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c42ac49d2425dbe/Desktop/reshma/Mini Project/"/>
    </mc:Choice>
  </mc:AlternateContent>
  <xr:revisionPtr revIDLastSave="207" documentId="8_{78FADD61-EDAF-4FED-BAEE-D58A878BA29C}" xr6:coauthVersionLast="47" xr6:coauthVersionMax="47" xr10:uidLastSave="{2B2F443D-3DA0-4F60-AF68-9999C6723253}"/>
  <bookViews>
    <workbookView xWindow="-108" yWindow="-108" windowWidth="23256" windowHeight="12456" activeTab="1" xr2:uid="{54BA36A6-6F10-4589-9F4A-530194D2384B}"/>
  </bookViews>
  <sheets>
    <sheet name="dirty_cafe_sales" sheetId="1" r:id="rId1"/>
    <sheet name="Edited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2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8663" i="3"/>
  <c r="F8664" i="3"/>
  <c r="F8665" i="3"/>
  <c r="F8666" i="3"/>
  <c r="F8667" i="3"/>
  <c r="F8668" i="3"/>
  <c r="F8669" i="3"/>
  <c r="F8670" i="3"/>
  <c r="F8671" i="3"/>
  <c r="F8672" i="3"/>
  <c r="F8673" i="3"/>
  <c r="F8674" i="3"/>
  <c r="F8675" i="3"/>
  <c r="F8676" i="3"/>
  <c r="F8677" i="3"/>
  <c r="F8678" i="3"/>
  <c r="F8679" i="3"/>
  <c r="F8680" i="3"/>
  <c r="F8681" i="3"/>
  <c r="F8682" i="3"/>
  <c r="F8683" i="3"/>
  <c r="F8684" i="3"/>
  <c r="F8685" i="3"/>
  <c r="F8686" i="3"/>
  <c r="F8687" i="3"/>
  <c r="F8688" i="3"/>
  <c r="F8689" i="3"/>
  <c r="F8690" i="3"/>
  <c r="F8691" i="3"/>
  <c r="F8692" i="3"/>
  <c r="F8693" i="3"/>
  <c r="F8694" i="3"/>
  <c r="F8695" i="3"/>
  <c r="F8696" i="3"/>
  <c r="F8697" i="3"/>
  <c r="F8698" i="3"/>
  <c r="F8699" i="3"/>
  <c r="F8700" i="3"/>
  <c r="F8701" i="3"/>
  <c r="F8702" i="3"/>
  <c r="F8703" i="3"/>
  <c r="F8704" i="3"/>
  <c r="F8705" i="3"/>
  <c r="F8706" i="3"/>
  <c r="F8707" i="3"/>
  <c r="F8708" i="3"/>
  <c r="F8709" i="3"/>
  <c r="F8710" i="3"/>
  <c r="F8711" i="3"/>
  <c r="F8712" i="3"/>
  <c r="F8713" i="3"/>
  <c r="F8714" i="3"/>
  <c r="F8715" i="3"/>
  <c r="F8716" i="3"/>
  <c r="F8717" i="3"/>
  <c r="F8718" i="3"/>
  <c r="F8719" i="3"/>
  <c r="F8720" i="3"/>
  <c r="F8721" i="3"/>
  <c r="F8722" i="3"/>
  <c r="F8723" i="3"/>
  <c r="F8724" i="3"/>
  <c r="F8725" i="3"/>
  <c r="F8726" i="3"/>
  <c r="F8727" i="3"/>
  <c r="F8728" i="3"/>
  <c r="F8729" i="3"/>
  <c r="F8730" i="3"/>
  <c r="F8731" i="3"/>
  <c r="F8732" i="3"/>
  <c r="F8733" i="3"/>
  <c r="F8734" i="3"/>
  <c r="F8735" i="3"/>
  <c r="F8736" i="3"/>
  <c r="F8737" i="3"/>
  <c r="F8738" i="3"/>
  <c r="F8739" i="3"/>
  <c r="F8740" i="3"/>
  <c r="F8741" i="3"/>
  <c r="F8742" i="3"/>
  <c r="F8743" i="3"/>
  <c r="F8744" i="3"/>
  <c r="F8745" i="3"/>
  <c r="F8746" i="3"/>
  <c r="F8747" i="3"/>
  <c r="F8748" i="3"/>
  <c r="F8749" i="3"/>
  <c r="F8750" i="3"/>
  <c r="F8751" i="3"/>
  <c r="F8752" i="3"/>
  <c r="F8753" i="3"/>
  <c r="F8754" i="3"/>
  <c r="F8755" i="3"/>
  <c r="F8756" i="3"/>
  <c r="F8757" i="3"/>
  <c r="F8758" i="3"/>
  <c r="F8759" i="3"/>
  <c r="F8760" i="3"/>
  <c r="F8761" i="3"/>
  <c r="F8762" i="3"/>
  <c r="F8763" i="3"/>
  <c r="F8764" i="3"/>
  <c r="F8765" i="3"/>
  <c r="F8766" i="3"/>
  <c r="F8767" i="3"/>
  <c r="F8768" i="3"/>
  <c r="F8769" i="3"/>
  <c r="F8770" i="3"/>
  <c r="F8771" i="3"/>
  <c r="F8772" i="3"/>
  <c r="F8773" i="3"/>
  <c r="F8774" i="3"/>
  <c r="F8775" i="3"/>
  <c r="F8776" i="3"/>
  <c r="F8777" i="3"/>
  <c r="F8778" i="3"/>
  <c r="F8779" i="3"/>
  <c r="F8780" i="3"/>
  <c r="F8781" i="3"/>
  <c r="F8782" i="3"/>
  <c r="F8783" i="3"/>
  <c r="F8784" i="3"/>
  <c r="F8785" i="3"/>
  <c r="F8786" i="3"/>
  <c r="F8787" i="3"/>
  <c r="F8788" i="3"/>
  <c r="F8789" i="3"/>
  <c r="F8790" i="3"/>
  <c r="F8791" i="3"/>
  <c r="F8792" i="3"/>
  <c r="F8793" i="3"/>
  <c r="F8794" i="3"/>
  <c r="F8795" i="3"/>
  <c r="F8796" i="3"/>
  <c r="F8797" i="3"/>
  <c r="F8798" i="3"/>
  <c r="F8799" i="3"/>
  <c r="F8800" i="3"/>
  <c r="F8801" i="3"/>
  <c r="F8802" i="3"/>
  <c r="F8803" i="3"/>
  <c r="F8804" i="3"/>
  <c r="F8805" i="3"/>
  <c r="F8806" i="3"/>
  <c r="F8807" i="3"/>
  <c r="F8808" i="3"/>
  <c r="F8809" i="3"/>
  <c r="F8810" i="3"/>
  <c r="F8811" i="3"/>
  <c r="F8812" i="3"/>
  <c r="F8813" i="3"/>
  <c r="F8814" i="3"/>
  <c r="F8815" i="3"/>
  <c r="F8816" i="3"/>
  <c r="F8817" i="3"/>
  <c r="F8818" i="3"/>
  <c r="F8819" i="3"/>
  <c r="F8820" i="3"/>
  <c r="F8821" i="3"/>
  <c r="F8822" i="3"/>
  <c r="F8823" i="3"/>
  <c r="F8824" i="3"/>
  <c r="F8825" i="3"/>
  <c r="F8826" i="3"/>
  <c r="F8827" i="3"/>
  <c r="F8828" i="3"/>
  <c r="F8829" i="3"/>
  <c r="F8830" i="3"/>
  <c r="F8831" i="3"/>
  <c r="F8832" i="3"/>
  <c r="F8833" i="3"/>
  <c r="F8834" i="3"/>
  <c r="F8835" i="3"/>
  <c r="F8836" i="3"/>
  <c r="F8837" i="3"/>
  <c r="F8838" i="3"/>
  <c r="F8839" i="3"/>
  <c r="F8840" i="3"/>
  <c r="F8841" i="3"/>
  <c r="F8842" i="3"/>
  <c r="F8843" i="3"/>
  <c r="F8844" i="3"/>
  <c r="F8845" i="3"/>
  <c r="F8846" i="3"/>
  <c r="F8847" i="3"/>
  <c r="F8848" i="3"/>
  <c r="F8849" i="3"/>
  <c r="F8850" i="3"/>
  <c r="F8851" i="3"/>
  <c r="F8852" i="3"/>
  <c r="F8853" i="3"/>
  <c r="F8854" i="3"/>
  <c r="F8855" i="3"/>
  <c r="F8856" i="3"/>
  <c r="F8857" i="3"/>
  <c r="F8858" i="3"/>
  <c r="F8859" i="3"/>
  <c r="F8860" i="3"/>
  <c r="F8861" i="3"/>
  <c r="F8862" i="3"/>
  <c r="F8863" i="3"/>
  <c r="F8864" i="3"/>
  <c r="F8865" i="3"/>
  <c r="F8866" i="3"/>
  <c r="F8867" i="3"/>
  <c r="F8868" i="3"/>
  <c r="F8869" i="3"/>
  <c r="F8870" i="3"/>
  <c r="F8871" i="3"/>
  <c r="F8872" i="3"/>
  <c r="F8873" i="3"/>
  <c r="F8874" i="3"/>
  <c r="F8875" i="3"/>
  <c r="F8876" i="3"/>
  <c r="F8877" i="3"/>
  <c r="F8878" i="3"/>
  <c r="F8879" i="3"/>
  <c r="F8880" i="3"/>
  <c r="F8881" i="3"/>
  <c r="F8882" i="3"/>
  <c r="F8883" i="3"/>
  <c r="F8884" i="3"/>
  <c r="F8885" i="3"/>
  <c r="F8886" i="3"/>
  <c r="F8887" i="3"/>
  <c r="F8888" i="3"/>
  <c r="F8889" i="3"/>
  <c r="F8890" i="3"/>
  <c r="F8891" i="3"/>
  <c r="F8892" i="3"/>
  <c r="F8893" i="3"/>
  <c r="F8894" i="3"/>
  <c r="F8895" i="3"/>
  <c r="F8896" i="3"/>
  <c r="F8897" i="3"/>
  <c r="F8898" i="3"/>
  <c r="F8899" i="3"/>
  <c r="F8900" i="3"/>
  <c r="F8901" i="3"/>
  <c r="F8902" i="3"/>
  <c r="F8903" i="3"/>
  <c r="F8904" i="3"/>
  <c r="F8905" i="3"/>
  <c r="F8906" i="3"/>
  <c r="F8907" i="3"/>
  <c r="F8908" i="3"/>
  <c r="F8909" i="3"/>
  <c r="F8910" i="3"/>
  <c r="F8911" i="3"/>
  <c r="F8912" i="3"/>
  <c r="F8913" i="3"/>
  <c r="F8914" i="3"/>
  <c r="F8915" i="3"/>
  <c r="F8916" i="3"/>
  <c r="F8917" i="3"/>
  <c r="F8918" i="3"/>
  <c r="F8919" i="3"/>
  <c r="F8920" i="3"/>
  <c r="F8921" i="3"/>
  <c r="F8922" i="3"/>
  <c r="F8923" i="3"/>
  <c r="F8924" i="3"/>
  <c r="F8925" i="3"/>
  <c r="F8926" i="3"/>
  <c r="F8927" i="3"/>
  <c r="F8928" i="3"/>
  <c r="F8929" i="3"/>
  <c r="F8930" i="3"/>
  <c r="F8931" i="3"/>
  <c r="F8932" i="3"/>
  <c r="F8933" i="3"/>
  <c r="F8934" i="3"/>
  <c r="F8935" i="3"/>
  <c r="F8936" i="3"/>
  <c r="F8937" i="3"/>
  <c r="F8938" i="3"/>
  <c r="F8939" i="3"/>
  <c r="F8940" i="3"/>
  <c r="F8941" i="3"/>
  <c r="F8942" i="3"/>
  <c r="F8943" i="3"/>
  <c r="F8944" i="3"/>
  <c r="F8945" i="3"/>
  <c r="F8946" i="3"/>
  <c r="F8947" i="3"/>
  <c r="F8948" i="3"/>
  <c r="F8949" i="3"/>
  <c r="F8950" i="3"/>
  <c r="F8951" i="3"/>
  <c r="F8952" i="3"/>
  <c r="F8953" i="3"/>
  <c r="F8954" i="3"/>
  <c r="F8955" i="3"/>
  <c r="F8956" i="3"/>
  <c r="F8957" i="3"/>
  <c r="F8958" i="3"/>
  <c r="F8959" i="3"/>
  <c r="F8960" i="3"/>
  <c r="F8961" i="3"/>
  <c r="F8962" i="3"/>
  <c r="F8963" i="3"/>
  <c r="F8964" i="3"/>
  <c r="F8965" i="3"/>
  <c r="F8966" i="3"/>
  <c r="F8967" i="3"/>
  <c r="F8968" i="3"/>
  <c r="F8969" i="3"/>
  <c r="F8970" i="3"/>
  <c r="F8971" i="3"/>
  <c r="F8972" i="3"/>
  <c r="F8973" i="3"/>
  <c r="F8974" i="3"/>
  <c r="F8975" i="3"/>
  <c r="F8976" i="3"/>
  <c r="F8977" i="3"/>
  <c r="F8978" i="3"/>
  <c r="F8979" i="3"/>
  <c r="F8980" i="3"/>
  <c r="F8981" i="3"/>
  <c r="F8982" i="3"/>
  <c r="F8983" i="3"/>
  <c r="F8984" i="3"/>
  <c r="F8985" i="3"/>
  <c r="F8986" i="3"/>
  <c r="F8987" i="3"/>
  <c r="F8988" i="3"/>
  <c r="F8989" i="3"/>
  <c r="F8990" i="3"/>
  <c r="F8991" i="3"/>
  <c r="F8992" i="3"/>
  <c r="F8993" i="3"/>
  <c r="F8994" i="3"/>
  <c r="F8995" i="3"/>
  <c r="F8996" i="3"/>
  <c r="F8997" i="3"/>
  <c r="F8998" i="3"/>
  <c r="F8999" i="3"/>
  <c r="F9000" i="3"/>
  <c r="F9001" i="3"/>
  <c r="F9002" i="3"/>
  <c r="F9003" i="3"/>
  <c r="F9004" i="3"/>
  <c r="F9005" i="3"/>
  <c r="F9006" i="3"/>
  <c r="F9007" i="3"/>
  <c r="F9008" i="3"/>
  <c r="F9009" i="3"/>
  <c r="F9010" i="3"/>
  <c r="F9011" i="3"/>
  <c r="F9012" i="3"/>
  <c r="F9013" i="3"/>
  <c r="F9014" i="3"/>
  <c r="F9015" i="3"/>
  <c r="F9016" i="3"/>
  <c r="F9017" i="3"/>
  <c r="F9018" i="3"/>
  <c r="F9019" i="3"/>
  <c r="F9020" i="3"/>
  <c r="F9021" i="3"/>
  <c r="F9022" i="3"/>
  <c r="F9023" i="3"/>
  <c r="F9024" i="3"/>
  <c r="F9025" i="3"/>
  <c r="F9026" i="3"/>
  <c r="F9027" i="3"/>
  <c r="F9028" i="3"/>
  <c r="F9029" i="3"/>
  <c r="F9030" i="3"/>
  <c r="F9031" i="3"/>
  <c r="F9032" i="3"/>
  <c r="F9033" i="3"/>
  <c r="F9034" i="3"/>
  <c r="F9035" i="3"/>
  <c r="F9036" i="3"/>
  <c r="F9037" i="3"/>
  <c r="F9038" i="3"/>
  <c r="F9039" i="3"/>
  <c r="F9040" i="3"/>
  <c r="F9041" i="3"/>
  <c r="F9042" i="3"/>
  <c r="F9043" i="3"/>
  <c r="F9044" i="3"/>
  <c r="F9045" i="3"/>
  <c r="F9046" i="3"/>
  <c r="F9047" i="3"/>
  <c r="F9048" i="3"/>
  <c r="F9049" i="3"/>
  <c r="F9050" i="3"/>
  <c r="F9051" i="3"/>
  <c r="F9052" i="3"/>
  <c r="F9053" i="3"/>
  <c r="F9054" i="3"/>
  <c r="F9055" i="3"/>
  <c r="F9056" i="3"/>
  <c r="F9057" i="3"/>
  <c r="F9058" i="3"/>
  <c r="F9059" i="3"/>
  <c r="F9060" i="3"/>
  <c r="F9061" i="3"/>
  <c r="F9062" i="3"/>
  <c r="F9063" i="3"/>
  <c r="F9064" i="3"/>
  <c r="F9065" i="3"/>
  <c r="F9066" i="3"/>
  <c r="F9067" i="3"/>
  <c r="F9068" i="3"/>
  <c r="F9069" i="3"/>
  <c r="F9070" i="3"/>
  <c r="F9071" i="3"/>
  <c r="F9072" i="3"/>
  <c r="F9073" i="3"/>
  <c r="F9074" i="3"/>
  <c r="F9075" i="3"/>
  <c r="F9076" i="3"/>
  <c r="F9077" i="3"/>
  <c r="F9078" i="3"/>
  <c r="F9079" i="3"/>
  <c r="F9080" i="3"/>
  <c r="F9081" i="3"/>
  <c r="F9082" i="3"/>
  <c r="F9083" i="3"/>
  <c r="F9084" i="3"/>
  <c r="F9085" i="3"/>
  <c r="F9086" i="3"/>
  <c r="F9087" i="3"/>
  <c r="F9088" i="3"/>
  <c r="F9089" i="3"/>
  <c r="F9090" i="3"/>
  <c r="F9091" i="3"/>
  <c r="F9092" i="3"/>
  <c r="F9093" i="3"/>
  <c r="F9094" i="3"/>
  <c r="F9095" i="3"/>
  <c r="F9096" i="3"/>
  <c r="F9097" i="3"/>
  <c r="F9098" i="3"/>
  <c r="F9099" i="3"/>
  <c r="F9100" i="3"/>
  <c r="F9101" i="3"/>
  <c r="F9102" i="3"/>
  <c r="F9103" i="3"/>
  <c r="F9104" i="3"/>
  <c r="F9105" i="3"/>
  <c r="F9106" i="3"/>
  <c r="F9107" i="3"/>
  <c r="F9108" i="3"/>
  <c r="F9109" i="3"/>
  <c r="F9110" i="3"/>
  <c r="F9111" i="3"/>
  <c r="F9112" i="3"/>
  <c r="F9113" i="3"/>
  <c r="F9114" i="3"/>
  <c r="F9115" i="3"/>
  <c r="F9116" i="3"/>
  <c r="F9117" i="3"/>
  <c r="F9118" i="3"/>
  <c r="F9119" i="3"/>
  <c r="F9120" i="3"/>
  <c r="F9121" i="3"/>
  <c r="F9122" i="3"/>
  <c r="F9123" i="3"/>
  <c r="F9124" i="3"/>
  <c r="F9125" i="3"/>
  <c r="F9126" i="3"/>
  <c r="F9127" i="3"/>
  <c r="F9128" i="3"/>
  <c r="F9129" i="3"/>
  <c r="F9130" i="3"/>
  <c r="F9131" i="3"/>
  <c r="F9132" i="3"/>
  <c r="F9133" i="3"/>
  <c r="F9134" i="3"/>
  <c r="F9135" i="3"/>
  <c r="F9136" i="3"/>
  <c r="F9137" i="3"/>
  <c r="F9138" i="3"/>
  <c r="F9139" i="3"/>
  <c r="F9140" i="3"/>
  <c r="F9141" i="3"/>
  <c r="F9142" i="3"/>
  <c r="F9143" i="3"/>
  <c r="F9144" i="3"/>
  <c r="F9145" i="3"/>
  <c r="F9146" i="3"/>
  <c r="F9147" i="3"/>
  <c r="F9148" i="3"/>
  <c r="F9149" i="3"/>
  <c r="F9150" i="3"/>
  <c r="F9151" i="3"/>
  <c r="F9152" i="3"/>
  <c r="F9153" i="3"/>
  <c r="F9154" i="3"/>
  <c r="F9155" i="3"/>
  <c r="F9156" i="3"/>
  <c r="F9157" i="3"/>
  <c r="F9158" i="3"/>
  <c r="F9159" i="3"/>
  <c r="F9160" i="3"/>
  <c r="F9161" i="3"/>
  <c r="F9162" i="3"/>
  <c r="F9163" i="3"/>
  <c r="F9164" i="3"/>
  <c r="F9165" i="3"/>
  <c r="F9166" i="3"/>
  <c r="F9167" i="3"/>
  <c r="F9168" i="3"/>
  <c r="F9169" i="3"/>
  <c r="F9170" i="3"/>
  <c r="F9171" i="3"/>
  <c r="F9172" i="3"/>
  <c r="F9173" i="3"/>
  <c r="F9174" i="3"/>
  <c r="F9175" i="3"/>
  <c r="F9176" i="3"/>
  <c r="F9177" i="3"/>
  <c r="F9178" i="3"/>
  <c r="F9179" i="3"/>
  <c r="F9180" i="3"/>
  <c r="F9181" i="3"/>
  <c r="F9182" i="3"/>
  <c r="F9183" i="3"/>
  <c r="F9184" i="3"/>
  <c r="F9185" i="3"/>
  <c r="F9186" i="3"/>
  <c r="F9187" i="3"/>
  <c r="F9188" i="3"/>
  <c r="F9189" i="3"/>
  <c r="F9190" i="3"/>
  <c r="F9191" i="3"/>
  <c r="F9192" i="3"/>
  <c r="F9193" i="3"/>
  <c r="F9194" i="3"/>
  <c r="F9195" i="3"/>
  <c r="F9196" i="3"/>
  <c r="F9197" i="3"/>
  <c r="F9198" i="3"/>
  <c r="F9199" i="3"/>
  <c r="F9200" i="3"/>
  <c r="F9201" i="3"/>
  <c r="F9202" i="3"/>
  <c r="F9203" i="3"/>
  <c r="F9204" i="3"/>
  <c r="F9205" i="3"/>
  <c r="F9206" i="3"/>
  <c r="F9207" i="3"/>
  <c r="F9208" i="3"/>
  <c r="F9209" i="3"/>
  <c r="F9210" i="3"/>
  <c r="F9211" i="3"/>
  <c r="F9212" i="3"/>
  <c r="F9213" i="3"/>
  <c r="F9214" i="3"/>
  <c r="F9215" i="3"/>
  <c r="F9216" i="3"/>
  <c r="F9217" i="3"/>
  <c r="F9218" i="3"/>
  <c r="F9219" i="3"/>
  <c r="F9220" i="3"/>
  <c r="F9221" i="3"/>
  <c r="F9222" i="3"/>
  <c r="F9223" i="3"/>
  <c r="F9224" i="3"/>
  <c r="F9225" i="3"/>
  <c r="F9226" i="3"/>
  <c r="F9227" i="3"/>
  <c r="F9228" i="3"/>
  <c r="F9229" i="3"/>
  <c r="F9230" i="3"/>
  <c r="F9231" i="3"/>
  <c r="F9232" i="3"/>
  <c r="F9233" i="3"/>
  <c r="F9234" i="3"/>
  <c r="F9235" i="3"/>
  <c r="F9236" i="3"/>
  <c r="F9237" i="3"/>
  <c r="F9238" i="3"/>
  <c r="F9239" i="3"/>
  <c r="F9240" i="3"/>
  <c r="F9241" i="3"/>
  <c r="F9242" i="3"/>
  <c r="F9243" i="3"/>
  <c r="F9244" i="3"/>
  <c r="F9245" i="3"/>
  <c r="F9246" i="3"/>
  <c r="F9247" i="3"/>
  <c r="F9248" i="3"/>
  <c r="F9249" i="3"/>
  <c r="F9250" i="3"/>
  <c r="F9251" i="3"/>
  <c r="F9252" i="3"/>
  <c r="F9253" i="3"/>
  <c r="F9254" i="3"/>
  <c r="F9255" i="3"/>
  <c r="F9256" i="3"/>
  <c r="F9257" i="3"/>
  <c r="F9258" i="3"/>
  <c r="F9259" i="3"/>
  <c r="F9260" i="3"/>
  <c r="F9261" i="3"/>
  <c r="F9262" i="3"/>
  <c r="F9263" i="3"/>
  <c r="F9264" i="3"/>
  <c r="F9265" i="3"/>
  <c r="F9266" i="3"/>
  <c r="F9267" i="3"/>
  <c r="F9268" i="3"/>
  <c r="F9269" i="3"/>
  <c r="F9270" i="3"/>
  <c r="F9271" i="3"/>
  <c r="F9272" i="3"/>
  <c r="F9273" i="3"/>
  <c r="F9274" i="3"/>
  <c r="F9275" i="3"/>
  <c r="F9276" i="3"/>
  <c r="F9277" i="3"/>
  <c r="F9278" i="3"/>
  <c r="F9279" i="3"/>
  <c r="F9280" i="3"/>
  <c r="F9281" i="3"/>
  <c r="F9282" i="3"/>
  <c r="F9283" i="3"/>
  <c r="F9284" i="3"/>
  <c r="F9285" i="3"/>
  <c r="F9286" i="3"/>
  <c r="F9287" i="3"/>
  <c r="F9288" i="3"/>
  <c r="F9289" i="3"/>
  <c r="F9290" i="3"/>
  <c r="F9291" i="3"/>
  <c r="F9292" i="3"/>
  <c r="F9293" i="3"/>
  <c r="F9294" i="3"/>
  <c r="F9295" i="3"/>
  <c r="F9296" i="3"/>
  <c r="F9297" i="3"/>
  <c r="F9298" i="3"/>
  <c r="F9299" i="3"/>
  <c r="F9300" i="3"/>
  <c r="F9301" i="3"/>
  <c r="F9302" i="3"/>
  <c r="F9303" i="3"/>
  <c r="F9304" i="3"/>
  <c r="F9305" i="3"/>
  <c r="F9306" i="3"/>
  <c r="F9307" i="3"/>
  <c r="F9308" i="3"/>
  <c r="F9309" i="3"/>
  <c r="F9310" i="3"/>
  <c r="F9311" i="3"/>
  <c r="F9312" i="3"/>
  <c r="F9313" i="3"/>
  <c r="F9314" i="3"/>
  <c r="F9315" i="3"/>
  <c r="F9316" i="3"/>
  <c r="F9317" i="3"/>
  <c r="F9318" i="3"/>
  <c r="F9319" i="3"/>
  <c r="F9320" i="3"/>
  <c r="F9321" i="3"/>
  <c r="F9322" i="3"/>
  <c r="F9323" i="3"/>
  <c r="F9324" i="3"/>
  <c r="F9325" i="3"/>
  <c r="F9326" i="3"/>
  <c r="F9327" i="3"/>
  <c r="F9328" i="3"/>
  <c r="F9329" i="3"/>
  <c r="F9330" i="3"/>
  <c r="F9331" i="3"/>
  <c r="F9332" i="3"/>
  <c r="F9333" i="3"/>
  <c r="F9334" i="3"/>
  <c r="F9335" i="3"/>
  <c r="F9336" i="3"/>
  <c r="F9337" i="3"/>
  <c r="F9338" i="3"/>
  <c r="F9339" i="3"/>
  <c r="F9340" i="3"/>
  <c r="F9341" i="3"/>
  <c r="F9342" i="3"/>
  <c r="F9343" i="3"/>
  <c r="F9344" i="3"/>
  <c r="F9345" i="3"/>
  <c r="F9346" i="3"/>
  <c r="F9347" i="3"/>
  <c r="F9348" i="3"/>
  <c r="F9349" i="3"/>
  <c r="F9350" i="3"/>
  <c r="F9351" i="3"/>
  <c r="F9352" i="3"/>
  <c r="F9353" i="3"/>
  <c r="F9354" i="3"/>
  <c r="F9355" i="3"/>
  <c r="F9356" i="3"/>
  <c r="F9357" i="3"/>
  <c r="F9358" i="3"/>
  <c r="F9359" i="3"/>
  <c r="F9360" i="3"/>
  <c r="F9361" i="3"/>
  <c r="F9362" i="3"/>
  <c r="F9363" i="3"/>
  <c r="F9364" i="3"/>
  <c r="F9365" i="3"/>
  <c r="F9366" i="3"/>
  <c r="F9367" i="3"/>
  <c r="F9368" i="3"/>
  <c r="F9369" i="3"/>
  <c r="F9370" i="3"/>
  <c r="F9371" i="3"/>
  <c r="F9372" i="3"/>
  <c r="F9373" i="3"/>
  <c r="F9374" i="3"/>
  <c r="F9375" i="3"/>
  <c r="F9376" i="3"/>
  <c r="F9377" i="3"/>
  <c r="F9378" i="3"/>
  <c r="F9379" i="3"/>
  <c r="F9380" i="3"/>
  <c r="F9381" i="3"/>
  <c r="F9382" i="3"/>
  <c r="F9383" i="3"/>
  <c r="F9384" i="3"/>
  <c r="F9385" i="3"/>
  <c r="F9386" i="3"/>
  <c r="F9387" i="3"/>
  <c r="F9388" i="3"/>
  <c r="F9389" i="3"/>
  <c r="F9390" i="3"/>
  <c r="F9391" i="3"/>
  <c r="F9392" i="3"/>
  <c r="F9393" i="3"/>
  <c r="F9394" i="3"/>
  <c r="F9395" i="3"/>
  <c r="F9396" i="3"/>
  <c r="F9397" i="3"/>
  <c r="F9398" i="3"/>
  <c r="F9399" i="3"/>
  <c r="F9400" i="3"/>
  <c r="F9401" i="3"/>
  <c r="F9402" i="3"/>
  <c r="F9403" i="3"/>
  <c r="F9404" i="3"/>
  <c r="F9405" i="3"/>
  <c r="F9406" i="3"/>
  <c r="F9407" i="3"/>
  <c r="F9408" i="3"/>
  <c r="F9409" i="3"/>
  <c r="F9410" i="3"/>
  <c r="F9411" i="3"/>
  <c r="F9412" i="3"/>
  <c r="F9413" i="3"/>
  <c r="F9414" i="3"/>
  <c r="F9415" i="3"/>
  <c r="F9416" i="3"/>
  <c r="F9417" i="3"/>
  <c r="F9418" i="3"/>
  <c r="F9419" i="3"/>
  <c r="F9420" i="3"/>
  <c r="F9421" i="3"/>
  <c r="F9422" i="3"/>
  <c r="F9423" i="3"/>
  <c r="F9424" i="3"/>
  <c r="F9425" i="3"/>
  <c r="F9426" i="3"/>
  <c r="F9427" i="3"/>
  <c r="F9428" i="3"/>
  <c r="F9429" i="3"/>
  <c r="F9430" i="3"/>
  <c r="F9431" i="3"/>
  <c r="F9432" i="3"/>
  <c r="F9433" i="3"/>
  <c r="F9434" i="3"/>
  <c r="F9435" i="3"/>
  <c r="F9436" i="3"/>
  <c r="F9437" i="3"/>
  <c r="F9438" i="3"/>
  <c r="F9439" i="3"/>
  <c r="F9440" i="3"/>
  <c r="F9441" i="3"/>
  <c r="F9442" i="3"/>
  <c r="F9443" i="3"/>
  <c r="F9444" i="3"/>
  <c r="F9445" i="3"/>
  <c r="F9446" i="3"/>
  <c r="F9447" i="3"/>
  <c r="F9448" i="3"/>
  <c r="F9449" i="3"/>
  <c r="F9450" i="3"/>
  <c r="F9451" i="3"/>
  <c r="F9452" i="3"/>
  <c r="F9453" i="3"/>
  <c r="F9454" i="3"/>
  <c r="F9455" i="3"/>
  <c r="F9456" i="3"/>
  <c r="F9457" i="3"/>
  <c r="F9458" i="3"/>
  <c r="F9459" i="3"/>
  <c r="F9460" i="3"/>
  <c r="F9461" i="3"/>
  <c r="F9462" i="3"/>
  <c r="F9463" i="3"/>
  <c r="F9464" i="3"/>
  <c r="F9465" i="3"/>
  <c r="F9466" i="3"/>
  <c r="F9467" i="3"/>
  <c r="F9468" i="3"/>
  <c r="F9469" i="3"/>
  <c r="F9470" i="3"/>
  <c r="F9471" i="3"/>
  <c r="F9472" i="3"/>
  <c r="F9473" i="3"/>
  <c r="F9474" i="3"/>
  <c r="F9475" i="3"/>
  <c r="F9476" i="3"/>
  <c r="F9477" i="3"/>
  <c r="F9478" i="3"/>
  <c r="F9479" i="3"/>
  <c r="F9480" i="3"/>
  <c r="F9481" i="3"/>
  <c r="F9482" i="3"/>
  <c r="F9483" i="3"/>
  <c r="F9484" i="3"/>
  <c r="F9485" i="3"/>
  <c r="F9486" i="3"/>
  <c r="F9487" i="3"/>
  <c r="F9488" i="3"/>
  <c r="F9489" i="3"/>
  <c r="F9490" i="3"/>
  <c r="F9491" i="3"/>
  <c r="F9492" i="3"/>
  <c r="F9493" i="3"/>
  <c r="F9494" i="3"/>
  <c r="F9495" i="3"/>
  <c r="F9496" i="3"/>
  <c r="F9497" i="3"/>
  <c r="F9498" i="3"/>
  <c r="F9499" i="3"/>
  <c r="F9500" i="3"/>
  <c r="F9501" i="3"/>
  <c r="F9502" i="3"/>
  <c r="F9503" i="3"/>
  <c r="F9504" i="3"/>
  <c r="F9505" i="3"/>
  <c r="F9506" i="3"/>
  <c r="F9507" i="3"/>
  <c r="F9508" i="3"/>
  <c r="F9509" i="3"/>
  <c r="F9510" i="3"/>
  <c r="F9511" i="3"/>
  <c r="F9512" i="3"/>
  <c r="F9513" i="3"/>
  <c r="F9514" i="3"/>
  <c r="F9515" i="3"/>
  <c r="F9516" i="3"/>
  <c r="F9517" i="3"/>
  <c r="F9518" i="3"/>
  <c r="F9519" i="3"/>
  <c r="F9520" i="3"/>
  <c r="F9521" i="3"/>
  <c r="F9522" i="3"/>
  <c r="F9523" i="3"/>
  <c r="F9524" i="3"/>
  <c r="F9525" i="3"/>
  <c r="F9526" i="3"/>
  <c r="F9527" i="3"/>
  <c r="F9528" i="3"/>
  <c r="F9529" i="3"/>
  <c r="F9530" i="3"/>
  <c r="F9531" i="3"/>
  <c r="F9532" i="3"/>
  <c r="F9533" i="3"/>
  <c r="F9534" i="3"/>
  <c r="F9535" i="3"/>
  <c r="F9536" i="3"/>
  <c r="F9537" i="3"/>
  <c r="F9538" i="3"/>
  <c r="F9539" i="3"/>
  <c r="F9540" i="3"/>
  <c r="F9541" i="3"/>
  <c r="F9542" i="3"/>
  <c r="F9543" i="3"/>
  <c r="F9544" i="3"/>
  <c r="F9545" i="3"/>
  <c r="F9546" i="3"/>
  <c r="F9547" i="3"/>
  <c r="F9548" i="3"/>
  <c r="F9549" i="3"/>
  <c r="F9550" i="3"/>
  <c r="F9551" i="3"/>
  <c r="F9552" i="3"/>
  <c r="F9553" i="3"/>
  <c r="F9554" i="3"/>
  <c r="F9555" i="3"/>
  <c r="F9556" i="3"/>
  <c r="F9557" i="3"/>
  <c r="F9558" i="3"/>
  <c r="F9559" i="3"/>
  <c r="F9560" i="3"/>
  <c r="F9561" i="3"/>
  <c r="F9562" i="3"/>
  <c r="F9563" i="3"/>
  <c r="F9564" i="3"/>
  <c r="F9565" i="3"/>
  <c r="F9566" i="3"/>
  <c r="F9567" i="3"/>
  <c r="F9568" i="3"/>
  <c r="F9569" i="3"/>
  <c r="F9570" i="3"/>
  <c r="F9571" i="3"/>
  <c r="F9572" i="3"/>
  <c r="F9573" i="3"/>
  <c r="F9574" i="3"/>
  <c r="F9575" i="3"/>
  <c r="F9576" i="3"/>
  <c r="F9577" i="3"/>
  <c r="F9578" i="3"/>
  <c r="F9579" i="3"/>
  <c r="F9580" i="3"/>
  <c r="F9581" i="3"/>
  <c r="F9582" i="3"/>
  <c r="F9583" i="3"/>
  <c r="F9584" i="3"/>
  <c r="F9585" i="3"/>
  <c r="F9586" i="3"/>
  <c r="F9587" i="3"/>
  <c r="F9588" i="3"/>
  <c r="F9589" i="3"/>
  <c r="F9590" i="3"/>
  <c r="F9591" i="3"/>
  <c r="F9592" i="3"/>
  <c r="F9593" i="3"/>
  <c r="F9594" i="3"/>
  <c r="F9595" i="3"/>
  <c r="F9596" i="3"/>
  <c r="F9597" i="3"/>
  <c r="F9598" i="3"/>
  <c r="F9599" i="3"/>
  <c r="F9600" i="3"/>
  <c r="F9601" i="3"/>
  <c r="F9602" i="3"/>
  <c r="F9603" i="3"/>
  <c r="F9604" i="3"/>
  <c r="F9605" i="3"/>
  <c r="F9606" i="3"/>
  <c r="F9607" i="3"/>
  <c r="F9608" i="3"/>
  <c r="F9609" i="3"/>
  <c r="F9610" i="3"/>
  <c r="F9611" i="3"/>
  <c r="F9612" i="3"/>
  <c r="F9613" i="3"/>
  <c r="F9614" i="3"/>
  <c r="F9615" i="3"/>
  <c r="F9616" i="3"/>
  <c r="F9617" i="3"/>
  <c r="F9618" i="3"/>
  <c r="F9619" i="3"/>
  <c r="F9620" i="3"/>
  <c r="F9621" i="3"/>
  <c r="F9622" i="3"/>
  <c r="F9623" i="3"/>
  <c r="F9624" i="3"/>
  <c r="F9625" i="3"/>
  <c r="F9626" i="3"/>
  <c r="F9627" i="3"/>
  <c r="F9628" i="3"/>
  <c r="F9629" i="3"/>
  <c r="F9630" i="3"/>
  <c r="F9631" i="3"/>
  <c r="F9632" i="3"/>
  <c r="F9633" i="3"/>
  <c r="F9634" i="3"/>
  <c r="F9635" i="3"/>
  <c r="F9636" i="3"/>
  <c r="F9637" i="3"/>
  <c r="F9638" i="3"/>
  <c r="F9639" i="3"/>
  <c r="F9640" i="3"/>
  <c r="F9641" i="3"/>
  <c r="F9642" i="3"/>
  <c r="F9643" i="3"/>
  <c r="F9644" i="3"/>
  <c r="F9645" i="3"/>
  <c r="F9646" i="3"/>
  <c r="F9647" i="3"/>
  <c r="F9648" i="3"/>
  <c r="F9649" i="3"/>
  <c r="F9650" i="3"/>
  <c r="F9651" i="3"/>
  <c r="F9652" i="3"/>
  <c r="F9653" i="3"/>
  <c r="F9654" i="3"/>
  <c r="F9655" i="3"/>
  <c r="F9656" i="3"/>
  <c r="F9657" i="3"/>
  <c r="F9658" i="3"/>
  <c r="F9659" i="3"/>
  <c r="F9660" i="3"/>
  <c r="F9661" i="3"/>
  <c r="F9662" i="3"/>
  <c r="F9663" i="3"/>
  <c r="F9664" i="3"/>
  <c r="F9665" i="3"/>
  <c r="F9666" i="3"/>
  <c r="F9667" i="3"/>
  <c r="F9668" i="3"/>
  <c r="F9669" i="3"/>
  <c r="F9670" i="3"/>
  <c r="F9671" i="3"/>
  <c r="F9672" i="3"/>
  <c r="F9673" i="3"/>
  <c r="F9674" i="3"/>
  <c r="F9675" i="3"/>
  <c r="F9676" i="3"/>
  <c r="F9677" i="3"/>
  <c r="F9678" i="3"/>
  <c r="F9679" i="3"/>
  <c r="F9680" i="3"/>
  <c r="F9681" i="3"/>
  <c r="F9682" i="3"/>
  <c r="F9683" i="3"/>
  <c r="F9684" i="3"/>
  <c r="F9685" i="3"/>
  <c r="F9686" i="3"/>
  <c r="F9687" i="3"/>
  <c r="F9688" i="3"/>
  <c r="F9689" i="3"/>
  <c r="F9690" i="3"/>
  <c r="F9691" i="3"/>
  <c r="F9692" i="3"/>
  <c r="F9693" i="3"/>
  <c r="F9694" i="3"/>
  <c r="F9695" i="3"/>
  <c r="F9696" i="3"/>
  <c r="F9697" i="3"/>
  <c r="F9698" i="3"/>
  <c r="F9699" i="3"/>
  <c r="F9700" i="3"/>
  <c r="F9701" i="3"/>
  <c r="F9702" i="3"/>
  <c r="F9703" i="3"/>
  <c r="F9704" i="3"/>
  <c r="F9705" i="3"/>
  <c r="F9706" i="3"/>
  <c r="F9707" i="3"/>
  <c r="F9708" i="3"/>
  <c r="F9709" i="3"/>
  <c r="F9710" i="3"/>
  <c r="F9711" i="3"/>
  <c r="F9712" i="3"/>
  <c r="F9713" i="3"/>
  <c r="F9714" i="3"/>
  <c r="F9715" i="3"/>
  <c r="F9716" i="3"/>
  <c r="F9717" i="3"/>
  <c r="F9718" i="3"/>
  <c r="F9719" i="3"/>
  <c r="F9720" i="3"/>
  <c r="F9721" i="3"/>
  <c r="F9722" i="3"/>
  <c r="F9723" i="3"/>
  <c r="F9724" i="3"/>
  <c r="F9725" i="3"/>
  <c r="F9726" i="3"/>
  <c r="F9727" i="3"/>
  <c r="F9728" i="3"/>
  <c r="F9729" i="3"/>
  <c r="F9730" i="3"/>
  <c r="F9731" i="3"/>
  <c r="F9732" i="3"/>
  <c r="F9733" i="3"/>
  <c r="F9734" i="3"/>
  <c r="F9735" i="3"/>
  <c r="F9736" i="3"/>
  <c r="F9737" i="3"/>
  <c r="F9738" i="3"/>
  <c r="F9739" i="3"/>
  <c r="F9740" i="3"/>
  <c r="F9741" i="3"/>
  <c r="F9742" i="3"/>
  <c r="F9743" i="3"/>
  <c r="F9744" i="3"/>
  <c r="F9745" i="3"/>
  <c r="F9746" i="3"/>
  <c r="F9747" i="3"/>
  <c r="F9748" i="3"/>
  <c r="F9749" i="3"/>
  <c r="F9750" i="3"/>
  <c r="F9751" i="3"/>
  <c r="F9752" i="3"/>
  <c r="F9753" i="3"/>
  <c r="F9754" i="3"/>
  <c r="F9755" i="3"/>
  <c r="F9756" i="3"/>
  <c r="F9757" i="3"/>
  <c r="F9758" i="3"/>
  <c r="F9759" i="3"/>
  <c r="F9760" i="3"/>
  <c r="F9761" i="3"/>
  <c r="F9762" i="3"/>
  <c r="F9763" i="3"/>
  <c r="F9764" i="3"/>
  <c r="F9765" i="3"/>
  <c r="F9766" i="3"/>
  <c r="F9767" i="3"/>
  <c r="F9768" i="3"/>
  <c r="F9769" i="3"/>
  <c r="F9770" i="3"/>
  <c r="F9771" i="3"/>
  <c r="F9772" i="3"/>
  <c r="F9773" i="3"/>
  <c r="F9774" i="3"/>
  <c r="F9775" i="3"/>
  <c r="F9776" i="3"/>
  <c r="F9777" i="3"/>
  <c r="F9778" i="3"/>
  <c r="F9779" i="3"/>
  <c r="F9780" i="3"/>
  <c r="F9781" i="3"/>
  <c r="F9782" i="3"/>
  <c r="F9783" i="3"/>
  <c r="F9784" i="3"/>
  <c r="F9785" i="3"/>
  <c r="F9786" i="3"/>
  <c r="F9787" i="3"/>
  <c r="F9788" i="3"/>
  <c r="F9789" i="3"/>
  <c r="F9790" i="3"/>
  <c r="F9791" i="3"/>
  <c r="F9792" i="3"/>
  <c r="F9793" i="3"/>
  <c r="F9794" i="3"/>
  <c r="F9795" i="3"/>
  <c r="F9796" i="3"/>
  <c r="F9797" i="3"/>
  <c r="F9798" i="3"/>
  <c r="F9799" i="3"/>
  <c r="F9800" i="3"/>
  <c r="F9801" i="3"/>
  <c r="F9802" i="3"/>
  <c r="F9803" i="3"/>
  <c r="F9804" i="3"/>
  <c r="F9805" i="3"/>
  <c r="F9806" i="3"/>
  <c r="F9807" i="3"/>
  <c r="F9808" i="3"/>
  <c r="F9809" i="3"/>
  <c r="F9810" i="3"/>
  <c r="F9811" i="3"/>
  <c r="F9812" i="3"/>
  <c r="F9813" i="3"/>
  <c r="F9814" i="3"/>
  <c r="F9815" i="3"/>
  <c r="F9816" i="3"/>
  <c r="F9817" i="3"/>
  <c r="F9818" i="3"/>
  <c r="F9819" i="3"/>
  <c r="F9820" i="3"/>
  <c r="F9821" i="3"/>
  <c r="F9822" i="3"/>
  <c r="F9823" i="3"/>
  <c r="F9824" i="3"/>
  <c r="F9825" i="3"/>
  <c r="F9826" i="3"/>
  <c r="F9827" i="3"/>
  <c r="F9828" i="3"/>
  <c r="F9829" i="3"/>
  <c r="F9830" i="3"/>
  <c r="F9831" i="3"/>
  <c r="F9832" i="3"/>
  <c r="F9833" i="3"/>
  <c r="F9834" i="3"/>
  <c r="F9835" i="3"/>
  <c r="F9836" i="3"/>
  <c r="F9837" i="3"/>
  <c r="F9838" i="3"/>
  <c r="F9839" i="3"/>
  <c r="F9840" i="3"/>
  <c r="F9841" i="3"/>
  <c r="F9842" i="3"/>
  <c r="F9843" i="3"/>
  <c r="F9844" i="3"/>
  <c r="F9845" i="3"/>
  <c r="F9846" i="3"/>
  <c r="F9847" i="3"/>
  <c r="F9848" i="3"/>
  <c r="F9849" i="3"/>
  <c r="F9850" i="3"/>
  <c r="F9851" i="3"/>
  <c r="F9852" i="3"/>
  <c r="F9853" i="3"/>
  <c r="F9854" i="3"/>
  <c r="F9855" i="3"/>
  <c r="F9856" i="3"/>
  <c r="F9857" i="3"/>
  <c r="F9858" i="3"/>
  <c r="F9859" i="3"/>
  <c r="F9860" i="3"/>
  <c r="F9861" i="3"/>
  <c r="F9862" i="3"/>
  <c r="F9863" i="3"/>
  <c r="F9864" i="3"/>
  <c r="F9865" i="3"/>
  <c r="F9866" i="3"/>
  <c r="F9867" i="3"/>
  <c r="F9868" i="3"/>
  <c r="F9869" i="3"/>
  <c r="F9870" i="3"/>
  <c r="F9871" i="3"/>
  <c r="F9872" i="3"/>
  <c r="F9873" i="3"/>
  <c r="F9874" i="3"/>
  <c r="F9875" i="3"/>
  <c r="F9876" i="3"/>
  <c r="F9877" i="3"/>
  <c r="F9878" i="3"/>
  <c r="F9879" i="3"/>
  <c r="F9880" i="3"/>
  <c r="F9881" i="3"/>
  <c r="F9882" i="3"/>
  <c r="F9883" i="3"/>
  <c r="F9884" i="3"/>
  <c r="F9885" i="3"/>
  <c r="F9886" i="3"/>
  <c r="F9887" i="3"/>
  <c r="F9888" i="3"/>
  <c r="F9889" i="3"/>
  <c r="F9890" i="3"/>
  <c r="F9891" i="3"/>
  <c r="F9892" i="3"/>
  <c r="F9893" i="3"/>
  <c r="F9894" i="3"/>
  <c r="F9895" i="3"/>
  <c r="F9896" i="3"/>
  <c r="F9897" i="3"/>
  <c r="F9898" i="3"/>
  <c r="F9899" i="3"/>
  <c r="F9900" i="3"/>
  <c r="F9901" i="3"/>
  <c r="F9902" i="3"/>
  <c r="F9903" i="3"/>
  <c r="F9904" i="3"/>
  <c r="F9905" i="3"/>
  <c r="F9906" i="3"/>
  <c r="F9907" i="3"/>
  <c r="F9908" i="3"/>
  <c r="F9909" i="3"/>
  <c r="F9910" i="3"/>
  <c r="F9911" i="3"/>
  <c r="F9912" i="3"/>
  <c r="F9913" i="3"/>
  <c r="F9914" i="3"/>
  <c r="F9915" i="3"/>
  <c r="F9916" i="3"/>
  <c r="F9917" i="3"/>
  <c r="F9918" i="3"/>
  <c r="F9919" i="3"/>
  <c r="F9920" i="3"/>
  <c r="F9921" i="3"/>
  <c r="F9922" i="3"/>
  <c r="F9923" i="3"/>
  <c r="F9924" i="3"/>
  <c r="F9925" i="3"/>
  <c r="F9926" i="3"/>
  <c r="F9927" i="3"/>
  <c r="F9928" i="3"/>
  <c r="F9929" i="3"/>
  <c r="F9930" i="3"/>
  <c r="F9931" i="3"/>
  <c r="F9932" i="3"/>
  <c r="F9933" i="3"/>
  <c r="F9934" i="3"/>
  <c r="F9935" i="3"/>
  <c r="F9936" i="3"/>
  <c r="F9937" i="3"/>
  <c r="F9938" i="3"/>
  <c r="F9939" i="3"/>
  <c r="F9940" i="3"/>
  <c r="F9941" i="3"/>
  <c r="F9942" i="3"/>
  <c r="F9943" i="3"/>
  <c r="F9944" i="3"/>
  <c r="F9945" i="3"/>
  <c r="F9946" i="3"/>
  <c r="F9947" i="3"/>
  <c r="F9948" i="3"/>
  <c r="F9949" i="3"/>
  <c r="F9950" i="3"/>
  <c r="F9951" i="3"/>
  <c r="F9952" i="3"/>
  <c r="F9953" i="3"/>
  <c r="F9954" i="3"/>
  <c r="F9955" i="3"/>
  <c r="F9956" i="3"/>
  <c r="F9957" i="3"/>
  <c r="F9958" i="3"/>
  <c r="F9959" i="3"/>
  <c r="F9960" i="3"/>
  <c r="F9961" i="3"/>
  <c r="F9962" i="3"/>
  <c r="F9963" i="3"/>
  <c r="F9964" i="3"/>
  <c r="F9965" i="3"/>
  <c r="F9966" i="3"/>
  <c r="F9967" i="3"/>
  <c r="F9968" i="3"/>
  <c r="F9969" i="3"/>
  <c r="F9970" i="3"/>
  <c r="F9971" i="3"/>
  <c r="F9972" i="3"/>
  <c r="F9973" i="3"/>
  <c r="F9974" i="3"/>
  <c r="F9975" i="3"/>
  <c r="F9976" i="3"/>
  <c r="F9977" i="3"/>
  <c r="F9978" i="3"/>
  <c r="F9979" i="3"/>
  <c r="F9980" i="3"/>
  <c r="F9981" i="3"/>
  <c r="F9982" i="3"/>
  <c r="F9983" i="3"/>
  <c r="F9984" i="3"/>
  <c r="F9985" i="3"/>
  <c r="F9986" i="3"/>
  <c r="F9987" i="3"/>
  <c r="F9988" i="3"/>
  <c r="F9989" i="3"/>
  <c r="F9990" i="3"/>
  <c r="F9991" i="3"/>
  <c r="F9992" i="3"/>
  <c r="F9993" i="3"/>
  <c r="F9994" i="3"/>
  <c r="F9995" i="3"/>
  <c r="F9996" i="3"/>
  <c r="F9997" i="3"/>
  <c r="F9998" i="3"/>
  <c r="F9999" i="3"/>
  <c r="F10000" i="3"/>
  <c r="F10001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2" i="1"/>
  <c r="L2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2" i="1"/>
  <c r="P10001" i="1"/>
  <c r="O10001" i="1"/>
  <c r="N10001" i="1"/>
  <c r="J10001" i="1"/>
  <c r="P10000" i="1"/>
  <c r="O10000" i="1"/>
  <c r="N10000" i="1"/>
  <c r="J10000" i="1"/>
  <c r="P9999" i="1"/>
  <c r="O9999" i="1"/>
  <c r="N9999" i="1"/>
  <c r="J9999" i="1"/>
  <c r="P9998" i="1"/>
  <c r="O9998" i="1"/>
  <c r="N9998" i="1"/>
  <c r="J9998" i="1"/>
  <c r="P9997" i="1"/>
  <c r="O9997" i="1"/>
  <c r="N9997" i="1"/>
  <c r="J9997" i="1"/>
  <c r="P9996" i="1"/>
  <c r="O9996" i="1"/>
  <c r="N9996" i="1"/>
  <c r="J9996" i="1"/>
  <c r="P9995" i="1"/>
  <c r="O9995" i="1"/>
  <c r="N9995" i="1"/>
  <c r="J9995" i="1"/>
  <c r="P9994" i="1"/>
  <c r="O9994" i="1"/>
  <c r="N9994" i="1"/>
  <c r="J9994" i="1"/>
  <c r="P9993" i="1"/>
  <c r="O9993" i="1"/>
  <c r="N9993" i="1"/>
  <c r="J9993" i="1"/>
  <c r="P9992" i="1"/>
  <c r="O9992" i="1"/>
  <c r="N9992" i="1"/>
  <c r="J9992" i="1"/>
  <c r="P9991" i="1"/>
  <c r="O9991" i="1"/>
  <c r="N9991" i="1"/>
  <c r="J9991" i="1"/>
  <c r="P9990" i="1"/>
  <c r="O9990" i="1"/>
  <c r="N9990" i="1"/>
  <c r="J9990" i="1"/>
  <c r="P9989" i="1"/>
  <c r="O9989" i="1"/>
  <c r="N9989" i="1"/>
  <c r="J9989" i="1"/>
  <c r="P9988" i="1"/>
  <c r="O9988" i="1"/>
  <c r="N9988" i="1"/>
  <c r="J9988" i="1"/>
  <c r="P9987" i="1"/>
  <c r="O9987" i="1"/>
  <c r="N9987" i="1"/>
  <c r="J9987" i="1"/>
  <c r="P9986" i="1"/>
  <c r="O9986" i="1"/>
  <c r="N9986" i="1"/>
  <c r="J9986" i="1"/>
  <c r="P9985" i="1"/>
  <c r="O9985" i="1"/>
  <c r="N9985" i="1"/>
  <c r="J9985" i="1"/>
  <c r="P9984" i="1"/>
  <c r="O9984" i="1"/>
  <c r="N9984" i="1"/>
  <c r="J9984" i="1"/>
  <c r="P9983" i="1"/>
  <c r="O9983" i="1"/>
  <c r="N9983" i="1"/>
  <c r="J9983" i="1"/>
  <c r="P9982" i="1"/>
  <c r="O9982" i="1"/>
  <c r="N9982" i="1"/>
  <c r="J9982" i="1"/>
  <c r="P9981" i="1"/>
  <c r="O9981" i="1"/>
  <c r="N9981" i="1"/>
  <c r="J9981" i="1"/>
  <c r="P9980" i="1"/>
  <c r="O9980" i="1"/>
  <c r="N9980" i="1"/>
  <c r="J9980" i="1"/>
  <c r="P9979" i="1"/>
  <c r="O9979" i="1"/>
  <c r="N9979" i="1"/>
  <c r="J9979" i="1"/>
  <c r="P9978" i="1"/>
  <c r="O9978" i="1"/>
  <c r="N9978" i="1"/>
  <c r="J9978" i="1"/>
  <c r="P9977" i="1"/>
  <c r="O9977" i="1"/>
  <c r="N9977" i="1"/>
  <c r="J9977" i="1"/>
  <c r="P9976" i="1"/>
  <c r="O9976" i="1"/>
  <c r="N9976" i="1"/>
  <c r="J9976" i="1"/>
  <c r="P9975" i="1"/>
  <c r="O9975" i="1"/>
  <c r="N9975" i="1"/>
  <c r="J9975" i="1"/>
  <c r="P9974" i="1"/>
  <c r="O9974" i="1"/>
  <c r="N9974" i="1"/>
  <c r="J9974" i="1"/>
  <c r="P9973" i="1"/>
  <c r="O9973" i="1"/>
  <c r="N9973" i="1"/>
  <c r="J9973" i="1"/>
  <c r="P9972" i="1"/>
  <c r="O9972" i="1"/>
  <c r="N9972" i="1"/>
  <c r="J9972" i="1"/>
  <c r="P9971" i="1"/>
  <c r="O9971" i="1"/>
  <c r="N9971" i="1"/>
  <c r="J9971" i="1"/>
  <c r="P9970" i="1"/>
  <c r="O9970" i="1"/>
  <c r="N9970" i="1"/>
  <c r="J9970" i="1"/>
  <c r="P9969" i="1"/>
  <c r="O9969" i="1"/>
  <c r="N9969" i="1"/>
  <c r="J9969" i="1"/>
  <c r="P9968" i="1"/>
  <c r="O9968" i="1"/>
  <c r="N9968" i="1"/>
  <c r="J9968" i="1"/>
  <c r="P9967" i="1"/>
  <c r="O9967" i="1"/>
  <c r="N9967" i="1"/>
  <c r="J9967" i="1"/>
  <c r="P9966" i="1"/>
  <c r="O9966" i="1"/>
  <c r="N9966" i="1"/>
  <c r="J9966" i="1"/>
  <c r="P9965" i="1"/>
  <c r="O9965" i="1"/>
  <c r="N9965" i="1"/>
  <c r="J9965" i="1"/>
  <c r="P9964" i="1"/>
  <c r="O9964" i="1"/>
  <c r="N9964" i="1"/>
  <c r="J9964" i="1"/>
  <c r="P9963" i="1"/>
  <c r="O9963" i="1"/>
  <c r="N9963" i="1"/>
  <c r="J9963" i="1"/>
  <c r="P9962" i="1"/>
  <c r="O9962" i="1"/>
  <c r="N9962" i="1"/>
  <c r="J9962" i="1"/>
  <c r="P9961" i="1"/>
  <c r="O9961" i="1"/>
  <c r="N9961" i="1"/>
  <c r="J9961" i="1"/>
  <c r="P9960" i="1"/>
  <c r="O9960" i="1"/>
  <c r="N9960" i="1"/>
  <c r="J9960" i="1"/>
  <c r="P9959" i="1"/>
  <c r="O9959" i="1"/>
  <c r="N9959" i="1"/>
  <c r="J9959" i="1"/>
  <c r="P9958" i="1"/>
  <c r="O9958" i="1"/>
  <c r="N9958" i="1"/>
  <c r="J9958" i="1"/>
  <c r="P9957" i="1"/>
  <c r="O9957" i="1"/>
  <c r="N9957" i="1"/>
  <c r="J9957" i="1"/>
  <c r="P9956" i="1"/>
  <c r="O9956" i="1"/>
  <c r="N9956" i="1"/>
  <c r="J9956" i="1"/>
  <c r="P9955" i="1"/>
  <c r="O9955" i="1"/>
  <c r="N9955" i="1"/>
  <c r="J9955" i="1"/>
  <c r="P9954" i="1"/>
  <c r="O9954" i="1"/>
  <c r="N9954" i="1"/>
  <c r="J9954" i="1"/>
  <c r="P9953" i="1"/>
  <c r="O9953" i="1"/>
  <c r="N9953" i="1"/>
  <c r="J9953" i="1"/>
  <c r="P9952" i="1"/>
  <c r="O9952" i="1"/>
  <c r="N9952" i="1"/>
  <c r="J9952" i="1"/>
  <c r="P9951" i="1"/>
  <c r="O9951" i="1"/>
  <c r="N9951" i="1"/>
  <c r="J9951" i="1"/>
  <c r="P9950" i="1"/>
  <c r="O9950" i="1"/>
  <c r="N9950" i="1"/>
  <c r="J9950" i="1"/>
  <c r="P9949" i="1"/>
  <c r="O9949" i="1"/>
  <c r="N9949" i="1"/>
  <c r="J9949" i="1"/>
  <c r="P9948" i="1"/>
  <c r="O9948" i="1"/>
  <c r="N9948" i="1"/>
  <c r="J9948" i="1"/>
  <c r="P9947" i="1"/>
  <c r="O9947" i="1"/>
  <c r="N9947" i="1"/>
  <c r="J9947" i="1"/>
  <c r="P9946" i="1"/>
  <c r="O9946" i="1"/>
  <c r="N9946" i="1"/>
  <c r="J9946" i="1"/>
  <c r="P9945" i="1"/>
  <c r="O9945" i="1"/>
  <c r="N9945" i="1"/>
  <c r="J9945" i="1"/>
  <c r="P9944" i="1"/>
  <c r="O9944" i="1"/>
  <c r="N9944" i="1"/>
  <c r="J9944" i="1"/>
  <c r="P9943" i="1"/>
  <c r="O9943" i="1"/>
  <c r="N9943" i="1"/>
  <c r="J9943" i="1"/>
  <c r="P9942" i="1"/>
  <c r="O9942" i="1"/>
  <c r="N9942" i="1"/>
  <c r="J9942" i="1"/>
  <c r="P9941" i="1"/>
  <c r="O9941" i="1"/>
  <c r="N9941" i="1"/>
  <c r="J9941" i="1"/>
  <c r="P9940" i="1"/>
  <c r="O9940" i="1"/>
  <c r="N9940" i="1"/>
  <c r="J9940" i="1"/>
  <c r="P9939" i="1"/>
  <c r="O9939" i="1"/>
  <c r="N9939" i="1"/>
  <c r="J9939" i="1"/>
  <c r="P9938" i="1"/>
  <c r="O9938" i="1"/>
  <c r="N9938" i="1"/>
  <c r="J9938" i="1"/>
  <c r="P9937" i="1"/>
  <c r="O9937" i="1"/>
  <c r="N9937" i="1"/>
  <c r="J9937" i="1"/>
  <c r="P9936" i="1"/>
  <c r="O9936" i="1"/>
  <c r="N9936" i="1"/>
  <c r="J9936" i="1"/>
  <c r="P9935" i="1"/>
  <c r="O9935" i="1"/>
  <c r="N9935" i="1"/>
  <c r="J9935" i="1"/>
  <c r="P9934" i="1"/>
  <c r="O9934" i="1"/>
  <c r="N9934" i="1"/>
  <c r="J9934" i="1"/>
  <c r="P9933" i="1"/>
  <c r="O9933" i="1"/>
  <c r="N9933" i="1"/>
  <c r="J9933" i="1"/>
  <c r="P9932" i="1"/>
  <c r="O9932" i="1"/>
  <c r="N9932" i="1"/>
  <c r="J9932" i="1"/>
  <c r="P9931" i="1"/>
  <c r="O9931" i="1"/>
  <c r="N9931" i="1"/>
  <c r="J9931" i="1"/>
  <c r="P9930" i="1"/>
  <c r="O9930" i="1"/>
  <c r="N9930" i="1"/>
  <c r="J9930" i="1"/>
  <c r="P9929" i="1"/>
  <c r="O9929" i="1"/>
  <c r="N9929" i="1"/>
  <c r="J9929" i="1"/>
  <c r="P9928" i="1"/>
  <c r="O9928" i="1"/>
  <c r="N9928" i="1"/>
  <c r="J9928" i="1"/>
  <c r="P9927" i="1"/>
  <c r="O9927" i="1"/>
  <c r="N9927" i="1"/>
  <c r="J9927" i="1"/>
  <c r="P9926" i="1"/>
  <c r="O9926" i="1"/>
  <c r="N9926" i="1"/>
  <c r="J9926" i="1"/>
  <c r="P9925" i="1"/>
  <c r="O9925" i="1"/>
  <c r="N9925" i="1"/>
  <c r="J9925" i="1"/>
  <c r="P9924" i="1"/>
  <c r="O9924" i="1"/>
  <c r="N9924" i="1"/>
  <c r="J9924" i="1"/>
  <c r="P9923" i="1"/>
  <c r="O9923" i="1"/>
  <c r="N9923" i="1"/>
  <c r="J9923" i="1"/>
  <c r="P9922" i="1"/>
  <c r="O9922" i="1"/>
  <c r="N9922" i="1"/>
  <c r="J9922" i="1"/>
  <c r="P9921" i="1"/>
  <c r="O9921" i="1"/>
  <c r="N9921" i="1"/>
  <c r="J9921" i="1"/>
  <c r="P9920" i="1"/>
  <c r="O9920" i="1"/>
  <c r="N9920" i="1"/>
  <c r="J9920" i="1"/>
  <c r="P9919" i="1"/>
  <c r="O9919" i="1"/>
  <c r="N9919" i="1"/>
  <c r="J9919" i="1"/>
  <c r="P9918" i="1"/>
  <c r="O9918" i="1"/>
  <c r="N9918" i="1"/>
  <c r="J9918" i="1"/>
  <c r="P9917" i="1"/>
  <c r="O9917" i="1"/>
  <c r="N9917" i="1"/>
  <c r="J9917" i="1"/>
  <c r="P9916" i="1"/>
  <c r="O9916" i="1"/>
  <c r="N9916" i="1"/>
  <c r="J9916" i="1"/>
  <c r="P9915" i="1"/>
  <c r="O9915" i="1"/>
  <c r="N9915" i="1"/>
  <c r="J9915" i="1"/>
  <c r="P9914" i="1"/>
  <c r="O9914" i="1"/>
  <c r="N9914" i="1"/>
  <c r="J9914" i="1"/>
  <c r="P9913" i="1"/>
  <c r="O9913" i="1"/>
  <c r="N9913" i="1"/>
  <c r="J9913" i="1"/>
  <c r="P9912" i="1"/>
  <c r="O9912" i="1"/>
  <c r="N9912" i="1"/>
  <c r="J9912" i="1"/>
  <c r="P9911" i="1"/>
  <c r="O9911" i="1"/>
  <c r="N9911" i="1"/>
  <c r="J9911" i="1"/>
  <c r="P9910" i="1"/>
  <c r="O9910" i="1"/>
  <c r="N9910" i="1"/>
  <c r="J9910" i="1"/>
  <c r="P9909" i="1"/>
  <c r="O9909" i="1"/>
  <c r="N9909" i="1"/>
  <c r="J9909" i="1"/>
  <c r="P9908" i="1"/>
  <c r="O9908" i="1"/>
  <c r="N9908" i="1"/>
  <c r="J9908" i="1"/>
  <c r="P9907" i="1"/>
  <c r="O9907" i="1"/>
  <c r="N9907" i="1"/>
  <c r="J9907" i="1"/>
  <c r="P9906" i="1"/>
  <c r="O9906" i="1"/>
  <c r="N9906" i="1"/>
  <c r="J9906" i="1"/>
  <c r="P9905" i="1"/>
  <c r="O9905" i="1"/>
  <c r="N9905" i="1"/>
  <c r="J9905" i="1"/>
  <c r="P9904" i="1"/>
  <c r="O9904" i="1"/>
  <c r="N9904" i="1"/>
  <c r="J9904" i="1"/>
  <c r="P9903" i="1"/>
  <c r="O9903" i="1"/>
  <c r="N9903" i="1"/>
  <c r="J9903" i="1"/>
  <c r="P9902" i="1"/>
  <c r="O9902" i="1"/>
  <c r="N9902" i="1"/>
  <c r="J9902" i="1"/>
  <c r="P9901" i="1"/>
  <c r="O9901" i="1"/>
  <c r="N9901" i="1"/>
  <c r="J9901" i="1"/>
  <c r="P9900" i="1"/>
  <c r="O9900" i="1"/>
  <c r="N9900" i="1"/>
  <c r="J9900" i="1"/>
  <c r="P9899" i="1"/>
  <c r="O9899" i="1"/>
  <c r="N9899" i="1"/>
  <c r="J9899" i="1"/>
  <c r="P9898" i="1"/>
  <c r="O9898" i="1"/>
  <c r="N9898" i="1"/>
  <c r="J9898" i="1"/>
  <c r="P9897" i="1"/>
  <c r="O9897" i="1"/>
  <c r="N9897" i="1"/>
  <c r="J9897" i="1"/>
  <c r="P9896" i="1"/>
  <c r="O9896" i="1"/>
  <c r="N9896" i="1"/>
  <c r="J9896" i="1"/>
  <c r="P9895" i="1"/>
  <c r="O9895" i="1"/>
  <c r="N9895" i="1"/>
  <c r="J9895" i="1"/>
  <c r="P9894" i="1"/>
  <c r="O9894" i="1"/>
  <c r="N9894" i="1"/>
  <c r="J9894" i="1"/>
  <c r="P9893" i="1"/>
  <c r="O9893" i="1"/>
  <c r="N9893" i="1"/>
  <c r="J9893" i="1"/>
  <c r="P9892" i="1"/>
  <c r="O9892" i="1"/>
  <c r="N9892" i="1"/>
  <c r="J9892" i="1"/>
  <c r="P9891" i="1"/>
  <c r="O9891" i="1"/>
  <c r="N9891" i="1"/>
  <c r="J9891" i="1"/>
  <c r="P9890" i="1"/>
  <c r="O9890" i="1"/>
  <c r="N9890" i="1"/>
  <c r="J9890" i="1"/>
  <c r="P9889" i="1"/>
  <c r="O9889" i="1"/>
  <c r="N9889" i="1"/>
  <c r="J9889" i="1"/>
  <c r="P9888" i="1"/>
  <c r="O9888" i="1"/>
  <c r="N9888" i="1"/>
  <c r="J9888" i="1"/>
  <c r="P9887" i="1"/>
  <c r="O9887" i="1"/>
  <c r="N9887" i="1"/>
  <c r="J9887" i="1"/>
  <c r="P9886" i="1"/>
  <c r="O9886" i="1"/>
  <c r="N9886" i="1"/>
  <c r="J9886" i="1"/>
  <c r="P9885" i="1"/>
  <c r="O9885" i="1"/>
  <c r="N9885" i="1"/>
  <c r="J9885" i="1"/>
  <c r="P9884" i="1"/>
  <c r="O9884" i="1"/>
  <c r="N9884" i="1"/>
  <c r="J9884" i="1"/>
  <c r="P9883" i="1"/>
  <c r="O9883" i="1"/>
  <c r="N9883" i="1"/>
  <c r="J9883" i="1"/>
  <c r="P9882" i="1"/>
  <c r="O9882" i="1"/>
  <c r="N9882" i="1"/>
  <c r="J9882" i="1"/>
  <c r="P9881" i="1"/>
  <c r="O9881" i="1"/>
  <c r="N9881" i="1"/>
  <c r="J9881" i="1"/>
  <c r="P9880" i="1"/>
  <c r="O9880" i="1"/>
  <c r="N9880" i="1"/>
  <c r="J9880" i="1"/>
  <c r="P9879" i="1"/>
  <c r="O9879" i="1"/>
  <c r="N9879" i="1"/>
  <c r="J9879" i="1"/>
  <c r="P9878" i="1"/>
  <c r="O9878" i="1"/>
  <c r="N9878" i="1"/>
  <c r="J9878" i="1"/>
  <c r="P9877" i="1"/>
  <c r="O9877" i="1"/>
  <c r="N9877" i="1"/>
  <c r="J9877" i="1"/>
  <c r="P9876" i="1"/>
  <c r="O9876" i="1"/>
  <c r="N9876" i="1"/>
  <c r="J9876" i="1"/>
  <c r="P9875" i="1"/>
  <c r="O9875" i="1"/>
  <c r="N9875" i="1"/>
  <c r="J9875" i="1"/>
  <c r="P9874" i="1"/>
  <c r="O9874" i="1"/>
  <c r="N9874" i="1"/>
  <c r="J9874" i="1"/>
  <c r="P9873" i="1"/>
  <c r="O9873" i="1"/>
  <c r="N9873" i="1"/>
  <c r="J9873" i="1"/>
  <c r="P9872" i="1"/>
  <c r="O9872" i="1"/>
  <c r="N9872" i="1"/>
  <c r="J9872" i="1"/>
  <c r="P9871" i="1"/>
  <c r="O9871" i="1"/>
  <c r="N9871" i="1"/>
  <c r="J9871" i="1"/>
  <c r="P9870" i="1"/>
  <c r="O9870" i="1"/>
  <c r="N9870" i="1"/>
  <c r="J9870" i="1"/>
  <c r="P9869" i="1"/>
  <c r="O9869" i="1"/>
  <c r="N9869" i="1"/>
  <c r="J9869" i="1"/>
  <c r="P9868" i="1"/>
  <c r="O9868" i="1"/>
  <c r="N9868" i="1"/>
  <c r="J9868" i="1"/>
  <c r="P9867" i="1"/>
  <c r="O9867" i="1"/>
  <c r="N9867" i="1"/>
  <c r="J9867" i="1"/>
  <c r="P9866" i="1"/>
  <c r="O9866" i="1"/>
  <c r="N9866" i="1"/>
  <c r="J9866" i="1"/>
  <c r="P9865" i="1"/>
  <c r="O9865" i="1"/>
  <c r="N9865" i="1"/>
  <c r="J9865" i="1"/>
  <c r="P9864" i="1"/>
  <c r="O9864" i="1"/>
  <c r="N9864" i="1"/>
  <c r="J9864" i="1"/>
  <c r="P9863" i="1"/>
  <c r="O9863" i="1"/>
  <c r="N9863" i="1"/>
  <c r="J9863" i="1"/>
  <c r="P9862" i="1"/>
  <c r="O9862" i="1"/>
  <c r="N9862" i="1"/>
  <c r="J9862" i="1"/>
  <c r="P9861" i="1"/>
  <c r="O9861" i="1"/>
  <c r="N9861" i="1"/>
  <c r="J9861" i="1"/>
  <c r="P9860" i="1"/>
  <c r="O9860" i="1"/>
  <c r="N9860" i="1"/>
  <c r="J9860" i="1"/>
  <c r="P9859" i="1"/>
  <c r="O9859" i="1"/>
  <c r="N9859" i="1"/>
  <c r="J9859" i="1"/>
  <c r="P9858" i="1"/>
  <c r="O9858" i="1"/>
  <c r="N9858" i="1"/>
  <c r="J9858" i="1"/>
  <c r="P9857" i="1"/>
  <c r="O9857" i="1"/>
  <c r="N9857" i="1"/>
  <c r="J9857" i="1"/>
  <c r="P9856" i="1"/>
  <c r="O9856" i="1"/>
  <c r="N9856" i="1"/>
  <c r="J9856" i="1"/>
  <c r="P9855" i="1"/>
  <c r="O9855" i="1"/>
  <c r="N9855" i="1"/>
  <c r="J9855" i="1"/>
  <c r="P9854" i="1"/>
  <c r="O9854" i="1"/>
  <c r="N9854" i="1"/>
  <c r="J9854" i="1"/>
  <c r="P9853" i="1"/>
  <c r="O9853" i="1"/>
  <c r="N9853" i="1"/>
  <c r="J9853" i="1"/>
  <c r="P9852" i="1"/>
  <c r="O9852" i="1"/>
  <c r="N9852" i="1"/>
  <c r="J9852" i="1"/>
  <c r="P9851" i="1"/>
  <c r="O9851" i="1"/>
  <c r="N9851" i="1"/>
  <c r="J9851" i="1"/>
  <c r="P9850" i="1"/>
  <c r="O9850" i="1"/>
  <c r="N9850" i="1"/>
  <c r="J9850" i="1"/>
  <c r="P9849" i="1"/>
  <c r="O9849" i="1"/>
  <c r="N9849" i="1"/>
  <c r="J9849" i="1"/>
  <c r="P9848" i="1"/>
  <c r="O9848" i="1"/>
  <c r="N9848" i="1"/>
  <c r="J9848" i="1"/>
  <c r="P9847" i="1"/>
  <c r="O9847" i="1"/>
  <c r="N9847" i="1"/>
  <c r="J9847" i="1"/>
  <c r="P9846" i="1"/>
  <c r="O9846" i="1"/>
  <c r="N9846" i="1"/>
  <c r="J9846" i="1"/>
  <c r="P9845" i="1"/>
  <c r="O9845" i="1"/>
  <c r="N9845" i="1"/>
  <c r="J9845" i="1"/>
  <c r="P9844" i="1"/>
  <c r="O9844" i="1"/>
  <c r="N9844" i="1"/>
  <c r="J9844" i="1"/>
  <c r="P9843" i="1"/>
  <c r="O9843" i="1"/>
  <c r="N9843" i="1"/>
  <c r="J9843" i="1"/>
  <c r="P9842" i="1"/>
  <c r="O9842" i="1"/>
  <c r="N9842" i="1"/>
  <c r="J9842" i="1"/>
  <c r="P9841" i="1"/>
  <c r="O9841" i="1"/>
  <c r="N9841" i="1"/>
  <c r="J9841" i="1"/>
  <c r="P9840" i="1"/>
  <c r="O9840" i="1"/>
  <c r="N9840" i="1"/>
  <c r="J9840" i="1"/>
  <c r="P9839" i="1"/>
  <c r="O9839" i="1"/>
  <c r="N9839" i="1"/>
  <c r="J9839" i="1"/>
  <c r="P9838" i="1"/>
  <c r="O9838" i="1"/>
  <c r="N9838" i="1"/>
  <c r="J9838" i="1"/>
  <c r="P9837" i="1"/>
  <c r="O9837" i="1"/>
  <c r="N9837" i="1"/>
  <c r="J9837" i="1"/>
  <c r="P9836" i="1"/>
  <c r="O9836" i="1"/>
  <c r="N9836" i="1"/>
  <c r="J9836" i="1"/>
  <c r="P9835" i="1"/>
  <c r="O9835" i="1"/>
  <c r="N9835" i="1"/>
  <c r="J9835" i="1"/>
  <c r="P9834" i="1"/>
  <c r="O9834" i="1"/>
  <c r="N9834" i="1"/>
  <c r="J9834" i="1"/>
  <c r="P9833" i="1"/>
  <c r="O9833" i="1"/>
  <c r="N9833" i="1"/>
  <c r="J9833" i="1"/>
  <c r="P9832" i="1"/>
  <c r="O9832" i="1"/>
  <c r="N9832" i="1"/>
  <c r="J9832" i="1"/>
  <c r="P9831" i="1"/>
  <c r="O9831" i="1"/>
  <c r="N9831" i="1"/>
  <c r="J9831" i="1"/>
  <c r="P9830" i="1"/>
  <c r="O9830" i="1"/>
  <c r="N9830" i="1"/>
  <c r="J9830" i="1"/>
  <c r="P9829" i="1"/>
  <c r="O9829" i="1"/>
  <c r="N9829" i="1"/>
  <c r="J9829" i="1"/>
  <c r="P9828" i="1"/>
  <c r="O9828" i="1"/>
  <c r="N9828" i="1"/>
  <c r="J9828" i="1"/>
  <c r="P9827" i="1"/>
  <c r="O9827" i="1"/>
  <c r="N9827" i="1"/>
  <c r="J9827" i="1"/>
  <c r="P9826" i="1"/>
  <c r="O9826" i="1"/>
  <c r="N9826" i="1"/>
  <c r="J9826" i="1"/>
  <c r="P9825" i="1"/>
  <c r="O9825" i="1"/>
  <c r="N9825" i="1"/>
  <c r="J9825" i="1"/>
  <c r="P9824" i="1"/>
  <c r="O9824" i="1"/>
  <c r="N9824" i="1"/>
  <c r="J9824" i="1"/>
  <c r="P9823" i="1"/>
  <c r="O9823" i="1"/>
  <c r="N9823" i="1"/>
  <c r="J9823" i="1"/>
  <c r="P9822" i="1"/>
  <c r="O9822" i="1"/>
  <c r="N9822" i="1"/>
  <c r="J9822" i="1"/>
  <c r="P9821" i="1"/>
  <c r="O9821" i="1"/>
  <c r="N9821" i="1"/>
  <c r="J9821" i="1"/>
  <c r="P9820" i="1"/>
  <c r="O9820" i="1"/>
  <c r="N9820" i="1"/>
  <c r="J9820" i="1"/>
  <c r="P9819" i="1"/>
  <c r="O9819" i="1"/>
  <c r="N9819" i="1"/>
  <c r="J9819" i="1"/>
  <c r="P9818" i="1"/>
  <c r="O9818" i="1"/>
  <c r="N9818" i="1"/>
  <c r="J9818" i="1"/>
  <c r="P9817" i="1"/>
  <c r="O9817" i="1"/>
  <c r="N9817" i="1"/>
  <c r="J9817" i="1"/>
  <c r="P9816" i="1"/>
  <c r="O9816" i="1"/>
  <c r="N9816" i="1"/>
  <c r="J9816" i="1"/>
  <c r="P9815" i="1"/>
  <c r="O9815" i="1"/>
  <c r="N9815" i="1"/>
  <c r="J9815" i="1"/>
  <c r="P9814" i="1"/>
  <c r="O9814" i="1"/>
  <c r="N9814" i="1"/>
  <c r="J9814" i="1"/>
  <c r="P9813" i="1"/>
  <c r="O9813" i="1"/>
  <c r="N9813" i="1"/>
  <c r="J9813" i="1"/>
  <c r="P9812" i="1"/>
  <c r="O9812" i="1"/>
  <c r="N9812" i="1"/>
  <c r="J9812" i="1"/>
  <c r="P9811" i="1"/>
  <c r="O9811" i="1"/>
  <c r="N9811" i="1"/>
  <c r="J9811" i="1"/>
  <c r="P9810" i="1"/>
  <c r="O9810" i="1"/>
  <c r="N9810" i="1"/>
  <c r="J9810" i="1"/>
  <c r="P9809" i="1"/>
  <c r="O9809" i="1"/>
  <c r="N9809" i="1"/>
  <c r="J9809" i="1"/>
  <c r="P9808" i="1"/>
  <c r="O9808" i="1"/>
  <c r="N9808" i="1"/>
  <c r="J9808" i="1"/>
  <c r="P9807" i="1"/>
  <c r="O9807" i="1"/>
  <c r="N9807" i="1"/>
  <c r="J9807" i="1"/>
  <c r="P9806" i="1"/>
  <c r="O9806" i="1"/>
  <c r="N9806" i="1"/>
  <c r="J9806" i="1"/>
  <c r="P9805" i="1"/>
  <c r="O9805" i="1"/>
  <c r="N9805" i="1"/>
  <c r="J9805" i="1"/>
  <c r="P9804" i="1"/>
  <c r="O9804" i="1"/>
  <c r="N9804" i="1"/>
  <c r="J9804" i="1"/>
  <c r="P9803" i="1"/>
  <c r="O9803" i="1"/>
  <c r="N9803" i="1"/>
  <c r="J9803" i="1"/>
  <c r="P9802" i="1"/>
  <c r="O9802" i="1"/>
  <c r="N9802" i="1"/>
  <c r="J9802" i="1"/>
  <c r="P9801" i="1"/>
  <c r="O9801" i="1"/>
  <c r="N9801" i="1"/>
  <c r="J9801" i="1"/>
  <c r="P9800" i="1"/>
  <c r="O9800" i="1"/>
  <c r="N9800" i="1"/>
  <c r="J9800" i="1"/>
  <c r="P9799" i="1"/>
  <c r="O9799" i="1"/>
  <c r="N9799" i="1"/>
  <c r="J9799" i="1"/>
  <c r="P9798" i="1"/>
  <c r="O9798" i="1"/>
  <c r="N9798" i="1"/>
  <c r="J9798" i="1"/>
  <c r="P9797" i="1"/>
  <c r="O9797" i="1"/>
  <c r="N9797" i="1"/>
  <c r="J9797" i="1"/>
  <c r="P9796" i="1"/>
  <c r="O9796" i="1"/>
  <c r="N9796" i="1"/>
  <c r="J9796" i="1"/>
  <c r="P9795" i="1"/>
  <c r="O9795" i="1"/>
  <c r="N9795" i="1"/>
  <c r="J9795" i="1"/>
  <c r="P9794" i="1"/>
  <c r="O9794" i="1"/>
  <c r="N9794" i="1"/>
  <c r="J9794" i="1"/>
  <c r="P9793" i="1"/>
  <c r="O9793" i="1"/>
  <c r="N9793" i="1"/>
  <c r="J9793" i="1"/>
  <c r="P9792" i="1"/>
  <c r="O9792" i="1"/>
  <c r="N9792" i="1"/>
  <c r="J9792" i="1"/>
  <c r="P9791" i="1"/>
  <c r="O9791" i="1"/>
  <c r="N9791" i="1"/>
  <c r="J9791" i="1"/>
  <c r="P9790" i="1"/>
  <c r="O9790" i="1"/>
  <c r="N9790" i="1"/>
  <c r="J9790" i="1"/>
  <c r="P9789" i="1"/>
  <c r="O9789" i="1"/>
  <c r="N9789" i="1"/>
  <c r="J9789" i="1"/>
  <c r="P9788" i="1"/>
  <c r="O9788" i="1"/>
  <c r="N9788" i="1"/>
  <c r="J9788" i="1"/>
  <c r="P9787" i="1"/>
  <c r="O9787" i="1"/>
  <c r="N9787" i="1"/>
  <c r="J9787" i="1"/>
  <c r="P9786" i="1"/>
  <c r="O9786" i="1"/>
  <c r="N9786" i="1"/>
  <c r="J9786" i="1"/>
  <c r="P9785" i="1"/>
  <c r="O9785" i="1"/>
  <c r="N9785" i="1"/>
  <c r="J9785" i="1"/>
  <c r="P9784" i="1"/>
  <c r="O9784" i="1"/>
  <c r="N9784" i="1"/>
  <c r="J9784" i="1"/>
  <c r="P9783" i="1"/>
  <c r="O9783" i="1"/>
  <c r="N9783" i="1"/>
  <c r="J9783" i="1"/>
  <c r="P9782" i="1"/>
  <c r="O9782" i="1"/>
  <c r="N9782" i="1"/>
  <c r="J9782" i="1"/>
  <c r="P9781" i="1"/>
  <c r="O9781" i="1"/>
  <c r="N9781" i="1"/>
  <c r="J9781" i="1"/>
  <c r="P9780" i="1"/>
  <c r="O9780" i="1"/>
  <c r="N9780" i="1"/>
  <c r="J9780" i="1"/>
  <c r="P9779" i="1"/>
  <c r="O9779" i="1"/>
  <c r="N9779" i="1"/>
  <c r="J9779" i="1"/>
  <c r="P9778" i="1"/>
  <c r="O9778" i="1"/>
  <c r="N9778" i="1"/>
  <c r="J9778" i="1"/>
  <c r="P9777" i="1"/>
  <c r="O9777" i="1"/>
  <c r="N9777" i="1"/>
  <c r="J9777" i="1"/>
  <c r="P9776" i="1"/>
  <c r="O9776" i="1"/>
  <c r="N9776" i="1"/>
  <c r="J9776" i="1"/>
  <c r="P9775" i="1"/>
  <c r="O9775" i="1"/>
  <c r="N9775" i="1"/>
  <c r="J9775" i="1"/>
  <c r="P9774" i="1"/>
  <c r="O9774" i="1"/>
  <c r="N9774" i="1"/>
  <c r="J9774" i="1"/>
  <c r="P9773" i="1"/>
  <c r="O9773" i="1"/>
  <c r="N9773" i="1"/>
  <c r="J9773" i="1"/>
  <c r="P9772" i="1"/>
  <c r="O9772" i="1"/>
  <c r="N9772" i="1"/>
  <c r="J9772" i="1"/>
  <c r="P9771" i="1"/>
  <c r="O9771" i="1"/>
  <c r="N9771" i="1"/>
  <c r="J9771" i="1"/>
  <c r="P9770" i="1"/>
  <c r="O9770" i="1"/>
  <c r="N9770" i="1"/>
  <c r="J9770" i="1"/>
  <c r="P9769" i="1"/>
  <c r="O9769" i="1"/>
  <c r="N9769" i="1"/>
  <c r="J9769" i="1"/>
  <c r="P9768" i="1"/>
  <c r="O9768" i="1"/>
  <c r="N9768" i="1"/>
  <c r="J9768" i="1"/>
  <c r="P9767" i="1"/>
  <c r="O9767" i="1"/>
  <c r="N9767" i="1"/>
  <c r="J9767" i="1"/>
  <c r="P9766" i="1"/>
  <c r="O9766" i="1"/>
  <c r="N9766" i="1"/>
  <c r="J9766" i="1"/>
  <c r="P9765" i="1"/>
  <c r="O9765" i="1"/>
  <c r="N9765" i="1"/>
  <c r="J9765" i="1"/>
  <c r="P9764" i="1"/>
  <c r="O9764" i="1"/>
  <c r="N9764" i="1"/>
  <c r="J9764" i="1"/>
  <c r="P9763" i="1"/>
  <c r="O9763" i="1"/>
  <c r="N9763" i="1"/>
  <c r="J9763" i="1"/>
  <c r="P9762" i="1"/>
  <c r="O9762" i="1"/>
  <c r="N9762" i="1"/>
  <c r="J9762" i="1"/>
  <c r="P9761" i="1"/>
  <c r="O9761" i="1"/>
  <c r="N9761" i="1"/>
  <c r="J9761" i="1"/>
  <c r="P9760" i="1"/>
  <c r="O9760" i="1"/>
  <c r="N9760" i="1"/>
  <c r="J9760" i="1"/>
  <c r="P9759" i="1"/>
  <c r="O9759" i="1"/>
  <c r="N9759" i="1"/>
  <c r="J9759" i="1"/>
  <c r="P9758" i="1"/>
  <c r="O9758" i="1"/>
  <c r="N9758" i="1"/>
  <c r="J9758" i="1"/>
  <c r="P9757" i="1"/>
  <c r="O9757" i="1"/>
  <c r="N9757" i="1"/>
  <c r="J9757" i="1"/>
  <c r="P9756" i="1"/>
  <c r="O9756" i="1"/>
  <c r="N9756" i="1"/>
  <c r="J9756" i="1"/>
  <c r="P9755" i="1"/>
  <c r="O9755" i="1"/>
  <c r="N9755" i="1"/>
  <c r="J9755" i="1"/>
  <c r="P9754" i="1"/>
  <c r="O9754" i="1"/>
  <c r="N9754" i="1"/>
  <c r="J9754" i="1"/>
  <c r="P9753" i="1"/>
  <c r="O9753" i="1"/>
  <c r="N9753" i="1"/>
  <c r="J9753" i="1"/>
  <c r="P9752" i="1"/>
  <c r="O9752" i="1"/>
  <c r="N9752" i="1"/>
  <c r="J9752" i="1"/>
  <c r="P9751" i="1"/>
  <c r="O9751" i="1"/>
  <c r="N9751" i="1"/>
  <c r="J9751" i="1"/>
  <c r="P9750" i="1"/>
  <c r="O9750" i="1"/>
  <c r="N9750" i="1"/>
  <c r="J9750" i="1"/>
  <c r="P9749" i="1"/>
  <c r="O9749" i="1"/>
  <c r="N9749" i="1"/>
  <c r="J9749" i="1"/>
  <c r="P9748" i="1"/>
  <c r="O9748" i="1"/>
  <c r="N9748" i="1"/>
  <c r="J9748" i="1"/>
  <c r="P9747" i="1"/>
  <c r="O9747" i="1"/>
  <c r="N9747" i="1"/>
  <c r="J9747" i="1"/>
  <c r="P9746" i="1"/>
  <c r="O9746" i="1"/>
  <c r="N9746" i="1"/>
  <c r="J9746" i="1"/>
  <c r="P9745" i="1"/>
  <c r="O9745" i="1"/>
  <c r="N9745" i="1"/>
  <c r="J9745" i="1"/>
  <c r="P9744" i="1"/>
  <c r="O9744" i="1"/>
  <c r="N9744" i="1"/>
  <c r="J9744" i="1"/>
  <c r="P9743" i="1"/>
  <c r="O9743" i="1"/>
  <c r="N9743" i="1"/>
  <c r="J9743" i="1"/>
  <c r="P9742" i="1"/>
  <c r="O9742" i="1"/>
  <c r="N9742" i="1"/>
  <c r="J9742" i="1"/>
  <c r="P9741" i="1"/>
  <c r="O9741" i="1"/>
  <c r="N9741" i="1"/>
  <c r="J9741" i="1"/>
  <c r="P9740" i="1"/>
  <c r="O9740" i="1"/>
  <c r="N9740" i="1"/>
  <c r="J9740" i="1"/>
  <c r="P9739" i="1"/>
  <c r="O9739" i="1"/>
  <c r="N9739" i="1"/>
  <c r="J9739" i="1"/>
  <c r="P9738" i="1"/>
  <c r="O9738" i="1"/>
  <c r="N9738" i="1"/>
  <c r="J9738" i="1"/>
  <c r="P9737" i="1"/>
  <c r="O9737" i="1"/>
  <c r="N9737" i="1"/>
  <c r="J9737" i="1"/>
  <c r="P9736" i="1"/>
  <c r="O9736" i="1"/>
  <c r="N9736" i="1"/>
  <c r="J9736" i="1"/>
  <c r="P9735" i="1"/>
  <c r="O9735" i="1"/>
  <c r="N9735" i="1"/>
  <c r="J9735" i="1"/>
  <c r="P9734" i="1"/>
  <c r="O9734" i="1"/>
  <c r="N9734" i="1"/>
  <c r="J9734" i="1"/>
  <c r="P9733" i="1"/>
  <c r="O9733" i="1"/>
  <c r="N9733" i="1"/>
  <c r="J9733" i="1"/>
  <c r="P9732" i="1"/>
  <c r="O9732" i="1"/>
  <c r="N9732" i="1"/>
  <c r="J9732" i="1"/>
  <c r="P9731" i="1"/>
  <c r="O9731" i="1"/>
  <c r="N9731" i="1"/>
  <c r="J9731" i="1"/>
  <c r="P9730" i="1"/>
  <c r="O9730" i="1"/>
  <c r="N9730" i="1"/>
  <c r="J9730" i="1"/>
  <c r="P9729" i="1"/>
  <c r="O9729" i="1"/>
  <c r="N9729" i="1"/>
  <c r="J9729" i="1"/>
  <c r="P9728" i="1"/>
  <c r="O9728" i="1"/>
  <c r="N9728" i="1"/>
  <c r="J9728" i="1"/>
  <c r="P9727" i="1"/>
  <c r="O9727" i="1"/>
  <c r="N9727" i="1"/>
  <c r="J9727" i="1"/>
  <c r="P9726" i="1"/>
  <c r="O9726" i="1"/>
  <c r="N9726" i="1"/>
  <c r="J9726" i="1"/>
  <c r="P9725" i="1"/>
  <c r="O9725" i="1"/>
  <c r="N9725" i="1"/>
  <c r="J9725" i="1"/>
  <c r="P9724" i="1"/>
  <c r="O9724" i="1"/>
  <c r="N9724" i="1"/>
  <c r="J9724" i="1"/>
  <c r="P9723" i="1"/>
  <c r="O9723" i="1"/>
  <c r="N9723" i="1"/>
  <c r="J9723" i="1"/>
  <c r="P9722" i="1"/>
  <c r="O9722" i="1"/>
  <c r="N9722" i="1"/>
  <c r="J9722" i="1"/>
  <c r="P9721" i="1"/>
  <c r="O9721" i="1"/>
  <c r="N9721" i="1"/>
  <c r="J9721" i="1"/>
  <c r="P9720" i="1"/>
  <c r="O9720" i="1"/>
  <c r="N9720" i="1"/>
  <c r="J9720" i="1"/>
  <c r="P9719" i="1"/>
  <c r="O9719" i="1"/>
  <c r="N9719" i="1"/>
  <c r="J9719" i="1"/>
  <c r="P9718" i="1"/>
  <c r="O9718" i="1"/>
  <c r="N9718" i="1"/>
  <c r="J9718" i="1"/>
  <c r="P9717" i="1"/>
  <c r="O9717" i="1"/>
  <c r="N9717" i="1"/>
  <c r="J9717" i="1"/>
  <c r="P9716" i="1"/>
  <c r="O9716" i="1"/>
  <c r="N9716" i="1"/>
  <c r="J9716" i="1"/>
  <c r="P9715" i="1"/>
  <c r="O9715" i="1"/>
  <c r="N9715" i="1"/>
  <c r="J9715" i="1"/>
  <c r="P9714" i="1"/>
  <c r="O9714" i="1"/>
  <c r="N9714" i="1"/>
  <c r="J9714" i="1"/>
  <c r="P9713" i="1"/>
  <c r="O9713" i="1"/>
  <c r="N9713" i="1"/>
  <c r="J9713" i="1"/>
  <c r="P9712" i="1"/>
  <c r="O9712" i="1"/>
  <c r="N9712" i="1"/>
  <c r="J9712" i="1"/>
  <c r="P9711" i="1"/>
  <c r="O9711" i="1"/>
  <c r="N9711" i="1"/>
  <c r="J9711" i="1"/>
  <c r="P9710" i="1"/>
  <c r="O9710" i="1"/>
  <c r="N9710" i="1"/>
  <c r="J9710" i="1"/>
  <c r="P9709" i="1"/>
  <c r="O9709" i="1"/>
  <c r="N9709" i="1"/>
  <c r="J9709" i="1"/>
  <c r="P9708" i="1"/>
  <c r="O9708" i="1"/>
  <c r="N9708" i="1"/>
  <c r="J9708" i="1"/>
  <c r="P9707" i="1"/>
  <c r="O9707" i="1"/>
  <c r="N9707" i="1"/>
  <c r="J9707" i="1"/>
  <c r="P9706" i="1"/>
  <c r="O9706" i="1"/>
  <c r="N9706" i="1"/>
  <c r="J9706" i="1"/>
  <c r="P9705" i="1"/>
  <c r="O9705" i="1"/>
  <c r="N9705" i="1"/>
  <c r="J9705" i="1"/>
  <c r="P9704" i="1"/>
  <c r="O9704" i="1"/>
  <c r="N9704" i="1"/>
  <c r="J9704" i="1"/>
  <c r="P9703" i="1"/>
  <c r="O9703" i="1"/>
  <c r="N9703" i="1"/>
  <c r="J9703" i="1"/>
  <c r="P9702" i="1"/>
  <c r="O9702" i="1"/>
  <c r="N9702" i="1"/>
  <c r="J9702" i="1"/>
  <c r="P9701" i="1"/>
  <c r="O9701" i="1"/>
  <c r="N9701" i="1"/>
  <c r="J9701" i="1"/>
  <c r="P9700" i="1"/>
  <c r="O9700" i="1"/>
  <c r="N9700" i="1"/>
  <c r="J9700" i="1"/>
  <c r="P9699" i="1"/>
  <c r="O9699" i="1"/>
  <c r="N9699" i="1"/>
  <c r="J9699" i="1"/>
  <c r="P9698" i="1"/>
  <c r="O9698" i="1"/>
  <c r="N9698" i="1"/>
  <c r="J9698" i="1"/>
  <c r="P9697" i="1"/>
  <c r="O9697" i="1"/>
  <c r="N9697" i="1"/>
  <c r="J9697" i="1"/>
  <c r="P9696" i="1"/>
  <c r="O9696" i="1"/>
  <c r="N9696" i="1"/>
  <c r="J9696" i="1"/>
  <c r="P9695" i="1"/>
  <c r="O9695" i="1"/>
  <c r="N9695" i="1"/>
  <c r="J9695" i="1"/>
  <c r="P9694" i="1"/>
  <c r="O9694" i="1"/>
  <c r="N9694" i="1"/>
  <c r="J9694" i="1"/>
  <c r="P9693" i="1"/>
  <c r="O9693" i="1"/>
  <c r="N9693" i="1"/>
  <c r="J9693" i="1"/>
  <c r="P9692" i="1"/>
  <c r="O9692" i="1"/>
  <c r="N9692" i="1"/>
  <c r="J9692" i="1"/>
  <c r="P9691" i="1"/>
  <c r="O9691" i="1"/>
  <c r="N9691" i="1"/>
  <c r="J9691" i="1"/>
  <c r="P9690" i="1"/>
  <c r="O9690" i="1"/>
  <c r="N9690" i="1"/>
  <c r="J9690" i="1"/>
  <c r="P9689" i="1"/>
  <c r="O9689" i="1"/>
  <c r="N9689" i="1"/>
  <c r="J9689" i="1"/>
  <c r="P9688" i="1"/>
  <c r="O9688" i="1"/>
  <c r="N9688" i="1"/>
  <c r="J9688" i="1"/>
  <c r="P9687" i="1"/>
  <c r="O9687" i="1"/>
  <c r="N9687" i="1"/>
  <c r="J9687" i="1"/>
  <c r="P9686" i="1"/>
  <c r="O9686" i="1"/>
  <c r="N9686" i="1"/>
  <c r="J9686" i="1"/>
  <c r="P9685" i="1"/>
  <c r="O9685" i="1"/>
  <c r="N9685" i="1"/>
  <c r="J9685" i="1"/>
  <c r="P9684" i="1"/>
  <c r="O9684" i="1"/>
  <c r="N9684" i="1"/>
  <c r="J9684" i="1"/>
  <c r="P9683" i="1"/>
  <c r="O9683" i="1"/>
  <c r="N9683" i="1"/>
  <c r="J9683" i="1"/>
  <c r="P9682" i="1"/>
  <c r="O9682" i="1"/>
  <c r="N9682" i="1"/>
  <c r="J9682" i="1"/>
  <c r="P9681" i="1"/>
  <c r="O9681" i="1"/>
  <c r="N9681" i="1"/>
  <c r="J9681" i="1"/>
  <c r="P9680" i="1"/>
  <c r="O9680" i="1"/>
  <c r="N9680" i="1"/>
  <c r="J9680" i="1"/>
  <c r="P9679" i="1"/>
  <c r="O9679" i="1"/>
  <c r="N9679" i="1"/>
  <c r="J9679" i="1"/>
  <c r="P9678" i="1"/>
  <c r="O9678" i="1"/>
  <c r="N9678" i="1"/>
  <c r="J9678" i="1"/>
  <c r="P9677" i="1"/>
  <c r="O9677" i="1"/>
  <c r="N9677" i="1"/>
  <c r="J9677" i="1"/>
  <c r="P9676" i="1"/>
  <c r="O9676" i="1"/>
  <c r="N9676" i="1"/>
  <c r="J9676" i="1"/>
  <c r="P9675" i="1"/>
  <c r="O9675" i="1"/>
  <c r="N9675" i="1"/>
  <c r="J9675" i="1"/>
  <c r="P9674" i="1"/>
  <c r="O9674" i="1"/>
  <c r="N9674" i="1"/>
  <c r="J9674" i="1"/>
  <c r="P9673" i="1"/>
  <c r="O9673" i="1"/>
  <c r="N9673" i="1"/>
  <c r="J9673" i="1"/>
  <c r="P9672" i="1"/>
  <c r="O9672" i="1"/>
  <c r="N9672" i="1"/>
  <c r="J9672" i="1"/>
  <c r="P9671" i="1"/>
  <c r="O9671" i="1"/>
  <c r="N9671" i="1"/>
  <c r="J9671" i="1"/>
  <c r="P9670" i="1"/>
  <c r="O9670" i="1"/>
  <c r="N9670" i="1"/>
  <c r="J9670" i="1"/>
  <c r="P9669" i="1"/>
  <c r="O9669" i="1"/>
  <c r="N9669" i="1"/>
  <c r="J9669" i="1"/>
  <c r="P9668" i="1"/>
  <c r="O9668" i="1"/>
  <c r="N9668" i="1"/>
  <c r="J9668" i="1"/>
  <c r="P9667" i="1"/>
  <c r="O9667" i="1"/>
  <c r="N9667" i="1"/>
  <c r="J9667" i="1"/>
  <c r="P9666" i="1"/>
  <c r="O9666" i="1"/>
  <c r="N9666" i="1"/>
  <c r="J9666" i="1"/>
  <c r="P9665" i="1"/>
  <c r="O9665" i="1"/>
  <c r="N9665" i="1"/>
  <c r="J9665" i="1"/>
  <c r="P9664" i="1"/>
  <c r="O9664" i="1"/>
  <c r="N9664" i="1"/>
  <c r="J9664" i="1"/>
  <c r="P9663" i="1"/>
  <c r="O9663" i="1"/>
  <c r="N9663" i="1"/>
  <c r="J9663" i="1"/>
  <c r="P9662" i="1"/>
  <c r="O9662" i="1"/>
  <c r="N9662" i="1"/>
  <c r="J9662" i="1"/>
  <c r="P9661" i="1"/>
  <c r="O9661" i="1"/>
  <c r="N9661" i="1"/>
  <c r="J9661" i="1"/>
  <c r="P9660" i="1"/>
  <c r="O9660" i="1"/>
  <c r="N9660" i="1"/>
  <c r="J9660" i="1"/>
  <c r="P9659" i="1"/>
  <c r="O9659" i="1"/>
  <c r="N9659" i="1"/>
  <c r="J9659" i="1"/>
  <c r="P9658" i="1"/>
  <c r="O9658" i="1"/>
  <c r="N9658" i="1"/>
  <c r="J9658" i="1"/>
  <c r="P9657" i="1"/>
  <c r="O9657" i="1"/>
  <c r="N9657" i="1"/>
  <c r="J9657" i="1"/>
  <c r="P9656" i="1"/>
  <c r="O9656" i="1"/>
  <c r="N9656" i="1"/>
  <c r="J9656" i="1"/>
  <c r="P9655" i="1"/>
  <c r="O9655" i="1"/>
  <c r="N9655" i="1"/>
  <c r="J9655" i="1"/>
  <c r="P9654" i="1"/>
  <c r="O9654" i="1"/>
  <c r="N9654" i="1"/>
  <c r="J9654" i="1"/>
  <c r="P9653" i="1"/>
  <c r="O9653" i="1"/>
  <c r="N9653" i="1"/>
  <c r="J9653" i="1"/>
  <c r="P9652" i="1"/>
  <c r="O9652" i="1"/>
  <c r="N9652" i="1"/>
  <c r="J9652" i="1"/>
  <c r="P9651" i="1"/>
  <c r="O9651" i="1"/>
  <c r="N9651" i="1"/>
  <c r="J9651" i="1"/>
  <c r="P9650" i="1"/>
  <c r="O9650" i="1"/>
  <c r="N9650" i="1"/>
  <c r="J9650" i="1"/>
  <c r="P9649" i="1"/>
  <c r="O9649" i="1"/>
  <c r="N9649" i="1"/>
  <c r="J9649" i="1"/>
  <c r="P9648" i="1"/>
  <c r="O9648" i="1"/>
  <c r="N9648" i="1"/>
  <c r="J9648" i="1"/>
  <c r="P9647" i="1"/>
  <c r="O9647" i="1"/>
  <c r="N9647" i="1"/>
  <c r="J9647" i="1"/>
  <c r="P9646" i="1"/>
  <c r="O9646" i="1"/>
  <c r="N9646" i="1"/>
  <c r="J9646" i="1"/>
  <c r="P9645" i="1"/>
  <c r="O9645" i="1"/>
  <c r="N9645" i="1"/>
  <c r="J9645" i="1"/>
  <c r="P9644" i="1"/>
  <c r="O9644" i="1"/>
  <c r="N9644" i="1"/>
  <c r="J9644" i="1"/>
  <c r="P9643" i="1"/>
  <c r="O9643" i="1"/>
  <c r="N9643" i="1"/>
  <c r="J9643" i="1"/>
  <c r="P9642" i="1"/>
  <c r="O9642" i="1"/>
  <c r="N9642" i="1"/>
  <c r="J9642" i="1"/>
  <c r="P9641" i="1"/>
  <c r="O9641" i="1"/>
  <c r="N9641" i="1"/>
  <c r="J9641" i="1"/>
  <c r="P9640" i="1"/>
  <c r="O9640" i="1"/>
  <c r="N9640" i="1"/>
  <c r="J9640" i="1"/>
  <c r="P9639" i="1"/>
  <c r="O9639" i="1"/>
  <c r="N9639" i="1"/>
  <c r="J9639" i="1"/>
  <c r="P9638" i="1"/>
  <c r="O9638" i="1"/>
  <c r="N9638" i="1"/>
  <c r="J9638" i="1"/>
  <c r="P9637" i="1"/>
  <c r="O9637" i="1"/>
  <c r="N9637" i="1"/>
  <c r="J9637" i="1"/>
  <c r="P9636" i="1"/>
  <c r="O9636" i="1"/>
  <c r="N9636" i="1"/>
  <c r="J9636" i="1"/>
  <c r="P9635" i="1"/>
  <c r="O9635" i="1"/>
  <c r="N9635" i="1"/>
  <c r="J9635" i="1"/>
  <c r="P9634" i="1"/>
  <c r="O9634" i="1"/>
  <c r="N9634" i="1"/>
  <c r="J9634" i="1"/>
  <c r="P9633" i="1"/>
  <c r="O9633" i="1"/>
  <c r="N9633" i="1"/>
  <c r="J9633" i="1"/>
  <c r="P9632" i="1"/>
  <c r="O9632" i="1"/>
  <c r="N9632" i="1"/>
  <c r="J9632" i="1"/>
  <c r="P9631" i="1"/>
  <c r="O9631" i="1"/>
  <c r="N9631" i="1"/>
  <c r="J9631" i="1"/>
  <c r="P9630" i="1"/>
  <c r="O9630" i="1"/>
  <c r="N9630" i="1"/>
  <c r="J9630" i="1"/>
  <c r="P9629" i="1"/>
  <c r="O9629" i="1"/>
  <c r="N9629" i="1"/>
  <c r="J9629" i="1"/>
  <c r="P9628" i="1"/>
  <c r="O9628" i="1"/>
  <c r="N9628" i="1"/>
  <c r="J9628" i="1"/>
  <c r="P9627" i="1"/>
  <c r="O9627" i="1"/>
  <c r="N9627" i="1"/>
  <c r="J9627" i="1"/>
  <c r="P9626" i="1"/>
  <c r="O9626" i="1"/>
  <c r="N9626" i="1"/>
  <c r="J9626" i="1"/>
  <c r="P9625" i="1"/>
  <c r="O9625" i="1"/>
  <c r="N9625" i="1"/>
  <c r="J9625" i="1"/>
  <c r="P9624" i="1"/>
  <c r="O9624" i="1"/>
  <c r="N9624" i="1"/>
  <c r="J9624" i="1"/>
  <c r="P9623" i="1"/>
  <c r="O9623" i="1"/>
  <c r="N9623" i="1"/>
  <c r="J9623" i="1"/>
  <c r="P9622" i="1"/>
  <c r="O9622" i="1"/>
  <c r="N9622" i="1"/>
  <c r="J9622" i="1"/>
  <c r="P9621" i="1"/>
  <c r="O9621" i="1"/>
  <c r="N9621" i="1"/>
  <c r="J9621" i="1"/>
  <c r="P9620" i="1"/>
  <c r="O9620" i="1"/>
  <c r="N9620" i="1"/>
  <c r="J9620" i="1"/>
  <c r="P9619" i="1"/>
  <c r="O9619" i="1"/>
  <c r="N9619" i="1"/>
  <c r="J9619" i="1"/>
  <c r="P9618" i="1"/>
  <c r="O9618" i="1"/>
  <c r="N9618" i="1"/>
  <c r="J9618" i="1"/>
  <c r="P9617" i="1"/>
  <c r="O9617" i="1"/>
  <c r="N9617" i="1"/>
  <c r="J9617" i="1"/>
  <c r="P9616" i="1"/>
  <c r="O9616" i="1"/>
  <c r="N9616" i="1"/>
  <c r="J9616" i="1"/>
  <c r="P9615" i="1"/>
  <c r="O9615" i="1"/>
  <c r="N9615" i="1"/>
  <c r="J9615" i="1"/>
  <c r="P9614" i="1"/>
  <c r="O9614" i="1"/>
  <c r="N9614" i="1"/>
  <c r="J9614" i="1"/>
  <c r="P9613" i="1"/>
  <c r="O9613" i="1"/>
  <c r="N9613" i="1"/>
  <c r="J9613" i="1"/>
  <c r="P9612" i="1"/>
  <c r="O9612" i="1"/>
  <c r="N9612" i="1"/>
  <c r="J9612" i="1"/>
  <c r="P9611" i="1"/>
  <c r="O9611" i="1"/>
  <c r="N9611" i="1"/>
  <c r="J9611" i="1"/>
  <c r="P9610" i="1"/>
  <c r="O9610" i="1"/>
  <c r="N9610" i="1"/>
  <c r="J9610" i="1"/>
  <c r="P9609" i="1"/>
  <c r="O9609" i="1"/>
  <c r="N9609" i="1"/>
  <c r="J9609" i="1"/>
  <c r="P9608" i="1"/>
  <c r="O9608" i="1"/>
  <c r="N9608" i="1"/>
  <c r="J9608" i="1"/>
  <c r="P9607" i="1"/>
  <c r="O9607" i="1"/>
  <c r="N9607" i="1"/>
  <c r="J9607" i="1"/>
  <c r="P9606" i="1"/>
  <c r="O9606" i="1"/>
  <c r="N9606" i="1"/>
  <c r="J9606" i="1"/>
  <c r="P9605" i="1"/>
  <c r="O9605" i="1"/>
  <c r="N9605" i="1"/>
  <c r="J9605" i="1"/>
  <c r="P9604" i="1"/>
  <c r="O9604" i="1"/>
  <c r="N9604" i="1"/>
  <c r="J9604" i="1"/>
  <c r="P9603" i="1"/>
  <c r="O9603" i="1"/>
  <c r="N9603" i="1"/>
  <c r="J9603" i="1"/>
  <c r="P9602" i="1"/>
  <c r="O9602" i="1"/>
  <c r="N9602" i="1"/>
  <c r="J9602" i="1"/>
  <c r="P9601" i="1"/>
  <c r="O9601" i="1"/>
  <c r="N9601" i="1"/>
  <c r="J9601" i="1"/>
  <c r="P9600" i="1"/>
  <c r="O9600" i="1"/>
  <c r="N9600" i="1"/>
  <c r="J9600" i="1"/>
  <c r="P9599" i="1"/>
  <c r="O9599" i="1"/>
  <c r="N9599" i="1"/>
  <c r="J9599" i="1"/>
  <c r="P9598" i="1"/>
  <c r="O9598" i="1"/>
  <c r="N9598" i="1"/>
  <c r="J9598" i="1"/>
  <c r="P9597" i="1"/>
  <c r="O9597" i="1"/>
  <c r="N9597" i="1"/>
  <c r="J9597" i="1"/>
  <c r="P9596" i="1"/>
  <c r="O9596" i="1"/>
  <c r="N9596" i="1"/>
  <c r="J9596" i="1"/>
  <c r="P9595" i="1"/>
  <c r="O9595" i="1"/>
  <c r="N9595" i="1"/>
  <c r="J9595" i="1"/>
  <c r="P9594" i="1"/>
  <c r="O9594" i="1"/>
  <c r="N9594" i="1"/>
  <c r="J9594" i="1"/>
  <c r="P9593" i="1"/>
  <c r="O9593" i="1"/>
  <c r="N9593" i="1"/>
  <c r="J9593" i="1"/>
  <c r="P9592" i="1"/>
  <c r="O9592" i="1"/>
  <c r="N9592" i="1"/>
  <c r="J9592" i="1"/>
  <c r="P9591" i="1"/>
  <c r="O9591" i="1"/>
  <c r="N9591" i="1"/>
  <c r="J9591" i="1"/>
  <c r="P9590" i="1"/>
  <c r="O9590" i="1"/>
  <c r="N9590" i="1"/>
  <c r="J9590" i="1"/>
  <c r="P9589" i="1"/>
  <c r="O9589" i="1"/>
  <c r="N9589" i="1"/>
  <c r="J9589" i="1"/>
  <c r="P9588" i="1"/>
  <c r="O9588" i="1"/>
  <c r="N9588" i="1"/>
  <c r="J9588" i="1"/>
  <c r="P9587" i="1"/>
  <c r="O9587" i="1"/>
  <c r="N9587" i="1"/>
  <c r="J9587" i="1"/>
  <c r="P9586" i="1"/>
  <c r="O9586" i="1"/>
  <c r="N9586" i="1"/>
  <c r="J9586" i="1"/>
  <c r="P9585" i="1"/>
  <c r="O9585" i="1"/>
  <c r="N9585" i="1"/>
  <c r="J9585" i="1"/>
  <c r="P9584" i="1"/>
  <c r="O9584" i="1"/>
  <c r="N9584" i="1"/>
  <c r="J9584" i="1"/>
  <c r="P9583" i="1"/>
  <c r="O9583" i="1"/>
  <c r="N9583" i="1"/>
  <c r="J9583" i="1"/>
  <c r="P9582" i="1"/>
  <c r="O9582" i="1"/>
  <c r="N9582" i="1"/>
  <c r="J9582" i="1"/>
  <c r="P9581" i="1"/>
  <c r="O9581" i="1"/>
  <c r="N9581" i="1"/>
  <c r="J9581" i="1"/>
  <c r="P9580" i="1"/>
  <c r="O9580" i="1"/>
  <c r="N9580" i="1"/>
  <c r="J9580" i="1"/>
  <c r="P9579" i="1"/>
  <c r="O9579" i="1"/>
  <c r="N9579" i="1"/>
  <c r="J9579" i="1"/>
  <c r="P9578" i="1"/>
  <c r="O9578" i="1"/>
  <c r="N9578" i="1"/>
  <c r="J9578" i="1"/>
  <c r="P9577" i="1"/>
  <c r="O9577" i="1"/>
  <c r="N9577" i="1"/>
  <c r="J9577" i="1"/>
  <c r="P9576" i="1"/>
  <c r="O9576" i="1"/>
  <c r="N9576" i="1"/>
  <c r="J9576" i="1"/>
  <c r="P9575" i="1"/>
  <c r="O9575" i="1"/>
  <c r="N9575" i="1"/>
  <c r="J9575" i="1"/>
  <c r="P9574" i="1"/>
  <c r="O9574" i="1"/>
  <c r="N9574" i="1"/>
  <c r="J9574" i="1"/>
  <c r="P9573" i="1"/>
  <c r="O9573" i="1"/>
  <c r="N9573" i="1"/>
  <c r="J9573" i="1"/>
  <c r="P9572" i="1"/>
  <c r="O9572" i="1"/>
  <c r="N9572" i="1"/>
  <c r="J9572" i="1"/>
  <c r="P9571" i="1"/>
  <c r="O9571" i="1"/>
  <c r="N9571" i="1"/>
  <c r="J9571" i="1"/>
  <c r="P9570" i="1"/>
  <c r="O9570" i="1"/>
  <c r="N9570" i="1"/>
  <c r="J9570" i="1"/>
  <c r="P9569" i="1"/>
  <c r="O9569" i="1"/>
  <c r="N9569" i="1"/>
  <c r="J9569" i="1"/>
  <c r="P9568" i="1"/>
  <c r="O9568" i="1"/>
  <c r="N9568" i="1"/>
  <c r="J9568" i="1"/>
  <c r="P9567" i="1"/>
  <c r="O9567" i="1"/>
  <c r="N9567" i="1"/>
  <c r="J9567" i="1"/>
  <c r="P9566" i="1"/>
  <c r="O9566" i="1"/>
  <c r="N9566" i="1"/>
  <c r="J9566" i="1"/>
  <c r="P9565" i="1"/>
  <c r="O9565" i="1"/>
  <c r="N9565" i="1"/>
  <c r="J9565" i="1"/>
  <c r="P9564" i="1"/>
  <c r="O9564" i="1"/>
  <c r="N9564" i="1"/>
  <c r="J9564" i="1"/>
  <c r="P9563" i="1"/>
  <c r="O9563" i="1"/>
  <c r="N9563" i="1"/>
  <c r="J9563" i="1"/>
  <c r="P9562" i="1"/>
  <c r="O9562" i="1"/>
  <c r="N9562" i="1"/>
  <c r="J9562" i="1"/>
  <c r="P9561" i="1"/>
  <c r="O9561" i="1"/>
  <c r="N9561" i="1"/>
  <c r="J9561" i="1"/>
  <c r="P9560" i="1"/>
  <c r="O9560" i="1"/>
  <c r="N9560" i="1"/>
  <c r="J9560" i="1"/>
  <c r="P9559" i="1"/>
  <c r="O9559" i="1"/>
  <c r="N9559" i="1"/>
  <c r="J9559" i="1"/>
  <c r="P9558" i="1"/>
  <c r="O9558" i="1"/>
  <c r="N9558" i="1"/>
  <c r="J9558" i="1"/>
  <c r="P9557" i="1"/>
  <c r="O9557" i="1"/>
  <c r="N9557" i="1"/>
  <c r="J9557" i="1"/>
  <c r="P9556" i="1"/>
  <c r="O9556" i="1"/>
  <c r="N9556" i="1"/>
  <c r="J9556" i="1"/>
  <c r="P9555" i="1"/>
  <c r="O9555" i="1"/>
  <c r="N9555" i="1"/>
  <c r="J9555" i="1"/>
  <c r="P9554" i="1"/>
  <c r="O9554" i="1"/>
  <c r="N9554" i="1"/>
  <c r="J9554" i="1"/>
  <c r="P9553" i="1"/>
  <c r="O9553" i="1"/>
  <c r="N9553" i="1"/>
  <c r="J9553" i="1"/>
  <c r="P9552" i="1"/>
  <c r="O9552" i="1"/>
  <c r="N9552" i="1"/>
  <c r="J9552" i="1"/>
  <c r="P9551" i="1"/>
  <c r="O9551" i="1"/>
  <c r="N9551" i="1"/>
  <c r="J9551" i="1"/>
  <c r="P9550" i="1"/>
  <c r="O9550" i="1"/>
  <c r="N9550" i="1"/>
  <c r="J9550" i="1"/>
  <c r="P9549" i="1"/>
  <c r="O9549" i="1"/>
  <c r="N9549" i="1"/>
  <c r="J9549" i="1"/>
  <c r="P9548" i="1"/>
  <c r="O9548" i="1"/>
  <c r="N9548" i="1"/>
  <c r="J9548" i="1"/>
  <c r="P9547" i="1"/>
  <c r="O9547" i="1"/>
  <c r="N9547" i="1"/>
  <c r="J9547" i="1"/>
  <c r="P9546" i="1"/>
  <c r="O9546" i="1"/>
  <c r="N9546" i="1"/>
  <c r="J9546" i="1"/>
  <c r="P9545" i="1"/>
  <c r="O9545" i="1"/>
  <c r="N9545" i="1"/>
  <c r="J9545" i="1"/>
  <c r="P9544" i="1"/>
  <c r="O9544" i="1"/>
  <c r="N9544" i="1"/>
  <c r="J9544" i="1"/>
  <c r="P9543" i="1"/>
  <c r="O9543" i="1"/>
  <c r="N9543" i="1"/>
  <c r="J9543" i="1"/>
  <c r="P9542" i="1"/>
  <c r="O9542" i="1"/>
  <c r="N9542" i="1"/>
  <c r="J9542" i="1"/>
  <c r="P9541" i="1"/>
  <c r="O9541" i="1"/>
  <c r="N9541" i="1"/>
  <c r="J9541" i="1"/>
  <c r="P9540" i="1"/>
  <c r="O9540" i="1"/>
  <c r="N9540" i="1"/>
  <c r="J9540" i="1"/>
  <c r="P9539" i="1"/>
  <c r="O9539" i="1"/>
  <c r="N9539" i="1"/>
  <c r="J9539" i="1"/>
  <c r="P9538" i="1"/>
  <c r="O9538" i="1"/>
  <c r="N9538" i="1"/>
  <c r="J9538" i="1"/>
  <c r="P9537" i="1"/>
  <c r="O9537" i="1"/>
  <c r="N9537" i="1"/>
  <c r="J9537" i="1"/>
  <c r="P9536" i="1"/>
  <c r="O9536" i="1"/>
  <c r="N9536" i="1"/>
  <c r="J9536" i="1"/>
  <c r="P9535" i="1"/>
  <c r="O9535" i="1"/>
  <c r="N9535" i="1"/>
  <c r="J9535" i="1"/>
  <c r="P9534" i="1"/>
  <c r="O9534" i="1"/>
  <c r="N9534" i="1"/>
  <c r="J9534" i="1"/>
  <c r="P9533" i="1"/>
  <c r="O9533" i="1"/>
  <c r="N9533" i="1"/>
  <c r="J9533" i="1"/>
  <c r="P9532" i="1"/>
  <c r="O9532" i="1"/>
  <c r="N9532" i="1"/>
  <c r="J9532" i="1"/>
  <c r="P9531" i="1"/>
  <c r="O9531" i="1"/>
  <c r="N9531" i="1"/>
  <c r="J9531" i="1"/>
  <c r="P9530" i="1"/>
  <c r="O9530" i="1"/>
  <c r="N9530" i="1"/>
  <c r="J9530" i="1"/>
  <c r="P9529" i="1"/>
  <c r="O9529" i="1"/>
  <c r="N9529" i="1"/>
  <c r="J9529" i="1"/>
  <c r="P9528" i="1"/>
  <c r="O9528" i="1"/>
  <c r="N9528" i="1"/>
  <c r="J9528" i="1"/>
  <c r="P9527" i="1"/>
  <c r="O9527" i="1"/>
  <c r="N9527" i="1"/>
  <c r="J9527" i="1"/>
  <c r="P9526" i="1"/>
  <c r="O9526" i="1"/>
  <c r="N9526" i="1"/>
  <c r="J9526" i="1"/>
  <c r="P9525" i="1"/>
  <c r="O9525" i="1"/>
  <c r="N9525" i="1"/>
  <c r="J9525" i="1"/>
  <c r="P9524" i="1"/>
  <c r="O9524" i="1"/>
  <c r="N9524" i="1"/>
  <c r="J9524" i="1"/>
  <c r="P9523" i="1"/>
  <c r="O9523" i="1"/>
  <c r="N9523" i="1"/>
  <c r="J9523" i="1"/>
  <c r="P9522" i="1"/>
  <c r="O9522" i="1"/>
  <c r="N9522" i="1"/>
  <c r="J9522" i="1"/>
  <c r="P9521" i="1"/>
  <c r="O9521" i="1"/>
  <c r="N9521" i="1"/>
  <c r="J9521" i="1"/>
  <c r="P9520" i="1"/>
  <c r="O9520" i="1"/>
  <c r="N9520" i="1"/>
  <c r="J9520" i="1"/>
  <c r="P9519" i="1"/>
  <c r="O9519" i="1"/>
  <c r="N9519" i="1"/>
  <c r="J9519" i="1"/>
  <c r="P9518" i="1"/>
  <c r="O9518" i="1"/>
  <c r="N9518" i="1"/>
  <c r="J9518" i="1"/>
  <c r="P9517" i="1"/>
  <c r="O9517" i="1"/>
  <c r="N9517" i="1"/>
  <c r="J9517" i="1"/>
  <c r="P9516" i="1"/>
  <c r="O9516" i="1"/>
  <c r="N9516" i="1"/>
  <c r="J9516" i="1"/>
  <c r="P9515" i="1"/>
  <c r="O9515" i="1"/>
  <c r="N9515" i="1"/>
  <c r="J9515" i="1"/>
  <c r="P9514" i="1"/>
  <c r="O9514" i="1"/>
  <c r="N9514" i="1"/>
  <c r="J9514" i="1"/>
  <c r="P9513" i="1"/>
  <c r="O9513" i="1"/>
  <c r="N9513" i="1"/>
  <c r="J9513" i="1"/>
  <c r="P9512" i="1"/>
  <c r="O9512" i="1"/>
  <c r="N9512" i="1"/>
  <c r="J9512" i="1"/>
  <c r="P9511" i="1"/>
  <c r="O9511" i="1"/>
  <c r="N9511" i="1"/>
  <c r="J9511" i="1"/>
  <c r="P9510" i="1"/>
  <c r="O9510" i="1"/>
  <c r="N9510" i="1"/>
  <c r="J9510" i="1"/>
  <c r="P9509" i="1"/>
  <c r="O9509" i="1"/>
  <c r="N9509" i="1"/>
  <c r="J9509" i="1"/>
  <c r="P9508" i="1"/>
  <c r="O9508" i="1"/>
  <c r="N9508" i="1"/>
  <c r="J9508" i="1"/>
  <c r="P9507" i="1"/>
  <c r="O9507" i="1"/>
  <c r="N9507" i="1"/>
  <c r="J9507" i="1"/>
  <c r="P9506" i="1"/>
  <c r="O9506" i="1"/>
  <c r="N9506" i="1"/>
  <c r="J9506" i="1"/>
  <c r="P9505" i="1"/>
  <c r="O9505" i="1"/>
  <c r="N9505" i="1"/>
  <c r="J9505" i="1"/>
  <c r="P9504" i="1"/>
  <c r="O9504" i="1"/>
  <c r="N9504" i="1"/>
  <c r="J9504" i="1"/>
  <c r="P9503" i="1"/>
  <c r="O9503" i="1"/>
  <c r="N9503" i="1"/>
  <c r="J9503" i="1"/>
  <c r="P9502" i="1"/>
  <c r="O9502" i="1"/>
  <c r="N9502" i="1"/>
  <c r="J9502" i="1"/>
  <c r="P9501" i="1"/>
  <c r="O9501" i="1"/>
  <c r="N9501" i="1"/>
  <c r="J9501" i="1"/>
  <c r="P9500" i="1"/>
  <c r="O9500" i="1"/>
  <c r="N9500" i="1"/>
  <c r="J9500" i="1"/>
  <c r="P9499" i="1"/>
  <c r="O9499" i="1"/>
  <c r="N9499" i="1"/>
  <c r="J9499" i="1"/>
  <c r="P9498" i="1"/>
  <c r="O9498" i="1"/>
  <c r="N9498" i="1"/>
  <c r="J9498" i="1"/>
  <c r="P9497" i="1"/>
  <c r="O9497" i="1"/>
  <c r="N9497" i="1"/>
  <c r="J9497" i="1"/>
  <c r="P9496" i="1"/>
  <c r="O9496" i="1"/>
  <c r="N9496" i="1"/>
  <c r="J9496" i="1"/>
  <c r="P9495" i="1"/>
  <c r="O9495" i="1"/>
  <c r="N9495" i="1"/>
  <c r="J9495" i="1"/>
  <c r="P9494" i="1"/>
  <c r="O9494" i="1"/>
  <c r="N9494" i="1"/>
  <c r="J9494" i="1"/>
  <c r="P9493" i="1"/>
  <c r="O9493" i="1"/>
  <c r="N9493" i="1"/>
  <c r="J9493" i="1"/>
  <c r="P9492" i="1"/>
  <c r="O9492" i="1"/>
  <c r="N9492" i="1"/>
  <c r="J9492" i="1"/>
  <c r="P9491" i="1"/>
  <c r="O9491" i="1"/>
  <c r="N9491" i="1"/>
  <c r="J9491" i="1"/>
  <c r="P9490" i="1"/>
  <c r="O9490" i="1"/>
  <c r="N9490" i="1"/>
  <c r="J9490" i="1"/>
  <c r="P9489" i="1"/>
  <c r="O9489" i="1"/>
  <c r="N9489" i="1"/>
  <c r="J9489" i="1"/>
  <c r="P9488" i="1"/>
  <c r="O9488" i="1"/>
  <c r="N9488" i="1"/>
  <c r="J9488" i="1"/>
  <c r="P9487" i="1"/>
  <c r="O9487" i="1"/>
  <c r="N9487" i="1"/>
  <c r="J9487" i="1"/>
  <c r="P9486" i="1"/>
  <c r="O9486" i="1"/>
  <c r="N9486" i="1"/>
  <c r="J9486" i="1"/>
  <c r="P9485" i="1"/>
  <c r="O9485" i="1"/>
  <c r="N9485" i="1"/>
  <c r="J9485" i="1"/>
  <c r="P9484" i="1"/>
  <c r="O9484" i="1"/>
  <c r="N9484" i="1"/>
  <c r="J9484" i="1"/>
  <c r="P9483" i="1"/>
  <c r="O9483" i="1"/>
  <c r="N9483" i="1"/>
  <c r="J9483" i="1"/>
  <c r="P9482" i="1"/>
  <c r="O9482" i="1"/>
  <c r="N9482" i="1"/>
  <c r="J9482" i="1"/>
  <c r="P9481" i="1"/>
  <c r="O9481" i="1"/>
  <c r="N9481" i="1"/>
  <c r="J9481" i="1"/>
  <c r="P9480" i="1"/>
  <c r="O9480" i="1"/>
  <c r="N9480" i="1"/>
  <c r="J9480" i="1"/>
  <c r="P9479" i="1"/>
  <c r="O9479" i="1"/>
  <c r="N9479" i="1"/>
  <c r="J9479" i="1"/>
  <c r="P9478" i="1"/>
  <c r="O9478" i="1"/>
  <c r="N9478" i="1"/>
  <c r="J9478" i="1"/>
  <c r="P9477" i="1"/>
  <c r="O9477" i="1"/>
  <c r="N9477" i="1"/>
  <c r="J9477" i="1"/>
  <c r="P9476" i="1"/>
  <c r="O9476" i="1"/>
  <c r="N9476" i="1"/>
  <c r="J9476" i="1"/>
  <c r="P9475" i="1"/>
  <c r="O9475" i="1"/>
  <c r="N9475" i="1"/>
  <c r="J9475" i="1"/>
  <c r="P9474" i="1"/>
  <c r="O9474" i="1"/>
  <c r="N9474" i="1"/>
  <c r="J9474" i="1"/>
  <c r="P9473" i="1"/>
  <c r="O9473" i="1"/>
  <c r="N9473" i="1"/>
  <c r="J9473" i="1"/>
  <c r="P9472" i="1"/>
  <c r="O9472" i="1"/>
  <c r="N9472" i="1"/>
  <c r="J9472" i="1"/>
  <c r="P9471" i="1"/>
  <c r="O9471" i="1"/>
  <c r="N9471" i="1"/>
  <c r="J9471" i="1"/>
  <c r="P9470" i="1"/>
  <c r="O9470" i="1"/>
  <c r="N9470" i="1"/>
  <c r="J9470" i="1"/>
  <c r="P9469" i="1"/>
  <c r="O9469" i="1"/>
  <c r="N9469" i="1"/>
  <c r="J9469" i="1"/>
  <c r="P9468" i="1"/>
  <c r="O9468" i="1"/>
  <c r="N9468" i="1"/>
  <c r="J9468" i="1"/>
  <c r="P9467" i="1"/>
  <c r="O9467" i="1"/>
  <c r="N9467" i="1"/>
  <c r="J9467" i="1"/>
  <c r="P9466" i="1"/>
  <c r="O9466" i="1"/>
  <c r="N9466" i="1"/>
  <c r="J9466" i="1"/>
  <c r="P9465" i="1"/>
  <c r="O9465" i="1"/>
  <c r="N9465" i="1"/>
  <c r="J9465" i="1"/>
  <c r="P9464" i="1"/>
  <c r="O9464" i="1"/>
  <c r="N9464" i="1"/>
  <c r="J9464" i="1"/>
  <c r="P9463" i="1"/>
  <c r="O9463" i="1"/>
  <c r="N9463" i="1"/>
  <c r="J9463" i="1"/>
  <c r="P9462" i="1"/>
  <c r="O9462" i="1"/>
  <c r="N9462" i="1"/>
  <c r="J9462" i="1"/>
  <c r="P9461" i="1"/>
  <c r="O9461" i="1"/>
  <c r="N9461" i="1"/>
  <c r="J9461" i="1"/>
  <c r="P9460" i="1"/>
  <c r="O9460" i="1"/>
  <c r="N9460" i="1"/>
  <c r="J9460" i="1"/>
  <c r="P9459" i="1"/>
  <c r="O9459" i="1"/>
  <c r="N9459" i="1"/>
  <c r="J9459" i="1"/>
  <c r="P9458" i="1"/>
  <c r="O9458" i="1"/>
  <c r="N9458" i="1"/>
  <c r="J9458" i="1"/>
  <c r="P9457" i="1"/>
  <c r="O9457" i="1"/>
  <c r="N9457" i="1"/>
  <c r="J9457" i="1"/>
  <c r="P9456" i="1"/>
  <c r="O9456" i="1"/>
  <c r="N9456" i="1"/>
  <c r="J9456" i="1"/>
  <c r="P9455" i="1"/>
  <c r="O9455" i="1"/>
  <c r="N9455" i="1"/>
  <c r="J9455" i="1"/>
  <c r="P9454" i="1"/>
  <c r="O9454" i="1"/>
  <c r="N9454" i="1"/>
  <c r="J9454" i="1"/>
  <c r="P9453" i="1"/>
  <c r="O9453" i="1"/>
  <c r="N9453" i="1"/>
  <c r="J9453" i="1"/>
  <c r="P9452" i="1"/>
  <c r="O9452" i="1"/>
  <c r="N9452" i="1"/>
  <c r="J9452" i="1"/>
  <c r="P9451" i="1"/>
  <c r="O9451" i="1"/>
  <c r="N9451" i="1"/>
  <c r="J9451" i="1"/>
  <c r="P9450" i="1"/>
  <c r="O9450" i="1"/>
  <c r="N9450" i="1"/>
  <c r="J9450" i="1"/>
  <c r="P9449" i="1"/>
  <c r="O9449" i="1"/>
  <c r="N9449" i="1"/>
  <c r="J9449" i="1"/>
  <c r="P9448" i="1"/>
  <c r="O9448" i="1"/>
  <c r="N9448" i="1"/>
  <c r="J9448" i="1"/>
  <c r="P9447" i="1"/>
  <c r="O9447" i="1"/>
  <c r="N9447" i="1"/>
  <c r="J9447" i="1"/>
  <c r="P9446" i="1"/>
  <c r="O9446" i="1"/>
  <c r="N9446" i="1"/>
  <c r="J9446" i="1"/>
  <c r="P9445" i="1"/>
  <c r="O9445" i="1"/>
  <c r="N9445" i="1"/>
  <c r="J9445" i="1"/>
  <c r="P9444" i="1"/>
  <c r="O9444" i="1"/>
  <c r="N9444" i="1"/>
  <c r="J9444" i="1"/>
  <c r="P9443" i="1"/>
  <c r="O9443" i="1"/>
  <c r="N9443" i="1"/>
  <c r="J9443" i="1"/>
  <c r="P9442" i="1"/>
  <c r="O9442" i="1"/>
  <c r="N9442" i="1"/>
  <c r="J9442" i="1"/>
  <c r="P9441" i="1"/>
  <c r="O9441" i="1"/>
  <c r="N9441" i="1"/>
  <c r="J9441" i="1"/>
  <c r="P9440" i="1"/>
  <c r="O9440" i="1"/>
  <c r="N9440" i="1"/>
  <c r="J9440" i="1"/>
  <c r="P9439" i="1"/>
  <c r="O9439" i="1"/>
  <c r="N9439" i="1"/>
  <c r="J9439" i="1"/>
  <c r="P9438" i="1"/>
  <c r="O9438" i="1"/>
  <c r="N9438" i="1"/>
  <c r="J9438" i="1"/>
  <c r="P9437" i="1"/>
  <c r="O9437" i="1"/>
  <c r="N9437" i="1"/>
  <c r="J9437" i="1"/>
  <c r="P9436" i="1"/>
  <c r="O9436" i="1"/>
  <c r="N9436" i="1"/>
  <c r="J9436" i="1"/>
  <c r="P9435" i="1"/>
  <c r="O9435" i="1"/>
  <c r="N9435" i="1"/>
  <c r="J9435" i="1"/>
  <c r="P9434" i="1"/>
  <c r="O9434" i="1"/>
  <c r="N9434" i="1"/>
  <c r="J9434" i="1"/>
  <c r="P9433" i="1"/>
  <c r="O9433" i="1"/>
  <c r="N9433" i="1"/>
  <c r="J9433" i="1"/>
  <c r="P9432" i="1"/>
  <c r="O9432" i="1"/>
  <c r="N9432" i="1"/>
  <c r="J9432" i="1"/>
  <c r="P9431" i="1"/>
  <c r="O9431" i="1"/>
  <c r="N9431" i="1"/>
  <c r="J9431" i="1"/>
  <c r="P9430" i="1"/>
  <c r="O9430" i="1"/>
  <c r="N9430" i="1"/>
  <c r="J9430" i="1"/>
  <c r="P9429" i="1"/>
  <c r="O9429" i="1"/>
  <c r="N9429" i="1"/>
  <c r="J9429" i="1"/>
  <c r="P9428" i="1"/>
  <c r="O9428" i="1"/>
  <c r="N9428" i="1"/>
  <c r="J9428" i="1"/>
  <c r="P9427" i="1"/>
  <c r="O9427" i="1"/>
  <c r="N9427" i="1"/>
  <c r="J9427" i="1"/>
  <c r="P9426" i="1"/>
  <c r="O9426" i="1"/>
  <c r="N9426" i="1"/>
  <c r="J9426" i="1"/>
  <c r="P9425" i="1"/>
  <c r="O9425" i="1"/>
  <c r="N9425" i="1"/>
  <c r="J9425" i="1"/>
  <c r="P9424" i="1"/>
  <c r="O9424" i="1"/>
  <c r="N9424" i="1"/>
  <c r="J9424" i="1"/>
  <c r="P9423" i="1"/>
  <c r="O9423" i="1"/>
  <c r="N9423" i="1"/>
  <c r="J9423" i="1"/>
  <c r="P9422" i="1"/>
  <c r="O9422" i="1"/>
  <c r="N9422" i="1"/>
  <c r="J9422" i="1"/>
  <c r="P9421" i="1"/>
  <c r="O9421" i="1"/>
  <c r="N9421" i="1"/>
  <c r="J9421" i="1"/>
  <c r="P9420" i="1"/>
  <c r="O9420" i="1"/>
  <c r="N9420" i="1"/>
  <c r="J9420" i="1"/>
  <c r="P9419" i="1"/>
  <c r="O9419" i="1"/>
  <c r="N9419" i="1"/>
  <c r="J9419" i="1"/>
  <c r="P9418" i="1"/>
  <c r="O9418" i="1"/>
  <c r="N9418" i="1"/>
  <c r="J9418" i="1"/>
  <c r="P9417" i="1"/>
  <c r="O9417" i="1"/>
  <c r="N9417" i="1"/>
  <c r="J9417" i="1"/>
  <c r="P9416" i="1"/>
  <c r="O9416" i="1"/>
  <c r="N9416" i="1"/>
  <c r="J9416" i="1"/>
  <c r="P9415" i="1"/>
  <c r="O9415" i="1"/>
  <c r="N9415" i="1"/>
  <c r="J9415" i="1"/>
  <c r="P9414" i="1"/>
  <c r="O9414" i="1"/>
  <c r="N9414" i="1"/>
  <c r="J9414" i="1"/>
  <c r="P9413" i="1"/>
  <c r="O9413" i="1"/>
  <c r="N9413" i="1"/>
  <c r="J9413" i="1"/>
  <c r="P9412" i="1"/>
  <c r="O9412" i="1"/>
  <c r="N9412" i="1"/>
  <c r="J9412" i="1"/>
  <c r="P9411" i="1"/>
  <c r="O9411" i="1"/>
  <c r="N9411" i="1"/>
  <c r="J9411" i="1"/>
  <c r="P9410" i="1"/>
  <c r="O9410" i="1"/>
  <c r="N9410" i="1"/>
  <c r="J9410" i="1"/>
  <c r="P9409" i="1"/>
  <c r="O9409" i="1"/>
  <c r="N9409" i="1"/>
  <c r="J9409" i="1"/>
  <c r="P9408" i="1"/>
  <c r="O9408" i="1"/>
  <c r="N9408" i="1"/>
  <c r="J9408" i="1"/>
  <c r="P9407" i="1"/>
  <c r="O9407" i="1"/>
  <c r="N9407" i="1"/>
  <c r="J9407" i="1"/>
  <c r="P9406" i="1"/>
  <c r="O9406" i="1"/>
  <c r="N9406" i="1"/>
  <c r="J9406" i="1"/>
  <c r="P9405" i="1"/>
  <c r="O9405" i="1"/>
  <c r="N9405" i="1"/>
  <c r="J9405" i="1"/>
  <c r="P9404" i="1"/>
  <c r="O9404" i="1"/>
  <c r="N9404" i="1"/>
  <c r="J9404" i="1"/>
  <c r="P9403" i="1"/>
  <c r="O9403" i="1"/>
  <c r="N9403" i="1"/>
  <c r="J9403" i="1"/>
  <c r="P9402" i="1"/>
  <c r="O9402" i="1"/>
  <c r="N9402" i="1"/>
  <c r="J9402" i="1"/>
  <c r="P9401" i="1"/>
  <c r="O9401" i="1"/>
  <c r="N9401" i="1"/>
  <c r="J9401" i="1"/>
  <c r="P9400" i="1"/>
  <c r="O9400" i="1"/>
  <c r="N9400" i="1"/>
  <c r="J9400" i="1"/>
  <c r="P9399" i="1"/>
  <c r="O9399" i="1"/>
  <c r="N9399" i="1"/>
  <c r="J9399" i="1"/>
  <c r="P9398" i="1"/>
  <c r="O9398" i="1"/>
  <c r="N9398" i="1"/>
  <c r="J9398" i="1"/>
  <c r="P9397" i="1"/>
  <c r="O9397" i="1"/>
  <c r="N9397" i="1"/>
  <c r="J9397" i="1"/>
  <c r="P9396" i="1"/>
  <c r="O9396" i="1"/>
  <c r="N9396" i="1"/>
  <c r="J9396" i="1"/>
  <c r="P9395" i="1"/>
  <c r="O9395" i="1"/>
  <c r="N9395" i="1"/>
  <c r="J9395" i="1"/>
  <c r="P9394" i="1"/>
  <c r="O9394" i="1"/>
  <c r="N9394" i="1"/>
  <c r="J9394" i="1"/>
  <c r="P9393" i="1"/>
  <c r="O9393" i="1"/>
  <c r="N9393" i="1"/>
  <c r="J9393" i="1"/>
  <c r="P9392" i="1"/>
  <c r="O9392" i="1"/>
  <c r="N9392" i="1"/>
  <c r="J9392" i="1"/>
  <c r="P9391" i="1"/>
  <c r="O9391" i="1"/>
  <c r="N9391" i="1"/>
  <c r="J9391" i="1"/>
  <c r="P9390" i="1"/>
  <c r="O9390" i="1"/>
  <c r="N9390" i="1"/>
  <c r="J9390" i="1"/>
  <c r="P9389" i="1"/>
  <c r="O9389" i="1"/>
  <c r="N9389" i="1"/>
  <c r="J9389" i="1"/>
  <c r="P9388" i="1"/>
  <c r="O9388" i="1"/>
  <c r="N9388" i="1"/>
  <c r="J9388" i="1"/>
  <c r="P9387" i="1"/>
  <c r="O9387" i="1"/>
  <c r="N9387" i="1"/>
  <c r="J9387" i="1"/>
  <c r="P9386" i="1"/>
  <c r="O9386" i="1"/>
  <c r="N9386" i="1"/>
  <c r="J9386" i="1"/>
  <c r="P9385" i="1"/>
  <c r="O9385" i="1"/>
  <c r="N9385" i="1"/>
  <c r="J9385" i="1"/>
  <c r="P9384" i="1"/>
  <c r="O9384" i="1"/>
  <c r="N9384" i="1"/>
  <c r="J9384" i="1"/>
  <c r="P9383" i="1"/>
  <c r="O9383" i="1"/>
  <c r="N9383" i="1"/>
  <c r="J9383" i="1"/>
  <c r="P9382" i="1"/>
  <c r="O9382" i="1"/>
  <c r="N9382" i="1"/>
  <c r="J9382" i="1"/>
  <c r="P9381" i="1"/>
  <c r="O9381" i="1"/>
  <c r="N9381" i="1"/>
  <c r="J9381" i="1"/>
  <c r="P9380" i="1"/>
  <c r="O9380" i="1"/>
  <c r="N9380" i="1"/>
  <c r="J9380" i="1"/>
  <c r="P9379" i="1"/>
  <c r="O9379" i="1"/>
  <c r="N9379" i="1"/>
  <c r="J9379" i="1"/>
  <c r="P9378" i="1"/>
  <c r="O9378" i="1"/>
  <c r="N9378" i="1"/>
  <c r="J9378" i="1"/>
  <c r="P9377" i="1"/>
  <c r="O9377" i="1"/>
  <c r="N9377" i="1"/>
  <c r="J9377" i="1"/>
  <c r="P9376" i="1"/>
  <c r="O9376" i="1"/>
  <c r="N9376" i="1"/>
  <c r="J9376" i="1"/>
  <c r="P9375" i="1"/>
  <c r="O9375" i="1"/>
  <c r="N9375" i="1"/>
  <c r="J9375" i="1"/>
  <c r="P9374" i="1"/>
  <c r="O9374" i="1"/>
  <c r="N9374" i="1"/>
  <c r="J9374" i="1"/>
  <c r="P9373" i="1"/>
  <c r="O9373" i="1"/>
  <c r="N9373" i="1"/>
  <c r="J9373" i="1"/>
  <c r="P9372" i="1"/>
  <c r="O9372" i="1"/>
  <c r="N9372" i="1"/>
  <c r="J9372" i="1"/>
  <c r="P9371" i="1"/>
  <c r="O9371" i="1"/>
  <c r="N9371" i="1"/>
  <c r="J9371" i="1"/>
  <c r="P9370" i="1"/>
  <c r="O9370" i="1"/>
  <c r="N9370" i="1"/>
  <c r="J9370" i="1"/>
  <c r="P9369" i="1"/>
  <c r="O9369" i="1"/>
  <c r="N9369" i="1"/>
  <c r="J9369" i="1"/>
  <c r="P9368" i="1"/>
  <c r="O9368" i="1"/>
  <c r="N9368" i="1"/>
  <c r="J9368" i="1"/>
  <c r="P9367" i="1"/>
  <c r="O9367" i="1"/>
  <c r="N9367" i="1"/>
  <c r="J9367" i="1"/>
  <c r="P9366" i="1"/>
  <c r="O9366" i="1"/>
  <c r="N9366" i="1"/>
  <c r="J9366" i="1"/>
  <c r="P9365" i="1"/>
  <c r="O9365" i="1"/>
  <c r="N9365" i="1"/>
  <c r="J9365" i="1"/>
  <c r="P9364" i="1"/>
  <c r="O9364" i="1"/>
  <c r="N9364" i="1"/>
  <c r="J9364" i="1"/>
  <c r="P9363" i="1"/>
  <c r="O9363" i="1"/>
  <c r="N9363" i="1"/>
  <c r="J9363" i="1"/>
  <c r="P9362" i="1"/>
  <c r="O9362" i="1"/>
  <c r="N9362" i="1"/>
  <c r="J9362" i="1"/>
  <c r="P9361" i="1"/>
  <c r="O9361" i="1"/>
  <c r="N9361" i="1"/>
  <c r="J9361" i="1"/>
  <c r="P9360" i="1"/>
  <c r="O9360" i="1"/>
  <c r="N9360" i="1"/>
  <c r="J9360" i="1"/>
  <c r="P9359" i="1"/>
  <c r="O9359" i="1"/>
  <c r="N9359" i="1"/>
  <c r="J9359" i="1"/>
  <c r="P9358" i="1"/>
  <c r="O9358" i="1"/>
  <c r="N9358" i="1"/>
  <c r="J9358" i="1"/>
  <c r="P9357" i="1"/>
  <c r="O9357" i="1"/>
  <c r="N9357" i="1"/>
  <c r="J9357" i="1"/>
  <c r="P9356" i="1"/>
  <c r="O9356" i="1"/>
  <c r="N9356" i="1"/>
  <c r="J9356" i="1"/>
  <c r="P9355" i="1"/>
  <c r="O9355" i="1"/>
  <c r="N9355" i="1"/>
  <c r="J9355" i="1"/>
  <c r="P9354" i="1"/>
  <c r="O9354" i="1"/>
  <c r="N9354" i="1"/>
  <c r="J9354" i="1"/>
  <c r="P9353" i="1"/>
  <c r="O9353" i="1"/>
  <c r="N9353" i="1"/>
  <c r="J9353" i="1"/>
  <c r="P9352" i="1"/>
  <c r="O9352" i="1"/>
  <c r="N9352" i="1"/>
  <c r="J9352" i="1"/>
  <c r="P9351" i="1"/>
  <c r="O9351" i="1"/>
  <c r="N9351" i="1"/>
  <c r="J9351" i="1"/>
  <c r="P9350" i="1"/>
  <c r="O9350" i="1"/>
  <c r="N9350" i="1"/>
  <c r="J9350" i="1"/>
  <c r="P9349" i="1"/>
  <c r="O9349" i="1"/>
  <c r="N9349" i="1"/>
  <c r="J9349" i="1"/>
  <c r="P9348" i="1"/>
  <c r="O9348" i="1"/>
  <c r="N9348" i="1"/>
  <c r="J9348" i="1"/>
  <c r="P9347" i="1"/>
  <c r="O9347" i="1"/>
  <c r="N9347" i="1"/>
  <c r="J9347" i="1"/>
  <c r="P9346" i="1"/>
  <c r="O9346" i="1"/>
  <c r="N9346" i="1"/>
  <c r="J9346" i="1"/>
  <c r="P9345" i="1"/>
  <c r="O9345" i="1"/>
  <c r="N9345" i="1"/>
  <c r="J9345" i="1"/>
  <c r="P9344" i="1"/>
  <c r="O9344" i="1"/>
  <c r="N9344" i="1"/>
  <c r="J9344" i="1"/>
  <c r="P9343" i="1"/>
  <c r="O9343" i="1"/>
  <c r="N9343" i="1"/>
  <c r="J9343" i="1"/>
  <c r="P9342" i="1"/>
  <c r="O9342" i="1"/>
  <c r="N9342" i="1"/>
  <c r="J9342" i="1"/>
  <c r="P9341" i="1"/>
  <c r="O9341" i="1"/>
  <c r="N9341" i="1"/>
  <c r="J9341" i="1"/>
  <c r="P9340" i="1"/>
  <c r="O9340" i="1"/>
  <c r="N9340" i="1"/>
  <c r="J9340" i="1"/>
  <c r="P9339" i="1"/>
  <c r="O9339" i="1"/>
  <c r="N9339" i="1"/>
  <c r="J9339" i="1"/>
  <c r="P9338" i="1"/>
  <c r="O9338" i="1"/>
  <c r="N9338" i="1"/>
  <c r="J9338" i="1"/>
  <c r="P9337" i="1"/>
  <c r="O9337" i="1"/>
  <c r="N9337" i="1"/>
  <c r="J9337" i="1"/>
  <c r="P9336" i="1"/>
  <c r="O9336" i="1"/>
  <c r="N9336" i="1"/>
  <c r="J9336" i="1"/>
  <c r="P9335" i="1"/>
  <c r="O9335" i="1"/>
  <c r="N9335" i="1"/>
  <c r="J9335" i="1"/>
  <c r="P9334" i="1"/>
  <c r="O9334" i="1"/>
  <c r="N9334" i="1"/>
  <c r="J9334" i="1"/>
  <c r="P9333" i="1"/>
  <c r="O9333" i="1"/>
  <c r="N9333" i="1"/>
  <c r="J9333" i="1"/>
  <c r="P9332" i="1"/>
  <c r="O9332" i="1"/>
  <c r="N9332" i="1"/>
  <c r="J9332" i="1"/>
  <c r="P9331" i="1"/>
  <c r="O9331" i="1"/>
  <c r="N9331" i="1"/>
  <c r="J9331" i="1"/>
  <c r="P9330" i="1"/>
  <c r="O9330" i="1"/>
  <c r="N9330" i="1"/>
  <c r="J9330" i="1"/>
  <c r="P9329" i="1"/>
  <c r="O9329" i="1"/>
  <c r="N9329" i="1"/>
  <c r="J9329" i="1"/>
  <c r="P9328" i="1"/>
  <c r="O9328" i="1"/>
  <c r="N9328" i="1"/>
  <c r="J9328" i="1"/>
  <c r="P9327" i="1"/>
  <c r="O9327" i="1"/>
  <c r="N9327" i="1"/>
  <c r="J9327" i="1"/>
  <c r="P9326" i="1"/>
  <c r="O9326" i="1"/>
  <c r="N9326" i="1"/>
  <c r="J9326" i="1"/>
  <c r="P9325" i="1"/>
  <c r="O9325" i="1"/>
  <c r="N9325" i="1"/>
  <c r="J9325" i="1"/>
  <c r="P9324" i="1"/>
  <c r="O9324" i="1"/>
  <c r="N9324" i="1"/>
  <c r="J9324" i="1"/>
  <c r="P9323" i="1"/>
  <c r="O9323" i="1"/>
  <c r="N9323" i="1"/>
  <c r="J9323" i="1"/>
  <c r="P9322" i="1"/>
  <c r="O9322" i="1"/>
  <c r="N9322" i="1"/>
  <c r="J9322" i="1"/>
  <c r="P9321" i="1"/>
  <c r="O9321" i="1"/>
  <c r="N9321" i="1"/>
  <c r="J9321" i="1"/>
  <c r="P9320" i="1"/>
  <c r="O9320" i="1"/>
  <c r="N9320" i="1"/>
  <c r="J9320" i="1"/>
  <c r="P9319" i="1"/>
  <c r="O9319" i="1"/>
  <c r="N9319" i="1"/>
  <c r="J9319" i="1"/>
  <c r="P9318" i="1"/>
  <c r="O9318" i="1"/>
  <c r="N9318" i="1"/>
  <c r="J9318" i="1"/>
  <c r="P9317" i="1"/>
  <c r="O9317" i="1"/>
  <c r="N9317" i="1"/>
  <c r="J9317" i="1"/>
  <c r="P9316" i="1"/>
  <c r="O9316" i="1"/>
  <c r="N9316" i="1"/>
  <c r="J9316" i="1"/>
  <c r="P9315" i="1"/>
  <c r="O9315" i="1"/>
  <c r="N9315" i="1"/>
  <c r="J9315" i="1"/>
  <c r="P9314" i="1"/>
  <c r="O9314" i="1"/>
  <c r="N9314" i="1"/>
  <c r="J9314" i="1"/>
  <c r="P9313" i="1"/>
  <c r="O9313" i="1"/>
  <c r="N9313" i="1"/>
  <c r="J9313" i="1"/>
  <c r="P9312" i="1"/>
  <c r="O9312" i="1"/>
  <c r="N9312" i="1"/>
  <c r="J9312" i="1"/>
  <c r="P9311" i="1"/>
  <c r="O9311" i="1"/>
  <c r="N9311" i="1"/>
  <c r="J9311" i="1"/>
  <c r="P9310" i="1"/>
  <c r="O9310" i="1"/>
  <c r="N9310" i="1"/>
  <c r="J9310" i="1"/>
  <c r="P9309" i="1"/>
  <c r="O9309" i="1"/>
  <c r="N9309" i="1"/>
  <c r="J9309" i="1"/>
  <c r="P9308" i="1"/>
  <c r="O9308" i="1"/>
  <c r="N9308" i="1"/>
  <c r="J9308" i="1"/>
  <c r="P9307" i="1"/>
  <c r="O9307" i="1"/>
  <c r="N9307" i="1"/>
  <c r="J9307" i="1"/>
  <c r="P9306" i="1"/>
  <c r="O9306" i="1"/>
  <c r="N9306" i="1"/>
  <c r="J9306" i="1"/>
  <c r="P9305" i="1"/>
  <c r="O9305" i="1"/>
  <c r="N9305" i="1"/>
  <c r="J9305" i="1"/>
  <c r="P9304" i="1"/>
  <c r="O9304" i="1"/>
  <c r="N9304" i="1"/>
  <c r="J9304" i="1"/>
  <c r="P9303" i="1"/>
  <c r="O9303" i="1"/>
  <c r="N9303" i="1"/>
  <c r="J9303" i="1"/>
  <c r="P9302" i="1"/>
  <c r="O9302" i="1"/>
  <c r="N9302" i="1"/>
  <c r="J9302" i="1"/>
  <c r="P9301" i="1"/>
  <c r="O9301" i="1"/>
  <c r="N9301" i="1"/>
  <c r="J9301" i="1"/>
  <c r="P9300" i="1"/>
  <c r="O9300" i="1"/>
  <c r="N9300" i="1"/>
  <c r="J9300" i="1"/>
  <c r="P9299" i="1"/>
  <c r="O9299" i="1"/>
  <c r="N9299" i="1"/>
  <c r="J9299" i="1"/>
  <c r="P9298" i="1"/>
  <c r="O9298" i="1"/>
  <c r="N9298" i="1"/>
  <c r="J9298" i="1"/>
  <c r="P9297" i="1"/>
  <c r="O9297" i="1"/>
  <c r="N9297" i="1"/>
  <c r="J9297" i="1"/>
  <c r="P9296" i="1"/>
  <c r="O9296" i="1"/>
  <c r="N9296" i="1"/>
  <c r="J9296" i="1"/>
  <c r="P9295" i="1"/>
  <c r="O9295" i="1"/>
  <c r="N9295" i="1"/>
  <c r="J9295" i="1"/>
  <c r="P9294" i="1"/>
  <c r="O9294" i="1"/>
  <c r="N9294" i="1"/>
  <c r="J9294" i="1"/>
  <c r="P9293" i="1"/>
  <c r="O9293" i="1"/>
  <c r="N9293" i="1"/>
  <c r="J9293" i="1"/>
  <c r="P9292" i="1"/>
  <c r="O9292" i="1"/>
  <c r="N9292" i="1"/>
  <c r="J9292" i="1"/>
  <c r="P9291" i="1"/>
  <c r="O9291" i="1"/>
  <c r="N9291" i="1"/>
  <c r="J9291" i="1"/>
  <c r="P9290" i="1"/>
  <c r="O9290" i="1"/>
  <c r="N9290" i="1"/>
  <c r="J9290" i="1"/>
  <c r="P9289" i="1"/>
  <c r="O9289" i="1"/>
  <c r="N9289" i="1"/>
  <c r="J9289" i="1"/>
  <c r="P9288" i="1"/>
  <c r="O9288" i="1"/>
  <c r="N9288" i="1"/>
  <c r="J9288" i="1"/>
  <c r="P9287" i="1"/>
  <c r="O9287" i="1"/>
  <c r="N9287" i="1"/>
  <c r="J9287" i="1"/>
  <c r="P9286" i="1"/>
  <c r="O9286" i="1"/>
  <c r="N9286" i="1"/>
  <c r="J9286" i="1"/>
  <c r="P9285" i="1"/>
  <c r="O9285" i="1"/>
  <c r="N9285" i="1"/>
  <c r="J9285" i="1"/>
  <c r="P9284" i="1"/>
  <c r="O9284" i="1"/>
  <c r="N9284" i="1"/>
  <c r="J9284" i="1"/>
  <c r="P9283" i="1"/>
  <c r="O9283" i="1"/>
  <c r="N9283" i="1"/>
  <c r="J9283" i="1"/>
  <c r="P9282" i="1"/>
  <c r="O9282" i="1"/>
  <c r="N9282" i="1"/>
  <c r="J9282" i="1"/>
  <c r="P9281" i="1"/>
  <c r="O9281" i="1"/>
  <c r="N9281" i="1"/>
  <c r="J9281" i="1"/>
  <c r="P9280" i="1"/>
  <c r="O9280" i="1"/>
  <c r="N9280" i="1"/>
  <c r="J9280" i="1"/>
  <c r="P9279" i="1"/>
  <c r="O9279" i="1"/>
  <c r="N9279" i="1"/>
  <c r="J9279" i="1"/>
  <c r="P9278" i="1"/>
  <c r="O9278" i="1"/>
  <c r="N9278" i="1"/>
  <c r="J9278" i="1"/>
  <c r="P9277" i="1"/>
  <c r="O9277" i="1"/>
  <c r="N9277" i="1"/>
  <c r="J9277" i="1"/>
  <c r="P9276" i="1"/>
  <c r="O9276" i="1"/>
  <c r="N9276" i="1"/>
  <c r="J9276" i="1"/>
  <c r="P9275" i="1"/>
  <c r="O9275" i="1"/>
  <c r="N9275" i="1"/>
  <c r="J9275" i="1"/>
  <c r="P9274" i="1"/>
  <c r="O9274" i="1"/>
  <c r="N9274" i="1"/>
  <c r="J9274" i="1"/>
  <c r="P9273" i="1"/>
  <c r="O9273" i="1"/>
  <c r="N9273" i="1"/>
  <c r="J9273" i="1"/>
  <c r="P9272" i="1"/>
  <c r="O9272" i="1"/>
  <c r="N9272" i="1"/>
  <c r="J9272" i="1"/>
  <c r="P9271" i="1"/>
  <c r="O9271" i="1"/>
  <c r="N9271" i="1"/>
  <c r="J9271" i="1"/>
  <c r="P9270" i="1"/>
  <c r="O9270" i="1"/>
  <c r="N9270" i="1"/>
  <c r="J9270" i="1"/>
  <c r="P9269" i="1"/>
  <c r="O9269" i="1"/>
  <c r="N9269" i="1"/>
  <c r="J9269" i="1"/>
  <c r="P9268" i="1"/>
  <c r="O9268" i="1"/>
  <c r="N9268" i="1"/>
  <c r="J9268" i="1"/>
  <c r="P9267" i="1"/>
  <c r="O9267" i="1"/>
  <c r="N9267" i="1"/>
  <c r="J9267" i="1"/>
  <c r="P9266" i="1"/>
  <c r="O9266" i="1"/>
  <c r="N9266" i="1"/>
  <c r="J9266" i="1"/>
  <c r="P9265" i="1"/>
  <c r="O9265" i="1"/>
  <c r="N9265" i="1"/>
  <c r="J9265" i="1"/>
  <c r="P9264" i="1"/>
  <c r="O9264" i="1"/>
  <c r="N9264" i="1"/>
  <c r="J9264" i="1"/>
  <c r="P9263" i="1"/>
  <c r="O9263" i="1"/>
  <c r="N9263" i="1"/>
  <c r="J9263" i="1"/>
  <c r="P9262" i="1"/>
  <c r="O9262" i="1"/>
  <c r="N9262" i="1"/>
  <c r="J9262" i="1"/>
  <c r="P9261" i="1"/>
  <c r="O9261" i="1"/>
  <c r="N9261" i="1"/>
  <c r="J9261" i="1"/>
  <c r="P9260" i="1"/>
  <c r="O9260" i="1"/>
  <c r="N9260" i="1"/>
  <c r="J9260" i="1"/>
  <c r="P9259" i="1"/>
  <c r="O9259" i="1"/>
  <c r="N9259" i="1"/>
  <c r="J9259" i="1"/>
  <c r="P9258" i="1"/>
  <c r="O9258" i="1"/>
  <c r="N9258" i="1"/>
  <c r="J9258" i="1"/>
  <c r="P9257" i="1"/>
  <c r="O9257" i="1"/>
  <c r="N9257" i="1"/>
  <c r="J9257" i="1"/>
  <c r="P9256" i="1"/>
  <c r="O9256" i="1"/>
  <c r="N9256" i="1"/>
  <c r="J9256" i="1"/>
  <c r="P9255" i="1"/>
  <c r="O9255" i="1"/>
  <c r="N9255" i="1"/>
  <c r="J9255" i="1"/>
  <c r="P9254" i="1"/>
  <c r="O9254" i="1"/>
  <c r="N9254" i="1"/>
  <c r="J9254" i="1"/>
  <c r="P9253" i="1"/>
  <c r="O9253" i="1"/>
  <c r="N9253" i="1"/>
  <c r="J9253" i="1"/>
  <c r="P9252" i="1"/>
  <c r="O9252" i="1"/>
  <c r="N9252" i="1"/>
  <c r="J9252" i="1"/>
  <c r="P9251" i="1"/>
  <c r="O9251" i="1"/>
  <c r="N9251" i="1"/>
  <c r="J9251" i="1"/>
  <c r="P9250" i="1"/>
  <c r="O9250" i="1"/>
  <c r="N9250" i="1"/>
  <c r="J9250" i="1"/>
  <c r="P9249" i="1"/>
  <c r="O9249" i="1"/>
  <c r="N9249" i="1"/>
  <c r="J9249" i="1"/>
  <c r="P9248" i="1"/>
  <c r="O9248" i="1"/>
  <c r="N9248" i="1"/>
  <c r="J9248" i="1"/>
  <c r="P9247" i="1"/>
  <c r="O9247" i="1"/>
  <c r="N9247" i="1"/>
  <c r="J9247" i="1"/>
  <c r="P9246" i="1"/>
  <c r="O9246" i="1"/>
  <c r="N9246" i="1"/>
  <c r="J9246" i="1"/>
  <c r="P9245" i="1"/>
  <c r="O9245" i="1"/>
  <c r="N9245" i="1"/>
  <c r="J9245" i="1"/>
  <c r="P9244" i="1"/>
  <c r="O9244" i="1"/>
  <c r="N9244" i="1"/>
  <c r="J9244" i="1"/>
  <c r="P9243" i="1"/>
  <c r="O9243" i="1"/>
  <c r="N9243" i="1"/>
  <c r="J9243" i="1"/>
  <c r="P9242" i="1"/>
  <c r="O9242" i="1"/>
  <c r="N9242" i="1"/>
  <c r="J9242" i="1"/>
  <c r="P9241" i="1"/>
  <c r="O9241" i="1"/>
  <c r="N9241" i="1"/>
  <c r="J9241" i="1"/>
  <c r="P9240" i="1"/>
  <c r="O9240" i="1"/>
  <c r="N9240" i="1"/>
  <c r="J9240" i="1"/>
  <c r="P9239" i="1"/>
  <c r="O9239" i="1"/>
  <c r="N9239" i="1"/>
  <c r="J9239" i="1"/>
  <c r="P9238" i="1"/>
  <c r="O9238" i="1"/>
  <c r="N9238" i="1"/>
  <c r="J9238" i="1"/>
  <c r="P9237" i="1"/>
  <c r="O9237" i="1"/>
  <c r="N9237" i="1"/>
  <c r="J9237" i="1"/>
  <c r="P9236" i="1"/>
  <c r="O9236" i="1"/>
  <c r="N9236" i="1"/>
  <c r="J9236" i="1"/>
  <c r="P9235" i="1"/>
  <c r="O9235" i="1"/>
  <c r="N9235" i="1"/>
  <c r="J9235" i="1"/>
  <c r="P9234" i="1"/>
  <c r="O9234" i="1"/>
  <c r="N9234" i="1"/>
  <c r="J9234" i="1"/>
  <c r="P9233" i="1"/>
  <c r="O9233" i="1"/>
  <c r="N9233" i="1"/>
  <c r="J9233" i="1"/>
  <c r="P9232" i="1"/>
  <c r="O9232" i="1"/>
  <c r="N9232" i="1"/>
  <c r="J9232" i="1"/>
  <c r="P9231" i="1"/>
  <c r="O9231" i="1"/>
  <c r="N9231" i="1"/>
  <c r="J9231" i="1"/>
  <c r="P9230" i="1"/>
  <c r="O9230" i="1"/>
  <c r="N9230" i="1"/>
  <c r="J9230" i="1"/>
  <c r="P9229" i="1"/>
  <c r="O9229" i="1"/>
  <c r="N9229" i="1"/>
  <c r="J9229" i="1"/>
  <c r="P9228" i="1"/>
  <c r="O9228" i="1"/>
  <c r="N9228" i="1"/>
  <c r="J9228" i="1"/>
  <c r="P9227" i="1"/>
  <c r="O9227" i="1"/>
  <c r="N9227" i="1"/>
  <c r="J9227" i="1"/>
  <c r="P9226" i="1"/>
  <c r="O9226" i="1"/>
  <c r="N9226" i="1"/>
  <c r="J9226" i="1"/>
  <c r="P9225" i="1"/>
  <c r="O9225" i="1"/>
  <c r="N9225" i="1"/>
  <c r="J9225" i="1"/>
  <c r="P9224" i="1"/>
  <c r="O9224" i="1"/>
  <c r="N9224" i="1"/>
  <c r="J9224" i="1"/>
  <c r="P9223" i="1"/>
  <c r="O9223" i="1"/>
  <c r="N9223" i="1"/>
  <c r="J9223" i="1"/>
  <c r="P9222" i="1"/>
  <c r="O9222" i="1"/>
  <c r="N9222" i="1"/>
  <c r="J9222" i="1"/>
  <c r="P9221" i="1"/>
  <c r="O9221" i="1"/>
  <c r="N9221" i="1"/>
  <c r="J9221" i="1"/>
  <c r="P9220" i="1"/>
  <c r="O9220" i="1"/>
  <c r="N9220" i="1"/>
  <c r="J9220" i="1"/>
  <c r="P9219" i="1"/>
  <c r="O9219" i="1"/>
  <c r="N9219" i="1"/>
  <c r="J9219" i="1"/>
  <c r="P9218" i="1"/>
  <c r="O9218" i="1"/>
  <c r="N9218" i="1"/>
  <c r="J9218" i="1"/>
  <c r="P9217" i="1"/>
  <c r="O9217" i="1"/>
  <c r="N9217" i="1"/>
  <c r="J9217" i="1"/>
  <c r="P9216" i="1"/>
  <c r="O9216" i="1"/>
  <c r="N9216" i="1"/>
  <c r="J9216" i="1"/>
  <c r="P9215" i="1"/>
  <c r="O9215" i="1"/>
  <c r="N9215" i="1"/>
  <c r="J9215" i="1"/>
  <c r="P9214" i="1"/>
  <c r="O9214" i="1"/>
  <c r="N9214" i="1"/>
  <c r="J9214" i="1"/>
  <c r="P9213" i="1"/>
  <c r="O9213" i="1"/>
  <c r="N9213" i="1"/>
  <c r="J9213" i="1"/>
  <c r="P9212" i="1"/>
  <c r="O9212" i="1"/>
  <c r="N9212" i="1"/>
  <c r="J9212" i="1"/>
  <c r="P9211" i="1"/>
  <c r="O9211" i="1"/>
  <c r="N9211" i="1"/>
  <c r="J9211" i="1"/>
  <c r="P9210" i="1"/>
  <c r="O9210" i="1"/>
  <c r="N9210" i="1"/>
  <c r="J9210" i="1"/>
  <c r="P9209" i="1"/>
  <c r="O9209" i="1"/>
  <c r="N9209" i="1"/>
  <c r="J9209" i="1"/>
  <c r="P9208" i="1"/>
  <c r="O9208" i="1"/>
  <c r="N9208" i="1"/>
  <c r="J9208" i="1"/>
  <c r="P9207" i="1"/>
  <c r="O9207" i="1"/>
  <c r="N9207" i="1"/>
  <c r="J9207" i="1"/>
  <c r="P9206" i="1"/>
  <c r="O9206" i="1"/>
  <c r="N9206" i="1"/>
  <c r="J9206" i="1"/>
  <c r="P9205" i="1"/>
  <c r="O9205" i="1"/>
  <c r="N9205" i="1"/>
  <c r="J9205" i="1"/>
  <c r="P9204" i="1"/>
  <c r="O9204" i="1"/>
  <c r="N9204" i="1"/>
  <c r="J9204" i="1"/>
  <c r="P9203" i="1"/>
  <c r="O9203" i="1"/>
  <c r="N9203" i="1"/>
  <c r="J9203" i="1"/>
  <c r="P9202" i="1"/>
  <c r="O9202" i="1"/>
  <c r="N9202" i="1"/>
  <c r="J9202" i="1"/>
  <c r="P9201" i="1"/>
  <c r="O9201" i="1"/>
  <c r="N9201" i="1"/>
  <c r="J9201" i="1"/>
  <c r="P9200" i="1"/>
  <c r="O9200" i="1"/>
  <c r="N9200" i="1"/>
  <c r="J9200" i="1"/>
  <c r="P9199" i="1"/>
  <c r="O9199" i="1"/>
  <c r="N9199" i="1"/>
  <c r="J9199" i="1"/>
  <c r="P9198" i="1"/>
  <c r="O9198" i="1"/>
  <c r="N9198" i="1"/>
  <c r="J9198" i="1"/>
  <c r="P9197" i="1"/>
  <c r="O9197" i="1"/>
  <c r="N9197" i="1"/>
  <c r="J9197" i="1"/>
  <c r="P9196" i="1"/>
  <c r="O9196" i="1"/>
  <c r="N9196" i="1"/>
  <c r="J9196" i="1"/>
  <c r="P9195" i="1"/>
  <c r="O9195" i="1"/>
  <c r="N9195" i="1"/>
  <c r="J9195" i="1"/>
  <c r="P9194" i="1"/>
  <c r="O9194" i="1"/>
  <c r="N9194" i="1"/>
  <c r="J9194" i="1"/>
  <c r="P9193" i="1"/>
  <c r="O9193" i="1"/>
  <c r="N9193" i="1"/>
  <c r="J9193" i="1"/>
  <c r="P9192" i="1"/>
  <c r="O9192" i="1"/>
  <c r="N9192" i="1"/>
  <c r="J9192" i="1"/>
  <c r="P9191" i="1"/>
  <c r="O9191" i="1"/>
  <c r="N9191" i="1"/>
  <c r="J9191" i="1"/>
  <c r="P9190" i="1"/>
  <c r="O9190" i="1"/>
  <c r="N9190" i="1"/>
  <c r="J9190" i="1"/>
  <c r="P9189" i="1"/>
  <c r="O9189" i="1"/>
  <c r="N9189" i="1"/>
  <c r="J9189" i="1"/>
  <c r="P9188" i="1"/>
  <c r="O9188" i="1"/>
  <c r="N9188" i="1"/>
  <c r="J9188" i="1"/>
  <c r="P9187" i="1"/>
  <c r="O9187" i="1"/>
  <c r="N9187" i="1"/>
  <c r="J9187" i="1"/>
  <c r="P9186" i="1"/>
  <c r="O9186" i="1"/>
  <c r="N9186" i="1"/>
  <c r="J9186" i="1"/>
  <c r="P9185" i="1"/>
  <c r="O9185" i="1"/>
  <c r="N9185" i="1"/>
  <c r="J9185" i="1"/>
  <c r="P9184" i="1"/>
  <c r="O9184" i="1"/>
  <c r="N9184" i="1"/>
  <c r="J9184" i="1"/>
  <c r="P9183" i="1"/>
  <c r="O9183" i="1"/>
  <c r="N9183" i="1"/>
  <c r="J9183" i="1"/>
  <c r="P9182" i="1"/>
  <c r="O9182" i="1"/>
  <c r="N9182" i="1"/>
  <c r="J9182" i="1"/>
  <c r="P9181" i="1"/>
  <c r="O9181" i="1"/>
  <c r="N9181" i="1"/>
  <c r="J9181" i="1"/>
  <c r="P9180" i="1"/>
  <c r="O9180" i="1"/>
  <c r="N9180" i="1"/>
  <c r="J9180" i="1"/>
  <c r="P9179" i="1"/>
  <c r="O9179" i="1"/>
  <c r="N9179" i="1"/>
  <c r="J9179" i="1"/>
  <c r="P9178" i="1"/>
  <c r="O9178" i="1"/>
  <c r="N9178" i="1"/>
  <c r="J9178" i="1"/>
  <c r="P9177" i="1"/>
  <c r="O9177" i="1"/>
  <c r="N9177" i="1"/>
  <c r="J9177" i="1"/>
  <c r="P9176" i="1"/>
  <c r="O9176" i="1"/>
  <c r="N9176" i="1"/>
  <c r="J9176" i="1"/>
  <c r="P9175" i="1"/>
  <c r="O9175" i="1"/>
  <c r="N9175" i="1"/>
  <c r="J9175" i="1"/>
  <c r="P9174" i="1"/>
  <c r="O9174" i="1"/>
  <c r="N9174" i="1"/>
  <c r="J9174" i="1"/>
  <c r="P9173" i="1"/>
  <c r="O9173" i="1"/>
  <c r="N9173" i="1"/>
  <c r="J9173" i="1"/>
  <c r="P9172" i="1"/>
  <c r="O9172" i="1"/>
  <c r="N9172" i="1"/>
  <c r="J9172" i="1"/>
  <c r="P9171" i="1"/>
  <c r="O9171" i="1"/>
  <c r="N9171" i="1"/>
  <c r="J9171" i="1"/>
  <c r="P9170" i="1"/>
  <c r="O9170" i="1"/>
  <c r="N9170" i="1"/>
  <c r="J9170" i="1"/>
  <c r="P9169" i="1"/>
  <c r="O9169" i="1"/>
  <c r="N9169" i="1"/>
  <c r="J9169" i="1"/>
  <c r="P9168" i="1"/>
  <c r="O9168" i="1"/>
  <c r="N9168" i="1"/>
  <c r="J9168" i="1"/>
  <c r="P9167" i="1"/>
  <c r="O9167" i="1"/>
  <c r="N9167" i="1"/>
  <c r="J9167" i="1"/>
  <c r="P9166" i="1"/>
  <c r="O9166" i="1"/>
  <c r="N9166" i="1"/>
  <c r="J9166" i="1"/>
  <c r="P9165" i="1"/>
  <c r="O9165" i="1"/>
  <c r="N9165" i="1"/>
  <c r="J9165" i="1"/>
  <c r="P9164" i="1"/>
  <c r="O9164" i="1"/>
  <c r="N9164" i="1"/>
  <c r="J9164" i="1"/>
  <c r="P9163" i="1"/>
  <c r="O9163" i="1"/>
  <c r="N9163" i="1"/>
  <c r="J9163" i="1"/>
  <c r="P9162" i="1"/>
  <c r="O9162" i="1"/>
  <c r="N9162" i="1"/>
  <c r="J9162" i="1"/>
  <c r="P9161" i="1"/>
  <c r="O9161" i="1"/>
  <c r="N9161" i="1"/>
  <c r="J9161" i="1"/>
  <c r="P9160" i="1"/>
  <c r="O9160" i="1"/>
  <c r="N9160" i="1"/>
  <c r="J9160" i="1"/>
  <c r="P9159" i="1"/>
  <c r="O9159" i="1"/>
  <c r="N9159" i="1"/>
  <c r="J9159" i="1"/>
  <c r="P9158" i="1"/>
  <c r="O9158" i="1"/>
  <c r="N9158" i="1"/>
  <c r="J9158" i="1"/>
  <c r="P9157" i="1"/>
  <c r="O9157" i="1"/>
  <c r="N9157" i="1"/>
  <c r="J9157" i="1"/>
  <c r="P9156" i="1"/>
  <c r="O9156" i="1"/>
  <c r="N9156" i="1"/>
  <c r="J9156" i="1"/>
  <c r="P9155" i="1"/>
  <c r="O9155" i="1"/>
  <c r="N9155" i="1"/>
  <c r="J9155" i="1"/>
  <c r="P9154" i="1"/>
  <c r="O9154" i="1"/>
  <c r="N9154" i="1"/>
  <c r="J9154" i="1"/>
  <c r="P9153" i="1"/>
  <c r="O9153" i="1"/>
  <c r="N9153" i="1"/>
  <c r="J9153" i="1"/>
  <c r="P9152" i="1"/>
  <c r="O9152" i="1"/>
  <c r="N9152" i="1"/>
  <c r="J9152" i="1"/>
  <c r="P9151" i="1"/>
  <c r="O9151" i="1"/>
  <c r="N9151" i="1"/>
  <c r="J9151" i="1"/>
  <c r="P9150" i="1"/>
  <c r="O9150" i="1"/>
  <c r="N9150" i="1"/>
  <c r="J9150" i="1"/>
  <c r="P9149" i="1"/>
  <c r="O9149" i="1"/>
  <c r="N9149" i="1"/>
  <c r="J9149" i="1"/>
  <c r="P9148" i="1"/>
  <c r="O9148" i="1"/>
  <c r="N9148" i="1"/>
  <c r="J9148" i="1"/>
  <c r="P9147" i="1"/>
  <c r="O9147" i="1"/>
  <c r="N9147" i="1"/>
  <c r="J9147" i="1"/>
  <c r="P9146" i="1"/>
  <c r="O9146" i="1"/>
  <c r="N9146" i="1"/>
  <c r="J9146" i="1"/>
  <c r="P9145" i="1"/>
  <c r="O9145" i="1"/>
  <c r="N9145" i="1"/>
  <c r="J9145" i="1"/>
  <c r="P9144" i="1"/>
  <c r="O9144" i="1"/>
  <c r="N9144" i="1"/>
  <c r="J9144" i="1"/>
  <c r="P9143" i="1"/>
  <c r="O9143" i="1"/>
  <c r="N9143" i="1"/>
  <c r="J9143" i="1"/>
  <c r="P9142" i="1"/>
  <c r="O9142" i="1"/>
  <c r="N9142" i="1"/>
  <c r="J9142" i="1"/>
  <c r="P9141" i="1"/>
  <c r="O9141" i="1"/>
  <c r="N9141" i="1"/>
  <c r="J9141" i="1"/>
  <c r="P9140" i="1"/>
  <c r="O9140" i="1"/>
  <c r="N9140" i="1"/>
  <c r="J9140" i="1"/>
  <c r="P9139" i="1"/>
  <c r="O9139" i="1"/>
  <c r="N9139" i="1"/>
  <c r="J9139" i="1"/>
  <c r="P9138" i="1"/>
  <c r="O9138" i="1"/>
  <c r="N9138" i="1"/>
  <c r="J9138" i="1"/>
  <c r="P9137" i="1"/>
  <c r="O9137" i="1"/>
  <c r="N9137" i="1"/>
  <c r="J9137" i="1"/>
  <c r="P9136" i="1"/>
  <c r="O9136" i="1"/>
  <c r="N9136" i="1"/>
  <c r="J9136" i="1"/>
  <c r="P9135" i="1"/>
  <c r="O9135" i="1"/>
  <c r="N9135" i="1"/>
  <c r="J9135" i="1"/>
  <c r="P9134" i="1"/>
  <c r="O9134" i="1"/>
  <c r="N9134" i="1"/>
  <c r="J9134" i="1"/>
  <c r="P9133" i="1"/>
  <c r="O9133" i="1"/>
  <c r="N9133" i="1"/>
  <c r="J9133" i="1"/>
  <c r="P9132" i="1"/>
  <c r="O9132" i="1"/>
  <c r="N9132" i="1"/>
  <c r="J9132" i="1"/>
  <c r="P9131" i="1"/>
  <c r="O9131" i="1"/>
  <c r="N9131" i="1"/>
  <c r="J9131" i="1"/>
  <c r="P9130" i="1"/>
  <c r="O9130" i="1"/>
  <c r="N9130" i="1"/>
  <c r="J9130" i="1"/>
  <c r="P9129" i="1"/>
  <c r="O9129" i="1"/>
  <c r="N9129" i="1"/>
  <c r="J9129" i="1"/>
  <c r="P9128" i="1"/>
  <c r="O9128" i="1"/>
  <c r="N9128" i="1"/>
  <c r="J9128" i="1"/>
  <c r="P9127" i="1"/>
  <c r="O9127" i="1"/>
  <c r="N9127" i="1"/>
  <c r="J9127" i="1"/>
  <c r="P9126" i="1"/>
  <c r="O9126" i="1"/>
  <c r="N9126" i="1"/>
  <c r="J9126" i="1"/>
  <c r="P9125" i="1"/>
  <c r="O9125" i="1"/>
  <c r="N9125" i="1"/>
  <c r="J9125" i="1"/>
  <c r="P9124" i="1"/>
  <c r="O9124" i="1"/>
  <c r="N9124" i="1"/>
  <c r="J9124" i="1"/>
  <c r="P9123" i="1"/>
  <c r="O9123" i="1"/>
  <c r="N9123" i="1"/>
  <c r="J9123" i="1"/>
  <c r="P9122" i="1"/>
  <c r="O9122" i="1"/>
  <c r="N9122" i="1"/>
  <c r="J9122" i="1"/>
  <c r="P9121" i="1"/>
  <c r="O9121" i="1"/>
  <c r="N9121" i="1"/>
  <c r="J9121" i="1"/>
  <c r="P9120" i="1"/>
  <c r="O9120" i="1"/>
  <c r="N9120" i="1"/>
  <c r="J9120" i="1"/>
  <c r="P9119" i="1"/>
  <c r="O9119" i="1"/>
  <c r="N9119" i="1"/>
  <c r="J9119" i="1"/>
  <c r="P9118" i="1"/>
  <c r="O9118" i="1"/>
  <c r="N9118" i="1"/>
  <c r="J9118" i="1"/>
  <c r="P9117" i="1"/>
  <c r="O9117" i="1"/>
  <c r="N9117" i="1"/>
  <c r="J9117" i="1"/>
  <c r="P9116" i="1"/>
  <c r="O9116" i="1"/>
  <c r="N9116" i="1"/>
  <c r="J9116" i="1"/>
  <c r="P9115" i="1"/>
  <c r="O9115" i="1"/>
  <c r="N9115" i="1"/>
  <c r="J9115" i="1"/>
  <c r="P9114" i="1"/>
  <c r="O9114" i="1"/>
  <c r="N9114" i="1"/>
  <c r="J9114" i="1"/>
  <c r="P9113" i="1"/>
  <c r="O9113" i="1"/>
  <c r="N9113" i="1"/>
  <c r="J9113" i="1"/>
  <c r="P9112" i="1"/>
  <c r="O9112" i="1"/>
  <c r="N9112" i="1"/>
  <c r="J9112" i="1"/>
  <c r="P9111" i="1"/>
  <c r="O9111" i="1"/>
  <c r="N9111" i="1"/>
  <c r="J9111" i="1"/>
  <c r="P9110" i="1"/>
  <c r="O9110" i="1"/>
  <c r="N9110" i="1"/>
  <c r="J9110" i="1"/>
  <c r="P9109" i="1"/>
  <c r="O9109" i="1"/>
  <c r="N9109" i="1"/>
  <c r="J9109" i="1"/>
  <c r="P9108" i="1"/>
  <c r="O9108" i="1"/>
  <c r="N9108" i="1"/>
  <c r="J9108" i="1"/>
  <c r="P9107" i="1"/>
  <c r="O9107" i="1"/>
  <c r="N9107" i="1"/>
  <c r="J9107" i="1"/>
  <c r="P9106" i="1"/>
  <c r="O9106" i="1"/>
  <c r="N9106" i="1"/>
  <c r="J9106" i="1"/>
  <c r="P9105" i="1"/>
  <c r="O9105" i="1"/>
  <c r="N9105" i="1"/>
  <c r="J9105" i="1"/>
  <c r="P9104" i="1"/>
  <c r="O9104" i="1"/>
  <c r="N9104" i="1"/>
  <c r="J9104" i="1"/>
  <c r="P9103" i="1"/>
  <c r="O9103" i="1"/>
  <c r="N9103" i="1"/>
  <c r="J9103" i="1"/>
  <c r="P9102" i="1"/>
  <c r="O9102" i="1"/>
  <c r="N9102" i="1"/>
  <c r="J9102" i="1"/>
  <c r="P9101" i="1"/>
  <c r="O9101" i="1"/>
  <c r="N9101" i="1"/>
  <c r="J9101" i="1"/>
  <c r="P9100" i="1"/>
  <c r="O9100" i="1"/>
  <c r="N9100" i="1"/>
  <c r="J9100" i="1"/>
  <c r="P9099" i="1"/>
  <c r="O9099" i="1"/>
  <c r="N9099" i="1"/>
  <c r="J9099" i="1"/>
  <c r="P9098" i="1"/>
  <c r="O9098" i="1"/>
  <c r="N9098" i="1"/>
  <c r="J9098" i="1"/>
  <c r="P9097" i="1"/>
  <c r="O9097" i="1"/>
  <c r="N9097" i="1"/>
  <c r="J9097" i="1"/>
  <c r="P9096" i="1"/>
  <c r="O9096" i="1"/>
  <c r="N9096" i="1"/>
  <c r="J9096" i="1"/>
  <c r="P9095" i="1"/>
  <c r="O9095" i="1"/>
  <c r="N9095" i="1"/>
  <c r="J9095" i="1"/>
  <c r="P9094" i="1"/>
  <c r="O9094" i="1"/>
  <c r="N9094" i="1"/>
  <c r="J9094" i="1"/>
  <c r="P9093" i="1"/>
  <c r="O9093" i="1"/>
  <c r="N9093" i="1"/>
  <c r="J9093" i="1"/>
  <c r="P9092" i="1"/>
  <c r="O9092" i="1"/>
  <c r="N9092" i="1"/>
  <c r="J9092" i="1"/>
  <c r="P9091" i="1"/>
  <c r="O9091" i="1"/>
  <c r="N9091" i="1"/>
  <c r="J9091" i="1"/>
  <c r="P9090" i="1"/>
  <c r="O9090" i="1"/>
  <c r="N9090" i="1"/>
  <c r="J9090" i="1"/>
  <c r="P9089" i="1"/>
  <c r="O9089" i="1"/>
  <c r="N9089" i="1"/>
  <c r="J9089" i="1"/>
  <c r="P9088" i="1"/>
  <c r="O9088" i="1"/>
  <c r="N9088" i="1"/>
  <c r="J9088" i="1"/>
  <c r="P9087" i="1"/>
  <c r="O9087" i="1"/>
  <c r="N9087" i="1"/>
  <c r="J9087" i="1"/>
  <c r="P9086" i="1"/>
  <c r="O9086" i="1"/>
  <c r="N9086" i="1"/>
  <c r="J9086" i="1"/>
  <c r="P9085" i="1"/>
  <c r="O9085" i="1"/>
  <c r="N9085" i="1"/>
  <c r="J9085" i="1"/>
  <c r="P9084" i="1"/>
  <c r="O9084" i="1"/>
  <c r="N9084" i="1"/>
  <c r="J9084" i="1"/>
  <c r="P9083" i="1"/>
  <c r="O9083" i="1"/>
  <c r="N9083" i="1"/>
  <c r="J9083" i="1"/>
  <c r="P9082" i="1"/>
  <c r="O9082" i="1"/>
  <c r="N9082" i="1"/>
  <c r="J9082" i="1"/>
  <c r="P9081" i="1"/>
  <c r="O9081" i="1"/>
  <c r="N9081" i="1"/>
  <c r="J9081" i="1"/>
  <c r="P9080" i="1"/>
  <c r="O9080" i="1"/>
  <c r="N9080" i="1"/>
  <c r="J9080" i="1"/>
  <c r="P9079" i="1"/>
  <c r="O9079" i="1"/>
  <c r="N9079" i="1"/>
  <c r="J9079" i="1"/>
  <c r="P9078" i="1"/>
  <c r="O9078" i="1"/>
  <c r="N9078" i="1"/>
  <c r="J9078" i="1"/>
  <c r="P9077" i="1"/>
  <c r="O9077" i="1"/>
  <c r="N9077" i="1"/>
  <c r="J9077" i="1"/>
  <c r="P9076" i="1"/>
  <c r="O9076" i="1"/>
  <c r="N9076" i="1"/>
  <c r="J9076" i="1"/>
  <c r="P9075" i="1"/>
  <c r="O9075" i="1"/>
  <c r="N9075" i="1"/>
  <c r="J9075" i="1"/>
  <c r="P9074" i="1"/>
  <c r="O9074" i="1"/>
  <c r="N9074" i="1"/>
  <c r="J9074" i="1"/>
  <c r="P9073" i="1"/>
  <c r="O9073" i="1"/>
  <c r="N9073" i="1"/>
  <c r="J9073" i="1"/>
  <c r="P9072" i="1"/>
  <c r="O9072" i="1"/>
  <c r="N9072" i="1"/>
  <c r="J9072" i="1"/>
  <c r="P9071" i="1"/>
  <c r="O9071" i="1"/>
  <c r="N9071" i="1"/>
  <c r="J9071" i="1"/>
  <c r="P9070" i="1"/>
  <c r="O9070" i="1"/>
  <c r="N9070" i="1"/>
  <c r="J9070" i="1"/>
  <c r="P9069" i="1"/>
  <c r="O9069" i="1"/>
  <c r="N9069" i="1"/>
  <c r="J9069" i="1"/>
  <c r="P9068" i="1"/>
  <c r="O9068" i="1"/>
  <c r="N9068" i="1"/>
  <c r="J9068" i="1"/>
  <c r="P9067" i="1"/>
  <c r="O9067" i="1"/>
  <c r="N9067" i="1"/>
  <c r="J9067" i="1"/>
  <c r="P9066" i="1"/>
  <c r="O9066" i="1"/>
  <c r="N9066" i="1"/>
  <c r="J9066" i="1"/>
  <c r="P9065" i="1"/>
  <c r="O9065" i="1"/>
  <c r="N9065" i="1"/>
  <c r="J9065" i="1"/>
  <c r="P9064" i="1"/>
  <c r="O9064" i="1"/>
  <c r="N9064" i="1"/>
  <c r="J9064" i="1"/>
  <c r="P9063" i="1"/>
  <c r="O9063" i="1"/>
  <c r="N9063" i="1"/>
  <c r="J9063" i="1"/>
  <c r="P9062" i="1"/>
  <c r="O9062" i="1"/>
  <c r="N9062" i="1"/>
  <c r="J9062" i="1"/>
  <c r="P9061" i="1"/>
  <c r="O9061" i="1"/>
  <c r="N9061" i="1"/>
  <c r="J9061" i="1"/>
  <c r="P9060" i="1"/>
  <c r="O9060" i="1"/>
  <c r="N9060" i="1"/>
  <c r="J9060" i="1"/>
  <c r="P9059" i="1"/>
  <c r="O9059" i="1"/>
  <c r="N9059" i="1"/>
  <c r="J9059" i="1"/>
  <c r="P9058" i="1"/>
  <c r="O9058" i="1"/>
  <c r="N9058" i="1"/>
  <c r="J9058" i="1"/>
  <c r="P9057" i="1"/>
  <c r="O9057" i="1"/>
  <c r="N9057" i="1"/>
  <c r="J9057" i="1"/>
  <c r="P9056" i="1"/>
  <c r="O9056" i="1"/>
  <c r="N9056" i="1"/>
  <c r="J9056" i="1"/>
  <c r="P9055" i="1"/>
  <c r="O9055" i="1"/>
  <c r="N9055" i="1"/>
  <c r="J9055" i="1"/>
  <c r="P9054" i="1"/>
  <c r="O9054" i="1"/>
  <c r="N9054" i="1"/>
  <c r="J9054" i="1"/>
  <c r="P9053" i="1"/>
  <c r="O9053" i="1"/>
  <c r="N9053" i="1"/>
  <c r="J9053" i="1"/>
  <c r="P9052" i="1"/>
  <c r="O9052" i="1"/>
  <c r="N9052" i="1"/>
  <c r="J9052" i="1"/>
  <c r="P9051" i="1"/>
  <c r="O9051" i="1"/>
  <c r="N9051" i="1"/>
  <c r="J9051" i="1"/>
  <c r="P9050" i="1"/>
  <c r="O9050" i="1"/>
  <c r="N9050" i="1"/>
  <c r="J9050" i="1"/>
  <c r="P9049" i="1"/>
  <c r="O9049" i="1"/>
  <c r="N9049" i="1"/>
  <c r="J9049" i="1"/>
  <c r="P9048" i="1"/>
  <c r="O9048" i="1"/>
  <c r="N9048" i="1"/>
  <c r="J9048" i="1"/>
  <c r="P9047" i="1"/>
  <c r="O9047" i="1"/>
  <c r="N9047" i="1"/>
  <c r="J9047" i="1"/>
  <c r="P9046" i="1"/>
  <c r="O9046" i="1"/>
  <c r="N9046" i="1"/>
  <c r="J9046" i="1"/>
  <c r="P9045" i="1"/>
  <c r="O9045" i="1"/>
  <c r="N9045" i="1"/>
  <c r="J9045" i="1"/>
  <c r="P9044" i="1"/>
  <c r="O9044" i="1"/>
  <c r="N9044" i="1"/>
  <c r="J9044" i="1"/>
  <c r="P9043" i="1"/>
  <c r="O9043" i="1"/>
  <c r="N9043" i="1"/>
  <c r="J9043" i="1"/>
  <c r="P9042" i="1"/>
  <c r="O9042" i="1"/>
  <c r="N9042" i="1"/>
  <c r="J9042" i="1"/>
  <c r="P9041" i="1"/>
  <c r="O9041" i="1"/>
  <c r="N9041" i="1"/>
  <c r="J9041" i="1"/>
  <c r="P9040" i="1"/>
  <c r="O9040" i="1"/>
  <c r="N9040" i="1"/>
  <c r="J9040" i="1"/>
  <c r="P9039" i="1"/>
  <c r="O9039" i="1"/>
  <c r="N9039" i="1"/>
  <c r="J9039" i="1"/>
  <c r="P9038" i="1"/>
  <c r="O9038" i="1"/>
  <c r="N9038" i="1"/>
  <c r="J9038" i="1"/>
  <c r="P9037" i="1"/>
  <c r="O9037" i="1"/>
  <c r="N9037" i="1"/>
  <c r="J9037" i="1"/>
  <c r="P9036" i="1"/>
  <c r="O9036" i="1"/>
  <c r="N9036" i="1"/>
  <c r="J9036" i="1"/>
  <c r="P9035" i="1"/>
  <c r="O9035" i="1"/>
  <c r="N9035" i="1"/>
  <c r="J9035" i="1"/>
  <c r="P9034" i="1"/>
  <c r="O9034" i="1"/>
  <c r="N9034" i="1"/>
  <c r="J9034" i="1"/>
  <c r="P9033" i="1"/>
  <c r="O9033" i="1"/>
  <c r="N9033" i="1"/>
  <c r="J9033" i="1"/>
  <c r="P9032" i="1"/>
  <c r="O9032" i="1"/>
  <c r="N9032" i="1"/>
  <c r="J9032" i="1"/>
  <c r="P9031" i="1"/>
  <c r="O9031" i="1"/>
  <c r="N9031" i="1"/>
  <c r="J9031" i="1"/>
  <c r="P9030" i="1"/>
  <c r="O9030" i="1"/>
  <c r="N9030" i="1"/>
  <c r="J9030" i="1"/>
  <c r="P9029" i="1"/>
  <c r="O9029" i="1"/>
  <c r="N9029" i="1"/>
  <c r="J9029" i="1"/>
  <c r="P9028" i="1"/>
  <c r="O9028" i="1"/>
  <c r="N9028" i="1"/>
  <c r="J9028" i="1"/>
  <c r="P9027" i="1"/>
  <c r="O9027" i="1"/>
  <c r="N9027" i="1"/>
  <c r="J9027" i="1"/>
  <c r="P9026" i="1"/>
  <c r="O9026" i="1"/>
  <c r="N9026" i="1"/>
  <c r="J9026" i="1"/>
  <c r="P9025" i="1"/>
  <c r="O9025" i="1"/>
  <c r="N9025" i="1"/>
  <c r="J9025" i="1"/>
  <c r="P9024" i="1"/>
  <c r="O9024" i="1"/>
  <c r="N9024" i="1"/>
  <c r="J9024" i="1"/>
  <c r="P9023" i="1"/>
  <c r="O9023" i="1"/>
  <c r="N9023" i="1"/>
  <c r="J9023" i="1"/>
  <c r="P9022" i="1"/>
  <c r="O9022" i="1"/>
  <c r="N9022" i="1"/>
  <c r="J9022" i="1"/>
  <c r="P9021" i="1"/>
  <c r="O9021" i="1"/>
  <c r="N9021" i="1"/>
  <c r="J9021" i="1"/>
  <c r="P9020" i="1"/>
  <c r="O9020" i="1"/>
  <c r="N9020" i="1"/>
  <c r="J9020" i="1"/>
  <c r="P9019" i="1"/>
  <c r="O9019" i="1"/>
  <c r="N9019" i="1"/>
  <c r="J9019" i="1"/>
  <c r="P9018" i="1"/>
  <c r="O9018" i="1"/>
  <c r="N9018" i="1"/>
  <c r="J9018" i="1"/>
  <c r="P9017" i="1"/>
  <c r="O9017" i="1"/>
  <c r="N9017" i="1"/>
  <c r="J9017" i="1"/>
  <c r="P9016" i="1"/>
  <c r="O9016" i="1"/>
  <c r="N9016" i="1"/>
  <c r="J9016" i="1"/>
  <c r="P9015" i="1"/>
  <c r="O9015" i="1"/>
  <c r="N9015" i="1"/>
  <c r="J9015" i="1"/>
  <c r="P9014" i="1"/>
  <c r="O9014" i="1"/>
  <c r="N9014" i="1"/>
  <c r="J9014" i="1"/>
  <c r="P9013" i="1"/>
  <c r="O9013" i="1"/>
  <c r="N9013" i="1"/>
  <c r="J9013" i="1"/>
  <c r="P9012" i="1"/>
  <c r="O9012" i="1"/>
  <c r="N9012" i="1"/>
  <c r="J9012" i="1"/>
  <c r="P9011" i="1"/>
  <c r="O9011" i="1"/>
  <c r="N9011" i="1"/>
  <c r="J9011" i="1"/>
  <c r="P9010" i="1"/>
  <c r="O9010" i="1"/>
  <c r="N9010" i="1"/>
  <c r="J9010" i="1"/>
  <c r="P9009" i="1"/>
  <c r="O9009" i="1"/>
  <c r="N9009" i="1"/>
  <c r="J9009" i="1"/>
  <c r="P9008" i="1"/>
  <c r="O9008" i="1"/>
  <c r="N9008" i="1"/>
  <c r="J9008" i="1"/>
  <c r="P9007" i="1"/>
  <c r="O9007" i="1"/>
  <c r="N9007" i="1"/>
  <c r="J9007" i="1"/>
  <c r="P9006" i="1"/>
  <c r="O9006" i="1"/>
  <c r="N9006" i="1"/>
  <c r="J9006" i="1"/>
  <c r="P9005" i="1"/>
  <c r="O9005" i="1"/>
  <c r="N9005" i="1"/>
  <c r="J9005" i="1"/>
  <c r="P9004" i="1"/>
  <c r="O9004" i="1"/>
  <c r="N9004" i="1"/>
  <c r="J9004" i="1"/>
  <c r="P9003" i="1"/>
  <c r="O9003" i="1"/>
  <c r="N9003" i="1"/>
  <c r="J9003" i="1"/>
  <c r="P9002" i="1"/>
  <c r="O9002" i="1"/>
  <c r="N9002" i="1"/>
  <c r="J9002" i="1"/>
  <c r="P9001" i="1"/>
  <c r="O9001" i="1"/>
  <c r="N9001" i="1"/>
  <c r="J9001" i="1"/>
  <c r="P9000" i="1"/>
  <c r="O9000" i="1"/>
  <c r="N9000" i="1"/>
  <c r="J9000" i="1"/>
  <c r="P8999" i="1"/>
  <c r="O8999" i="1"/>
  <c r="N8999" i="1"/>
  <c r="J8999" i="1"/>
  <c r="P8998" i="1"/>
  <c r="O8998" i="1"/>
  <c r="N8998" i="1"/>
  <c r="J8998" i="1"/>
  <c r="P8997" i="1"/>
  <c r="O8997" i="1"/>
  <c r="N8997" i="1"/>
  <c r="J8997" i="1"/>
  <c r="P8996" i="1"/>
  <c r="O8996" i="1"/>
  <c r="N8996" i="1"/>
  <c r="J8996" i="1"/>
  <c r="P8995" i="1"/>
  <c r="O8995" i="1"/>
  <c r="N8995" i="1"/>
  <c r="J8995" i="1"/>
  <c r="P8994" i="1"/>
  <c r="O8994" i="1"/>
  <c r="N8994" i="1"/>
  <c r="J8994" i="1"/>
  <c r="P8993" i="1"/>
  <c r="O8993" i="1"/>
  <c r="N8993" i="1"/>
  <c r="J8993" i="1"/>
  <c r="P8992" i="1"/>
  <c r="O8992" i="1"/>
  <c r="N8992" i="1"/>
  <c r="J8992" i="1"/>
  <c r="P8991" i="1"/>
  <c r="O8991" i="1"/>
  <c r="N8991" i="1"/>
  <c r="J8991" i="1"/>
  <c r="P8990" i="1"/>
  <c r="O8990" i="1"/>
  <c r="N8990" i="1"/>
  <c r="J8990" i="1"/>
  <c r="P8989" i="1"/>
  <c r="O8989" i="1"/>
  <c r="N8989" i="1"/>
  <c r="J8989" i="1"/>
  <c r="P8988" i="1"/>
  <c r="O8988" i="1"/>
  <c r="N8988" i="1"/>
  <c r="J8988" i="1"/>
  <c r="P8987" i="1"/>
  <c r="O8987" i="1"/>
  <c r="N8987" i="1"/>
  <c r="J8987" i="1"/>
  <c r="P8986" i="1"/>
  <c r="O8986" i="1"/>
  <c r="N8986" i="1"/>
  <c r="J8986" i="1"/>
  <c r="P8985" i="1"/>
  <c r="O8985" i="1"/>
  <c r="N8985" i="1"/>
  <c r="J8985" i="1"/>
  <c r="P8984" i="1"/>
  <c r="O8984" i="1"/>
  <c r="N8984" i="1"/>
  <c r="J8984" i="1"/>
  <c r="P8983" i="1"/>
  <c r="O8983" i="1"/>
  <c r="N8983" i="1"/>
  <c r="J8983" i="1"/>
  <c r="P8982" i="1"/>
  <c r="O8982" i="1"/>
  <c r="N8982" i="1"/>
  <c r="J8982" i="1"/>
  <c r="P8981" i="1"/>
  <c r="O8981" i="1"/>
  <c r="N8981" i="1"/>
  <c r="J8981" i="1"/>
  <c r="P8980" i="1"/>
  <c r="O8980" i="1"/>
  <c r="N8980" i="1"/>
  <c r="J8980" i="1"/>
  <c r="P8979" i="1"/>
  <c r="O8979" i="1"/>
  <c r="N8979" i="1"/>
  <c r="J8979" i="1"/>
  <c r="P8978" i="1"/>
  <c r="O8978" i="1"/>
  <c r="N8978" i="1"/>
  <c r="J8978" i="1"/>
  <c r="P8977" i="1"/>
  <c r="O8977" i="1"/>
  <c r="N8977" i="1"/>
  <c r="J8977" i="1"/>
  <c r="P8976" i="1"/>
  <c r="O8976" i="1"/>
  <c r="N8976" i="1"/>
  <c r="J8976" i="1"/>
  <c r="P8975" i="1"/>
  <c r="O8975" i="1"/>
  <c r="N8975" i="1"/>
  <c r="J8975" i="1"/>
  <c r="P8974" i="1"/>
  <c r="O8974" i="1"/>
  <c r="N8974" i="1"/>
  <c r="J8974" i="1"/>
  <c r="P8973" i="1"/>
  <c r="O8973" i="1"/>
  <c r="N8973" i="1"/>
  <c r="J8973" i="1"/>
  <c r="P8972" i="1"/>
  <c r="O8972" i="1"/>
  <c r="N8972" i="1"/>
  <c r="J8972" i="1"/>
  <c r="P8971" i="1"/>
  <c r="O8971" i="1"/>
  <c r="N8971" i="1"/>
  <c r="J8971" i="1"/>
  <c r="P8970" i="1"/>
  <c r="O8970" i="1"/>
  <c r="N8970" i="1"/>
  <c r="J8970" i="1"/>
  <c r="P8969" i="1"/>
  <c r="O8969" i="1"/>
  <c r="N8969" i="1"/>
  <c r="J8969" i="1"/>
  <c r="P8968" i="1"/>
  <c r="O8968" i="1"/>
  <c r="N8968" i="1"/>
  <c r="J8968" i="1"/>
  <c r="P8967" i="1"/>
  <c r="O8967" i="1"/>
  <c r="N8967" i="1"/>
  <c r="J8967" i="1"/>
  <c r="P8966" i="1"/>
  <c r="O8966" i="1"/>
  <c r="N8966" i="1"/>
  <c r="J8966" i="1"/>
  <c r="P8965" i="1"/>
  <c r="O8965" i="1"/>
  <c r="N8965" i="1"/>
  <c r="J8965" i="1"/>
  <c r="P8964" i="1"/>
  <c r="O8964" i="1"/>
  <c r="N8964" i="1"/>
  <c r="J8964" i="1"/>
  <c r="P8963" i="1"/>
  <c r="O8963" i="1"/>
  <c r="N8963" i="1"/>
  <c r="J8963" i="1"/>
  <c r="P8962" i="1"/>
  <c r="O8962" i="1"/>
  <c r="N8962" i="1"/>
  <c r="J8962" i="1"/>
  <c r="P8961" i="1"/>
  <c r="O8961" i="1"/>
  <c r="N8961" i="1"/>
  <c r="J8961" i="1"/>
  <c r="P8960" i="1"/>
  <c r="O8960" i="1"/>
  <c r="N8960" i="1"/>
  <c r="J8960" i="1"/>
  <c r="P8959" i="1"/>
  <c r="O8959" i="1"/>
  <c r="N8959" i="1"/>
  <c r="J8959" i="1"/>
  <c r="P8958" i="1"/>
  <c r="O8958" i="1"/>
  <c r="N8958" i="1"/>
  <c r="J8958" i="1"/>
  <c r="P8957" i="1"/>
  <c r="O8957" i="1"/>
  <c r="N8957" i="1"/>
  <c r="J8957" i="1"/>
  <c r="P8956" i="1"/>
  <c r="O8956" i="1"/>
  <c r="N8956" i="1"/>
  <c r="J8956" i="1"/>
  <c r="P8955" i="1"/>
  <c r="O8955" i="1"/>
  <c r="N8955" i="1"/>
  <c r="J8955" i="1"/>
  <c r="P8954" i="1"/>
  <c r="O8954" i="1"/>
  <c r="N8954" i="1"/>
  <c r="J8954" i="1"/>
  <c r="P8953" i="1"/>
  <c r="O8953" i="1"/>
  <c r="N8953" i="1"/>
  <c r="J8953" i="1"/>
  <c r="P8952" i="1"/>
  <c r="O8952" i="1"/>
  <c r="N8952" i="1"/>
  <c r="J8952" i="1"/>
  <c r="P8951" i="1"/>
  <c r="O8951" i="1"/>
  <c r="N8951" i="1"/>
  <c r="J8951" i="1"/>
  <c r="P8950" i="1"/>
  <c r="O8950" i="1"/>
  <c r="N8950" i="1"/>
  <c r="J8950" i="1"/>
  <c r="P8949" i="1"/>
  <c r="O8949" i="1"/>
  <c r="N8949" i="1"/>
  <c r="J8949" i="1"/>
  <c r="P8948" i="1"/>
  <c r="O8948" i="1"/>
  <c r="N8948" i="1"/>
  <c r="J8948" i="1"/>
  <c r="P8947" i="1"/>
  <c r="O8947" i="1"/>
  <c r="N8947" i="1"/>
  <c r="J8947" i="1"/>
  <c r="P8946" i="1"/>
  <c r="O8946" i="1"/>
  <c r="N8946" i="1"/>
  <c r="J8946" i="1"/>
  <c r="P8945" i="1"/>
  <c r="O8945" i="1"/>
  <c r="N8945" i="1"/>
  <c r="J8945" i="1"/>
  <c r="P8944" i="1"/>
  <c r="O8944" i="1"/>
  <c r="N8944" i="1"/>
  <c r="J8944" i="1"/>
  <c r="P8943" i="1"/>
  <c r="O8943" i="1"/>
  <c r="N8943" i="1"/>
  <c r="J8943" i="1"/>
  <c r="P8942" i="1"/>
  <c r="O8942" i="1"/>
  <c r="N8942" i="1"/>
  <c r="J8942" i="1"/>
  <c r="P8941" i="1"/>
  <c r="O8941" i="1"/>
  <c r="N8941" i="1"/>
  <c r="J8941" i="1"/>
  <c r="P8940" i="1"/>
  <c r="O8940" i="1"/>
  <c r="N8940" i="1"/>
  <c r="J8940" i="1"/>
  <c r="P8939" i="1"/>
  <c r="O8939" i="1"/>
  <c r="N8939" i="1"/>
  <c r="J8939" i="1"/>
  <c r="P8938" i="1"/>
  <c r="O8938" i="1"/>
  <c r="N8938" i="1"/>
  <c r="J8938" i="1"/>
  <c r="P8937" i="1"/>
  <c r="O8937" i="1"/>
  <c r="N8937" i="1"/>
  <c r="J8937" i="1"/>
  <c r="P8936" i="1"/>
  <c r="O8936" i="1"/>
  <c r="N8936" i="1"/>
  <c r="J8936" i="1"/>
  <c r="P8935" i="1"/>
  <c r="O8935" i="1"/>
  <c r="N8935" i="1"/>
  <c r="J8935" i="1"/>
  <c r="P8934" i="1"/>
  <c r="O8934" i="1"/>
  <c r="N8934" i="1"/>
  <c r="J8934" i="1"/>
  <c r="P8933" i="1"/>
  <c r="O8933" i="1"/>
  <c r="N8933" i="1"/>
  <c r="J8933" i="1"/>
  <c r="P8932" i="1"/>
  <c r="O8932" i="1"/>
  <c r="N8932" i="1"/>
  <c r="J8932" i="1"/>
  <c r="P8931" i="1"/>
  <c r="O8931" i="1"/>
  <c r="N8931" i="1"/>
  <c r="J8931" i="1"/>
  <c r="P8930" i="1"/>
  <c r="O8930" i="1"/>
  <c r="N8930" i="1"/>
  <c r="J8930" i="1"/>
  <c r="P8929" i="1"/>
  <c r="O8929" i="1"/>
  <c r="N8929" i="1"/>
  <c r="J8929" i="1"/>
  <c r="P8928" i="1"/>
  <c r="O8928" i="1"/>
  <c r="N8928" i="1"/>
  <c r="J8928" i="1"/>
  <c r="P8927" i="1"/>
  <c r="O8927" i="1"/>
  <c r="N8927" i="1"/>
  <c r="J8927" i="1"/>
  <c r="P8926" i="1"/>
  <c r="O8926" i="1"/>
  <c r="N8926" i="1"/>
  <c r="J8926" i="1"/>
  <c r="P8925" i="1"/>
  <c r="O8925" i="1"/>
  <c r="N8925" i="1"/>
  <c r="J8925" i="1"/>
  <c r="P8924" i="1"/>
  <c r="O8924" i="1"/>
  <c r="N8924" i="1"/>
  <c r="J8924" i="1"/>
  <c r="P8923" i="1"/>
  <c r="O8923" i="1"/>
  <c r="N8923" i="1"/>
  <c r="J8923" i="1"/>
  <c r="P8922" i="1"/>
  <c r="O8922" i="1"/>
  <c r="N8922" i="1"/>
  <c r="J8922" i="1"/>
  <c r="P8921" i="1"/>
  <c r="O8921" i="1"/>
  <c r="N8921" i="1"/>
  <c r="J8921" i="1"/>
  <c r="P8920" i="1"/>
  <c r="O8920" i="1"/>
  <c r="N8920" i="1"/>
  <c r="J8920" i="1"/>
  <c r="P8919" i="1"/>
  <c r="O8919" i="1"/>
  <c r="N8919" i="1"/>
  <c r="J8919" i="1"/>
  <c r="P8918" i="1"/>
  <c r="O8918" i="1"/>
  <c r="N8918" i="1"/>
  <c r="J8918" i="1"/>
  <c r="P8917" i="1"/>
  <c r="O8917" i="1"/>
  <c r="N8917" i="1"/>
  <c r="J8917" i="1"/>
  <c r="P8916" i="1"/>
  <c r="O8916" i="1"/>
  <c r="N8916" i="1"/>
  <c r="J8916" i="1"/>
  <c r="P8915" i="1"/>
  <c r="O8915" i="1"/>
  <c r="N8915" i="1"/>
  <c r="J8915" i="1"/>
  <c r="P8914" i="1"/>
  <c r="O8914" i="1"/>
  <c r="N8914" i="1"/>
  <c r="J8914" i="1"/>
  <c r="P8913" i="1"/>
  <c r="O8913" i="1"/>
  <c r="N8913" i="1"/>
  <c r="J8913" i="1"/>
  <c r="P8912" i="1"/>
  <c r="O8912" i="1"/>
  <c r="N8912" i="1"/>
  <c r="J8912" i="1"/>
  <c r="P8911" i="1"/>
  <c r="O8911" i="1"/>
  <c r="N8911" i="1"/>
  <c r="J8911" i="1"/>
  <c r="P8910" i="1"/>
  <c r="O8910" i="1"/>
  <c r="N8910" i="1"/>
  <c r="J8910" i="1"/>
  <c r="P8909" i="1"/>
  <c r="O8909" i="1"/>
  <c r="N8909" i="1"/>
  <c r="J8909" i="1"/>
  <c r="P8908" i="1"/>
  <c r="O8908" i="1"/>
  <c r="N8908" i="1"/>
  <c r="J8908" i="1"/>
  <c r="P8907" i="1"/>
  <c r="O8907" i="1"/>
  <c r="N8907" i="1"/>
  <c r="J8907" i="1"/>
  <c r="P8906" i="1"/>
  <c r="O8906" i="1"/>
  <c r="N8906" i="1"/>
  <c r="J8906" i="1"/>
  <c r="P8905" i="1"/>
  <c r="O8905" i="1"/>
  <c r="N8905" i="1"/>
  <c r="J8905" i="1"/>
  <c r="P8904" i="1"/>
  <c r="O8904" i="1"/>
  <c r="N8904" i="1"/>
  <c r="J8904" i="1"/>
  <c r="P8903" i="1"/>
  <c r="O8903" i="1"/>
  <c r="N8903" i="1"/>
  <c r="J8903" i="1"/>
  <c r="P8902" i="1"/>
  <c r="O8902" i="1"/>
  <c r="N8902" i="1"/>
  <c r="J8902" i="1"/>
  <c r="P8901" i="1"/>
  <c r="O8901" i="1"/>
  <c r="N8901" i="1"/>
  <c r="J8901" i="1"/>
  <c r="P8900" i="1"/>
  <c r="O8900" i="1"/>
  <c r="N8900" i="1"/>
  <c r="J8900" i="1"/>
  <c r="P8899" i="1"/>
  <c r="O8899" i="1"/>
  <c r="N8899" i="1"/>
  <c r="J8899" i="1"/>
  <c r="P8898" i="1"/>
  <c r="O8898" i="1"/>
  <c r="N8898" i="1"/>
  <c r="J8898" i="1"/>
  <c r="P8897" i="1"/>
  <c r="O8897" i="1"/>
  <c r="N8897" i="1"/>
  <c r="J8897" i="1"/>
  <c r="P8896" i="1"/>
  <c r="O8896" i="1"/>
  <c r="N8896" i="1"/>
  <c r="J8896" i="1"/>
  <c r="P8895" i="1"/>
  <c r="O8895" i="1"/>
  <c r="N8895" i="1"/>
  <c r="J8895" i="1"/>
  <c r="P8894" i="1"/>
  <c r="O8894" i="1"/>
  <c r="N8894" i="1"/>
  <c r="J8894" i="1"/>
  <c r="P8893" i="1"/>
  <c r="O8893" i="1"/>
  <c r="N8893" i="1"/>
  <c r="J8893" i="1"/>
  <c r="P8892" i="1"/>
  <c r="O8892" i="1"/>
  <c r="N8892" i="1"/>
  <c r="J8892" i="1"/>
  <c r="P8891" i="1"/>
  <c r="O8891" i="1"/>
  <c r="N8891" i="1"/>
  <c r="J8891" i="1"/>
  <c r="P8890" i="1"/>
  <c r="O8890" i="1"/>
  <c r="N8890" i="1"/>
  <c r="J8890" i="1"/>
  <c r="P8889" i="1"/>
  <c r="O8889" i="1"/>
  <c r="N8889" i="1"/>
  <c r="J8889" i="1"/>
  <c r="P8888" i="1"/>
  <c r="O8888" i="1"/>
  <c r="N8888" i="1"/>
  <c r="J8888" i="1"/>
  <c r="P8887" i="1"/>
  <c r="O8887" i="1"/>
  <c r="N8887" i="1"/>
  <c r="J8887" i="1"/>
  <c r="P8886" i="1"/>
  <c r="O8886" i="1"/>
  <c r="N8886" i="1"/>
  <c r="J8886" i="1"/>
  <c r="P8885" i="1"/>
  <c r="O8885" i="1"/>
  <c r="N8885" i="1"/>
  <c r="J8885" i="1"/>
  <c r="P8884" i="1"/>
  <c r="O8884" i="1"/>
  <c r="N8884" i="1"/>
  <c r="J8884" i="1"/>
  <c r="P8883" i="1"/>
  <c r="O8883" i="1"/>
  <c r="N8883" i="1"/>
  <c r="J8883" i="1"/>
  <c r="P8882" i="1"/>
  <c r="O8882" i="1"/>
  <c r="N8882" i="1"/>
  <c r="J8882" i="1"/>
  <c r="P8881" i="1"/>
  <c r="O8881" i="1"/>
  <c r="N8881" i="1"/>
  <c r="J8881" i="1"/>
  <c r="P8880" i="1"/>
  <c r="O8880" i="1"/>
  <c r="N8880" i="1"/>
  <c r="J8880" i="1"/>
  <c r="P8879" i="1"/>
  <c r="O8879" i="1"/>
  <c r="N8879" i="1"/>
  <c r="J8879" i="1"/>
  <c r="P8878" i="1"/>
  <c r="O8878" i="1"/>
  <c r="N8878" i="1"/>
  <c r="J8878" i="1"/>
  <c r="P8877" i="1"/>
  <c r="O8877" i="1"/>
  <c r="N8877" i="1"/>
  <c r="J8877" i="1"/>
  <c r="P8876" i="1"/>
  <c r="O8876" i="1"/>
  <c r="N8876" i="1"/>
  <c r="J8876" i="1"/>
  <c r="P8875" i="1"/>
  <c r="O8875" i="1"/>
  <c r="N8875" i="1"/>
  <c r="J8875" i="1"/>
  <c r="P8874" i="1"/>
  <c r="O8874" i="1"/>
  <c r="N8874" i="1"/>
  <c r="J8874" i="1"/>
  <c r="P8873" i="1"/>
  <c r="O8873" i="1"/>
  <c r="N8873" i="1"/>
  <c r="J8873" i="1"/>
  <c r="P8872" i="1"/>
  <c r="O8872" i="1"/>
  <c r="N8872" i="1"/>
  <c r="J8872" i="1"/>
  <c r="P8871" i="1"/>
  <c r="O8871" i="1"/>
  <c r="N8871" i="1"/>
  <c r="J8871" i="1"/>
  <c r="P8870" i="1"/>
  <c r="O8870" i="1"/>
  <c r="N8870" i="1"/>
  <c r="J8870" i="1"/>
  <c r="P8869" i="1"/>
  <c r="O8869" i="1"/>
  <c r="N8869" i="1"/>
  <c r="J8869" i="1"/>
  <c r="P8868" i="1"/>
  <c r="O8868" i="1"/>
  <c r="N8868" i="1"/>
  <c r="J8868" i="1"/>
  <c r="P8867" i="1"/>
  <c r="O8867" i="1"/>
  <c r="N8867" i="1"/>
  <c r="J8867" i="1"/>
  <c r="P8866" i="1"/>
  <c r="O8866" i="1"/>
  <c r="N8866" i="1"/>
  <c r="J8866" i="1"/>
  <c r="P8865" i="1"/>
  <c r="O8865" i="1"/>
  <c r="N8865" i="1"/>
  <c r="J8865" i="1"/>
  <c r="P8864" i="1"/>
  <c r="O8864" i="1"/>
  <c r="N8864" i="1"/>
  <c r="J8864" i="1"/>
  <c r="P8863" i="1"/>
  <c r="O8863" i="1"/>
  <c r="N8863" i="1"/>
  <c r="J8863" i="1"/>
  <c r="P8862" i="1"/>
  <c r="O8862" i="1"/>
  <c r="N8862" i="1"/>
  <c r="J8862" i="1"/>
  <c r="P8861" i="1"/>
  <c r="O8861" i="1"/>
  <c r="N8861" i="1"/>
  <c r="J8861" i="1"/>
  <c r="P8860" i="1"/>
  <c r="O8860" i="1"/>
  <c r="N8860" i="1"/>
  <c r="J8860" i="1"/>
  <c r="P8859" i="1"/>
  <c r="O8859" i="1"/>
  <c r="N8859" i="1"/>
  <c r="J8859" i="1"/>
  <c r="P8858" i="1"/>
  <c r="O8858" i="1"/>
  <c r="N8858" i="1"/>
  <c r="J8858" i="1"/>
  <c r="P8857" i="1"/>
  <c r="O8857" i="1"/>
  <c r="N8857" i="1"/>
  <c r="J8857" i="1"/>
  <c r="P8856" i="1"/>
  <c r="O8856" i="1"/>
  <c r="N8856" i="1"/>
  <c r="J8856" i="1"/>
  <c r="P8855" i="1"/>
  <c r="O8855" i="1"/>
  <c r="N8855" i="1"/>
  <c r="J8855" i="1"/>
  <c r="P8854" i="1"/>
  <c r="O8854" i="1"/>
  <c r="N8854" i="1"/>
  <c r="J8854" i="1"/>
  <c r="P8853" i="1"/>
  <c r="O8853" i="1"/>
  <c r="N8853" i="1"/>
  <c r="J8853" i="1"/>
  <c r="P8852" i="1"/>
  <c r="O8852" i="1"/>
  <c r="N8852" i="1"/>
  <c r="J8852" i="1"/>
  <c r="P8851" i="1"/>
  <c r="O8851" i="1"/>
  <c r="N8851" i="1"/>
  <c r="J8851" i="1"/>
  <c r="P8850" i="1"/>
  <c r="O8850" i="1"/>
  <c r="N8850" i="1"/>
  <c r="J8850" i="1"/>
  <c r="P8849" i="1"/>
  <c r="O8849" i="1"/>
  <c r="N8849" i="1"/>
  <c r="J8849" i="1"/>
  <c r="P8848" i="1"/>
  <c r="O8848" i="1"/>
  <c r="N8848" i="1"/>
  <c r="J8848" i="1"/>
  <c r="P8847" i="1"/>
  <c r="O8847" i="1"/>
  <c r="N8847" i="1"/>
  <c r="J8847" i="1"/>
  <c r="P8846" i="1"/>
  <c r="O8846" i="1"/>
  <c r="N8846" i="1"/>
  <c r="J8846" i="1"/>
  <c r="P8845" i="1"/>
  <c r="O8845" i="1"/>
  <c r="N8845" i="1"/>
  <c r="J8845" i="1"/>
  <c r="P8844" i="1"/>
  <c r="O8844" i="1"/>
  <c r="N8844" i="1"/>
  <c r="J8844" i="1"/>
  <c r="P8843" i="1"/>
  <c r="O8843" i="1"/>
  <c r="N8843" i="1"/>
  <c r="J8843" i="1"/>
  <c r="P8842" i="1"/>
  <c r="O8842" i="1"/>
  <c r="N8842" i="1"/>
  <c r="J8842" i="1"/>
  <c r="P8841" i="1"/>
  <c r="O8841" i="1"/>
  <c r="N8841" i="1"/>
  <c r="J8841" i="1"/>
  <c r="P8840" i="1"/>
  <c r="O8840" i="1"/>
  <c r="N8840" i="1"/>
  <c r="J8840" i="1"/>
  <c r="P8839" i="1"/>
  <c r="O8839" i="1"/>
  <c r="N8839" i="1"/>
  <c r="J8839" i="1"/>
  <c r="P8838" i="1"/>
  <c r="O8838" i="1"/>
  <c r="N8838" i="1"/>
  <c r="J8838" i="1"/>
  <c r="P8837" i="1"/>
  <c r="O8837" i="1"/>
  <c r="N8837" i="1"/>
  <c r="J8837" i="1"/>
  <c r="P8836" i="1"/>
  <c r="O8836" i="1"/>
  <c r="N8836" i="1"/>
  <c r="J8836" i="1"/>
  <c r="P8835" i="1"/>
  <c r="O8835" i="1"/>
  <c r="N8835" i="1"/>
  <c r="J8835" i="1"/>
  <c r="P8834" i="1"/>
  <c r="O8834" i="1"/>
  <c r="N8834" i="1"/>
  <c r="J8834" i="1"/>
  <c r="P8833" i="1"/>
  <c r="O8833" i="1"/>
  <c r="N8833" i="1"/>
  <c r="J8833" i="1"/>
  <c r="P8832" i="1"/>
  <c r="O8832" i="1"/>
  <c r="N8832" i="1"/>
  <c r="J8832" i="1"/>
  <c r="P8831" i="1"/>
  <c r="O8831" i="1"/>
  <c r="N8831" i="1"/>
  <c r="J8831" i="1"/>
  <c r="P8830" i="1"/>
  <c r="O8830" i="1"/>
  <c r="N8830" i="1"/>
  <c r="J8830" i="1"/>
  <c r="P8829" i="1"/>
  <c r="O8829" i="1"/>
  <c r="N8829" i="1"/>
  <c r="J8829" i="1"/>
  <c r="P8828" i="1"/>
  <c r="O8828" i="1"/>
  <c r="N8828" i="1"/>
  <c r="J8828" i="1"/>
  <c r="P8827" i="1"/>
  <c r="O8827" i="1"/>
  <c r="N8827" i="1"/>
  <c r="J8827" i="1"/>
  <c r="P8826" i="1"/>
  <c r="O8826" i="1"/>
  <c r="N8826" i="1"/>
  <c r="J8826" i="1"/>
  <c r="P8825" i="1"/>
  <c r="O8825" i="1"/>
  <c r="N8825" i="1"/>
  <c r="J8825" i="1"/>
  <c r="P8824" i="1"/>
  <c r="O8824" i="1"/>
  <c r="N8824" i="1"/>
  <c r="J8824" i="1"/>
  <c r="P8823" i="1"/>
  <c r="O8823" i="1"/>
  <c r="N8823" i="1"/>
  <c r="J8823" i="1"/>
  <c r="P8822" i="1"/>
  <c r="O8822" i="1"/>
  <c r="N8822" i="1"/>
  <c r="J8822" i="1"/>
  <c r="P8821" i="1"/>
  <c r="O8821" i="1"/>
  <c r="N8821" i="1"/>
  <c r="J8821" i="1"/>
  <c r="P8820" i="1"/>
  <c r="O8820" i="1"/>
  <c r="N8820" i="1"/>
  <c r="J8820" i="1"/>
  <c r="P8819" i="1"/>
  <c r="O8819" i="1"/>
  <c r="N8819" i="1"/>
  <c r="J8819" i="1"/>
  <c r="P8818" i="1"/>
  <c r="O8818" i="1"/>
  <c r="N8818" i="1"/>
  <c r="J8818" i="1"/>
  <c r="P8817" i="1"/>
  <c r="O8817" i="1"/>
  <c r="N8817" i="1"/>
  <c r="J8817" i="1"/>
  <c r="P8816" i="1"/>
  <c r="O8816" i="1"/>
  <c r="N8816" i="1"/>
  <c r="J8816" i="1"/>
  <c r="P8815" i="1"/>
  <c r="O8815" i="1"/>
  <c r="N8815" i="1"/>
  <c r="J8815" i="1"/>
  <c r="P8814" i="1"/>
  <c r="O8814" i="1"/>
  <c r="N8814" i="1"/>
  <c r="J8814" i="1"/>
  <c r="P8813" i="1"/>
  <c r="O8813" i="1"/>
  <c r="N8813" i="1"/>
  <c r="J8813" i="1"/>
  <c r="P8812" i="1"/>
  <c r="O8812" i="1"/>
  <c r="N8812" i="1"/>
  <c r="J8812" i="1"/>
  <c r="P8811" i="1"/>
  <c r="O8811" i="1"/>
  <c r="N8811" i="1"/>
  <c r="J8811" i="1"/>
  <c r="P8810" i="1"/>
  <c r="O8810" i="1"/>
  <c r="N8810" i="1"/>
  <c r="J8810" i="1"/>
  <c r="P8809" i="1"/>
  <c r="O8809" i="1"/>
  <c r="N8809" i="1"/>
  <c r="J8809" i="1"/>
  <c r="P8808" i="1"/>
  <c r="O8808" i="1"/>
  <c r="N8808" i="1"/>
  <c r="J8808" i="1"/>
  <c r="P8807" i="1"/>
  <c r="O8807" i="1"/>
  <c r="N8807" i="1"/>
  <c r="J8807" i="1"/>
  <c r="P8806" i="1"/>
  <c r="O8806" i="1"/>
  <c r="N8806" i="1"/>
  <c r="J8806" i="1"/>
  <c r="P8805" i="1"/>
  <c r="O8805" i="1"/>
  <c r="N8805" i="1"/>
  <c r="J8805" i="1"/>
  <c r="P8804" i="1"/>
  <c r="O8804" i="1"/>
  <c r="N8804" i="1"/>
  <c r="J8804" i="1"/>
  <c r="P8803" i="1"/>
  <c r="O8803" i="1"/>
  <c r="N8803" i="1"/>
  <c r="J8803" i="1"/>
  <c r="P8802" i="1"/>
  <c r="O8802" i="1"/>
  <c r="N8802" i="1"/>
  <c r="J8802" i="1"/>
  <c r="P8801" i="1"/>
  <c r="O8801" i="1"/>
  <c r="N8801" i="1"/>
  <c r="J8801" i="1"/>
  <c r="P8800" i="1"/>
  <c r="O8800" i="1"/>
  <c r="N8800" i="1"/>
  <c r="J8800" i="1"/>
  <c r="P8799" i="1"/>
  <c r="O8799" i="1"/>
  <c r="N8799" i="1"/>
  <c r="J8799" i="1"/>
  <c r="P8798" i="1"/>
  <c r="O8798" i="1"/>
  <c r="N8798" i="1"/>
  <c r="J8798" i="1"/>
  <c r="P8797" i="1"/>
  <c r="O8797" i="1"/>
  <c r="N8797" i="1"/>
  <c r="J8797" i="1"/>
  <c r="P8796" i="1"/>
  <c r="O8796" i="1"/>
  <c r="N8796" i="1"/>
  <c r="J8796" i="1"/>
  <c r="P8795" i="1"/>
  <c r="O8795" i="1"/>
  <c r="N8795" i="1"/>
  <c r="J8795" i="1"/>
  <c r="P8794" i="1"/>
  <c r="O8794" i="1"/>
  <c r="N8794" i="1"/>
  <c r="J8794" i="1"/>
  <c r="P8793" i="1"/>
  <c r="O8793" i="1"/>
  <c r="N8793" i="1"/>
  <c r="J8793" i="1"/>
  <c r="P8792" i="1"/>
  <c r="O8792" i="1"/>
  <c r="N8792" i="1"/>
  <c r="J8792" i="1"/>
  <c r="P8791" i="1"/>
  <c r="O8791" i="1"/>
  <c r="N8791" i="1"/>
  <c r="J8791" i="1"/>
  <c r="P8790" i="1"/>
  <c r="O8790" i="1"/>
  <c r="N8790" i="1"/>
  <c r="J8790" i="1"/>
  <c r="P8789" i="1"/>
  <c r="O8789" i="1"/>
  <c r="N8789" i="1"/>
  <c r="J8789" i="1"/>
  <c r="P8788" i="1"/>
  <c r="O8788" i="1"/>
  <c r="N8788" i="1"/>
  <c r="J8788" i="1"/>
  <c r="P8787" i="1"/>
  <c r="O8787" i="1"/>
  <c r="N8787" i="1"/>
  <c r="J8787" i="1"/>
  <c r="P8786" i="1"/>
  <c r="O8786" i="1"/>
  <c r="N8786" i="1"/>
  <c r="J8786" i="1"/>
  <c r="P8785" i="1"/>
  <c r="O8785" i="1"/>
  <c r="N8785" i="1"/>
  <c r="J8785" i="1"/>
  <c r="P8784" i="1"/>
  <c r="O8784" i="1"/>
  <c r="N8784" i="1"/>
  <c r="J8784" i="1"/>
  <c r="P8783" i="1"/>
  <c r="O8783" i="1"/>
  <c r="N8783" i="1"/>
  <c r="J8783" i="1"/>
  <c r="P8782" i="1"/>
  <c r="O8782" i="1"/>
  <c r="N8782" i="1"/>
  <c r="J8782" i="1"/>
  <c r="P8781" i="1"/>
  <c r="O8781" i="1"/>
  <c r="N8781" i="1"/>
  <c r="J8781" i="1"/>
  <c r="P8780" i="1"/>
  <c r="O8780" i="1"/>
  <c r="N8780" i="1"/>
  <c r="J8780" i="1"/>
  <c r="P8779" i="1"/>
  <c r="O8779" i="1"/>
  <c r="N8779" i="1"/>
  <c r="J8779" i="1"/>
  <c r="P8778" i="1"/>
  <c r="O8778" i="1"/>
  <c r="N8778" i="1"/>
  <c r="J8778" i="1"/>
  <c r="P8777" i="1"/>
  <c r="O8777" i="1"/>
  <c r="N8777" i="1"/>
  <c r="J8777" i="1"/>
  <c r="P8776" i="1"/>
  <c r="O8776" i="1"/>
  <c r="N8776" i="1"/>
  <c r="J8776" i="1"/>
  <c r="P8775" i="1"/>
  <c r="O8775" i="1"/>
  <c r="N8775" i="1"/>
  <c r="J8775" i="1"/>
  <c r="P8774" i="1"/>
  <c r="O8774" i="1"/>
  <c r="N8774" i="1"/>
  <c r="J8774" i="1"/>
  <c r="P8773" i="1"/>
  <c r="O8773" i="1"/>
  <c r="N8773" i="1"/>
  <c r="J8773" i="1"/>
  <c r="P8772" i="1"/>
  <c r="O8772" i="1"/>
  <c r="N8772" i="1"/>
  <c r="J8772" i="1"/>
  <c r="P8771" i="1"/>
  <c r="O8771" i="1"/>
  <c r="N8771" i="1"/>
  <c r="J8771" i="1"/>
  <c r="P8770" i="1"/>
  <c r="O8770" i="1"/>
  <c r="N8770" i="1"/>
  <c r="J8770" i="1"/>
  <c r="P8769" i="1"/>
  <c r="O8769" i="1"/>
  <c r="N8769" i="1"/>
  <c r="J8769" i="1"/>
  <c r="P8768" i="1"/>
  <c r="O8768" i="1"/>
  <c r="N8768" i="1"/>
  <c r="J8768" i="1"/>
  <c r="P8767" i="1"/>
  <c r="O8767" i="1"/>
  <c r="N8767" i="1"/>
  <c r="J8767" i="1"/>
  <c r="P8766" i="1"/>
  <c r="O8766" i="1"/>
  <c r="N8766" i="1"/>
  <c r="J8766" i="1"/>
  <c r="P8765" i="1"/>
  <c r="O8765" i="1"/>
  <c r="N8765" i="1"/>
  <c r="J8765" i="1"/>
  <c r="P8764" i="1"/>
  <c r="O8764" i="1"/>
  <c r="N8764" i="1"/>
  <c r="J8764" i="1"/>
  <c r="P8763" i="1"/>
  <c r="O8763" i="1"/>
  <c r="N8763" i="1"/>
  <c r="J8763" i="1"/>
  <c r="P8762" i="1"/>
  <c r="O8762" i="1"/>
  <c r="N8762" i="1"/>
  <c r="J8762" i="1"/>
  <c r="P8761" i="1"/>
  <c r="O8761" i="1"/>
  <c r="N8761" i="1"/>
  <c r="J8761" i="1"/>
  <c r="P8760" i="1"/>
  <c r="O8760" i="1"/>
  <c r="N8760" i="1"/>
  <c r="J8760" i="1"/>
  <c r="P8759" i="1"/>
  <c r="O8759" i="1"/>
  <c r="N8759" i="1"/>
  <c r="J8759" i="1"/>
  <c r="P8758" i="1"/>
  <c r="O8758" i="1"/>
  <c r="N8758" i="1"/>
  <c r="J8758" i="1"/>
  <c r="P8757" i="1"/>
  <c r="O8757" i="1"/>
  <c r="N8757" i="1"/>
  <c r="J8757" i="1"/>
  <c r="P8756" i="1"/>
  <c r="O8756" i="1"/>
  <c r="N8756" i="1"/>
  <c r="J8756" i="1"/>
  <c r="P8755" i="1"/>
  <c r="O8755" i="1"/>
  <c r="N8755" i="1"/>
  <c r="J8755" i="1"/>
  <c r="P8754" i="1"/>
  <c r="O8754" i="1"/>
  <c r="N8754" i="1"/>
  <c r="J8754" i="1"/>
  <c r="P8753" i="1"/>
  <c r="O8753" i="1"/>
  <c r="N8753" i="1"/>
  <c r="J8753" i="1"/>
  <c r="P8752" i="1"/>
  <c r="O8752" i="1"/>
  <c r="N8752" i="1"/>
  <c r="J8752" i="1"/>
  <c r="P8751" i="1"/>
  <c r="O8751" i="1"/>
  <c r="N8751" i="1"/>
  <c r="J8751" i="1"/>
  <c r="P8750" i="1"/>
  <c r="O8750" i="1"/>
  <c r="N8750" i="1"/>
  <c r="J8750" i="1"/>
  <c r="P8749" i="1"/>
  <c r="O8749" i="1"/>
  <c r="N8749" i="1"/>
  <c r="J8749" i="1"/>
  <c r="P8748" i="1"/>
  <c r="O8748" i="1"/>
  <c r="N8748" i="1"/>
  <c r="J8748" i="1"/>
  <c r="P8747" i="1"/>
  <c r="O8747" i="1"/>
  <c r="N8747" i="1"/>
  <c r="J8747" i="1"/>
  <c r="P8746" i="1"/>
  <c r="O8746" i="1"/>
  <c r="N8746" i="1"/>
  <c r="J8746" i="1"/>
  <c r="P8745" i="1"/>
  <c r="O8745" i="1"/>
  <c r="N8745" i="1"/>
  <c r="J8745" i="1"/>
  <c r="P8744" i="1"/>
  <c r="O8744" i="1"/>
  <c r="N8744" i="1"/>
  <c r="J8744" i="1"/>
  <c r="P8743" i="1"/>
  <c r="O8743" i="1"/>
  <c r="N8743" i="1"/>
  <c r="J8743" i="1"/>
  <c r="P8742" i="1"/>
  <c r="O8742" i="1"/>
  <c r="N8742" i="1"/>
  <c r="J8742" i="1"/>
  <c r="P8741" i="1"/>
  <c r="O8741" i="1"/>
  <c r="N8741" i="1"/>
  <c r="J8741" i="1"/>
  <c r="P8740" i="1"/>
  <c r="O8740" i="1"/>
  <c r="N8740" i="1"/>
  <c r="J8740" i="1"/>
  <c r="P8739" i="1"/>
  <c r="O8739" i="1"/>
  <c r="N8739" i="1"/>
  <c r="J8739" i="1"/>
  <c r="P8738" i="1"/>
  <c r="O8738" i="1"/>
  <c r="N8738" i="1"/>
  <c r="J8738" i="1"/>
  <c r="P8737" i="1"/>
  <c r="O8737" i="1"/>
  <c r="N8737" i="1"/>
  <c r="J8737" i="1"/>
  <c r="P8736" i="1"/>
  <c r="O8736" i="1"/>
  <c r="N8736" i="1"/>
  <c r="J8736" i="1"/>
  <c r="P8735" i="1"/>
  <c r="O8735" i="1"/>
  <c r="N8735" i="1"/>
  <c r="J8735" i="1"/>
  <c r="P8734" i="1"/>
  <c r="O8734" i="1"/>
  <c r="N8734" i="1"/>
  <c r="J8734" i="1"/>
  <c r="P8733" i="1"/>
  <c r="O8733" i="1"/>
  <c r="N8733" i="1"/>
  <c r="J8733" i="1"/>
  <c r="P8732" i="1"/>
  <c r="O8732" i="1"/>
  <c r="N8732" i="1"/>
  <c r="J8732" i="1"/>
  <c r="P8731" i="1"/>
  <c r="O8731" i="1"/>
  <c r="N8731" i="1"/>
  <c r="J8731" i="1"/>
  <c r="P8730" i="1"/>
  <c r="O8730" i="1"/>
  <c r="N8730" i="1"/>
  <c r="J8730" i="1"/>
  <c r="P8729" i="1"/>
  <c r="O8729" i="1"/>
  <c r="N8729" i="1"/>
  <c r="J8729" i="1"/>
  <c r="P8728" i="1"/>
  <c r="O8728" i="1"/>
  <c r="N8728" i="1"/>
  <c r="J8728" i="1"/>
  <c r="P8727" i="1"/>
  <c r="O8727" i="1"/>
  <c r="N8727" i="1"/>
  <c r="J8727" i="1"/>
  <c r="P8726" i="1"/>
  <c r="O8726" i="1"/>
  <c r="N8726" i="1"/>
  <c r="J8726" i="1"/>
  <c r="P8725" i="1"/>
  <c r="O8725" i="1"/>
  <c r="N8725" i="1"/>
  <c r="J8725" i="1"/>
  <c r="P8724" i="1"/>
  <c r="O8724" i="1"/>
  <c r="N8724" i="1"/>
  <c r="J8724" i="1"/>
  <c r="P8723" i="1"/>
  <c r="O8723" i="1"/>
  <c r="N8723" i="1"/>
  <c r="J8723" i="1"/>
  <c r="P8722" i="1"/>
  <c r="O8722" i="1"/>
  <c r="N8722" i="1"/>
  <c r="J8722" i="1"/>
  <c r="P8721" i="1"/>
  <c r="O8721" i="1"/>
  <c r="N8721" i="1"/>
  <c r="J8721" i="1"/>
  <c r="P8720" i="1"/>
  <c r="O8720" i="1"/>
  <c r="N8720" i="1"/>
  <c r="J8720" i="1"/>
  <c r="P8719" i="1"/>
  <c r="O8719" i="1"/>
  <c r="N8719" i="1"/>
  <c r="J8719" i="1"/>
  <c r="P8718" i="1"/>
  <c r="O8718" i="1"/>
  <c r="N8718" i="1"/>
  <c r="J8718" i="1"/>
  <c r="P8717" i="1"/>
  <c r="O8717" i="1"/>
  <c r="N8717" i="1"/>
  <c r="J8717" i="1"/>
  <c r="P8716" i="1"/>
  <c r="O8716" i="1"/>
  <c r="N8716" i="1"/>
  <c r="J8716" i="1"/>
  <c r="P8715" i="1"/>
  <c r="O8715" i="1"/>
  <c r="N8715" i="1"/>
  <c r="J8715" i="1"/>
  <c r="P8714" i="1"/>
  <c r="O8714" i="1"/>
  <c r="N8714" i="1"/>
  <c r="J8714" i="1"/>
  <c r="P8713" i="1"/>
  <c r="O8713" i="1"/>
  <c r="N8713" i="1"/>
  <c r="J8713" i="1"/>
  <c r="P8712" i="1"/>
  <c r="O8712" i="1"/>
  <c r="N8712" i="1"/>
  <c r="J8712" i="1"/>
  <c r="P8711" i="1"/>
  <c r="O8711" i="1"/>
  <c r="N8711" i="1"/>
  <c r="J8711" i="1"/>
  <c r="P8710" i="1"/>
  <c r="O8710" i="1"/>
  <c r="N8710" i="1"/>
  <c r="J8710" i="1"/>
  <c r="P8709" i="1"/>
  <c r="O8709" i="1"/>
  <c r="N8709" i="1"/>
  <c r="J8709" i="1"/>
  <c r="P8708" i="1"/>
  <c r="O8708" i="1"/>
  <c r="N8708" i="1"/>
  <c r="J8708" i="1"/>
  <c r="P8707" i="1"/>
  <c r="O8707" i="1"/>
  <c r="N8707" i="1"/>
  <c r="J8707" i="1"/>
  <c r="P8706" i="1"/>
  <c r="O8706" i="1"/>
  <c r="N8706" i="1"/>
  <c r="J8706" i="1"/>
  <c r="P8705" i="1"/>
  <c r="O8705" i="1"/>
  <c r="N8705" i="1"/>
  <c r="J8705" i="1"/>
  <c r="P8704" i="1"/>
  <c r="O8704" i="1"/>
  <c r="N8704" i="1"/>
  <c r="J8704" i="1"/>
  <c r="P8703" i="1"/>
  <c r="O8703" i="1"/>
  <c r="N8703" i="1"/>
  <c r="J8703" i="1"/>
  <c r="P8702" i="1"/>
  <c r="O8702" i="1"/>
  <c r="N8702" i="1"/>
  <c r="J8702" i="1"/>
  <c r="P8701" i="1"/>
  <c r="O8701" i="1"/>
  <c r="N8701" i="1"/>
  <c r="J8701" i="1"/>
  <c r="P8700" i="1"/>
  <c r="O8700" i="1"/>
  <c r="N8700" i="1"/>
  <c r="J8700" i="1"/>
  <c r="P8699" i="1"/>
  <c r="O8699" i="1"/>
  <c r="N8699" i="1"/>
  <c r="J8699" i="1"/>
  <c r="P8698" i="1"/>
  <c r="O8698" i="1"/>
  <c r="N8698" i="1"/>
  <c r="J8698" i="1"/>
  <c r="P8697" i="1"/>
  <c r="O8697" i="1"/>
  <c r="N8697" i="1"/>
  <c r="J8697" i="1"/>
  <c r="P8696" i="1"/>
  <c r="O8696" i="1"/>
  <c r="N8696" i="1"/>
  <c r="J8696" i="1"/>
  <c r="P8695" i="1"/>
  <c r="O8695" i="1"/>
  <c r="N8695" i="1"/>
  <c r="J8695" i="1"/>
  <c r="P8694" i="1"/>
  <c r="O8694" i="1"/>
  <c r="N8694" i="1"/>
  <c r="J8694" i="1"/>
  <c r="P8693" i="1"/>
  <c r="O8693" i="1"/>
  <c r="N8693" i="1"/>
  <c r="J8693" i="1"/>
  <c r="P8692" i="1"/>
  <c r="O8692" i="1"/>
  <c r="N8692" i="1"/>
  <c r="J8692" i="1"/>
  <c r="P8691" i="1"/>
  <c r="O8691" i="1"/>
  <c r="N8691" i="1"/>
  <c r="J8691" i="1"/>
  <c r="P8690" i="1"/>
  <c r="O8690" i="1"/>
  <c r="N8690" i="1"/>
  <c r="J8690" i="1"/>
  <c r="P8689" i="1"/>
  <c r="O8689" i="1"/>
  <c r="N8689" i="1"/>
  <c r="J8689" i="1"/>
  <c r="P8688" i="1"/>
  <c r="O8688" i="1"/>
  <c r="N8688" i="1"/>
  <c r="J8688" i="1"/>
  <c r="P8687" i="1"/>
  <c r="O8687" i="1"/>
  <c r="N8687" i="1"/>
  <c r="J8687" i="1"/>
  <c r="P8686" i="1"/>
  <c r="O8686" i="1"/>
  <c r="N8686" i="1"/>
  <c r="J8686" i="1"/>
  <c r="P8685" i="1"/>
  <c r="O8685" i="1"/>
  <c r="N8685" i="1"/>
  <c r="J8685" i="1"/>
  <c r="P8684" i="1"/>
  <c r="O8684" i="1"/>
  <c r="N8684" i="1"/>
  <c r="J8684" i="1"/>
  <c r="P8683" i="1"/>
  <c r="O8683" i="1"/>
  <c r="N8683" i="1"/>
  <c r="J8683" i="1"/>
  <c r="P8682" i="1"/>
  <c r="O8682" i="1"/>
  <c r="N8682" i="1"/>
  <c r="J8682" i="1"/>
  <c r="P8681" i="1"/>
  <c r="O8681" i="1"/>
  <c r="N8681" i="1"/>
  <c r="J8681" i="1"/>
  <c r="P8680" i="1"/>
  <c r="O8680" i="1"/>
  <c r="N8680" i="1"/>
  <c r="J8680" i="1"/>
  <c r="P8679" i="1"/>
  <c r="O8679" i="1"/>
  <c r="N8679" i="1"/>
  <c r="J8679" i="1"/>
  <c r="P8678" i="1"/>
  <c r="O8678" i="1"/>
  <c r="N8678" i="1"/>
  <c r="J8678" i="1"/>
  <c r="P8677" i="1"/>
  <c r="O8677" i="1"/>
  <c r="N8677" i="1"/>
  <c r="J8677" i="1"/>
  <c r="P8676" i="1"/>
  <c r="O8676" i="1"/>
  <c r="N8676" i="1"/>
  <c r="J8676" i="1"/>
  <c r="P8675" i="1"/>
  <c r="O8675" i="1"/>
  <c r="N8675" i="1"/>
  <c r="J8675" i="1"/>
  <c r="P8674" i="1"/>
  <c r="O8674" i="1"/>
  <c r="N8674" i="1"/>
  <c r="J8674" i="1"/>
  <c r="P8673" i="1"/>
  <c r="O8673" i="1"/>
  <c r="N8673" i="1"/>
  <c r="J8673" i="1"/>
  <c r="P8672" i="1"/>
  <c r="O8672" i="1"/>
  <c r="N8672" i="1"/>
  <c r="J8672" i="1"/>
  <c r="P8671" i="1"/>
  <c r="O8671" i="1"/>
  <c r="N8671" i="1"/>
  <c r="J8671" i="1"/>
  <c r="P8670" i="1"/>
  <c r="O8670" i="1"/>
  <c r="N8670" i="1"/>
  <c r="J8670" i="1"/>
  <c r="P8669" i="1"/>
  <c r="O8669" i="1"/>
  <c r="N8669" i="1"/>
  <c r="J8669" i="1"/>
  <c r="P8668" i="1"/>
  <c r="O8668" i="1"/>
  <c r="N8668" i="1"/>
  <c r="J8668" i="1"/>
  <c r="P8667" i="1"/>
  <c r="O8667" i="1"/>
  <c r="N8667" i="1"/>
  <c r="J8667" i="1"/>
  <c r="P8666" i="1"/>
  <c r="O8666" i="1"/>
  <c r="N8666" i="1"/>
  <c r="J8666" i="1"/>
  <c r="P8665" i="1"/>
  <c r="O8665" i="1"/>
  <c r="N8665" i="1"/>
  <c r="J8665" i="1"/>
  <c r="P8664" i="1"/>
  <c r="O8664" i="1"/>
  <c r="N8664" i="1"/>
  <c r="J8664" i="1"/>
  <c r="P8663" i="1"/>
  <c r="O8663" i="1"/>
  <c r="N8663" i="1"/>
  <c r="J8663" i="1"/>
  <c r="P8662" i="1"/>
  <c r="O8662" i="1"/>
  <c r="N8662" i="1"/>
  <c r="J8662" i="1"/>
  <c r="P8661" i="1"/>
  <c r="O8661" i="1"/>
  <c r="N8661" i="1"/>
  <c r="J8661" i="1"/>
  <c r="P8660" i="1"/>
  <c r="O8660" i="1"/>
  <c r="N8660" i="1"/>
  <c r="J8660" i="1"/>
  <c r="P8659" i="1"/>
  <c r="O8659" i="1"/>
  <c r="N8659" i="1"/>
  <c r="J8659" i="1"/>
  <c r="P8658" i="1"/>
  <c r="O8658" i="1"/>
  <c r="N8658" i="1"/>
  <c r="J8658" i="1"/>
  <c r="P8657" i="1"/>
  <c r="O8657" i="1"/>
  <c r="N8657" i="1"/>
  <c r="J8657" i="1"/>
  <c r="P8656" i="1"/>
  <c r="O8656" i="1"/>
  <c r="N8656" i="1"/>
  <c r="J8656" i="1"/>
  <c r="P8655" i="1"/>
  <c r="O8655" i="1"/>
  <c r="N8655" i="1"/>
  <c r="J8655" i="1"/>
  <c r="P8654" i="1"/>
  <c r="O8654" i="1"/>
  <c r="N8654" i="1"/>
  <c r="J8654" i="1"/>
  <c r="P8653" i="1"/>
  <c r="O8653" i="1"/>
  <c r="N8653" i="1"/>
  <c r="J8653" i="1"/>
  <c r="P8652" i="1"/>
  <c r="O8652" i="1"/>
  <c r="N8652" i="1"/>
  <c r="J8652" i="1"/>
  <c r="P8651" i="1"/>
  <c r="O8651" i="1"/>
  <c r="N8651" i="1"/>
  <c r="J8651" i="1"/>
  <c r="P8650" i="1"/>
  <c r="O8650" i="1"/>
  <c r="N8650" i="1"/>
  <c r="J8650" i="1"/>
  <c r="P8649" i="1"/>
  <c r="O8649" i="1"/>
  <c r="N8649" i="1"/>
  <c r="J8649" i="1"/>
  <c r="P8648" i="1"/>
  <c r="O8648" i="1"/>
  <c r="N8648" i="1"/>
  <c r="J8648" i="1"/>
  <c r="P8647" i="1"/>
  <c r="O8647" i="1"/>
  <c r="N8647" i="1"/>
  <c r="J8647" i="1"/>
  <c r="P8646" i="1"/>
  <c r="O8646" i="1"/>
  <c r="N8646" i="1"/>
  <c r="J8646" i="1"/>
  <c r="P8645" i="1"/>
  <c r="O8645" i="1"/>
  <c r="N8645" i="1"/>
  <c r="J8645" i="1"/>
  <c r="P8644" i="1"/>
  <c r="O8644" i="1"/>
  <c r="N8644" i="1"/>
  <c r="J8644" i="1"/>
  <c r="P8643" i="1"/>
  <c r="O8643" i="1"/>
  <c r="N8643" i="1"/>
  <c r="J8643" i="1"/>
  <c r="P8642" i="1"/>
  <c r="O8642" i="1"/>
  <c r="N8642" i="1"/>
  <c r="J8642" i="1"/>
  <c r="P8641" i="1"/>
  <c r="O8641" i="1"/>
  <c r="N8641" i="1"/>
  <c r="J8641" i="1"/>
  <c r="P8640" i="1"/>
  <c r="O8640" i="1"/>
  <c r="N8640" i="1"/>
  <c r="J8640" i="1"/>
  <c r="P8639" i="1"/>
  <c r="O8639" i="1"/>
  <c r="N8639" i="1"/>
  <c r="J8639" i="1"/>
  <c r="P8638" i="1"/>
  <c r="O8638" i="1"/>
  <c r="N8638" i="1"/>
  <c r="J8638" i="1"/>
  <c r="P8637" i="1"/>
  <c r="O8637" i="1"/>
  <c r="N8637" i="1"/>
  <c r="J8637" i="1"/>
  <c r="P8636" i="1"/>
  <c r="O8636" i="1"/>
  <c r="N8636" i="1"/>
  <c r="J8636" i="1"/>
  <c r="P8635" i="1"/>
  <c r="O8635" i="1"/>
  <c r="N8635" i="1"/>
  <c r="J8635" i="1"/>
  <c r="P8634" i="1"/>
  <c r="O8634" i="1"/>
  <c r="N8634" i="1"/>
  <c r="J8634" i="1"/>
  <c r="P8633" i="1"/>
  <c r="O8633" i="1"/>
  <c r="N8633" i="1"/>
  <c r="J8633" i="1"/>
  <c r="P8632" i="1"/>
  <c r="O8632" i="1"/>
  <c r="N8632" i="1"/>
  <c r="J8632" i="1"/>
  <c r="P8631" i="1"/>
  <c r="O8631" i="1"/>
  <c r="N8631" i="1"/>
  <c r="J8631" i="1"/>
  <c r="P8630" i="1"/>
  <c r="O8630" i="1"/>
  <c r="N8630" i="1"/>
  <c r="J8630" i="1"/>
  <c r="P8629" i="1"/>
  <c r="O8629" i="1"/>
  <c r="N8629" i="1"/>
  <c r="J8629" i="1"/>
  <c r="P8628" i="1"/>
  <c r="O8628" i="1"/>
  <c r="N8628" i="1"/>
  <c r="J8628" i="1"/>
  <c r="P8627" i="1"/>
  <c r="O8627" i="1"/>
  <c r="N8627" i="1"/>
  <c r="J8627" i="1"/>
  <c r="P8626" i="1"/>
  <c r="O8626" i="1"/>
  <c r="N8626" i="1"/>
  <c r="J8626" i="1"/>
  <c r="P8625" i="1"/>
  <c r="O8625" i="1"/>
  <c r="N8625" i="1"/>
  <c r="J8625" i="1"/>
  <c r="P8624" i="1"/>
  <c r="O8624" i="1"/>
  <c r="N8624" i="1"/>
  <c r="J8624" i="1"/>
  <c r="P8623" i="1"/>
  <c r="O8623" i="1"/>
  <c r="N8623" i="1"/>
  <c r="J8623" i="1"/>
  <c r="P8622" i="1"/>
  <c r="O8622" i="1"/>
  <c r="N8622" i="1"/>
  <c r="J8622" i="1"/>
  <c r="P8621" i="1"/>
  <c r="O8621" i="1"/>
  <c r="N8621" i="1"/>
  <c r="J8621" i="1"/>
  <c r="P8620" i="1"/>
  <c r="O8620" i="1"/>
  <c r="N8620" i="1"/>
  <c r="J8620" i="1"/>
  <c r="P8619" i="1"/>
  <c r="O8619" i="1"/>
  <c r="N8619" i="1"/>
  <c r="J8619" i="1"/>
  <c r="P8618" i="1"/>
  <c r="O8618" i="1"/>
  <c r="N8618" i="1"/>
  <c r="J8618" i="1"/>
  <c r="P8617" i="1"/>
  <c r="O8617" i="1"/>
  <c r="N8617" i="1"/>
  <c r="J8617" i="1"/>
  <c r="P8616" i="1"/>
  <c r="O8616" i="1"/>
  <c r="N8616" i="1"/>
  <c r="J8616" i="1"/>
  <c r="P8615" i="1"/>
  <c r="O8615" i="1"/>
  <c r="N8615" i="1"/>
  <c r="J8615" i="1"/>
  <c r="P8614" i="1"/>
  <c r="O8614" i="1"/>
  <c r="N8614" i="1"/>
  <c r="J8614" i="1"/>
  <c r="P8613" i="1"/>
  <c r="O8613" i="1"/>
  <c r="N8613" i="1"/>
  <c r="J8613" i="1"/>
  <c r="P8612" i="1"/>
  <c r="O8612" i="1"/>
  <c r="N8612" i="1"/>
  <c r="J8612" i="1"/>
  <c r="P8611" i="1"/>
  <c r="O8611" i="1"/>
  <c r="N8611" i="1"/>
  <c r="J8611" i="1"/>
  <c r="P8610" i="1"/>
  <c r="O8610" i="1"/>
  <c r="N8610" i="1"/>
  <c r="J8610" i="1"/>
  <c r="P8609" i="1"/>
  <c r="O8609" i="1"/>
  <c r="N8609" i="1"/>
  <c r="J8609" i="1"/>
  <c r="P8608" i="1"/>
  <c r="O8608" i="1"/>
  <c r="N8608" i="1"/>
  <c r="J8608" i="1"/>
  <c r="P8607" i="1"/>
  <c r="O8607" i="1"/>
  <c r="N8607" i="1"/>
  <c r="J8607" i="1"/>
  <c r="P8606" i="1"/>
  <c r="O8606" i="1"/>
  <c r="N8606" i="1"/>
  <c r="J8606" i="1"/>
  <c r="P8605" i="1"/>
  <c r="O8605" i="1"/>
  <c r="N8605" i="1"/>
  <c r="J8605" i="1"/>
  <c r="P8604" i="1"/>
  <c r="O8604" i="1"/>
  <c r="N8604" i="1"/>
  <c r="J8604" i="1"/>
  <c r="P8603" i="1"/>
  <c r="O8603" i="1"/>
  <c r="N8603" i="1"/>
  <c r="J8603" i="1"/>
  <c r="P8602" i="1"/>
  <c r="O8602" i="1"/>
  <c r="N8602" i="1"/>
  <c r="J8602" i="1"/>
  <c r="P8601" i="1"/>
  <c r="O8601" i="1"/>
  <c r="N8601" i="1"/>
  <c r="J8601" i="1"/>
  <c r="P8600" i="1"/>
  <c r="O8600" i="1"/>
  <c r="N8600" i="1"/>
  <c r="J8600" i="1"/>
  <c r="P8599" i="1"/>
  <c r="O8599" i="1"/>
  <c r="N8599" i="1"/>
  <c r="J8599" i="1"/>
  <c r="P8598" i="1"/>
  <c r="O8598" i="1"/>
  <c r="N8598" i="1"/>
  <c r="J8598" i="1"/>
  <c r="P8597" i="1"/>
  <c r="O8597" i="1"/>
  <c r="N8597" i="1"/>
  <c r="J8597" i="1"/>
  <c r="P8596" i="1"/>
  <c r="O8596" i="1"/>
  <c r="N8596" i="1"/>
  <c r="J8596" i="1"/>
  <c r="P8595" i="1"/>
  <c r="O8595" i="1"/>
  <c r="N8595" i="1"/>
  <c r="J8595" i="1"/>
  <c r="P8594" i="1"/>
  <c r="O8594" i="1"/>
  <c r="N8594" i="1"/>
  <c r="J8594" i="1"/>
  <c r="P8593" i="1"/>
  <c r="O8593" i="1"/>
  <c r="N8593" i="1"/>
  <c r="J8593" i="1"/>
  <c r="P8592" i="1"/>
  <c r="O8592" i="1"/>
  <c r="N8592" i="1"/>
  <c r="J8592" i="1"/>
  <c r="P8591" i="1"/>
  <c r="O8591" i="1"/>
  <c r="N8591" i="1"/>
  <c r="J8591" i="1"/>
  <c r="P8590" i="1"/>
  <c r="O8590" i="1"/>
  <c r="N8590" i="1"/>
  <c r="J8590" i="1"/>
  <c r="P8589" i="1"/>
  <c r="O8589" i="1"/>
  <c r="N8589" i="1"/>
  <c r="J8589" i="1"/>
  <c r="P8588" i="1"/>
  <c r="O8588" i="1"/>
  <c r="N8588" i="1"/>
  <c r="J8588" i="1"/>
  <c r="P8587" i="1"/>
  <c r="O8587" i="1"/>
  <c r="N8587" i="1"/>
  <c r="J8587" i="1"/>
  <c r="P8586" i="1"/>
  <c r="O8586" i="1"/>
  <c r="N8586" i="1"/>
  <c r="J8586" i="1"/>
  <c r="P8585" i="1"/>
  <c r="O8585" i="1"/>
  <c r="N8585" i="1"/>
  <c r="J8585" i="1"/>
  <c r="P8584" i="1"/>
  <c r="O8584" i="1"/>
  <c r="N8584" i="1"/>
  <c r="J8584" i="1"/>
  <c r="P8583" i="1"/>
  <c r="O8583" i="1"/>
  <c r="N8583" i="1"/>
  <c r="J8583" i="1"/>
  <c r="P8582" i="1"/>
  <c r="O8582" i="1"/>
  <c r="N8582" i="1"/>
  <c r="J8582" i="1"/>
  <c r="P8581" i="1"/>
  <c r="O8581" i="1"/>
  <c r="N8581" i="1"/>
  <c r="J8581" i="1"/>
  <c r="P8580" i="1"/>
  <c r="O8580" i="1"/>
  <c r="N8580" i="1"/>
  <c r="J8580" i="1"/>
  <c r="P8579" i="1"/>
  <c r="O8579" i="1"/>
  <c r="N8579" i="1"/>
  <c r="J8579" i="1"/>
  <c r="P8578" i="1"/>
  <c r="O8578" i="1"/>
  <c r="N8578" i="1"/>
  <c r="J8578" i="1"/>
  <c r="P8577" i="1"/>
  <c r="O8577" i="1"/>
  <c r="N8577" i="1"/>
  <c r="J8577" i="1"/>
  <c r="P8576" i="1"/>
  <c r="O8576" i="1"/>
  <c r="N8576" i="1"/>
  <c r="J8576" i="1"/>
  <c r="P8575" i="1"/>
  <c r="O8575" i="1"/>
  <c r="N8575" i="1"/>
  <c r="J8575" i="1"/>
  <c r="P8574" i="1"/>
  <c r="O8574" i="1"/>
  <c r="N8574" i="1"/>
  <c r="J8574" i="1"/>
  <c r="P8573" i="1"/>
  <c r="O8573" i="1"/>
  <c r="N8573" i="1"/>
  <c r="J8573" i="1"/>
  <c r="P8572" i="1"/>
  <c r="O8572" i="1"/>
  <c r="N8572" i="1"/>
  <c r="J8572" i="1"/>
  <c r="P8571" i="1"/>
  <c r="O8571" i="1"/>
  <c r="N8571" i="1"/>
  <c r="J8571" i="1"/>
  <c r="P8570" i="1"/>
  <c r="O8570" i="1"/>
  <c r="N8570" i="1"/>
  <c r="J8570" i="1"/>
  <c r="P8569" i="1"/>
  <c r="O8569" i="1"/>
  <c r="N8569" i="1"/>
  <c r="J8569" i="1"/>
  <c r="P8568" i="1"/>
  <c r="O8568" i="1"/>
  <c r="N8568" i="1"/>
  <c r="J8568" i="1"/>
  <c r="P8567" i="1"/>
  <c r="O8567" i="1"/>
  <c r="N8567" i="1"/>
  <c r="J8567" i="1"/>
  <c r="P8566" i="1"/>
  <c r="O8566" i="1"/>
  <c r="N8566" i="1"/>
  <c r="J8566" i="1"/>
  <c r="P8565" i="1"/>
  <c r="O8565" i="1"/>
  <c r="N8565" i="1"/>
  <c r="J8565" i="1"/>
  <c r="P8564" i="1"/>
  <c r="O8564" i="1"/>
  <c r="N8564" i="1"/>
  <c r="J8564" i="1"/>
  <c r="P8563" i="1"/>
  <c r="O8563" i="1"/>
  <c r="N8563" i="1"/>
  <c r="J8563" i="1"/>
  <c r="P8562" i="1"/>
  <c r="O8562" i="1"/>
  <c r="N8562" i="1"/>
  <c r="J8562" i="1"/>
  <c r="P8561" i="1"/>
  <c r="O8561" i="1"/>
  <c r="N8561" i="1"/>
  <c r="J8561" i="1"/>
  <c r="P8560" i="1"/>
  <c r="O8560" i="1"/>
  <c r="N8560" i="1"/>
  <c r="J8560" i="1"/>
  <c r="P8559" i="1"/>
  <c r="O8559" i="1"/>
  <c r="N8559" i="1"/>
  <c r="J8559" i="1"/>
  <c r="P8558" i="1"/>
  <c r="O8558" i="1"/>
  <c r="N8558" i="1"/>
  <c r="J8558" i="1"/>
  <c r="P8557" i="1"/>
  <c r="O8557" i="1"/>
  <c r="N8557" i="1"/>
  <c r="J8557" i="1"/>
  <c r="P8556" i="1"/>
  <c r="O8556" i="1"/>
  <c r="N8556" i="1"/>
  <c r="J8556" i="1"/>
  <c r="P8555" i="1"/>
  <c r="O8555" i="1"/>
  <c r="N8555" i="1"/>
  <c r="J8555" i="1"/>
  <c r="P8554" i="1"/>
  <c r="O8554" i="1"/>
  <c r="N8554" i="1"/>
  <c r="J8554" i="1"/>
  <c r="P8553" i="1"/>
  <c r="O8553" i="1"/>
  <c r="N8553" i="1"/>
  <c r="J8553" i="1"/>
  <c r="P8552" i="1"/>
  <c r="O8552" i="1"/>
  <c r="N8552" i="1"/>
  <c r="J8552" i="1"/>
  <c r="P8551" i="1"/>
  <c r="O8551" i="1"/>
  <c r="N8551" i="1"/>
  <c r="J8551" i="1"/>
  <c r="P8550" i="1"/>
  <c r="O8550" i="1"/>
  <c r="N8550" i="1"/>
  <c r="J8550" i="1"/>
  <c r="P8549" i="1"/>
  <c r="O8549" i="1"/>
  <c r="N8549" i="1"/>
  <c r="J8549" i="1"/>
  <c r="P8548" i="1"/>
  <c r="O8548" i="1"/>
  <c r="N8548" i="1"/>
  <c r="J8548" i="1"/>
  <c r="P8547" i="1"/>
  <c r="O8547" i="1"/>
  <c r="N8547" i="1"/>
  <c r="J8547" i="1"/>
  <c r="P8546" i="1"/>
  <c r="O8546" i="1"/>
  <c r="N8546" i="1"/>
  <c r="J8546" i="1"/>
  <c r="P8545" i="1"/>
  <c r="O8545" i="1"/>
  <c r="N8545" i="1"/>
  <c r="J8545" i="1"/>
  <c r="P8544" i="1"/>
  <c r="O8544" i="1"/>
  <c r="N8544" i="1"/>
  <c r="J8544" i="1"/>
  <c r="P8543" i="1"/>
  <c r="O8543" i="1"/>
  <c r="N8543" i="1"/>
  <c r="J8543" i="1"/>
  <c r="P8542" i="1"/>
  <c r="O8542" i="1"/>
  <c r="N8542" i="1"/>
  <c r="J8542" i="1"/>
  <c r="P8541" i="1"/>
  <c r="O8541" i="1"/>
  <c r="N8541" i="1"/>
  <c r="J8541" i="1"/>
  <c r="P8540" i="1"/>
  <c r="O8540" i="1"/>
  <c r="N8540" i="1"/>
  <c r="J8540" i="1"/>
  <c r="P8539" i="1"/>
  <c r="O8539" i="1"/>
  <c r="N8539" i="1"/>
  <c r="J8539" i="1"/>
  <c r="P8538" i="1"/>
  <c r="O8538" i="1"/>
  <c r="N8538" i="1"/>
  <c r="J8538" i="1"/>
  <c r="P8537" i="1"/>
  <c r="O8537" i="1"/>
  <c r="N8537" i="1"/>
  <c r="J8537" i="1"/>
  <c r="P8536" i="1"/>
  <c r="O8536" i="1"/>
  <c r="N8536" i="1"/>
  <c r="J8536" i="1"/>
  <c r="P8535" i="1"/>
  <c r="O8535" i="1"/>
  <c r="N8535" i="1"/>
  <c r="J8535" i="1"/>
  <c r="P8534" i="1"/>
  <c r="O8534" i="1"/>
  <c r="N8534" i="1"/>
  <c r="J8534" i="1"/>
  <c r="P8533" i="1"/>
  <c r="O8533" i="1"/>
  <c r="N8533" i="1"/>
  <c r="J8533" i="1"/>
  <c r="P8532" i="1"/>
  <c r="O8532" i="1"/>
  <c r="N8532" i="1"/>
  <c r="J8532" i="1"/>
  <c r="P8531" i="1"/>
  <c r="O8531" i="1"/>
  <c r="N8531" i="1"/>
  <c r="J8531" i="1"/>
  <c r="P8530" i="1"/>
  <c r="O8530" i="1"/>
  <c r="N8530" i="1"/>
  <c r="J8530" i="1"/>
  <c r="P8529" i="1"/>
  <c r="O8529" i="1"/>
  <c r="N8529" i="1"/>
  <c r="J8529" i="1"/>
  <c r="P8528" i="1"/>
  <c r="O8528" i="1"/>
  <c r="N8528" i="1"/>
  <c r="J8528" i="1"/>
  <c r="P8527" i="1"/>
  <c r="O8527" i="1"/>
  <c r="N8527" i="1"/>
  <c r="J8527" i="1"/>
  <c r="P8526" i="1"/>
  <c r="O8526" i="1"/>
  <c r="N8526" i="1"/>
  <c r="J8526" i="1"/>
  <c r="P8525" i="1"/>
  <c r="O8525" i="1"/>
  <c r="N8525" i="1"/>
  <c r="J8525" i="1"/>
  <c r="P8524" i="1"/>
  <c r="O8524" i="1"/>
  <c r="N8524" i="1"/>
  <c r="J8524" i="1"/>
  <c r="P8523" i="1"/>
  <c r="O8523" i="1"/>
  <c r="N8523" i="1"/>
  <c r="J8523" i="1"/>
  <c r="P8522" i="1"/>
  <c r="O8522" i="1"/>
  <c r="N8522" i="1"/>
  <c r="J8522" i="1"/>
  <c r="P8521" i="1"/>
  <c r="O8521" i="1"/>
  <c r="N8521" i="1"/>
  <c r="J8521" i="1"/>
  <c r="P8520" i="1"/>
  <c r="O8520" i="1"/>
  <c r="N8520" i="1"/>
  <c r="J8520" i="1"/>
  <c r="P8519" i="1"/>
  <c r="O8519" i="1"/>
  <c r="N8519" i="1"/>
  <c r="J8519" i="1"/>
  <c r="P8518" i="1"/>
  <c r="O8518" i="1"/>
  <c r="N8518" i="1"/>
  <c r="J8518" i="1"/>
  <c r="P8517" i="1"/>
  <c r="O8517" i="1"/>
  <c r="N8517" i="1"/>
  <c r="J8517" i="1"/>
  <c r="P8516" i="1"/>
  <c r="O8516" i="1"/>
  <c r="N8516" i="1"/>
  <c r="J8516" i="1"/>
  <c r="P8515" i="1"/>
  <c r="O8515" i="1"/>
  <c r="N8515" i="1"/>
  <c r="J8515" i="1"/>
  <c r="P8514" i="1"/>
  <c r="O8514" i="1"/>
  <c r="N8514" i="1"/>
  <c r="J8514" i="1"/>
  <c r="P8513" i="1"/>
  <c r="O8513" i="1"/>
  <c r="N8513" i="1"/>
  <c r="J8513" i="1"/>
  <c r="P8512" i="1"/>
  <c r="O8512" i="1"/>
  <c r="N8512" i="1"/>
  <c r="J8512" i="1"/>
  <c r="P8511" i="1"/>
  <c r="O8511" i="1"/>
  <c r="N8511" i="1"/>
  <c r="J8511" i="1"/>
  <c r="P8510" i="1"/>
  <c r="O8510" i="1"/>
  <c r="N8510" i="1"/>
  <c r="J8510" i="1"/>
  <c r="P8509" i="1"/>
  <c r="O8509" i="1"/>
  <c r="N8509" i="1"/>
  <c r="J8509" i="1"/>
  <c r="P8508" i="1"/>
  <c r="O8508" i="1"/>
  <c r="N8508" i="1"/>
  <c r="J8508" i="1"/>
  <c r="P8507" i="1"/>
  <c r="O8507" i="1"/>
  <c r="N8507" i="1"/>
  <c r="J8507" i="1"/>
  <c r="P8506" i="1"/>
  <c r="O8506" i="1"/>
  <c r="N8506" i="1"/>
  <c r="J8506" i="1"/>
  <c r="P8505" i="1"/>
  <c r="O8505" i="1"/>
  <c r="N8505" i="1"/>
  <c r="J8505" i="1"/>
  <c r="P8504" i="1"/>
  <c r="O8504" i="1"/>
  <c r="N8504" i="1"/>
  <c r="J8504" i="1"/>
  <c r="P8503" i="1"/>
  <c r="O8503" i="1"/>
  <c r="N8503" i="1"/>
  <c r="J8503" i="1"/>
  <c r="P8502" i="1"/>
  <c r="O8502" i="1"/>
  <c r="N8502" i="1"/>
  <c r="J8502" i="1"/>
  <c r="P8501" i="1"/>
  <c r="O8501" i="1"/>
  <c r="N8501" i="1"/>
  <c r="J8501" i="1"/>
  <c r="P8500" i="1"/>
  <c r="O8500" i="1"/>
  <c r="N8500" i="1"/>
  <c r="J8500" i="1"/>
  <c r="P8499" i="1"/>
  <c r="O8499" i="1"/>
  <c r="N8499" i="1"/>
  <c r="J8499" i="1"/>
  <c r="P8498" i="1"/>
  <c r="O8498" i="1"/>
  <c r="N8498" i="1"/>
  <c r="J8498" i="1"/>
  <c r="P8497" i="1"/>
  <c r="O8497" i="1"/>
  <c r="N8497" i="1"/>
  <c r="J8497" i="1"/>
  <c r="P8496" i="1"/>
  <c r="O8496" i="1"/>
  <c r="N8496" i="1"/>
  <c r="J8496" i="1"/>
  <c r="P8495" i="1"/>
  <c r="O8495" i="1"/>
  <c r="N8495" i="1"/>
  <c r="J8495" i="1"/>
  <c r="P8494" i="1"/>
  <c r="O8494" i="1"/>
  <c r="N8494" i="1"/>
  <c r="J8494" i="1"/>
  <c r="P8493" i="1"/>
  <c r="O8493" i="1"/>
  <c r="N8493" i="1"/>
  <c r="J8493" i="1"/>
  <c r="P8492" i="1"/>
  <c r="O8492" i="1"/>
  <c r="N8492" i="1"/>
  <c r="J8492" i="1"/>
  <c r="P8491" i="1"/>
  <c r="O8491" i="1"/>
  <c r="N8491" i="1"/>
  <c r="J8491" i="1"/>
  <c r="P8490" i="1"/>
  <c r="O8490" i="1"/>
  <c r="N8490" i="1"/>
  <c r="J8490" i="1"/>
  <c r="P8489" i="1"/>
  <c r="O8489" i="1"/>
  <c r="N8489" i="1"/>
  <c r="J8489" i="1"/>
  <c r="P8488" i="1"/>
  <c r="O8488" i="1"/>
  <c r="N8488" i="1"/>
  <c r="J8488" i="1"/>
  <c r="P8487" i="1"/>
  <c r="O8487" i="1"/>
  <c r="N8487" i="1"/>
  <c r="J8487" i="1"/>
  <c r="P8486" i="1"/>
  <c r="O8486" i="1"/>
  <c r="N8486" i="1"/>
  <c r="J8486" i="1"/>
  <c r="P8485" i="1"/>
  <c r="O8485" i="1"/>
  <c r="N8485" i="1"/>
  <c r="J8485" i="1"/>
  <c r="P8484" i="1"/>
  <c r="O8484" i="1"/>
  <c r="N8484" i="1"/>
  <c r="J8484" i="1"/>
  <c r="P8483" i="1"/>
  <c r="O8483" i="1"/>
  <c r="N8483" i="1"/>
  <c r="J8483" i="1"/>
  <c r="P8482" i="1"/>
  <c r="O8482" i="1"/>
  <c r="N8482" i="1"/>
  <c r="J8482" i="1"/>
  <c r="P8481" i="1"/>
  <c r="O8481" i="1"/>
  <c r="N8481" i="1"/>
  <c r="J8481" i="1"/>
  <c r="P8480" i="1"/>
  <c r="O8480" i="1"/>
  <c r="N8480" i="1"/>
  <c r="J8480" i="1"/>
  <c r="P8479" i="1"/>
  <c r="O8479" i="1"/>
  <c r="N8479" i="1"/>
  <c r="J8479" i="1"/>
  <c r="P8478" i="1"/>
  <c r="O8478" i="1"/>
  <c r="N8478" i="1"/>
  <c r="J8478" i="1"/>
  <c r="P8477" i="1"/>
  <c r="O8477" i="1"/>
  <c r="N8477" i="1"/>
  <c r="J8477" i="1"/>
  <c r="P8476" i="1"/>
  <c r="O8476" i="1"/>
  <c r="N8476" i="1"/>
  <c r="J8476" i="1"/>
  <c r="P8475" i="1"/>
  <c r="O8475" i="1"/>
  <c r="N8475" i="1"/>
  <c r="J8475" i="1"/>
  <c r="P8474" i="1"/>
  <c r="O8474" i="1"/>
  <c r="N8474" i="1"/>
  <c r="J8474" i="1"/>
  <c r="P8473" i="1"/>
  <c r="O8473" i="1"/>
  <c r="N8473" i="1"/>
  <c r="J8473" i="1"/>
  <c r="P8472" i="1"/>
  <c r="O8472" i="1"/>
  <c r="N8472" i="1"/>
  <c r="J8472" i="1"/>
  <c r="P8471" i="1"/>
  <c r="O8471" i="1"/>
  <c r="N8471" i="1"/>
  <c r="J8471" i="1"/>
  <c r="P8470" i="1"/>
  <c r="O8470" i="1"/>
  <c r="N8470" i="1"/>
  <c r="J8470" i="1"/>
  <c r="P8469" i="1"/>
  <c r="O8469" i="1"/>
  <c r="N8469" i="1"/>
  <c r="J8469" i="1"/>
  <c r="P8468" i="1"/>
  <c r="O8468" i="1"/>
  <c r="N8468" i="1"/>
  <c r="J8468" i="1"/>
  <c r="P8467" i="1"/>
  <c r="O8467" i="1"/>
  <c r="N8467" i="1"/>
  <c r="J8467" i="1"/>
  <c r="P8466" i="1"/>
  <c r="O8466" i="1"/>
  <c r="N8466" i="1"/>
  <c r="J8466" i="1"/>
  <c r="P8465" i="1"/>
  <c r="O8465" i="1"/>
  <c r="N8465" i="1"/>
  <c r="J8465" i="1"/>
  <c r="P8464" i="1"/>
  <c r="O8464" i="1"/>
  <c r="N8464" i="1"/>
  <c r="J8464" i="1"/>
  <c r="P8463" i="1"/>
  <c r="O8463" i="1"/>
  <c r="N8463" i="1"/>
  <c r="J8463" i="1"/>
  <c r="P8462" i="1"/>
  <c r="O8462" i="1"/>
  <c r="N8462" i="1"/>
  <c r="J8462" i="1"/>
  <c r="P8461" i="1"/>
  <c r="O8461" i="1"/>
  <c r="N8461" i="1"/>
  <c r="J8461" i="1"/>
  <c r="P8460" i="1"/>
  <c r="O8460" i="1"/>
  <c r="N8460" i="1"/>
  <c r="J8460" i="1"/>
  <c r="P8459" i="1"/>
  <c r="O8459" i="1"/>
  <c r="N8459" i="1"/>
  <c r="J8459" i="1"/>
  <c r="P8458" i="1"/>
  <c r="O8458" i="1"/>
  <c r="N8458" i="1"/>
  <c r="J8458" i="1"/>
  <c r="P8457" i="1"/>
  <c r="O8457" i="1"/>
  <c r="N8457" i="1"/>
  <c r="J8457" i="1"/>
  <c r="P8456" i="1"/>
  <c r="O8456" i="1"/>
  <c r="N8456" i="1"/>
  <c r="J8456" i="1"/>
  <c r="P8455" i="1"/>
  <c r="O8455" i="1"/>
  <c r="N8455" i="1"/>
  <c r="J8455" i="1"/>
  <c r="P8454" i="1"/>
  <c r="O8454" i="1"/>
  <c r="N8454" i="1"/>
  <c r="J8454" i="1"/>
  <c r="P8453" i="1"/>
  <c r="O8453" i="1"/>
  <c r="N8453" i="1"/>
  <c r="J8453" i="1"/>
  <c r="P8452" i="1"/>
  <c r="O8452" i="1"/>
  <c r="N8452" i="1"/>
  <c r="J8452" i="1"/>
  <c r="P8451" i="1"/>
  <c r="O8451" i="1"/>
  <c r="N8451" i="1"/>
  <c r="J8451" i="1"/>
  <c r="P8450" i="1"/>
  <c r="O8450" i="1"/>
  <c r="N8450" i="1"/>
  <c r="J8450" i="1"/>
  <c r="P8449" i="1"/>
  <c r="O8449" i="1"/>
  <c r="N8449" i="1"/>
  <c r="J8449" i="1"/>
  <c r="P8448" i="1"/>
  <c r="O8448" i="1"/>
  <c r="N8448" i="1"/>
  <c r="J8448" i="1"/>
  <c r="P8447" i="1"/>
  <c r="O8447" i="1"/>
  <c r="N8447" i="1"/>
  <c r="J8447" i="1"/>
  <c r="P8446" i="1"/>
  <c r="O8446" i="1"/>
  <c r="N8446" i="1"/>
  <c r="J8446" i="1"/>
  <c r="P8445" i="1"/>
  <c r="O8445" i="1"/>
  <c r="N8445" i="1"/>
  <c r="J8445" i="1"/>
  <c r="P8444" i="1"/>
  <c r="O8444" i="1"/>
  <c r="N8444" i="1"/>
  <c r="J8444" i="1"/>
  <c r="P8443" i="1"/>
  <c r="O8443" i="1"/>
  <c r="N8443" i="1"/>
  <c r="J8443" i="1"/>
  <c r="P8442" i="1"/>
  <c r="O8442" i="1"/>
  <c r="N8442" i="1"/>
  <c r="J8442" i="1"/>
  <c r="P8441" i="1"/>
  <c r="O8441" i="1"/>
  <c r="N8441" i="1"/>
  <c r="J8441" i="1"/>
  <c r="P8440" i="1"/>
  <c r="O8440" i="1"/>
  <c r="N8440" i="1"/>
  <c r="J8440" i="1"/>
  <c r="P8439" i="1"/>
  <c r="O8439" i="1"/>
  <c r="N8439" i="1"/>
  <c r="J8439" i="1"/>
  <c r="P8438" i="1"/>
  <c r="O8438" i="1"/>
  <c r="N8438" i="1"/>
  <c r="J8438" i="1"/>
  <c r="P8437" i="1"/>
  <c r="O8437" i="1"/>
  <c r="N8437" i="1"/>
  <c r="J8437" i="1"/>
  <c r="P8436" i="1"/>
  <c r="O8436" i="1"/>
  <c r="N8436" i="1"/>
  <c r="J8436" i="1"/>
  <c r="P8435" i="1"/>
  <c r="O8435" i="1"/>
  <c r="N8435" i="1"/>
  <c r="J8435" i="1"/>
  <c r="P8434" i="1"/>
  <c r="O8434" i="1"/>
  <c r="N8434" i="1"/>
  <c r="J8434" i="1"/>
  <c r="P8433" i="1"/>
  <c r="O8433" i="1"/>
  <c r="N8433" i="1"/>
  <c r="J8433" i="1"/>
  <c r="P8432" i="1"/>
  <c r="O8432" i="1"/>
  <c r="N8432" i="1"/>
  <c r="J8432" i="1"/>
  <c r="P8431" i="1"/>
  <c r="O8431" i="1"/>
  <c r="N8431" i="1"/>
  <c r="J8431" i="1"/>
  <c r="P8430" i="1"/>
  <c r="O8430" i="1"/>
  <c r="N8430" i="1"/>
  <c r="J8430" i="1"/>
  <c r="P8429" i="1"/>
  <c r="O8429" i="1"/>
  <c r="N8429" i="1"/>
  <c r="J8429" i="1"/>
  <c r="P8428" i="1"/>
  <c r="O8428" i="1"/>
  <c r="N8428" i="1"/>
  <c r="J8428" i="1"/>
  <c r="P8427" i="1"/>
  <c r="O8427" i="1"/>
  <c r="N8427" i="1"/>
  <c r="J8427" i="1"/>
  <c r="P8426" i="1"/>
  <c r="O8426" i="1"/>
  <c r="N8426" i="1"/>
  <c r="J8426" i="1"/>
  <c r="P8425" i="1"/>
  <c r="O8425" i="1"/>
  <c r="N8425" i="1"/>
  <c r="J8425" i="1"/>
  <c r="P8424" i="1"/>
  <c r="O8424" i="1"/>
  <c r="N8424" i="1"/>
  <c r="J8424" i="1"/>
  <c r="P8423" i="1"/>
  <c r="O8423" i="1"/>
  <c r="N8423" i="1"/>
  <c r="J8423" i="1"/>
  <c r="P8422" i="1"/>
  <c r="O8422" i="1"/>
  <c r="N8422" i="1"/>
  <c r="J8422" i="1"/>
  <c r="P8421" i="1"/>
  <c r="O8421" i="1"/>
  <c r="N8421" i="1"/>
  <c r="J8421" i="1"/>
  <c r="P8420" i="1"/>
  <c r="O8420" i="1"/>
  <c r="N8420" i="1"/>
  <c r="J8420" i="1"/>
  <c r="P8419" i="1"/>
  <c r="O8419" i="1"/>
  <c r="N8419" i="1"/>
  <c r="J8419" i="1"/>
  <c r="P8418" i="1"/>
  <c r="O8418" i="1"/>
  <c r="N8418" i="1"/>
  <c r="J8418" i="1"/>
  <c r="P8417" i="1"/>
  <c r="O8417" i="1"/>
  <c r="N8417" i="1"/>
  <c r="J8417" i="1"/>
  <c r="P8416" i="1"/>
  <c r="O8416" i="1"/>
  <c r="N8416" i="1"/>
  <c r="J8416" i="1"/>
  <c r="P8415" i="1"/>
  <c r="O8415" i="1"/>
  <c r="N8415" i="1"/>
  <c r="J8415" i="1"/>
  <c r="P8414" i="1"/>
  <c r="O8414" i="1"/>
  <c r="N8414" i="1"/>
  <c r="J8414" i="1"/>
  <c r="P8413" i="1"/>
  <c r="O8413" i="1"/>
  <c r="N8413" i="1"/>
  <c r="J8413" i="1"/>
  <c r="P8412" i="1"/>
  <c r="O8412" i="1"/>
  <c r="N8412" i="1"/>
  <c r="J8412" i="1"/>
  <c r="P8411" i="1"/>
  <c r="O8411" i="1"/>
  <c r="N8411" i="1"/>
  <c r="J8411" i="1"/>
  <c r="P8410" i="1"/>
  <c r="O8410" i="1"/>
  <c r="N8410" i="1"/>
  <c r="J8410" i="1"/>
  <c r="P8409" i="1"/>
  <c r="O8409" i="1"/>
  <c r="N8409" i="1"/>
  <c r="J8409" i="1"/>
  <c r="P8408" i="1"/>
  <c r="O8408" i="1"/>
  <c r="N8408" i="1"/>
  <c r="J8408" i="1"/>
  <c r="P8407" i="1"/>
  <c r="O8407" i="1"/>
  <c r="N8407" i="1"/>
  <c r="J8407" i="1"/>
  <c r="P8406" i="1"/>
  <c r="O8406" i="1"/>
  <c r="N8406" i="1"/>
  <c r="J8406" i="1"/>
  <c r="P8405" i="1"/>
  <c r="O8405" i="1"/>
  <c r="N8405" i="1"/>
  <c r="J8405" i="1"/>
  <c r="P8404" i="1"/>
  <c r="O8404" i="1"/>
  <c r="N8404" i="1"/>
  <c r="J8404" i="1"/>
  <c r="P8403" i="1"/>
  <c r="O8403" i="1"/>
  <c r="N8403" i="1"/>
  <c r="J8403" i="1"/>
  <c r="P8402" i="1"/>
  <c r="O8402" i="1"/>
  <c r="N8402" i="1"/>
  <c r="J8402" i="1"/>
  <c r="P8401" i="1"/>
  <c r="O8401" i="1"/>
  <c r="N8401" i="1"/>
  <c r="J8401" i="1"/>
  <c r="P8400" i="1"/>
  <c r="O8400" i="1"/>
  <c r="N8400" i="1"/>
  <c r="J8400" i="1"/>
  <c r="P8399" i="1"/>
  <c r="O8399" i="1"/>
  <c r="N8399" i="1"/>
  <c r="J8399" i="1"/>
  <c r="P8398" i="1"/>
  <c r="O8398" i="1"/>
  <c r="N8398" i="1"/>
  <c r="J8398" i="1"/>
  <c r="P8397" i="1"/>
  <c r="O8397" i="1"/>
  <c r="N8397" i="1"/>
  <c r="J8397" i="1"/>
  <c r="P8396" i="1"/>
  <c r="O8396" i="1"/>
  <c r="N8396" i="1"/>
  <c r="J8396" i="1"/>
  <c r="P8395" i="1"/>
  <c r="O8395" i="1"/>
  <c r="N8395" i="1"/>
  <c r="J8395" i="1"/>
  <c r="P8394" i="1"/>
  <c r="O8394" i="1"/>
  <c r="N8394" i="1"/>
  <c r="J8394" i="1"/>
  <c r="P8393" i="1"/>
  <c r="O8393" i="1"/>
  <c r="N8393" i="1"/>
  <c r="J8393" i="1"/>
  <c r="P8392" i="1"/>
  <c r="O8392" i="1"/>
  <c r="N8392" i="1"/>
  <c r="J8392" i="1"/>
  <c r="P8391" i="1"/>
  <c r="O8391" i="1"/>
  <c r="N8391" i="1"/>
  <c r="J8391" i="1"/>
  <c r="P8390" i="1"/>
  <c r="O8390" i="1"/>
  <c r="N8390" i="1"/>
  <c r="J8390" i="1"/>
  <c r="P8389" i="1"/>
  <c r="O8389" i="1"/>
  <c r="N8389" i="1"/>
  <c r="J8389" i="1"/>
  <c r="P8388" i="1"/>
  <c r="O8388" i="1"/>
  <c r="N8388" i="1"/>
  <c r="J8388" i="1"/>
  <c r="P8387" i="1"/>
  <c r="O8387" i="1"/>
  <c r="N8387" i="1"/>
  <c r="J8387" i="1"/>
  <c r="P8386" i="1"/>
  <c r="O8386" i="1"/>
  <c r="N8386" i="1"/>
  <c r="J8386" i="1"/>
  <c r="P8385" i="1"/>
  <c r="O8385" i="1"/>
  <c r="N8385" i="1"/>
  <c r="J8385" i="1"/>
  <c r="P8384" i="1"/>
  <c r="O8384" i="1"/>
  <c r="N8384" i="1"/>
  <c r="J8384" i="1"/>
  <c r="P8383" i="1"/>
  <c r="O8383" i="1"/>
  <c r="N8383" i="1"/>
  <c r="J8383" i="1"/>
  <c r="P8382" i="1"/>
  <c r="O8382" i="1"/>
  <c r="N8382" i="1"/>
  <c r="J8382" i="1"/>
  <c r="P8381" i="1"/>
  <c r="O8381" i="1"/>
  <c r="N8381" i="1"/>
  <c r="J8381" i="1"/>
  <c r="P8380" i="1"/>
  <c r="O8380" i="1"/>
  <c r="N8380" i="1"/>
  <c r="J8380" i="1"/>
  <c r="P8379" i="1"/>
  <c r="O8379" i="1"/>
  <c r="N8379" i="1"/>
  <c r="J8379" i="1"/>
  <c r="P8378" i="1"/>
  <c r="O8378" i="1"/>
  <c r="N8378" i="1"/>
  <c r="J8378" i="1"/>
  <c r="P8377" i="1"/>
  <c r="O8377" i="1"/>
  <c r="N8377" i="1"/>
  <c r="J8377" i="1"/>
  <c r="P8376" i="1"/>
  <c r="O8376" i="1"/>
  <c r="N8376" i="1"/>
  <c r="J8376" i="1"/>
  <c r="P8375" i="1"/>
  <c r="O8375" i="1"/>
  <c r="N8375" i="1"/>
  <c r="J8375" i="1"/>
  <c r="P8374" i="1"/>
  <c r="O8374" i="1"/>
  <c r="N8374" i="1"/>
  <c r="J8374" i="1"/>
  <c r="P8373" i="1"/>
  <c r="O8373" i="1"/>
  <c r="N8373" i="1"/>
  <c r="J8373" i="1"/>
  <c r="P8372" i="1"/>
  <c r="O8372" i="1"/>
  <c r="N8372" i="1"/>
  <c r="J8372" i="1"/>
  <c r="P8371" i="1"/>
  <c r="O8371" i="1"/>
  <c r="N8371" i="1"/>
  <c r="J8371" i="1"/>
  <c r="P8370" i="1"/>
  <c r="O8370" i="1"/>
  <c r="N8370" i="1"/>
  <c r="J8370" i="1"/>
  <c r="P8369" i="1"/>
  <c r="O8369" i="1"/>
  <c r="N8369" i="1"/>
  <c r="J8369" i="1"/>
  <c r="P8368" i="1"/>
  <c r="O8368" i="1"/>
  <c r="N8368" i="1"/>
  <c r="J8368" i="1"/>
  <c r="P8367" i="1"/>
  <c r="O8367" i="1"/>
  <c r="N8367" i="1"/>
  <c r="J8367" i="1"/>
  <c r="P8366" i="1"/>
  <c r="O8366" i="1"/>
  <c r="N8366" i="1"/>
  <c r="J8366" i="1"/>
  <c r="P8365" i="1"/>
  <c r="O8365" i="1"/>
  <c r="N8365" i="1"/>
  <c r="J8365" i="1"/>
  <c r="P8364" i="1"/>
  <c r="O8364" i="1"/>
  <c r="N8364" i="1"/>
  <c r="J8364" i="1"/>
  <c r="P8363" i="1"/>
  <c r="O8363" i="1"/>
  <c r="N8363" i="1"/>
  <c r="J8363" i="1"/>
  <c r="P8362" i="1"/>
  <c r="O8362" i="1"/>
  <c r="N8362" i="1"/>
  <c r="J8362" i="1"/>
  <c r="P8361" i="1"/>
  <c r="O8361" i="1"/>
  <c r="N8361" i="1"/>
  <c r="J8361" i="1"/>
  <c r="P8360" i="1"/>
  <c r="O8360" i="1"/>
  <c r="N8360" i="1"/>
  <c r="J8360" i="1"/>
  <c r="P8359" i="1"/>
  <c r="O8359" i="1"/>
  <c r="N8359" i="1"/>
  <c r="J8359" i="1"/>
  <c r="P8358" i="1"/>
  <c r="O8358" i="1"/>
  <c r="N8358" i="1"/>
  <c r="J8358" i="1"/>
  <c r="P8357" i="1"/>
  <c r="O8357" i="1"/>
  <c r="N8357" i="1"/>
  <c r="J8357" i="1"/>
  <c r="P8356" i="1"/>
  <c r="O8356" i="1"/>
  <c r="N8356" i="1"/>
  <c r="J8356" i="1"/>
  <c r="P8355" i="1"/>
  <c r="O8355" i="1"/>
  <c r="N8355" i="1"/>
  <c r="J8355" i="1"/>
  <c r="P8354" i="1"/>
  <c r="O8354" i="1"/>
  <c r="N8354" i="1"/>
  <c r="J8354" i="1"/>
  <c r="P8353" i="1"/>
  <c r="O8353" i="1"/>
  <c r="N8353" i="1"/>
  <c r="J8353" i="1"/>
  <c r="P8352" i="1"/>
  <c r="O8352" i="1"/>
  <c r="N8352" i="1"/>
  <c r="J8352" i="1"/>
  <c r="P8351" i="1"/>
  <c r="O8351" i="1"/>
  <c r="N8351" i="1"/>
  <c r="J8351" i="1"/>
  <c r="P8350" i="1"/>
  <c r="O8350" i="1"/>
  <c r="N8350" i="1"/>
  <c r="J8350" i="1"/>
  <c r="P8349" i="1"/>
  <c r="O8349" i="1"/>
  <c r="N8349" i="1"/>
  <c r="J8349" i="1"/>
  <c r="P8348" i="1"/>
  <c r="O8348" i="1"/>
  <c r="N8348" i="1"/>
  <c r="J8348" i="1"/>
  <c r="P8347" i="1"/>
  <c r="O8347" i="1"/>
  <c r="N8347" i="1"/>
  <c r="J8347" i="1"/>
  <c r="P8346" i="1"/>
  <c r="O8346" i="1"/>
  <c r="N8346" i="1"/>
  <c r="J8346" i="1"/>
  <c r="P8345" i="1"/>
  <c r="O8345" i="1"/>
  <c r="N8345" i="1"/>
  <c r="J8345" i="1"/>
  <c r="P8344" i="1"/>
  <c r="O8344" i="1"/>
  <c r="N8344" i="1"/>
  <c r="J8344" i="1"/>
  <c r="P8343" i="1"/>
  <c r="O8343" i="1"/>
  <c r="N8343" i="1"/>
  <c r="J8343" i="1"/>
  <c r="P8342" i="1"/>
  <c r="O8342" i="1"/>
  <c r="N8342" i="1"/>
  <c r="J8342" i="1"/>
  <c r="P8341" i="1"/>
  <c r="O8341" i="1"/>
  <c r="N8341" i="1"/>
  <c r="J8341" i="1"/>
  <c r="P8340" i="1"/>
  <c r="O8340" i="1"/>
  <c r="N8340" i="1"/>
  <c r="J8340" i="1"/>
  <c r="P8339" i="1"/>
  <c r="O8339" i="1"/>
  <c r="N8339" i="1"/>
  <c r="J8339" i="1"/>
  <c r="P8338" i="1"/>
  <c r="O8338" i="1"/>
  <c r="N8338" i="1"/>
  <c r="J8338" i="1"/>
  <c r="P8337" i="1"/>
  <c r="O8337" i="1"/>
  <c r="N8337" i="1"/>
  <c r="J8337" i="1"/>
  <c r="P8336" i="1"/>
  <c r="O8336" i="1"/>
  <c r="N8336" i="1"/>
  <c r="J8336" i="1"/>
  <c r="P8335" i="1"/>
  <c r="O8335" i="1"/>
  <c r="N8335" i="1"/>
  <c r="J8335" i="1"/>
  <c r="P8334" i="1"/>
  <c r="O8334" i="1"/>
  <c r="N8334" i="1"/>
  <c r="J8334" i="1"/>
  <c r="P8333" i="1"/>
  <c r="O8333" i="1"/>
  <c r="N8333" i="1"/>
  <c r="J8333" i="1"/>
  <c r="P8332" i="1"/>
  <c r="O8332" i="1"/>
  <c r="N8332" i="1"/>
  <c r="J8332" i="1"/>
  <c r="P8331" i="1"/>
  <c r="O8331" i="1"/>
  <c r="N8331" i="1"/>
  <c r="J8331" i="1"/>
  <c r="P8330" i="1"/>
  <c r="O8330" i="1"/>
  <c r="N8330" i="1"/>
  <c r="J8330" i="1"/>
  <c r="P8329" i="1"/>
  <c r="O8329" i="1"/>
  <c r="N8329" i="1"/>
  <c r="J8329" i="1"/>
  <c r="P8328" i="1"/>
  <c r="O8328" i="1"/>
  <c r="N8328" i="1"/>
  <c r="J8328" i="1"/>
  <c r="P8327" i="1"/>
  <c r="O8327" i="1"/>
  <c r="N8327" i="1"/>
  <c r="J8327" i="1"/>
  <c r="P8326" i="1"/>
  <c r="O8326" i="1"/>
  <c r="N8326" i="1"/>
  <c r="J8326" i="1"/>
  <c r="P8325" i="1"/>
  <c r="O8325" i="1"/>
  <c r="N8325" i="1"/>
  <c r="J8325" i="1"/>
  <c r="P8324" i="1"/>
  <c r="O8324" i="1"/>
  <c r="N8324" i="1"/>
  <c r="J8324" i="1"/>
  <c r="P8323" i="1"/>
  <c r="O8323" i="1"/>
  <c r="N8323" i="1"/>
  <c r="J8323" i="1"/>
  <c r="P8322" i="1"/>
  <c r="O8322" i="1"/>
  <c r="N8322" i="1"/>
  <c r="J8322" i="1"/>
  <c r="P8321" i="1"/>
  <c r="O8321" i="1"/>
  <c r="N8321" i="1"/>
  <c r="J8321" i="1"/>
  <c r="P8320" i="1"/>
  <c r="O8320" i="1"/>
  <c r="N8320" i="1"/>
  <c r="J8320" i="1"/>
  <c r="P8319" i="1"/>
  <c r="O8319" i="1"/>
  <c r="N8319" i="1"/>
  <c r="J8319" i="1"/>
  <c r="P8318" i="1"/>
  <c r="O8318" i="1"/>
  <c r="N8318" i="1"/>
  <c r="J8318" i="1"/>
  <c r="P8317" i="1"/>
  <c r="O8317" i="1"/>
  <c r="N8317" i="1"/>
  <c r="J8317" i="1"/>
  <c r="P8316" i="1"/>
  <c r="O8316" i="1"/>
  <c r="N8316" i="1"/>
  <c r="J8316" i="1"/>
  <c r="P8315" i="1"/>
  <c r="O8315" i="1"/>
  <c r="N8315" i="1"/>
  <c r="J8315" i="1"/>
  <c r="P8314" i="1"/>
  <c r="O8314" i="1"/>
  <c r="N8314" i="1"/>
  <c r="J8314" i="1"/>
  <c r="P8313" i="1"/>
  <c r="O8313" i="1"/>
  <c r="N8313" i="1"/>
  <c r="J8313" i="1"/>
  <c r="P8312" i="1"/>
  <c r="O8312" i="1"/>
  <c r="N8312" i="1"/>
  <c r="J8312" i="1"/>
  <c r="P8311" i="1"/>
  <c r="O8311" i="1"/>
  <c r="N8311" i="1"/>
  <c r="J8311" i="1"/>
  <c r="P8310" i="1"/>
  <c r="O8310" i="1"/>
  <c r="N8310" i="1"/>
  <c r="J8310" i="1"/>
  <c r="P8309" i="1"/>
  <c r="O8309" i="1"/>
  <c r="N8309" i="1"/>
  <c r="J8309" i="1"/>
  <c r="P8308" i="1"/>
  <c r="O8308" i="1"/>
  <c r="N8308" i="1"/>
  <c r="J8308" i="1"/>
  <c r="P8307" i="1"/>
  <c r="O8307" i="1"/>
  <c r="N8307" i="1"/>
  <c r="J8307" i="1"/>
  <c r="P8306" i="1"/>
  <c r="O8306" i="1"/>
  <c r="N8306" i="1"/>
  <c r="J8306" i="1"/>
  <c r="P8305" i="1"/>
  <c r="O8305" i="1"/>
  <c r="N8305" i="1"/>
  <c r="J8305" i="1"/>
  <c r="P8304" i="1"/>
  <c r="O8304" i="1"/>
  <c r="N8304" i="1"/>
  <c r="J8304" i="1"/>
  <c r="P8303" i="1"/>
  <c r="O8303" i="1"/>
  <c r="N8303" i="1"/>
  <c r="J8303" i="1"/>
  <c r="P8302" i="1"/>
  <c r="O8302" i="1"/>
  <c r="N8302" i="1"/>
  <c r="J8302" i="1"/>
  <c r="P8301" i="1"/>
  <c r="O8301" i="1"/>
  <c r="N8301" i="1"/>
  <c r="J8301" i="1"/>
  <c r="P8300" i="1"/>
  <c r="O8300" i="1"/>
  <c r="N8300" i="1"/>
  <c r="J8300" i="1"/>
  <c r="P8299" i="1"/>
  <c r="O8299" i="1"/>
  <c r="N8299" i="1"/>
  <c r="J8299" i="1"/>
  <c r="P8298" i="1"/>
  <c r="O8298" i="1"/>
  <c r="N8298" i="1"/>
  <c r="J8298" i="1"/>
  <c r="P8297" i="1"/>
  <c r="O8297" i="1"/>
  <c r="N8297" i="1"/>
  <c r="J8297" i="1"/>
  <c r="P8296" i="1"/>
  <c r="O8296" i="1"/>
  <c r="N8296" i="1"/>
  <c r="J8296" i="1"/>
  <c r="P8295" i="1"/>
  <c r="O8295" i="1"/>
  <c r="N8295" i="1"/>
  <c r="J8295" i="1"/>
  <c r="P8294" i="1"/>
  <c r="O8294" i="1"/>
  <c r="N8294" i="1"/>
  <c r="J8294" i="1"/>
  <c r="P8293" i="1"/>
  <c r="O8293" i="1"/>
  <c r="N8293" i="1"/>
  <c r="J8293" i="1"/>
  <c r="P8292" i="1"/>
  <c r="O8292" i="1"/>
  <c r="N8292" i="1"/>
  <c r="J8292" i="1"/>
  <c r="P8291" i="1"/>
  <c r="O8291" i="1"/>
  <c r="N8291" i="1"/>
  <c r="J8291" i="1"/>
  <c r="P8290" i="1"/>
  <c r="O8290" i="1"/>
  <c r="N8290" i="1"/>
  <c r="J8290" i="1"/>
  <c r="P8289" i="1"/>
  <c r="O8289" i="1"/>
  <c r="N8289" i="1"/>
  <c r="J8289" i="1"/>
  <c r="P8288" i="1"/>
  <c r="O8288" i="1"/>
  <c r="N8288" i="1"/>
  <c r="J8288" i="1"/>
  <c r="P8287" i="1"/>
  <c r="O8287" i="1"/>
  <c r="N8287" i="1"/>
  <c r="J8287" i="1"/>
  <c r="P8286" i="1"/>
  <c r="O8286" i="1"/>
  <c r="N8286" i="1"/>
  <c r="J8286" i="1"/>
  <c r="P8285" i="1"/>
  <c r="O8285" i="1"/>
  <c r="N8285" i="1"/>
  <c r="J8285" i="1"/>
  <c r="P8284" i="1"/>
  <c r="O8284" i="1"/>
  <c r="N8284" i="1"/>
  <c r="J8284" i="1"/>
  <c r="P8283" i="1"/>
  <c r="O8283" i="1"/>
  <c r="N8283" i="1"/>
  <c r="J8283" i="1"/>
  <c r="P8282" i="1"/>
  <c r="O8282" i="1"/>
  <c r="N8282" i="1"/>
  <c r="J8282" i="1"/>
  <c r="P8281" i="1"/>
  <c r="O8281" i="1"/>
  <c r="N8281" i="1"/>
  <c r="J8281" i="1"/>
  <c r="P8280" i="1"/>
  <c r="O8280" i="1"/>
  <c r="N8280" i="1"/>
  <c r="J8280" i="1"/>
  <c r="P8279" i="1"/>
  <c r="O8279" i="1"/>
  <c r="N8279" i="1"/>
  <c r="J8279" i="1"/>
  <c r="P8278" i="1"/>
  <c r="O8278" i="1"/>
  <c r="N8278" i="1"/>
  <c r="J8278" i="1"/>
  <c r="P8277" i="1"/>
  <c r="O8277" i="1"/>
  <c r="N8277" i="1"/>
  <c r="J8277" i="1"/>
  <c r="P8276" i="1"/>
  <c r="O8276" i="1"/>
  <c r="N8276" i="1"/>
  <c r="J8276" i="1"/>
  <c r="P8275" i="1"/>
  <c r="O8275" i="1"/>
  <c r="N8275" i="1"/>
  <c r="J8275" i="1"/>
  <c r="P8274" i="1"/>
  <c r="O8274" i="1"/>
  <c r="N8274" i="1"/>
  <c r="J8274" i="1"/>
  <c r="P8273" i="1"/>
  <c r="O8273" i="1"/>
  <c r="N8273" i="1"/>
  <c r="J8273" i="1"/>
  <c r="P8272" i="1"/>
  <c r="O8272" i="1"/>
  <c r="N8272" i="1"/>
  <c r="J8272" i="1"/>
  <c r="P8271" i="1"/>
  <c r="O8271" i="1"/>
  <c r="N8271" i="1"/>
  <c r="J8271" i="1"/>
  <c r="P8270" i="1"/>
  <c r="O8270" i="1"/>
  <c r="N8270" i="1"/>
  <c r="J8270" i="1"/>
  <c r="P8269" i="1"/>
  <c r="O8269" i="1"/>
  <c r="N8269" i="1"/>
  <c r="J8269" i="1"/>
  <c r="P8268" i="1"/>
  <c r="O8268" i="1"/>
  <c r="N8268" i="1"/>
  <c r="J8268" i="1"/>
  <c r="P8267" i="1"/>
  <c r="O8267" i="1"/>
  <c r="N8267" i="1"/>
  <c r="J8267" i="1"/>
  <c r="P8266" i="1"/>
  <c r="O8266" i="1"/>
  <c r="N8266" i="1"/>
  <c r="J8266" i="1"/>
  <c r="P8265" i="1"/>
  <c r="O8265" i="1"/>
  <c r="N8265" i="1"/>
  <c r="J8265" i="1"/>
  <c r="P8264" i="1"/>
  <c r="O8264" i="1"/>
  <c r="N8264" i="1"/>
  <c r="J8264" i="1"/>
  <c r="P8263" i="1"/>
  <c r="O8263" i="1"/>
  <c r="N8263" i="1"/>
  <c r="J8263" i="1"/>
  <c r="P8262" i="1"/>
  <c r="O8262" i="1"/>
  <c r="N8262" i="1"/>
  <c r="J8262" i="1"/>
  <c r="P8261" i="1"/>
  <c r="O8261" i="1"/>
  <c r="N8261" i="1"/>
  <c r="J8261" i="1"/>
  <c r="P8260" i="1"/>
  <c r="O8260" i="1"/>
  <c r="N8260" i="1"/>
  <c r="J8260" i="1"/>
  <c r="P8259" i="1"/>
  <c r="O8259" i="1"/>
  <c r="N8259" i="1"/>
  <c r="J8259" i="1"/>
  <c r="P8258" i="1"/>
  <c r="O8258" i="1"/>
  <c r="N8258" i="1"/>
  <c r="J8258" i="1"/>
  <c r="P8257" i="1"/>
  <c r="O8257" i="1"/>
  <c r="N8257" i="1"/>
  <c r="J8257" i="1"/>
  <c r="P8256" i="1"/>
  <c r="O8256" i="1"/>
  <c r="N8256" i="1"/>
  <c r="J8256" i="1"/>
  <c r="P8255" i="1"/>
  <c r="O8255" i="1"/>
  <c r="N8255" i="1"/>
  <c r="J8255" i="1"/>
  <c r="P8254" i="1"/>
  <c r="O8254" i="1"/>
  <c r="N8254" i="1"/>
  <c r="J8254" i="1"/>
  <c r="P8253" i="1"/>
  <c r="O8253" i="1"/>
  <c r="N8253" i="1"/>
  <c r="J8253" i="1"/>
  <c r="P8252" i="1"/>
  <c r="O8252" i="1"/>
  <c r="N8252" i="1"/>
  <c r="J8252" i="1"/>
  <c r="P8251" i="1"/>
  <c r="O8251" i="1"/>
  <c r="N8251" i="1"/>
  <c r="J8251" i="1"/>
  <c r="P8250" i="1"/>
  <c r="O8250" i="1"/>
  <c r="N8250" i="1"/>
  <c r="J8250" i="1"/>
  <c r="P8249" i="1"/>
  <c r="O8249" i="1"/>
  <c r="N8249" i="1"/>
  <c r="J8249" i="1"/>
  <c r="P8248" i="1"/>
  <c r="O8248" i="1"/>
  <c r="N8248" i="1"/>
  <c r="J8248" i="1"/>
  <c r="P8247" i="1"/>
  <c r="O8247" i="1"/>
  <c r="N8247" i="1"/>
  <c r="J8247" i="1"/>
  <c r="P8246" i="1"/>
  <c r="O8246" i="1"/>
  <c r="N8246" i="1"/>
  <c r="J8246" i="1"/>
  <c r="P8245" i="1"/>
  <c r="O8245" i="1"/>
  <c r="N8245" i="1"/>
  <c r="J8245" i="1"/>
  <c r="P8244" i="1"/>
  <c r="O8244" i="1"/>
  <c r="N8244" i="1"/>
  <c r="J8244" i="1"/>
  <c r="P8243" i="1"/>
  <c r="O8243" i="1"/>
  <c r="N8243" i="1"/>
  <c r="J8243" i="1"/>
  <c r="P8242" i="1"/>
  <c r="O8242" i="1"/>
  <c r="N8242" i="1"/>
  <c r="J8242" i="1"/>
  <c r="P8241" i="1"/>
  <c r="O8241" i="1"/>
  <c r="N8241" i="1"/>
  <c r="J8241" i="1"/>
  <c r="P8240" i="1"/>
  <c r="O8240" i="1"/>
  <c r="N8240" i="1"/>
  <c r="J8240" i="1"/>
  <c r="P8239" i="1"/>
  <c r="O8239" i="1"/>
  <c r="N8239" i="1"/>
  <c r="J8239" i="1"/>
  <c r="P8238" i="1"/>
  <c r="O8238" i="1"/>
  <c r="N8238" i="1"/>
  <c r="J8238" i="1"/>
  <c r="P8237" i="1"/>
  <c r="O8237" i="1"/>
  <c r="N8237" i="1"/>
  <c r="J8237" i="1"/>
  <c r="P8236" i="1"/>
  <c r="O8236" i="1"/>
  <c r="N8236" i="1"/>
  <c r="J8236" i="1"/>
  <c r="P8235" i="1"/>
  <c r="O8235" i="1"/>
  <c r="N8235" i="1"/>
  <c r="J8235" i="1"/>
  <c r="P8234" i="1"/>
  <c r="O8234" i="1"/>
  <c r="N8234" i="1"/>
  <c r="J8234" i="1"/>
  <c r="P8233" i="1"/>
  <c r="O8233" i="1"/>
  <c r="N8233" i="1"/>
  <c r="J8233" i="1"/>
  <c r="P8232" i="1"/>
  <c r="O8232" i="1"/>
  <c r="N8232" i="1"/>
  <c r="J8232" i="1"/>
  <c r="P8231" i="1"/>
  <c r="O8231" i="1"/>
  <c r="N8231" i="1"/>
  <c r="J8231" i="1"/>
  <c r="P8230" i="1"/>
  <c r="O8230" i="1"/>
  <c r="N8230" i="1"/>
  <c r="J8230" i="1"/>
  <c r="P8229" i="1"/>
  <c r="O8229" i="1"/>
  <c r="N8229" i="1"/>
  <c r="J8229" i="1"/>
  <c r="P8228" i="1"/>
  <c r="O8228" i="1"/>
  <c r="N8228" i="1"/>
  <c r="J8228" i="1"/>
  <c r="P8227" i="1"/>
  <c r="O8227" i="1"/>
  <c r="N8227" i="1"/>
  <c r="J8227" i="1"/>
  <c r="P8226" i="1"/>
  <c r="O8226" i="1"/>
  <c r="N8226" i="1"/>
  <c r="J8226" i="1"/>
  <c r="P8225" i="1"/>
  <c r="O8225" i="1"/>
  <c r="N8225" i="1"/>
  <c r="J8225" i="1"/>
  <c r="P8224" i="1"/>
  <c r="O8224" i="1"/>
  <c r="N8224" i="1"/>
  <c r="J8224" i="1"/>
  <c r="P8223" i="1"/>
  <c r="O8223" i="1"/>
  <c r="N8223" i="1"/>
  <c r="J8223" i="1"/>
  <c r="P8222" i="1"/>
  <c r="O8222" i="1"/>
  <c r="N8222" i="1"/>
  <c r="J8222" i="1"/>
  <c r="P8221" i="1"/>
  <c r="O8221" i="1"/>
  <c r="N8221" i="1"/>
  <c r="J8221" i="1"/>
  <c r="P8220" i="1"/>
  <c r="O8220" i="1"/>
  <c r="N8220" i="1"/>
  <c r="J8220" i="1"/>
  <c r="P8219" i="1"/>
  <c r="O8219" i="1"/>
  <c r="N8219" i="1"/>
  <c r="J8219" i="1"/>
  <c r="P8218" i="1"/>
  <c r="O8218" i="1"/>
  <c r="N8218" i="1"/>
  <c r="J8218" i="1"/>
  <c r="P8217" i="1"/>
  <c r="O8217" i="1"/>
  <c r="N8217" i="1"/>
  <c r="J8217" i="1"/>
  <c r="P8216" i="1"/>
  <c r="O8216" i="1"/>
  <c r="N8216" i="1"/>
  <c r="J8216" i="1"/>
  <c r="P8215" i="1"/>
  <c r="O8215" i="1"/>
  <c r="N8215" i="1"/>
  <c r="J8215" i="1"/>
  <c r="P8214" i="1"/>
  <c r="O8214" i="1"/>
  <c r="N8214" i="1"/>
  <c r="J8214" i="1"/>
  <c r="P8213" i="1"/>
  <c r="O8213" i="1"/>
  <c r="N8213" i="1"/>
  <c r="J8213" i="1"/>
  <c r="P8212" i="1"/>
  <c r="O8212" i="1"/>
  <c r="N8212" i="1"/>
  <c r="J8212" i="1"/>
  <c r="P8211" i="1"/>
  <c r="O8211" i="1"/>
  <c r="N8211" i="1"/>
  <c r="J8211" i="1"/>
  <c r="P8210" i="1"/>
  <c r="O8210" i="1"/>
  <c r="N8210" i="1"/>
  <c r="J8210" i="1"/>
  <c r="P8209" i="1"/>
  <c r="O8209" i="1"/>
  <c r="N8209" i="1"/>
  <c r="J8209" i="1"/>
  <c r="P8208" i="1"/>
  <c r="O8208" i="1"/>
  <c r="N8208" i="1"/>
  <c r="J8208" i="1"/>
  <c r="P8207" i="1"/>
  <c r="O8207" i="1"/>
  <c r="N8207" i="1"/>
  <c r="J8207" i="1"/>
  <c r="P8206" i="1"/>
  <c r="O8206" i="1"/>
  <c r="N8206" i="1"/>
  <c r="J8206" i="1"/>
  <c r="P8205" i="1"/>
  <c r="O8205" i="1"/>
  <c r="N8205" i="1"/>
  <c r="J8205" i="1"/>
  <c r="P8204" i="1"/>
  <c r="O8204" i="1"/>
  <c r="N8204" i="1"/>
  <c r="J8204" i="1"/>
  <c r="P8203" i="1"/>
  <c r="O8203" i="1"/>
  <c r="N8203" i="1"/>
  <c r="J8203" i="1"/>
  <c r="P8202" i="1"/>
  <c r="O8202" i="1"/>
  <c r="N8202" i="1"/>
  <c r="J8202" i="1"/>
  <c r="P8201" i="1"/>
  <c r="O8201" i="1"/>
  <c r="N8201" i="1"/>
  <c r="J8201" i="1"/>
  <c r="P8200" i="1"/>
  <c r="O8200" i="1"/>
  <c r="N8200" i="1"/>
  <c r="J8200" i="1"/>
  <c r="P8199" i="1"/>
  <c r="O8199" i="1"/>
  <c r="N8199" i="1"/>
  <c r="J8199" i="1"/>
  <c r="P8198" i="1"/>
  <c r="O8198" i="1"/>
  <c r="N8198" i="1"/>
  <c r="J8198" i="1"/>
  <c r="P8197" i="1"/>
  <c r="O8197" i="1"/>
  <c r="N8197" i="1"/>
  <c r="J8197" i="1"/>
  <c r="P8196" i="1"/>
  <c r="O8196" i="1"/>
  <c r="N8196" i="1"/>
  <c r="J8196" i="1"/>
  <c r="P8195" i="1"/>
  <c r="O8195" i="1"/>
  <c r="N8195" i="1"/>
  <c r="J8195" i="1"/>
  <c r="P8194" i="1"/>
  <c r="O8194" i="1"/>
  <c r="N8194" i="1"/>
  <c r="J8194" i="1"/>
  <c r="P8193" i="1"/>
  <c r="O8193" i="1"/>
  <c r="N8193" i="1"/>
  <c r="J8193" i="1"/>
  <c r="P8192" i="1"/>
  <c r="O8192" i="1"/>
  <c r="N8192" i="1"/>
  <c r="J8192" i="1"/>
  <c r="P8191" i="1"/>
  <c r="O8191" i="1"/>
  <c r="N8191" i="1"/>
  <c r="J8191" i="1"/>
  <c r="P8190" i="1"/>
  <c r="O8190" i="1"/>
  <c r="N8190" i="1"/>
  <c r="J8190" i="1"/>
  <c r="P8189" i="1"/>
  <c r="O8189" i="1"/>
  <c r="N8189" i="1"/>
  <c r="J8189" i="1"/>
  <c r="P8188" i="1"/>
  <c r="O8188" i="1"/>
  <c r="N8188" i="1"/>
  <c r="J8188" i="1"/>
  <c r="P8187" i="1"/>
  <c r="O8187" i="1"/>
  <c r="N8187" i="1"/>
  <c r="J8187" i="1"/>
  <c r="P8186" i="1"/>
  <c r="O8186" i="1"/>
  <c r="N8186" i="1"/>
  <c r="J8186" i="1"/>
  <c r="P8185" i="1"/>
  <c r="O8185" i="1"/>
  <c r="N8185" i="1"/>
  <c r="J8185" i="1"/>
  <c r="P8184" i="1"/>
  <c r="O8184" i="1"/>
  <c r="N8184" i="1"/>
  <c r="J8184" i="1"/>
  <c r="P8183" i="1"/>
  <c r="O8183" i="1"/>
  <c r="N8183" i="1"/>
  <c r="J8183" i="1"/>
  <c r="P8182" i="1"/>
  <c r="O8182" i="1"/>
  <c r="N8182" i="1"/>
  <c r="J8182" i="1"/>
  <c r="P8181" i="1"/>
  <c r="O8181" i="1"/>
  <c r="N8181" i="1"/>
  <c r="J8181" i="1"/>
  <c r="P8180" i="1"/>
  <c r="O8180" i="1"/>
  <c r="N8180" i="1"/>
  <c r="J8180" i="1"/>
  <c r="P8179" i="1"/>
  <c r="O8179" i="1"/>
  <c r="N8179" i="1"/>
  <c r="J8179" i="1"/>
  <c r="P8178" i="1"/>
  <c r="O8178" i="1"/>
  <c r="N8178" i="1"/>
  <c r="J8178" i="1"/>
  <c r="P8177" i="1"/>
  <c r="O8177" i="1"/>
  <c r="N8177" i="1"/>
  <c r="J8177" i="1"/>
  <c r="P8176" i="1"/>
  <c r="O8176" i="1"/>
  <c r="N8176" i="1"/>
  <c r="J8176" i="1"/>
  <c r="P8175" i="1"/>
  <c r="O8175" i="1"/>
  <c r="N8175" i="1"/>
  <c r="J8175" i="1"/>
  <c r="P8174" i="1"/>
  <c r="O8174" i="1"/>
  <c r="N8174" i="1"/>
  <c r="J8174" i="1"/>
  <c r="P8173" i="1"/>
  <c r="O8173" i="1"/>
  <c r="N8173" i="1"/>
  <c r="J8173" i="1"/>
  <c r="P8172" i="1"/>
  <c r="O8172" i="1"/>
  <c r="N8172" i="1"/>
  <c r="J8172" i="1"/>
  <c r="P8171" i="1"/>
  <c r="O8171" i="1"/>
  <c r="N8171" i="1"/>
  <c r="J8171" i="1"/>
  <c r="P8170" i="1"/>
  <c r="O8170" i="1"/>
  <c r="N8170" i="1"/>
  <c r="J8170" i="1"/>
  <c r="P8169" i="1"/>
  <c r="O8169" i="1"/>
  <c r="N8169" i="1"/>
  <c r="J8169" i="1"/>
  <c r="P8168" i="1"/>
  <c r="O8168" i="1"/>
  <c r="N8168" i="1"/>
  <c r="J8168" i="1"/>
  <c r="P8167" i="1"/>
  <c r="O8167" i="1"/>
  <c r="N8167" i="1"/>
  <c r="J8167" i="1"/>
  <c r="P8166" i="1"/>
  <c r="O8166" i="1"/>
  <c r="N8166" i="1"/>
  <c r="J8166" i="1"/>
  <c r="P8165" i="1"/>
  <c r="O8165" i="1"/>
  <c r="N8165" i="1"/>
  <c r="J8165" i="1"/>
  <c r="P8164" i="1"/>
  <c r="O8164" i="1"/>
  <c r="N8164" i="1"/>
  <c r="J8164" i="1"/>
  <c r="P8163" i="1"/>
  <c r="O8163" i="1"/>
  <c r="N8163" i="1"/>
  <c r="J8163" i="1"/>
  <c r="P8162" i="1"/>
  <c r="O8162" i="1"/>
  <c r="N8162" i="1"/>
  <c r="J8162" i="1"/>
  <c r="P8161" i="1"/>
  <c r="O8161" i="1"/>
  <c r="N8161" i="1"/>
  <c r="J8161" i="1"/>
  <c r="P8160" i="1"/>
  <c r="O8160" i="1"/>
  <c r="N8160" i="1"/>
  <c r="J8160" i="1"/>
  <c r="P8159" i="1"/>
  <c r="O8159" i="1"/>
  <c r="N8159" i="1"/>
  <c r="J8159" i="1"/>
  <c r="P8158" i="1"/>
  <c r="O8158" i="1"/>
  <c r="N8158" i="1"/>
  <c r="J8158" i="1"/>
  <c r="P8157" i="1"/>
  <c r="O8157" i="1"/>
  <c r="N8157" i="1"/>
  <c r="J8157" i="1"/>
  <c r="P8156" i="1"/>
  <c r="O8156" i="1"/>
  <c r="N8156" i="1"/>
  <c r="J8156" i="1"/>
  <c r="P8155" i="1"/>
  <c r="O8155" i="1"/>
  <c r="N8155" i="1"/>
  <c r="J8155" i="1"/>
  <c r="P8154" i="1"/>
  <c r="O8154" i="1"/>
  <c r="N8154" i="1"/>
  <c r="J8154" i="1"/>
  <c r="P8153" i="1"/>
  <c r="O8153" i="1"/>
  <c r="N8153" i="1"/>
  <c r="J8153" i="1"/>
  <c r="P8152" i="1"/>
  <c r="O8152" i="1"/>
  <c r="N8152" i="1"/>
  <c r="J8152" i="1"/>
  <c r="P8151" i="1"/>
  <c r="O8151" i="1"/>
  <c r="N8151" i="1"/>
  <c r="J8151" i="1"/>
  <c r="P8150" i="1"/>
  <c r="O8150" i="1"/>
  <c r="N8150" i="1"/>
  <c r="J8150" i="1"/>
  <c r="P8149" i="1"/>
  <c r="O8149" i="1"/>
  <c r="N8149" i="1"/>
  <c r="J8149" i="1"/>
  <c r="P8148" i="1"/>
  <c r="O8148" i="1"/>
  <c r="N8148" i="1"/>
  <c r="J8148" i="1"/>
  <c r="P8147" i="1"/>
  <c r="O8147" i="1"/>
  <c r="N8147" i="1"/>
  <c r="J8147" i="1"/>
  <c r="P8146" i="1"/>
  <c r="O8146" i="1"/>
  <c r="N8146" i="1"/>
  <c r="J8146" i="1"/>
  <c r="P8145" i="1"/>
  <c r="O8145" i="1"/>
  <c r="N8145" i="1"/>
  <c r="J8145" i="1"/>
  <c r="P8144" i="1"/>
  <c r="O8144" i="1"/>
  <c r="N8144" i="1"/>
  <c r="J8144" i="1"/>
  <c r="P8143" i="1"/>
  <c r="O8143" i="1"/>
  <c r="N8143" i="1"/>
  <c r="J8143" i="1"/>
  <c r="P8142" i="1"/>
  <c r="O8142" i="1"/>
  <c r="N8142" i="1"/>
  <c r="J8142" i="1"/>
  <c r="P8141" i="1"/>
  <c r="O8141" i="1"/>
  <c r="N8141" i="1"/>
  <c r="J8141" i="1"/>
  <c r="P8140" i="1"/>
  <c r="O8140" i="1"/>
  <c r="N8140" i="1"/>
  <c r="J8140" i="1"/>
  <c r="P8139" i="1"/>
  <c r="O8139" i="1"/>
  <c r="N8139" i="1"/>
  <c r="J8139" i="1"/>
  <c r="P8138" i="1"/>
  <c r="O8138" i="1"/>
  <c r="N8138" i="1"/>
  <c r="J8138" i="1"/>
  <c r="P8137" i="1"/>
  <c r="O8137" i="1"/>
  <c r="N8137" i="1"/>
  <c r="J8137" i="1"/>
  <c r="P8136" i="1"/>
  <c r="O8136" i="1"/>
  <c r="N8136" i="1"/>
  <c r="J8136" i="1"/>
  <c r="P8135" i="1"/>
  <c r="O8135" i="1"/>
  <c r="N8135" i="1"/>
  <c r="J8135" i="1"/>
  <c r="P8134" i="1"/>
  <c r="O8134" i="1"/>
  <c r="N8134" i="1"/>
  <c r="J8134" i="1"/>
  <c r="P8133" i="1"/>
  <c r="O8133" i="1"/>
  <c r="N8133" i="1"/>
  <c r="J8133" i="1"/>
  <c r="P8132" i="1"/>
  <c r="O8132" i="1"/>
  <c r="N8132" i="1"/>
  <c r="J8132" i="1"/>
  <c r="P8131" i="1"/>
  <c r="O8131" i="1"/>
  <c r="N8131" i="1"/>
  <c r="J8131" i="1"/>
  <c r="P8130" i="1"/>
  <c r="O8130" i="1"/>
  <c r="N8130" i="1"/>
  <c r="J8130" i="1"/>
  <c r="P8129" i="1"/>
  <c r="O8129" i="1"/>
  <c r="N8129" i="1"/>
  <c r="J8129" i="1"/>
  <c r="P8128" i="1"/>
  <c r="O8128" i="1"/>
  <c r="N8128" i="1"/>
  <c r="J8128" i="1"/>
  <c r="P8127" i="1"/>
  <c r="O8127" i="1"/>
  <c r="N8127" i="1"/>
  <c r="J8127" i="1"/>
  <c r="P8126" i="1"/>
  <c r="O8126" i="1"/>
  <c r="N8126" i="1"/>
  <c r="J8126" i="1"/>
  <c r="P8125" i="1"/>
  <c r="O8125" i="1"/>
  <c r="N8125" i="1"/>
  <c r="J8125" i="1"/>
  <c r="P8124" i="1"/>
  <c r="O8124" i="1"/>
  <c r="N8124" i="1"/>
  <c r="J8124" i="1"/>
  <c r="P8123" i="1"/>
  <c r="O8123" i="1"/>
  <c r="N8123" i="1"/>
  <c r="J8123" i="1"/>
  <c r="P8122" i="1"/>
  <c r="O8122" i="1"/>
  <c r="N8122" i="1"/>
  <c r="J8122" i="1"/>
  <c r="P8121" i="1"/>
  <c r="O8121" i="1"/>
  <c r="N8121" i="1"/>
  <c r="J8121" i="1"/>
  <c r="P8120" i="1"/>
  <c r="O8120" i="1"/>
  <c r="N8120" i="1"/>
  <c r="J8120" i="1"/>
  <c r="P8119" i="1"/>
  <c r="O8119" i="1"/>
  <c r="N8119" i="1"/>
  <c r="J8119" i="1"/>
  <c r="P8118" i="1"/>
  <c r="O8118" i="1"/>
  <c r="N8118" i="1"/>
  <c r="J8118" i="1"/>
  <c r="P8117" i="1"/>
  <c r="O8117" i="1"/>
  <c r="N8117" i="1"/>
  <c r="J8117" i="1"/>
  <c r="P8116" i="1"/>
  <c r="O8116" i="1"/>
  <c r="N8116" i="1"/>
  <c r="J8116" i="1"/>
  <c r="P8115" i="1"/>
  <c r="O8115" i="1"/>
  <c r="N8115" i="1"/>
  <c r="J8115" i="1"/>
  <c r="P8114" i="1"/>
  <c r="O8114" i="1"/>
  <c r="N8114" i="1"/>
  <c r="J8114" i="1"/>
  <c r="P8113" i="1"/>
  <c r="O8113" i="1"/>
  <c r="N8113" i="1"/>
  <c r="J8113" i="1"/>
  <c r="P8112" i="1"/>
  <c r="O8112" i="1"/>
  <c r="N8112" i="1"/>
  <c r="J8112" i="1"/>
  <c r="P8111" i="1"/>
  <c r="O8111" i="1"/>
  <c r="N8111" i="1"/>
  <c r="J8111" i="1"/>
  <c r="P8110" i="1"/>
  <c r="O8110" i="1"/>
  <c r="N8110" i="1"/>
  <c r="J8110" i="1"/>
  <c r="P8109" i="1"/>
  <c r="O8109" i="1"/>
  <c r="N8109" i="1"/>
  <c r="J8109" i="1"/>
  <c r="P8108" i="1"/>
  <c r="O8108" i="1"/>
  <c r="N8108" i="1"/>
  <c r="J8108" i="1"/>
  <c r="P8107" i="1"/>
  <c r="O8107" i="1"/>
  <c r="N8107" i="1"/>
  <c r="J8107" i="1"/>
  <c r="P8106" i="1"/>
  <c r="O8106" i="1"/>
  <c r="N8106" i="1"/>
  <c r="J8106" i="1"/>
  <c r="P8105" i="1"/>
  <c r="O8105" i="1"/>
  <c r="N8105" i="1"/>
  <c r="J8105" i="1"/>
  <c r="P8104" i="1"/>
  <c r="O8104" i="1"/>
  <c r="N8104" i="1"/>
  <c r="J8104" i="1"/>
  <c r="P8103" i="1"/>
  <c r="O8103" i="1"/>
  <c r="N8103" i="1"/>
  <c r="J8103" i="1"/>
  <c r="P8102" i="1"/>
  <c r="O8102" i="1"/>
  <c r="N8102" i="1"/>
  <c r="J8102" i="1"/>
  <c r="P8101" i="1"/>
  <c r="O8101" i="1"/>
  <c r="N8101" i="1"/>
  <c r="J8101" i="1"/>
  <c r="P8100" i="1"/>
  <c r="O8100" i="1"/>
  <c r="N8100" i="1"/>
  <c r="J8100" i="1"/>
  <c r="P8099" i="1"/>
  <c r="O8099" i="1"/>
  <c r="N8099" i="1"/>
  <c r="J8099" i="1"/>
  <c r="P8098" i="1"/>
  <c r="O8098" i="1"/>
  <c r="N8098" i="1"/>
  <c r="J8098" i="1"/>
  <c r="P8097" i="1"/>
  <c r="O8097" i="1"/>
  <c r="N8097" i="1"/>
  <c r="J8097" i="1"/>
  <c r="P8096" i="1"/>
  <c r="O8096" i="1"/>
  <c r="N8096" i="1"/>
  <c r="J8096" i="1"/>
  <c r="P8095" i="1"/>
  <c r="O8095" i="1"/>
  <c r="N8095" i="1"/>
  <c r="J8095" i="1"/>
  <c r="P8094" i="1"/>
  <c r="O8094" i="1"/>
  <c r="N8094" i="1"/>
  <c r="J8094" i="1"/>
  <c r="P8093" i="1"/>
  <c r="O8093" i="1"/>
  <c r="N8093" i="1"/>
  <c r="J8093" i="1"/>
  <c r="P8092" i="1"/>
  <c r="O8092" i="1"/>
  <c r="N8092" i="1"/>
  <c r="J8092" i="1"/>
  <c r="P8091" i="1"/>
  <c r="O8091" i="1"/>
  <c r="N8091" i="1"/>
  <c r="J8091" i="1"/>
  <c r="P8090" i="1"/>
  <c r="O8090" i="1"/>
  <c r="N8090" i="1"/>
  <c r="J8090" i="1"/>
  <c r="P8089" i="1"/>
  <c r="O8089" i="1"/>
  <c r="N8089" i="1"/>
  <c r="J8089" i="1"/>
  <c r="P8088" i="1"/>
  <c r="O8088" i="1"/>
  <c r="N8088" i="1"/>
  <c r="J8088" i="1"/>
  <c r="P8087" i="1"/>
  <c r="O8087" i="1"/>
  <c r="N8087" i="1"/>
  <c r="J8087" i="1"/>
  <c r="P8086" i="1"/>
  <c r="O8086" i="1"/>
  <c r="N8086" i="1"/>
  <c r="J8086" i="1"/>
  <c r="P8085" i="1"/>
  <c r="O8085" i="1"/>
  <c r="N8085" i="1"/>
  <c r="J8085" i="1"/>
  <c r="P8084" i="1"/>
  <c r="O8084" i="1"/>
  <c r="N8084" i="1"/>
  <c r="J8084" i="1"/>
  <c r="P8083" i="1"/>
  <c r="O8083" i="1"/>
  <c r="N8083" i="1"/>
  <c r="J8083" i="1"/>
  <c r="P8082" i="1"/>
  <c r="O8082" i="1"/>
  <c r="N8082" i="1"/>
  <c r="J8082" i="1"/>
  <c r="P8081" i="1"/>
  <c r="O8081" i="1"/>
  <c r="N8081" i="1"/>
  <c r="J8081" i="1"/>
  <c r="P8080" i="1"/>
  <c r="O8080" i="1"/>
  <c r="N8080" i="1"/>
  <c r="J8080" i="1"/>
  <c r="P8079" i="1"/>
  <c r="O8079" i="1"/>
  <c r="N8079" i="1"/>
  <c r="J8079" i="1"/>
  <c r="P8078" i="1"/>
  <c r="O8078" i="1"/>
  <c r="N8078" i="1"/>
  <c r="J8078" i="1"/>
  <c r="P8077" i="1"/>
  <c r="O8077" i="1"/>
  <c r="N8077" i="1"/>
  <c r="J8077" i="1"/>
  <c r="P8076" i="1"/>
  <c r="O8076" i="1"/>
  <c r="N8076" i="1"/>
  <c r="J8076" i="1"/>
  <c r="P8075" i="1"/>
  <c r="O8075" i="1"/>
  <c r="N8075" i="1"/>
  <c r="J8075" i="1"/>
  <c r="P8074" i="1"/>
  <c r="O8074" i="1"/>
  <c r="N8074" i="1"/>
  <c r="J8074" i="1"/>
  <c r="P8073" i="1"/>
  <c r="O8073" i="1"/>
  <c r="N8073" i="1"/>
  <c r="J8073" i="1"/>
  <c r="P8072" i="1"/>
  <c r="O8072" i="1"/>
  <c r="N8072" i="1"/>
  <c r="J8072" i="1"/>
  <c r="P8071" i="1"/>
  <c r="O8071" i="1"/>
  <c r="N8071" i="1"/>
  <c r="J8071" i="1"/>
  <c r="P8070" i="1"/>
  <c r="O8070" i="1"/>
  <c r="N8070" i="1"/>
  <c r="J8070" i="1"/>
  <c r="P8069" i="1"/>
  <c r="O8069" i="1"/>
  <c r="N8069" i="1"/>
  <c r="J8069" i="1"/>
  <c r="P8068" i="1"/>
  <c r="O8068" i="1"/>
  <c r="N8068" i="1"/>
  <c r="J8068" i="1"/>
  <c r="P8067" i="1"/>
  <c r="O8067" i="1"/>
  <c r="N8067" i="1"/>
  <c r="J8067" i="1"/>
  <c r="P8066" i="1"/>
  <c r="O8066" i="1"/>
  <c r="N8066" i="1"/>
  <c r="J8066" i="1"/>
  <c r="P8065" i="1"/>
  <c r="O8065" i="1"/>
  <c r="N8065" i="1"/>
  <c r="J8065" i="1"/>
  <c r="P8064" i="1"/>
  <c r="O8064" i="1"/>
  <c r="N8064" i="1"/>
  <c r="J8064" i="1"/>
  <c r="P8063" i="1"/>
  <c r="O8063" i="1"/>
  <c r="N8063" i="1"/>
  <c r="J8063" i="1"/>
  <c r="P8062" i="1"/>
  <c r="O8062" i="1"/>
  <c r="N8062" i="1"/>
  <c r="J8062" i="1"/>
  <c r="P8061" i="1"/>
  <c r="O8061" i="1"/>
  <c r="N8061" i="1"/>
  <c r="J8061" i="1"/>
  <c r="P8060" i="1"/>
  <c r="O8060" i="1"/>
  <c r="N8060" i="1"/>
  <c r="J8060" i="1"/>
  <c r="P8059" i="1"/>
  <c r="O8059" i="1"/>
  <c r="N8059" i="1"/>
  <c r="J8059" i="1"/>
  <c r="P8058" i="1"/>
  <c r="O8058" i="1"/>
  <c r="N8058" i="1"/>
  <c r="J8058" i="1"/>
  <c r="P8057" i="1"/>
  <c r="O8057" i="1"/>
  <c r="N8057" i="1"/>
  <c r="J8057" i="1"/>
  <c r="P8056" i="1"/>
  <c r="O8056" i="1"/>
  <c r="N8056" i="1"/>
  <c r="J8056" i="1"/>
  <c r="P8055" i="1"/>
  <c r="O8055" i="1"/>
  <c r="N8055" i="1"/>
  <c r="J8055" i="1"/>
  <c r="P8054" i="1"/>
  <c r="O8054" i="1"/>
  <c r="N8054" i="1"/>
  <c r="J8054" i="1"/>
  <c r="P8053" i="1"/>
  <c r="O8053" i="1"/>
  <c r="N8053" i="1"/>
  <c r="J8053" i="1"/>
  <c r="P8052" i="1"/>
  <c r="O8052" i="1"/>
  <c r="N8052" i="1"/>
  <c r="J8052" i="1"/>
  <c r="P8051" i="1"/>
  <c r="O8051" i="1"/>
  <c r="N8051" i="1"/>
  <c r="J8051" i="1"/>
  <c r="P8050" i="1"/>
  <c r="O8050" i="1"/>
  <c r="N8050" i="1"/>
  <c r="J8050" i="1"/>
  <c r="P8049" i="1"/>
  <c r="O8049" i="1"/>
  <c r="N8049" i="1"/>
  <c r="J8049" i="1"/>
  <c r="P8048" i="1"/>
  <c r="O8048" i="1"/>
  <c r="N8048" i="1"/>
  <c r="J8048" i="1"/>
  <c r="P8047" i="1"/>
  <c r="O8047" i="1"/>
  <c r="N8047" i="1"/>
  <c r="J8047" i="1"/>
  <c r="P8046" i="1"/>
  <c r="O8046" i="1"/>
  <c r="N8046" i="1"/>
  <c r="J8046" i="1"/>
  <c r="P8045" i="1"/>
  <c r="O8045" i="1"/>
  <c r="N8045" i="1"/>
  <c r="J8045" i="1"/>
  <c r="P8044" i="1"/>
  <c r="O8044" i="1"/>
  <c r="N8044" i="1"/>
  <c r="J8044" i="1"/>
  <c r="P8043" i="1"/>
  <c r="O8043" i="1"/>
  <c r="N8043" i="1"/>
  <c r="J8043" i="1"/>
  <c r="P8042" i="1"/>
  <c r="O8042" i="1"/>
  <c r="N8042" i="1"/>
  <c r="J8042" i="1"/>
  <c r="P8041" i="1"/>
  <c r="O8041" i="1"/>
  <c r="N8041" i="1"/>
  <c r="J8041" i="1"/>
  <c r="P8040" i="1"/>
  <c r="O8040" i="1"/>
  <c r="N8040" i="1"/>
  <c r="J8040" i="1"/>
  <c r="P8039" i="1"/>
  <c r="O8039" i="1"/>
  <c r="N8039" i="1"/>
  <c r="J8039" i="1"/>
  <c r="P8038" i="1"/>
  <c r="O8038" i="1"/>
  <c r="N8038" i="1"/>
  <c r="J8038" i="1"/>
  <c r="P8037" i="1"/>
  <c r="O8037" i="1"/>
  <c r="N8037" i="1"/>
  <c r="J8037" i="1"/>
  <c r="P8036" i="1"/>
  <c r="O8036" i="1"/>
  <c r="N8036" i="1"/>
  <c r="J8036" i="1"/>
  <c r="P8035" i="1"/>
  <c r="O8035" i="1"/>
  <c r="N8035" i="1"/>
  <c r="J8035" i="1"/>
  <c r="P8034" i="1"/>
  <c r="O8034" i="1"/>
  <c r="N8034" i="1"/>
  <c r="J8034" i="1"/>
  <c r="P8033" i="1"/>
  <c r="O8033" i="1"/>
  <c r="N8033" i="1"/>
  <c r="J8033" i="1"/>
  <c r="P8032" i="1"/>
  <c r="O8032" i="1"/>
  <c r="N8032" i="1"/>
  <c r="J8032" i="1"/>
  <c r="P8031" i="1"/>
  <c r="O8031" i="1"/>
  <c r="N8031" i="1"/>
  <c r="J8031" i="1"/>
  <c r="P8030" i="1"/>
  <c r="O8030" i="1"/>
  <c r="N8030" i="1"/>
  <c r="J8030" i="1"/>
  <c r="P8029" i="1"/>
  <c r="O8029" i="1"/>
  <c r="N8029" i="1"/>
  <c r="J8029" i="1"/>
  <c r="P8028" i="1"/>
  <c r="O8028" i="1"/>
  <c r="N8028" i="1"/>
  <c r="J8028" i="1"/>
  <c r="P8027" i="1"/>
  <c r="O8027" i="1"/>
  <c r="N8027" i="1"/>
  <c r="J8027" i="1"/>
  <c r="P8026" i="1"/>
  <c r="O8026" i="1"/>
  <c r="N8026" i="1"/>
  <c r="J8026" i="1"/>
  <c r="P8025" i="1"/>
  <c r="O8025" i="1"/>
  <c r="N8025" i="1"/>
  <c r="J8025" i="1"/>
  <c r="P8024" i="1"/>
  <c r="O8024" i="1"/>
  <c r="N8024" i="1"/>
  <c r="J8024" i="1"/>
  <c r="P8023" i="1"/>
  <c r="O8023" i="1"/>
  <c r="N8023" i="1"/>
  <c r="J8023" i="1"/>
  <c r="P8022" i="1"/>
  <c r="O8022" i="1"/>
  <c r="N8022" i="1"/>
  <c r="J8022" i="1"/>
  <c r="P8021" i="1"/>
  <c r="O8021" i="1"/>
  <c r="N8021" i="1"/>
  <c r="J8021" i="1"/>
  <c r="P8020" i="1"/>
  <c r="O8020" i="1"/>
  <c r="N8020" i="1"/>
  <c r="J8020" i="1"/>
  <c r="P8019" i="1"/>
  <c r="O8019" i="1"/>
  <c r="N8019" i="1"/>
  <c r="J8019" i="1"/>
  <c r="P8018" i="1"/>
  <c r="O8018" i="1"/>
  <c r="N8018" i="1"/>
  <c r="J8018" i="1"/>
  <c r="P8017" i="1"/>
  <c r="O8017" i="1"/>
  <c r="N8017" i="1"/>
  <c r="J8017" i="1"/>
  <c r="P8016" i="1"/>
  <c r="O8016" i="1"/>
  <c r="N8016" i="1"/>
  <c r="J8016" i="1"/>
  <c r="P8015" i="1"/>
  <c r="O8015" i="1"/>
  <c r="N8015" i="1"/>
  <c r="J8015" i="1"/>
  <c r="P8014" i="1"/>
  <c r="O8014" i="1"/>
  <c r="N8014" i="1"/>
  <c r="J8014" i="1"/>
  <c r="P8013" i="1"/>
  <c r="O8013" i="1"/>
  <c r="N8013" i="1"/>
  <c r="J8013" i="1"/>
  <c r="P8012" i="1"/>
  <c r="O8012" i="1"/>
  <c r="N8012" i="1"/>
  <c r="J8012" i="1"/>
  <c r="P8011" i="1"/>
  <c r="O8011" i="1"/>
  <c r="N8011" i="1"/>
  <c r="J8011" i="1"/>
  <c r="P8010" i="1"/>
  <c r="O8010" i="1"/>
  <c r="N8010" i="1"/>
  <c r="J8010" i="1"/>
  <c r="P8009" i="1"/>
  <c r="O8009" i="1"/>
  <c r="N8009" i="1"/>
  <c r="J8009" i="1"/>
  <c r="P8008" i="1"/>
  <c r="O8008" i="1"/>
  <c r="N8008" i="1"/>
  <c r="J8008" i="1"/>
  <c r="P8007" i="1"/>
  <c r="O8007" i="1"/>
  <c r="N8007" i="1"/>
  <c r="J8007" i="1"/>
  <c r="P8006" i="1"/>
  <c r="O8006" i="1"/>
  <c r="N8006" i="1"/>
  <c r="J8006" i="1"/>
  <c r="P8005" i="1"/>
  <c r="O8005" i="1"/>
  <c r="N8005" i="1"/>
  <c r="J8005" i="1"/>
  <c r="P8004" i="1"/>
  <c r="O8004" i="1"/>
  <c r="N8004" i="1"/>
  <c r="J8004" i="1"/>
  <c r="P8003" i="1"/>
  <c r="O8003" i="1"/>
  <c r="N8003" i="1"/>
  <c r="J8003" i="1"/>
  <c r="P8002" i="1"/>
  <c r="O8002" i="1"/>
  <c r="N8002" i="1"/>
  <c r="J8002" i="1"/>
  <c r="P8001" i="1"/>
  <c r="O8001" i="1"/>
  <c r="N8001" i="1"/>
  <c r="J8001" i="1"/>
  <c r="P8000" i="1"/>
  <c r="O8000" i="1"/>
  <c r="N8000" i="1"/>
  <c r="J8000" i="1"/>
  <c r="P7999" i="1"/>
  <c r="O7999" i="1"/>
  <c r="N7999" i="1"/>
  <c r="J7999" i="1"/>
  <c r="P7998" i="1"/>
  <c r="O7998" i="1"/>
  <c r="N7998" i="1"/>
  <c r="J7998" i="1"/>
  <c r="P7997" i="1"/>
  <c r="O7997" i="1"/>
  <c r="N7997" i="1"/>
  <c r="J7997" i="1"/>
  <c r="P7996" i="1"/>
  <c r="O7996" i="1"/>
  <c r="N7996" i="1"/>
  <c r="J7996" i="1"/>
  <c r="P7995" i="1"/>
  <c r="O7995" i="1"/>
  <c r="N7995" i="1"/>
  <c r="J7995" i="1"/>
  <c r="P7994" i="1"/>
  <c r="O7994" i="1"/>
  <c r="N7994" i="1"/>
  <c r="J7994" i="1"/>
  <c r="P7993" i="1"/>
  <c r="O7993" i="1"/>
  <c r="N7993" i="1"/>
  <c r="J7993" i="1"/>
  <c r="P7992" i="1"/>
  <c r="O7992" i="1"/>
  <c r="N7992" i="1"/>
  <c r="J7992" i="1"/>
  <c r="P7991" i="1"/>
  <c r="O7991" i="1"/>
  <c r="N7991" i="1"/>
  <c r="J7991" i="1"/>
  <c r="P7990" i="1"/>
  <c r="O7990" i="1"/>
  <c r="N7990" i="1"/>
  <c r="J7990" i="1"/>
  <c r="P7989" i="1"/>
  <c r="O7989" i="1"/>
  <c r="N7989" i="1"/>
  <c r="J7989" i="1"/>
  <c r="P7988" i="1"/>
  <c r="O7988" i="1"/>
  <c r="N7988" i="1"/>
  <c r="J7988" i="1"/>
  <c r="P7987" i="1"/>
  <c r="O7987" i="1"/>
  <c r="N7987" i="1"/>
  <c r="J7987" i="1"/>
  <c r="P7986" i="1"/>
  <c r="O7986" i="1"/>
  <c r="N7986" i="1"/>
  <c r="J7986" i="1"/>
  <c r="P7985" i="1"/>
  <c r="O7985" i="1"/>
  <c r="N7985" i="1"/>
  <c r="J7985" i="1"/>
  <c r="P7984" i="1"/>
  <c r="O7984" i="1"/>
  <c r="N7984" i="1"/>
  <c r="J7984" i="1"/>
  <c r="P7983" i="1"/>
  <c r="O7983" i="1"/>
  <c r="N7983" i="1"/>
  <c r="J7983" i="1"/>
  <c r="P7982" i="1"/>
  <c r="O7982" i="1"/>
  <c r="N7982" i="1"/>
  <c r="J7982" i="1"/>
  <c r="P7981" i="1"/>
  <c r="O7981" i="1"/>
  <c r="N7981" i="1"/>
  <c r="J7981" i="1"/>
  <c r="P7980" i="1"/>
  <c r="O7980" i="1"/>
  <c r="N7980" i="1"/>
  <c r="J7980" i="1"/>
  <c r="P7979" i="1"/>
  <c r="O7979" i="1"/>
  <c r="N7979" i="1"/>
  <c r="J7979" i="1"/>
  <c r="P7978" i="1"/>
  <c r="O7978" i="1"/>
  <c r="N7978" i="1"/>
  <c r="J7978" i="1"/>
  <c r="P7977" i="1"/>
  <c r="O7977" i="1"/>
  <c r="N7977" i="1"/>
  <c r="J7977" i="1"/>
  <c r="P7976" i="1"/>
  <c r="O7976" i="1"/>
  <c r="N7976" i="1"/>
  <c r="J7976" i="1"/>
  <c r="P7975" i="1"/>
  <c r="O7975" i="1"/>
  <c r="N7975" i="1"/>
  <c r="J7975" i="1"/>
  <c r="P7974" i="1"/>
  <c r="O7974" i="1"/>
  <c r="N7974" i="1"/>
  <c r="J7974" i="1"/>
  <c r="P7973" i="1"/>
  <c r="O7973" i="1"/>
  <c r="N7973" i="1"/>
  <c r="J7973" i="1"/>
  <c r="P7972" i="1"/>
  <c r="O7972" i="1"/>
  <c r="N7972" i="1"/>
  <c r="J7972" i="1"/>
  <c r="P7971" i="1"/>
  <c r="O7971" i="1"/>
  <c r="N7971" i="1"/>
  <c r="J7971" i="1"/>
  <c r="P7970" i="1"/>
  <c r="O7970" i="1"/>
  <c r="N7970" i="1"/>
  <c r="J7970" i="1"/>
  <c r="P7969" i="1"/>
  <c r="O7969" i="1"/>
  <c r="N7969" i="1"/>
  <c r="J7969" i="1"/>
  <c r="P7968" i="1"/>
  <c r="O7968" i="1"/>
  <c r="N7968" i="1"/>
  <c r="J7968" i="1"/>
  <c r="P7967" i="1"/>
  <c r="O7967" i="1"/>
  <c r="N7967" i="1"/>
  <c r="J7967" i="1"/>
  <c r="P7966" i="1"/>
  <c r="O7966" i="1"/>
  <c r="N7966" i="1"/>
  <c r="J7966" i="1"/>
  <c r="P7965" i="1"/>
  <c r="O7965" i="1"/>
  <c r="N7965" i="1"/>
  <c r="J7965" i="1"/>
  <c r="P7964" i="1"/>
  <c r="O7964" i="1"/>
  <c r="N7964" i="1"/>
  <c r="J7964" i="1"/>
  <c r="P7963" i="1"/>
  <c r="O7963" i="1"/>
  <c r="N7963" i="1"/>
  <c r="J7963" i="1"/>
  <c r="P7962" i="1"/>
  <c r="O7962" i="1"/>
  <c r="N7962" i="1"/>
  <c r="J7962" i="1"/>
  <c r="P7961" i="1"/>
  <c r="O7961" i="1"/>
  <c r="N7961" i="1"/>
  <c r="J7961" i="1"/>
  <c r="P7960" i="1"/>
  <c r="O7960" i="1"/>
  <c r="N7960" i="1"/>
  <c r="J7960" i="1"/>
  <c r="P7959" i="1"/>
  <c r="O7959" i="1"/>
  <c r="N7959" i="1"/>
  <c r="J7959" i="1"/>
  <c r="P7958" i="1"/>
  <c r="O7958" i="1"/>
  <c r="N7958" i="1"/>
  <c r="J7958" i="1"/>
  <c r="P7957" i="1"/>
  <c r="O7957" i="1"/>
  <c r="N7957" i="1"/>
  <c r="J7957" i="1"/>
  <c r="P7956" i="1"/>
  <c r="O7956" i="1"/>
  <c r="N7956" i="1"/>
  <c r="J7956" i="1"/>
  <c r="P7955" i="1"/>
  <c r="O7955" i="1"/>
  <c r="N7955" i="1"/>
  <c r="J7955" i="1"/>
  <c r="P7954" i="1"/>
  <c r="O7954" i="1"/>
  <c r="N7954" i="1"/>
  <c r="J7954" i="1"/>
  <c r="P7953" i="1"/>
  <c r="O7953" i="1"/>
  <c r="N7953" i="1"/>
  <c r="J7953" i="1"/>
  <c r="P7952" i="1"/>
  <c r="O7952" i="1"/>
  <c r="N7952" i="1"/>
  <c r="J7952" i="1"/>
  <c r="P7951" i="1"/>
  <c r="O7951" i="1"/>
  <c r="N7951" i="1"/>
  <c r="J7951" i="1"/>
  <c r="P7950" i="1"/>
  <c r="O7950" i="1"/>
  <c r="N7950" i="1"/>
  <c r="J7950" i="1"/>
  <c r="P7949" i="1"/>
  <c r="O7949" i="1"/>
  <c r="N7949" i="1"/>
  <c r="J7949" i="1"/>
  <c r="P7948" i="1"/>
  <c r="O7948" i="1"/>
  <c r="N7948" i="1"/>
  <c r="J7948" i="1"/>
  <c r="P7947" i="1"/>
  <c r="O7947" i="1"/>
  <c r="N7947" i="1"/>
  <c r="J7947" i="1"/>
  <c r="P7946" i="1"/>
  <c r="O7946" i="1"/>
  <c r="N7946" i="1"/>
  <c r="J7946" i="1"/>
  <c r="P7945" i="1"/>
  <c r="O7945" i="1"/>
  <c r="N7945" i="1"/>
  <c r="J7945" i="1"/>
  <c r="P7944" i="1"/>
  <c r="O7944" i="1"/>
  <c r="N7944" i="1"/>
  <c r="J7944" i="1"/>
  <c r="P7943" i="1"/>
  <c r="O7943" i="1"/>
  <c r="N7943" i="1"/>
  <c r="J7943" i="1"/>
  <c r="P7942" i="1"/>
  <c r="O7942" i="1"/>
  <c r="N7942" i="1"/>
  <c r="J7942" i="1"/>
  <c r="P7941" i="1"/>
  <c r="O7941" i="1"/>
  <c r="N7941" i="1"/>
  <c r="J7941" i="1"/>
  <c r="P7940" i="1"/>
  <c r="O7940" i="1"/>
  <c r="N7940" i="1"/>
  <c r="J7940" i="1"/>
  <c r="P7939" i="1"/>
  <c r="O7939" i="1"/>
  <c r="N7939" i="1"/>
  <c r="J7939" i="1"/>
  <c r="P7938" i="1"/>
  <c r="O7938" i="1"/>
  <c r="N7938" i="1"/>
  <c r="J7938" i="1"/>
  <c r="P7937" i="1"/>
  <c r="O7937" i="1"/>
  <c r="N7937" i="1"/>
  <c r="J7937" i="1"/>
  <c r="P7936" i="1"/>
  <c r="O7936" i="1"/>
  <c r="N7936" i="1"/>
  <c r="J7936" i="1"/>
  <c r="P7935" i="1"/>
  <c r="O7935" i="1"/>
  <c r="N7935" i="1"/>
  <c r="J7935" i="1"/>
  <c r="P7934" i="1"/>
  <c r="O7934" i="1"/>
  <c r="N7934" i="1"/>
  <c r="J7934" i="1"/>
  <c r="P7933" i="1"/>
  <c r="O7933" i="1"/>
  <c r="N7933" i="1"/>
  <c r="J7933" i="1"/>
  <c r="P7932" i="1"/>
  <c r="O7932" i="1"/>
  <c r="N7932" i="1"/>
  <c r="J7932" i="1"/>
  <c r="P7931" i="1"/>
  <c r="O7931" i="1"/>
  <c r="N7931" i="1"/>
  <c r="J7931" i="1"/>
  <c r="P7930" i="1"/>
  <c r="O7930" i="1"/>
  <c r="N7930" i="1"/>
  <c r="J7930" i="1"/>
  <c r="P7929" i="1"/>
  <c r="O7929" i="1"/>
  <c r="N7929" i="1"/>
  <c r="J7929" i="1"/>
  <c r="P7928" i="1"/>
  <c r="O7928" i="1"/>
  <c r="N7928" i="1"/>
  <c r="J7928" i="1"/>
  <c r="P7927" i="1"/>
  <c r="O7927" i="1"/>
  <c r="N7927" i="1"/>
  <c r="J7927" i="1"/>
  <c r="P7926" i="1"/>
  <c r="O7926" i="1"/>
  <c r="N7926" i="1"/>
  <c r="J7926" i="1"/>
  <c r="P7925" i="1"/>
  <c r="O7925" i="1"/>
  <c r="N7925" i="1"/>
  <c r="J7925" i="1"/>
  <c r="P7924" i="1"/>
  <c r="O7924" i="1"/>
  <c r="N7924" i="1"/>
  <c r="J7924" i="1"/>
  <c r="P7923" i="1"/>
  <c r="O7923" i="1"/>
  <c r="N7923" i="1"/>
  <c r="J7923" i="1"/>
  <c r="P7922" i="1"/>
  <c r="O7922" i="1"/>
  <c r="N7922" i="1"/>
  <c r="J7922" i="1"/>
  <c r="P7921" i="1"/>
  <c r="O7921" i="1"/>
  <c r="N7921" i="1"/>
  <c r="J7921" i="1"/>
  <c r="P7920" i="1"/>
  <c r="O7920" i="1"/>
  <c r="N7920" i="1"/>
  <c r="J7920" i="1"/>
  <c r="P7919" i="1"/>
  <c r="O7919" i="1"/>
  <c r="N7919" i="1"/>
  <c r="J7919" i="1"/>
  <c r="P7918" i="1"/>
  <c r="O7918" i="1"/>
  <c r="N7918" i="1"/>
  <c r="J7918" i="1"/>
  <c r="P7917" i="1"/>
  <c r="O7917" i="1"/>
  <c r="N7917" i="1"/>
  <c r="J7917" i="1"/>
  <c r="P7916" i="1"/>
  <c r="O7916" i="1"/>
  <c r="N7916" i="1"/>
  <c r="J7916" i="1"/>
  <c r="P7915" i="1"/>
  <c r="O7915" i="1"/>
  <c r="N7915" i="1"/>
  <c r="J7915" i="1"/>
  <c r="P7914" i="1"/>
  <c r="O7914" i="1"/>
  <c r="N7914" i="1"/>
  <c r="J7914" i="1"/>
  <c r="P7913" i="1"/>
  <c r="O7913" i="1"/>
  <c r="N7913" i="1"/>
  <c r="J7913" i="1"/>
  <c r="P7912" i="1"/>
  <c r="O7912" i="1"/>
  <c r="N7912" i="1"/>
  <c r="J7912" i="1"/>
  <c r="P7911" i="1"/>
  <c r="O7911" i="1"/>
  <c r="N7911" i="1"/>
  <c r="J7911" i="1"/>
  <c r="P7910" i="1"/>
  <c r="O7910" i="1"/>
  <c r="N7910" i="1"/>
  <c r="J7910" i="1"/>
  <c r="P7909" i="1"/>
  <c r="O7909" i="1"/>
  <c r="N7909" i="1"/>
  <c r="J7909" i="1"/>
  <c r="P7908" i="1"/>
  <c r="O7908" i="1"/>
  <c r="N7908" i="1"/>
  <c r="J7908" i="1"/>
  <c r="P7907" i="1"/>
  <c r="O7907" i="1"/>
  <c r="N7907" i="1"/>
  <c r="J7907" i="1"/>
  <c r="P7906" i="1"/>
  <c r="O7906" i="1"/>
  <c r="N7906" i="1"/>
  <c r="J7906" i="1"/>
  <c r="P7905" i="1"/>
  <c r="O7905" i="1"/>
  <c r="N7905" i="1"/>
  <c r="J7905" i="1"/>
  <c r="P7904" i="1"/>
  <c r="O7904" i="1"/>
  <c r="N7904" i="1"/>
  <c r="J7904" i="1"/>
  <c r="P7903" i="1"/>
  <c r="O7903" i="1"/>
  <c r="N7903" i="1"/>
  <c r="J7903" i="1"/>
  <c r="P7902" i="1"/>
  <c r="O7902" i="1"/>
  <c r="N7902" i="1"/>
  <c r="J7902" i="1"/>
  <c r="P7901" i="1"/>
  <c r="O7901" i="1"/>
  <c r="N7901" i="1"/>
  <c r="J7901" i="1"/>
  <c r="P7900" i="1"/>
  <c r="O7900" i="1"/>
  <c r="N7900" i="1"/>
  <c r="J7900" i="1"/>
  <c r="P7899" i="1"/>
  <c r="O7899" i="1"/>
  <c r="N7899" i="1"/>
  <c r="J7899" i="1"/>
  <c r="P7898" i="1"/>
  <c r="O7898" i="1"/>
  <c r="N7898" i="1"/>
  <c r="J7898" i="1"/>
  <c r="P7897" i="1"/>
  <c r="O7897" i="1"/>
  <c r="N7897" i="1"/>
  <c r="J7897" i="1"/>
  <c r="P7896" i="1"/>
  <c r="O7896" i="1"/>
  <c r="N7896" i="1"/>
  <c r="J7896" i="1"/>
  <c r="P7895" i="1"/>
  <c r="O7895" i="1"/>
  <c r="N7895" i="1"/>
  <c r="J7895" i="1"/>
  <c r="P7894" i="1"/>
  <c r="O7894" i="1"/>
  <c r="N7894" i="1"/>
  <c r="J7894" i="1"/>
  <c r="P7893" i="1"/>
  <c r="O7893" i="1"/>
  <c r="N7893" i="1"/>
  <c r="J7893" i="1"/>
  <c r="P7892" i="1"/>
  <c r="O7892" i="1"/>
  <c r="N7892" i="1"/>
  <c r="J7892" i="1"/>
  <c r="P7891" i="1"/>
  <c r="O7891" i="1"/>
  <c r="N7891" i="1"/>
  <c r="J7891" i="1"/>
  <c r="P7890" i="1"/>
  <c r="O7890" i="1"/>
  <c r="N7890" i="1"/>
  <c r="J7890" i="1"/>
  <c r="P7889" i="1"/>
  <c r="O7889" i="1"/>
  <c r="N7889" i="1"/>
  <c r="J7889" i="1"/>
  <c r="P7888" i="1"/>
  <c r="O7888" i="1"/>
  <c r="N7888" i="1"/>
  <c r="J7888" i="1"/>
  <c r="P7887" i="1"/>
  <c r="O7887" i="1"/>
  <c r="N7887" i="1"/>
  <c r="J7887" i="1"/>
  <c r="P7886" i="1"/>
  <c r="O7886" i="1"/>
  <c r="N7886" i="1"/>
  <c r="J7886" i="1"/>
  <c r="P7885" i="1"/>
  <c r="O7885" i="1"/>
  <c r="N7885" i="1"/>
  <c r="J7885" i="1"/>
  <c r="P7884" i="1"/>
  <c r="O7884" i="1"/>
  <c r="N7884" i="1"/>
  <c r="J7884" i="1"/>
  <c r="P7883" i="1"/>
  <c r="O7883" i="1"/>
  <c r="N7883" i="1"/>
  <c r="J7883" i="1"/>
  <c r="P7882" i="1"/>
  <c r="O7882" i="1"/>
  <c r="N7882" i="1"/>
  <c r="J7882" i="1"/>
  <c r="P7881" i="1"/>
  <c r="O7881" i="1"/>
  <c r="N7881" i="1"/>
  <c r="J7881" i="1"/>
  <c r="P7880" i="1"/>
  <c r="O7880" i="1"/>
  <c r="N7880" i="1"/>
  <c r="J7880" i="1"/>
  <c r="P7879" i="1"/>
  <c r="O7879" i="1"/>
  <c r="N7879" i="1"/>
  <c r="J7879" i="1"/>
  <c r="P7878" i="1"/>
  <c r="O7878" i="1"/>
  <c r="N7878" i="1"/>
  <c r="J7878" i="1"/>
  <c r="P7877" i="1"/>
  <c r="O7877" i="1"/>
  <c r="N7877" i="1"/>
  <c r="J7877" i="1"/>
  <c r="P7876" i="1"/>
  <c r="O7876" i="1"/>
  <c r="N7876" i="1"/>
  <c r="J7876" i="1"/>
  <c r="P7875" i="1"/>
  <c r="O7875" i="1"/>
  <c r="N7875" i="1"/>
  <c r="J7875" i="1"/>
  <c r="P7874" i="1"/>
  <c r="O7874" i="1"/>
  <c r="N7874" i="1"/>
  <c r="J7874" i="1"/>
  <c r="P7873" i="1"/>
  <c r="O7873" i="1"/>
  <c r="N7873" i="1"/>
  <c r="J7873" i="1"/>
  <c r="P7872" i="1"/>
  <c r="O7872" i="1"/>
  <c r="N7872" i="1"/>
  <c r="J7872" i="1"/>
  <c r="P7871" i="1"/>
  <c r="O7871" i="1"/>
  <c r="N7871" i="1"/>
  <c r="J7871" i="1"/>
  <c r="P7870" i="1"/>
  <c r="O7870" i="1"/>
  <c r="N7870" i="1"/>
  <c r="J7870" i="1"/>
  <c r="P7869" i="1"/>
  <c r="O7869" i="1"/>
  <c r="N7869" i="1"/>
  <c r="J7869" i="1"/>
  <c r="P7868" i="1"/>
  <c r="O7868" i="1"/>
  <c r="N7868" i="1"/>
  <c r="J7868" i="1"/>
  <c r="P7867" i="1"/>
  <c r="O7867" i="1"/>
  <c r="N7867" i="1"/>
  <c r="J7867" i="1"/>
  <c r="P7866" i="1"/>
  <c r="O7866" i="1"/>
  <c r="N7866" i="1"/>
  <c r="J7866" i="1"/>
  <c r="P7865" i="1"/>
  <c r="O7865" i="1"/>
  <c r="N7865" i="1"/>
  <c r="J7865" i="1"/>
  <c r="P7864" i="1"/>
  <c r="O7864" i="1"/>
  <c r="N7864" i="1"/>
  <c r="J7864" i="1"/>
  <c r="P7863" i="1"/>
  <c r="O7863" i="1"/>
  <c r="N7863" i="1"/>
  <c r="J7863" i="1"/>
  <c r="P7862" i="1"/>
  <c r="O7862" i="1"/>
  <c r="N7862" i="1"/>
  <c r="J7862" i="1"/>
  <c r="P7861" i="1"/>
  <c r="O7861" i="1"/>
  <c r="N7861" i="1"/>
  <c r="J7861" i="1"/>
  <c r="P7860" i="1"/>
  <c r="O7860" i="1"/>
  <c r="N7860" i="1"/>
  <c r="J7860" i="1"/>
  <c r="P7859" i="1"/>
  <c r="O7859" i="1"/>
  <c r="N7859" i="1"/>
  <c r="J7859" i="1"/>
  <c r="P7858" i="1"/>
  <c r="O7858" i="1"/>
  <c r="N7858" i="1"/>
  <c r="J7858" i="1"/>
  <c r="P7857" i="1"/>
  <c r="O7857" i="1"/>
  <c r="N7857" i="1"/>
  <c r="J7857" i="1"/>
  <c r="P7856" i="1"/>
  <c r="O7856" i="1"/>
  <c r="N7856" i="1"/>
  <c r="J7856" i="1"/>
  <c r="P7855" i="1"/>
  <c r="O7855" i="1"/>
  <c r="N7855" i="1"/>
  <c r="J7855" i="1"/>
  <c r="P7854" i="1"/>
  <c r="O7854" i="1"/>
  <c r="N7854" i="1"/>
  <c r="J7854" i="1"/>
  <c r="P7853" i="1"/>
  <c r="O7853" i="1"/>
  <c r="N7853" i="1"/>
  <c r="J7853" i="1"/>
  <c r="P7852" i="1"/>
  <c r="O7852" i="1"/>
  <c r="N7852" i="1"/>
  <c r="J7852" i="1"/>
  <c r="P7851" i="1"/>
  <c r="O7851" i="1"/>
  <c r="N7851" i="1"/>
  <c r="J7851" i="1"/>
  <c r="P7850" i="1"/>
  <c r="O7850" i="1"/>
  <c r="N7850" i="1"/>
  <c r="J7850" i="1"/>
  <c r="P7849" i="1"/>
  <c r="O7849" i="1"/>
  <c r="N7849" i="1"/>
  <c r="J7849" i="1"/>
  <c r="P7848" i="1"/>
  <c r="O7848" i="1"/>
  <c r="N7848" i="1"/>
  <c r="J7848" i="1"/>
  <c r="P7847" i="1"/>
  <c r="O7847" i="1"/>
  <c r="N7847" i="1"/>
  <c r="J7847" i="1"/>
  <c r="P7846" i="1"/>
  <c r="O7846" i="1"/>
  <c r="N7846" i="1"/>
  <c r="J7846" i="1"/>
  <c r="P7845" i="1"/>
  <c r="O7845" i="1"/>
  <c r="N7845" i="1"/>
  <c r="J7845" i="1"/>
  <c r="P7844" i="1"/>
  <c r="O7844" i="1"/>
  <c r="N7844" i="1"/>
  <c r="J7844" i="1"/>
  <c r="P7843" i="1"/>
  <c r="O7843" i="1"/>
  <c r="N7843" i="1"/>
  <c r="J7843" i="1"/>
  <c r="P7842" i="1"/>
  <c r="O7842" i="1"/>
  <c r="N7842" i="1"/>
  <c r="J7842" i="1"/>
  <c r="P7841" i="1"/>
  <c r="O7841" i="1"/>
  <c r="N7841" i="1"/>
  <c r="J7841" i="1"/>
  <c r="P7840" i="1"/>
  <c r="O7840" i="1"/>
  <c r="N7840" i="1"/>
  <c r="J7840" i="1"/>
  <c r="P7839" i="1"/>
  <c r="O7839" i="1"/>
  <c r="N7839" i="1"/>
  <c r="J7839" i="1"/>
  <c r="P7838" i="1"/>
  <c r="O7838" i="1"/>
  <c r="N7838" i="1"/>
  <c r="J7838" i="1"/>
  <c r="P7837" i="1"/>
  <c r="O7837" i="1"/>
  <c r="N7837" i="1"/>
  <c r="J7837" i="1"/>
  <c r="P7836" i="1"/>
  <c r="O7836" i="1"/>
  <c r="N7836" i="1"/>
  <c r="J7836" i="1"/>
  <c r="P7835" i="1"/>
  <c r="O7835" i="1"/>
  <c r="N7835" i="1"/>
  <c r="J7835" i="1"/>
  <c r="P7834" i="1"/>
  <c r="O7834" i="1"/>
  <c r="N7834" i="1"/>
  <c r="J7834" i="1"/>
  <c r="P7833" i="1"/>
  <c r="O7833" i="1"/>
  <c r="N7833" i="1"/>
  <c r="J7833" i="1"/>
  <c r="P7832" i="1"/>
  <c r="O7832" i="1"/>
  <c r="N7832" i="1"/>
  <c r="J7832" i="1"/>
  <c r="P7831" i="1"/>
  <c r="O7831" i="1"/>
  <c r="N7831" i="1"/>
  <c r="J7831" i="1"/>
  <c r="P7830" i="1"/>
  <c r="O7830" i="1"/>
  <c r="N7830" i="1"/>
  <c r="J7830" i="1"/>
  <c r="P7829" i="1"/>
  <c r="O7829" i="1"/>
  <c r="N7829" i="1"/>
  <c r="J7829" i="1"/>
  <c r="P7828" i="1"/>
  <c r="O7828" i="1"/>
  <c r="N7828" i="1"/>
  <c r="J7828" i="1"/>
  <c r="P7827" i="1"/>
  <c r="O7827" i="1"/>
  <c r="N7827" i="1"/>
  <c r="J7827" i="1"/>
  <c r="P7826" i="1"/>
  <c r="O7826" i="1"/>
  <c r="N7826" i="1"/>
  <c r="J7826" i="1"/>
  <c r="P7825" i="1"/>
  <c r="O7825" i="1"/>
  <c r="N7825" i="1"/>
  <c r="J7825" i="1"/>
  <c r="P7824" i="1"/>
  <c r="O7824" i="1"/>
  <c r="N7824" i="1"/>
  <c r="J7824" i="1"/>
  <c r="P7823" i="1"/>
  <c r="O7823" i="1"/>
  <c r="N7823" i="1"/>
  <c r="J7823" i="1"/>
  <c r="P7822" i="1"/>
  <c r="O7822" i="1"/>
  <c r="N7822" i="1"/>
  <c r="J7822" i="1"/>
  <c r="P7821" i="1"/>
  <c r="O7821" i="1"/>
  <c r="N7821" i="1"/>
  <c r="J7821" i="1"/>
  <c r="P7820" i="1"/>
  <c r="O7820" i="1"/>
  <c r="N7820" i="1"/>
  <c r="J7820" i="1"/>
  <c r="P7819" i="1"/>
  <c r="O7819" i="1"/>
  <c r="N7819" i="1"/>
  <c r="J7819" i="1"/>
  <c r="P7818" i="1"/>
  <c r="O7818" i="1"/>
  <c r="N7818" i="1"/>
  <c r="J7818" i="1"/>
  <c r="P7817" i="1"/>
  <c r="O7817" i="1"/>
  <c r="N7817" i="1"/>
  <c r="J7817" i="1"/>
  <c r="P7816" i="1"/>
  <c r="O7816" i="1"/>
  <c r="N7816" i="1"/>
  <c r="J7816" i="1"/>
  <c r="P7815" i="1"/>
  <c r="O7815" i="1"/>
  <c r="N7815" i="1"/>
  <c r="J7815" i="1"/>
  <c r="P7814" i="1"/>
  <c r="O7814" i="1"/>
  <c r="N7814" i="1"/>
  <c r="J7814" i="1"/>
  <c r="P7813" i="1"/>
  <c r="O7813" i="1"/>
  <c r="N7813" i="1"/>
  <c r="J7813" i="1"/>
  <c r="P7812" i="1"/>
  <c r="O7812" i="1"/>
  <c r="N7812" i="1"/>
  <c r="J7812" i="1"/>
  <c r="P7811" i="1"/>
  <c r="O7811" i="1"/>
  <c r="N7811" i="1"/>
  <c r="J7811" i="1"/>
  <c r="P7810" i="1"/>
  <c r="O7810" i="1"/>
  <c r="N7810" i="1"/>
  <c r="J7810" i="1"/>
  <c r="P7809" i="1"/>
  <c r="O7809" i="1"/>
  <c r="N7809" i="1"/>
  <c r="J7809" i="1"/>
  <c r="P7808" i="1"/>
  <c r="O7808" i="1"/>
  <c r="N7808" i="1"/>
  <c r="J7808" i="1"/>
  <c r="P7807" i="1"/>
  <c r="O7807" i="1"/>
  <c r="N7807" i="1"/>
  <c r="J7807" i="1"/>
  <c r="P7806" i="1"/>
  <c r="O7806" i="1"/>
  <c r="N7806" i="1"/>
  <c r="J7806" i="1"/>
  <c r="P7805" i="1"/>
  <c r="O7805" i="1"/>
  <c r="N7805" i="1"/>
  <c r="J7805" i="1"/>
  <c r="P7804" i="1"/>
  <c r="O7804" i="1"/>
  <c r="N7804" i="1"/>
  <c r="J7804" i="1"/>
  <c r="P7803" i="1"/>
  <c r="O7803" i="1"/>
  <c r="N7803" i="1"/>
  <c r="J7803" i="1"/>
  <c r="P7802" i="1"/>
  <c r="O7802" i="1"/>
  <c r="N7802" i="1"/>
  <c r="J7802" i="1"/>
  <c r="P7801" i="1"/>
  <c r="O7801" i="1"/>
  <c r="N7801" i="1"/>
  <c r="J7801" i="1"/>
  <c r="P7800" i="1"/>
  <c r="O7800" i="1"/>
  <c r="N7800" i="1"/>
  <c r="J7800" i="1"/>
  <c r="P7799" i="1"/>
  <c r="O7799" i="1"/>
  <c r="N7799" i="1"/>
  <c r="J7799" i="1"/>
  <c r="P7798" i="1"/>
  <c r="O7798" i="1"/>
  <c r="N7798" i="1"/>
  <c r="J7798" i="1"/>
  <c r="P7797" i="1"/>
  <c r="O7797" i="1"/>
  <c r="N7797" i="1"/>
  <c r="J7797" i="1"/>
  <c r="P7796" i="1"/>
  <c r="O7796" i="1"/>
  <c r="N7796" i="1"/>
  <c r="J7796" i="1"/>
  <c r="P7795" i="1"/>
  <c r="O7795" i="1"/>
  <c r="N7795" i="1"/>
  <c r="J7795" i="1"/>
  <c r="P7794" i="1"/>
  <c r="O7794" i="1"/>
  <c r="N7794" i="1"/>
  <c r="J7794" i="1"/>
  <c r="P7793" i="1"/>
  <c r="O7793" i="1"/>
  <c r="N7793" i="1"/>
  <c r="J7793" i="1"/>
  <c r="P7792" i="1"/>
  <c r="O7792" i="1"/>
  <c r="N7792" i="1"/>
  <c r="J7792" i="1"/>
  <c r="P7791" i="1"/>
  <c r="O7791" i="1"/>
  <c r="N7791" i="1"/>
  <c r="J7791" i="1"/>
  <c r="P7790" i="1"/>
  <c r="O7790" i="1"/>
  <c r="N7790" i="1"/>
  <c r="J7790" i="1"/>
  <c r="P7789" i="1"/>
  <c r="O7789" i="1"/>
  <c r="N7789" i="1"/>
  <c r="J7789" i="1"/>
  <c r="P7788" i="1"/>
  <c r="O7788" i="1"/>
  <c r="N7788" i="1"/>
  <c r="J7788" i="1"/>
  <c r="P7787" i="1"/>
  <c r="O7787" i="1"/>
  <c r="N7787" i="1"/>
  <c r="J7787" i="1"/>
  <c r="P7786" i="1"/>
  <c r="O7786" i="1"/>
  <c r="N7786" i="1"/>
  <c r="J7786" i="1"/>
  <c r="P7785" i="1"/>
  <c r="O7785" i="1"/>
  <c r="N7785" i="1"/>
  <c r="J7785" i="1"/>
  <c r="P7784" i="1"/>
  <c r="O7784" i="1"/>
  <c r="N7784" i="1"/>
  <c r="J7784" i="1"/>
  <c r="P7783" i="1"/>
  <c r="O7783" i="1"/>
  <c r="N7783" i="1"/>
  <c r="J7783" i="1"/>
  <c r="P7782" i="1"/>
  <c r="O7782" i="1"/>
  <c r="N7782" i="1"/>
  <c r="J7782" i="1"/>
  <c r="P7781" i="1"/>
  <c r="O7781" i="1"/>
  <c r="N7781" i="1"/>
  <c r="J7781" i="1"/>
  <c r="P7780" i="1"/>
  <c r="O7780" i="1"/>
  <c r="N7780" i="1"/>
  <c r="J7780" i="1"/>
  <c r="P7779" i="1"/>
  <c r="O7779" i="1"/>
  <c r="N7779" i="1"/>
  <c r="J7779" i="1"/>
  <c r="P7778" i="1"/>
  <c r="O7778" i="1"/>
  <c r="N7778" i="1"/>
  <c r="J7778" i="1"/>
  <c r="P7777" i="1"/>
  <c r="O7777" i="1"/>
  <c r="N7777" i="1"/>
  <c r="J7777" i="1"/>
  <c r="P7776" i="1"/>
  <c r="O7776" i="1"/>
  <c r="N7776" i="1"/>
  <c r="J7776" i="1"/>
  <c r="P7775" i="1"/>
  <c r="O7775" i="1"/>
  <c r="N7775" i="1"/>
  <c r="J7775" i="1"/>
  <c r="P7774" i="1"/>
  <c r="O7774" i="1"/>
  <c r="N7774" i="1"/>
  <c r="J7774" i="1"/>
  <c r="P7773" i="1"/>
  <c r="O7773" i="1"/>
  <c r="N7773" i="1"/>
  <c r="J7773" i="1"/>
  <c r="P7772" i="1"/>
  <c r="O7772" i="1"/>
  <c r="N7772" i="1"/>
  <c r="J7772" i="1"/>
  <c r="P7771" i="1"/>
  <c r="O7771" i="1"/>
  <c r="N7771" i="1"/>
  <c r="J7771" i="1"/>
  <c r="P7770" i="1"/>
  <c r="O7770" i="1"/>
  <c r="N7770" i="1"/>
  <c r="J7770" i="1"/>
  <c r="P7769" i="1"/>
  <c r="O7769" i="1"/>
  <c r="N7769" i="1"/>
  <c r="J7769" i="1"/>
  <c r="P7768" i="1"/>
  <c r="O7768" i="1"/>
  <c r="N7768" i="1"/>
  <c r="J7768" i="1"/>
  <c r="P7767" i="1"/>
  <c r="O7767" i="1"/>
  <c r="N7767" i="1"/>
  <c r="J7767" i="1"/>
  <c r="P7766" i="1"/>
  <c r="O7766" i="1"/>
  <c r="N7766" i="1"/>
  <c r="J7766" i="1"/>
  <c r="P7765" i="1"/>
  <c r="O7765" i="1"/>
  <c r="N7765" i="1"/>
  <c r="J7765" i="1"/>
  <c r="P7764" i="1"/>
  <c r="O7764" i="1"/>
  <c r="N7764" i="1"/>
  <c r="J7764" i="1"/>
  <c r="P7763" i="1"/>
  <c r="O7763" i="1"/>
  <c r="N7763" i="1"/>
  <c r="J7763" i="1"/>
  <c r="P7762" i="1"/>
  <c r="O7762" i="1"/>
  <c r="N7762" i="1"/>
  <c r="J7762" i="1"/>
  <c r="P7761" i="1"/>
  <c r="O7761" i="1"/>
  <c r="N7761" i="1"/>
  <c r="J7761" i="1"/>
  <c r="P7760" i="1"/>
  <c r="O7760" i="1"/>
  <c r="N7760" i="1"/>
  <c r="J7760" i="1"/>
  <c r="P7759" i="1"/>
  <c r="O7759" i="1"/>
  <c r="N7759" i="1"/>
  <c r="J7759" i="1"/>
  <c r="P7758" i="1"/>
  <c r="O7758" i="1"/>
  <c r="N7758" i="1"/>
  <c r="J7758" i="1"/>
  <c r="P7757" i="1"/>
  <c r="O7757" i="1"/>
  <c r="N7757" i="1"/>
  <c r="J7757" i="1"/>
  <c r="P7756" i="1"/>
  <c r="O7756" i="1"/>
  <c r="N7756" i="1"/>
  <c r="J7756" i="1"/>
  <c r="P7755" i="1"/>
  <c r="O7755" i="1"/>
  <c r="N7755" i="1"/>
  <c r="J7755" i="1"/>
  <c r="P7754" i="1"/>
  <c r="O7754" i="1"/>
  <c r="N7754" i="1"/>
  <c r="J7754" i="1"/>
  <c r="P7753" i="1"/>
  <c r="O7753" i="1"/>
  <c r="N7753" i="1"/>
  <c r="J7753" i="1"/>
  <c r="P7752" i="1"/>
  <c r="O7752" i="1"/>
  <c r="N7752" i="1"/>
  <c r="J7752" i="1"/>
  <c r="P7751" i="1"/>
  <c r="O7751" i="1"/>
  <c r="N7751" i="1"/>
  <c r="J7751" i="1"/>
  <c r="P7750" i="1"/>
  <c r="O7750" i="1"/>
  <c r="N7750" i="1"/>
  <c r="J7750" i="1"/>
  <c r="P7749" i="1"/>
  <c r="O7749" i="1"/>
  <c r="N7749" i="1"/>
  <c r="J7749" i="1"/>
  <c r="P7748" i="1"/>
  <c r="O7748" i="1"/>
  <c r="N7748" i="1"/>
  <c r="J7748" i="1"/>
  <c r="P7747" i="1"/>
  <c r="O7747" i="1"/>
  <c r="N7747" i="1"/>
  <c r="J7747" i="1"/>
  <c r="P7746" i="1"/>
  <c r="O7746" i="1"/>
  <c r="N7746" i="1"/>
  <c r="J7746" i="1"/>
  <c r="P7745" i="1"/>
  <c r="O7745" i="1"/>
  <c r="N7745" i="1"/>
  <c r="J7745" i="1"/>
  <c r="P7744" i="1"/>
  <c r="O7744" i="1"/>
  <c r="N7744" i="1"/>
  <c r="J7744" i="1"/>
  <c r="P7743" i="1"/>
  <c r="O7743" i="1"/>
  <c r="N7743" i="1"/>
  <c r="J7743" i="1"/>
  <c r="P7742" i="1"/>
  <c r="O7742" i="1"/>
  <c r="N7742" i="1"/>
  <c r="J7742" i="1"/>
  <c r="P7741" i="1"/>
  <c r="O7741" i="1"/>
  <c r="N7741" i="1"/>
  <c r="J7741" i="1"/>
  <c r="P7740" i="1"/>
  <c r="O7740" i="1"/>
  <c r="N7740" i="1"/>
  <c r="J7740" i="1"/>
  <c r="P7739" i="1"/>
  <c r="O7739" i="1"/>
  <c r="N7739" i="1"/>
  <c r="J7739" i="1"/>
  <c r="P7738" i="1"/>
  <c r="O7738" i="1"/>
  <c r="N7738" i="1"/>
  <c r="J7738" i="1"/>
  <c r="P7737" i="1"/>
  <c r="O7737" i="1"/>
  <c r="N7737" i="1"/>
  <c r="J7737" i="1"/>
  <c r="P7736" i="1"/>
  <c r="O7736" i="1"/>
  <c r="N7736" i="1"/>
  <c r="J7736" i="1"/>
  <c r="P7735" i="1"/>
  <c r="O7735" i="1"/>
  <c r="N7735" i="1"/>
  <c r="J7735" i="1"/>
  <c r="P7734" i="1"/>
  <c r="O7734" i="1"/>
  <c r="N7734" i="1"/>
  <c r="J7734" i="1"/>
  <c r="P7733" i="1"/>
  <c r="O7733" i="1"/>
  <c r="N7733" i="1"/>
  <c r="J7733" i="1"/>
  <c r="P7732" i="1"/>
  <c r="O7732" i="1"/>
  <c r="N7732" i="1"/>
  <c r="J7732" i="1"/>
  <c r="P7731" i="1"/>
  <c r="O7731" i="1"/>
  <c r="N7731" i="1"/>
  <c r="J7731" i="1"/>
  <c r="P7730" i="1"/>
  <c r="O7730" i="1"/>
  <c r="N7730" i="1"/>
  <c r="J7730" i="1"/>
  <c r="P7729" i="1"/>
  <c r="O7729" i="1"/>
  <c r="N7729" i="1"/>
  <c r="J7729" i="1"/>
  <c r="P7728" i="1"/>
  <c r="O7728" i="1"/>
  <c r="N7728" i="1"/>
  <c r="J7728" i="1"/>
  <c r="P7727" i="1"/>
  <c r="O7727" i="1"/>
  <c r="N7727" i="1"/>
  <c r="J7727" i="1"/>
  <c r="P7726" i="1"/>
  <c r="O7726" i="1"/>
  <c r="N7726" i="1"/>
  <c r="J7726" i="1"/>
  <c r="P7725" i="1"/>
  <c r="O7725" i="1"/>
  <c r="N7725" i="1"/>
  <c r="J7725" i="1"/>
  <c r="P7724" i="1"/>
  <c r="O7724" i="1"/>
  <c r="N7724" i="1"/>
  <c r="J7724" i="1"/>
  <c r="P7723" i="1"/>
  <c r="O7723" i="1"/>
  <c r="N7723" i="1"/>
  <c r="J7723" i="1"/>
  <c r="P7722" i="1"/>
  <c r="O7722" i="1"/>
  <c r="N7722" i="1"/>
  <c r="J7722" i="1"/>
  <c r="P7721" i="1"/>
  <c r="O7721" i="1"/>
  <c r="N7721" i="1"/>
  <c r="J7721" i="1"/>
  <c r="P7720" i="1"/>
  <c r="O7720" i="1"/>
  <c r="N7720" i="1"/>
  <c r="J7720" i="1"/>
  <c r="P7719" i="1"/>
  <c r="O7719" i="1"/>
  <c r="N7719" i="1"/>
  <c r="J7719" i="1"/>
  <c r="P7718" i="1"/>
  <c r="O7718" i="1"/>
  <c r="N7718" i="1"/>
  <c r="J7718" i="1"/>
  <c r="P7717" i="1"/>
  <c r="O7717" i="1"/>
  <c r="N7717" i="1"/>
  <c r="J7717" i="1"/>
  <c r="P7716" i="1"/>
  <c r="O7716" i="1"/>
  <c r="N7716" i="1"/>
  <c r="J7716" i="1"/>
  <c r="P7715" i="1"/>
  <c r="O7715" i="1"/>
  <c r="N7715" i="1"/>
  <c r="J7715" i="1"/>
  <c r="P7714" i="1"/>
  <c r="O7714" i="1"/>
  <c r="N7714" i="1"/>
  <c r="J7714" i="1"/>
  <c r="P7713" i="1"/>
  <c r="O7713" i="1"/>
  <c r="N7713" i="1"/>
  <c r="J7713" i="1"/>
  <c r="P7712" i="1"/>
  <c r="O7712" i="1"/>
  <c r="N7712" i="1"/>
  <c r="J7712" i="1"/>
  <c r="P7711" i="1"/>
  <c r="O7711" i="1"/>
  <c r="N7711" i="1"/>
  <c r="J7711" i="1"/>
  <c r="P7710" i="1"/>
  <c r="O7710" i="1"/>
  <c r="N7710" i="1"/>
  <c r="J7710" i="1"/>
  <c r="P7709" i="1"/>
  <c r="O7709" i="1"/>
  <c r="N7709" i="1"/>
  <c r="J7709" i="1"/>
  <c r="P7708" i="1"/>
  <c r="O7708" i="1"/>
  <c r="N7708" i="1"/>
  <c r="J7708" i="1"/>
  <c r="P7707" i="1"/>
  <c r="O7707" i="1"/>
  <c r="N7707" i="1"/>
  <c r="J7707" i="1"/>
  <c r="P7706" i="1"/>
  <c r="O7706" i="1"/>
  <c r="N7706" i="1"/>
  <c r="J7706" i="1"/>
  <c r="P7705" i="1"/>
  <c r="O7705" i="1"/>
  <c r="N7705" i="1"/>
  <c r="J7705" i="1"/>
  <c r="P7704" i="1"/>
  <c r="O7704" i="1"/>
  <c r="N7704" i="1"/>
  <c r="J7704" i="1"/>
  <c r="P7703" i="1"/>
  <c r="O7703" i="1"/>
  <c r="N7703" i="1"/>
  <c r="J7703" i="1"/>
  <c r="P7702" i="1"/>
  <c r="O7702" i="1"/>
  <c r="N7702" i="1"/>
  <c r="J7702" i="1"/>
  <c r="P7701" i="1"/>
  <c r="O7701" i="1"/>
  <c r="N7701" i="1"/>
  <c r="J7701" i="1"/>
  <c r="P7700" i="1"/>
  <c r="O7700" i="1"/>
  <c r="N7700" i="1"/>
  <c r="J7700" i="1"/>
  <c r="P7699" i="1"/>
  <c r="O7699" i="1"/>
  <c r="N7699" i="1"/>
  <c r="J7699" i="1"/>
  <c r="P7698" i="1"/>
  <c r="O7698" i="1"/>
  <c r="N7698" i="1"/>
  <c r="J7698" i="1"/>
  <c r="P7697" i="1"/>
  <c r="O7697" i="1"/>
  <c r="N7697" i="1"/>
  <c r="J7697" i="1"/>
  <c r="P7696" i="1"/>
  <c r="O7696" i="1"/>
  <c r="N7696" i="1"/>
  <c r="J7696" i="1"/>
  <c r="P7695" i="1"/>
  <c r="O7695" i="1"/>
  <c r="N7695" i="1"/>
  <c r="J7695" i="1"/>
  <c r="P7694" i="1"/>
  <c r="O7694" i="1"/>
  <c r="N7694" i="1"/>
  <c r="J7694" i="1"/>
  <c r="P7693" i="1"/>
  <c r="O7693" i="1"/>
  <c r="N7693" i="1"/>
  <c r="J7693" i="1"/>
  <c r="P7692" i="1"/>
  <c r="O7692" i="1"/>
  <c r="N7692" i="1"/>
  <c r="J7692" i="1"/>
  <c r="P7691" i="1"/>
  <c r="O7691" i="1"/>
  <c r="N7691" i="1"/>
  <c r="J7691" i="1"/>
  <c r="P7690" i="1"/>
  <c r="O7690" i="1"/>
  <c r="N7690" i="1"/>
  <c r="J7690" i="1"/>
  <c r="P7689" i="1"/>
  <c r="O7689" i="1"/>
  <c r="N7689" i="1"/>
  <c r="J7689" i="1"/>
  <c r="P7688" i="1"/>
  <c r="O7688" i="1"/>
  <c r="N7688" i="1"/>
  <c r="J7688" i="1"/>
  <c r="P7687" i="1"/>
  <c r="O7687" i="1"/>
  <c r="N7687" i="1"/>
  <c r="J7687" i="1"/>
  <c r="P7686" i="1"/>
  <c r="O7686" i="1"/>
  <c r="N7686" i="1"/>
  <c r="J7686" i="1"/>
  <c r="P7685" i="1"/>
  <c r="O7685" i="1"/>
  <c r="N7685" i="1"/>
  <c r="J7685" i="1"/>
  <c r="P7684" i="1"/>
  <c r="O7684" i="1"/>
  <c r="N7684" i="1"/>
  <c r="J7684" i="1"/>
  <c r="P7683" i="1"/>
  <c r="O7683" i="1"/>
  <c r="N7683" i="1"/>
  <c r="J7683" i="1"/>
  <c r="P7682" i="1"/>
  <c r="O7682" i="1"/>
  <c r="N7682" i="1"/>
  <c r="J7682" i="1"/>
  <c r="P7681" i="1"/>
  <c r="O7681" i="1"/>
  <c r="N7681" i="1"/>
  <c r="J7681" i="1"/>
  <c r="P7680" i="1"/>
  <c r="O7680" i="1"/>
  <c r="N7680" i="1"/>
  <c r="J7680" i="1"/>
  <c r="P7679" i="1"/>
  <c r="O7679" i="1"/>
  <c r="N7679" i="1"/>
  <c r="J7679" i="1"/>
  <c r="P7678" i="1"/>
  <c r="O7678" i="1"/>
  <c r="N7678" i="1"/>
  <c r="J7678" i="1"/>
  <c r="P7677" i="1"/>
  <c r="O7677" i="1"/>
  <c r="N7677" i="1"/>
  <c r="J7677" i="1"/>
  <c r="P7676" i="1"/>
  <c r="O7676" i="1"/>
  <c r="N7676" i="1"/>
  <c r="J7676" i="1"/>
  <c r="P7675" i="1"/>
  <c r="O7675" i="1"/>
  <c r="N7675" i="1"/>
  <c r="J7675" i="1"/>
  <c r="P7674" i="1"/>
  <c r="O7674" i="1"/>
  <c r="N7674" i="1"/>
  <c r="J7674" i="1"/>
  <c r="P7673" i="1"/>
  <c r="O7673" i="1"/>
  <c r="N7673" i="1"/>
  <c r="J7673" i="1"/>
  <c r="P7672" i="1"/>
  <c r="O7672" i="1"/>
  <c r="N7672" i="1"/>
  <c r="J7672" i="1"/>
  <c r="P7671" i="1"/>
  <c r="O7671" i="1"/>
  <c r="N7671" i="1"/>
  <c r="J7671" i="1"/>
  <c r="P7670" i="1"/>
  <c r="O7670" i="1"/>
  <c r="N7670" i="1"/>
  <c r="J7670" i="1"/>
  <c r="P7669" i="1"/>
  <c r="O7669" i="1"/>
  <c r="N7669" i="1"/>
  <c r="J7669" i="1"/>
  <c r="P7668" i="1"/>
  <c r="O7668" i="1"/>
  <c r="N7668" i="1"/>
  <c r="J7668" i="1"/>
  <c r="P7667" i="1"/>
  <c r="O7667" i="1"/>
  <c r="N7667" i="1"/>
  <c r="J7667" i="1"/>
  <c r="P7666" i="1"/>
  <c r="O7666" i="1"/>
  <c r="N7666" i="1"/>
  <c r="J7666" i="1"/>
  <c r="P7665" i="1"/>
  <c r="O7665" i="1"/>
  <c r="N7665" i="1"/>
  <c r="J7665" i="1"/>
  <c r="P7664" i="1"/>
  <c r="O7664" i="1"/>
  <c r="N7664" i="1"/>
  <c r="J7664" i="1"/>
  <c r="P7663" i="1"/>
  <c r="O7663" i="1"/>
  <c r="N7663" i="1"/>
  <c r="J7663" i="1"/>
  <c r="P7662" i="1"/>
  <c r="O7662" i="1"/>
  <c r="N7662" i="1"/>
  <c r="J7662" i="1"/>
  <c r="P7661" i="1"/>
  <c r="O7661" i="1"/>
  <c r="N7661" i="1"/>
  <c r="J7661" i="1"/>
  <c r="P7660" i="1"/>
  <c r="O7660" i="1"/>
  <c r="N7660" i="1"/>
  <c r="J7660" i="1"/>
  <c r="P7659" i="1"/>
  <c r="O7659" i="1"/>
  <c r="N7659" i="1"/>
  <c r="J7659" i="1"/>
  <c r="P7658" i="1"/>
  <c r="O7658" i="1"/>
  <c r="N7658" i="1"/>
  <c r="J7658" i="1"/>
  <c r="P7657" i="1"/>
  <c r="O7657" i="1"/>
  <c r="N7657" i="1"/>
  <c r="J7657" i="1"/>
  <c r="P7656" i="1"/>
  <c r="O7656" i="1"/>
  <c r="N7656" i="1"/>
  <c r="J7656" i="1"/>
  <c r="P7655" i="1"/>
  <c r="O7655" i="1"/>
  <c r="N7655" i="1"/>
  <c r="J7655" i="1"/>
  <c r="P7654" i="1"/>
  <c r="O7654" i="1"/>
  <c r="N7654" i="1"/>
  <c r="J7654" i="1"/>
  <c r="P7653" i="1"/>
  <c r="O7653" i="1"/>
  <c r="N7653" i="1"/>
  <c r="J7653" i="1"/>
  <c r="P7652" i="1"/>
  <c r="O7652" i="1"/>
  <c r="N7652" i="1"/>
  <c r="J7652" i="1"/>
  <c r="P7651" i="1"/>
  <c r="O7651" i="1"/>
  <c r="N7651" i="1"/>
  <c r="J7651" i="1"/>
  <c r="P7650" i="1"/>
  <c r="O7650" i="1"/>
  <c r="N7650" i="1"/>
  <c r="J7650" i="1"/>
  <c r="P7649" i="1"/>
  <c r="O7649" i="1"/>
  <c r="N7649" i="1"/>
  <c r="J7649" i="1"/>
  <c r="P7648" i="1"/>
  <c r="O7648" i="1"/>
  <c r="N7648" i="1"/>
  <c r="J7648" i="1"/>
  <c r="P7647" i="1"/>
  <c r="O7647" i="1"/>
  <c r="N7647" i="1"/>
  <c r="J7647" i="1"/>
  <c r="P7646" i="1"/>
  <c r="O7646" i="1"/>
  <c r="N7646" i="1"/>
  <c r="J7646" i="1"/>
  <c r="P7645" i="1"/>
  <c r="O7645" i="1"/>
  <c r="N7645" i="1"/>
  <c r="J7645" i="1"/>
  <c r="P7644" i="1"/>
  <c r="O7644" i="1"/>
  <c r="N7644" i="1"/>
  <c r="J7644" i="1"/>
  <c r="P7643" i="1"/>
  <c r="O7643" i="1"/>
  <c r="N7643" i="1"/>
  <c r="J7643" i="1"/>
  <c r="P7642" i="1"/>
  <c r="O7642" i="1"/>
  <c r="N7642" i="1"/>
  <c r="J7642" i="1"/>
  <c r="P7641" i="1"/>
  <c r="O7641" i="1"/>
  <c r="N7641" i="1"/>
  <c r="J7641" i="1"/>
  <c r="P7640" i="1"/>
  <c r="O7640" i="1"/>
  <c r="N7640" i="1"/>
  <c r="J7640" i="1"/>
  <c r="P7639" i="1"/>
  <c r="O7639" i="1"/>
  <c r="N7639" i="1"/>
  <c r="J7639" i="1"/>
  <c r="P7638" i="1"/>
  <c r="O7638" i="1"/>
  <c r="N7638" i="1"/>
  <c r="J7638" i="1"/>
  <c r="P7637" i="1"/>
  <c r="O7637" i="1"/>
  <c r="N7637" i="1"/>
  <c r="J7637" i="1"/>
  <c r="P7636" i="1"/>
  <c r="O7636" i="1"/>
  <c r="N7636" i="1"/>
  <c r="J7636" i="1"/>
  <c r="P7635" i="1"/>
  <c r="O7635" i="1"/>
  <c r="N7635" i="1"/>
  <c r="J7635" i="1"/>
  <c r="P7634" i="1"/>
  <c r="O7634" i="1"/>
  <c r="N7634" i="1"/>
  <c r="J7634" i="1"/>
  <c r="P7633" i="1"/>
  <c r="O7633" i="1"/>
  <c r="N7633" i="1"/>
  <c r="J7633" i="1"/>
  <c r="P7632" i="1"/>
  <c r="O7632" i="1"/>
  <c r="N7632" i="1"/>
  <c r="J7632" i="1"/>
  <c r="P7631" i="1"/>
  <c r="O7631" i="1"/>
  <c r="N7631" i="1"/>
  <c r="J7631" i="1"/>
  <c r="P7630" i="1"/>
  <c r="O7630" i="1"/>
  <c r="N7630" i="1"/>
  <c r="J7630" i="1"/>
  <c r="P7629" i="1"/>
  <c r="O7629" i="1"/>
  <c r="N7629" i="1"/>
  <c r="J7629" i="1"/>
  <c r="P7628" i="1"/>
  <c r="O7628" i="1"/>
  <c r="N7628" i="1"/>
  <c r="J7628" i="1"/>
  <c r="P7627" i="1"/>
  <c r="O7627" i="1"/>
  <c r="N7627" i="1"/>
  <c r="J7627" i="1"/>
  <c r="P7626" i="1"/>
  <c r="O7626" i="1"/>
  <c r="N7626" i="1"/>
  <c r="J7626" i="1"/>
  <c r="P7625" i="1"/>
  <c r="O7625" i="1"/>
  <c r="N7625" i="1"/>
  <c r="J7625" i="1"/>
  <c r="P7624" i="1"/>
  <c r="O7624" i="1"/>
  <c r="N7624" i="1"/>
  <c r="J7624" i="1"/>
  <c r="P7623" i="1"/>
  <c r="O7623" i="1"/>
  <c r="N7623" i="1"/>
  <c r="J7623" i="1"/>
  <c r="P7622" i="1"/>
  <c r="O7622" i="1"/>
  <c r="N7622" i="1"/>
  <c r="J7622" i="1"/>
  <c r="P7621" i="1"/>
  <c r="O7621" i="1"/>
  <c r="N7621" i="1"/>
  <c r="J7621" i="1"/>
  <c r="P7620" i="1"/>
  <c r="O7620" i="1"/>
  <c r="N7620" i="1"/>
  <c r="J7620" i="1"/>
  <c r="P7619" i="1"/>
  <c r="O7619" i="1"/>
  <c r="N7619" i="1"/>
  <c r="J7619" i="1"/>
  <c r="P7618" i="1"/>
  <c r="O7618" i="1"/>
  <c r="N7618" i="1"/>
  <c r="J7618" i="1"/>
  <c r="P7617" i="1"/>
  <c r="O7617" i="1"/>
  <c r="N7617" i="1"/>
  <c r="J7617" i="1"/>
  <c r="P7616" i="1"/>
  <c r="O7616" i="1"/>
  <c r="N7616" i="1"/>
  <c r="J7616" i="1"/>
  <c r="P7615" i="1"/>
  <c r="O7615" i="1"/>
  <c r="N7615" i="1"/>
  <c r="J7615" i="1"/>
  <c r="P7614" i="1"/>
  <c r="O7614" i="1"/>
  <c r="N7614" i="1"/>
  <c r="J7614" i="1"/>
  <c r="P7613" i="1"/>
  <c r="O7613" i="1"/>
  <c r="N7613" i="1"/>
  <c r="J7613" i="1"/>
  <c r="P7612" i="1"/>
  <c r="O7612" i="1"/>
  <c r="N7612" i="1"/>
  <c r="J7612" i="1"/>
  <c r="P7611" i="1"/>
  <c r="O7611" i="1"/>
  <c r="N7611" i="1"/>
  <c r="J7611" i="1"/>
  <c r="P7610" i="1"/>
  <c r="O7610" i="1"/>
  <c r="N7610" i="1"/>
  <c r="J7610" i="1"/>
  <c r="P7609" i="1"/>
  <c r="O7609" i="1"/>
  <c r="N7609" i="1"/>
  <c r="J7609" i="1"/>
  <c r="P7608" i="1"/>
  <c r="O7608" i="1"/>
  <c r="N7608" i="1"/>
  <c r="J7608" i="1"/>
  <c r="P7607" i="1"/>
  <c r="O7607" i="1"/>
  <c r="N7607" i="1"/>
  <c r="J7607" i="1"/>
  <c r="P7606" i="1"/>
  <c r="O7606" i="1"/>
  <c r="N7606" i="1"/>
  <c r="J7606" i="1"/>
  <c r="P7605" i="1"/>
  <c r="O7605" i="1"/>
  <c r="N7605" i="1"/>
  <c r="J7605" i="1"/>
  <c r="P7604" i="1"/>
  <c r="O7604" i="1"/>
  <c r="N7604" i="1"/>
  <c r="J7604" i="1"/>
  <c r="P7603" i="1"/>
  <c r="O7603" i="1"/>
  <c r="N7603" i="1"/>
  <c r="J7603" i="1"/>
  <c r="P7602" i="1"/>
  <c r="O7602" i="1"/>
  <c r="N7602" i="1"/>
  <c r="J7602" i="1"/>
  <c r="P7601" i="1"/>
  <c r="O7601" i="1"/>
  <c r="N7601" i="1"/>
  <c r="J7601" i="1"/>
  <c r="P7600" i="1"/>
  <c r="O7600" i="1"/>
  <c r="N7600" i="1"/>
  <c r="J7600" i="1"/>
  <c r="P7599" i="1"/>
  <c r="O7599" i="1"/>
  <c r="N7599" i="1"/>
  <c r="J7599" i="1"/>
  <c r="P7598" i="1"/>
  <c r="O7598" i="1"/>
  <c r="N7598" i="1"/>
  <c r="J7598" i="1"/>
  <c r="P7597" i="1"/>
  <c r="O7597" i="1"/>
  <c r="N7597" i="1"/>
  <c r="J7597" i="1"/>
  <c r="P7596" i="1"/>
  <c r="O7596" i="1"/>
  <c r="N7596" i="1"/>
  <c r="J7596" i="1"/>
  <c r="P7595" i="1"/>
  <c r="O7595" i="1"/>
  <c r="N7595" i="1"/>
  <c r="J7595" i="1"/>
  <c r="P7594" i="1"/>
  <c r="O7594" i="1"/>
  <c r="N7594" i="1"/>
  <c r="J7594" i="1"/>
  <c r="P7593" i="1"/>
  <c r="O7593" i="1"/>
  <c r="N7593" i="1"/>
  <c r="J7593" i="1"/>
  <c r="P7592" i="1"/>
  <c r="O7592" i="1"/>
  <c r="N7592" i="1"/>
  <c r="J7592" i="1"/>
  <c r="P7591" i="1"/>
  <c r="O7591" i="1"/>
  <c r="N7591" i="1"/>
  <c r="J7591" i="1"/>
  <c r="P7590" i="1"/>
  <c r="O7590" i="1"/>
  <c r="N7590" i="1"/>
  <c r="J7590" i="1"/>
  <c r="P7589" i="1"/>
  <c r="O7589" i="1"/>
  <c r="N7589" i="1"/>
  <c r="J7589" i="1"/>
  <c r="P7588" i="1"/>
  <c r="O7588" i="1"/>
  <c r="N7588" i="1"/>
  <c r="J7588" i="1"/>
  <c r="P7587" i="1"/>
  <c r="O7587" i="1"/>
  <c r="N7587" i="1"/>
  <c r="J7587" i="1"/>
  <c r="P7586" i="1"/>
  <c r="O7586" i="1"/>
  <c r="N7586" i="1"/>
  <c r="J7586" i="1"/>
  <c r="P7585" i="1"/>
  <c r="O7585" i="1"/>
  <c r="N7585" i="1"/>
  <c r="J7585" i="1"/>
  <c r="P7584" i="1"/>
  <c r="O7584" i="1"/>
  <c r="N7584" i="1"/>
  <c r="J7584" i="1"/>
  <c r="P7583" i="1"/>
  <c r="O7583" i="1"/>
  <c r="N7583" i="1"/>
  <c r="J7583" i="1"/>
  <c r="P7582" i="1"/>
  <c r="O7582" i="1"/>
  <c r="N7582" i="1"/>
  <c r="J7582" i="1"/>
  <c r="P7581" i="1"/>
  <c r="O7581" i="1"/>
  <c r="N7581" i="1"/>
  <c r="J7581" i="1"/>
  <c r="P7580" i="1"/>
  <c r="O7580" i="1"/>
  <c r="N7580" i="1"/>
  <c r="J7580" i="1"/>
  <c r="P7579" i="1"/>
  <c r="O7579" i="1"/>
  <c r="N7579" i="1"/>
  <c r="J7579" i="1"/>
  <c r="P7578" i="1"/>
  <c r="O7578" i="1"/>
  <c r="N7578" i="1"/>
  <c r="J7578" i="1"/>
  <c r="P7577" i="1"/>
  <c r="O7577" i="1"/>
  <c r="N7577" i="1"/>
  <c r="J7577" i="1"/>
  <c r="P7576" i="1"/>
  <c r="O7576" i="1"/>
  <c r="N7576" i="1"/>
  <c r="J7576" i="1"/>
  <c r="P7575" i="1"/>
  <c r="O7575" i="1"/>
  <c r="N7575" i="1"/>
  <c r="J7575" i="1"/>
  <c r="P7574" i="1"/>
  <c r="O7574" i="1"/>
  <c r="N7574" i="1"/>
  <c r="J7574" i="1"/>
  <c r="P7573" i="1"/>
  <c r="O7573" i="1"/>
  <c r="N7573" i="1"/>
  <c r="J7573" i="1"/>
  <c r="P7572" i="1"/>
  <c r="O7572" i="1"/>
  <c r="N7572" i="1"/>
  <c r="J7572" i="1"/>
  <c r="P7571" i="1"/>
  <c r="O7571" i="1"/>
  <c r="N7571" i="1"/>
  <c r="J7571" i="1"/>
  <c r="P7570" i="1"/>
  <c r="O7570" i="1"/>
  <c r="N7570" i="1"/>
  <c r="J7570" i="1"/>
  <c r="P7569" i="1"/>
  <c r="O7569" i="1"/>
  <c r="N7569" i="1"/>
  <c r="J7569" i="1"/>
  <c r="P7568" i="1"/>
  <c r="O7568" i="1"/>
  <c r="N7568" i="1"/>
  <c r="J7568" i="1"/>
  <c r="P7567" i="1"/>
  <c r="O7567" i="1"/>
  <c r="N7567" i="1"/>
  <c r="J7567" i="1"/>
  <c r="P7566" i="1"/>
  <c r="O7566" i="1"/>
  <c r="N7566" i="1"/>
  <c r="J7566" i="1"/>
  <c r="P7565" i="1"/>
  <c r="O7565" i="1"/>
  <c r="N7565" i="1"/>
  <c r="J7565" i="1"/>
  <c r="P7564" i="1"/>
  <c r="O7564" i="1"/>
  <c r="N7564" i="1"/>
  <c r="J7564" i="1"/>
  <c r="P7563" i="1"/>
  <c r="O7563" i="1"/>
  <c r="N7563" i="1"/>
  <c r="J7563" i="1"/>
  <c r="P7562" i="1"/>
  <c r="O7562" i="1"/>
  <c r="N7562" i="1"/>
  <c r="J7562" i="1"/>
  <c r="P7561" i="1"/>
  <c r="O7561" i="1"/>
  <c r="N7561" i="1"/>
  <c r="J7561" i="1"/>
  <c r="P7560" i="1"/>
  <c r="O7560" i="1"/>
  <c r="N7560" i="1"/>
  <c r="J7560" i="1"/>
  <c r="P7559" i="1"/>
  <c r="O7559" i="1"/>
  <c r="N7559" i="1"/>
  <c r="J7559" i="1"/>
  <c r="P7558" i="1"/>
  <c r="O7558" i="1"/>
  <c r="N7558" i="1"/>
  <c r="J7558" i="1"/>
  <c r="P7557" i="1"/>
  <c r="O7557" i="1"/>
  <c r="N7557" i="1"/>
  <c r="J7557" i="1"/>
  <c r="P7556" i="1"/>
  <c r="O7556" i="1"/>
  <c r="N7556" i="1"/>
  <c r="J7556" i="1"/>
  <c r="P7555" i="1"/>
  <c r="O7555" i="1"/>
  <c r="N7555" i="1"/>
  <c r="J7555" i="1"/>
  <c r="P7554" i="1"/>
  <c r="O7554" i="1"/>
  <c r="N7554" i="1"/>
  <c r="J7554" i="1"/>
  <c r="P7553" i="1"/>
  <c r="O7553" i="1"/>
  <c r="N7553" i="1"/>
  <c r="J7553" i="1"/>
  <c r="P7552" i="1"/>
  <c r="O7552" i="1"/>
  <c r="N7552" i="1"/>
  <c r="J7552" i="1"/>
  <c r="P7551" i="1"/>
  <c r="O7551" i="1"/>
  <c r="N7551" i="1"/>
  <c r="J7551" i="1"/>
  <c r="P7550" i="1"/>
  <c r="O7550" i="1"/>
  <c r="N7550" i="1"/>
  <c r="J7550" i="1"/>
  <c r="P7549" i="1"/>
  <c r="O7549" i="1"/>
  <c r="N7549" i="1"/>
  <c r="J7549" i="1"/>
  <c r="P7548" i="1"/>
  <c r="O7548" i="1"/>
  <c r="N7548" i="1"/>
  <c r="J7548" i="1"/>
  <c r="P7547" i="1"/>
  <c r="O7547" i="1"/>
  <c r="N7547" i="1"/>
  <c r="J7547" i="1"/>
  <c r="P7546" i="1"/>
  <c r="O7546" i="1"/>
  <c r="N7546" i="1"/>
  <c r="J7546" i="1"/>
  <c r="P7545" i="1"/>
  <c r="O7545" i="1"/>
  <c r="N7545" i="1"/>
  <c r="J7545" i="1"/>
  <c r="P7544" i="1"/>
  <c r="O7544" i="1"/>
  <c r="N7544" i="1"/>
  <c r="J7544" i="1"/>
  <c r="P7543" i="1"/>
  <c r="O7543" i="1"/>
  <c r="N7543" i="1"/>
  <c r="J7543" i="1"/>
  <c r="P7542" i="1"/>
  <c r="O7542" i="1"/>
  <c r="N7542" i="1"/>
  <c r="J7542" i="1"/>
  <c r="P7541" i="1"/>
  <c r="O7541" i="1"/>
  <c r="N7541" i="1"/>
  <c r="J7541" i="1"/>
  <c r="P7540" i="1"/>
  <c r="O7540" i="1"/>
  <c r="N7540" i="1"/>
  <c r="J7540" i="1"/>
  <c r="P7539" i="1"/>
  <c r="O7539" i="1"/>
  <c r="N7539" i="1"/>
  <c r="J7539" i="1"/>
  <c r="P7538" i="1"/>
  <c r="O7538" i="1"/>
  <c r="N7538" i="1"/>
  <c r="J7538" i="1"/>
  <c r="P7537" i="1"/>
  <c r="O7537" i="1"/>
  <c r="N7537" i="1"/>
  <c r="J7537" i="1"/>
  <c r="P7536" i="1"/>
  <c r="O7536" i="1"/>
  <c r="N7536" i="1"/>
  <c r="J7536" i="1"/>
  <c r="P7535" i="1"/>
  <c r="O7535" i="1"/>
  <c r="N7535" i="1"/>
  <c r="J7535" i="1"/>
  <c r="P7534" i="1"/>
  <c r="O7534" i="1"/>
  <c r="N7534" i="1"/>
  <c r="J7534" i="1"/>
  <c r="P7533" i="1"/>
  <c r="O7533" i="1"/>
  <c r="N7533" i="1"/>
  <c r="J7533" i="1"/>
  <c r="P7532" i="1"/>
  <c r="O7532" i="1"/>
  <c r="N7532" i="1"/>
  <c r="J7532" i="1"/>
  <c r="P7531" i="1"/>
  <c r="O7531" i="1"/>
  <c r="N7531" i="1"/>
  <c r="J7531" i="1"/>
  <c r="P7530" i="1"/>
  <c r="O7530" i="1"/>
  <c r="N7530" i="1"/>
  <c r="J7530" i="1"/>
  <c r="P7529" i="1"/>
  <c r="O7529" i="1"/>
  <c r="N7529" i="1"/>
  <c r="J7529" i="1"/>
  <c r="P7528" i="1"/>
  <c r="O7528" i="1"/>
  <c r="N7528" i="1"/>
  <c r="J7528" i="1"/>
  <c r="P7527" i="1"/>
  <c r="O7527" i="1"/>
  <c r="N7527" i="1"/>
  <c r="J7527" i="1"/>
  <c r="P7526" i="1"/>
  <c r="O7526" i="1"/>
  <c r="N7526" i="1"/>
  <c r="J7526" i="1"/>
  <c r="P7525" i="1"/>
  <c r="O7525" i="1"/>
  <c r="N7525" i="1"/>
  <c r="J7525" i="1"/>
  <c r="P7524" i="1"/>
  <c r="O7524" i="1"/>
  <c r="N7524" i="1"/>
  <c r="J7524" i="1"/>
  <c r="P7523" i="1"/>
  <c r="O7523" i="1"/>
  <c r="N7523" i="1"/>
  <c r="J7523" i="1"/>
  <c r="P7522" i="1"/>
  <c r="O7522" i="1"/>
  <c r="N7522" i="1"/>
  <c r="J7522" i="1"/>
  <c r="P7521" i="1"/>
  <c r="O7521" i="1"/>
  <c r="N7521" i="1"/>
  <c r="J7521" i="1"/>
  <c r="P7520" i="1"/>
  <c r="O7520" i="1"/>
  <c r="N7520" i="1"/>
  <c r="J7520" i="1"/>
  <c r="P7519" i="1"/>
  <c r="O7519" i="1"/>
  <c r="N7519" i="1"/>
  <c r="J7519" i="1"/>
  <c r="P7518" i="1"/>
  <c r="O7518" i="1"/>
  <c r="N7518" i="1"/>
  <c r="J7518" i="1"/>
  <c r="P7517" i="1"/>
  <c r="O7517" i="1"/>
  <c r="N7517" i="1"/>
  <c r="J7517" i="1"/>
  <c r="P7516" i="1"/>
  <c r="O7516" i="1"/>
  <c r="N7516" i="1"/>
  <c r="J7516" i="1"/>
  <c r="P7515" i="1"/>
  <c r="O7515" i="1"/>
  <c r="N7515" i="1"/>
  <c r="J7515" i="1"/>
  <c r="P7514" i="1"/>
  <c r="O7514" i="1"/>
  <c r="N7514" i="1"/>
  <c r="J7514" i="1"/>
  <c r="P7513" i="1"/>
  <c r="O7513" i="1"/>
  <c r="N7513" i="1"/>
  <c r="J7513" i="1"/>
  <c r="P7512" i="1"/>
  <c r="O7512" i="1"/>
  <c r="N7512" i="1"/>
  <c r="J7512" i="1"/>
  <c r="P7511" i="1"/>
  <c r="O7511" i="1"/>
  <c r="N7511" i="1"/>
  <c r="J7511" i="1"/>
  <c r="P7510" i="1"/>
  <c r="O7510" i="1"/>
  <c r="N7510" i="1"/>
  <c r="J7510" i="1"/>
  <c r="P7509" i="1"/>
  <c r="O7509" i="1"/>
  <c r="N7509" i="1"/>
  <c r="J7509" i="1"/>
  <c r="P7508" i="1"/>
  <c r="O7508" i="1"/>
  <c r="N7508" i="1"/>
  <c r="J7508" i="1"/>
  <c r="P7507" i="1"/>
  <c r="O7507" i="1"/>
  <c r="N7507" i="1"/>
  <c r="J7507" i="1"/>
  <c r="P7506" i="1"/>
  <c r="O7506" i="1"/>
  <c r="N7506" i="1"/>
  <c r="J7506" i="1"/>
  <c r="P7505" i="1"/>
  <c r="O7505" i="1"/>
  <c r="N7505" i="1"/>
  <c r="J7505" i="1"/>
  <c r="P7504" i="1"/>
  <c r="O7504" i="1"/>
  <c r="N7504" i="1"/>
  <c r="J7504" i="1"/>
  <c r="P7503" i="1"/>
  <c r="O7503" i="1"/>
  <c r="N7503" i="1"/>
  <c r="J7503" i="1"/>
  <c r="P7502" i="1"/>
  <c r="O7502" i="1"/>
  <c r="N7502" i="1"/>
  <c r="J7502" i="1"/>
  <c r="P7501" i="1"/>
  <c r="O7501" i="1"/>
  <c r="N7501" i="1"/>
  <c r="J7501" i="1"/>
  <c r="P7500" i="1"/>
  <c r="O7500" i="1"/>
  <c r="N7500" i="1"/>
  <c r="J7500" i="1"/>
  <c r="P7499" i="1"/>
  <c r="O7499" i="1"/>
  <c r="N7499" i="1"/>
  <c r="J7499" i="1"/>
  <c r="P7498" i="1"/>
  <c r="O7498" i="1"/>
  <c r="N7498" i="1"/>
  <c r="J7498" i="1"/>
  <c r="P7497" i="1"/>
  <c r="O7497" i="1"/>
  <c r="N7497" i="1"/>
  <c r="J7497" i="1"/>
  <c r="P7496" i="1"/>
  <c r="O7496" i="1"/>
  <c r="N7496" i="1"/>
  <c r="J7496" i="1"/>
  <c r="P7495" i="1"/>
  <c r="O7495" i="1"/>
  <c r="N7495" i="1"/>
  <c r="J7495" i="1"/>
  <c r="P7494" i="1"/>
  <c r="O7494" i="1"/>
  <c r="N7494" i="1"/>
  <c r="J7494" i="1"/>
  <c r="P7493" i="1"/>
  <c r="O7493" i="1"/>
  <c r="N7493" i="1"/>
  <c r="J7493" i="1"/>
  <c r="P7492" i="1"/>
  <c r="O7492" i="1"/>
  <c r="N7492" i="1"/>
  <c r="J7492" i="1"/>
  <c r="P7491" i="1"/>
  <c r="O7491" i="1"/>
  <c r="N7491" i="1"/>
  <c r="J7491" i="1"/>
  <c r="P7490" i="1"/>
  <c r="O7490" i="1"/>
  <c r="N7490" i="1"/>
  <c r="J7490" i="1"/>
  <c r="P7489" i="1"/>
  <c r="O7489" i="1"/>
  <c r="N7489" i="1"/>
  <c r="J7489" i="1"/>
  <c r="P7488" i="1"/>
  <c r="O7488" i="1"/>
  <c r="N7488" i="1"/>
  <c r="J7488" i="1"/>
  <c r="P7487" i="1"/>
  <c r="O7487" i="1"/>
  <c r="N7487" i="1"/>
  <c r="J7487" i="1"/>
  <c r="P7486" i="1"/>
  <c r="O7486" i="1"/>
  <c r="N7486" i="1"/>
  <c r="J7486" i="1"/>
  <c r="P7485" i="1"/>
  <c r="O7485" i="1"/>
  <c r="N7485" i="1"/>
  <c r="J7485" i="1"/>
  <c r="P7484" i="1"/>
  <c r="O7484" i="1"/>
  <c r="N7484" i="1"/>
  <c r="J7484" i="1"/>
  <c r="P7483" i="1"/>
  <c r="O7483" i="1"/>
  <c r="N7483" i="1"/>
  <c r="J7483" i="1"/>
  <c r="P7482" i="1"/>
  <c r="O7482" i="1"/>
  <c r="N7482" i="1"/>
  <c r="J7482" i="1"/>
  <c r="P7481" i="1"/>
  <c r="O7481" i="1"/>
  <c r="N7481" i="1"/>
  <c r="J7481" i="1"/>
  <c r="P7480" i="1"/>
  <c r="O7480" i="1"/>
  <c r="N7480" i="1"/>
  <c r="J7480" i="1"/>
  <c r="P7479" i="1"/>
  <c r="O7479" i="1"/>
  <c r="N7479" i="1"/>
  <c r="J7479" i="1"/>
  <c r="P7478" i="1"/>
  <c r="O7478" i="1"/>
  <c r="N7478" i="1"/>
  <c r="J7478" i="1"/>
  <c r="P7477" i="1"/>
  <c r="O7477" i="1"/>
  <c r="N7477" i="1"/>
  <c r="J7477" i="1"/>
  <c r="P7476" i="1"/>
  <c r="O7476" i="1"/>
  <c r="N7476" i="1"/>
  <c r="J7476" i="1"/>
  <c r="P7475" i="1"/>
  <c r="O7475" i="1"/>
  <c r="N7475" i="1"/>
  <c r="J7475" i="1"/>
  <c r="P7474" i="1"/>
  <c r="O7474" i="1"/>
  <c r="N7474" i="1"/>
  <c r="J7474" i="1"/>
  <c r="P7473" i="1"/>
  <c r="O7473" i="1"/>
  <c r="N7473" i="1"/>
  <c r="J7473" i="1"/>
  <c r="P7472" i="1"/>
  <c r="O7472" i="1"/>
  <c r="N7472" i="1"/>
  <c r="J7472" i="1"/>
  <c r="P7471" i="1"/>
  <c r="O7471" i="1"/>
  <c r="N7471" i="1"/>
  <c r="J7471" i="1"/>
  <c r="P7470" i="1"/>
  <c r="O7470" i="1"/>
  <c r="N7470" i="1"/>
  <c r="J7470" i="1"/>
  <c r="P7469" i="1"/>
  <c r="O7469" i="1"/>
  <c r="N7469" i="1"/>
  <c r="J7469" i="1"/>
  <c r="P7468" i="1"/>
  <c r="O7468" i="1"/>
  <c r="N7468" i="1"/>
  <c r="J7468" i="1"/>
  <c r="P7467" i="1"/>
  <c r="O7467" i="1"/>
  <c r="N7467" i="1"/>
  <c r="J7467" i="1"/>
  <c r="P7466" i="1"/>
  <c r="O7466" i="1"/>
  <c r="N7466" i="1"/>
  <c r="J7466" i="1"/>
  <c r="P7465" i="1"/>
  <c r="O7465" i="1"/>
  <c r="N7465" i="1"/>
  <c r="J7465" i="1"/>
  <c r="P7464" i="1"/>
  <c r="O7464" i="1"/>
  <c r="N7464" i="1"/>
  <c r="J7464" i="1"/>
  <c r="P7463" i="1"/>
  <c r="O7463" i="1"/>
  <c r="N7463" i="1"/>
  <c r="J7463" i="1"/>
  <c r="P7462" i="1"/>
  <c r="O7462" i="1"/>
  <c r="N7462" i="1"/>
  <c r="J7462" i="1"/>
  <c r="P7461" i="1"/>
  <c r="O7461" i="1"/>
  <c r="N7461" i="1"/>
  <c r="J7461" i="1"/>
  <c r="P7460" i="1"/>
  <c r="O7460" i="1"/>
  <c r="N7460" i="1"/>
  <c r="J7460" i="1"/>
  <c r="P7459" i="1"/>
  <c r="O7459" i="1"/>
  <c r="N7459" i="1"/>
  <c r="J7459" i="1"/>
  <c r="P7458" i="1"/>
  <c r="O7458" i="1"/>
  <c r="N7458" i="1"/>
  <c r="J7458" i="1"/>
  <c r="P7457" i="1"/>
  <c r="O7457" i="1"/>
  <c r="N7457" i="1"/>
  <c r="J7457" i="1"/>
  <c r="P7456" i="1"/>
  <c r="O7456" i="1"/>
  <c r="N7456" i="1"/>
  <c r="J7456" i="1"/>
  <c r="P7455" i="1"/>
  <c r="O7455" i="1"/>
  <c r="N7455" i="1"/>
  <c r="J7455" i="1"/>
  <c r="P7454" i="1"/>
  <c r="O7454" i="1"/>
  <c r="N7454" i="1"/>
  <c r="J7454" i="1"/>
  <c r="P7453" i="1"/>
  <c r="O7453" i="1"/>
  <c r="N7453" i="1"/>
  <c r="J7453" i="1"/>
  <c r="P7452" i="1"/>
  <c r="O7452" i="1"/>
  <c r="N7452" i="1"/>
  <c r="J7452" i="1"/>
  <c r="P7451" i="1"/>
  <c r="O7451" i="1"/>
  <c r="N7451" i="1"/>
  <c r="J7451" i="1"/>
  <c r="P7450" i="1"/>
  <c r="O7450" i="1"/>
  <c r="N7450" i="1"/>
  <c r="J7450" i="1"/>
  <c r="P7449" i="1"/>
  <c r="O7449" i="1"/>
  <c r="N7449" i="1"/>
  <c r="J7449" i="1"/>
  <c r="P7448" i="1"/>
  <c r="O7448" i="1"/>
  <c r="N7448" i="1"/>
  <c r="J7448" i="1"/>
  <c r="P7447" i="1"/>
  <c r="O7447" i="1"/>
  <c r="N7447" i="1"/>
  <c r="J7447" i="1"/>
  <c r="P7446" i="1"/>
  <c r="O7446" i="1"/>
  <c r="N7446" i="1"/>
  <c r="J7446" i="1"/>
  <c r="P7445" i="1"/>
  <c r="O7445" i="1"/>
  <c r="N7445" i="1"/>
  <c r="J7445" i="1"/>
  <c r="P7444" i="1"/>
  <c r="O7444" i="1"/>
  <c r="N7444" i="1"/>
  <c r="J7444" i="1"/>
  <c r="P7443" i="1"/>
  <c r="O7443" i="1"/>
  <c r="N7443" i="1"/>
  <c r="J7443" i="1"/>
  <c r="P7442" i="1"/>
  <c r="O7442" i="1"/>
  <c r="N7442" i="1"/>
  <c r="J7442" i="1"/>
  <c r="P7441" i="1"/>
  <c r="O7441" i="1"/>
  <c r="N7441" i="1"/>
  <c r="J7441" i="1"/>
  <c r="P7440" i="1"/>
  <c r="O7440" i="1"/>
  <c r="N7440" i="1"/>
  <c r="J7440" i="1"/>
  <c r="P7439" i="1"/>
  <c r="O7439" i="1"/>
  <c r="N7439" i="1"/>
  <c r="J7439" i="1"/>
  <c r="P7438" i="1"/>
  <c r="O7438" i="1"/>
  <c r="N7438" i="1"/>
  <c r="J7438" i="1"/>
  <c r="P7437" i="1"/>
  <c r="O7437" i="1"/>
  <c r="N7437" i="1"/>
  <c r="J7437" i="1"/>
  <c r="P7436" i="1"/>
  <c r="O7436" i="1"/>
  <c r="N7436" i="1"/>
  <c r="J7436" i="1"/>
  <c r="P7435" i="1"/>
  <c r="O7435" i="1"/>
  <c r="N7435" i="1"/>
  <c r="J7435" i="1"/>
  <c r="P7434" i="1"/>
  <c r="O7434" i="1"/>
  <c r="N7434" i="1"/>
  <c r="J7434" i="1"/>
  <c r="P7433" i="1"/>
  <c r="O7433" i="1"/>
  <c r="N7433" i="1"/>
  <c r="J7433" i="1"/>
  <c r="P7432" i="1"/>
  <c r="O7432" i="1"/>
  <c r="N7432" i="1"/>
  <c r="J7432" i="1"/>
  <c r="P7431" i="1"/>
  <c r="O7431" i="1"/>
  <c r="N7431" i="1"/>
  <c r="J7431" i="1"/>
  <c r="P7430" i="1"/>
  <c r="O7430" i="1"/>
  <c r="N7430" i="1"/>
  <c r="J7430" i="1"/>
  <c r="P7429" i="1"/>
  <c r="O7429" i="1"/>
  <c r="N7429" i="1"/>
  <c r="J7429" i="1"/>
  <c r="P7428" i="1"/>
  <c r="O7428" i="1"/>
  <c r="N7428" i="1"/>
  <c r="J7428" i="1"/>
  <c r="P7427" i="1"/>
  <c r="O7427" i="1"/>
  <c r="N7427" i="1"/>
  <c r="J7427" i="1"/>
  <c r="P7426" i="1"/>
  <c r="O7426" i="1"/>
  <c r="N7426" i="1"/>
  <c r="J7426" i="1"/>
  <c r="P7425" i="1"/>
  <c r="O7425" i="1"/>
  <c r="N7425" i="1"/>
  <c r="J7425" i="1"/>
  <c r="P7424" i="1"/>
  <c r="O7424" i="1"/>
  <c r="N7424" i="1"/>
  <c r="J7424" i="1"/>
  <c r="P7423" i="1"/>
  <c r="O7423" i="1"/>
  <c r="N7423" i="1"/>
  <c r="J7423" i="1"/>
  <c r="P7422" i="1"/>
  <c r="O7422" i="1"/>
  <c r="N7422" i="1"/>
  <c r="J7422" i="1"/>
  <c r="P7421" i="1"/>
  <c r="O7421" i="1"/>
  <c r="N7421" i="1"/>
  <c r="J7421" i="1"/>
  <c r="P7420" i="1"/>
  <c r="O7420" i="1"/>
  <c r="N7420" i="1"/>
  <c r="J7420" i="1"/>
  <c r="P7419" i="1"/>
  <c r="O7419" i="1"/>
  <c r="N7419" i="1"/>
  <c r="J7419" i="1"/>
  <c r="P7418" i="1"/>
  <c r="O7418" i="1"/>
  <c r="N7418" i="1"/>
  <c r="J7418" i="1"/>
  <c r="P7417" i="1"/>
  <c r="O7417" i="1"/>
  <c r="N7417" i="1"/>
  <c r="J7417" i="1"/>
  <c r="P7416" i="1"/>
  <c r="O7416" i="1"/>
  <c r="N7416" i="1"/>
  <c r="J7416" i="1"/>
  <c r="P7415" i="1"/>
  <c r="O7415" i="1"/>
  <c r="N7415" i="1"/>
  <c r="J7415" i="1"/>
  <c r="P7414" i="1"/>
  <c r="O7414" i="1"/>
  <c r="N7414" i="1"/>
  <c r="J7414" i="1"/>
  <c r="P7413" i="1"/>
  <c r="O7413" i="1"/>
  <c r="N7413" i="1"/>
  <c r="J7413" i="1"/>
  <c r="P7412" i="1"/>
  <c r="O7412" i="1"/>
  <c r="N7412" i="1"/>
  <c r="J7412" i="1"/>
  <c r="P7411" i="1"/>
  <c r="O7411" i="1"/>
  <c r="N7411" i="1"/>
  <c r="J7411" i="1"/>
  <c r="P7410" i="1"/>
  <c r="O7410" i="1"/>
  <c r="N7410" i="1"/>
  <c r="J7410" i="1"/>
  <c r="P7409" i="1"/>
  <c r="O7409" i="1"/>
  <c r="N7409" i="1"/>
  <c r="J7409" i="1"/>
  <c r="P7408" i="1"/>
  <c r="O7408" i="1"/>
  <c r="N7408" i="1"/>
  <c r="J7408" i="1"/>
  <c r="P7407" i="1"/>
  <c r="O7407" i="1"/>
  <c r="N7407" i="1"/>
  <c r="J7407" i="1"/>
  <c r="P7406" i="1"/>
  <c r="O7406" i="1"/>
  <c r="N7406" i="1"/>
  <c r="J7406" i="1"/>
  <c r="P7405" i="1"/>
  <c r="O7405" i="1"/>
  <c r="N7405" i="1"/>
  <c r="J7405" i="1"/>
  <c r="P7404" i="1"/>
  <c r="O7404" i="1"/>
  <c r="N7404" i="1"/>
  <c r="J7404" i="1"/>
  <c r="P7403" i="1"/>
  <c r="O7403" i="1"/>
  <c r="N7403" i="1"/>
  <c r="J7403" i="1"/>
  <c r="P7402" i="1"/>
  <c r="O7402" i="1"/>
  <c r="N7402" i="1"/>
  <c r="J7402" i="1"/>
  <c r="P7401" i="1"/>
  <c r="O7401" i="1"/>
  <c r="N7401" i="1"/>
  <c r="J7401" i="1"/>
  <c r="P7400" i="1"/>
  <c r="O7400" i="1"/>
  <c r="N7400" i="1"/>
  <c r="J7400" i="1"/>
  <c r="P7399" i="1"/>
  <c r="O7399" i="1"/>
  <c r="N7399" i="1"/>
  <c r="J7399" i="1"/>
  <c r="P7398" i="1"/>
  <c r="O7398" i="1"/>
  <c r="N7398" i="1"/>
  <c r="J7398" i="1"/>
  <c r="P7397" i="1"/>
  <c r="O7397" i="1"/>
  <c r="N7397" i="1"/>
  <c r="J7397" i="1"/>
  <c r="P7396" i="1"/>
  <c r="O7396" i="1"/>
  <c r="N7396" i="1"/>
  <c r="J7396" i="1"/>
  <c r="P7395" i="1"/>
  <c r="O7395" i="1"/>
  <c r="N7395" i="1"/>
  <c r="J7395" i="1"/>
  <c r="P7394" i="1"/>
  <c r="O7394" i="1"/>
  <c r="N7394" i="1"/>
  <c r="J7394" i="1"/>
  <c r="P7393" i="1"/>
  <c r="O7393" i="1"/>
  <c r="N7393" i="1"/>
  <c r="J7393" i="1"/>
  <c r="P7392" i="1"/>
  <c r="O7392" i="1"/>
  <c r="N7392" i="1"/>
  <c r="J7392" i="1"/>
  <c r="P7391" i="1"/>
  <c r="O7391" i="1"/>
  <c r="N7391" i="1"/>
  <c r="J7391" i="1"/>
  <c r="P7390" i="1"/>
  <c r="O7390" i="1"/>
  <c r="N7390" i="1"/>
  <c r="J7390" i="1"/>
  <c r="P7389" i="1"/>
  <c r="O7389" i="1"/>
  <c r="N7389" i="1"/>
  <c r="J7389" i="1"/>
  <c r="P7388" i="1"/>
  <c r="O7388" i="1"/>
  <c r="N7388" i="1"/>
  <c r="J7388" i="1"/>
  <c r="P7387" i="1"/>
  <c r="O7387" i="1"/>
  <c r="N7387" i="1"/>
  <c r="J7387" i="1"/>
  <c r="P7386" i="1"/>
  <c r="O7386" i="1"/>
  <c r="N7386" i="1"/>
  <c r="J7386" i="1"/>
  <c r="P7385" i="1"/>
  <c r="O7385" i="1"/>
  <c r="N7385" i="1"/>
  <c r="J7385" i="1"/>
  <c r="P7384" i="1"/>
  <c r="O7384" i="1"/>
  <c r="N7384" i="1"/>
  <c r="J7384" i="1"/>
  <c r="P7383" i="1"/>
  <c r="O7383" i="1"/>
  <c r="N7383" i="1"/>
  <c r="J7383" i="1"/>
  <c r="P7382" i="1"/>
  <c r="O7382" i="1"/>
  <c r="N7382" i="1"/>
  <c r="J7382" i="1"/>
  <c r="P7381" i="1"/>
  <c r="O7381" i="1"/>
  <c r="N7381" i="1"/>
  <c r="J7381" i="1"/>
  <c r="P7380" i="1"/>
  <c r="O7380" i="1"/>
  <c r="N7380" i="1"/>
  <c r="J7380" i="1"/>
  <c r="P7379" i="1"/>
  <c r="O7379" i="1"/>
  <c r="N7379" i="1"/>
  <c r="J7379" i="1"/>
  <c r="P7378" i="1"/>
  <c r="O7378" i="1"/>
  <c r="N7378" i="1"/>
  <c r="J7378" i="1"/>
  <c r="P7377" i="1"/>
  <c r="O7377" i="1"/>
  <c r="N7377" i="1"/>
  <c r="J7377" i="1"/>
  <c r="P7376" i="1"/>
  <c r="O7376" i="1"/>
  <c r="N7376" i="1"/>
  <c r="J7376" i="1"/>
  <c r="P7375" i="1"/>
  <c r="O7375" i="1"/>
  <c r="N7375" i="1"/>
  <c r="J7375" i="1"/>
  <c r="P7374" i="1"/>
  <c r="O7374" i="1"/>
  <c r="N7374" i="1"/>
  <c r="J7374" i="1"/>
  <c r="P7373" i="1"/>
  <c r="O7373" i="1"/>
  <c r="N7373" i="1"/>
  <c r="J7373" i="1"/>
  <c r="P7372" i="1"/>
  <c r="O7372" i="1"/>
  <c r="N7372" i="1"/>
  <c r="J7372" i="1"/>
  <c r="P7371" i="1"/>
  <c r="O7371" i="1"/>
  <c r="N7371" i="1"/>
  <c r="J7371" i="1"/>
  <c r="P7370" i="1"/>
  <c r="O7370" i="1"/>
  <c r="N7370" i="1"/>
  <c r="J7370" i="1"/>
  <c r="P7369" i="1"/>
  <c r="O7369" i="1"/>
  <c r="N7369" i="1"/>
  <c r="J7369" i="1"/>
  <c r="P7368" i="1"/>
  <c r="O7368" i="1"/>
  <c r="N7368" i="1"/>
  <c r="J7368" i="1"/>
  <c r="P7367" i="1"/>
  <c r="O7367" i="1"/>
  <c r="N7367" i="1"/>
  <c r="J7367" i="1"/>
  <c r="P7366" i="1"/>
  <c r="O7366" i="1"/>
  <c r="N7366" i="1"/>
  <c r="J7366" i="1"/>
  <c r="P7365" i="1"/>
  <c r="O7365" i="1"/>
  <c r="N7365" i="1"/>
  <c r="J7365" i="1"/>
  <c r="P7364" i="1"/>
  <c r="O7364" i="1"/>
  <c r="N7364" i="1"/>
  <c r="J7364" i="1"/>
  <c r="P7363" i="1"/>
  <c r="O7363" i="1"/>
  <c r="N7363" i="1"/>
  <c r="J7363" i="1"/>
  <c r="P7362" i="1"/>
  <c r="O7362" i="1"/>
  <c r="N7362" i="1"/>
  <c r="J7362" i="1"/>
  <c r="P7361" i="1"/>
  <c r="O7361" i="1"/>
  <c r="N7361" i="1"/>
  <c r="J7361" i="1"/>
  <c r="P7360" i="1"/>
  <c r="O7360" i="1"/>
  <c r="N7360" i="1"/>
  <c r="J7360" i="1"/>
  <c r="P7359" i="1"/>
  <c r="O7359" i="1"/>
  <c r="N7359" i="1"/>
  <c r="J7359" i="1"/>
  <c r="P7358" i="1"/>
  <c r="O7358" i="1"/>
  <c r="N7358" i="1"/>
  <c r="J7358" i="1"/>
  <c r="P7357" i="1"/>
  <c r="O7357" i="1"/>
  <c r="N7357" i="1"/>
  <c r="J7357" i="1"/>
  <c r="P7356" i="1"/>
  <c r="O7356" i="1"/>
  <c r="N7356" i="1"/>
  <c r="J7356" i="1"/>
  <c r="P7355" i="1"/>
  <c r="O7355" i="1"/>
  <c r="N7355" i="1"/>
  <c r="J7355" i="1"/>
  <c r="P7354" i="1"/>
  <c r="O7354" i="1"/>
  <c r="N7354" i="1"/>
  <c r="J7354" i="1"/>
  <c r="P7353" i="1"/>
  <c r="O7353" i="1"/>
  <c r="N7353" i="1"/>
  <c r="J7353" i="1"/>
  <c r="P7352" i="1"/>
  <c r="O7352" i="1"/>
  <c r="N7352" i="1"/>
  <c r="J7352" i="1"/>
  <c r="P7351" i="1"/>
  <c r="O7351" i="1"/>
  <c r="N7351" i="1"/>
  <c r="J7351" i="1"/>
  <c r="P7350" i="1"/>
  <c r="O7350" i="1"/>
  <c r="N7350" i="1"/>
  <c r="J7350" i="1"/>
  <c r="P7349" i="1"/>
  <c r="O7349" i="1"/>
  <c r="N7349" i="1"/>
  <c r="J7349" i="1"/>
  <c r="P7348" i="1"/>
  <c r="O7348" i="1"/>
  <c r="N7348" i="1"/>
  <c r="J7348" i="1"/>
  <c r="P7347" i="1"/>
  <c r="O7347" i="1"/>
  <c r="N7347" i="1"/>
  <c r="J7347" i="1"/>
  <c r="P7346" i="1"/>
  <c r="O7346" i="1"/>
  <c r="N7346" i="1"/>
  <c r="J7346" i="1"/>
  <c r="P7345" i="1"/>
  <c r="O7345" i="1"/>
  <c r="N7345" i="1"/>
  <c r="J7345" i="1"/>
  <c r="P7344" i="1"/>
  <c r="O7344" i="1"/>
  <c r="N7344" i="1"/>
  <c r="J7344" i="1"/>
  <c r="P7343" i="1"/>
  <c r="O7343" i="1"/>
  <c r="N7343" i="1"/>
  <c r="J7343" i="1"/>
  <c r="P7342" i="1"/>
  <c r="O7342" i="1"/>
  <c r="N7342" i="1"/>
  <c r="J7342" i="1"/>
  <c r="P7341" i="1"/>
  <c r="O7341" i="1"/>
  <c r="N7341" i="1"/>
  <c r="J7341" i="1"/>
  <c r="P7340" i="1"/>
  <c r="O7340" i="1"/>
  <c r="N7340" i="1"/>
  <c r="J7340" i="1"/>
  <c r="P7339" i="1"/>
  <c r="O7339" i="1"/>
  <c r="N7339" i="1"/>
  <c r="J7339" i="1"/>
  <c r="P7338" i="1"/>
  <c r="O7338" i="1"/>
  <c r="N7338" i="1"/>
  <c r="J7338" i="1"/>
  <c r="P7337" i="1"/>
  <c r="O7337" i="1"/>
  <c r="N7337" i="1"/>
  <c r="J7337" i="1"/>
  <c r="P7336" i="1"/>
  <c r="O7336" i="1"/>
  <c r="N7336" i="1"/>
  <c r="J7336" i="1"/>
  <c r="P7335" i="1"/>
  <c r="O7335" i="1"/>
  <c r="N7335" i="1"/>
  <c r="J7335" i="1"/>
  <c r="P7334" i="1"/>
  <c r="O7334" i="1"/>
  <c r="N7334" i="1"/>
  <c r="J7334" i="1"/>
  <c r="P7333" i="1"/>
  <c r="O7333" i="1"/>
  <c r="N7333" i="1"/>
  <c r="J7333" i="1"/>
  <c r="P7332" i="1"/>
  <c r="O7332" i="1"/>
  <c r="N7332" i="1"/>
  <c r="J7332" i="1"/>
  <c r="P7331" i="1"/>
  <c r="O7331" i="1"/>
  <c r="N7331" i="1"/>
  <c r="J7331" i="1"/>
  <c r="P7330" i="1"/>
  <c r="O7330" i="1"/>
  <c r="N7330" i="1"/>
  <c r="J7330" i="1"/>
  <c r="P7329" i="1"/>
  <c r="O7329" i="1"/>
  <c r="N7329" i="1"/>
  <c r="J7329" i="1"/>
  <c r="P7328" i="1"/>
  <c r="O7328" i="1"/>
  <c r="N7328" i="1"/>
  <c r="J7328" i="1"/>
  <c r="P7327" i="1"/>
  <c r="O7327" i="1"/>
  <c r="N7327" i="1"/>
  <c r="J7327" i="1"/>
  <c r="P7326" i="1"/>
  <c r="O7326" i="1"/>
  <c r="N7326" i="1"/>
  <c r="J7326" i="1"/>
  <c r="P7325" i="1"/>
  <c r="O7325" i="1"/>
  <c r="N7325" i="1"/>
  <c r="J7325" i="1"/>
  <c r="P7324" i="1"/>
  <c r="O7324" i="1"/>
  <c r="N7324" i="1"/>
  <c r="J7324" i="1"/>
  <c r="P7323" i="1"/>
  <c r="O7323" i="1"/>
  <c r="N7323" i="1"/>
  <c r="J7323" i="1"/>
  <c r="P7322" i="1"/>
  <c r="O7322" i="1"/>
  <c r="N7322" i="1"/>
  <c r="J7322" i="1"/>
  <c r="P7321" i="1"/>
  <c r="O7321" i="1"/>
  <c r="N7321" i="1"/>
  <c r="J7321" i="1"/>
  <c r="P7320" i="1"/>
  <c r="O7320" i="1"/>
  <c r="N7320" i="1"/>
  <c r="J7320" i="1"/>
  <c r="P7319" i="1"/>
  <c r="O7319" i="1"/>
  <c r="N7319" i="1"/>
  <c r="J7319" i="1"/>
  <c r="P7318" i="1"/>
  <c r="O7318" i="1"/>
  <c r="N7318" i="1"/>
  <c r="J7318" i="1"/>
  <c r="P7317" i="1"/>
  <c r="O7317" i="1"/>
  <c r="N7317" i="1"/>
  <c r="J7317" i="1"/>
  <c r="P7316" i="1"/>
  <c r="O7316" i="1"/>
  <c r="N7316" i="1"/>
  <c r="J7316" i="1"/>
  <c r="P7315" i="1"/>
  <c r="O7315" i="1"/>
  <c r="N7315" i="1"/>
  <c r="J7315" i="1"/>
  <c r="P7314" i="1"/>
  <c r="O7314" i="1"/>
  <c r="N7314" i="1"/>
  <c r="J7314" i="1"/>
  <c r="P7313" i="1"/>
  <c r="O7313" i="1"/>
  <c r="N7313" i="1"/>
  <c r="J7313" i="1"/>
  <c r="P7312" i="1"/>
  <c r="O7312" i="1"/>
  <c r="N7312" i="1"/>
  <c r="J7312" i="1"/>
  <c r="P7311" i="1"/>
  <c r="O7311" i="1"/>
  <c r="N7311" i="1"/>
  <c r="J7311" i="1"/>
  <c r="P7310" i="1"/>
  <c r="O7310" i="1"/>
  <c r="N7310" i="1"/>
  <c r="J7310" i="1"/>
  <c r="P7309" i="1"/>
  <c r="O7309" i="1"/>
  <c r="N7309" i="1"/>
  <c r="J7309" i="1"/>
  <c r="P7308" i="1"/>
  <c r="O7308" i="1"/>
  <c r="N7308" i="1"/>
  <c r="J7308" i="1"/>
  <c r="P7307" i="1"/>
  <c r="O7307" i="1"/>
  <c r="N7307" i="1"/>
  <c r="J7307" i="1"/>
  <c r="P7306" i="1"/>
  <c r="O7306" i="1"/>
  <c r="N7306" i="1"/>
  <c r="J7306" i="1"/>
  <c r="P7305" i="1"/>
  <c r="O7305" i="1"/>
  <c r="N7305" i="1"/>
  <c r="J7305" i="1"/>
  <c r="P7304" i="1"/>
  <c r="O7304" i="1"/>
  <c r="N7304" i="1"/>
  <c r="J7304" i="1"/>
  <c r="P7303" i="1"/>
  <c r="O7303" i="1"/>
  <c r="N7303" i="1"/>
  <c r="J7303" i="1"/>
  <c r="P7302" i="1"/>
  <c r="O7302" i="1"/>
  <c r="N7302" i="1"/>
  <c r="J7302" i="1"/>
  <c r="P7301" i="1"/>
  <c r="O7301" i="1"/>
  <c r="N7301" i="1"/>
  <c r="J7301" i="1"/>
  <c r="P7300" i="1"/>
  <c r="O7300" i="1"/>
  <c r="N7300" i="1"/>
  <c r="J7300" i="1"/>
  <c r="P7299" i="1"/>
  <c r="O7299" i="1"/>
  <c r="N7299" i="1"/>
  <c r="J7299" i="1"/>
  <c r="P7298" i="1"/>
  <c r="O7298" i="1"/>
  <c r="N7298" i="1"/>
  <c r="J7298" i="1"/>
  <c r="P7297" i="1"/>
  <c r="O7297" i="1"/>
  <c r="N7297" i="1"/>
  <c r="J7297" i="1"/>
  <c r="P7296" i="1"/>
  <c r="O7296" i="1"/>
  <c r="N7296" i="1"/>
  <c r="J7296" i="1"/>
  <c r="P7295" i="1"/>
  <c r="O7295" i="1"/>
  <c r="N7295" i="1"/>
  <c r="J7295" i="1"/>
  <c r="P7294" i="1"/>
  <c r="O7294" i="1"/>
  <c r="N7294" i="1"/>
  <c r="J7294" i="1"/>
  <c r="P7293" i="1"/>
  <c r="O7293" i="1"/>
  <c r="N7293" i="1"/>
  <c r="J7293" i="1"/>
  <c r="P7292" i="1"/>
  <c r="O7292" i="1"/>
  <c r="N7292" i="1"/>
  <c r="J7292" i="1"/>
  <c r="P7291" i="1"/>
  <c r="O7291" i="1"/>
  <c r="N7291" i="1"/>
  <c r="J7291" i="1"/>
  <c r="P7290" i="1"/>
  <c r="O7290" i="1"/>
  <c r="N7290" i="1"/>
  <c r="J7290" i="1"/>
  <c r="P7289" i="1"/>
  <c r="O7289" i="1"/>
  <c r="N7289" i="1"/>
  <c r="J7289" i="1"/>
  <c r="P7288" i="1"/>
  <c r="O7288" i="1"/>
  <c r="N7288" i="1"/>
  <c r="J7288" i="1"/>
  <c r="P7287" i="1"/>
  <c r="O7287" i="1"/>
  <c r="N7287" i="1"/>
  <c r="J7287" i="1"/>
  <c r="P7286" i="1"/>
  <c r="O7286" i="1"/>
  <c r="N7286" i="1"/>
  <c r="J7286" i="1"/>
  <c r="P7285" i="1"/>
  <c r="O7285" i="1"/>
  <c r="N7285" i="1"/>
  <c r="J7285" i="1"/>
  <c r="P7284" i="1"/>
  <c r="O7284" i="1"/>
  <c r="N7284" i="1"/>
  <c r="J7284" i="1"/>
  <c r="P7283" i="1"/>
  <c r="O7283" i="1"/>
  <c r="N7283" i="1"/>
  <c r="J7283" i="1"/>
  <c r="P7282" i="1"/>
  <c r="O7282" i="1"/>
  <c r="N7282" i="1"/>
  <c r="J7282" i="1"/>
  <c r="P7281" i="1"/>
  <c r="O7281" i="1"/>
  <c r="N7281" i="1"/>
  <c r="J7281" i="1"/>
  <c r="P7280" i="1"/>
  <c r="O7280" i="1"/>
  <c r="N7280" i="1"/>
  <c r="J7280" i="1"/>
  <c r="P7279" i="1"/>
  <c r="O7279" i="1"/>
  <c r="N7279" i="1"/>
  <c r="J7279" i="1"/>
  <c r="P7278" i="1"/>
  <c r="O7278" i="1"/>
  <c r="N7278" i="1"/>
  <c r="J7278" i="1"/>
  <c r="P7277" i="1"/>
  <c r="O7277" i="1"/>
  <c r="N7277" i="1"/>
  <c r="J7277" i="1"/>
  <c r="P7276" i="1"/>
  <c r="O7276" i="1"/>
  <c r="N7276" i="1"/>
  <c r="J7276" i="1"/>
  <c r="P7275" i="1"/>
  <c r="O7275" i="1"/>
  <c r="N7275" i="1"/>
  <c r="J7275" i="1"/>
  <c r="P7274" i="1"/>
  <c r="O7274" i="1"/>
  <c r="N7274" i="1"/>
  <c r="J7274" i="1"/>
  <c r="P7273" i="1"/>
  <c r="O7273" i="1"/>
  <c r="N7273" i="1"/>
  <c r="J7273" i="1"/>
  <c r="P7272" i="1"/>
  <c r="O7272" i="1"/>
  <c r="N7272" i="1"/>
  <c r="J7272" i="1"/>
  <c r="P7271" i="1"/>
  <c r="O7271" i="1"/>
  <c r="N7271" i="1"/>
  <c r="J7271" i="1"/>
  <c r="P7270" i="1"/>
  <c r="O7270" i="1"/>
  <c r="N7270" i="1"/>
  <c r="J7270" i="1"/>
  <c r="P7269" i="1"/>
  <c r="O7269" i="1"/>
  <c r="N7269" i="1"/>
  <c r="J7269" i="1"/>
  <c r="P7268" i="1"/>
  <c r="O7268" i="1"/>
  <c r="N7268" i="1"/>
  <c r="J7268" i="1"/>
  <c r="P7267" i="1"/>
  <c r="O7267" i="1"/>
  <c r="N7267" i="1"/>
  <c r="J7267" i="1"/>
  <c r="P7266" i="1"/>
  <c r="O7266" i="1"/>
  <c r="N7266" i="1"/>
  <c r="J7266" i="1"/>
  <c r="P7265" i="1"/>
  <c r="O7265" i="1"/>
  <c r="N7265" i="1"/>
  <c r="J7265" i="1"/>
  <c r="P7264" i="1"/>
  <c r="O7264" i="1"/>
  <c r="N7264" i="1"/>
  <c r="J7264" i="1"/>
  <c r="P7263" i="1"/>
  <c r="O7263" i="1"/>
  <c r="N7263" i="1"/>
  <c r="J7263" i="1"/>
  <c r="P7262" i="1"/>
  <c r="O7262" i="1"/>
  <c r="N7262" i="1"/>
  <c r="J7262" i="1"/>
  <c r="P7261" i="1"/>
  <c r="O7261" i="1"/>
  <c r="N7261" i="1"/>
  <c r="J7261" i="1"/>
  <c r="P7260" i="1"/>
  <c r="O7260" i="1"/>
  <c r="N7260" i="1"/>
  <c r="J7260" i="1"/>
  <c r="P7259" i="1"/>
  <c r="O7259" i="1"/>
  <c r="N7259" i="1"/>
  <c r="J7259" i="1"/>
  <c r="P7258" i="1"/>
  <c r="O7258" i="1"/>
  <c r="N7258" i="1"/>
  <c r="J7258" i="1"/>
  <c r="P7257" i="1"/>
  <c r="O7257" i="1"/>
  <c r="N7257" i="1"/>
  <c r="J7257" i="1"/>
  <c r="P7256" i="1"/>
  <c r="O7256" i="1"/>
  <c r="N7256" i="1"/>
  <c r="J7256" i="1"/>
  <c r="P7255" i="1"/>
  <c r="O7255" i="1"/>
  <c r="N7255" i="1"/>
  <c r="J7255" i="1"/>
  <c r="P7254" i="1"/>
  <c r="O7254" i="1"/>
  <c r="N7254" i="1"/>
  <c r="J7254" i="1"/>
  <c r="P7253" i="1"/>
  <c r="O7253" i="1"/>
  <c r="N7253" i="1"/>
  <c r="J7253" i="1"/>
  <c r="P7252" i="1"/>
  <c r="O7252" i="1"/>
  <c r="N7252" i="1"/>
  <c r="J7252" i="1"/>
  <c r="P7251" i="1"/>
  <c r="O7251" i="1"/>
  <c r="N7251" i="1"/>
  <c r="J7251" i="1"/>
  <c r="P7250" i="1"/>
  <c r="O7250" i="1"/>
  <c r="N7250" i="1"/>
  <c r="J7250" i="1"/>
  <c r="P7249" i="1"/>
  <c r="O7249" i="1"/>
  <c r="N7249" i="1"/>
  <c r="J7249" i="1"/>
  <c r="P7248" i="1"/>
  <c r="O7248" i="1"/>
  <c r="N7248" i="1"/>
  <c r="J7248" i="1"/>
  <c r="P7247" i="1"/>
  <c r="O7247" i="1"/>
  <c r="N7247" i="1"/>
  <c r="J7247" i="1"/>
  <c r="P7246" i="1"/>
  <c r="O7246" i="1"/>
  <c r="N7246" i="1"/>
  <c r="J7246" i="1"/>
  <c r="P7245" i="1"/>
  <c r="O7245" i="1"/>
  <c r="N7245" i="1"/>
  <c r="J7245" i="1"/>
  <c r="P7244" i="1"/>
  <c r="O7244" i="1"/>
  <c r="N7244" i="1"/>
  <c r="J7244" i="1"/>
  <c r="P7243" i="1"/>
  <c r="O7243" i="1"/>
  <c r="N7243" i="1"/>
  <c r="J7243" i="1"/>
  <c r="P7242" i="1"/>
  <c r="O7242" i="1"/>
  <c r="N7242" i="1"/>
  <c r="J7242" i="1"/>
  <c r="P7241" i="1"/>
  <c r="O7241" i="1"/>
  <c r="N7241" i="1"/>
  <c r="J7241" i="1"/>
  <c r="P7240" i="1"/>
  <c r="O7240" i="1"/>
  <c r="N7240" i="1"/>
  <c r="J7240" i="1"/>
  <c r="P7239" i="1"/>
  <c r="O7239" i="1"/>
  <c r="N7239" i="1"/>
  <c r="J7239" i="1"/>
  <c r="P7238" i="1"/>
  <c r="O7238" i="1"/>
  <c r="N7238" i="1"/>
  <c r="J7238" i="1"/>
  <c r="P7237" i="1"/>
  <c r="O7237" i="1"/>
  <c r="N7237" i="1"/>
  <c r="J7237" i="1"/>
  <c r="P7236" i="1"/>
  <c r="O7236" i="1"/>
  <c r="N7236" i="1"/>
  <c r="J7236" i="1"/>
  <c r="P7235" i="1"/>
  <c r="O7235" i="1"/>
  <c r="N7235" i="1"/>
  <c r="J7235" i="1"/>
  <c r="P7234" i="1"/>
  <c r="O7234" i="1"/>
  <c r="N7234" i="1"/>
  <c r="J7234" i="1"/>
  <c r="P7233" i="1"/>
  <c r="O7233" i="1"/>
  <c r="N7233" i="1"/>
  <c r="J7233" i="1"/>
  <c r="P7232" i="1"/>
  <c r="O7232" i="1"/>
  <c r="N7232" i="1"/>
  <c r="J7232" i="1"/>
  <c r="P7231" i="1"/>
  <c r="O7231" i="1"/>
  <c r="N7231" i="1"/>
  <c r="J7231" i="1"/>
  <c r="P7230" i="1"/>
  <c r="O7230" i="1"/>
  <c r="N7230" i="1"/>
  <c r="J7230" i="1"/>
  <c r="P7229" i="1"/>
  <c r="O7229" i="1"/>
  <c r="N7229" i="1"/>
  <c r="J7229" i="1"/>
  <c r="P7228" i="1"/>
  <c r="O7228" i="1"/>
  <c r="N7228" i="1"/>
  <c r="J7228" i="1"/>
  <c r="P7227" i="1"/>
  <c r="O7227" i="1"/>
  <c r="N7227" i="1"/>
  <c r="J7227" i="1"/>
  <c r="P7226" i="1"/>
  <c r="O7226" i="1"/>
  <c r="N7226" i="1"/>
  <c r="J7226" i="1"/>
  <c r="P7225" i="1"/>
  <c r="O7225" i="1"/>
  <c r="N7225" i="1"/>
  <c r="J7225" i="1"/>
  <c r="P7224" i="1"/>
  <c r="O7224" i="1"/>
  <c r="N7224" i="1"/>
  <c r="J7224" i="1"/>
  <c r="P7223" i="1"/>
  <c r="O7223" i="1"/>
  <c r="N7223" i="1"/>
  <c r="J7223" i="1"/>
  <c r="P7222" i="1"/>
  <c r="O7222" i="1"/>
  <c r="N7222" i="1"/>
  <c r="J7222" i="1"/>
  <c r="P7221" i="1"/>
  <c r="O7221" i="1"/>
  <c r="N7221" i="1"/>
  <c r="J7221" i="1"/>
  <c r="P7220" i="1"/>
  <c r="O7220" i="1"/>
  <c r="N7220" i="1"/>
  <c r="J7220" i="1"/>
  <c r="P7219" i="1"/>
  <c r="O7219" i="1"/>
  <c r="N7219" i="1"/>
  <c r="J7219" i="1"/>
  <c r="P7218" i="1"/>
  <c r="O7218" i="1"/>
  <c r="N7218" i="1"/>
  <c r="J7218" i="1"/>
  <c r="P7217" i="1"/>
  <c r="O7217" i="1"/>
  <c r="N7217" i="1"/>
  <c r="J7217" i="1"/>
  <c r="P7216" i="1"/>
  <c r="O7216" i="1"/>
  <c r="N7216" i="1"/>
  <c r="J7216" i="1"/>
  <c r="P7215" i="1"/>
  <c r="O7215" i="1"/>
  <c r="N7215" i="1"/>
  <c r="J7215" i="1"/>
  <c r="P7214" i="1"/>
  <c r="O7214" i="1"/>
  <c r="N7214" i="1"/>
  <c r="J7214" i="1"/>
  <c r="P7213" i="1"/>
  <c r="O7213" i="1"/>
  <c r="N7213" i="1"/>
  <c r="J7213" i="1"/>
  <c r="P7212" i="1"/>
  <c r="O7212" i="1"/>
  <c r="N7212" i="1"/>
  <c r="J7212" i="1"/>
  <c r="P7211" i="1"/>
  <c r="O7211" i="1"/>
  <c r="N7211" i="1"/>
  <c r="J7211" i="1"/>
  <c r="P7210" i="1"/>
  <c r="O7210" i="1"/>
  <c r="N7210" i="1"/>
  <c r="J7210" i="1"/>
  <c r="P7209" i="1"/>
  <c r="O7209" i="1"/>
  <c r="N7209" i="1"/>
  <c r="J7209" i="1"/>
  <c r="P7208" i="1"/>
  <c r="O7208" i="1"/>
  <c r="N7208" i="1"/>
  <c r="J7208" i="1"/>
  <c r="P7207" i="1"/>
  <c r="O7207" i="1"/>
  <c r="N7207" i="1"/>
  <c r="J7207" i="1"/>
  <c r="P7206" i="1"/>
  <c r="O7206" i="1"/>
  <c r="N7206" i="1"/>
  <c r="J7206" i="1"/>
  <c r="P7205" i="1"/>
  <c r="O7205" i="1"/>
  <c r="N7205" i="1"/>
  <c r="J7205" i="1"/>
  <c r="P7204" i="1"/>
  <c r="O7204" i="1"/>
  <c r="N7204" i="1"/>
  <c r="J7204" i="1"/>
  <c r="P7203" i="1"/>
  <c r="O7203" i="1"/>
  <c r="N7203" i="1"/>
  <c r="J7203" i="1"/>
  <c r="P7202" i="1"/>
  <c r="O7202" i="1"/>
  <c r="N7202" i="1"/>
  <c r="J7202" i="1"/>
  <c r="P7201" i="1"/>
  <c r="O7201" i="1"/>
  <c r="N7201" i="1"/>
  <c r="J7201" i="1"/>
  <c r="P7200" i="1"/>
  <c r="O7200" i="1"/>
  <c r="N7200" i="1"/>
  <c r="J7200" i="1"/>
  <c r="P7199" i="1"/>
  <c r="O7199" i="1"/>
  <c r="N7199" i="1"/>
  <c r="J7199" i="1"/>
  <c r="P7198" i="1"/>
  <c r="O7198" i="1"/>
  <c r="N7198" i="1"/>
  <c r="J7198" i="1"/>
  <c r="P7197" i="1"/>
  <c r="O7197" i="1"/>
  <c r="N7197" i="1"/>
  <c r="J7197" i="1"/>
  <c r="P7196" i="1"/>
  <c r="O7196" i="1"/>
  <c r="N7196" i="1"/>
  <c r="J7196" i="1"/>
  <c r="P7195" i="1"/>
  <c r="O7195" i="1"/>
  <c r="N7195" i="1"/>
  <c r="J7195" i="1"/>
  <c r="P7194" i="1"/>
  <c r="O7194" i="1"/>
  <c r="N7194" i="1"/>
  <c r="J7194" i="1"/>
  <c r="P7193" i="1"/>
  <c r="O7193" i="1"/>
  <c r="N7193" i="1"/>
  <c r="J7193" i="1"/>
  <c r="P7192" i="1"/>
  <c r="O7192" i="1"/>
  <c r="N7192" i="1"/>
  <c r="J7192" i="1"/>
  <c r="P7191" i="1"/>
  <c r="O7191" i="1"/>
  <c r="N7191" i="1"/>
  <c r="J7191" i="1"/>
  <c r="P7190" i="1"/>
  <c r="O7190" i="1"/>
  <c r="N7190" i="1"/>
  <c r="J7190" i="1"/>
  <c r="P7189" i="1"/>
  <c r="O7189" i="1"/>
  <c r="N7189" i="1"/>
  <c r="J7189" i="1"/>
  <c r="P7188" i="1"/>
  <c r="O7188" i="1"/>
  <c r="N7188" i="1"/>
  <c r="J7188" i="1"/>
  <c r="P7187" i="1"/>
  <c r="O7187" i="1"/>
  <c r="N7187" i="1"/>
  <c r="J7187" i="1"/>
  <c r="P7186" i="1"/>
  <c r="O7186" i="1"/>
  <c r="N7186" i="1"/>
  <c r="J7186" i="1"/>
  <c r="P7185" i="1"/>
  <c r="O7185" i="1"/>
  <c r="N7185" i="1"/>
  <c r="J7185" i="1"/>
  <c r="P7184" i="1"/>
  <c r="O7184" i="1"/>
  <c r="N7184" i="1"/>
  <c r="J7184" i="1"/>
  <c r="P7183" i="1"/>
  <c r="O7183" i="1"/>
  <c r="N7183" i="1"/>
  <c r="J7183" i="1"/>
  <c r="P7182" i="1"/>
  <c r="O7182" i="1"/>
  <c r="N7182" i="1"/>
  <c r="J7182" i="1"/>
  <c r="P7181" i="1"/>
  <c r="O7181" i="1"/>
  <c r="N7181" i="1"/>
  <c r="J7181" i="1"/>
  <c r="P7180" i="1"/>
  <c r="O7180" i="1"/>
  <c r="N7180" i="1"/>
  <c r="J7180" i="1"/>
  <c r="P7179" i="1"/>
  <c r="O7179" i="1"/>
  <c r="N7179" i="1"/>
  <c r="J7179" i="1"/>
  <c r="P7178" i="1"/>
  <c r="O7178" i="1"/>
  <c r="N7178" i="1"/>
  <c r="J7178" i="1"/>
  <c r="P7177" i="1"/>
  <c r="O7177" i="1"/>
  <c r="N7177" i="1"/>
  <c r="J7177" i="1"/>
  <c r="P7176" i="1"/>
  <c r="O7176" i="1"/>
  <c r="N7176" i="1"/>
  <c r="J7176" i="1"/>
  <c r="P7175" i="1"/>
  <c r="O7175" i="1"/>
  <c r="N7175" i="1"/>
  <c r="J7175" i="1"/>
  <c r="P7174" i="1"/>
  <c r="O7174" i="1"/>
  <c r="N7174" i="1"/>
  <c r="J7174" i="1"/>
  <c r="P7173" i="1"/>
  <c r="O7173" i="1"/>
  <c r="N7173" i="1"/>
  <c r="J7173" i="1"/>
  <c r="P7172" i="1"/>
  <c r="O7172" i="1"/>
  <c r="N7172" i="1"/>
  <c r="J7172" i="1"/>
  <c r="P7171" i="1"/>
  <c r="O7171" i="1"/>
  <c r="N7171" i="1"/>
  <c r="J7171" i="1"/>
  <c r="P7170" i="1"/>
  <c r="O7170" i="1"/>
  <c r="N7170" i="1"/>
  <c r="J7170" i="1"/>
  <c r="P7169" i="1"/>
  <c r="O7169" i="1"/>
  <c r="N7169" i="1"/>
  <c r="J7169" i="1"/>
  <c r="P7168" i="1"/>
  <c r="O7168" i="1"/>
  <c r="N7168" i="1"/>
  <c r="J7168" i="1"/>
  <c r="P7167" i="1"/>
  <c r="O7167" i="1"/>
  <c r="N7167" i="1"/>
  <c r="J7167" i="1"/>
  <c r="P7166" i="1"/>
  <c r="O7166" i="1"/>
  <c r="N7166" i="1"/>
  <c r="J7166" i="1"/>
  <c r="P7165" i="1"/>
  <c r="O7165" i="1"/>
  <c r="N7165" i="1"/>
  <c r="J7165" i="1"/>
  <c r="P7164" i="1"/>
  <c r="O7164" i="1"/>
  <c r="N7164" i="1"/>
  <c r="J7164" i="1"/>
  <c r="P7163" i="1"/>
  <c r="O7163" i="1"/>
  <c r="N7163" i="1"/>
  <c r="J7163" i="1"/>
  <c r="P7162" i="1"/>
  <c r="O7162" i="1"/>
  <c r="N7162" i="1"/>
  <c r="J7162" i="1"/>
  <c r="P7161" i="1"/>
  <c r="O7161" i="1"/>
  <c r="N7161" i="1"/>
  <c r="J7161" i="1"/>
  <c r="P7160" i="1"/>
  <c r="O7160" i="1"/>
  <c r="N7160" i="1"/>
  <c r="J7160" i="1"/>
  <c r="P7159" i="1"/>
  <c r="O7159" i="1"/>
  <c r="N7159" i="1"/>
  <c r="J7159" i="1"/>
  <c r="P7158" i="1"/>
  <c r="O7158" i="1"/>
  <c r="N7158" i="1"/>
  <c r="J7158" i="1"/>
  <c r="P7157" i="1"/>
  <c r="O7157" i="1"/>
  <c r="N7157" i="1"/>
  <c r="J7157" i="1"/>
  <c r="P7156" i="1"/>
  <c r="O7156" i="1"/>
  <c r="N7156" i="1"/>
  <c r="J7156" i="1"/>
  <c r="P7155" i="1"/>
  <c r="O7155" i="1"/>
  <c r="N7155" i="1"/>
  <c r="J7155" i="1"/>
  <c r="P7154" i="1"/>
  <c r="O7154" i="1"/>
  <c r="N7154" i="1"/>
  <c r="J7154" i="1"/>
  <c r="P7153" i="1"/>
  <c r="O7153" i="1"/>
  <c r="N7153" i="1"/>
  <c r="J7153" i="1"/>
  <c r="P7152" i="1"/>
  <c r="O7152" i="1"/>
  <c r="N7152" i="1"/>
  <c r="J7152" i="1"/>
  <c r="P7151" i="1"/>
  <c r="O7151" i="1"/>
  <c r="N7151" i="1"/>
  <c r="J7151" i="1"/>
  <c r="P7150" i="1"/>
  <c r="O7150" i="1"/>
  <c r="N7150" i="1"/>
  <c r="J7150" i="1"/>
  <c r="P7149" i="1"/>
  <c r="O7149" i="1"/>
  <c r="N7149" i="1"/>
  <c r="J7149" i="1"/>
  <c r="P7148" i="1"/>
  <c r="O7148" i="1"/>
  <c r="N7148" i="1"/>
  <c r="J7148" i="1"/>
  <c r="P7147" i="1"/>
  <c r="O7147" i="1"/>
  <c r="N7147" i="1"/>
  <c r="J7147" i="1"/>
  <c r="P7146" i="1"/>
  <c r="O7146" i="1"/>
  <c r="N7146" i="1"/>
  <c r="J7146" i="1"/>
  <c r="P7145" i="1"/>
  <c r="O7145" i="1"/>
  <c r="N7145" i="1"/>
  <c r="J7145" i="1"/>
  <c r="P7144" i="1"/>
  <c r="O7144" i="1"/>
  <c r="N7144" i="1"/>
  <c r="J7144" i="1"/>
  <c r="P7143" i="1"/>
  <c r="O7143" i="1"/>
  <c r="N7143" i="1"/>
  <c r="J7143" i="1"/>
  <c r="P7142" i="1"/>
  <c r="O7142" i="1"/>
  <c r="N7142" i="1"/>
  <c r="J7142" i="1"/>
  <c r="P7141" i="1"/>
  <c r="O7141" i="1"/>
  <c r="N7141" i="1"/>
  <c r="J7141" i="1"/>
  <c r="P7140" i="1"/>
  <c r="O7140" i="1"/>
  <c r="N7140" i="1"/>
  <c r="J7140" i="1"/>
  <c r="P7139" i="1"/>
  <c r="O7139" i="1"/>
  <c r="N7139" i="1"/>
  <c r="J7139" i="1"/>
  <c r="P7138" i="1"/>
  <c r="O7138" i="1"/>
  <c r="N7138" i="1"/>
  <c r="J7138" i="1"/>
  <c r="P7137" i="1"/>
  <c r="O7137" i="1"/>
  <c r="N7137" i="1"/>
  <c r="J7137" i="1"/>
  <c r="P7136" i="1"/>
  <c r="O7136" i="1"/>
  <c r="N7136" i="1"/>
  <c r="J7136" i="1"/>
  <c r="P7135" i="1"/>
  <c r="O7135" i="1"/>
  <c r="N7135" i="1"/>
  <c r="J7135" i="1"/>
  <c r="P7134" i="1"/>
  <c r="O7134" i="1"/>
  <c r="N7134" i="1"/>
  <c r="J7134" i="1"/>
  <c r="P7133" i="1"/>
  <c r="O7133" i="1"/>
  <c r="N7133" i="1"/>
  <c r="J7133" i="1"/>
  <c r="P7132" i="1"/>
  <c r="O7132" i="1"/>
  <c r="N7132" i="1"/>
  <c r="J7132" i="1"/>
  <c r="P7131" i="1"/>
  <c r="O7131" i="1"/>
  <c r="N7131" i="1"/>
  <c r="J7131" i="1"/>
  <c r="P7130" i="1"/>
  <c r="O7130" i="1"/>
  <c r="N7130" i="1"/>
  <c r="J7130" i="1"/>
  <c r="P7129" i="1"/>
  <c r="O7129" i="1"/>
  <c r="N7129" i="1"/>
  <c r="J7129" i="1"/>
  <c r="P7128" i="1"/>
  <c r="O7128" i="1"/>
  <c r="N7128" i="1"/>
  <c r="J7128" i="1"/>
  <c r="P7127" i="1"/>
  <c r="O7127" i="1"/>
  <c r="N7127" i="1"/>
  <c r="J7127" i="1"/>
  <c r="P7126" i="1"/>
  <c r="O7126" i="1"/>
  <c r="N7126" i="1"/>
  <c r="J7126" i="1"/>
  <c r="P7125" i="1"/>
  <c r="O7125" i="1"/>
  <c r="N7125" i="1"/>
  <c r="J7125" i="1"/>
  <c r="P7124" i="1"/>
  <c r="O7124" i="1"/>
  <c r="N7124" i="1"/>
  <c r="J7124" i="1"/>
  <c r="P7123" i="1"/>
  <c r="O7123" i="1"/>
  <c r="N7123" i="1"/>
  <c r="J7123" i="1"/>
  <c r="P7122" i="1"/>
  <c r="O7122" i="1"/>
  <c r="N7122" i="1"/>
  <c r="J7122" i="1"/>
  <c r="P7121" i="1"/>
  <c r="O7121" i="1"/>
  <c r="N7121" i="1"/>
  <c r="J7121" i="1"/>
  <c r="P7120" i="1"/>
  <c r="O7120" i="1"/>
  <c r="N7120" i="1"/>
  <c r="J7120" i="1"/>
  <c r="P7119" i="1"/>
  <c r="O7119" i="1"/>
  <c r="N7119" i="1"/>
  <c r="J7119" i="1"/>
  <c r="P7118" i="1"/>
  <c r="O7118" i="1"/>
  <c r="N7118" i="1"/>
  <c r="J7118" i="1"/>
  <c r="P7117" i="1"/>
  <c r="O7117" i="1"/>
  <c r="N7117" i="1"/>
  <c r="J7117" i="1"/>
  <c r="P7116" i="1"/>
  <c r="O7116" i="1"/>
  <c r="N7116" i="1"/>
  <c r="J7116" i="1"/>
  <c r="P7115" i="1"/>
  <c r="O7115" i="1"/>
  <c r="N7115" i="1"/>
  <c r="J7115" i="1"/>
  <c r="P7114" i="1"/>
  <c r="O7114" i="1"/>
  <c r="N7114" i="1"/>
  <c r="J7114" i="1"/>
  <c r="P7113" i="1"/>
  <c r="O7113" i="1"/>
  <c r="N7113" i="1"/>
  <c r="J7113" i="1"/>
  <c r="P7112" i="1"/>
  <c r="O7112" i="1"/>
  <c r="N7112" i="1"/>
  <c r="J7112" i="1"/>
  <c r="P7111" i="1"/>
  <c r="O7111" i="1"/>
  <c r="N7111" i="1"/>
  <c r="J7111" i="1"/>
  <c r="P7110" i="1"/>
  <c r="O7110" i="1"/>
  <c r="N7110" i="1"/>
  <c r="J7110" i="1"/>
  <c r="P7109" i="1"/>
  <c r="O7109" i="1"/>
  <c r="N7109" i="1"/>
  <c r="J7109" i="1"/>
  <c r="P7108" i="1"/>
  <c r="O7108" i="1"/>
  <c r="N7108" i="1"/>
  <c r="J7108" i="1"/>
  <c r="P7107" i="1"/>
  <c r="O7107" i="1"/>
  <c r="N7107" i="1"/>
  <c r="J7107" i="1"/>
  <c r="P7106" i="1"/>
  <c r="O7106" i="1"/>
  <c r="N7106" i="1"/>
  <c r="J7106" i="1"/>
  <c r="P7105" i="1"/>
  <c r="O7105" i="1"/>
  <c r="N7105" i="1"/>
  <c r="J7105" i="1"/>
  <c r="P7104" i="1"/>
  <c r="O7104" i="1"/>
  <c r="N7104" i="1"/>
  <c r="J7104" i="1"/>
  <c r="P7103" i="1"/>
  <c r="O7103" i="1"/>
  <c r="N7103" i="1"/>
  <c r="J7103" i="1"/>
  <c r="P7102" i="1"/>
  <c r="O7102" i="1"/>
  <c r="N7102" i="1"/>
  <c r="J7102" i="1"/>
  <c r="P7101" i="1"/>
  <c r="O7101" i="1"/>
  <c r="N7101" i="1"/>
  <c r="J7101" i="1"/>
  <c r="P7100" i="1"/>
  <c r="O7100" i="1"/>
  <c r="N7100" i="1"/>
  <c r="J7100" i="1"/>
  <c r="P7099" i="1"/>
  <c r="O7099" i="1"/>
  <c r="N7099" i="1"/>
  <c r="J7099" i="1"/>
  <c r="P7098" i="1"/>
  <c r="O7098" i="1"/>
  <c r="N7098" i="1"/>
  <c r="J7098" i="1"/>
  <c r="P7097" i="1"/>
  <c r="O7097" i="1"/>
  <c r="N7097" i="1"/>
  <c r="J7097" i="1"/>
  <c r="P7096" i="1"/>
  <c r="O7096" i="1"/>
  <c r="N7096" i="1"/>
  <c r="J7096" i="1"/>
  <c r="P7095" i="1"/>
  <c r="O7095" i="1"/>
  <c r="N7095" i="1"/>
  <c r="J7095" i="1"/>
  <c r="P7094" i="1"/>
  <c r="O7094" i="1"/>
  <c r="N7094" i="1"/>
  <c r="J7094" i="1"/>
  <c r="P7093" i="1"/>
  <c r="O7093" i="1"/>
  <c r="N7093" i="1"/>
  <c r="J7093" i="1"/>
  <c r="P7092" i="1"/>
  <c r="O7092" i="1"/>
  <c r="N7092" i="1"/>
  <c r="J7092" i="1"/>
  <c r="P7091" i="1"/>
  <c r="O7091" i="1"/>
  <c r="N7091" i="1"/>
  <c r="J7091" i="1"/>
  <c r="P7090" i="1"/>
  <c r="O7090" i="1"/>
  <c r="N7090" i="1"/>
  <c r="J7090" i="1"/>
  <c r="P7089" i="1"/>
  <c r="O7089" i="1"/>
  <c r="N7089" i="1"/>
  <c r="J7089" i="1"/>
  <c r="P7088" i="1"/>
  <c r="O7088" i="1"/>
  <c r="N7088" i="1"/>
  <c r="J7088" i="1"/>
  <c r="P7087" i="1"/>
  <c r="O7087" i="1"/>
  <c r="N7087" i="1"/>
  <c r="J7087" i="1"/>
  <c r="P7086" i="1"/>
  <c r="O7086" i="1"/>
  <c r="N7086" i="1"/>
  <c r="J7086" i="1"/>
  <c r="P7085" i="1"/>
  <c r="O7085" i="1"/>
  <c r="N7085" i="1"/>
  <c r="J7085" i="1"/>
  <c r="P7084" i="1"/>
  <c r="O7084" i="1"/>
  <c r="N7084" i="1"/>
  <c r="J7084" i="1"/>
  <c r="P7083" i="1"/>
  <c r="O7083" i="1"/>
  <c r="N7083" i="1"/>
  <c r="J7083" i="1"/>
  <c r="P7082" i="1"/>
  <c r="O7082" i="1"/>
  <c r="N7082" i="1"/>
  <c r="J7082" i="1"/>
  <c r="P7081" i="1"/>
  <c r="O7081" i="1"/>
  <c r="N7081" i="1"/>
  <c r="J7081" i="1"/>
  <c r="P7080" i="1"/>
  <c r="O7080" i="1"/>
  <c r="N7080" i="1"/>
  <c r="J7080" i="1"/>
  <c r="P7079" i="1"/>
  <c r="O7079" i="1"/>
  <c r="N7079" i="1"/>
  <c r="J7079" i="1"/>
  <c r="P7078" i="1"/>
  <c r="O7078" i="1"/>
  <c r="N7078" i="1"/>
  <c r="J7078" i="1"/>
  <c r="P7077" i="1"/>
  <c r="O7077" i="1"/>
  <c r="N7077" i="1"/>
  <c r="J7077" i="1"/>
  <c r="P7076" i="1"/>
  <c r="O7076" i="1"/>
  <c r="N7076" i="1"/>
  <c r="J7076" i="1"/>
  <c r="P7075" i="1"/>
  <c r="O7075" i="1"/>
  <c r="N7075" i="1"/>
  <c r="J7075" i="1"/>
  <c r="P7074" i="1"/>
  <c r="O7074" i="1"/>
  <c r="N7074" i="1"/>
  <c r="J7074" i="1"/>
  <c r="P7073" i="1"/>
  <c r="O7073" i="1"/>
  <c r="N7073" i="1"/>
  <c r="J7073" i="1"/>
  <c r="P7072" i="1"/>
  <c r="O7072" i="1"/>
  <c r="N7072" i="1"/>
  <c r="J7072" i="1"/>
  <c r="P7071" i="1"/>
  <c r="O7071" i="1"/>
  <c r="N7071" i="1"/>
  <c r="J7071" i="1"/>
  <c r="P7070" i="1"/>
  <c r="O7070" i="1"/>
  <c r="N7070" i="1"/>
  <c r="J7070" i="1"/>
  <c r="P7069" i="1"/>
  <c r="O7069" i="1"/>
  <c r="N7069" i="1"/>
  <c r="J7069" i="1"/>
  <c r="P7068" i="1"/>
  <c r="O7068" i="1"/>
  <c r="N7068" i="1"/>
  <c r="J7068" i="1"/>
  <c r="P7067" i="1"/>
  <c r="O7067" i="1"/>
  <c r="N7067" i="1"/>
  <c r="J7067" i="1"/>
  <c r="P7066" i="1"/>
  <c r="O7066" i="1"/>
  <c r="N7066" i="1"/>
  <c r="J7066" i="1"/>
  <c r="P7065" i="1"/>
  <c r="O7065" i="1"/>
  <c r="N7065" i="1"/>
  <c r="J7065" i="1"/>
  <c r="P7064" i="1"/>
  <c r="O7064" i="1"/>
  <c r="N7064" i="1"/>
  <c r="J7064" i="1"/>
  <c r="P7063" i="1"/>
  <c r="O7063" i="1"/>
  <c r="N7063" i="1"/>
  <c r="J7063" i="1"/>
  <c r="P7062" i="1"/>
  <c r="O7062" i="1"/>
  <c r="N7062" i="1"/>
  <c r="J7062" i="1"/>
  <c r="P7061" i="1"/>
  <c r="O7061" i="1"/>
  <c r="N7061" i="1"/>
  <c r="J7061" i="1"/>
  <c r="P7060" i="1"/>
  <c r="O7060" i="1"/>
  <c r="N7060" i="1"/>
  <c r="J7060" i="1"/>
  <c r="P7059" i="1"/>
  <c r="O7059" i="1"/>
  <c r="N7059" i="1"/>
  <c r="J7059" i="1"/>
  <c r="P7058" i="1"/>
  <c r="O7058" i="1"/>
  <c r="N7058" i="1"/>
  <c r="J7058" i="1"/>
  <c r="P7057" i="1"/>
  <c r="O7057" i="1"/>
  <c r="N7057" i="1"/>
  <c r="J7057" i="1"/>
  <c r="P7056" i="1"/>
  <c r="O7056" i="1"/>
  <c r="N7056" i="1"/>
  <c r="J7056" i="1"/>
  <c r="P7055" i="1"/>
  <c r="O7055" i="1"/>
  <c r="N7055" i="1"/>
  <c r="J7055" i="1"/>
  <c r="P7054" i="1"/>
  <c r="O7054" i="1"/>
  <c r="N7054" i="1"/>
  <c r="J7054" i="1"/>
  <c r="P7053" i="1"/>
  <c r="O7053" i="1"/>
  <c r="N7053" i="1"/>
  <c r="J7053" i="1"/>
  <c r="P7052" i="1"/>
  <c r="O7052" i="1"/>
  <c r="N7052" i="1"/>
  <c r="J7052" i="1"/>
  <c r="P7051" i="1"/>
  <c r="O7051" i="1"/>
  <c r="N7051" i="1"/>
  <c r="J7051" i="1"/>
  <c r="P7050" i="1"/>
  <c r="O7050" i="1"/>
  <c r="N7050" i="1"/>
  <c r="J7050" i="1"/>
  <c r="P7049" i="1"/>
  <c r="O7049" i="1"/>
  <c r="N7049" i="1"/>
  <c r="J7049" i="1"/>
  <c r="P7048" i="1"/>
  <c r="O7048" i="1"/>
  <c r="N7048" i="1"/>
  <c r="J7048" i="1"/>
  <c r="P7047" i="1"/>
  <c r="O7047" i="1"/>
  <c r="N7047" i="1"/>
  <c r="J7047" i="1"/>
  <c r="P7046" i="1"/>
  <c r="O7046" i="1"/>
  <c r="N7046" i="1"/>
  <c r="J7046" i="1"/>
  <c r="P7045" i="1"/>
  <c r="O7045" i="1"/>
  <c r="N7045" i="1"/>
  <c r="J7045" i="1"/>
  <c r="P7044" i="1"/>
  <c r="O7044" i="1"/>
  <c r="N7044" i="1"/>
  <c r="J7044" i="1"/>
  <c r="P7043" i="1"/>
  <c r="O7043" i="1"/>
  <c r="N7043" i="1"/>
  <c r="J7043" i="1"/>
  <c r="P7042" i="1"/>
  <c r="O7042" i="1"/>
  <c r="N7042" i="1"/>
  <c r="J7042" i="1"/>
  <c r="P7041" i="1"/>
  <c r="O7041" i="1"/>
  <c r="N7041" i="1"/>
  <c r="J7041" i="1"/>
  <c r="P7040" i="1"/>
  <c r="O7040" i="1"/>
  <c r="N7040" i="1"/>
  <c r="J7040" i="1"/>
  <c r="P7039" i="1"/>
  <c r="O7039" i="1"/>
  <c r="N7039" i="1"/>
  <c r="J7039" i="1"/>
  <c r="P7038" i="1"/>
  <c r="O7038" i="1"/>
  <c r="N7038" i="1"/>
  <c r="J7038" i="1"/>
  <c r="P7037" i="1"/>
  <c r="O7037" i="1"/>
  <c r="N7037" i="1"/>
  <c r="J7037" i="1"/>
  <c r="P7036" i="1"/>
  <c r="O7036" i="1"/>
  <c r="N7036" i="1"/>
  <c r="J7036" i="1"/>
  <c r="P7035" i="1"/>
  <c r="O7035" i="1"/>
  <c r="N7035" i="1"/>
  <c r="J7035" i="1"/>
  <c r="P7034" i="1"/>
  <c r="O7034" i="1"/>
  <c r="N7034" i="1"/>
  <c r="J7034" i="1"/>
  <c r="P7033" i="1"/>
  <c r="O7033" i="1"/>
  <c r="N7033" i="1"/>
  <c r="J7033" i="1"/>
  <c r="P7032" i="1"/>
  <c r="O7032" i="1"/>
  <c r="N7032" i="1"/>
  <c r="J7032" i="1"/>
  <c r="P7031" i="1"/>
  <c r="O7031" i="1"/>
  <c r="N7031" i="1"/>
  <c r="J7031" i="1"/>
  <c r="P7030" i="1"/>
  <c r="O7030" i="1"/>
  <c r="N7030" i="1"/>
  <c r="J7030" i="1"/>
  <c r="P7029" i="1"/>
  <c r="O7029" i="1"/>
  <c r="N7029" i="1"/>
  <c r="J7029" i="1"/>
  <c r="P7028" i="1"/>
  <c r="O7028" i="1"/>
  <c r="N7028" i="1"/>
  <c r="J7028" i="1"/>
  <c r="P7027" i="1"/>
  <c r="O7027" i="1"/>
  <c r="N7027" i="1"/>
  <c r="J7027" i="1"/>
  <c r="P7026" i="1"/>
  <c r="O7026" i="1"/>
  <c r="N7026" i="1"/>
  <c r="J7026" i="1"/>
  <c r="P7025" i="1"/>
  <c r="O7025" i="1"/>
  <c r="N7025" i="1"/>
  <c r="J7025" i="1"/>
  <c r="P7024" i="1"/>
  <c r="O7024" i="1"/>
  <c r="N7024" i="1"/>
  <c r="J7024" i="1"/>
  <c r="P7023" i="1"/>
  <c r="O7023" i="1"/>
  <c r="N7023" i="1"/>
  <c r="J7023" i="1"/>
  <c r="P7022" i="1"/>
  <c r="O7022" i="1"/>
  <c r="N7022" i="1"/>
  <c r="J7022" i="1"/>
  <c r="P7021" i="1"/>
  <c r="O7021" i="1"/>
  <c r="N7021" i="1"/>
  <c r="J7021" i="1"/>
  <c r="P7020" i="1"/>
  <c r="O7020" i="1"/>
  <c r="N7020" i="1"/>
  <c r="J7020" i="1"/>
  <c r="P7019" i="1"/>
  <c r="O7019" i="1"/>
  <c r="N7019" i="1"/>
  <c r="J7019" i="1"/>
  <c r="P7018" i="1"/>
  <c r="O7018" i="1"/>
  <c r="N7018" i="1"/>
  <c r="J7018" i="1"/>
  <c r="P7017" i="1"/>
  <c r="O7017" i="1"/>
  <c r="N7017" i="1"/>
  <c r="J7017" i="1"/>
  <c r="P7016" i="1"/>
  <c r="O7016" i="1"/>
  <c r="N7016" i="1"/>
  <c r="J7016" i="1"/>
  <c r="P7015" i="1"/>
  <c r="O7015" i="1"/>
  <c r="N7015" i="1"/>
  <c r="J7015" i="1"/>
  <c r="P7014" i="1"/>
  <c r="O7014" i="1"/>
  <c r="N7014" i="1"/>
  <c r="J7014" i="1"/>
  <c r="P7013" i="1"/>
  <c r="O7013" i="1"/>
  <c r="N7013" i="1"/>
  <c r="J7013" i="1"/>
  <c r="P7012" i="1"/>
  <c r="O7012" i="1"/>
  <c r="N7012" i="1"/>
  <c r="J7012" i="1"/>
  <c r="P7011" i="1"/>
  <c r="O7011" i="1"/>
  <c r="N7011" i="1"/>
  <c r="J7011" i="1"/>
  <c r="P7010" i="1"/>
  <c r="O7010" i="1"/>
  <c r="N7010" i="1"/>
  <c r="J7010" i="1"/>
  <c r="P7009" i="1"/>
  <c r="O7009" i="1"/>
  <c r="N7009" i="1"/>
  <c r="J7009" i="1"/>
  <c r="P7008" i="1"/>
  <c r="O7008" i="1"/>
  <c r="N7008" i="1"/>
  <c r="J7008" i="1"/>
  <c r="P7007" i="1"/>
  <c r="O7007" i="1"/>
  <c r="N7007" i="1"/>
  <c r="J7007" i="1"/>
  <c r="P7006" i="1"/>
  <c r="O7006" i="1"/>
  <c r="N7006" i="1"/>
  <c r="J7006" i="1"/>
  <c r="P7005" i="1"/>
  <c r="O7005" i="1"/>
  <c r="N7005" i="1"/>
  <c r="J7005" i="1"/>
  <c r="P7004" i="1"/>
  <c r="O7004" i="1"/>
  <c r="N7004" i="1"/>
  <c r="J7004" i="1"/>
  <c r="P7003" i="1"/>
  <c r="O7003" i="1"/>
  <c r="N7003" i="1"/>
  <c r="J7003" i="1"/>
  <c r="P7002" i="1"/>
  <c r="O7002" i="1"/>
  <c r="N7002" i="1"/>
  <c r="J7002" i="1"/>
  <c r="P7001" i="1"/>
  <c r="O7001" i="1"/>
  <c r="N7001" i="1"/>
  <c r="J7001" i="1"/>
  <c r="P7000" i="1"/>
  <c r="O7000" i="1"/>
  <c r="N7000" i="1"/>
  <c r="J7000" i="1"/>
  <c r="P6999" i="1"/>
  <c r="O6999" i="1"/>
  <c r="N6999" i="1"/>
  <c r="J6999" i="1"/>
  <c r="P6998" i="1"/>
  <c r="O6998" i="1"/>
  <c r="N6998" i="1"/>
  <c r="J6998" i="1"/>
  <c r="P6997" i="1"/>
  <c r="O6997" i="1"/>
  <c r="N6997" i="1"/>
  <c r="J6997" i="1"/>
  <c r="P6996" i="1"/>
  <c r="O6996" i="1"/>
  <c r="N6996" i="1"/>
  <c r="J6996" i="1"/>
  <c r="P6995" i="1"/>
  <c r="O6995" i="1"/>
  <c r="N6995" i="1"/>
  <c r="J6995" i="1"/>
  <c r="P6994" i="1"/>
  <c r="O6994" i="1"/>
  <c r="N6994" i="1"/>
  <c r="J6994" i="1"/>
  <c r="P6993" i="1"/>
  <c r="O6993" i="1"/>
  <c r="N6993" i="1"/>
  <c r="J6993" i="1"/>
  <c r="P6992" i="1"/>
  <c r="O6992" i="1"/>
  <c r="N6992" i="1"/>
  <c r="J6992" i="1"/>
  <c r="P6991" i="1"/>
  <c r="O6991" i="1"/>
  <c r="N6991" i="1"/>
  <c r="J6991" i="1"/>
  <c r="P6990" i="1"/>
  <c r="O6990" i="1"/>
  <c r="N6990" i="1"/>
  <c r="J6990" i="1"/>
  <c r="P6989" i="1"/>
  <c r="O6989" i="1"/>
  <c r="N6989" i="1"/>
  <c r="J6989" i="1"/>
  <c r="P6988" i="1"/>
  <c r="O6988" i="1"/>
  <c r="N6988" i="1"/>
  <c r="J6988" i="1"/>
  <c r="P6987" i="1"/>
  <c r="O6987" i="1"/>
  <c r="N6987" i="1"/>
  <c r="J6987" i="1"/>
  <c r="P6986" i="1"/>
  <c r="O6986" i="1"/>
  <c r="N6986" i="1"/>
  <c r="J6986" i="1"/>
  <c r="P6985" i="1"/>
  <c r="O6985" i="1"/>
  <c r="N6985" i="1"/>
  <c r="J6985" i="1"/>
  <c r="P6984" i="1"/>
  <c r="O6984" i="1"/>
  <c r="N6984" i="1"/>
  <c r="J6984" i="1"/>
  <c r="P6983" i="1"/>
  <c r="O6983" i="1"/>
  <c r="N6983" i="1"/>
  <c r="J6983" i="1"/>
  <c r="P6982" i="1"/>
  <c r="O6982" i="1"/>
  <c r="N6982" i="1"/>
  <c r="J6982" i="1"/>
  <c r="P6981" i="1"/>
  <c r="O6981" i="1"/>
  <c r="N6981" i="1"/>
  <c r="J6981" i="1"/>
  <c r="P6980" i="1"/>
  <c r="O6980" i="1"/>
  <c r="N6980" i="1"/>
  <c r="J6980" i="1"/>
  <c r="P6979" i="1"/>
  <c r="O6979" i="1"/>
  <c r="N6979" i="1"/>
  <c r="J6979" i="1"/>
  <c r="P6978" i="1"/>
  <c r="O6978" i="1"/>
  <c r="N6978" i="1"/>
  <c r="J6978" i="1"/>
  <c r="P6977" i="1"/>
  <c r="O6977" i="1"/>
  <c r="N6977" i="1"/>
  <c r="J6977" i="1"/>
  <c r="P6976" i="1"/>
  <c r="O6976" i="1"/>
  <c r="N6976" i="1"/>
  <c r="J6976" i="1"/>
  <c r="P6975" i="1"/>
  <c r="O6975" i="1"/>
  <c r="N6975" i="1"/>
  <c r="J6975" i="1"/>
  <c r="P6974" i="1"/>
  <c r="O6974" i="1"/>
  <c r="N6974" i="1"/>
  <c r="J6974" i="1"/>
  <c r="P6973" i="1"/>
  <c r="O6973" i="1"/>
  <c r="N6973" i="1"/>
  <c r="J6973" i="1"/>
  <c r="P6972" i="1"/>
  <c r="O6972" i="1"/>
  <c r="N6972" i="1"/>
  <c r="J6972" i="1"/>
  <c r="P6971" i="1"/>
  <c r="O6971" i="1"/>
  <c r="N6971" i="1"/>
  <c r="J6971" i="1"/>
  <c r="P6970" i="1"/>
  <c r="O6970" i="1"/>
  <c r="N6970" i="1"/>
  <c r="J6970" i="1"/>
  <c r="P6969" i="1"/>
  <c r="O6969" i="1"/>
  <c r="N6969" i="1"/>
  <c r="J6969" i="1"/>
  <c r="P6968" i="1"/>
  <c r="O6968" i="1"/>
  <c r="N6968" i="1"/>
  <c r="J6968" i="1"/>
  <c r="P6967" i="1"/>
  <c r="O6967" i="1"/>
  <c r="N6967" i="1"/>
  <c r="J6967" i="1"/>
  <c r="P6966" i="1"/>
  <c r="O6966" i="1"/>
  <c r="N6966" i="1"/>
  <c r="J6966" i="1"/>
  <c r="P6965" i="1"/>
  <c r="O6965" i="1"/>
  <c r="N6965" i="1"/>
  <c r="J6965" i="1"/>
  <c r="P6964" i="1"/>
  <c r="O6964" i="1"/>
  <c r="N6964" i="1"/>
  <c r="J6964" i="1"/>
  <c r="P6963" i="1"/>
  <c r="O6963" i="1"/>
  <c r="N6963" i="1"/>
  <c r="J6963" i="1"/>
  <c r="P6962" i="1"/>
  <c r="O6962" i="1"/>
  <c r="N6962" i="1"/>
  <c r="J6962" i="1"/>
  <c r="P6961" i="1"/>
  <c r="O6961" i="1"/>
  <c r="N6961" i="1"/>
  <c r="J6961" i="1"/>
  <c r="P6960" i="1"/>
  <c r="O6960" i="1"/>
  <c r="N6960" i="1"/>
  <c r="J6960" i="1"/>
  <c r="P6959" i="1"/>
  <c r="O6959" i="1"/>
  <c r="N6959" i="1"/>
  <c r="J6959" i="1"/>
  <c r="P6958" i="1"/>
  <c r="O6958" i="1"/>
  <c r="N6958" i="1"/>
  <c r="J6958" i="1"/>
  <c r="P6957" i="1"/>
  <c r="O6957" i="1"/>
  <c r="N6957" i="1"/>
  <c r="J6957" i="1"/>
  <c r="P6956" i="1"/>
  <c r="O6956" i="1"/>
  <c r="N6956" i="1"/>
  <c r="J6956" i="1"/>
  <c r="P6955" i="1"/>
  <c r="O6955" i="1"/>
  <c r="N6955" i="1"/>
  <c r="J6955" i="1"/>
  <c r="P6954" i="1"/>
  <c r="O6954" i="1"/>
  <c r="N6954" i="1"/>
  <c r="J6954" i="1"/>
  <c r="P6953" i="1"/>
  <c r="O6953" i="1"/>
  <c r="N6953" i="1"/>
  <c r="J6953" i="1"/>
  <c r="P6952" i="1"/>
  <c r="O6952" i="1"/>
  <c r="N6952" i="1"/>
  <c r="J6952" i="1"/>
  <c r="P6951" i="1"/>
  <c r="O6951" i="1"/>
  <c r="N6951" i="1"/>
  <c r="J6951" i="1"/>
  <c r="P6950" i="1"/>
  <c r="O6950" i="1"/>
  <c r="N6950" i="1"/>
  <c r="J6950" i="1"/>
  <c r="P6949" i="1"/>
  <c r="O6949" i="1"/>
  <c r="N6949" i="1"/>
  <c r="J6949" i="1"/>
  <c r="P6948" i="1"/>
  <c r="O6948" i="1"/>
  <c r="N6948" i="1"/>
  <c r="J6948" i="1"/>
  <c r="P6947" i="1"/>
  <c r="O6947" i="1"/>
  <c r="N6947" i="1"/>
  <c r="J6947" i="1"/>
  <c r="P6946" i="1"/>
  <c r="O6946" i="1"/>
  <c r="N6946" i="1"/>
  <c r="J6946" i="1"/>
  <c r="P6945" i="1"/>
  <c r="O6945" i="1"/>
  <c r="N6945" i="1"/>
  <c r="J6945" i="1"/>
  <c r="P6944" i="1"/>
  <c r="O6944" i="1"/>
  <c r="N6944" i="1"/>
  <c r="J6944" i="1"/>
  <c r="P6943" i="1"/>
  <c r="O6943" i="1"/>
  <c r="N6943" i="1"/>
  <c r="J6943" i="1"/>
  <c r="P6942" i="1"/>
  <c r="O6942" i="1"/>
  <c r="N6942" i="1"/>
  <c r="J6942" i="1"/>
  <c r="P6941" i="1"/>
  <c r="O6941" i="1"/>
  <c r="N6941" i="1"/>
  <c r="J6941" i="1"/>
  <c r="P6940" i="1"/>
  <c r="O6940" i="1"/>
  <c r="N6940" i="1"/>
  <c r="J6940" i="1"/>
  <c r="P6939" i="1"/>
  <c r="O6939" i="1"/>
  <c r="N6939" i="1"/>
  <c r="J6939" i="1"/>
  <c r="P6938" i="1"/>
  <c r="O6938" i="1"/>
  <c r="N6938" i="1"/>
  <c r="J6938" i="1"/>
  <c r="P6937" i="1"/>
  <c r="O6937" i="1"/>
  <c r="N6937" i="1"/>
  <c r="J6937" i="1"/>
  <c r="P6936" i="1"/>
  <c r="O6936" i="1"/>
  <c r="N6936" i="1"/>
  <c r="J6936" i="1"/>
  <c r="P6935" i="1"/>
  <c r="O6935" i="1"/>
  <c r="N6935" i="1"/>
  <c r="J6935" i="1"/>
  <c r="P6934" i="1"/>
  <c r="O6934" i="1"/>
  <c r="N6934" i="1"/>
  <c r="J6934" i="1"/>
  <c r="P6933" i="1"/>
  <c r="O6933" i="1"/>
  <c r="N6933" i="1"/>
  <c r="J6933" i="1"/>
  <c r="P6932" i="1"/>
  <c r="O6932" i="1"/>
  <c r="N6932" i="1"/>
  <c r="J6932" i="1"/>
  <c r="P6931" i="1"/>
  <c r="O6931" i="1"/>
  <c r="N6931" i="1"/>
  <c r="J6931" i="1"/>
  <c r="P6930" i="1"/>
  <c r="O6930" i="1"/>
  <c r="N6930" i="1"/>
  <c r="J6930" i="1"/>
  <c r="P6929" i="1"/>
  <c r="O6929" i="1"/>
  <c r="N6929" i="1"/>
  <c r="J6929" i="1"/>
  <c r="P6928" i="1"/>
  <c r="O6928" i="1"/>
  <c r="N6928" i="1"/>
  <c r="J6928" i="1"/>
  <c r="P6927" i="1"/>
  <c r="O6927" i="1"/>
  <c r="N6927" i="1"/>
  <c r="J6927" i="1"/>
  <c r="P6926" i="1"/>
  <c r="O6926" i="1"/>
  <c r="N6926" i="1"/>
  <c r="J6926" i="1"/>
  <c r="P6925" i="1"/>
  <c r="O6925" i="1"/>
  <c r="N6925" i="1"/>
  <c r="J6925" i="1"/>
  <c r="P6924" i="1"/>
  <c r="O6924" i="1"/>
  <c r="N6924" i="1"/>
  <c r="J6924" i="1"/>
  <c r="P6923" i="1"/>
  <c r="O6923" i="1"/>
  <c r="N6923" i="1"/>
  <c r="J6923" i="1"/>
  <c r="P6922" i="1"/>
  <c r="O6922" i="1"/>
  <c r="N6922" i="1"/>
  <c r="J6922" i="1"/>
  <c r="P6921" i="1"/>
  <c r="O6921" i="1"/>
  <c r="N6921" i="1"/>
  <c r="J6921" i="1"/>
  <c r="P6920" i="1"/>
  <c r="O6920" i="1"/>
  <c r="N6920" i="1"/>
  <c r="J6920" i="1"/>
  <c r="P6919" i="1"/>
  <c r="O6919" i="1"/>
  <c r="N6919" i="1"/>
  <c r="J6919" i="1"/>
  <c r="P6918" i="1"/>
  <c r="O6918" i="1"/>
  <c r="N6918" i="1"/>
  <c r="J6918" i="1"/>
  <c r="P6917" i="1"/>
  <c r="O6917" i="1"/>
  <c r="N6917" i="1"/>
  <c r="J6917" i="1"/>
  <c r="P6916" i="1"/>
  <c r="O6916" i="1"/>
  <c r="N6916" i="1"/>
  <c r="J6916" i="1"/>
  <c r="P6915" i="1"/>
  <c r="O6915" i="1"/>
  <c r="N6915" i="1"/>
  <c r="J6915" i="1"/>
  <c r="P6914" i="1"/>
  <c r="O6914" i="1"/>
  <c r="N6914" i="1"/>
  <c r="J6914" i="1"/>
  <c r="P6913" i="1"/>
  <c r="O6913" i="1"/>
  <c r="N6913" i="1"/>
  <c r="J6913" i="1"/>
  <c r="P6912" i="1"/>
  <c r="O6912" i="1"/>
  <c r="N6912" i="1"/>
  <c r="J6912" i="1"/>
  <c r="P6911" i="1"/>
  <c r="O6911" i="1"/>
  <c r="N6911" i="1"/>
  <c r="J6911" i="1"/>
  <c r="P6910" i="1"/>
  <c r="O6910" i="1"/>
  <c r="N6910" i="1"/>
  <c r="J6910" i="1"/>
  <c r="P6909" i="1"/>
  <c r="O6909" i="1"/>
  <c r="N6909" i="1"/>
  <c r="J6909" i="1"/>
  <c r="P6908" i="1"/>
  <c r="O6908" i="1"/>
  <c r="N6908" i="1"/>
  <c r="J6908" i="1"/>
  <c r="P6907" i="1"/>
  <c r="O6907" i="1"/>
  <c r="N6907" i="1"/>
  <c r="J6907" i="1"/>
  <c r="P6906" i="1"/>
  <c r="O6906" i="1"/>
  <c r="N6906" i="1"/>
  <c r="J6906" i="1"/>
  <c r="P6905" i="1"/>
  <c r="O6905" i="1"/>
  <c r="N6905" i="1"/>
  <c r="J6905" i="1"/>
  <c r="P6904" i="1"/>
  <c r="O6904" i="1"/>
  <c r="N6904" i="1"/>
  <c r="J6904" i="1"/>
  <c r="P6903" i="1"/>
  <c r="O6903" i="1"/>
  <c r="N6903" i="1"/>
  <c r="J6903" i="1"/>
  <c r="P6902" i="1"/>
  <c r="O6902" i="1"/>
  <c r="N6902" i="1"/>
  <c r="J6902" i="1"/>
  <c r="P6901" i="1"/>
  <c r="O6901" i="1"/>
  <c r="N6901" i="1"/>
  <c r="J6901" i="1"/>
  <c r="P6900" i="1"/>
  <c r="O6900" i="1"/>
  <c r="N6900" i="1"/>
  <c r="J6900" i="1"/>
  <c r="P6899" i="1"/>
  <c r="O6899" i="1"/>
  <c r="N6899" i="1"/>
  <c r="J6899" i="1"/>
  <c r="P6898" i="1"/>
  <c r="O6898" i="1"/>
  <c r="N6898" i="1"/>
  <c r="J6898" i="1"/>
  <c r="P6897" i="1"/>
  <c r="O6897" i="1"/>
  <c r="N6897" i="1"/>
  <c r="J6897" i="1"/>
  <c r="P6896" i="1"/>
  <c r="O6896" i="1"/>
  <c r="N6896" i="1"/>
  <c r="J6896" i="1"/>
  <c r="P6895" i="1"/>
  <c r="O6895" i="1"/>
  <c r="N6895" i="1"/>
  <c r="J6895" i="1"/>
  <c r="P6894" i="1"/>
  <c r="O6894" i="1"/>
  <c r="N6894" i="1"/>
  <c r="J6894" i="1"/>
  <c r="P6893" i="1"/>
  <c r="O6893" i="1"/>
  <c r="N6893" i="1"/>
  <c r="J6893" i="1"/>
  <c r="P6892" i="1"/>
  <c r="O6892" i="1"/>
  <c r="N6892" i="1"/>
  <c r="J6892" i="1"/>
  <c r="P6891" i="1"/>
  <c r="O6891" i="1"/>
  <c r="N6891" i="1"/>
  <c r="J6891" i="1"/>
  <c r="P6890" i="1"/>
  <c r="O6890" i="1"/>
  <c r="N6890" i="1"/>
  <c r="J6890" i="1"/>
  <c r="P6889" i="1"/>
  <c r="O6889" i="1"/>
  <c r="N6889" i="1"/>
  <c r="J6889" i="1"/>
  <c r="P6888" i="1"/>
  <c r="O6888" i="1"/>
  <c r="N6888" i="1"/>
  <c r="J6888" i="1"/>
  <c r="P6887" i="1"/>
  <c r="O6887" i="1"/>
  <c r="N6887" i="1"/>
  <c r="J6887" i="1"/>
  <c r="P6886" i="1"/>
  <c r="O6886" i="1"/>
  <c r="N6886" i="1"/>
  <c r="J6886" i="1"/>
  <c r="P6885" i="1"/>
  <c r="O6885" i="1"/>
  <c r="N6885" i="1"/>
  <c r="J6885" i="1"/>
  <c r="P6884" i="1"/>
  <c r="O6884" i="1"/>
  <c r="N6884" i="1"/>
  <c r="J6884" i="1"/>
  <c r="P6883" i="1"/>
  <c r="O6883" i="1"/>
  <c r="N6883" i="1"/>
  <c r="J6883" i="1"/>
  <c r="P6882" i="1"/>
  <c r="O6882" i="1"/>
  <c r="N6882" i="1"/>
  <c r="J6882" i="1"/>
  <c r="P6881" i="1"/>
  <c r="O6881" i="1"/>
  <c r="N6881" i="1"/>
  <c r="J6881" i="1"/>
  <c r="P6880" i="1"/>
  <c r="O6880" i="1"/>
  <c r="N6880" i="1"/>
  <c r="J6880" i="1"/>
  <c r="P6879" i="1"/>
  <c r="O6879" i="1"/>
  <c r="N6879" i="1"/>
  <c r="J6879" i="1"/>
  <c r="P6878" i="1"/>
  <c r="O6878" i="1"/>
  <c r="N6878" i="1"/>
  <c r="J6878" i="1"/>
  <c r="P6877" i="1"/>
  <c r="O6877" i="1"/>
  <c r="N6877" i="1"/>
  <c r="J6877" i="1"/>
  <c r="P6876" i="1"/>
  <c r="O6876" i="1"/>
  <c r="N6876" i="1"/>
  <c r="J6876" i="1"/>
  <c r="P6875" i="1"/>
  <c r="O6875" i="1"/>
  <c r="N6875" i="1"/>
  <c r="J6875" i="1"/>
  <c r="P6874" i="1"/>
  <c r="O6874" i="1"/>
  <c r="N6874" i="1"/>
  <c r="J6874" i="1"/>
  <c r="P6873" i="1"/>
  <c r="O6873" i="1"/>
  <c r="N6873" i="1"/>
  <c r="J6873" i="1"/>
  <c r="P6872" i="1"/>
  <c r="O6872" i="1"/>
  <c r="N6872" i="1"/>
  <c r="J6872" i="1"/>
  <c r="P6871" i="1"/>
  <c r="O6871" i="1"/>
  <c r="N6871" i="1"/>
  <c r="J6871" i="1"/>
  <c r="P6870" i="1"/>
  <c r="O6870" i="1"/>
  <c r="N6870" i="1"/>
  <c r="J6870" i="1"/>
  <c r="P6869" i="1"/>
  <c r="O6869" i="1"/>
  <c r="N6869" i="1"/>
  <c r="J6869" i="1"/>
  <c r="P6868" i="1"/>
  <c r="O6868" i="1"/>
  <c r="N6868" i="1"/>
  <c r="J6868" i="1"/>
  <c r="P6867" i="1"/>
  <c r="O6867" i="1"/>
  <c r="N6867" i="1"/>
  <c r="J6867" i="1"/>
  <c r="P6866" i="1"/>
  <c r="O6866" i="1"/>
  <c r="N6866" i="1"/>
  <c r="J6866" i="1"/>
  <c r="P6865" i="1"/>
  <c r="O6865" i="1"/>
  <c r="N6865" i="1"/>
  <c r="J6865" i="1"/>
  <c r="P6864" i="1"/>
  <c r="O6864" i="1"/>
  <c r="N6864" i="1"/>
  <c r="J6864" i="1"/>
  <c r="P6863" i="1"/>
  <c r="O6863" i="1"/>
  <c r="N6863" i="1"/>
  <c r="J6863" i="1"/>
  <c r="P6862" i="1"/>
  <c r="O6862" i="1"/>
  <c r="N6862" i="1"/>
  <c r="J6862" i="1"/>
  <c r="P6861" i="1"/>
  <c r="O6861" i="1"/>
  <c r="N6861" i="1"/>
  <c r="J6861" i="1"/>
  <c r="P6860" i="1"/>
  <c r="O6860" i="1"/>
  <c r="N6860" i="1"/>
  <c r="J6860" i="1"/>
  <c r="P6859" i="1"/>
  <c r="O6859" i="1"/>
  <c r="N6859" i="1"/>
  <c r="J6859" i="1"/>
  <c r="P6858" i="1"/>
  <c r="O6858" i="1"/>
  <c r="N6858" i="1"/>
  <c r="J6858" i="1"/>
  <c r="P6857" i="1"/>
  <c r="O6857" i="1"/>
  <c r="N6857" i="1"/>
  <c r="J6857" i="1"/>
  <c r="P6856" i="1"/>
  <c r="O6856" i="1"/>
  <c r="N6856" i="1"/>
  <c r="J6856" i="1"/>
  <c r="P6855" i="1"/>
  <c r="O6855" i="1"/>
  <c r="N6855" i="1"/>
  <c r="J6855" i="1"/>
  <c r="P6854" i="1"/>
  <c r="O6854" i="1"/>
  <c r="N6854" i="1"/>
  <c r="J6854" i="1"/>
  <c r="P6853" i="1"/>
  <c r="O6853" i="1"/>
  <c r="N6853" i="1"/>
  <c r="J6853" i="1"/>
  <c r="P6852" i="1"/>
  <c r="O6852" i="1"/>
  <c r="N6852" i="1"/>
  <c r="J6852" i="1"/>
  <c r="P6851" i="1"/>
  <c r="O6851" i="1"/>
  <c r="N6851" i="1"/>
  <c r="J6851" i="1"/>
  <c r="P6850" i="1"/>
  <c r="O6850" i="1"/>
  <c r="N6850" i="1"/>
  <c r="J6850" i="1"/>
  <c r="P6849" i="1"/>
  <c r="O6849" i="1"/>
  <c r="N6849" i="1"/>
  <c r="J6849" i="1"/>
  <c r="P6848" i="1"/>
  <c r="O6848" i="1"/>
  <c r="N6848" i="1"/>
  <c r="J6848" i="1"/>
  <c r="P6847" i="1"/>
  <c r="O6847" i="1"/>
  <c r="N6847" i="1"/>
  <c r="J6847" i="1"/>
  <c r="P6846" i="1"/>
  <c r="O6846" i="1"/>
  <c r="N6846" i="1"/>
  <c r="J6846" i="1"/>
  <c r="P6845" i="1"/>
  <c r="O6845" i="1"/>
  <c r="N6845" i="1"/>
  <c r="J6845" i="1"/>
  <c r="P6844" i="1"/>
  <c r="O6844" i="1"/>
  <c r="N6844" i="1"/>
  <c r="J6844" i="1"/>
  <c r="P6843" i="1"/>
  <c r="O6843" i="1"/>
  <c r="N6843" i="1"/>
  <c r="J6843" i="1"/>
  <c r="P6842" i="1"/>
  <c r="O6842" i="1"/>
  <c r="N6842" i="1"/>
  <c r="J6842" i="1"/>
  <c r="P6841" i="1"/>
  <c r="O6841" i="1"/>
  <c r="N6841" i="1"/>
  <c r="J6841" i="1"/>
  <c r="P6840" i="1"/>
  <c r="O6840" i="1"/>
  <c r="N6840" i="1"/>
  <c r="J6840" i="1"/>
  <c r="P6839" i="1"/>
  <c r="O6839" i="1"/>
  <c r="N6839" i="1"/>
  <c r="J6839" i="1"/>
  <c r="P6838" i="1"/>
  <c r="O6838" i="1"/>
  <c r="N6838" i="1"/>
  <c r="J6838" i="1"/>
  <c r="P6837" i="1"/>
  <c r="O6837" i="1"/>
  <c r="N6837" i="1"/>
  <c r="J6837" i="1"/>
  <c r="P6836" i="1"/>
  <c r="O6836" i="1"/>
  <c r="N6836" i="1"/>
  <c r="J6836" i="1"/>
  <c r="P6835" i="1"/>
  <c r="O6835" i="1"/>
  <c r="N6835" i="1"/>
  <c r="J6835" i="1"/>
  <c r="P6834" i="1"/>
  <c r="O6834" i="1"/>
  <c r="N6834" i="1"/>
  <c r="J6834" i="1"/>
  <c r="P6833" i="1"/>
  <c r="O6833" i="1"/>
  <c r="N6833" i="1"/>
  <c r="J6833" i="1"/>
  <c r="P6832" i="1"/>
  <c r="O6832" i="1"/>
  <c r="N6832" i="1"/>
  <c r="J6832" i="1"/>
  <c r="P6831" i="1"/>
  <c r="O6831" i="1"/>
  <c r="N6831" i="1"/>
  <c r="J6831" i="1"/>
  <c r="P6830" i="1"/>
  <c r="O6830" i="1"/>
  <c r="N6830" i="1"/>
  <c r="J6830" i="1"/>
  <c r="P6829" i="1"/>
  <c r="O6829" i="1"/>
  <c r="N6829" i="1"/>
  <c r="J6829" i="1"/>
  <c r="P6828" i="1"/>
  <c r="O6828" i="1"/>
  <c r="N6828" i="1"/>
  <c r="J6828" i="1"/>
  <c r="P6827" i="1"/>
  <c r="O6827" i="1"/>
  <c r="N6827" i="1"/>
  <c r="J6827" i="1"/>
  <c r="P6826" i="1"/>
  <c r="O6826" i="1"/>
  <c r="N6826" i="1"/>
  <c r="J6826" i="1"/>
  <c r="P6825" i="1"/>
  <c r="O6825" i="1"/>
  <c r="N6825" i="1"/>
  <c r="J6825" i="1"/>
  <c r="P6824" i="1"/>
  <c r="O6824" i="1"/>
  <c r="N6824" i="1"/>
  <c r="J6824" i="1"/>
  <c r="P6823" i="1"/>
  <c r="O6823" i="1"/>
  <c r="N6823" i="1"/>
  <c r="J6823" i="1"/>
  <c r="P6822" i="1"/>
  <c r="O6822" i="1"/>
  <c r="N6822" i="1"/>
  <c r="J6822" i="1"/>
  <c r="P6821" i="1"/>
  <c r="O6821" i="1"/>
  <c r="N6821" i="1"/>
  <c r="J6821" i="1"/>
  <c r="P6820" i="1"/>
  <c r="O6820" i="1"/>
  <c r="N6820" i="1"/>
  <c r="J6820" i="1"/>
  <c r="P6819" i="1"/>
  <c r="O6819" i="1"/>
  <c r="N6819" i="1"/>
  <c r="J6819" i="1"/>
  <c r="P6818" i="1"/>
  <c r="O6818" i="1"/>
  <c r="N6818" i="1"/>
  <c r="J6818" i="1"/>
  <c r="P6817" i="1"/>
  <c r="O6817" i="1"/>
  <c r="N6817" i="1"/>
  <c r="J6817" i="1"/>
  <c r="P6816" i="1"/>
  <c r="O6816" i="1"/>
  <c r="N6816" i="1"/>
  <c r="J6816" i="1"/>
  <c r="P6815" i="1"/>
  <c r="O6815" i="1"/>
  <c r="N6815" i="1"/>
  <c r="J6815" i="1"/>
  <c r="P6814" i="1"/>
  <c r="O6814" i="1"/>
  <c r="N6814" i="1"/>
  <c r="J6814" i="1"/>
  <c r="P6813" i="1"/>
  <c r="O6813" i="1"/>
  <c r="N6813" i="1"/>
  <c r="J6813" i="1"/>
  <c r="P6812" i="1"/>
  <c r="O6812" i="1"/>
  <c r="N6812" i="1"/>
  <c r="J6812" i="1"/>
  <c r="P6811" i="1"/>
  <c r="O6811" i="1"/>
  <c r="N6811" i="1"/>
  <c r="J6811" i="1"/>
  <c r="P6810" i="1"/>
  <c r="O6810" i="1"/>
  <c r="N6810" i="1"/>
  <c r="J6810" i="1"/>
  <c r="P6809" i="1"/>
  <c r="O6809" i="1"/>
  <c r="N6809" i="1"/>
  <c r="J6809" i="1"/>
  <c r="P6808" i="1"/>
  <c r="O6808" i="1"/>
  <c r="N6808" i="1"/>
  <c r="J6808" i="1"/>
  <c r="P6807" i="1"/>
  <c r="O6807" i="1"/>
  <c r="N6807" i="1"/>
  <c r="J6807" i="1"/>
  <c r="P6806" i="1"/>
  <c r="O6806" i="1"/>
  <c r="N6806" i="1"/>
  <c r="J6806" i="1"/>
  <c r="P6805" i="1"/>
  <c r="O6805" i="1"/>
  <c r="N6805" i="1"/>
  <c r="J6805" i="1"/>
  <c r="P6804" i="1"/>
  <c r="O6804" i="1"/>
  <c r="N6804" i="1"/>
  <c r="J6804" i="1"/>
  <c r="P6803" i="1"/>
  <c r="O6803" i="1"/>
  <c r="N6803" i="1"/>
  <c r="J6803" i="1"/>
  <c r="P6802" i="1"/>
  <c r="O6802" i="1"/>
  <c r="N6802" i="1"/>
  <c r="J6802" i="1"/>
  <c r="P6801" i="1"/>
  <c r="O6801" i="1"/>
  <c r="N6801" i="1"/>
  <c r="J6801" i="1"/>
  <c r="P6800" i="1"/>
  <c r="O6800" i="1"/>
  <c r="N6800" i="1"/>
  <c r="J6800" i="1"/>
  <c r="P6799" i="1"/>
  <c r="O6799" i="1"/>
  <c r="N6799" i="1"/>
  <c r="J6799" i="1"/>
  <c r="P6798" i="1"/>
  <c r="O6798" i="1"/>
  <c r="N6798" i="1"/>
  <c r="J6798" i="1"/>
  <c r="P6797" i="1"/>
  <c r="O6797" i="1"/>
  <c r="N6797" i="1"/>
  <c r="J6797" i="1"/>
  <c r="P6796" i="1"/>
  <c r="O6796" i="1"/>
  <c r="N6796" i="1"/>
  <c r="J6796" i="1"/>
  <c r="P6795" i="1"/>
  <c r="O6795" i="1"/>
  <c r="N6795" i="1"/>
  <c r="J6795" i="1"/>
  <c r="P6794" i="1"/>
  <c r="O6794" i="1"/>
  <c r="N6794" i="1"/>
  <c r="J6794" i="1"/>
  <c r="P6793" i="1"/>
  <c r="O6793" i="1"/>
  <c r="N6793" i="1"/>
  <c r="J6793" i="1"/>
  <c r="P6792" i="1"/>
  <c r="O6792" i="1"/>
  <c r="N6792" i="1"/>
  <c r="J6792" i="1"/>
  <c r="P6791" i="1"/>
  <c r="O6791" i="1"/>
  <c r="N6791" i="1"/>
  <c r="J6791" i="1"/>
  <c r="P6790" i="1"/>
  <c r="O6790" i="1"/>
  <c r="N6790" i="1"/>
  <c r="J6790" i="1"/>
  <c r="P6789" i="1"/>
  <c r="O6789" i="1"/>
  <c r="N6789" i="1"/>
  <c r="J6789" i="1"/>
  <c r="P6788" i="1"/>
  <c r="O6788" i="1"/>
  <c r="N6788" i="1"/>
  <c r="J6788" i="1"/>
  <c r="P6787" i="1"/>
  <c r="O6787" i="1"/>
  <c r="N6787" i="1"/>
  <c r="J6787" i="1"/>
  <c r="P6786" i="1"/>
  <c r="O6786" i="1"/>
  <c r="N6786" i="1"/>
  <c r="J6786" i="1"/>
  <c r="P6785" i="1"/>
  <c r="O6785" i="1"/>
  <c r="N6785" i="1"/>
  <c r="J6785" i="1"/>
  <c r="P6784" i="1"/>
  <c r="O6784" i="1"/>
  <c r="N6784" i="1"/>
  <c r="J6784" i="1"/>
  <c r="P6783" i="1"/>
  <c r="O6783" i="1"/>
  <c r="N6783" i="1"/>
  <c r="J6783" i="1"/>
  <c r="P6782" i="1"/>
  <c r="O6782" i="1"/>
  <c r="N6782" i="1"/>
  <c r="J6782" i="1"/>
  <c r="P6781" i="1"/>
  <c r="O6781" i="1"/>
  <c r="N6781" i="1"/>
  <c r="J6781" i="1"/>
  <c r="P6780" i="1"/>
  <c r="O6780" i="1"/>
  <c r="N6780" i="1"/>
  <c r="J6780" i="1"/>
  <c r="P6779" i="1"/>
  <c r="O6779" i="1"/>
  <c r="N6779" i="1"/>
  <c r="J6779" i="1"/>
  <c r="P6778" i="1"/>
  <c r="O6778" i="1"/>
  <c r="N6778" i="1"/>
  <c r="J6778" i="1"/>
  <c r="P6777" i="1"/>
  <c r="O6777" i="1"/>
  <c r="N6777" i="1"/>
  <c r="J6777" i="1"/>
  <c r="P6776" i="1"/>
  <c r="O6776" i="1"/>
  <c r="N6776" i="1"/>
  <c r="J6776" i="1"/>
  <c r="P6775" i="1"/>
  <c r="O6775" i="1"/>
  <c r="N6775" i="1"/>
  <c r="J6775" i="1"/>
  <c r="P6774" i="1"/>
  <c r="O6774" i="1"/>
  <c r="N6774" i="1"/>
  <c r="J6774" i="1"/>
  <c r="P6773" i="1"/>
  <c r="O6773" i="1"/>
  <c r="N6773" i="1"/>
  <c r="J6773" i="1"/>
  <c r="P6772" i="1"/>
  <c r="O6772" i="1"/>
  <c r="N6772" i="1"/>
  <c r="J6772" i="1"/>
  <c r="P6771" i="1"/>
  <c r="O6771" i="1"/>
  <c r="N6771" i="1"/>
  <c r="J6771" i="1"/>
  <c r="P6770" i="1"/>
  <c r="O6770" i="1"/>
  <c r="N6770" i="1"/>
  <c r="J6770" i="1"/>
  <c r="P6769" i="1"/>
  <c r="O6769" i="1"/>
  <c r="N6769" i="1"/>
  <c r="J6769" i="1"/>
  <c r="P6768" i="1"/>
  <c r="O6768" i="1"/>
  <c r="N6768" i="1"/>
  <c r="J6768" i="1"/>
  <c r="P6767" i="1"/>
  <c r="O6767" i="1"/>
  <c r="N6767" i="1"/>
  <c r="J6767" i="1"/>
  <c r="P6766" i="1"/>
  <c r="O6766" i="1"/>
  <c r="N6766" i="1"/>
  <c r="J6766" i="1"/>
  <c r="P6765" i="1"/>
  <c r="O6765" i="1"/>
  <c r="N6765" i="1"/>
  <c r="J6765" i="1"/>
  <c r="P6764" i="1"/>
  <c r="O6764" i="1"/>
  <c r="N6764" i="1"/>
  <c r="J6764" i="1"/>
  <c r="P6763" i="1"/>
  <c r="O6763" i="1"/>
  <c r="N6763" i="1"/>
  <c r="J6763" i="1"/>
  <c r="P6762" i="1"/>
  <c r="O6762" i="1"/>
  <c r="N6762" i="1"/>
  <c r="J6762" i="1"/>
  <c r="P6761" i="1"/>
  <c r="O6761" i="1"/>
  <c r="N6761" i="1"/>
  <c r="J6761" i="1"/>
  <c r="P6760" i="1"/>
  <c r="O6760" i="1"/>
  <c r="N6760" i="1"/>
  <c r="J6760" i="1"/>
  <c r="P6759" i="1"/>
  <c r="O6759" i="1"/>
  <c r="N6759" i="1"/>
  <c r="J6759" i="1"/>
  <c r="P6758" i="1"/>
  <c r="O6758" i="1"/>
  <c r="N6758" i="1"/>
  <c r="J6758" i="1"/>
  <c r="P6757" i="1"/>
  <c r="O6757" i="1"/>
  <c r="N6757" i="1"/>
  <c r="J6757" i="1"/>
  <c r="P6756" i="1"/>
  <c r="O6756" i="1"/>
  <c r="N6756" i="1"/>
  <c r="J6756" i="1"/>
  <c r="P6755" i="1"/>
  <c r="O6755" i="1"/>
  <c r="N6755" i="1"/>
  <c r="J6755" i="1"/>
  <c r="P6754" i="1"/>
  <c r="O6754" i="1"/>
  <c r="N6754" i="1"/>
  <c r="J6754" i="1"/>
  <c r="P6753" i="1"/>
  <c r="O6753" i="1"/>
  <c r="N6753" i="1"/>
  <c r="J6753" i="1"/>
  <c r="P6752" i="1"/>
  <c r="O6752" i="1"/>
  <c r="N6752" i="1"/>
  <c r="J6752" i="1"/>
  <c r="P6751" i="1"/>
  <c r="O6751" i="1"/>
  <c r="N6751" i="1"/>
  <c r="J6751" i="1"/>
  <c r="P6750" i="1"/>
  <c r="O6750" i="1"/>
  <c r="N6750" i="1"/>
  <c r="J6750" i="1"/>
  <c r="P6749" i="1"/>
  <c r="O6749" i="1"/>
  <c r="N6749" i="1"/>
  <c r="J6749" i="1"/>
  <c r="P6748" i="1"/>
  <c r="O6748" i="1"/>
  <c r="N6748" i="1"/>
  <c r="J6748" i="1"/>
  <c r="P6747" i="1"/>
  <c r="O6747" i="1"/>
  <c r="N6747" i="1"/>
  <c r="J6747" i="1"/>
  <c r="P6746" i="1"/>
  <c r="O6746" i="1"/>
  <c r="N6746" i="1"/>
  <c r="J6746" i="1"/>
  <c r="P6745" i="1"/>
  <c r="O6745" i="1"/>
  <c r="N6745" i="1"/>
  <c r="J6745" i="1"/>
  <c r="P6744" i="1"/>
  <c r="O6744" i="1"/>
  <c r="N6744" i="1"/>
  <c r="J6744" i="1"/>
  <c r="P6743" i="1"/>
  <c r="O6743" i="1"/>
  <c r="N6743" i="1"/>
  <c r="J6743" i="1"/>
  <c r="P6742" i="1"/>
  <c r="O6742" i="1"/>
  <c r="N6742" i="1"/>
  <c r="J6742" i="1"/>
  <c r="P6741" i="1"/>
  <c r="O6741" i="1"/>
  <c r="N6741" i="1"/>
  <c r="J6741" i="1"/>
  <c r="P6740" i="1"/>
  <c r="O6740" i="1"/>
  <c r="N6740" i="1"/>
  <c r="J6740" i="1"/>
  <c r="P6739" i="1"/>
  <c r="O6739" i="1"/>
  <c r="N6739" i="1"/>
  <c r="J6739" i="1"/>
  <c r="P6738" i="1"/>
  <c r="O6738" i="1"/>
  <c r="N6738" i="1"/>
  <c r="J6738" i="1"/>
  <c r="P6737" i="1"/>
  <c r="O6737" i="1"/>
  <c r="N6737" i="1"/>
  <c r="J6737" i="1"/>
  <c r="P6736" i="1"/>
  <c r="O6736" i="1"/>
  <c r="N6736" i="1"/>
  <c r="J6736" i="1"/>
  <c r="P6735" i="1"/>
  <c r="O6735" i="1"/>
  <c r="N6735" i="1"/>
  <c r="J6735" i="1"/>
  <c r="P6734" i="1"/>
  <c r="O6734" i="1"/>
  <c r="N6734" i="1"/>
  <c r="J6734" i="1"/>
  <c r="P6733" i="1"/>
  <c r="O6733" i="1"/>
  <c r="N6733" i="1"/>
  <c r="J6733" i="1"/>
  <c r="P6732" i="1"/>
  <c r="O6732" i="1"/>
  <c r="N6732" i="1"/>
  <c r="J6732" i="1"/>
  <c r="P6731" i="1"/>
  <c r="O6731" i="1"/>
  <c r="N6731" i="1"/>
  <c r="J6731" i="1"/>
  <c r="P6730" i="1"/>
  <c r="O6730" i="1"/>
  <c r="N6730" i="1"/>
  <c r="J6730" i="1"/>
  <c r="P6729" i="1"/>
  <c r="O6729" i="1"/>
  <c r="N6729" i="1"/>
  <c r="J6729" i="1"/>
  <c r="P6728" i="1"/>
  <c r="O6728" i="1"/>
  <c r="N6728" i="1"/>
  <c r="J6728" i="1"/>
  <c r="P6727" i="1"/>
  <c r="O6727" i="1"/>
  <c r="N6727" i="1"/>
  <c r="J6727" i="1"/>
  <c r="P6726" i="1"/>
  <c r="O6726" i="1"/>
  <c r="N6726" i="1"/>
  <c r="J6726" i="1"/>
  <c r="P6725" i="1"/>
  <c r="O6725" i="1"/>
  <c r="N6725" i="1"/>
  <c r="J6725" i="1"/>
  <c r="P6724" i="1"/>
  <c r="O6724" i="1"/>
  <c r="N6724" i="1"/>
  <c r="J6724" i="1"/>
  <c r="P6723" i="1"/>
  <c r="O6723" i="1"/>
  <c r="N6723" i="1"/>
  <c r="J6723" i="1"/>
  <c r="P6722" i="1"/>
  <c r="O6722" i="1"/>
  <c r="N6722" i="1"/>
  <c r="J6722" i="1"/>
  <c r="P6721" i="1"/>
  <c r="O6721" i="1"/>
  <c r="N6721" i="1"/>
  <c r="J6721" i="1"/>
  <c r="P6720" i="1"/>
  <c r="O6720" i="1"/>
  <c r="N6720" i="1"/>
  <c r="J6720" i="1"/>
  <c r="P6719" i="1"/>
  <c r="O6719" i="1"/>
  <c r="N6719" i="1"/>
  <c r="J6719" i="1"/>
  <c r="P6718" i="1"/>
  <c r="O6718" i="1"/>
  <c r="N6718" i="1"/>
  <c r="J6718" i="1"/>
  <c r="P6717" i="1"/>
  <c r="O6717" i="1"/>
  <c r="N6717" i="1"/>
  <c r="J6717" i="1"/>
  <c r="P6716" i="1"/>
  <c r="O6716" i="1"/>
  <c r="N6716" i="1"/>
  <c r="J6716" i="1"/>
  <c r="P6715" i="1"/>
  <c r="O6715" i="1"/>
  <c r="N6715" i="1"/>
  <c r="J6715" i="1"/>
  <c r="P6714" i="1"/>
  <c r="O6714" i="1"/>
  <c r="N6714" i="1"/>
  <c r="J6714" i="1"/>
  <c r="P6713" i="1"/>
  <c r="O6713" i="1"/>
  <c r="N6713" i="1"/>
  <c r="J6713" i="1"/>
  <c r="P6712" i="1"/>
  <c r="O6712" i="1"/>
  <c r="N6712" i="1"/>
  <c r="J6712" i="1"/>
  <c r="P6711" i="1"/>
  <c r="O6711" i="1"/>
  <c r="N6711" i="1"/>
  <c r="J6711" i="1"/>
  <c r="P6710" i="1"/>
  <c r="O6710" i="1"/>
  <c r="N6710" i="1"/>
  <c r="J6710" i="1"/>
  <c r="P6709" i="1"/>
  <c r="O6709" i="1"/>
  <c r="N6709" i="1"/>
  <c r="J6709" i="1"/>
  <c r="P6708" i="1"/>
  <c r="O6708" i="1"/>
  <c r="N6708" i="1"/>
  <c r="J6708" i="1"/>
  <c r="P6707" i="1"/>
  <c r="O6707" i="1"/>
  <c r="N6707" i="1"/>
  <c r="J6707" i="1"/>
  <c r="P6706" i="1"/>
  <c r="O6706" i="1"/>
  <c r="N6706" i="1"/>
  <c r="J6706" i="1"/>
  <c r="P6705" i="1"/>
  <c r="O6705" i="1"/>
  <c r="N6705" i="1"/>
  <c r="J6705" i="1"/>
  <c r="P6704" i="1"/>
  <c r="O6704" i="1"/>
  <c r="N6704" i="1"/>
  <c r="J6704" i="1"/>
  <c r="P6703" i="1"/>
  <c r="O6703" i="1"/>
  <c r="N6703" i="1"/>
  <c r="J6703" i="1"/>
  <c r="P6702" i="1"/>
  <c r="O6702" i="1"/>
  <c r="N6702" i="1"/>
  <c r="J6702" i="1"/>
  <c r="P6701" i="1"/>
  <c r="O6701" i="1"/>
  <c r="N6701" i="1"/>
  <c r="J6701" i="1"/>
  <c r="P6700" i="1"/>
  <c r="O6700" i="1"/>
  <c r="N6700" i="1"/>
  <c r="J6700" i="1"/>
  <c r="P6699" i="1"/>
  <c r="O6699" i="1"/>
  <c r="N6699" i="1"/>
  <c r="J6699" i="1"/>
  <c r="P6698" i="1"/>
  <c r="O6698" i="1"/>
  <c r="N6698" i="1"/>
  <c r="J6698" i="1"/>
  <c r="P6697" i="1"/>
  <c r="O6697" i="1"/>
  <c r="N6697" i="1"/>
  <c r="J6697" i="1"/>
  <c r="P6696" i="1"/>
  <c r="O6696" i="1"/>
  <c r="N6696" i="1"/>
  <c r="J6696" i="1"/>
  <c r="P6695" i="1"/>
  <c r="O6695" i="1"/>
  <c r="N6695" i="1"/>
  <c r="J6695" i="1"/>
  <c r="P6694" i="1"/>
  <c r="O6694" i="1"/>
  <c r="N6694" i="1"/>
  <c r="J6694" i="1"/>
  <c r="P6693" i="1"/>
  <c r="O6693" i="1"/>
  <c r="N6693" i="1"/>
  <c r="J6693" i="1"/>
  <c r="P6692" i="1"/>
  <c r="O6692" i="1"/>
  <c r="N6692" i="1"/>
  <c r="J6692" i="1"/>
  <c r="P6691" i="1"/>
  <c r="O6691" i="1"/>
  <c r="N6691" i="1"/>
  <c r="J6691" i="1"/>
  <c r="P6690" i="1"/>
  <c r="O6690" i="1"/>
  <c r="N6690" i="1"/>
  <c r="J6690" i="1"/>
  <c r="P6689" i="1"/>
  <c r="O6689" i="1"/>
  <c r="N6689" i="1"/>
  <c r="J6689" i="1"/>
  <c r="P6688" i="1"/>
  <c r="O6688" i="1"/>
  <c r="N6688" i="1"/>
  <c r="J6688" i="1"/>
  <c r="P6687" i="1"/>
  <c r="O6687" i="1"/>
  <c r="N6687" i="1"/>
  <c r="J6687" i="1"/>
  <c r="P6686" i="1"/>
  <c r="O6686" i="1"/>
  <c r="N6686" i="1"/>
  <c r="J6686" i="1"/>
  <c r="P6685" i="1"/>
  <c r="O6685" i="1"/>
  <c r="N6685" i="1"/>
  <c r="J6685" i="1"/>
  <c r="P6684" i="1"/>
  <c r="O6684" i="1"/>
  <c r="N6684" i="1"/>
  <c r="J6684" i="1"/>
  <c r="P6683" i="1"/>
  <c r="O6683" i="1"/>
  <c r="N6683" i="1"/>
  <c r="J6683" i="1"/>
  <c r="P6682" i="1"/>
  <c r="O6682" i="1"/>
  <c r="N6682" i="1"/>
  <c r="J6682" i="1"/>
  <c r="P6681" i="1"/>
  <c r="O6681" i="1"/>
  <c r="N6681" i="1"/>
  <c r="J6681" i="1"/>
  <c r="P6680" i="1"/>
  <c r="O6680" i="1"/>
  <c r="N6680" i="1"/>
  <c r="J6680" i="1"/>
  <c r="P6679" i="1"/>
  <c r="O6679" i="1"/>
  <c r="N6679" i="1"/>
  <c r="J6679" i="1"/>
  <c r="P6678" i="1"/>
  <c r="O6678" i="1"/>
  <c r="N6678" i="1"/>
  <c r="J6678" i="1"/>
  <c r="P6677" i="1"/>
  <c r="O6677" i="1"/>
  <c r="N6677" i="1"/>
  <c r="J6677" i="1"/>
  <c r="P6676" i="1"/>
  <c r="O6676" i="1"/>
  <c r="N6676" i="1"/>
  <c r="J6676" i="1"/>
  <c r="P6675" i="1"/>
  <c r="O6675" i="1"/>
  <c r="N6675" i="1"/>
  <c r="J6675" i="1"/>
  <c r="P6674" i="1"/>
  <c r="O6674" i="1"/>
  <c r="N6674" i="1"/>
  <c r="J6674" i="1"/>
  <c r="P6673" i="1"/>
  <c r="O6673" i="1"/>
  <c r="N6673" i="1"/>
  <c r="J6673" i="1"/>
  <c r="P6672" i="1"/>
  <c r="O6672" i="1"/>
  <c r="N6672" i="1"/>
  <c r="J6672" i="1"/>
  <c r="P6671" i="1"/>
  <c r="O6671" i="1"/>
  <c r="N6671" i="1"/>
  <c r="J6671" i="1"/>
  <c r="P6670" i="1"/>
  <c r="O6670" i="1"/>
  <c r="N6670" i="1"/>
  <c r="J6670" i="1"/>
  <c r="P6669" i="1"/>
  <c r="O6669" i="1"/>
  <c r="N6669" i="1"/>
  <c r="J6669" i="1"/>
  <c r="P6668" i="1"/>
  <c r="O6668" i="1"/>
  <c r="N6668" i="1"/>
  <c r="J6668" i="1"/>
  <c r="P6667" i="1"/>
  <c r="O6667" i="1"/>
  <c r="N6667" i="1"/>
  <c r="J6667" i="1"/>
  <c r="P6666" i="1"/>
  <c r="O6666" i="1"/>
  <c r="N6666" i="1"/>
  <c r="J6666" i="1"/>
  <c r="P6665" i="1"/>
  <c r="O6665" i="1"/>
  <c r="N6665" i="1"/>
  <c r="J6665" i="1"/>
  <c r="P6664" i="1"/>
  <c r="O6664" i="1"/>
  <c r="N6664" i="1"/>
  <c r="J6664" i="1"/>
  <c r="P6663" i="1"/>
  <c r="O6663" i="1"/>
  <c r="N6663" i="1"/>
  <c r="J6663" i="1"/>
  <c r="P6662" i="1"/>
  <c r="O6662" i="1"/>
  <c r="N6662" i="1"/>
  <c r="J6662" i="1"/>
  <c r="P6661" i="1"/>
  <c r="O6661" i="1"/>
  <c r="N6661" i="1"/>
  <c r="J6661" i="1"/>
  <c r="P6660" i="1"/>
  <c r="O6660" i="1"/>
  <c r="N6660" i="1"/>
  <c r="J6660" i="1"/>
  <c r="P6659" i="1"/>
  <c r="O6659" i="1"/>
  <c r="N6659" i="1"/>
  <c r="J6659" i="1"/>
  <c r="P6658" i="1"/>
  <c r="O6658" i="1"/>
  <c r="N6658" i="1"/>
  <c r="J6658" i="1"/>
  <c r="P6657" i="1"/>
  <c r="O6657" i="1"/>
  <c r="N6657" i="1"/>
  <c r="J6657" i="1"/>
  <c r="P6656" i="1"/>
  <c r="O6656" i="1"/>
  <c r="N6656" i="1"/>
  <c r="J6656" i="1"/>
  <c r="P6655" i="1"/>
  <c r="O6655" i="1"/>
  <c r="N6655" i="1"/>
  <c r="J6655" i="1"/>
  <c r="P6654" i="1"/>
  <c r="O6654" i="1"/>
  <c r="N6654" i="1"/>
  <c r="J6654" i="1"/>
  <c r="P6653" i="1"/>
  <c r="O6653" i="1"/>
  <c r="N6653" i="1"/>
  <c r="J6653" i="1"/>
  <c r="P6652" i="1"/>
  <c r="O6652" i="1"/>
  <c r="N6652" i="1"/>
  <c r="J6652" i="1"/>
  <c r="P6651" i="1"/>
  <c r="O6651" i="1"/>
  <c r="N6651" i="1"/>
  <c r="J6651" i="1"/>
  <c r="P6650" i="1"/>
  <c r="O6650" i="1"/>
  <c r="N6650" i="1"/>
  <c r="J6650" i="1"/>
  <c r="P6649" i="1"/>
  <c r="O6649" i="1"/>
  <c r="N6649" i="1"/>
  <c r="J6649" i="1"/>
  <c r="P6648" i="1"/>
  <c r="O6648" i="1"/>
  <c r="N6648" i="1"/>
  <c r="J6648" i="1"/>
  <c r="P6647" i="1"/>
  <c r="O6647" i="1"/>
  <c r="N6647" i="1"/>
  <c r="J6647" i="1"/>
  <c r="P6646" i="1"/>
  <c r="O6646" i="1"/>
  <c r="N6646" i="1"/>
  <c r="J6646" i="1"/>
  <c r="P6645" i="1"/>
  <c r="O6645" i="1"/>
  <c r="N6645" i="1"/>
  <c r="J6645" i="1"/>
  <c r="P6644" i="1"/>
  <c r="O6644" i="1"/>
  <c r="N6644" i="1"/>
  <c r="J6644" i="1"/>
  <c r="P6643" i="1"/>
  <c r="O6643" i="1"/>
  <c r="N6643" i="1"/>
  <c r="J6643" i="1"/>
  <c r="P6642" i="1"/>
  <c r="O6642" i="1"/>
  <c r="N6642" i="1"/>
  <c r="J6642" i="1"/>
  <c r="P6641" i="1"/>
  <c r="O6641" i="1"/>
  <c r="N6641" i="1"/>
  <c r="J6641" i="1"/>
  <c r="P6640" i="1"/>
  <c r="O6640" i="1"/>
  <c r="N6640" i="1"/>
  <c r="J6640" i="1"/>
  <c r="P6639" i="1"/>
  <c r="O6639" i="1"/>
  <c r="N6639" i="1"/>
  <c r="J6639" i="1"/>
  <c r="P6638" i="1"/>
  <c r="O6638" i="1"/>
  <c r="N6638" i="1"/>
  <c r="J6638" i="1"/>
  <c r="P6637" i="1"/>
  <c r="O6637" i="1"/>
  <c r="N6637" i="1"/>
  <c r="J6637" i="1"/>
  <c r="P6636" i="1"/>
  <c r="O6636" i="1"/>
  <c r="N6636" i="1"/>
  <c r="J6636" i="1"/>
  <c r="P6635" i="1"/>
  <c r="O6635" i="1"/>
  <c r="N6635" i="1"/>
  <c r="J6635" i="1"/>
  <c r="P6634" i="1"/>
  <c r="O6634" i="1"/>
  <c r="N6634" i="1"/>
  <c r="J6634" i="1"/>
  <c r="P6633" i="1"/>
  <c r="O6633" i="1"/>
  <c r="N6633" i="1"/>
  <c r="J6633" i="1"/>
  <c r="P6632" i="1"/>
  <c r="O6632" i="1"/>
  <c r="N6632" i="1"/>
  <c r="J6632" i="1"/>
  <c r="P6631" i="1"/>
  <c r="O6631" i="1"/>
  <c r="N6631" i="1"/>
  <c r="J6631" i="1"/>
  <c r="P6630" i="1"/>
  <c r="O6630" i="1"/>
  <c r="N6630" i="1"/>
  <c r="J6630" i="1"/>
  <c r="P6629" i="1"/>
  <c r="O6629" i="1"/>
  <c r="N6629" i="1"/>
  <c r="J6629" i="1"/>
  <c r="P6628" i="1"/>
  <c r="O6628" i="1"/>
  <c r="N6628" i="1"/>
  <c r="J6628" i="1"/>
  <c r="P6627" i="1"/>
  <c r="O6627" i="1"/>
  <c r="N6627" i="1"/>
  <c r="J6627" i="1"/>
  <c r="P6626" i="1"/>
  <c r="O6626" i="1"/>
  <c r="N6626" i="1"/>
  <c r="J6626" i="1"/>
  <c r="P6625" i="1"/>
  <c r="O6625" i="1"/>
  <c r="N6625" i="1"/>
  <c r="J6625" i="1"/>
  <c r="P6624" i="1"/>
  <c r="O6624" i="1"/>
  <c r="N6624" i="1"/>
  <c r="J6624" i="1"/>
  <c r="P6623" i="1"/>
  <c r="O6623" i="1"/>
  <c r="N6623" i="1"/>
  <c r="J6623" i="1"/>
  <c r="P6622" i="1"/>
  <c r="O6622" i="1"/>
  <c r="N6622" i="1"/>
  <c r="J6622" i="1"/>
  <c r="P6621" i="1"/>
  <c r="O6621" i="1"/>
  <c r="N6621" i="1"/>
  <c r="J6621" i="1"/>
  <c r="P6620" i="1"/>
  <c r="O6620" i="1"/>
  <c r="N6620" i="1"/>
  <c r="J6620" i="1"/>
  <c r="P6619" i="1"/>
  <c r="O6619" i="1"/>
  <c r="N6619" i="1"/>
  <c r="J6619" i="1"/>
  <c r="P6618" i="1"/>
  <c r="O6618" i="1"/>
  <c r="N6618" i="1"/>
  <c r="J6618" i="1"/>
  <c r="P6617" i="1"/>
  <c r="O6617" i="1"/>
  <c r="N6617" i="1"/>
  <c r="J6617" i="1"/>
  <c r="P6616" i="1"/>
  <c r="O6616" i="1"/>
  <c r="N6616" i="1"/>
  <c r="J6616" i="1"/>
  <c r="P6615" i="1"/>
  <c r="O6615" i="1"/>
  <c r="N6615" i="1"/>
  <c r="J6615" i="1"/>
  <c r="P6614" i="1"/>
  <c r="O6614" i="1"/>
  <c r="N6614" i="1"/>
  <c r="J6614" i="1"/>
  <c r="P6613" i="1"/>
  <c r="O6613" i="1"/>
  <c r="N6613" i="1"/>
  <c r="J6613" i="1"/>
  <c r="P6612" i="1"/>
  <c r="O6612" i="1"/>
  <c r="N6612" i="1"/>
  <c r="J6612" i="1"/>
  <c r="P6611" i="1"/>
  <c r="O6611" i="1"/>
  <c r="N6611" i="1"/>
  <c r="J6611" i="1"/>
  <c r="P6610" i="1"/>
  <c r="O6610" i="1"/>
  <c r="N6610" i="1"/>
  <c r="J6610" i="1"/>
  <c r="P6609" i="1"/>
  <c r="O6609" i="1"/>
  <c r="N6609" i="1"/>
  <c r="J6609" i="1"/>
  <c r="P6608" i="1"/>
  <c r="O6608" i="1"/>
  <c r="N6608" i="1"/>
  <c r="J6608" i="1"/>
  <c r="P6607" i="1"/>
  <c r="O6607" i="1"/>
  <c r="N6607" i="1"/>
  <c r="J6607" i="1"/>
  <c r="P6606" i="1"/>
  <c r="O6606" i="1"/>
  <c r="N6606" i="1"/>
  <c r="J6606" i="1"/>
  <c r="P6605" i="1"/>
  <c r="O6605" i="1"/>
  <c r="N6605" i="1"/>
  <c r="J6605" i="1"/>
  <c r="P6604" i="1"/>
  <c r="O6604" i="1"/>
  <c r="N6604" i="1"/>
  <c r="J6604" i="1"/>
  <c r="P6603" i="1"/>
  <c r="O6603" i="1"/>
  <c r="N6603" i="1"/>
  <c r="J6603" i="1"/>
  <c r="P6602" i="1"/>
  <c r="O6602" i="1"/>
  <c r="N6602" i="1"/>
  <c r="J6602" i="1"/>
  <c r="P6601" i="1"/>
  <c r="O6601" i="1"/>
  <c r="N6601" i="1"/>
  <c r="J6601" i="1"/>
  <c r="P6600" i="1"/>
  <c r="O6600" i="1"/>
  <c r="N6600" i="1"/>
  <c r="J6600" i="1"/>
  <c r="P6599" i="1"/>
  <c r="O6599" i="1"/>
  <c r="N6599" i="1"/>
  <c r="J6599" i="1"/>
  <c r="P6598" i="1"/>
  <c r="O6598" i="1"/>
  <c r="N6598" i="1"/>
  <c r="J6598" i="1"/>
  <c r="P6597" i="1"/>
  <c r="O6597" i="1"/>
  <c r="N6597" i="1"/>
  <c r="J6597" i="1"/>
  <c r="P6596" i="1"/>
  <c r="O6596" i="1"/>
  <c r="N6596" i="1"/>
  <c r="J6596" i="1"/>
  <c r="P6595" i="1"/>
  <c r="O6595" i="1"/>
  <c r="N6595" i="1"/>
  <c r="J6595" i="1"/>
  <c r="P6594" i="1"/>
  <c r="O6594" i="1"/>
  <c r="N6594" i="1"/>
  <c r="J6594" i="1"/>
  <c r="P6593" i="1"/>
  <c r="O6593" i="1"/>
  <c r="N6593" i="1"/>
  <c r="J6593" i="1"/>
  <c r="P6592" i="1"/>
  <c r="O6592" i="1"/>
  <c r="N6592" i="1"/>
  <c r="J6592" i="1"/>
  <c r="P6591" i="1"/>
  <c r="O6591" i="1"/>
  <c r="N6591" i="1"/>
  <c r="J6591" i="1"/>
  <c r="P6590" i="1"/>
  <c r="O6590" i="1"/>
  <c r="N6590" i="1"/>
  <c r="J6590" i="1"/>
  <c r="P6589" i="1"/>
  <c r="O6589" i="1"/>
  <c r="N6589" i="1"/>
  <c r="J6589" i="1"/>
  <c r="P6588" i="1"/>
  <c r="O6588" i="1"/>
  <c r="N6588" i="1"/>
  <c r="J6588" i="1"/>
  <c r="P6587" i="1"/>
  <c r="O6587" i="1"/>
  <c r="N6587" i="1"/>
  <c r="J6587" i="1"/>
  <c r="P6586" i="1"/>
  <c r="O6586" i="1"/>
  <c r="N6586" i="1"/>
  <c r="J6586" i="1"/>
  <c r="P6585" i="1"/>
  <c r="O6585" i="1"/>
  <c r="N6585" i="1"/>
  <c r="J6585" i="1"/>
  <c r="P6584" i="1"/>
  <c r="O6584" i="1"/>
  <c r="N6584" i="1"/>
  <c r="J6584" i="1"/>
  <c r="P6583" i="1"/>
  <c r="O6583" i="1"/>
  <c r="N6583" i="1"/>
  <c r="J6583" i="1"/>
  <c r="P6582" i="1"/>
  <c r="O6582" i="1"/>
  <c r="N6582" i="1"/>
  <c r="J6582" i="1"/>
  <c r="P6581" i="1"/>
  <c r="O6581" i="1"/>
  <c r="N6581" i="1"/>
  <c r="J6581" i="1"/>
  <c r="P6580" i="1"/>
  <c r="O6580" i="1"/>
  <c r="N6580" i="1"/>
  <c r="J6580" i="1"/>
  <c r="P6579" i="1"/>
  <c r="O6579" i="1"/>
  <c r="N6579" i="1"/>
  <c r="J6579" i="1"/>
  <c r="P6578" i="1"/>
  <c r="O6578" i="1"/>
  <c r="N6578" i="1"/>
  <c r="J6578" i="1"/>
  <c r="P6577" i="1"/>
  <c r="O6577" i="1"/>
  <c r="N6577" i="1"/>
  <c r="J6577" i="1"/>
  <c r="P6576" i="1"/>
  <c r="O6576" i="1"/>
  <c r="N6576" i="1"/>
  <c r="J6576" i="1"/>
  <c r="P6575" i="1"/>
  <c r="O6575" i="1"/>
  <c r="N6575" i="1"/>
  <c r="J6575" i="1"/>
  <c r="P6574" i="1"/>
  <c r="O6574" i="1"/>
  <c r="N6574" i="1"/>
  <c r="J6574" i="1"/>
  <c r="P6573" i="1"/>
  <c r="O6573" i="1"/>
  <c r="N6573" i="1"/>
  <c r="J6573" i="1"/>
  <c r="P6572" i="1"/>
  <c r="O6572" i="1"/>
  <c r="N6572" i="1"/>
  <c r="J6572" i="1"/>
  <c r="P6571" i="1"/>
  <c r="O6571" i="1"/>
  <c r="N6571" i="1"/>
  <c r="J6571" i="1"/>
  <c r="P6570" i="1"/>
  <c r="O6570" i="1"/>
  <c r="N6570" i="1"/>
  <c r="J6570" i="1"/>
  <c r="P6569" i="1"/>
  <c r="O6569" i="1"/>
  <c r="N6569" i="1"/>
  <c r="J6569" i="1"/>
  <c r="P6568" i="1"/>
  <c r="O6568" i="1"/>
  <c r="N6568" i="1"/>
  <c r="J6568" i="1"/>
  <c r="P6567" i="1"/>
  <c r="O6567" i="1"/>
  <c r="N6567" i="1"/>
  <c r="J6567" i="1"/>
  <c r="P6566" i="1"/>
  <c r="O6566" i="1"/>
  <c r="N6566" i="1"/>
  <c r="J6566" i="1"/>
  <c r="P6565" i="1"/>
  <c r="O6565" i="1"/>
  <c r="N6565" i="1"/>
  <c r="J6565" i="1"/>
  <c r="P6564" i="1"/>
  <c r="O6564" i="1"/>
  <c r="N6564" i="1"/>
  <c r="J6564" i="1"/>
  <c r="P6563" i="1"/>
  <c r="O6563" i="1"/>
  <c r="N6563" i="1"/>
  <c r="J6563" i="1"/>
  <c r="P6562" i="1"/>
  <c r="O6562" i="1"/>
  <c r="N6562" i="1"/>
  <c r="J6562" i="1"/>
  <c r="P6561" i="1"/>
  <c r="O6561" i="1"/>
  <c r="N6561" i="1"/>
  <c r="J6561" i="1"/>
  <c r="P6560" i="1"/>
  <c r="O6560" i="1"/>
  <c r="N6560" i="1"/>
  <c r="J6560" i="1"/>
  <c r="P6559" i="1"/>
  <c r="O6559" i="1"/>
  <c r="N6559" i="1"/>
  <c r="J6559" i="1"/>
  <c r="P6558" i="1"/>
  <c r="O6558" i="1"/>
  <c r="N6558" i="1"/>
  <c r="J6558" i="1"/>
  <c r="P6557" i="1"/>
  <c r="O6557" i="1"/>
  <c r="N6557" i="1"/>
  <c r="J6557" i="1"/>
  <c r="P6556" i="1"/>
  <c r="O6556" i="1"/>
  <c r="N6556" i="1"/>
  <c r="J6556" i="1"/>
  <c r="P6555" i="1"/>
  <c r="O6555" i="1"/>
  <c r="N6555" i="1"/>
  <c r="J6555" i="1"/>
  <c r="P6554" i="1"/>
  <c r="O6554" i="1"/>
  <c r="N6554" i="1"/>
  <c r="J6554" i="1"/>
  <c r="P6553" i="1"/>
  <c r="O6553" i="1"/>
  <c r="N6553" i="1"/>
  <c r="J6553" i="1"/>
  <c r="P6552" i="1"/>
  <c r="O6552" i="1"/>
  <c r="N6552" i="1"/>
  <c r="J6552" i="1"/>
  <c r="P6551" i="1"/>
  <c r="O6551" i="1"/>
  <c r="N6551" i="1"/>
  <c r="J6551" i="1"/>
  <c r="P6550" i="1"/>
  <c r="O6550" i="1"/>
  <c r="N6550" i="1"/>
  <c r="J6550" i="1"/>
  <c r="P6549" i="1"/>
  <c r="O6549" i="1"/>
  <c r="N6549" i="1"/>
  <c r="J6549" i="1"/>
  <c r="P6548" i="1"/>
  <c r="O6548" i="1"/>
  <c r="N6548" i="1"/>
  <c r="J6548" i="1"/>
  <c r="P6547" i="1"/>
  <c r="O6547" i="1"/>
  <c r="N6547" i="1"/>
  <c r="J6547" i="1"/>
  <c r="P6546" i="1"/>
  <c r="O6546" i="1"/>
  <c r="N6546" i="1"/>
  <c r="J6546" i="1"/>
  <c r="P6545" i="1"/>
  <c r="O6545" i="1"/>
  <c r="N6545" i="1"/>
  <c r="J6545" i="1"/>
  <c r="P6544" i="1"/>
  <c r="O6544" i="1"/>
  <c r="N6544" i="1"/>
  <c r="J6544" i="1"/>
  <c r="P6543" i="1"/>
  <c r="O6543" i="1"/>
  <c r="N6543" i="1"/>
  <c r="J6543" i="1"/>
  <c r="P6542" i="1"/>
  <c r="O6542" i="1"/>
  <c r="N6542" i="1"/>
  <c r="J6542" i="1"/>
  <c r="P6541" i="1"/>
  <c r="O6541" i="1"/>
  <c r="N6541" i="1"/>
  <c r="J6541" i="1"/>
  <c r="P6540" i="1"/>
  <c r="O6540" i="1"/>
  <c r="N6540" i="1"/>
  <c r="J6540" i="1"/>
  <c r="P6539" i="1"/>
  <c r="O6539" i="1"/>
  <c r="N6539" i="1"/>
  <c r="J6539" i="1"/>
  <c r="P6538" i="1"/>
  <c r="O6538" i="1"/>
  <c r="N6538" i="1"/>
  <c r="J6538" i="1"/>
  <c r="P6537" i="1"/>
  <c r="O6537" i="1"/>
  <c r="N6537" i="1"/>
  <c r="J6537" i="1"/>
  <c r="P6536" i="1"/>
  <c r="O6536" i="1"/>
  <c r="N6536" i="1"/>
  <c r="J6536" i="1"/>
  <c r="P6535" i="1"/>
  <c r="O6535" i="1"/>
  <c r="N6535" i="1"/>
  <c r="J6535" i="1"/>
  <c r="P6534" i="1"/>
  <c r="O6534" i="1"/>
  <c r="N6534" i="1"/>
  <c r="J6534" i="1"/>
  <c r="P6533" i="1"/>
  <c r="O6533" i="1"/>
  <c r="N6533" i="1"/>
  <c r="J6533" i="1"/>
  <c r="P6532" i="1"/>
  <c r="O6532" i="1"/>
  <c r="N6532" i="1"/>
  <c r="J6532" i="1"/>
  <c r="P6531" i="1"/>
  <c r="O6531" i="1"/>
  <c r="N6531" i="1"/>
  <c r="J6531" i="1"/>
  <c r="P6530" i="1"/>
  <c r="O6530" i="1"/>
  <c r="N6530" i="1"/>
  <c r="J6530" i="1"/>
  <c r="P6529" i="1"/>
  <c r="O6529" i="1"/>
  <c r="N6529" i="1"/>
  <c r="J6529" i="1"/>
  <c r="P6528" i="1"/>
  <c r="O6528" i="1"/>
  <c r="N6528" i="1"/>
  <c r="J6528" i="1"/>
  <c r="P6527" i="1"/>
  <c r="O6527" i="1"/>
  <c r="N6527" i="1"/>
  <c r="J6527" i="1"/>
  <c r="P6526" i="1"/>
  <c r="O6526" i="1"/>
  <c r="N6526" i="1"/>
  <c r="J6526" i="1"/>
  <c r="P6525" i="1"/>
  <c r="O6525" i="1"/>
  <c r="N6525" i="1"/>
  <c r="J6525" i="1"/>
  <c r="P6524" i="1"/>
  <c r="O6524" i="1"/>
  <c r="N6524" i="1"/>
  <c r="J6524" i="1"/>
  <c r="P6523" i="1"/>
  <c r="O6523" i="1"/>
  <c r="N6523" i="1"/>
  <c r="J6523" i="1"/>
  <c r="P6522" i="1"/>
  <c r="O6522" i="1"/>
  <c r="N6522" i="1"/>
  <c r="J6522" i="1"/>
  <c r="P6521" i="1"/>
  <c r="O6521" i="1"/>
  <c r="N6521" i="1"/>
  <c r="J6521" i="1"/>
  <c r="P6520" i="1"/>
  <c r="O6520" i="1"/>
  <c r="N6520" i="1"/>
  <c r="J6520" i="1"/>
  <c r="P6519" i="1"/>
  <c r="O6519" i="1"/>
  <c r="N6519" i="1"/>
  <c r="J6519" i="1"/>
  <c r="P6518" i="1"/>
  <c r="O6518" i="1"/>
  <c r="N6518" i="1"/>
  <c r="J6518" i="1"/>
  <c r="P6517" i="1"/>
  <c r="O6517" i="1"/>
  <c r="N6517" i="1"/>
  <c r="J6517" i="1"/>
  <c r="P6516" i="1"/>
  <c r="O6516" i="1"/>
  <c r="N6516" i="1"/>
  <c r="J6516" i="1"/>
  <c r="P6515" i="1"/>
  <c r="O6515" i="1"/>
  <c r="N6515" i="1"/>
  <c r="J6515" i="1"/>
  <c r="P6514" i="1"/>
  <c r="O6514" i="1"/>
  <c r="N6514" i="1"/>
  <c r="J6514" i="1"/>
  <c r="P6513" i="1"/>
  <c r="O6513" i="1"/>
  <c r="N6513" i="1"/>
  <c r="J6513" i="1"/>
  <c r="P6512" i="1"/>
  <c r="O6512" i="1"/>
  <c r="N6512" i="1"/>
  <c r="J6512" i="1"/>
  <c r="P6511" i="1"/>
  <c r="O6511" i="1"/>
  <c r="N6511" i="1"/>
  <c r="J6511" i="1"/>
  <c r="P6510" i="1"/>
  <c r="O6510" i="1"/>
  <c r="N6510" i="1"/>
  <c r="J6510" i="1"/>
  <c r="P6509" i="1"/>
  <c r="O6509" i="1"/>
  <c r="N6509" i="1"/>
  <c r="J6509" i="1"/>
  <c r="P6508" i="1"/>
  <c r="O6508" i="1"/>
  <c r="N6508" i="1"/>
  <c r="J6508" i="1"/>
  <c r="P6507" i="1"/>
  <c r="O6507" i="1"/>
  <c r="N6507" i="1"/>
  <c r="J6507" i="1"/>
  <c r="P6506" i="1"/>
  <c r="O6506" i="1"/>
  <c r="N6506" i="1"/>
  <c r="J6506" i="1"/>
  <c r="P6505" i="1"/>
  <c r="O6505" i="1"/>
  <c r="N6505" i="1"/>
  <c r="J6505" i="1"/>
  <c r="P6504" i="1"/>
  <c r="O6504" i="1"/>
  <c r="N6504" i="1"/>
  <c r="J6504" i="1"/>
  <c r="P6503" i="1"/>
  <c r="O6503" i="1"/>
  <c r="N6503" i="1"/>
  <c r="J6503" i="1"/>
  <c r="P6502" i="1"/>
  <c r="O6502" i="1"/>
  <c r="N6502" i="1"/>
  <c r="J6502" i="1"/>
  <c r="P6501" i="1"/>
  <c r="O6501" i="1"/>
  <c r="N6501" i="1"/>
  <c r="J6501" i="1"/>
  <c r="P6500" i="1"/>
  <c r="O6500" i="1"/>
  <c r="N6500" i="1"/>
  <c r="J6500" i="1"/>
  <c r="P6499" i="1"/>
  <c r="O6499" i="1"/>
  <c r="N6499" i="1"/>
  <c r="J6499" i="1"/>
  <c r="P6498" i="1"/>
  <c r="O6498" i="1"/>
  <c r="N6498" i="1"/>
  <c r="J6498" i="1"/>
  <c r="P6497" i="1"/>
  <c r="O6497" i="1"/>
  <c r="N6497" i="1"/>
  <c r="J6497" i="1"/>
  <c r="P6496" i="1"/>
  <c r="O6496" i="1"/>
  <c r="N6496" i="1"/>
  <c r="J6496" i="1"/>
  <c r="P6495" i="1"/>
  <c r="O6495" i="1"/>
  <c r="N6495" i="1"/>
  <c r="J6495" i="1"/>
  <c r="P6494" i="1"/>
  <c r="O6494" i="1"/>
  <c r="N6494" i="1"/>
  <c r="J6494" i="1"/>
  <c r="P6493" i="1"/>
  <c r="O6493" i="1"/>
  <c r="N6493" i="1"/>
  <c r="J6493" i="1"/>
  <c r="P6492" i="1"/>
  <c r="O6492" i="1"/>
  <c r="N6492" i="1"/>
  <c r="J6492" i="1"/>
  <c r="P6491" i="1"/>
  <c r="O6491" i="1"/>
  <c r="N6491" i="1"/>
  <c r="J6491" i="1"/>
  <c r="P6490" i="1"/>
  <c r="O6490" i="1"/>
  <c r="N6490" i="1"/>
  <c r="J6490" i="1"/>
  <c r="P6489" i="1"/>
  <c r="O6489" i="1"/>
  <c r="N6489" i="1"/>
  <c r="J6489" i="1"/>
  <c r="P6488" i="1"/>
  <c r="O6488" i="1"/>
  <c r="N6488" i="1"/>
  <c r="J6488" i="1"/>
  <c r="P6487" i="1"/>
  <c r="O6487" i="1"/>
  <c r="N6487" i="1"/>
  <c r="J6487" i="1"/>
  <c r="P6486" i="1"/>
  <c r="O6486" i="1"/>
  <c r="N6486" i="1"/>
  <c r="J6486" i="1"/>
  <c r="P6485" i="1"/>
  <c r="O6485" i="1"/>
  <c r="N6485" i="1"/>
  <c r="J6485" i="1"/>
  <c r="P6484" i="1"/>
  <c r="O6484" i="1"/>
  <c r="N6484" i="1"/>
  <c r="J6484" i="1"/>
  <c r="P6483" i="1"/>
  <c r="O6483" i="1"/>
  <c r="N6483" i="1"/>
  <c r="J6483" i="1"/>
  <c r="P6482" i="1"/>
  <c r="O6482" i="1"/>
  <c r="N6482" i="1"/>
  <c r="J6482" i="1"/>
  <c r="P6481" i="1"/>
  <c r="O6481" i="1"/>
  <c r="N6481" i="1"/>
  <c r="J6481" i="1"/>
  <c r="P6480" i="1"/>
  <c r="O6480" i="1"/>
  <c r="N6480" i="1"/>
  <c r="J6480" i="1"/>
  <c r="P6479" i="1"/>
  <c r="O6479" i="1"/>
  <c r="N6479" i="1"/>
  <c r="J6479" i="1"/>
  <c r="P6478" i="1"/>
  <c r="O6478" i="1"/>
  <c r="N6478" i="1"/>
  <c r="J6478" i="1"/>
  <c r="P6477" i="1"/>
  <c r="O6477" i="1"/>
  <c r="N6477" i="1"/>
  <c r="J6477" i="1"/>
  <c r="P6476" i="1"/>
  <c r="O6476" i="1"/>
  <c r="N6476" i="1"/>
  <c r="J6476" i="1"/>
  <c r="P6475" i="1"/>
  <c r="O6475" i="1"/>
  <c r="N6475" i="1"/>
  <c r="J6475" i="1"/>
  <c r="P6474" i="1"/>
  <c r="O6474" i="1"/>
  <c r="N6474" i="1"/>
  <c r="J6474" i="1"/>
  <c r="P6473" i="1"/>
  <c r="O6473" i="1"/>
  <c r="N6473" i="1"/>
  <c r="J6473" i="1"/>
  <c r="P6472" i="1"/>
  <c r="O6472" i="1"/>
  <c r="N6472" i="1"/>
  <c r="J6472" i="1"/>
  <c r="P6471" i="1"/>
  <c r="O6471" i="1"/>
  <c r="N6471" i="1"/>
  <c r="J6471" i="1"/>
  <c r="P6470" i="1"/>
  <c r="O6470" i="1"/>
  <c r="N6470" i="1"/>
  <c r="J6470" i="1"/>
  <c r="P6469" i="1"/>
  <c r="O6469" i="1"/>
  <c r="N6469" i="1"/>
  <c r="J6469" i="1"/>
  <c r="P6468" i="1"/>
  <c r="O6468" i="1"/>
  <c r="N6468" i="1"/>
  <c r="J6468" i="1"/>
  <c r="P6467" i="1"/>
  <c r="O6467" i="1"/>
  <c r="N6467" i="1"/>
  <c r="J6467" i="1"/>
  <c r="P6466" i="1"/>
  <c r="O6466" i="1"/>
  <c r="N6466" i="1"/>
  <c r="J6466" i="1"/>
  <c r="P6465" i="1"/>
  <c r="O6465" i="1"/>
  <c r="N6465" i="1"/>
  <c r="J6465" i="1"/>
  <c r="P6464" i="1"/>
  <c r="O6464" i="1"/>
  <c r="N6464" i="1"/>
  <c r="J6464" i="1"/>
  <c r="P6463" i="1"/>
  <c r="O6463" i="1"/>
  <c r="N6463" i="1"/>
  <c r="J6463" i="1"/>
  <c r="P6462" i="1"/>
  <c r="O6462" i="1"/>
  <c r="N6462" i="1"/>
  <c r="J6462" i="1"/>
  <c r="P6461" i="1"/>
  <c r="O6461" i="1"/>
  <c r="N6461" i="1"/>
  <c r="J6461" i="1"/>
  <c r="P6460" i="1"/>
  <c r="O6460" i="1"/>
  <c r="N6460" i="1"/>
  <c r="J6460" i="1"/>
  <c r="P6459" i="1"/>
  <c r="O6459" i="1"/>
  <c r="N6459" i="1"/>
  <c r="J6459" i="1"/>
  <c r="P6458" i="1"/>
  <c r="O6458" i="1"/>
  <c r="N6458" i="1"/>
  <c r="J6458" i="1"/>
  <c r="P6457" i="1"/>
  <c r="O6457" i="1"/>
  <c r="N6457" i="1"/>
  <c r="J6457" i="1"/>
  <c r="P6456" i="1"/>
  <c r="O6456" i="1"/>
  <c r="N6456" i="1"/>
  <c r="J6456" i="1"/>
  <c r="P6455" i="1"/>
  <c r="O6455" i="1"/>
  <c r="N6455" i="1"/>
  <c r="J6455" i="1"/>
  <c r="P6454" i="1"/>
  <c r="O6454" i="1"/>
  <c r="N6454" i="1"/>
  <c r="J6454" i="1"/>
  <c r="P6453" i="1"/>
  <c r="O6453" i="1"/>
  <c r="N6453" i="1"/>
  <c r="J6453" i="1"/>
  <c r="P6452" i="1"/>
  <c r="O6452" i="1"/>
  <c r="N6452" i="1"/>
  <c r="J6452" i="1"/>
  <c r="P6451" i="1"/>
  <c r="O6451" i="1"/>
  <c r="N6451" i="1"/>
  <c r="J6451" i="1"/>
  <c r="P6450" i="1"/>
  <c r="O6450" i="1"/>
  <c r="N6450" i="1"/>
  <c r="J6450" i="1"/>
  <c r="P6449" i="1"/>
  <c r="O6449" i="1"/>
  <c r="N6449" i="1"/>
  <c r="J6449" i="1"/>
  <c r="P6448" i="1"/>
  <c r="O6448" i="1"/>
  <c r="N6448" i="1"/>
  <c r="J6448" i="1"/>
  <c r="P6447" i="1"/>
  <c r="O6447" i="1"/>
  <c r="N6447" i="1"/>
  <c r="J6447" i="1"/>
  <c r="P6446" i="1"/>
  <c r="O6446" i="1"/>
  <c r="N6446" i="1"/>
  <c r="J6446" i="1"/>
  <c r="P6445" i="1"/>
  <c r="O6445" i="1"/>
  <c r="N6445" i="1"/>
  <c r="J6445" i="1"/>
  <c r="P6444" i="1"/>
  <c r="O6444" i="1"/>
  <c r="N6444" i="1"/>
  <c r="J6444" i="1"/>
  <c r="P6443" i="1"/>
  <c r="O6443" i="1"/>
  <c r="N6443" i="1"/>
  <c r="J6443" i="1"/>
  <c r="P6442" i="1"/>
  <c r="O6442" i="1"/>
  <c r="N6442" i="1"/>
  <c r="J6442" i="1"/>
  <c r="P6441" i="1"/>
  <c r="O6441" i="1"/>
  <c r="N6441" i="1"/>
  <c r="J6441" i="1"/>
  <c r="P6440" i="1"/>
  <c r="O6440" i="1"/>
  <c r="N6440" i="1"/>
  <c r="J6440" i="1"/>
  <c r="P6439" i="1"/>
  <c r="O6439" i="1"/>
  <c r="N6439" i="1"/>
  <c r="J6439" i="1"/>
  <c r="P6438" i="1"/>
  <c r="O6438" i="1"/>
  <c r="N6438" i="1"/>
  <c r="J6438" i="1"/>
  <c r="P6437" i="1"/>
  <c r="O6437" i="1"/>
  <c r="N6437" i="1"/>
  <c r="J6437" i="1"/>
  <c r="P6436" i="1"/>
  <c r="O6436" i="1"/>
  <c r="N6436" i="1"/>
  <c r="J6436" i="1"/>
  <c r="P6435" i="1"/>
  <c r="O6435" i="1"/>
  <c r="N6435" i="1"/>
  <c r="J6435" i="1"/>
  <c r="P6434" i="1"/>
  <c r="O6434" i="1"/>
  <c r="N6434" i="1"/>
  <c r="J6434" i="1"/>
  <c r="P6433" i="1"/>
  <c r="O6433" i="1"/>
  <c r="N6433" i="1"/>
  <c r="J6433" i="1"/>
  <c r="P6432" i="1"/>
  <c r="O6432" i="1"/>
  <c r="N6432" i="1"/>
  <c r="J6432" i="1"/>
  <c r="P6431" i="1"/>
  <c r="O6431" i="1"/>
  <c r="N6431" i="1"/>
  <c r="J6431" i="1"/>
  <c r="P6430" i="1"/>
  <c r="O6430" i="1"/>
  <c r="N6430" i="1"/>
  <c r="J6430" i="1"/>
  <c r="P6429" i="1"/>
  <c r="O6429" i="1"/>
  <c r="N6429" i="1"/>
  <c r="J6429" i="1"/>
  <c r="P6428" i="1"/>
  <c r="O6428" i="1"/>
  <c r="N6428" i="1"/>
  <c r="J6428" i="1"/>
  <c r="P6427" i="1"/>
  <c r="O6427" i="1"/>
  <c r="N6427" i="1"/>
  <c r="J6427" i="1"/>
  <c r="P6426" i="1"/>
  <c r="O6426" i="1"/>
  <c r="N6426" i="1"/>
  <c r="J6426" i="1"/>
  <c r="P6425" i="1"/>
  <c r="O6425" i="1"/>
  <c r="N6425" i="1"/>
  <c r="J6425" i="1"/>
  <c r="P6424" i="1"/>
  <c r="O6424" i="1"/>
  <c r="N6424" i="1"/>
  <c r="J6424" i="1"/>
  <c r="P6423" i="1"/>
  <c r="O6423" i="1"/>
  <c r="N6423" i="1"/>
  <c r="J6423" i="1"/>
  <c r="P6422" i="1"/>
  <c r="O6422" i="1"/>
  <c r="N6422" i="1"/>
  <c r="J6422" i="1"/>
  <c r="P6421" i="1"/>
  <c r="O6421" i="1"/>
  <c r="N6421" i="1"/>
  <c r="J6421" i="1"/>
  <c r="P6420" i="1"/>
  <c r="O6420" i="1"/>
  <c r="N6420" i="1"/>
  <c r="J6420" i="1"/>
  <c r="P6419" i="1"/>
  <c r="O6419" i="1"/>
  <c r="N6419" i="1"/>
  <c r="J6419" i="1"/>
  <c r="P6418" i="1"/>
  <c r="O6418" i="1"/>
  <c r="N6418" i="1"/>
  <c r="J6418" i="1"/>
  <c r="P6417" i="1"/>
  <c r="O6417" i="1"/>
  <c r="N6417" i="1"/>
  <c r="J6417" i="1"/>
  <c r="P6416" i="1"/>
  <c r="O6416" i="1"/>
  <c r="N6416" i="1"/>
  <c r="J6416" i="1"/>
  <c r="P6415" i="1"/>
  <c r="O6415" i="1"/>
  <c r="N6415" i="1"/>
  <c r="J6415" i="1"/>
  <c r="P6414" i="1"/>
  <c r="O6414" i="1"/>
  <c r="N6414" i="1"/>
  <c r="J6414" i="1"/>
  <c r="P6413" i="1"/>
  <c r="O6413" i="1"/>
  <c r="N6413" i="1"/>
  <c r="J6413" i="1"/>
  <c r="P6412" i="1"/>
  <c r="O6412" i="1"/>
  <c r="N6412" i="1"/>
  <c r="J6412" i="1"/>
  <c r="P6411" i="1"/>
  <c r="O6411" i="1"/>
  <c r="N6411" i="1"/>
  <c r="J6411" i="1"/>
  <c r="P6410" i="1"/>
  <c r="O6410" i="1"/>
  <c r="N6410" i="1"/>
  <c r="J6410" i="1"/>
  <c r="P6409" i="1"/>
  <c r="O6409" i="1"/>
  <c r="N6409" i="1"/>
  <c r="J6409" i="1"/>
  <c r="P6408" i="1"/>
  <c r="O6408" i="1"/>
  <c r="N6408" i="1"/>
  <c r="J6408" i="1"/>
  <c r="P6407" i="1"/>
  <c r="O6407" i="1"/>
  <c r="N6407" i="1"/>
  <c r="J6407" i="1"/>
  <c r="P6406" i="1"/>
  <c r="O6406" i="1"/>
  <c r="N6406" i="1"/>
  <c r="J6406" i="1"/>
  <c r="P6405" i="1"/>
  <c r="O6405" i="1"/>
  <c r="N6405" i="1"/>
  <c r="J6405" i="1"/>
  <c r="P6404" i="1"/>
  <c r="O6404" i="1"/>
  <c r="N6404" i="1"/>
  <c r="J6404" i="1"/>
  <c r="P6403" i="1"/>
  <c r="O6403" i="1"/>
  <c r="N6403" i="1"/>
  <c r="J6403" i="1"/>
  <c r="P6402" i="1"/>
  <c r="O6402" i="1"/>
  <c r="N6402" i="1"/>
  <c r="J6402" i="1"/>
  <c r="P6401" i="1"/>
  <c r="O6401" i="1"/>
  <c r="N6401" i="1"/>
  <c r="J6401" i="1"/>
  <c r="P6400" i="1"/>
  <c r="O6400" i="1"/>
  <c r="N6400" i="1"/>
  <c r="J6400" i="1"/>
  <c r="P6399" i="1"/>
  <c r="O6399" i="1"/>
  <c r="N6399" i="1"/>
  <c r="J6399" i="1"/>
  <c r="P6398" i="1"/>
  <c r="O6398" i="1"/>
  <c r="N6398" i="1"/>
  <c r="J6398" i="1"/>
  <c r="P6397" i="1"/>
  <c r="O6397" i="1"/>
  <c r="N6397" i="1"/>
  <c r="J6397" i="1"/>
  <c r="P6396" i="1"/>
  <c r="O6396" i="1"/>
  <c r="N6396" i="1"/>
  <c r="J6396" i="1"/>
  <c r="P6395" i="1"/>
  <c r="O6395" i="1"/>
  <c r="N6395" i="1"/>
  <c r="J6395" i="1"/>
  <c r="P6394" i="1"/>
  <c r="O6394" i="1"/>
  <c r="N6394" i="1"/>
  <c r="J6394" i="1"/>
  <c r="P6393" i="1"/>
  <c r="O6393" i="1"/>
  <c r="N6393" i="1"/>
  <c r="J6393" i="1"/>
  <c r="P6392" i="1"/>
  <c r="O6392" i="1"/>
  <c r="N6392" i="1"/>
  <c r="J6392" i="1"/>
  <c r="P6391" i="1"/>
  <c r="O6391" i="1"/>
  <c r="N6391" i="1"/>
  <c r="J6391" i="1"/>
  <c r="P6390" i="1"/>
  <c r="O6390" i="1"/>
  <c r="N6390" i="1"/>
  <c r="J6390" i="1"/>
  <c r="P6389" i="1"/>
  <c r="O6389" i="1"/>
  <c r="N6389" i="1"/>
  <c r="J6389" i="1"/>
  <c r="P6388" i="1"/>
  <c r="O6388" i="1"/>
  <c r="N6388" i="1"/>
  <c r="J6388" i="1"/>
  <c r="P6387" i="1"/>
  <c r="O6387" i="1"/>
  <c r="N6387" i="1"/>
  <c r="J6387" i="1"/>
  <c r="P6386" i="1"/>
  <c r="O6386" i="1"/>
  <c r="N6386" i="1"/>
  <c r="J6386" i="1"/>
  <c r="P6385" i="1"/>
  <c r="O6385" i="1"/>
  <c r="N6385" i="1"/>
  <c r="J6385" i="1"/>
  <c r="P6384" i="1"/>
  <c r="O6384" i="1"/>
  <c r="N6384" i="1"/>
  <c r="J6384" i="1"/>
  <c r="P6383" i="1"/>
  <c r="O6383" i="1"/>
  <c r="N6383" i="1"/>
  <c r="J6383" i="1"/>
  <c r="P6382" i="1"/>
  <c r="O6382" i="1"/>
  <c r="N6382" i="1"/>
  <c r="J6382" i="1"/>
  <c r="P6381" i="1"/>
  <c r="O6381" i="1"/>
  <c r="N6381" i="1"/>
  <c r="J6381" i="1"/>
  <c r="P6380" i="1"/>
  <c r="O6380" i="1"/>
  <c r="N6380" i="1"/>
  <c r="J6380" i="1"/>
  <c r="P6379" i="1"/>
  <c r="O6379" i="1"/>
  <c r="N6379" i="1"/>
  <c r="J6379" i="1"/>
  <c r="P6378" i="1"/>
  <c r="O6378" i="1"/>
  <c r="N6378" i="1"/>
  <c r="J6378" i="1"/>
  <c r="P6377" i="1"/>
  <c r="O6377" i="1"/>
  <c r="N6377" i="1"/>
  <c r="J6377" i="1"/>
  <c r="P6376" i="1"/>
  <c r="O6376" i="1"/>
  <c r="N6376" i="1"/>
  <c r="J6376" i="1"/>
  <c r="P6375" i="1"/>
  <c r="O6375" i="1"/>
  <c r="N6375" i="1"/>
  <c r="J6375" i="1"/>
  <c r="P6374" i="1"/>
  <c r="O6374" i="1"/>
  <c r="N6374" i="1"/>
  <c r="J6374" i="1"/>
  <c r="P6373" i="1"/>
  <c r="O6373" i="1"/>
  <c r="N6373" i="1"/>
  <c r="J6373" i="1"/>
  <c r="P6372" i="1"/>
  <c r="O6372" i="1"/>
  <c r="N6372" i="1"/>
  <c r="J6372" i="1"/>
  <c r="P6371" i="1"/>
  <c r="O6371" i="1"/>
  <c r="N6371" i="1"/>
  <c r="J6371" i="1"/>
  <c r="P6370" i="1"/>
  <c r="O6370" i="1"/>
  <c r="N6370" i="1"/>
  <c r="J6370" i="1"/>
  <c r="P6369" i="1"/>
  <c r="O6369" i="1"/>
  <c r="N6369" i="1"/>
  <c r="J6369" i="1"/>
  <c r="P6368" i="1"/>
  <c r="O6368" i="1"/>
  <c r="N6368" i="1"/>
  <c r="J6368" i="1"/>
  <c r="P6367" i="1"/>
  <c r="O6367" i="1"/>
  <c r="N6367" i="1"/>
  <c r="J6367" i="1"/>
  <c r="P6366" i="1"/>
  <c r="O6366" i="1"/>
  <c r="N6366" i="1"/>
  <c r="J6366" i="1"/>
  <c r="P6365" i="1"/>
  <c r="O6365" i="1"/>
  <c r="N6365" i="1"/>
  <c r="J6365" i="1"/>
  <c r="P6364" i="1"/>
  <c r="O6364" i="1"/>
  <c r="N6364" i="1"/>
  <c r="J6364" i="1"/>
  <c r="P6363" i="1"/>
  <c r="O6363" i="1"/>
  <c r="N6363" i="1"/>
  <c r="J6363" i="1"/>
  <c r="P6362" i="1"/>
  <c r="O6362" i="1"/>
  <c r="N6362" i="1"/>
  <c r="J6362" i="1"/>
  <c r="P6361" i="1"/>
  <c r="O6361" i="1"/>
  <c r="N6361" i="1"/>
  <c r="J6361" i="1"/>
  <c r="P6360" i="1"/>
  <c r="O6360" i="1"/>
  <c r="N6360" i="1"/>
  <c r="J6360" i="1"/>
  <c r="P6359" i="1"/>
  <c r="O6359" i="1"/>
  <c r="N6359" i="1"/>
  <c r="J6359" i="1"/>
  <c r="P6358" i="1"/>
  <c r="O6358" i="1"/>
  <c r="N6358" i="1"/>
  <c r="J6358" i="1"/>
  <c r="P6357" i="1"/>
  <c r="O6357" i="1"/>
  <c r="N6357" i="1"/>
  <c r="J6357" i="1"/>
  <c r="P6356" i="1"/>
  <c r="O6356" i="1"/>
  <c r="N6356" i="1"/>
  <c r="J6356" i="1"/>
  <c r="P6355" i="1"/>
  <c r="O6355" i="1"/>
  <c r="N6355" i="1"/>
  <c r="J6355" i="1"/>
  <c r="P6354" i="1"/>
  <c r="O6354" i="1"/>
  <c r="N6354" i="1"/>
  <c r="J6354" i="1"/>
  <c r="P6353" i="1"/>
  <c r="O6353" i="1"/>
  <c r="N6353" i="1"/>
  <c r="J6353" i="1"/>
  <c r="P6352" i="1"/>
  <c r="O6352" i="1"/>
  <c r="N6352" i="1"/>
  <c r="J6352" i="1"/>
  <c r="P6351" i="1"/>
  <c r="O6351" i="1"/>
  <c r="N6351" i="1"/>
  <c r="J6351" i="1"/>
  <c r="P6350" i="1"/>
  <c r="O6350" i="1"/>
  <c r="N6350" i="1"/>
  <c r="J6350" i="1"/>
  <c r="P6349" i="1"/>
  <c r="O6349" i="1"/>
  <c r="N6349" i="1"/>
  <c r="J6349" i="1"/>
  <c r="P6348" i="1"/>
  <c r="O6348" i="1"/>
  <c r="N6348" i="1"/>
  <c r="J6348" i="1"/>
  <c r="P6347" i="1"/>
  <c r="O6347" i="1"/>
  <c r="N6347" i="1"/>
  <c r="J6347" i="1"/>
  <c r="P6346" i="1"/>
  <c r="O6346" i="1"/>
  <c r="N6346" i="1"/>
  <c r="J6346" i="1"/>
  <c r="P6345" i="1"/>
  <c r="O6345" i="1"/>
  <c r="N6345" i="1"/>
  <c r="J6345" i="1"/>
  <c r="P6344" i="1"/>
  <c r="O6344" i="1"/>
  <c r="N6344" i="1"/>
  <c r="J6344" i="1"/>
  <c r="P6343" i="1"/>
  <c r="O6343" i="1"/>
  <c r="N6343" i="1"/>
  <c r="J6343" i="1"/>
  <c r="P6342" i="1"/>
  <c r="O6342" i="1"/>
  <c r="N6342" i="1"/>
  <c r="J6342" i="1"/>
  <c r="P6341" i="1"/>
  <c r="O6341" i="1"/>
  <c r="N6341" i="1"/>
  <c r="J6341" i="1"/>
  <c r="P6340" i="1"/>
  <c r="O6340" i="1"/>
  <c r="N6340" i="1"/>
  <c r="J6340" i="1"/>
  <c r="P6339" i="1"/>
  <c r="O6339" i="1"/>
  <c r="N6339" i="1"/>
  <c r="J6339" i="1"/>
  <c r="P6338" i="1"/>
  <c r="O6338" i="1"/>
  <c r="N6338" i="1"/>
  <c r="J6338" i="1"/>
  <c r="P6337" i="1"/>
  <c r="O6337" i="1"/>
  <c r="N6337" i="1"/>
  <c r="J6337" i="1"/>
  <c r="P6336" i="1"/>
  <c r="O6336" i="1"/>
  <c r="N6336" i="1"/>
  <c r="J6336" i="1"/>
  <c r="P6335" i="1"/>
  <c r="O6335" i="1"/>
  <c r="N6335" i="1"/>
  <c r="J6335" i="1"/>
  <c r="P6334" i="1"/>
  <c r="O6334" i="1"/>
  <c r="N6334" i="1"/>
  <c r="J6334" i="1"/>
  <c r="P6333" i="1"/>
  <c r="O6333" i="1"/>
  <c r="N6333" i="1"/>
  <c r="J6333" i="1"/>
  <c r="P6332" i="1"/>
  <c r="O6332" i="1"/>
  <c r="N6332" i="1"/>
  <c r="J6332" i="1"/>
  <c r="P6331" i="1"/>
  <c r="O6331" i="1"/>
  <c r="N6331" i="1"/>
  <c r="J6331" i="1"/>
  <c r="P6330" i="1"/>
  <c r="O6330" i="1"/>
  <c r="N6330" i="1"/>
  <c r="J6330" i="1"/>
  <c r="P6329" i="1"/>
  <c r="O6329" i="1"/>
  <c r="N6329" i="1"/>
  <c r="J6329" i="1"/>
  <c r="P6328" i="1"/>
  <c r="O6328" i="1"/>
  <c r="N6328" i="1"/>
  <c r="J6328" i="1"/>
  <c r="P6327" i="1"/>
  <c r="O6327" i="1"/>
  <c r="N6327" i="1"/>
  <c r="J6327" i="1"/>
  <c r="P6326" i="1"/>
  <c r="O6326" i="1"/>
  <c r="N6326" i="1"/>
  <c r="J6326" i="1"/>
  <c r="P6325" i="1"/>
  <c r="O6325" i="1"/>
  <c r="N6325" i="1"/>
  <c r="J6325" i="1"/>
  <c r="P6324" i="1"/>
  <c r="O6324" i="1"/>
  <c r="N6324" i="1"/>
  <c r="J6324" i="1"/>
  <c r="P6323" i="1"/>
  <c r="O6323" i="1"/>
  <c r="N6323" i="1"/>
  <c r="J6323" i="1"/>
  <c r="P6322" i="1"/>
  <c r="O6322" i="1"/>
  <c r="N6322" i="1"/>
  <c r="J6322" i="1"/>
  <c r="P6321" i="1"/>
  <c r="O6321" i="1"/>
  <c r="N6321" i="1"/>
  <c r="J6321" i="1"/>
  <c r="P6320" i="1"/>
  <c r="O6320" i="1"/>
  <c r="N6320" i="1"/>
  <c r="J6320" i="1"/>
  <c r="P6319" i="1"/>
  <c r="O6319" i="1"/>
  <c r="N6319" i="1"/>
  <c r="J6319" i="1"/>
  <c r="P6318" i="1"/>
  <c r="O6318" i="1"/>
  <c r="N6318" i="1"/>
  <c r="J6318" i="1"/>
  <c r="P6317" i="1"/>
  <c r="O6317" i="1"/>
  <c r="N6317" i="1"/>
  <c r="J6317" i="1"/>
  <c r="P6316" i="1"/>
  <c r="O6316" i="1"/>
  <c r="N6316" i="1"/>
  <c r="J6316" i="1"/>
  <c r="P6315" i="1"/>
  <c r="O6315" i="1"/>
  <c r="N6315" i="1"/>
  <c r="J6315" i="1"/>
  <c r="P6314" i="1"/>
  <c r="O6314" i="1"/>
  <c r="N6314" i="1"/>
  <c r="J6314" i="1"/>
  <c r="P6313" i="1"/>
  <c r="O6313" i="1"/>
  <c r="N6313" i="1"/>
  <c r="J6313" i="1"/>
  <c r="P6312" i="1"/>
  <c r="O6312" i="1"/>
  <c r="N6312" i="1"/>
  <c r="J6312" i="1"/>
  <c r="P6311" i="1"/>
  <c r="O6311" i="1"/>
  <c r="N6311" i="1"/>
  <c r="J6311" i="1"/>
  <c r="P6310" i="1"/>
  <c r="O6310" i="1"/>
  <c r="N6310" i="1"/>
  <c r="J6310" i="1"/>
  <c r="P6309" i="1"/>
  <c r="O6309" i="1"/>
  <c r="N6309" i="1"/>
  <c r="J6309" i="1"/>
  <c r="P6308" i="1"/>
  <c r="O6308" i="1"/>
  <c r="N6308" i="1"/>
  <c r="J6308" i="1"/>
  <c r="P6307" i="1"/>
  <c r="O6307" i="1"/>
  <c r="N6307" i="1"/>
  <c r="J6307" i="1"/>
  <c r="P6306" i="1"/>
  <c r="O6306" i="1"/>
  <c r="N6306" i="1"/>
  <c r="J6306" i="1"/>
  <c r="P6305" i="1"/>
  <c r="O6305" i="1"/>
  <c r="N6305" i="1"/>
  <c r="J6305" i="1"/>
  <c r="P6304" i="1"/>
  <c r="O6304" i="1"/>
  <c r="N6304" i="1"/>
  <c r="J6304" i="1"/>
  <c r="P6303" i="1"/>
  <c r="O6303" i="1"/>
  <c r="N6303" i="1"/>
  <c r="J6303" i="1"/>
  <c r="P6302" i="1"/>
  <c r="O6302" i="1"/>
  <c r="N6302" i="1"/>
  <c r="J6302" i="1"/>
  <c r="P6301" i="1"/>
  <c r="O6301" i="1"/>
  <c r="N6301" i="1"/>
  <c r="J6301" i="1"/>
  <c r="P6300" i="1"/>
  <c r="O6300" i="1"/>
  <c r="N6300" i="1"/>
  <c r="J6300" i="1"/>
  <c r="P6299" i="1"/>
  <c r="O6299" i="1"/>
  <c r="N6299" i="1"/>
  <c r="J6299" i="1"/>
  <c r="P6298" i="1"/>
  <c r="O6298" i="1"/>
  <c r="N6298" i="1"/>
  <c r="J6298" i="1"/>
  <c r="P6297" i="1"/>
  <c r="O6297" i="1"/>
  <c r="N6297" i="1"/>
  <c r="J6297" i="1"/>
  <c r="P6296" i="1"/>
  <c r="O6296" i="1"/>
  <c r="N6296" i="1"/>
  <c r="J6296" i="1"/>
  <c r="P6295" i="1"/>
  <c r="O6295" i="1"/>
  <c r="N6295" i="1"/>
  <c r="J6295" i="1"/>
  <c r="P6294" i="1"/>
  <c r="O6294" i="1"/>
  <c r="N6294" i="1"/>
  <c r="J6294" i="1"/>
  <c r="P6293" i="1"/>
  <c r="O6293" i="1"/>
  <c r="N6293" i="1"/>
  <c r="J6293" i="1"/>
  <c r="P6292" i="1"/>
  <c r="O6292" i="1"/>
  <c r="N6292" i="1"/>
  <c r="J6292" i="1"/>
  <c r="P6291" i="1"/>
  <c r="O6291" i="1"/>
  <c r="N6291" i="1"/>
  <c r="J6291" i="1"/>
  <c r="P6290" i="1"/>
  <c r="O6290" i="1"/>
  <c r="N6290" i="1"/>
  <c r="J6290" i="1"/>
  <c r="P6289" i="1"/>
  <c r="O6289" i="1"/>
  <c r="N6289" i="1"/>
  <c r="J6289" i="1"/>
  <c r="P6288" i="1"/>
  <c r="O6288" i="1"/>
  <c r="N6288" i="1"/>
  <c r="J6288" i="1"/>
  <c r="P6287" i="1"/>
  <c r="O6287" i="1"/>
  <c r="N6287" i="1"/>
  <c r="J6287" i="1"/>
  <c r="P6286" i="1"/>
  <c r="O6286" i="1"/>
  <c r="N6286" i="1"/>
  <c r="J6286" i="1"/>
  <c r="P6285" i="1"/>
  <c r="O6285" i="1"/>
  <c r="N6285" i="1"/>
  <c r="J6285" i="1"/>
  <c r="P6284" i="1"/>
  <c r="O6284" i="1"/>
  <c r="N6284" i="1"/>
  <c r="J6284" i="1"/>
  <c r="P6283" i="1"/>
  <c r="O6283" i="1"/>
  <c r="N6283" i="1"/>
  <c r="J6283" i="1"/>
  <c r="P6282" i="1"/>
  <c r="O6282" i="1"/>
  <c r="N6282" i="1"/>
  <c r="J6282" i="1"/>
  <c r="P6281" i="1"/>
  <c r="O6281" i="1"/>
  <c r="N6281" i="1"/>
  <c r="J6281" i="1"/>
  <c r="P6280" i="1"/>
  <c r="O6280" i="1"/>
  <c r="N6280" i="1"/>
  <c r="J6280" i="1"/>
  <c r="P6279" i="1"/>
  <c r="O6279" i="1"/>
  <c r="N6279" i="1"/>
  <c r="J6279" i="1"/>
  <c r="P6278" i="1"/>
  <c r="O6278" i="1"/>
  <c r="N6278" i="1"/>
  <c r="J6278" i="1"/>
  <c r="P6277" i="1"/>
  <c r="O6277" i="1"/>
  <c r="N6277" i="1"/>
  <c r="J6277" i="1"/>
  <c r="P6276" i="1"/>
  <c r="O6276" i="1"/>
  <c r="N6276" i="1"/>
  <c r="J6276" i="1"/>
  <c r="P6275" i="1"/>
  <c r="O6275" i="1"/>
  <c r="N6275" i="1"/>
  <c r="J6275" i="1"/>
  <c r="P6274" i="1"/>
  <c r="O6274" i="1"/>
  <c r="N6274" i="1"/>
  <c r="J6274" i="1"/>
  <c r="P6273" i="1"/>
  <c r="O6273" i="1"/>
  <c r="N6273" i="1"/>
  <c r="J6273" i="1"/>
  <c r="P6272" i="1"/>
  <c r="O6272" i="1"/>
  <c r="N6272" i="1"/>
  <c r="J6272" i="1"/>
  <c r="P6271" i="1"/>
  <c r="O6271" i="1"/>
  <c r="N6271" i="1"/>
  <c r="J6271" i="1"/>
  <c r="P6270" i="1"/>
  <c r="O6270" i="1"/>
  <c r="N6270" i="1"/>
  <c r="J6270" i="1"/>
  <c r="P6269" i="1"/>
  <c r="O6269" i="1"/>
  <c r="N6269" i="1"/>
  <c r="J6269" i="1"/>
  <c r="P6268" i="1"/>
  <c r="O6268" i="1"/>
  <c r="N6268" i="1"/>
  <c r="J6268" i="1"/>
  <c r="P6267" i="1"/>
  <c r="O6267" i="1"/>
  <c r="N6267" i="1"/>
  <c r="J6267" i="1"/>
  <c r="P6266" i="1"/>
  <c r="O6266" i="1"/>
  <c r="N6266" i="1"/>
  <c r="J6266" i="1"/>
  <c r="P6265" i="1"/>
  <c r="O6265" i="1"/>
  <c r="N6265" i="1"/>
  <c r="J6265" i="1"/>
  <c r="P6264" i="1"/>
  <c r="O6264" i="1"/>
  <c r="N6264" i="1"/>
  <c r="J6264" i="1"/>
  <c r="P6263" i="1"/>
  <c r="O6263" i="1"/>
  <c r="N6263" i="1"/>
  <c r="J6263" i="1"/>
  <c r="P6262" i="1"/>
  <c r="O6262" i="1"/>
  <c r="N6262" i="1"/>
  <c r="J6262" i="1"/>
  <c r="P6261" i="1"/>
  <c r="O6261" i="1"/>
  <c r="N6261" i="1"/>
  <c r="J6261" i="1"/>
  <c r="P6260" i="1"/>
  <c r="O6260" i="1"/>
  <c r="N6260" i="1"/>
  <c r="J6260" i="1"/>
  <c r="P6259" i="1"/>
  <c r="O6259" i="1"/>
  <c r="N6259" i="1"/>
  <c r="J6259" i="1"/>
  <c r="P6258" i="1"/>
  <c r="O6258" i="1"/>
  <c r="N6258" i="1"/>
  <c r="J6258" i="1"/>
  <c r="P6257" i="1"/>
  <c r="O6257" i="1"/>
  <c r="N6257" i="1"/>
  <c r="J6257" i="1"/>
  <c r="P6256" i="1"/>
  <c r="O6256" i="1"/>
  <c r="N6256" i="1"/>
  <c r="J6256" i="1"/>
  <c r="P6255" i="1"/>
  <c r="O6255" i="1"/>
  <c r="N6255" i="1"/>
  <c r="J6255" i="1"/>
  <c r="P6254" i="1"/>
  <c r="O6254" i="1"/>
  <c r="N6254" i="1"/>
  <c r="J6254" i="1"/>
  <c r="P6253" i="1"/>
  <c r="O6253" i="1"/>
  <c r="N6253" i="1"/>
  <c r="J6253" i="1"/>
  <c r="P6252" i="1"/>
  <c r="O6252" i="1"/>
  <c r="N6252" i="1"/>
  <c r="J6252" i="1"/>
  <c r="P6251" i="1"/>
  <c r="O6251" i="1"/>
  <c r="N6251" i="1"/>
  <c r="J6251" i="1"/>
  <c r="P6250" i="1"/>
  <c r="O6250" i="1"/>
  <c r="N6250" i="1"/>
  <c r="J6250" i="1"/>
  <c r="P6249" i="1"/>
  <c r="O6249" i="1"/>
  <c r="N6249" i="1"/>
  <c r="J6249" i="1"/>
  <c r="P6248" i="1"/>
  <c r="O6248" i="1"/>
  <c r="N6248" i="1"/>
  <c r="J6248" i="1"/>
  <c r="P6247" i="1"/>
  <c r="O6247" i="1"/>
  <c r="N6247" i="1"/>
  <c r="J6247" i="1"/>
  <c r="P6246" i="1"/>
  <c r="O6246" i="1"/>
  <c r="N6246" i="1"/>
  <c r="J6246" i="1"/>
  <c r="P6245" i="1"/>
  <c r="O6245" i="1"/>
  <c r="N6245" i="1"/>
  <c r="J6245" i="1"/>
  <c r="P6244" i="1"/>
  <c r="O6244" i="1"/>
  <c r="N6244" i="1"/>
  <c r="J6244" i="1"/>
  <c r="P6243" i="1"/>
  <c r="O6243" i="1"/>
  <c r="N6243" i="1"/>
  <c r="J6243" i="1"/>
  <c r="P6242" i="1"/>
  <c r="O6242" i="1"/>
  <c r="N6242" i="1"/>
  <c r="J6242" i="1"/>
  <c r="P6241" i="1"/>
  <c r="O6241" i="1"/>
  <c r="N6241" i="1"/>
  <c r="J6241" i="1"/>
  <c r="P6240" i="1"/>
  <c r="O6240" i="1"/>
  <c r="N6240" i="1"/>
  <c r="J6240" i="1"/>
  <c r="P6239" i="1"/>
  <c r="O6239" i="1"/>
  <c r="N6239" i="1"/>
  <c r="J6239" i="1"/>
  <c r="P6238" i="1"/>
  <c r="O6238" i="1"/>
  <c r="N6238" i="1"/>
  <c r="J6238" i="1"/>
  <c r="P6237" i="1"/>
  <c r="O6237" i="1"/>
  <c r="N6237" i="1"/>
  <c r="J6237" i="1"/>
  <c r="P6236" i="1"/>
  <c r="O6236" i="1"/>
  <c r="N6236" i="1"/>
  <c r="J6236" i="1"/>
  <c r="P6235" i="1"/>
  <c r="O6235" i="1"/>
  <c r="N6235" i="1"/>
  <c r="J6235" i="1"/>
  <c r="P6234" i="1"/>
  <c r="O6234" i="1"/>
  <c r="N6234" i="1"/>
  <c r="J6234" i="1"/>
  <c r="P6233" i="1"/>
  <c r="O6233" i="1"/>
  <c r="N6233" i="1"/>
  <c r="J6233" i="1"/>
  <c r="P6232" i="1"/>
  <c r="O6232" i="1"/>
  <c r="N6232" i="1"/>
  <c r="J6232" i="1"/>
  <c r="P6231" i="1"/>
  <c r="O6231" i="1"/>
  <c r="N6231" i="1"/>
  <c r="J6231" i="1"/>
  <c r="P6230" i="1"/>
  <c r="O6230" i="1"/>
  <c r="N6230" i="1"/>
  <c r="J6230" i="1"/>
  <c r="P6229" i="1"/>
  <c r="O6229" i="1"/>
  <c r="N6229" i="1"/>
  <c r="J6229" i="1"/>
  <c r="P6228" i="1"/>
  <c r="O6228" i="1"/>
  <c r="N6228" i="1"/>
  <c r="J6228" i="1"/>
  <c r="P6227" i="1"/>
  <c r="O6227" i="1"/>
  <c r="N6227" i="1"/>
  <c r="J6227" i="1"/>
  <c r="P6226" i="1"/>
  <c r="O6226" i="1"/>
  <c r="N6226" i="1"/>
  <c r="J6226" i="1"/>
  <c r="P6225" i="1"/>
  <c r="O6225" i="1"/>
  <c r="N6225" i="1"/>
  <c r="J6225" i="1"/>
  <c r="P6224" i="1"/>
  <c r="O6224" i="1"/>
  <c r="N6224" i="1"/>
  <c r="J6224" i="1"/>
  <c r="P6223" i="1"/>
  <c r="O6223" i="1"/>
  <c r="N6223" i="1"/>
  <c r="J6223" i="1"/>
  <c r="P6222" i="1"/>
  <c r="O6222" i="1"/>
  <c r="N6222" i="1"/>
  <c r="J6222" i="1"/>
  <c r="P6221" i="1"/>
  <c r="O6221" i="1"/>
  <c r="N6221" i="1"/>
  <c r="J6221" i="1"/>
  <c r="P6220" i="1"/>
  <c r="O6220" i="1"/>
  <c r="N6220" i="1"/>
  <c r="J6220" i="1"/>
  <c r="P6219" i="1"/>
  <c r="O6219" i="1"/>
  <c r="N6219" i="1"/>
  <c r="J6219" i="1"/>
  <c r="P6218" i="1"/>
  <c r="O6218" i="1"/>
  <c r="N6218" i="1"/>
  <c r="J6218" i="1"/>
  <c r="P6217" i="1"/>
  <c r="O6217" i="1"/>
  <c r="N6217" i="1"/>
  <c r="J6217" i="1"/>
  <c r="P6216" i="1"/>
  <c r="O6216" i="1"/>
  <c r="N6216" i="1"/>
  <c r="J6216" i="1"/>
  <c r="P6215" i="1"/>
  <c r="O6215" i="1"/>
  <c r="N6215" i="1"/>
  <c r="J6215" i="1"/>
  <c r="P6214" i="1"/>
  <c r="O6214" i="1"/>
  <c r="N6214" i="1"/>
  <c r="J6214" i="1"/>
  <c r="P6213" i="1"/>
  <c r="O6213" i="1"/>
  <c r="N6213" i="1"/>
  <c r="J6213" i="1"/>
  <c r="P6212" i="1"/>
  <c r="O6212" i="1"/>
  <c r="N6212" i="1"/>
  <c r="J6212" i="1"/>
  <c r="P6211" i="1"/>
  <c r="O6211" i="1"/>
  <c r="N6211" i="1"/>
  <c r="J6211" i="1"/>
  <c r="P6210" i="1"/>
  <c r="O6210" i="1"/>
  <c r="N6210" i="1"/>
  <c r="J6210" i="1"/>
  <c r="P6209" i="1"/>
  <c r="O6209" i="1"/>
  <c r="N6209" i="1"/>
  <c r="J6209" i="1"/>
  <c r="P6208" i="1"/>
  <c r="O6208" i="1"/>
  <c r="N6208" i="1"/>
  <c r="J6208" i="1"/>
  <c r="P6207" i="1"/>
  <c r="O6207" i="1"/>
  <c r="N6207" i="1"/>
  <c r="J6207" i="1"/>
  <c r="P6206" i="1"/>
  <c r="O6206" i="1"/>
  <c r="N6206" i="1"/>
  <c r="J6206" i="1"/>
  <c r="P6205" i="1"/>
  <c r="O6205" i="1"/>
  <c r="N6205" i="1"/>
  <c r="J6205" i="1"/>
  <c r="P6204" i="1"/>
  <c r="O6204" i="1"/>
  <c r="N6204" i="1"/>
  <c r="J6204" i="1"/>
  <c r="P6203" i="1"/>
  <c r="O6203" i="1"/>
  <c r="N6203" i="1"/>
  <c r="J6203" i="1"/>
  <c r="P6202" i="1"/>
  <c r="O6202" i="1"/>
  <c r="N6202" i="1"/>
  <c r="J6202" i="1"/>
  <c r="P6201" i="1"/>
  <c r="O6201" i="1"/>
  <c r="N6201" i="1"/>
  <c r="J6201" i="1"/>
  <c r="P6200" i="1"/>
  <c r="O6200" i="1"/>
  <c r="N6200" i="1"/>
  <c r="J6200" i="1"/>
  <c r="P6199" i="1"/>
  <c r="O6199" i="1"/>
  <c r="N6199" i="1"/>
  <c r="J6199" i="1"/>
  <c r="P6198" i="1"/>
  <c r="O6198" i="1"/>
  <c r="N6198" i="1"/>
  <c r="J6198" i="1"/>
  <c r="P6197" i="1"/>
  <c r="O6197" i="1"/>
  <c r="N6197" i="1"/>
  <c r="J6197" i="1"/>
  <c r="P6196" i="1"/>
  <c r="O6196" i="1"/>
  <c r="N6196" i="1"/>
  <c r="J6196" i="1"/>
  <c r="P6195" i="1"/>
  <c r="O6195" i="1"/>
  <c r="N6195" i="1"/>
  <c r="J6195" i="1"/>
  <c r="P6194" i="1"/>
  <c r="O6194" i="1"/>
  <c r="N6194" i="1"/>
  <c r="J6194" i="1"/>
  <c r="P6193" i="1"/>
  <c r="O6193" i="1"/>
  <c r="N6193" i="1"/>
  <c r="J6193" i="1"/>
  <c r="P6192" i="1"/>
  <c r="O6192" i="1"/>
  <c r="N6192" i="1"/>
  <c r="J6192" i="1"/>
  <c r="P6191" i="1"/>
  <c r="O6191" i="1"/>
  <c r="N6191" i="1"/>
  <c r="J6191" i="1"/>
  <c r="P6190" i="1"/>
  <c r="O6190" i="1"/>
  <c r="N6190" i="1"/>
  <c r="J6190" i="1"/>
  <c r="P6189" i="1"/>
  <c r="O6189" i="1"/>
  <c r="N6189" i="1"/>
  <c r="J6189" i="1"/>
  <c r="P6188" i="1"/>
  <c r="O6188" i="1"/>
  <c r="N6188" i="1"/>
  <c r="J6188" i="1"/>
  <c r="P6187" i="1"/>
  <c r="O6187" i="1"/>
  <c r="N6187" i="1"/>
  <c r="J6187" i="1"/>
  <c r="P6186" i="1"/>
  <c r="O6186" i="1"/>
  <c r="N6186" i="1"/>
  <c r="J6186" i="1"/>
  <c r="P6185" i="1"/>
  <c r="O6185" i="1"/>
  <c r="N6185" i="1"/>
  <c r="J6185" i="1"/>
  <c r="P6184" i="1"/>
  <c r="O6184" i="1"/>
  <c r="N6184" i="1"/>
  <c r="J6184" i="1"/>
  <c r="P6183" i="1"/>
  <c r="O6183" i="1"/>
  <c r="N6183" i="1"/>
  <c r="J6183" i="1"/>
  <c r="P6182" i="1"/>
  <c r="O6182" i="1"/>
  <c r="N6182" i="1"/>
  <c r="J6182" i="1"/>
  <c r="P6181" i="1"/>
  <c r="O6181" i="1"/>
  <c r="N6181" i="1"/>
  <c r="J6181" i="1"/>
  <c r="P6180" i="1"/>
  <c r="O6180" i="1"/>
  <c r="N6180" i="1"/>
  <c r="J6180" i="1"/>
  <c r="P6179" i="1"/>
  <c r="O6179" i="1"/>
  <c r="N6179" i="1"/>
  <c r="J6179" i="1"/>
  <c r="P6178" i="1"/>
  <c r="O6178" i="1"/>
  <c r="N6178" i="1"/>
  <c r="J6178" i="1"/>
  <c r="P6177" i="1"/>
  <c r="O6177" i="1"/>
  <c r="N6177" i="1"/>
  <c r="J6177" i="1"/>
  <c r="P6176" i="1"/>
  <c r="O6176" i="1"/>
  <c r="N6176" i="1"/>
  <c r="J6176" i="1"/>
  <c r="P6175" i="1"/>
  <c r="O6175" i="1"/>
  <c r="N6175" i="1"/>
  <c r="J6175" i="1"/>
  <c r="P6174" i="1"/>
  <c r="O6174" i="1"/>
  <c r="N6174" i="1"/>
  <c r="J6174" i="1"/>
  <c r="P6173" i="1"/>
  <c r="O6173" i="1"/>
  <c r="N6173" i="1"/>
  <c r="J6173" i="1"/>
  <c r="P6172" i="1"/>
  <c r="O6172" i="1"/>
  <c r="N6172" i="1"/>
  <c r="J6172" i="1"/>
  <c r="P6171" i="1"/>
  <c r="O6171" i="1"/>
  <c r="N6171" i="1"/>
  <c r="J6171" i="1"/>
  <c r="P6170" i="1"/>
  <c r="O6170" i="1"/>
  <c r="N6170" i="1"/>
  <c r="J6170" i="1"/>
  <c r="P6169" i="1"/>
  <c r="O6169" i="1"/>
  <c r="N6169" i="1"/>
  <c r="J6169" i="1"/>
  <c r="P6168" i="1"/>
  <c r="O6168" i="1"/>
  <c r="N6168" i="1"/>
  <c r="J6168" i="1"/>
  <c r="P6167" i="1"/>
  <c r="O6167" i="1"/>
  <c r="N6167" i="1"/>
  <c r="J6167" i="1"/>
  <c r="P6166" i="1"/>
  <c r="O6166" i="1"/>
  <c r="N6166" i="1"/>
  <c r="J6166" i="1"/>
  <c r="P6165" i="1"/>
  <c r="O6165" i="1"/>
  <c r="N6165" i="1"/>
  <c r="J6165" i="1"/>
  <c r="P6164" i="1"/>
  <c r="O6164" i="1"/>
  <c r="N6164" i="1"/>
  <c r="J6164" i="1"/>
  <c r="P6163" i="1"/>
  <c r="O6163" i="1"/>
  <c r="N6163" i="1"/>
  <c r="J6163" i="1"/>
  <c r="P6162" i="1"/>
  <c r="O6162" i="1"/>
  <c r="N6162" i="1"/>
  <c r="J6162" i="1"/>
  <c r="P6161" i="1"/>
  <c r="O6161" i="1"/>
  <c r="N6161" i="1"/>
  <c r="J6161" i="1"/>
  <c r="P6160" i="1"/>
  <c r="O6160" i="1"/>
  <c r="N6160" i="1"/>
  <c r="J6160" i="1"/>
  <c r="P6159" i="1"/>
  <c r="O6159" i="1"/>
  <c r="N6159" i="1"/>
  <c r="J6159" i="1"/>
  <c r="P6158" i="1"/>
  <c r="O6158" i="1"/>
  <c r="N6158" i="1"/>
  <c r="J6158" i="1"/>
  <c r="P6157" i="1"/>
  <c r="O6157" i="1"/>
  <c r="N6157" i="1"/>
  <c r="J6157" i="1"/>
  <c r="P6156" i="1"/>
  <c r="O6156" i="1"/>
  <c r="N6156" i="1"/>
  <c r="J6156" i="1"/>
  <c r="P6155" i="1"/>
  <c r="O6155" i="1"/>
  <c r="N6155" i="1"/>
  <c r="J6155" i="1"/>
  <c r="P6154" i="1"/>
  <c r="O6154" i="1"/>
  <c r="N6154" i="1"/>
  <c r="J6154" i="1"/>
  <c r="P6153" i="1"/>
  <c r="O6153" i="1"/>
  <c r="N6153" i="1"/>
  <c r="J6153" i="1"/>
  <c r="P6152" i="1"/>
  <c r="O6152" i="1"/>
  <c r="N6152" i="1"/>
  <c r="J6152" i="1"/>
  <c r="P6151" i="1"/>
  <c r="O6151" i="1"/>
  <c r="N6151" i="1"/>
  <c r="J6151" i="1"/>
  <c r="P6150" i="1"/>
  <c r="O6150" i="1"/>
  <c r="N6150" i="1"/>
  <c r="J6150" i="1"/>
  <c r="P6149" i="1"/>
  <c r="O6149" i="1"/>
  <c r="N6149" i="1"/>
  <c r="J6149" i="1"/>
  <c r="P6148" i="1"/>
  <c r="O6148" i="1"/>
  <c r="N6148" i="1"/>
  <c r="J6148" i="1"/>
  <c r="P6147" i="1"/>
  <c r="O6147" i="1"/>
  <c r="N6147" i="1"/>
  <c r="J6147" i="1"/>
  <c r="P6146" i="1"/>
  <c r="O6146" i="1"/>
  <c r="N6146" i="1"/>
  <c r="J6146" i="1"/>
  <c r="P6145" i="1"/>
  <c r="O6145" i="1"/>
  <c r="N6145" i="1"/>
  <c r="J6145" i="1"/>
  <c r="P6144" i="1"/>
  <c r="O6144" i="1"/>
  <c r="N6144" i="1"/>
  <c r="J6144" i="1"/>
  <c r="P6143" i="1"/>
  <c r="O6143" i="1"/>
  <c r="N6143" i="1"/>
  <c r="J6143" i="1"/>
  <c r="P6142" i="1"/>
  <c r="O6142" i="1"/>
  <c r="N6142" i="1"/>
  <c r="J6142" i="1"/>
  <c r="P6141" i="1"/>
  <c r="O6141" i="1"/>
  <c r="N6141" i="1"/>
  <c r="J6141" i="1"/>
  <c r="P6140" i="1"/>
  <c r="O6140" i="1"/>
  <c r="N6140" i="1"/>
  <c r="J6140" i="1"/>
  <c r="P6139" i="1"/>
  <c r="O6139" i="1"/>
  <c r="N6139" i="1"/>
  <c r="J6139" i="1"/>
  <c r="P6138" i="1"/>
  <c r="O6138" i="1"/>
  <c r="N6138" i="1"/>
  <c r="J6138" i="1"/>
  <c r="P6137" i="1"/>
  <c r="O6137" i="1"/>
  <c r="N6137" i="1"/>
  <c r="J6137" i="1"/>
  <c r="P6136" i="1"/>
  <c r="O6136" i="1"/>
  <c r="N6136" i="1"/>
  <c r="J6136" i="1"/>
  <c r="P6135" i="1"/>
  <c r="O6135" i="1"/>
  <c r="N6135" i="1"/>
  <c r="J6135" i="1"/>
  <c r="P6134" i="1"/>
  <c r="O6134" i="1"/>
  <c r="N6134" i="1"/>
  <c r="J6134" i="1"/>
  <c r="P6133" i="1"/>
  <c r="O6133" i="1"/>
  <c r="N6133" i="1"/>
  <c r="J6133" i="1"/>
  <c r="P6132" i="1"/>
  <c r="O6132" i="1"/>
  <c r="N6132" i="1"/>
  <c r="J6132" i="1"/>
  <c r="P6131" i="1"/>
  <c r="O6131" i="1"/>
  <c r="N6131" i="1"/>
  <c r="J6131" i="1"/>
  <c r="P6130" i="1"/>
  <c r="O6130" i="1"/>
  <c r="N6130" i="1"/>
  <c r="J6130" i="1"/>
  <c r="P6129" i="1"/>
  <c r="O6129" i="1"/>
  <c r="N6129" i="1"/>
  <c r="J6129" i="1"/>
  <c r="P6128" i="1"/>
  <c r="O6128" i="1"/>
  <c r="N6128" i="1"/>
  <c r="J6128" i="1"/>
  <c r="P6127" i="1"/>
  <c r="O6127" i="1"/>
  <c r="N6127" i="1"/>
  <c r="J6127" i="1"/>
  <c r="P6126" i="1"/>
  <c r="O6126" i="1"/>
  <c r="N6126" i="1"/>
  <c r="J6126" i="1"/>
  <c r="P6125" i="1"/>
  <c r="O6125" i="1"/>
  <c r="N6125" i="1"/>
  <c r="J6125" i="1"/>
  <c r="P6124" i="1"/>
  <c r="O6124" i="1"/>
  <c r="N6124" i="1"/>
  <c r="J6124" i="1"/>
  <c r="P6123" i="1"/>
  <c r="O6123" i="1"/>
  <c r="N6123" i="1"/>
  <c r="J6123" i="1"/>
  <c r="P6122" i="1"/>
  <c r="O6122" i="1"/>
  <c r="N6122" i="1"/>
  <c r="J6122" i="1"/>
  <c r="P6121" i="1"/>
  <c r="O6121" i="1"/>
  <c r="N6121" i="1"/>
  <c r="J6121" i="1"/>
  <c r="P6120" i="1"/>
  <c r="O6120" i="1"/>
  <c r="N6120" i="1"/>
  <c r="J6120" i="1"/>
  <c r="P6119" i="1"/>
  <c r="O6119" i="1"/>
  <c r="N6119" i="1"/>
  <c r="J6119" i="1"/>
  <c r="P6118" i="1"/>
  <c r="O6118" i="1"/>
  <c r="N6118" i="1"/>
  <c r="J6118" i="1"/>
  <c r="P6117" i="1"/>
  <c r="O6117" i="1"/>
  <c r="N6117" i="1"/>
  <c r="J6117" i="1"/>
  <c r="P6116" i="1"/>
  <c r="O6116" i="1"/>
  <c r="N6116" i="1"/>
  <c r="J6116" i="1"/>
  <c r="P6115" i="1"/>
  <c r="O6115" i="1"/>
  <c r="N6115" i="1"/>
  <c r="J6115" i="1"/>
  <c r="P6114" i="1"/>
  <c r="O6114" i="1"/>
  <c r="N6114" i="1"/>
  <c r="J6114" i="1"/>
  <c r="P6113" i="1"/>
  <c r="O6113" i="1"/>
  <c r="N6113" i="1"/>
  <c r="J6113" i="1"/>
  <c r="P6112" i="1"/>
  <c r="O6112" i="1"/>
  <c r="N6112" i="1"/>
  <c r="J6112" i="1"/>
  <c r="P6111" i="1"/>
  <c r="O6111" i="1"/>
  <c r="N6111" i="1"/>
  <c r="J6111" i="1"/>
  <c r="P6110" i="1"/>
  <c r="O6110" i="1"/>
  <c r="N6110" i="1"/>
  <c r="J6110" i="1"/>
  <c r="P6109" i="1"/>
  <c r="O6109" i="1"/>
  <c r="N6109" i="1"/>
  <c r="J6109" i="1"/>
  <c r="P6108" i="1"/>
  <c r="O6108" i="1"/>
  <c r="N6108" i="1"/>
  <c r="J6108" i="1"/>
  <c r="P6107" i="1"/>
  <c r="O6107" i="1"/>
  <c r="N6107" i="1"/>
  <c r="J6107" i="1"/>
  <c r="P6106" i="1"/>
  <c r="O6106" i="1"/>
  <c r="N6106" i="1"/>
  <c r="J6106" i="1"/>
  <c r="P6105" i="1"/>
  <c r="O6105" i="1"/>
  <c r="N6105" i="1"/>
  <c r="J6105" i="1"/>
  <c r="P6104" i="1"/>
  <c r="O6104" i="1"/>
  <c r="N6104" i="1"/>
  <c r="J6104" i="1"/>
  <c r="P6103" i="1"/>
  <c r="O6103" i="1"/>
  <c r="N6103" i="1"/>
  <c r="J6103" i="1"/>
  <c r="P6102" i="1"/>
  <c r="O6102" i="1"/>
  <c r="N6102" i="1"/>
  <c r="J6102" i="1"/>
  <c r="P6101" i="1"/>
  <c r="O6101" i="1"/>
  <c r="N6101" i="1"/>
  <c r="J6101" i="1"/>
  <c r="P6100" i="1"/>
  <c r="O6100" i="1"/>
  <c r="N6100" i="1"/>
  <c r="J6100" i="1"/>
  <c r="P6099" i="1"/>
  <c r="O6099" i="1"/>
  <c r="N6099" i="1"/>
  <c r="J6099" i="1"/>
  <c r="P6098" i="1"/>
  <c r="O6098" i="1"/>
  <c r="N6098" i="1"/>
  <c r="J6098" i="1"/>
  <c r="P6097" i="1"/>
  <c r="O6097" i="1"/>
  <c r="N6097" i="1"/>
  <c r="J6097" i="1"/>
  <c r="P6096" i="1"/>
  <c r="O6096" i="1"/>
  <c r="N6096" i="1"/>
  <c r="J6096" i="1"/>
  <c r="P6095" i="1"/>
  <c r="O6095" i="1"/>
  <c r="N6095" i="1"/>
  <c r="J6095" i="1"/>
  <c r="P6094" i="1"/>
  <c r="O6094" i="1"/>
  <c r="N6094" i="1"/>
  <c r="J6094" i="1"/>
  <c r="P6093" i="1"/>
  <c r="O6093" i="1"/>
  <c r="N6093" i="1"/>
  <c r="J6093" i="1"/>
  <c r="P6092" i="1"/>
  <c r="O6092" i="1"/>
  <c r="N6092" i="1"/>
  <c r="J6092" i="1"/>
  <c r="P6091" i="1"/>
  <c r="O6091" i="1"/>
  <c r="N6091" i="1"/>
  <c r="J6091" i="1"/>
  <c r="P6090" i="1"/>
  <c r="O6090" i="1"/>
  <c r="N6090" i="1"/>
  <c r="J6090" i="1"/>
  <c r="P6089" i="1"/>
  <c r="O6089" i="1"/>
  <c r="N6089" i="1"/>
  <c r="J6089" i="1"/>
  <c r="P6088" i="1"/>
  <c r="O6088" i="1"/>
  <c r="N6088" i="1"/>
  <c r="J6088" i="1"/>
  <c r="P6087" i="1"/>
  <c r="O6087" i="1"/>
  <c r="N6087" i="1"/>
  <c r="J6087" i="1"/>
  <c r="P6086" i="1"/>
  <c r="O6086" i="1"/>
  <c r="N6086" i="1"/>
  <c r="J6086" i="1"/>
  <c r="P6085" i="1"/>
  <c r="O6085" i="1"/>
  <c r="N6085" i="1"/>
  <c r="J6085" i="1"/>
  <c r="P6084" i="1"/>
  <c r="O6084" i="1"/>
  <c r="N6084" i="1"/>
  <c r="J6084" i="1"/>
  <c r="P6083" i="1"/>
  <c r="O6083" i="1"/>
  <c r="N6083" i="1"/>
  <c r="J6083" i="1"/>
  <c r="P6082" i="1"/>
  <c r="O6082" i="1"/>
  <c r="N6082" i="1"/>
  <c r="J6082" i="1"/>
  <c r="P6081" i="1"/>
  <c r="O6081" i="1"/>
  <c r="N6081" i="1"/>
  <c r="J6081" i="1"/>
  <c r="P6080" i="1"/>
  <c r="O6080" i="1"/>
  <c r="N6080" i="1"/>
  <c r="J6080" i="1"/>
  <c r="P6079" i="1"/>
  <c r="O6079" i="1"/>
  <c r="N6079" i="1"/>
  <c r="J6079" i="1"/>
  <c r="P6078" i="1"/>
  <c r="O6078" i="1"/>
  <c r="N6078" i="1"/>
  <c r="J6078" i="1"/>
  <c r="P6077" i="1"/>
  <c r="O6077" i="1"/>
  <c r="N6077" i="1"/>
  <c r="J6077" i="1"/>
  <c r="P6076" i="1"/>
  <c r="O6076" i="1"/>
  <c r="N6076" i="1"/>
  <c r="J6076" i="1"/>
  <c r="P6075" i="1"/>
  <c r="O6075" i="1"/>
  <c r="N6075" i="1"/>
  <c r="J6075" i="1"/>
  <c r="P6074" i="1"/>
  <c r="O6074" i="1"/>
  <c r="N6074" i="1"/>
  <c r="J6074" i="1"/>
  <c r="P6073" i="1"/>
  <c r="O6073" i="1"/>
  <c r="N6073" i="1"/>
  <c r="J6073" i="1"/>
  <c r="P6072" i="1"/>
  <c r="O6072" i="1"/>
  <c r="N6072" i="1"/>
  <c r="J6072" i="1"/>
  <c r="P6071" i="1"/>
  <c r="O6071" i="1"/>
  <c r="N6071" i="1"/>
  <c r="J6071" i="1"/>
  <c r="P6070" i="1"/>
  <c r="O6070" i="1"/>
  <c r="N6070" i="1"/>
  <c r="J6070" i="1"/>
  <c r="P6069" i="1"/>
  <c r="O6069" i="1"/>
  <c r="N6069" i="1"/>
  <c r="J6069" i="1"/>
  <c r="P6068" i="1"/>
  <c r="O6068" i="1"/>
  <c r="N6068" i="1"/>
  <c r="J6068" i="1"/>
  <c r="P6067" i="1"/>
  <c r="O6067" i="1"/>
  <c r="N6067" i="1"/>
  <c r="J6067" i="1"/>
  <c r="P6066" i="1"/>
  <c r="O6066" i="1"/>
  <c r="N6066" i="1"/>
  <c r="J6066" i="1"/>
  <c r="P6065" i="1"/>
  <c r="O6065" i="1"/>
  <c r="N6065" i="1"/>
  <c r="J6065" i="1"/>
  <c r="P6064" i="1"/>
  <c r="O6064" i="1"/>
  <c r="N6064" i="1"/>
  <c r="J6064" i="1"/>
  <c r="P6063" i="1"/>
  <c r="O6063" i="1"/>
  <c r="N6063" i="1"/>
  <c r="J6063" i="1"/>
  <c r="P6062" i="1"/>
  <c r="O6062" i="1"/>
  <c r="N6062" i="1"/>
  <c r="J6062" i="1"/>
  <c r="P6061" i="1"/>
  <c r="O6061" i="1"/>
  <c r="N6061" i="1"/>
  <c r="J6061" i="1"/>
  <c r="P6060" i="1"/>
  <c r="O6060" i="1"/>
  <c r="N6060" i="1"/>
  <c r="J6060" i="1"/>
  <c r="P6059" i="1"/>
  <c r="O6059" i="1"/>
  <c r="N6059" i="1"/>
  <c r="J6059" i="1"/>
  <c r="P6058" i="1"/>
  <c r="O6058" i="1"/>
  <c r="N6058" i="1"/>
  <c r="J6058" i="1"/>
  <c r="P6057" i="1"/>
  <c r="O6057" i="1"/>
  <c r="N6057" i="1"/>
  <c r="J6057" i="1"/>
  <c r="P6056" i="1"/>
  <c r="O6056" i="1"/>
  <c r="N6056" i="1"/>
  <c r="J6056" i="1"/>
  <c r="P6055" i="1"/>
  <c r="O6055" i="1"/>
  <c r="N6055" i="1"/>
  <c r="J6055" i="1"/>
  <c r="P6054" i="1"/>
  <c r="O6054" i="1"/>
  <c r="N6054" i="1"/>
  <c r="J6054" i="1"/>
  <c r="P6053" i="1"/>
  <c r="O6053" i="1"/>
  <c r="N6053" i="1"/>
  <c r="J6053" i="1"/>
  <c r="P6052" i="1"/>
  <c r="O6052" i="1"/>
  <c r="N6052" i="1"/>
  <c r="J6052" i="1"/>
  <c r="P6051" i="1"/>
  <c r="O6051" i="1"/>
  <c r="N6051" i="1"/>
  <c r="J6051" i="1"/>
  <c r="P6050" i="1"/>
  <c r="O6050" i="1"/>
  <c r="N6050" i="1"/>
  <c r="J6050" i="1"/>
  <c r="P6049" i="1"/>
  <c r="O6049" i="1"/>
  <c r="N6049" i="1"/>
  <c r="J6049" i="1"/>
  <c r="P6048" i="1"/>
  <c r="O6048" i="1"/>
  <c r="N6048" i="1"/>
  <c r="J6048" i="1"/>
  <c r="P6047" i="1"/>
  <c r="O6047" i="1"/>
  <c r="N6047" i="1"/>
  <c r="J6047" i="1"/>
  <c r="P6046" i="1"/>
  <c r="O6046" i="1"/>
  <c r="N6046" i="1"/>
  <c r="J6046" i="1"/>
  <c r="P6045" i="1"/>
  <c r="O6045" i="1"/>
  <c r="N6045" i="1"/>
  <c r="J6045" i="1"/>
  <c r="P6044" i="1"/>
  <c r="O6044" i="1"/>
  <c r="N6044" i="1"/>
  <c r="J6044" i="1"/>
  <c r="P6043" i="1"/>
  <c r="O6043" i="1"/>
  <c r="N6043" i="1"/>
  <c r="J6043" i="1"/>
  <c r="P6042" i="1"/>
  <c r="O6042" i="1"/>
  <c r="N6042" i="1"/>
  <c r="J6042" i="1"/>
  <c r="P6041" i="1"/>
  <c r="O6041" i="1"/>
  <c r="N6041" i="1"/>
  <c r="J6041" i="1"/>
  <c r="P6040" i="1"/>
  <c r="O6040" i="1"/>
  <c r="N6040" i="1"/>
  <c r="J6040" i="1"/>
  <c r="P6039" i="1"/>
  <c r="O6039" i="1"/>
  <c r="N6039" i="1"/>
  <c r="J6039" i="1"/>
  <c r="P6038" i="1"/>
  <c r="O6038" i="1"/>
  <c r="N6038" i="1"/>
  <c r="J6038" i="1"/>
  <c r="P6037" i="1"/>
  <c r="O6037" i="1"/>
  <c r="N6037" i="1"/>
  <c r="J6037" i="1"/>
  <c r="P6036" i="1"/>
  <c r="O6036" i="1"/>
  <c r="N6036" i="1"/>
  <c r="J6036" i="1"/>
  <c r="P6035" i="1"/>
  <c r="O6035" i="1"/>
  <c r="N6035" i="1"/>
  <c r="J6035" i="1"/>
  <c r="P6034" i="1"/>
  <c r="O6034" i="1"/>
  <c r="N6034" i="1"/>
  <c r="J6034" i="1"/>
  <c r="P6033" i="1"/>
  <c r="O6033" i="1"/>
  <c r="N6033" i="1"/>
  <c r="J6033" i="1"/>
  <c r="P6032" i="1"/>
  <c r="O6032" i="1"/>
  <c r="N6032" i="1"/>
  <c r="J6032" i="1"/>
  <c r="P6031" i="1"/>
  <c r="O6031" i="1"/>
  <c r="N6031" i="1"/>
  <c r="J6031" i="1"/>
  <c r="P6030" i="1"/>
  <c r="O6030" i="1"/>
  <c r="N6030" i="1"/>
  <c r="J6030" i="1"/>
  <c r="P6029" i="1"/>
  <c r="O6029" i="1"/>
  <c r="N6029" i="1"/>
  <c r="J6029" i="1"/>
  <c r="P6028" i="1"/>
  <c r="O6028" i="1"/>
  <c r="N6028" i="1"/>
  <c r="J6028" i="1"/>
  <c r="P6027" i="1"/>
  <c r="O6027" i="1"/>
  <c r="N6027" i="1"/>
  <c r="J6027" i="1"/>
  <c r="P6026" i="1"/>
  <c r="O6026" i="1"/>
  <c r="N6026" i="1"/>
  <c r="J6026" i="1"/>
  <c r="P6025" i="1"/>
  <c r="O6025" i="1"/>
  <c r="N6025" i="1"/>
  <c r="J6025" i="1"/>
  <c r="P6024" i="1"/>
  <c r="O6024" i="1"/>
  <c r="N6024" i="1"/>
  <c r="J6024" i="1"/>
  <c r="P6023" i="1"/>
  <c r="O6023" i="1"/>
  <c r="N6023" i="1"/>
  <c r="J6023" i="1"/>
  <c r="P6022" i="1"/>
  <c r="O6022" i="1"/>
  <c r="N6022" i="1"/>
  <c r="J6022" i="1"/>
  <c r="P6021" i="1"/>
  <c r="O6021" i="1"/>
  <c r="N6021" i="1"/>
  <c r="J6021" i="1"/>
  <c r="P6020" i="1"/>
  <c r="O6020" i="1"/>
  <c r="N6020" i="1"/>
  <c r="J6020" i="1"/>
  <c r="P6019" i="1"/>
  <c r="O6019" i="1"/>
  <c r="N6019" i="1"/>
  <c r="J6019" i="1"/>
  <c r="P6018" i="1"/>
  <c r="O6018" i="1"/>
  <c r="N6018" i="1"/>
  <c r="J6018" i="1"/>
  <c r="P6017" i="1"/>
  <c r="O6017" i="1"/>
  <c r="N6017" i="1"/>
  <c r="J6017" i="1"/>
  <c r="P6016" i="1"/>
  <c r="O6016" i="1"/>
  <c r="N6016" i="1"/>
  <c r="J6016" i="1"/>
  <c r="P6015" i="1"/>
  <c r="O6015" i="1"/>
  <c r="N6015" i="1"/>
  <c r="J6015" i="1"/>
  <c r="P6014" i="1"/>
  <c r="O6014" i="1"/>
  <c r="N6014" i="1"/>
  <c r="J6014" i="1"/>
  <c r="P6013" i="1"/>
  <c r="O6013" i="1"/>
  <c r="N6013" i="1"/>
  <c r="J6013" i="1"/>
  <c r="P6012" i="1"/>
  <c r="O6012" i="1"/>
  <c r="N6012" i="1"/>
  <c r="J6012" i="1"/>
  <c r="P6011" i="1"/>
  <c r="O6011" i="1"/>
  <c r="N6011" i="1"/>
  <c r="J6011" i="1"/>
  <c r="P6010" i="1"/>
  <c r="O6010" i="1"/>
  <c r="N6010" i="1"/>
  <c r="J6010" i="1"/>
  <c r="P6009" i="1"/>
  <c r="O6009" i="1"/>
  <c r="N6009" i="1"/>
  <c r="J6009" i="1"/>
  <c r="P6008" i="1"/>
  <c r="O6008" i="1"/>
  <c r="N6008" i="1"/>
  <c r="J6008" i="1"/>
  <c r="P6007" i="1"/>
  <c r="O6007" i="1"/>
  <c r="N6007" i="1"/>
  <c r="J6007" i="1"/>
  <c r="P6006" i="1"/>
  <c r="O6006" i="1"/>
  <c r="N6006" i="1"/>
  <c r="J6006" i="1"/>
  <c r="P6005" i="1"/>
  <c r="O6005" i="1"/>
  <c r="N6005" i="1"/>
  <c r="J6005" i="1"/>
  <c r="P6004" i="1"/>
  <c r="O6004" i="1"/>
  <c r="N6004" i="1"/>
  <c r="J6004" i="1"/>
  <c r="P6003" i="1"/>
  <c r="O6003" i="1"/>
  <c r="N6003" i="1"/>
  <c r="J6003" i="1"/>
  <c r="P6002" i="1"/>
  <c r="O6002" i="1"/>
  <c r="N6002" i="1"/>
  <c r="J6002" i="1"/>
  <c r="P6001" i="1"/>
  <c r="O6001" i="1"/>
  <c r="N6001" i="1"/>
  <c r="J6001" i="1"/>
  <c r="P6000" i="1"/>
  <c r="O6000" i="1"/>
  <c r="N6000" i="1"/>
  <c r="J6000" i="1"/>
  <c r="P5999" i="1"/>
  <c r="O5999" i="1"/>
  <c r="N5999" i="1"/>
  <c r="J5999" i="1"/>
  <c r="P5998" i="1"/>
  <c r="O5998" i="1"/>
  <c r="N5998" i="1"/>
  <c r="J5998" i="1"/>
  <c r="P5997" i="1"/>
  <c r="O5997" i="1"/>
  <c r="N5997" i="1"/>
  <c r="J5997" i="1"/>
  <c r="P5996" i="1"/>
  <c r="O5996" i="1"/>
  <c r="N5996" i="1"/>
  <c r="J5996" i="1"/>
  <c r="P5995" i="1"/>
  <c r="O5995" i="1"/>
  <c r="N5995" i="1"/>
  <c r="J5995" i="1"/>
  <c r="P5994" i="1"/>
  <c r="O5994" i="1"/>
  <c r="N5994" i="1"/>
  <c r="J5994" i="1"/>
  <c r="P5993" i="1"/>
  <c r="O5993" i="1"/>
  <c r="N5993" i="1"/>
  <c r="J5993" i="1"/>
  <c r="P5992" i="1"/>
  <c r="O5992" i="1"/>
  <c r="N5992" i="1"/>
  <c r="J5992" i="1"/>
  <c r="P5991" i="1"/>
  <c r="O5991" i="1"/>
  <c r="N5991" i="1"/>
  <c r="J5991" i="1"/>
  <c r="P5990" i="1"/>
  <c r="O5990" i="1"/>
  <c r="N5990" i="1"/>
  <c r="J5990" i="1"/>
  <c r="P5989" i="1"/>
  <c r="O5989" i="1"/>
  <c r="N5989" i="1"/>
  <c r="J5989" i="1"/>
  <c r="P5988" i="1"/>
  <c r="O5988" i="1"/>
  <c r="N5988" i="1"/>
  <c r="J5988" i="1"/>
  <c r="P5987" i="1"/>
  <c r="O5987" i="1"/>
  <c r="N5987" i="1"/>
  <c r="J5987" i="1"/>
  <c r="P5986" i="1"/>
  <c r="O5986" i="1"/>
  <c r="N5986" i="1"/>
  <c r="J5986" i="1"/>
  <c r="P5985" i="1"/>
  <c r="O5985" i="1"/>
  <c r="N5985" i="1"/>
  <c r="J5985" i="1"/>
  <c r="P5984" i="1"/>
  <c r="O5984" i="1"/>
  <c r="N5984" i="1"/>
  <c r="J5984" i="1"/>
  <c r="P5983" i="1"/>
  <c r="O5983" i="1"/>
  <c r="N5983" i="1"/>
  <c r="J5983" i="1"/>
  <c r="P5982" i="1"/>
  <c r="O5982" i="1"/>
  <c r="N5982" i="1"/>
  <c r="J5982" i="1"/>
  <c r="P5981" i="1"/>
  <c r="O5981" i="1"/>
  <c r="N5981" i="1"/>
  <c r="J5981" i="1"/>
  <c r="P5980" i="1"/>
  <c r="O5980" i="1"/>
  <c r="N5980" i="1"/>
  <c r="J5980" i="1"/>
  <c r="P5979" i="1"/>
  <c r="O5979" i="1"/>
  <c r="N5979" i="1"/>
  <c r="J5979" i="1"/>
  <c r="P5978" i="1"/>
  <c r="O5978" i="1"/>
  <c r="N5978" i="1"/>
  <c r="J5978" i="1"/>
  <c r="P5977" i="1"/>
  <c r="O5977" i="1"/>
  <c r="N5977" i="1"/>
  <c r="J5977" i="1"/>
  <c r="P5976" i="1"/>
  <c r="O5976" i="1"/>
  <c r="N5976" i="1"/>
  <c r="J5976" i="1"/>
  <c r="P5975" i="1"/>
  <c r="O5975" i="1"/>
  <c r="N5975" i="1"/>
  <c r="J5975" i="1"/>
  <c r="P5974" i="1"/>
  <c r="O5974" i="1"/>
  <c r="N5974" i="1"/>
  <c r="J5974" i="1"/>
  <c r="P5973" i="1"/>
  <c r="O5973" i="1"/>
  <c r="N5973" i="1"/>
  <c r="J5973" i="1"/>
  <c r="P5972" i="1"/>
  <c r="O5972" i="1"/>
  <c r="N5972" i="1"/>
  <c r="J5972" i="1"/>
  <c r="P5971" i="1"/>
  <c r="O5971" i="1"/>
  <c r="N5971" i="1"/>
  <c r="J5971" i="1"/>
  <c r="P5970" i="1"/>
  <c r="O5970" i="1"/>
  <c r="N5970" i="1"/>
  <c r="J5970" i="1"/>
  <c r="P5969" i="1"/>
  <c r="O5969" i="1"/>
  <c r="N5969" i="1"/>
  <c r="J5969" i="1"/>
  <c r="P5968" i="1"/>
  <c r="O5968" i="1"/>
  <c r="N5968" i="1"/>
  <c r="J5968" i="1"/>
  <c r="P5967" i="1"/>
  <c r="O5967" i="1"/>
  <c r="N5967" i="1"/>
  <c r="J5967" i="1"/>
  <c r="P5966" i="1"/>
  <c r="O5966" i="1"/>
  <c r="N5966" i="1"/>
  <c r="J5966" i="1"/>
  <c r="P5965" i="1"/>
  <c r="O5965" i="1"/>
  <c r="N5965" i="1"/>
  <c r="J5965" i="1"/>
  <c r="P5964" i="1"/>
  <c r="O5964" i="1"/>
  <c r="N5964" i="1"/>
  <c r="J5964" i="1"/>
  <c r="P5963" i="1"/>
  <c r="O5963" i="1"/>
  <c r="N5963" i="1"/>
  <c r="J5963" i="1"/>
  <c r="P5962" i="1"/>
  <c r="O5962" i="1"/>
  <c r="N5962" i="1"/>
  <c r="J5962" i="1"/>
  <c r="P5961" i="1"/>
  <c r="O5961" i="1"/>
  <c r="N5961" i="1"/>
  <c r="J5961" i="1"/>
  <c r="P5960" i="1"/>
  <c r="O5960" i="1"/>
  <c r="N5960" i="1"/>
  <c r="J5960" i="1"/>
  <c r="P5959" i="1"/>
  <c r="O5959" i="1"/>
  <c r="N5959" i="1"/>
  <c r="J5959" i="1"/>
  <c r="P5958" i="1"/>
  <c r="O5958" i="1"/>
  <c r="N5958" i="1"/>
  <c r="J5958" i="1"/>
  <c r="P5957" i="1"/>
  <c r="O5957" i="1"/>
  <c r="N5957" i="1"/>
  <c r="J5957" i="1"/>
  <c r="P5956" i="1"/>
  <c r="O5956" i="1"/>
  <c r="N5956" i="1"/>
  <c r="J5956" i="1"/>
  <c r="P5955" i="1"/>
  <c r="O5955" i="1"/>
  <c r="N5955" i="1"/>
  <c r="J5955" i="1"/>
  <c r="P5954" i="1"/>
  <c r="O5954" i="1"/>
  <c r="N5954" i="1"/>
  <c r="J5954" i="1"/>
  <c r="P5953" i="1"/>
  <c r="O5953" i="1"/>
  <c r="N5953" i="1"/>
  <c r="J5953" i="1"/>
  <c r="P5952" i="1"/>
  <c r="O5952" i="1"/>
  <c r="N5952" i="1"/>
  <c r="J5952" i="1"/>
  <c r="P5951" i="1"/>
  <c r="O5951" i="1"/>
  <c r="N5951" i="1"/>
  <c r="J5951" i="1"/>
  <c r="P5950" i="1"/>
  <c r="O5950" i="1"/>
  <c r="N5950" i="1"/>
  <c r="J5950" i="1"/>
  <c r="P5949" i="1"/>
  <c r="O5949" i="1"/>
  <c r="N5949" i="1"/>
  <c r="J5949" i="1"/>
  <c r="P5948" i="1"/>
  <c r="O5948" i="1"/>
  <c r="N5948" i="1"/>
  <c r="J5948" i="1"/>
  <c r="P5947" i="1"/>
  <c r="O5947" i="1"/>
  <c r="N5947" i="1"/>
  <c r="J5947" i="1"/>
  <c r="P5946" i="1"/>
  <c r="O5946" i="1"/>
  <c r="N5946" i="1"/>
  <c r="J5946" i="1"/>
  <c r="P5945" i="1"/>
  <c r="O5945" i="1"/>
  <c r="N5945" i="1"/>
  <c r="J5945" i="1"/>
  <c r="P5944" i="1"/>
  <c r="O5944" i="1"/>
  <c r="N5944" i="1"/>
  <c r="J5944" i="1"/>
  <c r="P5943" i="1"/>
  <c r="O5943" i="1"/>
  <c r="N5943" i="1"/>
  <c r="J5943" i="1"/>
  <c r="P5942" i="1"/>
  <c r="O5942" i="1"/>
  <c r="N5942" i="1"/>
  <c r="J5942" i="1"/>
  <c r="P5941" i="1"/>
  <c r="O5941" i="1"/>
  <c r="N5941" i="1"/>
  <c r="J5941" i="1"/>
  <c r="P5940" i="1"/>
  <c r="O5940" i="1"/>
  <c r="N5940" i="1"/>
  <c r="J5940" i="1"/>
  <c r="P5939" i="1"/>
  <c r="O5939" i="1"/>
  <c r="N5939" i="1"/>
  <c r="J5939" i="1"/>
  <c r="P5938" i="1"/>
  <c r="O5938" i="1"/>
  <c r="N5938" i="1"/>
  <c r="J5938" i="1"/>
  <c r="P5937" i="1"/>
  <c r="O5937" i="1"/>
  <c r="N5937" i="1"/>
  <c r="J5937" i="1"/>
  <c r="P5936" i="1"/>
  <c r="O5936" i="1"/>
  <c r="N5936" i="1"/>
  <c r="J5936" i="1"/>
  <c r="P5935" i="1"/>
  <c r="O5935" i="1"/>
  <c r="N5935" i="1"/>
  <c r="J5935" i="1"/>
  <c r="P5934" i="1"/>
  <c r="O5934" i="1"/>
  <c r="N5934" i="1"/>
  <c r="J5934" i="1"/>
  <c r="P5933" i="1"/>
  <c r="O5933" i="1"/>
  <c r="N5933" i="1"/>
  <c r="J5933" i="1"/>
  <c r="P5932" i="1"/>
  <c r="O5932" i="1"/>
  <c r="N5932" i="1"/>
  <c r="J5932" i="1"/>
  <c r="P5931" i="1"/>
  <c r="O5931" i="1"/>
  <c r="N5931" i="1"/>
  <c r="J5931" i="1"/>
  <c r="P5930" i="1"/>
  <c r="O5930" i="1"/>
  <c r="N5930" i="1"/>
  <c r="J5930" i="1"/>
  <c r="P5929" i="1"/>
  <c r="O5929" i="1"/>
  <c r="N5929" i="1"/>
  <c r="J5929" i="1"/>
  <c r="P5928" i="1"/>
  <c r="O5928" i="1"/>
  <c r="N5928" i="1"/>
  <c r="J5928" i="1"/>
  <c r="P5927" i="1"/>
  <c r="O5927" i="1"/>
  <c r="N5927" i="1"/>
  <c r="J5927" i="1"/>
  <c r="P5926" i="1"/>
  <c r="O5926" i="1"/>
  <c r="N5926" i="1"/>
  <c r="J5926" i="1"/>
  <c r="P5925" i="1"/>
  <c r="O5925" i="1"/>
  <c r="N5925" i="1"/>
  <c r="J5925" i="1"/>
  <c r="P5924" i="1"/>
  <c r="O5924" i="1"/>
  <c r="N5924" i="1"/>
  <c r="J5924" i="1"/>
  <c r="P5923" i="1"/>
  <c r="O5923" i="1"/>
  <c r="N5923" i="1"/>
  <c r="J5923" i="1"/>
  <c r="P5922" i="1"/>
  <c r="O5922" i="1"/>
  <c r="N5922" i="1"/>
  <c r="J5922" i="1"/>
  <c r="P5921" i="1"/>
  <c r="O5921" i="1"/>
  <c r="N5921" i="1"/>
  <c r="J5921" i="1"/>
  <c r="P5920" i="1"/>
  <c r="O5920" i="1"/>
  <c r="N5920" i="1"/>
  <c r="J5920" i="1"/>
  <c r="P5919" i="1"/>
  <c r="O5919" i="1"/>
  <c r="N5919" i="1"/>
  <c r="J5919" i="1"/>
  <c r="P5918" i="1"/>
  <c r="O5918" i="1"/>
  <c r="N5918" i="1"/>
  <c r="J5918" i="1"/>
  <c r="P5917" i="1"/>
  <c r="O5917" i="1"/>
  <c r="N5917" i="1"/>
  <c r="J5917" i="1"/>
  <c r="P5916" i="1"/>
  <c r="O5916" i="1"/>
  <c r="N5916" i="1"/>
  <c r="J5916" i="1"/>
  <c r="P5915" i="1"/>
  <c r="O5915" i="1"/>
  <c r="N5915" i="1"/>
  <c r="J5915" i="1"/>
  <c r="P5914" i="1"/>
  <c r="O5914" i="1"/>
  <c r="N5914" i="1"/>
  <c r="J5914" i="1"/>
  <c r="P5913" i="1"/>
  <c r="O5913" i="1"/>
  <c r="N5913" i="1"/>
  <c r="J5913" i="1"/>
  <c r="P5912" i="1"/>
  <c r="O5912" i="1"/>
  <c r="N5912" i="1"/>
  <c r="J5912" i="1"/>
  <c r="P5911" i="1"/>
  <c r="O5911" i="1"/>
  <c r="N5911" i="1"/>
  <c r="J5911" i="1"/>
  <c r="P5910" i="1"/>
  <c r="O5910" i="1"/>
  <c r="N5910" i="1"/>
  <c r="J5910" i="1"/>
  <c r="P5909" i="1"/>
  <c r="O5909" i="1"/>
  <c r="N5909" i="1"/>
  <c r="J5909" i="1"/>
  <c r="P5908" i="1"/>
  <c r="O5908" i="1"/>
  <c r="N5908" i="1"/>
  <c r="J5908" i="1"/>
  <c r="P5907" i="1"/>
  <c r="O5907" i="1"/>
  <c r="N5907" i="1"/>
  <c r="J5907" i="1"/>
  <c r="P5906" i="1"/>
  <c r="O5906" i="1"/>
  <c r="N5906" i="1"/>
  <c r="J5906" i="1"/>
  <c r="P5905" i="1"/>
  <c r="O5905" i="1"/>
  <c r="N5905" i="1"/>
  <c r="J5905" i="1"/>
  <c r="P5904" i="1"/>
  <c r="O5904" i="1"/>
  <c r="N5904" i="1"/>
  <c r="J5904" i="1"/>
  <c r="P5903" i="1"/>
  <c r="O5903" i="1"/>
  <c r="N5903" i="1"/>
  <c r="J5903" i="1"/>
  <c r="P5902" i="1"/>
  <c r="O5902" i="1"/>
  <c r="N5902" i="1"/>
  <c r="J5902" i="1"/>
  <c r="P5901" i="1"/>
  <c r="O5901" i="1"/>
  <c r="N5901" i="1"/>
  <c r="J5901" i="1"/>
  <c r="P5900" i="1"/>
  <c r="O5900" i="1"/>
  <c r="N5900" i="1"/>
  <c r="J5900" i="1"/>
  <c r="P5899" i="1"/>
  <c r="O5899" i="1"/>
  <c r="N5899" i="1"/>
  <c r="J5899" i="1"/>
  <c r="P5898" i="1"/>
  <c r="O5898" i="1"/>
  <c r="N5898" i="1"/>
  <c r="J5898" i="1"/>
  <c r="P5897" i="1"/>
  <c r="O5897" i="1"/>
  <c r="N5897" i="1"/>
  <c r="J5897" i="1"/>
  <c r="P5896" i="1"/>
  <c r="O5896" i="1"/>
  <c r="N5896" i="1"/>
  <c r="J5896" i="1"/>
  <c r="P5895" i="1"/>
  <c r="O5895" i="1"/>
  <c r="N5895" i="1"/>
  <c r="J5895" i="1"/>
  <c r="P5894" i="1"/>
  <c r="O5894" i="1"/>
  <c r="N5894" i="1"/>
  <c r="J5894" i="1"/>
  <c r="P5893" i="1"/>
  <c r="O5893" i="1"/>
  <c r="N5893" i="1"/>
  <c r="J5893" i="1"/>
  <c r="P5892" i="1"/>
  <c r="O5892" i="1"/>
  <c r="N5892" i="1"/>
  <c r="J5892" i="1"/>
  <c r="P5891" i="1"/>
  <c r="O5891" i="1"/>
  <c r="N5891" i="1"/>
  <c r="J5891" i="1"/>
  <c r="P5890" i="1"/>
  <c r="O5890" i="1"/>
  <c r="N5890" i="1"/>
  <c r="J5890" i="1"/>
  <c r="P5889" i="1"/>
  <c r="O5889" i="1"/>
  <c r="N5889" i="1"/>
  <c r="J5889" i="1"/>
  <c r="P5888" i="1"/>
  <c r="O5888" i="1"/>
  <c r="N5888" i="1"/>
  <c r="J5888" i="1"/>
  <c r="P5887" i="1"/>
  <c r="O5887" i="1"/>
  <c r="N5887" i="1"/>
  <c r="J5887" i="1"/>
  <c r="P5886" i="1"/>
  <c r="O5886" i="1"/>
  <c r="N5886" i="1"/>
  <c r="J5886" i="1"/>
  <c r="P5885" i="1"/>
  <c r="O5885" i="1"/>
  <c r="N5885" i="1"/>
  <c r="J5885" i="1"/>
  <c r="P5884" i="1"/>
  <c r="O5884" i="1"/>
  <c r="N5884" i="1"/>
  <c r="J5884" i="1"/>
  <c r="P5883" i="1"/>
  <c r="O5883" i="1"/>
  <c r="N5883" i="1"/>
  <c r="J5883" i="1"/>
  <c r="P5882" i="1"/>
  <c r="O5882" i="1"/>
  <c r="N5882" i="1"/>
  <c r="J5882" i="1"/>
  <c r="P5881" i="1"/>
  <c r="O5881" i="1"/>
  <c r="N5881" i="1"/>
  <c r="J5881" i="1"/>
  <c r="P5880" i="1"/>
  <c r="O5880" i="1"/>
  <c r="N5880" i="1"/>
  <c r="J5880" i="1"/>
  <c r="P5879" i="1"/>
  <c r="O5879" i="1"/>
  <c r="N5879" i="1"/>
  <c r="J5879" i="1"/>
  <c r="P5878" i="1"/>
  <c r="O5878" i="1"/>
  <c r="N5878" i="1"/>
  <c r="J5878" i="1"/>
  <c r="P5877" i="1"/>
  <c r="O5877" i="1"/>
  <c r="N5877" i="1"/>
  <c r="J5877" i="1"/>
  <c r="P5876" i="1"/>
  <c r="O5876" i="1"/>
  <c r="N5876" i="1"/>
  <c r="J5876" i="1"/>
  <c r="P5875" i="1"/>
  <c r="O5875" i="1"/>
  <c r="N5875" i="1"/>
  <c r="J5875" i="1"/>
  <c r="P5874" i="1"/>
  <c r="O5874" i="1"/>
  <c r="N5874" i="1"/>
  <c r="J5874" i="1"/>
  <c r="P5873" i="1"/>
  <c r="O5873" i="1"/>
  <c r="N5873" i="1"/>
  <c r="J5873" i="1"/>
  <c r="P5872" i="1"/>
  <c r="O5872" i="1"/>
  <c r="N5872" i="1"/>
  <c r="J5872" i="1"/>
  <c r="P5871" i="1"/>
  <c r="O5871" i="1"/>
  <c r="N5871" i="1"/>
  <c r="J5871" i="1"/>
  <c r="P5870" i="1"/>
  <c r="O5870" i="1"/>
  <c r="N5870" i="1"/>
  <c r="J5870" i="1"/>
  <c r="P5869" i="1"/>
  <c r="O5869" i="1"/>
  <c r="N5869" i="1"/>
  <c r="J5869" i="1"/>
  <c r="P5868" i="1"/>
  <c r="O5868" i="1"/>
  <c r="N5868" i="1"/>
  <c r="J5868" i="1"/>
  <c r="P5867" i="1"/>
  <c r="O5867" i="1"/>
  <c r="N5867" i="1"/>
  <c r="J5867" i="1"/>
  <c r="P5866" i="1"/>
  <c r="O5866" i="1"/>
  <c r="N5866" i="1"/>
  <c r="J5866" i="1"/>
  <c r="P5865" i="1"/>
  <c r="O5865" i="1"/>
  <c r="N5865" i="1"/>
  <c r="J5865" i="1"/>
  <c r="P5864" i="1"/>
  <c r="O5864" i="1"/>
  <c r="N5864" i="1"/>
  <c r="J5864" i="1"/>
  <c r="P5863" i="1"/>
  <c r="O5863" i="1"/>
  <c r="N5863" i="1"/>
  <c r="J5863" i="1"/>
  <c r="P5862" i="1"/>
  <c r="O5862" i="1"/>
  <c r="N5862" i="1"/>
  <c r="J5862" i="1"/>
  <c r="P5861" i="1"/>
  <c r="O5861" i="1"/>
  <c r="N5861" i="1"/>
  <c r="J5861" i="1"/>
  <c r="P5860" i="1"/>
  <c r="O5860" i="1"/>
  <c r="N5860" i="1"/>
  <c r="J5860" i="1"/>
  <c r="P5859" i="1"/>
  <c r="O5859" i="1"/>
  <c r="N5859" i="1"/>
  <c r="J5859" i="1"/>
  <c r="P5858" i="1"/>
  <c r="O5858" i="1"/>
  <c r="N5858" i="1"/>
  <c r="J5858" i="1"/>
  <c r="P5857" i="1"/>
  <c r="O5857" i="1"/>
  <c r="N5857" i="1"/>
  <c r="J5857" i="1"/>
  <c r="P5856" i="1"/>
  <c r="O5856" i="1"/>
  <c r="N5856" i="1"/>
  <c r="J5856" i="1"/>
  <c r="P5855" i="1"/>
  <c r="O5855" i="1"/>
  <c r="N5855" i="1"/>
  <c r="J5855" i="1"/>
  <c r="P5854" i="1"/>
  <c r="O5854" i="1"/>
  <c r="N5854" i="1"/>
  <c r="J5854" i="1"/>
  <c r="P5853" i="1"/>
  <c r="O5853" i="1"/>
  <c r="N5853" i="1"/>
  <c r="J5853" i="1"/>
  <c r="P5852" i="1"/>
  <c r="O5852" i="1"/>
  <c r="N5852" i="1"/>
  <c r="J5852" i="1"/>
  <c r="P5851" i="1"/>
  <c r="O5851" i="1"/>
  <c r="N5851" i="1"/>
  <c r="J5851" i="1"/>
  <c r="P5850" i="1"/>
  <c r="O5850" i="1"/>
  <c r="N5850" i="1"/>
  <c r="J5850" i="1"/>
  <c r="P5849" i="1"/>
  <c r="O5849" i="1"/>
  <c r="N5849" i="1"/>
  <c r="J5849" i="1"/>
  <c r="P5848" i="1"/>
  <c r="O5848" i="1"/>
  <c r="N5848" i="1"/>
  <c r="J5848" i="1"/>
  <c r="P5847" i="1"/>
  <c r="O5847" i="1"/>
  <c r="N5847" i="1"/>
  <c r="J5847" i="1"/>
  <c r="P5846" i="1"/>
  <c r="O5846" i="1"/>
  <c r="N5846" i="1"/>
  <c r="J5846" i="1"/>
  <c r="P5845" i="1"/>
  <c r="O5845" i="1"/>
  <c r="N5845" i="1"/>
  <c r="J5845" i="1"/>
  <c r="P5844" i="1"/>
  <c r="O5844" i="1"/>
  <c r="N5844" i="1"/>
  <c r="J5844" i="1"/>
  <c r="P5843" i="1"/>
  <c r="O5843" i="1"/>
  <c r="N5843" i="1"/>
  <c r="J5843" i="1"/>
  <c r="P5842" i="1"/>
  <c r="O5842" i="1"/>
  <c r="N5842" i="1"/>
  <c r="J5842" i="1"/>
  <c r="P5841" i="1"/>
  <c r="O5841" i="1"/>
  <c r="N5841" i="1"/>
  <c r="J5841" i="1"/>
  <c r="P5840" i="1"/>
  <c r="O5840" i="1"/>
  <c r="N5840" i="1"/>
  <c r="J5840" i="1"/>
  <c r="P5839" i="1"/>
  <c r="O5839" i="1"/>
  <c r="N5839" i="1"/>
  <c r="J5839" i="1"/>
  <c r="P5838" i="1"/>
  <c r="O5838" i="1"/>
  <c r="N5838" i="1"/>
  <c r="J5838" i="1"/>
  <c r="P5837" i="1"/>
  <c r="O5837" i="1"/>
  <c r="N5837" i="1"/>
  <c r="J5837" i="1"/>
  <c r="P5836" i="1"/>
  <c r="O5836" i="1"/>
  <c r="N5836" i="1"/>
  <c r="J5836" i="1"/>
  <c r="P5835" i="1"/>
  <c r="O5835" i="1"/>
  <c r="N5835" i="1"/>
  <c r="J5835" i="1"/>
  <c r="P5834" i="1"/>
  <c r="O5834" i="1"/>
  <c r="N5834" i="1"/>
  <c r="J5834" i="1"/>
  <c r="P5833" i="1"/>
  <c r="O5833" i="1"/>
  <c r="N5833" i="1"/>
  <c r="J5833" i="1"/>
  <c r="P5832" i="1"/>
  <c r="O5832" i="1"/>
  <c r="N5832" i="1"/>
  <c r="J5832" i="1"/>
  <c r="P5831" i="1"/>
  <c r="O5831" i="1"/>
  <c r="N5831" i="1"/>
  <c r="J5831" i="1"/>
  <c r="P5830" i="1"/>
  <c r="O5830" i="1"/>
  <c r="N5830" i="1"/>
  <c r="J5830" i="1"/>
  <c r="P5829" i="1"/>
  <c r="O5829" i="1"/>
  <c r="N5829" i="1"/>
  <c r="J5829" i="1"/>
  <c r="P5828" i="1"/>
  <c r="O5828" i="1"/>
  <c r="N5828" i="1"/>
  <c r="J5828" i="1"/>
  <c r="P5827" i="1"/>
  <c r="O5827" i="1"/>
  <c r="N5827" i="1"/>
  <c r="J5827" i="1"/>
  <c r="P5826" i="1"/>
  <c r="O5826" i="1"/>
  <c r="N5826" i="1"/>
  <c r="J5826" i="1"/>
  <c r="P5825" i="1"/>
  <c r="O5825" i="1"/>
  <c r="N5825" i="1"/>
  <c r="J5825" i="1"/>
  <c r="P5824" i="1"/>
  <c r="O5824" i="1"/>
  <c r="N5824" i="1"/>
  <c r="J5824" i="1"/>
  <c r="P5823" i="1"/>
  <c r="O5823" i="1"/>
  <c r="N5823" i="1"/>
  <c r="J5823" i="1"/>
  <c r="P5822" i="1"/>
  <c r="O5822" i="1"/>
  <c r="N5822" i="1"/>
  <c r="J5822" i="1"/>
  <c r="P5821" i="1"/>
  <c r="O5821" i="1"/>
  <c r="N5821" i="1"/>
  <c r="J5821" i="1"/>
  <c r="P5820" i="1"/>
  <c r="O5820" i="1"/>
  <c r="N5820" i="1"/>
  <c r="J5820" i="1"/>
  <c r="P5819" i="1"/>
  <c r="O5819" i="1"/>
  <c r="N5819" i="1"/>
  <c r="J5819" i="1"/>
  <c r="P5818" i="1"/>
  <c r="O5818" i="1"/>
  <c r="N5818" i="1"/>
  <c r="J5818" i="1"/>
  <c r="P5817" i="1"/>
  <c r="O5817" i="1"/>
  <c r="N5817" i="1"/>
  <c r="J5817" i="1"/>
  <c r="P5816" i="1"/>
  <c r="O5816" i="1"/>
  <c r="N5816" i="1"/>
  <c r="J5816" i="1"/>
  <c r="P5815" i="1"/>
  <c r="O5815" i="1"/>
  <c r="N5815" i="1"/>
  <c r="J5815" i="1"/>
  <c r="P5814" i="1"/>
  <c r="O5814" i="1"/>
  <c r="N5814" i="1"/>
  <c r="J5814" i="1"/>
  <c r="P5813" i="1"/>
  <c r="O5813" i="1"/>
  <c r="N5813" i="1"/>
  <c r="J5813" i="1"/>
  <c r="P5812" i="1"/>
  <c r="O5812" i="1"/>
  <c r="N5812" i="1"/>
  <c r="J5812" i="1"/>
  <c r="P5811" i="1"/>
  <c r="O5811" i="1"/>
  <c r="N5811" i="1"/>
  <c r="J5811" i="1"/>
  <c r="P5810" i="1"/>
  <c r="O5810" i="1"/>
  <c r="N5810" i="1"/>
  <c r="J5810" i="1"/>
  <c r="P5809" i="1"/>
  <c r="O5809" i="1"/>
  <c r="N5809" i="1"/>
  <c r="J5809" i="1"/>
  <c r="P5808" i="1"/>
  <c r="O5808" i="1"/>
  <c r="N5808" i="1"/>
  <c r="J5808" i="1"/>
  <c r="P5807" i="1"/>
  <c r="O5807" i="1"/>
  <c r="N5807" i="1"/>
  <c r="J5807" i="1"/>
  <c r="P5806" i="1"/>
  <c r="O5806" i="1"/>
  <c r="N5806" i="1"/>
  <c r="J5806" i="1"/>
  <c r="P5805" i="1"/>
  <c r="O5805" i="1"/>
  <c r="N5805" i="1"/>
  <c r="J5805" i="1"/>
  <c r="P5804" i="1"/>
  <c r="O5804" i="1"/>
  <c r="N5804" i="1"/>
  <c r="J5804" i="1"/>
  <c r="P5803" i="1"/>
  <c r="O5803" i="1"/>
  <c r="N5803" i="1"/>
  <c r="J5803" i="1"/>
  <c r="P5802" i="1"/>
  <c r="O5802" i="1"/>
  <c r="N5802" i="1"/>
  <c r="J5802" i="1"/>
  <c r="P5801" i="1"/>
  <c r="O5801" i="1"/>
  <c r="N5801" i="1"/>
  <c r="J5801" i="1"/>
  <c r="P5800" i="1"/>
  <c r="O5800" i="1"/>
  <c r="N5800" i="1"/>
  <c r="J5800" i="1"/>
  <c r="P5799" i="1"/>
  <c r="O5799" i="1"/>
  <c r="N5799" i="1"/>
  <c r="J5799" i="1"/>
  <c r="P5798" i="1"/>
  <c r="O5798" i="1"/>
  <c r="N5798" i="1"/>
  <c r="J5798" i="1"/>
  <c r="P5797" i="1"/>
  <c r="O5797" i="1"/>
  <c r="N5797" i="1"/>
  <c r="J5797" i="1"/>
  <c r="P5796" i="1"/>
  <c r="O5796" i="1"/>
  <c r="N5796" i="1"/>
  <c r="J5796" i="1"/>
  <c r="P5795" i="1"/>
  <c r="O5795" i="1"/>
  <c r="N5795" i="1"/>
  <c r="J5795" i="1"/>
  <c r="P5794" i="1"/>
  <c r="O5794" i="1"/>
  <c r="N5794" i="1"/>
  <c r="J5794" i="1"/>
  <c r="P5793" i="1"/>
  <c r="O5793" i="1"/>
  <c r="N5793" i="1"/>
  <c r="J5793" i="1"/>
  <c r="P5792" i="1"/>
  <c r="O5792" i="1"/>
  <c r="N5792" i="1"/>
  <c r="J5792" i="1"/>
  <c r="P5791" i="1"/>
  <c r="O5791" i="1"/>
  <c r="N5791" i="1"/>
  <c r="J5791" i="1"/>
  <c r="P5790" i="1"/>
  <c r="O5790" i="1"/>
  <c r="N5790" i="1"/>
  <c r="J5790" i="1"/>
  <c r="P5789" i="1"/>
  <c r="O5789" i="1"/>
  <c r="N5789" i="1"/>
  <c r="J5789" i="1"/>
  <c r="P5788" i="1"/>
  <c r="O5788" i="1"/>
  <c r="N5788" i="1"/>
  <c r="J5788" i="1"/>
  <c r="P5787" i="1"/>
  <c r="O5787" i="1"/>
  <c r="N5787" i="1"/>
  <c r="J5787" i="1"/>
  <c r="P5786" i="1"/>
  <c r="O5786" i="1"/>
  <c r="N5786" i="1"/>
  <c r="J5786" i="1"/>
  <c r="P5785" i="1"/>
  <c r="O5785" i="1"/>
  <c r="N5785" i="1"/>
  <c r="J5785" i="1"/>
  <c r="P5784" i="1"/>
  <c r="O5784" i="1"/>
  <c r="N5784" i="1"/>
  <c r="J5784" i="1"/>
  <c r="P5783" i="1"/>
  <c r="O5783" i="1"/>
  <c r="N5783" i="1"/>
  <c r="J5783" i="1"/>
  <c r="P5782" i="1"/>
  <c r="O5782" i="1"/>
  <c r="N5782" i="1"/>
  <c r="J5782" i="1"/>
  <c r="P5781" i="1"/>
  <c r="O5781" i="1"/>
  <c r="N5781" i="1"/>
  <c r="J5781" i="1"/>
  <c r="P5780" i="1"/>
  <c r="O5780" i="1"/>
  <c r="N5780" i="1"/>
  <c r="J5780" i="1"/>
  <c r="P5779" i="1"/>
  <c r="O5779" i="1"/>
  <c r="N5779" i="1"/>
  <c r="J5779" i="1"/>
  <c r="P5778" i="1"/>
  <c r="O5778" i="1"/>
  <c r="N5778" i="1"/>
  <c r="J5778" i="1"/>
  <c r="P5777" i="1"/>
  <c r="O5777" i="1"/>
  <c r="N5777" i="1"/>
  <c r="J5777" i="1"/>
  <c r="P5776" i="1"/>
  <c r="O5776" i="1"/>
  <c r="N5776" i="1"/>
  <c r="J5776" i="1"/>
  <c r="P5775" i="1"/>
  <c r="O5775" i="1"/>
  <c r="N5775" i="1"/>
  <c r="J5775" i="1"/>
  <c r="P5774" i="1"/>
  <c r="O5774" i="1"/>
  <c r="N5774" i="1"/>
  <c r="J5774" i="1"/>
  <c r="P5773" i="1"/>
  <c r="O5773" i="1"/>
  <c r="N5773" i="1"/>
  <c r="J5773" i="1"/>
  <c r="P5772" i="1"/>
  <c r="O5772" i="1"/>
  <c r="N5772" i="1"/>
  <c r="J5772" i="1"/>
  <c r="P5771" i="1"/>
  <c r="O5771" i="1"/>
  <c r="N5771" i="1"/>
  <c r="J5771" i="1"/>
  <c r="P5770" i="1"/>
  <c r="O5770" i="1"/>
  <c r="N5770" i="1"/>
  <c r="J5770" i="1"/>
  <c r="P5769" i="1"/>
  <c r="O5769" i="1"/>
  <c r="N5769" i="1"/>
  <c r="J5769" i="1"/>
  <c r="P5768" i="1"/>
  <c r="O5768" i="1"/>
  <c r="N5768" i="1"/>
  <c r="J5768" i="1"/>
  <c r="P5767" i="1"/>
  <c r="O5767" i="1"/>
  <c r="N5767" i="1"/>
  <c r="J5767" i="1"/>
  <c r="P5766" i="1"/>
  <c r="O5766" i="1"/>
  <c r="N5766" i="1"/>
  <c r="J5766" i="1"/>
  <c r="P5765" i="1"/>
  <c r="O5765" i="1"/>
  <c r="N5765" i="1"/>
  <c r="J5765" i="1"/>
  <c r="P5764" i="1"/>
  <c r="O5764" i="1"/>
  <c r="N5764" i="1"/>
  <c r="J5764" i="1"/>
  <c r="P5763" i="1"/>
  <c r="O5763" i="1"/>
  <c r="N5763" i="1"/>
  <c r="J5763" i="1"/>
  <c r="P5762" i="1"/>
  <c r="O5762" i="1"/>
  <c r="N5762" i="1"/>
  <c r="J5762" i="1"/>
  <c r="P5761" i="1"/>
  <c r="O5761" i="1"/>
  <c r="N5761" i="1"/>
  <c r="J5761" i="1"/>
  <c r="P5760" i="1"/>
  <c r="O5760" i="1"/>
  <c r="N5760" i="1"/>
  <c r="J5760" i="1"/>
  <c r="P5759" i="1"/>
  <c r="O5759" i="1"/>
  <c r="N5759" i="1"/>
  <c r="J5759" i="1"/>
  <c r="P5758" i="1"/>
  <c r="O5758" i="1"/>
  <c r="N5758" i="1"/>
  <c r="J5758" i="1"/>
  <c r="P5757" i="1"/>
  <c r="O5757" i="1"/>
  <c r="N5757" i="1"/>
  <c r="J5757" i="1"/>
  <c r="P5756" i="1"/>
  <c r="O5756" i="1"/>
  <c r="N5756" i="1"/>
  <c r="J5756" i="1"/>
  <c r="P5755" i="1"/>
  <c r="O5755" i="1"/>
  <c r="N5755" i="1"/>
  <c r="J5755" i="1"/>
  <c r="P5754" i="1"/>
  <c r="O5754" i="1"/>
  <c r="N5754" i="1"/>
  <c r="J5754" i="1"/>
  <c r="P5753" i="1"/>
  <c r="O5753" i="1"/>
  <c r="N5753" i="1"/>
  <c r="J5753" i="1"/>
  <c r="P5752" i="1"/>
  <c r="O5752" i="1"/>
  <c r="N5752" i="1"/>
  <c r="J5752" i="1"/>
  <c r="P5751" i="1"/>
  <c r="O5751" i="1"/>
  <c r="N5751" i="1"/>
  <c r="J5751" i="1"/>
  <c r="P5750" i="1"/>
  <c r="O5750" i="1"/>
  <c r="N5750" i="1"/>
  <c r="J5750" i="1"/>
  <c r="P5749" i="1"/>
  <c r="O5749" i="1"/>
  <c r="N5749" i="1"/>
  <c r="J5749" i="1"/>
  <c r="P5748" i="1"/>
  <c r="O5748" i="1"/>
  <c r="N5748" i="1"/>
  <c r="J5748" i="1"/>
  <c r="P5747" i="1"/>
  <c r="O5747" i="1"/>
  <c r="N5747" i="1"/>
  <c r="J5747" i="1"/>
  <c r="P5746" i="1"/>
  <c r="O5746" i="1"/>
  <c r="N5746" i="1"/>
  <c r="J5746" i="1"/>
  <c r="P5745" i="1"/>
  <c r="O5745" i="1"/>
  <c r="N5745" i="1"/>
  <c r="J5745" i="1"/>
  <c r="P5744" i="1"/>
  <c r="O5744" i="1"/>
  <c r="N5744" i="1"/>
  <c r="J5744" i="1"/>
  <c r="P5743" i="1"/>
  <c r="O5743" i="1"/>
  <c r="N5743" i="1"/>
  <c r="J5743" i="1"/>
  <c r="P5742" i="1"/>
  <c r="O5742" i="1"/>
  <c r="N5742" i="1"/>
  <c r="J5742" i="1"/>
  <c r="P5741" i="1"/>
  <c r="O5741" i="1"/>
  <c r="N5741" i="1"/>
  <c r="J5741" i="1"/>
  <c r="P5740" i="1"/>
  <c r="O5740" i="1"/>
  <c r="N5740" i="1"/>
  <c r="J5740" i="1"/>
  <c r="P5739" i="1"/>
  <c r="O5739" i="1"/>
  <c r="N5739" i="1"/>
  <c r="J5739" i="1"/>
  <c r="P5738" i="1"/>
  <c r="O5738" i="1"/>
  <c r="N5738" i="1"/>
  <c r="J5738" i="1"/>
  <c r="P5737" i="1"/>
  <c r="O5737" i="1"/>
  <c r="N5737" i="1"/>
  <c r="J5737" i="1"/>
  <c r="P5736" i="1"/>
  <c r="O5736" i="1"/>
  <c r="N5736" i="1"/>
  <c r="J5736" i="1"/>
  <c r="P5735" i="1"/>
  <c r="O5735" i="1"/>
  <c r="N5735" i="1"/>
  <c r="J5735" i="1"/>
  <c r="P5734" i="1"/>
  <c r="O5734" i="1"/>
  <c r="N5734" i="1"/>
  <c r="J5734" i="1"/>
  <c r="P5733" i="1"/>
  <c r="O5733" i="1"/>
  <c r="N5733" i="1"/>
  <c r="J5733" i="1"/>
  <c r="P5732" i="1"/>
  <c r="O5732" i="1"/>
  <c r="N5732" i="1"/>
  <c r="J5732" i="1"/>
  <c r="P5731" i="1"/>
  <c r="O5731" i="1"/>
  <c r="N5731" i="1"/>
  <c r="J5731" i="1"/>
  <c r="P5730" i="1"/>
  <c r="O5730" i="1"/>
  <c r="N5730" i="1"/>
  <c r="J5730" i="1"/>
  <c r="P5729" i="1"/>
  <c r="O5729" i="1"/>
  <c r="N5729" i="1"/>
  <c r="J5729" i="1"/>
  <c r="P5728" i="1"/>
  <c r="O5728" i="1"/>
  <c r="N5728" i="1"/>
  <c r="J5728" i="1"/>
  <c r="P5727" i="1"/>
  <c r="O5727" i="1"/>
  <c r="N5727" i="1"/>
  <c r="J5727" i="1"/>
  <c r="P5726" i="1"/>
  <c r="O5726" i="1"/>
  <c r="N5726" i="1"/>
  <c r="J5726" i="1"/>
  <c r="P5725" i="1"/>
  <c r="O5725" i="1"/>
  <c r="N5725" i="1"/>
  <c r="J5725" i="1"/>
  <c r="P5724" i="1"/>
  <c r="O5724" i="1"/>
  <c r="N5724" i="1"/>
  <c r="J5724" i="1"/>
  <c r="P5723" i="1"/>
  <c r="O5723" i="1"/>
  <c r="N5723" i="1"/>
  <c r="J5723" i="1"/>
  <c r="P5722" i="1"/>
  <c r="O5722" i="1"/>
  <c r="N5722" i="1"/>
  <c r="J5722" i="1"/>
  <c r="P5721" i="1"/>
  <c r="O5721" i="1"/>
  <c r="N5721" i="1"/>
  <c r="J5721" i="1"/>
  <c r="P5720" i="1"/>
  <c r="O5720" i="1"/>
  <c r="N5720" i="1"/>
  <c r="J5720" i="1"/>
  <c r="P5719" i="1"/>
  <c r="O5719" i="1"/>
  <c r="N5719" i="1"/>
  <c r="J5719" i="1"/>
  <c r="P5718" i="1"/>
  <c r="O5718" i="1"/>
  <c r="N5718" i="1"/>
  <c r="J5718" i="1"/>
  <c r="P5717" i="1"/>
  <c r="O5717" i="1"/>
  <c r="N5717" i="1"/>
  <c r="J5717" i="1"/>
  <c r="P5716" i="1"/>
  <c r="O5716" i="1"/>
  <c r="N5716" i="1"/>
  <c r="J5716" i="1"/>
  <c r="P5715" i="1"/>
  <c r="O5715" i="1"/>
  <c r="N5715" i="1"/>
  <c r="J5715" i="1"/>
  <c r="P5714" i="1"/>
  <c r="O5714" i="1"/>
  <c r="N5714" i="1"/>
  <c r="J5714" i="1"/>
  <c r="P5713" i="1"/>
  <c r="O5713" i="1"/>
  <c r="N5713" i="1"/>
  <c r="J5713" i="1"/>
  <c r="P5712" i="1"/>
  <c r="O5712" i="1"/>
  <c r="N5712" i="1"/>
  <c r="J5712" i="1"/>
  <c r="P5711" i="1"/>
  <c r="O5711" i="1"/>
  <c r="N5711" i="1"/>
  <c r="J5711" i="1"/>
  <c r="P5710" i="1"/>
  <c r="O5710" i="1"/>
  <c r="N5710" i="1"/>
  <c r="J5710" i="1"/>
  <c r="P5709" i="1"/>
  <c r="O5709" i="1"/>
  <c r="N5709" i="1"/>
  <c r="J5709" i="1"/>
  <c r="P5708" i="1"/>
  <c r="O5708" i="1"/>
  <c r="N5708" i="1"/>
  <c r="J5708" i="1"/>
  <c r="P5707" i="1"/>
  <c r="O5707" i="1"/>
  <c r="N5707" i="1"/>
  <c r="J5707" i="1"/>
  <c r="P5706" i="1"/>
  <c r="O5706" i="1"/>
  <c r="N5706" i="1"/>
  <c r="J5706" i="1"/>
  <c r="P5705" i="1"/>
  <c r="O5705" i="1"/>
  <c r="N5705" i="1"/>
  <c r="J5705" i="1"/>
  <c r="P5704" i="1"/>
  <c r="O5704" i="1"/>
  <c r="N5704" i="1"/>
  <c r="J5704" i="1"/>
  <c r="P5703" i="1"/>
  <c r="O5703" i="1"/>
  <c r="N5703" i="1"/>
  <c r="J5703" i="1"/>
  <c r="P5702" i="1"/>
  <c r="O5702" i="1"/>
  <c r="N5702" i="1"/>
  <c r="J5702" i="1"/>
  <c r="P5701" i="1"/>
  <c r="O5701" i="1"/>
  <c r="N5701" i="1"/>
  <c r="J5701" i="1"/>
  <c r="P5700" i="1"/>
  <c r="O5700" i="1"/>
  <c r="N5700" i="1"/>
  <c r="J5700" i="1"/>
  <c r="P5699" i="1"/>
  <c r="O5699" i="1"/>
  <c r="N5699" i="1"/>
  <c r="J5699" i="1"/>
  <c r="P5698" i="1"/>
  <c r="O5698" i="1"/>
  <c r="N5698" i="1"/>
  <c r="J5698" i="1"/>
  <c r="P5697" i="1"/>
  <c r="O5697" i="1"/>
  <c r="N5697" i="1"/>
  <c r="J5697" i="1"/>
  <c r="P5696" i="1"/>
  <c r="O5696" i="1"/>
  <c r="N5696" i="1"/>
  <c r="J5696" i="1"/>
  <c r="P5695" i="1"/>
  <c r="O5695" i="1"/>
  <c r="N5695" i="1"/>
  <c r="J5695" i="1"/>
  <c r="P5694" i="1"/>
  <c r="O5694" i="1"/>
  <c r="N5694" i="1"/>
  <c r="J5694" i="1"/>
  <c r="P5693" i="1"/>
  <c r="O5693" i="1"/>
  <c r="N5693" i="1"/>
  <c r="J5693" i="1"/>
  <c r="P5692" i="1"/>
  <c r="O5692" i="1"/>
  <c r="N5692" i="1"/>
  <c r="J5692" i="1"/>
  <c r="P5691" i="1"/>
  <c r="O5691" i="1"/>
  <c r="N5691" i="1"/>
  <c r="J5691" i="1"/>
  <c r="P5690" i="1"/>
  <c r="O5690" i="1"/>
  <c r="N5690" i="1"/>
  <c r="J5690" i="1"/>
  <c r="P5689" i="1"/>
  <c r="O5689" i="1"/>
  <c r="N5689" i="1"/>
  <c r="J5689" i="1"/>
  <c r="P5688" i="1"/>
  <c r="O5688" i="1"/>
  <c r="N5688" i="1"/>
  <c r="J5688" i="1"/>
  <c r="P5687" i="1"/>
  <c r="O5687" i="1"/>
  <c r="N5687" i="1"/>
  <c r="J5687" i="1"/>
  <c r="P5686" i="1"/>
  <c r="O5686" i="1"/>
  <c r="N5686" i="1"/>
  <c r="J5686" i="1"/>
  <c r="P5685" i="1"/>
  <c r="O5685" i="1"/>
  <c r="N5685" i="1"/>
  <c r="J5685" i="1"/>
  <c r="P5684" i="1"/>
  <c r="O5684" i="1"/>
  <c r="N5684" i="1"/>
  <c r="J5684" i="1"/>
  <c r="P5683" i="1"/>
  <c r="O5683" i="1"/>
  <c r="N5683" i="1"/>
  <c r="J5683" i="1"/>
  <c r="P5682" i="1"/>
  <c r="O5682" i="1"/>
  <c r="N5682" i="1"/>
  <c r="J5682" i="1"/>
  <c r="P5681" i="1"/>
  <c r="O5681" i="1"/>
  <c r="N5681" i="1"/>
  <c r="J5681" i="1"/>
  <c r="P5680" i="1"/>
  <c r="O5680" i="1"/>
  <c r="N5680" i="1"/>
  <c r="J5680" i="1"/>
  <c r="P5679" i="1"/>
  <c r="O5679" i="1"/>
  <c r="N5679" i="1"/>
  <c r="J5679" i="1"/>
  <c r="P5678" i="1"/>
  <c r="O5678" i="1"/>
  <c r="N5678" i="1"/>
  <c r="J5678" i="1"/>
  <c r="P5677" i="1"/>
  <c r="O5677" i="1"/>
  <c r="N5677" i="1"/>
  <c r="J5677" i="1"/>
  <c r="P5676" i="1"/>
  <c r="O5676" i="1"/>
  <c r="N5676" i="1"/>
  <c r="J5676" i="1"/>
  <c r="P5675" i="1"/>
  <c r="O5675" i="1"/>
  <c r="N5675" i="1"/>
  <c r="J5675" i="1"/>
  <c r="P5674" i="1"/>
  <c r="O5674" i="1"/>
  <c r="N5674" i="1"/>
  <c r="J5674" i="1"/>
  <c r="P5673" i="1"/>
  <c r="O5673" i="1"/>
  <c r="N5673" i="1"/>
  <c r="J5673" i="1"/>
  <c r="P5672" i="1"/>
  <c r="O5672" i="1"/>
  <c r="N5672" i="1"/>
  <c r="J5672" i="1"/>
  <c r="P5671" i="1"/>
  <c r="O5671" i="1"/>
  <c r="N5671" i="1"/>
  <c r="J5671" i="1"/>
  <c r="P5670" i="1"/>
  <c r="O5670" i="1"/>
  <c r="N5670" i="1"/>
  <c r="J5670" i="1"/>
  <c r="P5669" i="1"/>
  <c r="O5669" i="1"/>
  <c r="N5669" i="1"/>
  <c r="J5669" i="1"/>
  <c r="P5668" i="1"/>
  <c r="O5668" i="1"/>
  <c r="N5668" i="1"/>
  <c r="J5668" i="1"/>
  <c r="P5667" i="1"/>
  <c r="O5667" i="1"/>
  <c r="N5667" i="1"/>
  <c r="J5667" i="1"/>
  <c r="P5666" i="1"/>
  <c r="O5666" i="1"/>
  <c r="N5666" i="1"/>
  <c r="J5666" i="1"/>
  <c r="P5665" i="1"/>
  <c r="O5665" i="1"/>
  <c r="N5665" i="1"/>
  <c r="J5665" i="1"/>
  <c r="P5664" i="1"/>
  <c r="O5664" i="1"/>
  <c r="N5664" i="1"/>
  <c r="J5664" i="1"/>
  <c r="P5663" i="1"/>
  <c r="O5663" i="1"/>
  <c r="N5663" i="1"/>
  <c r="J5663" i="1"/>
  <c r="P5662" i="1"/>
  <c r="O5662" i="1"/>
  <c r="N5662" i="1"/>
  <c r="J5662" i="1"/>
  <c r="P5661" i="1"/>
  <c r="O5661" i="1"/>
  <c r="N5661" i="1"/>
  <c r="J5661" i="1"/>
  <c r="P5660" i="1"/>
  <c r="O5660" i="1"/>
  <c r="N5660" i="1"/>
  <c r="J5660" i="1"/>
  <c r="P5659" i="1"/>
  <c r="O5659" i="1"/>
  <c r="N5659" i="1"/>
  <c r="J5659" i="1"/>
  <c r="P5658" i="1"/>
  <c r="O5658" i="1"/>
  <c r="N5658" i="1"/>
  <c r="J5658" i="1"/>
  <c r="P5657" i="1"/>
  <c r="O5657" i="1"/>
  <c r="N5657" i="1"/>
  <c r="J5657" i="1"/>
  <c r="P5656" i="1"/>
  <c r="O5656" i="1"/>
  <c r="N5656" i="1"/>
  <c r="J5656" i="1"/>
  <c r="P5655" i="1"/>
  <c r="O5655" i="1"/>
  <c r="N5655" i="1"/>
  <c r="J5655" i="1"/>
  <c r="P5654" i="1"/>
  <c r="O5654" i="1"/>
  <c r="N5654" i="1"/>
  <c r="J5654" i="1"/>
  <c r="P5653" i="1"/>
  <c r="O5653" i="1"/>
  <c r="N5653" i="1"/>
  <c r="J5653" i="1"/>
  <c r="P5652" i="1"/>
  <c r="O5652" i="1"/>
  <c r="N5652" i="1"/>
  <c r="J5652" i="1"/>
  <c r="P5651" i="1"/>
  <c r="O5651" i="1"/>
  <c r="N5651" i="1"/>
  <c r="J5651" i="1"/>
  <c r="P5650" i="1"/>
  <c r="O5650" i="1"/>
  <c r="N5650" i="1"/>
  <c r="J5650" i="1"/>
  <c r="P5649" i="1"/>
  <c r="O5649" i="1"/>
  <c r="N5649" i="1"/>
  <c r="J5649" i="1"/>
  <c r="P5648" i="1"/>
  <c r="O5648" i="1"/>
  <c r="N5648" i="1"/>
  <c r="J5648" i="1"/>
  <c r="P5647" i="1"/>
  <c r="O5647" i="1"/>
  <c r="N5647" i="1"/>
  <c r="J5647" i="1"/>
  <c r="P5646" i="1"/>
  <c r="O5646" i="1"/>
  <c r="N5646" i="1"/>
  <c r="J5646" i="1"/>
  <c r="P5645" i="1"/>
  <c r="O5645" i="1"/>
  <c r="N5645" i="1"/>
  <c r="J5645" i="1"/>
  <c r="P5644" i="1"/>
  <c r="O5644" i="1"/>
  <c r="N5644" i="1"/>
  <c r="J5644" i="1"/>
  <c r="P5643" i="1"/>
  <c r="O5643" i="1"/>
  <c r="N5643" i="1"/>
  <c r="J5643" i="1"/>
  <c r="P5642" i="1"/>
  <c r="O5642" i="1"/>
  <c r="N5642" i="1"/>
  <c r="J5642" i="1"/>
  <c r="P5641" i="1"/>
  <c r="O5641" i="1"/>
  <c r="N5641" i="1"/>
  <c r="J5641" i="1"/>
  <c r="P5640" i="1"/>
  <c r="O5640" i="1"/>
  <c r="N5640" i="1"/>
  <c r="J5640" i="1"/>
  <c r="P5639" i="1"/>
  <c r="O5639" i="1"/>
  <c r="N5639" i="1"/>
  <c r="J5639" i="1"/>
  <c r="P5638" i="1"/>
  <c r="O5638" i="1"/>
  <c r="N5638" i="1"/>
  <c r="J5638" i="1"/>
  <c r="P5637" i="1"/>
  <c r="O5637" i="1"/>
  <c r="N5637" i="1"/>
  <c r="J5637" i="1"/>
  <c r="P5636" i="1"/>
  <c r="O5636" i="1"/>
  <c r="N5636" i="1"/>
  <c r="J5636" i="1"/>
  <c r="P5635" i="1"/>
  <c r="O5635" i="1"/>
  <c r="N5635" i="1"/>
  <c r="J5635" i="1"/>
  <c r="P5634" i="1"/>
  <c r="O5634" i="1"/>
  <c r="N5634" i="1"/>
  <c r="J5634" i="1"/>
  <c r="P5633" i="1"/>
  <c r="O5633" i="1"/>
  <c r="N5633" i="1"/>
  <c r="J5633" i="1"/>
  <c r="P5632" i="1"/>
  <c r="O5632" i="1"/>
  <c r="N5632" i="1"/>
  <c r="J5632" i="1"/>
  <c r="P5631" i="1"/>
  <c r="O5631" i="1"/>
  <c r="N5631" i="1"/>
  <c r="J5631" i="1"/>
  <c r="P5630" i="1"/>
  <c r="O5630" i="1"/>
  <c r="N5630" i="1"/>
  <c r="J5630" i="1"/>
  <c r="P5629" i="1"/>
  <c r="O5629" i="1"/>
  <c r="N5629" i="1"/>
  <c r="J5629" i="1"/>
  <c r="P5628" i="1"/>
  <c r="O5628" i="1"/>
  <c r="N5628" i="1"/>
  <c r="J5628" i="1"/>
  <c r="P5627" i="1"/>
  <c r="O5627" i="1"/>
  <c r="N5627" i="1"/>
  <c r="J5627" i="1"/>
  <c r="P5626" i="1"/>
  <c r="O5626" i="1"/>
  <c r="N5626" i="1"/>
  <c r="J5626" i="1"/>
  <c r="P5625" i="1"/>
  <c r="O5625" i="1"/>
  <c r="N5625" i="1"/>
  <c r="J5625" i="1"/>
  <c r="P5624" i="1"/>
  <c r="O5624" i="1"/>
  <c r="N5624" i="1"/>
  <c r="J5624" i="1"/>
  <c r="P5623" i="1"/>
  <c r="O5623" i="1"/>
  <c r="N5623" i="1"/>
  <c r="J5623" i="1"/>
  <c r="P5622" i="1"/>
  <c r="O5622" i="1"/>
  <c r="N5622" i="1"/>
  <c r="J5622" i="1"/>
  <c r="P5621" i="1"/>
  <c r="O5621" i="1"/>
  <c r="N5621" i="1"/>
  <c r="J5621" i="1"/>
  <c r="P5620" i="1"/>
  <c r="O5620" i="1"/>
  <c r="N5620" i="1"/>
  <c r="J5620" i="1"/>
  <c r="P5619" i="1"/>
  <c r="O5619" i="1"/>
  <c r="N5619" i="1"/>
  <c r="J5619" i="1"/>
  <c r="P5618" i="1"/>
  <c r="O5618" i="1"/>
  <c r="N5618" i="1"/>
  <c r="J5618" i="1"/>
  <c r="P5617" i="1"/>
  <c r="O5617" i="1"/>
  <c r="N5617" i="1"/>
  <c r="J5617" i="1"/>
  <c r="P5616" i="1"/>
  <c r="O5616" i="1"/>
  <c r="N5616" i="1"/>
  <c r="J5616" i="1"/>
  <c r="P5615" i="1"/>
  <c r="O5615" i="1"/>
  <c r="N5615" i="1"/>
  <c r="J5615" i="1"/>
  <c r="P5614" i="1"/>
  <c r="O5614" i="1"/>
  <c r="N5614" i="1"/>
  <c r="J5614" i="1"/>
  <c r="P5613" i="1"/>
  <c r="O5613" i="1"/>
  <c r="N5613" i="1"/>
  <c r="J5613" i="1"/>
  <c r="P5612" i="1"/>
  <c r="O5612" i="1"/>
  <c r="N5612" i="1"/>
  <c r="J5612" i="1"/>
  <c r="P5611" i="1"/>
  <c r="O5611" i="1"/>
  <c r="N5611" i="1"/>
  <c r="J5611" i="1"/>
  <c r="P5610" i="1"/>
  <c r="O5610" i="1"/>
  <c r="N5610" i="1"/>
  <c r="J5610" i="1"/>
  <c r="P5609" i="1"/>
  <c r="O5609" i="1"/>
  <c r="N5609" i="1"/>
  <c r="J5609" i="1"/>
  <c r="P5608" i="1"/>
  <c r="O5608" i="1"/>
  <c r="N5608" i="1"/>
  <c r="J5608" i="1"/>
  <c r="P5607" i="1"/>
  <c r="O5607" i="1"/>
  <c r="N5607" i="1"/>
  <c r="J5607" i="1"/>
  <c r="P5606" i="1"/>
  <c r="O5606" i="1"/>
  <c r="N5606" i="1"/>
  <c r="J5606" i="1"/>
  <c r="P5605" i="1"/>
  <c r="O5605" i="1"/>
  <c r="N5605" i="1"/>
  <c r="J5605" i="1"/>
  <c r="P5604" i="1"/>
  <c r="O5604" i="1"/>
  <c r="N5604" i="1"/>
  <c r="J5604" i="1"/>
  <c r="P5603" i="1"/>
  <c r="O5603" i="1"/>
  <c r="N5603" i="1"/>
  <c r="J5603" i="1"/>
  <c r="P5602" i="1"/>
  <c r="O5602" i="1"/>
  <c r="N5602" i="1"/>
  <c r="J5602" i="1"/>
  <c r="P5601" i="1"/>
  <c r="O5601" i="1"/>
  <c r="N5601" i="1"/>
  <c r="J5601" i="1"/>
  <c r="P5600" i="1"/>
  <c r="O5600" i="1"/>
  <c r="N5600" i="1"/>
  <c r="J5600" i="1"/>
  <c r="P5599" i="1"/>
  <c r="O5599" i="1"/>
  <c r="N5599" i="1"/>
  <c r="J5599" i="1"/>
  <c r="P5598" i="1"/>
  <c r="O5598" i="1"/>
  <c r="N5598" i="1"/>
  <c r="J5598" i="1"/>
  <c r="P5597" i="1"/>
  <c r="O5597" i="1"/>
  <c r="N5597" i="1"/>
  <c r="J5597" i="1"/>
  <c r="P5596" i="1"/>
  <c r="O5596" i="1"/>
  <c r="N5596" i="1"/>
  <c r="J5596" i="1"/>
  <c r="P5595" i="1"/>
  <c r="O5595" i="1"/>
  <c r="N5595" i="1"/>
  <c r="J5595" i="1"/>
  <c r="P5594" i="1"/>
  <c r="O5594" i="1"/>
  <c r="N5594" i="1"/>
  <c r="J5594" i="1"/>
  <c r="P5593" i="1"/>
  <c r="O5593" i="1"/>
  <c r="N5593" i="1"/>
  <c r="J5593" i="1"/>
  <c r="P5592" i="1"/>
  <c r="O5592" i="1"/>
  <c r="N5592" i="1"/>
  <c r="J5592" i="1"/>
  <c r="P5591" i="1"/>
  <c r="O5591" i="1"/>
  <c r="N5591" i="1"/>
  <c r="J5591" i="1"/>
  <c r="P5590" i="1"/>
  <c r="O5590" i="1"/>
  <c r="N5590" i="1"/>
  <c r="J5590" i="1"/>
  <c r="P5589" i="1"/>
  <c r="O5589" i="1"/>
  <c r="N5589" i="1"/>
  <c r="J5589" i="1"/>
  <c r="P5588" i="1"/>
  <c r="O5588" i="1"/>
  <c r="N5588" i="1"/>
  <c r="J5588" i="1"/>
  <c r="P5587" i="1"/>
  <c r="O5587" i="1"/>
  <c r="N5587" i="1"/>
  <c r="J5587" i="1"/>
  <c r="P5586" i="1"/>
  <c r="O5586" i="1"/>
  <c r="N5586" i="1"/>
  <c r="J5586" i="1"/>
  <c r="P5585" i="1"/>
  <c r="O5585" i="1"/>
  <c r="N5585" i="1"/>
  <c r="J5585" i="1"/>
  <c r="P5584" i="1"/>
  <c r="O5584" i="1"/>
  <c r="N5584" i="1"/>
  <c r="J5584" i="1"/>
  <c r="P5583" i="1"/>
  <c r="O5583" i="1"/>
  <c r="N5583" i="1"/>
  <c r="J5583" i="1"/>
  <c r="P5582" i="1"/>
  <c r="O5582" i="1"/>
  <c r="N5582" i="1"/>
  <c r="J5582" i="1"/>
  <c r="P5581" i="1"/>
  <c r="O5581" i="1"/>
  <c r="N5581" i="1"/>
  <c r="J5581" i="1"/>
  <c r="P5580" i="1"/>
  <c r="O5580" i="1"/>
  <c r="N5580" i="1"/>
  <c r="J5580" i="1"/>
  <c r="P5579" i="1"/>
  <c r="O5579" i="1"/>
  <c r="N5579" i="1"/>
  <c r="J5579" i="1"/>
  <c r="P5578" i="1"/>
  <c r="O5578" i="1"/>
  <c r="N5578" i="1"/>
  <c r="J5578" i="1"/>
  <c r="P5577" i="1"/>
  <c r="O5577" i="1"/>
  <c r="N5577" i="1"/>
  <c r="J5577" i="1"/>
  <c r="P5576" i="1"/>
  <c r="O5576" i="1"/>
  <c r="N5576" i="1"/>
  <c r="J5576" i="1"/>
  <c r="P5575" i="1"/>
  <c r="O5575" i="1"/>
  <c r="N5575" i="1"/>
  <c r="J5575" i="1"/>
  <c r="P5574" i="1"/>
  <c r="O5574" i="1"/>
  <c r="N5574" i="1"/>
  <c r="J5574" i="1"/>
  <c r="P5573" i="1"/>
  <c r="O5573" i="1"/>
  <c r="N5573" i="1"/>
  <c r="J5573" i="1"/>
  <c r="P5572" i="1"/>
  <c r="O5572" i="1"/>
  <c r="N5572" i="1"/>
  <c r="J5572" i="1"/>
  <c r="P5571" i="1"/>
  <c r="O5571" i="1"/>
  <c r="N5571" i="1"/>
  <c r="J5571" i="1"/>
  <c r="P5570" i="1"/>
  <c r="O5570" i="1"/>
  <c r="N5570" i="1"/>
  <c r="J5570" i="1"/>
  <c r="P5569" i="1"/>
  <c r="O5569" i="1"/>
  <c r="N5569" i="1"/>
  <c r="J5569" i="1"/>
  <c r="P5568" i="1"/>
  <c r="O5568" i="1"/>
  <c r="N5568" i="1"/>
  <c r="J5568" i="1"/>
  <c r="P5567" i="1"/>
  <c r="O5567" i="1"/>
  <c r="N5567" i="1"/>
  <c r="J5567" i="1"/>
  <c r="P5566" i="1"/>
  <c r="O5566" i="1"/>
  <c r="N5566" i="1"/>
  <c r="J5566" i="1"/>
  <c r="P5565" i="1"/>
  <c r="O5565" i="1"/>
  <c r="N5565" i="1"/>
  <c r="J5565" i="1"/>
  <c r="P5564" i="1"/>
  <c r="O5564" i="1"/>
  <c r="N5564" i="1"/>
  <c r="J5564" i="1"/>
  <c r="P5563" i="1"/>
  <c r="O5563" i="1"/>
  <c r="N5563" i="1"/>
  <c r="J5563" i="1"/>
  <c r="P5562" i="1"/>
  <c r="O5562" i="1"/>
  <c r="N5562" i="1"/>
  <c r="J5562" i="1"/>
  <c r="P5561" i="1"/>
  <c r="O5561" i="1"/>
  <c r="N5561" i="1"/>
  <c r="J5561" i="1"/>
  <c r="P5560" i="1"/>
  <c r="O5560" i="1"/>
  <c r="N5560" i="1"/>
  <c r="J5560" i="1"/>
  <c r="P5559" i="1"/>
  <c r="O5559" i="1"/>
  <c r="N5559" i="1"/>
  <c r="J5559" i="1"/>
  <c r="P5558" i="1"/>
  <c r="O5558" i="1"/>
  <c r="N5558" i="1"/>
  <c r="J5558" i="1"/>
  <c r="P5557" i="1"/>
  <c r="O5557" i="1"/>
  <c r="N5557" i="1"/>
  <c r="J5557" i="1"/>
  <c r="P5556" i="1"/>
  <c r="O5556" i="1"/>
  <c r="N5556" i="1"/>
  <c r="J5556" i="1"/>
  <c r="P5555" i="1"/>
  <c r="O5555" i="1"/>
  <c r="N5555" i="1"/>
  <c r="J5555" i="1"/>
  <c r="P5554" i="1"/>
  <c r="O5554" i="1"/>
  <c r="N5554" i="1"/>
  <c r="J5554" i="1"/>
  <c r="P5553" i="1"/>
  <c r="O5553" i="1"/>
  <c r="N5553" i="1"/>
  <c r="J5553" i="1"/>
  <c r="P5552" i="1"/>
  <c r="O5552" i="1"/>
  <c r="N5552" i="1"/>
  <c r="J5552" i="1"/>
  <c r="P5551" i="1"/>
  <c r="O5551" i="1"/>
  <c r="N5551" i="1"/>
  <c r="J5551" i="1"/>
  <c r="P5550" i="1"/>
  <c r="O5550" i="1"/>
  <c r="N5550" i="1"/>
  <c r="J5550" i="1"/>
  <c r="P5549" i="1"/>
  <c r="O5549" i="1"/>
  <c r="N5549" i="1"/>
  <c r="J5549" i="1"/>
  <c r="P5548" i="1"/>
  <c r="O5548" i="1"/>
  <c r="N5548" i="1"/>
  <c r="J5548" i="1"/>
  <c r="P5547" i="1"/>
  <c r="O5547" i="1"/>
  <c r="N5547" i="1"/>
  <c r="J5547" i="1"/>
  <c r="P5546" i="1"/>
  <c r="O5546" i="1"/>
  <c r="N5546" i="1"/>
  <c r="J5546" i="1"/>
  <c r="P5545" i="1"/>
  <c r="O5545" i="1"/>
  <c r="N5545" i="1"/>
  <c r="J5545" i="1"/>
  <c r="P5544" i="1"/>
  <c r="O5544" i="1"/>
  <c r="N5544" i="1"/>
  <c r="J5544" i="1"/>
  <c r="P5543" i="1"/>
  <c r="O5543" i="1"/>
  <c r="N5543" i="1"/>
  <c r="J5543" i="1"/>
  <c r="P5542" i="1"/>
  <c r="O5542" i="1"/>
  <c r="N5542" i="1"/>
  <c r="J5542" i="1"/>
  <c r="P5541" i="1"/>
  <c r="O5541" i="1"/>
  <c r="N5541" i="1"/>
  <c r="J5541" i="1"/>
  <c r="P5540" i="1"/>
  <c r="O5540" i="1"/>
  <c r="N5540" i="1"/>
  <c r="J5540" i="1"/>
  <c r="P5539" i="1"/>
  <c r="O5539" i="1"/>
  <c r="N5539" i="1"/>
  <c r="J5539" i="1"/>
  <c r="P5538" i="1"/>
  <c r="O5538" i="1"/>
  <c r="N5538" i="1"/>
  <c r="J5538" i="1"/>
  <c r="P5537" i="1"/>
  <c r="O5537" i="1"/>
  <c r="N5537" i="1"/>
  <c r="J5537" i="1"/>
  <c r="P5536" i="1"/>
  <c r="O5536" i="1"/>
  <c r="N5536" i="1"/>
  <c r="J5536" i="1"/>
  <c r="P5535" i="1"/>
  <c r="O5535" i="1"/>
  <c r="N5535" i="1"/>
  <c r="J5535" i="1"/>
  <c r="P5534" i="1"/>
  <c r="O5534" i="1"/>
  <c r="N5534" i="1"/>
  <c r="J5534" i="1"/>
  <c r="P5533" i="1"/>
  <c r="O5533" i="1"/>
  <c r="N5533" i="1"/>
  <c r="J5533" i="1"/>
  <c r="P5532" i="1"/>
  <c r="O5532" i="1"/>
  <c r="N5532" i="1"/>
  <c r="J5532" i="1"/>
  <c r="P5531" i="1"/>
  <c r="O5531" i="1"/>
  <c r="N5531" i="1"/>
  <c r="J5531" i="1"/>
  <c r="P5530" i="1"/>
  <c r="O5530" i="1"/>
  <c r="N5530" i="1"/>
  <c r="J5530" i="1"/>
  <c r="P5529" i="1"/>
  <c r="O5529" i="1"/>
  <c r="N5529" i="1"/>
  <c r="J5529" i="1"/>
  <c r="P5528" i="1"/>
  <c r="O5528" i="1"/>
  <c r="N5528" i="1"/>
  <c r="J5528" i="1"/>
  <c r="P5527" i="1"/>
  <c r="O5527" i="1"/>
  <c r="N5527" i="1"/>
  <c r="J5527" i="1"/>
  <c r="P5526" i="1"/>
  <c r="O5526" i="1"/>
  <c r="N5526" i="1"/>
  <c r="J5526" i="1"/>
  <c r="P5525" i="1"/>
  <c r="O5525" i="1"/>
  <c r="N5525" i="1"/>
  <c r="J5525" i="1"/>
  <c r="P5524" i="1"/>
  <c r="O5524" i="1"/>
  <c r="N5524" i="1"/>
  <c r="J5524" i="1"/>
  <c r="P5523" i="1"/>
  <c r="O5523" i="1"/>
  <c r="N5523" i="1"/>
  <c r="J5523" i="1"/>
  <c r="P5522" i="1"/>
  <c r="O5522" i="1"/>
  <c r="N5522" i="1"/>
  <c r="J5522" i="1"/>
  <c r="P5521" i="1"/>
  <c r="O5521" i="1"/>
  <c r="N5521" i="1"/>
  <c r="J5521" i="1"/>
  <c r="P5520" i="1"/>
  <c r="O5520" i="1"/>
  <c r="N5520" i="1"/>
  <c r="J5520" i="1"/>
  <c r="P5519" i="1"/>
  <c r="O5519" i="1"/>
  <c r="N5519" i="1"/>
  <c r="J5519" i="1"/>
  <c r="P5518" i="1"/>
  <c r="O5518" i="1"/>
  <c r="N5518" i="1"/>
  <c r="J5518" i="1"/>
  <c r="P5517" i="1"/>
  <c r="O5517" i="1"/>
  <c r="N5517" i="1"/>
  <c r="J5517" i="1"/>
  <c r="P5516" i="1"/>
  <c r="O5516" i="1"/>
  <c r="N5516" i="1"/>
  <c r="J5516" i="1"/>
  <c r="P5515" i="1"/>
  <c r="O5515" i="1"/>
  <c r="N5515" i="1"/>
  <c r="J5515" i="1"/>
  <c r="P5514" i="1"/>
  <c r="O5514" i="1"/>
  <c r="N5514" i="1"/>
  <c r="J5514" i="1"/>
  <c r="P5513" i="1"/>
  <c r="O5513" i="1"/>
  <c r="N5513" i="1"/>
  <c r="J5513" i="1"/>
  <c r="P5512" i="1"/>
  <c r="O5512" i="1"/>
  <c r="N5512" i="1"/>
  <c r="J5512" i="1"/>
  <c r="P5511" i="1"/>
  <c r="O5511" i="1"/>
  <c r="N5511" i="1"/>
  <c r="J5511" i="1"/>
  <c r="P5510" i="1"/>
  <c r="O5510" i="1"/>
  <c r="N5510" i="1"/>
  <c r="J5510" i="1"/>
  <c r="P5509" i="1"/>
  <c r="O5509" i="1"/>
  <c r="N5509" i="1"/>
  <c r="J5509" i="1"/>
  <c r="P5508" i="1"/>
  <c r="O5508" i="1"/>
  <c r="N5508" i="1"/>
  <c r="J5508" i="1"/>
  <c r="P5507" i="1"/>
  <c r="O5507" i="1"/>
  <c r="N5507" i="1"/>
  <c r="J5507" i="1"/>
  <c r="P5506" i="1"/>
  <c r="O5506" i="1"/>
  <c r="N5506" i="1"/>
  <c r="J5506" i="1"/>
  <c r="P5505" i="1"/>
  <c r="O5505" i="1"/>
  <c r="N5505" i="1"/>
  <c r="J5505" i="1"/>
  <c r="P5504" i="1"/>
  <c r="O5504" i="1"/>
  <c r="N5504" i="1"/>
  <c r="J5504" i="1"/>
  <c r="P5503" i="1"/>
  <c r="O5503" i="1"/>
  <c r="N5503" i="1"/>
  <c r="J5503" i="1"/>
  <c r="P5502" i="1"/>
  <c r="O5502" i="1"/>
  <c r="N5502" i="1"/>
  <c r="J5502" i="1"/>
  <c r="P5501" i="1"/>
  <c r="O5501" i="1"/>
  <c r="N5501" i="1"/>
  <c r="J5501" i="1"/>
  <c r="P5500" i="1"/>
  <c r="O5500" i="1"/>
  <c r="N5500" i="1"/>
  <c r="J5500" i="1"/>
  <c r="P5499" i="1"/>
  <c r="O5499" i="1"/>
  <c r="N5499" i="1"/>
  <c r="J5499" i="1"/>
  <c r="P5498" i="1"/>
  <c r="O5498" i="1"/>
  <c r="N5498" i="1"/>
  <c r="J5498" i="1"/>
  <c r="P5497" i="1"/>
  <c r="O5497" i="1"/>
  <c r="N5497" i="1"/>
  <c r="J5497" i="1"/>
  <c r="P5496" i="1"/>
  <c r="O5496" i="1"/>
  <c r="N5496" i="1"/>
  <c r="J5496" i="1"/>
  <c r="P5495" i="1"/>
  <c r="O5495" i="1"/>
  <c r="N5495" i="1"/>
  <c r="J5495" i="1"/>
  <c r="P5494" i="1"/>
  <c r="O5494" i="1"/>
  <c r="N5494" i="1"/>
  <c r="J5494" i="1"/>
  <c r="P5493" i="1"/>
  <c r="O5493" i="1"/>
  <c r="N5493" i="1"/>
  <c r="J5493" i="1"/>
  <c r="P5492" i="1"/>
  <c r="O5492" i="1"/>
  <c r="N5492" i="1"/>
  <c r="J5492" i="1"/>
  <c r="P5491" i="1"/>
  <c r="O5491" i="1"/>
  <c r="N5491" i="1"/>
  <c r="J5491" i="1"/>
  <c r="P5490" i="1"/>
  <c r="O5490" i="1"/>
  <c r="N5490" i="1"/>
  <c r="J5490" i="1"/>
  <c r="P5489" i="1"/>
  <c r="O5489" i="1"/>
  <c r="N5489" i="1"/>
  <c r="J5489" i="1"/>
  <c r="P5488" i="1"/>
  <c r="O5488" i="1"/>
  <c r="N5488" i="1"/>
  <c r="J5488" i="1"/>
  <c r="P5487" i="1"/>
  <c r="O5487" i="1"/>
  <c r="N5487" i="1"/>
  <c r="J5487" i="1"/>
  <c r="P5486" i="1"/>
  <c r="O5486" i="1"/>
  <c r="N5486" i="1"/>
  <c r="J5486" i="1"/>
  <c r="P5485" i="1"/>
  <c r="O5485" i="1"/>
  <c r="N5485" i="1"/>
  <c r="J5485" i="1"/>
  <c r="P5484" i="1"/>
  <c r="O5484" i="1"/>
  <c r="N5484" i="1"/>
  <c r="J5484" i="1"/>
  <c r="P5483" i="1"/>
  <c r="O5483" i="1"/>
  <c r="N5483" i="1"/>
  <c r="J5483" i="1"/>
  <c r="P5482" i="1"/>
  <c r="O5482" i="1"/>
  <c r="N5482" i="1"/>
  <c r="J5482" i="1"/>
  <c r="P5481" i="1"/>
  <c r="O5481" i="1"/>
  <c r="N5481" i="1"/>
  <c r="J5481" i="1"/>
  <c r="P5480" i="1"/>
  <c r="O5480" i="1"/>
  <c r="N5480" i="1"/>
  <c r="J5480" i="1"/>
  <c r="P5479" i="1"/>
  <c r="O5479" i="1"/>
  <c r="N5479" i="1"/>
  <c r="J5479" i="1"/>
  <c r="P5478" i="1"/>
  <c r="O5478" i="1"/>
  <c r="N5478" i="1"/>
  <c r="J5478" i="1"/>
  <c r="P5477" i="1"/>
  <c r="O5477" i="1"/>
  <c r="N5477" i="1"/>
  <c r="J5477" i="1"/>
  <c r="P5476" i="1"/>
  <c r="O5476" i="1"/>
  <c r="N5476" i="1"/>
  <c r="J5476" i="1"/>
  <c r="P5475" i="1"/>
  <c r="O5475" i="1"/>
  <c r="N5475" i="1"/>
  <c r="J5475" i="1"/>
  <c r="P5474" i="1"/>
  <c r="O5474" i="1"/>
  <c r="N5474" i="1"/>
  <c r="J5474" i="1"/>
  <c r="P5473" i="1"/>
  <c r="O5473" i="1"/>
  <c r="N5473" i="1"/>
  <c r="J5473" i="1"/>
  <c r="P5472" i="1"/>
  <c r="O5472" i="1"/>
  <c r="N5472" i="1"/>
  <c r="J5472" i="1"/>
  <c r="P5471" i="1"/>
  <c r="O5471" i="1"/>
  <c r="N5471" i="1"/>
  <c r="J5471" i="1"/>
  <c r="P5470" i="1"/>
  <c r="O5470" i="1"/>
  <c r="N5470" i="1"/>
  <c r="J5470" i="1"/>
  <c r="P5469" i="1"/>
  <c r="O5469" i="1"/>
  <c r="N5469" i="1"/>
  <c r="J5469" i="1"/>
  <c r="P5468" i="1"/>
  <c r="O5468" i="1"/>
  <c r="N5468" i="1"/>
  <c r="J5468" i="1"/>
  <c r="P5467" i="1"/>
  <c r="O5467" i="1"/>
  <c r="N5467" i="1"/>
  <c r="J5467" i="1"/>
  <c r="P5466" i="1"/>
  <c r="O5466" i="1"/>
  <c r="N5466" i="1"/>
  <c r="J5466" i="1"/>
  <c r="P5465" i="1"/>
  <c r="O5465" i="1"/>
  <c r="N5465" i="1"/>
  <c r="J5465" i="1"/>
  <c r="P5464" i="1"/>
  <c r="O5464" i="1"/>
  <c r="N5464" i="1"/>
  <c r="J5464" i="1"/>
  <c r="P5463" i="1"/>
  <c r="O5463" i="1"/>
  <c r="N5463" i="1"/>
  <c r="J5463" i="1"/>
  <c r="P5462" i="1"/>
  <c r="O5462" i="1"/>
  <c r="N5462" i="1"/>
  <c r="J5462" i="1"/>
  <c r="P5461" i="1"/>
  <c r="O5461" i="1"/>
  <c r="N5461" i="1"/>
  <c r="J5461" i="1"/>
  <c r="P5460" i="1"/>
  <c r="O5460" i="1"/>
  <c r="N5460" i="1"/>
  <c r="J5460" i="1"/>
  <c r="P5459" i="1"/>
  <c r="O5459" i="1"/>
  <c r="N5459" i="1"/>
  <c r="J5459" i="1"/>
  <c r="P5458" i="1"/>
  <c r="O5458" i="1"/>
  <c r="N5458" i="1"/>
  <c r="J5458" i="1"/>
  <c r="P5457" i="1"/>
  <c r="O5457" i="1"/>
  <c r="N5457" i="1"/>
  <c r="J5457" i="1"/>
  <c r="P5456" i="1"/>
  <c r="O5456" i="1"/>
  <c r="N5456" i="1"/>
  <c r="J5456" i="1"/>
  <c r="P5455" i="1"/>
  <c r="O5455" i="1"/>
  <c r="N5455" i="1"/>
  <c r="J5455" i="1"/>
  <c r="P5454" i="1"/>
  <c r="O5454" i="1"/>
  <c r="N5454" i="1"/>
  <c r="J5454" i="1"/>
  <c r="P5453" i="1"/>
  <c r="O5453" i="1"/>
  <c r="N5453" i="1"/>
  <c r="J5453" i="1"/>
  <c r="P5452" i="1"/>
  <c r="O5452" i="1"/>
  <c r="N5452" i="1"/>
  <c r="J5452" i="1"/>
  <c r="P5451" i="1"/>
  <c r="O5451" i="1"/>
  <c r="N5451" i="1"/>
  <c r="J5451" i="1"/>
  <c r="P5450" i="1"/>
  <c r="O5450" i="1"/>
  <c r="N5450" i="1"/>
  <c r="J5450" i="1"/>
  <c r="P5449" i="1"/>
  <c r="O5449" i="1"/>
  <c r="N5449" i="1"/>
  <c r="J5449" i="1"/>
  <c r="P5448" i="1"/>
  <c r="O5448" i="1"/>
  <c r="N5448" i="1"/>
  <c r="J5448" i="1"/>
  <c r="P5447" i="1"/>
  <c r="O5447" i="1"/>
  <c r="N5447" i="1"/>
  <c r="J5447" i="1"/>
  <c r="P5446" i="1"/>
  <c r="O5446" i="1"/>
  <c r="N5446" i="1"/>
  <c r="J5446" i="1"/>
  <c r="P5445" i="1"/>
  <c r="O5445" i="1"/>
  <c r="N5445" i="1"/>
  <c r="J5445" i="1"/>
  <c r="P5444" i="1"/>
  <c r="O5444" i="1"/>
  <c r="N5444" i="1"/>
  <c r="J5444" i="1"/>
  <c r="P5443" i="1"/>
  <c r="O5443" i="1"/>
  <c r="N5443" i="1"/>
  <c r="J5443" i="1"/>
  <c r="P5442" i="1"/>
  <c r="O5442" i="1"/>
  <c r="N5442" i="1"/>
  <c r="J5442" i="1"/>
  <c r="P5441" i="1"/>
  <c r="O5441" i="1"/>
  <c r="N5441" i="1"/>
  <c r="J5441" i="1"/>
  <c r="P5440" i="1"/>
  <c r="O5440" i="1"/>
  <c r="N5440" i="1"/>
  <c r="J5440" i="1"/>
  <c r="P5439" i="1"/>
  <c r="O5439" i="1"/>
  <c r="N5439" i="1"/>
  <c r="J5439" i="1"/>
  <c r="P5438" i="1"/>
  <c r="O5438" i="1"/>
  <c r="N5438" i="1"/>
  <c r="J5438" i="1"/>
  <c r="P5437" i="1"/>
  <c r="O5437" i="1"/>
  <c r="N5437" i="1"/>
  <c r="J5437" i="1"/>
  <c r="P5436" i="1"/>
  <c r="O5436" i="1"/>
  <c r="N5436" i="1"/>
  <c r="J5436" i="1"/>
  <c r="P5435" i="1"/>
  <c r="O5435" i="1"/>
  <c r="N5435" i="1"/>
  <c r="J5435" i="1"/>
  <c r="P5434" i="1"/>
  <c r="O5434" i="1"/>
  <c r="N5434" i="1"/>
  <c r="J5434" i="1"/>
  <c r="P5433" i="1"/>
  <c r="O5433" i="1"/>
  <c r="N5433" i="1"/>
  <c r="J5433" i="1"/>
  <c r="P5432" i="1"/>
  <c r="O5432" i="1"/>
  <c r="N5432" i="1"/>
  <c r="J5432" i="1"/>
  <c r="P5431" i="1"/>
  <c r="O5431" i="1"/>
  <c r="N5431" i="1"/>
  <c r="J5431" i="1"/>
  <c r="P5430" i="1"/>
  <c r="O5430" i="1"/>
  <c r="N5430" i="1"/>
  <c r="J5430" i="1"/>
  <c r="P5429" i="1"/>
  <c r="O5429" i="1"/>
  <c r="N5429" i="1"/>
  <c r="J5429" i="1"/>
  <c r="P5428" i="1"/>
  <c r="O5428" i="1"/>
  <c r="N5428" i="1"/>
  <c r="J5428" i="1"/>
  <c r="P5427" i="1"/>
  <c r="O5427" i="1"/>
  <c r="N5427" i="1"/>
  <c r="J5427" i="1"/>
  <c r="P5426" i="1"/>
  <c r="O5426" i="1"/>
  <c r="N5426" i="1"/>
  <c r="J5426" i="1"/>
  <c r="P5425" i="1"/>
  <c r="O5425" i="1"/>
  <c r="N5425" i="1"/>
  <c r="J5425" i="1"/>
  <c r="P5424" i="1"/>
  <c r="O5424" i="1"/>
  <c r="N5424" i="1"/>
  <c r="J5424" i="1"/>
  <c r="P5423" i="1"/>
  <c r="O5423" i="1"/>
  <c r="N5423" i="1"/>
  <c r="J5423" i="1"/>
  <c r="P5422" i="1"/>
  <c r="O5422" i="1"/>
  <c r="N5422" i="1"/>
  <c r="J5422" i="1"/>
  <c r="P5421" i="1"/>
  <c r="O5421" i="1"/>
  <c r="N5421" i="1"/>
  <c r="J5421" i="1"/>
  <c r="P5420" i="1"/>
  <c r="O5420" i="1"/>
  <c r="N5420" i="1"/>
  <c r="J5420" i="1"/>
  <c r="P5419" i="1"/>
  <c r="O5419" i="1"/>
  <c r="N5419" i="1"/>
  <c r="J5419" i="1"/>
  <c r="P5418" i="1"/>
  <c r="O5418" i="1"/>
  <c r="N5418" i="1"/>
  <c r="J5418" i="1"/>
  <c r="P5417" i="1"/>
  <c r="O5417" i="1"/>
  <c r="N5417" i="1"/>
  <c r="J5417" i="1"/>
  <c r="P5416" i="1"/>
  <c r="O5416" i="1"/>
  <c r="N5416" i="1"/>
  <c r="J5416" i="1"/>
  <c r="P5415" i="1"/>
  <c r="O5415" i="1"/>
  <c r="N5415" i="1"/>
  <c r="J5415" i="1"/>
  <c r="P5414" i="1"/>
  <c r="O5414" i="1"/>
  <c r="N5414" i="1"/>
  <c r="J5414" i="1"/>
  <c r="P5413" i="1"/>
  <c r="O5413" i="1"/>
  <c r="N5413" i="1"/>
  <c r="J5413" i="1"/>
  <c r="P5412" i="1"/>
  <c r="O5412" i="1"/>
  <c r="N5412" i="1"/>
  <c r="J5412" i="1"/>
  <c r="P5411" i="1"/>
  <c r="O5411" i="1"/>
  <c r="N5411" i="1"/>
  <c r="J5411" i="1"/>
  <c r="P5410" i="1"/>
  <c r="O5410" i="1"/>
  <c r="N5410" i="1"/>
  <c r="J5410" i="1"/>
  <c r="P5409" i="1"/>
  <c r="O5409" i="1"/>
  <c r="N5409" i="1"/>
  <c r="J5409" i="1"/>
  <c r="P5408" i="1"/>
  <c r="O5408" i="1"/>
  <c r="N5408" i="1"/>
  <c r="J5408" i="1"/>
  <c r="P5407" i="1"/>
  <c r="O5407" i="1"/>
  <c r="N5407" i="1"/>
  <c r="J5407" i="1"/>
  <c r="P5406" i="1"/>
  <c r="O5406" i="1"/>
  <c r="N5406" i="1"/>
  <c r="J5406" i="1"/>
  <c r="P5405" i="1"/>
  <c r="O5405" i="1"/>
  <c r="N5405" i="1"/>
  <c r="J5405" i="1"/>
  <c r="P5404" i="1"/>
  <c r="O5404" i="1"/>
  <c r="N5404" i="1"/>
  <c r="J5404" i="1"/>
  <c r="P5403" i="1"/>
  <c r="O5403" i="1"/>
  <c r="N5403" i="1"/>
  <c r="J5403" i="1"/>
  <c r="P5402" i="1"/>
  <c r="O5402" i="1"/>
  <c r="N5402" i="1"/>
  <c r="J5402" i="1"/>
  <c r="P5401" i="1"/>
  <c r="O5401" i="1"/>
  <c r="N5401" i="1"/>
  <c r="J5401" i="1"/>
  <c r="P5400" i="1"/>
  <c r="O5400" i="1"/>
  <c r="N5400" i="1"/>
  <c r="J5400" i="1"/>
  <c r="P5399" i="1"/>
  <c r="O5399" i="1"/>
  <c r="N5399" i="1"/>
  <c r="J5399" i="1"/>
  <c r="P5398" i="1"/>
  <c r="O5398" i="1"/>
  <c r="N5398" i="1"/>
  <c r="J5398" i="1"/>
  <c r="P5397" i="1"/>
  <c r="O5397" i="1"/>
  <c r="N5397" i="1"/>
  <c r="J5397" i="1"/>
  <c r="P5396" i="1"/>
  <c r="O5396" i="1"/>
  <c r="N5396" i="1"/>
  <c r="J5396" i="1"/>
  <c r="P5395" i="1"/>
  <c r="O5395" i="1"/>
  <c r="N5395" i="1"/>
  <c r="J5395" i="1"/>
  <c r="P5394" i="1"/>
  <c r="O5394" i="1"/>
  <c r="N5394" i="1"/>
  <c r="J5394" i="1"/>
  <c r="P5393" i="1"/>
  <c r="O5393" i="1"/>
  <c r="N5393" i="1"/>
  <c r="J5393" i="1"/>
  <c r="P5392" i="1"/>
  <c r="O5392" i="1"/>
  <c r="N5392" i="1"/>
  <c r="J5392" i="1"/>
  <c r="P5391" i="1"/>
  <c r="O5391" i="1"/>
  <c r="N5391" i="1"/>
  <c r="J5391" i="1"/>
  <c r="P5390" i="1"/>
  <c r="O5390" i="1"/>
  <c r="N5390" i="1"/>
  <c r="J5390" i="1"/>
  <c r="P5389" i="1"/>
  <c r="O5389" i="1"/>
  <c r="N5389" i="1"/>
  <c r="J5389" i="1"/>
  <c r="P5388" i="1"/>
  <c r="O5388" i="1"/>
  <c r="N5388" i="1"/>
  <c r="J5388" i="1"/>
  <c r="P5387" i="1"/>
  <c r="O5387" i="1"/>
  <c r="N5387" i="1"/>
  <c r="J5387" i="1"/>
  <c r="P5386" i="1"/>
  <c r="O5386" i="1"/>
  <c r="N5386" i="1"/>
  <c r="J5386" i="1"/>
  <c r="P5385" i="1"/>
  <c r="O5385" i="1"/>
  <c r="N5385" i="1"/>
  <c r="J5385" i="1"/>
  <c r="P5384" i="1"/>
  <c r="O5384" i="1"/>
  <c r="N5384" i="1"/>
  <c r="J5384" i="1"/>
  <c r="P5383" i="1"/>
  <c r="O5383" i="1"/>
  <c r="N5383" i="1"/>
  <c r="J5383" i="1"/>
  <c r="P5382" i="1"/>
  <c r="O5382" i="1"/>
  <c r="N5382" i="1"/>
  <c r="J5382" i="1"/>
  <c r="P5381" i="1"/>
  <c r="O5381" i="1"/>
  <c r="N5381" i="1"/>
  <c r="J5381" i="1"/>
  <c r="P5380" i="1"/>
  <c r="O5380" i="1"/>
  <c r="N5380" i="1"/>
  <c r="J5380" i="1"/>
  <c r="P5379" i="1"/>
  <c r="O5379" i="1"/>
  <c r="N5379" i="1"/>
  <c r="J5379" i="1"/>
  <c r="P5378" i="1"/>
  <c r="O5378" i="1"/>
  <c r="N5378" i="1"/>
  <c r="J5378" i="1"/>
  <c r="P5377" i="1"/>
  <c r="O5377" i="1"/>
  <c r="N5377" i="1"/>
  <c r="J5377" i="1"/>
  <c r="P5376" i="1"/>
  <c r="O5376" i="1"/>
  <c r="N5376" i="1"/>
  <c r="J5376" i="1"/>
  <c r="P5375" i="1"/>
  <c r="O5375" i="1"/>
  <c r="N5375" i="1"/>
  <c r="J5375" i="1"/>
  <c r="P5374" i="1"/>
  <c r="O5374" i="1"/>
  <c r="N5374" i="1"/>
  <c r="J5374" i="1"/>
  <c r="P5373" i="1"/>
  <c r="O5373" i="1"/>
  <c r="N5373" i="1"/>
  <c r="J5373" i="1"/>
  <c r="P5372" i="1"/>
  <c r="O5372" i="1"/>
  <c r="N5372" i="1"/>
  <c r="J5372" i="1"/>
  <c r="P5371" i="1"/>
  <c r="O5371" i="1"/>
  <c r="N5371" i="1"/>
  <c r="J5371" i="1"/>
  <c r="P5370" i="1"/>
  <c r="O5370" i="1"/>
  <c r="N5370" i="1"/>
  <c r="J5370" i="1"/>
  <c r="P5369" i="1"/>
  <c r="O5369" i="1"/>
  <c r="N5369" i="1"/>
  <c r="J5369" i="1"/>
  <c r="P5368" i="1"/>
  <c r="O5368" i="1"/>
  <c r="N5368" i="1"/>
  <c r="J5368" i="1"/>
  <c r="P5367" i="1"/>
  <c r="O5367" i="1"/>
  <c r="N5367" i="1"/>
  <c r="J5367" i="1"/>
  <c r="P5366" i="1"/>
  <c r="O5366" i="1"/>
  <c r="N5366" i="1"/>
  <c r="J5366" i="1"/>
  <c r="P5365" i="1"/>
  <c r="O5365" i="1"/>
  <c r="N5365" i="1"/>
  <c r="J5365" i="1"/>
  <c r="P5364" i="1"/>
  <c r="O5364" i="1"/>
  <c r="N5364" i="1"/>
  <c r="J5364" i="1"/>
  <c r="P5363" i="1"/>
  <c r="O5363" i="1"/>
  <c r="N5363" i="1"/>
  <c r="J5363" i="1"/>
  <c r="P5362" i="1"/>
  <c r="O5362" i="1"/>
  <c r="N5362" i="1"/>
  <c r="J5362" i="1"/>
  <c r="P5361" i="1"/>
  <c r="O5361" i="1"/>
  <c r="N5361" i="1"/>
  <c r="J5361" i="1"/>
  <c r="P5360" i="1"/>
  <c r="O5360" i="1"/>
  <c r="N5360" i="1"/>
  <c r="J5360" i="1"/>
  <c r="P5359" i="1"/>
  <c r="O5359" i="1"/>
  <c r="N5359" i="1"/>
  <c r="J5359" i="1"/>
  <c r="P5358" i="1"/>
  <c r="O5358" i="1"/>
  <c r="N5358" i="1"/>
  <c r="J5358" i="1"/>
  <c r="P5357" i="1"/>
  <c r="O5357" i="1"/>
  <c r="N5357" i="1"/>
  <c r="J5357" i="1"/>
  <c r="P5356" i="1"/>
  <c r="O5356" i="1"/>
  <c r="N5356" i="1"/>
  <c r="J5356" i="1"/>
  <c r="P5355" i="1"/>
  <c r="O5355" i="1"/>
  <c r="N5355" i="1"/>
  <c r="J5355" i="1"/>
  <c r="P5354" i="1"/>
  <c r="O5354" i="1"/>
  <c r="N5354" i="1"/>
  <c r="J5354" i="1"/>
  <c r="P5353" i="1"/>
  <c r="O5353" i="1"/>
  <c r="N5353" i="1"/>
  <c r="J5353" i="1"/>
  <c r="P5352" i="1"/>
  <c r="O5352" i="1"/>
  <c r="N5352" i="1"/>
  <c r="J5352" i="1"/>
  <c r="P5351" i="1"/>
  <c r="O5351" i="1"/>
  <c r="N5351" i="1"/>
  <c r="J5351" i="1"/>
  <c r="P5350" i="1"/>
  <c r="O5350" i="1"/>
  <c r="N5350" i="1"/>
  <c r="J5350" i="1"/>
  <c r="P5349" i="1"/>
  <c r="O5349" i="1"/>
  <c r="N5349" i="1"/>
  <c r="J5349" i="1"/>
  <c r="P5348" i="1"/>
  <c r="O5348" i="1"/>
  <c r="N5348" i="1"/>
  <c r="J5348" i="1"/>
  <c r="P5347" i="1"/>
  <c r="O5347" i="1"/>
  <c r="N5347" i="1"/>
  <c r="J5347" i="1"/>
  <c r="P5346" i="1"/>
  <c r="O5346" i="1"/>
  <c r="N5346" i="1"/>
  <c r="J5346" i="1"/>
  <c r="P5345" i="1"/>
  <c r="O5345" i="1"/>
  <c r="N5345" i="1"/>
  <c r="J5345" i="1"/>
  <c r="P5344" i="1"/>
  <c r="O5344" i="1"/>
  <c r="N5344" i="1"/>
  <c r="J5344" i="1"/>
  <c r="P5343" i="1"/>
  <c r="O5343" i="1"/>
  <c r="N5343" i="1"/>
  <c r="J5343" i="1"/>
  <c r="P5342" i="1"/>
  <c r="O5342" i="1"/>
  <c r="N5342" i="1"/>
  <c r="J5342" i="1"/>
  <c r="P5341" i="1"/>
  <c r="O5341" i="1"/>
  <c r="N5341" i="1"/>
  <c r="J5341" i="1"/>
  <c r="P5340" i="1"/>
  <c r="O5340" i="1"/>
  <c r="N5340" i="1"/>
  <c r="J5340" i="1"/>
  <c r="P5339" i="1"/>
  <c r="O5339" i="1"/>
  <c r="N5339" i="1"/>
  <c r="J5339" i="1"/>
  <c r="P5338" i="1"/>
  <c r="O5338" i="1"/>
  <c r="N5338" i="1"/>
  <c r="J5338" i="1"/>
  <c r="P5337" i="1"/>
  <c r="O5337" i="1"/>
  <c r="N5337" i="1"/>
  <c r="J5337" i="1"/>
  <c r="P5336" i="1"/>
  <c r="O5336" i="1"/>
  <c r="N5336" i="1"/>
  <c r="J5336" i="1"/>
  <c r="P5335" i="1"/>
  <c r="O5335" i="1"/>
  <c r="N5335" i="1"/>
  <c r="J5335" i="1"/>
  <c r="P5334" i="1"/>
  <c r="O5334" i="1"/>
  <c r="N5334" i="1"/>
  <c r="J5334" i="1"/>
  <c r="P5333" i="1"/>
  <c r="O5333" i="1"/>
  <c r="N5333" i="1"/>
  <c r="J5333" i="1"/>
  <c r="P5332" i="1"/>
  <c r="O5332" i="1"/>
  <c r="N5332" i="1"/>
  <c r="J5332" i="1"/>
  <c r="P5331" i="1"/>
  <c r="O5331" i="1"/>
  <c r="N5331" i="1"/>
  <c r="J5331" i="1"/>
  <c r="P5330" i="1"/>
  <c r="O5330" i="1"/>
  <c r="N5330" i="1"/>
  <c r="J5330" i="1"/>
  <c r="P5329" i="1"/>
  <c r="O5329" i="1"/>
  <c r="N5329" i="1"/>
  <c r="J5329" i="1"/>
  <c r="P5328" i="1"/>
  <c r="O5328" i="1"/>
  <c r="N5328" i="1"/>
  <c r="J5328" i="1"/>
  <c r="P5327" i="1"/>
  <c r="O5327" i="1"/>
  <c r="N5327" i="1"/>
  <c r="J5327" i="1"/>
  <c r="P5326" i="1"/>
  <c r="O5326" i="1"/>
  <c r="N5326" i="1"/>
  <c r="J5326" i="1"/>
  <c r="P5325" i="1"/>
  <c r="O5325" i="1"/>
  <c r="N5325" i="1"/>
  <c r="J5325" i="1"/>
  <c r="P5324" i="1"/>
  <c r="O5324" i="1"/>
  <c r="N5324" i="1"/>
  <c r="J5324" i="1"/>
  <c r="P5323" i="1"/>
  <c r="O5323" i="1"/>
  <c r="N5323" i="1"/>
  <c r="J5323" i="1"/>
  <c r="P5322" i="1"/>
  <c r="O5322" i="1"/>
  <c r="N5322" i="1"/>
  <c r="J5322" i="1"/>
  <c r="P5321" i="1"/>
  <c r="O5321" i="1"/>
  <c r="N5321" i="1"/>
  <c r="J5321" i="1"/>
  <c r="P5320" i="1"/>
  <c r="O5320" i="1"/>
  <c r="N5320" i="1"/>
  <c r="J5320" i="1"/>
  <c r="P5319" i="1"/>
  <c r="O5319" i="1"/>
  <c r="N5319" i="1"/>
  <c r="J5319" i="1"/>
  <c r="P5318" i="1"/>
  <c r="O5318" i="1"/>
  <c r="N5318" i="1"/>
  <c r="J5318" i="1"/>
  <c r="P5317" i="1"/>
  <c r="O5317" i="1"/>
  <c r="N5317" i="1"/>
  <c r="J5317" i="1"/>
  <c r="P5316" i="1"/>
  <c r="O5316" i="1"/>
  <c r="N5316" i="1"/>
  <c r="J5316" i="1"/>
  <c r="P5315" i="1"/>
  <c r="O5315" i="1"/>
  <c r="N5315" i="1"/>
  <c r="J5315" i="1"/>
  <c r="P5314" i="1"/>
  <c r="O5314" i="1"/>
  <c r="N5314" i="1"/>
  <c r="J5314" i="1"/>
  <c r="P5313" i="1"/>
  <c r="O5313" i="1"/>
  <c r="N5313" i="1"/>
  <c r="J5313" i="1"/>
  <c r="P5312" i="1"/>
  <c r="O5312" i="1"/>
  <c r="N5312" i="1"/>
  <c r="J5312" i="1"/>
  <c r="P5311" i="1"/>
  <c r="O5311" i="1"/>
  <c r="N5311" i="1"/>
  <c r="J5311" i="1"/>
  <c r="P5310" i="1"/>
  <c r="O5310" i="1"/>
  <c r="N5310" i="1"/>
  <c r="J5310" i="1"/>
  <c r="P5309" i="1"/>
  <c r="O5309" i="1"/>
  <c r="N5309" i="1"/>
  <c r="J5309" i="1"/>
  <c r="P5308" i="1"/>
  <c r="O5308" i="1"/>
  <c r="N5308" i="1"/>
  <c r="J5308" i="1"/>
  <c r="P5307" i="1"/>
  <c r="O5307" i="1"/>
  <c r="N5307" i="1"/>
  <c r="J5307" i="1"/>
  <c r="P5306" i="1"/>
  <c r="O5306" i="1"/>
  <c r="N5306" i="1"/>
  <c r="J5306" i="1"/>
  <c r="P5305" i="1"/>
  <c r="O5305" i="1"/>
  <c r="N5305" i="1"/>
  <c r="J5305" i="1"/>
  <c r="P5304" i="1"/>
  <c r="O5304" i="1"/>
  <c r="N5304" i="1"/>
  <c r="J5304" i="1"/>
  <c r="P5303" i="1"/>
  <c r="O5303" i="1"/>
  <c r="N5303" i="1"/>
  <c r="J5303" i="1"/>
  <c r="P5302" i="1"/>
  <c r="O5302" i="1"/>
  <c r="N5302" i="1"/>
  <c r="J5302" i="1"/>
  <c r="P5301" i="1"/>
  <c r="O5301" i="1"/>
  <c r="N5301" i="1"/>
  <c r="J5301" i="1"/>
  <c r="P5300" i="1"/>
  <c r="O5300" i="1"/>
  <c r="N5300" i="1"/>
  <c r="J5300" i="1"/>
  <c r="P5299" i="1"/>
  <c r="O5299" i="1"/>
  <c r="N5299" i="1"/>
  <c r="J5299" i="1"/>
  <c r="P5298" i="1"/>
  <c r="O5298" i="1"/>
  <c r="N5298" i="1"/>
  <c r="J5298" i="1"/>
  <c r="P5297" i="1"/>
  <c r="O5297" i="1"/>
  <c r="N5297" i="1"/>
  <c r="J5297" i="1"/>
  <c r="P5296" i="1"/>
  <c r="O5296" i="1"/>
  <c r="N5296" i="1"/>
  <c r="J5296" i="1"/>
  <c r="P5295" i="1"/>
  <c r="O5295" i="1"/>
  <c r="N5295" i="1"/>
  <c r="J5295" i="1"/>
  <c r="P5294" i="1"/>
  <c r="O5294" i="1"/>
  <c r="N5294" i="1"/>
  <c r="J5294" i="1"/>
  <c r="P5293" i="1"/>
  <c r="O5293" i="1"/>
  <c r="N5293" i="1"/>
  <c r="J5293" i="1"/>
  <c r="P5292" i="1"/>
  <c r="O5292" i="1"/>
  <c r="N5292" i="1"/>
  <c r="J5292" i="1"/>
  <c r="P5291" i="1"/>
  <c r="O5291" i="1"/>
  <c r="N5291" i="1"/>
  <c r="J5291" i="1"/>
  <c r="P5290" i="1"/>
  <c r="O5290" i="1"/>
  <c r="N5290" i="1"/>
  <c r="J5290" i="1"/>
  <c r="P5289" i="1"/>
  <c r="O5289" i="1"/>
  <c r="N5289" i="1"/>
  <c r="J5289" i="1"/>
  <c r="P5288" i="1"/>
  <c r="O5288" i="1"/>
  <c r="N5288" i="1"/>
  <c r="J5288" i="1"/>
  <c r="P5287" i="1"/>
  <c r="O5287" i="1"/>
  <c r="N5287" i="1"/>
  <c r="J5287" i="1"/>
  <c r="P5286" i="1"/>
  <c r="O5286" i="1"/>
  <c r="N5286" i="1"/>
  <c r="J5286" i="1"/>
  <c r="P5285" i="1"/>
  <c r="O5285" i="1"/>
  <c r="N5285" i="1"/>
  <c r="J5285" i="1"/>
  <c r="P5284" i="1"/>
  <c r="O5284" i="1"/>
  <c r="N5284" i="1"/>
  <c r="J5284" i="1"/>
  <c r="P5283" i="1"/>
  <c r="O5283" i="1"/>
  <c r="N5283" i="1"/>
  <c r="J5283" i="1"/>
  <c r="P5282" i="1"/>
  <c r="O5282" i="1"/>
  <c r="N5282" i="1"/>
  <c r="J5282" i="1"/>
  <c r="P5281" i="1"/>
  <c r="O5281" i="1"/>
  <c r="N5281" i="1"/>
  <c r="J5281" i="1"/>
  <c r="P5280" i="1"/>
  <c r="O5280" i="1"/>
  <c r="N5280" i="1"/>
  <c r="J5280" i="1"/>
  <c r="P5279" i="1"/>
  <c r="O5279" i="1"/>
  <c r="N5279" i="1"/>
  <c r="J5279" i="1"/>
  <c r="P5278" i="1"/>
  <c r="O5278" i="1"/>
  <c r="N5278" i="1"/>
  <c r="J5278" i="1"/>
  <c r="P5277" i="1"/>
  <c r="O5277" i="1"/>
  <c r="N5277" i="1"/>
  <c r="J5277" i="1"/>
  <c r="P5276" i="1"/>
  <c r="O5276" i="1"/>
  <c r="N5276" i="1"/>
  <c r="J5276" i="1"/>
  <c r="P5275" i="1"/>
  <c r="O5275" i="1"/>
  <c r="N5275" i="1"/>
  <c r="J5275" i="1"/>
  <c r="P5274" i="1"/>
  <c r="O5274" i="1"/>
  <c r="N5274" i="1"/>
  <c r="J5274" i="1"/>
  <c r="P5273" i="1"/>
  <c r="O5273" i="1"/>
  <c r="N5273" i="1"/>
  <c r="J5273" i="1"/>
  <c r="P5272" i="1"/>
  <c r="O5272" i="1"/>
  <c r="N5272" i="1"/>
  <c r="J5272" i="1"/>
  <c r="P5271" i="1"/>
  <c r="O5271" i="1"/>
  <c r="N5271" i="1"/>
  <c r="J5271" i="1"/>
  <c r="P5270" i="1"/>
  <c r="O5270" i="1"/>
  <c r="N5270" i="1"/>
  <c r="J5270" i="1"/>
  <c r="P5269" i="1"/>
  <c r="O5269" i="1"/>
  <c r="N5269" i="1"/>
  <c r="J5269" i="1"/>
  <c r="P5268" i="1"/>
  <c r="O5268" i="1"/>
  <c r="N5268" i="1"/>
  <c r="J5268" i="1"/>
  <c r="P5267" i="1"/>
  <c r="O5267" i="1"/>
  <c r="N5267" i="1"/>
  <c r="J5267" i="1"/>
  <c r="P5266" i="1"/>
  <c r="O5266" i="1"/>
  <c r="N5266" i="1"/>
  <c r="J5266" i="1"/>
  <c r="P5265" i="1"/>
  <c r="O5265" i="1"/>
  <c r="N5265" i="1"/>
  <c r="J5265" i="1"/>
  <c r="P5264" i="1"/>
  <c r="O5264" i="1"/>
  <c r="N5264" i="1"/>
  <c r="J5264" i="1"/>
  <c r="P5263" i="1"/>
  <c r="O5263" i="1"/>
  <c r="N5263" i="1"/>
  <c r="J5263" i="1"/>
  <c r="P5262" i="1"/>
  <c r="O5262" i="1"/>
  <c r="N5262" i="1"/>
  <c r="J5262" i="1"/>
  <c r="P5261" i="1"/>
  <c r="O5261" i="1"/>
  <c r="N5261" i="1"/>
  <c r="J5261" i="1"/>
  <c r="P5260" i="1"/>
  <c r="O5260" i="1"/>
  <c r="N5260" i="1"/>
  <c r="J5260" i="1"/>
  <c r="P5259" i="1"/>
  <c r="O5259" i="1"/>
  <c r="N5259" i="1"/>
  <c r="J5259" i="1"/>
  <c r="P5258" i="1"/>
  <c r="O5258" i="1"/>
  <c r="N5258" i="1"/>
  <c r="J5258" i="1"/>
  <c r="P5257" i="1"/>
  <c r="O5257" i="1"/>
  <c r="N5257" i="1"/>
  <c r="J5257" i="1"/>
  <c r="P5256" i="1"/>
  <c r="O5256" i="1"/>
  <c r="N5256" i="1"/>
  <c r="J5256" i="1"/>
  <c r="P5255" i="1"/>
  <c r="O5255" i="1"/>
  <c r="N5255" i="1"/>
  <c r="J5255" i="1"/>
  <c r="P5254" i="1"/>
  <c r="O5254" i="1"/>
  <c r="N5254" i="1"/>
  <c r="J5254" i="1"/>
  <c r="P5253" i="1"/>
  <c r="O5253" i="1"/>
  <c r="N5253" i="1"/>
  <c r="J5253" i="1"/>
  <c r="P5252" i="1"/>
  <c r="O5252" i="1"/>
  <c r="N5252" i="1"/>
  <c r="J5252" i="1"/>
  <c r="P5251" i="1"/>
  <c r="O5251" i="1"/>
  <c r="N5251" i="1"/>
  <c r="J5251" i="1"/>
  <c r="P5250" i="1"/>
  <c r="O5250" i="1"/>
  <c r="N5250" i="1"/>
  <c r="J5250" i="1"/>
  <c r="P5249" i="1"/>
  <c r="O5249" i="1"/>
  <c r="N5249" i="1"/>
  <c r="J5249" i="1"/>
  <c r="P5248" i="1"/>
  <c r="O5248" i="1"/>
  <c r="N5248" i="1"/>
  <c r="J5248" i="1"/>
  <c r="P5247" i="1"/>
  <c r="O5247" i="1"/>
  <c r="N5247" i="1"/>
  <c r="J5247" i="1"/>
  <c r="P5246" i="1"/>
  <c r="O5246" i="1"/>
  <c r="N5246" i="1"/>
  <c r="J5246" i="1"/>
  <c r="P5245" i="1"/>
  <c r="O5245" i="1"/>
  <c r="N5245" i="1"/>
  <c r="J5245" i="1"/>
  <c r="P5244" i="1"/>
  <c r="O5244" i="1"/>
  <c r="N5244" i="1"/>
  <c r="J5244" i="1"/>
  <c r="P5243" i="1"/>
  <c r="O5243" i="1"/>
  <c r="N5243" i="1"/>
  <c r="J5243" i="1"/>
  <c r="P5242" i="1"/>
  <c r="O5242" i="1"/>
  <c r="N5242" i="1"/>
  <c r="J5242" i="1"/>
  <c r="P5241" i="1"/>
  <c r="O5241" i="1"/>
  <c r="N5241" i="1"/>
  <c r="J5241" i="1"/>
  <c r="P5240" i="1"/>
  <c r="O5240" i="1"/>
  <c r="N5240" i="1"/>
  <c r="J5240" i="1"/>
  <c r="P5239" i="1"/>
  <c r="O5239" i="1"/>
  <c r="N5239" i="1"/>
  <c r="J5239" i="1"/>
  <c r="P5238" i="1"/>
  <c r="O5238" i="1"/>
  <c r="N5238" i="1"/>
  <c r="J5238" i="1"/>
  <c r="P5237" i="1"/>
  <c r="O5237" i="1"/>
  <c r="N5237" i="1"/>
  <c r="J5237" i="1"/>
  <c r="P5236" i="1"/>
  <c r="O5236" i="1"/>
  <c r="N5236" i="1"/>
  <c r="J5236" i="1"/>
  <c r="P5235" i="1"/>
  <c r="O5235" i="1"/>
  <c r="N5235" i="1"/>
  <c r="J5235" i="1"/>
  <c r="P5234" i="1"/>
  <c r="O5234" i="1"/>
  <c r="N5234" i="1"/>
  <c r="J5234" i="1"/>
  <c r="P5233" i="1"/>
  <c r="O5233" i="1"/>
  <c r="N5233" i="1"/>
  <c r="J5233" i="1"/>
  <c r="P5232" i="1"/>
  <c r="O5232" i="1"/>
  <c r="N5232" i="1"/>
  <c r="J5232" i="1"/>
  <c r="P5231" i="1"/>
  <c r="O5231" i="1"/>
  <c r="N5231" i="1"/>
  <c r="J5231" i="1"/>
  <c r="P5230" i="1"/>
  <c r="O5230" i="1"/>
  <c r="N5230" i="1"/>
  <c r="J5230" i="1"/>
  <c r="P5229" i="1"/>
  <c r="O5229" i="1"/>
  <c r="N5229" i="1"/>
  <c r="J5229" i="1"/>
  <c r="P5228" i="1"/>
  <c r="O5228" i="1"/>
  <c r="N5228" i="1"/>
  <c r="J5228" i="1"/>
  <c r="P5227" i="1"/>
  <c r="O5227" i="1"/>
  <c r="N5227" i="1"/>
  <c r="J5227" i="1"/>
  <c r="P5226" i="1"/>
  <c r="O5226" i="1"/>
  <c r="N5226" i="1"/>
  <c r="J5226" i="1"/>
  <c r="P5225" i="1"/>
  <c r="O5225" i="1"/>
  <c r="N5225" i="1"/>
  <c r="J5225" i="1"/>
  <c r="P5224" i="1"/>
  <c r="O5224" i="1"/>
  <c r="N5224" i="1"/>
  <c r="J5224" i="1"/>
  <c r="P5223" i="1"/>
  <c r="O5223" i="1"/>
  <c r="N5223" i="1"/>
  <c r="J5223" i="1"/>
  <c r="P5222" i="1"/>
  <c r="O5222" i="1"/>
  <c r="N5222" i="1"/>
  <c r="J5222" i="1"/>
  <c r="P5221" i="1"/>
  <c r="O5221" i="1"/>
  <c r="N5221" i="1"/>
  <c r="J5221" i="1"/>
  <c r="P5220" i="1"/>
  <c r="O5220" i="1"/>
  <c r="N5220" i="1"/>
  <c r="J5220" i="1"/>
  <c r="P5219" i="1"/>
  <c r="O5219" i="1"/>
  <c r="N5219" i="1"/>
  <c r="J5219" i="1"/>
  <c r="P5218" i="1"/>
  <c r="O5218" i="1"/>
  <c r="N5218" i="1"/>
  <c r="J5218" i="1"/>
  <c r="P5217" i="1"/>
  <c r="O5217" i="1"/>
  <c r="N5217" i="1"/>
  <c r="J5217" i="1"/>
  <c r="P5216" i="1"/>
  <c r="O5216" i="1"/>
  <c r="N5216" i="1"/>
  <c r="J5216" i="1"/>
  <c r="P5215" i="1"/>
  <c r="O5215" i="1"/>
  <c r="N5215" i="1"/>
  <c r="J5215" i="1"/>
  <c r="P5214" i="1"/>
  <c r="O5214" i="1"/>
  <c r="N5214" i="1"/>
  <c r="J5214" i="1"/>
  <c r="P5213" i="1"/>
  <c r="O5213" i="1"/>
  <c r="N5213" i="1"/>
  <c r="J5213" i="1"/>
  <c r="P5212" i="1"/>
  <c r="O5212" i="1"/>
  <c r="N5212" i="1"/>
  <c r="J5212" i="1"/>
  <c r="P5211" i="1"/>
  <c r="O5211" i="1"/>
  <c r="N5211" i="1"/>
  <c r="J5211" i="1"/>
  <c r="P5210" i="1"/>
  <c r="O5210" i="1"/>
  <c r="N5210" i="1"/>
  <c r="J5210" i="1"/>
  <c r="P5209" i="1"/>
  <c r="O5209" i="1"/>
  <c r="N5209" i="1"/>
  <c r="J5209" i="1"/>
  <c r="P5208" i="1"/>
  <c r="O5208" i="1"/>
  <c r="N5208" i="1"/>
  <c r="J5208" i="1"/>
  <c r="P5207" i="1"/>
  <c r="O5207" i="1"/>
  <c r="N5207" i="1"/>
  <c r="J5207" i="1"/>
  <c r="P5206" i="1"/>
  <c r="O5206" i="1"/>
  <c r="N5206" i="1"/>
  <c r="J5206" i="1"/>
  <c r="P5205" i="1"/>
  <c r="O5205" i="1"/>
  <c r="N5205" i="1"/>
  <c r="J5205" i="1"/>
  <c r="P5204" i="1"/>
  <c r="O5204" i="1"/>
  <c r="N5204" i="1"/>
  <c r="J5204" i="1"/>
  <c r="P5203" i="1"/>
  <c r="O5203" i="1"/>
  <c r="N5203" i="1"/>
  <c r="J5203" i="1"/>
  <c r="P5202" i="1"/>
  <c r="O5202" i="1"/>
  <c r="N5202" i="1"/>
  <c r="J5202" i="1"/>
  <c r="P5201" i="1"/>
  <c r="O5201" i="1"/>
  <c r="N5201" i="1"/>
  <c r="J5201" i="1"/>
  <c r="P5200" i="1"/>
  <c r="O5200" i="1"/>
  <c r="N5200" i="1"/>
  <c r="J5200" i="1"/>
  <c r="P5199" i="1"/>
  <c r="O5199" i="1"/>
  <c r="N5199" i="1"/>
  <c r="J5199" i="1"/>
  <c r="P5198" i="1"/>
  <c r="O5198" i="1"/>
  <c r="N5198" i="1"/>
  <c r="J5198" i="1"/>
  <c r="P5197" i="1"/>
  <c r="O5197" i="1"/>
  <c r="N5197" i="1"/>
  <c r="J5197" i="1"/>
  <c r="P5196" i="1"/>
  <c r="O5196" i="1"/>
  <c r="N5196" i="1"/>
  <c r="J5196" i="1"/>
  <c r="P5195" i="1"/>
  <c r="O5195" i="1"/>
  <c r="N5195" i="1"/>
  <c r="J5195" i="1"/>
  <c r="P5194" i="1"/>
  <c r="O5194" i="1"/>
  <c r="N5194" i="1"/>
  <c r="J5194" i="1"/>
  <c r="P5193" i="1"/>
  <c r="O5193" i="1"/>
  <c r="N5193" i="1"/>
  <c r="J5193" i="1"/>
  <c r="P5192" i="1"/>
  <c r="O5192" i="1"/>
  <c r="N5192" i="1"/>
  <c r="J5192" i="1"/>
  <c r="P5191" i="1"/>
  <c r="O5191" i="1"/>
  <c r="N5191" i="1"/>
  <c r="J5191" i="1"/>
  <c r="P5190" i="1"/>
  <c r="O5190" i="1"/>
  <c r="N5190" i="1"/>
  <c r="J5190" i="1"/>
  <c r="P5189" i="1"/>
  <c r="O5189" i="1"/>
  <c r="N5189" i="1"/>
  <c r="J5189" i="1"/>
  <c r="P5188" i="1"/>
  <c r="O5188" i="1"/>
  <c r="N5188" i="1"/>
  <c r="J5188" i="1"/>
  <c r="P5187" i="1"/>
  <c r="O5187" i="1"/>
  <c r="N5187" i="1"/>
  <c r="J5187" i="1"/>
  <c r="P5186" i="1"/>
  <c r="O5186" i="1"/>
  <c r="N5186" i="1"/>
  <c r="J5186" i="1"/>
  <c r="P5185" i="1"/>
  <c r="O5185" i="1"/>
  <c r="N5185" i="1"/>
  <c r="J5185" i="1"/>
  <c r="P5184" i="1"/>
  <c r="O5184" i="1"/>
  <c r="N5184" i="1"/>
  <c r="J5184" i="1"/>
  <c r="P5183" i="1"/>
  <c r="O5183" i="1"/>
  <c r="N5183" i="1"/>
  <c r="J5183" i="1"/>
  <c r="P5182" i="1"/>
  <c r="O5182" i="1"/>
  <c r="N5182" i="1"/>
  <c r="J5182" i="1"/>
  <c r="P5181" i="1"/>
  <c r="O5181" i="1"/>
  <c r="N5181" i="1"/>
  <c r="J5181" i="1"/>
  <c r="P5180" i="1"/>
  <c r="O5180" i="1"/>
  <c r="N5180" i="1"/>
  <c r="J5180" i="1"/>
  <c r="P5179" i="1"/>
  <c r="O5179" i="1"/>
  <c r="N5179" i="1"/>
  <c r="J5179" i="1"/>
  <c r="P5178" i="1"/>
  <c r="O5178" i="1"/>
  <c r="N5178" i="1"/>
  <c r="J5178" i="1"/>
  <c r="P5177" i="1"/>
  <c r="O5177" i="1"/>
  <c r="N5177" i="1"/>
  <c r="J5177" i="1"/>
  <c r="P5176" i="1"/>
  <c r="O5176" i="1"/>
  <c r="N5176" i="1"/>
  <c r="J5176" i="1"/>
  <c r="P5175" i="1"/>
  <c r="O5175" i="1"/>
  <c r="N5175" i="1"/>
  <c r="J5175" i="1"/>
  <c r="P5174" i="1"/>
  <c r="O5174" i="1"/>
  <c r="N5174" i="1"/>
  <c r="J5174" i="1"/>
  <c r="P5173" i="1"/>
  <c r="O5173" i="1"/>
  <c r="N5173" i="1"/>
  <c r="J5173" i="1"/>
  <c r="P5172" i="1"/>
  <c r="O5172" i="1"/>
  <c r="N5172" i="1"/>
  <c r="J5172" i="1"/>
  <c r="P5171" i="1"/>
  <c r="O5171" i="1"/>
  <c r="N5171" i="1"/>
  <c r="J5171" i="1"/>
  <c r="P5170" i="1"/>
  <c r="O5170" i="1"/>
  <c r="N5170" i="1"/>
  <c r="J5170" i="1"/>
  <c r="P5169" i="1"/>
  <c r="O5169" i="1"/>
  <c r="N5169" i="1"/>
  <c r="J5169" i="1"/>
  <c r="P5168" i="1"/>
  <c r="O5168" i="1"/>
  <c r="N5168" i="1"/>
  <c r="J5168" i="1"/>
  <c r="P5167" i="1"/>
  <c r="O5167" i="1"/>
  <c r="N5167" i="1"/>
  <c r="J5167" i="1"/>
  <c r="P5166" i="1"/>
  <c r="O5166" i="1"/>
  <c r="N5166" i="1"/>
  <c r="J5166" i="1"/>
  <c r="P5165" i="1"/>
  <c r="O5165" i="1"/>
  <c r="N5165" i="1"/>
  <c r="J5165" i="1"/>
  <c r="P5164" i="1"/>
  <c r="O5164" i="1"/>
  <c r="N5164" i="1"/>
  <c r="J5164" i="1"/>
  <c r="P5163" i="1"/>
  <c r="O5163" i="1"/>
  <c r="N5163" i="1"/>
  <c r="J5163" i="1"/>
  <c r="P5162" i="1"/>
  <c r="O5162" i="1"/>
  <c r="N5162" i="1"/>
  <c r="J5162" i="1"/>
  <c r="P5161" i="1"/>
  <c r="O5161" i="1"/>
  <c r="N5161" i="1"/>
  <c r="J5161" i="1"/>
  <c r="P5160" i="1"/>
  <c r="O5160" i="1"/>
  <c r="N5160" i="1"/>
  <c r="J5160" i="1"/>
  <c r="P5159" i="1"/>
  <c r="O5159" i="1"/>
  <c r="N5159" i="1"/>
  <c r="J5159" i="1"/>
  <c r="P5158" i="1"/>
  <c r="O5158" i="1"/>
  <c r="N5158" i="1"/>
  <c r="J5158" i="1"/>
  <c r="P5157" i="1"/>
  <c r="O5157" i="1"/>
  <c r="N5157" i="1"/>
  <c r="J5157" i="1"/>
  <c r="P5156" i="1"/>
  <c r="O5156" i="1"/>
  <c r="N5156" i="1"/>
  <c r="J5156" i="1"/>
  <c r="P5155" i="1"/>
  <c r="O5155" i="1"/>
  <c r="N5155" i="1"/>
  <c r="J5155" i="1"/>
  <c r="P5154" i="1"/>
  <c r="O5154" i="1"/>
  <c r="N5154" i="1"/>
  <c r="J5154" i="1"/>
  <c r="P5153" i="1"/>
  <c r="O5153" i="1"/>
  <c r="N5153" i="1"/>
  <c r="J5153" i="1"/>
  <c r="P5152" i="1"/>
  <c r="O5152" i="1"/>
  <c r="N5152" i="1"/>
  <c r="J5152" i="1"/>
  <c r="P5151" i="1"/>
  <c r="O5151" i="1"/>
  <c r="N5151" i="1"/>
  <c r="J5151" i="1"/>
  <c r="P5150" i="1"/>
  <c r="O5150" i="1"/>
  <c r="N5150" i="1"/>
  <c r="J5150" i="1"/>
  <c r="P5149" i="1"/>
  <c r="O5149" i="1"/>
  <c r="N5149" i="1"/>
  <c r="J5149" i="1"/>
  <c r="P5148" i="1"/>
  <c r="O5148" i="1"/>
  <c r="N5148" i="1"/>
  <c r="J5148" i="1"/>
  <c r="P5147" i="1"/>
  <c r="O5147" i="1"/>
  <c r="N5147" i="1"/>
  <c r="J5147" i="1"/>
  <c r="P5146" i="1"/>
  <c r="O5146" i="1"/>
  <c r="N5146" i="1"/>
  <c r="J5146" i="1"/>
  <c r="P5145" i="1"/>
  <c r="O5145" i="1"/>
  <c r="N5145" i="1"/>
  <c r="J5145" i="1"/>
  <c r="P5144" i="1"/>
  <c r="O5144" i="1"/>
  <c r="N5144" i="1"/>
  <c r="J5144" i="1"/>
  <c r="P5143" i="1"/>
  <c r="O5143" i="1"/>
  <c r="N5143" i="1"/>
  <c r="J5143" i="1"/>
  <c r="P5142" i="1"/>
  <c r="O5142" i="1"/>
  <c r="N5142" i="1"/>
  <c r="J5142" i="1"/>
  <c r="P5141" i="1"/>
  <c r="O5141" i="1"/>
  <c r="N5141" i="1"/>
  <c r="J5141" i="1"/>
  <c r="P5140" i="1"/>
  <c r="O5140" i="1"/>
  <c r="N5140" i="1"/>
  <c r="J5140" i="1"/>
  <c r="P5139" i="1"/>
  <c r="O5139" i="1"/>
  <c r="N5139" i="1"/>
  <c r="J5139" i="1"/>
  <c r="P5138" i="1"/>
  <c r="O5138" i="1"/>
  <c r="N5138" i="1"/>
  <c r="J5138" i="1"/>
  <c r="P5137" i="1"/>
  <c r="O5137" i="1"/>
  <c r="N5137" i="1"/>
  <c r="J5137" i="1"/>
  <c r="P5136" i="1"/>
  <c r="O5136" i="1"/>
  <c r="N5136" i="1"/>
  <c r="J5136" i="1"/>
  <c r="P5135" i="1"/>
  <c r="O5135" i="1"/>
  <c r="N5135" i="1"/>
  <c r="J5135" i="1"/>
  <c r="P5134" i="1"/>
  <c r="O5134" i="1"/>
  <c r="N5134" i="1"/>
  <c r="J5134" i="1"/>
  <c r="P5133" i="1"/>
  <c r="O5133" i="1"/>
  <c r="N5133" i="1"/>
  <c r="J5133" i="1"/>
  <c r="P5132" i="1"/>
  <c r="O5132" i="1"/>
  <c r="N5132" i="1"/>
  <c r="J5132" i="1"/>
  <c r="P5131" i="1"/>
  <c r="O5131" i="1"/>
  <c r="N5131" i="1"/>
  <c r="J5131" i="1"/>
  <c r="P5130" i="1"/>
  <c r="O5130" i="1"/>
  <c r="N5130" i="1"/>
  <c r="J5130" i="1"/>
  <c r="P5129" i="1"/>
  <c r="O5129" i="1"/>
  <c r="N5129" i="1"/>
  <c r="J5129" i="1"/>
  <c r="P5128" i="1"/>
  <c r="O5128" i="1"/>
  <c r="N5128" i="1"/>
  <c r="J5128" i="1"/>
  <c r="P5127" i="1"/>
  <c r="O5127" i="1"/>
  <c r="N5127" i="1"/>
  <c r="J5127" i="1"/>
  <c r="P5126" i="1"/>
  <c r="O5126" i="1"/>
  <c r="N5126" i="1"/>
  <c r="J5126" i="1"/>
  <c r="P5125" i="1"/>
  <c r="O5125" i="1"/>
  <c r="N5125" i="1"/>
  <c r="J5125" i="1"/>
  <c r="P5124" i="1"/>
  <c r="O5124" i="1"/>
  <c r="N5124" i="1"/>
  <c r="J5124" i="1"/>
  <c r="P5123" i="1"/>
  <c r="O5123" i="1"/>
  <c r="N5123" i="1"/>
  <c r="J5123" i="1"/>
  <c r="P5122" i="1"/>
  <c r="O5122" i="1"/>
  <c r="N5122" i="1"/>
  <c r="J5122" i="1"/>
  <c r="P5121" i="1"/>
  <c r="O5121" i="1"/>
  <c r="N5121" i="1"/>
  <c r="J5121" i="1"/>
  <c r="P5120" i="1"/>
  <c r="O5120" i="1"/>
  <c r="N5120" i="1"/>
  <c r="J5120" i="1"/>
  <c r="P5119" i="1"/>
  <c r="O5119" i="1"/>
  <c r="N5119" i="1"/>
  <c r="J5119" i="1"/>
  <c r="P5118" i="1"/>
  <c r="O5118" i="1"/>
  <c r="N5118" i="1"/>
  <c r="J5118" i="1"/>
  <c r="P5117" i="1"/>
  <c r="O5117" i="1"/>
  <c r="N5117" i="1"/>
  <c r="J5117" i="1"/>
  <c r="P5116" i="1"/>
  <c r="O5116" i="1"/>
  <c r="N5116" i="1"/>
  <c r="J5116" i="1"/>
  <c r="P5115" i="1"/>
  <c r="O5115" i="1"/>
  <c r="N5115" i="1"/>
  <c r="J5115" i="1"/>
  <c r="P5114" i="1"/>
  <c r="O5114" i="1"/>
  <c r="N5114" i="1"/>
  <c r="J5114" i="1"/>
  <c r="P5113" i="1"/>
  <c r="O5113" i="1"/>
  <c r="N5113" i="1"/>
  <c r="J5113" i="1"/>
  <c r="P5112" i="1"/>
  <c r="O5112" i="1"/>
  <c r="N5112" i="1"/>
  <c r="J5112" i="1"/>
  <c r="P5111" i="1"/>
  <c r="O5111" i="1"/>
  <c r="N5111" i="1"/>
  <c r="J5111" i="1"/>
  <c r="P5110" i="1"/>
  <c r="O5110" i="1"/>
  <c r="N5110" i="1"/>
  <c r="J5110" i="1"/>
  <c r="P5109" i="1"/>
  <c r="O5109" i="1"/>
  <c r="N5109" i="1"/>
  <c r="J5109" i="1"/>
  <c r="P5108" i="1"/>
  <c r="O5108" i="1"/>
  <c r="N5108" i="1"/>
  <c r="J5108" i="1"/>
  <c r="P5107" i="1"/>
  <c r="O5107" i="1"/>
  <c r="N5107" i="1"/>
  <c r="J5107" i="1"/>
  <c r="P5106" i="1"/>
  <c r="O5106" i="1"/>
  <c r="N5106" i="1"/>
  <c r="J5106" i="1"/>
  <c r="P5105" i="1"/>
  <c r="O5105" i="1"/>
  <c r="N5105" i="1"/>
  <c r="J5105" i="1"/>
  <c r="P5104" i="1"/>
  <c r="O5104" i="1"/>
  <c r="N5104" i="1"/>
  <c r="J5104" i="1"/>
  <c r="P5103" i="1"/>
  <c r="O5103" i="1"/>
  <c r="N5103" i="1"/>
  <c r="J5103" i="1"/>
  <c r="P5102" i="1"/>
  <c r="O5102" i="1"/>
  <c r="N5102" i="1"/>
  <c r="J5102" i="1"/>
  <c r="P5101" i="1"/>
  <c r="O5101" i="1"/>
  <c r="N5101" i="1"/>
  <c r="J5101" i="1"/>
  <c r="P5100" i="1"/>
  <c r="O5100" i="1"/>
  <c r="N5100" i="1"/>
  <c r="J5100" i="1"/>
  <c r="P5099" i="1"/>
  <c r="O5099" i="1"/>
  <c r="N5099" i="1"/>
  <c r="J5099" i="1"/>
  <c r="P5098" i="1"/>
  <c r="O5098" i="1"/>
  <c r="N5098" i="1"/>
  <c r="J5098" i="1"/>
  <c r="P5097" i="1"/>
  <c r="O5097" i="1"/>
  <c r="N5097" i="1"/>
  <c r="J5097" i="1"/>
  <c r="P5096" i="1"/>
  <c r="O5096" i="1"/>
  <c r="N5096" i="1"/>
  <c r="J5096" i="1"/>
  <c r="P5095" i="1"/>
  <c r="O5095" i="1"/>
  <c r="N5095" i="1"/>
  <c r="J5095" i="1"/>
  <c r="P5094" i="1"/>
  <c r="O5094" i="1"/>
  <c r="N5094" i="1"/>
  <c r="J5094" i="1"/>
  <c r="P5093" i="1"/>
  <c r="O5093" i="1"/>
  <c r="N5093" i="1"/>
  <c r="J5093" i="1"/>
  <c r="P5092" i="1"/>
  <c r="O5092" i="1"/>
  <c r="N5092" i="1"/>
  <c r="J5092" i="1"/>
  <c r="P5091" i="1"/>
  <c r="O5091" i="1"/>
  <c r="N5091" i="1"/>
  <c r="J5091" i="1"/>
  <c r="P5090" i="1"/>
  <c r="O5090" i="1"/>
  <c r="N5090" i="1"/>
  <c r="J5090" i="1"/>
  <c r="P5089" i="1"/>
  <c r="O5089" i="1"/>
  <c r="N5089" i="1"/>
  <c r="J5089" i="1"/>
  <c r="P5088" i="1"/>
  <c r="O5088" i="1"/>
  <c r="N5088" i="1"/>
  <c r="J5088" i="1"/>
  <c r="P5087" i="1"/>
  <c r="O5087" i="1"/>
  <c r="N5087" i="1"/>
  <c r="J5087" i="1"/>
  <c r="P5086" i="1"/>
  <c r="O5086" i="1"/>
  <c r="N5086" i="1"/>
  <c r="J5086" i="1"/>
  <c r="P5085" i="1"/>
  <c r="O5085" i="1"/>
  <c r="N5085" i="1"/>
  <c r="J5085" i="1"/>
  <c r="P5084" i="1"/>
  <c r="O5084" i="1"/>
  <c r="N5084" i="1"/>
  <c r="J5084" i="1"/>
  <c r="P5083" i="1"/>
  <c r="O5083" i="1"/>
  <c r="N5083" i="1"/>
  <c r="J5083" i="1"/>
  <c r="P5082" i="1"/>
  <c r="O5082" i="1"/>
  <c r="N5082" i="1"/>
  <c r="J5082" i="1"/>
  <c r="P5081" i="1"/>
  <c r="O5081" i="1"/>
  <c r="N5081" i="1"/>
  <c r="J5081" i="1"/>
  <c r="P5080" i="1"/>
  <c r="O5080" i="1"/>
  <c r="N5080" i="1"/>
  <c r="J5080" i="1"/>
  <c r="P5079" i="1"/>
  <c r="O5079" i="1"/>
  <c r="N5079" i="1"/>
  <c r="J5079" i="1"/>
  <c r="P5078" i="1"/>
  <c r="O5078" i="1"/>
  <c r="N5078" i="1"/>
  <c r="J5078" i="1"/>
  <c r="P5077" i="1"/>
  <c r="O5077" i="1"/>
  <c r="N5077" i="1"/>
  <c r="J5077" i="1"/>
  <c r="P5076" i="1"/>
  <c r="O5076" i="1"/>
  <c r="N5076" i="1"/>
  <c r="J5076" i="1"/>
  <c r="P5075" i="1"/>
  <c r="O5075" i="1"/>
  <c r="N5075" i="1"/>
  <c r="J5075" i="1"/>
  <c r="P5074" i="1"/>
  <c r="O5074" i="1"/>
  <c r="N5074" i="1"/>
  <c r="J5074" i="1"/>
  <c r="P5073" i="1"/>
  <c r="O5073" i="1"/>
  <c r="N5073" i="1"/>
  <c r="J5073" i="1"/>
  <c r="P5072" i="1"/>
  <c r="O5072" i="1"/>
  <c r="N5072" i="1"/>
  <c r="J5072" i="1"/>
  <c r="P5071" i="1"/>
  <c r="O5071" i="1"/>
  <c r="N5071" i="1"/>
  <c r="J5071" i="1"/>
  <c r="P5070" i="1"/>
  <c r="O5070" i="1"/>
  <c r="N5070" i="1"/>
  <c r="J5070" i="1"/>
  <c r="P5069" i="1"/>
  <c r="O5069" i="1"/>
  <c r="N5069" i="1"/>
  <c r="J5069" i="1"/>
  <c r="P5068" i="1"/>
  <c r="O5068" i="1"/>
  <c r="N5068" i="1"/>
  <c r="J5068" i="1"/>
  <c r="P5067" i="1"/>
  <c r="O5067" i="1"/>
  <c r="N5067" i="1"/>
  <c r="J5067" i="1"/>
  <c r="P5066" i="1"/>
  <c r="O5066" i="1"/>
  <c r="N5066" i="1"/>
  <c r="J5066" i="1"/>
  <c r="P5065" i="1"/>
  <c r="O5065" i="1"/>
  <c r="N5065" i="1"/>
  <c r="J5065" i="1"/>
  <c r="P5064" i="1"/>
  <c r="O5064" i="1"/>
  <c r="N5064" i="1"/>
  <c r="J5064" i="1"/>
  <c r="P5063" i="1"/>
  <c r="O5063" i="1"/>
  <c r="N5063" i="1"/>
  <c r="J5063" i="1"/>
  <c r="P5062" i="1"/>
  <c r="O5062" i="1"/>
  <c r="N5062" i="1"/>
  <c r="J5062" i="1"/>
  <c r="P5061" i="1"/>
  <c r="O5061" i="1"/>
  <c r="N5061" i="1"/>
  <c r="J5061" i="1"/>
  <c r="P5060" i="1"/>
  <c r="O5060" i="1"/>
  <c r="N5060" i="1"/>
  <c r="J5060" i="1"/>
  <c r="P5059" i="1"/>
  <c r="O5059" i="1"/>
  <c r="N5059" i="1"/>
  <c r="J5059" i="1"/>
  <c r="P5058" i="1"/>
  <c r="O5058" i="1"/>
  <c r="N5058" i="1"/>
  <c r="J5058" i="1"/>
  <c r="P5057" i="1"/>
  <c r="O5057" i="1"/>
  <c r="N5057" i="1"/>
  <c r="J5057" i="1"/>
  <c r="P5056" i="1"/>
  <c r="O5056" i="1"/>
  <c r="N5056" i="1"/>
  <c r="J5056" i="1"/>
  <c r="P5055" i="1"/>
  <c r="O5055" i="1"/>
  <c r="N5055" i="1"/>
  <c r="J5055" i="1"/>
  <c r="P5054" i="1"/>
  <c r="O5054" i="1"/>
  <c r="N5054" i="1"/>
  <c r="J5054" i="1"/>
  <c r="P5053" i="1"/>
  <c r="O5053" i="1"/>
  <c r="N5053" i="1"/>
  <c r="J5053" i="1"/>
  <c r="P5052" i="1"/>
  <c r="O5052" i="1"/>
  <c r="N5052" i="1"/>
  <c r="J5052" i="1"/>
  <c r="P5051" i="1"/>
  <c r="O5051" i="1"/>
  <c r="N5051" i="1"/>
  <c r="J5051" i="1"/>
  <c r="P5050" i="1"/>
  <c r="O5050" i="1"/>
  <c r="N5050" i="1"/>
  <c r="J5050" i="1"/>
  <c r="P5049" i="1"/>
  <c r="O5049" i="1"/>
  <c r="N5049" i="1"/>
  <c r="J5049" i="1"/>
  <c r="P5048" i="1"/>
  <c r="O5048" i="1"/>
  <c r="N5048" i="1"/>
  <c r="J5048" i="1"/>
  <c r="P5047" i="1"/>
  <c r="O5047" i="1"/>
  <c r="N5047" i="1"/>
  <c r="J5047" i="1"/>
  <c r="P5046" i="1"/>
  <c r="O5046" i="1"/>
  <c r="N5046" i="1"/>
  <c r="J5046" i="1"/>
  <c r="P5045" i="1"/>
  <c r="O5045" i="1"/>
  <c r="N5045" i="1"/>
  <c r="J5045" i="1"/>
  <c r="P5044" i="1"/>
  <c r="O5044" i="1"/>
  <c r="N5044" i="1"/>
  <c r="J5044" i="1"/>
  <c r="P5043" i="1"/>
  <c r="O5043" i="1"/>
  <c r="N5043" i="1"/>
  <c r="J5043" i="1"/>
  <c r="P5042" i="1"/>
  <c r="O5042" i="1"/>
  <c r="N5042" i="1"/>
  <c r="J5042" i="1"/>
  <c r="P5041" i="1"/>
  <c r="O5041" i="1"/>
  <c r="N5041" i="1"/>
  <c r="J5041" i="1"/>
  <c r="P5040" i="1"/>
  <c r="O5040" i="1"/>
  <c r="N5040" i="1"/>
  <c r="J5040" i="1"/>
  <c r="P5039" i="1"/>
  <c r="O5039" i="1"/>
  <c r="N5039" i="1"/>
  <c r="J5039" i="1"/>
  <c r="P5038" i="1"/>
  <c r="O5038" i="1"/>
  <c r="N5038" i="1"/>
  <c r="J5038" i="1"/>
  <c r="P5037" i="1"/>
  <c r="O5037" i="1"/>
  <c r="N5037" i="1"/>
  <c r="J5037" i="1"/>
  <c r="P5036" i="1"/>
  <c r="O5036" i="1"/>
  <c r="N5036" i="1"/>
  <c r="J5036" i="1"/>
  <c r="P5035" i="1"/>
  <c r="O5035" i="1"/>
  <c r="N5035" i="1"/>
  <c r="J5035" i="1"/>
  <c r="P5034" i="1"/>
  <c r="O5034" i="1"/>
  <c r="N5034" i="1"/>
  <c r="J5034" i="1"/>
  <c r="P5033" i="1"/>
  <c r="O5033" i="1"/>
  <c r="N5033" i="1"/>
  <c r="J5033" i="1"/>
  <c r="P5032" i="1"/>
  <c r="O5032" i="1"/>
  <c r="N5032" i="1"/>
  <c r="J5032" i="1"/>
  <c r="P5031" i="1"/>
  <c r="O5031" i="1"/>
  <c r="N5031" i="1"/>
  <c r="J5031" i="1"/>
  <c r="P5030" i="1"/>
  <c r="O5030" i="1"/>
  <c r="N5030" i="1"/>
  <c r="J5030" i="1"/>
  <c r="P5029" i="1"/>
  <c r="O5029" i="1"/>
  <c r="N5029" i="1"/>
  <c r="J5029" i="1"/>
  <c r="P5028" i="1"/>
  <c r="O5028" i="1"/>
  <c r="N5028" i="1"/>
  <c r="J5028" i="1"/>
  <c r="P5027" i="1"/>
  <c r="O5027" i="1"/>
  <c r="N5027" i="1"/>
  <c r="J5027" i="1"/>
  <c r="P5026" i="1"/>
  <c r="O5026" i="1"/>
  <c r="N5026" i="1"/>
  <c r="J5026" i="1"/>
  <c r="P5025" i="1"/>
  <c r="O5025" i="1"/>
  <c r="N5025" i="1"/>
  <c r="J5025" i="1"/>
  <c r="P5024" i="1"/>
  <c r="O5024" i="1"/>
  <c r="N5024" i="1"/>
  <c r="J5024" i="1"/>
  <c r="P5023" i="1"/>
  <c r="O5023" i="1"/>
  <c r="N5023" i="1"/>
  <c r="J5023" i="1"/>
  <c r="P5022" i="1"/>
  <c r="O5022" i="1"/>
  <c r="N5022" i="1"/>
  <c r="J5022" i="1"/>
  <c r="P5021" i="1"/>
  <c r="O5021" i="1"/>
  <c r="N5021" i="1"/>
  <c r="J5021" i="1"/>
  <c r="P5020" i="1"/>
  <c r="O5020" i="1"/>
  <c r="N5020" i="1"/>
  <c r="J5020" i="1"/>
  <c r="P5019" i="1"/>
  <c r="O5019" i="1"/>
  <c r="N5019" i="1"/>
  <c r="J5019" i="1"/>
  <c r="P5018" i="1"/>
  <c r="O5018" i="1"/>
  <c r="N5018" i="1"/>
  <c r="J5018" i="1"/>
  <c r="P5017" i="1"/>
  <c r="O5017" i="1"/>
  <c r="N5017" i="1"/>
  <c r="J5017" i="1"/>
  <c r="P5016" i="1"/>
  <c r="O5016" i="1"/>
  <c r="N5016" i="1"/>
  <c r="J5016" i="1"/>
  <c r="P5015" i="1"/>
  <c r="O5015" i="1"/>
  <c r="N5015" i="1"/>
  <c r="J5015" i="1"/>
  <c r="P5014" i="1"/>
  <c r="O5014" i="1"/>
  <c r="N5014" i="1"/>
  <c r="J5014" i="1"/>
  <c r="P5013" i="1"/>
  <c r="O5013" i="1"/>
  <c r="N5013" i="1"/>
  <c r="J5013" i="1"/>
  <c r="P5012" i="1"/>
  <c r="O5012" i="1"/>
  <c r="N5012" i="1"/>
  <c r="J5012" i="1"/>
  <c r="P5011" i="1"/>
  <c r="O5011" i="1"/>
  <c r="N5011" i="1"/>
  <c r="J5011" i="1"/>
  <c r="P5010" i="1"/>
  <c r="O5010" i="1"/>
  <c r="N5010" i="1"/>
  <c r="J5010" i="1"/>
  <c r="P5009" i="1"/>
  <c r="O5009" i="1"/>
  <c r="N5009" i="1"/>
  <c r="J5009" i="1"/>
  <c r="P5008" i="1"/>
  <c r="O5008" i="1"/>
  <c r="N5008" i="1"/>
  <c r="J5008" i="1"/>
  <c r="P5007" i="1"/>
  <c r="O5007" i="1"/>
  <c r="N5007" i="1"/>
  <c r="J5007" i="1"/>
  <c r="P5006" i="1"/>
  <c r="O5006" i="1"/>
  <c r="N5006" i="1"/>
  <c r="J5006" i="1"/>
  <c r="P5005" i="1"/>
  <c r="O5005" i="1"/>
  <c r="N5005" i="1"/>
  <c r="J5005" i="1"/>
  <c r="P5004" i="1"/>
  <c r="O5004" i="1"/>
  <c r="N5004" i="1"/>
  <c r="J5004" i="1"/>
  <c r="P5003" i="1"/>
  <c r="O5003" i="1"/>
  <c r="N5003" i="1"/>
  <c r="J5003" i="1"/>
  <c r="P5002" i="1"/>
  <c r="O5002" i="1"/>
  <c r="N5002" i="1"/>
  <c r="J5002" i="1"/>
  <c r="P5001" i="1"/>
  <c r="O5001" i="1"/>
  <c r="N5001" i="1"/>
  <c r="J5001" i="1"/>
  <c r="P5000" i="1"/>
  <c r="O5000" i="1"/>
  <c r="N5000" i="1"/>
  <c r="J5000" i="1"/>
  <c r="P4999" i="1"/>
  <c r="O4999" i="1"/>
  <c r="N4999" i="1"/>
  <c r="J4999" i="1"/>
  <c r="P4998" i="1"/>
  <c r="O4998" i="1"/>
  <c r="N4998" i="1"/>
  <c r="J4998" i="1"/>
  <c r="P4997" i="1"/>
  <c r="O4997" i="1"/>
  <c r="N4997" i="1"/>
  <c r="J4997" i="1"/>
  <c r="P4996" i="1"/>
  <c r="O4996" i="1"/>
  <c r="N4996" i="1"/>
  <c r="J4996" i="1"/>
  <c r="P4995" i="1"/>
  <c r="O4995" i="1"/>
  <c r="N4995" i="1"/>
  <c r="J4995" i="1"/>
  <c r="P4994" i="1"/>
  <c r="O4994" i="1"/>
  <c r="N4994" i="1"/>
  <c r="J4994" i="1"/>
  <c r="P4993" i="1"/>
  <c r="O4993" i="1"/>
  <c r="N4993" i="1"/>
  <c r="J4993" i="1"/>
  <c r="P4992" i="1"/>
  <c r="O4992" i="1"/>
  <c r="N4992" i="1"/>
  <c r="J4992" i="1"/>
  <c r="P4991" i="1"/>
  <c r="O4991" i="1"/>
  <c r="N4991" i="1"/>
  <c r="J4991" i="1"/>
  <c r="P4990" i="1"/>
  <c r="O4990" i="1"/>
  <c r="N4990" i="1"/>
  <c r="J4990" i="1"/>
  <c r="P4989" i="1"/>
  <c r="O4989" i="1"/>
  <c r="N4989" i="1"/>
  <c r="J4989" i="1"/>
  <c r="P4988" i="1"/>
  <c r="O4988" i="1"/>
  <c r="N4988" i="1"/>
  <c r="J4988" i="1"/>
  <c r="P4987" i="1"/>
  <c r="O4987" i="1"/>
  <c r="N4987" i="1"/>
  <c r="J4987" i="1"/>
  <c r="P4986" i="1"/>
  <c r="O4986" i="1"/>
  <c r="N4986" i="1"/>
  <c r="J4986" i="1"/>
  <c r="P4985" i="1"/>
  <c r="O4985" i="1"/>
  <c r="N4985" i="1"/>
  <c r="J4985" i="1"/>
  <c r="P4984" i="1"/>
  <c r="O4984" i="1"/>
  <c r="N4984" i="1"/>
  <c r="J4984" i="1"/>
  <c r="P4983" i="1"/>
  <c r="O4983" i="1"/>
  <c r="N4983" i="1"/>
  <c r="J4983" i="1"/>
  <c r="P4982" i="1"/>
  <c r="O4982" i="1"/>
  <c r="N4982" i="1"/>
  <c r="J4982" i="1"/>
  <c r="P4981" i="1"/>
  <c r="O4981" i="1"/>
  <c r="N4981" i="1"/>
  <c r="J4981" i="1"/>
  <c r="P4980" i="1"/>
  <c r="O4980" i="1"/>
  <c r="N4980" i="1"/>
  <c r="J4980" i="1"/>
  <c r="P4979" i="1"/>
  <c r="O4979" i="1"/>
  <c r="N4979" i="1"/>
  <c r="J4979" i="1"/>
  <c r="P4978" i="1"/>
  <c r="O4978" i="1"/>
  <c r="N4978" i="1"/>
  <c r="J4978" i="1"/>
  <c r="P4977" i="1"/>
  <c r="O4977" i="1"/>
  <c r="N4977" i="1"/>
  <c r="J4977" i="1"/>
  <c r="P4976" i="1"/>
  <c r="O4976" i="1"/>
  <c r="N4976" i="1"/>
  <c r="J4976" i="1"/>
  <c r="P4975" i="1"/>
  <c r="O4975" i="1"/>
  <c r="N4975" i="1"/>
  <c r="J4975" i="1"/>
  <c r="P4974" i="1"/>
  <c r="O4974" i="1"/>
  <c r="N4974" i="1"/>
  <c r="J4974" i="1"/>
  <c r="P4973" i="1"/>
  <c r="O4973" i="1"/>
  <c r="N4973" i="1"/>
  <c r="J4973" i="1"/>
  <c r="P4972" i="1"/>
  <c r="O4972" i="1"/>
  <c r="N4972" i="1"/>
  <c r="J4972" i="1"/>
  <c r="P4971" i="1"/>
  <c r="O4971" i="1"/>
  <c r="N4971" i="1"/>
  <c r="J4971" i="1"/>
  <c r="P4970" i="1"/>
  <c r="O4970" i="1"/>
  <c r="N4970" i="1"/>
  <c r="J4970" i="1"/>
  <c r="P4969" i="1"/>
  <c r="O4969" i="1"/>
  <c r="N4969" i="1"/>
  <c r="J4969" i="1"/>
  <c r="P4968" i="1"/>
  <c r="O4968" i="1"/>
  <c r="N4968" i="1"/>
  <c r="J4968" i="1"/>
  <c r="P4967" i="1"/>
  <c r="O4967" i="1"/>
  <c r="N4967" i="1"/>
  <c r="J4967" i="1"/>
  <c r="P4966" i="1"/>
  <c r="O4966" i="1"/>
  <c r="N4966" i="1"/>
  <c r="J4966" i="1"/>
  <c r="P4965" i="1"/>
  <c r="O4965" i="1"/>
  <c r="N4965" i="1"/>
  <c r="J4965" i="1"/>
  <c r="P4964" i="1"/>
  <c r="O4964" i="1"/>
  <c r="N4964" i="1"/>
  <c r="J4964" i="1"/>
  <c r="P4963" i="1"/>
  <c r="O4963" i="1"/>
  <c r="N4963" i="1"/>
  <c r="J4963" i="1"/>
  <c r="P4962" i="1"/>
  <c r="O4962" i="1"/>
  <c r="N4962" i="1"/>
  <c r="J4962" i="1"/>
  <c r="P4961" i="1"/>
  <c r="O4961" i="1"/>
  <c r="N4961" i="1"/>
  <c r="J4961" i="1"/>
  <c r="P4960" i="1"/>
  <c r="O4960" i="1"/>
  <c r="N4960" i="1"/>
  <c r="J4960" i="1"/>
  <c r="P4959" i="1"/>
  <c r="O4959" i="1"/>
  <c r="N4959" i="1"/>
  <c r="J4959" i="1"/>
  <c r="P4958" i="1"/>
  <c r="O4958" i="1"/>
  <c r="N4958" i="1"/>
  <c r="J4958" i="1"/>
  <c r="P4957" i="1"/>
  <c r="O4957" i="1"/>
  <c r="N4957" i="1"/>
  <c r="J4957" i="1"/>
  <c r="P4956" i="1"/>
  <c r="O4956" i="1"/>
  <c r="N4956" i="1"/>
  <c r="J4956" i="1"/>
  <c r="P4955" i="1"/>
  <c r="O4955" i="1"/>
  <c r="N4955" i="1"/>
  <c r="J4955" i="1"/>
  <c r="P4954" i="1"/>
  <c r="O4954" i="1"/>
  <c r="N4954" i="1"/>
  <c r="J4954" i="1"/>
  <c r="P4953" i="1"/>
  <c r="O4953" i="1"/>
  <c r="N4953" i="1"/>
  <c r="J4953" i="1"/>
  <c r="P4952" i="1"/>
  <c r="O4952" i="1"/>
  <c r="N4952" i="1"/>
  <c r="J4952" i="1"/>
  <c r="P4951" i="1"/>
  <c r="O4951" i="1"/>
  <c r="N4951" i="1"/>
  <c r="J4951" i="1"/>
  <c r="P4950" i="1"/>
  <c r="O4950" i="1"/>
  <c r="N4950" i="1"/>
  <c r="J4950" i="1"/>
  <c r="P4949" i="1"/>
  <c r="O4949" i="1"/>
  <c r="N4949" i="1"/>
  <c r="J4949" i="1"/>
  <c r="P4948" i="1"/>
  <c r="O4948" i="1"/>
  <c r="N4948" i="1"/>
  <c r="J4948" i="1"/>
  <c r="P4947" i="1"/>
  <c r="O4947" i="1"/>
  <c r="N4947" i="1"/>
  <c r="J4947" i="1"/>
  <c r="P4946" i="1"/>
  <c r="O4946" i="1"/>
  <c r="N4946" i="1"/>
  <c r="J4946" i="1"/>
  <c r="P4945" i="1"/>
  <c r="O4945" i="1"/>
  <c r="N4945" i="1"/>
  <c r="J4945" i="1"/>
  <c r="P4944" i="1"/>
  <c r="O4944" i="1"/>
  <c r="N4944" i="1"/>
  <c r="J4944" i="1"/>
  <c r="P4943" i="1"/>
  <c r="O4943" i="1"/>
  <c r="N4943" i="1"/>
  <c r="J4943" i="1"/>
  <c r="P4942" i="1"/>
  <c r="O4942" i="1"/>
  <c r="N4942" i="1"/>
  <c r="J4942" i="1"/>
  <c r="P4941" i="1"/>
  <c r="O4941" i="1"/>
  <c r="N4941" i="1"/>
  <c r="J4941" i="1"/>
  <c r="P4940" i="1"/>
  <c r="O4940" i="1"/>
  <c r="N4940" i="1"/>
  <c r="J4940" i="1"/>
  <c r="P4939" i="1"/>
  <c r="O4939" i="1"/>
  <c r="N4939" i="1"/>
  <c r="J4939" i="1"/>
  <c r="P4938" i="1"/>
  <c r="O4938" i="1"/>
  <c r="N4938" i="1"/>
  <c r="J4938" i="1"/>
  <c r="P4937" i="1"/>
  <c r="O4937" i="1"/>
  <c r="N4937" i="1"/>
  <c r="J4937" i="1"/>
  <c r="P4936" i="1"/>
  <c r="O4936" i="1"/>
  <c r="N4936" i="1"/>
  <c r="J4936" i="1"/>
  <c r="P4935" i="1"/>
  <c r="O4935" i="1"/>
  <c r="N4935" i="1"/>
  <c r="J4935" i="1"/>
  <c r="P4934" i="1"/>
  <c r="O4934" i="1"/>
  <c r="N4934" i="1"/>
  <c r="J4934" i="1"/>
  <c r="P4933" i="1"/>
  <c r="O4933" i="1"/>
  <c r="N4933" i="1"/>
  <c r="J4933" i="1"/>
  <c r="P4932" i="1"/>
  <c r="O4932" i="1"/>
  <c r="N4932" i="1"/>
  <c r="J4932" i="1"/>
  <c r="P4931" i="1"/>
  <c r="O4931" i="1"/>
  <c r="N4931" i="1"/>
  <c r="J4931" i="1"/>
  <c r="P4930" i="1"/>
  <c r="O4930" i="1"/>
  <c r="N4930" i="1"/>
  <c r="J4930" i="1"/>
  <c r="P4929" i="1"/>
  <c r="O4929" i="1"/>
  <c r="N4929" i="1"/>
  <c r="J4929" i="1"/>
  <c r="P4928" i="1"/>
  <c r="O4928" i="1"/>
  <c r="N4928" i="1"/>
  <c r="J4928" i="1"/>
  <c r="P4927" i="1"/>
  <c r="O4927" i="1"/>
  <c r="N4927" i="1"/>
  <c r="J4927" i="1"/>
  <c r="P4926" i="1"/>
  <c r="O4926" i="1"/>
  <c r="N4926" i="1"/>
  <c r="J4926" i="1"/>
  <c r="P4925" i="1"/>
  <c r="O4925" i="1"/>
  <c r="N4925" i="1"/>
  <c r="J4925" i="1"/>
  <c r="P4924" i="1"/>
  <c r="O4924" i="1"/>
  <c r="N4924" i="1"/>
  <c r="J4924" i="1"/>
  <c r="P4923" i="1"/>
  <c r="O4923" i="1"/>
  <c r="N4923" i="1"/>
  <c r="J4923" i="1"/>
  <c r="P4922" i="1"/>
  <c r="O4922" i="1"/>
  <c r="N4922" i="1"/>
  <c r="J4922" i="1"/>
  <c r="P4921" i="1"/>
  <c r="O4921" i="1"/>
  <c r="N4921" i="1"/>
  <c r="J4921" i="1"/>
  <c r="P4920" i="1"/>
  <c r="O4920" i="1"/>
  <c r="N4920" i="1"/>
  <c r="J4920" i="1"/>
  <c r="P4919" i="1"/>
  <c r="O4919" i="1"/>
  <c r="N4919" i="1"/>
  <c r="J4919" i="1"/>
  <c r="P4918" i="1"/>
  <c r="O4918" i="1"/>
  <c r="N4918" i="1"/>
  <c r="J4918" i="1"/>
  <c r="P4917" i="1"/>
  <c r="O4917" i="1"/>
  <c r="N4917" i="1"/>
  <c r="J4917" i="1"/>
  <c r="P4916" i="1"/>
  <c r="O4916" i="1"/>
  <c r="N4916" i="1"/>
  <c r="J4916" i="1"/>
  <c r="P4915" i="1"/>
  <c r="O4915" i="1"/>
  <c r="N4915" i="1"/>
  <c r="J4915" i="1"/>
  <c r="P4914" i="1"/>
  <c r="O4914" i="1"/>
  <c r="N4914" i="1"/>
  <c r="J4914" i="1"/>
  <c r="P4913" i="1"/>
  <c r="O4913" i="1"/>
  <c r="N4913" i="1"/>
  <c r="J4913" i="1"/>
  <c r="P4912" i="1"/>
  <c r="O4912" i="1"/>
  <c r="N4912" i="1"/>
  <c r="J4912" i="1"/>
  <c r="P4911" i="1"/>
  <c r="O4911" i="1"/>
  <c r="N4911" i="1"/>
  <c r="J4911" i="1"/>
  <c r="P4910" i="1"/>
  <c r="O4910" i="1"/>
  <c r="N4910" i="1"/>
  <c r="J4910" i="1"/>
  <c r="P4909" i="1"/>
  <c r="O4909" i="1"/>
  <c r="N4909" i="1"/>
  <c r="J4909" i="1"/>
  <c r="P4908" i="1"/>
  <c r="O4908" i="1"/>
  <c r="N4908" i="1"/>
  <c r="J4908" i="1"/>
  <c r="P4907" i="1"/>
  <c r="O4907" i="1"/>
  <c r="N4907" i="1"/>
  <c r="J4907" i="1"/>
  <c r="P4906" i="1"/>
  <c r="O4906" i="1"/>
  <c r="N4906" i="1"/>
  <c r="J4906" i="1"/>
  <c r="P4905" i="1"/>
  <c r="O4905" i="1"/>
  <c r="N4905" i="1"/>
  <c r="J4905" i="1"/>
  <c r="P4904" i="1"/>
  <c r="O4904" i="1"/>
  <c r="N4904" i="1"/>
  <c r="J4904" i="1"/>
  <c r="P4903" i="1"/>
  <c r="O4903" i="1"/>
  <c r="N4903" i="1"/>
  <c r="J4903" i="1"/>
  <c r="P4902" i="1"/>
  <c r="O4902" i="1"/>
  <c r="N4902" i="1"/>
  <c r="J4902" i="1"/>
  <c r="P4901" i="1"/>
  <c r="O4901" i="1"/>
  <c r="N4901" i="1"/>
  <c r="J4901" i="1"/>
  <c r="P4900" i="1"/>
  <c r="O4900" i="1"/>
  <c r="N4900" i="1"/>
  <c r="J4900" i="1"/>
  <c r="P4899" i="1"/>
  <c r="O4899" i="1"/>
  <c r="N4899" i="1"/>
  <c r="J4899" i="1"/>
  <c r="P4898" i="1"/>
  <c r="O4898" i="1"/>
  <c r="N4898" i="1"/>
  <c r="J4898" i="1"/>
  <c r="P4897" i="1"/>
  <c r="O4897" i="1"/>
  <c r="N4897" i="1"/>
  <c r="J4897" i="1"/>
  <c r="P4896" i="1"/>
  <c r="O4896" i="1"/>
  <c r="N4896" i="1"/>
  <c r="J4896" i="1"/>
  <c r="P4895" i="1"/>
  <c r="O4895" i="1"/>
  <c r="N4895" i="1"/>
  <c r="J4895" i="1"/>
  <c r="P4894" i="1"/>
  <c r="O4894" i="1"/>
  <c r="N4894" i="1"/>
  <c r="J4894" i="1"/>
  <c r="P4893" i="1"/>
  <c r="O4893" i="1"/>
  <c r="N4893" i="1"/>
  <c r="J4893" i="1"/>
  <c r="P4892" i="1"/>
  <c r="O4892" i="1"/>
  <c r="N4892" i="1"/>
  <c r="J4892" i="1"/>
  <c r="P4891" i="1"/>
  <c r="O4891" i="1"/>
  <c r="N4891" i="1"/>
  <c r="J4891" i="1"/>
  <c r="P4890" i="1"/>
  <c r="O4890" i="1"/>
  <c r="N4890" i="1"/>
  <c r="J4890" i="1"/>
  <c r="P4889" i="1"/>
  <c r="O4889" i="1"/>
  <c r="N4889" i="1"/>
  <c r="J4889" i="1"/>
  <c r="P4888" i="1"/>
  <c r="O4888" i="1"/>
  <c r="N4888" i="1"/>
  <c r="J4888" i="1"/>
  <c r="P4887" i="1"/>
  <c r="O4887" i="1"/>
  <c r="N4887" i="1"/>
  <c r="J4887" i="1"/>
  <c r="P4886" i="1"/>
  <c r="O4886" i="1"/>
  <c r="N4886" i="1"/>
  <c r="J4886" i="1"/>
  <c r="P4885" i="1"/>
  <c r="O4885" i="1"/>
  <c r="N4885" i="1"/>
  <c r="J4885" i="1"/>
  <c r="P4884" i="1"/>
  <c r="O4884" i="1"/>
  <c r="N4884" i="1"/>
  <c r="J4884" i="1"/>
  <c r="P4883" i="1"/>
  <c r="O4883" i="1"/>
  <c r="N4883" i="1"/>
  <c r="J4883" i="1"/>
  <c r="P4882" i="1"/>
  <c r="O4882" i="1"/>
  <c r="N4882" i="1"/>
  <c r="J4882" i="1"/>
  <c r="P4881" i="1"/>
  <c r="O4881" i="1"/>
  <c r="N4881" i="1"/>
  <c r="J4881" i="1"/>
  <c r="P4880" i="1"/>
  <c r="O4880" i="1"/>
  <c r="N4880" i="1"/>
  <c r="J4880" i="1"/>
  <c r="P4879" i="1"/>
  <c r="O4879" i="1"/>
  <c r="N4879" i="1"/>
  <c r="J4879" i="1"/>
  <c r="P4878" i="1"/>
  <c r="O4878" i="1"/>
  <c r="N4878" i="1"/>
  <c r="J4878" i="1"/>
  <c r="P4877" i="1"/>
  <c r="O4877" i="1"/>
  <c r="N4877" i="1"/>
  <c r="J4877" i="1"/>
  <c r="P4876" i="1"/>
  <c r="O4876" i="1"/>
  <c r="N4876" i="1"/>
  <c r="J4876" i="1"/>
  <c r="P4875" i="1"/>
  <c r="O4875" i="1"/>
  <c r="N4875" i="1"/>
  <c r="J4875" i="1"/>
  <c r="P4874" i="1"/>
  <c r="O4874" i="1"/>
  <c r="N4874" i="1"/>
  <c r="J4874" i="1"/>
  <c r="P4873" i="1"/>
  <c r="O4873" i="1"/>
  <c r="N4873" i="1"/>
  <c r="J4873" i="1"/>
  <c r="P4872" i="1"/>
  <c r="O4872" i="1"/>
  <c r="N4872" i="1"/>
  <c r="J4872" i="1"/>
  <c r="P4871" i="1"/>
  <c r="O4871" i="1"/>
  <c r="N4871" i="1"/>
  <c r="J4871" i="1"/>
  <c r="P4870" i="1"/>
  <c r="O4870" i="1"/>
  <c r="N4870" i="1"/>
  <c r="J4870" i="1"/>
  <c r="P4869" i="1"/>
  <c r="O4869" i="1"/>
  <c r="N4869" i="1"/>
  <c r="J4869" i="1"/>
  <c r="P4868" i="1"/>
  <c r="O4868" i="1"/>
  <c r="N4868" i="1"/>
  <c r="J4868" i="1"/>
  <c r="P4867" i="1"/>
  <c r="O4867" i="1"/>
  <c r="N4867" i="1"/>
  <c r="J4867" i="1"/>
  <c r="P4866" i="1"/>
  <c r="O4866" i="1"/>
  <c r="N4866" i="1"/>
  <c r="J4866" i="1"/>
  <c r="P4865" i="1"/>
  <c r="O4865" i="1"/>
  <c r="N4865" i="1"/>
  <c r="J4865" i="1"/>
  <c r="P4864" i="1"/>
  <c r="O4864" i="1"/>
  <c r="N4864" i="1"/>
  <c r="J4864" i="1"/>
  <c r="P4863" i="1"/>
  <c r="O4863" i="1"/>
  <c r="N4863" i="1"/>
  <c r="J4863" i="1"/>
  <c r="P4862" i="1"/>
  <c r="O4862" i="1"/>
  <c r="N4862" i="1"/>
  <c r="J4862" i="1"/>
  <c r="P4861" i="1"/>
  <c r="O4861" i="1"/>
  <c r="N4861" i="1"/>
  <c r="J4861" i="1"/>
  <c r="P4860" i="1"/>
  <c r="O4860" i="1"/>
  <c r="N4860" i="1"/>
  <c r="J4860" i="1"/>
  <c r="P4859" i="1"/>
  <c r="O4859" i="1"/>
  <c r="N4859" i="1"/>
  <c r="J4859" i="1"/>
  <c r="P4858" i="1"/>
  <c r="O4858" i="1"/>
  <c r="N4858" i="1"/>
  <c r="J4858" i="1"/>
  <c r="P4857" i="1"/>
  <c r="O4857" i="1"/>
  <c r="N4857" i="1"/>
  <c r="J4857" i="1"/>
  <c r="P4856" i="1"/>
  <c r="O4856" i="1"/>
  <c r="N4856" i="1"/>
  <c r="J4856" i="1"/>
  <c r="P4855" i="1"/>
  <c r="O4855" i="1"/>
  <c r="N4855" i="1"/>
  <c r="J4855" i="1"/>
  <c r="P4854" i="1"/>
  <c r="O4854" i="1"/>
  <c r="N4854" i="1"/>
  <c r="J4854" i="1"/>
  <c r="P4853" i="1"/>
  <c r="O4853" i="1"/>
  <c r="N4853" i="1"/>
  <c r="J4853" i="1"/>
  <c r="P4852" i="1"/>
  <c r="O4852" i="1"/>
  <c r="N4852" i="1"/>
  <c r="J4852" i="1"/>
  <c r="P4851" i="1"/>
  <c r="O4851" i="1"/>
  <c r="N4851" i="1"/>
  <c r="J4851" i="1"/>
  <c r="P4850" i="1"/>
  <c r="O4850" i="1"/>
  <c r="N4850" i="1"/>
  <c r="J4850" i="1"/>
  <c r="P4849" i="1"/>
  <c r="O4849" i="1"/>
  <c r="N4849" i="1"/>
  <c r="J4849" i="1"/>
  <c r="P4848" i="1"/>
  <c r="O4848" i="1"/>
  <c r="N4848" i="1"/>
  <c r="J4848" i="1"/>
  <c r="P4847" i="1"/>
  <c r="O4847" i="1"/>
  <c r="N4847" i="1"/>
  <c r="J4847" i="1"/>
  <c r="P4846" i="1"/>
  <c r="O4846" i="1"/>
  <c r="N4846" i="1"/>
  <c r="J4846" i="1"/>
  <c r="P4845" i="1"/>
  <c r="O4845" i="1"/>
  <c r="N4845" i="1"/>
  <c r="J4845" i="1"/>
  <c r="P4844" i="1"/>
  <c r="O4844" i="1"/>
  <c r="N4844" i="1"/>
  <c r="J4844" i="1"/>
  <c r="P4843" i="1"/>
  <c r="O4843" i="1"/>
  <c r="N4843" i="1"/>
  <c r="J4843" i="1"/>
  <c r="P4842" i="1"/>
  <c r="O4842" i="1"/>
  <c r="N4842" i="1"/>
  <c r="J4842" i="1"/>
  <c r="P4841" i="1"/>
  <c r="O4841" i="1"/>
  <c r="N4841" i="1"/>
  <c r="J4841" i="1"/>
  <c r="P4840" i="1"/>
  <c r="O4840" i="1"/>
  <c r="N4840" i="1"/>
  <c r="J4840" i="1"/>
  <c r="P4839" i="1"/>
  <c r="O4839" i="1"/>
  <c r="N4839" i="1"/>
  <c r="J4839" i="1"/>
  <c r="P4838" i="1"/>
  <c r="O4838" i="1"/>
  <c r="N4838" i="1"/>
  <c r="J4838" i="1"/>
  <c r="P4837" i="1"/>
  <c r="O4837" i="1"/>
  <c r="N4837" i="1"/>
  <c r="J4837" i="1"/>
  <c r="P4836" i="1"/>
  <c r="O4836" i="1"/>
  <c r="N4836" i="1"/>
  <c r="J4836" i="1"/>
  <c r="P4835" i="1"/>
  <c r="O4835" i="1"/>
  <c r="N4835" i="1"/>
  <c r="J4835" i="1"/>
  <c r="P4834" i="1"/>
  <c r="O4834" i="1"/>
  <c r="N4834" i="1"/>
  <c r="J4834" i="1"/>
  <c r="P4833" i="1"/>
  <c r="O4833" i="1"/>
  <c r="N4833" i="1"/>
  <c r="J4833" i="1"/>
  <c r="P4832" i="1"/>
  <c r="O4832" i="1"/>
  <c r="N4832" i="1"/>
  <c r="J4832" i="1"/>
  <c r="P4831" i="1"/>
  <c r="O4831" i="1"/>
  <c r="N4831" i="1"/>
  <c r="J4831" i="1"/>
  <c r="P4830" i="1"/>
  <c r="O4830" i="1"/>
  <c r="N4830" i="1"/>
  <c r="J4830" i="1"/>
  <c r="P4829" i="1"/>
  <c r="O4829" i="1"/>
  <c r="N4829" i="1"/>
  <c r="J4829" i="1"/>
  <c r="P4828" i="1"/>
  <c r="O4828" i="1"/>
  <c r="N4828" i="1"/>
  <c r="J4828" i="1"/>
  <c r="P4827" i="1"/>
  <c r="O4827" i="1"/>
  <c r="N4827" i="1"/>
  <c r="J4827" i="1"/>
  <c r="P4826" i="1"/>
  <c r="O4826" i="1"/>
  <c r="N4826" i="1"/>
  <c r="J4826" i="1"/>
  <c r="P4825" i="1"/>
  <c r="O4825" i="1"/>
  <c r="N4825" i="1"/>
  <c r="J4825" i="1"/>
  <c r="P4824" i="1"/>
  <c r="O4824" i="1"/>
  <c r="N4824" i="1"/>
  <c r="J4824" i="1"/>
  <c r="P4823" i="1"/>
  <c r="O4823" i="1"/>
  <c r="N4823" i="1"/>
  <c r="J4823" i="1"/>
  <c r="P4822" i="1"/>
  <c r="O4822" i="1"/>
  <c r="N4822" i="1"/>
  <c r="J4822" i="1"/>
  <c r="P4821" i="1"/>
  <c r="O4821" i="1"/>
  <c r="N4821" i="1"/>
  <c r="J4821" i="1"/>
  <c r="P4820" i="1"/>
  <c r="O4820" i="1"/>
  <c r="N4820" i="1"/>
  <c r="J4820" i="1"/>
  <c r="P4819" i="1"/>
  <c r="O4819" i="1"/>
  <c r="N4819" i="1"/>
  <c r="J4819" i="1"/>
  <c r="P4818" i="1"/>
  <c r="O4818" i="1"/>
  <c r="N4818" i="1"/>
  <c r="J4818" i="1"/>
  <c r="P4817" i="1"/>
  <c r="O4817" i="1"/>
  <c r="N4817" i="1"/>
  <c r="J4817" i="1"/>
  <c r="P4816" i="1"/>
  <c r="O4816" i="1"/>
  <c r="N4816" i="1"/>
  <c r="J4816" i="1"/>
  <c r="P4815" i="1"/>
  <c r="O4815" i="1"/>
  <c r="N4815" i="1"/>
  <c r="J4815" i="1"/>
  <c r="P4814" i="1"/>
  <c r="O4814" i="1"/>
  <c r="N4814" i="1"/>
  <c r="J4814" i="1"/>
  <c r="P4813" i="1"/>
  <c r="O4813" i="1"/>
  <c r="N4813" i="1"/>
  <c r="J4813" i="1"/>
  <c r="P4812" i="1"/>
  <c r="O4812" i="1"/>
  <c r="N4812" i="1"/>
  <c r="J4812" i="1"/>
  <c r="P4811" i="1"/>
  <c r="O4811" i="1"/>
  <c r="N4811" i="1"/>
  <c r="J4811" i="1"/>
  <c r="P4810" i="1"/>
  <c r="O4810" i="1"/>
  <c r="N4810" i="1"/>
  <c r="J4810" i="1"/>
  <c r="P4809" i="1"/>
  <c r="O4809" i="1"/>
  <c r="N4809" i="1"/>
  <c r="J4809" i="1"/>
  <c r="P4808" i="1"/>
  <c r="O4808" i="1"/>
  <c r="N4808" i="1"/>
  <c r="J4808" i="1"/>
  <c r="P4807" i="1"/>
  <c r="O4807" i="1"/>
  <c r="N4807" i="1"/>
  <c r="J4807" i="1"/>
  <c r="P4806" i="1"/>
  <c r="O4806" i="1"/>
  <c r="N4806" i="1"/>
  <c r="J4806" i="1"/>
  <c r="P4805" i="1"/>
  <c r="O4805" i="1"/>
  <c r="N4805" i="1"/>
  <c r="J4805" i="1"/>
  <c r="P4804" i="1"/>
  <c r="O4804" i="1"/>
  <c r="N4804" i="1"/>
  <c r="J4804" i="1"/>
  <c r="P4803" i="1"/>
  <c r="O4803" i="1"/>
  <c r="N4803" i="1"/>
  <c r="J4803" i="1"/>
  <c r="P4802" i="1"/>
  <c r="O4802" i="1"/>
  <c r="N4802" i="1"/>
  <c r="J4802" i="1"/>
  <c r="P4801" i="1"/>
  <c r="O4801" i="1"/>
  <c r="N4801" i="1"/>
  <c r="J4801" i="1"/>
  <c r="P4800" i="1"/>
  <c r="O4800" i="1"/>
  <c r="N4800" i="1"/>
  <c r="J4800" i="1"/>
  <c r="P4799" i="1"/>
  <c r="O4799" i="1"/>
  <c r="N4799" i="1"/>
  <c r="J4799" i="1"/>
  <c r="P4798" i="1"/>
  <c r="O4798" i="1"/>
  <c r="N4798" i="1"/>
  <c r="J4798" i="1"/>
  <c r="P4797" i="1"/>
  <c r="O4797" i="1"/>
  <c r="N4797" i="1"/>
  <c r="J4797" i="1"/>
  <c r="P4796" i="1"/>
  <c r="O4796" i="1"/>
  <c r="N4796" i="1"/>
  <c r="J4796" i="1"/>
  <c r="P4795" i="1"/>
  <c r="O4795" i="1"/>
  <c r="N4795" i="1"/>
  <c r="J4795" i="1"/>
  <c r="P4794" i="1"/>
  <c r="O4794" i="1"/>
  <c r="N4794" i="1"/>
  <c r="J4794" i="1"/>
  <c r="P4793" i="1"/>
  <c r="O4793" i="1"/>
  <c r="N4793" i="1"/>
  <c r="J4793" i="1"/>
  <c r="P4792" i="1"/>
  <c r="O4792" i="1"/>
  <c r="N4792" i="1"/>
  <c r="J4792" i="1"/>
  <c r="P4791" i="1"/>
  <c r="O4791" i="1"/>
  <c r="N4791" i="1"/>
  <c r="J4791" i="1"/>
  <c r="P4790" i="1"/>
  <c r="O4790" i="1"/>
  <c r="N4790" i="1"/>
  <c r="J4790" i="1"/>
  <c r="P4789" i="1"/>
  <c r="O4789" i="1"/>
  <c r="N4789" i="1"/>
  <c r="J4789" i="1"/>
  <c r="P4788" i="1"/>
  <c r="O4788" i="1"/>
  <c r="N4788" i="1"/>
  <c r="J4788" i="1"/>
  <c r="P4787" i="1"/>
  <c r="O4787" i="1"/>
  <c r="N4787" i="1"/>
  <c r="J4787" i="1"/>
  <c r="P4786" i="1"/>
  <c r="O4786" i="1"/>
  <c r="N4786" i="1"/>
  <c r="J4786" i="1"/>
  <c r="P4785" i="1"/>
  <c r="O4785" i="1"/>
  <c r="N4785" i="1"/>
  <c r="J4785" i="1"/>
  <c r="P4784" i="1"/>
  <c r="O4784" i="1"/>
  <c r="N4784" i="1"/>
  <c r="J4784" i="1"/>
  <c r="P4783" i="1"/>
  <c r="O4783" i="1"/>
  <c r="N4783" i="1"/>
  <c r="J4783" i="1"/>
  <c r="P4782" i="1"/>
  <c r="O4782" i="1"/>
  <c r="N4782" i="1"/>
  <c r="J4782" i="1"/>
  <c r="P4781" i="1"/>
  <c r="O4781" i="1"/>
  <c r="N4781" i="1"/>
  <c r="J4781" i="1"/>
  <c r="P4780" i="1"/>
  <c r="O4780" i="1"/>
  <c r="N4780" i="1"/>
  <c r="J4780" i="1"/>
  <c r="P4779" i="1"/>
  <c r="O4779" i="1"/>
  <c r="N4779" i="1"/>
  <c r="J4779" i="1"/>
  <c r="P4778" i="1"/>
  <c r="O4778" i="1"/>
  <c r="N4778" i="1"/>
  <c r="J4778" i="1"/>
  <c r="P4777" i="1"/>
  <c r="O4777" i="1"/>
  <c r="N4777" i="1"/>
  <c r="J4777" i="1"/>
  <c r="P4776" i="1"/>
  <c r="O4776" i="1"/>
  <c r="N4776" i="1"/>
  <c r="J4776" i="1"/>
  <c r="P4775" i="1"/>
  <c r="O4775" i="1"/>
  <c r="N4775" i="1"/>
  <c r="J4775" i="1"/>
  <c r="P4774" i="1"/>
  <c r="O4774" i="1"/>
  <c r="N4774" i="1"/>
  <c r="J4774" i="1"/>
  <c r="P4773" i="1"/>
  <c r="O4773" i="1"/>
  <c r="N4773" i="1"/>
  <c r="J4773" i="1"/>
  <c r="P4772" i="1"/>
  <c r="O4772" i="1"/>
  <c r="N4772" i="1"/>
  <c r="J4772" i="1"/>
  <c r="P4771" i="1"/>
  <c r="O4771" i="1"/>
  <c r="N4771" i="1"/>
  <c r="J4771" i="1"/>
  <c r="P4770" i="1"/>
  <c r="O4770" i="1"/>
  <c r="N4770" i="1"/>
  <c r="J4770" i="1"/>
  <c r="P4769" i="1"/>
  <c r="O4769" i="1"/>
  <c r="N4769" i="1"/>
  <c r="J4769" i="1"/>
  <c r="P4768" i="1"/>
  <c r="O4768" i="1"/>
  <c r="N4768" i="1"/>
  <c r="J4768" i="1"/>
  <c r="P4767" i="1"/>
  <c r="O4767" i="1"/>
  <c r="N4767" i="1"/>
  <c r="J4767" i="1"/>
  <c r="P4766" i="1"/>
  <c r="O4766" i="1"/>
  <c r="N4766" i="1"/>
  <c r="J4766" i="1"/>
  <c r="P4765" i="1"/>
  <c r="O4765" i="1"/>
  <c r="N4765" i="1"/>
  <c r="J4765" i="1"/>
  <c r="P4764" i="1"/>
  <c r="O4764" i="1"/>
  <c r="N4764" i="1"/>
  <c r="J4764" i="1"/>
  <c r="P4763" i="1"/>
  <c r="O4763" i="1"/>
  <c r="N4763" i="1"/>
  <c r="J4763" i="1"/>
  <c r="P4762" i="1"/>
  <c r="O4762" i="1"/>
  <c r="N4762" i="1"/>
  <c r="J4762" i="1"/>
  <c r="P4761" i="1"/>
  <c r="O4761" i="1"/>
  <c r="N4761" i="1"/>
  <c r="J4761" i="1"/>
  <c r="P4760" i="1"/>
  <c r="O4760" i="1"/>
  <c r="N4760" i="1"/>
  <c r="J4760" i="1"/>
  <c r="P4759" i="1"/>
  <c r="O4759" i="1"/>
  <c r="N4759" i="1"/>
  <c r="J4759" i="1"/>
  <c r="P4758" i="1"/>
  <c r="O4758" i="1"/>
  <c r="N4758" i="1"/>
  <c r="J4758" i="1"/>
  <c r="P4757" i="1"/>
  <c r="O4757" i="1"/>
  <c r="N4757" i="1"/>
  <c r="J4757" i="1"/>
  <c r="P4756" i="1"/>
  <c r="O4756" i="1"/>
  <c r="N4756" i="1"/>
  <c r="J4756" i="1"/>
  <c r="P4755" i="1"/>
  <c r="O4755" i="1"/>
  <c r="N4755" i="1"/>
  <c r="J4755" i="1"/>
  <c r="P4754" i="1"/>
  <c r="O4754" i="1"/>
  <c r="N4754" i="1"/>
  <c r="J4754" i="1"/>
  <c r="P4753" i="1"/>
  <c r="O4753" i="1"/>
  <c r="N4753" i="1"/>
  <c r="J4753" i="1"/>
  <c r="P4752" i="1"/>
  <c r="O4752" i="1"/>
  <c r="N4752" i="1"/>
  <c r="J4752" i="1"/>
  <c r="P4751" i="1"/>
  <c r="O4751" i="1"/>
  <c r="N4751" i="1"/>
  <c r="J4751" i="1"/>
  <c r="P4750" i="1"/>
  <c r="O4750" i="1"/>
  <c r="N4750" i="1"/>
  <c r="J4750" i="1"/>
  <c r="P4749" i="1"/>
  <c r="O4749" i="1"/>
  <c r="N4749" i="1"/>
  <c r="J4749" i="1"/>
  <c r="P4748" i="1"/>
  <c r="O4748" i="1"/>
  <c r="N4748" i="1"/>
  <c r="J4748" i="1"/>
  <c r="P4747" i="1"/>
  <c r="O4747" i="1"/>
  <c r="N4747" i="1"/>
  <c r="J4747" i="1"/>
  <c r="P4746" i="1"/>
  <c r="O4746" i="1"/>
  <c r="N4746" i="1"/>
  <c r="J4746" i="1"/>
  <c r="P4745" i="1"/>
  <c r="O4745" i="1"/>
  <c r="N4745" i="1"/>
  <c r="J4745" i="1"/>
  <c r="P4744" i="1"/>
  <c r="O4744" i="1"/>
  <c r="N4744" i="1"/>
  <c r="J4744" i="1"/>
  <c r="P4743" i="1"/>
  <c r="O4743" i="1"/>
  <c r="N4743" i="1"/>
  <c r="J4743" i="1"/>
  <c r="P4742" i="1"/>
  <c r="O4742" i="1"/>
  <c r="N4742" i="1"/>
  <c r="J4742" i="1"/>
  <c r="P4741" i="1"/>
  <c r="O4741" i="1"/>
  <c r="N4741" i="1"/>
  <c r="J4741" i="1"/>
  <c r="P4740" i="1"/>
  <c r="O4740" i="1"/>
  <c r="N4740" i="1"/>
  <c r="J4740" i="1"/>
  <c r="P4739" i="1"/>
  <c r="O4739" i="1"/>
  <c r="N4739" i="1"/>
  <c r="J4739" i="1"/>
  <c r="P4738" i="1"/>
  <c r="O4738" i="1"/>
  <c r="N4738" i="1"/>
  <c r="J4738" i="1"/>
  <c r="P4737" i="1"/>
  <c r="O4737" i="1"/>
  <c r="N4737" i="1"/>
  <c r="J4737" i="1"/>
  <c r="P4736" i="1"/>
  <c r="O4736" i="1"/>
  <c r="N4736" i="1"/>
  <c r="J4736" i="1"/>
  <c r="P4735" i="1"/>
  <c r="O4735" i="1"/>
  <c r="N4735" i="1"/>
  <c r="J4735" i="1"/>
  <c r="P4734" i="1"/>
  <c r="O4734" i="1"/>
  <c r="N4734" i="1"/>
  <c r="J4734" i="1"/>
  <c r="P4733" i="1"/>
  <c r="O4733" i="1"/>
  <c r="N4733" i="1"/>
  <c r="J4733" i="1"/>
  <c r="P4732" i="1"/>
  <c r="O4732" i="1"/>
  <c r="N4732" i="1"/>
  <c r="J4732" i="1"/>
  <c r="P4731" i="1"/>
  <c r="O4731" i="1"/>
  <c r="N4731" i="1"/>
  <c r="J4731" i="1"/>
  <c r="P4730" i="1"/>
  <c r="O4730" i="1"/>
  <c r="N4730" i="1"/>
  <c r="J4730" i="1"/>
  <c r="P4729" i="1"/>
  <c r="O4729" i="1"/>
  <c r="N4729" i="1"/>
  <c r="J4729" i="1"/>
  <c r="P4728" i="1"/>
  <c r="O4728" i="1"/>
  <c r="N4728" i="1"/>
  <c r="J4728" i="1"/>
  <c r="P4727" i="1"/>
  <c r="O4727" i="1"/>
  <c r="N4727" i="1"/>
  <c r="J4727" i="1"/>
  <c r="P4726" i="1"/>
  <c r="O4726" i="1"/>
  <c r="N4726" i="1"/>
  <c r="J4726" i="1"/>
  <c r="P4725" i="1"/>
  <c r="O4725" i="1"/>
  <c r="N4725" i="1"/>
  <c r="J4725" i="1"/>
  <c r="P4724" i="1"/>
  <c r="O4724" i="1"/>
  <c r="N4724" i="1"/>
  <c r="J4724" i="1"/>
  <c r="P4723" i="1"/>
  <c r="O4723" i="1"/>
  <c r="N4723" i="1"/>
  <c r="J4723" i="1"/>
  <c r="P4722" i="1"/>
  <c r="O4722" i="1"/>
  <c r="N4722" i="1"/>
  <c r="J4722" i="1"/>
  <c r="P4721" i="1"/>
  <c r="O4721" i="1"/>
  <c r="N4721" i="1"/>
  <c r="J4721" i="1"/>
  <c r="P4720" i="1"/>
  <c r="O4720" i="1"/>
  <c r="N4720" i="1"/>
  <c r="J4720" i="1"/>
  <c r="P4719" i="1"/>
  <c r="O4719" i="1"/>
  <c r="N4719" i="1"/>
  <c r="J4719" i="1"/>
  <c r="P4718" i="1"/>
  <c r="O4718" i="1"/>
  <c r="N4718" i="1"/>
  <c r="J4718" i="1"/>
  <c r="P4717" i="1"/>
  <c r="O4717" i="1"/>
  <c r="N4717" i="1"/>
  <c r="J4717" i="1"/>
  <c r="P4716" i="1"/>
  <c r="O4716" i="1"/>
  <c r="N4716" i="1"/>
  <c r="J4716" i="1"/>
  <c r="P4715" i="1"/>
  <c r="O4715" i="1"/>
  <c r="N4715" i="1"/>
  <c r="J4715" i="1"/>
  <c r="P4714" i="1"/>
  <c r="O4714" i="1"/>
  <c r="N4714" i="1"/>
  <c r="J4714" i="1"/>
  <c r="P4713" i="1"/>
  <c r="O4713" i="1"/>
  <c r="N4713" i="1"/>
  <c r="J4713" i="1"/>
  <c r="P4712" i="1"/>
  <c r="O4712" i="1"/>
  <c r="N4712" i="1"/>
  <c r="J4712" i="1"/>
  <c r="P4711" i="1"/>
  <c r="O4711" i="1"/>
  <c r="N4711" i="1"/>
  <c r="J4711" i="1"/>
  <c r="P4710" i="1"/>
  <c r="O4710" i="1"/>
  <c r="N4710" i="1"/>
  <c r="J4710" i="1"/>
  <c r="P4709" i="1"/>
  <c r="O4709" i="1"/>
  <c r="N4709" i="1"/>
  <c r="J4709" i="1"/>
  <c r="P4708" i="1"/>
  <c r="O4708" i="1"/>
  <c r="N4708" i="1"/>
  <c r="J4708" i="1"/>
  <c r="P4707" i="1"/>
  <c r="O4707" i="1"/>
  <c r="N4707" i="1"/>
  <c r="J4707" i="1"/>
  <c r="P4706" i="1"/>
  <c r="O4706" i="1"/>
  <c r="N4706" i="1"/>
  <c r="J4706" i="1"/>
  <c r="P4705" i="1"/>
  <c r="O4705" i="1"/>
  <c r="N4705" i="1"/>
  <c r="J4705" i="1"/>
  <c r="P4704" i="1"/>
  <c r="O4704" i="1"/>
  <c r="N4704" i="1"/>
  <c r="J4704" i="1"/>
  <c r="P4703" i="1"/>
  <c r="O4703" i="1"/>
  <c r="N4703" i="1"/>
  <c r="J4703" i="1"/>
  <c r="P4702" i="1"/>
  <c r="O4702" i="1"/>
  <c r="N4702" i="1"/>
  <c r="J4702" i="1"/>
  <c r="P4701" i="1"/>
  <c r="O4701" i="1"/>
  <c r="N4701" i="1"/>
  <c r="J4701" i="1"/>
  <c r="P4700" i="1"/>
  <c r="O4700" i="1"/>
  <c r="N4700" i="1"/>
  <c r="J4700" i="1"/>
  <c r="P4699" i="1"/>
  <c r="O4699" i="1"/>
  <c r="N4699" i="1"/>
  <c r="J4699" i="1"/>
  <c r="P4698" i="1"/>
  <c r="O4698" i="1"/>
  <c r="N4698" i="1"/>
  <c r="J4698" i="1"/>
  <c r="P4697" i="1"/>
  <c r="O4697" i="1"/>
  <c r="N4697" i="1"/>
  <c r="J4697" i="1"/>
  <c r="P4696" i="1"/>
  <c r="O4696" i="1"/>
  <c r="N4696" i="1"/>
  <c r="J4696" i="1"/>
  <c r="P4695" i="1"/>
  <c r="O4695" i="1"/>
  <c r="N4695" i="1"/>
  <c r="J4695" i="1"/>
  <c r="P4694" i="1"/>
  <c r="O4694" i="1"/>
  <c r="N4694" i="1"/>
  <c r="J4694" i="1"/>
  <c r="P4693" i="1"/>
  <c r="O4693" i="1"/>
  <c r="N4693" i="1"/>
  <c r="J4693" i="1"/>
  <c r="P4692" i="1"/>
  <c r="O4692" i="1"/>
  <c r="N4692" i="1"/>
  <c r="J4692" i="1"/>
  <c r="P4691" i="1"/>
  <c r="O4691" i="1"/>
  <c r="N4691" i="1"/>
  <c r="J4691" i="1"/>
  <c r="P4690" i="1"/>
  <c r="O4690" i="1"/>
  <c r="N4690" i="1"/>
  <c r="J4690" i="1"/>
  <c r="P4689" i="1"/>
  <c r="O4689" i="1"/>
  <c r="N4689" i="1"/>
  <c r="J4689" i="1"/>
  <c r="P4688" i="1"/>
  <c r="O4688" i="1"/>
  <c r="N4688" i="1"/>
  <c r="J4688" i="1"/>
  <c r="P4687" i="1"/>
  <c r="O4687" i="1"/>
  <c r="N4687" i="1"/>
  <c r="J4687" i="1"/>
  <c r="P4686" i="1"/>
  <c r="O4686" i="1"/>
  <c r="N4686" i="1"/>
  <c r="J4686" i="1"/>
  <c r="P4685" i="1"/>
  <c r="O4685" i="1"/>
  <c r="N4685" i="1"/>
  <c r="J4685" i="1"/>
  <c r="P4684" i="1"/>
  <c r="O4684" i="1"/>
  <c r="N4684" i="1"/>
  <c r="J4684" i="1"/>
  <c r="P4683" i="1"/>
  <c r="O4683" i="1"/>
  <c r="N4683" i="1"/>
  <c r="J4683" i="1"/>
  <c r="P4682" i="1"/>
  <c r="O4682" i="1"/>
  <c r="N4682" i="1"/>
  <c r="J4682" i="1"/>
  <c r="P4681" i="1"/>
  <c r="O4681" i="1"/>
  <c r="N4681" i="1"/>
  <c r="J4681" i="1"/>
  <c r="P4680" i="1"/>
  <c r="O4680" i="1"/>
  <c r="N4680" i="1"/>
  <c r="J4680" i="1"/>
  <c r="P4679" i="1"/>
  <c r="O4679" i="1"/>
  <c r="N4679" i="1"/>
  <c r="J4679" i="1"/>
  <c r="P4678" i="1"/>
  <c r="O4678" i="1"/>
  <c r="N4678" i="1"/>
  <c r="J4678" i="1"/>
  <c r="P4677" i="1"/>
  <c r="O4677" i="1"/>
  <c r="N4677" i="1"/>
  <c r="J4677" i="1"/>
  <c r="P4676" i="1"/>
  <c r="O4676" i="1"/>
  <c r="N4676" i="1"/>
  <c r="J4676" i="1"/>
  <c r="P4675" i="1"/>
  <c r="O4675" i="1"/>
  <c r="N4675" i="1"/>
  <c r="J4675" i="1"/>
  <c r="P4674" i="1"/>
  <c r="O4674" i="1"/>
  <c r="N4674" i="1"/>
  <c r="J4674" i="1"/>
  <c r="P4673" i="1"/>
  <c r="O4673" i="1"/>
  <c r="N4673" i="1"/>
  <c r="J4673" i="1"/>
  <c r="P4672" i="1"/>
  <c r="O4672" i="1"/>
  <c r="N4672" i="1"/>
  <c r="J4672" i="1"/>
  <c r="P4671" i="1"/>
  <c r="O4671" i="1"/>
  <c r="N4671" i="1"/>
  <c r="J4671" i="1"/>
  <c r="P4670" i="1"/>
  <c r="O4670" i="1"/>
  <c r="N4670" i="1"/>
  <c r="J4670" i="1"/>
  <c r="P4669" i="1"/>
  <c r="O4669" i="1"/>
  <c r="N4669" i="1"/>
  <c r="J4669" i="1"/>
  <c r="P4668" i="1"/>
  <c r="O4668" i="1"/>
  <c r="N4668" i="1"/>
  <c r="J4668" i="1"/>
  <c r="P4667" i="1"/>
  <c r="O4667" i="1"/>
  <c r="N4667" i="1"/>
  <c r="J4667" i="1"/>
  <c r="P4666" i="1"/>
  <c r="O4666" i="1"/>
  <c r="N4666" i="1"/>
  <c r="J4666" i="1"/>
  <c r="P4665" i="1"/>
  <c r="O4665" i="1"/>
  <c r="N4665" i="1"/>
  <c r="J4665" i="1"/>
  <c r="P4664" i="1"/>
  <c r="O4664" i="1"/>
  <c r="N4664" i="1"/>
  <c r="J4664" i="1"/>
  <c r="P4663" i="1"/>
  <c r="O4663" i="1"/>
  <c r="N4663" i="1"/>
  <c r="J4663" i="1"/>
  <c r="P4662" i="1"/>
  <c r="O4662" i="1"/>
  <c r="N4662" i="1"/>
  <c r="J4662" i="1"/>
  <c r="P4661" i="1"/>
  <c r="O4661" i="1"/>
  <c r="N4661" i="1"/>
  <c r="J4661" i="1"/>
  <c r="P4660" i="1"/>
  <c r="O4660" i="1"/>
  <c r="N4660" i="1"/>
  <c r="J4660" i="1"/>
  <c r="P4659" i="1"/>
  <c r="O4659" i="1"/>
  <c r="N4659" i="1"/>
  <c r="J4659" i="1"/>
  <c r="P4658" i="1"/>
  <c r="O4658" i="1"/>
  <c r="N4658" i="1"/>
  <c r="J4658" i="1"/>
  <c r="P4657" i="1"/>
  <c r="O4657" i="1"/>
  <c r="N4657" i="1"/>
  <c r="J4657" i="1"/>
  <c r="P4656" i="1"/>
  <c r="O4656" i="1"/>
  <c r="N4656" i="1"/>
  <c r="J4656" i="1"/>
  <c r="P4655" i="1"/>
  <c r="O4655" i="1"/>
  <c r="N4655" i="1"/>
  <c r="J4655" i="1"/>
  <c r="P4654" i="1"/>
  <c r="O4654" i="1"/>
  <c r="N4654" i="1"/>
  <c r="J4654" i="1"/>
  <c r="P4653" i="1"/>
  <c r="O4653" i="1"/>
  <c r="N4653" i="1"/>
  <c r="J4653" i="1"/>
  <c r="P4652" i="1"/>
  <c r="O4652" i="1"/>
  <c r="N4652" i="1"/>
  <c r="J4652" i="1"/>
  <c r="P4651" i="1"/>
  <c r="O4651" i="1"/>
  <c r="N4651" i="1"/>
  <c r="J4651" i="1"/>
  <c r="P4650" i="1"/>
  <c r="O4650" i="1"/>
  <c r="N4650" i="1"/>
  <c r="J4650" i="1"/>
  <c r="P4649" i="1"/>
  <c r="O4649" i="1"/>
  <c r="N4649" i="1"/>
  <c r="J4649" i="1"/>
  <c r="P4648" i="1"/>
  <c r="O4648" i="1"/>
  <c r="N4648" i="1"/>
  <c r="J4648" i="1"/>
  <c r="P4647" i="1"/>
  <c r="O4647" i="1"/>
  <c r="N4647" i="1"/>
  <c r="J4647" i="1"/>
  <c r="P4646" i="1"/>
  <c r="O4646" i="1"/>
  <c r="N4646" i="1"/>
  <c r="J4646" i="1"/>
  <c r="P4645" i="1"/>
  <c r="O4645" i="1"/>
  <c r="N4645" i="1"/>
  <c r="J4645" i="1"/>
  <c r="P4644" i="1"/>
  <c r="O4644" i="1"/>
  <c r="N4644" i="1"/>
  <c r="J4644" i="1"/>
  <c r="P4643" i="1"/>
  <c r="O4643" i="1"/>
  <c r="N4643" i="1"/>
  <c r="J4643" i="1"/>
  <c r="P4642" i="1"/>
  <c r="O4642" i="1"/>
  <c r="N4642" i="1"/>
  <c r="J4642" i="1"/>
  <c r="P4641" i="1"/>
  <c r="O4641" i="1"/>
  <c r="N4641" i="1"/>
  <c r="J4641" i="1"/>
  <c r="P4640" i="1"/>
  <c r="O4640" i="1"/>
  <c r="N4640" i="1"/>
  <c r="J4640" i="1"/>
  <c r="P4639" i="1"/>
  <c r="O4639" i="1"/>
  <c r="N4639" i="1"/>
  <c r="J4639" i="1"/>
  <c r="P4638" i="1"/>
  <c r="O4638" i="1"/>
  <c r="N4638" i="1"/>
  <c r="J4638" i="1"/>
  <c r="P4637" i="1"/>
  <c r="O4637" i="1"/>
  <c r="N4637" i="1"/>
  <c r="J4637" i="1"/>
  <c r="P4636" i="1"/>
  <c r="O4636" i="1"/>
  <c r="N4636" i="1"/>
  <c r="J4636" i="1"/>
  <c r="P4635" i="1"/>
  <c r="O4635" i="1"/>
  <c r="N4635" i="1"/>
  <c r="J4635" i="1"/>
  <c r="P4634" i="1"/>
  <c r="O4634" i="1"/>
  <c r="N4634" i="1"/>
  <c r="J4634" i="1"/>
  <c r="P4633" i="1"/>
  <c r="O4633" i="1"/>
  <c r="N4633" i="1"/>
  <c r="J4633" i="1"/>
  <c r="P4632" i="1"/>
  <c r="O4632" i="1"/>
  <c r="N4632" i="1"/>
  <c r="J4632" i="1"/>
  <c r="P4631" i="1"/>
  <c r="O4631" i="1"/>
  <c r="N4631" i="1"/>
  <c r="J4631" i="1"/>
  <c r="P4630" i="1"/>
  <c r="O4630" i="1"/>
  <c r="N4630" i="1"/>
  <c r="J4630" i="1"/>
  <c r="P4629" i="1"/>
  <c r="O4629" i="1"/>
  <c r="N4629" i="1"/>
  <c r="J4629" i="1"/>
  <c r="P4628" i="1"/>
  <c r="O4628" i="1"/>
  <c r="N4628" i="1"/>
  <c r="J4628" i="1"/>
  <c r="P4627" i="1"/>
  <c r="O4627" i="1"/>
  <c r="N4627" i="1"/>
  <c r="J4627" i="1"/>
  <c r="P4626" i="1"/>
  <c r="O4626" i="1"/>
  <c r="N4626" i="1"/>
  <c r="J4626" i="1"/>
  <c r="P4625" i="1"/>
  <c r="O4625" i="1"/>
  <c r="N4625" i="1"/>
  <c r="J4625" i="1"/>
  <c r="P4624" i="1"/>
  <c r="O4624" i="1"/>
  <c r="N4624" i="1"/>
  <c r="J4624" i="1"/>
  <c r="P4623" i="1"/>
  <c r="O4623" i="1"/>
  <c r="N4623" i="1"/>
  <c r="J4623" i="1"/>
  <c r="P4622" i="1"/>
  <c r="O4622" i="1"/>
  <c r="N4622" i="1"/>
  <c r="J4622" i="1"/>
  <c r="P4621" i="1"/>
  <c r="O4621" i="1"/>
  <c r="N4621" i="1"/>
  <c r="J4621" i="1"/>
  <c r="P4620" i="1"/>
  <c r="O4620" i="1"/>
  <c r="N4620" i="1"/>
  <c r="J4620" i="1"/>
  <c r="P4619" i="1"/>
  <c r="O4619" i="1"/>
  <c r="N4619" i="1"/>
  <c r="J4619" i="1"/>
  <c r="P4618" i="1"/>
  <c r="O4618" i="1"/>
  <c r="N4618" i="1"/>
  <c r="J4618" i="1"/>
  <c r="P4617" i="1"/>
  <c r="O4617" i="1"/>
  <c r="N4617" i="1"/>
  <c r="J4617" i="1"/>
  <c r="P4616" i="1"/>
  <c r="O4616" i="1"/>
  <c r="N4616" i="1"/>
  <c r="J4616" i="1"/>
  <c r="P4615" i="1"/>
  <c r="O4615" i="1"/>
  <c r="N4615" i="1"/>
  <c r="J4615" i="1"/>
  <c r="P4614" i="1"/>
  <c r="O4614" i="1"/>
  <c r="N4614" i="1"/>
  <c r="J4614" i="1"/>
  <c r="P4613" i="1"/>
  <c r="O4613" i="1"/>
  <c r="N4613" i="1"/>
  <c r="J4613" i="1"/>
  <c r="P4612" i="1"/>
  <c r="O4612" i="1"/>
  <c r="N4612" i="1"/>
  <c r="J4612" i="1"/>
  <c r="P4611" i="1"/>
  <c r="O4611" i="1"/>
  <c r="N4611" i="1"/>
  <c r="J4611" i="1"/>
  <c r="P4610" i="1"/>
  <c r="O4610" i="1"/>
  <c r="N4610" i="1"/>
  <c r="J4610" i="1"/>
  <c r="P4609" i="1"/>
  <c r="O4609" i="1"/>
  <c r="N4609" i="1"/>
  <c r="J4609" i="1"/>
  <c r="P4608" i="1"/>
  <c r="O4608" i="1"/>
  <c r="N4608" i="1"/>
  <c r="J4608" i="1"/>
  <c r="P4607" i="1"/>
  <c r="O4607" i="1"/>
  <c r="N4607" i="1"/>
  <c r="J4607" i="1"/>
  <c r="P4606" i="1"/>
  <c r="O4606" i="1"/>
  <c r="N4606" i="1"/>
  <c r="J4606" i="1"/>
  <c r="P4605" i="1"/>
  <c r="O4605" i="1"/>
  <c r="N4605" i="1"/>
  <c r="J4605" i="1"/>
  <c r="P4604" i="1"/>
  <c r="O4604" i="1"/>
  <c r="N4604" i="1"/>
  <c r="J4604" i="1"/>
  <c r="P4603" i="1"/>
  <c r="O4603" i="1"/>
  <c r="N4603" i="1"/>
  <c r="J4603" i="1"/>
  <c r="P4602" i="1"/>
  <c r="O4602" i="1"/>
  <c r="N4602" i="1"/>
  <c r="J4602" i="1"/>
  <c r="P4601" i="1"/>
  <c r="O4601" i="1"/>
  <c r="N4601" i="1"/>
  <c r="J4601" i="1"/>
  <c r="P4600" i="1"/>
  <c r="O4600" i="1"/>
  <c r="N4600" i="1"/>
  <c r="J4600" i="1"/>
  <c r="P4599" i="1"/>
  <c r="O4599" i="1"/>
  <c r="N4599" i="1"/>
  <c r="J4599" i="1"/>
  <c r="P4598" i="1"/>
  <c r="O4598" i="1"/>
  <c r="N4598" i="1"/>
  <c r="J4598" i="1"/>
  <c r="P4597" i="1"/>
  <c r="O4597" i="1"/>
  <c r="N4597" i="1"/>
  <c r="J4597" i="1"/>
  <c r="P4596" i="1"/>
  <c r="O4596" i="1"/>
  <c r="N4596" i="1"/>
  <c r="J4596" i="1"/>
  <c r="P4595" i="1"/>
  <c r="O4595" i="1"/>
  <c r="N4595" i="1"/>
  <c r="J4595" i="1"/>
  <c r="P4594" i="1"/>
  <c r="O4594" i="1"/>
  <c r="N4594" i="1"/>
  <c r="J4594" i="1"/>
  <c r="P4593" i="1"/>
  <c r="O4593" i="1"/>
  <c r="N4593" i="1"/>
  <c r="J4593" i="1"/>
  <c r="P4592" i="1"/>
  <c r="O4592" i="1"/>
  <c r="N4592" i="1"/>
  <c r="J4592" i="1"/>
  <c r="P4591" i="1"/>
  <c r="O4591" i="1"/>
  <c r="N4591" i="1"/>
  <c r="J4591" i="1"/>
  <c r="P4590" i="1"/>
  <c r="O4590" i="1"/>
  <c r="N4590" i="1"/>
  <c r="J4590" i="1"/>
  <c r="P4589" i="1"/>
  <c r="O4589" i="1"/>
  <c r="N4589" i="1"/>
  <c r="J4589" i="1"/>
  <c r="P4588" i="1"/>
  <c r="O4588" i="1"/>
  <c r="N4588" i="1"/>
  <c r="J4588" i="1"/>
  <c r="P4587" i="1"/>
  <c r="O4587" i="1"/>
  <c r="N4587" i="1"/>
  <c r="J4587" i="1"/>
  <c r="P4586" i="1"/>
  <c r="O4586" i="1"/>
  <c r="N4586" i="1"/>
  <c r="J4586" i="1"/>
  <c r="P4585" i="1"/>
  <c r="O4585" i="1"/>
  <c r="N4585" i="1"/>
  <c r="J4585" i="1"/>
  <c r="P4584" i="1"/>
  <c r="O4584" i="1"/>
  <c r="N4584" i="1"/>
  <c r="J4584" i="1"/>
  <c r="P4583" i="1"/>
  <c r="O4583" i="1"/>
  <c r="N4583" i="1"/>
  <c r="J4583" i="1"/>
  <c r="P4582" i="1"/>
  <c r="O4582" i="1"/>
  <c r="N4582" i="1"/>
  <c r="J4582" i="1"/>
  <c r="P4581" i="1"/>
  <c r="O4581" i="1"/>
  <c r="N4581" i="1"/>
  <c r="J4581" i="1"/>
  <c r="P4580" i="1"/>
  <c r="O4580" i="1"/>
  <c r="N4580" i="1"/>
  <c r="J4580" i="1"/>
  <c r="P4579" i="1"/>
  <c r="O4579" i="1"/>
  <c r="N4579" i="1"/>
  <c r="J4579" i="1"/>
  <c r="P4578" i="1"/>
  <c r="O4578" i="1"/>
  <c r="N4578" i="1"/>
  <c r="J4578" i="1"/>
  <c r="P4577" i="1"/>
  <c r="O4577" i="1"/>
  <c r="N4577" i="1"/>
  <c r="J4577" i="1"/>
  <c r="P4576" i="1"/>
  <c r="O4576" i="1"/>
  <c r="N4576" i="1"/>
  <c r="J4576" i="1"/>
  <c r="P4575" i="1"/>
  <c r="O4575" i="1"/>
  <c r="N4575" i="1"/>
  <c r="J4575" i="1"/>
  <c r="P4574" i="1"/>
  <c r="O4574" i="1"/>
  <c r="N4574" i="1"/>
  <c r="J4574" i="1"/>
  <c r="P4573" i="1"/>
  <c r="O4573" i="1"/>
  <c r="N4573" i="1"/>
  <c r="J4573" i="1"/>
  <c r="P4572" i="1"/>
  <c r="O4572" i="1"/>
  <c r="N4572" i="1"/>
  <c r="J4572" i="1"/>
  <c r="P4571" i="1"/>
  <c r="O4571" i="1"/>
  <c r="N4571" i="1"/>
  <c r="J4571" i="1"/>
  <c r="P4570" i="1"/>
  <c r="O4570" i="1"/>
  <c r="N4570" i="1"/>
  <c r="J4570" i="1"/>
  <c r="P4569" i="1"/>
  <c r="O4569" i="1"/>
  <c r="N4569" i="1"/>
  <c r="J4569" i="1"/>
  <c r="P4568" i="1"/>
  <c r="O4568" i="1"/>
  <c r="N4568" i="1"/>
  <c r="J4568" i="1"/>
  <c r="P4567" i="1"/>
  <c r="O4567" i="1"/>
  <c r="N4567" i="1"/>
  <c r="J4567" i="1"/>
  <c r="P4566" i="1"/>
  <c r="O4566" i="1"/>
  <c r="N4566" i="1"/>
  <c r="J4566" i="1"/>
  <c r="P4565" i="1"/>
  <c r="O4565" i="1"/>
  <c r="N4565" i="1"/>
  <c r="J4565" i="1"/>
  <c r="P4564" i="1"/>
  <c r="O4564" i="1"/>
  <c r="N4564" i="1"/>
  <c r="J4564" i="1"/>
  <c r="P4563" i="1"/>
  <c r="O4563" i="1"/>
  <c r="N4563" i="1"/>
  <c r="J4563" i="1"/>
  <c r="P4562" i="1"/>
  <c r="O4562" i="1"/>
  <c r="N4562" i="1"/>
  <c r="J4562" i="1"/>
  <c r="P4561" i="1"/>
  <c r="O4561" i="1"/>
  <c r="N4561" i="1"/>
  <c r="J4561" i="1"/>
  <c r="P4560" i="1"/>
  <c r="O4560" i="1"/>
  <c r="N4560" i="1"/>
  <c r="J4560" i="1"/>
  <c r="P4559" i="1"/>
  <c r="O4559" i="1"/>
  <c r="N4559" i="1"/>
  <c r="J4559" i="1"/>
  <c r="P4558" i="1"/>
  <c r="O4558" i="1"/>
  <c r="N4558" i="1"/>
  <c r="J4558" i="1"/>
  <c r="P4557" i="1"/>
  <c r="O4557" i="1"/>
  <c r="N4557" i="1"/>
  <c r="J4557" i="1"/>
  <c r="P4556" i="1"/>
  <c r="O4556" i="1"/>
  <c r="N4556" i="1"/>
  <c r="J4556" i="1"/>
  <c r="P4555" i="1"/>
  <c r="O4555" i="1"/>
  <c r="N4555" i="1"/>
  <c r="J4555" i="1"/>
  <c r="P4554" i="1"/>
  <c r="O4554" i="1"/>
  <c r="N4554" i="1"/>
  <c r="J4554" i="1"/>
  <c r="P4553" i="1"/>
  <c r="O4553" i="1"/>
  <c r="N4553" i="1"/>
  <c r="J4553" i="1"/>
  <c r="P4552" i="1"/>
  <c r="O4552" i="1"/>
  <c r="N4552" i="1"/>
  <c r="J4552" i="1"/>
  <c r="P4551" i="1"/>
  <c r="O4551" i="1"/>
  <c r="N4551" i="1"/>
  <c r="J4551" i="1"/>
  <c r="P4550" i="1"/>
  <c r="O4550" i="1"/>
  <c r="N4550" i="1"/>
  <c r="J4550" i="1"/>
  <c r="P4549" i="1"/>
  <c r="O4549" i="1"/>
  <c r="N4549" i="1"/>
  <c r="J4549" i="1"/>
  <c r="P4548" i="1"/>
  <c r="O4548" i="1"/>
  <c r="N4548" i="1"/>
  <c r="J4548" i="1"/>
  <c r="P4547" i="1"/>
  <c r="O4547" i="1"/>
  <c r="N4547" i="1"/>
  <c r="J4547" i="1"/>
  <c r="P4546" i="1"/>
  <c r="O4546" i="1"/>
  <c r="N4546" i="1"/>
  <c r="J4546" i="1"/>
  <c r="P4545" i="1"/>
  <c r="O4545" i="1"/>
  <c r="N4545" i="1"/>
  <c r="J4545" i="1"/>
  <c r="P4544" i="1"/>
  <c r="O4544" i="1"/>
  <c r="N4544" i="1"/>
  <c r="J4544" i="1"/>
  <c r="P4543" i="1"/>
  <c r="O4543" i="1"/>
  <c r="N4543" i="1"/>
  <c r="J4543" i="1"/>
  <c r="P4542" i="1"/>
  <c r="O4542" i="1"/>
  <c r="N4542" i="1"/>
  <c r="J4542" i="1"/>
  <c r="P4541" i="1"/>
  <c r="O4541" i="1"/>
  <c r="N4541" i="1"/>
  <c r="J4541" i="1"/>
  <c r="P4540" i="1"/>
  <c r="O4540" i="1"/>
  <c r="N4540" i="1"/>
  <c r="J4540" i="1"/>
  <c r="P4539" i="1"/>
  <c r="O4539" i="1"/>
  <c r="N4539" i="1"/>
  <c r="J4539" i="1"/>
  <c r="P4538" i="1"/>
  <c r="O4538" i="1"/>
  <c r="N4538" i="1"/>
  <c r="J4538" i="1"/>
  <c r="P4537" i="1"/>
  <c r="O4537" i="1"/>
  <c r="N4537" i="1"/>
  <c r="J4537" i="1"/>
  <c r="P4536" i="1"/>
  <c r="O4536" i="1"/>
  <c r="N4536" i="1"/>
  <c r="J4536" i="1"/>
  <c r="P4535" i="1"/>
  <c r="O4535" i="1"/>
  <c r="N4535" i="1"/>
  <c r="J4535" i="1"/>
  <c r="P4534" i="1"/>
  <c r="O4534" i="1"/>
  <c r="N4534" i="1"/>
  <c r="J4534" i="1"/>
  <c r="P4533" i="1"/>
  <c r="O4533" i="1"/>
  <c r="N4533" i="1"/>
  <c r="J4533" i="1"/>
  <c r="P4532" i="1"/>
  <c r="O4532" i="1"/>
  <c r="N4532" i="1"/>
  <c r="J4532" i="1"/>
  <c r="P4531" i="1"/>
  <c r="O4531" i="1"/>
  <c r="N4531" i="1"/>
  <c r="J4531" i="1"/>
  <c r="P4530" i="1"/>
  <c r="O4530" i="1"/>
  <c r="N4530" i="1"/>
  <c r="J4530" i="1"/>
  <c r="P4529" i="1"/>
  <c r="O4529" i="1"/>
  <c r="N4529" i="1"/>
  <c r="J4529" i="1"/>
  <c r="P4528" i="1"/>
  <c r="O4528" i="1"/>
  <c r="N4528" i="1"/>
  <c r="J4528" i="1"/>
  <c r="P4527" i="1"/>
  <c r="O4527" i="1"/>
  <c r="N4527" i="1"/>
  <c r="J4527" i="1"/>
  <c r="P4526" i="1"/>
  <c r="O4526" i="1"/>
  <c r="N4526" i="1"/>
  <c r="J4526" i="1"/>
  <c r="P4525" i="1"/>
  <c r="O4525" i="1"/>
  <c r="N4525" i="1"/>
  <c r="J4525" i="1"/>
  <c r="P4524" i="1"/>
  <c r="O4524" i="1"/>
  <c r="N4524" i="1"/>
  <c r="J4524" i="1"/>
  <c r="P4523" i="1"/>
  <c r="O4523" i="1"/>
  <c r="N4523" i="1"/>
  <c r="J4523" i="1"/>
  <c r="P4522" i="1"/>
  <c r="O4522" i="1"/>
  <c r="N4522" i="1"/>
  <c r="J4522" i="1"/>
  <c r="P4521" i="1"/>
  <c r="O4521" i="1"/>
  <c r="N4521" i="1"/>
  <c r="J4521" i="1"/>
  <c r="P4520" i="1"/>
  <c r="O4520" i="1"/>
  <c r="N4520" i="1"/>
  <c r="J4520" i="1"/>
  <c r="P4519" i="1"/>
  <c r="O4519" i="1"/>
  <c r="N4519" i="1"/>
  <c r="J4519" i="1"/>
  <c r="P4518" i="1"/>
  <c r="O4518" i="1"/>
  <c r="N4518" i="1"/>
  <c r="J4518" i="1"/>
  <c r="P4517" i="1"/>
  <c r="O4517" i="1"/>
  <c r="N4517" i="1"/>
  <c r="J4517" i="1"/>
  <c r="P4516" i="1"/>
  <c r="O4516" i="1"/>
  <c r="N4516" i="1"/>
  <c r="J4516" i="1"/>
  <c r="P4515" i="1"/>
  <c r="O4515" i="1"/>
  <c r="N4515" i="1"/>
  <c r="J4515" i="1"/>
  <c r="P4514" i="1"/>
  <c r="O4514" i="1"/>
  <c r="N4514" i="1"/>
  <c r="J4514" i="1"/>
  <c r="P4513" i="1"/>
  <c r="O4513" i="1"/>
  <c r="N4513" i="1"/>
  <c r="J4513" i="1"/>
  <c r="P4512" i="1"/>
  <c r="O4512" i="1"/>
  <c r="N4512" i="1"/>
  <c r="J4512" i="1"/>
  <c r="P4511" i="1"/>
  <c r="O4511" i="1"/>
  <c r="N4511" i="1"/>
  <c r="J4511" i="1"/>
  <c r="P4510" i="1"/>
  <c r="O4510" i="1"/>
  <c r="N4510" i="1"/>
  <c r="J4510" i="1"/>
  <c r="P4509" i="1"/>
  <c r="O4509" i="1"/>
  <c r="N4509" i="1"/>
  <c r="J4509" i="1"/>
  <c r="P4508" i="1"/>
  <c r="O4508" i="1"/>
  <c r="N4508" i="1"/>
  <c r="J4508" i="1"/>
  <c r="P4507" i="1"/>
  <c r="O4507" i="1"/>
  <c r="N4507" i="1"/>
  <c r="J4507" i="1"/>
  <c r="P4506" i="1"/>
  <c r="O4506" i="1"/>
  <c r="N4506" i="1"/>
  <c r="J4506" i="1"/>
  <c r="P4505" i="1"/>
  <c r="O4505" i="1"/>
  <c r="N4505" i="1"/>
  <c r="J4505" i="1"/>
  <c r="P4504" i="1"/>
  <c r="O4504" i="1"/>
  <c r="N4504" i="1"/>
  <c r="J4504" i="1"/>
  <c r="P4503" i="1"/>
  <c r="O4503" i="1"/>
  <c r="N4503" i="1"/>
  <c r="J4503" i="1"/>
  <c r="P4502" i="1"/>
  <c r="O4502" i="1"/>
  <c r="N4502" i="1"/>
  <c r="J4502" i="1"/>
  <c r="P4501" i="1"/>
  <c r="O4501" i="1"/>
  <c r="N4501" i="1"/>
  <c r="J4501" i="1"/>
  <c r="P4500" i="1"/>
  <c r="O4500" i="1"/>
  <c r="N4500" i="1"/>
  <c r="J4500" i="1"/>
  <c r="P4499" i="1"/>
  <c r="O4499" i="1"/>
  <c r="N4499" i="1"/>
  <c r="J4499" i="1"/>
  <c r="P4498" i="1"/>
  <c r="O4498" i="1"/>
  <c r="N4498" i="1"/>
  <c r="J4498" i="1"/>
  <c r="P4497" i="1"/>
  <c r="O4497" i="1"/>
  <c r="N4497" i="1"/>
  <c r="J4497" i="1"/>
  <c r="P4496" i="1"/>
  <c r="O4496" i="1"/>
  <c r="N4496" i="1"/>
  <c r="J4496" i="1"/>
  <c r="P4495" i="1"/>
  <c r="O4495" i="1"/>
  <c r="N4495" i="1"/>
  <c r="J4495" i="1"/>
  <c r="P4494" i="1"/>
  <c r="O4494" i="1"/>
  <c r="N4494" i="1"/>
  <c r="J4494" i="1"/>
  <c r="P4493" i="1"/>
  <c r="O4493" i="1"/>
  <c r="N4493" i="1"/>
  <c r="J4493" i="1"/>
  <c r="P4492" i="1"/>
  <c r="O4492" i="1"/>
  <c r="N4492" i="1"/>
  <c r="J4492" i="1"/>
  <c r="P4491" i="1"/>
  <c r="O4491" i="1"/>
  <c r="N4491" i="1"/>
  <c r="J4491" i="1"/>
  <c r="P4490" i="1"/>
  <c r="O4490" i="1"/>
  <c r="N4490" i="1"/>
  <c r="J4490" i="1"/>
  <c r="P4489" i="1"/>
  <c r="O4489" i="1"/>
  <c r="N4489" i="1"/>
  <c r="J4489" i="1"/>
  <c r="P4488" i="1"/>
  <c r="O4488" i="1"/>
  <c r="N4488" i="1"/>
  <c r="J4488" i="1"/>
  <c r="P4487" i="1"/>
  <c r="O4487" i="1"/>
  <c r="N4487" i="1"/>
  <c r="J4487" i="1"/>
  <c r="P4486" i="1"/>
  <c r="O4486" i="1"/>
  <c r="N4486" i="1"/>
  <c r="J4486" i="1"/>
  <c r="P4485" i="1"/>
  <c r="O4485" i="1"/>
  <c r="N4485" i="1"/>
  <c r="J4485" i="1"/>
  <c r="P4484" i="1"/>
  <c r="O4484" i="1"/>
  <c r="N4484" i="1"/>
  <c r="J4484" i="1"/>
  <c r="P4483" i="1"/>
  <c r="O4483" i="1"/>
  <c r="N4483" i="1"/>
  <c r="J4483" i="1"/>
  <c r="P4482" i="1"/>
  <c r="O4482" i="1"/>
  <c r="N4482" i="1"/>
  <c r="J4482" i="1"/>
  <c r="P4481" i="1"/>
  <c r="O4481" i="1"/>
  <c r="N4481" i="1"/>
  <c r="J4481" i="1"/>
  <c r="P4480" i="1"/>
  <c r="O4480" i="1"/>
  <c r="N4480" i="1"/>
  <c r="J4480" i="1"/>
  <c r="P4479" i="1"/>
  <c r="O4479" i="1"/>
  <c r="N4479" i="1"/>
  <c r="J4479" i="1"/>
  <c r="P4478" i="1"/>
  <c r="O4478" i="1"/>
  <c r="N4478" i="1"/>
  <c r="J4478" i="1"/>
  <c r="P4477" i="1"/>
  <c r="O4477" i="1"/>
  <c r="N4477" i="1"/>
  <c r="J4477" i="1"/>
  <c r="P4476" i="1"/>
  <c r="O4476" i="1"/>
  <c r="N4476" i="1"/>
  <c r="J4476" i="1"/>
  <c r="P4475" i="1"/>
  <c r="O4475" i="1"/>
  <c r="N4475" i="1"/>
  <c r="J4475" i="1"/>
  <c r="P4474" i="1"/>
  <c r="O4474" i="1"/>
  <c r="N4474" i="1"/>
  <c r="J4474" i="1"/>
  <c r="P4473" i="1"/>
  <c r="O4473" i="1"/>
  <c r="N4473" i="1"/>
  <c r="J4473" i="1"/>
  <c r="P4472" i="1"/>
  <c r="O4472" i="1"/>
  <c r="N4472" i="1"/>
  <c r="J4472" i="1"/>
  <c r="P4471" i="1"/>
  <c r="O4471" i="1"/>
  <c r="N4471" i="1"/>
  <c r="J4471" i="1"/>
  <c r="P4470" i="1"/>
  <c r="O4470" i="1"/>
  <c r="N4470" i="1"/>
  <c r="J4470" i="1"/>
  <c r="P4469" i="1"/>
  <c r="O4469" i="1"/>
  <c r="N4469" i="1"/>
  <c r="J4469" i="1"/>
  <c r="P4468" i="1"/>
  <c r="O4468" i="1"/>
  <c r="N4468" i="1"/>
  <c r="J4468" i="1"/>
  <c r="P4467" i="1"/>
  <c r="O4467" i="1"/>
  <c r="N4467" i="1"/>
  <c r="J4467" i="1"/>
  <c r="P4466" i="1"/>
  <c r="O4466" i="1"/>
  <c r="N4466" i="1"/>
  <c r="J4466" i="1"/>
  <c r="P4465" i="1"/>
  <c r="O4465" i="1"/>
  <c r="N4465" i="1"/>
  <c r="J4465" i="1"/>
  <c r="P4464" i="1"/>
  <c r="O4464" i="1"/>
  <c r="N4464" i="1"/>
  <c r="J4464" i="1"/>
  <c r="P4463" i="1"/>
  <c r="O4463" i="1"/>
  <c r="N4463" i="1"/>
  <c r="J4463" i="1"/>
  <c r="P4462" i="1"/>
  <c r="O4462" i="1"/>
  <c r="N4462" i="1"/>
  <c r="J4462" i="1"/>
  <c r="P4461" i="1"/>
  <c r="O4461" i="1"/>
  <c r="N4461" i="1"/>
  <c r="J4461" i="1"/>
  <c r="P4460" i="1"/>
  <c r="O4460" i="1"/>
  <c r="N4460" i="1"/>
  <c r="J4460" i="1"/>
  <c r="P4459" i="1"/>
  <c r="O4459" i="1"/>
  <c r="N4459" i="1"/>
  <c r="J4459" i="1"/>
  <c r="P4458" i="1"/>
  <c r="O4458" i="1"/>
  <c r="N4458" i="1"/>
  <c r="J4458" i="1"/>
  <c r="P4457" i="1"/>
  <c r="O4457" i="1"/>
  <c r="N4457" i="1"/>
  <c r="J4457" i="1"/>
  <c r="P4456" i="1"/>
  <c r="O4456" i="1"/>
  <c r="N4456" i="1"/>
  <c r="J4456" i="1"/>
  <c r="P4455" i="1"/>
  <c r="O4455" i="1"/>
  <c r="N4455" i="1"/>
  <c r="J4455" i="1"/>
  <c r="P4454" i="1"/>
  <c r="O4454" i="1"/>
  <c r="N4454" i="1"/>
  <c r="J4454" i="1"/>
  <c r="P4453" i="1"/>
  <c r="O4453" i="1"/>
  <c r="N4453" i="1"/>
  <c r="J4453" i="1"/>
  <c r="P4452" i="1"/>
  <c r="O4452" i="1"/>
  <c r="N4452" i="1"/>
  <c r="J4452" i="1"/>
  <c r="P4451" i="1"/>
  <c r="O4451" i="1"/>
  <c r="N4451" i="1"/>
  <c r="J4451" i="1"/>
  <c r="P4450" i="1"/>
  <c r="O4450" i="1"/>
  <c r="N4450" i="1"/>
  <c r="J4450" i="1"/>
  <c r="P4449" i="1"/>
  <c r="O4449" i="1"/>
  <c r="N4449" i="1"/>
  <c r="J4449" i="1"/>
  <c r="P4448" i="1"/>
  <c r="O4448" i="1"/>
  <c r="N4448" i="1"/>
  <c r="J4448" i="1"/>
  <c r="P4447" i="1"/>
  <c r="O4447" i="1"/>
  <c r="N4447" i="1"/>
  <c r="J4447" i="1"/>
  <c r="P4446" i="1"/>
  <c r="O4446" i="1"/>
  <c r="N4446" i="1"/>
  <c r="J4446" i="1"/>
  <c r="P4445" i="1"/>
  <c r="O4445" i="1"/>
  <c r="N4445" i="1"/>
  <c r="J4445" i="1"/>
  <c r="P4444" i="1"/>
  <c r="O4444" i="1"/>
  <c r="N4444" i="1"/>
  <c r="J4444" i="1"/>
  <c r="P4443" i="1"/>
  <c r="O4443" i="1"/>
  <c r="N4443" i="1"/>
  <c r="J4443" i="1"/>
  <c r="P4442" i="1"/>
  <c r="O4442" i="1"/>
  <c r="N4442" i="1"/>
  <c r="J4442" i="1"/>
  <c r="P4441" i="1"/>
  <c r="O4441" i="1"/>
  <c r="N4441" i="1"/>
  <c r="J4441" i="1"/>
  <c r="P4440" i="1"/>
  <c r="O4440" i="1"/>
  <c r="N4440" i="1"/>
  <c r="J4440" i="1"/>
  <c r="P4439" i="1"/>
  <c r="O4439" i="1"/>
  <c r="N4439" i="1"/>
  <c r="J4439" i="1"/>
  <c r="P4438" i="1"/>
  <c r="O4438" i="1"/>
  <c r="N4438" i="1"/>
  <c r="J4438" i="1"/>
  <c r="P4437" i="1"/>
  <c r="O4437" i="1"/>
  <c r="N4437" i="1"/>
  <c r="J4437" i="1"/>
  <c r="P4436" i="1"/>
  <c r="O4436" i="1"/>
  <c r="N4436" i="1"/>
  <c r="J4436" i="1"/>
  <c r="P4435" i="1"/>
  <c r="O4435" i="1"/>
  <c r="N4435" i="1"/>
  <c r="J4435" i="1"/>
  <c r="P4434" i="1"/>
  <c r="O4434" i="1"/>
  <c r="N4434" i="1"/>
  <c r="J4434" i="1"/>
  <c r="P4433" i="1"/>
  <c r="O4433" i="1"/>
  <c r="N4433" i="1"/>
  <c r="J4433" i="1"/>
  <c r="P4432" i="1"/>
  <c r="O4432" i="1"/>
  <c r="N4432" i="1"/>
  <c r="J4432" i="1"/>
  <c r="P4431" i="1"/>
  <c r="O4431" i="1"/>
  <c r="N4431" i="1"/>
  <c r="J4431" i="1"/>
  <c r="P4430" i="1"/>
  <c r="O4430" i="1"/>
  <c r="N4430" i="1"/>
  <c r="J4430" i="1"/>
  <c r="P4429" i="1"/>
  <c r="O4429" i="1"/>
  <c r="N4429" i="1"/>
  <c r="J4429" i="1"/>
  <c r="P4428" i="1"/>
  <c r="O4428" i="1"/>
  <c r="N4428" i="1"/>
  <c r="J4428" i="1"/>
  <c r="P4427" i="1"/>
  <c r="O4427" i="1"/>
  <c r="N4427" i="1"/>
  <c r="J4427" i="1"/>
  <c r="P4426" i="1"/>
  <c r="O4426" i="1"/>
  <c r="N4426" i="1"/>
  <c r="J4426" i="1"/>
  <c r="P4425" i="1"/>
  <c r="O4425" i="1"/>
  <c r="N4425" i="1"/>
  <c r="J4425" i="1"/>
  <c r="P4424" i="1"/>
  <c r="O4424" i="1"/>
  <c r="N4424" i="1"/>
  <c r="J4424" i="1"/>
  <c r="P4423" i="1"/>
  <c r="O4423" i="1"/>
  <c r="N4423" i="1"/>
  <c r="J4423" i="1"/>
  <c r="P4422" i="1"/>
  <c r="O4422" i="1"/>
  <c r="N4422" i="1"/>
  <c r="J4422" i="1"/>
  <c r="P4421" i="1"/>
  <c r="O4421" i="1"/>
  <c r="N4421" i="1"/>
  <c r="J4421" i="1"/>
  <c r="P4420" i="1"/>
  <c r="O4420" i="1"/>
  <c r="N4420" i="1"/>
  <c r="J4420" i="1"/>
  <c r="P4419" i="1"/>
  <c r="O4419" i="1"/>
  <c r="N4419" i="1"/>
  <c r="J4419" i="1"/>
  <c r="P4418" i="1"/>
  <c r="O4418" i="1"/>
  <c r="N4418" i="1"/>
  <c r="J4418" i="1"/>
  <c r="P4417" i="1"/>
  <c r="O4417" i="1"/>
  <c r="N4417" i="1"/>
  <c r="J4417" i="1"/>
  <c r="P4416" i="1"/>
  <c r="O4416" i="1"/>
  <c r="N4416" i="1"/>
  <c r="J4416" i="1"/>
  <c r="P4415" i="1"/>
  <c r="O4415" i="1"/>
  <c r="N4415" i="1"/>
  <c r="J4415" i="1"/>
  <c r="P4414" i="1"/>
  <c r="O4414" i="1"/>
  <c r="N4414" i="1"/>
  <c r="J4414" i="1"/>
  <c r="P4413" i="1"/>
  <c r="O4413" i="1"/>
  <c r="N4413" i="1"/>
  <c r="J4413" i="1"/>
  <c r="P4412" i="1"/>
  <c r="O4412" i="1"/>
  <c r="N4412" i="1"/>
  <c r="J4412" i="1"/>
  <c r="P4411" i="1"/>
  <c r="O4411" i="1"/>
  <c r="N4411" i="1"/>
  <c r="J4411" i="1"/>
  <c r="P4410" i="1"/>
  <c r="O4410" i="1"/>
  <c r="N4410" i="1"/>
  <c r="J4410" i="1"/>
  <c r="P4409" i="1"/>
  <c r="O4409" i="1"/>
  <c r="N4409" i="1"/>
  <c r="J4409" i="1"/>
  <c r="P4408" i="1"/>
  <c r="O4408" i="1"/>
  <c r="N4408" i="1"/>
  <c r="J4408" i="1"/>
  <c r="P4407" i="1"/>
  <c r="O4407" i="1"/>
  <c r="N4407" i="1"/>
  <c r="J4407" i="1"/>
  <c r="P4406" i="1"/>
  <c r="O4406" i="1"/>
  <c r="N4406" i="1"/>
  <c r="J4406" i="1"/>
  <c r="P4405" i="1"/>
  <c r="O4405" i="1"/>
  <c r="N4405" i="1"/>
  <c r="J4405" i="1"/>
  <c r="P4404" i="1"/>
  <c r="O4404" i="1"/>
  <c r="N4404" i="1"/>
  <c r="J4404" i="1"/>
  <c r="P4403" i="1"/>
  <c r="O4403" i="1"/>
  <c r="N4403" i="1"/>
  <c r="J4403" i="1"/>
  <c r="P4402" i="1"/>
  <c r="O4402" i="1"/>
  <c r="N4402" i="1"/>
  <c r="J4402" i="1"/>
  <c r="P4401" i="1"/>
  <c r="O4401" i="1"/>
  <c r="N4401" i="1"/>
  <c r="J4401" i="1"/>
  <c r="P4400" i="1"/>
  <c r="O4400" i="1"/>
  <c r="N4400" i="1"/>
  <c r="J4400" i="1"/>
  <c r="P4399" i="1"/>
  <c r="O4399" i="1"/>
  <c r="N4399" i="1"/>
  <c r="J4399" i="1"/>
  <c r="P4398" i="1"/>
  <c r="O4398" i="1"/>
  <c r="N4398" i="1"/>
  <c r="J4398" i="1"/>
  <c r="P4397" i="1"/>
  <c r="O4397" i="1"/>
  <c r="N4397" i="1"/>
  <c r="J4397" i="1"/>
  <c r="P4396" i="1"/>
  <c r="O4396" i="1"/>
  <c r="N4396" i="1"/>
  <c r="J4396" i="1"/>
  <c r="P4395" i="1"/>
  <c r="O4395" i="1"/>
  <c r="N4395" i="1"/>
  <c r="J4395" i="1"/>
  <c r="P4394" i="1"/>
  <c r="O4394" i="1"/>
  <c r="N4394" i="1"/>
  <c r="J4394" i="1"/>
  <c r="P4393" i="1"/>
  <c r="O4393" i="1"/>
  <c r="N4393" i="1"/>
  <c r="J4393" i="1"/>
  <c r="P4392" i="1"/>
  <c r="O4392" i="1"/>
  <c r="N4392" i="1"/>
  <c r="J4392" i="1"/>
  <c r="P4391" i="1"/>
  <c r="O4391" i="1"/>
  <c r="N4391" i="1"/>
  <c r="J4391" i="1"/>
  <c r="P4390" i="1"/>
  <c r="O4390" i="1"/>
  <c r="N4390" i="1"/>
  <c r="J4390" i="1"/>
  <c r="P4389" i="1"/>
  <c r="O4389" i="1"/>
  <c r="N4389" i="1"/>
  <c r="J4389" i="1"/>
  <c r="P4388" i="1"/>
  <c r="O4388" i="1"/>
  <c r="N4388" i="1"/>
  <c r="J4388" i="1"/>
  <c r="P4387" i="1"/>
  <c r="O4387" i="1"/>
  <c r="N4387" i="1"/>
  <c r="J4387" i="1"/>
  <c r="P4386" i="1"/>
  <c r="O4386" i="1"/>
  <c r="N4386" i="1"/>
  <c r="J4386" i="1"/>
  <c r="P4385" i="1"/>
  <c r="O4385" i="1"/>
  <c r="N4385" i="1"/>
  <c r="J4385" i="1"/>
  <c r="P4384" i="1"/>
  <c r="O4384" i="1"/>
  <c r="N4384" i="1"/>
  <c r="J4384" i="1"/>
  <c r="P4383" i="1"/>
  <c r="O4383" i="1"/>
  <c r="N4383" i="1"/>
  <c r="J4383" i="1"/>
  <c r="P4382" i="1"/>
  <c r="O4382" i="1"/>
  <c r="N4382" i="1"/>
  <c r="J4382" i="1"/>
  <c r="P4381" i="1"/>
  <c r="O4381" i="1"/>
  <c r="N4381" i="1"/>
  <c r="J4381" i="1"/>
  <c r="P4380" i="1"/>
  <c r="O4380" i="1"/>
  <c r="N4380" i="1"/>
  <c r="J4380" i="1"/>
  <c r="P4379" i="1"/>
  <c r="O4379" i="1"/>
  <c r="N4379" i="1"/>
  <c r="J4379" i="1"/>
  <c r="P4378" i="1"/>
  <c r="O4378" i="1"/>
  <c r="N4378" i="1"/>
  <c r="J4378" i="1"/>
  <c r="P4377" i="1"/>
  <c r="O4377" i="1"/>
  <c r="N4377" i="1"/>
  <c r="J4377" i="1"/>
  <c r="P4376" i="1"/>
  <c r="O4376" i="1"/>
  <c r="N4376" i="1"/>
  <c r="J4376" i="1"/>
  <c r="P4375" i="1"/>
  <c r="O4375" i="1"/>
  <c r="N4375" i="1"/>
  <c r="J4375" i="1"/>
  <c r="P4374" i="1"/>
  <c r="O4374" i="1"/>
  <c r="N4374" i="1"/>
  <c r="J4374" i="1"/>
  <c r="P4373" i="1"/>
  <c r="O4373" i="1"/>
  <c r="N4373" i="1"/>
  <c r="J4373" i="1"/>
  <c r="P4372" i="1"/>
  <c r="O4372" i="1"/>
  <c r="N4372" i="1"/>
  <c r="J4372" i="1"/>
  <c r="P4371" i="1"/>
  <c r="O4371" i="1"/>
  <c r="N4371" i="1"/>
  <c r="J4371" i="1"/>
  <c r="P4370" i="1"/>
  <c r="O4370" i="1"/>
  <c r="N4370" i="1"/>
  <c r="J4370" i="1"/>
  <c r="P4369" i="1"/>
  <c r="O4369" i="1"/>
  <c r="N4369" i="1"/>
  <c r="J4369" i="1"/>
  <c r="P4368" i="1"/>
  <c r="O4368" i="1"/>
  <c r="N4368" i="1"/>
  <c r="J4368" i="1"/>
  <c r="P4367" i="1"/>
  <c r="O4367" i="1"/>
  <c r="N4367" i="1"/>
  <c r="J4367" i="1"/>
  <c r="P4366" i="1"/>
  <c r="O4366" i="1"/>
  <c r="N4366" i="1"/>
  <c r="J4366" i="1"/>
  <c r="P4365" i="1"/>
  <c r="O4365" i="1"/>
  <c r="N4365" i="1"/>
  <c r="J4365" i="1"/>
  <c r="P4364" i="1"/>
  <c r="O4364" i="1"/>
  <c r="N4364" i="1"/>
  <c r="J4364" i="1"/>
  <c r="P4363" i="1"/>
  <c r="O4363" i="1"/>
  <c r="N4363" i="1"/>
  <c r="J4363" i="1"/>
  <c r="P4362" i="1"/>
  <c r="O4362" i="1"/>
  <c r="N4362" i="1"/>
  <c r="J4362" i="1"/>
  <c r="P4361" i="1"/>
  <c r="O4361" i="1"/>
  <c r="N4361" i="1"/>
  <c r="J4361" i="1"/>
  <c r="P4360" i="1"/>
  <c r="O4360" i="1"/>
  <c r="N4360" i="1"/>
  <c r="J4360" i="1"/>
  <c r="P4359" i="1"/>
  <c r="O4359" i="1"/>
  <c r="N4359" i="1"/>
  <c r="J4359" i="1"/>
  <c r="P4358" i="1"/>
  <c r="O4358" i="1"/>
  <c r="N4358" i="1"/>
  <c r="J4358" i="1"/>
  <c r="P4357" i="1"/>
  <c r="O4357" i="1"/>
  <c r="N4357" i="1"/>
  <c r="J4357" i="1"/>
  <c r="P4356" i="1"/>
  <c r="O4356" i="1"/>
  <c r="N4356" i="1"/>
  <c r="J4356" i="1"/>
  <c r="P4355" i="1"/>
  <c r="O4355" i="1"/>
  <c r="N4355" i="1"/>
  <c r="J4355" i="1"/>
  <c r="P4354" i="1"/>
  <c r="O4354" i="1"/>
  <c r="N4354" i="1"/>
  <c r="J4354" i="1"/>
  <c r="P4353" i="1"/>
  <c r="O4353" i="1"/>
  <c r="N4353" i="1"/>
  <c r="J4353" i="1"/>
  <c r="P4352" i="1"/>
  <c r="O4352" i="1"/>
  <c r="N4352" i="1"/>
  <c r="J4352" i="1"/>
  <c r="P4351" i="1"/>
  <c r="O4351" i="1"/>
  <c r="N4351" i="1"/>
  <c r="J4351" i="1"/>
  <c r="P4350" i="1"/>
  <c r="O4350" i="1"/>
  <c r="N4350" i="1"/>
  <c r="J4350" i="1"/>
  <c r="P4349" i="1"/>
  <c r="O4349" i="1"/>
  <c r="N4349" i="1"/>
  <c r="J4349" i="1"/>
  <c r="P4348" i="1"/>
  <c r="O4348" i="1"/>
  <c r="N4348" i="1"/>
  <c r="J4348" i="1"/>
  <c r="P4347" i="1"/>
  <c r="O4347" i="1"/>
  <c r="N4347" i="1"/>
  <c r="J4347" i="1"/>
  <c r="P4346" i="1"/>
  <c r="O4346" i="1"/>
  <c r="N4346" i="1"/>
  <c r="J4346" i="1"/>
  <c r="P4345" i="1"/>
  <c r="O4345" i="1"/>
  <c r="N4345" i="1"/>
  <c r="J4345" i="1"/>
  <c r="P4344" i="1"/>
  <c r="O4344" i="1"/>
  <c r="N4344" i="1"/>
  <c r="J4344" i="1"/>
  <c r="P4343" i="1"/>
  <c r="O4343" i="1"/>
  <c r="N4343" i="1"/>
  <c r="J4343" i="1"/>
  <c r="P4342" i="1"/>
  <c r="O4342" i="1"/>
  <c r="N4342" i="1"/>
  <c r="J4342" i="1"/>
  <c r="P4341" i="1"/>
  <c r="O4341" i="1"/>
  <c r="N4341" i="1"/>
  <c r="J4341" i="1"/>
  <c r="P4340" i="1"/>
  <c r="O4340" i="1"/>
  <c r="N4340" i="1"/>
  <c r="J4340" i="1"/>
  <c r="P4339" i="1"/>
  <c r="O4339" i="1"/>
  <c r="N4339" i="1"/>
  <c r="J4339" i="1"/>
  <c r="P4338" i="1"/>
  <c r="O4338" i="1"/>
  <c r="N4338" i="1"/>
  <c r="J4338" i="1"/>
  <c r="P4337" i="1"/>
  <c r="O4337" i="1"/>
  <c r="N4337" i="1"/>
  <c r="J4337" i="1"/>
  <c r="P4336" i="1"/>
  <c r="O4336" i="1"/>
  <c r="N4336" i="1"/>
  <c r="J4336" i="1"/>
  <c r="P4335" i="1"/>
  <c r="O4335" i="1"/>
  <c r="N4335" i="1"/>
  <c r="J4335" i="1"/>
  <c r="P4334" i="1"/>
  <c r="O4334" i="1"/>
  <c r="N4334" i="1"/>
  <c r="J4334" i="1"/>
  <c r="P4333" i="1"/>
  <c r="O4333" i="1"/>
  <c r="N4333" i="1"/>
  <c r="J4333" i="1"/>
  <c r="P4332" i="1"/>
  <c r="O4332" i="1"/>
  <c r="N4332" i="1"/>
  <c r="J4332" i="1"/>
  <c r="P4331" i="1"/>
  <c r="O4331" i="1"/>
  <c r="N4331" i="1"/>
  <c r="J4331" i="1"/>
  <c r="P4330" i="1"/>
  <c r="O4330" i="1"/>
  <c r="N4330" i="1"/>
  <c r="J4330" i="1"/>
  <c r="P4329" i="1"/>
  <c r="O4329" i="1"/>
  <c r="N4329" i="1"/>
  <c r="J4329" i="1"/>
  <c r="P4328" i="1"/>
  <c r="O4328" i="1"/>
  <c r="N4328" i="1"/>
  <c r="J4328" i="1"/>
  <c r="P4327" i="1"/>
  <c r="O4327" i="1"/>
  <c r="N4327" i="1"/>
  <c r="J4327" i="1"/>
  <c r="P4326" i="1"/>
  <c r="O4326" i="1"/>
  <c r="N4326" i="1"/>
  <c r="J4326" i="1"/>
  <c r="P4325" i="1"/>
  <c r="O4325" i="1"/>
  <c r="N4325" i="1"/>
  <c r="J4325" i="1"/>
  <c r="P4324" i="1"/>
  <c r="O4324" i="1"/>
  <c r="N4324" i="1"/>
  <c r="J4324" i="1"/>
  <c r="P4323" i="1"/>
  <c r="O4323" i="1"/>
  <c r="N4323" i="1"/>
  <c r="J4323" i="1"/>
  <c r="P4322" i="1"/>
  <c r="O4322" i="1"/>
  <c r="N4322" i="1"/>
  <c r="J4322" i="1"/>
  <c r="P4321" i="1"/>
  <c r="O4321" i="1"/>
  <c r="N4321" i="1"/>
  <c r="J4321" i="1"/>
  <c r="P4320" i="1"/>
  <c r="O4320" i="1"/>
  <c r="N4320" i="1"/>
  <c r="J4320" i="1"/>
  <c r="P4319" i="1"/>
  <c r="O4319" i="1"/>
  <c r="N4319" i="1"/>
  <c r="J4319" i="1"/>
  <c r="P4318" i="1"/>
  <c r="O4318" i="1"/>
  <c r="N4318" i="1"/>
  <c r="J4318" i="1"/>
  <c r="P4317" i="1"/>
  <c r="O4317" i="1"/>
  <c r="N4317" i="1"/>
  <c r="J4317" i="1"/>
  <c r="P4316" i="1"/>
  <c r="O4316" i="1"/>
  <c r="N4316" i="1"/>
  <c r="J4316" i="1"/>
  <c r="P4315" i="1"/>
  <c r="O4315" i="1"/>
  <c r="N4315" i="1"/>
  <c r="J4315" i="1"/>
  <c r="P4314" i="1"/>
  <c r="O4314" i="1"/>
  <c r="N4314" i="1"/>
  <c r="J4314" i="1"/>
  <c r="P4313" i="1"/>
  <c r="O4313" i="1"/>
  <c r="N4313" i="1"/>
  <c r="J4313" i="1"/>
  <c r="P4312" i="1"/>
  <c r="O4312" i="1"/>
  <c r="N4312" i="1"/>
  <c r="J4312" i="1"/>
  <c r="P4311" i="1"/>
  <c r="O4311" i="1"/>
  <c r="N4311" i="1"/>
  <c r="J4311" i="1"/>
  <c r="P4310" i="1"/>
  <c r="O4310" i="1"/>
  <c r="N4310" i="1"/>
  <c r="J4310" i="1"/>
  <c r="P4309" i="1"/>
  <c r="O4309" i="1"/>
  <c r="N4309" i="1"/>
  <c r="J4309" i="1"/>
  <c r="P4308" i="1"/>
  <c r="O4308" i="1"/>
  <c r="N4308" i="1"/>
  <c r="J4308" i="1"/>
  <c r="P4307" i="1"/>
  <c r="O4307" i="1"/>
  <c r="N4307" i="1"/>
  <c r="J4307" i="1"/>
  <c r="P4306" i="1"/>
  <c r="O4306" i="1"/>
  <c r="N4306" i="1"/>
  <c r="J4306" i="1"/>
  <c r="P4305" i="1"/>
  <c r="O4305" i="1"/>
  <c r="N4305" i="1"/>
  <c r="J4305" i="1"/>
  <c r="P4304" i="1"/>
  <c r="O4304" i="1"/>
  <c r="N4304" i="1"/>
  <c r="J4304" i="1"/>
  <c r="P4303" i="1"/>
  <c r="O4303" i="1"/>
  <c r="N4303" i="1"/>
  <c r="J4303" i="1"/>
  <c r="P4302" i="1"/>
  <c r="O4302" i="1"/>
  <c r="N4302" i="1"/>
  <c r="J4302" i="1"/>
  <c r="P4301" i="1"/>
  <c r="O4301" i="1"/>
  <c r="N4301" i="1"/>
  <c r="J4301" i="1"/>
  <c r="P4300" i="1"/>
  <c r="O4300" i="1"/>
  <c r="N4300" i="1"/>
  <c r="J4300" i="1"/>
  <c r="P4299" i="1"/>
  <c r="O4299" i="1"/>
  <c r="N4299" i="1"/>
  <c r="J4299" i="1"/>
  <c r="P4298" i="1"/>
  <c r="O4298" i="1"/>
  <c r="N4298" i="1"/>
  <c r="J4298" i="1"/>
  <c r="P4297" i="1"/>
  <c r="O4297" i="1"/>
  <c r="N4297" i="1"/>
  <c r="J4297" i="1"/>
  <c r="P4296" i="1"/>
  <c r="O4296" i="1"/>
  <c r="N4296" i="1"/>
  <c r="J4296" i="1"/>
  <c r="P4295" i="1"/>
  <c r="O4295" i="1"/>
  <c r="N4295" i="1"/>
  <c r="J4295" i="1"/>
  <c r="P4294" i="1"/>
  <c r="O4294" i="1"/>
  <c r="N4294" i="1"/>
  <c r="J4294" i="1"/>
  <c r="P4293" i="1"/>
  <c r="O4293" i="1"/>
  <c r="N4293" i="1"/>
  <c r="J4293" i="1"/>
  <c r="P4292" i="1"/>
  <c r="O4292" i="1"/>
  <c r="N4292" i="1"/>
  <c r="J4292" i="1"/>
  <c r="P4291" i="1"/>
  <c r="O4291" i="1"/>
  <c r="N4291" i="1"/>
  <c r="J4291" i="1"/>
  <c r="P4290" i="1"/>
  <c r="O4290" i="1"/>
  <c r="N4290" i="1"/>
  <c r="J4290" i="1"/>
  <c r="P4289" i="1"/>
  <c r="O4289" i="1"/>
  <c r="N4289" i="1"/>
  <c r="J4289" i="1"/>
  <c r="P4288" i="1"/>
  <c r="O4288" i="1"/>
  <c r="N4288" i="1"/>
  <c r="J4288" i="1"/>
  <c r="P4287" i="1"/>
  <c r="O4287" i="1"/>
  <c r="N4287" i="1"/>
  <c r="J4287" i="1"/>
  <c r="P4286" i="1"/>
  <c r="O4286" i="1"/>
  <c r="N4286" i="1"/>
  <c r="J4286" i="1"/>
  <c r="P4285" i="1"/>
  <c r="O4285" i="1"/>
  <c r="N4285" i="1"/>
  <c r="J4285" i="1"/>
  <c r="P4284" i="1"/>
  <c r="O4284" i="1"/>
  <c r="N4284" i="1"/>
  <c r="J4284" i="1"/>
  <c r="P4283" i="1"/>
  <c r="O4283" i="1"/>
  <c r="N4283" i="1"/>
  <c r="J4283" i="1"/>
  <c r="P4282" i="1"/>
  <c r="O4282" i="1"/>
  <c r="N4282" i="1"/>
  <c r="J4282" i="1"/>
  <c r="P4281" i="1"/>
  <c r="O4281" i="1"/>
  <c r="N4281" i="1"/>
  <c r="J4281" i="1"/>
  <c r="P4280" i="1"/>
  <c r="O4280" i="1"/>
  <c r="N4280" i="1"/>
  <c r="J4280" i="1"/>
  <c r="P4279" i="1"/>
  <c r="O4279" i="1"/>
  <c r="N4279" i="1"/>
  <c r="J4279" i="1"/>
  <c r="P4278" i="1"/>
  <c r="O4278" i="1"/>
  <c r="N4278" i="1"/>
  <c r="J4278" i="1"/>
  <c r="P4277" i="1"/>
  <c r="O4277" i="1"/>
  <c r="N4277" i="1"/>
  <c r="J4277" i="1"/>
  <c r="P4276" i="1"/>
  <c r="O4276" i="1"/>
  <c r="N4276" i="1"/>
  <c r="J4276" i="1"/>
  <c r="P4275" i="1"/>
  <c r="O4275" i="1"/>
  <c r="N4275" i="1"/>
  <c r="J4275" i="1"/>
  <c r="P4274" i="1"/>
  <c r="O4274" i="1"/>
  <c r="N4274" i="1"/>
  <c r="J4274" i="1"/>
  <c r="P4273" i="1"/>
  <c r="O4273" i="1"/>
  <c r="N4273" i="1"/>
  <c r="J4273" i="1"/>
  <c r="P4272" i="1"/>
  <c r="O4272" i="1"/>
  <c r="N4272" i="1"/>
  <c r="J4272" i="1"/>
  <c r="P4271" i="1"/>
  <c r="O4271" i="1"/>
  <c r="N4271" i="1"/>
  <c r="J4271" i="1"/>
  <c r="P4270" i="1"/>
  <c r="O4270" i="1"/>
  <c r="N4270" i="1"/>
  <c r="J4270" i="1"/>
  <c r="P4269" i="1"/>
  <c r="O4269" i="1"/>
  <c r="N4269" i="1"/>
  <c r="J4269" i="1"/>
  <c r="P4268" i="1"/>
  <c r="O4268" i="1"/>
  <c r="N4268" i="1"/>
  <c r="J4268" i="1"/>
  <c r="P4267" i="1"/>
  <c r="O4267" i="1"/>
  <c r="N4267" i="1"/>
  <c r="J4267" i="1"/>
  <c r="P4266" i="1"/>
  <c r="O4266" i="1"/>
  <c r="N4266" i="1"/>
  <c r="J4266" i="1"/>
  <c r="P4265" i="1"/>
  <c r="O4265" i="1"/>
  <c r="N4265" i="1"/>
  <c r="J4265" i="1"/>
  <c r="P4264" i="1"/>
  <c r="O4264" i="1"/>
  <c r="N4264" i="1"/>
  <c r="J4264" i="1"/>
  <c r="P4263" i="1"/>
  <c r="O4263" i="1"/>
  <c r="N4263" i="1"/>
  <c r="J4263" i="1"/>
  <c r="P4262" i="1"/>
  <c r="O4262" i="1"/>
  <c r="N4262" i="1"/>
  <c r="J4262" i="1"/>
  <c r="P4261" i="1"/>
  <c r="O4261" i="1"/>
  <c r="N4261" i="1"/>
  <c r="J4261" i="1"/>
  <c r="P4260" i="1"/>
  <c r="O4260" i="1"/>
  <c r="N4260" i="1"/>
  <c r="J4260" i="1"/>
  <c r="P4259" i="1"/>
  <c r="O4259" i="1"/>
  <c r="N4259" i="1"/>
  <c r="J4259" i="1"/>
  <c r="P4258" i="1"/>
  <c r="O4258" i="1"/>
  <c r="N4258" i="1"/>
  <c r="J4258" i="1"/>
  <c r="P4257" i="1"/>
  <c r="O4257" i="1"/>
  <c r="N4257" i="1"/>
  <c r="J4257" i="1"/>
  <c r="P4256" i="1"/>
  <c r="O4256" i="1"/>
  <c r="N4256" i="1"/>
  <c r="J4256" i="1"/>
  <c r="P4255" i="1"/>
  <c r="O4255" i="1"/>
  <c r="N4255" i="1"/>
  <c r="J4255" i="1"/>
  <c r="P4254" i="1"/>
  <c r="O4254" i="1"/>
  <c r="N4254" i="1"/>
  <c r="J4254" i="1"/>
  <c r="P4253" i="1"/>
  <c r="O4253" i="1"/>
  <c r="N4253" i="1"/>
  <c r="J4253" i="1"/>
  <c r="P4252" i="1"/>
  <c r="O4252" i="1"/>
  <c r="N4252" i="1"/>
  <c r="J4252" i="1"/>
  <c r="P4251" i="1"/>
  <c r="O4251" i="1"/>
  <c r="N4251" i="1"/>
  <c r="J4251" i="1"/>
  <c r="P4250" i="1"/>
  <c r="O4250" i="1"/>
  <c r="N4250" i="1"/>
  <c r="J4250" i="1"/>
  <c r="P4249" i="1"/>
  <c r="O4249" i="1"/>
  <c r="N4249" i="1"/>
  <c r="J4249" i="1"/>
  <c r="P4248" i="1"/>
  <c r="O4248" i="1"/>
  <c r="N4248" i="1"/>
  <c r="J4248" i="1"/>
  <c r="P4247" i="1"/>
  <c r="O4247" i="1"/>
  <c r="N4247" i="1"/>
  <c r="J4247" i="1"/>
  <c r="P4246" i="1"/>
  <c r="O4246" i="1"/>
  <c r="N4246" i="1"/>
  <c r="J4246" i="1"/>
  <c r="P4245" i="1"/>
  <c r="O4245" i="1"/>
  <c r="N4245" i="1"/>
  <c r="J4245" i="1"/>
  <c r="P4244" i="1"/>
  <c r="O4244" i="1"/>
  <c r="N4244" i="1"/>
  <c r="J4244" i="1"/>
  <c r="P4243" i="1"/>
  <c r="O4243" i="1"/>
  <c r="N4243" i="1"/>
  <c r="J4243" i="1"/>
  <c r="P4242" i="1"/>
  <c r="O4242" i="1"/>
  <c r="N4242" i="1"/>
  <c r="J4242" i="1"/>
  <c r="P4241" i="1"/>
  <c r="O4241" i="1"/>
  <c r="N4241" i="1"/>
  <c r="J4241" i="1"/>
  <c r="P4240" i="1"/>
  <c r="O4240" i="1"/>
  <c r="N4240" i="1"/>
  <c r="J4240" i="1"/>
  <c r="P4239" i="1"/>
  <c r="O4239" i="1"/>
  <c r="N4239" i="1"/>
  <c r="J4239" i="1"/>
  <c r="P4238" i="1"/>
  <c r="O4238" i="1"/>
  <c r="N4238" i="1"/>
  <c r="J4238" i="1"/>
  <c r="P4237" i="1"/>
  <c r="O4237" i="1"/>
  <c r="N4237" i="1"/>
  <c r="J4237" i="1"/>
  <c r="P4236" i="1"/>
  <c r="O4236" i="1"/>
  <c r="N4236" i="1"/>
  <c r="J4236" i="1"/>
  <c r="P4235" i="1"/>
  <c r="O4235" i="1"/>
  <c r="N4235" i="1"/>
  <c r="J4235" i="1"/>
  <c r="P4234" i="1"/>
  <c r="O4234" i="1"/>
  <c r="N4234" i="1"/>
  <c r="J4234" i="1"/>
  <c r="P4233" i="1"/>
  <c r="O4233" i="1"/>
  <c r="N4233" i="1"/>
  <c r="J4233" i="1"/>
  <c r="P4232" i="1"/>
  <c r="O4232" i="1"/>
  <c r="N4232" i="1"/>
  <c r="J4232" i="1"/>
  <c r="P4231" i="1"/>
  <c r="O4231" i="1"/>
  <c r="N4231" i="1"/>
  <c r="J4231" i="1"/>
  <c r="P4230" i="1"/>
  <c r="O4230" i="1"/>
  <c r="N4230" i="1"/>
  <c r="J4230" i="1"/>
  <c r="P4229" i="1"/>
  <c r="O4229" i="1"/>
  <c r="N4229" i="1"/>
  <c r="J4229" i="1"/>
  <c r="P4228" i="1"/>
  <c r="O4228" i="1"/>
  <c r="N4228" i="1"/>
  <c r="J4228" i="1"/>
  <c r="P4227" i="1"/>
  <c r="O4227" i="1"/>
  <c r="N4227" i="1"/>
  <c r="J4227" i="1"/>
  <c r="P4226" i="1"/>
  <c r="O4226" i="1"/>
  <c r="N4226" i="1"/>
  <c r="J4226" i="1"/>
  <c r="P4225" i="1"/>
  <c r="O4225" i="1"/>
  <c r="N4225" i="1"/>
  <c r="J4225" i="1"/>
  <c r="P4224" i="1"/>
  <c r="O4224" i="1"/>
  <c r="N4224" i="1"/>
  <c r="J4224" i="1"/>
  <c r="P4223" i="1"/>
  <c r="O4223" i="1"/>
  <c r="N4223" i="1"/>
  <c r="J4223" i="1"/>
  <c r="P4222" i="1"/>
  <c r="O4222" i="1"/>
  <c r="N4222" i="1"/>
  <c r="J4222" i="1"/>
  <c r="P4221" i="1"/>
  <c r="O4221" i="1"/>
  <c r="N4221" i="1"/>
  <c r="J4221" i="1"/>
  <c r="P4220" i="1"/>
  <c r="O4220" i="1"/>
  <c r="N4220" i="1"/>
  <c r="J4220" i="1"/>
  <c r="P4219" i="1"/>
  <c r="O4219" i="1"/>
  <c r="N4219" i="1"/>
  <c r="J4219" i="1"/>
  <c r="P4218" i="1"/>
  <c r="O4218" i="1"/>
  <c r="N4218" i="1"/>
  <c r="J4218" i="1"/>
  <c r="P4217" i="1"/>
  <c r="O4217" i="1"/>
  <c r="N4217" i="1"/>
  <c r="J4217" i="1"/>
  <c r="P4216" i="1"/>
  <c r="O4216" i="1"/>
  <c r="N4216" i="1"/>
  <c r="J4216" i="1"/>
  <c r="P4215" i="1"/>
  <c r="O4215" i="1"/>
  <c r="N4215" i="1"/>
  <c r="J4215" i="1"/>
  <c r="P4214" i="1"/>
  <c r="O4214" i="1"/>
  <c r="N4214" i="1"/>
  <c r="J4214" i="1"/>
  <c r="P4213" i="1"/>
  <c r="O4213" i="1"/>
  <c r="N4213" i="1"/>
  <c r="J4213" i="1"/>
  <c r="P4212" i="1"/>
  <c r="O4212" i="1"/>
  <c r="N4212" i="1"/>
  <c r="J4212" i="1"/>
  <c r="P4211" i="1"/>
  <c r="O4211" i="1"/>
  <c r="N4211" i="1"/>
  <c r="J4211" i="1"/>
  <c r="P4210" i="1"/>
  <c r="O4210" i="1"/>
  <c r="N4210" i="1"/>
  <c r="J4210" i="1"/>
  <c r="P4209" i="1"/>
  <c r="O4209" i="1"/>
  <c r="N4209" i="1"/>
  <c r="J4209" i="1"/>
  <c r="P4208" i="1"/>
  <c r="O4208" i="1"/>
  <c r="N4208" i="1"/>
  <c r="J4208" i="1"/>
  <c r="P4207" i="1"/>
  <c r="O4207" i="1"/>
  <c r="N4207" i="1"/>
  <c r="J4207" i="1"/>
  <c r="P4206" i="1"/>
  <c r="O4206" i="1"/>
  <c r="N4206" i="1"/>
  <c r="J4206" i="1"/>
  <c r="P4205" i="1"/>
  <c r="O4205" i="1"/>
  <c r="N4205" i="1"/>
  <c r="J4205" i="1"/>
  <c r="P4204" i="1"/>
  <c r="O4204" i="1"/>
  <c r="N4204" i="1"/>
  <c r="J4204" i="1"/>
  <c r="P4203" i="1"/>
  <c r="O4203" i="1"/>
  <c r="N4203" i="1"/>
  <c r="J4203" i="1"/>
  <c r="P4202" i="1"/>
  <c r="O4202" i="1"/>
  <c r="N4202" i="1"/>
  <c r="J4202" i="1"/>
  <c r="P4201" i="1"/>
  <c r="O4201" i="1"/>
  <c r="N4201" i="1"/>
  <c r="J4201" i="1"/>
  <c r="P4200" i="1"/>
  <c r="O4200" i="1"/>
  <c r="N4200" i="1"/>
  <c r="J4200" i="1"/>
  <c r="P4199" i="1"/>
  <c r="O4199" i="1"/>
  <c r="N4199" i="1"/>
  <c r="J4199" i="1"/>
  <c r="P4198" i="1"/>
  <c r="O4198" i="1"/>
  <c r="N4198" i="1"/>
  <c r="J4198" i="1"/>
  <c r="P4197" i="1"/>
  <c r="O4197" i="1"/>
  <c r="N4197" i="1"/>
  <c r="J4197" i="1"/>
  <c r="P4196" i="1"/>
  <c r="O4196" i="1"/>
  <c r="N4196" i="1"/>
  <c r="J4196" i="1"/>
  <c r="P4195" i="1"/>
  <c r="O4195" i="1"/>
  <c r="N4195" i="1"/>
  <c r="J4195" i="1"/>
  <c r="P4194" i="1"/>
  <c r="O4194" i="1"/>
  <c r="N4194" i="1"/>
  <c r="J4194" i="1"/>
  <c r="P4193" i="1"/>
  <c r="O4193" i="1"/>
  <c r="N4193" i="1"/>
  <c r="J4193" i="1"/>
  <c r="P4192" i="1"/>
  <c r="O4192" i="1"/>
  <c r="N4192" i="1"/>
  <c r="J4192" i="1"/>
  <c r="P4191" i="1"/>
  <c r="O4191" i="1"/>
  <c r="N4191" i="1"/>
  <c r="J4191" i="1"/>
  <c r="P4190" i="1"/>
  <c r="O4190" i="1"/>
  <c r="N4190" i="1"/>
  <c r="J4190" i="1"/>
  <c r="P4189" i="1"/>
  <c r="O4189" i="1"/>
  <c r="N4189" i="1"/>
  <c r="J4189" i="1"/>
  <c r="P4188" i="1"/>
  <c r="O4188" i="1"/>
  <c r="N4188" i="1"/>
  <c r="J4188" i="1"/>
  <c r="P4187" i="1"/>
  <c r="O4187" i="1"/>
  <c r="N4187" i="1"/>
  <c r="J4187" i="1"/>
  <c r="P4186" i="1"/>
  <c r="O4186" i="1"/>
  <c r="N4186" i="1"/>
  <c r="J4186" i="1"/>
  <c r="P4185" i="1"/>
  <c r="O4185" i="1"/>
  <c r="N4185" i="1"/>
  <c r="J4185" i="1"/>
  <c r="P4184" i="1"/>
  <c r="O4184" i="1"/>
  <c r="N4184" i="1"/>
  <c r="J4184" i="1"/>
  <c r="P4183" i="1"/>
  <c r="O4183" i="1"/>
  <c r="N4183" i="1"/>
  <c r="J4183" i="1"/>
  <c r="P4182" i="1"/>
  <c r="O4182" i="1"/>
  <c r="N4182" i="1"/>
  <c r="J4182" i="1"/>
  <c r="P4181" i="1"/>
  <c r="O4181" i="1"/>
  <c r="N4181" i="1"/>
  <c r="J4181" i="1"/>
  <c r="P4180" i="1"/>
  <c r="O4180" i="1"/>
  <c r="N4180" i="1"/>
  <c r="J4180" i="1"/>
  <c r="P4179" i="1"/>
  <c r="O4179" i="1"/>
  <c r="N4179" i="1"/>
  <c r="J4179" i="1"/>
  <c r="P4178" i="1"/>
  <c r="O4178" i="1"/>
  <c r="N4178" i="1"/>
  <c r="J4178" i="1"/>
  <c r="P4177" i="1"/>
  <c r="O4177" i="1"/>
  <c r="N4177" i="1"/>
  <c r="J4177" i="1"/>
  <c r="P4176" i="1"/>
  <c r="O4176" i="1"/>
  <c r="N4176" i="1"/>
  <c r="J4176" i="1"/>
  <c r="P4175" i="1"/>
  <c r="O4175" i="1"/>
  <c r="N4175" i="1"/>
  <c r="J4175" i="1"/>
  <c r="P4174" i="1"/>
  <c r="O4174" i="1"/>
  <c r="N4174" i="1"/>
  <c r="J4174" i="1"/>
  <c r="P4173" i="1"/>
  <c r="O4173" i="1"/>
  <c r="N4173" i="1"/>
  <c r="J4173" i="1"/>
  <c r="P4172" i="1"/>
  <c r="O4172" i="1"/>
  <c r="N4172" i="1"/>
  <c r="J4172" i="1"/>
  <c r="P4171" i="1"/>
  <c r="O4171" i="1"/>
  <c r="N4171" i="1"/>
  <c r="J4171" i="1"/>
  <c r="P4170" i="1"/>
  <c r="O4170" i="1"/>
  <c r="N4170" i="1"/>
  <c r="J4170" i="1"/>
  <c r="P4169" i="1"/>
  <c r="O4169" i="1"/>
  <c r="N4169" i="1"/>
  <c r="J4169" i="1"/>
  <c r="P4168" i="1"/>
  <c r="O4168" i="1"/>
  <c r="N4168" i="1"/>
  <c r="J4168" i="1"/>
  <c r="P4167" i="1"/>
  <c r="O4167" i="1"/>
  <c r="N4167" i="1"/>
  <c r="J4167" i="1"/>
  <c r="P4166" i="1"/>
  <c r="O4166" i="1"/>
  <c r="N4166" i="1"/>
  <c r="J4166" i="1"/>
  <c r="P4165" i="1"/>
  <c r="O4165" i="1"/>
  <c r="N4165" i="1"/>
  <c r="J4165" i="1"/>
  <c r="P4164" i="1"/>
  <c r="O4164" i="1"/>
  <c r="N4164" i="1"/>
  <c r="J4164" i="1"/>
  <c r="P4163" i="1"/>
  <c r="O4163" i="1"/>
  <c r="N4163" i="1"/>
  <c r="J4163" i="1"/>
  <c r="P4162" i="1"/>
  <c r="O4162" i="1"/>
  <c r="N4162" i="1"/>
  <c r="J4162" i="1"/>
  <c r="P4161" i="1"/>
  <c r="O4161" i="1"/>
  <c r="N4161" i="1"/>
  <c r="J4161" i="1"/>
  <c r="P4160" i="1"/>
  <c r="O4160" i="1"/>
  <c r="N4160" i="1"/>
  <c r="J4160" i="1"/>
  <c r="P4159" i="1"/>
  <c r="O4159" i="1"/>
  <c r="N4159" i="1"/>
  <c r="J4159" i="1"/>
  <c r="P4158" i="1"/>
  <c r="O4158" i="1"/>
  <c r="N4158" i="1"/>
  <c r="J4158" i="1"/>
  <c r="P4157" i="1"/>
  <c r="O4157" i="1"/>
  <c r="N4157" i="1"/>
  <c r="J4157" i="1"/>
  <c r="P4156" i="1"/>
  <c r="O4156" i="1"/>
  <c r="N4156" i="1"/>
  <c r="J4156" i="1"/>
  <c r="P4155" i="1"/>
  <c r="O4155" i="1"/>
  <c r="N4155" i="1"/>
  <c r="J4155" i="1"/>
  <c r="P4154" i="1"/>
  <c r="O4154" i="1"/>
  <c r="N4154" i="1"/>
  <c r="J4154" i="1"/>
  <c r="P4153" i="1"/>
  <c r="O4153" i="1"/>
  <c r="N4153" i="1"/>
  <c r="J4153" i="1"/>
  <c r="P4152" i="1"/>
  <c r="O4152" i="1"/>
  <c r="N4152" i="1"/>
  <c r="J4152" i="1"/>
  <c r="P4151" i="1"/>
  <c r="O4151" i="1"/>
  <c r="N4151" i="1"/>
  <c r="J4151" i="1"/>
  <c r="P4150" i="1"/>
  <c r="O4150" i="1"/>
  <c r="N4150" i="1"/>
  <c r="J4150" i="1"/>
  <c r="P4149" i="1"/>
  <c r="O4149" i="1"/>
  <c r="N4149" i="1"/>
  <c r="J4149" i="1"/>
  <c r="P4148" i="1"/>
  <c r="O4148" i="1"/>
  <c r="N4148" i="1"/>
  <c r="J4148" i="1"/>
  <c r="P4147" i="1"/>
  <c r="O4147" i="1"/>
  <c r="N4147" i="1"/>
  <c r="J4147" i="1"/>
  <c r="P4146" i="1"/>
  <c r="O4146" i="1"/>
  <c r="N4146" i="1"/>
  <c r="J4146" i="1"/>
  <c r="P4145" i="1"/>
  <c r="O4145" i="1"/>
  <c r="N4145" i="1"/>
  <c r="J4145" i="1"/>
  <c r="P4144" i="1"/>
  <c r="O4144" i="1"/>
  <c r="N4144" i="1"/>
  <c r="J4144" i="1"/>
  <c r="P4143" i="1"/>
  <c r="O4143" i="1"/>
  <c r="N4143" i="1"/>
  <c r="J4143" i="1"/>
  <c r="P4142" i="1"/>
  <c r="O4142" i="1"/>
  <c r="N4142" i="1"/>
  <c r="J4142" i="1"/>
  <c r="P4141" i="1"/>
  <c r="O4141" i="1"/>
  <c r="N4141" i="1"/>
  <c r="J4141" i="1"/>
  <c r="P4140" i="1"/>
  <c r="O4140" i="1"/>
  <c r="N4140" i="1"/>
  <c r="J4140" i="1"/>
  <c r="P4139" i="1"/>
  <c r="O4139" i="1"/>
  <c r="N4139" i="1"/>
  <c r="J4139" i="1"/>
  <c r="P4138" i="1"/>
  <c r="O4138" i="1"/>
  <c r="N4138" i="1"/>
  <c r="J4138" i="1"/>
  <c r="P4137" i="1"/>
  <c r="O4137" i="1"/>
  <c r="N4137" i="1"/>
  <c r="J4137" i="1"/>
  <c r="P4136" i="1"/>
  <c r="O4136" i="1"/>
  <c r="N4136" i="1"/>
  <c r="J4136" i="1"/>
  <c r="P4135" i="1"/>
  <c r="O4135" i="1"/>
  <c r="N4135" i="1"/>
  <c r="J4135" i="1"/>
  <c r="P4134" i="1"/>
  <c r="O4134" i="1"/>
  <c r="N4134" i="1"/>
  <c r="J4134" i="1"/>
  <c r="P4133" i="1"/>
  <c r="O4133" i="1"/>
  <c r="N4133" i="1"/>
  <c r="J4133" i="1"/>
  <c r="P4132" i="1"/>
  <c r="O4132" i="1"/>
  <c r="N4132" i="1"/>
  <c r="J4132" i="1"/>
  <c r="P4131" i="1"/>
  <c r="O4131" i="1"/>
  <c r="N4131" i="1"/>
  <c r="J4131" i="1"/>
  <c r="P4130" i="1"/>
  <c r="O4130" i="1"/>
  <c r="N4130" i="1"/>
  <c r="J4130" i="1"/>
  <c r="P4129" i="1"/>
  <c r="O4129" i="1"/>
  <c r="N4129" i="1"/>
  <c r="J4129" i="1"/>
  <c r="P4128" i="1"/>
  <c r="O4128" i="1"/>
  <c r="N4128" i="1"/>
  <c r="J4128" i="1"/>
  <c r="P4127" i="1"/>
  <c r="O4127" i="1"/>
  <c r="N4127" i="1"/>
  <c r="J4127" i="1"/>
  <c r="P4126" i="1"/>
  <c r="O4126" i="1"/>
  <c r="N4126" i="1"/>
  <c r="J4126" i="1"/>
  <c r="P4125" i="1"/>
  <c r="O4125" i="1"/>
  <c r="N4125" i="1"/>
  <c r="J4125" i="1"/>
  <c r="P4124" i="1"/>
  <c r="O4124" i="1"/>
  <c r="N4124" i="1"/>
  <c r="J4124" i="1"/>
  <c r="P4123" i="1"/>
  <c r="O4123" i="1"/>
  <c r="N4123" i="1"/>
  <c r="J4123" i="1"/>
  <c r="P4122" i="1"/>
  <c r="O4122" i="1"/>
  <c r="N4122" i="1"/>
  <c r="J4122" i="1"/>
  <c r="P4121" i="1"/>
  <c r="O4121" i="1"/>
  <c r="N4121" i="1"/>
  <c r="J4121" i="1"/>
  <c r="P4120" i="1"/>
  <c r="O4120" i="1"/>
  <c r="N4120" i="1"/>
  <c r="J4120" i="1"/>
  <c r="P4119" i="1"/>
  <c r="O4119" i="1"/>
  <c r="N4119" i="1"/>
  <c r="J4119" i="1"/>
  <c r="P4118" i="1"/>
  <c r="O4118" i="1"/>
  <c r="N4118" i="1"/>
  <c r="J4118" i="1"/>
  <c r="P4117" i="1"/>
  <c r="O4117" i="1"/>
  <c r="N4117" i="1"/>
  <c r="J4117" i="1"/>
  <c r="P4116" i="1"/>
  <c r="O4116" i="1"/>
  <c r="N4116" i="1"/>
  <c r="J4116" i="1"/>
  <c r="P4115" i="1"/>
  <c r="O4115" i="1"/>
  <c r="N4115" i="1"/>
  <c r="J4115" i="1"/>
  <c r="P4114" i="1"/>
  <c r="O4114" i="1"/>
  <c r="N4114" i="1"/>
  <c r="J4114" i="1"/>
  <c r="P4113" i="1"/>
  <c r="O4113" i="1"/>
  <c r="N4113" i="1"/>
  <c r="J4113" i="1"/>
  <c r="P4112" i="1"/>
  <c r="O4112" i="1"/>
  <c r="N4112" i="1"/>
  <c r="J4112" i="1"/>
  <c r="P4111" i="1"/>
  <c r="O4111" i="1"/>
  <c r="N4111" i="1"/>
  <c r="J4111" i="1"/>
  <c r="P4110" i="1"/>
  <c r="O4110" i="1"/>
  <c r="N4110" i="1"/>
  <c r="J4110" i="1"/>
  <c r="P4109" i="1"/>
  <c r="O4109" i="1"/>
  <c r="N4109" i="1"/>
  <c r="J4109" i="1"/>
  <c r="P4108" i="1"/>
  <c r="O4108" i="1"/>
  <c r="N4108" i="1"/>
  <c r="J4108" i="1"/>
  <c r="P4107" i="1"/>
  <c r="O4107" i="1"/>
  <c r="N4107" i="1"/>
  <c r="J4107" i="1"/>
  <c r="P4106" i="1"/>
  <c r="O4106" i="1"/>
  <c r="N4106" i="1"/>
  <c r="J4106" i="1"/>
  <c r="P4105" i="1"/>
  <c r="O4105" i="1"/>
  <c r="N4105" i="1"/>
  <c r="J4105" i="1"/>
  <c r="P4104" i="1"/>
  <c r="O4104" i="1"/>
  <c r="N4104" i="1"/>
  <c r="J4104" i="1"/>
  <c r="P4103" i="1"/>
  <c r="O4103" i="1"/>
  <c r="N4103" i="1"/>
  <c r="J4103" i="1"/>
  <c r="P4102" i="1"/>
  <c r="O4102" i="1"/>
  <c r="N4102" i="1"/>
  <c r="J4102" i="1"/>
  <c r="P4101" i="1"/>
  <c r="O4101" i="1"/>
  <c r="N4101" i="1"/>
  <c r="J4101" i="1"/>
  <c r="P4100" i="1"/>
  <c r="O4100" i="1"/>
  <c r="N4100" i="1"/>
  <c r="J4100" i="1"/>
  <c r="P4099" i="1"/>
  <c r="O4099" i="1"/>
  <c r="N4099" i="1"/>
  <c r="J4099" i="1"/>
  <c r="P4098" i="1"/>
  <c r="O4098" i="1"/>
  <c r="N4098" i="1"/>
  <c r="J4098" i="1"/>
  <c r="P4097" i="1"/>
  <c r="O4097" i="1"/>
  <c r="N4097" i="1"/>
  <c r="J4097" i="1"/>
  <c r="P4096" i="1"/>
  <c r="O4096" i="1"/>
  <c r="N4096" i="1"/>
  <c r="J4096" i="1"/>
  <c r="P4095" i="1"/>
  <c r="O4095" i="1"/>
  <c r="N4095" i="1"/>
  <c r="J4095" i="1"/>
  <c r="P4094" i="1"/>
  <c r="O4094" i="1"/>
  <c r="N4094" i="1"/>
  <c r="J4094" i="1"/>
  <c r="P4093" i="1"/>
  <c r="O4093" i="1"/>
  <c r="N4093" i="1"/>
  <c r="J4093" i="1"/>
  <c r="P4092" i="1"/>
  <c r="O4092" i="1"/>
  <c r="N4092" i="1"/>
  <c r="J4092" i="1"/>
  <c r="P4091" i="1"/>
  <c r="O4091" i="1"/>
  <c r="N4091" i="1"/>
  <c r="J4091" i="1"/>
  <c r="P4090" i="1"/>
  <c r="O4090" i="1"/>
  <c r="N4090" i="1"/>
  <c r="J4090" i="1"/>
  <c r="P4089" i="1"/>
  <c r="O4089" i="1"/>
  <c r="N4089" i="1"/>
  <c r="J4089" i="1"/>
  <c r="P4088" i="1"/>
  <c r="O4088" i="1"/>
  <c r="N4088" i="1"/>
  <c r="J4088" i="1"/>
  <c r="P4087" i="1"/>
  <c r="O4087" i="1"/>
  <c r="N4087" i="1"/>
  <c r="J4087" i="1"/>
  <c r="P4086" i="1"/>
  <c r="O4086" i="1"/>
  <c r="N4086" i="1"/>
  <c r="J4086" i="1"/>
  <c r="P4085" i="1"/>
  <c r="O4085" i="1"/>
  <c r="N4085" i="1"/>
  <c r="J4085" i="1"/>
  <c r="P4084" i="1"/>
  <c r="O4084" i="1"/>
  <c r="N4084" i="1"/>
  <c r="J4084" i="1"/>
  <c r="P4083" i="1"/>
  <c r="O4083" i="1"/>
  <c r="N4083" i="1"/>
  <c r="J4083" i="1"/>
  <c r="P4082" i="1"/>
  <c r="O4082" i="1"/>
  <c r="N4082" i="1"/>
  <c r="J4082" i="1"/>
  <c r="P4081" i="1"/>
  <c r="O4081" i="1"/>
  <c r="N4081" i="1"/>
  <c r="J4081" i="1"/>
  <c r="P4080" i="1"/>
  <c r="O4080" i="1"/>
  <c r="N4080" i="1"/>
  <c r="J4080" i="1"/>
  <c r="P4079" i="1"/>
  <c r="O4079" i="1"/>
  <c r="N4079" i="1"/>
  <c r="J4079" i="1"/>
  <c r="P4078" i="1"/>
  <c r="O4078" i="1"/>
  <c r="N4078" i="1"/>
  <c r="J4078" i="1"/>
  <c r="P4077" i="1"/>
  <c r="O4077" i="1"/>
  <c r="N4077" i="1"/>
  <c r="J4077" i="1"/>
  <c r="P4076" i="1"/>
  <c r="O4076" i="1"/>
  <c r="N4076" i="1"/>
  <c r="J4076" i="1"/>
  <c r="P4075" i="1"/>
  <c r="O4075" i="1"/>
  <c r="N4075" i="1"/>
  <c r="J4075" i="1"/>
  <c r="P4074" i="1"/>
  <c r="O4074" i="1"/>
  <c r="N4074" i="1"/>
  <c r="J4074" i="1"/>
  <c r="P4073" i="1"/>
  <c r="O4073" i="1"/>
  <c r="N4073" i="1"/>
  <c r="J4073" i="1"/>
  <c r="P4072" i="1"/>
  <c r="O4072" i="1"/>
  <c r="N4072" i="1"/>
  <c r="J4072" i="1"/>
  <c r="P4071" i="1"/>
  <c r="O4071" i="1"/>
  <c r="N4071" i="1"/>
  <c r="J4071" i="1"/>
  <c r="P4070" i="1"/>
  <c r="O4070" i="1"/>
  <c r="N4070" i="1"/>
  <c r="J4070" i="1"/>
  <c r="P4069" i="1"/>
  <c r="O4069" i="1"/>
  <c r="N4069" i="1"/>
  <c r="J4069" i="1"/>
  <c r="P4068" i="1"/>
  <c r="O4068" i="1"/>
  <c r="N4068" i="1"/>
  <c r="J4068" i="1"/>
  <c r="P4067" i="1"/>
  <c r="O4067" i="1"/>
  <c r="N4067" i="1"/>
  <c r="J4067" i="1"/>
  <c r="P4066" i="1"/>
  <c r="O4066" i="1"/>
  <c r="N4066" i="1"/>
  <c r="J4066" i="1"/>
  <c r="P4065" i="1"/>
  <c r="O4065" i="1"/>
  <c r="N4065" i="1"/>
  <c r="J4065" i="1"/>
  <c r="P4064" i="1"/>
  <c r="O4064" i="1"/>
  <c r="N4064" i="1"/>
  <c r="J4064" i="1"/>
  <c r="P4063" i="1"/>
  <c r="O4063" i="1"/>
  <c r="N4063" i="1"/>
  <c r="J4063" i="1"/>
  <c r="P4062" i="1"/>
  <c r="O4062" i="1"/>
  <c r="N4062" i="1"/>
  <c r="J4062" i="1"/>
  <c r="P4061" i="1"/>
  <c r="O4061" i="1"/>
  <c r="N4061" i="1"/>
  <c r="J4061" i="1"/>
  <c r="P4060" i="1"/>
  <c r="O4060" i="1"/>
  <c r="N4060" i="1"/>
  <c r="J4060" i="1"/>
  <c r="P4059" i="1"/>
  <c r="O4059" i="1"/>
  <c r="N4059" i="1"/>
  <c r="J4059" i="1"/>
  <c r="P4058" i="1"/>
  <c r="O4058" i="1"/>
  <c r="N4058" i="1"/>
  <c r="J4058" i="1"/>
  <c r="P4057" i="1"/>
  <c r="O4057" i="1"/>
  <c r="N4057" i="1"/>
  <c r="J4057" i="1"/>
  <c r="P4056" i="1"/>
  <c r="O4056" i="1"/>
  <c r="N4056" i="1"/>
  <c r="J4056" i="1"/>
  <c r="P4055" i="1"/>
  <c r="O4055" i="1"/>
  <c r="N4055" i="1"/>
  <c r="J4055" i="1"/>
  <c r="P4054" i="1"/>
  <c r="O4054" i="1"/>
  <c r="N4054" i="1"/>
  <c r="J4054" i="1"/>
  <c r="P4053" i="1"/>
  <c r="O4053" i="1"/>
  <c r="N4053" i="1"/>
  <c r="J4053" i="1"/>
  <c r="P4052" i="1"/>
  <c r="O4052" i="1"/>
  <c r="N4052" i="1"/>
  <c r="J4052" i="1"/>
  <c r="P4051" i="1"/>
  <c r="O4051" i="1"/>
  <c r="N4051" i="1"/>
  <c r="J4051" i="1"/>
  <c r="P4050" i="1"/>
  <c r="O4050" i="1"/>
  <c r="N4050" i="1"/>
  <c r="J4050" i="1"/>
  <c r="P4049" i="1"/>
  <c r="O4049" i="1"/>
  <c r="N4049" i="1"/>
  <c r="J4049" i="1"/>
  <c r="P4048" i="1"/>
  <c r="O4048" i="1"/>
  <c r="N4048" i="1"/>
  <c r="J4048" i="1"/>
  <c r="P4047" i="1"/>
  <c r="O4047" i="1"/>
  <c r="N4047" i="1"/>
  <c r="J4047" i="1"/>
  <c r="P4046" i="1"/>
  <c r="O4046" i="1"/>
  <c r="N4046" i="1"/>
  <c r="J4046" i="1"/>
  <c r="P4045" i="1"/>
  <c r="O4045" i="1"/>
  <c r="N4045" i="1"/>
  <c r="J4045" i="1"/>
  <c r="P4044" i="1"/>
  <c r="O4044" i="1"/>
  <c r="N4044" i="1"/>
  <c r="J4044" i="1"/>
  <c r="P4043" i="1"/>
  <c r="O4043" i="1"/>
  <c r="N4043" i="1"/>
  <c r="J4043" i="1"/>
  <c r="P4042" i="1"/>
  <c r="O4042" i="1"/>
  <c r="N4042" i="1"/>
  <c r="J4042" i="1"/>
  <c r="P4041" i="1"/>
  <c r="O4041" i="1"/>
  <c r="N4041" i="1"/>
  <c r="J4041" i="1"/>
  <c r="P4040" i="1"/>
  <c r="O4040" i="1"/>
  <c r="N4040" i="1"/>
  <c r="J4040" i="1"/>
  <c r="P4039" i="1"/>
  <c r="O4039" i="1"/>
  <c r="N4039" i="1"/>
  <c r="J4039" i="1"/>
  <c r="P4038" i="1"/>
  <c r="O4038" i="1"/>
  <c r="N4038" i="1"/>
  <c r="J4038" i="1"/>
  <c r="P4037" i="1"/>
  <c r="O4037" i="1"/>
  <c r="N4037" i="1"/>
  <c r="J4037" i="1"/>
  <c r="P4036" i="1"/>
  <c r="O4036" i="1"/>
  <c r="N4036" i="1"/>
  <c r="J4036" i="1"/>
  <c r="P4035" i="1"/>
  <c r="O4035" i="1"/>
  <c r="N4035" i="1"/>
  <c r="J4035" i="1"/>
  <c r="P4034" i="1"/>
  <c r="O4034" i="1"/>
  <c r="N4034" i="1"/>
  <c r="J4034" i="1"/>
  <c r="P4033" i="1"/>
  <c r="O4033" i="1"/>
  <c r="N4033" i="1"/>
  <c r="J4033" i="1"/>
  <c r="P4032" i="1"/>
  <c r="O4032" i="1"/>
  <c r="N4032" i="1"/>
  <c r="J4032" i="1"/>
  <c r="P4031" i="1"/>
  <c r="O4031" i="1"/>
  <c r="N4031" i="1"/>
  <c r="J4031" i="1"/>
  <c r="P4030" i="1"/>
  <c r="O4030" i="1"/>
  <c r="N4030" i="1"/>
  <c r="J4030" i="1"/>
  <c r="P4029" i="1"/>
  <c r="O4029" i="1"/>
  <c r="N4029" i="1"/>
  <c r="J4029" i="1"/>
  <c r="P4028" i="1"/>
  <c r="O4028" i="1"/>
  <c r="N4028" i="1"/>
  <c r="J4028" i="1"/>
  <c r="P4027" i="1"/>
  <c r="O4027" i="1"/>
  <c r="N4027" i="1"/>
  <c r="J4027" i="1"/>
  <c r="P4026" i="1"/>
  <c r="O4026" i="1"/>
  <c r="N4026" i="1"/>
  <c r="J4026" i="1"/>
  <c r="P4025" i="1"/>
  <c r="O4025" i="1"/>
  <c r="N4025" i="1"/>
  <c r="J4025" i="1"/>
  <c r="P4024" i="1"/>
  <c r="O4024" i="1"/>
  <c r="N4024" i="1"/>
  <c r="J4024" i="1"/>
  <c r="P4023" i="1"/>
  <c r="O4023" i="1"/>
  <c r="N4023" i="1"/>
  <c r="J4023" i="1"/>
  <c r="P4022" i="1"/>
  <c r="O4022" i="1"/>
  <c r="N4022" i="1"/>
  <c r="J4022" i="1"/>
  <c r="P4021" i="1"/>
  <c r="O4021" i="1"/>
  <c r="N4021" i="1"/>
  <c r="J4021" i="1"/>
  <c r="P4020" i="1"/>
  <c r="O4020" i="1"/>
  <c r="N4020" i="1"/>
  <c r="J4020" i="1"/>
  <c r="P4019" i="1"/>
  <c r="O4019" i="1"/>
  <c r="N4019" i="1"/>
  <c r="J4019" i="1"/>
  <c r="P4018" i="1"/>
  <c r="O4018" i="1"/>
  <c r="N4018" i="1"/>
  <c r="J4018" i="1"/>
  <c r="P4017" i="1"/>
  <c r="O4017" i="1"/>
  <c r="N4017" i="1"/>
  <c r="J4017" i="1"/>
  <c r="P4016" i="1"/>
  <c r="O4016" i="1"/>
  <c r="N4016" i="1"/>
  <c r="J4016" i="1"/>
  <c r="P4015" i="1"/>
  <c r="O4015" i="1"/>
  <c r="N4015" i="1"/>
  <c r="J4015" i="1"/>
  <c r="P4014" i="1"/>
  <c r="O4014" i="1"/>
  <c r="N4014" i="1"/>
  <c r="J4014" i="1"/>
  <c r="P4013" i="1"/>
  <c r="O4013" i="1"/>
  <c r="N4013" i="1"/>
  <c r="J4013" i="1"/>
  <c r="P4012" i="1"/>
  <c r="O4012" i="1"/>
  <c r="N4012" i="1"/>
  <c r="J4012" i="1"/>
  <c r="P4011" i="1"/>
  <c r="O4011" i="1"/>
  <c r="N4011" i="1"/>
  <c r="J4011" i="1"/>
  <c r="P4010" i="1"/>
  <c r="O4010" i="1"/>
  <c r="N4010" i="1"/>
  <c r="J4010" i="1"/>
  <c r="P4009" i="1"/>
  <c r="O4009" i="1"/>
  <c r="N4009" i="1"/>
  <c r="J4009" i="1"/>
  <c r="P4008" i="1"/>
  <c r="O4008" i="1"/>
  <c r="N4008" i="1"/>
  <c r="J4008" i="1"/>
  <c r="P4007" i="1"/>
  <c r="O4007" i="1"/>
  <c r="N4007" i="1"/>
  <c r="J4007" i="1"/>
  <c r="P4006" i="1"/>
  <c r="O4006" i="1"/>
  <c r="N4006" i="1"/>
  <c r="J4006" i="1"/>
  <c r="P4005" i="1"/>
  <c r="O4005" i="1"/>
  <c r="N4005" i="1"/>
  <c r="J4005" i="1"/>
  <c r="P4004" i="1"/>
  <c r="O4004" i="1"/>
  <c r="N4004" i="1"/>
  <c r="J4004" i="1"/>
  <c r="P4003" i="1"/>
  <c r="O4003" i="1"/>
  <c r="N4003" i="1"/>
  <c r="J4003" i="1"/>
  <c r="P4002" i="1"/>
  <c r="O4002" i="1"/>
  <c r="N4002" i="1"/>
  <c r="J4002" i="1"/>
  <c r="P4001" i="1"/>
  <c r="O4001" i="1"/>
  <c r="N4001" i="1"/>
  <c r="J4001" i="1"/>
  <c r="P4000" i="1"/>
  <c r="O4000" i="1"/>
  <c r="N4000" i="1"/>
  <c r="J4000" i="1"/>
  <c r="P3999" i="1"/>
  <c r="O3999" i="1"/>
  <c r="N3999" i="1"/>
  <c r="J3999" i="1"/>
  <c r="P3998" i="1"/>
  <c r="O3998" i="1"/>
  <c r="N3998" i="1"/>
  <c r="J3998" i="1"/>
  <c r="P3997" i="1"/>
  <c r="O3997" i="1"/>
  <c r="N3997" i="1"/>
  <c r="J3997" i="1"/>
  <c r="P3996" i="1"/>
  <c r="O3996" i="1"/>
  <c r="N3996" i="1"/>
  <c r="J3996" i="1"/>
  <c r="P3995" i="1"/>
  <c r="O3995" i="1"/>
  <c r="N3995" i="1"/>
  <c r="J3995" i="1"/>
  <c r="P3994" i="1"/>
  <c r="O3994" i="1"/>
  <c r="N3994" i="1"/>
  <c r="J3994" i="1"/>
  <c r="P3993" i="1"/>
  <c r="O3993" i="1"/>
  <c r="N3993" i="1"/>
  <c r="J3993" i="1"/>
  <c r="P3992" i="1"/>
  <c r="O3992" i="1"/>
  <c r="N3992" i="1"/>
  <c r="J3992" i="1"/>
  <c r="P3991" i="1"/>
  <c r="O3991" i="1"/>
  <c r="N3991" i="1"/>
  <c r="J3991" i="1"/>
  <c r="P3990" i="1"/>
  <c r="O3990" i="1"/>
  <c r="N3990" i="1"/>
  <c r="J3990" i="1"/>
  <c r="P3989" i="1"/>
  <c r="O3989" i="1"/>
  <c r="N3989" i="1"/>
  <c r="J3989" i="1"/>
  <c r="P3988" i="1"/>
  <c r="O3988" i="1"/>
  <c r="N3988" i="1"/>
  <c r="J3988" i="1"/>
  <c r="P3987" i="1"/>
  <c r="O3987" i="1"/>
  <c r="N3987" i="1"/>
  <c r="J3987" i="1"/>
  <c r="P3986" i="1"/>
  <c r="O3986" i="1"/>
  <c r="N3986" i="1"/>
  <c r="J3986" i="1"/>
  <c r="P3985" i="1"/>
  <c r="O3985" i="1"/>
  <c r="N3985" i="1"/>
  <c r="J3985" i="1"/>
  <c r="P3984" i="1"/>
  <c r="O3984" i="1"/>
  <c r="N3984" i="1"/>
  <c r="J3984" i="1"/>
  <c r="P3983" i="1"/>
  <c r="O3983" i="1"/>
  <c r="N3983" i="1"/>
  <c r="J3983" i="1"/>
  <c r="P3982" i="1"/>
  <c r="O3982" i="1"/>
  <c r="N3982" i="1"/>
  <c r="J3982" i="1"/>
  <c r="P3981" i="1"/>
  <c r="O3981" i="1"/>
  <c r="N3981" i="1"/>
  <c r="J3981" i="1"/>
  <c r="P3980" i="1"/>
  <c r="O3980" i="1"/>
  <c r="N3980" i="1"/>
  <c r="J3980" i="1"/>
  <c r="P3979" i="1"/>
  <c r="O3979" i="1"/>
  <c r="N3979" i="1"/>
  <c r="J3979" i="1"/>
  <c r="P3978" i="1"/>
  <c r="O3978" i="1"/>
  <c r="N3978" i="1"/>
  <c r="J3978" i="1"/>
  <c r="P3977" i="1"/>
  <c r="O3977" i="1"/>
  <c r="N3977" i="1"/>
  <c r="J3977" i="1"/>
  <c r="P3976" i="1"/>
  <c r="O3976" i="1"/>
  <c r="N3976" i="1"/>
  <c r="J3976" i="1"/>
  <c r="P3975" i="1"/>
  <c r="O3975" i="1"/>
  <c r="N3975" i="1"/>
  <c r="J3975" i="1"/>
  <c r="P3974" i="1"/>
  <c r="O3974" i="1"/>
  <c r="N3974" i="1"/>
  <c r="J3974" i="1"/>
  <c r="P3973" i="1"/>
  <c r="O3973" i="1"/>
  <c r="N3973" i="1"/>
  <c r="J3973" i="1"/>
  <c r="P3972" i="1"/>
  <c r="O3972" i="1"/>
  <c r="N3972" i="1"/>
  <c r="J3972" i="1"/>
  <c r="P3971" i="1"/>
  <c r="O3971" i="1"/>
  <c r="N3971" i="1"/>
  <c r="J3971" i="1"/>
  <c r="P3970" i="1"/>
  <c r="O3970" i="1"/>
  <c r="N3970" i="1"/>
  <c r="J3970" i="1"/>
  <c r="P3969" i="1"/>
  <c r="O3969" i="1"/>
  <c r="N3969" i="1"/>
  <c r="J3969" i="1"/>
  <c r="P3968" i="1"/>
  <c r="O3968" i="1"/>
  <c r="N3968" i="1"/>
  <c r="J3968" i="1"/>
  <c r="P3967" i="1"/>
  <c r="O3967" i="1"/>
  <c r="N3967" i="1"/>
  <c r="J3967" i="1"/>
  <c r="P3966" i="1"/>
  <c r="O3966" i="1"/>
  <c r="N3966" i="1"/>
  <c r="J3966" i="1"/>
  <c r="P3965" i="1"/>
  <c r="O3965" i="1"/>
  <c r="N3965" i="1"/>
  <c r="J3965" i="1"/>
  <c r="P3964" i="1"/>
  <c r="O3964" i="1"/>
  <c r="N3964" i="1"/>
  <c r="J3964" i="1"/>
  <c r="P3963" i="1"/>
  <c r="O3963" i="1"/>
  <c r="N3963" i="1"/>
  <c r="J3963" i="1"/>
  <c r="P3962" i="1"/>
  <c r="O3962" i="1"/>
  <c r="N3962" i="1"/>
  <c r="J3962" i="1"/>
  <c r="P3961" i="1"/>
  <c r="O3961" i="1"/>
  <c r="N3961" i="1"/>
  <c r="J3961" i="1"/>
  <c r="P3960" i="1"/>
  <c r="O3960" i="1"/>
  <c r="N3960" i="1"/>
  <c r="J3960" i="1"/>
  <c r="P3959" i="1"/>
  <c r="O3959" i="1"/>
  <c r="N3959" i="1"/>
  <c r="J3959" i="1"/>
  <c r="P3958" i="1"/>
  <c r="O3958" i="1"/>
  <c r="N3958" i="1"/>
  <c r="J3958" i="1"/>
  <c r="P3957" i="1"/>
  <c r="O3957" i="1"/>
  <c r="N3957" i="1"/>
  <c r="J3957" i="1"/>
  <c r="P3956" i="1"/>
  <c r="O3956" i="1"/>
  <c r="N3956" i="1"/>
  <c r="J3956" i="1"/>
  <c r="P3955" i="1"/>
  <c r="O3955" i="1"/>
  <c r="N3955" i="1"/>
  <c r="J3955" i="1"/>
  <c r="P3954" i="1"/>
  <c r="O3954" i="1"/>
  <c r="N3954" i="1"/>
  <c r="J3954" i="1"/>
  <c r="P3953" i="1"/>
  <c r="O3953" i="1"/>
  <c r="N3953" i="1"/>
  <c r="J3953" i="1"/>
  <c r="P3952" i="1"/>
  <c r="O3952" i="1"/>
  <c r="N3952" i="1"/>
  <c r="J3952" i="1"/>
  <c r="P3951" i="1"/>
  <c r="O3951" i="1"/>
  <c r="N3951" i="1"/>
  <c r="J3951" i="1"/>
  <c r="P3950" i="1"/>
  <c r="O3950" i="1"/>
  <c r="N3950" i="1"/>
  <c r="J3950" i="1"/>
  <c r="P3949" i="1"/>
  <c r="O3949" i="1"/>
  <c r="N3949" i="1"/>
  <c r="J3949" i="1"/>
  <c r="P3948" i="1"/>
  <c r="O3948" i="1"/>
  <c r="N3948" i="1"/>
  <c r="J3948" i="1"/>
  <c r="P3947" i="1"/>
  <c r="O3947" i="1"/>
  <c r="N3947" i="1"/>
  <c r="J3947" i="1"/>
  <c r="P3946" i="1"/>
  <c r="O3946" i="1"/>
  <c r="N3946" i="1"/>
  <c r="J3946" i="1"/>
  <c r="P3945" i="1"/>
  <c r="O3945" i="1"/>
  <c r="N3945" i="1"/>
  <c r="J3945" i="1"/>
  <c r="P3944" i="1"/>
  <c r="O3944" i="1"/>
  <c r="N3944" i="1"/>
  <c r="J3944" i="1"/>
  <c r="P3943" i="1"/>
  <c r="O3943" i="1"/>
  <c r="N3943" i="1"/>
  <c r="J3943" i="1"/>
  <c r="P3942" i="1"/>
  <c r="O3942" i="1"/>
  <c r="N3942" i="1"/>
  <c r="J3942" i="1"/>
  <c r="P3941" i="1"/>
  <c r="O3941" i="1"/>
  <c r="N3941" i="1"/>
  <c r="J3941" i="1"/>
  <c r="P3940" i="1"/>
  <c r="O3940" i="1"/>
  <c r="N3940" i="1"/>
  <c r="J3940" i="1"/>
  <c r="P3939" i="1"/>
  <c r="O3939" i="1"/>
  <c r="N3939" i="1"/>
  <c r="J3939" i="1"/>
  <c r="P3938" i="1"/>
  <c r="O3938" i="1"/>
  <c r="N3938" i="1"/>
  <c r="J3938" i="1"/>
  <c r="P3937" i="1"/>
  <c r="O3937" i="1"/>
  <c r="N3937" i="1"/>
  <c r="J3937" i="1"/>
  <c r="P3936" i="1"/>
  <c r="O3936" i="1"/>
  <c r="N3936" i="1"/>
  <c r="J3936" i="1"/>
  <c r="P3935" i="1"/>
  <c r="O3935" i="1"/>
  <c r="N3935" i="1"/>
  <c r="J3935" i="1"/>
  <c r="P3934" i="1"/>
  <c r="O3934" i="1"/>
  <c r="N3934" i="1"/>
  <c r="J3934" i="1"/>
  <c r="P3933" i="1"/>
  <c r="O3933" i="1"/>
  <c r="N3933" i="1"/>
  <c r="J3933" i="1"/>
  <c r="P3932" i="1"/>
  <c r="O3932" i="1"/>
  <c r="N3932" i="1"/>
  <c r="J3932" i="1"/>
  <c r="P3931" i="1"/>
  <c r="O3931" i="1"/>
  <c r="N3931" i="1"/>
  <c r="J3931" i="1"/>
  <c r="P3930" i="1"/>
  <c r="O3930" i="1"/>
  <c r="N3930" i="1"/>
  <c r="J3930" i="1"/>
  <c r="P3929" i="1"/>
  <c r="O3929" i="1"/>
  <c r="N3929" i="1"/>
  <c r="J3929" i="1"/>
  <c r="P3928" i="1"/>
  <c r="O3928" i="1"/>
  <c r="N3928" i="1"/>
  <c r="J3928" i="1"/>
  <c r="P3927" i="1"/>
  <c r="O3927" i="1"/>
  <c r="N3927" i="1"/>
  <c r="J3927" i="1"/>
  <c r="P3926" i="1"/>
  <c r="O3926" i="1"/>
  <c r="N3926" i="1"/>
  <c r="J3926" i="1"/>
  <c r="P3925" i="1"/>
  <c r="O3925" i="1"/>
  <c r="N3925" i="1"/>
  <c r="J3925" i="1"/>
  <c r="P3924" i="1"/>
  <c r="O3924" i="1"/>
  <c r="N3924" i="1"/>
  <c r="J3924" i="1"/>
  <c r="P3923" i="1"/>
  <c r="O3923" i="1"/>
  <c r="N3923" i="1"/>
  <c r="J3923" i="1"/>
  <c r="P3922" i="1"/>
  <c r="O3922" i="1"/>
  <c r="N3922" i="1"/>
  <c r="J3922" i="1"/>
  <c r="P3921" i="1"/>
  <c r="O3921" i="1"/>
  <c r="N3921" i="1"/>
  <c r="J3921" i="1"/>
  <c r="P3920" i="1"/>
  <c r="O3920" i="1"/>
  <c r="N3920" i="1"/>
  <c r="J3920" i="1"/>
  <c r="P3919" i="1"/>
  <c r="O3919" i="1"/>
  <c r="N3919" i="1"/>
  <c r="J3919" i="1"/>
  <c r="P3918" i="1"/>
  <c r="O3918" i="1"/>
  <c r="N3918" i="1"/>
  <c r="J3918" i="1"/>
  <c r="P3917" i="1"/>
  <c r="O3917" i="1"/>
  <c r="N3917" i="1"/>
  <c r="J3917" i="1"/>
  <c r="P3916" i="1"/>
  <c r="O3916" i="1"/>
  <c r="N3916" i="1"/>
  <c r="J3916" i="1"/>
  <c r="P3915" i="1"/>
  <c r="O3915" i="1"/>
  <c r="N3915" i="1"/>
  <c r="J3915" i="1"/>
  <c r="P3914" i="1"/>
  <c r="O3914" i="1"/>
  <c r="N3914" i="1"/>
  <c r="J3914" i="1"/>
  <c r="P3913" i="1"/>
  <c r="O3913" i="1"/>
  <c r="N3913" i="1"/>
  <c r="J3913" i="1"/>
  <c r="P3912" i="1"/>
  <c r="O3912" i="1"/>
  <c r="N3912" i="1"/>
  <c r="J3912" i="1"/>
  <c r="P3911" i="1"/>
  <c r="O3911" i="1"/>
  <c r="N3911" i="1"/>
  <c r="J3911" i="1"/>
  <c r="P3910" i="1"/>
  <c r="O3910" i="1"/>
  <c r="N3910" i="1"/>
  <c r="J3910" i="1"/>
  <c r="P3909" i="1"/>
  <c r="O3909" i="1"/>
  <c r="N3909" i="1"/>
  <c r="J3909" i="1"/>
  <c r="P3908" i="1"/>
  <c r="O3908" i="1"/>
  <c r="N3908" i="1"/>
  <c r="J3908" i="1"/>
  <c r="P3907" i="1"/>
  <c r="O3907" i="1"/>
  <c r="N3907" i="1"/>
  <c r="J3907" i="1"/>
  <c r="P3906" i="1"/>
  <c r="O3906" i="1"/>
  <c r="N3906" i="1"/>
  <c r="J3906" i="1"/>
  <c r="P3905" i="1"/>
  <c r="O3905" i="1"/>
  <c r="N3905" i="1"/>
  <c r="J3905" i="1"/>
  <c r="P3904" i="1"/>
  <c r="O3904" i="1"/>
  <c r="N3904" i="1"/>
  <c r="J3904" i="1"/>
  <c r="P3903" i="1"/>
  <c r="O3903" i="1"/>
  <c r="N3903" i="1"/>
  <c r="J3903" i="1"/>
  <c r="P3902" i="1"/>
  <c r="O3902" i="1"/>
  <c r="N3902" i="1"/>
  <c r="J3902" i="1"/>
  <c r="P3901" i="1"/>
  <c r="O3901" i="1"/>
  <c r="N3901" i="1"/>
  <c r="J3901" i="1"/>
  <c r="P3900" i="1"/>
  <c r="O3900" i="1"/>
  <c r="N3900" i="1"/>
  <c r="J3900" i="1"/>
  <c r="P3899" i="1"/>
  <c r="O3899" i="1"/>
  <c r="N3899" i="1"/>
  <c r="J3899" i="1"/>
  <c r="P3898" i="1"/>
  <c r="O3898" i="1"/>
  <c r="N3898" i="1"/>
  <c r="J3898" i="1"/>
  <c r="P3897" i="1"/>
  <c r="O3897" i="1"/>
  <c r="N3897" i="1"/>
  <c r="J3897" i="1"/>
  <c r="P3896" i="1"/>
  <c r="O3896" i="1"/>
  <c r="N3896" i="1"/>
  <c r="J3896" i="1"/>
  <c r="P3895" i="1"/>
  <c r="O3895" i="1"/>
  <c r="N3895" i="1"/>
  <c r="J3895" i="1"/>
  <c r="P3894" i="1"/>
  <c r="O3894" i="1"/>
  <c r="N3894" i="1"/>
  <c r="J3894" i="1"/>
  <c r="P3893" i="1"/>
  <c r="O3893" i="1"/>
  <c r="N3893" i="1"/>
  <c r="J3893" i="1"/>
  <c r="P3892" i="1"/>
  <c r="O3892" i="1"/>
  <c r="N3892" i="1"/>
  <c r="J3892" i="1"/>
  <c r="P3891" i="1"/>
  <c r="O3891" i="1"/>
  <c r="N3891" i="1"/>
  <c r="J3891" i="1"/>
  <c r="P3890" i="1"/>
  <c r="O3890" i="1"/>
  <c r="N3890" i="1"/>
  <c r="J3890" i="1"/>
  <c r="P3889" i="1"/>
  <c r="O3889" i="1"/>
  <c r="N3889" i="1"/>
  <c r="J3889" i="1"/>
  <c r="P3888" i="1"/>
  <c r="O3888" i="1"/>
  <c r="N3888" i="1"/>
  <c r="J3888" i="1"/>
  <c r="P3887" i="1"/>
  <c r="O3887" i="1"/>
  <c r="N3887" i="1"/>
  <c r="J3887" i="1"/>
  <c r="P3886" i="1"/>
  <c r="O3886" i="1"/>
  <c r="N3886" i="1"/>
  <c r="J3886" i="1"/>
  <c r="P3885" i="1"/>
  <c r="O3885" i="1"/>
  <c r="N3885" i="1"/>
  <c r="J3885" i="1"/>
  <c r="P3884" i="1"/>
  <c r="O3884" i="1"/>
  <c r="N3884" i="1"/>
  <c r="J3884" i="1"/>
  <c r="P3883" i="1"/>
  <c r="O3883" i="1"/>
  <c r="N3883" i="1"/>
  <c r="J3883" i="1"/>
  <c r="P3882" i="1"/>
  <c r="O3882" i="1"/>
  <c r="N3882" i="1"/>
  <c r="J3882" i="1"/>
  <c r="P3881" i="1"/>
  <c r="O3881" i="1"/>
  <c r="N3881" i="1"/>
  <c r="J3881" i="1"/>
  <c r="P3880" i="1"/>
  <c r="O3880" i="1"/>
  <c r="N3880" i="1"/>
  <c r="J3880" i="1"/>
  <c r="P3879" i="1"/>
  <c r="O3879" i="1"/>
  <c r="N3879" i="1"/>
  <c r="J3879" i="1"/>
  <c r="P3878" i="1"/>
  <c r="O3878" i="1"/>
  <c r="N3878" i="1"/>
  <c r="J3878" i="1"/>
  <c r="P3877" i="1"/>
  <c r="O3877" i="1"/>
  <c r="N3877" i="1"/>
  <c r="J3877" i="1"/>
  <c r="P3876" i="1"/>
  <c r="O3876" i="1"/>
  <c r="N3876" i="1"/>
  <c r="J3876" i="1"/>
  <c r="P3875" i="1"/>
  <c r="O3875" i="1"/>
  <c r="N3875" i="1"/>
  <c r="J3875" i="1"/>
  <c r="P3874" i="1"/>
  <c r="O3874" i="1"/>
  <c r="N3874" i="1"/>
  <c r="J3874" i="1"/>
  <c r="P3873" i="1"/>
  <c r="O3873" i="1"/>
  <c r="N3873" i="1"/>
  <c r="J3873" i="1"/>
  <c r="P3872" i="1"/>
  <c r="O3872" i="1"/>
  <c r="N3872" i="1"/>
  <c r="J3872" i="1"/>
  <c r="P3871" i="1"/>
  <c r="O3871" i="1"/>
  <c r="N3871" i="1"/>
  <c r="J3871" i="1"/>
  <c r="P3870" i="1"/>
  <c r="O3870" i="1"/>
  <c r="N3870" i="1"/>
  <c r="J3870" i="1"/>
  <c r="P3869" i="1"/>
  <c r="O3869" i="1"/>
  <c r="N3869" i="1"/>
  <c r="J3869" i="1"/>
  <c r="P3868" i="1"/>
  <c r="O3868" i="1"/>
  <c r="N3868" i="1"/>
  <c r="J3868" i="1"/>
  <c r="P3867" i="1"/>
  <c r="O3867" i="1"/>
  <c r="N3867" i="1"/>
  <c r="J3867" i="1"/>
  <c r="P3866" i="1"/>
  <c r="O3866" i="1"/>
  <c r="N3866" i="1"/>
  <c r="J3866" i="1"/>
  <c r="P3865" i="1"/>
  <c r="O3865" i="1"/>
  <c r="N3865" i="1"/>
  <c r="J3865" i="1"/>
  <c r="P3864" i="1"/>
  <c r="O3864" i="1"/>
  <c r="N3864" i="1"/>
  <c r="J3864" i="1"/>
  <c r="P3863" i="1"/>
  <c r="O3863" i="1"/>
  <c r="N3863" i="1"/>
  <c r="J3863" i="1"/>
  <c r="P3862" i="1"/>
  <c r="O3862" i="1"/>
  <c r="N3862" i="1"/>
  <c r="J3862" i="1"/>
  <c r="P3861" i="1"/>
  <c r="O3861" i="1"/>
  <c r="N3861" i="1"/>
  <c r="J3861" i="1"/>
  <c r="P3860" i="1"/>
  <c r="O3860" i="1"/>
  <c r="N3860" i="1"/>
  <c r="J3860" i="1"/>
  <c r="P3859" i="1"/>
  <c r="O3859" i="1"/>
  <c r="N3859" i="1"/>
  <c r="J3859" i="1"/>
  <c r="P3858" i="1"/>
  <c r="O3858" i="1"/>
  <c r="N3858" i="1"/>
  <c r="J3858" i="1"/>
  <c r="P3857" i="1"/>
  <c r="O3857" i="1"/>
  <c r="N3857" i="1"/>
  <c r="J3857" i="1"/>
  <c r="P3856" i="1"/>
  <c r="O3856" i="1"/>
  <c r="N3856" i="1"/>
  <c r="J3856" i="1"/>
  <c r="P3855" i="1"/>
  <c r="O3855" i="1"/>
  <c r="N3855" i="1"/>
  <c r="J3855" i="1"/>
  <c r="P3854" i="1"/>
  <c r="O3854" i="1"/>
  <c r="N3854" i="1"/>
  <c r="J3854" i="1"/>
  <c r="P3853" i="1"/>
  <c r="O3853" i="1"/>
  <c r="N3853" i="1"/>
  <c r="J3853" i="1"/>
  <c r="P3852" i="1"/>
  <c r="O3852" i="1"/>
  <c r="N3852" i="1"/>
  <c r="J3852" i="1"/>
  <c r="P3851" i="1"/>
  <c r="O3851" i="1"/>
  <c r="N3851" i="1"/>
  <c r="J3851" i="1"/>
  <c r="P3850" i="1"/>
  <c r="O3850" i="1"/>
  <c r="N3850" i="1"/>
  <c r="J3850" i="1"/>
  <c r="P3849" i="1"/>
  <c r="O3849" i="1"/>
  <c r="N3849" i="1"/>
  <c r="J3849" i="1"/>
  <c r="P3848" i="1"/>
  <c r="O3848" i="1"/>
  <c r="N3848" i="1"/>
  <c r="J3848" i="1"/>
  <c r="P3847" i="1"/>
  <c r="O3847" i="1"/>
  <c r="N3847" i="1"/>
  <c r="J3847" i="1"/>
  <c r="P3846" i="1"/>
  <c r="O3846" i="1"/>
  <c r="N3846" i="1"/>
  <c r="J3846" i="1"/>
  <c r="P3845" i="1"/>
  <c r="O3845" i="1"/>
  <c r="N3845" i="1"/>
  <c r="J3845" i="1"/>
  <c r="P3844" i="1"/>
  <c r="O3844" i="1"/>
  <c r="N3844" i="1"/>
  <c r="J3844" i="1"/>
  <c r="P3843" i="1"/>
  <c r="O3843" i="1"/>
  <c r="N3843" i="1"/>
  <c r="J3843" i="1"/>
  <c r="P3842" i="1"/>
  <c r="O3842" i="1"/>
  <c r="N3842" i="1"/>
  <c r="J3842" i="1"/>
  <c r="P3841" i="1"/>
  <c r="O3841" i="1"/>
  <c r="N3841" i="1"/>
  <c r="J3841" i="1"/>
  <c r="P3840" i="1"/>
  <c r="O3840" i="1"/>
  <c r="N3840" i="1"/>
  <c r="J3840" i="1"/>
  <c r="P3839" i="1"/>
  <c r="O3839" i="1"/>
  <c r="N3839" i="1"/>
  <c r="J3839" i="1"/>
  <c r="P3838" i="1"/>
  <c r="O3838" i="1"/>
  <c r="N3838" i="1"/>
  <c r="J3838" i="1"/>
  <c r="P3837" i="1"/>
  <c r="O3837" i="1"/>
  <c r="N3837" i="1"/>
  <c r="J3837" i="1"/>
  <c r="P3836" i="1"/>
  <c r="O3836" i="1"/>
  <c r="N3836" i="1"/>
  <c r="J3836" i="1"/>
  <c r="P3835" i="1"/>
  <c r="O3835" i="1"/>
  <c r="N3835" i="1"/>
  <c r="J3835" i="1"/>
  <c r="P3834" i="1"/>
  <c r="O3834" i="1"/>
  <c r="N3834" i="1"/>
  <c r="J3834" i="1"/>
  <c r="P3833" i="1"/>
  <c r="O3833" i="1"/>
  <c r="N3833" i="1"/>
  <c r="J3833" i="1"/>
  <c r="P3832" i="1"/>
  <c r="O3832" i="1"/>
  <c r="N3832" i="1"/>
  <c r="J3832" i="1"/>
  <c r="P3831" i="1"/>
  <c r="O3831" i="1"/>
  <c r="N3831" i="1"/>
  <c r="J3831" i="1"/>
  <c r="P3830" i="1"/>
  <c r="O3830" i="1"/>
  <c r="N3830" i="1"/>
  <c r="J3830" i="1"/>
  <c r="P3829" i="1"/>
  <c r="O3829" i="1"/>
  <c r="N3829" i="1"/>
  <c r="J3829" i="1"/>
  <c r="P3828" i="1"/>
  <c r="O3828" i="1"/>
  <c r="N3828" i="1"/>
  <c r="J3828" i="1"/>
  <c r="P3827" i="1"/>
  <c r="O3827" i="1"/>
  <c r="N3827" i="1"/>
  <c r="J3827" i="1"/>
  <c r="P3826" i="1"/>
  <c r="O3826" i="1"/>
  <c r="N3826" i="1"/>
  <c r="J3826" i="1"/>
  <c r="P3825" i="1"/>
  <c r="O3825" i="1"/>
  <c r="N3825" i="1"/>
  <c r="J3825" i="1"/>
  <c r="P3824" i="1"/>
  <c r="O3824" i="1"/>
  <c r="N3824" i="1"/>
  <c r="J3824" i="1"/>
  <c r="P3823" i="1"/>
  <c r="O3823" i="1"/>
  <c r="N3823" i="1"/>
  <c r="J3823" i="1"/>
  <c r="P3822" i="1"/>
  <c r="O3822" i="1"/>
  <c r="N3822" i="1"/>
  <c r="J3822" i="1"/>
  <c r="P3821" i="1"/>
  <c r="O3821" i="1"/>
  <c r="N3821" i="1"/>
  <c r="J3821" i="1"/>
  <c r="P3820" i="1"/>
  <c r="O3820" i="1"/>
  <c r="N3820" i="1"/>
  <c r="J3820" i="1"/>
  <c r="P3819" i="1"/>
  <c r="O3819" i="1"/>
  <c r="N3819" i="1"/>
  <c r="J3819" i="1"/>
  <c r="P3818" i="1"/>
  <c r="O3818" i="1"/>
  <c r="N3818" i="1"/>
  <c r="J3818" i="1"/>
  <c r="P3817" i="1"/>
  <c r="O3817" i="1"/>
  <c r="N3817" i="1"/>
  <c r="J3817" i="1"/>
  <c r="P3816" i="1"/>
  <c r="O3816" i="1"/>
  <c r="N3816" i="1"/>
  <c r="J3816" i="1"/>
  <c r="P3815" i="1"/>
  <c r="O3815" i="1"/>
  <c r="N3815" i="1"/>
  <c r="J3815" i="1"/>
  <c r="P3814" i="1"/>
  <c r="O3814" i="1"/>
  <c r="N3814" i="1"/>
  <c r="J3814" i="1"/>
  <c r="P3813" i="1"/>
  <c r="O3813" i="1"/>
  <c r="N3813" i="1"/>
  <c r="J3813" i="1"/>
  <c r="P3812" i="1"/>
  <c r="O3812" i="1"/>
  <c r="N3812" i="1"/>
  <c r="J3812" i="1"/>
  <c r="P3811" i="1"/>
  <c r="O3811" i="1"/>
  <c r="N3811" i="1"/>
  <c r="J3811" i="1"/>
  <c r="P3810" i="1"/>
  <c r="O3810" i="1"/>
  <c r="N3810" i="1"/>
  <c r="J3810" i="1"/>
  <c r="P3809" i="1"/>
  <c r="O3809" i="1"/>
  <c r="N3809" i="1"/>
  <c r="J3809" i="1"/>
  <c r="P3808" i="1"/>
  <c r="O3808" i="1"/>
  <c r="N3808" i="1"/>
  <c r="J3808" i="1"/>
  <c r="P3807" i="1"/>
  <c r="O3807" i="1"/>
  <c r="N3807" i="1"/>
  <c r="J3807" i="1"/>
  <c r="P3806" i="1"/>
  <c r="O3806" i="1"/>
  <c r="N3806" i="1"/>
  <c r="J3806" i="1"/>
  <c r="P3805" i="1"/>
  <c r="O3805" i="1"/>
  <c r="N3805" i="1"/>
  <c r="J3805" i="1"/>
  <c r="P3804" i="1"/>
  <c r="O3804" i="1"/>
  <c r="N3804" i="1"/>
  <c r="J3804" i="1"/>
  <c r="P3803" i="1"/>
  <c r="O3803" i="1"/>
  <c r="N3803" i="1"/>
  <c r="J3803" i="1"/>
  <c r="P3802" i="1"/>
  <c r="O3802" i="1"/>
  <c r="N3802" i="1"/>
  <c r="J3802" i="1"/>
  <c r="P3801" i="1"/>
  <c r="O3801" i="1"/>
  <c r="N3801" i="1"/>
  <c r="J3801" i="1"/>
  <c r="P3800" i="1"/>
  <c r="O3800" i="1"/>
  <c r="N3800" i="1"/>
  <c r="J3800" i="1"/>
  <c r="P3799" i="1"/>
  <c r="O3799" i="1"/>
  <c r="N3799" i="1"/>
  <c r="J3799" i="1"/>
  <c r="P3798" i="1"/>
  <c r="O3798" i="1"/>
  <c r="N3798" i="1"/>
  <c r="J3798" i="1"/>
  <c r="P3797" i="1"/>
  <c r="O3797" i="1"/>
  <c r="N3797" i="1"/>
  <c r="J3797" i="1"/>
  <c r="P3796" i="1"/>
  <c r="O3796" i="1"/>
  <c r="N3796" i="1"/>
  <c r="J3796" i="1"/>
  <c r="P3795" i="1"/>
  <c r="O3795" i="1"/>
  <c r="N3795" i="1"/>
  <c r="J3795" i="1"/>
  <c r="P3794" i="1"/>
  <c r="O3794" i="1"/>
  <c r="N3794" i="1"/>
  <c r="J3794" i="1"/>
  <c r="P3793" i="1"/>
  <c r="O3793" i="1"/>
  <c r="N3793" i="1"/>
  <c r="J3793" i="1"/>
  <c r="P3792" i="1"/>
  <c r="O3792" i="1"/>
  <c r="N3792" i="1"/>
  <c r="J3792" i="1"/>
  <c r="P3791" i="1"/>
  <c r="O3791" i="1"/>
  <c r="N3791" i="1"/>
  <c r="J3791" i="1"/>
  <c r="P3790" i="1"/>
  <c r="O3790" i="1"/>
  <c r="N3790" i="1"/>
  <c r="J3790" i="1"/>
  <c r="P3789" i="1"/>
  <c r="O3789" i="1"/>
  <c r="N3789" i="1"/>
  <c r="J3789" i="1"/>
  <c r="P3788" i="1"/>
  <c r="O3788" i="1"/>
  <c r="N3788" i="1"/>
  <c r="J3788" i="1"/>
  <c r="P3787" i="1"/>
  <c r="O3787" i="1"/>
  <c r="N3787" i="1"/>
  <c r="J3787" i="1"/>
  <c r="P3786" i="1"/>
  <c r="O3786" i="1"/>
  <c r="N3786" i="1"/>
  <c r="J3786" i="1"/>
  <c r="P3785" i="1"/>
  <c r="O3785" i="1"/>
  <c r="N3785" i="1"/>
  <c r="J3785" i="1"/>
  <c r="P3784" i="1"/>
  <c r="O3784" i="1"/>
  <c r="N3784" i="1"/>
  <c r="J3784" i="1"/>
  <c r="P3783" i="1"/>
  <c r="O3783" i="1"/>
  <c r="N3783" i="1"/>
  <c r="J3783" i="1"/>
  <c r="P3782" i="1"/>
  <c r="O3782" i="1"/>
  <c r="N3782" i="1"/>
  <c r="J3782" i="1"/>
  <c r="P3781" i="1"/>
  <c r="O3781" i="1"/>
  <c r="N3781" i="1"/>
  <c r="J3781" i="1"/>
  <c r="P3780" i="1"/>
  <c r="O3780" i="1"/>
  <c r="N3780" i="1"/>
  <c r="J3780" i="1"/>
  <c r="P3779" i="1"/>
  <c r="O3779" i="1"/>
  <c r="N3779" i="1"/>
  <c r="J3779" i="1"/>
  <c r="P3778" i="1"/>
  <c r="O3778" i="1"/>
  <c r="N3778" i="1"/>
  <c r="J3778" i="1"/>
  <c r="P3777" i="1"/>
  <c r="O3777" i="1"/>
  <c r="N3777" i="1"/>
  <c r="J3777" i="1"/>
  <c r="P3776" i="1"/>
  <c r="O3776" i="1"/>
  <c r="N3776" i="1"/>
  <c r="J3776" i="1"/>
  <c r="P3775" i="1"/>
  <c r="O3775" i="1"/>
  <c r="N3775" i="1"/>
  <c r="J3775" i="1"/>
  <c r="P3774" i="1"/>
  <c r="O3774" i="1"/>
  <c r="N3774" i="1"/>
  <c r="J3774" i="1"/>
  <c r="P3773" i="1"/>
  <c r="O3773" i="1"/>
  <c r="N3773" i="1"/>
  <c r="J3773" i="1"/>
  <c r="P3772" i="1"/>
  <c r="O3772" i="1"/>
  <c r="N3772" i="1"/>
  <c r="J3772" i="1"/>
  <c r="P3771" i="1"/>
  <c r="O3771" i="1"/>
  <c r="N3771" i="1"/>
  <c r="J3771" i="1"/>
  <c r="P3770" i="1"/>
  <c r="O3770" i="1"/>
  <c r="N3770" i="1"/>
  <c r="J3770" i="1"/>
  <c r="P3769" i="1"/>
  <c r="O3769" i="1"/>
  <c r="N3769" i="1"/>
  <c r="J3769" i="1"/>
  <c r="P3768" i="1"/>
  <c r="O3768" i="1"/>
  <c r="N3768" i="1"/>
  <c r="J3768" i="1"/>
  <c r="P3767" i="1"/>
  <c r="O3767" i="1"/>
  <c r="N3767" i="1"/>
  <c r="J3767" i="1"/>
  <c r="P3766" i="1"/>
  <c r="O3766" i="1"/>
  <c r="N3766" i="1"/>
  <c r="J3766" i="1"/>
  <c r="P3765" i="1"/>
  <c r="O3765" i="1"/>
  <c r="N3765" i="1"/>
  <c r="J3765" i="1"/>
  <c r="P3764" i="1"/>
  <c r="O3764" i="1"/>
  <c r="N3764" i="1"/>
  <c r="J3764" i="1"/>
  <c r="P3763" i="1"/>
  <c r="O3763" i="1"/>
  <c r="N3763" i="1"/>
  <c r="J3763" i="1"/>
  <c r="P3762" i="1"/>
  <c r="O3762" i="1"/>
  <c r="N3762" i="1"/>
  <c r="J3762" i="1"/>
  <c r="P3761" i="1"/>
  <c r="O3761" i="1"/>
  <c r="N3761" i="1"/>
  <c r="J3761" i="1"/>
  <c r="P3760" i="1"/>
  <c r="O3760" i="1"/>
  <c r="N3760" i="1"/>
  <c r="J3760" i="1"/>
  <c r="P3759" i="1"/>
  <c r="O3759" i="1"/>
  <c r="N3759" i="1"/>
  <c r="J3759" i="1"/>
  <c r="P3758" i="1"/>
  <c r="O3758" i="1"/>
  <c r="N3758" i="1"/>
  <c r="J3758" i="1"/>
  <c r="P3757" i="1"/>
  <c r="O3757" i="1"/>
  <c r="N3757" i="1"/>
  <c r="J3757" i="1"/>
  <c r="P3756" i="1"/>
  <c r="O3756" i="1"/>
  <c r="N3756" i="1"/>
  <c r="J3756" i="1"/>
  <c r="P3755" i="1"/>
  <c r="O3755" i="1"/>
  <c r="N3755" i="1"/>
  <c r="J3755" i="1"/>
  <c r="P3754" i="1"/>
  <c r="O3754" i="1"/>
  <c r="N3754" i="1"/>
  <c r="J3754" i="1"/>
  <c r="P3753" i="1"/>
  <c r="O3753" i="1"/>
  <c r="N3753" i="1"/>
  <c r="J3753" i="1"/>
  <c r="P3752" i="1"/>
  <c r="O3752" i="1"/>
  <c r="N3752" i="1"/>
  <c r="J3752" i="1"/>
  <c r="P3751" i="1"/>
  <c r="O3751" i="1"/>
  <c r="N3751" i="1"/>
  <c r="J3751" i="1"/>
  <c r="P3750" i="1"/>
  <c r="O3750" i="1"/>
  <c r="N3750" i="1"/>
  <c r="J3750" i="1"/>
  <c r="P3749" i="1"/>
  <c r="O3749" i="1"/>
  <c r="N3749" i="1"/>
  <c r="J3749" i="1"/>
  <c r="P3748" i="1"/>
  <c r="O3748" i="1"/>
  <c r="N3748" i="1"/>
  <c r="J3748" i="1"/>
  <c r="P3747" i="1"/>
  <c r="O3747" i="1"/>
  <c r="N3747" i="1"/>
  <c r="J3747" i="1"/>
  <c r="P3746" i="1"/>
  <c r="O3746" i="1"/>
  <c r="N3746" i="1"/>
  <c r="J3746" i="1"/>
  <c r="P3745" i="1"/>
  <c r="O3745" i="1"/>
  <c r="N3745" i="1"/>
  <c r="J3745" i="1"/>
  <c r="P3744" i="1"/>
  <c r="O3744" i="1"/>
  <c r="N3744" i="1"/>
  <c r="J3744" i="1"/>
  <c r="P3743" i="1"/>
  <c r="O3743" i="1"/>
  <c r="N3743" i="1"/>
  <c r="J3743" i="1"/>
  <c r="P3742" i="1"/>
  <c r="O3742" i="1"/>
  <c r="N3742" i="1"/>
  <c r="J3742" i="1"/>
  <c r="P3741" i="1"/>
  <c r="O3741" i="1"/>
  <c r="N3741" i="1"/>
  <c r="J3741" i="1"/>
  <c r="P3740" i="1"/>
  <c r="O3740" i="1"/>
  <c r="N3740" i="1"/>
  <c r="J3740" i="1"/>
  <c r="P3739" i="1"/>
  <c r="O3739" i="1"/>
  <c r="N3739" i="1"/>
  <c r="J3739" i="1"/>
  <c r="P3738" i="1"/>
  <c r="O3738" i="1"/>
  <c r="N3738" i="1"/>
  <c r="J3738" i="1"/>
  <c r="P3737" i="1"/>
  <c r="O3737" i="1"/>
  <c r="N3737" i="1"/>
  <c r="J3737" i="1"/>
  <c r="P3736" i="1"/>
  <c r="O3736" i="1"/>
  <c r="N3736" i="1"/>
  <c r="J3736" i="1"/>
  <c r="P3735" i="1"/>
  <c r="O3735" i="1"/>
  <c r="N3735" i="1"/>
  <c r="J3735" i="1"/>
  <c r="P3734" i="1"/>
  <c r="O3734" i="1"/>
  <c r="N3734" i="1"/>
  <c r="J3734" i="1"/>
  <c r="P3733" i="1"/>
  <c r="O3733" i="1"/>
  <c r="N3733" i="1"/>
  <c r="J3733" i="1"/>
  <c r="P3732" i="1"/>
  <c r="O3732" i="1"/>
  <c r="N3732" i="1"/>
  <c r="J3732" i="1"/>
  <c r="P3731" i="1"/>
  <c r="O3731" i="1"/>
  <c r="N3731" i="1"/>
  <c r="J3731" i="1"/>
  <c r="P3730" i="1"/>
  <c r="O3730" i="1"/>
  <c r="N3730" i="1"/>
  <c r="J3730" i="1"/>
  <c r="P3729" i="1"/>
  <c r="O3729" i="1"/>
  <c r="N3729" i="1"/>
  <c r="J3729" i="1"/>
  <c r="P3728" i="1"/>
  <c r="O3728" i="1"/>
  <c r="N3728" i="1"/>
  <c r="J3728" i="1"/>
  <c r="P3727" i="1"/>
  <c r="O3727" i="1"/>
  <c r="N3727" i="1"/>
  <c r="J3727" i="1"/>
  <c r="P3726" i="1"/>
  <c r="O3726" i="1"/>
  <c r="N3726" i="1"/>
  <c r="J3726" i="1"/>
  <c r="P3725" i="1"/>
  <c r="O3725" i="1"/>
  <c r="N3725" i="1"/>
  <c r="J3725" i="1"/>
  <c r="P3724" i="1"/>
  <c r="O3724" i="1"/>
  <c r="N3724" i="1"/>
  <c r="J3724" i="1"/>
  <c r="P3723" i="1"/>
  <c r="O3723" i="1"/>
  <c r="N3723" i="1"/>
  <c r="J3723" i="1"/>
  <c r="P3722" i="1"/>
  <c r="O3722" i="1"/>
  <c r="N3722" i="1"/>
  <c r="J3722" i="1"/>
  <c r="P3721" i="1"/>
  <c r="O3721" i="1"/>
  <c r="N3721" i="1"/>
  <c r="J3721" i="1"/>
  <c r="P3720" i="1"/>
  <c r="O3720" i="1"/>
  <c r="N3720" i="1"/>
  <c r="J3720" i="1"/>
  <c r="P3719" i="1"/>
  <c r="O3719" i="1"/>
  <c r="N3719" i="1"/>
  <c r="J3719" i="1"/>
  <c r="P3718" i="1"/>
  <c r="O3718" i="1"/>
  <c r="N3718" i="1"/>
  <c r="J3718" i="1"/>
  <c r="P3717" i="1"/>
  <c r="O3717" i="1"/>
  <c r="N3717" i="1"/>
  <c r="J3717" i="1"/>
  <c r="P3716" i="1"/>
  <c r="O3716" i="1"/>
  <c r="N3716" i="1"/>
  <c r="J3716" i="1"/>
  <c r="P3715" i="1"/>
  <c r="O3715" i="1"/>
  <c r="N3715" i="1"/>
  <c r="J3715" i="1"/>
  <c r="P3714" i="1"/>
  <c r="O3714" i="1"/>
  <c r="N3714" i="1"/>
  <c r="J3714" i="1"/>
  <c r="P3713" i="1"/>
  <c r="O3713" i="1"/>
  <c r="N3713" i="1"/>
  <c r="J3713" i="1"/>
  <c r="P3712" i="1"/>
  <c r="O3712" i="1"/>
  <c r="N3712" i="1"/>
  <c r="J3712" i="1"/>
  <c r="P3711" i="1"/>
  <c r="O3711" i="1"/>
  <c r="N3711" i="1"/>
  <c r="J3711" i="1"/>
  <c r="P3710" i="1"/>
  <c r="O3710" i="1"/>
  <c r="N3710" i="1"/>
  <c r="J3710" i="1"/>
  <c r="P3709" i="1"/>
  <c r="O3709" i="1"/>
  <c r="N3709" i="1"/>
  <c r="J3709" i="1"/>
  <c r="P3708" i="1"/>
  <c r="O3708" i="1"/>
  <c r="N3708" i="1"/>
  <c r="J3708" i="1"/>
  <c r="P3707" i="1"/>
  <c r="O3707" i="1"/>
  <c r="N3707" i="1"/>
  <c r="J3707" i="1"/>
  <c r="P3706" i="1"/>
  <c r="O3706" i="1"/>
  <c r="N3706" i="1"/>
  <c r="J3706" i="1"/>
  <c r="P3705" i="1"/>
  <c r="O3705" i="1"/>
  <c r="N3705" i="1"/>
  <c r="J3705" i="1"/>
  <c r="P3704" i="1"/>
  <c r="O3704" i="1"/>
  <c r="N3704" i="1"/>
  <c r="J3704" i="1"/>
  <c r="P3703" i="1"/>
  <c r="O3703" i="1"/>
  <c r="N3703" i="1"/>
  <c r="J3703" i="1"/>
  <c r="P3702" i="1"/>
  <c r="O3702" i="1"/>
  <c r="N3702" i="1"/>
  <c r="J3702" i="1"/>
  <c r="P3701" i="1"/>
  <c r="O3701" i="1"/>
  <c r="N3701" i="1"/>
  <c r="J3701" i="1"/>
  <c r="P3700" i="1"/>
  <c r="O3700" i="1"/>
  <c r="N3700" i="1"/>
  <c r="J3700" i="1"/>
  <c r="P3699" i="1"/>
  <c r="O3699" i="1"/>
  <c r="N3699" i="1"/>
  <c r="J3699" i="1"/>
  <c r="P3698" i="1"/>
  <c r="O3698" i="1"/>
  <c r="N3698" i="1"/>
  <c r="J3698" i="1"/>
  <c r="P3697" i="1"/>
  <c r="O3697" i="1"/>
  <c r="N3697" i="1"/>
  <c r="J3697" i="1"/>
  <c r="P3696" i="1"/>
  <c r="O3696" i="1"/>
  <c r="N3696" i="1"/>
  <c r="J3696" i="1"/>
  <c r="P3695" i="1"/>
  <c r="O3695" i="1"/>
  <c r="N3695" i="1"/>
  <c r="J3695" i="1"/>
  <c r="P3694" i="1"/>
  <c r="O3694" i="1"/>
  <c r="N3694" i="1"/>
  <c r="J3694" i="1"/>
  <c r="P3693" i="1"/>
  <c r="O3693" i="1"/>
  <c r="N3693" i="1"/>
  <c r="J3693" i="1"/>
  <c r="P3692" i="1"/>
  <c r="O3692" i="1"/>
  <c r="N3692" i="1"/>
  <c r="J3692" i="1"/>
  <c r="P3691" i="1"/>
  <c r="O3691" i="1"/>
  <c r="N3691" i="1"/>
  <c r="J3691" i="1"/>
  <c r="P3690" i="1"/>
  <c r="O3690" i="1"/>
  <c r="N3690" i="1"/>
  <c r="J3690" i="1"/>
  <c r="P3689" i="1"/>
  <c r="O3689" i="1"/>
  <c r="N3689" i="1"/>
  <c r="J3689" i="1"/>
  <c r="P3688" i="1"/>
  <c r="O3688" i="1"/>
  <c r="N3688" i="1"/>
  <c r="J3688" i="1"/>
  <c r="P3687" i="1"/>
  <c r="O3687" i="1"/>
  <c r="N3687" i="1"/>
  <c r="J3687" i="1"/>
  <c r="P3686" i="1"/>
  <c r="O3686" i="1"/>
  <c r="N3686" i="1"/>
  <c r="J3686" i="1"/>
  <c r="P3685" i="1"/>
  <c r="O3685" i="1"/>
  <c r="N3685" i="1"/>
  <c r="J3685" i="1"/>
  <c r="P3684" i="1"/>
  <c r="O3684" i="1"/>
  <c r="N3684" i="1"/>
  <c r="J3684" i="1"/>
  <c r="P3683" i="1"/>
  <c r="O3683" i="1"/>
  <c r="N3683" i="1"/>
  <c r="J3683" i="1"/>
  <c r="P3682" i="1"/>
  <c r="O3682" i="1"/>
  <c r="N3682" i="1"/>
  <c r="J3682" i="1"/>
  <c r="P3681" i="1"/>
  <c r="O3681" i="1"/>
  <c r="N3681" i="1"/>
  <c r="J3681" i="1"/>
  <c r="P3680" i="1"/>
  <c r="O3680" i="1"/>
  <c r="N3680" i="1"/>
  <c r="J3680" i="1"/>
  <c r="P3679" i="1"/>
  <c r="O3679" i="1"/>
  <c r="N3679" i="1"/>
  <c r="J3679" i="1"/>
  <c r="P3678" i="1"/>
  <c r="O3678" i="1"/>
  <c r="N3678" i="1"/>
  <c r="J3678" i="1"/>
  <c r="P3677" i="1"/>
  <c r="O3677" i="1"/>
  <c r="N3677" i="1"/>
  <c r="J3677" i="1"/>
  <c r="P3676" i="1"/>
  <c r="O3676" i="1"/>
  <c r="N3676" i="1"/>
  <c r="J3676" i="1"/>
  <c r="P3675" i="1"/>
  <c r="O3675" i="1"/>
  <c r="N3675" i="1"/>
  <c r="J3675" i="1"/>
  <c r="P3674" i="1"/>
  <c r="O3674" i="1"/>
  <c r="N3674" i="1"/>
  <c r="J3674" i="1"/>
  <c r="P3673" i="1"/>
  <c r="O3673" i="1"/>
  <c r="N3673" i="1"/>
  <c r="J3673" i="1"/>
  <c r="P3672" i="1"/>
  <c r="O3672" i="1"/>
  <c r="N3672" i="1"/>
  <c r="J3672" i="1"/>
  <c r="P3671" i="1"/>
  <c r="O3671" i="1"/>
  <c r="N3671" i="1"/>
  <c r="J3671" i="1"/>
  <c r="P3670" i="1"/>
  <c r="O3670" i="1"/>
  <c r="N3670" i="1"/>
  <c r="J3670" i="1"/>
  <c r="P3669" i="1"/>
  <c r="O3669" i="1"/>
  <c r="N3669" i="1"/>
  <c r="J3669" i="1"/>
  <c r="P3668" i="1"/>
  <c r="O3668" i="1"/>
  <c r="N3668" i="1"/>
  <c r="J3668" i="1"/>
  <c r="P3667" i="1"/>
  <c r="O3667" i="1"/>
  <c r="N3667" i="1"/>
  <c r="J3667" i="1"/>
  <c r="P3666" i="1"/>
  <c r="O3666" i="1"/>
  <c r="N3666" i="1"/>
  <c r="J3666" i="1"/>
  <c r="P3665" i="1"/>
  <c r="O3665" i="1"/>
  <c r="N3665" i="1"/>
  <c r="J3665" i="1"/>
  <c r="P3664" i="1"/>
  <c r="O3664" i="1"/>
  <c r="N3664" i="1"/>
  <c r="J3664" i="1"/>
  <c r="P3663" i="1"/>
  <c r="O3663" i="1"/>
  <c r="N3663" i="1"/>
  <c r="J3663" i="1"/>
  <c r="P3662" i="1"/>
  <c r="O3662" i="1"/>
  <c r="N3662" i="1"/>
  <c r="J3662" i="1"/>
  <c r="P3661" i="1"/>
  <c r="O3661" i="1"/>
  <c r="N3661" i="1"/>
  <c r="J3661" i="1"/>
  <c r="P3660" i="1"/>
  <c r="O3660" i="1"/>
  <c r="N3660" i="1"/>
  <c r="J3660" i="1"/>
  <c r="P3659" i="1"/>
  <c r="O3659" i="1"/>
  <c r="N3659" i="1"/>
  <c r="J3659" i="1"/>
  <c r="P3658" i="1"/>
  <c r="O3658" i="1"/>
  <c r="N3658" i="1"/>
  <c r="J3658" i="1"/>
  <c r="P3657" i="1"/>
  <c r="O3657" i="1"/>
  <c r="N3657" i="1"/>
  <c r="J3657" i="1"/>
  <c r="P3656" i="1"/>
  <c r="O3656" i="1"/>
  <c r="N3656" i="1"/>
  <c r="J3656" i="1"/>
  <c r="P3655" i="1"/>
  <c r="O3655" i="1"/>
  <c r="N3655" i="1"/>
  <c r="J3655" i="1"/>
  <c r="P3654" i="1"/>
  <c r="O3654" i="1"/>
  <c r="N3654" i="1"/>
  <c r="J3654" i="1"/>
  <c r="P3653" i="1"/>
  <c r="O3653" i="1"/>
  <c r="N3653" i="1"/>
  <c r="J3653" i="1"/>
  <c r="P3652" i="1"/>
  <c r="O3652" i="1"/>
  <c r="N3652" i="1"/>
  <c r="J3652" i="1"/>
  <c r="P3651" i="1"/>
  <c r="O3651" i="1"/>
  <c r="N3651" i="1"/>
  <c r="J3651" i="1"/>
  <c r="P3650" i="1"/>
  <c r="O3650" i="1"/>
  <c r="N3650" i="1"/>
  <c r="J3650" i="1"/>
  <c r="P3649" i="1"/>
  <c r="O3649" i="1"/>
  <c r="N3649" i="1"/>
  <c r="J3649" i="1"/>
  <c r="P3648" i="1"/>
  <c r="O3648" i="1"/>
  <c r="N3648" i="1"/>
  <c r="J3648" i="1"/>
  <c r="P3647" i="1"/>
  <c r="O3647" i="1"/>
  <c r="N3647" i="1"/>
  <c r="J3647" i="1"/>
  <c r="P3646" i="1"/>
  <c r="O3646" i="1"/>
  <c r="N3646" i="1"/>
  <c r="J3646" i="1"/>
  <c r="P3645" i="1"/>
  <c r="O3645" i="1"/>
  <c r="N3645" i="1"/>
  <c r="J3645" i="1"/>
  <c r="P3644" i="1"/>
  <c r="O3644" i="1"/>
  <c r="N3644" i="1"/>
  <c r="J3644" i="1"/>
  <c r="P3643" i="1"/>
  <c r="O3643" i="1"/>
  <c r="N3643" i="1"/>
  <c r="J3643" i="1"/>
  <c r="P3642" i="1"/>
  <c r="O3642" i="1"/>
  <c r="N3642" i="1"/>
  <c r="J3642" i="1"/>
  <c r="P3641" i="1"/>
  <c r="O3641" i="1"/>
  <c r="N3641" i="1"/>
  <c r="J3641" i="1"/>
  <c r="P3640" i="1"/>
  <c r="O3640" i="1"/>
  <c r="N3640" i="1"/>
  <c r="J3640" i="1"/>
  <c r="P3639" i="1"/>
  <c r="O3639" i="1"/>
  <c r="N3639" i="1"/>
  <c r="J3639" i="1"/>
  <c r="P3638" i="1"/>
  <c r="O3638" i="1"/>
  <c r="N3638" i="1"/>
  <c r="J3638" i="1"/>
  <c r="P3637" i="1"/>
  <c r="O3637" i="1"/>
  <c r="N3637" i="1"/>
  <c r="J3637" i="1"/>
  <c r="P3636" i="1"/>
  <c r="O3636" i="1"/>
  <c r="N3636" i="1"/>
  <c r="J3636" i="1"/>
  <c r="P3635" i="1"/>
  <c r="O3635" i="1"/>
  <c r="N3635" i="1"/>
  <c r="J3635" i="1"/>
  <c r="P3634" i="1"/>
  <c r="O3634" i="1"/>
  <c r="N3634" i="1"/>
  <c r="J3634" i="1"/>
  <c r="P3633" i="1"/>
  <c r="O3633" i="1"/>
  <c r="N3633" i="1"/>
  <c r="J3633" i="1"/>
  <c r="P3632" i="1"/>
  <c r="O3632" i="1"/>
  <c r="N3632" i="1"/>
  <c r="J3632" i="1"/>
  <c r="P3631" i="1"/>
  <c r="O3631" i="1"/>
  <c r="N3631" i="1"/>
  <c r="J3631" i="1"/>
  <c r="P3630" i="1"/>
  <c r="O3630" i="1"/>
  <c r="N3630" i="1"/>
  <c r="J3630" i="1"/>
  <c r="P3629" i="1"/>
  <c r="O3629" i="1"/>
  <c r="N3629" i="1"/>
  <c r="J3629" i="1"/>
  <c r="P3628" i="1"/>
  <c r="O3628" i="1"/>
  <c r="N3628" i="1"/>
  <c r="J3628" i="1"/>
  <c r="P3627" i="1"/>
  <c r="O3627" i="1"/>
  <c r="N3627" i="1"/>
  <c r="J3627" i="1"/>
  <c r="P3626" i="1"/>
  <c r="O3626" i="1"/>
  <c r="N3626" i="1"/>
  <c r="J3626" i="1"/>
  <c r="P3625" i="1"/>
  <c r="O3625" i="1"/>
  <c r="N3625" i="1"/>
  <c r="J3625" i="1"/>
  <c r="P3624" i="1"/>
  <c r="O3624" i="1"/>
  <c r="N3624" i="1"/>
  <c r="J3624" i="1"/>
  <c r="P3623" i="1"/>
  <c r="O3623" i="1"/>
  <c r="N3623" i="1"/>
  <c r="J3623" i="1"/>
  <c r="P3622" i="1"/>
  <c r="O3622" i="1"/>
  <c r="N3622" i="1"/>
  <c r="J3622" i="1"/>
  <c r="P3621" i="1"/>
  <c r="O3621" i="1"/>
  <c r="N3621" i="1"/>
  <c r="J3621" i="1"/>
  <c r="P3620" i="1"/>
  <c r="O3620" i="1"/>
  <c r="N3620" i="1"/>
  <c r="J3620" i="1"/>
  <c r="P3619" i="1"/>
  <c r="O3619" i="1"/>
  <c r="N3619" i="1"/>
  <c r="J3619" i="1"/>
  <c r="P3618" i="1"/>
  <c r="O3618" i="1"/>
  <c r="N3618" i="1"/>
  <c r="J3618" i="1"/>
  <c r="P3617" i="1"/>
  <c r="O3617" i="1"/>
  <c r="N3617" i="1"/>
  <c r="J3617" i="1"/>
  <c r="P3616" i="1"/>
  <c r="O3616" i="1"/>
  <c r="N3616" i="1"/>
  <c r="J3616" i="1"/>
  <c r="P3615" i="1"/>
  <c r="O3615" i="1"/>
  <c r="N3615" i="1"/>
  <c r="J3615" i="1"/>
  <c r="P3614" i="1"/>
  <c r="O3614" i="1"/>
  <c r="N3614" i="1"/>
  <c r="J3614" i="1"/>
  <c r="P3613" i="1"/>
  <c r="O3613" i="1"/>
  <c r="N3613" i="1"/>
  <c r="J3613" i="1"/>
  <c r="P3612" i="1"/>
  <c r="O3612" i="1"/>
  <c r="N3612" i="1"/>
  <c r="J3612" i="1"/>
  <c r="P3611" i="1"/>
  <c r="O3611" i="1"/>
  <c r="N3611" i="1"/>
  <c r="J3611" i="1"/>
  <c r="P3610" i="1"/>
  <c r="O3610" i="1"/>
  <c r="N3610" i="1"/>
  <c r="J3610" i="1"/>
  <c r="P3609" i="1"/>
  <c r="O3609" i="1"/>
  <c r="N3609" i="1"/>
  <c r="J3609" i="1"/>
  <c r="P3608" i="1"/>
  <c r="O3608" i="1"/>
  <c r="N3608" i="1"/>
  <c r="J3608" i="1"/>
  <c r="P3607" i="1"/>
  <c r="O3607" i="1"/>
  <c r="N3607" i="1"/>
  <c r="J3607" i="1"/>
  <c r="P3606" i="1"/>
  <c r="O3606" i="1"/>
  <c r="N3606" i="1"/>
  <c r="J3606" i="1"/>
  <c r="P3605" i="1"/>
  <c r="O3605" i="1"/>
  <c r="N3605" i="1"/>
  <c r="J3605" i="1"/>
  <c r="P3604" i="1"/>
  <c r="O3604" i="1"/>
  <c r="N3604" i="1"/>
  <c r="J3604" i="1"/>
  <c r="P3603" i="1"/>
  <c r="O3603" i="1"/>
  <c r="N3603" i="1"/>
  <c r="J3603" i="1"/>
  <c r="P3602" i="1"/>
  <c r="O3602" i="1"/>
  <c r="N3602" i="1"/>
  <c r="J3602" i="1"/>
  <c r="P3601" i="1"/>
  <c r="O3601" i="1"/>
  <c r="N3601" i="1"/>
  <c r="J3601" i="1"/>
  <c r="P3600" i="1"/>
  <c r="O3600" i="1"/>
  <c r="N3600" i="1"/>
  <c r="J3600" i="1"/>
  <c r="P3599" i="1"/>
  <c r="O3599" i="1"/>
  <c r="N3599" i="1"/>
  <c r="J3599" i="1"/>
  <c r="P3598" i="1"/>
  <c r="O3598" i="1"/>
  <c r="N3598" i="1"/>
  <c r="J3598" i="1"/>
  <c r="P3597" i="1"/>
  <c r="O3597" i="1"/>
  <c r="N3597" i="1"/>
  <c r="J3597" i="1"/>
  <c r="P3596" i="1"/>
  <c r="O3596" i="1"/>
  <c r="N3596" i="1"/>
  <c r="J3596" i="1"/>
  <c r="P3595" i="1"/>
  <c r="O3595" i="1"/>
  <c r="N3595" i="1"/>
  <c r="J3595" i="1"/>
  <c r="P3594" i="1"/>
  <c r="O3594" i="1"/>
  <c r="N3594" i="1"/>
  <c r="J3594" i="1"/>
  <c r="P3593" i="1"/>
  <c r="O3593" i="1"/>
  <c r="N3593" i="1"/>
  <c r="J3593" i="1"/>
  <c r="P3592" i="1"/>
  <c r="O3592" i="1"/>
  <c r="N3592" i="1"/>
  <c r="J3592" i="1"/>
  <c r="P3591" i="1"/>
  <c r="O3591" i="1"/>
  <c r="N3591" i="1"/>
  <c r="J3591" i="1"/>
  <c r="P3590" i="1"/>
  <c r="O3590" i="1"/>
  <c r="N3590" i="1"/>
  <c r="J3590" i="1"/>
  <c r="P3589" i="1"/>
  <c r="O3589" i="1"/>
  <c r="N3589" i="1"/>
  <c r="J3589" i="1"/>
  <c r="P3588" i="1"/>
  <c r="O3588" i="1"/>
  <c r="N3588" i="1"/>
  <c r="J3588" i="1"/>
  <c r="P3587" i="1"/>
  <c r="O3587" i="1"/>
  <c r="N3587" i="1"/>
  <c r="J3587" i="1"/>
  <c r="P3586" i="1"/>
  <c r="O3586" i="1"/>
  <c r="N3586" i="1"/>
  <c r="J3586" i="1"/>
  <c r="P3585" i="1"/>
  <c r="O3585" i="1"/>
  <c r="N3585" i="1"/>
  <c r="J3585" i="1"/>
  <c r="P3584" i="1"/>
  <c r="O3584" i="1"/>
  <c r="N3584" i="1"/>
  <c r="J3584" i="1"/>
  <c r="P3583" i="1"/>
  <c r="O3583" i="1"/>
  <c r="N3583" i="1"/>
  <c r="J3583" i="1"/>
  <c r="P3582" i="1"/>
  <c r="O3582" i="1"/>
  <c r="N3582" i="1"/>
  <c r="J3582" i="1"/>
  <c r="P3581" i="1"/>
  <c r="O3581" i="1"/>
  <c r="N3581" i="1"/>
  <c r="J3581" i="1"/>
  <c r="P3580" i="1"/>
  <c r="O3580" i="1"/>
  <c r="N3580" i="1"/>
  <c r="J3580" i="1"/>
  <c r="P3579" i="1"/>
  <c r="O3579" i="1"/>
  <c r="N3579" i="1"/>
  <c r="J3579" i="1"/>
  <c r="P3578" i="1"/>
  <c r="O3578" i="1"/>
  <c r="N3578" i="1"/>
  <c r="J3578" i="1"/>
  <c r="P3577" i="1"/>
  <c r="O3577" i="1"/>
  <c r="N3577" i="1"/>
  <c r="J3577" i="1"/>
  <c r="P3576" i="1"/>
  <c r="O3576" i="1"/>
  <c r="N3576" i="1"/>
  <c r="J3576" i="1"/>
  <c r="P3575" i="1"/>
  <c r="O3575" i="1"/>
  <c r="N3575" i="1"/>
  <c r="J3575" i="1"/>
  <c r="P3574" i="1"/>
  <c r="O3574" i="1"/>
  <c r="N3574" i="1"/>
  <c r="J3574" i="1"/>
  <c r="P3573" i="1"/>
  <c r="O3573" i="1"/>
  <c r="N3573" i="1"/>
  <c r="J3573" i="1"/>
  <c r="P3572" i="1"/>
  <c r="O3572" i="1"/>
  <c r="N3572" i="1"/>
  <c r="J3572" i="1"/>
  <c r="P3571" i="1"/>
  <c r="O3571" i="1"/>
  <c r="N3571" i="1"/>
  <c r="J3571" i="1"/>
  <c r="P3570" i="1"/>
  <c r="O3570" i="1"/>
  <c r="N3570" i="1"/>
  <c r="J3570" i="1"/>
  <c r="P3569" i="1"/>
  <c r="O3569" i="1"/>
  <c r="N3569" i="1"/>
  <c r="J3569" i="1"/>
  <c r="P3568" i="1"/>
  <c r="O3568" i="1"/>
  <c r="N3568" i="1"/>
  <c r="J3568" i="1"/>
  <c r="P3567" i="1"/>
  <c r="O3567" i="1"/>
  <c r="N3567" i="1"/>
  <c r="J3567" i="1"/>
  <c r="P3566" i="1"/>
  <c r="O3566" i="1"/>
  <c r="N3566" i="1"/>
  <c r="J3566" i="1"/>
  <c r="P3565" i="1"/>
  <c r="O3565" i="1"/>
  <c r="N3565" i="1"/>
  <c r="J3565" i="1"/>
  <c r="P3564" i="1"/>
  <c r="O3564" i="1"/>
  <c r="N3564" i="1"/>
  <c r="J3564" i="1"/>
  <c r="P3563" i="1"/>
  <c r="O3563" i="1"/>
  <c r="N3563" i="1"/>
  <c r="J3563" i="1"/>
  <c r="P3562" i="1"/>
  <c r="O3562" i="1"/>
  <c r="N3562" i="1"/>
  <c r="J3562" i="1"/>
  <c r="P3561" i="1"/>
  <c r="O3561" i="1"/>
  <c r="N3561" i="1"/>
  <c r="J3561" i="1"/>
  <c r="P3560" i="1"/>
  <c r="O3560" i="1"/>
  <c r="N3560" i="1"/>
  <c r="J3560" i="1"/>
  <c r="P3559" i="1"/>
  <c r="O3559" i="1"/>
  <c r="N3559" i="1"/>
  <c r="J3559" i="1"/>
  <c r="P3558" i="1"/>
  <c r="O3558" i="1"/>
  <c r="N3558" i="1"/>
  <c r="J3558" i="1"/>
  <c r="P3557" i="1"/>
  <c r="O3557" i="1"/>
  <c r="N3557" i="1"/>
  <c r="J3557" i="1"/>
  <c r="P3556" i="1"/>
  <c r="O3556" i="1"/>
  <c r="N3556" i="1"/>
  <c r="J3556" i="1"/>
  <c r="P3555" i="1"/>
  <c r="O3555" i="1"/>
  <c r="N3555" i="1"/>
  <c r="J3555" i="1"/>
  <c r="P3554" i="1"/>
  <c r="O3554" i="1"/>
  <c r="N3554" i="1"/>
  <c r="J3554" i="1"/>
  <c r="P3553" i="1"/>
  <c r="O3553" i="1"/>
  <c r="N3553" i="1"/>
  <c r="J3553" i="1"/>
  <c r="P3552" i="1"/>
  <c r="O3552" i="1"/>
  <c r="N3552" i="1"/>
  <c r="J3552" i="1"/>
  <c r="P3551" i="1"/>
  <c r="O3551" i="1"/>
  <c r="N3551" i="1"/>
  <c r="J3551" i="1"/>
  <c r="P3550" i="1"/>
  <c r="O3550" i="1"/>
  <c r="N3550" i="1"/>
  <c r="J3550" i="1"/>
  <c r="P3549" i="1"/>
  <c r="O3549" i="1"/>
  <c r="N3549" i="1"/>
  <c r="J3549" i="1"/>
  <c r="P3548" i="1"/>
  <c r="O3548" i="1"/>
  <c r="N3548" i="1"/>
  <c r="J3548" i="1"/>
  <c r="P3547" i="1"/>
  <c r="O3547" i="1"/>
  <c r="N3547" i="1"/>
  <c r="J3547" i="1"/>
  <c r="P3546" i="1"/>
  <c r="O3546" i="1"/>
  <c r="N3546" i="1"/>
  <c r="J3546" i="1"/>
  <c r="P3545" i="1"/>
  <c r="O3545" i="1"/>
  <c r="N3545" i="1"/>
  <c r="J3545" i="1"/>
  <c r="P3544" i="1"/>
  <c r="O3544" i="1"/>
  <c r="N3544" i="1"/>
  <c r="J3544" i="1"/>
  <c r="P3543" i="1"/>
  <c r="O3543" i="1"/>
  <c r="N3543" i="1"/>
  <c r="J3543" i="1"/>
  <c r="P3542" i="1"/>
  <c r="O3542" i="1"/>
  <c r="N3542" i="1"/>
  <c r="J3542" i="1"/>
  <c r="P3541" i="1"/>
  <c r="O3541" i="1"/>
  <c r="N3541" i="1"/>
  <c r="J3541" i="1"/>
  <c r="P3540" i="1"/>
  <c r="O3540" i="1"/>
  <c r="N3540" i="1"/>
  <c r="J3540" i="1"/>
  <c r="P3539" i="1"/>
  <c r="O3539" i="1"/>
  <c r="N3539" i="1"/>
  <c r="J3539" i="1"/>
  <c r="P3538" i="1"/>
  <c r="O3538" i="1"/>
  <c r="N3538" i="1"/>
  <c r="J3538" i="1"/>
  <c r="P3537" i="1"/>
  <c r="O3537" i="1"/>
  <c r="N3537" i="1"/>
  <c r="J3537" i="1"/>
  <c r="P3536" i="1"/>
  <c r="O3536" i="1"/>
  <c r="N3536" i="1"/>
  <c r="J3536" i="1"/>
  <c r="P3535" i="1"/>
  <c r="O3535" i="1"/>
  <c r="N3535" i="1"/>
  <c r="J3535" i="1"/>
  <c r="P3534" i="1"/>
  <c r="O3534" i="1"/>
  <c r="N3534" i="1"/>
  <c r="J3534" i="1"/>
  <c r="P3533" i="1"/>
  <c r="O3533" i="1"/>
  <c r="N3533" i="1"/>
  <c r="J3533" i="1"/>
  <c r="P3532" i="1"/>
  <c r="O3532" i="1"/>
  <c r="N3532" i="1"/>
  <c r="J3532" i="1"/>
  <c r="P3531" i="1"/>
  <c r="O3531" i="1"/>
  <c r="N3531" i="1"/>
  <c r="J3531" i="1"/>
  <c r="P3530" i="1"/>
  <c r="O3530" i="1"/>
  <c r="N3530" i="1"/>
  <c r="J3530" i="1"/>
  <c r="P3529" i="1"/>
  <c r="O3529" i="1"/>
  <c r="N3529" i="1"/>
  <c r="J3529" i="1"/>
  <c r="P3528" i="1"/>
  <c r="O3528" i="1"/>
  <c r="N3528" i="1"/>
  <c r="J3528" i="1"/>
  <c r="P3527" i="1"/>
  <c r="O3527" i="1"/>
  <c r="N3527" i="1"/>
  <c r="J3527" i="1"/>
  <c r="P3526" i="1"/>
  <c r="O3526" i="1"/>
  <c r="N3526" i="1"/>
  <c r="J3526" i="1"/>
  <c r="P3525" i="1"/>
  <c r="O3525" i="1"/>
  <c r="N3525" i="1"/>
  <c r="J3525" i="1"/>
  <c r="P3524" i="1"/>
  <c r="O3524" i="1"/>
  <c r="N3524" i="1"/>
  <c r="J3524" i="1"/>
  <c r="P3523" i="1"/>
  <c r="O3523" i="1"/>
  <c r="N3523" i="1"/>
  <c r="J3523" i="1"/>
  <c r="P3522" i="1"/>
  <c r="O3522" i="1"/>
  <c r="N3522" i="1"/>
  <c r="J3522" i="1"/>
  <c r="P3521" i="1"/>
  <c r="O3521" i="1"/>
  <c r="N3521" i="1"/>
  <c r="J3521" i="1"/>
  <c r="P3520" i="1"/>
  <c r="O3520" i="1"/>
  <c r="N3520" i="1"/>
  <c r="J3520" i="1"/>
  <c r="P3519" i="1"/>
  <c r="O3519" i="1"/>
  <c r="N3519" i="1"/>
  <c r="J3519" i="1"/>
  <c r="P3518" i="1"/>
  <c r="O3518" i="1"/>
  <c r="N3518" i="1"/>
  <c r="J3518" i="1"/>
  <c r="P3517" i="1"/>
  <c r="O3517" i="1"/>
  <c r="N3517" i="1"/>
  <c r="J3517" i="1"/>
  <c r="P3516" i="1"/>
  <c r="O3516" i="1"/>
  <c r="N3516" i="1"/>
  <c r="J3516" i="1"/>
  <c r="P3515" i="1"/>
  <c r="O3515" i="1"/>
  <c r="N3515" i="1"/>
  <c r="J3515" i="1"/>
  <c r="P3514" i="1"/>
  <c r="O3514" i="1"/>
  <c r="N3514" i="1"/>
  <c r="J3514" i="1"/>
  <c r="P3513" i="1"/>
  <c r="O3513" i="1"/>
  <c r="N3513" i="1"/>
  <c r="J3513" i="1"/>
  <c r="P3512" i="1"/>
  <c r="O3512" i="1"/>
  <c r="N3512" i="1"/>
  <c r="J3512" i="1"/>
  <c r="P3511" i="1"/>
  <c r="O3511" i="1"/>
  <c r="N3511" i="1"/>
  <c r="J3511" i="1"/>
  <c r="P3510" i="1"/>
  <c r="O3510" i="1"/>
  <c r="N3510" i="1"/>
  <c r="J3510" i="1"/>
  <c r="P3509" i="1"/>
  <c r="O3509" i="1"/>
  <c r="N3509" i="1"/>
  <c r="J3509" i="1"/>
  <c r="P3508" i="1"/>
  <c r="O3508" i="1"/>
  <c r="N3508" i="1"/>
  <c r="J3508" i="1"/>
  <c r="P3507" i="1"/>
  <c r="O3507" i="1"/>
  <c r="N3507" i="1"/>
  <c r="J3507" i="1"/>
  <c r="P3506" i="1"/>
  <c r="O3506" i="1"/>
  <c r="N3506" i="1"/>
  <c r="J3506" i="1"/>
  <c r="P3505" i="1"/>
  <c r="O3505" i="1"/>
  <c r="N3505" i="1"/>
  <c r="J3505" i="1"/>
  <c r="P3504" i="1"/>
  <c r="O3504" i="1"/>
  <c r="N3504" i="1"/>
  <c r="J3504" i="1"/>
  <c r="P3503" i="1"/>
  <c r="O3503" i="1"/>
  <c r="N3503" i="1"/>
  <c r="J3503" i="1"/>
  <c r="P3502" i="1"/>
  <c r="O3502" i="1"/>
  <c r="N3502" i="1"/>
  <c r="J3502" i="1"/>
  <c r="P3501" i="1"/>
  <c r="O3501" i="1"/>
  <c r="N3501" i="1"/>
  <c r="J3501" i="1"/>
  <c r="P3500" i="1"/>
  <c r="O3500" i="1"/>
  <c r="N3500" i="1"/>
  <c r="J3500" i="1"/>
  <c r="P3499" i="1"/>
  <c r="O3499" i="1"/>
  <c r="N3499" i="1"/>
  <c r="J3499" i="1"/>
  <c r="P3498" i="1"/>
  <c r="O3498" i="1"/>
  <c r="N3498" i="1"/>
  <c r="J3498" i="1"/>
  <c r="P3497" i="1"/>
  <c r="O3497" i="1"/>
  <c r="N3497" i="1"/>
  <c r="J3497" i="1"/>
  <c r="P3496" i="1"/>
  <c r="O3496" i="1"/>
  <c r="N3496" i="1"/>
  <c r="J3496" i="1"/>
  <c r="P3495" i="1"/>
  <c r="O3495" i="1"/>
  <c r="N3495" i="1"/>
  <c r="J3495" i="1"/>
  <c r="P3494" i="1"/>
  <c r="O3494" i="1"/>
  <c r="N3494" i="1"/>
  <c r="J3494" i="1"/>
  <c r="P3493" i="1"/>
  <c r="O3493" i="1"/>
  <c r="N3493" i="1"/>
  <c r="J3493" i="1"/>
  <c r="P3492" i="1"/>
  <c r="O3492" i="1"/>
  <c r="N3492" i="1"/>
  <c r="J3492" i="1"/>
  <c r="P3491" i="1"/>
  <c r="O3491" i="1"/>
  <c r="N3491" i="1"/>
  <c r="J3491" i="1"/>
  <c r="P3490" i="1"/>
  <c r="O3490" i="1"/>
  <c r="N3490" i="1"/>
  <c r="J3490" i="1"/>
  <c r="P3489" i="1"/>
  <c r="O3489" i="1"/>
  <c r="N3489" i="1"/>
  <c r="J3489" i="1"/>
  <c r="P3488" i="1"/>
  <c r="O3488" i="1"/>
  <c r="N3488" i="1"/>
  <c r="J3488" i="1"/>
  <c r="P3487" i="1"/>
  <c r="O3487" i="1"/>
  <c r="N3487" i="1"/>
  <c r="J3487" i="1"/>
  <c r="P3486" i="1"/>
  <c r="O3486" i="1"/>
  <c r="N3486" i="1"/>
  <c r="J3486" i="1"/>
  <c r="P3485" i="1"/>
  <c r="O3485" i="1"/>
  <c r="N3485" i="1"/>
  <c r="J3485" i="1"/>
  <c r="P3484" i="1"/>
  <c r="O3484" i="1"/>
  <c r="N3484" i="1"/>
  <c r="J3484" i="1"/>
  <c r="P3483" i="1"/>
  <c r="O3483" i="1"/>
  <c r="N3483" i="1"/>
  <c r="J3483" i="1"/>
  <c r="P3482" i="1"/>
  <c r="O3482" i="1"/>
  <c r="N3482" i="1"/>
  <c r="J3482" i="1"/>
  <c r="P3481" i="1"/>
  <c r="O3481" i="1"/>
  <c r="N3481" i="1"/>
  <c r="J3481" i="1"/>
  <c r="P3480" i="1"/>
  <c r="O3480" i="1"/>
  <c r="N3480" i="1"/>
  <c r="J3480" i="1"/>
  <c r="P3479" i="1"/>
  <c r="O3479" i="1"/>
  <c r="N3479" i="1"/>
  <c r="J3479" i="1"/>
  <c r="P3478" i="1"/>
  <c r="O3478" i="1"/>
  <c r="N3478" i="1"/>
  <c r="J3478" i="1"/>
  <c r="P3477" i="1"/>
  <c r="O3477" i="1"/>
  <c r="N3477" i="1"/>
  <c r="J3477" i="1"/>
  <c r="P3476" i="1"/>
  <c r="O3476" i="1"/>
  <c r="N3476" i="1"/>
  <c r="J3476" i="1"/>
  <c r="P3475" i="1"/>
  <c r="O3475" i="1"/>
  <c r="N3475" i="1"/>
  <c r="J3475" i="1"/>
  <c r="P3474" i="1"/>
  <c r="O3474" i="1"/>
  <c r="N3474" i="1"/>
  <c r="J3474" i="1"/>
  <c r="P3473" i="1"/>
  <c r="O3473" i="1"/>
  <c r="N3473" i="1"/>
  <c r="J3473" i="1"/>
  <c r="P3472" i="1"/>
  <c r="O3472" i="1"/>
  <c r="N3472" i="1"/>
  <c r="J3472" i="1"/>
  <c r="P3471" i="1"/>
  <c r="O3471" i="1"/>
  <c r="N3471" i="1"/>
  <c r="J3471" i="1"/>
  <c r="P3470" i="1"/>
  <c r="O3470" i="1"/>
  <c r="N3470" i="1"/>
  <c r="J3470" i="1"/>
  <c r="P3469" i="1"/>
  <c r="O3469" i="1"/>
  <c r="N3469" i="1"/>
  <c r="J3469" i="1"/>
  <c r="P3468" i="1"/>
  <c r="O3468" i="1"/>
  <c r="N3468" i="1"/>
  <c r="J3468" i="1"/>
  <c r="P3467" i="1"/>
  <c r="O3467" i="1"/>
  <c r="N3467" i="1"/>
  <c r="J3467" i="1"/>
  <c r="P3466" i="1"/>
  <c r="O3466" i="1"/>
  <c r="N3466" i="1"/>
  <c r="J3466" i="1"/>
  <c r="P3465" i="1"/>
  <c r="O3465" i="1"/>
  <c r="N3465" i="1"/>
  <c r="J3465" i="1"/>
  <c r="P3464" i="1"/>
  <c r="O3464" i="1"/>
  <c r="N3464" i="1"/>
  <c r="J3464" i="1"/>
  <c r="P3463" i="1"/>
  <c r="O3463" i="1"/>
  <c r="N3463" i="1"/>
  <c r="J3463" i="1"/>
  <c r="P3462" i="1"/>
  <c r="O3462" i="1"/>
  <c r="N3462" i="1"/>
  <c r="J3462" i="1"/>
  <c r="P3461" i="1"/>
  <c r="O3461" i="1"/>
  <c r="N3461" i="1"/>
  <c r="J3461" i="1"/>
  <c r="P3460" i="1"/>
  <c r="O3460" i="1"/>
  <c r="N3460" i="1"/>
  <c r="J3460" i="1"/>
  <c r="P3459" i="1"/>
  <c r="O3459" i="1"/>
  <c r="N3459" i="1"/>
  <c r="J3459" i="1"/>
  <c r="P3458" i="1"/>
  <c r="O3458" i="1"/>
  <c r="N3458" i="1"/>
  <c r="J3458" i="1"/>
  <c r="P3457" i="1"/>
  <c r="O3457" i="1"/>
  <c r="N3457" i="1"/>
  <c r="J3457" i="1"/>
  <c r="P3456" i="1"/>
  <c r="O3456" i="1"/>
  <c r="N3456" i="1"/>
  <c r="J3456" i="1"/>
  <c r="P3455" i="1"/>
  <c r="O3455" i="1"/>
  <c r="N3455" i="1"/>
  <c r="J3455" i="1"/>
  <c r="P3454" i="1"/>
  <c r="O3454" i="1"/>
  <c r="N3454" i="1"/>
  <c r="J3454" i="1"/>
  <c r="P3453" i="1"/>
  <c r="O3453" i="1"/>
  <c r="N3453" i="1"/>
  <c r="J3453" i="1"/>
  <c r="P3452" i="1"/>
  <c r="O3452" i="1"/>
  <c r="N3452" i="1"/>
  <c r="J3452" i="1"/>
  <c r="P3451" i="1"/>
  <c r="O3451" i="1"/>
  <c r="N3451" i="1"/>
  <c r="J3451" i="1"/>
  <c r="P3450" i="1"/>
  <c r="O3450" i="1"/>
  <c r="N3450" i="1"/>
  <c r="J3450" i="1"/>
  <c r="P3449" i="1"/>
  <c r="O3449" i="1"/>
  <c r="N3449" i="1"/>
  <c r="J3449" i="1"/>
  <c r="P3448" i="1"/>
  <c r="O3448" i="1"/>
  <c r="N3448" i="1"/>
  <c r="J3448" i="1"/>
  <c r="P3447" i="1"/>
  <c r="O3447" i="1"/>
  <c r="N3447" i="1"/>
  <c r="J3447" i="1"/>
  <c r="P3446" i="1"/>
  <c r="O3446" i="1"/>
  <c r="N3446" i="1"/>
  <c r="J3446" i="1"/>
  <c r="P3445" i="1"/>
  <c r="O3445" i="1"/>
  <c r="N3445" i="1"/>
  <c r="J3445" i="1"/>
  <c r="P3444" i="1"/>
  <c r="O3444" i="1"/>
  <c r="N3444" i="1"/>
  <c r="J3444" i="1"/>
  <c r="P3443" i="1"/>
  <c r="O3443" i="1"/>
  <c r="N3443" i="1"/>
  <c r="J3443" i="1"/>
  <c r="P3442" i="1"/>
  <c r="O3442" i="1"/>
  <c r="N3442" i="1"/>
  <c r="J3442" i="1"/>
  <c r="P3441" i="1"/>
  <c r="O3441" i="1"/>
  <c r="N3441" i="1"/>
  <c r="J3441" i="1"/>
  <c r="P3440" i="1"/>
  <c r="O3440" i="1"/>
  <c r="N3440" i="1"/>
  <c r="J3440" i="1"/>
  <c r="P3439" i="1"/>
  <c r="O3439" i="1"/>
  <c r="N3439" i="1"/>
  <c r="J3439" i="1"/>
  <c r="P3438" i="1"/>
  <c r="O3438" i="1"/>
  <c r="N3438" i="1"/>
  <c r="J3438" i="1"/>
  <c r="P3437" i="1"/>
  <c r="O3437" i="1"/>
  <c r="N3437" i="1"/>
  <c r="J3437" i="1"/>
  <c r="P3436" i="1"/>
  <c r="O3436" i="1"/>
  <c r="N3436" i="1"/>
  <c r="J3436" i="1"/>
  <c r="P3435" i="1"/>
  <c r="O3435" i="1"/>
  <c r="N3435" i="1"/>
  <c r="J3435" i="1"/>
  <c r="P3434" i="1"/>
  <c r="O3434" i="1"/>
  <c r="N3434" i="1"/>
  <c r="J3434" i="1"/>
  <c r="P3433" i="1"/>
  <c r="O3433" i="1"/>
  <c r="N3433" i="1"/>
  <c r="J3433" i="1"/>
  <c r="P3432" i="1"/>
  <c r="O3432" i="1"/>
  <c r="N3432" i="1"/>
  <c r="J3432" i="1"/>
  <c r="P3431" i="1"/>
  <c r="O3431" i="1"/>
  <c r="N3431" i="1"/>
  <c r="J3431" i="1"/>
  <c r="P3430" i="1"/>
  <c r="O3430" i="1"/>
  <c r="N3430" i="1"/>
  <c r="J3430" i="1"/>
  <c r="P3429" i="1"/>
  <c r="O3429" i="1"/>
  <c r="N3429" i="1"/>
  <c r="J3429" i="1"/>
  <c r="P3428" i="1"/>
  <c r="O3428" i="1"/>
  <c r="N3428" i="1"/>
  <c r="J3428" i="1"/>
  <c r="P3427" i="1"/>
  <c r="O3427" i="1"/>
  <c r="N3427" i="1"/>
  <c r="J3427" i="1"/>
  <c r="P3426" i="1"/>
  <c r="O3426" i="1"/>
  <c r="N3426" i="1"/>
  <c r="J3426" i="1"/>
  <c r="P3425" i="1"/>
  <c r="O3425" i="1"/>
  <c r="N3425" i="1"/>
  <c r="J3425" i="1"/>
  <c r="P3424" i="1"/>
  <c r="O3424" i="1"/>
  <c r="N3424" i="1"/>
  <c r="J3424" i="1"/>
  <c r="P3423" i="1"/>
  <c r="O3423" i="1"/>
  <c r="N3423" i="1"/>
  <c r="J3423" i="1"/>
  <c r="P3422" i="1"/>
  <c r="O3422" i="1"/>
  <c r="N3422" i="1"/>
  <c r="J3422" i="1"/>
  <c r="P3421" i="1"/>
  <c r="O3421" i="1"/>
  <c r="N3421" i="1"/>
  <c r="J3421" i="1"/>
  <c r="P3420" i="1"/>
  <c r="O3420" i="1"/>
  <c r="N3420" i="1"/>
  <c r="J3420" i="1"/>
  <c r="P3419" i="1"/>
  <c r="O3419" i="1"/>
  <c r="N3419" i="1"/>
  <c r="J3419" i="1"/>
  <c r="P3418" i="1"/>
  <c r="O3418" i="1"/>
  <c r="N3418" i="1"/>
  <c r="J3418" i="1"/>
  <c r="P3417" i="1"/>
  <c r="O3417" i="1"/>
  <c r="N3417" i="1"/>
  <c r="J3417" i="1"/>
  <c r="P3416" i="1"/>
  <c r="O3416" i="1"/>
  <c r="N3416" i="1"/>
  <c r="J3416" i="1"/>
  <c r="P3415" i="1"/>
  <c r="O3415" i="1"/>
  <c r="N3415" i="1"/>
  <c r="J3415" i="1"/>
  <c r="P3414" i="1"/>
  <c r="O3414" i="1"/>
  <c r="N3414" i="1"/>
  <c r="J3414" i="1"/>
  <c r="P3413" i="1"/>
  <c r="O3413" i="1"/>
  <c r="N3413" i="1"/>
  <c r="J3413" i="1"/>
  <c r="P3412" i="1"/>
  <c r="O3412" i="1"/>
  <c r="N3412" i="1"/>
  <c r="J3412" i="1"/>
  <c r="P3411" i="1"/>
  <c r="O3411" i="1"/>
  <c r="N3411" i="1"/>
  <c r="J3411" i="1"/>
  <c r="P3410" i="1"/>
  <c r="O3410" i="1"/>
  <c r="N3410" i="1"/>
  <c r="J3410" i="1"/>
  <c r="P3409" i="1"/>
  <c r="O3409" i="1"/>
  <c r="N3409" i="1"/>
  <c r="J3409" i="1"/>
  <c r="P3408" i="1"/>
  <c r="O3408" i="1"/>
  <c r="N3408" i="1"/>
  <c r="J3408" i="1"/>
  <c r="P3407" i="1"/>
  <c r="O3407" i="1"/>
  <c r="N3407" i="1"/>
  <c r="J3407" i="1"/>
  <c r="P3406" i="1"/>
  <c r="O3406" i="1"/>
  <c r="N3406" i="1"/>
  <c r="J3406" i="1"/>
  <c r="P3405" i="1"/>
  <c r="O3405" i="1"/>
  <c r="N3405" i="1"/>
  <c r="J3405" i="1"/>
  <c r="P3404" i="1"/>
  <c r="O3404" i="1"/>
  <c r="N3404" i="1"/>
  <c r="J3404" i="1"/>
  <c r="P3403" i="1"/>
  <c r="O3403" i="1"/>
  <c r="N3403" i="1"/>
  <c r="J3403" i="1"/>
  <c r="P3402" i="1"/>
  <c r="O3402" i="1"/>
  <c r="N3402" i="1"/>
  <c r="J3402" i="1"/>
  <c r="P3401" i="1"/>
  <c r="O3401" i="1"/>
  <c r="N3401" i="1"/>
  <c r="J3401" i="1"/>
  <c r="P3400" i="1"/>
  <c r="O3400" i="1"/>
  <c r="N3400" i="1"/>
  <c r="J3400" i="1"/>
  <c r="P3399" i="1"/>
  <c r="O3399" i="1"/>
  <c r="N3399" i="1"/>
  <c r="J3399" i="1"/>
  <c r="P3398" i="1"/>
  <c r="O3398" i="1"/>
  <c r="N3398" i="1"/>
  <c r="J3398" i="1"/>
  <c r="P3397" i="1"/>
  <c r="O3397" i="1"/>
  <c r="N3397" i="1"/>
  <c r="J3397" i="1"/>
  <c r="P3396" i="1"/>
  <c r="O3396" i="1"/>
  <c r="N3396" i="1"/>
  <c r="J3396" i="1"/>
  <c r="P3395" i="1"/>
  <c r="O3395" i="1"/>
  <c r="N3395" i="1"/>
  <c r="J3395" i="1"/>
  <c r="P3394" i="1"/>
  <c r="O3394" i="1"/>
  <c r="N3394" i="1"/>
  <c r="J3394" i="1"/>
  <c r="P3393" i="1"/>
  <c r="O3393" i="1"/>
  <c r="N3393" i="1"/>
  <c r="J3393" i="1"/>
  <c r="P3392" i="1"/>
  <c r="O3392" i="1"/>
  <c r="N3392" i="1"/>
  <c r="J3392" i="1"/>
  <c r="P3391" i="1"/>
  <c r="O3391" i="1"/>
  <c r="N3391" i="1"/>
  <c r="J3391" i="1"/>
  <c r="P3390" i="1"/>
  <c r="O3390" i="1"/>
  <c r="N3390" i="1"/>
  <c r="J3390" i="1"/>
  <c r="P3389" i="1"/>
  <c r="O3389" i="1"/>
  <c r="N3389" i="1"/>
  <c r="J3389" i="1"/>
  <c r="P3388" i="1"/>
  <c r="O3388" i="1"/>
  <c r="N3388" i="1"/>
  <c r="J3388" i="1"/>
  <c r="P3387" i="1"/>
  <c r="O3387" i="1"/>
  <c r="N3387" i="1"/>
  <c r="J3387" i="1"/>
  <c r="P3386" i="1"/>
  <c r="O3386" i="1"/>
  <c r="N3386" i="1"/>
  <c r="J3386" i="1"/>
  <c r="P3385" i="1"/>
  <c r="O3385" i="1"/>
  <c r="N3385" i="1"/>
  <c r="J3385" i="1"/>
  <c r="P3384" i="1"/>
  <c r="O3384" i="1"/>
  <c r="N3384" i="1"/>
  <c r="J3384" i="1"/>
  <c r="P3383" i="1"/>
  <c r="O3383" i="1"/>
  <c r="N3383" i="1"/>
  <c r="J3383" i="1"/>
  <c r="P3382" i="1"/>
  <c r="O3382" i="1"/>
  <c r="N3382" i="1"/>
  <c r="J3382" i="1"/>
  <c r="P3381" i="1"/>
  <c r="O3381" i="1"/>
  <c r="N3381" i="1"/>
  <c r="J3381" i="1"/>
  <c r="P3380" i="1"/>
  <c r="O3380" i="1"/>
  <c r="N3380" i="1"/>
  <c r="J3380" i="1"/>
  <c r="P3379" i="1"/>
  <c r="O3379" i="1"/>
  <c r="N3379" i="1"/>
  <c r="J3379" i="1"/>
  <c r="P3378" i="1"/>
  <c r="O3378" i="1"/>
  <c r="N3378" i="1"/>
  <c r="J3378" i="1"/>
  <c r="P3377" i="1"/>
  <c r="O3377" i="1"/>
  <c r="N3377" i="1"/>
  <c r="J3377" i="1"/>
  <c r="P3376" i="1"/>
  <c r="O3376" i="1"/>
  <c r="N3376" i="1"/>
  <c r="J3376" i="1"/>
  <c r="P3375" i="1"/>
  <c r="O3375" i="1"/>
  <c r="N3375" i="1"/>
  <c r="J3375" i="1"/>
  <c r="P3374" i="1"/>
  <c r="O3374" i="1"/>
  <c r="N3374" i="1"/>
  <c r="J3374" i="1"/>
  <c r="P3373" i="1"/>
  <c r="O3373" i="1"/>
  <c r="N3373" i="1"/>
  <c r="J3373" i="1"/>
  <c r="P3372" i="1"/>
  <c r="O3372" i="1"/>
  <c r="N3372" i="1"/>
  <c r="J3372" i="1"/>
  <c r="P3371" i="1"/>
  <c r="O3371" i="1"/>
  <c r="N3371" i="1"/>
  <c r="J3371" i="1"/>
  <c r="P3370" i="1"/>
  <c r="O3370" i="1"/>
  <c r="N3370" i="1"/>
  <c r="J3370" i="1"/>
  <c r="P3369" i="1"/>
  <c r="O3369" i="1"/>
  <c r="N3369" i="1"/>
  <c r="J3369" i="1"/>
  <c r="P3368" i="1"/>
  <c r="O3368" i="1"/>
  <c r="N3368" i="1"/>
  <c r="J3368" i="1"/>
  <c r="P3367" i="1"/>
  <c r="O3367" i="1"/>
  <c r="N3367" i="1"/>
  <c r="J3367" i="1"/>
  <c r="P3366" i="1"/>
  <c r="O3366" i="1"/>
  <c r="N3366" i="1"/>
  <c r="J3366" i="1"/>
  <c r="P3365" i="1"/>
  <c r="O3365" i="1"/>
  <c r="N3365" i="1"/>
  <c r="J3365" i="1"/>
  <c r="P3364" i="1"/>
  <c r="O3364" i="1"/>
  <c r="N3364" i="1"/>
  <c r="J3364" i="1"/>
  <c r="P3363" i="1"/>
  <c r="O3363" i="1"/>
  <c r="N3363" i="1"/>
  <c r="J3363" i="1"/>
  <c r="P3362" i="1"/>
  <c r="O3362" i="1"/>
  <c r="N3362" i="1"/>
  <c r="J3362" i="1"/>
  <c r="P3361" i="1"/>
  <c r="O3361" i="1"/>
  <c r="N3361" i="1"/>
  <c r="J3361" i="1"/>
  <c r="P3360" i="1"/>
  <c r="O3360" i="1"/>
  <c r="N3360" i="1"/>
  <c r="J3360" i="1"/>
  <c r="P3359" i="1"/>
  <c r="O3359" i="1"/>
  <c r="N3359" i="1"/>
  <c r="J3359" i="1"/>
  <c r="P3358" i="1"/>
  <c r="O3358" i="1"/>
  <c r="N3358" i="1"/>
  <c r="J3358" i="1"/>
  <c r="P3357" i="1"/>
  <c r="O3357" i="1"/>
  <c r="N3357" i="1"/>
  <c r="J3357" i="1"/>
  <c r="P3356" i="1"/>
  <c r="O3356" i="1"/>
  <c r="N3356" i="1"/>
  <c r="J3356" i="1"/>
  <c r="P3355" i="1"/>
  <c r="O3355" i="1"/>
  <c r="N3355" i="1"/>
  <c r="J3355" i="1"/>
  <c r="P3354" i="1"/>
  <c r="O3354" i="1"/>
  <c r="N3354" i="1"/>
  <c r="J3354" i="1"/>
  <c r="P3353" i="1"/>
  <c r="O3353" i="1"/>
  <c r="N3353" i="1"/>
  <c r="J3353" i="1"/>
  <c r="P3352" i="1"/>
  <c r="O3352" i="1"/>
  <c r="N3352" i="1"/>
  <c r="J3352" i="1"/>
  <c r="P3351" i="1"/>
  <c r="O3351" i="1"/>
  <c r="N3351" i="1"/>
  <c r="J3351" i="1"/>
  <c r="P3350" i="1"/>
  <c r="O3350" i="1"/>
  <c r="N3350" i="1"/>
  <c r="J3350" i="1"/>
  <c r="P3349" i="1"/>
  <c r="O3349" i="1"/>
  <c r="N3349" i="1"/>
  <c r="J3349" i="1"/>
  <c r="P3348" i="1"/>
  <c r="O3348" i="1"/>
  <c r="N3348" i="1"/>
  <c r="J3348" i="1"/>
  <c r="P3347" i="1"/>
  <c r="O3347" i="1"/>
  <c r="N3347" i="1"/>
  <c r="J3347" i="1"/>
  <c r="P3346" i="1"/>
  <c r="O3346" i="1"/>
  <c r="N3346" i="1"/>
  <c r="J3346" i="1"/>
  <c r="P3345" i="1"/>
  <c r="O3345" i="1"/>
  <c r="N3345" i="1"/>
  <c r="J3345" i="1"/>
  <c r="P3344" i="1"/>
  <c r="O3344" i="1"/>
  <c r="N3344" i="1"/>
  <c r="J3344" i="1"/>
  <c r="P3343" i="1"/>
  <c r="O3343" i="1"/>
  <c r="N3343" i="1"/>
  <c r="J3343" i="1"/>
  <c r="P3342" i="1"/>
  <c r="O3342" i="1"/>
  <c r="N3342" i="1"/>
  <c r="J3342" i="1"/>
  <c r="P3341" i="1"/>
  <c r="O3341" i="1"/>
  <c r="N3341" i="1"/>
  <c r="J3341" i="1"/>
  <c r="P3340" i="1"/>
  <c r="O3340" i="1"/>
  <c r="N3340" i="1"/>
  <c r="J3340" i="1"/>
  <c r="P3339" i="1"/>
  <c r="O3339" i="1"/>
  <c r="N3339" i="1"/>
  <c r="J3339" i="1"/>
  <c r="P3338" i="1"/>
  <c r="O3338" i="1"/>
  <c r="N3338" i="1"/>
  <c r="J3338" i="1"/>
  <c r="P3337" i="1"/>
  <c r="O3337" i="1"/>
  <c r="N3337" i="1"/>
  <c r="J3337" i="1"/>
  <c r="P3336" i="1"/>
  <c r="O3336" i="1"/>
  <c r="N3336" i="1"/>
  <c r="J3336" i="1"/>
  <c r="P3335" i="1"/>
  <c r="O3335" i="1"/>
  <c r="N3335" i="1"/>
  <c r="J3335" i="1"/>
  <c r="P3334" i="1"/>
  <c r="O3334" i="1"/>
  <c r="N3334" i="1"/>
  <c r="J3334" i="1"/>
  <c r="P3333" i="1"/>
  <c r="O3333" i="1"/>
  <c r="N3333" i="1"/>
  <c r="J3333" i="1"/>
  <c r="P3332" i="1"/>
  <c r="O3332" i="1"/>
  <c r="N3332" i="1"/>
  <c r="J3332" i="1"/>
  <c r="P3331" i="1"/>
  <c r="O3331" i="1"/>
  <c r="N3331" i="1"/>
  <c r="J3331" i="1"/>
  <c r="P3330" i="1"/>
  <c r="O3330" i="1"/>
  <c r="N3330" i="1"/>
  <c r="J3330" i="1"/>
  <c r="P3329" i="1"/>
  <c r="O3329" i="1"/>
  <c r="N3329" i="1"/>
  <c r="J3329" i="1"/>
  <c r="P3328" i="1"/>
  <c r="O3328" i="1"/>
  <c r="N3328" i="1"/>
  <c r="J3328" i="1"/>
  <c r="P3327" i="1"/>
  <c r="O3327" i="1"/>
  <c r="N3327" i="1"/>
  <c r="J3327" i="1"/>
  <c r="P3326" i="1"/>
  <c r="O3326" i="1"/>
  <c r="N3326" i="1"/>
  <c r="J3326" i="1"/>
  <c r="P3325" i="1"/>
  <c r="O3325" i="1"/>
  <c r="N3325" i="1"/>
  <c r="J3325" i="1"/>
  <c r="P3324" i="1"/>
  <c r="O3324" i="1"/>
  <c r="N3324" i="1"/>
  <c r="J3324" i="1"/>
  <c r="P3323" i="1"/>
  <c r="O3323" i="1"/>
  <c r="N3323" i="1"/>
  <c r="J3323" i="1"/>
  <c r="P3322" i="1"/>
  <c r="O3322" i="1"/>
  <c r="N3322" i="1"/>
  <c r="J3322" i="1"/>
  <c r="P3321" i="1"/>
  <c r="O3321" i="1"/>
  <c r="N3321" i="1"/>
  <c r="J3321" i="1"/>
  <c r="P3320" i="1"/>
  <c r="O3320" i="1"/>
  <c r="N3320" i="1"/>
  <c r="J3320" i="1"/>
  <c r="P3319" i="1"/>
  <c r="O3319" i="1"/>
  <c r="N3319" i="1"/>
  <c r="J3319" i="1"/>
  <c r="P3318" i="1"/>
  <c r="O3318" i="1"/>
  <c r="N3318" i="1"/>
  <c r="J3318" i="1"/>
  <c r="P3317" i="1"/>
  <c r="O3317" i="1"/>
  <c r="N3317" i="1"/>
  <c r="J3317" i="1"/>
  <c r="P3316" i="1"/>
  <c r="O3316" i="1"/>
  <c r="N3316" i="1"/>
  <c r="J3316" i="1"/>
  <c r="P3315" i="1"/>
  <c r="O3315" i="1"/>
  <c r="N3315" i="1"/>
  <c r="J3315" i="1"/>
  <c r="P3314" i="1"/>
  <c r="O3314" i="1"/>
  <c r="N3314" i="1"/>
  <c r="J3314" i="1"/>
  <c r="P3313" i="1"/>
  <c r="O3313" i="1"/>
  <c r="N3313" i="1"/>
  <c r="J3313" i="1"/>
  <c r="P3312" i="1"/>
  <c r="O3312" i="1"/>
  <c r="N3312" i="1"/>
  <c r="J3312" i="1"/>
  <c r="P3311" i="1"/>
  <c r="O3311" i="1"/>
  <c r="N3311" i="1"/>
  <c r="J3311" i="1"/>
  <c r="P3310" i="1"/>
  <c r="O3310" i="1"/>
  <c r="N3310" i="1"/>
  <c r="J3310" i="1"/>
  <c r="P3309" i="1"/>
  <c r="O3309" i="1"/>
  <c r="N3309" i="1"/>
  <c r="J3309" i="1"/>
  <c r="P3308" i="1"/>
  <c r="O3308" i="1"/>
  <c r="N3308" i="1"/>
  <c r="J3308" i="1"/>
  <c r="P3307" i="1"/>
  <c r="O3307" i="1"/>
  <c r="N3307" i="1"/>
  <c r="J3307" i="1"/>
  <c r="P3306" i="1"/>
  <c r="O3306" i="1"/>
  <c r="N3306" i="1"/>
  <c r="J3306" i="1"/>
  <c r="P3305" i="1"/>
  <c r="O3305" i="1"/>
  <c r="N3305" i="1"/>
  <c r="J3305" i="1"/>
  <c r="P3304" i="1"/>
  <c r="O3304" i="1"/>
  <c r="N3304" i="1"/>
  <c r="J3304" i="1"/>
  <c r="P3303" i="1"/>
  <c r="O3303" i="1"/>
  <c r="N3303" i="1"/>
  <c r="J3303" i="1"/>
  <c r="P3302" i="1"/>
  <c r="O3302" i="1"/>
  <c r="N3302" i="1"/>
  <c r="J3302" i="1"/>
  <c r="P3301" i="1"/>
  <c r="O3301" i="1"/>
  <c r="N3301" i="1"/>
  <c r="J3301" i="1"/>
  <c r="P3300" i="1"/>
  <c r="O3300" i="1"/>
  <c r="N3300" i="1"/>
  <c r="J3300" i="1"/>
  <c r="P3299" i="1"/>
  <c r="O3299" i="1"/>
  <c r="N3299" i="1"/>
  <c r="J3299" i="1"/>
  <c r="P3298" i="1"/>
  <c r="O3298" i="1"/>
  <c r="N3298" i="1"/>
  <c r="J3298" i="1"/>
  <c r="P3297" i="1"/>
  <c r="O3297" i="1"/>
  <c r="N3297" i="1"/>
  <c r="J3297" i="1"/>
  <c r="P3296" i="1"/>
  <c r="O3296" i="1"/>
  <c r="N3296" i="1"/>
  <c r="J3296" i="1"/>
  <c r="P3295" i="1"/>
  <c r="O3295" i="1"/>
  <c r="N3295" i="1"/>
  <c r="J3295" i="1"/>
  <c r="P3294" i="1"/>
  <c r="O3294" i="1"/>
  <c r="N3294" i="1"/>
  <c r="J3294" i="1"/>
  <c r="P3293" i="1"/>
  <c r="O3293" i="1"/>
  <c r="N3293" i="1"/>
  <c r="J3293" i="1"/>
  <c r="P3292" i="1"/>
  <c r="O3292" i="1"/>
  <c r="N3292" i="1"/>
  <c r="J3292" i="1"/>
  <c r="P3291" i="1"/>
  <c r="O3291" i="1"/>
  <c r="N3291" i="1"/>
  <c r="J3291" i="1"/>
  <c r="P3290" i="1"/>
  <c r="O3290" i="1"/>
  <c r="N3290" i="1"/>
  <c r="J3290" i="1"/>
  <c r="P3289" i="1"/>
  <c r="O3289" i="1"/>
  <c r="N3289" i="1"/>
  <c r="J3289" i="1"/>
  <c r="P3288" i="1"/>
  <c r="O3288" i="1"/>
  <c r="N3288" i="1"/>
  <c r="J3288" i="1"/>
  <c r="P3287" i="1"/>
  <c r="O3287" i="1"/>
  <c r="N3287" i="1"/>
  <c r="J3287" i="1"/>
  <c r="P3286" i="1"/>
  <c r="O3286" i="1"/>
  <c r="N3286" i="1"/>
  <c r="J3286" i="1"/>
  <c r="P3285" i="1"/>
  <c r="O3285" i="1"/>
  <c r="N3285" i="1"/>
  <c r="J3285" i="1"/>
  <c r="P3284" i="1"/>
  <c r="O3284" i="1"/>
  <c r="N3284" i="1"/>
  <c r="J3284" i="1"/>
  <c r="P3283" i="1"/>
  <c r="O3283" i="1"/>
  <c r="N3283" i="1"/>
  <c r="J3283" i="1"/>
  <c r="P3282" i="1"/>
  <c r="O3282" i="1"/>
  <c r="N3282" i="1"/>
  <c r="J3282" i="1"/>
  <c r="P3281" i="1"/>
  <c r="O3281" i="1"/>
  <c r="N3281" i="1"/>
  <c r="J3281" i="1"/>
  <c r="P3280" i="1"/>
  <c r="O3280" i="1"/>
  <c r="N3280" i="1"/>
  <c r="J3280" i="1"/>
  <c r="P3279" i="1"/>
  <c r="O3279" i="1"/>
  <c r="N3279" i="1"/>
  <c r="J3279" i="1"/>
  <c r="P3278" i="1"/>
  <c r="O3278" i="1"/>
  <c r="N3278" i="1"/>
  <c r="J3278" i="1"/>
  <c r="P3277" i="1"/>
  <c r="O3277" i="1"/>
  <c r="N3277" i="1"/>
  <c r="J3277" i="1"/>
  <c r="P3276" i="1"/>
  <c r="O3276" i="1"/>
  <c r="N3276" i="1"/>
  <c r="J3276" i="1"/>
  <c r="P3275" i="1"/>
  <c r="O3275" i="1"/>
  <c r="N3275" i="1"/>
  <c r="J3275" i="1"/>
  <c r="P3274" i="1"/>
  <c r="O3274" i="1"/>
  <c r="N3274" i="1"/>
  <c r="J3274" i="1"/>
  <c r="P3273" i="1"/>
  <c r="O3273" i="1"/>
  <c r="N3273" i="1"/>
  <c r="J3273" i="1"/>
  <c r="P3272" i="1"/>
  <c r="O3272" i="1"/>
  <c r="N3272" i="1"/>
  <c r="J3272" i="1"/>
  <c r="P3271" i="1"/>
  <c r="O3271" i="1"/>
  <c r="N3271" i="1"/>
  <c r="J3271" i="1"/>
  <c r="P3270" i="1"/>
  <c r="O3270" i="1"/>
  <c r="N3270" i="1"/>
  <c r="J3270" i="1"/>
  <c r="P3269" i="1"/>
  <c r="O3269" i="1"/>
  <c r="N3269" i="1"/>
  <c r="J3269" i="1"/>
  <c r="P3268" i="1"/>
  <c r="O3268" i="1"/>
  <c r="N3268" i="1"/>
  <c r="J3268" i="1"/>
  <c r="P3267" i="1"/>
  <c r="O3267" i="1"/>
  <c r="N3267" i="1"/>
  <c r="J3267" i="1"/>
  <c r="P3266" i="1"/>
  <c r="O3266" i="1"/>
  <c r="N3266" i="1"/>
  <c r="J3266" i="1"/>
  <c r="P3265" i="1"/>
  <c r="O3265" i="1"/>
  <c r="N3265" i="1"/>
  <c r="J3265" i="1"/>
  <c r="P3264" i="1"/>
  <c r="O3264" i="1"/>
  <c r="N3264" i="1"/>
  <c r="J3264" i="1"/>
  <c r="P3263" i="1"/>
  <c r="O3263" i="1"/>
  <c r="N3263" i="1"/>
  <c r="J3263" i="1"/>
  <c r="P3262" i="1"/>
  <c r="O3262" i="1"/>
  <c r="N3262" i="1"/>
  <c r="J3262" i="1"/>
  <c r="P3261" i="1"/>
  <c r="O3261" i="1"/>
  <c r="N3261" i="1"/>
  <c r="J3261" i="1"/>
  <c r="P3260" i="1"/>
  <c r="O3260" i="1"/>
  <c r="N3260" i="1"/>
  <c r="J3260" i="1"/>
  <c r="P3259" i="1"/>
  <c r="O3259" i="1"/>
  <c r="N3259" i="1"/>
  <c r="J3259" i="1"/>
  <c r="P3258" i="1"/>
  <c r="O3258" i="1"/>
  <c r="N3258" i="1"/>
  <c r="J3258" i="1"/>
  <c r="P3257" i="1"/>
  <c r="O3257" i="1"/>
  <c r="N3257" i="1"/>
  <c r="J3257" i="1"/>
  <c r="P3256" i="1"/>
  <c r="O3256" i="1"/>
  <c r="N3256" i="1"/>
  <c r="J3256" i="1"/>
  <c r="P3255" i="1"/>
  <c r="O3255" i="1"/>
  <c r="N3255" i="1"/>
  <c r="J3255" i="1"/>
  <c r="P3254" i="1"/>
  <c r="O3254" i="1"/>
  <c r="N3254" i="1"/>
  <c r="J3254" i="1"/>
  <c r="P3253" i="1"/>
  <c r="O3253" i="1"/>
  <c r="N3253" i="1"/>
  <c r="J3253" i="1"/>
  <c r="P3252" i="1"/>
  <c r="O3252" i="1"/>
  <c r="N3252" i="1"/>
  <c r="J3252" i="1"/>
  <c r="P3251" i="1"/>
  <c r="O3251" i="1"/>
  <c r="N3251" i="1"/>
  <c r="J3251" i="1"/>
  <c r="P3250" i="1"/>
  <c r="O3250" i="1"/>
  <c r="N3250" i="1"/>
  <c r="J3250" i="1"/>
  <c r="P3249" i="1"/>
  <c r="O3249" i="1"/>
  <c r="N3249" i="1"/>
  <c r="J3249" i="1"/>
  <c r="P3248" i="1"/>
  <c r="O3248" i="1"/>
  <c r="N3248" i="1"/>
  <c r="J3248" i="1"/>
  <c r="P3247" i="1"/>
  <c r="O3247" i="1"/>
  <c r="N3247" i="1"/>
  <c r="J3247" i="1"/>
  <c r="P3246" i="1"/>
  <c r="O3246" i="1"/>
  <c r="N3246" i="1"/>
  <c r="J3246" i="1"/>
  <c r="P3245" i="1"/>
  <c r="O3245" i="1"/>
  <c r="N3245" i="1"/>
  <c r="J3245" i="1"/>
  <c r="P3244" i="1"/>
  <c r="O3244" i="1"/>
  <c r="N3244" i="1"/>
  <c r="J3244" i="1"/>
  <c r="P3243" i="1"/>
  <c r="O3243" i="1"/>
  <c r="N3243" i="1"/>
  <c r="J3243" i="1"/>
  <c r="P3242" i="1"/>
  <c r="O3242" i="1"/>
  <c r="N3242" i="1"/>
  <c r="J3242" i="1"/>
  <c r="P3241" i="1"/>
  <c r="O3241" i="1"/>
  <c r="N3241" i="1"/>
  <c r="J3241" i="1"/>
  <c r="P3240" i="1"/>
  <c r="O3240" i="1"/>
  <c r="N3240" i="1"/>
  <c r="J3240" i="1"/>
  <c r="P3239" i="1"/>
  <c r="O3239" i="1"/>
  <c r="N3239" i="1"/>
  <c r="J3239" i="1"/>
  <c r="P3238" i="1"/>
  <c r="O3238" i="1"/>
  <c r="N3238" i="1"/>
  <c r="J3238" i="1"/>
  <c r="P3237" i="1"/>
  <c r="O3237" i="1"/>
  <c r="N3237" i="1"/>
  <c r="J3237" i="1"/>
  <c r="P3236" i="1"/>
  <c r="O3236" i="1"/>
  <c r="N3236" i="1"/>
  <c r="J3236" i="1"/>
  <c r="P3235" i="1"/>
  <c r="O3235" i="1"/>
  <c r="N3235" i="1"/>
  <c r="J3235" i="1"/>
  <c r="P3234" i="1"/>
  <c r="O3234" i="1"/>
  <c r="N3234" i="1"/>
  <c r="J3234" i="1"/>
  <c r="P3233" i="1"/>
  <c r="O3233" i="1"/>
  <c r="N3233" i="1"/>
  <c r="J3233" i="1"/>
  <c r="P3232" i="1"/>
  <c r="O3232" i="1"/>
  <c r="N3232" i="1"/>
  <c r="J3232" i="1"/>
  <c r="P3231" i="1"/>
  <c r="O3231" i="1"/>
  <c r="N3231" i="1"/>
  <c r="J3231" i="1"/>
  <c r="P3230" i="1"/>
  <c r="O3230" i="1"/>
  <c r="N3230" i="1"/>
  <c r="J3230" i="1"/>
  <c r="P3229" i="1"/>
  <c r="O3229" i="1"/>
  <c r="N3229" i="1"/>
  <c r="J3229" i="1"/>
  <c r="P3228" i="1"/>
  <c r="O3228" i="1"/>
  <c r="N3228" i="1"/>
  <c r="J3228" i="1"/>
  <c r="P3227" i="1"/>
  <c r="O3227" i="1"/>
  <c r="N3227" i="1"/>
  <c r="J3227" i="1"/>
  <c r="P3226" i="1"/>
  <c r="O3226" i="1"/>
  <c r="N3226" i="1"/>
  <c r="J3226" i="1"/>
  <c r="P3225" i="1"/>
  <c r="O3225" i="1"/>
  <c r="N3225" i="1"/>
  <c r="J3225" i="1"/>
  <c r="P3224" i="1"/>
  <c r="O3224" i="1"/>
  <c r="N3224" i="1"/>
  <c r="J3224" i="1"/>
  <c r="P3223" i="1"/>
  <c r="O3223" i="1"/>
  <c r="N3223" i="1"/>
  <c r="J3223" i="1"/>
  <c r="P3222" i="1"/>
  <c r="O3222" i="1"/>
  <c r="N3222" i="1"/>
  <c r="J3222" i="1"/>
  <c r="P3221" i="1"/>
  <c r="O3221" i="1"/>
  <c r="N3221" i="1"/>
  <c r="J3221" i="1"/>
  <c r="P3220" i="1"/>
  <c r="O3220" i="1"/>
  <c r="N3220" i="1"/>
  <c r="J3220" i="1"/>
  <c r="P3219" i="1"/>
  <c r="O3219" i="1"/>
  <c r="N3219" i="1"/>
  <c r="J3219" i="1"/>
  <c r="P3218" i="1"/>
  <c r="O3218" i="1"/>
  <c r="N3218" i="1"/>
  <c r="J3218" i="1"/>
  <c r="P3217" i="1"/>
  <c r="O3217" i="1"/>
  <c r="N3217" i="1"/>
  <c r="J3217" i="1"/>
  <c r="P3216" i="1"/>
  <c r="O3216" i="1"/>
  <c r="N3216" i="1"/>
  <c r="J3216" i="1"/>
  <c r="P3215" i="1"/>
  <c r="O3215" i="1"/>
  <c r="N3215" i="1"/>
  <c r="J3215" i="1"/>
  <c r="P3214" i="1"/>
  <c r="O3214" i="1"/>
  <c r="N3214" i="1"/>
  <c r="J3214" i="1"/>
  <c r="P3213" i="1"/>
  <c r="O3213" i="1"/>
  <c r="N3213" i="1"/>
  <c r="J3213" i="1"/>
  <c r="P3212" i="1"/>
  <c r="O3212" i="1"/>
  <c r="N3212" i="1"/>
  <c r="J3212" i="1"/>
  <c r="P3211" i="1"/>
  <c r="O3211" i="1"/>
  <c r="N3211" i="1"/>
  <c r="J3211" i="1"/>
  <c r="P3210" i="1"/>
  <c r="O3210" i="1"/>
  <c r="N3210" i="1"/>
  <c r="J3210" i="1"/>
  <c r="P3209" i="1"/>
  <c r="O3209" i="1"/>
  <c r="N3209" i="1"/>
  <c r="J3209" i="1"/>
  <c r="P3208" i="1"/>
  <c r="O3208" i="1"/>
  <c r="N3208" i="1"/>
  <c r="J3208" i="1"/>
  <c r="P3207" i="1"/>
  <c r="O3207" i="1"/>
  <c r="N3207" i="1"/>
  <c r="J3207" i="1"/>
  <c r="P3206" i="1"/>
  <c r="O3206" i="1"/>
  <c r="N3206" i="1"/>
  <c r="J3206" i="1"/>
  <c r="P3205" i="1"/>
  <c r="O3205" i="1"/>
  <c r="N3205" i="1"/>
  <c r="J3205" i="1"/>
  <c r="P3204" i="1"/>
  <c r="O3204" i="1"/>
  <c r="N3204" i="1"/>
  <c r="J3204" i="1"/>
  <c r="P3203" i="1"/>
  <c r="O3203" i="1"/>
  <c r="N3203" i="1"/>
  <c r="J3203" i="1"/>
  <c r="P3202" i="1"/>
  <c r="O3202" i="1"/>
  <c r="N3202" i="1"/>
  <c r="J3202" i="1"/>
  <c r="P3201" i="1"/>
  <c r="O3201" i="1"/>
  <c r="N3201" i="1"/>
  <c r="J3201" i="1"/>
  <c r="P3200" i="1"/>
  <c r="O3200" i="1"/>
  <c r="N3200" i="1"/>
  <c r="J3200" i="1"/>
  <c r="P3199" i="1"/>
  <c r="O3199" i="1"/>
  <c r="N3199" i="1"/>
  <c r="J3199" i="1"/>
  <c r="P3198" i="1"/>
  <c r="O3198" i="1"/>
  <c r="N3198" i="1"/>
  <c r="J3198" i="1"/>
  <c r="P3197" i="1"/>
  <c r="O3197" i="1"/>
  <c r="N3197" i="1"/>
  <c r="J3197" i="1"/>
  <c r="P3196" i="1"/>
  <c r="O3196" i="1"/>
  <c r="N3196" i="1"/>
  <c r="J3196" i="1"/>
  <c r="P3195" i="1"/>
  <c r="O3195" i="1"/>
  <c r="N3195" i="1"/>
  <c r="J3195" i="1"/>
  <c r="P3194" i="1"/>
  <c r="O3194" i="1"/>
  <c r="N3194" i="1"/>
  <c r="J3194" i="1"/>
  <c r="P3193" i="1"/>
  <c r="O3193" i="1"/>
  <c r="N3193" i="1"/>
  <c r="J3193" i="1"/>
  <c r="P3192" i="1"/>
  <c r="O3192" i="1"/>
  <c r="N3192" i="1"/>
  <c r="J3192" i="1"/>
  <c r="P3191" i="1"/>
  <c r="O3191" i="1"/>
  <c r="N3191" i="1"/>
  <c r="J3191" i="1"/>
  <c r="P3190" i="1"/>
  <c r="O3190" i="1"/>
  <c r="N3190" i="1"/>
  <c r="J3190" i="1"/>
  <c r="P3189" i="1"/>
  <c r="O3189" i="1"/>
  <c r="N3189" i="1"/>
  <c r="J3189" i="1"/>
  <c r="P3188" i="1"/>
  <c r="O3188" i="1"/>
  <c r="N3188" i="1"/>
  <c r="J3188" i="1"/>
  <c r="P3187" i="1"/>
  <c r="O3187" i="1"/>
  <c r="N3187" i="1"/>
  <c r="J3187" i="1"/>
  <c r="P3186" i="1"/>
  <c r="O3186" i="1"/>
  <c r="N3186" i="1"/>
  <c r="J3186" i="1"/>
  <c r="P3185" i="1"/>
  <c r="O3185" i="1"/>
  <c r="N3185" i="1"/>
  <c r="J3185" i="1"/>
  <c r="P3184" i="1"/>
  <c r="O3184" i="1"/>
  <c r="N3184" i="1"/>
  <c r="J3184" i="1"/>
  <c r="P3183" i="1"/>
  <c r="O3183" i="1"/>
  <c r="N3183" i="1"/>
  <c r="J3183" i="1"/>
  <c r="P3182" i="1"/>
  <c r="O3182" i="1"/>
  <c r="N3182" i="1"/>
  <c r="J3182" i="1"/>
  <c r="P3181" i="1"/>
  <c r="O3181" i="1"/>
  <c r="N3181" i="1"/>
  <c r="J3181" i="1"/>
  <c r="P3180" i="1"/>
  <c r="O3180" i="1"/>
  <c r="N3180" i="1"/>
  <c r="J3180" i="1"/>
  <c r="P3179" i="1"/>
  <c r="O3179" i="1"/>
  <c r="N3179" i="1"/>
  <c r="J3179" i="1"/>
  <c r="P3178" i="1"/>
  <c r="O3178" i="1"/>
  <c r="N3178" i="1"/>
  <c r="J3178" i="1"/>
  <c r="P3177" i="1"/>
  <c r="O3177" i="1"/>
  <c r="N3177" i="1"/>
  <c r="J3177" i="1"/>
  <c r="P3176" i="1"/>
  <c r="O3176" i="1"/>
  <c r="N3176" i="1"/>
  <c r="J3176" i="1"/>
  <c r="P3175" i="1"/>
  <c r="O3175" i="1"/>
  <c r="N3175" i="1"/>
  <c r="J3175" i="1"/>
  <c r="P3174" i="1"/>
  <c r="O3174" i="1"/>
  <c r="N3174" i="1"/>
  <c r="J3174" i="1"/>
  <c r="P3173" i="1"/>
  <c r="O3173" i="1"/>
  <c r="N3173" i="1"/>
  <c r="J3173" i="1"/>
  <c r="P3172" i="1"/>
  <c r="O3172" i="1"/>
  <c r="N3172" i="1"/>
  <c r="J3172" i="1"/>
  <c r="P3171" i="1"/>
  <c r="O3171" i="1"/>
  <c r="N3171" i="1"/>
  <c r="J3171" i="1"/>
  <c r="P3170" i="1"/>
  <c r="O3170" i="1"/>
  <c r="N3170" i="1"/>
  <c r="J3170" i="1"/>
  <c r="P3169" i="1"/>
  <c r="O3169" i="1"/>
  <c r="N3169" i="1"/>
  <c r="J3169" i="1"/>
  <c r="P3168" i="1"/>
  <c r="O3168" i="1"/>
  <c r="N3168" i="1"/>
  <c r="J3168" i="1"/>
  <c r="P3167" i="1"/>
  <c r="O3167" i="1"/>
  <c r="N3167" i="1"/>
  <c r="J3167" i="1"/>
  <c r="P3166" i="1"/>
  <c r="O3166" i="1"/>
  <c r="N3166" i="1"/>
  <c r="J3166" i="1"/>
  <c r="P3165" i="1"/>
  <c r="O3165" i="1"/>
  <c r="N3165" i="1"/>
  <c r="J3165" i="1"/>
  <c r="P3164" i="1"/>
  <c r="O3164" i="1"/>
  <c r="N3164" i="1"/>
  <c r="J3164" i="1"/>
  <c r="P3163" i="1"/>
  <c r="O3163" i="1"/>
  <c r="N3163" i="1"/>
  <c r="J3163" i="1"/>
  <c r="P3162" i="1"/>
  <c r="O3162" i="1"/>
  <c r="N3162" i="1"/>
  <c r="J3162" i="1"/>
  <c r="P3161" i="1"/>
  <c r="O3161" i="1"/>
  <c r="N3161" i="1"/>
  <c r="J3161" i="1"/>
  <c r="P3160" i="1"/>
  <c r="O3160" i="1"/>
  <c r="N3160" i="1"/>
  <c r="J3160" i="1"/>
  <c r="P3159" i="1"/>
  <c r="O3159" i="1"/>
  <c r="N3159" i="1"/>
  <c r="J3159" i="1"/>
  <c r="P3158" i="1"/>
  <c r="O3158" i="1"/>
  <c r="N3158" i="1"/>
  <c r="J3158" i="1"/>
  <c r="P3157" i="1"/>
  <c r="O3157" i="1"/>
  <c r="N3157" i="1"/>
  <c r="J3157" i="1"/>
  <c r="P3156" i="1"/>
  <c r="O3156" i="1"/>
  <c r="N3156" i="1"/>
  <c r="J3156" i="1"/>
  <c r="P3155" i="1"/>
  <c r="O3155" i="1"/>
  <c r="N3155" i="1"/>
  <c r="J3155" i="1"/>
  <c r="P3154" i="1"/>
  <c r="O3154" i="1"/>
  <c r="N3154" i="1"/>
  <c r="J3154" i="1"/>
  <c r="P3153" i="1"/>
  <c r="O3153" i="1"/>
  <c r="N3153" i="1"/>
  <c r="J3153" i="1"/>
  <c r="P3152" i="1"/>
  <c r="O3152" i="1"/>
  <c r="N3152" i="1"/>
  <c r="J3152" i="1"/>
  <c r="P3151" i="1"/>
  <c r="O3151" i="1"/>
  <c r="N3151" i="1"/>
  <c r="J3151" i="1"/>
  <c r="P3150" i="1"/>
  <c r="O3150" i="1"/>
  <c r="N3150" i="1"/>
  <c r="J3150" i="1"/>
  <c r="P3149" i="1"/>
  <c r="O3149" i="1"/>
  <c r="N3149" i="1"/>
  <c r="J3149" i="1"/>
  <c r="P3148" i="1"/>
  <c r="O3148" i="1"/>
  <c r="N3148" i="1"/>
  <c r="J3148" i="1"/>
  <c r="P3147" i="1"/>
  <c r="O3147" i="1"/>
  <c r="N3147" i="1"/>
  <c r="J3147" i="1"/>
  <c r="P3146" i="1"/>
  <c r="O3146" i="1"/>
  <c r="N3146" i="1"/>
  <c r="J3146" i="1"/>
  <c r="P3145" i="1"/>
  <c r="O3145" i="1"/>
  <c r="N3145" i="1"/>
  <c r="J3145" i="1"/>
  <c r="P3144" i="1"/>
  <c r="O3144" i="1"/>
  <c r="N3144" i="1"/>
  <c r="J3144" i="1"/>
  <c r="P3143" i="1"/>
  <c r="O3143" i="1"/>
  <c r="N3143" i="1"/>
  <c r="J3143" i="1"/>
  <c r="P3142" i="1"/>
  <c r="O3142" i="1"/>
  <c r="N3142" i="1"/>
  <c r="J3142" i="1"/>
  <c r="P3141" i="1"/>
  <c r="O3141" i="1"/>
  <c r="N3141" i="1"/>
  <c r="J3141" i="1"/>
  <c r="P3140" i="1"/>
  <c r="O3140" i="1"/>
  <c r="N3140" i="1"/>
  <c r="J3140" i="1"/>
  <c r="P3139" i="1"/>
  <c r="O3139" i="1"/>
  <c r="N3139" i="1"/>
  <c r="J3139" i="1"/>
  <c r="P3138" i="1"/>
  <c r="O3138" i="1"/>
  <c r="N3138" i="1"/>
  <c r="J3138" i="1"/>
  <c r="P3137" i="1"/>
  <c r="O3137" i="1"/>
  <c r="N3137" i="1"/>
  <c r="J3137" i="1"/>
  <c r="P3136" i="1"/>
  <c r="O3136" i="1"/>
  <c r="N3136" i="1"/>
  <c r="J3136" i="1"/>
  <c r="P3135" i="1"/>
  <c r="O3135" i="1"/>
  <c r="N3135" i="1"/>
  <c r="J3135" i="1"/>
  <c r="P3134" i="1"/>
  <c r="O3134" i="1"/>
  <c r="N3134" i="1"/>
  <c r="J3134" i="1"/>
  <c r="P3133" i="1"/>
  <c r="O3133" i="1"/>
  <c r="N3133" i="1"/>
  <c r="J3133" i="1"/>
  <c r="P3132" i="1"/>
  <c r="O3132" i="1"/>
  <c r="N3132" i="1"/>
  <c r="J3132" i="1"/>
  <c r="P3131" i="1"/>
  <c r="O3131" i="1"/>
  <c r="N3131" i="1"/>
  <c r="J3131" i="1"/>
  <c r="P3130" i="1"/>
  <c r="O3130" i="1"/>
  <c r="N3130" i="1"/>
  <c r="J3130" i="1"/>
  <c r="P3129" i="1"/>
  <c r="O3129" i="1"/>
  <c r="N3129" i="1"/>
  <c r="J3129" i="1"/>
  <c r="P3128" i="1"/>
  <c r="O3128" i="1"/>
  <c r="N3128" i="1"/>
  <c r="J3128" i="1"/>
  <c r="P3127" i="1"/>
  <c r="O3127" i="1"/>
  <c r="N3127" i="1"/>
  <c r="J3127" i="1"/>
  <c r="P3126" i="1"/>
  <c r="O3126" i="1"/>
  <c r="N3126" i="1"/>
  <c r="J3126" i="1"/>
  <c r="P3125" i="1"/>
  <c r="O3125" i="1"/>
  <c r="N3125" i="1"/>
  <c r="J3125" i="1"/>
  <c r="P3124" i="1"/>
  <c r="O3124" i="1"/>
  <c r="N3124" i="1"/>
  <c r="J3124" i="1"/>
  <c r="P3123" i="1"/>
  <c r="O3123" i="1"/>
  <c r="N3123" i="1"/>
  <c r="J3123" i="1"/>
  <c r="P3122" i="1"/>
  <c r="O3122" i="1"/>
  <c r="N3122" i="1"/>
  <c r="J3122" i="1"/>
  <c r="P3121" i="1"/>
  <c r="O3121" i="1"/>
  <c r="N3121" i="1"/>
  <c r="J3121" i="1"/>
  <c r="P3120" i="1"/>
  <c r="O3120" i="1"/>
  <c r="N3120" i="1"/>
  <c r="J3120" i="1"/>
  <c r="P3119" i="1"/>
  <c r="O3119" i="1"/>
  <c r="N3119" i="1"/>
  <c r="J3119" i="1"/>
  <c r="P3118" i="1"/>
  <c r="O3118" i="1"/>
  <c r="N3118" i="1"/>
  <c r="J3118" i="1"/>
  <c r="P3117" i="1"/>
  <c r="O3117" i="1"/>
  <c r="N3117" i="1"/>
  <c r="J3117" i="1"/>
  <c r="P3116" i="1"/>
  <c r="O3116" i="1"/>
  <c r="N3116" i="1"/>
  <c r="J3116" i="1"/>
  <c r="P3115" i="1"/>
  <c r="O3115" i="1"/>
  <c r="N3115" i="1"/>
  <c r="J3115" i="1"/>
  <c r="P3114" i="1"/>
  <c r="O3114" i="1"/>
  <c r="N3114" i="1"/>
  <c r="J3114" i="1"/>
  <c r="P3113" i="1"/>
  <c r="O3113" i="1"/>
  <c r="N3113" i="1"/>
  <c r="J3113" i="1"/>
  <c r="P3112" i="1"/>
  <c r="O3112" i="1"/>
  <c r="N3112" i="1"/>
  <c r="J3112" i="1"/>
  <c r="P3111" i="1"/>
  <c r="O3111" i="1"/>
  <c r="N3111" i="1"/>
  <c r="J3111" i="1"/>
  <c r="P3110" i="1"/>
  <c r="O3110" i="1"/>
  <c r="N3110" i="1"/>
  <c r="J3110" i="1"/>
  <c r="P3109" i="1"/>
  <c r="O3109" i="1"/>
  <c r="N3109" i="1"/>
  <c r="J3109" i="1"/>
  <c r="P3108" i="1"/>
  <c r="O3108" i="1"/>
  <c r="N3108" i="1"/>
  <c r="J3108" i="1"/>
  <c r="P3107" i="1"/>
  <c r="O3107" i="1"/>
  <c r="N3107" i="1"/>
  <c r="J3107" i="1"/>
  <c r="P3106" i="1"/>
  <c r="O3106" i="1"/>
  <c r="N3106" i="1"/>
  <c r="J3106" i="1"/>
  <c r="P3105" i="1"/>
  <c r="O3105" i="1"/>
  <c r="N3105" i="1"/>
  <c r="J3105" i="1"/>
  <c r="P3104" i="1"/>
  <c r="O3104" i="1"/>
  <c r="N3104" i="1"/>
  <c r="J3104" i="1"/>
  <c r="P3103" i="1"/>
  <c r="O3103" i="1"/>
  <c r="N3103" i="1"/>
  <c r="J3103" i="1"/>
  <c r="P3102" i="1"/>
  <c r="O3102" i="1"/>
  <c r="N3102" i="1"/>
  <c r="J3102" i="1"/>
  <c r="P3101" i="1"/>
  <c r="O3101" i="1"/>
  <c r="N3101" i="1"/>
  <c r="J3101" i="1"/>
  <c r="P3100" i="1"/>
  <c r="O3100" i="1"/>
  <c r="N3100" i="1"/>
  <c r="J3100" i="1"/>
  <c r="P3099" i="1"/>
  <c r="O3099" i="1"/>
  <c r="N3099" i="1"/>
  <c r="J3099" i="1"/>
  <c r="P3098" i="1"/>
  <c r="O3098" i="1"/>
  <c r="N3098" i="1"/>
  <c r="J3098" i="1"/>
  <c r="P3097" i="1"/>
  <c r="O3097" i="1"/>
  <c r="N3097" i="1"/>
  <c r="J3097" i="1"/>
  <c r="P3096" i="1"/>
  <c r="O3096" i="1"/>
  <c r="N3096" i="1"/>
  <c r="J3096" i="1"/>
  <c r="P3095" i="1"/>
  <c r="O3095" i="1"/>
  <c r="N3095" i="1"/>
  <c r="J3095" i="1"/>
  <c r="P3094" i="1"/>
  <c r="O3094" i="1"/>
  <c r="N3094" i="1"/>
  <c r="J3094" i="1"/>
  <c r="P3093" i="1"/>
  <c r="O3093" i="1"/>
  <c r="N3093" i="1"/>
  <c r="J3093" i="1"/>
  <c r="P3092" i="1"/>
  <c r="O3092" i="1"/>
  <c r="N3092" i="1"/>
  <c r="J3092" i="1"/>
  <c r="P3091" i="1"/>
  <c r="O3091" i="1"/>
  <c r="N3091" i="1"/>
  <c r="J3091" i="1"/>
  <c r="P3090" i="1"/>
  <c r="O3090" i="1"/>
  <c r="N3090" i="1"/>
  <c r="J3090" i="1"/>
  <c r="P3089" i="1"/>
  <c r="O3089" i="1"/>
  <c r="N3089" i="1"/>
  <c r="J3089" i="1"/>
  <c r="P3088" i="1"/>
  <c r="O3088" i="1"/>
  <c r="N3088" i="1"/>
  <c r="J3088" i="1"/>
  <c r="P3087" i="1"/>
  <c r="O3087" i="1"/>
  <c r="N3087" i="1"/>
  <c r="J3087" i="1"/>
  <c r="P3086" i="1"/>
  <c r="O3086" i="1"/>
  <c r="N3086" i="1"/>
  <c r="J3086" i="1"/>
  <c r="P3085" i="1"/>
  <c r="O3085" i="1"/>
  <c r="N3085" i="1"/>
  <c r="J3085" i="1"/>
  <c r="P3084" i="1"/>
  <c r="O3084" i="1"/>
  <c r="N3084" i="1"/>
  <c r="J3084" i="1"/>
  <c r="P3083" i="1"/>
  <c r="O3083" i="1"/>
  <c r="N3083" i="1"/>
  <c r="J3083" i="1"/>
  <c r="P3082" i="1"/>
  <c r="O3082" i="1"/>
  <c r="N3082" i="1"/>
  <c r="J3082" i="1"/>
  <c r="P3081" i="1"/>
  <c r="O3081" i="1"/>
  <c r="N3081" i="1"/>
  <c r="J3081" i="1"/>
  <c r="P3080" i="1"/>
  <c r="O3080" i="1"/>
  <c r="N3080" i="1"/>
  <c r="J3080" i="1"/>
  <c r="P3079" i="1"/>
  <c r="O3079" i="1"/>
  <c r="N3079" i="1"/>
  <c r="J3079" i="1"/>
  <c r="P3078" i="1"/>
  <c r="O3078" i="1"/>
  <c r="N3078" i="1"/>
  <c r="J3078" i="1"/>
  <c r="P3077" i="1"/>
  <c r="O3077" i="1"/>
  <c r="N3077" i="1"/>
  <c r="J3077" i="1"/>
  <c r="P3076" i="1"/>
  <c r="O3076" i="1"/>
  <c r="N3076" i="1"/>
  <c r="J3076" i="1"/>
  <c r="P3075" i="1"/>
  <c r="O3075" i="1"/>
  <c r="N3075" i="1"/>
  <c r="J3075" i="1"/>
  <c r="P3074" i="1"/>
  <c r="O3074" i="1"/>
  <c r="N3074" i="1"/>
  <c r="J3074" i="1"/>
  <c r="P3073" i="1"/>
  <c r="O3073" i="1"/>
  <c r="N3073" i="1"/>
  <c r="J3073" i="1"/>
  <c r="P3072" i="1"/>
  <c r="O3072" i="1"/>
  <c r="N3072" i="1"/>
  <c r="J3072" i="1"/>
  <c r="P3071" i="1"/>
  <c r="O3071" i="1"/>
  <c r="N3071" i="1"/>
  <c r="J3071" i="1"/>
  <c r="P3070" i="1"/>
  <c r="O3070" i="1"/>
  <c r="N3070" i="1"/>
  <c r="J3070" i="1"/>
  <c r="P3069" i="1"/>
  <c r="O3069" i="1"/>
  <c r="N3069" i="1"/>
  <c r="J3069" i="1"/>
  <c r="P3068" i="1"/>
  <c r="O3068" i="1"/>
  <c r="N3068" i="1"/>
  <c r="J3068" i="1"/>
  <c r="P3067" i="1"/>
  <c r="O3067" i="1"/>
  <c r="N3067" i="1"/>
  <c r="J3067" i="1"/>
  <c r="P3066" i="1"/>
  <c r="O3066" i="1"/>
  <c r="N3066" i="1"/>
  <c r="J3066" i="1"/>
  <c r="P3065" i="1"/>
  <c r="O3065" i="1"/>
  <c r="N3065" i="1"/>
  <c r="J3065" i="1"/>
  <c r="P3064" i="1"/>
  <c r="O3064" i="1"/>
  <c r="N3064" i="1"/>
  <c r="J3064" i="1"/>
  <c r="P3063" i="1"/>
  <c r="O3063" i="1"/>
  <c r="N3063" i="1"/>
  <c r="J3063" i="1"/>
  <c r="P3062" i="1"/>
  <c r="O3062" i="1"/>
  <c r="N3062" i="1"/>
  <c r="J3062" i="1"/>
  <c r="P3061" i="1"/>
  <c r="O3061" i="1"/>
  <c r="N3061" i="1"/>
  <c r="J3061" i="1"/>
  <c r="P3060" i="1"/>
  <c r="O3060" i="1"/>
  <c r="N3060" i="1"/>
  <c r="J3060" i="1"/>
  <c r="P3059" i="1"/>
  <c r="O3059" i="1"/>
  <c r="N3059" i="1"/>
  <c r="J3059" i="1"/>
  <c r="P3058" i="1"/>
  <c r="O3058" i="1"/>
  <c r="N3058" i="1"/>
  <c r="J3058" i="1"/>
  <c r="P3057" i="1"/>
  <c r="O3057" i="1"/>
  <c r="N3057" i="1"/>
  <c r="J3057" i="1"/>
  <c r="P3056" i="1"/>
  <c r="O3056" i="1"/>
  <c r="N3056" i="1"/>
  <c r="J3056" i="1"/>
  <c r="P3055" i="1"/>
  <c r="O3055" i="1"/>
  <c r="N3055" i="1"/>
  <c r="J3055" i="1"/>
  <c r="P3054" i="1"/>
  <c r="O3054" i="1"/>
  <c r="N3054" i="1"/>
  <c r="J3054" i="1"/>
  <c r="P3053" i="1"/>
  <c r="O3053" i="1"/>
  <c r="N3053" i="1"/>
  <c r="J3053" i="1"/>
  <c r="P3052" i="1"/>
  <c r="O3052" i="1"/>
  <c r="N3052" i="1"/>
  <c r="J3052" i="1"/>
  <c r="P3051" i="1"/>
  <c r="O3051" i="1"/>
  <c r="N3051" i="1"/>
  <c r="J3051" i="1"/>
  <c r="P3050" i="1"/>
  <c r="O3050" i="1"/>
  <c r="N3050" i="1"/>
  <c r="J3050" i="1"/>
  <c r="P3049" i="1"/>
  <c r="O3049" i="1"/>
  <c r="N3049" i="1"/>
  <c r="J3049" i="1"/>
  <c r="P3048" i="1"/>
  <c r="O3048" i="1"/>
  <c r="N3048" i="1"/>
  <c r="J3048" i="1"/>
  <c r="P3047" i="1"/>
  <c r="O3047" i="1"/>
  <c r="N3047" i="1"/>
  <c r="J3047" i="1"/>
  <c r="P3046" i="1"/>
  <c r="O3046" i="1"/>
  <c r="N3046" i="1"/>
  <c r="J3046" i="1"/>
  <c r="P3045" i="1"/>
  <c r="O3045" i="1"/>
  <c r="N3045" i="1"/>
  <c r="J3045" i="1"/>
  <c r="P3044" i="1"/>
  <c r="O3044" i="1"/>
  <c r="N3044" i="1"/>
  <c r="J3044" i="1"/>
  <c r="P3043" i="1"/>
  <c r="O3043" i="1"/>
  <c r="N3043" i="1"/>
  <c r="J3043" i="1"/>
  <c r="P3042" i="1"/>
  <c r="O3042" i="1"/>
  <c r="N3042" i="1"/>
  <c r="J3042" i="1"/>
  <c r="P3041" i="1"/>
  <c r="O3041" i="1"/>
  <c r="N3041" i="1"/>
  <c r="J3041" i="1"/>
  <c r="P3040" i="1"/>
  <c r="O3040" i="1"/>
  <c r="N3040" i="1"/>
  <c r="J3040" i="1"/>
  <c r="P3039" i="1"/>
  <c r="O3039" i="1"/>
  <c r="N3039" i="1"/>
  <c r="J3039" i="1"/>
  <c r="P3038" i="1"/>
  <c r="O3038" i="1"/>
  <c r="N3038" i="1"/>
  <c r="J3038" i="1"/>
  <c r="P3037" i="1"/>
  <c r="O3037" i="1"/>
  <c r="N3037" i="1"/>
  <c r="J3037" i="1"/>
  <c r="P3036" i="1"/>
  <c r="O3036" i="1"/>
  <c r="N3036" i="1"/>
  <c r="J3036" i="1"/>
  <c r="P3035" i="1"/>
  <c r="O3035" i="1"/>
  <c r="N3035" i="1"/>
  <c r="J3035" i="1"/>
  <c r="P3034" i="1"/>
  <c r="O3034" i="1"/>
  <c r="N3034" i="1"/>
  <c r="J3034" i="1"/>
  <c r="P3033" i="1"/>
  <c r="O3033" i="1"/>
  <c r="N3033" i="1"/>
  <c r="J3033" i="1"/>
  <c r="P3032" i="1"/>
  <c r="O3032" i="1"/>
  <c r="N3032" i="1"/>
  <c r="J3032" i="1"/>
  <c r="P3031" i="1"/>
  <c r="O3031" i="1"/>
  <c r="N3031" i="1"/>
  <c r="J3031" i="1"/>
  <c r="P3030" i="1"/>
  <c r="O3030" i="1"/>
  <c r="N3030" i="1"/>
  <c r="J3030" i="1"/>
  <c r="P3029" i="1"/>
  <c r="O3029" i="1"/>
  <c r="N3029" i="1"/>
  <c r="J3029" i="1"/>
  <c r="P3028" i="1"/>
  <c r="O3028" i="1"/>
  <c r="N3028" i="1"/>
  <c r="J3028" i="1"/>
  <c r="P3027" i="1"/>
  <c r="O3027" i="1"/>
  <c r="N3027" i="1"/>
  <c r="J3027" i="1"/>
  <c r="P3026" i="1"/>
  <c r="O3026" i="1"/>
  <c r="N3026" i="1"/>
  <c r="J3026" i="1"/>
  <c r="P3025" i="1"/>
  <c r="O3025" i="1"/>
  <c r="N3025" i="1"/>
  <c r="J3025" i="1"/>
  <c r="P3024" i="1"/>
  <c r="O3024" i="1"/>
  <c r="N3024" i="1"/>
  <c r="J3024" i="1"/>
  <c r="P3023" i="1"/>
  <c r="O3023" i="1"/>
  <c r="N3023" i="1"/>
  <c r="J3023" i="1"/>
  <c r="P3022" i="1"/>
  <c r="O3022" i="1"/>
  <c r="N3022" i="1"/>
  <c r="J3022" i="1"/>
  <c r="P3021" i="1"/>
  <c r="O3021" i="1"/>
  <c r="N3021" i="1"/>
  <c r="J3021" i="1"/>
  <c r="P3020" i="1"/>
  <c r="O3020" i="1"/>
  <c r="N3020" i="1"/>
  <c r="J3020" i="1"/>
  <c r="P3019" i="1"/>
  <c r="O3019" i="1"/>
  <c r="N3019" i="1"/>
  <c r="J3019" i="1"/>
  <c r="P3018" i="1"/>
  <c r="O3018" i="1"/>
  <c r="N3018" i="1"/>
  <c r="J3018" i="1"/>
  <c r="P3017" i="1"/>
  <c r="O3017" i="1"/>
  <c r="N3017" i="1"/>
  <c r="J3017" i="1"/>
  <c r="P3016" i="1"/>
  <c r="O3016" i="1"/>
  <c r="N3016" i="1"/>
  <c r="J3016" i="1"/>
  <c r="P3015" i="1"/>
  <c r="O3015" i="1"/>
  <c r="N3015" i="1"/>
  <c r="J3015" i="1"/>
  <c r="P3014" i="1"/>
  <c r="O3014" i="1"/>
  <c r="N3014" i="1"/>
  <c r="J3014" i="1"/>
  <c r="P3013" i="1"/>
  <c r="O3013" i="1"/>
  <c r="N3013" i="1"/>
  <c r="J3013" i="1"/>
  <c r="P3012" i="1"/>
  <c r="O3012" i="1"/>
  <c r="N3012" i="1"/>
  <c r="J3012" i="1"/>
  <c r="P3011" i="1"/>
  <c r="O3011" i="1"/>
  <c r="N3011" i="1"/>
  <c r="J3011" i="1"/>
  <c r="P3010" i="1"/>
  <c r="O3010" i="1"/>
  <c r="N3010" i="1"/>
  <c r="J3010" i="1"/>
  <c r="P3009" i="1"/>
  <c r="O3009" i="1"/>
  <c r="N3009" i="1"/>
  <c r="J3009" i="1"/>
  <c r="P3008" i="1"/>
  <c r="O3008" i="1"/>
  <c r="N3008" i="1"/>
  <c r="J3008" i="1"/>
  <c r="P3007" i="1"/>
  <c r="O3007" i="1"/>
  <c r="N3007" i="1"/>
  <c r="J3007" i="1"/>
  <c r="P3006" i="1"/>
  <c r="O3006" i="1"/>
  <c r="N3006" i="1"/>
  <c r="J3006" i="1"/>
  <c r="P3005" i="1"/>
  <c r="O3005" i="1"/>
  <c r="N3005" i="1"/>
  <c r="J3005" i="1"/>
  <c r="P3004" i="1"/>
  <c r="O3004" i="1"/>
  <c r="N3004" i="1"/>
  <c r="J3004" i="1"/>
  <c r="P3003" i="1"/>
  <c r="O3003" i="1"/>
  <c r="N3003" i="1"/>
  <c r="J3003" i="1"/>
  <c r="P3002" i="1"/>
  <c r="O3002" i="1"/>
  <c r="N3002" i="1"/>
  <c r="J3002" i="1"/>
  <c r="P3001" i="1"/>
  <c r="O3001" i="1"/>
  <c r="N3001" i="1"/>
  <c r="J3001" i="1"/>
  <c r="P3000" i="1"/>
  <c r="O3000" i="1"/>
  <c r="N3000" i="1"/>
  <c r="J3000" i="1"/>
  <c r="P2999" i="1"/>
  <c r="O2999" i="1"/>
  <c r="N2999" i="1"/>
  <c r="J2999" i="1"/>
  <c r="P2998" i="1"/>
  <c r="O2998" i="1"/>
  <c r="N2998" i="1"/>
  <c r="J2998" i="1"/>
  <c r="P2997" i="1"/>
  <c r="O2997" i="1"/>
  <c r="N2997" i="1"/>
  <c r="J2997" i="1"/>
  <c r="P2996" i="1"/>
  <c r="O2996" i="1"/>
  <c r="N2996" i="1"/>
  <c r="J2996" i="1"/>
  <c r="P2995" i="1"/>
  <c r="O2995" i="1"/>
  <c r="N2995" i="1"/>
  <c r="J2995" i="1"/>
  <c r="P2994" i="1"/>
  <c r="O2994" i="1"/>
  <c r="N2994" i="1"/>
  <c r="J2994" i="1"/>
  <c r="P2993" i="1"/>
  <c r="O2993" i="1"/>
  <c r="N2993" i="1"/>
  <c r="J2993" i="1"/>
  <c r="P2992" i="1"/>
  <c r="O2992" i="1"/>
  <c r="N2992" i="1"/>
  <c r="J2992" i="1"/>
  <c r="P2991" i="1"/>
  <c r="O2991" i="1"/>
  <c r="N2991" i="1"/>
  <c r="J2991" i="1"/>
  <c r="P2990" i="1"/>
  <c r="O2990" i="1"/>
  <c r="N2990" i="1"/>
  <c r="J2990" i="1"/>
  <c r="P2989" i="1"/>
  <c r="O2989" i="1"/>
  <c r="N2989" i="1"/>
  <c r="J2989" i="1"/>
  <c r="P2988" i="1"/>
  <c r="O2988" i="1"/>
  <c r="N2988" i="1"/>
  <c r="J2988" i="1"/>
  <c r="P2987" i="1"/>
  <c r="O2987" i="1"/>
  <c r="N2987" i="1"/>
  <c r="J2987" i="1"/>
  <c r="P2986" i="1"/>
  <c r="O2986" i="1"/>
  <c r="N2986" i="1"/>
  <c r="J2986" i="1"/>
  <c r="P2985" i="1"/>
  <c r="O2985" i="1"/>
  <c r="N2985" i="1"/>
  <c r="J2985" i="1"/>
  <c r="P2984" i="1"/>
  <c r="O2984" i="1"/>
  <c r="N2984" i="1"/>
  <c r="J2984" i="1"/>
  <c r="P2983" i="1"/>
  <c r="O2983" i="1"/>
  <c r="N2983" i="1"/>
  <c r="J2983" i="1"/>
  <c r="P2982" i="1"/>
  <c r="O2982" i="1"/>
  <c r="N2982" i="1"/>
  <c r="J2982" i="1"/>
  <c r="P2981" i="1"/>
  <c r="O2981" i="1"/>
  <c r="N2981" i="1"/>
  <c r="J2981" i="1"/>
  <c r="P2980" i="1"/>
  <c r="O2980" i="1"/>
  <c r="N2980" i="1"/>
  <c r="J2980" i="1"/>
  <c r="P2979" i="1"/>
  <c r="O2979" i="1"/>
  <c r="N2979" i="1"/>
  <c r="J2979" i="1"/>
  <c r="P2978" i="1"/>
  <c r="O2978" i="1"/>
  <c r="N2978" i="1"/>
  <c r="J2978" i="1"/>
  <c r="P2977" i="1"/>
  <c r="O2977" i="1"/>
  <c r="N2977" i="1"/>
  <c r="J2977" i="1"/>
  <c r="P2976" i="1"/>
  <c r="O2976" i="1"/>
  <c r="N2976" i="1"/>
  <c r="J2976" i="1"/>
  <c r="P2975" i="1"/>
  <c r="O2975" i="1"/>
  <c r="N2975" i="1"/>
  <c r="J2975" i="1"/>
  <c r="P2974" i="1"/>
  <c r="O2974" i="1"/>
  <c r="N2974" i="1"/>
  <c r="J2974" i="1"/>
  <c r="P2973" i="1"/>
  <c r="O2973" i="1"/>
  <c r="N2973" i="1"/>
  <c r="J2973" i="1"/>
  <c r="P2972" i="1"/>
  <c r="O2972" i="1"/>
  <c r="N2972" i="1"/>
  <c r="J2972" i="1"/>
  <c r="P2971" i="1"/>
  <c r="O2971" i="1"/>
  <c r="N2971" i="1"/>
  <c r="J2971" i="1"/>
  <c r="P2970" i="1"/>
  <c r="O2970" i="1"/>
  <c r="N2970" i="1"/>
  <c r="J2970" i="1"/>
  <c r="P2969" i="1"/>
  <c r="O2969" i="1"/>
  <c r="N2969" i="1"/>
  <c r="J2969" i="1"/>
  <c r="P2968" i="1"/>
  <c r="O2968" i="1"/>
  <c r="N2968" i="1"/>
  <c r="J2968" i="1"/>
  <c r="P2967" i="1"/>
  <c r="O2967" i="1"/>
  <c r="N2967" i="1"/>
  <c r="J2967" i="1"/>
  <c r="P2966" i="1"/>
  <c r="O2966" i="1"/>
  <c r="N2966" i="1"/>
  <c r="J2966" i="1"/>
  <c r="P2965" i="1"/>
  <c r="O2965" i="1"/>
  <c r="N2965" i="1"/>
  <c r="J2965" i="1"/>
  <c r="P2964" i="1"/>
  <c r="O2964" i="1"/>
  <c r="N2964" i="1"/>
  <c r="J2964" i="1"/>
  <c r="P2963" i="1"/>
  <c r="O2963" i="1"/>
  <c r="N2963" i="1"/>
  <c r="J2963" i="1"/>
  <c r="P2962" i="1"/>
  <c r="O2962" i="1"/>
  <c r="N2962" i="1"/>
  <c r="J2962" i="1"/>
  <c r="P2961" i="1"/>
  <c r="O2961" i="1"/>
  <c r="N2961" i="1"/>
  <c r="J2961" i="1"/>
  <c r="P2960" i="1"/>
  <c r="O2960" i="1"/>
  <c r="N2960" i="1"/>
  <c r="J2960" i="1"/>
  <c r="P2959" i="1"/>
  <c r="O2959" i="1"/>
  <c r="N2959" i="1"/>
  <c r="J2959" i="1"/>
  <c r="P2958" i="1"/>
  <c r="O2958" i="1"/>
  <c r="N2958" i="1"/>
  <c r="J2958" i="1"/>
  <c r="P2957" i="1"/>
  <c r="O2957" i="1"/>
  <c r="N2957" i="1"/>
  <c r="J2957" i="1"/>
  <c r="P2956" i="1"/>
  <c r="O2956" i="1"/>
  <c r="N2956" i="1"/>
  <c r="J2956" i="1"/>
  <c r="P2955" i="1"/>
  <c r="O2955" i="1"/>
  <c r="N2955" i="1"/>
  <c r="J2955" i="1"/>
  <c r="P2954" i="1"/>
  <c r="O2954" i="1"/>
  <c r="N2954" i="1"/>
  <c r="J2954" i="1"/>
  <c r="P2953" i="1"/>
  <c r="O2953" i="1"/>
  <c r="N2953" i="1"/>
  <c r="J2953" i="1"/>
  <c r="P2952" i="1"/>
  <c r="O2952" i="1"/>
  <c r="N2952" i="1"/>
  <c r="J2952" i="1"/>
  <c r="P2951" i="1"/>
  <c r="O2951" i="1"/>
  <c r="N2951" i="1"/>
  <c r="J2951" i="1"/>
  <c r="P2950" i="1"/>
  <c r="O2950" i="1"/>
  <c r="N2950" i="1"/>
  <c r="J2950" i="1"/>
  <c r="P2949" i="1"/>
  <c r="O2949" i="1"/>
  <c r="N2949" i="1"/>
  <c r="J2949" i="1"/>
  <c r="P2948" i="1"/>
  <c r="O2948" i="1"/>
  <c r="N2948" i="1"/>
  <c r="J2948" i="1"/>
  <c r="P2947" i="1"/>
  <c r="O2947" i="1"/>
  <c r="N2947" i="1"/>
  <c r="J2947" i="1"/>
  <c r="P2946" i="1"/>
  <c r="O2946" i="1"/>
  <c r="N2946" i="1"/>
  <c r="J2946" i="1"/>
  <c r="P2945" i="1"/>
  <c r="O2945" i="1"/>
  <c r="N2945" i="1"/>
  <c r="J2945" i="1"/>
  <c r="P2944" i="1"/>
  <c r="O2944" i="1"/>
  <c r="N2944" i="1"/>
  <c r="J2944" i="1"/>
  <c r="P2943" i="1"/>
  <c r="O2943" i="1"/>
  <c r="N2943" i="1"/>
  <c r="J2943" i="1"/>
  <c r="P2942" i="1"/>
  <c r="O2942" i="1"/>
  <c r="N2942" i="1"/>
  <c r="J2942" i="1"/>
  <c r="P2941" i="1"/>
  <c r="O2941" i="1"/>
  <c r="N2941" i="1"/>
  <c r="J2941" i="1"/>
  <c r="P2940" i="1"/>
  <c r="O2940" i="1"/>
  <c r="N2940" i="1"/>
  <c r="J2940" i="1"/>
  <c r="P2939" i="1"/>
  <c r="O2939" i="1"/>
  <c r="N2939" i="1"/>
  <c r="J2939" i="1"/>
  <c r="P2938" i="1"/>
  <c r="O2938" i="1"/>
  <c r="N2938" i="1"/>
  <c r="J2938" i="1"/>
  <c r="P2937" i="1"/>
  <c r="O2937" i="1"/>
  <c r="N2937" i="1"/>
  <c r="J2937" i="1"/>
  <c r="P2936" i="1"/>
  <c r="O2936" i="1"/>
  <c r="N2936" i="1"/>
  <c r="J2936" i="1"/>
  <c r="P2935" i="1"/>
  <c r="O2935" i="1"/>
  <c r="N2935" i="1"/>
  <c r="J2935" i="1"/>
  <c r="P2934" i="1"/>
  <c r="O2934" i="1"/>
  <c r="N2934" i="1"/>
  <c r="J2934" i="1"/>
  <c r="P2933" i="1"/>
  <c r="O2933" i="1"/>
  <c r="N2933" i="1"/>
  <c r="J2933" i="1"/>
  <c r="P2932" i="1"/>
  <c r="O2932" i="1"/>
  <c r="N2932" i="1"/>
  <c r="J2932" i="1"/>
  <c r="P2931" i="1"/>
  <c r="O2931" i="1"/>
  <c r="N2931" i="1"/>
  <c r="J2931" i="1"/>
  <c r="P2930" i="1"/>
  <c r="O2930" i="1"/>
  <c r="N2930" i="1"/>
  <c r="J2930" i="1"/>
  <c r="P2929" i="1"/>
  <c r="O2929" i="1"/>
  <c r="N2929" i="1"/>
  <c r="J2929" i="1"/>
  <c r="P2928" i="1"/>
  <c r="O2928" i="1"/>
  <c r="N2928" i="1"/>
  <c r="J2928" i="1"/>
  <c r="P2927" i="1"/>
  <c r="O2927" i="1"/>
  <c r="N2927" i="1"/>
  <c r="J2927" i="1"/>
  <c r="P2926" i="1"/>
  <c r="O2926" i="1"/>
  <c r="N2926" i="1"/>
  <c r="J2926" i="1"/>
  <c r="P2925" i="1"/>
  <c r="O2925" i="1"/>
  <c r="N2925" i="1"/>
  <c r="J2925" i="1"/>
  <c r="P2924" i="1"/>
  <c r="O2924" i="1"/>
  <c r="N2924" i="1"/>
  <c r="J2924" i="1"/>
  <c r="P2923" i="1"/>
  <c r="O2923" i="1"/>
  <c r="N2923" i="1"/>
  <c r="J2923" i="1"/>
  <c r="P2922" i="1"/>
  <c r="O2922" i="1"/>
  <c r="N2922" i="1"/>
  <c r="J2922" i="1"/>
  <c r="P2921" i="1"/>
  <c r="O2921" i="1"/>
  <c r="N2921" i="1"/>
  <c r="J2921" i="1"/>
  <c r="P2920" i="1"/>
  <c r="O2920" i="1"/>
  <c r="N2920" i="1"/>
  <c r="J2920" i="1"/>
  <c r="P2919" i="1"/>
  <c r="O2919" i="1"/>
  <c r="N2919" i="1"/>
  <c r="J2919" i="1"/>
  <c r="P2918" i="1"/>
  <c r="O2918" i="1"/>
  <c r="N2918" i="1"/>
  <c r="J2918" i="1"/>
  <c r="P2917" i="1"/>
  <c r="O2917" i="1"/>
  <c r="N2917" i="1"/>
  <c r="J2917" i="1"/>
  <c r="P2916" i="1"/>
  <c r="O2916" i="1"/>
  <c r="N2916" i="1"/>
  <c r="J2916" i="1"/>
  <c r="P2915" i="1"/>
  <c r="O2915" i="1"/>
  <c r="N2915" i="1"/>
  <c r="J2915" i="1"/>
  <c r="P2914" i="1"/>
  <c r="O2914" i="1"/>
  <c r="N2914" i="1"/>
  <c r="J2914" i="1"/>
  <c r="P2913" i="1"/>
  <c r="O2913" i="1"/>
  <c r="N2913" i="1"/>
  <c r="J2913" i="1"/>
  <c r="P2912" i="1"/>
  <c r="O2912" i="1"/>
  <c r="N2912" i="1"/>
  <c r="J2912" i="1"/>
  <c r="P2911" i="1"/>
  <c r="O2911" i="1"/>
  <c r="N2911" i="1"/>
  <c r="J2911" i="1"/>
  <c r="P2910" i="1"/>
  <c r="O2910" i="1"/>
  <c r="N2910" i="1"/>
  <c r="J2910" i="1"/>
  <c r="P2909" i="1"/>
  <c r="O2909" i="1"/>
  <c r="N2909" i="1"/>
  <c r="J2909" i="1"/>
  <c r="P2908" i="1"/>
  <c r="O2908" i="1"/>
  <c r="N2908" i="1"/>
  <c r="J2908" i="1"/>
  <c r="P2907" i="1"/>
  <c r="O2907" i="1"/>
  <c r="N2907" i="1"/>
  <c r="J2907" i="1"/>
  <c r="P2906" i="1"/>
  <c r="O2906" i="1"/>
  <c r="N2906" i="1"/>
  <c r="J2906" i="1"/>
  <c r="P2905" i="1"/>
  <c r="O2905" i="1"/>
  <c r="N2905" i="1"/>
  <c r="J2905" i="1"/>
  <c r="P2904" i="1"/>
  <c r="O2904" i="1"/>
  <c r="N2904" i="1"/>
  <c r="J2904" i="1"/>
  <c r="P2903" i="1"/>
  <c r="O2903" i="1"/>
  <c r="N2903" i="1"/>
  <c r="J2903" i="1"/>
  <c r="P2902" i="1"/>
  <c r="O2902" i="1"/>
  <c r="N2902" i="1"/>
  <c r="J2902" i="1"/>
  <c r="P2901" i="1"/>
  <c r="O2901" i="1"/>
  <c r="N2901" i="1"/>
  <c r="J2901" i="1"/>
  <c r="P2900" i="1"/>
  <c r="O2900" i="1"/>
  <c r="N2900" i="1"/>
  <c r="J2900" i="1"/>
  <c r="P2899" i="1"/>
  <c r="O2899" i="1"/>
  <c r="N2899" i="1"/>
  <c r="J2899" i="1"/>
  <c r="P2898" i="1"/>
  <c r="O2898" i="1"/>
  <c r="N2898" i="1"/>
  <c r="J2898" i="1"/>
  <c r="P2897" i="1"/>
  <c r="O2897" i="1"/>
  <c r="N2897" i="1"/>
  <c r="J2897" i="1"/>
  <c r="P2896" i="1"/>
  <c r="O2896" i="1"/>
  <c r="N2896" i="1"/>
  <c r="J2896" i="1"/>
  <c r="P2895" i="1"/>
  <c r="O2895" i="1"/>
  <c r="N2895" i="1"/>
  <c r="J2895" i="1"/>
  <c r="P2894" i="1"/>
  <c r="O2894" i="1"/>
  <c r="N2894" i="1"/>
  <c r="J2894" i="1"/>
  <c r="P2893" i="1"/>
  <c r="O2893" i="1"/>
  <c r="N2893" i="1"/>
  <c r="J2893" i="1"/>
  <c r="P2892" i="1"/>
  <c r="O2892" i="1"/>
  <c r="N2892" i="1"/>
  <c r="J2892" i="1"/>
  <c r="P2891" i="1"/>
  <c r="O2891" i="1"/>
  <c r="N2891" i="1"/>
  <c r="J2891" i="1"/>
  <c r="P2890" i="1"/>
  <c r="O2890" i="1"/>
  <c r="N2890" i="1"/>
  <c r="J2890" i="1"/>
  <c r="P2889" i="1"/>
  <c r="O2889" i="1"/>
  <c r="N2889" i="1"/>
  <c r="J2889" i="1"/>
  <c r="P2888" i="1"/>
  <c r="O2888" i="1"/>
  <c r="N2888" i="1"/>
  <c r="J2888" i="1"/>
  <c r="P2887" i="1"/>
  <c r="O2887" i="1"/>
  <c r="N2887" i="1"/>
  <c r="J2887" i="1"/>
  <c r="P2886" i="1"/>
  <c r="O2886" i="1"/>
  <c r="N2886" i="1"/>
  <c r="J2886" i="1"/>
  <c r="P2885" i="1"/>
  <c r="O2885" i="1"/>
  <c r="N2885" i="1"/>
  <c r="J2885" i="1"/>
  <c r="P2884" i="1"/>
  <c r="O2884" i="1"/>
  <c r="N2884" i="1"/>
  <c r="J2884" i="1"/>
  <c r="P2883" i="1"/>
  <c r="O2883" i="1"/>
  <c r="N2883" i="1"/>
  <c r="J2883" i="1"/>
  <c r="P2882" i="1"/>
  <c r="O2882" i="1"/>
  <c r="N2882" i="1"/>
  <c r="J2882" i="1"/>
  <c r="P2881" i="1"/>
  <c r="O2881" i="1"/>
  <c r="N2881" i="1"/>
  <c r="J2881" i="1"/>
  <c r="P2880" i="1"/>
  <c r="O2880" i="1"/>
  <c r="N2880" i="1"/>
  <c r="J2880" i="1"/>
  <c r="P2879" i="1"/>
  <c r="O2879" i="1"/>
  <c r="N2879" i="1"/>
  <c r="J2879" i="1"/>
  <c r="P2878" i="1"/>
  <c r="O2878" i="1"/>
  <c r="N2878" i="1"/>
  <c r="J2878" i="1"/>
  <c r="P2877" i="1"/>
  <c r="O2877" i="1"/>
  <c r="N2877" i="1"/>
  <c r="J2877" i="1"/>
  <c r="P2876" i="1"/>
  <c r="O2876" i="1"/>
  <c r="N2876" i="1"/>
  <c r="J2876" i="1"/>
  <c r="P2875" i="1"/>
  <c r="O2875" i="1"/>
  <c r="N2875" i="1"/>
  <c r="J2875" i="1"/>
  <c r="P2874" i="1"/>
  <c r="O2874" i="1"/>
  <c r="N2874" i="1"/>
  <c r="J2874" i="1"/>
  <c r="P2873" i="1"/>
  <c r="O2873" i="1"/>
  <c r="N2873" i="1"/>
  <c r="J2873" i="1"/>
  <c r="P2872" i="1"/>
  <c r="O2872" i="1"/>
  <c r="N2872" i="1"/>
  <c r="J2872" i="1"/>
  <c r="P2871" i="1"/>
  <c r="O2871" i="1"/>
  <c r="N2871" i="1"/>
  <c r="J2871" i="1"/>
  <c r="P2870" i="1"/>
  <c r="O2870" i="1"/>
  <c r="N2870" i="1"/>
  <c r="J2870" i="1"/>
  <c r="P2869" i="1"/>
  <c r="O2869" i="1"/>
  <c r="N2869" i="1"/>
  <c r="J2869" i="1"/>
  <c r="P2868" i="1"/>
  <c r="O2868" i="1"/>
  <c r="N2868" i="1"/>
  <c r="J2868" i="1"/>
  <c r="P2867" i="1"/>
  <c r="O2867" i="1"/>
  <c r="N2867" i="1"/>
  <c r="J2867" i="1"/>
  <c r="P2866" i="1"/>
  <c r="O2866" i="1"/>
  <c r="N2866" i="1"/>
  <c r="J2866" i="1"/>
  <c r="P2865" i="1"/>
  <c r="O2865" i="1"/>
  <c r="N2865" i="1"/>
  <c r="J2865" i="1"/>
  <c r="P2864" i="1"/>
  <c r="O2864" i="1"/>
  <c r="N2864" i="1"/>
  <c r="J2864" i="1"/>
  <c r="P2863" i="1"/>
  <c r="O2863" i="1"/>
  <c r="N2863" i="1"/>
  <c r="J2863" i="1"/>
  <c r="P2862" i="1"/>
  <c r="O2862" i="1"/>
  <c r="N2862" i="1"/>
  <c r="J2862" i="1"/>
  <c r="P2861" i="1"/>
  <c r="O2861" i="1"/>
  <c r="N2861" i="1"/>
  <c r="J2861" i="1"/>
  <c r="P2860" i="1"/>
  <c r="O2860" i="1"/>
  <c r="N2860" i="1"/>
  <c r="J2860" i="1"/>
  <c r="P2859" i="1"/>
  <c r="O2859" i="1"/>
  <c r="N2859" i="1"/>
  <c r="J2859" i="1"/>
  <c r="P2858" i="1"/>
  <c r="O2858" i="1"/>
  <c r="N2858" i="1"/>
  <c r="J2858" i="1"/>
  <c r="P2857" i="1"/>
  <c r="O2857" i="1"/>
  <c r="N2857" i="1"/>
  <c r="J2857" i="1"/>
  <c r="P2856" i="1"/>
  <c r="O2856" i="1"/>
  <c r="N2856" i="1"/>
  <c r="J2856" i="1"/>
  <c r="P2855" i="1"/>
  <c r="O2855" i="1"/>
  <c r="N2855" i="1"/>
  <c r="J2855" i="1"/>
  <c r="P2854" i="1"/>
  <c r="O2854" i="1"/>
  <c r="N2854" i="1"/>
  <c r="J2854" i="1"/>
  <c r="P2853" i="1"/>
  <c r="O2853" i="1"/>
  <c r="N2853" i="1"/>
  <c r="J2853" i="1"/>
  <c r="P2852" i="1"/>
  <c r="O2852" i="1"/>
  <c r="N2852" i="1"/>
  <c r="J2852" i="1"/>
  <c r="P2851" i="1"/>
  <c r="O2851" i="1"/>
  <c r="N2851" i="1"/>
  <c r="J2851" i="1"/>
  <c r="P2850" i="1"/>
  <c r="O2850" i="1"/>
  <c r="N2850" i="1"/>
  <c r="J2850" i="1"/>
  <c r="P2849" i="1"/>
  <c r="O2849" i="1"/>
  <c r="N2849" i="1"/>
  <c r="J2849" i="1"/>
  <c r="P2848" i="1"/>
  <c r="O2848" i="1"/>
  <c r="N2848" i="1"/>
  <c r="J2848" i="1"/>
  <c r="P2847" i="1"/>
  <c r="O2847" i="1"/>
  <c r="N2847" i="1"/>
  <c r="J2847" i="1"/>
  <c r="P2846" i="1"/>
  <c r="O2846" i="1"/>
  <c r="N2846" i="1"/>
  <c r="J2846" i="1"/>
  <c r="P2845" i="1"/>
  <c r="O2845" i="1"/>
  <c r="N2845" i="1"/>
  <c r="J2845" i="1"/>
  <c r="P2844" i="1"/>
  <c r="O2844" i="1"/>
  <c r="N2844" i="1"/>
  <c r="J2844" i="1"/>
  <c r="P2843" i="1"/>
  <c r="O2843" i="1"/>
  <c r="N2843" i="1"/>
  <c r="J2843" i="1"/>
  <c r="P2842" i="1"/>
  <c r="O2842" i="1"/>
  <c r="N2842" i="1"/>
  <c r="J2842" i="1"/>
  <c r="P2841" i="1"/>
  <c r="O2841" i="1"/>
  <c r="N2841" i="1"/>
  <c r="J2841" i="1"/>
  <c r="P2840" i="1"/>
  <c r="O2840" i="1"/>
  <c r="N2840" i="1"/>
  <c r="J2840" i="1"/>
  <c r="P2839" i="1"/>
  <c r="O2839" i="1"/>
  <c r="N2839" i="1"/>
  <c r="J2839" i="1"/>
  <c r="P2838" i="1"/>
  <c r="O2838" i="1"/>
  <c r="N2838" i="1"/>
  <c r="J2838" i="1"/>
  <c r="P2837" i="1"/>
  <c r="O2837" i="1"/>
  <c r="N2837" i="1"/>
  <c r="J2837" i="1"/>
  <c r="P2836" i="1"/>
  <c r="O2836" i="1"/>
  <c r="N2836" i="1"/>
  <c r="J2836" i="1"/>
  <c r="P2835" i="1"/>
  <c r="O2835" i="1"/>
  <c r="N2835" i="1"/>
  <c r="J2835" i="1"/>
  <c r="P2834" i="1"/>
  <c r="O2834" i="1"/>
  <c r="N2834" i="1"/>
  <c r="J2834" i="1"/>
  <c r="P2833" i="1"/>
  <c r="O2833" i="1"/>
  <c r="N2833" i="1"/>
  <c r="J2833" i="1"/>
  <c r="P2832" i="1"/>
  <c r="O2832" i="1"/>
  <c r="N2832" i="1"/>
  <c r="J2832" i="1"/>
  <c r="P2831" i="1"/>
  <c r="O2831" i="1"/>
  <c r="N2831" i="1"/>
  <c r="J2831" i="1"/>
  <c r="P2830" i="1"/>
  <c r="O2830" i="1"/>
  <c r="N2830" i="1"/>
  <c r="J2830" i="1"/>
  <c r="P2829" i="1"/>
  <c r="O2829" i="1"/>
  <c r="N2829" i="1"/>
  <c r="J2829" i="1"/>
  <c r="P2828" i="1"/>
  <c r="O2828" i="1"/>
  <c r="N2828" i="1"/>
  <c r="J2828" i="1"/>
  <c r="P2827" i="1"/>
  <c r="O2827" i="1"/>
  <c r="N2827" i="1"/>
  <c r="J2827" i="1"/>
  <c r="P2826" i="1"/>
  <c r="O2826" i="1"/>
  <c r="N2826" i="1"/>
  <c r="J2826" i="1"/>
  <c r="P2825" i="1"/>
  <c r="O2825" i="1"/>
  <c r="N2825" i="1"/>
  <c r="J2825" i="1"/>
  <c r="P2824" i="1"/>
  <c r="O2824" i="1"/>
  <c r="N2824" i="1"/>
  <c r="J2824" i="1"/>
  <c r="P2823" i="1"/>
  <c r="O2823" i="1"/>
  <c r="N2823" i="1"/>
  <c r="J2823" i="1"/>
  <c r="P2822" i="1"/>
  <c r="O2822" i="1"/>
  <c r="N2822" i="1"/>
  <c r="J2822" i="1"/>
  <c r="P2821" i="1"/>
  <c r="O2821" i="1"/>
  <c r="N2821" i="1"/>
  <c r="J2821" i="1"/>
  <c r="P2820" i="1"/>
  <c r="O2820" i="1"/>
  <c r="N2820" i="1"/>
  <c r="J2820" i="1"/>
  <c r="P2819" i="1"/>
  <c r="O2819" i="1"/>
  <c r="N2819" i="1"/>
  <c r="J2819" i="1"/>
  <c r="P2818" i="1"/>
  <c r="O2818" i="1"/>
  <c r="N2818" i="1"/>
  <c r="J2818" i="1"/>
  <c r="P2817" i="1"/>
  <c r="O2817" i="1"/>
  <c r="N2817" i="1"/>
  <c r="J2817" i="1"/>
  <c r="P2816" i="1"/>
  <c r="O2816" i="1"/>
  <c r="N2816" i="1"/>
  <c r="J2816" i="1"/>
  <c r="P2815" i="1"/>
  <c r="O2815" i="1"/>
  <c r="N2815" i="1"/>
  <c r="J2815" i="1"/>
  <c r="P2814" i="1"/>
  <c r="O2814" i="1"/>
  <c r="N2814" i="1"/>
  <c r="J2814" i="1"/>
  <c r="P2813" i="1"/>
  <c r="O2813" i="1"/>
  <c r="N2813" i="1"/>
  <c r="J2813" i="1"/>
  <c r="P2812" i="1"/>
  <c r="O2812" i="1"/>
  <c r="N2812" i="1"/>
  <c r="J2812" i="1"/>
  <c r="P2811" i="1"/>
  <c r="O2811" i="1"/>
  <c r="N2811" i="1"/>
  <c r="J2811" i="1"/>
  <c r="P2810" i="1"/>
  <c r="O2810" i="1"/>
  <c r="N2810" i="1"/>
  <c r="J2810" i="1"/>
  <c r="P2809" i="1"/>
  <c r="O2809" i="1"/>
  <c r="N2809" i="1"/>
  <c r="J2809" i="1"/>
  <c r="P2808" i="1"/>
  <c r="O2808" i="1"/>
  <c r="N2808" i="1"/>
  <c r="J2808" i="1"/>
  <c r="P2807" i="1"/>
  <c r="O2807" i="1"/>
  <c r="N2807" i="1"/>
  <c r="J2807" i="1"/>
  <c r="P2806" i="1"/>
  <c r="O2806" i="1"/>
  <c r="N2806" i="1"/>
  <c r="J2806" i="1"/>
  <c r="P2805" i="1"/>
  <c r="O2805" i="1"/>
  <c r="N2805" i="1"/>
  <c r="J2805" i="1"/>
  <c r="P2804" i="1"/>
  <c r="O2804" i="1"/>
  <c r="N2804" i="1"/>
  <c r="J2804" i="1"/>
  <c r="P2803" i="1"/>
  <c r="O2803" i="1"/>
  <c r="N2803" i="1"/>
  <c r="J2803" i="1"/>
  <c r="P2802" i="1"/>
  <c r="O2802" i="1"/>
  <c r="N2802" i="1"/>
  <c r="J2802" i="1"/>
  <c r="P2801" i="1"/>
  <c r="O2801" i="1"/>
  <c r="N2801" i="1"/>
  <c r="J2801" i="1"/>
  <c r="P2800" i="1"/>
  <c r="O2800" i="1"/>
  <c r="N2800" i="1"/>
  <c r="J2800" i="1"/>
  <c r="P2799" i="1"/>
  <c r="O2799" i="1"/>
  <c r="N2799" i="1"/>
  <c r="J2799" i="1"/>
  <c r="P2798" i="1"/>
  <c r="O2798" i="1"/>
  <c r="N2798" i="1"/>
  <c r="J2798" i="1"/>
  <c r="P2797" i="1"/>
  <c r="O2797" i="1"/>
  <c r="N2797" i="1"/>
  <c r="J2797" i="1"/>
  <c r="P2796" i="1"/>
  <c r="O2796" i="1"/>
  <c r="N2796" i="1"/>
  <c r="J2796" i="1"/>
  <c r="P2795" i="1"/>
  <c r="O2795" i="1"/>
  <c r="N2795" i="1"/>
  <c r="J2795" i="1"/>
  <c r="P2794" i="1"/>
  <c r="O2794" i="1"/>
  <c r="N2794" i="1"/>
  <c r="J2794" i="1"/>
  <c r="P2793" i="1"/>
  <c r="O2793" i="1"/>
  <c r="N2793" i="1"/>
  <c r="J2793" i="1"/>
  <c r="P2792" i="1"/>
  <c r="O2792" i="1"/>
  <c r="N2792" i="1"/>
  <c r="J2792" i="1"/>
  <c r="P2791" i="1"/>
  <c r="O2791" i="1"/>
  <c r="N2791" i="1"/>
  <c r="J2791" i="1"/>
  <c r="P2790" i="1"/>
  <c r="O2790" i="1"/>
  <c r="N2790" i="1"/>
  <c r="J2790" i="1"/>
  <c r="P2789" i="1"/>
  <c r="O2789" i="1"/>
  <c r="N2789" i="1"/>
  <c r="J2789" i="1"/>
  <c r="P2788" i="1"/>
  <c r="O2788" i="1"/>
  <c r="N2788" i="1"/>
  <c r="J2788" i="1"/>
  <c r="P2787" i="1"/>
  <c r="O2787" i="1"/>
  <c r="N2787" i="1"/>
  <c r="J2787" i="1"/>
  <c r="P2786" i="1"/>
  <c r="O2786" i="1"/>
  <c r="N2786" i="1"/>
  <c r="J2786" i="1"/>
  <c r="P2785" i="1"/>
  <c r="O2785" i="1"/>
  <c r="N2785" i="1"/>
  <c r="J2785" i="1"/>
  <c r="P2784" i="1"/>
  <c r="O2784" i="1"/>
  <c r="N2784" i="1"/>
  <c r="J2784" i="1"/>
  <c r="P2783" i="1"/>
  <c r="O2783" i="1"/>
  <c r="N2783" i="1"/>
  <c r="J2783" i="1"/>
  <c r="P2782" i="1"/>
  <c r="O2782" i="1"/>
  <c r="N2782" i="1"/>
  <c r="J2782" i="1"/>
  <c r="P2781" i="1"/>
  <c r="O2781" i="1"/>
  <c r="N2781" i="1"/>
  <c r="J2781" i="1"/>
  <c r="P2780" i="1"/>
  <c r="O2780" i="1"/>
  <c r="N2780" i="1"/>
  <c r="J2780" i="1"/>
  <c r="P2779" i="1"/>
  <c r="O2779" i="1"/>
  <c r="N2779" i="1"/>
  <c r="J2779" i="1"/>
  <c r="P2778" i="1"/>
  <c r="O2778" i="1"/>
  <c r="N2778" i="1"/>
  <c r="J2778" i="1"/>
  <c r="P2777" i="1"/>
  <c r="O2777" i="1"/>
  <c r="N2777" i="1"/>
  <c r="J2777" i="1"/>
  <c r="P2776" i="1"/>
  <c r="O2776" i="1"/>
  <c r="N2776" i="1"/>
  <c r="J2776" i="1"/>
  <c r="P2775" i="1"/>
  <c r="O2775" i="1"/>
  <c r="N2775" i="1"/>
  <c r="J2775" i="1"/>
  <c r="P2774" i="1"/>
  <c r="O2774" i="1"/>
  <c r="N2774" i="1"/>
  <c r="J2774" i="1"/>
  <c r="P2773" i="1"/>
  <c r="O2773" i="1"/>
  <c r="N2773" i="1"/>
  <c r="J2773" i="1"/>
  <c r="P2772" i="1"/>
  <c r="O2772" i="1"/>
  <c r="N2772" i="1"/>
  <c r="J2772" i="1"/>
  <c r="P2771" i="1"/>
  <c r="O2771" i="1"/>
  <c r="N2771" i="1"/>
  <c r="J2771" i="1"/>
  <c r="P2770" i="1"/>
  <c r="O2770" i="1"/>
  <c r="N2770" i="1"/>
  <c r="J2770" i="1"/>
  <c r="P2769" i="1"/>
  <c r="O2769" i="1"/>
  <c r="N2769" i="1"/>
  <c r="J2769" i="1"/>
  <c r="P2768" i="1"/>
  <c r="O2768" i="1"/>
  <c r="N2768" i="1"/>
  <c r="J2768" i="1"/>
  <c r="P2767" i="1"/>
  <c r="O2767" i="1"/>
  <c r="N2767" i="1"/>
  <c r="J2767" i="1"/>
  <c r="P2766" i="1"/>
  <c r="O2766" i="1"/>
  <c r="N2766" i="1"/>
  <c r="J2766" i="1"/>
  <c r="P2765" i="1"/>
  <c r="O2765" i="1"/>
  <c r="N2765" i="1"/>
  <c r="J2765" i="1"/>
  <c r="P2764" i="1"/>
  <c r="O2764" i="1"/>
  <c r="N2764" i="1"/>
  <c r="J2764" i="1"/>
  <c r="P2763" i="1"/>
  <c r="O2763" i="1"/>
  <c r="N2763" i="1"/>
  <c r="J2763" i="1"/>
  <c r="P2762" i="1"/>
  <c r="O2762" i="1"/>
  <c r="N2762" i="1"/>
  <c r="J2762" i="1"/>
  <c r="P2761" i="1"/>
  <c r="O2761" i="1"/>
  <c r="N2761" i="1"/>
  <c r="J2761" i="1"/>
  <c r="P2760" i="1"/>
  <c r="O2760" i="1"/>
  <c r="N2760" i="1"/>
  <c r="J2760" i="1"/>
  <c r="P2759" i="1"/>
  <c r="O2759" i="1"/>
  <c r="N2759" i="1"/>
  <c r="J2759" i="1"/>
  <c r="P2758" i="1"/>
  <c r="O2758" i="1"/>
  <c r="N2758" i="1"/>
  <c r="J2758" i="1"/>
  <c r="P2757" i="1"/>
  <c r="O2757" i="1"/>
  <c r="N2757" i="1"/>
  <c r="J2757" i="1"/>
  <c r="P2756" i="1"/>
  <c r="O2756" i="1"/>
  <c r="N2756" i="1"/>
  <c r="J2756" i="1"/>
  <c r="P2755" i="1"/>
  <c r="O2755" i="1"/>
  <c r="N2755" i="1"/>
  <c r="J2755" i="1"/>
  <c r="P2754" i="1"/>
  <c r="O2754" i="1"/>
  <c r="N2754" i="1"/>
  <c r="J2754" i="1"/>
  <c r="P2753" i="1"/>
  <c r="O2753" i="1"/>
  <c r="N2753" i="1"/>
  <c r="J2753" i="1"/>
  <c r="P2752" i="1"/>
  <c r="O2752" i="1"/>
  <c r="N2752" i="1"/>
  <c r="J2752" i="1"/>
  <c r="P2751" i="1"/>
  <c r="O2751" i="1"/>
  <c r="N2751" i="1"/>
  <c r="J2751" i="1"/>
  <c r="P2750" i="1"/>
  <c r="O2750" i="1"/>
  <c r="N2750" i="1"/>
  <c r="J2750" i="1"/>
  <c r="P2749" i="1"/>
  <c r="O2749" i="1"/>
  <c r="N2749" i="1"/>
  <c r="J2749" i="1"/>
  <c r="P2748" i="1"/>
  <c r="O2748" i="1"/>
  <c r="N2748" i="1"/>
  <c r="J2748" i="1"/>
  <c r="P2747" i="1"/>
  <c r="O2747" i="1"/>
  <c r="N2747" i="1"/>
  <c r="J2747" i="1"/>
  <c r="P2746" i="1"/>
  <c r="O2746" i="1"/>
  <c r="N2746" i="1"/>
  <c r="J2746" i="1"/>
  <c r="P2745" i="1"/>
  <c r="O2745" i="1"/>
  <c r="N2745" i="1"/>
  <c r="J2745" i="1"/>
  <c r="P2744" i="1"/>
  <c r="O2744" i="1"/>
  <c r="N2744" i="1"/>
  <c r="J2744" i="1"/>
  <c r="P2743" i="1"/>
  <c r="O2743" i="1"/>
  <c r="N2743" i="1"/>
  <c r="J2743" i="1"/>
  <c r="P2742" i="1"/>
  <c r="O2742" i="1"/>
  <c r="N2742" i="1"/>
  <c r="J2742" i="1"/>
  <c r="P2741" i="1"/>
  <c r="O2741" i="1"/>
  <c r="N2741" i="1"/>
  <c r="J2741" i="1"/>
  <c r="P2740" i="1"/>
  <c r="O2740" i="1"/>
  <c r="N2740" i="1"/>
  <c r="J2740" i="1"/>
  <c r="P2739" i="1"/>
  <c r="O2739" i="1"/>
  <c r="N2739" i="1"/>
  <c r="J2739" i="1"/>
  <c r="P2738" i="1"/>
  <c r="O2738" i="1"/>
  <c r="N2738" i="1"/>
  <c r="J2738" i="1"/>
  <c r="P2737" i="1"/>
  <c r="O2737" i="1"/>
  <c r="N2737" i="1"/>
  <c r="J2737" i="1"/>
  <c r="P2736" i="1"/>
  <c r="O2736" i="1"/>
  <c r="N2736" i="1"/>
  <c r="J2736" i="1"/>
  <c r="P2735" i="1"/>
  <c r="O2735" i="1"/>
  <c r="N2735" i="1"/>
  <c r="J2735" i="1"/>
  <c r="P2734" i="1"/>
  <c r="O2734" i="1"/>
  <c r="N2734" i="1"/>
  <c r="J2734" i="1"/>
  <c r="P2733" i="1"/>
  <c r="O2733" i="1"/>
  <c r="N2733" i="1"/>
  <c r="J2733" i="1"/>
  <c r="P2732" i="1"/>
  <c r="O2732" i="1"/>
  <c r="N2732" i="1"/>
  <c r="J2732" i="1"/>
  <c r="P2731" i="1"/>
  <c r="O2731" i="1"/>
  <c r="N2731" i="1"/>
  <c r="J2731" i="1"/>
  <c r="P2730" i="1"/>
  <c r="O2730" i="1"/>
  <c r="N2730" i="1"/>
  <c r="J2730" i="1"/>
  <c r="P2729" i="1"/>
  <c r="O2729" i="1"/>
  <c r="N2729" i="1"/>
  <c r="J2729" i="1"/>
  <c r="P2728" i="1"/>
  <c r="O2728" i="1"/>
  <c r="N2728" i="1"/>
  <c r="J2728" i="1"/>
  <c r="P2727" i="1"/>
  <c r="O2727" i="1"/>
  <c r="N2727" i="1"/>
  <c r="J2727" i="1"/>
  <c r="P2726" i="1"/>
  <c r="O2726" i="1"/>
  <c r="N2726" i="1"/>
  <c r="J2726" i="1"/>
  <c r="P2725" i="1"/>
  <c r="O2725" i="1"/>
  <c r="N2725" i="1"/>
  <c r="J2725" i="1"/>
  <c r="P2724" i="1"/>
  <c r="O2724" i="1"/>
  <c r="N2724" i="1"/>
  <c r="J2724" i="1"/>
  <c r="P2723" i="1"/>
  <c r="O2723" i="1"/>
  <c r="N2723" i="1"/>
  <c r="J2723" i="1"/>
  <c r="P2722" i="1"/>
  <c r="O2722" i="1"/>
  <c r="N2722" i="1"/>
  <c r="J2722" i="1"/>
  <c r="P2721" i="1"/>
  <c r="O2721" i="1"/>
  <c r="N2721" i="1"/>
  <c r="J2721" i="1"/>
  <c r="P2720" i="1"/>
  <c r="O2720" i="1"/>
  <c r="N2720" i="1"/>
  <c r="J2720" i="1"/>
  <c r="P2719" i="1"/>
  <c r="O2719" i="1"/>
  <c r="N2719" i="1"/>
  <c r="J2719" i="1"/>
  <c r="P2718" i="1"/>
  <c r="O2718" i="1"/>
  <c r="N2718" i="1"/>
  <c r="J2718" i="1"/>
  <c r="P2717" i="1"/>
  <c r="O2717" i="1"/>
  <c r="N2717" i="1"/>
  <c r="J2717" i="1"/>
  <c r="P2716" i="1"/>
  <c r="O2716" i="1"/>
  <c r="N2716" i="1"/>
  <c r="J2716" i="1"/>
  <c r="P2715" i="1"/>
  <c r="O2715" i="1"/>
  <c r="N2715" i="1"/>
  <c r="J2715" i="1"/>
  <c r="P2714" i="1"/>
  <c r="O2714" i="1"/>
  <c r="N2714" i="1"/>
  <c r="J2714" i="1"/>
  <c r="P2713" i="1"/>
  <c r="O2713" i="1"/>
  <c r="N2713" i="1"/>
  <c r="J2713" i="1"/>
  <c r="P2712" i="1"/>
  <c r="O2712" i="1"/>
  <c r="N2712" i="1"/>
  <c r="J2712" i="1"/>
  <c r="P2711" i="1"/>
  <c r="O2711" i="1"/>
  <c r="N2711" i="1"/>
  <c r="J2711" i="1"/>
  <c r="P2710" i="1"/>
  <c r="O2710" i="1"/>
  <c r="N2710" i="1"/>
  <c r="J2710" i="1"/>
  <c r="P2709" i="1"/>
  <c r="O2709" i="1"/>
  <c r="N2709" i="1"/>
  <c r="J2709" i="1"/>
  <c r="P2708" i="1"/>
  <c r="O2708" i="1"/>
  <c r="N2708" i="1"/>
  <c r="J2708" i="1"/>
  <c r="P2707" i="1"/>
  <c r="O2707" i="1"/>
  <c r="N2707" i="1"/>
  <c r="J2707" i="1"/>
  <c r="P2706" i="1"/>
  <c r="O2706" i="1"/>
  <c r="N2706" i="1"/>
  <c r="J2706" i="1"/>
  <c r="P2705" i="1"/>
  <c r="O2705" i="1"/>
  <c r="N2705" i="1"/>
  <c r="J2705" i="1"/>
  <c r="P2704" i="1"/>
  <c r="O2704" i="1"/>
  <c r="N2704" i="1"/>
  <c r="J2704" i="1"/>
  <c r="P2703" i="1"/>
  <c r="O2703" i="1"/>
  <c r="N2703" i="1"/>
  <c r="J2703" i="1"/>
  <c r="P2702" i="1"/>
  <c r="O2702" i="1"/>
  <c r="N2702" i="1"/>
  <c r="J2702" i="1"/>
  <c r="P2701" i="1"/>
  <c r="O2701" i="1"/>
  <c r="N2701" i="1"/>
  <c r="J2701" i="1"/>
  <c r="P2700" i="1"/>
  <c r="O2700" i="1"/>
  <c r="N2700" i="1"/>
  <c r="J2700" i="1"/>
  <c r="P2699" i="1"/>
  <c r="O2699" i="1"/>
  <c r="N2699" i="1"/>
  <c r="J2699" i="1"/>
  <c r="P2698" i="1"/>
  <c r="O2698" i="1"/>
  <c r="N2698" i="1"/>
  <c r="J2698" i="1"/>
  <c r="P2697" i="1"/>
  <c r="O2697" i="1"/>
  <c r="N2697" i="1"/>
  <c r="J2697" i="1"/>
  <c r="P2696" i="1"/>
  <c r="O2696" i="1"/>
  <c r="N2696" i="1"/>
  <c r="J2696" i="1"/>
  <c r="P2695" i="1"/>
  <c r="O2695" i="1"/>
  <c r="N2695" i="1"/>
  <c r="J2695" i="1"/>
  <c r="P2694" i="1"/>
  <c r="O2694" i="1"/>
  <c r="N2694" i="1"/>
  <c r="J2694" i="1"/>
  <c r="P2693" i="1"/>
  <c r="O2693" i="1"/>
  <c r="N2693" i="1"/>
  <c r="J2693" i="1"/>
  <c r="P2692" i="1"/>
  <c r="O2692" i="1"/>
  <c r="N2692" i="1"/>
  <c r="J2692" i="1"/>
  <c r="P2691" i="1"/>
  <c r="O2691" i="1"/>
  <c r="N2691" i="1"/>
  <c r="J2691" i="1"/>
  <c r="P2690" i="1"/>
  <c r="O2690" i="1"/>
  <c r="N2690" i="1"/>
  <c r="J2690" i="1"/>
  <c r="P2689" i="1"/>
  <c r="O2689" i="1"/>
  <c r="N2689" i="1"/>
  <c r="J2689" i="1"/>
  <c r="P2688" i="1"/>
  <c r="O2688" i="1"/>
  <c r="N2688" i="1"/>
  <c r="J2688" i="1"/>
  <c r="P2687" i="1"/>
  <c r="O2687" i="1"/>
  <c r="N2687" i="1"/>
  <c r="J2687" i="1"/>
  <c r="P2686" i="1"/>
  <c r="O2686" i="1"/>
  <c r="N2686" i="1"/>
  <c r="J2686" i="1"/>
  <c r="P2685" i="1"/>
  <c r="O2685" i="1"/>
  <c r="N2685" i="1"/>
  <c r="J2685" i="1"/>
  <c r="P2684" i="1"/>
  <c r="O2684" i="1"/>
  <c r="N2684" i="1"/>
  <c r="J2684" i="1"/>
  <c r="P2683" i="1"/>
  <c r="O2683" i="1"/>
  <c r="N2683" i="1"/>
  <c r="J2683" i="1"/>
  <c r="P2682" i="1"/>
  <c r="O2682" i="1"/>
  <c r="N2682" i="1"/>
  <c r="J2682" i="1"/>
  <c r="P2681" i="1"/>
  <c r="O2681" i="1"/>
  <c r="N2681" i="1"/>
  <c r="J2681" i="1"/>
  <c r="P2680" i="1"/>
  <c r="O2680" i="1"/>
  <c r="N2680" i="1"/>
  <c r="J2680" i="1"/>
  <c r="P2679" i="1"/>
  <c r="O2679" i="1"/>
  <c r="N2679" i="1"/>
  <c r="J2679" i="1"/>
  <c r="P2678" i="1"/>
  <c r="O2678" i="1"/>
  <c r="N2678" i="1"/>
  <c r="J2678" i="1"/>
  <c r="P2677" i="1"/>
  <c r="O2677" i="1"/>
  <c r="N2677" i="1"/>
  <c r="J2677" i="1"/>
  <c r="P2676" i="1"/>
  <c r="O2676" i="1"/>
  <c r="N2676" i="1"/>
  <c r="J2676" i="1"/>
  <c r="P2675" i="1"/>
  <c r="O2675" i="1"/>
  <c r="N2675" i="1"/>
  <c r="J2675" i="1"/>
  <c r="P2674" i="1"/>
  <c r="O2674" i="1"/>
  <c r="N2674" i="1"/>
  <c r="J2674" i="1"/>
  <c r="P2673" i="1"/>
  <c r="O2673" i="1"/>
  <c r="N2673" i="1"/>
  <c r="J2673" i="1"/>
  <c r="P2672" i="1"/>
  <c r="O2672" i="1"/>
  <c r="N2672" i="1"/>
  <c r="J2672" i="1"/>
  <c r="P2671" i="1"/>
  <c r="O2671" i="1"/>
  <c r="N2671" i="1"/>
  <c r="J2671" i="1"/>
  <c r="P2670" i="1"/>
  <c r="O2670" i="1"/>
  <c r="N2670" i="1"/>
  <c r="J2670" i="1"/>
  <c r="P2669" i="1"/>
  <c r="O2669" i="1"/>
  <c r="N2669" i="1"/>
  <c r="J2669" i="1"/>
  <c r="P2668" i="1"/>
  <c r="O2668" i="1"/>
  <c r="N2668" i="1"/>
  <c r="J2668" i="1"/>
  <c r="P2667" i="1"/>
  <c r="O2667" i="1"/>
  <c r="N2667" i="1"/>
  <c r="J2667" i="1"/>
  <c r="P2666" i="1"/>
  <c r="O2666" i="1"/>
  <c r="N2666" i="1"/>
  <c r="J2666" i="1"/>
  <c r="P2665" i="1"/>
  <c r="O2665" i="1"/>
  <c r="N2665" i="1"/>
  <c r="J2665" i="1"/>
  <c r="P2664" i="1"/>
  <c r="O2664" i="1"/>
  <c r="N2664" i="1"/>
  <c r="J2664" i="1"/>
  <c r="P2663" i="1"/>
  <c r="O2663" i="1"/>
  <c r="N2663" i="1"/>
  <c r="J2663" i="1"/>
  <c r="P2662" i="1"/>
  <c r="O2662" i="1"/>
  <c r="N2662" i="1"/>
  <c r="J2662" i="1"/>
  <c r="P2661" i="1"/>
  <c r="O2661" i="1"/>
  <c r="N2661" i="1"/>
  <c r="J2661" i="1"/>
  <c r="P2660" i="1"/>
  <c r="O2660" i="1"/>
  <c r="N2660" i="1"/>
  <c r="J2660" i="1"/>
  <c r="P2659" i="1"/>
  <c r="O2659" i="1"/>
  <c r="N2659" i="1"/>
  <c r="J2659" i="1"/>
  <c r="P2658" i="1"/>
  <c r="O2658" i="1"/>
  <c r="N2658" i="1"/>
  <c r="J2658" i="1"/>
  <c r="P2657" i="1"/>
  <c r="O2657" i="1"/>
  <c r="N2657" i="1"/>
  <c r="J2657" i="1"/>
  <c r="P2656" i="1"/>
  <c r="O2656" i="1"/>
  <c r="N2656" i="1"/>
  <c r="J2656" i="1"/>
  <c r="P2655" i="1"/>
  <c r="O2655" i="1"/>
  <c r="N2655" i="1"/>
  <c r="J2655" i="1"/>
  <c r="P2654" i="1"/>
  <c r="O2654" i="1"/>
  <c r="N2654" i="1"/>
  <c r="J2654" i="1"/>
  <c r="P2653" i="1"/>
  <c r="O2653" i="1"/>
  <c r="N2653" i="1"/>
  <c r="J2653" i="1"/>
  <c r="P2652" i="1"/>
  <c r="O2652" i="1"/>
  <c r="N2652" i="1"/>
  <c r="J2652" i="1"/>
  <c r="P2651" i="1"/>
  <c r="O2651" i="1"/>
  <c r="N2651" i="1"/>
  <c r="J2651" i="1"/>
  <c r="P2650" i="1"/>
  <c r="O2650" i="1"/>
  <c r="N2650" i="1"/>
  <c r="J2650" i="1"/>
  <c r="P2649" i="1"/>
  <c r="O2649" i="1"/>
  <c r="N2649" i="1"/>
  <c r="J2649" i="1"/>
  <c r="P2648" i="1"/>
  <c r="O2648" i="1"/>
  <c r="N2648" i="1"/>
  <c r="J2648" i="1"/>
  <c r="P2647" i="1"/>
  <c r="O2647" i="1"/>
  <c r="N2647" i="1"/>
  <c r="J2647" i="1"/>
  <c r="P2646" i="1"/>
  <c r="O2646" i="1"/>
  <c r="N2646" i="1"/>
  <c r="J2646" i="1"/>
  <c r="P2645" i="1"/>
  <c r="O2645" i="1"/>
  <c r="N2645" i="1"/>
  <c r="J2645" i="1"/>
  <c r="P2644" i="1"/>
  <c r="O2644" i="1"/>
  <c r="N2644" i="1"/>
  <c r="J2644" i="1"/>
  <c r="P2643" i="1"/>
  <c r="O2643" i="1"/>
  <c r="N2643" i="1"/>
  <c r="J2643" i="1"/>
  <c r="P2642" i="1"/>
  <c r="O2642" i="1"/>
  <c r="N2642" i="1"/>
  <c r="J2642" i="1"/>
  <c r="P2641" i="1"/>
  <c r="O2641" i="1"/>
  <c r="N2641" i="1"/>
  <c r="J2641" i="1"/>
  <c r="P2640" i="1"/>
  <c r="O2640" i="1"/>
  <c r="N2640" i="1"/>
  <c r="J2640" i="1"/>
  <c r="P2639" i="1"/>
  <c r="O2639" i="1"/>
  <c r="N2639" i="1"/>
  <c r="J2639" i="1"/>
  <c r="P2638" i="1"/>
  <c r="O2638" i="1"/>
  <c r="N2638" i="1"/>
  <c r="J2638" i="1"/>
  <c r="P2637" i="1"/>
  <c r="O2637" i="1"/>
  <c r="N2637" i="1"/>
  <c r="J2637" i="1"/>
  <c r="P2636" i="1"/>
  <c r="O2636" i="1"/>
  <c r="N2636" i="1"/>
  <c r="J2636" i="1"/>
  <c r="P2635" i="1"/>
  <c r="O2635" i="1"/>
  <c r="N2635" i="1"/>
  <c r="J2635" i="1"/>
  <c r="P2634" i="1"/>
  <c r="O2634" i="1"/>
  <c r="N2634" i="1"/>
  <c r="J2634" i="1"/>
  <c r="P2633" i="1"/>
  <c r="O2633" i="1"/>
  <c r="N2633" i="1"/>
  <c r="J2633" i="1"/>
  <c r="P2632" i="1"/>
  <c r="O2632" i="1"/>
  <c r="N2632" i="1"/>
  <c r="J2632" i="1"/>
  <c r="P2631" i="1"/>
  <c r="O2631" i="1"/>
  <c r="N2631" i="1"/>
  <c r="J2631" i="1"/>
  <c r="P2630" i="1"/>
  <c r="O2630" i="1"/>
  <c r="N2630" i="1"/>
  <c r="J2630" i="1"/>
  <c r="P2629" i="1"/>
  <c r="O2629" i="1"/>
  <c r="N2629" i="1"/>
  <c r="J2629" i="1"/>
  <c r="P2628" i="1"/>
  <c r="O2628" i="1"/>
  <c r="N2628" i="1"/>
  <c r="J2628" i="1"/>
  <c r="P2627" i="1"/>
  <c r="O2627" i="1"/>
  <c r="N2627" i="1"/>
  <c r="J2627" i="1"/>
  <c r="P2626" i="1"/>
  <c r="O2626" i="1"/>
  <c r="N2626" i="1"/>
  <c r="J2626" i="1"/>
  <c r="P2625" i="1"/>
  <c r="O2625" i="1"/>
  <c r="N2625" i="1"/>
  <c r="J2625" i="1"/>
  <c r="P2624" i="1"/>
  <c r="O2624" i="1"/>
  <c r="N2624" i="1"/>
  <c r="J2624" i="1"/>
  <c r="P2623" i="1"/>
  <c r="O2623" i="1"/>
  <c r="N2623" i="1"/>
  <c r="J2623" i="1"/>
  <c r="P2622" i="1"/>
  <c r="O2622" i="1"/>
  <c r="N2622" i="1"/>
  <c r="J2622" i="1"/>
  <c r="P2621" i="1"/>
  <c r="O2621" i="1"/>
  <c r="N2621" i="1"/>
  <c r="J2621" i="1"/>
  <c r="P2620" i="1"/>
  <c r="O2620" i="1"/>
  <c r="N2620" i="1"/>
  <c r="J2620" i="1"/>
  <c r="P2619" i="1"/>
  <c r="O2619" i="1"/>
  <c r="N2619" i="1"/>
  <c r="J2619" i="1"/>
  <c r="P2618" i="1"/>
  <c r="O2618" i="1"/>
  <c r="N2618" i="1"/>
  <c r="J2618" i="1"/>
  <c r="P2617" i="1"/>
  <c r="O2617" i="1"/>
  <c r="N2617" i="1"/>
  <c r="J2617" i="1"/>
  <c r="P2616" i="1"/>
  <c r="O2616" i="1"/>
  <c r="N2616" i="1"/>
  <c r="J2616" i="1"/>
  <c r="P2615" i="1"/>
  <c r="O2615" i="1"/>
  <c r="N2615" i="1"/>
  <c r="J2615" i="1"/>
  <c r="P2614" i="1"/>
  <c r="O2614" i="1"/>
  <c r="N2614" i="1"/>
  <c r="J2614" i="1"/>
  <c r="P2613" i="1"/>
  <c r="O2613" i="1"/>
  <c r="N2613" i="1"/>
  <c r="J2613" i="1"/>
  <c r="P2612" i="1"/>
  <c r="O2612" i="1"/>
  <c r="N2612" i="1"/>
  <c r="J2612" i="1"/>
  <c r="P2611" i="1"/>
  <c r="O2611" i="1"/>
  <c r="N2611" i="1"/>
  <c r="J2611" i="1"/>
  <c r="P2610" i="1"/>
  <c r="O2610" i="1"/>
  <c r="N2610" i="1"/>
  <c r="J2610" i="1"/>
  <c r="P2609" i="1"/>
  <c r="O2609" i="1"/>
  <c r="N2609" i="1"/>
  <c r="J2609" i="1"/>
  <c r="P2608" i="1"/>
  <c r="O2608" i="1"/>
  <c r="N2608" i="1"/>
  <c r="J2608" i="1"/>
  <c r="P2607" i="1"/>
  <c r="O2607" i="1"/>
  <c r="N2607" i="1"/>
  <c r="J2607" i="1"/>
  <c r="P2606" i="1"/>
  <c r="O2606" i="1"/>
  <c r="N2606" i="1"/>
  <c r="J2606" i="1"/>
  <c r="P2605" i="1"/>
  <c r="O2605" i="1"/>
  <c r="N2605" i="1"/>
  <c r="J2605" i="1"/>
  <c r="P2604" i="1"/>
  <c r="O2604" i="1"/>
  <c r="N2604" i="1"/>
  <c r="J2604" i="1"/>
  <c r="P2603" i="1"/>
  <c r="O2603" i="1"/>
  <c r="N2603" i="1"/>
  <c r="J2603" i="1"/>
  <c r="P2602" i="1"/>
  <c r="O2602" i="1"/>
  <c r="N2602" i="1"/>
  <c r="J2602" i="1"/>
  <c r="P2601" i="1"/>
  <c r="O2601" i="1"/>
  <c r="N2601" i="1"/>
  <c r="J2601" i="1"/>
  <c r="P2600" i="1"/>
  <c r="O2600" i="1"/>
  <c r="N2600" i="1"/>
  <c r="J2600" i="1"/>
  <c r="P2599" i="1"/>
  <c r="O2599" i="1"/>
  <c r="N2599" i="1"/>
  <c r="J2599" i="1"/>
  <c r="P2598" i="1"/>
  <c r="O2598" i="1"/>
  <c r="N2598" i="1"/>
  <c r="J2598" i="1"/>
  <c r="P2597" i="1"/>
  <c r="O2597" i="1"/>
  <c r="N2597" i="1"/>
  <c r="J2597" i="1"/>
  <c r="P2596" i="1"/>
  <c r="O2596" i="1"/>
  <c r="N2596" i="1"/>
  <c r="J2596" i="1"/>
  <c r="P2595" i="1"/>
  <c r="O2595" i="1"/>
  <c r="N2595" i="1"/>
  <c r="J2595" i="1"/>
  <c r="P2594" i="1"/>
  <c r="O2594" i="1"/>
  <c r="N2594" i="1"/>
  <c r="J2594" i="1"/>
  <c r="P2593" i="1"/>
  <c r="O2593" i="1"/>
  <c r="N2593" i="1"/>
  <c r="J2593" i="1"/>
  <c r="P2592" i="1"/>
  <c r="O2592" i="1"/>
  <c r="N2592" i="1"/>
  <c r="J2592" i="1"/>
  <c r="P2591" i="1"/>
  <c r="O2591" i="1"/>
  <c r="N2591" i="1"/>
  <c r="J2591" i="1"/>
  <c r="P2590" i="1"/>
  <c r="O2590" i="1"/>
  <c r="N2590" i="1"/>
  <c r="J2590" i="1"/>
  <c r="P2589" i="1"/>
  <c r="O2589" i="1"/>
  <c r="N2589" i="1"/>
  <c r="J2589" i="1"/>
  <c r="P2588" i="1"/>
  <c r="O2588" i="1"/>
  <c r="N2588" i="1"/>
  <c r="J2588" i="1"/>
  <c r="P2587" i="1"/>
  <c r="O2587" i="1"/>
  <c r="N2587" i="1"/>
  <c r="J2587" i="1"/>
  <c r="P2586" i="1"/>
  <c r="O2586" i="1"/>
  <c r="N2586" i="1"/>
  <c r="J2586" i="1"/>
  <c r="P2585" i="1"/>
  <c r="O2585" i="1"/>
  <c r="N2585" i="1"/>
  <c r="J2585" i="1"/>
  <c r="P2584" i="1"/>
  <c r="O2584" i="1"/>
  <c r="N2584" i="1"/>
  <c r="J2584" i="1"/>
  <c r="P2583" i="1"/>
  <c r="O2583" i="1"/>
  <c r="N2583" i="1"/>
  <c r="J2583" i="1"/>
  <c r="P2582" i="1"/>
  <c r="O2582" i="1"/>
  <c r="N2582" i="1"/>
  <c r="J2582" i="1"/>
  <c r="P2581" i="1"/>
  <c r="O2581" i="1"/>
  <c r="N2581" i="1"/>
  <c r="J2581" i="1"/>
  <c r="P2580" i="1"/>
  <c r="O2580" i="1"/>
  <c r="N2580" i="1"/>
  <c r="J2580" i="1"/>
  <c r="P2579" i="1"/>
  <c r="O2579" i="1"/>
  <c r="N2579" i="1"/>
  <c r="J2579" i="1"/>
  <c r="P2578" i="1"/>
  <c r="O2578" i="1"/>
  <c r="N2578" i="1"/>
  <c r="J2578" i="1"/>
  <c r="P2577" i="1"/>
  <c r="O2577" i="1"/>
  <c r="N2577" i="1"/>
  <c r="J2577" i="1"/>
  <c r="P2576" i="1"/>
  <c r="O2576" i="1"/>
  <c r="N2576" i="1"/>
  <c r="J2576" i="1"/>
  <c r="P2575" i="1"/>
  <c r="O2575" i="1"/>
  <c r="N2575" i="1"/>
  <c r="J2575" i="1"/>
  <c r="P2574" i="1"/>
  <c r="O2574" i="1"/>
  <c r="N2574" i="1"/>
  <c r="J2574" i="1"/>
  <c r="P2573" i="1"/>
  <c r="O2573" i="1"/>
  <c r="N2573" i="1"/>
  <c r="J2573" i="1"/>
  <c r="P2572" i="1"/>
  <c r="O2572" i="1"/>
  <c r="N2572" i="1"/>
  <c r="J2572" i="1"/>
  <c r="P2571" i="1"/>
  <c r="O2571" i="1"/>
  <c r="N2571" i="1"/>
  <c r="J2571" i="1"/>
  <c r="P2570" i="1"/>
  <c r="O2570" i="1"/>
  <c r="N2570" i="1"/>
  <c r="J2570" i="1"/>
  <c r="P2569" i="1"/>
  <c r="O2569" i="1"/>
  <c r="N2569" i="1"/>
  <c r="J2569" i="1"/>
  <c r="P2568" i="1"/>
  <c r="O2568" i="1"/>
  <c r="N2568" i="1"/>
  <c r="J2568" i="1"/>
  <c r="P2567" i="1"/>
  <c r="O2567" i="1"/>
  <c r="N2567" i="1"/>
  <c r="J2567" i="1"/>
  <c r="P2566" i="1"/>
  <c r="O2566" i="1"/>
  <c r="N2566" i="1"/>
  <c r="J2566" i="1"/>
  <c r="P2565" i="1"/>
  <c r="O2565" i="1"/>
  <c r="N2565" i="1"/>
  <c r="J2565" i="1"/>
  <c r="P2564" i="1"/>
  <c r="O2564" i="1"/>
  <c r="N2564" i="1"/>
  <c r="J2564" i="1"/>
  <c r="P2563" i="1"/>
  <c r="O2563" i="1"/>
  <c r="N2563" i="1"/>
  <c r="J2563" i="1"/>
  <c r="P2562" i="1"/>
  <c r="O2562" i="1"/>
  <c r="N2562" i="1"/>
  <c r="J2562" i="1"/>
  <c r="P2561" i="1"/>
  <c r="O2561" i="1"/>
  <c r="N2561" i="1"/>
  <c r="J2561" i="1"/>
  <c r="P2560" i="1"/>
  <c r="O2560" i="1"/>
  <c r="N2560" i="1"/>
  <c r="J2560" i="1"/>
  <c r="P2559" i="1"/>
  <c r="O2559" i="1"/>
  <c r="N2559" i="1"/>
  <c r="J2559" i="1"/>
  <c r="P2558" i="1"/>
  <c r="O2558" i="1"/>
  <c r="N2558" i="1"/>
  <c r="J2558" i="1"/>
  <c r="P2557" i="1"/>
  <c r="O2557" i="1"/>
  <c r="N2557" i="1"/>
  <c r="J2557" i="1"/>
  <c r="P2556" i="1"/>
  <c r="O2556" i="1"/>
  <c r="N2556" i="1"/>
  <c r="J2556" i="1"/>
  <c r="P2555" i="1"/>
  <c r="O2555" i="1"/>
  <c r="N2555" i="1"/>
  <c r="J2555" i="1"/>
  <c r="P2554" i="1"/>
  <c r="O2554" i="1"/>
  <c r="N2554" i="1"/>
  <c r="J2554" i="1"/>
  <c r="P2553" i="1"/>
  <c r="O2553" i="1"/>
  <c r="N2553" i="1"/>
  <c r="J2553" i="1"/>
  <c r="P2552" i="1"/>
  <c r="O2552" i="1"/>
  <c r="N2552" i="1"/>
  <c r="J2552" i="1"/>
  <c r="P2551" i="1"/>
  <c r="O2551" i="1"/>
  <c r="N2551" i="1"/>
  <c r="J2551" i="1"/>
  <c r="P2550" i="1"/>
  <c r="O2550" i="1"/>
  <c r="N2550" i="1"/>
  <c r="J2550" i="1"/>
  <c r="P2549" i="1"/>
  <c r="O2549" i="1"/>
  <c r="N2549" i="1"/>
  <c r="J2549" i="1"/>
  <c r="P2548" i="1"/>
  <c r="O2548" i="1"/>
  <c r="N2548" i="1"/>
  <c r="J2548" i="1"/>
  <c r="P2547" i="1"/>
  <c r="O2547" i="1"/>
  <c r="N2547" i="1"/>
  <c r="J2547" i="1"/>
  <c r="P2546" i="1"/>
  <c r="O2546" i="1"/>
  <c r="N2546" i="1"/>
  <c r="J2546" i="1"/>
  <c r="P2545" i="1"/>
  <c r="O2545" i="1"/>
  <c r="N2545" i="1"/>
  <c r="J2545" i="1"/>
  <c r="P2544" i="1"/>
  <c r="O2544" i="1"/>
  <c r="N2544" i="1"/>
  <c r="J2544" i="1"/>
  <c r="P2543" i="1"/>
  <c r="O2543" i="1"/>
  <c r="N2543" i="1"/>
  <c r="J2543" i="1"/>
  <c r="P2542" i="1"/>
  <c r="O2542" i="1"/>
  <c r="N2542" i="1"/>
  <c r="J2542" i="1"/>
  <c r="P2541" i="1"/>
  <c r="O2541" i="1"/>
  <c r="N2541" i="1"/>
  <c r="J2541" i="1"/>
  <c r="P2540" i="1"/>
  <c r="O2540" i="1"/>
  <c r="N2540" i="1"/>
  <c r="J2540" i="1"/>
  <c r="P2539" i="1"/>
  <c r="O2539" i="1"/>
  <c r="N2539" i="1"/>
  <c r="J2539" i="1"/>
  <c r="P2538" i="1"/>
  <c r="O2538" i="1"/>
  <c r="N2538" i="1"/>
  <c r="J2538" i="1"/>
  <c r="P2537" i="1"/>
  <c r="O2537" i="1"/>
  <c r="N2537" i="1"/>
  <c r="J2537" i="1"/>
  <c r="P2536" i="1"/>
  <c r="O2536" i="1"/>
  <c r="N2536" i="1"/>
  <c r="J2536" i="1"/>
  <c r="P2535" i="1"/>
  <c r="O2535" i="1"/>
  <c r="N2535" i="1"/>
  <c r="J2535" i="1"/>
  <c r="P2534" i="1"/>
  <c r="O2534" i="1"/>
  <c r="N2534" i="1"/>
  <c r="J2534" i="1"/>
  <c r="P2533" i="1"/>
  <c r="O2533" i="1"/>
  <c r="N2533" i="1"/>
  <c r="J2533" i="1"/>
  <c r="P2532" i="1"/>
  <c r="O2532" i="1"/>
  <c r="N2532" i="1"/>
  <c r="J2532" i="1"/>
  <c r="P2531" i="1"/>
  <c r="O2531" i="1"/>
  <c r="N2531" i="1"/>
  <c r="J2531" i="1"/>
  <c r="P2530" i="1"/>
  <c r="O2530" i="1"/>
  <c r="N2530" i="1"/>
  <c r="J2530" i="1"/>
  <c r="P2529" i="1"/>
  <c r="O2529" i="1"/>
  <c r="N2529" i="1"/>
  <c r="J2529" i="1"/>
  <c r="P2528" i="1"/>
  <c r="O2528" i="1"/>
  <c r="N2528" i="1"/>
  <c r="J2528" i="1"/>
  <c r="P2527" i="1"/>
  <c r="O2527" i="1"/>
  <c r="N2527" i="1"/>
  <c r="J2527" i="1"/>
  <c r="P2526" i="1"/>
  <c r="O2526" i="1"/>
  <c r="N2526" i="1"/>
  <c r="J2526" i="1"/>
  <c r="P2525" i="1"/>
  <c r="O2525" i="1"/>
  <c r="N2525" i="1"/>
  <c r="J2525" i="1"/>
  <c r="P2524" i="1"/>
  <c r="O2524" i="1"/>
  <c r="N2524" i="1"/>
  <c r="J2524" i="1"/>
  <c r="P2523" i="1"/>
  <c r="O2523" i="1"/>
  <c r="N2523" i="1"/>
  <c r="J2523" i="1"/>
  <c r="P2522" i="1"/>
  <c r="O2522" i="1"/>
  <c r="N2522" i="1"/>
  <c r="J2522" i="1"/>
  <c r="P2521" i="1"/>
  <c r="O2521" i="1"/>
  <c r="N2521" i="1"/>
  <c r="J2521" i="1"/>
  <c r="P2520" i="1"/>
  <c r="O2520" i="1"/>
  <c r="N2520" i="1"/>
  <c r="J2520" i="1"/>
  <c r="P2519" i="1"/>
  <c r="O2519" i="1"/>
  <c r="N2519" i="1"/>
  <c r="J2519" i="1"/>
  <c r="P2518" i="1"/>
  <c r="O2518" i="1"/>
  <c r="N2518" i="1"/>
  <c r="J2518" i="1"/>
  <c r="P2517" i="1"/>
  <c r="O2517" i="1"/>
  <c r="N2517" i="1"/>
  <c r="J2517" i="1"/>
  <c r="P2516" i="1"/>
  <c r="O2516" i="1"/>
  <c r="N2516" i="1"/>
  <c r="J2516" i="1"/>
  <c r="P2515" i="1"/>
  <c r="O2515" i="1"/>
  <c r="N2515" i="1"/>
  <c r="J2515" i="1"/>
  <c r="P2514" i="1"/>
  <c r="O2514" i="1"/>
  <c r="N2514" i="1"/>
  <c r="J2514" i="1"/>
  <c r="P2513" i="1"/>
  <c r="O2513" i="1"/>
  <c r="N2513" i="1"/>
  <c r="J2513" i="1"/>
  <c r="P2512" i="1"/>
  <c r="O2512" i="1"/>
  <c r="N2512" i="1"/>
  <c r="J2512" i="1"/>
  <c r="P2511" i="1"/>
  <c r="O2511" i="1"/>
  <c r="N2511" i="1"/>
  <c r="J2511" i="1"/>
  <c r="P2510" i="1"/>
  <c r="O2510" i="1"/>
  <c r="N2510" i="1"/>
  <c r="J2510" i="1"/>
  <c r="P2509" i="1"/>
  <c r="O2509" i="1"/>
  <c r="N2509" i="1"/>
  <c r="J2509" i="1"/>
  <c r="P2508" i="1"/>
  <c r="O2508" i="1"/>
  <c r="N2508" i="1"/>
  <c r="J2508" i="1"/>
  <c r="P2507" i="1"/>
  <c r="O2507" i="1"/>
  <c r="N2507" i="1"/>
  <c r="J2507" i="1"/>
  <c r="P2506" i="1"/>
  <c r="O2506" i="1"/>
  <c r="N2506" i="1"/>
  <c r="J2506" i="1"/>
  <c r="P2505" i="1"/>
  <c r="O2505" i="1"/>
  <c r="N2505" i="1"/>
  <c r="J2505" i="1"/>
  <c r="P2504" i="1"/>
  <c r="O2504" i="1"/>
  <c r="N2504" i="1"/>
  <c r="J2504" i="1"/>
  <c r="P2503" i="1"/>
  <c r="O2503" i="1"/>
  <c r="N2503" i="1"/>
  <c r="J2503" i="1"/>
  <c r="P2502" i="1"/>
  <c r="O2502" i="1"/>
  <c r="N2502" i="1"/>
  <c r="J2502" i="1"/>
  <c r="P2501" i="1"/>
  <c r="O2501" i="1"/>
  <c r="N2501" i="1"/>
  <c r="J2501" i="1"/>
  <c r="P2500" i="1"/>
  <c r="O2500" i="1"/>
  <c r="N2500" i="1"/>
  <c r="J2500" i="1"/>
  <c r="P2499" i="1"/>
  <c r="O2499" i="1"/>
  <c r="N2499" i="1"/>
  <c r="J2499" i="1"/>
  <c r="P2498" i="1"/>
  <c r="O2498" i="1"/>
  <c r="N2498" i="1"/>
  <c r="J2498" i="1"/>
  <c r="P2497" i="1"/>
  <c r="O2497" i="1"/>
  <c r="N2497" i="1"/>
  <c r="J2497" i="1"/>
  <c r="P2496" i="1"/>
  <c r="O2496" i="1"/>
  <c r="N2496" i="1"/>
  <c r="J2496" i="1"/>
  <c r="P2495" i="1"/>
  <c r="O2495" i="1"/>
  <c r="N2495" i="1"/>
  <c r="J2495" i="1"/>
  <c r="P2494" i="1"/>
  <c r="O2494" i="1"/>
  <c r="N2494" i="1"/>
  <c r="J2494" i="1"/>
  <c r="P2493" i="1"/>
  <c r="O2493" i="1"/>
  <c r="N2493" i="1"/>
  <c r="J2493" i="1"/>
  <c r="P2492" i="1"/>
  <c r="O2492" i="1"/>
  <c r="N2492" i="1"/>
  <c r="J2492" i="1"/>
  <c r="P2491" i="1"/>
  <c r="O2491" i="1"/>
  <c r="N2491" i="1"/>
  <c r="J2491" i="1"/>
  <c r="P2490" i="1"/>
  <c r="O2490" i="1"/>
  <c r="N2490" i="1"/>
  <c r="J2490" i="1"/>
  <c r="P2489" i="1"/>
  <c r="O2489" i="1"/>
  <c r="N2489" i="1"/>
  <c r="J2489" i="1"/>
  <c r="P2488" i="1"/>
  <c r="O2488" i="1"/>
  <c r="N2488" i="1"/>
  <c r="J2488" i="1"/>
  <c r="P2487" i="1"/>
  <c r="O2487" i="1"/>
  <c r="N2487" i="1"/>
  <c r="J2487" i="1"/>
  <c r="P2486" i="1"/>
  <c r="O2486" i="1"/>
  <c r="N2486" i="1"/>
  <c r="J2486" i="1"/>
  <c r="P2485" i="1"/>
  <c r="O2485" i="1"/>
  <c r="N2485" i="1"/>
  <c r="J2485" i="1"/>
  <c r="P2484" i="1"/>
  <c r="O2484" i="1"/>
  <c r="N2484" i="1"/>
  <c r="J2484" i="1"/>
  <c r="P2483" i="1"/>
  <c r="O2483" i="1"/>
  <c r="N2483" i="1"/>
  <c r="J2483" i="1"/>
  <c r="P2482" i="1"/>
  <c r="O2482" i="1"/>
  <c r="N2482" i="1"/>
  <c r="J2482" i="1"/>
  <c r="P2481" i="1"/>
  <c r="O2481" i="1"/>
  <c r="N2481" i="1"/>
  <c r="J2481" i="1"/>
  <c r="P2480" i="1"/>
  <c r="O2480" i="1"/>
  <c r="N2480" i="1"/>
  <c r="J2480" i="1"/>
  <c r="P2479" i="1"/>
  <c r="O2479" i="1"/>
  <c r="N2479" i="1"/>
  <c r="J2479" i="1"/>
  <c r="P2478" i="1"/>
  <c r="O2478" i="1"/>
  <c r="N2478" i="1"/>
  <c r="J2478" i="1"/>
  <c r="P2477" i="1"/>
  <c r="O2477" i="1"/>
  <c r="N2477" i="1"/>
  <c r="J2477" i="1"/>
  <c r="P2476" i="1"/>
  <c r="O2476" i="1"/>
  <c r="N2476" i="1"/>
  <c r="J2476" i="1"/>
  <c r="P2475" i="1"/>
  <c r="O2475" i="1"/>
  <c r="N2475" i="1"/>
  <c r="J2475" i="1"/>
  <c r="P2474" i="1"/>
  <c r="O2474" i="1"/>
  <c r="N2474" i="1"/>
  <c r="J2474" i="1"/>
  <c r="P2473" i="1"/>
  <c r="O2473" i="1"/>
  <c r="N2473" i="1"/>
  <c r="J2473" i="1"/>
  <c r="P2472" i="1"/>
  <c r="O2472" i="1"/>
  <c r="N2472" i="1"/>
  <c r="J2472" i="1"/>
  <c r="P2471" i="1"/>
  <c r="O2471" i="1"/>
  <c r="N2471" i="1"/>
  <c r="J2471" i="1"/>
  <c r="P2470" i="1"/>
  <c r="O2470" i="1"/>
  <c r="N2470" i="1"/>
  <c r="J2470" i="1"/>
  <c r="P2469" i="1"/>
  <c r="O2469" i="1"/>
  <c r="N2469" i="1"/>
  <c r="J2469" i="1"/>
  <c r="P2468" i="1"/>
  <c r="O2468" i="1"/>
  <c r="N2468" i="1"/>
  <c r="J2468" i="1"/>
  <c r="P2467" i="1"/>
  <c r="O2467" i="1"/>
  <c r="N2467" i="1"/>
  <c r="J2467" i="1"/>
  <c r="P2466" i="1"/>
  <c r="O2466" i="1"/>
  <c r="N2466" i="1"/>
  <c r="J2466" i="1"/>
  <c r="P2465" i="1"/>
  <c r="O2465" i="1"/>
  <c r="N2465" i="1"/>
  <c r="J2465" i="1"/>
  <c r="P2464" i="1"/>
  <c r="O2464" i="1"/>
  <c r="N2464" i="1"/>
  <c r="J2464" i="1"/>
  <c r="P2463" i="1"/>
  <c r="O2463" i="1"/>
  <c r="N2463" i="1"/>
  <c r="J2463" i="1"/>
  <c r="P2462" i="1"/>
  <c r="O2462" i="1"/>
  <c r="N2462" i="1"/>
  <c r="J2462" i="1"/>
  <c r="P2461" i="1"/>
  <c r="O2461" i="1"/>
  <c r="N2461" i="1"/>
  <c r="J2461" i="1"/>
  <c r="P2460" i="1"/>
  <c r="O2460" i="1"/>
  <c r="N2460" i="1"/>
  <c r="J2460" i="1"/>
  <c r="P2459" i="1"/>
  <c r="O2459" i="1"/>
  <c r="N2459" i="1"/>
  <c r="J2459" i="1"/>
  <c r="P2458" i="1"/>
  <c r="O2458" i="1"/>
  <c r="N2458" i="1"/>
  <c r="J2458" i="1"/>
  <c r="P2457" i="1"/>
  <c r="O2457" i="1"/>
  <c r="N2457" i="1"/>
  <c r="J2457" i="1"/>
  <c r="P2456" i="1"/>
  <c r="O2456" i="1"/>
  <c r="N2456" i="1"/>
  <c r="J2456" i="1"/>
  <c r="P2455" i="1"/>
  <c r="O2455" i="1"/>
  <c r="N2455" i="1"/>
  <c r="J2455" i="1"/>
  <c r="P2454" i="1"/>
  <c r="O2454" i="1"/>
  <c r="N2454" i="1"/>
  <c r="J2454" i="1"/>
  <c r="P2453" i="1"/>
  <c r="O2453" i="1"/>
  <c r="N2453" i="1"/>
  <c r="J2453" i="1"/>
  <c r="P2452" i="1"/>
  <c r="O2452" i="1"/>
  <c r="N2452" i="1"/>
  <c r="J2452" i="1"/>
  <c r="P2451" i="1"/>
  <c r="O2451" i="1"/>
  <c r="N2451" i="1"/>
  <c r="J2451" i="1"/>
  <c r="P2450" i="1"/>
  <c r="O2450" i="1"/>
  <c r="N2450" i="1"/>
  <c r="J2450" i="1"/>
  <c r="P2449" i="1"/>
  <c r="O2449" i="1"/>
  <c r="N2449" i="1"/>
  <c r="J2449" i="1"/>
  <c r="P2448" i="1"/>
  <c r="O2448" i="1"/>
  <c r="N2448" i="1"/>
  <c r="J2448" i="1"/>
  <c r="P2447" i="1"/>
  <c r="O2447" i="1"/>
  <c r="N2447" i="1"/>
  <c r="J2447" i="1"/>
  <c r="P2446" i="1"/>
  <c r="O2446" i="1"/>
  <c r="N2446" i="1"/>
  <c r="J2446" i="1"/>
  <c r="P2445" i="1"/>
  <c r="O2445" i="1"/>
  <c r="N2445" i="1"/>
  <c r="J2445" i="1"/>
  <c r="P2444" i="1"/>
  <c r="O2444" i="1"/>
  <c r="N2444" i="1"/>
  <c r="J2444" i="1"/>
  <c r="P2443" i="1"/>
  <c r="O2443" i="1"/>
  <c r="N2443" i="1"/>
  <c r="J2443" i="1"/>
  <c r="P2442" i="1"/>
  <c r="O2442" i="1"/>
  <c r="N2442" i="1"/>
  <c r="J2442" i="1"/>
  <c r="P2441" i="1"/>
  <c r="O2441" i="1"/>
  <c r="N2441" i="1"/>
  <c r="J2441" i="1"/>
  <c r="P2440" i="1"/>
  <c r="O2440" i="1"/>
  <c r="N2440" i="1"/>
  <c r="J2440" i="1"/>
  <c r="P2439" i="1"/>
  <c r="O2439" i="1"/>
  <c r="N2439" i="1"/>
  <c r="J2439" i="1"/>
  <c r="P2438" i="1"/>
  <c r="O2438" i="1"/>
  <c r="N2438" i="1"/>
  <c r="J2438" i="1"/>
  <c r="P2437" i="1"/>
  <c r="O2437" i="1"/>
  <c r="N2437" i="1"/>
  <c r="J2437" i="1"/>
  <c r="P2436" i="1"/>
  <c r="O2436" i="1"/>
  <c r="N2436" i="1"/>
  <c r="J2436" i="1"/>
  <c r="P2435" i="1"/>
  <c r="O2435" i="1"/>
  <c r="N2435" i="1"/>
  <c r="J2435" i="1"/>
  <c r="P2434" i="1"/>
  <c r="O2434" i="1"/>
  <c r="N2434" i="1"/>
  <c r="J2434" i="1"/>
  <c r="P2433" i="1"/>
  <c r="O2433" i="1"/>
  <c r="N2433" i="1"/>
  <c r="J2433" i="1"/>
  <c r="P2432" i="1"/>
  <c r="O2432" i="1"/>
  <c r="N2432" i="1"/>
  <c r="J2432" i="1"/>
  <c r="P2431" i="1"/>
  <c r="O2431" i="1"/>
  <c r="N2431" i="1"/>
  <c r="J2431" i="1"/>
  <c r="P2430" i="1"/>
  <c r="O2430" i="1"/>
  <c r="N2430" i="1"/>
  <c r="J2430" i="1"/>
  <c r="P2429" i="1"/>
  <c r="O2429" i="1"/>
  <c r="N2429" i="1"/>
  <c r="J2429" i="1"/>
  <c r="P2428" i="1"/>
  <c r="O2428" i="1"/>
  <c r="N2428" i="1"/>
  <c r="J2428" i="1"/>
  <c r="P2427" i="1"/>
  <c r="O2427" i="1"/>
  <c r="N2427" i="1"/>
  <c r="J2427" i="1"/>
  <c r="P2426" i="1"/>
  <c r="O2426" i="1"/>
  <c r="N2426" i="1"/>
  <c r="J2426" i="1"/>
  <c r="P2425" i="1"/>
  <c r="O2425" i="1"/>
  <c r="N2425" i="1"/>
  <c r="J2425" i="1"/>
  <c r="P2424" i="1"/>
  <c r="O2424" i="1"/>
  <c r="N2424" i="1"/>
  <c r="J2424" i="1"/>
  <c r="P2423" i="1"/>
  <c r="O2423" i="1"/>
  <c r="N2423" i="1"/>
  <c r="J2423" i="1"/>
  <c r="P2422" i="1"/>
  <c r="O2422" i="1"/>
  <c r="N2422" i="1"/>
  <c r="J2422" i="1"/>
  <c r="P2421" i="1"/>
  <c r="O2421" i="1"/>
  <c r="N2421" i="1"/>
  <c r="J2421" i="1"/>
  <c r="P2420" i="1"/>
  <c r="O2420" i="1"/>
  <c r="N2420" i="1"/>
  <c r="J2420" i="1"/>
  <c r="P2419" i="1"/>
  <c r="O2419" i="1"/>
  <c r="N2419" i="1"/>
  <c r="J2419" i="1"/>
  <c r="P2418" i="1"/>
  <c r="O2418" i="1"/>
  <c r="N2418" i="1"/>
  <c r="J2418" i="1"/>
  <c r="P2417" i="1"/>
  <c r="O2417" i="1"/>
  <c r="N2417" i="1"/>
  <c r="J2417" i="1"/>
  <c r="P2416" i="1"/>
  <c r="O2416" i="1"/>
  <c r="N2416" i="1"/>
  <c r="J2416" i="1"/>
  <c r="P2415" i="1"/>
  <c r="O2415" i="1"/>
  <c r="N2415" i="1"/>
  <c r="J2415" i="1"/>
  <c r="P2414" i="1"/>
  <c r="O2414" i="1"/>
  <c r="N2414" i="1"/>
  <c r="J2414" i="1"/>
  <c r="P2413" i="1"/>
  <c r="O2413" i="1"/>
  <c r="N2413" i="1"/>
  <c r="J2413" i="1"/>
  <c r="P2412" i="1"/>
  <c r="O2412" i="1"/>
  <c r="N2412" i="1"/>
  <c r="J2412" i="1"/>
  <c r="P2411" i="1"/>
  <c r="O2411" i="1"/>
  <c r="N2411" i="1"/>
  <c r="J2411" i="1"/>
  <c r="P2410" i="1"/>
  <c r="O2410" i="1"/>
  <c r="N2410" i="1"/>
  <c r="J2410" i="1"/>
  <c r="P2409" i="1"/>
  <c r="O2409" i="1"/>
  <c r="N2409" i="1"/>
  <c r="J2409" i="1"/>
  <c r="P2408" i="1"/>
  <c r="O2408" i="1"/>
  <c r="N2408" i="1"/>
  <c r="J2408" i="1"/>
  <c r="P2407" i="1"/>
  <c r="O2407" i="1"/>
  <c r="N2407" i="1"/>
  <c r="J2407" i="1"/>
  <c r="P2406" i="1"/>
  <c r="O2406" i="1"/>
  <c r="N2406" i="1"/>
  <c r="J2406" i="1"/>
  <c r="P2405" i="1"/>
  <c r="O2405" i="1"/>
  <c r="N2405" i="1"/>
  <c r="J2405" i="1"/>
  <c r="P2404" i="1"/>
  <c r="O2404" i="1"/>
  <c r="N2404" i="1"/>
  <c r="J2404" i="1"/>
  <c r="P2403" i="1"/>
  <c r="O2403" i="1"/>
  <c r="N2403" i="1"/>
  <c r="J2403" i="1"/>
  <c r="P2402" i="1"/>
  <c r="O2402" i="1"/>
  <c r="N2402" i="1"/>
  <c r="J2402" i="1"/>
  <c r="P2401" i="1"/>
  <c r="O2401" i="1"/>
  <c r="N2401" i="1"/>
  <c r="J2401" i="1"/>
  <c r="P2400" i="1"/>
  <c r="O2400" i="1"/>
  <c r="N2400" i="1"/>
  <c r="J2400" i="1"/>
  <c r="P2399" i="1"/>
  <c r="O2399" i="1"/>
  <c r="N2399" i="1"/>
  <c r="J2399" i="1"/>
  <c r="P2398" i="1"/>
  <c r="O2398" i="1"/>
  <c r="N2398" i="1"/>
  <c r="J2398" i="1"/>
  <c r="P2397" i="1"/>
  <c r="O2397" i="1"/>
  <c r="N2397" i="1"/>
  <c r="J2397" i="1"/>
  <c r="P2396" i="1"/>
  <c r="O2396" i="1"/>
  <c r="N2396" i="1"/>
  <c r="J2396" i="1"/>
  <c r="P2395" i="1"/>
  <c r="O2395" i="1"/>
  <c r="N2395" i="1"/>
  <c r="J2395" i="1"/>
  <c r="P2394" i="1"/>
  <c r="O2394" i="1"/>
  <c r="N2394" i="1"/>
  <c r="J2394" i="1"/>
  <c r="P2393" i="1"/>
  <c r="O2393" i="1"/>
  <c r="N2393" i="1"/>
  <c r="J2393" i="1"/>
  <c r="P2392" i="1"/>
  <c r="O2392" i="1"/>
  <c r="N2392" i="1"/>
  <c r="J2392" i="1"/>
  <c r="P2391" i="1"/>
  <c r="O2391" i="1"/>
  <c r="N2391" i="1"/>
  <c r="J2391" i="1"/>
  <c r="P2390" i="1"/>
  <c r="O2390" i="1"/>
  <c r="N2390" i="1"/>
  <c r="J2390" i="1"/>
  <c r="P2389" i="1"/>
  <c r="O2389" i="1"/>
  <c r="N2389" i="1"/>
  <c r="J2389" i="1"/>
  <c r="P2388" i="1"/>
  <c r="O2388" i="1"/>
  <c r="N2388" i="1"/>
  <c r="J2388" i="1"/>
  <c r="P2387" i="1"/>
  <c r="O2387" i="1"/>
  <c r="N2387" i="1"/>
  <c r="J2387" i="1"/>
  <c r="P2386" i="1"/>
  <c r="O2386" i="1"/>
  <c r="N2386" i="1"/>
  <c r="J2386" i="1"/>
  <c r="P2385" i="1"/>
  <c r="O2385" i="1"/>
  <c r="N2385" i="1"/>
  <c r="J2385" i="1"/>
  <c r="P2384" i="1"/>
  <c r="O2384" i="1"/>
  <c r="N2384" i="1"/>
  <c r="J2384" i="1"/>
  <c r="P2383" i="1"/>
  <c r="O2383" i="1"/>
  <c r="N2383" i="1"/>
  <c r="J2383" i="1"/>
  <c r="P2382" i="1"/>
  <c r="O2382" i="1"/>
  <c r="N2382" i="1"/>
  <c r="J2382" i="1"/>
  <c r="P2381" i="1"/>
  <c r="O2381" i="1"/>
  <c r="N2381" i="1"/>
  <c r="J2381" i="1"/>
  <c r="P2380" i="1"/>
  <c r="O2380" i="1"/>
  <c r="N2380" i="1"/>
  <c r="J2380" i="1"/>
  <c r="P2379" i="1"/>
  <c r="O2379" i="1"/>
  <c r="N2379" i="1"/>
  <c r="J2379" i="1"/>
  <c r="P2378" i="1"/>
  <c r="O2378" i="1"/>
  <c r="N2378" i="1"/>
  <c r="J2378" i="1"/>
  <c r="P2377" i="1"/>
  <c r="O2377" i="1"/>
  <c r="N2377" i="1"/>
  <c r="J2377" i="1"/>
  <c r="P2376" i="1"/>
  <c r="O2376" i="1"/>
  <c r="N2376" i="1"/>
  <c r="J2376" i="1"/>
  <c r="P2375" i="1"/>
  <c r="O2375" i="1"/>
  <c r="N2375" i="1"/>
  <c r="J2375" i="1"/>
  <c r="P2374" i="1"/>
  <c r="O2374" i="1"/>
  <c r="N2374" i="1"/>
  <c r="J2374" i="1"/>
  <c r="P2373" i="1"/>
  <c r="O2373" i="1"/>
  <c r="N2373" i="1"/>
  <c r="J2373" i="1"/>
  <c r="P2372" i="1"/>
  <c r="O2372" i="1"/>
  <c r="N2372" i="1"/>
  <c r="J2372" i="1"/>
  <c r="P2371" i="1"/>
  <c r="O2371" i="1"/>
  <c r="N2371" i="1"/>
  <c r="J2371" i="1"/>
  <c r="P2370" i="1"/>
  <c r="O2370" i="1"/>
  <c r="N2370" i="1"/>
  <c r="J2370" i="1"/>
  <c r="P2369" i="1"/>
  <c r="O2369" i="1"/>
  <c r="N2369" i="1"/>
  <c r="J2369" i="1"/>
  <c r="P2368" i="1"/>
  <c r="O2368" i="1"/>
  <c r="N2368" i="1"/>
  <c r="J2368" i="1"/>
  <c r="P2367" i="1"/>
  <c r="O2367" i="1"/>
  <c r="N2367" i="1"/>
  <c r="J2367" i="1"/>
  <c r="P2366" i="1"/>
  <c r="O2366" i="1"/>
  <c r="N2366" i="1"/>
  <c r="J2366" i="1"/>
  <c r="P2365" i="1"/>
  <c r="O2365" i="1"/>
  <c r="N2365" i="1"/>
  <c r="J2365" i="1"/>
  <c r="P2364" i="1"/>
  <c r="O2364" i="1"/>
  <c r="N2364" i="1"/>
  <c r="J2364" i="1"/>
  <c r="P2363" i="1"/>
  <c r="O2363" i="1"/>
  <c r="N2363" i="1"/>
  <c r="J2363" i="1"/>
  <c r="P2362" i="1"/>
  <c r="O2362" i="1"/>
  <c r="N2362" i="1"/>
  <c r="J2362" i="1"/>
  <c r="P2361" i="1"/>
  <c r="O2361" i="1"/>
  <c r="N2361" i="1"/>
  <c r="J2361" i="1"/>
  <c r="P2360" i="1"/>
  <c r="O2360" i="1"/>
  <c r="N2360" i="1"/>
  <c r="J2360" i="1"/>
  <c r="P2359" i="1"/>
  <c r="O2359" i="1"/>
  <c r="N2359" i="1"/>
  <c r="J2359" i="1"/>
  <c r="P2358" i="1"/>
  <c r="O2358" i="1"/>
  <c r="N2358" i="1"/>
  <c r="J2358" i="1"/>
  <c r="P2357" i="1"/>
  <c r="O2357" i="1"/>
  <c r="N2357" i="1"/>
  <c r="J2357" i="1"/>
  <c r="P2356" i="1"/>
  <c r="O2356" i="1"/>
  <c r="N2356" i="1"/>
  <c r="J2356" i="1"/>
  <c r="P2355" i="1"/>
  <c r="O2355" i="1"/>
  <c r="N2355" i="1"/>
  <c r="J2355" i="1"/>
  <c r="P2354" i="1"/>
  <c r="O2354" i="1"/>
  <c r="N2354" i="1"/>
  <c r="J2354" i="1"/>
  <c r="P2353" i="1"/>
  <c r="O2353" i="1"/>
  <c r="N2353" i="1"/>
  <c r="J2353" i="1"/>
  <c r="P2352" i="1"/>
  <c r="O2352" i="1"/>
  <c r="N2352" i="1"/>
  <c r="J2352" i="1"/>
  <c r="P2351" i="1"/>
  <c r="O2351" i="1"/>
  <c r="N2351" i="1"/>
  <c r="J2351" i="1"/>
  <c r="P2350" i="1"/>
  <c r="O2350" i="1"/>
  <c r="N2350" i="1"/>
  <c r="J2350" i="1"/>
  <c r="P2349" i="1"/>
  <c r="O2349" i="1"/>
  <c r="N2349" i="1"/>
  <c r="J2349" i="1"/>
  <c r="P2348" i="1"/>
  <c r="O2348" i="1"/>
  <c r="N2348" i="1"/>
  <c r="J2348" i="1"/>
  <c r="P2347" i="1"/>
  <c r="O2347" i="1"/>
  <c r="N2347" i="1"/>
  <c r="J2347" i="1"/>
  <c r="P2346" i="1"/>
  <c r="O2346" i="1"/>
  <c r="N2346" i="1"/>
  <c r="J2346" i="1"/>
  <c r="P2345" i="1"/>
  <c r="O2345" i="1"/>
  <c r="N2345" i="1"/>
  <c r="J2345" i="1"/>
  <c r="P2344" i="1"/>
  <c r="O2344" i="1"/>
  <c r="N2344" i="1"/>
  <c r="J2344" i="1"/>
  <c r="P2343" i="1"/>
  <c r="O2343" i="1"/>
  <c r="N2343" i="1"/>
  <c r="J2343" i="1"/>
  <c r="P2342" i="1"/>
  <c r="O2342" i="1"/>
  <c r="N2342" i="1"/>
  <c r="J2342" i="1"/>
  <c r="P2341" i="1"/>
  <c r="O2341" i="1"/>
  <c r="N2341" i="1"/>
  <c r="J2341" i="1"/>
  <c r="P2340" i="1"/>
  <c r="O2340" i="1"/>
  <c r="N2340" i="1"/>
  <c r="J2340" i="1"/>
  <c r="P2339" i="1"/>
  <c r="O2339" i="1"/>
  <c r="N2339" i="1"/>
  <c r="J2339" i="1"/>
  <c r="P2338" i="1"/>
  <c r="O2338" i="1"/>
  <c r="N2338" i="1"/>
  <c r="J2338" i="1"/>
  <c r="P2337" i="1"/>
  <c r="O2337" i="1"/>
  <c r="N2337" i="1"/>
  <c r="J2337" i="1"/>
  <c r="P2336" i="1"/>
  <c r="O2336" i="1"/>
  <c r="N2336" i="1"/>
  <c r="J2336" i="1"/>
  <c r="P2335" i="1"/>
  <c r="O2335" i="1"/>
  <c r="N2335" i="1"/>
  <c r="J2335" i="1"/>
  <c r="P2334" i="1"/>
  <c r="O2334" i="1"/>
  <c r="N2334" i="1"/>
  <c r="J2334" i="1"/>
  <c r="P2333" i="1"/>
  <c r="O2333" i="1"/>
  <c r="N2333" i="1"/>
  <c r="J2333" i="1"/>
  <c r="P2332" i="1"/>
  <c r="O2332" i="1"/>
  <c r="N2332" i="1"/>
  <c r="J2332" i="1"/>
  <c r="P2331" i="1"/>
  <c r="O2331" i="1"/>
  <c r="N2331" i="1"/>
  <c r="J2331" i="1"/>
  <c r="P2330" i="1"/>
  <c r="O2330" i="1"/>
  <c r="N2330" i="1"/>
  <c r="J2330" i="1"/>
  <c r="P2329" i="1"/>
  <c r="O2329" i="1"/>
  <c r="N2329" i="1"/>
  <c r="J2329" i="1"/>
  <c r="P2328" i="1"/>
  <c r="O2328" i="1"/>
  <c r="N2328" i="1"/>
  <c r="J2328" i="1"/>
  <c r="P2327" i="1"/>
  <c r="O2327" i="1"/>
  <c r="N2327" i="1"/>
  <c r="J2327" i="1"/>
  <c r="P2326" i="1"/>
  <c r="O2326" i="1"/>
  <c r="N2326" i="1"/>
  <c r="J2326" i="1"/>
  <c r="P2325" i="1"/>
  <c r="O2325" i="1"/>
  <c r="N2325" i="1"/>
  <c r="J2325" i="1"/>
  <c r="P2324" i="1"/>
  <c r="O2324" i="1"/>
  <c r="N2324" i="1"/>
  <c r="J2324" i="1"/>
  <c r="P2323" i="1"/>
  <c r="O2323" i="1"/>
  <c r="N2323" i="1"/>
  <c r="J2323" i="1"/>
  <c r="P2322" i="1"/>
  <c r="O2322" i="1"/>
  <c r="N2322" i="1"/>
  <c r="J2322" i="1"/>
  <c r="P2321" i="1"/>
  <c r="O2321" i="1"/>
  <c r="N2321" i="1"/>
  <c r="J2321" i="1"/>
  <c r="P2320" i="1"/>
  <c r="O2320" i="1"/>
  <c r="N2320" i="1"/>
  <c r="J2320" i="1"/>
  <c r="P2319" i="1"/>
  <c r="O2319" i="1"/>
  <c r="N2319" i="1"/>
  <c r="J2319" i="1"/>
  <c r="P2318" i="1"/>
  <c r="O2318" i="1"/>
  <c r="N2318" i="1"/>
  <c r="J2318" i="1"/>
  <c r="P2317" i="1"/>
  <c r="O2317" i="1"/>
  <c r="N2317" i="1"/>
  <c r="J2317" i="1"/>
  <c r="P2316" i="1"/>
  <c r="O2316" i="1"/>
  <c r="N2316" i="1"/>
  <c r="J2316" i="1"/>
  <c r="P2315" i="1"/>
  <c r="O2315" i="1"/>
  <c r="N2315" i="1"/>
  <c r="J2315" i="1"/>
  <c r="P2314" i="1"/>
  <c r="O2314" i="1"/>
  <c r="N2314" i="1"/>
  <c r="J2314" i="1"/>
  <c r="P2313" i="1"/>
  <c r="O2313" i="1"/>
  <c r="N2313" i="1"/>
  <c r="J2313" i="1"/>
  <c r="P2312" i="1"/>
  <c r="O2312" i="1"/>
  <c r="N2312" i="1"/>
  <c r="J2312" i="1"/>
  <c r="P2311" i="1"/>
  <c r="O2311" i="1"/>
  <c r="N2311" i="1"/>
  <c r="J2311" i="1"/>
  <c r="P2310" i="1"/>
  <c r="O2310" i="1"/>
  <c r="N2310" i="1"/>
  <c r="J2310" i="1"/>
  <c r="P2309" i="1"/>
  <c r="O2309" i="1"/>
  <c r="N2309" i="1"/>
  <c r="J2309" i="1"/>
  <c r="P2308" i="1"/>
  <c r="O2308" i="1"/>
  <c r="N2308" i="1"/>
  <c r="J2308" i="1"/>
  <c r="P2307" i="1"/>
  <c r="O2307" i="1"/>
  <c r="N2307" i="1"/>
  <c r="J2307" i="1"/>
  <c r="P2306" i="1"/>
  <c r="O2306" i="1"/>
  <c r="N2306" i="1"/>
  <c r="J2306" i="1"/>
  <c r="P2305" i="1"/>
  <c r="O2305" i="1"/>
  <c r="N2305" i="1"/>
  <c r="J2305" i="1"/>
  <c r="P2304" i="1"/>
  <c r="O2304" i="1"/>
  <c r="N2304" i="1"/>
  <c r="J2304" i="1"/>
  <c r="P2303" i="1"/>
  <c r="O2303" i="1"/>
  <c r="N2303" i="1"/>
  <c r="J2303" i="1"/>
  <c r="P2302" i="1"/>
  <c r="O2302" i="1"/>
  <c r="N2302" i="1"/>
  <c r="J2302" i="1"/>
  <c r="P2301" i="1"/>
  <c r="O2301" i="1"/>
  <c r="N2301" i="1"/>
  <c r="J2301" i="1"/>
  <c r="P2300" i="1"/>
  <c r="O2300" i="1"/>
  <c r="N2300" i="1"/>
  <c r="J2300" i="1"/>
  <c r="P2299" i="1"/>
  <c r="O2299" i="1"/>
  <c r="N2299" i="1"/>
  <c r="J2299" i="1"/>
  <c r="P2298" i="1"/>
  <c r="O2298" i="1"/>
  <c r="N2298" i="1"/>
  <c r="J2298" i="1"/>
  <c r="P2297" i="1"/>
  <c r="O2297" i="1"/>
  <c r="N2297" i="1"/>
  <c r="J2297" i="1"/>
  <c r="P2296" i="1"/>
  <c r="O2296" i="1"/>
  <c r="N2296" i="1"/>
  <c r="J2296" i="1"/>
  <c r="P2295" i="1"/>
  <c r="O2295" i="1"/>
  <c r="N2295" i="1"/>
  <c r="J2295" i="1"/>
  <c r="P2294" i="1"/>
  <c r="O2294" i="1"/>
  <c r="N2294" i="1"/>
  <c r="J2294" i="1"/>
  <c r="P2293" i="1"/>
  <c r="O2293" i="1"/>
  <c r="N2293" i="1"/>
  <c r="J2293" i="1"/>
  <c r="P2292" i="1"/>
  <c r="O2292" i="1"/>
  <c r="N2292" i="1"/>
  <c r="J2292" i="1"/>
  <c r="P2291" i="1"/>
  <c r="O2291" i="1"/>
  <c r="N2291" i="1"/>
  <c r="J2291" i="1"/>
  <c r="P2290" i="1"/>
  <c r="O2290" i="1"/>
  <c r="N2290" i="1"/>
  <c r="J2290" i="1"/>
  <c r="P2289" i="1"/>
  <c r="O2289" i="1"/>
  <c r="N2289" i="1"/>
  <c r="J2289" i="1"/>
  <c r="P2288" i="1"/>
  <c r="O2288" i="1"/>
  <c r="N2288" i="1"/>
  <c r="J2288" i="1"/>
  <c r="P2287" i="1"/>
  <c r="O2287" i="1"/>
  <c r="N2287" i="1"/>
  <c r="J2287" i="1"/>
  <c r="P2286" i="1"/>
  <c r="O2286" i="1"/>
  <c r="N2286" i="1"/>
  <c r="J2286" i="1"/>
  <c r="P2285" i="1"/>
  <c r="O2285" i="1"/>
  <c r="N2285" i="1"/>
  <c r="J2285" i="1"/>
  <c r="P2284" i="1"/>
  <c r="O2284" i="1"/>
  <c r="N2284" i="1"/>
  <c r="J2284" i="1"/>
  <c r="P2283" i="1"/>
  <c r="O2283" i="1"/>
  <c r="N2283" i="1"/>
  <c r="J2283" i="1"/>
  <c r="P2282" i="1"/>
  <c r="O2282" i="1"/>
  <c r="N2282" i="1"/>
  <c r="J2282" i="1"/>
  <c r="P2281" i="1"/>
  <c r="O2281" i="1"/>
  <c r="N2281" i="1"/>
  <c r="J2281" i="1"/>
  <c r="P2280" i="1"/>
  <c r="O2280" i="1"/>
  <c r="N2280" i="1"/>
  <c r="J2280" i="1"/>
  <c r="P2279" i="1"/>
  <c r="O2279" i="1"/>
  <c r="N2279" i="1"/>
  <c r="J2279" i="1"/>
  <c r="P2278" i="1"/>
  <c r="O2278" i="1"/>
  <c r="N2278" i="1"/>
  <c r="J2278" i="1"/>
  <c r="P2277" i="1"/>
  <c r="O2277" i="1"/>
  <c r="N2277" i="1"/>
  <c r="J2277" i="1"/>
  <c r="P2276" i="1"/>
  <c r="O2276" i="1"/>
  <c r="N2276" i="1"/>
  <c r="J2276" i="1"/>
  <c r="P2275" i="1"/>
  <c r="O2275" i="1"/>
  <c r="N2275" i="1"/>
  <c r="J2275" i="1"/>
  <c r="P2274" i="1"/>
  <c r="O2274" i="1"/>
  <c r="N2274" i="1"/>
  <c r="J2274" i="1"/>
  <c r="P2273" i="1"/>
  <c r="O2273" i="1"/>
  <c r="N2273" i="1"/>
  <c r="J2273" i="1"/>
  <c r="P2272" i="1"/>
  <c r="O2272" i="1"/>
  <c r="N2272" i="1"/>
  <c r="J2272" i="1"/>
  <c r="P2271" i="1"/>
  <c r="O2271" i="1"/>
  <c r="N2271" i="1"/>
  <c r="J2271" i="1"/>
  <c r="P2270" i="1"/>
  <c r="O2270" i="1"/>
  <c r="N2270" i="1"/>
  <c r="J2270" i="1"/>
  <c r="P2269" i="1"/>
  <c r="O2269" i="1"/>
  <c r="N2269" i="1"/>
  <c r="J2269" i="1"/>
  <c r="P2268" i="1"/>
  <c r="O2268" i="1"/>
  <c r="N2268" i="1"/>
  <c r="J2268" i="1"/>
  <c r="P2267" i="1"/>
  <c r="O2267" i="1"/>
  <c r="N2267" i="1"/>
  <c r="J2267" i="1"/>
  <c r="P2266" i="1"/>
  <c r="O2266" i="1"/>
  <c r="N2266" i="1"/>
  <c r="J2266" i="1"/>
  <c r="P2265" i="1"/>
  <c r="O2265" i="1"/>
  <c r="N2265" i="1"/>
  <c r="J2265" i="1"/>
  <c r="P2264" i="1"/>
  <c r="O2264" i="1"/>
  <c r="N2264" i="1"/>
  <c r="J2264" i="1"/>
  <c r="P2263" i="1"/>
  <c r="O2263" i="1"/>
  <c r="N2263" i="1"/>
  <c r="J2263" i="1"/>
  <c r="P2262" i="1"/>
  <c r="O2262" i="1"/>
  <c r="N2262" i="1"/>
  <c r="J2262" i="1"/>
  <c r="P2261" i="1"/>
  <c r="O2261" i="1"/>
  <c r="N2261" i="1"/>
  <c r="J2261" i="1"/>
  <c r="P2260" i="1"/>
  <c r="O2260" i="1"/>
  <c r="N2260" i="1"/>
  <c r="J2260" i="1"/>
  <c r="P2259" i="1"/>
  <c r="O2259" i="1"/>
  <c r="N2259" i="1"/>
  <c r="J2259" i="1"/>
  <c r="P2258" i="1"/>
  <c r="O2258" i="1"/>
  <c r="N2258" i="1"/>
  <c r="J2258" i="1"/>
  <c r="P2257" i="1"/>
  <c r="O2257" i="1"/>
  <c r="N2257" i="1"/>
  <c r="J2257" i="1"/>
  <c r="P2256" i="1"/>
  <c r="O2256" i="1"/>
  <c r="N2256" i="1"/>
  <c r="J2256" i="1"/>
  <c r="P2255" i="1"/>
  <c r="O2255" i="1"/>
  <c r="N2255" i="1"/>
  <c r="J2255" i="1"/>
  <c r="P2254" i="1"/>
  <c r="O2254" i="1"/>
  <c r="N2254" i="1"/>
  <c r="J2254" i="1"/>
  <c r="P2253" i="1"/>
  <c r="O2253" i="1"/>
  <c r="N2253" i="1"/>
  <c r="J2253" i="1"/>
  <c r="P2252" i="1"/>
  <c r="O2252" i="1"/>
  <c r="N2252" i="1"/>
  <c r="J2252" i="1"/>
  <c r="P2251" i="1"/>
  <c r="O2251" i="1"/>
  <c r="N2251" i="1"/>
  <c r="J2251" i="1"/>
  <c r="P2250" i="1"/>
  <c r="O2250" i="1"/>
  <c r="N2250" i="1"/>
  <c r="J2250" i="1"/>
  <c r="P2249" i="1"/>
  <c r="O2249" i="1"/>
  <c r="N2249" i="1"/>
  <c r="J2249" i="1"/>
  <c r="P2248" i="1"/>
  <c r="O2248" i="1"/>
  <c r="N2248" i="1"/>
  <c r="J2248" i="1"/>
  <c r="P2247" i="1"/>
  <c r="O2247" i="1"/>
  <c r="N2247" i="1"/>
  <c r="J2247" i="1"/>
  <c r="P2246" i="1"/>
  <c r="O2246" i="1"/>
  <c r="N2246" i="1"/>
  <c r="J2246" i="1"/>
  <c r="P2245" i="1"/>
  <c r="O2245" i="1"/>
  <c r="N2245" i="1"/>
  <c r="J2245" i="1"/>
  <c r="P2244" i="1"/>
  <c r="O2244" i="1"/>
  <c r="N2244" i="1"/>
  <c r="J2244" i="1"/>
  <c r="P2243" i="1"/>
  <c r="O2243" i="1"/>
  <c r="N2243" i="1"/>
  <c r="J2243" i="1"/>
  <c r="P2242" i="1"/>
  <c r="O2242" i="1"/>
  <c r="N2242" i="1"/>
  <c r="J2242" i="1"/>
  <c r="P2241" i="1"/>
  <c r="O2241" i="1"/>
  <c r="N2241" i="1"/>
  <c r="J2241" i="1"/>
  <c r="P2240" i="1"/>
  <c r="O2240" i="1"/>
  <c r="N2240" i="1"/>
  <c r="J2240" i="1"/>
  <c r="P2239" i="1"/>
  <c r="O2239" i="1"/>
  <c r="N2239" i="1"/>
  <c r="J2239" i="1"/>
  <c r="P2238" i="1"/>
  <c r="O2238" i="1"/>
  <c r="N2238" i="1"/>
  <c r="J2238" i="1"/>
  <c r="P2237" i="1"/>
  <c r="O2237" i="1"/>
  <c r="N2237" i="1"/>
  <c r="J2237" i="1"/>
  <c r="P2236" i="1"/>
  <c r="O2236" i="1"/>
  <c r="N2236" i="1"/>
  <c r="J2236" i="1"/>
  <c r="P2235" i="1"/>
  <c r="O2235" i="1"/>
  <c r="N2235" i="1"/>
  <c r="J2235" i="1"/>
  <c r="P2234" i="1"/>
  <c r="O2234" i="1"/>
  <c r="N2234" i="1"/>
  <c r="J2234" i="1"/>
  <c r="P2233" i="1"/>
  <c r="O2233" i="1"/>
  <c r="N2233" i="1"/>
  <c r="J2233" i="1"/>
  <c r="P2232" i="1"/>
  <c r="O2232" i="1"/>
  <c r="N2232" i="1"/>
  <c r="J2232" i="1"/>
  <c r="P2231" i="1"/>
  <c r="O2231" i="1"/>
  <c r="N2231" i="1"/>
  <c r="J2231" i="1"/>
  <c r="P2230" i="1"/>
  <c r="O2230" i="1"/>
  <c r="N2230" i="1"/>
  <c r="J2230" i="1"/>
  <c r="P2229" i="1"/>
  <c r="O2229" i="1"/>
  <c r="N2229" i="1"/>
  <c r="J2229" i="1"/>
  <c r="P2228" i="1"/>
  <c r="O2228" i="1"/>
  <c r="N2228" i="1"/>
  <c r="J2228" i="1"/>
  <c r="P2227" i="1"/>
  <c r="O2227" i="1"/>
  <c r="N2227" i="1"/>
  <c r="J2227" i="1"/>
  <c r="P2226" i="1"/>
  <c r="O2226" i="1"/>
  <c r="N2226" i="1"/>
  <c r="J2226" i="1"/>
  <c r="P2225" i="1"/>
  <c r="O2225" i="1"/>
  <c r="N2225" i="1"/>
  <c r="J2225" i="1"/>
  <c r="P2224" i="1"/>
  <c r="O2224" i="1"/>
  <c r="N2224" i="1"/>
  <c r="J2224" i="1"/>
  <c r="P2223" i="1"/>
  <c r="O2223" i="1"/>
  <c r="N2223" i="1"/>
  <c r="J2223" i="1"/>
  <c r="P2222" i="1"/>
  <c r="O2222" i="1"/>
  <c r="N2222" i="1"/>
  <c r="J2222" i="1"/>
  <c r="P2221" i="1"/>
  <c r="O2221" i="1"/>
  <c r="N2221" i="1"/>
  <c r="J2221" i="1"/>
  <c r="P2220" i="1"/>
  <c r="O2220" i="1"/>
  <c r="N2220" i="1"/>
  <c r="J2220" i="1"/>
  <c r="P2219" i="1"/>
  <c r="O2219" i="1"/>
  <c r="N2219" i="1"/>
  <c r="J2219" i="1"/>
  <c r="P2218" i="1"/>
  <c r="O2218" i="1"/>
  <c r="N2218" i="1"/>
  <c r="J2218" i="1"/>
  <c r="P2217" i="1"/>
  <c r="O2217" i="1"/>
  <c r="N2217" i="1"/>
  <c r="J2217" i="1"/>
  <c r="P2216" i="1"/>
  <c r="O2216" i="1"/>
  <c r="N2216" i="1"/>
  <c r="J2216" i="1"/>
  <c r="P2215" i="1"/>
  <c r="O2215" i="1"/>
  <c r="N2215" i="1"/>
  <c r="J2215" i="1"/>
  <c r="P2214" i="1"/>
  <c r="O2214" i="1"/>
  <c r="N2214" i="1"/>
  <c r="J2214" i="1"/>
  <c r="P2213" i="1"/>
  <c r="O2213" i="1"/>
  <c r="N2213" i="1"/>
  <c r="J2213" i="1"/>
  <c r="P2212" i="1"/>
  <c r="O2212" i="1"/>
  <c r="N2212" i="1"/>
  <c r="J2212" i="1"/>
  <c r="P2211" i="1"/>
  <c r="O2211" i="1"/>
  <c r="N2211" i="1"/>
  <c r="J2211" i="1"/>
  <c r="P2210" i="1"/>
  <c r="O2210" i="1"/>
  <c r="N2210" i="1"/>
  <c r="J2210" i="1"/>
  <c r="P2209" i="1"/>
  <c r="O2209" i="1"/>
  <c r="N2209" i="1"/>
  <c r="J2209" i="1"/>
  <c r="P2208" i="1"/>
  <c r="O2208" i="1"/>
  <c r="N2208" i="1"/>
  <c r="J2208" i="1"/>
  <c r="P2207" i="1"/>
  <c r="O2207" i="1"/>
  <c r="N2207" i="1"/>
  <c r="J2207" i="1"/>
  <c r="P2206" i="1"/>
  <c r="O2206" i="1"/>
  <c r="N2206" i="1"/>
  <c r="J2206" i="1"/>
  <c r="P2205" i="1"/>
  <c r="O2205" i="1"/>
  <c r="N2205" i="1"/>
  <c r="J2205" i="1"/>
  <c r="P2204" i="1"/>
  <c r="O2204" i="1"/>
  <c r="N2204" i="1"/>
  <c r="J2204" i="1"/>
  <c r="P2203" i="1"/>
  <c r="O2203" i="1"/>
  <c r="N2203" i="1"/>
  <c r="J2203" i="1"/>
  <c r="P2202" i="1"/>
  <c r="O2202" i="1"/>
  <c r="N2202" i="1"/>
  <c r="J2202" i="1"/>
  <c r="P2201" i="1"/>
  <c r="O2201" i="1"/>
  <c r="N2201" i="1"/>
  <c r="J2201" i="1"/>
  <c r="P2200" i="1"/>
  <c r="O2200" i="1"/>
  <c r="N2200" i="1"/>
  <c r="J2200" i="1"/>
  <c r="P2199" i="1"/>
  <c r="O2199" i="1"/>
  <c r="N2199" i="1"/>
  <c r="J2199" i="1"/>
  <c r="P2198" i="1"/>
  <c r="O2198" i="1"/>
  <c r="N2198" i="1"/>
  <c r="J2198" i="1"/>
  <c r="P2197" i="1"/>
  <c r="O2197" i="1"/>
  <c r="N2197" i="1"/>
  <c r="J2197" i="1"/>
  <c r="P2196" i="1"/>
  <c r="O2196" i="1"/>
  <c r="N2196" i="1"/>
  <c r="J2196" i="1"/>
  <c r="P2195" i="1"/>
  <c r="O2195" i="1"/>
  <c r="N2195" i="1"/>
  <c r="J2195" i="1"/>
  <c r="P2194" i="1"/>
  <c r="O2194" i="1"/>
  <c r="N2194" i="1"/>
  <c r="J2194" i="1"/>
  <c r="P2193" i="1"/>
  <c r="O2193" i="1"/>
  <c r="N2193" i="1"/>
  <c r="J2193" i="1"/>
  <c r="P2192" i="1"/>
  <c r="O2192" i="1"/>
  <c r="N2192" i="1"/>
  <c r="J2192" i="1"/>
  <c r="P2191" i="1"/>
  <c r="O2191" i="1"/>
  <c r="N2191" i="1"/>
  <c r="J2191" i="1"/>
  <c r="P2190" i="1"/>
  <c r="O2190" i="1"/>
  <c r="N2190" i="1"/>
  <c r="J2190" i="1"/>
  <c r="P2189" i="1"/>
  <c r="O2189" i="1"/>
  <c r="N2189" i="1"/>
  <c r="J2189" i="1"/>
  <c r="P2188" i="1"/>
  <c r="O2188" i="1"/>
  <c r="N2188" i="1"/>
  <c r="J2188" i="1"/>
  <c r="P2187" i="1"/>
  <c r="O2187" i="1"/>
  <c r="N2187" i="1"/>
  <c r="J2187" i="1"/>
  <c r="P2186" i="1"/>
  <c r="O2186" i="1"/>
  <c r="N2186" i="1"/>
  <c r="J2186" i="1"/>
  <c r="P2185" i="1"/>
  <c r="O2185" i="1"/>
  <c r="N2185" i="1"/>
  <c r="J2185" i="1"/>
  <c r="P2184" i="1"/>
  <c r="O2184" i="1"/>
  <c r="N2184" i="1"/>
  <c r="J2184" i="1"/>
  <c r="P2183" i="1"/>
  <c r="O2183" i="1"/>
  <c r="N2183" i="1"/>
  <c r="J2183" i="1"/>
  <c r="P2182" i="1"/>
  <c r="O2182" i="1"/>
  <c r="N2182" i="1"/>
  <c r="J2182" i="1"/>
  <c r="P2181" i="1"/>
  <c r="O2181" i="1"/>
  <c r="N2181" i="1"/>
  <c r="J2181" i="1"/>
  <c r="P2180" i="1"/>
  <c r="O2180" i="1"/>
  <c r="N2180" i="1"/>
  <c r="J2180" i="1"/>
  <c r="P2179" i="1"/>
  <c r="O2179" i="1"/>
  <c r="N2179" i="1"/>
  <c r="J2179" i="1"/>
  <c r="P2178" i="1"/>
  <c r="O2178" i="1"/>
  <c r="N2178" i="1"/>
  <c r="J2178" i="1"/>
  <c r="P2177" i="1"/>
  <c r="O2177" i="1"/>
  <c r="N2177" i="1"/>
  <c r="J2177" i="1"/>
  <c r="P2176" i="1"/>
  <c r="O2176" i="1"/>
  <c r="N2176" i="1"/>
  <c r="J2176" i="1"/>
  <c r="P2175" i="1"/>
  <c r="O2175" i="1"/>
  <c r="N2175" i="1"/>
  <c r="J2175" i="1"/>
  <c r="P2174" i="1"/>
  <c r="O2174" i="1"/>
  <c r="N2174" i="1"/>
  <c r="J2174" i="1"/>
  <c r="P2173" i="1"/>
  <c r="O2173" i="1"/>
  <c r="N2173" i="1"/>
  <c r="J2173" i="1"/>
  <c r="P2172" i="1"/>
  <c r="O2172" i="1"/>
  <c r="N2172" i="1"/>
  <c r="J2172" i="1"/>
  <c r="P2171" i="1"/>
  <c r="O2171" i="1"/>
  <c r="N2171" i="1"/>
  <c r="J2171" i="1"/>
  <c r="P2170" i="1"/>
  <c r="O2170" i="1"/>
  <c r="N2170" i="1"/>
  <c r="J2170" i="1"/>
  <c r="P2169" i="1"/>
  <c r="O2169" i="1"/>
  <c r="N2169" i="1"/>
  <c r="J2169" i="1"/>
  <c r="P2168" i="1"/>
  <c r="O2168" i="1"/>
  <c r="N2168" i="1"/>
  <c r="J2168" i="1"/>
  <c r="P2167" i="1"/>
  <c r="O2167" i="1"/>
  <c r="N2167" i="1"/>
  <c r="J2167" i="1"/>
  <c r="P2166" i="1"/>
  <c r="O2166" i="1"/>
  <c r="N2166" i="1"/>
  <c r="J2166" i="1"/>
  <c r="P2165" i="1"/>
  <c r="O2165" i="1"/>
  <c r="N2165" i="1"/>
  <c r="J2165" i="1"/>
  <c r="P2164" i="1"/>
  <c r="O2164" i="1"/>
  <c r="N2164" i="1"/>
  <c r="J2164" i="1"/>
  <c r="P2163" i="1"/>
  <c r="O2163" i="1"/>
  <c r="N2163" i="1"/>
  <c r="J2163" i="1"/>
  <c r="P2162" i="1"/>
  <c r="O2162" i="1"/>
  <c r="N2162" i="1"/>
  <c r="J2162" i="1"/>
  <c r="P2161" i="1"/>
  <c r="O2161" i="1"/>
  <c r="N2161" i="1"/>
  <c r="J2161" i="1"/>
  <c r="P2160" i="1"/>
  <c r="O2160" i="1"/>
  <c r="N2160" i="1"/>
  <c r="J2160" i="1"/>
  <c r="P2159" i="1"/>
  <c r="O2159" i="1"/>
  <c r="N2159" i="1"/>
  <c r="J2159" i="1"/>
  <c r="P2158" i="1"/>
  <c r="O2158" i="1"/>
  <c r="N2158" i="1"/>
  <c r="J2158" i="1"/>
  <c r="P2157" i="1"/>
  <c r="O2157" i="1"/>
  <c r="N2157" i="1"/>
  <c r="J2157" i="1"/>
  <c r="P2156" i="1"/>
  <c r="O2156" i="1"/>
  <c r="N2156" i="1"/>
  <c r="J2156" i="1"/>
  <c r="P2155" i="1"/>
  <c r="O2155" i="1"/>
  <c r="N2155" i="1"/>
  <c r="J2155" i="1"/>
  <c r="P2154" i="1"/>
  <c r="O2154" i="1"/>
  <c r="N2154" i="1"/>
  <c r="J2154" i="1"/>
  <c r="P2153" i="1"/>
  <c r="O2153" i="1"/>
  <c r="N2153" i="1"/>
  <c r="J2153" i="1"/>
  <c r="P2152" i="1"/>
  <c r="O2152" i="1"/>
  <c r="N2152" i="1"/>
  <c r="J2152" i="1"/>
  <c r="P2151" i="1"/>
  <c r="O2151" i="1"/>
  <c r="N2151" i="1"/>
  <c r="J2151" i="1"/>
  <c r="P2150" i="1"/>
  <c r="O2150" i="1"/>
  <c r="N2150" i="1"/>
  <c r="J2150" i="1"/>
  <c r="P2149" i="1"/>
  <c r="O2149" i="1"/>
  <c r="N2149" i="1"/>
  <c r="J2149" i="1"/>
  <c r="P2148" i="1"/>
  <c r="O2148" i="1"/>
  <c r="N2148" i="1"/>
  <c r="J2148" i="1"/>
  <c r="P2147" i="1"/>
  <c r="O2147" i="1"/>
  <c r="N2147" i="1"/>
  <c r="J2147" i="1"/>
  <c r="P2146" i="1"/>
  <c r="O2146" i="1"/>
  <c r="N2146" i="1"/>
  <c r="J2146" i="1"/>
  <c r="P2145" i="1"/>
  <c r="O2145" i="1"/>
  <c r="N2145" i="1"/>
  <c r="J2145" i="1"/>
  <c r="P2144" i="1"/>
  <c r="O2144" i="1"/>
  <c r="N2144" i="1"/>
  <c r="J2144" i="1"/>
  <c r="P2143" i="1"/>
  <c r="O2143" i="1"/>
  <c r="N2143" i="1"/>
  <c r="J2143" i="1"/>
  <c r="P2142" i="1"/>
  <c r="O2142" i="1"/>
  <c r="N2142" i="1"/>
  <c r="J2142" i="1"/>
  <c r="P2141" i="1"/>
  <c r="O2141" i="1"/>
  <c r="N2141" i="1"/>
  <c r="J2141" i="1"/>
  <c r="P2140" i="1"/>
  <c r="O2140" i="1"/>
  <c r="N2140" i="1"/>
  <c r="J2140" i="1"/>
  <c r="P2139" i="1"/>
  <c r="O2139" i="1"/>
  <c r="N2139" i="1"/>
  <c r="J2139" i="1"/>
  <c r="P2138" i="1"/>
  <c r="O2138" i="1"/>
  <c r="N2138" i="1"/>
  <c r="J2138" i="1"/>
  <c r="P2137" i="1"/>
  <c r="O2137" i="1"/>
  <c r="N2137" i="1"/>
  <c r="J2137" i="1"/>
  <c r="P2136" i="1"/>
  <c r="O2136" i="1"/>
  <c r="N2136" i="1"/>
  <c r="J2136" i="1"/>
  <c r="P2135" i="1"/>
  <c r="O2135" i="1"/>
  <c r="N2135" i="1"/>
  <c r="J2135" i="1"/>
  <c r="P2134" i="1"/>
  <c r="O2134" i="1"/>
  <c r="N2134" i="1"/>
  <c r="J2134" i="1"/>
  <c r="P2133" i="1"/>
  <c r="O2133" i="1"/>
  <c r="N2133" i="1"/>
  <c r="J2133" i="1"/>
  <c r="P2132" i="1"/>
  <c r="O2132" i="1"/>
  <c r="N2132" i="1"/>
  <c r="J2132" i="1"/>
  <c r="P2131" i="1"/>
  <c r="O2131" i="1"/>
  <c r="N2131" i="1"/>
  <c r="J2131" i="1"/>
  <c r="P2130" i="1"/>
  <c r="O2130" i="1"/>
  <c r="N2130" i="1"/>
  <c r="J2130" i="1"/>
  <c r="P2129" i="1"/>
  <c r="O2129" i="1"/>
  <c r="N2129" i="1"/>
  <c r="J2129" i="1"/>
  <c r="P2128" i="1"/>
  <c r="O2128" i="1"/>
  <c r="N2128" i="1"/>
  <c r="J2128" i="1"/>
  <c r="P2127" i="1"/>
  <c r="O2127" i="1"/>
  <c r="N2127" i="1"/>
  <c r="J2127" i="1"/>
  <c r="P2126" i="1"/>
  <c r="O2126" i="1"/>
  <c r="N2126" i="1"/>
  <c r="J2126" i="1"/>
  <c r="P2125" i="1"/>
  <c r="O2125" i="1"/>
  <c r="N2125" i="1"/>
  <c r="J2125" i="1"/>
  <c r="P2124" i="1"/>
  <c r="O2124" i="1"/>
  <c r="N2124" i="1"/>
  <c r="J2124" i="1"/>
  <c r="P2123" i="1"/>
  <c r="O2123" i="1"/>
  <c r="N2123" i="1"/>
  <c r="J2123" i="1"/>
  <c r="P2122" i="1"/>
  <c r="O2122" i="1"/>
  <c r="N2122" i="1"/>
  <c r="J2122" i="1"/>
  <c r="P2121" i="1"/>
  <c r="O2121" i="1"/>
  <c r="N2121" i="1"/>
  <c r="J2121" i="1"/>
  <c r="P2120" i="1"/>
  <c r="O2120" i="1"/>
  <c r="N2120" i="1"/>
  <c r="J2120" i="1"/>
  <c r="P2119" i="1"/>
  <c r="O2119" i="1"/>
  <c r="N2119" i="1"/>
  <c r="J2119" i="1"/>
  <c r="P2118" i="1"/>
  <c r="O2118" i="1"/>
  <c r="N2118" i="1"/>
  <c r="J2118" i="1"/>
  <c r="P2117" i="1"/>
  <c r="O2117" i="1"/>
  <c r="N2117" i="1"/>
  <c r="J2117" i="1"/>
  <c r="P2116" i="1"/>
  <c r="O2116" i="1"/>
  <c r="N2116" i="1"/>
  <c r="J2116" i="1"/>
  <c r="P2115" i="1"/>
  <c r="O2115" i="1"/>
  <c r="N2115" i="1"/>
  <c r="J2115" i="1"/>
  <c r="P2114" i="1"/>
  <c r="O2114" i="1"/>
  <c r="N2114" i="1"/>
  <c r="J2114" i="1"/>
  <c r="P2113" i="1"/>
  <c r="O2113" i="1"/>
  <c r="N2113" i="1"/>
  <c r="J2113" i="1"/>
  <c r="P2112" i="1"/>
  <c r="O2112" i="1"/>
  <c r="N2112" i="1"/>
  <c r="J2112" i="1"/>
  <c r="P2111" i="1"/>
  <c r="O2111" i="1"/>
  <c r="N2111" i="1"/>
  <c r="J2111" i="1"/>
  <c r="P2110" i="1"/>
  <c r="O2110" i="1"/>
  <c r="N2110" i="1"/>
  <c r="J2110" i="1"/>
  <c r="P2109" i="1"/>
  <c r="O2109" i="1"/>
  <c r="N2109" i="1"/>
  <c r="J2109" i="1"/>
  <c r="P2108" i="1"/>
  <c r="O2108" i="1"/>
  <c r="N2108" i="1"/>
  <c r="J2108" i="1"/>
  <c r="P2107" i="1"/>
  <c r="O2107" i="1"/>
  <c r="N2107" i="1"/>
  <c r="J2107" i="1"/>
  <c r="P2106" i="1"/>
  <c r="O2106" i="1"/>
  <c r="N2106" i="1"/>
  <c r="J2106" i="1"/>
  <c r="P2105" i="1"/>
  <c r="O2105" i="1"/>
  <c r="N2105" i="1"/>
  <c r="J2105" i="1"/>
  <c r="P2104" i="1"/>
  <c r="O2104" i="1"/>
  <c r="N2104" i="1"/>
  <c r="J2104" i="1"/>
  <c r="P2103" i="1"/>
  <c r="O2103" i="1"/>
  <c r="N2103" i="1"/>
  <c r="J2103" i="1"/>
  <c r="P2102" i="1"/>
  <c r="O2102" i="1"/>
  <c r="N2102" i="1"/>
  <c r="J2102" i="1"/>
  <c r="P2101" i="1"/>
  <c r="O2101" i="1"/>
  <c r="N2101" i="1"/>
  <c r="J2101" i="1"/>
  <c r="P2100" i="1"/>
  <c r="O2100" i="1"/>
  <c r="N2100" i="1"/>
  <c r="J2100" i="1"/>
  <c r="P2099" i="1"/>
  <c r="O2099" i="1"/>
  <c r="N2099" i="1"/>
  <c r="J2099" i="1"/>
  <c r="P2098" i="1"/>
  <c r="O2098" i="1"/>
  <c r="N2098" i="1"/>
  <c r="J2098" i="1"/>
  <c r="P2097" i="1"/>
  <c r="O2097" i="1"/>
  <c r="N2097" i="1"/>
  <c r="J2097" i="1"/>
  <c r="P2096" i="1"/>
  <c r="O2096" i="1"/>
  <c r="N2096" i="1"/>
  <c r="J2096" i="1"/>
  <c r="P2095" i="1"/>
  <c r="O2095" i="1"/>
  <c r="N2095" i="1"/>
  <c r="J2095" i="1"/>
  <c r="P2094" i="1"/>
  <c r="O2094" i="1"/>
  <c r="N2094" i="1"/>
  <c r="J2094" i="1"/>
  <c r="P2093" i="1"/>
  <c r="O2093" i="1"/>
  <c r="N2093" i="1"/>
  <c r="J2093" i="1"/>
  <c r="P2092" i="1"/>
  <c r="O2092" i="1"/>
  <c r="N2092" i="1"/>
  <c r="J2092" i="1"/>
  <c r="P2091" i="1"/>
  <c r="O2091" i="1"/>
  <c r="N2091" i="1"/>
  <c r="J2091" i="1"/>
  <c r="P2090" i="1"/>
  <c r="O2090" i="1"/>
  <c r="N2090" i="1"/>
  <c r="J2090" i="1"/>
  <c r="P2089" i="1"/>
  <c r="O2089" i="1"/>
  <c r="N2089" i="1"/>
  <c r="J2089" i="1"/>
  <c r="P2088" i="1"/>
  <c r="O2088" i="1"/>
  <c r="N2088" i="1"/>
  <c r="J2088" i="1"/>
  <c r="P2087" i="1"/>
  <c r="O2087" i="1"/>
  <c r="N2087" i="1"/>
  <c r="J2087" i="1"/>
  <c r="P2086" i="1"/>
  <c r="O2086" i="1"/>
  <c r="N2086" i="1"/>
  <c r="J2086" i="1"/>
  <c r="P2085" i="1"/>
  <c r="O2085" i="1"/>
  <c r="N2085" i="1"/>
  <c r="J2085" i="1"/>
  <c r="P2084" i="1"/>
  <c r="O2084" i="1"/>
  <c r="N2084" i="1"/>
  <c r="J2084" i="1"/>
  <c r="P2083" i="1"/>
  <c r="O2083" i="1"/>
  <c r="N2083" i="1"/>
  <c r="J2083" i="1"/>
  <c r="P2082" i="1"/>
  <c r="O2082" i="1"/>
  <c r="N2082" i="1"/>
  <c r="J2082" i="1"/>
  <c r="P2081" i="1"/>
  <c r="O2081" i="1"/>
  <c r="N2081" i="1"/>
  <c r="J2081" i="1"/>
  <c r="P2080" i="1"/>
  <c r="O2080" i="1"/>
  <c r="N2080" i="1"/>
  <c r="J2080" i="1"/>
  <c r="P2079" i="1"/>
  <c r="O2079" i="1"/>
  <c r="N2079" i="1"/>
  <c r="J2079" i="1"/>
  <c r="P2078" i="1"/>
  <c r="O2078" i="1"/>
  <c r="N2078" i="1"/>
  <c r="J2078" i="1"/>
  <c r="P2077" i="1"/>
  <c r="O2077" i="1"/>
  <c r="N2077" i="1"/>
  <c r="J2077" i="1"/>
  <c r="P2076" i="1"/>
  <c r="O2076" i="1"/>
  <c r="N2076" i="1"/>
  <c r="J2076" i="1"/>
  <c r="P2075" i="1"/>
  <c r="O2075" i="1"/>
  <c r="N2075" i="1"/>
  <c r="J2075" i="1"/>
  <c r="P2074" i="1"/>
  <c r="O2074" i="1"/>
  <c r="N2074" i="1"/>
  <c r="J2074" i="1"/>
  <c r="P2073" i="1"/>
  <c r="O2073" i="1"/>
  <c r="N2073" i="1"/>
  <c r="J2073" i="1"/>
  <c r="P2072" i="1"/>
  <c r="O2072" i="1"/>
  <c r="N2072" i="1"/>
  <c r="J2072" i="1"/>
  <c r="P2071" i="1"/>
  <c r="O2071" i="1"/>
  <c r="N2071" i="1"/>
  <c r="J2071" i="1"/>
  <c r="P2070" i="1"/>
  <c r="O2070" i="1"/>
  <c r="N2070" i="1"/>
  <c r="J2070" i="1"/>
  <c r="P2069" i="1"/>
  <c r="O2069" i="1"/>
  <c r="N2069" i="1"/>
  <c r="J2069" i="1"/>
  <c r="P2068" i="1"/>
  <c r="O2068" i="1"/>
  <c r="N2068" i="1"/>
  <c r="J2068" i="1"/>
  <c r="P2067" i="1"/>
  <c r="O2067" i="1"/>
  <c r="N2067" i="1"/>
  <c r="J2067" i="1"/>
  <c r="P2066" i="1"/>
  <c r="O2066" i="1"/>
  <c r="N2066" i="1"/>
  <c r="J2066" i="1"/>
  <c r="P2065" i="1"/>
  <c r="O2065" i="1"/>
  <c r="N2065" i="1"/>
  <c r="J2065" i="1"/>
  <c r="P2064" i="1"/>
  <c r="O2064" i="1"/>
  <c r="N2064" i="1"/>
  <c r="J2064" i="1"/>
  <c r="P2063" i="1"/>
  <c r="O2063" i="1"/>
  <c r="N2063" i="1"/>
  <c r="J2063" i="1"/>
  <c r="P2062" i="1"/>
  <c r="O2062" i="1"/>
  <c r="N2062" i="1"/>
  <c r="J2062" i="1"/>
  <c r="P2061" i="1"/>
  <c r="O2061" i="1"/>
  <c r="N2061" i="1"/>
  <c r="J2061" i="1"/>
  <c r="P2060" i="1"/>
  <c r="O2060" i="1"/>
  <c r="N2060" i="1"/>
  <c r="J2060" i="1"/>
  <c r="P2059" i="1"/>
  <c r="O2059" i="1"/>
  <c r="N2059" i="1"/>
  <c r="J2059" i="1"/>
  <c r="P2058" i="1"/>
  <c r="O2058" i="1"/>
  <c r="N2058" i="1"/>
  <c r="J2058" i="1"/>
  <c r="P2057" i="1"/>
  <c r="O2057" i="1"/>
  <c r="N2057" i="1"/>
  <c r="J2057" i="1"/>
  <c r="P2056" i="1"/>
  <c r="O2056" i="1"/>
  <c r="N2056" i="1"/>
  <c r="J2056" i="1"/>
  <c r="P2055" i="1"/>
  <c r="O2055" i="1"/>
  <c r="N2055" i="1"/>
  <c r="J2055" i="1"/>
  <c r="P2054" i="1"/>
  <c r="O2054" i="1"/>
  <c r="N2054" i="1"/>
  <c r="J2054" i="1"/>
  <c r="P2053" i="1"/>
  <c r="O2053" i="1"/>
  <c r="N2053" i="1"/>
  <c r="J2053" i="1"/>
  <c r="P2052" i="1"/>
  <c r="O2052" i="1"/>
  <c r="N2052" i="1"/>
  <c r="J2052" i="1"/>
  <c r="P2051" i="1"/>
  <c r="O2051" i="1"/>
  <c r="N2051" i="1"/>
  <c r="J2051" i="1"/>
  <c r="P2050" i="1"/>
  <c r="O2050" i="1"/>
  <c r="N2050" i="1"/>
  <c r="J2050" i="1"/>
  <c r="P2049" i="1"/>
  <c r="O2049" i="1"/>
  <c r="N2049" i="1"/>
  <c r="J2049" i="1"/>
  <c r="P2048" i="1"/>
  <c r="O2048" i="1"/>
  <c r="N2048" i="1"/>
  <c r="J2048" i="1"/>
  <c r="P2047" i="1"/>
  <c r="O2047" i="1"/>
  <c r="N2047" i="1"/>
  <c r="J2047" i="1"/>
  <c r="P2046" i="1"/>
  <c r="O2046" i="1"/>
  <c r="N2046" i="1"/>
  <c r="J2046" i="1"/>
  <c r="P2045" i="1"/>
  <c r="O2045" i="1"/>
  <c r="N2045" i="1"/>
  <c r="J2045" i="1"/>
  <c r="P2044" i="1"/>
  <c r="O2044" i="1"/>
  <c r="N2044" i="1"/>
  <c r="J2044" i="1"/>
  <c r="P2043" i="1"/>
  <c r="O2043" i="1"/>
  <c r="N2043" i="1"/>
  <c r="J2043" i="1"/>
  <c r="P2042" i="1"/>
  <c r="O2042" i="1"/>
  <c r="N2042" i="1"/>
  <c r="J2042" i="1"/>
  <c r="P2041" i="1"/>
  <c r="O2041" i="1"/>
  <c r="N2041" i="1"/>
  <c r="J2041" i="1"/>
  <c r="P2040" i="1"/>
  <c r="O2040" i="1"/>
  <c r="N2040" i="1"/>
  <c r="J2040" i="1"/>
  <c r="P2039" i="1"/>
  <c r="O2039" i="1"/>
  <c r="N2039" i="1"/>
  <c r="J2039" i="1"/>
  <c r="P2038" i="1"/>
  <c r="O2038" i="1"/>
  <c r="N2038" i="1"/>
  <c r="J2038" i="1"/>
  <c r="P2037" i="1"/>
  <c r="O2037" i="1"/>
  <c r="N2037" i="1"/>
  <c r="J2037" i="1"/>
  <c r="P2036" i="1"/>
  <c r="O2036" i="1"/>
  <c r="N2036" i="1"/>
  <c r="J2036" i="1"/>
  <c r="P2035" i="1"/>
  <c r="O2035" i="1"/>
  <c r="N2035" i="1"/>
  <c r="J2035" i="1"/>
  <c r="P2034" i="1"/>
  <c r="O2034" i="1"/>
  <c r="N2034" i="1"/>
  <c r="J2034" i="1"/>
  <c r="P2033" i="1"/>
  <c r="O2033" i="1"/>
  <c r="N2033" i="1"/>
  <c r="J2033" i="1"/>
  <c r="P2032" i="1"/>
  <c r="O2032" i="1"/>
  <c r="N2032" i="1"/>
  <c r="J2032" i="1"/>
  <c r="P2031" i="1"/>
  <c r="O2031" i="1"/>
  <c r="N2031" i="1"/>
  <c r="J2031" i="1"/>
  <c r="P2030" i="1"/>
  <c r="O2030" i="1"/>
  <c r="N2030" i="1"/>
  <c r="J2030" i="1"/>
  <c r="P2029" i="1"/>
  <c r="O2029" i="1"/>
  <c r="N2029" i="1"/>
  <c r="J2029" i="1"/>
  <c r="P2028" i="1"/>
  <c r="O2028" i="1"/>
  <c r="N2028" i="1"/>
  <c r="J2028" i="1"/>
  <c r="P2027" i="1"/>
  <c r="O2027" i="1"/>
  <c r="N2027" i="1"/>
  <c r="J2027" i="1"/>
  <c r="P2026" i="1"/>
  <c r="O2026" i="1"/>
  <c r="N2026" i="1"/>
  <c r="J2026" i="1"/>
  <c r="P2025" i="1"/>
  <c r="O2025" i="1"/>
  <c r="N2025" i="1"/>
  <c r="J2025" i="1"/>
  <c r="P2024" i="1"/>
  <c r="O2024" i="1"/>
  <c r="N2024" i="1"/>
  <c r="J2024" i="1"/>
  <c r="P2023" i="1"/>
  <c r="O2023" i="1"/>
  <c r="N2023" i="1"/>
  <c r="J2023" i="1"/>
  <c r="P2022" i="1"/>
  <c r="O2022" i="1"/>
  <c r="N2022" i="1"/>
  <c r="J2022" i="1"/>
  <c r="P2021" i="1"/>
  <c r="O2021" i="1"/>
  <c r="N2021" i="1"/>
  <c r="J2021" i="1"/>
  <c r="P2020" i="1"/>
  <c r="O2020" i="1"/>
  <c r="N2020" i="1"/>
  <c r="J2020" i="1"/>
  <c r="P2019" i="1"/>
  <c r="O2019" i="1"/>
  <c r="N2019" i="1"/>
  <c r="J2019" i="1"/>
  <c r="P2018" i="1"/>
  <c r="O2018" i="1"/>
  <c r="N2018" i="1"/>
  <c r="J2018" i="1"/>
  <c r="P2017" i="1"/>
  <c r="O2017" i="1"/>
  <c r="N2017" i="1"/>
  <c r="J2017" i="1"/>
  <c r="P2016" i="1"/>
  <c r="O2016" i="1"/>
  <c r="N2016" i="1"/>
  <c r="J2016" i="1"/>
  <c r="P2015" i="1"/>
  <c r="O2015" i="1"/>
  <c r="N2015" i="1"/>
  <c r="J2015" i="1"/>
  <c r="P2014" i="1"/>
  <c r="O2014" i="1"/>
  <c r="N2014" i="1"/>
  <c r="J2014" i="1"/>
  <c r="P2013" i="1"/>
  <c r="O2013" i="1"/>
  <c r="N2013" i="1"/>
  <c r="J2013" i="1"/>
  <c r="P2012" i="1"/>
  <c r="O2012" i="1"/>
  <c r="N2012" i="1"/>
  <c r="J2012" i="1"/>
  <c r="P2011" i="1"/>
  <c r="O2011" i="1"/>
  <c r="N2011" i="1"/>
  <c r="J2011" i="1"/>
  <c r="P2010" i="1"/>
  <c r="O2010" i="1"/>
  <c r="N2010" i="1"/>
  <c r="J2010" i="1"/>
  <c r="P2009" i="1"/>
  <c r="O2009" i="1"/>
  <c r="N2009" i="1"/>
  <c r="J2009" i="1"/>
  <c r="P2008" i="1"/>
  <c r="O2008" i="1"/>
  <c r="N2008" i="1"/>
  <c r="J2008" i="1"/>
  <c r="P2007" i="1"/>
  <c r="O2007" i="1"/>
  <c r="N2007" i="1"/>
  <c r="J2007" i="1"/>
  <c r="P2006" i="1"/>
  <c r="O2006" i="1"/>
  <c r="N2006" i="1"/>
  <c r="J2006" i="1"/>
  <c r="P2005" i="1"/>
  <c r="O2005" i="1"/>
  <c r="N2005" i="1"/>
  <c r="J2005" i="1"/>
  <c r="P2004" i="1"/>
  <c r="O2004" i="1"/>
  <c r="N2004" i="1"/>
  <c r="J2004" i="1"/>
  <c r="P2003" i="1"/>
  <c r="O2003" i="1"/>
  <c r="N2003" i="1"/>
  <c r="J2003" i="1"/>
  <c r="P2002" i="1"/>
  <c r="O2002" i="1"/>
  <c r="N2002" i="1"/>
  <c r="J2002" i="1"/>
  <c r="P2001" i="1"/>
  <c r="O2001" i="1"/>
  <c r="N2001" i="1"/>
  <c r="J2001" i="1"/>
  <c r="P2000" i="1"/>
  <c r="O2000" i="1"/>
  <c r="N2000" i="1"/>
  <c r="J2000" i="1"/>
  <c r="P1999" i="1"/>
  <c r="O1999" i="1"/>
  <c r="N1999" i="1"/>
  <c r="J1999" i="1"/>
  <c r="P1998" i="1"/>
  <c r="O1998" i="1"/>
  <c r="N1998" i="1"/>
  <c r="J1998" i="1"/>
  <c r="P1997" i="1"/>
  <c r="O1997" i="1"/>
  <c r="N1997" i="1"/>
  <c r="J1997" i="1"/>
  <c r="P1996" i="1"/>
  <c r="O1996" i="1"/>
  <c r="N1996" i="1"/>
  <c r="J1996" i="1"/>
  <c r="P1995" i="1"/>
  <c r="O1995" i="1"/>
  <c r="N1995" i="1"/>
  <c r="J1995" i="1"/>
  <c r="P1994" i="1"/>
  <c r="O1994" i="1"/>
  <c r="N1994" i="1"/>
  <c r="J1994" i="1"/>
  <c r="P1993" i="1"/>
  <c r="O1993" i="1"/>
  <c r="N1993" i="1"/>
  <c r="J1993" i="1"/>
  <c r="P1992" i="1"/>
  <c r="O1992" i="1"/>
  <c r="N1992" i="1"/>
  <c r="J1992" i="1"/>
  <c r="P1991" i="1"/>
  <c r="O1991" i="1"/>
  <c r="N1991" i="1"/>
  <c r="J1991" i="1"/>
  <c r="P1990" i="1"/>
  <c r="O1990" i="1"/>
  <c r="N1990" i="1"/>
  <c r="J1990" i="1"/>
  <c r="P1989" i="1"/>
  <c r="O1989" i="1"/>
  <c r="N1989" i="1"/>
  <c r="J1989" i="1"/>
  <c r="P1988" i="1"/>
  <c r="O1988" i="1"/>
  <c r="N1988" i="1"/>
  <c r="J1988" i="1"/>
  <c r="P1987" i="1"/>
  <c r="O1987" i="1"/>
  <c r="N1987" i="1"/>
  <c r="J1987" i="1"/>
  <c r="P1986" i="1"/>
  <c r="O1986" i="1"/>
  <c r="N1986" i="1"/>
  <c r="J1986" i="1"/>
  <c r="P1985" i="1"/>
  <c r="O1985" i="1"/>
  <c r="N1985" i="1"/>
  <c r="J1985" i="1"/>
  <c r="P1984" i="1"/>
  <c r="O1984" i="1"/>
  <c r="N1984" i="1"/>
  <c r="J1984" i="1"/>
  <c r="P1983" i="1"/>
  <c r="O1983" i="1"/>
  <c r="N1983" i="1"/>
  <c r="J1983" i="1"/>
  <c r="P1982" i="1"/>
  <c r="O1982" i="1"/>
  <c r="N1982" i="1"/>
  <c r="J1982" i="1"/>
  <c r="P1981" i="1"/>
  <c r="O1981" i="1"/>
  <c r="N1981" i="1"/>
  <c r="J1981" i="1"/>
  <c r="P1980" i="1"/>
  <c r="O1980" i="1"/>
  <c r="N1980" i="1"/>
  <c r="J1980" i="1"/>
  <c r="P1979" i="1"/>
  <c r="O1979" i="1"/>
  <c r="N1979" i="1"/>
  <c r="J1979" i="1"/>
  <c r="P1978" i="1"/>
  <c r="O1978" i="1"/>
  <c r="N1978" i="1"/>
  <c r="J1978" i="1"/>
  <c r="P1977" i="1"/>
  <c r="O1977" i="1"/>
  <c r="N1977" i="1"/>
  <c r="J1977" i="1"/>
  <c r="P1976" i="1"/>
  <c r="O1976" i="1"/>
  <c r="N1976" i="1"/>
  <c r="J1976" i="1"/>
  <c r="P1975" i="1"/>
  <c r="O1975" i="1"/>
  <c r="N1975" i="1"/>
  <c r="J1975" i="1"/>
  <c r="P1974" i="1"/>
  <c r="O1974" i="1"/>
  <c r="N1974" i="1"/>
  <c r="J1974" i="1"/>
  <c r="P1973" i="1"/>
  <c r="O1973" i="1"/>
  <c r="N1973" i="1"/>
  <c r="J1973" i="1"/>
  <c r="P1972" i="1"/>
  <c r="O1972" i="1"/>
  <c r="N1972" i="1"/>
  <c r="J1972" i="1"/>
  <c r="P1971" i="1"/>
  <c r="O1971" i="1"/>
  <c r="N1971" i="1"/>
  <c r="J1971" i="1"/>
  <c r="P1970" i="1"/>
  <c r="O1970" i="1"/>
  <c r="N1970" i="1"/>
  <c r="J1970" i="1"/>
  <c r="P1969" i="1"/>
  <c r="O1969" i="1"/>
  <c r="N1969" i="1"/>
  <c r="J1969" i="1"/>
  <c r="P1968" i="1"/>
  <c r="O1968" i="1"/>
  <c r="N1968" i="1"/>
  <c r="J1968" i="1"/>
  <c r="P1967" i="1"/>
  <c r="O1967" i="1"/>
  <c r="N1967" i="1"/>
  <c r="J1967" i="1"/>
  <c r="P1966" i="1"/>
  <c r="O1966" i="1"/>
  <c r="N1966" i="1"/>
  <c r="J1966" i="1"/>
  <c r="P1965" i="1"/>
  <c r="O1965" i="1"/>
  <c r="N1965" i="1"/>
  <c r="J1965" i="1"/>
  <c r="P1964" i="1"/>
  <c r="O1964" i="1"/>
  <c r="N1964" i="1"/>
  <c r="J1964" i="1"/>
  <c r="P1963" i="1"/>
  <c r="O1963" i="1"/>
  <c r="N1963" i="1"/>
  <c r="J1963" i="1"/>
  <c r="P1962" i="1"/>
  <c r="O1962" i="1"/>
  <c r="N1962" i="1"/>
  <c r="J1962" i="1"/>
  <c r="P1961" i="1"/>
  <c r="O1961" i="1"/>
  <c r="N1961" i="1"/>
  <c r="J1961" i="1"/>
  <c r="P1960" i="1"/>
  <c r="O1960" i="1"/>
  <c r="N1960" i="1"/>
  <c r="J1960" i="1"/>
  <c r="P1959" i="1"/>
  <c r="O1959" i="1"/>
  <c r="N1959" i="1"/>
  <c r="J1959" i="1"/>
  <c r="P1958" i="1"/>
  <c r="O1958" i="1"/>
  <c r="N1958" i="1"/>
  <c r="J1958" i="1"/>
  <c r="P1957" i="1"/>
  <c r="O1957" i="1"/>
  <c r="N1957" i="1"/>
  <c r="J1957" i="1"/>
  <c r="P1956" i="1"/>
  <c r="O1956" i="1"/>
  <c r="N1956" i="1"/>
  <c r="J1956" i="1"/>
  <c r="P1955" i="1"/>
  <c r="O1955" i="1"/>
  <c r="N1955" i="1"/>
  <c r="J1955" i="1"/>
  <c r="P1954" i="1"/>
  <c r="O1954" i="1"/>
  <c r="N1954" i="1"/>
  <c r="J1954" i="1"/>
  <c r="P1953" i="1"/>
  <c r="O1953" i="1"/>
  <c r="N1953" i="1"/>
  <c r="J1953" i="1"/>
  <c r="P1952" i="1"/>
  <c r="O1952" i="1"/>
  <c r="N1952" i="1"/>
  <c r="J1952" i="1"/>
  <c r="P1951" i="1"/>
  <c r="O1951" i="1"/>
  <c r="N1951" i="1"/>
  <c r="J1951" i="1"/>
  <c r="P1950" i="1"/>
  <c r="O1950" i="1"/>
  <c r="N1950" i="1"/>
  <c r="J1950" i="1"/>
  <c r="P1949" i="1"/>
  <c r="O1949" i="1"/>
  <c r="N1949" i="1"/>
  <c r="J1949" i="1"/>
  <c r="P1948" i="1"/>
  <c r="O1948" i="1"/>
  <c r="N1948" i="1"/>
  <c r="J1948" i="1"/>
  <c r="P1947" i="1"/>
  <c r="O1947" i="1"/>
  <c r="N1947" i="1"/>
  <c r="J1947" i="1"/>
  <c r="P1946" i="1"/>
  <c r="O1946" i="1"/>
  <c r="N1946" i="1"/>
  <c r="J1946" i="1"/>
  <c r="P1945" i="1"/>
  <c r="O1945" i="1"/>
  <c r="N1945" i="1"/>
  <c r="J1945" i="1"/>
  <c r="P1944" i="1"/>
  <c r="O1944" i="1"/>
  <c r="N1944" i="1"/>
  <c r="J1944" i="1"/>
  <c r="P1943" i="1"/>
  <c r="O1943" i="1"/>
  <c r="N1943" i="1"/>
  <c r="J1943" i="1"/>
  <c r="P1942" i="1"/>
  <c r="O1942" i="1"/>
  <c r="N1942" i="1"/>
  <c r="J1942" i="1"/>
  <c r="P1941" i="1"/>
  <c r="O1941" i="1"/>
  <c r="N1941" i="1"/>
  <c r="J1941" i="1"/>
  <c r="P1940" i="1"/>
  <c r="O1940" i="1"/>
  <c r="N1940" i="1"/>
  <c r="J1940" i="1"/>
  <c r="P1939" i="1"/>
  <c r="O1939" i="1"/>
  <c r="N1939" i="1"/>
  <c r="J1939" i="1"/>
  <c r="P1938" i="1"/>
  <c r="O1938" i="1"/>
  <c r="N1938" i="1"/>
  <c r="J1938" i="1"/>
  <c r="P1937" i="1"/>
  <c r="O1937" i="1"/>
  <c r="N1937" i="1"/>
  <c r="J1937" i="1"/>
  <c r="P1936" i="1"/>
  <c r="O1936" i="1"/>
  <c r="N1936" i="1"/>
  <c r="J1936" i="1"/>
  <c r="P1935" i="1"/>
  <c r="O1935" i="1"/>
  <c r="N1935" i="1"/>
  <c r="J1935" i="1"/>
  <c r="P1934" i="1"/>
  <c r="O1934" i="1"/>
  <c r="N1934" i="1"/>
  <c r="J1934" i="1"/>
  <c r="P1933" i="1"/>
  <c r="O1933" i="1"/>
  <c r="N1933" i="1"/>
  <c r="J1933" i="1"/>
  <c r="P1932" i="1"/>
  <c r="O1932" i="1"/>
  <c r="N1932" i="1"/>
  <c r="J1932" i="1"/>
  <c r="P1931" i="1"/>
  <c r="O1931" i="1"/>
  <c r="N1931" i="1"/>
  <c r="J1931" i="1"/>
  <c r="P1930" i="1"/>
  <c r="O1930" i="1"/>
  <c r="N1930" i="1"/>
  <c r="J1930" i="1"/>
  <c r="P1929" i="1"/>
  <c r="O1929" i="1"/>
  <c r="N1929" i="1"/>
  <c r="J1929" i="1"/>
  <c r="P1928" i="1"/>
  <c r="O1928" i="1"/>
  <c r="N1928" i="1"/>
  <c r="J1928" i="1"/>
  <c r="P1927" i="1"/>
  <c r="O1927" i="1"/>
  <c r="N1927" i="1"/>
  <c r="J1927" i="1"/>
  <c r="P1926" i="1"/>
  <c r="O1926" i="1"/>
  <c r="N1926" i="1"/>
  <c r="J1926" i="1"/>
  <c r="P1925" i="1"/>
  <c r="O1925" i="1"/>
  <c r="N1925" i="1"/>
  <c r="J1925" i="1"/>
  <c r="P1924" i="1"/>
  <c r="O1924" i="1"/>
  <c r="N1924" i="1"/>
  <c r="J1924" i="1"/>
  <c r="P1923" i="1"/>
  <c r="O1923" i="1"/>
  <c r="N1923" i="1"/>
  <c r="J1923" i="1"/>
  <c r="P1922" i="1"/>
  <c r="O1922" i="1"/>
  <c r="N1922" i="1"/>
  <c r="J1922" i="1"/>
  <c r="P1921" i="1"/>
  <c r="O1921" i="1"/>
  <c r="N1921" i="1"/>
  <c r="J1921" i="1"/>
  <c r="P1920" i="1"/>
  <c r="O1920" i="1"/>
  <c r="N1920" i="1"/>
  <c r="J1920" i="1"/>
  <c r="P1919" i="1"/>
  <c r="O1919" i="1"/>
  <c r="N1919" i="1"/>
  <c r="J1919" i="1"/>
  <c r="P1918" i="1"/>
  <c r="O1918" i="1"/>
  <c r="N1918" i="1"/>
  <c r="J1918" i="1"/>
  <c r="P1917" i="1"/>
  <c r="O1917" i="1"/>
  <c r="N1917" i="1"/>
  <c r="J1917" i="1"/>
  <c r="P1916" i="1"/>
  <c r="O1916" i="1"/>
  <c r="N1916" i="1"/>
  <c r="J1916" i="1"/>
  <c r="P1915" i="1"/>
  <c r="O1915" i="1"/>
  <c r="N1915" i="1"/>
  <c r="J1915" i="1"/>
  <c r="P1914" i="1"/>
  <c r="O1914" i="1"/>
  <c r="N1914" i="1"/>
  <c r="J1914" i="1"/>
  <c r="P1913" i="1"/>
  <c r="O1913" i="1"/>
  <c r="N1913" i="1"/>
  <c r="J1913" i="1"/>
  <c r="P1912" i="1"/>
  <c r="O1912" i="1"/>
  <c r="N1912" i="1"/>
  <c r="J1912" i="1"/>
  <c r="P1911" i="1"/>
  <c r="O1911" i="1"/>
  <c r="N1911" i="1"/>
  <c r="J1911" i="1"/>
  <c r="P1910" i="1"/>
  <c r="O1910" i="1"/>
  <c r="N1910" i="1"/>
  <c r="J1910" i="1"/>
  <c r="P1909" i="1"/>
  <c r="O1909" i="1"/>
  <c r="N1909" i="1"/>
  <c r="J1909" i="1"/>
  <c r="P1908" i="1"/>
  <c r="O1908" i="1"/>
  <c r="N1908" i="1"/>
  <c r="J1908" i="1"/>
  <c r="P1907" i="1"/>
  <c r="O1907" i="1"/>
  <c r="N1907" i="1"/>
  <c r="J1907" i="1"/>
  <c r="P1906" i="1"/>
  <c r="O1906" i="1"/>
  <c r="N1906" i="1"/>
  <c r="J1906" i="1"/>
  <c r="P1905" i="1"/>
  <c r="O1905" i="1"/>
  <c r="N1905" i="1"/>
  <c r="J1905" i="1"/>
  <c r="P1904" i="1"/>
  <c r="O1904" i="1"/>
  <c r="N1904" i="1"/>
  <c r="J1904" i="1"/>
  <c r="P1903" i="1"/>
  <c r="O1903" i="1"/>
  <c r="N1903" i="1"/>
  <c r="J1903" i="1"/>
  <c r="P1902" i="1"/>
  <c r="O1902" i="1"/>
  <c r="N1902" i="1"/>
  <c r="J1902" i="1"/>
  <c r="P1901" i="1"/>
  <c r="O1901" i="1"/>
  <c r="N1901" i="1"/>
  <c r="J1901" i="1"/>
  <c r="P1900" i="1"/>
  <c r="O1900" i="1"/>
  <c r="N1900" i="1"/>
  <c r="J1900" i="1"/>
  <c r="P1899" i="1"/>
  <c r="O1899" i="1"/>
  <c r="N1899" i="1"/>
  <c r="J1899" i="1"/>
  <c r="P1898" i="1"/>
  <c r="O1898" i="1"/>
  <c r="N1898" i="1"/>
  <c r="J1898" i="1"/>
  <c r="P1897" i="1"/>
  <c r="O1897" i="1"/>
  <c r="N1897" i="1"/>
  <c r="J1897" i="1"/>
  <c r="P1896" i="1"/>
  <c r="O1896" i="1"/>
  <c r="N1896" i="1"/>
  <c r="J1896" i="1"/>
  <c r="P1895" i="1"/>
  <c r="O1895" i="1"/>
  <c r="N1895" i="1"/>
  <c r="J1895" i="1"/>
  <c r="P1894" i="1"/>
  <c r="O1894" i="1"/>
  <c r="N1894" i="1"/>
  <c r="J1894" i="1"/>
  <c r="P1893" i="1"/>
  <c r="O1893" i="1"/>
  <c r="N1893" i="1"/>
  <c r="J1893" i="1"/>
  <c r="P1892" i="1"/>
  <c r="O1892" i="1"/>
  <c r="N1892" i="1"/>
  <c r="J1892" i="1"/>
  <c r="P1891" i="1"/>
  <c r="O1891" i="1"/>
  <c r="N1891" i="1"/>
  <c r="J1891" i="1"/>
  <c r="P1890" i="1"/>
  <c r="O1890" i="1"/>
  <c r="N1890" i="1"/>
  <c r="J1890" i="1"/>
  <c r="P1889" i="1"/>
  <c r="O1889" i="1"/>
  <c r="N1889" i="1"/>
  <c r="J1889" i="1"/>
  <c r="P1888" i="1"/>
  <c r="O1888" i="1"/>
  <c r="N1888" i="1"/>
  <c r="J1888" i="1"/>
  <c r="P1887" i="1"/>
  <c r="O1887" i="1"/>
  <c r="N1887" i="1"/>
  <c r="J1887" i="1"/>
  <c r="P1886" i="1"/>
  <c r="O1886" i="1"/>
  <c r="N1886" i="1"/>
  <c r="J1886" i="1"/>
  <c r="P1885" i="1"/>
  <c r="O1885" i="1"/>
  <c r="N1885" i="1"/>
  <c r="J1885" i="1"/>
  <c r="P1884" i="1"/>
  <c r="O1884" i="1"/>
  <c r="N1884" i="1"/>
  <c r="J1884" i="1"/>
  <c r="P1883" i="1"/>
  <c r="O1883" i="1"/>
  <c r="N1883" i="1"/>
  <c r="J1883" i="1"/>
  <c r="P1882" i="1"/>
  <c r="O1882" i="1"/>
  <c r="N1882" i="1"/>
  <c r="J1882" i="1"/>
  <c r="P1881" i="1"/>
  <c r="O1881" i="1"/>
  <c r="N1881" i="1"/>
  <c r="J1881" i="1"/>
  <c r="P1880" i="1"/>
  <c r="O1880" i="1"/>
  <c r="N1880" i="1"/>
  <c r="J1880" i="1"/>
  <c r="P1879" i="1"/>
  <c r="O1879" i="1"/>
  <c r="N1879" i="1"/>
  <c r="J1879" i="1"/>
  <c r="P1878" i="1"/>
  <c r="O1878" i="1"/>
  <c r="N1878" i="1"/>
  <c r="J1878" i="1"/>
  <c r="P1877" i="1"/>
  <c r="O1877" i="1"/>
  <c r="N1877" i="1"/>
  <c r="J1877" i="1"/>
  <c r="P1876" i="1"/>
  <c r="O1876" i="1"/>
  <c r="N1876" i="1"/>
  <c r="J1876" i="1"/>
  <c r="P1875" i="1"/>
  <c r="O1875" i="1"/>
  <c r="N1875" i="1"/>
  <c r="J1875" i="1"/>
  <c r="P1874" i="1"/>
  <c r="O1874" i="1"/>
  <c r="N1874" i="1"/>
  <c r="J1874" i="1"/>
  <c r="P1873" i="1"/>
  <c r="O1873" i="1"/>
  <c r="N1873" i="1"/>
  <c r="J1873" i="1"/>
  <c r="P1872" i="1"/>
  <c r="O1872" i="1"/>
  <c r="N1872" i="1"/>
  <c r="J1872" i="1"/>
  <c r="P1871" i="1"/>
  <c r="O1871" i="1"/>
  <c r="N1871" i="1"/>
  <c r="J1871" i="1"/>
  <c r="P1870" i="1"/>
  <c r="O1870" i="1"/>
  <c r="N1870" i="1"/>
  <c r="J1870" i="1"/>
  <c r="P1869" i="1"/>
  <c r="O1869" i="1"/>
  <c r="N1869" i="1"/>
  <c r="J1869" i="1"/>
  <c r="P1868" i="1"/>
  <c r="O1868" i="1"/>
  <c r="N1868" i="1"/>
  <c r="J1868" i="1"/>
  <c r="P1867" i="1"/>
  <c r="O1867" i="1"/>
  <c r="N1867" i="1"/>
  <c r="J1867" i="1"/>
  <c r="P1866" i="1"/>
  <c r="O1866" i="1"/>
  <c r="N1866" i="1"/>
  <c r="J1866" i="1"/>
  <c r="P1865" i="1"/>
  <c r="O1865" i="1"/>
  <c r="N1865" i="1"/>
  <c r="J1865" i="1"/>
  <c r="P1864" i="1"/>
  <c r="O1864" i="1"/>
  <c r="N1864" i="1"/>
  <c r="J1864" i="1"/>
  <c r="P1863" i="1"/>
  <c r="O1863" i="1"/>
  <c r="N1863" i="1"/>
  <c r="J1863" i="1"/>
  <c r="P1862" i="1"/>
  <c r="O1862" i="1"/>
  <c r="N1862" i="1"/>
  <c r="J1862" i="1"/>
  <c r="P1861" i="1"/>
  <c r="O1861" i="1"/>
  <c r="N1861" i="1"/>
  <c r="J1861" i="1"/>
  <c r="P1860" i="1"/>
  <c r="O1860" i="1"/>
  <c r="N1860" i="1"/>
  <c r="J1860" i="1"/>
  <c r="P1859" i="1"/>
  <c r="O1859" i="1"/>
  <c r="N1859" i="1"/>
  <c r="J1859" i="1"/>
  <c r="P1858" i="1"/>
  <c r="O1858" i="1"/>
  <c r="N1858" i="1"/>
  <c r="J1858" i="1"/>
  <c r="P1857" i="1"/>
  <c r="O1857" i="1"/>
  <c r="N1857" i="1"/>
  <c r="J1857" i="1"/>
  <c r="P1856" i="1"/>
  <c r="O1856" i="1"/>
  <c r="N1856" i="1"/>
  <c r="J1856" i="1"/>
  <c r="P1855" i="1"/>
  <c r="O1855" i="1"/>
  <c r="N1855" i="1"/>
  <c r="J1855" i="1"/>
  <c r="P1854" i="1"/>
  <c r="O1854" i="1"/>
  <c r="N1854" i="1"/>
  <c r="J1854" i="1"/>
  <c r="P1853" i="1"/>
  <c r="O1853" i="1"/>
  <c r="N1853" i="1"/>
  <c r="J1853" i="1"/>
  <c r="P1852" i="1"/>
  <c r="O1852" i="1"/>
  <c r="N1852" i="1"/>
  <c r="J1852" i="1"/>
  <c r="P1851" i="1"/>
  <c r="O1851" i="1"/>
  <c r="N1851" i="1"/>
  <c r="J1851" i="1"/>
  <c r="P1850" i="1"/>
  <c r="O1850" i="1"/>
  <c r="N1850" i="1"/>
  <c r="J1850" i="1"/>
  <c r="P1849" i="1"/>
  <c r="O1849" i="1"/>
  <c r="N1849" i="1"/>
  <c r="J1849" i="1"/>
  <c r="P1848" i="1"/>
  <c r="O1848" i="1"/>
  <c r="N1848" i="1"/>
  <c r="J1848" i="1"/>
  <c r="P1847" i="1"/>
  <c r="O1847" i="1"/>
  <c r="N1847" i="1"/>
  <c r="J1847" i="1"/>
  <c r="P1846" i="1"/>
  <c r="O1846" i="1"/>
  <c r="N1846" i="1"/>
  <c r="J1846" i="1"/>
  <c r="P1845" i="1"/>
  <c r="O1845" i="1"/>
  <c r="N1845" i="1"/>
  <c r="J1845" i="1"/>
  <c r="P1844" i="1"/>
  <c r="O1844" i="1"/>
  <c r="N1844" i="1"/>
  <c r="J1844" i="1"/>
  <c r="P1843" i="1"/>
  <c r="O1843" i="1"/>
  <c r="N1843" i="1"/>
  <c r="J1843" i="1"/>
  <c r="P1842" i="1"/>
  <c r="O1842" i="1"/>
  <c r="N1842" i="1"/>
  <c r="J1842" i="1"/>
  <c r="P1841" i="1"/>
  <c r="O1841" i="1"/>
  <c r="N1841" i="1"/>
  <c r="J1841" i="1"/>
  <c r="P1840" i="1"/>
  <c r="O1840" i="1"/>
  <c r="N1840" i="1"/>
  <c r="J1840" i="1"/>
  <c r="P1839" i="1"/>
  <c r="O1839" i="1"/>
  <c r="N1839" i="1"/>
  <c r="J1839" i="1"/>
  <c r="P1838" i="1"/>
  <c r="O1838" i="1"/>
  <c r="N1838" i="1"/>
  <c r="J1838" i="1"/>
  <c r="P1837" i="1"/>
  <c r="O1837" i="1"/>
  <c r="N1837" i="1"/>
  <c r="J1837" i="1"/>
  <c r="P1836" i="1"/>
  <c r="O1836" i="1"/>
  <c r="N1836" i="1"/>
  <c r="J1836" i="1"/>
  <c r="P1835" i="1"/>
  <c r="O1835" i="1"/>
  <c r="N1835" i="1"/>
  <c r="J1835" i="1"/>
  <c r="P1834" i="1"/>
  <c r="O1834" i="1"/>
  <c r="N1834" i="1"/>
  <c r="J1834" i="1"/>
  <c r="P1833" i="1"/>
  <c r="O1833" i="1"/>
  <c r="N1833" i="1"/>
  <c r="J1833" i="1"/>
  <c r="P1832" i="1"/>
  <c r="O1832" i="1"/>
  <c r="N1832" i="1"/>
  <c r="J1832" i="1"/>
  <c r="P1831" i="1"/>
  <c r="O1831" i="1"/>
  <c r="N1831" i="1"/>
  <c r="J1831" i="1"/>
  <c r="P1830" i="1"/>
  <c r="O1830" i="1"/>
  <c r="N1830" i="1"/>
  <c r="J1830" i="1"/>
  <c r="P1829" i="1"/>
  <c r="O1829" i="1"/>
  <c r="N1829" i="1"/>
  <c r="J1829" i="1"/>
  <c r="P1828" i="1"/>
  <c r="O1828" i="1"/>
  <c r="N1828" i="1"/>
  <c r="J1828" i="1"/>
  <c r="P1827" i="1"/>
  <c r="O1827" i="1"/>
  <c r="N1827" i="1"/>
  <c r="J1827" i="1"/>
  <c r="P1826" i="1"/>
  <c r="O1826" i="1"/>
  <c r="N1826" i="1"/>
  <c r="J1826" i="1"/>
  <c r="P1825" i="1"/>
  <c r="O1825" i="1"/>
  <c r="N1825" i="1"/>
  <c r="J1825" i="1"/>
  <c r="P1824" i="1"/>
  <c r="O1824" i="1"/>
  <c r="N1824" i="1"/>
  <c r="J1824" i="1"/>
  <c r="P1823" i="1"/>
  <c r="O1823" i="1"/>
  <c r="N1823" i="1"/>
  <c r="J1823" i="1"/>
  <c r="P1822" i="1"/>
  <c r="O1822" i="1"/>
  <c r="N1822" i="1"/>
  <c r="J1822" i="1"/>
  <c r="P1821" i="1"/>
  <c r="O1821" i="1"/>
  <c r="N1821" i="1"/>
  <c r="J1821" i="1"/>
  <c r="P1820" i="1"/>
  <c r="O1820" i="1"/>
  <c r="N1820" i="1"/>
  <c r="J1820" i="1"/>
  <c r="P1819" i="1"/>
  <c r="O1819" i="1"/>
  <c r="N1819" i="1"/>
  <c r="J1819" i="1"/>
  <c r="P1818" i="1"/>
  <c r="O1818" i="1"/>
  <c r="N1818" i="1"/>
  <c r="J1818" i="1"/>
  <c r="P1817" i="1"/>
  <c r="O1817" i="1"/>
  <c r="N1817" i="1"/>
  <c r="J1817" i="1"/>
  <c r="P1816" i="1"/>
  <c r="O1816" i="1"/>
  <c r="N1816" i="1"/>
  <c r="J1816" i="1"/>
  <c r="P1815" i="1"/>
  <c r="O1815" i="1"/>
  <c r="N1815" i="1"/>
  <c r="J1815" i="1"/>
  <c r="P1814" i="1"/>
  <c r="O1814" i="1"/>
  <c r="N1814" i="1"/>
  <c r="J1814" i="1"/>
  <c r="P1813" i="1"/>
  <c r="O1813" i="1"/>
  <c r="N1813" i="1"/>
  <c r="J1813" i="1"/>
  <c r="P1812" i="1"/>
  <c r="O1812" i="1"/>
  <c r="N1812" i="1"/>
  <c r="J1812" i="1"/>
  <c r="P1811" i="1"/>
  <c r="O1811" i="1"/>
  <c r="N1811" i="1"/>
  <c r="J1811" i="1"/>
  <c r="P1810" i="1"/>
  <c r="O1810" i="1"/>
  <c r="N1810" i="1"/>
  <c r="J1810" i="1"/>
  <c r="P1809" i="1"/>
  <c r="O1809" i="1"/>
  <c r="N1809" i="1"/>
  <c r="J1809" i="1"/>
  <c r="P1808" i="1"/>
  <c r="O1808" i="1"/>
  <c r="N1808" i="1"/>
  <c r="J1808" i="1"/>
  <c r="P1807" i="1"/>
  <c r="O1807" i="1"/>
  <c r="N1807" i="1"/>
  <c r="J1807" i="1"/>
  <c r="P1806" i="1"/>
  <c r="O1806" i="1"/>
  <c r="N1806" i="1"/>
  <c r="J1806" i="1"/>
  <c r="P1805" i="1"/>
  <c r="O1805" i="1"/>
  <c r="N1805" i="1"/>
  <c r="J1805" i="1"/>
  <c r="P1804" i="1"/>
  <c r="O1804" i="1"/>
  <c r="N1804" i="1"/>
  <c r="J1804" i="1"/>
  <c r="P1803" i="1"/>
  <c r="O1803" i="1"/>
  <c r="N1803" i="1"/>
  <c r="J1803" i="1"/>
  <c r="P1802" i="1"/>
  <c r="O1802" i="1"/>
  <c r="N1802" i="1"/>
  <c r="J1802" i="1"/>
  <c r="P1801" i="1"/>
  <c r="O1801" i="1"/>
  <c r="N1801" i="1"/>
  <c r="J1801" i="1"/>
  <c r="P1800" i="1"/>
  <c r="O1800" i="1"/>
  <c r="N1800" i="1"/>
  <c r="J1800" i="1"/>
  <c r="P1799" i="1"/>
  <c r="O1799" i="1"/>
  <c r="N1799" i="1"/>
  <c r="J1799" i="1"/>
  <c r="P1798" i="1"/>
  <c r="O1798" i="1"/>
  <c r="N1798" i="1"/>
  <c r="J1798" i="1"/>
  <c r="P1797" i="1"/>
  <c r="O1797" i="1"/>
  <c r="N1797" i="1"/>
  <c r="J1797" i="1"/>
  <c r="P1796" i="1"/>
  <c r="O1796" i="1"/>
  <c r="N1796" i="1"/>
  <c r="J1796" i="1"/>
  <c r="P1795" i="1"/>
  <c r="O1795" i="1"/>
  <c r="N1795" i="1"/>
  <c r="J1795" i="1"/>
  <c r="P1794" i="1"/>
  <c r="O1794" i="1"/>
  <c r="N1794" i="1"/>
  <c r="J1794" i="1"/>
  <c r="P1793" i="1"/>
  <c r="O1793" i="1"/>
  <c r="N1793" i="1"/>
  <c r="J1793" i="1"/>
  <c r="P1792" i="1"/>
  <c r="O1792" i="1"/>
  <c r="N1792" i="1"/>
  <c r="J1792" i="1"/>
  <c r="P1791" i="1"/>
  <c r="O1791" i="1"/>
  <c r="N1791" i="1"/>
  <c r="J1791" i="1"/>
  <c r="P1790" i="1"/>
  <c r="O1790" i="1"/>
  <c r="N1790" i="1"/>
  <c r="J1790" i="1"/>
  <c r="P1789" i="1"/>
  <c r="O1789" i="1"/>
  <c r="N1789" i="1"/>
  <c r="J1789" i="1"/>
  <c r="P1788" i="1"/>
  <c r="O1788" i="1"/>
  <c r="N1788" i="1"/>
  <c r="J1788" i="1"/>
  <c r="P1787" i="1"/>
  <c r="O1787" i="1"/>
  <c r="N1787" i="1"/>
  <c r="J1787" i="1"/>
  <c r="P1786" i="1"/>
  <c r="O1786" i="1"/>
  <c r="N1786" i="1"/>
  <c r="J1786" i="1"/>
  <c r="P1785" i="1"/>
  <c r="O1785" i="1"/>
  <c r="N1785" i="1"/>
  <c r="J1785" i="1"/>
  <c r="P1784" i="1"/>
  <c r="O1784" i="1"/>
  <c r="N1784" i="1"/>
  <c r="J1784" i="1"/>
  <c r="P1783" i="1"/>
  <c r="O1783" i="1"/>
  <c r="N1783" i="1"/>
  <c r="J1783" i="1"/>
  <c r="P1782" i="1"/>
  <c r="O1782" i="1"/>
  <c r="N1782" i="1"/>
  <c r="J1782" i="1"/>
  <c r="P1781" i="1"/>
  <c r="O1781" i="1"/>
  <c r="N1781" i="1"/>
  <c r="J1781" i="1"/>
  <c r="P1780" i="1"/>
  <c r="O1780" i="1"/>
  <c r="N1780" i="1"/>
  <c r="J1780" i="1"/>
  <c r="P1779" i="1"/>
  <c r="O1779" i="1"/>
  <c r="N1779" i="1"/>
  <c r="J1779" i="1"/>
  <c r="P1778" i="1"/>
  <c r="O1778" i="1"/>
  <c r="N1778" i="1"/>
  <c r="J1778" i="1"/>
  <c r="P1777" i="1"/>
  <c r="O1777" i="1"/>
  <c r="N1777" i="1"/>
  <c r="J1777" i="1"/>
  <c r="P1776" i="1"/>
  <c r="O1776" i="1"/>
  <c r="N1776" i="1"/>
  <c r="J1776" i="1"/>
  <c r="P1775" i="1"/>
  <c r="O1775" i="1"/>
  <c r="N1775" i="1"/>
  <c r="J1775" i="1"/>
  <c r="P1774" i="1"/>
  <c r="O1774" i="1"/>
  <c r="N1774" i="1"/>
  <c r="J1774" i="1"/>
  <c r="P1773" i="1"/>
  <c r="O1773" i="1"/>
  <c r="N1773" i="1"/>
  <c r="J1773" i="1"/>
  <c r="P1772" i="1"/>
  <c r="O1772" i="1"/>
  <c r="N1772" i="1"/>
  <c r="J1772" i="1"/>
  <c r="P1771" i="1"/>
  <c r="O1771" i="1"/>
  <c r="N1771" i="1"/>
  <c r="J1771" i="1"/>
  <c r="P1770" i="1"/>
  <c r="O1770" i="1"/>
  <c r="N1770" i="1"/>
  <c r="J1770" i="1"/>
  <c r="P1769" i="1"/>
  <c r="O1769" i="1"/>
  <c r="N1769" i="1"/>
  <c r="J1769" i="1"/>
  <c r="P1768" i="1"/>
  <c r="O1768" i="1"/>
  <c r="N1768" i="1"/>
  <c r="J1768" i="1"/>
  <c r="P1767" i="1"/>
  <c r="O1767" i="1"/>
  <c r="N1767" i="1"/>
  <c r="J1767" i="1"/>
  <c r="P1766" i="1"/>
  <c r="O1766" i="1"/>
  <c r="N1766" i="1"/>
  <c r="J1766" i="1"/>
  <c r="P1765" i="1"/>
  <c r="O1765" i="1"/>
  <c r="N1765" i="1"/>
  <c r="J1765" i="1"/>
  <c r="P1764" i="1"/>
  <c r="O1764" i="1"/>
  <c r="N1764" i="1"/>
  <c r="J1764" i="1"/>
  <c r="P1763" i="1"/>
  <c r="O1763" i="1"/>
  <c r="N1763" i="1"/>
  <c r="J1763" i="1"/>
  <c r="P1762" i="1"/>
  <c r="O1762" i="1"/>
  <c r="N1762" i="1"/>
  <c r="J1762" i="1"/>
  <c r="P1761" i="1"/>
  <c r="O1761" i="1"/>
  <c r="N1761" i="1"/>
  <c r="J1761" i="1"/>
  <c r="P1760" i="1"/>
  <c r="O1760" i="1"/>
  <c r="N1760" i="1"/>
  <c r="J1760" i="1"/>
  <c r="P1759" i="1"/>
  <c r="O1759" i="1"/>
  <c r="N1759" i="1"/>
  <c r="J1759" i="1"/>
  <c r="P1758" i="1"/>
  <c r="O1758" i="1"/>
  <c r="N1758" i="1"/>
  <c r="J1758" i="1"/>
  <c r="P1757" i="1"/>
  <c r="O1757" i="1"/>
  <c r="N1757" i="1"/>
  <c r="J1757" i="1"/>
  <c r="P1756" i="1"/>
  <c r="O1756" i="1"/>
  <c r="N1756" i="1"/>
  <c r="J1756" i="1"/>
  <c r="P1755" i="1"/>
  <c r="O1755" i="1"/>
  <c r="N1755" i="1"/>
  <c r="J1755" i="1"/>
  <c r="P1754" i="1"/>
  <c r="O1754" i="1"/>
  <c r="N1754" i="1"/>
  <c r="J1754" i="1"/>
  <c r="P1753" i="1"/>
  <c r="O1753" i="1"/>
  <c r="N1753" i="1"/>
  <c r="J1753" i="1"/>
  <c r="P1752" i="1"/>
  <c r="O1752" i="1"/>
  <c r="N1752" i="1"/>
  <c r="J1752" i="1"/>
  <c r="P1751" i="1"/>
  <c r="O1751" i="1"/>
  <c r="N1751" i="1"/>
  <c r="J1751" i="1"/>
  <c r="P1750" i="1"/>
  <c r="O1750" i="1"/>
  <c r="N1750" i="1"/>
  <c r="J1750" i="1"/>
  <c r="P1749" i="1"/>
  <c r="O1749" i="1"/>
  <c r="N1749" i="1"/>
  <c r="J1749" i="1"/>
  <c r="P1748" i="1"/>
  <c r="O1748" i="1"/>
  <c r="N1748" i="1"/>
  <c r="J1748" i="1"/>
  <c r="P1747" i="1"/>
  <c r="O1747" i="1"/>
  <c r="N1747" i="1"/>
  <c r="J1747" i="1"/>
  <c r="P1746" i="1"/>
  <c r="O1746" i="1"/>
  <c r="N1746" i="1"/>
  <c r="J1746" i="1"/>
  <c r="P1745" i="1"/>
  <c r="O1745" i="1"/>
  <c r="N1745" i="1"/>
  <c r="J1745" i="1"/>
  <c r="P1744" i="1"/>
  <c r="O1744" i="1"/>
  <c r="N1744" i="1"/>
  <c r="J1744" i="1"/>
  <c r="P1743" i="1"/>
  <c r="O1743" i="1"/>
  <c r="N1743" i="1"/>
  <c r="J1743" i="1"/>
  <c r="P1742" i="1"/>
  <c r="O1742" i="1"/>
  <c r="N1742" i="1"/>
  <c r="J1742" i="1"/>
  <c r="P1741" i="1"/>
  <c r="O1741" i="1"/>
  <c r="N1741" i="1"/>
  <c r="J1741" i="1"/>
  <c r="P1740" i="1"/>
  <c r="O1740" i="1"/>
  <c r="N1740" i="1"/>
  <c r="J1740" i="1"/>
  <c r="P1739" i="1"/>
  <c r="O1739" i="1"/>
  <c r="N1739" i="1"/>
  <c r="J1739" i="1"/>
  <c r="P1738" i="1"/>
  <c r="O1738" i="1"/>
  <c r="N1738" i="1"/>
  <c r="J1738" i="1"/>
  <c r="P1737" i="1"/>
  <c r="O1737" i="1"/>
  <c r="N1737" i="1"/>
  <c r="J1737" i="1"/>
  <c r="P1736" i="1"/>
  <c r="O1736" i="1"/>
  <c r="N1736" i="1"/>
  <c r="J1736" i="1"/>
  <c r="P1735" i="1"/>
  <c r="O1735" i="1"/>
  <c r="N1735" i="1"/>
  <c r="J1735" i="1"/>
  <c r="P1734" i="1"/>
  <c r="O1734" i="1"/>
  <c r="N1734" i="1"/>
  <c r="J1734" i="1"/>
  <c r="P1733" i="1"/>
  <c r="O1733" i="1"/>
  <c r="N1733" i="1"/>
  <c r="J1733" i="1"/>
  <c r="P1732" i="1"/>
  <c r="O1732" i="1"/>
  <c r="N1732" i="1"/>
  <c r="J1732" i="1"/>
  <c r="P1731" i="1"/>
  <c r="O1731" i="1"/>
  <c r="N1731" i="1"/>
  <c r="J1731" i="1"/>
  <c r="P1730" i="1"/>
  <c r="O1730" i="1"/>
  <c r="N1730" i="1"/>
  <c r="J1730" i="1"/>
  <c r="P1729" i="1"/>
  <c r="O1729" i="1"/>
  <c r="N1729" i="1"/>
  <c r="J1729" i="1"/>
  <c r="P1728" i="1"/>
  <c r="O1728" i="1"/>
  <c r="N1728" i="1"/>
  <c r="J1728" i="1"/>
  <c r="P1727" i="1"/>
  <c r="O1727" i="1"/>
  <c r="N1727" i="1"/>
  <c r="J1727" i="1"/>
  <c r="P1726" i="1"/>
  <c r="O1726" i="1"/>
  <c r="N1726" i="1"/>
  <c r="J1726" i="1"/>
  <c r="P1725" i="1"/>
  <c r="O1725" i="1"/>
  <c r="N1725" i="1"/>
  <c r="J1725" i="1"/>
  <c r="P1724" i="1"/>
  <c r="O1724" i="1"/>
  <c r="N1724" i="1"/>
  <c r="J1724" i="1"/>
  <c r="P1723" i="1"/>
  <c r="O1723" i="1"/>
  <c r="N1723" i="1"/>
  <c r="J1723" i="1"/>
  <c r="P1722" i="1"/>
  <c r="O1722" i="1"/>
  <c r="N1722" i="1"/>
  <c r="J1722" i="1"/>
  <c r="P1721" i="1"/>
  <c r="O1721" i="1"/>
  <c r="N1721" i="1"/>
  <c r="J1721" i="1"/>
  <c r="P1720" i="1"/>
  <c r="O1720" i="1"/>
  <c r="N1720" i="1"/>
  <c r="J1720" i="1"/>
  <c r="P1719" i="1"/>
  <c r="O1719" i="1"/>
  <c r="N1719" i="1"/>
  <c r="J1719" i="1"/>
  <c r="P1718" i="1"/>
  <c r="O1718" i="1"/>
  <c r="N1718" i="1"/>
  <c r="J1718" i="1"/>
  <c r="P1717" i="1"/>
  <c r="O1717" i="1"/>
  <c r="N1717" i="1"/>
  <c r="J1717" i="1"/>
  <c r="P1716" i="1"/>
  <c r="O1716" i="1"/>
  <c r="N1716" i="1"/>
  <c r="J1716" i="1"/>
  <c r="P1715" i="1"/>
  <c r="O1715" i="1"/>
  <c r="N1715" i="1"/>
  <c r="J1715" i="1"/>
  <c r="P1714" i="1"/>
  <c r="O1714" i="1"/>
  <c r="N1714" i="1"/>
  <c r="J1714" i="1"/>
  <c r="P1713" i="1"/>
  <c r="O1713" i="1"/>
  <c r="N1713" i="1"/>
  <c r="J1713" i="1"/>
  <c r="P1712" i="1"/>
  <c r="O1712" i="1"/>
  <c r="N1712" i="1"/>
  <c r="J1712" i="1"/>
  <c r="P1711" i="1"/>
  <c r="O1711" i="1"/>
  <c r="N1711" i="1"/>
  <c r="J1711" i="1"/>
  <c r="P1710" i="1"/>
  <c r="O1710" i="1"/>
  <c r="N1710" i="1"/>
  <c r="J1710" i="1"/>
  <c r="P1709" i="1"/>
  <c r="O1709" i="1"/>
  <c r="N1709" i="1"/>
  <c r="J1709" i="1"/>
  <c r="P1708" i="1"/>
  <c r="O1708" i="1"/>
  <c r="N1708" i="1"/>
  <c r="J1708" i="1"/>
  <c r="P1707" i="1"/>
  <c r="O1707" i="1"/>
  <c r="N1707" i="1"/>
  <c r="J1707" i="1"/>
  <c r="P1706" i="1"/>
  <c r="O1706" i="1"/>
  <c r="N1706" i="1"/>
  <c r="J1706" i="1"/>
  <c r="P1705" i="1"/>
  <c r="O1705" i="1"/>
  <c r="N1705" i="1"/>
  <c r="J1705" i="1"/>
  <c r="P1704" i="1"/>
  <c r="O1704" i="1"/>
  <c r="N1704" i="1"/>
  <c r="J1704" i="1"/>
  <c r="P1703" i="1"/>
  <c r="O1703" i="1"/>
  <c r="N1703" i="1"/>
  <c r="J1703" i="1"/>
  <c r="P1702" i="1"/>
  <c r="O1702" i="1"/>
  <c r="N1702" i="1"/>
  <c r="J1702" i="1"/>
  <c r="P1701" i="1"/>
  <c r="O1701" i="1"/>
  <c r="N1701" i="1"/>
  <c r="J1701" i="1"/>
  <c r="P1700" i="1"/>
  <c r="O1700" i="1"/>
  <c r="N1700" i="1"/>
  <c r="J1700" i="1"/>
  <c r="P1699" i="1"/>
  <c r="O1699" i="1"/>
  <c r="N1699" i="1"/>
  <c r="J1699" i="1"/>
  <c r="P1698" i="1"/>
  <c r="O1698" i="1"/>
  <c r="N1698" i="1"/>
  <c r="J1698" i="1"/>
  <c r="P1697" i="1"/>
  <c r="O1697" i="1"/>
  <c r="N1697" i="1"/>
  <c r="J1697" i="1"/>
  <c r="P1696" i="1"/>
  <c r="O1696" i="1"/>
  <c r="N1696" i="1"/>
  <c r="J1696" i="1"/>
  <c r="P1695" i="1"/>
  <c r="O1695" i="1"/>
  <c r="N1695" i="1"/>
  <c r="J1695" i="1"/>
  <c r="P1694" i="1"/>
  <c r="O1694" i="1"/>
  <c r="N1694" i="1"/>
  <c r="J1694" i="1"/>
  <c r="P1693" i="1"/>
  <c r="O1693" i="1"/>
  <c r="N1693" i="1"/>
  <c r="J1693" i="1"/>
  <c r="P1692" i="1"/>
  <c r="O1692" i="1"/>
  <c r="N1692" i="1"/>
  <c r="J1692" i="1"/>
  <c r="P1691" i="1"/>
  <c r="O1691" i="1"/>
  <c r="N1691" i="1"/>
  <c r="J1691" i="1"/>
  <c r="P1690" i="1"/>
  <c r="O1690" i="1"/>
  <c r="N1690" i="1"/>
  <c r="J1690" i="1"/>
  <c r="P1689" i="1"/>
  <c r="O1689" i="1"/>
  <c r="N1689" i="1"/>
  <c r="J1689" i="1"/>
  <c r="P1688" i="1"/>
  <c r="O1688" i="1"/>
  <c r="N1688" i="1"/>
  <c r="J1688" i="1"/>
  <c r="P1687" i="1"/>
  <c r="O1687" i="1"/>
  <c r="N1687" i="1"/>
  <c r="J1687" i="1"/>
  <c r="P1686" i="1"/>
  <c r="O1686" i="1"/>
  <c r="N1686" i="1"/>
  <c r="J1686" i="1"/>
  <c r="P1685" i="1"/>
  <c r="O1685" i="1"/>
  <c r="N1685" i="1"/>
  <c r="J1685" i="1"/>
  <c r="P1684" i="1"/>
  <c r="O1684" i="1"/>
  <c r="N1684" i="1"/>
  <c r="J1684" i="1"/>
  <c r="P1683" i="1"/>
  <c r="O1683" i="1"/>
  <c r="N1683" i="1"/>
  <c r="J1683" i="1"/>
  <c r="P1682" i="1"/>
  <c r="O1682" i="1"/>
  <c r="N1682" i="1"/>
  <c r="J1682" i="1"/>
  <c r="P1681" i="1"/>
  <c r="O1681" i="1"/>
  <c r="N1681" i="1"/>
  <c r="J1681" i="1"/>
  <c r="P1680" i="1"/>
  <c r="O1680" i="1"/>
  <c r="N1680" i="1"/>
  <c r="J1680" i="1"/>
  <c r="P1679" i="1"/>
  <c r="O1679" i="1"/>
  <c r="N1679" i="1"/>
  <c r="J1679" i="1"/>
  <c r="P1678" i="1"/>
  <c r="O1678" i="1"/>
  <c r="N1678" i="1"/>
  <c r="J1678" i="1"/>
  <c r="P1677" i="1"/>
  <c r="O1677" i="1"/>
  <c r="N1677" i="1"/>
  <c r="J1677" i="1"/>
  <c r="P1676" i="1"/>
  <c r="O1676" i="1"/>
  <c r="N1676" i="1"/>
  <c r="J1676" i="1"/>
  <c r="P1675" i="1"/>
  <c r="O1675" i="1"/>
  <c r="N1675" i="1"/>
  <c r="J1675" i="1"/>
  <c r="P1674" i="1"/>
  <c r="O1674" i="1"/>
  <c r="N1674" i="1"/>
  <c r="J1674" i="1"/>
  <c r="P1673" i="1"/>
  <c r="O1673" i="1"/>
  <c r="N1673" i="1"/>
  <c r="J1673" i="1"/>
  <c r="P1672" i="1"/>
  <c r="O1672" i="1"/>
  <c r="N1672" i="1"/>
  <c r="J1672" i="1"/>
  <c r="P1671" i="1"/>
  <c r="O1671" i="1"/>
  <c r="N1671" i="1"/>
  <c r="J1671" i="1"/>
  <c r="P1670" i="1"/>
  <c r="O1670" i="1"/>
  <c r="N1670" i="1"/>
  <c r="J1670" i="1"/>
  <c r="P1669" i="1"/>
  <c r="O1669" i="1"/>
  <c r="N1669" i="1"/>
  <c r="J1669" i="1"/>
  <c r="P1668" i="1"/>
  <c r="O1668" i="1"/>
  <c r="N1668" i="1"/>
  <c r="J1668" i="1"/>
  <c r="P1667" i="1"/>
  <c r="O1667" i="1"/>
  <c r="N1667" i="1"/>
  <c r="J1667" i="1"/>
  <c r="P1666" i="1"/>
  <c r="O1666" i="1"/>
  <c r="N1666" i="1"/>
  <c r="J1666" i="1"/>
  <c r="P1665" i="1"/>
  <c r="O1665" i="1"/>
  <c r="N1665" i="1"/>
  <c r="J1665" i="1"/>
  <c r="P1664" i="1"/>
  <c r="O1664" i="1"/>
  <c r="N1664" i="1"/>
  <c r="J1664" i="1"/>
  <c r="P1663" i="1"/>
  <c r="O1663" i="1"/>
  <c r="N1663" i="1"/>
  <c r="J1663" i="1"/>
  <c r="P1662" i="1"/>
  <c r="O1662" i="1"/>
  <c r="N1662" i="1"/>
  <c r="J1662" i="1"/>
  <c r="P1661" i="1"/>
  <c r="O1661" i="1"/>
  <c r="N1661" i="1"/>
  <c r="J1661" i="1"/>
  <c r="P1660" i="1"/>
  <c r="O1660" i="1"/>
  <c r="N1660" i="1"/>
  <c r="J1660" i="1"/>
  <c r="P1659" i="1"/>
  <c r="O1659" i="1"/>
  <c r="N1659" i="1"/>
  <c r="J1659" i="1"/>
  <c r="P1658" i="1"/>
  <c r="O1658" i="1"/>
  <c r="N1658" i="1"/>
  <c r="J1658" i="1"/>
  <c r="P1657" i="1"/>
  <c r="O1657" i="1"/>
  <c r="N1657" i="1"/>
  <c r="J1657" i="1"/>
  <c r="P1656" i="1"/>
  <c r="O1656" i="1"/>
  <c r="N1656" i="1"/>
  <c r="J1656" i="1"/>
  <c r="P1655" i="1"/>
  <c r="O1655" i="1"/>
  <c r="N1655" i="1"/>
  <c r="J1655" i="1"/>
  <c r="P1654" i="1"/>
  <c r="O1654" i="1"/>
  <c r="N1654" i="1"/>
  <c r="J1654" i="1"/>
  <c r="P1653" i="1"/>
  <c r="O1653" i="1"/>
  <c r="N1653" i="1"/>
  <c r="J1653" i="1"/>
  <c r="P1652" i="1"/>
  <c r="O1652" i="1"/>
  <c r="N1652" i="1"/>
  <c r="J1652" i="1"/>
  <c r="P1651" i="1"/>
  <c r="O1651" i="1"/>
  <c r="N1651" i="1"/>
  <c r="J1651" i="1"/>
  <c r="P1650" i="1"/>
  <c r="O1650" i="1"/>
  <c r="N1650" i="1"/>
  <c r="J1650" i="1"/>
  <c r="P1649" i="1"/>
  <c r="O1649" i="1"/>
  <c r="N1649" i="1"/>
  <c r="J1649" i="1"/>
  <c r="P1648" i="1"/>
  <c r="O1648" i="1"/>
  <c r="N1648" i="1"/>
  <c r="J1648" i="1"/>
  <c r="P1647" i="1"/>
  <c r="O1647" i="1"/>
  <c r="N1647" i="1"/>
  <c r="J1647" i="1"/>
  <c r="P1646" i="1"/>
  <c r="O1646" i="1"/>
  <c r="N1646" i="1"/>
  <c r="J1646" i="1"/>
  <c r="P1645" i="1"/>
  <c r="O1645" i="1"/>
  <c r="N1645" i="1"/>
  <c r="J1645" i="1"/>
  <c r="P1644" i="1"/>
  <c r="O1644" i="1"/>
  <c r="N1644" i="1"/>
  <c r="J1644" i="1"/>
  <c r="P1643" i="1"/>
  <c r="O1643" i="1"/>
  <c r="N1643" i="1"/>
  <c r="J1643" i="1"/>
  <c r="P1642" i="1"/>
  <c r="O1642" i="1"/>
  <c r="N1642" i="1"/>
  <c r="J1642" i="1"/>
  <c r="P1641" i="1"/>
  <c r="O1641" i="1"/>
  <c r="N1641" i="1"/>
  <c r="J1641" i="1"/>
  <c r="P1640" i="1"/>
  <c r="O1640" i="1"/>
  <c r="N1640" i="1"/>
  <c r="J1640" i="1"/>
  <c r="P1639" i="1"/>
  <c r="O1639" i="1"/>
  <c r="N1639" i="1"/>
  <c r="J1639" i="1"/>
  <c r="P1638" i="1"/>
  <c r="O1638" i="1"/>
  <c r="N1638" i="1"/>
  <c r="J1638" i="1"/>
  <c r="P1637" i="1"/>
  <c r="O1637" i="1"/>
  <c r="N1637" i="1"/>
  <c r="J1637" i="1"/>
  <c r="P1636" i="1"/>
  <c r="O1636" i="1"/>
  <c r="N1636" i="1"/>
  <c r="J1636" i="1"/>
  <c r="P1635" i="1"/>
  <c r="O1635" i="1"/>
  <c r="N1635" i="1"/>
  <c r="J1635" i="1"/>
  <c r="P1634" i="1"/>
  <c r="O1634" i="1"/>
  <c r="N1634" i="1"/>
  <c r="J1634" i="1"/>
  <c r="P1633" i="1"/>
  <c r="O1633" i="1"/>
  <c r="N1633" i="1"/>
  <c r="J1633" i="1"/>
  <c r="P1632" i="1"/>
  <c r="O1632" i="1"/>
  <c r="N1632" i="1"/>
  <c r="J1632" i="1"/>
  <c r="P1631" i="1"/>
  <c r="O1631" i="1"/>
  <c r="N1631" i="1"/>
  <c r="J1631" i="1"/>
  <c r="P1630" i="1"/>
  <c r="O1630" i="1"/>
  <c r="N1630" i="1"/>
  <c r="J1630" i="1"/>
  <c r="P1629" i="1"/>
  <c r="O1629" i="1"/>
  <c r="N1629" i="1"/>
  <c r="J1629" i="1"/>
  <c r="P1628" i="1"/>
  <c r="O1628" i="1"/>
  <c r="N1628" i="1"/>
  <c r="J1628" i="1"/>
  <c r="P1627" i="1"/>
  <c r="O1627" i="1"/>
  <c r="N1627" i="1"/>
  <c r="J1627" i="1"/>
  <c r="P1626" i="1"/>
  <c r="O1626" i="1"/>
  <c r="N1626" i="1"/>
  <c r="J1626" i="1"/>
  <c r="P1625" i="1"/>
  <c r="O1625" i="1"/>
  <c r="N1625" i="1"/>
  <c r="J1625" i="1"/>
  <c r="P1624" i="1"/>
  <c r="O1624" i="1"/>
  <c r="N1624" i="1"/>
  <c r="J1624" i="1"/>
  <c r="P1623" i="1"/>
  <c r="O1623" i="1"/>
  <c r="N1623" i="1"/>
  <c r="J1623" i="1"/>
  <c r="P1622" i="1"/>
  <c r="O1622" i="1"/>
  <c r="N1622" i="1"/>
  <c r="J1622" i="1"/>
  <c r="P1621" i="1"/>
  <c r="O1621" i="1"/>
  <c r="N1621" i="1"/>
  <c r="J1621" i="1"/>
  <c r="P1620" i="1"/>
  <c r="O1620" i="1"/>
  <c r="N1620" i="1"/>
  <c r="J1620" i="1"/>
  <c r="P1619" i="1"/>
  <c r="O1619" i="1"/>
  <c r="N1619" i="1"/>
  <c r="J1619" i="1"/>
  <c r="P1618" i="1"/>
  <c r="O1618" i="1"/>
  <c r="N1618" i="1"/>
  <c r="J1618" i="1"/>
  <c r="P1617" i="1"/>
  <c r="O1617" i="1"/>
  <c r="N1617" i="1"/>
  <c r="J1617" i="1"/>
  <c r="P1616" i="1"/>
  <c r="O1616" i="1"/>
  <c r="N1616" i="1"/>
  <c r="J1616" i="1"/>
  <c r="P1615" i="1"/>
  <c r="O1615" i="1"/>
  <c r="N1615" i="1"/>
  <c r="J1615" i="1"/>
  <c r="P1614" i="1"/>
  <c r="O1614" i="1"/>
  <c r="N1614" i="1"/>
  <c r="J1614" i="1"/>
  <c r="P1613" i="1"/>
  <c r="O1613" i="1"/>
  <c r="N1613" i="1"/>
  <c r="J1613" i="1"/>
  <c r="P1612" i="1"/>
  <c r="O1612" i="1"/>
  <c r="N1612" i="1"/>
  <c r="J1612" i="1"/>
  <c r="P1611" i="1"/>
  <c r="O1611" i="1"/>
  <c r="N1611" i="1"/>
  <c r="J1611" i="1"/>
  <c r="P1610" i="1"/>
  <c r="O1610" i="1"/>
  <c r="N1610" i="1"/>
  <c r="J1610" i="1"/>
  <c r="P1609" i="1"/>
  <c r="O1609" i="1"/>
  <c r="N1609" i="1"/>
  <c r="J1609" i="1"/>
  <c r="P1608" i="1"/>
  <c r="O1608" i="1"/>
  <c r="N1608" i="1"/>
  <c r="J1608" i="1"/>
  <c r="P1607" i="1"/>
  <c r="O1607" i="1"/>
  <c r="N1607" i="1"/>
  <c r="J1607" i="1"/>
  <c r="P1606" i="1"/>
  <c r="O1606" i="1"/>
  <c r="N1606" i="1"/>
  <c r="J1606" i="1"/>
  <c r="P1605" i="1"/>
  <c r="O1605" i="1"/>
  <c r="N1605" i="1"/>
  <c r="J1605" i="1"/>
  <c r="P1604" i="1"/>
  <c r="O1604" i="1"/>
  <c r="N1604" i="1"/>
  <c r="J1604" i="1"/>
  <c r="P1603" i="1"/>
  <c r="O1603" i="1"/>
  <c r="N1603" i="1"/>
  <c r="J1603" i="1"/>
  <c r="P1602" i="1"/>
  <c r="O1602" i="1"/>
  <c r="N1602" i="1"/>
  <c r="J1602" i="1"/>
  <c r="P1601" i="1"/>
  <c r="O1601" i="1"/>
  <c r="N1601" i="1"/>
  <c r="J1601" i="1"/>
  <c r="P1600" i="1"/>
  <c r="O1600" i="1"/>
  <c r="N1600" i="1"/>
  <c r="J1600" i="1"/>
  <c r="P1599" i="1"/>
  <c r="O1599" i="1"/>
  <c r="N1599" i="1"/>
  <c r="J1599" i="1"/>
  <c r="P1598" i="1"/>
  <c r="O1598" i="1"/>
  <c r="N1598" i="1"/>
  <c r="J1598" i="1"/>
  <c r="P1597" i="1"/>
  <c r="O1597" i="1"/>
  <c r="N1597" i="1"/>
  <c r="J1597" i="1"/>
  <c r="P1596" i="1"/>
  <c r="O1596" i="1"/>
  <c r="N1596" i="1"/>
  <c r="J1596" i="1"/>
  <c r="P1595" i="1"/>
  <c r="O1595" i="1"/>
  <c r="N1595" i="1"/>
  <c r="J1595" i="1"/>
  <c r="P1594" i="1"/>
  <c r="O1594" i="1"/>
  <c r="N1594" i="1"/>
  <c r="J1594" i="1"/>
  <c r="P1593" i="1"/>
  <c r="O1593" i="1"/>
  <c r="N1593" i="1"/>
  <c r="J1593" i="1"/>
  <c r="P1592" i="1"/>
  <c r="O1592" i="1"/>
  <c r="N1592" i="1"/>
  <c r="J1592" i="1"/>
  <c r="P1591" i="1"/>
  <c r="O1591" i="1"/>
  <c r="N1591" i="1"/>
  <c r="J1591" i="1"/>
  <c r="P1590" i="1"/>
  <c r="O1590" i="1"/>
  <c r="N1590" i="1"/>
  <c r="J1590" i="1"/>
  <c r="P1589" i="1"/>
  <c r="O1589" i="1"/>
  <c r="N1589" i="1"/>
  <c r="J1589" i="1"/>
  <c r="P1588" i="1"/>
  <c r="O1588" i="1"/>
  <c r="N1588" i="1"/>
  <c r="J1588" i="1"/>
  <c r="P1587" i="1"/>
  <c r="O1587" i="1"/>
  <c r="N1587" i="1"/>
  <c r="J1587" i="1"/>
  <c r="P1586" i="1"/>
  <c r="O1586" i="1"/>
  <c r="N1586" i="1"/>
  <c r="J1586" i="1"/>
  <c r="P1585" i="1"/>
  <c r="O1585" i="1"/>
  <c r="N1585" i="1"/>
  <c r="J1585" i="1"/>
  <c r="P1584" i="1"/>
  <c r="O1584" i="1"/>
  <c r="N1584" i="1"/>
  <c r="J1584" i="1"/>
  <c r="P1583" i="1"/>
  <c r="O1583" i="1"/>
  <c r="N1583" i="1"/>
  <c r="J1583" i="1"/>
  <c r="P1582" i="1"/>
  <c r="O1582" i="1"/>
  <c r="N1582" i="1"/>
  <c r="J1582" i="1"/>
  <c r="P1581" i="1"/>
  <c r="O1581" i="1"/>
  <c r="N1581" i="1"/>
  <c r="J1581" i="1"/>
  <c r="P1580" i="1"/>
  <c r="O1580" i="1"/>
  <c r="N1580" i="1"/>
  <c r="J1580" i="1"/>
  <c r="P1579" i="1"/>
  <c r="O1579" i="1"/>
  <c r="N1579" i="1"/>
  <c r="J1579" i="1"/>
  <c r="P1578" i="1"/>
  <c r="O1578" i="1"/>
  <c r="N1578" i="1"/>
  <c r="J1578" i="1"/>
  <c r="P1577" i="1"/>
  <c r="O1577" i="1"/>
  <c r="N1577" i="1"/>
  <c r="J1577" i="1"/>
  <c r="P1576" i="1"/>
  <c r="O1576" i="1"/>
  <c r="N1576" i="1"/>
  <c r="J1576" i="1"/>
  <c r="P1575" i="1"/>
  <c r="O1575" i="1"/>
  <c r="N1575" i="1"/>
  <c r="J1575" i="1"/>
  <c r="P1574" i="1"/>
  <c r="O1574" i="1"/>
  <c r="N1574" i="1"/>
  <c r="J1574" i="1"/>
  <c r="P1573" i="1"/>
  <c r="O1573" i="1"/>
  <c r="N1573" i="1"/>
  <c r="J1573" i="1"/>
  <c r="P1572" i="1"/>
  <c r="O1572" i="1"/>
  <c r="N1572" i="1"/>
  <c r="J1572" i="1"/>
  <c r="P1571" i="1"/>
  <c r="O1571" i="1"/>
  <c r="N1571" i="1"/>
  <c r="J1571" i="1"/>
  <c r="P1570" i="1"/>
  <c r="O1570" i="1"/>
  <c r="N1570" i="1"/>
  <c r="J1570" i="1"/>
  <c r="P1569" i="1"/>
  <c r="O1569" i="1"/>
  <c r="N1569" i="1"/>
  <c r="J1569" i="1"/>
  <c r="P1568" i="1"/>
  <c r="O1568" i="1"/>
  <c r="N1568" i="1"/>
  <c r="J1568" i="1"/>
  <c r="P1567" i="1"/>
  <c r="O1567" i="1"/>
  <c r="N1567" i="1"/>
  <c r="J1567" i="1"/>
  <c r="P1566" i="1"/>
  <c r="O1566" i="1"/>
  <c r="N1566" i="1"/>
  <c r="J1566" i="1"/>
  <c r="P1565" i="1"/>
  <c r="O1565" i="1"/>
  <c r="N1565" i="1"/>
  <c r="J1565" i="1"/>
  <c r="P1564" i="1"/>
  <c r="O1564" i="1"/>
  <c r="N1564" i="1"/>
  <c r="J1564" i="1"/>
  <c r="P1563" i="1"/>
  <c r="O1563" i="1"/>
  <c r="N1563" i="1"/>
  <c r="J1563" i="1"/>
  <c r="P1562" i="1"/>
  <c r="O1562" i="1"/>
  <c r="N1562" i="1"/>
  <c r="J1562" i="1"/>
  <c r="P1561" i="1"/>
  <c r="O1561" i="1"/>
  <c r="N1561" i="1"/>
  <c r="J1561" i="1"/>
  <c r="P1560" i="1"/>
  <c r="O1560" i="1"/>
  <c r="N1560" i="1"/>
  <c r="J1560" i="1"/>
  <c r="P1559" i="1"/>
  <c r="O1559" i="1"/>
  <c r="N1559" i="1"/>
  <c r="J1559" i="1"/>
  <c r="P1558" i="1"/>
  <c r="O1558" i="1"/>
  <c r="N1558" i="1"/>
  <c r="J1558" i="1"/>
  <c r="P1557" i="1"/>
  <c r="O1557" i="1"/>
  <c r="N1557" i="1"/>
  <c r="J1557" i="1"/>
  <c r="P1556" i="1"/>
  <c r="O1556" i="1"/>
  <c r="N1556" i="1"/>
  <c r="J1556" i="1"/>
  <c r="P1555" i="1"/>
  <c r="O1555" i="1"/>
  <c r="N1555" i="1"/>
  <c r="J1555" i="1"/>
  <c r="P1554" i="1"/>
  <c r="O1554" i="1"/>
  <c r="N1554" i="1"/>
  <c r="J1554" i="1"/>
  <c r="P1553" i="1"/>
  <c r="O1553" i="1"/>
  <c r="N1553" i="1"/>
  <c r="J1553" i="1"/>
  <c r="P1552" i="1"/>
  <c r="O1552" i="1"/>
  <c r="N1552" i="1"/>
  <c r="J1552" i="1"/>
  <c r="P1551" i="1"/>
  <c r="O1551" i="1"/>
  <c r="N1551" i="1"/>
  <c r="J1551" i="1"/>
  <c r="P1550" i="1"/>
  <c r="O1550" i="1"/>
  <c r="N1550" i="1"/>
  <c r="J1550" i="1"/>
  <c r="P1549" i="1"/>
  <c r="O1549" i="1"/>
  <c r="N1549" i="1"/>
  <c r="J1549" i="1"/>
  <c r="P1548" i="1"/>
  <c r="O1548" i="1"/>
  <c r="N1548" i="1"/>
  <c r="J1548" i="1"/>
  <c r="P1547" i="1"/>
  <c r="O1547" i="1"/>
  <c r="N1547" i="1"/>
  <c r="J1547" i="1"/>
  <c r="P1546" i="1"/>
  <c r="O1546" i="1"/>
  <c r="N1546" i="1"/>
  <c r="J1546" i="1"/>
  <c r="P1545" i="1"/>
  <c r="O1545" i="1"/>
  <c r="N1545" i="1"/>
  <c r="J1545" i="1"/>
  <c r="P1544" i="1"/>
  <c r="O1544" i="1"/>
  <c r="N1544" i="1"/>
  <c r="J1544" i="1"/>
  <c r="P1543" i="1"/>
  <c r="O1543" i="1"/>
  <c r="N1543" i="1"/>
  <c r="J1543" i="1"/>
  <c r="P1542" i="1"/>
  <c r="O1542" i="1"/>
  <c r="N1542" i="1"/>
  <c r="J1542" i="1"/>
  <c r="P1541" i="1"/>
  <c r="O1541" i="1"/>
  <c r="N1541" i="1"/>
  <c r="J1541" i="1"/>
  <c r="P1540" i="1"/>
  <c r="O1540" i="1"/>
  <c r="N1540" i="1"/>
  <c r="J1540" i="1"/>
  <c r="P1539" i="1"/>
  <c r="O1539" i="1"/>
  <c r="N1539" i="1"/>
  <c r="J1539" i="1"/>
  <c r="P1538" i="1"/>
  <c r="O1538" i="1"/>
  <c r="N1538" i="1"/>
  <c r="J1538" i="1"/>
  <c r="P1537" i="1"/>
  <c r="O1537" i="1"/>
  <c r="N1537" i="1"/>
  <c r="J1537" i="1"/>
  <c r="P1536" i="1"/>
  <c r="O1536" i="1"/>
  <c r="N1536" i="1"/>
  <c r="J1536" i="1"/>
  <c r="P1535" i="1"/>
  <c r="O1535" i="1"/>
  <c r="N1535" i="1"/>
  <c r="J1535" i="1"/>
  <c r="P1534" i="1"/>
  <c r="O1534" i="1"/>
  <c r="N1534" i="1"/>
  <c r="J1534" i="1"/>
  <c r="P1533" i="1"/>
  <c r="O1533" i="1"/>
  <c r="N1533" i="1"/>
  <c r="J1533" i="1"/>
  <c r="P1532" i="1"/>
  <c r="O1532" i="1"/>
  <c r="N1532" i="1"/>
  <c r="J1532" i="1"/>
  <c r="P1531" i="1"/>
  <c r="O1531" i="1"/>
  <c r="N1531" i="1"/>
  <c r="J1531" i="1"/>
  <c r="P1530" i="1"/>
  <c r="O1530" i="1"/>
  <c r="N1530" i="1"/>
  <c r="J1530" i="1"/>
  <c r="P1529" i="1"/>
  <c r="O1529" i="1"/>
  <c r="N1529" i="1"/>
  <c r="J1529" i="1"/>
  <c r="P1528" i="1"/>
  <c r="O1528" i="1"/>
  <c r="N1528" i="1"/>
  <c r="J1528" i="1"/>
  <c r="P1527" i="1"/>
  <c r="O1527" i="1"/>
  <c r="N1527" i="1"/>
  <c r="J1527" i="1"/>
  <c r="P1526" i="1"/>
  <c r="O1526" i="1"/>
  <c r="N1526" i="1"/>
  <c r="J1526" i="1"/>
  <c r="P1525" i="1"/>
  <c r="O1525" i="1"/>
  <c r="N1525" i="1"/>
  <c r="J1525" i="1"/>
  <c r="P1524" i="1"/>
  <c r="O1524" i="1"/>
  <c r="N1524" i="1"/>
  <c r="J1524" i="1"/>
  <c r="P1523" i="1"/>
  <c r="O1523" i="1"/>
  <c r="N1523" i="1"/>
  <c r="J1523" i="1"/>
  <c r="P1522" i="1"/>
  <c r="O1522" i="1"/>
  <c r="N1522" i="1"/>
  <c r="J1522" i="1"/>
  <c r="P1521" i="1"/>
  <c r="O1521" i="1"/>
  <c r="N1521" i="1"/>
  <c r="J1521" i="1"/>
  <c r="P1520" i="1"/>
  <c r="O1520" i="1"/>
  <c r="N1520" i="1"/>
  <c r="J1520" i="1"/>
  <c r="P1519" i="1"/>
  <c r="O1519" i="1"/>
  <c r="N1519" i="1"/>
  <c r="J1519" i="1"/>
  <c r="P1518" i="1"/>
  <c r="O1518" i="1"/>
  <c r="N1518" i="1"/>
  <c r="J1518" i="1"/>
  <c r="P1517" i="1"/>
  <c r="O1517" i="1"/>
  <c r="N1517" i="1"/>
  <c r="J1517" i="1"/>
  <c r="P1516" i="1"/>
  <c r="O1516" i="1"/>
  <c r="N1516" i="1"/>
  <c r="J1516" i="1"/>
  <c r="P1515" i="1"/>
  <c r="O1515" i="1"/>
  <c r="N1515" i="1"/>
  <c r="J1515" i="1"/>
  <c r="P1514" i="1"/>
  <c r="O1514" i="1"/>
  <c r="N1514" i="1"/>
  <c r="J1514" i="1"/>
  <c r="P1513" i="1"/>
  <c r="O1513" i="1"/>
  <c r="N1513" i="1"/>
  <c r="J1513" i="1"/>
  <c r="P1512" i="1"/>
  <c r="O1512" i="1"/>
  <c r="N1512" i="1"/>
  <c r="J1512" i="1"/>
  <c r="P1511" i="1"/>
  <c r="O1511" i="1"/>
  <c r="N1511" i="1"/>
  <c r="J1511" i="1"/>
  <c r="P1510" i="1"/>
  <c r="O1510" i="1"/>
  <c r="N1510" i="1"/>
  <c r="J1510" i="1"/>
  <c r="P1509" i="1"/>
  <c r="O1509" i="1"/>
  <c r="N1509" i="1"/>
  <c r="J1509" i="1"/>
  <c r="P1508" i="1"/>
  <c r="O1508" i="1"/>
  <c r="N1508" i="1"/>
  <c r="J1508" i="1"/>
  <c r="P1507" i="1"/>
  <c r="O1507" i="1"/>
  <c r="N1507" i="1"/>
  <c r="J1507" i="1"/>
  <c r="P1506" i="1"/>
  <c r="O1506" i="1"/>
  <c r="N1506" i="1"/>
  <c r="J1506" i="1"/>
  <c r="P1505" i="1"/>
  <c r="O1505" i="1"/>
  <c r="N1505" i="1"/>
  <c r="J1505" i="1"/>
  <c r="P1504" i="1"/>
  <c r="O1504" i="1"/>
  <c r="N1504" i="1"/>
  <c r="J1504" i="1"/>
  <c r="P1503" i="1"/>
  <c r="O1503" i="1"/>
  <c r="N1503" i="1"/>
  <c r="J1503" i="1"/>
  <c r="P1502" i="1"/>
  <c r="O1502" i="1"/>
  <c r="N1502" i="1"/>
  <c r="J1502" i="1"/>
  <c r="P1501" i="1"/>
  <c r="O1501" i="1"/>
  <c r="N1501" i="1"/>
  <c r="J1501" i="1"/>
  <c r="P1500" i="1"/>
  <c r="O1500" i="1"/>
  <c r="N1500" i="1"/>
  <c r="J1500" i="1"/>
  <c r="P1499" i="1"/>
  <c r="O1499" i="1"/>
  <c r="N1499" i="1"/>
  <c r="J1499" i="1"/>
  <c r="P1498" i="1"/>
  <c r="O1498" i="1"/>
  <c r="N1498" i="1"/>
  <c r="J1498" i="1"/>
  <c r="P1497" i="1"/>
  <c r="O1497" i="1"/>
  <c r="N1497" i="1"/>
  <c r="J1497" i="1"/>
  <c r="P1496" i="1"/>
  <c r="O1496" i="1"/>
  <c r="N1496" i="1"/>
  <c r="J1496" i="1"/>
  <c r="P1495" i="1"/>
  <c r="O1495" i="1"/>
  <c r="N1495" i="1"/>
  <c r="J1495" i="1"/>
  <c r="P1494" i="1"/>
  <c r="O1494" i="1"/>
  <c r="N1494" i="1"/>
  <c r="J1494" i="1"/>
  <c r="P1493" i="1"/>
  <c r="O1493" i="1"/>
  <c r="N1493" i="1"/>
  <c r="J1493" i="1"/>
  <c r="P1492" i="1"/>
  <c r="O1492" i="1"/>
  <c r="N1492" i="1"/>
  <c r="J1492" i="1"/>
  <c r="P1491" i="1"/>
  <c r="O1491" i="1"/>
  <c r="N1491" i="1"/>
  <c r="J1491" i="1"/>
  <c r="P1490" i="1"/>
  <c r="O1490" i="1"/>
  <c r="N1490" i="1"/>
  <c r="J1490" i="1"/>
  <c r="P1489" i="1"/>
  <c r="O1489" i="1"/>
  <c r="N1489" i="1"/>
  <c r="J1489" i="1"/>
  <c r="P1488" i="1"/>
  <c r="O1488" i="1"/>
  <c r="N1488" i="1"/>
  <c r="J1488" i="1"/>
  <c r="P1487" i="1"/>
  <c r="O1487" i="1"/>
  <c r="N1487" i="1"/>
  <c r="J1487" i="1"/>
  <c r="P1486" i="1"/>
  <c r="O1486" i="1"/>
  <c r="N1486" i="1"/>
  <c r="J1486" i="1"/>
  <c r="P1485" i="1"/>
  <c r="O1485" i="1"/>
  <c r="N1485" i="1"/>
  <c r="J1485" i="1"/>
  <c r="P1484" i="1"/>
  <c r="O1484" i="1"/>
  <c r="N1484" i="1"/>
  <c r="J1484" i="1"/>
  <c r="P1483" i="1"/>
  <c r="O1483" i="1"/>
  <c r="N1483" i="1"/>
  <c r="J1483" i="1"/>
  <c r="P1482" i="1"/>
  <c r="O1482" i="1"/>
  <c r="N1482" i="1"/>
  <c r="J1482" i="1"/>
  <c r="P1481" i="1"/>
  <c r="O1481" i="1"/>
  <c r="N1481" i="1"/>
  <c r="J1481" i="1"/>
  <c r="P1480" i="1"/>
  <c r="O1480" i="1"/>
  <c r="N1480" i="1"/>
  <c r="J1480" i="1"/>
  <c r="P1479" i="1"/>
  <c r="O1479" i="1"/>
  <c r="N1479" i="1"/>
  <c r="J1479" i="1"/>
  <c r="P1478" i="1"/>
  <c r="O1478" i="1"/>
  <c r="N1478" i="1"/>
  <c r="J1478" i="1"/>
  <c r="P1477" i="1"/>
  <c r="O1477" i="1"/>
  <c r="N1477" i="1"/>
  <c r="J1477" i="1"/>
  <c r="P1476" i="1"/>
  <c r="O1476" i="1"/>
  <c r="N1476" i="1"/>
  <c r="J1476" i="1"/>
  <c r="P1475" i="1"/>
  <c r="O1475" i="1"/>
  <c r="N1475" i="1"/>
  <c r="J1475" i="1"/>
  <c r="P1474" i="1"/>
  <c r="O1474" i="1"/>
  <c r="N1474" i="1"/>
  <c r="J1474" i="1"/>
  <c r="P1473" i="1"/>
  <c r="O1473" i="1"/>
  <c r="N1473" i="1"/>
  <c r="J1473" i="1"/>
  <c r="P1472" i="1"/>
  <c r="O1472" i="1"/>
  <c r="N1472" i="1"/>
  <c r="J1472" i="1"/>
  <c r="P1471" i="1"/>
  <c r="O1471" i="1"/>
  <c r="N1471" i="1"/>
  <c r="J1471" i="1"/>
  <c r="P1470" i="1"/>
  <c r="O1470" i="1"/>
  <c r="N1470" i="1"/>
  <c r="J1470" i="1"/>
  <c r="P1469" i="1"/>
  <c r="O1469" i="1"/>
  <c r="N1469" i="1"/>
  <c r="J1469" i="1"/>
  <c r="P1468" i="1"/>
  <c r="O1468" i="1"/>
  <c r="N1468" i="1"/>
  <c r="J1468" i="1"/>
  <c r="P1467" i="1"/>
  <c r="O1467" i="1"/>
  <c r="N1467" i="1"/>
  <c r="J1467" i="1"/>
  <c r="P1466" i="1"/>
  <c r="O1466" i="1"/>
  <c r="N1466" i="1"/>
  <c r="J1466" i="1"/>
  <c r="P1465" i="1"/>
  <c r="O1465" i="1"/>
  <c r="N1465" i="1"/>
  <c r="J1465" i="1"/>
  <c r="P1464" i="1"/>
  <c r="O1464" i="1"/>
  <c r="N1464" i="1"/>
  <c r="J1464" i="1"/>
  <c r="P1463" i="1"/>
  <c r="O1463" i="1"/>
  <c r="N1463" i="1"/>
  <c r="J1463" i="1"/>
  <c r="P1462" i="1"/>
  <c r="O1462" i="1"/>
  <c r="N1462" i="1"/>
  <c r="J1462" i="1"/>
  <c r="P1461" i="1"/>
  <c r="O1461" i="1"/>
  <c r="N1461" i="1"/>
  <c r="J1461" i="1"/>
  <c r="P1460" i="1"/>
  <c r="O1460" i="1"/>
  <c r="N1460" i="1"/>
  <c r="J1460" i="1"/>
  <c r="P1459" i="1"/>
  <c r="O1459" i="1"/>
  <c r="N1459" i="1"/>
  <c r="J1459" i="1"/>
  <c r="P1458" i="1"/>
  <c r="O1458" i="1"/>
  <c r="N1458" i="1"/>
  <c r="J1458" i="1"/>
  <c r="P1457" i="1"/>
  <c r="O1457" i="1"/>
  <c r="N1457" i="1"/>
  <c r="J1457" i="1"/>
  <c r="P1456" i="1"/>
  <c r="O1456" i="1"/>
  <c r="N1456" i="1"/>
  <c r="J1456" i="1"/>
  <c r="P1455" i="1"/>
  <c r="O1455" i="1"/>
  <c r="N1455" i="1"/>
  <c r="J1455" i="1"/>
  <c r="P1454" i="1"/>
  <c r="O1454" i="1"/>
  <c r="N1454" i="1"/>
  <c r="J1454" i="1"/>
  <c r="P1453" i="1"/>
  <c r="O1453" i="1"/>
  <c r="N1453" i="1"/>
  <c r="J1453" i="1"/>
  <c r="P1452" i="1"/>
  <c r="O1452" i="1"/>
  <c r="N1452" i="1"/>
  <c r="J1452" i="1"/>
  <c r="P1451" i="1"/>
  <c r="O1451" i="1"/>
  <c r="N1451" i="1"/>
  <c r="J1451" i="1"/>
  <c r="P1450" i="1"/>
  <c r="O1450" i="1"/>
  <c r="N1450" i="1"/>
  <c r="J1450" i="1"/>
  <c r="P1449" i="1"/>
  <c r="O1449" i="1"/>
  <c r="N1449" i="1"/>
  <c r="J1449" i="1"/>
  <c r="P1448" i="1"/>
  <c r="O1448" i="1"/>
  <c r="N1448" i="1"/>
  <c r="J1448" i="1"/>
  <c r="P1447" i="1"/>
  <c r="O1447" i="1"/>
  <c r="N1447" i="1"/>
  <c r="J1447" i="1"/>
  <c r="P1446" i="1"/>
  <c r="O1446" i="1"/>
  <c r="N1446" i="1"/>
  <c r="J1446" i="1"/>
  <c r="P1445" i="1"/>
  <c r="O1445" i="1"/>
  <c r="N1445" i="1"/>
  <c r="J1445" i="1"/>
  <c r="P1444" i="1"/>
  <c r="O1444" i="1"/>
  <c r="N1444" i="1"/>
  <c r="J1444" i="1"/>
  <c r="P1443" i="1"/>
  <c r="O1443" i="1"/>
  <c r="N1443" i="1"/>
  <c r="J1443" i="1"/>
  <c r="P1442" i="1"/>
  <c r="O1442" i="1"/>
  <c r="N1442" i="1"/>
  <c r="J1442" i="1"/>
  <c r="P1441" i="1"/>
  <c r="O1441" i="1"/>
  <c r="N1441" i="1"/>
  <c r="J1441" i="1"/>
  <c r="P1440" i="1"/>
  <c r="O1440" i="1"/>
  <c r="N1440" i="1"/>
  <c r="J1440" i="1"/>
  <c r="P1439" i="1"/>
  <c r="O1439" i="1"/>
  <c r="N1439" i="1"/>
  <c r="J1439" i="1"/>
  <c r="P1438" i="1"/>
  <c r="O1438" i="1"/>
  <c r="N1438" i="1"/>
  <c r="J1438" i="1"/>
  <c r="P1437" i="1"/>
  <c r="O1437" i="1"/>
  <c r="N1437" i="1"/>
  <c r="J1437" i="1"/>
  <c r="P1436" i="1"/>
  <c r="O1436" i="1"/>
  <c r="N1436" i="1"/>
  <c r="J1436" i="1"/>
  <c r="P1435" i="1"/>
  <c r="O1435" i="1"/>
  <c r="N1435" i="1"/>
  <c r="J1435" i="1"/>
  <c r="P1434" i="1"/>
  <c r="O1434" i="1"/>
  <c r="N1434" i="1"/>
  <c r="J1434" i="1"/>
  <c r="P1433" i="1"/>
  <c r="O1433" i="1"/>
  <c r="N1433" i="1"/>
  <c r="J1433" i="1"/>
  <c r="P1432" i="1"/>
  <c r="O1432" i="1"/>
  <c r="N1432" i="1"/>
  <c r="J1432" i="1"/>
  <c r="P1431" i="1"/>
  <c r="O1431" i="1"/>
  <c r="N1431" i="1"/>
  <c r="J1431" i="1"/>
  <c r="P1430" i="1"/>
  <c r="O1430" i="1"/>
  <c r="N1430" i="1"/>
  <c r="J1430" i="1"/>
  <c r="P1429" i="1"/>
  <c r="O1429" i="1"/>
  <c r="N1429" i="1"/>
  <c r="J1429" i="1"/>
  <c r="P1428" i="1"/>
  <c r="O1428" i="1"/>
  <c r="N1428" i="1"/>
  <c r="J1428" i="1"/>
  <c r="P1427" i="1"/>
  <c r="O1427" i="1"/>
  <c r="N1427" i="1"/>
  <c r="J1427" i="1"/>
  <c r="P1426" i="1"/>
  <c r="O1426" i="1"/>
  <c r="N1426" i="1"/>
  <c r="J1426" i="1"/>
  <c r="P1425" i="1"/>
  <c r="O1425" i="1"/>
  <c r="N1425" i="1"/>
  <c r="J1425" i="1"/>
  <c r="P1424" i="1"/>
  <c r="O1424" i="1"/>
  <c r="N1424" i="1"/>
  <c r="J1424" i="1"/>
  <c r="P1423" i="1"/>
  <c r="O1423" i="1"/>
  <c r="N1423" i="1"/>
  <c r="J1423" i="1"/>
  <c r="P1422" i="1"/>
  <c r="O1422" i="1"/>
  <c r="N1422" i="1"/>
  <c r="J1422" i="1"/>
  <c r="P1421" i="1"/>
  <c r="O1421" i="1"/>
  <c r="N1421" i="1"/>
  <c r="J1421" i="1"/>
  <c r="P1420" i="1"/>
  <c r="O1420" i="1"/>
  <c r="N1420" i="1"/>
  <c r="J1420" i="1"/>
  <c r="P1419" i="1"/>
  <c r="O1419" i="1"/>
  <c r="N1419" i="1"/>
  <c r="J1419" i="1"/>
  <c r="P1418" i="1"/>
  <c r="O1418" i="1"/>
  <c r="N1418" i="1"/>
  <c r="J1418" i="1"/>
  <c r="P1417" i="1"/>
  <c r="O1417" i="1"/>
  <c r="N1417" i="1"/>
  <c r="J1417" i="1"/>
  <c r="P1416" i="1"/>
  <c r="O1416" i="1"/>
  <c r="N1416" i="1"/>
  <c r="J1416" i="1"/>
  <c r="P1415" i="1"/>
  <c r="O1415" i="1"/>
  <c r="N1415" i="1"/>
  <c r="J1415" i="1"/>
  <c r="P1414" i="1"/>
  <c r="O1414" i="1"/>
  <c r="N1414" i="1"/>
  <c r="J1414" i="1"/>
  <c r="P1413" i="1"/>
  <c r="O1413" i="1"/>
  <c r="N1413" i="1"/>
  <c r="J1413" i="1"/>
  <c r="P1412" i="1"/>
  <c r="O1412" i="1"/>
  <c r="N1412" i="1"/>
  <c r="J1412" i="1"/>
  <c r="P1411" i="1"/>
  <c r="O1411" i="1"/>
  <c r="N1411" i="1"/>
  <c r="J1411" i="1"/>
  <c r="P1410" i="1"/>
  <c r="O1410" i="1"/>
  <c r="N1410" i="1"/>
  <c r="J1410" i="1"/>
  <c r="P1409" i="1"/>
  <c r="O1409" i="1"/>
  <c r="N1409" i="1"/>
  <c r="J1409" i="1"/>
  <c r="P1408" i="1"/>
  <c r="O1408" i="1"/>
  <c r="N1408" i="1"/>
  <c r="J1408" i="1"/>
  <c r="P1407" i="1"/>
  <c r="O1407" i="1"/>
  <c r="N1407" i="1"/>
  <c r="J1407" i="1"/>
  <c r="P1406" i="1"/>
  <c r="O1406" i="1"/>
  <c r="N1406" i="1"/>
  <c r="J1406" i="1"/>
  <c r="P1405" i="1"/>
  <c r="O1405" i="1"/>
  <c r="N1405" i="1"/>
  <c r="J1405" i="1"/>
  <c r="P1404" i="1"/>
  <c r="O1404" i="1"/>
  <c r="N1404" i="1"/>
  <c r="J1404" i="1"/>
  <c r="P1403" i="1"/>
  <c r="O1403" i="1"/>
  <c r="N1403" i="1"/>
  <c r="J1403" i="1"/>
  <c r="P1402" i="1"/>
  <c r="O1402" i="1"/>
  <c r="N1402" i="1"/>
  <c r="J1402" i="1"/>
  <c r="P1401" i="1"/>
  <c r="O1401" i="1"/>
  <c r="N1401" i="1"/>
  <c r="J1401" i="1"/>
  <c r="P1400" i="1"/>
  <c r="O1400" i="1"/>
  <c r="N1400" i="1"/>
  <c r="J1400" i="1"/>
  <c r="P1399" i="1"/>
  <c r="O1399" i="1"/>
  <c r="N1399" i="1"/>
  <c r="J1399" i="1"/>
  <c r="P1398" i="1"/>
  <c r="O1398" i="1"/>
  <c r="N1398" i="1"/>
  <c r="J1398" i="1"/>
  <c r="P1397" i="1"/>
  <c r="O1397" i="1"/>
  <c r="N1397" i="1"/>
  <c r="J1397" i="1"/>
  <c r="P1396" i="1"/>
  <c r="O1396" i="1"/>
  <c r="N1396" i="1"/>
  <c r="J1396" i="1"/>
  <c r="P1395" i="1"/>
  <c r="O1395" i="1"/>
  <c r="N1395" i="1"/>
  <c r="J1395" i="1"/>
  <c r="P1394" i="1"/>
  <c r="O1394" i="1"/>
  <c r="N1394" i="1"/>
  <c r="J1394" i="1"/>
  <c r="P1393" i="1"/>
  <c r="O1393" i="1"/>
  <c r="N1393" i="1"/>
  <c r="J1393" i="1"/>
  <c r="P1392" i="1"/>
  <c r="O1392" i="1"/>
  <c r="N1392" i="1"/>
  <c r="J1392" i="1"/>
  <c r="P1391" i="1"/>
  <c r="O1391" i="1"/>
  <c r="N1391" i="1"/>
  <c r="J1391" i="1"/>
  <c r="P1390" i="1"/>
  <c r="O1390" i="1"/>
  <c r="N1390" i="1"/>
  <c r="J1390" i="1"/>
  <c r="P1389" i="1"/>
  <c r="O1389" i="1"/>
  <c r="N1389" i="1"/>
  <c r="J1389" i="1"/>
  <c r="P1388" i="1"/>
  <c r="O1388" i="1"/>
  <c r="N1388" i="1"/>
  <c r="J1388" i="1"/>
  <c r="P1387" i="1"/>
  <c r="O1387" i="1"/>
  <c r="N1387" i="1"/>
  <c r="J1387" i="1"/>
  <c r="P1386" i="1"/>
  <c r="O1386" i="1"/>
  <c r="N1386" i="1"/>
  <c r="J1386" i="1"/>
  <c r="P1385" i="1"/>
  <c r="O1385" i="1"/>
  <c r="N1385" i="1"/>
  <c r="J1385" i="1"/>
  <c r="P1384" i="1"/>
  <c r="O1384" i="1"/>
  <c r="N1384" i="1"/>
  <c r="J1384" i="1"/>
  <c r="P1383" i="1"/>
  <c r="O1383" i="1"/>
  <c r="N1383" i="1"/>
  <c r="J1383" i="1"/>
  <c r="P1382" i="1"/>
  <c r="O1382" i="1"/>
  <c r="N1382" i="1"/>
  <c r="J1382" i="1"/>
  <c r="P1381" i="1"/>
  <c r="O1381" i="1"/>
  <c r="N1381" i="1"/>
  <c r="J1381" i="1"/>
  <c r="P1380" i="1"/>
  <c r="O1380" i="1"/>
  <c r="N1380" i="1"/>
  <c r="J1380" i="1"/>
  <c r="P1379" i="1"/>
  <c r="O1379" i="1"/>
  <c r="N1379" i="1"/>
  <c r="J1379" i="1"/>
  <c r="P1378" i="1"/>
  <c r="O1378" i="1"/>
  <c r="N1378" i="1"/>
  <c r="J1378" i="1"/>
  <c r="P1377" i="1"/>
  <c r="O1377" i="1"/>
  <c r="N1377" i="1"/>
  <c r="J1377" i="1"/>
  <c r="P1376" i="1"/>
  <c r="O1376" i="1"/>
  <c r="N1376" i="1"/>
  <c r="J1376" i="1"/>
  <c r="P1375" i="1"/>
  <c r="O1375" i="1"/>
  <c r="N1375" i="1"/>
  <c r="J1375" i="1"/>
  <c r="P1374" i="1"/>
  <c r="O1374" i="1"/>
  <c r="N1374" i="1"/>
  <c r="J1374" i="1"/>
  <c r="P1373" i="1"/>
  <c r="O1373" i="1"/>
  <c r="N1373" i="1"/>
  <c r="J1373" i="1"/>
  <c r="P1372" i="1"/>
  <c r="O1372" i="1"/>
  <c r="N1372" i="1"/>
  <c r="J1372" i="1"/>
  <c r="P1371" i="1"/>
  <c r="O1371" i="1"/>
  <c r="N1371" i="1"/>
  <c r="J1371" i="1"/>
  <c r="P1370" i="1"/>
  <c r="O1370" i="1"/>
  <c r="N1370" i="1"/>
  <c r="J1370" i="1"/>
  <c r="P1369" i="1"/>
  <c r="O1369" i="1"/>
  <c r="N1369" i="1"/>
  <c r="J1369" i="1"/>
  <c r="P1368" i="1"/>
  <c r="O1368" i="1"/>
  <c r="N1368" i="1"/>
  <c r="J1368" i="1"/>
  <c r="P1367" i="1"/>
  <c r="O1367" i="1"/>
  <c r="N1367" i="1"/>
  <c r="J1367" i="1"/>
  <c r="P1366" i="1"/>
  <c r="O1366" i="1"/>
  <c r="N1366" i="1"/>
  <c r="J1366" i="1"/>
  <c r="P1365" i="1"/>
  <c r="O1365" i="1"/>
  <c r="N1365" i="1"/>
  <c r="J1365" i="1"/>
  <c r="P1364" i="1"/>
  <c r="O1364" i="1"/>
  <c r="N1364" i="1"/>
  <c r="J1364" i="1"/>
  <c r="P1363" i="1"/>
  <c r="O1363" i="1"/>
  <c r="N1363" i="1"/>
  <c r="J1363" i="1"/>
  <c r="P1362" i="1"/>
  <c r="O1362" i="1"/>
  <c r="N1362" i="1"/>
  <c r="J1362" i="1"/>
  <c r="P1361" i="1"/>
  <c r="O1361" i="1"/>
  <c r="N1361" i="1"/>
  <c r="J1361" i="1"/>
  <c r="P1360" i="1"/>
  <c r="O1360" i="1"/>
  <c r="N1360" i="1"/>
  <c r="J1360" i="1"/>
  <c r="P1359" i="1"/>
  <c r="O1359" i="1"/>
  <c r="N1359" i="1"/>
  <c r="J1359" i="1"/>
  <c r="P1358" i="1"/>
  <c r="O1358" i="1"/>
  <c r="N1358" i="1"/>
  <c r="J1358" i="1"/>
  <c r="P1357" i="1"/>
  <c r="O1357" i="1"/>
  <c r="N1357" i="1"/>
  <c r="J1357" i="1"/>
  <c r="P1356" i="1"/>
  <c r="O1356" i="1"/>
  <c r="N1356" i="1"/>
  <c r="J1356" i="1"/>
  <c r="P1355" i="1"/>
  <c r="O1355" i="1"/>
  <c r="N1355" i="1"/>
  <c r="J1355" i="1"/>
  <c r="P1354" i="1"/>
  <c r="O1354" i="1"/>
  <c r="N1354" i="1"/>
  <c r="J1354" i="1"/>
  <c r="P1353" i="1"/>
  <c r="O1353" i="1"/>
  <c r="N1353" i="1"/>
  <c r="J1353" i="1"/>
  <c r="P1352" i="1"/>
  <c r="O1352" i="1"/>
  <c r="N1352" i="1"/>
  <c r="J1352" i="1"/>
  <c r="P1351" i="1"/>
  <c r="O1351" i="1"/>
  <c r="N1351" i="1"/>
  <c r="J1351" i="1"/>
  <c r="P1350" i="1"/>
  <c r="O1350" i="1"/>
  <c r="N1350" i="1"/>
  <c r="J1350" i="1"/>
  <c r="P1349" i="1"/>
  <c r="O1349" i="1"/>
  <c r="N1349" i="1"/>
  <c r="J1349" i="1"/>
  <c r="P1348" i="1"/>
  <c r="O1348" i="1"/>
  <c r="N1348" i="1"/>
  <c r="J1348" i="1"/>
  <c r="P1347" i="1"/>
  <c r="O1347" i="1"/>
  <c r="N1347" i="1"/>
  <c r="J1347" i="1"/>
  <c r="P1346" i="1"/>
  <c r="O1346" i="1"/>
  <c r="N1346" i="1"/>
  <c r="J1346" i="1"/>
  <c r="P1345" i="1"/>
  <c r="O1345" i="1"/>
  <c r="N1345" i="1"/>
  <c r="J1345" i="1"/>
  <c r="P1344" i="1"/>
  <c r="O1344" i="1"/>
  <c r="N1344" i="1"/>
  <c r="J1344" i="1"/>
  <c r="P1343" i="1"/>
  <c r="O1343" i="1"/>
  <c r="N1343" i="1"/>
  <c r="J1343" i="1"/>
  <c r="P1342" i="1"/>
  <c r="O1342" i="1"/>
  <c r="N1342" i="1"/>
  <c r="J1342" i="1"/>
  <c r="P1341" i="1"/>
  <c r="O1341" i="1"/>
  <c r="N1341" i="1"/>
  <c r="J1341" i="1"/>
  <c r="P1340" i="1"/>
  <c r="O1340" i="1"/>
  <c r="N1340" i="1"/>
  <c r="J1340" i="1"/>
  <c r="P1339" i="1"/>
  <c r="O1339" i="1"/>
  <c r="N1339" i="1"/>
  <c r="J1339" i="1"/>
  <c r="P1338" i="1"/>
  <c r="O1338" i="1"/>
  <c r="N1338" i="1"/>
  <c r="J1338" i="1"/>
  <c r="P1337" i="1"/>
  <c r="O1337" i="1"/>
  <c r="N1337" i="1"/>
  <c r="J1337" i="1"/>
  <c r="P1336" i="1"/>
  <c r="O1336" i="1"/>
  <c r="N1336" i="1"/>
  <c r="J1336" i="1"/>
  <c r="P1335" i="1"/>
  <c r="O1335" i="1"/>
  <c r="N1335" i="1"/>
  <c r="J1335" i="1"/>
  <c r="P1334" i="1"/>
  <c r="O1334" i="1"/>
  <c r="N1334" i="1"/>
  <c r="J1334" i="1"/>
  <c r="P1333" i="1"/>
  <c r="O1333" i="1"/>
  <c r="N1333" i="1"/>
  <c r="J1333" i="1"/>
  <c r="P1332" i="1"/>
  <c r="O1332" i="1"/>
  <c r="N1332" i="1"/>
  <c r="J1332" i="1"/>
  <c r="P1331" i="1"/>
  <c r="O1331" i="1"/>
  <c r="N1331" i="1"/>
  <c r="J1331" i="1"/>
  <c r="P1330" i="1"/>
  <c r="O1330" i="1"/>
  <c r="N1330" i="1"/>
  <c r="J1330" i="1"/>
  <c r="P1329" i="1"/>
  <c r="O1329" i="1"/>
  <c r="N1329" i="1"/>
  <c r="J1329" i="1"/>
  <c r="P1328" i="1"/>
  <c r="O1328" i="1"/>
  <c r="N1328" i="1"/>
  <c r="J1328" i="1"/>
  <c r="P1327" i="1"/>
  <c r="O1327" i="1"/>
  <c r="N1327" i="1"/>
  <c r="J1327" i="1"/>
  <c r="P1326" i="1"/>
  <c r="O1326" i="1"/>
  <c r="N1326" i="1"/>
  <c r="J1326" i="1"/>
  <c r="P1325" i="1"/>
  <c r="O1325" i="1"/>
  <c r="N1325" i="1"/>
  <c r="J1325" i="1"/>
  <c r="P1324" i="1"/>
  <c r="O1324" i="1"/>
  <c r="N1324" i="1"/>
  <c r="J1324" i="1"/>
  <c r="P1323" i="1"/>
  <c r="O1323" i="1"/>
  <c r="N1323" i="1"/>
  <c r="J1323" i="1"/>
  <c r="P1322" i="1"/>
  <c r="O1322" i="1"/>
  <c r="N1322" i="1"/>
  <c r="J1322" i="1"/>
  <c r="P1321" i="1"/>
  <c r="O1321" i="1"/>
  <c r="N1321" i="1"/>
  <c r="J1321" i="1"/>
  <c r="P1320" i="1"/>
  <c r="O1320" i="1"/>
  <c r="N1320" i="1"/>
  <c r="J1320" i="1"/>
  <c r="P1319" i="1"/>
  <c r="O1319" i="1"/>
  <c r="N1319" i="1"/>
  <c r="J1319" i="1"/>
  <c r="P1318" i="1"/>
  <c r="O1318" i="1"/>
  <c r="N1318" i="1"/>
  <c r="J1318" i="1"/>
  <c r="P1317" i="1"/>
  <c r="O1317" i="1"/>
  <c r="N1317" i="1"/>
  <c r="J1317" i="1"/>
  <c r="P1316" i="1"/>
  <c r="O1316" i="1"/>
  <c r="N1316" i="1"/>
  <c r="J1316" i="1"/>
  <c r="P1315" i="1"/>
  <c r="O1315" i="1"/>
  <c r="N1315" i="1"/>
  <c r="J1315" i="1"/>
  <c r="P1314" i="1"/>
  <c r="O1314" i="1"/>
  <c r="N1314" i="1"/>
  <c r="J1314" i="1"/>
  <c r="P1313" i="1"/>
  <c r="O1313" i="1"/>
  <c r="N1313" i="1"/>
  <c r="J1313" i="1"/>
  <c r="P1312" i="1"/>
  <c r="O1312" i="1"/>
  <c r="N1312" i="1"/>
  <c r="J1312" i="1"/>
  <c r="P1311" i="1"/>
  <c r="O1311" i="1"/>
  <c r="N1311" i="1"/>
  <c r="J1311" i="1"/>
  <c r="P1310" i="1"/>
  <c r="O1310" i="1"/>
  <c r="N1310" i="1"/>
  <c r="J1310" i="1"/>
  <c r="P1309" i="1"/>
  <c r="O1309" i="1"/>
  <c r="N1309" i="1"/>
  <c r="J1309" i="1"/>
  <c r="P1308" i="1"/>
  <c r="O1308" i="1"/>
  <c r="N1308" i="1"/>
  <c r="J1308" i="1"/>
  <c r="P1307" i="1"/>
  <c r="O1307" i="1"/>
  <c r="N1307" i="1"/>
  <c r="J1307" i="1"/>
  <c r="P1306" i="1"/>
  <c r="O1306" i="1"/>
  <c r="N1306" i="1"/>
  <c r="J1306" i="1"/>
  <c r="P1305" i="1"/>
  <c r="O1305" i="1"/>
  <c r="N1305" i="1"/>
  <c r="J1305" i="1"/>
  <c r="P1304" i="1"/>
  <c r="O1304" i="1"/>
  <c r="N1304" i="1"/>
  <c r="J1304" i="1"/>
  <c r="P1303" i="1"/>
  <c r="O1303" i="1"/>
  <c r="N1303" i="1"/>
  <c r="J1303" i="1"/>
  <c r="P1302" i="1"/>
  <c r="O1302" i="1"/>
  <c r="N1302" i="1"/>
  <c r="J1302" i="1"/>
  <c r="P1301" i="1"/>
  <c r="O1301" i="1"/>
  <c r="N1301" i="1"/>
  <c r="J1301" i="1"/>
  <c r="P1300" i="1"/>
  <c r="O1300" i="1"/>
  <c r="N1300" i="1"/>
  <c r="J1300" i="1"/>
  <c r="P1299" i="1"/>
  <c r="O1299" i="1"/>
  <c r="N1299" i="1"/>
  <c r="J1299" i="1"/>
  <c r="P1298" i="1"/>
  <c r="O1298" i="1"/>
  <c r="N1298" i="1"/>
  <c r="J1298" i="1"/>
  <c r="P1297" i="1"/>
  <c r="O1297" i="1"/>
  <c r="N1297" i="1"/>
  <c r="J1297" i="1"/>
  <c r="P1296" i="1"/>
  <c r="O1296" i="1"/>
  <c r="N1296" i="1"/>
  <c r="J1296" i="1"/>
  <c r="P1295" i="1"/>
  <c r="O1295" i="1"/>
  <c r="N1295" i="1"/>
  <c r="J1295" i="1"/>
  <c r="P1294" i="1"/>
  <c r="O1294" i="1"/>
  <c r="N1294" i="1"/>
  <c r="J1294" i="1"/>
  <c r="P1293" i="1"/>
  <c r="O1293" i="1"/>
  <c r="N1293" i="1"/>
  <c r="J1293" i="1"/>
  <c r="P1292" i="1"/>
  <c r="O1292" i="1"/>
  <c r="N1292" i="1"/>
  <c r="J1292" i="1"/>
  <c r="P1291" i="1"/>
  <c r="O1291" i="1"/>
  <c r="N1291" i="1"/>
  <c r="J1291" i="1"/>
  <c r="P1290" i="1"/>
  <c r="O1290" i="1"/>
  <c r="N1290" i="1"/>
  <c r="J1290" i="1"/>
  <c r="P1289" i="1"/>
  <c r="O1289" i="1"/>
  <c r="N1289" i="1"/>
  <c r="J1289" i="1"/>
  <c r="P1288" i="1"/>
  <c r="O1288" i="1"/>
  <c r="N1288" i="1"/>
  <c r="J1288" i="1"/>
  <c r="P1287" i="1"/>
  <c r="O1287" i="1"/>
  <c r="N1287" i="1"/>
  <c r="J1287" i="1"/>
  <c r="P1286" i="1"/>
  <c r="O1286" i="1"/>
  <c r="N1286" i="1"/>
  <c r="J1286" i="1"/>
  <c r="P1285" i="1"/>
  <c r="O1285" i="1"/>
  <c r="N1285" i="1"/>
  <c r="J1285" i="1"/>
  <c r="P1284" i="1"/>
  <c r="O1284" i="1"/>
  <c r="N1284" i="1"/>
  <c r="J1284" i="1"/>
  <c r="P1283" i="1"/>
  <c r="O1283" i="1"/>
  <c r="N1283" i="1"/>
  <c r="J1283" i="1"/>
  <c r="P1282" i="1"/>
  <c r="O1282" i="1"/>
  <c r="N1282" i="1"/>
  <c r="J1282" i="1"/>
  <c r="P1281" i="1"/>
  <c r="O1281" i="1"/>
  <c r="N1281" i="1"/>
  <c r="J1281" i="1"/>
  <c r="P1280" i="1"/>
  <c r="O1280" i="1"/>
  <c r="N1280" i="1"/>
  <c r="J1280" i="1"/>
  <c r="P1279" i="1"/>
  <c r="O1279" i="1"/>
  <c r="N1279" i="1"/>
  <c r="J1279" i="1"/>
  <c r="P1278" i="1"/>
  <c r="O1278" i="1"/>
  <c r="N1278" i="1"/>
  <c r="J1278" i="1"/>
  <c r="P1277" i="1"/>
  <c r="O1277" i="1"/>
  <c r="N1277" i="1"/>
  <c r="J1277" i="1"/>
  <c r="P1276" i="1"/>
  <c r="O1276" i="1"/>
  <c r="N1276" i="1"/>
  <c r="J1276" i="1"/>
  <c r="P1275" i="1"/>
  <c r="O1275" i="1"/>
  <c r="N1275" i="1"/>
  <c r="J1275" i="1"/>
  <c r="P1274" i="1"/>
  <c r="O1274" i="1"/>
  <c r="N1274" i="1"/>
  <c r="J1274" i="1"/>
  <c r="P1273" i="1"/>
  <c r="O1273" i="1"/>
  <c r="N1273" i="1"/>
  <c r="J1273" i="1"/>
  <c r="P1272" i="1"/>
  <c r="O1272" i="1"/>
  <c r="N1272" i="1"/>
  <c r="J1272" i="1"/>
  <c r="P1271" i="1"/>
  <c r="O1271" i="1"/>
  <c r="N1271" i="1"/>
  <c r="J1271" i="1"/>
  <c r="P1270" i="1"/>
  <c r="O1270" i="1"/>
  <c r="N1270" i="1"/>
  <c r="J1270" i="1"/>
  <c r="P1269" i="1"/>
  <c r="O1269" i="1"/>
  <c r="N1269" i="1"/>
  <c r="J1269" i="1"/>
  <c r="P1268" i="1"/>
  <c r="O1268" i="1"/>
  <c r="N1268" i="1"/>
  <c r="J1268" i="1"/>
  <c r="P1267" i="1"/>
  <c r="O1267" i="1"/>
  <c r="N1267" i="1"/>
  <c r="J1267" i="1"/>
  <c r="P1266" i="1"/>
  <c r="O1266" i="1"/>
  <c r="N1266" i="1"/>
  <c r="J1266" i="1"/>
  <c r="P1265" i="1"/>
  <c r="O1265" i="1"/>
  <c r="N1265" i="1"/>
  <c r="J1265" i="1"/>
  <c r="P1264" i="1"/>
  <c r="O1264" i="1"/>
  <c r="N1264" i="1"/>
  <c r="J1264" i="1"/>
  <c r="P1263" i="1"/>
  <c r="O1263" i="1"/>
  <c r="N1263" i="1"/>
  <c r="J1263" i="1"/>
  <c r="P1262" i="1"/>
  <c r="O1262" i="1"/>
  <c r="N1262" i="1"/>
  <c r="J1262" i="1"/>
  <c r="P1261" i="1"/>
  <c r="O1261" i="1"/>
  <c r="N1261" i="1"/>
  <c r="J1261" i="1"/>
  <c r="P1260" i="1"/>
  <c r="O1260" i="1"/>
  <c r="N1260" i="1"/>
  <c r="J1260" i="1"/>
  <c r="P1259" i="1"/>
  <c r="O1259" i="1"/>
  <c r="N1259" i="1"/>
  <c r="J1259" i="1"/>
  <c r="P1258" i="1"/>
  <c r="O1258" i="1"/>
  <c r="N1258" i="1"/>
  <c r="J1258" i="1"/>
  <c r="P1257" i="1"/>
  <c r="O1257" i="1"/>
  <c r="N1257" i="1"/>
  <c r="J1257" i="1"/>
  <c r="P1256" i="1"/>
  <c r="O1256" i="1"/>
  <c r="N1256" i="1"/>
  <c r="J1256" i="1"/>
  <c r="P1255" i="1"/>
  <c r="O1255" i="1"/>
  <c r="N1255" i="1"/>
  <c r="J1255" i="1"/>
  <c r="P1254" i="1"/>
  <c r="O1254" i="1"/>
  <c r="N1254" i="1"/>
  <c r="J1254" i="1"/>
  <c r="P1253" i="1"/>
  <c r="O1253" i="1"/>
  <c r="N1253" i="1"/>
  <c r="J1253" i="1"/>
  <c r="P1252" i="1"/>
  <c r="O1252" i="1"/>
  <c r="N1252" i="1"/>
  <c r="J1252" i="1"/>
  <c r="P1251" i="1"/>
  <c r="O1251" i="1"/>
  <c r="N1251" i="1"/>
  <c r="J1251" i="1"/>
  <c r="P1250" i="1"/>
  <c r="O1250" i="1"/>
  <c r="N1250" i="1"/>
  <c r="J1250" i="1"/>
  <c r="P1249" i="1"/>
  <c r="O1249" i="1"/>
  <c r="N1249" i="1"/>
  <c r="J1249" i="1"/>
  <c r="P1248" i="1"/>
  <c r="O1248" i="1"/>
  <c r="N1248" i="1"/>
  <c r="J1248" i="1"/>
  <c r="P1247" i="1"/>
  <c r="O1247" i="1"/>
  <c r="N1247" i="1"/>
  <c r="J1247" i="1"/>
  <c r="P1246" i="1"/>
  <c r="O1246" i="1"/>
  <c r="N1246" i="1"/>
  <c r="J1246" i="1"/>
  <c r="P1245" i="1"/>
  <c r="O1245" i="1"/>
  <c r="N1245" i="1"/>
  <c r="J1245" i="1"/>
  <c r="P1244" i="1"/>
  <c r="O1244" i="1"/>
  <c r="N1244" i="1"/>
  <c r="J1244" i="1"/>
  <c r="P1243" i="1"/>
  <c r="O1243" i="1"/>
  <c r="N1243" i="1"/>
  <c r="J1243" i="1"/>
  <c r="P1242" i="1"/>
  <c r="O1242" i="1"/>
  <c r="N1242" i="1"/>
  <c r="J1242" i="1"/>
  <c r="P1241" i="1"/>
  <c r="O1241" i="1"/>
  <c r="N1241" i="1"/>
  <c r="J1241" i="1"/>
  <c r="P1240" i="1"/>
  <c r="O1240" i="1"/>
  <c r="N1240" i="1"/>
  <c r="J1240" i="1"/>
  <c r="P1239" i="1"/>
  <c r="O1239" i="1"/>
  <c r="N1239" i="1"/>
  <c r="J1239" i="1"/>
  <c r="P1238" i="1"/>
  <c r="O1238" i="1"/>
  <c r="N1238" i="1"/>
  <c r="J1238" i="1"/>
  <c r="P1237" i="1"/>
  <c r="O1237" i="1"/>
  <c r="N1237" i="1"/>
  <c r="J1237" i="1"/>
  <c r="P1236" i="1"/>
  <c r="O1236" i="1"/>
  <c r="N1236" i="1"/>
  <c r="J1236" i="1"/>
  <c r="P1235" i="1"/>
  <c r="O1235" i="1"/>
  <c r="N1235" i="1"/>
  <c r="J1235" i="1"/>
  <c r="P1234" i="1"/>
  <c r="O1234" i="1"/>
  <c r="N1234" i="1"/>
  <c r="J1234" i="1"/>
  <c r="P1233" i="1"/>
  <c r="O1233" i="1"/>
  <c r="N1233" i="1"/>
  <c r="J1233" i="1"/>
  <c r="P1232" i="1"/>
  <c r="O1232" i="1"/>
  <c r="N1232" i="1"/>
  <c r="J1232" i="1"/>
  <c r="P1231" i="1"/>
  <c r="O1231" i="1"/>
  <c r="N1231" i="1"/>
  <c r="J1231" i="1"/>
  <c r="P1230" i="1"/>
  <c r="O1230" i="1"/>
  <c r="N1230" i="1"/>
  <c r="J1230" i="1"/>
  <c r="P1229" i="1"/>
  <c r="O1229" i="1"/>
  <c r="N1229" i="1"/>
  <c r="J1229" i="1"/>
  <c r="P1228" i="1"/>
  <c r="O1228" i="1"/>
  <c r="N1228" i="1"/>
  <c r="J1228" i="1"/>
  <c r="P1227" i="1"/>
  <c r="O1227" i="1"/>
  <c r="N1227" i="1"/>
  <c r="J1227" i="1"/>
  <c r="P1226" i="1"/>
  <c r="O1226" i="1"/>
  <c r="N1226" i="1"/>
  <c r="J1226" i="1"/>
  <c r="P1225" i="1"/>
  <c r="O1225" i="1"/>
  <c r="N1225" i="1"/>
  <c r="J1225" i="1"/>
  <c r="P1224" i="1"/>
  <c r="O1224" i="1"/>
  <c r="N1224" i="1"/>
  <c r="J1224" i="1"/>
  <c r="P1223" i="1"/>
  <c r="O1223" i="1"/>
  <c r="N1223" i="1"/>
  <c r="J1223" i="1"/>
  <c r="P1222" i="1"/>
  <c r="O1222" i="1"/>
  <c r="N1222" i="1"/>
  <c r="J1222" i="1"/>
  <c r="P1221" i="1"/>
  <c r="O1221" i="1"/>
  <c r="N1221" i="1"/>
  <c r="J1221" i="1"/>
  <c r="P1220" i="1"/>
  <c r="O1220" i="1"/>
  <c r="N1220" i="1"/>
  <c r="J1220" i="1"/>
  <c r="P1219" i="1"/>
  <c r="O1219" i="1"/>
  <c r="N1219" i="1"/>
  <c r="J1219" i="1"/>
  <c r="P1218" i="1"/>
  <c r="O1218" i="1"/>
  <c r="N1218" i="1"/>
  <c r="J1218" i="1"/>
  <c r="P1217" i="1"/>
  <c r="O1217" i="1"/>
  <c r="N1217" i="1"/>
  <c r="J1217" i="1"/>
  <c r="P1216" i="1"/>
  <c r="O1216" i="1"/>
  <c r="N1216" i="1"/>
  <c r="J1216" i="1"/>
  <c r="P1215" i="1"/>
  <c r="O1215" i="1"/>
  <c r="N1215" i="1"/>
  <c r="J1215" i="1"/>
  <c r="P1214" i="1"/>
  <c r="O1214" i="1"/>
  <c r="N1214" i="1"/>
  <c r="J1214" i="1"/>
  <c r="P1213" i="1"/>
  <c r="O1213" i="1"/>
  <c r="N1213" i="1"/>
  <c r="J1213" i="1"/>
  <c r="P1212" i="1"/>
  <c r="O1212" i="1"/>
  <c r="N1212" i="1"/>
  <c r="J1212" i="1"/>
  <c r="P1211" i="1"/>
  <c r="O1211" i="1"/>
  <c r="N1211" i="1"/>
  <c r="J1211" i="1"/>
  <c r="P1210" i="1"/>
  <c r="O1210" i="1"/>
  <c r="N1210" i="1"/>
  <c r="J1210" i="1"/>
  <c r="P1209" i="1"/>
  <c r="O1209" i="1"/>
  <c r="N1209" i="1"/>
  <c r="J1209" i="1"/>
  <c r="P1208" i="1"/>
  <c r="O1208" i="1"/>
  <c r="N1208" i="1"/>
  <c r="J1208" i="1"/>
  <c r="P1207" i="1"/>
  <c r="O1207" i="1"/>
  <c r="N1207" i="1"/>
  <c r="J1207" i="1"/>
  <c r="P1206" i="1"/>
  <c r="O1206" i="1"/>
  <c r="N1206" i="1"/>
  <c r="J1206" i="1"/>
  <c r="P1205" i="1"/>
  <c r="O1205" i="1"/>
  <c r="N1205" i="1"/>
  <c r="J1205" i="1"/>
  <c r="P1204" i="1"/>
  <c r="O1204" i="1"/>
  <c r="N1204" i="1"/>
  <c r="J1204" i="1"/>
  <c r="P1203" i="1"/>
  <c r="O1203" i="1"/>
  <c r="N1203" i="1"/>
  <c r="J1203" i="1"/>
  <c r="P1202" i="1"/>
  <c r="O1202" i="1"/>
  <c r="N1202" i="1"/>
  <c r="J1202" i="1"/>
  <c r="P1201" i="1"/>
  <c r="O1201" i="1"/>
  <c r="N1201" i="1"/>
  <c r="J1201" i="1"/>
  <c r="P1200" i="1"/>
  <c r="O1200" i="1"/>
  <c r="N1200" i="1"/>
  <c r="J1200" i="1"/>
  <c r="P1199" i="1"/>
  <c r="O1199" i="1"/>
  <c r="N1199" i="1"/>
  <c r="J1199" i="1"/>
  <c r="P1198" i="1"/>
  <c r="O1198" i="1"/>
  <c r="N1198" i="1"/>
  <c r="J1198" i="1"/>
  <c r="P1197" i="1"/>
  <c r="O1197" i="1"/>
  <c r="N1197" i="1"/>
  <c r="J1197" i="1"/>
  <c r="P1196" i="1"/>
  <c r="O1196" i="1"/>
  <c r="N1196" i="1"/>
  <c r="J1196" i="1"/>
  <c r="P1195" i="1"/>
  <c r="O1195" i="1"/>
  <c r="N1195" i="1"/>
  <c r="J1195" i="1"/>
  <c r="P1194" i="1"/>
  <c r="O1194" i="1"/>
  <c r="N1194" i="1"/>
  <c r="J1194" i="1"/>
  <c r="P1193" i="1"/>
  <c r="O1193" i="1"/>
  <c r="N1193" i="1"/>
  <c r="J1193" i="1"/>
  <c r="P1192" i="1"/>
  <c r="O1192" i="1"/>
  <c r="N1192" i="1"/>
  <c r="J1192" i="1"/>
  <c r="P1191" i="1"/>
  <c r="O1191" i="1"/>
  <c r="N1191" i="1"/>
  <c r="J1191" i="1"/>
  <c r="P1190" i="1"/>
  <c r="O1190" i="1"/>
  <c r="N1190" i="1"/>
  <c r="J1190" i="1"/>
  <c r="P1189" i="1"/>
  <c r="O1189" i="1"/>
  <c r="N1189" i="1"/>
  <c r="J1189" i="1"/>
  <c r="P1188" i="1"/>
  <c r="O1188" i="1"/>
  <c r="N1188" i="1"/>
  <c r="J1188" i="1"/>
  <c r="P1187" i="1"/>
  <c r="O1187" i="1"/>
  <c r="N1187" i="1"/>
  <c r="J1187" i="1"/>
  <c r="P1186" i="1"/>
  <c r="O1186" i="1"/>
  <c r="N1186" i="1"/>
  <c r="J1186" i="1"/>
  <c r="P1185" i="1"/>
  <c r="O1185" i="1"/>
  <c r="N1185" i="1"/>
  <c r="J1185" i="1"/>
  <c r="P1184" i="1"/>
  <c r="O1184" i="1"/>
  <c r="N1184" i="1"/>
  <c r="J1184" i="1"/>
  <c r="P1183" i="1"/>
  <c r="O1183" i="1"/>
  <c r="N1183" i="1"/>
  <c r="J1183" i="1"/>
  <c r="P1182" i="1"/>
  <c r="O1182" i="1"/>
  <c r="N1182" i="1"/>
  <c r="J1182" i="1"/>
  <c r="P1181" i="1"/>
  <c r="O1181" i="1"/>
  <c r="N1181" i="1"/>
  <c r="J1181" i="1"/>
  <c r="P1180" i="1"/>
  <c r="O1180" i="1"/>
  <c r="N1180" i="1"/>
  <c r="J1180" i="1"/>
  <c r="P1179" i="1"/>
  <c r="O1179" i="1"/>
  <c r="N1179" i="1"/>
  <c r="J1179" i="1"/>
  <c r="P1178" i="1"/>
  <c r="O1178" i="1"/>
  <c r="N1178" i="1"/>
  <c r="J1178" i="1"/>
  <c r="P1177" i="1"/>
  <c r="O1177" i="1"/>
  <c r="N1177" i="1"/>
  <c r="J1177" i="1"/>
  <c r="P1176" i="1"/>
  <c r="O1176" i="1"/>
  <c r="N1176" i="1"/>
  <c r="J1176" i="1"/>
  <c r="P1175" i="1"/>
  <c r="O1175" i="1"/>
  <c r="N1175" i="1"/>
  <c r="J1175" i="1"/>
  <c r="P1174" i="1"/>
  <c r="O1174" i="1"/>
  <c r="N1174" i="1"/>
  <c r="J1174" i="1"/>
  <c r="P1173" i="1"/>
  <c r="O1173" i="1"/>
  <c r="N1173" i="1"/>
  <c r="J1173" i="1"/>
  <c r="P1172" i="1"/>
  <c r="O1172" i="1"/>
  <c r="N1172" i="1"/>
  <c r="J1172" i="1"/>
  <c r="P1171" i="1"/>
  <c r="O1171" i="1"/>
  <c r="N1171" i="1"/>
  <c r="J1171" i="1"/>
  <c r="P1170" i="1"/>
  <c r="O1170" i="1"/>
  <c r="N1170" i="1"/>
  <c r="J1170" i="1"/>
  <c r="P1169" i="1"/>
  <c r="O1169" i="1"/>
  <c r="N1169" i="1"/>
  <c r="J1169" i="1"/>
  <c r="P1168" i="1"/>
  <c r="O1168" i="1"/>
  <c r="N1168" i="1"/>
  <c r="J1168" i="1"/>
  <c r="P1167" i="1"/>
  <c r="O1167" i="1"/>
  <c r="N1167" i="1"/>
  <c r="J1167" i="1"/>
  <c r="P1166" i="1"/>
  <c r="O1166" i="1"/>
  <c r="N1166" i="1"/>
  <c r="J1166" i="1"/>
  <c r="P1165" i="1"/>
  <c r="O1165" i="1"/>
  <c r="N1165" i="1"/>
  <c r="J1165" i="1"/>
  <c r="P1164" i="1"/>
  <c r="O1164" i="1"/>
  <c r="N1164" i="1"/>
  <c r="J1164" i="1"/>
  <c r="P1163" i="1"/>
  <c r="O1163" i="1"/>
  <c r="N1163" i="1"/>
  <c r="J1163" i="1"/>
  <c r="P1162" i="1"/>
  <c r="O1162" i="1"/>
  <c r="N1162" i="1"/>
  <c r="J1162" i="1"/>
  <c r="P1161" i="1"/>
  <c r="O1161" i="1"/>
  <c r="N1161" i="1"/>
  <c r="J1161" i="1"/>
  <c r="P1160" i="1"/>
  <c r="O1160" i="1"/>
  <c r="N1160" i="1"/>
  <c r="J1160" i="1"/>
  <c r="P1159" i="1"/>
  <c r="O1159" i="1"/>
  <c r="N1159" i="1"/>
  <c r="J1159" i="1"/>
  <c r="P1158" i="1"/>
  <c r="O1158" i="1"/>
  <c r="N1158" i="1"/>
  <c r="J1158" i="1"/>
  <c r="P1157" i="1"/>
  <c r="O1157" i="1"/>
  <c r="N1157" i="1"/>
  <c r="J1157" i="1"/>
  <c r="P1156" i="1"/>
  <c r="O1156" i="1"/>
  <c r="N1156" i="1"/>
  <c r="J1156" i="1"/>
  <c r="P1155" i="1"/>
  <c r="O1155" i="1"/>
  <c r="N1155" i="1"/>
  <c r="J1155" i="1"/>
  <c r="P1154" i="1"/>
  <c r="O1154" i="1"/>
  <c r="N1154" i="1"/>
  <c r="J1154" i="1"/>
  <c r="P1153" i="1"/>
  <c r="O1153" i="1"/>
  <c r="N1153" i="1"/>
  <c r="J1153" i="1"/>
  <c r="P1152" i="1"/>
  <c r="O1152" i="1"/>
  <c r="N1152" i="1"/>
  <c r="J1152" i="1"/>
  <c r="P1151" i="1"/>
  <c r="O1151" i="1"/>
  <c r="N1151" i="1"/>
  <c r="J1151" i="1"/>
  <c r="P1150" i="1"/>
  <c r="O1150" i="1"/>
  <c r="N1150" i="1"/>
  <c r="J1150" i="1"/>
  <c r="P1149" i="1"/>
  <c r="O1149" i="1"/>
  <c r="N1149" i="1"/>
  <c r="J1149" i="1"/>
  <c r="P1148" i="1"/>
  <c r="O1148" i="1"/>
  <c r="N1148" i="1"/>
  <c r="J1148" i="1"/>
  <c r="P1147" i="1"/>
  <c r="O1147" i="1"/>
  <c r="N1147" i="1"/>
  <c r="J1147" i="1"/>
  <c r="P1146" i="1"/>
  <c r="O1146" i="1"/>
  <c r="N1146" i="1"/>
  <c r="J1146" i="1"/>
  <c r="P1145" i="1"/>
  <c r="O1145" i="1"/>
  <c r="N1145" i="1"/>
  <c r="J1145" i="1"/>
  <c r="P1144" i="1"/>
  <c r="O1144" i="1"/>
  <c r="N1144" i="1"/>
  <c r="J1144" i="1"/>
  <c r="P1143" i="1"/>
  <c r="O1143" i="1"/>
  <c r="N1143" i="1"/>
  <c r="J1143" i="1"/>
  <c r="P1142" i="1"/>
  <c r="O1142" i="1"/>
  <c r="N1142" i="1"/>
  <c r="J1142" i="1"/>
  <c r="P1141" i="1"/>
  <c r="O1141" i="1"/>
  <c r="N1141" i="1"/>
  <c r="J1141" i="1"/>
  <c r="P1140" i="1"/>
  <c r="O1140" i="1"/>
  <c r="N1140" i="1"/>
  <c r="J1140" i="1"/>
  <c r="P1139" i="1"/>
  <c r="O1139" i="1"/>
  <c r="N1139" i="1"/>
  <c r="J1139" i="1"/>
  <c r="P1138" i="1"/>
  <c r="O1138" i="1"/>
  <c r="N1138" i="1"/>
  <c r="J1138" i="1"/>
  <c r="P1137" i="1"/>
  <c r="O1137" i="1"/>
  <c r="N1137" i="1"/>
  <c r="J1137" i="1"/>
  <c r="P1136" i="1"/>
  <c r="O1136" i="1"/>
  <c r="N1136" i="1"/>
  <c r="J1136" i="1"/>
  <c r="P1135" i="1"/>
  <c r="O1135" i="1"/>
  <c r="N1135" i="1"/>
  <c r="J1135" i="1"/>
  <c r="P1134" i="1"/>
  <c r="O1134" i="1"/>
  <c r="N1134" i="1"/>
  <c r="J1134" i="1"/>
  <c r="P1133" i="1"/>
  <c r="O1133" i="1"/>
  <c r="N1133" i="1"/>
  <c r="J1133" i="1"/>
  <c r="P1132" i="1"/>
  <c r="O1132" i="1"/>
  <c r="N1132" i="1"/>
  <c r="J1132" i="1"/>
  <c r="P1131" i="1"/>
  <c r="O1131" i="1"/>
  <c r="N1131" i="1"/>
  <c r="J1131" i="1"/>
  <c r="P1130" i="1"/>
  <c r="O1130" i="1"/>
  <c r="N1130" i="1"/>
  <c r="J1130" i="1"/>
  <c r="P1129" i="1"/>
  <c r="O1129" i="1"/>
  <c r="N1129" i="1"/>
  <c r="J1129" i="1"/>
  <c r="P1128" i="1"/>
  <c r="O1128" i="1"/>
  <c r="N1128" i="1"/>
  <c r="J1128" i="1"/>
  <c r="P1127" i="1"/>
  <c r="O1127" i="1"/>
  <c r="N1127" i="1"/>
  <c r="J1127" i="1"/>
  <c r="P1126" i="1"/>
  <c r="O1126" i="1"/>
  <c r="N1126" i="1"/>
  <c r="J1126" i="1"/>
  <c r="P1125" i="1"/>
  <c r="O1125" i="1"/>
  <c r="N1125" i="1"/>
  <c r="J1125" i="1"/>
  <c r="P1124" i="1"/>
  <c r="O1124" i="1"/>
  <c r="N1124" i="1"/>
  <c r="J1124" i="1"/>
  <c r="P1123" i="1"/>
  <c r="O1123" i="1"/>
  <c r="N1123" i="1"/>
  <c r="J1123" i="1"/>
  <c r="P1122" i="1"/>
  <c r="O1122" i="1"/>
  <c r="N1122" i="1"/>
  <c r="J1122" i="1"/>
  <c r="P1121" i="1"/>
  <c r="O1121" i="1"/>
  <c r="N1121" i="1"/>
  <c r="J1121" i="1"/>
  <c r="P1120" i="1"/>
  <c r="O1120" i="1"/>
  <c r="N1120" i="1"/>
  <c r="J1120" i="1"/>
  <c r="P1119" i="1"/>
  <c r="O1119" i="1"/>
  <c r="N1119" i="1"/>
  <c r="J1119" i="1"/>
  <c r="P1118" i="1"/>
  <c r="O1118" i="1"/>
  <c r="N1118" i="1"/>
  <c r="J1118" i="1"/>
  <c r="P1117" i="1"/>
  <c r="O1117" i="1"/>
  <c r="N1117" i="1"/>
  <c r="J1117" i="1"/>
  <c r="P1116" i="1"/>
  <c r="O1116" i="1"/>
  <c r="N1116" i="1"/>
  <c r="J1116" i="1"/>
  <c r="P1115" i="1"/>
  <c r="O1115" i="1"/>
  <c r="N1115" i="1"/>
  <c r="J1115" i="1"/>
  <c r="P1114" i="1"/>
  <c r="O1114" i="1"/>
  <c r="N1114" i="1"/>
  <c r="J1114" i="1"/>
  <c r="P1113" i="1"/>
  <c r="O1113" i="1"/>
  <c r="N1113" i="1"/>
  <c r="J1113" i="1"/>
  <c r="P1112" i="1"/>
  <c r="O1112" i="1"/>
  <c r="N1112" i="1"/>
  <c r="J1112" i="1"/>
  <c r="P1111" i="1"/>
  <c r="O1111" i="1"/>
  <c r="N1111" i="1"/>
  <c r="J1111" i="1"/>
  <c r="P1110" i="1"/>
  <c r="O1110" i="1"/>
  <c r="N1110" i="1"/>
  <c r="J1110" i="1"/>
  <c r="P1109" i="1"/>
  <c r="O1109" i="1"/>
  <c r="N1109" i="1"/>
  <c r="J1109" i="1"/>
  <c r="P1108" i="1"/>
  <c r="O1108" i="1"/>
  <c r="N1108" i="1"/>
  <c r="J1108" i="1"/>
  <c r="P1107" i="1"/>
  <c r="O1107" i="1"/>
  <c r="N1107" i="1"/>
  <c r="J1107" i="1"/>
  <c r="P1106" i="1"/>
  <c r="O1106" i="1"/>
  <c r="N1106" i="1"/>
  <c r="J1106" i="1"/>
  <c r="P1105" i="1"/>
  <c r="O1105" i="1"/>
  <c r="N1105" i="1"/>
  <c r="J1105" i="1"/>
  <c r="P1104" i="1"/>
  <c r="O1104" i="1"/>
  <c r="N1104" i="1"/>
  <c r="J1104" i="1"/>
  <c r="P1103" i="1"/>
  <c r="O1103" i="1"/>
  <c r="N1103" i="1"/>
  <c r="J1103" i="1"/>
  <c r="P1102" i="1"/>
  <c r="O1102" i="1"/>
  <c r="N1102" i="1"/>
  <c r="J1102" i="1"/>
  <c r="P1101" i="1"/>
  <c r="O1101" i="1"/>
  <c r="N1101" i="1"/>
  <c r="J1101" i="1"/>
  <c r="P1100" i="1"/>
  <c r="O1100" i="1"/>
  <c r="N1100" i="1"/>
  <c r="J1100" i="1"/>
  <c r="P1099" i="1"/>
  <c r="O1099" i="1"/>
  <c r="N1099" i="1"/>
  <c r="J1099" i="1"/>
  <c r="P1098" i="1"/>
  <c r="O1098" i="1"/>
  <c r="N1098" i="1"/>
  <c r="J1098" i="1"/>
  <c r="P1097" i="1"/>
  <c r="O1097" i="1"/>
  <c r="N1097" i="1"/>
  <c r="J1097" i="1"/>
  <c r="P1096" i="1"/>
  <c r="O1096" i="1"/>
  <c r="N1096" i="1"/>
  <c r="J1096" i="1"/>
  <c r="P1095" i="1"/>
  <c r="O1095" i="1"/>
  <c r="N1095" i="1"/>
  <c r="J1095" i="1"/>
  <c r="P1094" i="1"/>
  <c r="O1094" i="1"/>
  <c r="N1094" i="1"/>
  <c r="J1094" i="1"/>
  <c r="P1093" i="1"/>
  <c r="O1093" i="1"/>
  <c r="N1093" i="1"/>
  <c r="J1093" i="1"/>
  <c r="P1092" i="1"/>
  <c r="O1092" i="1"/>
  <c r="N1092" i="1"/>
  <c r="J1092" i="1"/>
  <c r="P1091" i="1"/>
  <c r="O1091" i="1"/>
  <c r="N1091" i="1"/>
  <c r="J1091" i="1"/>
  <c r="P1090" i="1"/>
  <c r="O1090" i="1"/>
  <c r="N1090" i="1"/>
  <c r="J1090" i="1"/>
  <c r="P1089" i="1"/>
  <c r="O1089" i="1"/>
  <c r="N1089" i="1"/>
  <c r="J1089" i="1"/>
  <c r="P1088" i="1"/>
  <c r="O1088" i="1"/>
  <c r="N1088" i="1"/>
  <c r="J1088" i="1"/>
  <c r="P1087" i="1"/>
  <c r="O1087" i="1"/>
  <c r="N1087" i="1"/>
  <c r="J1087" i="1"/>
  <c r="P1086" i="1"/>
  <c r="O1086" i="1"/>
  <c r="N1086" i="1"/>
  <c r="J1086" i="1"/>
  <c r="P1085" i="1"/>
  <c r="O1085" i="1"/>
  <c r="N1085" i="1"/>
  <c r="J1085" i="1"/>
  <c r="P1084" i="1"/>
  <c r="O1084" i="1"/>
  <c r="N1084" i="1"/>
  <c r="J1084" i="1"/>
  <c r="P1083" i="1"/>
  <c r="O1083" i="1"/>
  <c r="N1083" i="1"/>
  <c r="J1083" i="1"/>
  <c r="P1082" i="1"/>
  <c r="O1082" i="1"/>
  <c r="N1082" i="1"/>
  <c r="J1082" i="1"/>
  <c r="P1081" i="1"/>
  <c r="O1081" i="1"/>
  <c r="N1081" i="1"/>
  <c r="J1081" i="1"/>
  <c r="P1080" i="1"/>
  <c r="O1080" i="1"/>
  <c r="N1080" i="1"/>
  <c r="J1080" i="1"/>
  <c r="P1079" i="1"/>
  <c r="O1079" i="1"/>
  <c r="N1079" i="1"/>
  <c r="J1079" i="1"/>
  <c r="P1078" i="1"/>
  <c r="O1078" i="1"/>
  <c r="N1078" i="1"/>
  <c r="J1078" i="1"/>
  <c r="P1077" i="1"/>
  <c r="O1077" i="1"/>
  <c r="N1077" i="1"/>
  <c r="J1077" i="1"/>
  <c r="P1076" i="1"/>
  <c r="O1076" i="1"/>
  <c r="N1076" i="1"/>
  <c r="J1076" i="1"/>
  <c r="P1075" i="1"/>
  <c r="O1075" i="1"/>
  <c r="N1075" i="1"/>
  <c r="J1075" i="1"/>
  <c r="P1074" i="1"/>
  <c r="O1074" i="1"/>
  <c r="N1074" i="1"/>
  <c r="J1074" i="1"/>
  <c r="P1073" i="1"/>
  <c r="O1073" i="1"/>
  <c r="N1073" i="1"/>
  <c r="J1073" i="1"/>
  <c r="P1072" i="1"/>
  <c r="O1072" i="1"/>
  <c r="N1072" i="1"/>
  <c r="J1072" i="1"/>
  <c r="P1071" i="1"/>
  <c r="O1071" i="1"/>
  <c r="N1071" i="1"/>
  <c r="J1071" i="1"/>
  <c r="P1070" i="1"/>
  <c r="O1070" i="1"/>
  <c r="N1070" i="1"/>
  <c r="J1070" i="1"/>
  <c r="P1069" i="1"/>
  <c r="O1069" i="1"/>
  <c r="N1069" i="1"/>
  <c r="J1069" i="1"/>
  <c r="P1068" i="1"/>
  <c r="O1068" i="1"/>
  <c r="N1068" i="1"/>
  <c r="J1068" i="1"/>
  <c r="P1067" i="1"/>
  <c r="O1067" i="1"/>
  <c r="N1067" i="1"/>
  <c r="J1067" i="1"/>
  <c r="P1066" i="1"/>
  <c r="O1066" i="1"/>
  <c r="N1066" i="1"/>
  <c r="J1066" i="1"/>
  <c r="P1065" i="1"/>
  <c r="O1065" i="1"/>
  <c r="N1065" i="1"/>
  <c r="J1065" i="1"/>
  <c r="P1064" i="1"/>
  <c r="O1064" i="1"/>
  <c r="N1064" i="1"/>
  <c r="J1064" i="1"/>
  <c r="P1063" i="1"/>
  <c r="O1063" i="1"/>
  <c r="N1063" i="1"/>
  <c r="J1063" i="1"/>
  <c r="P1062" i="1"/>
  <c r="O1062" i="1"/>
  <c r="N1062" i="1"/>
  <c r="J1062" i="1"/>
  <c r="P1061" i="1"/>
  <c r="O1061" i="1"/>
  <c r="N1061" i="1"/>
  <c r="J1061" i="1"/>
  <c r="P1060" i="1"/>
  <c r="O1060" i="1"/>
  <c r="N1060" i="1"/>
  <c r="J1060" i="1"/>
  <c r="P1059" i="1"/>
  <c r="O1059" i="1"/>
  <c r="N1059" i="1"/>
  <c r="J1059" i="1"/>
  <c r="P1058" i="1"/>
  <c r="O1058" i="1"/>
  <c r="N1058" i="1"/>
  <c r="J1058" i="1"/>
  <c r="P1057" i="1"/>
  <c r="O1057" i="1"/>
  <c r="N1057" i="1"/>
  <c r="J1057" i="1"/>
  <c r="P1056" i="1"/>
  <c r="O1056" i="1"/>
  <c r="N1056" i="1"/>
  <c r="J1056" i="1"/>
  <c r="P1055" i="1"/>
  <c r="O1055" i="1"/>
  <c r="N1055" i="1"/>
  <c r="J1055" i="1"/>
  <c r="P1054" i="1"/>
  <c r="O1054" i="1"/>
  <c r="N1054" i="1"/>
  <c r="J1054" i="1"/>
  <c r="P1053" i="1"/>
  <c r="O1053" i="1"/>
  <c r="N1053" i="1"/>
  <c r="J1053" i="1"/>
  <c r="P1052" i="1"/>
  <c r="O1052" i="1"/>
  <c r="N1052" i="1"/>
  <c r="J1052" i="1"/>
  <c r="P1051" i="1"/>
  <c r="O1051" i="1"/>
  <c r="N1051" i="1"/>
  <c r="J1051" i="1"/>
  <c r="P1050" i="1"/>
  <c r="O1050" i="1"/>
  <c r="N1050" i="1"/>
  <c r="J1050" i="1"/>
  <c r="P1049" i="1"/>
  <c r="O1049" i="1"/>
  <c r="N1049" i="1"/>
  <c r="J1049" i="1"/>
  <c r="P1048" i="1"/>
  <c r="O1048" i="1"/>
  <c r="N1048" i="1"/>
  <c r="J1048" i="1"/>
  <c r="P1047" i="1"/>
  <c r="O1047" i="1"/>
  <c r="N1047" i="1"/>
  <c r="J1047" i="1"/>
  <c r="P1046" i="1"/>
  <c r="O1046" i="1"/>
  <c r="N1046" i="1"/>
  <c r="J1046" i="1"/>
  <c r="P1045" i="1"/>
  <c r="O1045" i="1"/>
  <c r="N1045" i="1"/>
  <c r="J1045" i="1"/>
  <c r="P1044" i="1"/>
  <c r="O1044" i="1"/>
  <c r="N1044" i="1"/>
  <c r="J1044" i="1"/>
  <c r="P1043" i="1"/>
  <c r="O1043" i="1"/>
  <c r="N1043" i="1"/>
  <c r="J1043" i="1"/>
  <c r="P1042" i="1"/>
  <c r="O1042" i="1"/>
  <c r="N1042" i="1"/>
  <c r="J1042" i="1"/>
  <c r="P1041" i="1"/>
  <c r="O1041" i="1"/>
  <c r="N1041" i="1"/>
  <c r="J1041" i="1"/>
  <c r="P1040" i="1"/>
  <c r="O1040" i="1"/>
  <c r="N1040" i="1"/>
  <c r="J1040" i="1"/>
  <c r="P1039" i="1"/>
  <c r="O1039" i="1"/>
  <c r="N1039" i="1"/>
  <c r="J1039" i="1"/>
  <c r="P1038" i="1"/>
  <c r="O1038" i="1"/>
  <c r="N1038" i="1"/>
  <c r="J1038" i="1"/>
  <c r="P1037" i="1"/>
  <c r="O1037" i="1"/>
  <c r="N1037" i="1"/>
  <c r="J1037" i="1"/>
  <c r="P1036" i="1"/>
  <c r="O1036" i="1"/>
  <c r="N1036" i="1"/>
  <c r="J1036" i="1"/>
  <c r="P1035" i="1"/>
  <c r="O1035" i="1"/>
  <c r="N1035" i="1"/>
  <c r="J1035" i="1"/>
  <c r="P1034" i="1"/>
  <c r="O1034" i="1"/>
  <c r="N1034" i="1"/>
  <c r="J1034" i="1"/>
  <c r="P1033" i="1"/>
  <c r="O1033" i="1"/>
  <c r="N1033" i="1"/>
  <c r="J1033" i="1"/>
  <c r="P1032" i="1"/>
  <c r="O1032" i="1"/>
  <c r="N1032" i="1"/>
  <c r="J1032" i="1"/>
  <c r="P1031" i="1"/>
  <c r="O1031" i="1"/>
  <c r="N1031" i="1"/>
  <c r="J1031" i="1"/>
  <c r="P1030" i="1"/>
  <c r="O1030" i="1"/>
  <c r="N1030" i="1"/>
  <c r="J1030" i="1"/>
  <c r="P1029" i="1"/>
  <c r="O1029" i="1"/>
  <c r="N1029" i="1"/>
  <c r="J1029" i="1"/>
  <c r="P1028" i="1"/>
  <c r="O1028" i="1"/>
  <c r="N1028" i="1"/>
  <c r="J1028" i="1"/>
  <c r="P1027" i="1"/>
  <c r="O1027" i="1"/>
  <c r="N1027" i="1"/>
  <c r="J1027" i="1"/>
  <c r="P1026" i="1"/>
  <c r="O1026" i="1"/>
  <c r="N1026" i="1"/>
  <c r="J1026" i="1"/>
  <c r="P1025" i="1"/>
  <c r="O1025" i="1"/>
  <c r="N1025" i="1"/>
  <c r="J1025" i="1"/>
  <c r="P1024" i="1"/>
  <c r="O1024" i="1"/>
  <c r="N1024" i="1"/>
  <c r="J1024" i="1"/>
  <c r="P1023" i="1"/>
  <c r="O1023" i="1"/>
  <c r="N1023" i="1"/>
  <c r="J1023" i="1"/>
  <c r="P1022" i="1"/>
  <c r="O1022" i="1"/>
  <c r="N1022" i="1"/>
  <c r="J1022" i="1"/>
  <c r="P1021" i="1"/>
  <c r="O1021" i="1"/>
  <c r="N1021" i="1"/>
  <c r="J1021" i="1"/>
  <c r="P1020" i="1"/>
  <c r="O1020" i="1"/>
  <c r="N1020" i="1"/>
  <c r="J1020" i="1"/>
  <c r="P1019" i="1"/>
  <c r="O1019" i="1"/>
  <c r="N1019" i="1"/>
  <c r="J1019" i="1"/>
  <c r="P1018" i="1"/>
  <c r="O1018" i="1"/>
  <c r="N1018" i="1"/>
  <c r="J1018" i="1"/>
  <c r="P1017" i="1"/>
  <c r="O1017" i="1"/>
  <c r="N1017" i="1"/>
  <c r="J1017" i="1"/>
  <c r="P1016" i="1"/>
  <c r="O1016" i="1"/>
  <c r="N1016" i="1"/>
  <c r="J1016" i="1"/>
  <c r="P1015" i="1"/>
  <c r="O1015" i="1"/>
  <c r="N1015" i="1"/>
  <c r="J1015" i="1"/>
  <c r="P1014" i="1"/>
  <c r="O1014" i="1"/>
  <c r="N1014" i="1"/>
  <c r="J1014" i="1"/>
  <c r="P1013" i="1"/>
  <c r="O1013" i="1"/>
  <c r="N1013" i="1"/>
  <c r="J1013" i="1"/>
  <c r="P1012" i="1"/>
  <c r="O1012" i="1"/>
  <c r="N1012" i="1"/>
  <c r="J1012" i="1"/>
  <c r="P1011" i="1"/>
  <c r="O1011" i="1"/>
  <c r="N1011" i="1"/>
  <c r="J1011" i="1"/>
  <c r="P1010" i="1"/>
  <c r="O1010" i="1"/>
  <c r="N1010" i="1"/>
  <c r="J1010" i="1"/>
  <c r="P1009" i="1"/>
  <c r="O1009" i="1"/>
  <c r="N1009" i="1"/>
  <c r="J1009" i="1"/>
  <c r="P1008" i="1"/>
  <c r="O1008" i="1"/>
  <c r="N1008" i="1"/>
  <c r="J1008" i="1"/>
  <c r="P1007" i="1"/>
  <c r="O1007" i="1"/>
  <c r="N1007" i="1"/>
  <c r="J1007" i="1"/>
  <c r="P1006" i="1"/>
  <c r="O1006" i="1"/>
  <c r="N1006" i="1"/>
  <c r="J1006" i="1"/>
  <c r="P1005" i="1"/>
  <c r="O1005" i="1"/>
  <c r="N1005" i="1"/>
  <c r="J1005" i="1"/>
  <c r="P1004" i="1"/>
  <c r="O1004" i="1"/>
  <c r="N1004" i="1"/>
  <c r="J1004" i="1"/>
  <c r="P1003" i="1"/>
  <c r="O1003" i="1"/>
  <c r="N1003" i="1"/>
  <c r="J1003" i="1"/>
  <c r="P1002" i="1"/>
  <c r="O1002" i="1"/>
  <c r="N1002" i="1"/>
  <c r="J1002" i="1"/>
  <c r="P1001" i="1"/>
  <c r="O1001" i="1"/>
  <c r="N1001" i="1"/>
  <c r="J1001" i="1"/>
  <c r="P1000" i="1"/>
  <c r="O1000" i="1"/>
  <c r="N1000" i="1"/>
  <c r="J1000" i="1"/>
  <c r="P999" i="1"/>
  <c r="O999" i="1"/>
  <c r="N999" i="1"/>
  <c r="J999" i="1"/>
  <c r="P998" i="1"/>
  <c r="O998" i="1"/>
  <c r="N998" i="1"/>
  <c r="J998" i="1"/>
  <c r="P997" i="1"/>
  <c r="O997" i="1"/>
  <c r="N997" i="1"/>
  <c r="J997" i="1"/>
  <c r="P996" i="1"/>
  <c r="O996" i="1"/>
  <c r="N996" i="1"/>
  <c r="J996" i="1"/>
  <c r="P995" i="1"/>
  <c r="O995" i="1"/>
  <c r="N995" i="1"/>
  <c r="J995" i="1"/>
  <c r="P994" i="1"/>
  <c r="O994" i="1"/>
  <c r="N994" i="1"/>
  <c r="J994" i="1"/>
  <c r="P993" i="1"/>
  <c r="O993" i="1"/>
  <c r="N993" i="1"/>
  <c r="J993" i="1"/>
  <c r="P992" i="1"/>
  <c r="O992" i="1"/>
  <c r="N992" i="1"/>
  <c r="J992" i="1"/>
  <c r="P991" i="1"/>
  <c r="O991" i="1"/>
  <c r="N991" i="1"/>
  <c r="J991" i="1"/>
  <c r="P990" i="1"/>
  <c r="O990" i="1"/>
  <c r="N990" i="1"/>
  <c r="J990" i="1"/>
  <c r="P989" i="1"/>
  <c r="O989" i="1"/>
  <c r="N989" i="1"/>
  <c r="J989" i="1"/>
  <c r="P988" i="1"/>
  <c r="O988" i="1"/>
  <c r="N988" i="1"/>
  <c r="J988" i="1"/>
  <c r="P987" i="1"/>
  <c r="O987" i="1"/>
  <c r="N987" i="1"/>
  <c r="J987" i="1"/>
  <c r="P986" i="1"/>
  <c r="O986" i="1"/>
  <c r="N986" i="1"/>
  <c r="J986" i="1"/>
  <c r="P985" i="1"/>
  <c r="O985" i="1"/>
  <c r="N985" i="1"/>
  <c r="J985" i="1"/>
  <c r="P984" i="1"/>
  <c r="O984" i="1"/>
  <c r="N984" i="1"/>
  <c r="J984" i="1"/>
  <c r="P983" i="1"/>
  <c r="O983" i="1"/>
  <c r="N983" i="1"/>
  <c r="J983" i="1"/>
  <c r="P982" i="1"/>
  <c r="O982" i="1"/>
  <c r="N982" i="1"/>
  <c r="J982" i="1"/>
  <c r="P981" i="1"/>
  <c r="O981" i="1"/>
  <c r="N981" i="1"/>
  <c r="J981" i="1"/>
  <c r="P980" i="1"/>
  <c r="O980" i="1"/>
  <c r="N980" i="1"/>
  <c r="J980" i="1"/>
  <c r="P979" i="1"/>
  <c r="O979" i="1"/>
  <c r="N979" i="1"/>
  <c r="J979" i="1"/>
  <c r="P978" i="1"/>
  <c r="O978" i="1"/>
  <c r="N978" i="1"/>
  <c r="J978" i="1"/>
  <c r="P977" i="1"/>
  <c r="O977" i="1"/>
  <c r="N977" i="1"/>
  <c r="J977" i="1"/>
  <c r="P976" i="1"/>
  <c r="O976" i="1"/>
  <c r="N976" i="1"/>
  <c r="J976" i="1"/>
  <c r="P975" i="1"/>
  <c r="O975" i="1"/>
  <c r="N975" i="1"/>
  <c r="J975" i="1"/>
  <c r="P974" i="1"/>
  <c r="O974" i="1"/>
  <c r="N974" i="1"/>
  <c r="J974" i="1"/>
  <c r="P973" i="1"/>
  <c r="O973" i="1"/>
  <c r="N973" i="1"/>
  <c r="J973" i="1"/>
  <c r="P972" i="1"/>
  <c r="O972" i="1"/>
  <c r="N972" i="1"/>
  <c r="J972" i="1"/>
  <c r="P971" i="1"/>
  <c r="O971" i="1"/>
  <c r="N971" i="1"/>
  <c r="J971" i="1"/>
  <c r="P970" i="1"/>
  <c r="O970" i="1"/>
  <c r="N970" i="1"/>
  <c r="J970" i="1"/>
  <c r="P969" i="1"/>
  <c r="O969" i="1"/>
  <c r="N969" i="1"/>
  <c r="J969" i="1"/>
  <c r="P968" i="1"/>
  <c r="O968" i="1"/>
  <c r="N968" i="1"/>
  <c r="J968" i="1"/>
  <c r="P967" i="1"/>
  <c r="O967" i="1"/>
  <c r="N967" i="1"/>
  <c r="J967" i="1"/>
  <c r="P966" i="1"/>
  <c r="O966" i="1"/>
  <c r="N966" i="1"/>
  <c r="J966" i="1"/>
  <c r="P965" i="1"/>
  <c r="O965" i="1"/>
  <c r="N965" i="1"/>
  <c r="J965" i="1"/>
  <c r="P964" i="1"/>
  <c r="O964" i="1"/>
  <c r="N964" i="1"/>
  <c r="J964" i="1"/>
  <c r="P963" i="1"/>
  <c r="O963" i="1"/>
  <c r="N963" i="1"/>
  <c r="J963" i="1"/>
  <c r="P962" i="1"/>
  <c r="O962" i="1"/>
  <c r="N962" i="1"/>
  <c r="J962" i="1"/>
  <c r="P961" i="1"/>
  <c r="O961" i="1"/>
  <c r="N961" i="1"/>
  <c r="J961" i="1"/>
  <c r="P960" i="1"/>
  <c r="O960" i="1"/>
  <c r="N960" i="1"/>
  <c r="J960" i="1"/>
  <c r="P959" i="1"/>
  <c r="O959" i="1"/>
  <c r="N959" i="1"/>
  <c r="J959" i="1"/>
  <c r="P958" i="1"/>
  <c r="O958" i="1"/>
  <c r="N958" i="1"/>
  <c r="J958" i="1"/>
  <c r="P957" i="1"/>
  <c r="O957" i="1"/>
  <c r="N957" i="1"/>
  <c r="J957" i="1"/>
  <c r="P956" i="1"/>
  <c r="O956" i="1"/>
  <c r="N956" i="1"/>
  <c r="J956" i="1"/>
  <c r="P955" i="1"/>
  <c r="O955" i="1"/>
  <c r="N955" i="1"/>
  <c r="J955" i="1"/>
  <c r="P954" i="1"/>
  <c r="O954" i="1"/>
  <c r="N954" i="1"/>
  <c r="J954" i="1"/>
  <c r="P953" i="1"/>
  <c r="O953" i="1"/>
  <c r="N953" i="1"/>
  <c r="J953" i="1"/>
  <c r="P952" i="1"/>
  <c r="O952" i="1"/>
  <c r="N952" i="1"/>
  <c r="J952" i="1"/>
  <c r="P951" i="1"/>
  <c r="O951" i="1"/>
  <c r="N951" i="1"/>
  <c r="J951" i="1"/>
  <c r="P950" i="1"/>
  <c r="O950" i="1"/>
  <c r="N950" i="1"/>
  <c r="J950" i="1"/>
  <c r="P949" i="1"/>
  <c r="O949" i="1"/>
  <c r="N949" i="1"/>
  <c r="J949" i="1"/>
  <c r="P948" i="1"/>
  <c r="O948" i="1"/>
  <c r="N948" i="1"/>
  <c r="J948" i="1"/>
  <c r="P947" i="1"/>
  <c r="O947" i="1"/>
  <c r="N947" i="1"/>
  <c r="J947" i="1"/>
  <c r="P946" i="1"/>
  <c r="O946" i="1"/>
  <c r="N946" i="1"/>
  <c r="J946" i="1"/>
  <c r="P945" i="1"/>
  <c r="O945" i="1"/>
  <c r="N945" i="1"/>
  <c r="J945" i="1"/>
  <c r="P944" i="1"/>
  <c r="O944" i="1"/>
  <c r="N944" i="1"/>
  <c r="J944" i="1"/>
  <c r="P943" i="1"/>
  <c r="O943" i="1"/>
  <c r="N943" i="1"/>
  <c r="J943" i="1"/>
  <c r="P942" i="1"/>
  <c r="O942" i="1"/>
  <c r="N942" i="1"/>
  <c r="J942" i="1"/>
  <c r="P941" i="1"/>
  <c r="O941" i="1"/>
  <c r="N941" i="1"/>
  <c r="J941" i="1"/>
  <c r="P940" i="1"/>
  <c r="O940" i="1"/>
  <c r="N940" i="1"/>
  <c r="J940" i="1"/>
  <c r="P939" i="1"/>
  <c r="O939" i="1"/>
  <c r="N939" i="1"/>
  <c r="J939" i="1"/>
  <c r="P938" i="1"/>
  <c r="O938" i="1"/>
  <c r="N938" i="1"/>
  <c r="J938" i="1"/>
  <c r="P937" i="1"/>
  <c r="O937" i="1"/>
  <c r="N937" i="1"/>
  <c r="J937" i="1"/>
  <c r="P936" i="1"/>
  <c r="O936" i="1"/>
  <c r="N936" i="1"/>
  <c r="J936" i="1"/>
  <c r="P935" i="1"/>
  <c r="O935" i="1"/>
  <c r="N935" i="1"/>
  <c r="J935" i="1"/>
  <c r="P934" i="1"/>
  <c r="O934" i="1"/>
  <c r="N934" i="1"/>
  <c r="J934" i="1"/>
  <c r="P933" i="1"/>
  <c r="O933" i="1"/>
  <c r="N933" i="1"/>
  <c r="J933" i="1"/>
  <c r="P932" i="1"/>
  <c r="O932" i="1"/>
  <c r="N932" i="1"/>
  <c r="J932" i="1"/>
  <c r="P931" i="1"/>
  <c r="O931" i="1"/>
  <c r="N931" i="1"/>
  <c r="J931" i="1"/>
  <c r="P930" i="1"/>
  <c r="O930" i="1"/>
  <c r="N930" i="1"/>
  <c r="J930" i="1"/>
  <c r="P929" i="1"/>
  <c r="O929" i="1"/>
  <c r="N929" i="1"/>
  <c r="J929" i="1"/>
  <c r="P928" i="1"/>
  <c r="O928" i="1"/>
  <c r="N928" i="1"/>
  <c r="J928" i="1"/>
  <c r="P927" i="1"/>
  <c r="O927" i="1"/>
  <c r="N927" i="1"/>
  <c r="J927" i="1"/>
  <c r="P926" i="1"/>
  <c r="O926" i="1"/>
  <c r="N926" i="1"/>
  <c r="J926" i="1"/>
  <c r="P925" i="1"/>
  <c r="O925" i="1"/>
  <c r="N925" i="1"/>
  <c r="J925" i="1"/>
  <c r="P924" i="1"/>
  <c r="O924" i="1"/>
  <c r="N924" i="1"/>
  <c r="J924" i="1"/>
  <c r="P923" i="1"/>
  <c r="O923" i="1"/>
  <c r="N923" i="1"/>
  <c r="J923" i="1"/>
  <c r="P922" i="1"/>
  <c r="O922" i="1"/>
  <c r="N922" i="1"/>
  <c r="J922" i="1"/>
  <c r="P921" i="1"/>
  <c r="O921" i="1"/>
  <c r="N921" i="1"/>
  <c r="J921" i="1"/>
  <c r="P920" i="1"/>
  <c r="O920" i="1"/>
  <c r="N920" i="1"/>
  <c r="J920" i="1"/>
  <c r="P919" i="1"/>
  <c r="O919" i="1"/>
  <c r="N919" i="1"/>
  <c r="J919" i="1"/>
  <c r="P918" i="1"/>
  <c r="O918" i="1"/>
  <c r="N918" i="1"/>
  <c r="J918" i="1"/>
  <c r="P917" i="1"/>
  <c r="O917" i="1"/>
  <c r="N917" i="1"/>
  <c r="J917" i="1"/>
  <c r="P916" i="1"/>
  <c r="O916" i="1"/>
  <c r="N916" i="1"/>
  <c r="J916" i="1"/>
  <c r="P915" i="1"/>
  <c r="O915" i="1"/>
  <c r="N915" i="1"/>
  <c r="J915" i="1"/>
  <c r="P914" i="1"/>
  <c r="O914" i="1"/>
  <c r="N914" i="1"/>
  <c r="J914" i="1"/>
  <c r="P913" i="1"/>
  <c r="O913" i="1"/>
  <c r="N913" i="1"/>
  <c r="J913" i="1"/>
  <c r="P912" i="1"/>
  <c r="O912" i="1"/>
  <c r="N912" i="1"/>
  <c r="J912" i="1"/>
  <c r="P911" i="1"/>
  <c r="O911" i="1"/>
  <c r="N911" i="1"/>
  <c r="J911" i="1"/>
  <c r="P910" i="1"/>
  <c r="O910" i="1"/>
  <c r="N910" i="1"/>
  <c r="J910" i="1"/>
  <c r="P909" i="1"/>
  <c r="O909" i="1"/>
  <c r="N909" i="1"/>
  <c r="J909" i="1"/>
  <c r="P908" i="1"/>
  <c r="O908" i="1"/>
  <c r="N908" i="1"/>
  <c r="J908" i="1"/>
  <c r="P907" i="1"/>
  <c r="O907" i="1"/>
  <c r="N907" i="1"/>
  <c r="J907" i="1"/>
  <c r="P906" i="1"/>
  <c r="O906" i="1"/>
  <c r="N906" i="1"/>
  <c r="J906" i="1"/>
  <c r="P905" i="1"/>
  <c r="O905" i="1"/>
  <c r="N905" i="1"/>
  <c r="J905" i="1"/>
  <c r="P904" i="1"/>
  <c r="O904" i="1"/>
  <c r="N904" i="1"/>
  <c r="J904" i="1"/>
  <c r="P903" i="1"/>
  <c r="O903" i="1"/>
  <c r="N903" i="1"/>
  <c r="J903" i="1"/>
  <c r="P902" i="1"/>
  <c r="O902" i="1"/>
  <c r="N902" i="1"/>
  <c r="J902" i="1"/>
  <c r="P901" i="1"/>
  <c r="O901" i="1"/>
  <c r="N901" i="1"/>
  <c r="J901" i="1"/>
  <c r="P900" i="1"/>
  <c r="O900" i="1"/>
  <c r="N900" i="1"/>
  <c r="J900" i="1"/>
  <c r="P899" i="1"/>
  <c r="O899" i="1"/>
  <c r="N899" i="1"/>
  <c r="J899" i="1"/>
  <c r="P898" i="1"/>
  <c r="O898" i="1"/>
  <c r="N898" i="1"/>
  <c r="J898" i="1"/>
  <c r="P897" i="1"/>
  <c r="O897" i="1"/>
  <c r="N897" i="1"/>
  <c r="J897" i="1"/>
  <c r="P896" i="1"/>
  <c r="O896" i="1"/>
  <c r="N896" i="1"/>
  <c r="J896" i="1"/>
  <c r="P895" i="1"/>
  <c r="O895" i="1"/>
  <c r="N895" i="1"/>
  <c r="J895" i="1"/>
  <c r="P894" i="1"/>
  <c r="O894" i="1"/>
  <c r="N894" i="1"/>
  <c r="J894" i="1"/>
  <c r="P893" i="1"/>
  <c r="O893" i="1"/>
  <c r="N893" i="1"/>
  <c r="J893" i="1"/>
  <c r="P892" i="1"/>
  <c r="O892" i="1"/>
  <c r="N892" i="1"/>
  <c r="J892" i="1"/>
  <c r="P891" i="1"/>
  <c r="O891" i="1"/>
  <c r="N891" i="1"/>
  <c r="J891" i="1"/>
  <c r="P890" i="1"/>
  <c r="O890" i="1"/>
  <c r="N890" i="1"/>
  <c r="J890" i="1"/>
  <c r="P889" i="1"/>
  <c r="O889" i="1"/>
  <c r="N889" i="1"/>
  <c r="J889" i="1"/>
  <c r="P888" i="1"/>
  <c r="O888" i="1"/>
  <c r="N888" i="1"/>
  <c r="J888" i="1"/>
  <c r="P887" i="1"/>
  <c r="O887" i="1"/>
  <c r="N887" i="1"/>
  <c r="J887" i="1"/>
  <c r="P886" i="1"/>
  <c r="O886" i="1"/>
  <c r="N886" i="1"/>
  <c r="J886" i="1"/>
  <c r="P885" i="1"/>
  <c r="O885" i="1"/>
  <c r="N885" i="1"/>
  <c r="J885" i="1"/>
  <c r="P884" i="1"/>
  <c r="O884" i="1"/>
  <c r="N884" i="1"/>
  <c r="J884" i="1"/>
  <c r="P883" i="1"/>
  <c r="O883" i="1"/>
  <c r="N883" i="1"/>
  <c r="J883" i="1"/>
  <c r="P882" i="1"/>
  <c r="O882" i="1"/>
  <c r="N882" i="1"/>
  <c r="J882" i="1"/>
  <c r="P881" i="1"/>
  <c r="O881" i="1"/>
  <c r="N881" i="1"/>
  <c r="J881" i="1"/>
  <c r="P880" i="1"/>
  <c r="O880" i="1"/>
  <c r="N880" i="1"/>
  <c r="J880" i="1"/>
  <c r="P879" i="1"/>
  <c r="O879" i="1"/>
  <c r="N879" i="1"/>
  <c r="J879" i="1"/>
  <c r="P878" i="1"/>
  <c r="O878" i="1"/>
  <c r="N878" i="1"/>
  <c r="J878" i="1"/>
  <c r="P877" i="1"/>
  <c r="O877" i="1"/>
  <c r="N877" i="1"/>
  <c r="J877" i="1"/>
  <c r="P876" i="1"/>
  <c r="O876" i="1"/>
  <c r="N876" i="1"/>
  <c r="J876" i="1"/>
  <c r="P875" i="1"/>
  <c r="O875" i="1"/>
  <c r="N875" i="1"/>
  <c r="J875" i="1"/>
  <c r="P874" i="1"/>
  <c r="O874" i="1"/>
  <c r="N874" i="1"/>
  <c r="J874" i="1"/>
  <c r="P873" i="1"/>
  <c r="O873" i="1"/>
  <c r="N873" i="1"/>
  <c r="J873" i="1"/>
  <c r="P872" i="1"/>
  <c r="O872" i="1"/>
  <c r="N872" i="1"/>
  <c r="J872" i="1"/>
  <c r="P871" i="1"/>
  <c r="O871" i="1"/>
  <c r="N871" i="1"/>
  <c r="J871" i="1"/>
  <c r="P870" i="1"/>
  <c r="O870" i="1"/>
  <c r="N870" i="1"/>
  <c r="J870" i="1"/>
  <c r="P869" i="1"/>
  <c r="O869" i="1"/>
  <c r="N869" i="1"/>
  <c r="J869" i="1"/>
  <c r="P868" i="1"/>
  <c r="O868" i="1"/>
  <c r="N868" i="1"/>
  <c r="J868" i="1"/>
  <c r="P867" i="1"/>
  <c r="O867" i="1"/>
  <c r="N867" i="1"/>
  <c r="J867" i="1"/>
  <c r="P866" i="1"/>
  <c r="O866" i="1"/>
  <c r="N866" i="1"/>
  <c r="J866" i="1"/>
  <c r="P865" i="1"/>
  <c r="O865" i="1"/>
  <c r="N865" i="1"/>
  <c r="J865" i="1"/>
  <c r="P864" i="1"/>
  <c r="O864" i="1"/>
  <c r="N864" i="1"/>
  <c r="J864" i="1"/>
  <c r="P863" i="1"/>
  <c r="O863" i="1"/>
  <c r="N863" i="1"/>
  <c r="J863" i="1"/>
  <c r="P862" i="1"/>
  <c r="O862" i="1"/>
  <c r="N862" i="1"/>
  <c r="J862" i="1"/>
  <c r="P861" i="1"/>
  <c r="O861" i="1"/>
  <c r="N861" i="1"/>
  <c r="J861" i="1"/>
  <c r="P860" i="1"/>
  <c r="O860" i="1"/>
  <c r="N860" i="1"/>
  <c r="J860" i="1"/>
  <c r="P859" i="1"/>
  <c r="O859" i="1"/>
  <c r="N859" i="1"/>
  <c r="J859" i="1"/>
  <c r="P858" i="1"/>
  <c r="O858" i="1"/>
  <c r="N858" i="1"/>
  <c r="J858" i="1"/>
  <c r="P857" i="1"/>
  <c r="O857" i="1"/>
  <c r="N857" i="1"/>
  <c r="J857" i="1"/>
  <c r="P856" i="1"/>
  <c r="O856" i="1"/>
  <c r="N856" i="1"/>
  <c r="J856" i="1"/>
  <c r="P855" i="1"/>
  <c r="O855" i="1"/>
  <c r="N855" i="1"/>
  <c r="J855" i="1"/>
  <c r="P854" i="1"/>
  <c r="O854" i="1"/>
  <c r="N854" i="1"/>
  <c r="J854" i="1"/>
  <c r="P853" i="1"/>
  <c r="O853" i="1"/>
  <c r="N853" i="1"/>
  <c r="J853" i="1"/>
  <c r="P852" i="1"/>
  <c r="O852" i="1"/>
  <c r="N852" i="1"/>
  <c r="J852" i="1"/>
  <c r="P851" i="1"/>
  <c r="O851" i="1"/>
  <c r="N851" i="1"/>
  <c r="J851" i="1"/>
  <c r="P850" i="1"/>
  <c r="O850" i="1"/>
  <c r="N850" i="1"/>
  <c r="J850" i="1"/>
  <c r="P849" i="1"/>
  <c r="O849" i="1"/>
  <c r="N849" i="1"/>
  <c r="J849" i="1"/>
  <c r="P848" i="1"/>
  <c r="O848" i="1"/>
  <c r="N848" i="1"/>
  <c r="J848" i="1"/>
  <c r="P847" i="1"/>
  <c r="O847" i="1"/>
  <c r="N847" i="1"/>
  <c r="J847" i="1"/>
  <c r="P846" i="1"/>
  <c r="O846" i="1"/>
  <c r="N846" i="1"/>
  <c r="J846" i="1"/>
  <c r="P845" i="1"/>
  <c r="O845" i="1"/>
  <c r="N845" i="1"/>
  <c r="J845" i="1"/>
  <c r="P844" i="1"/>
  <c r="O844" i="1"/>
  <c r="N844" i="1"/>
  <c r="J844" i="1"/>
  <c r="P843" i="1"/>
  <c r="O843" i="1"/>
  <c r="N843" i="1"/>
  <c r="J843" i="1"/>
  <c r="P842" i="1"/>
  <c r="O842" i="1"/>
  <c r="N842" i="1"/>
  <c r="J842" i="1"/>
  <c r="P841" i="1"/>
  <c r="O841" i="1"/>
  <c r="N841" i="1"/>
  <c r="J841" i="1"/>
  <c r="P840" i="1"/>
  <c r="O840" i="1"/>
  <c r="N840" i="1"/>
  <c r="J840" i="1"/>
  <c r="P839" i="1"/>
  <c r="O839" i="1"/>
  <c r="N839" i="1"/>
  <c r="J839" i="1"/>
  <c r="P838" i="1"/>
  <c r="O838" i="1"/>
  <c r="N838" i="1"/>
  <c r="J838" i="1"/>
  <c r="P837" i="1"/>
  <c r="O837" i="1"/>
  <c r="N837" i="1"/>
  <c r="J837" i="1"/>
  <c r="P836" i="1"/>
  <c r="O836" i="1"/>
  <c r="N836" i="1"/>
  <c r="J836" i="1"/>
  <c r="P835" i="1"/>
  <c r="O835" i="1"/>
  <c r="N835" i="1"/>
  <c r="J835" i="1"/>
  <c r="P834" i="1"/>
  <c r="O834" i="1"/>
  <c r="N834" i="1"/>
  <c r="J834" i="1"/>
  <c r="P833" i="1"/>
  <c r="O833" i="1"/>
  <c r="N833" i="1"/>
  <c r="J833" i="1"/>
  <c r="P832" i="1"/>
  <c r="O832" i="1"/>
  <c r="N832" i="1"/>
  <c r="J832" i="1"/>
  <c r="P831" i="1"/>
  <c r="O831" i="1"/>
  <c r="N831" i="1"/>
  <c r="J831" i="1"/>
  <c r="P830" i="1"/>
  <c r="O830" i="1"/>
  <c r="N830" i="1"/>
  <c r="J830" i="1"/>
  <c r="P829" i="1"/>
  <c r="O829" i="1"/>
  <c r="N829" i="1"/>
  <c r="J829" i="1"/>
  <c r="P828" i="1"/>
  <c r="O828" i="1"/>
  <c r="N828" i="1"/>
  <c r="J828" i="1"/>
  <c r="P827" i="1"/>
  <c r="O827" i="1"/>
  <c r="N827" i="1"/>
  <c r="J827" i="1"/>
  <c r="P826" i="1"/>
  <c r="O826" i="1"/>
  <c r="N826" i="1"/>
  <c r="J826" i="1"/>
  <c r="P825" i="1"/>
  <c r="O825" i="1"/>
  <c r="N825" i="1"/>
  <c r="J825" i="1"/>
  <c r="P824" i="1"/>
  <c r="O824" i="1"/>
  <c r="N824" i="1"/>
  <c r="J824" i="1"/>
  <c r="P823" i="1"/>
  <c r="O823" i="1"/>
  <c r="N823" i="1"/>
  <c r="J823" i="1"/>
  <c r="P822" i="1"/>
  <c r="O822" i="1"/>
  <c r="N822" i="1"/>
  <c r="J822" i="1"/>
  <c r="P821" i="1"/>
  <c r="O821" i="1"/>
  <c r="N821" i="1"/>
  <c r="J821" i="1"/>
  <c r="P820" i="1"/>
  <c r="O820" i="1"/>
  <c r="N820" i="1"/>
  <c r="J820" i="1"/>
  <c r="P819" i="1"/>
  <c r="O819" i="1"/>
  <c r="N819" i="1"/>
  <c r="J819" i="1"/>
  <c r="P818" i="1"/>
  <c r="O818" i="1"/>
  <c r="N818" i="1"/>
  <c r="J818" i="1"/>
  <c r="P817" i="1"/>
  <c r="O817" i="1"/>
  <c r="N817" i="1"/>
  <c r="J817" i="1"/>
  <c r="P816" i="1"/>
  <c r="O816" i="1"/>
  <c r="N816" i="1"/>
  <c r="J816" i="1"/>
  <c r="P815" i="1"/>
  <c r="O815" i="1"/>
  <c r="N815" i="1"/>
  <c r="J815" i="1"/>
  <c r="P814" i="1"/>
  <c r="O814" i="1"/>
  <c r="N814" i="1"/>
  <c r="J814" i="1"/>
  <c r="P813" i="1"/>
  <c r="O813" i="1"/>
  <c r="N813" i="1"/>
  <c r="J813" i="1"/>
  <c r="P812" i="1"/>
  <c r="O812" i="1"/>
  <c r="N812" i="1"/>
  <c r="J812" i="1"/>
  <c r="P811" i="1"/>
  <c r="O811" i="1"/>
  <c r="N811" i="1"/>
  <c r="J811" i="1"/>
  <c r="P810" i="1"/>
  <c r="O810" i="1"/>
  <c r="N810" i="1"/>
  <c r="J810" i="1"/>
  <c r="P809" i="1"/>
  <c r="O809" i="1"/>
  <c r="N809" i="1"/>
  <c r="J809" i="1"/>
  <c r="P808" i="1"/>
  <c r="O808" i="1"/>
  <c r="N808" i="1"/>
  <c r="J808" i="1"/>
  <c r="P807" i="1"/>
  <c r="O807" i="1"/>
  <c r="N807" i="1"/>
  <c r="J807" i="1"/>
  <c r="P806" i="1"/>
  <c r="O806" i="1"/>
  <c r="N806" i="1"/>
  <c r="J806" i="1"/>
  <c r="P805" i="1"/>
  <c r="O805" i="1"/>
  <c r="N805" i="1"/>
  <c r="J805" i="1"/>
  <c r="P804" i="1"/>
  <c r="O804" i="1"/>
  <c r="N804" i="1"/>
  <c r="J804" i="1"/>
  <c r="P803" i="1"/>
  <c r="O803" i="1"/>
  <c r="N803" i="1"/>
  <c r="J803" i="1"/>
  <c r="P802" i="1"/>
  <c r="O802" i="1"/>
  <c r="N802" i="1"/>
  <c r="J802" i="1"/>
  <c r="P801" i="1"/>
  <c r="O801" i="1"/>
  <c r="N801" i="1"/>
  <c r="J801" i="1"/>
  <c r="P800" i="1"/>
  <c r="O800" i="1"/>
  <c r="N800" i="1"/>
  <c r="J800" i="1"/>
  <c r="P799" i="1"/>
  <c r="O799" i="1"/>
  <c r="N799" i="1"/>
  <c r="J799" i="1"/>
  <c r="P798" i="1"/>
  <c r="O798" i="1"/>
  <c r="N798" i="1"/>
  <c r="J798" i="1"/>
  <c r="P797" i="1"/>
  <c r="O797" i="1"/>
  <c r="N797" i="1"/>
  <c r="J797" i="1"/>
  <c r="P796" i="1"/>
  <c r="O796" i="1"/>
  <c r="N796" i="1"/>
  <c r="J796" i="1"/>
  <c r="P795" i="1"/>
  <c r="O795" i="1"/>
  <c r="N795" i="1"/>
  <c r="J795" i="1"/>
  <c r="P794" i="1"/>
  <c r="O794" i="1"/>
  <c r="N794" i="1"/>
  <c r="J794" i="1"/>
  <c r="P793" i="1"/>
  <c r="O793" i="1"/>
  <c r="N793" i="1"/>
  <c r="J793" i="1"/>
  <c r="P792" i="1"/>
  <c r="O792" i="1"/>
  <c r="N792" i="1"/>
  <c r="J792" i="1"/>
  <c r="P791" i="1"/>
  <c r="O791" i="1"/>
  <c r="N791" i="1"/>
  <c r="J791" i="1"/>
  <c r="P790" i="1"/>
  <c r="O790" i="1"/>
  <c r="N790" i="1"/>
  <c r="J790" i="1"/>
  <c r="P789" i="1"/>
  <c r="O789" i="1"/>
  <c r="N789" i="1"/>
  <c r="J789" i="1"/>
  <c r="P788" i="1"/>
  <c r="O788" i="1"/>
  <c r="N788" i="1"/>
  <c r="J788" i="1"/>
  <c r="P787" i="1"/>
  <c r="O787" i="1"/>
  <c r="N787" i="1"/>
  <c r="J787" i="1"/>
  <c r="P786" i="1"/>
  <c r="O786" i="1"/>
  <c r="N786" i="1"/>
  <c r="J786" i="1"/>
  <c r="P785" i="1"/>
  <c r="O785" i="1"/>
  <c r="N785" i="1"/>
  <c r="J785" i="1"/>
  <c r="P784" i="1"/>
  <c r="O784" i="1"/>
  <c r="N784" i="1"/>
  <c r="J784" i="1"/>
  <c r="P783" i="1"/>
  <c r="O783" i="1"/>
  <c r="N783" i="1"/>
  <c r="J783" i="1"/>
  <c r="P782" i="1"/>
  <c r="O782" i="1"/>
  <c r="N782" i="1"/>
  <c r="J782" i="1"/>
  <c r="P781" i="1"/>
  <c r="O781" i="1"/>
  <c r="N781" i="1"/>
  <c r="J781" i="1"/>
  <c r="P780" i="1"/>
  <c r="O780" i="1"/>
  <c r="N780" i="1"/>
  <c r="J780" i="1"/>
  <c r="P779" i="1"/>
  <c r="O779" i="1"/>
  <c r="N779" i="1"/>
  <c r="J779" i="1"/>
  <c r="P778" i="1"/>
  <c r="O778" i="1"/>
  <c r="N778" i="1"/>
  <c r="J778" i="1"/>
  <c r="P777" i="1"/>
  <c r="O777" i="1"/>
  <c r="N777" i="1"/>
  <c r="J777" i="1"/>
  <c r="P776" i="1"/>
  <c r="O776" i="1"/>
  <c r="N776" i="1"/>
  <c r="J776" i="1"/>
  <c r="P775" i="1"/>
  <c r="O775" i="1"/>
  <c r="N775" i="1"/>
  <c r="J775" i="1"/>
  <c r="P774" i="1"/>
  <c r="O774" i="1"/>
  <c r="N774" i="1"/>
  <c r="J774" i="1"/>
  <c r="P773" i="1"/>
  <c r="O773" i="1"/>
  <c r="N773" i="1"/>
  <c r="J773" i="1"/>
  <c r="P772" i="1"/>
  <c r="O772" i="1"/>
  <c r="N772" i="1"/>
  <c r="J772" i="1"/>
  <c r="P771" i="1"/>
  <c r="O771" i="1"/>
  <c r="N771" i="1"/>
  <c r="J771" i="1"/>
  <c r="P770" i="1"/>
  <c r="O770" i="1"/>
  <c r="N770" i="1"/>
  <c r="J770" i="1"/>
  <c r="P769" i="1"/>
  <c r="O769" i="1"/>
  <c r="N769" i="1"/>
  <c r="J769" i="1"/>
  <c r="P768" i="1"/>
  <c r="O768" i="1"/>
  <c r="N768" i="1"/>
  <c r="J768" i="1"/>
  <c r="P767" i="1"/>
  <c r="O767" i="1"/>
  <c r="N767" i="1"/>
  <c r="J767" i="1"/>
  <c r="P766" i="1"/>
  <c r="O766" i="1"/>
  <c r="N766" i="1"/>
  <c r="J766" i="1"/>
  <c r="P765" i="1"/>
  <c r="O765" i="1"/>
  <c r="N765" i="1"/>
  <c r="J765" i="1"/>
  <c r="P764" i="1"/>
  <c r="O764" i="1"/>
  <c r="N764" i="1"/>
  <c r="J764" i="1"/>
  <c r="P763" i="1"/>
  <c r="O763" i="1"/>
  <c r="N763" i="1"/>
  <c r="J763" i="1"/>
  <c r="P762" i="1"/>
  <c r="O762" i="1"/>
  <c r="N762" i="1"/>
  <c r="J762" i="1"/>
  <c r="P761" i="1"/>
  <c r="O761" i="1"/>
  <c r="N761" i="1"/>
  <c r="J761" i="1"/>
  <c r="P760" i="1"/>
  <c r="O760" i="1"/>
  <c r="N760" i="1"/>
  <c r="J760" i="1"/>
  <c r="P759" i="1"/>
  <c r="O759" i="1"/>
  <c r="N759" i="1"/>
  <c r="J759" i="1"/>
  <c r="P758" i="1"/>
  <c r="O758" i="1"/>
  <c r="N758" i="1"/>
  <c r="J758" i="1"/>
  <c r="P757" i="1"/>
  <c r="O757" i="1"/>
  <c r="N757" i="1"/>
  <c r="J757" i="1"/>
  <c r="P756" i="1"/>
  <c r="O756" i="1"/>
  <c r="N756" i="1"/>
  <c r="J756" i="1"/>
  <c r="P755" i="1"/>
  <c r="O755" i="1"/>
  <c r="N755" i="1"/>
  <c r="J755" i="1"/>
  <c r="P754" i="1"/>
  <c r="O754" i="1"/>
  <c r="N754" i="1"/>
  <c r="J754" i="1"/>
  <c r="P753" i="1"/>
  <c r="O753" i="1"/>
  <c r="N753" i="1"/>
  <c r="J753" i="1"/>
  <c r="P752" i="1"/>
  <c r="O752" i="1"/>
  <c r="N752" i="1"/>
  <c r="J752" i="1"/>
  <c r="P751" i="1"/>
  <c r="O751" i="1"/>
  <c r="N751" i="1"/>
  <c r="J751" i="1"/>
  <c r="P750" i="1"/>
  <c r="O750" i="1"/>
  <c r="N750" i="1"/>
  <c r="J750" i="1"/>
  <c r="P749" i="1"/>
  <c r="O749" i="1"/>
  <c r="N749" i="1"/>
  <c r="J749" i="1"/>
  <c r="P748" i="1"/>
  <c r="O748" i="1"/>
  <c r="N748" i="1"/>
  <c r="J748" i="1"/>
  <c r="P747" i="1"/>
  <c r="O747" i="1"/>
  <c r="N747" i="1"/>
  <c r="J747" i="1"/>
  <c r="P746" i="1"/>
  <c r="O746" i="1"/>
  <c r="N746" i="1"/>
  <c r="J746" i="1"/>
  <c r="P745" i="1"/>
  <c r="O745" i="1"/>
  <c r="N745" i="1"/>
  <c r="J745" i="1"/>
  <c r="P744" i="1"/>
  <c r="O744" i="1"/>
  <c r="N744" i="1"/>
  <c r="J744" i="1"/>
  <c r="P743" i="1"/>
  <c r="O743" i="1"/>
  <c r="N743" i="1"/>
  <c r="J743" i="1"/>
  <c r="P742" i="1"/>
  <c r="O742" i="1"/>
  <c r="N742" i="1"/>
  <c r="J742" i="1"/>
  <c r="P741" i="1"/>
  <c r="O741" i="1"/>
  <c r="N741" i="1"/>
  <c r="J741" i="1"/>
  <c r="P740" i="1"/>
  <c r="O740" i="1"/>
  <c r="N740" i="1"/>
  <c r="J740" i="1"/>
  <c r="P739" i="1"/>
  <c r="O739" i="1"/>
  <c r="N739" i="1"/>
  <c r="J739" i="1"/>
  <c r="P738" i="1"/>
  <c r="O738" i="1"/>
  <c r="N738" i="1"/>
  <c r="J738" i="1"/>
  <c r="P737" i="1"/>
  <c r="O737" i="1"/>
  <c r="N737" i="1"/>
  <c r="J737" i="1"/>
  <c r="P736" i="1"/>
  <c r="O736" i="1"/>
  <c r="N736" i="1"/>
  <c r="J736" i="1"/>
  <c r="P735" i="1"/>
  <c r="O735" i="1"/>
  <c r="N735" i="1"/>
  <c r="J735" i="1"/>
  <c r="P734" i="1"/>
  <c r="O734" i="1"/>
  <c r="N734" i="1"/>
  <c r="J734" i="1"/>
  <c r="P733" i="1"/>
  <c r="O733" i="1"/>
  <c r="N733" i="1"/>
  <c r="J733" i="1"/>
  <c r="P732" i="1"/>
  <c r="O732" i="1"/>
  <c r="N732" i="1"/>
  <c r="J732" i="1"/>
  <c r="P731" i="1"/>
  <c r="O731" i="1"/>
  <c r="N731" i="1"/>
  <c r="J731" i="1"/>
  <c r="P730" i="1"/>
  <c r="O730" i="1"/>
  <c r="N730" i="1"/>
  <c r="J730" i="1"/>
  <c r="P729" i="1"/>
  <c r="O729" i="1"/>
  <c r="N729" i="1"/>
  <c r="J729" i="1"/>
  <c r="P728" i="1"/>
  <c r="O728" i="1"/>
  <c r="N728" i="1"/>
  <c r="J728" i="1"/>
  <c r="P727" i="1"/>
  <c r="O727" i="1"/>
  <c r="N727" i="1"/>
  <c r="J727" i="1"/>
  <c r="P726" i="1"/>
  <c r="O726" i="1"/>
  <c r="N726" i="1"/>
  <c r="J726" i="1"/>
  <c r="P725" i="1"/>
  <c r="O725" i="1"/>
  <c r="N725" i="1"/>
  <c r="J725" i="1"/>
  <c r="P724" i="1"/>
  <c r="O724" i="1"/>
  <c r="N724" i="1"/>
  <c r="J724" i="1"/>
  <c r="P723" i="1"/>
  <c r="O723" i="1"/>
  <c r="N723" i="1"/>
  <c r="J723" i="1"/>
  <c r="P722" i="1"/>
  <c r="O722" i="1"/>
  <c r="N722" i="1"/>
  <c r="J722" i="1"/>
  <c r="P721" i="1"/>
  <c r="O721" i="1"/>
  <c r="N721" i="1"/>
  <c r="J721" i="1"/>
  <c r="P720" i="1"/>
  <c r="O720" i="1"/>
  <c r="N720" i="1"/>
  <c r="J720" i="1"/>
  <c r="P719" i="1"/>
  <c r="O719" i="1"/>
  <c r="N719" i="1"/>
  <c r="J719" i="1"/>
  <c r="P718" i="1"/>
  <c r="O718" i="1"/>
  <c r="N718" i="1"/>
  <c r="J718" i="1"/>
  <c r="P717" i="1"/>
  <c r="O717" i="1"/>
  <c r="N717" i="1"/>
  <c r="J717" i="1"/>
  <c r="P716" i="1"/>
  <c r="O716" i="1"/>
  <c r="N716" i="1"/>
  <c r="J716" i="1"/>
  <c r="P715" i="1"/>
  <c r="O715" i="1"/>
  <c r="N715" i="1"/>
  <c r="J715" i="1"/>
  <c r="P714" i="1"/>
  <c r="O714" i="1"/>
  <c r="N714" i="1"/>
  <c r="J714" i="1"/>
  <c r="P713" i="1"/>
  <c r="O713" i="1"/>
  <c r="N713" i="1"/>
  <c r="J713" i="1"/>
  <c r="P712" i="1"/>
  <c r="O712" i="1"/>
  <c r="N712" i="1"/>
  <c r="J712" i="1"/>
  <c r="P711" i="1"/>
  <c r="O711" i="1"/>
  <c r="N711" i="1"/>
  <c r="J711" i="1"/>
  <c r="P710" i="1"/>
  <c r="O710" i="1"/>
  <c r="N710" i="1"/>
  <c r="J710" i="1"/>
  <c r="P709" i="1"/>
  <c r="O709" i="1"/>
  <c r="N709" i="1"/>
  <c r="J709" i="1"/>
  <c r="P708" i="1"/>
  <c r="O708" i="1"/>
  <c r="N708" i="1"/>
  <c r="J708" i="1"/>
  <c r="P707" i="1"/>
  <c r="O707" i="1"/>
  <c r="N707" i="1"/>
  <c r="J707" i="1"/>
  <c r="P706" i="1"/>
  <c r="O706" i="1"/>
  <c r="N706" i="1"/>
  <c r="J706" i="1"/>
  <c r="P705" i="1"/>
  <c r="O705" i="1"/>
  <c r="N705" i="1"/>
  <c r="J705" i="1"/>
  <c r="P704" i="1"/>
  <c r="O704" i="1"/>
  <c r="N704" i="1"/>
  <c r="J704" i="1"/>
  <c r="P703" i="1"/>
  <c r="O703" i="1"/>
  <c r="N703" i="1"/>
  <c r="J703" i="1"/>
  <c r="P702" i="1"/>
  <c r="O702" i="1"/>
  <c r="N702" i="1"/>
  <c r="J702" i="1"/>
  <c r="P701" i="1"/>
  <c r="O701" i="1"/>
  <c r="N701" i="1"/>
  <c r="J701" i="1"/>
  <c r="P700" i="1"/>
  <c r="O700" i="1"/>
  <c r="N700" i="1"/>
  <c r="J700" i="1"/>
  <c r="P699" i="1"/>
  <c r="O699" i="1"/>
  <c r="N699" i="1"/>
  <c r="J699" i="1"/>
  <c r="P698" i="1"/>
  <c r="O698" i="1"/>
  <c r="N698" i="1"/>
  <c r="J698" i="1"/>
  <c r="P697" i="1"/>
  <c r="O697" i="1"/>
  <c r="N697" i="1"/>
  <c r="J697" i="1"/>
  <c r="P696" i="1"/>
  <c r="O696" i="1"/>
  <c r="N696" i="1"/>
  <c r="J696" i="1"/>
  <c r="P695" i="1"/>
  <c r="O695" i="1"/>
  <c r="N695" i="1"/>
  <c r="J695" i="1"/>
  <c r="P694" i="1"/>
  <c r="O694" i="1"/>
  <c r="N694" i="1"/>
  <c r="J694" i="1"/>
  <c r="P693" i="1"/>
  <c r="O693" i="1"/>
  <c r="N693" i="1"/>
  <c r="J693" i="1"/>
  <c r="P692" i="1"/>
  <c r="O692" i="1"/>
  <c r="N692" i="1"/>
  <c r="J692" i="1"/>
  <c r="P691" i="1"/>
  <c r="O691" i="1"/>
  <c r="N691" i="1"/>
  <c r="J691" i="1"/>
  <c r="P690" i="1"/>
  <c r="O690" i="1"/>
  <c r="N690" i="1"/>
  <c r="J690" i="1"/>
  <c r="P689" i="1"/>
  <c r="O689" i="1"/>
  <c r="N689" i="1"/>
  <c r="J689" i="1"/>
  <c r="P688" i="1"/>
  <c r="O688" i="1"/>
  <c r="N688" i="1"/>
  <c r="J688" i="1"/>
  <c r="P687" i="1"/>
  <c r="O687" i="1"/>
  <c r="N687" i="1"/>
  <c r="J687" i="1"/>
  <c r="P686" i="1"/>
  <c r="O686" i="1"/>
  <c r="N686" i="1"/>
  <c r="J686" i="1"/>
  <c r="P685" i="1"/>
  <c r="O685" i="1"/>
  <c r="N685" i="1"/>
  <c r="J685" i="1"/>
  <c r="P684" i="1"/>
  <c r="O684" i="1"/>
  <c r="N684" i="1"/>
  <c r="J684" i="1"/>
  <c r="P683" i="1"/>
  <c r="O683" i="1"/>
  <c r="N683" i="1"/>
  <c r="J683" i="1"/>
  <c r="P682" i="1"/>
  <c r="O682" i="1"/>
  <c r="N682" i="1"/>
  <c r="J682" i="1"/>
  <c r="P681" i="1"/>
  <c r="O681" i="1"/>
  <c r="N681" i="1"/>
  <c r="J681" i="1"/>
  <c r="P680" i="1"/>
  <c r="O680" i="1"/>
  <c r="N680" i="1"/>
  <c r="J680" i="1"/>
  <c r="P679" i="1"/>
  <c r="O679" i="1"/>
  <c r="N679" i="1"/>
  <c r="J679" i="1"/>
  <c r="P678" i="1"/>
  <c r="O678" i="1"/>
  <c r="N678" i="1"/>
  <c r="J678" i="1"/>
  <c r="P677" i="1"/>
  <c r="O677" i="1"/>
  <c r="N677" i="1"/>
  <c r="J677" i="1"/>
  <c r="P676" i="1"/>
  <c r="O676" i="1"/>
  <c r="N676" i="1"/>
  <c r="J676" i="1"/>
  <c r="P675" i="1"/>
  <c r="O675" i="1"/>
  <c r="N675" i="1"/>
  <c r="J675" i="1"/>
  <c r="P674" i="1"/>
  <c r="O674" i="1"/>
  <c r="N674" i="1"/>
  <c r="J674" i="1"/>
  <c r="P673" i="1"/>
  <c r="O673" i="1"/>
  <c r="N673" i="1"/>
  <c r="J673" i="1"/>
  <c r="P672" i="1"/>
  <c r="O672" i="1"/>
  <c r="N672" i="1"/>
  <c r="J672" i="1"/>
  <c r="P671" i="1"/>
  <c r="O671" i="1"/>
  <c r="N671" i="1"/>
  <c r="J671" i="1"/>
  <c r="P670" i="1"/>
  <c r="O670" i="1"/>
  <c r="N670" i="1"/>
  <c r="J670" i="1"/>
  <c r="P669" i="1"/>
  <c r="O669" i="1"/>
  <c r="N669" i="1"/>
  <c r="J669" i="1"/>
  <c r="P668" i="1"/>
  <c r="O668" i="1"/>
  <c r="N668" i="1"/>
  <c r="J668" i="1"/>
  <c r="P667" i="1"/>
  <c r="O667" i="1"/>
  <c r="N667" i="1"/>
  <c r="J667" i="1"/>
  <c r="P666" i="1"/>
  <c r="O666" i="1"/>
  <c r="N666" i="1"/>
  <c r="J666" i="1"/>
  <c r="P665" i="1"/>
  <c r="O665" i="1"/>
  <c r="N665" i="1"/>
  <c r="J665" i="1"/>
  <c r="P664" i="1"/>
  <c r="O664" i="1"/>
  <c r="N664" i="1"/>
  <c r="J664" i="1"/>
  <c r="P663" i="1"/>
  <c r="O663" i="1"/>
  <c r="N663" i="1"/>
  <c r="J663" i="1"/>
  <c r="P662" i="1"/>
  <c r="O662" i="1"/>
  <c r="N662" i="1"/>
  <c r="J662" i="1"/>
  <c r="P661" i="1"/>
  <c r="O661" i="1"/>
  <c r="N661" i="1"/>
  <c r="J661" i="1"/>
  <c r="P660" i="1"/>
  <c r="O660" i="1"/>
  <c r="N660" i="1"/>
  <c r="J660" i="1"/>
  <c r="P659" i="1"/>
  <c r="O659" i="1"/>
  <c r="N659" i="1"/>
  <c r="J659" i="1"/>
  <c r="P658" i="1"/>
  <c r="O658" i="1"/>
  <c r="N658" i="1"/>
  <c r="J658" i="1"/>
  <c r="P657" i="1"/>
  <c r="O657" i="1"/>
  <c r="N657" i="1"/>
  <c r="J657" i="1"/>
  <c r="P656" i="1"/>
  <c r="O656" i="1"/>
  <c r="N656" i="1"/>
  <c r="J656" i="1"/>
  <c r="P655" i="1"/>
  <c r="O655" i="1"/>
  <c r="N655" i="1"/>
  <c r="J655" i="1"/>
  <c r="P654" i="1"/>
  <c r="O654" i="1"/>
  <c r="N654" i="1"/>
  <c r="J654" i="1"/>
  <c r="P653" i="1"/>
  <c r="O653" i="1"/>
  <c r="N653" i="1"/>
  <c r="J653" i="1"/>
  <c r="P652" i="1"/>
  <c r="O652" i="1"/>
  <c r="N652" i="1"/>
  <c r="J652" i="1"/>
  <c r="P651" i="1"/>
  <c r="O651" i="1"/>
  <c r="N651" i="1"/>
  <c r="J651" i="1"/>
  <c r="P650" i="1"/>
  <c r="O650" i="1"/>
  <c r="N650" i="1"/>
  <c r="J650" i="1"/>
  <c r="P649" i="1"/>
  <c r="O649" i="1"/>
  <c r="N649" i="1"/>
  <c r="J649" i="1"/>
  <c r="P648" i="1"/>
  <c r="O648" i="1"/>
  <c r="N648" i="1"/>
  <c r="J648" i="1"/>
  <c r="P647" i="1"/>
  <c r="O647" i="1"/>
  <c r="N647" i="1"/>
  <c r="J647" i="1"/>
  <c r="P646" i="1"/>
  <c r="O646" i="1"/>
  <c r="N646" i="1"/>
  <c r="J646" i="1"/>
  <c r="P645" i="1"/>
  <c r="O645" i="1"/>
  <c r="N645" i="1"/>
  <c r="J645" i="1"/>
  <c r="P644" i="1"/>
  <c r="O644" i="1"/>
  <c r="N644" i="1"/>
  <c r="J644" i="1"/>
  <c r="P643" i="1"/>
  <c r="O643" i="1"/>
  <c r="N643" i="1"/>
  <c r="J643" i="1"/>
  <c r="P642" i="1"/>
  <c r="O642" i="1"/>
  <c r="N642" i="1"/>
  <c r="J642" i="1"/>
  <c r="P641" i="1"/>
  <c r="O641" i="1"/>
  <c r="N641" i="1"/>
  <c r="J641" i="1"/>
  <c r="P640" i="1"/>
  <c r="O640" i="1"/>
  <c r="N640" i="1"/>
  <c r="J640" i="1"/>
  <c r="P639" i="1"/>
  <c r="O639" i="1"/>
  <c r="N639" i="1"/>
  <c r="J639" i="1"/>
  <c r="P638" i="1"/>
  <c r="O638" i="1"/>
  <c r="N638" i="1"/>
  <c r="J638" i="1"/>
  <c r="P637" i="1"/>
  <c r="O637" i="1"/>
  <c r="N637" i="1"/>
  <c r="J637" i="1"/>
  <c r="P636" i="1"/>
  <c r="O636" i="1"/>
  <c r="N636" i="1"/>
  <c r="J636" i="1"/>
  <c r="P635" i="1"/>
  <c r="O635" i="1"/>
  <c r="N635" i="1"/>
  <c r="J635" i="1"/>
  <c r="P634" i="1"/>
  <c r="O634" i="1"/>
  <c r="N634" i="1"/>
  <c r="J634" i="1"/>
  <c r="P633" i="1"/>
  <c r="O633" i="1"/>
  <c r="N633" i="1"/>
  <c r="J633" i="1"/>
  <c r="P632" i="1"/>
  <c r="O632" i="1"/>
  <c r="N632" i="1"/>
  <c r="J632" i="1"/>
  <c r="P631" i="1"/>
  <c r="O631" i="1"/>
  <c r="N631" i="1"/>
  <c r="J631" i="1"/>
  <c r="P630" i="1"/>
  <c r="O630" i="1"/>
  <c r="N630" i="1"/>
  <c r="J630" i="1"/>
  <c r="P629" i="1"/>
  <c r="O629" i="1"/>
  <c r="N629" i="1"/>
  <c r="J629" i="1"/>
  <c r="P628" i="1"/>
  <c r="O628" i="1"/>
  <c r="N628" i="1"/>
  <c r="J628" i="1"/>
  <c r="P627" i="1"/>
  <c r="O627" i="1"/>
  <c r="N627" i="1"/>
  <c r="J627" i="1"/>
  <c r="P626" i="1"/>
  <c r="O626" i="1"/>
  <c r="N626" i="1"/>
  <c r="J626" i="1"/>
  <c r="P625" i="1"/>
  <c r="O625" i="1"/>
  <c r="N625" i="1"/>
  <c r="J625" i="1"/>
  <c r="P624" i="1"/>
  <c r="O624" i="1"/>
  <c r="N624" i="1"/>
  <c r="J624" i="1"/>
  <c r="P623" i="1"/>
  <c r="O623" i="1"/>
  <c r="N623" i="1"/>
  <c r="J623" i="1"/>
  <c r="P622" i="1"/>
  <c r="O622" i="1"/>
  <c r="N622" i="1"/>
  <c r="J622" i="1"/>
  <c r="P621" i="1"/>
  <c r="O621" i="1"/>
  <c r="N621" i="1"/>
  <c r="J621" i="1"/>
  <c r="P620" i="1"/>
  <c r="O620" i="1"/>
  <c r="N620" i="1"/>
  <c r="J620" i="1"/>
  <c r="P619" i="1"/>
  <c r="O619" i="1"/>
  <c r="N619" i="1"/>
  <c r="J619" i="1"/>
  <c r="P618" i="1"/>
  <c r="O618" i="1"/>
  <c r="N618" i="1"/>
  <c r="J618" i="1"/>
  <c r="P617" i="1"/>
  <c r="O617" i="1"/>
  <c r="N617" i="1"/>
  <c r="J617" i="1"/>
  <c r="P616" i="1"/>
  <c r="O616" i="1"/>
  <c r="N616" i="1"/>
  <c r="J616" i="1"/>
  <c r="P615" i="1"/>
  <c r="O615" i="1"/>
  <c r="N615" i="1"/>
  <c r="J615" i="1"/>
  <c r="P614" i="1"/>
  <c r="O614" i="1"/>
  <c r="N614" i="1"/>
  <c r="J614" i="1"/>
  <c r="P613" i="1"/>
  <c r="O613" i="1"/>
  <c r="N613" i="1"/>
  <c r="J613" i="1"/>
  <c r="P612" i="1"/>
  <c r="O612" i="1"/>
  <c r="N612" i="1"/>
  <c r="J612" i="1"/>
  <c r="P611" i="1"/>
  <c r="O611" i="1"/>
  <c r="N611" i="1"/>
  <c r="J611" i="1"/>
  <c r="P610" i="1"/>
  <c r="O610" i="1"/>
  <c r="N610" i="1"/>
  <c r="J610" i="1"/>
  <c r="P609" i="1"/>
  <c r="O609" i="1"/>
  <c r="N609" i="1"/>
  <c r="J609" i="1"/>
  <c r="P608" i="1"/>
  <c r="O608" i="1"/>
  <c r="N608" i="1"/>
  <c r="J608" i="1"/>
  <c r="P607" i="1"/>
  <c r="O607" i="1"/>
  <c r="N607" i="1"/>
  <c r="J607" i="1"/>
  <c r="P606" i="1"/>
  <c r="O606" i="1"/>
  <c r="N606" i="1"/>
  <c r="J606" i="1"/>
  <c r="P605" i="1"/>
  <c r="O605" i="1"/>
  <c r="N605" i="1"/>
  <c r="J605" i="1"/>
  <c r="P604" i="1"/>
  <c r="O604" i="1"/>
  <c r="N604" i="1"/>
  <c r="J604" i="1"/>
  <c r="P603" i="1"/>
  <c r="O603" i="1"/>
  <c r="N603" i="1"/>
  <c r="J603" i="1"/>
  <c r="P602" i="1"/>
  <c r="O602" i="1"/>
  <c r="N602" i="1"/>
  <c r="J602" i="1"/>
  <c r="P601" i="1"/>
  <c r="O601" i="1"/>
  <c r="N601" i="1"/>
  <c r="J601" i="1"/>
  <c r="P600" i="1"/>
  <c r="O600" i="1"/>
  <c r="N600" i="1"/>
  <c r="J600" i="1"/>
  <c r="P599" i="1"/>
  <c r="O599" i="1"/>
  <c r="N599" i="1"/>
  <c r="J599" i="1"/>
  <c r="P598" i="1"/>
  <c r="O598" i="1"/>
  <c r="N598" i="1"/>
  <c r="J598" i="1"/>
  <c r="P597" i="1"/>
  <c r="O597" i="1"/>
  <c r="N597" i="1"/>
  <c r="J597" i="1"/>
  <c r="P596" i="1"/>
  <c r="O596" i="1"/>
  <c r="N596" i="1"/>
  <c r="J596" i="1"/>
  <c r="P595" i="1"/>
  <c r="O595" i="1"/>
  <c r="N595" i="1"/>
  <c r="J595" i="1"/>
  <c r="P594" i="1"/>
  <c r="O594" i="1"/>
  <c r="N594" i="1"/>
  <c r="J594" i="1"/>
  <c r="P593" i="1"/>
  <c r="O593" i="1"/>
  <c r="N593" i="1"/>
  <c r="J593" i="1"/>
  <c r="P592" i="1"/>
  <c r="O592" i="1"/>
  <c r="N592" i="1"/>
  <c r="J592" i="1"/>
  <c r="P591" i="1"/>
  <c r="O591" i="1"/>
  <c r="N591" i="1"/>
  <c r="J591" i="1"/>
  <c r="P590" i="1"/>
  <c r="O590" i="1"/>
  <c r="N590" i="1"/>
  <c r="J590" i="1"/>
  <c r="P589" i="1"/>
  <c r="O589" i="1"/>
  <c r="N589" i="1"/>
  <c r="J589" i="1"/>
  <c r="P588" i="1"/>
  <c r="O588" i="1"/>
  <c r="N588" i="1"/>
  <c r="J588" i="1"/>
  <c r="P587" i="1"/>
  <c r="O587" i="1"/>
  <c r="N587" i="1"/>
  <c r="J587" i="1"/>
  <c r="P586" i="1"/>
  <c r="O586" i="1"/>
  <c r="N586" i="1"/>
  <c r="J586" i="1"/>
  <c r="P585" i="1"/>
  <c r="O585" i="1"/>
  <c r="N585" i="1"/>
  <c r="J585" i="1"/>
  <c r="P584" i="1"/>
  <c r="O584" i="1"/>
  <c r="N584" i="1"/>
  <c r="J584" i="1"/>
  <c r="P583" i="1"/>
  <c r="O583" i="1"/>
  <c r="N583" i="1"/>
  <c r="J583" i="1"/>
  <c r="P582" i="1"/>
  <c r="O582" i="1"/>
  <c r="N582" i="1"/>
  <c r="J582" i="1"/>
  <c r="P581" i="1"/>
  <c r="O581" i="1"/>
  <c r="N581" i="1"/>
  <c r="J581" i="1"/>
  <c r="P580" i="1"/>
  <c r="O580" i="1"/>
  <c r="N580" i="1"/>
  <c r="J580" i="1"/>
  <c r="P579" i="1"/>
  <c r="O579" i="1"/>
  <c r="N579" i="1"/>
  <c r="J579" i="1"/>
  <c r="P578" i="1"/>
  <c r="O578" i="1"/>
  <c r="N578" i="1"/>
  <c r="J578" i="1"/>
  <c r="P577" i="1"/>
  <c r="O577" i="1"/>
  <c r="N577" i="1"/>
  <c r="J577" i="1"/>
  <c r="P576" i="1"/>
  <c r="O576" i="1"/>
  <c r="N576" i="1"/>
  <c r="J576" i="1"/>
  <c r="P575" i="1"/>
  <c r="O575" i="1"/>
  <c r="N575" i="1"/>
  <c r="J575" i="1"/>
  <c r="P574" i="1"/>
  <c r="O574" i="1"/>
  <c r="N574" i="1"/>
  <c r="J574" i="1"/>
  <c r="P573" i="1"/>
  <c r="O573" i="1"/>
  <c r="N573" i="1"/>
  <c r="J573" i="1"/>
  <c r="P572" i="1"/>
  <c r="O572" i="1"/>
  <c r="N572" i="1"/>
  <c r="J572" i="1"/>
  <c r="P571" i="1"/>
  <c r="O571" i="1"/>
  <c r="N571" i="1"/>
  <c r="J571" i="1"/>
  <c r="P570" i="1"/>
  <c r="O570" i="1"/>
  <c r="N570" i="1"/>
  <c r="J570" i="1"/>
  <c r="P569" i="1"/>
  <c r="O569" i="1"/>
  <c r="N569" i="1"/>
  <c r="J569" i="1"/>
  <c r="P568" i="1"/>
  <c r="O568" i="1"/>
  <c r="N568" i="1"/>
  <c r="J568" i="1"/>
  <c r="P567" i="1"/>
  <c r="O567" i="1"/>
  <c r="N567" i="1"/>
  <c r="J567" i="1"/>
  <c r="P566" i="1"/>
  <c r="O566" i="1"/>
  <c r="N566" i="1"/>
  <c r="J566" i="1"/>
  <c r="P565" i="1"/>
  <c r="O565" i="1"/>
  <c r="N565" i="1"/>
  <c r="J565" i="1"/>
  <c r="P564" i="1"/>
  <c r="O564" i="1"/>
  <c r="N564" i="1"/>
  <c r="J564" i="1"/>
  <c r="P563" i="1"/>
  <c r="O563" i="1"/>
  <c r="N563" i="1"/>
  <c r="J563" i="1"/>
  <c r="P562" i="1"/>
  <c r="O562" i="1"/>
  <c r="N562" i="1"/>
  <c r="J562" i="1"/>
  <c r="P561" i="1"/>
  <c r="O561" i="1"/>
  <c r="N561" i="1"/>
  <c r="J561" i="1"/>
  <c r="P560" i="1"/>
  <c r="O560" i="1"/>
  <c r="N560" i="1"/>
  <c r="J560" i="1"/>
  <c r="P559" i="1"/>
  <c r="O559" i="1"/>
  <c r="N559" i="1"/>
  <c r="J559" i="1"/>
  <c r="P558" i="1"/>
  <c r="O558" i="1"/>
  <c r="N558" i="1"/>
  <c r="J558" i="1"/>
  <c r="P557" i="1"/>
  <c r="O557" i="1"/>
  <c r="N557" i="1"/>
  <c r="J557" i="1"/>
  <c r="P556" i="1"/>
  <c r="O556" i="1"/>
  <c r="N556" i="1"/>
  <c r="J556" i="1"/>
  <c r="P555" i="1"/>
  <c r="O555" i="1"/>
  <c r="N555" i="1"/>
  <c r="J555" i="1"/>
  <c r="P554" i="1"/>
  <c r="O554" i="1"/>
  <c r="N554" i="1"/>
  <c r="J554" i="1"/>
  <c r="P553" i="1"/>
  <c r="O553" i="1"/>
  <c r="N553" i="1"/>
  <c r="J553" i="1"/>
  <c r="P552" i="1"/>
  <c r="O552" i="1"/>
  <c r="N552" i="1"/>
  <c r="J552" i="1"/>
  <c r="P551" i="1"/>
  <c r="O551" i="1"/>
  <c r="N551" i="1"/>
  <c r="J551" i="1"/>
  <c r="P550" i="1"/>
  <c r="O550" i="1"/>
  <c r="N550" i="1"/>
  <c r="J550" i="1"/>
  <c r="P549" i="1"/>
  <c r="O549" i="1"/>
  <c r="N549" i="1"/>
  <c r="J549" i="1"/>
  <c r="P548" i="1"/>
  <c r="O548" i="1"/>
  <c r="N548" i="1"/>
  <c r="J548" i="1"/>
  <c r="P547" i="1"/>
  <c r="O547" i="1"/>
  <c r="N547" i="1"/>
  <c r="J547" i="1"/>
  <c r="P546" i="1"/>
  <c r="O546" i="1"/>
  <c r="N546" i="1"/>
  <c r="J546" i="1"/>
  <c r="P545" i="1"/>
  <c r="O545" i="1"/>
  <c r="N545" i="1"/>
  <c r="J545" i="1"/>
  <c r="P544" i="1"/>
  <c r="O544" i="1"/>
  <c r="N544" i="1"/>
  <c r="J544" i="1"/>
  <c r="P543" i="1"/>
  <c r="O543" i="1"/>
  <c r="N543" i="1"/>
  <c r="J543" i="1"/>
  <c r="P542" i="1"/>
  <c r="O542" i="1"/>
  <c r="N542" i="1"/>
  <c r="J542" i="1"/>
  <c r="P541" i="1"/>
  <c r="O541" i="1"/>
  <c r="N541" i="1"/>
  <c r="J541" i="1"/>
  <c r="P540" i="1"/>
  <c r="O540" i="1"/>
  <c r="N540" i="1"/>
  <c r="J540" i="1"/>
  <c r="P539" i="1"/>
  <c r="O539" i="1"/>
  <c r="N539" i="1"/>
  <c r="J539" i="1"/>
  <c r="P538" i="1"/>
  <c r="O538" i="1"/>
  <c r="N538" i="1"/>
  <c r="J538" i="1"/>
  <c r="P537" i="1"/>
  <c r="O537" i="1"/>
  <c r="N537" i="1"/>
  <c r="J537" i="1"/>
  <c r="P536" i="1"/>
  <c r="O536" i="1"/>
  <c r="N536" i="1"/>
  <c r="J536" i="1"/>
  <c r="P535" i="1"/>
  <c r="O535" i="1"/>
  <c r="N535" i="1"/>
  <c r="J535" i="1"/>
  <c r="P534" i="1"/>
  <c r="O534" i="1"/>
  <c r="N534" i="1"/>
  <c r="J534" i="1"/>
  <c r="P533" i="1"/>
  <c r="O533" i="1"/>
  <c r="N533" i="1"/>
  <c r="J533" i="1"/>
  <c r="P532" i="1"/>
  <c r="O532" i="1"/>
  <c r="N532" i="1"/>
  <c r="J532" i="1"/>
  <c r="P531" i="1"/>
  <c r="O531" i="1"/>
  <c r="N531" i="1"/>
  <c r="J531" i="1"/>
  <c r="P530" i="1"/>
  <c r="O530" i="1"/>
  <c r="N530" i="1"/>
  <c r="J530" i="1"/>
  <c r="P529" i="1"/>
  <c r="O529" i="1"/>
  <c r="N529" i="1"/>
  <c r="J529" i="1"/>
  <c r="P528" i="1"/>
  <c r="O528" i="1"/>
  <c r="N528" i="1"/>
  <c r="J528" i="1"/>
  <c r="P527" i="1"/>
  <c r="O527" i="1"/>
  <c r="N527" i="1"/>
  <c r="J527" i="1"/>
  <c r="P526" i="1"/>
  <c r="O526" i="1"/>
  <c r="N526" i="1"/>
  <c r="J526" i="1"/>
  <c r="P525" i="1"/>
  <c r="O525" i="1"/>
  <c r="N525" i="1"/>
  <c r="J525" i="1"/>
  <c r="P524" i="1"/>
  <c r="O524" i="1"/>
  <c r="N524" i="1"/>
  <c r="J524" i="1"/>
  <c r="P523" i="1"/>
  <c r="O523" i="1"/>
  <c r="N523" i="1"/>
  <c r="J523" i="1"/>
  <c r="P522" i="1"/>
  <c r="O522" i="1"/>
  <c r="N522" i="1"/>
  <c r="J522" i="1"/>
  <c r="P521" i="1"/>
  <c r="O521" i="1"/>
  <c r="N521" i="1"/>
  <c r="J521" i="1"/>
  <c r="P520" i="1"/>
  <c r="O520" i="1"/>
  <c r="N520" i="1"/>
  <c r="J520" i="1"/>
  <c r="P519" i="1"/>
  <c r="O519" i="1"/>
  <c r="N519" i="1"/>
  <c r="J519" i="1"/>
  <c r="P518" i="1"/>
  <c r="O518" i="1"/>
  <c r="N518" i="1"/>
  <c r="J518" i="1"/>
  <c r="P517" i="1"/>
  <c r="O517" i="1"/>
  <c r="N517" i="1"/>
  <c r="J517" i="1"/>
  <c r="P516" i="1"/>
  <c r="O516" i="1"/>
  <c r="N516" i="1"/>
  <c r="J516" i="1"/>
  <c r="P515" i="1"/>
  <c r="O515" i="1"/>
  <c r="N515" i="1"/>
  <c r="J515" i="1"/>
  <c r="P514" i="1"/>
  <c r="O514" i="1"/>
  <c r="N514" i="1"/>
  <c r="J514" i="1"/>
  <c r="P513" i="1"/>
  <c r="O513" i="1"/>
  <c r="N513" i="1"/>
  <c r="J513" i="1"/>
  <c r="P512" i="1"/>
  <c r="O512" i="1"/>
  <c r="N512" i="1"/>
  <c r="J512" i="1"/>
  <c r="P511" i="1"/>
  <c r="O511" i="1"/>
  <c r="N511" i="1"/>
  <c r="J511" i="1"/>
  <c r="P510" i="1"/>
  <c r="O510" i="1"/>
  <c r="N510" i="1"/>
  <c r="J510" i="1"/>
  <c r="P509" i="1"/>
  <c r="O509" i="1"/>
  <c r="N509" i="1"/>
  <c r="J509" i="1"/>
  <c r="P508" i="1"/>
  <c r="O508" i="1"/>
  <c r="N508" i="1"/>
  <c r="J508" i="1"/>
  <c r="P507" i="1"/>
  <c r="O507" i="1"/>
  <c r="N507" i="1"/>
  <c r="J507" i="1"/>
  <c r="P506" i="1"/>
  <c r="O506" i="1"/>
  <c r="N506" i="1"/>
  <c r="J506" i="1"/>
  <c r="P505" i="1"/>
  <c r="O505" i="1"/>
  <c r="N505" i="1"/>
  <c r="J505" i="1"/>
  <c r="P504" i="1"/>
  <c r="O504" i="1"/>
  <c r="N504" i="1"/>
  <c r="J504" i="1"/>
  <c r="P503" i="1"/>
  <c r="O503" i="1"/>
  <c r="N503" i="1"/>
  <c r="J503" i="1"/>
  <c r="P502" i="1"/>
  <c r="O502" i="1"/>
  <c r="N502" i="1"/>
  <c r="J502" i="1"/>
  <c r="P501" i="1"/>
  <c r="O501" i="1"/>
  <c r="N501" i="1"/>
  <c r="J501" i="1"/>
  <c r="P500" i="1"/>
  <c r="O500" i="1"/>
  <c r="N500" i="1"/>
  <c r="J500" i="1"/>
  <c r="P499" i="1"/>
  <c r="O499" i="1"/>
  <c r="N499" i="1"/>
  <c r="J499" i="1"/>
  <c r="P498" i="1"/>
  <c r="O498" i="1"/>
  <c r="N498" i="1"/>
  <c r="J498" i="1"/>
  <c r="P497" i="1"/>
  <c r="O497" i="1"/>
  <c r="N497" i="1"/>
  <c r="J497" i="1"/>
  <c r="P496" i="1"/>
  <c r="O496" i="1"/>
  <c r="N496" i="1"/>
  <c r="J496" i="1"/>
  <c r="P495" i="1"/>
  <c r="O495" i="1"/>
  <c r="N495" i="1"/>
  <c r="J495" i="1"/>
  <c r="P494" i="1"/>
  <c r="O494" i="1"/>
  <c r="N494" i="1"/>
  <c r="J494" i="1"/>
  <c r="P493" i="1"/>
  <c r="O493" i="1"/>
  <c r="N493" i="1"/>
  <c r="J493" i="1"/>
  <c r="P492" i="1"/>
  <c r="O492" i="1"/>
  <c r="N492" i="1"/>
  <c r="J492" i="1"/>
  <c r="P491" i="1"/>
  <c r="O491" i="1"/>
  <c r="N491" i="1"/>
  <c r="J491" i="1"/>
  <c r="P490" i="1"/>
  <c r="O490" i="1"/>
  <c r="N490" i="1"/>
  <c r="J490" i="1"/>
  <c r="P489" i="1"/>
  <c r="O489" i="1"/>
  <c r="N489" i="1"/>
  <c r="J489" i="1"/>
  <c r="P488" i="1"/>
  <c r="O488" i="1"/>
  <c r="N488" i="1"/>
  <c r="J488" i="1"/>
  <c r="P487" i="1"/>
  <c r="O487" i="1"/>
  <c r="N487" i="1"/>
  <c r="J487" i="1"/>
  <c r="P486" i="1"/>
  <c r="O486" i="1"/>
  <c r="N486" i="1"/>
  <c r="J486" i="1"/>
  <c r="P485" i="1"/>
  <c r="O485" i="1"/>
  <c r="N485" i="1"/>
  <c r="J485" i="1"/>
  <c r="P484" i="1"/>
  <c r="O484" i="1"/>
  <c r="N484" i="1"/>
  <c r="J484" i="1"/>
  <c r="P483" i="1"/>
  <c r="O483" i="1"/>
  <c r="N483" i="1"/>
  <c r="J483" i="1"/>
  <c r="P482" i="1"/>
  <c r="O482" i="1"/>
  <c r="N482" i="1"/>
  <c r="J482" i="1"/>
  <c r="P481" i="1"/>
  <c r="O481" i="1"/>
  <c r="N481" i="1"/>
  <c r="J481" i="1"/>
  <c r="P480" i="1"/>
  <c r="O480" i="1"/>
  <c r="N480" i="1"/>
  <c r="J480" i="1"/>
  <c r="P479" i="1"/>
  <c r="O479" i="1"/>
  <c r="N479" i="1"/>
  <c r="J479" i="1"/>
  <c r="P478" i="1"/>
  <c r="O478" i="1"/>
  <c r="N478" i="1"/>
  <c r="J478" i="1"/>
  <c r="P477" i="1"/>
  <c r="O477" i="1"/>
  <c r="N477" i="1"/>
  <c r="J477" i="1"/>
  <c r="P476" i="1"/>
  <c r="O476" i="1"/>
  <c r="N476" i="1"/>
  <c r="J476" i="1"/>
  <c r="P475" i="1"/>
  <c r="O475" i="1"/>
  <c r="N475" i="1"/>
  <c r="J475" i="1"/>
  <c r="P474" i="1"/>
  <c r="O474" i="1"/>
  <c r="N474" i="1"/>
  <c r="J474" i="1"/>
  <c r="P473" i="1"/>
  <c r="O473" i="1"/>
  <c r="N473" i="1"/>
  <c r="J473" i="1"/>
  <c r="P472" i="1"/>
  <c r="O472" i="1"/>
  <c r="N472" i="1"/>
  <c r="J472" i="1"/>
  <c r="P471" i="1"/>
  <c r="O471" i="1"/>
  <c r="N471" i="1"/>
  <c r="J471" i="1"/>
  <c r="P470" i="1"/>
  <c r="O470" i="1"/>
  <c r="N470" i="1"/>
  <c r="J470" i="1"/>
  <c r="P469" i="1"/>
  <c r="O469" i="1"/>
  <c r="N469" i="1"/>
  <c r="J469" i="1"/>
  <c r="P468" i="1"/>
  <c r="O468" i="1"/>
  <c r="N468" i="1"/>
  <c r="J468" i="1"/>
  <c r="P467" i="1"/>
  <c r="O467" i="1"/>
  <c r="N467" i="1"/>
  <c r="J467" i="1"/>
  <c r="P466" i="1"/>
  <c r="O466" i="1"/>
  <c r="N466" i="1"/>
  <c r="J466" i="1"/>
  <c r="P465" i="1"/>
  <c r="O465" i="1"/>
  <c r="N465" i="1"/>
  <c r="J465" i="1"/>
  <c r="P464" i="1"/>
  <c r="O464" i="1"/>
  <c r="N464" i="1"/>
  <c r="J464" i="1"/>
  <c r="P463" i="1"/>
  <c r="O463" i="1"/>
  <c r="N463" i="1"/>
  <c r="J463" i="1"/>
  <c r="P462" i="1"/>
  <c r="O462" i="1"/>
  <c r="N462" i="1"/>
  <c r="J462" i="1"/>
  <c r="P461" i="1"/>
  <c r="O461" i="1"/>
  <c r="N461" i="1"/>
  <c r="J461" i="1"/>
  <c r="P460" i="1"/>
  <c r="O460" i="1"/>
  <c r="N460" i="1"/>
  <c r="J460" i="1"/>
  <c r="P459" i="1"/>
  <c r="O459" i="1"/>
  <c r="N459" i="1"/>
  <c r="J459" i="1"/>
  <c r="P458" i="1"/>
  <c r="O458" i="1"/>
  <c r="N458" i="1"/>
  <c r="J458" i="1"/>
  <c r="P457" i="1"/>
  <c r="O457" i="1"/>
  <c r="N457" i="1"/>
  <c r="J457" i="1"/>
  <c r="P456" i="1"/>
  <c r="O456" i="1"/>
  <c r="N456" i="1"/>
  <c r="J456" i="1"/>
  <c r="P455" i="1"/>
  <c r="O455" i="1"/>
  <c r="N455" i="1"/>
  <c r="J455" i="1"/>
  <c r="P454" i="1"/>
  <c r="O454" i="1"/>
  <c r="N454" i="1"/>
  <c r="J454" i="1"/>
  <c r="P453" i="1"/>
  <c r="O453" i="1"/>
  <c r="N453" i="1"/>
  <c r="J453" i="1"/>
  <c r="P452" i="1"/>
  <c r="O452" i="1"/>
  <c r="N452" i="1"/>
  <c r="J452" i="1"/>
  <c r="P451" i="1"/>
  <c r="O451" i="1"/>
  <c r="N451" i="1"/>
  <c r="J451" i="1"/>
  <c r="P450" i="1"/>
  <c r="O450" i="1"/>
  <c r="N450" i="1"/>
  <c r="J450" i="1"/>
  <c r="P449" i="1"/>
  <c r="O449" i="1"/>
  <c r="N449" i="1"/>
  <c r="J449" i="1"/>
  <c r="P448" i="1"/>
  <c r="O448" i="1"/>
  <c r="N448" i="1"/>
  <c r="J448" i="1"/>
  <c r="P447" i="1"/>
  <c r="O447" i="1"/>
  <c r="N447" i="1"/>
  <c r="J447" i="1"/>
  <c r="P446" i="1"/>
  <c r="O446" i="1"/>
  <c r="N446" i="1"/>
  <c r="J446" i="1"/>
  <c r="P445" i="1"/>
  <c r="O445" i="1"/>
  <c r="N445" i="1"/>
  <c r="J445" i="1"/>
  <c r="P444" i="1"/>
  <c r="O444" i="1"/>
  <c r="N444" i="1"/>
  <c r="J444" i="1"/>
  <c r="P443" i="1"/>
  <c r="O443" i="1"/>
  <c r="N443" i="1"/>
  <c r="J443" i="1"/>
  <c r="P442" i="1"/>
  <c r="O442" i="1"/>
  <c r="N442" i="1"/>
  <c r="J442" i="1"/>
  <c r="P441" i="1"/>
  <c r="O441" i="1"/>
  <c r="N441" i="1"/>
  <c r="J441" i="1"/>
  <c r="P440" i="1"/>
  <c r="O440" i="1"/>
  <c r="N440" i="1"/>
  <c r="J440" i="1"/>
  <c r="P439" i="1"/>
  <c r="O439" i="1"/>
  <c r="N439" i="1"/>
  <c r="J439" i="1"/>
  <c r="P438" i="1"/>
  <c r="O438" i="1"/>
  <c r="N438" i="1"/>
  <c r="J438" i="1"/>
  <c r="P437" i="1"/>
  <c r="O437" i="1"/>
  <c r="N437" i="1"/>
  <c r="J437" i="1"/>
  <c r="P436" i="1"/>
  <c r="O436" i="1"/>
  <c r="N436" i="1"/>
  <c r="J436" i="1"/>
  <c r="P435" i="1"/>
  <c r="O435" i="1"/>
  <c r="N435" i="1"/>
  <c r="J435" i="1"/>
  <c r="P434" i="1"/>
  <c r="O434" i="1"/>
  <c r="N434" i="1"/>
  <c r="J434" i="1"/>
  <c r="P433" i="1"/>
  <c r="O433" i="1"/>
  <c r="N433" i="1"/>
  <c r="J433" i="1"/>
  <c r="P432" i="1"/>
  <c r="O432" i="1"/>
  <c r="N432" i="1"/>
  <c r="J432" i="1"/>
  <c r="P431" i="1"/>
  <c r="O431" i="1"/>
  <c r="N431" i="1"/>
  <c r="J431" i="1"/>
  <c r="P430" i="1"/>
  <c r="O430" i="1"/>
  <c r="N430" i="1"/>
  <c r="J430" i="1"/>
  <c r="P429" i="1"/>
  <c r="O429" i="1"/>
  <c r="N429" i="1"/>
  <c r="J429" i="1"/>
  <c r="P428" i="1"/>
  <c r="O428" i="1"/>
  <c r="N428" i="1"/>
  <c r="J428" i="1"/>
  <c r="P427" i="1"/>
  <c r="O427" i="1"/>
  <c r="N427" i="1"/>
  <c r="J427" i="1"/>
  <c r="P426" i="1"/>
  <c r="O426" i="1"/>
  <c r="N426" i="1"/>
  <c r="J426" i="1"/>
  <c r="P425" i="1"/>
  <c r="O425" i="1"/>
  <c r="N425" i="1"/>
  <c r="J425" i="1"/>
  <c r="P424" i="1"/>
  <c r="O424" i="1"/>
  <c r="N424" i="1"/>
  <c r="J424" i="1"/>
  <c r="P423" i="1"/>
  <c r="O423" i="1"/>
  <c r="N423" i="1"/>
  <c r="J423" i="1"/>
  <c r="P422" i="1"/>
  <c r="O422" i="1"/>
  <c r="N422" i="1"/>
  <c r="J422" i="1"/>
  <c r="P421" i="1"/>
  <c r="O421" i="1"/>
  <c r="N421" i="1"/>
  <c r="J421" i="1"/>
  <c r="P420" i="1"/>
  <c r="O420" i="1"/>
  <c r="N420" i="1"/>
  <c r="J420" i="1"/>
  <c r="P419" i="1"/>
  <c r="O419" i="1"/>
  <c r="N419" i="1"/>
  <c r="J419" i="1"/>
  <c r="P418" i="1"/>
  <c r="O418" i="1"/>
  <c r="N418" i="1"/>
  <c r="J418" i="1"/>
  <c r="P417" i="1"/>
  <c r="O417" i="1"/>
  <c r="N417" i="1"/>
  <c r="J417" i="1"/>
  <c r="P416" i="1"/>
  <c r="O416" i="1"/>
  <c r="N416" i="1"/>
  <c r="J416" i="1"/>
  <c r="P415" i="1"/>
  <c r="O415" i="1"/>
  <c r="N415" i="1"/>
  <c r="J415" i="1"/>
  <c r="P414" i="1"/>
  <c r="O414" i="1"/>
  <c r="N414" i="1"/>
  <c r="J414" i="1"/>
  <c r="P413" i="1"/>
  <c r="O413" i="1"/>
  <c r="N413" i="1"/>
  <c r="J413" i="1"/>
  <c r="P412" i="1"/>
  <c r="O412" i="1"/>
  <c r="N412" i="1"/>
  <c r="J412" i="1"/>
  <c r="P411" i="1"/>
  <c r="O411" i="1"/>
  <c r="N411" i="1"/>
  <c r="J411" i="1"/>
  <c r="P410" i="1"/>
  <c r="O410" i="1"/>
  <c r="N410" i="1"/>
  <c r="J410" i="1"/>
  <c r="P409" i="1"/>
  <c r="O409" i="1"/>
  <c r="N409" i="1"/>
  <c r="J409" i="1"/>
  <c r="P408" i="1"/>
  <c r="O408" i="1"/>
  <c r="N408" i="1"/>
  <c r="J408" i="1"/>
  <c r="P407" i="1"/>
  <c r="O407" i="1"/>
  <c r="N407" i="1"/>
  <c r="J407" i="1"/>
  <c r="P406" i="1"/>
  <c r="O406" i="1"/>
  <c r="N406" i="1"/>
  <c r="J406" i="1"/>
  <c r="P405" i="1"/>
  <c r="O405" i="1"/>
  <c r="N405" i="1"/>
  <c r="J405" i="1"/>
  <c r="P404" i="1"/>
  <c r="O404" i="1"/>
  <c r="N404" i="1"/>
  <c r="J404" i="1"/>
  <c r="P403" i="1"/>
  <c r="O403" i="1"/>
  <c r="N403" i="1"/>
  <c r="J403" i="1"/>
  <c r="P402" i="1"/>
  <c r="O402" i="1"/>
  <c r="N402" i="1"/>
  <c r="J402" i="1"/>
  <c r="P401" i="1"/>
  <c r="O401" i="1"/>
  <c r="N401" i="1"/>
  <c r="J401" i="1"/>
  <c r="P400" i="1"/>
  <c r="O400" i="1"/>
  <c r="N400" i="1"/>
  <c r="J400" i="1"/>
  <c r="P399" i="1"/>
  <c r="O399" i="1"/>
  <c r="N399" i="1"/>
  <c r="J399" i="1"/>
  <c r="P398" i="1"/>
  <c r="O398" i="1"/>
  <c r="N398" i="1"/>
  <c r="J398" i="1"/>
  <c r="P397" i="1"/>
  <c r="O397" i="1"/>
  <c r="N397" i="1"/>
  <c r="J397" i="1"/>
  <c r="P396" i="1"/>
  <c r="O396" i="1"/>
  <c r="N396" i="1"/>
  <c r="J396" i="1"/>
  <c r="P395" i="1"/>
  <c r="O395" i="1"/>
  <c r="N395" i="1"/>
  <c r="J395" i="1"/>
  <c r="P394" i="1"/>
  <c r="O394" i="1"/>
  <c r="N394" i="1"/>
  <c r="J394" i="1"/>
  <c r="P393" i="1"/>
  <c r="O393" i="1"/>
  <c r="N393" i="1"/>
  <c r="J393" i="1"/>
  <c r="P392" i="1"/>
  <c r="O392" i="1"/>
  <c r="N392" i="1"/>
  <c r="J392" i="1"/>
  <c r="P391" i="1"/>
  <c r="O391" i="1"/>
  <c r="N391" i="1"/>
  <c r="J391" i="1"/>
  <c r="P390" i="1"/>
  <c r="O390" i="1"/>
  <c r="N390" i="1"/>
  <c r="J390" i="1"/>
  <c r="P389" i="1"/>
  <c r="O389" i="1"/>
  <c r="N389" i="1"/>
  <c r="J389" i="1"/>
  <c r="P388" i="1"/>
  <c r="O388" i="1"/>
  <c r="N388" i="1"/>
  <c r="J388" i="1"/>
  <c r="P387" i="1"/>
  <c r="O387" i="1"/>
  <c r="N387" i="1"/>
  <c r="J387" i="1"/>
  <c r="P386" i="1"/>
  <c r="O386" i="1"/>
  <c r="N386" i="1"/>
  <c r="J386" i="1"/>
  <c r="P385" i="1"/>
  <c r="O385" i="1"/>
  <c r="N385" i="1"/>
  <c r="J385" i="1"/>
  <c r="P384" i="1"/>
  <c r="O384" i="1"/>
  <c r="N384" i="1"/>
  <c r="J384" i="1"/>
  <c r="P383" i="1"/>
  <c r="O383" i="1"/>
  <c r="N383" i="1"/>
  <c r="J383" i="1"/>
  <c r="P382" i="1"/>
  <c r="O382" i="1"/>
  <c r="N382" i="1"/>
  <c r="J382" i="1"/>
  <c r="P381" i="1"/>
  <c r="O381" i="1"/>
  <c r="N381" i="1"/>
  <c r="J381" i="1"/>
  <c r="P380" i="1"/>
  <c r="O380" i="1"/>
  <c r="N380" i="1"/>
  <c r="J380" i="1"/>
  <c r="P379" i="1"/>
  <c r="O379" i="1"/>
  <c r="N379" i="1"/>
  <c r="J379" i="1"/>
  <c r="P378" i="1"/>
  <c r="O378" i="1"/>
  <c r="N378" i="1"/>
  <c r="J378" i="1"/>
  <c r="P377" i="1"/>
  <c r="O377" i="1"/>
  <c r="N377" i="1"/>
  <c r="J377" i="1"/>
  <c r="P376" i="1"/>
  <c r="O376" i="1"/>
  <c r="N376" i="1"/>
  <c r="J376" i="1"/>
  <c r="P375" i="1"/>
  <c r="O375" i="1"/>
  <c r="N375" i="1"/>
  <c r="J375" i="1"/>
  <c r="P374" i="1"/>
  <c r="O374" i="1"/>
  <c r="N374" i="1"/>
  <c r="J374" i="1"/>
  <c r="P373" i="1"/>
  <c r="O373" i="1"/>
  <c r="N373" i="1"/>
  <c r="J373" i="1"/>
  <c r="P372" i="1"/>
  <c r="O372" i="1"/>
  <c r="N372" i="1"/>
  <c r="J372" i="1"/>
  <c r="P371" i="1"/>
  <c r="O371" i="1"/>
  <c r="N371" i="1"/>
  <c r="J371" i="1"/>
  <c r="P370" i="1"/>
  <c r="O370" i="1"/>
  <c r="N370" i="1"/>
  <c r="J370" i="1"/>
  <c r="P369" i="1"/>
  <c r="O369" i="1"/>
  <c r="N369" i="1"/>
  <c r="J369" i="1"/>
  <c r="P368" i="1"/>
  <c r="O368" i="1"/>
  <c r="N368" i="1"/>
  <c r="J368" i="1"/>
  <c r="P367" i="1"/>
  <c r="O367" i="1"/>
  <c r="N367" i="1"/>
  <c r="J367" i="1"/>
  <c r="P366" i="1"/>
  <c r="O366" i="1"/>
  <c r="N366" i="1"/>
  <c r="J366" i="1"/>
  <c r="P365" i="1"/>
  <c r="O365" i="1"/>
  <c r="N365" i="1"/>
  <c r="J365" i="1"/>
  <c r="P364" i="1"/>
  <c r="O364" i="1"/>
  <c r="N364" i="1"/>
  <c r="J364" i="1"/>
  <c r="P363" i="1"/>
  <c r="O363" i="1"/>
  <c r="N363" i="1"/>
  <c r="J363" i="1"/>
  <c r="P362" i="1"/>
  <c r="O362" i="1"/>
  <c r="N362" i="1"/>
  <c r="J362" i="1"/>
  <c r="P361" i="1"/>
  <c r="O361" i="1"/>
  <c r="N361" i="1"/>
  <c r="J361" i="1"/>
  <c r="P360" i="1"/>
  <c r="O360" i="1"/>
  <c r="N360" i="1"/>
  <c r="J360" i="1"/>
  <c r="P359" i="1"/>
  <c r="O359" i="1"/>
  <c r="N359" i="1"/>
  <c r="J359" i="1"/>
  <c r="P358" i="1"/>
  <c r="O358" i="1"/>
  <c r="N358" i="1"/>
  <c r="J358" i="1"/>
  <c r="P357" i="1"/>
  <c r="O357" i="1"/>
  <c r="N357" i="1"/>
  <c r="J357" i="1"/>
  <c r="P356" i="1"/>
  <c r="O356" i="1"/>
  <c r="N356" i="1"/>
  <c r="J356" i="1"/>
  <c r="P355" i="1"/>
  <c r="O355" i="1"/>
  <c r="N355" i="1"/>
  <c r="J355" i="1"/>
  <c r="P354" i="1"/>
  <c r="O354" i="1"/>
  <c r="N354" i="1"/>
  <c r="J354" i="1"/>
  <c r="P353" i="1"/>
  <c r="O353" i="1"/>
  <c r="N353" i="1"/>
  <c r="J353" i="1"/>
  <c r="P352" i="1"/>
  <c r="O352" i="1"/>
  <c r="N352" i="1"/>
  <c r="J352" i="1"/>
  <c r="P351" i="1"/>
  <c r="O351" i="1"/>
  <c r="N351" i="1"/>
  <c r="J351" i="1"/>
  <c r="P350" i="1"/>
  <c r="O350" i="1"/>
  <c r="N350" i="1"/>
  <c r="J350" i="1"/>
  <c r="P349" i="1"/>
  <c r="O349" i="1"/>
  <c r="N349" i="1"/>
  <c r="J349" i="1"/>
  <c r="P348" i="1"/>
  <c r="O348" i="1"/>
  <c r="N348" i="1"/>
  <c r="J348" i="1"/>
  <c r="P347" i="1"/>
  <c r="O347" i="1"/>
  <c r="N347" i="1"/>
  <c r="J347" i="1"/>
  <c r="P346" i="1"/>
  <c r="O346" i="1"/>
  <c r="N346" i="1"/>
  <c r="J346" i="1"/>
  <c r="P345" i="1"/>
  <c r="O345" i="1"/>
  <c r="N345" i="1"/>
  <c r="J345" i="1"/>
  <c r="P344" i="1"/>
  <c r="O344" i="1"/>
  <c r="N344" i="1"/>
  <c r="J344" i="1"/>
  <c r="P343" i="1"/>
  <c r="O343" i="1"/>
  <c r="N343" i="1"/>
  <c r="J343" i="1"/>
  <c r="P342" i="1"/>
  <c r="O342" i="1"/>
  <c r="N342" i="1"/>
  <c r="J342" i="1"/>
  <c r="P341" i="1"/>
  <c r="O341" i="1"/>
  <c r="N341" i="1"/>
  <c r="J341" i="1"/>
  <c r="P340" i="1"/>
  <c r="O340" i="1"/>
  <c r="N340" i="1"/>
  <c r="J340" i="1"/>
  <c r="P339" i="1"/>
  <c r="O339" i="1"/>
  <c r="N339" i="1"/>
  <c r="J339" i="1"/>
  <c r="P338" i="1"/>
  <c r="O338" i="1"/>
  <c r="N338" i="1"/>
  <c r="J338" i="1"/>
  <c r="P337" i="1"/>
  <c r="O337" i="1"/>
  <c r="N337" i="1"/>
  <c r="J337" i="1"/>
  <c r="P336" i="1"/>
  <c r="O336" i="1"/>
  <c r="N336" i="1"/>
  <c r="J336" i="1"/>
  <c r="P335" i="1"/>
  <c r="O335" i="1"/>
  <c r="N335" i="1"/>
  <c r="J335" i="1"/>
  <c r="P334" i="1"/>
  <c r="O334" i="1"/>
  <c r="N334" i="1"/>
  <c r="J334" i="1"/>
  <c r="P333" i="1"/>
  <c r="O333" i="1"/>
  <c r="N333" i="1"/>
  <c r="J333" i="1"/>
  <c r="P332" i="1"/>
  <c r="O332" i="1"/>
  <c r="N332" i="1"/>
  <c r="J332" i="1"/>
  <c r="P331" i="1"/>
  <c r="O331" i="1"/>
  <c r="N331" i="1"/>
  <c r="J331" i="1"/>
  <c r="P330" i="1"/>
  <c r="O330" i="1"/>
  <c r="N330" i="1"/>
  <c r="J330" i="1"/>
  <c r="P329" i="1"/>
  <c r="O329" i="1"/>
  <c r="N329" i="1"/>
  <c r="J329" i="1"/>
  <c r="P328" i="1"/>
  <c r="O328" i="1"/>
  <c r="N328" i="1"/>
  <c r="J328" i="1"/>
  <c r="P327" i="1"/>
  <c r="O327" i="1"/>
  <c r="N327" i="1"/>
  <c r="J327" i="1"/>
  <c r="P326" i="1"/>
  <c r="O326" i="1"/>
  <c r="N326" i="1"/>
  <c r="J326" i="1"/>
  <c r="P325" i="1"/>
  <c r="O325" i="1"/>
  <c r="N325" i="1"/>
  <c r="J325" i="1"/>
  <c r="P324" i="1"/>
  <c r="O324" i="1"/>
  <c r="N324" i="1"/>
  <c r="J324" i="1"/>
  <c r="P323" i="1"/>
  <c r="O323" i="1"/>
  <c r="N323" i="1"/>
  <c r="J323" i="1"/>
  <c r="P322" i="1"/>
  <c r="O322" i="1"/>
  <c r="N322" i="1"/>
  <c r="J322" i="1"/>
  <c r="P321" i="1"/>
  <c r="O321" i="1"/>
  <c r="N321" i="1"/>
  <c r="J321" i="1"/>
  <c r="P320" i="1"/>
  <c r="O320" i="1"/>
  <c r="N320" i="1"/>
  <c r="J320" i="1"/>
  <c r="P319" i="1"/>
  <c r="O319" i="1"/>
  <c r="N319" i="1"/>
  <c r="J319" i="1"/>
  <c r="P318" i="1"/>
  <c r="O318" i="1"/>
  <c r="N318" i="1"/>
  <c r="J318" i="1"/>
  <c r="P317" i="1"/>
  <c r="O317" i="1"/>
  <c r="N317" i="1"/>
  <c r="J317" i="1"/>
  <c r="P316" i="1"/>
  <c r="O316" i="1"/>
  <c r="N316" i="1"/>
  <c r="J316" i="1"/>
  <c r="P315" i="1"/>
  <c r="O315" i="1"/>
  <c r="N315" i="1"/>
  <c r="J315" i="1"/>
  <c r="P314" i="1"/>
  <c r="O314" i="1"/>
  <c r="N314" i="1"/>
  <c r="J314" i="1"/>
  <c r="P313" i="1"/>
  <c r="O313" i="1"/>
  <c r="N313" i="1"/>
  <c r="J313" i="1"/>
  <c r="P312" i="1"/>
  <c r="O312" i="1"/>
  <c r="N312" i="1"/>
  <c r="J312" i="1"/>
  <c r="P311" i="1"/>
  <c r="O311" i="1"/>
  <c r="N311" i="1"/>
  <c r="J311" i="1"/>
  <c r="P310" i="1"/>
  <c r="O310" i="1"/>
  <c r="N310" i="1"/>
  <c r="J310" i="1"/>
  <c r="P309" i="1"/>
  <c r="O309" i="1"/>
  <c r="N309" i="1"/>
  <c r="J309" i="1"/>
  <c r="P308" i="1"/>
  <c r="O308" i="1"/>
  <c r="N308" i="1"/>
  <c r="J308" i="1"/>
  <c r="P307" i="1"/>
  <c r="O307" i="1"/>
  <c r="N307" i="1"/>
  <c r="J307" i="1"/>
  <c r="P306" i="1"/>
  <c r="O306" i="1"/>
  <c r="N306" i="1"/>
  <c r="J306" i="1"/>
  <c r="P305" i="1"/>
  <c r="O305" i="1"/>
  <c r="N305" i="1"/>
  <c r="J305" i="1"/>
  <c r="P304" i="1"/>
  <c r="O304" i="1"/>
  <c r="N304" i="1"/>
  <c r="J304" i="1"/>
  <c r="P303" i="1"/>
  <c r="O303" i="1"/>
  <c r="N303" i="1"/>
  <c r="J303" i="1"/>
  <c r="P302" i="1"/>
  <c r="O302" i="1"/>
  <c r="N302" i="1"/>
  <c r="J302" i="1"/>
  <c r="P301" i="1"/>
  <c r="O301" i="1"/>
  <c r="N301" i="1"/>
  <c r="J301" i="1"/>
  <c r="P300" i="1"/>
  <c r="O300" i="1"/>
  <c r="N300" i="1"/>
  <c r="J300" i="1"/>
  <c r="P299" i="1"/>
  <c r="O299" i="1"/>
  <c r="N299" i="1"/>
  <c r="J299" i="1"/>
  <c r="P298" i="1"/>
  <c r="O298" i="1"/>
  <c r="N298" i="1"/>
  <c r="J298" i="1"/>
  <c r="P297" i="1"/>
  <c r="O297" i="1"/>
  <c r="N297" i="1"/>
  <c r="J297" i="1"/>
  <c r="P296" i="1"/>
  <c r="O296" i="1"/>
  <c r="N296" i="1"/>
  <c r="J296" i="1"/>
  <c r="P295" i="1"/>
  <c r="O295" i="1"/>
  <c r="N295" i="1"/>
  <c r="J295" i="1"/>
  <c r="P294" i="1"/>
  <c r="O294" i="1"/>
  <c r="N294" i="1"/>
  <c r="J294" i="1"/>
  <c r="P293" i="1"/>
  <c r="O293" i="1"/>
  <c r="N293" i="1"/>
  <c r="J293" i="1"/>
  <c r="P292" i="1"/>
  <c r="O292" i="1"/>
  <c r="N292" i="1"/>
  <c r="J292" i="1"/>
  <c r="P291" i="1"/>
  <c r="O291" i="1"/>
  <c r="N291" i="1"/>
  <c r="J291" i="1"/>
  <c r="P290" i="1"/>
  <c r="O290" i="1"/>
  <c r="N290" i="1"/>
  <c r="J290" i="1"/>
  <c r="P289" i="1"/>
  <c r="O289" i="1"/>
  <c r="N289" i="1"/>
  <c r="J289" i="1"/>
  <c r="P288" i="1"/>
  <c r="O288" i="1"/>
  <c r="N288" i="1"/>
  <c r="J288" i="1"/>
  <c r="P287" i="1"/>
  <c r="O287" i="1"/>
  <c r="N287" i="1"/>
  <c r="J287" i="1"/>
  <c r="P286" i="1"/>
  <c r="O286" i="1"/>
  <c r="N286" i="1"/>
  <c r="J286" i="1"/>
  <c r="P285" i="1"/>
  <c r="O285" i="1"/>
  <c r="N285" i="1"/>
  <c r="J285" i="1"/>
  <c r="P284" i="1"/>
  <c r="O284" i="1"/>
  <c r="N284" i="1"/>
  <c r="J284" i="1"/>
  <c r="P283" i="1"/>
  <c r="O283" i="1"/>
  <c r="N283" i="1"/>
  <c r="J283" i="1"/>
  <c r="P282" i="1"/>
  <c r="O282" i="1"/>
  <c r="N282" i="1"/>
  <c r="J282" i="1"/>
  <c r="P281" i="1"/>
  <c r="O281" i="1"/>
  <c r="N281" i="1"/>
  <c r="J281" i="1"/>
  <c r="P280" i="1"/>
  <c r="O280" i="1"/>
  <c r="N280" i="1"/>
  <c r="J280" i="1"/>
  <c r="P279" i="1"/>
  <c r="O279" i="1"/>
  <c r="N279" i="1"/>
  <c r="J279" i="1"/>
  <c r="P278" i="1"/>
  <c r="O278" i="1"/>
  <c r="N278" i="1"/>
  <c r="J278" i="1"/>
  <c r="P277" i="1"/>
  <c r="O277" i="1"/>
  <c r="N277" i="1"/>
  <c r="J277" i="1"/>
  <c r="P276" i="1"/>
  <c r="O276" i="1"/>
  <c r="N276" i="1"/>
  <c r="J276" i="1"/>
  <c r="P275" i="1"/>
  <c r="O275" i="1"/>
  <c r="N275" i="1"/>
  <c r="J275" i="1"/>
  <c r="P274" i="1"/>
  <c r="O274" i="1"/>
  <c r="N274" i="1"/>
  <c r="J274" i="1"/>
  <c r="P273" i="1"/>
  <c r="O273" i="1"/>
  <c r="N273" i="1"/>
  <c r="J273" i="1"/>
  <c r="P272" i="1"/>
  <c r="O272" i="1"/>
  <c r="N272" i="1"/>
  <c r="J272" i="1"/>
  <c r="P271" i="1"/>
  <c r="O271" i="1"/>
  <c r="N271" i="1"/>
  <c r="J271" i="1"/>
  <c r="P270" i="1"/>
  <c r="O270" i="1"/>
  <c r="N270" i="1"/>
  <c r="J270" i="1"/>
  <c r="P269" i="1"/>
  <c r="O269" i="1"/>
  <c r="N269" i="1"/>
  <c r="J269" i="1"/>
  <c r="P268" i="1"/>
  <c r="O268" i="1"/>
  <c r="N268" i="1"/>
  <c r="J268" i="1"/>
  <c r="P267" i="1"/>
  <c r="O267" i="1"/>
  <c r="N267" i="1"/>
  <c r="J267" i="1"/>
  <c r="P266" i="1"/>
  <c r="O266" i="1"/>
  <c r="N266" i="1"/>
  <c r="J266" i="1"/>
  <c r="P265" i="1"/>
  <c r="O265" i="1"/>
  <c r="N265" i="1"/>
  <c r="J265" i="1"/>
  <c r="P264" i="1"/>
  <c r="O264" i="1"/>
  <c r="N264" i="1"/>
  <c r="J264" i="1"/>
  <c r="P263" i="1"/>
  <c r="O263" i="1"/>
  <c r="N263" i="1"/>
  <c r="J263" i="1"/>
  <c r="P262" i="1"/>
  <c r="O262" i="1"/>
  <c r="N262" i="1"/>
  <c r="J262" i="1"/>
  <c r="P261" i="1"/>
  <c r="O261" i="1"/>
  <c r="N261" i="1"/>
  <c r="J261" i="1"/>
  <c r="P260" i="1"/>
  <c r="O260" i="1"/>
  <c r="N260" i="1"/>
  <c r="J260" i="1"/>
  <c r="P259" i="1"/>
  <c r="O259" i="1"/>
  <c r="N259" i="1"/>
  <c r="J259" i="1"/>
  <c r="P258" i="1"/>
  <c r="O258" i="1"/>
  <c r="N258" i="1"/>
  <c r="J258" i="1"/>
  <c r="P257" i="1"/>
  <c r="O257" i="1"/>
  <c r="N257" i="1"/>
  <c r="J257" i="1"/>
  <c r="P256" i="1"/>
  <c r="O256" i="1"/>
  <c r="N256" i="1"/>
  <c r="J256" i="1"/>
  <c r="P255" i="1"/>
  <c r="O255" i="1"/>
  <c r="N255" i="1"/>
  <c r="J255" i="1"/>
  <c r="P254" i="1"/>
  <c r="O254" i="1"/>
  <c r="N254" i="1"/>
  <c r="J254" i="1"/>
  <c r="P253" i="1"/>
  <c r="O253" i="1"/>
  <c r="N253" i="1"/>
  <c r="J253" i="1"/>
  <c r="P252" i="1"/>
  <c r="O252" i="1"/>
  <c r="N252" i="1"/>
  <c r="J252" i="1"/>
  <c r="P251" i="1"/>
  <c r="O251" i="1"/>
  <c r="N251" i="1"/>
  <c r="J251" i="1"/>
  <c r="P250" i="1"/>
  <c r="O250" i="1"/>
  <c r="N250" i="1"/>
  <c r="J250" i="1"/>
  <c r="P249" i="1"/>
  <c r="O249" i="1"/>
  <c r="N249" i="1"/>
  <c r="J249" i="1"/>
  <c r="P248" i="1"/>
  <c r="O248" i="1"/>
  <c r="N248" i="1"/>
  <c r="J248" i="1"/>
  <c r="P247" i="1"/>
  <c r="O247" i="1"/>
  <c r="N247" i="1"/>
  <c r="J247" i="1"/>
  <c r="P246" i="1"/>
  <c r="O246" i="1"/>
  <c r="N246" i="1"/>
  <c r="J246" i="1"/>
  <c r="P245" i="1"/>
  <c r="O245" i="1"/>
  <c r="N245" i="1"/>
  <c r="J245" i="1"/>
  <c r="P244" i="1"/>
  <c r="O244" i="1"/>
  <c r="N244" i="1"/>
  <c r="J244" i="1"/>
  <c r="P243" i="1"/>
  <c r="O243" i="1"/>
  <c r="N243" i="1"/>
  <c r="J243" i="1"/>
  <c r="P242" i="1"/>
  <c r="O242" i="1"/>
  <c r="N242" i="1"/>
  <c r="J242" i="1"/>
  <c r="P241" i="1"/>
  <c r="O241" i="1"/>
  <c r="N241" i="1"/>
  <c r="J241" i="1"/>
  <c r="P240" i="1"/>
  <c r="O240" i="1"/>
  <c r="N240" i="1"/>
  <c r="J240" i="1"/>
  <c r="P239" i="1"/>
  <c r="O239" i="1"/>
  <c r="N239" i="1"/>
  <c r="J239" i="1"/>
  <c r="P238" i="1"/>
  <c r="O238" i="1"/>
  <c r="N238" i="1"/>
  <c r="J238" i="1"/>
  <c r="P237" i="1"/>
  <c r="O237" i="1"/>
  <c r="N237" i="1"/>
  <c r="J237" i="1"/>
  <c r="P236" i="1"/>
  <c r="O236" i="1"/>
  <c r="N236" i="1"/>
  <c r="J236" i="1"/>
  <c r="P235" i="1"/>
  <c r="O235" i="1"/>
  <c r="N235" i="1"/>
  <c r="J235" i="1"/>
  <c r="P234" i="1"/>
  <c r="O234" i="1"/>
  <c r="N234" i="1"/>
  <c r="J234" i="1"/>
  <c r="P233" i="1"/>
  <c r="O233" i="1"/>
  <c r="N233" i="1"/>
  <c r="J233" i="1"/>
  <c r="P232" i="1"/>
  <c r="O232" i="1"/>
  <c r="N232" i="1"/>
  <c r="J232" i="1"/>
  <c r="P231" i="1"/>
  <c r="O231" i="1"/>
  <c r="N231" i="1"/>
  <c r="J231" i="1"/>
  <c r="P230" i="1"/>
  <c r="O230" i="1"/>
  <c r="N230" i="1"/>
  <c r="J230" i="1"/>
  <c r="P229" i="1"/>
  <c r="O229" i="1"/>
  <c r="N229" i="1"/>
  <c r="J229" i="1"/>
  <c r="P228" i="1"/>
  <c r="O228" i="1"/>
  <c r="N228" i="1"/>
  <c r="J228" i="1"/>
  <c r="P227" i="1"/>
  <c r="O227" i="1"/>
  <c r="N227" i="1"/>
  <c r="J227" i="1"/>
  <c r="P226" i="1"/>
  <c r="O226" i="1"/>
  <c r="N226" i="1"/>
  <c r="J226" i="1"/>
  <c r="P225" i="1"/>
  <c r="O225" i="1"/>
  <c r="N225" i="1"/>
  <c r="J225" i="1"/>
  <c r="P224" i="1"/>
  <c r="O224" i="1"/>
  <c r="N224" i="1"/>
  <c r="J224" i="1"/>
  <c r="P223" i="1"/>
  <c r="O223" i="1"/>
  <c r="N223" i="1"/>
  <c r="J223" i="1"/>
  <c r="P222" i="1"/>
  <c r="O222" i="1"/>
  <c r="N222" i="1"/>
  <c r="J222" i="1"/>
  <c r="P221" i="1"/>
  <c r="O221" i="1"/>
  <c r="N221" i="1"/>
  <c r="J221" i="1"/>
  <c r="P220" i="1"/>
  <c r="O220" i="1"/>
  <c r="N220" i="1"/>
  <c r="J220" i="1"/>
  <c r="P219" i="1"/>
  <c r="O219" i="1"/>
  <c r="N219" i="1"/>
  <c r="J219" i="1"/>
  <c r="P218" i="1"/>
  <c r="O218" i="1"/>
  <c r="N218" i="1"/>
  <c r="J218" i="1"/>
  <c r="P217" i="1"/>
  <c r="O217" i="1"/>
  <c r="N217" i="1"/>
  <c r="J217" i="1"/>
  <c r="P216" i="1"/>
  <c r="O216" i="1"/>
  <c r="N216" i="1"/>
  <c r="J216" i="1"/>
  <c r="P215" i="1"/>
  <c r="O215" i="1"/>
  <c r="N215" i="1"/>
  <c r="J215" i="1"/>
  <c r="P214" i="1"/>
  <c r="O214" i="1"/>
  <c r="N214" i="1"/>
  <c r="J214" i="1"/>
  <c r="P213" i="1"/>
  <c r="O213" i="1"/>
  <c r="N213" i="1"/>
  <c r="J213" i="1"/>
  <c r="P212" i="1"/>
  <c r="O212" i="1"/>
  <c r="N212" i="1"/>
  <c r="J212" i="1"/>
  <c r="P211" i="1"/>
  <c r="O211" i="1"/>
  <c r="N211" i="1"/>
  <c r="J211" i="1"/>
  <c r="P210" i="1"/>
  <c r="O210" i="1"/>
  <c r="N210" i="1"/>
  <c r="J210" i="1"/>
  <c r="P209" i="1"/>
  <c r="O209" i="1"/>
  <c r="N209" i="1"/>
  <c r="J209" i="1"/>
  <c r="P208" i="1"/>
  <c r="O208" i="1"/>
  <c r="N208" i="1"/>
  <c r="J208" i="1"/>
  <c r="P207" i="1"/>
  <c r="O207" i="1"/>
  <c r="N207" i="1"/>
  <c r="J207" i="1"/>
  <c r="P206" i="1"/>
  <c r="O206" i="1"/>
  <c r="N206" i="1"/>
  <c r="J206" i="1"/>
  <c r="P205" i="1"/>
  <c r="O205" i="1"/>
  <c r="N205" i="1"/>
  <c r="J205" i="1"/>
  <c r="P204" i="1"/>
  <c r="O204" i="1"/>
  <c r="N204" i="1"/>
  <c r="J204" i="1"/>
  <c r="P203" i="1"/>
  <c r="O203" i="1"/>
  <c r="N203" i="1"/>
  <c r="J203" i="1"/>
  <c r="P202" i="1"/>
  <c r="O202" i="1"/>
  <c r="N202" i="1"/>
  <c r="J202" i="1"/>
  <c r="P201" i="1"/>
  <c r="O201" i="1"/>
  <c r="N201" i="1"/>
  <c r="J201" i="1"/>
  <c r="P200" i="1"/>
  <c r="O200" i="1"/>
  <c r="N200" i="1"/>
  <c r="J200" i="1"/>
  <c r="P199" i="1"/>
  <c r="O199" i="1"/>
  <c r="N199" i="1"/>
  <c r="J199" i="1"/>
  <c r="P198" i="1"/>
  <c r="O198" i="1"/>
  <c r="N198" i="1"/>
  <c r="J198" i="1"/>
  <c r="P197" i="1"/>
  <c r="O197" i="1"/>
  <c r="N197" i="1"/>
  <c r="J197" i="1"/>
  <c r="P196" i="1"/>
  <c r="O196" i="1"/>
  <c r="N196" i="1"/>
  <c r="J196" i="1"/>
  <c r="P195" i="1"/>
  <c r="O195" i="1"/>
  <c r="N195" i="1"/>
  <c r="J195" i="1"/>
  <c r="P194" i="1"/>
  <c r="O194" i="1"/>
  <c r="N194" i="1"/>
  <c r="J194" i="1"/>
  <c r="P193" i="1"/>
  <c r="O193" i="1"/>
  <c r="N193" i="1"/>
  <c r="J193" i="1"/>
  <c r="P192" i="1"/>
  <c r="O192" i="1"/>
  <c r="N192" i="1"/>
  <c r="J192" i="1"/>
  <c r="P191" i="1"/>
  <c r="O191" i="1"/>
  <c r="N191" i="1"/>
  <c r="J191" i="1"/>
  <c r="P190" i="1"/>
  <c r="O190" i="1"/>
  <c r="N190" i="1"/>
  <c r="J190" i="1"/>
  <c r="P189" i="1"/>
  <c r="O189" i="1"/>
  <c r="N189" i="1"/>
  <c r="J189" i="1"/>
  <c r="P188" i="1"/>
  <c r="O188" i="1"/>
  <c r="N188" i="1"/>
  <c r="J188" i="1"/>
  <c r="P187" i="1"/>
  <c r="O187" i="1"/>
  <c r="N187" i="1"/>
  <c r="J187" i="1"/>
  <c r="P186" i="1"/>
  <c r="O186" i="1"/>
  <c r="N186" i="1"/>
  <c r="J186" i="1"/>
  <c r="P185" i="1"/>
  <c r="O185" i="1"/>
  <c r="N185" i="1"/>
  <c r="J185" i="1"/>
  <c r="P184" i="1"/>
  <c r="O184" i="1"/>
  <c r="N184" i="1"/>
  <c r="J184" i="1"/>
  <c r="P183" i="1"/>
  <c r="O183" i="1"/>
  <c r="N183" i="1"/>
  <c r="J183" i="1"/>
  <c r="P182" i="1"/>
  <c r="O182" i="1"/>
  <c r="N182" i="1"/>
  <c r="J182" i="1"/>
  <c r="P181" i="1"/>
  <c r="O181" i="1"/>
  <c r="N181" i="1"/>
  <c r="J181" i="1"/>
  <c r="P180" i="1"/>
  <c r="O180" i="1"/>
  <c r="N180" i="1"/>
  <c r="J180" i="1"/>
  <c r="P179" i="1"/>
  <c r="O179" i="1"/>
  <c r="N179" i="1"/>
  <c r="J179" i="1"/>
  <c r="P178" i="1"/>
  <c r="O178" i="1"/>
  <c r="N178" i="1"/>
  <c r="J178" i="1"/>
  <c r="P177" i="1"/>
  <c r="O177" i="1"/>
  <c r="N177" i="1"/>
  <c r="J177" i="1"/>
  <c r="P176" i="1"/>
  <c r="O176" i="1"/>
  <c r="N176" i="1"/>
  <c r="J176" i="1"/>
  <c r="P175" i="1"/>
  <c r="O175" i="1"/>
  <c r="N175" i="1"/>
  <c r="J175" i="1"/>
  <c r="P174" i="1"/>
  <c r="O174" i="1"/>
  <c r="N174" i="1"/>
  <c r="J174" i="1"/>
  <c r="P173" i="1"/>
  <c r="O173" i="1"/>
  <c r="N173" i="1"/>
  <c r="J173" i="1"/>
  <c r="P172" i="1"/>
  <c r="O172" i="1"/>
  <c r="N172" i="1"/>
  <c r="J172" i="1"/>
  <c r="P171" i="1"/>
  <c r="O171" i="1"/>
  <c r="N171" i="1"/>
  <c r="J171" i="1"/>
  <c r="P170" i="1"/>
  <c r="O170" i="1"/>
  <c r="N170" i="1"/>
  <c r="J170" i="1"/>
  <c r="P169" i="1"/>
  <c r="O169" i="1"/>
  <c r="N169" i="1"/>
  <c r="J169" i="1"/>
  <c r="P168" i="1"/>
  <c r="O168" i="1"/>
  <c r="N168" i="1"/>
  <c r="J168" i="1"/>
  <c r="P167" i="1"/>
  <c r="O167" i="1"/>
  <c r="N167" i="1"/>
  <c r="J167" i="1"/>
  <c r="P166" i="1"/>
  <c r="O166" i="1"/>
  <c r="N166" i="1"/>
  <c r="J166" i="1"/>
  <c r="P165" i="1"/>
  <c r="O165" i="1"/>
  <c r="N165" i="1"/>
  <c r="J165" i="1"/>
  <c r="P164" i="1"/>
  <c r="O164" i="1"/>
  <c r="N164" i="1"/>
  <c r="J164" i="1"/>
  <c r="P163" i="1"/>
  <c r="O163" i="1"/>
  <c r="N163" i="1"/>
  <c r="J163" i="1"/>
  <c r="P162" i="1"/>
  <c r="O162" i="1"/>
  <c r="N162" i="1"/>
  <c r="J162" i="1"/>
  <c r="P161" i="1"/>
  <c r="O161" i="1"/>
  <c r="N161" i="1"/>
  <c r="J161" i="1"/>
  <c r="P160" i="1"/>
  <c r="O160" i="1"/>
  <c r="N160" i="1"/>
  <c r="J160" i="1"/>
  <c r="P159" i="1"/>
  <c r="O159" i="1"/>
  <c r="N159" i="1"/>
  <c r="J159" i="1"/>
  <c r="P158" i="1"/>
  <c r="O158" i="1"/>
  <c r="N158" i="1"/>
  <c r="J158" i="1"/>
  <c r="P157" i="1"/>
  <c r="O157" i="1"/>
  <c r="N157" i="1"/>
  <c r="J157" i="1"/>
  <c r="P156" i="1"/>
  <c r="O156" i="1"/>
  <c r="N156" i="1"/>
  <c r="J156" i="1"/>
  <c r="P155" i="1"/>
  <c r="O155" i="1"/>
  <c r="N155" i="1"/>
  <c r="J155" i="1"/>
  <c r="P154" i="1"/>
  <c r="O154" i="1"/>
  <c r="N154" i="1"/>
  <c r="J154" i="1"/>
  <c r="P153" i="1"/>
  <c r="O153" i="1"/>
  <c r="N153" i="1"/>
  <c r="J153" i="1"/>
  <c r="P152" i="1"/>
  <c r="O152" i="1"/>
  <c r="N152" i="1"/>
  <c r="J152" i="1"/>
  <c r="P151" i="1"/>
  <c r="O151" i="1"/>
  <c r="N151" i="1"/>
  <c r="J151" i="1"/>
  <c r="P150" i="1"/>
  <c r="O150" i="1"/>
  <c r="N150" i="1"/>
  <c r="J150" i="1"/>
  <c r="P149" i="1"/>
  <c r="O149" i="1"/>
  <c r="N149" i="1"/>
  <c r="J149" i="1"/>
  <c r="P148" i="1"/>
  <c r="O148" i="1"/>
  <c r="N148" i="1"/>
  <c r="J148" i="1"/>
  <c r="P147" i="1"/>
  <c r="O147" i="1"/>
  <c r="N147" i="1"/>
  <c r="J147" i="1"/>
  <c r="P146" i="1"/>
  <c r="O146" i="1"/>
  <c r="N146" i="1"/>
  <c r="J146" i="1"/>
  <c r="P145" i="1"/>
  <c r="O145" i="1"/>
  <c r="N145" i="1"/>
  <c r="J145" i="1"/>
  <c r="P144" i="1"/>
  <c r="O144" i="1"/>
  <c r="N144" i="1"/>
  <c r="J144" i="1"/>
  <c r="P143" i="1"/>
  <c r="O143" i="1"/>
  <c r="N143" i="1"/>
  <c r="J143" i="1"/>
  <c r="P142" i="1"/>
  <c r="O142" i="1"/>
  <c r="N142" i="1"/>
  <c r="J142" i="1"/>
  <c r="P141" i="1"/>
  <c r="O141" i="1"/>
  <c r="N141" i="1"/>
  <c r="J141" i="1"/>
  <c r="P140" i="1"/>
  <c r="O140" i="1"/>
  <c r="N140" i="1"/>
  <c r="J140" i="1"/>
  <c r="P139" i="1"/>
  <c r="O139" i="1"/>
  <c r="N139" i="1"/>
  <c r="J139" i="1"/>
  <c r="P138" i="1"/>
  <c r="O138" i="1"/>
  <c r="N138" i="1"/>
  <c r="J138" i="1"/>
  <c r="P137" i="1"/>
  <c r="O137" i="1"/>
  <c r="N137" i="1"/>
  <c r="J137" i="1"/>
  <c r="P136" i="1"/>
  <c r="O136" i="1"/>
  <c r="N136" i="1"/>
  <c r="J136" i="1"/>
  <c r="P135" i="1"/>
  <c r="O135" i="1"/>
  <c r="N135" i="1"/>
  <c r="J135" i="1"/>
  <c r="P134" i="1"/>
  <c r="O134" i="1"/>
  <c r="N134" i="1"/>
  <c r="J134" i="1"/>
  <c r="P133" i="1"/>
  <c r="O133" i="1"/>
  <c r="N133" i="1"/>
  <c r="J133" i="1"/>
  <c r="P132" i="1"/>
  <c r="O132" i="1"/>
  <c r="N132" i="1"/>
  <c r="J132" i="1"/>
  <c r="P131" i="1"/>
  <c r="O131" i="1"/>
  <c r="N131" i="1"/>
  <c r="J131" i="1"/>
  <c r="P130" i="1"/>
  <c r="O130" i="1"/>
  <c r="N130" i="1"/>
  <c r="J130" i="1"/>
  <c r="P129" i="1"/>
  <c r="O129" i="1"/>
  <c r="N129" i="1"/>
  <c r="J129" i="1"/>
  <c r="P128" i="1"/>
  <c r="O128" i="1"/>
  <c r="N128" i="1"/>
  <c r="J128" i="1"/>
  <c r="P127" i="1"/>
  <c r="O127" i="1"/>
  <c r="N127" i="1"/>
  <c r="J127" i="1"/>
  <c r="P126" i="1"/>
  <c r="O126" i="1"/>
  <c r="N126" i="1"/>
  <c r="J126" i="1"/>
  <c r="P125" i="1"/>
  <c r="O125" i="1"/>
  <c r="N125" i="1"/>
  <c r="J125" i="1"/>
  <c r="P124" i="1"/>
  <c r="O124" i="1"/>
  <c r="N124" i="1"/>
  <c r="J124" i="1"/>
  <c r="P123" i="1"/>
  <c r="O123" i="1"/>
  <c r="N123" i="1"/>
  <c r="J123" i="1"/>
  <c r="P122" i="1"/>
  <c r="O122" i="1"/>
  <c r="N122" i="1"/>
  <c r="J122" i="1"/>
  <c r="P121" i="1"/>
  <c r="O121" i="1"/>
  <c r="N121" i="1"/>
  <c r="J121" i="1"/>
  <c r="P120" i="1"/>
  <c r="O120" i="1"/>
  <c r="N120" i="1"/>
  <c r="J120" i="1"/>
  <c r="P119" i="1"/>
  <c r="O119" i="1"/>
  <c r="N119" i="1"/>
  <c r="J119" i="1"/>
  <c r="P118" i="1"/>
  <c r="O118" i="1"/>
  <c r="N118" i="1"/>
  <c r="J118" i="1"/>
  <c r="P117" i="1"/>
  <c r="O117" i="1"/>
  <c r="N117" i="1"/>
  <c r="J117" i="1"/>
  <c r="P116" i="1"/>
  <c r="O116" i="1"/>
  <c r="N116" i="1"/>
  <c r="J116" i="1"/>
  <c r="P115" i="1"/>
  <c r="O115" i="1"/>
  <c r="N115" i="1"/>
  <c r="J115" i="1"/>
  <c r="P114" i="1"/>
  <c r="O114" i="1"/>
  <c r="N114" i="1"/>
  <c r="J114" i="1"/>
  <c r="P113" i="1"/>
  <c r="O113" i="1"/>
  <c r="N113" i="1"/>
  <c r="J113" i="1"/>
  <c r="P112" i="1"/>
  <c r="O112" i="1"/>
  <c r="N112" i="1"/>
  <c r="J112" i="1"/>
  <c r="P111" i="1"/>
  <c r="O111" i="1"/>
  <c r="N111" i="1"/>
  <c r="J111" i="1"/>
  <c r="P110" i="1"/>
  <c r="O110" i="1"/>
  <c r="N110" i="1"/>
  <c r="J110" i="1"/>
  <c r="P109" i="1"/>
  <c r="O109" i="1"/>
  <c r="N109" i="1"/>
  <c r="J109" i="1"/>
  <c r="P108" i="1"/>
  <c r="O108" i="1"/>
  <c r="N108" i="1"/>
  <c r="J108" i="1"/>
  <c r="P107" i="1"/>
  <c r="O107" i="1"/>
  <c r="N107" i="1"/>
  <c r="J107" i="1"/>
  <c r="P106" i="1"/>
  <c r="O106" i="1"/>
  <c r="N106" i="1"/>
  <c r="J106" i="1"/>
  <c r="P105" i="1"/>
  <c r="O105" i="1"/>
  <c r="N105" i="1"/>
  <c r="J105" i="1"/>
  <c r="P104" i="1"/>
  <c r="O104" i="1"/>
  <c r="N104" i="1"/>
  <c r="J104" i="1"/>
  <c r="P103" i="1"/>
  <c r="O103" i="1"/>
  <c r="N103" i="1"/>
  <c r="J103" i="1"/>
  <c r="P102" i="1"/>
  <c r="O102" i="1"/>
  <c r="N102" i="1"/>
  <c r="J102" i="1"/>
  <c r="P101" i="1"/>
  <c r="O101" i="1"/>
  <c r="N101" i="1"/>
  <c r="J101" i="1"/>
  <c r="P100" i="1"/>
  <c r="O100" i="1"/>
  <c r="N100" i="1"/>
  <c r="J100" i="1"/>
  <c r="P99" i="1"/>
  <c r="O99" i="1"/>
  <c r="N99" i="1"/>
  <c r="J99" i="1"/>
  <c r="P98" i="1"/>
  <c r="O98" i="1"/>
  <c r="N98" i="1"/>
  <c r="J98" i="1"/>
  <c r="P97" i="1"/>
  <c r="O97" i="1"/>
  <c r="N97" i="1"/>
  <c r="J97" i="1"/>
  <c r="P96" i="1"/>
  <c r="O96" i="1"/>
  <c r="N96" i="1"/>
  <c r="J96" i="1"/>
  <c r="P95" i="1"/>
  <c r="O95" i="1"/>
  <c r="N95" i="1"/>
  <c r="J95" i="1"/>
  <c r="P94" i="1"/>
  <c r="O94" i="1"/>
  <c r="N94" i="1"/>
  <c r="J94" i="1"/>
  <c r="P93" i="1"/>
  <c r="O93" i="1"/>
  <c r="N93" i="1"/>
  <c r="J93" i="1"/>
  <c r="P92" i="1"/>
  <c r="O92" i="1"/>
  <c r="N92" i="1"/>
  <c r="J92" i="1"/>
  <c r="P91" i="1"/>
  <c r="O91" i="1"/>
  <c r="N91" i="1"/>
  <c r="J91" i="1"/>
  <c r="P90" i="1"/>
  <c r="O90" i="1"/>
  <c r="N90" i="1"/>
  <c r="J90" i="1"/>
  <c r="P89" i="1"/>
  <c r="O89" i="1"/>
  <c r="N89" i="1"/>
  <c r="J89" i="1"/>
  <c r="P88" i="1"/>
  <c r="O88" i="1"/>
  <c r="N88" i="1"/>
  <c r="J88" i="1"/>
  <c r="P87" i="1"/>
  <c r="O87" i="1"/>
  <c r="N87" i="1"/>
  <c r="J87" i="1"/>
  <c r="P86" i="1"/>
  <c r="O86" i="1"/>
  <c r="N86" i="1"/>
  <c r="J86" i="1"/>
  <c r="P85" i="1"/>
  <c r="O85" i="1"/>
  <c r="N85" i="1"/>
  <c r="J85" i="1"/>
  <c r="P84" i="1"/>
  <c r="O84" i="1"/>
  <c r="N84" i="1"/>
  <c r="J84" i="1"/>
  <c r="P83" i="1"/>
  <c r="O83" i="1"/>
  <c r="N83" i="1"/>
  <c r="J83" i="1"/>
  <c r="P82" i="1"/>
  <c r="O82" i="1"/>
  <c r="N82" i="1"/>
  <c r="J82" i="1"/>
  <c r="P81" i="1"/>
  <c r="O81" i="1"/>
  <c r="N81" i="1"/>
  <c r="J81" i="1"/>
  <c r="P80" i="1"/>
  <c r="O80" i="1"/>
  <c r="N80" i="1"/>
  <c r="J80" i="1"/>
  <c r="P79" i="1"/>
  <c r="O79" i="1"/>
  <c r="N79" i="1"/>
  <c r="J79" i="1"/>
  <c r="P78" i="1"/>
  <c r="O78" i="1"/>
  <c r="N78" i="1"/>
  <c r="J78" i="1"/>
  <c r="P77" i="1"/>
  <c r="O77" i="1"/>
  <c r="N77" i="1"/>
  <c r="J77" i="1"/>
  <c r="P76" i="1"/>
  <c r="O76" i="1"/>
  <c r="N76" i="1"/>
  <c r="J76" i="1"/>
  <c r="P75" i="1"/>
  <c r="O75" i="1"/>
  <c r="N75" i="1"/>
  <c r="J75" i="1"/>
  <c r="P74" i="1"/>
  <c r="O74" i="1"/>
  <c r="N74" i="1"/>
  <c r="J74" i="1"/>
  <c r="P73" i="1"/>
  <c r="O73" i="1"/>
  <c r="N73" i="1"/>
  <c r="J73" i="1"/>
  <c r="P72" i="1"/>
  <c r="O72" i="1"/>
  <c r="N72" i="1"/>
  <c r="J72" i="1"/>
  <c r="P71" i="1"/>
  <c r="O71" i="1"/>
  <c r="N71" i="1"/>
  <c r="J71" i="1"/>
  <c r="P70" i="1"/>
  <c r="O70" i="1"/>
  <c r="N70" i="1"/>
  <c r="J70" i="1"/>
  <c r="P69" i="1"/>
  <c r="O69" i="1"/>
  <c r="N69" i="1"/>
  <c r="J69" i="1"/>
  <c r="P68" i="1"/>
  <c r="O68" i="1"/>
  <c r="N68" i="1"/>
  <c r="J68" i="1"/>
  <c r="P67" i="1"/>
  <c r="O67" i="1"/>
  <c r="N67" i="1"/>
  <c r="J67" i="1"/>
  <c r="P66" i="1"/>
  <c r="O66" i="1"/>
  <c r="N66" i="1"/>
  <c r="J66" i="1"/>
  <c r="P65" i="1"/>
  <c r="O65" i="1"/>
  <c r="N65" i="1"/>
  <c r="J65" i="1"/>
  <c r="P64" i="1"/>
  <c r="O64" i="1"/>
  <c r="N64" i="1"/>
  <c r="J64" i="1"/>
  <c r="P63" i="1"/>
  <c r="O63" i="1"/>
  <c r="N63" i="1"/>
  <c r="J63" i="1"/>
  <c r="P62" i="1"/>
  <c r="O62" i="1"/>
  <c r="N62" i="1"/>
  <c r="J62" i="1"/>
  <c r="P61" i="1"/>
  <c r="O61" i="1"/>
  <c r="N61" i="1"/>
  <c r="J61" i="1"/>
  <c r="P60" i="1"/>
  <c r="O60" i="1"/>
  <c r="N60" i="1"/>
  <c r="J60" i="1"/>
  <c r="P59" i="1"/>
  <c r="O59" i="1"/>
  <c r="N59" i="1"/>
  <c r="J59" i="1"/>
  <c r="P58" i="1"/>
  <c r="O58" i="1"/>
  <c r="N58" i="1"/>
  <c r="J58" i="1"/>
  <c r="P57" i="1"/>
  <c r="O57" i="1"/>
  <c r="N57" i="1"/>
  <c r="J57" i="1"/>
  <c r="P56" i="1"/>
  <c r="O56" i="1"/>
  <c r="N56" i="1"/>
  <c r="J56" i="1"/>
  <c r="P55" i="1"/>
  <c r="O55" i="1"/>
  <c r="N55" i="1"/>
  <c r="J55" i="1"/>
  <c r="P54" i="1"/>
  <c r="O54" i="1"/>
  <c r="N54" i="1"/>
  <c r="J54" i="1"/>
  <c r="P53" i="1"/>
  <c r="O53" i="1"/>
  <c r="N53" i="1"/>
  <c r="J53" i="1"/>
  <c r="P52" i="1"/>
  <c r="O52" i="1"/>
  <c r="N52" i="1"/>
  <c r="J52" i="1"/>
  <c r="P51" i="1"/>
  <c r="O51" i="1"/>
  <c r="N51" i="1"/>
  <c r="J51" i="1"/>
  <c r="P50" i="1"/>
  <c r="O50" i="1"/>
  <c r="N50" i="1"/>
  <c r="J50" i="1"/>
  <c r="P49" i="1"/>
  <c r="O49" i="1"/>
  <c r="N49" i="1"/>
  <c r="J49" i="1"/>
  <c r="P48" i="1"/>
  <c r="O48" i="1"/>
  <c r="N48" i="1"/>
  <c r="J48" i="1"/>
  <c r="P47" i="1"/>
  <c r="O47" i="1"/>
  <c r="N47" i="1"/>
  <c r="J47" i="1"/>
  <c r="P46" i="1"/>
  <c r="O46" i="1"/>
  <c r="N46" i="1"/>
  <c r="J46" i="1"/>
  <c r="P45" i="1"/>
  <c r="O45" i="1"/>
  <c r="N45" i="1"/>
  <c r="J45" i="1"/>
  <c r="P44" i="1"/>
  <c r="O44" i="1"/>
  <c r="N44" i="1"/>
  <c r="J44" i="1"/>
  <c r="P43" i="1"/>
  <c r="O43" i="1"/>
  <c r="N43" i="1"/>
  <c r="J43" i="1"/>
  <c r="P42" i="1"/>
  <c r="O42" i="1"/>
  <c r="N42" i="1"/>
  <c r="J42" i="1"/>
  <c r="P41" i="1"/>
  <c r="O41" i="1"/>
  <c r="N41" i="1"/>
  <c r="J41" i="1"/>
  <c r="P40" i="1"/>
  <c r="O40" i="1"/>
  <c r="N40" i="1"/>
  <c r="J40" i="1"/>
  <c r="P39" i="1"/>
  <c r="O39" i="1"/>
  <c r="N39" i="1"/>
  <c r="J39" i="1"/>
  <c r="P38" i="1"/>
  <c r="O38" i="1"/>
  <c r="N38" i="1"/>
  <c r="J38" i="1"/>
  <c r="P37" i="1"/>
  <c r="O37" i="1"/>
  <c r="N37" i="1"/>
  <c r="J37" i="1"/>
  <c r="P36" i="1"/>
  <c r="O36" i="1"/>
  <c r="N36" i="1"/>
  <c r="J36" i="1"/>
  <c r="P35" i="1"/>
  <c r="O35" i="1"/>
  <c r="N35" i="1"/>
  <c r="J35" i="1"/>
  <c r="P34" i="1"/>
  <c r="O34" i="1"/>
  <c r="N34" i="1"/>
  <c r="J34" i="1"/>
  <c r="P33" i="1"/>
  <c r="O33" i="1"/>
  <c r="N33" i="1"/>
  <c r="J33" i="1"/>
  <c r="P32" i="1"/>
  <c r="O32" i="1"/>
  <c r="N32" i="1"/>
  <c r="J32" i="1"/>
  <c r="P31" i="1"/>
  <c r="O31" i="1"/>
  <c r="N31" i="1"/>
  <c r="J31" i="1"/>
  <c r="P30" i="1"/>
  <c r="O30" i="1"/>
  <c r="N30" i="1"/>
  <c r="J30" i="1"/>
  <c r="P29" i="1"/>
  <c r="O29" i="1"/>
  <c r="N29" i="1"/>
  <c r="J29" i="1"/>
  <c r="P28" i="1"/>
  <c r="O28" i="1"/>
  <c r="N28" i="1"/>
  <c r="J28" i="1"/>
  <c r="P27" i="1"/>
  <c r="O27" i="1"/>
  <c r="N27" i="1"/>
  <c r="J27" i="1"/>
  <c r="P26" i="1"/>
  <c r="O26" i="1"/>
  <c r="N26" i="1"/>
  <c r="J26" i="1"/>
  <c r="P25" i="1"/>
  <c r="O25" i="1"/>
  <c r="N25" i="1"/>
  <c r="J25" i="1"/>
  <c r="P24" i="1"/>
  <c r="O24" i="1"/>
  <c r="N24" i="1"/>
  <c r="J24" i="1"/>
  <c r="P23" i="1"/>
  <c r="O23" i="1"/>
  <c r="N23" i="1"/>
  <c r="J23" i="1"/>
  <c r="P22" i="1"/>
  <c r="O22" i="1"/>
  <c r="N22" i="1"/>
  <c r="J22" i="1"/>
  <c r="P21" i="1"/>
  <c r="O21" i="1"/>
  <c r="N21" i="1"/>
  <c r="J21" i="1"/>
  <c r="P20" i="1"/>
  <c r="O20" i="1"/>
  <c r="N20" i="1"/>
  <c r="J20" i="1"/>
  <c r="P19" i="1"/>
  <c r="O19" i="1"/>
  <c r="N19" i="1"/>
  <c r="J19" i="1"/>
  <c r="P18" i="1"/>
  <c r="O18" i="1"/>
  <c r="N18" i="1"/>
  <c r="J18" i="1"/>
  <c r="P17" i="1"/>
  <c r="O17" i="1"/>
  <c r="N17" i="1"/>
  <c r="J17" i="1"/>
  <c r="P16" i="1"/>
  <c r="O16" i="1"/>
  <c r="N16" i="1"/>
  <c r="J16" i="1"/>
  <c r="P15" i="1"/>
  <c r="O15" i="1"/>
  <c r="N15" i="1"/>
  <c r="J15" i="1"/>
  <c r="P14" i="1"/>
  <c r="O14" i="1"/>
  <c r="N14" i="1"/>
  <c r="J14" i="1"/>
  <c r="P13" i="1"/>
  <c r="O13" i="1"/>
  <c r="N13" i="1"/>
  <c r="J13" i="1"/>
  <c r="P12" i="1"/>
  <c r="O12" i="1"/>
  <c r="N12" i="1"/>
  <c r="J12" i="1"/>
  <c r="P11" i="1"/>
  <c r="O11" i="1"/>
  <c r="N11" i="1"/>
  <c r="J11" i="1"/>
  <c r="P10" i="1"/>
  <c r="O10" i="1"/>
  <c r="N10" i="1"/>
  <c r="J10" i="1"/>
  <c r="P9" i="1"/>
  <c r="O9" i="1"/>
  <c r="N9" i="1"/>
  <c r="J9" i="1"/>
  <c r="P8" i="1"/>
  <c r="O8" i="1"/>
  <c r="N8" i="1"/>
  <c r="J8" i="1"/>
  <c r="P7" i="1"/>
  <c r="O7" i="1"/>
  <c r="N7" i="1"/>
  <c r="J7" i="1"/>
  <c r="P6" i="1"/>
  <c r="O6" i="1"/>
  <c r="N6" i="1"/>
  <c r="J6" i="1"/>
  <c r="P5" i="1"/>
  <c r="O5" i="1"/>
  <c r="N5" i="1"/>
  <c r="J5" i="1"/>
  <c r="P4" i="1"/>
  <c r="O4" i="1"/>
  <c r="N4" i="1"/>
  <c r="J4" i="1"/>
  <c r="P3" i="1"/>
  <c r="O3" i="1"/>
  <c r="N3" i="1"/>
  <c r="J3" i="1"/>
  <c r="P2" i="1"/>
  <c r="O2" i="1"/>
  <c r="N2" i="1"/>
  <c r="J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2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</calcChain>
</file>

<file path=xl/sharedStrings.xml><?xml version="1.0" encoding="utf-8"?>
<sst xmlns="http://schemas.openxmlformats.org/spreadsheetml/2006/main" count="45174" uniqueCount="10026">
  <si>
    <t>Transaction ID</t>
  </si>
  <si>
    <t>Item</t>
  </si>
  <si>
    <t>Quantity</t>
  </si>
  <si>
    <t>Price Per Unit</t>
  </si>
  <si>
    <t>Total Spent</t>
  </si>
  <si>
    <t>Payment Method</t>
  </si>
  <si>
    <t>Location</t>
  </si>
  <si>
    <t>Transaction Date</t>
  </si>
  <si>
    <t>TXN_1961373</t>
  </si>
  <si>
    <t>Coffee</t>
  </si>
  <si>
    <t>Credit Card</t>
  </si>
  <si>
    <t>Takeaway</t>
  </si>
  <si>
    <t>TXN_4977031</t>
  </si>
  <si>
    <t>Cake</t>
  </si>
  <si>
    <t>Cash</t>
  </si>
  <si>
    <t>In-store</t>
  </si>
  <si>
    <t>TXN_4271903</t>
  </si>
  <si>
    <t>Cookie</t>
  </si>
  <si>
    <t>TXN_7034554</t>
  </si>
  <si>
    <t>Salad</t>
  </si>
  <si>
    <t>TXN_3160411</t>
  </si>
  <si>
    <t>Digital Wallet</t>
  </si>
  <si>
    <t>TXN_2602893</t>
  </si>
  <si>
    <t>Smoothie</t>
  </si>
  <si>
    <t>TXN_4433211</t>
  </si>
  <si>
    <t>TXN_6699534</t>
  </si>
  <si>
    <t>Sandwich</t>
  </si>
  <si>
    <t>TXN_4717867</t>
  </si>
  <si>
    <t>TXN_2064365</t>
  </si>
  <si>
    <t>TXN_2548360</t>
  </si>
  <si>
    <t>TXN_3051279</t>
  </si>
  <si>
    <t>TXN_7619095</t>
  </si>
  <si>
    <t>TXN_9437049</t>
  </si>
  <si>
    <t>TXN_8915701</t>
  </si>
  <si>
    <t>TXN_2847255</t>
  </si>
  <si>
    <t>TXN_3765707</t>
  </si>
  <si>
    <t>TXN_6769710</t>
  </si>
  <si>
    <t>Juice</t>
  </si>
  <si>
    <t>TXN_8876618</t>
  </si>
  <si>
    <t>TXN_3709394</t>
  </si>
  <si>
    <t>TXN_3522028</t>
  </si>
  <si>
    <t>TXN_3567645</t>
  </si>
  <si>
    <t>TXN_5132361</t>
  </si>
  <si>
    <t>TXN_2616390</t>
  </si>
  <si>
    <t>TXN_9400181</t>
  </si>
  <si>
    <t>TXN_7958992</t>
  </si>
  <si>
    <t>TXN_5183041</t>
  </si>
  <si>
    <t>TXN_5695074</t>
  </si>
  <si>
    <t>TXN_8467949</t>
  </si>
  <si>
    <t>TXN_7640952</t>
  </si>
  <si>
    <t>TXN_1736287</t>
  </si>
  <si>
    <t>TXN_8927252</t>
  </si>
  <si>
    <t>TXN_9677376</t>
  </si>
  <si>
    <t>TXN_7710508</t>
  </si>
  <si>
    <t>TXN_8853997</t>
  </si>
  <si>
    <t>TXN_9130559</t>
  </si>
  <si>
    <t>TXN_6855453</t>
  </si>
  <si>
    <t>TXN_1080432</t>
  </si>
  <si>
    <t>TXN_2655815</t>
  </si>
  <si>
    <t>TXN_6688524</t>
  </si>
  <si>
    <t>TXN_2083138</t>
  </si>
  <si>
    <t>TXN_2427584</t>
  </si>
  <si>
    <t>TXN_6650263</t>
  </si>
  <si>
    <t>Tea</t>
  </si>
  <si>
    <t>TXN_9620080</t>
  </si>
  <si>
    <t>TXN_1491578</t>
  </si>
  <si>
    <t>TXN_5455792</t>
  </si>
  <si>
    <t>TXN_8078640</t>
  </si>
  <si>
    <t>TXN_9499313</t>
  </si>
  <si>
    <t>TXN_8201146</t>
  </si>
  <si>
    <t>TXN_8230936</t>
  </si>
  <si>
    <t>TXN_7742742</t>
  </si>
  <si>
    <t>TXN_6342161</t>
  </si>
  <si>
    <t>TXN_8914892</t>
  </si>
  <si>
    <t>TXN_3363746</t>
  </si>
  <si>
    <t>TXN_8614868</t>
  </si>
  <si>
    <t>TXN_5522862</t>
  </si>
  <si>
    <t>TXN_3578141</t>
  </si>
  <si>
    <t>TXN_2080895</t>
  </si>
  <si>
    <t>TXN_6421134</t>
  </si>
  <si>
    <t>TXN_8813311</t>
  </si>
  <si>
    <t>TXN_9023317</t>
  </si>
  <si>
    <t>TXN_8051289</t>
  </si>
  <si>
    <t>TXN_2537617</t>
  </si>
  <si>
    <t>TXN_9099694</t>
  </si>
  <si>
    <t>TXN_9230615</t>
  </si>
  <si>
    <t>TXN_4987129</t>
  </si>
  <si>
    <t>TXN_8501819</t>
  </si>
  <si>
    <t>TXN_3068204</t>
  </si>
  <si>
    <t>TXN_8427104</t>
  </si>
  <si>
    <t>TXN_8471743</t>
  </si>
  <si>
    <t>TXN_2621580</t>
  </si>
  <si>
    <t>TXN_4726376</t>
  </si>
  <si>
    <t>TXN_6044979</t>
  </si>
  <si>
    <t>TXN_4238417</t>
  </si>
  <si>
    <t>TXN_1900620</t>
  </si>
  <si>
    <t>TXN_6420335</t>
  </si>
  <si>
    <t>TXN_3858209</t>
  </si>
  <si>
    <t>TXN_2091733</t>
  </si>
  <si>
    <t>TXN_8735480</t>
  </si>
  <si>
    <t>TXN_3829165</t>
  </si>
  <si>
    <t>TXN_3748616</t>
  </si>
  <si>
    <t>TXN_1993289</t>
  </si>
  <si>
    <t>TXN_2123367</t>
  </si>
  <si>
    <t>TXN_5266394</t>
  </si>
  <si>
    <t>TXN_5107946</t>
  </si>
  <si>
    <t>TXN_8035512</t>
  </si>
  <si>
    <t>TXN_8718498</t>
  </si>
  <si>
    <t>TXN_3955361</t>
  </si>
  <si>
    <t>TXN_9487821</t>
  </si>
  <si>
    <t>TXN_4132730</t>
  </si>
  <si>
    <t>TXN_8976658</t>
  </si>
  <si>
    <t>TXN_5455936</t>
  </si>
  <si>
    <t>TXN_2725602</t>
  </si>
  <si>
    <t>TXN_3011323</t>
  </si>
  <si>
    <t>TXN_6289610</t>
  </si>
  <si>
    <t>TXN_8268061</t>
  </si>
  <si>
    <t>TXN_5220895</t>
  </si>
  <si>
    <t>TXN_3085509</t>
  </si>
  <si>
    <t>TXN_9999113</t>
  </si>
  <si>
    <t>TXN_8779771</t>
  </si>
  <si>
    <t>TXN_9517146</t>
  </si>
  <si>
    <t>TXN_1621920</t>
  </si>
  <si>
    <t>TXN_3808639</t>
  </si>
  <si>
    <t>TXN_7028009</t>
  </si>
  <si>
    <t>TXN_7447872</t>
  </si>
  <si>
    <t>TXN_6955416</t>
  </si>
  <si>
    <t>TXN_3775339</t>
  </si>
  <si>
    <t>TXN_9547091</t>
  </si>
  <si>
    <t>TXN_4358673</t>
  </si>
  <si>
    <t>TXN_4174591</t>
  </si>
  <si>
    <t>TXN_3398520</t>
  </si>
  <si>
    <t>TXN_6171384</t>
  </si>
  <si>
    <t>TXN_2530938</t>
  </si>
  <si>
    <t>TXN_3314971</t>
  </si>
  <si>
    <t>TXN_3092382</t>
  </si>
  <si>
    <t>TXN_1001832</t>
  </si>
  <si>
    <t>TXN_1535311</t>
  </si>
  <si>
    <t>TXN_2148617</t>
  </si>
  <si>
    <t>TXN_4633784</t>
  </si>
  <si>
    <t>TXN_4368416</t>
  </si>
  <si>
    <t>TXN_9790731</t>
  </si>
  <si>
    <t>TXN_9339456</t>
  </si>
  <si>
    <t>TXN_5179020</t>
  </si>
  <si>
    <t>TXN_6258471</t>
  </si>
  <si>
    <t>TXN_7945375</t>
  </si>
  <si>
    <t>TXN_4685453</t>
  </si>
  <si>
    <t>TXN_9646452</t>
  </si>
  <si>
    <t>TXN_9096052</t>
  </si>
  <si>
    <t>TXN_5916991</t>
  </si>
  <si>
    <t>TXN_3407169</t>
  </si>
  <si>
    <t>TXN_2277042</t>
  </si>
  <si>
    <t>TXN_9273729</t>
  </si>
  <si>
    <t>TXN_2181545</t>
  </si>
  <si>
    <t>TXN_1150033</t>
  </si>
  <si>
    <t>TXN_1443912</t>
  </si>
  <si>
    <t>TXN_8700451</t>
  </si>
  <si>
    <t>TXN_6380550</t>
  </si>
  <si>
    <t>TXN_4885518</t>
  </si>
  <si>
    <t>TXN_3972167</t>
  </si>
  <si>
    <t>TXN_4878378</t>
  </si>
  <si>
    <t>TXN_2484241</t>
  </si>
  <si>
    <t>TXN_2368126</t>
  </si>
  <si>
    <t>TXN_7943008</t>
  </si>
  <si>
    <t>TXN_8495063</t>
  </si>
  <si>
    <t>TXN_4811133</t>
  </si>
  <si>
    <t>TXN_8729570</t>
  </si>
  <si>
    <t>TXN_7623634</t>
  </si>
  <si>
    <t>TXN_9336980</t>
  </si>
  <si>
    <t>TXN_3424331</t>
  </si>
  <si>
    <t>TXN_5072031</t>
  </si>
  <si>
    <t>TXN_8687151</t>
  </si>
  <si>
    <t>TXN_4031509</t>
  </si>
  <si>
    <t>TXN_5265095</t>
  </si>
  <si>
    <t>TXN_6541415</t>
  </si>
  <si>
    <t>TXN_4108138</t>
  </si>
  <si>
    <t>TXN_1909796</t>
  </si>
  <si>
    <t>TXN_1928241</t>
  </si>
  <si>
    <t>TXN_4283157</t>
  </si>
  <si>
    <t>TXN_8013032</t>
  </si>
  <si>
    <t>TXN_8301424</t>
  </si>
  <si>
    <t>TXN_1093800</t>
  </si>
  <si>
    <t>TXN_7965998</t>
  </si>
  <si>
    <t>TXN_9238666</t>
  </si>
  <si>
    <t>TXN_1631695</t>
  </si>
  <si>
    <t>TXN_1435086</t>
  </si>
  <si>
    <t>TXN_3226832</t>
  </si>
  <si>
    <t>TXN_1648671</t>
  </si>
  <si>
    <t>TXN_4062737</t>
  </si>
  <si>
    <t>TXN_3494565</t>
  </si>
  <si>
    <t>TXN_9249507</t>
  </si>
  <si>
    <t>TXN_4689500</t>
  </si>
  <si>
    <t>TXN_8989148</t>
  </si>
  <si>
    <t>TXN_8316826</t>
  </si>
  <si>
    <t>TXN_9836934</t>
  </si>
  <si>
    <t>TXN_8005489</t>
  </si>
  <si>
    <t>TXN_6463132</t>
  </si>
  <si>
    <t>TXN_3925836</t>
  </si>
  <si>
    <t>TXN_1896955</t>
  </si>
  <si>
    <t>TXN_5075974</t>
  </si>
  <si>
    <t>TXN_3978874</t>
  </si>
  <si>
    <t>TXN_8955912</t>
  </si>
  <si>
    <t>TXN_1136554</t>
  </si>
  <si>
    <t>TXN_8007337</t>
  </si>
  <si>
    <t>TXN_8129834</t>
  </si>
  <si>
    <t>TXN_3831848</t>
  </si>
  <si>
    <t>TXN_5365809</t>
  </si>
  <si>
    <t>TXN_8166407</t>
  </si>
  <si>
    <t>TXN_6629480</t>
  </si>
  <si>
    <t>TXN_3833797</t>
  </si>
  <si>
    <t>TXN_2643815</t>
  </si>
  <si>
    <t>TXN_2996519</t>
  </si>
  <si>
    <t>TXN_8810894</t>
  </si>
  <si>
    <t>TXN_7412722</t>
  </si>
  <si>
    <t>TXN_3937509</t>
  </si>
  <si>
    <t>TXN_6000201</t>
  </si>
  <si>
    <t>TXN_1714274</t>
  </si>
  <si>
    <t>TXN_3800182</t>
  </si>
  <si>
    <t>TXN_5115080</t>
  </si>
  <si>
    <t>TXN_9788956</t>
  </si>
  <si>
    <t>TXN_6311602</t>
  </si>
  <si>
    <t>TXN_2950680</t>
  </si>
  <si>
    <t>TXN_6749847</t>
  </si>
  <si>
    <t>TXN_2143187</t>
  </si>
  <si>
    <t>TXN_8964522</t>
  </si>
  <si>
    <t>TXN_4088917</t>
  </si>
  <si>
    <t>TXN_3779366</t>
  </si>
  <si>
    <t>TXN_7724048</t>
  </si>
  <si>
    <t>TXN_2698591</t>
  </si>
  <si>
    <t>TXN_3171373</t>
  </si>
  <si>
    <t>TXN_4129248</t>
  </si>
  <si>
    <t>TXN_6498163</t>
  </si>
  <si>
    <t>TXN_6717827</t>
  </si>
  <si>
    <t>TXN_9089898</t>
  </si>
  <si>
    <t>TXN_8587583</t>
  </si>
  <si>
    <t>TXN_8693704</t>
  </si>
  <si>
    <t>TXN_3857960</t>
  </si>
  <si>
    <t>TXN_3499124</t>
  </si>
  <si>
    <t>TXN_9250710</t>
  </si>
  <si>
    <t>TXN_7058377</t>
  </si>
  <si>
    <t>TXN_6766492</t>
  </si>
  <si>
    <t>TXN_9879996</t>
  </si>
  <si>
    <t>TXN_4291940</t>
  </si>
  <si>
    <t>TXN_7433461</t>
  </si>
  <si>
    <t>TXN_4068262</t>
  </si>
  <si>
    <t>TXN_5761073</t>
  </si>
  <si>
    <t>TXN_5047447</t>
  </si>
  <si>
    <t>TXN_6623508</t>
  </si>
  <si>
    <t>TXN_2651216</t>
  </si>
  <si>
    <t>TXN_9350833</t>
  </si>
  <si>
    <t>TXN_8377564</t>
  </si>
  <si>
    <t>TXN_7031118</t>
  </si>
  <si>
    <t>TXN_2230167</t>
  </si>
  <si>
    <t>TXN_6446616</t>
  </si>
  <si>
    <t>TXN_1721827</t>
  </si>
  <si>
    <t>TXN_6334895</t>
  </si>
  <si>
    <t>TXN_7077119</t>
  </si>
  <si>
    <t>TXN_8562645</t>
  </si>
  <si>
    <t>TXN_4700144</t>
  </si>
  <si>
    <t>TXN_5526852</t>
  </si>
  <si>
    <t>TXN_6846228</t>
  </si>
  <si>
    <t>TXN_8570890</t>
  </si>
  <si>
    <t>TXN_3205009</t>
  </si>
  <si>
    <t>TXN_3786188</t>
  </si>
  <si>
    <t>TXN_4530804</t>
  </si>
  <si>
    <t>TXN_9642066</t>
  </si>
  <si>
    <t>TXN_7328294</t>
  </si>
  <si>
    <t>TXN_1908636</t>
  </si>
  <si>
    <t>TXN_9238066</t>
  </si>
  <si>
    <t>TXN_5415901</t>
  </si>
  <si>
    <t>TXN_6714420</t>
  </si>
  <si>
    <t>TXN_6616971</t>
  </si>
  <si>
    <t>TXN_7803615</t>
  </si>
  <si>
    <t>TXN_7549542</t>
  </si>
  <si>
    <t>TXN_3544789</t>
  </si>
  <si>
    <t>TXN_1583597</t>
  </si>
  <si>
    <t>TXN_8472308</t>
  </si>
  <si>
    <t>TXN_1967565</t>
  </si>
  <si>
    <t>TXN_2029497</t>
  </si>
  <si>
    <t>TXN_8929774</t>
  </si>
  <si>
    <t>TXN_5003018</t>
  </si>
  <si>
    <t>TXN_7852990</t>
  </si>
  <si>
    <t>TXN_2534066</t>
  </si>
  <si>
    <t>TXN_2059647</t>
  </si>
  <si>
    <t>TXN_2485183</t>
  </si>
  <si>
    <t>TXN_7374846</t>
  </si>
  <si>
    <t>TXN_9401522</t>
  </si>
  <si>
    <t>TXN_8250651</t>
  </si>
  <si>
    <t>TXN_7191245</t>
  </si>
  <si>
    <t>TXN_8982764</t>
  </si>
  <si>
    <t>TXN_8669422</t>
  </si>
  <si>
    <t>TXN_1153869</t>
  </si>
  <si>
    <t>TXN_5043774</t>
  </si>
  <si>
    <t>TXN_1746320</t>
  </si>
  <si>
    <t>TXN_1077129</t>
  </si>
  <si>
    <t>TXN_4865338</t>
  </si>
  <si>
    <t>TXN_5616583</t>
  </si>
  <si>
    <t>TXN_2078474</t>
  </si>
  <si>
    <t>TXN_2130245</t>
  </si>
  <si>
    <t>TXN_3229409</t>
  </si>
  <si>
    <t>TXN_9076216</t>
  </si>
  <si>
    <t>TXN_6371987</t>
  </si>
  <si>
    <t>TXN_9913877</t>
  </si>
  <si>
    <t>TXN_2084377</t>
  </si>
  <si>
    <t>TXN_1842675</t>
  </si>
  <si>
    <t>TXN_8605813</t>
  </si>
  <si>
    <t>TXN_9755352</t>
  </si>
  <si>
    <t>TXN_7550498</t>
  </si>
  <si>
    <t>TXN_2305908</t>
  </si>
  <si>
    <t>TXN_6953697</t>
  </si>
  <si>
    <t>TXN_3495950</t>
  </si>
  <si>
    <t>TXN_7557340</t>
  </si>
  <si>
    <t>TXN_1157817</t>
  </si>
  <si>
    <t>TXN_2020318</t>
  </si>
  <si>
    <t>TXN_8692094</t>
  </si>
  <si>
    <t>TXN_5307411</t>
  </si>
  <si>
    <t>TXN_9703120</t>
  </si>
  <si>
    <t>TXN_1289133</t>
  </si>
  <si>
    <t>TXN_2031459</t>
  </si>
  <si>
    <t>TXN_1333682</t>
  </si>
  <si>
    <t>TXN_2256622</t>
  </si>
  <si>
    <t>TXN_1623966</t>
  </si>
  <si>
    <t>TXN_4912930</t>
  </si>
  <si>
    <t>TXN_4942692</t>
  </si>
  <si>
    <t>TXN_3723007</t>
  </si>
  <si>
    <t>TXN_7922392</t>
  </si>
  <si>
    <t>TXN_7498727</t>
  </si>
  <si>
    <t>TXN_1222338</t>
  </si>
  <si>
    <t>TXN_6878866</t>
  </si>
  <si>
    <t>TXN_1260335</t>
  </si>
  <si>
    <t>TXN_9223242</t>
  </si>
  <si>
    <t>TXN_6244211</t>
  </si>
  <si>
    <t>TXN_5446858</t>
  </si>
  <si>
    <t>TXN_4612864</t>
  </si>
  <si>
    <t>TXN_5411381</t>
  </si>
  <si>
    <t>TXN_3047598</t>
  </si>
  <si>
    <t>TXN_5754317</t>
  </si>
  <si>
    <t>TXN_7496926</t>
  </si>
  <si>
    <t>TXN_1726858</t>
  </si>
  <si>
    <t>TXN_7559388</t>
  </si>
  <si>
    <t>TXN_8540499</t>
  </si>
  <si>
    <t>TXN_4225756</t>
  </si>
  <si>
    <t>TXN_6795640</t>
  </si>
  <si>
    <t>TXN_6702428</t>
  </si>
  <si>
    <t>TXN_8955259</t>
  </si>
  <si>
    <t>TXN_4639319</t>
  </si>
  <si>
    <t>TXN_5997803</t>
  </si>
  <si>
    <t>TXN_1340956</t>
  </si>
  <si>
    <t>TXN_1259671</t>
  </si>
  <si>
    <t>TXN_8319993</t>
  </si>
  <si>
    <t>TXN_8894157</t>
  </si>
  <si>
    <t>TXN_5523450</t>
  </si>
  <si>
    <t>TXN_7838964</t>
  </si>
  <si>
    <t>TXN_2773987</t>
  </si>
  <si>
    <t>TXN_1158829</t>
  </si>
  <si>
    <t>TXN_2523298</t>
  </si>
  <si>
    <t>TXN_8685737</t>
  </si>
  <si>
    <t>TXN_5634135</t>
  </si>
  <si>
    <t>TXN_1524626</t>
  </si>
  <si>
    <t>TXN_7275407</t>
  </si>
  <si>
    <t>TXN_2889622</t>
  </si>
  <si>
    <t>TXN_6849113</t>
  </si>
  <si>
    <t>TXN_2265316</t>
  </si>
  <si>
    <t>TXN_9472241</t>
  </si>
  <si>
    <t>TXN_7345414</t>
  </si>
  <si>
    <t>TXN_4473352</t>
  </si>
  <si>
    <t>TXN_2814363</t>
  </si>
  <si>
    <t>TXN_1846004</t>
  </si>
  <si>
    <t>TXN_7140471</t>
  </si>
  <si>
    <t>TXN_3119542</t>
  </si>
  <si>
    <t>TXN_7773968</t>
  </si>
  <si>
    <t>TXN_9081088</t>
  </si>
  <si>
    <t>TXN_8559167</t>
  </si>
  <si>
    <t>TXN_1130191</t>
  </si>
  <si>
    <t>TXN_5215451</t>
  </si>
  <si>
    <t>TXN_1040764</t>
  </si>
  <si>
    <t>TXN_5457133</t>
  </si>
  <si>
    <t>TXN_8365478</t>
  </si>
  <si>
    <t>TXN_2100697</t>
  </si>
  <si>
    <t>TXN_7676968</t>
  </si>
  <si>
    <t>TXN_5726998</t>
  </si>
  <si>
    <t>TXN_4134594</t>
  </si>
  <si>
    <t>TXN_5079340</t>
  </si>
  <si>
    <t>TXN_8276635</t>
  </si>
  <si>
    <t>TXN_1380601</t>
  </si>
  <si>
    <t>TXN_3959152</t>
  </si>
  <si>
    <t>TXN_7776739</t>
  </si>
  <si>
    <t>TXN_7569615</t>
  </si>
  <si>
    <t>TXN_8703771</t>
  </si>
  <si>
    <t>TXN_2052395</t>
  </si>
  <si>
    <t>TXN_9421441</t>
  </si>
  <si>
    <t>TXN_9065402</t>
  </si>
  <si>
    <t>TXN_3638955</t>
  </si>
  <si>
    <t>TXN_2635532</t>
  </si>
  <si>
    <t>TXN_8256593</t>
  </si>
  <si>
    <t>TXN_9271457</t>
  </si>
  <si>
    <t>TXN_5392603</t>
  </si>
  <si>
    <t>TXN_6319728</t>
  </si>
  <si>
    <t>TXN_9263299</t>
  </si>
  <si>
    <t>TXN_2301505</t>
  </si>
  <si>
    <t>TXN_5895177</t>
  </si>
  <si>
    <t>TXN_8751516</t>
  </si>
  <si>
    <t>TXN_8147357</t>
  </si>
  <si>
    <t>TXN_1436343</t>
  </si>
  <si>
    <t>TXN_2214698</t>
  </si>
  <si>
    <t>TXN_7480234</t>
  </si>
  <si>
    <t>TXN_3283097</t>
  </si>
  <si>
    <t>TXN_2633602</t>
  </si>
  <si>
    <t>TXN_3093219</t>
  </si>
  <si>
    <t>TXN_3515730</t>
  </si>
  <si>
    <t>TXN_3665733</t>
  </si>
  <si>
    <t>TXN_4010658</t>
  </si>
  <si>
    <t>TXN_1454467</t>
  </si>
  <si>
    <t>TXN_2598728</t>
  </si>
  <si>
    <t>TXN_3390285</t>
  </si>
  <si>
    <t>TXN_8224079</t>
  </si>
  <si>
    <t>TXN_1916339</t>
  </si>
  <si>
    <t>TXN_8611035</t>
  </si>
  <si>
    <t>TXN_3595735</t>
  </si>
  <si>
    <t>TXN_4884822</t>
  </si>
  <si>
    <t>TXN_3668051</t>
  </si>
  <si>
    <t>TXN_6169633</t>
  </si>
  <si>
    <t>TXN_3884811</t>
  </si>
  <si>
    <t>TXN_7050740</t>
  </si>
  <si>
    <t>TXN_1234097</t>
  </si>
  <si>
    <t>TXN_4518102</t>
  </si>
  <si>
    <t>TXN_5939055</t>
  </si>
  <si>
    <t>TXN_7809183</t>
  </si>
  <si>
    <t>TXN_6071202</t>
  </si>
  <si>
    <t>TXN_8158496</t>
  </si>
  <si>
    <t>TXN_2726848</t>
  </si>
  <si>
    <t>TXN_3666858</t>
  </si>
  <si>
    <t>TXN_5499915</t>
  </si>
  <si>
    <t>TXN_4660753</t>
  </si>
  <si>
    <t>TXN_8089522</t>
  </si>
  <si>
    <t>TXN_1564754</t>
  </si>
  <si>
    <t>TXN_1824506</t>
  </si>
  <si>
    <t>TXN_3229758</t>
  </si>
  <si>
    <t>TXN_3677592</t>
  </si>
  <si>
    <t>TXN_1002457</t>
  </si>
  <si>
    <t>TXN_8056263</t>
  </si>
  <si>
    <t>TXN_4732351</t>
  </si>
  <si>
    <t>TXN_8049191</t>
  </si>
  <si>
    <t>TXN_4980036</t>
  </si>
  <si>
    <t>TXN_3022839</t>
  </si>
  <si>
    <t>TXN_7701070</t>
  </si>
  <si>
    <t>TXN_8048037</t>
  </si>
  <si>
    <t>TXN_4619029</t>
  </si>
  <si>
    <t>TXN_4444463</t>
  </si>
  <si>
    <t>TXN_1887522</t>
  </si>
  <si>
    <t>TXN_6908953</t>
  </si>
  <si>
    <t>TXN_4759769</t>
  </si>
  <si>
    <t>TXN_2254479</t>
  </si>
  <si>
    <t>TXN_7555408</t>
  </si>
  <si>
    <t>TXN_6857943</t>
  </si>
  <si>
    <t>TXN_4796350</t>
  </si>
  <si>
    <t>TXN_9552845</t>
  </si>
  <si>
    <t>TXN_6769465</t>
  </si>
  <si>
    <t>TXN_7438831</t>
  </si>
  <si>
    <t>TXN_3871837</t>
  </si>
  <si>
    <t>TXN_3656762</t>
  </si>
  <si>
    <t>TXN_4980282</t>
  </si>
  <si>
    <t>TXN_3580786</t>
  </si>
  <si>
    <t>TXN_4355728</t>
  </si>
  <si>
    <t>TXN_2508476</t>
  </si>
  <si>
    <t>TXN_1325631</t>
  </si>
  <si>
    <t>TXN_8209125</t>
  </si>
  <si>
    <t>TXN_1751164</t>
  </si>
  <si>
    <t>TXN_3730415</t>
  </si>
  <si>
    <t>TXN_4134253</t>
  </si>
  <si>
    <t>TXN_3256497</t>
  </si>
  <si>
    <t>TXN_8763180</t>
  </si>
  <si>
    <t>TXN_3219175</t>
  </si>
  <si>
    <t>TXN_6234872</t>
  </si>
  <si>
    <t>TXN_7919440</t>
  </si>
  <si>
    <t>TXN_7558641</t>
  </si>
  <si>
    <t>TXN_9940220</t>
  </si>
  <si>
    <t>TXN_8805984</t>
  </si>
  <si>
    <t>TXN_2130483</t>
  </si>
  <si>
    <t>TXN_1972584</t>
  </si>
  <si>
    <t>TXN_3150792</t>
  </si>
  <si>
    <t>TXN_2980008</t>
  </si>
  <si>
    <t>TXN_5511805</t>
  </si>
  <si>
    <t>TXN_7292548</t>
  </si>
  <si>
    <t>TXN_2169664</t>
  </si>
  <si>
    <t>TXN_3234877</t>
  </si>
  <si>
    <t>TXN_6368719</t>
  </si>
  <si>
    <t>TXN_8852585</t>
  </si>
  <si>
    <t>TXN_9201010</t>
  </si>
  <si>
    <t>TXN_7817014</t>
  </si>
  <si>
    <t>TXN_2873990</t>
  </si>
  <si>
    <t>TXN_3088796</t>
  </si>
  <si>
    <t>TXN_3414935</t>
  </si>
  <si>
    <t>TXN_3607652</t>
  </si>
  <si>
    <t>TXN_8502094</t>
  </si>
  <si>
    <t>TXN_9068244</t>
  </si>
  <si>
    <t>TXN_2696664</t>
  </si>
  <si>
    <t>TXN_7661609</t>
  </si>
  <si>
    <t>TXN_7633490</t>
  </si>
  <si>
    <t>TXN_9292230</t>
  </si>
  <si>
    <t>TXN_1664665</t>
  </si>
  <si>
    <t>TXN_5081978</t>
  </si>
  <si>
    <t>TXN_7314409</t>
  </si>
  <si>
    <t>TXN_4573576</t>
  </si>
  <si>
    <t>TXN_5645919</t>
  </si>
  <si>
    <t>TXN_8006668</t>
  </si>
  <si>
    <t>TXN_8818168</t>
  </si>
  <si>
    <t>TXN_4369043</t>
  </si>
  <si>
    <t>TXN_3560062</t>
  </si>
  <si>
    <t>TXN_4769307</t>
  </si>
  <si>
    <t>TXN_7270652</t>
  </si>
  <si>
    <t>TXN_4991815</t>
  </si>
  <si>
    <t>TXN_6360132</t>
  </si>
  <si>
    <t>TXN_8199829</t>
  </si>
  <si>
    <t>TXN_9166449</t>
  </si>
  <si>
    <t>TXN_7864939</t>
  </si>
  <si>
    <t>TXN_2640701</t>
  </si>
  <si>
    <t>TXN_3740963</t>
  </si>
  <si>
    <t>TXN_8101633</t>
  </si>
  <si>
    <t>TXN_6063966</t>
  </si>
  <si>
    <t>TXN_3779640</t>
  </si>
  <si>
    <t>TXN_8278833</t>
  </si>
  <si>
    <t>TXN_8778598</t>
  </si>
  <si>
    <t>TXN_7550103</t>
  </si>
  <si>
    <t>TXN_3664656</t>
  </si>
  <si>
    <t>TXN_7296560</t>
  </si>
  <si>
    <t>TXN_8136881</t>
  </si>
  <si>
    <t>TXN_3981449</t>
  </si>
  <si>
    <t>TXN_5427506</t>
  </si>
  <si>
    <t>TXN_2641386</t>
  </si>
  <si>
    <t>TXN_1485417</t>
  </si>
  <si>
    <t>TXN_4033802</t>
  </si>
  <si>
    <t>TXN_7752124</t>
  </si>
  <si>
    <t>TXN_9762324</t>
  </si>
  <si>
    <t>TXN_1628509</t>
  </si>
  <si>
    <t>TXN_8259257</t>
  </si>
  <si>
    <t>TXN_4183823</t>
  </si>
  <si>
    <t>TXN_2239041</t>
  </si>
  <si>
    <t>TXN_4696439</t>
  </si>
  <si>
    <t>TXN_8826983</t>
  </si>
  <si>
    <t>TXN_8267034</t>
  </si>
  <si>
    <t>TXN_1959334</t>
  </si>
  <si>
    <t>TXN_6842808</t>
  </si>
  <si>
    <t>TXN_2947822</t>
  </si>
  <si>
    <t>TXN_5531712</t>
  </si>
  <si>
    <t>TXN_2148838</t>
  </si>
  <si>
    <t>TXN_1330506</t>
  </si>
  <si>
    <t>TXN_5898743</t>
  </si>
  <si>
    <t>TXN_8957369</t>
  </si>
  <si>
    <t>TXN_9340653</t>
  </si>
  <si>
    <t>TXN_2493446</t>
  </si>
  <si>
    <t>TXN_4538354</t>
  </si>
  <si>
    <t>TXN_7098730</t>
  </si>
  <si>
    <t>TXN_7533411</t>
  </si>
  <si>
    <t>TXN_2690314</t>
  </si>
  <si>
    <t>TXN_8171171</t>
  </si>
  <si>
    <t>TXN_3791639</t>
  </si>
  <si>
    <t>TXN_2968827</t>
  </si>
  <si>
    <t>TXN_4546375</t>
  </si>
  <si>
    <t>TXN_1387401</t>
  </si>
  <si>
    <t>TXN_6727029</t>
  </si>
  <si>
    <t>TXN_3917193</t>
  </si>
  <si>
    <t>TXN_8518516</t>
  </si>
  <si>
    <t>TXN_2062854</t>
  </si>
  <si>
    <t>TXN_4075863</t>
  </si>
  <si>
    <t>TXN_5624860</t>
  </si>
  <si>
    <t>TXN_4621665</t>
  </si>
  <si>
    <t>TXN_6669417</t>
  </si>
  <si>
    <t>TXN_7837381</t>
  </si>
  <si>
    <t>TXN_1725926</t>
  </si>
  <si>
    <t>TXN_3403173</t>
  </si>
  <si>
    <t>TXN_4186681</t>
  </si>
  <si>
    <t>TXN_4152036</t>
  </si>
  <si>
    <t>TXN_4059912</t>
  </si>
  <si>
    <t>TXN_3381656</t>
  </si>
  <si>
    <t>TXN_9956154</t>
  </si>
  <si>
    <t>TXN_7110444</t>
  </si>
  <si>
    <t>TXN_6250692</t>
  </si>
  <si>
    <t>TXN_1183995</t>
  </si>
  <si>
    <t>TXN_9452225</t>
  </si>
  <si>
    <t>TXN_9113574</t>
  </si>
  <si>
    <t>TXN_5813015</t>
  </si>
  <si>
    <t>TXN_3213035</t>
  </si>
  <si>
    <t>TXN_3789752</t>
  </si>
  <si>
    <t>TXN_7578769</t>
  </si>
  <si>
    <t>TXN_3515664</t>
  </si>
  <si>
    <t>TXN_6209258</t>
  </si>
  <si>
    <t>TXN_8594004</t>
  </si>
  <si>
    <t>TXN_6422433</t>
  </si>
  <si>
    <t>TXN_2865033</t>
  </si>
  <si>
    <t>TXN_5547519</t>
  </si>
  <si>
    <t>TXN_2392263</t>
  </si>
  <si>
    <t>TXN_3810451</t>
  </si>
  <si>
    <t>TXN_4669664</t>
  </si>
  <si>
    <t>TXN_9470612</t>
  </si>
  <si>
    <t>TXN_7507962</t>
  </si>
  <si>
    <t>TXN_1109715</t>
  </si>
  <si>
    <t>TXN_8320245</t>
  </si>
  <si>
    <t>TXN_5904646</t>
  </si>
  <si>
    <t>TXN_4498526</t>
  </si>
  <si>
    <t>TXN_2744907</t>
  </si>
  <si>
    <t>TXN_5209585</t>
  </si>
  <si>
    <t>TXN_2213556</t>
  </si>
  <si>
    <t>TXN_3826038</t>
  </si>
  <si>
    <t>TXN_7596587</t>
  </si>
  <si>
    <t>TXN_7380277</t>
  </si>
  <si>
    <t>TXN_1353479</t>
  </si>
  <si>
    <t>TXN_6054137</t>
  </si>
  <si>
    <t>TXN_7609853</t>
  </si>
  <si>
    <t>TXN_9266394</t>
  </si>
  <si>
    <t>TXN_5448157</t>
  </si>
  <si>
    <t>TXN_8298311</t>
  </si>
  <si>
    <t>TXN_6744866</t>
  </si>
  <si>
    <t>TXN_6152588</t>
  </si>
  <si>
    <t>TXN_6569656</t>
  </si>
  <si>
    <t>TXN_2156206</t>
  </si>
  <si>
    <t>TXN_3142258</t>
  </si>
  <si>
    <t>TXN_5739806</t>
  </si>
  <si>
    <t>TXN_9228978</t>
  </si>
  <si>
    <t>TXN_5897205</t>
  </si>
  <si>
    <t>TXN_1556652</t>
  </si>
  <si>
    <t>TXN_8608765</t>
  </si>
  <si>
    <t>TXN_8764825</t>
  </si>
  <si>
    <t>TXN_7353972</t>
  </si>
  <si>
    <t>TXN_1124753</t>
  </si>
  <si>
    <t>TXN_9410981</t>
  </si>
  <si>
    <t>TXN_9349962</t>
  </si>
  <si>
    <t>TXN_7611120</t>
  </si>
  <si>
    <t>TXN_2106959</t>
  </si>
  <si>
    <t>TXN_2237115</t>
  </si>
  <si>
    <t>TXN_6836137</t>
  </si>
  <si>
    <t>TXN_6316959</t>
  </si>
  <si>
    <t>TXN_2265984</t>
  </si>
  <si>
    <t>TXN_6352917</t>
  </si>
  <si>
    <t>TXN_9564123</t>
  </si>
  <si>
    <t>TXN_3946544</t>
  </si>
  <si>
    <t>TXN_1123138</t>
  </si>
  <si>
    <t>TXN_9212503</t>
  </si>
  <si>
    <t>TXN_1921262</t>
  </si>
  <si>
    <t>TXN_1259824</t>
  </si>
  <si>
    <t>TXN_6868049</t>
  </si>
  <si>
    <t>TXN_2806243</t>
  </si>
  <si>
    <t>TXN_9759896</t>
  </si>
  <si>
    <t>TXN_7560807</t>
  </si>
  <si>
    <t>TXN_3286932</t>
  </si>
  <si>
    <t>TXN_3481470</t>
  </si>
  <si>
    <t>TXN_9907327</t>
  </si>
  <si>
    <t>TXN_3469469</t>
  </si>
  <si>
    <t>TXN_2681833</t>
  </si>
  <si>
    <t>TXN_3179966</t>
  </si>
  <si>
    <t>TXN_9289174</t>
  </si>
  <si>
    <t>TXN_3629351</t>
  </si>
  <si>
    <t>TXN_3142836</t>
  </si>
  <si>
    <t>TXN_4998786</t>
  </si>
  <si>
    <t>TXN_7228816</t>
  </si>
  <si>
    <t>TXN_6904590</t>
  </si>
  <si>
    <t>TXN_2126408</t>
  </si>
  <si>
    <t>TXN_8664315</t>
  </si>
  <si>
    <t>TXN_8958593</t>
  </si>
  <si>
    <t>TXN_2383598</t>
  </si>
  <si>
    <t>TXN_2211685</t>
  </si>
  <si>
    <t>TXN_1503602</t>
  </si>
  <si>
    <t>TXN_2962976</t>
  </si>
  <si>
    <t>TXN_8716752</t>
  </si>
  <si>
    <t>TXN_4266787</t>
  </si>
  <si>
    <t>TXN_5933480</t>
  </si>
  <si>
    <t>TXN_8255965</t>
  </si>
  <si>
    <t>TXN_4364091</t>
  </si>
  <si>
    <t>TXN_9203920</t>
  </si>
  <si>
    <t>TXN_8964812</t>
  </si>
  <si>
    <t>TXN_6721531</t>
  </si>
  <si>
    <t>TXN_5447508</t>
  </si>
  <si>
    <t>TXN_5686113</t>
  </si>
  <si>
    <t>TXN_9239779</t>
  </si>
  <si>
    <t>TXN_9265319</t>
  </si>
  <si>
    <t>TXN_9265313</t>
  </si>
  <si>
    <t>TXN_3397609</t>
  </si>
  <si>
    <t>TXN_9347203</t>
  </si>
  <si>
    <t>TXN_2132186</t>
  </si>
  <si>
    <t>TXN_3383926</t>
  </si>
  <si>
    <t>TXN_6905718</t>
  </si>
  <si>
    <t>TXN_3130548</t>
  </si>
  <si>
    <t>TXN_9356512</t>
  </si>
  <si>
    <t>TXN_7993951</t>
  </si>
  <si>
    <t>TXN_6362093</t>
  </si>
  <si>
    <t>TXN_4876440</t>
  </si>
  <si>
    <t>TXN_9323513</t>
  </si>
  <si>
    <t>TXN_9097641</t>
  </si>
  <si>
    <t>TXN_1775884</t>
  </si>
  <si>
    <t>TXN_8536115</t>
  </si>
  <si>
    <t>TXN_8032010</t>
  </si>
  <si>
    <t>TXN_2915281</t>
  </si>
  <si>
    <t>TXN_3468006</t>
  </si>
  <si>
    <t>TXN_7604541</t>
  </si>
  <si>
    <t>TXN_7806146</t>
  </si>
  <si>
    <t>TXN_9238689</t>
  </si>
  <si>
    <t>TXN_2601689</t>
  </si>
  <si>
    <t>TXN_6428182</t>
  </si>
  <si>
    <t>TXN_6830557</t>
  </si>
  <si>
    <t>TXN_6371264</t>
  </si>
  <si>
    <t>TXN_4663299</t>
  </si>
  <si>
    <t>TXN_9236713</t>
  </si>
  <si>
    <t>TXN_1079239</t>
  </si>
  <si>
    <t>TXN_4690833</t>
  </si>
  <si>
    <t>TXN_7946489</t>
  </si>
  <si>
    <t>TXN_8661288</t>
  </si>
  <si>
    <t>TXN_7187207</t>
  </si>
  <si>
    <t>TXN_4679409</t>
  </si>
  <si>
    <t>TXN_2866147</t>
  </si>
  <si>
    <t>TXN_5637677</t>
  </si>
  <si>
    <t>TXN_7444541</t>
  </si>
  <si>
    <t>TXN_6046604</t>
  </si>
  <si>
    <t>TXN_6111710</t>
  </si>
  <si>
    <t>TXN_5476465</t>
  </si>
  <si>
    <t>TXN_1773873</t>
  </si>
  <si>
    <t>TXN_7688650</t>
  </si>
  <si>
    <t>TXN_4570711</t>
  </si>
  <si>
    <t>TXN_5242469</t>
  </si>
  <si>
    <t>TXN_2977414</t>
  </si>
  <si>
    <t>TXN_8938144</t>
  </si>
  <si>
    <t>TXN_6434414</t>
  </si>
  <si>
    <t>TXN_1655100</t>
  </si>
  <si>
    <t>TXN_1526864</t>
  </si>
  <si>
    <t>TXN_1279428</t>
  </si>
  <si>
    <t>TXN_9866728</t>
  </si>
  <si>
    <t>TXN_1706201</t>
  </si>
  <si>
    <t>TXN_2498488</t>
  </si>
  <si>
    <t>TXN_5387067</t>
  </si>
  <si>
    <t>TXN_4431179</t>
  </si>
  <si>
    <t>TXN_5051924</t>
  </si>
  <si>
    <t>TXN_9033890</t>
  </si>
  <si>
    <t>TXN_1777959</t>
  </si>
  <si>
    <t>TXN_3574059</t>
  </si>
  <si>
    <t>TXN_8386792</t>
  </si>
  <si>
    <t>TXN_2108894</t>
  </si>
  <si>
    <t>TXN_6347472</t>
  </si>
  <si>
    <t>TXN_8699110</t>
  </si>
  <si>
    <t>TXN_7188412</t>
  </si>
  <si>
    <t>TXN_6178152</t>
  </si>
  <si>
    <t>TXN_3477767</t>
  </si>
  <si>
    <t>TXN_8345723</t>
  </si>
  <si>
    <t>TXN_9989415</t>
  </si>
  <si>
    <t>TXN_4476634</t>
  </si>
  <si>
    <t>TXN_1932897</t>
  </si>
  <si>
    <t>TXN_2178964</t>
  </si>
  <si>
    <t>TXN_5213542</t>
  </si>
  <si>
    <t>TXN_7889745</t>
  </si>
  <si>
    <t>TXN_7020671</t>
  </si>
  <si>
    <t>TXN_8297135</t>
  </si>
  <si>
    <t>TXN_6581437</t>
  </si>
  <si>
    <t>TXN_1347965</t>
  </si>
  <si>
    <t>TXN_6128621</t>
  </si>
  <si>
    <t>TXN_5758199</t>
  </si>
  <si>
    <t>TXN_3145041</t>
  </si>
  <si>
    <t>TXN_9960577</t>
  </si>
  <si>
    <t>TXN_1349738</t>
  </si>
  <si>
    <t>TXN_4512118</t>
  </si>
  <si>
    <t>TXN_5763254</t>
  </si>
  <si>
    <t>TXN_8167279</t>
  </si>
  <si>
    <t>TXN_8696094</t>
  </si>
  <si>
    <t>TXN_8114990</t>
  </si>
  <si>
    <t>TXN_4961655</t>
  </si>
  <si>
    <t>TXN_5595352</t>
  </si>
  <si>
    <t>TXN_2070818</t>
  </si>
  <si>
    <t>TXN_1090854</t>
  </si>
  <si>
    <t>TXN_2004851</t>
  </si>
  <si>
    <t>TXN_1869814</t>
  </si>
  <si>
    <t>TXN_8296518</t>
  </si>
  <si>
    <t>TXN_6910915</t>
  </si>
  <si>
    <t>TXN_3183527</t>
  </si>
  <si>
    <t>TXN_6916047</t>
  </si>
  <si>
    <t>TXN_5787508</t>
  </si>
  <si>
    <t>TXN_2611960</t>
  </si>
  <si>
    <t>TXN_7923140</t>
  </si>
  <si>
    <t>TXN_5229169</t>
  </si>
  <si>
    <t>TXN_1018880</t>
  </si>
  <si>
    <t>TXN_4074732</t>
  </si>
  <si>
    <t>TXN_9409728</t>
  </si>
  <si>
    <t>TXN_5840223</t>
  </si>
  <si>
    <t>TXN_5576265</t>
  </si>
  <si>
    <t>TXN_7399897</t>
  </si>
  <si>
    <t>TXN_5098938</t>
  </si>
  <si>
    <t>TXN_6119823</t>
  </si>
  <si>
    <t>TXN_7308222</t>
  </si>
  <si>
    <t>TXN_5408625</t>
  </si>
  <si>
    <t>TXN_5969754</t>
  </si>
  <si>
    <t>TXN_5740553</t>
  </si>
  <si>
    <t>TXN_4809497</t>
  </si>
  <si>
    <t>TXN_2392934</t>
  </si>
  <si>
    <t>TXN_5728991</t>
  </si>
  <si>
    <t>TXN_7608816</t>
  </si>
  <si>
    <t>TXN_1046394</t>
  </si>
  <si>
    <t>TXN_3228823</t>
  </si>
  <si>
    <t>TXN_2269396</t>
  </si>
  <si>
    <t>TXN_9263967</t>
  </si>
  <si>
    <t>TXN_6540946</t>
  </si>
  <si>
    <t>TXN_2914088</t>
  </si>
  <si>
    <t>TXN_6571898</t>
  </si>
  <si>
    <t>TXN_7109358</t>
  </si>
  <si>
    <t>TXN_4498370</t>
  </si>
  <si>
    <t>TXN_4015710</t>
  </si>
  <si>
    <t>TXN_4600048</t>
  </si>
  <si>
    <t>TXN_2108486</t>
  </si>
  <si>
    <t>TXN_7019782</t>
  </si>
  <si>
    <t>TXN_5228270</t>
  </si>
  <si>
    <t>TXN_4387303</t>
  </si>
  <si>
    <t>TXN_4637016</t>
  </si>
  <si>
    <t>TXN_7786214</t>
  </si>
  <si>
    <t>TXN_9587884</t>
  </si>
  <si>
    <t>TXN_4625910</t>
  </si>
  <si>
    <t>TXN_8250731</t>
  </si>
  <si>
    <t>TXN_3605929</t>
  </si>
  <si>
    <t>TXN_4953450</t>
  </si>
  <si>
    <t>TXN_5315441</t>
  </si>
  <si>
    <t>TXN_9196322</t>
  </si>
  <si>
    <t>TXN_4009547</t>
  </si>
  <si>
    <t>TXN_3394710</t>
  </si>
  <si>
    <t>TXN_8354174</t>
  </si>
  <si>
    <t>TXN_5931292</t>
  </si>
  <si>
    <t>TXN_2109416</t>
  </si>
  <si>
    <t>TXN_8776606</t>
  </si>
  <si>
    <t>TXN_1063366</t>
  </si>
  <si>
    <t>TXN_2393500</t>
  </si>
  <si>
    <t>TXN_9738758</t>
  </si>
  <si>
    <t>TXN_7838465</t>
  </si>
  <si>
    <t>TXN_2447261</t>
  </si>
  <si>
    <t>TXN_6609947</t>
  </si>
  <si>
    <t>TXN_9036453</t>
  </si>
  <si>
    <t>TXN_2611990</t>
  </si>
  <si>
    <t>TXN_1460963</t>
  </si>
  <si>
    <t>TXN_1713128</t>
  </si>
  <si>
    <t>TXN_4501168</t>
  </si>
  <si>
    <t>TXN_2840323</t>
  </si>
  <si>
    <t>TXN_6691767</t>
  </si>
  <si>
    <t>TXN_7280191</t>
  </si>
  <si>
    <t>TXN_6932070</t>
  </si>
  <si>
    <t>TXN_3502743</t>
  </si>
  <si>
    <t>TXN_2815335</t>
  </si>
  <si>
    <t>TXN_4916272</t>
  </si>
  <si>
    <t>TXN_7940202</t>
  </si>
  <si>
    <t>TXN_5489408</t>
  </si>
  <si>
    <t>TXN_4640977</t>
  </si>
  <si>
    <t>TXN_8563346</t>
  </si>
  <si>
    <t>TXN_3172751</t>
  </si>
  <si>
    <t>TXN_7896721</t>
  </si>
  <si>
    <t>TXN_8973563</t>
  </si>
  <si>
    <t>TXN_4827371</t>
  </si>
  <si>
    <t>TXN_1559313</t>
  </si>
  <si>
    <t>TXN_7384923</t>
  </si>
  <si>
    <t>TXN_7906197</t>
  </si>
  <si>
    <t>TXN_9018535</t>
  </si>
  <si>
    <t>TXN_9103318</t>
  </si>
  <si>
    <t>TXN_8066743</t>
  </si>
  <si>
    <t>TXN_9658677</t>
  </si>
  <si>
    <t>TXN_8647575</t>
  </si>
  <si>
    <t>TXN_6376175</t>
  </si>
  <si>
    <t>TXN_9840274</t>
  </si>
  <si>
    <t>TXN_4912458</t>
  </si>
  <si>
    <t>TXN_7982985</t>
  </si>
  <si>
    <t>TXN_2855581</t>
  </si>
  <si>
    <t>TXN_7585348</t>
  </si>
  <si>
    <t>TXN_8249251</t>
  </si>
  <si>
    <t>TXN_4005014</t>
  </si>
  <si>
    <t>TXN_3106215</t>
  </si>
  <si>
    <t>TXN_4478185</t>
  </si>
  <si>
    <t>TXN_7815651</t>
  </si>
  <si>
    <t>TXN_3461209</t>
  </si>
  <si>
    <t>TXN_9498325</t>
  </si>
  <si>
    <t>TXN_1026827</t>
  </si>
  <si>
    <t>TXN_4479052</t>
  </si>
  <si>
    <t>TXN_7269513</t>
  </si>
  <si>
    <t>TXN_5134545</t>
  </si>
  <si>
    <t>TXN_7997144</t>
  </si>
  <si>
    <t>TXN_7315198</t>
  </si>
  <si>
    <t>TXN_4339682</t>
  </si>
  <si>
    <t>TXN_3363831</t>
  </si>
  <si>
    <t>TXN_5369555</t>
  </si>
  <si>
    <t>TXN_6208034</t>
  </si>
  <si>
    <t>TXN_8187656</t>
  </si>
  <si>
    <t>TXN_6463415</t>
  </si>
  <si>
    <t>TXN_1461895</t>
  </si>
  <si>
    <t>TXN_3197752</t>
  </si>
  <si>
    <t>TXN_3112175</t>
  </si>
  <si>
    <t>TXN_6439579</t>
  </si>
  <si>
    <t>TXN_4944121</t>
  </si>
  <si>
    <t>TXN_5590805</t>
  </si>
  <si>
    <t>TXN_4634772</t>
  </si>
  <si>
    <t>TXN_3519066</t>
  </si>
  <si>
    <t>TXN_8034156</t>
  </si>
  <si>
    <t>TXN_2163229</t>
  </si>
  <si>
    <t>TXN_4109764</t>
  </si>
  <si>
    <t>TXN_1343750</t>
  </si>
  <si>
    <t>TXN_6387964</t>
  </si>
  <si>
    <t>TXN_2743397</t>
  </si>
  <si>
    <t>TXN_8022689</t>
  </si>
  <si>
    <t>TXN_9392028</t>
  </si>
  <si>
    <t>TXN_3547825</t>
  </si>
  <si>
    <t>TXN_9101792</t>
  </si>
  <si>
    <t>TXN_3463928</t>
  </si>
  <si>
    <t>TXN_8503406</t>
  </si>
  <si>
    <t>TXN_1992966</t>
  </si>
  <si>
    <t>TXN_2179458</t>
  </si>
  <si>
    <t>TXN_5648512</t>
  </si>
  <si>
    <t>TXN_8689416</t>
  </si>
  <si>
    <t>TXN_1964555</t>
  </si>
  <si>
    <t>TXN_9402247</t>
  </si>
  <si>
    <t>TXN_8868960</t>
  </si>
  <si>
    <t>TXN_1794862</t>
  </si>
  <si>
    <t>TXN_5780615</t>
  </si>
  <si>
    <t>TXN_2416816</t>
  </si>
  <si>
    <t>TXN_8005682</t>
  </si>
  <si>
    <t>TXN_1778707</t>
  </si>
  <si>
    <t>TXN_9959813</t>
  </si>
  <si>
    <t>TXN_7675823</t>
  </si>
  <si>
    <t>TXN_3110343</t>
  </si>
  <si>
    <t>TXN_7913451</t>
  </si>
  <si>
    <t>TXN_1901729</t>
  </si>
  <si>
    <t>TXN_5934059</t>
  </si>
  <si>
    <t>TXN_8717428</t>
  </si>
  <si>
    <t>TXN_2098878</t>
  </si>
  <si>
    <t>TXN_9536472</t>
  </si>
  <si>
    <t>TXN_6696913</t>
  </si>
  <si>
    <t>TXN_9561832</t>
  </si>
  <si>
    <t>TXN_8888153</t>
  </si>
  <si>
    <t>TXN_3790025</t>
  </si>
  <si>
    <t>TXN_2820693</t>
  </si>
  <si>
    <t>TXN_5661147</t>
  </si>
  <si>
    <t>TXN_3746260</t>
  </si>
  <si>
    <t>TXN_7805035</t>
  </si>
  <si>
    <t>TXN_2058243</t>
  </si>
  <si>
    <t>TXN_5710748</t>
  </si>
  <si>
    <t>TXN_3725837</t>
  </si>
  <si>
    <t>TXN_5132327</t>
  </si>
  <si>
    <t>TXN_1575608</t>
  </si>
  <si>
    <t>TXN_4594922</t>
  </si>
  <si>
    <t>TXN_5163686</t>
  </si>
  <si>
    <t>TXN_5445318</t>
  </si>
  <si>
    <t>TXN_2391446</t>
  </si>
  <si>
    <t>TXN_2826603</t>
  </si>
  <si>
    <t>TXN_3489940</t>
  </si>
  <si>
    <t>TXN_2526667</t>
  </si>
  <si>
    <t>TXN_3760598</t>
  </si>
  <si>
    <t>TXN_7679707</t>
  </si>
  <si>
    <t>TXN_3831364</t>
  </si>
  <si>
    <t>TXN_5038513</t>
  </si>
  <si>
    <t>TXN_5007619</t>
  </si>
  <si>
    <t>TXN_5124870</t>
  </si>
  <si>
    <t>TXN_8229546</t>
  </si>
  <si>
    <t>TXN_3173923</t>
  </si>
  <si>
    <t>TXN_8460786</t>
  </si>
  <si>
    <t>TXN_7078232</t>
  </si>
  <si>
    <t>TXN_7833800</t>
  </si>
  <si>
    <t>TXN_9625287</t>
  </si>
  <si>
    <t>TXN_3135132</t>
  </si>
  <si>
    <t>TXN_4779440</t>
  </si>
  <si>
    <t>TXN_7337979</t>
  </si>
  <si>
    <t>TXN_1713098</t>
  </si>
  <si>
    <t>TXN_5325729</t>
  </si>
  <si>
    <t>TXN_5630457</t>
  </si>
  <si>
    <t>TXN_4167859</t>
  </si>
  <si>
    <t>TXN_4487966</t>
  </si>
  <si>
    <t>TXN_1122140</t>
  </si>
  <si>
    <t>TXN_7484682</t>
  </si>
  <si>
    <t>TXN_5182042</t>
  </si>
  <si>
    <t>TXN_4040989</t>
  </si>
  <si>
    <t>TXN_2190793</t>
  </si>
  <si>
    <t>TXN_3663712</t>
  </si>
  <si>
    <t>TXN_9140598</t>
  </si>
  <si>
    <t>TXN_5657259</t>
  </si>
  <si>
    <t>TXN_4316299</t>
  </si>
  <si>
    <t>TXN_5601300</t>
  </si>
  <si>
    <t>TXN_9904662</t>
  </si>
  <si>
    <t>TXN_3696194</t>
  </si>
  <si>
    <t>TXN_2964638</t>
  </si>
  <si>
    <t>TXN_8336656</t>
  </si>
  <si>
    <t>TXN_2024121</t>
  </si>
  <si>
    <t>TXN_6287890</t>
  </si>
  <si>
    <t>TXN_4712887</t>
  </si>
  <si>
    <t>TXN_4336892</t>
  </si>
  <si>
    <t>TXN_5447694</t>
  </si>
  <si>
    <t>TXN_2492058</t>
  </si>
  <si>
    <t>TXN_3439712</t>
  </si>
  <si>
    <t>TXN_5350401</t>
  </si>
  <si>
    <t>TXN_8999006</t>
  </si>
  <si>
    <t>TXN_8514689</t>
  </si>
  <si>
    <t>TXN_1866028</t>
  </si>
  <si>
    <t>TXN_8379141</t>
  </si>
  <si>
    <t>TXN_9152264</t>
  </si>
  <si>
    <t>TXN_2287941</t>
  </si>
  <si>
    <t>TXN_3794585</t>
  </si>
  <si>
    <t>TXN_3856427</t>
  </si>
  <si>
    <t>TXN_9890874</t>
  </si>
  <si>
    <t>TXN_3945716</t>
  </si>
  <si>
    <t>TXN_6254003</t>
  </si>
  <si>
    <t>TXN_3101575</t>
  </si>
  <si>
    <t>TXN_4874685</t>
  </si>
  <si>
    <t>TXN_6269119</t>
  </si>
  <si>
    <t>TXN_6024625</t>
  </si>
  <si>
    <t>TXN_7470910</t>
  </si>
  <si>
    <t>TXN_9911345</t>
  </si>
  <si>
    <t>TXN_1116119</t>
  </si>
  <si>
    <t>TXN_3471223</t>
  </si>
  <si>
    <t>TXN_4491072</t>
  </si>
  <si>
    <t>TXN_2053993</t>
  </si>
  <si>
    <t>TXN_9086709</t>
  </si>
  <si>
    <t>TXN_1646009</t>
  </si>
  <si>
    <t>TXN_8692653</t>
  </si>
  <si>
    <t>TXN_5021925</t>
  </si>
  <si>
    <t>TXN_1104849</t>
  </si>
  <si>
    <t>TXN_6358073</t>
  </si>
  <si>
    <t>TXN_7764154</t>
  </si>
  <si>
    <t>TXN_5410185</t>
  </si>
  <si>
    <t>TXN_5651348</t>
  </si>
  <si>
    <t>TXN_2178735</t>
  </si>
  <si>
    <t>TXN_4125165</t>
  </si>
  <si>
    <t>TXN_5014959</t>
  </si>
  <si>
    <t>TXN_8811565</t>
  </si>
  <si>
    <t>TXN_9868382</t>
  </si>
  <si>
    <t>TXN_2924611</t>
  </si>
  <si>
    <t>TXN_7063124</t>
  </si>
  <si>
    <t>TXN_2291079</t>
  </si>
  <si>
    <t>TXN_5348445</t>
  </si>
  <si>
    <t>TXN_8920751</t>
  </si>
  <si>
    <t>TXN_7215985</t>
  </si>
  <si>
    <t>TXN_7448296</t>
  </si>
  <si>
    <t>TXN_2625324</t>
  </si>
  <si>
    <t>TXN_3542902</t>
  </si>
  <si>
    <t>TXN_1494608</t>
  </si>
  <si>
    <t>TXN_7615147</t>
  </si>
  <si>
    <t>TXN_7225428</t>
  </si>
  <si>
    <t>TXN_3426892</t>
  </si>
  <si>
    <t>TXN_5892508</t>
  </si>
  <si>
    <t>TXN_5546684</t>
  </si>
  <si>
    <t>TXN_6846047</t>
  </si>
  <si>
    <t>TXN_5373527</t>
  </si>
  <si>
    <t>TXN_6402128</t>
  </si>
  <si>
    <t>TXN_5009706</t>
  </si>
  <si>
    <t>TXN_7223120</t>
  </si>
  <si>
    <t>TXN_1991104</t>
  </si>
  <si>
    <t>TXN_3380698</t>
  </si>
  <si>
    <t>TXN_9084554</t>
  </si>
  <si>
    <t>TXN_2996948</t>
  </si>
  <si>
    <t>TXN_1148945</t>
  </si>
  <si>
    <t>TXN_2078577</t>
  </si>
  <si>
    <t>TXN_4007285</t>
  </si>
  <si>
    <t>TXN_2336708</t>
  </si>
  <si>
    <t>TXN_1512118</t>
  </si>
  <si>
    <t>TXN_6077816</t>
  </si>
  <si>
    <t>TXN_5136936</t>
  </si>
  <si>
    <t>TXN_8623443</t>
  </si>
  <si>
    <t>TXN_5654490</t>
  </si>
  <si>
    <t>TXN_4033888</t>
  </si>
  <si>
    <t>TXN_4591512</t>
  </si>
  <si>
    <t>TXN_6886495</t>
  </si>
  <si>
    <t>TXN_9218683</t>
  </si>
  <si>
    <t>TXN_2153529</t>
  </si>
  <si>
    <t>TXN_7880148</t>
  </si>
  <si>
    <t>TXN_3688181</t>
  </si>
  <si>
    <t>TXN_2482129</t>
  </si>
  <si>
    <t>TXN_4187420</t>
  </si>
  <si>
    <t>TXN_4146452</t>
  </si>
  <si>
    <t>TXN_9553579</t>
  </si>
  <si>
    <t>TXN_3854285</t>
  </si>
  <si>
    <t>TXN_5614488</t>
  </si>
  <si>
    <t>TXN_6187083</t>
  </si>
  <si>
    <t>TXN_1521486</t>
  </si>
  <si>
    <t>TXN_6868182</t>
  </si>
  <si>
    <t>TXN_6035534</t>
  </si>
  <si>
    <t>TXN_8781128</t>
  </si>
  <si>
    <t>TXN_7670743</t>
  </si>
  <si>
    <t>TXN_7201724</t>
  </si>
  <si>
    <t>TXN_2881199</t>
  </si>
  <si>
    <t>TXN_3616362</t>
  </si>
  <si>
    <t>TXN_6113876</t>
  </si>
  <si>
    <t>TXN_6007079</t>
  </si>
  <si>
    <t>TXN_3163383</t>
  </si>
  <si>
    <t>TXN_1413304</t>
  </si>
  <si>
    <t>TXN_4907812</t>
  </si>
  <si>
    <t>TXN_7894514</t>
  </si>
  <si>
    <t>TXN_6450138</t>
  </si>
  <si>
    <t>TXN_9874588</t>
  </si>
  <si>
    <t>TXN_6732989</t>
  </si>
  <si>
    <t>TXN_5442610</t>
  </si>
  <si>
    <t>TXN_2155368</t>
  </si>
  <si>
    <t>TXN_5236892</t>
  </si>
  <si>
    <t>TXN_9328595</t>
  </si>
  <si>
    <t>TXN_1324930</t>
  </si>
  <si>
    <t>TXN_6148397</t>
  </si>
  <si>
    <t>TXN_8298711</t>
  </si>
  <si>
    <t>TXN_7085875</t>
  </si>
  <si>
    <t>TXN_3857768</t>
  </si>
  <si>
    <t>TXN_5474440</t>
  </si>
  <si>
    <t>TXN_6057379</t>
  </si>
  <si>
    <t>TXN_4637070</t>
  </si>
  <si>
    <t>TXN_9313535</t>
  </si>
  <si>
    <t>TXN_8161873</t>
  </si>
  <si>
    <t>TXN_5441196</t>
  </si>
  <si>
    <t>TXN_9626053</t>
  </si>
  <si>
    <t>TXN_7026504</t>
  </si>
  <si>
    <t>TXN_4114843</t>
  </si>
  <si>
    <t>TXN_6622954</t>
  </si>
  <si>
    <t>TXN_5509088</t>
  </si>
  <si>
    <t>TXN_5583534</t>
  </si>
  <si>
    <t>TXN_1438257</t>
  </si>
  <si>
    <t>TXN_6428593</t>
  </si>
  <si>
    <t>TXN_4257830</t>
  </si>
  <si>
    <t>TXN_8780340</t>
  </si>
  <si>
    <t>TXN_5801294</t>
  </si>
  <si>
    <t>TXN_4315988</t>
  </si>
  <si>
    <t>TXN_3963927</t>
  </si>
  <si>
    <t>TXN_2906443</t>
  </si>
  <si>
    <t>TXN_2660295</t>
  </si>
  <si>
    <t>TXN_7023528</t>
  </si>
  <si>
    <t>TXN_5419862</t>
  </si>
  <si>
    <t>TXN_9124680</t>
  </si>
  <si>
    <t>TXN_7853635</t>
  </si>
  <si>
    <t>TXN_2009893</t>
  </si>
  <si>
    <t>TXN_3516263</t>
  </si>
  <si>
    <t>TXN_1591640</t>
  </si>
  <si>
    <t>TXN_9358958</t>
  </si>
  <si>
    <t>TXN_3008336</t>
  </si>
  <si>
    <t>TXN_7401710</t>
  </si>
  <si>
    <t>TXN_2176727</t>
  </si>
  <si>
    <t>TXN_5595717</t>
  </si>
  <si>
    <t>TXN_1697018</t>
  </si>
  <si>
    <t>TXN_1910957</t>
  </si>
  <si>
    <t>TXN_2667225</t>
  </si>
  <si>
    <t>TXN_3152531</t>
  </si>
  <si>
    <t>TXN_8605958</t>
  </si>
  <si>
    <t>TXN_5033045</t>
  </si>
  <si>
    <t>TXN_7527249</t>
  </si>
  <si>
    <t>TXN_9159212</t>
  </si>
  <si>
    <t>TXN_6881523</t>
  </si>
  <si>
    <t>TXN_9725369</t>
  </si>
  <si>
    <t>TXN_3282436</t>
  </si>
  <si>
    <t>TXN_4206256</t>
  </si>
  <si>
    <t>TXN_8465274</t>
  </si>
  <si>
    <t>TXN_1286779</t>
  </si>
  <si>
    <t>TXN_7216922</t>
  </si>
  <si>
    <t>TXN_8330446</t>
  </si>
  <si>
    <t>TXN_1282260</t>
  </si>
  <si>
    <t>TXN_9582716</t>
  </si>
  <si>
    <t>TXN_9769410</t>
  </si>
  <si>
    <t>TXN_7482583</t>
  </si>
  <si>
    <t>TXN_3865224</t>
  </si>
  <si>
    <t>TXN_8135614</t>
  </si>
  <si>
    <t>TXN_9603131</t>
  </si>
  <si>
    <t>TXN_1437083</t>
  </si>
  <si>
    <t>TXN_2955040</t>
  </si>
  <si>
    <t>TXN_2413626</t>
  </si>
  <si>
    <t>TXN_1568657</t>
  </si>
  <si>
    <t>TXN_3392848</t>
  </si>
  <si>
    <t>TXN_7027905</t>
  </si>
  <si>
    <t>TXN_8808034</t>
  </si>
  <si>
    <t>TXN_1663113</t>
  </si>
  <si>
    <t>TXN_1544070</t>
  </si>
  <si>
    <t>TXN_6189334</t>
  </si>
  <si>
    <t>TXN_3412490</t>
  </si>
  <si>
    <t>TXN_1852586</t>
  </si>
  <si>
    <t>TXN_3803732</t>
  </si>
  <si>
    <t>TXN_3410971</t>
  </si>
  <si>
    <t>TXN_6467618</t>
  </si>
  <si>
    <t>TXN_6908287</t>
  </si>
  <si>
    <t>TXN_2726700</t>
  </si>
  <si>
    <t>TXN_1803889</t>
  </si>
  <si>
    <t>TXN_6829707</t>
  </si>
  <si>
    <t>TXN_7303706</t>
  </si>
  <si>
    <t>TXN_1730647</t>
  </si>
  <si>
    <t>TXN_9691018</t>
  </si>
  <si>
    <t>TXN_5480564</t>
  </si>
  <si>
    <t>TXN_4090904</t>
  </si>
  <si>
    <t>TXN_9138791</t>
  </si>
  <si>
    <t>TXN_2367947</t>
  </si>
  <si>
    <t>TXN_4936135</t>
  </si>
  <si>
    <t>TXN_5311015</t>
  </si>
  <si>
    <t>TXN_2473090</t>
  </si>
  <si>
    <t>TXN_8808631</t>
  </si>
  <si>
    <t>TXN_8703212</t>
  </si>
  <si>
    <t>TXN_7732920</t>
  </si>
  <si>
    <t>TXN_4496665</t>
  </si>
  <si>
    <t>TXN_5041555</t>
  </si>
  <si>
    <t>TXN_6816094</t>
  </si>
  <si>
    <t>TXN_8209794</t>
  </si>
  <si>
    <t>TXN_4135454</t>
  </si>
  <si>
    <t>TXN_3942164</t>
  </si>
  <si>
    <t>TXN_2761542</t>
  </si>
  <si>
    <t>TXN_7948095</t>
  </si>
  <si>
    <t>TXN_3330687</t>
  </si>
  <si>
    <t>TXN_9822317</t>
  </si>
  <si>
    <t>TXN_6243479</t>
  </si>
  <si>
    <t>TXN_9296807</t>
  </si>
  <si>
    <t>TXN_7626939</t>
  </si>
  <si>
    <t>TXN_5354746</t>
  </si>
  <si>
    <t>TXN_1235969</t>
  </si>
  <si>
    <t>TXN_4240796</t>
  </si>
  <si>
    <t>TXN_3736798</t>
  </si>
  <si>
    <t>TXN_9102030</t>
  </si>
  <si>
    <t>TXN_8118419</t>
  </si>
  <si>
    <t>TXN_3089814</t>
  </si>
  <si>
    <t>TXN_6719521</t>
  </si>
  <si>
    <t>TXN_6530795</t>
  </si>
  <si>
    <t>TXN_4176373</t>
  </si>
  <si>
    <t>TXN_7230500</t>
  </si>
  <si>
    <t>TXN_7094898</t>
  </si>
  <si>
    <t>TXN_2400518</t>
  </si>
  <si>
    <t>TXN_5349288</t>
  </si>
  <si>
    <t>TXN_6806290</t>
  </si>
  <si>
    <t>TXN_6191123</t>
  </si>
  <si>
    <t>TXN_5386752</t>
  </si>
  <si>
    <t>TXN_1022523</t>
  </si>
  <si>
    <t>TXN_3125997</t>
  </si>
  <si>
    <t>TXN_9906002</t>
  </si>
  <si>
    <t>TXN_6202015</t>
  </si>
  <si>
    <t>TXN_6928137</t>
  </si>
  <si>
    <t>TXN_3003809</t>
  </si>
  <si>
    <t>TXN_5913013</t>
  </si>
  <si>
    <t>TXN_7433269</t>
  </si>
  <si>
    <t>TXN_3103972</t>
  </si>
  <si>
    <t>TXN_9081115</t>
  </si>
  <si>
    <t>TXN_1054915</t>
  </si>
  <si>
    <t>TXN_2633600</t>
  </si>
  <si>
    <t>TXN_4631695</t>
  </si>
  <si>
    <t>TXN_3121271</t>
  </si>
  <si>
    <t>TXN_4613883</t>
  </si>
  <si>
    <t>TXN_2766651</t>
  </si>
  <si>
    <t>TXN_2166064</t>
  </si>
  <si>
    <t>TXN_4617771</t>
  </si>
  <si>
    <t>TXN_9444461</t>
  </si>
  <si>
    <t>TXN_4723978</t>
  </si>
  <si>
    <t>TXN_1741325</t>
  </si>
  <si>
    <t>TXN_9370294</t>
  </si>
  <si>
    <t>TXN_9983356</t>
  </si>
  <si>
    <t>TXN_8964527</t>
  </si>
  <si>
    <t>TXN_7696120</t>
  </si>
  <si>
    <t>TXN_3331437</t>
  </si>
  <si>
    <t>TXN_6313325</t>
  </si>
  <si>
    <t>TXN_9497634</t>
  </si>
  <si>
    <t>TXN_9408993</t>
  </si>
  <si>
    <t>TXN_7810285</t>
  </si>
  <si>
    <t>TXN_5322809</t>
  </si>
  <si>
    <t>TXN_1961595</t>
  </si>
  <si>
    <t>TXN_1200795</t>
  </si>
  <si>
    <t>TXN_8958073</t>
  </si>
  <si>
    <t>TXN_4114503</t>
  </si>
  <si>
    <t>TXN_4179561</t>
  </si>
  <si>
    <t>TXN_5669113</t>
  </si>
  <si>
    <t>TXN_7574828</t>
  </si>
  <si>
    <t>TXN_9056301</t>
  </si>
  <si>
    <t>TXN_8530924</t>
  </si>
  <si>
    <t>TXN_1505947</t>
  </si>
  <si>
    <t>TXN_2114258</t>
  </si>
  <si>
    <t>TXN_5965422</t>
  </si>
  <si>
    <t>TXN_6910030</t>
  </si>
  <si>
    <t>TXN_3713626</t>
  </si>
  <si>
    <t>TXN_5753095</t>
  </si>
  <si>
    <t>TXN_5538503</t>
  </si>
  <si>
    <t>TXN_7609781</t>
  </si>
  <si>
    <t>TXN_8398059</t>
  </si>
  <si>
    <t>TXN_3755379</t>
  </si>
  <si>
    <t>TXN_6565955</t>
  </si>
  <si>
    <t>TXN_1792573</t>
  </si>
  <si>
    <t>TXN_4812472</t>
  </si>
  <si>
    <t>TXN_2923987</t>
  </si>
  <si>
    <t>TXN_1789644</t>
  </si>
  <si>
    <t>TXN_5050993</t>
  </si>
  <si>
    <t>TXN_9991225</t>
  </si>
  <si>
    <t>TXN_8734476</t>
  </si>
  <si>
    <t>TXN_6471962</t>
  </si>
  <si>
    <t>TXN_1981602</t>
  </si>
  <si>
    <t>TXN_4792702</t>
  </si>
  <si>
    <t>TXN_3572190</t>
  </si>
  <si>
    <t>TXN_6791398</t>
  </si>
  <si>
    <t>TXN_8361255</t>
  </si>
  <si>
    <t>TXN_1096690</t>
  </si>
  <si>
    <t>TXN_1371554</t>
  </si>
  <si>
    <t>TXN_5080213</t>
  </si>
  <si>
    <t>TXN_5102956</t>
  </si>
  <si>
    <t>TXN_5858988</t>
  </si>
  <si>
    <t>TXN_1476066</t>
  </si>
  <si>
    <t>TXN_6078834</t>
  </si>
  <si>
    <t>TXN_7812601</t>
  </si>
  <si>
    <t>TXN_8186625</t>
  </si>
  <si>
    <t>TXN_3713976</t>
  </si>
  <si>
    <t>TXN_2946829</t>
  </si>
  <si>
    <t>TXN_8645889</t>
  </si>
  <si>
    <t>TXN_8750849</t>
  </si>
  <si>
    <t>TXN_2889344</t>
  </si>
  <si>
    <t>TXN_4067814</t>
  </si>
  <si>
    <t>TXN_2018654</t>
  </si>
  <si>
    <t>TXN_1973716</t>
  </si>
  <si>
    <t>TXN_1105589</t>
  </si>
  <si>
    <t>TXN_3727374</t>
  </si>
  <si>
    <t>TXN_9155299</t>
  </si>
  <si>
    <t>TXN_1346936</t>
  </si>
  <si>
    <t>TXN_2089778</t>
  </si>
  <si>
    <t>TXN_4896948</t>
  </si>
  <si>
    <t>TXN_5375349</t>
  </si>
  <si>
    <t>TXN_6206171</t>
  </si>
  <si>
    <t>TXN_9256387</t>
  </si>
  <si>
    <t>TXN_6915192</t>
  </si>
  <si>
    <t>TXN_8908224</t>
  </si>
  <si>
    <t>TXN_4988665</t>
  </si>
  <si>
    <t>TXN_7740907</t>
  </si>
  <si>
    <t>TXN_9596100</t>
  </si>
  <si>
    <t>TXN_5019407</t>
  </si>
  <si>
    <t>TXN_2482363</t>
  </si>
  <si>
    <t>TXN_5412834</t>
  </si>
  <si>
    <t>TXN_1389258</t>
  </si>
  <si>
    <t>TXN_3223187</t>
  </si>
  <si>
    <t>TXN_9288207</t>
  </si>
  <si>
    <t>TXN_8300706</t>
  </si>
  <si>
    <t>TXN_8076559</t>
  </si>
  <si>
    <t>TXN_2749266</t>
  </si>
  <si>
    <t>TXN_4310310</t>
  </si>
  <si>
    <t>TXN_5301689</t>
  </si>
  <si>
    <t>TXN_9971927</t>
  </si>
  <si>
    <t>TXN_9143440</t>
  </si>
  <si>
    <t>TXN_6359777</t>
  </si>
  <si>
    <t>TXN_2916209</t>
  </si>
  <si>
    <t>TXN_6411716</t>
  </si>
  <si>
    <t>TXN_7759607</t>
  </si>
  <si>
    <t>TXN_8441057</t>
  </si>
  <si>
    <t>TXN_8283691</t>
  </si>
  <si>
    <t>TXN_1154979</t>
  </si>
  <si>
    <t>TXN_4258949</t>
  </si>
  <si>
    <t>TXN_6129205</t>
  </si>
  <si>
    <t>TXN_3444519</t>
  </si>
  <si>
    <t>TXN_6813508</t>
  </si>
  <si>
    <t>TXN_5540986</t>
  </si>
  <si>
    <t>TXN_4832513</t>
  </si>
  <si>
    <t>TXN_6202035</t>
  </si>
  <si>
    <t>TXN_4108120</t>
  </si>
  <si>
    <t>TXN_8466519</t>
  </si>
  <si>
    <t>TXN_5379385</t>
  </si>
  <si>
    <t>TXN_6782228</t>
  </si>
  <si>
    <t>TXN_7268366</t>
  </si>
  <si>
    <t>TXN_1180969</t>
  </si>
  <si>
    <t>TXN_3815345</t>
  </si>
  <si>
    <t>TXN_7453213</t>
  </si>
  <si>
    <t>TXN_9469533</t>
  </si>
  <si>
    <t>TXN_6492919</t>
  </si>
  <si>
    <t>TXN_4356223</t>
  </si>
  <si>
    <t>TXN_7515082</t>
  </si>
  <si>
    <t>TXN_7216161</t>
  </si>
  <si>
    <t>TXN_2426782</t>
  </si>
  <si>
    <t>TXN_3484520</t>
  </si>
  <si>
    <t>TXN_2806515</t>
  </si>
  <si>
    <t>TXN_7198128</t>
  </si>
  <si>
    <t>TXN_6717061</t>
  </si>
  <si>
    <t>TXN_3562350</t>
  </si>
  <si>
    <t>TXN_1987977</t>
  </si>
  <si>
    <t>TXN_4250492</t>
  </si>
  <si>
    <t>TXN_2471972</t>
  </si>
  <si>
    <t>TXN_3060152</t>
  </si>
  <si>
    <t>TXN_4651514</t>
  </si>
  <si>
    <t>TXN_6555617</t>
  </si>
  <si>
    <t>TXN_7033977</t>
  </si>
  <si>
    <t>TXN_6899834</t>
  </si>
  <si>
    <t>TXN_5031214</t>
  </si>
  <si>
    <t>TXN_3427950</t>
  </si>
  <si>
    <t>TXN_8817239</t>
  </si>
  <si>
    <t>TXN_8543211</t>
  </si>
  <si>
    <t>TXN_7538570</t>
  </si>
  <si>
    <t>TXN_8789116</t>
  </si>
  <si>
    <t>TXN_8930109</t>
  </si>
  <si>
    <t>TXN_9799798</t>
  </si>
  <si>
    <t>TXN_8551432</t>
  </si>
  <si>
    <t>TXN_8831813</t>
  </si>
  <si>
    <t>TXN_5067373</t>
  </si>
  <si>
    <t>TXN_5755839</t>
  </si>
  <si>
    <t>TXN_1681153</t>
  </si>
  <si>
    <t>TXN_4255503</t>
  </si>
  <si>
    <t>TXN_6086709</t>
  </si>
  <si>
    <t>TXN_2385697</t>
  </si>
  <si>
    <t>TXN_9151321</t>
  </si>
  <si>
    <t>TXN_7369807</t>
  </si>
  <si>
    <t>TXN_1602799</t>
  </si>
  <si>
    <t>TXN_3336502</t>
  </si>
  <si>
    <t>TXN_9579181</t>
  </si>
  <si>
    <t>TXN_7391267</t>
  </si>
  <si>
    <t>TXN_1388606</t>
  </si>
  <si>
    <t>TXN_2336857</t>
  </si>
  <si>
    <t>TXN_9526867</t>
  </si>
  <si>
    <t>TXN_4427348</t>
  </si>
  <si>
    <t>TXN_5901180</t>
  </si>
  <si>
    <t>TXN_4932018</t>
  </si>
  <si>
    <t>TXN_3224921</t>
  </si>
  <si>
    <t>TXN_5792655</t>
  </si>
  <si>
    <t>TXN_5566652</t>
  </si>
  <si>
    <t>TXN_7782538</t>
  </si>
  <si>
    <t>TXN_7478389</t>
  </si>
  <si>
    <t>TXN_6108428</t>
  </si>
  <si>
    <t>TXN_3615483</t>
  </si>
  <si>
    <t>TXN_6404763</t>
  </si>
  <si>
    <t>TXN_6060764</t>
  </si>
  <si>
    <t>TXN_2269497</t>
  </si>
  <si>
    <t>TXN_8205107</t>
  </si>
  <si>
    <t>TXN_5290522</t>
  </si>
  <si>
    <t>TXN_8396271</t>
  </si>
  <si>
    <t>TXN_5153686</t>
  </si>
  <si>
    <t>TXN_5237569</t>
  </si>
  <si>
    <t>TXN_4915908</t>
  </si>
  <si>
    <t>TXN_7146613</t>
  </si>
  <si>
    <t>TXN_8219519</t>
  </si>
  <si>
    <t>TXN_7867311</t>
  </si>
  <si>
    <t>TXN_4798534</t>
  </si>
  <si>
    <t>TXN_9844703</t>
  </si>
  <si>
    <t>TXN_4147073</t>
  </si>
  <si>
    <t>TXN_4203585</t>
  </si>
  <si>
    <t>TXN_7222483</t>
  </si>
  <si>
    <t>TXN_9996968</t>
  </si>
  <si>
    <t>TXN_4472156</t>
  </si>
  <si>
    <t>TXN_9121852</t>
  </si>
  <si>
    <t>TXN_7043825</t>
  </si>
  <si>
    <t>TXN_2195630</t>
  </si>
  <si>
    <t>TXN_2539318</t>
  </si>
  <si>
    <t>TXN_5788769</t>
  </si>
  <si>
    <t>TXN_3628056</t>
  </si>
  <si>
    <t>TXN_5735731</t>
  </si>
  <si>
    <t>TXN_2424930</t>
  </si>
  <si>
    <t>TXN_5856820</t>
  </si>
  <si>
    <t>TXN_3753993</t>
  </si>
  <si>
    <t>TXN_3001647</t>
  </si>
  <si>
    <t>TXN_9354616</t>
  </si>
  <si>
    <t>TXN_3749365</t>
  </si>
  <si>
    <t>TXN_6900785</t>
  </si>
  <si>
    <t>TXN_5775113</t>
  </si>
  <si>
    <t>TXN_5268203</t>
  </si>
  <si>
    <t>TXN_3483570</t>
  </si>
  <si>
    <t>TXN_7406393</t>
  </si>
  <si>
    <t>TXN_5226635</t>
  </si>
  <si>
    <t>TXN_5469063</t>
  </si>
  <si>
    <t>TXN_9278992</t>
  </si>
  <si>
    <t>TXN_4369292</t>
  </si>
  <si>
    <t>TXN_6011884</t>
  </si>
  <si>
    <t>TXN_2952715</t>
  </si>
  <si>
    <t>TXN_3912727</t>
  </si>
  <si>
    <t>TXN_1951569</t>
  </si>
  <si>
    <t>TXN_6983139</t>
  </si>
  <si>
    <t>TXN_6787560</t>
  </si>
  <si>
    <t>TXN_5977414</t>
  </si>
  <si>
    <t>TXN_8517379</t>
  </si>
  <si>
    <t>TXN_5485384</t>
  </si>
  <si>
    <t>TXN_9285663</t>
  </si>
  <si>
    <t>TXN_9074075</t>
  </si>
  <si>
    <t>TXN_8050034</t>
  </si>
  <si>
    <t>TXN_8842223</t>
  </si>
  <si>
    <t>TXN_5121322</t>
  </si>
  <si>
    <t>TXN_3091582</t>
  </si>
  <si>
    <t>TXN_8550184</t>
  </si>
  <si>
    <t>TXN_7604352</t>
  </si>
  <si>
    <t>TXN_6899248</t>
  </si>
  <si>
    <t>TXN_2773491</t>
  </si>
  <si>
    <t>TXN_3071617</t>
  </si>
  <si>
    <t>TXN_3712466</t>
  </si>
  <si>
    <t>TXN_3670298</t>
  </si>
  <si>
    <t>TXN_4901854</t>
  </si>
  <si>
    <t>TXN_7590801</t>
  </si>
  <si>
    <t>TXN_6962242</t>
  </si>
  <si>
    <t>TXN_5780931</t>
  </si>
  <si>
    <t>TXN_4563679</t>
  </si>
  <si>
    <t>TXN_6290642</t>
  </si>
  <si>
    <t>TXN_6177865</t>
  </si>
  <si>
    <t>TXN_8115752</t>
  </si>
  <si>
    <t>TXN_9253398</t>
  </si>
  <si>
    <t>TXN_3116227</t>
  </si>
  <si>
    <t>TXN_2494138</t>
  </si>
  <si>
    <t>TXN_4889269</t>
  </si>
  <si>
    <t>TXN_9503369</t>
  </si>
  <si>
    <t>TXN_6105240</t>
  </si>
  <si>
    <t>TXN_8808162</t>
  </si>
  <si>
    <t>TXN_4548466</t>
  </si>
  <si>
    <t>TXN_3195257</t>
  </si>
  <si>
    <t>TXN_9835676</t>
  </si>
  <si>
    <t>TXN_9728454</t>
  </si>
  <si>
    <t>TXN_5907854</t>
  </si>
  <si>
    <t>TXN_8685846</t>
  </si>
  <si>
    <t>TXN_1726774</t>
  </si>
  <si>
    <t>TXN_2594430</t>
  </si>
  <si>
    <t>TXN_5750278</t>
  </si>
  <si>
    <t>TXN_6714931</t>
  </si>
  <si>
    <t>TXN_5537740</t>
  </si>
  <si>
    <t>TXN_9433769</t>
  </si>
  <si>
    <t>TXN_5944206</t>
  </si>
  <si>
    <t>TXN_9212178</t>
  </si>
  <si>
    <t>TXN_2915856</t>
  </si>
  <si>
    <t>TXN_4376214</t>
  </si>
  <si>
    <t>TXN_9201212</t>
  </si>
  <si>
    <t>TXN_7752454</t>
  </si>
  <si>
    <t>TXN_7055260</t>
  </si>
  <si>
    <t>TXN_4773465</t>
  </si>
  <si>
    <t>TXN_9087344</t>
  </si>
  <si>
    <t>TXN_1757340</t>
  </si>
  <si>
    <t>TXN_9975321</t>
  </si>
  <si>
    <t>TXN_8148137</t>
  </si>
  <si>
    <t>TXN_1681216</t>
  </si>
  <si>
    <t>TXN_3835043</t>
  </si>
  <si>
    <t>TXN_8366002</t>
  </si>
  <si>
    <t>TXN_9390740</t>
  </si>
  <si>
    <t>TXN_4928254</t>
  </si>
  <si>
    <t>TXN_5191642</t>
  </si>
  <si>
    <t>TXN_9117434</t>
  </si>
  <si>
    <t>TXN_2820788</t>
  </si>
  <si>
    <t>TXN_3593060</t>
  </si>
  <si>
    <t>TXN_7531745</t>
  </si>
  <si>
    <t>TXN_1082421</t>
  </si>
  <si>
    <t>TXN_2148444</t>
  </si>
  <si>
    <t>TXN_5402385</t>
  </si>
  <si>
    <t>TXN_1494502</t>
  </si>
  <si>
    <t>TXN_9277146</t>
  </si>
  <si>
    <t>TXN_9333347</t>
  </si>
  <si>
    <t>TXN_9127105</t>
  </si>
  <si>
    <t>TXN_1417724</t>
  </si>
  <si>
    <t>TXN_6451377</t>
  </si>
  <si>
    <t>TXN_2142961</t>
  </si>
  <si>
    <t>TXN_5927884</t>
  </si>
  <si>
    <t>TXN_8588335</t>
  </si>
  <si>
    <t>TXN_6738350</t>
  </si>
  <si>
    <t>TXN_5575561</t>
  </si>
  <si>
    <t>TXN_1007347</t>
  </si>
  <si>
    <t>TXN_8933459</t>
  </si>
  <si>
    <t>TXN_3678091</t>
  </si>
  <si>
    <t>TXN_7692628</t>
  </si>
  <si>
    <t>TXN_6731518</t>
  </si>
  <si>
    <t>TXN_3455702</t>
  </si>
  <si>
    <t>TXN_7794561</t>
  </si>
  <si>
    <t>TXN_8908193</t>
  </si>
  <si>
    <t>TXN_7688625</t>
  </si>
  <si>
    <t>TXN_7012065</t>
  </si>
  <si>
    <t>TXN_4323570</t>
  </si>
  <si>
    <t>TXN_8831924</t>
  </si>
  <si>
    <t>TXN_2865104</t>
  </si>
  <si>
    <t>TXN_1360998</t>
  </si>
  <si>
    <t>TXN_4125921</t>
  </si>
  <si>
    <t>TXN_4657842</t>
  </si>
  <si>
    <t>TXN_8149585</t>
  </si>
  <si>
    <t>TXN_9047278</t>
  </si>
  <si>
    <t>TXN_8666003</t>
  </si>
  <si>
    <t>TXN_7606512</t>
  </si>
  <si>
    <t>TXN_1819615</t>
  </si>
  <si>
    <t>TXN_1931404</t>
  </si>
  <si>
    <t>TXN_4516901</t>
  </si>
  <si>
    <t>TXN_6817795</t>
  </si>
  <si>
    <t>TXN_4643515</t>
  </si>
  <si>
    <t>TXN_9762385</t>
  </si>
  <si>
    <t>TXN_6809170</t>
  </si>
  <si>
    <t>TXN_7365744</t>
  </si>
  <si>
    <t>TXN_9847116</t>
  </si>
  <si>
    <t>TXN_8356338</t>
  </si>
  <si>
    <t>TXN_4413506</t>
  </si>
  <si>
    <t>TXN_1057209</t>
  </si>
  <si>
    <t>TXN_9534685</t>
  </si>
  <si>
    <t>TXN_4893692</t>
  </si>
  <si>
    <t>TXN_5680629</t>
  </si>
  <si>
    <t>TXN_2494194</t>
  </si>
  <si>
    <t>TXN_4549825</t>
  </si>
  <si>
    <t>TXN_4737392</t>
  </si>
  <si>
    <t>TXN_9538738</t>
  </si>
  <si>
    <t>TXN_1854102</t>
  </si>
  <si>
    <t>TXN_3109692</t>
  </si>
  <si>
    <t>TXN_5395229</t>
  </si>
  <si>
    <t>TXN_8918902</t>
  </si>
  <si>
    <t>TXN_8837375</t>
  </si>
  <si>
    <t>TXN_3952218</t>
  </si>
  <si>
    <t>TXN_3225552</t>
  </si>
  <si>
    <t>TXN_7950226</t>
  </si>
  <si>
    <t>TXN_9086541</t>
  </si>
  <si>
    <t>TXN_1817596</t>
  </si>
  <si>
    <t>TXN_7644786</t>
  </si>
  <si>
    <t>TXN_8017969</t>
  </si>
  <si>
    <t>TXN_6667388</t>
  </si>
  <si>
    <t>TXN_3488611</t>
  </si>
  <si>
    <t>TXN_3165950</t>
  </si>
  <si>
    <t>TXN_3109334</t>
  </si>
  <si>
    <t>TXN_9425645</t>
  </si>
  <si>
    <t>TXN_2461238</t>
  </si>
  <si>
    <t>TXN_4692976</t>
  </si>
  <si>
    <t>TXN_6747376</t>
  </si>
  <si>
    <t>TXN_3689335</t>
  </si>
  <si>
    <t>TXN_9662568</t>
  </si>
  <si>
    <t>TXN_9817681</t>
  </si>
  <si>
    <t>TXN_5470087</t>
  </si>
  <si>
    <t>TXN_3717372</t>
  </si>
  <si>
    <t>TXN_6727985</t>
  </si>
  <si>
    <t>TXN_1755661</t>
  </si>
  <si>
    <t>TXN_9899571</t>
  </si>
  <si>
    <t>TXN_5692316</t>
  </si>
  <si>
    <t>TXN_2062269</t>
  </si>
  <si>
    <t>TXN_2160316</t>
  </si>
  <si>
    <t>TXN_4220743</t>
  </si>
  <si>
    <t>TXN_2726843</t>
  </si>
  <si>
    <t>TXN_9969283</t>
  </si>
  <si>
    <t>TXN_8540115</t>
  </si>
  <si>
    <t>TXN_8313892</t>
  </si>
  <si>
    <t>TXN_3131761</t>
  </si>
  <si>
    <t>TXN_1243964</t>
  </si>
  <si>
    <t>TXN_1856112</t>
  </si>
  <si>
    <t>TXN_4532651</t>
  </si>
  <si>
    <t>TXN_4083736</t>
  </si>
  <si>
    <t>TXN_4493176</t>
  </si>
  <si>
    <t>TXN_6712994</t>
  </si>
  <si>
    <t>TXN_1840566</t>
  </si>
  <si>
    <t>TXN_6257776</t>
  </si>
  <si>
    <t>TXN_9039165</t>
  </si>
  <si>
    <t>TXN_7056051</t>
  </si>
  <si>
    <t>TXN_3869150</t>
  </si>
  <si>
    <t>TXN_3604156</t>
  </si>
  <si>
    <t>TXN_2018236</t>
  </si>
  <si>
    <t>TXN_4430176</t>
  </si>
  <si>
    <t>TXN_6073195</t>
  </si>
  <si>
    <t>TXN_5245399</t>
  </si>
  <si>
    <t>TXN_4178872</t>
  </si>
  <si>
    <t>TXN_8836650</t>
  </si>
  <si>
    <t>TXN_5882584</t>
  </si>
  <si>
    <t>TXN_4291132</t>
  </si>
  <si>
    <t>TXN_1622123</t>
  </si>
  <si>
    <t>TXN_2878078</t>
  </si>
  <si>
    <t>TXN_7134579</t>
  </si>
  <si>
    <t>TXN_6921057</t>
  </si>
  <si>
    <t>TXN_2335088</t>
  </si>
  <si>
    <t>TXN_9778859</t>
  </si>
  <si>
    <t>TXN_3850274</t>
  </si>
  <si>
    <t>TXN_4428448</t>
  </si>
  <si>
    <t>TXN_1062822</t>
  </si>
  <si>
    <t>TXN_6386662</t>
  </si>
  <si>
    <t>TXN_5491825</t>
  </si>
  <si>
    <t>TXN_5330930</t>
  </si>
  <si>
    <t>TXN_5580933</t>
  </si>
  <si>
    <t>TXN_3326110</t>
  </si>
  <si>
    <t>TXN_5455079</t>
  </si>
  <si>
    <t>TXN_5526475</t>
  </si>
  <si>
    <t>TXN_3800253</t>
  </si>
  <si>
    <t>TXN_2091128</t>
  </si>
  <si>
    <t>TXN_9169782</t>
  </si>
  <si>
    <t>TXN_4639621</t>
  </si>
  <si>
    <t>TXN_4432823</t>
  </si>
  <si>
    <t>TXN_8138157</t>
  </si>
  <si>
    <t>TXN_4134478</t>
  </si>
  <si>
    <t>TXN_6298532</t>
  </si>
  <si>
    <t>TXN_4997327</t>
  </si>
  <si>
    <t>TXN_9522899</t>
  </si>
  <si>
    <t>TXN_4049949</t>
  </si>
  <si>
    <t>TXN_7296498</t>
  </si>
  <si>
    <t>TXN_4706042</t>
  </si>
  <si>
    <t>TXN_2488987</t>
  </si>
  <si>
    <t>TXN_6708156</t>
  </si>
  <si>
    <t>TXN_7616002</t>
  </si>
  <si>
    <t>TXN_1865735</t>
  </si>
  <si>
    <t>TXN_5396450</t>
  </si>
  <si>
    <t>TXN_5881757</t>
  </si>
  <si>
    <t>TXN_3404479</t>
  </si>
  <si>
    <t>TXN_5342589</t>
  </si>
  <si>
    <t>TXN_1987212</t>
  </si>
  <si>
    <t>TXN_5303275</t>
  </si>
  <si>
    <t>TXN_9193760</t>
  </si>
  <si>
    <t>TXN_8541074</t>
  </si>
  <si>
    <t>TXN_1075183</t>
  </si>
  <si>
    <t>TXN_9316158</t>
  </si>
  <si>
    <t>TXN_8207244</t>
  </si>
  <si>
    <t>TXN_2346001</t>
  </si>
  <si>
    <t>TXN_2814866</t>
  </si>
  <si>
    <t>TXN_8454044</t>
  </si>
  <si>
    <t>TXN_8321092</t>
  </si>
  <si>
    <t>TXN_2560137</t>
  </si>
  <si>
    <t>TXN_7350571</t>
  </si>
  <si>
    <t>TXN_3915802</t>
  </si>
  <si>
    <t>TXN_5019143</t>
  </si>
  <si>
    <t>TXN_1785371</t>
  </si>
  <si>
    <t>TXN_6441650</t>
  </si>
  <si>
    <t>TXN_2493262</t>
  </si>
  <si>
    <t>TXN_3257591</t>
  </si>
  <si>
    <t>TXN_6038791</t>
  </si>
  <si>
    <t>TXN_1335337</t>
  </si>
  <si>
    <t>TXN_2275914</t>
  </si>
  <si>
    <t>TXN_6258276</t>
  </si>
  <si>
    <t>TXN_2340312</t>
  </si>
  <si>
    <t>TXN_6066433</t>
  </si>
  <si>
    <t>TXN_1872922</t>
  </si>
  <si>
    <t>TXN_7730388</t>
  </si>
  <si>
    <t>TXN_3330377</t>
  </si>
  <si>
    <t>TXN_3147198</t>
  </si>
  <si>
    <t>TXN_6363897</t>
  </si>
  <si>
    <t>TXN_1893222</t>
  </si>
  <si>
    <t>TXN_9262803</t>
  </si>
  <si>
    <t>TXN_9491912</t>
  </si>
  <si>
    <t>TXN_6992164</t>
  </si>
  <si>
    <t>TXN_6577035</t>
  </si>
  <si>
    <t>TXN_9970966</t>
  </si>
  <si>
    <t>TXN_5624179</t>
  </si>
  <si>
    <t>TXN_3450160</t>
  </si>
  <si>
    <t>TXN_4075432</t>
  </si>
  <si>
    <t>TXN_2023802</t>
  </si>
  <si>
    <t>TXN_5130399</t>
  </si>
  <si>
    <t>TXN_6745832</t>
  </si>
  <si>
    <t>TXN_7560989</t>
  </si>
  <si>
    <t>TXN_9367492</t>
  </si>
  <si>
    <t>TXN_3115258</t>
  </si>
  <si>
    <t>TXN_8182245</t>
  </si>
  <si>
    <t>TXN_3970335</t>
  </si>
  <si>
    <t>TXN_6376630</t>
  </si>
  <si>
    <t>TXN_7100596</t>
  </si>
  <si>
    <t>TXN_1481116</t>
  </si>
  <si>
    <t>TXN_9454212</t>
  </si>
  <si>
    <t>TXN_3648327</t>
  </si>
  <si>
    <t>TXN_6188394</t>
  </si>
  <si>
    <t>TXN_2553803</t>
  </si>
  <si>
    <t>TXN_5700545</t>
  </si>
  <si>
    <t>TXN_8018479</t>
  </si>
  <si>
    <t>TXN_9465300</t>
  </si>
  <si>
    <t>TXN_3046108</t>
  </si>
  <si>
    <t>TXN_5998419</t>
  </si>
  <si>
    <t>TXN_4454198</t>
  </si>
  <si>
    <t>TXN_5855756</t>
  </si>
  <si>
    <t>TXN_5182399</t>
  </si>
  <si>
    <t>TXN_6758675</t>
  </si>
  <si>
    <t>TXN_1962275</t>
  </si>
  <si>
    <t>TXN_9530003</t>
  </si>
  <si>
    <t>TXN_2347596</t>
  </si>
  <si>
    <t>TXN_6215303</t>
  </si>
  <si>
    <t>TXN_5524352</t>
  </si>
  <si>
    <t>TXN_6668414</t>
  </si>
  <si>
    <t>TXN_8715122</t>
  </si>
  <si>
    <t>TXN_1525046</t>
  </si>
  <si>
    <t>TXN_9867948</t>
  </si>
  <si>
    <t>TXN_8512466</t>
  </si>
  <si>
    <t>TXN_9663990</t>
  </si>
  <si>
    <t>TXN_7681072</t>
  </si>
  <si>
    <t>TXN_3099191</t>
  </si>
  <si>
    <t>TXN_8789986</t>
  </si>
  <si>
    <t>TXN_8382825</t>
  </si>
  <si>
    <t>TXN_4486700</t>
  </si>
  <si>
    <t>TXN_2668108</t>
  </si>
  <si>
    <t>TXN_5085328</t>
  </si>
  <si>
    <t>TXN_6023823</t>
  </si>
  <si>
    <t>TXN_6541659</t>
  </si>
  <si>
    <t>TXN_3203928</t>
  </si>
  <si>
    <t>TXN_3443235</t>
  </si>
  <si>
    <t>TXN_6191769</t>
  </si>
  <si>
    <t>TXN_6110386</t>
  </si>
  <si>
    <t>TXN_7355635</t>
  </si>
  <si>
    <t>TXN_2944518</t>
  </si>
  <si>
    <t>TXN_9169536</t>
  </si>
  <si>
    <t>TXN_8257774</t>
  </si>
  <si>
    <t>TXN_3873718</t>
  </si>
  <si>
    <t>TXN_8767676</t>
  </si>
  <si>
    <t>TXN_1225638</t>
  </si>
  <si>
    <t>TXN_5050111</t>
  </si>
  <si>
    <t>TXN_5508620</t>
  </si>
  <si>
    <t>TXN_7864080</t>
  </si>
  <si>
    <t>TXN_6066883</t>
  </si>
  <si>
    <t>TXN_6034785</t>
  </si>
  <si>
    <t>TXN_7818024</t>
  </si>
  <si>
    <t>TXN_2463115</t>
  </si>
  <si>
    <t>TXN_9948425</t>
  </si>
  <si>
    <t>TXN_2540440</t>
  </si>
  <si>
    <t>TXN_2006923</t>
  </si>
  <si>
    <t>TXN_6762172</t>
  </si>
  <si>
    <t>TXN_6638051</t>
  </si>
  <si>
    <t>TXN_9834329</t>
  </si>
  <si>
    <t>TXN_9172616</t>
  </si>
  <si>
    <t>TXN_8867300</t>
  </si>
  <si>
    <t>TXN_6987950</t>
  </si>
  <si>
    <t>TXN_9967728</t>
  </si>
  <si>
    <t>TXN_5591967</t>
  </si>
  <si>
    <t>TXN_5861158</t>
  </si>
  <si>
    <t>TXN_7501002</t>
  </si>
  <si>
    <t>TXN_2848654</t>
  </si>
  <si>
    <t>TXN_2406254</t>
  </si>
  <si>
    <t>TXN_3034652</t>
  </si>
  <si>
    <t>TXN_2710779</t>
  </si>
  <si>
    <t>TXN_2333576</t>
  </si>
  <si>
    <t>TXN_6330369</t>
  </si>
  <si>
    <t>TXN_7852032</t>
  </si>
  <si>
    <t>TXN_7189368</t>
  </si>
  <si>
    <t>TXN_6306655</t>
  </si>
  <si>
    <t>TXN_7169320</t>
  </si>
  <si>
    <t>TXN_6607568</t>
  </si>
  <si>
    <t>TXN_8245906</t>
  </si>
  <si>
    <t>TXN_9837568</t>
  </si>
  <si>
    <t>TXN_9603263</t>
  </si>
  <si>
    <t>TXN_9425610</t>
  </si>
  <si>
    <t>TXN_8092496</t>
  </si>
  <si>
    <t>TXN_3611851</t>
  </si>
  <si>
    <t>TXN_9749333</t>
  </si>
  <si>
    <t>TXN_2771364</t>
  </si>
  <si>
    <t>TXN_5180326</t>
  </si>
  <si>
    <t>TXN_7376092</t>
  </si>
  <si>
    <t>TXN_9279347</t>
  </si>
  <si>
    <t>TXN_8278982</t>
  </si>
  <si>
    <t>TXN_7686476</t>
  </si>
  <si>
    <t>TXN_4283563</t>
  </si>
  <si>
    <t>TXN_1926278</t>
  </si>
  <si>
    <t>TXN_3981000</t>
  </si>
  <si>
    <t>TXN_6167259</t>
  </si>
  <si>
    <t>TXN_7068653</t>
  </si>
  <si>
    <t>TXN_1572930</t>
  </si>
  <si>
    <t>TXN_2788797</t>
  </si>
  <si>
    <t>TXN_4255767</t>
  </si>
  <si>
    <t>TXN_7367474</t>
  </si>
  <si>
    <t>TXN_7551097</t>
  </si>
  <si>
    <t>TXN_1546695</t>
  </si>
  <si>
    <t>TXN_4030010</t>
  </si>
  <si>
    <t>TXN_4567455</t>
  </si>
  <si>
    <t>TXN_7958487</t>
  </si>
  <si>
    <t>TXN_2864420</t>
  </si>
  <si>
    <t>TXN_1498343</t>
  </si>
  <si>
    <t>TXN_3107619</t>
  </si>
  <si>
    <t>TXN_1923349</t>
  </si>
  <si>
    <t>TXN_7380217</t>
  </si>
  <si>
    <t>TXN_3195132</t>
  </si>
  <si>
    <t>TXN_9001088</t>
  </si>
  <si>
    <t>TXN_2101437</t>
  </si>
  <si>
    <t>TXN_7411993</t>
  </si>
  <si>
    <t>TXN_2879092</t>
  </si>
  <si>
    <t>TXN_8791641</t>
  </si>
  <si>
    <t>TXN_4679593</t>
  </si>
  <si>
    <t>TXN_1907250</t>
  </si>
  <si>
    <t>TXN_8504764</t>
  </si>
  <si>
    <t>TXN_1630051</t>
  </si>
  <si>
    <t>TXN_2566258</t>
  </si>
  <si>
    <t>TXN_5785600</t>
  </si>
  <si>
    <t>TXN_4864206</t>
  </si>
  <si>
    <t>TXN_4360040</t>
  </si>
  <si>
    <t>TXN_9490163</t>
  </si>
  <si>
    <t>TXN_2640727</t>
  </si>
  <si>
    <t>TXN_9927061</t>
  </si>
  <si>
    <t>TXN_5113993</t>
  </si>
  <si>
    <t>TXN_2192787</t>
  </si>
  <si>
    <t>TXN_2127588</t>
  </si>
  <si>
    <t>TXN_5284338</t>
  </si>
  <si>
    <t>TXN_8108748</t>
  </si>
  <si>
    <t>TXN_5538713</t>
  </si>
  <si>
    <t>TXN_5949811</t>
  </si>
  <si>
    <t>TXN_2565449</t>
  </si>
  <si>
    <t>TXN_7264039</t>
  </si>
  <si>
    <t>TXN_9224501</t>
  </si>
  <si>
    <t>TXN_5767393</t>
  </si>
  <si>
    <t>TXN_2628024</t>
  </si>
  <si>
    <t>TXN_4638629</t>
  </si>
  <si>
    <t>TXN_9287133</t>
  </si>
  <si>
    <t>TXN_6223786</t>
  </si>
  <si>
    <t>TXN_5460750</t>
  </si>
  <si>
    <t>TXN_6792445</t>
  </si>
  <si>
    <t>TXN_2543138</t>
  </si>
  <si>
    <t>TXN_7134064</t>
  </si>
  <si>
    <t>TXN_8616163</t>
  </si>
  <si>
    <t>TXN_9201988</t>
  </si>
  <si>
    <t>TXN_5486063</t>
  </si>
  <si>
    <t>TXN_2285849</t>
  </si>
  <si>
    <t>TXN_9577271</t>
  </si>
  <si>
    <t>TXN_6568536</t>
  </si>
  <si>
    <t>TXN_6802372</t>
  </si>
  <si>
    <t>TXN_2624121</t>
  </si>
  <si>
    <t>TXN_8994477</t>
  </si>
  <si>
    <t>TXN_7868879</t>
  </si>
  <si>
    <t>TXN_8321225</t>
  </si>
  <si>
    <t>TXN_1439390</t>
  </si>
  <si>
    <t>TXN_9373436</t>
  </si>
  <si>
    <t>TXN_6243519</t>
  </si>
  <si>
    <t>TXN_8668901</t>
  </si>
  <si>
    <t>TXN_4903004</t>
  </si>
  <si>
    <t>TXN_2195218</t>
  </si>
  <si>
    <t>TXN_9678108</t>
  </si>
  <si>
    <t>TXN_3206876</t>
  </si>
  <si>
    <t>TXN_3064922</t>
  </si>
  <si>
    <t>TXN_7362525</t>
  </si>
  <si>
    <t>TXN_2161341</t>
  </si>
  <si>
    <t>TXN_8753888</t>
  </si>
  <si>
    <t>TXN_3265596</t>
  </si>
  <si>
    <t>TXN_2815691</t>
  </si>
  <si>
    <t>TXN_8956534</t>
  </si>
  <si>
    <t>TXN_7957208</t>
  </si>
  <si>
    <t>TXN_6851213</t>
  </si>
  <si>
    <t>TXN_7127903</t>
  </si>
  <si>
    <t>TXN_7543722</t>
  </si>
  <si>
    <t>TXN_7952680</t>
  </si>
  <si>
    <t>TXN_8556062</t>
  </si>
  <si>
    <t>TXN_8429412</t>
  </si>
  <si>
    <t>TXN_3817784</t>
  </si>
  <si>
    <t>TXN_1749105</t>
  </si>
  <si>
    <t>TXN_9731530</t>
  </si>
  <si>
    <t>TXN_1248266</t>
  </si>
  <si>
    <t>TXN_5400273</t>
  </si>
  <si>
    <t>TXN_2255634</t>
  </si>
  <si>
    <t>TXN_3312002</t>
  </si>
  <si>
    <t>TXN_5331122</t>
  </si>
  <si>
    <t>TXN_1227800</t>
  </si>
  <si>
    <t>TXN_1867836</t>
  </si>
  <si>
    <t>TXN_3051509</t>
  </si>
  <si>
    <t>TXN_5108804</t>
  </si>
  <si>
    <t>TXN_2699583</t>
  </si>
  <si>
    <t>TXN_1622577</t>
  </si>
  <si>
    <t>TXN_9508880</t>
  </si>
  <si>
    <t>TXN_2156218</t>
  </si>
  <si>
    <t>TXN_8271025</t>
  </si>
  <si>
    <t>TXN_4894699</t>
  </si>
  <si>
    <t>TXN_5427338</t>
  </si>
  <si>
    <t>TXN_8631468</t>
  </si>
  <si>
    <t>TXN_6315590</t>
  </si>
  <si>
    <t>TXN_7825457</t>
  </si>
  <si>
    <t>TXN_7468777</t>
  </si>
  <si>
    <t>TXN_2378096</t>
  </si>
  <si>
    <t>TXN_2627056</t>
  </si>
  <si>
    <t>TXN_5062280</t>
  </si>
  <si>
    <t>TXN_3620110</t>
  </si>
  <si>
    <t>TXN_7290923</t>
  </si>
  <si>
    <t>TXN_7844687</t>
  </si>
  <si>
    <t>TXN_1005331</t>
  </si>
  <si>
    <t>TXN_1579182</t>
  </si>
  <si>
    <t>TXN_7311097</t>
  </si>
  <si>
    <t>TXN_1185118</t>
  </si>
  <si>
    <t>TXN_4836614</t>
  </si>
  <si>
    <t>TXN_7477271</t>
  </si>
  <si>
    <t>TXN_6503052</t>
  </si>
  <si>
    <t>TXN_6471268</t>
  </si>
  <si>
    <t>TXN_3985301</t>
  </si>
  <si>
    <t>TXN_6843517</t>
  </si>
  <si>
    <t>TXN_9370304</t>
  </si>
  <si>
    <t>TXN_9298053</t>
  </si>
  <si>
    <t>TXN_1446862</t>
  </si>
  <si>
    <t>TXN_4987246</t>
  </si>
  <si>
    <t>TXN_6271219</t>
  </si>
  <si>
    <t>TXN_2614545</t>
  </si>
  <si>
    <t>TXN_4917580</t>
  </si>
  <si>
    <t>TXN_6236864</t>
  </si>
  <si>
    <t>TXN_7825648</t>
  </si>
  <si>
    <t>TXN_1853196</t>
  </si>
  <si>
    <t>TXN_7201361</t>
  </si>
  <si>
    <t>TXN_6902481</t>
  </si>
  <si>
    <t>TXN_4041845</t>
  </si>
  <si>
    <t>TXN_8861272</t>
  </si>
  <si>
    <t>TXN_7527954</t>
  </si>
  <si>
    <t>TXN_2229365</t>
  </si>
  <si>
    <t>TXN_5563675</t>
  </si>
  <si>
    <t>TXN_7416770</t>
  </si>
  <si>
    <t>TXN_6594187</t>
  </si>
  <si>
    <t>TXN_8632098</t>
  </si>
  <si>
    <t>TXN_3520908</t>
  </si>
  <si>
    <t>TXN_7907499</t>
  </si>
  <si>
    <t>TXN_8360073</t>
  </si>
  <si>
    <t>TXN_4840295</t>
  </si>
  <si>
    <t>TXN_4140167</t>
  </si>
  <si>
    <t>TXN_2690515</t>
  </si>
  <si>
    <t>TXN_2080682</t>
  </si>
  <si>
    <t>TXN_8399341</t>
  </si>
  <si>
    <t>TXN_5661891</t>
  </si>
  <si>
    <t>TXN_3164212</t>
  </si>
  <si>
    <t>TXN_1834831</t>
  </si>
  <si>
    <t>TXN_3360401</t>
  </si>
  <si>
    <t>TXN_6036520</t>
  </si>
  <si>
    <t>TXN_1582958</t>
  </si>
  <si>
    <t>TXN_9834415</t>
  </si>
  <si>
    <t>TXN_7325430</t>
  </si>
  <si>
    <t>TXN_6440365</t>
  </si>
  <si>
    <t>TXN_4002629</t>
  </si>
  <si>
    <t>TXN_4244830</t>
  </si>
  <si>
    <t>TXN_2217038</t>
  </si>
  <si>
    <t>TXN_6259827</t>
  </si>
  <si>
    <t>TXN_6551087</t>
  </si>
  <si>
    <t>TXN_1643039</t>
  </si>
  <si>
    <t>TXN_3683787</t>
  </si>
  <si>
    <t>TXN_5765576</t>
  </si>
  <si>
    <t>TXN_4155134</t>
  </si>
  <si>
    <t>TXN_1795044</t>
  </si>
  <si>
    <t>TXN_3328393</t>
  </si>
  <si>
    <t>TXN_2399870</t>
  </si>
  <si>
    <t>TXN_8898121</t>
  </si>
  <si>
    <t>TXN_4735392</t>
  </si>
  <si>
    <t>TXN_3244935</t>
  </si>
  <si>
    <t>TXN_8410712</t>
  </si>
  <si>
    <t>TXN_8997048</t>
  </si>
  <si>
    <t>TXN_6009395</t>
  </si>
  <si>
    <t>TXN_3733753</t>
  </si>
  <si>
    <t>TXN_4084548</t>
  </si>
  <si>
    <t>TXN_7125945</t>
  </si>
  <si>
    <t>TXN_6746140</t>
  </si>
  <si>
    <t>TXN_8103439</t>
  </si>
  <si>
    <t>TXN_9474082</t>
  </si>
  <si>
    <t>TXN_2623927</t>
  </si>
  <si>
    <t>TXN_8707598</t>
  </si>
  <si>
    <t>TXN_2810554</t>
  </si>
  <si>
    <t>TXN_5435751</t>
  </si>
  <si>
    <t>TXN_9991468</t>
  </si>
  <si>
    <t>TXN_1339457</t>
  </si>
  <si>
    <t>TXN_5186460</t>
  </si>
  <si>
    <t>TXN_8936782</t>
  </si>
  <si>
    <t>TXN_6885561</t>
  </si>
  <si>
    <t>TXN_4089089</t>
  </si>
  <si>
    <t>TXN_6304285</t>
  </si>
  <si>
    <t>TXN_7792996</t>
  </si>
  <si>
    <t>TXN_3653328</t>
  </si>
  <si>
    <t>TXN_3003876</t>
  </si>
  <si>
    <t>TXN_4015634</t>
  </si>
  <si>
    <t>TXN_8166394</t>
  </si>
  <si>
    <t>TXN_1270603</t>
  </si>
  <si>
    <t>TXN_8837886</t>
  </si>
  <si>
    <t>TXN_1437275</t>
  </si>
  <si>
    <t>TXN_5791605</t>
  </si>
  <si>
    <t>TXN_5836079</t>
  </si>
  <si>
    <t>TXN_2897115</t>
  </si>
  <si>
    <t>TXN_8916613</t>
  </si>
  <si>
    <t>TXN_9251292</t>
  </si>
  <si>
    <t>TXN_9639025</t>
  </si>
  <si>
    <t>TXN_7770253</t>
  </si>
  <si>
    <t>TXN_9196116</t>
  </si>
  <si>
    <t>TXN_5405799</t>
  </si>
  <si>
    <t>TXN_1701500</t>
  </si>
  <si>
    <t>TXN_6669163</t>
  </si>
  <si>
    <t>TXN_9695128</t>
  </si>
  <si>
    <t>TXN_8700156</t>
  </si>
  <si>
    <t>TXN_7192920</t>
  </si>
  <si>
    <t>TXN_1866816</t>
  </si>
  <si>
    <t>TXN_2423762</t>
  </si>
  <si>
    <t>TXN_4007506</t>
  </si>
  <si>
    <t>TXN_4371760</t>
  </si>
  <si>
    <t>TXN_4468830</t>
  </si>
  <si>
    <t>TXN_1908100</t>
  </si>
  <si>
    <t>TXN_3892344</t>
  </si>
  <si>
    <t>TXN_3023841</t>
  </si>
  <si>
    <t>TXN_8793244</t>
  </si>
  <si>
    <t>TXN_5764993</t>
  </si>
  <si>
    <t>TXN_2376525</t>
  </si>
  <si>
    <t>TXN_2628941</t>
  </si>
  <si>
    <t>TXN_5206049</t>
  </si>
  <si>
    <t>TXN_5448602</t>
  </si>
  <si>
    <t>TXN_1346517</t>
  </si>
  <si>
    <t>TXN_9277534</t>
  </si>
  <si>
    <t>TXN_4946991</t>
  </si>
  <si>
    <t>TXN_9663098</t>
  </si>
  <si>
    <t>TXN_2492586</t>
  </si>
  <si>
    <t>TXN_2450799</t>
  </si>
  <si>
    <t>TXN_6145837</t>
  </si>
  <si>
    <t>TXN_3665727</t>
  </si>
  <si>
    <t>TXN_5067056</t>
  </si>
  <si>
    <t>TXN_8453110</t>
  </si>
  <si>
    <t>TXN_4954887</t>
  </si>
  <si>
    <t>TXN_4449173</t>
  </si>
  <si>
    <t>TXN_6641409</t>
  </si>
  <si>
    <t>TXN_6132959</t>
  </si>
  <si>
    <t>TXN_8626161</t>
  </si>
  <si>
    <t>TXN_7099050</t>
  </si>
  <si>
    <t>TXN_8938663</t>
  </si>
  <si>
    <t>TXN_5039624</t>
  </si>
  <si>
    <t>TXN_9565465</t>
  </si>
  <si>
    <t>TXN_6301600</t>
  </si>
  <si>
    <t>TXN_1529904</t>
  </si>
  <si>
    <t>TXN_4784128</t>
  </si>
  <si>
    <t>TXN_5807634</t>
  </si>
  <si>
    <t>TXN_5560205</t>
  </si>
  <si>
    <t>TXN_2193092</t>
  </si>
  <si>
    <t>TXN_8191921</t>
  </si>
  <si>
    <t>TXN_1833277</t>
  </si>
  <si>
    <t>TXN_6346774</t>
  </si>
  <si>
    <t>TXN_6119798</t>
  </si>
  <si>
    <t>TXN_9793353</t>
  </si>
  <si>
    <t>TXN_5017895</t>
  </si>
  <si>
    <t>TXN_4547995</t>
  </si>
  <si>
    <t>TXN_7032256</t>
  </si>
  <si>
    <t>TXN_2578309</t>
  </si>
  <si>
    <t>TXN_2064360</t>
  </si>
  <si>
    <t>TXN_5508573</t>
  </si>
  <si>
    <t>TXN_7125392</t>
  </si>
  <si>
    <t>TXN_2564219</t>
  </si>
  <si>
    <t>TXN_1203954</t>
  </si>
  <si>
    <t>TXN_4671054</t>
  </si>
  <si>
    <t>TXN_4488222</t>
  </si>
  <si>
    <t>TXN_3103967</t>
  </si>
  <si>
    <t>TXN_9853577</t>
  </si>
  <si>
    <t>TXN_4349597</t>
  </si>
  <si>
    <t>TXN_3353214</t>
  </si>
  <si>
    <t>TXN_7122708</t>
  </si>
  <si>
    <t>TXN_8788437</t>
  </si>
  <si>
    <t>TXN_1672443</t>
  </si>
  <si>
    <t>TXN_6277500</t>
  </si>
  <si>
    <t>TXN_6671827</t>
  </si>
  <si>
    <t>TXN_4647042</t>
  </si>
  <si>
    <t>TXN_1183212</t>
  </si>
  <si>
    <t>TXN_8426712</t>
  </si>
  <si>
    <t>TXN_5894676</t>
  </si>
  <si>
    <t>TXN_1411744</t>
  </si>
  <si>
    <t>TXN_6610554</t>
  </si>
  <si>
    <t>TXN_6169248</t>
  </si>
  <si>
    <t>TXN_1581997</t>
  </si>
  <si>
    <t>TXN_4868913</t>
  </si>
  <si>
    <t>TXN_8277553</t>
  </si>
  <si>
    <t>TXN_4030197</t>
  </si>
  <si>
    <t>TXN_7276927</t>
  </si>
  <si>
    <t>TXN_3912836</t>
  </si>
  <si>
    <t>TXN_3833729</t>
  </si>
  <si>
    <t>TXN_7054393</t>
  </si>
  <si>
    <t>TXN_1395083</t>
  </si>
  <si>
    <t>TXN_8784653</t>
  </si>
  <si>
    <t>TXN_3943666</t>
  </si>
  <si>
    <t>TXN_8308672</t>
  </si>
  <si>
    <t>TXN_3190959</t>
  </si>
  <si>
    <t>TXN_6199016</t>
  </si>
  <si>
    <t>TXN_9301279</t>
  </si>
  <si>
    <t>TXN_8900751</t>
  </si>
  <si>
    <t>TXN_6542877</t>
  </si>
  <si>
    <t>TXN_5516804</t>
  </si>
  <si>
    <t>TXN_6345733</t>
  </si>
  <si>
    <t>TXN_5834491</t>
  </si>
  <si>
    <t>TXN_1667192</t>
  </si>
  <si>
    <t>TXN_1454730</t>
  </si>
  <si>
    <t>TXN_3243832</t>
  </si>
  <si>
    <t>TXN_7501717</t>
  </si>
  <si>
    <t>TXN_1351151</t>
  </si>
  <si>
    <t>TXN_6117497</t>
  </si>
  <si>
    <t>TXN_6018740</t>
  </si>
  <si>
    <t>TXN_3818464</t>
  </si>
  <si>
    <t>TXN_2093816</t>
  </si>
  <si>
    <t>TXN_7694020</t>
  </si>
  <si>
    <t>TXN_4215488</t>
  </si>
  <si>
    <t>TXN_5167425</t>
  </si>
  <si>
    <t>TXN_7075261</t>
  </si>
  <si>
    <t>TXN_2694724</t>
  </si>
  <si>
    <t>TXN_8285304</t>
  </si>
  <si>
    <t>TXN_7415686</t>
  </si>
  <si>
    <t>TXN_8877644</t>
  </si>
  <si>
    <t>TXN_7231548</t>
  </si>
  <si>
    <t>TXN_2879361</t>
  </si>
  <si>
    <t>TXN_5956755</t>
  </si>
  <si>
    <t>TXN_6124342</t>
  </si>
  <si>
    <t>TXN_3824443</t>
  </si>
  <si>
    <t>TXN_6778177</t>
  </si>
  <si>
    <t>TXN_2634410</t>
  </si>
  <si>
    <t>TXN_6975750</t>
  </si>
  <si>
    <t>TXN_9293417</t>
  </si>
  <si>
    <t>TXN_7741256</t>
  </si>
  <si>
    <t>TXN_3484190</t>
  </si>
  <si>
    <t>TXN_2621008</t>
  </si>
  <si>
    <t>TXN_5429861</t>
  </si>
  <si>
    <t>TXN_2828596</t>
  </si>
  <si>
    <t>TXN_6348290</t>
  </si>
  <si>
    <t>TXN_9813943</t>
  </si>
  <si>
    <t>TXN_2364171</t>
  </si>
  <si>
    <t>TXN_8002886</t>
  </si>
  <si>
    <t>TXN_9956671</t>
  </si>
  <si>
    <t>TXN_7694491</t>
  </si>
  <si>
    <t>TXN_7517996</t>
  </si>
  <si>
    <t>TXN_1655827</t>
  </si>
  <si>
    <t>TXN_6047026</t>
  </si>
  <si>
    <t>TXN_4225300</t>
  </si>
  <si>
    <t>TXN_2764962</t>
  </si>
  <si>
    <t>TXN_5396727</t>
  </si>
  <si>
    <t>TXN_5198827</t>
  </si>
  <si>
    <t>TXN_8023817</t>
  </si>
  <si>
    <t>TXN_3413185</t>
  </si>
  <si>
    <t>TXN_9783452</t>
  </si>
  <si>
    <t>TXN_4171507</t>
  </si>
  <si>
    <t>TXN_1491299</t>
  </si>
  <si>
    <t>TXN_4187327</t>
  </si>
  <si>
    <t>TXN_3277379</t>
  </si>
  <si>
    <t>TXN_2568101</t>
  </si>
  <si>
    <t>TXN_3247340</t>
  </si>
  <si>
    <t>TXN_7797321</t>
  </si>
  <si>
    <t>TXN_7512574</t>
  </si>
  <si>
    <t>TXN_3044825</t>
  </si>
  <si>
    <t>TXN_9019429</t>
  </si>
  <si>
    <t>TXN_9744862</t>
  </si>
  <si>
    <t>TXN_6365371</t>
  </si>
  <si>
    <t>TXN_4543880</t>
  </si>
  <si>
    <t>TXN_4064245</t>
  </si>
  <si>
    <t>TXN_8777692</t>
  </si>
  <si>
    <t>TXN_9126502</t>
  </si>
  <si>
    <t>TXN_6626427</t>
  </si>
  <si>
    <t>TXN_4507755</t>
  </si>
  <si>
    <t>TXN_3928766</t>
  </si>
  <si>
    <t>TXN_9104535</t>
  </si>
  <si>
    <t>TXN_4914535</t>
  </si>
  <si>
    <t>TXN_4824773</t>
  </si>
  <si>
    <t>TXN_9981953</t>
  </si>
  <si>
    <t>TXN_6627338</t>
  </si>
  <si>
    <t>TXN_3555821</t>
  </si>
  <si>
    <t>TXN_1372991</t>
  </si>
  <si>
    <t>TXN_6364938</t>
  </si>
  <si>
    <t>TXN_3040823</t>
  </si>
  <si>
    <t>TXN_6755757</t>
  </si>
  <si>
    <t>TXN_4563646</t>
  </si>
  <si>
    <t>TXN_3596456</t>
  </si>
  <si>
    <t>TXN_2130415</t>
  </si>
  <si>
    <t>TXN_9617421</t>
  </si>
  <si>
    <t>TXN_1738607</t>
  </si>
  <si>
    <t>TXN_3832513</t>
  </si>
  <si>
    <t>TXN_4128086</t>
  </si>
  <si>
    <t>TXN_3927733</t>
  </si>
  <si>
    <t>TXN_2518917</t>
  </si>
  <si>
    <t>TXN_9489176</t>
  </si>
  <si>
    <t>TXN_2004781</t>
  </si>
  <si>
    <t>TXN_3061266</t>
  </si>
  <si>
    <t>TXN_2036482</t>
  </si>
  <si>
    <t>TXN_7217284</t>
  </si>
  <si>
    <t>TXN_5055872</t>
  </si>
  <si>
    <t>TXN_1386024</t>
  </si>
  <si>
    <t>TXN_8397155</t>
  </si>
  <si>
    <t>TXN_9491244</t>
  </si>
  <si>
    <t>TXN_4301188</t>
  </si>
  <si>
    <t>TXN_4522012</t>
  </si>
  <si>
    <t>TXN_4650044</t>
  </si>
  <si>
    <t>TXN_5721215</t>
  </si>
  <si>
    <t>TXN_7865220</t>
  </si>
  <si>
    <t>TXN_1869147</t>
  </si>
  <si>
    <t>TXN_3377885</t>
  </si>
  <si>
    <t>TXN_9270865</t>
  </si>
  <si>
    <t>TXN_7373126</t>
  </si>
  <si>
    <t>TXN_8097899</t>
  </si>
  <si>
    <t>TXN_6131415</t>
  </si>
  <si>
    <t>TXN_1248436</t>
  </si>
  <si>
    <t>TXN_1718733</t>
  </si>
  <si>
    <t>TXN_9063887</t>
  </si>
  <si>
    <t>TXN_5932169</t>
  </si>
  <si>
    <t>TXN_6064282</t>
  </si>
  <si>
    <t>TXN_9309509</t>
  </si>
  <si>
    <t>TXN_5413274</t>
  </si>
  <si>
    <t>TXN_5902629</t>
  </si>
  <si>
    <t>TXN_2461859</t>
  </si>
  <si>
    <t>TXN_6629689</t>
  </si>
  <si>
    <t>TXN_2806206</t>
  </si>
  <si>
    <t>TXN_8900579</t>
  </si>
  <si>
    <t>TXN_5406758</t>
  </si>
  <si>
    <t>TXN_2982163</t>
  </si>
  <si>
    <t>TXN_3225132</t>
  </si>
  <si>
    <t>TXN_6522252</t>
  </si>
  <si>
    <t>TXN_5855981</t>
  </si>
  <si>
    <t>TXN_4802389</t>
  </si>
  <si>
    <t>TXN_7516790</t>
  </si>
  <si>
    <t>TXN_2631671</t>
  </si>
  <si>
    <t>TXN_2345373</t>
  </si>
  <si>
    <t>TXN_9372046</t>
  </si>
  <si>
    <t>TXN_9402270</t>
  </si>
  <si>
    <t>TXN_9306229</t>
  </si>
  <si>
    <t>TXN_5379179</t>
  </si>
  <si>
    <t>TXN_1996318</t>
  </si>
  <si>
    <t>TXN_2135613</t>
  </si>
  <si>
    <t>TXN_1461246</t>
  </si>
  <si>
    <t>TXN_2452624</t>
  </si>
  <si>
    <t>TXN_1108663</t>
  </si>
  <si>
    <t>TXN_5319247</t>
  </si>
  <si>
    <t>TXN_3599473</t>
  </si>
  <si>
    <t>TXN_4959129</t>
  </si>
  <si>
    <t>TXN_5591145</t>
  </si>
  <si>
    <t>TXN_9587015</t>
  </si>
  <si>
    <t>TXN_7997641</t>
  </si>
  <si>
    <t>TXN_7943598</t>
  </si>
  <si>
    <t>TXN_6845472</t>
  </si>
  <si>
    <t>TXN_2861396</t>
  </si>
  <si>
    <t>TXN_6915899</t>
  </si>
  <si>
    <t>TXN_6211466</t>
  </si>
  <si>
    <t>TXN_3200203</t>
  </si>
  <si>
    <t>TXN_5198524</t>
  </si>
  <si>
    <t>TXN_8498613</t>
  </si>
  <si>
    <t>TXN_3432879</t>
  </si>
  <si>
    <t>TXN_6786340</t>
  </si>
  <si>
    <t>TXN_8689246</t>
  </si>
  <si>
    <t>TXN_4536553</t>
  </si>
  <si>
    <t>TXN_9036067</t>
  </si>
  <si>
    <t>TXN_4201578</t>
  </si>
  <si>
    <t>TXN_1249069</t>
  </si>
  <si>
    <t>TXN_4068183</t>
  </si>
  <si>
    <t>TXN_7206160</t>
  </si>
  <si>
    <t>TXN_7903841</t>
  </si>
  <si>
    <t>TXN_8936663</t>
  </si>
  <si>
    <t>TXN_7771434</t>
  </si>
  <si>
    <t>TXN_6087494</t>
  </si>
  <si>
    <t>TXN_2252121</t>
  </si>
  <si>
    <t>TXN_5358805</t>
  </si>
  <si>
    <t>TXN_2490759</t>
  </si>
  <si>
    <t>TXN_2605566</t>
  </si>
  <si>
    <t>TXN_6691781</t>
  </si>
  <si>
    <t>TXN_1730850</t>
  </si>
  <si>
    <t>TXN_7051359</t>
  </si>
  <si>
    <t>TXN_2202863</t>
  </si>
  <si>
    <t>TXN_7145672</t>
  </si>
  <si>
    <t>TXN_5974123</t>
  </si>
  <si>
    <t>TXN_9833245</t>
  </si>
  <si>
    <t>TXN_1515059</t>
  </si>
  <si>
    <t>TXN_9690114</t>
  </si>
  <si>
    <t>TXN_7944534</t>
  </si>
  <si>
    <t>TXN_6337312</t>
  </si>
  <si>
    <t>TXN_5239202</t>
  </si>
  <si>
    <t>TXN_1512184</t>
  </si>
  <si>
    <t>TXN_9864212</t>
  </si>
  <si>
    <t>TXN_6811368</t>
  </si>
  <si>
    <t>TXN_3854036</t>
  </si>
  <si>
    <t>TXN_3873656</t>
  </si>
  <si>
    <t>TXN_8792638</t>
  </si>
  <si>
    <t>TXN_7397665</t>
  </si>
  <si>
    <t>TXN_3493951</t>
  </si>
  <si>
    <t>TXN_1480967</t>
  </si>
  <si>
    <t>TXN_1510315</t>
  </si>
  <si>
    <t>TXN_7763592</t>
  </si>
  <si>
    <t>TXN_9710307</t>
  </si>
  <si>
    <t>TXN_1860406</t>
  </si>
  <si>
    <t>TXN_1663257</t>
  </si>
  <si>
    <t>TXN_2743696</t>
  </si>
  <si>
    <t>TXN_7640700</t>
  </si>
  <si>
    <t>TXN_3227186</t>
  </si>
  <si>
    <t>TXN_7917193</t>
  </si>
  <si>
    <t>TXN_2490435</t>
  </si>
  <si>
    <t>TXN_4698656</t>
  </si>
  <si>
    <t>TXN_3507334</t>
  </si>
  <si>
    <t>TXN_5255023</t>
  </si>
  <si>
    <t>TXN_8669012</t>
  </si>
  <si>
    <t>TXN_1299959</t>
  </si>
  <si>
    <t>TXN_3680047</t>
  </si>
  <si>
    <t>TXN_8379880</t>
  </si>
  <si>
    <t>TXN_4801832</t>
  </si>
  <si>
    <t>TXN_3425783</t>
  </si>
  <si>
    <t>TXN_4099487</t>
  </si>
  <si>
    <t>TXN_8878830</t>
  </si>
  <si>
    <t>TXN_7524977</t>
  </si>
  <si>
    <t>TXN_8295101</t>
  </si>
  <si>
    <t>TXN_3303114</t>
  </si>
  <si>
    <t>TXN_2106437</t>
  </si>
  <si>
    <t>TXN_2291713</t>
  </si>
  <si>
    <t>TXN_7552449</t>
  </si>
  <si>
    <t>TXN_9021000</t>
  </si>
  <si>
    <t>TXN_4205369</t>
  </si>
  <si>
    <t>TXN_4551806</t>
  </si>
  <si>
    <t>TXN_5313211</t>
  </si>
  <si>
    <t>TXN_2282283</t>
  </si>
  <si>
    <t>TXN_3193321</t>
  </si>
  <si>
    <t>TXN_7211769</t>
  </si>
  <si>
    <t>TXN_6643951</t>
  </si>
  <si>
    <t>TXN_1653570</t>
  </si>
  <si>
    <t>TXN_3722720</t>
  </si>
  <si>
    <t>TXN_7624646</t>
  </si>
  <si>
    <t>TXN_6725579</t>
  </si>
  <si>
    <t>TXN_4015101</t>
  </si>
  <si>
    <t>TXN_6037712</t>
  </si>
  <si>
    <t>TXN_6845225</t>
  </si>
  <si>
    <t>TXN_5214219</t>
  </si>
  <si>
    <t>TXN_3388054</t>
  </si>
  <si>
    <t>TXN_5817991</t>
  </si>
  <si>
    <t>TXN_2916247</t>
  </si>
  <si>
    <t>TXN_9798525</t>
  </si>
  <si>
    <t>TXN_4974012</t>
  </si>
  <si>
    <t>TXN_7644000</t>
  </si>
  <si>
    <t>TXN_1482123</t>
  </si>
  <si>
    <t>TXN_5622313</t>
  </si>
  <si>
    <t>TXN_5737831</t>
  </si>
  <si>
    <t>TXN_3446033</t>
  </si>
  <si>
    <t>TXN_6249754</t>
  </si>
  <si>
    <t>TXN_9729280</t>
  </si>
  <si>
    <t>TXN_9551638</t>
  </si>
  <si>
    <t>TXN_5158607</t>
  </si>
  <si>
    <t>TXN_1045022</t>
  </si>
  <si>
    <t>TXN_5818032</t>
  </si>
  <si>
    <t>TXN_5404249</t>
  </si>
  <si>
    <t>TXN_5484423</t>
  </si>
  <si>
    <t>TXN_4598397</t>
  </si>
  <si>
    <t>TXN_3849488</t>
  </si>
  <si>
    <t>TXN_9186913</t>
  </si>
  <si>
    <t>TXN_9507002</t>
  </si>
  <si>
    <t>TXN_4423218</t>
  </si>
  <si>
    <t>TXN_4851339</t>
  </si>
  <si>
    <t>TXN_3274105</t>
  </si>
  <si>
    <t>TXN_2810280</t>
  </si>
  <si>
    <t>TXN_9901424</t>
  </si>
  <si>
    <t>TXN_3880417</t>
  </si>
  <si>
    <t>TXN_3756680</t>
  </si>
  <si>
    <t>TXN_2334523</t>
  </si>
  <si>
    <t>TXN_8611913</t>
  </si>
  <si>
    <t>TXN_7387701</t>
  </si>
  <si>
    <t>TXN_9904091</t>
  </si>
  <si>
    <t>TXN_4953063</t>
  </si>
  <si>
    <t>TXN_5908857</t>
  </si>
  <si>
    <t>TXN_4411172</t>
  </si>
  <si>
    <t>TXN_6841805</t>
  </si>
  <si>
    <t>TXN_7800236</t>
  </si>
  <si>
    <t>TXN_2413026</t>
  </si>
  <si>
    <t>TXN_9947479</t>
  </si>
  <si>
    <t>TXN_6403859</t>
  </si>
  <si>
    <t>TXN_6828371</t>
  </si>
  <si>
    <t>TXN_8335965</t>
  </si>
  <si>
    <t>TXN_9747008</t>
  </si>
  <si>
    <t>TXN_9703722</t>
  </si>
  <si>
    <t>TXN_6259001</t>
  </si>
  <si>
    <t>TXN_6119081</t>
  </si>
  <si>
    <t>TXN_4811887</t>
  </si>
  <si>
    <t>TXN_9587814</t>
  </si>
  <si>
    <t>TXN_7682605</t>
  </si>
  <si>
    <t>TXN_4690415</t>
  </si>
  <si>
    <t>TXN_7946450</t>
  </si>
  <si>
    <t>TXN_2611393</t>
  </si>
  <si>
    <t>TXN_2122597</t>
  </si>
  <si>
    <t>TXN_7510217</t>
  </si>
  <si>
    <t>TXN_3267783</t>
  </si>
  <si>
    <t>TXN_7852397</t>
  </si>
  <si>
    <t>TXN_8459594</t>
  </si>
  <si>
    <t>TXN_9190969</t>
  </si>
  <si>
    <t>TXN_2982995</t>
  </si>
  <si>
    <t>TXN_9181144</t>
  </si>
  <si>
    <t>TXN_6490609</t>
  </si>
  <si>
    <t>TXN_9938260</t>
  </si>
  <si>
    <t>TXN_5486398</t>
  </si>
  <si>
    <t>TXN_5875661</t>
  </si>
  <si>
    <t>TXN_2555823</t>
  </si>
  <si>
    <t>TXN_4223265</t>
  </si>
  <si>
    <t>TXN_3390072</t>
  </si>
  <si>
    <t>TXN_6491662</t>
  </si>
  <si>
    <t>TXN_1248167</t>
  </si>
  <si>
    <t>TXN_9500986</t>
  </si>
  <si>
    <t>TXN_2147453</t>
  </si>
  <si>
    <t>TXN_9137801</t>
  </si>
  <si>
    <t>TXN_4892303</t>
  </si>
  <si>
    <t>TXN_5985451</t>
  </si>
  <si>
    <t>TXN_6092344</t>
  </si>
  <si>
    <t>TXN_1218016</t>
  </si>
  <si>
    <t>TXN_8110646</t>
  </si>
  <si>
    <t>TXN_1221777</t>
  </si>
  <si>
    <t>TXN_3691087</t>
  </si>
  <si>
    <t>TXN_5571026</t>
  </si>
  <si>
    <t>TXN_6336973</t>
  </si>
  <si>
    <t>TXN_5609260</t>
  </si>
  <si>
    <t>TXN_4242676</t>
  </si>
  <si>
    <t>TXN_6835777</t>
  </si>
  <si>
    <t>TXN_6097706</t>
  </si>
  <si>
    <t>TXN_5496581</t>
  </si>
  <si>
    <t>TXN_2897468</t>
  </si>
  <si>
    <t>TXN_3260087</t>
  </si>
  <si>
    <t>TXN_2047672</t>
  </si>
  <si>
    <t>TXN_6893490</t>
  </si>
  <si>
    <t>TXN_3743336</t>
  </si>
  <si>
    <t>TXN_6851654</t>
  </si>
  <si>
    <t>TXN_8510511</t>
  </si>
  <si>
    <t>TXN_2092306</t>
  </si>
  <si>
    <t>TXN_7345190</t>
  </si>
  <si>
    <t>TXN_6647319</t>
  </si>
  <si>
    <t>TXN_5889912</t>
  </si>
  <si>
    <t>TXN_4483304</t>
  </si>
  <si>
    <t>TXN_3720223</t>
  </si>
  <si>
    <t>TXN_4506778</t>
  </si>
  <si>
    <t>TXN_8226226</t>
  </si>
  <si>
    <t>TXN_9723120</t>
  </si>
  <si>
    <t>TXN_2726676</t>
  </si>
  <si>
    <t>TXN_4011694</t>
  </si>
  <si>
    <t>TXN_3327212</t>
  </si>
  <si>
    <t>TXN_3558795</t>
  </si>
  <si>
    <t>TXN_9989242</t>
  </si>
  <si>
    <t>TXN_2035772</t>
  </si>
  <si>
    <t>TXN_2711627</t>
  </si>
  <si>
    <t>TXN_2804828</t>
  </si>
  <si>
    <t>TXN_3869958</t>
  </si>
  <si>
    <t>TXN_9684465</t>
  </si>
  <si>
    <t>TXN_7570308</t>
  </si>
  <si>
    <t>TXN_6476304</t>
  </si>
  <si>
    <t>TXN_3893927</t>
  </si>
  <si>
    <t>TXN_5947976</t>
  </si>
  <si>
    <t>TXN_4139983</t>
  </si>
  <si>
    <t>TXN_4571222</t>
  </si>
  <si>
    <t>TXN_6484542</t>
  </si>
  <si>
    <t>TXN_5183630</t>
  </si>
  <si>
    <t>TXN_5562799</t>
  </si>
  <si>
    <t>TXN_9601220</t>
  </si>
  <si>
    <t>TXN_6404625</t>
  </si>
  <si>
    <t>TXN_5327102</t>
  </si>
  <si>
    <t>TXN_5741619</t>
  </si>
  <si>
    <t>TXN_4452589</t>
  </si>
  <si>
    <t>TXN_6540284</t>
  </si>
  <si>
    <t>TXN_9657957</t>
  </si>
  <si>
    <t>TXN_3670939</t>
  </si>
  <si>
    <t>TXN_2935871</t>
  </si>
  <si>
    <t>TXN_1610204</t>
  </si>
  <si>
    <t>TXN_8372268</t>
  </si>
  <si>
    <t>TXN_1239021</t>
  </si>
  <si>
    <t>TXN_1863866</t>
  </si>
  <si>
    <t>TXN_4630854</t>
  </si>
  <si>
    <t>TXN_6183842</t>
  </si>
  <si>
    <t>TXN_5355693</t>
  </si>
  <si>
    <t>TXN_8284910</t>
  </si>
  <si>
    <t>TXN_4408913</t>
  </si>
  <si>
    <t>TXN_2123573</t>
  </si>
  <si>
    <t>TXN_8036176</t>
  </si>
  <si>
    <t>TXN_9107676</t>
  </si>
  <si>
    <t>TXN_2490185</t>
  </si>
  <si>
    <t>TXN_6295420</t>
  </si>
  <si>
    <t>TXN_1542042</t>
  </si>
  <si>
    <t>TXN_7716125</t>
  </si>
  <si>
    <t>TXN_6579109</t>
  </si>
  <si>
    <t>TXN_5577030</t>
  </si>
  <si>
    <t>TXN_3910230</t>
  </si>
  <si>
    <t>TXN_8031804</t>
  </si>
  <si>
    <t>TXN_6928775</t>
  </si>
  <si>
    <t>TXN_6755107</t>
  </si>
  <si>
    <t>TXN_5153899</t>
  </si>
  <si>
    <t>TXN_5632156</t>
  </si>
  <si>
    <t>TXN_9861782</t>
  </si>
  <si>
    <t>TXN_8861275</t>
  </si>
  <si>
    <t>TXN_8961155</t>
  </si>
  <si>
    <t>TXN_6112765</t>
  </si>
  <si>
    <t>TXN_7090563</t>
  </si>
  <si>
    <t>TXN_9737090</t>
  </si>
  <si>
    <t>TXN_2847831</t>
  </si>
  <si>
    <t>TXN_3385167</t>
  </si>
  <si>
    <t>TXN_1938071</t>
  </si>
  <si>
    <t>TXN_8774692</t>
  </si>
  <si>
    <t>TXN_4887268</t>
  </si>
  <si>
    <t>TXN_9506372</t>
  </si>
  <si>
    <t>TXN_6651961</t>
  </si>
  <si>
    <t>TXN_2537138</t>
  </si>
  <si>
    <t>TXN_2015313</t>
  </si>
  <si>
    <t>TXN_5604797</t>
  </si>
  <si>
    <t>TXN_6303383</t>
  </si>
  <si>
    <t>TXN_5203710</t>
  </si>
  <si>
    <t>TXN_7059722</t>
  </si>
  <si>
    <t>TXN_5403707</t>
  </si>
  <si>
    <t>TXN_4084052</t>
  </si>
  <si>
    <t>TXN_3843541</t>
  </si>
  <si>
    <t>TXN_4000025</t>
  </si>
  <si>
    <t>TXN_7113656</t>
  </si>
  <si>
    <t>TXN_6039235</t>
  </si>
  <si>
    <t>TXN_6621756</t>
  </si>
  <si>
    <t>TXN_3923847</t>
  </si>
  <si>
    <t>TXN_3226989</t>
  </si>
  <si>
    <t>TXN_1523567</t>
  </si>
  <si>
    <t>TXN_8751289</t>
  </si>
  <si>
    <t>TXN_9996195</t>
  </si>
  <si>
    <t>TXN_2151688</t>
  </si>
  <si>
    <t>TXN_4243591</t>
  </si>
  <si>
    <t>TXN_4138399</t>
  </si>
  <si>
    <t>TXN_1724233</t>
  </si>
  <si>
    <t>TXN_1564506</t>
  </si>
  <si>
    <t>TXN_3520982</t>
  </si>
  <si>
    <t>TXN_6130455</t>
  </si>
  <si>
    <t>TXN_8936591</t>
  </si>
  <si>
    <t>TXN_7622389</t>
  </si>
  <si>
    <t>TXN_2896048</t>
  </si>
  <si>
    <t>TXN_2204457</t>
  </si>
  <si>
    <t>TXN_1319834</t>
  </si>
  <si>
    <t>TXN_9042043</t>
  </si>
  <si>
    <t>TXN_7503593</t>
  </si>
  <si>
    <t>TXN_4076463</t>
  </si>
  <si>
    <t>TXN_1901704</t>
  </si>
  <si>
    <t>TXN_5589433</t>
  </si>
  <si>
    <t>TXN_4386732</t>
  </si>
  <si>
    <t>TXN_3174336</t>
  </si>
  <si>
    <t>TXN_4983903</t>
  </si>
  <si>
    <t>TXN_8043642</t>
  </si>
  <si>
    <t>TXN_1223805</t>
  </si>
  <si>
    <t>TXN_3879110</t>
  </si>
  <si>
    <t>TXN_9551491</t>
  </si>
  <si>
    <t>TXN_3033987</t>
  </si>
  <si>
    <t>TXN_2732570</t>
  </si>
  <si>
    <t>TXN_9104781</t>
  </si>
  <si>
    <t>TXN_7876775</t>
  </si>
  <si>
    <t>TXN_7566250</t>
  </si>
  <si>
    <t>TXN_3365018</t>
  </si>
  <si>
    <t>TXN_1487762</t>
  </si>
  <si>
    <t>TXN_4592205</t>
  </si>
  <si>
    <t>TXN_6660755</t>
  </si>
  <si>
    <t>TXN_3750900</t>
  </si>
  <si>
    <t>TXN_3290872</t>
  </si>
  <si>
    <t>TXN_6378158</t>
  </si>
  <si>
    <t>TXN_8800818</t>
  </si>
  <si>
    <t>TXN_5707386</t>
  </si>
  <si>
    <t>TXN_1145592</t>
  </si>
  <si>
    <t>TXN_2670487</t>
  </si>
  <si>
    <t>TXN_9485101</t>
  </si>
  <si>
    <t>TXN_9667219</t>
  </si>
  <si>
    <t>TXN_3119835</t>
  </si>
  <si>
    <t>TXN_2454046</t>
  </si>
  <si>
    <t>TXN_7014091</t>
  </si>
  <si>
    <t>TXN_7107807</t>
  </si>
  <si>
    <t>TXN_5698925</t>
  </si>
  <si>
    <t>TXN_6662213</t>
  </si>
  <si>
    <t>TXN_1336900</t>
  </si>
  <si>
    <t>TXN_2250785</t>
  </si>
  <si>
    <t>TXN_8122340</t>
  </si>
  <si>
    <t>TXN_9911498</t>
  </si>
  <si>
    <t>TXN_4130861</t>
  </si>
  <si>
    <t>TXN_3741325</t>
  </si>
  <si>
    <t>TXN_8658970</t>
  </si>
  <si>
    <t>TXN_2887971</t>
  </si>
  <si>
    <t>TXN_9865855</t>
  </si>
  <si>
    <t>TXN_2217295</t>
  </si>
  <si>
    <t>TXN_8913492</t>
  </si>
  <si>
    <t>TXN_5625086</t>
  </si>
  <si>
    <t>TXN_2690222</t>
  </si>
  <si>
    <t>TXN_5767429</t>
  </si>
  <si>
    <t>TXN_5910541</t>
  </si>
  <si>
    <t>TXN_4435352</t>
  </si>
  <si>
    <t>TXN_1009421</t>
  </si>
  <si>
    <t>TXN_5369243</t>
  </si>
  <si>
    <t>TXN_2939667</t>
  </si>
  <si>
    <t>TXN_5734395</t>
  </si>
  <si>
    <t>TXN_2966262</t>
  </si>
  <si>
    <t>TXN_7293241</t>
  </si>
  <si>
    <t>TXN_1827212</t>
  </si>
  <si>
    <t>TXN_4809548</t>
  </si>
  <si>
    <t>TXN_2224935</t>
  </si>
  <si>
    <t>TXN_7580441</t>
  </si>
  <si>
    <t>TXN_4897993</t>
  </si>
  <si>
    <t>TXN_9522045</t>
  </si>
  <si>
    <t>TXN_6128966</t>
  </si>
  <si>
    <t>TXN_5475746</t>
  </si>
  <si>
    <t>TXN_6071339</t>
  </si>
  <si>
    <t>TXN_9540864</t>
  </si>
  <si>
    <t>TXN_6389404</t>
  </si>
  <si>
    <t>TXN_8724474</t>
  </si>
  <si>
    <t>TXN_8199524</t>
  </si>
  <si>
    <t>TXN_1212652</t>
  </si>
  <si>
    <t>TXN_1799247</t>
  </si>
  <si>
    <t>TXN_5745054</t>
  </si>
  <si>
    <t>TXN_4328090</t>
  </si>
  <si>
    <t>TXN_3499226</t>
  </si>
  <si>
    <t>TXN_1259340</t>
  </si>
  <si>
    <t>TXN_3893480</t>
  </si>
  <si>
    <t>TXN_2614271</t>
  </si>
  <si>
    <t>TXN_8295765</t>
  </si>
  <si>
    <t>TXN_1324760</t>
  </si>
  <si>
    <t>TXN_8292441</t>
  </si>
  <si>
    <t>TXN_6663486</t>
  </si>
  <si>
    <t>TXN_9423451</t>
  </si>
  <si>
    <t>TXN_3792125</t>
  </si>
  <si>
    <t>TXN_7021504</t>
  </si>
  <si>
    <t>TXN_8608811</t>
  </si>
  <si>
    <t>TXN_4844386</t>
  </si>
  <si>
    <t>TXN_4368729</t>
  </si>
  <si>
    <t>TXN_5072156</t>
  </si>
  <si>
    <t>TXN_5763520</t>
  </si>
  <si>
    <t>TXN_4877933</t>
  </si>
  <si>
    <t>TXN_8854384</t>
  </si>
  <si>
    <t>TXN_3308378</t>
  </si>
  <si>
    <t>TXN_4355766</t>
  </si>
  <si>
    <t>TXN_5644235</t>
  </si>
  <si>
    <t>TXN_5331285</t>
  </si>
  <si>
    <t>TXN_7620397</t>
  </si>
  <si>
    <t>TXN_1214868</t>
  </si>
  <si>
    <t>TXN_5117595</t>
  </si>
  <si>
    <t>TXN_9708144</t>
  </si>
  <si>
    <t>TXN_8266689</t>
  </si>
  <si>
    <t>TXN_3589166</t>
  </si>
  <si>
    <t>TXN_3943672</t>
  </si>
  <si>
    <t>TXN_8988279</t>
  </si>
  <si>
    <t>TXN_4269933</t>
  </si>
  <si>
    <t>TXN_2234460</t>
  </si>
  <si>
    <t>TXN_4356564</t>
  </si>
  <si>
    <t>TXN_2223047</t>
  </si>
  <si>
    <t>TXN_9469735</t>
  </si>
  <si>
    <t>TXN_6762250</t>
  </si>
  <si>
    <t>TXN_8553273</t>
  </si>
  <si>
    <t>TXN_8713971</t>
  </si>
  <si>
    <t>TXN_4076575</t>
  </si>
  <si>
    <t>TXN_2432379</t>
  </si>
  <si>
    <t>TXN_3187634</t>
  </si>
  <si>
    <t>TXN_1961943</t>
  </si>
  <si>
    <t>TXN_5908104</t>
  </si>
  <si>
    <t>TXN_1355212</t>
  </si>
  <si>
    <t>TXN_2155393</t>
  </si>
  <si>
    <t>TXN_3485938</t>
  </si>
  <si>
    <t>TXN_9449037</t>
  </si>
  <si>
    <t>TXN_3114654</t>
  </si>
  <si>
    <t>TXN_5837801</t>
  </si>
  <si>
    <t>TXN_1336470</t>
  </si>
  <si>
    <t>TXN_2544724</t>
  </si>
  <si>
    <t>TXN_1035504</t>
  </si>
  <si>
    <t>TXN_2576799</t>
  </si>
  <si>
    <t>TXN_4659155</t>
  </si>
  <si>
    <t>TXN_9781961</t>
  </si>
  <si>
    <t>TXN_5313347</t>
  </si>
  <si>
    <t>TXN_7926510</t>
  </si>
  <si>
    <t>TXN_3477975</t>
  </si>
  <si>
    <t>TXN_6736084</t>
  </si>
  <si>
    <t>TXN_5573731</t>
  </si>
  <si>
    <t>TXN_2760327</t>
  </si>
  <si>
    <t>TXN_5540067</t>
  </si>
  <si>
    <t>TXN_7585599</t>
  </si>
  <si>
    <t>TXN_6333241</t>
  </si>
  <si>
    <t>TXN_1635631</t>
  </si>
  <si>
    <t>TXN_8907996</t>
  </si>
  <si>
    <t>TXN_3206049</t>
  </si>
  <si>
    <t>TXN_4620647</t>
  </si>
  <si>
    <t>TXN_5348915</t>
  </si>
  <si>
    <t>TXN_4036214</t>
  </si>
  <si>
    <t>TXN_6323914</t>
  </si>
  <si>
    <t>TXN_7804128</t>
  </si>
  <si>
    <t>TXN_6228313</t>
  </si>
  <si>
    <t>TXN_2930752</t>
  </si>
  <si>
    <t>TXN_3477101</t>
  </si>
  <si>
    <t>TXN_2210265</t>
  </si>
  <si>
    <t>TXN_5534515</t>
  </si>
  <si>
    <t>TXN_9561380</t>
  </si>
  <si>
    <t>TXN_3038078</t>
  </si>
  <si>
    <t>TXN_5652473</t>
  </si>
  <si>
    <t>TXN_5222822</t>
  </si>
  <si>
    <t>TXN_6238191</t>
  </si>
  <si>
    <t>TXN_1244593</t>
  </si>
  <si>
    <t>TXN_9749175</t>
  </si>
  <si>
    <t>TXN_4502314</t>
  </si>
  <si>
    <t>TXN_5476846</t>
  </si>
  <si>
    <t>TXN_3703964</t>
  </si>
  <si>
    <t>TXN_1554195</t>
  </si>
  <si>
    <t>TXN_1025152</t>
  </si>
  <si>
    <t>TXN_3429942</t>
  </si>
  <si>
    <t>TXN_2134660</t>
  </si>
  <si>
    <t>TXN_8944175</t>
  </si>
  <si>
    <t>TXN_4680399</t>
  </si>
  <si>
    <t>TXN_5328065</t>
  </si>
  <si>
    <t>TXN_9202496</t>
  </si>
  <si>
    <t>TXN_2914953</t>
  </si>
  <si>
    <t>TXN_6068148</t>
  </si>
  <si>
    <t>TXN_1216051</t>
  </si>
  <si>
    <t>TXN_3943327</t>
  </si>
  <si>
    <t>TXN_5268025</t>
  </si>
  <si>
    <t>TXN_9952441</t>
  </si>
  <si>
    <t>TXN_7354271</t>
  </si>
  <si>
    <t>TXN_3358494</t>
  </si>
  <si>
    <t>TXN_2966507</t>
  </si>
  <si>
    <t>TXN_9752586</t>
  </si>
  <si>
    <t>TXN_1324968</t>
  </si>
  <si>
    <t>TXN_8424417</t>
  </si>
  <si>
    <t>TXN_3985920</t>
  </si>
  <si>
    <t>TXN_7335526</t>
  </si>
  <si>
    <t>TXN_5989987</t>
  </si>
  <si>
    <t>TXN_8132632</t>
  </si>
  <si>
    <t>TXN_2408294</t>
  </si>
  <si>
    <t>TXN_7380756</t>
  </si>
  <si>
    <t>TXN_1145888</t>
  </si>
  <si>
    <t>TXN_3845754</t>
  </si>
  <si>
    <t>TXN_1315214</t>
  </si>
  <si>
    <t>TXN_7602467</t>
  </si>
  <si>
    <t>TXN_1672708</t>
  </si>
  <si>
    <t>TXN_4979250</t>
  </si>
  <si>
    <t>TXN_2809397</t>
  </si>
  <si>
    <t>TXN_8752130</t>
  </si>
  <si>
    <t>TXN_7326075</t>
  </si>
  <si>
    <t>TXN_9134257</t>
  </si>
  <si>
    <t>TXN_9944832</t>
  </si>
  <si>
    <t>TXN_8329302</t>
  </si>
  <si>
    <t>TXN_9639317</t>
  </si>
  <si>
    <t>TXN_7707761</t>
  </si>
  <si>
    <t>TXN_3177517</t>
  </si>
  <si>
    <t>TXN_5353855</t>
  </si>
  <si>
    <t>TXN_3106811</t>
  </si>
  <si>
    <t>TXN_3475342</t>
  </si>
  <si>
    <t>TXN_8017663</t>
  </si>
  <si>
    <t>TXN_6309965</t>
  </si>
  <si>
    <t>TXN_7146871</t>
  </si>
  <si>
    <t>TXN_2661443</t>
  </si>
  <si>
    <t>TXN_6954434</t>
  </si>
  <si>
    <t>TXN_3578712</t>
  </si>
  <si>
    <t>TXN_6131350</t>
  </si>
  <si>
    <t>TXN_9207050</t>
  </si>
  <si>
    <t>TXN_5351656</t>
  </si>
  <si>
    <t>TXN_8905718</t>
  </si>
  <si>
    <t>TXN_1938148</t>
  </si>
  <si>
    <t>TXN_2024598</t>
  </si>
  <si>
    <t>TXN_7145872</t>
  </si>
  <si>
    <t>TXN_8140560</t>
  </si>
  <si>
    <t>TXN_6591756</t>
  </si>
  <si>
    <t>TXN_9004306</t>
  </si>
  <si>
    <t>TXN_7899686</t>
  </si>
  <si>
    <t>TXN_7092761</t>
  </si>
  <si>
    <t>TXN_6360436</t>
  </si>
  <si>
    <t>TXN_3295247</t>
  </si>
  <si>
    <t>TXN_5822344</t>
  </si>
  <si>
    <t>TXN_4266069</t>
  </si>
  <si>
    <t>TXN_9470768</t>
  </si>
  <si>
    <t>TXN_1540181</t>
  </si>
  <si>
    <t>TXN_6688020</t>
  </si>
  <si>
    <t>TXN_4181147</t>
  </si>
  <si>
    <t>TXN_7211792</t>
  </si>
  <si>
    <t>TXN_6568978</t>
  </si>
  <si>
    <t>TXN_6670607</t>
  </si>
  <si>
    <t>TXN_9773606</t>
  </si>
  <si>
    <t>TXN_9762035</t>
  </si>
  <si>
    <t>TXN_4493661</t>
  </si>
  <si>
    <t>TXN_4617139</t>
  </si>
  <si>
    <t>TXN_5339625</t>
  </si>
  <si>
    <t>TXN_9657636</t>
  </si>
  <si>
    <t>TXN_1375992</t>
  </si>
  <si>
    <t>TXN_2077318</t>
  </si>
  <si>
    <t>TXN_8232653</t>
  </si>
  <si>
    <t>TXN_4624436</t>
  </si>
  <si>
    <t>TXN_6158865</t>
  </si>
  <si>
    <t>TXN_6148337</t>
  </si>
  <si>
    <t>TXN_9096951</t>
  </si>
  <si>
    <t>TXN_7080148</t>
  </si>
  <si>
    <t>TXN_4275169</t>
  </si>
  <si>
    <t>TXN_9005396</t>
  </si>
  <si>
    <t>TXN_2466036</t>
  </si>
  <si>
    <t>TXN_1533790</t>
  </si>
  <si>
    <t>TXN_7090165</t>
  </si>
  <si>
    <t>TXN_9533792</t>
  </si>
  <si>
    <t>TXN_4995910</t>
  </si>
  <si>
    <t>TXN_9174916</t>
  </si>
  <si>
    <t>TXN_8121601</t>
  </si>
  <si>
    <t>TXN_5882077</t>
  </si>
  <si>
    <t>TXN_3163681</t>
  </si>
  <si>
    <t>TXN_2849719</t>
  </si>
  <si>
    <t>TXN_9623460</t>
  </si>
  <si>
    <t>TXN_3359704</t>
  </si>
  <si>
    <t>TXN_7093219</t>
  </si>
  <si>
    <t>TXN_2444408</t>
  </si>
  <si>
    <t>TXN_2475111</t>
  </si>
  <si>
    <t>TXN_3296152</t>
  </si>
  <si>
    <t>TXN_5157855</t>
  </si>
  <si>
    <t>TXN_2887411</t>
  </si>
  <si>
    <t>TXN_7543369</t>
  </si>
  <si>
    <t>TXN_9561441</t>
  </si>
  <si>
    <t>TXN_5595584</t>
  </si>
  <si>
    <t>TXN_1158197</t>
  </si>
  <si>
    <t>TXN_3633955</t>
  </si>
  <si>
    <t>TXN_2761949</t>
  </si>
  <si>
    <t>TXN_4967355</t>
  </si>
  <si>
    <t>TXN_8062897</t>
  </si>
  <si>
    <t>TXN_4831426</t>
  </si>
  <si>
    <t>TXN_3995843</t>
  </si>
  <si>
    <t>TXN_4284492</t>
  </si>
  <si>
    <t>TXN_9942634</t>
  </si>
  <si>
    <t>TXN_7104682</t>
  </si>
  <si>
    <t>TXN_5745955</t>
  </si>
  <si>
    <t>TXN_6866209</t>
  </si>
  <si>
    <t>TXN_7573801</t>
  </si>
  <si>
    <t>TXN_9681880</t>
  </si>
  <si>
    <t>TXN_2559288</t>
  </si>
  <si>
    <t>TXN_9188692</t>
  </si>
  <si>
    <t>TXN_2936975</t>
  </si>
  <si>
    <t>TXN_5027125</t>
  </si>
  <si>
    <t>TXN_7433758</t>
  </si>
  <si>
    <t>TXN_2092288</t>
  </si>
  <si>
    <t>TXN_5701303</t>
  </si>
  <si>
    <t>TXN_7323833</t>
  </si>
  <si>
    <t>TXN_5161371</t>
  </si>
  <si>
    <t>TXN_6228918</t>
  </si>
  <si>
    <t>TXN_1132566</t>
  </si>
  <si>
    <t>TXN_3713527</t>
  </si>
  <si>
    <t>TXN_1719440</t>
  </si>
  <si>
    <t>TXN_6273703</t>
  </si>
  <si>
    <t>TXN_2050017</t>
  </si>
  <si>
    <t>TXN_6797827</t>
  </si>
  <si>
    <t>TXN_6885626</t>
  </si>
  <si>
    <t>TXN_3729074</t>
  </si>
  <si>
    <t>TXN_7418962</t>
  </si>
  <si>
    <t>TXN_7217537</t>
  </si>
  <si>
    <t>TXN_7904970</t>
  </si>
  <si>
    <t>TXN_8845592</t>
  </si>
  <si>
    <t>TXN_2402637</t>
  </si>
  <si>
    <t>TXN_2081985</t>
  </si>
  <si>
    <t>TXN_5664467</t>
  </si>
  <si>
    <t>TXN_2275523</t>
  </si>
  <si>
    <t>TXN_7230977</t>
  </si>
  <si>
    <t>TXN_6451747</t>
  </si>
  <si>
    <t>TXN_2680626</t>
  </si>
  <si>
    <t>TXN_8668840</t>
  </si>
  <si>
    <t>TXN_5390428</t>
  </si>
  <si>
    <t>TXN_5009367</t>
  </si>
  <si>
    <t>TXN_5930921</t>
  </si>
  <si>
    <t>TXN_3067854</t>
  </si>
  <si>
    <t>TXN_6401072</t>
  </si>
  <si>
    <t>TXN_6377597</t>
  </si>
  <si>
    <t>TXN_6799966</t>
  </si>
  <si>
    <t>TXN_5080934</t>
  </si>
  <si>
    <t>TXN_8684125</t>
  </si>
  <si>
    <t>TXN_1647077</t>
  </si>
  <si>
    <t>TXN_9769782</t>
  </si>
  <si>
    <t>TXN_8167808</t>
  </si>
  <si>
    <t>TXN_4541998</t>
  </si>
  <si>
    <t>TXN_3369789</t>
  </si>
  <si>
    <t>TXN_7973461</t>
  </si>
  <si>
    <t>TXN_7753587</t>
  </si>
  <si>
    <t>TXN_4490958</t>
  </si>
  <si>
    <t>TXN_8715515</t>
  </si>
  <si>
    <t>TXN_8242126</t>
  </si>
  <si>
    <t>TXN_2972659</t>
  </si>
  <si>
    <t>TXN_5685028</t>
  </si>
  <si>
    <t>TXN_9835620</t>
  </si>
  <si>
    <t>TXN_9245124</t>
  </si>
  <si>
    <t>TXN_8619762</t>
  </si>
  <si>
    <t>TXN_5983031</t>
  </si>
  <si>
    <t>TXN_8730549</t>
  </si>
  <si>
    <t>TXN_6889867</t>
  </si>
  <si>
    <t>TXN_9035484</t>
  </si>
  <si>
    <t>TXN_2505327</t>
  </si>
  <si>
    <t>TXN_9972525</t>
  </si>
  <si>
    <t>TXN_3315026</t>
  </si>
  <si>
    <t>TXN_3613385</t>
  </si>
  <si>
    <t>TXN_9629541</t>
  </si>
  <si>
    <t>TXN_7503640</t>
  </si>
  <si>
    <t>TXN_1135761</t>
  </si>
  <si>
    <t>TXN_8558404</t>
  </si>
  <si>
    <t>TXN_8430735</t>
  </si>
  <si>
    <t>TXN_8279865</t>
  </si>
  <si>
    <t>TXN_5906520</t>
  </si>
  <si>
    <t>TXN_8250427</t>
  </si>
  <si>
    <t>TXN_9928337</t>
  </si>
  <si>
    <t>TXN_7008306</t>
  </si>
  <si>
    <t>TXN_5603538</t>
  </si>
  <si>
    <t>TXN_7368648</t>
  </si>
  <si>
    <t>TXN_6220542</t>
  </si>
  <si>
    <t>TXN_3299535</t>
  </si>
  <si>
    <t>TXN_1217959</t>
  </si>
  <si>
    <t>TXN_4390633</t>
  </si>
  <si>
    <t>TXN_5052998</t>
  </si>
  <si>
    <t>TXN_5171332</t>
  </si>
  <si>
    <t>TXN_4798484</t>
  </si>
  <si>
    <t>TXN_7905741</t>
  </si>
  <si>
    <t>TXN_6369875</t>
  </si>
  <si>
    <t>TXN_7840162</t>
  </si>
  <si>
    <t>TXN_9069297</t>
  </si>
  <si>
    <t>TXN_5017038</t>
  </si>
  <si>
    <t>TXN_6748453</t>
  </si>
  <si>
    <t>TXN_1678985</t>
  </si>
  <si>
    <t>TXN_6697669</t>
  </si>
  <si>
    <t>TXN_3131555</t>
  </si>
  <si>
    <t>TXN_1617029</t>
  </si>
  <si>
    <t>TXN_7785297</t>
  </si>
  <si>
    <t>TXN_9432588</t>
  </si>
  <si>
    <t>TXN_3313000</t>
  </si>
  <si>
    <t>TXN_3120023</t>
  </si>
  <si>
    <t>TXN_7483257</t>
  </si>
  <si>
    <t>TXN_3430842</t>
  </si>
  <si>
    <t>TXN_9622300</t>
  </si>
  <si>
    <t>TXN_8822610</t>
  </si>
  <si>
    <t>TXN_8005089</t>
  </si>
  <si>
    <t>TXN_7009420</t>
  </si>
  <si>
    <t>TXN_5118667</t>
  </si>
  <si>
    <t>TXN_6533180</t>
  </si>
  <si>
    <t>TXN_6989438</t>
  </si>
  <si>
    <t>TXN_3894820</t>
  </si>
  <si>
    <t>TXN_7003185</t>
  </si>
  <si>
    <t>TXN_1139495</t>
  </si>
  <si>
    <t>TXN_1256536</t>
  </si>
  <si>
    <t>TXN_6437055</t>
  </si>
  <si>
    <t>TXN_6212975</t>
  </si>
  <si>
    <t>TXN_4223466</t>
  </si>
  <si>
    <t>TXN_6684202</t>
  </si>
  <si>
    <t>TXN_7279066</t>
  </si>
  <si>
    <t>TXN_5032114</t>
  </si>
  <si>
    <t>TXN_3411281</t>
  </si>
  <si>
    <t>TXN_6608817</t>
  </si>
  <si>
    <t>TXN_4258943</t>
  </si>
  <si>
    <t>TXN_1897660</t>
  </si>
  <si>
    <t>TXN_9774691</t>
  </si>
  <si>
    <t>TXN_8556230</t>
  </si>
  <si>
    <t>TXN_1522430</t>
  </si>
  <si>
    <t>TXN_2797077</t>
  </si>
  <si>
    <t>TXN_7666909</t>
  </si>
  <si>
    <t>TXN_9365558</t>
  </si>
  <si>
    <t>TXN_6837601</t>
  </si>
  <si>
    <t>TXN_1713983</t>
  </si>
  <si>
    <t>TXN_4674417</t>
  </si>
  <si>
    <t>TXN_4641838</t>
  </si>
  <si>
    <t>TXN_9315119</t>
  </si>
  <si>
    <t>TXN_2552405</t>
  </si>
  <si>
    <t>TXN_3465980</t>
  </si>
  <si>
    <t>TXN_4220189</t>
  </si>
  <si>
    <t>TXN_7343905</t>
  </si>
  <si>
    <t>TXN_9813938</t>
  </si>
  <si>
    <t>TXN_6129460</t>
  </si>
  <si>
    <t>TXN_9470590</t>
  </si>
  <si>
    <t>TXN_7212607</t>
  </si>
  <si>
    <t>TXN_8384628</t>
  </si>
  <si>
    <t>TXN_4200340</t>
  </si>
  <si>
    <t>TXN_9349052</t>
  </si>
  <si>
    <t>TXN_9749434</t>
  </si>
  <si>
    <t>TXN_2693584</t>
  </si>
  <si>
    <t>TXN_4778105</t>
  </si>
  <si>
    <t>TXN_7804488</t>
  </si>
  <si>
    <t>TXN_4674667</t>
  </si>
  <si>
    <t>TXN_8832852</t>
  </si>
  <si>
    <t>TXN_4278785</t>
  </si>
  <si>
    <t>TXN_4462052</t>
  </si>
  <si>
    <t>TXN_3379368</t>
  </si>
  <si>
    <t>TXN_7651864</t>
  </si>
  <si>
    <t>TXN_7089173</t>
  </si>
  <si>
    <t>TXN_1906642</t>
  </si>
  <si>
    <t>TXN_5410349</t>
  </si>
  <si>
    <t>TXN_5234368</t>
  </si>
  <si>
    <t>TXN_5544904</t>
  </si>
  <si>
    <t>TXN_3376958</t>
  </si>
  <si>
    <t>TXN_5446085</t>
  </si>
  <si>
    <t>TXN_9676940</t>
  </si>
  <si>
    <t>TXN_2371941</t>
  </si>
  <si>
    <t>TXN_8980774</t>
  </si>
  <si>
    <t>TXN_5708913</t>
  </si>
  <si>
    <t>TXN_6310726</t>
  </si>
  <si>
    <t>TXN_4096816</t>
  </si>
  <si>
    <t>TXN_7451083</t>
  </si>
  <si>
    <t>TXN_5132082</t>
  </si>
  <si>
    <t>TXN_7323040</t>
  </si>
  <si>
    <t>TXN_9176418</t>
  </si>
  <si>
    <t>TXN_9702662</t>
  </si>
  <si>
    <t>TXN_7612618</t>
  </si>
  <si>
    <t>TXN_7321789</t>
  </si>
  <si>
    <t>TXN_3679126</t>
  </si>
  <si>
    <t>TXN_2008137</t>
  </si>
  <si>
    <t>TXN_2622670</t>
  </si>
  <si>
    <t>TXN_4791105</t>
  </si>
  <si>
    <t>TXN_6882819</t>
  </si>
  <si>
    <t>TXN_2152670</t>
  </si>
  <si>
    <t>TXN_3482117</t>
  </si>
  <si>
    <t>TXN_1843989</t>
  </si>
  <si>
    <t>TXN_4943715</t>
  </si>
  <si>
    <t>TXN_8571836</t>
  </si>
  <si>
    <t>TXN_2544176</t>
  </si>
  <si>
    <t>TXN_1589264</t>
  </si>
  <si>
    <t>TXN_1379209</t>
  </si>
  <si>
    <t>TXN_2515920</t>
  </si>
  <si>
    <t>TXN_6496099</t>
  </si>
  <si>
    <t>TXN_8696065</t>
  </si>
  <si>
    <t>TXN_4746320</t>
  </si>
  <si>
    <t>TXN_1250407</t>
  </si>
  <si>
    <t>TXN_1617476</t>
  </si>
  <si>
    <t>TXN_4196578</t>
  </si>
  <si>
    <t>TXN_9725461</t>
  </si>
  <si>
    <t>TXN_2975443</t>
  </si>
  <si>
    <t>TXN_1000555</t>
  </si>
  <si>
    <t>TXN_1622411</t>
  </si>
  <si>
    <t>TXN_9429128</t>
  </si>
  <si>
    <t>TXN_1056277</t>
  </si>
  <si>
    <t>TXN_4801617</t>
  </si>
  <si>
    <t>TXN_1365285</t>
  </si>
  <si>
    <t>TXN_3189677</t>
  </si>
  <si>
    <t>TXN_3375399</t>
  </si>
  <si>
    <t>TXN_9315755</t>
  </si>
  <si>
    <t>TXN_6853678</t>
  </si>
  <si>
    <t>TXN_6530886</t>
  </si>
  <si>
    <t>TXN_3530720</t>
  </si>
  <si>
    <t>TXN_3716067</t>
  </si>
  <si>
    <t>TXN_1410102</t>
  </si>
  <si>
    <t>TXN_6977098</t>
  </si>
  <si>
    <t>TXN_7735237</t>
  </si>
  <si>
    <t>TXN_7510766</t>
  </si>
  <si>
    <t>TXN_3352256</t>
  </si>
  <si>
    <t>TXN_8494538</t>
  </si>
  <si>
    <t>TXN_8676769</t>
  </si>
  <si>
    <t>TXN_5282529</t>
  </si>
  <si>
    <t>TXN_9495930</t>
  </si>
  <si>
    <t>TXN_3514492</t>
  </si>
  <si>
    <t>TXN_1349215</t>
  </si>
  <si>
    <t>TXN_7223646</t>
  </si>
  <si>
    <t>TXN_4033982</t>
  </si>
  <si>
    <t>TXN_1842697</t>
  </si>
  <si>
    <t>TXN_4227337</t>
  </si>
  <si>
    <t>TXN_5790213</t>
  </si>
  <si>
    <t>TXN_3546261</t>
  </si>
  <si>
    <t>TXN_7119228</t>
  </si>
  <si>
    <t>TXN_3334257</t>
  </si>
  <si>
    <t>TXN_5665767</t>
  </si>
  <si>
    <t>TXN_4527464</t>
  </si>
  <si>
    <t>TXN_1011236</t>
  </si>
  <si>
    <t>TXN_8293691</t>
  </si>
  <si>
    <t>TXN_7463011</t>
  </si>
  <si>
    <t>TXN_6872268</t>
  </si>
  <si>
    <t>TXN_3999554</t>
  </si>
  <si>
    <t>TXN_9942247</t>
  </si>
  <si>
    <t>TXN_3687300</t>
  </si>
  <si>
    <t>TXN_6113452</t>
  </si>
  <si>
    <t>TXN_1752617</t>
  </si>
  <si>
    <t>TXN_1949789</t>
  </si>
  <si>
    <t>TXN_7386089</t>
  </si>
  <si>
    <t>TXN_6751134</t>
  </si>
  <si>
    <t>TXN_2731270</t>
  </si>
  <si>
    <t>TXN_8830813</t>
  </si>
  <si>
    <t>TXN_2548248</t>
  </si>
  <si>
    <t>TXN_3026930</t>
  </si>
  <si>
    <t>TXN_2824366</t>
  </si>
  <si>
    <t>TXN_2801651</t>
  </si>
  <si>
    <t>TXN_5005592</t>
  </si>
  <si>
    <t>TXN_8284313</t>
  </si>
  <si>
    <t>TXN_8058026</t>
  </si>
  <si>
    <t>TXN_2182790</t>
  </si>
  <si>
    <t>TXN_7251929</t>
  </si>
  <si>
    <t>TXN_2145530</t>
  </si>
  <si>
    <t>TXN_4159861</t>
  </si>
  <si>
    <t>TXN_4600614</t>
  </si>
  <si>
    <t>TXN_1853298</t>
  </si>
  <si>
    <t>TXN_6600858</t>
  </si>
  <si>
    <t>TXN_7494793</t>
  </si>
  <si>
    <t>TXN_3968170</t>
  </si>
  <si>
    <t>TXN_4628310</t>
  </si>
  <si>
    <t>TXN_6110009</t>
  </si>
  <si>
    <t>TXN_8996187</t>
  </si>
  <si>
    <t>TXN_3544792</t>
  </si>
  <si>
    <t>TXN_2353057</t>
  </si>
  <si>
    <t>TXN_6013295</t>
  </si>
  <si>
    <t>TXN_3200195</t>
  </si>
  <si>
    <t>TXN_4860027</t>
  </si>
  <si>
    <t>TXN_3509437</t>
  </si>
  <si>
    <t>TXN_5442505</t>
  </si>
  <si>
    <t>TXN_4708410</t>
  </si>
  <si>
    <t>TXN_4847617</t>
  </si>
  <si>
    <t>TXN_1898329</t>
  </si>
  <si>
    <t>TXN_2508266</t>
  </si>
  <si>
    <t>TXN_1945918</t>
  </si>
  <si>
    <t>TXN_8147057</t>
  </si>
  <si>
    <t>TXN_9546556</t>
  </si>
  <si>
    <t>TXN_4935258</t>
  </si>
  <si>
    <t>TXN_5588239</t>
  </si>
  <si>
    <t>TXN_6575599</t>
  </si>
  <si>
    <t>TXN_9382156</t>
  </si>
  <si>
    <t>TXN_1229376</t>
  </si>
  <si>
    <t>TXN_1732216</t>
  </si>
  <si>
    <t>TXN_1756717</t>
  </si>
  <si>
    <t>TXN_8188857</t>
  </si>
  <si>
    <t>TXN_9783697</t>
  </si>
  <si>
    <t>TXN_6991253</t>
  </si>
  <si>
    <t>TXN_7177487</t>
  </si>
  <si>
    <t>TXN_8444245</t>
  </si>
  <si>
    <t>TXN_3224756</t>
  </si>
  <si>
    <t>TXN_3421456</t>
  </si>
  <si>
    <t>TXN_9421618</t>
  </si>
  <si>
    <t>TXN_9054741</t>
  </si>
  <si>
    <t>TXN_9063299</t>
  </si>
  <si>
    <t>TXN_4318159</t>
  </si>
  <si>
    <t>TXN_8127390</t>
  </si>
  <si>
    <t>TXN_9682798</t>
  </si>
  <si>
    <t>TXN_9716971</t>
  </si>
  <si>
    <t>TXN_7827797</t>
  </si>
  <si>
    <t>TXN_4343391</t>
  </si>
  <si>
    <t>TXN_6877186</t>
  </si>
  <si>
    <t>TXN_8162049</t>
  </si>
  <si>
    <t>TXN_6559173</t>
  </si>
  <si>
    <t>TXN_9818498</t>
  </si>
  <si>
    <t>TXN_2520102</t>
  </si>
  <si>
    <t>TXN_9155044</t>
  </si>
  <si>
    <t>TXN_5625110</t>
  </si>
  <si>
    <t>TXN_3923375</t>
  </si>
  <si>
    <t>TXN_8706498</t>
  </si>
  <si>
    <t>TXN_1188596</t>
  </si>
  <si>
    <t>TXN_8085790</t>
  </si>
  <si>
    <t>TXN_3113823</t>
  </si>
  <si>
    <t>TXN_3423451</t>
  </si>
  <si>
    <t>TXN_8010863</t>
  </si>
  <si>
    <t>TXN_6154626</t>
  </si>
  <si>
    <t>TXN_5841004</t>
  </si>
  <si>
    <t>TXN_2886223</t>
  </si>
  <si>
    <t>TXN_6047742</t>
  </si>
  <si>
    <t>TXN_5086795</t>
  </si>
  <si>
    <t>TXN_1943186</t>
  </si>
  <si>
    <t>TXN_9600016</t>
  </si>
  <si>
    <t>TXN_7397017</t>
  </si>
  <si>
    <t>TXN_4305997</t>
  </si>
  <si>
    <t>TXN_4364374</t>
  </si>
  <si>
    <t>TXN_7031347</t>
  </si>
  <si>
    <t>TXN_9703331</t>
  </si>
  <si>
    <t>TXN_3851247</t>
  </si>
  <si>
    <t>TXN_6666679</t>
  </si>
  <si>
    <t>TXN_5683213</t>
  </si>
  <si>
    <t>TXN_2052609</t>
  </si>
  <si>
    <t>TXN_6557825</t>
  </si>
  <si>
    <t>TXN_6228999</t>
  </si>
  <si>
    <t>TXN_4226287</t>
  </si>
  <si>
    <t>TXN_9868053</t>
  </si>
  <si>
    <t>TXN_2570829</t>
  </si>
  <si>
    <t>TXN_7433531</t>
  </si>
  <si>
    <t>TXN_5190685</t>
  </si>
  <si>
    <t>TXN_4526296</t>
  </si>
  <si>
    <t>TXN_5137315</t>
  </si>
  <si>
    <t>TXN_6513435</t>
  </si>
  <si>
    <t>TXN_8337899</t>
  </si>
  <si>
    <t>TXN_2245787</t>
  </si>
  <si>
    <t>TXN_9203396</t>
  </si>
  <si>
    <t>TXN_9352671</t>
  </si>
  <si>
    <t>TXN_6391414</t>
  </si>
  <si>
    <t>TXN_2613440</t>
  </si>
  <si>
    <t>TXN_5632564</t>
  </si>
  <si>
    <t>TXN_4175122</t>
  </si>
  <si>
    <t>TXN_3475075</t>
  </si>
  <si>
    <t>TXN_4759797</t>
  </si>
  <si>
    <t>TXN_4704439</t>
  </si>
  <si>
    <t>TXN_3292043</t>
  </si>
  <si>
    <t>TXN_2666340</t>
  </si>
  <si>
    <t>TXN_8004162</t>
  </si>
  <si>
    <t>TXN_6539480</t>
  </si>
  <si>
    <t>TXN_1993002</t>
  </si>
  <si>
    <t>TXN_5024094</t>
  </si>
  <si>
    <t>TXN_7399898</t>
  </si>
  <si>
    <t>TXN_7675213</t>
  </si>
  <si>
    <t>TXN_5180728</t>
  </si>
  <si>
    <t>TXN_1442791</t>
  </si>
  <si>
    <t>TXN_7169607</t>
  </si>
  <si>
    <t>TXN_8157817</t>
  </si>
  <si>
    <t>TXN_9105544</t>
  </si>
  <si>
    <t>TXN_7620529</t>
  </si>
  <si>
    <t>TXN_1491670</t>
  </si>
  <si>
    <t>TXN_8041777</t>
  </si>
  <si>
    <t>TXN_2366464</t>
  </si>
  <si>
    <t>TXN_7994275</t>
  </si>
  <si>
    <t>TXN_6034920</t>
  </si>
  <si>
    <t>TXN_4673812</t>
  </si>
  <si>
    <t>TXN_3577949</t>
  </si>
  <si>
    <t>TXN_4503560</t>
  </si>
  <si>
    <t>TXN_6543620</t>
  </si>
  <si>
    <t>TXN_5071222</t>
  </si>
  <si>
    <t>TXN_1605048</t>
  </si>
  <si>
    <t>TXN_9907306</t>
  </si>
  <si>
    <t>TXN_2401829</t>
  </si>
  <si>
    <t>TXN_8359674</t>
  </si>
  <si>
    <t>TXN_1937611</t>
  </si>
  <si>
    <t>TXN_5438111</t>
  </si>
  <si>
    <t>TXN_1442771</t>
  </si>
  <si>
    <t>TXN_5793057</t>
  </si>
  <si>
    <t>TXN_1778597</t>
  </si>
  <si>
    <t>TXN_4076631</t>
  </si>
  <si>
    <t>TXN_1660757</t>
  </si>
  <si>
    <t>TXN_7540909</t>
  </si>
  <si>
    <t>TXN_1469462</t>
  </si>
  <si>
    <t>TXN_4745094</t>
  </si>
  <si>
    <t>TXN_3711712</t>
  </si>
  <si>
    <t>TXN_7909509</t>
  </si>
  <si>
    <t>TXN_8577850</t>
  </si>
  <si>
    <t>TXN_1268480</t>
  </si>
  <si>
    <t>TXN_6579974</t>
  </si>
  <si>
    <t>TXN_6957331</t>
  </si>
  <si>
    <t>TXN_7796731</t>
  </si>
  <si>
    <t>TXN_7218914</t>
  </si>
  <si>
    <t>TXN_4869107</t>
  </si>
  <si>
    <t>TXN_2027203</t>
  </si>
  <si>
    <t>TXN_6149748</t>
  </si>
  <si>
    <t>TXN_1633563</t>
  </si>
  <si>
    <t>TXN_3088330</t>
  </si>
  <si>
    <t>TXN_5001766</t>
  </si>
  <si>
    <t>TXN_5634960</t>
  </si>
  <si>
    <t>TXN_6280724</t>
  </si>
  <si>
    <t>TXN_7650834</t>
  </si>
  <si>
    <t>TXN_4107857</t>
  </si>
  <si>
    <t>TXN_2052771</t>
  </si>
  <si>
    <t>TXN_4635037</t>
  </si>
  <si>
    <t>TXN_2160119</t>
  </si>
  <si>
    <t>TXN_9103776</t>
  </si>
  <si>
    <t>TXN_7538221</t>
  </si>
  <si>
    <t>TXN_4565754</t>
  </si>
  <si>
    <t>TXN_8807333</t>
  </si>
  <si>
    <t>TXN_8006056</t>
  </si>
  <si>
    <t>TXN_2216532</t>
  </si>
  <si>
    <t>TXN_6553720</t>
  </si>
  <si>
    <t>TXN_5828907</t>
  </si>
  <si>
    <t>TXN_2336248</t>
  </si>
  <si>
    <t>TXN_3321611</t>
  </si>
  <si>
    <t>TXN_6022618</t>
  </si>
  <si>
    <t>TXN_1665810</t>
  </si>
  <si>
    <t>TXN_1399696</t>
  </si>
  <si>
    <t>TXN_9154381</t>
  </si>
  <si>
    <t>TXN_5333966</t>
  </si>
  <si>
    <t>TXN_8361813</t>
  </si>
  <si>
    <t>TXN_9841222</t>
  </si>
  <si>
    <t>TXN_4754346</t>
  </si>
  <si>
    <t>TXN_5910268</t>
  </si>
  <si>
    <t>TXN_9433806</t>
  </si>
  <si>
    <t>TXN_5227574</t>
  </si>
  <si>
    <t>TXN_5485774</t>
  </si>
  <si>
    <t>TXN_6504165</t>
  </si>
  <si>
    <t>TXN_6297232</t>
  </si>
  <si>
    <t>TXN_2391659</t>
  </si>
  <si>
    <t>TXN_8964493</t>
  </si>
  <si>
    <t>TXN_1931832</t>
  </si>
  <si>
    <t>TXN_4939667</t>
  </si>
  <si>
    <t>TXN_7126803</t>
  </si>
  <si>
    <t>TXN_9649878</t>
  </si>
  <si>
    <t>TXN_5086063</t>
  </si>
  <si>
    <t>TXN_5026564</t>
  </si>
  <si>
    <t>TXN_9680054</t>
  </si>
  <si>
    <t>TXN_7299015</t>
  </si>
  <si>
    <t>TXN_6040824</t>
  </si>
  <si>
    <t>TXN_4520062</t>
  </si>
  <si>
    <t>TXN_5889049</t>
  </si>
  <si>
    <t>TXN_1177438</t>
  </si>
  <si>
    <t>TXN_6345691</t>
  </si>
  <si>
    <t>TXN_6523635</t>
  </si>
  <si>
    <t>TXN_7494217</t>
  </si>
  <si>
    <t>TXN_6854151</t>
  </si>
  <si>
    <t>TXN_6862075</t>
  </si>
  <si>
    <t>TXN_9202272</t>
  </si>
  <si>
    <t>TXN_8620934</t>
  </si>
  <si>
    <t>TXN_8133627</t>
  </si>
  <si>
    <t>TXN_5777224</t>
  </si>
  <si>
    <t>TXN_1895899</t>
  </si>
  <si>
    <t>TXN_3658211</t>
  </si>
  <si>
    <t>TXN_5117140</t>
  </si>
  <si>
    <t>TXN_2513950</t>
  </si>
  <si>
    <t>TXN_7890585</t>
  </si>
  <si>
    <t>TXN_5106045</t>
  </si>
  <si>
    <t>TXN_5177565</t>
  </si>
  <si>
    <t>TXN_2792107</t>
  </si>
  <si>
    <t>TXN_4036747</t>
  </si>
  <si>
    <t>TXN_2955691</t>
  </si>
  <si>
    <t>TXN_6324736</t>
  </si>
  <si>
    <t>TXN_9641364</t>
  </si>
  <si>
    <t>TXN_3488590</t>
  </si>
  <si>
    <t>TXN_9720549</t>
  </si>
  <si>
    <t>TXN_2477550</t>
  </si>
  <si>
    <t>TXN_2172960</t>
  </si>
  <si>
    <t>TXN_5901182</t>
  </si>
  <si>
    <t>TXN_4695415</t>
  </si>
  <si>
    <t>TXN_1923984</t>
  </si>
  <si>
    <t>TXN_4163149</t>
  </si>
  <si>
    <t>TXN_5996894</t>
  </si>
  <si>
    <t>TXN_2979899</t>
  </si>
  <si>
    <t>TXN_7762739</t>
  </si>
  <si>
    <t>TXN_6392156</t>
  </si>
  <si>
    <t>TXN_7278248</t>
  </si>
  <si>
    <t>TXN_1315847</t>
  </si>
  <si>
    <t>TXN_9367729</t>
  </si>
  <si>
    <t>TXN_1464150</t>
  </si>
  <si>
    <t>TXN_1746001</t>
  </si>
  <si>
    <t>TXN_4203560</t>
  </si>
  <si>
    <t>TXN_1493452</t>
  </si>
  <si>
    <t>TXN_4171998</t>
  </si>
  <si>
    <t>TXN_4528664</t>
  </si>
  <si>
    <t>TXN_1775278</t>
  </si>
  <si>
    <t>TXN_1459078</t>
  </si>
  <si>
    <t>TXN_6252589</t>
  </si>
  <si>
    <t>TXN_1411473</t>
  </si>
  <si>
    <t>TXN_5132747</t>
  </si>
  <si>
    <t>TXN_9851026</t>
  </si>
  <si>
    <t>TXN_7684072</t>
  </si>
  <si>
    <t>TXN_3660999</t>
  </si>
  <si>
    <t>TXN_7828462</t>
  </si>
  <si>
    <t>TXN_3976744</t>
  </si>
  <si>
    <t>TXN_3397978</t>
  </si>
  <si>
    <t>TXN_8568597</t>
  </si>
  <si>
    <t>TXN_4152709</t>
  </si>
  <si>
    <t>TXN_5222110</t>
  </si>
  <si>
    <t>TXN_1987716</t>
  </si>
  <si>
    <t>TXN_3643348</t>
  </si>
  <si>
    <t>TXN_6537449</t>
  </si>
  <si>
    <t>TXN_1244509</t>
  </si>
  <si>
    <t>TXN_3490516</t>
  </si>
  <si>
    <t>TXN_2726254</t>
  </si>
  <si>
    <t>TXN_9917989</t>
  </si>
  <si>
    <t>TXN_4933689</t>
  </si>
  <si>
    <t>TXN_4168628</t>
  </si>
  <si>
    <t>TXN_2490026</t>
  </si>
  <si>
    <t>TXN_7327440</t>
  </si>
  <si>
    <t>TXN_3597656</t>
  </si>
  <si>
    <t>TXN_1765281</t>
  </si>
  <si>
    <t>TXN_4667663</t>
  </si>
  <si>
    <t>TXN_8571235</t>
  </si>
  <si>
    <t>TXN_2580487</t>
  </si>
  <si>
    <t>TXN_2611683</t>
  </si>
  <si>
    <t>TXN_4271744</t>
  </si>
  <si>
    <t>TXN_2917072</t>
  </si>
  <si>
    <t>TXN_4653861</t>
  </si>
  <si>
    <t>TXN_5777903</t>
  </si>
  <si>
    <t>TXN_5153086</t>
  </si>
  <si>
    <t>TXN_6004967</t>
  </si>
  <si>
    <t>TXN_3435509</t>
  </si>
  <si>
    <t>TXN_2488232</t>
  </si>
  <si>
    <t>TXN_8771574</t>
  </si>
  <si>
    <t>TXN_1181626</t>
  </si>
  <si>
    <t>TXN_4081759</t>
  </si>
  <si>
    <t>TXN_6177161</t>
  </si>
  <si>
    <t>TXN_2500345</t>
  </si>
  <si>
    <t>TXN_1228652</t>
  </si>
  <si>
    <t>TXN_4476151</t>
  </si>
  <si>
    <t>TXN_7990902</t>
  </si>
  <si>
    <t>TXN_6557174</t>
  </si>
  <si>
    <t>TXN_5089516</t>
  </si>
  <si>
    <t>TXN_5915706</t>
  </si>
  <si>
    <t>TXN_9341159</t>
  </si>
  <si>
    <t>TXN_1870303</t>
  </si>
  <si>
    <t>TXN_5680238</t>
  </si>
  <si>
    <t>TXN_7766134</t>
  </si>
  <si>
    <t>TXN_2617257</t>
  </si>
  <si>
    <t>TXN_8993132</t>
  </si>
  <si>
    <t>TXN_4268167</t>
  </si>
  <si>
    <t>TXN_9358399</t>
  </si>
  <si>
    <t>TXN_2793054</t>
  </si>
  <si>
    <t>TXN_6179169</t>
  </si>
  <si>
    <t>TXN_7932895</t>
  </si>
  <si>
    <t>TXN_3364751</t>
  </si>
  <si>
    <t>TXN_1097334</t>
  </si>
  <si>
    <t>TXN_9914084</t>
  </si>
  <si>
    <t>TXN_5982786</t>
  </si>
  <si>
    <t>TXN_3160090</t>
  </si>
  <si>
    <t>TXN_2300313</t>
  </si>
  <si>
    <t>TXN_9461396</t>
  </si>
  <si>
    <t>TXN_6887407</t>
  </si>
  <si>
    <t>TXN_6425991</t>
  </si>
  <si>
    <t>TXN_6040882</t>
  </si>
  <si>
    <t>TXN_4151440</t>
  </si>
  <si>
    <t>TXN_7921799</t>
  </si>
  <si>
    <t>TXN_1715317</t>
  </si>
  <si>
    <t>TXN_2482242</t>
  </si>
  <si>
    <t>TXN_5861636</t>
  </si>
  <si>
    <t>TXN_7272630</t>
  </si>
  <si>
    <t>TXN_7157169</t>
  </si>
  <si>
    <t>TXN_9325384</t>
  </si>
  <si>
    <t>TXN_2832778</t>
  </si>
  <si>
    <t>TXN_9894745</t>
  </si>
  <si>
    <t>TXN_1244299</t>
  </si>
  <si>
    <t>TXN_1694090</t>
  </si>
  <si>
    <t>TXN_5965095</t>
  </si>
  <si>
    <t>TXN_7911650</t>
  </si>
  <si>
    <t>TXN_9610933</t>
  </si>
  <si>
    <t>TXN_7440879</t>
  </si>
  <si>
    <t>TXN_4228312</t>
  </si>
  <si>
    <t>TXN_6431703</t>
  </si>
  <si>
    <t>TXN_1063524</t>
  </si>
  <si>
    <t>TXN_9031518</t>
  </si>
  <si>
    <t>TXN_5781767</t>
  </si>
  <si>
    <t>TXN_4465589</t>
  </si>
  <si>
    <t>TXN_2035838</t>
  </si>
  <si>
    <t>TXN_9817602</t>
  </si>
  <si>
    <t>TXN_9643180</t>
  </si>
  <si>
    <t>TXN_9070074</t>
  </si>
  <si>
    <t>TXN_5274961</t>
  </si>
  <si>
    <t>TXN_8715388</t>
  </si>
  <si>
    <t>TXN_1980303</t>
  </si>
  <si>
    <t>TXN_9291130</t>
  </si>
  <si>
    <t>TXN_6485220</t>
  </si>
  <si>
    <t>TXN_2652800</t>
  </si>
  <si>
    <t>TXN_7068406</t>
  </si>
  <si>
    <t>TXN_5380220</t>
  </si>
  <si>
    <t>TXN_7842557</t>
  </si>
  <si>
    <t>TXN_7208533</t>
  </si>
  <si>
    <t>TXN_6916853</t>
  </si>
  <si>
    <t>TXN_9086710</t>
  </si>
  <si>
    <t>TXN_1830278</t>
  </si>
  <si>
    <t>TXN_8388122</t>
  </si>
  <si>
    <t>TXN_8612901</t>
  </si>
  <si>
    <t>TXN_7752958</t>
  </si>
  <si>
    <t>TXN_5311814</t>
  </si>
  <si>
    <t>TXN_2933739</t>
  </si>
  <si>
    <t>TXN_1239876</t>
  </si>
  <si>
    <t>TXN_6295047</t>
  </si>
  <si>
    <t>TXN_3858791</t>
  </si>
  <si>
    <t>TXN_1737731</t>
  </si>
  <si>
    <t>TXN_6131195</t>
  </si>
  <si>
    <t>TXN_3251829</t>
  </si>
  <si>
    <t>TXN_2727347</t>
  </si>
  <si>
    <t>TXN_7242713</t>
  </si>
  <si>
    <t>TXN_7797231</t>
  </si>
  <si>
    <t>TXN_3651337</t>
  </si>
  <si>
    <t>TXN_4740892</t>
  </si>
  <si>
    <t>TXN_7218719</t>
  </si>
  <si>
    <t>TXN_3455415</t>
  </si>
  <si>
    <t>TXN_2475259</t>
  </si>
  <si>
    <t>TXN_3390882</t>
  </si>
  <si>
    <t>TXN_3848261</t>
  </si>
  <si>
    <t>TXN_2797925</t>
  </si>
  <si>
    <t>TXN_2599005</t>
  </si>
  <si>
    <t>TXN_1872692</t>
  </si>
  <si>
    <t>TXN_1372492</t>
  </si>
  <si>
    <t>TXN_6549132</t>
  </si>
  <si>
    <t>TXN_1003246</t>
  </si>
  <si>
    <t>TXN_5732615</t>
  </si>
  <si>
    <t>TXN_3197621</t>
  </si>
  <si>
    <t>TXN_9006674</t>
  </si>
  <si>
    <t>TXN_6221348</t>
  </si>
  <si>
    <t>TXN_4986514</t>
  </si>
  <si>
    <t>TXN_1050083</t>
  </si>
  <si>
    <t>TXN_5880567</t>
  </si>
  <si>
    <t>TXN_1068317</t>
  </si>
  <si>
    <t>TXN_7389329</t>
  </si>
  <si>
    <t>TXN_3951460</t>
  </si>
  <si>
    <t>TXN_6584150</t>
  </si>
  <si>
    <t>TXN_7754428</t>
  </si>
  <si>
    <t>TXN_3918515</t>
  </si>
  <si>
    <t>TXN_6484387</t>
  </si>
  <si>
    <t>TXN_4156369</t>
  </si>
  <si>
    <t>TXN_4483226</t>
  </si>
  <si>
    <t>TXN_6457997</t>
  </si>
  <si>
    <t>TXN_2553269</t>
  </si>
  <si>
    <t>TXN_5297692</t>
  </si>
  <si>
    <t>TXN_8241724</t>
  </si>
  <si>
    <t>TXN_4916936</t>
  </si>
  <si>
    <t>TXN_1425215</t>
  </si>
  <si>
    <t>TXN_4222908</t>
  </si>
  <si>
    <t>TXN_3938018</t>
  </si>
  <si>
    <t>TXN_2363378</t>
  </si>
  <si>
    <t>TXN_8267616</t>
  </si>
  <si>
    <t>TXN_4786680</t>
  </si>
  <si>
    <t>TXN_6437181</t>
  </si>
  <si>
    <t>TXN_2335312</t>
  </si>
  <si>
    <t>TXN_8999576</t>
  </si>
  <si>
    <t>TXN_4844022</t>
  </si>
  <si>
    <t>TXN_5513984</t>
  </si>
  <si>
    <t>TXN_1662024</t>
  </si>
  <si>
    <t>TXN_5600914</t>
  </si>
  <si>
    <t>TXN_9923860</t>
  </si>
  <si>
    <t>TXN_5346493</t>
  </si>
  <si>
    <t>TXN_3528599</t>
  </si>
  <si>
    <t>TXN_5738521</t>
  </si>
  <si>
    <t>TXN_6219634</t>
  </si>
  <si>
    <t>TXN_3539062</t>
  </si>
  <si>
    <t>TXN_8782513</t>
  </si>
  <si>
    <t>TXN_2252218</t>
  </si>
  <si>
    <t>TXN_2851804</t>
  </si>
  <si>
    <t>TXN_9175519</t>
  </si>
  <si>
    <t>TXN_6224451</t>
  </si>
  <si>
    <t>TXN_3174488</t>
  </si>
  <si>
    <t>TXN_7630912</t>
  </si>
  <si>
    <t>TXN_5650608</t>
  </si>
  <si>
    <t>TXN_2134911</t>
  </si>
  <si>
    <t>TXN_4013761</t>
  </si>
  <si>
    <t>TXN_9257475</t>
  </si>
  <si>
    <t>TXN_6616311</t>
  </si>
  <si>
    <t>TXN_9123562</t>
  </si>
  <si>
    <t>TXN_6991430</t>
  </si>
  <si>
    <t>TXN_6778974</t>
  </si>
  <si>
    <t>TXN_1818438</t>
  </si>
  <si>
    <t>TXN_5486886</t>
  </si>
  <si>
    <t>TXN_5470598</t>
  </si>
  <si>
    <t>TXN_3186333</t>
  </si>
  <si>
    <t>TXN_8748633</t>
  </si>
  <si>
    <t>TXN_3228558</t>
  </si>
  <si>
    <t>TXN_6388107</t>
  </si>
  <si>
    <t>TXN_6506895</t>
  </si>
  <si>
    <t>TXN_2917211</t>
  </si>
  <si>
    <t>TXN_5882566</t>
  </si>
  <si>
    <t>TXN_2413548</t>
  </si>
  <si>
    <t>TXN_6633097</t>
  </si>
  <si>
    <t>TXN_7116936</t>
  </si>
  <si>
    <t>TXN_7991322</t>
  </si>
  <si>
    <t>TXN_1914728</t>
  </si>
  <si>
    <t>TXN_4209748</t>
  </si>
  <si>
    <t>TXN_8941438</t>
  </si>
  <si>
    <t>TXN_7932127</t>
  </si>
  <si>
    <t>TXN_7097699</t>
  </si>
  <si>
    <t>TXN_7054849</t>
  </si>
  <si>
    <t>TXN_7185724</t>
  </si>
  <si>
    <t>TXN_5664982</t>
  </si>
  <si>
    <t>TXN_9378562</t>
  </si>
  <si>
    <t>TXN_2892693</t>
  </si>
  <si>
    <t>TXN_2265603</t>
  </si>
  <si>
    <t>TXN_6552269</t>
  </si>
  <si>
    <t>TXN_4639918</t>
  </si>
  <si>
    <t>TXN_6037144</t>
  </si>
  <si>
    <t>TXN_3494014</t>
  </si>
  <si>
    <t>TXN_3656884</t>
  </si>
  <si>
    <t>TXN_2277013</t>
  </si>
  <si>
    <t>TXN_5423636</t>
  </si>
  <si>
    <t>TXN_8040251</t>
  </si>
  <si>
    <t>TXN_1635137</t>
  </si>
  <si>
    <t>TXN_8411549</t>
  </si>
  <si>
    <t>TXN_3747376</t>
  </si>
  <si>
    <t>TXN_1503903</t>
  </si>
  <si>
    <t>TXN_8606152</t>
  </si>
  <si>
    <t>TXN_1260517</t>
  </si>
  <si>
    <t>TXN_6898368</t>
  </si>
  <si>
    <t>TXN_2224251</t>
  </si>
  <si>
    <t>TXN_4567429</t>
  </si>
  <si>
    <t>TXN_8622404</t>
  </si>
  <si>
    <t>TXN_1152249</t>
  </si>
  <si>
    <t>TXN_2989533</t>
  </si>
  <si>
    <t>TXN_3734446</t>
  </si>
  <si>
    <t>TXN_9517380</t>
  </si>
  <si>
    <t>TXN_3599216</t>
  </si>
  <si>
    <t>TXN_1363508</t>
  </si>
  <si>
    <t>TXN_7969017</t>
  </si>
  <si>
    <t>TXN_6987705</t>
  </si>
  <si>
    <t>TXN_8490157</t>
  </si>
  <si>
    <t>TXN_7878395</t>
  </si>
  <si>
    <t>TXN_1672632</t>
  </si>
  <si>
    <t>TXN_9216314</t>
  </si>
  <si>
    <t>TXN_1647144</t>
  </si>
  <si>
    <t>TXN_4090464</t>
  </si>
  <si>
    <t>TXN_2172301</t>
  </si>
  <si>
    <t>TXN_3730077</t>
  </si>
  <si>
    <t>TXN_8253046</t>
  </si>
  <si>
    <t>TXN_2901304</t>
  </si>
  <si>
    <t>TXN_6198799</t>
  </si>
  <si>
    <t>TXN_9910573</t>
  </si>
  <si>
    <t>TXN_3680192</t>
  </si>
  <si>
    <t>TXN_9268974</t>
  </si>
  <si>
    <t>TXN_7435796</t>
  </si>
  <si>
    <t>TXN_1882390</t>
  </si>
  <si>
    <t>TXN_2465074</t>
  </si>
  <si>
    <t>TXN_8038871</t>
  </si>
  <si>
    <t>TXN_1269172</t>
  </si>
  <si>
    <t>TXN_4564556</t>
  </si>
  <si>
    <t>TXN_8139533</t>
  </si>
  <si>
    <t>TXN_1998401</t>
  </si>
  <si>
    <t>TXN_9327493</t>
  </si>
  <si>
    <t>TXN_7349319</t>
  </si>
  <si>
    <t>TXN_7294526</t>
  </si>
  <si>
    <t>TXN_5618976</t>
  </si>
  <si>
    <t>TXN_3964398</t>
  </si>
  <si>
    <t>TXN_4372163</t>
  </si>
  <si>
    <t>TXN_7242133</t>
  </si>
  <si>
    <t>TXN_7083168</t>
  </si>
  <si>
    <t>TXN_5107006</t>
  </si>
  <si>
    <t>TXN_1210183</t>
  </si>
  <si>
    <t>TXN_3419352</t>
  </si>
  <si>
    <t>TXN_1900036</t>
  </si>
  <si>
    <t>TXN_7497565</t>
  </si>
  <si>
    <t>TXN_6851735</t>
  </si>
  <si>
    <t>TXN_6716918</t>
  </si>
  <si>
    <t>TXN_6654975</t>
  </si>
  <si>
    <t>TXN_9184804</t>
  </si>
  <si>
    <t>TXN_9100063</t>
  </si>
  <si>
    <t>TXN_6202631</t>
  </si>
  <si>
    <t>TXN_1868447</t>
  </si>
  <si>
    <t>TXN_4726531</t>
  </si>
  <si>
    <t>TXN_8640655</t>
  </si>
  <si>
    <t>TXN_8377812</t>
  </si>
  <si>
    <t>TXN_2603561</t>
  </si>
  <si>
    <t>TXN_9822173</t>
  </si>
  <si>
    <t>TXN_2163150</t>
  </si>
  <si>
    <t>TXN_2371464</t>
  </si>
  <si>
    <t>TXN_3389521</t>
  </si>
  <si>
    <t>TXN_8916290</t>
  </si>
  <si>
    <t>TXN_6130281</t>
  </si>
  <si>
    <t>TXN_2505416</t>
  </si>
  <si>
    <t>TXN_8275626</t>
  </si>
  <si>
    <t>TXN_9803409</t>
  </si>
  <si>
    <t>TXN_3094597</t>
  </si>
  <si>
    <t>TXN_5276842</t>
  </si>
  <si>
    <t>TXN_1367003</t>
  </si>
  <si>
    <t>TXN_1752992</t>
  </si>
  <si>
    <t>TXN_5716276</t>
  </si>
  <si>
    <t>TXN_5696844</t>
  </si>
  <si>
    <t>TXN_5672156</t>
  </si>
  <si>
    <t>TXN_6480646</t>
  </si>
  <si>
    <t>TXN_1603051</t>
  </si>
  <si>
    <t>TXN_6293225</t>
  </si>
  <si>
    <t>TXN_6567880</t>
  </si>
  <si>
    <t>TXN_6355620</t>
  </si>
  <si>
    <t>TXN_3466686</t>
  </si>
  <si>
    <t>TXN_6064301</t>
  </si>
  <si>
    <t>TXN_5005674</t>
  </si>
  <si>
    <t>TXN_1714471</t>
  </si>
  <si>
    <t>TXN_5420062</t>
  </si>
  <si>
    <t>TXN_6377813</t>
  </si>
  <si>
    <t>TXN_3271393</t>
  </si>
  <si>
    <t>TXN_2857444</t>
  </si>
  <si>
    <t>TXN_1064565</t>
  </si>
  <si>
    <t>TXN_1784150</t>
  </si>
  <si>
    <t>TXN_9104545</t>
  </si>
  <si>
    <t>TXN_2108125</t>
  </si>
  <si>
    <t>TXN_7795324</t>
  </si>
  <si>
    <t>TXN_1203191</t>
  </si>
  <si>
    <t>TXN_8743849</t>
  </si>
  <si>
    <t>TXN_8588231</t>
  </si>
  <si>
    <t>TXN_6324818</t>
  </si>
  <si>
    <t>TXN_4536827</t>
  </si>
  <si>
    <t>TXN_6226704</t>
  </si>
  <si>
    <t>TXN_2693108</t>
  </si>
  <si>
    <t>TXN_6234070</t>
  </si>
  <si>
    <t>TXN_9816901</t>
  </si>
  <si>
    <t>TXN_9489495</t>
  </si>
  <si>
    <t>TXN_7637178</t>
  </si>
  <si>
    <t>TXN_1281536</t>
  </si>
  <si>
    <t>TXN_2591969</t>
  </si>
  <si>
    <t>TXN_8736069</t>
  </si>
  <si>
    <t>TXN_7975336</t>
  </si>
  <si>
    <t>TXN_9278090</t>
  </si>
  <si>
    <t>TXN_8939048</t>
  </si>
  <si>
    <t>TXN_1193809</t>
  </si>
  <si>
    <t>TXN_9281710</t>
  </si>
  <si>
    <t>TXN_3784001</t>
  </si>
  <si>
    <t>TXN_3291149</t>
  </si>
  <si>
    <t>TXN_3596270</t>
  </si>
  <si>
    <t>TXN_8172182</t>
  </si>
  <si>
    <t>TXN_3902135</t>
  </si>
  <si>
    <t>TXN_9007414</t>
  </si>
  <si>
    <t>TXN_9131337</t>
  </si>
  <si>
    <t>TXN_2278015</t>
  </si>
  <si>
    <t>TXN_1077060</t>
  </si>
  <si>
    <t>TXN_9362728</t>
  </si>
  <si>
    <t>TXN_6471185</t>
  </si>
  <si>
    <t>TXN_5677927</t>
  </si>
  <si>
    <t>TXN_6177081</t>
  </si>
  <si>
    <t>TXN_9281586</t>
  </si>
  <si>
    <t>TXN_8721484</t>
  </si>
  <si>
    <t>TXN_9350427</t>
  </si>
  <si>
    <t>TXN_7860054</t>
  </si>
  <si>
    <t>TXN_9233730</t>
  </si>
  <si>
    <t>TXN_8304399</t>
  </si>
  <si>
    <t>TXN_1538515</t>
  </si>
  <si>
    <t>TXN_9774251</t>
  </si>
  <si>
    <t>TXN_4565233</t>
  </si>
  <si>
    <t>TXN_6898341</t>
  </si>
  <si>
    <t>TXN_1016246</t>
  </si>
  <si>
    <t>TXN_9160109</t>
  </si>
  <si>
    <t>TXN_1082012</t>
  </si>
  <si>
    <t>TXN_8325464</t>
  </si>
  <si>
    <t>TXN_7322436</t>
  </si>
  <si>
    <t>TXN_1733916</t>
  </si>
  <si>
    <t>TXN_6068564</t>
  </si>
  <si>
    <t>TXN_7023753</t>
  </si>
  <si>
    <t>TXN_4507630</t>
  </si>
  <si>
    <t>TXN_5037728</t>
  </si>
  <si>
    <t>TXN_4577234</t>
  </si>
  <si>
    <t>TXN_6309570</t>
  </si>
  <si>
    <t>TXN_7587652</t>
  </si>
  <si>
    <t>TXN_1118799</t>
  </si>
  <si>
    <t>TXN_5738282</t>
  </si>
  <si>
    <t>TXN_8192063</t>
  </si>
  <si>
    <t>TXN_2687593</t>
  </si>
  <si>
    <t>TXN_1603563</t>
  </si>
  <si>
    <t>TXN_6346483</t>
  </si>
  <si>
    <t>TXN_3499910</t>
  </si>
  <si>
    <t>TXN_8616276</t>
  </si>
  <si>
    <t>TXN_5941840</t>
  </si>
  <si>
    <t>TXN_6249023</t>
  </si>
  <si>
    <t>TXN_8620426</t>
  </si>
  <si>
    <t>TXN_2037742</t>
  </si>
  <si>
    <t>TXN_7013527</t>
  </si>
  <si>
    <t>TXN_2798420</t>
  </si>
  <si>
    <t>TXN_6500126</t>
  </si>
  <si>
    <t>TXN_8106064</t>
  </si>
  <si>
    <t>TXN_5483442</t>
  </si>
  <si>
    <t>TXN_3926570</t>
  </si>
  <si>
    <t>TXN_9489442</t>
  </si>
  <si>
    <t>TXN_5506907</t>
  </si>
  <si>
    <t>TXN_8155325</t>
  </si>
  <si>
    <t>TXN_5353468</t>
  </si>
  <si>
    <t>TXN_2111293</t>
  </si>
  <si>
    <t>TXN_2101632</t>
  </si>
  <si>
    <t>TXN_3355537</t>
  </si>
  <si>
    <t>TXN_4594866</t>
  </si>
  <si>
    <t>TXN_7485712</t>
  </si>
  <si>
    <t>TXN_4848431</t>
  </si>
  <si>
    <t>TXN_7352058</t>
  </si>
  <si>
    <t>TXN_3442244</t>
  </si>
  <si>
    <t>TXN_9810868</t>
  </si>
  <si>
    <t>TXN_1430778</t>
  </si>
  <si>
    <t>TXN_4837909</t>
  </si>
  <si>
    <t>TXN_4722816</t>
  </si>
  <si>
    <t>TXN_1833012</t>
  </si>
  <si>
    <t>TXN_6933222</t>
  </si>
  <si>
    <t>TXN_7737862</t>
  </si>
  <si>
    <t>TXN_7814690</t>
  </si>
  <si>
    <t>TXN_8880299</t>
  </si>
  <si>
    <t>TXN_6083650</t>
  </si>
  <si>
    <t>TXN_8342990</t>
  </si>
  <si>
    <t>TXN_4407959</t>
  </si>
  <si>
    <t>TXN_4382970</t>
  </si>
  <si>
    <t>TXN_3422759</t>
  </si>
  <si>
    <t>TXN_1074435</t>
  </si>
  <si>
    <t>TXN_8164332</t>
  </si>
  <si>
    <t>TXN_1912525</t>
  </si>
  <si>
    <t>TXN_9715885</t>
  </si>
  <si>
    <t>TXN_1583983</t>
  </si>
  <si>
    <t>TXN_3634860</t>
  </si>
  <si>
    <t>TXN_5732357</t>
  </si>
  <si>
    <t>TXN_2379052</t>
  </si>
  <si>
    <t>TXN_7502273</t>
  </si>
  <si>
    <t>TXN_2567222</t>
  </si>
  <si>
    <t>TXN_3166181</t>
  </si>
  <si>
    <t>TXN_5644074</t>
  </si>
  <si>
    <t>TXN_5173881</t>
  </si>
  <si>
    <t>TXN_2396923</t>
  </si>
  <si>
    <t>TXN_7249235</t>
  </si>
  <si>
    <t>TXN_9612877</t>
  </si>
  <si>
    <t>TXN_4841285</t>
  </si>
  <si>
    <t>TXN_1263426</t>
  </si>
  <si>
    <t>TXN_5293518</t>
  </si>
  <si>
    <t>TXN_4296204</t>
  </si>
  <si>
    <t>TXN_7180164</t>
  </si>
  <si>
    <t>TXN_6478978</t>
  </si>
  <si>
    <t>TXN_2030107</t>
  </si>
  <si>
    <t>TXN_4897182</t>
  </si>
  <si>
    <t>TXN_4612269</t>
  </si>
  <si>
    <t>TXN_7630750</t>
  </si>
  <si>
    <t>TXN_6380978</t>
  </si>
  <si>
    <t>TXN_3744974</t>
  </si>
  <si>
    <t>TXN_7551023</t>
  </si>
  <si>
    <t>TXN_2629168</t>
  </si>
  <si>
    <t>TXN_6416741</t>
  </si>
  <si>
    <t>TXN_1269252</t>
  </si>
  <si>
    <t>TXN_2377708</t>
  </si>
  <si>
    <t>TXN_3193212</t>
  </si>
  <si>
    <t>TXN_1427963</t>
  </si>
  <si>
    <t>TXN_3391446</t>
  </si>
  <si>
    <t>TXN_4849180</t>
  </si>
  <si>
    <t>TXN_2370338</t>
  </si>
  <si>
    <t>TXN_8628848</t>
  </si>
  <si>
    <t>TXN_4294955</t>
  </si>
  <si>
    <t>TXN_6894703</t>
  </si>
  <si>
    <t>TXN_9926931</t>
  </si>
  <si>
    <t>TXN_9681369</t>
  </si>
  <si>
    <t>TXN_9246948</t>
  </si>
  <si>
    <t>TXN_8519330</t>
  </si>
  <si>
    <t>TXN_1720329</t>
  </si>
  <si>
    <t>TXN_9859715</t>
  </si>
  <si>
    <t>TXN_2805332</t>
  </si>
  <si>
    <t>TXN_4807265</t>
  </si>
  <si>
    <t>TXN_5275315</t>
  </si>
  <si>
    <t>TXN_7423281</t>
  </si>
  <si>
    <t>TXN_9764251</t>
  </si>
  <si>
    <t>TXN_1034956</t>
  </si>
  <si>
    <t>TXN_9272043</t>
  </si>
  <si>
    <t>TXN_5591048</t>
  </si>
  <si>
    <t>TXN_4455667</t>
  </si>
  <si>
    <t>TXN_9945729</t>
  </si>
  <si>
    <t>TXN_8124663</t>
  </si>
  <si>
    <t>TXN_1769466</t>
  </si>
  <si>
    <t>TXN_3209184</t>
  </si>
  <si>
    <t>TXN_6717074</t>
  </si>
  <si>
    <t>TXN_2833327</t>
  </si>
  <si>
    <t>TXN_3856021</t>
  </si>
  <si>
    <t>TXN_2902289</t>
  </si>
  <si>
    <t>TXN_9456575</t>
  </si>
  <si>
    <t>TXN_9231214</t>
  </si>
  <si>
    <t>TXN_6935106</t>
  </si>
  <si>
    <t>TXN_2005789</t>
  </si>
  <si>
    <t>TXN_4814965</t>
  </si>
  <si>
    <t>TXN_5656252</t>
  </si>
  <si>
    <t>TXN_6739950</t>
  </si>
  <si>
    <t>TXN_1165762</t>
  </si>
  <si>
    <t>TXN_1122700</t>
  </si>
  <si>
    <t>TXN_6441337</t>
  </si>
  <si>
    <t>TXN_9134335</t>
  </si>
  <si>
    <t>TXN_7278970</t>
  </si>
  <si>
    <t>TXN_7376255</t>
  </si>
  <si>
    <t>TXN_1075969</t>
  </si>
  <si>
    <t>TXN_1972843</t>
  </si>
  <si>
    <t>TXN_9546951</t>
  </si>
  <si>
    <t>TXN_2336946</t>
  </si>
  <si>
    <t>TXN_4219548</t>
  </si>
  <si>
    <t>TXN_5799196</t>
  </si>
  <si>
    <t>TXN_3337203</t>
  </si>
  <si>
    <t>TXN_4561006</t>
  </si>
  <si>
    <t>TXN_6652858</t>
  </si>
  <si>
    <t>TXN_5932892</t>
  </si>
  <si>
    <t>TXN_7466586</t>
  </si>
  <si>
    <t>TXN_4207981</t>
  </si>
  <si>
    <t>TXN_2771482</t>
  </si>
  <si>
    <t>TXN_9450903</t>
  </si>
  <si>
    <t>TXN_1165779</t>
  </si>
  <si>
    <t>TXN_8205635</t>
  </si>
  <si>
    <t>TXN_1984966</t>
  </si>
  <si>
    <t>TXN_4607933</t>
  </si>
  <si>
    <t>TXN_3486178</t>
  </si>
  <si>
    <t>TXN_2324227</t>
  </si>
  <si>
    <t>TXN_2452819</t>
  </si>
  <si>
    <t>TXN_2342256</t>
  </si>
  <si>
    <t>TXN_4789193</t>
  </si>
  <si>
    <t>TXN_5743519</t>
  </si>
  <si>
    <t>TXN_1783857</t>
  </si>
  <si>
    <t>TXN_6269540</t>
  </si>
  <si>
    <t>TXN_8106538</t>
  </si>
  <si>
    <t>TXN_6732494</t>
  </si>
  <si>
    <t>TXN_3828620</t>
  </si>
  <si>
    <t>TXN_9958548</t>
  </si>
  <si>
    <t>TXN_5458161</t>
  </si>
  <si>
    <t>TXN_1518379</t>
  </si>
  <si>
    <t>TXN_9097840</t>
  </si>
  <si>
    <t>TXN_5747094</t>
  </si>
  <si>
    <t>TXN_9782087</t>
  </si>
  <si>
    <t>TXN_5824950</t>
  </si>
  <si>
    <t>TXN_6682782</t>
  </si>
  <si>
    <t>TXN_2468359</t>
  </si>
  <si>
    <t>TXN_1902038</t>
  </si>
  <si>
    <t>TXN_9405019</t>
  </si>
  <si>
    <t>TXN_7210366</t>
  </si>
  <si>
    <t>TXN_6327785</t>
  </si>
  <si>
    <t>TXN_3206293</t>
  </si>
  <si>
    <t>TXN_5827969</t>
  </si>
  <si>
    <t>TXN_6999471</t>
  </si>
  <si>
    <t>TXN_2859077</t>
  </si>
  <si>
    <t>TXN_3643361</t>
  </si>
  <si>
    <t>TXN_8066306</t>
  </si>
  <si>
    <t>TXN_2260351</t>
  </si>
  <si>
    <t>TXN_5224275</t>
  </si>
  <si>
    <t>TXN_3842567</t>
  </si>
  <si>
    <t>TXN_8515063</t>
  </si>
  <si>
    <t>TXN_2188137</t>
  </si>
  <si>
    <t>TXN_3104589</t>
  </si>
  <si>
    <t>TXN_9638367</t>
  </si>
  <si>
    <t>TXN_8742742</t>
  </si>
  <si>
    <t>TXN_5687012</t>
  </si>
  <si>
    <t>TXN_5784372</t>
  </si>
  <si>
    <t>TXN_2737300</t>
  </si>
  <si>
    <t>TXN_5905025</t>
  </si>
  <si>
    <t>TXN_6602557</t>
  </si>
  <si>
    <t>TXN_8065180</t>
  </si>
  <si>
    <t>TXN_4448424</t>
  </si>
  <si>
    <t>TXN_3396099</t>
  </si>
  <si>
    <t>TXN_2693431</t>
  </si>
  <si>
    <t>TXN_7767493</t>
  </si>
  <si>
    <t>TXN_2954575</t>
  </si>
  <si>
    <t>TXN_8983868</t>
  </si>
  <si>
    <t>TXN_3540841</t>
  </si>
  <si>
    <t>TXN_8933027</t>
  </si>
  <si>
    <t>TXN_5763287</t>
  </si>
  <si>
    <t>TXN_7272945</t>
  </si>
  <si>
    <t>TXN_8511110</t>
  </si>
  <si>
    <t>TXN_9307650</t>
  </si>
  <si>
    <t>TXN_1812185</t>
  </si>
  <si>
    <t>TXN_2134650</t>
  </si>
  <si>
    <t>TXN_7899761</t>
  </si>
  <si>
    <t>TXN_6785552</t>
  </si>
  <si>
    <t>TXN_8794205</t>
  </si>
  <si>
    <t>TXN_2464879</t>
  </si>
  <si>
    <t>TXN_8294790</t>
  </si>
  <si>
    <t>TXN_4207219</t>
  </si>
  <si>
    <t>TXN_1921415</t>
  </si>
  <si>
    <t>TXN_7122109</t>
  </si>
  <si>
    <t>TXN_3601338</t>
  </si>
  <si>
    <t>TXN_7403839</t>
  </si>
  <si>
    <t>TXN_3709876</t>
  </si>
  <si>
    <t>TXN_6063689</t>
  </si>
  <si>
    <t>TXN_8126762</t>
  </si>
  <si>
    <t>TXN_5940531</t>
  </si>
  <si>
    <t>TXN_9844453</t>
  </si>
  <si>
    <t>TXN_5774784</t>
  </si>
  <si>
    <t>TXN_6241682</t>
  </si>
  <si>
    <t>TXN_1235828</t>
  </si>
  <si>
    <t>TXN_9206403</t>
  </si>
  <si>
    <t>TXN_8377178</t>
  </si>
  <si>
    <t>TXN_8125141</t>
  </si>
  <si>
    <t>TXN_9673343</t>
  </si>
  <si>
    <t>TXN_8734331</t>
  </si>
  <si>
    <t>TXN_9565246</t>
  </si>
  <si>
    <t>TXN_9914747</t>
  </si>
  <si>
    <t>TXN_6148776</t>
  </si>
  <si>
    <t>TXN_4992510</t>
  </si>
  <si>
    <t>TXN_8384806</t>
  </si>
  <si>
    <t>TXN_6472826</t>
  </si>
  <si>
    <t>TXN_8131052</t>
  </si>
  <si>
    <t>TXN_8425819</t>
  </si>
  <si>
    <t>TXN_8116619</t>
  </si>
  <si>
    <t>TXN_6636395</t>
  </si>
  <si>
    <t>TXN_2137354</t>
  </si>
  <si>
    <t>TXN_3353615</t>
  </si>
  <si>
    <t>TXN_2703095</t>
  </si>
  <si>
    <t>TXN_7282082</t>
  </si>
  <si>
    <t>TXN_6705109</t>
  </si>
  <si>
    <t>TXN_1857902</t>
  </si>
  <si>
    <t>TXN_5788053</t>
  </si>
  <si>
    <t>TXN_8650185</t>
  </si>
  <si>
    <t>TXN_1171281</t>
  </si>
  <si>
    <t>TXN_9875865</t>
  </si>
  <si>
    <t>TXN_6244602</t>
  </si>
  <si>
    <t>TXN_5093855</t>
  </si>
  <si>
    <t>TXN_5588102</t>
  </si>
  <si>
    <t>TXN_7762815</t>
  </si>
  <si>
    <t>TXN_8421481</t>
  </si>
  <si>
    <t>TXN_3717307</t>
  </si>
  <si>
    <t>TXN_6201227</t>
  </si>
  <si>
    <t>TXN_9052231</t>
  </si>
  <si>
    <t>TXN_8228865</t>
  </si>
  <si>
    <t>TXN_5875188</t>
  </si>
  <si>
    <t>TXN_7997704</t>
  </si>
  <si>
    <t>TXN_4409875</t>
  </si>
  <si>
    <t>TXN_4015427</t>
  </si>
  <si>
    <t>TXN_3358787</t>
  </si>
  <si>
    <t>TXN_8557847</t>
  </si>
  <si>
    <t>TXN_1307239</t>
  </si>
  <si>
    <t>TXN_5138519</t>
  </si>
  <si>
    <t>TXN_8763436</t>
  </si>
  <si>
    <t>TXN_3067609</t>
  </si>
  <si>
    <t>TXN_2450896</t>
  </si>
  <si>
    <t>TXN_4052950</t>
  </si>
  <si>
    <t>TXN_2207332</t>
  </si>
  <si>
    <t>TXN_6633385</t>
  </si>
  <si>
    <t>TXN_8302551</t>
  </si>
  <si>
    <t>TXN_6710660</t>
  </si>
  <si>
    <t>TXN_9523369</t>
  </si>
  <si>
    <t>TXN_3548756</t>
  </si>
  <si>
    <t>TXN_9332035</t>
  </si>
  <si>
    <t>TXN_7539774</t>
  </si>
  <si>
    <t>TXN_7846513</t>
  </si>
  <si>
    <t>TXN_6188931</t>
  </si>
  <si>
    <t>TXN_6707466</t>
  </si>
  <si>
    <t>TXN_4076392</t>
  </si>
  <si>
    <t>TXN_2365394</t>
  </si>
  <si>
    <t>TXN_7089466</t>
  </si>
  <si>
    <t>TXN_2898188</t>
  </si>
  <si>
    <t>TXN_1632205</t>
  </si>
  <si>
    <t>TXN_3741197</t>
  </si>
  <si>
    <t>TXN_5300938</t>
  </si>
  <si>
    <t>TXN_3547013</t>
  </si>
  <si>
    <t>TXN_7705748</t>
  </si>
  <si>
    <t>TXN_7469391</t>
  </si>
  <si>
    <t>TXN_8073173</t>
  </si>
  <si>
    <t>TXN_1489746</t>
  </si>
  <si>
    <t>TXN_2864951</t>
  </si>
  <si>
    <t>TXN_6817889</t>
  </si>
  <si>
    <t>TXN_7809825</t>
  </si>
  <si>
    <t>TXN_7402573</t>
  </si>
  <si>
    <t>TXN_4762520</t>
  </si>
  <si>
    <t>TXN_6869880</t>
  </si>
  <si>
    <t>TXN_3054405</t>
  </si>
  <si>
    <t>TXN_2085992</t>
  </si>
  <si>
    <t>TXN_1443201</t>
  </si>
  <si>
    <t>TXN_9157460</t>
  </si>
  <si>
    <t>TXN_2299364</t>
  </si>
  <si>
    <t>TXN_9948645</t>
  </si>
  <si>
    <t>TXN_8244640</t>
  </si>
  <si>
    <t>TXN_9507568</t>
  </si>
  <si>
    <t>TXN_7952916</t>
  </si>
  <si>
    <t>TXN_1058927</t>
  </si>
  <si>
    <t>TXN_2165365</t>
  </si>
  <si>
    <t>TXN_4497327</t>
  </si>
  <si>
    <t>TXN_3677890</t>
  </si>
  <si>
    <t>TXN_6029333</t>
  </si>
  <si>
    <t>TXN_9300970</t>
  </si>
  <si>
    <t>TXN_3931747</t>
  </si>
  <si>
    <t>TXN_5747642</t>
  </si>
  <si>
    <t>TXN_1505875</t>
  </si>
  <si>
    <t>TXN_5417192</t>
  </si>
  <si>
    <t>TXN_1522140</t>
  </si>
  <si>
    <t>TXN_5357157</t>
  </si>
  <si>
    <t>TXN_2000400</t>
  </si>
  <si>
    <t>TXN_5612022</t>
  </si>
  <si>
    <t>TXN_3105489</t>
  </si>
  <si>
    <t>TXN_4509329</t>
  </si>
  <si>
    <t>TXN_1724815</t>
  </si>
  <si>
    <t>TXN_2096922</t>
  </si>
  <si>
    <t>TXN_2563679</t>
  </si>
  <si>
    <t>TXN_2930503</t>
  </si>
  <si>
    <t>TXN_9265178</t>
  </si>
  <si>
    <t>TXN_7126770</t>
  </si>
  <si>
    <t>TXN_6348409</t>
  </si>
  <si>
    <t>TXN_3776109</t>
  </si>
  <si>
    <t>TXN_2538739</t>
  </si>
  <si>
    <t>TXN_4159135</t>
  </si>
  <si>
    <t>TXN_1454866</t>
  </si>
  <si>
    <t>TXN_4654061</t>
  </si>
  <si>
    <t>TXN_8160791</t>
  </si>
  <si>
    <t>TXN_1647069</t>
  </si>
  <si>
    <t>TXN_8499005</t>
  </si>
  <si>
    <t>TXN_1512185</t>
  </si>
  <si>
    <t>TXN_8632653</t>
  </si>
  <si>
    <t>TXN_8744240</t>
  </si>
  <si>
    <t>TXN_4190750</t>
  </si>
  <si>
    <t>TXN_9470260</t>
  </si>
  <si>
    <t>TXN_6257213</t>
  </si>
  <si>
    <t>TXN_1004563</t>
  </si>
  <si>
    <t>TXN_5352739</t>
  </si>
  <si>
    <t>TXN_7387056</t>
  </si>
  <si>
    <t>TXN_1927431</t>
  </si>
  <si>
    <t>TXN_3432433</t>
  </si>
  <si>
    <t>TXN_1130142</t>
  </si>
  <si>
    <t>TXN_6682443</t>
  </si>
  <si>
    <t>TXN_3279039</t>
  </si>
  <si>
    <t>TXN_6119612</t>
  </si>
  <si>
    <t>TXN_1295824</t>
  </si>
  <si>
    <t>TXN_8305936</t>
  </si>
  <si>
    <t>TXN_9550664</t>
  </si>
  <si>
    <t>TXN_3808895</t>
  </si>
  <si>
    <t>TXN_9843811</t>
  </si>
  <si>
    <t>TXN_6405258</t>
  </si>
  <si>
    <t>TXN_1224087</t>
  </si>
  <si>
    <t>TXN_7727118</t>
  </si>
  <si>
    <t>TXN_8456072</t>
  </si>
  <si>
    <t>TXN_8173006</t>
  </si>
  <si>
    <t>TXN_2769769</t>
  </si>
  <si>
    <t>TXN_8413949</t>
  </si>
  <si>
    <t>TXN_7538763</t>
  </si>
  <si>
    <t>TXN_6541110</t>
  </si>
  <si>
    <t>TXN_6264390</t>
  </si>
  <si>
    <t>TXN_6814891</t>
  </si>
  <si>
    <t>TXN_9884180</t>
  </si>
  <si>
    <t>TXN_6424202</t>
  </si>
  <si>
    <t>TXN_6775024</t>
  </si>
  <si>
    <t>TXN_8540553</t>
  </si>
  <si>
    <t>TXN_6501361</t>
  </si>
  <si>
    <t>TXN_5671997</t>
  </si>
  <si>
    <t>TXN_4283360</t>
  </si>
  <si>
    <t>TXN_3956393</t>
  </si>
  <si>
    <t>TXN_1971103</t>
  </si>
  <si>
    <t>TXN_9576057</t>
  </si>
  <si>
    <t>TXN_1435035</t>
  </si>
  <si>
    <t>TXN_8111101</t>
  </si>
  <si>
    <t>TXN_8323012</t>
  </si>
  <si>
    <t>TXN_9415451</t>
  </si>
  <si>
    <t>TXN_7072883</t>
  </si>
  <si>
    <t>TXN_7455637</t>
  </si>
  <si>
    <t>TXN_3779292</t>
  </si>
  <si>
    <t>TXN_2629420</t>
  </si>
  <si>
    <t>TXN_5848025</t>
  </si>
  <si>
    <t>TXN_1452253</t>
  </si>
  <si>
    <t>TXN_4661976</t>
  </si>
  <si>
    <t>TXN_4818703</t>
  </si>
  <si>
    <t>TXN_9849760</t>
  </si>
  <si>
    <t>TXN_6387334</t>
  </si>
  <si>
    <t>TXN_6431384</t>
  </si>
  <si>
    <t>TXN_2445017</t>
  </si>
  <si>
    <t>TXN_9202190</t>
  </si>
  <si>
    <t>TXN_4695464</t>
  </si>
  <si>
    <t>TXN_1486576</t>
  </si>
  <si>
    <t>TXN_5530717</t>
  </si>
  <si>
    <t>TXN_7490314</t>
  </si>
  <si>
    <t>TXN_1811734</t>
  </si>
  <si>
    <t>TXN_3100053</t>
  </si>
  <si>
    <t>TXN_5812394</t>
  </si>
  <si>
    <t>TXN_6315475</t>
  </si>
  <si>
    <t>TXN_5477578</t>
  </si>
  <si>
    <t>TXN_5373441</t>
  </si>
  <si>
    <t>TXN_1094145</t>
  </si>
  <si>
    <t>TXN_8680875</t>
  </si>
  <si>
    <t>TXN_6504180</t>
  </si>
  <si>
    <t>TXN_6378045</t>
  </si>
  <si>
    <t>TXN_4502704</t>
  </si>
  <si>
    <t>TXN_6992967</t>
  </si>
  <si>
    <t>TXN_6266147</t>
  </si>
  <si>
    <t>TXN_7499330</t>
  </si>
  <si>
    <t>TXN_8815623</t>
  </si>
  <si>
    <t>TXN_7632478</t>
  </si>
  <si>
    <t>TXN_5431854</t>
  </si>
  <si>
    <t>TXN_3518789</t>
  </si>
  <si>
    <t>TXN_6162668</t>
  </si>
  <si>
    <t>TXN_4767006</t>
  </si>
  <si>
    <t>TXN_2880409</t>
  </si>
  <si>
    <t>TXN_4277671</t>
  </si>
  <si>
    <t>TXN_8810601</t>
  </si>
  <si>
    <t>TXN_6572164</t>
  </si>
  <si>
    <t>TXN_6281959</t>
  </si>
  <si>
    <t>TXN_6714068</t>
  </si>
  <si>
    <t>TXN_2470532</t>
  </si>
  <si>
    <t>TXN_6920323</t>
  </si>
  <si>
    <t>TXN_6519486</t>
  </si>
  <si>
    <t>TXN_7524971</t>
  </si>
  <si>
    <t>TXN_4650447</t>
  </si>
  <si>
    <t>TXN_3928174</t>
  </si>
  <si>
    <t>TXN_1475403</t>
  </si>
  <si>
    <t>TXN_1700027</t>
  </si>
  <si>
    <t>TXN_2026084</t>
  </si>
  <si>
    <t>TXN_5942938</t>
  </si>
  <si>
    <t>TXN_8813764</t>
  </si>
  <si>
    <t>TXN_5202349</t>
  </si>
  <si>
    <t>TXN_2409052</t>
  </si>
  <si>
    <t>TXN_8528546</t>
  </si>
  <si>
    <t>TXN_4849860</t>
  </si>
  <si>
    <t>TXN_1840897</t>
  </si>
  <si>
    <t>TXN_7689696</t>
  </si>
  <si>
    <t>TXN_6905794</t>
  </si>
  <si>
    <t>TXN_4469769</t>
  </si>
  <si>
    <t>TXN_9452261</t>
  </si>
  <si>
    <t>TXN_7347515</t>
  </si>
  <si>
    <t>TXN_1940330</t>
  </si>
  <si>
    <t>TXN_1576355</t>
  </si>
  <si>
    <t>TXN_8615635</t>
  </si>
  <si>
    <t>TXN_9511794</t>
  </si>
  <si>
    <t>TXN_9024781</t>
  </si>
  <si>
    <t>TXN_7771526</t>
  </si>
  <si>
    <t>TXN_7070302</t>
  </si>
  <si>
    <t>TXN_6511228</t>
  </si>
  <si>
    <t>TXN_5320512</t>
  </si>
  <si>
    <t>TXN_2972777</t>
  </si>
  <si>
    <t>TXN_8591813</t>
  </si>
  <si>
    <t>TXN_4095768</t>
  </si>
  <si>
    <t>TXN_9107508</t>
  </si>
  <si>
    <t>TXN_2791987</t>
  </si>
  <si>
    <t>TXN_6045577</t>
  </si>
  <si>
    <t>TXN_5534944</t>
  </si>
  <si>
    <t>TXN_7887682</t>
  </si>
  <si>
    <t>TXN_5037517</t>
  </si>
  <si>
    <t>TXN_6805091</t>
  </si>
  <si>
    <t>TXN_5839300</t>
  </si>
  <si>
    <t>TXN_7801115</t>
  </si>
  <si>
    <t>TXN_4753853</t>
  </si>
  <si>
    <t>TXN_7145259</t>
  </si>
  <si>
    <t>TXN_2817018</t>
  </si>
  <si>
    <t>TXN_6762490</t>
  </si>
  <si>
    <t>TXN_9705872</t>
  </si>
  <si>
    <t>TXN_6012446</t>
  </si>
  <si>
    <t>TXN_8936086</t>
  </si>
  <si>
    <t>TXN_4135134</t>
  </si>
  <si>
    <t>TXN_7808032</t>
  </si>
  <si>
    <t>TXN_2212234</t>
  </si>
  <si>
    <t>TXN_8611918</t>
  </si>
  <si>
    <t>TXN_5115009</t>
  </si>
  <si>
    <t>TXN_9827492</t>
  </si>
  <si>
    <t>TXN_6344003</t>
  </si>
  <si>
    <t>TXN_1993155</t>
  </si>
  <si>
    <t>TXN_4566012</t>
  </si>
  <si>
    <t>TXN_1030539</t>
  </si>
  <si>
    <t>TXN_3830605</t>
  </si>
  <si>
    <t>TXN_5052515</t>
  </si>
  <si>
    <t>TXN_5125382</t>
  </si>
  <si>
    <t>TXN_5015183</t>
  </si>
  <si>
    <t>TXN_1661068</t>
  </si>
  <si>
    <t>TXN_9549381</t>
  </si>
  <si>
    <t>TXN_7812084</t>
  </si>
  <si>
    <t>TXN_1694364</t>
  </si>
  <si>
    <t>TXN_4191925</t>
  </si>
  <si>
    <t>TXN_2258091</t>
  </si>
  <si>
    <t>TXN_6482262</t>
  </si>
  <si>
    <t>TXN_1951166</t>
  </si>
  <si>
    <t>TXN_4552615</t>
  </si>
  <si>
    <t>TXN_6745856</t>
  </si>
  <si>
    <t>TXN_4898949</t>
  </si>
  <si>
    <t>TXN_7027560</t>
  </si>
  <si>
    <t>TXN_9646000</t>
  </si>
  <si>
    <t>TXN_2338426</t>
  </si>
  <si>
    <t>TXN_3369191</t>
  </si>
  <si>
    <t>TXN_5551020</t>
  </si>
  <si>
    <t>TXN_9269683</t>
  </si>
  <si>
    <t>TXN_9287350</t>
  </si>
  <si>
    <t>TXN_6541809</t>
  </si>
  <si>
    <t>TXN_4398750</t>
  </si>
  <si>
    <t>TXN_7493097</t>
  </si>
  <si>
    <t>TXN_9850541</t>
  </si>
  <si>
    <t>TXN_4262142</t>
  </si>
  <si>
    <t>TXN_7153313</t>
  </si>
  <si>
    <t>TXN_8581124</t>
  </si>
  <si>
    <t>TXN_3589218</t>
  </si>
  <si>
    <t>TXN_7303515</t>
  </si>
  <si>
    <t>TXN_2586183</t>
  </si>
  <si>
    <t>TXN_2436779</t>
  </si>
  <si>
    <t>TXN_4001763</t>
  </si>
  <si>
    <t>TXN_9317529</t>
  </si>
  <si>
    <t>TXN_6974587</t>
  </si>
  <si>
    <t>TXN_4379467</t>
  </si>
  <si>
    <t>TXN_2719734</t>
  </si>
  <si>
    <t>TXN_2887332</t>
  </si>
  <si>
    <t>TXN_8566668</t>
  </si>
  <si>
    <t>TXN_8284384</t>
  </si>
  <si>
    <t>TXN_2139240</t>
  </si>
  <si>
    <t>TXN_5454841</t>
  </si>
  <si>
    <t>TXN_8104431</t>
  </si>
  <si>
    <t>TXN_5141000</t>
  </si>
  <si>
    <t>TXN_2508499</t>
  </si>
  <si>
    <t>TXN_4571510</t>
  </si>
  <si>
    <t>TXN_4742476</t>
  </si>
  <si>
    <t>TXN_8510436</t>
  </si>
  <si>
    <t>TXN_7509630</t>
  </si>
  <si>
    <t>TXN_5276301</t>
  </si>
  <si>
    <t>TXN_4977130</t>
  </si>
  <si>
    <t>TXN_4293196</t>
  </si>
  <si>
    <t>TXN_9284099</t>
  </si>
  <si>
    <t>TXN_1900411</t>
  </si>
  <si>
    <t>TXN_7454416</t>
  </si>
  <si>
    <t>TXN_4178899</t>
  </si>
  <si>
    <t>TXN_9027002</t>
  </si>
  <si>
    <t>TXN_6587399</t>
  </si>
  <si>
    <t>TXN_7179013</t>
  </si>
  <si>
    <t>TXN_7694559</t>
  </si>
  <si>
    <t>TXN_4391496</t>
  </si>
  <si>
    <t>TXN_5668193</t>
  </si>
  <si>
    <t>TXN_1448501</t>
  </si>
  <si>
    <t>TXN_7139869</t>
  </si>
  <si>
    <t>TXN_6419668</t>
  </si>
  <si>
    <t>TXN_8810001</t>
  </si>
  <si>
    <t>TXN_5647773</t>
  </si>
  <si>
    <t>TXN_4439120</t>
  </si>
  <si>
    <t>TXN_4613510</t>
  </si>
  <si>
    <t>TXN_7937275</t>
  </si>
  <si>
    <t>TXN_7565052</t>
  </si>
  <si>
    <t>TXN_2044375</t>
  </si>
  <si>
    <t>TXN_1772692</t>
  </si>
  <si>
    <t>TXN_6399545</t>
  </si>
  <si>
    <t>TXN_2980279</t>
  </si>
  <si>
    <t>TXN_6286062</t>
  </si>
  <si>
    <t>TXN_4049031</t>
  </si>
  <si>
    <t>TXN_1328968</t>
  </si>
  <si>
    <t>TXN_8549381</t>
  </si>
  <si>
    <t>TXN_2080228</t>
  </si>
  <si>
    <t>TXN_7416880</t>
  </si>
  <si>
    <t>TXN_1360379</t>
  </si>
  <si>
    <t>TXN_9617454</t>
  </si>
  <si>
    <t>TXN_6421446</t>
  </si>
  <si>
    <t>TXN_6272674</t>
  </si>
  <si>
    <t>TXN_6805882</t>
  </si>
  <si>
    <t>TXN_1475459</t>
  </si>
  <si>
    <t>TXN_2825812</t>
  </si>
  <si>
    <t>TXN_5380198</t>
  </si>
  <si>
    <t>TXN_5398922</t>
  </si>
  <si>
    <t>TXN_3458602</t>
  </si>
  <si>
    <t>TXN_6571440</t>
  </si>
  <si>
    <t>TXN_1368769</t>
  </si>
  <si>
    <t>TXN_4343848</t>
  </si>
  <si>
    <t>TXN_7656355</t>
  </si>
  <si>
    <t>TXN_4434005</t>
  </si>
  <si>
    <t>TXN_7975760</t>
  </si>
  <si>
    <t>TXN_9177867</t>
  </si>
  <si>
    <t>TXN_8158986</t>
  </si>
  <si>
    <t>TXN_9882625</t>
  </si>
  <si>
    <t>TXN_8937461</t>
  </si>
  <si>
    <t>TXN_2485272</t>
  </si>
  <si>
    <t>TXN_4085337</t>
  </si>
  <si>
    <t>TXN_6838802</t>
  </si>
  <si>
    <t>TXN_2114182</t>
  </si>
  <si>
    <t>TXN_8417552</t>
  </si>
  <si>
    <t>TXN_4126189</t>
  </si>
  <si>
    <t>TXN_1892454</t>
  </si>
  <si>
    <t>TXN_9592941</t>
  </si>
  <si>
    <t>TXN_1063342</t>
  </si>
  <si>
    <t>TXN_4407203</t>
  </si>
  <si>
    <t>TXN_7153885</t>
  </si>
  <si>
    <t>TXN_1917388</t>
  </si>
  <si>
    <t>TXN_5279972</t>
  </si>
  <si>
    <t>TXN_6953244</t>
  </si>
  <si>
    <t>TXN_5347792</t>
  </si>
  <si>
    <t>TXN_4876195</t>
  </si>
  <si>
    <t>TXN_1574190</t>
  </si>
  <si>
    <t>TXN_4829492</t>
  </si>
  <si>
    <t>TXN_9550629</t>
  </si>
  <si>
    <t>TXN_6470865</t>
  </si>
  <si>
    <t>TXN_3986639</t>
  </si>
  <si>
    <t>TXN_3227673</t>
  </si>
  <si>
    <t>TXN_2915287</t>
  </si>
  <si>
    <t>TXN_2513558</t>
  </si>
  <si>
    <t>TXN_7460497</t>
  </si>
  <si>
    <t>TXN_1607471</t>
  </si>
  <si>
    <t>TXN_1244739</t>
  </si>
  <si>
    <t>TXN_7878672</t>
  </si>
  <si>
    <t>TXN_6807913</t>
  </si>
  <si>
    <t>TXN_6438869</t>
  </si>
  <si>
    <t>TXN_1047204</t>
  </si>
  <si>
    <t>TXN_6017458</t>
  </si>
  <si>
    <t>TXN_4311086</t>
  </si>
  <si>
    <t>TXN_1075446</t>
  </si>
  <si>
    <t>TXN_8958723</t>
  </si>
  <si>
    <t>TXN_2206740</t>
  </si>
  <si>
    <t>TXN_2337113</t>
  </si>
  <si>
    <t>TXN_2417721</t>
  </si>
  <si>
    <t>TXN_5808539</t>
  </si>
  <si>
    <t>TXN_6574910</t>
  </si>
  <si>
    <t>TXN_5342900</t>
  </si>
  <si>
    <t>TXN_8949453</t>
  </si>
  <si>
    <t>TXN_2853459</t>
  </si>
  <si>
    <t>TXN_3379182</t>
  </si>
  <si>
    <t>TXN_9629448</t>
  </si>
  <si>
    <t>TXN_8233101</t>
  </si>
  <si>
    <t>TXN_1247244</t>
  </si>
  <si>
    <t>TXN_4292280</t>
  </si>
  <si>
    <t>TXN_3670476</t>
  </si>
  <si>
    <t>TXN_4506936</t>
  </si>
  <si>
    <t>TXN_4009914</t>
  </si>
  <si>
    <t>TXN_2827994</t>
  </si>
  <si>
    <t>TXN_5342051</t>
  </si>
  <si>
    <t>TXN_7924635</t>
  </si>
  <si>
    <t>TXN_5958999</t>
  </si>
  <si>
    <t>TXN_9098841</t>
  </si>
  <si>
    <t>TXN_9723314</t>
  </si>
  <si>
    <t>TXN_2311186</t>
  </si>
  <si>
    <t>TXN_8061460</t>
  </si>
  <si>
    <t>TXN_4659573</t>
  </si>
  <si>
    <t>TXN_3920436</t>
  </si>
  <si>
    <t>TXN_5514988</t>
  </si>
  <si>
    <t>TXN_7825638</t>
  </si>
  <si>
    <t>TXN_8710758</t>
  </si>
  <si>
    <t>TXN_4873180</t>
  </si>
  <si>
    <t>TXN_9643918</t>
  </si>
  <si>
    <t>TXN_9997620</t>
  </si>
  <si>
    <t>TXN_2830671</t>
  </si>
  <si>
    <t>TXN_7876619</t>
  </si>
  <si>
    <t>TXN_5898238</t>
  </si>
  <si>
    <t>TXN_5337074</t>
  </si>
  <si>
    <t>TXN_9774186</t>
  </si>
  <si>
    <t>TXN_8619494</t>
  </si>
  <si>
    <t>TXN_7268802</t>
  </si>
  <si>
    <t>TXN_3894735</t>
  </si>
  <si>
    <t>TXN_1842981</t>
  </si>
  <si>
    <t>TXN_1720238</t>
  </si>
  <si>
    <t>TXN_8520687</t>
  </si>
  <si>
    <t>TXN_5793417</t>
  </si>
  <si>
    <t>TXN_2927909</t>
  </si>
  <si>
    <t>TXN_3412484</t>
  </si>
  <si>
    <t>TXN_3754190</t>
  </si>
  <si>
    <t>TXN_4048203</t>
  </si>
  <si>
    <t>TXN_9181224</t>
  </si>
  <si>
    <t>TXN_6841304</t>
  </si>
  <si>
    <t>TXN_2156454</t>
  </si>
  <si>
    <t>TXN_2001807</t>
  </si>
  <si>
    <t>TXN_4781960</t>
  </si>
  <si>
    <t>TXN_4381404</t>
  </si>
  <si>
    <t>TXN_8406851</t>
  </si>
  <si>
    <t>TXN_3982257</t>
  </si>
  <si>
    <t>TXN_1463795</t>
  </si>
  <si>
    <t>TXN_7454894</t>
  </si>
  <si>
    <t>TXN_5930304</t>
  </si>
  <si>
    <t>TXN_4249989</t>
  </si>
  <si>
    <t>TXN_2957017</t>
  </si>
  <si>
    <t>TXN_2733833</t>
  </si>
  <si>
    <t>TXN_6585794</t>
  </si>
  <si>
    <t>TXN_5721846</t>
  </si>
  <si>
    <t>TXN_6487493</t>
  </si>
  <si>
    <t>TXN_4476636</t>
  </si>
  <si>
    <t>TXN_1197495</t>
  </si>
  <si>
    <t>TXN_9395087</t>
  </si>
  <si>
    <t>TXN_4477559</t>
  </si>
  <si>
    <t>TXN_5542033</t>
  </si>
  <si>
    <t>TXN_8850984</t>
  </si>
  <si>
    <t>TXN_1710823</t>
  </si>
  <si>
    <t>TXN_6575440</t>
  </si>
  <si>
    <t>TXN_5225537</t>
  </si>
  <si>
    <t>TXN_1583315</t>
  </si>
  <si>
    <t>TXN_8130122</t>
  </si>
  <si>
    <t>TXN_3587444</t>
  </si>
  <si>
    <t>TXN_7053280</t>
  </si>
  <si>
    <t>TXN_9407000</t>
  </si>
  <si>
    <t>TXN_3017917</t>
  </si>
  <si>
    <t>TXN_8090925</t>
  </si>
  <si>
    <t>TXN_7738013</t>
  </si>
  <si>
    <t>TXN_8542781</t>
  </si>
  <si>
    <t>TXN_6617283</t>
  </si>
  <si>
    <t>TXN_1461221</t>
  </si>
  <si>
    <t>TXN_2056358</t>
  </si>
  <si>
    <t>TXN_1858674</t>
  </si>
  <si>
    <t>TXN_2251009</t>
  </si>
  <si>
    <t>TXN_5616473</t>
  </si>
  <si>
    <t>TXN_7022398</t>
  </si>
  <si>
    <t>TXN_2615514</t>
  </si>
  <si>
    <t>TXN_7379939</t>
  </si>
  <si>
    <t>TXN_7331525</t>
  </si>
  <si>
    <t>TXN_1004184</t>
  </si>
  <si>
    <t>TXN_4141868</t>
  </si>
  <si>
    <t>TXN_9871971</t>
  </si>
  <si>
    <t>TXN_4168771</t>
  </si>
  <si>
    <t>TXN_6328925</t>
  </si>
  <si>
    <t>TXN_1226662</t>
  </si>
  <si>
    <t>TXN_7562171</t>
  </si>
  <si>
    <t>TXN_6843677</t>
  </si>
  <si>
    <t>TXN_2980632</t>
  </si>
  <si>
    <t>TXN_2609762</t>
  </si>
  <si>
    <t>TXN_7253734</t>
  </si>
  <si>
    <t>TXN_6679600</t>
  </si>
  <si>
    <t>TXN_8722854</t>
  </si>
  <si>
    <t>TXN_8279992</t>
  </si>
  <si>
    <t>TXN_5722123</t>
  </si>
  <si>
    <t>TXN_3446174</t>
  </si>
  <si>
    <t>TXN_3518261</t>
  </si>
  <si>
    <t>TXN_5927925</t>
  </si>
  <si>
    <t>TXN_5101593</t>
  </si>
  <si>
    <t>TXN_1578981</t>
  </si>
  <si>
    <t>TXN_7876388</t>
  </si>
  <si>
    <t>TXN_5939363</t>
  </si>
  <si>
    <t>TXN_1636908</t>
  </si>
  <si>
    <t>TXN_5221688</t>
  </si>
  <si>
    <t>TXN_1196923</t>
  </si>
  <si>
    <t>TXN_8944698</t>
  </si>
  <si>
    <t>TXN_8167275</t>
  </si>
  <si>
    <t>TXN_2167159</t>
  </si>
  <si>
    <t>TXN_7811387</t>
  </si>
  <si>
    <t>TXN_1884923</t>
  </si>
  <si>
    <t>TXN_8215595</t>
  </si>
  <si>
    <t>TXN_7618171</t>
  </si>
  <si>
    <t>TXN_9857674</t>
  </si>
  <si>
    <t>TXN_7389626</t>
  </si>
  <si>
    <t>TXN_6035512</t>
  </si>
  <si>
    <t>TXN_1398769</t>
  </si>
  <si>
    <t>TXN_6874354</t>
  </si>
  <si>
    <t>TXN_9690711</t>
  </si>
  <si>
    <t>TXN_5620636</t>
  </si>
  <si>
    <t>TXN_7234224</t>
  </si>
  <si>
    <t>TXN_3844347</t>
  </si>
  <si>
    <t>TXN_4507533</t>
  </si>
  <si>
    <t>TXN_7636238</t>
  </si>
  <si>
    <t>TXN_8913153</t>
  </si>
  <si>
    <t>TXN_7595206</t>
  </si>
  <si>
    <t>TXN_8424592</t>
  </si>
  <si>
    <t>TXN_1769882</t>
  </si>
  <si>
    <t>TXN_2000406</t>
  </si>
  <si>
    <t>TXN_3105786</t>
  </si>
  <si>
    <t>TXN_7820220</t>
  </si>
  <si>
    <t>TXN_5880883</t>
  </si>
  <si>
    <t>TXN_4447856</t>
  </si>
  <si>
    <t>TXN_6613909</t>
  </si>
  <si>
    <t>TXN_5331924</t>
  </si>
  <si>
    <t>TXN_9090433</t>
  </si>
  <si>
    <t>TXN_9393467</t>
  </si>
  <si>
    <t>TXN_9811033</t>
  </si>
  <si>
    <t>TXN_5452419</t>
  </si>
  <si>
    <t>TXN_5384343</t>
  </si>
  <si>
    <t>TXN_6580743</t>
  </si>
  <si>
    <t>TXN_8361821</t>
  </si>
  <si>
    <t>TXN_2103626</t>
  </si>
  <si>
    <t>TXN_1891141</t>
  </si>
  <si>
    <t>TXN_1252575</t>
  </si>
  <si>
    <t>TXN_5354721</t>
  </si>
  <si>
    <t>TXN_6723498</t>
  </si>
  <si>
    <t>TXN_1852224</t>
  </si>
  <si>
    <t>TXN_5247378</t>
  </si>
  <si>
    <t>TXN_8786479</t>
  </si>
  <si>
    <t>TXN_5108439</t>
  </si>
  <si>
    <t>TXN_4993989</t>
  </si>
  <si>
    <t>TXN_8004510</t>
  </si>
  <si>
    <t>TXN_8541473</t>
  </si>
  <si>
    <t>TXN_8917822</t>
  </si>
  <si>
    <t>TXN_8108731</t>
  </si>
  <si>
    <t>TXN_4570750</t>
  </si>
  <si>
    <t>TXN_1190151</t>
  </si>
  <si>
    <t>TXN_8304002</t>
  </si>
  <si>
    <t>TXN_4341764</t>
  </si>
  <si>
    <t>TXN_1751183</t>
  </si>
  <si>
    <t>TXN_2112333</t>
  </si>
  <si>
    <t>TXN_1046384</t>
  </si>
  <si>
    <t>TXN_1736630</t>
  </si>
  <si>
    <t>TXN_8287437</t>
  </si>
  <si>
    <t>TXN_4153132</t>
  </si>
  <si>
    <t>TXN_3243410</t>
  </si>
  <si>
    <t>TXN_3061634</t>
  </si>
  <si>
    <t>TXN_7433308</t>
  </si>
  <si>
    <t>TXN_6991736</t>
  </si>
  <si>
    <t>TXN_7334272</t>
  </si>
  <si>
    <t>TXN_8120577</t>
  </si>
  <si>
    <t>TXN_9072093</t>
  </si>
  <si>
    <t>TXN_4705417</t>
  </si>
  <si>
    <t>TXN_8145970</t>
  </si>
  <si>
    <t>TXN_1910553</t>
  </si>
  <si>
    <t>TXN_9115899</t>
  </si>
  <si>
    <t>TXN_2785563</t>
  </si>
  <si>
    <t>TXN_6020552</t>
  </si>
  <si>
    <t>TXN_7970906</t>
  </si>
  <si>
    <t>TXN_5317458</t>
  </si>
  <si>
    <t>TXN_6913384</t>
  </si>
  <si>
    <t>TXN_1910487</t>
  </si>
  <si>
    <t>TXN_6142549</t>
  </si>
  <si>
    <t>TXN_7266318</t>
  </si>
  <si>
    <t>TXN_4390911</t>
  </si>
  <si>
    <t>TXN_1445532</t>
  </si>
  <si>
    <t>TXN_8841996</t>
  </si>
  <si>
    <t>TXN_9814511</t>
  </si>
  <si>
    <t>TXN_2563505</t>
  </si>
  <si>
    <t>TXN_5183674</t>
  </si>
  <si>
    <t>TXN_6748199</t>
  </si>
  <si>
    <t>TXN_3463281</t>
  </si>
  <si>
    <t>TXN_5795475</t>
  </si>
  <si>
    <t>TXN_2322399</t>
  </si>
  <si>
    <t>TXN_5865534</t>
  </si>
  <si>
    <t>TXN_7060144</t>
  </si>
  <si>
    <t>TXN_5159669</t>
  </si>
  <si>
    <t>TXN_4268051</t>
  </si>
  <si>
    <t>TXN_8120958</t>
  </si>
  <si>
    <t>TXN_6126149</t>
  </si>
  <si>
    <t>TXN_5530097</t>
  </si>
  <si>
    <t>TXN_7805241</t>
  </si>
  <si>
    <t>TXN_2427834</t>
  </si>
  <si>
    <t>TXN_6949949</t>
  </si>
  <si>
    <t>TXN_9094261</t>
  </si>
  <si>
    <t>TXN_5661323</t>
  </si>
  <si>
    <t>TXN_2356583</t>
  </si>
  <si>
    <t>TXN_4248711</t>
  </si>
  <si>
    <t>TXN_6270766</t>
  </si>
  <si>
    <t>TXN_9697154</t>
  </si>
  <si>
    <t>TXN_6381860</t>
  </si>
  <si>
    <t>TXN_6028331</t>
  </si>
  <si>
    <t>TXN_8830924</t>
  </si>
  <si>
    <t>TXN_3866156</t>
  </si>
  <si>
    <t>TXN_6872833</t>
  </si>
  <si>
    <t>TXN_6405210</t>
  </si>
  <si>
    <t>TXN_4740952</t>
  </si>
  <si>
    <t>TXN_6321174</t>
  </si>
  <si>
    <t>TXN_5613875</t>
  </si>
  <si>
    <t>TXN_6052901</t>
  </si>
  <si>
    <t>TXN_1253619</t>
  </si>
  <si>
    <t>TXN_5537517</t>
  </si>
  <si>
    <t>TXN_5496019</t>
  </si>
  <si>
    <t>TXN_4579666</t>
  </si>
  <si>
    <t>TXN_6359281</t>
  </si>
  <si>
    <t>TXN_3620122</t>
  </si>
  <si>
    <t>TXN_8367716</t>
  </si>
  <si>
    <t>TXN_6779763</t>
  </si>
  <si>
    <t>TXN_1985142</t>
  </si>
  <si>
    <t>TXN_8385321</t>
  </si>
  <si>
    <t>TXN_5345258</t>
  </si>
  <si>
    <t>TXN_8932759</t>
  </si>
  <si>
    <t>TXN_6958638</t>
  </si>
  <si>
    <t>TXN_3898665</t>
  </si>
  <si>
    <t>TXN_4996304</t>
  </si>
  <si>
    <t>TXN_9566593</t>
  </si>
  <si>
    <t>TXN_4808700</t>
  </si>
  <si>
    <t>TXN_5776252</t>
  </si>
  <si>
    <t>TXN_5673476</t>
  </si>
  <si>
    <t>TXN_6363733</t>
  </si>
  <si>
    <t>TXN_5297995</t>
  </si>
  <si>
    <t>TXN_8049635</t>
  </si>
  <si>
    <t>TXN_2881529</t>
  </si>
  <si>
    <t>TXN_3459927</t>
  </si>
  <si>
    <t>TXN_6478968</t>
  </si>
  <si>
    <t>TXN_4135861</t>
  </si>
  <si>
    <t>TXN_2031545</t>
  </si>
  <si>
    <t>TXN_4676976</t>
  </si>
  <si>
    <t>TXN_7421018</t>
  </si>
  <si>
    <t>TXN_8239121</t>
  </si>
  <si>
    <t>TXN_1435192</t>
  </si>
  <si>
    <t>TXN_5364052</t>
  </si>
  <si>
    <t>TXN_8345649</t>
  </si>
  <si>
    <t>TXN_8560548</t>
  </si>
  <si>
    <t>TXN_2345332</t>
  </si>
  <si>
    <t>TXN_9389434</t>
  </si>
  <si>
    <t>TXN_1240476</t>
  </si>
  <si>
    <t>TXN_8345092</t>
  </si>
  <si>
    <t>TXN_5849947</t>
  </si>
  <si>
    <t>TXN_8227648</t>
  </si>
  <si>
    <t>TXN_7800602</t>
  </si>
  <si>
    <t>TXN_5926836</t>
  </si>
  <si>
    <t>TXN_4397994</t>
  </si>
  <si>
    <t>TXN_1585827</t>
  </si>
  <si>
    <t>TXN_3384640</t>
  </si>
  <si>
    <t>TXN_1990029</t>
  </si>
  <si>
    <t>TXN_5796131</t>
  </si>
  <si>
    <t>TXN_5166412</t>
  </si>
  <si>
    <t>TXN_7804740</t>
  </si>
  <si>
    <t>TXN_9082461</t>
  </si>
  <si>
    <t>TXN_6665881</t>
  </si>
  <si>
    <t>TXN_4046039</t>
  </si>
  <si>
    <t>TXN_8447640</t>
  </si>
  <si>
    <t>TXN_3042768</t>
  </si>
  <si>
    <t>TXN_4664329</t>
  </si>
  <si>
    <t>TXN_7442492</t>
  </si>
  <si>
    <t>TXN_8664335</t>
  </si>
  <si>
    <t>TXN_7379007</t>
  </si>
  <si>
    <t>TXN_1434857</t>
  </si>
  <si>
    <t>TXN_1700374</t>
  </si>
  <si>
    <t>TXN_8383484</t>
  </si>
  <si>
    <t>TXN_1261028</t>
  </si>
  <si>
    <t>TXN_1478016</t>
  </si>
  <si>
    <t>TXN_5321145</t>
  </si>
  <si>
    <t>TXN_3884995</t>
  </si>
  <si>
    <t>TXN_4178488</t>
  </si>
  <si>
    <t>TXN_4826214</t>
  </si>
  <si>
    <t>TXN_2579157</t>
  </si>
  <si>
    <t>TXN_3597806</t>
  </si>
  <si>
    <t>TXN_7897119</t>
  </si>
  <si>
    <t>TXN_2245037</t>
  </si>
  <si>
    <t>TXN_4833378</t>
  </si>
  <si>
    <t>TXN_7055306</t>
  </si>
  <si>
    <t>TXN_9135433</t>
  </si>
  <si>
    <t>TXN_1715684</t>
  </si>
  <si>
    <t>TXN_9073440</t>
  </si>
  <si>
    <t>TXN_4089355</t>
  </si>
  <si>
    <t>TXN_3834078</t>
  </si>
  <si>
    <t>TXN_5048650</t>
  </si>
  <si>
    <t>TXN_1882700</t>
  </si>
  <si>
    <t>TXN_2112911</t>
  </si>
  <si>
    <t>TXN_7568316</t>
  </si>
  <si>
    <t>TXN_3642982</t>
  </si>
  <si>
    <t>TXN_4475094</t>
  </si>
  <si>
    <t>TXN_6768812</t>
  </si>
  <si>
    <t>TXN_1419669</t>
  </si>
  <si>
    <t>TXN_9810604</t>
  </si>
  <si>
    <t>TXN_4791243</t>
  </si>
  <si>
    <t>TXN_5665311</t>
  </si>
  <si>
    <t>TXN_7920897</t>
  </si>
  <si>
    <t>TXN_7515272</t>
  </si>
  <si>
    <t>TXN_5453836</t>
  </si>
  <si>
    <t>TXN_5578796</t>
  </si>
  <si>
    <t>TXN_8620592</t>
  </si>
  <si>
    <t>TXN_7402846</t>
  </si>
  <si>
    <t>TXN_9487214</t>
  </si>
  <si>
    <t>TXN_2274702</t>
  </si>
  <si>
    <t>TXN_2701016</t>
  </si>
  <si>
    <t>TXN_8809853</t>
  </si>
  <si>
    <t>TXN_7683607</t>
  </si>
  <si>
    <t>TXN_2402928</t>
  </si>
  <si>
    <t>TXN_6516391</t>
  </si>
  <si>
    <t>TXN_9685326</t>
  </si>
  <si>
    <t>TXN_6181456</t>
  </si>
  <si>
    <t>TXN_9858627</t>
  </si>
  <si>
    <t>TXN_9923613</t>
  </si>
  <si>
    <t>TXN_7656770</t>
  </si>
  <si>
    <t>TXN_4092551</t>
  </si>
  <si>
    <t>TXN_9894204</t>
  </si>
  <si>
    <t>TXN_7241288</t>
  </si>
  <si>
    <t>TXN_9833195</t>
  </si>
  <si>
    <t>TXN_9153854</t>
  </si>
  <si>
    <t>TXN_1436851</t>
  </si>
  <si>
    <t>TXN_8598575</t>
  </si>
  <si>
    <t>TXN_1417871</t>
  </si>
  <si>
    <t>TXN_7844352</t>
  </si>
  <si>
    <t>TXN_2339781</t>
  </si>
  <si>
    <t>TXN_6674257</t>
  </si>
  <si>
    <t>TXN_2649010</t>
  </si>
  <si>
    <t>TXN_1339158</t>
  </si>
  <si>
    <t>TXN_7948933</t>
  </si>
  <si>
    <t>TXN_4965631</t>
  </si>
  <si>
    <t>TXN_9254064</t>
  </si>
  <si>
    <t>TXN_4554168</t>
  </si>
  <si>
    <t>TXN_6536418</t>
  </si>
  <si>
    <t>TXN_9024186</t>
  </si>
  <si>
    <t>TXN_4580084</t>
  </si>
  <si>
    <t>TXN_3996874</t>
  </si>
  <si>
    <t>TXN_7106595</t>
  </si>
  <si>
    <t>TXN_5439860</t>
  </si>
  <si>
    <t>TXN_3216618</t>
  </si>
  <si>
    <t>TXN_8360779</t>
  </si>
  <si>
    <t>TXN_3700419</t>
  </si>
  <si>
    <t>TXN_6369590</t>
  </si>
  <si>
    <t>TXN_5039782</t>
  </si>
  <si>
    <t>TXN_7047860</t>
  </si>
  <si>
    <t>TXN_2985748</t>
  </si>
  <si>
    <t>TXN_8616557</t>
  </si>
  <si>
    <t>TXN_3171673</t>
  </si>
  <si>
    <t>TXN_4827637</t>
  </si>
  <si>
    <t>TXN_1170198</t>
  </si>
  <si>
    <t>TXN_8166527</t>
  </si>
  <si>
    <t>TXN_3097593</t>
  </si>
  <si>
    <t>TXN_2981117</t>
  </si>
  <si>
    <t>TXN_3431526</t>
  </si>
  <si>
    <t>TXN_1817076</t>
  </si>
  <si>
    <t>TXN_1489218</t>
  </si>
  <si>
    <t>TXN_1936644</t>
  </si>
  <si>
    <t>TXN_4293694</t>
  </si>
  <si>
    <t>TXN_9469529</t>
  </si>
  <si>
    <t>TXN_2946861</t>
  </si>
  <si>
    <t>TXN_7919609</t>
  </si>
  <si>
    <t>TXN_7692019</t>
  </si>
  <si>
    <t>TXN_7677750</t>
  </si>
  <si>
    <t>TXN_9799633</t>
  </si>
  <si>
    <t>TXN_4252036</t>
  </si>
  <si>
    <t>TXN_6637989</t>
  </si>
  <si>
    <t>TXN_2860514</t>
  </si>
  <si>
    <t>TXN_4143449</t>
  </si>
  <si>
    <t>TXN_1499208</t>
  </si>
  <si>
    <t>TXN_1960599</t>
  </si>
  <si>
    <t>TXN_1184377</t>
  </si>
  <si>
    <t>TXN_6995795</t>
  </si>
  <si>
    <t>TXN_7805508</t>
  </si>
  <si>
    <t>TXN_6193929</t>
  </si>
  <si>
    <t>TXN_1942950</t>
  </si>
  <si>
    <t>TXN_9759221</t>
  </si>
  <si>
    <t>TXN_1205522</t>
  </si>
  <si>
    <t>TXN_7792223</t>
  </si>
  <si>
    <t>TXN_7205370</t>
  </si>
  <si>
    <t>TXN_9992148</t>
  </si>
  <si>
    <t>TXN_6305420</t>
  </si>
  <si>
    <t>TXN_9982090</t>
  </si>
  <si>
    <t>TXN_6507690</t>
  </si>
  <si>
    <t>TXN_8487057</t>
  </si>
  <si>
    <t>TXN_6646382</t>
  </si>
  <si>
    <t>TXN_5255092</t>
  </si>
  <si>
    <t>TXN_8402941</t>
  </si>
  <si>
    <t>TXN_4265056</t>
  </si>
  <si>
    <t>TXN_4605871</t>
  </si>
  <si>
    <t>TXN_7976001</t>
  </si>
  <si>
    <t>TXN_4969003</t>
  </si>
  <si>
    <t>TXN_3629728</t>
  </si>
  <si>
    <t>TXN_7027319</t>
  </si>
  <si>
    <t>TXN_1907428</t>
  </si>
  <si>
    <t>TXN_6594753</t>
  </si>
  <si>
    <t>TXN_8554646</t>
  </si>
  <si>
    <t>TXN_5860664</t>
  </si>
  <si>
    <t>TXN_3586768</t>
  </si>
  <si>
    <t>TXN_5765294</t>
  </si>
  <si>
    <t>TXN_4966149</t>
  </si>
  <si>
    <t>TXN_3652726</t>
  </si>
  <si>
    <t>TXN_2273573</t>
  </si>
  <si>
    <t>TXN_7924516</t>
  </si>
  <si>
    <t>TXN_2083132</t>
  </si>
  <si>
    <t>TXN_8837131</t>
  </si>
  <si>
    <t>TXN_2659832</t>
  </si>
  <si>
    <t>TXN_5049646</t>
  </si>
  <si>
    <t>TXN_9182359</t>
  </si>
  <si>
    <t>TXN_7401217</t>
  </si>
  <si>
    <t>TXN_6853142</t>
  </si>
  <si>
    <t>TXN_4031726</t>
  </si>
  <si>
    <t>TXN_9512112</t>
  </si>
  <si>
    <t>TXN_9428611</t>
  </si>
  <si>
    <t>TXN_1472433</t>
  </si>
  <si>
    <t>TXN_5235471</t>
  </si>
  <si>
    <t>TXN_5483635</t>
  </si>
  <si>
    <t>TXN_1848481</t>
  </si>
  <si>
    <t>TXN_3478169</t>
  </si>
  <si>
    <t>TXN_3842766</t>
  </si>
  <si>
    <t>TXN_7805115</t>
  </si>
  <si>
    <t>TXN_7565447</t>
  </si>
  <si>
    <t>TXN_8225343</t>
  </si>
  <si>
    <t>TXN_3822036</t>
  </si>
  <si>
    <t>TXN_3019996</t>
  </si>
  <si>
    <t>TXN_8397209</t>
  </si>
  <si>
    <t>TXN_5634977</t>
  </si>
  <si>
    <t>TXN_8165784</t>
  </si>
  <si>
    <t>TXN_3619141</t>
  </si>
  <si>
    <t>TXN_7160017</t>
  </si>
  <si>
    <t>TXN_9513509</t>
  </si>
  <si>
    <t>TXN_5919038</t>
  </si>
  <si>
    <t>TXN_8384229</t>
  </si>
  <si>
    <t>TXN_9011816</t>
  </si>
  <si>
    <t>TXN_2916992</t>
  </si>
  <si>
    <t>TXN_4350788</t>
  </si>
  <si>
    <t>TXN_3132488</t>
  </si>
  <si>
    <t>TXN_9126573</t>
  </si>
  <si>
    <t>TXN_5347338</t>
  </si>
  <si>
    <t>TXN_9455737</t>
  </si>
  <si>
    <t>TXN_2930963</t>
  </si>
  <si>
    <t>TXN_7997252</t>
  </si>
  <si>
    <t>TXN_1907740</t>
  </si>
  <si>
    <t>TXN_3654670</t>
  </si>
  <si>
    <t>TXN_1432682</t>
  </si>
  <si>
    <t>TXN_3938271</t>
  </si>
  <si>
    <t>TXN_7619641</t>
  </si>
  <si>
    <t>TXN_1870423</t>
  </si>
  <si>
    <t>TXN_1006942</t>
  </si>
  <si>
    <t>TXN_2282319</t>
  </si>
  <si>
    <t>TXN_6812735</t>
  </si>
  <si>
    <t>TXN_6922833</t>
  </si>
  <si>
    <t>TXN_1026799</t>
  </si>
  <si>
    <t>TXN_5783469</t>
  </si>
  <si>
    <t>TXN_8489120</t>
  </si>
  <si>
    <t>TXN_6200609</t>
  </si>
  <si>
    <t>TXN_8194534</t>
  </si>
  <si>
    <t>TXN_7238674</t>
  </si>
  <si>
    <t>TXN_6968752</t>
  </si>
  <si>
    <t>TXN_2582926</t>
  </si>
  <si>
    <t>TXN_1346953</t>
  </si>
  <si>
    <t>TXN_8742689</t>
  </si>
  <si>
    <t>TXN_2144031</t>
  </si>
  <si>
    <t>TXN_1996466</t>
  </si>
  <si>
    <t>TXN_1124796</t>
  </si>
  <si>
    <t>TXN_7124156</t>
  </si>
  <si>
    <t>TXN_3150614</t>
  </si>
  <si>
    <t>TXN_5263693</t>
  </si>
  <si>
    <t>TXN_1785644</t>
  </si>
  <si>
    <t>TXN_1702437</t>
  </si>
  <si>
    <t>TXN_6500713</t>
  </si>
  <si>
    <t>TXN_8725721</t>
  </si>
  <si>
    <t>TXN_8965025</t>
  </si>
  <si>
    <t>TXN_8491490</t>
  </si>
  <si>
    <t>TXN_4328869</t>
  </si>
  <si>
    <t>TXN_3849711</t>
  </si>
  <si>
    <t>TXN_1334406</t>
  </si>
  <si>
    <t>TXN_1556708</t>
  </si>
  <si>
    <t>TXN_8422494</t>
  </si>
  <si>
    <t>TXN_3427754</t>
  </si>
  <si>
    <t>TXN_3512545</t>
  </si>
  <si>
    <t>TXN_7703185</t>
  </si>
  <si>
    <t>TXN_8455321</t>
  </si>
  <si>
    <t>TXN_9904505</t>
  </si>
  <si>
    <t>TXN_5020643</t>
  </si>
  <si>
    <t>TXN_8170122</t>
  </si>
  <si>
    <t>TXN_5067216</t>
  </si>
  <si>
    <t>TXN_3930540</t>
  </si>
  <si>
    <t>TXN_4663537</t>
  </si>
  <si>
    <t>TXN_5392630</t>
  </si>
  <si>
    <t>TXN_9480851</t>
  </si>
  <si>
    <t>TXN_5927620</t>
  </si>
  <si>
    <t>TXN_1561430</t>
  </si>
  <si>
    <t>TXN_1133945</t>
  </si>
  <si>
    <t>TXN_5467240</t>
  </si>
  <si>
    <t>TXN_3210288</t>
  </si>
  <si>
    <t>TXN_1586452</t>
  </si>
  <si>
    <t>TXN_9814929</t>
  </si>
  <si>
    <t>TXN_8961480</t>
  </si>
  <si>
    <t>TXN_1826919</t>
  </si>
  <si>
    <t>TXN_3135048</t>
  </si>
  <si>
    <t>TXN_3105263</t>
  </si>
  <si>
    <t>TXN_4504141</t>
  </si>
  <si>
    <t>TXN_7408461</t>
  </si>
  <si>
    <t>TXN_8108115</t>
  </si>
  <si>
    <t>TXN_6655437</t>
  </si>
  <si>
    <t>TXN_9120328</t>
  </si>
  <si>
    <t>TXN_3906862</t>
  </si>
  <si>
    <t>TXN_8468071</t>
  </si>
  <si>
    <t>TXN_7543921</t>
  </si>
  <si>
    <t>TXN_8714536</t>
  </si>
  <si>
    <t>TXN_3282601</t>
  </si>
  <si>
    <t>TXN_4569599</t>
  </si>
  <si>
    <t>TXN_2970011</t>
  </si>
  <si>
    <t>TXN_5556328</t>
  </si>
  <si>
    <t>TXN_8786159</t>
  </si>
  <si>
    <t>TXN_2467699</t>
  </si>
  <si>
    <t>TXN_3085628</t>
  </si>
  <si>
    <t>TXN_7952153</t>
  </si>
  <si>
    <t>TXN_4439321</t>
  </si>
  <si>
    <t>TXN_1488127</t>
  </si>
  <si>
    <t>TXN_6687734</t>
  </si>
  <si>
    <t>TXN_7323885</t>
  </si>
  <si>
    <t>TXN_7894558</t>
  </si>
  <si>
    <t>TXN_4019040</t>
  </si>
  <si>
    <t>TXN_1570573</t>
  </si>
  <si>
    <t>TXN_5991995</t>
  </si>
  <si>
    <t>TXN_2437586</t>
  </si>
  <si>
    <t>TXN_7326827</t>
  </si>
  <si>
    <t>TXN_6004431</t>
  </si>
  <si>
    <t>TXN_7475500</t>
  </si>
  <si>
    <t>TXN_8122317</t>
  </si>
  <si>
    <t>TXN_2028930</t>
  </si>
  <si>
    <t>TXN_3394874</t>
  </si>
  <si>
    <t>TXN_5804346</t>
  </si>
  <si>
    <t>TXN_5926025</t>
  </si>
  <si>
    <t>TXN_2220389</t>
  </si>
  <si>
    <t>TXN_9603773</t>
  </si>
  <si>
    <t>TXN_1285279</t>
  </si>
  <si>
    <t>TXN_5244558</t>
  </si>
  <si>
    <t>TXN_1702434</t>
  </si>
  <si>
    <t>TXN_2425755</t>
  </si>
  <si>
    <t>TXN_5350200</t>
  </si>
  <si>
    <t>TXN_7151817</t>
  </si>
  <si>
    <t>TXN_7514589</t>
  </si>
  <si>
    <t>TXN_5962237</t>
  </si>
  <si>
    <t>TXN_9059245</t>
  </si>
  <si>
    <t>TXN_2188356</t>
  </si>
  <si>
    <t>TXN_8019335</t>
  </si>
  <si>
    <t>TXN_5921650</t>
  </si>
  <si>
    <t>TXN_5248011</t>
  </si>
  <si>
    <t>TXN_7332957</t>
  </si>
  <si>
    <t>TXN_1278539</t>
  </si>
  <si>
    <t>TXN_1186221</t>
  </si>
  <si>
    <t>TXN_3086676</t>
  </si>
  <si>
    <t>TXN_9696138</t>
  </si>
  <si>
    <t>TXN_1846455</t>
  </si>
  <si>
    <t>TXN_1548245</t>
  </si>
  <si>
    <t>TXN_1839407</t>
  </si>
  <si>
    <t>TXN_9028798</t>
  </si>
  <si>
    <t>TXN_4672332</t>
  </si>
  <si>
    <t>TXN_2726078</t>
  </si>
  <si>
    <t>TXN_5249091</t>
  </si>
  <si>
    <t>TXN_9507397</t>
  </si>
  <si>
    <t>TXN_6948649</t>
  </si>
  <si>
    <t>TXN_3300171</t>
  </si>
  <si>
    <t>TXN_2773085</t>
  </si>
  <si>
    <t>TXN_4697112</t>
  </si>
  <si>
    <t>TXN_7897423</t>
  </si>
  <si>
    <t>TXN_6373380</t>
  </si>
  <si>
    <t>TXN_8668590</t>
  </si>
  <si>
    <t>TXN_9121676</t>
  </si>
  <si>
    <t>TXN_4956012</t>
  </si>
  <si>
    <t>TXN_4341126</t>
  </si>
  <si>
    <t>TXN_9792412</t>
  </si>
  <si>
    <t>TXN_2103018</t>
  </si>
  <si>
    <t>TXN_9843421</t>
  </si>
  <si>
    <t>TXN_2227781</t>
  </si>
  <si>
    <t>TXN_6159539</t>
  </si>
  <si>
    <t>TXN_8014766</t>
  </si>
  <si>
    <t>TXN_5234152</t>
  </si>
  <si>
    <t>TXN_9468033</t>
  </si>
  <si>
    <t>TXN_3132304</t>
  </si>
  <si>
    <t>TXN_6262910</t>
  </si>
  <si>
    <t>TXN_7543841</t>
  </si>
  <si>
    <t>TXN_7901672</t>
  </si>
  <si>
    <t>TXN_1058957</t>
  </si>
  <si>
    <t>TXN_7635738</t>
  </si>
  <si>
    <t>TXN_2728444</t>
  </si>
  <si>
    <t>TXN_9073184</t>
  </si>
  <si>
    <t>TXN_2044945</t>
  </si>
  <si>
    <t>TXN_5665341</t>
  </si>
  <si>
    <t>TXN_1509627</t>
  </si>
  <si>
    <t>TXN_7813066</t>
  </si>
  <si>
    <t>TXN_5518591</t>
  </si>
  <si>
    <t>TXN_6540415</t>
  </si>
  <si>
    <t>TXN_2991726</t>
  </si>
  <si>
    <t>TXN_7939659</t>
  </si>
  <si>
    <t>TXN_7531403</t>
  </si>
  <si>
    <t>TXN_3767196</t>
  </si>
  <si>
    <t>TXN_3562332</t>
  </si>
  <si>
    <t>TXN_7302788</t>
  </si>
  <si>
    <t>TXN_9233948</t>
  </si>
  <si>
    <t>TXN_1510673</t>
  </si>
  <si>
    <t>TXN_9867586</t>
  </si>
  <si>
    <t>TXN_1750875</t>
  </si>
  <si>
    <t>TXN_6397944</t>
  </si>
  <si>
    <t>TXN_5216430</t>
  </si>
  <si>
    <t>TXN_2723755</t>
  </si>
  <si>
    <t>TXN_2313646</t>
  </si>
  <si>
    <t>TXN_6327139</t>
  </si>
  <si>
    <t>TXN_4028494</t>
  </si>
  <si>
    <t>TXN_1412415</t>
  </si>
  <si>
    <t>TXN_7398884</t>
  </si>
  <si>
    <t>TXN_6546131</t>
  </si>
  <si>
    <t>TXN_9030656</t>
  </si>
  <si>
    <t>TXN_1950777</t>
  </si>
  <si>
    <t>TXN_4605239</t>
  </si>
  <si>
    <t>TXN_8019396</t>
  </si>
  <si>
    <t>TXN_3716685</t>
  </si>
  <si>
    <t>TXN_1580822</t>
  </si>
  <si>
    <t>TXN_5060289</t>
  </si>
  <si>
    <t>TXN_7874772</t>
  </si>
  <si>
    <t>TXN_2625464</t>
  </si>
  <si>
    <t>TXN_9338442</t>
  </si>
  <si>
    <t>TXN_2953908</t>
  </si>
  <si>
    <t>TXN_2576936</t>
  </si>
  <si>
    <t>TXN_4586482</t>
  </si>
  <si>
    <t>TXN_3660806</t>
  </si>
  <si>
    <t>TXN_8069514</t>
  </si>
  <si>
    <t>TXN_6410244</t>
  </si>
  <si>
    <t>TXN_5026431</t>
  </si>
  <si>
    <t>TXN_3106348</t>
  </si>
  <si>
    <t>TXN_6216278</t>
  </si>
  <si>
    <t>TXN_9947324</t>
  </si>
  <si>
    <t>TXN_9531434</t>
  </si>
  <si>
    <t>TXN_4104718</t>
  </si>
  <si>
    <t>TXN_5789560</t>
  </si>
  <si>
    <t>TXN_8285752</t>
  </si>
  <si>
    <t>TXN_8099340</t>
  </si>
  <si>
    <t>TXN_7733300</t>
  </si>
  <si>
    <t>TXN_4416331</t>
  </si>
  <si>
    <t>TXN_3551665</t>
  </si>
  <si>
    <t>TXN_7377496</t>
  </si>
  <si>
    <t>TXN_4637438</t>
  </si>
  <si>
    <t>TXN_5493965</t>
  </si>
  <si>
    <t>TXN_2525207</t>
  </si>
  <si>
    <t>TXN_7354480</t>
  </si>
  <si>
    <t>TXN_6819128</t>
  </si>
  <si>
    <t>TXN_5023419</t>
  </si>
  <si>
    <t>TXN_9864890</t>
  </si>
  <si>
    <t>TXN_8798330</t>
  </si>
  <si>
    <t>TXN_9951411</t>
  </si>
  <si>
    <t>TXN_6755795</t>
  </si>
  <si>
    <t>TXN_7507071</t>
  </si>
  <si>
    <t>TXN_1018470</t>
  </si>
  <si>
    <t>TXN_2924262</t>
  </si>
  <si>
    <t>TXN_6472242</t>
  </si>
  <si>
    <t>TXN_8482647</t>
  </si>
  <si>
    <t>TXN_6994354</t>
  </si>
  <si>
    <t>TXN_3520910</t>
  </si>
  <si>
    <t>TXN_8589003</t>
  </si>
  <si>
    <t>TXN_3219263</t>
  </si>
  <si>
    <t>TXN_9619442</t>
  </si>
  <si>
    <t>TXN_1050323</t>
  </si>
  <si>
    <t>TXN_8379815</t>
  </si>
  <si>
    <t>TXN_6746916</t>
  </si>
  <si>
    <t>TXN_1547717</t>
  </si>
  <si>
    <t>TXN_8407982</t>
  </si>
  <si>
    <t>TXN_3484276</t>
  </si>
  <si>
    <t>TXN_3705669</t>
  </si>
  <si>
    <t>TXN_4105487</t>
  </si>
  <si>
    <t>TXN_6856558</t>
  </si>
  <si>
    <t>TXN_3669990</t>
  </si>
  <si>
    <t>TXN_5994713</t>
  </si>
  <si>
    <t>TXN_8091357</t>
  </si>
  <si>
    <t>TXN_9555958</t>
  </si>
  <si>
    <t>TXN_4194085</t>
  </si>
  <si>
    <t>TXN_7780748</t>
  </si>
  <si>
    <t>TXN_7914340</t>
  </si>
  <si>
    <t>TXN_7780786</t>
  </si>
  <si>
    <t>TXN_1048284</t>
  </si>
  <si>
    <t>TXN_3301517</t>
  </si>
  <si>
    <t>TXN_3120848</t>
  </si>
  <si>
    <t>TXN_3764807</t>
  </si>
  <si>
    <t>TXN_3315467</t>
  </si>
  <si>
    <t>TXN_9363990</t>
  </si>
  <si>
    <t>TXN_9666257</t>
  </si>
  <si>
    <t>TXN_1504466</t>
  </si>
  <si>
    <t>TXN_3324387</t>
  </si>
  <si>
    <t>TXN_7603895</t>
  </si>
  <si>
    <t>TXN_1477525</t>
  </si>
  <si>
    <t>TXN_9063624</t>
  </si>
  <si>
    <t>TXN_1595139</t>
  </si>
  <si>
    <t>TXN_8606912</t>
  </si>
  <si>
    <t>TXN_8548232</t>
  </si>
  <si>
    <t>TXN_6074414</t>
  </si>
  <si>
    <t>TXN_2010658</t>
  </si>
  <si>
    <t>TXN_5070577</t>
  </si>
  <si>
    <t>TXN_5426236</t>
  </si>
  <si>
    <t>TXN_8867957</t>
  </si>
  <si>
    <t>TXN_3241422</t>
  </si>
  <si>
    <t>TXN_6036254</t>
  </si>
  <si>
    <t>TXN_3580048</t>
  </si>
  <si>
    <t>TXN_2756336</t>
  </si>
  <si>
    <t>TXN_9691873</t>
  </si>
  <si>
    <t>TXN_2466187</t>
  </si>
  <si>
    <t>TXN_9699116</t>
  </si>
  <si>
    <t>TXN_7964520</t>
  </si>
  <si>
    <t>TXN_3185667</t>
  </si>
  <si>
    <t>TXN_8167741</t>
  </si>
  <si>
    <t>TXN_1015883</t>
  </si>
  <si>
    <t>TXN_8838566</t>
  </si>
  <si>
    <t>TXN_2423343</t>
  </si>
  <si>
    <t>TXN_1496038</t>
  </si>
  <si>
    <t>TXN_9484436</t>
  </si>
  <si>
    <t>TXN_7670699</t>
  </si>
  <si>
    <t>TXN_7765640</t>
  </si>
  <si>
    <t>TXN_5412418</t>
  </si>
  <si>
    <t>TXN_2053631</t>
  </si>
  <si>
    <t>TXN_3632064</t>
  </si>
  <si>
    <t>TXN_4254587</t>
  </si>
  <si>
    <t>TXN_9605972</t>
  </si>
  <si>
    <t>TXN_1323030</t>
  </si>
  <si>
    <t>TXN_7989903</t>
  </si>
  <si>
    <t>TXN_7423885</t>
  </si>
  <si>
    <t>TXN_1495371</t>
  </si>
  <si>
    <t>TXN_8934025</t>
  </si>
  <si>
    <t>TXN_7515290</t>
  </si>
  <si>
    <t>TXN_3711520</t>
  </si>
  <si>
    <t>TXN_3841683</t>
  </si>
  <si>
    <t>TXN_9100530</t>
  </si>
  <si>
    <t>TXN_3112013</t>
  </si>
  <si>
    <t>TXN_7786787</t>
  </si>
  <si>
    <t>TXN_7160196</t>
  </si>
  <si>
    <t>TXN_4634894</t>
  </si>
  <si>
    <t>TXN_8214944</t>
  </si>
  <si>
    <t>TXN_1080377</t>
  </si>
  <si>
    <t>TXN_8566683</t>
  </si>
  <si>
    <t>TXN_2784588</t>
  </si>
  <si>
    <t>TXN_6110769</t>
  </si>
  <si>
    <t>TXN_9999124</t>
  </si>
  <si>
    <t>TXN_1637334</t>
  </si>
  <si>
    <t>TXN_9514452</t>
  </si>
  <si>
    <t>TXN_8787350</t>
  </si>
  <si>
    <t>TXN_7533675</t>
  </si>
  <si>
    <t>TXN_2264601</t>
  </si>
  <si>
    <t>TXN_6024139</t>
  </si>
  <si>
    <t>TXN_9841397</t>
  </si>
  <si>
    <t>TXN_7302991</t>
  </si>
  <si>
    <t>TXN_6093331</t>
  </si>
  <si>
    <t>TXN_3087096</t>
  </si>
  <si>
    <t>TXN_8324315</t>
  </si>
  <si>
    <t>TXN_8933679</t>
  </si>
  <si>
    <t>TXN_3528653</t>
  </si>
  <si>
    <t>TXN_4256155</t>
  </si>
  <si>
    <t>TXN_7186675</t>
  </si>
  <si>
    <t>TXN_5295223</t>
  </si>
  <si>
    <t>TXN_8578861</t>
  </si>
  <si>
    <t>TXN_8028042</t>
  </si>
  <si>
    <t>TXN_4021467</t>
  </si>
  <si>
    <t>TXN_4807037</t>
  </si>
  <si>
    <t>TXN_3975938</t>
  </si>
  <si>
    <t>TXN_3312653</t>
  </si>
  <si>
    <t>TXN_1405498</t>
  </si>
  <si>
    <t>TXN_6571288</t>
  </si>
  <si>
    <t>TXN_7560210</t>
  </si>
  <si>
    <t>TXN_2905234</t>
  </si>
  <si>
    <t>TXN_3630981</t>
  </si>
  <si>
    <t>TXN_3339728</t>
  </si>
  <si>
    <t>TXN_3826298</t>
  </si>
  <si>
    <t>TXN_7854306</t>
  </si>
  <si>
    <t>TXN_6034709</t>
  </si>
  <si>
    <t>TXN_3072565</t>
  </si>
  <si>
    <t>TXN_9544977</t>
  </si>
  <si>
    <t>TXN_9924421</t>
  </si>
  <si>
    <t>TXN_8374101</t>
  </si>
  <si>
    <t>TXN_5814878</t>
  </si>
  <si>
    <t>TXN_2398895</t>
  </si>
  <si>
    <t>TXN_1205020</t>
  </si>
  <si>
    <t>TXN_4620459</t>
  </si>
  <si>
    <t>TXN_1631377</t>
  </si>
  <si>
    <t>TXN_6368424</t>
  </si>
  <si>
    <t>TXN_8116676</t>
  </si>
  <si>
    <t>TXN_4116036</t>
  </si>
  <si>
    <t>TXN_3172090</t>
  </si>
  <si>
    <t>TXN_5193568</t>
  </si>
  <si>
    <t>TXN_3725152</t>
  </si>
  <si>
    <t>TXN_8724711</t>
  </si>
  <si>
    <t>TXN_9477344</t>
  </si>
  <si>
    <t>TXN_5899361</t>
  </si>
  <si>
    <t>TXN_8261380</t>
  </si>
  <si>
    <t>TXN_1188551</t>
  </si>
  <si>
    <t>TXN_1887250</t>
  </si>
  <si>
    <t>TXN_4799873</t>
  </si>
  <si>
    <t>TXN_9691151</t>
  </si>
  <si>
    <t>TXN_3014261</t>
  </si>
  <si>
    <t>TXN_9987991</t>
  </si>
  <si>
    <t>TXN_1093668</t>
  </si>
  <si>
    <t>TXN_8279966</t>
  </si>
  <si>
    <t>TXN_3977835</t>
  </si>
  <si>
    <t>TXN_1758689</t>
  </si>
  <si>
    <t>TXN_4312977</t>
  </si>
  <si>
    <t>TXN_6503526</t>
  </si>
  <si>
    <t>TXN_8676485</t>
  </si>
  <si>
    <t>TXN_7176851</t>
  </si>
  <si>
    <t>TXN_8695037</t>
  </si>
  <si>
    <t>TXN_6632882</t>
  </si>
  <si>
    <t>TXN_7775016</t>
  </si>
  <si>
    <t>TXN_2176024</t>
  </si>
  <si>
    <t>TXN_7051683</t>
  </si>
  <si>
    <t>TXN_3670041</t>
  </si>
  <si>
    <t>TXN_5124080</t>
  </si>
  <si>
    <t>TXN_3317649</t>
  </si>
  <si>
    <t>TXN_3953316</t>
  </si>
  <si>
    <t>TXN_6160209</t>
  </si>
  <si>
    <t>TXN_7089316</t>
  </si>
  <si>
    <t>TXN_5421310</t>
  </si>
  <si>
    <t>TXN_9081409</t>
  </si>
  <si>
    <t>TXN_6850528</t>
  </si>
  <si>
    <t>TXN_6900182</t>
  </si>
  <si>
    <t>TXN_2643748</t>
  </si>
  <si>
    <t>TXN_4858908</t>
  </si>
  <si>
    <t>TXN_8972137</t>
  </si>
  <si>
    <t>TXN_2828785</t>
  </si>
  <si>
    <t>TXN_3489721</t>
  </si>
  <si>
    <t>TXN_4791031</t>
  </si>
  <si>
    <t>TXN_5223702</t>
  </si>
  <si>
    <t>TXN_2788676</t>
  </si>
  <si>
    <t>TXN_1643447</t>
  </si>
  <si>
    <t>TXN_5172164</t>
  </si>
  <si>
    <t>TXN_2818867</t>
  </si>
  <si>
    <t>TXN_1303984</t>
  </si>
  <si>
    <t>TXN_3373078</t>
  </si>
  <si>
    <t>TXN_3982146</t>
  </si>
  <si>
    <t>TXN_1185156</t>
  </si>
  <si>
    <t>TXN_6720290</t>
  </si>
  <si>
    <t>TXN_9365447</t>
  </si>
  <si>
    <t>TXN_7701878</t>
  </si>
  <si>
    <t>TXN_7677817</t>
  </si>
  <si>
    <t>TXN_9983530</t>
  </si>
  <si>
    <t>TXN_4755934</t>
  </si>
  <si>
    <t>TXN_2931198</t>
  </si>
  <si>
    <t>TXN_7426387</t>
  </si>
  <si>
    <t>TXN_3182547</t>
  </si>
  <si>
    <t>TXN_6980463</t>
  </si>
  <si>
    <t>TXN_6708165</t>
  </si>
  <si>
    <t>TXN_4310629</t>
  </si>
  <si>
    <t>TXN_4650611</t>
  </si>
  <si>
    <t>TXN_7952232</t>
  </si>
  <si>
    <t>TXN_1593691</t>
  </si>
  <si>
    <t>TXN_9432007</t>
  </si>
  <si>
    <t>TXN_3781198</t>
  </si>
  <si>
    <t>TXN_3585464</t>
  </si>
  <si>
    <t>TXN_8286164</t>
  </si>
  <si>
    <t>TXN_8851113</t>
  </si>
  <si>
    <t>TXN_9131136</t>
  </si>
  <si>
    <t>TXN_8872160</t>
  </si>
  <si>
    <t>TXN_1449065</t>
  </si>
  <si>
    <t>TXN_1230311</t>
  </si>
  <si>
    <t>TXN_2325484</t>
  </si>
  <si>
    <t>TXN_2647425</t>
  </si>
  <si>
    <t>TXN_5525916</t>
  </si>
  <si>
    <t>TXN_4297979</t>
  </si>
  <si>
    <t>TXN_1686323</t>
  </si>
  <si>
    <t>TXN_5373154</t>
  </si>
  <si>
    <t>TXN_6225571</t>
  </si>
  <si>
    <t>TXN_9772556</t>
  </si>
  <si>
    <t>TXN_3033598</t>
  </si>
  <si>
    <t>TXN_4382956</t>
  </si>
  <si>
    <t>TXN_8117583</t>
  </si>
  <si>
    <t>TXN_1101527</t>
  </si>
  <si>
    <t>TXN_2118759</t>
  </si>
  <si>
    <t>TXN_7603948</t>
  </si>
  <si>
    <t>TXN_5519424</t>
  </si>
  <si>
    <t>TXN_3483911</t>
  </si>
  <si>
    <t>TXN_5447967</t>
  </si>
  <si>
    <t>TXN_2893987</t>
  </si>
  <si>
    <t>TXN_5120215</t>
  </si>
  <si>
    <t>TXN_4417257</t>
  </si>
  <si>
    <t>TXN_2871592</t>
  </si>
  <si>
    <t>TXN_8283199</t>
  </si>
  <si>
    <t>TXN_1571874</t>
  </si>
  <si>
    <t>TXN_8059782</t>
  </si>
  <si>
    <t>TXN_6534833</t>
  </si>
  <si>
    <t>TXN_6027500</t>
  </si>
  <si>
    <t>TXN_7029944</t>
  </si>
  <si>
    <t>TXN_3075169</t>
  </si>
  <si>
    <t>TXN_9791421</t>
  </si>
  <si>
    <t>TXN_6359031</t>
  </si>
  <si>
    <t>TXN_8236432</t>
  </si>
  <si>
    <t>TXN_7359566</t>
  </si>
  <si>
    <t>TXN_4813580</t>
  </si>
  <si>
    <t>TXN_9940829</t>
  </si>
  <si>
    <t>TXN_4583957</t>
  </si>
  <si>
    <t>TXN_8187222</t>
  </si>
  <si>
    <t>TXN_1298084</t>
  </si>
  <si>
    <t>TXN_4403699</t>
  </si>
  <si>
    <t>TXN_5639908</t>
  </si>
  <si>
    <t>TXN_9005782</t>
  </si>
  <si>
    <t>TXN_5083311</t>
  </si>
  <si>
    <t>TXN_4325098</t>
  </si>
  <si>
    <t>TXN_8847610</t>
  </si>
  <si>
    <t>TXN_9817102</t>
  </si>
  <si>
    <t>TXN_5566774</t>
  </si>
  <si>
    <t>TXN_5555790</t>
  </si>
  <si>
    <t>TXN_3575713</t>
  </si>
  <si>
    <t>TXN_5811955</t>
  </si>
  <si>
    <t>TXN_3737378</t>
  </si>
  <si>
    <t>TXN_5406762</t>
  </si>
  <si>
    <t>TXN_3039985</t>
  </si>
  <si>
    <t>TXN_1424056</t>
  </si>
  <si>
    <t>TXN_1193221</t>
  </si>
  <si>
    <t>TXN_8610501</t>
  </si>
  <si>
    <t>TXN_9587445</t>
  </si>
  <si>
    <t>TXN_3694901</t>
  </si>
  <si>
    <t>TXN_5749454</t>
  </si>
  <si>
    <t>TXN_8356048</t>
  </si>
  <si>
    <t>TXN_3480278</t>
  </si>
  <si>
    <t>TXN_9252414</t>
  </si>
  <si>
    <t>TXN_3010103</t>
  </si>
  <si>
    <t>TXN_6699408</t>
  </si>
  <si>
    <t>TXN_6400351</t>
  </si>
  <si>
    <t>TXN_1559512</t>
  </si>
  <si>
    <t>TXN_6091543</t>
  </si>
  <si>
    <t>TXN_2842641</t>
  </si>
  <si>
    <t>TXN_8875043</t>
  </si>
  <si>
    <t>TXN_8212783</t>
  </si>
  <si>
    <t>TXN_2653400</t>
  </si>
  <si>
    <t>TXN_7343062</t>
  </si>
  <si>
    <t>TXN_2535099</t>
  </si>
  <si>
    <t>TXN_2951148</t>
  </si>
  <si>
    <t>TXN_1294101</t>
  </si>
  <si>
    <t>TXN_5579227</t>
  </si>
  <si>
    <t>TXN_8534360</t>
  </si>
  <si>
    <t>TXN_4336247</t>
  </si>
  <si>
    <t>TXN_7101384</t>
  </si>
  <si>
    <t>TXN_1356599</t>
  </si>
  <si>
    <t>TXN_4568452</t>
  </si>
  <si>
    <t>TXN_5036856</t>
  </si>
  <si>
    <t>TXN_6927392</t>
  </si>
  <si>
    <t>TXN_5167925</t>
  </si>
  <si>
    <t>TXN_1345440</t>
  </si>
  <si>
    <t>TXN_8043218</t>
  </si>
  <si>
    <t>TXN_4026277</t>
  </si>
  <si>
    <t>TXN_4991731</t>
  </si>
  <si>
    <t>TXN_6196052</t>
  </si>
  <si>
    <t>TXN_9563024</t>
  </si>
  <si>
    <t>TXN_8326905</t>
  </si>
  <si>
    <t>TXN_3474333</t>
  </si>
  <si>
    <t>TXN_9918597</t>
  </si>
  <si>
    <t>TXN_3460926</t>
  </si>
  <si>
    <t>TXN_2671272</t>
  </si>
  <si>
    <t>TXN_8437157</t>
  </si>
  <si>
    <t>TXN_3401287</t>
  </si>
  <si>
    <t>TXN_7309365</t>
  </si>
  <si>
    <t>TXN_2175096</t>
  </si>
  <si>
    <t>TXN_8872997</t>
  </si>
  <si>
    <t>TXN_8425085</t>
  </si>
  <si>
    <t>TXN_3237919</t>
  </si>
  <si>
    <t>TXN_4713643</t>
  </si>
  <si>
    <t>TXN_4806003</t>
  </si>
  <si>
    <t>TXN_9089797</t>
  </si>
  <si>
    <t>TXN_5449092</t>
  </si>
  <si>
    <t>TXN_6097144</t>
  </si>
  <si>
    <t>TXN_6483589</t>
  </si>
  <si>
    <t>TXN_8516055</t>
  </si>
  <si>
    <t>TXN_5430694</t>
  </si>
  <si>
    <t>TXN_3024493</t>
  </si>
  <si>
    <t>TXN_2078232</t>
  </si>
  <si>
    <t>TXN_7551689</t>
  </si>
  <si>
    <t>TXN_8408103</t>
  </si>
  <si>
    <t>TXN_5862795</t>
  </si>
  <si>
    <t>TXN_9348801</t>
  </si>
  <si>
    <t>TXN_8688565</t>
  </si>
  <si>
    <t>TXN_3067195</t>
  </si>
  <si>
    <t>TXN_2710603</t>
  </si>
  <si>
    <t>TXN_8978004</t>
  </si>
  <si>
    <t>TXN_9679889</t>
  </si>
  <si>
    <t>TXN_9818163</t>
  </si>
  <si>
    <t>TXN_7010020</t>
  </si>
  <si>
    <t>TXN_1712662</t>
  </si>
  <si>
    <t>TXN_4077799</t>
  </si>
  <si>
    <t>TXN_8225571</t>
  </si>
  <si>
    <t>TXN_3103520</t>
  </si>
  <si>
    <t>TXN_2084080</t>
  </si>
  <si>
    <t>TXN_2740398</t>
  </si>
  <si>
    <t>TXN_8046057</t>
  </si>
  <si>
    <t>TXN_5832968</t>
  </si>
  <si>
    <t>TXN_6995665</t>
  </si>
  <si>
    <t>TXN_3752448</t>
  </si>
  <si>
    <t>TXN_3842881</t>
  </si>
  <si>
    <t>TXN_4060160</t>
  </si>
  <si>
    <t>TXN_3847405</t>
  </si>
  <si>
    <t>TXN_5103644</t>
  </si>
  <si>
    <t>TXN_6846020</t>
  </si>
  <si>
    <t>TXN_7763764</t>
  </si>
  <si>
    <t>TXN_4758849</t>
  </si>
  <si>
    <t>TXN_1034651</t>
  </si>
  <si>
    <t>TXN_4128921</t>
  </si>
  <si>
    <t>TXN_8925566</t>
  </si>
  <si>
    <t>TXN_1679800</t>
  </si>
  <si>
    <t>TXN_3785678</t>
  </si>
  <si>
    <t>TXN_1056256</t>
  </si>
  <si>
    <t>TXN_8712303</t>
  </si>
  <si>
    <t>TXN_2289122</t>
  </si>
  <si>
    <t>TXN_2988434</t>
  </si>
  <si>
    <t>TXN_1197536</t>
  </si>
  <si>
    <t>TXN_7327362</t>
  </si>
  <si>
    <t>TXN_5628251</t>
  </si>
  <si>
    <t>TXN_2687748</t>
  </si>
  <si>
    <t>TXN_8309656</t>
  </si>
  <si>
    <t>TXN_7597276</t>
  </si>
  <si>
    <t>TXN_4360906</t>
  </si>
  <si>
    <t>TXN_6000890</t>
  </si>
  <si>
    <t>TXN_8917565</t>
  </si>
  <si>
    <t>TXN_6264113</t>
  </si>
  <si>
    <t>TXN_3603434</t>
  </si>
  <si>
    <t>TXN_7976129</t>
  </si>
  <si>
    <t>TXN_7420434</t>
  </si>
  <si>
    <t>TXN_5818852</t>
  </si>
  <si>
    <t>TXN_9976598</t>
  </si>
  <si>
    <t>TXN_1556046</t>
  </si>
  <si>
    <t>TXN_7129511</t>
  </si>
  <si>
    <t>TXN_6324434</t>
  </si>
  <si>
    <t>TXN_2380352</t>
  </si>
  <si>
    <t>TXN_6455325</t>
  </si>
  <si>
    <t>TXN_6682253</t>
  </si>
  <si>
    <t>TXN_8220657</t>
  </si>
  <si>
    <t>TXN_7819240</t>
  </si>
  <si>
    <t>TXN_4451380</t>
  </si>
  <si>
    <t>TXN_2482298</t>
  </si>
  <si>
    <t>TXN_2606750</t>
  </si>
  <si>
    <t>TXN_4493874</t>
  </si>
  <si>
    <t>TXN_2705302</t>
  </si>
  <si>
    <t>TXN_3706167</t>
  </si>
  <si>
    <t>TXN_7414587</t>
  </si>
  <si>
    <t>TXN_3360649</t>
  </si>
  <si>
    <t>TXN_6132245</t>
  </si>
  <si>
    <t>TXN_2633322</t>
  </si>
  <si>
    <t>TXN_9910333</t>
  </si>
  <si>
    <t>TXN_7321479</t>
  </si>
  <si>
    <t>TXN_4315166</t>
  </si>
  <si>
    <t>TXN_7843112</t>
  </si>
  <si>
    <t>TXN_2879791</t>
  </si>
  <si>
    <t>TXN_2503128</t>
  </si>
  <si>
    <t>TXN_3091574</t>
  </si>
  <si>
    <t>TXN_2371763</t>
  </si>
  <si>
    <t>TXN_5726114</t>
  </si>
  <si>
    <t>TXN_1079844</t>
  </si>
  <si>
    <t>TXN_8726097</t>
  </si>
  <si>
    <t>TXN_1633337</t>
  </si>
  <si>
    <t>TXN_5222176</t>
  </si>
  <si>
    <t>TXN_7480940</t>
  </si>
  <si>
    <t>TXN_2437508</t>
  </si>
  <si>
    <t>TXN_7445500</t>
  </si>
  <si>
    <t>TXN_5036614</t>
  </si>
  <si>
    <t>TXN_9731164</t>
  </si>
  <si>
    <t>TXN_1417291</t>
  </si>
  <si>
    <t>TXN_9792093</t>
  </si>
  <si>
    <t>TXN_9989239</t>
  </si>
  <si>
    <t>TXN_6055570</t>
  </si>
  <si>
    <t>TXN_1231531</t>
  </si>
  <si>
    <t>TXN_8843108</t>
  </si>
  <si>
    <t>TXN_4643305</t>
  </si>
  <si>
    <t>TXN_8754977</t>
  </si>
  <si>
    <t>TXN_2052060</t>
  </si>
  <si>
    <t>TXN_1275124</t>
  </si>
  <si>
    <t>TXN_3534536</t>
  </si>
  <si>
    <t>TXN_1779679</t>
  </si>
  <si>
    <t>TXN_4583908</t>
  </si>
  <si>
    <t>TXN_6379692</t>
  </si>
  <si>
    <t>TXN_3999862</t>
  </si>
  <si>
    <t>TXN_7694326</t>
  </si>
  <si>
    <t>TXN_1171080</t>
  </si>
  <si>
    <t>TXN_5658895</t>
  </si>
  <si>
    <t>TXN_7704680</t>
  </si>
  <si>
    <t>TXN_6395070</t>
  </si>
  <si>
    <t>TXN_9576454</t>
  </si>
  <si>
    <t>TXN_7907259</t>
  </si>
  <si>
    <t>TXN_4487345</t>
  </si>
  <si>
    <t>TXN_5929341</t>
  </si>
  <si>
    <t>TXN_6021173</t>
  </si>
  <si>
    <t>TXN_6272473</t>
  </si>
  <si>
    <t>TXN_5243032</t>
  </si>
  <si>
    <t>TXN_5863411</t>
  </si>
  <si>
    <t>TXN_4087571</t>
  </si>
  <si>
    <t>TXN_7680197</t>
  </si>
  <si>
    <t>TXN_8773639</t>
  </si>
  <si>
    <t>TXN_5960979</t>
  </si>
  <si>
    <t>TXN_7894534</t>
  </si>
  <si>
    <t>TXN_4890770</t>
  </si>
  <si>
    <t>TXN_6079741</t>
  </si>
  <si>
    <t>TXN_4612930</t>
  </si>
  <si>
    <t>TXN_1124311</t>
  </si>
  <si>
    <t>TXN_6380636</t>
  </si>
  <si>
    <t>TXN_5720183</t>
  </si>
  <si>
    <t>TXN_6382322</t>
  </si>
  <si>
    <t>TXN_8119542</t>
  </si>
  <si>
    <t>TXN_1674042</t>
  </si>
  <si>
    <t>TXN_8398809</t>
  </si>
  <si>
    <t>TXN_7728415</t>
  </si>
  <si>
    <t>TXN_5285171</t>
  </si>
  <si>
    <t>TXN_2527007</t>
  </si>
  <si>
    <t>TXN_8331542</t>
  </si>
  <si>
    <t>TXN_2999220</t>
  </si>
  <si>
    <t>TXN_5108188</t>
  </si>
  <si>
    <t>TXN_6680963</t>
  </si>
  <si>
    <t>TXN_2308317</t>
  </si>
  <si>
    <t>TXN_8811902</t>
  </si>
  <si>
    <t>TXN_7349134</t>
  </si>
  <si>
    <t>TXN_1467546</t>
  </si>
  <si>
    <t>TXN_2276722</t>
  </si>
  <si>
    <t>TXN_2519044</t>
  </si>
  <si>
    <t>TXN_2851147</t>
  </si>
  <si>
    <t>TXN_3349404</t>
  </si>
  <si>
    <t>TXN_7939011</t>
  </si>
  <si>
    <t>TXN_3877580</t>
  </si>
  <si>
    <t>TXN_5220523</t>
  </si>
  <si>
    <t>TXN_5934526</t>
  </si>
  <si>
    <t>TXN_8935939</t>
  </si>
  <si>
    <t>TXN_3586935</t>
  </si>
  <si>
    <t>TXN_1781777</t>
  </si>
  <si>
    <t>TXN_6461461</t>
  </si>
  <si>
    <t>TXN_1707251</t>
  </si>
  <si>
    <t>TXN_4493878</t>
  </si>
  <si>
    <t>TXN_2446874</t>
  </si>
  <si>
    <t>TXN_5747859</t>
  </si>
  <si>
    <t>TXN_8172333</t>
  </si>
  <si>
    <t>TXN_8600523</t>
  </si>
  <si>
    <t>TXN_7471753</t>
  </si>
  <si>
    <t>TXN_3884527</t>
  </si>
  <si>
    <t>TXN_9072517</t>
  </si>
  <si>
    <t>TXN_4378200</t>
  </si>
  <si>
    <t>TXN_3918998</t>
  </si>
  <si>
    <t>TXN_7674694</t>
  </si>
  <si>
    <t>TXN_3875049</t>
  </si>
  <si>
    <t>TXN_5400266</t>
  </si>
  <si>
    <t>TXN_2402978</t>
  </si>
  <si>
    <t>TXN_6188306</t>
  </si>
  <si>
    <t>TXN_1148874</t>
  </si>
  <si>
    <t>TXN_1888708</t>
  </si>
  <si>
    <t>TXN_8842592</t>
  </si>
  <si>
    <t>TXN_2761204</t>
  </si>
  <si>
    <t>TXN_9038745</t>
  </si>
  <si>
    <t>TXN_1374424</t>
  </si>
  <si>
    <t>TXN_7205840</t>
  </si>
  <si>
    <t>TXN_7714378</t>
  </si>
  <si>
    <t>TXN_7732813</t>
  </si>
  <si>
    <t>TXN_6718205</t>
  </si>
  <si>
    <t>TXN_8878429</t>
  </si>
  <si>
    <t>TXN_6899576</t>
  </si>
  <si>
    <t>TXN_2761003</t>
  </si>
  <si>
    <t>TXN_6929413</t>
  </si>
  <si>
    <t>TXN_2350703</t>
  </si>
  <si>
    <t>TXN_1948437</t>
  </si>
  <si>
    <t>TXN_5901887</t>
  </si>
  <si>
    <t>TXN_1072232</t>
  </si>
  <si>
    <t>TXN_7469771</t>
  </si>
  <si>
    <t>TXN_7139053</t>
  </si>
  <si>
    <t>TXN_6028915</t>
  </si>
  <si>
    <t>TXN_3622194</t>
  </si>
  <si>
    <t>TXN_6431215</t>
  </si>
  <si>
    <t>TXN_4385240</t>
  </si>
  <si>
    <t>TXN_3840523</t>
  </si>
  <si>
    <t>TXN_5697778</t>
  </si>
  <si>
    <t>TXN_1749299</t>
  </si>
  <si>
    <t>TXN_6806024</t>
  </si>
  <si>
    <t>TXN_8352365</t>
  </si>
  <si>
    <t>TXN_7143535</t>
  </si>
  <si>
    <t>TXN_5090839</t>
  </si>
  <si>
    <t>TXN_5743619</t>
  </si>
  <si>
    <t>TXN_8785432</t>
  </si>
  <si>
    <t>TXN_1086324</t>
  </si>
  <si>
    <t>TXN_8888599</t>
  </si>
  <si>
    <t>TXN_6361309</t>
  </si>
  <si>
    <t>TXN_8211146</t>
  </si>
  <si>
    <t>TXN_5826333</t>
  </si>
  <si>
    <t>TXN_1555314</t>
  </si>
  <si>
    <t>TXN_4611673</t>
  </si>
  <si>
    <t>TXN_8839045</t>
  </si>
  <si>
    <t>TXN_5183249</t>
  </si>
  <si>
    <t>TXN_5104848</t>
  </si>
  <si>
    <t>TXN_9943917</t>
  </si>
  <si>
    <t>TXN_2490461</t>
  </si>
  <si>
    <t>TXN_5852244</t>
  </si>
  <si>
    <t>TXN_9874775</t>
  </si>
  <si>
    <t>TXN_2586215</t>
  </si>
  <si>
    <t>TXN_7704229</t>
  </si>
  <si>
    <t>TXN_5444860</t>
  </si>
  <si>
    <t>TXN_9391494</t>
  </si>
  <si>
    <t>TXN_3557583</t>
  </si>
  <si>
    <t>TXN_8739878</t>
  </si>
  <si>
    <t>TXN_5386352</t>
  </si>
  <si>
    <t>TXN_8321887</t>
  </si>
  <si>
    <t>TXN_3995266</t>
  </si>
  <si>
    <t>TXN_7326974</t>
  </si>
  <si>
    <t>TXN_7277750</t>
  </si>
  <si>
    <t>TXN_8075323</t>
  </si>
  <si>
    <t>TXN_4831345</t>
  </si>
  <si>
    <t>TXN_6301984</t>
  </si>
  <si>
    <t>TXN_1456374</t>
  </si>
  <si>
    <t>TXN_3263746</t>
  </si>
  <si>
    <t>TXN_2268203</t>
  </si>
  <si>
    <t>TXN_9502077</t>
  </si>
  <si>
    <t>TXN_4994052</t>
  </si>
  <si>
    <t>TXN_1671480</t>
  </si>
  <si>
    <t>TXN_7430227</t>
  </si>
  <si>
    <t>TXN_1516182</t>
  </si>
  <si>
    <t>TXN_8807199</t>
  </si>
  <si>
    <t>TXN_8700466</t>
  </si>
  <si>
    <t>TXN_2190325</t>
  </si>
  <si>
    <t>TXN_4150495</t>
  </si>
  <si>
    <t>TXN_3794410</t>
  </si>
  <si>
    <t>TXN_5677869</t>
  </si>
  <si>
    <t>TXN_3436462</t>
  </si>
  <si>
    <t>TXN_7493740</t>
  </si>
  <si>
    <t>TXN_7388752</t>
  </si>
  <si>
    <t>TXN_9448209</t>
  </si>
  <si>
    <t>TXN_8655424</t>
  </si>
  <si>
    <t>TXN_9720012</t>
  </si>
  <si>
    <t>TXN_6609572</t>
  </si>
  <si>
    <t>TXN_9390188</t>
  </si>
  <si>
    <t>TXN_1952465</t>
  </si>
  <si>
    <t>TXN_7605154</t>
  </si>
  <si>
    <t>TXN_2684400</t>
  </si>
  <si>
    <t>TXN_4702378</t>
  </si>
  <si>
    <t>TXN_6312755</t>
  </si>
  <si>
    <t>TXN_7584025</t>
  </si>
  <si>
    <t>TXN_7533540</t>
  </si>
  <si>
    <t>TXN_4425164</t>
  </si>
  <si>
    <t>TXN_4325648</t>
  </si>
  <si>
    <t>TXN_7151374</t>
  </si>
  <si>
    <t>TXN_6413250</t>
  </si>
  <si>
    <t>TXN_6496506</t>
  </si>
  <si>
    <t>TXN_2695546</t>
  </si>
  <si>
    <t>TXN_4823513</t>
  </si>
  <si>
    <t>TXN_8960347</t>
  </si>
  <si>
    <t>TXN_3222677</t>
  </si>
  <si>
    <t>TXN_9942517</t>
  </si>
  <si>
    <t>TXN_8735418</t>
  </si>
  <si>
    <t>TXN_7799794</t>
  </si>
  <si>
    <t>TXN_6347670</t>
  </si>
  <si>
    <t>TXN_9180345</t>
  </si>
  <si>
    <t>TXN_9632482</t>
  </si>
  <si>
    <t>TXN_4642770</t>
  </si>
  <si>
    <t>TXN_5356324</t>
  </si>
  <si>
    <t>TXN_5148730</t>
  </si>
  <si>
    <t>TXN_8848847</t>
  </si>
  <si>
    <t>TXN_3686848</t>
  </si>
  <si>
    <t>TXN_2328896</t>
  </si>
  <si>
    <t>TXN_6361856</t>
  </si>
  <si>
    <t>TXN_5942011</t>
  </si>
  <si>
    <t>TXN_7137364</t>
  </si>
  <si>
    <t>TXN_9904042</t>
  </si>
  <si>
    <t>TXN_1510406</t>
  </si>
  <si>
    <t>TXN_8176812</t>
  </si>
  <si>
    <t>TXN_1360872</t>
  </si>
  <si>
    <t>TXN_4413776</t>
  </si>
  <si>
    <t>TXN_1811953</t>
  </si>
  <si>
    <t>TXN_9382596</t>
  </si>
  <si>
    <t>TXN_9480564</t>
  </si>
  <si>
    <t>TXN_1094479</t>
  </si>
  <si>
    <t>TXN_8301190</t>
  </si>
  <si>
    <t>TXN_7653946</t>
  </si>
  <si>
    <t>TXN_1348274</t>
  </si>
  <si>
    <t>TXN_2855149</t>
  </si>
  <si>
    <t>TXN_9320167</t>
  </si>
  <si>
    <t>TXN_1135215</t>
  </si>
  <si>
    <t>TXN_6158518</t>
  </si>
  <si>
    <t>TXN_5734442</t>
  </si>
  <si>
    <t>TXN_5748083</t>
  </si>
  <si>
    <t>TXN_1804335</t>
  </si>
  <si>
    <t>TXN_3644269</t>
  </si>
  <si>
    <t>TXN_5611239</t>
  </si>
  <si>
    <t>TXN_4020100</t>
  </si>
  <si>
    <t>TXN_1643870</t>
  </si>
  <si>
    <t>TXN_4734216</t>
  </si>
  <si>
    <t>TXN_4060538</t>
  </si>
  <si>
    <t>TXN_4788388</t>
  </si>
  <si>
    <t>TXN_9348280</t>
  </si>
  <si>
    <t>TXN_5173628</t>
  </si>
  <si>
    <t>TXN_9040196</t>
  </si>
  <si>
    <t>TXN_1853983</t>
  </si>
  <si>
    <t>TXN_6154823</t>
  </si>
  <si>
    <t>TXN_1936915</t>
  </si>
  <si>
    <t>TXN_8693747</t>
  </si>
  <si>
    <t>TXN_2911864</t>
  </si>
  <si>
    <t>TXN_2336921</t>
  </si>
  <si>
    <t>TXN_3275800</t>
  </si>
  <si>
    <t>TXN_6472656</t>
  </si>
  <si>
    <t>TXN_3494191</t>
  </si>
  <si>
    <t>TXN_4177717</t>
  </si>
  <si>
    <t>TXN_7313328</t>
  </si>
  <si>
    <t>TXN_4019047</t>
  </si>
  <si>
    <t>TXN_6832697</t>
  </si>
  <si>
    <t>TXN_2919225</t>
  </si>
  <si>
    <t>TXN_4937344</t>
  </si>
  <si>
    <t>TXN_6444366</t>
  </si>
  <si>
    <t>TXN_7448158</t>
  </si>
  <si>
    <t>TXN_7630601</t>
  </si>
  <si>
    <t>TXN_7366807</t>
  </si>
  <si>
    <t>TXN_5762127</t>
  </si>
  <si>
    <t>TXN_1856153</t>
  </si>
  <si>
    <t>TXN_4908458</t>
  </si>
  <si>
    <t>TXN_4214066</t>
  </si>
  <si>
    <t>TXN_8252793</t>
  </si>
  <si>
    <t>TXN_1313643</t>
  </si>
  <si>
    <t>TXN_2941227</t>
  </si>
  <si>
    <t>TXN_1206585</t>
  </si>
  <si>
    <t>TXN_9580673</t>
  </si>
  <si>
    <t>TXN_9874192</t>
  </si>
  <si>
    <t>TXN_4475487</t>
  </si>
  <si>
    <t>TXN_8876663</t>
  </si>
  <si>
    <t>TXN_3858126</t>
  </si>
  <si>
    <t>TXN_3524464</t>
  </si>
  <si>
    <t>TXN_6242107</t>
  </si>
  <si>
    <t>TXN_2352246</t>
  </si>
  <si>
    <t>TXN_9523335</t>
  </si>
  <si>
    <t>TXN_4475412</t>
  </si>
  <si>
    <t>TXN_2656162</t>
  </si>
  <si>
    <t>TXN_7517241</t>
  </si>
  <si>
    <t>TXN_6243134</t>
  </si>
  <si>
    <t>TXN_2435218</t>
  </si>
  <si>
    <t>TXN_9022617</t>
  </si>
  <si>
    <t>TXN_1031802</t>
  </si>
  <si>
    <t>TXN_2346296</t>
  </si>
  <si>
    <t>TXN_8219210</t>
  </si>
  <si>
    <t>TXN_4541981</t>
  </si>
  <si>
    <t>TXN_8522571</t>
  </si>
  <si>
    <t>TXN_6752476</t>
  </si>
  <si>
    <t>TXN_1894142</t>
  </si>
  <si>
    <t>TXN_3766378</t>
  </si>
  <si>
    <t>TXN_8885727</t>
  </si>
  <si>
    <t>TXN_1422305</t>
  </si>
  <si>
    <t>TXN_4625165</t>
  </si>
  <si>
    <t>TXN_1804132</t>
  </si>
  <si>
    <t>TXN_9323215</t>
  </si>
  <si>
    <t>TXN_6824743</t>
  </si>
  <si>
    <t>TXN_9384397</t>
  </si>
  <si>
    <t>TXN_1034067</t>
  </si>
  <si>
    <t>TXN_3265085</t>
  </si>
  <si>
    <t>TXN_3061498</t>
  </si>
  <si>
    <t>TXN_6206792</t>
  </si>
  <si>
    <t>TXN_7374304</t>
  </si>
  <si>
    <t>TXN_9447946</t>
  </si>
  <si>
    <t>TXN_2102561</t>
  </si>
  <si>
    <t>TXN_5649995</t>
  </si>
  <si>
    <t>TXN_8223689</t>
  </si>
  <si>
    <t>TXN_3207254</t>
  </si>
  <si>
    <t>TXN_2579242</t>
  </si>
  <si>
    <t>TXN_2187911</t>
  </si>
  <si>
    <t>TXN_2594056</t>
  </si>
  <si>
    <t>TXN_6591736</t>
  </si>
  <si>
    <t>TXN_1267753</t>
  </si>
  <si>
    <t>TXN_4615235</t>
  </si>
  <si>
    <t>TXN_4824519</t>
  </si>
  <si>
    <t>TXN_4677415</t>
  </si>
  <si>
    <t>TXN_3548788</t>
  </si>
  <si>
    <t>TXN_2503245</t>
  </si>
  <si>
    <t>TXN_8855046</t>
  </si>
  <si>
    <t>TXN_9287659</t>
  </si>
  <si>
    <t>TXN_2417402</t>
  </si>
  <si>
    <t>TXN_6266017</t>
  </si>
  <si>
    <t>TXN_4619018</t>
  </si>
  <si>
    <t>TXN_8352748</t>
  </si>
  <si>
    <t>TXN_2221447</t>
  </si>
  <si>
    <t>TXN_3564954</t>
  </si>
  <si>
    <t>TXN_8464222</t>
  </si>
  <si>
    <t>TXN_6815753</t>
  </si>
  <si>
    <t>TXN_6738716</t>
  </si>
  <si>
    <t>TXN_9477892</t>
  </si>
  <si>
    <t>TXN_9894270</t>
  </si>
  <si>
    <t>TXN_3136701</t>
  </si>
  <si>
    <t>TXN_4644671</t>
  </si>
  <si>
    <t>TXN_1634534</t>
  </si>
  <si>
    <t>TXN_7809121</t>
  </si>
  <si>
    <t>TXN_1350239</t>
  </si>
  <si>
    <t>TXN_5145906</t>
  </si>
  <si>
    <t>TXN_9603912</t>
  </si>
  <si>
    <t>TXN_1205610</t>
  </si>
  <si>
    <t>TXN_8969428</t>
  </si>
  <si>
    <t>TXN_5269634</t>
  </si>
  <si>
    <t>TXN_3043982</t>
  </si>
  <si>
    <t>TXN_6310896</t>
  </si>
  <si>
    <t>TXN_5496282</t>
  </si>
  <si>
    <t>TXN_3947201</t>
  </si>
  <si>
    <t>TXN_3666951</t>
  </si>
  <si>
    <t>TXN_7254494</t>
  </si>
  <si>
    <t>TXN_3157867</t>
  </si>
  <si>
    <t>TXN_6164035</t>
  </si>
  <si>
    <t>TXN_6234838</t>
  </si>
  <si>
    <t>TXN_5671075</t>
  </si>
  <si>
    <t>TXN_5004986</t>
  </si>
  <si>
    <t>TXN_4856575</t>
  </si>
  <si>
    <t>TXN_6064400</t>
  </si>
  <si>
    <t>TXN_8512136</t>
  </si>
  <si>
    <t>TXN_1868529</t>
  </si>
  <si>
    <t>TXN_3129441</t>
  </si>
  <si>
    <t>TXN_1652596</t>
  </si>
  <si>
    <t>TXN_3487896</t>
  </si>
  <si>
    <t>TXN_1429858</t>
  </si>
  <si>
    <t>TXN_1721242</t>
  </si>
  <si>
    <t>TXN_3472707</t>
  </si>
  <si>
    <t>TXN_5348750</t>
  </si>
  <si>
    <t>TXN_3819085</t>
  </si>
  <si>
    <t>TXN_2181920</t>
  </si>
  <si>
    <t>TXN_1173155</t>
  </si>
  <si>
    <t>TXN_4913079</t>
  </si>
  <si>
    <t>TXN_1476711</t>
  </si>
  <si>
    <t>TXN_5341644</t>
  </si>
  <si>
    <t>TXN_4548274</t>
  </si>
  <si>
    <t>TXN_8008815</t>
  </si>
  <si>
    <t>TXN_3639760</t>
  </si>
  <si>
    <t>TXN_8159727</t>
  </si>
  <si>
    <t>TXN_5061028</t>
  </si>
  <si>
    <t>TXN_6962671</t>
  </si>
  <si>
    <t>TXN_4791072</t>
  </si>
  <si>
    <t>TXN_7263939</t>
  </si>
  <si>
    <t>TXN_4775791</t>
  </si>
  <si>
    <t>TXN_6724554</t>
  </si>
  <si>
    <t>TXN_6897608</t>
  </si>
  <si>
    <t>TXN_1481470</t>
  </si>
  <si>
    <t>TXN_4226572</t>
  </si>
  <si>
    <t>TXN_6833530</t>
  </si>
  <si>
    <t>TXN_5752187</t>
  </si>
  <si>
    <t>TXN_4321368</t>
  </si>
  <si>
    <t>TXN_3434549</t>
  </si>
  <si>
    <t>TXN_7918317</t>
  </si>
  <si>
    <t>TXN_3467985</t>
  </si>
  <si>
    <t>TXN_3526095</t>
  </si>
  <si>
    <t>TXN_8316915</t>
  </si>
  <si>
    <t>TXN_4876685</t>
  </si>
  <si>
    <t>TXN_7505290</t>
  </si>
  <si>
    <t>TXN_5709834</t>
  </si>
  <si>
    <t>TXN_9626624</t>
  </si>
  <si>
    <t>TXN_4563526</t>
  </si>
  <si>
    <t>TXN_5512533</t>
  </si>
  <si>
    <t>TXN_9399452</t>
  </si>
  <si>
    <t>TXN_3451212</t>
  </si>
  <si>
    <t>TXN_1934166</t>
  </si>
  <si>
    <t>TXN_5594695</t>
  </si>
  <si>
    <t>TXN_8379868</t>
  </si>
  <si>
    <t>TXN_3708535</t>
  </si>
  <si>
    <t>TXN_5299440</t>
  </si>
  <si>
    <t>TXN_4107706</t>
  </si>
  <si>
    <t>TXN_6059878</t>
  </si>
  <si>
    <t>TXN_6476204</t>
  </si>
  <si>
    <t>TXN_5777542</t>
  </si>
  <si>
    <t>TXN_3919225</t>
  </si>
  <si>
    <t>TXN_5598744</t>
  </si>
  <si>
    <t>TXN_7355326</t>
  </si>
  <si>
    <t>TXN_4071945</t>
  </si>
  <si>
    <t>TXN_6732096</t>
  </si>
  <si>
    <t>TXN_4392519</t>
  </si>
  <si>
    <t>TXN_1716710</t>
  </si>
  <si>
    <t>TXN_9550397</t>
  </si>
  <si>
    <t>TXN_9655021</t>
  </si>
  <si>
    <t>TXN_3868402</t>
  </si>
  <si>
    <t>TXN_4624591</t>
  </si>
  <si>
    <t>TXN_9640865</t>
  </si>
  <si>
    <t>TXN_6456008</t>
  </si>
  <si>
    <t>TXN_9547654</t>
  </si>
  <si>
    <t>TXN_4986668</t>
  </si>
  <si>
    <t>TXN_6235329</t>
  </si>
  <si>
    <t>TXN_8536578</t>
  </si>
  <si>
    <t>TXN_4545512</t>
  </si>
  <si>
    <t>TXN_2156128</t>
  </si>
  <si>
    <t>TXN_9188172</t>
  </si>
  <si>
    <t>TXN_5893283</t>
  </si>
  <si>
    <t>TXN_6408024</t>
  </si>
  <si>
    <t>TXN_4788748</t>
  </si>
  <si>
    <t>TXN_6460409</t>
  </si>
  <si>
    <t>TXN_1067052</t>
  </si>
  <si>
    <t>TXN_8776634</t>
  </si>
  <si>
    <t>TXN_2534831</t>
  </si>
  <si>
    <t>TXN_9941872</t>
  </si>
  <si>
    <t>TXN_2055898</t>
  </si>
  <si>
    <t>TXN_2007418</t>
  </si>
  <si>
    <t>TXN_6451043</t>
  </si>
  <si>
    <t>TXN_2632916</t>
  </si>
  <si>
    <t>TXN_1926794</t>
  </si>
  <si>
    <t>TXN_3201783</t>
  </si>
  <si>
    <t>TXN_2374950</t>
  </si>
  <si>
    <t>TXN_5962196</t>
  </si>
  <si>
    <t>TXN_4342098</t>
  </si>
  <si>
    <t>TXN_7367134</t>
  </si>
  <si>
    <t>TXN_3651743</t>
  </si>
  <si>
    <t>TXN_4411007</t>
  </si>
  <si>
    <t>TXN_6026451</t>
  </si>
  <si>
    <t>TXN_5896413</t>
  </si>
  <si>
    <t>TXN_5093312</t>
  </si>
  <si>
    <t>TXN_6685570</t>
  </si>
  <si>
    <t>TXN_7905853</t>
  </si>
  <si>
    <t>TXN_3020475</t>
  </si>
  <si>
    <t>TXN_7665695</t>
  </si>
  <si>
    <t>TXN_2355099</t>
  </si>
  <si>
    <t>TXN_6071866</t>
  </si>
  <si>
    <t>TXN_4548715</t>
  </si>
  <si>
    <t>TXN_8156272</t>
  </si>
  <si>
    <t>TXN_8344035</t>
  </si>
  <si>
    <t>TXN_7332192</t>
  </si>
  <si>
    <t>TXN_4483944</t>
  </si>
  <si>
    <t>TXN_4713356</t>
  </si>
  <si>
    <t>TXN_6400461</t>
  </si>
  <si>
    <t>TXN_9262504</t>
  </si>
  <si>
    <t>TXN_6225305</t>
  </si>
  <si>
    <t>TXN_1266278</t>
  </si>
  <si>
    <t>TXN_2607233</t>
  </si>
  <si>
    <t>TXN_2797871</t>
  </si>
  <si>
    <t>TXN_6753977</t>
  </si>
  <si>
    <t>TXN_4947561</t>
  </si>
  <si>
    <t>TXN_3881824</t>
  </si>
  <si>
    <t>TXN_7606965</t>
  </si>
  <si>
    <t>TXN_5516374</t>
  </si>
  <si>
    <t>TXN_8059034</t>
  </si>
  <si>
    <t>TXN_2238287</t>
  </si>
  <si>
    <t>TXN_2086896</t>
  </si>
  <si>
    <t>TXN_9667721</t>
  </si>
  <si>
    <t>TXN_6317991</t>
  </si>
  <si>
    <t>TXN_7866723</t>
  </si>
  <si>
    <t>TXN_7954064</t>
  </si>
  <si>
    <t>TXN_5251180</t>
  </si>
  <si>
    <t>TXN_5891724</t>
  </si>
  <si>
    <t>TXN_9564495</t>
  </si>
  <si>
    <t>TXN_5092646</t>
  </si>
  <si>
    <t>TXN_5261036</t>
  </si>
  <si>
    <t>TXN_2638434</t>
  </si>
  <si>
    <t>TXN_5651620</t>
  </si>
  <si>
    <t>TXN_5452210</t>
  </si>
  <si>
    <t>TXN_5337566</t>
  </si>
  <si>
    <t>TXN_3341779</t>
  </si>
  <si>
    <t>TXN_7977951</t>
  </si>
  <si>
    <t>TXN_8226985</t>
  </si>
  <si>
    <t>TXN_7604622</t>
  </si>
  <si>
    <t>TXN_6875870</t>
  </si>
  <si>
    <t>TXN_9086163</t>
  </si>
  <si>
    <t>TXN_5061600</t>
  </si>
  <si>
    <t>TXN_9987017</t>
  </si>
  <si>
    <t>TXN_6533576</t>
  </si>
  <si>
    <t>TXN_5229351</t>
  </si>
  <si>
    <t>TXN_5318263</t>
  </si>
  <si>
    <t>TXN_8866088</t>
  </si>
  <si>
    <t>TXN_1193930</t>
  </si>
  <si>
    <t>TXN_2601923</t>
  </si>
  <si>
    <t>TXN_5884081</t>
  </si>
  <si>
    <t>TXN_5047792</t>
  </si>
  <si>
    <t>TXN_7434172</t>
  </si>
  <si>
    <t>TXN_1849406</t>
  </si>
  <si>
    <t>TXN_8388462</t>
  </si>
  <si>
    <t>TXN_6289180</t>
  </si>
  <si>
    <t>TXN_3974663</t>
  </si>
  <si>
    <t>TXN_9041537</t>
  </si>
  <si>
    <t>TXN_2798069</t>
  </si>
  <si>
    <t>TXN_7601706</t>
  </si>
  <si>
    <t>TXN_6184247</t>
  </si>
  <si>
    <t>TXN_3145515</t>
  </si>
  <si>
    <t>TXN_6711224</t>
  </si>
  <si>
    <t>TXN_4035164</t>
  </si>
  <si>
    <t>TXN_1815061</t>
  </si>
  <si>
    <t>TXN_9522690</t>
  </si>
  <si>
    <t>TXN_2858635</t>
  </si>
  <si>
    <t>TXN_5492825</t>
  </si>
  <si>
    <t>TXN_2083119</t>
  </si>
  <si>
    <t>TXN_7030681</t>
  </si>
  <si>
    <t>TXN_7738316</t>
  </si>
  <si>
    <t>TXN_6817358</t>
  </si>
  <si>
    <t>TXN_4430474</t>
  </si>
  <si>
    <t>TXN_2329938</t>
  </si>
  <si>
    <t>TXN_7020104</t>
  </si>
  <si>
    <t>TXN_3642052</t>
  </si>
  <si>
    <t>TXN_6655913</t>
  </si>
  <si>
    <t>TXN_1409029</t>
  </si>
  <si>
    <t>TXN_1617594</t>
  </si>
  <si>
    <t>TXN_7136372</t>
  </si>
  <si>
    <t>TXN_7648238</t>
  </si>
  <si>
    <t>TXN_1277813</t>
  </si>
  <si>
    <t>TXN_7251969</t>
  </si>
  <si>
    <t>TXN_5790695</t>
  </si>
  <si>
    <t>TXN_7101802</t>
  </si>
  <si>
    <t>TXN_3277936</t>
  </si>
  <si>
    <t>TXN_3233221</t>
  </si>
  <si>
    <t>TXN_6200423</t>
  </si>
  <si>
    <t>TXN_1522176</t>
  </si>
  <si>
    <t>TXN_6728574</t>
  </si>
  <si>
    <t>TXN_6344738</t>
  </si>
  <si>
    <t>TXN_5968705</t>
  </si>
  <si>
    <t>TXN_9657902</t>
  </si>
  <si>
    <t>TXN_8640383</t>
  </si>
  <si>
    <t>TXN_3889213</t>
  </si>
  <si>
    <t>TXN_2252244</t>
  </si>
  <si>
    <t>TXN_2561071</t>
  </si>
  <si>
    <t>TXN_6543164</t>
  </si>
  <si>
    <t>TXN_3209025</t>
  </si>
  <si>
    <t>TXN_9975079</t>
  </si>
  <si>
    <t>TXN_9618962</t>
  </si>
  <si>
    <t>TXN_5949517</t>
  </si>
  <si>
    <t>TXN_4103665</t>
  </si>
  <si>
    <t>TXN_8499618</t>
  </si>
  <si>
    <t>TXN_6183513</t>
  </si>
  <si>
    <t>TXN_3919672</t>
  </si>
  <si>
    <t>TXN_7592199</t>
  </si>
  <si>
    <t>TXN_8888249</t>
  </si>
  <si>
    <t>TXN_8494571</t>
  </si>
  <si>
    <t>TXN_7749759</t>
  </si>
  <si>
    <t>TXN_7556108</t>
  </si>
  <si>
    <t>TXN_9360886</t>
  </si>
  <si>
    <t>TXN_5303464</t>
  </si>
  <si>
    <t>TXN_5324330</t>
  </si>
  <si>
    <t>TXN_5862289</t>
  </si>
  <si>
    <t>TXN_8203190</t>
  </si>
  <si>
    <t>TXN_9699948</t>
  </si>
  <si>
    <t>TXN_8187087</t>
  </si>
  <si>
    <t>TXN_5409141</t>
  </si>
  <si>
    <t>TXN_9928409</t>
  </si>
  <si>
    <t>TXN_9882485</t>
  </si>
  <si>
    <t>TXN_9952479</t>
  </si>
  <si>
    <t>TXN_7207901</t>
  </si>
  <si>
    <t>TXN_8899602</t>
  </si>
  <si>
    <t>TXN_4321091</t>
  </si>
  <si>
    <t>TXN_2721997</t>
  </si>
  <si>
    <t>TXN_6738137</t>
  </si>
  <si>
    <t>TXN_5365699</t>
  </si>
  <si>
    <t>TXN_4807459</t>
  </si>
  <si>
    <t>TXN_2790608</t>
  </si>
  <si>
    <t>TXN_2035137</t>
  </si>
  <si>
    <t>TXN_7603919</t>
  </si>
  <si>
    <t>TXN_7429032</t>
  </si>
  <si>
    <t>TXN_5241723</t>
  </si>
  <si>
    <t>TXN_5151706</t>
  </si>
  <si>
    <t>TXN_6231475</t>
  </si>
  <si>
    <t>TXN_6144244</t>
  </si>
  <si>
    <t>TXN_3442435</t>
  </si>
  <si>
    <t>TXN_2631423</t>
  </si>
  <si>
    <t>TXN_1616810</t>
  </si>
  <si>
    <t>TXN_6505914</t>
  </si>
  <si>
    <t>TXN_1958614</t>
  </si>
  <si>
    <t>TXN_6890737</t>
  </si>
  <si>
    <t>TXN_6702416</t>
  </si>
  <si>
    <t>TXN_5649204</t>
  </si>
  <si>
    <t>TXN_4084177</t>
  </si>
  <si>
    <t>TXN_2066115</t>
  </si>
  <si>
    <t>TXN_5029643</t>
  </si>
  <si>
    <t>TXN_7986904</t>
  </si>
  <si>
    <t>TXN_4633457</t>
  </si>
  <si>
    <t>TXN_9368550</t>
  </si>
  <si>
    <t>TXN_8049058</t>
  </si>
  <si>
    <t>TXN_5131404</t>
  </si>
  <si>
    <t>TXN_3480562</t>
  </si>
  <si>
    <t>TXN_6219454</t>
  </si>
  <si>
    <t>TXN_2551378</t>
  </si>
  <si>
    <t>TXN_9024388</t>
  </si>
  <si>
    <t>TXN_3478329</t>
  </si>
  <si>
    <t>TXN_6308974</t>
  </si>
  <si>
    <t>TXN_5571904</t>
  </si>
  <si>
    <t>TXN_6979356</t>
  </si>
  <si>
    <t>TXN_9171458</t>
  </si>
  <si>
    <t>TXN_5537621</t>
  </si>
  <si>
    <t>TXN_9288156</t>
  </si>
  <si>
    <t>TXN_8626720</t>
  </si>
  <si>
    <t>TXN_9181129</t>
  </si>
  <si>
    <t>TXN_5908362</t>
  </si>
  <si>
    <t>TXN_2086841</t>
  </si>
  <si>
    <t>TXN_9944141</t>
  </si>
  <si>
    <t>TXN_2438638</t>
  </si>
  <si>
    <t>TXN_4644790</t>
  </si>
  <si>
    <t>TXN_9216933</t>
  </si>
  <si>
    <t>TXN_8308356</t>
  </si>
  <si>
    <t>TXN_7933500</t>
  </si>
  <si>
    <t>TXN_1602123</t>
  </si>
  <si>
    <t>TXN_3321395</t>
  </si>
  <si>
    <t>TXN_7563589</t>
  </si>
  <si>
    <t>TXN_7864482</t>
  </si>
  <si>
    <t>TXN_7942343</t>
  </si>
  <si>
    <t>TXN_1585329</t>
  </si>
  <si>
    <t>TXN_6550460</t>
  </si>
  <si>
    <t>TXN_3416466</t>
  </si>
  <si>
    <t>TXN_5125759</t>
  </si>
  <si>
    <t>TXN_7321946</t>
  </si>
  <si>
    <t>TXN_4336291</t>
  </si>
  <si>
    <t>TXN_5240229</t>
  </si>
  <si>
    <t>TXN_7854253</t>
  </si>
  <si>
    <t>TXN_1971201</t>
  </si>
  <si>
    <t>TXN_2673104</t>
  </si>
  <si>
    <t>TXN_7479695</t>
  </si>
  <si>
    <t>TXN_1084222</t>
  </si>
  <si>
    <t>TXN_1723062</t>
  </si>
  <si>
    <t>TXN_4987205</t>
  </si>
  <si>
    <t>TXN_8025478</t>
  </si>
  <si>
    <t>TXN_7529735</t>
  </si>
  <si>
    <t>TXN_1598214</t>
  </si>
  <si>
    <t>TXN_7872478</t>
  </si>
  <si>
    <t>TXN_9464398</t>
  </si>
  <si>
    <t>TXN_9319656</t>
  </si>
  <si>
    <t>TXN_9212052</t>
  </si>
  <si>
    <t>TXN_2913107</t>
  </si>
  <si>
    <t>TXN_2550923</t>
  </si>
  <si>
    <t>TXN_3352028</t>
  </si>
  <si>
    <t>TXN_2682803</t>
  </si>
  <si>
    <t>TXN_1745182</t>
  </si>
  <si>
    <t>TXN_7608637</t>
  </si>
  <si>
    <t>TXN_6388090</t>
  </si>
  <si>
    <t>TXN_4335735</t>
  </si>
  <si>
    <t>TXN_9264301</t>
  </si>
  <si>
    <t>TXN_6547896</t>
  </si>
  <si>
    <t>TXN_2414686</t>
  </si>
  <si>
    <t>TXN_9868114</t>
  </si>
  <si>
    <t>TXN_6127474</t>
  </si>
  <si>
    <t>TXN_5549557</t>
  </si>
  <si>
    <t>TXN_4668762</t>
  </si>
  <si>
    <t>TXN_1058466</t>
  </si>
  <si>
    <t>TXN_8892230</t>
  </si>
  <si>
    <t>TXN_3332915</t>
  </si>
  <si>
    <t>TXN_9596023</t>
  </si>
  <si>
    <t>TXN_6122423</t>
  </si>
  <si>
    <t>TXN_8934637</t>
  </si>
  <si>
    <t>TXN_4846406</t>
  </si>
  <si>
    <t>TXN_8917300</t>
  </si>
  <si>
    <t>TXN_7742182</t>
  </si>
  <si>
    <t>TXN_8131533</t>
  </si>
  <si>
    <t>TXN_1836754</t>
  </si>
  <si>
    <t>TXN_2531878</t>
  </si>
  <si>
    <t>TXN_8126586</t>
  </si>
  <si>
    <t>TXN_4522292</t>
  </si>
  <si>
    <t>TXN_2896162</t>
  </si>
  <si>
    <t>TXN_4209377</t>
  </si>
  <si>
    <t>TXN_9097321</t>
  </si>
  <si>
    <t>TXN_8258400</t>
  </si>
  <si>
    <t>TXN_3267393</t>
  </si>
  <si>
    <t>TXN_2389110</t>
  </si>
  <si>
    <t>TXN_2704452</t>
  </si>
  <si>
    <t>TXN_4892165</t>
  </si>
  <si>
    <t>TXN_6588156</t>
  </si>
  <si>
    <t>TXN_4721830</t>
  </si>
  <si>
    <t>TXN_6941542</t>
  </si>
  <si>
    <t>TXN_5214986</t>
  </si>
  <si>
    <t>TXN_3635874</t>
  </si>
  <si>
    <t>TXN_1721910</t>
  </si>
  <si>
    <t>TXN_9615339</t>
  </si>
  <si>
    <t>TXN_1120969</t>
  </si>
  <si>
    <t>TXN_4246000</t>
  </si>
  <si>
    <t>TXN_9253541</t>
  </si>
  <si>
    <t>TXN_9699174</t>
  </si>
  <si>
    <t>TXN_6036409</t>
  </si>
  <si>
    <t>TXN_5927258</t>
  </si>
  <si>
    <t>TXN_6027031</t>
  </si>
  <si>
    <t>TXN_4449992</t>
  </si>
  <si>
    <t>TXN_3018211</t>
  </si>
  <si>
    <t>TXN_1900906</t>
  </si>
  <si>
    <t>TXN_7171590</t>
  </si>
  <si>
    <t>TXN_5746203</t>
  </si>
  <si>
    <t>TXN_1696300</t>
  </si>
  <si>
    <t>TXN_1255476</t>
  </si>
  <si>
    <t>TXN_9403115</t>
  </si>
  <si>
    <t>TXN_4476539</t>
  </si>
  <si>
    <t>TXN_5263133</t>
  </si>
  <si>
    <t>TXN_8473362</t>
  </si>
  <si>
    <t>TXN_8402606</t>
  </si>
  <si>
    <t>TXN_6857799</t>
  </si>
  <si>
    <t>TXN_9362993</t>
  </si>
  <si>
    <t>TXN_7458568</t>
  </si>
  <si>
    <t>TXN_7474617</t>
  </si>
  <si>
    <t>TXN_1959082</t>
  </si>
  <si>
    <t>TXN_9630958</t>
  </si>
  <si>
    <t>TXN_4290475</t>
  </si>
  <si>
    <t>TXN_4561296</t>
  </si>
  <si>
    <t>TXN_6422545</t>
  </si>
  <si>
    <t>TXN_6012728</t>
  </si>
  <si>
    <t>TXN_8886678</t>
  </si>
  <si>
    <t>TXN_5424622</t>
  </si>
  <si>
    <t>TXN_1204426</t>
  </si>
  <si>
    <t>TXN_1885495</t>
  </si>
  <si>
    <t>TXN_3646359</t>
  </si>
  <si>
    <t>TXN_3284157</t>
  </si>
  <si>
    <t>TXN_4533186</t>
  </si>
  <si>
    <t>TXN_3046567</t>
  </si>
  <si>
    <t>TXN_3594827</t>
  </si>
  <si>
    <t>TXN_2883054</t>
  </si>
  <si>
    <t>TXN_1744319</t>
  </si>
  <si>
    <t>TXN_6182856</t>
  </si>
  <si>
    <t>TXN_7341998</t>
  </si>
  <si>
    <t>TXN_5438422</t>
  </si>
  <si>
    <t>TXN_7187128</t>
  </si>
  <si>
    <t>TXN_6499084</t>
  </si>
  <si>
    <t>TXN_5738243</t>
  </si>
  <si>
    <t>TXN_8946752</t>
  </si>
  <si>
    <t>TXN_5453217</t>
  </si>
  <si>
    <t>TXN_9340973</t>
  </si>
  <si>
    <t>TXN_8562684</t>
  </si>
  <si>
    <t>TXN_2477021</t>
  </si>
  <si>
    <t>TXN_2030078</t>
  </si>
  <si>
    <t>TXN_9490465</t>
  </si>
  <si>
    <t>TXN_6603668</t>
  </si>
  <si>
    <t>TXN_7077961</t>
  </si>
  <si>
    <t>TXN_3343585</t>
  </si>
  <si>
    <t>TXN_7896831</t>
  </si>
  <si>
    <t>TXN_2510233</t>
  </si>
  <si>
    <t>TXN_3541337</t>
  </si>
  <si>
    <t>TXN_2140056</t>
  </si>
  <si>
    <t>TXN_9629256</t>
  </si>
  <si>
    <t>TXN_8419985</t>
  </si>
  <si>
    <t>TXN_6349916</t>
  </si>
  <si>
    <t>TXN_6568254</t>
  </si>
  <si>
    <t>TXN_1730385</t>
  </si>
  <si>
    <t>TXN_7800576</t>
  </si>
  <si>
    <t>TXN_6935600</t>
  </si>
  <si>
    <t>TXN_1851725</t>
  </si>
  <si>
    <t>TXN_5691112</t>
  </si>
  <si>
    <t>TXN_9514836</t>
  </si>
  <si>
    <t>TXN_4172649</t>
  </si>
  <si>
    <t>TXN_6504096</t>
  </si>
  <si>
    <t>TXN_9921708</t>
  </si>
  <si>
    <t>TXN_6361661</t>
  </si>
  <si>
    <t>TXN_4329116</t>
  </si>
  <si>
    <t>TXN_4142781</t>
  </si>
  <si>
    <t>TXN_6055428</t>
  </si>
  <si>
    <t>TXN_4359885</t>
  </si>
  <si>
    <t>TXN_4255116</t>
  </si>
  <si>
    <t>TXN_6511482</t>
  </si>
  <si>
    <t>TXN_9672367</t>
  </si>
  <si>
    <t>TXN_1514364</t>
  </si>
  <si>
    <t>TXN_1643122</t>
  </si>
  <si>
    <t>TXN_2252586</t>
  </si>
  <si>
    <t>TXN_8853027</t>
  </si>
  <si>
    <t>TXN_1489200</t>
  </si>
  <si>
    <t>TXN_2351890</t>
  </si>
  <si>
    <t>TXN_1026050</t>
  </si>
  <si>
    <t>TXN_3882139</t>
  </si>
  <si>
    <t>TXN_6296806</t>
  </si>
  <si>
    <t>TXN_6149247</t>
  </si>
  <si>
    <t>TXN_3371429</t>
  </si>
  <si>
    <t>TXN_5136479</t>
  </si>
  <si>
    <t>TXN_5722175</t>
  </si>
  <si>
    <t>TXN_4075198</t>
  </si>
  <si>
    <t>TXN_3865627</t>
  </si>
  <si>
    <t>TXN_2136226</t>
  </si>
  <si>
    <t>TXN_2920551</t>
  </si>
  <si>
    <t>TXN_9206923</t>
  </si>
  <si>
    <t>TXN_6335909</t>
  </si>
  <si>
    <t>TXN_8107970</t>
  </si>
  <si>
    <t>TXN_3435561</t>
  </si>
  <si>
    <t>TXN_8079747</t>
  </si>
  <si>
    <t>TXN_2135358</t>
  </si>
  <si>
    <t>TXN_1313701</t>
  </si>
  <si>
    <t>TXN_4035669</t>
  </si>
  <si>
    <t>TXN_5900899</t>
  </si>
  <si>
    <t>TXN_4037502</t>
  </si>
  <si>
    <t>TXN_6879752</t>
  </si>
  <si>
    <t>TXN_8708666</t>
  </si>
  <si>
    <t>TXN_5535579</t>
  </si>
  <si>
    <t>TXN_2449402</t>
  </si>
  <si>
    <t>TXN_6097759</t>
  </si>
  <si>
    <t>TXN_9579740</t>
  </si>
  <si>
    <t>TXN_3026936</t>
  </si>
  <si>
    <t>TXN_2532519</t>
  </si>
  <si>
    <t>TXN_9959765</t>
  </si>
  <si>
    <t>TXN_9514996</t>
  </si>
  <si>
    <t>TXN_6757560</t>
  </si>
  <si>
    <t>TXN_2222893</t>
  </si>
  <si>
    <t>TXN_4346607</t>
  </si>
  <si>
    <t>TXN_2586830</t>
  </si>
  <si>
    <t>TXN_2706461</t>
  </si>
  <si>
    <t>TXN_1829391</t>
  </si>
  <si>
    <t>TXN_5022805</t>
  </si>
  <si>
    <t>TXN_6815801</t>
  </si>
  <si>
    <t>TXN_2541441</t>
  </si>
  <si>
    <t>TXN_5189465</t>
  </si>
  <si>
    <t>TXN_1217810</t>
  </si>
  <si>
    <t>TXN_4894647</t>
  </si>
  <si>
    <t>TXN_7622855</t>
  </si>
  <si>
    <t>TXN_3215610</t>
  </si>
  <si>
    <t>TXN_9931637</t>
  </si>
  <si>
    <t>TXN_6625294</t>
  </si>
  <si>
    <t>TXN_4577368</t>
  </si>
  <si>
    <t>TXN_4158904</t>
  </si>
  <si>
    <t>TXN_3444569</t>
  </si>
  <si>
    <t>TXN_1208926</t>
  </si>
  <si>
    <t>TXN_8090361</t>
  </si>
  <si>
    <t>TXN_8363628</t>
  </si>
  <si>
    <t>TXN_4761088</t>
  </si>
  <si>
    <t>TXN_2672126</t>
  </si>
  <si>
    <t>TXN_3232279</t>
  </si>
  <si>
    <t>TXN_8526941</t>
  </si>
  <si>
    <t>TXN_2453194</t>
  </si>
  <si>
    <t>TXN_9970195</t>
  </si>
  <si>
    <t>TXN_4458848</t>
  </si>
  <si>
    <t>TXN_1606273</t>
  </si>
  <si>
    <t>TXN_8053946</t>
  </si>
  <si>
    <t>TXN_7963189</t>
  </si>
  <si>
    <t>TXN_9151273</t>
  </si>
  <si>
    <t>TXN_4702345</t>
  </si>
  <si>
    <t>TXN_7972349</t>
  </si>
  <si>
    <t>TXN_4832452</t>
  </si>
  <si>
    <t>TXN_9314690</t>
  </si>
  <si>
    <t>TXN_3852141</t>
  </si>
  <si>
    <t>TXN_4723529</t>
  </si>
  <si>
    <t>TXN_9537106</t>
  </si>
  <si>
    <t>TXN_6039321</t>
  </si>
  <si>
    <t>TXN_5797307</t>
  </si>
  <si>
    <t>TXN_4832566</t>
  </si>
  <si>
    <t>TXN_2262398</t>
  </si>
  <si>
    <t>TXN_9813095</t>
  </si>
  <si>
    <t>TXN_8627869</t>
  </si>
  <si>
    <t>TXN_1123346</t>
  </si>
  <si>
    <t>TXN_6729852</t>
  </si>
  <si>
    <t>TXN_9300618</t>
  </si>
  <si>
    <t>TXN_7832527</t>
  </si>
  <si>
    <t>TXN_4703100</t>
  </si>
  <si>
    <t>TXN_1650385</t>
  </si>
  <si>
    <t>TXN_3632068</t>
  </si>
  <si>
    <t>TXN_2132434</t>
  </si>
  <si>
    <t>TXN_3847176</t>
  </si>
  <si>
    <t>TXN_9691955</t>
  </si>
  <si>
    <t>TXN_4985415</t>
  </si>
  <si>
    <t>TXN_1172121</t>
  </si>
  <si>
    <t>TXN_2521185</t>
  </si>
  <si>
    <t>TXN_6233021</t>
  </si>
  <si>
    <t>TXN_7498795</t>
  </si>
  <si>
    <t>TXN_6730130</t>
  </si>
  <si>
    <t>TXN_8810855</t>
  </si>
  <si>
    <t>TXN_1599516</t>
  </si>
  <si>
    <t>TXN_6888839</t>
  </si>
  <si>
    <t>TXN_5970304</t>
  </si>
  <si>
    <t>TXN_4559065</t>
  </si>
  <si>
    <t>TXN_7637325</t>
  </si>
  <si>
    <t>TXN_9685491</t>
  </si>
  <si>
    <t>TXN_1767321</t>
  </si>
  <si>
    <t>TXN_9046415</t>
  </si>
  <si>
    <t>TXN_3785168</t>
  </si>
  <si>
    <t>TXN_6859249</t>
  </si>
  <si>
    <t>TXN_2696377</t>
  </si>
  <si>
    <t>TXN_7754382</t>
  </si>
  <si>
    <t>TXN_4602865</t>
  </si>
  <si>
    <t>TXN_5966765</t>
  </si>
  <si>
    <t>TXN_4328228</t>
  </si>
  <si>
    <t>TXN_2462604</t>
  </si>
  <si>
    <t>TXN_2897354</t>
  </si>
  <si>
    <t>TXN_5280256</t>
  </si>
  <si>
    <t>TXN_3283631</t>
  </si>
  <si>
    <t>TXN_8929329</t>
  </si>
  <si>
    <t>TXN_1328953</t>
  </si>
  <si>
    <t>TXN_4852852</t>
  </si>
  <si>
    <t>TXN_4977954</t>
  </si>
  <si>
    <t>TXN_3344089</t>
  </si>
  <si>
    <t>TXN_2909634</t>
  </si>
  <si>
    <t>TXN_7551280</t>
  </si>
  <si>
    <t>TXN_5390533</t>
  </si>
  <si>
    <t>TXN_8487216</t>
  </si>
  <si>
    <t>TXN_3863163</t>
  </si>
  <si>
    <t>TXN_4260865</t>
  </si>
  <si>
    <t>TXN_7922471</t>
  </si>
  <si>
    <t>TXN_3701660</t>
  </si>
  <si>
    <t>TXN_3653560</t>
  </si>
  <si>
    <t>TXN_4075817</t>
  </si>
  <si>
    <t>TXN_3715065</t>
  </si>
  <si>
    <t>TXN_9549208</t>
  </si>
  <si>
    <t>TXN_2919952</t>
  </si>
  <si>
    <t>TXN_2670824</t>
  </si>
  <si>
    <t>TXN_7455953</t>
  </si>
  <si>
    <t>TXN_5926432</t>
  </si>
  <si>
    <t>TXN_8235381</t>
  </si>
  <si>
    <t>TXN_6206679</t>
  </si>
  <si>
    <t>TXN_2954630</t>
  </si>
  <si>
    <t>TXN_1402641</t>
  </si>
  <si>
    <t>TXN_6405489</t>
  </si>
  <si>
    <t>TXN_3003311</t>
  </si>
  <si>
    <t>TXN_3273540</t>
  </si>
  <si>
    <t>TXN_4570881</t>
  </si>
  <si>
    <t>TXN_3421404</t>
  </si>
  <si>
    <t>TXN_8468509</t>
  </si>
  <si>
    <t>TXN_9436342</t>
  </si>
  <si>
    <t>TXN_3110245</t>
  </si>
  <si>
    <t>TXN_1999100</t>
  </si>
  <si>
    <t>TXN_3654203</t>
  </si>
  <si>
    <t>TXN_2406283</t>
  </si>
  <si>
    <t>TXN_8964166</t>
  </si>
  <si>
    <t>TXN_1354464</t>
  </si>
  <si>
    <t>TXN_5582443</t>
  </si>
  <si>
    <t>TXN_6204081</t>
  </si>
  <si>
    <t>TXN_4428307</t>
  </si>
  <si>
    <t>TXN_8647048</t>
  </si>
  <si>
    <t>TXN_1689024</t>
  </si>
  <si>
    <t>TXN_5422928</t>
  </si>
  <si>
    <t>TXN_9855567</t>
  </si>
  <si>
    <t>TXN_3311860</t>
  </si>
  <si>
    <t>TXN_4147675</t>
  </si>
  <si>
    <t>TXN_7560178</t>
  </si>
  <si>
    <t>TXN_4677478</t>
  </si>
  <si>
    <t>TXN_3930990</t>
  </si>
  <si>
    <t>TXN_8675922</t>
  </si>
  <si>
    <t>TXN_6621596</t>
  </si>
  <si>
    <t>TXN_8076942</t>
  </si>
  <si>
    <t>TXN_4367689</t>
  </si>
  <si>
    <t>TXN_2941800</t>
  </si>
  <si>
    <t>TXN_7072581</t>
  </si>
  <si>
    <t>TXN_7809506</t>
  </si>
  <si>
    <t>TXN_6884558</t>
  </si>
  <si>
    <t>TXN_6864420</t>
  </si>
  <si>
    <t>TXN_3109057</t>
  </si>
  <si>
    <t>TXN_2257337</t>
  </si>
  <si>
    <t>TXN_9417344</t>
  </si>
  <si>
    <t>TXN_6503884</t>
  </si>
  <si>
    <t>TXN_9868954</t>
  </si>
  <si>
    <t>TXN_2206639</t>
  </si>
  <si>
    <t>TXN_9337894</t>
  </si>
  <si>
    <t>TXN_7068361</t>
  </si>
  <si>
    <t>TXN_1405124</t>
  </si>
  <si>
    <t>TXN_2395608</t>
  </si>
  <si>
    <t>TXN_5423024</t>
  </si>
  <si>
    <t>TXN_2802630</t>
  </si>
  <si>
    <t>TXN_3134595</t>
  </si>
  <si>
    <t>TXN_2251128</t>
  </si>
  <si>
    <t>TXN_4213071</t>
  </si>
  <si>
    <t>TXN_6220280</t>
  </si>
  <si>
    <t>TXN_4832163</t>
  </si>
  <si>
    <t>TXN_6663451</t>
  </si>
  <si>
    <t>TXN_1443928</t>
  </si>
  <si>
    <t>TXN_1670597</t>
  </si>
  <si>
    <t>TXN_3854210</t>
  </si>
  <si>
    <t>TXN_2165745</t>
  </si>
  <si>
    <t>TXN_3082888</t>
  </si>
  <si>
    <t>TXN_2294397</t>
  </si>
  <si>
    <t>TXN_4160784</t>
  </si>
  <si>
    <t>TXN_7248594</t>
  </si>
  <si>
    <t>TXN_5031020</t>
  </si>
  <si>
    <t>TXN_3059966</t>
  </si>
  <si>
    <t>TXN_9287780</t>
  </si>
  <si>
    <t>TXN_1022220</t>
  </si>
  <si>
    <t>TXN_7144740</t>
  </si>
  <si>
    <t>TXN_7666945</t>
  </si>
  <si>
    <t>TXN_7880000</t>
  </si>
  <si>
    <t>TXN_4900574</t>
  </si>
  <si>
    <t>TXN_7838576</t>
  </si>
  <si>
    <t>TXN_1419188</t>
  </si>
  <si>
    <t>TXN_1767201</t>
  </si>
  <si>
    <t>TXN_2964794</t>
  </si>
  <si>
    <t>TXN_3936162</t>
  </si>
  <si>
    <t>TXN_4432082</t>
  </si>
  <si>
    <t>TXN_9496791</t>
  </si>
  <si>
    <t>TXN_4194115</t>
  </si>
  <si>
    <t>TXN_7741707</t>
  </si>
  <si>
    <t>TXN_8854471</t>
  </si>
  <si>
    <t>TXN_4216055</t>
  </si>
  <si>
    <t>TXN_2320493</t>
  </si>
  <si>
    <t>TXN_4835929</t>
  </si>
  <si>
    <t>TXN_6755791</t>
  </si>
  <si>
    <t>TXN_9861432</t>
  </si>
  <si>
    <t>TXN_8271278</t>
  </si>
  <si>
    <t>TXN_2005032</t>
  </si>
  <si>
    <t>TXN_4208919</t>
  </si>
  <si>
    <t>TXN_9699083</t>
  </si>
  <si>
    <t>TXN_5714767</t>
  </si>
  <si>
    <t>TXN_5844851</t>
  </si>
  <si>
    <t>TXN_7243779</t>
  </si>
  <si>
    <t>TXN_8141558</t>
  </si>
  <si>
    <t>TXN_4314314</t>
  </si>
  <si>
    <t>TXN_4155001</t>
  </si>
  <si>
    <t>TXN_1072678</t>
  </si>
  <si>
    <t>TXN_7981162</t>
  </si>
  <si>
    <t>TXN_2316206</t>
  </si>
  <si>
    <t>TXN_7343342</t>
  </si>
  <si>
    <t>TXN_4573096</t>
  </si>
  <si>
    <t>TXN_3577482</t>
  </si>
  <si>
    <t>TXN_6370625</t>
  </si>
  <si>
    <t>TXN_7580803</t>
  </si>
  <si>
    <t>TXN_8306028</t>
  </si>
  <si>
    <t>TXN_7530692</t>
  </si>
  <si>
    <t>TXN_4383002</t>
  </si>
  <si>
    <t>TXN_2939069</t>
  </si>
  <si>
    <t>TXN_2301001</t>
  </si>
  <si>
    <t>TXN_5009924</t>
  </si>
  <si>
    <t>TXN_9988801</t>
  </si>
  <si>
    <t>TXN_7895514</t>
  </si>
  <si>
    <t>TXN_8432045</t>
  </si>
  <si>
    <t>TXN_8127433</t>
  </si>
  <si>
    <t>TXN_7640914</t>
  </si>
  <si>
    <t>TXN_4374963</t>
  </si>
  <si>
    <t>TXN_3212317</t>
  </si>
  <si>
    <t>TXN_7744874</t>
  </si>
  <si>
    <t>TXN_7768350</t>
  </si>
  <si>
    <t>TXN_9128859</t>
  </si>
  <si>
    <t>TXN_9375649</t>
  </si>
  <si>
    <t>TXN_4401563</t>
  </si>
  <si>
    <t>TXN_8502946</t>
  </si>
  <si>
    <t>TXN_8687294</t>
  </si>
  <si>
    <t>TXN_2176821</t>
  </si>
  <si>
    <t>TXN_2529216</t>
  </si>
  <si>
    <t>TXN_8443384</t>
  </si>
  <si>
    <t>TXN_5053064</t>
  </si>
  <si>
    <t>TXN_7824739</t>
  </si>
  <si>
    <t>TXN_7226406</t>
  </si>
  <si>
    <t>TXN_9793806</t>
  </si>
  <si>
    <t>TXN_8195843</t>
  </si>
  <si>
    <t>TXN_6027923</t>
  </si>
  <si>
    <t>TXN_5438652</t>
  </si>
  <si>
    <t>TXN_8385625</t>
  </si>
  <si>
    <t>TXN_7814715</t>
  </si>
  <si>
    <t>TXN_6532452</t>
  </si>
  <si>
    <t>TXN_9706608</t>
  </si>
  <si>
    <t>TXN_5963749</t>
  </si>
  <si>
    <t>TXN_6885218</t>
  </si>
  <si>
    <t>TXN_3845871</t>
  </si>
  <si>
    <t>TXN_5767392</t>
  </si>
  <si>
    <t>TXN_3014967</t>
  </si>
  <si>
    <t>TXN_8685281</t>
  </si>
  <si>
    <t>TXN_3205079</t>
  </si>
  <si>
    <t>TXN_1523626</t>
  </si>
  <si>
    <t>TXN_8944202</t>
  </si>
  <si>
    <t>TXN_2402993</t>
  </si>
  <si>
    <t>TXN_1340358</t>
  </si>
  <si>
    <t>TXN_6959328</t>
  </si>
  <si>
    <t>TXN_1613996</t>
  </si>
  <si>
    <t>TXN_9285475</t>
  </si>
  <si>
    <t>TXN_8077929</t>
  </si>
  <si>
    <t>TXN_7899009</t>
  </si>
  <si>
    <t>TXN_9213505</t>
  </si>
  <si>
    <t>TXN_8724602</t>
  </si>
  <si>
    <t>TXN_9067597</t>
  </si>
  <si>
    <t>TXN_9714116</t>
  </si>
  <si>
    <t>TXN_8987697</t>
  </si>
  <si>
    <t>TXN_1940778</t>
  </si>
  <si>
    <t>TXN_1776070</t>
  </si>
  <si>
    <t>TXN_4271502</t>
  </si>
  <si>
    <t>TXN_8124795</t>
  </si>
  <si>
    <t>TXN_7860953</t>
  </si>
  <si>
    <t>TXN_8164119</t>
  </si>
  <si>
    <t>TXN_6070523</t>
  </si>
  <si>
    <t>TXN_7809290</t>
  </si>
  <si>
    <t>TXN_5332538</t>
  </si>
  <si>
    <t>TXN_7375024</t>
  </si>
  <si>
    <t>TXN_5675095</t>
  </si>
  <si>
    <t>TXN_4197851</t>
  </si>
  <si>
    <t>TXN_7931086</t>
  </si>
  <si>
    <t>TXN_2536573</t>
  </si>
  <si>
    <t>TXN_3374262</t>
  </si>
  <si>
    <t>TXN_9110336</t>
  </si>
  <si>
    <t>TXN_3901665</t>
  </si>
  <si>
    <t>TXN_9211917</t>
  </si>
  <si>
    <t>TXN_7893709</t>
  </si>
  <si>
    <t>TXN_4296023</t>
  </si>
  <si>
    <t>TXN_3403409</t>
  </si>
  <si>
    <t>TXN_1398511</t>
  </si>
  <si>
    <t>TXN_4350854</t>
  </si>
  <si>
    <t>TXN_1867158</t>
  </si>
  <si>
    <t>TXN_2662711</t>
  </si>
  <si>
    <t>TXN_4439660</t>
  </si>
  <si>
    <t>TXN_9417252</t>
  </si>
  <si>
    <t>TXN_7502558</t>
  </si>
  <si>
    <t>TXN_8453282</t>
  </si>
  <si>
    <t>TXN_5921766</t>
  </si>
  <si>
    <t>TXN_7688029</t>
  </si>
  <si>
    <t>TXN_2000331</t>
  </si>
  <si>
    <t>TXN_3420633</t>
  </si>
  <si>
    <t>TXN_3431892</t>
  </si>
  <si>
    <t>TXN_5220527</t>
  </si>
  <si>
    <t>TXN_1205773</t>
  </si>
  <si>
    <t>TXN_3061405</t>
  </si>
  <si>
    <t>TXN_8696857</t>
  </si>
  <si>
    <t>TXN_9668265</t>
  </si>
  <si>
    <t>TXN_3638761</t>
  </si>
  <si>
    <t>TXN_7463102</t>
  </si>
  <si>
    <t>TXN_5569954</t>
  </si>
  <si>
    <t>TXN_4547294</t>
  </si>
  <si>
    <t>TXN_8430882</t>
  </si>
  <si>
    <t>TXN_9114647</t>
  </si>
  <si>
    <t>TXN_9556442</t>
  </si>
  <si>
    <t>TXN_5413433</t>
  </si>
  <si>
    <t>TXN_9388222</t>
  </si>
  <si>
    <t>TXN_6618750</t>
  </si>
  <si>
    <t>TXN_6712087</t>
  </si>
  <si>
    <t>TXN_1862184</t>
  </si>
  <si>
    <t>TXN_6149800</t>
  </si>
  <si>
    <t>TXN_6433525</t>
  </si>
  <si>
    <t>TXN_2642834</t>
  </si>
  <si>
    <t>TXN_6745398</t>
  </si>
  <si>
    <t>TXN_5660949</t>
  </si>
  <si>
    <t>TXN_9540340</t>
  </si>
  <si>
    <t>TXN_5200292</t>
  </si>
  <si>
    <t>TXN_4118960</t>
  </si>
  <si>
    <t>TXN_2265543</t>
  </si>
  <si>
    <t>TXN_7360979</t>
  </si>
  <si>
    <t>TXN_1849597</t>
  </si>
  <si>
    <t>TXN_3214521</t>
  </si>
  <si>
    <t>TXN_5107249</t>
  </si>
  <si>
    <t>TXN_1941099</t>
  </si>
  <si>
    <t>TXN_3228646</t>
  </si>
  <si>
    <t>TXN_3295578</t>
  </si>
  <si>
    <t>TXN_3717422</t>
  </si>
  <si>
    <t>TXN_5350735</t>
  </si>
  <si>
    <t>TXN_1128577</t>
  </si>
  <si>
    <t>TXN_6533267</t>
  </si>
  <si>
    <t>TXN_1413310</t>
  </si>
  <si>
    <t>TXN_4166020</t>
  </si>
  <si>
    <t>TXN_9496018</t>
  </si>
  <si>
    <t>TXN_5609139</t>
  </si>
  <si>
    <t>TXN_5087453</t>
  </si>
  <si>
    <t>TXN_3312088</t>
  </si>
  <si>
    <t>TXN_2049313</t>
  </si>
  <si>
    <t>TXN_4001774</t>
  </si>
  <si>
    <t>TXN_9627891</t>
  </si>
  <si>
    <t>TXN_5584275</t>
  </si>
  <si>
    <t>TXN_1873800</t>
  </si>
  <si>
    <t>TXN_3602823</t>
  </si>
  <si>
    <t>TXN_5528426</t>
  </si>
  <si>
    <t>TXN_7626322</t>
  </si>
  <si>
    <t>TXN_4432546</t>
  </si>
  <si>
    <t>TXN_6372031</t>
  </si>
  <si>
    <t>TXN_6874059</t>
  </si>
  <si>
    <t>TXN_3843111</t>
  </si>
  <si>
    <t>TXN_8916446</t>
  </si>
  <si>
    <t>TXN_1823906</t>
  </si>
  <si>
    <t>TXN_2927941</t>
  </si>
  <si>
    <t>TXN_5972836</t>
  </si>
  <si>
    <t>TXN_7484638</t>
  </si>
  <si>
    <t>TXN_2073647</t>
  </si>
  <si>
    <t>TXN_1610137</t>
  </si>
  <si>
    <t>TXN_9094628</t>
  </si>
  <si>
    <t>TXN_2262195</t>
  </si>
  <si>
    <t>TXN_8047234</t>
  </si>
  <si>
    <t>TXN_7108012</t>
  </si>
  <si>
    <t>TXN_3272946</t>
  </si>
  <si>
    <t>TXN_6896663</t>
  </si>
  <si>
    <t>TXN_7308096</t>
  </si>
  <si>
    <t>TXN_3607778</t>
  </si>
  <si>
    <t>TXN_7105069</t>
  </si>
  <si>
    <t>TXN_7461544</t>
  </si>
  <si>
    <t>TXN_5853281</t>
  </si>
  <si>
    <t>TXN_5488764</t>
  </si>
  <si>
    <t>TXN_4268746</t>
  </si>
  <si>
    <t>TXN_1767872</t>
  </si>
  <si>
    <t>TXN_9684822</t>
  </si>
  <si>
    <t>TXN_7208983</t>
  </si>
  <si>
    <t>TXN_8704128</t>
  </si>
  <si>
    <t>TXN_7971660</t>
  </si>
  <si>
    <t>TXN_6179190</t>
  </si>
  <si>
    <t>TXN_9271577</t>
  </si>
  <si>
    <t>TXN_3016203</t>
  </si>
  <si>
    <t>TXN_6440555</t>
  </si>
  <si>
    <t>TXN_5635779</t>
  </si>
  <si>
    <t>TXN_1022126</t>
  </si>
  <si>
    <t>TXN_9839214</t>
  </si>
  <si>
    <t>TXN_7368194</t>
  </si>
  <si>
    <t>TXN_1328230</t>
  </si>
  <si>
    <t>TXN_9789310</t>
  </si>
  <si>
    <t>TXN_6425706</t>
  </si>
  <si>
    <t>TXN_5996973</t>
  </si>
  <si>
    <t>TXN_2561970</t>
  </si>
  <si>
    <t>TXN_7137256</t>
  </si>
  <si>
    <t>TXN_5926982</t>
  </si>
  <si>
    <t>TXN_3398611</t>
  </si>
  <si>
    <t>TXN_4539758</t>
  </si>
  <si>
    <t>TXN_6259087</t>
  </si>
  <si>
    <t>TXN_8152941</t>
  </si>
  <si>
    <t>TXN_2987590</t>
  </si>
  <si>
    <t>TXN_6687029</t>
  </si>
  <si>
    <t>TXN_1199898</t>
  </si>
  <si>
    <t>TXN_4787990</t>
  </si>
  <si>
    <t>TXN_9606045</t>
  </si>
  <si>
    <t>TXN_1569248</t>
  </si>
  <si>
    <t>TXN_1151605</t>
  </si>
  <si>
    <t>TXN_4602430</t>
  </si>
  <si>
    <t>TXN_3232043</t>
  </si>
  <si>
    <t>TXN_3251340</t>
  </si>
  <si>
    <t>TXN_7412782</t>
  </si>
  <si>
    <t>TXN_5663260</t>
  </si>
  <si>
    <t>TXN_5570967</t>
  </si>
  <si>
    <t>TXN_8271541</t>
  </si>
  <si>
    <t>TXN_2238658</t>
  </si>
  <si>
    <t>TXN_2564718</t>
  </si>
  <si>
    <t>TXN_9050127</t>
  </si>
  <si>
    <t>TXN_6533450</t>
  </si>
  <si>
    <t>TXN_8046891</t>
  </si>
  <si>
    <t>TXN_7770487</t>
  </si>
  <si>
    <t>TXN_2279313</t>
  </si>
  <si>
    <t>TXN_9943050</t>
  </si>
  <si>
    <t>TXN_2694605</t>
  </si>
  <si>
    <t>TXN_2161957</t>
  </si>
  <si>
    <t>TXN_3647474</t>
  </si>
  <si>
    <t>TXN_4877601</t>
  </si>
  <si>
    <t>TXN_7868470</t>
  </si>
  <si>
    <t>TXN_1927704</t>
  </si>
  <si>
    <t>TXN_4819416</t>
  </si>
  <si>
    <t>TXN_8076152</t>
  </si>
  <si>
    <t>TXN_9409405</t>
  </si>
  <si>
    <t>TXN_4055876</t>
  </si>
  <si>
    <t>TXN_1929398</t>
  </si>
  <si>
    <t>TXN_2131494</t>
  </si>
  <si>
    <t>TXN_3093284</t>
  </si>
  <si>
    <t>TXN_3679245</t>
  </si>
  <si>
    <t>TXN_2276426</t>
  </si>
  <si>
    <t>TXN_9608095</t>
  </si>
  <si>
    <t>TXN_9587704</t>
  </si>
  <si>
    <t>TXN_9863114</t>
  </si>
  <si>
    <t>TXN_2372348</t>
  </si>
  <si>
    <t>TXN_6660602</t>
  </si>
  <si>
    <t>TXN_3386311</t>
  </si>
  <si>
    <t>TXN_7049149</t>
  </si>
  <si>
    <t>TXN_4112230</t>
  </si>
  <si>
    <t>TXN_1675510</t>
  </si>
  <si>
    <t>TXN_5853158</t>
  </si>
  <si>
    <t>TXN_4187673</t>
  </si>
  <si>
    <t>TXN_3017494</t>
  </si>
  <si>
    <t>TXN_8086161</t>
  </si>
  <si>
    <t>TXN_5729112</t>
  </si>
  <si>
    <t>TXN_4613595</t>
  </si>
  <si>
    <t>TXN_4152991</t>
  </si>
  <si>
    <t>TXN_1196324</t>
  </si>
  <si>
    <t>TXN_5944318</t>
  </si>
  <si>
    <t>TXN_5148823</t>
  </si>
  <si>
    <t>TXN_2887528</t>
  </si>
  <si>
    <t>TXN_7312736</t>
  </si>
  <si>
    <t>TXN_5775717</t>
  </si>
  <si>
    <t>TXN_4442095</t>
  </si>
  <si>
    <t>TXN_6621007</t>
  </si>
  <si>
    <t>TXN_6740691</t>
  </si>
  <si>
    <t>TXN_2548742</t>
  </si>
  <si>
    <t>TXN_4359568</t>
  </si>
  <si>
    <t>TXN_3941164</t>
  </si>
  <si>
    <t>TXN_5244931</t>
  </si>
  <si>
    <t>TXN_8181326</t>
  </si>
  <si>
    <t>TXN_8912589</t>
  </si>
  <si>
    <t>TXN_1234390</t>
  </si>
  <si>
    <t>TXN_5336437</t>
  </si>
  <si>
    <t>TXN_6271633</t>
  </si>
  <si>
    <t>TXN_4805204</t>
  </si>
  <si>
    <t>TXN_3094786</t>
  </si>
  <si>
    <t>TXN_7082667</t>
  </si>
  <si>
    <t>TXN_4807049</t>
  </si>
  <si>
    <t>TXN_1840584</t>
  </si>
  <si>
    <t>TXN_8030379</t>
  </si>
  <si>
    <t>TXN_7746634</t>
  </si>
  <si>
    <t>TXN_2361290</t>
  </si>
  <si>
    <t>TXN_7133645</t>
  </si>
  <si>
    <t>TXN_3654299</t>
  </si>
  <si>
    <t>TXN_8811945</t>
  </si>
  <si>
    <t>TXN_8659963</t>
  </si>
  <si>
    <t>TXN_3676131</t>
  </si>
  <si>
    <t>TXN_2935758</t>
  </si>
  <si>
    <t>TXN_1711730</t>
  </si>
  <si>
    <t>TXN_8659575</t>
  </si>
  <si>
    <t>TXN_5360210</t>
  </si>
  <si>
    <t>TXN_7970325</t>
  </si>
  <si>
    <t>TXN_8521037</t>
  </si>
  <si>
    <t>TXN_5473680</t>
  </si>
  <si>
    <t>TXN_6830192</t>
  </si>
  <si>
    <t>TXN_5999810</t>
  </si>
  <si>
    <t>TXN_6677631</t>
  </si>
  <si>
    <t>TXN_9775900</t>
  </si>
  <si>
    <t>TXN_2097072</t>
  </si>
  <si>
    <t>TXN_2408143</t>
  </si>
  <si>
    <t>TXN_6383779</t>
  </si>
  <si>
    <t>TXN_1342359</t>
  </si>
  <si>
    <t>TXN_6975499</t>
  </si>
  <si>
    <t>TXN_9861083</t>
  </si>
  <si>
    <t>TXN_8100384</t>
  </si>
  <si>
    <t>TXN_3762778</t>
  </si>
  <si>
    <t>TXN_4548698</t>
  </si>
  <si>
    <t>TXN_8735820</t>
  </si>
  <si>
    <t>TXN_8803798</t>
  </si>
  <si>
    <t>TXN_1950008</t>
  </si>
  <si>
    <t>TXN_3894173</t>
  </si>
  <si>
    <t>TXN_3630892</t>
  </si>
  <si>
    <t>TXN_7436097</t>
  </si>
  <si>
    <t>TXN_4307602</t>
  </si>
  <si>
    <t>TXN_2394502</t>
  </si>
  <si>
    <t>TXN_5308047</t>
  </si>
  <si>
    <t>TXN_5929797</t>
  </si>
  <si>
    <t>TXN_1228927</t>
  </si>
  <si>
    <t>TXN_6486912</t>
  </si>
  <si>
    <t>TXN_3447069</t>
  </si>
  <si>
    <t>TXN_8219298</t>
  </si>
  <si>
    <t>TXN_1010950</t>
  </si>
  <si>
    <t>TXN_6376329</t>
  </si>
  <si>
    <t>TXN_1897783</t>
  </si>
  <si>
    <t>TXN_4831525</t>
  </si>
  <si>
    <t>TXN_2767034</t>
  </si>
  <si>
    <t>TXN_9365766</t>
  </si>
  <si>
    <t>TXN_5680396</t>
  </si>
  <si>
    <t>TXN_3071092</t>
  </si>
  <si>
    <t>TXN_6205234</t>
  </si>
  <si>
    <t>TXN_4489757</t>
  </si>
  <si>
    <t>TXN_8362750</t>
  </si>
  <si>
    <t>TXN_2422584</t>
  </si>
  <si>
    <t>TXN_3966911</t>
  </si>
  <si>
    <t>TXN_6880338</t>
  </si>
  <si>
    <t>TXN_9362958</t>
  </si>
  <si>
    <t>TXN_6815741</t>
  </si>
  <si>
    <t>TXN_4032956</t>
  </si>
  <si>
    <t>TXN_7894069</t>
  </si>
  <si>
    <t>TXN_5296578</t>
  </si>
  <si>
    <t>TXN_2522047</t>
  </si>
  <si>
    <t>TXN_8211303</t>
  </si>
  <si>
    <t>TXN_8472252</t>
  </si>
  <si>
    <t>TXN_2435025</t>
  </si>
  <si>
    <t>TXN_5179156</t>
  </si>
  <si>
    <t>TXN_4197090</t>
  </si>
  <si>
    <t>TXN_4209626</t>
  </si>
  <si>
    <t>TXN_8639995</t>
  </si>
  <si>
    <t>TXN_1777171</t>
  </si>
  <si>
    <t>TXN_5706734</t>
  </si>
  <si>
    <t>TXN_6228847</t>
  </si>
  <si>
    <t>TXN_6479368</t>
  </si>
  <si>
    <t>TXN_6991528</t>
  </si>
  <si>
    <t>TXN_2154866</t>
  </si>
  <si>
    <t>TXN_1333524</t>
  </si>
  <si>
    <t>TXN_4367044</t>
  </si>
  <si>
    <t>TXN_8903514</t>
  </si>
  <si>
    <t>TXN_5762828</t>
  </si>
  <si>
    <t>TXN_2099497</t>
  </si>
  <si>
    <t>TXN_5679935</t>
  </si>
  <si>
    <t>TXN_5236861</t>
  </si>
  <si>
    <t>TXN_9433035</t>
  </si>
  <si>
    <t>TXN_4239051</t>
  </si>
  <si>
    <t>TXN_2970600</t>
  </si>
  <si>
    <t>TXN_6226412</t>
  </si>
  <si>
    <t>TXN_2634805</t>
  </si>
  <si>
    <t>TXN_7543525</t>
  </si>
  <si>
    <t>TXN_2571835</t>
  </si>
  <si>
    <t>TXN_5376589</t>
  </si>
  <si>
    <t>TXN_3984842</t>
  </si>
  <si>
    <t>TXN_1191068</t>
  </si>
  <si>
    <t>TXN_9154713</t>
  </si>
  <si>
    <t>TXN_2897727</t>
  </si>
  <si>
    <t>TXN_3801179</t>
  </si>
  <si>
    <t>TXN_7116267</t>
  </si>
  <si>
    <t>TXN_9878237</t>
  </si>
  <si>
    <t>TXN_2153838</t>
  </si>
  <si>
    <t>TXN_7835785</t>
  </si>
  <si>
    <t>TXN_5335079</t>
  </si>
  <si>
    <t>TXN_7521634</t>
  </si>
  <si>
    <t>TXN_2174821</t>
  </si>
  <si>
    <t>TXN_5951573</t>
  </si>
  <si>
    <t>TXN_4612146</t>
  </si>
  <si>
    <t>TXN_7954368</t>
  </si>
  <si>
    <t>TXN_7898391</t>
  </si>
  <si>
    <t>TXN_5746800</t>
  </si>
  <si>
    <t>TXN_4630658</t>
  </si>
  <si>
    <t>TXN_6096492</t>
  </si>
  <si>
    <t>TXN_8918905</t>
  </si>
  <si>
    <t>TXN_5906365</t>
  </si>
  <si>
    <t>TXN_3956062</t>
  </si>
  <si>
    <t>TXN_6610487</t>
  </si>
  <si>
    <t>TXN_1381818</t>
  </si>
  <si>
    <t>TXN_7821658</t>
  </si>
  <si>
    <t>TXN_6396940</t>
  </si>
  <si>
    <t>TXN_2556368</t>
  </si>
  <si>
    <t>TXN_7655838</t>
  </si>
  <si>
    <t>TXN_7241859</t>
  </si>
  <si>
    <t>TXN_2807590</t>
  </si>
  <si>
    <t>TXN_7252860</t>
  </si>
  <si>
    <t>TXN_5381129</t>
  </si>
  <si>
    <t>TXN_1474329</t>
  </si>
  <si>
    <t>TXN_5935394</t>
  </si>
  <si>
    <t>TXN_1488458</t>
  </si>
  <si>
    <t>TXN_7964661</t>
  </si>
  <si>
    <t>TXN_2798736</t>
  </si>
  <si>
    <t>TXN_5007051</t>
  </si>
  <si>
    <t>TXN_2325141</t>
  </si>
  <si>
    <t>TXN_1489194</t>
  </si>
  <si>
    <t>TXN_9531201</t>
  </si>
  <si>
    <t>TXN_7627772</t>
  </si>
  <si>
    <t>TXN_4349970</t>
  </si>
  <si>
    <t>TXN_3936883</t>
  </si>
  <si>
    <t>TXN_1817275</t>
  </si>
  <si>
    <t>TXN_8018272</t>
  </si>
  <si>
    <t>TXN_3617989</t>
  </si>
  <si>
    <t>TXN_1566564</t>
  </si>
  <si>
    <t>TXN_5170047</t>
  </si>
  <si>
    <t>TXN_6513163</t>
  </si>
  <si>
    <t>TXN_7014478</t>
  </si>
  <si>
    <t>TXN_9929732</t>
  </si>
  <si>
    <t>TXN_2346362</t>
  </si>
  <si>
    <t>TXN_6748232</t>
  </si>
  <si>
    <t>TXN_9039882</t>
  </si>
  <si>
    <t>TXN_7440057</t>
  </si>
  <si>
    <t>TXN_9894831</t>
  </si>
  <si>
    <t>TXN_2911863</t>
  </si>
  <si>
    <t>TXN_1991987</t>
  </si>
  <si>
    <t>TXN_7232524</t>
  </si>
  <si>
    <t>TXN_5315665</t>
  </si>
  <si>
    <t>TXN_7476348</t>
  </si>
  <si>
    <t>TXN_4165923</t>
  </si>
  <si>
    <t>TXN_1467367</t>
  </si>
  <si>
    <t>TXN_2018943</t>
  </si>
  <si>
    <t>TXN_4234636</t>
  </si>
  <si>
    <t>TXN_4750383</t>
  </si>
  <si>
    <t>TXN_5100579</t>
  </si>
  <si>
    <t>TXN_1701465</t>
  </si>
  <si>
    <t>TXN_8941409</t>
  </si>
  <si>
    <t>TXN_9598764</t>
  </si>
  <si>
    <t>TXN_2834323</t>
  </si>
  <si>
    <t>TXN_2480488</t>
  </si>
  <si>
    <t>TXN_6158834</t>
  </si>
  <si>
    <t>TXN_2345326</t>
  </si>
  <si>
    <t>TXN_8872103</t>
  </si>
  <si>
    <t>TXN_9773646</t>
  </si>
  <si>
    <t>TXN_1442096</t>
  </si>
  <si>
    <t>TXN_2337888</t>
  </si>
  <si>
    <t>TXN_8297751</t>
  </si>
  <si>
    <t>TXN_9675838</t>
  </si>
  <si>
    <t>TXN_9241048</t>
  </si>
  <si>
    <t>TXN_1978687</t>
  </si>
  <si>
    <t>TXN_7548260</t>
  </si>
  <si>
    <t>TXN_7047040</t>
  </si>
  <si>
    <t>TXN_1234907</t>
  </si>
  <si>
    <t>TXN_8821839</t>
  </si>
  <si>
    <t>TXN_7543765</t>
  </si>
  <si>
    <t>TXN_7317475</t>
  </si>
  <si>
    <t>TXN_9786525</t>
  </si>
  <si>
    <t>TXN_9874256</t>
  </si>
  <si>
    <t>TXN_3120637</t>
  </si>
  <si>
    <t>TXN_6754546</t>
  </si>
  <si>
    <t>TXN_1317114</t>
  </si>
  <si>
    <t>TXN_3897788</t>
  </si>
  <si>
    <t>TXN_8046087</t>
  </si>
  <si>
    <t>TXN_6655017</t>
  </si>
  <si>
    <t>TXN_6610162</t>
  </si>
  <si>
    <t>TXN_7478306</t>
  </si>
  <si>
    <t>TXN_3163567</t>
  </si>
  <si>
    <t>TXN_6420900</t>
  </si>
  <si>
    <t>TXN_2526267</t>
  </si>
  <si>
    <t>TXN_3954378</t>
  </si>
  <si>
    <t>TXN_5138053</t>
  </si>
  <si>
    <t>TXN_9890279</t>
  </si>
  <si>
    <t>TXN_3456057</t>
  </si>
  <si>
    <t>TXN_9626920</t>
  </si>
  <si>
    <t>TXN_7213830</t>
  </si>
  <si>
    <t>TXN_4224350</t>
  </si>
  <si>
    <t>TXN_7763212</t>
  </si>
  <si>
    <t>TXN_6889357</t>
  </si>
  <si>
    <t>TXN_8565218</t>
  </si>
  <si>
    <t>TXN_8235675</t>
  </si>
  <si>
    <t>TXN_6323915</t>
  </si>
  <si>
    <t>TXN_4704321</t>
  </si>
  <si>
    <t>TXN_3232227</t>
  </si>
  <si>
    <t>TXN_2931403</t>
  </si>
  <si>
    <t>TXN_8036247</t>
  </si>
  <si>
    <t>TXN_4143264</t>
  </si>
  <si>
    <t>TXN_3709117</t>
  </si>
  <si>
    <t>TXN_5124519</t>
  </si>
  <si>
    <t>TXN_1529845</t>
  </si>
  <si>
    <t>TXN_4615245</t>
  </si>
  <si>
    <t>TXN_1464694</t>
  </si>
  <si>
    <t>TXN_2674372</t>
  </si>
  <si>
    <t>TXN_7215900</t>
  </si>
  <si>
    <t>TXN_5578380</t>
  </si>
  <si>
    <t>TXN_6622980</t>
  </si>
  <si>
    <t>TXN_5744026</t>
  </si>
  <si>
    <t>TXN_1759314</t>
  </si>
  <si>
    <t>TXN_2050630</t>
  </si>
  <si>
    <t>TXN_3447575</t>
  </si>
  <si>
    <t>TXN_1131785</t>
  </si>
  <si>
    <t>TXN_8572783</t>
  </si>
  <si>
    <t>TXN_7928378</t>
  </si>
  <si>
    <t>TXN_4284507</t>
  </si>
  <si>
    <t>TXN_9819697</t>
  </si>
  <si>
    <t>TXN_1731476</t>
  </si>
  <si>
    <t>TXN_4152262</t>
  </si>
  <si>
    <t>TXN_1721342</t>
  </si>
  <si>
    <t>TXN_7278328</t>
  </si>
  <si>
    <t>TXN_6037924</t>
  </si>
  <si>
    <t>TXN_7046631</t>
  </si>
  <si>
    <t>TXN_7979028</t>
  </si>
  <si>
    <t>TXN_2474395</t>
  </si>
  <si>
    <t>TXN_9168898</t>
  </si>
  <si>
    <t>TXN_9675940</t>
  </si>
  <si>
    <t>TXN_3618603</t>
  </si>
  <si>
    <t>TXN_9653377</t>
  </si>
  <si>
    <t>TXN_1326993</t>
  </si>
  <si>
    <t>TXN_7427357</t>
  </si>
  <si>
    <t>TXN_5806624</t>
  </si>
  <si>
    <t>TXN_8329144</t>
  </si>
  <si>
    <t>TXN_6670371</t>
  </si>
  <si>
    <t>TXN_8708588</t>
  </si>
  <si>
    <t>TXN_6755874</t>
  </si>
  <si>
    <t>TXN_7777864</t>
  </si>
  <si>
    <t>TXN_1309055</t>
  </si>
  <si>
    <t>TXN_2250398</t>
  </si>
  <si>
    <t>TXN_8698717</t>
  </si>
  <si>
    <t>TXN_2302259</t>
  </si>
  <si>
    <t>TXN_7004494</t>
  </si>
  <si>
    <t>TXN_1302920</t>
  </si>
  <si>
    <t>TXN_8175702</t>
  </si>
  <si>
    <t>TXN_4921865</t>
  </si>
  <si>
    <t>TXN_7755372</t>
  </si>
  <si>
    <t>TXN_7218134</t>
  </si>
  <si>
    <t>TXN_2897794</t>
  </si>
  <si>
    <t>TXN_5743616</t>
  </si>
  <si>
    <t>TXN_4623642</t>
  </si>
  <si>
    <t>TXN_6047710</t>
  </si>
  <si>
    <t>TXN_2813872</t>
  </si>
  <si>
    <t>TXN_1891978</t>
  </si>
  <si>
    <t>TXN_6626928</t>
  </si>
  <si>
    <t>TXN_6320502</t>
  </si>
  <si>
    <t>TXN_1797690</t>
  </si>
  <si>
    <t>TXN_4587806</t>
  </si>
  <si>
    <t>TXN_7735127</t>
  </si>
  <si>
    <t>TXN_9831537</t>
  </si>
  <si>
    <t>TXN_7866805</t>
  </si>
  <si>
    <t>TXN_1760092</t>
  </si>
  <si>
    <t>TXN_1887555</t>
  </si>
  <si>
    <t>TXN_9872258</t>
  </si>
  <si>
    <t>TXN_2437725</t>
  </si>
  <si>
    <t>TXN_3240077</t>
  </si>
  <si>
    <t>TXN_6581580</t>
  </si>
  <si>
    <t>TXN_6440109</t>
  </si>
  <si>
    <t>TXN_8790282</t>
  </si>
  <si>
    <t>TXN_7581760</t>
  </si>
  <si>
    <t>TXN_2903973</t>
  </si>
  <si>
    <t>TXN_9107842</t>
  </si>
  <si>
    <t>TXN_8306630</t>
  </si>
  <si>
    <t>TXN_2194660</t>
  </si>
  <si>
    <t>TXN_4612207</t>
  </si>
  <si>
    <t>TXN_1811216</t>
  </si>
  <si>
    <t>TXN_3739424</t>
  </si>
  <si>
    <t>TXN_9487384</t>
  </si>
  <si>
    <t>TXN_2205690</t>
  </si>
  <si>
    <t>TXN_9219961</t>
  </si>
  <si>
    <t>TXN_6425954</t>
  </si>
  <si>
    <t>TXN_9131153</t>
  </si>
  <si>
    <t>TXN_1332623</t>
  </si>
  <si>
    <t>TXN_9248370</t>
  </si>
  <si>
    <t>TXN_5549522</t>
  </si>
  <si>
    <t>TXN_4234750</t>
  </si>
  <si>
    <t>TXN_9694799</t>
  </si>
  <si>
    <t>TXN_6733436</t>
  </si>
  <si>
    <t>TXN_4423879</t>
  </si>
  <si>
    <t>TXN_8496788</t>
  </si>
  <si>
    <t>TXN_3131168</t>
  </si>
  <si>
    <t>TXN_1995528</t>
  </si>
  <si>
    <t>TXN_2311707</t>
  </si>
  <si>
    <t>TXN_9617269</t>
  </si>
  <si>
    <t>TXN_1727281</t>
  </si>
  <si>
    <t>TXN_2437112</t>
  </si>
  <si>
    <t>TXN_8240436</t>
  </si>
  <si>
    <t>TXN_4177796</t>
  </si>
  <si>
    <t>TXN_9761314</t>
  </si>
  <si>
    <t>TXN_2905118</t>
  </si>
  <si>
    <t>TXN_8058105</t>
  </si>
  <si>
    <t>TXN_5005793</t>
  </si>
  <si>
    <t>TXN_2840861</t>
  </si>
  <si>
    <t>TXN_1088497</t>
  </si>
  <si>
    <t>TXN_4083872</t>
  </si>
  <si>
    <t>TXN_5296083</t>
  </si>
  <si>
    <t>TXN_3052953</t>
  </si>
  <si>
    <t>TXN_2017793</t>
  </si>
  <si>
    <t>TXN_4064326</t>
  </si>
  <si>
    <t>TXN_8749775</t>
  </si>
  <si>
    <t>TXN_6541284</t>
  </si>
  <si>
    <t>TXN_7937905</t>
  </si>
  <si>
    <t>TXN_1311519</t>
  </si>
  <si>
    <t>TXN_8209509</t>
  </si>
  <si>
    <t>TXN_3413156</t>
  </si>
  <si>
    <t>TXN_3130302</t>
  </si>
  <si>
    <t>TXN_7418152</t>
  </si>
  <si>
    <t>TXN_7991782</t>
  </si>
  <si>
    <t>TXN_2822949</t>
  </si>
  <si>
    <t>TXN_5868082</t>
  </si>
  <si>
    <t>TXN_1559521</t>
  </si>
  <si>
    <t>TXN_2250898</t>
  </si>
  <si>
    <t>TXN_2947622</t>
  </si>
  <si>
    <t>TXN_1413335</t>
  </si>
  <si>
    <t>TXN_7086603</t>
  </si>
  <si>
    <t>TXN_6919325</t>
  </si>
  <si>
    <t>TXN_7286934</t>
  </si>
  <si>
    <t>TXN_5213014</t>
  </si>
  <si>
    <t>TXN_3121483</t>
  </si>
  <si>
    <t>TXN_1670848</t>
  </si>
  <si>
    <t>TXN_7595042</t>
  </si>
  <si>
    <t>TXN_3447594</t>
  </si>
  <si>
    <t>TXN_9250024</t>
  </si>
  <si>
    <t>TXN_1353266</t>
  </si>
  <si>
    <t>TXN_3950331</t>
  </si>
  <si>
    <t>TXN_3766657</t>
  </si>
  <si>
    <t>TXN_6034596</t>
  </si>
  <si>
    <t>TXN_7233393</t>
  </si>
  <si>
    <t>TXN_8273645</t>
  </si>
  <si>
    <t>TXN_2474286</t>
  </si>
  <si>
    <t>TXN_5145016</t>
  </si>
  <si>
    <t>TXN_6700141</t>
  </si>
  <si>
    <t>TXN_4006771</t>
  </si>
  <si>
    <t>TXN_4406290</t>
  </si>
  <si>
    <t>TXN_2714524</t>
  </si>
  <si>
    <t>TXN_3585097</t>
  </si>
  <si>
    <t>TXN_5432582</t>
  </si>
  <si>
    <t>TXN_5367923</t>
  </si>
  <si>
    <t>TXN_4030519</t>
  </si>
  <si>
    <t>TXN_8716594</t>
  </si>
  <si>
    <t>TXN_5159483</t>
  </si>
  <si>
    <t>TXN_6347482</t>
  </si>
  <si>
    <t>TXN_4688236</t>
  </si>
  <si>
    <t>TXN_7021722</t>
  </si>
  <si>
    <t>TXN_1466002</t>
  </si>
  <si>
    <t>TXN_4878020</t>
  </si>
  <si>
    <t>TXN_3158921</t>
  </si>
  <si>
    <t>TXN_8555334</t>
  </si>
  <si>
    <t>TXN_9749790</t>
  </si>
  <si>
    <t>TXN_7476268</t>
  </si>
  <si>
    <t>TXN_2741928</t>
  </si>
  <si>
    <t>TXN_8477945</t>
  </si>
  <si>
    <t>TXN_2838958</t>
  </si>
  <si>
    <t>TXN_4937411</t>
  </si>
  <si>
    <t>TXN_1293509</t>
  </si>
  <si>
    <t>TXN_1124655</t>
  </si>
  <si>
    <t>TXN_1367723</t>
  </si>
  <si>
    <t>TXN_1710476</t>
  </si>
  <si>
    <t>TXN_2248497</t>
  </si>
  <si>
    <t>TXN_9403754</t>
  </si>
  <si>
    <t>TXN_2457189</t>
  </si>
  <si>
    <t>TXN_2495788</t>
  </si>
  <si>
    <t>TXN_7528294</t>
  </si>
  <si>
    <t>TXN_2844982</t>
  </si>
  <si>
    <t>TXN_9345439</t>
  </si>
  <si>
    <t>TXN_4558455</t>
  </si>
  <si>
    <t>TXN_6347567</t>
  </si>
  <si>
    <t>TXN_9710430</t>
  </si>
  <si>
    <t>TXN_8859035</t>
  </si>
  <si>
    <t>TXN_7131251</t>
  </si>
  <si>
    <t>TXN_9577339</t>
  </si>
  <si>
    <t>TXN_9206049</t>
  </si>
  <si>
    <t>TXN_8748070</t>
  </si>
  <si>
    <t>TXN_1079241</t>
  </si>
  <si>
    <t>TXN_8250845</t>
  </si>
  <si>
    <t>TXN_7878520</t>
  </si>
  <si>
    <t>TXN_8990101</t>
  </si>
  <si>
    <t>TXN_8789137</t>
  </si>
  <si>
    <t>TXN_1236779</t>
  </si>
  <si>
    <t>TXN_6846861</t>
  </si>
  <si>
    <t>TXN_7682621</t>
  </si>
  <si>
    <t>TXN_2770536</t>
  </si>
  <si>
    <t>TXN_3291900</t>
  </si>
  <si>
    <t>TXN_1390917</t>
  </si>
  <si>
    <t>TXN_5406411</t>
  </si>
  <si>
    <t>TXN_4628338</t>
  </si>
  <si>
    <t>TXN_4532280</t>
  </si>
  <si>
    <t>TXN_2879543</t>
  </si>
  <si>
    <t>TXN_7334418</t>
  </si>
  <si>
    <t>TXN_7927109</t>
  </si>
  <si>
    <t>TXN_9352814</t>
  </si>
  <si>
    <t>TXN_8872984</t>
  </si>
  <si>
    <t>TXN_8305586</t>
  </si>
  <si>
    <t>TXN_6501091</t>
  </si>
  <si>
    <t>TXN_8197935</t>
  </si>
  <si>
    <t>TXN_8349096</t>
  </si>
  <si>
    <t>TXN_1721366</t>
  </si>
  <si>
    <t>TXN_3924170</t>
  </si>
  <si>
    <t>TXN_6206421</t>
  </si>
  <si>
    <t>TXN_3740465</t>
  </si>
  <si>
    <t>TXN_5227798</t>
  </si>
  <si>
    <t>TXN_9374286</t>
  </si>
  <si>
    <t>TXN_6577619</t>
  </si>
  <si>
    <t>TXN_5154112</t>
  </si>
  <si>
    <t>TXN_5209716</t>
  </si>
  <si>
    <t>TXN_6412590</t>
  </si>
  <si>
    <t>TXN_1577802</t>
  </si>
  <si>
    <t>TXN_3202346</t>
  </si>
  <si>
    <t>TXN_2141924</t>
  </si>
  <si>
    <t>TXN_6775972</t>
  </si>
  <si>
    <t>TXN_8799599</t>
  </si>
  <si>
    <t>TXN_2866735</t>
  </si>
  <si>
    <t>TXN_2199500</t>
  </si>
  <si>
    <t>TXN_3402368</t>
  </si>
  <si>
    <t>TXN_8279269</t>
  </si>
  <si>
    <t>TXN_2829951</t>
  </si>
  <si>
    <t>TXN_6748374</t>
  </si>
  <si>
    <t>TXN_5056971</t>
  </si>
  <si>
    <t>TXN_8675052</t>
  </si>
  <si>
    <t>TXN_6481150</t>
  </si>
  <si>
    <t>TXN_2371827</t>
  </si>
  <si>
    <t>TXN_3677109</t>
  </si>
  <si>
    <t>TXN_5457767</t>
  </si>
  <si>
    <t>TXN_1704642</t>
  </si>
  <si>
    <t>TXN_3661311</t>
  </si>
  <si>
    <t>TXN_5520841</t>
  </si>
  <si>
    <t>TXN_6443522</t>
  </si>
  <si>
    <t>TXN_4907008</t>
  </si>
  <si>
    <t>TXN_9833793</t>
  </si>
  <si>
    <t>TXN_6297375</t>
  </si>
  <si>
    <t>TXN_1641000</t>
  </si>
  <si>
    <t>TXN_8588174</t>
  </si>
  <si>
    <t>TXN_1228888</t>
  </si>
  <si>
    <t>TXN_2917349</t>
  </si>
  <si>
    <t>TXN_8099578</t>
  </si>
  <si>
    <t>TXN_9949241</t>
  </si>
  <si>
    <t>TXN_5662517</t>
  </si>
  <si>
    <t>TXN_3221795</t>
  </si>
  <si>
    <t>TXN_8432624</t>
  </si>
  <si>
    <t>TXN_1883231</t>
  </si>
  <si>
    <t>TXN_2490699</t>
  </si>
  <si>
    <t>TXN_1898102</t>
  </si>
  <si>
    <t>TXN_9614646</t>
  </si>
  <si>
    <t>TXN_6142529</t>
  </si>
  <si>
    <t>TXN_9279935</t>
  </si>
  <si>
    <t>TXN_3233211</t>
  </si>
  <si>
    <t>TXN_1607650</t>
  </si>
  <si>
    <t>TXN_1873852</t>
  </si>
  <si>
    <t>TXN_2501656</t>
  </si>
  <si>
    <t>TXN_6125085</t>
  </si>
  <si>
    <t>TXN_8917809</t>
  </si>
  <si>
    <t>TXN_8850815</t>
  </si>
  <si>
    <t>TXN_6959065</t>
  </si>
  <si>
    <t>TXN_4784154</t>
  </si>
  <si>
    <t>TXN_1893337</t>
  </si>
  <si>
    <t>TXN_4865947</t>
  </si>
  <si>
    <t>TXN_5468350</t>
  </si>
  <si>
    <t>TXN_6907555</t>
  </si>
  <si>
    <t>TXN_2437751</t>
  </si>
  <si>
    <t>TXN_8285283</t>
  </si>
  <si>
    <t>TXN_4795208</t>
  </si>
  <si>
    <t>TXN_5426405</t>
  </si>
  <si>
    <t>TXN_6794035</t>
  </si>
  <si>
    <t>TXN_6265760</t>
  </si>
  <si>
    <t>TXN_9905396</t>
  </si>
  <si>
    <t>TXN_1955127</t>
  </si>
  <si>
    <t>TXN_1296879</t>
  </si>
  <si>
    <t>TXN_8882176</t>
  </si>
  <si>
    <t>TXN_7052672</t>
  </si>
  <si>
    <t>TXN_3492861</t>
  </si>
  <si>
    <t>TXN_3655322</t>
  </si>
  <si>
    <t>TXN_7584389</t>
  </si>
  <si>
    <t>TXN_5734319</t>
  </si>
  <si>
    <t>TXN_2535662</t>
  </si>
  <si>
    <t>TXN_8436360</t>
  </si>
  <si>
    <t>TXN_1370465</t>
  </si>
  <si>
    <t>TXN_7343660</t>
  </si>
  <si>
    <t>TXN_7777602</t>
  </si>
  <si>
    <t>TXN_3430805</t>
  </si>
  <si>
    <t>TXN_3886176</t>
  </si>
  <si>
    <t>TXN_8219472</t>
  </si>
  <si>
    <t>TXN_7171303</t>
  </si>
  <si>
    <t>TXN_2330694</t>
  </si>
  <si>
    <t>TXN_4476076</t>
  </si>
  <si>
    <t>TXN_4183749</t>
  </si>
  <si>
    <t>TXN_8132145</t>
  </si>
  <si>
    <t>TXN_9286960</t>
  </si>
  <si>
    <t>TXN_6901619</t>
  </si>
  <si>
    <t>TXN_6699343</t>
  </si>
  <si>
    <t>TXN_4461853</t>
  </si>
  <si>
    <t>TXN_2184573</t>
  </si>
  <si>
    <t>TXN_4779439</t>
  </si>
  <si>
    <t>TXN_1789504</t>
  </si>
  <si>
    <t>TXN_6337189</t>
  </si>
  <si>
    <t>TXN_6071905</t>
  </si>
  <si>
    <t>TXN_7847913</t>
  </si>
  <si>
    <t>TXN_1792405</t>
  </si>
  <si>
    <t>TXN_6101067</t>
  </si>
  <si>
    <t>TXN_2260070</t>
  </si>
  <si>
    <t>TXN_5641209</t>
  </si>
  <si>
    <t>TXN_3994585</t>
  </si>
  <si>
    <t>TXN_5202752</t>
  </si>
  <si>
    <t>TXN_8714850</t>
  </si>
  <si>
    <t>TXN_3504925</t>
  </si>
  <si>
    <t>TXN_4919285</t>
  </si>
  <si>
    <t>TXN_4876398</t>
  </si>
  <si>
    <t>TXN_5456362</t>
  </si>
  <si>
    <t>TXN_4377249</t>
  </si>
  <si>
    <t>TXN_6566716</t>
  </si>
  <si>
    <t>TXN_1571824</t>
  </si>
  <si>
    <t>TXN_3920273</t>
  </si>
  <si>
    <t>TXN_8222593</t>
  </si>
  <si>
    <t>TXN_5054719</t>
  </si>
  <si>
    <t>TXN_2242015</t>
  </si>
  <si>
    <t>TXN_5208377</t>
  </si>
  <si>
    <t>TXN_1322520</t>
  </si>
  <si>
    <t>TXN_7268387</t>
  </si>
  <si>
    <t>TXN_6268823</t>
  </si>
  <si>
    <t>TXN_5578828</t>
  </si>
  <si>
    <t>TXN_5727550</t>
  </si>
  <si>
    <t>TXN_9597063</t>
  </si>
  <si>
    <t>TXN_6867132</t>
  </si>
  <si>
    <t>TXN_1971865</t>
  </si>
  <si>
    <t>TXN_6067546</t>
  </si>
  <si>
    <t>TXN_3699636</t>
  </si>
  <si>
    <t>TXN_6724588</t>
  </si>
  <si>
    <t>TXN_2929426</t>
  </si>
  <si>
    <t>TXN_9669749</t>
  </si>
  <si>
    <t>TXN_9105374</t>
  </si>
  <si>
    <t>TXN_6553641</t>
  </si>
  <si>
    <t>TXN_3346749</t>
  </si>
  <si>
    <t>TXN_5594043</t>
  </si>
  <si>
    <t>TXN_1170807</t>
  </si>
  <si>
    <t>TXN_2882571</t>
  </si>
  <si>
    <t>TXN_6640488</t>
  </si>
  <si>
    <t>TXN_7621512</t>
  </si>
  <si>
    <t>TXN_9529846</t>
  </si>
  <si>
    <t>TXN_3338458</t>
  </si>
  <si>
    <t>TXN_3104867</t>
  </si>
  <si>
    <t>TXN_9286019</t>
  </si>
  <si>
    <t>TXN_1923263</t>
  </si>
  <si>
    <t>TXN_3172621</t>
  </si>
  <si>
    <t>TXN_5830991</t>
  </si>
  <si>
    <t>TXN_8719561</t>
  </si>
  <si>
    <t>TXN_7396497</t>
  </si>
  <si>
    <t>TXN_7629728</t>
  </si>
  <si>
    <t>TXN_2831842</t>
  </si>
  <si>
    <t>TXN_8903958</t>
  </si>
  <si>
    <t>TXN_8951525</t>
  </si>
  <si>
    <t>TXN_7511261</t>
  </si>
  <si>
    <t>TXN_3896128</t>
  </si>
  <si>
    <t>TXN_6554101</t>
  </si>
  <si>
    <t>TXN_3500571</t>
  </si>
  <si>
    <t>TXN_6761273</t>
  </si>
  <si>
    <t>TXN_6076602</t>
  </si>
  <si>
    <t>TXN_9196658</t>
  </si>
  <si>
    <t>TXN_7330330</t>
  </si>
  <si>
    <t>TXN_8953489</t>
  </si>
  <si>
    <t>TXN_2340643</t>
  </si>
  <si>
    <t>TXN_4397349</t>
  </si>
  <si>
    <t>TXN_1072984</t>
  </si>
  <si>
    <t>TXN_3238759</t>
  </si>
  <si>
    <t>TXN_9802771</t>
  </si>
  <si>
    <t>TXN_3858607</t>
  </si>
  <si>
    <t>TXN_3585602</t>
  </si>
  <si>
    <t>TXN_8096618</t>
  </si>
  <si>
    <t>TXN_8363711</t>
  </si>
  <si>
    <t>TXN_2639283</t>
  </si>
  <si>
    <t>TXN_1505837</t>
  </si>
  <si>
    <t>TXN_2566299</t>
  </si>
  <si>
    <t>TXN_7292790</t>
  </si>
  <si>
    <t>TXN_7631496</t>
  </si>
  <si>
    <t>TXN_6251282</t>
  </si>
  <si>
    <t>TXN_6266750</t>
  </si>
  <si>
    <t>TXN_6770844</t>
  </si>
  <si>
    <t>TXN_4152460</t>
  </si>
  <si>
    <t>TXN_4699911</t>
  </si>
  <si>
    <t>TXN_3472433</t>
  </si>
  <si>
    <t>TXN_7179827</t>
  </si>
  <si>
    <t>TXN_7568112</t>
  </si>
  <si>
    <t>TXN_9800351</t>
  </si>
  <si>
    <t>TXN_4216821</t>
  </si>
  <si>
    <t>TXN_6378070</t>
  </si>
  <si>
    <t>TXN_2889185</t>
  </si>
  <si>
    <t>TXN_5188872</t>
  </si>
  <si>
    <t>TXN_9927220</t>
  </si>
  <si>
    <t>TXN_5118799</t>
  </si>
  <si>
    <t>TXN_2110490</t>
  </si>
  <si>
    <t>TXN_7187578</t>
  </si>
  <si>
    <t>TXN_4914203</t>
  </si>
  <si>
    <t>TXN_6046363</t>
  </si>
  <si>
    <t>TXN_2920578</t>
  </si>
  <si>
    <t>TXN_7117210</t>
  </si>
  <si>
    <t>TXN_5823330</t>
  </si>
  <si>
    <t>TXN_8155540</t>
  </si>
  <si>
    <t>TXN_2418609</t>
  </si>
  <si>
    <t>TXN_8570149</t>
  </si>
  <si>
    <t>TXN_4382802</t>
  </si>
  <si>
    <t>TXN_9970964</t>
  </si>
  <si>
    <t>TXN_5946779</t>
  </si>
  <si>
    <t>TXN_2253622</t>
  </si>
  <si>
    <t>TXN_8982328</t>
  </si>
  <si>
    <t>TXN_9969706</t>
  </si>
  <si>
    <t>TXN_1915046</t>
  </si>
  <si>
    <t>TXN_4624019</t>
  </si>
  <si>
    <t>TXN_1773856</t>
  </si>
  <si>
    <t>TXN_6667083</t>
  </si>
  <si>
    <t>TXN_8639879</t>
  </si>
  <si>
    <t>TXN_5144090</t>
  </si>
  <si>
    <t>TXN_1322421</t>
  </si>
  <si>
    <t>TXN_4474441</t>
  </si>
  <si>
    <t>TXN_6598343</t>
  </si>
  <si>
    <t>TXN_1297663</t>
  </si>
  <si>
    <t>TXN_4972634</t>
  </si>
  <si>
    <t>TXN_7362776</t>
  </si>
  <si>
    <t>TXN_8159772</t>
  </si>
  <si>
    <t>TXN_7137800</t>
  </si>
  <si>
    <t>TXN_4360970</t>
  </si>
  <si>
    <t>TXN_6529863</t>
  </si>
  <si>
    <t>TXN_3886583</t>
  </si>
  <si>
    <t>TXN_9315004</t>
  </si>
  <si>
    <t>TXN_1624458</t>
  </si>
  <si>
    <t>TXN_4039864</t>
  </si>
  <si>
    <t>TXN_8901988</t>
  </si>
  <si>
    <t>TXN_8103754</t>
  </si>
  <si>
    <t>TXN_6318017</t>
  </si>
  <si>
    <t>TXN_9608271</t>
  </si>
  <si>
    <t>TXN_4583009</t>
  </si>
  <si>
    <t>TXN_2536821</t>
  </si>
  <si>
    <t>TXN_5820621</t>
  </si>
  <si>
    <t>TXN_2878994</t>
  </si>
  <si>
    <t>TXN_8014973</t>
  </si>
  <si>
    <t>TXN_6492477</t>
  </si>
  <si>
    <t>TXN_8549600</t>
  </si>
  <si>
    <t>TXN_4496616</t>
  </si>
  <si>
    <t>TXN_3190538</t>
  </si>
  <si>
    <t>TXN_8863649</t>
  </si>
  <si>
    <t>TXN_8078312</t>
  </si>
  <si>
    <t>TXN_6306644</t>
  </si>
  <si>
    <t>TXN_9836829</t>
  </si>
  <si>
    <t>TXN_8942829</t>
  </si>
  <si>
    <t>TXN_1604072</t>
  </si>
  <si>
    <t>TXN_3673322</t>
  </si>
  <si>
    <t>TXN_1830432</t>
  </si>
  <si>
    <t>TXN_4314504</t>
  </si>
  <si>
    <t>TXN_2880516</t>
  </si>
  <si>
    <t>TXN_4649079</t>
  </si>
  <si>
    <t>TXN_6383336</t>
  </si>
  <si>
    <t>TXN_7605163</t>
  </si>
  <si>
    <t>TXN_2294603</t>
  </si>
  <si>
    <t>TXN_7097760</t>
  </si>
  <si>
    <t>TXN_1998357</t>
  </si>
  <si>
    <t>TXN_1220061</t>
  </si>
  <si>
    <t>TXN_9944500</t>
  </si>
  <si>
    <t>TXN_1329167</t>
  </si>
  <si>
    <t>TXN_3463337</t>
  </si>
  <si>
    <t>TXN_8016623</t>
  </si>
  <si>
    <t>TXN_9525078</t>
  </si>
  <si>
    <t>TXN_2841233</t>
  </si>
  <si>
    <t>TXN_1458905</t>
  </si>
  <si>
    <t>TXN_3977520</t>
  </si>
  <si>
    <t>TXN_3330279</t>
  </si>
  <si>
    <t>TXN_6234882</t>
  </si>
  <si>
    <t>TXN_9970653</t>
  </si>
  <si>
    <t>TXN_4185160</t>
  </si>
  <si>
    <t>TXN_6093955</t>
  </si>
  <si>
    <t>TXN_2074343</t>
  </si>
  <si>
    <t>TXN_7994903</t>
  </si>
  <si>
    <t>TXN_3109161</t>
  </si>
  <si>
    <t>TXN_2185727</t>
  </si>
  <si>
    <t>TXN_8971366</t>
  </si>
  <si>
    <t>TXN_3669866</t>
  </si>
  <si>
    <t>TXN_9395223</t>
  </si>
  <si>
    <t>TXN_7963892</t>
  </si>
  <si>
    <t>TXN_6325639</t>
  </si>
  <si>
    <t>TXN_3856510</t>
  </si>
  <si>
    <t>TXN_4779192</t>
  </si>
  <si>
    <t>TXN_4163126</t>
  </si>
  <si>
    <t>TXN_5808719</t>
  </si>
  <si>
    <t>TXN_2817210</t>
  </si>
  <si>
    <t>TXN_1985396</t>
  </si>
  <si>
    <t>TXN_7625340</t>
  </si>
  <si>
    <t>TXN_1533652</t>
  </si>
  <si>
    <t>TXN_6345619</t>
  </si>
  <si>
    <t>TXN_3218971</t>
  </si>
  <si>
    <t>TXN_8127681</t>
  </si>
  <si>
    <t>TXN_7328604</t>
  </si>
  <si>
    <t>TXN_4574757</t>
  </si>
  <si>
    <t>TXN_9505924</t>
  </si>
  <si>
    <t>TXN_9482559</t>
  </si>
  <si>
    <t>TXN_7705153</t>
  </si>
  <si>
    <t>TXN_7037557</t>
  </si>
  <si>
    <t>TXN_9517548</t>
  </si>
  <si>
    <t>TXN_4467046</t>
  </si>
  <si>
    <t>TXN_5074212</t>
  </si>
  <si>
    <t>TXN_8167530</t>
  </si>
  <si>
    <t>TXN_2158361</t>
  </si>
  <si>
    <t>TXN_5492822</t>
  </si>
  <si>
    <t>TXN_8538125</t>
  </si>
  <si>
    <t>TXN_1091115</t>
  </si>
  <si>
    <t>TXN_5350286</t>
  </si>
  <si>
    <t>TXN_1534223</t>
  </si>
  <si>
    <t>TXN_6403951</t>
  </si>
  <si>
    <t>TXN_7961171</t>
  </si>
  <si>
    <t>TXN_6312039</t>
  </si>
  <si>
    <t>TXN_6177334</t>
  </si>
  <si>
    <t>TXN_7466297</t>
  </si>
  <si>
    <t>TXN_2693278</t>
  </si>
  <si>
    <t>TXN_3561149</t>
  </si>
  <si>
    <t>TXN_2227825</t>
  </si>
  <si>
    <t>TXN_9965686</t>
  </si>
  <si>
    <t>TXN_5303413</t>
  </si>
  <si>
    <t>TXN_5328814</t>
  </si>
  <si>
    <t>TXN_9658354</t>
  </si>
  <si>
    <t>TXN_8538315</t>
  </si>
  <si>
    <t>TXN_2334962</t>
  </si>
  <si>
    <t>TXN_9321776</t>
  </si>
  <si>
    <t>TXN_2574545</t>
  </si>
  <si>
    <t>TXN_7625537</t>
  </si>
  <si>
    <t>TXN_8722491</t>
  </si>
  <si>
    <t>TXN_4129569</t>
  </si>
  <si>
    <t>TXN_6018020</t>
  </si>
  <si>
    <t>TXN_3305132</t>
  </si>
  <si>
    <t>TXN_7951885</t>
  </si>
  <si>
    <t>TXN_9090875</t>
  </si>
  <si>
    <t>TXN_9175684</t>
  </si>
  <si>
    <t>TXN_1640649</t>
  </si>
  <si>
    <t>TXN_9845746</t>
  </si>
  <si>
    <t>TXN_1547704</t>
  </si>
  <si>
    <t>TXN_3422774</t>
  </si>
  <si>
    <t>TXN_8477415</t>
  </si>
  <si>
    <t>TXN_1039367</t>
  </si>
  <si>
    <t>TXN_5433982</t>
  </si>
  <si>
    <t>TXN_4469550</t>
  </si>
  <si>
    <t>TXN_2838588</t>
  </si>
  <si>
    <t>TXN_6135727</t>
  </si>
  <si>
    <t>TXN_3660227</t>
  </si>
  <si>
    <t>TXN_5640232</t>
  </si>
  <si>
    <t>TXN_4064310</t>
  </si>
  <si>
    <t>TXN_7418562</t>
  </si>
  <si>
    <t>TXN_2978326</t>
  </si>
  <si>
    <t>TXN_9616828</t>
  </si>
  <si>
    <t>TXN_1522122</t>
  </si>
  <si>
    <t>TXN_2360229</t>
  </si>
  <si>
    <t>TXN_7840510</t>
  </si>
  <si>
    <t>TXN_5285666</t>
  </si>
  <si>
    <t>TXN_5029453</t>
  </si>
  <si>
    <t>TXN_6117421</t>
  </si>
  <si>
    <t>TXN_8759461</t>
  </si>
  <si>
    <t>TXN_2962728</t>
  </si>
  <si>
    <t>TXN_6527482</t>
  </si>
  <si>
    <t>TXN_4256200</t>
  </si>
  <si>
    <t>TXN_6276679</t>
  </si>
  <si>
    <t>TXN_2507188</t>
  </si>
  <si>
    <t>TXN_9386165</t>
  </si>
  <si>
    <t>TXN_6064232</t>
  </si>
  <si>
    <t>TXN_3604017</t>
  </si>
  <si>
    <t>TXN_3486548</t>
  </si>
  <si>
    <t>TXN_1465584</t>
  </si>
  <si>
    <t>TXN_9285925</t>
  </si>
  <si>
    <t>TXN_7662502</t>
  </si>
  <si>
    <t>TXN_3212505</t>
  </si>
  <si>
    <t>TXN_7331903</t>
  </si>
  <si>
    <t>TXN_2311188</t>
  </si>
  <si>
    <t>TXN_6344806</t>
  </si>
  <si>
    <t>TXN_4891221</t>
  </si>
  <si>
    <t>TXN_1316036</t>
  </si>
  <si>
    <t>TXN_7419274</t>
  </si>
  <si>
    <t>TXN_2178059</t>
  </si>
  <si>
    <t>TXN_2205071</t>
  </si>
  <si>
    <t>TXN_5790078</t>
  </si>
  <si>
    <t>TXN_4119210</t>
  </si>
  <si>
    <t>TXN_2349072</t>
  </si>
  <si>
    <t>TXN_3670103</t>
  </si>
  <si>
    <t>TXN_1933628</t>
  </si>
  <si>
    <t>TXN_6444911</t>
  </si>
  <si>
    <t>TXN_4186842</t>
  </si>
  <si>
    <t>TXN_2194305</t>
  </si>
  <si>
    <t>TXN_2002049</t>
  </si>
  <si>
    <t>TXN_4837447</t>
  </si>
  <si>
    <t>TXN_5517185</t>
  </si>
  <si>
    <t>TXN_9658905</t>
  </si>
  <si>
    <t>TXN_3373997</t>
  </si>
  <si>
    <t>TXN_1950343</t>
  </si>
  <si>
    <t>TXN_4477016</t>
  </si>
  <si>
    <t>TXN_2644403</t>
  </si>
  <si>
    <t>TXN_7006741</t>
  </si>
  <si>
    <t>TXN_7246698</t>
  </si>
  <si>
    <t>TXN_8063016</t>
  </si>
  <si>
    <t>TXN_9215670</t>
  </si>
  <si>
    <t>TXN_6780463</t>
  </si>
  <si>
    <t>TXN_5975573</t>
  </si>
  <si>
    <t>TXN_5560669</t>
  </si>
  <si>
    <t>TXN_4046095</t>
  </si>
  <si>
    <t>TXN_6559598</t>
  </si>
  <si>
    <t>TXN_9707159</t>
  </si>
  <si>
    <t>TXN_9983518</t>
  </si>
  <si>
    <t>TXN_1714348</t>
  </si>
  <si>
    <t>TXN_8211288</t>
  </si>
  <si>
    <t>TXN_7035067</t>
  </si>
  <si>
    <t>TXN_6335423</t>
  </si>
  <si>
    <t>TXN_9475783</t>
  </si>
  <si>
    <t>TXN_4108869</t>
  </si>
  <si>
    <t>TXN_6011341</t>
  </si>
  <si>
    <t>TXN_5257531</t>
  </si>
  <si>
    <t>TXN_1645743</t>
  </si>
  <si>
    <t>TXN_8167311</t>
  </si>
  <si>
    <t>TXN_2377667</t>
  </si>
  <si>
    <t>TXN_9554670</t>
  </si>
  <si>
    <t>TXN_3312574</t>
  </si>
  <si>
    <t>TXN_9208629</t>
  </si>
  <si>
    <t>TXN_6846085</t>
  </si>
  <si>
    <t>TXN_5430200</t>
  </si>
  <si>
    <t>TXN_5135172</t>
  </si>
  <si>
    <t>TXN_2282416</t>
  </si>
  <si>
    <t>TXN_6716151</t>
  </si>
  <si>
    <t>TXN_5303258</t>
  </si>
  <si>
    <t>TXN_2947683</t>
  </si>
  <si>
    <t>TXN_8831659</t>
  </si>
  <si>
    <t>TXN_8980495</t>
  </si>
  <si>
    <t>TXN_9129298</t>
  </si>
  <si>
    <t>TXN_2188342</t>
  </si>
  <si>
    <t>TXN_3843943</t>
  </si>
  <si>
    <t>TXN_4989644</t>
  </si>
  <si>
    <t>TXN_9456357</t>
  </si>
  <si>
    <t>TXN_9549021</t>
  </si>
  <si>
    <t>TXN_9263030</t>
  </si>
  <si>
    <t>TXN_9732454</t>
  </si>
  <si>
    <t>TXN_4129476</t>
  </si>
  <si>
    <t>TXN_7060691</t>
  </si>
  <si>
    <t>TXN_8048357</t>
  </si>
  <si>
    <t>TXN_5528787</t>
  </si>
  <si>
    <t>TXN_8952145</t>
  </si>
  <si>
    <t>TXN_8062811</t>
  </si>
  <si>
    <t>TXN_9710982</t>
  </si>
  <si>
    <t>TXN_2020445</t>
  </si>
  <si>
    <t>TXN_7855761</t>
  </si>
  <si>
    <t>TXN_9455977</t>
  </si>
  <si>
    <t>TXN_6684056</t>
  </si>
  <si>
    <t>TXN_6085326</t>
  </si>
  <si>
    <t>TXN_4528522</t>
  </si>
  <si>
    <t>TXN_7049861</t>
  </si>
  <si>
    <t>TXN_7312448</t>
  </si>
  <si>
    <t>TXN_2201857</t>
  </si>
  <si>
    <t>TXN_4982382</t>
  </si>
  <si>
    <t>TXN_9001844</t>
  </si>
  <si>
    <t>TXN_9104710</t>
  </si>
  <si>
    <t>TXN_8266662</t>
  </si>
  <si>
    <t>TXN_9178213</t>
  </si>
  <si>
    <t>TXN_7755216</t>
  </si>
  <si>
    <t>TXN_2241162</t>
  </si>
  <si>
    <t>TXN_5757933</t>
  </si>
  <si>
    <t>TXN_8859144</t>
  </si>
  <si>
    <t>TXN_8740257</t>
  </si>
  <si>
    <t>TXN_4271034</t>
  </si>
  <si>
    <t>TXN_2741424</t>
  </si>
  <si>
    <t>TXN_4709135</t>
  </si>
  <si>
    <t>TXN_6676143</t>
  </si>
  <si>
    <t>TXN_2199647</t>
  </si>
  <si>
    <t>TXN_3016079</t>
  </si>
  <si>
    <t>TXN_3140950</t>
  </si>
  <si>
    <t>TXN_6881662</t>
  </si>
  <si>
    <t>TXN_4238818</t>
  </si>
  <si>
    <t>TXN_2146829</t>
  </si>
  <si>
    <t>TXN_8131537</t>
  </si>
  <si>
    <t>TXN_9812021</t>
  </si>
  <si>
    <t>TXN_7947711</t>
  </si>
  <si>
    <t>TXN_6774688</t>
  </si>
  <si>
    <t>TXN_3949676</t>
  </si>
  <si>
    <t>TXN_4283693</t>
  </si>
  <si>
    <t>TXN_2274945</t>
  </si>
  <si>
    <t>TXN_5757196</t>
  </si>
  <si>
    <t>TXN_6787259</t>
  </si>
  <si>
    <t>TXN_7062893</t>
  </si>
  <si>
    <t>TXN_7482834</t>
  </si>
  <si>
    <t>TXN_8533584</t>
  </si>
  <si>
    <t>TXN_4311369</t>
  </si>
  <si>
    <t>TXN_7123353</t>
  </si>
  <si>
    <t>TXN_8230414</t>
  </si>
  <si>
    <t>TXN_3738314</t>
  </si>
  <si>
    <t>TXN_3200434</t>
  </si>
  <si>
    <t>TXN_7485706</t>
  </si>
  <si>
    <t>TXN_9908225</t>
  </si>
  <si>
    <t>TXN_7163533</t>
  </si>
  <si>
    <t>TXN_6867995</t>
  </si>
  <si>
    <t>TXN_9563685</t>
  </si>
  <si>
    <t>TXN_3345675</t>
  </si>
  <si>
    <t>TXN_9890734</t>
  </si>
  <si>
    <t>TXN_7697294</t>
  </si>
  <si>
    <t>TXN_5256055</t>
  </si>
  <si>
    <t>TXN_3399674</t>
  </si>
  <si>
    <t>TXN_6067979</t>
  </si>
  <si>
    <t>TXN_4340811</t>
  </si>
  <si>
    <t>TXN_6515226</t>
  </si>
  <si>
    <t>TXN_6069730</t>
  </si>
  <si>
    <t>TXN_2396191</t>
  </si>
  <si>
    <t>TXN_5223162</t>
  </si>
  <si>
    <t>TXN_4224401</t>
  </si>
  <si>
    <t>TXN_9298882</t>
  </si>
  <si>
    <t>TXN_1048616</t>
  </si>
  <si>
    <t>TXN_5896141</t>
  </si>
  <si>
    <t>TXN_8549341</t>
  </si>
  <si>
    <t>TXN_6929664</t>
  </si>
  <si>
    <t>TXN_1570632</t>
  </si>
  <si>
    <t>TXN_4650811</t>
  </si>
  <si>
    <t>TXN_9858152</t>
  </si>
  <si>
    <t>TXN_2666773</t>
  </si>
  <si>
    <t>TXN_1387062</t>
  </si>
  <si>
    <t>TXN_4060332</t>
  </si>
  <si>
    <t>TXN_2780349</t>
  </si>
  <si>
    <t>TXN_5923474</t>
  </si>
  <si>
    <t>TXN_2905218</t>
  </si>
  <si>
    <t>TXN_2041190</t>
  </si>
  <si>
    <t>TXN_8269366</t>
  </si>
  <si>
    <t>TXN_8277583</t>
  </si>
  <si>
    <t>TXN_3785049</t>
  </si>
  <si>
    <t>TXN_8819928</t>
  </si>
  <si>
    <t>TXN_2078317</t>
  </si>
  <si>
    <t>TXN_8657361</t>
  </si>
  <si>
    <t>TXN_4442954</t>
  </si>
  <si>
    <t>TXN_8076449</t>
  </si>
  <si>
    <t>TXN_1560873</t>
  </si>
  <si>
    <t>TXN_7057481</t>
  </si>
  <si>
    <t>TXN_6869767</t>
  </si>
  <si>
    <t>TXN_3705445</t>
  </si>
  <si>
    <t>TXN_9714665</t>
  </si>
  <si>
    <t>TXN_4155770</t>
  </si>
  <si>
    <t>TXN_1828494</t>
  </si>
  <si>
    <t>TXN_5992635</t>
  </si>
  <si>
    <t>TXN_6011304</t>
  </si>
  <si>
    <t>TXN_6223157</t>
  </si>
  <si>
    <t>TXN_8526084</t>
  </si>
  <si>
    <t>TXN_3509609</t>
  </si>
  <si>
    <t>TXN_4276442</t>
  </si>
  <si>
    <t>TXN_4532475</t>
  </si>
  <si>
    <t>TXN_7956243</t>
  </si>
  <si>
    <t>TXN_4798335</t>
  </si>
  <si>
    <t>TXN_9336674</t>
  </si>
  <si>
    <t>TXN_5257169</t>
  </si>
  <si>
    <t>TXN_5929633</t>
  </si>
  <si>
    <t>TXN_9323014</t>
  </si>
  <si>
    <t>TXN_5764902</t>
  </si>
  <si>
    <t>TXN_1473693</t>
  </si>
  <si>
    <t>TXN_3827851</t>
  </si>
  <si>
    <t>TXN_9087746</t>
  </si>
  <si>
    <t>TXN_3709853</t>
  </si>
  <si>
    <t>TXN_9665245</t>
  </si>
  <si>
    <t>TXN_9486849</t>
  </si>
  <si>
    <t>TXN_7581536</t>
  </si>
  <si>
    <t>TXN_1408709</t>
  </si>
  <si>
    <t>TXN_6494850</t>
  </si>
  <si>
    <t>TXN_4003040</t>
  </si>
  <si>
    <t>TXN_1021087</t>
  </si>
  <si>
    <t>TXN_1082717</t>
  </si>
  <si>
    <t>TXN_2530326</t>
  </si>
  <si>
    <t>TXN_1309653</t>
  </si>
  <si>
    <t>TXN_9781679</t>
  </si>
  <si>
    <t>TXN_8208915</t>
  </si>
  <si>
    <t>TXN_5499117</t>
  </si>
  <si>
    <t>TXN_8566499</t>
  </si>
  <si>
    <t>TXN_8510450</t>
  </si>
  <si>
    <t>TXN_9370771</t>
  </si>
  <si>
    <t>TXN_5914284</t>
  </si>
  <si>
    <t>TXN_9590819</t>
  </si>
  <si>
    <t>TXN_9878649</t>
  </si>
  <si>
    <t>TXN_5909816</t>
  </si>
  <si>
    <t>TXN_9461980</t>
  </si>
  <si>
    <t>TXN_8090470</t>
  </si>
  <si>
    <t>TXN_9041473</t>
  </si>
  <si>
    <t>TXN_6052534</t>
  </si>
  <si>
    <t>TXN_1392546</t>
  </si>
  <si>
    <t>TXN_8128146</t>
  </si>
  <si>
    <t>TXN_2119325</t>
  </si>
  <si>
    <t>TXN_9067752</t>
  </si>
  <si>
    <t>TXN_8211133</t>
  </si>
  <si>
    <t>TXN_2331025</t>
  </si>
  <si>
    <t>TXN_3543133</t>
  </si>
  <si>
    <t>TXN_2640771</t>
  </si>
  <si>
    <t>TXN_1103883</t>
  </si>
  <si>
    <t>TXN_8593064</t>
  </si>
  <si>
    <t>TXN_1803599</t>
  </si>
  <si>
    <t>TXN_2873573</t>
  </si>
  <si>
    <t>TXN_9223045</t>
  </si>
  <si>
    <t>TXN_9502424</t>
  </si>
  <si>
    <t>TXN_8659330</t>
  </si>
  <si>
    <t>TXN_5615754</t>
  </si>
  <si>
    <t>TXN_2898571</t>
  </si>
  <si>
    <t>TXN_1584851</t>
  </si>
  <si>
    <t>TXN_9430262</t>
  </si>
  <si>
    <t>TXN_9042309</t>
  </si>
  <si>
    <t>TXN_4816652</t>
  </si>
  <si>
    <t>TXN_8127929</t>
  </si>
  <si>
    <t>TXN_8567172</t>
  </si>
  <si>
    <t>TXN_2317867</t>
  </si>
  <si>
    <t>TXN_4416436</t>
  </si>
  <si>
    <t>TXN_7467621</t>
  </si>
  <si>
    <t>TXN_5005999</t>
  </si>
  <si>
    <t>TXN_8664295</t>
  </si>
  <si>
    <t>TXN_4831311</t>
  </si>
  <si>
    <t>TXN_2528186</t>
  </si>
  <si>
    <t>TXN_4971093</t>
  </si>
  <si>
    <t>TXN_3602272</t>
  </si>
  <si>
    <t>TXN_4913329</t>
  </si>
  <si>
    <t>TXN_8830809</t>
  </si>
  <si>
    <t>TXN_7223387</t>
  </si>
  <si>
    <t>TXN_1629092</t>
  </si>
  <si>
    <t>TXN_4363360</t>
  </si>
  <si>
    <t>TXN_9689507</t>
  </si>
  <si>
    <t>TXN_3317406</t>
  </si>
  <si>
    <t>TXN_9662632</t>
  </si>
  <si>
    <t>TXN_1364211</t>
  </si>
  <si>
    <t>TXN_1102876</t>
  </si>
  <si>
    <t>TXN_2673294</t>
  </si>
  <si>
    <t>TXN_2112848</t>
  </si>
  <si>
    <t>TXN_1801691</t>
  </si>
  <si>
    <t>TXN_6424195</t>
  </si>
  <si>
    <t>TXN_7854162</t>
  </si>
  <si>
    <t>TXN_6923480</t>
  </si>
  <si>
    <t>TXN_7416669</t>
  </si>
  <si>
    <t>TXN_3693990</t>
  </si>
  <si>
    <t>TXN_8652632</t>
  </si>
  <si>
    <t>TXN_4141765</t>
  </si>
  <si>
    <t>TXN_8180793</t>
  </si>
  <si>
    <t>TXN_8875195</t>
  </si>
  <si>
    <t>TXN_9928552</t>
  </si>
  <si>
    <t>TXN_3456748</t>
  </si>
  <si>
    <t>TXN_5680687</t>
  </si>
  <si>
    <t>TXN_9349736</t>
  </si>
  <si>
    <t>TXN_7558010</t>
  </si>
  <si>
    <t>TXN_8172897</t>
  </si>
  <si>
    <t>TXN_8540794</t>
  </si>
  <si>
    <t>TXN_5966744</t>
  </si>
  <si>
    <t>TXN_3132921</t>
  </si>
  <si>
    <t>TXN_7029719</t>
  </si>
  <si>
    <t>TXN_3912440</t>
  </si>
  <si>
    <t>TXN_4276702</t>
  </si>
  <si>
    <t>TXN_7657615</t>
  </si>
  <si>
    <t>TXN_4020074</t>
  </si>
  <si>
    <t>TXN_8942747</t>
  </si>
  <si>
    <t>TXN_3902815</t>
  </si>
  <si>
    <t>TXN_8235042</t>
  </si>
  <si>
    <t>TXN_6218380</t>
  </si>
  <si>
    <t>TXN_6905143</t>
  </si>
  <si>
    <t>TXN_3839691</t>
  </si>
  <si>
    <t>TXN_4866254</t>
  </si>
  <si>
    <t>TXN_8935781</t>
  </si>
  <si>
    <t>TXN_2559020</t>
  </si>
  <si>
    <t>TXN_8607376</t>
  </si>
  <si>
    <t>TXN_5858713</t>
  </si>
  <si>
    <t>TXN_7064604</t>
  </si>
  <si>
    <t>TXN_3312690</t>
  </si>
  <si>
    <t>TXN_1547555</t>
  </si>
  <si>
    <t>TXN_8687088</t>
  </si>
  <si>
    <t>TXN_3440487</t>
  </si>
  <si>
    <t>TXN_9618881</t>
  </si>
  <si>
    <t>TXN_5139074</t>
  </si>
  <si>
    <t>TXN_2799785</t>
  </si>
  <si>
    <t>TXN_4466681</t>
  </si>
  <si>
    <t>TXN_9292025</t>
  </si>
  <si>
    <t>TXN_8155535</t>
  </si>
  <si>
    <t>TXN_5301926</t>
  </si>
  <si>
    <t>TXN_3307518</t>
  </si>
  <si>
    <t>TXN_2379467</t>
  </si>
  <si>
    <t>TXN_1837617</t>
  </si>
  <si>
    <t>TXN_3454881</t>
  </si>
  <si>
    <t>TXN_4472969</t>
  </si>
  <si>
    <t>TXN_1905459</t>
  </si>
  <si>
    <t>TXN_8799945</t>
  </si>
  <si>
    <t>TXN_4361614</t>
  </si>
  <si>
    <t>TXN_1665056</t>
  </si>
  <si>
    <t>TXN_2904046</t>
  </si>
  <si>
    <t>TXN_9743274</t>
  </si>
  <si>
    <t>TXN_5518232</t>
  </si>
  <si>
    <t>TXN_3770267</t>
  </si>
  <si>
    <t>TXN_7177709</t>
  </si>
  <si>
    <t>TXN_6246494</t>
  </si>
  <si>
    <t>TXN_6540200</t>
  </si>
  <si>
    <t>TXN_7486118</t>
  </si>
  <si>
    <t>TXN_5424614</t>
  </si>
  <si>
    <t>TXN_6271598</t>
  </si>
  <si>
    <t>TXN_7562313</t>
  </si>
  <si>
    <t>TXN_9188774</t>
  </si>
  <si>
    <t>TXN_9685716</t>
  </si>
  <si>
    <t>TXN_7493800</t>
  </si>
  <si>
    <t>TXN_6833564</t>
  </si>
  <si>
    <t>TXN_9411395</t>
  </si>
  <si>
    <t>TXN_8413251</t>
  </si>
  <si>
    <t>TXN_6990331</t>
  </si>
  <si>
    <t>TXN_6007721</t>
  </si>
  <si>
    <t>TXN_2107161</t>
  </si>
  <si>
    <t>TXN_2715086</t>
  </si>
  <si>
    <t>TXN_1444932</t>
  </si>
  <si>
    <t>TXN_2747156</t>
  </si>
  <si>
    <t>TXN_6901094</t>
  </si>
  <si>
    <t>TXN_5065748</t>
  </si>
  <si>
    <t>TXN_8014645</t>
  </si>
  <si>
    <t>TXN_2910247</t>
  </si>
  <si>
    <t>TXN_2111973</t>
  </si>
  <si>
    <t>TXN_3251591</t>
  </si>
  <si>
    <t>TXN_4549977</t>
  </si>
  <si>
    <t>TXN_1736294</t>
  </si>
  <si>
    <t>TXN_1698600</t>
  </si>
  <si>
    <t>TXN_3463568</t>
  </si>
  <si>
    <t>TXN_6773319</t>
  </si>
  <si>
    <t>TXN_5504920</t>
  </si>
  <si>
    <t>TXN_8392086</t>
  </si>
  <si>
    <t>TXN_9968926</t>
  </si>
  <si>
    <t>TXN_4719069</t>
  </si>
  <si>
    <t>TXN_3809941</t>
  </si>
  <si>
    <t>TXN_1935119</t>
  </si>
  <si>
    <t>TXN_8246369</t>
  </si>
  <si>
    <t>TXN_2009782</t>
  </si>
  <si>
    <t>TXN_4635230</t>
  </si>
  <si>
    <t>TXN_9583176</t>
  </si>
  <si>
    <t>TXN_6784478</t>
  </si>
  <si>
    <t>TXN_9349471</t>
  </si>
  <si>
    <t>TXN_3866162</t>
  </si>
  <si>
    <t>TXN_7612056</t>
  </si>
  <si>
    <t>TXN_5349355</t>
  </si>
  <si>
    <t>TXN_9259900</t>
  </si>
  <si>
    <t>TXN_4650834</t>
  </si>
  <si>
    <t>TXN_6576987</t>
  </si>
  <si>
    <t>TXN_1192970</t>
  </si>
  <si>
    <t>TXN_7645464</t>
  </si>
  <si>
    <t>TXN_4205860</t>
  </si>
  <si>
    <t>TXN_9495855</t>
  </si>
  <si>
    <t>TXN_5712248</t>
  </si>
  <si>
    <t>TXN_4582966</t>
  </si>
  <si>
    <t>TXN_4203885</t>
  </si>
  <si>
    <t>TXN_1887083</t>
  </si>
  <si>
    <t>TXN_5602640</t>
  </si>
  <si>
    <t>TXN_8285410</t>
  </si>
  <si>
    <t>TXN_5654663</t>
  </si>
  <si>
    <t>TXN_6687699</t>
  </si>
  <si>
    <t>TXN_4331281</t>
  </si>
  <si>
    <t>TXN_2390146</t>
  </si>
  <si>
    <t>TXN_9478033</t>
  </si>
  <si>
    <t>TXN_8546777</t>
  </si>
  <si>
    <t>TXN_6433362</t>
  </si>
  <si>
    <t>TXN_4991594</t>
  </si>
  <si>
    <t>TXN_9016451</t>
  </si>
  <si>
    <t>TXN_3516296</t>
  </si>
  <si>
    <t>TXN_9464961</t>
  </si>
  <si>
    <t>TXN_7445257</t>
  </si>
  <si>
    <t>TXN_4463677</t>
  </si>
  <si>
    <t>TXN_4886990</t>
  </si>
  <si>
    <t>TXN_4962147</t>
  </si>
  <si>
    <t>TXN_5575420</t>
  </si>
  <si>
    <t>TXN_1687822</t>
  </si>
  <si>
    <t>TXN_3628566</t>
  </si>
  <si>
    <t>TXN_5297746</t>
  </si>
  <si>
    <t>TXN_5230719</t>
  </si>
  <si>
    <t>TXN_9244886</t>
  </si>
  <si>
    <t>TXN_8145813</t>
  </si>
  <si>
    <t>TXN_4179797</t>
  </si>
  <si>
    <t>TXN_7485379</t>
  </si>
  <si>
    <t>TXN_3171150</t>
  </si>
  <si>
    <t>TXN_7988991</t>
  </si>
  <si>
    <t>TXN_3801485</t>
  </si>
  <si>
    <t>TXN_2312908</t>
  </si>
  <si>
    <t>TXN_6826342</t>
  </si>
  <si>
    <t>TXN_3620213</t>
  </si>
  <si>
    <t>TXN_4030181</t>
  </si>
  <si>
    <t>TXN_1664563</t>
  </si>
  <si>
    <t>TXN_2002730</t>
  </si>
  <si>
    <t>TXN_9662827</t>
  </si>
  <si>
    <t>TXN_9579691</t>
  </si>
  <si>
    <t>TXN_4131020</t>
  </si>
  <si>
    <t>TXN_3462602</t>
  </si>
  <si>
    <t>TXN_1149624</t>
  </si>
  <si>
    <t>TXN_2628157</t>
  </si>
  <si>
    <t>TXN_9152120</t>
  </si>
  <si>
    <t>TXN_9018195</t>
  </si>
  <si>
    <t>TXN_7799711</t>
  </si>
  <si>
    <t>TXN_6697374</t>
  </si>
  <si>
    <t>TXN_9014681</t>
  </si>
  <si>
    <t>TXN_4366417</t>
  </si>
  <si>
    <t>TXN_3930313</t>
  </si>
  <si>
    <t>TXN_7511351</t>
  </si>
  <si>
    <t>TXN_5205595</t>
  </si>
  <si>
    <t>TXN_8276063</t>
  </si>
  <si>
    <t>TXN_1020478</t>
  </si>
  <si>
    <t>TXN_5176767</t>
  </si>
  <si>
    <t>TXN_6043396</t>
  </si>
  <si>
    <t>TXN_4975029</t>
  </si>
  <si>
    <t>TXN_9493077</t>
  </si>
  <si>
    <t>TXN_3493771</t>
  </si>
  <si>
    <t>TXN_8640673</t>
  </si>
  <si>
    <t>TXN_4793771</t>
  </si>
  <si>
    <t>TXN_8107005</t>
  </si>
  <si>
    <t>TXN_7857126</t>
  </si>
  <si>
    <t>TXN_2940613</t>
  </si>
  <si>
    <t>TXN_2407379</t>
  </si>
  <si>
    <t>TXN_3376952</t>
  </si>
  <si>
    <t>TXN_4083004</t>
  </si>
  <si>
    <t>TXN_3635628</t>
  </si>
  <si>
    <t>TXN_3554772</t>
  </si>
  <si>
    <t>TXN_9454387</t>
  </si>
  <si>
    <t>TXN_9660362</t>
  </si>
  <si>
    <t>TXN_9281939</t>
  </si>
  <si>
    <t>TXN_2347248</t>
  </si>
  <si>
    <t>TXN_3732426</t>
  </si>
  <si>
    <t>TXN_8675558</t>
  </si>
  <si>
    <t>TXN_1963345</t>
  </si>
  <si>
    <t>TXN_6332405</t>
  </si>
  <si>
    <t>TXN_8946323</t>
  </si>
  <si>
    <t>TXN_1529961</t>
  </si>
  <si>
    <t>TXN_8860052</t>
  </si>
  <si>
    <t>TXN_6732833</t>
  </si>
  <si>
    <t>TXN_1983705</t>
  </si>
  <si>
    <t>TXN_6232398</t>
  </si>
  <si>
    <t>TXN_2391245</t>
  </si>
  <si>
    <t>TXN_7670296</t>
  </si>
  <si>
    <t>TXN_6128086</t>
  </si>
  <si>
    <t>TXN_1141405</t>
  </si>
  <si>
    <t>TXN_4898346</t>
  </si>
  <si>
    <t>TXN_2807324</t>
  </si>
  <si>
    <t>TXN_4428486</t>
  </si>
  <si>
    <t>TXN_4430772</t>
  </si>
  <si>
    <t>TXN_7251108</t>
  </si>
  <si>
    <t>TXN_3987718</t>
  </si>
  <si>
    <t>TXN_6658070</t>
  </si>
  <si>
    <t>TXN_6007437</t>
  </si>
  <si>
    <t>TXN_6030518</t>
  </si>
  <si>
    <t>TXN_4228838</t>
  </si>
  <si>
    <t>TXN_3303518</t>
  </si>
  <si>
    <t>TXN_9719921</t>
  </si>
  <si>
    <t>TXN_1272118</t>
  </si>
  <si>
    <t>TXN_4060215</t>
  </si>
  <si>
    <t>TXN_2569119</t>
  </si>
  <si>
    <t>TXN_2894945</t>
  </si>
  <si>
    <t>TXN_7992512</t>
  </si>
  <si>
    <t>TXN_2771512</t>
  </si>
  <si>
    <t>TXN_6109953</t>
  </si>
  <si>
    <t>TXN_5728193</t>
  </si>
  <si>
    <t>TXN_2417271</t>
  </si>
  <si>
    <t>TXN_8156455</t>
  </si>
  <si>
    <t>TXN_7063005</t>
  </si>
  <si>
    <t>TXN_9425096</t>
  </si>
  <si>
    <t>TXN_6236737</t>
  </si>
  <si>
    <t>TXN_9691364</t>
  </si>
  <si>
    <t>TXN_4688280</t>
  </si>
  <si>
    <t>TXN_1770648</t>
  </si>
  <si>
    <t>TXN_1524602</t>
  </si>
  <si>
    <t>TXN_5289658</t>
  </si>
  <si>
    <t>TXN_2602732</t>
  </si>
  <si>
    <t>TXN_5132482</t>
  </si>
  <si>
    <t>TXN_3281605</t>
  </si>
  <si>
    <t>TXN_9969836</t>
  </si>
  <si>
    <t>TXN_7938279</t>
  </si>
  <si>
    <t>TXN_8712307</t>
  </si>
  <si>
    <t>TXN_8595386</t>
  </si>
  <si>
    <t>TXN_6398450</t>
  </si>
  <si>
    <t>TXN_3042552</t>
  </si>
  <si>
    <t>TXN_7084298</t>
  </si>
  <si>
    <t>TXN_8384428</t>
  </si>
  <si>
    <t>TXN_6541329</t>
  </si>
  <si>
    <t>TXN_7667139</t>
  </si>
  <si>
    <t>TXN_1268811</t>
  </si>
  <si>
    <t>TXN_9190025</t>
  </si>
  <si>
    <t>TXN_5056808</t>
  </si>
  <si>
    <t>TXN_9191048</t>
  </si>
  <si>
    <t>TXN_5105810</t>
  </si>
  <si>
    <t>TXN_3272613</t>
  </si>
  <si>
    <t>TXN_3690903</t>
  </si>
  <si>
    <t>TXN_1938413</t>
  </si>
  <si>
    <t>TXN_1396019</t>
  </si>
  <si>
    <t>TXN_6989000</t>
  </si>
  <si>
    <t>TXN_4811225</t>
  </si>
  <si>
    <t>TXN_2193333</t>
  </si>
  <si>
    <t>TXN_4564220</t>
  </si>
  <si>
    <t>TXN_5414186</t>
  </si>
  <si>
    <t>TXN_1740742</t>
  </si>
  <si>
    <t>TXN_2547084</t>
  </si>
  <si>
    <t>TXN_8879936</t>
  </si>
  <si>
    <t>TXN_1605677</t>
  </si>
  <si>
    <t>TXN_6070787</t>
  </si>
  <si>
    <t>TXN_3441457</t>
  </si>
  <si>
    <t>TXN_1236759</t>
  </si>
  <si>
    <t>TXN_9239309</t>
  </si>
  <si>
    <t>TXN_7196144</t>
  </si>
  <si>
    <t>TXN_3981406</t>
  </si>
  <si>
    <t>TXN_2152054</t>
  </si>
  <si>
    <t>TXN_9339037</t>
  </si>
  <si>
    <t>TXN_7308629</t>
  </si>
  <si>
    <t>TXN_9407636</t>
  </si>
  <si>
    <t>TXN_4755860</t>
  </si>
  <si>
    <t>TXN_6118079</t>
  </si>
  <si>
    <t>TXN_6415784</t>
  </si>
  <si>
    <t>TXN_1755817</t>
  </si>
  <si>
    <t>TXN_4417326</t>
  </si>
  <si>
    <t>TXN_2090061</t>
  </si>
  <si>
    <t>TXN_8128656</t>
  </si>
  <si>
    <t>TXN_6714749</t>
  </si>
  <si>
    <t>TXN_1103495</t>
  </si>
  <si>
    <t>TXN_8099424</t>
  </si>
  <si>
    <t>TXN_5103036</t>
  </si>
  <si>
    <t>TXN_6013024</t>
  </si>
  <si>
    <t>TXN_8065852</t>
  </si>
  <si>
    <t>TXN_2035283</t>
  </si>
  <si>
    <t>TXN_3695238</t>
  </si>
  <si>
    <t>TXN_1336727</t>
  </si>
  <si>
    <t>TXN_5724548</t>
  </si>
  <si>
    <t>TXN_3521791</t>
  </si>
  <si>
    <t>TXN_2678484</t>
  </si>
  <si>
    <t>TXN_6696619</t>
  </si>
  <si>
    <t>TXN_2734718</t>
  </si>
  <si>
    <t>TXN_7465693</t>
  </si>
  <si>
    <t>TXN_8241649</t>
  </si>
  <si>
    <t>TXN_6125646</t>
  </si>
  <si>
    <t>TXN_8639973</t>
  </si>
  <si>
    <t>TXN_1349640</t>
  </si>
  <si>
    <t>TXN_3719842</t>
  </si>
  <si>
    <t>TXN_3863940</t>
  </si>
  <si>
    <t>TXN_9660030</t>
  </si>
  <si>
    <t>TXN_9649503</t>
  </si>
  <si>
    <t>TXN_6618160</t>
  </si>
  <si>
    <t>TXN_9121241</t>
  </si>
  <si>
    <t>TXN_4419474</t>
  </si>
  <si>
    <t>TXN_5639485</t>
  </si>
  <si>
    <t>TXN_9997263</t>
  </si>
  <si>
    <t>TXN_4590013</t>
  </si>
  <si>
    <t>TXN_4958354</t>
  </si>
  <si>
    <t>TXN_9240476</t>
  </si>
  <si>
    <t>TXN_2457961</t>
  </si>
  <si>
    <t>TXN_6494145</t>
  </si>
  <si>
    <t>TXN_2142941</t>
  </si>
  <si>
    <t>TXN_2405666</t>
  </si>
  <si>
    <t>TXN_4125871</t>
  </si>
  <si>
    <t>TXN_7102166</t>
  </si>
  <si>
    <t>TXN_1492585</t>
  </si>
  <si>
    <t>TXN_2208949</t>
  </si>
  <si>
    <t>TXN_9815454</t>
  </si>
  <si>
    <t>TXN_6806968</t>
  </si>
  <si>
    <t>TXN_3751420</t>
  </si>
  <si>
    <t>TXN_3439155</t>
  </si>
  <si>
    <t>TXN_5564198</t>
  </si>
  <si>
    <t>TXN_3446643</t>
  </si>
  <si>
    <t>TXN_1770073</t>
  </si>
  <si>
    <t>TXN_7328209</t>
  </si>
  <si>
    <t>TXN_4252608</t>
  </si>
  <si>
    <t>TXN_7221831</t>
  </si>
  <si>
    <t>TXN_4548565</t>
  </si>
  <si>
    <t>TXN_7400015</t>
  </si>
  <si>
    <t>TXN_4749986</t>
  </si>
  <si>
    <t>TXN_1917336</t>
  </si>
  <si>
    <t>TXN_5238755</t>
  </si>
  <si>
    <t>TXN_1822234</t>
  </si>
  <si>
    <t>TXN_1342487</t>
  </si>
  <si>
    <t>TXN_7413282</t>
  </si>
  <si>
    <t>TXN_5713298</t>
  </si>
  <si>
    <t>TXN_3045673</t>
  </si>
  <si>
    <t>TXN_2662720</t>
  </si>
  <si>
    <t>TXN_8966922</t>
  </si>
  <si>
    <t>TXN_7311815</t>
  </si>
  <si>
    <t>TXN_8211198</t>
  </si>
  <si>
    <t>TXN_6476719</t>
  </si>
  <si>
    <t>TXN_1556480</t>
  </si>
  <si>
    <t>TXN_3009994</t>
  </si>
  <si>
    <t>TXN_8992377</t>
  </si>
  <si>
    <t>TXN_5504130</t>
  </si>
  <si>
    <t>TXN_7153455</t>
  </si>
  <si>
    <t>TXN_8821579</t>
  </si>
  <si>
    <t>TXN_6873127</t>
  </si>
  <si>
    <t>TXN_9923952</t>
  </si>
  <si>
    <t>TXN_7383137</t>
  </si>
  <si>
    <t>TXN_4766317</t>
  </si>
  <si>
    <t>TXN_6335297</t>
  </si>
  <si>
    <t>TXN_9334593</t>
  </si>
  <si>
    <t>TXN_2441029</t>
  </si>
  <si>
    <t>TXN_8260461</t>
  </si>
  <si>
    <t>TXN_4801947</t>
  </si>
  <si>
    <t>TXN_4323120</t>
  </si>
  <si>
    <t>TXN_5947264</t>
  </si>
  <si>
    <t>TXN_9072628</t>
  </si>
  <si>
    <t>TXN_8282744</t>
  </si>
  <si>
    <t>TXN_2547156</t>
  </si>
  <si>
    <t>TXN_2428781</t>
  </si>
  <si>
    <t>TXN_8621278</t>
  </si>
  <si>
    <t>TXN_2616353</t>
  </si>
  <si>
    <t>TXN_9731999</t>
  </si>
  <si>
    <t>TXN_3608237</t>
  </si>
  <si>
    <t>TXN_2423167</t>
  </si>
  <si>
    <t>TXN_5742202</t>
  </si>
  <si>
    <t>TXN_6695451</t>
  </si>
  <si>
    <t>TXN_6098702</t>
  </si>
  <si>
    <t>TXN_8972184</t>
  </si>
  <si>
    <t>TXN_2010507</t>
  </si>
  <si>
    <t>TXN_1390754</t>
  </si>
  <si>
    <t>TXN_4925291</t>
  </si>
  <si>
    <t>TXN_8345383</t>
  </si>
  <si>
    <t>TXN_3910293</t>
  </si>
  <si>
    <t>TXN_4696969</t>
  </si>
  <si>
    <t>TXN_4568379</t>
  </si>
  <si>
    <t>TXN_8745942</t>
  </si>
  <si>
    <t>TXN_1827937</t>
  </si>
  <si>
    <t>TXN_2496907</t>
  </si>
  <si>
    <t>TXN_3043371</t>
  </si>
  <si>
    <t>TXN_2687149</t>
  </si>
  <si>
    <t>TXN_9752207</t>
  </si>
  <si>
    <t>TXN_7223850</t>
  </si>
  <si>
    <t>TXN_5421917</t>
  </si>
  <si>
    <t>TXN_3812053</t>
  </si>
  <si>
    <t>TXN_8437195</t>
  </si>
  <si>
    <t>TXN_3880494</t>
  </si>
  <si>
    <t>TXN_2755642</t>
  </si>
  <si>
    <t>TXN_9320353</t>
  </si>
  <si>
    <t>TXN_8837015</t>
  </si>
  <si>
    <t>TXN_1856538</t>
  </si>
  <si>
    <t>TXN_2933439</t>
  </si>
  <si>
    <t>TXN_2667131</t>
  </si>
  <si>
    <t>TXN_5536056</t>
  </si>
  <si>
    <t>TXN_3846628</t>
  </si>
  <si>
    <t>TXN_9043894</t>
  </si>
  <si>
    <t>TXN_9354349</t>
  </si>
  <si>
    <t>TXN_3655950</t>
  </si>
  <si>
    <t>TXN_4483585</t>
  </si>
  <si>
    <t>TXN_2332364</t>
  </si>
  <si>
    <t>TXN_5878649</t>
  </si>
  <si>
    <t>TXN_2716940</t>
  </si>
  <si>
    <t>TXN_2496249</t>
  </si>
  <si>
    <t>TXN_9020641</t>
  </si>
  <si>
    <t>TXN_5931551</t>
  </si>
  <si>
    <t>TXN_5812552</t>
  </si>
  <si>
    <t>TXN_8899417</t>
  </si>
  <si>
    <t>TXN_2259102</t>
  </si>
  <si>
    <t>TXN_7041367</t>
  </si>
  <si>
    <t>TXN_1005377</t>
  </si>
  <si>
    <t>TXN_7262554</t>
  </si>
  <si>
    <t>TXN_9705971</t>
  </si>
  <si>
    <t>TXN_4809626</t>
  </si>
  <si>
    <t>TXN_5171248</t>
  </si>
  <si>
    <t>TXN_2201235</t>
  </si>
  <si>
    <t>TXN_2907979</t>
  </si>
  <si>
    <t>TXN_7229918</t>
  </si>
  <si>
    <t>TXN_5179245</t>
  </si>
  <si>
    <t>TXN_5010968</t>
  </si>
  <si>
    <t>TXN_6294315</t>
  </si>
  <si>
    <t>TXN_8487985</t>
  </si>
  <si>
    <t>TXN_8552898</t>
  </si>
  <si>
    <t>TXN_1307428</t>
  </si>
  <si>
    <t>TXN_4787754</t>
  </si>
  <si>
    <t>TXN_9176533</t>
  </si>
  <si>
    <t>TXN_1228474</t>
  </si>
  <si>
    <t>TXN_9376428</t>
  </si>
  <si>
    <t>TXN_3678804</t>
  </si>
  <si>
    <t>TXN_6021363</t>
  </si>
  <si>
    <t>TXN_8518812</t>
  </si>
  <si>
    <t>TXN_5573436</t>
  </si>
  <si>
    <t>TXN_3274591</t>
  </si>
  <si>
    <t>TXN_2477650</t>
  </si>
  <si>
    <t>TXN_4987376</t>
  </si>
  <si>
    <t>TXN_3099819</t>
  </si>
  <si>
    <t>TXN_9196694</t>
  </si>
  <si>
    <t>TXN_2735598</t>
  </si>
  <si>
    <t>TXN_7362526</t>
  </si>
  <si>
    <t>TXN_3584252</t>
  </si>
  <si>
    <t>TXN_4854751</t>
  </si>
  <si>
    <t>TXN_6324687</t>
  </si>
  <si>
    <t>TXN_2716377</t>
  </si>
  <si>
    <t>TXN_4002142</t>
  </si>
  <si>
    <t>TXN_9417438</t>
  </si>
  <si>
    <t>TXN_4757873</t>
  </si>
  <si>
    <t>TXN_6283718</t>
  </si>
  <si>
    <t>TXN_2019127</t>
  </si>
  <si>
    <t>TXN_2007652</t>
  </si>
  <si>
    <t>TXN_3048882</t>
  </si>
  <si>
    <t>TXN_3241510</t>
  </si>
  <si>
    <t>TXN_1978239</t>
  </si>
  <si>
    <t>TXN_3286168</t>
  </si>
  <si>
    <t>TXN_5922981</t>
  </si>
  <si>
    <t>TXN_4108567</t>
  </si>
  <si>
    <t>TXN_5217434</t>
  </si>
  <si>
    <t>TXN_6691792</t>
  </si>
  <si>
    <t>TXN_4822216</t>
  </si>
  <si>
    <t>TXN_9246986</t>
  </si>
  <si>
    <t>TXN_3931393</t>
  </si>
  <si>
    <t>TXN_1429325</t>
  </si>
  <si>
    <t>TXN_2888655</t>
  </si>
  <si>
    <t>TXN_3648160</t>
  </si>
  <si>
    <t>TXN_5832513</t>
  </si>
  <si>
    <t>TXN_6053755</t>
  </si>
  <si>
    <t>TXN_4437520</t>
  </si>
  <si>
    <t>TXN_4995281</t>
  </si>
  <si>
    <t>TXN_6105807</t>
  </si>
  <si>
    <t>TXN_8384699</t>
  </si>
  <si>
    <t>TXN_3549667</t>
  </si>
  <si>
    <t>TXN_2566211</t>
  </si>
  <si>
    <t>TXN_3206842</t>
  </si>
  <si>
    <t>TXN_8970135</t>
  </si>
  <si>
    <t>TXN_3222612</t>
  </si>
  <si>
    <t>TXN_6361593</t>
  </si>
  <si>
    <t>TXN_9375445</t>
  </si>
  <si>
    <t>TXN_4943552</t>
  </si>
  <si>
    <t>TXN_1532390</t>
  </si>
  <si>
    <t>TXN_8020606</t>
  </si>
  <si>
    <t>TXN_2729959</t>
  </si>
  <si>
    <t>TXN_4582054</t>
  </si>
  <si>
    <t>TXN_2134763</t>
  </si>
  <si>
    <t>TXN_1633607</t>
  </si>
  <si>
    <t>TXN_5124999</t>
  </si>
  <si>
    <t>TXN_7647190</t>
  </si>
  <si>
    <t>TXN_3514890</t>
  </si>
  <si>
    <t>TXN_2921765</t>
  </si>
  <si>
    <t>TXN_5845583</t>
  </si>
  <si>
    <t>TXN_6692318</t>
  </si>
  <si>
    <t>TXN_9571019</t>
  </si>
  <si>
    <t>TXN_6451595</t>
  </si>
  <si>
    <t>TXN_4797429</t>
  </si>
  <si>
    <t>TXN_7255755</t>
  </si>
  <si>
    <t>TXN_6925284</t>
  </si>
  <si>
    <t>TXN_2925996</t>
  </si>
  <si>
    <t>TXN_3944582</t>
  </si>
  <si>
    <t>TXN_7653452</t>
  </si>
  <si>
    <t>TXN_5750248</t>
  </si>
  <si>
    <t>TXN_1020983</t>
  </si>
  <si>
    <t>TXN_9072817</t>
  </si>
  <si>
    <t>TXN_1732639</t>
  </si>
  <si>
    <t>TXN_7416196</t>
  </si>
  <si>
    <t>TXN_7276452</t>
  </si>
  <si>
    <t>TXN_2610195</t>
  </si>
  <si>
    <t>TXN_7971761</t>
  </si>
  <si>
    <t>TXN_9281392</t>
  </si>
  <si>
    <t>TXN_8386253</t>
  </si>
  <si>
    <t>TXN_7995960</t>
  </si>
  <si>
    <t>TXN_7663739</t>
  </si>
  <si>
    <t>TXN_3936339</t>
  </si>
  <si>
    <t>TXN_7784608</t>
  </si>
  <si>
    <t>TXN_7132021</t>
  </si>
  <si>
    <t>TXN_6438980</t>
  </si>
  <si>
    <t>TXN_2196926</t>
  </si>
  <si>
    <t>TXN_9582506</t>
  </si>
  <si>
    <t>TXN_2424839</t>
  </si>
  <si>
    <t>TXN_5215704</t>
  </si>
  <si>
    <t>TXN_1982031</t>
  </si>
  <si>
    <t>TXN_3060286</t>
  </si>
  <si>
    <t>TXN_7878231</t>
  </si>
  <si>
    <t>TXN_9329112</t>
  </si>
  <si>
    <t>TXN_1643029</t>
  </si>
  <si>
    <t>TXN_2764625</t>
  </si>
  <si>
    <t>TXN_6086123</t>
  </si>
  <si>
    <t>TXN_1796259</t>
  </si>
  <si>
    <t>TXN_4078284</t>
  </si>
  <si>
    <t>TXN_4389662</t>
  </si>
  <si>
    <t>TXN_1992699</t>
  </si>
  <si>
    <t>TXN_9389300</t>
  </si>
  <si>
    <t>TXN_5409951</t>
  </si>
  <si>
    <t>TXN_2147448</t>
  </si>
  <si>
    <t>TXN_9826170</t>
  </si>
  <si>
    <t>TXN_4949509</t>
  </si>
  <si>
    <t>TXN_9857832</t>
  </si>
  <si>
    <t>TXN_5038122</t>
  </si>
  <si>
    <t>TXN_8984085</t>
  </si>
  <si>
    <t>TXN_8830264</t>
  </si>
  <si>
    <t>TXN_9696074</t>
  </si>
  <si>
    <t>TXN_9579637</t>
  </si>
  <si>
    <t>TXN_7907786</t>
  </si>
  <si>
    <t>TXN_5316852</t>
  </si>
  <si>
    <t>TXN_1292430</t>
  </si>
  <si>
    <t>TXN_5226399</t>
  </si>
  <si>
    <t>TXN_2470530</t>
  </si>
  <si>
    <t>TXN_6498718</t>
  </si>
  <si>
    <t>TXN_1602435</t>
  </si>
  <si>
    <t>TXN_1434598</t>
  </si>
  <si>
    <t>TXN_9871036</t>
  </si>
  <si>
    <t>TXN_2073001</t>
  </si>
  <si>
    <t>TXN_9284622</t>
  </si>
  <si>
    <t>TXN_7815076</t>
  </si>
  <si>
    <t>TXN_6897172</t>
  </si>
  <si>
    <t>TXN_3783903</t>
  </si>
  <si>
    <t>TXN_4378637</t>
  </si>
  <si>
    <t>TXN_7514047</t>
  </si>
  <si>
    <t>TXN_4375708</t>
  </si>
  <si>
    <t>TXN_9775984</t>
  </si>
  <si>
    <t>TXN_1708928</t>
  </si>
  <si>
    <t>TXN_2352685</t>
  </si>
  <si>
    <t>TXN_1625754</t>
  </si>
  <si>
    <t>TXN_9567915</t>
  </si>
  <si>
    <t>TXN_4062634</t>
  </si>
  <si>
    <t>TXN_6624397</t>
  </si>
  <si>
    <t>TXN_2991733</t>
  </si>
  <si>
    <t>TXN_8978924</t>
  </si>
  <si>
    <t>TXN_2404800</t>
  </si>
  <si>
    <t>TXN_4501915</t>
  </si>
  <si>
    <t>TXN_6273431</t>
  </si>
  <si>
    <t>TXN_7166936</t>
  </si>
  <si>
    <t>TXN_7645250</t>
  </si>
  <si>
    <t>TXN_9231480</t>
  </si>
  <si>
    <t>TXN_4247105</t>
  </si>
  <si>
    <t>TXN_8732935</t>
  </si>
  <si>
    <t>TXN_5108867</t>
  </si>
  <si>
    <t>TXN_3270584</t>
  </si>
  <si>
    <t>TXN_8258798</t>
  </si>
  <si>
    <t>TXN_7412012</t>
  </si>
  <si>
    <t>TXN_1927324</t>
  </si>
  <si>
    <t>TXN_9159655</t>
  </si>
  <si>
    <t>TXN_1293057</t>
  </si>
  <si>
    <t>TXN_8829698</t>
  </si>
  <si>
    <t>TXN_5056351</t>
  </si>
  <si>
    <t>TXN_4431264</t>
  </si>
  <si>
    <t>TXN_7371782</t>
  </si>
  <si>
    <t>TXN_7631505</t>
  </si>
  <si>
    <t>TXN_4331770</t>
  </si>
  <si>
    <t>TXN_2593909</t>
  </si>
  <si>
    <t>TXN_9728062</t>
  </si>
  <si>
    <t>TXN_7664606</t>
  </si>
  <si>
    <t>TXN_3359911</t>
  </si>
  <si>
    <t>TXN_3745153</t>
  </si>
  <si>
    <t>TXN_2019258</t>
  </si>
  <si>
    <t>TXN_8153957</t>
  </si>
  <si>
    <t>TXN_3437948</t>
  </si>
  <si>
    <t>TXN_6874195</t>
  </si>
  <si>
    <t>TXN_3234146</t>
  </si>
  <si>
    <t>TXN_5172383</t>
  </si>
  <si>
    <t>TXN_9288999</t>
  </si>
  <si>
    <t>TXN_4205407</t>
  </si>
  <si>
    <t>TXN_8325722</t>
  </si>
  <si>
    <t>TXN_3050797</t>
  </si>
  <si>
    <t>TXN_8731991</t>
  </si>
  <si>
    <t>TXN_7387416</t>
  </si>
  <si>
    <t>TXN_2244418</t>
  </si>
  <si>
    <t>TXN_2638644</t>
  </si>
  <si>
    <t>TXN_3886177</t>
  </si>
  <si>
    <t>TXN_2334047</t>
  </si>
  <si>
    <t>TXN_3888864</t>
  </si>
  <si>
    <t>TXN_6972491</t>
  </si>
  <si>
    <t>TXN_8886791</t>
  </si>
  <si>
    <t>TXN_4356114</t>
  </si>
  <si>
    <t>TXN_2097023</t>
  </si>
  <si>
    <t>TXN_2726749</t>
  </si>
  <si>
    <t>TXN_3357336</t>
  </si>
  <si>
    <t>TXN_3529354</t>
  </si>
  <si>
    <t>TXN_9738339</t>
  </si>
  <si>
    <t>TXN_9389963</t>
  </si>
  <si>
    <t>TXN_6837879</t>
  </si>
  <si>
    <t>TXN_1046659</t>
  </si>
  <si>
    <t>TXN_2032049</t>
  </si>
  <si>
    <t>TXN_1444479</t>
  </si>
  <si>
    <t>TXN_7251037</t>
  </si>
  <si>
    <t>TXN_9891576</t>
  </si>
  <si>
    <t>TXN_5315818</t>
  </si>
  <si>
    <t>TXN_9830755</t>
  </si>
  <si>
    <t>TXN_8833319</t>
  </si>
  <si>
    <t>TXN_4353750</t>
  </si>
  <si>
    <t>TXN_8809659</t>
  </si>
  <si>
    <t>TXN_2104550</t>
  </si>
  <si>
    <t>TXN_7554731</t>
  </si>
  <si>
    <t>TXN_8743142</t>
  </si>
  <si>
    <t>TXN_8652021</t>
  </si>
  <si>
    <t>TXN_3744962</t>
  </si>
  <si>
    <t>TXN_7312277</t>
  </si>
  <si>
    <t>TXN_2342308</t>
  </si>
  <si>
    <t>TXN_7797507</t>
  </si>
  <si>
    <t>TXN_3121360</t>
  </si>
  <si>
    <t>TXN_5568416</t>
  </si>
  <si>
    <t>TXN_7032922</t>
  </si>
  <si>
    <t>TXN_5734186</t>
  </si>
  <si>
    <t>TXN_5107025</t>
  </si>
  <si>
    <t>TXN_7975387</t>
  </si>
  <si>
    <t>TXN_5209346</t>
  </si>
  <si>
    <t>TXN_8947660</t>
  </si>
  <si>
    <t>TXN_6752053</t>
  </si>
  <si>
    <t>TXN_6571385</t>
  </si>
  <si>
    <t>TXN_6430534</t>
  </si>
  <si>
    <t>TXN_6467414</t>
  </si>
  <si>
    <t>TXN_2861912</t>
  </si>
  <si>
    <t>TXN_8347965</t>
  </si>
  <si>
    <t>TXN_9693344</t>
  </si>
  <si>
    <t>TXN_9801552</t>
  </si>
  <si>
    <t>TXN_1929109</t>
  </si>
  <si>
    <t>TXN_8082317</t>
  </si>
  <si>
    <t>TXN_1569729</t>
  </si>
  <si>
    <t>TXN_8126049</t>
  </si>
  <si>
    <t>TXN_2644962</t>
  </si>
  <si>
    <t>TXN_8991609</t>
  </si>
  <si>
    <t>TXN_5000665</t>
  </si>
  <si>
    <t>TXN_2161255</t>
  </si>
  <si>
    <t>TXN_6549359</t>
  </si>
  <si>
    <t>TXN_8833173</t>
  </si>
  <si>
    <t>TXN_8449081</t>
  </si>
  <si>
    <t>TXN_7153321</t>
  </si>
  <si>
    <t>TXN_2935761</t>
  </si>
  <si>
    <t>TXN_7328705</t>
  </si>
  <si>
    <t>TXN_1419790</t>
  </si>
  <si>
    <t>TXN_8970187</t>
  </si>
  <si>
    <t>TXN_4385632</t>
  </si>
  <si>
    <t>TXN_4343133</t>
  </si>
  <si>
    <t>TXN_7712544</t>
  </si>
  <si>
    <t>TXN_6904952</t>
  </si>
  <si>
    <t>TXN_4023091</t>
  </si>
  <si>
    <t>TXN_6005707</t>
  </si>
  <si>
    <t>TXN_9824238</t>
  </si>
  <si>
    <t>TXN_2867795</t>
  </si>
  <si>
    <t>TXN_8434259</t>
  </si>
  <si>
    <t>TXN_5437961</t>
  </si>
  <si>
    <t>TXN_3440463</t>
  </si>
  <si>
    <t>TXN_1242840</t>
  </si>
  <si>
    <t>TXN_2997717</t>
  </si>
  <si>
    <t>TXN_4440412</t>
  </si>
  <si>
    <t>TXN_9897583</t>
  </si>
  <si>
    <t>TXN_9772498</t>
  </si>
  <si>
    <t>TXN_7908929</t>
  </si>
  <si>
    <t>TXN_6411390</t>
  </si>
  <si>
    <t>TXN_5784400</t>
  </si>
  <si>
    <t>TXN_9660737</t>
  </si>
  <si>
    <t>TXN_9719954</t>
  </si>
  <si>
    <t>TXN_3287282</t>
  </si>
  <si>
    <t>TXN_7368518</t>
  </si>
  <si>
    <t>TXN_6068074</t>
  </si>
  <si>
    <t>TXN_2265329</t>
  </si>
  <si>
    <t>TXN_8500316</t>
  </si>
  <si>
    <t>TXN_4235472</t>
  </si>
  <si>
    <t>TXN_1701798</t>
  </si>
  <si>
    <t>TXN_4352950</t>
  </si>
  <si>
    <t>TXN_4807899</t>
  </si>
  <si>
    <t>TXN_4916085</t>
  </si>
  <si>
    <t>TXN_2764819</t>
  </si>
  <si>
    <t>TXN_2102950</t>
  </si>
  <si>
    <t>TXN_5530180</t>
  </si>
  <si>
    <t>TXN_6774559</t>
  </si>
  <si>
    <t>TXN_7914312</t>
  </si>
  <si>
    <t>TXN_5282804</t>
  </si>
  <si>
    <t>TXN_6526078</t>
  </si>
  <si>
    <t>TXN_4070040</t>
  </si>
  <si>
    <t>TXN_7668576</t>
  </si>
  <si>
    <t>TXN_2210019</t>
  </si>
  <si>
    <t>TXN_4727260</t>
  </si>
  <si>
    <t>TXN_2617632</t>
  </si>
  <si>
    <t>TXN_5585601</t>
  </si>
  <si>
    <t>TXN_8019306</t>
  </si>
  <si>
    <t>TXN_6469563</t>
  </si>
  <si>
    <t>TXN_4059695</t>
  </si>
  <si>
    <t>TXN_2393287</t>
  </si>
  <si>
    <t>TXN_3799280</t>
  </si>
  <si>
    <t>TXN_1454024</t>
  </si>
  <si>
    <t>TXN_2749862</t>
  </si>
  <si>
    <t>TXN_3863625</t>
  </si>
  <si>
    <t>TXN_2928676</t>
  </si>
  <si>
    <t>TXN_4030763</t>
  </si>
  <si>
    <t>TXN_6853830</t>
  </si>
  <si>
    <t>TXN_3877643</t>
  </si>
  <si>
    <t>TXN_9395554</t>
  </si>
  <si>
    <t>TXN_3755657</t>
  </si>
  <si>
    <t>TXN_6987232</t>
  </si>
  <si>
    <t>TXN_8045032</t>
  </si>
  <si>
    <t>TXN_3288233</t>
  </si>
  <si>
    <t>TXN_4231121</t>
  </si>
  <si>
    <t>TXN_8932087</t>
  </si>
  <si>
    <t>TXN_6189486</t>
  </si>
  <si>
    <t>TXN_2489067</t>
  </si>
  <si>
    <t>TXN_7293600</t>
  </si>
  <si>
    <t>TXN_3147874</t>
  </si>
  <si>
    <t>TXN_5279293</t>
  </si>
  <si>
    <t>TXN_3488082</t>
  </si>
  <si>
    <t>TXN_3342106</t>
  </si>
  <si>
    <t>TXN_3713880</t>
  </si>
  <si>
    <t>TXN_1967032</t>
  </si>
  <si>
    <t>TXN_6587151</t>
  </si>
  <si>
    <t>TXN_2630698</t>
  </si>
  <si>
    <t>TXN_3632558</t>
  </si>
  <si>
    <t>TXN_8228500</t>
  </si>
  <si>
    <t>TXN_9708632</t>
  </si>
  <si>
    <t>TXN_3543930</t>
  </si>
  <si>
    <t>TXN_1037464</t>
  </si>
  <si>
    <t>TXN_3508619</t>
  </si>
  <si>
    <t>TXN_4553403</t>
  </si>
  <si>
    <t>TXN_5747509</t>
  </si>
  <si>
    <t>TXN_7910572</t>
  </si>
  <si>
    <t>TXN_9012517</t>
  </si>
  <si>
    <t>TXN_8237192</t>
  </si>
  <si>
    <t>TXN_5303092</t>
  </si>
  <si>
    <t>TXN_3136657</t>
  </si>
  <si>
    <t>TXN_3865641</t>
  </si>
  <si>
    <t>TXN_1049697</t>
  </si>
  <si>
    <t>TXN_3420316</t>
  </si>
  <si>
    <t>TXN_6568307</t>
  </si>
  <si>
    <t>TXN_8281347</t>
  </si>
  <si>
    <t>TXN_8353202</t>
  </si>
  <si>
    <t>TXN_7377398</t>
  </si>
  <si>
    <t>TXN_6915068</t>
  </si>
  <si>
    <t>TXN_8704802</t>
  </si>
  <si>
    <t>TXN_1983422</t>
  </si>
  <si>
    <t>TXN_1603186</t>
  </si>
  <si>
    <t>TXN_5572520</t>
  </si>
  <si>
    <t>TXN_2021680</t>
  </si>
  <si>
    <t>TXN_9220900</t>
  </si>
  <si>
    <t>TXN_6123007</t>
  </si>
  <si>
    <t>TXN_2832660</t>
  </si>
  <si>
    <t>TXN_7697496</t>
  </si>
  <si>
    <t>TXN_9802838</t>
  </si>
  <si>
    <t>TXN_4011509</t>
  </si>
  <si>
    <t>TXN_6786730</t>
  </si>
  <si>
    <t>TXN_3641356</t>
  </si>
  <si>
    <t>TXN_8245502</t>
  </si>
  <si>
    <t>TXN_3645818</t>
  </si>
  <si>
    <t>TXN_1318238</t>
  </si>
  <si>
    <t>TXN_1970180</t>
  </si>
  <si>
    <t>TXN_5415223</t>
  </si>
  <si>
    <t>TXN_4777601</t>
  </si>
  <si>
    <t>TXN_2023651</t>
  </si>
  <si>
    <t>TXN_5110688</t>
  </si>
  <si>
    <t>TXN_7497122</t>
  </si>
  <si>
    <t>TXN_4870483</t>
  </si>
  <si>
    <t>TXN_3003979</t>
  </si>
  <si>
    <t>TXN_3838923</t>
  </si>
  <si>
    <t>TXN_1998143</t>
  </si>
  <si>
    <t>TXN_2458782</t>
  </si>
  <si>
    <t>TXN_1256513</t>
  </si>
  <si>
    <t>TXN_6266187</t>
  </si>
  <si>
    <t>TXN_9432758</t>
  </si>
  <si>
    <t>TXN_1254663</t>
  </si>
  <si>
    <t>TXN_7174856</t>
  </si>
  <si>
    <t>TXN_5548756</t>
  </si>
  <si>
    <t>TXN_2736267</t>
  </si>
  <si>
    <t>TXN_7595907</t>
  </si>
  <si>
    <t>TXN_1990997</t>
  </si>
  <si>
    <t>TXN_3820150</t>
  </si>
  <si>
    <t>TXN_7325508</t>
  </si>
  <si>
    <t>TXN_5398134</t>
  </si>
  <si>
    <t>TXN_2150872</t>
  </si>
  <si>
    <t>TXN_6563365</t>
  </si>
  <si>
    <t>TXN_9669616</t>
  </si>
  <si>
    <t>TXN_1936447</t>
  </si>
  <si>
    <t>TXN_8469087</t>
  </si>
  <si>
    <t>TXN_5556985</t>
  </si>
  <si>
    <t>TXN_8621589</t>
  </si>
  <si>
    <t>TXN_9901097</t>
  </si>
  <si>
    <t>TXN_8783484</t>
  </si>
  <si>
    <t>TXN_9599703</t>
  </si>
  <si>
    <t>TXN_1353248</t>
  </si>
  <si>
    <t>TXN_2470745</t>
  </si>
  <si>
    <t>TXN_1266598</t>
  </si>
  <si>
    <t>TXN_5445994</t>
  </si>
  <si>
    <t>TXN_5689687</t>
  </si>
  <si>
    <t>TXN_2208733</t>
  </si>
  <si>
    <t>TXN_1547245</t>
  </si>
  <si>
    <t>TXN_4694285</t>
  </si>
  <si>
    <t>TXN_3829375</t>
  </si>
  <si>
    <t>TXN_1932224</t>
  </si>
  <si>
    <t>TXN_5468153</t>
  </si>
  <si>
    <t>TXN_9363711</t>
  </si>
  <si>
    <t>TXN_6845073</t>
  </si>
  <si>
    <t>TXN_1621227</t>
  </si>
  <si>
    <t>TXN_1691313</t>
  </si>
  <si>
    <t>TXN_4007522</t>
  </si>
  <si>
    <t>TXN_3175177</t>
  </si>
  <si>
    <t>TXN_9282265</t>
  </si>
  <si>
    <t>TXN_8265257</t>
  </si>
  <si>
    <t>TXN_5425668</t>
  </si>
  <si>
    <t>TXN_7738455</t>
  </si>
  <si>
    <t>TXN_7349681</t>
  </si>
  <si>
    <t>TXN_2660576</t>
  </si>
  <si>
    <t>TXN_2101934</t>
  </si>
  <si>
    <t>TXN_1525583</t>
  </si>
  <si>
    <t>TXN_6110108</t>
  </si>
  <si>
    <t>TXN_9205425</t>
  </si>
  <si>
    <t>TXN_9306482</t>
  </si>
  <si>
    <t>TXN_8407849</t>
  </si>
  <si>
    <t>TXN_3162244</t>
  </si>
  <si>
    <t>TXN_9121687</t>
  </si>
  <si>
    <t>TXN_3182191</t>
  </si>
  <si>
    <t>TXN_4734366</t>
  </si>
  <si>
    <t>TXN_4430006</t>
  </si>
  <si>
    <t>TXN_7341975</t>
  </si>
  <si>
    <t>TXN_8787149</t>
  </si>
  <si>
    <t>TXN_4224284</t>
  </si>
  <si>
    <t>TXN_2177436</t>
  </si>
  <si>
    <t>TXN_5097542</t>
  </si>
  <si>
    <t>TXN_4260738</t>
  </si>
  <si>
    <t>TXN_5402821</t>
  </si>
  <si>
    <t>TXN_4130343</t>
  </si>
  <si>
    <t>TXN_3028667</t>
  </si>
  <si>
    <t>TXN_8592808</t>
  </si>
  <si>
    <t>TXN_5875201</t>
  </si>
  <si>
    <t>TXN_6849062</t>
  </si>
  <si>
    <t>TXN_4336844</t>
  </si>
  <si>
    <t>TXN_6090715</t>
  </si>
  <si>
    <t>TXN_9162014</t>
  </si>
  <si>
    <t>TXN_4751689</t>
  </si>
  <si>
    <t>TXN_2200163</t>
  </si>
  <si>
    <t>TXN_7310903</t>
  </si>
  <si>
    <t>TXN_7155957</t>
  </si>
  <si>
    <t>TXN_4350828</t>
  </si>
  <si>
    <t>TXN_7539585</t>
  </si>
  <si>
    <t>TXN_6868763</t>
  </si>
  <si>
    <t>TXN_6156180</t>
  </si>
  <si>
    <t>TXN_4970127</t>
  </si>
  <si>
    <t>TXN_9567719</t>
  </si>
  <si>
    <t>TXN_2950265</t>
  </si>
  <si>
    <t>TXN_1556609</t>
  </si>
  <si>
    <t>TXN_2203547</t>
  </si>
  <si>
    <t>TXN_1084010</t>
  </si>
  <si>
    <t>TXN_4218637</t>
  </si>
  <si>
    <t>TXN_2245465</t>
  </si>
  <si>
    <t>TXN_4742049</t>
  </si>
  <si>
    <t>TXN_9889005</t>
  </si>
  <si>
    <t>TXN_4840522</t>
  </si>
  <si>
    <t>TXN_2585392</t>
  </si>
  <si>
    <t>TXN_3135264</t>
  </si>
  <si>
    <t>TXN_2180562</t>
  </si>
  <si>
    <t>TXN_5905580</t>
  </si>
  <si>
    <t>TXN_5993677</t>
  </si>
  <si>
    <t>TXN_8984991</t>
  </si>
  <si>
    <t>TXN_3522597</t>
  </si>
  <si>
    <t>TXN_6123633</t>
  </si>
  <si>
    <t>TXN_6769554</t>
  </si>
  <si>
    <t>TXN_5761414</t>
  </si>
  <si>
    <t>TXN_5157516</t>
  </si>
  <si>
    <t>TXN_2614633</t>
  </si>
  <si>
    <t>TXN_3781240</t>
  </si>
  <si>
    <t>TXN_7068823</t>
  </si>
  <si>
    <t>TXN_2085081</t>
  </si>
  <si>
    <t>TXN_3399636</t>
  </si>
  <si>
    <t>TXN_8587529</t>
  </si>
  <si>
    <t>TXN_1476775</t>
  </si>
  <si>
    <t>TXN_6945985</t>
  </si>
  <si>
    <t>TXN_4117627</t>
  </si>
  <si>
    <t>TXN_7530300</t>
  </si>
  <si>
    <t>TXN_7071783</t>
  </si>
  <si>
    <t>TXN_3676305</t>
  </si>
  <si>
    <t>TXN_8867827</t>
  </si>
  <si>
    <t>TXN_9061106</t>
  </si>
  <si>
    <t>TXN_1245485</t>
  </si>
  <si>
    <t>TXN_1357780</t>
  </si>
  <si>
    <t>TXN_4075053</t>
  </si>
  <si>
    <t>TXN_6113724</t>
  </si>
  <si>
    <t>TXN_6496176</t>
  </si>
  <si>
    <t>TXN_2381411</t>
  </si>
  <si>
    <t>TXN_9210096</t>
  </si>
  <si>
    <t>TXN_4563544</t>
  </si>
  <si>
    <t>TXN_2546684</t>
  </si>
  <si>
    <t>TXN_4623468</t>
  </si>
  <si>
    <t>TXN_2168277</t>
  </si>
  <si>
    <t>TXN_9178545</t>
  </si>
  <si>
    <t>TXN_8535886</t>
  </si>
  <si>
    <t>TXN_1037486</t>
  </si>
  <si>
    <t>TXN_7978452</t>
  </si>
  <si>
    <t>TXN_8488163</t>
  </si>
  <si>
    <t>TXN_6926855</t>
  </si>
  <si>
    <t>TXN_9869593</t>
  </si>
  <si>
    <t>TXN_3055407</t>
  </si>
  <si>
    <t>TXN_4981027</t>
  </si>
  <si>
    <t>TXN_5332773</t>
  </si>
  <si>
    <t>TXN_5946554</t>
  </si>
  <si>
    <t>TXN_7508715</t>
  </si>
  <si>
    <t>TXN_9728789</t>
  </si>
  <si>
    <t>TXN_8061866</t>
  </si>
  <si>
    <t>TXN_8961034</t>
  </si>
  <si>
    <t>TXN_1099119</t>
  </si>
  <si>
    <t>TXN_2421387</t>
  </si>
  <si>
    <t>TXN_8627017</t>
  </si>
  <si>
    <t>TXN_7468084</t>
  </si>
  <si>
    <t>TXN_1185069</t>
  </si>
  <si>
    <t>TXN_5100941</t>
  </si>
  <si>
    <t>TXN_6428745</t>
  </si>
  <si>
    <t>TXN_4096757</t>
  </si>
  <si>
    <t>TXN_6057914</t>
  </si>
  <si>
    <t>TXN_2517078</t>
  </si>
  <si>
    <t>TXN_2890321</t>
  </si>
  <si>
    <t>TXN_4808812</t>
  </si>
  <si>
    <t>TXN_1866707</t>
  </si>
  <si>
    <t>TXN_9745609</t>
  </si>
  <si>
    <t>TXN_8488298</t>
  </si>
  <si>
    <t>TXN_2515796</t>
  </si>
  <si>
    <t>TXN_2369294</t>
  </si>
  <si>
    <t>TXN_9444736</t>
  </si>
  <si>
    <t>TXN_4764398</t>
  </si>
  <si>
    <t>TXN_8696392</t>
  </si>
  <si>
    <t>TXN_1993675</t>
  </si>
  <si>
    <t>TXN_7754136</t>
  </si>
  <si>
    <t>TXN_4873173</t>
  </si>
  <si>
    <t>TXN_7221126</t>
  </si>
  <si>
    <t>TXN_4537288</t>
  </si>
  <si>
    <t>TXN_5492760</t>
  </si>
  <si>
    <t>TXN_5079166</t>
  </si>
  <si>
    <t>TXN_4597600</t>
  </si>
  <si>
    <t>TXN_6568440</t>
  </si>
  <si>
    <t>TXN_1713639</t>
  </si>
  <si>
    <t>TXN_4780352</t>
  </si>
  <si>
    <t>TXN_6419344</t>
  </si>
  <si>
    <t>TXN_3669068</t>
  </si>
  <si>
    <t>TXN_2201248</t>
  </si>
  <si>
    <t>TXN_4432252</t>
  </si>
  <si>
    <t>TXN_6595038</t>
  </si>
  <si>
    <t>TXN_2940895</t>
  </si>
  <si>
    <t>TXN_9796122</t>
  </si>
  <si>
    <t>TXN_4069354</t>
  </si>
  <si>
    <t>TXN_9737509</t>
  </si>
  <si>
    <t>TXN_8749404</t>
  </si>
  <si>
    <t>TXN_2069068</t>
  </si>
  <si>
    <t>TXN_7010812</t>
  </si>
  <si>
    <t>TXN_6411385</t>
  </si>
  <si>
    <t>TXN_4375698</t>
  </si>
  <si>
    <t>TXN_4768744</t>
  </si>
  <si>
    <t>TXN_5260646</t>
  </si>
  <si>
    <t>TXN_2393219</t>
  </si>
  <si>
    <t>TXN_4544172</t>
  </si>
  <si>
    <t>TXN_1180623</t>
  </si>
  <si>
    <t>TXN_8275137</t>
  </si>
  <si>
    <t>TXN_3758861</t>
  </si>
  <si>
    <t>TXN_6279736</t>
  </si>
  <si>
    <t>TXN_8661276</t>
  </si>
  <si>
    <t>TXN_5974796</t>
  </si>
  <si>
    <t>TXN_9880967</t>
  </si>
  <si>
    <t>TXN_5452978</t>
  </si>
  <si>
    <t>TXN_7231153</t>
  </si>
  <si>
    <t>TXN_6455517</t>
  </si>
  <si>
    <t>TXN_4038488</t>
  </si>
  <si>
    <t>TXN_3933290</t>
  </si>
  <si>
    <t>TXN_9655661</t>
  </si>
  <si>
    <t>TXN_7932830</t>
  </si>
  <si>
    <t>TXN_1931190</t>
  </si>
  <si>
    <t>TXN_8633758</t>
  </si>
  <si>
    <t>TXN_4887189</t>
  </si>
  <si>
    <t>TXN_7687146</t>
  </si>
  <si>
    <t>TXN_9728414</t>
  </si>
  <si>
    <t>TXN_3081950</t>
  </si>
  <si>
    <t>TXN_7589318</t>
  </si>
  <si>
    <t>TXN_9452972</t>
  </si>
  <si>
    <t>TXN_9299563</t>
  </si>
  <si>
    <t>TXN_2273499</t>
  </si>
  <si>
    <t>TXN_3374343</t>
  </si>
  <si>
    <t>TXN_8732269</t>
  </si>
  <si>
    <t>TXN_6763296</t>
  </si>
  <si>
    <t>TXN_3758250</t>
  </si>
  <si>
    <t>TXN_7764304</t>
  </si>
  <si>
    <t>TXN_8697749</t>
  </si>
  <si>
    <t>TXN_6904247</t>
  </si>
  <si>
    <t>TXN_6027798</t>
  </si>
  <si>
    <t>TXN_4482692</t>
  </si>
  <si>
    <t>TXN_8196921</t>
  </si>
  <si>
    <t>TXN_9289408</t>
  </si>
  <si>
    <t>TXN_3771902</t>
  </si>
  <si>
    <t>TXN_8506937</t>
  </si>
  <si>
    <t>TXN_6706566</t>
  </si>
  <si>
    <t>TXN_6217375</t>
  </si>
  <si>
    <t>TXN_3779320</t>
  </si>
  <si>
    <t>TXN_2894525</t>
  </si>
  <si>
    <t>TXN_9789876</t>
  </si>
  <si>
    <t>TXN_9129403</t>
  </si>
  <si>
    <t>TXN_2944325</t>
  </si>
  <si>
    <t>TXN_5591155</t>
  </si>
  <si>
    <t>TXN_6532832</t>
  </si>
  <si>
    <t>TXN_5992166</t>
  </si>
  <si>
    <t>TXN_6895165</t>
  </si>
  <si>
    <t>TXN_3410147</t>
  </si>
  <si>
    <t>TXN_6269306</t>
  </si>
  <si>
    <t>TXN_2132747</t>
  </si>
  <si>
    <t>TXN_6241505</t>
  </si>
  <si>
    <t>TXN_7965585</t>
  </si>
  <si>
    <t>TXN_1950063</t>
  </si>
  <si>
    <t>TXN_4682737</t>
  </si>
  <si>
    <t>TXN_4376376</t>
  </si>
  <si>
    <t>TXN_9061471</t>
  </si>
  <si>
    <t>TXN_8932070</t>
  </si>
  <si>
    <t>TXN_8410979</t>
  </si>
  <si>
    <t>TXN_3710523</t>
  </si>
  <si>
    <t>TXN_8014289</t>
  </si>
  <si>
    <t>TXN_1888294</t>
  </si>
  <si>
    <t>TXN_8628615</t>
  </si>
  <si>
    <t>TXN_2648236</t>
  </si>
  <si>
    <t>TXN_1837817</t>
  </si>
  <si>
    <t>TXN_8467229</t>
  </si>
  <si>
    <t>TXN_4197575</t>
  </si>
  <si>
    <t>TXN_5863650</t>
  </si>
  <si>
    <t>TXN_7371295</t>
  </si>
  <si>
    <t>TXN_1292476</t>
  </si>
  <si>
    <t>TXN_4872708</t>
  </si>
  <si>
    <t>TXN_1299936</t>
  </si>
  <si>
    <t>TXN_2199236</t>
  </si>
  <si>
    <t>TXN_1311237</t>
  </si>
  <si>
    <t>TXN_9265423</t>
  </si>
  <si>
    <t>TXN_5808749</t>
  </si>
  <si>
    <t>TXN_7677646</t>
  </si>
  <si>
    <t>TXN_3894165</t>
  </si>
  <si>
    <t>TXN_5270067</t>
  </si>
  <si>
    <t>TXN_9326761</t>
  </si>
  <si>
    <t>TXN_2168513</t>
  </si>
  <si>
    <t>TXN_3947116</t>
  </si>
  <si>
    <t>TXN_7248722</t>
  </si>
  <si>
    <t>TXN_9989458</t>
  </si>
  <si>
    <t>TXN_1850339</t>
  </si>
  <si>
    <t>TXN_9934619</t>
  </si>
  <si>
    <t>TXN_4551353</t>
  </si>
  <si>
    <t>TXN_6657245</t>
  </si>
  <si>
    <t>TXN_1786141</t>
  </si>
  <si>
    <t>TXN_6405088</t>
  </si>
  <si>
    <t>TXN_1185003</t>
  </si>
  <si>
    <t>TXN_4550558</t>
  </si>
  <si>
    <t>TXN_9555291</t>
  </si>
  <si>
    <t>TXN_8571432</t>
  </si>
  <si>
    <t>TXN_6744096</t>
  </si>
  <si>
    <t>TXN_8512204</t>
  </si>
  <si>
    <t>TXN_3485502</t>
  </si>
  <si>
    <t>TXN_5188843</t>
  </si>
  <si>
    <t>TXN_4821343</t>
  </si>
  <si>
    <t>TXN_4988100</t>
  </si>
  <si>
    <t>TXN_7791428</t>
  </si>
  <si>
    <t>TXN_8725610</t>
  </si>
  <si>
    <t>TXN_8404563</t>
  </si>
  <si>
    <t>TXN_8942133</t>
  </si>
  <si>
    <t>TXN_1122699</t>
  </si>
  <si>
    <t>TXN_9230208</t>
  </si>
  <si>
    <t>TXN_4932916</t>
  </si>
  <si>
    <t>TXN_8980468</t>
  </si>
  <si>
    <t>TXN_4175635</t>
  </si>
  <si>
    <t>TXN_2851446</t>
  </si>
  <si>
    <t>TXN_8359693</t>
  </si>
  <si>
    <t>TXN_9432268</t>
  </si>
  <si>
    <t>TXN_2244902</t>
  </si>
  <si>
    <t>TXN_5561958</t>
  </si>
  <si>
    <t>TXN_6963106</t>
  </si>
  <si>
    <t>TXN_6008133</t>
  </si>
  <si>
    <t>TXN_9119194</t>
  </si>
  <si>
    <t>TXN_2551074</t>
  </si>
  <si>
    <t>TXN_1899827</t>
  </si>
  <si>
    <t>TXN_3046572</t>
  </si>
  <si>
    <t>TXN_6397921</t>
  </si>
  <si>
    <t>TXN_8701063</t>
  </si>
  <si>
    <t>TXN_9157625</t>
  </si>
  <si>
    <t>TXN_7865037</t>
  </si>
  <si>
    <t>TXN_8410376</t>
  </si>
  <si>
    <t>TXN_4192665</t>
  </si>
  <si>
    <t>TXN_5433077</t>
  </si>
  <si>
    <t>TXN_1844925</t>
  </si>
  <si>
    <t>TXN_7215311</t>
  </si>
  <si>
    <t>TXN_8003664</t>
  </si>
  <si>
    <t>TXN_3872616</t>
  </si>
  <si>
    <t>TXN_3659483</t>
  </si>
  <si>
    <t>TXN_1688499</t>
  </si>
  <si>
    <t>TXN_5632556</t>
  </si>
  <si>
    <t>TXN_7954416</t>
  </si>
  <si>
    <t>TXN_7845656</t>
  </si>
  <si>
    <t>TXN_7421687</t>
  </si>
  <si>
    <t>TXN_2444134</t>
  </si>
  <si>
    <t>TXN_3793672</t>
  </si>
  <si>
    <t>TXN_1903825</t>
  </si>
  <si>
    <t>TXN_4267136</t>
  </si>
  <si>
    <t>TXN_6281616</t>
  </si>
  <si>
    <t>TXN_6567287</t>
  </si>
  <si>
    <t>TXN_3743107</t>
  </si>
  <si>
    <t>TXN_6739664</t>
  </si>
  <si>
    <t>TXN_8343149</t>
  </si>
  <si>
    <t>TXN_2376870</t>
  </si>
  <si>
    <t>TXN_2025634</t>
  </si>
  <si>
    <t>TXN_7187140</t>
  </si>
  <si>
    <t>TXN_6988675</t>
  </si>
  <si>
    <t>TXN_1108326</t>
  </si>
  <si>
    <t>TXN_6544160</t>
  </si>
  <si>
    <t>TXN_3053494</t>
  </si>
  <si>
    <t>TXN_9653700</t>
  </si>
  <si>
    <t>TXN_4623303</t>
  </si>
  <si>
    <t>TXN_7568175</t>
  </si>
  <si>
    <t>TXN_4968258</t>
  </si>
  <si>
    <t>TXN_8843061</t>
  </si>
  <si>
    <t>TXN_5666241</t>
  </si>
  <si>
    <t>TXN_7079566</t>
  </si>
  <si>
    <t>TXN_3937788</t>
  </si>
  <si>
    <t>TXN_3397034</t>
  </si>
  <si>
    <t>TXN_8343414</t>
  </si>
  <si>
    <t>TXN_4204491</t>
  </si>
  <si>
    <t>TXN_4801327</t>
  </si>
  <si>
    <t>TXN_4276482</t>
  </si>
  <si>
    <t>TXN_6025054</t>
  </si>
  <si>
    <t>TXN_1485725</t>
  </si>
  <si>
    <t>TXN_9929033</t>
  </si>
  <si>
    <t>TXN_1888706</t>
  </si>
  <si>
    <t>TXN_7495804</t>
  </si>
  <si>
    <t>TXN_5133476</t>
  </si>
  <si>
    <t>TXN_5542500</t>
  </si>
  <si>
    <t>TXN_5895330</t>
  </si>
  <si>
    <t>TXN_5351447</t>
  </si>
  <si>
    <t>TXN_8505782</t>
  </si>
  <si>
    <t>TXN_8365530</t>
  </si>
  <si>
    <t>TXN_2357107</t>
  </si>
  <si>
    <t>TXN_1371708</t>
  </si>
  <si>
    <t>TXN_6265785</t>
  </si>
  <si>
    <t>TXN_6806563</t>
  </si>
  <si>
    <t>TXN_8183734</t>
  </si>
  <si>
    <t>TXN_6882503</t>
  </si>
  <si>
    <t>TXN_2785654</t>
  </si>
  <si>
    <t>TXN_1453579</t>
  </si>
  <si>
    <t>TXN_1121833</t>
  </si>
  <si>
    <t>TXN_1277989</t>
  </si>
  <si>
    <t>TXN_8249996</t>
  </si>
  <si>
    <t>TXN_7471281</t>
  </si>
  <si>
    <t>TXN_1512159</t>
  </si>
  <si>
    <t>TXN_4008899</t>
  </si>
  <si>
    <t>TXN_4566950</t>
  </si>
  <si>
    <t>TXN_6648081</t>
  </si>
  <si>
    <t>TXN_5094936</t>
  </si>
  <si>
    <t>TXN_8154928</t>
  </si>
  <si>
    <t>TXN_6550707</t>
  </si>
  <si>
    <t>TXN_3676019</t>
  </si>
  <si>
    <t>TXN_2486026</t>
  </si>
  <si>
    <t>TXN_9644830</t>
  </si>
  <si>
    <t>TXN_3219378</t>
  </si>
  <si>
    <t>TXN_6372515</t>
  </si>
  <si>
    <t>TXN_4692681</t>
  </si>
  <si>
    <t>TXN_9364172</t>
  </si>
  <si>
    <t>TXN_4745933</t>
  </si>
  <si>
    <t>TXN_6540267</t>
  </si>
  <si>
    <t>TXN_6994245</t>
  </si>
  <si>
    <t>TXN_8973007</t>
  </si>
  <si>
    <t>TXN_5108183</t>
  </si>
  <si>
    <t>TXN_8103630</t>
  </si>
  <si>
    <t>TXN_2575160</t>
  </si>
  <si>
    <t>TXN_8002309</t>
  </si>
  <si>
    <t>TXN_3252542</t>
  </si>
  <si>
    <t>TXN_4775220</t>
  </si>
  <si>
    <t>TXN_4413197</t>
  </si>
  <si>
    <t>TXN_1283149</t>
  </si>
  <si>
    <t>TXN_6822426</t>
  </si>
  <si>
    <t>TXN_8210816</t>
  </si>
  <si>
    <t>TXN_5896728</t>
  </si>
  <si>
    <t>TXN_4407308</t>
  </si>
  <si>
    <t>TXN_7710078</t>
  </si>
  <si>
    <t>TXN_5206046</t>
  </si>
  <si>
    <t>TXN_6016707</t>
  </si>
  <si>
    <t>TXN_7895436</t>
  </si>
  <si>
    <t>TXN_3600632</t>
  </si>
  <si>
    <t>TXN_4565969</t>
  </si>
  <si>
    <t>TXN_7821478</t>
  </si>
  <si>
    <t>TXN_2971555</t>
  </si>
  <si>
    <t>TXN_1465364</t>
  </si>
  <si>
    <t>TXN_9664173</t>
  </si>
  <si>
    <t>TXN_4049270</t>
  </si>
  <si>
    <t>TXN_4731715</t>
  </si>
  <si>
    <t>TXN_3377626</t>
  </si>
  <si>
    <t>TXN_5753111</t>
  </si>
  <si>
    <t>TXN_2054549</t>
  </si>
  <si>
    <t>TXN_6996548</t>
  </si>
  <si>
    <t>TXN_6761402</t>
  </si>
  <si>
    <t>TXN_1983842</t>
  </si>
  <si>
    <t>TXN_4982165</t>
  </si>
  <si>
    <t>TXN_5679295</t>
  </si>
  <si>
    <t>TXN_9194266</t>
  </si>
  <si>
    <t>TXN_1141920</t>
  </si>
  <si>
    <t>TXN_8878500</t>
  </si>
  <si>
    <t>TXN_1012349</t>
  </si>
  <si>
    <t>TXN_3811655</t>
  </si>
  <si>
    <t>TXN_1581562</t>
  </si>
  <si>
    <t>TXN_6762236</t>
  </si>
  <si>
    <t>TXN_1041891</t>
  </si>
  <si>
    <t>TXN_6467796</t>
  </si>
  <si>
    <t>TXN_8701045</t>
  </si>
  <si>
    <t>TXN_9656325</t>
  </si>
  <si>
    <t>TXN_2716560</t>
  </si>
  <si>
    <t>TXN_4141941</t>
  </si>
  <si>
    <t>TXN_4633505</t>
  </si>
  <si>
    <t>TXN_5283053</t>
  </si>
  <si>
    <t>TXN_1054912</t>
  </si>
  <si>
    <t>TXN_9100081</t>
  </si>
  <si>
    <t>TXN_5129701</t>
  </si>
  <si>
    <t>TXN_7021592</t>
  </si>
  <si>
    <t>TXN_8644119</t>
  </si>
  <si>
    <t>TXN_3041142</t>
  </si>
  <si>
    <t>TXN_5618631</t>
  </si>
  <si>
    <t>TXN_6496379</t>
  </si>
  <si>
    <t>TXN_1486119</t>
  </si>
  <si>
    <t>TXN_2386202</t>
  </si>
  <si>
    <t>TXN_6836109</t>
  </si>
  <si>
    <t>TXN_9190061</t>
  </si>
  <si>
    <t>TXN_1691512</t>
  </si>
  <si>
    <t>TXN_1059293</t>
  </si>
  <si>
    <t>TXN_8813052</t>
  </si>
  <si>
    <t>TXN_2495471</t>
  </si>
  <si>
    <t>TXN_7708201</t>
  </si>
  <si>
    <t>TXN_2038871</t>
  </si>
  <si>
    <t>TXN_7195393</t>
  </si>
  <si>
    <t>TXN_8022892</t>
  </si>
  <si>
    <t>TXN_4298189</t>
  </si>
  <si>
    <t>TXN_4967446</t>
  </si>
  <si>
    <t>TXN_3368231</t>
  </si>
  <si>
    <t>TXN_7353699</t>
  </si>
  <si>
    <t>TXN_6888998</t>
  </si>
  <si>
    <t>TXN_3541304</t>
  </si>
  <si>
    <t>TXN_8188818</t>
  </si>
  <si>
    <t>TXN_9431971</t>
  </si>
  <si>
    <t>TXN_4543742</t>
  </si>
  <si>
    <t>TXN_5961027</t>
  </si>
  <si>
    <t>TXN_1807140</t>
  </si>
  <si>
    <t>TXN_3007866</t>
  </si>
  <si>
    <t>TXN_6779377</t>
  </si>
  <si>
    <t>TXN_7053830</t>
  </si>
  <si>
    <t>TXN_3660048</t>
  </si>
  <si>
    <t>TXN_6522299</t>
  </si>
  <si>
    <t>TXN_5811766</t>
  </si>
  <si>
    <t>TXN_2848421</t>
  </si>
  <si>
    <t>TXN_4935533</t>
  </si>
  <si>
    <t>TXN_2389320</t>
  </si>
  <si>
    <t>TXN_8423155</t>
  </si>
  <si>
    <t>TXN_6053617</t>
  </si>
  <si>
    <t>TXN_8384372</t>
  </si>
  <si>
    <t>TXN_3426338</t>
  </si>
  <si>
    <t>TXN_4581359</t>
  </si>
  <si>
    <t>TXN_3561451</t>
  </si>
  <si>
    <t>TXN_7768989</t>
  </si>
  <si>
    <t>TXN_5963316</t>
  </si>
  <si>
    <t>TXN_4265942</t>
  </si>
  <si>
    <t>TXN_6014389</t>
  </si>
  <si>
    <t>TXN_7358729</t>
  </si>
  <si>
    <t>TXN_9815521</t>
  </si>
  <si>
    <t>TXN_8325221</t>
  </si>
  <si>
    <t>TXN_8267031</t>
  </si>
  <si>
    <t>TXN_1950187</t>
  </si>
  <si>
    <t>TXN_9518691</t>
  </si>
  <si>
    <t>TXN_3612790</t>
  </si>
  <si>
    <t>TXN_5436816</t>
  </si>
  <si>
    <t>TXN_7896586</t>
  </si>
  <si>
    <t>TXN_5835004</t>
  </si>
  <si>
    <t>TXN_3774886</t>
  </si>
  <si>
    <t>TXN_5950951</t>
  </si>
  <si>
    <t>TXN_3918096</t>
  </si>
  <si>
    <t>TXN_2786231</t>
  </si>
  <si>
    <t>TXN_3803063</t>
  </si>
  <si>
    <t>TXN_4262451</t>
  </si>
  <si>
    <t>TXN_4773210</t>
  </si>
  <si>
    <t>TXN_1231366</t>
  </si>
  <si>
    <t>TXN_6596377</t>
  </si>
  <si>
    <t>TXN_2713279</t>
  </si>
  <si>
    <t>TXN_4247602</t>
  </si>
  <si>
    <t>TXN_2446298</t>
  </si>
  <si>
    <t>TXN_7258784</t>
  </si>
  <si>
    <t>TXN_5164540</t>
  </si>
  <si>
    <t>TXN_6488040</t>
  </si>
  <si>
    <t>TXN_9850842</t>
  </si>
  <si>
    <t>TXN_7269738</t>
  </si>
  <si>
    <t>TXN_2638760</t>
  </si>
  <si>
    <t>TXN_3459152</t>
  </si>
  <si>
    <t>TXN_8013818</t>
  </si>
  <si>
    <t>TXN_8077367</t>
  </si>
  <si>
    <t>TXN_6643922</t>
  </si>
  <si>
    <t>TXN_8388056</t>
  </si>
  <si>
    <t>TXN_4728936</t>
  </si>
  <si>
    <t>TXN_6386388</t>
  </si>
  <si>
    <t>TXN_9443285</t>
  </si>
  <si>
    <t>TXN_6377838</t>
  </si>
  <si>
    <t>TXN_7483986</t>
  </si>
  <si>
    <t>TXN_7719510</t>
  </si>
  <si>
    <t>TXN_7908153</t>
  </si>
  <si>
    <t>TXN_3083412</t>
  </si>
  <si>
    <t>TXN_8159649</t>
  </si>
  <si>
    <t>TXN_5391160</t>
  </si>
  <si>
    <t>TXN_8324715</t>
  </si>
  <si>
    <t>TXN_7353685</t>
  </si>
  <si>
    <t>TXN_1985223</t>
  </si>
  <si>
    <t>TXN_2944460</t>
  </si>
  <si>
    <t>TXN_6957157</t>
  </si>
  <si>
    <t>TXN_5693294</t>
  </si>
  <si>
    <t>TXN_2887257</t>
  </si>
  <si>
    <t>TXN_3986876</t>
  </si>
  <si>
    <t>TXN_1066604</t>
  </si>
  <si>
    <t>TXN_2494494</t>
  </si>
  <si>
    <t>TXN_4464373</t>
  </si>
  <si>
    <t>TXN_7844770</t>
  </si>
  <si>
    <t>TXN_9968943</t>
  </si>
  <si>
    <t>TXN_4051488</t>
  </si>
  <si>
    <t>TXN_2668838</t>
  </si>
  <si>
    <t>TXN_8039752</t>
  </si>
  <si>
    <t>TXN_3388908</t>
  </si>
  <si>
    <t>TXN_2096487</t>
  </si>
  <si>
    <t>TXN_8795794</t>
  </si>
  <si>
    <t>TXN_4627457</t>
  </si>
  <si>
    <t>TXN_2352308</t>
  </si>
  <si>
    <t>TXN_3980743</t>
  </si>
  <si>
    <t>TXN_6538210</t>
  </si>
  <si>
    <t>TXN_3749051</t>
  </si>
  <si>
    <t>TXN_6683798</t>
  </si>
  <si>
    <t>TXN_7246683</t>
  </si>
  <si>
    <t>TXN_6755348</t>
  </si>
  <si>
    <t>TXN_3691228</t>
  </si>
  <si>
    <t>TXN_7407946</t>
  </si>
  <si>
    <t>TXN_8635803</t>
  </si>
  <si>
    <t>TXN_9550508</t>
  </si>
  <si>
    <t>TXN_8010562</t>
  </si>
  <si>
    <t>TXN_2501648</t>
  </si>
  <si>
    <t>TXN_9455679</t>
  </si>
  <si>
    <t>TXN_8105705</t>
  </si>
  <si>
    <t>TXN_9676096</t>
  </si>
  <si>
    <t>TXN_8476828</t>
  </si>
  <si>
    <t>TXN_2126034</t>
  </si>
  <si>
    <t>TXN_2151258</t>
  </si>
  <si>
    <t>TXN_3672345</t>
  </si>
  <si>
    <t>TXN_6793298</t>
  </si>
  <si>
    <t>TXN_3951329</t>
  </si>
  <si>
    <t>TXN_7480853</t>
  </si>
  <si>
    <t>TXN_4944024</t>
  </si>
  <si>
    <t>TXN_6687528</t>
  </si>
  <si>
    <t>TXN_5531648</t>
  </si>
  <si>
    <t>TXN_8789736</t>
  </si>
  <si>
    <t>TXN_9938977</t>
  </si>
  <si>
    <t>TXN_2730798</t>
  </si>
  <si>
    <t>TXN_3749801</t>
  </si>
  <si>
    <t>TXN_3326626</t>
  </si>
  <si>
    <t>TXN_4843989</t>
  </si>
  <si>
    <t>TXN_6606514</t>
  </si>
  <si>
    <t>TXN_6187752</t>
  </si>
  <si>
    <t>TXN_1666190</t>
  </si>
  <si>
    <t>TXN_9438576</t>
  </si>
  <si>
    <t>TXN_1344947</t>
  </si>
  <si>
    <t>TXN_4978922</t>
  </si>
  <si>
    <t>TXN_3951552</t>
  </si>
  <si>
    <t>TXN_3916668</t>
  </si>
  <si>
    <t>TXN_4789941</t>
  </si>
  <si>
    <t>TXN_6957001</t>
  </si>
  <si>
    <t>TXN_3536893</t>
  </si>
  <si>
    <t>TXN_4519915</t>
  </si>
  <si>
    <t>TXN_3269434</t>
  </si>
  <si>
    <t>TXN_3291988</t>
  </si>
  <si>
    <t>TXN_7083611</t>
  </si>
  <si>
    <t>TXN_1875220</t>
  </si>
  <si>
    <t>TXN_1926712</t>
  </si>
  <si>
    <t>TXN_5552114</t>
  </si>
  <si>
    <t>TXN_5672583</t>
  </si>
  <si>
    <t>TXN_3717444</t>
  </si>
  <si>
    <t>TXN_1899114</t>
  </si>
  <si>
    <t>TXN_2625388</t>
  </si>
  <si>
    <t>TXN_7153665</t>
  </si>
  <si>
    <t>TXN_9161256</t>
  </si>
  <si>
    <t>TXN_2010060</t>
  </si>
  <si>
    <t>TXN_9077843</t>
  </si>
  <si>
    <t>TXN_5611262</t>
  </si>
  <si>
    <t>TXN_3255254</t>
  </si>
  <si>
    <t>TXN_9275800</t>
  </si>
  <si>
    <t>TXN_2430215</t>
  </si>
  <si>
    <t>TXN_1372003</t>
  </si>
  <si>
    <t>TXN_7364110</t>
  </si>
  <si>
    <t>TXN_7202644</t>
  </si>
  <si>
    <t>TXN_5330387</t>
  </si>
  <si>
    <t>TXN_2119809</t>
  </si>
  <si>
    <t>TXN_5587224</t>
  </si>
  <si>
    <t>TXN_6332132</t>
  </si>
  <si>
    <t>TXN_2185661</t>
  </si>
  <si>
    <t>TXN_2491186</t>
  </si>
  <si>
    <t>TXN_1891217</t>
  </si>
  <si>
    <t>TXN_8977555</t>
  </si>
  <si>
    <t>TXN_7179922</t>
  </si>
  <si>
    <t>TXN_5114283</t>
  </si>
  <si>
    <t>TXN_1528454</t>
  </si>
  <si>
    <t>TXN_5615114</t>
  </si>
  <si>
    <t>TXN_4968659</t>
  </si>
  <si>
    <t>TXN_4858666</t>
  </si>
  <si>
    <t>TXN_3502394</t>
  </si>
  <si>
    <t>TXN_4754723</t>
  </si>
  <si>
    <t>TXN_1902009</t>
  </si>
  <si>
    <t>TXN_8492074</t>
  </si>
  <si>
    <t>TXN_6355908</t>
  </si>
  <si>
    <t>TXN_6856530</t>
  </si>
  <si>
    <t>TXN_1180397</t>
  </si>
  <si>
    <t>TXN_4747863</t>
  </si>
  <si>
    <t>TXN_3979966</t>
  </si>
  <si>
    <t>TXN_5127984</t>
  </si>
  <si>
    <t>TXN_9904214</t>
  </si>
  <si>
    <t>TXN_9948753</t>
  </si>
  <si>
    <t>TXN_8263172</t>
  </si>
  <si>
    <t>TXN_1196223</t>
  </si>
  <si>
    <t>TXN_2401073</t>
  </si>
  <si>
    <t>TXN_9639089</t>
  </si>
  <si>
    <t>TXN_8654093</t>
  </si>
  <si>
    <t>TXN_1038397</t>
  </si>
  <si>
    <t>TXN_8872715</t>
  </si>
  <si>
    <t>TXN_4638979</t>
  </si>
  <si>
    <t>TXN_5506097</t>
  </si>
  <si>
    <t>TXN_9579984</t>
  </si>
  <si>
    <t>TXN_6087578</t>
  </si>
  <si>
    <t>TXN_5297299</t>
  </si>
  <si>
    <t>TXN_7526174</t>
  </si>
  <si>
    <t>TXN_5401244</t>
  </si>
  <si>
    <t>TXN_7470034</t>
  </si>
  <si>
    <t>TXN_7775760</t>
  </si>
  <si>
    <t>TXN_5820892</t>
  </si>
  <si>
    <t>TXN_3801338</t>
  </si>
  <si>
    <t>TXN_1521861</t>
  </si>
  <si>
    <t>TXN_8365857</t>
  </si>
  <si>
    <t>TXN_9349657</t>
  </si>
  <si>
    <t>TXN_4503716</t>
  </si>
  <si>
    <t>TXN_5679014</t>
  </si>
  <si>
    <t>TXN_1161606</t>
  </si>
  <si>
    <t>TXN_5938359</t>
  </si>
  <si>
    <t>TXN_7565894</t>
  </si>
  <si>
    <t>TXN_1987311</t>
  </si>
  <si>
    <t>TXN_4656387</t>
  </si>
  <si>
    <t>TXN_9277276</t>
  </si>
  <si>
    <t>TXN_1576076</t>
  </si>
  <si>
    <t>TXN_3676632</t>
  </si>
  <si>
    <t>TXN_9945457</t>
  </si>
  <si>
    <t>TXN_6508674</t>
  </si>
  <si>
    <t>TXN_4579086</t>
  </si>
  <si>
    <t>TXN_2421873</t>
  </si>
  <si>
    <t>TXN_3601382</t>
  </si>
  <si>
    <t>TXN_2323650</t>
  </si>
  <si>
    <t>TXN_3587916</t>
  </si>
  <si>
    <t>TXN_8914956</t>
  </si>
  <si>
    <t>TXN_9080521</t>
  </si>
  <si>
    <t>TXN_1450705</t>
  </si>
  <si>
    <t>TXN_9648941</t>
  </si>
  <si>
    <t>TXN_9989719</t>
  </si>
  <si>
    <t>TXN_8409154</t>
  </si>
  <si>
    <t>TXN_4630633</t>
  </si>
  <si>
    <t>TXN_8332592</t>
  </si>
  <si>
    <t>TXN_5736595</t>
  </si>
  <si>
    <t>TXN_2264883</t>
  </si>
  <si>
    <t>TXN_6137394</t>
  </si>
  <si>
    <t>TXN_4127927</t>
  </si>
  <si>
    <t>TXN_7256205</t>
  </si>
  <si>
    <t>TXN_1766527</t>
  </si>
  <si>
    <t>TXN_7591982</t>
  </si>
  <si>
    <t>TXN_5530273</t>
  </si>
  <si>
    <t>TXN_2958213</t>
  </si>
  <si>
    <t>TXN_2057961</t>
  </si>
  <si>
    <t>TXN_9705027</t>
  </si>
  <si>
    <t>TXN_6367976</t>
  </si>
  <si>
    <t>TXN_9921277</t>
  </si>
  <si>
    <t>TXN_4867316</t>
  </si>
  <si>
    <t>TXN_6704173</t>
  </si>
  <si>
    <t>TXN_9510130</t>
  </si>
  <si>
    <t>TXN_1192009</t>
  </si>
  <si>
    <t>TXN_2899889</t>
  </si>
  <si>
    <t>TXN_7172693</t>
  </si>
  <si>
    <t>TXN_6862603</t>
  </si>
  <si>
    <t>TXN_5761207</t>
  </si>
  <si>
    <t>TXN_9852820</t>
  </si>
  <si>
    <t>TXN_5939783</t>
  </si>
  <si>
    <t>TXN_2062604</t>
  </si>
  <si>
    <t>TXN_9531812</t>
  </si>
  <si>
    <t>TXN_1423173</t>
  </si>
  <si>
    <t>TXN_9811007</t>
  </si>
  <si>
    <t>TXN_4346813</t>
  </si>
  <si>
    <t>TXN_4383311</t>
  </si>
  <si>
    <t>TXN_5935353</t>
  </si>
  <si>
    <t>TXN_6778796</t>
  </si>
  <si>
    <t>TXN_2119373</t>
  </si>
  <si>
    <t>TXN_6803555</t>
  </si>
  <si>
    <t>TXN_7010218</t>
  </si>
  <si>
    <t>TXN_1707537</t>
  </si>
  <si>
    <t>TXN_8470187</t>
  </si>
  <si>
    <t>TXN_6087604</t>
  </si>
  <si>
    <t>TXN_9825905</t>
  </si>
  <si>
    <t>TXN_2086557</t>
  </si>
  <si>
    <t>TXN_9077087</t>
  </si>
  <si>
    <t>TXN_7714902</t>
  </si>
  <si>
    <t>TXN_2154477</t>
  </si>
  <si>
    <t>TXN_5949199</t>
  </si>
  <si>
    <t>TXN_8209124</t>
  </si>
  <si>
    <t>TXN_7519611</t>
  </si>
  <si>
    <t>TXN_1318943</t>
  </si>
  <si>
    <t>TXN_4502922</t>
  </si>
  <si>
    <t>TXN_4554194</t>
  </si>
  <si>
    <t>TXN_3418612</t>
  </si>
  <si>
    <t>TXN_2539469</t>
  </si>
  <si>
    <t>TXN_2764544</t>
  </si>
  <si>
    <t>TXN_8672939</t>
  </si>
  <si>
    <t>TXN_1499346</t>
  </si>
  <si>
    <t>TXN_9930357</t>
  </si>
  <si>
    <t>TXN_7631216</t>
  </si>
  <si>
    <t>TXN_3116803</t>
  </si>
  <si>
    <t>TXN_6050844</t>
  </si>
  <si>
    <t>TXN_7403963</t>
  </si>
  <si>
    <t>TXN_2708387</t>
  </si>
  <si>
    <t>TXN_7916758</t>
  </si>
  <si>
    <t>TXN_2944717</t>
  </si>
  <si>
    <t>TXN_7571571</t>
  </si>
  <si>
    <t>TXN_7250085</t>
  </si>
  <si>
    <t>TXN_1892102</t>
  </si>
  <si>
    <t>TXN_7039529</t>
  </si>
  <si>
    <t>TXN_1452931</t>
  </si>
  <si>
    <t>TXN_5148201</t>
  </si>
  <si>
    <t>TXN_7322317</t>
  </si>
  <si>
    <t>TXN_4648214</t>
  </si>
  <si>
    <t>TXN_7902691</t>
  </si>
  <si>
    <t>TXN_4966750</t>
  </si>
  <si>
    <t>TXN_7740239</t>
  </si>
  <si>
    <t>TXN_6901162</t>
  </si>
  <si>
    <t>TXN_3689579</t>
  </si>
  <si>
    <t>TXN_7770188</t>
  </si>
  <si>
    <t>TXN_5088167</t>
  </si>
  <si>
    <t>TXN_1865302</t>
  </si>
  <si>
    <t>TXN_4224423</t>
  </si>
  <si>
    <t>TXN_8269956</t>
  </si>
  <si>
    <t>TXN_9263959</t>
  </si>
  <si>
    <t>TXN_3879052</t>
  </si>
  <si>
    <t>TXN_7340284</t>
  </si>
  <si>
    <t>TXN_9809696</t>
  </si>
  <si>
    <t>TXN_5719592</t>
  </si>
  <si>
    <t>TXN_6121301</t>
  </si>
  <si>
    <t>TXN_2097987</t>
  </si>
  <si>
    <t>TXN_7514279</t>
  </si>
  <si>
    <t>TXN_5153408</t>
  </si>
  <si>
    <t>TXN_4678948</t>
  </si>
  <si>
    <t>TXN_8918253</t>
  </si>
  <si>
    <t>TXN_7292662</t>
  </si>
  <si>
    <t>TXN_1209852</t>
  </si>
  <si>
    <t>TXN_4367311</t>
  </si>
  <si>
    <t>TXN_5985513</t>
  </si>
  <si>
    <t>TXN_2086325</t>
  </si>
  <si>
    <t>TXN_4062032</t>
  </si>
  <si>
    <t>TXN_4329558</t>
  </si>
  <si>
    <t>TXN_2029301</t>
  </si>
  <si>
    <t>TXN_4508067</t>
  </si>
  <si>
    <t>TXN_6637315</t>
  </si>
  <si>
    <t>TXN_3660347</t>
  </si>
  <si>
    <t>TXN_4251500</t>
  </si>
  <si>
    <t>TXN_1516961</t>
  </si>
  <si>
    <t>TXN_5033660</t>
  </si>
  <si>
    <t>TXN_9506595</t>
  </si>
  <si>
    <t>TXN_6646684</t>
  </si>
  <si>
    <t>TXN_6866644</t>
  </si>
  <si>
    <t>TXN_7228322</t>
  </si>
  <si>
    <t>TXN_3595118</t>
  </si>
  <si>
    <t>TXN_4040941</t>
  </si>
  <si>
    <t>TXN_7753584</t>
  </si>
  <si>
    <t>TXN_4738349</t>
  </si>
  <si>
    <t>TXN_9436284</t>
  </si>
  <si>
    <t>TXN_1221801</t>
  </si>
  <si>
    <t>TXN_3185929</t>
  </si>
  <si>
    <t>TXN_2332609</t>
  </si>
  <si>
    <t>TXN_4183705</t>
  </si>
  <si>
    <t>TXN_5459138</t>
  </si>
  <si>
    <t>TXN_7435096</t>
  </si>
  <si>
    <t>TXN_2561471</t>
  </si>
  <si>
    <t>TXN_3098503</t>
  </si>
  <si>
    <t>TXN_1148060</t>
  </si>
  <si>
    <t>TXN_5151780</t>
  </si>
  <si>
    <t>TXN_3398955</t>
  </si>
  <si>
    <t>TXN_8140360</t>
  </si>
  <si>
    <t>TXN_4448318</t>
  </si>
  <si>
    <t>TXN_8341520</t>
  </si>
  <si>
    <t>TXN_9883214</t>
  </si>
  <si>
    <t>TXN_2912934</t>
  </si>
  <si>
    <t>TXN_7694996</t>
  </si>
  <si>
    <t>TXN_5660244</t>
  </si>
  <si>
    <t>TXN_7873479</t>
  </si>
  <si>
    <t>TXN_7771516</t>
  </si>
  <si>
    <t>TXN_1166001</t>
  </si>
  <si>
    <t>TXN_6775304</t>
  </si>
  <si>
    <t>TXN_3801966</t>
  </si>
  <si>
    <t>TXN_2849095</t>
  </si>
  <si>
    <t>TXN_1749930</t>
  </si>
  <si>
    <t>TXN_2210925</t>
  </si>
  <si>
    <t>TXN_6810969</t>
  </si>
  <si>
    <t>TXN_2651789</t>
  </si>
  <si>
    <t>TXN_7750963</t>
  </si>
  <si>
    <t>TXN_8134280</t>
  </si>
  <si>
    <t>TXN_2231082</t>
  </si>
  <si>
    <t>TXN_2014042</t>
  </si>
  <si>
    <t>TXN_1132293</t>
  </si>
  <si>
    <t>TXN_3550177</t>
  </si>
  <si>
    <t>TXN_5326795</t>
  </si>
  <si>
    <t>TXN_1993503</t>
  </si>
  <si>
    <t>TXN_4097922</t>
  </si>
  <si>
    <t>TXN_2317041</t>
  </si>
  <si>
    <t>TXN_4648031</t>
  </si>
  <si>
    <t>TXN_4942960</t>
  </si>
  <si>
    <t>TXN_8740501</t>
  </si>
  <si>
    <t>TXN_4523273</t>
  </si>
  <si>
    <t>TXN_7276478</t>
  </si>
  <si>
    <t>TXN_6036240</t>
  </si>
  <si>
    <t>TXN_1449866</t>
  </si>
  <si>
    <t>TXN_2882871</t>
  </si>
  <si>
    <t>TXN_1047450</t>
  </si>
  <si>
    <t>TXN_9673685</t>
  </si>
  <si>
    <t>TXN_3547569</t>
  </si>
  <si>
    <t>TXN_2866587</t>
  </si>
  <si>
    <t>TXN_1629218</t>
  </si>
  <si>
    <t>TXN_2964982</t>
  </si>
  <si>
    <t>TXN_5974791</t>
  </si>
  <si>
    <t>TXN_1005472</t>
  </si>
  <si>
    <t>TXN_7202898</t>
  </si>
  <si>
    <t>TXN_4511996</t>
  </si>
  <si>
    <t>TXN_9896694</t>
  </si>
  <si>
    <t>TXN_9881555</t>
  </si>
  <si>
    <t>TXN_9853220</t>
  </si>
  <si>
    <t>TXN_2354774</t>
  </si>
  <si>
    <t>TXN_5723229</t>
  </si>
  <si>
    <t>TXN_1065721</t>
  </si>
  <si>
    <t>TXN_4921791</t>
  </si>
  <si>
    <t>TXN_3692789</t>
  </si>
  <si>
    <t>TXN_8155446</t>
  </si>
  <si>
    <t>TXN_2253852</t>
  </si>
  <si>
    <t>TXN_2810187</t>
  </si>
  <si>
    <t>TXN_4962500</t>
  </si>
  <si>
    <t>TXN_6994752</t>
  </si>
  <si>
    <t>TXN_7598654</t>
  </si>
  <si>
    <t>TXN_8039560</t>
  </si>
  <si>
    <t>TXN_6785331</t>
  </si>
  <si>
    <t>TXN_8260297</t>
  </si>
  <si>
    <t>TXN_7152012</t>
  </si>
  <si>
    <t>TXN_7907366</t>
  </si>
  <si>
    <t>TXN_3830888</t>
  </si>
  <si>
    <t>TXN_1565027</t>
  </si>
  <si>
    <t>TXN_5618377</t>
  </si>
  <si>
    <t>TXN_3645674</t>
  </si>
  <si>
    <t>TXN_2464236</t>
  </si>
  <si>
    <t>TXN_4543793</t>
  </si>
  <si>
    <t>TXN_5745921</t>
  </si>
  <si>
    <t>TXN_7229419</t>
  </si>
  <si>
    <t>TXN_9247075</t>
  </si>
  <si>
    <t>TXN_6960459</t>
  </si>
  <si>
    <t>TXN_4679083</t>
  </si>
  <si>
    <t>TXN_3313534</t>
  </si>
  <si>
    <t>TXN_4969431</t>
  </si>
  <si>
    <t>TXN_2977905</t>
  </si>
  <si>
    <t>TXN_5341204</t>
  </si>
  <si>
    <t>TXN_2147706</t>
  </si>
  <si>
    <t>TXN_3663592</t>
  </si>
  <si>
    <t>TXN_4459351</t>
  </si>
  <si>
    <t>TXN_2976052</t>
  </si>
  <si>
    <t>TXN_1373048</t>
  </si>
  <si>
    <t>TXN_2575331</t>
  </si>
  <si>
    <t>TXN_4764236</t>
  </si>
  <si>
    <t>TXN_3544380</t>
  </si>
  <si>
    <t>TXN_2104473</t>
  </si>
  <si>
    <t>TXN_3819405</t>
  </si>
  <si>
    <t>TXN_3512665</t>
  </si>
  <si>
    <t>TXN_1696813</t>
  </si>
  <si>
    <t>TXN_4631228</t>
  </si>
  <si>
    <t>TXN_2084232</t>
  </si>
  <si>
    <t>TXN_5399303</t>
  </si>
  <si>
    <t>TXN_1251960</t>
  </si>
  <si>
    <t>TXN_1984774</t>
  </si>
  <si>
    <t>TXN_9886794</t>
  </si>
  <si>
    <t>TXN_3821298</t>
  </si>
  <si>
    <t>TXN_1057760</t>
  </si>
  <si>
    <t>TXN_2294778</t>
  </si>
  <si>
    <t>TXN_6091431</t>
  </si>
  <si>
    <t>TXN_1728644</t>
  </si>
  <si>
    <t>TXN_6993624</t>
  </si>
  <si>
    <t>TXN_4003831</t>
  </si>
  <si>
    <t>TXN_9018366</t>
  </si>
  <si>
    <t>TXN_7708810</t>
  </si>
  <si>
    <t>TXN_8726874</t>
  </si>
  <si>
    <t>TXN_4190431</t>
  </si>
  <si>
    <t>TXN_5201123</t>
  </si>
  <si>
    <t>TXN_6172528</t>
  </si>
  <si>
    <t>TXN_1193551</t>
  </si>
  <si>
    <t>TXN_9877722</t>
  </si>
  <si>
    <t>TXN_2702861</t>
  </si>
  <si>
    <t>TXN_4255580</t>
  </si>
  <si>
    <t>TXN_1256851</t>
  </si>
  <si>
    <t>TXN_4146795</t>
  </si>
  <si>
    <t>TXN_2203873</t>
  </si>
  <si>
    <t>TXN_5018462</t>
  </si>
  <si>
    <t>TXN_6133971</t>
  </si>
  <si>
    <t>TXN_1417400</t>
  </si>
  <si>
    <t>TXN_4239859</t>
  </si>
  <si>
    <t>TXN_5369010</t>
  </si>
  <si>
    <t>TXN_4877436</t>
  </si>
  <si>
    <t>TXN_9697670</t>
  </si>
  <si>
    <t>TXN_8643596</t>
  </si>
  <si>
    <t>TXN_1654784</t>
  </si>
  <si>
    <t>TXN_4422898</t>
  </si>
  <si>
    <t>TXN_4175191</t>
  </si>
  <si>
    <t>TXN_3196388</t>
  </si>
  <si>
    <t>TXN_6960031</t>
  </si>
  <si>
    <t>TXN_8963106</t>
  </si>
  <si>
    <t>TXN_7167980</t>
  </si>
  <si>
    <t>TXN_8732716</t>
  </si>
  <si>
    <t>TXN_3530118</t>
  </si>
  <si>
    <t>TXN_7875743</t>
  </si>
  <si>
    <t>TXN_1526920</t>
  </si>
  <si>
    <t>TXN_1933315</t>
  </si>
  <si>
    <t>TXN_5674503</t>
  </si>
  <si>
    <t>TXN_5252187</t>
  </si>
  <si>
    <t>TXN_4668931</t>
  </si>
  <si>
    <t>TXN_2504703</t>
  </si>
  <si>
    <t>TXN_3113428</t>
  </si>
  <si>
    <t>TXN_9663941</t>
  </si>
  <si>
    <t>TXN_7595115</t>
  </si>
  <si>
    <t>TXN_9034955</t>
  </si>
  <si>
    <t>TXN_7856009</t>
  </si>
  <si>
    <t>TXN_2375919</t>
  </si>
  <si>
    <t>TXN_9344399</t>
  </si>
  <si>
    <t>TXN_1091243</t>
  </si>
  <si>
    <t>TXN_8800741</t>
  </si>
  <si>
    <t>TXN_3546303</t>
  </si>
  <si>
    <t>TXN_7595096</t>
  </si>
  <si>
    <t>TXN_4788849</t>
  </si>
  <si>
    <t>TXN_7838802</t>
  </si>
  <si>
    <t>TXN_6736326</t>
  </si>
  <si>
    <t>TXN_2536021</t>
  </si>
  <si>
    <t>TXN_2065683</t>
  </si>
  <si>
    <t>TXN_5538696</t>
  </si>
  <si>
    <t>TXN_8434651</t>
  </si>
  <si>
    <t>TXN_4635386</t>
  </si>
  <si>
    <t>TXN_5466291</t>
  </si>
  <si>
    <t>TXN_2643389</t>
  </si>
  <si>
    <t>TXN_9817135</t>
  </si>
  <si>
    <t>TXN_7426086</t>
  </si>
  <si>
    <t>TXN_9327861</t>
  </si>
  <si>
    <t>TXN_3971440</t>
  </si>
  <si>
    <t>TXN_8494583</t>
  </si>
  <si>
    <t>TXN_8083377</t>
  </si>
  <si>
    <t>TXN_6883187</t>
  </si>
  <si>
    <t>TXN_8340038</t>
  </si>
  <si>
    <t>TXN_2275799</t>
  </si>
  <si>
    <t>TXN_3497691</t>
  </si>
  <si>
    <t>TXN_5881237</t>
  </si>
  <si>
    <t>TXN_2271705</t>
  </si>
  <si>
    <t>TXN_1640172</t>
  </si>
  <si>
    <t>TXN_4618211</t>
  </si>
  <si>
    <t>TXN_9618563</t>
  </si>
  <si>
    <t>TXN_4374260</t>
  </si>
  <si>
    <t>TXN_1946773</t>
  </si>
  <si>
    <t>TXN_4387523</t>
  </si>
  <si>
    <t>TXN_7661094</t>
  </si>
  <si>
    <t>TXN_6766664</t>
  </si>
  <si>
    <t>TXN_9055374</t>
  </si>
  <si>
    <t>TXN_1861717</t>
  </si>
  <si>
    <t>TXN_3421079</t>
  </si>
  <si>
    <t>TXN_1637131</t>
  </si>
  <si>
    <t>TXN_7636536</t>
  </si>
  <si>
    <t>TXN_4971607</t>
  </si>
  <si>
    <t>TXN_1852436</t>
  </si>
  <si>
    <t>TXN_9701622</t>
  </si>
  <si>
    <t>TXN_6966241</t>
  </si>
  <si>
    <t>TXN_9252700</t>
  </si>
  <si>
    <t>TXN_1124900</t>
  </si>
  <si>
    <t>TXN_3964624</t>
  </si>
  <si>
    <t>TXN_2226371</t>
  </si>
  <si>
    <t>TXN_5744797</t>
  </si>
  <si>
    <t>TXN_5777164</t>
  </si>
  <si>
    <t>TXN_5817802</t>
  </si>
  <si>
    <t>TXN_3787234</t>
  </si>
  <si>
    <t>TXN_4525646</t>
  </si>
  <si>
    <t>TXN_7004303</t>
  </si>
  <si>
    <t>TXN_8649416</t>
  </si>
  <si>
    <t>TXN_3219599</t>
  </si>
  <si>
    <t>TXN_1394131</t>
  </si>
  <si>
    <t>TXN_9237291</t>
  </si>
  <si>
    <t>TXN_9520855</t>
  </si>
  <si>
    <t>TXN_4565080</t>
  </si>
  <si>
    <t>TXN_8348710</t>
  </si>
  <si>
    <t>TXN_5127819</t>
  </si>
  <si>
    <t>TXN_7496394</t>
  </si>
  <si>
    <t>TXN_8495889</t>
  </si>
  <si>
    <t>TXN_5064188</t>
  </si>
  <si>
    <t>TXN_6104335</t>
  </si>
  <si>
    <t>TXN_5313435</t>
  </si>
  <si>
    <t>TXN_6700745</t>
  </si>
  <si>
    <t>TXN_9897215</t>
  </si>
  <si>
    <t>TXN_7764175</t>
  </si>
  <si>
    <t>TXN_3027490</t>
  </si>
  <si>
    <t>TXN_5368297</t>
  </si>
  <si>
    <t>TXN_2053125</t>
  </si>
  <si>
    <t>TXN_2522828</t>
  </si>
  <si>
    <t>TXN_6616787</t>
  </si>
  <si>
    <t>TXN_6419317</t>
  </si>
  <si>
    <t>TXN_5939950</t>
  </si>
  <si>
    <t>TXN_4607296</t>
  </si>
  <si>
    <t>TXN_8316135</t>
  </si>
  <si>
    <t>TXN_7910956</t>
  </si>
  <si>
    <t>TXN_1142233</t>
  </si>
  <si>
    <t>TXN_9810581</t>
  </si>
  <si>
    <t>TXN_2588566</t>
  </si>
  <si>
    <t>TXN_3786518</t>
  </si>
  <si>
    <t>TXN_2009407</t>
  </si>
  <si>
    <t>TXN_9163155</t>
  </si>
  <si>
    <t>TXN_8272750</t>
  </si>
  <si>
    <t>TXN_2532563</t>
  </si>
  <si>
    <t>TXN_8532735</t>
  </si>
  <si>
    <t>TXN_1697299</t>
  </si>
  <si>
    <t>TXN_5785639</t>
  </si>
  <si>
    <t>TXN_8445753</t>
  </si>
  <si>
    <t>TXN_3641519</t>
  </si>
  <si>
    <t>TXN_1985278</t>
  </si>
  <si>
    <t>TXN_6612143</t>
  </si>
  <si>
    <t>TXN_8352416</t>
  </si>
  <si>
    <t>TXN_5498693</t>
  </si>
  <si>
    <t>TXN_2644561</t>
  </si>
  <si>
    <t>TXN_8912001</t>
  </si>
  <si>
    <t>TXN_8330837</t>
  </si>
  <si>
    <t>TXN_3703482</t>
  </si>
  <si>
    <t>TXN_3455103</t>
  </si>
  <si>
    <t>TXN_1496962</t>
  </si>
  <si>
    <t>TXN_4216294</t>
  </si>
  <si>
    <t>TXN_3002889</t>
  </si>
  <si>
    <t>TXN_4275827</t>
  </si>
  <si>
    <t>TXN_6044312</t>
  </si>
  <si>
    <t>TXN_4008135</t>
  </si>
  <si>
    <t>TXN_5336876</t>
  </si>
  <si>
    <t>TXN_8990020</t>
  </si>
  <si>
    <t>TXN_5654331</t>
  </si>
  <si>
    <t>TXN_1213938</t>
  </si>
  <si>
    <t>TXN_2522182</t>
  </si>
  <si>
    <t>TXN_5329431</t>
  </si>
  <si>
    <t>TXN_9647494</t>
  </si>
  <si>
    <t>TXN_8482887</t>
  </si>
  <si>
    <t>TXN_3883425</t>
  </si>
  <si>
    <t>TXN_4434185</t>
  </si>
  <si>
    <t>TXN_7388851</t>
  </si>
  <si>
    <t>TXN_8460225</t>
  </si>
  <si>
    <t>TXN_5471175</t>
  </si>
  <si>
    <t>TXN_1874601</t>
  </si>
  <si>
    <t>TXN_3641001</t>
  </si>
  <si>
    <t>TXN_6446441</t>
  </si>
  <si>
    <t>TXN_9718216</t>
  </si>
  <si>
    <t>TXN_7391138</t>
  </si>
  <si>
    <t>TXN_9548077</t>
  </si>
  <si>
    <t>TXN_9185022</t>
  </si>
  <si>
    <t>TXN_6841993</t>
  </si>
  <si>
    <t>TXN_1701766</t>
  </si>
  <si>
    <t>TXN_9541057</t>
  </si>
  <si>
    <t>TXN_4699706</t>
  </si>
  <si>
    <t>TXN_2451247</t>
  </si>
  <si>
    <t>TXN_6272908</t>
  </si>
  <si>
    <t>TXN_9093708</t>
  </si>
  <si>
    <t>TXN_7785034</t>
  </si>
  <si>
    <t>TXN_4048690</t>
  </si>
  <si>
    <t>TXN_4971992</t>
  </si>
  <si>
    <t>TXN_6738516</t>
  </si>
  <si>
    <t>TXN_3919995</t>
  </si>
  <si>
    <t>TXN_3522385</t>
  </si>
  <si>
    <t>TXN_3140020</t>
  </si>
  <si>
    <t>TXN_9756401</t>
  </si>
  <si>
    <t>TXN_1937081</t>
  </si>
  <si>
    <t>TXN_9668584</t>
  </si>
  <si>
    <t>TXN_2544072</t>
  </si>
  <si>
    <t>TXN_7260110</t>
  </si>
  <si>
    <t>TXN_1588687</t>
  </si>
  <si>
    <t>TXN_2886505</t>
  </si>
  <si>
    <t>TXN_3864453</t>
  </si>
  <si>
    <t>TXN_5346027</t>
  </si>
  <si>
    <t>TXN_3674876</t>
  </si>
  <si>
    <t>TXN_8690361</t>
  </si>
  <si>
    <t>TXN_8419805</t>
  </si>
  <si>
    <t>TXN_3125699</t>
  </si>
  <si>
    <t>TXN_5106316</t>
  </si>
  <si>
    <t>TXN_5666369</t>
  </si>
  <si>
    <t>TXN_7712807</t>
  </si>
  <si>
    <t>TXN_8199561</t>
  </si>
  <si>
    <t>TXN_4334932</t>
  </si>
  <si>
    <t>TXN_4082099</t>
  </si>
  <si>
    <t>TXN_9191700</t>
  </si>
  <si>
    <t>TXN_2249212</t>
  </si>
  <si>
    <t>TXN_9921392</t>
  </si>
  <si>
    <t>TXN_7125395</t>
  </si>
  <si>
    <t>TXN_4521701</t>
  </si>
  <si>
    <t>TXN_4243930</t>
  </si>
  <si>
    <t>TXN_1418829</t>
  </si>
  <si>
    <t>TXN_8955306</t>
  </si>
  <si>
    <t>TXN_7851403</t>
  </si>
  <si>
    <t>TXN_5288715</t>
  </si>
  <si>
    <t>TXN_7108056</t>
  </si>
  <si>
    <t>TXN_9950775</t>
  </si>
  <si>
    <t>TXN_9688601</t>
  </si>
  <si>
    <t>TXN_9924732</t>
  </si>
  <si>
    <t>TXN_8807429</t>
  </si>
  <si>
    <t>TXN_3340550</t>
  </si>
  <si>
    <t>TXN_4380808</t>
  </si>
  <si>
    <t>TXN_6403012</t>
  </si>
  <si>
    <t>TXN_4176272</t>
  </si>
  <si>
    <t>TXN_9293877</t>
  </si>
  <si>
    <t>TXN_8609510</t>
  </si>
  <si>
    <t>TXN_2294776</t>
  </si>
  <si>
    <t>TXN_8068515</t>
  </si>
  <si>
    <t>TXN_7915173</t>
  </si>
  <si>
    <t>TXN_2556999</t>
  </si>
  <si>
    <t>TXN_3816131</t>
  </si>
  <si>
    <t>TXN_6564856</t>
  </si>
  <si>
    <t>TXN_4822256</t>
  </si>
  <si>
    <t>TXN_9397870</t>
  </si>
  <si>
    <t>TXN_4976485</t>
  </si>
  <si>
    <t>TXN_4856060</t>
  </si>
  <si>
    <t>TXN_3967103</t>
  </si>
  <si>
    <t>TXN_8746881</t>
  </si>
  <si>
    <t>TXN_4569448</t>
  </si>
  <si>
    <t>TXN_8732682</t>
  </si>
  <si>
    <t>TXN_3687257</t>
  </si>
  <si>
    <t>TXN_3616839</t>
  </si>
  <si>
    <t>TXN_2875074</t>
  </si>
  <si>
    <t>TXN_5470909</t>
  </si>
  <si>
    <t>TXN_5680657</t>
  </si>
  <si>
    <t>TXN_3587915</t>
  </si>
  <si>
    <t>TXN_9406938</t>
  </si>
  <si>
    <t>TXN_9342366</t>
  </si>
  <si>
    <t>TXN_3101697</t>
  </si>
  <si>
    <t>TXN_6146889</t>
  </si>
  <si>
    <t>TXN_7226052</t>
  </si>
  <si>
    <t>TXN_3422336</t>
  </si>
  <si>
    <t>TXN_8644398</t>
  </si>
  <si>
    <t>TXN_8112788</t>
  </si>
  <si>
    <t>TXN_4179583</t>
  </si>
  <si>
    <t>TXN_3787265</t>
  </si>
  <si>
    <t>TXN_3577683</t>
  </si>
  <si>
    <t>TXN_1310741</t>
  </si>
  <si>
    <t>TXN_2862856</t>
  </si>
  <si>
    <t>TXN_4940237</t>
  </si>
  <si>
    <t>TXN_8765822</t>
  </si>
  <si>
    <t>TXN_3205813</t>
  </si>
  <si>
    <t>TXN_8436045</t>
  </si>
  <si>
    <t>TXN_5751040</t>
  </si>
  <si>
    <t>TXN_4657291</t>
  </si>
  <si>
    <t>TXN_8018572</t>
  </si>
  <si>
    <t>TXN_3454877</t>
  </si>
  <si>
    <t>TXN_1837764</t>
  </si>
  <si>
    <t>TXN_4120124</t>
  </si>
  <si>
    <t>TXN_1661682</t>
  </si>
  <si>
    <t>TXN_1927404</t>
  </si>
  <si>
    <t>TXN_9147596</t>
  </si>
  <si>
    <t>TXN_5012988</t>
  </si>
  <si>
    <t>TXN_1534763</t>
  </si>
  <si>
    <t>TXN_4485458</t>
  </si>
  <si>
    <t>TXN_9288882</t>
  </si>
  <si>
    <t>TXN_3964550</t>
  </si>
  <si>
    <t>TXN_2509803</t>
  </si>
  <si>
    <t>TXN_3769567</t>
  </si>
  <si>
    <t>TXN_4529101</t>
  </si>
  <si>
    <t>TXN_2391534</t>
  </si>
  <si>
    <t>TXN_8379919</t>
  </si>
  <si>
    <t>TXN_6474636</t>
  </si>
  <si>
    <t>TXN_6219977</t>
  </si>
  <si>
    <t>TXN_5731238</t>
  </si>
  <si>
    <t>TXN_7825796</t>
  </si>
  <si>
    <t>TXN_2375667</t>
  </si>
  <si>
    <t>TXN_5213761</t>
  </si>
  <si>
    <t>TXN_1427485</t>
  </si>
  <si>
    <t>TXN_5954991</t>
  </si>
  <si>
    <t>TXN_8860270</t>
  </si>
  <si>
    <t>TXN_6482416</t>
  </si>
  <si>
    <t>TXN_4916611</t>
  </si>
  <si>
    <t>TXN_4814244</t>
  </si>
  <si>
    <t>TXN_7968892</t>
  </si>
  <si>
    <t>TXN_9535721</t>
  </si>
  <si>
    <t>TXN_2161372</t>
  </si>
  <si>
    <t>TXN_8877714</t>
  </si>
  <si>
    <t>TXN_5478129</t>
  </si>
  <si>
    <t>TXN_7267366</t>
  </si>
  <si>
    <t>TXN_4696403</t>
  </si>
  <si>
    <t>TXN_2480808</t>
  </si>
  <si>
    <t>TXN_8688603</t>
  </si>
  <si>
    <t>TXN_6148811</t>
  </si>
  <si>
    <t>TXN_2827259</t>
  </si>
  <si>
    <t>TXN_4382406</t>
  </si>
  <si>
    <t>TXN_5426507</t>
  </si>
  <si>
    <t>TXN_3855408</t>
  </si>
  <si>
    <t>TXN_6992783</t>
  </si>
  <si>
    <t>TXN_8801160</t>
  </si>
  <si>
    <t>TXN_2638810</t>
  </si>
  <si>
    <t>TXN_9158251</t>
  </si>
  <si>
    <t>TXN_3390610</t>
  </si>
  <si>
    <t>TXN_6498876</t>
  </si>
  <si>
    <t>TXN_1627038</t>
  </si>
  <si>
    <t>TXN_2785262</t>
  </si>
  <si>
    <t>TXN_9944730</t>
  </si>
  <si>
    <t>TXN_7002929</t>
  </si>
  <si>
    <t>TXN_7484886</t>
  </si>
  <si>
    <t>TXN_7316790</t>
  </si>
  <si>
    <t>TXN_4663529</t>
  </si>
  <si>
    <t>TXN_2675174</t>
  </si>
  <si>
    <t>TXN_4350798</t>
  </si>
  <si>
    <t>TXN_7229543</t>
  </si>
  <si>
    <t>TXN_4330643</t>
  </si>
  <si>
    <t>TXN_2003488</t>
  </si>
  <si>
    <t>TXN_2206884</t>
  </si>
  <si>
    <t>TXN_3492393</t>
  </si>
  <si>
    <t>TXN_3894660</t>
  </si>
  <si>
    <t>TXN_5766532</t>
  </si>
  <si>
    <t>TXN_5476485</t>
  </si>
  <si>
    <t>TXN_9335226</t>
  </si>
  <si>
    <t>TXN_2581559</t>
  </si>
  <si>
    <t>TXN_9146123</t>
  </si>
  <si>
    <t>TXN_1335256</t>
  </si>
  <si>
    <t>TXN_5968921</t>
  </si>
  <si>
    <t>TXN_6895558</t>
  </si>
  <si>
    <t>TXN_6428404</t>
  </si>
  <si>
    <t>TXN_6762311</t>
  </si>
  <si>
    <t>TXN_1190402</t>
  </si>
  <si>
    <t>TXN_9607633</t>
  </si>
  <si>
    <t>TXN_3787941</t>
  </si>
  <si>
    <t>TXN_6349424</t>
  </si>
  <si>
    <t>TXN_1401771</t>
  </si>
  <si>
    <t>TXN_9188733</t>
  </si>
  <si>
    <t>TXN_3334632</t>
  </si>
  <si>
    <t>TXN_3851928</t>
  </si>
  <si>
    <t>TXN_8267915</t>
  </si>
  <si>
    <t>TXN_3726397</t>
  </si>
  <si>
    <t>TXN_1210058</t>
  </si>
  <si>
    <t>TXN_7791293</t>
  </si>
  <si>
    <t>TXN_6343367</t>
  </si>
  <si>
    <t>TXN_2653224</t>
  </si>
  <si>
    <t>TXN_6300001</t>
  </si>
  <si>
    <t>TXN_4693942</t>
  </si>
  <si>
    <t>TXN_3562418</t>
  </si>
  <si>
    <t>TXN_7963324</t>
  </si>
  <si>
    <t>TXN_5563486</t>
  </si>
  <si>
    <t>TXN_3679582</t>
  </si>
  <si>
    <t>TXN_6932752</t>
  </si>
  <si>
    <t>TXN_5697414</t>
  </si>
  <si>
    <t>TXN_5434310</t>
  </si>
  <si>
    <t>TXN_8435360</t>
  </si>
  <si>
    <t>TXN_5422843</t>
  </si>
  <si>
    <t>TXN_1704041</t>
  </si>
  <si>
    <t>TXN_9729178</t>
  </si>
  <si>
    <t>TXN_4663964</t>
  </si>
  <si>
    <t>TXN_6805057</t>
  </si>
  <si>
    <t>TXN_8162690</t>
  </si>
  <si>
    <t>TXN_7089712</t>
  </si>
  <si>
    <t>TXN_8077812</t>
  </si>
  <si>
    <t>TXN_4834450</t>
  </si>
  <si>
    <t>TXN_9081686</t>
  </si>
  <si>
    <t>TXN_6650875</t>
  </si>
  <si>
    <t>TXN_2133223</t>
  </si>
  <si>
    <t>TXN_5879154</t>
  </si>
  <si>
    <t>TXN_9575926</t>
  </si>
  <si>
    <t>TXN_5425911</t>
  </si>
  <si>
    <t>TXN_5604021</t>
  </si>
  <si>
    <t>TXN_9860308</t>
  </si>
  <si>
    <t>TXN_5908078</t>
  </si>
  <si>
    <t>TXN_3507013</t>
  </si>
  <si>
    <t>TXN_7896733</t>
  </si>
  <si>
    <t>TXN_3092390</t>
  </si>
  <si>
    <t>TXN_8131570</t>
  </si>
  <si>
    <t>TXN_3898445</t>
  </si>
  <si>
    <t>TXN_8588758</t>
  </si>
  <si>
    <t>TXN_7641606</t>
  </si>
  <si>
    <t>TXN_1414039</t>
  </si>
  <si>
    <t>TXN_2322162</t>
  </si>
  <si>
    <t>TXN_6190857</t>
  </si>
  <si>
    <t>TXN_7652830</t>
  </si>
  <si>
    <t>TXN_1688292</t>
  </si>
  <si>
    <t>TXN_1805937</t>
  </si>
  <si>
    <t>TXN_7390866</t>
  </si>
  <si>
    <t>TXN_4717715</t>
  </si>
  <si>
    <t>TXN_1237674</t>
  </si>
  <si>
    <t>TXN_9686177</t>
  </si>
  <si>
    <t>TXN_2672972</t>
  </si>
  <si>
    <t>TXN_9582818</t>
  </si>
  <si>
    <t>TXN_6970542</t>
  </si>
  <si>
    <t>TXN_6091542</t>
  </si>
  <si>
    <t>TXN_4184461</t>
  </si>
  <si>
    <t>TXN_3224397</t>
  </si>
  <si>
    <t>TXN_2772639</t>
  </si>
  <si>
    <t>TXN_4385826</t>
  </si>
  <si>
    <t>TXN_5109348</t>
  </si>
  <si>
    <t>TXN_6137985</t>
  </si>
  <si>
    <t>TXN_3895871</t>
  </si>
  <si>
    <t>TXN_3526255</t>
  </si>
  <si>
    <t>TXN_7310356</t>
  </si>
  <si>
    <t>TXN_9054074</t>
  </si>
  <si>
    <t>TXN_7538724</t>
  </si>
  <si>
    <t>TXN_6715991</t>
  </si>
  <si>
    <t>TXN_2271725</t>
  </si>
  <si>
    <t>TXN_1488481</t>
  </si>
  <si>
    <t>TXN_4600894</t>
  </si>
  <si>
    <t>TXN_3494652</t>
  </si>
  <si>
    <t>TXN_2860281</t>
  </si>
  <si>
    <t>TXN_1232346</t>
  </si>
  <si>
    <t>TXN_1911093</t>
  </si>
  <si>
    <t>TXN_1672229</t>
  </si>
  <si>
    <t>TXN_7056162</t>
  </si>
  <si>
    <t>TXN_2064049</t>
  </si>
  <si>
    <t>TXN_8191202</t>
  </si>
  <si>
    <t>TXN_4518505</t>
  </si>
  <si>
    <t>TXN_2823220</t>
  </si>
  <si>
    <t>TXN_6826409</t>
  </si>
  <si>
    <t>TXN_2954833</t>
  </si>
  <si>
    <t>TXN_5309677</t>
  </si>
  <si>
    <t>TXN_6011106</t>
  </si>
  <si>
    <t>TXN_4714592</t>
  </si>
  <si>
    <t>TXN_6704284</t>
  </si>
  <si>
    <t>TXN_9506076</t>
  </si>
  <si>
    <t>TXN_2354394</t>
  </si>
  <si>
    <t>TXN_3436344</t>
  </si>
  <si>
    <t>TXN_7826516</t>
  </si>
  <si>
    <t>TXN_2699745</t>
  </si>
  <si>
    <t>TXN_6097664</t>
  </si>
  <si>
    <t>TXN_3858288</t>
  </si>
  <si>
    <t>TXN_1272815</t>
  </si>
  <si>
    <t>TXN_4755623</t>
  </si>
  <si>
    <t>TXN_8261045</t>
  </si>
  <si>
    <t>TXN_2217015</t>
  </si>
  <si>
    <t>TXN_1660104</t>
  </si>
  <si>
    <t>TXN_6589078</t>
  </si>
  <si>
    <t>TXN_6306555</t>
  </si>
  <si>
    <t>TXN_1208561</t>
  </si>
  <si>
    <t>TXN_8751702</t>
  </si>
  <si>
    <t>TXN_2079029</t>
  </si>
  <si>
    <t>TXN_5737641</t>
  </si>
  <si>
    <t>TXN_2845506</t>
  </si>
  <si>
    <t>TXN_8565799</t>
  </si>
  <si>
    <t>TXN_3052584</t>
  </si>
  <si>
    <t>TXN_1530892</t>
  </si>
  <si>
    <t>TXN_3392953</t>
  </si>
  <si>
    <t>TXN_4606893</t>
  </si>
  <si>
    <t>TXN_7300653</t>
  </si>
  <si>
    <t>TXN_1759063</t>
  </si>
  <si>
    <t>TXN_1706896</t>
  </si>
  <si>
    <t>TXN_3325234</t>
  </si>
  <si>
    <t>TXN_5536245</t>
  </si>
  <si>
    <t>TXN_1976619</t>
  </si>
  <si>
    <t>TXN_7953750</t>
  </si>
  <si>
    <t>TXN_9162296</t>
  </si>
  <si>
    <t>TXN_8367194</t>
  </si>
  <si>
    <t>TXN_6744733</t>
  </si>
  <si>
    <t>TXN_4959078</t>
  </si>
  <si>
    <t>TXN_4552137</t>
  </si>
  <si>
    <t>TXN_1748121</t>
  </si>
  <si>
    <t>TXN_7922350</t>
  </si>
  <si>
    <t>TXN_1944293</t>
  </si>
  <si>
    <t>TXN_4528914</t>
  </si>
  <si>
    <t>TXN_1928401</t>
  </si>
  <si>
    <t>TXN_7621213</t>
  </si>
  <si>
    <t>TXN_7861799</t>
  </si>
  <si>
    <t>TXN_5244674</t>
  </si>
  <si>
    <t>TXN_9679675</t>
  </si>
  <si>
    <t>TXN_2562041</t>
  </si>
  <si>
    <t>TXN_2738904</t>
  </si>
  <si>
    <t>TXN_7359190</t>
  </si>
  <si>
    <t>TXN_9266499</t>
  </si>
  <si>
    <t>TXN_9196229</t>
  </si>
  <si>
    <t>TXN_3740505</t>
  </si>
  <si>
    <t>TXN_4308634</t>
  </si>
  <si>
    <t>TXN_3450880</t>
  </si>
  <si>
    <t>TXN_6838411</t>
  </si>
  <si>
    <t>TXN_7548396</t>
  </si>
  <si>
    <t>TXN_8786286</t>
  </si>
  <si>
    <t>TXN_7439400</t>
  </si>
  <si>
    <t>TXN_7461658</t>
  </si>
  <si>
    <t>TXN_6017034</t>
  </si>
  <si>
    <t>TXN_3649492</t>
  </si>
  <si>
    <t>TXN_4071743</t>
  </si>
  <si>
    <t>TXN_8150967</t>
  </si>
  <si>
    <t>TXN_3792683</t>
  </si>
  <si>
    <t>TXN_4006067</t>
  </si>
  <si>
    <t>TXN_1975184</t>
  </si>
  <si>
    <t>TXN_3456242</t>
  </si>
  <si>
    <t>TXN_1928131</t>
  </si>
  <si>
    <t>TXN_8318388</t>
  </si>
  <si>
    <t>TXN_8270768</t>
  </si>
  <si>
    <t>TXN_4157300</t>
  </si>
  <si>
    <t>TXN_3224156</t>
  </si>
  <si>
    <t>TXN_3105633</t>
  </si>
  <si>
    <t>TXN_1964893</t>
  </si>
  <si>
    <t>TXN_7936851</t>
  </si>
  <si>
    <t>TXN_6393305</t>
  </si>
  <si>
    <t>TXN_7326720</t>
  </si>
  <si>
    <t>TXN_3069563</t>
  </si>
  <si>
    <t>TXN_1728427</t>
  </si>
  <si>
    <t>TXN_9176288</t>
  </si>
  <si>
    <t>TXN_9071439</t>
  </si>
  <si>
    <t>TXN_4659954</t>
  </si>
  <si>
    <t>TXN_1841204</t>
  </si>
  <si>
    <t>TXN_8963470</t>
  </si>
  <si>
    <t>TXN_8330240</t>
  </si>
  <si>
    <t>TXN_3534588</t>
  </si>
  <si>
    <t>TXN_2749289</t>
  </si>
  <si>
    <t>TXN_6587628</t>
  </si>
  <si>
    <t>TXN_1711872</t>
  </si>
  <si>
    <t>TXN_3809533</t>
  </si>
  <si>
    <t>TXN_4339925</t>
  </si>
  <si>
    <t>TXN_1183208</t>
  </si>
  <si>
    <t>TXN_9089045</t>
  </si>
  <si>
    <t>TXN_9503145</t>
  </si>
  <si>
    <t>TXN_8999360</t>
  </si>
  <si>
    <t>TXN_6188262</t>
  </si>
  <si>
    <t>TXN_5967452</t>
  </si>
  <si>
    <t>TXN_9053365</t>
  </si>
  <si>
    <t>TXN_3706457</t>
  </si>
  <si>
    <t>TXN_9612533</t>
  </si>
  <si>
    <t>TXN_4948026</t>
  </si>
  <si>
    <t>TXN_8741663</t>
  </si>
  <si>
    <t>TXN_7249396</t>
  </si>
  <si>
    <t>TXN_8104914</t>
  </si>
  <si>
    <t>TXN_8922585</t>
  </si>
  <si>
    <t>TXN_2112522</t>
  </si>
  <si>
    <t>TXN_2338617</t>
  </si>
  <si>
    <t>TXN_2464054</t>
  </si>
  <si>
    <t>TXN_6133115</t>
  </si>
  <si>
    <t>TXN_8408353</t>
  </si>
  <si>
    <t>TXN_6420902</t>
  </si>
  <si>
    <t>TXN_9400245</t>
  </si>
  <si>
    <t>TXN_4767609</t>
  </si>
  <si>
    <t>TXN_1425591</t>
  </si>
  <si>
    <t>TXN_2292088</t>
  </si>
  <si>
    <t>TXN_6706599</t>
  </si>
  <si>
    <t>TXN_4365321</t>
  </si>
  <si>
    <t>TXN_4457299</t>
  </si>
  <si>
    <t>TXN_4671375</t>
  </si>
  <si>
    <t>TXN_1184715</t>
  </si>
  <si>
    <t>TXN_5981429</t>
  </si>
  <si>
    <t>TXN_9036527</t>
  </si>
  <si>
    <t>TXN_2464706</t>
  </si>
  <si>
    <t>TXN_8844497</t>
  </si>
  <si>
    <t>TXN_5171519</t>
  </si>
  <si>
    <t>TXN_6049240</t>
  </si>
  <si>
    <t>TXN_4428252</t>
  </si>
  <si>
    <t>TXN_8344810</t>
  </si>
  <si>
    <t>TXN_8502079</t>
  </si>
  <si>
    <t>TXN_9460419</t>
  </si>
  <si>
    <t>TXN_1169615</t>
  </si>
  <si>
    <t>TXN_9778251</t>
  </si>
  <si>
    <t>TXN_1949093</t>
  </si>
  <si>
    <t>TXN_8253472</t>
  </si>
  <si>
    <t>TXN_9357808</t>
  </si>
  <si>
    <t>TXN_9026468</t>
  </si>
  <si>
    <t>TXN_8273780</t>
  </si>
  <si>
    <t>TXN_4224427</t>
  </si>
  <si>
    <t>TXN_5344848</t>
  </si>
  <si>
    <t>TXN_6411708</t>
  </si>
  <si>
    <t>TXN_7495283</t>
  </si>
  <si>
    <t>TXN_8153550</t>
  </si>
  <si>
    <t>TXN_8807600</t>
  </si>
  <si>
    <t>TXN_5921442</t>
  </si>
  <si>
    <t>TXN_9496697</t>
  </si>
  <si>
    <t>TXN_3130865</t>
  </si>
  <si>
    <t>TXN_2818204</t>
  </si>
  <si>
    <t>TXN_4122925</t>
  </si>
  <si>
    <t>TXN_9407169</t>
  </si>
  <si>
    <t>TXN_8966400</t>
  </si>
  <si>
    <t>TXN_1191659</t>
  </si>
  <si>
    <t>TXN_9187008</t>
  </si>
  <si>
    <t>TXN_1958525</t>
  </si>
  <si>
    <t>TXN_6487003</t>
  </si>
  <si>
    <t>TXN_4125474</t>
  </si>
  <si>
    <t>TXN_4556831</t>
  </si>
  <si>
    <t>TXN_3546629</t>
  </si>
  <si>
    <t>TXN_2153100</t>
  </si>
  <si>
    <t>TXN_4723089</t>
  </si>
  <si>
    <t>TXN_8545707</t>
  </si>
  <si>
    <t>TXN_8938445</t>
  </si>
  <si>
    <t>TXN_5846013</t>
  </si>
  <si>
    <t>TXN_6494265</t>
  </si>
  <si>
    <t>TXN_8563793</t>
  </si>
  <si>
    <t>TXN_8866974</t>
  </si>
  <si>
    <t>TXN_9954652</t>
  </si>
  <si>
    <t>TXN_5762440</t>
  </si>
  <si>
    <t>TXN_6120851</t>
  </si>
  <si>
    <t>TXN_3124078</t>
  </si>
  <si>
    <t>TXN_7936002</t>
  </si>
  <si>
    <t>TXN_8076061</t>
  </si>
  <si>
    <t>TXN_9668108</t>
  </si>
  <si>
    <t>TXN_3528020</t>
  </si>
  <si>
    <t>TXN_5548914</t>
  </si>
  <si>
    <t>TXN_4302199</t>
  </si>
  <si>
    <t>TXN_9933628</t>
  </si>
  <si>
    <t>TXN_6796890</t>
  </si>
  <si>
    <t>TXN_4583012</t>
  </si>
  <si>
    <t>TXN_8567525</t>
  </si>
  <si>
    <t>TXN_9226047</t>
  </si>
  <si>
    <t>TXN_3142496</t>
  </si>
  <si>
    <t>TXN_3297457</t>
  </si>
  <si>
    <t>TXN_2858441</t>
  </si>
  <si>
    <t>TXN_1784478</t>
  </si>
  <si>
    <t>TXN_9594133</t>
  </si>
  <si>
    <t>TXN_1741685</t>
  </si>
  <si>
    <t>TXN_1538510</t>
  </si>
  <si>
    <t>TXN_3897619</t>
  </si>
  <si>
    <t>TXN_2739140</t>
  </si>
  <si>
    <t>TXN_4766549</t>
  </si>
  <si>
    <t>TXN_7851634</t>
  </si>
  <si>
    <t>TXN_7672686</t>
  </si>
  <si>
    <t>TXN_9659401</t>
  </si>
  <si>
    <t>TXN_5255387</t>
  </si>
  <si>
    <t>TXN_7695629</t>
  </si>
  <si>
    <t>TXN_6170729</t>
  </si>
  <si>
    <t>Edited Items</t>
  </si>
  <si>
    <t>Edited Quantity</t>
  </si>
  <si>
    <t>Edited Price Per Unit</t>
  </si>
  <si>
    <t>Unknown</t>
  </si>
  <si>
    <t>Items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</si>
</sst>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18" fillId="33" borderId="10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0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0" fillId="0" borderId="0" xfId="0" applyNumberFormat="1"/>
    <xf numFmtId="0" fontId="0" fillId="0" borderId="10" xfId="0" applyNumberFormat="1" applyBorder="1" applyAlignment="1">
      <alignment horizontal="left"/>
    </xf>
    <xf numFmtId="14" fontId="18" fillId="33" borderId="10" xfId="0" applyNumberFormat="1" applyFont="1" applyFill="1" applyBorder="1" applyAlignment="1">
      <alignment horizontal="center"/>
    </xf>
    <xf numFmtId="166" fontId="18" fillId="33" borderId="10" xfId="0" applyNumberFormat="1" applyFont="1" applyFill="1" applyBorder="1" applyAlignment="1">
      <alignment horizontal="center"/>
    </xf>
    <xf numFmtId="166" fontId="0" fillId="0" borderId="10" xfId="0" applyNumberFormat="1" applyBorder="1" applyAlignment="1">
      <alignment horizontal="center"/>
    </xf>
    <xf numFmtId="1" fontId="18" fillId="33" borderId="10" xfId="0" applyNumberFormat="1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19" fillId="33" borderId="10" xfId="0" applyFont="1" applyFill="1" applyBorder="1" applyAlignment="1">
      <alignment horizontal="left"/>
    </xf>
    <xf numFmtId="1" fontId="19" fillId="33" borderId="10" xfId="0" applyNumberFormat="1" applyFont="1" applyFill="1" applyBorder="1" applyAlignment="1">
      <alignment horizontal="center"/>
    </xf>
    <xf numFmtId="166" fontId="19" fillId="33" borderId="10" xfId="0" applyNumberFormat="1" applyFont="1" applyFill="1" applyBorder="1" applyAlignment="1">
      <alignment horizontal="center"/>
    </xf>
    <xf numFmtId="14" fontId="19" fillId="33" borderId="10" xfId="0" applyNumberFormat="1" applyFont="1" applyFill="1" applyBorder="1" applyAlignment="1">
      <alignment horizontal="left"/>
    </xf>
    <xf numFmtId="1" fontId="18" fillId="0" borderId="0" xfId="0" applyNumberFormat="1" applyFont="1" applyFill="1" applyBorder="1" applyAlignment="1">
      <alignment horizontal="center"/>
    </xf>
    <xf numFmtId="0" fontId="0" fillId="0" borderId="10" xfId="0" applyFont="1" applyBorder="1"/>
    <xf numFmtId="14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center"/>
    </xf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05C96-24BC-43E8-857A-9F536A676B86}">
  <dimension ref="A1:S10001"/>
  <sheetViews>
    <sheetView workbookViewId="0">
      <selection activeCell="S1" sqref="S1"/>
    </sheetView>
  </sheetViews>
  <sheetFormatPr defaultRowHeight="14.4" x14ac:dyDescent="0.3"/>
  <cols>
    <col min="1" max="1" width="12.77734375" bestFit="1" customWidth="1"/>
    <col min="2" max="3" width="10.44140625" bestFit="1" customWidth="1"/>
    <col min="4" max="4" width="12" bestFit="1" customWidth="1"/>
    <col min="5" max="5" width="10.44140625" bestFit="1" customWidth="1"/>
    <col min="6" max="6" width="15.109375" bestFit="1" customWidth="1"/>
    <col min="7" max="7" width="10.44140625" bestFit="1" customWidth="1"/>
    <col min="8" max="8" width="15" customWidth="1"/>
    <col min="9" max="9" width="4.5546875" customWidth="1"/>
    <col min="10" max="10" width="11.88671875" style="4" bestFit="1" customWidth="1"/>
    <col min="11" max="11" width="14.77734375" style="5" bestFit="1" customWidth="1"/>
    <col min="12" max="12" width="19.77734375" style="5" bestFit="1" customWidth="1"/>
    <col min="13" max="13" width="11.33203125" style="5" bestFit="1" customWidth="1"/>
    <col min="14" max="14" width="16.109375" style="4" bestFit="1" customWidth="1"/>
    <col min="15" max="15" width="10.44140625" style="4" bestFit="1" customWidth="1"/>
    <col min="16" max="16" width="16.44140625" style="6" bestFit="1" customWidth="1"/>
    <col min="17" max="17" width="14.77734375" style="13" bestFit="1" customWidth="1"/>
    <col min="18" max="18" width="19.77734375" style="13" bestFit="1" customWidth="1"/>
    <col min="19" max="19" width="11.33203125" style="11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3" t="s">
        <v>10021</v>
      </c>
      <c r="K1" s="2" t="s">
        <v>10022</v>
      </c>
      <c r="L1" s="2" t="s">
        <v>10023</v>
      </c>
      <c r="M1" s="2" t="s">
        <v>4</v>
      </c>
      <c r="N1" s="3" t="s">
        <v>5</v>
      </c>
      <c r="O1" s="3" t="s">
        <v>6</v>
      </c>
      <c r="P1" s="9" t="s">
        <v>7</v>
      </c>
      <c r="Q1" s="12" t="s">
        <v>2</v>
      </c>
      <c r="R1" s="12" t="s">
        <v>3</v>
      </c>
      <c r="S1" s="10" t="s">
        <v>4</v>
      </c>
    </row>
    <row r="2" spans="1:19" x14ac:dyDescent="0.3">
      <c r="A2" t="s">
        <v>8</v>
      </c>
      <c r="B2" t="s">
        <v>9</v>
      </c>
      <c r="C2">
        <v>2</v>
      </c>
      <c r="D2">
        <v>2</v>
      </c>
      <c r="E2">
        <v>4</v>
      </c>
      <c r="F2" t="s">
        <v>10</v>
      </c>
      <c r="G2" t="s">
        <v>11</v>
      </c>
      <c r="H2" s="1">
        <v>45177</v>
      </c>
      <c r="J2" s="8" t="str">
        <f>IF(ISBLANK(B2),"Unknown",B2)</f>
        <v>Coffee</v>
      </c>
      <c r="K2" s="5">
        <f>IF(ISBLANK(C2),"0",C2)</f>
        <v>2</v>
      </c>
      <c r="L2" s="5">
        <f>IF(ISBLANK(D2),"0",D2)</f>
        <v>2</v>
      </c>
      <c r="M2" s="5">
        <f>IF(ISBLANK(E2),"0",E2)</f>
        <v>4</v>
      </c>
      <c r="N2" s="8" t="str">
        <f>IF(ISBLANK(F2),"Unknown",F2)</f>
        <v>Credit Card</v>
      </c>
      <c r="O2" s="8" t="str">
        <f>IF(ISBLANK(G2),"Unknown",G2)</f>
        <v>Takeaway</v>
      </c>
      <c r="P2" s="6">
        <f>IF(ISBLANK(H2),"Unknown",H2)</f>
        <v>45177</v>
      </c>
      <c r="Q2" s="13">
        <f>IF(K2="Unknown",0,K2)</f>
        <v>2</v>
      </c>
      <c r="R2" s="13">
        <f>IF(L2="Unknown",0,L2)</f>
        <v>2</v>
      </c>
      <c r="S2" s="11">
        <f>Q2*R2</f>
        <v>4</v>
      </c>
    </row>
    <row r="3" spans="1:19" x14ac:dyDescent="0.3">
      <c r="A3" t="s">
        <v>12</v>
      </c>
      <c r="B3" t="s">
        <v>13</v>
      </c>
      <c r="C3">
        <v>4</v>
      </c>
      <c r="D3">
        <v>3</v>
      </c>
      <c r="E3">
        <v>12</v>
      </c>
      <c r="F3" t="s">
        <v>14</v>
      </c>
      <c r="G3" t="s">
        <v>15</v>
      </c>
      <c r="H3" s="1">
        <v>45062</v>
      </c>
      <c r="J3" s="8" t="str">
        <f>IF(ISBLANK(B3),"Unknown",B3)</f>
        <v>Cake</v>
      </c>
      <c r="K3" s="5">
        <f t="shared" ref="K3:K66" si="0">IF(ISBLANK(C3),"0",C3)</f>
        <v>4</v>
      </c>
      <c r="L3" s="5">
        <f t="shared" ref="L3:L66" si="1">IF(ISBLANK(D3),"0",D3)</f>
        <v>3</v>
      </c>
      <c r="M3" s="5">
        <f t="shared" ref="M3:M66" si="2">IF(ISBLANK(E3),"0",E3)</f>
        <v>12</v>
      </c>
      <c r="N3" s="8" t="str">
        <f>IF(ISBLANK(F3),"Unknown",F3)</f>
        <v>Cash</v>
      </c>
      <c r="O3" s="8" t="str">
        <f>IF(ISBLANK(G3),"Unknown",G3)</f>
        <v>In-store</v>
      </c>
      <c r="P3" s="6">
        <f>IF(ISBLANK(H3),"Unknown",H3)</f>
        <v>45062</v>
      </c>
      <c r="Q3" s="13">
        <f t="shared" ref="Q3:Q66" si="3">IF(K3="Unknown",0,K3)</f>
        <v>4</v>
      </c>
      <c r="R3" s="13">
        <f t="shared" ref="R3:R66" si="4">IF(L3="Unknown",0,L3)</f>
        <v>3</v>
      </c>
      <c r="S3" s="11">
        <f t="shared" ref="S3:S66" si="5">Q3*R3</f>
        <v>12</v>
      </c>
    </row>
    <row r="4" spans="1:19" x14ac:dyDescent="0.3">
      <c r="A4" t="s">
        <v>16</v>
      </c>
      <c r="B4" t="s">
        <v>17</v>
      </c>
      <c r="C4">
        <v>4</v>
      </c>
      <c r="D4">
        <v>1</v>
      </c>
      <c r="E4" s="7" t="s">
        <v>10024</v>
      </c>
      <c r="F4" t="s">
        <v>10</v>
      </c>
      <c r="G4" t="s">
        <v>15</v>
      </c>
      <c r="H4" s="1">
        <v>45126</v>
      </c>
      <c r="J4" s="8" t="str">
        <f>IF(ISBLANK(B4),"Unknown",B4)</f>
        <v>Cookie</v>
      </c>
      <c r="K4" s="5">
        <f t="shared" si="0"/>
        <v>4</v>
      </c>
      <c r="L4" s="5">
        <f t="shared" si="1"/>
        <v>1</v>
      </c>
      <c r="M4" s="5" t="str">
        <f t="shared" si="2"/>
        <v>Unknown</v>
      </c>
      <c r="N4" s="8" t="str">
        <f>IF(ISBLANK(F4),"Unknown",F4)</f>
        <v>Credit Card</v>
      </c>
      <c r="O4" s="8" t="str">
        <f>IF(ISBLANK(G4),"Unknown",G4)</f>
        <v>In-store</v>
      </c>
      <c r="P4" s="6">
        <f>IF(ISBLANK(H4),"Unknown",H4)</f>
        <v>45126</v>
      </c>
      <c r="Q4" s="13">
        <f t="shared" si="3"/>
        <v>4</v>
      </c>
      <c r="R4" s="13">
        <f t="shared" si="4"/>
        <v>1</v>
      </c>
      <c r="S4" s="11">
        <f t="shared" si="5"/>
        <v>4</v>
      </c>
    </row>
    <row r="5" spans="1:19" x14ac:dyDescent="0.3">
      <c r="A5" t="s">
        <v>18</v>
      </c>
      <c r="B5" t="s">
        <v>19</v>
      </c>
      <c r="C5">
        <v>2</v>
      </c>
      <c r="D5">
        <v>5</v>
      </c>
      <c r="E5">
        <v>10</v>
      </c>
      <c r="F5" s="7" t="s">
        <v>10024</v>
      </c>
      <c r="G5" s="7" t="s">
        <v>10024</v>
      </c>
      <c r="H5" s="1">
        <v>45043</v>
      </c>
      <c r="J5" s="8" t="str">
        <f>IF(ISBLANK(B5),"Unknown",B5)</f>
        <v>Salad</v>
      </c>
      <c r="K5" s="5">
        <f t="shared" si="0"/>
        <v>2</v>
      </c>
      <c r="L5" s="5">
        <f t="shared" si="1"/>
        <v>5</v>
      </c>
      <c r="M5" s="5">
        <f t="shared" si="2"/>
        <v>10</v>
      </c>
      <c r="N5" s="8" t="str">
        <f>IF(ISBLANK(F5),"Unknown",F5)</f>
        <v>Unknown</v>
      </c>
      <c r="O5" s="8" t="str">
        <f>IF(ISBLANK(G5),"Unknown",G5)</f>
        <v>Unknown</v>
      </c>
      <c r="P5" s="6">
        <f>IF(ISBLANK(H5),"Unknown",H5)</f>
        <v>45043</v>
      </c>
      <c r="Q5" s="13">
        <f t="shared" si="3"/>
        <v>2</v>
      </c>
      <c r="R5" s="13">
        <f t="shared" si="4"/>
        <v>5</v>
      </c>
      <c r="S5" s="11">
        <f t="shared" si="5"/>
        <v>10</v>
      </c>
    </row>
    <row r="6" spans="1:19" x14ac:dyDescent="0.3">
      <c r="A6" t="s">
        <v>20</v>
      </c>
      <c r="B6" t="s">
        <v>9</v>
      </c>
      <c r="C6">
        <v>2</v>
      </c>
      <c r="D6">
        <v>2</v>
      </c>
      <c r="E6">
        <v>4</v>
      </c>
      <c r="F6" t="s">
        <v>21</v>
      </c>
      <c r="G6" t="s">
        <v>15</v>
      </c>
      <c r="H6" s="1">
        <v>45088</v>
      </c>
      <c r="J6" s="8" t="str">
        <f>IF(ISBLANK(B6),"Unknown",B6)</f>
        <v>Coffee</v>
      </c>
      <c r="K6" s="5">
        <f t="shared" si="0"/>
        <v>2</v>
      </c>
      <c r="L6" s="5">
        <f t="shared" si="1"/>
        <v>2</v>
      </c>
      <c r="M6" s="5">
        <f t="shared" si="2"/>
        <v>4</v>
      </c>
      <c r="N6" s="8" t="str">
        <f>IF(ISBLANK(F6),"Unknown",F6)</f>
        <v>Digital Wallet</v>
      </c>
      <c r="O6" s="8" t="str">
        <f>IF(ISBLANK(G6),"Unknown",G6)</f>
        <v>In-store</v>
      </c>
      <c r="P6" s="6">
        <f>IF(ISBLANK(H6),"Unknown",H6)</f>
        <v>45088</v>
      </c>
      <c r="Q6" s="13">
        <f t="shared" si="3"/>
        <v>2</v>
      </c>
      <c r="R6" s="13">
        <f t="shared" si="4"/>
        <v>2</v>
      </c>
      <c r="S6" s="11">
        <f t="shared" si="5"/>
        <v>4</v>
      </c>
    </row>
    <row r="7" spans="1:19" x14ac:dyDescent="0.3">
      <c r="A7" t="s">
        <v>22</v>
      </c>
      <c r="B7" t="s">
        <v>23</v>
      </c>
      <c r="C7">
        <v>5</v>
      </c>
      <c r="D7">
        <v>4</v>
      </c>
      <c r="E7">
        <v>20</v>
      </c>
      <c r="F7" t="s">
        <v>10</v>
      </c>
      <c r="H7" s="1">
        <v>45016</v>
      </c>
      <c r="J7" s="8" t="str">
        <f>IF(ISBLANK(B7),"Unknown",B7)</f>
        <v>Smoothie</v>
      </c>
      <c r="K7" s="5">
        <f t="shared" si="0"/>
        <v>5</v>
      </c>
      <c r="L7" s="5">
        <f t="shared" si="1"/>
        <v>4</v>
      </c>
      <c r="M7" s="5">
        <f t="shared" si="2"/>
        <v>20</v>
      </c>
      <c r="N7" s="8" t="str">
        <f>IF(ISBLANK(F7),"Unknown",F7)</f>
        <v>Credit Card</v>
      </c>
      <c r="O7" s="8" t="str">
        <f>IF(ISBLANK(G7),"Unknown",G7)</f>
        <v>Unknown</v>
      </c>
      <c r="P7" s="6">
        <f>IF(ISBLANK(H7),"Unknown",H7)</f>
        <v>45016</v>
      </c>
      <c r="Q7" s="13">
        <f t="shared" si="3"/>
        <v>5</v>
      </c>
      <c r="R7" s="13">
        <f t="shared" si="4"/>
        <v>4</v>
      </c>
      <c r="S7" s="11">
        <f t="shared" si="5"/>
        <v>20</v>
      </c>
    </row>
    <row r="8" spans="1:19" x14ac:dyDescent="0.3">
      <c r="A8" t="s">
        <v>24</v>
      </c>
      <c r="B8" s="7" t="s">
        <v>10024</v>
      </c>
      <c r="C8">
        <v>3</v>
      </c>
      <c r="D8">
        <v>3</v>
      </c>
      <c r="E8">
        <v>9</v>
      </c>
      <c r="F8" s="7" t="s">
        <v>10024</v>
      </c>
      <c r="G8" t="s">
        <v>11</v>
      </c>
      <c r="H8" s="1">
        <v>45205</v>
      </c>
      <c r="J8" s="8" t="str">
        <f>IF(ISBLANK(B8),"Unknown",B8)</f>
        <v>Unknown</v>
      </c>
      <c r="K8" s="5">
        <f t="shared" si="0"/>
        <v>3</v>
      </c>
      <c r="L8" s="5">
        <f t="shared" si="1"/>
        <v>3</v>
      </c>
      <c r="M8" s="5">
        <f t="shared" si="2"/>
        <v>9</v>
      </c>
      <c r="N8" s="8" t="str">
        <f>IF(ISBLANK(F8),"Unknown",F8)</f>
        <v>Unknown</v>
      </c>
      <c r="O8" s="8" t="str">
        <f>IF(ISBLANK(G8),"Unknown",G8)</f>
        <v>Takeaway</v>
      </c>
      <c r="P8" s="6">
        <f>IF(ISBLANK(H8),"Unknown",H8)</f>
        <v>45205</v>
      </c>
      <c r="Q8" s="13">
        <f t="shared" si="3"/>
        <v>3</v>
      </c>
      <c r="R8" s="13">
        <f t="shared" si="4"/>
        <v>3</v>
      </c>
      <c r="S8" s="11">
        <f t="shared" si="5"/>
        <v>9</v>
      </c>
    </row>
    <row r="9" spans="1:19" x14ac:dyDescent="0.3">
      <c r="A9" t="s">
        <v>25</v>
      </c>
      <c r="B9" t="s">
        <v>26</v>
      </c>
      <c r="C9">
        <v>4</v>
      </c>
      <c r="D9">
        <v>4</v>
      </c>
      <c r="E9">
        <v>16</v>
      </c>
      <c r="F9" t="s">
        <v>14</v>
      </c>
      <c r="G9" s="7" t="s">
        <v>10024</v>
      </c>
      <c r="H9" s="1">
        <v>45227</v>
      </c>
      <c r="J9" s="8" t="str">
        <f>IF(ISBLANK(B9),"Unknown",B9)</f>
        <v>Sandwich</v>
      </c>
      <c r="K9" s="5">
        <f t="shared" si="0"/>
        <v>4</v>
      </c>
      <c r="L9" s="5">
        <f t="shared" si="1"/>
        <v>4</v>
      </c>
      <c r="M9" s="5">
        <f t="shared" si="2"/>
        <v>16</v>
      </c>
      <c r="N9" s="8" t="str">
        <f>IF(ISBLANK(F9),"Unknown",F9)</f>
        <v>Cash</v>
      </c>
      <c r="O9" s="8" t="str">
        <f>IF(ISBLANK(G9),"Unknown",G9)</f>
        <v>Unknown</v>
      </c>
      <c r="P9" s="6">
        <f>IF(ISBLANK(H9),"Unknown",H9)</f>
        <v>45227</v>
      </c>
      <c r="Q9" s="13">
        <f t="shared" si="3"/>
        <v>4</v>
      </c>
      <c r="R9" s="13">
        <f t="shared" si="4"/>
        <v>4</v>
      </c>
      <c r="S9" s="11">
        <f t="shared" si="5"/>
        <v>16</v>
      </c>
    </row>
    <row r="10" spans="1:19" x14ac:dyDescent="0.3">
      <c r="A10" t="s">
        <v>27</v>
      </c>
      <c r="C10">
        <v>5</v>
      </c>
      <c r="D10">
        <v>3</v>
      </c>
      <c r="E10">
        <v>15</v>
      </c>
      <c r="G10" t="s">
        <v>11</v>
      </c>
      <c r="H10" s="1">
        <v>45135</v>
      </c>
      <c r="J10" s="8" t="str">
        <f>IF(ISBLANK(B10),"Unknown",B10)</f>
        <v>Unknown</v>
      </c>
      <c r="K10" s="5">
        <f t="shared" si="0"/>
        <v>5</v>
      </c>
      <c r="L10" s="5">
        <f t="shared" si="1"/>
        <v>3</v>
      </c>
      <c r="M10" s="5">
        <f t="shared" si="2"/>
        <v>15</v>
      </c>
      <c r="N10" s="8" t="str">
        <f>IF(ISBLANK(F10),"Unknown",F10)</f>
        <v>Unknown</v>
      </c>
      <c r="O10" s="8" t="str">
        <f>IF(ISBLANK(G10),"Unknown",G10)</f>
        <v>Takeaway</v>
      </c>
      <c r="P10" s="6">
        <f>IF(ISBLANK(H10),"Unknown",H10)</f>
        <v>45135</v>
      </c>
      <c r="Q10" s="13">
        <f t="shared" si="3"/>
        <v>5</v>
      </c>
      <c r="R10" s="13">
        <f t="shared" si="4"/>
        <v>3</v>
      </c>
      <c r="S10" s="11">
        <f t="shared" si="5"/>
        <v>15</v>
      </c>
    </row>
    <row r="11" spans="1:19" x14ac:dyDescent="0.3">
      <c r="A11" t="s">
        <v>28</v>
      </c>
      <c r="B11" t="s">
        <v>26</v>
      </c>
      <c r="C11">
        <v>5</v>
      </c>
      <c r="D11">
        <v>4</v>
      </c>
      <c r="E11">
        <v>20</v>
      </c>
      <c r="G11" t="s">
        <v>15</v>
      </c>
      <c r="H11" s="1">
        <v>45291</v>
      </c>
      <c r="J11" s="8" t="str">
        <f>IF(ISBLANK(B11),"Unknown",B11)</f>
        <v>Sandwich</v>
      </c>
      <c r="K11" s="5">
        <f t="shared" si="0"/>
        <v>5</v>
      </c>
      <c r="L11" s="5">
        <f t="shared" si="1"/>
        <v>4</v>
      </c>
      <c r="M11" s="5">
        <f t="shared" si="2"/>
        <v>20</v>
      </c>
      <c r="N11" s="8" t="str">
        <f>IF(ISBLANK(F11),"Unknown",F11)</f>
        <v>Unknown</v>
      </c>
      <c r="O11" s="8" t="str">
        <f>IF(ISBLANK(G11),"Unknown",G11)</f>
        <v>In-store</v>
      </c>
      <c r="P11" s="6">
        <f>IF(ISBLANK(H11),"Unknown",H11)</f>
        <v>45291</v>
      </c>
      <c r="Q11" s="13">
        <f t="shared" si="3"/>
        <v>5</v>
      </c>
      <c r="R11" s="13">
        <f t="shared" si="4"/>
        <v>4</v>
      </c>
      <c r="S11" s="11">
        <f t="shared" si="5"/>
        <v>20</v>
      </c>
    </row>
    <row r="12" spans="1:19" x14ac:dyDescent="0.3">
      <c r="A12" t="s">
        <v>29</v>
      </c>
      <c r="B12" t="s">
        <v>19</v>
      </c>
      <c r="C12">
        <v>5</v>
      </c>
      <c r="D12">
        <v>5</v>
      </c>
      <c r="E12">
        <v>25</v>
      </c>
      <c r="F12" t="s">
        <v>14</v>
      </c>
      <c r="G12" t="s">
        <v>11</v>
      </c>
      <c r="H12" s="1">
        <v>45237</v>
      </c>
      <c r="J12" s="8" t="str">
        <f>IF(ISBLANK(B12),"Unknown",B12)</f>
        <v>Salad</v>
      </c>
      <c r="K12" s="5">
        <f t="shared" si="0"/>
        <v>5</v>
      </c>
      <c r="L12" s="5">
        <f t="shared" si="1"/>
        <v>5</v>
      </c>
      <c r="M12" s="5">
        <f t="shared" si="2"/>
        <v>25</v>
      </c>
      <c r="N12" s="8" t="str">
        <f>IF(ISBLANK(F12),"Unknown",F12)</f>
        <v>Cash</v>
      </c>
      <c r="O12" s="8" t="str">
        <f>IF(ISBLANK(G12),"Unknown",G12)</f>
        <v>Takeaway</v>
      </c>
      <c r="P12" s="6">
        <f>IF(ISBLANK(H12),"Unknown",H12)</f>
        <v>45237</v>
      </c>
      <c r="Q12" s="13">
        <f t="shared" si="3"/>
        <v>5</v>
      </c>
      <c r="R12" s="13">
        <f t="shared" si="4"/>
        <v>5</v>
      </c>
      <c r="S12" s="11">
        <f t="shared" si="5"/>
        <v>25</v>
      </c>
    </row>
    <row r="13" spans="1:19" x14ac:dyDescent="0.3">
      <c r="A13" t="s">
        <v>30</v>
      </c>
      <c r="B13" t="s">
        <v>26</v>
      </c>
      <c r="C13">
        <v>2</v>
      </c>
      <c r="D13">
        <v>4</v>
      </c>
      <c r="E13">
        <v>8</v>
      </c>
      <c r="F13" t="s">
        <v>10</v>
      </c>
      <c r="G13" t="s">
        <v>11</v>
      </c>
      <c r="H13" s="7" t="s">
        <v>10024</v>
      </c>
      <c r="J13" s="8" t="str">
        <f>IF(ISBLANK(B13),"Unknown",B13)</f>
        <v>Sandwich</v>
      </c>
      <c r="K13" s="5">
        <f t="shared" si="0"/>
        <v>2</v>
      </c>
      <c r="L13" s="5">
        <f t="shared" si="1"/>
        <v>4</v>
      </c>
      <c r="M13" s="5">
        <f t="shared" si="2"/>
        <v>8</v>
      </c>
      <c r="N13" s="8" t="str">
        <f>IF(ISBLANK(F13),"Unknown",F13)</f>
        <v>Credit Card</v>
      </c>
      <c r="O13" s="8" t="str">
        <f>IF(ISBLANK(G13),"Unknown",G13)</f>
        <v>Takeaway</v>
      </c>
      <c r="P13" s="6" t="str">
        <f>IF(ISBLANK(H13),"Unknown",H13)</f>
        <v>Unknown</v>
      </c>
      <c r="Q13" s="13">
        <f t="shared" si="3"/>
        <v>2</v>
      </c>
      <c r="R13" s="13">
        <f t="shared" si="4"/>
        <v>4</v>
      </c>
      <c r="S13" s="11">
        <f t="shared" si="5"/>
        <v>8</v>
      </c>
    </row>
    <row r="14" spans="1:19" x14ac:dyDescent="0.3">
      <c r="A14" t="s">
        <v>31</v>
      </c>
      <c r="B14" t="s">
        <v>26</v>
      </c>
      <c r="C14">
        <v>2</v>
      </c>
      <c r="D14">
        <v>4</v>
      </c>
      <c r="E14">
        <v>8</v>
      </c>
      <c r="F14" t="s">
        <v>14</v>
      </c>
      <c r="G14" t="s">
        <v>15</v>
      </c>
      <c r="H14" s="1">
        <v>45049</v>
      </c>
      <c r="J14" s="8" t="str">
        <f>IF(ISBLANK(B14),"Unknown",B14)</f>
        <v>Sandwich</v>
      </c>
      <c r="K14" s="5">
        <f t="shared" si="0"/>
        <v>2</v>
      </c>
      <c r="L14" s="5">
        <f t="shared" si="1"/>
        <v>4</v>
      </c>
      <c r="M14" s="5">
        <f t="shared" si="2"/>
        <v>8</v>
      </c>
      <c r="N14" s="8" t="str">
        <f>IF(ISBLANK(F14),"Unknown",F14)</f>
        <v>Cash</v>
      </c>
      <c r="O14" s="8" t="str">
        <f>IF(ISBLANK(G14),"Unknown",G14)</f>
        <v>In-store</v>
      </c>
      <c r="P14" s="6">
        <f>IF(ISBLANK(H14),"Unknown",H14)</f>
        <v>45049</v>
      </c>
      <c r="Q14" s="13">
        <f t="shared" si="3"/>
        <v>2</v>
      </c>
      <c r="R14" s="13">
        <f t="shared" si="4"/>
        <v>4</v>
      </c>
      <c r="S14" s="11">
        <f t="shared" si="5"/>
        <v>8</v>
      </c>
    </row>
    <row r="15" spans="1:19" x14ac:dyDescent="0.3">
      <c r="A15" t="s">
        <v>32</v>
      </c>
      <c r="B15" t="s">
        <v>17</v>
      </c>
      <c r="C15">
        <v>5</v>
      </c>
      <c r="D15">
        <v>1</v>
      </c>
      <c r="E15">
        <v>5</v>
      </c>
      <c r="G15" t="s">
        <v>11</v>
      </c>
      <c r="H15" s="1">
        <v>45078</v>
      </c>
      <c r="J15" s="8" t="str">
        <f>IF(ISBLANK(B15),"Unknown",B15)</f>
        <v>Cookie</v>
      </c>
      <c r="K15" s="5">
        <f t="shared" si="0"/>
        <v>5</v>
      </c>
      <c r="L15" s="5">
        <f t="shared" si="1"/>
        <v>1</v>
      </c>
      <c r="M15" s="5">
        <f t="shared" si="2"/>
        <v>5</v>
      </c>
      <c r="N15" s="8" t="str">
        <f>IF(ISBLANK(F15),"Unknown",F15)</f>
        <v>Unknown</v>
      </c>
      <c r="O15" s="8" t="str">
        <f>IF(ISBLANK(G15),"Unknown",G15)</f>
        <v>Takeaway</v>
      </c>
      <c r="P15" s="6">
        <f>IF(ISBLANK(H15),"Unknown",H15)</f>
        <v>45078</v>
      </c>
      <c r="Q15" s="13">
        <f t="shared" si="3"/>
        <v>5</v>
      </c>
      <c r="R15" s="13">
        <f t="shared" si="4"/>
        <v>1</v>
      </c>
      <c r="S15" s="11">
        <f t="shared" si="5"/>
        <v>5</v>
      </c>
    </row>
    <row r="16" spans="1:19" x14ac:dyDescent="0.3">
      <c r="A16" t="s">
        <v>33</v>
      </c>
      <c r="B16" s="7" t="s">
        <v>10024</v>
      </c>
      <c r="C16">
        <v>2</v>
      </c>
      <c r="D16">
        <v>1.5</v>
      </c>
      <c r="E16">
        <v>3</v>
      </c>
      <c r="G16" t="s">
        <v>15</v>
      </c>
      <c r="H16" s="1">
        <v>45006</v>
      </c>
      <c r="J16" s="8" t="str">
        <f>IF(ISBLANK(B16),"Unknown",B16)</f>
        <v>Unknown</v>
      </c>
      <c r="K16" s="5">
        <f t="shared" si="0"/>
        <v>2</v>
      </c>
      <c r="L16" s="5">
        <f t="shared" si="1"/>
        <v>1.5</v>
      </c>
      <c r="M16" s="5">
        <f t="shared" si="2"/>
        <v>3</v>
      </c>
      <c r="N16" s="8" t="str">
        <f>IF(ISBLANK(F16),"Unknown",F16)</f>
        <v>Unknown</v>
      </c>
      <c r="O16" s="8" t="str">
        <f>IF(ISBLANK(G16),"Unknown",G16)</f>
        <v>In-store</v>
      </c>
      <c r="P16" s="6">
        <f>IF(ISBLANK(H16),"Unknown",H16)</f>
        <v>45006</v>
      </c>
      <c r="Q16" s="13">
        <f t="shared" si="3"/>
        <v>2</v>
      </c>
      <c r="R16" s="13">
        <f t="shared" si="4"/>
        <v>1.5</v>
      </c>
      <c r="S16" s="11">
        <f t="shared" si="5"/>
        <v>3</v>
      </c>
    </row>
    <row r="17" spans="1:19" x14ac:dyDescent="0.3">
      <c r="A17" t="s">
        <v>34</v>
      </c>
      <c r="B17" t="s">
        <v>19</v>
      </c>
      <c r="C17">
        <v>3</v>
      </c>
      <c r="D17">
        <v>5</v>
      </c>
      <c r="E17">
        <v>15</v>
      </c>
      <c r="F17" t="s">
        <v>10</v>
      </c>
      <c r="G17" t="s">
        <v>15</v>
      </c>
      <c r="H17" s="1">
        <v>45245</v>
      </c>
      <c r="J17" s="8" t="str">
        <f>IF(ISBLANK(B17),"Unknown",B17)</f>
        <v>Salad</v>
      </c>
      <c r="K17" s="5">
        <f t="shared" si="0"/>
        <v>3</v>
      </c>
      <c r="L17" s="5">
        <f t="shared" si="1"/>
        <v>5</v>
      </c>
      <c r="M17" s="5">
        <f t="shared" si="2"/>
        <v>15</v>
      </c>
      <c r="N17" s="8" t="str">
        <f>IF(ISBLANK(F17),"Unknown",F17)</f>
        <v>Credit Card</v>
      </c>
      <c r="O17" s="8" t="str">
        <f>IF(ISBLANK(G17),"Unknown",G17)</f>
        <v>In-store</v>
      </c>
      <c r="P17" s="6">
        <f>IF(ISBLANK(H17),"Unknown",H17)</f>
        <v>45245</v>
      </c>
      <c r="Q17" s="13">
        <f t="shared" si="3"/>
        <v>3</v>
      </c>
      <c r="R17" s="13">
        <f t="shared" si="4"/>
        <v>5</v>
      </c>
      <c r="S17" s="11">
        <f t="shared" si="5"/>
        <v>15</v>
      </c>
    </row>
    <row r="18" spans="1:19" x14ac:dyDescent="0.3">
      <c r="A18" t="s">
        <v>35</v>
      </c>
      <c r="B18" t="s">
        <v>26</v>
      </c>
      <c r="C18">
        <v>1</v>
      </c>
      <c r="D18">
        <v>4</v>
      </c>
      <c r="E18">
        <v>4</v>
      </c>
      <c r="H18" s="1">
        <v>45087</v>
      </c>
      <c r="J18" s="8" t="str">
        <f>IF(ISBLANK(B18),"Unknown",B18)</f>
        <v>Sandwich</v>
      </c>
      <c r="K18" s="5">
        <f t="shared" si="0"/>
        <v>1</v>
      </c>
      <c r="L18" s="5">
        <f t="shared" si="1"/>
        <v>4</v>
      </c>
      <c r="M18" s="5">
        <f t="shared" si="2"/>
        <v>4</v>
      </c>
      <c r="N18" s="8" t="str">
        <f>IF(ISBLANK(F18),"Unknown",F18)</f>
        <v>Unknown</v>
      </c>
      <c r="O18" s="8" t="str">
        <f>IF(ISBLANK(G18),"Unknown",G18)</f>
        <v>Unknown</v>
      </c>
      <c r="P18" s="6">
        <f>IF(ISBLANK(H18),"Unknown",H18)</f>
        <v>45087</v>
      </c>
      <c r="Q18" s="13">
        <f t="shared" si="3"/>
        <v>1</v>
      </c>
      <c r="R18" s="13">
        <f t="shared" si="4"/>
        <v>4</v>
      </c>
      <c r="S18" s="11">
        <f t="shared" si="5"/>
        <v>4</v>
      </c>
    </row>
    <row r="19" spans="1:19" x14ac:dyDescent="0.3">
      <c r="A19" t="s">
        <v>36</v>
      </c>
      <c r="B19" t="s">
        <v>37</v>
      </c>
      <c r="C19">
        <v>2</v>
      </c>
      <c r="D19">
        <v>3</v>
      </c>
      <c r="E19">
        <v>6</v>
      </c>
      <c r="F19" t="s">
        <v>14</v>
      </c>
      <c r="G19" t="s">
        <v>15</v>
      </c>
      <c r="H19" s="1">
        <v>44981</v>
      </c>
      <c r="J19" s="8" t="str">
        <f>IF(ISBLANK(B19),"Unknown",B19)</f>
        <v>Juice</v>
      </c>
      <c r="K19" s="5">
        <f t="shared" si="0"/>
        <v>2</v>
      </c>
      <c r="L19" s="5">
        <f t="shared" si="1"/>
        <v>3</v>
      </c>
      <c r="M19" s="5">
        <f t="shared" si="2"/>
        <v>6</v>
      </c>
      <c r="N19" s="8" t="str">
        <f>IF(ISBLANK(F19),"Unknown",F19)</f>
        <v>Cash</v>
      </c>
      <c r="O19" s="8" t="str">
        <f>IF(ISBLANK(G19),"Unknown",G19)</f>
        <v>In-store</v>
      </c>
      <c r="P19" s="6">
        <f>IF(ISBLANK(H19),"Unknown",H19)</f>
        <v>44981</v>
      </c>
      <c r="Q19" s="13">
        <f t="shared" si="3"/>
        <v>2</v>
      </c>
      <c r="R19" s="13">
        <f t="shared" si="4"/>
        <v>3</v>
      </c>
      <c r="S19" s="11">
        <f t="shared" si="5"/>
        <v>6</v>
      </c>
    </row>
    <row r="20" spans="1:19" x14ac:dyDescent="0.3">
      <c r="A20" t="s">
        <v>38</v>
      </c>
      <c r="B20" t="s">
        <v>13</v>
      </c>
      <c r="C20">
        <v>5</v>
      </c>
      <c r="D20">
        <v>3</v>
      </c>
      <c r="E20">
        <v>15</v>
      </c>
      <c r="F20" t="s">
        <v>14</v>
      </c>
      <c r="G20" s="7" t="s">
        <v>10024</v>
      </c>
      <c r="H20" s="1">
        <v>45010</v>
      </c>
      <c r="J20" s="8" t="str">
        <f>IF(ISBLANK(B20),"Unknown",B20)</f>
        <v>Cake</v>
      </c>
      <c r="K20" s="5">
        <f t="shared" si="0"/>
        <v>5</v>
      </c>
      <c r="L20" s="5">
        <f t="shared" si="1"/>
        <v>3</v>
      </c>
      <c r="M20" s="5">
        <f t="shared" si="2"/>
        <v>15</v>
      </c>
      <c r="N20" s="8" t="str">
        <f>IF(ISBLANK(F20),"Unknown",F20)</f>
        <v>Cash</v>
      </c>
      <c r="O20" s="8" t="str">
        <f>IF(ISBLANK(G20),"Unknown",G20)</f>
        <v>Unknown</v>
      </c>
      <c r="P20" s="6">
        <f>IF(ISBLANK(H20),"Unknown",H20)</f>
        <v>45010</v>
      </c>
      <c r="Q20" s="13">
        <f t="shared" si="3"/>
        <v>5</v>
      </c>
      <c r="R20" s="13">
        <f t="shared" si="4"/>
        <v>3</v>
      </c>
      <c r="S20" s="11">
        <f t="shared" si="5"/>
        <v>15</v>
      </c>
    </row>
    <row r="21" spans="1:19" x14ac:dyDescent="0.3">
      <c r="A21" t="s">
        <v>39</v>
      </c>
      <c r="B21" t="s">
        <v>37</v>
      </c>
      <c r="C21">
        <v>4</v>
      </c>
      <c r="D21">
        <v>3</v>
      </c>
      <c r="E21">
        <v>12</v>
      </c>
      <c r="F21" t="s">
        <v>14</v>
      </c>
      <c r="G21" t="s">
        <v>11</v>
      </c>
      <c r="H21" s="1">
        <v>44941</v>
      </c>
      <c r="J21" s="8" t="str">
        <f>IF(ISBLANK(B21),"Unknown",B21)</f>
        <v>Juice</v>
      </c>
      <c r="K21" s="5">
        <f t="shared" si="0"/>
        <v>4</v>
      </c>
      <c r="L21" s="5">
        <f t="shared" si="1"/>
        <v>3</v>
      </c>
      <c r="M21" s="5">
        <f t="shared" si="2"/>
        <v>12</v>
      </c>
      <c r="N21" s="8" t="str">
        <f>IF(ISBLANK(F21),"Unknown",F21)</f>
        <v>Cash</v>
      </c>
      <c r="O21" s="8" t="str">
        <f>IF(ISBLANK(G21),"Unknown",G21)</f>
        <v>Takeaway</v>
      </c>
      <c r="P21" s="6">
        <f>IF(ISBLANK(H21),"Unknown",H21)</f>
        <v>44941</v>
      </c>
      <c r="Q21" s="13">
        <f t="shared" si="3"/>
        <v>4</v>
      </c>
      <c r="R21" s="13">
        <f t="shared" si="4"/>
        <v>3</v>
      </c>
      <c r="S21" s="11">
        <f t="shared" si="5"/>
        <v>12</v>
      </c>
    </row>
    <row r="22" spans="1:19" x14ac:dyDescent="0.3">
      <c r="A22" t="s">
        <v>40</v>
      </c>
      <c r="B22" t="s">
        <v>23</v>
      </c>
      <c r="C22" s="7" t="s">
        <v>10024</v>
      </c>
      <c r="D22">
        <v>4</v>
      </c>
      <c r="E22">
        <v>20</v>
      </c>
      <c r="F22" t="s">
        <v>14</v>
      </c>
      <c r="G22" t="s">
        <v>15</v>
      </c>
      <c r="H22" s="1">
        <v>45020</v>
      </c>
      <c r="J22" s="8" t="str">
        <f>IF(ISBLANK(B22),"Unknown",B22)</f>
        <v>Smoothie</v>
      </c>
      <c r="K22" s="5" t="str">
        <f t="shared" si="0"/>
        <v>Unknown</v>
      </c>
      <c r="L22" s="5">
        <f t="shared" si="1"/>
        <v>4</v>
      </c>
      <c r="M22" s="5">
        <f t="shared" si="2"/>
        <v>20</v>
      </c>
      <c r="N22" s="8" t="str">
        <f>IF(ISBLANK(F22),"Unknown",F22)</f>
        <v>Cash</v>
      </c>
      <c r="O22" s="8" t="str">
        <f>IF(ISBLANK(G22),"Unknown",G22)</f>
        <v>In-store</v>
      </c>
      <c r="P22" s="6">
        <f>IF(ISBLANK(H22),"Unknown",H22)</f>
        <v>45020</v>
      </c>
      <c r="Q22" s="13">
        <f t="shared" si="3"/>
        <v>0</v>
      </c>
      <c r="R22" s="13">
        <f t="shared" si="4"/>
        <v>4</v>
      </c>
      <c r="S22" s="11">
        <f t="shared" si="5"/>
        <v>0</v>
      </c>
    </row>
    <row r="23" spans="1:19" x14ac:dyDescent="0.3">
      <c r="A23" t="s">
        <v>41</v>
      </c>
      <c r="B23" t="s">
        <v>23</v>
      </c>
      <c r="C23">
        <v>4</v>
      </c>
      <c r="D23">
        <v>4</v>
      </c>
      <c r="E23">
        <v>16</v>
      </c>
      <c r="F23" t="s">
        <v>10</v>
      </c>
      <c r="G23" t="s">
        <v>11</v>
      </c>
      <c r="H23" s="1">
        <v>45015</v>
      </c>
      <c r="J23" s="8" t="str">
        <f>IF(ISBLANK(B23),"Unknown",B23)</f>
        <v>Smoothie</v>
      </c>
      <c r="K23" s="5">
        <f t="shared" si="0"/>
        <v>4</v>
      </c>
      <c r="L23" s="5">
        <f t="shared" si="1"/>
        <v>4</v>
      </c>
      <c r="M23" s="5">
        <f t="shared" si="2"/>
        <v>16</v>
      </c>
      <c r="N23" s="8" t="str">
        <f>IF(ISBLANK(F23),"Unknown",F23)</f>
        <v>Credit Card</v>
      </c>
      <c r="O23" s="8" t="str">
        <f>IF(ISBLANK(G23),"Unknown",G23)</f>
        <v>Takeaway</v>
      </c>
      <c r="P23" s="6">
        <f>IF(ISBLANK(H23),"Unknown",H23)</f>
        <v>45015</v>
      </c>
      <c r="Q23" s="13">
        <f t="shared" si="3"/>
        <v>4</v>
      </c>
      <c r="R23" s="13">
        <f t="shared" si="4"/>
        <v>4</v>
      </c>
      <c r="S23" s="11">
        <f t="shared" si="5"/>
        <v>16</v>
      </c>
    </row>
    <row r="24" spans="1:19" x14ac:dyDescent="0.3">
      <c r="A24" t="s">
        <v>42</v>
      </c>
      <c r="B24" t="s">
        <v>26</v>
      </c>
      <c r="C24">
        <v>3</v>
      </c>
      <c r="D24">
        <v>4</v>
      </c>
      <c r="E24">
        <v>12</v>
      </c>
      <c r="F24" t="s">
        <v>21</v>
      </c>
      <c r="G24" t="s">
        <v>11</v>
      </c>
      <c r="H24" s="1">
        <v>45261</v>
      </c>
      <c r="J24" s="8" t="str">
        <f>IF(ISBLANK(B24),"Unknown",B24)</f>
        <v>Sandwich</v>
      </c>
      <c r="K24" s="5">
        <f t="shared" si="0"/>
        <v>3</v>
      </c>
      <c r="L24" s="5">
        <f t="shared" si="1"/>
        <v>4</v>
      </c>
      <c r="M24" s="5">
        <f t="shared" si="2"/>
        <v>12</v>
      </c>
      <c r="N24" s="8" t="str">
        <f>IF(ISBLANK(F24),"Unknown",F24)</f>
        <v>Digital Wallet</v>
      </c>
      <c r="O24" s="8" t="str">
        <f>IF(ISBLANK(G24),"Unknown",G24)</f>
        <v>Takeaway</v>
      </c>
      <c r="P24" s="6">
        <f>IF(ISBLANK(H24),"Unknown",H24)</f>
        <v>45261</v>
      </c>
      <c r="Q24" s="13">
        <f t="shared" si="3"/>
        <v>3</v>
      </c>
      <c r="R24" s="13">
        <f t="shared" si="4"/>
        <v>4</v>
      </c>
      <c r="S24" s="11">
        <f t="shared" si="5"/>
        <v>12</v>
      </c>
    </row>
    <row r="25" spans="1:19" x14ac:dyDescent="0.3">
      <c r="A25" t="s">
        <v>43</v>
      </c>
      <c r="B25" t="s">
        <v>26</v>
      </c>
      <c r="C25">
        <v>2</v>
      </c>
      <c r="D25">
        <v>4</v>
      </c>
      <c r="E25">
        <v>8</v>
      </c>
      <c r="H25" s="1">
        <v>45187</v>
      </c>
      <c r="J25" s="8" t="str">
        <f>IF(ISBLANK(B25),"Unknown",B25)</f>
        <v>Sandwich</v>
      </c>
      <c r="K25" s="5">
        <f t="shared" si="0"/>
        <v>2</v>
      </c>
      <c r="L25" s="5">
        <f t="shared" si="1"/>
        <v>4</v>
      </c>
      <c r="M25" s="5">
        <f t="shared" si="2"/>
        <v>8</v>
      </c>
      <c r="N25" s="8" t="str">
        <f>IF(ISBLANK(F25),"Unknown",F25)</f>
        <v>Unknown</v>
      </c>
      <c r="O25" s="8" t="str">
        <f>IF(ISBLANK(G25),"Unknown",G25)</f>
        <v>Unknown</v>
      </c>
      <c r="P25" s="6">
        <f>IF(ISBLANK(H25),"Unknown",H25)</f>
        <v>45187</v>
      </c>
      <c r="Q25" s="13">
        <f t="shared" si="3"/>
        <v>2</v>
      </c>
      <c r="R25" s="13">
        <f t="shared" si="4"/>
        <v>4</v>
      </c>
      <c r="S25" s="11">
        <f t="shared" si="5"/>
        <v>8</v>
      </c>
    </row>
    <row r="26" spans="1:19" x14ac:dyDescent="0.3">
      <c r="A26" t="s">
        <v>44</v>
      </c>
      <c r="B26" t="s">
        <v>26</v>
      </c>
      <c r="C26">
        <v>5</v>
      </c>
      <c r="D26">
        <v>4</v>
      </c>
      <c r="E26">
        <v>20</v>
      </c>
      <c r="F26" t="s">
        <v>14</v>
      </c>
      <c r="G26" t="s">
        <v>15</v>
      </c>
      <c r="H26" s="1">
        <v>45080</v>
      </c>
      <c r="J26" s="8" t="str">
        <f>IF(ISBLANK(B26),"Unknown",B26)</f>
        <v>Sandwich</v>
      </c>
      <c r="K26" s="5">
        <f t="shared" si="0"/>
        <v>5</v>
      </c>
      <c r="L26" s="5">
        <f t="shared" si="1"/>
        <v>4</v>
      </c>
      <c r="M26" s="5">
        <f t="shared" si="2"/>
        <v>20</v>
      </c>
      <c r="N26" s="8" t="str">
        <f>IF(ISBLANK(F26),"Unknown",F26)</f>
        <v>Cash</v>
      </c>
      <c r="O26" s="8" t="str">
        <f>IF(ISBLANK(G26),"Unknown",G26)</f>
        <v>In-store</v>
      </c>
      <c r="P26" s="6">
        <f>IF(ISBLANK(H26),"Unknown",H26)</f>
        <v>45080</v>
      </c>
      <c r="Q26" s="13">
        <f t="shared" si="3"/>
        <v>5</v>
      </c>
      <c r="R26" s="13">
        <f t="shared" si="4"/>
        <v>4</v>
      </c>
      <c r="S26" s="11">
        <f t="shared" si="5"/>
        <v>20</v>
      </c>
    </row>
    <row r="27" spans="1:19" x14ac:dyDescent="0.3">
      <c r="A27" t="s">
        <v>45</v>
      </c>
      <c r="B27" t="s">
        <v>23</v>
      </c>
      <c r="C27">
        <v>3</v>
      </c>
      <c r="D27">
        <v>4</v>
      </c>
      <c r="F27" s="7" t="s">
        <v>10024</v>
      </c>
      <c r="G27" s="7" t="s">
        <v>10024</v>
      </c>
      <c r="H27" s="1">
        <v>45273</v>
      </c>
      <c r="J27" s="8" t="str">
        <f>IF(ISBLANK(B27),"Unknown",B27)</f>
        <v>Smoothie</v>
      </c>
      <c r="K27" s="5">
        <f t="shared" si="0"/>
        <v>3</v>
      </c>
      <c r="L27" s="5">
        <f t="shared" si="1"/>
        <v>4</v>
      </c>
      <c r="M27" s="5" t="str">
        <f t="shared" si="2"/>
        <v>0</v>
      </c>
      <c r="N27" s="8" t="str">
        <f>IF(ISBLANK(F27),"Unknown",F27)</f>
        <v>Unknown</v>
      </c>
      <c r="O27" s="8" t="str">
        <f>IF(ISBLANK(G27),"Unknown",G27)</f>
        <v>Unknown</v>
      </c>
      <c r="P27" s="6">
        <f>IF(ISBLANK(H27),"Unknown",H27)</f>
        <v>45273</v>
      </c>
      <c r="Q27" s="13">
        <f t="shared" si="3"/>
        <v>3</v>
      </c>
      <c r="R27" s="13">
        <f t="shared" si="4"/>
        <v>4</v>
      </c>
      <c r="S27" s="11">
        <f t="shared" si="5"/>
        <v>12</v>
      </c>
    </row>
    <row r="28" spans="1:19" x14ac:dyDescent="0.3">
      <c r="A28" t="s">
        <v>46</v>
      </c>
      <c r="B28" t="s">
        <v>17</v>
      </c>
      <c r="C28">
        <v>5</v>
      </c>
      <c r="D28">
        <v>1</v>
      </c>
      <c r="E28">
        <v>5</v>
      </c>
      <c r="F28" t="s">
        <v>10</v>
      </c>
      <c r="G28" t="s">
        <v>15</v>
      </c>
      <c r="H28" s="1">
        <v>45036</v>
      </c>
      <c r="J28" s="8" t="str">
        <f>IF(ISBLANK(B28),"Unknown",B28)</f>
        <v>Cookie</v>
      </c>
      <c r="K28" s="5">
        <f t="shared" si="0"/>
        <v>5</v>
      </c>
      <c r="L28" s="5">
        <f t="shared" si="1"/>
        <v>1</v>
      </c>
      <c r="M28" s="5">
        <f t="shared" si="2"/>
        <v>5</v>
      </c>
      <c r="N28" s="8" t="str">
        <f>IF(ISBLANK(F28),"Unknown",F28)</f>
        <v>Credit Card</v>
      </c>
      <c r="O28" s="8" t="str">
        <f>IF(ISBLANK(G28),"Unknown",G28)</f>
        <v>In-store</v>
      </c>
      <c r="P28" s="6">
        <f>IF(ISBLANK(H28),"Unknown",H28)</f>
        <v>45036</v>
      </c>
      <c r="Q28" s="13">
        <f t="shared" si="3"/>
        <v>5</v>
      </c>
      <c r="R28" s="13">
        <f t="shared" si="4"/>
        <v>1</v>
      </c>
      <c r="S28" s="11">
        <f t="shared" si="5"/>
        <v>5</v>
      </c>
    </row>
    <row r="29" spans="1:19" x14ac:dyDescent="0.3">
      <c r="A29" t="s">
        <v>47</v>
      </c>
      <c r="B29" t="s">
        <v>37</v>
      </c>
      <c r="C29">
        <v>4</v>
      </c>
      <c r="D29">
        <v>3</v>
      </c>
      <c r="E29">
        <v>12</v>
      </c>
      <c r="F29" t="s">
        <v>10</v>
      </c>
      <c r="G29" t="s">
        <v>11</v>
      </c>
      <c r="H29" s="1">
        <v>45026</v>
      </c>
      <c r="J29" s="8" t="str">
        <f>IF(ISBLANK(B29),"Unknown",B29)</f>
        <v>Juice</v>
      </c>
      <c r="K29" s="5">
        <f t="shared" si="0"/>
        <v>4</v>
      </c>
      <c r="L29" s="5">
        <f t="shared" si="1"/>
        <v>3</v>
      </c>
      <c r="M29" s="5">
        <f t="shared" si="2"/>
        <v>12</v>
      </c>
      <c r="N29" s="8" t="str">
        <f>IF(ISBLANK(F29),"Unknown",F29)</f>
        <v>Credit Card</v>
      </c>
      <c r="O29" s="8" t="str">
        <f>IF(ISBLANK(G29),"Unknown",G29)</f>
        <v>Takeaway</v>
      </c>
      <c r="P29" s="6">
        <f>IF(ISBLANK(H29),"Unknown",H29)</f>
        <v>45026</v>
      </c>
      <c r="Q29" s="13">
        <f t="shared" si="3"/>
        <v>4</v>
      </c>
      <c r="R29" s="13">
        <f t="shared" si="4"/>
        <v>3</v>
      </c>
      <c r="S29" s="11">
        <f t="shared" si="5"/>
        <v>12</v>
      </c>
    </row>
    <row r="30" spans="1:19" x14ac:dyDescent="0.3">
      <c r="A30" t="s">
        <v>48</v>
      </c>
      <c r="B30" t="s">
        <v>23</v>
      </c>
      <c r="C30">
        <v>5</v>
      </c>
      <c r="D30">
        <v>4</v>
      </c>
      <c r="E30">
        <v>20</v>
      </c>
      <c r="F30" t="s">
        <v>10</v>
      </c>
      <c r="H30" s="1">
        <v>44996</v>
      </c>
      <c r="J30" s="8" t="str">
        <f>IF(ISBLANK(B30),"Unknown",B30)</f>
        <v>Smoothie</v>
      </c>
      <c r="K30" s="5">
        <f t="shared" si="0"/>
        <v>5</v>
      </c>
      <c r="L30" s="5">
        <f t="shared" si="1"/>
        <v>4</v>
      </c>
      <c r="M30" s="5">
        <f t="shared" si="2"/>
        <v>20</v>
      </c>
      <c r="N30" s="8" t="str">
        <f>IF(ISBLANK(F30),"Unknown",F30)</f>
        <v>Credit Card</v>
      </c>
      <c r="O30" s="8" t="str">
        <f>IF(ISBLANK(G30),"Unknown",G30)</f>
        <v>Unknown</v>
      </c>
      <c r="P30" s="6">
        <f>IF(ISBLANK(H30),"Unknown",H30)</f>
        <v>44996</v>
      </c>
      <c r="Q30" s="13">
        <f t="shared" si="3"/>
        <v>5</v>
      </c>
      <c r="R30" s="13">
        <f t="shared" si="4"/>
        <v>4</v>
      </c>
      <c r="S30" s="11">
        <f t="shared" si="5"/>
        <v>20</v>
      </c>
    </row>
    <row r="31" spans="1:19" x14ac:dyDescent="0.3">
      <c r="A31" t="s">
        <v>49</v>
      </c>
      <c r="B31" t="s">
        <v>13</v>
      </c>
      <c r="C31">
        <v>4</v>
      </c>
      <c r="D31">
        <v>3</v>
      </c>
      <c r="E31">
        <v>12</v>
      </c>
      <c r="F31" t="s">
        <v>21</v>
      </c>
      <c r="G31" t="s">
        <v>11</v>
      </c>
      <c r="H31" s="7" t="s">
        <v>10024</v>
      </c>
      <c r="J31" s="8" t="str">
        <f>IF(ISBLANK(B31),"Unknown",B31)</f>
        <v>Cake</v>
      </c>
      <c r="K31" s="5">
        <f t="shared" si="0"/>
        <v>4</v>
      </c>
      <c r="L31" s="5">
        <f t="shared" si="1"/>
        <v>3</v>
      </c>
      <c r="M31" s="5">
        <f t="shared" si="2"/>
        <v>12</v>
      </c>
      <c r="N31" s="8" t="str">
        <f>IF(ISBLANK(F31),"Unknown",F31)</f>
        <v>Digital Wallet</v>
      </c>
      <c r="O31" s="8" t="str">
        <f>IF(ISBLANK(G31),"Unknown",G31)</f>
        <v>Takeaway</v>
      </c>
      <c r="P31" s="6" t="str">
        <f>IF(ISBLANK(H31),"Unknown",H31)</f>
        <v>Unknown</v>
      </c>
      <c r="Q31" s="13">
        <f t="shared" si="3"/>
        <v>4</v>
      </c>
      <c r="R31" s="13">
        <f t="shared" si="4"/>
        <v>3</v>
      </c>
      <c r="S31" s="11">
        <f t="shared" si="5"/>
        <v>12</v>
      </c>
    </row>
    <row r="32" spans="1:19" x14ac:dyDescent="0.3">
      <c r="A32" t="s">
        <v>50</v>
      </c>
      <c r="C32">
        <v>5</v>
      </c>
      <c r="D32">
        <v>2</v>
      </c>
      <c r="E32">
        <v>10</v>
      </c>
      <c r="F32" t="s">
        <v>21</v>
      </c>
      <c r="H32" s="1">
        <v>45079</v>
      </c>
      <c r="J32" s="8" t="str">
        <f>IF(ISBLANK(B32),"Unknown",B32)</f>
        <v>Unknown</v>
      </c>
      <c r="K32" s="5">
        <f t="shared" si="0"/>
        <v>5</v>
      </c>
      <c r="L32" s="5">
        <f t="shared" si="1"/>
        <v>2</v>
      </c>
      <c r="M32" s="5">
        <f t="shared" si="2"/>
        <v>10</v>
      </c>
      <c r="N32" s="8" t="str">
        <f>IF(ISBLANK(F32),"Unknown",F32)</f>
        <v>Digital Wallet</v>
      </c>
      <c r="O32" s="8" t="str">
        <f>IF(ISBLANK(G32),"Unknown",G32)</f>
        <v>Unknown</v>
      </c>
      <c r="P32" s="6">
        <f>IF(ISBLANK(H32),"Unknown",H32)</f>
        <v>45079</v>
      </c>
      <c r="Q32" s="13">
        <f t="shared" si="3"/>
        <v>5</v>
      </c>
      <c r="R32" s="13">
        <f t="shared" si="4"/>
        <v>2</v>
      </c>
      <c r="S32" s="11">
        <f t="shared" si="5"/>
        <v>10</v>
      </c>
    </row>
    <row r="33" spans="1:19" x14ac:dyDescent="0.3">
      <c r="A33" t="s">
        <v>51</v>
      </c>
      <c r="B33" s="7" t="s">
        <v>10024</v>
      </c>
      <c r="C33">
        <v>2</v>
      </c>
      <c r="D33">
        <v>1</v>
      </c>
      <c r="E33" s="7" t="s">
        <v>10024</v>
      </c>
      <c r="F33" t="s">
        <v>10</v>
      </c>
      <c r="G33" s="7" t="s">
        <v>10024</v>
      </c>
      <c r="H33" s="1">
        <v>45236</v>
      </c>
      <c r="J33" s="8" t="str">
        <f>IF(ISBLANK(B33),"Unknown",B33)</f>
        <v>Unknown</v>
      </c>
      <c r="K33" s="5">
        <f t="shared" si="0"/>
        <v>2</v>
      </c>
      <c r="L33" s="5">
        <f t="shared" si="1"/>
        <v>1</v>
      </c>
      <c r="M33" s="5" t="str">
        <f t="shared" si="2"/>
        <v>Unknown</v>
      </c>
      <c r="N33" s="8" t="str">
        <f>IF(ISBLANK(F33),"Unknown",F33)</f>
        <v>Credit Card</v>
      </c>
      <c r="O33" s="8" t="str">
        <f>IF(ISBLANK(G33),"Unknown",G33)</f>
        <v>Unknown</v>
      </c>
      <c r="P33" s="6">
        <f>IF(ISBLANK(H33),"Unknown",H33)</f>
        <v>45236</v>
      </c>
      <c r="Q33" s="13">
        <f t="shared" si="3"/>
        <v>2</v>
      </c>
      <c r="R33" s="13">
        <f t="shared" si="4"/>
        <v>1</v>
      </c>
      <c r="S33" s="11">
        <f t="shared" si="5"/>
        <v>2</v>
      </c>
    </row>
    <row r="34" spans="1:19" x14ac:dyDescent="0.3">
      <c r="A34" t="s">
        <v>52</v>
      </c>
      <c r="B34" t="s">
        <v>23</v>
      </c>
      <c r="C34">
        <v>4</v>
      </c>
      <c r="D34">
        <v>4</v>
      </c>
      <c r="E34">
        <v>16</v>
      </c>
      <c r="G34" t="s">
        <v>15</v>
      </c>
      <c r="H34" s="1">
        <v>45153</v>
      </c>
      <c r="J34" s="8" t="str">
        <f>IF(ISBLANK(B34),"Unknown",B34)</f>
        <v>Smoothie</v>
      </c>
      <c r="K34" s="5">
        <f t="shared" si="0"/>
        <v>4</v>
      </c>
      <c r="L34" s="5">
        <f t="shared" si="1"/>
        <v>4</v>
      </c>
      <c r="M34" s="5">
        <f t="shared" si="2"/>
        <v>16</v>
      </c>
      <c r="N34" s="8" t="str">
        <f>IF(ISBLANK(F34),"Unknown",F34)</f>
        <v>Unknown</v>
      </c>
      <c r="O34" s="8" t="str">
        <f>IF(ISBLANK(G34),"Unknown",G34)</f>
        <v>In-store</v>
      </c>
      <c r="P34" s="6">
        <f>IF(ISBLANK(H34),"Unknown",H34)</f>
        <v>45153</v>
      </c>
      <c r="Q34" s="13">
        <f t="shared" si="3"/>
        <v>4</v>
      </c>
      <c r="R34" s="13">
        <f t="shared" si="4"/>
        <v>4</v>
      </c>
      <c r="S34" s="11">
        <f t="shared" si="5"/>
        <v>16</v>
      </c>
    </row>
    <row r="35" spans="1:19" x14ac:dyDescent="0.3">
      <c r="A35" t="s">
        <v>53</v>
      </c>
      <c r="B35" s="7" t="s">
        <v>10024</v>
      </c>
      <c r="C35">
        <v>5</v>
      </c>
      <c r="D35">
        <v>1</v>
      </c>
      <c r="E35">
        <v>5</v>
      </c>
      <c r="F35" t="s">
        <v>14</v>
      </c>
      <c r="H35" s="7" t="s">
        <v>10024</v>
      </c>
      <c r="J35" s="8" t="str">
        <f>IF(ISBLANK(B35),"Unknown",B35)</f>
        <v>Unknown</v>
      </c>
      <c r="K35" s="5">
        <f t="shared" si="0"/>
        <v>5</v>
      </c>
      <c r="L35" s="5">
        <f t="shared" si="1"/>
        <v>1</v>
      </c>
      <c r="M35" s="5">
        <f t="shared" si="2"/>
        <v>5</v>
      </c>
      <c r="N35" s="8" t="str">
        <f>IF(ISBLANK(F35),"Unknown",F35)</f>
        <v>Cash</v>
      </c>
      <c r="O35" s="8" t="str">
        <f>IF(ISBLANK(G35),"Unknown",G35)</f>
        <v>Unknown</v>
      </c>
      <c r="P35" s="6" t="str">
        <f>IF(ISBLANK(H35),"Unknown",H35)</f>
        <v>Unknown</v>
      </c>
      <c r="Q35" s="13">
        <f t="shared" si="3"/>
        <v>5</v>
      </c>
      <c r="R35" s="13">
        <f t="shared" si="4"/>
        <v>1</v>
      </c>
      <c r="S35" s="11">
        <f t="shared" si="5"/>
        <v>5</v>
      </c>
    </row>
    <row r="36" spans="1:19" x14ac:dyDescent="0.3">
      <c r="A36" t="s">
        <v>54</v>
      </c>
      <c r="B36" t="s">
        <v>23</v>
      </c>
      <c r="C36">
        <v>2</v>
      </c>
      <c r="D36">
        <v>4</v>
      </c>
      <c r="E36">
        <v>8</v>
      </c>
      <c r="F36" t="s">
        <v>21</v>
      </c>
      <c r="G36" t="s">
        <v>11</v>
      </c>
      <c r="H36" s="1">
        <v>45208</v>
      </c>
      <c r="J36" s="8" t="str">
        <f>IF(ISBLANK(B36),"Unknown",B36)</f>
        <v>Smoothie</v>
      </c>
      <c r="K36" s="5">
        <f t="shared" si="0"/>
        <v>2</v>
      </c>
      <c r="L36" s="5">
        <f t="shared" si="1"/>
        <v>4</v>
      </c>
      <c r="M36" s="5">
        <f t="shared" si="2"/>
        <v>8</v>
      </c>
      <c r="N36" s="8" t="str">
        <f>IF(ISBLANK(F36),"Unknown",F36)</f>
        <v>Digital Wallet</v>
      </c>
      <c r="O36" s="8" t="str">
        <f>IF(ISBLANK(G36),"Unknown",G36)</f>
        <v>Takeaway</v>
      </c>
      <c r="P36" s="6">
        <f>IF(ISBLANK(H36),"Unknown",H36)</f>
        <v>45208</v>
      </c>
      <c r="Q36" s="13">
        <f t="shared" si="3"/>
        <v>2</v>
      </c>
      <c r="R36" s="13">
        <f t="shared" si="4"/>
        <v>4</v>
      </c>
      <c r="S36" s="11">
        <f t="shared" si="5"/>
        <v>8</v>
      </c>
    </row>
    <row r="37" spans="1:19" x14ac:dyDescent="0.3">
      <c r="A37" t="s">
        <v>55</v>
      </c>
      <c r="B37" t="s">
        <v>26</v>
      </c>
      <c r="C37">
        <v>1</v>
      </c>
      <c r="D37">
        <v>4</v>
      </c>
      <c r="E37">
        <v>4</v>
      </c>
      <c r="F37" t="s">
        <v>10</v>
      </c>
      <c r="G37" s="7" t="s">
        <v>10024</v>
      </c>
      <c r="H37" s="1">
        <v>45074</v>
      </c>
      <c r="J37" s="8" t="str">
        <f>IF(ISBLANK(B37),"Unknown",B37)</f>
        <v>Sandwich</v>
      </c>
      <c r="K37" s="5">
        <f t="shared" si="0"/>
        <v>1</v>
      </c>
      <c r="L37" s="5">
        <f t="shared" si="1"/>
        <v>4</v>
      </c>
      <c r="M37" s="5">
        <f t="shared" si="2"/>
        <v>4</v>
      </c>
      <c r="N37" s="8" t="str">
        <f>IF(ISBLANK(F37),"Unknown",F37)</f>
        <v>Credit Card</v>
      </c>
      <c r="O37" s="8" t="str">
        <f>IF(ISBLANK(G37),"Unknown",G37)</f>
        <v>Unknown</v>
      </c>
      <c r="P37" s="6">
        <f>IF(ISBLANK(H37),"Unknown",H37)</f>
        <v>45074</v>
      </c>
      <c r="Q37" s="13">
        <f t="shared" si="3"/>
        <v>1</v>
      </c>
      <c r="R37" s="13">
        <f t="shared" si="4"/>
        <v>4</v>
      </c>
      <c r="S37" s="11">
        <f t="shared" si="5"/>
        <v>4</v>
      </c>
    </row>
    <row r="38" spans="1:19" x14ac:dyDescent="0.3">
      <c r="A38" t="s">
        <v>56</v>
      </c>
      <c r="B38" s="7" t="s">
        <v>10024</v>
      </c>
      <c r="C38">
        <v>4</v>
      </c>
      <c r="D38">
        <v>3</v>
      </c>
      <c r="E38">
        <v>12</v>
      </c>
      <c r="G38" t="s">
        <v>15</v>
      </c>
      <c r="H38" s="1">
        <v>45124</v>
      </c>
      <c r="J38" s="8" t="str">
        <f>IF(ISBLANK(B38),"Unknown",B38)</f>
        <v>Unknown</v>
      </c>
      <c r="K38" s="5">
        <f t="shared" si="0"/>
        <v>4</v>
      </c>
      <c r="L38" s="5">
        <f t="shared" si="1"/>
        <v>3</v>
      </c>
      <c r="M38" s="5">
        <f t="shared" si="2"/>
        <v>12</v>
      </c>
      <c r="N38" s="8" t="str">
        <f>IF(ISBLANK(F38),"Unknown",F38)</f>
        <v>Unknown</v>
      </c>
      <c r="O38" s="8" t="str">
        <f>IF(ISBLANK(G38),"Unknown",G38)</f>
        <v>In-store</v>
      </c>
      <c r="P38" s="6">
        <f>IF(ISBLANK(H38),"Unknown",H38)</f>
        <v>45124</v>
      </c>
      <c r="Q38" s="13">
        <f t="shared" si="3"/>
        <v>4</v>
      </c>
      <c r="R38" s="13">
        <f t="shared" si="4"/>
        <v>3</v>
      </c>
      <c r="S38" s="11">
        <f t="shared" si="5"/>
        <v>12</v>
      </c>
    </row>
    <row r="39" spans="1:19" x14ac:dyDescent="0.3">
      <c r="A39" t="s">
        <v>57</v>
      </c>
      <c r="B39" t="s">
        <v>19</v>
      </c>
      <c r="C39">
        <v>2</v>
      </c>
      <c r="D39">
        <v>5</v>
      </c>
      <c r="E39">
        <v>10</v>
      </c>
      <c r="F39" t="s">
        <v>10</v>
      </c>
      <c r="G39" t="s">
        <v>15</v>
      </c>
      <c r="H39" s="1">
        <v>45045</v>
      </c>
      <c r="J39" s="8" t="str">
        <f>IF(ISBLANK(B39),"Unknown",B39)</f>
        <v>Salad</v>
      </c>
      <c r="K39" s="5">
        <f t="shared" si="0"/>
        <v>2</v>
      </c>
      <c r="L39" s="5">
        <f t="shared" si="1"/>
        <v>5</v>
      </c>
      <c r="M39" s="5">
        <f t="shared" si="2"/>
        <v>10</v>
      </c>
      <c r="N39" s="8" t="str">
        <f>IF(ISBLANK(F39),"Unknown",F39)</f>
        <v>Credit Card</v>
      </c>
      <c r="O39" s="8" t="str">
        <f>IF(ISBLANK(G39),"Unknown",G39)</f>
        <v>In-store</v>
      </c>
      <c r="P39" s="6">
        <f>IF(ISBLANK(H39),"Unknown",H39)</f>
        <v>45045</v>
      </c>
      <c r="Q39" s="13">
        <f t="shared" si="3"/>
        <v>2</v>
      </c>
      <c r="R39" s="13">
        <f t="shared" si="4"/>
        <v>5</v>
      </c>
      <c r="S39" s="11">
        <f t="shared" si="5"/>
        <v>10</v>
      </c>
    </row>
    <row r="40" spans="1:19" x14ac:dyDescent="0.3">
      <c r="A40" t="s">
        <v>58</v>
      </c>
      <c r="B40" t="s">
        <v>23</v>
      </c>
      <c r="C40">
        <v>4</v>
      </c>
      <c r="D40">
        <v>4</v>
      </c>
      <c r="E40">
        <v>16</v>
      </c>
      <c r="G40" t="s">
        <v>11</v>
      </c>
      <c r="H40" s="1">
        <v>45085</v>
      </c>
      <c r="J40" s="8" t="str">
        <f>IF(ISBLANK(B40),"Unknown",B40)</f>
        <v>Smoothie</v>
      </c>
      <c r="K40" s="5">
        <f t="shared" si="0"/>
        <v>4</v>
      </c>
      <c r="L40" s="5">
        <f t="shared" si="1"/>
        <v>4</v>
      </c>
      <c r="M40" s="5">
        <f t="shared" si="2"/>
        <v>16</v>
      </c>
      <c r="N40" s="8" t="str">
        <f>IF(ISBLANK(F40),"Unknown",F40)</f>
        <v>Unknown</v>
      </c>
      <c r="O40" s="8" t="str">
        <f>IF(ISBLANK(G40),"Unknown",G40)</f>
        <v>Takeaway</v>
      </c>
      <c r="P40" s="6">
        <f>IF(ISBLANK(H40),"Unknown",H40)</f>
        <v>45085</v>
      </c>
      <c r="Q40" s="13">
        <f t="shared" si="3"/>
        <v>4</v>
      </c>
      <c r="R40" s="13">
        <f t="shared" si="4"/>
        <v>4</v>
      </c>
      <c r="S40" s="11">
        <f t="shared" si="5"/>
        <v>16</v>
      </c>
    </row>
    <row r="41" spans="1:19" x14ac:dyDescent="0.3">
      <c r="A41" t="s">
        <v>59</v>
      </c>
      <c r="B41" t="s">
        <v>9</v>
      </c>
      <c r="C41">
        <v>4</v>
      </c>
      <c r="D41">
        <v>2</v>
      </c>
      <c r="E41">
        <v>8</v>
      </c>
      <c r="F41" s="7" t="s">
        <v>10024</v>
      </c>
      <c r="H41" s="1">
        <v>45106</v>
      </c>
      <c r="J41" s="8" t="str">
        <f>IF(ISBLANK(B41),"Unknown",B41)</f>
        <v>Coffee</v>
      </c>
      <c r="K41" s="5">
        <f t="shared" si="0"/>
        <v>4</v>
      </c>
      <c r="L41" s="5">
        <f t="shared" si="1"/>
        <v>2</v>
      </c>
      <c r="M41" s="5">
        <f t="shared" si="2"/>
        <v>8</v>
      </c>
      <c r="N41" s="8" t="str">
        <f>IF(ISBLANK(F41),"Unknown",F41)</f>
        <v>Unknown</v>
      </c>
      <c r="O41" s="8" t="str">
        <f>IF(ISBLANK(G41),"Unknown",G41)</f>
        <v>Unknown</v>
      </c>
      <c r="P41" s="6">
        <f>IF(ISBLANK(H41),"Unknown",H41)</f>
        <v>45106</v>
      </c>
      <c r="Q41" s="13">
        <f t="shared" si="3"/>
        <v>4</v>
      </c>
      <c r="R41" s="13">
        <f t="shared" si="4"/>
        <v>2</v>
      </c>
      <c r="S41" s="11">
        <f t="shared" si="5"/>
        <v>8</v>
      </c>
    </row>
    <row r="42" spans="1:19" x14ac:dyDescent="0.3">
      <c r="A42" t="s">
        <v>60</v>
      </c>
      <c r="B42" t="s">
        <v>23</v>
      </c>
      <c r="C42">
        <v>3</v>
      </c>
      <c r="D42">
        <v>4</v>
      </c>
      <c r="E42">
        <v>12</v>
      </c>
      <c r="G42" t="s">
        <v>15</v>
      </c>
      <c r="H42" s="1">
        <v>45033</v>
      </c>
      <c r="J42" s="8" t="str">
        <f>IF(ISBLANK(B42),"Unknown",B42)</f>
        <v>Smoothie</v>
      </c>
      <c r="K42" s="5">
        <f t="shared" si="0"/>
        <v>3</v>
      </c>
      <c r="L42" s="5">
        <f t="shared" si="1"/>
        <v>4</v>
      </c>
      <c r="M42" s="5">
        <f t="shared" si="2"/>
        <v>12</v>
      </c>
      <c r="N42" s="8" t="str">
        <f>IF(ISBLANK(F42),"Unknown",F42)</f>
        <v>Unknown</v>
      </c>
      <c r="O42" s="8" t="str">
        <f>IF(ISBLANK(G42),"Unknown",G42)</f>
        <v>In-store</v>
      </c>
      <c r="P42" s="6">
        <f>IF(ISBLANK(H42),"Unknown",H42)</f>
        <v>45033</v>
      </c>
      <c r="Q42" s="13">
        <f t="shared" si="3"/>
        <v>3</v>
      </c>
      <c r="R42" s="13">
        <f t="shared" si="4"/>
        <v>4</v>
      </c>
      <c r="S42" s="11">
        <f t="shared" si="5"/>
        <v>12</v>
      </c>
    </row>
    <row r="43" spans="1:19" x14ac:dyDescent="0.3">
      <c r="A43" t="s">
        <v>61</v>
      </c>
      <c r="B43" t="s">
        <v>26</v>
      </c>
      <c r="C43">
        <v>4</v>
      </c>
      <c r="D43">
        <v>4</v>
      </c>
      <c r="E43">
        <v>16</v>
      </c>
      <c r="G43" t="s">
        <v>11</v>
      </c>
      <c r="H43" s="1">
        <v>45282</v>
      </c>
      <c r="J43" s="8" t="str">
        <f>IF(ISBLANK(B43),"Unknown",B43)</f>
        <v>Sandwich</v>
      </c>
      <c r="K43" s="5">
        <f t="shared" si="0"/>
        <v>4</v>
      </c>
      <c r="L43" s="5">
        <f t="shared" si="1"/>
        <v>4</v>
      </c>
      <c r="M43" s="5">
        <f t="shared" si="2"/>
        <v>16</v>
      </c>
      <c r="N43" s="8" t="str">
        <f>IF(ISBLANK(F43),"Unknown",F43)</f>
        <v>Unknown</v>
      </c>
      <c r="O43" s="8" t="str">
        <f>IF(ISBLANK(G43),"Unknown",G43)</f>
        <v>Takeaway</v>
      </c>
      <c r="P43" s="6">
        <f>IF(ISBLANK(H43),"Unknown",H43)</f>
        <v>45282</v>
      </c>
      <c r="Q43" s="13">
        <f t="shared" si="3"/>
        <v>4</v>
      </c>
      <c r="R43" s="13">
        <f t="shared" si="4"/>
        <v>4</v>
      </c>
      <c r="S43" s="11">
        <f t="shared" si="5"/>
        <v>16</v>
      </c>
    </row>
    <row r="44" spans="1:19" x14ac:dyDescent="0.3">
      <c r="A44" t="s">
        <v>62</v>
      </c>
      <c r="B44" t="s">
        <v>63</v>
      </c>
      <c r="C44">
        <v>2</v>
      </c>
      <c r="D44">
        <v>1.5</v>
      </c>
      <c r="E44" s="7" t="s">
        <v>10024</v>
      </c>
      <c r="G44" t="s">
        <v>11</v>
      </c>
      <c r="H44" s="1">
        <v>44936</v>
      </c>
      <c r="J44" s="8" t="str">
        <f>IF(ISBLANK(B44),"Unknown",B44)</f>
        <v>Tea</v>
      </c>
      <c r="K44" s="5">
        <f t="shared" si="0"/>
        <v>2</v>
      </c>
      <c r="L44" s="5">
        <f t="shared" si="1"/>
        <v>1.5</v>
      </c>
      <c r="M44" s="5" t="str">
        <f t="shared" si="2"/>
        <v>Unknown</v>
      </c>
      <c r="N44" s="8" t="str">
        <f>IF(ISBLANK(F44),"Unknown",F44)</f>
        <v>Unknown</v>
      </c>
      <c r="O44" s="8" t="str">
        <f>IF(ISBLANK(G44),"Unknown",G44)</f>
        <v>Takeaway</v>
      </c>
      <c r="P44" s="6">
        <f>IF(ISBLANK(H44),"Unknown",H44)</f>
        <v>44936</v>
      </c>
      <c r="Q44" s="13">
        <f t="shared" si="3"/>
        <v>2</v>
      </c>
      <c r="R44" s="13">
        <f t="shared" si="4"/>
        <v>1.5</v>
      </c>
      <c r="S44" s="11">
        <f t="shared" si="5"/>
        <v>3</v>
      </c>
    </row>
    <row r="45" spans="1:19" x14ac:dyDescent="0.3">
      <c r="A45" t="s">
        <v>64</v>
      </c>
      <c r="B45" t="s">
        <v>37</v>
      </c>
      <c r="C45">
        <v>4</v>
      </c>
      <c r="D45">
        <v>3</v>
      </c>
      <c r="E45">
        <v>12</v>
      </c>
      <c r="G45" t="s">
        <v>11</v>
      </c>
      <c r="H45" s="1">
        <v>45201</v>
      </c>
      <c r="J45" s="8" t="str">
        <f>IF(ISBLANK(B45),"Unknown",B45)</f>
        <v>Juice</v>
      </c>
      <c r="K45" s="5">
        <f t="shared" si="0"/>
        <v>4</v>
      </c>
      <c r="L45" s="5">
        <f t="shared" si="1"/>
        <v>3</v>
      </c>
      <c r="M45" s="5">
        <f t="shared" si="2"/>
        <v>12</v>
      </c>
      <c r="N45" s="8" t="str">
        <f>IF(ISBLANK(F45),"Unknown",F45)</f>
        <v>Unknown</v>
      </c>
      <c r="O45" s="8" t="str">
        <f>IF(ISBLANK(G45),"Unknown",G45)</f>
        <v>Takeaway</v>
      </c>
      <c r="P45" s="6">
        <f>IF(ISBLANK(H45),"Unknown",H45)</f>
        <v>45201</v>
      </c>
      <c r="Q45" s="13">
        <f t="shared" si="3"/>
        <v>4</v>
      </c>
      <c r="R45" s="13">
        <f t="shared" si="4"/>
        <v>3</v>
      </c>
      <c r="S45" s="11">
        <f t="shared" si="5"/>
        <v>12</v>
      </c>
    </row>
    <row r="46" spans="1:19" x14ac:dyDescent="0.3">
      <c r="A46" t="s">
        <v>65</v>
      </c>
      <c r="B46" t="s">
        <v>17</v>
      </c>
      <c r="C46">
        <v>2</v>
      </c>
      <c r="D46">
        <v>1</v>
      </c>
      <c r="E46">
        <v>2</v>
      </c>
      <c r="H46" s="1">
        <v>44980</v>
      </c>
      <c r="J46" s="8" t="str">
        <f>IF(ISBLANK(B46),"Unknown",B46)</f>
        <v>Cookie</v>
      </c>
      <c r="K46" s="5">
        <f t="shared" si="0"/>
        <v>2</v>
      </c>
      <c r="L46" s="5">
        <f t="shared" si="1"/>
        <v>1</v>
      </c>
      <c r="M46" s="5">
        <f t="shared" si="2"/>
        <v>2</v>
      </c>
      <c r="N46" s="8" t="str">
        <f>IF(ISBLANK(F46),"Unknown",F46)</f>
        <v>Unknown</v>
      </c>
      <c r="O46" s="8" t="str">
        <f>IF(ISBLANK(G46),"Unknown",G46)</f>
        <v>Unknown</v>
      </c>
      <c r="P46" s="6">
        <f>IF(ISBLANK(H46),"Unknown",H46)</f>
        <v>44980</v>
      </c>
      <c r="Q46" s="13">
        <f t="shared" si="3"/>
        <v>2</v>
      </c>
      <c r="R46" s="13">
        <f t="shared" si="4"/>
        <v>1</v>
      </c>
      <c r="S46" s="11">
        <f t="shared" si="5"/>
        <v>2</v>
      </c>
    </row>
    <row r="47" spans="1:19" x14ac:dyDescent="0.3">
      <c r="A47" t="s">
        <v>66</v>
      </c>
      <c r="B47" t="s">
        <v>19</v>
      </c>
      <c r="C47">
        <v>3</v>
      </c>
      <c r="D47">
        <v>5</v>
      </c>
      <c r="E47">
        <v>15</v>
      </c>
      <c r="F47" t="s">
        <v>14</v>
      </c>
      <c r="H47" s="1">
        <v>45007</v>
      </c>
      <c r="J47" s="8" t="str">
        <f>IF(ISBLANK(B47),"Unknown",B47)</f>
        <v>Salad</v>
      </c>
      <c r="K47" s="5">
        <f t="shared" si="0"/>
        <v>3</v>
      </c>
      <c r="L47" s="5">
        <f t="shared" si="1"/>
        <v>5</v>
      </c>
      <c r="M47" s="5">
        <f t="shared" si="2"/>
        <v>15</v>
      </c>
      <c r="N47" s="8" t="str">
        <f>IF(ISBLANK(F47),"Unknown",F47)</f>
        <v>Cash</v>
      </c>
      <c r="O47" s="8" t="str">
        <f>IF(ISBLANK(G47),"Unknown",G47)</f>
        <v>Unknown</v>
      </c>
      <c r="P47" s="6">
        <f>IF(ISBLANK(H47),"Unknown",H47)</f>
        <v>45007</v>
      </c>
      <c r="Q47" s="13">
        <f t="shared" si="3"/>
        <v>3</v>
      </c>
      <c r="R47" s="13">
        <f t="shared" si="4"/>
        <v>5</v>
      </c>
      <c r="S47" s="11">
        <f t="shared" si="5"/>
        <v>15</v>
      </c>
    </row>
    <row r="48" spans="1:19" x14ac:dyDescent="0.3">
      <c r="A48" t="s">
        <v>67</v>
      </c>
      <c r="B48" t="s">
        <v>37</v>
      </c>
      <c r="C48">
        <v>4</v>
      </c>
      <c r="D48">
        <v>3</v>
      </c>
      <c r="E48">
        <v>12</v>
      </c>
      <c r="F48" t="s">
        <v>21</v>
      </c>
      <c r="G48" t="s">
        <v>15</v>
      </c>
      <c r="H48" s="1">
        <v>45233</v>
      </c>
      <c r="J48" s="8" t="str">
        <f>IF(ISBLANK(B48),"Unknown",B48)</f>
        <v>Juice</v>
      </c>
      <c r="K48" s="5">
        <f t="shared" si="0"/>
        <v>4</v>
      </c>
      <c r="L48" s="5">
        <f t="shared" si="1"/>
        <v>3</v>
      </c>
      <c r="M48" s="5">
        <f t="shared" si="2"/>
        <v>12</v>
      </c>
      <c r="N48" s="8" t="str">
        <f>IF(ISBLANK(F48),"Unknown",F48)</f>
        <v>Digital Wallet</v>
      </c>
      <c r="O48" s="8" t="str">
        <f>IF(ISBLANK(G48),"Unknown",G48)</f>
        <v>In-store</v>
      </c>
      <c r="P48" s="6">
        <f>IF(ISBLANK(H48),"Unknown",H48)</f>
        <v>45233</v>
      </c>
      <c r="Q48" s="13">
        <f t="shared" si="3"/>
        <v>4</v>
      </c>
      <c r="R48" s="13">
        <f t="shared" si="4"/>
        <v>3</v>
      </c>
      <c r="S48" s="11">
        <f t="shared" si="5"/>
        <v>12</v>
      </c>
    </row>
    <row r="49" spans="1:19" x14ac:dyDescent="0.3">
      <c r="A49" t="s">
        <v>68</v>
      </c>
      <c r="B49" t="s">
        <v>37</v>
      </c>
      <c r="C49">
        <v>5</v>
      </c>
      <c r="D49">
        <v>3</v>
      </c>
      <c r="E49">
        <v>15</v>
      </c>
      <c r="H49" s="1">
        <v>44987</v>
      </c>
      <c r="J49" s="8" t="str">
        <f>IF(ISBLANK(B49),"Unknown",B49)</f>
        <v>Juice</v>
      </c>
      <c r="K49" s="5">
        <f t="shared" si="0"/>
        <v>5</v>
      </c>
      <c r="L49" s="5">
        <f t="shared" si="1"/>
        <v>3</v>
      </c>
      <c r="M49" s="5">
        <f t="shared" si="2"/>
        <v>15</v>
      </c>
      <c r="N49" s="8" t="str">
        <f>IF(ISBLANK(F49),"Unknown",F49)</f>
        <v>Unknown</v>
      </c>
      <c r="O49" s="8" t="str">
        <f>IF(ISBLANK(G49),"Unknown",G49)</f>
        <v>Unknown</v>
      </c>
      <c r="P49" s="6">
        <f>IF(ISBLANK(H49),"Unknown",H49)</f>
        <v>44987</v>
      </c>
      <c r="Q49" s="13">
        <f t="shared" si="3"/>
        <v>5</v>
      </c>
      <c r="R49" s="13">
        <f t="shared" si="4"/>
        <v>3</v>
      </c>
      <c r="S49" s="11">
        <f t="shared" si="5"/>
        <v>15</v>
      </c>
    </row>
    <row r="50" spans="1:19" x14ac:dyDescent="0.3">
      <c r="A50" t="s">
        <v>69</v>
      </c>
      <c r="B50" t="s">
        <v>37</v>
      </c>
      <c r="C50">
        <v>5</v>
      </c>
      <c r="D50">
        <v>3</v>
      </c>
      <c r="E50">
        <v>15</v>
      </c>
      <c r="F50" t="s">
        <v>14</v>
      </c>
      <c r="H50" s="1">
        <v>45103</v>
      </c>
      <c r="J50" s="8" t="str">
        <f>IF(ISBLANK(B50),"Unknown",B50)</f>
        <v>Juice</v>
      </c>
      <c r="K50" s="5">
        <f t="shared" si="0"/>
        <v>5</v>
      </c>
      <c r="L50" s="5">
        <f t="shared" si="1"/>
        <v>3</v>
      </c>
      <c r="M50" s="5">
        <f t="shared" si="2"/>
        <v>15</v>
      </c>
      <c r="N50" s="8" t="str">
        <f>IF(ISBLANK(F50),"Unknown",F50)</f>
        <v>Cash</v>
      </c>
      <c r="O50" s="8" t="str">
        <f>IF(ISBLANK(G50),"Unknown",G50)</f>
        <v>Unknown</v>
      </c>
      <c r="P50" s="6">
        <f>IF(ISBLANK(H50),"Unknown",H50)</f>
        <v>45103</v>
      </c>
      <c r="Q50" s="13">
        <f t="shared" si="3"/>
        <v>5</v>
      </c>
      <c r="R50" s="13">
        <f t="shared" si="4"/>
        <v>3</v>
      </c>
      <c r="S50" s="11">
        <f t="shared" si="5"/>
        <v>15</v>
      </c>
    </row>
    <row r="51" spans="1:19" x14ac:dyDescent="0.3">
      <c r="A51" t="s">
        <v>70</v>
      </c>
      <c r="B51" t="s">
        <v>13</v>
      </c>
      <c r="C51">
        <v>3</v>
      </c>
      <c r="D51">
        <v>3</v>
      </c>
      <c r="E51">
        <v>9</v>
      </c>
      <c r="G51" s="7" t="s">
        <v>10024</v>
      </c>
      <c r="H51" s="1">
        <v>45048</v>
      </c>
      <c r="J51" s="8" t="str">
        <f>IF(ISBLANK(B51),"Unknown",B51)</f>
        <v>Cake</v>
      </c>
      <c r="K51" s="5">
        <f t="shared" si="0"/>
        <v>3</v>
      </c>
      <c r="L51" s="5">
        <f t="shared" si="1"/>
        <v>3</v>
      </c>
      <c r="M51" s="5">
        <f t="shared" si="2"/>
        <v>9</v>
      </c>
      <c r="N51" s="8" t="str">
        <f>IF(ISBLANK(F51),"Unknown",F51)</f>
        <v>Unknown</v>
      </c>
      <c r="O51" s="8" t="str">
        <f>IF(ISBLANK(G51),"Unknown",G51)</f>
        <v>Unknown</v>
      </c>
      <c r="P51" s="6">
        <f>IF(ISBLANK(H51),"Unknown",H51)</f>
        <v>45048</v>
      </c>
      <c r="Q51" s="13">
        <f t="shared" si="3"/>
        <v>3</v>
      </c>
      <c r="R51" s="13">
        <f t="shared" si="4"/>
        <v>3</v>
      </c>
      <c r="S51" s="11">
        <f t="shared" si="5"/>
        <v>9</v>
      </c>
    </row>
    <row r="52" spans="1:19" x14ac:dyDescent="0.3">
      <c r="A52" t="s">
        <v>71</v>
      </c>
      <c r="B52" t="s">
        <v>13</v>
      </c>
      <c r="C52">
        <v>5</v>
      </c>
      <c r="D52">
        <v>3</v>
      </c>
      <c r="E52">
        <v>15</v>
      </c>
      <c r="G52" t="s">
        <v>11</v>
      </c>
      <c r="H52" s="1">
        <v>45174</v>
      </c>
      <c r="J52" s="8" t="str">
        <f>IF(ISBLANK(B52),"Unknown",B52)</f>
        <v>Cake</v>
      </c>
      <c r="K52" s="5">
        <f t="shared" si="0"/>
        <v>5</v>
      </c>
      <c r="L52" s="5">
        <f t="shared" si="1"/>
        <v>3</v>
      </c>
      <c r="M52" s="5">
        <f t="shared" si="2"/>
        <v>15</v>
      </c>
      <c r="N52" s="8" t="str">
        <f>IF(ISBLANK(F52),"Unknown",F52)</f>
        <v>Unknown</v>
      </c>
      <c r="O52" s="8" t="str">
        <f>IF(ISBLANK(G52),"Unknown",G52)</f>
        <v>Takeaway</v>
      </c>
      <c r="P52" s="6">
        <f>IF(ISBLANK(H52),"Unknown",H52)</f>
        <v>45174</v>
      </c>
      <c r="Q52" s="13">
        <f t="shared" si="3"/>
        <v>5</v>
      </c>
      <c r="R52" s="13">
        <f t="shared" si="4"/>
        <v>3</v>
      </c>
      <c r="S52" s="11">
        <f t="shared" si="5"/>
        <v>15</v>
      </c>
    </row>
    <row r="53" spans="1:19" x14ac:dyDescent="0.3">
      <c r="A53" t="s">
        <v>72</v>
      </c>
      <c r="B53" t="s">
        <v>19</v>
      </c>
      <c r="C53">
        <v>5</v>
      </c>
      <c r="D53">
        <v>5</v>
      </c>
      <c r="E53">
        <v>25</v>
      </c>
      <c r="F53" s="7" t="s">
        <v>10024</v>
      </c>
      <c r="G53" t="s">
        <v>11</v>
      </c>
      <c r="H53" s="1">
        <v>44934</v>
      </c>
      <c r="J53" s="8" t="str">
        <f>IF(ISBLANK(B53),"Unknown",B53)</f>
        <v>Salad</v>
      </c>
      <c r="K53" s="5">
        <f t="shared" si="0"/>
        <v>5</v>
      </c>
      <c r="L53" s="5">
        <f t="shared" si="1"/>
        <v>5</v>
      </c>
      <c r="M53" s="5">
        <f t="shared" si="2"/>
        <v>25</v>
      </c>
      <c r="N53" s="8" t="str">
        <f>IF(ISBLANK(F53),"Unknown",F53)</f>
        <v>Unknown</v>
      </c>
      <c r="O53" s="8" t="str">
        <f>IF(ISBLANK(G53),"Unknown",G53)</f>
        <v>Takeaway</v>
      </c>
      <c r="P53" s="6">
        <f>IF(ISBLANK(H53),"Unknown",H53)</f>
        <v>44934</v>
      </c>
      <c r="Q53" s="13">
        <f t="shared" si="3"/>
        <v>5</v>
      </c>
      <c r="R53" s="13">
        <f t="shared" si="4"/>
        <v>5</v>
      </c>
      <c r="S53" s="11">
        <f t="shared" si="5"/>
        <v>25</v>
      </c>
    </row>
    <row r="54" spans="1:19" x14ac:dyDescent="0.3">
      <c r="A54" t="s">
        <v>73</v>
      </c>
      <c r="B54" s="7" t="s">
        <v>10024</v>
      </c>
      <c r="C54">
        <v>5</v>
      </c>
      <c r="D54">
        <v>5</v>
      </c>
      <c r="E54">
        <v>25</v>
      </c>
      <c r="F54" t="s">
        <v>21</v>
      </c>
      <c r="H54" s="1">
        <v>45000</v>
      </c>
      <c r="J54" s="8" t="str">
        <f>IF(ISBLANK(B54),"Unknown",B54)</f>
        <v>Unknown</v>
      </c>
      <c r="K54" s="5">
        <f t="shared" si="0"/>
        <v>5</v>
      </c>
      <c r="L54" s="5">
        <f t="shared" si="1"/>
        <v>5</v>
      </c>
      <c r="M54" s="5">
        <f t="shared" si="2"/>
        <v>25</v>
      </c>
      <c r="N54" s="8" t="str">
        <f>IF(ISBLANK(F54),"Unknown",F54)</f>
        <v>Digital Wallet</v>
      </c>
      <c r="O54" s="8" t="str">
        <f>IF(ISBLANK(G54),"Unknown",G54)</f>
        <v>Unknown</v>
      </c>
      <c r="P54" s="6">
        <f>IF(ISBLANK(H54),"Unknown",H54)</f>
        <v>45000</v>
      </c>
      <c r="Q54" s="13">
        <f t="shared" si="3"/>
        <v>5</v>
      </c>
      <c r="R54" s="13">
        <f t="shared" si="4"/>
        <v>5</v>
      </c>
      <c r="S54" s="11">
        <f t="shared" si="5"/>
        <v>25</v>
      </c>
    </row>
    <row r="55" spans="1:19" x14ac:dyDescent="0.3">
      <c r="A55" t="s">
        <v>74</v>
      </c>
      <c r="B55" t="s">
        <v>23</v>
      </c>
      <c r="C55">
        <v>3</v>
      </c>
      <c r="D55">
        <v>4</v>
      </c>
      <c r="E55">
        <v>12</v>
      </c>
      <c r="F55" t="s">
        <v>10</v>
      </c>
      <c r="H55" s="1">
        <v>45255</v>
      </c>
      <c r="J55" s="8" t="str">
        <f>IF(ISBLANK(B55),"Unknown",B55)</f>
        <v>Smoothie</v>
      </c>
      <c r="K55" s="5">
        <f t="shared" si="0"/>
        <v>3</v>
      </c>
      <c r="L55" s="5">
        <f t="shared" si="1"/>
        <v>4</v>
      </c>
      <c r="M55" s="5">
        <f t="shared" si="2"/>
        <v>12</v>
      </c>
      <c r="N55" s="8" t="str">
        <f>IF(ISBLANK(F55),"Unknown",F55)</f>
        <v>Credit Card</v>
      </c>
      <c r="O55" s="8" t="str">
        <f>IF(ISBLANK(G55),"Unknown",G55)</f>
        <v>Unknown</v>
      </c>
      <c r="P55" s="6">
        <f>IF(ISBLANK(H55),"Unknown",H55)</f>
        <v>45255</v>
      </c>
      <c r="Q55" s="13">
        <f t="shared" si="3"/>
        <v>3</v>
      </c>
      <c r="R55" s="13">
        <f t="shared" si="4"/>
        <v>4</v>
      </c>
      <c r="S55" s="11">
        <f t="shared" si="5"/>
        <v>12</v>
      </c>
    </row>
    <row r="56" spans="1:19" x14ac:dyDescent="0.3">
      <c r="A56" t="s">
        <v>75</v>
      </c>
      <c r="B56" t="s">
        <v>23</v>
      </c>
      <c r="C56">
        <v>5</v>
      </c>
      <c r="D56">
        <v>4</v>
      </c>
      <c r="E56">
        <v>20</v>
      </c>
      <c r="F56" t="s">
        <v>21</v>
      </c>
      <c r="G56" t="s">
        <v>11</v>
      </c>
      <c r="H56" s="1">
        <v>45265</v>
      </c>
      <c r="J56" s="8" t="str">
        <f>IF(ISBLANK(B56),"Unknown",B56)</f>
        <v>Smoothie</v>
      </c>
      <c r="K56" s="5">
        <f t="shared" si="0"/>
        <v>5</v>
      </c>
      <c r="L56" s="5">
        <f t="shared" si="1"/>
        <v>4</v>
      </c>
      <c r="M56" s="5">
        <f t="shared" si="2"/>
        <v>20</v>
      </c>
      <c r="N56" s="8" t="str">
        <f>IF(ISBLANK(F56),"Unknown",F56)</f>
        <v>Digital Wallet</v>
      </c>
      <c r="O56" s="8" t="str">
        <f>IF(ISBLANK(G56),"Unknown",G56)</f>
        <v>Takeaway</v>
      </c>
      <c r="P56" s="6">
        <f>IF(ISBLANK(H56),"Unknown",H56)</f>
        <v>45265</v>
      </c>
      <c r="Q56" s="13">
        <f t="shared" si="3"/>
        <v>5</v>
      </c>
      <c r="R56" s="13">
        <f t="shared" si="4"/>
        <v>4</v>
      </c>
      <c r="S56" s="11">
        <f t="shared" si="5"/>
        <v>20</v>
      </c>
    </row>
    <row r="57" spans="1:19" x14ac:dyDescent="0.3">
      <c r="A57" t="s">
        <v>76</v>
      </c>
      <c r="B57" t="s">
        <v>17</v>
      </c>
      <c r="C57" s="7" t="s">
        <v>10024</v>
      </c>
      <c r="D57">
        <v>1</v>
      </c>
      <c r="E57">
        <v>2</v>
      </c>
      <c r="F57" t="s">
        <v>10</v>
      </c>
      <c r="G57" t="s">
        <v>11</v>
      </c>
      <c r="H57" s="1">
        <v>45004</v>
      </c>
      <c r="J57" s="8" t="str">
        <f>IF(ISBLANK(B57),"Unknown",B57)</f>
        <v>Cookie</v>
      </c>
      <c r="K57" s="5" t="str">
        <f t="shared" si="0"/>
        <v>Unknown</v>
      </c>
      <c r="L57" s="5">
        <f t="shared" si="1"/>
        <v>1</v>
      </c>
      <c r="M57" s="5">
        <f t="shared" si="2"/>
        <v>2</v>
      </c>
      <c r="N57" s="8" t="str">
        <f>IF(ISBLANK(F57),"Unknown",F57)</f>
        <v>Credit Card</v>
      </c>
      <c r="O57" s="8" t="str">
        <f>IF(ISBLANK(G57),"Unknown",G57)</f>
        <v>Takeaway</v>
      </c>
      <c r="P57" s="6">
        <f>IF(ISBLANK(H57),"Unknown",H57)</f>
        <v>45004</v>
      </c>
      <c r="Q57" s="13">
        <f t="shared" si="3"/>
        <v>0</v>
      </c>
      <c r="R57" s="13">
        <f t="shared" si="4"/>
        <v>1</v>
      </c>
      <c r="S57" s="11">
        <f t="shared" si="5"/>
        <v>0</v>
      </c>
    </row>
    <row r="58" spans="1:19" x14ac:dyDescent="0.3">
      <c r="A58" t="s">
        <v>77</v>
      </c>
      <c r="B58" t="s">
        <v>13</v>
      </c>
      <c r="C58">
        <v>5</v>
      </c>
      <c r="E58">
        <v>15</v>
      </c>
      <c r="G58" t="s">
        <v>11</v>
      </c>
      <c r="H58" s="1">
        <v>45104</v>
      </c>
      <c r="J58" s="8" t="str">
        <f>IF(ISBLANK(B58),"Unknown",B58)</f>
        <v>Cake</v>
      </c>
      <c r="K58" s="5">
        <f t="shared" si="0"/>
        <v>5</v>
      </c>
      <c r="L58" s="5" t="str">
        <f t="shared" si="1"/>
        <v>0</v>
      </c>
      <c r="M58" s="5">
        <f t="shared" si="2"/>
        <v>15</v>
      </c>
      <c r="N58" s="8" t="str">
        <f>IF(ISBLANK(F58),"Unknown",F58)</f>
        <v>Unknown</v>
      </c>
      <c r="O58" s="8" t="str">
        <f>IF(ISBLANK(G58),"Unknown",G58)</f>
        <v>Takeaway</v>
      </c>
      <c r="P58" s="6">
        <f>IF(ISBLANK(H58),"Unknown",H58)</f>
        <v>45104</v>
      </c>
      <c r="Q58" s="13">
        <f t="shared" si="3"/>
        <v>5</v>
      </c>
      <c r="R58" s="13" t="str">
        <f t="shared" si="4"/>
        <v>0</v>
      </c>
      <c r="S58" s="11">
        <f t="shared" si="5"/>
        <v>0</v>
      </c>
    </row>
    <row r="59" spans="1:19" x14ac:dyDescent="0.3">
      <c r="A59" t="s">
        <v>78</v>
      </c>
      <c r="B59" t="s">
        <v>13</v>
      </c>
      <c r="C59" s="7" t="s">
        <v>10024</v>
      </c>
      <c r="D59">
        <v>3</v>
      </c>
      <c r="E59">
        <v>3</v>
      </c>
      <c r="F59" t="s">
        <v>21</v>
      </c>
      <c r="G59" t="s">
        <v>15</v>
      </c>
      <c r="H59" s="1">
        <v>45035</v>
      </c>
      <c r="J59" s="8" t="str">
        <f>IF(ISBLANK(B59),"Unknown",B59)</f>
        <v>Cake</v>
      </c>
      <c r="K59" s="5" t="str">
        <f t="shared" si="0"/>
        <v>Unknown</v>
      </c>
      <c r="L59" s="5">
        <f t="shared" si="1"/>
        <v>3</v>
      </c>
      <c r="M59" s="5">
        <f t="shared" si="2"/>
        <v>3</v>
      </c>
      <c r="N59" s="8" t="str">
        <f>IF(ISBLANK(F59),"Unknown",F59)</f>
        <v>Digital Wallet</v>
      </c>
      <c r="O59" s="8" t="str">
        <f>IF(ISBLANK(G59),"Unknown",G59)</f>
        <v>In-store</v>
      </c>
      <c r="P59" s="6">
        <f>IF(ISBLANK(H59),"Unknown",H59)</f>
        <v>45035</v>
      </c>
      <c r="Q59" s="13">
        <f t="shared" si="3"/>
        <v>0</v>
      </c>
      <c r="R59" s="13">
        <f t="shared" si="4"/>
        <v>3</v>
      </c>
      <c r="S59" s="11">
        <f t="shared" si="5"/>
        <v>0</v>
      </c>
    </row>
    <row r="60" spans="1:19" x14ac:dyDescent="0.3">
      <c r="A60" t="s">
        <v>79</v>
      </c>
      <c r="B60" t="s">
        <v>26</v>
      </c>
      <c r="C60">
        <v>4</v>
      </c>
      <c r="D60">
        <v>4</v>
      </c>
      <c r="E60">
        <v>16</v>
      </c>
      <c r="F60" t="s">
        <v>14</v>
      </c>
      <c r="G60" t="s">
        <v>11</v>
      </c>
      <c r="H60" s="1">
        <v>45233</v>
      </c>
      <c r="J60" s="8" t="str">
        <f>IF(ISBLANK(B60),"Unknown",B60)</f>
        <v>Sandwich</v>
      </c>
      <c r="K60" s="5">
        <f t="shared" si="0"/>
        <v>4</v>
      </c>
      <c r="L60" s="5">
        <f t="shared" si="1"/>
        <v>4</v>
      </c>
      <c r="M60" s="5">
        <f t="shared" si="2"/>
        <v>16</v>
      </c>
      <c r="N60" s="8" t="str">
        <f>IF(ISBLANK(F60),"Unknown",F60)</f>
        <v>Cash</v>
      </c>
      <c r="O60" s="8" t="str">
        <f>IF(ISBLANK(G60),"Unknown",G60)</f>
        <v>Takeaway</v>
      </c>
      <c r="P60" s="6">
        <f>IF(ISBLANK(H60),"Unknown",H60)</f>
        <v>45233</v>
      </c>
      <c r="Q60" s="13">
        <f t="shared" si="3"/>
        <v>4</v>
      </c>
      <c r="R60" s="13">
        <f t="shared" si="4"/>
        <v>4</v>
      </c>
      <c r="S60" s="11">
        <f t="shared" si="5"/>
        <v>16</v>
      </c>
    </row>
    <row r="61" spans="1:19" x14ac:dyDescent="0.3">
      <c r="A61" t="s">
        <v>80</v>
      </c>
      <c r="B61" t="s">
        <v>37</v>
      </c>
      <c r="C61">
        <v>5</v>
      </c>
      <c r="D61">
        <v>3</v>
      </c>
      <c r="E61">
        <v>15</v>
      </c>
      <c r="G61" t="s">
        <v>15</v>
      </c>
      <c r="H61" s="1">
        <v>45206</v>
      </c>
      <c r="J61" s="8" t="str">
        <f>IF(ISBLANK(B61),"Unknown",B61)</f>
        <v>Juice</v>
      </c>
      <c r="K61" s="5">
        <f t="shared" si="0"/>
        <v>5</v>
      </c>
      <c r="L61" s="5">
        <f t="shared" si="1"/>
        <v>3</v>
      </c>
      <c r="M61" s="5">
        <f t="shared" si="2"/>
        <v>15</v>
      </c>
      <c r="N61" s="8" t="str">
        <f>IF(ISBLANK(F61),"Unknown",F61)</f>
        <v>Unknown</v>
      </c>
      <c r="O61" s="8" t="str">
        <f>IF(ISBLANK(G61),"Unknown",G61)</f>
        <v>In-store</v>
      </c>
      <c r="P61" s="6">
        <f>IF(ISBLANK(H61),"Unknown",H61)</f>
        <v>45206</v>
      </c>
      <c r="Q61" s="13">
        <f t="shared" si="3"/>
        <v>5</v>
      </c>
      <c r="R61" s="13">
        <f t="shared" si="4"/>
        <v>3</v>
      </c>
      <c r="S61" s="11">
        <f t="shared" si="5"/>
        <v>15</v>
      </c>
    </row>
    <row r="62" spans="1:19" x14ac:dyDescent="0.3">
      <c r="A62" t="s">
        <v>81</v>
      </c>
      <c r="B62" t="s">
        <v>19</v>
      </c>
      <c r="C62">
        <v>1</v>
      </c>
      <c r="D62">
        <v>5</v>
      </c>
      <c r="E62">
        <v>5</v>
      </c>
      <c r="H62" s="1">
        <v>45199</v>
      </c>
      <c r="J62" s="8" t="str">
        <f>IF(ISBLANK(B62),"Unknown",B62)</f>
        <v>Salad</v>
      </c>
      <c r="K62" s="5">
        <f t="shared" si="0"/>
        <v>1</v>
      </c>
      <c r="L62" s="5">
        <f t="shared" si="1"/>
        <v>5</v>
      </c>
      <c r="M62" s="5">
        <f t="shared" si="2"/>
        <v>5</v>
      </c>
      <c r="N62" s="8" t="str">
        <f>IF(ISBLANK(F62),"Unknown",F62)</f>
        <v>Unknown</v>
      </c>
      <c r="O62" s="8" t="str">
        <f>IF(ISBLANK(G62),"Unknown",G62)</f>
        <v>Unknown</v>
      </c>
      <c r="P62" s="6">
        <f>IF(ISBLANK(H62),"Unknown",H62)</f>
        <v>45199</v>
      </c>
      <c r="Q62" s="13">
        <f t="shared" si="3"/>
        <v>1</v>
      </c>
      <c r="R62" s="13">
        <f t="shared" si="4"/>
        <v>5</v>
      </c>
      <c r="S62" s="11">
        <f t="shared" si="5"/>
        <v>5</v>
      </c>
    </row>
    <row r="63" spans="1:19" x14ac:dyDescent="0.3">
      <c r="A63" t="s">
        <v>82</v>
      </c>
      <c r="C63">
        <v>1</v>
      </c>
      <c r="D63">
        <v>3</v>
      </c>
      <c r="E63">
        <v>3</v>
      </c>
      <c r="G63" t="s">
        <v>15</v>
      </c>
      <c r="H63" s="1">
        <v>45208</v>
      </c>
      <c r="J63" s="8" t="str">
        <f>IF(ISBLANK(B63),"Unknown",B63)</f>
        <v>Unknown</v>
      </c>
      <c r="K63" s="5">
        <f t="shared" si="0"/>
        <v>1</v>
      </c>
      <c r="L63" s="5">
        <f t="shared" si="1"/>
        <v>3</v>
      </c>
      <c r="M63" s="5">
        <f t="shared" si="2"/>
        <v>3</v>
      </c>
      <c r="N63" s="8" t="str">
        <f>IF(ISBLANK(F63),"Unknown",F63)</f>
        <v>Unknown</v>
      </c>
      <c r="O63" s="8" t="str">
        <f>IF(ISBLANK(G63),"Unknown",G63)</f>
        <v>In-store</v>
      </c>
      <c r="P63" s="6">
        <f>IF(ISBLANK(H63),"Unknown",H63)</f>
        <v>45208</v>
      </c>
      <c r="Q63" s="13">
        <f t="shared" si="3"/>
        <v>1</v>
      </c>
      <c r="R63" s="13">
        <f t="shared" si="4"/>
        <v>3</v>
      </c>
      <c r="S63" s="11">
        <f t="shared" si="5"/>
        <v>3</v>
      </c>
    </row>
    <row r="64" spans="1:19" x14ac:dyDescent="0.3">
      <c r="A64" t="s">
        <v>83</v>
      </c>
      <c r="B64" t="s">
        <v>26</v>
      </c>
      <c r="C64">
        <v>1</v>
      </c>
      <c r="D64">
        <v>4</v>
      </c>
      <c r="E64">
        <v>4</v>
      </c>
      <c r="F64" t="s">
        <v>14</v>
      </c>
      <c r="H64" s="1">
        <v>45073</v>
      </c>
      <c r="J64" s="8" t="str">
        <f>IF(ISBLANK(B64),"Unknown",B64)</f>
        <v>Sandwich</v>
      </c>
      <c r="K64" s="5">
        <f t="shared" si="0"/>
        <v>1</v>
      </c>
      <c r="L64" s="5">
        <f t="shared" si="1"/>
        <v>4</v>
      </c>
      <c r="M64" s="5">
        <f t="shared" si="2"/>
        <v>4</v>
      </c>
      <c r="N64" s="8" t="str">
        <f>IF(ISBLANK(F64),"Unknown",F64)</f>
        <v>Cash</v>
      </c>
      <c r="O64" s="8" t="str">
        <f>IF(ISBLANK(G64),"Unknown",G64)</f>
        <v>Unknown</v>
      </c>
      <c r="P64" s="6">
        <f>IF(ISBLANK(H64),"Unknown",H64)</f>
        <v>45073</v>
      </c>
      <c r="Q64" s="13">
        <f t="shared" si="3"/>
        <v>1</v>
      </c>
      <c r="R64" s="13">
        <f t="shared" si="4"/>
        <v>4</v>
      </c>
      <c r="S64" s="11">
        <f t="shared" si="5"/>
        <v>4</v>
      </c>
    </row>
    <row r="65" spans="1:19" x14ac:dyDescent="0.3">
      <c r="A65" t="s">
        <v>84</v>
      </c>
      <c r="B65" s="7" t="s">
        <v>10024</v>
      </c>
      <c r="C65">
        <v>3</v>
      </c>
      <c r="D65">
        <v>5</v>
      </c>
      <c r="E65">
        <v>15</v>
      </c>
      <c r="G65" t="s">
        <v>11</v>
      </c>
      <c r="H65" s="1">
        <v>45248</v>
      </c>
      <c r="J65" s="8" t="str">
        <f>IF(ISBLANK(B65),"Unknown",B65)</f>
        <v>Unknown</v>
      </c>
      <c r="K65" s="5">
        <f t="shared" si="0"/>
        <v>3</v>
      </c>
      <c r="L65" s="5">
        <f t="shared" si="1"/>
        <v>5</v>
      </c>
      <c r="M65" s="5">
        <f t="shared" si="2"/>
        <v>15</v>
      </c>
      <c r="N65" s="8" t="str">
        <f>IF(ISBLANK(F65),"Unknown",F65)</f>
        <v>Unknown</v>
      </c>
      <c r="O65" s="8" t="str">
        <f>IF(ISBLANK(G65),"Unknown",G65)</f>
        <v>Takeaway</v>
      </c>
      <c r="P65" s="6">
        <f>IF(ISBLANK(H65),"Unknown",H65)</f>
        <v>45248</v>
      </c>
      <c r="Q65" s="13">
        <f t="shared" si="3"/>
        <v>3</v>
      </c>
      <c r="R65" s="13">
        <f t="shared" si="4"/>
        <v>5</v>
      </c>
      <c r="S65" s="11">
        <f t="shared" si="5"/>
        <v>15</v>
      </c>
    </row>
    <row r="66" spans="1:19" x14ac:dyDescent="0.3">
      <c r="A66" t="s">
        <v>85</v>
      </c>
      <c r="B66" t="s">
        <v>23</v>
      </c>
      <c r="C66">
        <v>4</v>
      </c>
      <c r="D66">
        <v>4</v>
      </c>
      <c r="E66">
        <v>16</v>
      </c>
      <c r="F66" t="s">
        <v>21</v>
      </c>
      <c r="H66" s="1">
        <v>45078</v>
      </c>
      <c r="J66" s="8" t="str">
        <f>IF(ISBLANK(B66),"Unknown",B66)</f>
        <v>Smoothie</v>
      </c>
      <c r="K66" s="5">
        <f t="shared" si="0"/>
        <v>4</v>
      </c>
      <c r="L66" s="5">
        <f t="shared" si="1"/>
        <v>4</v>
      </c>
      <c r="M66" s="5">
        <f t="shared" si="2"/>
        <v>16</v>
      </c>
      <c r="N66" s="8" t="str">
        <f>IF(ISBLANK(F66),"Unknown",F66)</f>
        <v>Digital Wallet</v>
      </c>
      <c r="O66" s="8" t="str">
        <f>IF(ISBLANK(G66),"Unknown",G66)</f>
        <v>Unknown</v>
      </c>
      <c r="P66" s="6">
        <f>IF(ISBLANK(H66),"Unknown",H66)</f>
        <v>45078</v>
      </c>
      <c r="Q66" s="13">
        <f t="shared" si="3"/>
        <v>4</v>
      </c>
      <c r="R66" s="13">
        <f t="shared" si="4"/>
        <v>4</v>
      </c>
      <c r="S66" s="11">
        <f t="shared" si="5"/>
        <v>16</v>
      </c>
    </row>
    <row r="67" spans="1:19" x14ac:dyDescent="0.3">
      <c r="A67" t="s">
        <v>86</v>
      </c>
      <c r="B67" t="s">
        <v>26</v>
      </c>
      <c r="C67">
        <v>3</v>
      </c>
      <c r="G67" t="s">
        <v>15</v>
      </c>
      <c r="H67" s="1">
        <v>45219</v>
      </c>
      <c r="J67" s="8" t="str">
        <f>IF(ISBLANK(B67),"Unknown",B67)</f>
        <v>Sandwich</v>
      </c>
      <c r="K67" s="5">
        <f t="shared" ref="K67:K130" si="6">IF(ISBLANK(C67),"0",C67)</f>
        <v>3</v>
      </c>
      <c r="L67" s="5" t="str">
        <f t="shared" ref="L67:L130" si="7">IF(ISBLANK(D67),"0",D67)</f>
        <v>0</v>
      </c>
      <c r="M67" s="5" t="str">
        <f t="shared" ref="M67:M130" si="8">IF(ISBLANK(E67),"0",E67)</f>
        <v>0</v>
      </c>
      <c r="N67" s="8" t="str">
        <f>IF(ISBLANK(F67),"Unknown",F67)</f>
        <v>Unknown</v>
      </c>
      <c r="O67" s="8" t="str">
        <f>IF(ISBLANK(G67),"Unknown",G67)</f>
        <v>In-store</v>
      </c>
      <c r="P67" s="6">
        <f>IF(ISBLANK(H67),"Unknown",H67)</f>
        <v>45219</v>
      </c>
      <c r="Q67" s="13">
        <f t="shared" ref="Q67:Q130" si="9">IF(K67="Unknown",0,K67)</f>
        <v>3</v>
      </c>
      <c r="R67" s="13" t="str">
        <f t="shared" ref="R67:R130" si="10">IF(L67="Unknown",0,L67)</f>
        <v>0</v>
      </c>
      <c r="S67" s="11">
        <f t="shared" ref="S67:S130" si="11">Q67*R67</f>
        <v>0</v>
      </c>
    </row>
    <row r="68" spans="1:19" x14ac:dyDescent="0.3">
      <c r="A68" t="s">
        <v>87</v>
      </c>
      <c r="B68" t="s">
        <v>37</v>
      </c>
      <c r="D68">
        <v>3</v>
      </c>
      <c r="E68">
        <v>6</v>
      </c>
      <c r="F68" t="s">
        <v>14</v>
      </c>
      <c r="H68" s="1">
        <v>45015</v>
      </c>
      <c r="J68" s="8" t="str">
        <f>IF(ISBLANK(B68),"Unknown",B68)</f>
        <v>Juice</v>
      </c>
      <c r="K68" s="5" t="str">
        <f t="shared" si="6"/>
        <v>0</v>
      </c>
      <c r="L68" s="5">
        <f t="shared" si="7"/>
        <v>3</v>
      </c>
      <c r="M68" s="5">
        <f t="shared" si="8"/>
        <v>6</v>
      </c>
      <c r="N68" s="8" t="str">
        <f>IF(ISBLANK(F68),"Unknown",F68)</f>
        <v>Cash</v>
      </c>
      <c r="O68" s="8" t="str">
        <f>IF(ISBLANK(G68),"Unknown",G68)</f>
        <v>Unknown</v>
      </c>
      <c r="P68" s="6">
        <f>IF(ISBLANK(H68),"Unknown",H68)</f>
        <v>45015</v>
      </c>
      <c r="Q68" s="13" t="str">
        <f t="shared" si="9"/>
        <v>0</v>
      </c>
      <c r="R68" s="13">
        <f t="shared" si="10"/>
        <v>3</v>
      </c>
      <c r="S68" s="11">
        <f t="shared" si="11"/>
        <v>0</v>
      </c>
    </row>
    <row r="69" spans="1:19" x14ac:dyDescent="0.3">
      <c r="A69" t="s">
        <v>88</v>
      </c>
      <c r="B69" t="s">
        <v>17</v>
      </c>
      <c r="C69">
        <v>1</v>
      </c>
      <c r="D69">
        <v>1</v>
      </c>
      <c r="E69">
        <v>1</v>
      </c>
      <c r="F69" t="s">
        <v>10</v>
      </c>
      <c r="G69" t="s">
        <v>11</v>
      </c>
      <c r="H69" s="1">
        <v>45202</v>
      </c>
      <c r="J69" s="8" t="str">
        <f>IF(ISBLANK(B69),"Unknown",B69)</f>
        <v>Cookie</v>
      </c>
      <c r="K69" s="5">
        <f t="shared" si="6"/>
        <v>1</v>
      </c>
      <c r="L69" s="5">
        <f t="shared" si="7"/>
        <v>1</v>
      </c>
      <c r="M69" s="5">
        <f t="shared" si="8"/>
        <v>1</v>
      </c>
      <c r="N69" s="8" t="str">
        <f>IF(ISBLANK(F69),"Unknown",F69)</f>
        <v>Credit Card</v>
      </c>
      <c r="O69" s="8" t="str">
        <f>IF(ISBLANK(G69),"Unknown",G69)</f>
        <v>Takeaway</v>
      </c>
      <c r="P69" s="6">
        <f>IF(ISBLANK(H69),"Unknown",H69)</f>
        <v>45202</v>
      </c>
      <c r="Q69" s="13">
        <f t="shared" si="9"/>
        <v>1</v>
      </c>
      <c r="R69" s="13">
        <f t="shared" si="10"/>
        <v>1</v>
      </c>
      <c r="S69" s="11">
        <f t="shared" si="11"/>
        <v>1</v>
      </c>
    </row>
    <row r="70" spans="1:19" x14ac:dyDescent="0.3">
      <c r="A70" t="s">
        <v>89</v>
      </c>
      <c r="B70" t="s">
        <v>19</v>
      </c>
      <c r="C70">
        <v>2</v>
      </c>
      <c r="D70" s="7" t="s">
        <v>10024</v>
      </c>
      <c r="E70">
        <v>10</v>
      </c>
      <c r="G70" t="s">
        <v>15</v>
      </c>
      <c r="H70" s="1">
        <v>45226</v>
      </c>
      <c r="J70" s="8" t="str">
        <f>IF(ISBLANK(B70),"Unknown",B70)</f>
        <v>Salad</v>
      </c>
      <c r="K70" s="5">
        <f t="shared" si="6"/>
        <v>2</v>
      </c>
      <c r="L70" s="5" t="str">
        <f t="shared" si="7"/>
        <v>Unknown</v>
      </c>
      <c r="M70" s="5">
        <f t="shared" si="8"/>
        <v>10</v>
      </c>
      <c r="N70" s="8" t="str">
        <f>IF(ISBLANK(F70),"Unknown",F70)</f>
        <v>Unknown</v>
      </c>
      <c r="O70" s="8" t="str">
        <f>IF(ISBLANK(G70),"Unknown",G70)</f>
        <v>In-store</v>
      </c>
      <c r="P70" s="6">
        <f>IF(ISBLANK(H70),"Unknown",H70)</f>
        <v>45226</v>
      </c>
      <c r="Q70" s="13">
        <f t="shared" si="9"/>
        <v>2</v>
      </c>
      <c r="R70" s="13">
        <f t="shared" si="10"/>
        <v>0</v>
      </c>
      <c r="S70" s="11">
        <f t="shared" si="11"/>
        <v>0</v>
      </c>
    </row>
    <row r="71" spans="1:19" x14ac:dyDescent="0.3">
      <c r="A71" t="s">
        <v>90</v>
      </c>
      <c r="B71" s="7" t="s">
        <v>10024</v>
      </c>
      <c r="C71">
        <v>5</v>
      </c>
      <c r="D71">
        <v>3</v>
      </c>
      <c r="E71">
        <v>15</v>
      </c>
      <c r="F71" t="s">
        <v>21</v>
      </c>
      <c r="G71" t="s">
        <v>15</v>
      </c>
      <c r="H71" s="1">
        <v>45022</v>
      </c>
      <c r="J71" s="8" t="str">
        <f>IF(ISBLANK(B71),"Unknown",B71)</f>
        <v>Unknown</v>
      </c>
      <c r="K71" s="5">
        <f t="shared" si="6"/>
        <v>5</v>
      </c>
      <c r="L71" s="5">
        <f t="shared" si="7"/>
        <v>3</v>
      </c>
      <c r="M71" s="5">
        <f t="shared" si="8"/>
        <v>15</v>
      </c>
      <c r="N71" s="8" t="str">
        <f>IF(ISBLANK(F71),"Unknown",F71)</f>
        <v>Digital Wallet</v>
      </c>
      <c r="O71" s="8" t="str">
        <f>IF(ISBLANK(G71),"Unknown",G71)</f>
        <v>In-store</v>
      </c>
      <c r="P71" s="6">
        <f>IF(ISBLANK(H71),"Unknown",H71)</f>
        <v>45022</v>
      </c>
      <c r="Q71" s="13">
        <f t="shared" si="9"/>
        <v>5</v>
      </c>
      <c r="R71" s="13">
        <f t="shared" si="10"/>
        <v>3</v>
      </c>
      <c r="S71" s="11">
        <f t="shared" si="11"/>
        <v>15</v>
      </c>
    </row>
    <row r="72" spans="1:19" x14ac:dyDescent="0.3">
      <c r="A72" t="s">
        <v>91</v>
      </c>
      <c r="B72" t="s">
        <v>63</v>
      </c>
      <c r="C72">
        <v>2</v>
      </c>
      <c r="D72">
        <v>1.5</v>
      </c>
      <c r="E72">
        <v>3</v>
      </c>
      <c r="F72" t="s">
        <v>14</v>
      </c>
      <c r="G72" t="s">
        <v>15</v>
      </c>
      <c r="H72" s="1">
        <v>45007</v>
      </c>
      <c r="J72" s="8" t="str">
        <f>IF(ISBLANK(B72),"Unknown",B72)</f>
        <v>Tea</v>
      </c>
      <c r="K72" s="5">
        <f t="shared" si="6"/>
        <v>2</v>
      </c>
      <c r="L72" s="5">
        <f t="shared" si="7"/>
        <v>1.5</v>
      </c>
      <c r="M72" s="5">
        <f t="shared" si="8"/>
        <v>3</v>
      </c>
      <c r="N72" s="8" t="str">
        <f>IF(ISBLANK(F72),"Unknown",F72)</f>
        <v>Cash</v>
      </c>
      <c r="O72" s="8" t="str">
        <f>IF(ISBLANK(G72),"Unknown",G72)</f>
        <v>In-store</v>
      </c>
      <c r="P72" s="6">
        <f>IF(ISBLANK(H72),"Unknown",H72)</f>
        <v>45007</v>
      </c>
      <c r="Q72" s="13">
        <f t="shared" si="9"/>
        <v>2</v>
      </c>
      <c r="R72" s="13">
        <f t="shared" si="10"/>
        <v>1.5</v>
      </c>
      <c r="S72" s="11">
        <f t="shared" si="11"/>
        <v>3</v>
      </c>
    </row>
    <row r="73" spans="1:19" x14ac:dyDescent="0.3">
      <c r="A73" t="s">
        <v>92</v>
      </c>
      <c r="B73" t="s">
        <v>13</v>
      </c>
      <c r="C73">
        <v>2</v>
      </c>
      <c r="D73">
        <v>3</v>
      </c>
      <c r="E73">
        <v>6</v>
      </c>
      <c r="F73" t="s">
        <v>10</v>
      </c>
      <c r="G73" t="s">
        <v>15</v>
      </c>
      <c r="H73" s="1">
        <v>44957</v>
      </c>
      <c r="J73" s="8" t="str">
        <f>IF(ISBLANK(B73),"Unknown",B73)</f>
        <v>Cake</v>
      </c>
      <c r="K73" s="5">
        <f t="shared" si="6"/>
        <v>2</v>
      </c>
      <c r="L73" s="5">
        <f t="shared" si="7"/>
        <v>3</v>
      </c>
      <c r="M73" s="5">
        <f t="shared" si="8"/>
        <v>6</v>
      </c>
      <c r="N73" s="8" t="str">
        <f>IF(ISBLANK(F73),"Unknown",F73)</f>
        <v>Credit Card</v>
      </c>
      <c r="O73" s="8" t="str">
        <f>IF(ISBLANK(G73),"Unknown",G73)</f>
        <v>In-store</v>
      </c>
      <c r="P73" s="6">
        <f>IF(ISBLANK(H73),"Unknown",H73)</f>
        <v>44957</v>
      </c>
      <c r="Q73" s="13">
        <f t="shared" si="9"/>
        <v>2</v>
      </c>
      <c r="R73" s="13">
        <f t="shared" si="10"/>
        <v>3</v>
      </c>
      <c r="S73" s="11">
        <f t="shared" si="11"/>
        <v>6</v>
      </c>
    </row>
    <row r="74" spans="1:19" x14ac:dyDescent="0.3">
      <c r="A74" t="s">
        <v>93</v>
      </c>
      <c r="C74">
        <v>1</v>
      </c>
      <c r="D74">
        <v>1</v>
      </c>
      <c r="E74">
        <v>1</v>
      </c>
      <c r="F74" t="s">
        <v>14</v>
      </c>
      <c r="G74" t="s">
        <v>15</v>
      </c>
      <c r="H74" s="1">
        <v>45268</v>
      </c>
      <c r="J74" s="8" t="str">
        <f>IF(ISBLANK(B74),"Unknown",B74)</f>
        <v>Unknown</v>
      </c>
      <c r="K74" s="5">
        <f t="shared" si="6"/>
        <v>1</v>
      </c>
      <c r="L74" s="5">
        <f t="shared" si="7"/>
        <v>1</v>
      </c>
      <c r="M74" s="5">
        <f t="shared" si="8"/>
        <v>1</v>
      </c>
      <c r="N74" s="8" t="str">
        <f>IF(ISBLANK(F74),"Unknown",F74)</f>
        <v>Cash</v>
      </c>
      <c r="O74" s="8" t="str">
        <f>IF(ISBLANK(G74),"Unknown",G74)</f>
        <v>In-store</v>
      </c>
      <c r="P74" s="6">
        <f>IF(ISBLANK(H74),"Unknown",H74)</f>
        <v>45268</v>
      </c>
      <c r="Q74" s="13">
        <f t="shared" si="9"/>
        <v>1</v>
      </c>
      <c r="R74" s="13">
        <f t="shared" si="10"/>
        <v>1</v>
      </c>
      <c r="S74" s="11">
        <f t="shared" si="11"/>
        <v>1</v>
      </c>
    </row>
    <row r="75" spans="1:19" x14ac:dyDescent="0.3">
      <c r="A75" t="s">
        <v>94</v>
      </c>
      <c r="B75" t="s">
        <v>19</v>
      </c>
      <c r="C75">
        <v>2</v>
      </c>
      <c r="D75">
        <v>5</v>
      </c>
      <c r="E75">
        <v>10</v>
      </c>
      <c r="G75" s="7" t="s">
        <v>10024</v>
      </c>
      <c r="H75" s="1">
        <v>45096</v>
      </c>
      <c r="J75" s="8" t="str">
        <f>IF(ISBLANK(B75),"Unknown",B75)</f>
        <v>Salad</v>
      </c>
      <c r="K75" s="5">
        <f t="shared" si="6"/>
        <v>2</v>
      </c>
      <c r="L75" s="5">
        <f t="shared" si="7"/>
        <v>5</v>
      </c>
      <c r="M75" s="5">
        <f t="shared" si="8"/>
        <v>10</v>
      </c>
      <c r="N75" s="8" t="str">
        <f>IF(ISBLANK(F75),"Unknown",F75)</f>
        <v>Unknown</v>
      </c>
      <c r="O75" s="8" t="str">
        <f>IF(ISBLANK(G75),"Unknown",G75)</f>
        <v>Unknown</v>
      </c>
      <c r="P75" s="6">
        <f>IF(ISBLANK(H75),"Unknown",H75)</f>
        <v>45096</v>
      </c>
      <c r="Q75" s="13">
        <f t="shared" si="9"/>
        <v>2</v>
      </c>
      <c r="R75" s="13">
        <f t="shared" si="10"/>
        <v>5</v>
      </c>
      <c r="S75" s="11">
        <f t="shared" si="11"/>
        <v>10</v>
      </c>
    </row>
    <row r="76" spans="1:19" x14ac:dyDescent="0.3">
      <c r="A76" t="s">
        <v>95</v>
      </c>
      <c r="B76" t="s">
        <v>23</v>
      </c>
      <c r="C76">
        <v>2</v>
      </c>
      <c r="D76">
        <v>4</v>
      </c>
      <c r="E76">
        <v>8</v>
      </c>
      <c r="F76" t="s">
        <v>10</v>
      </c>
      <c r="G76" s="7" t="s">
        <v>10024</v>
      </c>
      <c r="H76" s="1">
        <v>45274</v>
      </c>
      <c r="J76" s="8" t="str">
        <f>IF(ISBLANK(B76),"Unknown",B76)</f>
        <v>Smoothie</v>
      </c>
      <c r="K76" s="5">
        <f t="shared" si="6"/>
        <v>2</v>
      </c>
      <c r="L76" s="5">
        <f t="shared" si="7"/>
        <v>4</v>
      </c>
      <c r="M76" s="5">
        <f t="shared" si="8"/>
        <v>8</v>
      </c>
      <c r="N76" s="8" t="str">
        <f>IF(ISBLANK(F76),"Unknown",F76)</f>
        <v>Credit Card</v>
      </c>
      <c r="O76" s="8" t="str">
        <f>IF(ISBLANK(G76),"Unknown",G76)</f>
        <v>Unknown</v>
      </c>
      <c r="P76" s="6">
        <f>IF(ISBLANK(H76),"Unknown",H76)</f>
        <v>45274</v>
      </c>
      <c r="Q76" s="13">
        <f t="shared" si="9"/>
        <v>2</v>
      </c>
      <c r="R76" s="13">
        <f t="shared" si="10"/>
        <v>4</v>
      </c>
      <c r="S76" s="11">
        <f t="shared" si="11"/>
        <v>8</v>
      </c>
    </row>
    <row r="77" spans="1:19" x14ac:dyDescent="0.3">
      <c r="A77" t="s">
        <v>96</v>
      </c>
      <c r="B77" t="s">
        <v>9</v>
      </c>
      <c r="C77">
        <v>1</v>
      </c>
      <c r="D77">
        <v>2</v>
      </c>
      <c r="E77">
        <v>2</v>
      </c>
      <c r="F77" t="s">
        <v>14</v>
      </c>
      <c r="G77" t="s">
        <v>11</v>
      </c>
      <c r="H77" s="1">
        <v>45123</v>
      </c>
      <c r="J77" s="8" t="str">
        <f>IF(ISBLANK(B77),"Unknown",B77)</f>
        <v>Coffee</v>
      </c>
      <c r="K77" s="5">
        <f t="shared" si="6"/>
        <v>1</v>
      </c>
      <c r="L77" s="5">
        <f t="shared" si="7"/>
        <v>2</v>
      </c>
      <c r="M77" s="5">
        <f t="shared" si="8"/>
        <v>2</v>
      </c>
      <c r="N77" s="8" t="str">
        <f>IF(ISBLANK(F77),"Unknown",F77)</f>
        <v>Cash</v>
      </c>
      <c r="O77" s="8" t="str">
        <f>IF(ISBLANK(G77),"Unknown",G77)</f>
        <v>Takeaway</v>
      </c>
      <c r="P77" s="6">
        <f>IF(ISBLANK(H77),"Unknown",H77)</f>
        <v>45123</v>
      </c>
      <c r="Q77" s="13">
        <f t="shared" si="9"/>
        <v>1</v>
      </c>
      <c r="R77" s="13">
        <f t="shared" si="10"/>
        <v>2</v>
      </c>
      <c r="S77" s="11">
        <f t="shared" si="11"/>
        <v>2</v>
      </c>
    </row>
    <row r="78" spans="1:19" x14ac:dyDescent="0.3">
      <c r="A78" t="s">
        <v>97</v>
      </c>
      <c r="B78" t="s">
        <v>26</v>
      </c>
      <c r="C78">
        <v>4</v>
      </c>
      <c r="D78">
        <v>4</v>
      </c>
      <c r="E78">
        <v>16</v>
      </c>
      <c r="F78" t="s">
        <v>14</v>
      </c>
      <c r="H78" s="1">
        <v>44979</v>
      </c>
      <c r="J78" s="8" t="str">
        <f>IF(ISBLANK(B78),"Unknown",B78)</f>
        <v>Sandwich</v>
      </c>
      <c r="K78" s="5">
        <f t="shared" si="6"/>
        <v>4</v>
      </c>
      <c r="L78" s="5">
        <f t="shared" si="7"/>
        <v>4</v>
      </c>
      <c r="M78" s="5">
        <f t="shared" si="8"/>
        <v>16</v>
      </c>
      <c r="N78" s="8" t="str">
        <f>IF(ISBLANK(F78),"Unknown",F78)</f>
        <v>Cash</v>
      </c>
      <c r="O78" s="8" t="str">
        <f>IF(ISBLANK(G78),"Unknown",G78)</f>
        <v>Unknown</v>
      </c>
      <c r="P78" s="6">
        <f>IF(ISBLANK(H78),"Unknown",H78)</f>
        <v>44979</v>
      </c>
      <c r="Q78" s="13">
        <f t="shared" si="9"/>
        <v>4</v>
      </c>
      <c r="R78" s="13">
        <f t="shared" si="10"/>
        <v>4</v>
      </c>
      <c r="S78" s="11">
        <f t="shared" si="11"/>
        <v>16</v>
      </c>
    </row>
    <row r="79" spans="1:19" x14ac:dyDescent="0.3">
      <c r="A79" t="s">
        <v>98</v>
      </c>
      <c r="B79" t="s">
        <v>19</v>
      </c>
      <c r="C79">
        <v>1</v>
      </c>
      <c r="D79">
        <v>5</v>
      </c>
      <c r="E79">
        <v>5</v>
      </c>
      <c r="G79" t="s">
        <v>15</v>
      </c>
      <c r="J79" s="8" t="str">
        <f>IF(ISBLANK(B79),"Unknown",B79)</f>
        <v>Salad</v>
      </c>
      <c r="K79" s="5">
        <f t="shared" si="6"/>
        <v>1</v>
      </c>
      <c r="L79" s="5">
        <f t="shared" si="7"/>
        <v>5</v>
      </c>
      <c r="M79" s="5">
        <f t="shared" si="8"/>
        <v>5</v>
      </c>
      <c r="N79" s="8" t="str">
        <f>IF(ISBLANK(F79),"Unknown",F79)</f>
        <v>Unknown</v>
      </c>
      <c r="O79" s="8" t="str">
        <f>IF(ISBLANK(G79),"Unknown",G79)</f>
        <v>In-store</v>
      </c>
      <c r="P79" s="6" t="str">
        <f>IF(ISBLANK(H79),"Unknown",H79)</f>
        <v>Unknown</v>
      </c>
      <c r="Q79" s="13">
        <f t="shared" si="9"/>
        <v>1</v>
      </c>
      <c r="R79" s="13">
        <f t="shared" si="10"/>
        <v>5</v>
      </c>
      <c r="S79" s="11">
        <f t="shared" si="11"/>
        <v>5</v>
      </c>
    </row>
    <row r="80" spans="1:19" x14ac:dyDescent="0.3">
      <c r="A80" t="s">
        <v>99</v>
      </c>
      <c r="B80" t="s">
        <v>63</v>
      </c>
      <c r="C80">
        <v>5</v>
      </c>
      <c r="D80">
        <v>1.5</v>
      </c>
      <c r="E80">
        <v>7.5</v>
      </c>
      <c r="F80" t="s">
        <v>14</v>
      </c>
      <c r="H80" s="1">
        <v>45079</v>
      </c>
      <c r="J80" s="8" t="str">
        <f>IF(ISBLANK(B80),"Unknown",B80)</f>
        <v>Tea</v>
      </c>
      <c r="K80" s="5">
        <f t="shared" si="6"/>
        <v>5</v>
      </c>
      <c r="L80" s="5">
        <f t="shared" si="7"/>
        <v>1.5</v>
      </c>
      <c r="M80" s="5">
        <f t="shared" si="8"/>
        <v>7.5</v>
      </c>
      <c r="N80" s="8" t="str">
        <f>IF(ISBLANK(F80),"Unknown",F80)</f>
        <v>Cash</v>
      </c>
      <c r="O80" s="8" t="str">
        <f>IF(ISBLANK(G80),"Unknown",G80)</f>
        <v>Unknown</v>
      </c>
      <c r="P80" s="6">
        <f>IF(ISBLANK(H80),"Unknown",H80)</f>
        <v>45079</v>
      </c>
      <c r="Q80" s="13">
        <f t="shared" si="9"/>
        <v>5</v>
      </c>
      <c r="R80" s="13">
        <f t="shared" si="10"/>
        <v>1.5</v>
      </c>
      <c r="S80" s="11">
        <f t="shared" si="11"/>
        <v>7.5</v>
      </c>
    </row>
    <row r="81" spans="1:19" x14ac:dyDescent="0.3">
      <c r="A81" t="s">
        <v>100</v>
      </c>
      <c r="B81" t="s">
        <v>37</v>
      </c>
      <c r="C81">
        <v>4</v>
      </c>
      <c r="D81">
        <v>3</v>
      </c>
      <c r="E81">
        <v>12</v>
      </c>
      <c r="F81" t="s">
        <v>14</v>
      </c>
      <c r="G81" t="s">
        <v>15</v>
      </c>
      <c r="H81" s="1">
        <v>45092</v>
      </c>
      <c r="J81" s="8" t="str">
        <f>IF(ISBLANK(B81),"Unknown",B81)</f>
        <v>Juice</v>
      </c>
      <c r="K81" s="5">
        <f t="shared" si="6"/>
        <v>4</v>
      </c>
      <c r="L81" s="5">
        <f t="shared" si="7"/>
        <v>3</v>
      </c>
      <c r="M81" s="5">
        <f t="shared" si="8"/>
        <v>12</v>
      </c>
      <c r="N81" s="8" t="str">
        <f>IF(ISBLANK(F81),"Unknown",F81)</f>
        <v>Cash</v>
      </c>
      <c r="O81" s="8" t="str">
        <f>IF(ISBLANK(G81),"Unknown",G81)</f>
        <v>In-store</v>
      </c>
      <c r="P81" s="6">
        <f>IF(ISBLANK(H81),"Unknown",H81)</f>
        <v>45092</v>
      </c>
      <c r="Q81" s="13">
        <f t="shared" si="9"/>
        <v>4</v>
      </c>
      <c r="R81" s="13">
        <f t="shared" si="10"/>
        <v>3</v>
      </c>
      <c r="S81" s="11">
        <f t="shared" si="11"/>
        <v>12</v>
      </c>
    </row>
    <row r="82" spans="1:19" x14ac:dyDescent="0.3">
      <c r="A82" t="s">
        <v>101</v>
      </c>
      <c r="B82" t="s">
        <v>9</v>
      </c>
      <c r="C82">
        <v>2</v>
      </c>
      <c r="D82">
        <v>2</v>
      </c>
      <c r="E82">
        <v>4</v>
      </c>
      <c r="F82" t="s">
        <v>10</v>
      </c>
      <c r="G82" t="s">
        <v>15</v>
      </c>
      <c r="H82" s="1">
        <v>45269</v>
      </c>
      <c r="J82" s="8" t="str">
        <f>IF(ISBLANK(B82),"Unknown",B82)</f>
        <v>Coffee</v>
      </c>
      <c r="K82" s="5">
        <f t="shared" si="6"/>
        <v>2</v>
      </c>
      <c r="L82" s="5">
        <f t="shared" si="7"/>
        <v>2</v>
      </c>
      <c r="M82" s="5">
        <f t="shared" si="8"/>
        <v>4</v>
      </c>
      <c r="N82" s="8" t="str">
        <f>IF(ISBLANK(F82),"Unknown",F82)</f>
        <v>Credit Card</v>
      </c>
      <c r="O82" s="8" t="str">
        <f>IF(ISBLANK(G82),"Unknown",G82)</f>
        <v>In-store</v>
      </c>
      <c r="P82" s="6">
        <f>IF(ISBLANK(H82),"Unknown",H82)</f>
        <v>45269</v>
      </c>
      <c r="Q82" s="13">
        <f t="shared" si="9"/>
        <v>2</v>
      </c>
      <c r="R82" s="13">
        <f t="shared" si="10"/>
        <v>2</v>
      </c>
      <c r="S82" s="11">
        <f t="shared" si="11"/>
        <v>4</v>
      </c>
    </row>
    <row r="83" spans="1:19" x14ac:dyDescent="0.3">
      <c r="A83" t="s">
        <v>102</v>
      </c>
      <c r="B83" t="s">
        <v>26</v>
      </c>
      <c r="C83">
        <v>2</v>
      </c>
      <c r="D83">
        <v>4</v>
      </c>
      <c r="E83">
        <v>8</v>
      </c>
      <c r="G83" t="s">
        <v>15</v>
      </c>
      <c r="H83" s="1">
        <v>45034</v>
      </c>
      <c r="J83" s="8" t="str">
        <f>IF(ISBLANK(B83),"Unknown",B83)</f>
        <v>Sandwich</v>
      </c>
      <c r="K83" s="5">
        <f t="shared" si="6"/>
        <v>2</v>
      </c>
      <c r="L83" s="5">
        <f t="shared" si="7"/>
        <v>4</v>
      </c>
      <c r="M83" s="5">
        <f t="shared" si="8"/>
        <v>8</v>
      </c>
      <c r="N83" s="8" t="str">
        <f>IF(ISBLANK(F83),"Unknown",F83)</f>
        <v>Unknown</v>
      </c>
      <c r="O83" s="8" t="str">
        <f>IF(ISBLANK(G83),"Unknown",G83)</f>
        <v>In-store</v>
      </c>
      <c r="P83" s="6">
        <f>IF(ISBLANK(H83),"Unknown",H83)</f>
        <v>45034</v>
      </c>
      <c r="Q83" s="13">
        <f t="shared" si="9"/>
        <v>2</v>
      </c>
      <c r="R83" s="13">
        <f t="shared" si="10"/>
        <v>4</v>
      </c>
      <c r="S83" s="11">
        <f t="shared" si="11"/>
        <v>8</v>
      </c>
    </row>
    <row r="84" spans="1:19" x14ac:dyDescent="0.3">
      <c r="A84" t="s">
        <v>103</v>
      </c>
      <c r="B84" t="s">
        <v>17</v>
      </c>
      <c r="C84">
        <v>2</v>
      </c>
      <c r="D84">
        <v>1</v>
      </c>
      <c r="E84">
        <v>2</v>
      </c>
      <c r="H84" s="1">
        <v>45237</v>
      </c>
      <c r="J84" s="8" t="str">
        <f>IF(ISBLANK(B84),"Unknown",B84)</f>
        <v>Cookie</v>
      </c>
      <c r="K84" s="5">
        <f t="shared" si="6"/>
        <v>2</v>
      </c>
      <c r="L84" s="5">
        <f t="shared" si="7"/>
        <v>1</v>
      </c>
      <c r="M84" s="5">
        <f t="shared" si="8"/>
        <v>2</v>
      </c>
      <c r="N84" s="8" t="str">
        <f>IF(ISBLANK(F84),"Unknown",F84)</f>
        <v>Unknown</v>
      </c>
      <c r="O84" s="8" t="str">
        <f>IF(ISBLANK(G84),"Unknown",G84)</f>
        <v>Unknown</v>
      </c>
      <c r="P84" s="6">
        <f>IF(ISBLANK(H84),"Unknown",H84)</f>
        <v>45237</v>
      </c>
      <c r="Q84" s="13">
        <f t="shared" si="9"/>
        <v>2</v>
      </c>
      <c r="R84" s="13">
        <f t="shared" si="10"/>
        <v>1</v>
      </c>
      <c r="S84" s="11">
        <f t="shared" si="11"/>
        <v>2</v>
      </c>
    </row>
    <row r="85" spans="1:19" x14ac:dyDescent="0.3">
      <c r="A85" t="s">
        <v>104</v>
      </c>
      <c r="B85" t="s">
        <v>13</v>
      </c>
      <c r="C85">
        <v>3</v>
      </c>
      <c r="D85">
        <v>3</v>
      </c>
      <c r="E85">
        <v>9</v>
      </c>
      <c r="F85" t="s">
        <v>14</v>
      </c>
      <c r="G85" t="s">
        <v>15</v>
      </c>
      <c r="H85" s="1">
        <v>45227</v>
      </c>
      <c r="J85" s="8" t="str">
        <f>IF(ISBLANK(B85),"Unknown",B85)</f>
        <v>Cake</v>
      </c>
      <c r="K85" s="5">
        <f t="shared" si="6"/>
        <v>3</v>
      </c>
      <c r="L85" s="5">
        <f t="shared" si="7"/>
        <v>3</v>
      </c>
      <c r="M85" s="5">
        <f t="shared" si="8"/>
        <v>9</v>
      </c>
      <c r="N85" s="8" t="str">
        <f>IF(ISBLANK(F85),"Unknown",F85)</f>
        <v>Cash</v>
      </c>
      <c r="O85" s="8" t="str">
        <f>IF(ISBLANK(G85),"Unknown",G85)</f>
        <v>In-store</v>
      </c>
      <c r="P85" s="6">
        <f>IF(ISBLANK(H85),"Unknown",H85)</f>
        <v>45227</v>
      </c>
      <c r="Q85" s="13">
        <f t="shared" si="9"/>
        <v>3</v>
      </c>
      <c r="R85" s="13">
        <f t="shared" si="10"/>
        <v>3</v>
      </c>
      <c r="S85" s="11">
        <f t="shared" si="11"/>
        <v>9</v>
      </c>
    </row>
    <row r="86" spans="1:19" x14ac:dyDescent="0.3">
      <c r="A86" t="s">
        <v>105</v>
      </c>
      <c r="B86" t="s">
        <v>13</v>
      </c>
      <c r="C86">
        <v>4</v>
      </c>
      <c r="D86">
        <v>3</v>
      </c>
      <c r="E86">
        <v>12</v>
      </c>
      <c r="F86" t="s">
        <v>10</v>
      </c>
      <c r="H86" s="1">
        <v>45282</v>
      </c>
      <c r="J86" s="8" t="str">
        <f>IF(ISBLANK(B86),"Unknown",B86)</f>
        <v>Cake</v>
      </c>
      <c r="K86" s="5">
        <f t="shared" si="6"/>
        <v>4</v>
      </c>
      <c r="L86" s="5">
        <f t="shared" si="7"/>
        <v>3</v>
      </c>
      <c r="M86" s="5">
        <f t="shared" si="8"/>
        <v>12</v>
      </c>
      <c r="N86" s="8" t="str">
        <f>IF(ISBLANK(F86),"Unknown",F86)</f>
        <v>Credit Card</v>
      </c>
      <c r="O86" s="8" t="str">
        <f>IF(ISBLANK(G86),"Unknown",G86)</f>
        <v>Unknown</v>
      </c>
      <c r="P86" s="6">
        <f>IF(ISBLANK(H86),"Unknown",H86)</f>
        <v>45282</v>
      </c>
      <c r="Q86" s="13">
        <f t="shared" si="9"/>
        <v>4</v>
      </c>
      <c r="R86" s="13">
        <f t="shared" si="10"/>
        <v>3</v>
      </c>
      <c r="S86" s="11">
        <f t="shared" si="11"/>
        <v>12</v>
      </c>
    </row>
    <row r="87" spans="1:19" x14ac:dyDescent="0.3">
      <c r="A87" t="s">
        <v>106</v>
      </c>
      <c r="B87" t="s">
        <v>63</v>
      </c>
      <c r="C87">
        <v>3</v>
      </c>
      <c r="E87">
        <v>4.5</v>
      </c>
      <c r="F87" t="s">
        <v>14</v>
      </c>
      <c r="G87" s="7" t="s">
        <v>10024</v>
      </c>
      <c r="H87" s="1">
        <v>45228</v>
      </c>
      <c r="J87" s="8" t="str">
        <f>IF(ISBLANK(B87),"Unknown",B87)</f>
        <v>Tea</v>
      </c>
      <c r="K87" s="5">
        <f t="shared" si="6"/>
        <v>3</v>
      </c>
      <c r="L87" s="5" t="str">
        <f t="shared" si="7"/>
        <v>0</v>
      </c>
      <c r="M87" s="5">
        <f t="shared" si="8"/>
        <v>4.5</v>
      </c>
      <c r="N87" s="8" t="str">
        <f>IF(ISBLANK(F87),"Unknown",F87)</f>
        <v>Cash</v>
      </c>
      <c r="O87" s="8" t="str">
        <f>IF(ISBLANK(G87),"Unknown",G87)</f>
        <v>Unknown</v>
      </c>
      <c r="P87" s="6">
        <f>IF(ISBLANK(H87),"Unknown",H87)</f>
        <v>45228</v>
      </c>
      <c r="Q87" s="13">
        <f t="shared" si="9"/>
        <v>3</v>
      </c>
      <c r="R87" s="13" t="str">
        <f t="shared" si="10"/>
        <v>0</v>
      </c>
      <c r="S87" s="11">
        <f t="shared" si="11"/>
        <v>0</v>
      </c>
    </row>
    <row r="88" spans="1:19" x14ac:dyDescent="0.3">
      <c r="A88" t="s">
        <v>107</v>
      </c>
      <c r="B88" t="s">
        <v>13</v>
      </c>
      <c r="C88">
        <v>5</v>
      </c>
      <c r="D88">
        <v>3</v>
      </c>
      <c r="E88">
        <v>15</v>
      </c>
      <c r="F88" t="s">
        <v>10</v>
      </c>
      <c r="G88" s="7" t="s">
        <v>10024</v>
      </c>
      <c r="H88" s="1">
        <v>45046</v>
      </c>
      <c r="J88" s="8" t="str">
        <f>IF(ISBLANK(B88),"Unknown",B88)</f>
        <v>Cake</v>
      </c>
      <c r="K88" s="5">
        <f t="shared" si="6"/>
        <v>5</v>
      </c>
      <c r="L88" s="5">
        <f t="shared" si="7"/>
        <v>3</v>
      </c>
      <c r="M88" s="5">
        <f t="shared" si="8"/>
        <v>15</v>
      </c>
      <c r="N88" s="8" t="str">
        <f>IF(ISBLANK(F88),"Unknown",F88)</f>
        <v>Credit Card</v>
      </c>
      <c r="O88" s="8" t="str">
        <f>IF(ISBLANK(G88),"Unknown",G88)</f>
        <v>Unknown</v>
      </c>
      <c r="P88" s="6">
        <f>IF(ISBLANK(H88),"Unknown",H88)</f>
        <v>45046</v>
      </c>
      <c r="Q88" s="13">
        <f t="shared" si="9"/>
        <v>5</v>
      </c>
      <c r="R88" s="13">
        <f t="shared" si="10"/>
        <v>3</v>
      </c>
      <c r="S88" s="11">
        <f t="shared" si="11"/>
        <v>15</v>
      </c>
    </row>
    <row r="89" spans="1:19" x14ac:dyDescent="0.3">
      <c r="A89" t="s">
        <v>108</v>
      </c>
      <c r="B89" t="s">
        <v>17</v>
      </c>
      <c r="C89">
        <v>5</v>
      </c>
      <c r="D89">
        <v>1</v>
      </c>
      <c r="E89">
        <v>5</v>
      </c>
      <c r="G89" t="s">
        <v>11</v>
      </c>
      <c r="H89" s="1">
        <v>45018</v>
      </c>
      <c r="J89" s="8" t="str">
        <f>IF(ISBLANK(B89),"Unknown",B89)</f>
        <v>Cookie</v>
      </c>
      <c r="K89" s="5">
        <f t="shared" si="6"/>
        <v>5</v>
      </c>
      <c r="L89" s="5">
        <f t="shared" si="7"/>
        <v>1</v>
      </c>
      <c r="M89" s="5">
        <f t="shared" si="8"/>
        <v>5</v>
      </c>
      <c r="N89" s="8" t="str">
        <f>IF(ISBLANK(F89),"Unknown",F89)</f>
        <v>Unknown</v>
      </c>
      <c r="O89" s="8" t="str">
        <f>IF(ISBLANK(G89),"Unknown",G89)</f>
        <v>Takeaway</v>
      </c>
      <c r="P89" s="6">
        <f>IF(ISBLANK(H89),"Unknown",H89)</f>
        <v>45018</v>
      </c>
      <c r="Q89" s="13">
        <f t="shared" si="9"/>
        <v>5</v>
      </c>
      <c r="R89" s="13">
        <f t="shared" si="10"/>
        <v>1</v>
      </c>
      <c r="S89" s="11">
        <f t="shared" si="11"/>
        <v>5</v>
      </c>
    </row>
    <row r="90" spans="1:19" x14ac:dyDescent="0.3">
      <c r="A90" t="s">
        <v>109</v>
      </c>
      <c r="B90" s="7" t="s">
        <v>10024</v>
      </c>
      <c r="C90">
        <v>1</v>
      </c>
      <c r="D90">
        <v>5</v>
      </c>
      <c r="E90">
        <v>5</v>
      </c>
      <c r="F90" t="s">
        <v>21</v>
      </c>
      <c r="G90" t="s">
        <v>11</v>
      </c>
      <c r="H90" s="1">
        <v>45070</v>
      </c>
      <c r="J90" s="8" t="str">
        <f>IF(ISBLANK(B90),"Unknown",B90)</f>
        <v>Unknown</v>
      </c>
      <c r="K90" s="5">
        <f t="shared" si="6"/>
        <v>1</v>
      </c>
      <c r="L90" s="5">
        <f t="shared" si="7"/>
        <v>5</v>
      </c>
      <c r="M90" s="5">
        <f t="shared" si="8"/>
        <v>5</v>
      </c>
      <c r="N90" s="8" t="str">
        <f>IF(ISBLANK(F90),"Unknown",F90)</f>
        <v>Digital Wallet</v>
      </c>
      <c r="O90" s="8" t="str">
        <f>IF(ISBLANK(G90),"Unknown",G90)</f>
        <v>Takeaway</v>
      </c>
      <c r="P90" s="6">
        <f>IF(ISBLANK(H90),"Unknown",H90)</f>
        <v>45070</v>
      </c>
      <c r="Q90" s="13">
        <f t="shared" si="9"/>
        <v>1</v>
      </c>
      <c r="R90" s="13">
        <f t="shared" si="10"/>
        <v>5</v>
      </c>
      <c r="S90" s="11">
        <f t="shared" si="11"/>
        <v>5</v>
      </c>
    </row>
    <row r="91" spans="1:19" x14ac:dyDescent="0.3">
      <c r="A91" t="s">
        <v>110</v>
      </c>
      <c r="C91">
        <v>5</v>
      </c>
      <c r="D91">
        <v>1</v>
      </c>
      <c r="E91">
        <v>5</v>
      </c>
      <c r="G91" t="s">
        <v>15</v>
      </c>
      <c r="H91" s="1">
        <v>44997</v>
      </c>
      <c r="J91" s="8" t="str">
        <f>IF(ISBLANK(B91),"Unknown",B91)</f>
        <v>Unknown</v>
      </c>
      <c r="K91" s="5">
        <f t="shared" si="6"/>
        <v>5</v>
      </c>
      <c r="L91" s="5">
        <f t="shared" si="7"/>
        <v>1</v>
      </c>
      <c r="M91" s="5">
        <f t="shared" si="8"/>
        <v>5</v>
      </c>
      <c r="N91" s="8" t="str">
        <f>IF(ISBLANK(F91),"Unknown",F91)</f>
        <v>Unknown</v>
      </c>
      <c r="O91" s="8" t="str">
        <f>IF(ISBLANK(G91),"Unknown",G91)</f>
        <v>In-store</v>
      </c>
      <c r="P91" s="6">
        <f>IF(ISBLANK(H91),"Unknown",H91)</f>
        <v>44997</v>
      </c>
      <c r="Q91" s="13">
        <f t="shared" si="9"/>
        <v>5</v>
      </c>
      <c r="R91" s="13">
        <f t="shared" si="10"/>
        <v>1</v>
      </c>
      <c r="S91" s="11">
        <f t="shared" si="11"/>
        <v>5</v>
      </c>
    </row>
    <row r="92" spans="1:19" x14ac:dyDescent="0.3">
      <c r="A92" t="s">
        <v>111</v>
      </c>
      <c r="B92" t="s">
        <v>63</v>
      </c>
      <c r="C92">
        <v>2</v>
      </c>
      <c r="D92">
        <v>1.5</v>
      </c>
      <c r="E92">
        <v>3</v>
      </c>
      <c r="F92" t="s">
        <v>10</v>
      </c>
      <c r="G92" t="s">
        <v>15</v>
      </c>
      <c r="H92" s="1">
        <v>45154</v>
      </c>
      <c r="J92" s="8" t="str">
        <f>IF(ISBLANK(B92),"Unknown",B92)</f>
        <v>Tea</v>
      </c>
      <c r="K92" s="5">
        <f t="shared" si="6"/>
        <v>2</v>
      </c>
      <c r="L92" s="5">
        <f t="shared" si="7"/>
        <v>1.5</v>
      </c>
      <c r="M92" s="5">
        <f t="shared" si="8"/>
        <v>3</v>
      </c>
      <c r="N92" s="8" t="str">
        <f>IF(ISBLANK(F92),"Unknown",F92)</f>
        <v>Credit Card</v>
      </c>
      <c r="O92" s="8" t="str">
        <f>IF(ISBLANK(G92),"Unknown",G92)</f>
        <v>In-store</v>
      </c>
      <c r="P92" s="6">
        <f>IF(ISBLANK(H92),"Unknown",H92)</f>
        <v>45154</v>
      </c>
      <c r="Q92" s="13">
        <f t="shared" si="9"/>
        <v>2</v>
      </c>
      <c r="R92" s="13">
        <f t="shared" si="10"/>
        <v>1.5</v>
      </c>
      <c r="S92" s="11">
        <f t="shared" si="11"/>
        <v>3</v>
      </c>
    </row>
    <row r="93" spans="1:19" x14ac:dyDescent="0.3">
      <c r="A93" t="s">
        <v>112</v>
      </c>
      <c r="B93" s="7" t="s">
        <v>10024</v>
      </c>
      <c r="C93">
        <v>5</v>
      </c>
      <c r="D93">
        <v>3</v>
      </c>
      <c r="E93">
        <v>15</v>
      </c>
      <c r="G93" t="s">
        <v>15</v>
      </c>
      <c r="H93" s="1">
        <v>45227</v>
      </c>
      <c r="J93" s="8" t="str">
        <f>IF(ISBLANK(B93),"Unknown",B93)</f>
        <v>Unknown</v>
      </c>
      <c r="K93" s="5">
        <f t="shared" si="6"/>
        <v>5</v>
      </c>
      <c r="L93" s="5">
        <f t="shared" si="7"/>
        <v>3</v>
      </c>
      <c r="M93" s="5">
        <f t="shared" si="8"/>
        <v>15</v>
      </c>
      <c r="N93" s="8" t="str">
        <f>IF(ISBLANK(F93),"Unknown",F93)</f>
        <v>Unknown</v>
      </c>
      <c r="O93" s="8" t="str">
        <f>IF(ISBLANK(G93),"Unknown",G93)</f>
        <v>In-store</v>
      </c>
      <c r="P93" s="6">
        <f>IF(ISBLANK(H93),"Unknown",H93)</f>
        <v>45227</v>
      </c>
      <c r="Q93" s="13">
        <f t="shared" si="9"/>
        <v>5</v>
      </c>
      <c r="R93" s="13">
        <f t="shared" si="10"/>
        <v>3</v>
      </c>
      <c r="S93" s="11">
        <f t="shared" si="11"/>
        <v>15</v>
      </c>
    </row>
    <row r="94" spans="1:19" x14ac:dyDescent="0.3">
      <c r="A94" t="s">
        <v>113</v>
      </c>
      <c r="B94" t="s">
        <v>37</v>
      </c>
      <c r="C94">
        <v>5</v>
      </c>
      <c r="D94">
        <v>3</v>
      </c>
      <c r="E94">
        <v>15</v>
      </c>
      <c r="F94" t="s">
        <v>10</v>
      </c>
      <c r="H94" s="1">
        <v>45179</v>
      </c>
      <c r="J94" s="8" t="str">
        <f>IF(ISBLANK(B94),"Unknown",B94)</f>
        <v>Juice</v>
      </c>
      <c r="K94" s="5">
        <f t="shared" si="6"/>
        <v>5</v>
      </c>
      <c r="L94" s="5">
        <f t="shared" si="7"/>
        <v>3</v>
      </c>
      <c r="M94" s="5">
        <f t="shared" si="8"/>
        <v>15</v>
      </c>
      <c r="N94" s="8" t="str">
        <f>IF(ISBLANK(F94),"Unknown",F94)</f>
        <v>Credit Card</v>
      </c>
      <c r="O94" s="8" t="str">
        <f>IF(ISBLANK(G94),"Unknown",G94)</f>
        <v>Unknown</v>
      </c>
      <c r="P94" s="6">
        <f>IF(ISBLANK(H94),"Unknown",H94)</f>
        <v>45179</v>
      </c>
      <c r="Q94" s="13">
        <f t="shared" si="9"/>
        <v>5</v>
      </c>
      <c r="R94" s="13">
        <f t="shared" si="10"/>
        <v>3</v>
      </c>
      <c r="S94" s="11">
        <f t="shared" si="11"/>
        <v>15</v>
      </c>
    </row>
    <row r="95" spans="1:19" x14ac:dyDescent="0.3">
      <c r="A95" t="s">
        <v>114</v>
      </c>
      <c r="B95" t="s">
        <v>9</v>
      </c>
      <c r="C95">
        <v>3</v>
      </c>
      <c r="D95">
        <v>2</v>
      </c>
      <c r="E95">
        <v>6</v>
      </c>
      <c r="F95" t="s">
        <v>10</v>
      </c>
      <c r="H95" s="1">
        <v>44992</v>
      </c>
      <c r="J95" s="8" t="str">
        <f>IF(ISBLANK(B95),"Unknown",B95)</f>
        <v>Coffee</v>
      </c>
      <c r="K95" s="5">
        <f t="shared" si="6"/>
        <v>3</v>
      </c>
      <c r="L95" s="5">
        <f t="shared" si="7"/>
        <v>2</v>
      </c>
      <c r="M95" s="5">
        <f t="shared" si="8"/>
        <v>6</v>
      </c>
      <c r="N95" s="8" t="str">
        <f>IF(ISBLANK(F95),"Unknown",F95)</f>
        <v>Credit Card</v>
      </c>
      <c r="O95" s="8" t="str">
        <f>IF(ISBLANK(G95),"Unknown",G95)</f>
        <v>Unknown</v>
      </c>
      <c r="P95" s="6">
        <f>IF(ISBLANK(H95),"Unknown",H95)</f>
        <v>44992</v>
      </c>
      <c r="Q95" s="13">
        <f t="shared" si="9"/>
        <v>3</v>
      </c>
      <c r="R95" s="13">
        <f t="shared" si="10"/>
        <v>2</v>
      </c>
      <c r="S95" s="11">
        <f t="shared" si="11"/>
        <v>6</v>
      </c>
    </row>
    <row r="96" spans="1:19" x14ac:dyDescent="0.3">
      <c r="A96" t="s">
        <v>115</v>
      </c>
      <c r="B96" t="s">
        <v>37</v>
      </c>
      <c r="C96">
        <v>3</v>
      </c>
      <c r="D96">
        <v>3</v>
      </c>
      <c r="E96" s="7" t="s">
        <v>10024</v>
      </c>
      <c r="F96" t="s">
        <v>14</v>
      </c>
      <c r="G96" t="s">
        <v>11</v>
      </c>
      <c r="H96" s="1">
        <v>45145</v>
      </c>
      <c r="J96" s="8" t="str">
        <f>IF(ISBLANK(B96),"Unknown",B96)</f>
        <v>Juice</v>
      </c>
      <c r="K96" s="5">
        <f t="shared" si="6"/>
        <v>3</v>
      </c>
      <c r="L96" s="5">
        <f t="shared" si="7"/>
        <v>3</v>
      </c>
      <c r="M96" s="5" t="str">
        <f t="shared" si="8"/>
        <v>Unknown</v>
      </c>
      <c r="N96" s="8" t="str">
        <f>IF(ISBLANK(F96),"Unknown",F96)</f>
        <v>Cash</v>
      </c>
      <c r="O96" s="8" t="str">
        <f>IF(ISBLANK(G96),"Unknown",G96)</f>
        <v>Takeaway</v>
      </c>
      <c r="P96" s="6">
        <f>IF(ISBLANK(H96),"Unknown",H96)</f>
        <v>45145</v>
      </c>
      <c r="Q96" s="13">
        <f t="shared" si="9"/>
        <v>3</v>
      </c>
      <c r="R96" s="13">
        <f t="shared" si="10"/>
        <v>3</v>
      </c>
      <c r="S96" s="11">
        <f t="shared" si="11"/>
        <v>9</v>
      </c>
    </row>
    <row r="97" spans="1:19" x14ac:dyDescent="0.3">
      <c r="A97" t="s">
        <v>116</v>
      </c>
      <c r="B97" t="s">
        <v>19</v>
      </c>
      <c r="C97">
        <v>3</v>
      </c>
      <c r="D97">
        <v>5</v>
      </c>
      <c r="E97">
        <v>15</v>
      </c>
      <c r="F97" s="7" t="s">
        <v>10024</v>
      </c>
      <c r="G97" t="s">
        <v>11</v>
      </c>
      <c r="H97" s="1">
        <v>45158</v>
      </c>
      <c r="J97" s="8" t="str">
        <f>IF(ISBLANK(B97),"Unknown",B97)</f>
        <v>Salad</v>
      </c>
      <c r="K97" s="5">
        <f t="shared" si="6"/>
        <v>3</v>
      </c>
      <c r="L97" s="5">
        <f t="shared" si="7"/>
        <v>5</v>
      </c>
      <c r="M97" s="5">
        <f t="shared" si="8"/>
        <v>15</v>
      </c>
      <c r="N97" s="8" t="str">
        <f>IF(ISBLANK(F97),"Unknown",F97)</f>
        <v>Unknown</v>
      </c>
      <c r="O97" s="8" t="str">
        <f>IF(ISBLANK(G97),"Unknown",G97)</f>
        <v>Takeaway</v>
      </c>
      <c r="P97" s="6">
        <f>IF(ISBLANK(H97),"Unknown",H97)</f>
        <v>45158</v>
      </c>
      <c r="Q97" s="13">
        <f t="shared" si="9"/>
        <v>3</v>
      </c>
      <c r="R97" s="13">
        <f t="shared" si="10"/>
        <v>5</v>
      </c>
      <c r="S97" s="11">
        <f t="shared" si="11"/>
        <v>15</v>
      </c>
    </row>
    <row r="98" spans="1:19" x14ac:dyDescent="0.3">
      <c r="A98" t="s">
        <v>117</v>
      </c>
      <c r="B98" t="s">
        <v>19</v>
      </c>
      <c r="C98">
        <v>5</v>
      </c>
      <c r="D98">
        <v>5</v>
      </c>
      <c r="E98">
        <v>25</v>
      </c>
      <c r="F98" t="s">
        <v>14</v>
      </c>
      <c r="G98" t="s">
        <v>15</v>
      </c>
      <c r="H98" s="1">
        <v>45087</v>
      </c>
      <c r="J98" s="8" t="str">
        <f>IF(ISBLANK(B98),"Unknown",B98)</f>
        <v>Salad</v>
      </c>
      <c r="K98" s="5">
        <f t="shared" si="6"/>
        <v>5</v>
      </c>
      <c r="L98" s="5">
        <f t="shared" si="7"/>
        <v>5</v>
      </c>
      <c r="M98" s="5">
        <f t="shared" si="8"/>
        <v>25</v>
      </c>
      <c r="N98" s="8" t="str">
        <f>IF(ISBLANK(F98),"Unknown",F98)</f>
        <v>Cash</v>
      </c>
      <c r="O98" s="8" t="str">
        <f>IF(ISBLANK(G98),"Unknown",G98)</f>
        <v>In-store</v>
      </c>
      <c r="P98" s="6">
        <f>IF(ISBLANK(H98),"Unknown",H98)</f>
        <v>45087</v>
      </c>
      <c r="Q98" s="13">
        <f t="shared" si="9"/>
        <v>5</v>
      </c>
      <c r="R98" s="13">
        <f t="shared" si="10"/>
        <v>5</v>
      </c>
      <c r="S98" s="11">
        <f t="shared" si="11"/>
        <v>25</v>
      </c>
    </row>
    <row r="99" spans="1:19" x14ac:dyDescent="0.3">
      <c r="A99" t="s">
        <v>118</v>
      </c>
      <c r="B99" t="s">
        <v>9</v>
      </c>
      <c r="C99">
        <v>4</v>
      </c>
      <c r="D99">
        <v>2</v>
      </c>
      <c r="E99">
        <v>8</v>
      </c>
      <c r="F99" t="s">
        <v>21</v>
      </c>
      <c r="G99" t="s">
        <v>15</v>
      </c>
      <c r="H99" s="1">
        <v>45031</v>
      </c>
      <c r="J99" s="8" t="str">
        <f>IF(ISBLANK(B99),"Unknown",B99)</f>
        <v>Coffee</v>
      </c>
      <c r="K99" s="5">
        <f t="shared" si="6"/>
        <v>4</v>
      </c>
      <c r="L99" s="5">
        <f t="shared" si="7"/>
        <v>2</v>
      </c>
      <c r="M99" s="5">
        <f t="shared" si="8"/>
        <v>8</v>
      </c>
      <c r="N99" s="8" t="str">
        <f>IF(ISBLANK(F99),"Unknown",F99)</f>
        <v>Digital Wallet</v>
      </c>
      <c r="O99" s="8" t="str">
        <f>IF(ISBLANK(G99),"Unknown",G99)</f>
        <v>In-store</v>
      </c>
      <c r="P99" s="6">
        <f>IF(ISBLANK(H99),"Unknown",H99)</f>
        <v>45031</v>
      </c>
      <c r="Q99" s="13">
        <f t="shared" si="9"/>
        <v>4</v>
      </c>
      <c r="R99" s="13">
        <f t="shared" si="10"/>
        <v>2</v>
      </c>
      <c r="S99" s="11">
        <f t="shared" si="11"/>
        <v>8</v>
      </c>
    </row>
    <row r="100" spans="1:19" x14ac:dyDescent="0.3">
      <c r="A100" t="s">
        <v>119</v>
      </c>
      <c r="B100" t="s">
        <v>37</v>
      </c>
      <c r="C100">
        <v>4</v>
      </c>
      <c r="D100">
        <v>3</v>
      </c>
      <c r="E100">
        <v>12</v>
      </c>
      <c r="F100" t="s">
        <v>14</v>
      </c>
      <c r="G100" t="s">
        <v>11</v>
      </c>
      <c r="H100" s="1">
        <v>45073</v>
      </c>
      <c r="J100" s="8" t="str">
        <f>IF(ISBLANK(B100),"Unknown",B100)</f>
        <v>Juice</v>
      </c>
      <c r="K100" s="5">
        <f t="shared" si="6"/>
        <v>4</v>
      </c>
      <c r="L100" s="5">
        <f t="shared" si="7"/>
        <v>3</v>
      </c>
      <c r="M100" s="5">
        <f t="shared" si="8"/>
        <v>12</v>
      </c>
      <c r="N100" s="8" t="str">
        <f>IF(ISBLANK(F100),"Unknown",F100)</f>
        <v>Cash</v>
      </c>
      <c r="O100" s="8" t="str">
        <f>IF(ISBLANK(G100),"Unknown",G100)</f>
        <v>Takeaway</v>
      </c>
      <c r="P100" s="6">
        <f>IF(ISBLANK(H100),"Unknown",H100)</f>
        <v>45073</v>
      </c>
      <c r="Q100" s="13">
        <f t="shared" si="9"/>
        <v>4</v>
      </c>
      <c r="R100" s="13">
        <f t="shared" si="10"/>
        <v>3</v>
      </c>
      <c r="S100" s="11">
        <f t="shared" si="11"/>
        <v>12</v>
      </c>
    </row>
    <row r="101" spans="1:19" x14ac:dyDescent="0.3">
      <c r="A101" t="s">
        <v>120</v>
      </c>
      <c r="B101" t="s">
        <v>9</v>
      </c>
      <c r="C101">
        <v>4</v>
      </c>
      <c r="D101">
        <v>2</v>
      </c>
      <c r="E101">
        <v>8</v>
      </c>
      <c r="F101" t="s">
        <v>14</v>
      </c>
      <c r="G101" t="s">
        <v>15</v>
      </c>
      <c r="H101" s="1">
        <v>45132</v>
      </c>
      <c r="J101" s="8" t="str">
        <f>IF(ISBLANK(B101),"Unknown",B101)</f>
        <v>Coffee</v>
      </c>
      <c r="K101" s="5">
        <f t="shared" si="6"/>
        <v>4</v>
      </c>
      <c r="L101" s="5">
        <f t="shared" si="7"/>
        <v>2</v>
      </c>
      <c r="M101" s="5">
        <f t="shared" si="8"/>
        <v>8</v>
      </c>
      <c r="N101" s="8" t="str">
        <f>IF(ISBLANK(F101),"Unknown",F101)</f>
        <v>Cash</v>
      </c>
      <c r="O101" s="8" t="str">
        <f>IF(ISBLANK(G101),"Unknown",G101)</f>
        <v>In-store</v>
      </c>
      <c r="P101" s="6">
        <f>IF(ISBLANK(H101),"Unknown",H101)</f>
        <v>45132</v>
      </c>
      <c r="Q101" s="13">
        <f t="shared" si="9"/>
        <v>4</v>
      </c>
      <c r="R101" s="13">
        <f t="shared" si="10"/>
        <v>2</v>
      </c>
      <c r="S101" s="11">
        <f t="shared" si="11"/>
        <v>8</v>
      </c>
    </row>
    <row r="102" spans="1:19" x14ac:dyDescent="0.3">
      <c r="A102" t="s">
        <v>121</v>
      </c>
      <c r="C102">
        <v>5</v>
      </c>
      <c r="D102">
        <v>5</v>
      </c>
      <c r="E102">
        <v>25</v>
      </c>
      <c r="F102" t="s">
        <v>14</v>
      </c>
      <c r="G102" t="s">
        <v>11</v>
      </c>
      <c r="H102" s="1">
        <v>45229</v>
      </c>
      <c r="J102" s="8" t="str">
        <f>IF(ISBLANK(B102),"Unknown",B102)</f>
        <v>Unknown</v>
      </c>
      <c r="K102" s="5">
        <f t="shared" si="6"/>
        <v>5</v>
      </c>
      <c r="L102" s="5">
        <f t="shared" si="7"/>
        <v>5</v>
      </c>
      <c r="M102" s="5">
        <f t="shared" si="8"/>
        <v>25</v>
      </c>
      <c r="N102" s="8" t="str">
        <f>IF(ISBLANK(F102),"Unknown",F102)</f>
        <v>Cash</v>
      </c>
      <c r="O102" s="8" t="str">
        <f>IF(ISBLANK(G102),"Unknown",G102)</f>
        <v>Takeaway</v>
      </c>
      <c r="P102" s="6">
        <f>IF(ISBLANK(H102),"Unknown",H102)</f>
        <v>45229</v>
      </c>
      <c r="Q102" s="13">
        <f t="shared" si="9"/>
        <v>5</v>
      </c>
      <c r="R102" s="13">
        <f t="shared" si="10"/>
        <v>5</v>
      </c>
      <c r="S102" s="11">
        <f t="shared" si="11"/>
        <v>25</v>
      </c>
    </row>
    <row r="103" spans="1:19" x14ac:dyDescent="0.3">
      <c r="A103" t="s">
        <v>122</v>
      </c>
      <c r="B103" t="s">
        <v>19</v>
      </c>
      <c r="C103">
        <v>3</v>
      </c>
      <c r="D103">
        <v>5</v>
      </c>
      <c r="E103">
        <v>15</v>
      </c>
      <c r="G103" t="s">
        <v>11</v>
      </c>
      <c r="H103" s="1">
        <v>45227</v>
      </c>
      <c r="J103" s="8" t="str">
        <f>IF(ISBLANK(B103),"Unknown",B103)</f>
        <v>Salad</v>
      </c>
      <c r="K103" s="5">
        <f t="shared" si="6"/>
        <v>3</v>
      </c>
      <c r="L103" s="5">
        <f t="shared" si="7"/>
        <v>5</v>
      </c>
      <c r="M103" s="5">
        <f t="shared" si="8"/>
        <v>15</v>
      </c>
      <c r="N103" s="8" t="str">
        <f>IF(ISBLANK(F103),"Unknown",F103)</f>
        <v>Unknown</v>
      </c>
      <c r="O103" s="8" t="str">
        <f>IF(ISBLANK(G103),"Unknown",G103)</f>
        <v>Takeaway</v>
      </c>
      <c r="P103" s="6">
        <f>IF(ISBLANK(H103),"Unknown",H103)</f>
        <v>45227</v>
      </c>
      <c r="Q103" s="13">
        <f t="shared" si="9"/>
        <v>3</v>
      </c>
      <c r="R103" s="13">
        <f t="shared" si="10"/>
        <v>5</v>
      </c>
      <c r="S103" s="11">
        <f t="shared" si="11"/>
        <v>15</v>
      </c>
    </row>
    <row r="104" spans="1:19" x14ac:dyDescent="0.3">
      <c r="A104" t="s">
        <v>123</v>
      </c>
      <c r="B104" t="s">
        <v>37</v>
      </c>
      <c r="C104">
        <v>2</v>
      </c>
      <c r="D104">
        <v>3</v>
      </c>
      <c r="E104">
        <v>6</v>
      </c>
      <c r="F104" t="s">
        <v>21</v>
      </c>
      <c r="G104" t="s">
        <v>11</v>
      </c>
      <c r="H104" s="1">
        <v>45275</v>
      </c>
      <c r="J104" s="8" t="str">
        <f>IF(ISBLANK(B104),"Unknown",B104)</f>
        <v>Juice</v>
      </c>
      <c r="K104" s="5">
        <f t="shared" si="6"/>
        <v>2</v>
      </c>
      <c r="L104" s="5">
        <f t="shared" si="7"/>
        <v>3</v>
      </c>
      <c r="M104" s="5">
        <f t="shared" si="8"/>
        <v>6</v>
      </c>
      <c r="N104" s="8" t="str">
        <f>IF(ISBLANK(F104),"Unknown",F104)</f>
        <v>Digital Wallet</v>
      </c>
      <c r="O104" s="8" t="str">
        <f>IF(ISBLANK(G104),"Unknown",G104)</f>
        <v>Takeaway</v>
      </c>
      <c r="P104" s="6">
        <f>IF(ISBLANK(H104),"Unknown",H104)</f>
        <v>45275</v>
      </c>
      <c r="Q104" s="13">
        <f t="shared" si="9"/>
        <v>2</v>
      </c>
      <c r="R104" s="13">
        <f t="shared" si="10"/>
        <v>3</v>
      </c>
      <c r="S104" s="11">
        <f t="shared" si="11"/>
        <v>6</v>
      </c>
    </row>
    <row r="105" spans="1:19" x14ac:dyDescent="0.3">
      <c r="A105" t="s">
        <v>124</v>
      </c>
      <c r="B105" t="s">
        <v>13</v>
      </c>
      <c r="C105">
        <v>4</v>
      </c>
      <c r="D105">
        <v>3</v>
      </c>
      <c r="E105">
        <v>12</v>
      </c>
      <c r="G105" t="s">
        <v>11</v>
      </c>
      <c r="H105" s="7" t="s">
        <v>10024</v>
      </c>
      <c r="J105" s="8" t="str">
        <f>IF(ISBLANK(B105),"Unknown",B105)</f>
        <v>Cake</v>
      </c>
      <c r="K105" s="5">
        <f t="shared" si="6"/>
        <v>4</v>
      </c>
      <c r="L105" s="5">
        <f t="shared" si="7"/>
        <v>3</v>
      </c>
      <c r="M105" s="5">
        <f t="shared" si="8"/>
        <v>12</v>
      </c>
      <c r="N105" s="8" t="str">
        <f>IF(ISBLANK(F105),"Unknown",F105)</f>
        <v>Unknown</v>
      </c>
      <c r="O105" s="8" t="str">
        <f>IF(ISBLANK(G105),"Unknown",G105)</f>
        <v>Takeaway</v>
      </c>
      <c r="P105" s="6" t="str">
        <f>IF(ISBLANK(H105),"Unknown",H105)</f>
        <v>Unknown</v>
      </c>
      <c r="Q105" s="13">
        <f t="shared" si="9"/>
        <v>4</v>
      </c>
      <c r="R105" s="13">
        <f t="shared" si="10"/>
        <v>3</v>
      </c>
      <c r="S105" s="11">
        <f t="shared" si="11"/>
        <v>12</v>
      </c>
    </row>
    <row r="106" spans="1:19" x14ac:dyDescent="0.3">
      <c r="A106" t="s">
        <v>125</v>
      </c>
      <c r="B106" t="s">
        <v>37</v>
      </c>
      <c r="C106">
        <v>2</v>
      </c>
      <c r="E106">
        <v>6</v>
      </c>
      <c r="J106" s="8" t="str">
        <f>IF(ISBLANK(B106),"Unknown",B106)</f>
        <v>Juice</v>
      </c>
      <c r="K106" s="5">
        <f t="shared" si="6"/>
        <v>2</v>
      </c>
      <c r="L106" s="5" t="str">
        <f t="shared" si="7"/>
        <v>0</v>
      </c>
      <c r="M106" s="5">
        <f t="shared" si="8"/>
        <v>6</v>
      </c>
      <c r="N106" s="8" t="str">
        <f>IF(ISBLANK(F106),"Unknown",F106)</f>
        <v>Unknown</v>
      </c>
      <c r="O106" s="8" t="str">
        <f>IF(ISBLANK(G106),"Unknown",G106)</f>
        <v>Unknown</v>
      </c>
      <c r="P106" s="6" t="str">
        <f>IF(ISBLANK(H106),"Unknown",H106)</f>
        <v>Unknown</v>
      </c>
      <c r="Q106" s="13">
        <f t="shared" si="9"/>
        <v>2</v>
      </c>
      <c r="R106" s="13" t="str">
        <f t="shared" si="10"/>
        <v>0</v>
      </c>
      <c r="S106" s="11">
        <f t="shared" si="11"/>
        <v>0</v>
      </c>
    </row>
    <row r="107" spans="1:19" x14ac:dyDescent="0.3">
      <c r="A107" t="s">
        <v>126</v>
      </c>
      <c r="B107" t="s">
        <v>19</v>
      </c>
      <c r="C107">
        <v>4</v>
      </c>
      <c r="D107">
        <v>5</v>
      </c>
      <c r="E107">
        <v>20</v>
      </c>
      <c r="F107" s="7" t="s">
        <v>10024</v>
      </c>
      <c r="G107" t="s">
        <v>15</v>
      </c>
      <c r="H107" s="1">
        <v>44982</v>
      </c>
      <c r="J107" s="8" t="str">
        <f>IF(ISBLANK(B107),"Unknown",B107)</f>
        <v>Salad</v>
      </c>
      <c r="K107" s="5">
        <f t="shared" si="6"/>
        <v>4</v>
      </c>
      <c r="L107" s="5">
        <f t="shared" si="7"/>
        <v>5</v>
      </c>
      <c r="M107" s="5">
        <f t="shared" si="8"/>
        <v>20</v>
      </c>
      <c r="N107" s="8" t="str">
        <f>IF(ISBLANK(F107),"Unknown",F107)</f>
        <v>Unknown</v>
      </c>
      <c r="O107" s="8" t="str">
        <f>IF(ISBLANK(G107),"Unknown",G107)</f>
        <v>In-store</v>
      </c>
      <c r="P107" s="6">
        <f>IF(ISBLANK(H107),"Unknown",H107)</f>
        <v>44982</v>
      </c>
      <c r="Q107" s="13">
        <f t="shared" si="9"/>
        <v>4</v>
      </c>
      <c r="R107" s="13">
        <f t="shared" si="10"/>
        <v>5</v>
      </c>
      <c r="S107" s="11">
        <f t="shared" si="11"/>
        <v>20</v>
      </c>
    </row>
    <row r="108" spans="1:19" x14ac:dyDescent="0.3">
      <c r="A108" t="s">
        <v>127</v>
      </c>
      <c r="B108" t="s">
        <v>17</v>
      </c>
      <c r="C108">
        <v>3</v>
      </c>
      <c r="D108">
        <v>1</v>
      </c>
      <c r="E108">
        <v>3</v>
      </c>
      <c r="F108" t="s">
        <v>10</v>
      </c>
      <c r="G108" s="7" t="s">
        <v>10024</v>
      </c>
      <c r="H108" s="1">
        <v>45019</v>
      </c>
      <c r="J108" s="8" t="str">
        <f>IF(ISBLANK(B108),"Unknown",B108)</f>
        <v>Cookie</v>
      </c>
      <c r="K108" s="5">
        <f t="shared" si="6"/>
        <v>3</v>
      </c>
      <c r="L108" s="5">
        <f t="shared" si="7"/>
        <v>1</v>
      </c>
      <c r="M108" s="5">
        <f t="shared" si="8"/>
        <v>3</v>
      </c>
      <c r="N108" s="8" t="str">
        <f>IF(ISBLANK(F108),"Unknown",F108)</f>
        <v>Credit Card</v>
      </c>
      <c r="O108" s="8" t="str">
        <f>IF(ISBLANK(G108),"Unknown",G108)</f>
        <v>Unknown</v>
      </c>
      <c r="P108" s="6">
        <f>IF(ISBLANK(H108),"Unknown",H108)</f>
        <v>45019</v>
      </c>
      <c r="Q108" s="13">
        <f t="shared" si="9"/>
        <v>3</v>
      </c>
      <c r="R108" s="13">
        <f t="shared" si="10"/>
        <v>1</v>
      </c>
      <c r="S108" s="11">
        <f t="shared" si="11"/>
        <v>3</v>
      </c>
    </row>
    <row r="109" spans="1:19" x14ac:dyDescent="0.3">
      <c r="A109" t="s">
        <v>128</v>
      </c>
      <c r="B109" t="s">
        <v>17</v>
      </c>
      <c r="C109">
        <v>3</v>
      </c>
      <c r="D109">
        <v>1</v>
      </c>
      <c r="E109">
        <v>3</v>
      </c>
      <c r="F109" t="s">
        <v>10</v>
      </c>
      <c r="H109" s="1">
        <v>45207</v>
      </c>
      <c r="J109" s="8" t="str">
        <f>IF(ISBLANK(B109),"Unknown",B109)</f>
        <v>Cookie</v>
      </c>
      <c r="K109" s="5">
        <f t="shared" si="6"/>
        <v>3</v>
      </c>
      <c r="L109" s="5">
        <f t="shared" si="7"/>
        <v>1</v>
      </c>
      <c r="M109" s="5">
        <f t="shared" si="8"/>
        <v>3</v>
      </c>
      <c r="N109" s="8" t="str">
        <f>IF(ISBLANK(F109),"Unknown",F109)</f>
        <v>Credit Card</v>
      </c>
      <c r="O109" s="8" t="str">
        <f>IF(ISBLANK(G109),"Unknown",G109)</f>
        <v>Unknown</v>
      </c>
      <c r="P109" s="6">
        <f>IF(ISBLANK(H109),"Unknown",H109)</f>
        <v>45207</v>
      </c>
      <c r="Q109" s="13">
        <f t="shared" si="9"/>
        <v>3</v>
      </c>
      <c r="R109" s="13">
        <f t="shared" si="10"/>
        <v>1</v>
      </c>
      <c r="S109" s="11">
        <f t="shared" si="11"/>
        <v>3</v>
      </c>
    </row>
    <row r="110" spans="1:19" x14ac:dyDescent="0.3">
      <c r="A110" t="s">
        <v>129</v>
      </c>
      <c r="B110" t="s">
        <v>17</v>
      </c>
      <c r="C110">
        <v>5</v>
      </c>
      <c r="D110">
        <v>1</v>
      </c>
      <c r="E110">
        <v>5</v>
      </c>
      <c r="F110" t="s">
        <v>21</v>
      </c>
      <c r="G110" t="s">
        <v>11</v>
      </c>
      <c r="H110" s="1">
        <v>45288</v>
      </c>
      <c r="J110" s="8" t="str">
        <f>IF(ISBLANK(B110),"Unknown",B110)</f>
        <v>Cookie</v>
      </c>
      <c r="K110" s="5">
        <f t="shared" si="6"/>
        <v>5</v>
      </c>
      <c r="L110" s="5">
        <f t="shared" si="7"/>
        <v>1</v>
      </c>
      <c r="M110" s="5">
        <f t="shared" si="8"/>
        <v>5</v>
      </c>
      <c r="N110" s="8" t="str">
        <f>IF(ISBLANK(F110),"Unknown",F110)</f>
        <v>Digital Wallet</v>
      </c>
      <c r="O110" s="8" t="str">
        <f>IF(ISBLANK(G110),"Unknown",G110)</f>
        <v>Takeaway</v>
      </c>
      <c r="P110" s="6">
        <f>IF(ISBLANK(H110),"Unknown",H110)</f>
        <v>45288</v>
      </c>
      <c r="Q110" s="13">
        <f t="shared" si="9"/>
        <v>5</v>
      </c>
      <c r="R110" s="13">
        <f t="shared" si="10"/>
        <v>1</v>
      </c>
      <c r="S110" s="11">
        <f t="shared" si="11"/>
        <v>5</v>
      </c>
    </row>
    <row r="111" spans="1:19" x14ac:dyDescent="0.3">
      <c r="A111" t="s">
        <v>130</v>
      </c>
      <c r="B111" t="s">
        <v>63</v>
      </c>
      <c r="C111">
        <v>4</v>
      </c>
      <c r="D111">
        <v>1.5</v>
      </c>
      <c r="E111">
        <v>6</v>
      </c>
      <c r="F111" t="s">
        <v>21</v>
      </c>
      <c r="H111" s="1">
        <v>45168</v>
      </c>
      <c r="J111" s="8" t="str">
        <f>IF(ISBLANK(B111),"Unknown",B111)</f>
        <v>Tea</v>
      </c>
      <c r="K111" s="5">
        <f t="shared" si="6"/>
        <v>4</v>
      </c>
      <c r="L111" s="5">
        <f t="shared" si="7"/>
        <v>1.5</v>
      </c>
      <c r="M111" s="5">
        <f t="shared" si="8"/>
        <v>6</v>
      </c>
      <c r="N111" s="8" t="str">
        <f>IF(ISBLANK(F111),"Unknown",F111)</f>
        <v>Digital Wallet</v>
      </c>
      <c r="O111" s="8" t="str">
        <f>IF(ISBLANK(G111),"Unknown",G111)</f>
        <v>Unknown</v>
      </c>
      <c r="P111" s="6">
        <f>IF(ISBLANK(H111),"Unknown",H111)</f>
        <v>45168</v>
      </c>
      <c r="Q111" s="13">
        <f t="shared" si="9"/>
        <v>4</v>
      </c>
      <c r="R111" s="13">
        <f t="shared" si="10"/>
        <v>1.5</v>
      </c>
      <c r="S111" s="11">
        <f t="shared" si="11"/>
        <v>6</v>
      </c>
    </row>
    <row r="112" spans="1:19" x14ac:dyDescent="0.3">
      <c r="A112" t="s">
        <v>131</v>
      </c>
      <c r="B112" t="s">
        <v>26</v>
      </c>
      <c r="C112">
        <v>1</v>
      </c>
      <c r="D112">
        <v>4</v>
      </c>
      <c r="E112">
        <v>4</v>
      </c>
      <c r="G112" t="s">
        <v>15</v>
      </c>
      <c r="H112" s="1">
        <v>44960</v>
      </c>
      <c r="J112" s="8" t="str">
        <f>IF(ISBLANK(B112),"Unknown",B112)</f>
        <v>Sandwich</v>
      </c>
      <c r="K112" s="5">
        <f t="shared" si="6"/>
        <v>1</v>
      </c>
      <c r="L112" s="5">
        <f t="shared" si="7"/>
        <v>4</v>
      </c>
      <c r="M112" s="5">
        <f t="shared" si="8"/>
        <v>4</v>
      </c>
      <c r="N112" s="8" t="str">
        <f>IF(ISBLANK(F112),"Unknown",F112)</f>
        <v>Unknown</v>
      </c>
      <c r="O112" s="8" t="str">
        <f>IF(ISBLANK(G112),"Unknown",G112)</f>
        <v>In-store</v>
      </c>
      <c r="P112" s="6">
        <f>IF(ISBLANK(H112),"Unknown",H112)</f>
        <v>44960</v>
      </c>
      <c r="Q112" s="13">
        <f t="shared" si="9"/>
        <v>1</v>
      </c>
      <c r="R112" s="13">
        <f t="shared" si="10"/>
        <v>4</v>
      </c>
      <c r="S112" s="11">
        <f t="shared" si="11"/>
        <v>4</v>
      </c>
    </row>
    <row r="113" spans="1:19" x14ac:dyDescent="0.3">
      <c r="A113" t="s">
        <v>132</v>
      </c>
      <c r="B113" t="s">
        <v>23</v>
      </c>
      <c r="C113">
        <v>2</v>
      </c>
      <c r="D113">
        <v>4</v>
      </c>
      <c r="E113">
        <v>8</v>
      </c>
      <c r="F113" t="s">
        <v>10</v>
      </c>
      <c r="H113" s="1">
        <v>45181</v>
      </c>
      <c r="J113" s="8" t="str">
        <f>IF(ISBLANK(B113),"Unknown",B113)</f>
        <v>Smoothie</v>
      </c>
      <c r="K113" s="5">
        <f t="shared" si="6"/>
        <v>2</v>
      </c>
      <c r="L113" s="5">
        <f t="shared" si="7"/>
        <v>4</v>
      </c>
      <c r="M113" s="5">
        <f t="shared" si="8"/>
        <v>8</v>
      </c>
      <c r="N113" s="8" t="str">
        <f>IF(ISBLANK(F113),"Unknown",F113)</f>
        <v>Credit Card</v>
      </c>
      <c r="O113" s="8" t="str">
        <f>IF(ISBLANK(G113),"Unknown",G113)</f>
        <v>Unknown</v>
      </c>
      <c r="P113" s="6">
        <f>IF(ISBLANK(H113),"Unknown",H113)</f>
        <v>45181</v>
      </c>
      <c r="Q113" s="13">
        <f t="shared" si="9"/>
        <v>2</v>
      </c>
      <c r="R113" s="13">
        <f t="shared" si="10"/>
        <v>4</v>
      </c>
      <c r="S113" s="11">
        <f t="shared" si="11"/>
        <v>8</v>
      </c>
    </row>
    <row r="114" spans="1:19" x14ac:dyDescent="0.3">
      <c r="A114" t="s">
        <v>133</v>
      </c>
      <c r="B114" t="s">
        <v>23</v>
      </c>
      <c r="C114">
        <v>5</v>
      </c>
      <c r="D114">
        <v>4</v>
      </c>
      <c r="E114">
        <v>20</v>
      </c>
      <c r="G114" t="s">
        <v>11</v>
      </c>
      <c r="H114" s="1">
        <v>45043</v>
      </c>
      <c r="J114" s="8" t="str">
        <f>IF(ISBLANK(B114),"Unknown",B114)</f>
        <v>Smoothie</v>
      </c>
      <c r="K114" s="5">
        <f t="shared" si="6"/>
        <v>5</v>
      </c>
      <c r="L114" s="5">
        <f t="shared" si="7"/>
        <v>4</v>
      </c>
      <c r="M114" s="5">
        <f t="shared" si="8"/>
        <v>20</v>
      </c>
      <c r="N114" s="8" t="str">
        <f>IF(ISBLANK(F114),"Unknown",F114)</f>
        <v>Unknown</v>
      </c>
      <c r="O114" s="8" t="str">
        <f>IF(ISBLANK(G114),"Unknown",G114)</f>
        <v>Takeaway</v>
      </c>
      <c r="P114" s="6">
        <f>IF(ISBLANK(H114),"Unknown",H114)</f>
        <v>45043</v>
      </c>
      <c r="Q114" s="13">
        <f t="shared" si="9"/>
        <v>5</v>
      </c>
      <c r="R114" s="13">
        <f t="shared" si="10"/>
        <v>4</v>
      </c>
      <c r="S114" s="11">
        <f t="shared" si="11"/>
        <v>20</v>
      </c>
    </row>
    <row r="115" spans="1:19" x14ac:dyDescent="0.3">
      <c r="A115" t="s">
        <v>134</v>
      </c>
      <c r="B115" t="s">
        <v>37</v>
      </c>
      <c r="C115">
        <v>3</v>
      </c>
      <c r="D115">
        <v>3</v>
      </c>
      <c r="E115">
        <v>9</v>
      </c>
      <c r="F115" t="s">
        <v>21</v>
      </c>
      <c r="H115" s="1">
        <v>45050</v>
      </c>
      <c r="J115" s="8" t="str">
        <f>IF(ISBLANK(B115),"Unknown",B115)</f>
        <v>Juice</v>
      </c>
      <c r="K115" s="5">
        <f t="shared" si="6"/>
        <v>3</v>
      </c>
      <c r="L115" s="5">
        <f t="shared" si="7"/>
        <v>3</v>
      </c>
      <c r="M115" s="5">
        <f t="shared" si="8"/>
        <v>9</v>
      </c>
      <c r="N115" s="8" t="str">
        <f>IF(ISBLANK(F115),"Unknown",F115)</f>
        <v>Digital Wallet</v>
      </c>
      <c r="O115" s="8" t="str">
        <f>IF(ISBLANK(G115),"Unknown",G115)</f>
        <v>Unknown</v>
      </c>
      <c r="P115" s="6">
        <f>IF(ISBLANK(H115),"Unknown",H115)</f>
        <v>45050</v>
      </c>
      <c r="Q115" s="13">
        <f t="shared" si="9"/>
        <v>3</v>
      </c>
      <c r="R115" s="13">
        <f t="shared" si="10"/>
        <v>3</v>
      </c>
      <c r="S115" s="11">
        <f t="shared" si="11"/>
        <v>9</v>
      </c>
    </row>
    <row r="116" spans="1:19" x14ac:dyDescent="0.3">
      <c r="A116" t="s">
        <v>135</v>
      </c>
      <c r="B116" t="s">
        <v>9</v>
      </c>
      <c r="C116">
        <v>5</v>
      </c>
      <c r="D116">
        <v>2</v>
      </c>
      <c r="E116">
        <v>10</v>
      </c>
      <c r="F116" t="s">
        <v>21</v>
      </c>
      <c r="H116" s="1">
        <v>44978</v>
      </c>
      <c r="J116" s="8" t="str">
        <f>IF(ISBLANK(B116),"Unknown",B116)</f>
        <v>Coffee</v>
      </c>
      <c r="K116" s="5">
        <f t="shared" si="6"/>
        <v>5</v>
      </c>
      <c r="L116" s="5">
        <f t="shared" si="7"/>
        <v>2</v>
      </c>
      <c r="M116" s="5">
        <f t="shared" si="8"/>
        <v>10</v>
      </c>
      <c r="N116" s="8" t="str">
        <f>IF(ISBLANK(F116),"Unknown",F116)</f>
        <v>Digital Wallet</v>
      </c>
      <c r="O116" s="8" t="str">
        <f>IF(ISBLANK(G116),"Unknown",G116)</f>
        <v>Unknown</v>
      </c>
      <c r="P116" s="6">
        <f>IF(ISBLANK(H116),"Unknown",H116)</f>
        <v>44978</v>
      </c>
      <c r="Q116" s="13">
        <f t="shared" si="9"/>
        <v>5</v>
      </c>
      <c r="R116" s="13">
        <f t="shared" si="10"/>
        <v>2</v>
      </c>
      <c r="S116" s="11">
        <f t="shared" si="11"/>
        <v>10</v>
      </c>
    </row>
    <row r="117" spans="1:19" x14ac:dyDescent="0.3">
      <c r="A117" t="s">
        <v>136</v>
      </c>
      <c r="B117" t="s">
        <v>19</v>
      </c>
      <c r="C117">
        <v>2</v>
      </c>
      <c r="D117">
        <v>5</v>
      </c>
      <c r="E117">
        <v>10</v>
      </c>
      <c r="F117" t="s">
        <v>14</v>
      </c>
      <c r="G117" t="s">
        <v>11</v>
      </c>
      <c r="H117" s="7" t="s">
        <v>10024</v>
      </c>
      <c r="J117" s="8" t="str">
        <f>IF(ISBLANK(B117),"Unknown",B117)</f>
        <v>Salad</v>
      </c>
      <c r="K117" s="5">
        <f t="shared" si="6"/>
        <v>2</v>
      </c>
      <c r="L117" s="5">
        <f t="shared" si="7"/>
        <v>5</v>
      </c>
      <c r="M117" s="5">
        <f t="shared" si="8"/>
        <v>10</v>
      </c>
      <c r="N117" s="8" t="str">
        <f>IF(ISBLANK(F117),"Unknown",F117)</f>
        <v>Cash</v>
      </c>
      <c r="O117" s="8" t="str">
        <f>IF(ISBLANK(G117),"Unknown",G117)</f>
        <v>Takeaway</v>
      </c>
      <c r="P117" s="6" t="str">
        <f>IF(ISBLANK(H117),"Unknown",H117)</f>
        <v>Unknown</v>
      </c>
      <c r="Q117" s="13">
        <f t="shared" si="9"/>
        <v>2</v>
      </c>
      <c r="R117" s="13">
        <f t="shared" si="10"/>
        <v>5</v>
      </c>
      <c r="S117" s="11">
        <f t="shared" si="11"/>
        <v>10</v>
      </c>
    </row>
    <row r="118" spans="1:19" x14ac:dyDescent="0.3">
      <c r="A118" t="s">
        <v>137</v>
      </c>
      <c r="B118" t="s">
        <v>37</v>
      </c>
      <c r="C118">
        <v>3</v>
      </c>
      <c r="D118">
        <v>3</v>
      </c>
      <c r="E118">
        <v>9</v>
      </c>
      <c r="F118" t="s">
        <v>14</v>
      </c>
      <c r="H118" s="1">
        <v>45001</v>
      </c>
      <c r="J118" s="8" t="str">
        <f>IF(ISBLANK(B118),"Unknown",B118)</f>
        <v>Juice</v>
      </c>
      <c r="K118" s="5">
        <f t="shared" si="6"/>
        <v>3</v>
      </c>
      <c r="L118" s="5">
        <f t="shared" si="7"/>
        <v>3</v>
      </c>
      <c r="M118" s="5">
        <f t="shared" si="8"/>
        <v>9</v>
      </c>
      <c r="N118" s="8" t="str">
        <f>IF(ISBLANK(F118),"Unknown",F118)</f>
        <v>Cash</v>
      </c>
      <c r="O118" s="8" t="str">
        <f>IF(ISBLANK(G118),"Unknown",G118)</f>
        <v>Unknown</v>
      </c>
      <c r="P118" s="6">
        <f>IF(ISBLANK(H118),"Unknown",H118)</f>
        <v>45001</v>
      </c>
      <c r="Q118" s="13">
        <f t="shared" si="9"/>
        <v>3</v>
      </c>
      <c r="R118" s="13">
        <f t="shared" si="10"/>
        <v>3</v>
      </c>
      <c r="S118" s="11">
        <f t="shared" si="11"/>
        <v>9</v>
      </c>
    </row>
    <row r="119" spans="1:19" x14ac:dyDescent="0.3">
      <c r="A119" t="s">
        <v>138</v>
      </c>
      <c r="B119" t="s">
        <v>37</v>
      </c>
      <c r="C119" s="7" t="s">
        <v>10024</v>
      </c>
      <c r="D119">
        <v>3</v>
      </c>
      <c r="E119">
        <v>9</v>
      </c>
      <c r="F119" t="s">
        <v>21</v>
      </c>
      <c r="G119" s="7" t="s">
        <v>10024</v>
      </c>
      <c r="H119" s="1">
        <v>44936</v>
      </c>
      <c r="J119" s="8" t="str">
        <f>IF(ISBLANK(B119),"Unknown",B119)</f>
        <v>Juice</v>
      </c>
      <c r="K119" s="5" t="str">
        <f t="shared" si="6"/>
        <v>Unknown</v>
      </c>
      <c r="L119" s="5">
        <f t="shared" si="7"/>
        <v>3</v>
      </c>
      <c r="M119" s="5">
        <f t="shared" si="8"/>
        <v>9</v>
      </c>
      <c r="N119" s="8" t="str">
        <f>IF(ISBLANK(F119),"Unknown",F119)</f>
        <v>Digital Wallet</v>
      </c>
      <c r="O119" s="8" t="str">
        <f>IF(ISBLANK(G119),"Unknown",G119)</f>
        <v>Unknown</v>
      </c>
      <c r="P119" s="6">
        <f>IF(ISBLANK(H119),"Unknown",H119)</f>
        <v>44936</v>
      </c>
      <c r="Q119" s="13">
        <f t="shared" si="9"/>
        <v>0</v>
      </c>
      <c r="R119" s="13">
        <f t="shared" si="10"/>
        <v>3</v>
      </c>
      <c r="S119" s="11">
        <f t="shared" si="11"/>
        <v>0</v>
      </c>
    </row>
    <row r="120" spans="1:19" x14ac:dyDescent="0.3">
      <c r="A120" t="s">
        <v>139</v>
      </c>
      <c r="B120" s="7" t="s">
        <v>10024</v>
      </c>
      <c r="C120">
        <v>5</v>
      </c>
      <c r="E120">
        <v>15</v>
      </c>
      <c r="G120" t="s">
        <v>15</v>
      </c>
      <c r="H120" s="1">
        <v>44963</v>
      </c>
      <c r="J120" s="8" t="str">
        <f>IF(ISBLANK(B120),"Unknown",B120)</f>
        <v>Unknown</v>
      </c>
      <c r="K120" s="5">
        <f t="shared" si="6"/>
        <v>5</v>
      </c>
      <c r="L120" s="5" t="str">
        <f t="shared" si="7"/>
        <v>0</v>
      </c>
      <c r="M120" s="5">
        <f t="shared" si="8"/>
        <v>15</v>
      </c>
      <c r="N120" s="8" t="str">
        <f>IF(ISBLANK(F120),"Unknown",F120)</f>
        <v>Unknown</v>
      </c>
      <c r="O120" s="8" t="str">
        <f>IF(ISBLANK(G120),"Unknown",G120)</f>
        <v>In-store</v>
      </c>
      <c r="P120" s="6">
        <f>IF(ISBLANK(H120),"Unknown",H120)</f>
        <v>44963</v>
      </c>
      <c r="Q120" s="13">
        <f t="shared" si="9"/>
        <v>5</v>
      </c>
      <c r="R120" s="13" t="str">
        <f t="shared" si="10"/>
        <v>0</v>
      </c>
      <c r="S120" s="11">
        <f t="shared" si="11"/>
        <v>0</v>
      </c>
    </row>
    <row r="121" spans="1:19" x14ac:dyDescent="0.3">
      <c r="A121" t="s">
        <v>140</v>
      </c>
      <c r="B121" t="s">
        <v>19</v>
      </c>
      <c r="C121">
        <v>2</v>
      </c>
      <c r="D121">
        <v>5</v>
      </c>
      <c r="E121">
        <v>10</v>
      </c>
      <c r="F121" t="s">
        <v>10</v>
      </c>
      <c r="G121" t="s">
        <v>11</v>
      </c>
      <c r="H121" s="1">
        <v>44981</v>
      </c>
      <c r="J121" s="8" t="str">
        <f>IF(ISBLANK(B121),"Unknown",B121)</f>
        <v>Salad</v>
      </c>
      <c r="K121" s="5">
        <f t="shared" si="6"/>
        <v>2</v>
      </c>
      <c r="L121" s="5">
        <f t="shared" si="7"/>
        <v>5</v>
      </c>
      <c r="M121" s="5">
        <f t="shared" si="8"/>
        <v>10</v>
      </c>
      <c r="N121" s="8" t="str">
        <f>IF(ISBLANK(F121),"Unknown",F121)</f>
        <v>Credit Card</v>
      </c>
      <c r="O121" s="8" t="str">
        <f>IF(ISBLANK(G121),"Unknown",G121)</f>
        <v>Takeaway</v>
      </c>
      <c r="P121" s="6">
        <f>IF(ISBLANK(H121),"Unknown",H121)</f>
        <v>44981</v>
      </c>
      <c r="Q121" s="13">
        <f t="shared" si="9"/>
        <v>2</v>
      </c>
      <c r="R121" s="13">
        <f t="shared" si="10"/>
        <v>5</v>
      </c>
      <c r="S121" s="11">
        <f t="shared" si="11"/>
        <v>10</v>
      </c>
    </row>
    <row r="122" spans="1:19" x14ac:dyDescent="0.3">
      <c r="A122" t="s">
        <v>141</v>
      </c>
      <c r="B122" t="s">
        <v>13</v>
      </c>
      <c r="C122">
        <v>2</v>
      </c>
      <c r="D122">
        <v>3</v>
      </c>
      <c r="E122">
        <v>6</v>
      </c>
      <c r="F122" s="7" t="s">
        <v>10024</v>
      </c>
      <c r="H122" s="1">
        <v>45079</v>
      </c>
      <c r="J122" s="8" t="str">
        <f>IF(ISBLANK(B122),"Unknown",B122)</f>
        <v>Cake</v>
      </c>
      <c r="K122" s="5">
        <f t="shared" si="6"/>
        <v>2</v>
      </c>
      <c r="L122" s="5">
        <f t="shared" si="7"/>
        <v>3</v>
      </c>
      <c r="M122" s="5">
        <f t="shared" si="8"/>
        <v>6</v>
      </c>
      <c r="N122" s="8" t="str">
        <f>IF(ISBLANK(F122),"Unknown",F122)</f>
        <v>Unknown</v>
      </c>
      <c r="O122" s="8" t="str">
        <f>IF(ISBLANK(G122),"Unknown",G122)</f>
        <v>Unknown</v>
      </c>
      <c r="P122" s="6">
        <f>IF(ISBLANK(H122),"Unknown",H122)</f>
        <v>45079</v>
      </c>
      <c r="Q122" s="13">
        <f t="shared" si="9"/>
        <v>2</v>
      </c>
      <c r="R122" s="13">
        <f t="shared" si="10"/>
        <v>3</v>
      </c>
      <c r="S122" s="11">
        <f t="shared" si="11"/>
        <v>6</v>
      </c>
    </row>
    <row r="123" spans="1:19" x14ac:dyDescent="0.3">
      <c r="A123" t="s">
        <v>142</v>
      </c>
      <c r="B123" t="s">
        <v>9</v>
      </c>
      <c r="C123">
        <v>3</v>
      </c>
      <c r="D123">
        <v>2</v>
      </c>
      <c r="E123">
        <v>6</v>
      </c>
      <c r="G123" t="s">
        <v>11</v>
      </c>
      <c r="H123" s="1">
        <v>45014</v>
      </c>
      <c r="J123" s="8" t="str">
        <f>IF(ISBLANK(B123),"Unknown",B123)</f>
        <v>Coffee</v>
      </c>
      <c r="K123" s="5">
        <f t="shared" si="6"/>
        <v>3</v>
      </c>
      <c r="L123" s="5">
        <f t="shared" si="7"/>
        <v>2</v>
      </c>
      <c r="M123" s="5">
        <f t="shared" si="8"/>
        <v>6</v>
      </c>
      <c r="N123" s="8" t="str">
        <f>IF(ISBLANK(F123),"Unknown",F123)</f>
        <v>Unknown</v>
      </c>
      <c r="O123" s="8" t="str">
        <f>IF(ISBLANK(G123),"Unknown",G123)</f>
        <v>Takeaway</v>
      </c>
      <c r="P123" s="6">
        <f>IF(ISBLANK(H123),"Unknown",H123)</f>
        <v>45014</v>
      </c>
      <c r="Q123" s="13">
        <f t="shared" si="9"/>
        <v>3</v>
      </c>
      <c r="R123" s="13">
        <f t="shared" si="10"/>
        <v>2</v>
      </c>
      <c r="S123" s="11">
        <f t="shared" si="11"/>
        <v>6</v>
      </c>
    </row>
    <row r="124" spans="1:19" x14ac:dyDescent="0.3">
      <c r="A124" t="s">
        <v>143</v>
      </c>
      <c r="B124" t="s">
        <v>13</v>
      </c>
      <c r="C124">
        <v>2</v>
      </c>
      <c r="D124">
        <v>3</v>
      </c>
      <c r="E124">
        <v>6</v>
      </c>
      <c r="G124" t="s">
        <v>11</v>
      </c>
      <c r="H124" s="1">
        <v>45095</v>
      </c>
      <c r="J124" s="8" t="str">
        <f>IF(ISBLANK(B124),"Unknown",B124)</f>
        <v>Cake</v>
      </c>
      <c r="K124" s="5">
        <f t="shared" si="6"/>
        <v>2</v>
      </c>
      <c r="L124" s="5">
        <f t="shared" si="7"/>
        <v>3</v>
      </c>
      <c r="M124" s="5">
        <f t="shared" si="8"/>
        <v>6</v>
      </c>
      <c r="N124" s="8" t="str">
        <f>IF(ISBLANK(F124),"Unknown",F124)</f>
        <v>Unknown</v>
      </c>
      <c r="O124" s="8" t="str">
        <f>IF(ISBLANK(G124),"Unknown",G124)</f>
        <v>Takeaway</v>
      </c>
      <c r="P124" s="6">
        <f>IF(ISBLANK(H124),"Unknown",H124)</f>
        <v>45095</v>
      </c>
      <c r="Q124" s="13">
        <f t="shared" si="9"/>
        <v>2</v>
      </c>
      <c r="R124" s="13">
        <f t="shared" si="10"/>
        <v>3</v>
      </c>
      <c r="S124" s="11">
        <f t="shared" si="11"/>
        <v>6</v>
      </c>
    </row>
    <row r="125" spans="1:19" x14ac:dyDescent="0.3">
      <c r="A125" t="s">
        <v>144</v>
      </c>
      <c r="B125" t="s">
        <v>9</v>
      </c>
      <c r="C125">
        <v>5</v>
      </c>
      <c r="D125">
        <v>2</v>
      </c>
      <c r="E125">
        <v>10</v>
      </c>
      <c r="F125" t="s">
        <v>21</v>
      </c>
      <c r="G125" t="s">
        <v>15</v>
      </c>
      <c r="H125" s="1">
        <v>45192</v>
      </c>
      <c r="J125" s="8" t="str">
        <f>IF(ISBLANK(B125),"Unknown",B125)</f>
        <v>Coffee</v>
      </c>
      <c r="K125" s="5">
        <f t="shared" si="6"/>
        <v>5</v>
      </c>
      <c r="L125" s="5">
        <f t="shared" si="7"/>
        <v>2</v>
      </c>
      <c r="M125" s="5">
        <f t="shared" si="8"/>
        <v>10</v>
      </c>
      <c r="N125" s="8" t="str">
        <f>IF(ISBLANK(F125),"Unknown",F125)</f>
        <v>Digital Wallet</v>
      </c>
      <c r="O125" s="8" t="str">
        <f>IF(ISBLANK(G125),"Unknown",G125)</f>
        <v>In-store</v>
      </c>
      <c r="P125" s="6">
        <f>IF(ISBLANK(H125),"Unknown",H125)</f>
        <v>45192</v>
      </c>
      <c r="Q125" s="13">
        <f t="shared" si="9"/>
        <v>5</v>
      </c>
      <c r="R125" s="13">
        <f t="shared" si="10"/>
        <v>2</v>
      </c>
      <c r="S125" s="11">
        <f t="shared" si="11"/>
        <v>10</v>
      </c>
    </row>
    <row r="126" spans="1:19" x14ac:dyDescent="0.3">
      <c r="A126" t="s">
        <v>145</v>
      </c>
      <c r="B126" t="s">
        <v>37</v>
      </c>
      <c r="C126">
        <v>3</v>
      </c>
      <c r="D126">
        <v>3</v>
      </c>
      <c r="E126">
        <v>9</v>
      </c>
      <c r="H126" s="1">
        <v>44940</v>
      </c>
      <c r="J126" s="8" t="str">
        <f>IF(ISBLANK(B126),"Unknown",B126)</f>
        <v>Juice</v>
      </c>
      <c r="K126" s="5">
        <f t="shared" si="6"/>
        <v>3</v>
      </c>
      <c r="L126" s="5">
        <f t="shared" si="7"/>
        <v>3</v>
      </c>
      <c r="M126" s="5">
        <f t="shared" si="8"/>
        <v>9</v>
      </c>
      <c r="N126" s="8" t="str">
        <f>IF(ISBLANK(F126),"Unknown",F126)</f>
        <v>Unknown</v>
      </c>
      <c r="O126" s="8" t="str">
        <f>IF(ISBLANK(G126),"Unknown",G126)</f>
        <v>Unknown</v>
      </c>
      <c r="P126" s="6">
        <f>IF(ISBLANK(H126),"Unknown",H126)</f>
        <v>44940</v>
      </c>
      <c r="Q126" s="13">
        <f t="shared" si="9"/>
        <v>3</v>
      </c>
      <c r="R126" s="13">
        <f t="shared" si="10"/>
        <v>3</v>
      </c>
      <c r="S126" s="11">
        <f t="shared" si="11"/>
        <v>9</v>
      </c>
    </row>
    <row r="127" spans="1:19" x14ac:dyDescent="0.3">
      <c r="A127" t="s">
        <v>146</v>
      </c>
      <c r="B127" t="s">
        <v>63</v>
      </c>
      <c r="C127">
        <v>4</v>
      </c>
      <c r="D127">
        <v>1.5</v>
      </c>
      <c r="E127">
        <v>6</v>
      </c>
      <c r="F127" t="s">
        <v>14</v>
      </c>
      <c r="G127" t="s">
        <v>15</v>
      </c>
      <c r="H127" s="1">
        <v>45183</v>
      </c>
      <c r="J127" s="8" t="str">
        <f>IF(ISBLANK(B127),"Unknown",B127)</f>
        <v>Tea</v>
      </c>
      <c r="K127" s="5">
        <f t="shared" si="6"/>
        <v>4</v>
      </c>
      <c r="L127" s="5">
        <f t="shared" si="7"/>
        <v>1.5</v>
      </c>
      <c r="M127" s="5">
        <f t="shared" si="8"/>
        <v>6</v>
      </c>
      <c r="N127" s="8" t="str">
        <f>IF(ISBLANK(F127),"Unknown",F127)</f>
        <v>Cash</v>
      </c>
      <c r="O127" s="8" t="str">
        <f>IF(ISBLANK(G127),"Unknown",G127)</f>
        <v>In-store</v>
      </c>
      <c r="P127" s="6">
        <f>IF(ISBLANK(H127),"Unknown",H127)</f>
        <v>45183</v>
      </c>
      <c r="Q127" s="13">
        <f t="shared" si="9"/>
        <v>4</v>
      </c>
      <c r="R127" s="13">
        <f t="shared" si="10"/>
        <v>1.5</v>
      </c>
      <c r="S127" s="11">
        <f t="shared" si="11"/>
        <v>6</v>
      </c>
    </row>
    <row r="128" spans="1:19" x14ac:dyDescent="0.3">
      <c r="A128" t="s">
        <v>147</v>
      </c>
      <c r="B128" t="s">
        <v>37</v>
      </c>
      <c r="C128">
        <v>5</v>
      </c>
      <c r="D128">
        <v>3</v>
      </c>
      <c r="E128">
        <v>15</v>
      </c>
      <c r="F128" t="s">
        <v>10</v>
      </c>
      <c r="H128" s="1">
        <v>45185</v>
      </c>
      <c r="J128" s="8" t="str">
        <f>IF(ISBLANK(B128),"Unknown",B128)</f>
        <v>Juice</v>
      </c>
      <c r="K128" s="5">
        <f t="shared" si="6"/>
        <v>5</v>
      </c>
      <c r="L128" s="5">
        <f t="shared" si="7"/>
        <v>3</v>
      </c>
      <c r="M128" s="5">
        <f t="shared" si="8"/>
        <v>15</v>
      </c>
      <c r="N128" s="8" t="str">
        <f>IF(ISBLANK(F128),"Unknown",F128)</f>
        <v>Credit Card</v>
      </c>
      <c r="O128" s="8" t="str">
        <f>IF(ISBLANK(G128),"Unknown",G128)</f>
        <v>Unknown</v>
      </c>
      <c r="P128" s="6">
        <f>IF(ISBLANK(H128),"Unknown",H128)</f>
        <v>45185</v>
      </c>
      <c r="Q128" s="13">
        <f t="shared" si="9"/>
        <v>5</v>
      </c>
      <c r="R128" s="13">
        <f t="shared" si="10"/>
        <v>3</v>
      </c>
      <c r="S128" s="11">
        <f t="shared" si="11"/>
        <v>15</v>
      </c>
    </row>
    <row r="129" spans="1:19" x14ac:dyDescent="0.3">
      <c r="A129" t="s">
        <v>148</v>
      </c>
      <c r="B129" t="s">
        <v>23</v>
      </c>
      <c r="C129">
        <v>4</v>
      </c>
      <c r="D129">
        <v>4</v>
      </c>
      <c r="E129">
        <v>16</v>
      </c>
      <c r="F129" t="s">
        <v>10</v>
      </c>
      <c r="G129" t="s">
        <v>11</v>
      </c>
      <c r="H129" s="1">
        <v>45288</v>
      </c>
      <c r="J129" s="8" t="str">
        <f>IF(ISBLANK(B129),"Unknown",B129)</f>
        <v>Smoothie</v>
      </c>
      <c r="K129" s="5">
        <f t="shared" si="6"/>
        <v>4</v>
      </c>
      <c r="L129" s="5">
        <f t="shared" si="7"/>
        <v>4</v>
      </c>
      <c r="M129" s="5">
        <f t="shared" si="8"/>
        <v>16</v>
      </c>
      <c r="N129" s="8" t="str">
        <f>IF(ISBLANK(F129),"Unknown",F129)</f>
        <v>Credit Card</v>
      </c>
      <c r="O129" s="8" t="str">
        <f>IF(ISBLANK(G129),"Unknown",G129)</f>
        <v>Takeaway</v>
      </c>
      <c r="P129" s="6">
        <f>IF(ISBLANK(H129),"Unknown",H129)</f>
        <v>45288</v>
      </c>
      <c r="Q129" s="13">
        <f t="shared" si="9"/>
        <v>4</v>
      </c>
      <c r="R129" s="13">
        <f t="shared" si="10"/>
        <v>4</v>
      </c>
      <c r="S129" s="11">
        <f t="shared" si="11"/>
        <v>16</v>
      </c>
    </row>
    <row r="130" spans="1:19" x14ac:dyDescent="0.3">
      <c r="A130" t="s">
        <v>149</v>
      </c>
      <c r="B130" t="s">
        <v>37</v>
      </c>
      <c r="C130">
        <v>2</v>
      </c>
      <c r="D130">
        <v>3</v>
      </c>
      <c r="E130">
        <v>6</v>
      </c>
      <c r="F130" t="s">
        <v>21</v>
      </c>
      <c r="G130" t="s">
        <v>11</v>
      </c>
      <c r="H130" s="1">
        <v>44963</v>
      </c>
      <c r="J130" s="8" t="str">
        <f>IF(ISBLANK(B130),"Unknown",B130)</f>
        <v>Juice</v>
      </c>
      <c r="K130" s="5">
        <f t="shared" si="6"/>
        <v>2</v>
      </c>
      <c r="L130" s="5">
        <f t="shared" si="7"/>
        <v>3</v>
      </c>
      <c r="M130" s="5">
        <f t="shared" si="8"/>
        <v>6</v>
      </c>
      <c r="N130" s="8" t="str">
        <f>IF(ISBLANK(F130),"Unknown",F130)</f>
        <v>Digital Wallet</v>
      </c>
      <c r="O130" s="8" t="str">
        <f>IF(ISBLANK(G130),"Unknown",G130)</f>
        <v>Takeaway</v>
      </c>
      <c r="P130" s="6">
        <f>IF(ISBLANK(H130),"Unknown",H130)</f>
        <v>44963</v>
      </c>
      <c r="Q130" s="13">
        <f t="shared" si="9"/>
        <v>2</v>
      </c>
      <c r="R130" s="13">
        <f t="shared" si="10"/>
        <v>3</v>
      </c>
      <c r="S130" s="11">
        <f t="shared" si="11"/>
        <v>6</v>
      </c>
    </row>
    <row r="131" spans="1:19" x14ac:dyDescent="0.3">
      <c r="A131" t="s">
        <v>150</v>
      </c>
      <c r="B131" t="s">
        <v>26</v>
      </c>
      <c r="C131">
        <v>2</v>
      </c>
      <c r="D131">
        <v>4</v>
      </c>
      <c r="E131">
        <v>8</v>
      </c>
      <c r="F131" t="s">
        <v>14</v>
      </c>
      <c r="G131" t="s">
        <v>15</v>
      </c>
      <c r="H131" s="1">
        <v>44996</v>
      </c>
      <c r="J131" s="8" t="str">
        <f>IF(ISBLANK(B131),"Unknown",B131)</f>
        <v>Sandwich</v>
      </c>
      <c r="K131" s="5">
        <f t="shared" ref="K131:K194" si="12">IF(ISBLANK(C131),"0",C131)</f>
        <v>2</v>
      </c>
      <c r="L131" s="5">
        <f t="shared" ref="L131:L194" si="13">IF(ISBLANK(D131),"0",D131)</f>
        <v>4</v>
      </c>
      <c r="M131" s="5">
        <f t="shared" ref="M131:M194" si="14">IF(ISBLANK(E131),"0",E131)</f>
        <v>8</v>
      </c>
      <c r="N131" s="8" t="str">
        <f>IF(ISBLANK(F131),"Unknown",F131)</f>
        <v>Cash</v>
      </c>
      <c r="O131" s="8" t="str">
        <f>IF(ISBLANK(G131),"Unknown",G131)</f>
        <v>In-store</v>
      </c>
      <c r="P131" s="6">
        <f>IF(ISBLANK(H131),"Unknown",H131)</f>
        <v>44996</v>
      </c>
      <c r="Q131" s="13">
        <f t="shared" ref="Q131:Q194" si="15">IF(K131="Unknown",0,K131)</f>
        <v>2</v>
      </c>
      <c r="R131" s="13">
        <f t="shared" ref="R131:R194" si="16">IF(L131="Unknown",0,L131)</f>
        <v>4</v>
      </c>
      <c r="S131" s="11">
        <f t="shared" ref="S131:S194" si="17">Q131*R131</f>
        <v>8</v>
      </c>
    </row>
    <row r="132" spans="1:19" x14ac:dyDescent="0.3">
      <c r="A132" t="s">
        <v>151</v>
      </c>
      <c r="B132" t="s">
        <v>63</v>
      </c>
      <c r="C132">
        <v>1</v>
      </c>
      <c r="D132">
        <v>1.5</v>
      </c>
      <c r="E132">
        <v>1.5</v>
      </c>
      <c r="F132" t="s">
        <v>14</v>
      </c>
      <c r="H132" s="1">
        <v>45024</v>
      </c>
      <c r="J132" s="8" t="str">
        <f>IF(ISBLANK(B132),"Unknown",B132)</f>
        <v>Tea</v>
      </c>
      <c r="K132" s="5">
        <f t="shared" si="12"/>
        <v>1</v>
      </c>
      <c r="L132" s="5">
        <f t="shared" si="13"/>
        <v>1.5</v>
      </c>
      <c r="M132" s="5">
        <f t="shared" si="14"/>
        <v>1.5</v>
      </c>
      <c r="N132" s="8" t="str">
        <f>IF(ISBLANK(F132),"Unknown",F132)</f>
        <v>Cash</v>
      </c>
      <c r="O132" s="8" t="str">
        <f>IF(ISBLANK(G132),"Unknown",G132)</f>
        <v>Unknown</v>
      </c>
      <c r="P132" s="6">
        <f>IF(ISBLANK(H132),"Unknown",H132)</f>
        <v>45024</v>
      </c>
      <c r="Q132" s="13">
        <f t="shared" si="15"/>
        <v>1</v>
      </c>
      <c r="R132" s="13">
        <f t="shared" si="16"/>
        <v>1.5</v>
      </c>
      <c r="S132" s="11">
        <f t="shared" si="17"/>
        <v>1.5</v>
      </c>
    </row>
    <row r="133" spans="1:19" x14ac:dyDescent="0.3">
      <c r="A133" t="s">
        <v>152</v>
      </c>
      <c r="B133" t="s">
        <v>63</v>
      </c>
      <c r="C133">
        <v>1</v>
      </c>
      <c r="D133">
        <v>1.5</v>
      </c>
      <c r="E133">
        <v>1.5</v>
      </c>
      <c r="H133" s="1">
        <v>45279</v>
      </c>
      <c r="J133" s="8" t="str">
        <f>IF(ISBLANK(B133),"Unknown",B133)</f>
        <v>Tea</v>
      </c>
      <c r="K133" s="5">
        <f t="shared" si="12"/>
        <v>1</v>
      </c>
      <c r="L133" s="5">
        <f t="shared" si="13"/>
        <v>1.5</v>
      </c>
      <c r="M133" s="5">
        <f t="shared" si="14"/>
        <v>1.5</v>
      </c>
      <c r="N133" s="8" t="str">
        <f>IF(ISBLANK(F133),"Unknown",F133)</f>
        <v>Unknown</v>
      </c>
      <c r="O133" s="8" t="str">
        <f>IF(ISBLANK(G133),"Unknown",G133)</f>
        <v>Unknown</v>
      </c>
      <c r="P133" s="6">
        <f>IF(ISBLANK(H133),"Unknown",H133)</f>
        <v>45279</v>
      </c>
      <c r="Q133" s="13">
        <f t="shared" si="15"/>
        <v>1</v>
      </c>
      <c r="R133" s="13">
        <f t="shared" si="16"/>
        <v>1.5</v>
      </c>
      <c r="S133" s="11">
        <f t="shared" si="17"/>
        <v>1.5</v>
      </c>
    </row>
    <row r="134" spans="1:19" x14ac:dyDescent="0.3">
      <c r="A134" t="s">
        <v>153</v>
      </c>
      <c r="B134" t="s">
        <v>37</v>
      </c>
      <c r="C134">
        <v>4</v>
      </c>
      <c r="D134">
        <v>3</v>
      </c>
      <c r="E134">
        <v>12</v>
      </c>
      <c r="F134" t="s">
        <v>10</v>
      </c>
      <c r="G134" t="s">
        <v>11</v>
      </c>
      <c r="H134" s="1">
        <v>45121</v>
      </c>
      <c r="J134" s="8" t="str">
        <f>IF(ISBLANK(B134),"Unknown",B134)</f>
        <v>Juice</v>
      </c>
      <c r="K134" s="5">
        <f t="shared" si="12"/>
        <v>4</v>
      </c>
      <c r="L134" s="5">
        <f t="shared" si="13"/>
        <v>3</v>
      </c>
      <c r="M134" s="5">
        <f t="shared" si="14"/>
        <v>12</v>
      </c>
      <c r="N134" s="8" t="str">
        <f>IF(ISBLANK(F134),"Unknown",F134)</f>
        <v>Credit Card</v>
      </c>
      <c r="O134" s="8" t="str">
        <f>IF(ISBLANK(G134),"Unknown",G134)</f>
        <v>Takeaway</v>
      </c>
      <c r="P134" s="6">
        <f>IF(ISBLANK(H134),"Unknown",H134)</f>
        <v>45121</v>
      </c>
      <c r="Q134" s="13">
        <f t="shared" si="15"/>
        <v>4</v>
      </c>
      <c r="R134" s="13">
        <f t="shared" si="16"/>
        <v>3</v>
      </c>
      <c r="S134" s="11">
        <f t="shared" si="17"/>
        <v>12</v>
      </c>
    </row>
    <row r="135" spans="1:19" x14ac:dyDescent="0.3">
      <c r="A135" t="s">
        <v>154</v>
      </c>
      <c r="B135" t="s">
        <v>37</v>
      </c>
      <c r="C135">
        <v>5</v>
      </c>
      <c r="D135">
        <v>3</v>
      </c>
      <c r="E135">
        <v>15</v>
      </c>
      <c r="F135" t="s">
        <v>14</v>
      </c>
      <c r="G135" t="s">
        <v>15</v>
      </c>
      <c r="H135" s="1">
        <v>45034</v>
      </c>
      <c r="J135" s="8" t="str">
        <f>IF(ISBLANK(B135),"Unknown",B135)</f>
        <v>Juice</v>
      </c>
      <c r="K135" s="5">
        <f t="shared" si="12"/>
        <v>5</v>
      </c>
      <c r="L135" s="5">
        <f t="shared" si="13"/>
        <v>3</v>
      </c>
      <c r="M135" s="5">
        <f t="shared" si="14"/>
        <v>15</v>
      </c>
      <c r="N135" s="8" t="str">
        <f>IF(ISBLANK(F135),"Unknown",F135)</f>
        <v>Cash</v>
      </c>
      <c r="O135" s="8" t="str">
        <f>IF(ISBLANK(G135),"Unknown",G135)</f>
        <v>In-store</v>
      </c>
      <c r="P135" s="6">
        <f>IF(ISBLANK(H135),"Unknown",H135)</f>
        <v>45034</v>
      </c>
      <c r="Q135" s="13">
        <f t="shared" si="15"/>
        <v>5</v>
      </c>
      <c r="R135" s="13">
        <f t="shared" si="16"/>
        <v>3</v>
      </c>
      <c r="S135" s="11">
        <f t="shared" si="17"/>
        <v>15</v>
      </c>
    </row>
    <row r="136" spans="1:19" x14ac:dyDescent="0.3">
      <c r="A136" t="s">
        <v>155</v>
      </c>
      <c r="B136" t="s">
        <v>37</v>
      </c>
      <c r="C136">
        <v>2</v>
      </c>
      <c r="D136">
        <v>3</v>
      </c>
      <c r="E136">
        <v>6</v>
      </c>
      <c r="H136" s="1">
        <v>45085</v>
      </c>
      <c r="J136" s="8" t="str">
        <f>IF(ISBLANK(B136),"Unknown",B136)</f>
        <v>Juice</v>
      </c>
      <c r="K136" s="5">
        <f t="shared" si="12"/>
        <v>2</v>
      </c>
      <c r="L136" s="5">
        <f t="shared" si="13"/>
        <v>3</v>
      </c>
      <c r="M136" s="5">
        <f t="shared" si="14"/>
        <v>6</v>
      </c>
      <c r="N136" s="8" t="str">
        <f>IF(ISBLANK(F136),"Unknown",F136)</f>
        <v>Unknown</v>
      </c>
      <c r="O136" s="8" t="str">
        <f>IF(ISBLANK(G136),"Unknown",G136)</f>
        <v>Unknown</v>
      </c>
      <c r="P136" s="6">
        <f>IF(ISBLANK(H136),"Unknown",H136)</f>
        <v>45085</v>
      </c>
      <c r="Q136" s="13">
        <f t="shared" si="15"/>
        <v>2</v>
      </c>
      <c r="R136" s="13">
        <f t="shared" si="16"/>
        <v>3</v>
      </c>
      <c r="S136" s="11">
        <f t="shared" si="17"/>
        <v>6</v>
      </c>
    </row>
    <row r="137" spans="1:19" x14ac:dyDescent="0.3">
      <c r="A137" t="s">
        <v>156</v>
      </c>
      <c r="B137" t="s">
        <v>63</v>
      </c>
      <c r="C137">
        <v>5</v>
      </c>
      <c r="D137">
        <v>1.5</v>
      </c>
      <c r="E137">
        <v>7.5</v>
      </c>
      <c r="F137" t="s">
        <v>10</v>
      </c>
      <c r="G137" t="s">
        <v>11</v>
      </c>
      <c r="H137" s="1">
        <v>45272</v>
      </c>
      <c r="J137" s="8" t="str">
        <f>IF(ISBLANK(B137),"Unknown",B137)</f>
        <v>Tea</v>
      </c>
      <c r="K137" s="5">
        <f t="shared" si="12"/>
        <v>5</v>
      </c>
      <c r="L137" s="5">
        <f t="shared" si="13"/>
        <v>1.5</v>
      </c>
      <c r="M137" s="5">
        <f t="shared" si="14"/>
        <v>7.5</v>
      </c>
      <c r="N137" s="8" t="str">
        <f>IF(ISBLANK(F137),"Unknown",F137)</f>
        <v>Credit Card</v>
      </c>
      <c r="O137" s="8" t="str">
        <f>IF(ISBLANK(G137),"Unknown",G137)</f>
        <v>Takeaway</v>
      </c>
      <c r="P137" s="6">
        <f>IF(ISBLANK(H137),"Unknown",H137)</f>
        <v>45272</v>
      </c>
      <c r="Q137" s="13">
        <f t="shared" si="15"/>
        <v>5</v>
      </c>
      <c r="R137" s="13">
        <f t="shared" si="16"/>
        <v>1.5</v>
      </c>
      <c r="S137" s="11">
        <f t="shared" si="17"/>
        <v>7.5</v>
      </c>
    </row>
    <row r="138" spans="1:19" x14ac:dyDescent="0.3">
      <c r="A138" t="s">
        <v>157</v>
      </c>
      <c r="B138" t="s">
        <v>9</v>
      </c>
      <c r="C138">
        <v>5</v>
      </c>
      <c r="D138">
        <v>2</v>
      </c>
      <c r="E138">
        <v>10</v>
      </c>
      <c r="F138" t="s">
        <v>14</v>
      </c>
      <c r="G138" t="s">
        <v>15</v>
      </c>
      <c r="H138" s="1">
        <v>44931</v>
      </c>
      <c r="J138" s="8" t="str">
        <f>IF(ISBLANK(B138),"Unknown",B138)</f>
        <v>Coffee</v>
      </c>
      <c r="K138" s="5">
        <f t="shared" si="12"/>
        <v>5</v>
      </c>
      <c r="L138" s="5">
        <f t="shared" si="13"/>
        <v>2</v>
      </c>
      <c r="M138" s="5">
        <f t="shared" si="14"/>
        <v>10</v>
      </c>
      <c r="N138" s="8" t="str">
        <f>IF(ISBLANK(F138),"Unknown",F138)</f>
        <v>Cash</v>
      </c>
      <c r="O138" s="8" t="str">
        <f>IF(ISBLANK(G138),"Unknown",G138)</f>
        <v>In-store</v>
      </c>
      <c r="P138" s="6">
        <f>IF(ISBLANK(H138),"Unknown",H138)</f>
        <v>44931</v>
      </c>
      <c r="Q138" s="13">
        <f t="shared" si="15"/>
        <v>5</v>
      </c>
      <c r="R138" s="13">
        <f t="shared" si="16"/>
        <v>2</v>
      </c>
      <c r="S138" s="11">
        <f t="shared" si="17"/>
        <v>10</v>
      </c>
    </row>
    <row r="139" spans="1:19" x14ac:dyDescent="0.3">
      <c r="A139" t="s">
        <v>158</v>
      </c>
      <c r="B139" t="s">
        <v>19</v>
      </c>
      <c r="C139">
        <v>3</v>
      </c>
      <c r="D139">
        <v>5</v>
      </c>
      <c r="E139">
        <v>15</v>
      </c>
      <c r="F139" t="s">
        <v>10</v>
      </c>
      <c r="G139" t="s">
        <v>15</v>
      </c>
      <c r="H139" s="1">
        <v>45087</v>
      </c>
      <c r="J139" s="8" t="str">
        <f>IF(ISBLANK(B139),"Unknown",B139)</f>
        <v>Salad</v>
      </c>
      <c r="K139" s="5">
        <f t="shared" si="12"/>
        <v>3</v>
      </c>
      <c r="L139" s="5">
        <f t="shared" si="13"/>
        <v>5</v>
      </c>
      <c r="M139" s="5">
        <f t="shared" si="14"/>
        <v>15</v>
      </c>
      <c r="N139" s="8" t="str">
        <f>IF(ISBLANK(F139),"Unknown",F139)</f>
        <v>Credit Card</v>
      </c>
      <c r="O139" s="8" t="str">
        <f>IF(ISBLANK(G139),"Unknown",G139)</f>
        <v>In-store</v>
      </c>
      <c r="P139" s="6">
        <f>IF(ISBLANK(H139),"Unknown",H139)</f>
        <v>45087</v>
      </c>
      <c r="Q139" s="13">
        <f t="shared" si="15"/>
        <v>3</v>
      </c>
      <c r="R139" s="13">
        <f t="shared" si="16"/>
        <v>5</v>
      </c>
      <c r="S139" s="11">
        <f t="shared" si="17"/>
        <v>15</v>
      </c>
    </row>
    <row r="140" spans="1:19" x14ac:dyDescent="0.3">
      <c r="A140" t="s">
        <v>159</v>
      </c>
      <c r="B140" t="s">
        <v>26</v>
      </c>
      <c r="C140">
        <v>5</v>
      </c>
      <c r="D140">
        <v>4</v>
      </c>
      <c r="E140">
        <v>20</v>
      </c>
      <c r="G140" t="s">
        <v>15</v>
      </c>
      <c r="H140" s="1">
        <v>44949</v>
      </c>
      <c r="J140" s="8" t="str">
        <f>IF(ISBLANK(B140),"Unknown",B140)</f>
        <v>Sandwich</v>
      </c>
      <c r="K140" s="5">
        <f t="shared" si="12"/>
        <v>5</v>
      </c>
      <c r="L140" s="5">
        <f t="shared" si="13"/>
        <v>4</v>
      </c>
      <c r="M140" s="5">
        <f t="shared" si="14"/>
        <v>20</v>
      </c>
      <c r="N140" s="8" t="str">
        <f>IF(ISBLANK(F140),"Unknown",F140)</f>
        <v>Unknown</v>
      </c>
      <c r="O140" s="8" t="str">
        <f>IF(ISBLANK(G140),"Unknown",G140)</f>
        <v>In-store</v>
      </c>
      <c r="P140" s="6">
        <f>IF(ISBLANK(H140),"Unknown",H140)</f>
        <v>44949</v>
      </c>
      <c r="Q140" s="13">
        <f t="shared" si="15"/>
        <v>5</v>
      </c>
      <c r="R140" s="13">
        <f t="shared" si="16"/>
        <v>4</v>
      </c>
      <c r="S140" s="11">
        <f t="shared" si="17"/>
        <v>20</v>
      </c>
    </row>
    <row r="141" spans="1:19" x14ac:dyDescent="0.3">
      <c r="A141" t="s">
        <v>160</v>
      </c>
      <c r="B141" t="s">
        <v>63</v>
      </c>
      <c r="C141">
        <v>1</v>
      </c>
      <c r="D141">
        <v>1.5</v>
      </c>
      <c r="E141">
        <v>1.5</v>
      </c>
      <c r="F141" t="s">
        <v>10</v>
      </c>
      <c r="H141" s="1">
        <v>44977</v>
      </c>
      <c r="J141" s="8" t="str">
        <f>IF(ISBLANK(B141),"Unknown",B141)</f>
        <v>Tea</v>
      </c>
      <c r="K141" s="5">
        <f t="shared" si="12"/>
        <v>1</v>
      </c>
      <c r="L141" s="5">
        <f t="shared" si="13"/>
        <v>1.5</v>
      </c>
      <c r="M141" s="5">
        <f t="shared" si="14"/>
        <v>1.5</v>
      </c>
      <c r="N141" s="8" t="str">
        <f>IF(ISBLANK(F141),"Unknown",F141)</f>
        <v>Credit Card</v>
      </c>
      <c r="O141" s="8" t="str">
        <f>IF(ISBLANK(G141),"Unknown",G141)</f>
        <v>Unknown</v>
      </c>
      <c r="P141" s="6">
        <f>IF(ISBLANK(H141),"Unknown",H141)</f>
        <v>44977</v>
      </c>
      <c r="Q141" s="13">
        <f t="shared" si="15"/>
        <v>1</v>
      </c>
      <c r="R141" s="13">
        <f t="shared" si="16"/>
        <v>1.5</v>
      </c>
      <c r="S141" s="11">
        <f t="shared" si="17"/>
        <v>1.5</v>
      </c>
    </row>
    <row r="142" spans="1:19" x14ac:dyDescent="0.3">
      <c r="A142" t="s">
        <v>161</v>
      </c>
      <c r="B142" t="s">
        <v>13</v>
      </c>
      <c r="C142">
        <v>3</v>
      </c>
      <c r="D142" s="7" t="s">
        <v>10024</v>
      </c>
      <c r="E142">
        <v>9</v>
      </c>
      <c r="F142" t="s">
        <v>21</v>
      </c>
      <c r="H142" s="1">
        <v>45126</v>
      </c>
      <c r="J142" s="8" t="str">
        <f>IF(ISBLANK(B142),"Unknown",B142)</f>
        <v>Cake</v>
      </c>
      <c r="K142" s="5">
        <f t="shared" si="12"/>
        <v>3</v>
      </c>
      <c r="L142" s="5" t="str">
        <f t="shared" si="13"/>
        <v>Unknown</v>
      </c>
      <c r="M142" s="5">
        <f t="shared" si="14"/>
        <v>9</v>
      </c>
      <c r="N142" s="8" t="str">
        <f>IF(ISBLANK(F142),"Unknown",F142)</f>
        <v>Digital Wallet</v>
      </c>
      <c r="O142" s="8" t="str">
        <f>IF(ISBLANK(G142),"Unknown",G142)</f>
        <v>Unknown</v>
      </c>
      <c r="P142" s="6">
        <f>IF(ISBLANK(H142),"Unknown",H142)</f>
        <v>45126</v>
      </c>
      <c r="Q142" s="13">
        <f t="shared" si="15"/>
        <v>3</v>
      </c>
      <c r="R142" s="13">
        <f t="shared" si="16"/>
        <v>0</v>
      </c>
      <c r="S142" s="11">
        <f t="shared" si="17"/>
        <v>0</v>
      </c>
    </row>
    <row r="143" spans="1:19" x14ac:dyDescent="0.3">
      <c r="A143" t="s">
        <v>162</v>
      </c>
      <c r="B143" t="s">
        <v>13</v>
      </c>
      <c r="C143">
        <v>5</v>
      </c>
      <c r="D143">
        <v>3</v>
      </c>
      <c r="E143">
        <v>15</v>
      </c>
      <c r="G143" t="s">
        <v>15</v>
      </c>
      <c r="H143" s="1">
        <v>45266</v>
      </c>
      <c r="J143" s="8" t="str">
        <f>IF(ISBLANK(B143),"Unknown",B143)</f>
        <v>Cake</v>
      </c>
      <c r="K143" s="5">
        <f t="shared" si="12"/>
        <v>5</v>
      </c>
      <c r="L143" s="5">
        <f t="shared" si="13"/>
        <v>3</v>
      </c>
      <c r="M143" s="5">
        <f t="shared" si="14"/>
        <v>15</v>
      </c>
      <c r="N143" s="8" t="str">
        <f>IF(ISBLANK(F143),"Unknown",F143)</f>
        <v>Unknown</v>
      </c>
      <c r="O143" s="8" t="str">
        <f>IF(ISBLANK(G143),"Unknown",G143)</f>
        <v>In-store</v>
      </c>
      <c r="P143" s="6">
        <f>IF(ISBLANK(H143),"Unknown",H143)</f>
        <v>45266</v>
      </c>
      <c r="Q143" s="13">
        <f t="shared" si="15"/>
        <v>5</v>
      </c>
      <c r="R143" s="13">
        <f t="shared" si="16"/>
        <v>3</v>
      </c>
      <c r="S143" s="11">
        <f t="shared" si="17"/>
        <v>15</v>
      </c>
    </row>
    <row r="144" spans="1:19" x14ac:dyDescent="0.3">
      <c r="A144" t="s">
        <v>163</v>
      </c>
      <c r="B144" t="s">
        <v>9</v>
      </c>
      <c r="C144">
        <v>1</v>
      </c>
      <c r="D144">
        <v>2</v>
      </c>
      <c r="E144">
        <v>2</v>
      </c>
      <c r="F144" t="s">
        <v>10</v>
      </c>
      <c r="H144" s="7" t="s">
        <v>10024</v>
      </c>
      <c r="J144" s="8" t="str">
        <f>IF(ISBLANK(B144),"Unknown",B144)</f>
        <v>Coffee</v>
      </c>
      <c r="K144" s="5">
        <f t="shared" si="12"/>
        <v>1</v>
      </c>
      <c r="L144" s="5">
        <f t="shared" si="13"/>
        <v>2</v>
      </c>
      <c r="M144" s="5">
        <f t="shared" si="14"/>
        <v>2</v>
      </c>
      <c r="N144" s="8" t="str">
        <f>IF(ISBLANK(F144),"Unknown",F144)</f>
        <v>Credit Card</v>
      </c>
      <c r="O144" s="8" t="str">
        <f>IF(ISBLANK(G144),"Unknown",G144)</f>
        <v>Unknown</v>
      </c>
      <c r="P144" s="6" t="str">
        <f>IF(ISBLANK(H144),"Unknown",H144)</f>
        <v>Unknown</v>
      </c>
      <c r="Q144" s="13">
        <f t="shared" si="15"/>
        <v>1</v>
      </c>
      <c r="R144" s="13">
        <f t="shared" si="16"/>
        <v>2</v>
      </c>
      <c r="S144" s="11">
        <f t="shared" si="17"/>
        <v>2</v>
      </c>
    </row>
    <row r="145" spans="1:19" x14ac:dyDescent="0.3">
      <c r="A145" t="s">
        <v>164</v>
      </c>
      <c r="B145" t="s">
        <v>37</v>
      </c>
      <c r="C145">
        <v>1</v>
      </c>
      <c r="D145">
        <v>3</v>
      </c>
      <c r="E145" s="7" t="s">
        <v>10024</v>
      </c>
      <c r="F145" t="s">
        <v>14</v>
      </c>
      <c r="H145" s="1">
        <v>45077</v>
      </c>
      <c r="J145" s="8" t="str">
        <f>IF(ISBLANK(B145),"Unknown",B145)</f>
        <v>Juice</v>
      </c>
      <c r="K145" s="5">
        <f t="shared" si="12"/>
        <v>1</v>
      </c>
      <c r="L145" s="5">
        <f t="shared" si="13"/>
        <v>3</v>
      </c>
      <c r="M145" s="5" t="str">
        <f t="shared" si="14"/>
        <v>Unknown</v>
      </c>
      <c r="N145" s="8" t="str">
        <f>IF(ISBLANK(F145),"Unknown",F145)</f>
        <v>Cash</v>
      </c>
      <c r="O145" s="8" t="str">
        <f>IF(ISBLANK(G145),"Unknown",G145)</f>
        <v>Unknown</v>
      </c>
      <c r="P145" s="6">
        <f>IF(ISBLANK(H145),"Unknown",H145)</f>
        <v>45077</v>
      </c>
      <c r="Q145" s="13">
        <f t="shared" si="15"/>
        <v>1</v>
      </c>
      <c r="R145" s="13">
        <f t="shared" si="16"/>
        <v>3</v>
      </c>
      <c r="S145" s="11">
        <f t="shared" si="17"/>
        <v>3</v>
      </c>
    </row>
    <row r="146" spans="1:19" x14ac:dyDescent="0.3">
      <c r="A146" t="s">
        <v>165</v>
      </c>
      <c r="B146" t="s">
        <v>19</v>
      </c>
      <c r="C146">
        <v>2</v>
      </c>
      <c r="D146">
        <v>5</v>
      </c>
      <c r="E146">
        <v>10</v>
      </c>
      <c r="F146" t="s">
        <v>14</v>
      </c>
      <c r="H146" s="1">
        <v>45149</v>
      </c>
      <c r="J146" s="8" t="str">
        <f>IF(ISBLANK(B146),"Unknown",B146)</f>
        <v>Salad</v>
      </c>
      <c r="K146" s="5">
        <f t="shared" si="12"/>
        <v>2</v>
      </c>
      <c r="L146" s="5">
        <f t="shared" si="13"/>
        <v>5</v>
      </c>
      <c r="M146" s="5">
        <f t="shared" si="14"/>
        <v>10</v>
      </c>
      <c r="N146" s="8" t="str">
        <f>IF(ISBLANK(F146),"Unknown",F146)</f>
        <v>Cash</v>
      </c>
      <c r="O146" s="8" t="str">
        <f>IF(ISBLANK(G146),"Unknown",G146)</f>
        <v>Unknown</v>
      </c>
      <c r="P146" s="6">
        <f>IF(ISBLANK(H146),"Unknown",H146)</f>
        <v>45149</v>
      </c>
      <c r="Q146" s="13">
        <f t="shared" si="15"/>
        <v>2</v>
      </c>
      <c r="R146" s="13">
        <f t="shared" si="16"/>
        <v>5</v>
      </c>
      <c r="S146" s="11">
        <f t="shared" si="17"/>
        <v>10</v>
      </c>
    </row>
    <row r="147" spans="1:19" x14ac:dyDescent="0.3">
      <c r="A147" t="s">
        <v>166</v>
      </c>
      <c r="B147" t="s">
        <v>63</v>
      </c>
      <c r="C147">
        <v>5</v>
      </c>
      <c r="D147">
        <v>1.5</v>
      </c>
      <c r="E147">
        <v>7.5</v>
      </c>
      <c r="F147" s="7" t="s">
        <v>10024</v>
      </c>
      <c r="G147" t="s">
        <v>15</v>
      </c>
      <c r="H147" s="1">
        <v>45172</v>
      </c>
      <c r="J147" s="8" t="str">
        <f>IF(ISBLANK(B147),"Unknown",B147)</f>
        <v>Tea</v>
      </c>
      <c r="K147" s="5">
        <f t="shared" si="12"/>
        <v>5</v>
      </c>
      <c r="L147" s="5">
        <f t="shared" si="13"/>
        <v>1.5</v>
      </c>
      <c r="M147" s="5">
        <f t="shared" si="14"/>
        <v>7.5</v>
      </c>
      <c r="N147" s="8" t="str">
        <f>IF(ISBLANK(F147),"Unknown",F147)</f>
        <v>Unknown</v>
      </c>
      <c r="O147" s="8" t="str">
        <f>IF(ISBLANK(G147),"Unknown",G147)</f>
        <v>In-store</v>
      </c>
      <c r="P147" s="6">
        <f>IF(ISBLANK(H147),"Unknown",H147)</f>
        <v>45172</v>
      </c>
      <c r="Q147" s="13">
        <f t="shared" si="15"/>
        <v>5</v>
      </c>
      <c r="R147" s="13">
        <f t="shared" si="16"/>
        <v>1.5</v>
      </c>
      <c r="S147" s="11">
        <f t="shared" si="17"/>
        <v>7.5</v>
      </c>
    </row>
    <row r="148" spans="1:19" x14ac:dyDescent="0.3">
      <c r="A148" t="s">
        <v>167</v>
      </c>
      <c r="B148" t="s">
        <v>13</v>
      </c>
      <c r="C148">
        <v>2</v>
      </c>
      <c r="D148">
        <v>3</v>
      </c>
      <c r="F148" t="s">
        <v>10</v>
      </c>
      <c r="G148" t="s">
        <v>15</v>
      </c>
      <c r="H148" s="1">
        <v>45118</v>
      </c>
      <c r="J148" s="8" t="str">
        <f>IF(ISBLANK(B148),"Unknown",B148)</f>
        <v>Cake</v>
      </c>
      <c r="K148" s="5">
        <f t="shared" si="12"/>
        <v>2</v>
      </c>
      <c r="L148" s="5">
        <f t="shared" si="13"/>
        <v>3</v>
      </c>
      <c r="M148" s="5" t="str">
        <f t="shared" si="14"/>
        <v>0</v>
      </c>
      <c r="N148" s="8" t="str">
        <f>IF(ISBLANK(F148),"Unknown",F148)</f>
        <v>Credit Card</v>
      </c>
      <c r="O148" s="8" t="str">
        <f>IF(ISBLANK(G148),"Unknown",G148)</f>
        <v>In-store</v>
      </c>
      <c r="P148" s="6">
        <f>IF(ISBLANK(H148),"Unknown",H148)</f>
        <v>45118</v>
      </c>
      <c r="Q148" s="13">
        <f t="shared" si="15"/>
        <v>2</v>
      </c>
      <c r="R148" s="13">
        <f t="shared" si="16"/>
        <v>3</v>
      </c>
      <c r="S148" s="11">
        <f t="shared" si="17"/>
        <v>6</v>
      </c>
    </row>
    <row r="149" spans="1:19" x14ac:dyDescent="0.3">
      <c r="A149" t="s">
        <v>168</v>
      </c>
      <c r="B149" t="s">
        <v>19</v>
      </c>
      <c r="C149">
        <v>4</v>
      </c>
      <c r="D149" s="7" t="s">
        <v>10024</v>
      </c>
      <c r="E149">
        <v>20</v>
      </c>
      <c r="F149" t="s">
        <v>14</v>
      </c>
      <c r="G149" t="s">
        <v>15</v>
      </c>
      <c r="H149" s="1">
        <v>45083</v>
      </c>
      <c r="J149" s="8" t="str">
        <f>IF(ISBLANK(B149),"Unknown",B149)</f>
        <v>Salad</v>
      </c>
      <c r="K149" s="5">
        <f t="shared" si="12"/>
        <v>4</v>
      </c>
      <c r="L149" s="5" t="str">
        <f t="shared" si="13"/>
        <v>Unknown</v>
      </c>
      <c r="M149" s="5">
        <f t="shared" si="14"/>
        <v>20</v>
      </c>
      <c r="N149" s="8" t="str">
        <f>IF(ISBLANK(F149),"Unknown",F149)</f>
        <v>Cash</v>
      </c>
      <c r="O149" s="8" t="str">
        <f>IF(ISBLANK(G149),"Unknown",G149)</f>
        <v>In-store</v>
      </c>
      <c r="P149" s="6">
        <f>IF(ISBLANK(H149),"Unknown",H149)</f>
        <v>45083</v>
      </c>
      <c r="Q149" s="13">
        <f t="shared" si="15"/>
        <v>4</v>
      </c>
      <c r="R149" s="13">
        <f t="shared" si="16"/>
        <v>0</v>
      </c>
      <c r="S149" s="11">
        <f t="shared" si="17"/>
        <v>0</v>
      </c>
    </row>
    <row r="150" spans="1:19" x14ac:dyDescent="0.3">
      <c r="A150" t="s">
        <v>169</v>
      </c>
      <c r="B150" t="s">
        <v>13</v>
      </c>
      <c r="C150">
        <v>4</v>
      </c>
      <c r="D150">
        <v>3</v>
      </c>
      <c r="E150">
        <v>12</v>
      </c>
      <c r="H150" s="1">
        <v>44944</v>
      </c>
      <c r="J150" s="8" t="str">
        <f>IF(ISBLANK(B150),"Unknown",B150)</f>
        <v>Cake</v>
      </c>
      <c r="K150" s="5">
        <f t="shared" si="12"/>
        <v>4</v>
      </c>
      <c r="L150" s="5">
        <f t="shared" si="13"/>
        <v>3</v>
      </c>
      <c r="M150" s="5">
        <f t="shared" si="14"/>
        <v>12</v>
      </c>
      <c r="N150" s="8" t="str">
        <f>IF(ISBLANK(F150),"Unknown",F150)</f>
        <v>Unknown</v>
      </c>
      <c r="O150" s="8" t="str">
        <f>IF(ISBLANK(G150),"Unknown",G150)</f>
        <v>Unknown</v>
      </c>
      <c r="P150" s="6">
        <f>IF(ISBLANK(H150),"Unknown",H150)</f>
        <v>44944</v>
      </c>
      <c r="Q150" s="13">
        <f t="shared" si="15"/>
        <v>4</v>
      </c>
      <c r="R150" s="13">
        <f t="shared" si="16"/>
        <v>3</v>
      </c>
      <c r="S150" s="11">
        <f t="shared" si="17"/>
        <v>12</v>
      </c>
    </row>
    <row r="151" spans="1:19" x14ac:dyDescent="0.3">
      <c r="A151" t="s">
        <v>170</v>
      </c>
      <c r="B151" t="s">
        <v>13</v>
      </c>
      <c r="C151">
        <v>2</v>
      </c>
      <c r="D151">
        <v>3</v>
      </c>
      <c r="E151">
        <v>6</v>
      </c>
      <c r="F151" t="s">
        <v>14</v>
      </c>
      <c r="G151" t="s">
        <v>11</v>
      </c>
      <c r="H151" s="1">
        <v>45008</v>
      </c>
      <c r="J151" s="8" t="str">
        <f>IF(ISBLANK(B151),"Unknown",B151)</f>
        <v>Cake</v>
      </c>
      <c r="K151" s="5">
        <f t="shared" si="12"/>
        <v>2</v>
      </c>
      <c r="L151" s="5">
        <f t="shared" si="13"/>
        <v>3</v>
      </c>
      <c r="M151" s="5">
        <f t="shared" si="14"/>
        <v>6</v>
      </c>
      <c r="N151" s="8" t="str">
        <f>IF(ISBLANK(F151),"Unknown",F151)</f>
        <v>Cash</v>
      </c>
      <c r="O151" s="8" t="str">
        <f>IF(ISBLANK(G151),"Unknown",G151)</f>
        <v>Takeaway</v>
      </c>
      <c r="P151" s="6">
        <f>IF(ISBLANK(H151),"Unknown",H151)</f>
        <v>45008</v>
      </c>
      <c r="Q151" s="13">
        <f t="shared" si="15"/>
        <v>2</v>
      </c>
      <c r="R151" s="13">
        <f t="shared" si="16"/>
        <v>3</v>
      </c>
      <c r="S151" s="11">
        <f t="shared" si="17"/>
        <v>6</v>
      </c>
    </row>
    <row r="152" spans="1:19" x14ac:dyDescent="0.3">
      <c r="A152" t="s">
        <v>171</v>
      </c>
      <c r="B152" t="s">
        <v>19</v>
      </c>
      <c r="C152">
        <v>5</v>
      </c>
      <c r="D152">
        <v>5</v>
      </c>
      <c r="E152">
        <v>25</v>
      </c>
      <c r="F152" t="s">
        <v>14</v>
      </c>
      <c r="H152" s="1">
        <v>45087</v>
      </c>
      <c r="J152" s="8" t="str">
        <f>IF(ISBLANK(B152),"Unknown",B152)</f>
        <v>Salad</v>
      </c>
      <c r="K152" s="5">
        <f t="shared" si="12"/>
        <v>5</v>
      </c>
      <c r="L152" s="5">
        <f t="shared" si="13"/>
        <v>5</v>
      </c>
      <c r="M152" s="5">
        <f t="shared" si="14"/>
        <v>25</v>
      </c>
      <c r="N152" s="8" t="str">
        <f>IF(ISBLANK(F152),"Unknown",F152)</f>
        <v>Cash</v>
      </c>
      <c r="O152" s="8" t="str">
        <f>IF(ISBLANK(G152),"Unknown",G152)</f>
        <v>Unknown</v>
      </c>
      <c r="P152" s="6">
        <f>IF(ISBLANK(H152),"Unknown",H152)</f>
        <v>45087</v>
      </c>
      <c r="Q152" s="13">
        <f t="shared" si="15"/>
        <v>5</v>
      </c>
      <c r="R152" s="13">
        <f t="shared" si="16"/>
        <v>5</v>
      </c>
      <c r="S152" s="11">
        <f t="shared" si="17"/>
        <v>25</v>
      </c>
    </row>
    <row r="153" spans="1:19" x14ac:dyDescent="0.3">
      <c r="A153" t="s">
        <v>172</v>
      </c>
      <c r="C153">
        <v>4</v>
      </c>
      <c r="E153">
        <v>16</v>
      </c>
      <c r="F153" t="s">
        <v>10</v>
      </c>
      <c r="G153" t="s">
        <v>11</v>
      </c>
      <c r="H153" s="1">
        <v>44930</v>
      </c>
      <c r="J153" s="8" t="str">
        <f>IF(ISBLANK(B153),"Unknown",B153)</f>
        <v>Unknown</v>
      </c>
      <c r="K153" s="5">
        <f t="shared" si="12"/>
        <v>4</v>
      </c>
      <c r="L153" s="5" t="str">
        <f t="shared" si="13"/>
        <v>0</v>
      </c>
      <c r="M153" s="5">
        <f t="shared" si="14"/>
        <v>16</v>
      </c>
      <c r="N153" s="8" t="str">
        <f>IF(ISBLANK(F153),"Unknown",F153)</f>
        <v>Credit Card</v>
      </c>
      <c r="O153" s="8" t="str">
        <f>IF(ISBLANK(G153),"Unknown",G153)</f>
        <v>Takeaway</v>
      </c>
      <c r="P153" s="6">
        <f>IF(ISBLANK(H153),"Unknown",H153)</f>
        <v>44930</v>
      </c>
      <c r="Q153" s="13">
        <f t="shared" si="15"/>
        <v>4</v>
      </c>
      <c r="R153" s="13" t="str">
        <f t="shared" si="16"/>
        <v>0</v>
      </c>
      <c r="S153" s="11">
        <f t="shared" si="17"/>
        <v>0</v>
      </c>
    </row>
    <row r="154" spans="1:19" x14ac:dyDescent="0.3">
      <c r="A154" t="s">
        <v>173</v>
      </c>
      <c r="B154" t="s">
        <v>9</v>
      </c>
      <c r="C154">
        <v>1</v>
      </c>
      <c r="D154">
        <v>2</v>
      </c>
      <c r="E154">
        <v>2</v>
      </c>
      <c r="F154" s="7" t="s">
        <v>10024</v>
      </c>
      <c r="H154" s="1">
        <v>45100</v>
      </c>
      <c r="J154" s="8" t="str">
        <f>IF(ISBLANK(B154),"Unknown",B154)</f>
        <v>Coffee</v>
      </c>
      <c r="K154" s="5">
        <f t="shared" si="12"/>
        <v>1</v>
      </c>
      <c r="L154" s="5">
        <f t="shared" si="13"/>
        <v>2</v>
      </c>
      <c r="M154" s="5">
        <f t="shared" si="14"/>
        <v>2</v>
      </c>
      <c r="N154" s="8" t="str">
        <f>IF(ISBLANK(F154),"Unknown",F154)</f>
        <v>Unknown</v>
      </c>
      <c r="O154" s="8" t="str">
        <f>IF(ISBLANK(G154),"Unknown",G154)</f>
        <v>Unknown</v>
      </c>
      <c r="P154" s="6">
        <f>IF(ISBLANK(H154),"Unknown",H154)</f>
        <v>45100</v>
      </c>
      <c r="Q154" s="13">
        <f t="shared" si="15"/>
        <v>1</v>
      </c>
      <c r="R154" s="13">
        <f t="shared" si="16"/>
        <v>2</v>
      </c>
      <c r="S154" s="11">
        <f t="shared" si="17"/>
        <v>2</v>
      </c>
    </row>
    <row r="155" spans="1:19" x14ac:dyDescent="0.3">
      <c r="A155" t="s">
        <v>174</v>
      </c>
      <c r="B155" s="7" t="s">
        <v>10024</v>
      </c>
      <c r="C155" s="7" t="s">
        <v>10024</v>
      </c>
      <c r="D155">
        <v>3</v>
      </c>
      <c r="E155">
        <v>12</v>
      </c>
      <c r="F155" t="s">
        <v>14</v>
      </c>
      <c r="G155" t="s">
        <v>15</v>
      </c>
      <c r="H155" s="1">
        <v>45255</v>
      </c>
      <c r="J155" s="8" t="str">
        <f>IF(ISBLANK(B155),"Unknown",B155)</f>
        <v>Unknown</v>
      </c>
      <c r="K155" s="5" t="str">
        <f t="shared" si="12"/>
        <v>Unknown</v>
      </c>
      <c r="L155" s="5">
        <f t="shared" si="13"/>
        <v>3</v>
      </c>
      <c r="M155" s="5">
        <f t="shared" si="14"/>
        <v>12</v>
      </c>
      <c r="N155" s="8" t="str">
        <f>IF(ISBLANK(F155),"Unknown",F155)</f>
        <v>Cash</v>
      </c>
      <c r="O155" s="8" t="str">
        <f>IF(ISBLANK(G155),"Unknown",G155)</f>
        <v>In-store</v>
      </c>
      <c r="P155" s="6">
        <f>IF(ISBLANK(H155),"Unknown",H155)</f>
        <v>45255</v>
      </c>
      <c r="Q155" s="13">
        <f t="shared" si="15"/>
        <v>0</v>
      </c>
      <c r="R155" s="13">
        <f t="shared" si="16"/>
        <v>3</v>
      </c>
      <c r="S155" s="11">
        <f t="shared" si="17"/>
        <v>0</v>
      </c>
    </row>
    <row r="156" spans="1:19" x14ac:dyDescent="0.3">
      <c r="A156" t="s">
        <v>175</v>
      </c>
      <c r="B156" t="s">
        <v>9</v>
      </c>
      <c r="C156">
        <v>5</v>
      </c>
      <c r="D156">
        <v>2</v>
      </c>
      <c r="E156">
        <v>10</v>
      </c>
      <c r="F156" t="s">
        <v>14</v>
      </c>
      <c r="H156" s="1">
        <v>45141</v>
      </c>
      <c r="J156" s="8" t="str">
        <f>IF(ISBLANK(B156),"Unknown",B156)</f>
        <v>Coffee</v>
      </c>
      <c r="K156" s="5">
        <f t="shared" si="12"/>
        <v>5</v>
      </c>
      <c r="L156" s="5">
        <f t="shared" si="13"/>
        <v>2</v>
      </c>
      <c r="M156" s="5">
        <f t="shared" si="14"/>
        <v>10</v>
      </c>
      <c r="N156" s="8" t="str">
        <f>IF(ISBLANK(F156),"Unknown",F156)</f>
        <v>Cash</v>
      </c>
      <c r="O156" s="8" t="str">
        <f>IF(ISBLANK(G156),"Unknown",G156)</f>
        <v>Unknown</v>
      </c>
      <c r="P156" s="6">
        <f>IF(ISBLANK(H156),"Unknown",H156)</f>
        <v>45141</v>
      </c>
      <c r="Q156" s="13">
        <f t="shared" si="15"/>
        <v>5</v>
      </c>
      <c r="R156" s="13">
        <f t="shared" si="16"/>
        <v>2</v>
      </c>
      <c r="S156" s="11">
        <f t="shared" si="17"/>
        <v>10</v>
      </c>
    </row>
    <row r="157" spans="1:19" x14ac:dyDescent="0.3">
      <c r="A157" t="s">
        <v>176</v>
      </c>
      <c r="B157" t="s">
        <v>23</v>
      </c>
      <c r="C157">
        <v>2</v>
      </c>
      <c r="D157">
        <v>4</v>
      </c>
      <c r="E157">
        <v>8</v>
      </c>
      <c r="G157" t="s">
        <v>11</v>
      </c>
      <c r="H157" s="1">
        <v>45119</v>
      </c>
      <c r="J157" s="8" t="str">
        <f>IF(ISBLANK(B157),"Unknown",B157)</f>
        <v>Smoothie</v>
      </c>
      <c r="K157" s="5">
        <f t="shared" si="12"/>
        <v>2</v>
      </c>
      <c r="L157" s="5">
        <f t="shared" si="13"/>
        <v>4</v>
      </c>
      <c r="M157" s="5">
        <f t="shared" si="14"/>
        <v>8</v>
      </c>
      <c r="N157" s="8" t="str">
        <f>IF(ISBLANK(F157),"Unknown",F157)</f>
        <v>Unknown</v>
      </c>
      <c r="O157" s="8" t="str">
        <f>IF(ISBLANK(G157),"Unknown",G157)</f>
        <v>Takeaway</v>
      </c>
      <c r="P157" s="6">
        <f>IF(ISBLANK(H157),"Unknown",H157)</f>
        <v>45119</v>
      </c>
      <c r="Q157" s="13">
        <f t="shared" si="15"/>
        <v>2</v>
      </c>
      <c r="R157" s="13">
        <f t="shared" si="16"/>
        <v>4</v>
      </c>
      <c r="S157" s="11">
        <f t="shared" si="17"/>
        <v>8</v>
      </c>
    </row>
    <row r="158" spans="1:19" x14ac:dyDescent="0.3">
      <c r="A158" t="s">
        <v>177</v>
      </c>
      <c r="B158" t="s">
        <v>9</v>
      </c>
      <c r="C158">
        <v>3</v>
      </c>
      <c r="D158">
        <v>2</v>
      </c>
      <c r="E158">
        <v>6</v>
      </c>
      <c r="F158" t="s">
        <v>14</v>
      </c>
      <c r="G158" t="s">
        <v>15</v>
      </c>
      <c r="H158" s="1">
        <v>45046</v>
      </c>
      <c r="J158" s="8" t="str">
        <f>IF(ISBLANK(B158),"Unknown",B158)</f>
        <v>Coffee</v>
      </c>
      <c r="K158" s="5">
        <f t="shared" si="12"/>
        <v>3</v>
      </c>
      <c r="L158" s="5">
        <f t="shared" si="13"/>
        <v>2</v>
      </c>
      <c r="M158" s="5">
        <f t="shared" si="14"/>
        <v>6</v>
      </c>
      <c r="N158" s="8" t="str">
        <f>IF(ISBLANK(F158),"Unknown",F158)</f>
        <v>Cash</v>
      </c>
      <c r="O158" s="8" t="str">
        <f>IF(ISBLANK(G158),"Unknown",G158)</f>
        <v>In-store</v>
      </c>
      <c r="P158" s="6">
        <f>IF(ISBLANK(H158),"Unknown",H158)</f>
        <v>45046</v>
      </c>
      <c r="Q158" s="13">
        <f t="shared" si="15"/>
        <v>3</v>
      </c>
      <c r="R158" s="13">
        <f t="shared" si="16"/>
        <v>2</v>
      </c>
      <c r="S158" s="11">
        <f t="shared" si="17"/>
        <v>6</v>
      </c>
    </row>
    <row r="159" spans="1:19" x14ac:dyDescent="0.3">
      <c r="A159" t="s">
        <v>178</v>
      </c>
      <c r="B159" t="s">
        <v>19</v>
      </c>
      <c r="C159">
        <v>5</v>
      </c>
      <c r="D159">
        <v>5</v>
      </c>
      <c r="E159">
        <v>25</v>
      </c>
      <c r="F159" t="s">
        <v>21</v>
      </c>
      <c r="G159" t="s">
        <v>15</v>
      </c>
      <c r="H159" s="1">
        <v>45255</v>
      </c>
      <c r="J159" s="8" t="str">
        <f>IF(ISBLANK(B159),"Unknown",B159)</f>
        <v>Salad</v>
      </c>
      <c r="K159" s="5">
        <f t="shared" si="12"/>
        <v>5</v>
      </c>
      <c r="L159" s="5">
        <f t="shared" si="13"/>
        <v>5</v>
      </c>
      <c r="M159" s="5">
        <f t="shared" si="14"/>
        <v>25</v>
      </c>
      <c r="N159" s="8" t="str">
        <f>IF(ISBLANK(F159),"Unknown",F159)</f>
        <v>Digital Wallet</v>
      </c>
      <c r="O159" s="8" t="str">
        <f>IF(ISBLANK(G159),"Unknown",G159)</f>
        <v>In-store</v>
      </c>
      <c r="P159" s="6">
        <f>IF(ISBLANK(H159),"Unknown",H159)</f>
        <v>45255</v>
      </c>
      <c r="Q159" s="13">
        <f t="shared" si="15"/>
        <v>5</v>
      </c>
      <c r="R159" s="13">
        <f t="shared" si="16"/>
        <v>5</v>
      </c>
      <c r="S159" s="11">
        <f t="shared" si="17"/>
        <v>25</v>
      </c>
    </row>
    <row r="160" spans="1:19" x14ac:dyDescent="0.3">
      <c r="A160" t="s">
        <v>179</v>
      </c>
      <c r="B160" t="s">
        <v>9</v>
      </c>
      <c r="C160">
        <v>2</v>
      </c>
      <c r="D160">
        <v>2</v>
      </c>
      <c r="E160">
        <v>4</v>
      </c>
      <c r="F160" t="s">
        <v>10</v>
      </c>
      <c r="H160" s="1">
        <v>44992</v>
      </c>
      <c r="J160" s="8" t="str">
        <f>IF(ISBLANK(B160),"Unknown",B160)</f>
        <v>Coffee</v>
      </c>
      <c r="K160" s="5">
        <f t="shared" si="12"/>
        <v>2</v>
      </c>
      <c r="L160" s="5">
        <f t="shared" si="13"/>
        <v>2</v>
      </c>
      <c r="M160" s="5">
        <f t="shared" si="14"/>
        <v>4</v>
      </c>
      <c r="N160" s="8" t="str">
        <f>IF(ISBLANK(F160),"Unknown",F160)</f>
        <v>Credit Card</v>
      </c>
      <c r="O160" s="8" t="str">
        <f>IF(ISBLANK(G160),"Unknown",G160)</f>
        <v>Unknown</v>
      </c>
      <c r="P160" s="6">
        <f>IF(ISBLANK(H160),"Unknown",H160)</f>
        <v>44992</v>
      </c>
      <c r="Q160" s="13">
        <f t="shared" si="15"/>
        <v>2</v>
      </c>
      <c r="R160" s="13">
        <f t="shared" si="16"/>
        <v>2</v>
      </c>
      <c r="S160" s="11">
        <f t="shared" si="17"/>
        <v>4</v>
      </c>
    </row>
    <row r="161" spans="1:19" x14ac:dyDescent="0.3">
      <c r="A161" t="s">
        <v>180</v>
      </c>
      <c r="B161" t="s">
        <v>37</v>
      </c>
      <c r="C161">
        <v>2</v>
      </c>
      <c r="D161">
        <v>3</v>
      </c>
      <c r="E161">
        <v>6</v>
      </c>
      <c r="G161" s="7" t="s">
        <v>10024</v>
      </c>
      <c r="H161" s="1">
        <v>45104</v>
      </c>
      <c r="J161" s="8" t="str">
        <f>IF(ISBLANK(B161),"Unknown",B161)</f>
        <v>Juice</v>
      </c>
      <c r="K161" s="5">
        <f t="shared" si="12"/>
        <v>2</v>
      </c>
      <c r="L161" s="5">
        <f t="shared" si="13"/>
        <v>3</v>
      </c>
      <c r="M161" s="5">
        <f t="shared" si="14"/>
        <v>6</v>
      </c>
      <c r="N161" s="8" t="str">
        <f>IF(ISBLANK(F161),"Unknown",F161)</f>
        <v>Unknown</v>
      </c>
      <c r="O161" s="8" t="str">
        <f>IF(ISBLANK(G161),"Unknown",G161)</f>
        <v>Unknown</v>
      </c>
      <c r="P161" s="6">
        <f>IF(ISBLANK(H161),"Unknown",H161)</f>
        <v>45104</v>
      </c>
      <c r="Q161" s="13">
        <f t="shared" si="15"/>
        <v>2</v>
      </c>
      <c r="R161" s="13">
        <f t="shared" si="16"/>
        <v>3</v>
      </c>
      <c r="S161" s="11">
        <f t="shared" si="17"/>
        <v>6</v>
      </c>
    </row>
    <row r="162" spans="1:19" x14ac:dyDescent="0.3">
      <c r="A162" t="s">
        <v>181</v>
      </c>
      <c r="B162" t="s">
        <v>26</v>
      </c>
      <c r="C162">
        <v>3</v>
      </c>
      <c r="D162">
        <v>4</v>
      </c>
      <c r="E162">
        <v>12</v>
      </c>
      <c r="F162" t="s">
        <v>14</v>
      </c>
      <c r="G162" t="s">
        <v>11</v>
      </c>
      <c r="J162" s="8" t="str">
        <f>IF(ISBLANK(B162),"Unknown",B162)</f>
        <v>Sandwich</v>
      </c>
      <c r="K162" s="5">
        <f t="shared" si="12"/>
        <v>3</v>
      </c>
      <c r="L162" s="5">
        <f t="shared" si="13"/>
        <v>4</v>
      </c>
      <c r="M162" s="5">
        <f t="shared" si="14"/>
        <v>12</v>
      </c>
      <c r="N162" s="8" t="str">
        <f>IF(ISBLANK(F162),"Unknown",F162)</f>
        <v>Cash</v>
      </c>
      <c r="O162" s="8" t="str">
        <f>IF(ISBLANK(G162),"Unknown",G162)</f>
        <v>Takeaway</v>
      </c>
      <c r="P162" s="6" t="str">
        <f>IF(ISBLANK(H162),"Unknown",H162)</f>
        <v>Unknown</v>
      </c>
      <c r="Q162" s="13">
        <f t="shared" si="15"/>
        <v>3</v>
      </c>
      <c r="R162" s="13">
        <f t="shared" si="16"/>
        <v>4</v>
      </c>
      <c r="S162" s="11">
        <f t="shared" si="17"/>
        <v>12</v>
      </c>
    </row>
    <row r="163" spans="1:19" x14ac:dyDescent="0.3">
      <c r="A163" t="s">
        <v>182</v>
      </c>
      <c r="B163" t="s">
        <v>37</v>
      </c>
      <c r="C163">
        <v>1</v>
      </c>
      <c r="D163" s="7" t="s">
        <v>10024</v>
      </c>
      <c r="E163">
        <v>3</v>
      </c>
      <c r="F163" t="s">
        <v>10</v>
      </c>
      <c r="G163" t="s">
        <v>15</v>
      </c>
      <c r="H163" s="1">
        <v>45232</v>
      </c>
      <c r="J163" s="8" t="str">
        <f>IF(ISBLANK(B163),"Unknown",B163)</f>
        <v>Juice</v>
      </c>
      <c r="K163" s="5">
        <f t="shared" si="12"/>
        <v>1</v>
      </c>
      <c r="L163" s="5" t="str">
        <f t="shared" si="13"/>
        <v>Unknown</v>
      </c>
      <c r="M163" s="5">
        <f t="shared" si="14"/>
        <v>3</v>
      </c>
      <c r="N163" s="8" t="str">
        <f>IF(ISBLANK(F163),"Unknown",F163)</f>
        <v>Credit Card</v>
      </c>
      <c r="O163" s="8" t="str">
        <f>IF(ISBLANK(G163),"Unknown",G163)</f>
        <v>In-store</v>
      </c>
      <c r="P163" s="6">
        <f>IF(ISBLANK(H163),"Unknown",H163)</f>
        <v>45232</v>
      </c>
      <c r="Q163" s="13">
        <f t="shared" si="15"/>
        <v>1</v>
      </c>
      <c r="R163" s="13">
        <f t="shared" si="16"/>
        <v>0</v>
      </c>
      <c r="S163" s="11">
        <f t="shared" si="17"/>
        <v>0</v>
      </c>
    </row>
    <row r="164" spans="1:19" x14ac:dyDescent="0.3">
      <c r="A164" t="s">
        <v>183</v>
      </c>
      <c r="B164" t="s">
        <v>17</v>
      </c>
      <c r="C164">
        <v>1</v>
      </c>
      <c r="D164" s="7" t="s">
        <v>10024</v>
      </c>
      <c r="E164">
        <v>1</v>
      </c>
      <c r="F164" s="7" t="s">
        <v>10024</v>
      </c>
      <c r="G164" t="s">
        <v>11</v>
      </c>
      <c r="H164" s="1">
        <v>45138</v>
      </c>
      <c r="J164" s="8" t="str">
        <f>IF(ISBLANK(B164),"Unknown",B164)</f>
        <v>Cookie</v>
      </c>
      <c r="K164" s="5">
        <f t="shared" si="12"/>
        <v>1</v>
      </c>
      <c r="L164" s="5" t="str">
        <f t="shared" si="13"/>
        <v>Unknown</v>
      </c>
      <c r="M164" s="5">
        <f t="shared" si="14"/>
        <v>1</v>
      </c>
      <c r="N164" s="8" t="str">
        <f>IF(ISBLANK(F164),"Unknown",F164)</f>
        <v>Unknown</v>
      </c>
      <c r="O164" s="8" t="str">
        <f>IF(ISBLANK(G164),"Unknown",G164)</f>
        <v>Takeaway</v>
      </c>
      <c r="P164" s="6">
        <f>IF(ISBLANK(H164),"Unknown",H164)</f>
        <v>45138</v>
      </c>
      <c r="Q164" s="13">
        <f t="shared" si="15"/>
        <v>1</v>
      </c>
      <c r="R164" s="13">
        <f t="shared" si="16"/>
        <v>0</v>
      </c>
      <c r="S164" s="11">
        <f t="shared" si="17"/>
        <v>0</v>
      </c>
    </row>
    <row r="165" spans="1:19" x14ac:dyDescent="0.3">
      <c r="A165" t="s">
        <v>184</v>
      </c>
      <c r="B165" t="s">
        <v>63</v>
      </c>
      <c r="C165">
        <v>2</v>
      </c>
      <c r="D165">
        <v>1.5</v>
      </c>
      <c r="E165">
        <v>3</v>
      </c>
      <c r="G165" t="s">
        <v>15</v>
      </c>
      <c r="H165" s="1">
        <v>45188</v>
      </c>
      <c r="J165" s="8" t="str">
        <f>IF(ISBLANK(B165),"Unknown",B165)</f>
        <v>Tea</v>
      </c>
      <c r="K165" s="5">
        <f t="shared" si="12"/>
        <v>2</v>
      </c>
      <c r="L165" s="5">
        <f t="shared" si="13"/>
        <v>1.5</v>
      </c>
      <c r="M165" s="5">
        <f t="shared" si="14"/>
        <v>3</v>
      </c>
      <c r="N165" s="8" t="str">
        <f>IF(ISBLANK(F165),"Unknown",F165)</f>
        <v>Unknown</v>
      </c>
      <c r="O165" s="8" t="str">
        <f>IF(ISBLANK(G165),"Unknown",G165)</f>
        <v>In-store</v>
      </c>
      <c r="P165" s="6">
        <f>IF(ISBLANK(H165),"Unknown",H165)</f>
        <v>45188</v>
      </c>
      <c r="Q165" s="13">
        <f t="shared" si="15"/>
        <v>2</v>
      </c>
      <c r="R165" s="13">
        <f t="shared" si="16"/>
        <v>1.5</v>
      </c>
      <c r="S165" s="11">
        <f t="shared" si="17"/>
        <v>3</v>
      </c>
    </row>
    <row r="166" spans="1:19" x14ac:dyDescent="0.3">
      <c r="A166" t="s">
        <v>185</v>
      </c>
      <c r="B166" t="s">
        <v>13</v>
      </c>
      <c r="C166">
        <v>5</v>
      </c>
      <c r="E166">
        <v>15</v>
      </c>
      <c r="G166" s="7" t="s">
        <v>10024</v>
      </c>
      <c r="H166" s="1">
        <v>44966</v>
      </c>
      <c r="J166" s="8" t="str">
        <f>IF(ISBLANK(B166),"Unknown",B166)</f>
        <v>Cake</v>
      </c>
      <c r="K166" s="5">
        <f t="shared" si="12"/>
        <v>5</v>
      </c>
      <c r="L166" s="5" t="str">
        <f t="shared" si="13"/>
        <v>0</v>
      </c>
      <c r="M166" s="5">
        <f t="shared" si="14"/>
        <v>15</v>
      </c>
      <c r="N166" s="8" t="str">
        <f>IF(ISBLANK(F166),"Unknown",F166)</f>
        <v>Unknown</v>
      </c>
      <c r="O166" s="8" t="str">
        <f>IF(ISBLANK(G166),"Unknown",G166)</f>
        <v>Unknown</v>
      </c>
      <c r="P166" s="6">
        <f>IF(ISBLANK(H166),"Unknown",H166)</f>
        <v>44966</v>
      </c>
      <c r="Q166" s="13">
        <f t="shared" si="15"/>
        <v>5</v>
      </c>
      <c r="R166" s="13" t="str">
        <f t="shared" si="16"/>
        <v>0</v>
      </c>
      <c r="S166" s="11">
        <f t="shared" si="17"/>
        <v>0</v>
      </c>
    </row>
    <row r="167" spans="1:19" x14ac:dyDescent="0.3">
      <c r="A167" t="s">
        <v>186</v>
      </c>
      <c r="B167" s="7" t="s">
        <v>10024</v>
      </c>
      <c r="C167">
        <v>5</v>
      </c>
      <c r="D167">
        <v>4</v>
      </c>
      <c r="E167">
        <v>20</v>
      </c>
      <c r="F167" t="s">
        <v>14</v>
      </c>
      <c r="G167" s="7" t="s">
        <v>10024</v>
      </c>
      <c r="H167" s="1">
        <v>45173</v>
      </c>
      <c r="J167" s="8" t="str">
        <f>IF(ISBLANK(B167),"Unknown",B167)</f>
        <v>Unknown</v>
      </c>
      <c r="K167" s="5">
        <f t="shared" si="12"/>
        <v>5</v>
      </c>
      <c r="L167" s="5">
        <f t="shared" si="13"/>
        <v>4</v>
      </c>
      <c r="M167" s="5">
        <f t="shared" si="14"/>
        <v>20</v>
      </c>
      <c r="N167" s="8" t="str">
        <f>IF(ISBLANK(F167),"Unknown",F167)</f>
        <v>Cash</v>
      </c>
      <c r="O167" s="8" t="str">
        <f>IF(ISBLANK(G167),"Unknown",G167)</f>
        <v>Unknown</v>
      </c>
      <c r="P167" s="6">
        <f>IF(ISBLANK(H167),"Unknown",H167)</f>
        <v>45173</v>
      </c>
      <c r="Q167" s="13">
        <f t="shared" si="15"/>
        <v>5</v>
      </c>
      <c r="R167" s="13">
        <f t="shared" si="16"/>
        <v>4</v>
      </c>
      <c r="S167" s="11">
        <f t="shared" si="17"/>
        <v>20</v>
      </c>
    </row>
    <row r="168" spans="1:19" x14ac:dyDescent="0.3">
      <c r="A168" t="s">
        <v>187</v>
      </c>
      <c r="B168" t="s">
        <v>26</v>
      </c>
      <c r="C168">
        <v>3</v>
      </c>
      <c r="D168">
        <v>4</v>
      </c>
      <c r="E168">
        <v>12</v>
      </c>
      <c r="F168" t="s">
        <v>14</v>
      </c>
      <c r="G168" t="s">
        <v>11</v>
      </c>
      <c r="H168" s="1">
        <v>45067</v>
      </c>
      <c r="J168" s="8" t="str">
        <f>IF(ISBLANK(B168),"Unknown",B168)</f>
        <v>Sandwich</v>
      </c>
      <c r="K168" s="5">
        <f t="shared" si="12"/>
        <v>3</v>
      </c>
      <c r="L168" s="5">
        <f t="shared" si="13"/>
        <v>4</v>
      </c>
      <c r="M168" s="5">
        <f t="shared" si="14"/>
        <v>12</v>
      </c>
      <c r="N168" s="8" t="str">
        <f>IF(ISBLANK(F168),"Unknown",F168)</f>
        <v>Cash</v>
      </c>
      <c r="O168" s="8" t="str">
        <f>IF(ISBLANK(G168),"Unknown",G168)</f>
        <v>Takeaway</v>
      </c>
      <c r="P168" s="6">
        <f>IF(ISBLANK(H168),"Unknown",H168)</f>
        <v>45067</v>
      </c>
      <c r="Q168" s="13">
        <f t="shared" si="15"/>
        <v>3</v>
      </c>
      <c r="R168" s="13">
        <f t="shared" si="16"/>
        <v>4</v>
      </c>
      <c r="S168" s="11">
        <f t="shared" si="17"/>
        <v>12</v>
      </c>
    </row>
    <row r="169" spans="1:19" x14ac:dyDescent="0.3">
      <c r="A169" t="s">
        <v>188</v>
      </c>
      <c r="B169" t="s">
        <v>13</v>
      </c>
      <c r="C169">
        <v>3</v>
      </c>
      <c r="D169">
        <v>3</v>
      </c>
      <c r="E169">
        <v>9</v>
      </c>
      <c r="F169" t="s">
        <v>14</v>
      </c>
      <c r="G169" t="s">
        <v>15</v>
      </c>
      <c r="H169" s="1">
        <v>45109</v>
      </c>
      <c r="J169" s="8" t="str">
        <f>IF(ISBLANK(B169),"Unknown",B169)</f>
        <v>Cake</v>
      </c>
      <c r="K169" s="5">
        <f t="shared" si="12"/>
        <v>3</v>
      </c>
      <c r="L169" s="5">
        <f t="shared" si="13"/>
        <v>3</v>
      </c>
      <c r="M169" s="5">
        <f t="shared" si="14"/>
        <v>9</v>
      </c>
      <c r="N169" s="8" t="str">
        <f>IF(ISBLANK(F169),"Unknown",F169)</f>
        <v>Cash</v>
      </c>
      <c r="O169" s="8" t="str">
        <f>IF(ISBLANK(G169),"Unknown",G169)</f>
        <v>In-store</v>
      </c>
      <c r="P169" s="6">
        <f>IF(ISBLANK(H169),"Unknown",H169)</f>
        <v>45109</v>
      </c>
      <c r="Q169" s="13">
        <f t="shared" si="15"/>
        <v>3</v>
      </c>
      <c r="R169" s="13">
        <f t="shared" si="16"/>
        <v>3</v>
      </c>
      <c r="S169" s="11">
        <f t="shared" si="17"/>
        <v>9</v>
      </c>
    </row>
    <row r="170" spans="1:19" x14ac:dyDescent="0.3">
      <c r="A170" t="s">
        <v>189</v>
      </c>
      <c r="C170">
        <v>2</v>
      </c>
      <c r="D170">
        <v>4</v>
      </c>
      <c r="E170">
        <v>8</v>
      </c>
      <c r="F170" s="7" t="s">
        <v>10024</v>
      </c>
      <c r="H170" s="1">
        <v>45117</v>
      </c>
      <c r="J170" s="8" t="str">
        <f>IF(ISBLANK(B170),"Unknown",B170)</f>
        <v>Unknown</v>
      </c>
      <c r="K170" s="5">
        <f t="shared" si="12"/>
        <v>2</v>
      </c>
      <c r="L170" s="5">
        <f t="shared" si="13"/>
        <v>4</v>
      </c>
      <c r="M170" s="5">
        <f t="shared" si="14"/>
        <v>8</v>
      </c>
      <c r="N170" s="8" t="str">
        <f>IF(ISBLANK(F170),"Unknown",F170)</f>
        <v>Unknown</v>
      </c>
      <c r="O170" s="8" t="str">
        <f>IF(ISBLANK(G170),"Unknown",G170)</f>
        <v>Unknown</v>
      </c>
      <c r="P170" s="6">
        <f>IF(ISBLANK(H170),"Unknown",H170)</f>
        <v>45117</v>
      </c>
      <c r="Q170" s="13">
        <f t="shared" si="15"/>
        <v>2</v>
      </c>
      <c r="R170" s="13">
        <f t="shared" si="16"/>
        <v>4</v>
      </c>
      <c r="S170" s="11">
        <f t="shared" si="17"/>
        <v>8</v>
      </c>
    </row>
    <row r="171" spans="1:19" x14ac:dyDescent="0.3">
      <c r="A171" t="s">
        <v>190</v>
      </c>
      <c r="B171" t="s">
        <v>17</v>
      </c>
      <c r="C171">
        <v>4</v>
      </c>
      <c r="D171">
        <v>1</v>
      </c>
      <c r="E171">
        <v>4</v>
      </c>
      <c r="F171" t="s">
        <v>10</v>
      </c>
      <c r="G171" t="s">
        <v>15</v>
      </c>
      <c r="H171" s="1">
        <v>45251</v>
      </c>
      <c r="J171" s="8" t="str">
        <f>IF(ISBLANK(B171),"Unknown",B171)</f>
        <v>Cookie</v>
      </c>
      <c r="K171" s="5">
        <f t="shared" si="12"/>
        <v>4</v>
      </c>
      <c r="L171" s="5">
        <f t="shared" si="13"/>
        <v>1</v>
      </c>
      <c r="M171" s="5">
        <f t="shared" si="14"/>
        <v>4</v>
      </c>
      <c r="N171" s="8" t="str">
        <f>IF(ISBLANK(F171),"Unknown",F171)</f>
        <v>Credit Card</v>
      </c>
      <c r="O171" s="8" t="str">
        <f>IF(ISBLANK(G171),"Unknown",G171)</f>
        <v>In-store</v>
      </c>
      <c r="P171" s="6">
        <f>IF(ISBLANK(H171),"Unknown",H171)</f>
        <v>45251</v>
      </c>
      <c r="Q171" s="13">
        <f t="shared" si="15"/>
        <v>4</v>
      </c>
      <c r="R171" s="13">
        <f t="shared" si="16"/>
        <v>1</v>
      </c>
      <c r="S171" s="11">
        <f t="shared" si="17"/>
        <v>4</v>
      </c>
    </row>
    <row r="172" spans="1:19" x14ac:dyDescent="0.3">
      <c r="A172" t="s">
        <v>191</v>
      </c>
      <c r="B172" t="s">
        <v>26</v>
      </c>
      <c r="C172">
        <v>4</v>
      </c>
      <c r="D172">
        <v>4</v>
      </c>
      <c r="E172">
        <v>16</v>
      </c>
      <c r="H172" s="1">
        <v>45262</v>
      </c>
      <c r="J172" s="8" t="str">
        <f>IF(ISBLANK(B172),"Unknown",B172)</f>
        <v>Sandwich</v>
      </c>
      <c r="K172" s="5">
        <f t="shared" si="12"/>
        <v>4</v>
      </c>
      <c r="L172" s="5">
        <f t="shared" si="13"/>
        <v>4</v>
      </c>
      <c r="M172" s="5">
        <f t="shared" si="14"/>
        <v>16</v>
      </c>
      <c r="N172" s="8" t="str">
        <f>IF(ISBLANK(F172),"Unknown",F172)</f>
        <v>Unknown</v>
      </c>
      <c r="O172" s="8" t="str">
        <f>IF(ISBLANK(G172),"Unknown",G172)</f>
        <v>Unknown</v>
      </c>
      <c r="P172" s="6">
        <f>IF(ISBLANK(H172),"Unknown",H172)</f>
        <v>45262</v>
      </c>
      <c r="Q172" s="13">
        <f t="shared" si="15"/>
        <v>4</v>
      </c>
      <c r="R172" s="13">
        <f t="shared" si="16"/>
        <v>4</v>
      </c>
      <c r="S172" s="11">
        <f t="shared" si="17"/>
        <v>16</v>
      </c>
    </row>
    <row r="173" spans="1:19" x14ac:dyDescent="0.3">
      <c r="A173" t="s">
        <v>192</v>
      </c>
      <c r="B173" t="s">
        <v>63</v>
      </c>
      <c r="C173">
        <v>2</v>
      </c>
      <c r="D173">
        <v>1.5</v>
      </c>
      <c r="H173" s="1">
        <v>45255</v>
      </c>
      <c r="J173" s="8" t="str">
        <f>IF(ISBLANK(B173),"Unknown",B173)</f>
        <v>Tea</v>
      </c>
      <c r="K173" s="5">
        <f t="shared" si="12"/>
        <v>2</v>
      </c>
      <c r="L173" s="5">
        <f t="shared" si="13"/>
        <v>1.5</v>
      </c>
      <c r="M173" s="5" t="str">
        <f t="shared" si="14"/>
        <v>0</v>
      </c>
      <c r="N173" s="8" t="str">
        <f>IF(ISBLANK(F173),"Unknown",F173)</f>
        <v>Unknown</v>
      </c>
      <c r="O173" s="8" t="str">
        <f>IF(ISBLANK(G173),"Unknown",G173)</f>
        <v>Unknown</v>
      </c>
      <c r="P173" s="6">
        <f>IF(ISBLANK(H173),"Unknown",H173)</f>
        <v>45255</v>
      </c>
      <c r="Q173" s="13">
        <f t="shared" si="15"/>
        <v>2</v>
      </c>
      <c r="R173" s="13">
        <f t="shared" si="16"/>
        <v>1.5</v>
      </c>
      <c r="S173" s="11">
        <f t="shared" si="17"/>
        <v>3</v>
      </c>
    </row>
    <row r="174" spans="1:19" x14ac:dyDescent="0.3">
      <c r="A174" t="s">
        <v>193</v>
      </c>
      <c r="B174" t="s">
        <v>9</v>
      </c>
      <c r="C174">
        <v>3</v>
      </c>
      <c r="D174">
        <v>2</v>
      </c>
      <c r="E174">
        <v>6</v>
      </c>
      <c r="G174" t="s">
        <v>15</v>
      </c>
      <c r="H174" s="1">
        <v>45033</v>
      </c>
      <c r="J174" s="8" t="str">
        <f>IF(ISBLANK(B174),"Unknown",B174)</f>
        <v>Coffee</v>
      </c>
      <c r="K174" s="5">
        <f t="shared" si="12"/>
        <v>3</v>
      </c>
      <c r="L174" s="5">
        <f t="shared" si="13"/>
        <v>2</v>
      </c>
      <c r="M174" s="5">
        <f t="shared" si="14"/>
        <v>6</v>
      </c>
      <c r="N174" s="8" t="str">
        <f>IF(ISBLANK(F174),"Unknown",F174)</f>
        <v>Unknown</v>
      </c>
      <c r="O174" s="8" t="str">
        <f>IF(ISBLANK(G174),"Unknown",G174)</f>
        <v>In-store</v>
      </c>
      <c r="P174" s="6">
        <f>IF(ISBLANK(H174),"Unknown",H174)</f>
        <v>45033</v>
      </c>
      <c r="Q174" s="13">
        <f t="shared" si="15"/>
        <v>3</v>
      </c>
      <c r="R174" s="13">
        <f t="shared" si="16"/>
        <v>2</v>
      </c>
      <c r="S174" s="11">
        <f t="shared" si="17"/>
        <v>6</v>
      </c>
    </row>
    <row r="175" spans="1:19" x14ac:dyDescent="0.3">
      <c r="A175" t="s">
        <v>194</v>
      </c>
      <c r="B175" t="s">
        <v>17</v>
      </c>
      <c r="C175">
        <v>3</v>
      </c>
      <c r="D175">
        <v>1</v>
      </c>
      <c r="E175">
        <v>3</v>
      </c>
      <c r="F175" t="s">
        <v>21</v>
      </c>
      <c r="G175" t="s">
        <v>15</v>
      </c>
      <c r="H175" s="1">
        <v>44998</v>
      </c>
      <c r="J175" s="8" t="str">
        <f>IF(ISBLANK(B175),"Unknown",B175)</f>
        <v>Cookie</v>
      </c>
      <c r="K175" s="5">
        <f t="shared" si="12"/>
        <v>3</v>
      </c>
      <c r="L175" s="5">
        <f t="shared" si="13"/>
        <v>1</v>
      </c>
      <c r="M175" s="5">
        <f t="shared" si="14"/>
        <v>3</v>
      </c>
      <c r="N175" s="8" t="str">
        <f>IF(ISBLANK(F175),"Unknown",F175)</f>
        <v>Digital Wallet</v>
      </c>
      <c r="O175" s="8" t="str">
        <f>IF(ISBLANK(G175),"Unknown",G175)</f>
        <v>In-store</v>
      </c>
      <c r="P175" s="6">
        <f>IF(ISBLANK(H175),"Unknown",H175)</f>
        <v>44998</v>
      </c>
      <c r="Q175" s="13">
        <f t="shared" si="15"/>
        <v>3</v>
      </c>
      <c r="R175" s="13">
        <f t="shared" si="16"/>
        <v>1</v>
      </c>
      <c r="S175" s="11">
        <f t="shared" si="17"/>
        <v>3</v>
      </c>
    </row>
    <row r="176" spans="1:19" x14ac:dyDescent="0.3">
      <c r="A176" t="s">
        <v>195</v>
      </c>
      <c r="B176" t="s">
        <v>13</v>
      </c>
      <c r="C176">
        <v>3</v>
      </c>
      <c r="D176">
        <v>3</v>
      </c>
      <c r="E176">
        <v>9</v>
      </c>
      <c r="G176" t="s">
        <v>15</v>
      </c>
      <c r="H176" s="1">
        <v>45150</v>
      </c>
      <c r="J176" s="8" t="str">
        <f>IF(ISBLANK(B176),"Unknown",B176)</f>
        <v>Cake</v>
      </c>
      <c r="K176" s="5">
        <f t="shared" si="12"/>
        <v>3</v>
      </c>
      <c r="L176" s="5">
        <f t="shared" si="13"/>
        <v>3</v>
      </c>
      <c r="M176" s="5">
        <f t="shared" si="14"/>
        <v>9</v>
      </c>
      <c r="N176" s="8" t="str">
        <f>IF(ISBLANK(F176),"Unknown",F176)</f>
        <v>Unknown</v>
      </c>
      <c r="O176" s="8" t="str">
        <f>IF(ISBLANK(G176),"Unknown",G176)</f>
        <v>In-store</v>
      </c>
      <c r="P176" s="6">
        <f>IF(ISBLANK(H176),"Unknown",H176)</f>
        <v>45150</v>
      </c>
      <c r="Q176" s="13">
        <f t="shared" si="15"/>
        <v>3</v>
      </c>
      <c r="R176" s="13">
        <f t="shared" si="16"/>
        <v>3</v>
      </c>
      <c r="S176" s="11">
        <f t="shared" si="17"/>
        <v>9</v>
      </c>
    </row>
    <row r="177" spans="1:19" x14ac:dyDescent="0.3">
      <c r="A177" t="s">
        <v>196</v>
      </c>
      <c r="B177" t="s">
        <v>17</v>
      </c>
      <c r="C177">
        <v>5</v>
      </c>
      <c r="D177">
        <v>1</v>
      </c>
      <c r="E177">
        <v>5</v>
      </c>
      <c r="F177" t="s">
        <v>10</v>
      </c>
      <c r="G177" t="s">
        <v>11</v>
      </c>
      <c r="J177" s="8" t="str">
        <f>IF(ISBLANK(B177),"Unknown",B177)</f>
        <v>Cookie</v>
      </c>
      <c r="K177" s="5">
        <f t="shared" si="12"/>
        <v>5</v>
      </c>
      <c r="L177" s="5">
        <f t="shared" si="13"/>
        <v>1</v>
      </c>
      <c r="M177" s="5">
        <f t="shared" si="14"/>
        <v>5</v>
      </c>
      <c r="N177" s="8" t="str">
        <f>IF(ISBLANK(F177),"Unknown",F177)</f>
        <v>Credit Card</v>
      </c>
      <c r="O177" s="8" t="str">
        <f>IF(ISBLANK(G177),"Unknown",G177)</f>
        <v>Takeaway</v>
      </c>
      <c r="P177" s="6" t="str">
        <f>IF(ISBLANK(H177),"Unknown",H177)</f>
        <v>Unknown</v>
      </c>
      <c r="Q177" s="13">
        <f t="shared" si="15"/>
        <v>5</v>
      </c>
      <c r="R177" s="13">
        <f t="shared" si="16"/>
        <v>1</v>
      </c>
      <c r="S177" s="11">
        <f t="shared" si="17"/>
        <v>5</v>
      </c>
    </row>
    <row r="178" spans="1:19" x14ac:dyDescent="0.3">
      <c r="A178" t="s">
        <v>197</v>
      </c>
      <c r="B178" t="s">
        <v>17</v>
      </c>
      <c r="C178">
        <v>3</v>
      </c>
      <c r="D178">
        <v>1</v>
      </c>
      <c r="E178">
        <v>3</v>
      </c>
      <c r="F178" t="s">
        <v>21</v>
      </c>
      <c r="G178" t="s">
        <v>15</v>
      </c>
      <c r="H178" s="1">
        <v>44973</v>
      </c>
      <c r="J178" s="8" t="str">
        <f>IF(ISBLANK(B178),"Unknown",B178)</f>
        <v>Cookie</v>
      </c>
      <c r="K178" s="5">
        <f t="shared" si="12"/>
        <v>3</v>
      </c>
      <c r="L178" s="5">
        <f t="shared" si="13"/>
        <v>1</v>
      </c>
      <c r="M178" s="5">
        <f t="shared" si="14"/>
        <v>3</v>
      </c>
      <c r="N178" s="8" t="str">
        <f>IF(ISBLANK(F178),"Unknown",F178)</f>
        <v>Digital Wallet</v>
      </c>
      <c r="O178" s="8" t="str">
        <f>IF(ISBLANK(G178),"Unknown",G178)</f>
        <v>In-store</v>
      </c>
      <c r="P178" s="6">
        <f>IF(ISBLANK(H178),"Unknown",H178)</f>
        <v>44973</v>
      </c>
      <c r="Q178" s="13">
        <f t="shared" si="15"/>
        <v>3</v>
      </c>
      <c r="R178" s="13">
        <f t="shared" si="16"/>
        <v>1</v>
      </c>
      <c r="S178" s="11">
        <f t="shared" si="17"/>
        <v>3</v>
      </c>
    </row>
    <row r="179" spans="1:19" x14ac:dyDescent="0.3">
      <c r="A179" t="s">
        <v>198</v>
      </c>
      <c r="B179" t="s">
        <v>19</v>
      </c>
      <c r="C179" s="7" t="s">
        <v>10024</v>
      </c>
      <c r="D179">
        <v>5</v>
      </c>
      <c r="E179">
        <v>25</v>
      </c>
      <c r="G179" t="s">
        <v>15</v>
      </c>
      <c r="H179" s="1">
        <v>45192</v>
      </c>
      <c r="J179" s="8" t="str">
        <f>IF(ISBLANK(B179),"Unknown",B179)</f>
        <v>Salad</v>
      </c>
      <c r="K179" s="5" t="str">
        <f t="shared" si="12"/>
        <v>Unknown</v>
      </c>
      <c r="L179" s="5">
        <f t="shared" si="13"/>
        <v>5</v>
      </c>
      <c r="M179" s="5">
        <f t="shared" si="14"/>
        <v>25</v>
      </c>
      <c r="N179" s="8" t="str">
        <f>IF(ISBLANK(F179),"Unknown",F179)</f>
        <v>Unknown</v>
      </c>
      <c r="O179" s="8" t="str">
        <f>IF(ISBLANK(G179),"Unknown",G179)</f>
        <v>In-store</v>
      </c>
      <c r="P179" s="6">
        <f>IF(ISBLANK(H179),"Unknown",H179)</f>
        <v>45192</v>
      </c>
      <c r="Q179" s="13">
        <f t="shared" si="15"/>
        <v>0</v>
      </c>
      <c r="R179" s="13">
        <f t="shared" si="16"/>
        <v>5</v>
      </c>
      <c r="S179" s="11">
        <f t="shared" si="17"/>
        <v>0</v>
      </c>
    </row>
    <row r="180" spans="1:19" x14ac:dyDescent="0.3">
      <c r="A180" t="s">
        <v>199</v>
      </c>
      <c r="B180" t="s">
        <v>23</v>
      </c>
      <c r="C180" s="7" t="s">
        <v>10024</v>
      </c>
      <c r="D180">
        <v>4</v>
      </c>
      <c r="E180">
        <v>16</v>
      </c>
      <c r="F180" t="s">
        <v>21</v>
      </c>
      <c r="H180" s="1">
        <v>45027</v>
      </c>
      <c r="J180" s="8" t="str">
        <f>IF(ISBLANK(B180),"Unknown",B180)</f>
        <v>Smoothie</v>
      </c>
      <c r="K180" s="5" t="str">
        <f t="shared" si="12"/>
        <v>Unknown</v>
      </c>
      <c r="L180" s="5">
        <f t="shared" si="13"/>
        <v>4</v>
      </c>
      <c r="M180" s="5">
        <f t="shared" si="14"/>
        <v>16</v>
      </c>
      <c r="N180" s="8" t="str">
        <f>IF(ISBLANK(F180),"Unknown",F180)</f>
        <v>Digital Wallet</v>
      </c>
      <c r="O180" s="8" t="str">
        <f>IF(ISBLANK(G180),"Unknown",G180)</f>
        <v>Unknown</v>
      </c>
      <c r="P180" s="6">
        <f>IF(ISBLANK(H180),"Unknown",H180)</f>
        <v>45027</v>
      </c>
      <c r="Q180" s="13">
        <f t="shared" si="15"/>
        <v>0</v>
      </c>
      <c r="R180" s="13">
        <f t="shared" si="16"/>
        <v>4</v>
      </c>
      <c r="S180" s="11">
        <f t="shared" si="17"/>
        <v>0</v>
      </c>
    </row>
    <row r="181" spans="1:19" x14ac:dyDescent="0.3">
      <c r="A181" t="s">
        <v>200</v>
      </c>
      <c r="B181" t="s">
        <v>23</v>
      </c>
      <c r="C181">
        <v>5</v>
      </c>
      <c r="D181">
        <v>4</v>
      </c>
      <c r="E181">
        <v>20</v>
      </c>
      <c r="F181" t="s">
        <v>10</v>
      </c>
      <c r="G181" t="s">
        <v>15</v>
      </c>
      <c r="H181" s="1">
        <v>44998</v>
      </c>
      <c r="J181" s="8" t="str">
        <f>IF(ISBLANK(B181),"Unknown",B181)</f>
        <v>Smoothie</v>
      </c>
      <c r="K181" s="5">
        <f t="shared" si="12"/>
        <v>5</v>
      </c>
      <c r="L181" s="5">
        <f t="shared" si="13"/>
        <v>4</v>
      </c>
      <c r="M181" s="5">
        <f t="shared" si="14"/>
        <v>20</v>
      </c>
      <c r="N181" s="8" t="str">
        <f>IF(ISBLANK(F181),"Unknown",F181)</f>
        <v>Credit Card</v>
      </c>
      <c r="O181" s="8" t="str">
        <f>IF(ISBLANK(G181),"Unknown",G181)</f>
        <v>In-store</v>
      </c>
      <c r="P181" s="6">
        <f>IF(ISBLANK(H181),"Unknown",H181)</f>
        <v>44998</v>
      </c>
      <c r="Q181" s="13">
        <f t="shared" si="15"/>
        <v>5</v>
      </c>
      <c r="R181" s="13">
        <f t="shared" si="16"/>
        <v>4</v>
      </c>
      <c r="S181" s="11">
        <f t="shared" si="17"/>
        <v>20</v>
      </c>
    </row>
    <row r="182" spans="1:19" x14ac:dyDescent="0.3">
      <c r="A182" t="s">
        <v>201</v>
      </c>
      <c r="B182" t="s">
        <v>26</v>
      </c>
      <c r="C182">
        <v>1</v>
      </c>
      <c r="D182">
        <v>4</v>
      </c>
      <c r="E182">
        <v>4</v>
      </c>
      <c r="H182" s="1">
        <v>45237</v>
      </c>
      <c r="J182" s="8" t="str">
        <f>IF(ISBLANK(B182),"Unknown",B182)</f>
        <v>Sandwich</v>
      </c>
      <c r="K182" s="5">
        <f t="shared" si="12"/>
        <v>1</v>
      </c>
      <c r="L182" s="5">
        <f t="shared" si="13"/>
        <v>4</v>
      </c>
      <c r="M182" s="5">
        <f t="shared" si="14"/>
        <v>4</v>
      </c>
      <c r="N182" s="8" t="str">
        <f>IF(ISBLANK(F182),"Unknown",F182)</f>
        <v>Unknown</v>
      </c>
      <c r="O182" s="8" t="str">
        <f>IF(ISBLANK(G182),"Unknown",G182)</f>
        <v>Unknown</v>
      </c>
      <c r="P182" s="6">
        <f>IF(ISBLANK(H182),"Unknown",H182)</f>
        <v>45237</v>
      </c>
      <c r="Q182" s="13">
        <f t="shared" si="15"/>
        <v>1</v>
      </c>
      <c r="R182" s="13">
        <f t="shared" si="16"/>
        <v>4</v>
      </c>
      <c r="S182" s="11">
        <f t="shared" si="17"/>
        <v>4</v>
      </c>
    </row>
    <row r="183" spans="1:19" x14ac:dyDescent="0.3">
      <c r="A183" t="s">
        <v>202</v>
      </c>
      <c r="B183" t="s">
        <v>23</v>
      </c>
      <c r="C183">
        <v>3</v>
      </c>
      <c r="D183">
        <v>4</v>
      </c>
      <c r="E183">
        <v>12</v>
      </c>
      <c r="F183" s="7" t="s">
        <v>10024</v>
      </c>
      <c r="G183" t="s">
        <v>11</v>
      </c>
      <c r="H183" s="1">
        <v>45011</v>
      </c>
      <c r="J183" s="8" t="str">
        <f>IF(ISBLANK(B183),"Unknown",B183)</f>
        <v>Smoothie</v>
      </c>
      <c r="K183" s="5">
        <f t="shared" si="12"/>
        <v>3</v>
      </c>
      <c r="L183" s="5">
        <f t="shared" si="13"/>
        <v>4</v>
      </c>
      <c r="M183" s="5">
        <f t="shared" si="14"/>
        <v>12</v>
      </c>
      <c r="N183" s="8" t="str">
        <f>IF(ISBLANK(F183),"Unknown",F183)</f>
        <v>Unknown</v>
      </c>
      <c r="O183" s="8" t="str">
        <f>IF(ISBLANK(G183),"Unknown",G183)</f>
        <v>Takeaway</v>
      </c>
      <c r="P183" s="6">
        <f>IF(ISBLANK(H183),"Unknown",H183)</f>
        <v>45011</v>
      </c>
      <c r="Q183" s="13">
        <f t="shared" si="15"/>
        <v>3</v>
      </c>
      <c r="R183" s="13">
        <f t="shared" si="16"/>
        <v>4</v>
      </c>
      <c r="S183" s="11">
        <f t="shared" si="17"/>
        <v>12</v>
      </c>
    </row>
    <row r="184" spans="1:19" x14ac:dyDescent="0.3">
      <c r="A184" t="s">
        <v>203</v>
      </c>
      <c r="B184" t="s">
        <v>13</v>
      </c>
      <c r="C184">
        <v>2</v>
      </c>
      <c r="D184">
        <v>3</v>
      </c>
      <c r="E184">
        <v>6</v>
      </c>
      <c r="F184" t="s">
        <v>21</v>
      </c>
      <c r="G184" t="s">
        <v>11</v>
      </c>
      <c r="H184" s="1">
        <v>45231</v>
      </c>
      <c r="J184" s="8" t="str">
        <f>IF(ISBLANK(B184),"Unknown",B184)</f>
        <v>Cake</v>
      </c>
      <c r="K184" s="5">
        <f t="shared" si="12"/>
        <v>2</v>
      </c>
      <c r="L184" s="5">
        <f t="shared" si="13"/>
        <v>3</v>
      </c>
      <c r="M184" s="5">
        <f t="shared" si="14"/>
        <v>6</v>
      </c>
      <c r="N184" s="8" t="str">
        <f>IF(ISBLANK(F184),"Unknown",F184)</f>
        <v>Digital Wallet</v>
      </c>
      <c r="O184" s="8" t="str">
        <f>IF(ISBLANK(G184),"Unknown",G184)</f>
        <v>Takeaway</v>
      </c>
      <c r="P184" s="6">
        <f>IF(ISBLANK(H184),"Unknown",H184)</f>
        <v>45231</v>
      </c>
      <c r="Q184" s="13">
        <f t="shared" si="15"/>
        <v>2</v>
      </c>
      <c r="R184" s="13">
        <f t="shared" si="16"/>
        <v>3</v>
      </c>
      <c r="S184" s="11">
        <f t="shared" si="17"/>
        <v>6</v>
      </c>
    </row>
    <row r="185" spans="1:19" x14ac:dyDescent="0.3">
      <c r="A185" t="s">
        <v>204</v>
      </c>
      <c r="B185" t="s">
        <v>19</v>
      </c>
      <c r="C185">
        <v>1</v>
      </c>
      <c r="D185">
        <v>5</v>
      </c>
      <c r="E185">
        <v>5</v>
      </c>
      <c r="F185" t="s">
        <v>14</v>
      </c>
      <c r="H185" s="1">
        <v>45129</v>
      </c>
      <c r="J185" s="8" t="str">
        <f>IF(ISBLANK(B185),"Unknown",B185)</f>
        <v>Salad</v>
      </c>
      <c r="K185" s="5">
        <f t="shared" si="12"/>
        <v>1</v>
      </c>
      <c r="L185" s="5">
        <f t="shared" si="13"/>
        <v>5</v>
      </c>
      <c r="M185" s="5">
        <f t="shared" si="14"/>
        <v>5</v>
      </c>
      <c r="N185" s="8" t="str">
        <f>IF(ISBLANK(F185),"Unknown",F185)</f>
        <v>Cash</v>
      </c>
      <c r="O185" s="8" t="str">
        <f>IF(ISBLANK(G185),"Unknown",G185)</f>
        <v>Unknown</v>
      </c>
      <c r="P185" s="6">
        <f>IF(ISBLANK(H185),"Unknown",H185)</f>
        <v>45129</v>
      </c>
      <c r="Q185" s="13">
        <f t="shared" si="15"/>
        <v>1</v>
      </c>
      <c r="R185" s="13">
        <f t="shared" si="16"/>
        <v>5</v>
      </c>
      <c r="S185" s="11">
        <f t="shared" si="17"/>
        <v>5</v>
      </c>
    </row>
    <row r="186" spans="1:19" x14ac:dyDescent="0.3">
      <c r="A186" t="s">
        <v>205</v>
      </c>
      <c r="B186" s="7" t="s">
        <v>10024</v>
      </c>
      <c r="C186">
        <v>1</v>
      </c>
      <c r="D186">
        <v>4</v>
      </c>
      <c r="E186">
        <v>4</v>
      </c>
      <c r="F186" t="s">
        <v>21</v>
      </c>
      <c r="G186" t="s">
        <v>11</v>
      </c>
      <c r="H186" s="1">
        <v>45233</v>
      </c>
      <c r="J186" s="8" t="str">
        <f>IF(ISBLANK(B186),"Unknown",B186)</f>
        <v>Unknown</v>
      </c>
      <c r="K186" s="5">
        <f t="shared" si="12"/>
        <v>1</v>
      </c>
      <c r="L186" s="5">
        <f t="shared" si="13"/>
        <v>4</v>
      </c>
      <c r="M186" s="5">
        <f t="shared" si="14"/>
        <v>4</v>
      </c>
      <c r="N186" s="8" t="str">
        <f>IF(ISBLANK(F186),"Unknown",F186)</f>
        <v>Digital Wallet</v>
      </c>
      <c r="O186" s="8" t="str">
        <f>IF(ISBLANK(G186),"Unknown",G186)</f>
        <v>Takeaway</v>
      </c>
      <c r="P186" s="6">
        <f>IF(ISBLANK(H186),"Unknown",H186)</f>
        <v>45233</v>
      </c>
      <c r="Q186" s="13">
        <f t="shared" si="15"/>
        <v>1</v>
      </c>
      <c r="R186" s="13">
        <f t="shared" si="16"/>
        <v>4</v>
      </c>
      <c r="S186" s="11">
        <f t="shared" si="17"/>
        <v>4</v>
      </c>
    </row>
    <row r="187" spans="1:19" x14ac:dyDescent="0.3">
      <c r="A187" t="s">
        <v>206</v>
      </c>
      <c r="B187" t="s">
        <v>13</v>
      </c>
      <c r="C187">
        <v>3</v>
      </c>
      <c r="D187">
        <v>3</v>
      </c>
      <c r="E187">
        <v>9</v>
      </c>
      <c r="F187" t="s">
        <v>14</v>
      </c>
      <c r="G187" t="s">
        <v>15</v>
      </c>
      <c r="H187" s="1">
        <v>45183</v>
      </c>
      <c r="J187" s="8" t="str">
        <f>IF(ISBLANK(B187),"Unknown",B187)</f>
        <v>Cake</v>
      </c>
      <c r="K187" s="5">
        <f t="shared" si="12"/>
        <v>3</v>
      </c>
      <c r="L187" s="5">
        <f t="shared" si="13"/>
        <v>3</v>
      </c>
      <c r="M187" s="5">
        <f t="shared" si="14"/>
        <v>9</v>
      </c>
      <c r="N187" s="8" t="str">
        <f>IF(ISBLANK(F187),"Unknown",F187)</f>
        <v>Cash</v>
      </c>
      <c r="O187" s="8" t="str">
        <f>IF(ISBLANK(G187),"Unknown",G187)</f>
        <v>In-store</v>
      </c>
      <c r="P187" s="6">
        <f>IF(ISBLANK(H187),"Unknown",H187)</f>
        <v>45183</v>
      </c>
      <c r="Q187" s="13">
        <f t="shared" si="15"/>
        <v>3</v>
      </c>
      <c r="R187" s="13">
        <f t="shared" si="16"/>
        <v>3</v>
      </c>
      <c r="S187" s="11">
        <f t="shared" si="17"/>
        <v>9</v>
      </c>
    </row>
    <row r="188" spans="1:19" x14ac:dyDescent="0.3">
      <c r="A188" t="s">
        <v>207</v>
      </c>
      <c r="B188" t="s">
        <v>23</v>
      </c>
      <c r="C188">
        <v>2</v>
      </c>
      <c r="E188">
        <v>8</v>
      </c>
      <c r="H188" s="1">
        <v>45133</v>
      </c>
      <c r="J188" s="8" t="str">
        <f>IF(ISBLANK(B188),"Unknown",B188)</f>
        <v>Smoothie</v>
      </c>
      <c r="K188" s="5">
        <f t="shared" si="12"/>
        <v>2</v>
      </c>
      <c r="L188" s="5" t="str">
        <f t="shared" si="13"/>
        <v>0</v>
      </c>
      <c r="M188" s="5">
        <f t="shared" si="14"/>
        <v>8</v>
      </c>
      <c r="N188" s="8" t="str">
        <f>IF(ISBLANK(F188),"Unknown",F188)</f>
        <v>Unknown</v>
      </c>
      <c r="O188" s="8" t="str">
        <f>IF(ISBLANK(G188),"Unknown",G188)</f>
        <v>Unknown</v>
      </c>
      <c r="P188" s="6">
        <f>IF(ISBLANK(H188),"Unknown",H188)</f>
        <v>45133</v>
      </c>
      <c r="Q188" s="13">
        <f t="shared" si="15"/>
        <v>2</v>
      </c>
      <c r="R188" s="13" t="str">
        <f t="shared" si="16"/>
        <v>0</v>
      </c>
      <c r="S188" s="11">
        <f t="shared" si="17"/>
        <v>0</v>
      </c>
    </row>
    <row r="189" spans="1:19" x14ac:dyDescent="0.3">
      <c r="A189" t="s">
        <v>208</v>
      </c>
      <c r="B189" t="s">
        <v>23</v>
      </c>
      <c r="C189">
        <v>5</v>
      </c>
      <c r="D189">
        <v>4</v>
      </c>
      <c r="E189">
        <v>20</v>
      </c>
      <c r="F189" t="s">
        <v>10</v>
      </c>
      <c r="G189" t="s">
        <v>15</v>
      </c>
      <c r="H189" s="1">
        <v>44985</v>
      </c>
      <c r="J189" s="8" t="str">
        <f>IF(ISBLANK(B189),"Unknown",B189)</f>
        <v>Smoothie</v>
      </c>
      <c r="K189" s="5">
        <f t="shared" si="12"/>
        <v>5</v>
      </c>
      <c r="L189" s="5">
        <f t="shared" si="13"/>
        <v>4</v>
      </c>
      <c r="M189" s="5">
        <f t="shared" si="14"/>
        <v>20</v>
      </c>
      <c r="N189" s="8" t="str">
        <f>IF(ISBLANK(F189),"Unknown",F189)</f>
        <v>Credit Card</v>
      </c>
      <c r="O189" s="8" t="str">
        <f>IF(ISBLANK(G189),"Unknown",G189)</f>
        <v>In-store</v>
      </c>
      <c r="P189" s="6">
        <f>IF(ISBLANK(H189),"Unknown",H189)</f>
        <v>44985</v>
      </c>
      <c r="Q189" s="13">
        <f t="shared" si="15"/>
        <v>5</v>
      </c>
      <c r="R189" s="13">
        <f t="shared" si="16"/>
        <v>4</v>
      </c>
      <c r="S189" s="11">
        <f t="shared" si="17"/>
        <v>20</v>
      </c>
    </row>
    <row r="190" spans="1:19" x14ac:dyDescent="0.3">
      <c r="A190" t="s">
        <v>209</v>
      </c>
      <c r="B190" t="s">
        <v>9</v>
      </c>
      <c r="C190">
        <v>4</v>
      </c>
      <c r="D190">
        <v>2</v>
      </c>
      <c r="E190">
        <v>8</v>
      </c>
      <c r="F190" s="7" t="s">
        <v>10024</v>
      </c>
      <c r="G190" t="s">
        <v>15</v>
      </c>
      <c r="H190" s="1">
        <v>44953</v>
      </c>
      <c r="J190" s="8" t="str">
        <f>IF(ISBLANK(B190),"Unknown",B190)</f>
        <v>Coffee</v>
      </c>
      <c r="K190" s="5">
        <f t="shared" si="12"/>
        <v>4</v>
      </c>
      <c r="L190" s="5">
        <f t="shared" si="13"/>
        <v>2</v>
      </c>
      <c r="M190" s="5">
        <f t="shared" si="14"/>
        <v>8</v>
      </c>
      <c r="N190" s="8" t="str">
        <f>IF(ISBLANK(F190),"Unknown",F190)</f>
        <v>Unknown</v>
      </c>
      <c r="O190" s="8" t="str">
        <f>IF(ISBLANK(G190),"Unknown",G190)</f>
        <v>In-store</v>
      </c>
      <c r="P190" s="6">
        <f>IF(ISBLANK(H190),"Unknown",H190)</f>
        <v>44953</v>
      </c>
      <c r="Q190" s="13">
        <f t="shared" si="15"/>
        <v>4</v>
      </c>
      <c r="R190" s="13">
        <f t="shared" si="16"/>
        <v>2</v>
      </c>
      <c r="S190" s="11">
        <f t="shared" si="17"/>
        <v>8</v>
      </c>
    </row>
    <row r="191" spans="1:19" x14ac:dyDescent="0.3">
      <c r="A191" t="s">
        <v>210</v>
      </c>
      <c r="B191" t="s">
        <v>17</v>
      </c>
      <c r="C191" s="7" t="s">
        <v>10024</v>
      </c>
      <c r="D191">
        <v>1</v>
      </c>
      <c r="E191">
        <v>3</v>
      </c>
      <c r="F191" s="7" t="s">
        <v>10024</v>
      </c>
      <c r="H191" s="1">
        <v>45266</v>
      </c>
      <c r="J191" s="8" t="str">
        <f>IF(ISBLANK(B191),"Unknown",B191)</f>
        <v>Cookie</v>
      </c>
      <c r="K191" s="5" t="str">
        <f t="shared" si="12"/>
        <v>Unknown</v>
      </c>
      <c r="L191" s="5">
        <f t="shared" si="13"/>
        <v>1</v>
      </c>
      <c r="M191" s="5">
        <f t="shared" si="14"/>
        <v>3</v>
      </c>
      <c r="N191" s="8" t="str">
        <f>IF(ISBLANK(F191),"Unknown",F191)</f>
        <v>Unknown</v>
      </c>
      <c r="O191" s="8" t="str">
        <f>IF(ISBLANK(G191),"Unknown",G191)</f>
        <v>Unknown</v>
      </c>
      <c r="P191" s="6">
        <f>IF(ISBLANK(H191),"Unknown",H191)</f>
        <v>45266</v>
      </c>
      <c r="Q191" s="13">
        <f t="shared" si="15"/>
        <v>0</v>
      </c>
      <c r="R191" s="13">
        <f t="shared" si="16"/>
        <v>1</v>
      </c>
      <c r="S191" s="11">
        <f t="shared" si="17"/>
        <v>0</v>
      </c>
    </row>
    <row r="192" spans="1:19" x14ac:dyDescent="0.3">
      <c r="A192" t="s">
        <v>211</v>
      </c>
      <c r="B192" t="s">
        <v>13</v>
      </c>
      <c r="C192">
        <v>5</v>
      </c>
      <c r="D192">
        <v>3</v>
      </c>
      <c r="E192">
        <v>15</v>
      </c>
      <c r="F192" t="s">
        <v>14</v>
      </c>
      <c r="H192" s="1">
        <v>44945</v>
      </c>
      <c r="J192" s="8" t="str">
        <f>IF(ISBLANK(B192),"Unknown",B192)</f>
        <v>Cake</v>
      </c>
      <c r="K192" s="5">
        <f t="shared" si="12"/>
        <v>5</v>
      </c>
      <c r="L192" s="5">
        <f t="shared" si="13"/>
        <v>3</v>
      </c>
      <c r="M192" s="5">
        <f t="shared" si="14"/>
        <v>15</v>
      </c>
      <c r="N192" s="8" t="str">
        <f>IF(ISBLANK(F192),"Unknown",F192)</f>
        <v>Cash</v>
      </c>
      <c r="O192" s="8" t="str">
        <f>IF(ISBLANK(G192),"Unknown",G192)</f>
        <v>Unknown</v>
      </c>
      <c r="P192" s="6">
        <f>IF(ISBLANK(H192),"Unknown",H192)</f>
        <v>44945</v>
      </c>
      <c r="Q192" s="13">
        <f t="shared" si="15"/>
        <v>5</v>
      </c>
      <c r="R192" s="13">
        <f t="shared" si="16"/>
        <v>3</v>
      </c>
      <c r="S192" s="11">
        <f t="shared" si="17"/>
        <v>15</v>
      </c>
    </row>
    <row r="193" spans="1:19" x14ac:dyDescent="0.3">
      <c r="A193" t="s">
        <v>212</v>
      </c>
      <c r="B193" t="s">
        <v>23</v>
      </c>
      <c r="C193">
        <v>1</v>
      </c>
      <c r="D193">
        <v>4</v>
      </c>
      <c r="E193">
        <v>4</v>
      </c>
      <c r="H193" s="1">
        <v>44977</v>
      </c>
      <c r="J193" s="8" t="str">
        <f>IF(ISBLANK(B193),"Unknown",B193)</f>
        <v>Smoothie</v>
      </c>
      <c r="K193" s="5">
        <f t="shared" si="12"/>
        <v>1</v>
      </c>
      <c r="L193" s="5">
        <f t="shared" si="13"/>
        <v>4</v>
      </c>
      <c r="M193" s="5">
        <f t="shared" si="14"/>
        <v>4</v>
      </c>
      <c r="N193" s="8" t="str">
        <f>IF(ISBLANK(F193),"Unknown",F193)</f>
        <v>Unknown</v>
      </c>
      <c r="O193" s="8" t="str">
        <f>IF(ISBLANK(G193),"Unknown",G193)</f>
        <v>Unknown</v>
      </c>
      <c r="P193" s="6">
        <f>IF(ISBLANK(H193),"Unknown",H193)</f>
        <v>44977</v>
      </c>
      <c r="Q193" s="13">
        <f t="shared" si="15"/>
        <v>1</v>
      </c>
      <c r="R193" s="13">
        <f t="shared" si="16"/>
        <v>4</v>
      </c>
      <c r="S193" s="11">
        <f t="shared" si="17"/>
        <v>4</v>
      </c>
    </row>
    <row r="194" spans="1:19" x14ac:dyDescent="0.3">
      <c r="A194" t="s">
        <v>213</v>
      </c>
      <c r="B194" t="s">
        <v>37</v>
      </c>
      <c r="C194">
        <v>4</v>
      </c>
      <c r="D194">
        <v>3</v>
      </c>
      <c r="E194">
        <v>12</v>
      </c>
      <c r="F194" t="s">
        <v>14</v>
      </c>
      <c r="G194" t="s">
        <v>15</v>
      </c>
      <c r="H194" s="1">
        <v>45023</v>
      </c>
      <c r="J194" s="8" t="str">
        <f>IF(ISBLANK(B194),"Unknown",B194)</f>
        <v>Juice</v>
      </c>
      <c r="K194" s="5">
        <f t="shared" si="12"/>
        <v>4</v>
      </c>
      <c r="L194" s="5">
        <f t="shared" si="13"/>
        <v>3</v>
      </c>
      <c r="M194" s="5">
        <f t="shared" si="14"/>
        <v>12</v>
      </c>
      <c r="N194" s="8" t="str">
        <f>IF(ISBLANK(F194),"Unknown",F194)</f>
        <v>Cash</v>
      </c>
      <c r="O194" s="8" t="str">
        <f>IF(ISBLANK(G194),"Unknown",G194)</f>
        <v>In-store</v>
      </c>
      <c r="P194" s="6">
        <f>IF(ISBLANK(H194),"Unknown",H194)</f>
        <v>45023</v>
      </c>
      <c r="Q194" s="13">
        <f t="shared" si="15"/>
        <v>4</v>
      </c>
      <c r="R194" s="13">
        <f t="shared" si="16"/>
        <v>3</v>
      </c>
      <c r="S194" s="11">
        <f t="shared" si="17"/>
        <v>12</v>
      </c>
    </row>
    <row r="195" spans="1:19" x14ac:dyDescent="0.3">
      <c r="A195" t="s">
        <v>214</v>
      </c>
      <c r="B195" t="s">
        <v>23</v>
      </c>
      <c r="C195">
        <v>2</v>
      </c>
      <c r="D195">
        <v>4</v>
      </c>
      <c r="E195">
        <v>8</v>
      </c>
      <c r="G195" t="s">
        <v>15</v>
      </c>
      <c r="H195" s="1">
        <v>45005</v>
      </c>
      <c r="J195" s="8" t="str">
        <f>IF(ISBLANK(B195),"Unknown",B195)</f>
        <v>Smoothie</v>
      </c>
      <c r="K195" s="5">
        <f t="shared" ref="K195:K258" si="18">IF(ISBLANK(C195),"0",C195)</f>
        <v>2</v>
      </c>
      <c r="L195" s="5">
        <f t="shared" ref="L195:L258" si="19">IF(ISBLANK(D195),"0",D195)</f>
        <v>4</v>
      </c>
      <c r="M195" s="5">
        <f t="shared" ref="M195:M258" si="20">IF(ISBLANK(E195),"0",E195)</f>
        <v>8</v>
      </c>
      <c r="N195" s="8" t="str">
        <f>IF(ISBLANK(F195),"Unknown",F195)</f>
        <v>Unknown</v>
      </c>
      <c r="O195" s="8" t="str">
        <f>IF(ISBLANK(G195),"Unknown",G195)</f>
        <v>In-store</v>
      </c>
      <c r="P195" s="6">
        <f>IF(ISBLANK(H195),"Unknown",H195)</f>
        <v>45005</v>
      </c>
      <c r="Q195" s="13">
        <f t="shared" ref="Q195:Q258" si="21">IF(K195="Unknown",0,K195)</f>
        <v>2</v>
      </c>
      <c r="R195" s="13">
        <f t="shared" ref="R195:R258" si="22">IF(L195="Unknown",0,L195)</f>
        <v>4</v>
      </c>
      <c r="S195" s="11">
        <f t="shared" ref="S195:S258" si="23">Q195*R195</f>
        <v>8</v>
      </c>
    </row>
    <row r="196" spans="1:19" x14ac:dyDescent="0.3">
      <c r="A196" t="s">
        <v>215</v>
      </c>
      <c r="B196" t="s">
        <v>17</v>
      </c>
      <c r="C196">
        <v>3</v>
      </c>
      <c r="D196">
        <v>1</v>
      </c>
      <c r="E196">
        <v>3</v>
      </c>
      <c r="F196" t="s">
        <v>14</v>
      </c>
      <c r="G196" t="s">
        <v>11</v>
      </c>
      <c r="H196" s="1">
        <v>44973</v>
      </c>
      <c r="J196" s="8" t="str">
        <f>IF(ISBLANK(B196),"Unknown",B196)</f>
        <v>Cookie</v>
      </c>
      <c r="K196" s="5">
        <f t="shared" si="18"/>
        <v>3</v>
      </c>
      <c r="L196" s="5">
        <f t="shared" si="19"/>
        <v>1</v>
      </c>
      <c r="M196" s="5">
        <f t="shared" si="20"/>
        <v>3</v>
      </c>
      <c r="N196" s="8" t="str">
        <f>IF(ISBLANK(F196),"Unknown",F196)</f>
        <v>Cash</v>
      </c>
      <c r="O196" s="8" t="str">
        <f>IF(ISBLANK(G196),"Unknown",G196)</f>
        <v>Takeaway</v>
      </c>
      <c r="P196" s="6">
        <f>IF(ISBLANK(H196),"Unknown",H196)</f>
        <v>44973</v>
      </c>
      <c r="Q196" s="13">
        <f t="shared" si="21"/>
        <v>3</v>
      </c>
      <c r="R196" s="13">
        <f t="shared" si="22"/>
        <v>1</v>
      </c>
      <c r="S196" s="11">
        <f t="shared" si="23"/>
        <v>3</v>
      </c>
    </row>
    <row r="197" spans="1:19" x14ac:dyDescent="0.3">
      <c r="A197" t="s">
        <v>216</v>
      </c>
      <c r="B197" t="s">
        <v>17</v>
      </c>
      <c r="C197">
        <v>4</v>
      </c>
      <c r="D197">
        <v>1</v>
      </c>
      <c r="E197">
        <v>4</v>
      </c>
      <c r="G197" t="s">
        <v>15</v>
      </c>
      <c r="H197" s="1">
        <v>45287</v>
      </c>
      <c r="J197" s="8" t="str">
        <f>IF(ISBLANK(B197),"Unknown",B197)</f>
        <v>Cookie</v>
      </c>
      <c r="K197" s="5">
        <f t="shared" si="18"/>
        <v>4</v>
      </c>
      <c r="L197" s="5">
        <f t="shared" si="19"/>
        <v>1</v>
      </c>
      <c r="M197" s="5">
        <f t="shared" si="20"/>
        <v>4</v>
      </c>
      <c r="N197" s="8" t="str">
        <f>IF(ISBLANK(F197),"Unknown",F197)</f>
        <v>Unknown</v>
      </c>
      <c r="O197" s="8" t="str">
        <f>IF(ISBLANK(G197),"Unknown",G197)</f>
        <v>In-store</v>
      </c>
      <c r="P197" s="6">
        <f>IF(ISBLANK(H197),"Unknown",H197)</f>
        <v>45287</v>
      </c>
      <c r="Q197" s="13">
        <f t="shared" si="21"/>
        <v>4</v>
      </c>
      <c r="R197" s="13">
        <f t="shared" si="22"/>
        <v>1</v>
      </c>
      <c r="S197" s="11">
        <f t="shared" si="23"/>
        <v>4</v>
      </c>
    </row>
    <row r="198" spans="1:19" x14ac:dyDescent="0.3">
      <c r="A198" t="s">
        <v>217</v>
      </c>
      <c r="B198" t="s">
        <v>63</v>
      </c>
      <c r="C198">
        <v>2</v>
      </c>
      <c r="D198" s="7" t="s">
        <v>10024</v>
      </c>
      <c r="E198">
        <v>3</v>
      </c>
      <c r="F198" t="s">
        <v>14</v>
      </c>
      <c r="G198" t="s">
        <v>15</v>
      </c>
      <c r="H198" s="1">
        <v>45225</v>
      </c>
      <c r="J198" s="8" t="str">
        <f>IF(ISBLANK(B198),"Unknown",B198)</f>
        <v>Tea</v>
      </c>
      <c r="K198" s="5">
        <f t="shared" si="18"/>
        <v>2</v>
      </c>
      <c r="L198" s="5" t="str">
        <f t="shared" si="19"/>
        <v>Unknown</v>
      </c>
      <c r="M198" s="5">
        <f t="shared" si="20"/>
        <v>3</v>
      </c>
      <c r="N198" s="8" t="str">
        <f>IF(ISBLANK(F198),"Unknown",F198)</f>
        <v>Cash</v>
      </c>
      <c r="O198" s="8" t="str">
        <f>IF(ISBLANK(G198),"Unknown",G198)</f>
        <v>In-store</v>
      </c>
      <c r="P198" s="6">
        <f>IF(ISBLANK(H198),"Unknown",H198)</f>
        <v>45225</v>
      </c>
      <c r="Q198" s="13">
        <f t="shared" si="21"/>
        <v>2</v>
      </c>
      <c r="R198" s="13">
        <f t="shared" si="22"/>
        <v>0</v>
      </c>
      <c r="S198" s="11">
        <f t="shared" si="23"/>
        <v>0</v>
      </c>
    </row>
    <row r="199" spans="1:19" x14ac:dyDescent="0.3">
      <c r="A199" t="s">
        <v>218</v>
      </c>
      <c r="C199">
        <v>5</v>
      </c>
      <c r="D199">
        <v>3</v>
      </c>
      <c r="E199">
        <v>15</v>
      </c>
      <c r="F199" t="s">
        <v>10</v>
      </c>
      <c r="H199" s="1">
        <v>44975</v>
      </c>
      <c r="J199" s="8" t="str">
        <f>IF(ISBLANK(B199),"Unknown",B199)</f>
        <v>Unknown</v>
      </c>
      <c r="K199" s="5">
        <f t="shared" si="18"/>
        <v>5</v>
      </c>
      <c r="L199" s="5">
        <f t="shared" si="19"/>
        <v>3</v>
      </c>
      <c r="M199" s="5">
        <f t="shared" si="20"/>
        <v>15</v>
      </c>
      <c r="N199" s="8" t="str">
        <f>IF(ISBLANK(F199),"Unknown",F199)</f>
        <v>Credit Card</v>
      </c>
      <c r="O199" s="8" t="str">
        <f>IF(ISBLANK(G199),"Unknown",G199)</f>
        <v>Unknown</v>
      </c>
      <c r="P199" s="6">
        <f>IF(ISBLANK(H199),"Unknown",H199)</f>
        <v>44975</v>
      </c>
      <c r="Q199" s="13">
        <f t="shared" si="21"/>
        <v>5</v>
      </c>
      <c r="R199" s="13">
        <f t="shared" si="22"/>
        <v>3</v>
      </c>
      <c r="S199" s="11">
        <f t="shared" si="23"/>
        <v>15</v>
      </c>
    </row>
    <row r="200" spans="1:19" x14ac:dyDescent="0.3">
      <c r="A200" t="s">
        <v>219</v>
      </c>
      <c r="B200" t="s">
        <v>37</v>
      </c>
      <c r="C200" s="7" t="s">
        <v>10024</v>
      </c>
      <c r="D200">
        <v>3</v>
      </c>
      <c r="E200">
        <v>12</v>
      </c>
      <c r="F200" s="7" t="s">
        <v>10024</v>
      </c>
      <c r="H200" s="1">
        <v>45027</v>
      </c>
      <c r="J200" s="8" t="str">
        <f>IF(ISBLANK(B200),"Unknown",B200)</f>
        <v>Juice</v>
      </c>
      <c r="K200" s="5" t="str">
        <f t="shared" si="18"/>
        <v>Unknown</v>
      </c>
      <c r="L200" s="5">
        <f t="shared" si="19"/>
        <v>3</v>
      </c>
      <c r="M200" s="5">
        <f t="shared" si="20"/>
        <v>12</v>
      </c>
      <c r="N200" s="8" t="str">
        <f>IF(ISBLANK(F200),"Unknown",F200)</f>
        <v>Unknown</v>
      </c>
      <c r="O200" s="8" t="str">
        <f>IF(ISBLANK(G200),"Unknown",G200)</f>
        <v>Unknown</v>
      </c>
      <c r="P200" s="6">
        <f>IF(ISBLANK(H200),"Unknown",H200)</f>
        <v>45027</v>
      </c>
      <c r="Q200" s="13">
        <f t="shared" si="21"/>
        <v>0</v>
      </c>
      <c r="R200" s="13">
        <f t="shared" si="22"/>
        <v>3</v>
      </c>
      <c r="S200" s="11">
        <f t="shared" si="23"/>
        <v>0</v>
      </c>
    </row>
    <row r="201" spans="1:19" x14ac:dyDescent="0.3">
      <c r="A201" t="s">
        <v>220</v>
      </c>
      <c r="B201" t="s">
        <v>37</v>
      </c>
      <c r="C201">
        <v>3</v>
      </c>
      <c r="D201">
        <v>3</v>
      </c>
      <c r="E201">
        <v>9</v>
      </c>
      <c r="F201" t="s">
        <v>10</v>
      </c>
      <c r="H201" s="1">
        <v>45061</v>
      </c>
      <c r="J201" s="8" t="str">
        <f>IF(ISBLANK(B201),"Unknown",B201)</f>
        <v>Juice</v>
      </c>
      <c r="K201" s="5">
        <f t="shared" si="18"/>
        <v>3</v>
      </c>
      <c r="L201" s="5">
        <f t="shared" si="19"/>
        <v>3</v>
      </c>
      <c r="M201" s="5">
        <f t="shared" si="20"/>
        <v>9</v>
      </c>
      <c r="N201" s="8" t="str">
        <f>IF(ISBLANK(F201),"Unknown",F201)</f>
        <v>Credit Card</v>
      </c>
      <c r="O201" s="8" t="str">
        <f>IF(ISBLANK(G201),"Unknown",G201)</f>
        <v>Unknown</v>
      </c>
      <c r="P201" s="6">
        <f>IF(ISBLANK(H201),"Unknown",H201)</f>
        <v>45061</v>
      </c>
      <c r="Q201" s="13">
        <f t="shared" si="21"/>
        <v>3</v>
      </c>
      <c r="R201" s="13">
        <f t="shared" si="22"/>
        <v>3</v>
      </c>
      <c r="S201" s="11">
        <f t="shared" si="23"/>
        <v>9</v>
      </c>
    </row>
    <row r="202" spans="1:19" x14ac:dyDescent="0.3">
      <c r="A202" t="s">
        <v>221</v>
      </c>
      <c r="B202" t="s">
        <v>9</v>
      </c>
      <c r="C202">
        <v>2</v>
      </c>
      <c r="D202">
        <v>2</v>
      </c>
      <c r="E202">
        <v>4</v>
      </c>
      <c r="F202" t="s">
        <v>10</v>
      </c>
      <c r="G202" t="s">
        <v>11</v>
      </c>
      <c r="H202" s="1">
        <v>45270</v>
      </c>
      <c r="J202" s="8" t="str">
        <f>IF(ISBLANK(B202),"Unknown",B202)</f>
        <v>Coffee</v>
      </c>
      <c r="K202" s="5">
        <f t="shared" si="18"/>
        <v>2</v>
      </c>
      <c r="L202" s="5">
        <f t="shared" si="19"/>
        <v>2</v>
      </c>
      <c r="M202" s="5">
        <f t="shared" si="20"/>
        <v>4</v>
      </c>
      <c r="N202" s="8" t="str">
        <f>IF(ISBLANK(F202),"Unknown",F202)</f>
        <v>Credit Card</v>
      </c>
      <c r="O202" s="8" t="str">
        <f>IF(ISBLANK(G202),"Unknown",G202)</f>
        <v>Takeaway</v>
      </c>
      <c r="P202" s="6">
        <f>IF(ISBLANK(H202),"Unknown",H202)</f>
        <v>45270</v>
      </c>
      <c r="Q202" s="13">
        <f t="shared" si="21"/>
        <v>2</v>
      </c>
      <c r="R202" s="13">
        <f t="shared" si="22"/>
        <v>2</v>
      </c>
      <c r="S202" s="11">
        <f t="shared" si="23"/>
        <v>4</v>
      </c>
    </row>
    <row r="203" spans="1:19" x14ac:dyDescent="0.3">
      <c r="A203" t="s">
        <v>222</v>
      </c>
      <c r="B203" t="s">
        <v>13</v>
      </c>
      <c r="C203">
        <v>2</v>
      </c>
      <c r="D203">
        <v>3</v>
      </c>
      <c r="E203">
        <v>6</v>
      </c>
      <c r="F203" t="s">
        <v>10</v>
      </c>
      <c r="H203" s="1">
        <v>45153</v>
      </c>
      <c r="J203" s="8" t="str">
        <f>IF(ISBLANK(B203),"Unknown",B203)</f>
        <v>Cake</v>
      </c>
      <c r="K203" s="5">
        <f t="shared" si="18"/>
        <v>2</v>
      </c>
      <c r="L203" s="5">
        <f t="shared" si="19"/>
        <v>3</v>
      </c>
      <c r="M203" s="5">
        <f t="shared" si="20"/>
        <v>6</v>
      </c>
      <c r="N203" s="8" t="str">
        <f>IF(ISBLANK(F203),"Unknown",F203)</f>
        <v>Credit Card</v>
      </c>
      <c r="O203" s="8" t="str">
        <f>IF(ISBLANK(G203),"Unknown",G203)</f>
        <v>Unknown</v>
      </c>
      <c r="P203" s="6">
        <f>IF(ISBLANK(H203),"Unknown",H203)</f>
        <v>45153</v>
      </c>
      <c r="Q203" s="13">
        <f t="shared" si="21"/>
        <v>2</v>
      </c>
      <c r="R203" s="13">
        <f t="shared" si="22"/>
        <v>3</v>
      </c>
      <c r="S203" s="11">
        <f t="shared" si="23"/>
        <v>6</v>
      </c>
    </row>
    <row r="204" spans="1:19" x14ac:dyDescent="0.3">
      <c r="A204" t="s">
        <v>223</v>
      </c>
      <c r="B204" t="s">
        <v>23</v>
      </c>
      <c r="C204">
        <v>1</v>
      </c>
      <c r="D204">
        <v>4</v>
      </c>
      <c r="E204">
        <v>4</v>
      </c>
      <c r="G204" t="s">
        <v>15</v>
      </c>
      <c r="H204" s="1">
        <v>45037</v>
      </c>
      <c r="J204" s="8" t="str">
        <f>IF(ISBLANK(B204),"Unknown",B204)</f>
        <v>Smoothie</v>
      </c>
      <c r="K204" s="5">
        <f t="shared" si="18"/>
        <v>1</v>
      </c>
      <c r="L204" s="5">
        <f t="shared" si="19"/>
        <v>4</v>
      </c>
      <c r="M204" s="5">
        <f t="shared" si="20"/>
        <v>4</v>
      </c>
      <c r="N204" s="8" t="str">
        <f>IF(ISBLANK(F204),"Unknown",F204)</f>
        <v>Unknown</v>
      </c>
      <c r="O204" s="8" t="str">
        <f>IF(ISBLANK(G204),"Unknown",G204)</f>
        <v>In-store</v>
      </c>
      <c r="P204" s="6">
        <f>IF(ISBLANK(H204),"Unknown",H204)</f>
        <v>45037</v>
      </c>
      <c r="Q204" s="13">
        <f t="shared" si="21"/>
        <v>1</v>
      </c>
      <c r="R204" s="13">
        <f t="shared" si="22"/>
        <v>4</v>
      </c>
      <c r="S204" s="11">
        <f t="shared" si="23"/>
        <v>4</v>
      </c>
    </row>
    <row r="205" spans="1:19" x14ac:dyDescent="0.3">
      <c r="A205" t="s">
        <v>224</v>
      </c>
      <c r="C205">
        <v>3</v>
      </c>
      <c r="D205">
        <v>3</v>
      </c>
      <c r="E205">
        <v>9</v>
      </c>
      <c r="F205" t="s">
        <v>10</v>
      </c>
      <c r="G205" t="s">
        <v>11</v>
      </c>
      <c r="H205" s="1">
        <v>45227</v>
      </c>
      <c r="J205" s="8" t="str">
        <f>IF(ISBLANK(B205),"Unknown",B205)</f>
        <v>Unknown</v>
      </c>
      <c r="K205" s="5">
        <f t="shared" si="18"/>
        <v>3</v>
      </c>
      <c r="L205" s="5">
        <f t="shared" si="19"/>
        <v>3</v>
      </c>
      <c r="M205" s="5">
        <f t="shared" si="20"/>
        <v>9</v>
      </c>
      <c r="N205" s="8" t="str">
        <f>IF(ISBLANK(F205),"Unknown",F205)</f>
        <v>Credit Card</v>
      </c>
      <c r="O205" s="8" t="str">
        <f>IF(ISBLANK(G205),"Unknown",G205)</f>
        <v>Takeaway</v>
      </c>
      <c r="P205" s="6">
        <f>IF(ISBLANK(H205),"Unknown",H205)</f>
        <v>45227</v>
      </c>
      <c r="Q205" s="13">
        <f t="shared" si="21"/>
        <v>3</v>
      </c>
      <c r="R205" s="13">
        <f t="shared" si="22"/>
        <v>3</v>
      </c>
      <c r="S205" s="11">
        <f t="shared" si="23"/>
        <v>9</v>
      </c>
    </row>
    <row r="206" spans="1:19" x14ac:dyDescent="0.3">
      <c r="A206" t="s">
        <v>225</v>
      </c>
      <c r="B206" t="s">
        <v>9</v>
      </c>
      <c r="C206">
        <v>3</v>
      </c>
      <c r="D206">
        <v>2</v>
      </c>
      <c r="E206">
        <v>6</v>
      </c>
      <c r="F206" t="s">
        <v>14</v>
      </c>
      <c r="G206" t="s">
        <v>11</v>
      </c>
      <c r="H206" s="1">
        <v>44961</v>
      </c>
      <c r="J206" s="8" t="str">
        <f>IF(ISBLANK(B206),"Unknown",B206)</f>
        <v>Coffee</v>
      </c>
      <c r="K206" s="5">
        <f t="shared" si="18"/>
        <v>3</v>
      </c>
      <c r="L206" s="5">
        <f t="shared" si="19"/>
        <v>2</v>
      </c>
      <c r="M206" s="5">
        <f t="shared" si="20"/>
        <v>6</v>
      </c>
      <c r="N206" s="8" t="str">
        <f>IF(ISBLANK(F206),"Unknown",F206)</f>
        <v>Cash</v>
      </c>
      <c r="O206" s="8" t="str">
        <f>IF(ISBLANK(G206),"Unknown",G206)</f>
        <v>Takeaway</v>
      </c>
      <c r="P206" s="6">
        <f>IF(ISBLANK(H206),"Unknown",H206)</f>
        <v>44961</v>
      </c>
      <c r="Q206" s="13">
        <f t="shared" si="21"/>
        <v>3</v>
      </c>
      <c r="R206" s="13">
        <f t="shared" si="22"/>
        <v>2</v>
      </c>
      <c r="S206" s="11">
        <f t="shared" si="23"/>
        <v>6</v>
      </c>
    </row>
    <row r="207" spans="1:19" x14ac:dyDescent="0.3">
      <c r="A207" t="s">
        <v>226</v>
      </c>
      <c r="B207" t="s">
        <v>17</v>
      </c>
      <c r="C207">
        <v>1</v>
      </c>
      <c r="D207">
        <v>1</v>
      </c>
      <c r="E207">
        <v>1</v>
      </c>
      <c r="F207" t="s">
        <v>21</v>
      </c>
      <c r="G207" t="s">
        <v>15</v>
      </c>
      <c r="H207" s="1">
        <v>45031</v>
      </c>
      <c r="J207" s="8" t="str">
        <f>IF(ISBLANK(B207),"Unknown",B207)</f>
        <v>Cookie</v>
      </c>
      <c r="K207" s="5">
        <f t="shared" si="18"/>
        <v>1</v>
      </c>
      <c r="L207" s="5">
        <f t="shared" si="19"/>
        <v>1</v>
      </c>
      <c r="M207" s="5">
        <f t="shared" si="20"/>
        <v>1</v>
      </c>
      <c r="N207" s="8" t="str">
        <f>IF(ISBLANK(F207),"Unknown",F207)</f>
        <v>Digital Wallet</v>
      </c>
      <c r="O207" s="8" t="str">
        <f>IF(ISBLANK(G207),"Unknown",G207)</f>
        <v>In-store</v>
      </c>
      <c r="P207" s="6">
        <f>IF(ISBLANK(H207),"Unknown",H207)</f>
        <v>45031</v>
      </c>
      <c r="Q207" s="13">
        <f t="shared" si="21"/>
        <v>1</v>
      </c>
      <c r="R207" s="13">
        <f t="shared" si="22"/>
        <v>1</v>
      </c>
      <c r="S207" s="11">
        <f t="shared" si="23"/>
        <v>1</v>
      </c>
    </row>
    <row r="208" spans="1:19" x14ac:dyDescent="0.3">
      <c r="A208" t="s">
        <v>227</v>
      </c>
      <c r="B208" t="s">
        <v>23</v>
      </c>
      <c r="C208">
        <v>1</v>
      </c>
      <c r="D208">
        <v>4</v>
      </c>
      <c r="E208">
        <v>4</v>
      </c>
      <c r="F208" s="7" t="s">
        <v>10024</v>
      </c>
      <c r="G208" t="s">
        <v>15</v>
      </c>
      <c r="H208" s="1">
        <v>45242</v>
      </c>
      <c r="J208" s="8" t="str">
        <f>IF(ISBLANK(B208),"Unknown",B208)</f>
        <v>Smoothie</v>
      </c>
      <c r="K208" s="5">
        <f t="shared" si="18"/>
        <v>1</v>
      </c>
      <c r="L208" s="5">
        <f t="shared" si="19"/>
        <v>4</v>
      </c>
      <c r="M208" s="5">
        <f t="shared" si="20"/>
        <v>4</v>
      </c>
      <c r="N208" s="8" t="str">
        <f>IF(ISBLANK(F208),"Unknown",F208)</f>
        <v>Unknown</v>
      </c>
      <c r="O208" s="8" t="str">
        <f>IF(ISBLANK(G208),"Unknown",G208)</f>
        <v>In-store</v>
      </c>
      <c r="P208" s="6">
        <f>IF(ISBLANK(H208),"Unknown",H208)</f>
        <v>45242</v>
      </c>
      <c r="Q208" s="13">
        <f t="shared" si="21"/>
        <v>1</v>
      </c>
      <c r="R208" s="13">
        <f t="shared" si="22"/>
        <v>4</v>
      </c>
      <c r="S208" s="11">
        <f t="shared" si="23"/>
        <v>4</v>
      </c>
    </row>
    <row r="209" spans="1:19" x14ac:dyDescent="0.3">
      <c r="A209" t="s">
        <v>228</v>
      </c>
      <c r="B209" t="s">
        <v>63</v>
      </c>
      <c r="C209">
        <v>5</v>
      </c>
      <c r="D209">
        <v>1.5</v>
      </c>
      <c r="E209">
        <v>7.5</v>
      </c>
      <c r="H209" s="1">
        <v>45143</v>
      </c>
      <c r="J209" s="8" t="str">
        <f>IF(ISBLANK(B209),"Unknown",B209)</f>
        <v>Tea</v>
      </c>
      <c r="K209" s="5">
        <f t="shared" si="18"/>
        <v>5</v>
      </c>
      <c r="L209" s="5">
        <f t="shared" si="19"/>
        <v>1.5</v>
      </c>
      <c r="M209" s="5">
        <f t="shared" si="20"/>
        <v>7.5</v>
      </c>
      <c r="N209" s="8" t="str">
        <f>IF(ISBLANK(F209),"Unknown",F209)</f>
        <v>Unknown</v>
      </c>
      <c r="O209" s="8" t="str">
        <f>IF(ISBLANK(G209),"Unknown",G209)</f>
        <v>Unknown</v>
      </c>
      <c r="P209" s="6">
        <f>IF(ISBLANK(H209),"Unknown",H209)</f>
        <v>45143</v>
      </c>
      <c r="Q209" s="13">
        <f t="shared" si="21"/>
        <v>5</v>
      </c>
      <c r="R209" s="13">
        <f t="shared" si="22"/>
        <v>1.5</v>
      </c>
      <c r="S209" s="11">
        <f t="shared" si="23"/>
        <v>7.5</v>
      </c>
    </row>
    <row r="210" spans="1:19" x14ac:dyDescent="0.3">
      <c r="A210" t="s">
        <v>229</v>
      </c>
      <c r="B210" t="s">
        <v>23</v>
      </c>
      <c r="C210">
        <v>3</v>
      </c>
      <c r="D210">
        <v>4</v>
      </c>
      <c r="E210">
        <v>12</v>
      </c>
      <c r="F210" t="s">
        <v>10</v>
      </c>
      <c r="G210" t="s">
        <v>15</v>
      </c>
      <c r="H210" s="1">
        <v>45056</v>
      </c>
      <c r="J210" s="8" t="str">
        <f>IF(ISBLANK(B210),"Unknown",B210)</f>
        <v>Smoothie</v>
      </c>
      <c r="K210" s="5">
        <f t="shared" si="18"/>
        <v>3</v>
      </c>
      <c r="L210" s="5">
        <f t="shared" si="19"/>
        <v>4</v>
      </c>
      <c r="M210" s="5">
        <f t="shared" si="20"/>
        <v>12</v>
      </c>
      <c r="N210" s="8" t="str">
        <f>IF(ISBLANK(F210),"Unknown",F210)</f>
        <v>Credit Card</v>
      </c>
      <c r="O210" s="8" t="str">
        <f>IF(ISBLANK(G210),"Unknown",G210)</f>
        <v>In-store</v>
      </c>
      <c r="P210" s="6">
        <f>IF(ISBLANK(H210),"Unknown",H210)</f>
        <v>45056</v>
      </c>
      <c r="Q210" s="13">
        <f t="shared" si="21"/>
        <v>3</v>
      </c>
      <c r="R210" s="13">
        <f t="shared" si="22"/>
        <v>4</v>
      </c>
      <c r="S210" s="11">
        <f t="shared" si="23"/>
        <v>12</v>
      </c>
    </row>
    <row r="211" spans="1:19" x14ac:dyDescent="0.3">
      <c r="A211" t="s">
        <v>230</v>
      </c>
      <c r="B211" t="s">
        <v>26</v>
      </c>
      <c r="C211">
        <v>2</v>
      </c>
      <c r="D211">
        <v>4</v>
      </c>
      <c r="E211">
        <v>8</v>
      </c>
      <c r="F211" t="s">
        <v>10</v>
      </c>
      <c r="H211" s="7" t="s">
        <v>10024</v>
      </c>
      <c r="J211" s="8" t="str">
        <f>IF(ISBLANK(B211),"Unknown",B211)</f>
        <v>Sandwich</v>
      </c>
      <c r="K211" s="5">
        <f t="shared" si="18"/>
        <v>2</v>
      </c>
      <c r="L211" s="5">
        <f t="shared" si="19"/>
        <v>4</v>
      </c>
      <c r="M211" s="5">
        <f t="shared" si="20"/>
        <v>8</v>
      </c>
      <c r="N211" s="8" t="str">
        <f>IF(ISBLANK(F211),"Unknown",F211)</f>
        <v>Credit Card</v>
      </c>
      <c r="O211" s="8" t="str">
        <f>IF(ISBLANK(G211),"Unknown",G211)</f>
        <v>Unknown</v>
      </c>
      <c r="P211" s="6" t="str">
        <f>IF(ISBLANK(H211),"Unknown",H211)</f>
        <v>Unknown</v>
      </c>
      <c r="Q211" s="13">
        <f t="shared" si="21"/>
        <v>2</v>
      </c>
      <c r="R211" s="13">
        <f t="shared" si="22"/>
        <v>4</v>
      </c>
      <c r="S211" s="11">
        <f t="shared" si="23"/>
        <v>8</v>
      </c>
    </row>
    <row r="212" spans="1:19" x14ac:dyDescent="0.3">
      <c r="A212" t="s">
        <v>231</v>
      </c>
      <c r="B212" t="s">
        <v>23</v>
      </c>
      <c r="C212">
        <v>5</v>
      </c>
      <c r="D212">
        <v>4</v>
      </c>
      <c r="E212">
        <v>20</v>
      </c>
      <c r="G212" t="s">
        <v>15</v>
      </c>
      <c r="H212" s="1">
        <v>45122</v>
      </c>
      <c r="J212" s="8" t="str">
        <f>IF(ISBLANK(B212),"Unknown",B212)</f>
        <v>Smoothie</v>
      </c>
      <c r="K212" s="5">
        <f t="shared" si="18"/>
        <v>5</v>
      </c>
      <c r="L212" s="5">
        <f t="shared" si="19"/>
        <v>4</v>
      </c>
      <c r="M212" s="5">
        <f t="shared" si="20"/>
        <v>20</v>
      </c>
      <c r="N212" s="8" t="str">
        <f>IF(ISBLANK(F212),"Unknown",F212)</f>
        <v>Unknown</v>
      </c>
      <c r="O212" s="8" t="str">
        <f>IF(ISBLANK(G212),"Unknown",G212)</f>
        <v>In-store</v>
      </c>
      <c r="P212" s="6">
        <f>IF(ISBLANK(H212),"Unknown",H212)</f>
        <v>45122</v>
      </c>
      <c r="Q212" s="13">
        <f t="shared" si="21"/>
        <v>5</v>
      </c>
      <c r="R212" s="13">
        <f t="shared" si="22"/>
        <v>4</v>
      </c>
      <c r="S212" s="11">
        <f t="shared" si="23"/>
        <v>20</v>
      </c>
    </row>
    <row r="213" spans="1:19" x14ac:dyDescent="0.3">
      <c r="A213" t="s">
        <v>232</v>
      </c>
      <c r="B213" s="7" t="s">
        <v>10024</v>
      </c>
      <c r="C213">
        <v>3</v>
      </c>
      <c r="D213">
        <v>5</v>
      </c>
      <c r="E213">
        <v>15</v>
      </c>
      <c r="F213" t="s">
        <v>21</v>
      </c>
      <c r="H213" s="1">
        <v>45245</v>
      </c>
      <c r="J213" s="8" t="str">
        <f>IF(ISBLANK(B213),"Unknown",B213)</f>
        <v>Unknown</v>
      </c>
      <c r="K213" s="5">
        <f t="shared" si="18"/>
        <v>3</v>
      </c>
      <c r="L213" s="5">
        <f t="shared" si="19"/>
        <v>5</v>
      </c>
      <c r="M213" s="5">
        <f t="shared" si="20"/>
        <v>15</v>
      </c>
      <c r="N213" s="8" t="str">
        <f>IF(ISBLANK(F213),"Unknown",F213)</f>
        <v>Digital Wallet</v>
      </c>
      <c r="O213" s="8" t="str">
        <f>IF(ISBLANK(G213),"Unknown",G213)</f>
        <v>Unknown</v>
      </c>
      <c r="P213" s="6">
        <f>IF(ISBLANK(H213),"Unknown",H213)</f>
        <v>45245</v>
      </c>
      <c r="Q213" s="13">
        <f t="shared" si="21"/>
        <v>3</v>
      </c>
      <c r="R213" s="13">
        <f t="shared" si="22"/>
        <v>5</v>
      </c>
      <c r="S213" s="11">
        <f t="shared" si="23"/>
        <v>15</v>
      </c>
    </row>
    <row r="214" spans="1:19" x14ac:dyDescent="0.3">
      <c r="A214" t="s">
        <v>233</v>
      </c>
      <c r="B214" t="s">
        <v>19</v>
      </c>
      <c r="C214">
        <v>3</v>
      </c>
      <c r="D214" s="7" t="s">
        <v>10024</v>
      </c>
      <c r="E214">
        <v>15</v>
      </c>
      <c r="F214" t="s">
        <v>10</v>
      </c>
      <c r="H214" s="1">
        <v>44937</v>
      </c>
      <c r="J214" s="8" t="str">
        <f>IF(ISBLANK(B214),"Unknown",B214)</f>
        <v>Salad</v>
      </c>
      <c r="K214" s="5">
        <f t="shared" si="18"/>
        <v>3</v>
      </c>
      <c r="L214" s="5" t="str">
        <f t="shared" si="19"/>
        <v>Unknown</v>
      </c>
      <c r="M214" s="5">
        <f t="shared" si="20"/>
        <v>15</v>
      </c>
      <c r="N214" s="8" t="str">
        <f>IF(ISBLANK(F214),"Unknown",F214)</f>
        <v>Credit Card</v>
      </c>
      <c r="O214" s="8" t="str">
        <f>IF(ISBLANK(G214),"Unknown",G214)</f>
        <v>Unknown</v>
      </c>
      <c r="P214" s="6">
        <f>IF(ISBLANK(H214),"Unknown",H214)</f>
        <v>44937</v>
      </c>
      <c r="Q214" s="13">
        <f t="shared" si="21"/>
        <v>3</v>
      </c>
      <c r="R214" s="13">
        <f t="shared" si="22"/>
        <v>0</v>
      </c>
      <c r="S214" s="11">
        <f t="shared" si="23"/>
        <v>0</v>
      </c>
    </row>
    <row r="215" spans="1:19" x14ac:dyDescent="0.3">
      <c r="A215" t="s">
        <v>234</v>
      </c>
      <c r="B215" t="s">
        <v>13</v>
      </c>
      <c r="C215">
        <v>1</v>
      </c>
      <c r="D215" s="7" t="s">
        <v>10024</v>
      </c>
      <c r="E215">
        <v>3</v>
      </c>
      <c r="H215" s="1">
        <v>45200</v>
      </c>
      <c r="J215" s="8" t="str">
        <f>IF(ISBLANK(B215),"Unknown",B215)</f>
        <v>Cake</v>
      </c>
      <c r="K215" s="5">
        <f t="shared" si="18"/>
        <v>1</v>
      </c>
      <c r="L215" s="5" t="str">
        <f t="shared" si="19"/>
        <v>Unknown</v>
      </c>
      <c r="M215" s="5">
        <f t="shared" si="20"/>
        <v>3</v>
      </c>
      <c r="N215" s="8" t="str">
        <f>IF(ISBLANK(F215),"Unknown",F215)</f>
        <v>Unknown</v>
      </c>
      <c r="O215" s="8" t="str">
        <f>IF(ISBLANK(G215),"Unknown",G215)</f>
        <v>Unknown</v>
      </c>
      <c r="P215" s="6">
        <f>IF(ISBLANK(H215),"Unknown",H215)</f>
        <v>45200</v>
      </c>
      <c r="Q215" s="13">
        <f t="shared" si="21"/>
        <v>1</v>
      </c>
      <c r="R215" s="13">
        <f t="shared" si="22"/>
        <v>0</v>
      </c>
      <c r="S215" s="11">
        <f t="shared" si="23"/>
        <v>0</v>
      </c>
    </row>
    <row r="216" spans="1:19" x14ac:dyDescent="0.3">
      <c r="A216" t="s">
        <v>235</v>
      </c>
      <c r="B216" t="s">
        <v>19</v>
      </c>
      <c r="C216" s="7" t="s">
        <v>10024</v>
      </c>
      <c r="D216">
        <v>5</v>
      </c>
      <c r="E216">
        <v>25</v>
      </c>
      <c r="F216" t="s">
        <v>14</v>
      </c>
      <c r="G216" t="s">
        <v>15</v>
      </c>
      <c r="H216" s="1">
        <v>45050</v>
      </c>
      <c r="J216" s="8" t="str">
        <f>IF(ISBLANK(B216),"Unknown",B216)</f>
        <v>Salad</v>
      </c>
      <c r="K216" s="5" t="str">
        <f t="shared" si="18"/>
        <v>Unknown</v>
      </c>
      <c r="L216" s="5">
        <f t="shared" si="19"/>
        <v>5</v>
      </c>
      <c r="M216" s="5">
        <f t="shared" si="20"/>
        <v>25</v>
      </c>
      <c r="N216" s="8" t="str">
        <f>IF(ISBLANK(F216),"Unknown",F216)</f>
        <v>Cash</v>
      </c>
      <c r="O216" s="8" t="str">
        <f>IF(ISBLANK(G216),"Unknown",G216)</f>
        <v>In-store</v>
      </c>
      <c r="P216" s="6">
        <f>IF(ISBLANK(H216),"Unknown",H216)</f>
        <v>45050</v>
      </c>
      <c r="Q216" s="13">
        <f t="shared" si="21"/>
        <v>0</v>
      </c>
      <c r="R216" s="13">
        <f t="shared" si="22"/>
        <v>5</v>
      </c>
      <c r="S216" s="11">
        <f t="shared" si="23"/>
        <v>0</v>
      </c>
    </row>
    <row r="217" spans="1:19" x14ac:dyDescent="0.3">
      <c r="A217" t="s">
        <v>236</v>
      </c>
      <c r="B217" t="s">
        <v>19</v>
      </c>
      <c r="C217">
        <v>4</v>
      </c>
      <c r="D217">
        <v>5</v>
      </c>
      <c r="E217">
        <v>20</v>
      </c>
      <c r="F217" t="s">
        <v>14</v>
      </c>
      <c r="G217" t="s">
        <v>15</v>
      </c>
      <c r="H217" s="1">
        <v>45042</v>
      </c>
      <c r="J217" s="8" t="str">
        <f>IF(ISBLANK(B217),"Unknown",B217)</f>
        <v>Salad</v>
      </c>
      <c r="K217" s="5">
        <f t="shared" si="18"/>
        <v>4</v>
      </c>
      <c r="L217" s="5">
        <f t="shared" si="19"/>
        <v>5</v>
      </c>
      <c r="M217" s="5">
        <f t="shared" si="20"/>
        <v>20</v>
      </c>
      <c r="N217" s="8" t="str">
        <f>IF(ISBLANK(F217),"Unknown",F217)</f>
        <v>Cash</v>
      </c>
      <c r="O217" s="8" t="str">
        <f>IF(ISBLANK(G217),"Unknown",G217)</f>
        <v>In-store</v>
      </c>
      <c r="P217" s="6">
        <f>IF(ISBLANK(H217),"Unknown",H217)</f>
        <v>45042</v>
      </c>
      <c r="Q217" s="13">
        <f t="shared" si="21"/>
        <v>4</v>
      </c>
      <c r="R217" s="13">
        <f t="shared" si="22"/>
        <v>5</v>
      </c>
      <c r="S217" s="11">
        <f t="shared" si="23"/>
        <v>20</v>
      </c>
    </row>
    <row r="218" spans="1:19" x14ac:dyDescent="0.3">
      <c r="A218" t="s">
        <v>237</v>
      </c>
      <c r="B218" s="7" t="s">
        <v>10024</v>
      </c>
      <c r="C218">
        <v>4</v>
      </c>
      <c r="D218">
        <v>4</v>
      </c>
      <c r="E218">
        <v>16</v>
      </c>
      <c r="F218" t="s">
        <v>10</v>
      </c>
      <c r="H218" s="1">
        <v>45163</v>
      </c>
      <c r="J218" s="8" t="str">
        <f>IF(ISBLANK(B218),"Unknown",B218)</f>
        <v>Unknown</v>
      </c>
      <c r="K218" s="5">
        <f t="shared" si="18"/>
        <v>4</v>
      </c>
      <c r="L218" s="5">
        <f t="shared" si="19"/>
        <v>4</v>
      </c>
      <c r="M218" s="5">
        <f t="shared" si="20"/>
        <v>16</v>
      </c>
      <c r="N218" s="8" t="str">
        <f>IF(ISBLANK(F218),"Unknown",F218)</f>
        <v>Credit Card</v>
      </c>
      <c r="O218" s="8" t="str">
        <f>IF(ISBLANK(G218),"Unknown",G218)</f>
        <v>Unknown</v>
      </c>
      <c r="P218" s="6">
        <f>IF(ISBLANK(H218),"Unknown",H218)</f>
        <v>45163</v>
      </c>
      <c r="Q218" s="13">
        <f t="shared" si="21"/>
        <v>4</v>
      </c>
      <c r="R218" s="13">
        <f t="shared" si="22"/>
        <v>4</v>
      </c>
      <c r="S218" s="11">
        <f t="shared" si="23"/>
        <v>16</v>
      </c>
    </row>
    <row r="219" spans="1:19" x14ac:dyDescent="0.3">
      <c r="A219" t="s">
        <v>238</v>
      </c>
      <c r="B219" t="s">
        <v>19</v>
      </c>
      <c r="C219">
        <v>1</v>
      </c>
      <c r="D219">
        <v>5</v>
      </c>
      <c r="E219">
        <v>5</v>
      </c>
      <c r="F219" t="s">
        <v>14</v>
      </c>
      <c r="G219" t="s">
        <v>15</v>
      </c>
      <c r="H219" s="1">
        <v>45074</v>
      </c>
      <c r="J219" s="8" t="str">
        <f>IF(ISBLANK(B219),"Unknown",B219)</f>
        <v>Salad</v>
      </c>
      <c r="K219" s="5">
        <f t="shared" si="18"/>
        <v>1</v>
      </c>
      <c r="L219" s="5">
        <f t="shared" si="19"/>
        <v>5</v>
      </c>
      <c r="M219" s="5">
        <f t="shared" si="20"/>
        <v>5</v>
      </c>
      <c r="N219" s="8" t="str">
        <f>IF(ISBLANK(F219),"Unknown",F219)</f>
        <v>Cash</v>
      </c>
      <c r="O219" s="8" t="str">
        <f>IF(ISBLANK(G219),"Unknown",G219)</f>
        <v>In-store</v>
      </c>
      <c r="P219" s="6">
        <f>IF(ISBLANK(H219),"Unknown",H219)</f>
        <v>45074</v>
      </c>
      <c r="Q219" s="13">
        <f t="shared" si="21"/>
        <v>1</v>
      </c>
      <c r="R219" s="13">
        <f t="shared" si="22"/>
        <v>5</v>
      </c>
      <c r="S219" s="11">
        <f t="shared" si="23"/>
        <v>5</v>
      </c>
    </row>
    <row r="220" spans="1:19" x14ac:dyDescent="0.3">
      <c r="A220" t="s">
        <v>239</v>
      </c>
      <c r="B220" t="s">
        <v>37</v>
      </c>
      <c r="C220">
        <v>1</v>
      </c>
      <c r="D220">
        <v>3</v>
      </c>
      <c r="E220">
        <v>3</v>
      </c>
      <c r="G220" t="s">
        <v>11</v>
      </c>
      <c r="H220" s="1">
        <v>45046</v>
      </c>
      <c r="J220" s="8" t="str">
        <f>IF(ISBLANK(B220),"Unknown",B220)</f>
        <v>Juice</v>
      </c>
      <c r="K220" s="5">
        <f t="shared" si="18"/>
        <v>1</v>
      </c>
      <c r="L220" s="5">
        <f t="shared" si="19"/>
        <v>3</v>
      </c>
      <c r="M220" s="5">
        <f t="shared" si="20"/>
        <v>3</v>
      </c>
      <c r="N220" s="8" t="str">
        <f>IF(ISBLANK(F220),"Unknown",F220)</f>
        <v>Unknown</v>
      </c>
      <c r="O220" s="8" t="str">
        <f>IF(ISBLANK(G220),"Unknown",G220)</f>
        <v>Takeaway</v>
      </c>
      <c r="P220" s="6">
        <f>IF(ISBLANK(H220),"Unknown",H220)</f>
        <v>45046</v>
      </c>
      <c r="Q220" s="13">
        <f t="shared" si="21"/>
        <v>1</v>
      </c>
      <c r="R220" s="13">
        <f t="shared" si="22"/>
        <v>3</v>
      </c>
      <c r="S220" s="11">
        <f t="shared" si="23"/>
        <v>3</v>
      </c>
    </row>
    <row r="221" spans="1:19" x14ac:dyDescent="0.3">
      <c r="A221" t="s">
        <v>240</v>
      </c>
      <c r="B221" t="s">
        <v>19</v>
      </c>
      <c r="C221">
        <v>1</v>
      </c>
      <c r="D221">
        <v>5</v>
      </c>
      <c r="E221">
        <v>5</v>
      </c>
      <c r="G221" s="7" t="s">
        <v>10024</v>
      </c>
      <c r="H221" s="1">
        <v>44940</v>
      </c>
      <c r="J221" s="8" t="str">
        <f>IF(ISBLANK(B221),"Unknown",B221)</f>
        <v>Salad</v>
      </c>
      <c r="K221" s="5">
        <f t="shared" si="18"/>
        <v>1</v>
      </c>
      <c r="L221" s="5">
        <f t="shared" si="19"/>
        <v>5</v>
      </c>
      <c r="M221" s="5">
        <f t="shared" si="20"/>
        <v>5</v>
      </c>
      <c r="N221" s="8" t="str">
        <f>IF(ISBLANK(F221),"Unknown",F221)</f>
        <v>Unknown</v>
      </c>
      <c r="O221" s="8" t="str">
        <f>IF(ISBLANK(G221),"Unknown",G221)</f>
        <v>Unknown</v>
      </c>
      <c r="P221" s="6">
        <f>IF(ISBLANK(H221),"Unknown",H221)</f>
        <v>44940</v>
      </c>
      <c r="Q221" s="13">
        <f t="shared" si="21"/>
        <v>1</v>
      </c>
      <c r="R221" s="13">
        <f t="shared" si="22"/>
        <v>5</v>
      </c>
      <c r="S221" s="11">
        <f t="shared" si="23"/>
        <v>5</v>
      </c>
    </row>
    <row r="222" spans="1:19" x14ac:dyDescent="0.3">
      <c r="A222" t="s">
        <v>241</v>
      </c>
      <c r="B222" t="s">
        <v>9</v>
      </c>
      <c r="C222">
        <v>4</v>
      </c>
      <c r="D222">
        <v>2</v>
      </c>
      <c r="E222">
        <v>8</v>
      </c>
      <c r="F222" t="s">
        <v>21</v>
      </c>
      <c r="G222" t="s">
        <v>15</v>
      </c>
      <c r="H222" s="1">
        <v>44986</v>
      </c>
      <c r="J222" s="8" t="str">
        <f>IF(ISBLANK(B222),"Unknown",B222)</f>
        <v>Coffee</v>
      </c>
      <c r="K222" s="5">
        <f t="shared" si="18"/>
        <v>4</v>
      </c>
      <c r="L222" s="5">
        <f t="shared" si="19"/>
        <v>2</v>
      </c>
      <c r="M222" s="5">
        <f t="shared" si="20"/>
        <v>8</v>
      </c>
      <c r="N222" s="8" t="str">
        <f>IF(ISBLANK(F222),"Unknown",F222)</f>
        <v>Digital Wallet</v>
      </c>
      <c r="O222" s="8" t="str">
        <f>IF(ISBLANK(G222),"Unknown",G222)</f>
        <v>In-store</v>
      </c>
      <c r="P222" s="6">
        <f>IF(ISBLANK(H222),"Unknown",H222)</f>
        <v>44986</v>
      </c>
      <c r="Q222" s="13">
        <f t="shared" si="21"/>
        <v>4</v>
      </c>
      <c r="R222" s="13">
        <f t="shared" si="22"/>
        <v>2</v>
      </c>
      <c r="S222" s="11">
        <f t="shared" si="23"/>
        <v>8</v>
      </c>
    </row>
    <row r="223" spans="1:19" x14ac:dyDescent="0.3">
      <c r="A223" t="s">
        <v>242</v>
      </c>
      <c r="B223" t="s">
        <v>13</v>
      </c>
      <c r="C223">
        <v>3</v>
      </c>
      <c r="D223">
        <v>3</v>
      </c>
      <c r="E223">
        <v>9</v>
      </c>
      <c r="F223" t="s">
        <v>10</v>
      </c>
      <c r="G223" t="s">
        <v>15</v>
      </c>
      <c r="H223" s="1">
        <v>45243</v>
      </c>
      <c r="J223" s="8" t="str">
        <f>IF(ISBLANK(B223),"Unknown",B223)</f>
        <v>Cake</v>
      </c>
      <c r="K223" s="5">
        <f t="shared" si="18"/>
        <v>3</v>
      </c>
      <c r="L223" s="5">
        <f t="shared" si="19"/>
        <v>3</v>
      </c>
      <c r="M223" s="5">
        <f t="shared" si="20"/>
        <v>9</v>
      </c>
      <c r="N223" s="8" t="str">
        <f>IF(ISBLANK(F223),"Unknown",F223)</f>
        <v>Credit Card</v>
      </c>
      <c r="O223" s="8" t="str">
        <f>IF(ISBLANK(G223),"Unknown",G223)</f>
        <v>In-store</v>
      </c>
      <c r="P223" s="6">
        <f>IF(ISBLANK(H223),"Unknown",H223)</f>
        <v>45243</v>
      </c>
      <c r="Q223" s="13">
        <f t="shared" si="21"/>
        <v>3</v>
      </c>
      <c r="R223" s="13">
        <f t="shared" si="22"/>
        <v>3</v>
      </c>
      <c r="S223" s="11">
        <f t="shared" si="23"/>
        <v>9</v>
      </c>
    </row>
    <row r="224" spans="1:19" x14ac:dyDescent="0.3">
      <c r="A224" t="s">
        <v>243</v>
      </c>
      <c r="B224" t="s">
        <v>17</v>
      </c>
      <c r="C224">
        <v>2</v>
      </c>
      <c r="D224">
        <v>1</v>
      </c>
      <c r="E224">
        <v>2</v>
      </c>
      <c r="F224" t="s">
        <v>21</v>
      </c>
      <c r="H224" s="1">
        <v>45116</v>
      </c>
      <c r="J224" s="8" t="str">
        <f>IF(ISBLANK(B224),"Unknown",B224)</f>
        <v>Cookie</v>
      </c>
      <c r="K224" s="5">
        <f t="shared" si="18"/>
        <v>2</v>
      </c>
      <c r="L224" s="5">
        <f t="shared" si="19"/>
        <v>1</v>
      </c>
      <c r="M224" s="5">
        <f t="shared" si="20"/>
        <v>2</v>
      </c>
      <c r="N224" s="8" t="str">
        <f>IF(ISBLANK(F224),"Unknown",F224)</f>
        <v>Digital Wallet</v>
      </c>
      <c r="O224" s="8" t="str">
        <f>IF(ISBLANK(G224),"Unknown",G224)</f>
        <v>Unknown</v>
      </c>
      <c r="P224" s="6">
        <f>IF(ISBLANK(H224),"Unknown",H224)</f>
        <v>45116</v>
      </c>
      <c r="Q224" s="13">
        <f t="shared" si="21"/>
        <v>2</v>
      </c>
      <c r="R224" s="13">
        <f t="shared" si="22"/>
        <v>1</v>
      </c>
      <c r="S224" s="11">
        <f t="shared" si="23"/>
        <v>2</v>
      </c>
    </row>
    <row r="225" spans="1:19" x14ac:dyDescent="0.3">
      <c r="A225" t="s">
        <v>244</v>
      </c>
      <c r="B225" t="s">
        <v>19</v>
      </c>
      <c r="C225">
        <v>2</v>
      </c>
      <c r="D225">
        <v>5</v>
      </c>
      <c r="E225">
        <v>10</v>
      </c>
      <c r="F225" t="s">
        <v>10</v>
      </c>
      <c r="H225" s="1">
        <v>45059</v>
      </c>
      <c r="J225" s="8" t="str">
        <f>IF(ISBLANK(B225),"Unknown",B225)</f>
        <v>Salad</v>
      </c>
      <c r="K225" s="5">
        <f t="shared" si="18"/>
        <v>2</v>
      </c>
      <c r="L225" s="5">
        <f t="shared" si="19"/>
        <v>5</v>
      </c>
      <c r="M225" s="5">
        <f t="shared" si="20"/>
        <v>10</v>
      </c>
      <c r="N225" s="8" t="str">
        <f>IF(ISBLANK(F225),"Unknown",F225)</f>
        <v>Credit Card</v>
      </c>
      <c r="O225" s="8" t="str">
        <f>IF(ISBLANK(G225),"Unknown",G225)</f>
        <v>Unknown</v>
      </c>
      <c r="P225" s="6">
        <f>IF(ISBLANK(H225),"Unknown",H225)</f>
        <v>45059</v>
      </c>
      <c r="Q225" s="13">
        <f t="shared" si="21"/>
        <v>2</v>
      </c>
      <c r="R225" s="13">
        <f t="shared" si="22"/>
        <v>5</v>
      </c>
      <c r="S225" s="11">
        <f t="shared" si="23"/>
        <v>10</v>
      </c>
    </row>
    <row r="226" spans="1:19" x14ac:dyDescent="0.3">
      <c r="A226" t="s">
        <v>245</v>
      </c>
      <c r="B226" t="s">
        <v>17</v>
      </c>
      <c r="C226">
        <v>1</v>
      </c>
      <c r="D226">
        <v>1</v>
      </c>
      <c r="E226">
        <v>1</v>
      </c>
      <c r="F226" t="s">
        <v>14</v>
      </c>
      <c r="G226" t="s">
        <v>15</v>
      </c>
      <c r="H226" s="7" t="s">
        <v>10024</v>
      </c>
      <c r="J226" s="8" t="str">
        <f>IF(ISBLANK(B226),"Unknown",B226)</f>
        <v>Cookie</v>
      </c>
      <c r="K226" s="5">
        <f t="shared" si="18"/>
        <v>1</v>
      </c>
      <c r="L226" s="5">
        <f t="shared" si="19"/>
        <v>1</v>
      </c>
      <c r="M226" s="5">
        <f t="shared" si="20"/>
        <v>1</v>
      </c>
      <c r="N226" s="8" t="str">
        <f>IF(ISBLANK(F226),"Unknown",F226)</f>
        <v>Cash</v>
      </c>
      <c r="O226" s="8" t="str">
        <f>IF(ISBLANK(G226),"Unknown",G226)</f>
        <v>In-store</v>
      </c>
      <c r="P226" s="6" t="str">
        <f>IF(ISBLANK(H226),"Unknown",H226)</f>
        <v>Unknown</v>
      </c>
      <c r="Q226" s="13">
        <f t="shared" si="21"/>
        <v>1</v>
      </c>
      <c r="R226" s="13">
        <f t="shared" si="22"/>
        <v>1</v>
      </c>
      <c r="S226" s="11">
        <f t="shared" si="23"/>
        <v>1</v>
      </c>
    </row>
    <row r="227" spans="1:19" x14ac:dyDescent="0.3">
      <c r="A227" t="s">
        <v>246</v>
      </c>
      <c r="B227" t="s">
        <v>19</v>
      </c>
      <c r="C227">
        <v>1</v>
      </c>
      <c r="D227">
        <v>5</v>
      </c>
      <c r="E227">
        <v>5</v>
      </c>
      <c r="F227" t="s">
        <v>21</v>
      </c>
      <c r="G227" t="s">
        <v>11</v>
      </c>
      <c r="H227" s="1">
        <v>45287</v>
      </c>
      <c r="J227" s="8" t="str">
        <f>IF(ISBLANK(B227),"Unknown",B227)</f>
        <v>Salad</v>
      </c>
      <c r="K227" s="5">
        <f t="shared" si="18"/>
        <v>1</v>
      </c>
      <c r="L227" s="5">
        <f t="shared" si="19"/>
        <v>5</v>
      </c>
      <c r="M227" s="5">
        <f t="shared" si="20"/>
        <v>5</v>
      </c>
      <c r="N227" s="8" t="str">
        <f>IF(ISBLANK(F227),"Unknown",F227)</f>
        <v>Digital Wallet</v>
      </c>
      <c r="O227" s="8" t="str">
        <f>IF(ISBLANK(G227),"Unknown",G227)</f>
        <v>Takeaway</v>
      </c>
      <c r="P227" s="6">
        <f>IF(ISBLANK(H227),"Unknown",H227)</f>
        <v>45287</v>
      </c>
      <c r="Q227" s="13">
        <f t="shared" si="21"/>
        <v>1</v>
      </c>
      <c r="R227" s="13">
        <f t="shared" si="22"/>
        <v>5</v>
      </c>
      <c r="S227" s="11">
        <f t="shared" si="23"/>
        <v>5</v>
      </c>
    </row>
    <row r="228" spans="1:19" x14ac:dyDescent="0.3">
      <c r="A228" t="s">
        <v>247</v>
      </c>
      <c r="B228" t="s">
        <v>17</v>
      </c>
      <c r="C228">
        <v>5</v>
      </c>
      <c r="D228">
        <v>1</v>
      </c>
      <c r="E228">
        <v>5</v>
      </c>
      <c r="F228" t="s">
        <v>21</v>
      </c>
      <c r="G228" t="s">
        <v>11</v>
      </c>
      <c r="H228" s="1">
        <v>45064</v>
      </c>
      <c r="J228" s="8" t="str">
        <f>IF(ISBLANK(B228),"Unknown",B228)</f>
        <v>Cookie</v>
      </c>
      <c r="K228" s="5">
        <f t="shared" si="18"/>
        <v>5</v>
      </c>
      <c r="L228" s="5">
        <f t="shared" si="19"/>
        <v>1</v>
      </c>
      <c r="M228" s="5">
        <f t="shared" si="20"/>
        <v>5</v>
      </c>
      <c r="N228" s="8" t="str">
        <f>IF(ISBLANK(F228),"Unknown",F228)</f>
        <v>Digital Wallet</v>
      </c>
      <c r="O228" s="8" t="str">
        <f>IF(ISBLANK(G228),"Unknown",G228)</f>
        <v>Takeaway</v>
      </c>
      <c r="P228" s="6">
        <f>IF(ISBLANK(H228),"Unknown",H228)</f>
        <v>45064</v>
      </c>
      <c r="Q228" s="13">
        <f t="shared" si="21"/>
        <v>5</v>
      </c>
      <c r="R228" s="13">
        <f t="shared" si="22"/>
        <v>1</v>
      </c>
      <c r="S228" s="11">
        <f t="shared" si="23"/>
        <v>5</v>
      </c>
    </row>
    <row r="229" spans="1:19" x14ac:dyDescent="0.3">
      <c r="A229" t="s">
        <v>248</v>
      </c>
      <c r="B229" s="7" t="s">
        <v>10024</v>
      </c>
      <c r="C229">
        <v>3</v>
      </c>
      <c r="D229">
        <v>4</v>
      </c>
      <c r="E229">
        <v>12</v>
      </c>
      <c r="H229" s="1">
        <v>45020</v>
      </c>
      <c r="J229" s="8" t="str">
        <f>IF(ISBLANK(B229),"Unknown",B229)</f>
        <v>Unknown</v>
      </c>
      <c r="K229" s="5">
        <f t="shared" si="18"/>
        <v>3</v>
      </c>
      <c r="L229" s="5">
        <f t="shared" si="19"/>
        <v>4</v>
      </c>
      <c r="M229" s="5">
        <f t="shared" si="20"/>
        <v>12</v>
      </c>
      <c r="N229" s="8" t="str">
        <f>IF(ISBLANK(F229),"Unknown",F229)</f>
        <v>Unknown</v>
      </c>
      <c r="O229" s="8" t="str">
        <f>IF(ISBLANK(G229),"Unknown",G229)</f>
        <v>Unknown</v>
      </c>
      <c r="P229" s="6">
        <f>IF(ISBLANK(H229),"Unknown",H229)</f>
        <v>45020</v>
      </c>
      <c r="Q229" s="13">
        <f t="shared" si="21"/>
        <v>3</v>
      </c>
      <c r="R229" s="13">
        <f t="shared" si="22"/>
        <v>4</v>
      </c>
      <c r="S229" s="11">
        <f t="shared" si="23"/>
        <v>12</v>
      </c>
    </row>
    <row r="230" spans="1:19" x14ac:dyDescent="0.3">
      <c r="A230" t="s">
        <v>249</v>
      </c>
      <c r="B230" t="s">
        <v>13</v>
      </c>
      <c r="C230">
        <v>1</v>
      </c>
      <c r="D230" s="7" t="s">
        <v>10024</v>
      </c>
      <c r="E230">
        <v>3</v>
      </c>
      <c r="F230" t="s">
        <v>14</v>
      </c>
      <c r="G230" t="s">
        <v>11</v>
      </c>
      <c r="H230" s="1">
        <v>44943</v>
      </c>
      <c r="J230" s="8" t="str">
        <f>IF(ISBLANK(B230),"Unknown",B230)</f>
        <v>Cake</v>
      </c>
      <c r="K230" s="5">
        <f t="shared" si="18"/>
        <v>1</v>
      </c>
      <c r="L230" s="5" t="str">
        <f t="shared" si="19"/>
        <v>Unknown</v>
      </c>
      <c r="M230" s="5">
        <f t="shared" si="20"/>
        <v>3</v>
      </c>
      <c r="N230" s="8" t="str">
        <f>IF(ISBLANK(F230),"Unknown",F230)</f>
        <v>Cash</v>
      </c>
      <c r="O230" s="8" t="str">
        <f>IF(ISBLANK(G230),"Unknown",G230)</f>
        <v>Takeaway</v>
      </c>
      <c r="P230" s="6">
        <f>IF(ISBLANK(H230),"Unknown",H230)</f>
        <v>44943</v>
      </c>
      <c r="Q230" s="13">
        <f t="shared" si="21"/>
        <v>1</v>
      </c>
      <c r="R230" s="13">
        <f t="shared" si="22"/>
        <v>0</v>
      </c>
      <c r="S230" s="11">
        <f t="shared" si="23"/>
        <v>0</v>
      </c>
    </row>
    <row r="231" spans="1:19" x14ac:dyDescent="0.3">
      <c r="A231" t="s">
        <v>250</v>
      </c>
      <c r="B231" t="s">
        <v>13</v>
      </c>
      <c r="C231">
        <v>5</v>
      </c>
      <c r="D231">
        <v>3</v>
      </c>
      <c r="E231">
        <v>15</v>
      </c>
      <c r="G231" t="s">
        <v>15</v>
      </c>
      <c r="H231" s="1">
        <v>45121</v>
      </c>
      <c r="J231" s="8" t="str">
        <f>IF(ISBLANK(B231),"Unknown",B231)</f>
        <v>Cake</v>
      </c>
      <c r="K231" s="5">
        <f t="shared" si="18"/>
        <v>5</v>
      </c>
      <c r="L231" s="5">
        <f t="shared" si="19"/>
        <v>3</v>
      </c>
      <c r="M231" s="5">
        <f t="shared" si="20"/>
        <v>15</v>
      </c>
      <c r="N231" s="8" t="str">
        <f>IF(ISBLANK(F231),"Unknown",F231)</f>
        <v>Unknown</v>
      </c>
      <c r="O231" s="8" t="str">
        <f>IF(ISBLANK(G231),"Unknown",G231)</f>
        <v>In-store</v>
      </c>
      <c r="P231" s="6">
        <f>IF(ISBLANK(H231),"Unknown",H231)</f>
        <v>45121</v>
      </c>
      <c r="Q231" s="13">
        <f t="shared" si="21"/>
        <v>5</v>
      </c>
      <c r="R231" s="13">
        <f t="shared" si="22"/>
        <v>3</v>
      </c>
      <c r="S231" s="11">
        <f t="shared" si="23"/>
        <v>15</v>
      </c>
    </row>
    <row r="232" spans="1:19" x14ac:dyDescent="0.3">
      <c r="A232" t="s">
        <v>251</v>
      </c>
      <c r="B232" t="s">
        <v>19</v>
      </c>
      <c r="C232">
        <v>1</v>
      </c>
      <c r="D232">
        <v>5</v>
      </c>
      <c r="E232">
        <v>5</v>
      </c>
      <c r="F232" t="s">
        <v>10</v>
      </c>
      <c r="G232" s="7" t="s">
        <v>10024</v>
      </c>
      <c r="H232" s="1">
        <v>45014</v>
      </c>
      <c r="J232" s="8" t="str">
        <f>IF(ISBLANK(B232),"Unknown",B232)</f>
        <v>Salad</v>
      </c>
      <c r="K232" s="5">
        <f t="shared" si="18"/>
        <v>1</v>
      </c>
      <c r="L232" s="5">
        <f t="shared" si="19"/>
        <v>5</v>
      </c>
      <c r="M232" s="5">
        <f t="shared" si="20"/>
        <v>5</v>
      </c>
      <c r="N232" s="8" t="str">
        <f>IF(ISBLANK(F232),"Unknown",F232)</f>
        <v>Credit Card</v>
      </c>
      <c r="O232" s="8" t="str">
        <f>IF(ISBLANK(G232),"Unknown",G232)</f>
        <v>Unknown</v>
      </c>
      <c r="P232" s="6">
        <f>IF(ISBLANK(H232),"Unknown",H232)</f>
        <v>45014</v>
      </c>
      <c r="Q232" s="13">
        <f t="shared" si="21"/>
        <v>1</v>
      </c>
      <c r="R232" s="13">
        <f t="shared" si="22"/>
        <v>5</v>
      </c>
      <c r="S232" s="11">
        <f t="shared" si="23"/>
        <v>5</v>
      </c>
    </row>
    <row r="233" spans="1:19" x14ac:dyDescent="0.3">
      <c r="A233" t="s">
        <v>252</v>
      </c>
      <c r="B233" t="s">
        <v>13</v>
      </c>
      <c r="C233">
        <v>4</v>
      </c>
      <c r="D233">
        <v>3</v>
      </c>
      <c r="E233">
        <v>12</v>
      </c>
      <c r="F233" t="s">
        <v>21</v>
      </c>
      <c r="G233" t="s">
        <v>11</v>
      </c>
      <c r="H233" s="1">
        <v>45191</v>
      </c>
      <c r="J233" s="8" t="str">
        <f>IF(ISBLANK(B233),"Unknown",B233)</f>
        <v>Cake</v>
      </c>
      <c r="K233" s="5">
        <f t="shared" si="18"/>
        <v>4</v>
      </c>
      <c r="L233" s="5">
        <f t="shared" si="19"/>
        <v>3</v>
      </c>
      <c r="M233" s="5">
        <f t="shared" si="20"/>
        <v>12</v>
      </c>
      <c r="N233" s="8" t="str">
        <f>IF(ISBLANK(F233),"Unknown",F233)</f>
        <v>Digital Wallet</v>
      </c>
      <c r="O233" s="8" t="str">
        <f>IF(ISBLANK(G233),"Unknown",G233)</f>
        <v>Takeaway</v>
      </c>
      <c r="P233" s="6">
        <f>IF(ISBLANK(H233),"Unknown",H233)</f>
        <v>45191</v>
      </c>
      <c r="Q233" s="13">
        <f t="shared" si="21"/>
        <v>4</v>
      </c>
      <c r="R233" s="13">
        <f t="shared" si="22"/>
        <v>3</v>
      </c>
      <c r="S233" s="11">
        <f t="shared" si="23"/>
        <v>12</v>
      </c>
    </row>
    <row r="234" spans="1:19" x14ac:dyDescent="0.3">
      <c r="A234" t="s">
        <v>253</v>
      </c>
      <c r="B234" t="s">
        <v>63</v>
      </c>
      <c r="C234">
        <v>3</v>
      </c>
      <c r="D234">
        <v>1.5</v>
      </c>
      <c r="E234">
        <v>4.5</v>
      </c>
      <c r="F234" s="7" t="s">
        <v>10024</v>
      </c>
      <c r="H234" s="1">
        <v>45199</v>
      </c>
      <c r="J234" s="8" t="str">
        <f>IF(ISBLANK(B234),"Unknown",B234)</f>
        <v>Tea</v>
      </c>
      <c r="K234" s="5">
        <f t="shared" si="18"/>
        <v>3</v>
      </c>
      <c r="L234" s="5">
        <f t="shared" si="19"/>
        <v>1.5</v>
      </c>
      <c r="M234" s="5">
        <f t="shared" si="20"/>
        <v>4.5</v>
      </c>
      <c r="N234" s="8" t="str">
        <f>IF(ISBLANK(F234),"Unknown",F234)</f>
        <v>Unknown</v>
      </c>
      <c r="O234" s="8" t="str">
        <f>IF(ISBLANK(G234),"Unknown",G234)</f>
        <v>Unknown</v>
      </c>
      <c r="P234" s="6">
        <f>IF(ISBLANK(H234),"Unknown",H234)</f>
        <v>45199</v>
      </c>
      <c r="Q234" s="13">
        <f t="shared" si="21"/>
        <v>3</v>
      </c>
      <c r="R234" s="13">
        <f t="shared" si="22"/>
        <v>1.5</v>
      </c>
      <c r="S234" s="11">
        <f t="shared" si="23"/>
        <v>4.5</v>
      </c>
    </row>
    <row r="235" spans="1:19" x14ac:dyDescent="0.3">
      <c r="A235" t="s">
        <v>254</v>
      </c>
      <c r="B235" t="s">
        <v>13</v>
      </c>
      <c r="C235">
        <v>4</v>
      </c>
      <c r="D235">
        <v>3</v>
      </c>
      <c r="E235">
        <v>12</v>
      </c>
      <c r="F235" t="s">
        <v>21</v>
      </c>
      <c r="G235" s="7" t="s">
        <v>10024</v>
      </c>
      <c r="H235" s="1">
        <v>45160</v>
      </c>
      <c r="J235" s="8" t="str">
        <f>IF(ISBLANK(B235),"Unknown",B235)</f>
        <v>Cake</v>
      </c>
      <c r="K235" s="5">
        <f t="shared" si="18"/>
        <v>4</v>
      </c>
      <c r="L235" s="5">
        <f t="shared" si="19"/>
        <v>3</v>
      </c>
      <c r="M235" s="5">
        <f t="shared" si="20"/>
        <v>12</v>
      </c>
      <c r="N235" s="8" t="str">
        <f>IF(ISBLANK(F235),"Unknown",F235)</f>
        <v>Digital Wallet</v>
      </c>
      <c r="O235" s="8" t="str">
        <f>IF(ISBLANK(G235),"Unknown",G235)</f>
        <v>Unknown</v>
      </c>
      <c r="P235" s="6">
        <f>IF(ISBLANK(H235),"Unknown",H235)</f>
        <v>45160</v>
      </c>
      <c r="Q235" s="13">
        <f t="shared" si="21"/>
        <v>4</v>
      </c>
      <c r="R235" s="13">
        <f t="shared" si="22"/>
        <v>3</v>
      </c>
      <c r="S235" s="11">
        <f t="shared" si="23"/>
        <v>12</v>
      </c>
    </row>
    <row r="236" spans="1:19" x14ac:dyDescent="0.3">
      <c r="A236" t="s">
        <v>255</v>
      </c>
      <c r="B236" t="s">
        <v>23</v>
      </c>
      <c r="C236">
        <v>1</v>
      </c>
      <c r="D236">
        <v>4</v>
      </c>
      <c r="E236">
        <v>4</v>
      </c>
      <c r="F236" t="s">
        <v>10</v>
      </c>
      <c r="G236" s="7" t="s">
        <v>10024</v>
      </c>
      <c r="H236" s="1">
        <v>45134</v>
      </c>
      <c r="J236" s="8" t="str">
        <f>IF(ISBLANK(B236),"Unknown",B236)</f>
        <v>Smoothie</v>
      </c>
      <c r="K236" s="5">
        <f t="shared" si="18"/>
        <v>1</v>
      </c>
      <c r="L236" s="5">
        <f t="shared" si="19"/>
        <v>4</v>
      </c>
      <c r="M236" s="5">
        <f t="shared" si="20"/>
        <v>4</v>
      </c>
      <c r="N236" s="8" t="str">
        <f>IF(ISBLANK(F236),"Unknown",F236)</f>
        <v>Credit Card</v>
      </c>
      <c r="O236" s="8" t="str">
        <f>IF(ISBLANK(G236),"Unknown",G236)</f>
        <v>Unknown</v>
      </c>
      <c r="P236" s="6">
        <f>IF(ISBLANK(H236),"Unknown",H236)</f>
        <v>45134</v>
      </c>
      <c r="Q236" s="13">
        <f t="shared" si="21"/>
        <v>1</v>
      </c>
      <c r="R236" s="13">
        <f t="shared" si="22"/>
        <v>4</v>
      </c>
      <c r="S236" s="11">
        <f t="shared" si="23"/>
        <v>4</v>
      </c>
    </row>
    <row r="237" spans="1:19" x14ac:dyDescent="0.3">
      <c r="A237" t="s">
        <v>256</v>
      </c>
      <c r="B237" s="7" t="s">
        <v>10024</v>
      </c>
      <c r="C237">
        <v>1</v>
      </c>
      <c r="D237">
        <v>4</v>
      </c>
      <c r="E237">
        <v>4</v>
      </c>
      <c r="F237" t="s">
        <v>21</v>
      </c>
      <c r="G237" t="s">
        <v>15</v>
      </c>
      <c r="H237" s="1">
        <v>45290</v>
      </c>
      <c r="J237" s="8" t="str">
        <f>IF(ISBLANK(B237),"Unknown",B237)</f>
        <v>Unknown</v>
      </c>
      <c r="K237" s="5">
        <f t="shared" si="18"/>
        <v>1</v>
      </c>
      <c r="L237" s="5">
        <f t="shared" si="19"/>
        <v>4</v>
      </c>
      <c r="M237" s="5">
        <f t="shared" si="20"/>
        <v>4</v>
      </c>
      <c r="N237" s="8" t="str">
        <f>IF(ISBLANK(F237),"Unknown",F237)</f>
        <v>Digital Wallet</v>
      </c>
      <c r="O237" s="8" t="str">
        <f>IF(ISBLANK(G237),"Unknown",G237)</f>
        <v>In-store</v>
      </c>
      <c r="P237" s="6">
        <f>IF(ISBLANK(H237),"Unknown",H237)</f>
        <v>45290</v>
      </c>
      <c r="Q237" s="13">
        <f t="shared" si="21"/>
        <v>1</v>
      </c>
      <c r="R237" s="13">
        <f t="shared" si="22"/>
        <v>4</v>
      </c>
      <c r="S237" s="11">
        <f t="shared" si="23"/>
        <v>4</v>
      </c>
    </row>
    <row r="238" spans="1:19" x14ac:dyDescent="0.3">
      <c r="A238" t="s">
        <v>257</v>
      </c>
      <c r="B238" t="s">
        <v>19</v>
      </c>
      <c r="C238" s="7" t="s">
        <v>10024</v>
      </c>
      <c r="D238">
        <v>5</v>
      </c>
      <c r="E238" s="7" t="s">
        <v>10024</v>
      </c>
      <c r="G238" t="s">
        <v>15</v>
      </c>
      <c r="H238" s="1">
        <v>45064</v>
      </c>
      <c r="J238" s="8" t="str">
        <f>IF(ISBLANK(B238),"Unknown",B238)</f>
        <v>Salad</v>
      </c>
      <c r="K238" s="5" t="str">
        <f t="shared" si="18"/>
        <v>Unknown</v>
      </c>
      <c r="L238" s="5">
        <f t="shared" si="19"/>
        <v>5</v>
      </c>
      <c r="M238" s="5" t="str">
        <f t="shared" si="20"/>
        <v>Unknown</v>
      </c>
      <c r="N238" s="8" t="str">
        <f>IF(ISBLANK(F238),"Unknown",F238)</f>
        <v>Unknown</v>
      </c>
      <c r="O238" s="8" t="str">
        <f>IF(ISBLANK(G238),"Unknown",G238)</f>
        <v>In-store</v>
      </c>
      <c r="P238" s="6">
        <f>IF(ISBLANK(H238),"Unknown",H238)</f>
        <v>45064</v>
      </c>
      <c r="Q238" s="13">
        <f t="shared" si="21"/>
        <v>0</v>
      </c>
      <c r="R238" s="13">
        <f t="shared" si="22"/>
        <v>5</v>
      </c>
      <c r="S238" s="11">
        <f t="shared" si="23"/>
        <v>0</v>
      </c>
    </row>
    <row r="239" spans="1:19" x14ac:dyDescent="0.3">
      <c r="A239" t="s">
        <v>258</v>
      </c>
      <c r="B239" t="s">
        <v>9</v>
      </c>
      <c r="C239">
        <v>4</v>
      </c>
      <c r="D239">
        <v>2</v>
      </c>
      <c r="E239">
        <v>8</v>
      </c>
      <c r="G239" t="s">
        <v>15</v>
      </c>
      <c r="H239" s="1">
        <v>45281</v>
      </c>
      <c r="J239" s="8" t="str">
        <f>IF(ISBLANK(B239),"Unknown",B239)</f>
        <v>Coffee</v>
      </c>
      <c r="K239" s="5">
        <f t="shared" si="18"/>
        <v>4</v>
      </c>
      <c r="L239" s="5">
        <f t="shared" si="19"/>
        <v>2</v>
      </c>
      <c r="M239" s="5">
        <f t="shared" si="20"/>
        <v>8</v>
      </c>
      <c r="N239" s="8" t="str">
        <f>IF(ISBLANK(F239),"Unknown",F239)</f>
        <v>Unknown</v>
      </c>
      <c r="O239" s="8" t="str">
        <f>IF(ISBLANK(G239),"Unknown",G239)</f>
        <v>In-store</v>
      </c>
      <c r="P239" s="6">
        <f>IF(ISBLANK(H239),"Unknown",H239)</f>
        <v>45281</v>
      </c>
      <c r="Q239" s="13">
        <f t="shared" si="21"/>
        <v>4</v>
      </c>
      <c r="R239" s="13">
        <f t="shared" si="22"/>
        <v>2</v>
      </c>
      <c r="S239" s="11">
        <f t="shared" si="23"/>
        <v>8</v>
      </c>
    </row>
    <row r="240" spans="1:19" x14ac:dyDescent="0.3">
      <c r="A240" t="s">
        <v>259</v>
      </c>
      <c r="B240" t="s">
        <v>26</v>
      </c>
      <c r="C240">
        <v>5</v>
      </c>
      <c r="D240">
        <v>4</v>
      </c>
      <c r="F240" t="s">
        <v>21</v>
      </c>
      <c r="G240" t="s">
        <v>15</v>
      </c>
      <c r="H240" s="1">
        <v>45197</v>
      </c>
      <c r="J240" s="8" t="str">
        <f>IF(ISBLANK(B240),"Unknown",B240)</f>
        <v>Sandwich</v>
      </c>
      <c r="K240" s="5">
        <f t="shared" si="18"/>
        <v>5</v>
      </c>
      <c r="L240" s="5">
        <f t="shared" si="19"/>
        <v>4</v>
      </c>
      <c r="M240" s="5" t="str">
        <f t="shared" si="20"/>
        <v>0</v>
      </c>
      <c r="N240" s="8" t="str">
        <f>IF(ISBLANK(F240),"Unknown",F240)</f>
        <v>Digital Wallet</v>
      </c>
      <c r="O240" s="8" t="str">
        <f>IF(ISBLANK(G240),"Unknown",G240)</f>
        <v>In-store</v>
      </c>
      <c r="P240" s="6">
        <f>IF(ISBLANK(H240),"Unknown",H240)</f>
        <v>45197</v>
      </c>
      <c r="Q240" s="13">
        <f t="shared" si="21"/>
        <v>5</v>
      </c>
      <c r="R240" s="13">
        <f t="shared" si="22"/>
        <v>4</v>
      </c>
      <c r="S240" s="11">
        <f t="shared" si="23"/>
        <v>20</v>
      </c>
    </row>
    <row r="241" spans="1:19" x14ac:dyDescent="0.3">
      <c r="A241" t="s">
        <v>260</v>
      </c>
      <c r="B241" t="s">
        <v>19</v>
      </c>
      <c r="C241">
        <v>3</v>
      </c>
      <c r="E241">
        <v>15</v>
      </c>
      <c r="G241" t="s">
        <v>15</v>
      </c>
      <c r="H241" s="1">
        <v>45246</v>
      </c>
      <c r="J241" s="8" t="str">
        <f>IF(ISBLANK(B241),"Unknown",B241)</f>
        <v>Salad</v>
      </c>
      <c r="K241" s="5">
        <f t="shared" si="18"/>
        <v>3</v>
      </c>
      <c r="L241" s="5" t="str">
        <f t="shared" si="19"/>
        <v>0</v>
      </c>
      <c r="M241" s="5">
        <f t="shared" si="20"/>
        <v>15</v>
      </c>
      <c r="N241" s="8" t="str">
        <f>IF(ISBLANK(F241),"Unknown",F241)</f>
        <v>Unknown</v>
      </c>
      <c r="O241" s="8" t="str">
        <f>IF(ISBLANK(G241),"Unknown",G241)</f>
        <v>In-store</v>
      </c>
      <c r="P241" s="6">
        <f>IF(ISBLANK(H241),"Unknown",H241)</f>
        <v>45246</v>
      </c>
      <c r="Q241" s="13">
        <f t="shared" si="21"/>
        <v>3</v>
      </c>
      <c r="R241" s="13" t="str">
        <f t="shared" si="22"/>
        <v>0</v>
      </c>
      <c r="S241" s="11">
        <f t="shared" si="23"/>
        <v>0</v>
      </c>
    </row>
    <row r="242" spans="1:19" x14ac:dyDescent="0.3">
      <c r="A242" t="s">
        <v>261</v>
      </c>
      <c r="B242" t="s">
        <v>37</v>
      </c>
      <c r="C242">
        <v>4</v>
      </c>
      <c r="D242">
        <v>3</v>
      </c>
      <c r="E242">
        <v>12</v>
      </c>
      <c r="H242" s="1">
        <v>45030</v>
      </c>
      <c r="J242" s="8" t="str">
        <f>IF(ISBLANK(B242),"Unknown",B242)</f>
        <v>Juice</v>
      </c>
      <c r="K242" s="5">
        <f t="shared" si="18"/>
        <v>4</v>
      </c>
      <c r="L242" s="5">
        <f t="shared" si="19"/>
        <v>3</v>
      </c>
      <c r="M242" s="5">
        <f t="shared" si="20"/>
        <v>12</v>
      </c>
      <c r="N242" s="8" t="str">
        <f>IF(ISBLANK(F242),"Unknown",F242)</f>
        <v>Unknown</v>
      </c>
      <c r="O242" s="8" t="str">
        <f>IF(ISBLANK(G242),"Unknown",G242)</f>
        <v>Unknown</v>
      </c>
      <c r="P242" s="6">
        <f>IF(ISBLANK(H242),"Unknown",H242)</f>
        <v>45030</v>
      </c>
      <c r="Q242" s="13">
        <f t="shared" si="21"/>
        <v>4</v>
      </c>
      <c r="R242" s="13">
        <f t="shared" si="22"/>
        <v>3</v>
      </c>
      <c r="S242" s="11">
        <f t="shared" si="23"/>
        <v>12</v>
      </c>
    </row>
    <row r="243" spans="1:19" x14ac:dyDescent="0.3">
      <c r="A243" t="s">
        <v>262</v>
      </c>
      <c r="B243" s="7" t="s">
        <v>10024</v>
      </c>
      <c r="C243">
        <v>2</v>
      </c>
      <c r="D243">
        <v>1.5</v>
      </c>
      <c r="E243">
        <v>3</v>
      </c>
      <c r="F243" t="s">
        <v>14</v>
      </c>
      <c r="G243" t="s">
        <v>15</v>
      </c>
      <c r="H243" s="1">
        <v>44929</v>
      </c>
      <c r="J243" s="8" t="str">
        <f>IF(ISBLANK(B243),"Unknown",B243)</f>
        <v>Unknown</v>
      </c>
      <c r="K243" s="5">
        <f t="shared" si="18"/>
        <v>2</v>
      </c>
      <c r="L243" s="5">
        <f t="shared" si="19"/>
        <v>1.5</v>
      </c>
      <c r="M243" s="5">
        <f t="shared" si="20"/>
        <v>3</v>
      </c>
      <c r="N243" s="8" t="str">
        <f>IF(ISBLANK(F243),"Unknown",F243)</f>
        <v>Cash</v>
      </c>
      <c r="O243" s="8" t="str">
        <f>IF(ISBLANK(G243),"Unknown",G243)</f>
        <v>In-store</v>
      </c>
      <c r="P243" s="6">
        <f>IF(ISBLANK(H243),"Unknown",H243)</f>
        <v>44929</v>
      </c>
      <c r="Q243" s="13">
        <f t="shared" si="21"/>
        <v>2</v>
      </c>
      <c r="R243" s="13">
        <f t="shared" si="22"/>
        <v>1.5</v>
      </c>
      <c r="S243" s="11">
        <f t="shared" si="23"/>
        <v>3</v>
      </c>
    </row>
    <row r="244" spans="1:19" x14ac:dyDescent="0.3">
      <c r="A244" t="s">
        <v>263</v>
      </c>
      <c r="B244" t="s">
        <v>63</v>
      </c>
      <c r="C244">
        <v>3</v>
      </c>
      <c r="D244">
        <v>1.5</v>
      </c>
      <c r="E244">
        <v>4.5</v>
      </c>
      <c r="F244" t="s">
        <v>10</v>
      </c>
      <c r="G244" t="s">
        <v>15</v>
      </c>
      <c r="H244" s="1">
        <v>45219</v>
      </c>
      <c r="J244" s="8" t="str">
        <f>IF(ISBLANK(B244),"Unknown",B244)</f>
        <v>Tea</v>
      </c>
      <c r="K244" s="5">
        <f t="shared" si="18"/>
        <v>3</v>
      </c>
      <c r="L244" s="5">
        <f t="shared" si="19"/>
        <v>1.5</v>
      </c>
      <c r="M244" s="5">
        <f t="shared" si="20"/>
        <v>4.5</v>
      </c>
      <c r="N244" s="8" t="str">
        <f>IF(ISBLANK(F244),"Unknown",F244)</f>
        <v>Credit Card</v>
      </c>
      <c r="O244" s="8" t="str">
        <f>IF(ISBLANK(G244),"Unknown",G244)</f>
        <v>In-store</v>
      </c>
      <c r="P244" s="6">
        <f>IF(ISBLANK(H244),"Unknown",H244)</f>
        <v>45219</v>
      </c>
      <c r="Q244" s="13">
        <f t="shared" si="21"/>
        <v>3</v>
      </c>
      <c r="R244" s="13">
        <f t="shared" si="22"/>
        <v>1.5</v>
      </c>
      <c r="S244" s="11">
        <f t="shared" si="23"/>
        <v>4.5</v>
      </c>
    </row>
    <row r="245" spans="1:19" x14ac:dyDescent="0.3">
      <c r="A245" t="s">
        <v>264</v>
      </c>
      <c r="B245" t="s">
        <v>9</v>
      </c>
      <c r="C245">
        <v>4</v>
      </c>
      <c r="D245">
        <v>2</v>
      </c>
      <c r="E245">
        <v>8</v>
      </c>
      <c r="H245" s="1">
        <v>44938</v>
      </c>
      <c r="J245" s="8" t="str">
        <f>IF(ISBLANK(B245),"Unknown",B245)</f>
        <v>Coffee</v>
      </c>
      <c r="K245" s="5">
        <f t="shared" si="18"/>
        <v>4</v>
      </c>
      <c r="L245" s="5">
        <f t="shared" si="19"/>
        <v>2</v>
      </c>
      <c r="M245" s="5">
        <f t="shared" si="20"/>
        <v>8</v>
      </c>
      <c r="N245" s="8" t="str">
        <f>IF(ISBLANK(F245),"Unknown",F245)</f>
        <v>Unknown</v>
      </c>
      <c r="O245" s="8" t="str">
        <f>IF(ISBLANK(G245),"Unknown",G245)</f>
        <v>Unknown</v>
      </c>
      <c r="P245" s="6">
        <f>IF(ISBLANK(H245),"Unknown",H245)</f>
        <v>44938</v>
      </c>
      <c r="Q245" s="13">
        <f t="shared" si="21"/>
        <v>4</v>
      </c>
      <c r="R245" s="13">
        <f t="shared" si="22"/>
        <v>2</v>
      </c>
      <c r="S245" s="11">
        <f t="shared" si="23"/>
        <v>8</v>
      </c>
    </row>
    <row r="246" spans="1:19" x14ac:dyDescent="0.3">
      <c r="A246" t="s">
        <v>265</v>
      </c>
      <c r="B246" t="s">
        <v>26</v>
      </c>
      <c r="C246">
        <v>3</v>
      </c>
      <c r="D246">
        <v>4</v>
      </c>
      <c r="E246">
        <v>12</v>
      </c>
      <c r="F246" t="s">
        <v>10</v>
      </c>
      <c r="G246" t="s">
        <v>15</v>
      </c>
      <c r="H246" s="1">
        <v>45169</v>
      </c>
      <c r="J246" s="8" t="str">
        <f>IF(ISBLANK(B246),"Unknown",B246)</f>
        <v>Sandwich</v>
      </c>
      <c r="K246" s="5">
        <f t="shared" si="18"/>
        <v>3</v>
      </c>
      <c r="L246" s="5">
        <f t="shared" si="19"/>
        <v>4</v>
      </c>
      <c r="M246" s="5">
        <f t="shared" si="20"/>
        <v>12</v>
      </c>
      <c r="N246" s="8" t="str">
        <f>IF(ISBLANK(F246),"Unknown",F246)</f>
        <v>Credit Card</v>
      </c>
      <c r="O246" s="8" t="str">
        <f>IF(ISBLANK(G246),"Unknown",G246)</f>
        <v>In-store</v>
      </c>
      <c r="P246" s="6">
        <f>IF(ISBLANK(H246),"Unknown",H246)</f>
        <v>45169</v>
      </c>
      <c r="Q246" s="13">
        <f t="shared" si="21"/>
        <v>3</v>
      </c>
      <c r="R246" s="13">
        <f t="shared" si="22"/>
        <v>4</v>
      </c>
      <c r="S246" s="11">
        <f t="shared" si="23"/>
        <v>12</v>
      </c>
    </row>
    <row r="247" spans="1:19" x14ac:dyDescent="0.3">
      <c r="A247" t="s">
        <v>266</v>
      </c>
      <c r="B247" t="s">
        <v>37</v>
      </c>
      <c r="C247">
        <v>2</v>
      </c>
      <c r="D247">
        <v>3</v>
      </c>
      <c r="E247">
        <v>6</v>
      </c>
      <c r="F247" t="s">
        <v>14</v>
      </c>
      <c r="H247" s="1">
        <v>45114</v>
      </c>
      <c r="J247" s="8" t="str">
        <f>IF(ISBLANK(B247),"Unknown",B247)</f>
        <v>Juice</v>
      </c>
      <c r="K247" s="5">
        <f t="shared" si="18"/>
        <v>2</v>
      </c>
      <c r="L247" s="5">
        <f t="shared" si="19"/>
        <v>3</v>
      </c>
      <c r="M247" s="5">
        <f t="shared" si="20"/>
        <v>6</v>
      </c>
      <c r="N247" s="8" t="str">
        <f>IF(ISBLANK(F247),"Unknown",F247)</f>
        <v>Cash</v>
      </c>
      <c r="O247" s="8" t="str">
        <f>IF(ISBLANK(G247),"Unknown",G247)</f>
        <v>Unknown</v>
      </c>
      <c r="P247" s="6">
        <f>IF(ISBLANK(H247),"Unknown",H247)</f>
        <v>45114</v>
      </c>
      <c r="Q247" s="13">
        <f t="shared" si="21"/>
        <v>2</v>
      </c>
      <c r="R247" s="13">
        <f t="shared" si="22"/>
        <v>3</v>
      </c>
      <c r="S247" s="11">
        <f t="shared" si="23"/>
        <v>6</v>
      </c>
    </row>
    <row r="248" spans="1:19" x14ac:dyDescent="0.3">
      <c r="A248" t="s">
        <v>267</v>
      </c>
      <c r="B248" t="s">
        <v>63</v>
      </c>
      <c r="C248">
        <v>2</v>
      </c>
      <c r="D248">
        <v>1.5</v>
      </c>
      <c r="E248">
        <v>3</v>
      </c>
      <c r="G248" s="7" t="s">
        <v>10024</v>
      </c>
      <c r="J248" s="8" t="str">
        <f>IF(ISBLANK(B248),"Unknown",B248)</f>
        <v>Tea</v>
      </c>
      <c r="K248" s="5">
        <f t="shared" si="18"/>
        <v>2</v>
      </c>
      <c r="L248" s="5">
        <f t="shared" si="19"/>
        <v>1.5</v>
      </c>
      <c r="M248" s="5">
        <f t="shared" si="20"/>
        <v>3</v>
      </c>
      <c r="N248" s="8" t="str">
        <f>IF(ISBLANK(F248),"Unknown",F248)</f>
        <v>Unknown</v>
      </c>
      <c r="O248" s="8" t="str">
        <f>IF(ISBLANK(G248),"Unknown",G248)</f>
        <v>Unknown</v>
      </c>
      <c r="P248" s="6" t="str">
        <f>IF(ISBLANK(H248),"Unknown",H248)</f>
        <v>Unknown</v>
      </c>
      <c r="Q248" s="13">
        <f t="shared" si="21"/>
        <v>2</v>
      </c>
      <c r="R248" s="13">
        <f t="shared" si="22"/>
        <v>1.5</v>
      </c>
      <c r="S248" s="11">
        <f t="shared" si="23"/>
        <v>3</v>
      </c>
    </row>
    <row r="249" spans="1:19" x14ac:dyDescent="0.3">
      <c r="A249" t="s">
        <v>268</v>
      </c>
      <c r="C249">
        <v>5</v>
      </c>
      <c r="D249">
        <v>1.5</v>
      </c>
      <c r="E249">
        <v>7.5</v>
      </c>
      <c r="F249" t="s">
        <v>21</v>
      </c>
      <c r="G249" t="s">
        <v>15</v>
      </c>
      <c r="H249" s="1">
        <v>45184</v>
      </c>
      <c r="J249" s="8" t="str">
        <f>IF(ISBLANK(B249),"Unknown",B249)</f>
        <v>Unknown</v>
      </c>
      <c r="K249" s="5">
        <f t="shared" si="18"/>
        <v>5</v>
      </c>
      <c r="L249" s="5">
        <f t="shared" si="19"/>
        <v>1.5</v>
      </c>
      <c r="M249" s="5">
        <f t="shared" si="20"/>
        <v>7.5</v>
      </c>
      <c r="N249" s="8" t="str">
        <f>IF(ISBLANK(F249),"Unknown",F249)</f>
        <v>Digital Wallet</v>
      </c>
      <c r="O249" s="8" t="str">
        <f>IF(ISBLANK(G249),"Unknown",G249)</f>
        <v>In-store</v>
      </c>
      <c r="P249" s="6">
        <f>IF(ISBLANK(H249),"Unknown",H249)</f>
        <v>45184</v>
      </c>
      <c r="Q249" s="13">
        <f t="shared" si="21"/>
        <v>5</v>
      </c>
      <c r="R249" s="13">
        <f t="shared" si="22"/>
        <v>1.5</v>
      </c>
      <c r="S249" s="11">
        <f t="shared" si="23"/>
        <v>7.5</v>
      </c>
    </row>
    <row r="250" spans="1:19" x14ac:dyDescent="0.3">
      <c r="A250" t="s">
        <v>269</v>
      </c>
      <c r="B250" t="s">
        <v>13</v>
      </c>
      <c r="C250">
        <v>2</v>
      </c>
      <c r="D250">
        <v>3</v>
      </c>
      <c r="E250">
        <v>6</v>
      </c>
      <c r="F250" t="s">
        <v>21</v>
      </c>
      <c r="H250" s="1">
        <v>45220</v>
      </c>
      <c r="J250" s="8" t="str">
        <f>IF(ISBLANK(B250),"Unknown",B250)</f>
        <v>Cake</v>
      </c>
      <c r="K250" s="5">
        <f t="shared" si="18"/>
        <v>2</v>
      </c>
      <c r="L250" s="5">
        <f t="shared" si="19"/>
        <v>3</v>
      </c>
      <c r="M250" s="5">
        <f t="shared" si="20"/>
        <v>6</v>
      </c>
      <c r="N250" s="8" t="str">
        <f>IF(ISBLANK(F250),"Unknown",F250)</f>
        <v>Digital Wallet</v>
      </c>
      <c r="O250" s="8" t="str">
        <f>IF(ISBLANK(G250),"Unknown",G250)</f>
        <v>Unknown</v>
      </c>
      <c r="P250" s="6">
        <f>IF(ISBLANK(H250),"Unknown",H250)</f>
        <v>45220</v>
      </c>
      <c r="Q250" s="13">
        <f t="shared" si="21"/>
        <v>2</v>
      </c>
      <c r="R250" s="13">
        <f t="shared" si="22"/>
        <v>3</v>
      </c>
      <c r="S250" s="11">
        <f t="shared" si="23"/>
        <v>6</v>
      </c>
    </row>
    <row r="251" spans="1:19" x14ac:dyDescent="0.3">
      <c r="A251" t="s">
        <v>270</v>
      </c>
      <c r="B251" s="7" t="s">
        <v>10024</v>
      </c>
      <c r="C251">
        <v>2</v>
      </c>
      <c r="D251">
        <v>3</v>
      </c>
      <c r="E251">
        <v>6</v>
      </c>
      <c r="F251" t="s">
        <v>10</v>
      </c>
      <c r="G251" t="s">
        <v>11</v>
      </c>
      <c r="H251" s="1">
        <v>45015</v>
      </c>
      <c r="J251" s="8" t="str">
        <f>IF(ISBLANK(B251),"Unknown",B251)</f>
        <v>Unknown</v>
      </c>
      <c r="K251" s="5">
        <f t="shared" si="18"/>
        <v>2</v>
      </c>
      <c r="L251" s="5">
        <f t="shared" si="19"/>
        <v>3</v>
      </c>
      <c r="M251" s="5">
        <f t="shared" si="20"/>
        <v>6</v>
      </c>
      <c r="N251" s="8" t="str">
        <f>IF(ISBLANK(F251),"Unknown",F251)</f>
        <v>Credit Card</v>
      </c>
      <c r="O251" s="8" t="str">
        <f>IF(ISBLANK(G251),"Unknown",G251)</f>
        <v>Takeaway</v>
      </c>
      <c r="P251" s="6">
        <f>IF(ISBLANK(H251),"Unknown",H251)</f>
        <v>45015</v>
      </c>
      <c r="Q251" s="13">
        <f t="shared" si="21"/>
        <v>2</v>
      </c>
      <c r="R251" s="13">
        <f t="shared" si="22"/>
        <v>3</v>
      </c>
      <c r="S251" s="11">
        <f t="shared" si="23"/>
        <v>6</v>
      </c>
    </row>
    <row r="252" spans="1:19" x14ac:dyDescent="0.3">
      <c r="A252" t="s">
        <v>271</v>
      </c>
      <c r="B252" t="s">
        <v>37</v>
      </c>
      <c r="C252">
        <v>2</v>
      </c>
      <c r="D252">
        <v>3</v>
      </c>
      <c r="E252">
        <v>6</v>
      </c>
      <c r="F252" t="s">
        <v>21</v>
      </c>
      <c r="G252" t="s">
        <v>11</v>
      </c>
      <c r="H252" s="1">
        <v>45171</v>
      </c>
      <c r="J252" s="8" t="str">
        <f>IF(ISBLANK(B252),"Unknown",B252)</f>
        <v>Juice</v>
      </c>
      <c r="K252" s="5">
        <f t="shared" si="18"/>
        <v>2</v>
      </c>
      <c r="L252" s="5">
        <f t="shared" si="19"/>
        <v>3</v>
      </c>
      <c r="M252" s="5">
        <f t="shared" si="20"/>
        <v>6</v>
      </c>
      <c r="N252" s="8" t="str">
        <f>IF(ISBLANK(F252),"Unknown",F252)</f>
        <v>Digital Wallet</v>
      </c>
      <c r="O252" s="8" t="str">
        <f>IF(ISBLANK(G252),"Unknown",G252)</f>
        <v>Takeaway</v>
      </c>
      <c r="P252" s="6">
        <f>IF(ISBLANK(H252),"Unknown",H252)</f>
        <v>45171</v>
      </c>
      <c r="Q252" s="13">
        <f t="shared" si="21"/>
        <v>2</v>
      </c>
      <c r="R252" s="13">
        <f t="shared" si="22"/>
        <v>3</v>
      </c>
      <c r="S252" s="11">
        <f t="shared" si="23"/>
        <v>6</v>
      </c>
    </row>
    <row r="253" spans="1:19" x14ac:dyDescent="0.3">
      <c r="A253" t="s">
        <v>272</v>
      </c>
      <c r="B253" t="s">
        <v>19</v>
      </c>
      <c r="C253">
        <v>3</v>
      </c>
      <c r="D253">
        <v>5</v>
      </c>
      <c r="E253">
        <v>15</v>
      </c>
      <c r="F253" t="s">
        <v>14</v>
      </c>
      <c r="G253" t="s">
        <v>15</v>
      </c>
      <c r="H253" s="1">
        <v>45273</v>
      </c>
      <c r="J253" s="8" t="str">
        <f>IF(ISBLANK(B253),"Unknown",B253)</f>
        <v>Salad</v>
      </c>
      <c r="K253" s="5">
        <f t="shared" si="18"/>
        <v>3</v>
      </c>
      <c r="L253" s="5">
        <f t="shared" si="19"/>
        <v>5</v>
      </c>
      <c r="M253" s="5">
        <f t="shared" si="20"/>
        <v>15</v>
      </c>
      <c r="N253" s="8" t="str">
        <f>IF(ISBLANK(F253),"Unknown",F253)</f>
        <v>Cash</v>
      </c>
      <c r="O253" s="8" t="str">
        <f>IF(ISBLANK(G253),"Unknown",G253)</f>
        <v>In-store</v>
      </c>
      <c r="P253" s="6">
        <f>IF(ISBLANK(H253),"Unknown",H253)</f>
        <v>45273</v>
      </c>
      <c r="Q253" s="13">
        <f t="shared" si="21"/>
        <v>3</v>
      </c>
      <c r="R253" s="13">
        <f t="shared" si="22"/>
        <v>5</v>
      </c>
      <c r="S253" s="11">
        <f t="shared" si="23"/>
        <v>15</v>
      </c>
    </row>
    <row r="254" spans="1:19" x14ac:dyDescent="0.3">
      <c r="A254" t="s">
        <v>273</v>
      </c>
      <c r="B254" t="s">
        <v>17</v>
      </c>
      <c r="C254">
        <v>5</v>
      </c>
      <c r="D254">
        <v>1</v>
      </c>
      <c r="E254">
        <v>5</v>
      </c>
      <c r="G254" t="s">
        <v>11</v>
      </c>
      <c r="J254" s="8" t="str">
        <f>IF(ISBLANK(B254),"Unknown",B254)</f>
        <v>Cookie</v>
      </c>
      <c r="K254" s="5">
        <f t="shared" si="18"/>
        <v>5</v>
      </c>
      <c r="L254" s="5">
        <f t="shared" si="19"/>
        <v>1</v>
      </c>
      <c r="M254" s="5">
        <f t="shared" si="20"/>
        <v>5</v>
      </c>
      <c r="N254" s="8" t="str">
        <f>IF(ISBLANK(F254),"Unknown",F254)</f>
        <v>Unknown</v>
      </c>
      <c r="O254" s="8" t="str">
        <f>IF(ISBLANK(G254),"Unknown",G254)</f>
        <v>Takeaway</v>
      </c>
      <c r="P254" s="6" t="str">
        <f>IF(ISBLANK(H254),"Unknown",H254)</f>
        <v>Unknown</v>
      </c>
      <c r="Q254" s="13">
        <f t="shared" si="21"/>
        <v>5</v>
      </c>
      <c r="R254" s="13">
        <f t="shared" si="22"/>
        <v>1</v>
      </c>
      <c r="S254" s="11">
        <f t="shared" si="23"/>
        <v>5</v>
      </c>
    </row>
    <row r="255" spans="1:19" x14ac:dyDescent="0.3">
      <c r="A255" t="s">
        <v>274</v>
      </c>
      <c r="B255" t="s">
        <v>63</v>
      </c>
      <c r="C255">
        <v>4</v>
      </c>
      <c r="D255">
        <v>1.5</v>
      </c>
      <c r="E255" s="7" t="s">
        <v>10024</v>
      </c>
      <c r="F255" s="7" t="s">
        <v>10024</v>
      </c>
      <c r="G255" t="s">
        <v>15</v>
      </c>
      <c r="H255" s="1">
        <v>45121</v>
      </c>
      <c r="J255" s="8" t="str">
        <f>IF(ISBLANK(B255),"Unknown",B255)</f>
        <v>Tea</v>
      </c>
      <c r="K255" s="5">
        <f t="shared" si="18"/>
        <v>4</v>
      </c>
      <c r="L255" s="5">
        <f t="shared" si="19"/>
        <v>1.5</v>
      </c>
      <c r="M255" s="5" t="str">
        <f t="shared" si="20"/>
        <v>Unknown</v>
      </c>
      <c r="N255" s="8" t="str">
        <f>IF(ISBLANK(F255),"Unknown",F255)</f>
        <v>Unknown</v>
      </c>
      <c r="O255" s="8" t="str">
        <f>IF(ISBLANK(G255),"Unknown",G255)</f>
        <v>In-store</v>
      </c>
      <c r="P255" s="6">
        <f>IF(ISBLANK(H255),"Unknown",H255)</f>
        <v>45121</v>
      </c>
      <c r="Q255" s="13">
        <f t="shared" si="21"/>
        <v>4</v>
      </c>
      <c r="R255" s="13">
        <f t="shared" si="22"/>
        <v>1.5</v>
      </c>
      <c r="S255" s="11">
        <f t="shared" si="23"/>
        <v>6</v>
      </c>
    </row>
    <row r="256" spans="1:19" x14ac:dyDescent="0.3">
      <c r="A256" t="s">
        <v>275</v>
      </c>
      <c r="B256" t="s">
        <v>19</v>
      </c>
      <c r="C256">
        <v>1</v>
      </c>
      <c r="D256">
        <v>5</v>
      </c>
      <c r="E256">
        <v>5</v>
      </c>
      <c r="F256" t="s">
        <v>14</v>
      </c>
      <c r="G256" t="s">
        <v>15</v>
      </c>
      <c r="H256" s="1">
        <v>45056</v>
      </c>
      <c r="J256" s="8" t="str">
        <f>IF(ISBLANK(B256),"Unknown",B256)</f>
        <v>Salad</v>
      </c>
      <c r="K256" s="5">
        <f t="shared" si="18"/>
        <v>1</v>
      </c>
      <c r="L256" s="5">
        <f t="shared" si="19"/>
        <v>5</v>
      </c>
      <c r="M256" s="5">
        <f t="shared" si="20"/>
        <v>5</v>
      </c>
      <c r="N256" s="8" t="str">
        <f>IF(ISBLANK(F256),"Unknown",F256)</f>
        <v>Cash</v>
      </c>
      <c r="O256" s="8" t="str">
        <f>IF(ISBLANK(G256),"Unknown",G256)</f>
        <v>In-store</v>
      </c>
      <c r="P256" s="6">
        <f>IF(ISBLANK(H256),"Unknown",H256)</f>
        <v>45056</v>
      </c>
      <c r="Q256" s="13">
        <f t="shared" si="21"/>
        <v>1</v>
      </c>
      <c r="R256" s="13">
        <f t="shared" si="22"/>
        <v>5</v>
      </c>
      <c r="S256" s="11">
        <f t="shared" si="23"/>
        <v>5</v>
      </c>
    </row>
    <row r="257" spans="1:19" x14ac:dyDescent="0.3">
      <c r="A257" t="s">
        <v>276</v>
      </c>
      <c r="B257" t="s">
        <v>17</v>
      </c>
      <c r="C257">
        <v>2</v>
      </c>
      <c r="D257">
        <v>1</v>
      </c>
      <c r="E257">
        <v>2</v>
      </c>
      <c r="F257" t="s">
        <v>21</v>
      </c>
      <c r="G257" t="s">
        <v>11</v>
      </c>
      <c r="H257" s="1">
        <v>45157</v>
      </c>
      <c r="J257" s="8" t="str">
        <f>IF(ISBLANK(B257),"Unknown",B257)</f>
        <v>Cookie</v>
      </c>
      <c r="K257" s="5">
        <f t="shared" si="18"/>
        <v>2</v>
      </c>
      <c r="L257" s="5">
        <f t="shared" si="19"/>
        <v>1</v>
      </c>
      <c r="M257" s="5">
        <f t="shared" si="20"/>
        <v>2</v>
      </c>
      <c r="N257" s="8" t="str">
        <f>IF(ISBLANK(F257),"Unknown",F257)</f>
        <v>Digital Wallet</v>
      </c>
      <c r="O257" s="8" t="str">
        <f>IF(ISBLANK(G257),"Unknown",G257)</f>
        <v>Takeaway</v>
      </c>
      <c r="P257" s="6">
        <f>IF(ISBLANK(H257),"Unknown",H257)</f>
        <v>45157</v>
      </c>
      <c r="Q257" s="13">
        <f t="shared" si="21"/>
        <v>2</v>
      </c>
      <c r="R257" s="13">
        <f t="shared" si="22"/>
        <v>1</v>
      </c>
      <c r="S257" s="11">
        <f t="shared" si="23"/>
        <v>2</v>
      </c>
    </row>
    <row r="258" spans="1:19" x14ac:dyDescent="0.3">
      <c r="A258" t="s">
        <v>277</v>
      </c>
      <c r="B258" t="s">
        <v>23</v>
      </c>
      <c r="C258">
        <v>5</v>
      </c>
      <c r="D258">
        <v>4</v>
      </c>
      <c r="E258">
        <v>20</v>
      </c>
      <c r="F258" t="s">
        <v>10</v>
      </c>
      <c r="G258" t="s">
        <v>11</v>
      </c>
      <c r="H258" s="1">
        <v>45016</v>
      </c>
      <c r="J258" s="8" t="str">
        <f>IF(ISBLANK(B258),"Unknown",B258)</f>
        <v>Smoothie</v>
      </c>
      <c r="K258" s="5">
        <f t="shared" si="18"/>
        <v>5</v>
      </c>
      <c r="L258" s="5">
        <f t="shared" si="19"/>
        <v>4</v>
      </c>
      <c r="M258" s="5">
        <f t="shared" si="20"/>
        <v>20</v>
      </c>
      <c r="N258" s="8" t="str">
        <f>IF(ISBLANK(F258),"Unknown",F258)</f>
        <v>Credit Card</v>
      </c>
      <c r="O258" s="8" t="str">
        <f>IF(ISBLANK(G258),"Unknown",G258)</f>
        <v>Takeaway</v>
      </c>
      <c r="P258" s="6">
        <f>IF(ISBLANK(H258),"Unknown",H258)</f>
        <v>45016</v>
      </c>
      <c r="Q258" s="13">
        <f t="shared" si="21"/>
        <v>5</v>
      </c>
      <c r="R258" s="13">
        <f t="shared" si="22"/>
        <v>4</v>
      </c>
      <c r="S258" s="11">
        <f t="shared" si="23"/>
        <v>20</v>
      </c>
    </row>
    <row r="259" spans="1:19" x14ac:dyDescent="0.3">
      <c r="A259" t="s">
        <v>278</v>
      </c>
      <c r="B259" t="s">
        <v>26</v>
      </c>
      <c r="C259">
        <v>2</v>
      </c>
      <c r="D259">
        <v>4</v>
      </c>
      <c r="E259">
        <v>8</v>
      </c>
      <c r="F259" t="s">
        <v>14</v>
      </c>
      <c r="G259" t="s">
        <v>11</v>
      </c>
      <c r="H259" s="1">
        <v>44932</v>
      </c>
      <c r="J259" s="8" t="str">
        <f>IF(ISBLANK(B259),"Unknown",B259)</f>
        <v>Sandwich</v>
      </c>
      <c r="K259" s="5">
        <f t="shared" ref="K259:K322" si="24">IF(ISBLANK(C259),"0",C259)</f>
        <v>2</v>
      </c>
      <c r="L259" s="5">
        <f t="shared" ref="L259:L322" si="25">IF(ISBLANK(D259),"0",D259)</f>
        <v>4</v>
      </c>
      <c r="M259" s="5">
        <f t="shared" ref="M259:M322" si="26">IF(ISBLANK(E259),"0",E259)</f>
        <v>8</v>
      </c>
      <c r="N259" s="8" t="str">
        <f>IF(ISBLANK(F259),"Unknown",F259)</f>
        <v>Cash</v>
      </c>
      <c r="O259" s="8" t="str">
        <f>IF(ISBLANK(G259),"Unknown",G259)</f>
        <v>Takeaway</v>
      </c>
      <c r="P259" s="6">
        <f>IF(ISBLANK(H259),"Unknown",H259)</f>
        <v>44932</v>
      </c>
      <c r="Q259" s="13">
        <f t="shared" ref="Q259:Q322" si="27">IF(K259="Unknown",0,K259)</f>
        <v>2</v>
      </c>
      <c r="R259" s="13">
        <f t="shared" ref="R259:R322" si="28">IF(L259="Unknown",0,L259)</f>
        <v>4</v>
      </c>
      <c r="S259" s="11">
        <f t="shared" ref="S259:S322" si="29">Q259*R259</f>
        <v>8</v>
      </c>
    </row>
    <row r="260" spans="1:19" x14ac:dyDescent="0.3">
      <c r="A260" t="s">
        <v>279</v>
      </c>
      <c r="B260" s="7" t="s">
        <v>10024</v>
      </c>
      <c r="C260">
        <v>3</v>
      </c>
      <c r="D260">
        <v>3</v>
      </c>
      <c r="E260">
        <v>9</v>
      </c>
      <c r="F260" t="s">
        <v>14</v>
      </c>
      <c r="H260" s="1">
        <v>45201</v>
      </c>
      <c r="J260" s="8" t="str">
        <f>IF(ISBLANK(B260),"Unknown",B260)</f>
        <v>Unknown</v>
      </c>
      <c r="K260" s="5">
        <f t="shared" si="24"/>
        <v>3</v>
      </c>
      <c r="L260" s="5">
        <f t="shared" si="25"/>
        <v>3</v>
      </c>
      <c r="M260" s="5">
        <f t="shared" si="26"/>
        <v>9</v>
      </c>
      <c r="N260" s="8" t="str">
        <f>IF(ISBLANK(F260),"Unknown",F260)</f>
        <v>Cash</v>
      </c>
      <c r="O260" s="8" t="str">
        <f>IF(ISBLANK(G260),"Unknown",G260)</f>
        <v>Unknown</v>
      </c>
      <c r="P260" s="6">
        <f>IF(ISBLANK(H260),"Unknown",H260)</f>
        <v>45201</v>
      </c>
      <c r="Q260" s="13">
        <f t="shared" si="27"/>
        <v>3</v>
      </c>
      <c r="R260" s="13">
        <f t="shared" si="28"/>
        <v>3</v>
      </c>
      <c r="S260" s="11">
        <f t="shared" si="29"/>
        <v>9</v>
      </c>
    </row>
    <row r="261" spans="1:19" x14ac:dyDescent="0.3">
      <c r="A261" t="s">
        <v>280</v>
      </c>
      <c r="B261" t="s">
        <v>17</v>
      </c>
      <c r="C261">
        <v>4</v>
      </c>
      <c r="D261">
        <v>1</v>
      </c>
      <c r="E261" s="7" t="s">
        <v>10024</v>
      </c>
      <c r="F261" t="s">
        <v>21</v>
      </c>
      <c r="H261" s="7" t="s">
        <v>10024</v>
      </c>
      <c r="J261" s="8" t="str">
        <f>IF(ISBLANK(B261),"Unknown",B261)</f>
        <v>Cookie</v>
      </c>
      <c r="K261" s="5">
        <f t="shared" si="24"/>
        <v>4</v>
      </c>
      <c r="L261" s="5">
        <f t="shared" si="25"/>
        <v>1</v>
      </c>
      <c r="M261" s="5" t="str">
        <f t="shared" si="26"/>
        <v>Unknown</v>
      </c>
      <c r="N261" s="8" t="str">
        <f>IF(ISBLANK(F261),"Unknown",F261)</f>
        <v>Digital Wallet</v>
      </c>
      <c r="O261" s="8" t="str">
        <f>IF(ISBLANK(G261),"Unknown",G261)</f>
        <v>Unknown</v>
      </c>
      <c r="P261" s="6" t="str">
        <f>IF(ISBLANK(H261),"Unknown",H261)</f>
        <v>Unknown</v>
      </c>
      <c r="Q261" s="13">
        <f t="shared" si="27"/>
        <v>4</v>
      </c>
      <c r="R261" s="13">
        <f t="shared" si="28"/>
        <v>1</v>
      </c>
      <c r="S261" s="11">
        <f t="shared" si="29"/>
        <v>4</v>
      </c>
    </row>
    <row r="262" spans="1:19" x14ac:dyDescent="0.3">
      <c r="A262" t="s">
        <v>281</v>
      </c>
      <c r="B262" t="s">
        <v>26</v>
      </c>
      <c r="C262">
        <v>5</v>
      </c>
      <c r="D262">
        <v>4</v>
      </c>
      <c r="E262">
        <v>20</v>
      </c>
      <c r="F262" t="s">
        <v>21</v>
      </c>
      <c r="G262" t="s">
        <v>11</v>
      </c>
      <c r="H262" s="1">
        <v>45117</v>
      </c>
      <c r="J262" s="8" t="str">
        <f>IF(ISBLANK(B262),"Unknown",B262)</f>
        <v>Sandwich</v>
      </c>
      <c r="K262" s="5">
        <f t="shared" si="24"/>
        <v>5</v>
      </c>
      <c r="L262" s="5">
        <f t="shared" si="25"/>
        <v>4</v>
      </c>
      <c r="M262" s="5">
        <f t="shared" si="26"/>
        <v>20</v>
      </c>
      <c r="N262" s="8" t="str">
        <f>IF(ISBLANK(F262),"Unknown",F262)</f>
        <v>Digital Wallet</v>
      </c>
      <c r="O262" s="8" t="str">
        <f>IF(ISBLANK(G262),"Unknown",G262)</f>
        <v>Takeaway</v>
      </c>
      <c r="P262" s="6">
        <f>IF(ISBLANK(H262),"Unknown",H262)</f>
        <v>45117</v>
      </c>
      <c r="Q262" s="13">
        <f t="shared" si="27"/>
        <v>5</v>
      </c>
      <c r="R262" s="13">
        <f t="shared" si="28"/>
        <v>4</v>
      </c>
      <c r="S262" s="11">
        <f t="shared" si="29"/>
        <v>20</v>
      </c>
    </row>
    <row r="263" spans="1:19" x14ac:dyDescent="0.3">
      <c r="A263" t="s">
        <v>282</v>
      </c>
      <c r="B263" t="s">
        <v>19</v>
      </c>
      <c r="C263">
        <v>2</v>
      </c>
      <c r="D263">
        <v>5</v>
      </c>
      <c r="E263">
        <v>10</v>
      </c>
      <c r="F263" t="s">
        <v>14</v>
      </c>
      <c r="H263" s="1">
        <v>45212</v>
      </c>
      <c r="J263" s="8" t="str">
        <f>IF(ISBLANK(B263),"Unknown",B263)</f>
        <v>Salad</v>
      </c>
      <c r="K263" s="5">
        <f t="shared" si="24"/>
        <v>2</v>
      </c>
      <c r="L263" s="5">
        <f t="shared" si="25"/>
        <v>5</v>
      </c>
      <c r="M263" s="5">
        <f t="shared" si="26"/>
        <v>10</v>
      </c>
      <c r="N263" s="8" t="str">
        <f>IF(ISBLANK(F263),"Unknown",F263)</f>
        <v>Cash</v>
      </c>
      <c r="O263" s="8" t="str">
        <f>IF(ISBLANK(G263),"Unknown",G263)</f>
        <v>Unknown</v>
      </c>
      <c r="P263" s="6">
        <f>IF(ISBLANK(H263),"Unknown",H263)</f>
        <v>45212</v>
      </c>
      <c r="Q263" s="13">
        <f t="shared" si="27"/>
        <v>2</v>
      </c>
      <c r="R263" s="13">
        <f t="shared" si="28"/>
        <v>5</v>
      </c>
      <c r="S263" s="11">
        <f t="shared" si="29"/>
        <v>10</v>
      </c>
    </row>
    <row r="264" spans="1:19" x14ac:dyDescent="0.3">
      <c r="A264" t="s">
        <v>283</v>
      </c>
      <c r="B264" t="s">
        <v>63</v>
      </c>
      <c r="C264">
        <v>1</v>
      </c>
      <c r="D264">
        <v>1.5</v>
      </c>
      <c r="E264">
        <v>1.5</v>
      </c>
      <c r="F264" t="s">
        <v>21</v>
      </c>
      <c r="G264" t="s">
        <v>15</v>
      </c>
      <c r="H264" s="1">
        <v>45075</v>
      </c>
      <c r="J264" s="8" t="str">
        <f>IF(ISBLANK(B264),"Unknown",B264)</f>
        <v>Tea</v>
      </c>
      <c r="K264" s="5">
        <f t="shared" si="24"/>
        <v>1</v>
      </c>
      <c r="L264" s="5">
        <f t="shared" si="25"/>
        <v>1.5</v>
      </c>
      <c r="M264" s="5">
        <f t="shared" si="26"/>
        <v>1.5</v>
      </c>
      <c r="N264" s="8" t="str">
        <f>IF(ISBLANK(F264),"Unknown",F264)</f>
        <v>Digital Wallet</v>
      </c>
      <c r="O264" s="8" t="str">
        <f>IF(ISBLANK(G264),"Unknown",G264)</f>
        <v>In-store</v>
      </c>
      <c r="P264" s="6">
        <f>IF(ISBLANK(H264),"Unknown",H264)</f>
        <v>45075</v>
      </c>
      <c r="Q264" s="13">
        <f t="shared" si="27"/>
        <v>1</v>
      </c>
      <c r="R264" s="13">
        <f t="shared" si="28"/>
        <v>1.5</v>
      </c>
      <c r="S264" s="11">
        <f t="shared" si="29"/>
        <v>1.5</v>
      </c>
    </row>
    <row r="265" spans="1:19" x14ac:dyDescent="0.3">
      <c r="A265" t="s">
        <v>284</v>
      </c>
      <c r="B265" t="s">
        <v>23</v>
      </c>
      <c r="C265">
        <v>5</v>
      </c>
      <c r="D265">
        <v>4</v>
      </c>
      <c r="E265">
        <v>20</v>
      </c>
      <c r="F265" t="s">
        <v>14</v>
      </c>
      <c r="G265" t="s">
        <v>15</v>
      </c>
      <c r="H265" s="1">
        <v>45114</v>
      </c>
      <c r="J265" s="8" t="str">
        <f>IF(ISBLANK(B265),"Unknown",B265)</f>
        <v>Smoothie</v>
      </c>
      <c r="K265" s="5">
        <f t="shared" si="24"/>
        <v>5</v>
      </c>
      <c r="L265" s="5">
        <f t="shared" si="25"/>
        <v>4</v>
      </c>
      <c r="M265" s="5">
        <f t="shared" si="26"/>
        <v>20</v>
      </c>
      <c r="N265" s="8" t="str">
        <f>IF(ISBLANK(F265),"Unknown",F265)</f>
        <v>Cash</v>
      </c>
      <c r="O265" s="8" t="str">
        <f>IF(ISBLANK(G265),"Unknown",G265)</f>
        <v>In-store</v>
      </c>
      <c r="P265" s="6">
        <f>IF(ISBLANK(H265),"Unknown",H265)</f>
        <v>45114</v>
      </c>
      <c r="Q265" s="13">
        <f t="shared" si="27"/>
        <v>5</v>
      </c>
      <c r="R265" s="13">
        <f t="shared" si="28"/>
        <v>4</v>
      </c>
      <c r="S265" s="11">
        <f t="shared" si="29"/>
        <v>20</v>
      </c>
    </row>
    <row r="266" spans="1:19" x14ac:dyDescent="0.3">
      <c r="A266" t="s">
        <v>285</v>
      </c>
      <c r="B266" t="s">
        <v>26</v>
      </c>
      <c r="C266">
        <v>1</v>
      </c>
      <c r="D266">
        <v>4</v>
      </c>
      <c r="E266">
        <v>4</v>
      </c>
      <c r="F266" t="s">
        <v>10</v>
      </c>
      <c r="G266" s="7" t="s">
        <v>10024</v>
      </c>
      <c r="H266" s="1">
        <v>45075</v>
      </c>
      <c r="J266" s="8" t="str">
        <f>IF(ISBLANK(B266),"Unknown",B266)</f>
        <v>Sandwich</v>
      </c>
      <c r="K266" s="5">
        <f t="shared" si="24"/>
        <v>1</v>
      </c>
      <c r="L266" s="5">
        <f t="shared" si="25"/>
        <v>4</v>
      </c>
      <c r="M266" s="5">
        <f t="shared" si="26"/>
        <v>4</v>
      </c>
      <c r="N266" s="8" t="str">
        <f>IF(ISBLANK(F266),"Unknown",F266)</f>
        <v>Credit Card</v>
      </c>
      <c r="O266" s="8" t="str">
        <f>IF(ISBLANK(G266),"Unknown",G266)</f>
        <v>Unknown</v>
      </c>
      <c r="P266" s="6">
        <f>IF(ISBLANK(H266),"Unknown",H266)</f>
        <v>45075</v>
      </c>
      <c r="Q266" s="13">
        <f t="shared" si="27"/>
        <v>1</v>
      </c>
      <c r="R266" s="13">
        <f t="shared" si="28"/>
        <v>4</v>
      </c>
      <c r="S266" s="11">
        <f t="shared" si="29"/>
        <v>4</v>
      </c>
    </row>
    <row r="267" spans="1:19" x14ac:dyDescent="0.3">
      <c r="A267" t="s">
        <v>286</v>
      </c>
      <c r="B267" t="s">
        <v>26</v>
      </c>
      <c r="C267">
        <v>4</v>
      </c>
      <c r="D267">
        <v>4</v>
      </c>
      <c r="E267">
        <v>16</v>
      </c>
      <c r="F267" t="s">
        <v>21</v>
      </c>
      <c r="G267" t="s">
        <v>15</v>
      </c>
      <c r="H267" s="1">
        <v>45246</v>
      </c>
      <c r="J267" s="8" t="str">
        <f>IF(ISBLANK(B267),"Unknown",B267)</f>
        <v>Sandwich</v>
      </c>
      <c r="K267" s="5">
        <f t="shared" si="24"/>
        <v>4</v>
      </c>
      <c r="L267" s="5">
        <f t="shared" si="25"/>
        <v>4</v>
      </c>
      <c r="M267" s="5">
        <f t="shared" si="26"/>
        <v>16</v>
      </c>
      <c r="N267" s="8" t="str">
        <f>IF(ISBLANK(F267),"Unknown",F267)</f>
        <v>Digital Wallet</v>
      </c>
      <c r="O267" s="8" t="str">
        <f>IF(ISBLANK(G267),"Unknown",G267)</f>
        <v>In-store</v>
      </c>
      <c r="P267" s="6">
        <f>IF(ISBLANK(H267),"Unknown",H267)</f>
        <v>45246</v>
      </c>
      <c r="Q267" s="13">
        <f t="shared" si="27"/>
        <v>4</v>
      </c>
      <c r="R267" s="13">
        <f t="shared" si="28"/>
        <v>4</v>
      </c>
      <c r="S267" s="11">
        <f t="shared" si="29"/>
        <v>16</v>
      </c>
    </row>
    <row r="268" spans="1:19" x14ac:dyDescent="0.3">
      <c r="A268" t="s">
        <v>287</v>
      </c>
      <c r="B268" t="s">
        <v>26</v>
      </c>
      <c r="C268">
        <v>4</v>
      </c>
      <c r="D268">
        <v>4</v>
      </c>
      <c r="E268">
        <v>16</v>
      </c>
      <c r="F268" t="s">
        <v>21</v>
      </c>
      <c r="G268" t="s">
        <v>15</v>
      </c>
      <c r="H268" s="1">
        <v>44998</v>
      </c>
      <c r="J268" s="8" t="str">
        <f>IF(ISBLANK(B268),"Unknown",B268)</f>
        <v>Sandwich</v>
      </c>
      <c r="K268" s="5">
        <f t="shared" si="24"/>
        <v>4</v>
      </c>
      <c r="L268" s="5">
        <f t="shared" si="25"/>
        <v>4</v>
      </c>
      <c r="M268" s="5">
        <f t="shared" si="26"/>
        <v>16</v>
      </c>
      <c r="N268" s="8" t="str">
        <f>IF(ISBLANK(F268),"Unknown",F268)</f>
        <v>Digital Wallet</v>
      </c>
      <c r="O268" s="8" t="str">
        <f>IF(ISBLANK(G268),"Unknown",G268)</f>
        <v>In-store</v>
      </c>
      <c r="P268" s="6">
        <f>IF(ISBLANK(H268),"Unknown",H268)</f>
        <v>44998</v>
      </c>
      <c r="Q268" s="13">
        <f t="shared" si="27"/>
        <v>4</v>
      </c>
      <c r="R268" s="13">
        <f t="shared" si="28"/>
        <v>4</v>
      </c>
      <c r="S268" s="11">
        <f t="shared" si="29"/>
        <v>16</v>
      </c>
    </row>
    <row r="269" spans="1:19" x14ac:dyDescent="0.3">
      <c r="A269" t="s">
        <v>288</v>
      </c>
      <c r="B269" t="s">
        <v>13</v>
      </c>
      <c r="C269">
        <v>4</v>
      </c>
      <c r="D269">
        <v>3</v>
      </c>
      <c r="E269">
        <v>12</v>
      </c>
      <c r="G269" t="s">
        <v>11</v>
      </c>
      <c r="H269" s="1">
        <v>45068</v>
      </c>
      <c r="J269" s="8" t="str">
        <f>IF(ISBLANK(B269),"Unknown",B269)</f>
        <v>Cake</v>
      </c>
      <c r="K269" s="5">
        <f t="shared" si="24"/>
        <v>4</v>
      </c>
      <c r="L269" s="5">
        <f t="shared" si="25"/>
        <v>3</v>
      </c>
      <c r="M269" s="5">
        <f t="shared" si="26"/>
        <v>12</v>
      </c>
      <c r="N269" s="8" t="str">
        <f>IF(ISBLANK(F269),"Unknown",F269)</f>
        <v>Unknown</v>
      </c>
      <c r="O269" s="8" t="str">
        <f>IF(ISBLANK(G269),"Unknown",G269)</f>
        <v>Takeaway</v>
      </c>
      <c r="P269" s="6">
        <f>IF(ISBLANK(H269),"Unknown",H269)</f>
        <v>45068</v>
      </c>
      <c r="Q269" s="13">
        <f t="shared" si="27"/>
        <v>4</v>
      </c>
      <c r="R269" s="13">
        <f t="shared" si="28"/>
        <v>3</v>
      </c>
      <c r="S269" s="11">
        <f t="shared" si="29"/>
        <v>12</v>
      </c>
    </row>
    <row r="270" spans="1:19" x14ac:dyDescent="0.3">
      <c r="A270" t="s">
        <v>289</v>
      </c>
      <c r="B270" t="s">
        <v>13</v>
      </c>
      <c r="C270">
        <v>5</v>
      </c>
      <c r="D270">
        <v>3</v>
      </c>
      <c r="E270">
        <v>15</v>
      </c>
      <c r="F270" t="s">
        <v>21</v>
      </c>
      <c r="G270" t="s">
        <v>11</v>
      </c>
      <c r="H270" s="1">
        <v>45253</v>
      </c>
      <c r="J270" s="8" t="str">
        <f>IF(ISBLANK(B270),"Unknown",B270)</f>
        <v>Cake</v>
      </c>
      <c r="K270" s="5">
        <f t="shared" si="24"/>
        <v>5</v>
      </c>
      <c r="L270" s="5">
        <f t="shared" si="25"/>
        <v>3</v>
      </c>
      <c r="M270" s="5">
        <f t="shared" si="26"/>
        <v>15</v>
      </c>
      <c r="N270" s="8" t="str">
        <f>IF(ISBLANK(F270),"Unknown",F270)</f>
        <v>Digital Wallet</v>
      </c>
      <c r="O270" s="8" t="str">
        <f>IF(ISBLANK(G270),"Unknown",G270)</f>
        <v>Takeaway</v>
      </c>
      <c r="P270" s="6">
        <f>IF(ISBLANK(H270),"Unknown",H270)</f>
        <v>45253</v>
      </c>
      <c r="Q270" s="13">
        <f t="shared" si="27"/>
        <v>5</v>
      </c>
      <c r="R270" s="13">
        <f t="shared" si="28"/>
        <v>3</v>
      </c>
      <c r="S270" s="11">
        <f t="shared" si="29"/>
        <v>15</v>
      </c>
    </row>
    <row r="271" spans="1:19" x14ac:dyDescent="0.3">
      <c r="A271" t="s">
        <v>290</v>
      </c>
      <c r="C271">
        <v>4</v>
      </c>
      <c r="D271">
        <v>3</v>
      </c>
      <c r="E271">
        <v>12</v>
      </c>
      <c r="F271" t="s">
        <v>14</v>
      </c>
      <c r="G271" t="s">
        <v>11</v>
      </c>
      <c r="H271" s="1">
        <v>45214</v>
      </c>
      <c r="J271" s="8" t="str">
        <f>IF(ISBLANK(B271),"Unknown",B271)</f>
        <v>Unknown</v>
      </c>
      <c r="K271" s="5">
        <f t="shared" si="24"/>
        <v>4</v>
      </c>
      <c r="L271" s="5">
        <f t="shared" si="25"/>
        <v>3</v>
      </c>
      <c r="M271" s="5">
        <f t="shared" si="26"/>
        <v>12</v>
      </c>
      <c r="N271" s="8" t="str">
        <f>IF(ISBLANK(F271),"Unknown",F271)</f>
        <v>Cash</v>
      </c>
      <c r="O271" s="8" t="str">
        <f>IF(ISBLANK(G271),"Unknown",G271)</f>
        <v>Takeaway</v>
      </c>
      <c r="P271" s="6">
        <f>IF(ISBLANK(H271),"Unknown",H271)</f>
        <v>45214</v>
      </c>
      <c r="Q271" s="13">
        <f t="shared" si="27"/>
        <v>4</v>
      </c>
      <c r="R271" s="13">
        <f t="shared" si="28"/>
        <v>3</v>
      </c>
      <c r="S271" s="11">
        <f t="shared" si="29"/>
        <v>12</v>
      </c>
    </row>
    <row r="272" spans="1:19" x14ac:dyDescent="0.3">
      <c r="A272" t="s">
        <v>291</v>
      </c>
      <c r="B272" t="s">
        <v>23</v>
      </c>
      <c r="C272">
        <v>5</v>
      </c>
      <c r="D272">
        <v>4</v>
      </c>
      <c r="E272">
        <v>20</v>
      </c>
      <c r="F272" t="s">
        <v>10</v>
      </c>
      <c r="G272" t="s">
        <v>11</v>
      </c>
      <c r="H272" s="1">
        <v>45233</v>
      </c>
      <c r="J272" s="8" t="str">
        <f>IF(ISBLANK(B272),"Unknown",B272)</f>
        <v>Smoothie</v>
      </c>
      <c r="K272" s="5">
        <f t="shared" si="24"/>
        <v>5</v>
      </c>
      <c r="L272" s="5">
        <f t="shared" si="25"/>
        <v>4</v>
      </c>
      <c r="M272" s="5">
        <f t="shared" si="26"/>
        <v>20</v>
      </c>
      <c r="N272" s="8" t="str">
        <f>IF(ISBLANK(F272),"Unknown",F272)</f>
        <v>Credit Card</v>
      </c>
      <c r="O272" s="8" t="str">
        <f>IF(ISBLANK(G272),"Unknown",G272)</f>
        <v>Takeaway</v>
      </c>
      <c r="P272" s="6">
        <f>IF(ISBLANK(H272),"Unknown",H272)</f>
        <v>45233</v>
      </c>
      <c r="Q272" s="13">
        <f t="shared" si="27"/>
        <v>5</v>
      </c>
      <c r="R272" s="13">
        <f t="shared" si="28"/>
        <v>4</v>
      </c>
      <c r="S272" s="11">
        <f t="shared" si="29"/>
        <v>20</v>
      </c>
    </row>
    <row r="273" spans="1:19" x14ac:dyDescent="0.3">
      <c r="A273" t="s">
        <v>292</v>
      </c>
      <c r="B273" t="s">
        <v>26</v>
      </c>
      <c r="C273">
        <v>3</v>
      </c>
      <c r="D273">
        <v>4</v>
      </c>
      <c r="E273">
        <v>12</v>
      </c>
      <c r="F273" t="s">
        <v>14</v>
      </c>
      <c r="H273" s="1">
        <v>45085</v>
      </c>
      <c r="J273" s="8" t="str">
        <f>IF(ISBLANK(B273),"Unknown",B273)</f>
        <v>Sandwich</v>
      </c>
      <c r="K273" s="5">
        <f t="shared" si="24"/>
        <v>3</v>
      </c>
      <c r="L273" s="5">
        <f t="shared" si="25"/>
        <v>4</v>
      </c>
      <c r="M273" s="5">
        <f t="shared" si="26"/>
        <v>12</v>
      </c>
      <c r="N273" s="8" t="str">
        <f>IF(ISBLANK(F273),"Unknown",F273)</f>
        <v>Cash</v>
      </c>
      <c r="O273" s="8" t="str">
        <f>IF(ISBLANK(G273),"Unknown",G273)</f>
        <v>Unknown</v>
      </c>
      <c r="P273" s="6">
        <f>IF(ISBLANK(H273),"Unknown",H273)</f>
        <v>45085</v>
      </c>
      <c r="Q273" s="13">
        <f t="shared" si="27"/>
        <v>3</v>
      </c>
      <c r="R273" s="13">
        <f t="shared" si="28"/>
        <v>4</v>
      </c>
      <c r="S273" s="11">
        <f t="shared" si="29"/>
        <v>12</v>
      </c>
    </row>
    <row r="274" spans="1:19" x14ac:dyDescent="0.3">
      <c r="A274" t="s">
        <v>293</v>
      </c>
      <c r="B274" t="s">
        <v>19</v>
      </c>
      <c r="C274">
        <v>1</v>
      </c>
      <c r="D274">
        <v>5</v>
      </c>
      <c r="E274">
        <v>5</v>
      </c>
      <c r="F274" t="s">
        <v>14</v>
      </c>
      <c r="H274" s="1">
        <v>45244</v>
      </c>
      <c r="J274" s="8" t="str">
        <f>IF(ISBLANK(B274),"Unknown",B274)</f>
        <v>Salad</v>
      </c>
      <c r="K274" s="5">
        <f t="shared" si="24"/>
        <v>1</v>
      </c>
      <c r="L274" s="5">
        <f t="shared" si="25"/>
        <v>5</v>
      </c>
      <c r="M274" s="5">
        <f t="shared" si="26"/>
        <v>5</v>
      </c>
      <c r="N274" s="8" t="str">
        <f>IF(ISBLANK(F274),"Unknown",F274)</f>
        <v>Cash</v>
      </c>
      <c r="O274" s="8" t="str">
        <f>IF(ISBLANK(G274),"Unknown",G274)</f>
        <v>Unknown</v>
      </c>
      <c r="P274" s="6">
        <f>IF(ISBLANK(H274),"Unknown",H274)</f>
        <v>45244</v>
      </c>
      <c r="Q274" s="13">
        <f t="shared" si="27"/>
        <v>1</v>
      </c>
      <c r="R274" s="13">
        <f t="shared" si="28"/>
        <v>5</v>
      </c>
      <c r="S274" s="11">
        <f t="shared" si="29"/>
        <v>5</v>
      </c>
    </row>
    <row r="275" spans="1:19" x14ac:dyDescent="0.3">
      <c r="A275" t="s">
        <v>294</v>
      </c>
      <c r="B275" t="s">
        <v>17</v>
      </c>
      <c r="C275">
        <v>1</v>
      </c>
      <c r="D275">
        <v>1</v>
      </c>
      <c r="E275">
        <v>1</v>
      </c>
      <c r="G275" t="s">
        <v>15</v>
      </c>
      <c r="H275" s="1">
        <v>45181</v>
      </c>
      <c r="J275" s="8" t="str">
        <f>IF(ISBLANK(B275),"Unknown",B275)</f>
        <v>Cookie</v>
      </c>
      <c r="K275" s="5">
        <f t="shared" si="24"/>
        <v>1</v>
      </c>
      <c r="L275" s="5">
        <f t="shared" si="25"/>
        <v>1</v>
      </c>
      <c r="M275" s="5">
        <f t="shared" si="26"/>
        <v>1</v>
      </c>
      <c r="N275" s="8" t="str">
        <f>IF(ISBLANK(F275),"Unknown",F275)</f>
        <v>Unknown</v>
      </c>
      <c r="O275" s="8" t="str">
        <f>IF(ISBLANK(G275),"Unknown",G275)</f>
        <v>In-store</v>
      </c>
      <c r="P275" s="6">
        <f>IF(ISBLANK(H275),"Unknown",H275)</f>
        <v>45181</v>
      </c>
      <c r="Q275" s="13">
        <f t="shared" si="27"/>
        <v>1</v>
      </c>
      <c r="R275" s="13">
        <f t="shared" si="28"/>
        <v>1</v>
      </c>
      <c r="S275" s="11">
        <f t="shared" si="29"/>
        <v>1</v>
      </c>
    </row>
    <row r="276" spans="1:19" x14ac:dyDescent="0.3">
      <c r="A276" t="s">
        <v>295</v>
      </c>
      <c r="B276" t="s">
        <v>26</v>
      </c>
      <c r="C276" s="7" t="s">
        <v>10024</v>
      </c>
      <c r="D276">
        <v>4</v>
      </c>
      <c r="E276">
        <v>16</v>
      </c>
      <c r="G276" t="s">
        <v>15</v>
      </c>
      <c r="H276" s="1">
        <v>45256</v>
      </c>
      <c r="J276" s="8" t="str">
        <f>IF(ISBLANK(B276),"Unknown",B276)</f>
        <v>Sandwich</v>
      </c>
      <c r="K276" s="5" t="str">
        <f t="shared" si="24"/>
        <v>Unknown</v>
      </c>
      <c r="L276" s="5">
        <f t="shared" si="25"/>
        <v>4</v>
      </c>
      <c r="M276" s="5">
        <f t="shared" si="26"/>
        <v>16</v>
      </c>
      <c r="N276" s="8" t="str">
        <f>IF(ISBLANK(F276),"Unknown",F276)</f>
        <v>Unknown</v>
      </c>
      <c r="O276" s="8" t="str">
        <f>IF(ISBLANK(G276),"Unknown",G276)</f>
        <v>In-store</v>
      </c>
      <c r="P276" s="6">
        <f>IF(ISBLANK(H276),"Unknown",H276)</f>
        <v>45256</v>
      </c>
      <c r="Q276" s="13">
        <f t="shared" si="27"/>
        <v>0</v>
      </c>
      <c r="R276" s="13">
        <f t="shared" si="28"/>
        <v>4</v>
      </c>
      <c r="S276" s="11">
        <f t="shared" si="29"/>
        <v>0</v>
      </c>
    </row>
    <row r="277" spans="1:19" x14ac:dyDescent="0.3">
      <c r="A277" t="s">
        <v>296</v>
      </c>
      <c r="B277" t="s">
        <v>23</v>
      </c>
      <c r="C277">
        <v>1</v>
      </c>
      <c r="D277">
        <v>4</v>
      </c>
      <c r="E277">
        <v>4</v>
      </c>
      <c r="H277" s="1">
        <v>45212</v>
      </c>
      <c r="J277" s="8" t="str">
        <f>IF(ISBLANK(B277),"Unknown",B277)</f>
        <v>Smoothie</v>
      </c>
      <c r="K277" s="5">
        <f t="shared" si="24"/>
        <v>1</v>
      </c>
      <c r="L277" s="5">
        <f t="shared" si="25"/>
        <v>4</v>
      </c>
      <c r="M277" s="5">
        <f t="shared" si="26"/>
        <v>4</v>
      </c>
      <c r="N277" s="8" t="str">
        <f>IF(ISBLANK(F277),"Unknown",F277)</f>
        <v>Unknown</v>
      </c>
      <c r="O277" s="8" t="str">
        <f>IF(ISBLANK(G277),"Unknown",G277)</f>
        <v>Unknown</v>
      </c>
      <c r="P277" s="6">
        <f>IF(ISBLANK(H277),"Unknown",H277)</f>
        <v>45212</v>
      </c>
      <c r="Q277" s="13">
        <f t="shared" si="27"/>
        <v>1</v>
      </c>
      <c r="R277" s="13">
        <f t="shared" si="28"/>
        <v>4</v>
      </c>
      <c r="S277" s="11">
        <f t="shared" si="29"/>
        <v>4</v>
      </c>
    </row>
    <row r="278" spans="1:19" x14ac:dyDescent="0.3">
      <c r="A278" t="s">
        <v>297</v>
      </c>
      <c r="B278" t="s">
        <v>17</v>
      </c>
      <c r="C278">
        <v>2</v>
      </c>
      <c r="D278">
        <v>1</v>
      </c>
      <c r="E278">
        <v>2</v>
      </c>
      <c r="G278" t="s">
        <v>11</v>
      </c>
      <c r="H278" s="1">
        <v>45233</v>
      </c>
      <c r="J278" s="8" t="str">
        <f>IF(ISBLANK(B278),"Unknown",B278)</f>
        <v>Cookie</v>
      </c>
      <c r="K278" s="5">
        <f t="shared" si="24"/>
        <v>2</v>
      </c>
      <c r="L278" s="5">
        <f t="shared" si="25"/>
        <v>1</v>
      </c>
      <c r="M278" s="5">
        <f t="shared" si="26"/>
        <v>2</v>
      </c>
      <c r="N278" s="8" t="str">
        <f>IF(ISBLANK(F278),"Unknown",F278)</f>
        <v>Unknown</v>
      </c>
      <c r="O278" s="8" t="str">
        <f>IF(ISBLANK(G278),"Unknown",G278)</f>
        <v>Takeaway</v>
      </c>
      <c r="P278" s="6">
        <f>IF(ISBLANK(H278),"Unknown",H278)</f>
        <v>45233</v>
      </c>
      <c r="Q278" s="13">
        <f t="shared" si="27"/>
        <v>2</v>
      </c>
      <c r="R278" s="13">
        <f t="shared" si="28"/>
        <v>1</v>
      </c>
      <c r="S278" s="11">
        <f t="shared" si="29"/>
        <v>2</v>
      </c>
    </row>
    <row r="279" spans="1:19" x14ac:dyDescent="0.3">
      <c r="A279" t="s">
        <v>298</v>
      </c>
      <c r="B279" t="s">
        <v>23</v>
      </c>
      <c r="C279">
        <v>5</v>
      </c>
      <c r="D279">
        <v>4</v>
      </c>
      <c r="E279">
        <v>20</v>
      </c>
      <c r="F279" t="s">
        <v>10</v>
      </c>
      <c r="H279" s="1">
        <v>45243</v>
      </c>
      <c r="J279" s="8" t="str">
        <f>IF(ISBLANK(B279),"Unknown",B279)</f>
        <v>Smoothie</v>
      </c>
      <c r="K279" s="5">
        <f t="shared" si="24"/>
        <v>5</v>
      </c>
      <c r="L279" s="5">
        <f t="shared" si="25"/>
        <v>4</v>
      </c>
      <c r="M279" s="5">
        <f t="shared" si="26"/>
        <v>20</v>
      </c>
      <c r="N279" s="8" t="str">
        <f>IF(ISBLANK(F279),"Unknown",F279)</f>
        <v>Credit Card</v>
      </c>
      <c r="O279" s="8" t="str">
        <f>IF(ISBLANK(G279),"Unknown",G279)</f>
        <v>Unknown</v>
      </c>
      <c r="P279" s="6">
        <f>IF(ISBLANK(H279),"Unknown",H279)</f>
        <v>45243</v>
      </c>
      <c r="Q279" s="13">
        <f t="shared" si="27"/>
        <v>5</v>
      </c>
      <c r="R279" s="13">
        <f t="shared" si="28"/>
        <v>4</v>
      </c>
      <c r="S279" s="11">
        <f t="shared" si="29"/>
        <v>20</v>
      </c>
    </row>
    <row r="280" spans="1:19" x14ac:dyDescent="0.3">
      <c r="A280" t="s">
        <v>299</v>
      </c>
      <c r="B280" t="s">
        <v>37</v>
      </c>
      <c r="C280" s="7" t="s">
        <v>10024</v>
      </c>
      <c r="D280">
        <v>3</v>
      </c>
      <c r="E280" s="7" t="s">
        <v>10024</v>
      </c>
      <c r="F280" t="s">
        <v>14</v>
      </c>
      <c r="G280" t="s">
        <v>11</v>
      </c>
      <c r="H280" s="1">
        <v>45031</v>
      </c>
      <c r="J280" s="8" t="str">
        <f>IF(ISBLANK(B280),"Unknown",B280)</f>
        <v>Juice</v>
      </c>
      <c r="K280" s="5" t="str">
        <f t="shared" si="24"/>
        <v>Unknown</v>
      </c>
      <c r="L280" s="5">
        <f t="shared" si="25"/>
        <v>3</v>
      </c>
      <c r="M280" s="5" t="str">
        <f t="shared" si="26"/>
        <v>Unknown</v>
      </c>
      <c r="N280" s="8" t="str">
        <f>IF(ISBLANK(F280),"Unknown",F280)</f>
        <v>Cash</v>
      </c>
      <c r="O280" s="8" t="str">
        <f>IF(ISBLANK(G280),"Unknown",G280)</f>
        <v>Takeaway</v>
      </c>
      <c r="P280" s="6">
        <f>IF(ISBLANK(H280),"Unknown",H280)</f>
        <v>45031</v>
      </c>
      <c r="Q280" s="13">
        <f t="shared" si="27"/>
        <v>0</v>
      </c>
      <c r="R280" s="13">
        <f t="shared" si="28"/>
        <v>3</v>
      </c>
      <c r="S280" s="11">
        <f t="shared" si="29"/>
        <v>0</v>
      </c>
    </row>
    <row r="281" spans="1:19" x14ac:dyDescent="0.3">
      <c r="A281" t="s">
        <v>300</v>
      </c>
      <c r="B281" t="s">
        <v>13</v>
      </c>
      <c r="C281">
        <v>1</v>
      </c>
      <c r="D281">
        <v>3</v>
      </c>
      <c r="E281">
        <v>3</v>
      </c>
      <c r="F281" t="s">
        <v>14</v>
      </c>
      <c r="H281" s="1">
        <v>45277</v>
      </c>
      <c r="J281" s="8" t="str">
        <f>IF(ISBLANK(B281),"Unknown",B281)</f>
        <v>Cake</v>
      </c>
      <c r="K281" s="5">
        <f t="shared" si="24"/>
        <v>1</v>
      </c>
      <c r="L281" s="5">
        <f t="shared" si="25"/>
        <v>3</v>
      </c>
      <c r="M281" s="5">
        <f t="shared" si="26"/>
        <v>3</v>
      </c>
      <c r="N281" s="8" t="str">
        <f>IF(ISBLANK(F281),"Unknown",F281)</f>
        <v>Cash</v>
      </c>
      <c r="O281" s="8" t="str">
        <f>IF(ISBLANK(G281),"Unknown",G281)</f>
        <v>Unknown</v>
      </c>
      <c r="P281" s="6">
        <f>IF(ISBLANK(H281),"Unknown",H281)</f>
        <v>45277</v>
      </c>
      <c r="Q281" s="13">
        <f t="shared" si="27"/>
        <v>1</v>
      </c>
      <c r="R281" s="13">
        <f t="shared" si="28"/>
        <v>3</v>
      </c>
      <c r="S281" s="11">
        <f t="shared" si="29"/>
        <v>3</v>
      </c>
    </row>
    <row r="282" spans="1:19" x14ac:dyDescent="0.3">
      <c r="A282" t="s">
        <v>301</v>
      </c>
      <c r="B282" t="s">
        <v>63</v>
      </c>
      <c r="C282">
        <v>5</v>
      </c>
      <c r="D282">
        <v>1.5</v>
      </c>
      <c r="E282" s="7" t="s">
        <v>10024</v>
      </c>
      <c r="F282" s="7" t="s">
        <v>10024</v>
      </c>
      <c r="G282" t="s">
        <v>11</v>
      </c>
      <c r="H282" s="1">
        <v>44998</v>
      </c>
      <c r="J282" s="8" t="str">
        <f>IF(ISBLANK(B282),"Unknown",B282)</f>
        <v>Tea</v>
      </c>
      <c r="K282" s="5">
        <f t="shared" si="24"/>
        <v>5</v>
      </c>
      <c r="L282" s="5">
        <f t="shared" si="25"/>
        <v>1.5</v>
      </c>
      <c r="M282" s="5" t="str">
        <f t="shared" si="26"/>
        <v>Unknown</v>
      </c>
      <c r="N282" s="8" t="str">
        <f>IF(ISBLANK(F282),"Unknown",F282)</f>
        <v>Unknown</v>
      </c>
      <c r="O282" s="8" t="str">
        <f>IF(ISBLANK(G282),"Unknown",G282)</f>
        <v>Takeaway</v>
      </c>
      <c r="P282" s="6">
        <f>IF(ISBLANK(H282),"Unknown",H282)</f>
        <v>44998</v>
      </c>
      <c r="Q282" s="13">
        <f t="shared" si="27"/>
        <v>5</v>
      </c>
      <c r="R282" s="13">
        <f t="shared" si="28"/>
        <v>1.5</v>
      </c>
      <c r="S282" s="11">
        <f t="shared" si="29"/>
        <v>7.5</v>
      </c>
    </row>
    <row r="283" spans="1:19" x14ac:dyDescent="0.3">
      <c r="A283" t="s">
        <v>302</v>
      </c>
      <c r="B283" s="7" t="s">
        <v>10024</v>
      </c>
      <c r="C283">
        <v>2</v>
      </c>
      <c r="D283">
        <v>2</v>
      </c>
      <c r="E283">
        <v>4</v>
      </c>
      <c r="F283" t="s">
        <v>10</v>
      </c>
      <c r="H283" s="1">
        <v>45055</v>
      </c>
      <c r="J283" s="8" t="str">
        <f>IF(ISBLANK(B283),"Unknown",B283)</f>
        <v>Unknown</v>
      </c>
      <c r="K283" s="5">
        <f t="shared" si="24"/>
        <v>2</v>
      </c>
      <c r="L283" s="5">
        <f t="shared" si="25"/>
        <v>2</v>
      </c>
      <c r="M283" s="5">
        <f t="shared" si="26"/>
        <v>4</v>
      </c>
      <c r="N283" s="8" t="str">
        <f>IF(ISBLANK(F283),"Unknown",F283)</f>
        <v>Credit Card</v>
      </c>
      <c r="O283" s="8" t="str">
        <f>IF(ISBLANK(G283),"Unknown",G283)</f>
        <v>Unknown</v>
      </c>
      <c r="P283" s="6">
        <f>IF(ISBLANK(H283),"Unknown",H283)</f>
        <v>45055</v>
      </c>
      <c r="Q283" s="13">
        <f t="shared" si="27"/>
        <v>2</v>
      </c>
      <c r="R283" s="13">
        <f t="shared" si="28"/>
        <v>2</v>
      </c>
      <c r="S283" s="11">
        <f t="shared" si="29"/>
        <v>4</v>
      </c>
    </row>
    <row r="284" spans="1:19" x14ac:dyDescent="0.3">
      <c r="A284" t="s">
        <v>303</v>
      </c>
      <c r="B284" t="s">
        <v>23</v>
      </c>
      <c r="C284">
        <v>1</v>
      </c>
      <c r="D284">
        <v>4</v>
      </c>
      <c r="E284">
        <v>4</v>
      </c>
      <c r="F284" t="s">
        <v>10</v>
      </c>
      <c r="G284" s="7" t="s">
        <v>10024</v>
      </c>
      <c r="H284" s="1">
        <v>45221</v>
      </c>
      <c r="J284" s="8" t="str">
        <f>IF(ISBLANK(B284),"Unknown",B284)</f>
        <v>Smoothie</v>
      </c>
      <c r="K284" s="5">
        <f t="shared" si="24"/>
        <v>1</v>
      </c>
      <c r="L284" s="5">
        <f t="shared" si="25"/>
        <v>4</v>
      </c>
      <c r="M284" s="5">
        <f t="shared" si="26"/>
        <v>4</v>
      </c>
      <c r="N284" s="8" t="str">
        <f>IF(ISBLANK(F284),"Unknown",F284)</f>
        <v>Credit Card</v>
      </c>
      <c r="O284" s="8" t="str">
        <f>IF(ISBLANK(G284),"Unknown",G284)</f>
        <v>Unknown</v>
      </c>
      <c r="P284" s="6">
        <f>IF(ISBLANK(H284),"Unknown",H284)</f>
        <v>45221</v>
      </c>
      <c r="Q284" s="13">
        <f t="shared" si="27"/>
        <v>1</v>
      </c>
      <c r="R284" s="13">
        <f t="shared" si="28"/>
        <v>4</v>
      </c>
      <c r="S284" s="11">
        <f t="shared" si="29"/>
        <v>4</v>
      </c>
    </row>
    <row r="285" spans="1:19" x14ac:dyDescent="0.3">
      <c r="A285" t="s">
        <v>304</v>
      </c>
      <c r="B285" s="7" t="s">
        <v>10024</v>
      </c>
      <c r="C285">
        <v>4</v>
      </c>
      <c r="D285">
        <v>1</v>
      </c>
      <c r="E285">
        <v>4</v>
      </c>
      <c r="F285" t="s">
        <v>10</v>
      </c>
      <c r="G285" t="s">
        <v>11</v>
      </c>
      <c r="H285" s="1">
        <v>45100</v>
      </c>
      <c r="J285" s="8" t="str">
        <f>IF(ISBLANK(B285),"Unknown",B285)</f>
        <v>Unknown</v>
      </c>
      <c r="K285" s="5">
        <f t="shared" si="24"/>
        <v>4</v>
      </c>
      <c r="L285" s="5">
        <f t="shared" si="25"/>
        <v>1</v>
      </c>
      <c r="M285" s="5">
        <f t="shared" si="26"/>
        <v>4</v>
      </c>
      <c r="N285" s="8" t="str">
        <f>IF(ISBLANK(F285),"Unknown",F285)</f>
        <v>Credit Card</v>
      </c>
      <c r="O285" s="8" t="str">
        <f>IF(ISBLANK(G285),"Unknown",G285)</f>
        <v>Takeaway</v>
      </c>
      <c r="P285" s="6">
        <f>IF(ISBLANK(H285),"Unknown",H285)</f>
        <v>45100</v>
      </c>
      <c r="Q285" s="13">
        <f t="shared" si="27"/>
        <v>4</v>
      </c>
      <c r="R285" s="13">
        <f t="shared" si="28"/>
        <v>1</v>
      </c>
      <c r="S285" s="11">
        <f t="shared" si="29"/>
        <v>4</v>
      </c>
    </row>
    <row r="286" spans="1:19" x14ac:dyDescent="0.3">
      <c r="A286" t="s">
        <v>305</v>
      </c>
      <c r="B286" t="s">
        <v>17</v>
      </c>
      <c r="C286">
        <v>1</v>
      </c>
      <c r="D286">
        <v>1</v>
      </c>
      <c r="E286">
        <v>1</v>
      </c>
      <c r="H286" s="1">
        <v>45107</v>
      </c>
      <c r="J286" s="8" t="str">
        <f>IF(ISBLANK(B286),"Unknown",B286)</f>
        <v>Cookie</v>
      </c>
      <c r="K286" s="5">
        <f t="shared" si="24"/>
        <v>1</v>
      </c>
      <c r="L286" s="5">
        <f t="shared" si="25"/>
        <v>1</v>
      </c>
      <c r="M286" s="5">
        <f t="shared" si="26"/>
        <v>1</v>
      </c>
      <c r="N286" s="8" t="str">
        <f>IF(ISBLANK(F286),"Unknown",F286)</f>
        <v>Unknown</v>
      </c>
      <c r="O286" s="8" t="str">
        <f>IF(ISBLANK(G286),"Unknown",G286)</f>
        <v>Unknown</v>
      </c>
      <c r="P286" s="6">
        <f>IF(ISBLANK(H286),"Unknown",H286)</f>
        <v>45107</v>
      </c>
      <c r="Q286" s="13">
        <f t="shared" si="27"/>
        <v>1</v>
      </c>
      <c r="R286" s="13">
        <f t="shared" si="28"/>
        <v>1</v>
      </c>
      <c r="S286" s="11">
        <f t="shared" si="29"/>
        <v>1</v>
      </c>
    </row>
    <row r="287" spans="1:19" x14ac:dyDescent="0.3">
      <c r="A287" t="s">
        <v>306</v>
      </c>
      <c r="B287" t="s">
        <v>26</v>
      </c>
      <c r="C287">
        <v>5</v>
      </c>
      <c r="D287">
        <v>4</v>
      </c>
      <c r="E287">
        <v>20</v>
      </c>
      <c r="G287" t="s">
        <v>15</v>
      </c>
      <c r="H287" s="1">
        <v>45059</v>
      </c>
      <c r="J287" s="8" t="str">
        <f>IF(ISBLANK(B287),"Unknown",B287)</f>
        <v>Sandwich</v>
      </c>
      <c r="K287" s="5">
        <f t="shared" si="24"/>
        <v>5</v>
      </c>
      <c r="L287" s="5">
        <f t="shared" si="25"/>
        <v>4</v>
      </c>
      <c r="M287" s="5">
        <f t="shared" si="26"/>
        <v>20</v>
      </c>
      <c r="N287" s="8" t="str">
        <f>IF(ISBLANK(F287),"Unknown",F287)</f>
        <v>Unknown</v>
      </c>
      <c r="O287" s="8" t="str">
        <f>IF(ISBLANK(G287),"Unknown",G287)</f>
        <v>In-store</v>
      </c>
      <c r="P287" s="6">
        <f>IF(ISBLANK(H287),"Unknown",H287)</f>
        <v>45059</v>
      </c>
      <c r="Q287" s="13">
        <f t="shared" si="27"/>
        <v>5</v>
      </c>
      <c r="R287" s="13">
        <f t="shared" si="28"/>
        <v>4</v>
      </c>
      <c r="S287" s="11">
        <f t="shared" si="29"/>
        <v>20</v>
      </c>
    </row>
    <row r="288" spans="1:19" x14ac:dyDescent="0.3">
      <c r="A288" t="s">
        <v>307</v>
      </c>
      <c r="B288" t="s">
        <v>37</v>
      </c>
      <c r="C288">
        <v>5</v>
      </c>
      <c r="D288">
        <v>3</v>
      </c>
      <c r="E288">
        <v>15</v>
      </c>
      <c r="G288" t="s">
        <v>15</v>
      </c>
      <c r="H288" s="7" t="s">
        <v>10024</v>
      </c>
      <c r="J288" s="8" t="str">
        <f>IF(ISBLANK(B288),"Unknown",B288)</f>
        <v>Juice</v>
      </c>
      <c r="K288" s="5">
        <f t="shared" si="24"/>
        <v>5</v>
      </c>
      <c r="L288" s="5">
        <f t="shared" si="25"/>
        <v>3</v>
      </c>
      <c r="M288" s="5">
        <f t="shared" si="26"/>
        <v>15</v>
      </c>
      <c r="N288" s="8" t="str">
        <f>IF(ISBLANK(F288),"Unknown",F288)</f>
        <v>Unknown</v>
      </c>
      <c r="O288" s="8" t="str">
        <f>IF(ISBLANK(G288),"Unknown",G288)</f>
        <v>In-store</v>
      </c>
      <c r="P288" s="6" t="str">
        <f>IF(ISBLANK(H288),"Unknown",H288)</f>
        <v>Unknown</v>
      </c>
      <c r="Q288" s="13">
        <f t="shared" si="27"/>
        <v>5</v>
      </c>
      <c r="R288" s="13">
        <f t="shared" si="28"/>
        <v>3</v>
      </c>
      <c r="S288" s="11">
        <f t="shared" si="29"/>
        <v>15</v>
      </c>
    </row>
    <row r="289" spans="1:19" x14ac:dyDescent="0.3">
      <c r="A289" t="s">
        <v>308</v>
      </c>
      <c r="B289" t="s">
        <v>9</v>
      </c>
      <c r="C289" s="7" t="s">
        <v>10024</v>
      </c>
      <c r="D289">
        <v>2</v>
      </c>
      <c r="E289">
        <v>8</v>
      </c>
      <c r="F289" t="s">
        <v>14</v>
      </c>
      <c r="H289" s="1">
        <v>45041</v>
      </c>
      <c r="J289" s="8" t="str">
        <f>IF(ISBLANK(B289),"Unknown",B289)</f>
        <v>Coffee</v>
      </c>
      <c r="K289" s="5" t="str">
        <f t="shared" si="24"/>
        <v>Unknown</v>
      </c>
      <c r="L289" s="5">
        <f t="shared" si="25"/>
        <v>2</v>
      </c>
      <c r="M289" s="5">
        <f t="shared" si="26"/>
        <v>8</v>
      </c>
      <c r="N289" s="8" t="str">
        <f>IF(ISBLANK(F289),"Unknown",F289)</f>
        <v>Cash</v>
      </c>
      <c r="O289" s="8" t="str">
        <f>IF(ISBLANK(G289),"Unknown",G289)</f>
        <v>Unknown</v>
      </c>
      <c r="P289" s="6">
        <f>IF(ISBLANK(H289),"Unknown",H289)</f>
        <v>45041</v>
      </c>
      <c r="Q289" s="13">
        <f t="shared" si="27"/>
        <v>0</v>
      </c>
      <c r="R289" s="13">
        <f t="shared" si="28"/>
        <v>2</v>
      </c>
      <c r="S289" s="11">
        <f t="shared" si="29"/>
        <v>0</v>
      </c>
    </row>
    <row r="290" spans="1:19" x14ac:dyDescent="0.3">
      <c r="A290" t="s">
        <v>309</v>
      </c>
      <c r="B290" s="7" t="s">
        <v>10024</v>
      </c>
      <c r="C290">
        <v>3</v>
      </c>
      <c r="D290">
        <v>4</v>
      </c>
      <c r="E290">
        <v>12</v>
      </c>
      <c r="G290" t="s">
        <v>11</v>
      </c>
      <c r="H290" s="1">
        <v>45073</v>
      </c>
      <c r="J290" s="8" t="str">
        <f>IF(ISBLANK(B290),"Unknown",B290)</f>
        <v>Unknown</v>
      </c>
      <c r="K290" s="5">
        <f t="shared" si="24"/>
        <v>3</v>
      </c>
      <c r="L290" s="5">
        <f t="shared" si="25"/>
        <v>4</v>
      </c>
      <c r="M290" s="5">
        <f t="shared" si="26"/>
        <v>12</v>
      </c>
      <c r="N290" s="8" t="str">
        <f>IF(ISBLANK(F290),"Unknown",F290)</f>
        <v>Unknown</v>
      </c>
      <c r="O290" s="8" t="str">
        <f>IF(ISBLANK(G290),"Unknown",G290)</f>
        <v>Takeaway</v>
      </c>
      <c r="P290" s="6">
        <f>IF(ISBLANK(H290),"Unknown",H290)</f>
        <v>45073</v>
      </c>
      <c r="Q290" s="13">
        <f t="shared" si="27"/>
        <v>3</v>
      </c>
      <c r="R290" s="13">
        <f t="shared" si="28"/>
        <v>4</v>
      </c>
      <c r="S290" s="11">
        <f t="shared" si="29"/>
        <v>12</v>
      </c>
    </row>
    <row r="291" spans="1:19" x14ac:dyDescent="0.3">
      <c r="A291" t="s">
        <v>310</v>
      </c>
      <c r="C291">
        <v>4</v>
      </c>
      <c r="D291" s="7" t="s">
        <v>10024</v>
      </c>
      <c r="E291">
        <v>6</v>
      </c>
      <c r="F291" t="s">
        <v>10</v>
      </c>
      <c r="G291" t="s">
        <v>15</v>
      </c>
      <c r="H291" s="1">
        <v>44976</v>
      </c>
      <c r="J291" s="8" t="str">
        <f>IF(ISBLANK(B291),"Unknown",B291)</f>
        <v>Unknown</v>
      </c>
      <c r="K291" s="5">
        <f t="shared" si="24"/>
        <v>4</v>
      </c>
      <c r="L291" s="5" t="str">
        <f t="shared" si="25"/>
        <v>Unknown</v>
      </c>
      <c r="M291" s="5">
        <f t="shared" si="26"/>
        <v>6</v>
      </c>
      <c r="N291" s="8" t="str">
        <f>IF(ISBLANK(F291),"Unknown",F291)</f>
        <v>Credit Card</v>
      </c>
      <c r="O291" s="8" t="str">
        <f>IF(ISBLANK(G291),"Unknown",G291)</f>
        <v>In-store</v>
      </c>
      <c r="P291" s="6">
        <f>IF(ISBLANK(H291),"Unknown",H291)</f>
        <v>44976</v>
      </c>
      <c r="Q291" s="13">
        <f t="shared" si="27"/>
        <v>4</v>
      </c>
      <c r="R291" s="13">
        <f t="shared" si="28"/>
        <v>0</v>
      </c>
      <c r="S291" s="11">
        <f t="shared" si="29"/>
        <v>0</v>
      </c>
    </row>
    <row r="292" spans="1:19" x14ac:dyDescent="0.3">
      <c r="A292" t="s">
        <v>311</v>
      </c>
      <c r="B292" t="s">
        <v>63</v>
      </c>
      <c r="C292">
        <v>5</v>
      </c>
      <c r="D292">
        <v>1.5</v>
      </c>
      <c r="E292">
        <v>7.5</v>
      </c>
      <c r="F292" t="s">
        <v>10</v>
      </c>
      <c r="G292" t="s">
        <v>15</v>
      </c>
      <c r="H292" s="1">
        <v>45271</v>
      </c>
      <c r="J292" s="8" t="str">
        <f>IF(ISBLANK(B292),"Unknown",B292)</f>
        <v>Tea</v>
      </c>
      <c r="K292" s="5">
        <f t="shared" si="24"/>
        <v>5</v>
      </c>
      <c r="L292" s="5">
        <f t="shared" si="25"/>
        <v>1.5</v>
      </c>
      <c r="M292" s="5">
        <f t="shared" si="26"/>
        <v>7.5</v>
      </c>
      <c r="N292" s="8" t="str">
        <f>IF(ISBLANK(F292),"Unknown",F292)</f>
        <v>Credit Card</v>
      </c>
      <c r="O292" s="8" t="str">
        <f>IF(ISBLANK(G292),"Unknown",G292)</f>
        <v>In-store</v>
      </c>
      <c r="P292" s="6">
        <f>IF(ISBLANK(H292),"Unknown",H292)</f>
        <v>45271</v>
      </c>
      <c r="Q292" s="13">
        <f t="shared" si="27"/>
        <v>5</v>
      </c>
      <c r="R292" s="13">
        <f t="shared" si="28"/>
        <v>1.5</v>
      </c>
      <c r="S292" s="11">
        <f t="shared" si="29"/>
        <v>7.5</v>
      </c>
    </row>
    <row r="293" spans="1:19" x14ac:dyDescent="0.3">
      <c r="A293" t="s">
        <v>312</v>
      </c>
      <c r="B293" t="s">
        <v>23</v>
      </c>
      <c r="C293">
        <v>1</v>
      </c>
      <c r="D293">
        <v>4</v>
      </c>
      <c r="E293">
        <v>4</v>
      </c>
      <c r="F293" t="s">
        <v>21</v>
      </c>
      <c r="G293" t="s">
        <v>15</v>
      </c>
      <c r="H293" s="1">
        <v>45041</v>
      </c>
      <c r="J293" s="8" t="str">
        <f>IF(ISBLANK(B293),"Unknown",B293)</f>
        <v>Smoothie</v>
      </c>
      <c r="K293" s="5">
        <f t="shared" si="24"/>
        <v>1</v>
      </c>
      <c r="L293" s="5">
        <f t="shared" si="25"/>
        <v>4</v>
      </c>
      <c r="M293" s="5">
        <f t="shared" si="26"/>
        <v>4</v>
      </c>
      <c r="N293" s="8" t="str">
        <f>IF(ISBLANK(F293),"Unknown",F293)</f>
        <v>Digital Wallet</v>
      </c>
      <c r="O293" s="8" t="str">
        <f>IF(ISBLANK(G293),"Unknown",G293)</f>
        <v>In-store</v>
      </c>
      <c r="P293" s="6">
        <f>IF(ISBLANK(H293),"Unknown",H293)</f>
        <v>45041</v>
      </c>
      <c r="Q293" s="13">
        <f t="shared" si="27"/>
        <v>1</v>
      </c>
      <c r="R293" s="13">
        <f t="shared" si="28"/>
        <v>4</v>
      </c>
      <c r="S293" s="11">
        <f t="shared" si="29"/>
        <v>4</v>
      </c>
    </row>
    <row r="294" spans="1:19" x14ac:dyDescent="0.3">
      <c r="A294" t="s">
        <v>313</v>
      </c>
      <c r="B294" t="s">
        <v>63</v>
      </c>
      <c r="C294">
        <v>3</v>
      </c>
      <c r="D294">
        <v>1.5</v>
      </c>
      <c r="E294">
        <v>4.5</v>
      </c>
      <c r="F294" t="s">
        <v>21</v>
      </c>
      <c r="G294" t="s">
        <v>15</v>
      </c>
      <c r="H294" s="1">
        <v>45211</v>
      </c>
      <c r="J294" s="8" t="str">
        <f>IF(ISBLANK(B294),"Unknown",B294)</f>
        <v>Tea</v>
      </c>
      <c r="K294" s="5">
        <f t="shared" si="24"/>
        <v>3</v>
      </c>
      <c r="L294" s="5">
        <f t="shared" si="25"/>
        <v>1.5</v>
      </c>
      <c r="M294" s="5">
        <f t="shared" si="26"/>
        <v>4.5</v>
      </c>
      <c r="N294" s="8" t="str">
        <f>IF(ISBLANK(F294),"Unknown",F294)</f>
        <v>Digital Wallet</v>
      </c>
      <c r="O294" s="8" t="str">
        <f>IF(ISBLANK(G294),"Unknown",G294)</f>
        <v>In-store</v>
      </c>
      <c r="P294" s="6">
        <f>IF(ISBLANK(H294),"Unknown",H294)</f>
        <v>45211</v>
      </c>
      <c r="Q294" s="13">
        <f t="shared" si="27"/>
        <v>3</v>
      </c>
      <c r="R294" s="13">
        <f t="shared" si="28"/>
        <v>1.5</v>
      </c>
      <c r="S294" s="11">
        <f t="shared" si="29"/>
        <v>4.5</v>
      </c>
    </row>
    <row r="295" spans="1:19" x14ac:dyDescent="0.3">
      <c r="A295" t="s">
        <v>314</v>
      </c>
      <c r="B295" t="s">
        <v>9</v>
      </c>
      <c r="C295">
        <v>5</v>
      </c>
      <c r="D295">
        <v>2</v>
      </c>
      <c r="E295">
        <v>10</v>
      </c>
      <c r="G295" t="s">
        <v>11</v>
      </c>
      <c r="H295" s="1">
        <v>45168</v>
      </c>
      <c r="J295" s="8" t="str">
        <f>IF(ISBLANK(B295),"Unknown",B295)</f>
        <v>Coffee</v>
      </c>
      <c r="K295" s="5">
        <f t="shared" si="24"/>
        <v>5</v>
      </c>
      <c r="L295" s="5">
        <f t="shared" si="25"/>
        <v>2</v>
      </c>
      <c r="M295" s="5">
        <f t="shared" si="26"/>
        <v>10</v>
      </c>
      <c r="N295" s="8" t="str">
        <f>IF(ISBLANK(F295),"Unknown",F295)</f>
        <v>Unknown</v>
      </c>
      <c r="O295" s="8" t="str">
        <f>IF(ISBLANK(G295),"Unknown",G295)</f>
        <v>Takeaway</v>
      </c>
      <c r="P295" s="6">
        <f>IF(ISBLANK(H295),"Unknown",H295)</f>
        <v>45168</v>
      </c>
      <c r="Q295" s="13">
        <f t="shared" si="27"/>
        <v>5</v>
      </c>
      <c r="R295" s="13">
        <f t="shared" si="28"/>
        <v>2</v>
      </c>
      <c r="S295" s="11">
        <f t="shared" si="29"/>
        <v>10</v>
      </c>
    </row>
    <row r="296" spans="1:19" x14ac:dyDescent="0.3">
      <c r="A296" t="s">
        <v>315</v>
      </c>
      <c r="B296" t="s">
        <v>13</v>
      </c>
      <c r="C296">
        <v>3</v>
      </c>
      <c r="D296">
        <v>3</v>
      </c>
      <c r="E296" s="7" t="s">
        <v>10024</v>
      </c>
      <c r="F296" t="s">
        <v>21</v>
      </c>
      <c r="G296" t="s">
        <v>11</v>
      </c>
      <c r="H296" s="1">
        <v>45220</v>
      </c>
      <c r="J296" s="8" t="str">
        <f>IF(ISBLANK(B296),"Unknown",B296)</f>
        <v>Cake</v>
      </c>
      <c r="K296" s="5">
        <f t="shared" si="24"/>
        <v>3</v>
      </c>
      <c r="L296" s="5">
        <f t="shared" si="25"/>
        <v>3</v>
      </c>
      <c r="M296" s="5" t="str">
        <f t="shared" si="26"/>
        <v>Unknown</v>
      </c>
      <c r="N296" s="8" t="str">
        <f>IF(ISBLANK(F296),"Unknown",F296)</f>
        <v>Digital Wallet</v>
      </c>
      <c r="O296" s="8" t="str">
        <f>IF(ISBLANK(G296),"Unknown",G296)</f>
        <v>Takeaway</v>
      </c>
      <c r="P296" s="6">
        <f>IF(ISBLANK(H296),"Unknown",H296)</f>
        <v>45220</v>
      </c>
      <c r="Q296" s="13">
        <f t="shared" si="27"/>
        <v>3</v>
      </c>
      <c r="R296" s="13">
        <f t="shared" si="28"/>
        <v>3</v>
      </c>
      <c r="S296" s="11">
        <f t="shared" si="29"/>
        <v>9</v>
      </c>
    </row>
    <row r="297" spans="1:19" x14ac:dyDescent="0.3">
      <c r="A297" t="s">
        <v>316</v>
      </c>
      <c r="B297" t="s">
        <v>9</v>
      </c>
      <c r="C297">
        <v>3</v>
      </c>
      <c r="D297">
        <v>2</v>
      </c>
      <c r="E297">
        <v>6</v>
      </c>
      <c r="F297" t="s">
        <v>10</v>
      </c>
      <c r="H297" s="1">
        <v>45232</v>
      </c>
      <c r="J297" s="8" t="str">
        <f>IF(ISBLANK(B297),"Unknown",B297)</f>
        <v>Coffee</v>
      </c>
      <c r="K297" s="5">
        <f t="shared" si="24"/>
        <v>3</v>
      </c>
      <c r="L297" s="5">
        <f t="shared" si="25"/>
        <v>2</v>
      </c>
      <c r="M297" s="5">
        <f t="shared" si="26"/>
        <v>6</v>
      </c>
      <c r="N297" s="8" t="str">
        <f>IF(ISBLANK(F297),"Unknown",F297)</f>
        <v>Credit Card</v>
      </c>
      <c r="O297" s="8" t="str">
        <f>IF(ISBLANK(G297),"Unknown",G297)</f>
        <v>Unknown</v>
      </c>
      <c r="P297" s="6">
        <f>IF(ISBLANK(H297),"Unknown",H297)</f>
        <v>45232</v>
      </c>
      <c r="Q297" s="13">
        <f t="shared" si="27"/>
        <v>3</v>
      </c>
      <c r="R297" s="13">
        <f t="shared" si="28"/>
        <v>2</v>
      </c>
      <c r="S297" s="11">
        <f t="shared" si="29"/>
        <v>6</v>
      </c>
    </row>
    <row r="298" spans="1:19" x14ac:dyDescent="0.3">
      <c r="A298" t="s">
        <v>317</v>
      </c>
      <c r="B298" t="s">
        <v>37</v>
      </c>
      <c r="C298">
        <v>1</v>
      </c>
      <c r="D298">
        <v>3</v>
      </c>
      <c r="E298">
        <v>3</v>
      </c>
      <c r="F298" t="s">
        <v>14</v>
      </c>
      <c r="G298" s="7" t="s">
        <v>10024</v>
      </c>
      <c r="H298" s="1">
        <v>45188</v>
      </c>
      <c r="J298" s="8" t="str">
        <f>IF(ISBLANK(B298),"Unknown",B298)</f>
        <v>Juice</v>
      </c>
      <c r="K298" s="5">
        <f t="shared" si="24"/>
        <v>1</v>
      </c>
      <c r="L298" s="5">
        <f t="shared" si="25"/>
        <v>3</v>
      </c>
      <c r="M298" s="5">
        <f t="shared" si="26"/>
        <v>3</v>
      </c>
      <c r="N298" s="8" t="str">
        <f>IF(ISBLANK(F298),"Unknown",F298)</f>
        <v>Cash</v>
      </c>
      <c r="O298" s="8" t="str">
        <f>IF(ISBLANK(G298),"Unknown",G298)</f>
        <v>Unknown</v>
      </c>
      <c r="P298" s="6">
        <f>IF(ISBLANK(H298),"Unknown",H298)</f>
        <v>45188</v>
      </c>
      <c r="Q298" s="13">
        <f t="shared" si="27"/>
        <v>1</v>
      </c>
      <c r="R298" s="13">
        <f t="shared" si="28"/>
        <v>3</v>
      </c>
      <c r="S298" s="11">
        <f t="shared" si="29"/>
        <v>3</v>
      </c>
    </row>
    <row r="299" spans="1:19" x14ac:dyDescent="0.3">
      <c r="A299" t="s">
        <v>318</v>
      </c>
      <c r="B299" t="s">
        <v>13</v>
      </c>
      <c r="C299">
        <v>3</v>
      </c>
      <c r="D299">
        <v>3</v>
      </c>
      <c r="E299">
        <v>9</v>
      </c>
      <c r="F299" t="s">
        <v>14</v>
      </c>
      <c r="G299" t="s">
        <v>11</v>
      </c>
      <c r="H299" s="1">
        <v>45111</v>
      </c>
      <c r="J299" s="8" t="str">
        <f>IF(ISBLANK(B299),"Unknown",B299)</f>
        <v>Cake</v>
      </c>
      <c r="K299" s="5">
        <f t="shared" si="24"/>
        <v>3</v>
      </c>
      <c r="L299" s="5">
        <f t="shared" si="25"/>
        <v>3</v>
      </c>
      <c r="M299" s="5">
        <f t="shared" si="26"/>
        <v>9</v>
      </c>
      <c r="N299" s="8" t="str">
        <f>IF(ISBLANK(F299),"Unknown",F299)</f>
        <v>Cash</v>
      </c>
      <c r="O299" s="8" t="str">
        <f>IF(ISBLANK(G299),"Unknown",G299)</f>
        <v>Takeaway</v>
      </c>
      <c r="P299" s="6">
        <f>IF(ISBLANK(H299),"Unknown",H299)</f>
        <v>45111</v>
      </c>
      <c r="Q299" s="13">
        <f t="shared" si="27"/>
        <v>3</v>
      </c>
      <c r="R299" s="13">
        <f t="shared" si="28"/>
        <v>3</v>
      </c>
      <c r="S299" s="11">
        <f t="shared" si="29"/>
        <v>9</v>
      </c>
    </row>
    <row r="300" spans="1:19" x14ac:dyDescent="0.3">
      <c r="A300" t="s">
        <v>319</v>
      </c>
      <c r="B300" t="s">
        <v>23</v>
      </c>
      <c r="C300">
        <v>1</v>
      </c>
      <c r="D300">
        <v>4</v>
      </c>
      <c r="E300">
        <v>4</v>
      </c>
      <c r="F300" t="s">
        <v>21</v>
      </c>
      <c r="H300" s="1">
        <v>44954</v>
      </c>
      <c r="J300" s="8" t="str">
        <f>IF(ISBLANK(B300),"Unknown",B300)</f>
        <v>Smoothie</v>
      </c>
      <c r="K300" s="5">
        <f t="shared" si="24"/>
        <v>1</v>
      </c>
      <c r="L300" s="5">
        <f t="shared" si="25"/>
        <v>4</v>
      </c>
      <c r="M300" s="5">
        <f t="shared" si="26"/>
        <v>4</v>
      </c>
      <c r="N300" s="8" t="str">
        <f>IF(ISBLANK(F300),"Unknown",F300)</f>
        <v>Digital Wallet</v>
      </c>
      <c r="O300" s="8" t="str">
        <f>IF(ISBLANK(G300),"Unknown",G300)</f>
        <v>Unknown</v>
      </c>
      <c r="P300" s="6">
        <f>IF(ISBLANK(H300),"Unknown",H300)</f>
        <v>44954</v>
      </c>
      <c r="Q300" s="13">
        <f t="shared" si="27"/>
        <v>1</v>
      </c>
      <c r="R300" s="13">
        <f t="shared" si="28"/>
        <v>4</v>
      </c>
      <c r="S300" s="11">
        <f t="shared" si="29"/>
        <v>4</v>
      </c>
    </row>
    <row r="301" spans="1:19" x14ac:dyDescent="0.3">
      <c r="A301" t="s">
        <v>320</v>
      </c>
      <c r="B301" t="s">
        <v>17</v>
      </c>
      <c r="C301">
        <v>2</v>
      </c>
      <c r="E301">
        <v>2</v>
      </c>
      <c r="F301" t="s">
        <v>14</v>
      </c>
      <c r="G301" t="s">
        <v>15</v>
      </c>
      <c r="H301" s="1">
        <v>45203</v>
      </c>
      <c r="J301" s="8" t="str">
        <f>IF(ISBLANK(B301),"Unknown",B301)</f>
        <v>Cookie</v>
      </c>
      <c r="K301" s="5">
        <f t="shared" si="24"/>
        <v>2</v>
      </c>
      <c r="L301" s="5" t="str">
        <f t="shared" si="25"/>
        <v>0</v>
      </c>
      <c r="M301" s="5">
        <f t="shared" si="26"/>
        <v>2</v>
      </c>
      <c r="N301" s="8" t="str">
        <f>IF(ISBLANK(F301),"Unknown",F301)</f>
        <v>Cash</v>
      </c>
      <c r="O301" s="8" t="str">
        <f>IF(ISBLANK(G301),"Unknown",G301)</f>
        <v>In-store</v>
      </c>
      <c r="P301" s="6">
        <f>IF(ISBLANK(H301),"Unknown",H301)</f>
        <v>45203</v>
      </c>
      <c r="Q301" s="13">
        <f t="shared" si="27"/>
        <v>2</v>
      </c>
      <c r="R301" s="13" t="str">
        <f t="shared" si="28"/>
        <v>0</v>
      </c>
      <c r="S301" s="11">
        <f t="shared" si="29"/>
        <v>0</v>
      </c>
    </row>
    <row r="302" spans="1:19" x14ac:dyDescent="0.3">
      <c r="A302" t="s">
        <v>321</v>
      </c>
      <c r="B302" t="s">
        <v>63</v>
      </c>
      <c r="C302">
        <v>2</v>
      </c>
      <c r="D302">
        <v>1.5</v>
      </c>
      <c r="E302">
        <v>3</v>
      </c>
      <c r="F302" t="s">
        <v>14</v>
      </c>
      <c r="G302" t="s">
        <v>11</v>
      </c>
      <c r="H302" s="7" t="s">
        <v>10024</v>
      </c>
      <c r="J302" s="8" t="str">
        <f>IF(ISBLANK(B302),"Unknown",B302)</f>
        <v>Tea</v>
      </c>
      <c r="K302" s="5">
        <f t="shared" si="24"/>
        <v>2</v>
      </c>
      <c r="L302" s="5">
        <f t="shared" si="25"/>
        <v>1.5</v>
      </c>
      <c r="M302" s="5">
        <f t="shared" si="26"/>
        <v>3</v>
      </c>
      <c r="N302" s="8" t="str">
        <f>IF(ISBLANK(F302),"Unknown",F302)</f>
        <v>Cash</v>
      </c>
      <c r="O302" s="8" t="str">
        <f>IF(ISBLANK(G302),"Unknown",G302)</f>
        <v>Takeaway</v>
      </c>
      <c r="P302" s="6" t="str">
        <f>IF(ISBLANK(H302),"Unknown",H302)</f>
        <v>Unknown</v>
      </c>
      <c r="Q302" s="13">
        <f t="shared" si="27"/>
        <v>2</v>
      </c>
      <c r="R302" s="13">
        <f t="shared" si="28"/>
        <v>1.5</v>
      </c>
      <c r="S302" s="11">
        <f t="shared" si="29"/>
        <v>3</v>
      </c>
    </row>
    <row r="303" spans="1:19" x14ac:dyDescent="0.3">
      <c r="A303" t="s">
        <v>322</v>
      </c>
      <c r="B303" t="s">
        <v>23</v>
      </c>
      <c r="C303">
        <v>3</v>
      </c>
      <c r="D303">
        <v>4</v>
      </c>
      <c r="E303">
        <v>12</v>
      </c>
      <c r="F303" t="s">
        <v>10</v>
      </c>
      <c r="G303" t="s">
        <v>15</v>
      </c>
      <c r="H303" s="1">
        <v>44983</v>
      </c>
      <c r="J303" s="8" t="str">
        <f>IF(ISBLANK(B303),"Unknown",B303)</f>
        <v>Smoothie</v>
      </c>
      <c r="K303" s="5">
        <f t="shared" si="24"/>
        <v>3</v>
      </c>
      <c r="L303" s="5">
        <f t="shared" si="25"/>
        <v>4</v>
      </c>
      <c r="M303" s="5">
        <f t="shared" si="26"/>
        <v>12</v>
      </c>
      <c r="N303" s="8" t="str">
        <f>IF(ISBLANK(F303),"Unknown",F303)</f>
        <v>Credit Card</v>
      </c>
      <c r="O303" s="8" t="str">
        <f>IF(ISBLANK(G303),"Unknown",G303)</f>
        <v>In-store</v>
      </c>
      <c r="P303" s="6">
        <f>IF(ISBLANK(H303),"Unknown",H303)</f>
        <v>44983</v>
      </c>
      <c r="Q303" s="13">
        <f t="shared" si="27"/>
        <v>3</v>
      </c>
      <c r="R303" s="13">
        <f t="shared" si="28"/>
        <v>4</v>
      </c>
      <c r="S303" s="11">
        <f t="shared" si="29"/>
        <v>12</v>
      </c>
    </row>
    <row r="304" spans="1:19" x14ac:dyDescent="0.3">
      <c r="A304" t="s">
        <v>323</v>
      </c>
      <c r="B304" t="s">
        <v>9</v>
      </c>
      <c r="C304">
        <v>2</v>
      </c>
      <c r="D304">
        <v>2</v>
      </c>
      <c r="E304">
        <v>4</v>
      </c>
      <c r="G304" t="s">
        <v>11</v>
      </c>
      <c r="H304" s="1">
        <v>44941</v>
      </c>
      <c r="J304" s="8" t="str">
        <f>IF(ISBLANK(B304),"Unknown",B304)</f>
        <v>Coffee</v>
      </c>
      <c r="K304" s="5">
        <f t="shared" si="24"/>
        <v>2</v>
      </c>
      <c r="L304" s="5">
        <f t="shared" si="25"/>
        <v>2</v>
      </c>
      <c r="M304" s="5">
        <f t="shared" si="26"/>
        <v>4</v>
      </c>
      <c r="N304" s="8" t="str">
        <f>IF(ISBLANK(F304),"Unknown",F304)</f>
        <v>Unknown</v>
      </c>
      <c r="O304" s="8" t="str">
        <f>IF(ISBLANK(G304),"Unknown",G304)</f>
        <v>Takeaway</v>
      </c>
      <c r="P304" s="6">
        <f>IF(ISBLANK(H304),"Unknown",H304)</f>
        <v>44941</v>
      </c>
      <c r="Q304" s="13">
        <f t="shared" si="27"/>
        <v>2</v>
      </c>
      <c r="R304" s="13">
        <f t="shared" si="28"/>
        <v>2</v>
      </c>
      <c r="S304" s="11">
        <f t="shared" si="29"/>
        <v>4</v>
      </c>
    </row>
    <row r="305" spans="1:19" x14ac:dyDescent="0.3">
      <c r="A305" t="s">
        <v>324</v>
      </c>
      <c r="B305" t="s">
        <v>63</v>
      </c>
      <c r="C305">
        <v>3</v>
      </c>
      <c r="D305">
        <v>1.5</v>
      </c>
      <c r="E305">
        <v>4.5</v>
      </c>
      <c r="F305" t="s">
        <v>21</v>
      </c>
      <c r="G305" t="s">
        <v>15</v>
      </c>
      <c r="H305" s="1">
        <v>45064</v>
      </c>
      <c r="J305" s="8" t="str">
        <f>IF(ISBLANK(B305),"Unknown",B305)</f>
        <v>Tea</v>
      </c>
      <c r="K305" s="5">
        <f t="shared" si="24"/>
        <v>3</v>
      </c>
      <c r="L305" s="5">
        <f t="shared" si="25"/>
        <v>1.5</v>
      </c>
      <c r="M305" s="5">
        <f t="shared" si="26"/>
        <v>4.5</v>
      </c>
      <c r="N305" s="8" t="str">
        <f>IF(ISBLANK(F305),"Unknown",F305)</f>
        <v>Digital Wallet</v>
      </c>
      <c r="O305" s="8" t="str">
        <f>IF(ISBLANK(G305),"Unknown",G305)</f>
        <v>In-store</v>
      </c>
      <c r="P305" s="6">
        <f>IF(ISBLANK(H305),"Unknown",H305)</f>
        <v>45064</v>
      </c>
      <c r="Q305" s="13">
        <f t="shared" si="27"/>
        <v>3</v>
      </c>
      <c r="R305" s="13">
        <f t="shared" si="28"/>
        <v>1.5</v>
      </c>
      <c r="S305" s="11">
        <f t="shared" si="29"/>
        <v>4.5</v>
      </c>
    </row>
    <row r="306" spans="1:19" x14ac:dyDescent="0.3">
      <c r="A306" t="s">
        <v>325</v>
      </c>
      <c r="B306" t="s">
        <v>26</v>
      </c>
      <c r="C306">
        <v>3</v>
      </c>
      <c r="D306">
        <v>4</v>
      </c>
      <c r="E306">
        <v>12</v>
      </c>
      <c r="H306" s="1">
        <v>45049</v>
      </c>
      <c r="J306" s="8" t="str">
        <f>IF(ISBLANK(B306),"Unknown",B306)</f>
        <v>Sandwich</v>
      </c>
      <c r="K306" s="5">
        <f t="shared" si="24"/>
        <v>3</v>
      </c>
      <c r="L306" s="5">
        <f t="shared" si="25"/>
        <v>4</v>
      </c>
      <c r="M306" s="5">
        <f t="shared" si="26"/>
        <v>12</v>
      </c>
      <c r="N306" s="8" t="str">
        <f>IF(ISBLANK(F306),"Unknown",F306)</f>
        <v>Unknown</v>
      </c>
      <c r="O306" s="8" t="str">
        <f>IF(ISBLANK(G306),"Unknown",G306)</f>
        <v>Unknown</v>
      </c>
      <c r="P306" s="6">
        <f>IF(ISBLANK(H306),"Unknown",H306)</f>
        <v>45049</v>
      </c>
      <c r="Q306" s="13">
        <f t="shared" si="27"/>
        <v>3</v>
      </c>
      <c r="R306" s="13">
        <f t="shared" si="28"/>
        <v>4</v>
      </c>
      <c r="S306" s="11">
        <f t="shared" si="29"/>
        <v>12</v>
      </c>
    </row>
    <row r="307" spans="1:19" x14ac:dyDescent="0.3">
      <c r="A307" t="s">
        <v>326</v>
      </c>
      <c r="B307" t="s">
        <v>19</v>
      </c>
      <c r="C307">
        <v>3</v>
      </c>
      <c r="D307">
        <v>5</v>
      </c>
      <c r="E307">
        <v>15</v>
      </c>
      <c r="F307" t="s">
        <v>14</v>
      </c>
      <c r="H307" s="1">
        <v>45236</v>
      </c>
      <c r="J307" s="8" t="str">
        <f>IF(ISBLANK(B307),"Unknown",B307)</f>
        <v>Salad</v>
      </c>
      <c r="K307" s="5">
        <f t="shared" si="24"/>
        <v>3</v>
      </c>
      <c r="L307" s="5">
        <f t="shared" si="25"/>
        <v>5</v>
      </c>
      <c r="M307" s="5">
        <f t="shared" si="26"/>
        <v>15</v>
      </c>
      <c r="N307" s="8" t="str">
        <f>IF(ISBLANK(F307),"Unknown",F307)</f>
        <v>Cash</v>
      </c>
      <c r="O307" s="8" t="str">
        <f>IF(ISBLANK(G307),"Unknown",G307)</f>
        <v>Unknown</v>
      </c>
      <c r="P307" s="6">
        <f>IF(ISBLANK(H307),"Unknown",H307)</f>
        <v>45236</v>
      </c>
      <c r="Q307" s="13">
        <f t="shared" si="27"/>
        <v>3</v>
      </c>
      <c r="R307" s="13">
        <f t="shared" si="28"/>
        <v>5</v>
      </c>
      <c r="S307" s="11">
        <f t="shared" si="29"/>
        <v>15</v>
      </c>
    </row>
    <row r="308" spans="1:19" x14ac:dyDescent="0.3">
      <c r="A308" t="s">
        <v>327</v>
      </c>
      <c r="B308" t="s">
        <v>17</v>
      </c>
      <c r="C308">
        <v>1</v>
      </c>
      <c r="D308">
        <v>1</v>
      </c>
      <c r="E308">
        <v>1</v>
      </c>
      <c r="G308" t="s">
        <v>15</v>
      </c>
      <c r="H308" s="1">
        <v>45210</v>
      </c>
      <c r="J308" s="8" t="str">
        <f>IF(ISBLANK(B308),"Unknown",B308)</f>
        <v>Cookie</v>
      </c>
      <c r="K308" s="5">
        <f t="shared" si="24"/>
        <v>1</v>
      </c>
      <c r="L308" s="5">
        <f t="shared" si="25"/>
        <v>1</v>
      </c>
      <c r="M308" s="5">
        <f t="shared" si="26"/>
        <v>1</v>
      </c>
      <c r="N308" s="8" t="str">
        <f>IF(ISBLANK(F308),"Unknown",F308)</f>
        <v>Unknown</v>
      </c>
      <c r="O308" s="8" t="str">
        <f>IF(ISBLANK(G308),"Unknown",G308)</f>
        <v>In-store</v>
      </c>
      <c r="P308" s="6">
        <f>IF(ISBLANK(H308),"Unknown",H308)</f>
        <v>45210</v>
      </c>
      <c r="Q308" s="13">
        <f t="shared" si="27"/>
        <v>1</v>
      </c>
      <c r="R308" s="13">
        <f t="shared" si="28"/>
        <v>1</v>
      </c>
      <c r="S308" s="11">
        <f t="shared" si="29"/>
        <v>1</v>
      </c>
    </row>
    <row r="309" spans="1:19" x14ac:dyDescent="0.3">
      <c r="A309" t="s">
        <v>328</v>
      </c>
      <c r="B309" t="s">
        <v>23</v>
      </c>
      <c r="C309">
        <v>3</v>
      </c>
      <c r="D309">
        <v>4</v>
      </c>
      <c r="E309">
        <v>12</v>
      </c>
      <c r="F309" t="s">
        <v>10</v>
      </c>
      <c r="H309" s="1">
        <v>44982</v>
      </c>
      <c r="J309" s="8" t="str">
        <f>IF(ISBLANK(B309),"Unknown",B309)</f>
        <v>Smoothie</v>
      </c>
      <c r="K309" s="5">
        <f t="shared" si="24"/>
        <v>3</v>
      </c>
      <c r="L309" s="5">
        <f t="shared" si="25"/>
        <v>4</v>
      </c>
      <c r="M309" s="5">
        <f t="shared" si="26"/>
        <v>12</v>
      </c>
      <c r="N309" s="8" t="str">
        <f>IF(ISBLANK(F309),"Unknown",F309)</f>
        <v>Credit Card</v>
      </c>
      <c r="O309" s="8" t="str">
        <f>IF(ISBLANK(G309),"Unknown",G309)</f>
        <v>Unknown</v>
      </c>
      <c r="P309" s="6">
        <f>IF(ISBLANK(H309),"Unknown",H309)</f>
        <v>44982</v>
      </c>
      <c r="Q309" s="13">
        <f t="shared" si="27"/>
        <v>3</v>
      </c>
      <c r="R309" s="13">
        <f t="shared" si="28"/>
        <v>4</v>
      </c>
      <c r="S309" s="11">
        <f t="shared" si="29"/>
        <v>12</v>
      </c>
    </row>
    <row r="310" spans="1:19" x14ac:dyDescent="0.3">
      <c r="A310" t="s">
        <v>329</v>
      </c>
      <c r="B310" t="s">
        <v>17</v>
      </c>
      <c r="C310">
        <v>4</v>
      </c>
      <c r="D310">
        <v>1</v>
      </c>
      <c r="E310">
        <v>4</v>
      </c>
      <c r="F310" t="s">
        <v>21</v>
      </c>
      <c r="G310" t="s">
        <v>15</v>
      </c>
      <c r="J310" s="8" t="str">
        <f>IF(ISBLANK(B310),"Unknown",B310)</f>
        <v>Cookie</v>
      </c>
      <c r="K310" s="5">
        <f t="shared" si="24"/>
        <v>4</v>
      </c>
      <c r="L310" s="5">
        <f t="shared" si="25"/>
        <v>1</v>
      </c>
      <c r="M310" s="5">
        <f t="shared" si="26"/>
        <v>4</v>
      </c>
      <c r="N310" s="8" t="str">
        <f>IF(ISBLANK(F310),"Unknown",F310)</f>
        <v>Digital Wallet</v>
      </c>
      <c r="O310" s="8" t="str">
        <f>IF(ISBLANK(G310),"Unknown",G310)</f>
        <v>In-store</v>
      </c>
      <c r="P310" s="6" t="str">
        <f>IF(ISBLANK(H310),"Unknown",H310)</f>
        <v>Unknown</v>
      </c>
      <c r="Q310" s="13">
        <f t="shared" si="27"/>
        <v>4</v>
      </c>
      <c r="R310" s="13">
        <f t="shared" si="28"/>
        <v>1</v>
      </c>
      <c r="S310" s="11">
        <f t="shared" si="29"/>
        <v>4</v>
      </c>
    </row>
    <row r="311" spans="1:19" x14ac:dyDescent="0.3">
      <c r="A311" t="s">
        <v>330</v>
      </c>
      <c r="B311" t="s">
        <v>23</v>
      </c>
      <c r="C311">
        <v>2</v>
      </c>
      <c r="D311">
        <v>4</v>
      </c>
      <c r="E311">
        <v>8</v>
      </c>
      <c r="H311" s="1">
        <v>45179</v>
      </c>
      <c r="J311" s="8" t="str">
        <f>IF(ISBLANK(B311),"Unknown",B311)</f>
        <v>Smoothie</v>
      </c>
      <c r="K311" s="5">
        <f t="shared" si="24"/>
        <v>2</v>
      </c>
      <c r="L311" s="5">
        <f t="shared" si="25"/>
        <v>4</v>
      </c>
      <c r="M311" s="5">
        <f t="shared" si="26"/>
        <v>8</v>
      </c>
      <c r="N311" s="8" t="str">
        <f>IF(ISBLANK(F311),"Unknown",F311)</f>
        <v>Unknown</v>
      </c>
      <c r="O311" s="8" t="str">
        <f>IF(ISBLANK(G311),"Unknown",G311)</f>
        <v>Unknown</v>
      </c>
      <c r="P311" s="6">
        <f>IF(ISBLANK(H311),"Unknown",H311)</f>
        <v>45179</v>
      </c>
      <c r="Q311" s="13">
        <f t="shared" si="27"/>
        <v>2</v>
      </c>
      <c r="R311" s="13">
        <f t="shared" si="28"/>
        <v>4</v>
      </c>
      <c r="S311" s="11">
        <f t="shared" si="29"/>
        <v>8</v>
      </c>
    </row>
    <row r="312" spans="1:19" x14ac:dyDescent="0.3">
      <c r="A312" t="s">
        <v>331</v>
      </c>
      <c r="B312" t="s">
        <v>23</v>
      </c>
      <c r="C312">
        <v>2</v>
      </c>
      <c r="D312">
        <v>4</v>
      </c>
      <c r="E312">
        <v>8</v>
      </c>
      <c r="H312" s="1">
        <v>45149</v>
      </c>
      <c r="J312" s="8" t="str">
        <f>IF(ISBLANK(B312),"Unknown",B312)</f>
        <v>Smoothie</v>
      </c>
      <c r="K312" s="5">
        <f t="shared" si="24"/>
        <v>2</v>
      </c>
      <c r="L312" s="5">
        <f t="shared" si="25"/>
        <v>4</v>
      </c>
      <c r="M312" s="5">
        <f t="shared" si="26"/>
        <v>8</v>
      </c>
      <c r="N312" s="8" t="str">
        <f>IF(ISBLANK(F312),"Unknown",F312)</f>
        <v>Unknown</v>
      </c>
      <c r="O312" s="8" t="str">
        <f>IF(ISBLANK(G312),"Unknown",G312)</f>
        <v>Unknown</v>
      </c>
      <c r="P312" s="6">
        <f>IF(ISBLANK(H312),"Unknown",H312)</f>
        <v>45149</v>
      </c>
      <c r="Q312" s="13">
        <f t="shared" si="27"/>
        <v>2</v>
      </c>
      <c r="R312" s="13">
        <f t="shared" si="28"/>
        <v>4</v>
      </c>
      <c r="S312" s="11">
        <f t="shared" si="29"/>
        <v>8</v>
      </c>
    </row>
    <row r="313" spans="1:19" x14ac:dyDescent="0.3">
      <c r="A313" t="s">
        <v>332</v>
      </c>
      <c r="C313">
        <v>1</v>
      </c>
      <c r="D313">
        <v>1</v>
      </c>
      <c r="E313">
        <v>1</v>
      </c>
      <c r="F313" t="s">
        <v>14</v>
      </c>
      <c r="G313" t="s">
        <v>15</v>
      </c>
      <c r="H313" s="1">
        <v>45237</v>
      </c>
      <c r="J313" s="8" t="str">
        <f>IF(ISBLANK(B313),"Unknown",B313)</f>
        <v>Unknown</v>
      </c>
      <c r="K313" s="5">
        <f t="shared" si="24"/>
        <v>1</v>
      </c>
      <c r="L313" s="5">
        <f t="shared" si="25"/>
        <v>1</v>
      </c>
      <c r="M313" s="5">
        <f t="shared" si="26"/>
        <v>1</v>
      </c>
      <c r="N313" s="8" t="str">
        <f>IF(ISBLANK(F313),"Unknown",F313)</f>
        <v>Cash</v>
      </c>
      <c r="O313" s="8" t="str">
        <f>IF(ISBLANK(G313),"Unknown",G313)</f>
        <v>In-store</v>
      </c>
      <c r="P313" s="6">
        <f>IF(ISBLANK(H313),"Unknown",H313)</f>
        <v>45237</v>
      </c>
      <c r="Q313" s="13">
        <f t="shared" si="27"/>
        <v>1</v>
      </c>
      <c r="R313" s="13">
        <f t="shared" si="28"/>
        <v>1</v>
      </c>
      <c r="S313" s="11">
        <f t="shared" si="29"/>
        <v>1</v>
      </c>
    </row>
    <row r="314" spans="1:19" x14ac:dyDescent="0.3">
      <c r="A314" t="s">
        <v>333</v>
      </c>
      <c r="B314" t="s">
        <v>63</v>
      </c>
      <c r="C314">
        <v>3</v>
      </c>
      <c r="D314">
        <v>1.5</v>
      </c>
      <c r="E314">
        <v>4.5</v>
      </c>
      <c r="H314" s="1">
        <v>44971</v>
      </c>
      <c r="J314" s="8" t="str">
        <f>IF(ISBLANK(B314),"Unknown",B314)</f>
        <v>Tea</v>
      </c>
      <c r="K314" s="5">
        <f t="shared" si="24"/>
        <v>3</v>
      </c>
      <c r="L314" s="5">
        <f t="shared" si="25"/>
        <v>1.5</v>
      </c>
      <c r="M314" s="5">
        <f t="shared" si="26"/>
        <v>4.5</v>
      </c>
      <c r="N314" s="8" t="str">
        <f>IF(ISBLANK(F314),"Unknown",F314)</f>
        <v>Unknown</v>
      </c>
      <c r="O314" s="8" t="str">
        <f>IF(ISBLANK(G314),"Unknown",G314)</f>
        <v>Unknown</v>
      </c>
      <c r="P314" s="6">
        <f>IF(ISBLANK(H314),"Unknown",H314)</f>
        <v>44971</v>
      </c>
      <c r="Q314" s="13">
        <f t="shared" si="27"/>
        <v>3</v>
      </c>
      <c r="R314" s="13">
        <f t="shared" si="28"/>
        <v>1.5</v>
      </c>
      <c r="S314" s="11">
        <f t="shared" si="29"/>
        <v>4.5</v>
      </c>
    </row>
    <row r="315" spans="1:19" x14ac:dyDescent="0.3">
      <c r="A315" t="s">
        <v>334</v>
      </c>
      <c r="B315" t="s">
        <v>17</v>
      </c>
      <c r="C315" s="7" t="s">
        <v>10024</v>
      </c>
      <c r="D315">
        <v>1</v>
      </c>
      <c r="E315">
        <v>1</v>
      </c>
      <c r="H315" s="1">
        <v>45044</v>
      </c>
      <c r="J315" s="8" t="str">
        <f>IF(ISBLANK(B315),"Unknown",B315)</f>
        <v>Cookie</v>
      </c>
      <c r="K315" s="5" t="str">
        <f t="shared" si="24"/>
        <v>Unknown</v>
      </c>
      <c r="L315" s="5">
        <f t="shared" si="25"/>
        <v>1</v>
      </c>
      <c r="M315" s="5">
        <f t="shared" si="26"/>
        <v>1</v>
      </c>
      <c r="N315" s="8" t="str">
        <f>IF(ISBLANK(F315),"Unknown",F315)</f>
        <v>Unknown</v>
      </c>
      <c r="O315" s="8" t="str">
        <f>IF(ISBLANK(G315),"Unknown",G315)</f>
        <v>Unknown</v>
      </c>
      <c r="P315" s="6">
        <f>IF(ISBLANK(H315),"Unknown",H315)</f>
        <v>45044</v>
      </c>
      <c r="Q315" s="13">
        <f t="shared" si="27"/>
        <v>0</v>
      </c>
      <c r="R315" s="13">
        <f t="shared" si="28"/>
        <v>1</v>
      </c>
      <c r="S315" s="11">
        <f t="shared" si="29"/>
        <v>0</v>
      </c>
    </row>
    <row r="316" spans="1:19" x14ac:dyDescent="0.3">
      <c r="A316" t="s">
        <v>335</v>
      </c>
      <c r="B316" t="s">
        <v>17</v>
      </c>
      <c r="C316">
        <v>1</v>
      </c>
      <c r="D316">
        <v>1</v>
      </c>
      <c r="E316">
        <v>1</v>
      </c>
      <c r="H316" s="1">
        <v>45175</v>
      </c>
      <c r="J316" s="8" t="str">
        <f>IF(ISBLANK(B316),"Unknown",B316)</f>
        <v>Cookie</v>
      </c>
      <c r="K316" s="5">
        <f t="shared" si="24"/>
        <v>1</v>
      </c>
      <c r="L316" s="5">
        <f t="shared" si="25"/>
        <v>1</v>
      </c>
      <c r="M316" s="5">
        <f t="shared" si="26"/>
        <v>1</v>
      </c>
      <c r="N316" s="8" t="str">
        <f>IF(ISBLANK(F316),"Unknown",F316)</f>
        <v>Unknown</v>
      </c>
      <c r="O316" s="8" t="str">
        <f>IF(ISBLANK(G316),"Unknown",G316)</f>
        <v>Unknown</v>
      </c>
      <c r="P316" s="6">
        <f>IF(ISBLANK(H316),"Unknown",H316)</f>
        <v>45175</v>
      </c>
      <c r="Q316" s="13">
        <f t="shared" si="27"/>
        <v>1</v>
      </c>
      <c r="R316" s="13">
        <f t="shared" si="28"/>
        <v>1</v>
      </c>
      <c r="S316" s="11">
        <f t="shared" si="29"/>
        <v>1</v>
      </c>
    </row>
    <row r="317" spans="1:19" x14ac:dyDescent="0.3">
      <c r="A317" t="s">
        <v>336</v>
      </c>
      <c r="B317" t="s">
        <v>9</v>
      </c>
      <c r="C317">
        <v>2</v>
      </c>
      <c r="E317">
        <v>4</v>
      </c>
      <c r="F317" t="s">
        <v>10</v>
      </c>
      <c r="G317" t="s">
        <v>11</v>
      </c>
      <c r="H317" s="1">
        <v>44936</v>
      </c>
      <c r="J317" s="8" t="str">
        <f>IF(ISBLANK(B317),"Unknown",B317)</f>
        <v>Coffee</v>
      </c>
      <c r="K317" s="5">
        <f t="shared" si="24"/>
        <v>2</v>
      </c>
      <c r="L317" s="5" t="str">
        <f t="shared" si="25"/>
        <v>0</v>
      </c>
      <c r="M317" s="5">
        <f t="shared" si="26"/>
        <v>4</v>
      </c>
      <c r="N317" s="8" t="str">
        <f>IF(ISBLANK(F317),"Unknown",F317)</f>
        <v>Credit Card</v>
      </c>
      <c r="O317" s="8" t="str">
        <f>IF(ISBLANK(G317),"Unknown",G317)</f>
        <v>Takeaway</v>
      </c>
      <c r="P317" s="6">
        <f>IF(ISBLANK(H317),"Unknown",H317)</f>
        <v>44936</v>
      </c>
      <c r="Q317" s="13">
        <f t="shared" si="27"/>
        <v>2</v>
      </c>
      <c r="R317" s="13" t="str">
        <f t="shared" si="28"/>
        <v>0</v>
      </c>
      <c r="S317" s="11">
        <f t="shared" si="29"/>
        <v>0</v>
      </c>
    </row>
    <row r="318" spans="1:19" x14ac:dyDescent="0.3">
      <c r="A318" t="s">
        <v>337</v>
      </c>
      <c r="B318" t="s">
        <v>26</v>
      </c>
      <c r="C318">
        <v>3</v>
      </c>
      <c r="D318">
        <v>4</v>
      </c>
      <c r="E318">
        <v>12</v>
      </c>
      <c r="F318" s="7" t="s">
        <v>10024</v>
      </c>
      <c r="G318" t="s">
        <v>15</v>
      </c>
      <c r="H318" s="1">
        <v>45039</v>
      </c>
      <c r="J318" s="8" t="str">
        <f>IF(ISBLANK(B318),"Unknown",B318)</f>
        <v>Sandwich</v>
      </c>
      <c r="K318" s="5">
        <f t="shared" si="24"/>
        <v>3</v>
      </c>
      <c r="L318" s="5">
        <f t="shared" si="25"/>
        <v>4</v>
      </c>
      <c r="M318" s="5">
        <f t="shared" si="26"/>
        <v>12</v>
      </c>
      <c r="N318" s="8" t="str">
        <f>IF(ISBLANK(F318),"Unknown",F318)</f>
        <v>Unknown</v>
      </c>
      <c r="O318" s="8" t="str">
        <f>IF(ISBLANK(G318),"Unknown",G318)</f>
        <v>In-store</v>
      </c>
      <c r="P318" s="6">
        <f>IF(ISBLANK(H318),"Unknown",H318)</f>
        <v>45039</v>
      </c>
      <c r="Q318" s="13">
        <f t="shared" si="27"/>
        <v>3</v>
      </c>
      <c r="R318" s="13">
        <f t="shared" si="28"/>
        <v>4</v>
      </c>
      <c r="S318" s="11">
        <f t="shared" si="29"/>
        <v>12</v>
      </c>
    </row>
    <row r="319" spans="1:19" x14ac:dyDescent="0.3">
      <c r="A319" t="s">
        <v>338</v>
      </c>
      <c r="B319" t="s">
        <v>23</v>
      </c>
      <c r="C319">
        <v>3</v>
      </c>
      <c r="D319">
        <v>4</v>
      </c>
      <c r="E319">
        <v>12</v>
      </c>
      <c r="F319" t="s">
        <v>14</v>
      </c>
      <c r="G319" t="s">
        <v>15</v>
      </c>
      <c r="J319" s="8" t="str">
        <f>IF(ISBLANK(B319),"Unknown",B319)</f>
        <v>Smoothie</v>
      </c>
      <c r="K319" s="5">
        <f t="shared" si="24"/>
        <v>3</v>
      </c>
      <c r="L319" s="5">
        <f t="shared" si="25"/>
        <v>4</v>
      </c>
      <c r="M319" s="5">
        <f t="shared" si="26"/>
        <v>12</v>
      </c>
      <c r="N319" s="8" t="str">
        <f>IF(ISBLANK(F319),"Unknown",F319)</f>
        <v>Cash</v>
      </c>
      <c r="O319" s="8" t="str">
        <f>IF(ISBLANK(G319),"Unknown",G319)</f>
        <v>In-store</v>
      </c>
      <c r="P319" s="6" t="str">
        <f>IF(ISBLANK(H319),"Unknown",H319)</f>
        <v>Unknown</v>
      </c>
      <c r="Q319" s="13">
        <f t="shared" si="27"/>
        <v>3</v>
      </c>
      <c r="R319" s="13">
        <f t="shared" si="28"/>
        <v>4</v>
      </c>
      <c r="S319" s="11">
        <f t="shared" si="29"/>
        <v>12</v>
      </c>
    </row>
    <row r="320" spans="1:19" x14ac:dyDescent="0.3">
      <c r="A320" t="s">
        <v>339</v>
      </c>
      <c r="B320" t="s">
        <v>19</v>
      </c>
      <c r="C320">
        <v>4</v>
      </c>
      <c r="D320">
        <v>5</v>
      </c>
      <c r="E320">
        <v>20</v>
      </c>
      <c r="F320" t="s">
        <v>21</v>
      </c>
      <c r="G320" t="s">
        <v>11</v>
      </c>
      <c r="H320" s="1">
        <v>44983</v>
      </c>
      <c r="J320" s="8" t="str">
        <f>IF(ISBLANK(B320),"Unknown",B320)</f>
        <v>Salad</v>
      </c>
      <c r="K320" s="5">
        <f t="shared" si="24"/>
        <v>4</v>
      </c>
      <c r="L320" s="5">
        <f t="shared" si="25"/>
        <v>5</v>
      </c>
      <c r="M320" s="5">
        <f t="shared" si="26"/>
        <v>20</v>
      </c>
      <c r="N320" s="8" t="str">
        <f>IF(ISBLANK(F320),"Unknown",F320)</f>
        <v>Digital Wallet</v>
      </c>
      <c r="O320" s="8" t="str">
        <f>IF(ISBLANK(G320),"Unknown",G320)</f>
        <v>Takeaway</v>
      </c>
      <c r="P320" s="6">
        <f>IF(ISBLANK(H320),"Unknown",H320)</f>
        <v>44983</v>
      </c>
      <c r="Q320" s="13">
        <f t="shared" si="27"/>
        <v>4</v>
      </c>
      <c r="R320" s="13">
        <f t="shared" si="28"/>
        <v>5</v>
      </c>
      <c r="S320" s="11">
        <f t="shared" si="29"/>
        <v>20</v>
      </c>
    </row>
    <row r="321" spans="1:19" x14ac:dyDescent="0.3">
      <c r="A321" t="s">
        <v>340</v>
      </c>
      <c r="B321" t="s">
        <v>17</v>
      </c>
      <c r="C321">
        <v>3</v>
      </c>
      <c r="D321">
        <v>1</v>
      </c>
      <c r="E321">
        <v>3</v>
      </c>
      <c r="F321" t="s">
        <v>14</v>
      </c>
      <c r="G321" t="s">
        <v>15</v>
      </c>
      <c r="H321" s="1">
        <v>44948</v>
      </c>
      <c r="J321" s="8" t="str">
        <f>IF(ISBLANK(B321),"Unknown",B321)</f>
        <v>Cookie</v>
      </c>
      <c r="K321" s="5">
        <f t="shared" si="24"/>
        <v>3</v>
      </c>
      <c r="L321" s="5">
        <f t="shared" si="25"/>
        <v>1</v>
      </c>
      <c r="M321" s="5">
        <f t="shared" si="26"/>
        <v>3</v>
      </c>
      <c r="N321" s="8" t="str">
        <f>IF(ISBLANK(F321),"Unknown",F321)</f>
        <v>Cash</v>
      </c>
      <c r="O321" s="8" t="str">
        <f>IF(ISBLANK(G321),"Unknown",G321)</f>
        <v>In-store</v>
      </c>
      <c r="P321" s="6">
        <f>IF(ISBLANK(H321),"Unknown",H321)</f>
        <v>44948</v>
      </c>
      <c r="Q321" s="13">
        <f t="shared" si="27"/>
        <v>3</v>
      </c>
      <c r="R321" s="13">
        <f t="shared" si="28"/>
        <v>1</v>
      </c>
      <c r="S321" s="11">
        <f t="shared" si="29"/>
        <v>3</v>
      </c>
    </row>
    <row r="322" spans="1:19" x14ac:dyDescent="0.3">
      <c r="A322" t="s">
        <v>341</v>
      </c>
      <c r="B322" t="s">
        <v>17</v>
      </c>
      <c r="C322">
        <v>3</v>
      </c>
      <c r="D322">
        <v>1</v>
      </c>
      <c r="E322">
        <v>3</v>
      </c>
      <c r="G322" t="s">
        <v>15</v>
      </c>
      <c r="H322" s="1">
        <v>44995</v>
      </c>
      <c r="J322" s="8" t="str">
        <f>IF(ISBLANK(B322),"Unknown",B322)</f>
        <v>Cookie</v>
      </c>
      <c r="K322" s="5">
        <f t="shared" si="24"/>
        <v>3</v>
      </c>
      <c r="L322" s="5">
        <f t="shared" si="25"/>
        <v>1</v>
      </c>
      <c r="M322" s="5">
        <f t="shared" si="26"/>
        <v>3</v>
      </c>
      <c r="N322" s="8" t="str">
        <f>IF(ISBLANK(F322),"Unknown",F322)</f>
        <v>Unknown</v>
      </c>
      <c r="O322" s="8" t="str">
        <f>IF(ISBLANK(G322),"Unknown",G322)</f>
        <v>In-store</v>
      </c>
      <c r="P322" s="6">
        <f>IF(ISBLANK(H322),"Unknown",H322)</f>
        <v>44995</v>
      </c>
      <c r="Q322" s="13">
        <f t="shared" si="27"/>
        <v>3</v>
      </c>
      <c r="R322" s="13">
        <f t="shared" si="28"/>
        <v>1</v>
      </c>
      <c r="S322" s="11">
        <f t="shared" si="29"/>
        <v>3</v>
      </c>
    </row>
    <row r="323" spans="1:19" x14ac:dyDescent="0.3">
      <c r="A323" t="s">
        <v>342</v>
      </c>
      <c r="B323" t="s">
        <v>17</v>
      </c>
      <c r="C323">
        <v>4</v>
      </c>
      <c r="D323">
        <v>1</v>
      </c>
      <c r="E323">
        <v>4</v>
      </c>
      <c r="F323" t="s">
        <v>21</v>
      </c>
      <c r="G323" t="s">
        <v>11</v>
      </c>
      <c r="H323" s="1">
        <v>44954</v>
      </c>
      <c r="J323" s="8" t="str">
        <f>IF(ISBLANK(B323),"Unknown",B323)</f>
        <v>Cookie</v>
      </c>
      <c r="K323" s="5">
        <f t="shared" ref="K323:K386" si="30">IF(ISBLANK(C323),"0",C323)</f>
        <v>4</v>
      </c>
      <c r="L323" s="5">
        <f t="shared" ref="L323:L386" si="31">IF(ISBLANK(D323),"0",D323)</f>
        <v>1</v>
      </c>
      <c r="M323" s="5">
        <f t="shared" ref="M323:M386" si="32">IF(ISBLANK(E323),"0",E323)</f>
        <v>4</v>
      </c>
      <c r="N323" s="8" t="str">
        <f>IF(ISBLANK(F323),"Unknown",F323)</f>
        <v>Digital Wallet</v>
      </c>
      <c r="O323" s="8" t="str">
        <f>IF(ISBLANK(G323),"Unknown",G323)</f>
        <v>Takeaway</v>
      </c>
      <c r="P323" s="6">
        <f>IF(ISBLANK(H323),"Unknown",H323)</f>
        <v>44954</v>
      </c>
      <c r="Q323" s="13">
        <f t="shared" ref="Q323:Q386" si="33">IF(K323="Unknown",0,K323)</f>
        <v>4</v>
      </c>
      <c r="R323" s="13">
        <f t="shared" ref="R323:R386" si="34">IF(L323="Unknown",0,L323)</f>
        <v>1</v>
      </c>
      <c r="S323" s="11">
        <f t="shared" ref="S323:S386" si="35">Q323*R323</f>
        <v>4</v>
      </c>
    </row>
    <row r="324" spans="1:19" x14ac:dyDescent="0.3">
      <c r="A324" t="s">
        <v>343</v>
      </c>
      <c r="B324" t="s">
        <v>9</v>
      </c>
      <c r="C324">
        <v>5</v>
      </c>
      <c r="D324">
        <v>2</v>
      </c>
      <c r="E324">
        <v>10</v>
      </c>
      <c r="F324" t="s">
        <v>14</v>
      </c>
      <c r="G324" t="s">
        <v>11</v>
      </c>
      <c r="H324" s="1">
        <v>45149</v>
      </c>
      <c r="J324" s="8" t="str">
        <f>IF(ISBLANK(B324),"Unknown",B324)</f>
        <v>Coffee</v>
      </c>
      <c r="K324" s="5">
        <f t="shared" si="30"/>
        <v>5</v>
      </c>
      <c r="L324" s="5">
        <f t="shared" si="31"/>
        <v>2</v>
      </c>
      <c r="M324" s="5">
        <f t="shared" si="32"/>
        <v>10</v>
      </c>
      <c r="N324" s="8" t="str">
        <f>IF(ISBLANK(F324),"Unknown",F324)</f>
        <v>Cash</v>
      </c>
      <c r="O324" s="8" t="str">
        <f>IF(ISBLANK(G324),"Unknown",G324)</f>
        <v>Takeaway</v>
      </c>
      <c r="P324" s="6">
        <f>IF(ISBLANK(H324),"Unknown",H324)</f>
        <v>45149</v>
      </c>
      <c r="Q324" s="13">
        <f t="shared" si="33"/>
        <v>5</v>
      </c>
      <c r="R324" s="13">
        <f t="shared" si="34"/>
        <v>2</v>
      </c>
      <c r="S324" s="11">
        <f t="shared" si="35"/>
        <v>10</v>
      </c>
    </row>
    <row r="325" spans="1:19" x14ac:dyDescent="0.3">
      <c r="A325" t="s">
        <v>344</v>
      </c>
      <c r="B325" s="7" t="s">
        <v>10024</v>
      </c>
      <c r="C325">
        <v>2</v>
      </c>
      <c r="D325">
        <v>4</v>
      </c>
      <c r="E325">
        <v>8</v>
      </c>
      <c r="F325" t="s">
        <v>10</v>
      </c>
      <c r="H325" s="1">
        <v>45248</v>
      </c>
      <c r="J325" s="8" t="str">
        <f>IF(ISBLANK(B325),"Unknown",B325)</f>
        <v>Unknown</v>
      </c>
      <c r="K325" s="5">
        <f t="shared" si="30"/>
        <v>2</v>
      </c>
      <c r="L325" s="5">
        <f t="shared" si="31"/>
        <v>4</v>
      </c>
      <c r="M325" s="5">
        <f t="shared" si="32"/>
        <v>8</v>
      </c>
      <c r="N325" s="8" t="str">
        <f>IF(ISBLANK(F325),"Unknown",F325)</f>
        <v>Credit Card</v>
      </c>
      <c r="O325" s="8" t="str">
        <f>IF(ISBLANK(G325),"Unknown",G325)</f>
        <v>Unknown</v>
      </c>
      <c r="P325" s="6">
        <f>IF(ISBLANK(H325),"Unknown",H325)</f>
        <v>45248</v>
      </c>
      <c r="Q325" s="13">
        <f t="shared" si="33"/>
        <v>2</v>
      </c>
      <c r="R325" s="13">
        <f t="shared" si="34"/>
        <v>4</v>
      </c>
      <c r="S325" s="11">
        <f t="shared" si="35"/>
        <v>8</v>
      </c>
    </row>
    <row r="326" spans="1:19" x14ac:dyDescent="0.3">
      <c r="A326" t="s">
        <v>345</v>
      </c>
      <c r="B326" t="s">
        <v>9</v>
      </c>
      <c r="C326">
        <v>5</v>
      </c>
      <c r="D326">
        <v>2</v>
      </c>
      <c r="E326">
        <v>10</v>
      </c>
      <c r="F326" t="s">
        <v>14</v>
      </c>
      <c r="H326" s="1">
        <v>44935</v>
      </c>
      <c r="J326" s="8" t="str">
        <f>IF(ISBLANK(B326),"Unknown",B326)</f>
        <v>Coffee</v>
      </c>
      <c r="K326" s="5">
        <f t="shared" si="30"/>
        <v>5</v>
      </c>
      <c r="L326" s="5">
        <f t="shared" si="31"/>
        <v>2</v>
      </c>
      <c r="M326" s="5">
        <f t="shared" si="32"/>
        <v>10</v>
      </c>
      <c r="N326" s="8" t="str">
        <f>IF(ISBLANK(F326),"Unknown",F326)</f>
        <v>Cash</v>
      </c>
      <c r="O326" s="8" t="str">
        <f>IF(ISBLANK(G326),"Unknown",G326)</f>
        <v>Unknown</v>
      </c>
      <c r="P326" s="6">
        <f>IF(ISBLANK(H326),"Unknown",H326)</f>
        <v>44935</v>
      </c>
      <c r="Q326" s="13">
        <f t="shared" si="33"/>
        <v>5</v>
      </c>
      <c r="R326" s="13">
        <f t="shared" si="34"/>
        <v>2</v>
      </c>
      <c r="S326" s="11">
        <f t="shared" si="35"/>
        <v>10</v>
      </c>
    </row>
    <row r="327" spans="1:19" x14ac:dyDescent="0.3">
      <c r="A327" t="s">
        <v>346</v>
      </c>
      <c r="B327" t="s">
        <v>9</v>
      </c>
      <c r="C327">
        <v>5</v>
      </c>
      <c r="D327">
        <v>2</v>
      </c>
      <c r="E327">
        <v>10</v>
      </c>
      <c r="G327" t="s">
        <v>15</v>
      </c>
      <c r="H327" s="1">
        <v>45263</v>
      </c>
      <c r="J327" s="8" t="str">
        <f>IF(ISBLANK(B327),"Unknown",B327)</f>
        <v>Coffee</v>
      </c>
      <c r="K327" s="5">
        <f t="shared" si="30"/>
        <v>5</v>
      </c>
      <c r="L327" s="5">
        <f t="shared" si="31"/>
        <v>2</v>
      </c>
      <c r="M327" s="5">
        <f t="shared" si="32"/>
        <v>10</v>
      </c>
      <c r="N327" s="8" t="str">
        <f>IF(ISBLANK(F327),"Unknown",F327)</f>
        <v>Unknown</v>
      </c>
      <c r="O327" s="8" t="str">
        <f>IF(ISBLANK(G327),"Unknown",G327)</f>
        <v>In-store</v>
      </c>
      <c r="P327" s="6">
        <f>IF(ISBLANK(H327),"Unknown",H327)</f>
        <v>45263</v>
      </c>
      <c r="Q327" s="13">
        <f t="shared" si="33"/>
        <v>5</v>
      </c>
      <c r="R327" s="13">
        <f t="shared" si="34"/>
        <v>2</v>
      </c>
      <c r="S327" s="11">
        <f t="shared" si="35"/>
        <v>10</v>
      </c>
    </row>
    <row r="328" spans="1:19" x14ac:dyDescent="0.3">
      <c r="A328" t="s">
        <v>347</v>
      </c>
      <c r="B328" s="7" t="s">
        <v>10024</v>
      </c>
      <c r="C328">
        <v>4</v>
      </c>
      <c r="D328">
        <v>2</v>
      </c>
      <c r="E328">
        <v>8</v>
      </c>
      <c r="H328" s="1">
        <v>45225</v>
      </c>
      <c r="J328" s="8" t="str">
        <f>IF(ISBLANK(B328),"Unknown",B328)</f>
        <v>Unknown</v>
      </c>
      <c r="K328" s="5">
        <f t="shared" si="30"/>
        <v>4</v>
      </c>
      <c r="L328" s="5">
        <f t="shared" si="31"/>
        <v>2</v>
      </c>
      <c r="M328" s="5">
        <f t="shared" si="32"/>
        <v>8</v>
      </c>
      <c r="N328" s="8" t="str">
        <f>IF(ISBLANK(F328),"Unknown",F328)</f>
        <v>Unknown</v>
      </c>
      <c r="O328" s="8" t="str">
        <f>IF(ISBLANK(G328),"Unknown",G328)</f>
        <v>Unknown</v>
      </c>
      <c r="P328" s="6">
        <f>IF(ISBLANK(H328),"Unknown",H328)</f>
        <v>45225</v>
      </c>
      <c r="Q328" s="13">
        <f t="shared" si="33"/>
        <v>4</v>
      </c>
      <c r="R328" s="13">
        <f t="shared" si="34"/>
        <v>2</v>
      </c>
      <c r="S328" s="11">
        <f t="shared" si="35"/>
        <v>8</v>
      </c>
    </row>
    <row r="329" spans="1:19" x14ac:dyDescent="0.3">
      <c r="A329" t="s">
        <v>348</v>
      </c>
      <c r="B329" t="s">
        <v>26</v>
      </c>
      <c r="C329" s="7" t="s">
        <v>10024</v>
      </c>
      <c r="D329">
        <v>4</v>
      </c>
      <c r="E329">
        <v>12</v>
      </c>
      <c r="F329" t="s">
        <v>21</v>
      </c>
      <c r="G329" t="s">
        <v>15</v>
      </c>
      <c r="H329" s="1">
        <v>45207</v>
      </c>
      <c r="J329" s="8" t="str">
        <f>IF(ISBLANK(B329),"Unknown",B329)</f>
        <v>Sandwich</v>
      </c>
      <c r="K329" s="5" t="str">
        <f t="shared" si="30"/>
        <v>Unknown</v>
      </c>
      <c r="L329" s="5">
        <f t="shared" si="31"/>
        <v>4</v>
      </c>
      <c r="M329" s="5">
        <f t="shared" si="32"/>
        <v>12</v>
      </c>
      <c r="N329" s="8" t="str">
        <f>IF(ISBLANK(F329),"Unknown",F329)</f>
        <v>Digital Wallet</v>
      </c>
      <c r="O329" s="8" t="str">
        <f>IF(ISBLANK(G329),"Unknown",G329)</f>
        <v>In-store</v>
      </c>
      <c r="P329" s="6">
        <f>IF(ISBLANK(H329),"Unknown",H329)</f>
        <v>45207</v>
      </c>
      <c r="Q329" s="13">
        <f t="shared" si="33"/>
        <v>0</v>
      </c>
      <c r="R329" s="13">
        <f t="shared" si="34"/>
        <v>4</v>
      </c>
      <c r="S329" s="11">
        <f t="shared" si="35"/>
        <v>0</v>
      </c>
    </row>
    <row r="330" spans="1:19" x14ac:dyDescent="0.3">
      <c r="A330" t="s">
        <v>349</v>
      </c>
      <c r="B330" t="s">
        <v>37</v>
      </c>
      <c r="C330">
        <v>1</v>
      </c>
      <c r="D330">
        <v>3</v>
      </c>
      <c r="E330">
        <v>3</v>
      </c>
      <c r="F330" t="s">
        <v>21</v>
      </c>
      <c r="H330" s="1">
        <v>45144</v>
      </c>
      <c r="J330" s="8" t="str">
        <f>IF(ISBLANK(B330),"Unknown",B330)</f>
        <v>Juice</v>
      </c>
      <c r="K330" s="5">
        <f t="shared" si="30"/>
        <v>1</v>
      </c>
      <c r="L330" s="5">
        <f t="shared" si="31"/>
        <v>3</v>
      </c>
      <c r="M330" s="5">
        <f t="shared" si="32"/>
        <v>3</v>
      </c>
      <c r="N330" s="8" t="str">
        <f>IF(ISBLANK(F330),"Unknown",F330)</f>
        <v>Digital Wallet</v>
      </c>
      <c r="O330" s="8" t="str">
        <f>IF(ISBLANK(G330),"Unknown",G330)</f>
        <v>Unknown</v>
      </c>
      <c r="P330" s="6">
        <f>IF(ISBLANK(H330),"Unknown",H330)</f>
        <v>45144</v>
      </c>
      <c r="Q330" s="13">
        <f t="shared" si="33"/>
        <v>1</v>
      </c>
      <c r="R330" s="13">
        <f t="shared" si="34"/>
        <v>3</v>
      </c>
      <c r="S330" s="11">
        <f t="shared" si="35"/>
        <v>3</v>
      </c>
    </row>
    <row r="331" spans="1:19" x14ac:dyDescent="0.3">
      <c r="A331" t="s">
        <v>350</v>
      </c>
      <c r="B331" t="s">
        <v>26</v>
      </c>
      <c r="C331">
        <v>4</v>
      </c>
      <c r="D331">
        <v>4</v>
      </c>
      <c r="E331">
        <v>16</v>
      </c>
      <c r="F331" t="s">
        <v>10</v>
      </c>
      <c r="H331" s="7" t="s">
        <v>10024</v>
      </c>
      <c r="J331" s="8" t="str">
        <f>IF(ISBLANK(B331),"Unknown",B331)</f>
        <v>Sandwich</v>
      </c>
      <c r="K331" s="5">
        <f t="shared" si="30"/>
        <v>4</v>
      </c>
      <c r="L331" s="5">
        <f t="shared" si="31"/>
        <v>4</v>
      </c>
      <c r="M331" s="5">
        <f t="shared" si="32"/>
        <v>16</v>
      </c>
      <c r="N331" s="8" t="str">
        <f>IF(ISBLANK(F331),"Unknown",F331)</f>
        <v>Credit Card</v>
      </c>
      <c r="O331" s="8" t="str">
        <f>IF(ISBLANK(G331),"Unknown",G331)</f>
        <v>Unknown</v>
      </c>
      <c r="P331" s="6" t="str">
        <f>IF(ISBLANK(H331),"Unknown",H331)</f>
        <v>Unknown</v>
      </c>
      <c r="Q331" s="13">
        <f t="shared" si="33"/>
        <v>4</v>
      </c>
      <c r="R331" s="13">
        <f t="shared" si="34"/>
        <v>4</v>
      </c>
      <c r="S331" s="11">
        <f t="shared" si="35"/>
        <v>16</v>
      </c>
    </row>
    <row r="332" spans="1:19" x14ac:dyDescent="0.3">
      <c r="A332" t="s">
        <v>351</v>
      </c>
      <c r="B332" t="s">
        <v>19</v>
      </c>
      <c r="C332">
        <v>5</v>
      </c>
      <c r="D332">
        <v>5</v>
      </c>
      <c r="E332">
        <v>25</v>
      </c>
      <c r="F332" t="s">
        <v>10</v>
      </c>
      <c r="G332" t="s">
        <v>11</v>
      </c>
      <c r="H332" s="1">
        <v>45109</v>
      </c>
      <c r="J332" s="8" t="str">
        <f>IF(ISBLANK(B332),"Unknown",B332)</f>
        <v>Salad</v>
      </c>
      <c r="K332" s="5">
        <f t="shared" si="30"/>
        <v>5</v>
      </c>
      <c r="L332" s="5">
        <f t="shared" si="31"/>
        <v>5</v>
      </c>
      <c r="M332" s="5">
        <f t="shared" si="32"/>
        <v>25</v>
      </c>
      <c r="N332" s="8" t="str">
        <f>IF(ISBLANK(F332),"Unknown",F332)</f>
        <v>Credit Card</v>
      </c>
      <c r="O332" s="8" t="str">
        <f>IF(ISBLANK(G332),"Unknown",G332)</f>
        <v>Takeaway</v>
      </c>
      <c r="P332" s="6">
        <f>IF(ISBLANK(H332),"Unknown",H332)</f>
        <v>45109</v>
      </c>
      <c r="Q332" s="13">
        <f t="shared" si="33"/>
        <v>5</v>
      </c>
      <c r="R332" s="13">
        <f t="shared" si="34"/>
        <v>5</v>
      </c>
      <c r="S332" s="11">
        <f t="shared" si="35"/>
        <v>25</v>
      </c>
    </row>
    <row r="333" spans="1:19" x14ac:dyDescent="0.3">
      <c r="A333" t="s">
        <v>352</v>
      </c>
      <c r="B333" t="s">
        <v>26</v>
      </c>
      <c r="C333">
        <v>3</v>
      </c>
      <c r="D333">
        <v>4</v>
      </c>
      <c r="E333">
        <v>12</v>
      </c>
      <c r="F333" t="s">
        <v>10</v>
      </c>
      <c r="G333" t="s">
        <v>15</v>
      </c>
      <c r="H333" s="1">
        <v>45092</v>
      </c>
      <c r="J333" s="8" t="str">
        <f>IF(ISBLANK(B333),"Unknown",B333)</f>
        <v>Sandwich</v>
      </c>
      <c r="K333" s="5">
        <f t="shared" si="30"/>
        <v>3</v>
      </c>
      <c r="L333" s="5">
        <f t="shared" si="31"/>
        <v>4</v>
      </c>
      <c r="M333" s="5">
        <f t="shared" si="32"/>
        <v>12</v>
      </c>
      <c r="N333" s="8" t="str">
        <f>IF(ISBLANK(F333),"Unknown",F333)</f>
        <v>Credit Card</v>
      </c>
      <c r="O333" s="8" t="str">
        <f>IF(ISBLANK(G333),"Unknown",G333)</f>
        <v>In-store</v>
      </c>
      <c r="P333" s="6">
        <f>IF(ISBLANK(H333),"Unknown",H333)</f>
        <v>45092</v>
      </c>
      <c r="Q333" s="13">
        <f t="shared" si="33"/>
        <v>3</v>
      </c>
      <c r="R333" s="13">
        <f t="shared" si="34"/>
        <v>4</v>
      </c>
      <c r="S333" s="11">
        <f t="shared" si="35"/>
        <v>12</v>
      </c>
    </row>
    <row r="334" spans="1:19" x14ac:dyDescent="0.3">
      <c r="A334" t="s">
        <v>353</v>
      </c>
      <c r="B334" t="s">
        <v>23</v>
      </c>
      <c r="C334">
        <v>5</v>
      </c>
      <c r="D334">
        <v>4</v>
      </c>
      <c r="E334">
        <v>20</v>
      </c>
      <c r="F334" s="7" t="s">
        <v>10024</v>
      </c>
      <c r="H334" s="1">
        <v>44937</v>
      </c>
      <c r="J334" s="8" t="str">
        <f>IF(ISBLANK(B334),"Unknown",B334)</f>
        <v>Smoothie</v>
      </c>
      <c r="K334" s="5">
        <f t="shared" si="30"/>
        <v>5</v>
      </c>
      <c r="L334" s="5">
        <f t="shared" si="31"/>
        <v>4</v>
      </c>
      <c r="M334" s="5">
        <f t="shared" si="32"/>
        <v>20</v>
      </c>
      <c r="N334" s="8" t="str">
        <f>IF(ISBLANK(F334),"Unknown",F334)</f>
        <v>Unknown</v>
      </c>
      <c r="O334" s="8" t="str">
        <f>IF(ISBLANK(G334),"Unknown",G334)</f>
        <v>Unknown</v>
      </c>
      <c r="P334" s="6">
        <f>IF(ISBLANK(H334),"Unknown",H334)</f>
        <v>44937</v>
      </c>
      <c r="Q334" s="13">
        <f t="shared" si="33"/>
        <v>5</v>
      </c>
      <c r="R334" s="13">
        <f t="shared" si="34"/>
        <v>4</v>
      </c>
      <c r="S334" s="11">
        <f t="shared" si="35"/>
        <v>20</v>
      </c>
    </row>
    <row r="335" spans="1:19" x14ac:dyDescent="0.3">
      <c r="A335" t="s">
        <v>354</v>
      </c>
      <c r="B335" t="s">
        <v>63</v>
      </c>
      <c r="C335">
        <v>1</v>
      </c>
      <c r="D335" s="7" t="s">
        <v>10024</v>
      </c>
      <c r="E335">
        <v>1.5</v>
      </c>
      <c r="F335" t="s">
        <v>10</v>
      </c>
      <c r="H335" s="1">
        <v>45201</v>
      </c>
      <c r="J335" s="8" t="str">
        <f>IF(ISBLANK(B335),"Unknown",B335)</f>
        <v>Tea</v>
      </c>
      <c r="K335" s="5">
        <f t="shared" si="30"/>
        <v>1</v>
      </c>
      <c r="L335" s="5" t="str">
        <f t="shared" si="31"/>
        <v>Unknown</v>
      </c>
      <c r="M335" s="5">
        <f t="shared" si="32"/>
        <v>1.5</v>
      </c>
      <c r="N335" s="8" t="str">
        <f>IF(ISBLANK(F335),"Unknown",F335)</f>
        <v>Credit Card</v>
      </c>
      <c r="O335" s="8" t="str">
        <f>IF(ISBLANK(G335),"Unknown",G335)</f>
        <v>Unknown</v>
      </c>
      <c r="P335" s="6">
        <f>IF(ISBLANK(H335),"Unknown",H335)</f>
        <v>45201</v>
      </c>
      <c r="Q335" s="13">
        <f t="shared" si="33"/>
        <v>1</v>
      </c>
      <c r="R335" s="13">
        <f t="shared" si="34"/>
        <v>0</v>
      </c>
      <c r="S335" s="11">
        <f t="shared" si="35"/>
        <v>0</v>
      </c>
    </row>
    <row r="336" spans="1:19" x14ac:dyDescent="0.3">
      <c r="A336" t="s">
        <v>355</v>
      </c>
      <c r="C336">
        <v>4</v>
      </c>
      <c r="E336">
        <v>6</v>
      </c>
      <c r="F336" s="7" t="s">
        <v>10024</v>
      </c>
      <c r="G336" t="s">
        <v>15</v>
      </c>
      <c r="H336" s="1">
        <v>45010</v>
      </c>
      <c r="J336" s="8" t="str">
        <f>IF(ISBLANK(B336),"Unknown",B336)</f>
        <v>Unknown</v>
      </c>
      <c r="K336" s="5">
        <f t="shared" si="30"/>
        <v>4</v>
      </c>
      <c r="L336" s="5" t="str">
        <f t="shared" si="31"/>
        <v>0</v>
      </c>
      <c r="M336" s="5">
        <f t="shared" si="32"/>
        <v>6</v>
      </c>
      <c r="N336" s="8" t="str">
        <f>IF(ISBLANK(F336),"Unknown",F336)</f>
        <v>Unknown</v>
      </c>
      <c r="O336" s="8" t="str">
        <f>IF(ISBLANK(G336),"Unknown",G336)</f>
        <v>In-store</v>
      </c>
      <c r="P336" s="6">
        <f>IF(ISBLANK(H336),"Unknown",H336)</f>
        <v>45010</v>
      </c>
      <c r="Q336" s="13">
        <f t="shared" si="33"/>
        <v>4</v>
      </c>
      <c r="R336" s="13" t="str">
        <f t="shared" si="34"/>
        <v>0</v>
      </c>
      <c r="S336" s="11">
        <f t="shared" si="35"/>
        <v>0</v>
      </c>
    </row>
    <row r="337" spans="1:19" x14ac:dyDescent="0.3">
      <c r="A337" t="s">
        <v>356</v>
      </c>
      <c r="B337" t="s">
        <v>23</v>
      </c>
      <c r="C337">
        <v>2</v>
      </c>
      <c r="D337">
        <v>4</v>
      </c>
      <c r="E337">
        <v>8</v>
      </c>
      <c r="G337" t="s">
        <v>15</v>
      </c>
      <c r="H337" s="1">
        <v>45232</v>
      </c>
      <c r="J337" s="8" t="str">
        <f>IF(ISBLANK(B337),"Unknown",B337)</f>
        <v>Smoothie</v>
      </c>
      <c r="K337" s="5">
        <f t="shared" si="30"/>
        <v>2</v>
      </c>
      <c r="L337" s="5">
        <f t="shared" si="31"/>
        <v>4</v>
      </c>
      <c r="M337" s="5">
        <f t="shared" si="32"/>
        <v>8</v>
      </c>
      <c r="N337" s="8" t="str">
        <f>IF(ISBLANK(F337),"Unknown",F337)</f>
        <v>Unknown</v>
      </c>
      <c r="O337" s="8" t="str">
        <f>IF(ISBLANK(G337),"Unknown",G337)</f>
        <v>In-store</v>
      </c>
      <c r="P337" s="6">
        <f>IF(ISBLANK(H337),"Unknown",H337)</f>
        <v>45232</v>
      </c>
      <c r="Q337" s="13">
        <f t="shared" si="33"/>
        <v>2</v>
      </c>
      <c r="R337" s="13">
        <f t="shared" si="34"/>
        <v>4</v>
      </c>
      <c r="S337" s="11">
        <f t="shared" si="35"/>
        <v>8</v>
      </c>
    </row>
    <row r="338" spans="1:19" x14ac:dyDescent="0.3">
      <c r="A338" t="s">
        <v>357</v>
      </c>
      <c r="B338" t="s">
        <v>17</v>
      </c>
      <c r="C338">
        <v>2</v>
      </c>
      <c r="D338" s="7" t="s">
        <v>10024</v>
      </c>
      <c r="E338">
        <v>2</v>
      </c>
      <c r="G338" s="7" t="s">
        <v>10024</v>
      </c>
      <c r="H338" s="1">
        <v>44953</v>
      </c>
      <c r="J338" s="8" t="str">
        <f>IF(ISBLANK(B338),"Unknown",B338)</f>
        <v>Cookie</v>
      </c>
      <c r="K338" s="5">
        <f t="shared" si="30"/>
        <v>2</v>
      </c>
      <c r="L338" s="5" t="str">
        <f t="shared" si="31"/>
        <v>Unknown</v>
      </c>
      <c r="M338" s="5">
        <f t="shared" si="32"/>
        <v>2</v>
      </c>
      <c r="N338" s="8" t="str">
        <f>IF(ISBLANK(F338),"Unknown",F338)</f>
        <v>Unknown</v>
      </c>
      <c r="O338" s="8" t="str">
        <f>IF(ISBLANK(G338),"Unknown",G338)</f>
        <v>Unknown</v>
      </c>
      <c r="P338" s="6">
        <f>IF(ISBLANK(H338),"Unknown",H338)</f>
        <v>44953</v>
      </c>
      <c r="Q338" s="13">
        <f t="shared" si="33"/>
        <v>2</v>
      </c>
      <c r="R338" s="13">
        <f t="shared" si="34"/>
        <v>0</v>
      </c>
      <c r="S338" s="11">
        <f t="shared" si="35"/>
        <v>0</v>
      </c>
    </row>
    <row r="339" spans="1:19" x14ac:dyDescent="0.3">
      <c r="A339" t="s">
        <v>358</v>
      </c>
      <c r="B339" t="s">
        <v>23</v>
      </c>
      <c r="C339">
        <v>2</v>
      </c>
      <c r="D339">
        <v>4</v>
      </c>
      <c r="E339">
        <v>8</v>
      </c>
      <c r="F339" t="s">
        <v>21</v>
      </c>
      <c r="H339" s="1">
        <v>45289</v>
      </c>
      <c r="J339" s="8" t="str">
        <f>IF(ISBLANK(B339),"Unknown",B339)</f>
        <v>Smoothie</v>
      </c>
      <c r="K339" s="5">
        <f t="shared" si="30"/>
        <v>2</v>
      </c>
      <c r="L339" s="5">
        <f t="shared" si="31"/>
        <v>4</v>
      </c>
      <c r="M339" s="5">
        <f t="shared" si="32"/>
        <v>8</v>
      </c>
      <c r="N339" s="8" t="str">
        <f>IF(ISBLANK(F339),"Unknown",F339)</f>
        <v>Digital Wallet</v>
      </c>
      <c r="O339" s="8" t="str">
        <f>IF(ISBLANK(G339),"Unknown",G339)</f>
        <v>Unknown</v>
      </c>
      <c r="P339" s="6">
        <f>IF(ISBLANK(H339),"Unknown",H339)</f>
        <v>45289</v>
      </c>
      <c r="Q339" s="13">
        <f t="shared" si="33"/>
        <v>2</v>
      </c>
      <c r="R339" s="13">
        <f t="shared" si="34"/>
        <v>4</v>
      </c>
      <c r="S339" s="11">
        <f t="shared" si="35"/>
        <v>8</v>
      </c>
    </row>
    <row r="340" spans="1:19" x14ac:dyDescent="0.3">
      <c r="A340" t="s">
        <v>359</v>
      </c>
      <c r="B340" t="s">
        <v>23</v>
      </c>
      <c r="C340">
        <v>2</v>
      </c>
      <c r="D340">
        <v>4</v>
      </c>
      <c r="E340">
        <v>8</v>
      </c>
      <c r="F340" t="s">
        <v>21</v>
      </c>
      <c r="G340" t="s">
        <v>15</v>
      </c>
      <c r="H340" s="1">
        <v>45219</v>
      </c>
      <c r="J340" s="8" t="str">
        <f>IF(ISBLANK(B340),"Unknown",B340)</f>
        <v>Smoothie</v>
      </c>
      <c r="K340" s="5">
        <f t="shared" si="30"/>
        <v>2</v>
      </c>
      <c r="L340" s="5">
        <f t="shared" si="31"/>
        <v>4</v>
      </c>
      <c r="M340" s="5">
        <f t="shared" si="32"/>
        <v>8</v>
      </c>
      <c r="N340" s="8" t="str">
        <f>IF(ISBLANK(F340),"Unknown",F340)</f>
        <v>Digital Wallet</v>
      </c>
      <c r="O340" s="8" t="str">
        <f>IF(ISBLANK(G340),"Unknown",G340)</f>
        <v>In-store</v>
      </c>
      <c r="P340" s="6">
        <f>IF(ISBLANK(H340),"Unknown",H340)</f>
        <v>45219</v>
      </c>
      <c r="Q340" s="13">
        <f t="shared" si="33"/>
        <v>2</v>
      </c>
      <c r="R340" s="13">
        <f t="shared" si="34"/>
        <v>4</v>
      </c>
      <c r="S340" s="11">
        <f t="shared" si="35"/>
        <v>8</v>
      </c>
    </row>
    <row r="341" spans="1:19" x14ac:dyDescent="0.3">
      <c r="A341" t="s">
        <v>360</v>
      </c>
      <c r="B341" t="s">
        <v>37</v>
      </c>
      <c r="C341">
        <v>4</v>
      </c>
      <c r="D341">
        <v>3</v>
      </c>
      <c r="E341">
        <v>12</v>
      </c>
      <c r="F341" t="s">
        <v>10</v>
      </c>
      <c r="H341" s="1">
        <v>45231</v>
      </c>
      <c r="J341" s="8" t="str">
        <f>IF(ISBLANK(B341),"Unknown",B341)</f>
        <v>Juice</v>
      </c>
      <c r="K341" s="5">
        <f t="shared" si="30"/>
        <v>4</v>
      </c>
      <c r="L341" s="5">
        <f t="shared" si="31"/>
        <v>3</v>
      </c>
      <c r="M341" s="5">
        <f t="shared" si="32"/>
        <v>12</v>
      </c>
      <c r="N341" s="8" t="str">
        <f>IF(ISBLANK(F341),"Unknown",F341)</f>
        <v>Credit Card</v>
      </c>
      <c r="O341" s="8" t="str">
        <f>IF(ISBLANK(G341),"Unknown",G341)</f>
        <v>Unknown</v>
      </c>
      <c r="P341" s="6">
        <f>IF(ISBLANK(H341),"Unknown",H341)</f>
        <v>45231</v>
      </c>
      <c r="Q341" s="13">
        <f t="shared" si="33"/>
        <v>4</v>
      </c>
      <c r="R341" s="13">
        <f t="shared" si="34"/>
        <v>3</v>
      </c>
      <c r="S341" s="11">
        <f t="shared" si="35"/>
        <v>12</v>
      </c>
    </row>
    <row r="342" spans="1:19" x14ac:dyDescent="0.3">
      <c r="A342" t="s">
        <v>361</v>
      </c>
      <c r="B342" t="s">
        <v>17</v>
      </c>
      <c r="C342" s="7" t="s">
        <v>10024</v>
      </c>
      <c r="D342">
        <v>1</v>
      </c>
      <c r="E342">
        <v>1</v>
      </c>
      <c r="F342" t="s">
        <v>10</v>
      </c>
      <c r="H342" s="1">
        <v>45121</v>
      </c>
      <c r="J342" s="8" t="str">
        <f>IF(ISBLANK(B342),"Unknown",B342)</f>
        <v>Cookie</v>
      </c>
      <c r="K342" s="5" t="str">
        <f t="shared" si="30"/>
        <v>Unknown</v>
      </c>
      <c r="L342" s="5">
        <f t="shared" si="31"/>
        <v>1</v>
      </c>
      <c r="M342" s="5">
        <f t="shared" si="32"/>
        <v>1</v>
      </c>
      <c r="N342" s="8" t="str">
        <f>IF(ISBLANK(F342),"Unknown",F342)</f>
        <v>Credit Card</v>
      </c>
      <c r="O342" s="8" t="str">
        <f>IF(ISBLANK(G342),"Unknown",G342)</f>
        <v>Unknown</v>
      </c>
      <c r="P342" s="6">
        <f>IF(ISBLANK(H342),"Unknown",H342)</f>
        <v>45121</v>
      </c>
      <c r="Q342" s="13">
        <f t="shared" si="33"/>
        <v>0</v>
      </c>
      <c r="R342" s="13">
        <f t="shared" si="34"/>
        <v>1</v>
      </c>
      <c r="S342" s="11">
        <f t="shared" si="35"/>
        <v>0</v>
      </c>
    </row>
    <row r="343" spans="1:19" x14ac:dyDescent="0.3">
      <c r="A343" t="s">
        <v>362</v>
      </c>
      <c r="B343" t="s">
        <v>17</v>
      </c>
      <c r="D343">
        <v>1</v>
      </c>
      <c r="E343">
        <v>3</v>
      </c>
      <c r="F343" t="s">
        <v>10</v>
      </c>
      <c r="G343" t="s">
        <v>15</v>
      </c>
      <c r="H343" s="1">
        <v>45289</v>
      </c>
      <c r="J343" s="8" t="str">
        <f>IF(ISBLANK(B343),"Unknown",B343)</f>
        <v>Cookie</v>
      </c>
      <c r="K343" s="5" t="str">
        <f t="shared" si="30"/>
        <v>0</v>
      </c>
      <c r="L343" s="5">
        <f t="shared" si="31"/>
        <v>1</v>
      </c>
      <c r="M343" s="5">
        <f t="shared" si="32"/>
        <v>3</v>
      </c>
      <c r="N343" s="8" t="str">
        <f>IF(ISBLANK(F343),"Unknown",F343)</f>
        <v>Credit Card</v>
      </c>
      <c r="O343" s="8" t="str">
        <f>IF(ISBLANK(G343),"Unknown",G343)</f>
        <v>In-store</v>
      </c>
      <c r="P343" s="6">
        <f>IF(ISBLANK(H343),"Unknown",H343)</f>
        <v>45289</v>
      </c>
      <c r="Q343" s="13" t="str">
        <f t="shared" si="33"/>
        <v>0</v>
      </c>
      <c r="R343" s="13">
        <f t="shared" si="34"/>
        <v>1</v>
      </c>
      <c r="S343" s="11">
        <f t="shared" si="35"/>
        <v>0</v>
      </c>
    </row>
    <row r="344" spans="1:19" x14ac:dyDescent="0.3">
      <c r="A344" t="s">
        <v>363</v>
      </c>
      <c r="B344" t="s">
        <v>19</v>
      </c>
      <c r="C344">
        <v>3</v>
      </c>
      <c r="D344">
        <v>5</v>
      </c>
      <c r="E344">
        <v>15</v>
      </c>
      <c r="F344" t="s">
        <v>14</v>
      </c>
      <c r="G344" t="s">
        <v>11</v>
      </c>
      <c r="H344" s="1">
        <v>45107</v>
      </c>
      <c r="J344" s="8" t="str">
        <f>IF(ISBLANK(B344),"Unknown",B344)</f>
        <v>Salad</v>
      </c>
      <c r="K344" s="5">
        <f t="shared" si="30"/>
        <v>3</v>
      </c>
      <c r="L344" s="5">
        <f t="shared" si="31"/>
        <v>5</v>
      </c>
      <c r="M344" s="5">
        <f t="shared" si="32"/>
        <v>15</v>
      </c>
      <c r="N344" s="8" t="str">
        <f>IF(ISBLANK(F344),"Unknown",F344)</f>
        <v>Cash</v>
      </c>
      <c r="O344" s="8" t="str">
        <f>IF(ISBLANK(G344),"Unknown",G344)</f>
        <v>Takeaway</v>
      </c>
      <c r="P344" s="6">
        <f>IF(ISBLANK(H344),"Unknown",H344)</f>
        <v>45107</v>
      </c>
      <c r="Q344" s="13">
        <f t="shared" si="33"/>
        <v>3</v>
      </c>
      <c r="R344" s="13">
        <f t="shared" si="34"/>
        <v>5</v>
      </c>
      <c r="S344" s="11">
        <f t="shared" si="35"/>
        <v>15</v>
      </c>
    </row>
    <row r="345" spans="1:19" x14ac:dyDescent="0.3">
      <c r="A345" t="s">
        <v>364</v>
      </c>
      <c r="B345" t="s">
        <v>19</v>
      </c>
      <c r="C345">
        <v>1</v>
      </c>
      <c r="E345">
        <v>5</v>
      </c>
      <c r="G345" s="7" t="s">
        <v>10024</v>
      </c>
      <c r="H345" s="1">
        <v>44972</v>
      </c>
      <c r="J345" s="8" t="str">
        <f>IF(ISBLANK(B345),"Unknown",B345)</f>
        <v>Salad</v>
      </c>
      <c r="K345" s="5">
        <f t="shared" si="30"/>
        <v>1</v>
      </c>
      <c r="L345" s="5" t="str">
        <f t="shared" si="31"/>
        <v>0</v>
      </c>
      <c r="M345" s="5">
        <f t="shared" si="32"/>
        <v>5</v>
      </c>
      <c r="N345" s="8" t="str">
        <f>IF(ISBLANK(F345),"Unknown",F345)</f>
        <v>Unknown</v>
      </c>
      <c r="O345" s="8" t="str">
        <f>IF(ISBLANK(G345),"Unknown",G345)</f>
        <v>Unknown</v>
      </c>
      <c r="P345" s="6">
        <f>IF(ISBLANK(H345),"Unknown",H345)</f>
        <v>44972</v>
      </c>
      <c r="Q345" s="13">
        <f t="shared" si="33"/>
        <v>1</v>
      </c>
      <c r="R345" s="13" t="str">
        <f t="shared" si="34"/>
        <v>0</v>
      </c>
      <c r="S345" s="11">
        <f t="shared" si="35"/>
        <v>0</v>
      </c>
    </row>
    <row r="346" spans="1:19" x14ac:dyDescent="0.3">
      <c r="A346" t="s">
        <v>365</v>
      </c>
      <c r="B346" t="s">
        <v>13</v>
      </c>
      <c r="C346">
        <v>1</v>
      </c>
      <c r="D346">
        <v>3</v>
      </c>
      <c r="E346">
        <v>3</v>
      </c>
      <c r="F346" s="7" t="s">
        <v>10024</v>
      </c>
      <c r="G346" t="s">
        <v>15</v>
      </c>
      <c r="H346" s="1">
        <v>45246</v>
      </c>
      <c r="J346" s="8" t="str">
        <f>IF(ISBLANK(B346),"Unknown",B346)</f>
        <v>Cake</v>
      </c>
      <c r="K346" s="5">
        <f t="shared" si="30"/>
        <v>1</v>
      </c>
      <c r="L346" s="5">
        <f t="shared" si="31"/>
        <v>3</v>
      </c>
      <c r="M346" s="5">
        <f t="shared" si="32"/>
        <v>3</v>
      </c>
      <c r="N346" s="8" t="str">
        <f>IF(ISBLANK(F346),"Unknown",F346)</f>
        <v>Unknown</v>
      </c>
      <c r="O346" s="8" t="str">
        <f>IF(ISBLANK(G346),"Unknown",G346)</f>
        <v>In-store</v>
      </c>
      <c r="P346" s="6">
        <f>IF(ISBLANK(H346),"Unknown",H346)</f>
        <v>45246</v>
      </c>
      <c r="Q346" s="13">
        <f t="shared" si="33"/>
        <v>1</v>
      </c>
      <c r="R346" s="13">
        <f t="shared" si="34"/>
        <v>3</v>
      </c>
      <c r="S346" s="11">
        <f t="shared" si="35"/>
        <v>3</v>
      </c>
    </row>
    <row r="347" spans="1:19" x14ac:dyDescent="0.3">
      <c r="A347" t="s">
        <v>366</v>
      </c>
      <c r="B347" t="s">
        <v>63</v>
      </c>
      <c r="C347">
        <v>2</v>
      </c>
      <c r="D347">
        <v>1.5</v>
      </c>
      <c r="E347">
        <v>3</v>
      </c>
      <c r="H347" s="1">
        <v>45109</v>
      </c>
      <c r="J347" s="8" t="str">
        <f>IF(ISBLANK(B347),"Unknown",B347)</f>
        <v>Tea</v>
      </c>
      <c r="K347" s="5">
        <f t="shared" si="30"/>
        <v>2</v>
      </c>
      <c r="L347" s="5">
        <f t="shared" si="31"/>
        <v>1.5</v>
      </c>
      <c r="M347" s="5">
        <f t="shared" si="32"/>
        <v>3</v>
      </c>
      <c r="N347" s="8" t="str">
        <f>IF(ISBLANK(F347),"Unknown",F347)</f>
        <v>Unknown</v>
      </c>
      <c r="O347" s="8" t="str">
        <f>IF(ISBLANK(G347),"Unknown",G347)</f>
        <v>Unknown</v>
      </c>
      <c r="P347" s="6">
        <f>IF(ISBLANK(H347),"Unknown",H347)</f>
        <v>45109</v>
      </c>
      <c r="Q347" s="13">
        <f t="shared" si="33"/>
        <v>2</v>
      </c>
      <c r="R347" s="13">
        <f t="shared" si="34"/>
        <v>1.5</v>
      </c>
      <c r="S347" s="11">
        <f t="shared" si="35"/>
        <v>3</v>
      </c>
    </row>
    <row r="348" spans="1:19" x14ac:dyDescent="0.3">
      <c r="A348" t="s">
        <v>367</v>
      </c>
      <c r="B348" t="s">
        <v>37</v>
      </c>
      <c r="C348">
        <v>3</v>
      </c>
      <c r="D348">
        <v>3</v>
      </c>
      <c r="E348">
        <v>9</v>
      </c>
      <c r="F348" t="s">
        <v>14</v>
      </c>
      <c r="G348" t="s">
        <v>15</v>
      </c>
      <c r="H348" s="1">
        <v>45067</v>
      </c>
      <c r="J348" s="8" t="str">
        <f>IF(ISBLANK(B348),"Unknown",B348)</f>
        <v>Juice</v>
      </c>
      <c r="K348" s="5">
        <f t="shared" si="30"/>
        <v>3</v>
      </c>
      <c r="L348" s="5">
        <f t="shared" si="31"/>
        <v>3</v>
      </c>
      <c r="M348" s="5">
        <f t="shared" si="32"/>
        <v>9</v>
      </c>
      <c r="N348" s="8" t="str">
        <f>IF(ISBLANK(F348),"Unknown",F348)</f>
        <v>Cash</v>
      </c>
      <c r="O348" s="8" t="str">
        <f>IF(ISBLANK(G348),"Unknown",G348)</f>
        <v>In-store</v>
      </c>
      <c r="P348" s="6">
        <f>IF(ISBLANK(H348),"Unknown",H348)</f>
        <v>45067</v>
      </c>
      <c r="Q348" s="13">
        <f t="shared" si="33"/>
        <v>3</v>
      </c>
      <c r="R348" s="13">
        <f t="shared" si="34"/>
        <v>3</v>
      </c>
      <c r="S348" s="11">
        <f t="shared" si="35"/>
        <v>9</v>
      </c>
    </row>
    <row r="349" spans="1:19" x14ac:dyDescent="0.3">
      <c r="A349" t="s">
        <v>368</v>
      </c>
      <c r="B349" t="s">
        <v>13</v>
      </c>
      <c r="C349">
        <v>1</v>
      </c>
      <c r="D349">
        <v>3</v>
      </c>
      <c r="E349">
        <v>3</v>
      </c>
      <c r="F349" t="s">
        <v>10</v>
      </c>
      <c r="H349" s="1">
        <v>45071</v>
      </c>
      <c r="J349" s="8" t="str">
        <f>IF(ISBLANK(B349),"Unknown",B349)</f>
        <v>Cake</v>
      </c>
      <c r="K349" s="5">
        <f t="shared" si="30"/>
        <v>1</v>
      </c>
      <c r="L349" s="5">
        <f t="shared" si="31"/>
        <v>3</v>
      </c>
      <c r="M349" s="5">
        <f t="shared" si="32"/>
        <v>3</v>
      </c>
      <c r="N349" s="8" t="str">
        <f>IF(ISBLANK(F349),"Unknown",F349)</f>
        <v>Credit Card</v>
      </c>
      <c r="O349" s="8" t="str">
        <f>IF(ISBLANK(G349),"Unknown",G349)</f>
        <v>Unknown</v>
      </c>
      <c r="P349" s="6">
        <f>IF(ISBLANK(H349),"Unknown",H349)</f>
        <v>45071</v>
      </c>
      <c r="Q349" s="13">
        <f t="shared" si="33"/>
        <v>1</v>
      </c>
      <c r="R349" s="13">
        <f t="shared" si="34"/>
        <v>3</v>
      </c>
      <c r="S349" s="11">
        <f t="shared" si="35"/>
        <v>3</v>
      </c>
    </row>
    <row r="350" spans="1:19" x14ac:dyDescent="0.3">
      <c r="A350" t="s">
        <v>369</v>
      </c>
      <c r="B350" t="s">
        <v>23</v>
      </c>
      <c r="C350">
        <v>1</v>
      </c>
      <c r="D350">
        <v>4</v>
      </c>
      <c r="E350">
        <v>4</v>
      </c>
      <c r="F350" t="s">
        <v>10</v>
      </c>
      <c r="H350" s="1">
        <v>45230</v>
      </c>
      <c r="J350" s="8" t="str">
        <f>IF(ISBLANK(B350),"Unknown",B350)</f>
        <v>Smoothie</v>
      </c>
      <c r="K350" s="5">
        <f t="shared" si="30"/>
        <v>1</v>
      </c>
      <c r="L350" s="5">
        <f t="shared" si="31"/>
        <v>4</v>
      </c>
      <c r="M350" s="5">
        <f t="shared" si="32"/>
        <v>4</v>
      </c>
      <c r="N350" s="8" t="str">
        <f>IF(ISBLANK(F350),"Unknown",F350)</f>
        <v>Credit Card</v>
      </c>
      <c r="O350" s="8" t="str">
        <f>IF(ISBLANK(G350),"Unknown",G350)</f>
        <v>Unknown</v>
      </c>
      <c r="P350" s="6">
        <f>IF(ISBLANK(H350),"Unknown",H350)</f>
        <v>45230</v>
      </c>
      <c r="Q350" s="13">
        <f t="shared" si="33"/>
        <v>1</v>
      </c>
      <c r="R350" s="13">
        <f t="shared" si="34"/>
        <v>4</v>
      </c>
      <c r="S350" s="11">
        <f t="shared" si="35"/>
        <v>4</v>
      </c>
    </row>
    <row r="351" spans="1:19" x14ac:dyDescent="0.3">
      <c r="A351" t="s">
        <v>370</v>
      </c>
      <c r="B351" t="s">
        <v>26</v>
      </c>
      <c r="C351">
        <v>5</v>
      </c>
      <c r="D351">
        <v>4</v>
      </c>
      <c r="E351">
        <v>20</v>
      </c>
      <c r="F351" t="s">
        <v>21</v>
      </c>
      <c r="G351" t="s">
        <v>11</v>
      </c>
      <c r="H351" s="1">
        <v>44981</v>
      </c>
      <c r="J351" s="8" t="str">
        <f>IF(ISBLANK(B351),"Unknown",B351)</f>
        <v>Sandwich</v>
      </c>
      <c r="K351" s="5">
        <f t="shared" si="30"/>
        <v>5</v>
      </c>
      <c r="L351" s="5">
        <f t="shared" si="31"/>
        <v>4</v>
      </c>
      <c r="M351" s="5">
        <f t="shared" si="32"/>
        <v>20</v>
      </c>
      <c r="N351" s="8" t="str">
        <f>IF(ISBLANK(F351),"Unknown",F351)</f>
        <v>Digital Wallet</v>
      </c>
      <c r="O351" s="8" t="str">
        <f>IF(ISBLANK(G351),"Unknown",G351)</f>
        <v>Takeaway</v>
      </c>
      <c r="P351" s="6">
        <f>IF(ISBLANK(H351),"Unknown",H351)</f>
        <v>44981</v>
      </c>
      <c r="Q351" s="13">
        <f t="shared" si="33"/>
        <v>5</v>
      </c>
      <c r="R351" s="13">
        <f t="shared" si="34"/>
        <v>4</v>
      </c>
      <c r="S351" s="11">
        <f t="shared" si="35"/>
        <v>20</v>
      </c>
    </row>
    <row r="352" spans="1:19" x14ac:dyDescent="0.3">
      <c r="A352" t="s">
        <v>371</v>
      </c>
      <c r="B352" t="s">
        <v>63</v>
      </c>
      <c r="C352">
        <v>2</v>
      </c>
      <c r="D352">
        <v>1.5</v>
      </c>
      <c r="E352">
        <v>3</v>
      </c>
      <c r="F352" t="s">
        <v>14</v>
      </c>
      <c r="G352" t="s">
        <v>11</v>
      </c>
      <c r="H352" s="1">
        <v>44984</v>
      </c>
      <c r="J352" s="8" t="str">
        <f>IF(ISBLANK(B352),"Unknown",B352)</f>
        <v>Tea</v>
      </c>
      <c r="K352" s="5">
        <f t="shared" si="30"/>
        <v>2</v>
      </c>
      <c r="L352" s="5">
        <f t="shared" si="31"/>
        <v>1.5</v>
      </c>
      <c r="M352" s="5">
        <f t="shared" si="32"/>
        <v>3</v>
      </c>
      <c r="N352" s="8" t="str">
        <f>IF(ISBLANK(F352),"Unknown",F352)</f>
        <v>Cash</v>
      </c>
      <c r="O352" s="8" t="str">
        <f>IF(ISBLANK(G352),"Unknown",G352)</f>
        <v>Takeaway</v>
      </c>
      <c r="P352" s="6">
        <f>IF(ISBLANK(H352),"Unknown",H352)</f>
        <v>44984</v>
      </c>
      <c r="Q352" s="13">
        <f t="shared" si="33"/>
        <v>2</v>
      </c>
      <c r="R352" s="13">
        <f t="shared" si="34"/>
        <v>1.5</v>
      </c>
      <c r="S352" s="11">
        <f t="shared" si="35"/>
        <v>3</v>
      </c>
    </row>
    <row r="353" spans="1:19" x14ac:dyDescent="0.3">
      <c r="A353" t="s">
        <v>372</v>
      </c>
      <c r="B353" t="s">
        <v>26</v>
      </c>
      <c r="C353">
        <v>5</v>
      </c>
      <c r="D353">
        <v>4</v>
      </c>
      <c r="E353" s="7" t="s">
        <v>10024</v>
      </c>
      <c r="F353" s="7" t="s">
        <v>10024</v>
      </c>
      <c r="G353" t="s">
        <v>11</v>
      </c>
      <c r="H353" s="1">
        <v>45269</v>
      </c>
      <c r="J353" s="8" t="str">
        <f>IF(ISBLANK(B353),"Unknown",B353)</f>
        <v>Sandwich</v>
      </c>
      <c r="K353" s="5">
        <f t="shared" si="30"/>
        <v>5</v>
      </c>
      <c r="L353" s="5">
        <f t="shared" si="31"/>
        <v>4</v>
      </c>
      <c r="M353" s="5" t="str">
        <f t="shared" si="32"/>
        <v>Unknown</v>
      </c>
      <c r="N353" s="8" t="str">
        <f>IF(ISBLANK(F353),"Unknown",F353)</f>
        <v>Unknown</v>
      </c>
      <c r="O353" s="8" t="str">
        <f>IF(ISBLANK(G353),"Unknown",G353)</f>
        <v>Takeaway</v>
      </c>
      <c r="P353" s="6">
        <f>IF(ISBLANK(H353),"Unknown",H353)</f>
        <v>45269</v>
      </c>
      <c r="Q353" s="13">
        <f t="shared" si="33"/>
        <v>5</v>
      </c>
      <c r="R353" s="13">
        <f t="shared" si="34"/>
        <v>4</v>
      </c>
      <c r="S353" s="11">
        <f t="shared" si="35"/>
        <v>20</v>
      </c>
    </row>
    <row r="354" spans="1:19" x14ac:dyDescent="0.3">
      <c r="A354" t="s">
        <v>373</v>
      </c>
      <c r="B354" t="s">
        <v>23</v>
      </c>
      <c r="C354">
        <v>2</v>
      </c>
      <c r="D354">
        <v>4</v>
      </c>
      <c r="E354">
        <v>8</v>
      </c>
      <c r="F354" t="s">
        <v>14</v>
      </c>
      <c r="G354" t="s">
        <v>15</v>
      </c>
      <c r="H354" s="1">
        <v>45022</v>
      </c>
      <c r="J354" s="8" t="str">
        <f>IF(ISBLANK(B354),"Unknown",B354)</f>
        <v>Smoothie</v>
      </c>
      <c r="K354" s="5">
        <f t="shared" si="30"/>
        <v>2</v>
      </c>
      <c r="L354" s="5">
        <f t="shared" si="31"/>
        <v>4</v>
      </c>
      <c r="M354" s="5">
        <f t="shared" si="32"/>
        <v>8</v>
      </c>
      <c r="N354" s="8" t="str">
        <f>IF(ISBLANK(F354),"Unknown",F354)</f>
        <v>Cash</v>
      </c>
      <c r="O354" s="8" t="str">
        <f>IF(ISBLANK(G354),"Unknown",G354)</f>
        <v>In-store</v>
      </c>
      <c r="P354" s="6">
        <f>IF(ISBLANK(H354),"Unknown",H354)</f>
        <v>45022</v>
      </c>
      <c r="Q354" s="13">
        <f t="shared" si="33"/>
        <v>2</v>
      </c>
      <c r="R354" s="13">
        <f t="shared" si="34"/>
        <v>4</v>
      </c>
      <c r="S354" s="11">
        <f t="shared" si="35"/>
        <v>8</v>
      </c>
    </row>
    <row r="355" spans="1:19" x14ac:dyDescent="0.3">
      <c r="A355" t="s">
        <v>374</v>
      </c>
      <c r="B355" t="s">
        <v>26</v>
      </c>
      <c r="C355">
        <v>5</v>
      </c>
      <c r="D355">
        <v>4</v>
      </c>
      <c r="E355">
        <v>20</v>
      </c>
      <c r="F355" t="s">
        <v>21</v>
      </c>
      <c r="H355" s="1">
        <v>45232</v>
      </c>
      <c r="J355" s="8" t="str">
        <f>IF(ISBLANK(B355),"Unknown",B355)</f>
        <v>Sandwich</v>
      </c>
      <c r="K355" s="5">
        <f t="shared" si="30"/>
        <v>5</v>
      </c>
      <c r="L355" s="5">
        <f t="shared" si="31"/>
        <v>4</v>
      </c>
      <c r="M355" s="5">
        <f t="shared" si="32"/>
        <v>20</v>
      </c>
      <c r="N355" s="8" t="str">
        <f>IF(ISBLANK(F355),"Unknown",F355)</f>
        <v>Digital Wallet</v>
      </c>
      <c r="O355" s="8" t="str">
        <f>IF(ISBLANK(G355),"Unknown",G355)</f>
        <v>Unknown</v>
      </c>
      <c r="P355" s="6">
        <f>IF(ISBLANK(H355),"Unknown",H355)</f>
        <v>45232</v>
      </c>
      <c r="Q355" s="13">
        <f t="shared" si="33"/>
        <v>5</v>
      </c>
      <c r="R355" s="13">
        <f t="shared" si="34"/>
        <v>4</v>
      </c>
      <c r="S355" s="11">
        <f t="shared" si="35"/>
        <v>20</v>
      </c>
    </row>
    <row r="356" spans="1:19" x14ac:dyDescent="0.3">
      <c r="A356" t="s">
        <v>375</v>
      </c>
      <c r="B356" t="s">
        <v>9</v>
      </c>
      <c r="C356">
        <v>3</v>
      </c>
      <c r="D356">
        <v>2</v>
      </c>
      <c r="E356">
        <v>6</v>
      </c>
      <c r="F356" t="s">
        <v>14</v>
      </c>
      <c r="G356" t="s">
        <v>11</v>
      </c>
      <c r="H356" s="1">
        <v>45134</v>
      </c>
      <c r="J356" s="8" t="str">
        <f>IF(ISBLANK(B356),"Unknown",B356)</f>
        <v>Coffee</v>
      </c>
      <c r="K356" s="5">
        <f t="shared" si="30"/>
        <v>3</v>
      </c>
      <c r="L356" s="5">
        <f t="shared" si="31"/>
        <v>2</v>
      </c>
      <c r="M356" s="5">
        <f t="shared" si="32"/>
        <v>6</v>
      </c>
      <c r="N356" s="8" t="str">
        <f>IF(ISBLANK(F356),"Unknown",F356)</f>
        <v>Cash</v>
      </c>
      <c r="O356" s="8" t="str">
        <f>IF(ISBLANK(G356),"Unknown",G356)</f>
        <v>Takeaway</v>
      </c>
      <c r="P356" s="6">
        <f>IF(ISBLANK(H356),"Unknown",H356)</f>
        <v>45134</v>
      </c>
      <c r="Q356" s="13">
        <f t="shared" si="33"/>
        <v>3</v>
      </c>
      <c r="R356" s="13">
        <f t="shared" si="34"/>
        <v>2</v>
      </c>
      <c r="S356" s="11">
        <f t="shared" si="35"/>
        <v>6</v>
      </c>
    </row>
    <row r="357" spans="1:19" x14ac:dyDescent="0.3">
      <c r="A357" t="s">
        <v>376</v>
      </c>
      <c r="B357" t="s">
        <v>37</v>
      </c>
      <c r="C357">
        <v>5</v>
      </c>
      <c r="D357">
        <v>3</v>
      </c>
      <c r="E357">
        <v>15</v>
      </c>
      <c r="F357" s="7" t="s">
        <v>10024</v>
      </c>
      <c r="G357" t="s">
        <v>15</v>
      </c>
      <c r="H357" s="1">
        <v>44988</v>
      </c>
      <c r="J357" s="8" t="str">
        <f>IF(ISBLANK(B357),"Unknown",B357)</f>
        <v>Juice</v>
      </c>
      <c r="K357" s="5">
        <f t="shared" si="30"/>
        <v>5</v>
      </c>
      <c r="L357" s="5">
        <f t="shared" si="31"/>
        <v>3</v>
      </c>
      <c r="M357" s="5">
        <f t="shared" si="32"/>
        <v>15</v>
      </c>
      <c r="N357" s="8" t="str">
        <f>IF(ISBLANK(F357),"Unknown",F357)</f>
        <v>Unknown</v>
      </c>
      <c r="O357" s="8" t="str">
        <f>IF(ISBLANK(G357),"Unknown",G357)</f>
        <v>In-store</v>
      </c>
      <c r="P357" s="6">
        <f>IF(ISBLANK(H357),"Unknown",H357)</f>
        <v>44988</v>
      </c>
      <c r="Q357" s="13">
        <f t="shared" si="33"/>
        <v>5</v>
      </c>
      <c r="R357" s="13">
        <f t="shared" si="34"/>
        <v>3</v>
      </c>
      <c r="S357" s="11">
        <f t="shared" si="35"/>
        <v>15</v>
      </c>
    </row>
    <row r="358" spans="1:19" x14ac:dyDescent="0.3">
      <c r="A358" t="s">
        <v>377</v>
      </c>
      <c r="C358">
        <v>3</v>
      </c>
      <c r="D358">
        <v>4</v>
      </c>
      <c r="E358">
        <v>12</v>
      </c>
      <c r="F358" t="s">
        <v>14</v>
      </c>
      <c r="G358" t="s">
        <v>11</v>
      </c>
      <c r="H358" s="1">
        <v>44963</v>
      </c>
      <c r="J358" s="8" t="str">
        <f>IF(ISBLANK(B358),"Unknown",B358)</f>
        <v>Unknown</v>
      </c>
      <c r="K358" s="5">
        <f t="shared" si="30"/>
        <v>3</v>
      </c>
      <c r="L358" s="5">
        <f t="shared" si="31"/>
        <v>4</v>
      </c>
      <c r="M358" s="5">
        <f t="shared" si="32"/>
        <v>12</v>
      </c>
      <c r="N358" s="8" t="str">
        <f>IF(ISBLANK(F358),"Unknown",F358)</f>
        <v>Cash</v>
      </c>
      <c r="O358" s="8" t="str">
        <f>IF(ISBLANK(G358),"Unknown",G358)</f>
        <v>Takeaway</v>
      </c>
      <c r="P358" s="6">
        <f>IF(ISBLANK(H358),"Unknown",H358)</f>
        <v>44963</v>
      </c>
      <c r="Q358" s="13">
        <f t="shared" si="33"/>
        <v>3</v>
      </c>
      <c r="R358" s="13">
        <f t="shared" si="34"/>
        <v>4</v>
      </c>
      <c r="S358" s="11">
        <f t="shared" si="35"/>
        <v>12</v>
      </c>
    </row>
    <row r="359" spans="1:19" x14ac:dyDescent="0.3">
      <c r="A359" t="s">
        <v>378</v>
      </c>
      <c r="B359" t="s">
        <v>9</v>
      </c>
      <c r="C359">
        <v>3</v>
      </c>
      <c r="D359">
        <v>2</v>
      </c>
      <c r="E359">
        <v>6</v>
      </c>
      <c r="F359" t="s">
        <v>21</v>
      </c>
      <c r="G359" t="s">
        <v>11</v>
      </c>
      <c r="H359" s="1">
        <v>45188</v>
      </c>
      <c r="J359" s="8" t="str">
        <f>IF(ISBLANK(B359),"Unknown",B359)</f>
        <v>Coffee</v>
      </c>
      <c r="K359" s="5">
        <f t="shared" si="30"/>
        <v>3</v>
      </c>
      <c r="L359" s="5">
        <f t="shared" si="31"/>
        <v>2</v>
      </c>
      <c r="M359" s="5">
        <f t="shared" si="32"/>
        <v>6</v>
      </c>
      <c r="N359" s="8" t="str">
        <f>IF(ISBLANK(F359),"Unknown",F359)</f>
        <v>Digital Wallet</v>
      </c>
      <c r="O359" s="8" t="str">
        <f>IF(ISBLANK(G359),"Unknown",G359)</f>
        <v>Takeaway</v>
      </c>
      <c r="P359" s="6">
        <f>IF(ISBLANK(H359),"Unknown",H359)</f>
        <v>45188</v>
      </c>
      <c r="Q359" s="13">
        <f t="shared" si="33"/>
        <v>3</v>
      </c>
      <c r="R359" s="13">
        <f t="shared" si="34"/>
        <v>2</v>
      </c>
      <c r="S359" s="11">
        <f t="shared" si="35"/>
        <v>6</v>
      </c>
    </row>
    <row r="360" spans="1:19" x14ac:dyDescent="0.3">
      <c r="A360" t="s">
        <v>379</v>
      </c>
      <c r="B360" t="s">
        <v>23</v>
      </c>
      <c r="C360">
        <v>4</v>
      </c>
      <c r="D360">
        <v>4</v>
      </c>
      <c r="E360">
        <v>16</v>
      </c>
      <c r="F360" s="7" t="s">
        <v>10024</v>
      </c>
      <c r="G360" t="s">
        <v>15</v>
      </c>
      <c r="H360" s="1">
        <v>44978</v>
      </c>
      <c r="J360" s="8" t="str">
        <f>IF(ISBLANK(B360),"Unknown",B360)</f>
        <v>Smoothie</v>
      </c>
      <c r="K360" s="5">
        <f t="shared" si="30"/>
        <v>4</v>
      </c>
      <c r="L360" s="5">
        <f t="shared" si="31"/>
        <v>4</v>
      </c>
      <c r="M360" s="5">
        <f t="shared" si="32"/>
        <v>16</v>
      </c>
      <c r="N360" s="8" t="str">
        <f>IF(ISBLANK(F360),"Unknown",F360)</f>
        <v>Unknown</v>
      </c>
      <c r="O360" s="8" t="str">
        <f>IF(ISBLANK(G360),"Unknown",G360)</f>
        <v>In-store</v>
      </c>
      <c r="P360" s="6">
        <f>IF(ISBLANK(H360),"Unknown",H360)</f>
        <v>44978</v>
      </c>
      <c r="Q360" s="13">
        <f t="shared" si="33"/>
        <v>4</v>
      </c>
      <c r="R360" s="13">
        <f t="shared" si="34"/>
        <v>4</v>
      </c>
      <c r="S360" s="11">
        <f t="shared" si="35"/>
        <v>16</v>
      </c>
    </row>
    <row r="361" spans="1:19" x14ac:dyDescent="0.3">
      <c r="A361" t="s">
        <v>380</v>
      </c>
      <c r="B361" t="s">
        <v>13</v>
      </c>
      <c r="C361">
        <v>3</v>
      </c>
      <c r="D361">
        <v>3</v>
      </c>
      <c r="E361">
        <v>9</v>
      </c>
      <c r="F361" t="s">
        <v>10</v>
      </c>
      <c r="H361" s="1">
        <v>45150</v>
      </c>
      <c r="J361" s="8" t="str">
        <f>IF(ISBLANK(B361),"Unknown",B361)</f>
        <v>Cake</v>
      </c>
      <c r="K361" s="5">
        <f t="shared" si="30"/>
        <v>3</v>
      </c>
      <c r="L361" s="5">
        <f t="shared" si="31"/>
        <v>3</v>
      </c>
      <c r="M361" s="5">
        <f t="shared" si="32"/>
        <v>9</v>
      </c>
      <c r="N361" s="8" t="str">
        <f>IF(ISBLANK(F361),"Unknown",F361)</f>
        <v>Credit Card</v>
      </c>
      <c r="O361" s="8" t="str">
        <f>IF(ISBLANK(G361),"Unknown",G361)</f>
        <v>Unknown</v>
      </c>
      <c r="P361" s="6">
        <f>IF(ISBLANK(H361),"Unknown",H361)</f>
        <v>45150</v>
      </c>
      <c r="Q361" s="13">
        <f t="shared" si="33"/>
        <v>3</v>
      </c>
      <c r="R361" s="13">
        <f t="shared" si="34"/>
        <v>3</v>
      </c>
      <c r="S361" s="11">
        <f t="shared" si="35"/>
        <v>9</v>
      </c>
    </row>
    <row r="362" spans="1:19" x14ac:dyDescent="0.3">
      <c r="A362" t="s">
        <v>381</v>
      </c>
      <c r="B362" t="s">
        <v>26</v>
      </c>
      <c r="C362">
        <v>3</v>
      </c>
      <c r="D362">
        <v>4</v>
      </c>
      <c r="E362">
        <v>12</v>
      </c>
      <c r="F362" t="s">
        <v>21</v>
      </c>
      <c r="G362" t="s">
        <v>15</v>
      </c>
      <c r="H362" s="1">
        <v>45196</v>
      </c>
      <c r="J362" s="8" t="str">
        <f>IF(ISBLANK(B362),"Unknown",B362)</f>
        <v>Sandwich</v>
      </c>
      <c r="K362" s="5">
        <f t="shared" si="30"/>
        <v>3</v>
      </c>
      <c r="L362" s="5">
        <f t="shared" si="31"/>
        <v>4</v>
      </c>
      <c r="M362" s="5">
        <f t="shared" si="32"/>
        <v>12</v>
      </c>
      <c r="N362" s="8" t="str">
        <f>IF(ISBLANK(F362),"Unknown",F362)</f>
        <v>Digital Wallet</v>
      </c>
      <c r="O362" s="8" t="str">
        <f>IF(ISBLANK(G362),"Unknown",G362)</f>
        <v>In-store</v>
      </c>
      <c r="P362" s="6">
        <f>IF(ISBLANK(H362),"Unknown",H362)</f>
        <v>45196</v>
      </c>
      <c r="Q362" s="13">
        <f t="shared" si="33"/>
        <v>3</v>
      </c>
      <c r="R362" s="13">
        <f t="shared" si="34"/>
        <v>4</v>
      </c>
      <c r="S362" s="11">
        <f t="shared" si="35"/>
        <v>12</v>
      </c>
    </row>
    <row r="363" spans="1:19" x14ac:dyDescent="0.3">
      <c r="A363" t="s">
        <v>382</v>
      </c>
      <c r="B363" t="s">
        <v>17</v>
      </c>
      <c r="C363">
        <v>4</v>
      </c>
      <c r="D363">
        <v>1</v>
      </c>
      <c r="E363">
        <v>4</v>
      </c>
      <c r="F363" t="s">
        <v>14</v>
      </c>
      <c r="G363" t="s">
        <v>15</v>
      </c>
      <c r="H363" s="1">
        <v>45156</v>
      </c>
      <c r="J363" s="8" t="str">
        <f>IF(ISBLANK(B363),"Unknown",B363)</f>
        <v>Cookie</v>
      </c>
      <c r="K363" s="5">
        <f t="shared" si="30"/>
        <v>4</v>
      </c>
      <c r="L363" s="5">
        <f t="shared" si="31"/>
        <v>1</v>
      </c>
      <c r="M363" s="5">
        <f t="shared" si="32"/>
        <v>4</v>
      </c>
      <c r="N363" s="8" t="str">
        <f>IF(ISBLANK(F363),"Unknown",F363)</f>
        <v>Cash</v>
      </c>
      <c r="O363" s="8" t="str">
        <f>IF(ISBLANK(G363),"Unknown",G363)</f>
        <v>In-store</v>
      </c>
      <c r="P363" s="6">
        <f>IF(ISBLANK(H363),"Unknown",H363)</f>
        <v>45156</v>
      </c>
      <c r="Q363" s="13">
        <f t="shared" si="33"/>
        <v>4</v>
      </c>
      <c r="R363" s="13">
        <f t="shared" si="34"/>
        <v>1</v>
      </c>
      <c r="S363" s="11">
        <f t="shared" si="35"/>
        <v>4</v>
      </c>
    </row>
    <row r="364" spans="1:19" x14ac:dyDescent="0.3">
      <c r="A364" t="s">
        <v>383</v>
      </c>
      <c r="C364">
        <v>4</v>
      </c>
      <c r="D364">
        <v>4</v>
      </c>
      <c r="E364">
        <v>16</v>
      </c>
      <c r="F364" t="s">
        <v>21</v>
      </c>
      <c r="G364" t="s">
        <v>11</v>
      </c>
      <c r="H364" s="1">
        <v>45276</v>
      </c>
      <c r="J364" s="8" t="str">
        <f>IF(ISBLANK(B364),"Unknown",B364)</f>
        <v>Unknown</v>
      </c>
      <c r="K364" s="5">
        <f t="shared" si="30"/>
        <v>4</v>
      </c>
      <c r="L364" s="5">
        <f t="shared" si="31"/>
        <v>4</v>
      </c>
      <c r="M364" s="5">
        <f t="shared" si="32"/>
        <v>16</v>
      </c>
      <c r="N364" s="8" t="str">
        <f>IF(ISBLANK(F364),"Unknown",F364)</f>
        <v>Digital Wallet</v>
      </c>
      <c r="O364" s="8" t="str">
        <f>IF(ISBLANK(G364),"Unknown",G364)</f>
        <v>Takeaway</v>
      </c>
      <c r="P364" s="6">
        <f>IF(ISBLANK(H364),"Unknown",H364)</f>
        <v>45276</v>
      </c>
      <c r="Q364" s="13">
        <f t="shared" si="33"/>
        <v>4</v>
      </c>
      <c r="R364" s="13">
        <f t="shared" si="34"/>
        <v>4</v>
      </c>
      <c r="S364" s="11">
        <f t="shared" si="35"/>
        <v>16</v>
      </c>
    </row>
    <row r="365" spans="1:19" x14ac:dyDescent="0.3">
      <c r="A365" t="s">
        <v>384</v>
      </c>
      <c r="B365" t="s">
        <v>63</v>
      </c>
      <c r="C365">
        <v>4</v>
      </c>
      <c r="D365">
        <v>1.5</v>
      </c>
      <c r="E365">
        <v>6</v>
      </c>
      <c r="F365" t="s">
        <v>21</v>
      </c>
      <c r="G365" t="s">
        <v>15</v>
      </c>
      <c r="H365" s="1">
        <v>44996</v>
      </c>
      <c r="J365" s="8" t="str">
        <f>IF(ISBLANK(B365),"Unknown",B365)</f>
        <v>Tea</v>
      </c>
      <c r="K365" s="5">
        <f t="shared" si="30"/>
        <v>4</v>
      </c>
      <c r="L365" s="5">
        <f t="shared" si="31"/>
        <v>1.5</v>
      </c>
      <c r="M365" s="5">
        <f t="shared" si="32"/>
        <v>6</v>
      </c>
      <c r="N365" s="8" t="str">
        <f>IF(ISBLANK(F365),"Unknown",F365)</f>
        <v>Digital Wallet</v>
      </c>
      <c r="O365" s="8" t="str">
        <f>IF(ISBLANK(G365),"Unknown",G365)</f>
        <v>In-store</v>
      </c>
      <c r="P365" s="6">
        <f>IF(ISBLANK(H365),"Unknown",H365)</f>
        <v>44996</v>
      </c>
      <c r="Q365" s="13">
        <f t="shared" si="33"/>
        <v>4</v>
      </c>
      <c r="R365" s="13">
        <f t="shared" si="34"/>
        <v>1.5</v>
      </c>
      <c r="S365" s="11">
        <f t="shared" si="35"/>
        <v>6</v>
      </c>
    </row>
    <row r="366" spans="1:19" x14ac:dyDescent="0.3">
      <c r="A366" t="s">
        <v>385</v>
      </c>
      <c r="B366" t="s">
        <v>37</v>
      </c>
      <c r="C366">
        <v>1</v>
      </c>
      <c r="D366">
        <v>3</v>
      </c>
      <c r="E366">
        <v>3</v>
      </c>
      <c r="G366" t="s">
        <v>15</v>
      </c>
      <c r="H366" s="1">
        <v>45067</v>
      </c>
      <c r="J366" s="8" t="str">
        <f>IF(ISBLANK(B366),"Unknown",B366)</f>
        <v>Juice</v>
      </c>
      <c r="K366" s="5">
        <f t="shared" si="30"/>
        <v>1</v>
      </c>
      <c r="L366" s="5">
        <f t="shared" si="31"/>
        <v>3</v>
      </c>
      <c r="M366" s="5">
        <f t="shared" si="32"/>
        <v>3</v>
      </c>
      <c r="N366" s="8" t="str">
        <f>IF(ISBLANK(F366),"Unknown",F366)</f>
        <v>Unknown</v>
      </c>
      <c r="O366" s="8" t="str">
        <f>IF(ISBLANK(G366),"Unknown",G366)</f>
        <v>In-store</v>
      </c>
      <c r="P366" s="6">
        <f>IF(ISBLANK(H366),"Unknown",H366)</f>
        <v>45067</v>
      </c>
      <c r="Q366" s="13">
        <f t="shared" si="33"/>
        <v>1</v>
      </c>
      <c r="R366" s="13">
        <f t="shared" si="34"/>
        <v>3</v>
      </c>
      <c r="S366" s="11">
        <f t="shared" si="35"/>
        <v>3</v>
      </c>
    </row>
    <row r="367" spans="1:19" x14ac:dyDescent="0.3">
      <c r="A367" t="s">
        <v>386</v>
      </c>
      <c r="B367" t="s">
        <v>63</v>
      </c>
      <c r="C367">
        <v>2</v>
      </c>
      <c r="D367">
        <v>1.5</v>
      </c>
      <c r="E367">
        <v>3</v>
      </c>
      <c r="G367" t="s">
        <v>11</v>
      </c>
      <c r="H367" s="1">
        <v>44980</v>
      </c>
      <c r="J367" s="8" t="str">
        <f>IF(ISBLANK(B367),"Unknown",B367)</f>
        <v>Tea</v>
      </c>
      <c r="K367" s="5">
        <f t="shared" si="30"/>
        <v>2</v>
      </c>
      <c r="L367" s="5">
        <f t="shared" si="31"/>
        <v>1.5</v>
      </c>
      <c r="M367" s="5">
        <f t="shared" si="32"/>
        <v>3</v>
      </c>
      <c r="N367" s="8" t="str">
        <f>IF(ISBLANK(F367),"Unknown",F367)</f>
        <v>Unknown</v>
      </c>
      <c r="O367" s="8" t="str">
        <f>IF(ISBLANK(G367),"Unknown",G367)</f>
        <v>Takeaway</v>
      </c>
      <c r="P367" s="6">
        <f>IF(ISBLANK(H367),"Unknown",H367)</f>
        <v>44980</v>
      </c>
      <c r="Q367" s="13">
        <f t="shared" si="33"/>
        <v>2</v>
      </c>
      <c r="R367" s="13">
        <f t="shared" si="34"/>
        <v>1.5</v>
      </c>
      <c r="S367" s="11">
        <f t="shared" si="35"/>
        <v>3</v>
      </c>
    </row>
    <row r="368" spans="1:19" x14ac:dyDescent="0.3">
      <c r="A368" t="s">
        <v>387</v>
      </c>
      <c r="B368" s="7" t="s">
        <v>10024</v>
      </c>
      <c r="C368">
        <v>2</v>
      </c>
      <c r="D368">
        <v>3</v>
      </c>
      <c r="E368">
        <v>6</v>
      </c>
      <c r="F368" t="s">
        <v>14</v>
      </c>
      <c r="G368" t="s">
        <v>11</v>
      </c>
      <c r="H368" s="1">
        <v>45084</v>
      </c>
      <c r="J368" s="8" t="str">
        <f>IF(ISBLANK(B368),"Unknown",B368)</f>
        <v>Unknown</v>
      </c>
      <c r="K368" s="5">
        <f t="shared" si="30"/>
        <v>2</v>
      </c>
      <c r="L368" s="5">
        <f t="shared" si="31"/>
        <v>3</v>
      </c>
      <c r="M368" s="5">
        <f t="shared" si="32"/>
        <v>6</v>
      </c>
      <c r="N368" s="8" t="str">
        <f>IF(ISBLANK(F368),"Unknown",F368)</f>
        <v>Cash</v>
      </c>
      <c r="O368" s="8" t="str">
        <f>IF(ISBLANK(G368),"Unknown",G368)</f>
        <v>Takeaway</v>
      </c>
      <c r="P368" s="6">
        <f>IF(ISBLANK(H368),"Unknown",H368)</f>
        <v>45084</v>
      </c>
      <c r="Q368" s="13">
        <f t="shared" si="33"/>
        <v>2</v>
      </c>
      <c r="R368" s="13">
        <f t="shared" si="34"/>
        <v>3</v>
      </c>
      <c r="S368" s="11">
        <f t="shared" si="35"/>
        <v>6</v>
      </c>
    </row>
    <row r="369" spans="1:19" x14ac:dyDescent="0.3">
      <c r="A369" t="s">
        <v>388</v>
      </c>
      <c r="B369" t="s">
        <v>13</v>
      </c>
      <c r="C369">
        <v>5</v>
      </c>
      <c r="D369">
        <v>3</v>
      </c>
      <c r="E369">
        <v>15</v>
      </c>
      <c r="G369" t="s">
        <v>15</v>
      </c>
      <c r="H369" s="1">
        <v>45058</v>
      </c>
      <c r="J369" s="8" t="str">
        <f>IF(ISBLANK(B369),"Unknown",B369)</f>
        <v>Cake</v>
      </c>
      <c r="K369" s="5">
        <f t="shared" si="30"/>
        <v>5</v>
      </c>
      <c r="L369" s="5">
        <f t="shared" si="31"/>
        <v>3</v>
      </c>
      <c r="M369" s="5">
        <f t="shared" si="32"/>
        <v>15</v>
      </c>
      <c r="N369" s="8" t="str">
        <f>IF(ISBLANK(F369),"Unknown",F369)</f>
        <v>Unknown</v>
      </c>
      <c r="O369" s="8" t="str">
        <f>IF(ISBLANK(G369),"Unknown",G369)</f>
        <v>In-store</v>
      </c>
      <c r="P369" s="6">
        <f>IF(ISBLANK(H369),"Unknown",H369)</f>
        <v>45058</v>
      </c>
      <c r="Q369" s="13">
        <f t="shared" si="33"/>
        <v>5</v>
      </c>
      <c r="R369" s="13">
        <f t="shared" si="34"/>
        <v>3</v>
      </c>
      <c r="S369" s="11">
        <f t="shared" si="35"/>
        <v>15</v>
      </c>
    </row>
    <row r="370" spans="1:19" x14ac:dyDescent="0.3">
      <c r="A370" t="s">
        <v>389</v>
      </c>
      <c r="B370" t="s">
        <v>23</v>
      </c>
      <c r="C370">
        <v>3</v>
      </c>
      <c r="D370">
        <v>4</v>
      </c>
      <c r="E370">
        <v>12</v>
      </c>
      <c r="F370" t="s">
        <v>10</v>
      </c>
      <c r="G370" t="s">
        <v>15</v>
      </c>
      <c r="H370" s="1">
        <v>45113</v>
      </c>
      <c r="J370" s="8" t="str">
        <f>IF(ISBLANK(B370),"Unknown",B370)</f>
        <v>Smoothie</v>
      </c>
      <c r="K370" s="5">
        <f t="shared" si="30"/>
        <v>3</v>
      </c>
      <c r="L370" s="5">
        <f t="shared" si="31"/>
        <v>4</v>
      </c>
      <c r="M370" s="5">
        <f t="shared" si="32"/>
        <v>12</v>
      </c>
      <c r="N370" s="8" t="str">
        <f>IF(ISBLANK(F370),"Unknown",F370)</f>
        <v>Credit Card</v>
      </c>
      <c r="O370" s="8" t="str">
        <f>IF(ISBLANK(G370),"Unknown",G370)</f>
        <v>In-store</v>
      </c>
      <c r="P370" s="6">
        <f>IF(ISBLANK(H370),"Unknown",H370)</f>
        <v>45113</v>
      </c>
      <c r="Q370" s="13">
        <f t="shared" si="33"/>
        <v>3</v>
      </c>
      <c r="R370" s="13">
        <f t="shared" si="34"/>
        <v>4</v>
      </c>
      <c r="S370" s="11">
        <f t="shared" si="35"/>
        <v>12</v>
      </c>
    </row>
    <row r="371" spans="1:19" x14ac:dyDescent="0.3">
      <c r="A371" t="s">
        <v>390</v>
      </c>
      <c r="C371">
        <v>2</v>
      </c>
      <c r="D371">
        <v>4</v>
      </c>
      <c r="E371">
        <v>8</v>
      </c>
      <c r="F371" t="s">
        <v>14</v>
      </c>
      <c r="H371" s="1">
        <v>45097</v>
      </c>
      <c r="J371" s="8" t="str">
        <f>IF(ISBLANK(B371),"Unknown",B371)</f>
        <v>Unknown</v>
      </c>
      <c r="K371" s="5">
        <f t="shared" si="30"/>
        <v>2</v>
      </c>
      <c r="L371" s="5">
        <f t="shared" si="31"/>
        <v>4</v>
      </c>
      <c r="M371" s="5">
        <f t="shared" si="32"/>
        <v>8</v>
      </c>
      <c r="N371" s="8" t="str">
        <f>IF(ISBLANK(F371),"Unknown",F371)</f>
        <v>Cash</v>
      </c>
      <c r="O371" s="8" t="str">
        <f>IF(ISBLANK(G371),"Unknown",G371)</f>
        <v>Unknown</v>
      </c>
      <c r="P371" s="6">
        <f>IF(ISBLANK(H371),"Unknown",H371)</f>
        <v>45097</v>
      </c>
      <c r="Q371" s="13">
        <f t="shared" si="33"/>
        <v>2</v>
      </c>
      <c r="R371" s="13">
        <f t="shared" si="34"/>
        <v>4</v>
      </c>
      <c r="S371" s="11">
        <f t="shared" si="35"/>
        <v>8</v>
      </c>
    </row>
    <row r="372" spans="1:19" x14ac:dyDescent="0.3">
      <c r="A372" t="s">
        <v>391</v>
      </c>
      <c r="B372" s="7" t="s">
        <v>10024</v>
      </c>
      <c r="C372">
        <v>1</v>
      </c>
      <c r="D372">
        <v>5</v>
      </c>
      <c r="E372">
        <v>5</v>
      </c>
      <c r="F372" t="s">
        <v>14</v>
      </c>
      <c r="G372" t="s">
        <v>11</v>
      </c>
      <c r="H372" s="1">
        <v>45282</v>
      </c>
      <c r="J372" s="8" t="str">
        <f>IF(ISBLANK(B372),"Unknown",B372)</f>
        <v>Unknown</v>
      </c>
      <c r="K372" s="5">
        <f t="shared" si="30"/>
        <v>1</v>
      </c>
      <c r="L372" s="5">
        <f t="shared" si="31"/>
        <v>5</v>
      </c>
      <c r="M372" s="5">
        <f t="shared" si="32"/>
        <v>5</v>
      </c>
      <c r="N372" s="8" t="str">
        <f>IF(ISBLANK(F372),"Unknown",F372)</f>
        <v>Cash</v>
      </c>
      <c r="O372" s="8" t="str">
        <f>IF(ISBLANK(G372),"Unknown",G372)</f>
        <v>Takeaway</v>
      </c>
      <c r="P372" s="6">
        <f>IF(ISBLANK(H372),"Unknown",H372)</f>
        <v>45282</v>
      </c>
      <c r="Q372" s="13">
        <f t="shared" si="33"/>
        <v>1</v>
      </c>
      <c r="R372" s="13">
        <f t="shared" si="34"/>
        <v>5</v>
      </c>
      <c r="S372" s="11">
        <f t="shared" si="35"/>
        <v>5</v>
      </c>
    </row>
    <row r="373" spans="1:19" x14ac:dyDescent="0.3">
      <c r="A373" t="s">
        <v>392</v>
      </c>
      <c r="B373" t="s">
        <v>17</v>
      </c>
      <c r="C373">
        <v>2</v>
      </c>
      <c r="E373">
        <v>2</v>
      </c>
      <c r="F373" t="s">
        <v>14</v>
      </c>
      <c r="G373" t="s">
        <v>11</v>
      </c>
      <c r="H373" s="1">
        <v>45171</v>
      </c>
      <c r="J373" s="8" t="str">
        <f>IF(ISBLANK(B373),"Unknown",B373)</f>
        <v>Cookie</v>
      </c>
      <c r="K373" s="5">
        <f t="shared" si="30"/>
        <v>2</v>
      </c>
      <c r="L373" s="5" t="str">
        <f t="shared" si="31"/>
        <v>0</v>
      </c>
      <c r="M373" s="5">
        <f t="shared" si="32"/>
        <v>2</v>
      </c>
      <c r="N373" s="8" t="str">
        <f>IF(ISBLANK(F373),"Unknown",F373)</f>
        <v>Cash</v>
      </c>
      <c r="O373" s="8" t="str">
        <f>IF(ISBLANK(G373),"Unknown",G373)</f>
        <v>Takeaway</v>
      </c>
      <c r="P373" s="6">
        <f>IF(ISBLANK(H373),"Unknown",H373)</f>
        <v>45171</v>
      </c>
      <c r="Q373" s="13">
        <f t="shared" si="33"/>
        <v>2</v>
      </c>
      <c r="R373" s="13" t="str">
        <f t="shared" si="34"/>
        <v>0</v>
      </c>
      <c r="S373" s="11">
        <f t="shared" si="35"/>
        <v>0</v>
      </c>
    </row>
    <row r="374" spans="1:19" x14ac:dyDescent="0.3">
      <c r="A374" t="s">
        <v>393</v>
      </c>
      <c r="B374" s="7" t="s">
        <v>10024</v>
      </c>
      <c r="C374">
        <v>4</v>
      </c>
      <c r="D374">
        <v>4</v>
      </c>
      <c r="E374">
        <v>16</v>
      </c>
      <c r="F374" t="s">
        <v>14</v>
      </c>
      <c r="G374" t="s">
        <v>11</v>
      </c>
      <c r="H374" s="1">
        <v>44940</v>
      </c>
      <c r="J374" s="8" t="str">
        <f>IF(ISBLANK(B374),"Unknown",B374)</f>
        <v>Unknown</v>
      </c>
      <c r="K374" s="5">
        <f t="shared" si="30"/>
        <v>4</v>
      </c>
      <c r="L374" s="5">
        <f t="shared" si="31"/>
        <v>4</v>
      </c>
      <c r="M374" s="5">
        <f t="shared" si="32"/>
        <v>16</v>
      </c>
      <c r="N374" s="8" t="str">
        <f>IF(ISBLANK(F374),"Unknown",F374)</f>
        <v>Cash</v>
      </c>
      <c r="O374" s="8" t="str">
        <f>IF(ISBLANK(G374),"Unknown",G374)</f>
        <v>Takeaway</v>
      </c>
      <c r="P374" s="6">
        <f>IF(ISBLANK(H374),"Unknown",H374)</f>
        <v>44940</v>
      </c>
      <c r="Q374" s="13">
        <f t="shared" si="33"/>
        <v>4</v>
      </c>
      <c r="R374" s="13">
        <f t="shared" si="34"/>
        <v>4</v>
      </c>
      <c r="S374" s="11">
        <f t="shared" si="35"/>
        <v>16</v>
      </c>
    </row>
    <row r="375" spans="1:19" x14ac:dyDescent="0.3">
      <c r="A375" t="s">
        <v>394</v>
      </c>
      <c r="B375" t="s">
        <v>19</v>
      </c>
      <c r="C375">
        <v>2</v>
      </c>
      <c r="D375">
        <v>5</v>
      </c>
      <c r="E375">
        <v>10</v>
      </c>
      <c r="F375" t="s">
        <v>21</v>
      </c>
      <c r="G375" t="s">
        <v>11</v>
      </c>
      <c r="H375" s="1">
        <v>45147</v>
      </c>
      <c r="J375" s="8" t="str">
        <f>IF(ISBLANK(B375),"Unknown",B375)</f>
        <v>Salad</v>
      </c>
      <c r="K375" s="5">
        <f t="shared" si="30"/>
        <v>2</v>
      </c>
      <c r="L375" s="5">
        <f t="shared" si="31"/>
        <v>5</v>
      </c>
      <c r="M375" s="5">
        <f t="shared" si="32"/>
        <v>10</v>
      </c>
      <c r="N375" s="8" t="str">
        <f>IF(ISBLANK(F375),"Unknown",F375)</f>
        <v>Digital Wallet</v>
      </c>
      <c r="O375" s="8" t="str">
        <f>IF(ISBLANK(G375),"Unknown",G375)</f>
        <v>Takeaway</v>
      </c>
      <c r="P375" s="6">
        <f>IF(ISBLANK(H375),"Unknown",H375)</f>
        <v>45147</v>
      </c>
      <c r="Q375" s="13">
        <f t="shared" si="33"/>
        <v>2</v>
      </c>
      <c r="R375" s="13">
        <f t="shared" si="34"/>
        <v>5</v>
      </c>
      <c r="S375" s="11">
        <f t="shared" si="35"/>
        <v>10</v>
      </c>
    </row>
    <row r="376" spans="1:19" x14ac:dyDescent="0.3">
      <c r="A376" t="s">
        <v>395</v>
      </c>
      <c r="B376" t="s">
        <v>13</v>
      </c>
      <c r="C376">
        <v>3</v>
      </c>
      <c r="D376">
        <v>3</v>
      </c>
      <c r="E376">
        <v>9</v>
      </c>
      <c r="F376" t="s">
        <v>21</v>
      </c>
      <c r="G376" t="s">
        <v>15</v>
      </c>
      <c r="H376" s="1">
        <v>44984</v>
      </c>
      <c r="J376" s="8" t="str">
        <f>IF(ISBLANK(B376),"Unknown",B376)</f>
        <v>Cake</v>
      </c>
      <c r="K376" s="5">
        <f t="shared" si="30"/>
        <v>3</v>
      </c>
      <c r="L376" s="5">
        <f t="shared" si="31"/>
        <v>3</v>
      </c>
      <c r="M376" s="5">
        <f t="shared" si="32"/>
        <v>9</v>
      </c>
      <c r="N376" s="8" t="str">
        <f>IF(ISBLANK(F376),"Unknown",F376)</f>
        <v>Digital Wallet</v>
      </c>
      <c r="O376" s="8" t="str">
        <f>IF(ISBLANK(G376),"Unknown",G376)</f>
        <v>In-store</v>
      </c>
      <c r="P376" s="6">
        <f>IF(ISBLANK(H376),"Unknown",H376)</f>
        <v>44984</v>
      </c>
      <c r="Q376" s="13">
        <f t="shared" si="33"/>
        <v>3</v>
      </c>
      <c r="R376" s="13">
        <f t="shared" si="34"/>
        <v>3</v>
      </c>
      <c r="S376" s="11">
        <f t="shared" si="35"/>
        <v>9</v>
      </c>
    </row>
    <row r="377" spans="1:19" x14ac:dyDescent="0.3">
      <c r="A377" t="s">
        <v>396</v>
      </c>
      <c r="B377" t="s">
        <v>9</v>
      </c>
      <c r="C377">
        <v>1</v>
      </c>
      <c r="D377">
        <v>2</v>
      </c>
      <c r="E377">
        <v>2</v>
      </c>
      <c r="F377" t="s">
        <v>14</v>
      </c>
      <c r="G377" t="s">
        <v>15</v>
      </c>
      <c r="H377" s="1">
        <v>45060</v>
      </c>
      <c r="J377" s="8" t="str">
        <f>IF(ISBLANK(B377),"Unknown",B377)</f>
        <v>Coffee</v>
      </c>
      <c r="K377" s="5">
        <f t="shared" si="30"/>
        <v>1</v>
      </c>
      <c r="L377" s="5">
        <f t="shared" si="31"/>
        <v>2</v>
      </c>
      <c r="M377" s="5">
        <f t="shared" si="32"/>
        <v>2</v>
      </c>
      <c r="N377" s="8" t="str">
        <f>IF(ISBLANK(F377),"Unknown",F377)</f>
        <v>Cash</v>
      </c>
      <c r="O377" s="8" t="str">
        <f>IF(ISBLANK(G377),"Unknown",G377)</f>
        <v>In-store</v>
      </c>
      <c r="P377" s="6">
        <f>IF(ISBLANK(H377),"Unknown",H377)</f>
        <v>45060</v>
      </c>
      <c r="Q377" s="13">
        <f t="shared" si="33"/>
        <v>1</v>
      </c>
      <c r="R377" s="13">
        <f t="shared" si="34"/>
        <v>2</v>
      </c>
      <c r="S377" s="11">
        <f t="shared" si="35"/>
        <v>2</v>
      </c>
    </row>
    <row r="378" spans="1:19" x14ac:dyDescent="0.3">
      <c r="A378" t="s">
        <v>397</v>
      </c>
      <c r="B378" t="s">
        <v>9</v>
      </c>
      <c r="D378">
        <v>2</v>
      </c>
      <c r="E378">
        <v>4</v>
      </c>
      <c r="F378" t="s">
        <v>10</v>
      </c>
      <c r="G378" t="s">
        <v>15</v>
      </c>
      <c r="H378" s="1">
        <v>45125</v>
      </c>
      <c r="J378" s="8" t="str">
        <f>IF(ISBLANK(B378),"Unknown",B378)</f>
        <v>Coffee</v>
      </c>
      <c r="K378" s="5" t="str">
        <f t="shared" si="30"/>
        <v>0</v>
      </c>
      <c r="L378" s="5">
        <f t="shared" si="31"/>
        <v>2</v>
      </c>
      <c r="M378" s="5">
        <f t="shared" si="32"/>
        <v>4</v>
      </c>
      <c r="N378" s="8" t="str">
        <f>IF(ISBLANK(F378),"Unknown",F378)</f>
        <v>Credit Card</v>
      </c>
      <c r="O378" s="8" t="str">
        <f>IF(ISBLANK(G378),"Unknown",G378)</f>
        <v>In-store</v>
      </c>
      <c r="P378" s="6">
        <f>IF(ISBLANK(H378),"Unknown",H378)</f>
        <v>45125</v>
      </c>
      <c r="Q378" s="13" t="str">
        <f t="shared" si="33"/>
        <v>0</v>
      </c>
      <c r="R378" s="13">
        <f t="shared" si="34"/>
        <v>2</v>
      </c>
      <c r="S378" s="11">
        <f t="shared" si="35"/>
        <v>0</v>
      </c>
    </row>
    <row r="379" spans="1:19" x14ac:dyDescent="0.3">
      <c r="A379" t="s">
        <v>398</v>
      </c>
      <c r="B379" t="s">
        <v>17</v>
      </c>
      <c r="C379">
        <v>2</v>
      </c>
      <c r="D379">
        <v>1</v>
      </c>
      <c r="E379">
        <v>2</v>
      </c>
      <c r="F379" t="s">
        <v>10</v>
      </c>
      <c r="G379" t="s">
        <v>11</v>
      </c>
      <c r="H379" s="1">
        <v>45207</v>
      </c>
      <c r="J379" s="8" t="str">
        <f>IF(ISBLANK(B379),"Unknown",B379)</f>
        <v>Cookie</v>
      </c>
      <c r="K379" s="5">
        <f t="shared" si="30"/>
        <v>2</v>
      </c>
      <c r="L379" s="5">
        <f t="shared" si="31"/>
        <v>1</v>
      </c>
      <c r="M379" s="5">
        <f t="shared" si="32"/>
        <v>2</v>
      </c>
      <c r="N379" s="8" t="str">
        <f>IF(ISBLANK(F379),"Unknown",F379)</f>
        <v>Credit Card</v>
      </c>
      <c r="O379" s="8" t="str">
        <f>IF(ISBLANK(G379),"Unknown",G379)</f>
        <v>Takeaway</v>
      </c>
      <c r="P379" s="6">
        <f>IF(ISBLANK(H379),"Unknown",H379)</f>
        <v>45207</v>
      </c>
      <c r="Q379" s="13">
        <f t="shared" si="33"/>
        <v>2</v>
      </c>
      <c r="R379" s="13">
        <f t="shared" si="34"/>
        <v>1</v>
      </c>
      <c r="S379" s="11">
        <f t="shared" si="35"/>
        <v>2</v>
      </c>
    </row>
    <row r="380" spans="1:19" x14ac:dyDescent="0.3">
      <c r="A380" t="s">
        <v>399</v>
      </c>
      <c r="B380" t="s">
        <v>13</v>
      </c>
      <c r="C380">
        <v>5</v>
      </c>
      <c r="D380">
        <v>3</v>
      </c>
      <c r="E380">
        <v>15</v>
      </c>
      <c r="F380" t="s">
        <v>21</v>
      </c>
      <c r="H380" s="1">
        <v>45006</v>
      </c>
      <c r="J380" s="8" t="str">
        <f>IF(ISBLANK(B380),"Unknown",B380)</f>
        <v>Cake</v>
      </c>
      <c r="K380" s="5">
        <f t="shared" si="30"/>
        <v>5</v>
      </c>
      <c r="L380" s="5">
        <f t="shared" si="31"/>
        <v>3</v>
      </c>
      <c r="M380" s="5">
        <f t="shared" si="32"/>
        <v>15</v>
      </c>
      <c r="N380" s="8" t="str">
        <f>IF(ISBLANK(F380),"Unknown",F380)</f>
        <v>Digital Wallet</v>
      </c>
      <c r="O380" s="8" t="str">
        <f>IF(ISBLANK(G380),"Unknown",G380)</f>
        <v>Unknown</v>
      </c>
      <c r="P380" s="6">
        <f>IF(ISBLANK(H380),"Unknown",H380)</f>
        <v>45006</v>
      </c>
      <c r="Q380" s="13">
        <f t="shared" si="33"/>
        <v>5</v>
      </c>
      <c r="R380" s="13">
        <f t="shared" si="34"/>
        <v>3</v>
      </c>
      <c r="S380" s="11">
        <f t="shared" si="35"/>
        <v>15</v>
      </c>
    </row>
    <row r="381" spans="1:19" x14ac:dyDescent="0.3">
      <c r="A381" t="s">
        <v>400</v>
      </c>
      <c r="B381" t="s">
        <v>13</v>
      </c>
      <c r="C381">
        <v>5</v>
      </c>
      <c r="D381">
        <v>3</v>
      </c>
      <c r="E381">
        <v>15</v>
      </c>
      <c r="H381" s="1">
        <v>45154</v>
      </c>
      <c r="J381" s="8" t="str">
        <f>IF(ISBLANK(B381),"Unknown",B381)</f>
        <v>Cake</v>
      </c>
      <c r="K381" s="5">
        <f t="shared" si="30"/>
        <v>5</v>
      </c>
      <c r="L381" s="5">
        <f t="shared" si="31"/>
        <v>3</v>
      </c>
      <c r="M381" s="5">
        <f t="shared" si="32"/>
        <v>15</v>
      </c>
      <c r="N381" s="8" t="str">
        <f>IF(ISBLANK(F381),"Unknown",F381)</f>
        <v>Unknown</v>
      </c>
      <c r="O381" s="8" t="str">
        <f>IF(ISBLANK(G381),"Unknown",G381)</f>
        <v>Unknown</v>
      </c>
      <c r="P381" s="6">
        <f>IF(ISBLANK(H381),"Unknown",H381)</f>
        <v>45154</v>
      </c>
      <c r="Q381" s="13">
        <f t="shared" si="33"/>
        <v>5</v>
      </c>
      <c r="R381" s="13">
        <f t="shared" si="34"/>
        <v>3</v>
      </c>
      <c r="S381" s="11">
        <f t="shared" si="35"/>
        <v>15</v>
      </c>
    </row>
    <row r="382" spans="1:19" x14ac:dyDescent="0.3">
      <c r="A382" t="s">
        <v>401</v>
      </c>
      <c r="B382" t="s">
        <v>63</v>
      </c>
      <c r="C382">
        <v>3</v>
      </c>
      <c r="D382">
        <v>1.5</v>
      </c>
      <c r="E382">
        <v>4.5</v>
      </c>
      <c r="F382" t="s">
        <v>14</v>
      </c>
      <c r="G382" t="s">
        <v>11</v>
      </c>
      <c r="J382" s="8" t="str">
        <f>IF(ISBLANK(B382),"Unknown",B382)</f>
        <v>Tea</v>
      </c>
      <c r="K382" s="5">
        <f t="shared" si="30"/>
        <v>3</v>
      </c>
      <c r="L382" s="5">
        <f t="shared" si="31"/>
        <v>1.5</v>
      </c>
      <c r="M382" s="5">
        <f t="shared" si="32"/>
        <v>4.5</v>
      </c>
      <c r="N382" s="8" t="str">
        <f>IF(ISBLANK(F382),"Unknown",F382)</f>
        <v>Cash</v>
      </c>
      <c r="O382" s="8" t="str">
        <f>IF(ISBLANK(G382),"Unknown",G382)</f>
        <v>Takeaway</v>
      </c>
      <c r="P382" s="6" t="str">
        <f>IF(ISBLANK(H382),"Unknown",H382)</f>
        <v>Unknown</v>
      </c>
      <c r="Q382" s="13">
        <f t="shared" si="33"/>
        <v>3</v>
      </c>
      <c r="R382" s="13">
        <f t="shared" si="34"/>
        <v>1.5</v>
      </c>
      <c r="S382" s="11">
        <f t="shared" si="35"/>
        <v>4.5</v>
      </c>
    </row>
    <row r="383" spans="1:19" x14ac:dyDescent="0.3">
      <c r="A383" t="s">
        <v>402</v>
      </c>
      <c r="B383" t="s">
        <v>63</v>
      </c>
      <c r="C383">
        <v>5</v>
      </c>
      <c r="D383">
        <v>1.5</v>
      </c>
      <c r="E383">
        <v>7.5</v>
      </c>
      <c r="G383" t="s">
        <v>11</v>
      </c>
      <c r="H383" s="1">
        <v>45036</v>
      </c>
      <c r="J383" s="8" t="str">
        <f>IF(ISBLANK(B383),"Unknown",B383)</f>
        <v>Tea</v>
      </c>
      <c r="K383" s="5">
        <f t="shared" si="30"/>
        <v>5</v>
      </c>
      <c r="L383" s="5">
        <f t="shared" si="31"/>
        <v>1.5</v>
      </c>
      <c r="M383" s="5">
        <f t="shared" si="32"/>
        <v>7.5</v>
      </c>
      <c r="N383" s="8" t="str">
        <f>IF(ISBLANK(F383),"Unknown",F383)</f>
        <v>Unknown</v>
      </c>
      <c r="O383" s="8" t="str">
        <f>IF(ISBLANK(G383),"Unknown",G383)</f>
        <v>Takeaway</v>
      </c>
      <c r="P383" s="6">
        <f>IF(ISBLANK(H383),"Unknown",H383)</f>
        <v>45036</v>
      </c>
      <c r="Q383" s="13">
        <f t="shared" si="33"/>
        <v>5</v>
      </c>
      <c r="R383" s="13">
        <f t="shared" si="34"/>
        <v>1.5</v>
      </c>
      <c r="S383" s="11">
        <f t="shared" si="35"/>
        <v>7.5</v>
      </c>
    </row>
    <row r="384" spans="1:19" x14ac:dyDescent="0.3">
      <c r="A384" t="s">
        <v>403</v>
      </c>
      <c r="B384" t="s">
        <v>17</v>
      </c>
      <c r="C384">
        <v>1</v>
      </c>
      <c r="D384">
        <v>1</v>
      </c>
      <c r="E384">
        <v>1</v>
      </c>
      <c r="F384" t="s">
        <v>10</v>
      </c>
      <c r="G384" t="s">
        <v>15</v>
      </c>
      <c r="H384" s="1">
        <v>45256</v>
      </c>
      <c r="J384" s="8" t="str">
        <f>IF(ISBLANK(B384),"Unknown",B384)</f>
        <v>Cookie</v>
      </c>
      <c r="K384" s="5">
        <f t="shared" si="30"/>
        <v>1</v>
      </c>
      <c r="L384" s="5">
        <f t="shared" si="31"/>
        <v>1</v>
      </c>
      <c r="M384" s="5">
        <f t="shared" si="32"/>
        <v>1</v>
      </c>
      <c r="N384" s="8" t="str">
        <f>IF(ISBLANK(F384),"Unknown",F384)</f>
        <v>Credit Card</v>
      </c>
      <c r="O384" s="8" t="str">
        <f>IF(ISBLANK(G384),"Unknown",G384)</f>
        <v>In-store</v>
      </c>
      <c r="P384" s="6">
        <f>IF(ISBLANK(H384),"Unknown",H384)</f>
        <v>45256</v>
      </c>
      <c r="Q384" s="13">
        <f t="shared" si="33"/>
        <v>1</v>
      </c>
      <c r="R384" s="13">
        <f t="shared" si="34"/>
        <v>1</v>
      </c>
      <c r="S384" s="11">
        <f t="shared" si="35"/>
        <v>1</v>
      </c>
    </row>
    <row r="385" spans="1:19" x14ac:dyDescent="0.3">
      <c r="A385" t="s">
        <v>404</v>
      </c>
      <c r="B385" t="s">
        <v>19</v>
      </c>
      <c r="C385">
        <v>4</v>
      </c>
      <c r="D385">
        <v>5</v>
      </c>
      <c r="E385">
        <v>20</v>
      </c>
      <c r="F385" t="s">
        <v>10</v>
      </c>
      <c r="H385" s="1">
        <v>45209</v>
      </c>
      <c r="J385" s="8" t="str">
        <f>IF(ISBLANK(B385),"Unknown",B385)</f>
        <v>Salad</v>
      </c>
      <c r="K385" s="5">
        <f t="shared" si="30"/>
        <v>4</v>
      </c>
      <c r="L385" s="5">
        <f t="shared" si="31"/>
        <v>5</v>
      </c>
      <c r="M385" s="5">
        <f t="shared" si="32"/>
        <v>20</v>
      </c>
      <c r="N385" s="8" t="str">
        <f>IF(ISBLANK(F385),"Unknown",F385)</f>
        <v>Credit Card</v>
      </c>
      <c r="O385" s="8" t="str">
        <f>IF(ISBLANK(G385),"Unknown",G385)</f>
        <v>Unknown</v>
      </c>
      <c r="P385" s="6">
        <f>IF(ISBLANK(H385),"Unknown",H385)</f>
        <v>45209</v>
      </c>
      <c r="Q385" s="13">
        <f t="shared" si="33"/>
        <v>4</v>
      </c>
      <c r="R385" s="13">
        <f t="shared" si="34"/>
        <v>5</v>
      </c>
      <c r="S385" s="11">
        <f t="shared" si="35"/>
        <v>20</v>
      </c>
    </row>
    <row r="386" spans="1:19" x14ac:dyDescent="0.3">
      <c r="A386" t="s">
        <v>405</v>
      </c>
      <c r="B386" t="s">
        <v>19</v>
      </c>
      <c r="C386">
        <v>1</v>
      </c>
      <c r="D386">
        <v>5</v>
      </c>
      <c r="E386">
        <v>5</v>
      </c>
      <c r="F386" t="s">
        <v>14</v>
      </c>
      <c r="G386" t="s">
        <v>11</v>
      </c>
      <c r="H386" s="1">
        <v>45056</v>
      </c>
      <c r="J386" s="8" t="str">
        <f>IF(ISBLANK(B386),"Unknown",B386)</f>
        <v>Salad</v>
      </c>
      <c r="K386" s="5">
        <f t="shared" si="30"/>
        <v>1</v>
      </c>
      <c r="L386" s="5">
        <f t="shared" si="31"/>
        <v>5</v>
      </c>
      <c r="M386" s="5">
        <f t="shared" si="32"/>
        <v>5</v>
      </c>
      <c r="N386" s="8" t="str">
        <f>IF(ISBLANK(F386),"Unknown",F386)</f>
        <v>Cash</v>
      </c>
      <c r="O386" s="8" t="str">
        <f>IF(ISBLANK(G386),"Unknown",G386)</f>
        <v>Takeaway</v>
      </c>
      <c r="P386" s="6">
        <f>IF(ISBLANK(H386),"Unknown",H386)</f>
        <v>45056</v>
      </c>
      <c r="Q386" s="13">
        <f t="shared" si="33"/>
        <v>1</v>
      </c>
      <c r="R386" s="13">
        <f t="shared" si="34"/>
        <v>5</v>
      </c>
      <c r="S386" s="11">
        <f t="shared" si="35"/>
        <v>5</v>
      </c>
    </row>
    <row r="387" spans="1:19" x14ac:dyDescent="0.3">
      <c r="A387" t="s">
        <v>406</v>
      </c>
      <c r="B387" s="7" t="s">
        <v>10024</v>
      </c>
      <c r="C387">
        <v>5</v>
      </c>
      <c r="D387">
        <v>2</v>
      </c>
      <c r="E387">
        <v>10</v>
      </c>
      <c r="F387" t="s">
        <v>14</v>
      </c>
      <c r="G387" t="s">
        <v>11</v>
      </c>
      <c r="H387" s="1">
        <v>44985</v>
      </c>
      <c r="J387" s="8" t="str">
        <f>IF(ISBLANK(B387),"Unknown",B387)</f>
        <v>Unknown</v>
      </c>
      <c r="K387" s="5">
        <f t="shared" ref="K387:K450" si="36">IF(ISBLANK(C387),"0",C387)</f>
        <v>5</v>
      </c>
      <c r="L387" s="5">
        <f t="shared" ref="L387:L450" si="37">IF(ISBLANK(D387),"0",D387)</f>
        <v>2</v>
      </c>
      <c r="M387" s="5">
        <f t="shared" ref="M387:M450" si="38">IF(ISBLANK(E387),"0",E387)</f>
        <v>10</v>
      </c>
      <c r="N387" s="8" t="str">
        <f>IF(ISBLANK(F387),"Unknown",F387)</f>
        <v>Cash</v>
      </c>
      <c r="O387" s="8" t="str">
        <f>IF(ISBLANK(G387),"Unknown",G387)</f>
        <v>Takeaway</v>
      </c>
      <c r="P387" s="6">
        <f>IF(ISBLANK(H387),"Unknown",H387)</f>
        <v>44985</v>
      </c>
      <c r="Q387" s="13">
        <f t="shared" ref="Q387:Q450" si="39">IF(K387="Unknown",0,K387)</f>
        <v>5</v>
      </c>
      <c r="R387" s="13">
        <f t="shared" ref="R387:R450" si="40">IF(L387="Unknown",0,L387)</f>
        <v>2</v>
      </c>
      <c r="S387" s="11">
        <f t="shared" ref="S387:S450" si="41">Q387*R387</f>
        <v>10</v>
      </c>
    </row>
    <row r="388" spans="1:19" x14ac:dyDescent="0.3">
      <c r="A388" t="s">
        <v>407</v>
      </c>
      <c r="B388" s="7" t="s">
        <v>10024</v>
      </c>
      <c r="C388">
        <v>2</v>
      </c>
      <c r="D388">
        <v>3</v>
      </c>
      <c r="E388">
        <v>6</v>
      </c>
      <c r="F388" t="s">
        <v>21</v>
      </c>
      <c r="G388" t="s">
        <v>15</v>
      </c>
      <c r="H388" s="1">
        <v>44959</v>
      </c>
      <c r="J388" s="8" t="str">
        <f>IF(ISBLANK(B388),"Unknown",B388)</f>
        <v>Unknown</v>
      </c>
      <c r="K388" s="5">
        <f t="shared" si="36"/>
        <v>2</v>
      </c>
      <c r="L388" s="5">
        <f t="shared" si="37"/>
        <v>3</v>
      </c>
      <c r="M388" s="5">
        <f t="shared" si="38"/>
        <v>6</v>
      </c>
      <c r="N388" s="8" t="str">
        <f>IF(ISBLANK(F388),"Unknown",F388)</f>
        <v>Digital Wallet</v>
      </c>
      <c r="O388" s="8" t="str">
        <f>IF(ISBLANK(G388),"Unknown",G388)</f>
        <v>In-store</v>
      </c>
      <c r="P388" s="6">
        <f>IF(ISBLANK(H388),"Unknown",H388)</f>
        <v>44959</v>
      </c>
      <c r="Q388" s="13">
        <f t="shared" si="39"/>
        <v>2</v>
      </c>
      <c r="R388" s="13">
        <f t="shared" si="40"/>
        <v>3</v>
      </c>
      <c r="S388" s="11">
        <f t="shared" si="41"/>
        <v>6</v>
      </c>
    </row>
    <row r="389" spans="1:19" x14ac:dyDescent="0.3">
      <c r="A389" t="s">
        <v>408</v>
      </c>
      <c r="B389" t="s">
        <v>37</v>
      </c>
      <c r="C389">
        <v>5</v>
      </c>
      <c r="D389">
        <v>3</v>
      </c>
      <c r="E389" s="7" t="s">
        <v>10024</v>
      </c>
      <c r="F389" t="s">
        <v>14</v>
      </c>
      <c r="H389" s="1">
        <v>44954</v>
      </c>
      <c r="J389" s="8" t="str">
        <f>IF(ISBLANK(B389),"Unknown",B389)</f>
        <v>Juice</v>
      </c>
      <c r="K389" s="5">
        <f t="shared" si="36"/>
        <v>5</v>
      </c>
      <c r="L389" s="5">
        <f t="shared" si="37"/>
        <v>3</v>
      </c>
      <c r="M389" s="5" t="str">
        <f t="shared" si="38"/>
        <v>Unknown</v>
      </c>
      <c r="N389" s="8" t="str">
        <f>IF(ISBLANK(F389),"Unknown",F389)</f>
        <v>Cash</v>
      </c>
      <c r="O389" s="8" t="str">
        <f>IF(ISBLANK(G389),"Unknown",G389)</f>
        <v>Unknown</v>
      </c>
      <c r="P389" s="6">
        <f>IF(ISBLANK(H389),"Unknown",H389)</f>
        <v>44954</v>
      </c>
      <c r="Q389" s="13">
        <f t="shared" si="39"/>
        <v>5</v>
      </c>
      <c r="R389" s="13">
        <f t="shared" si="40"/>
        <v>3</v>
      </c>
      <c r="S389" s="11">
        <f t="shared" si="41"/>
        <v>15</v>
      </c>
    </row>
    <row r="390" spans="1:19" x14ac:dyDescent="0.3">
      <c r="A390" t="s">
        <v>409</v>
      </c>
      <c r="C390">
        <v>1</v>
      </c>
      <c r="D390">
        <v>1</v>
      </c>
      <c r="E390">
        <v>1</v>
      </c>
      <c r="F390" t="s">
        <v>10</v>
      </c>
      <c r="H390" s="1">
        <v>45152</v>
      </c>
      <c r="J390" s="8" t="str">
        <f>IF(ISBLANK(B390),"Unknown",B390)</f>
        <v>Unknown</v>
      </c>
      <c r="K390" s="5">
        <f t="shared" si="36"/>
        <v>1</v>
      </c>
      <c r="L390" s="5">
        <f t="shared" si="37"/>
        <v>1</v>
      </c>
      <c r="M390" s="5">
        <f t="shared" si="38"/>
        <v>1</v>
      </c>
      <c r="N390" s="8" t="str">
        <f>IF(ISBLANK(F390),"Unknown",F390)</f>
        <v>Credit Card</v>
      </c>
      <c r="O390" s="8" t="str">
        <f>IF(ISBLANK(G390),"Unknown",G390)</f>
        <v>Unknown</v>
      </c>
      <c r="P390" s="6">
        <f>IF(ISBLANK(H390),"Unknown",H390)</f>
        <v>45152</v>
      </c>
      <c r="Q390" s="13">
        <f t="shared" si="39"/>
        <v>1</v>
      </c>
      <c r="R390" s="13">
        <f t="shared" si="40"/>
        <v>1</v>
      </c>
      <c r="S390" s="11">
        <f t="shared" si="41"/>
        <v>1</v>
      </c>
    </row>
    <row r="391" spans="1:19" x14ac:dyDescent="0.3">
      <c r="A391" t="s">
        <v>410</v>
      </c>
      <c r="B391" t="s">
        <v>9</v>
      </c>
      <c r="C391">
        <v>5</v>
      </c>
      <c r="D391">
        <v>2</v>
      </c>
      <c r="E391">
        <v>10</v>
      </c>
      <c r="F391" t="s">
        <v>14</v>
      </c>
      <c r="G391" t="s">
        <v>11</v>
      </c>
      <c r="H391" s="7" t="s">
        <v>10024</v>
      </c>
      <c r="J391" s="8" t="str">
        <f>IF(ISBLANK(B391),"Unknown",B391)</f>
        <v>Coffee</v>
      </c>
      <c r="K391" s="5">
        <f t="shared" si="36"/>
        <v>5</v>
      </c>
      <c r="L391" s="5">
        <f t="shared" si="37"/>
        <v>2</v>
      </c>
      <c r="M391" s="5">
        <f t="shared" si="38"/>
        <v>10</v>
      </c>
      <c r="N391" s="8" t="str">
        <f>IF(ISBLANK(F391),"Unknown",F391)</f>
        <v>Cash</v>
      </c>
      <c r="O391" s="8" t="str">
        <f>IF(ISBLANK(G391),"Unknown",G391)</f>
        <v>Takeaway</v>
      </c>
      <c r="P391" s="6" t="str">
        <f>IF(ISBLANK(H391),"Unknown",H391)</f>
        <v>Unknown</v>
      </c>
      <c r="Q391" s="13">
        <f t="shared" si="39"/>
        <v>5</v>
      </c>
      <c r="R391" s="13">
        <f t="shared" si="40"/>
        <v>2</v>
      </c>
      <c r="S391" s="11">
        <f t="shared" si="41"/>
        <v>10</v>
      </c>
    </row>
    <row r="392" spans="1:19" x14ac:dyDescent="0.3">
      <c r="A392" t="s">
        <v>411</v>
      </c>
      <c r="B392" t="s">
        <v>63</v>
      </c>
      <c r="C392">
        <v>5</v>
      </c>
      <c r="D392">
        <v>1.5</v>
      </c>
      <c r="E392">
        <v>7.5</v>
      </c>
      <c r="H392" s="1">
        <v>45195</v>
      </c>
      <c r="J392" s="8" t="str">
        <f>IF(ISBLANK(B392),"Unknown",B392)</f>
        <v>Tea</v>
      </c>
      <c r="K392" s="5">
        <f t="shared" si="36"/>
        <v>5</v>
      </c>
      <c r="L392" s="5">
        <f t="shared" si="37"/>
        <v>1.5</v>
      </c>
      <c r="M392" s="5">
        <f t="shared" si="38"/>
        <v>7.5</v>
      </c>
      <c r="N392" s="8" t="str">
        <f>IF(ISBLANK(F392),"Unknown",F392)</f>
        <v>Unknown</v>
      </c>
      <c r="O392" s="8" t="str">
        <f>IF(ISBLANK(G392),"Unknown",G392)</f>
        <v>Unknown</v>
      </c>
      <c r="P392" s="6">
        <f>IF(ISBLANK(H392),"Unknown",H392)</f>
        <v>45195</v>
      </c>
      <c r="Q392" s="13">
        <f t="shared" si="39"/>
        <v>5</v>
      </c>
      <c r="R392" s="13">
        <f t="shared" si="40"/>
        <v>1.5</v>
      </c>
      <c r="S392" s="11">
        <f t="shared" si="41"/>
        <v>7.5</v>
      </c>
    </row>
    <row r="393" spans="1:19" x14ac:dyDescent="0.3">
      <c r="A393" t="s">
        <v>412</v>
      </c>
      <c r="B393" t="s">
        <v>37</v>
      </c>
      <c r="C393">
        <v>3</v>
      </c>
      <c r="D393">
        <v>3</v>
      </c>
      <c r="E393">
        <v>9</v>
      </c>
      <c r="F393" t="s">
        <v>14</v>
      </c>
      <c r="G393" t="s">
        <v>15</v>
      </c>
      <c r="H393" s="1">
        <v>45000</v>
      </c>
      <c r="J393" s="8" t="str">
        <f>IF(ISBLANK(B393),"Unknown",B393)</f>
        <v>Juice</v>
      </c>
      <c r="K393" s="5">
        <f t="shared" si="36"/>
        <v>3</v>
      </c>
      <c r="L393" s="5">
        <f t="shared" si="37"/>
        <v>3</v>
      </c>
      <c r="M393" s="5">
        <f t="shared" si="38"/>
        <v>9</v>
      </c>
      <c r="N393" s="8" t="str">
        <f>IF(ISBLANK(F393),"Unknown",F393)</f>
        <v>Cash</v>
      </c>
      <c r="O393" s="8" t="str">
        <f>IF(ISBLANK(G393),"Unknown",G393)</f>
        <v>In-store</v>
      </c>
      <c r="P393" s="6">
        <f>IF(ISBLANK(H393),"Unknown",H393)</f>
        <v>45000</v>
      </c>
      <c r="Q393" s="13">
        <f t="shared" si="39"/>
        <v>3</v>
      </c>
      <c r="R393" s="13">
        <f t="shared" si="40"/>
        <v>3</v>
      </c>
      <c r="S393" s="11">
        <f t="shared" si="41"/>
        <v>9</v>
      </c>
    </row>
    <row r="394" spans="1:19" x14ac:dyDescent="0.3">
      <c r="A394" t="s">
        <v>413</v>
      </c>
      <c r="B394" t="s">
        <v>13</v>
      </c>
      <c r="C394">
        <v>2</v>
      </c>
      <c r="D394">
        <v>3</v>
      </c>
      <c r="E394">
        <v>6</v>
      </c>
      <c r="F394" t="s">
        <v>10</v>
      </c>
      <c r="H394" s="1">
        <v>44939</v>
      </c>
      <c r="J394" s="8" t="str">
        <f>IF(ISBLANK(B394),"Unknown",B394)</f>
        <v>Cake</v>
      </c>
      <c r="K394" s="5">
        <f t="shared" si="36"/>
        <v>2</v>
      </c>
      <c r="L394" s="5">
        <f t="shared" si="37"/>
        <v>3</v>
      </c>
      <c r="M394" s="5">
        <f t="shared" si="38"/>
        <v>6</v>
      </c>
      <c r="N394" s="8" t="str">
        <f>IF(ISBLANK(F394),"Unknown",F394)</f>
        <v>Credit Card</v>
      </c>
      <c r="O394" s="8" t="str">
        <f>IF(ISBLANK(G394),"Unknown",G394)</f>
        <v>Unknown</v>
      </c>
      <c r="P394" s="6">
        <f>IF(ISBLANK(H394),"Unknown",H394)</f>
        <v>44939</v>
      </c>
      <c r="Q394" s="13">
        <f t="shared" si="39"/>
        <v>2</v>
      </c>
      <c r="R394" s="13">
        <f t="shared" si="40"/>
        <v>3</v>
      </c>
      <c r="S394" s="11">
        <f t="shared" si="41"/>
        <v>6</v>
      </c>
    </row>
    <row r="395" spans="1:19" x14ac:dyDescent="0.3">
      <c r="A395" t="s">
        <v>414</v>
      </c>
      <c r="B395" t="s">
        <v>63</v>
      </c>
      <c r="C395">
        <v>2</v>
      </c>
      <c r="D395">
        <v>1.5</v>
      </c>
      <c r="E395">
        <v>3</v>
      </c>
      <c r="G395" t="s">
        <v>11</v>
      </c>
      <c r="H395" s="1">
        <v>44963</v>
      </c>
      <c r="J395" s="8" t="str">
        <f>IF(ISBLANK(B395),"Unknown",B395)</f>
        <v>Tea</v>
      </c>
      <c r="K395" s="5">
        <f t="shared" si="36"/>
        <v>2</v>
      </c>
      <c r="L395" s="5">
        <f t="shared" si="37"/>
        <v>1.5</v>
      </c>
      <c r="M395" s="5">
        <f t="shared" si="38"/>
        <v>3</v>
      </c>
      <c r="N395" s="8" t="str">
        <f>IF(ISBLANK(F395),"Unknown",F395)</f>
        <v>Unknown</v>
      </c>
      <c r="O395" s="8" t="str">
        <f>IF(ISBLANK(G395),"Unknown",G395)</f>
        <v>Takeaway</v>
      </c>
      <c r="P395" s="6">
        <f>IF(ISBLANK(H395),"Unknown",H395)</f>
        <v>44963</v>
      </c>
      <c r="Q395" s="13">
        <f t="shared" si="39"/>
        <v>2</v>
      </c>
      <c r="R395" s="13">
        <f t="shared" si="40"/>
        <v>1.5</v>
      </c>
      <c r="S395" s="11">
        <f t="shared" si="41"/>
        <v>3</v>
      </c>
    </row>
    <row r="396" spans="1:19" x14ac:dyDescent="0.3">
      <c r="A396" t="s">
        <v>415</v>
      </c>
      <c r="B396" t="s">
        <v>17</v>
      </c>
      <c r="C396">
        <v>5</v>
      </c>
      <c r="D396">
        <v>1</v>
      </c>
      <c r="E396">
        <v>5</v>
      </c>
      <c r="F396" t="s">
        <v>14</v>
      </c>
      <c r="G396" t="s">
        <v>15</v>
      </c>
      <c r="H396" s="1">
        <v>45215</v>
      </c>
      <c r="J396" s="8" t="str">
        <f>IF(ISBLANK(B396),"Unknown",B396)</f>
        <v>Cookie</v>
      </c>
      <c r="K396" s="5">
        <f t="shared" si="36"/>
        <v>5</v>
      </c>
      <c r="L396" s="5">
        <f t="shared" si="37"/>
        <v>1</v>
      </c>
      <c r="M396" s="5">
        <f t="shared" si="38"/>
        <v>5</v>
      </c>
      <c r="N396" s="8" t="str">
        <f>IF(ISBLANK(F396),"Unknown",F396)</f>
        <v>Cash</v>
      </c>
      <c r="O396" s="8" t="str">
        <f>IF(ISBLANK(G396),"Unknown",G396)</f>
        <v>In-store</v>
      </c>
      <c r="P396" s="6">
        <f>IF(ISBLANK(H396),"Unknown",H396)</f>
        <v>45215</v>
      </c>
      <c r="Q396" s="13">
        <f t="shared" si="39"/>
        <v>5</v>
      </c>
      <c r="R396" s="13">
        <f t="shared" si="40"/>
        <v>1</v>
      </c>
      <c r="S396" s="11">
        <f t="shared" si="41"/>
        <v>5</v>
      </c>
    </row>
    <row r="397" spans="1:19" x14ac:dyDescent="0.3">
      <c r="A397" t="s">
        <v>416</v>
      </c>
      <c r="B397" t="s">
        <v>13</v>
      </c>
      <c r="C397">
        <v>1</v>
      </c>
      <c r="D397">
        <v>3</v>
      </c>
      <c r="E397">
        <v>3</v>
      </c>
      <c r="F397" t="s">
        <v>14</v>
      </c>
      <c r="G397" t="s">
        <v>15</v>
      </c>
      <c r="H397" s="1">
        <v>45122</v>
      </c>
      <c r="J397" s="8" t="str">
        <f>IF(ISBLANK(B397),"Unknown",B397)</f>
        <v>Cake</v>
      </c>
      <c r="K397" s="5">
        <f t="shared" si="36"/>
        <v>1</v>
      </c>
      <c r="L397" s="5">
        <f t="shared" si="37"/>
        <v>3</v>
      </c>
      <c r="M397" s="5">
        <f t="shared" si="38"/>
        <v>3</v>
      </c>
      <c r="N397" s="8" t="str">
        <f>IF(ISBLANK(F397),"Unknown",F397)</f>
        <v>Cash</v>
      </c>
      <c r="O397" s="8" t="str">
        <f>IF(ISBLANK(G397),"Unknown",G397)</f>
        <v>In-store</v>
      </c>
      <c r="P397" s="6">
        <f>IF(ISBLANK(H397),"Unknown",H397)</f>
        <v>45122</v>
      </c>
      <c r="Q397" s="13">
        <f t="shared" si="39"/>
        <v>1</v>
      </c>
      <c r="R397" s="13">
        <f t="shared" si="40"/>
        <v>3</v>
      </c>
      <c r="S397" s="11">
        <f t="shared" si="41"/>
        <v>3</v>
      </c>
    </row>
    <row r="398" spans="1:19" x14ac:dyDescent="0.3">
      <c r="A398" t="s">
        <v>417</v>
      </c>
      <c r="B398" t="s">
        <v>26</v>
      </c>
      <c r="C398">
        <v>5</v>
      </c>
      <c r="D398">
        <v>4</v>
      </c>
      <c r="E398">
        <v>20</v>
      </c>
      <c r="F398" t="s">
        <v>21</v>
      </c>
      <c r="G398" t="s">
        <v>15</v>
      </c>
      <c r="H398" s="1">
        <v>45074</v>
      </c>
      <c r="J398" s="8" t="str">
        <f>IF(ISBLANK(B398),"Unknown",B398)</f>
        <v>Sandwich</v>
      </c>
      <c r="K398" s="5">
        <f t="shared" si="36"/>
        <v>5</v>
      </c>
      <c r="L398" s="5">
        <f t="shared" si="37"/>
        <v>4</v>
      </c>
      <c r="M398" s="5">
        <f t="shared" si="38"/>
        <v>20</v>
      </c>
      <c r="N398" s="8" t="str">
        <f>IF(ISBLANK(F398),"Unknown",F398)</f>
        <v>Digital Wallet</v>
      </c>
      <c r="O398" s="8" t="str">
        <f>IF(ISBLANK(G398),"Unknown",G398)</f>
        <v>In-store</v>
      </c>
      <c r="P398" s="6">
        <f>IF(ISBLANK(H398),"Unknown",H398)</f>
        <v>45074</v>
      </c>
      <c r="Q398" s="13">
        <f t="shared" si="39"/>
        <v>5</v>
      </c>
      <c r="R398" s="13">
        <f t="shared" si="40"/>
        <v>4</v>
      </c>
      <c r="S398" s="11">
        <f t="shared" si="41"/>
        <v>20</v>
      </c>
    </row>
    <row r="399" spans="1:19" x14ac:dyDescent="0.3">
      <c r="A399" t="s">
        <v>418</v>
      </c>
      <c r="B399" t="s">
        <v>63</v>
      </c>
      <c r="C399">
        <v>4</v>
      </c>
      <c r="D399">
        <v>1.5</v>
      </c>
      <c r="E399">
        <v>6</v>
      </c>
      <c r="F399" t="s">
        <v>21</v>
      </c>
      <c r="G399" t="s">
        <v>11</v>
      </c>
      <c r="H399" s="1">
        <v>45011</v>
      </c>
      <c r="J399" s="8" t="str">
        <f>IF(ISBLANK(B399),"Unknown",B399)</f>
        <v>Tea</v>
      </c>
      <c r="K399" s="5">
        <f t="shared" si="36"/>
        <v>4</v>
      </c>
      <c r="L399" s="5">
        <f t="shared" si="37"/>
        <v>1.5</v>
      </c>
      <c r="M399" s="5">
        <f t="shared" si="38"/>
        <v>6</v>
      </c>
      <c r="N399" s="8" t="str">
        <f>IF(ISBLANK(F399),"Unknown",F399)</f>
        <v>Digital Wallet</v>
      </c>
      <c r="O399" s="8" t="str">
        <f>IF(ISBLANK(G399),"Unknown",G399)</f>
        <v>Takeaway</v>
      </c>
      <c r="P399" s="6">
        <f>IF(ISBLANK(H399),"Unknown",H399)</f>
        <v>45011</v>
      </c>
      <c r="Q399" s="13">
        <f t="shared" si="39"/>
        <v>4</v>
      </c>
      <c r="R399" s="13">
        <f t="shared" si="40"/>
        <v>1.5</v>
      </c>
      <c r="S399" s="11">
        <f t="shared" si="41"/>
        <v>6</v>
      </c>
    </row>
    <row r="400" spans="1:19" x14ac:dyDescent="0.3">
      <c r="A400" t="s">
        <v>419</v>
      </c>
      <c r="B400" t="s">
        <v>17</v>
      </c>
      <c r="C400">
        <v>1</v>
      </c>
      <c r="D400">
        <v>1</v>
      </c>
      <c r="E400">
        <v>1</v>
      </c>
      <c r="F400" t="s">
        <v>10</v>
      </c>
      <c r="H400" s="1">
        <v>45039</v>
      </c>
      <c r="J400" s="8" t="str">
        <f>IF(ISBLANK(B400),"Unknown",B400)</f>
        <v>Cookie</v>
      </c>
      <c r="K400" s="5">
        <f t="shared" si="36"/>
        <v>1</v>
      </c>
      <c r="L400" s="5">
        <f t="shared" si="37"/>
        <v>1</v>
      </c>
      <c r="M400" s="5">
        <f t="shared" si="38"/>
        <v>1</v>
      </c>
      <c r="N400" s="8" t="str">
        <f>IF(ISBLANK(F400),"Unknown",F400)</f>
        <v>Credit Card</v>
      </c>
      <c r="O400" s="8" t="str">
        <f>IF(ISBLANK(G400),"Unknown",G400)</f>
        <v>Unknown</v>
      </c>
      <c r="P400" s="6">
        <f>IF(ISBLANK(H400),"Unknown",H400)</f>
        <v>45039</v>
      </c>
      <c r="Q400" s="13">
        <f t="shared" si="39"/>
        <v>1</v>
      </c>
      <c r="R400" s="13">
        <f t="shared" si="40"/>
        <v>1</v>
      </c>
      <c r="S400" s="11">
        <f t="shared" si="41"/>
        <v>1</v>
      </c>
    </row>
    <row r="401" spans="1:19" x14ac:dyDescent="0.3">
      <c r="A401" t="s">
        <v>420</v>
      </c>
      <c r="B401" t="s">
        <v>13</v>
      </c>
      <c r="C401">
        <v>1</v>
      </c>
      <c r="D401">
        <v>3</v>
      </c>
      <c r="E401">
        <v>3</v>
      </c>
      <c r="F401" s="7" t="s">
        <v>10024</v>
      </c>
      <c r="G401" s="7" t="s">
        <v>10024</v>
      </c>
      <c r="H401" s="1">
        <v>45247</v>
      </c>
      <c r="J401" s="8" t="str">
        <f>IF(ISBLANK(B401),"Unknown",B401)</f>
        <v>Cake</v>
      </c>
      <c r="K401" s="5">
        <f t="shared" si="36"/>
        <v>1</v>
      </c>
      <c r="L401" s="5">
        <f t="shared" si="37"/>
        <v>3</v>
      </c>
      <c r="M401" s="5">
        <f t="shared" si="38"/>
        <v>3</v>
      </c>
      <c r="N401" s="8" t="str">
        <f>IF(ISBLANK(F401),"Unknown",F401)</f>
        <v>Unknown</v>
      </c>
      <c r="O401" s="8" t="str">
        <f>IF(ISBLANK(G401),"Unknown",G401)</f>
        <v>Unknown</v>
      </c>
      <c r="P401" s="6">
        <f>IF(ISBLANK(H401),"Unknown",H401)</f>
        <v>45247</v>
      </c>
      <c r="Q401" s="13">
        <f t="shared" si="39"/>
        <v>1</v>
      </c>
      <c r="R401" s="13">
        <f t="shared" si="40"/>
        <v>3</v>
      </c>
      <c r="S401" s="11">
        <f t="shared" si="41"/>
        <v>3</v>
      </c>
    </row>
    <row r="402" spans="1:19" x14ac:dyDescent="0.3">
      <c r="A402" t="s">
        <v>421</v>
      </c>
      <c r="B402" t="s">
        <v>19</v>
      </c>
      <c r="C402">
        <v>4</v>
      </c>
      <c r="D402">
        <v>5</v>
      </c>
      <c r="E402">
        <v>20</v>
      </c>
      <c r="F402" t="s">
        <v>10</v>
      </c>
      <c r="G402" t="s">
        <v>11</v>
      </c>
      <c r="H402" s="1">
        <v>45280</v>
      </c>
      <c r="J402" s="8" t="str">
        <f>IF(ISBLANK(B402),"Unknown",B402)</f>
        <v>Salad</v>
      </c>
      <c r="K402" s="5">
        <f t="shared" si="36"/>
        <v>4</v>
      </c>
      <c r="L402" s="5">
        <f t="shared" si="37"/>
        <v>5</v>
      </c>
      <c r="M402" s="5">
        <f t="shared" si="38"/>
        <v>20</v>
      </c>
      <c r="N402" s="8" t="str">
        <f>IF(ISBLANK(F402),"Unknown",F402)</f>
        <v>Credit Card</v>
      </c>
      <c r="O402" s="8" t="str">
        <f>IF(ISBLANK(G402),"Unknown",G402)</f>
        <v>Takeaway</v>
      </c>
      <c r="P402" s="6">
        <f>IF(ISBLANK(H402),"Unknown",H402)</f>
        <v>45280</v>
      </c>
      <c r="Q402" s="13">
        <f t="shared" si="39"/>
        <v>4</v>
      </c>
      <c r="R402" s="13">
        <f t="shared" si="40"/>
        <v>5</v>
      </c>
      <c r="S402" s="11">
        <f t="shared" si="41"/>
        <v>20</v>
      </c>
    </row>
    <row r="403" spans="1:19" x14ac:dyDescent="0.3">
      <c r="A403" t="s">
        <v>422</v>
      </c>
      <c r="B403" t="s">
        <v>9</v>
      </c>
      <c r="C403">
        <v>4</v>
      </c>
      <c r="D403">
        <v>2</v>
      </c>
      <c r="E403">
        <v>8</v>
      </c>
      <c r="F403" t="s">
        <v>10</v>
      </c>
      <c r="H403" s="1">
        <v>45087</v>
      </c>
      <c r="J403" s="8" t="str">
        <f>IF(ISBLANK(B403),"Unknown",B403)</f>
        <v>Coffee</v>
      </c>
      <c r="K403" s="5">
        <f t="shared" si="36"/>
        <v>4</v>
      </c>
      <c r="L403" s="5">
        <f t="shared" si="37"/>
        <v>2</v>
      </c>
      <c r="M403" s="5">
        <f t="shared" si="38"/>
        <v>8</v>
      </c>
      <c r="N403" s="8" t="str">
        <f>IF(ISBLANK(F403),"Unknown",F403)</f>
        <v>Credit Card</v>
      </c>
      <c r="O403" s="8" t="str">
        <f>IF(ISBLANK(G403),"Unknown",G403)</f>
        <v>Unknown</v>
      </c>
      <c r="P403" s="6">
        <f>IF(ISBLANK(H403),"Unknown",H403)</f>
        <v>45087</v>
      </c>
      <c r="Q403" s="13">
        <f t="shared" si="39"/>
        <v>4</v>
      </c>
      <c r="R403" s="13">
        <f t="shared" si="40"/>
        <v>2</v>
      </c>
      <c r="S403" s="11">
        <f t="shared" si="41"/>
        <v>8</v>
      </c>
    </row>
    <row r="404" spans="1:19" x14ac:dyDescent="0.3">
      <c r="A404" t="s">
        <v>423</v>
      </c>
      <c r="B404" s="7" t="s">
        <v>10024</v>
      </c>
      <c r="C404">
        <v>1</v>
      </c>
      <c r="D404">
        <v>3</v>
      </c>
      <c r="E404">
        <v>3</v>
      </c>
      <c r="F404" t="s">
        <v>14</v>
      </c>
      <c r="G404" t="s">
        <v>11</v>
      </c>
      <c r="H404" s="1">
        <v>45119</v>
      </c>
      <c r="J404" s="8" t="str">
        <f>IF(ISBLANK(B404),"Unknown",B404)</f>
        <v>Unknown</v>
      </c>
      <c r="K404" s="5">
        <f t="shared" si="36"/>
        <v>1</v>
      </c>
      <c r="L404" s="5">
        <f t="shared" si="37"/>
        <v>3</v>
      </c>
      <c r="M404" s="5">
        <f t="shared" si="38"/>
        <v>3</v>
      </c>
      <c r="N404" s="8" t="str">
        <f>IF(ISBLANK(F404),"Unknown",F404)</f>
        <v>Cash</v>
      </c>
      <c r="O404" s="8" t="str">
        <f>IF(ISBLANK(G404),"Unknown",G404)</f>
        <v>Takeaway</v>
      </c>
      <c r="P404" s="6">
        <f>IF(ISBLANK(H404),"Unknown",H404)</f>
        <v>45119</v>
      </c>
      <c r="Q404" s="13">
        <f t="shared" si="39"/>
        <v>1</v>
      </c>
      <c r="R404" s="13">
        <f t="shared" si="40"/>
        <v>3</v>
      </c>
      <c r="S404" s="11">
        <f t="shared" si="41"/>
        <v>3</v>
      </c>
    </row>
    <row r="405" spans="1:19" x14ac:dyDescent="0.3">
      <c r="A405" t="s">
        <v>424</v>
      </c>
      <c r="B405" t="s">
        <v>17</v>
      </c>
      <c r="C405">
        <v>4</v>
      </c>
      <c r="E405">
        <v>4</v>
      </c>
      <c r="F405" t="s">
        <v>14</v>
      </c>
      <c r="H405" s="1">
        <v>45264</v>
      </c>
      <c r="J405" s="8" t="str">
        <f>IF(ISBLANK(B405),"Unknown",B405)</f>
        <v>Cookie</v>
      </c>
      <c r="K405" s="5">
        <f t="shared" si="36"/>
        <v>4</v>
      </c>
      <c r="L405" s="5" t="str">
        <f t="shared" si="37"/>
        <v>0</v>
      </c>
      <c r="M405" s="5">
        <f t="shared" si="38"/>
        <v>4</v>
      </c>
      <c r="N405" s="8" t="str">
        <f>IF(ISBLANK(F405),"Unknown",F405)</f>
        <v>Cash</v>
      </c>
      <c r="O405" s="8" t="str">
        <f>IF(ISBLANK(G405),"Unknown",G405)</f>
        <v>Unknown</v>
      </c>
      <c r="P405" s="6">
        <f>IF(ISBLANK(H405),"Unknown",H405)</f>
        <v>45264</v>
      </c>
      <c r="Q405" s="13">
        <f t="shared" si="39"/>
        <v>4</v>
      </c>
      <c r="R405" s="13" t="str">
        <f t="shared" si="40"/>
        <v>0</v>
      </c>
      <c r="S405" s="11">
        <f t="shared" si="41"/>
        <v>0</v>
      </c>
    </row>
    <row r="406" spans="1:19" x14ac:dyDescent="0.3">
      <c r="A406" t="s">
        <v>425</v>
      </c>
      <c r="B406" t="s">
        <v>63</v>
      </c>
      <c r="C406">
        <v>5</v>
      </c>
      <c r="D406">
        <v>1.5</v>
      </c>
      <c r="E406">
        <v>7.5</v>
      </c>
      <c r="F406" t="s">
        <v>10</v>
      </c>
      <c r="G406" t="s">
        <v>15</v>
      </c>
      <c r="H406" s="1">
        <v>44965</v>
      </c>
      <c r="J406" s="8" t="str">
        <f>IF(ISBLANK(B406),"Unknown",B406)</f>
        <v>Tea</v>
      </c>
      <c r="K406" s="5">
        <f t="shared" si="36"/>
        <v>5</v>
      </c>
      <c r="L406" s="5">
        <f t="shared" si="37"/>
        <v>1.5</v>
      </c>
      <c r="M406" s="5">
        <f t="shared" si="38"/>
        <v>7.5</v>
      </c>
      <c r="N406" s="8" t="str">
        <f>IF(ISBLANK(F406),"Unknown",F406)</f>
        <v>Credit Card</v>
      </c>
      <c r="O406" s="8" t="str">
        <f>IF(ISBLANK(G406),"Unknown",G406)</f>
        <v>In-store</v>
      </c>
      <c r="P406" s="6">
        <f>IF(ISBLANK(H406),"Unknown",H406)</f>
        <v>44965</v>
      </c>
      <c r="Q406" s="13">
        <f t="shared" si="39"/>
        <v>5</v>
      </c>
      <c r="R406" s="13">
        <f t="shared" si="40"/>
        <v>1.5</v>
      </c>
      <c r="S406" s="11">
        <f t="shared" si="41"/>
        <v>7.5</v>
      </c>
    </row>
    <row r="407" spans="1:19" x14ac:dyDescent="0.3">
      <c r="A407" t="s">
        <v>426</v>
      </c>
      <c r="B407" t="s">
        <v>9</v>
      </c>
      <c r="C407">
        <v>3</v>
      </c>
      <c r="D407">
        <v>2</v>
      </c>
      <c r="E407" s="7" t="s">
        <v>10024</v>
      </c>
      <c r="F407" s="7" t="s">
        <v>10024</v>
      </c>
      <c r="G407" t="s">
        <v>11</v>
      </c>
      <c r="H407" s="1">
        <v>45220</v>
      </c>
      <c r="J407" s="8" t="str">
        <f>IF(ISBLANK(B407),"Unknown",B407)</f>
        <v>Coffee</v>
      </c>
      <c r="K407" s="5">
        <f t="shared" si="36"/>
        <v>3</v>
      </c>
      <c r="L407" s="5">
        <f t="shared" si="37"/>
        <v>2</v>
      </c>
      <c r="M407" s="5" t="str">
        <f t="shared" si="38"/>
        <v>Unknown</v>
      </c>
      <c r="N407" s="8" t="str">
        <f>IF(ISBLANK(F407),"Unknown",F407)</f>
        <v>Unknown</v>
      </c>
      <c r="O407" s="8" t="str">
        <f>IF(ISBLANK(G407),"Unknown",G407)</f>
        <v>Takeaway</v>
      </c>
      <c r="P407" s="6">
        <f>IF(ISBLANK(H407),"Unknown",H407)</f>
        <v>45220</v>
      </c>
      <c r="Q407" s="13">
        <f t="shared" si="39"/>
        <v>3</v>
      </c>
      <c r="R407" s="13">
        <f t="shared" si="40"/>
        <v>2</v>
      </c>
      <c r="S407" s="11">
        <f t="shared" si="41"/>
        <v>6</v>
      </c>
    </row>
    <row r="408" spans="1:19" x14ac:dyDescent="0.3">
      <c r="A408" t="s">
        <v>427</v>
      </c>
      <c r="B408" s="7" t="s">
        <v>10024</v>
      </c>
      <c r="C408">
        <v>4</v>
      </c>
      <c r="D408">
        <v>1</v>
      </c>
      <c r="E408">
        <v>4</v>
      </c>
      <c r="F408" t="s">
        <v>21</v>
      </c>
      <c r="G408" t="s">
        <v>11</v>
      </c>
      <c r="H408" s="1">
        <v>45177</v>
      </c>
      <c r="J408" s="8" t="str">
        <f>IF(ISBLANK(B408),"Unknown",B408)</f>
        <v>Unknown</v>
      </c>
      <c r="K408" s="5">
        <f t="shared" si="36"/>
        <v>4</v>
      </c>
      <c r="L408" s="5">
        <f t="shared" si="37"/>
        <v>1</v>
      </c>
      <c r="M408" s="5">
        <f t="shared" si="38"/>
        <v>4</v>
      </c>
      <c r="N408" s="8" t="str">
        <f>IF(ISBLANK(F408),"Unknown",F408)</f>
        <v>Digital Wallet</v>
      </c>
      <c r="O408" s="8" t="str">
        <f>IF(ISBLANK(G408),"Unknown",G408)</f>
        <v>Takeaway</v>
      </c>
      <c r="P408" s="6">
        <f>IF(ISBLANK(H408),"Unknown",H408)</f>
        <v>45177</v>
      </c>
      <c r="Q408" s="13">
        <f t="shared" si="39"/>
        <v>4</v>
      </c>
      <c r="R408" s="13">
        <f t="shared" si="40"/>
        <v>1</v>
      </c>
      <c r="S408" s="11">
        <f t="shared" si="41"/>
        <v>4</v>
      </c>
    </row>
    <row r="409" spans="1:19" x14ac:dyDescent="0.3">
      <c r="A409" t="s">
        <v>428</v>
      </c>
      <c r="B409" s="7" t="s">
        <v>10024</v>
      </c>
      <c r="C409">
        <v>1</v>
      </c>
      <c r="D409">
        <v>1</v>
      </c>
      <c r="E409">
        <v>1</v>
      </c>
      <c r="F409" t="s">
        <v>14</v>
      </c>
      <c r="G409" t="s">
        <v>15</v>
      </c>
      <c r="H409" s="1">
        <v>45084</v>
      </c>
      <c r="J409" s="8" t="str">
        <f>IF(ISBLANK(B409),"Unknown",B409)</f>
        <v>Unknown</v>
      </c>
      <c r="K409" s="5">
        <f t="shared" si="36"/>
        <v>1</v>
      </c>
      <c r="L409" s="5">
        <f t="shared" si="37"/>
        <v>1</v>
      </c>
      <c r="M409" s="5">
        <f t="shared" si="38"/>
        <v>1</v>
      </c>
      <c r="N409" s="8" t="str">
        <f>IF(ISBLANK(F409),"Unknown",F409)</f>
        <v>Cash</v>
      </c>
      <c r="O409" s="8" t="str">
        <f>IF(ISBLANK(G409),"Unknown",G409)</f>
        <v>In-store</v>
      </c>
      <c r="P409" s="6">
        <f>IF(ISBLANK(H409),"Unknown",H409)</f>
        <v>45084</v>
      </c>
      <c r="Q409" s="13">
        <f t="shared" si="39"/>
        <v>1</v>
      </c>
      <c r="R409" s="13">
        <f t="shared" si="40"/>
        <v>1</v>
      </c>
      <c r="S409" s="11">
        <f t="shared" si="41"/>
        <v>1</v>
      </c>
    </row>
    <row r="410" spans="1:19" x14ac:dyDescent="0.3">
      <c r="A410" t="s">
        <v>429</v>
      </c>
      <c r="B410" t="s">
        <v>63</v>
      </c>
      <c r="C410">
        <v>4</v>
      </c>
      <c r="D410">
        <v>1.5</v>
      </c>
      <c r="E410">
        <v>6</v>
      </c>
      <c r="F410" t="s">
        <v>14</v>
      </c>
      <c r="H410" s="1">
        <v>45096</v>
      </c>
      <c r="J410" s="8" t="str">
        <f>IF(ISBLANK(B410),"Unknown",B410)</f>
        <v>Tea</v>
      </c>
      <c r="K410" s="5">
        <f t="shared" si="36"/>
        <v>4</v>
      </c>
      <c r="L410" s="5">
        <f t="shared" si="37"/>
        <v>1.5</v>
      </c>
      <c r="M410" s="5">
        <f t="shared" si="38"/>
        <v>6</v>
      </c>
      <c r="N410" s="8" t="str">
        <f>IF(ISBLANK(F410),"Unknown",F410)</f>
        <v>Cash</v>
      </c>
      <c r="O410" s="8" t="str">
        <f>IF(ISBLANK(G410),"Unknown",G410)</f>
        <v>Unknown</v>
      </c>
      <c r="P410" s="6">
        <f>IF(ISBLANK(H410),"Unknown",H410)</f>
        <v>45096</v>
      </c>
      <c r="Q410" s="13">
        <f t="shared" si="39"/>
        <v>4</v>
      </c>
      <c r="R410" s="13">
        <f t="shared" si="40"/>
        <v>1.5</v>
      </c>
      <c r="S410" s="11">
        <f t="shared" si="41"/>
        <v>6</v>
      </c>
    </row>
    <row r="411" spans="1:19" x14ac:dyDescent="0.3">
      <c r="A411" t="s">
        <v>430</v>
      </c>
      <c r="B411" t="s">
        <v>13</v>
      </c>
      <c r="C411">
        <v>5</v>
      </c>
      <c r="D411">
        <v>3</v>
      </c>
      <c r="E411" s="7" t="s">
        <v>10024</v>
      </c>
      <c r="F411" t="s">
        <v>10</v>
      </c>
      <c r="H411" s="1">
        <v>45180</v>
      </c>
      <c r="J411" s="8" t="str">
        <f>IF(ISBLANK(B411),"Unknown",B411)</f>
        <v>Cake</v>
      </c>
      <c r="K411" s="5">
        <f t="shared" si="36"/>
        <v>5</v>
      </c>
      <c r="L411" s="5">
        <f t="shared" si="37"/>
        <v>3</v>
      </c>
      <c r="M411" s="5" t="str">
        <f t="shared" si="38"/>
        <v>Unknown</v>
      </c>
      <c r="N411" s="8" t="str">
        <f>IF(ISBLANK(F411),"Unknown",F411)</f>
        <v>Credit Card</v>
      </c>
      <c r="O411" s="8" t="str">
        <f>IF(ISBLANK(G411),"Unknown",G411)</f>
        <v>Unknown</v>
      </c>
      <c r="P411" s="6">
        <f>IF(ISBLANK(H411),"Unknown",H411)</f>
        <v>45180</v>
      </c>
      <c r="Q411" s="13">
        <f t="shared" si="39"/>
        <v>5</v>
      </c>
      <c r="R411" s="13">
        <f t="shared" si="40"/>
        <v>3</v>
      </c>
      <c r="S411" s="11">
        <f t="shared" si="41"/>
        <v>15</v>
      </c>
    </row>
    <row r="412" spans="1:19" x14ac:dyDescent="0.3">
      <c r="A412" t="s">
        <v>431</v>
      </c>
      <c r="B412" t="s">
        <v>13</v>
      </c>
      <c r="C412">
        <v>4</v>
      </c>
      <c r="D412">
        <v>3</v>
      </c>
      <c r="E412">
        <v>12</v>
      </c>
      <c r="F412" t="s">
        <v>10</v>
      </c>
      <c r="G412" t="s">
        <v>15</v>
      </c>
      <c r="H412" s="1">
        <v>45287</v>
      </c>
      <c r="J412" s="8" t="str">
        <f>IF(ISBLANK(B412),"Unknown",B412)</f>
        <v>Cake</v>
      </c>
      <c r="K412" s="5">
        <f t="shared" si="36"/>
        <v>4</v>
      </c>
      <c r="L412" s="5">
        <f t="shared" si="37"/>
        <v>3</v>
      </c>
      <c r="M412" s="5">
        <f t="shared" si="38"/>
        <v>12</v>
      </c>
      <c r="N412" s="8" t="str">
        <f>IF(ISBLANK(F412),"Unknown",F412)</f>
        <v>Credit Card</v>
      </c>
      <c r="O412" s="8" t="str">
        <f>IF(ISBLANK(G412),"Unknown",G412)</f>
        <v>In-store</v>
      </c>
      <c r="P412" s="6">
        <f>IF(ISBLANK(H412),"Unknown",H412)</f>
        <v>45287</v>
      </c>
      <c r="Q412" s="13">
        <f t="shared" si="39"/>
        <v>4</v>
      </c>
      <c r="R412" s="13">
        <f t="shared" si="40"/>
        <v>3</v>
      </c>
      <c r="S412" s="11">
        <f t="shared" si="41"/>
        <v>12</v>
      </c>
    </row>
    <row r="413" spans="1:19" x14ac:dyDescent="0.3">
      <c r="A413" t="s">
        <v>432</v>
      </c>
      <c r="B413" t="s">
        <v>17</v>
      </c>
      <c r="C413">
        <v>2</v>
      </c>
      <c r="D413">
        <v>1</v>
      </c>
      <c r="E413">
        <v>2</v>
      </c>
      <c r="F413" t="s">
        <v>21</v>
      </c>
      <c r="G413" t="s">
        <v>11</v>
      </c>
      <c r="H413" s="1">
        <v>44958</v>
      </c>
      <c r="J413" s="8" t="str">
        <f>IF(ISBLANK(B413),"Unknown",B413)</f>
        <v>Cookie</v>
      </c>
      <c r="K413" s="5">
        <f t="shared" si="36"/>
        <v>2</v>
      </c>
      <c r="L413" s="5">
        <f t="shared" si="37"/>
        <v>1</v>
      </c>
      <c r="M413" s="5">
        <f t="shared" si="38"/>
        <v>2</v>
      </c>
      <c r="N413" s="8" t="str">
        <f>IF(ISBLANK(F413),"Unknown",F413)</f>
        <v>Digital Wallet</v>
      </c>
      <c r="O413" s="8" t="str">
        <f>IF(ISBLANK(G413),"Unknown",G413)</f>
        <v>Takeaway</v>
      </c>
      <c r="P413" s="6">
        <f>IF(ISBLANK(H413),"Unknown",H413)</f>
        <v>44958</v>
      </c>
      <c r="Q413" s="13">
        <f t="shared" si="39"/>
        <v>2</v>
      </c>
      <c r="R413" s="13">
        <f t="shared" si="40"/>
        <v>1</v>
      </c>
      <c r="S413" s="11">
        <f t="shared" si="41"/>
        <v>2</v>
      </c>
    </row>
    <row r="414" spans="1:19" x14ac:dyDescent="0.3">
      <c r="A414" t="s">
        <v>433</v>
      </c>
      <c r="B414" t="s">
        <v>37</v>
      </c>
      <c r="D414">
        <v>3</v>
      </c>
      <c r="E414">
        <v>3</v>
      </c>
      <c r="F414" t="s">
        <v>10</v>
      </c>
      <c r="G414" t="s">
        <v>11</v>
      </c>
      <c r="H414" s="1">
        <v>45203</v>
      </c>
      <c r="J414" s="8" t="str">
        <f>IF(ISBLANK(B414),"Unknown",B414)</f>
        <v>Juice</v>
      </c>
      <c r="K414" s="5" t="str">
        <f t="shared" si="36"/>
        <v>0</v>
      </c>
      <c r="L414" s="5">
        <f t="shared" si="37"/>
        <v>3</v>
      </c>
      <c r="M414" s="5">
        <f t="shared" si="38"/>
        <v>3</v>
      </c>
      <c r="N414" s="8" t="str">
        <f>IF(ISBLANK(F414),"Unknown",F414)</f>
        <v>Credit Card</v>
      </c>
      <c r="O414" s="8" t="str">
        <f>IF(ISBLANK(G414),"Unknown",G414)</f>
        <v>Takeaway</v>
      </c>
      <c r="P414" s="6">
        <f>IF(ISBLANK(H414),"Unknown",H414)</f>
        <v>45203</v>
      </c>
      <c r="Q414" s="13" t="str">
        <f t="shared" si="39"/>
        <v>0</v>
      </c>
      <c r="R414" s="13">
        <f t="shared" si="40"/>
        <v>3</v>
      </c>
      <c r="S414" s="11">
        <f t="shared" si="41"/>
        <v>0</v>
      </c>
    </row>
    <row r="415" spans="1:19" x14ac:dyDescent="0.3">
      <c r="A415" t="s">
        <v>434</v>
      </c>
      <c r="B415" t="s">
        <v>26</v>
      </c>
      <c r="C415">
        <v>4</v>
      </c>
      <c r="D415" s="7" t="s">
        <v>10024</v>
      </c>
      <c r="E415">
        <v>16</v>
      </c>
      <c r="F415" t="s">
        <v>14</v>
      </c>
      <c r="G415" t="s">
        <v>11</v>
      </c>
      <c r="H415" s="1">
        <v>44969</v>
      </c>
      <c r="J415" s="8" t="str">
        <f>IF(ISBLANK(B415),"Unknown",B415)</f>
        <v>Sandwich</v>
      </c>
      <c r="K415" s="5">
        <f t="shared" si="36"/>
        <v>4</v>
      </c>
      <c r="L415" s="5" t="str">
        <f t="shared" si="37"/>
        <v>Unknown</v>
      </c>
      <c r="M415" s="5">
        <f t="shared" si="38"/>
        <v>16</v>
      </c>
      <c r="N415" s="8" t="str">
        <f>IF(ISBLANK(F415),"Unknown",F415)</f>
        <v>Cash</v>
      </c>
      <c r="O415" s="8" t="str">
        <f>IF(ISBLANK(G415),"Unknown",G415)</f>
        <v>Takeaway</v>
      </c>
      <c r="P415" s="6">
        <f>IF(ISBLANK(H415),"Unknown",H415)</f>
        <v>44969</v>
      </c>
      <c r="Q415" s="13">
        <f t="shared" si="39"/>
        <v>4</v>
      </c>
      <c r="R415" s="13">
        <f t="shared" si="40"/>
        <v>0</v>
      </c>
      <c r="S415" s="11">
        <f t="shared" si="41"/>
        <v>0</v>
      </c>
    </row>
    <row r="416" spans="1:19" x14ac:dyDescent="0.3">
      <c r="A416" t="s">
        <v>435</v>
      </c>
      <c r="B416" t="s">
        <v>19</v>
      </c>
      <c r="C416">
        <v>3</v>
      </c>
      <c r="D416">
        <v>5</v>
      </c>
      <c r="E416">
        <v>15</v>
      </c>
      <c r="F416" t="s">
        <v>21</v>
      </c>
      <c r="G416" t="s">
        <v>15</v>
      </c>
      <c r="H416" s="1">
        <v>44999</v>
      </c>
      <c r="J416" s="8" t="str">
        <f>IF(ISBLANK(B416),"Unknown",B416)</f>
        <v>Salad</v>
      </c>
      <c r="K416" s="5">
        <f t="shared" si="36"/>
        <v>3</v>
      </c>
      <c r="L416" s="5">
        <f t="shared" si="37"/>
        <v>5</v>
      </c>
      <c r="M416" s="5">
        <f t="shared" si="38"/>
        <v>15</v>
      </c>
      <c r="N416" s="8" t="str">
        <f>IF(ISBLANK(F416),"Unknown",F416)</f>
        <v>Digital Wallet</v>
      </c>
      <c r="O416" s="8" t="str">
        <f>IF(ISBLANK(G416),"Unknown",G416)</f>
        <v>In-store</v>
      </c>
      <c r="P416" s="6">
        <f>IF(ISBLANK(H416),"Unknown",H416)</f>
        <v>44999</v>
      </c>
      <c r="Q416" s="13">
        <f t="shared" si="39"/>
        <v>3</v>
      </c>
      <c r="R416" s="13">
        <f t="shared" si="40"/>
        <v>5</v>
      </c>
      <c r="S416" s="11">
        <f t="shared" si="41"/>
        <v>15</v>
      </c>
    </row>
    <row r="417" spans="1:19" x14ac:dyDescent="0.3">
      <c r="A417" t="s">
        <v>436</v>
      </c>
      <c r="B417" t="s">
        <v>13</v>
      </c>
      <c r="C417">
        <v>1</v>
      </c>
      <c r="D417">
        <v>3</v>
      </c>
      <c r="E417">
        <v>3</v>
      </c>
      <c r="F417" t="s">
        <v>14</v>
      </c>
      <c r="G417" t="s">
        <v>15</v>
      </c>
      <c r="H417" s="1">
        <v>44987</v>
      </c>
      <c r="J417" s="8" t="str">
        <f>IF(ISBLANK(B417),"Unknown",B417)</f>
        <v>Cake</v>
      </c>
      <c r="K417" s="5">
        <f t="shared" si="36"/>
        <v>1</v>
      </c>
      <c r="L417" s="5">
        <f t="shared" si="37"/>
        <v>3</v>
      </c>
      <c r="M417" s="5">
        <f t="shared" si="38"/>
        <v>3</v>
      </c>
      <c r="N417" s="8" t="str">
        <f>IF(ISBLANK(F417),"Unknown",F417)</f>
        <v>Cash</v>
      </c>
      <c r="O417" s="8" t="str">
        <f>IF(ISBLANK(G417),"Unknown",G417)</f>
        <v>In-store</v>
      </c>
      <c r="P417" s="6">
        <f>IF(ISBLANK(H417),"Unknown",H417)</f>
        <v>44987</v>
      </c>
      <c r="Q417" s="13">
        <f t="shared" si="39"/>
        <v>1</v>
      </c>
      <c r="R417" s="13">
        <f t="shared" si="40"/>
        <v>3</v>
      </c>
      <c r="S417" s="11">
        <f t="shared" si="41"/>
        <v>3</v>
      </c>
    </row>
    <row r="418" spans="1:19" x14ac:dyDescent="0.3">
      <c r="A418" t="s">
        <v>437</v>
      </c>
      <c r="B418" t="s">
        <v>9</v>
      </c>
      <c r="C418">
        <v>4</v>
      </c>
      <c r="D418">
        <v>2</v>
      </c>
      <c r="E418">
        <v>8</v>
      </c>
      <c r="F418" t="s">
        <v>14</v>
      </c>
      <c r="G418" t="s">
        <v>11</v>
      </c>
      <c r="H418" s="7" t="s">
        <v>10024</v>
      </c>
      <c r="J418" s="8" t="str">
        <f>IF(ISBLANK(B418),"Unknown",B418)</f>
        <v>Coffee</v>
      </c>
      <c r="K418" s="5">
        <f t="shared" si="36"/>
        <v>4</v>
      </c>
      <c r="L418" s="5">
        <f t="shared" si="37"/>
        <v>2</v>
      </c>
      <c r="M418" s="5">
        <f t="shared" si="38"/>
        <v>8</v>
      </c>
      <c r="N418" s="8" t="str">
        <f>IF(ISBLANK(F418),"Unknown",F418)</f>
        <v>Cash</v>
      </c>
      <c r="O418" s="8" t="str">
        <f>IF(ISBLANK(G418),"Unknown",G418)</f>
        <v>Takeaway</v>
      </c>
      <c r="P418" s="6" t="str">
        <f>IF(ISBLANK(H418),"Unknown",H418)</f>
        <v>Unknown</v>
      </c>
      <c r="Q418" s="13">
        <f t="shared" si="39"/>
        <v>4</v>
      </c>
      <c r="R418" s="13">
        <f t="shared" si="40"/>
        <v>2</v>
      </c>
      <c r="S418" s="11">
        <f t="shared" si="41"/>
        <v>8</v>
      </c>
    </row>
    <row r="419" spans="1:19" x14ac:dyDescent="0.3">
      <c r="A419" t="s">
        <v>438</v>
      </c>
      <c r="B419" t="s">
        <v>26</v>
      </c>
      <c r="C419">
        <v>2</v>
      </c>
      <c r="D419">
        <v>4</v>
      </c>
      <c r="E419">
        <v>8</v>
      </c>
      <c r="F419" t="s">
        <v>14</v>
      </c>
      <c r="H419" s="1">
        <v>45075</v>
      </c>
      <c r="J419" s="8" t="str">
        <f>IF(ISBLANK(B419),"Unknown",B419)</f>
        <v>Sandwich</v>
      </c>
      <c r="K419" s="5">
        <f t="shared" si="36"/>
        <v>2</v>
      </c>
      <c r="L419" s="5">
        <f t="shared" si="37"/>
        <v>4</v>
      </c>
      <c r="M419" s="5">
        <f t="shared" si="38"/>
        <v>8</v>
      </c>
      <c r="N419" s="8" t="str">
        <f>IF(ISBLANK(F419),"Unknown",F419)</f>
        <v>Cash</v>
      </c>
      <c r="O419" s="8" t="str">
        <f>IF(ISBLANK(G419),"Unknown",G419)</f>
        <v>Unknown</v>
      </c>
      <c r="P419" s="6">
        <f>IF(ISBLANK(H419),"Unknown",H419)</f>
        <v>45075</v>
      </c>
      <c r="Q419" s="13">
        <f t="shared" si="39"/>
        <v>2</v>
      </c>
      <c r="R419" s="13">
        <f t="shared" si="40"/>
        <v>4</v>
      </c>
      <c r="S419" s="11">
        <f t="shared" si="41"/>
        <v>8</v>
      </c>
    </row>
    <row r="420" spans="1:19" x14ac:dyDescent="0.3">
      <c r="A420" t="s">
        <v>439</v>
      </c>
      <c r="B420" t="s">
        <v>17</v>
      </c>
      <c r="C420">
        <v>5</v>
      </c>
      <c r="D420">
        <v>1</v>
      </c>
      <c r="E420">
        <v>5</v>
      </c>
      <c r="F420" t="s">
        <v>21</v>
      </c>
      <c r="G420" t="s">
        <v>11</v>
      </c>
      <c r="H420" s="1">
        <v>45198</v>
      </c>
      <c r="J420" s="8" t="str">
        <f>IF(ISBLANK(B420),"Unknown",B420)</f>
        <v>Cookie</v>
      </c>
      <c r="K420" s="5">
        <f t="shared" si="36"/>
        <v>5</v>
      </c>
      <c r="L420" s="5">
        <f t="shared" si="37"/>
        <v>1</v>
      </c>
      <c r="M420" s="5">
        <f t="shared" si="38"/>
        <v>5</v>
      </c>
      <c r="N420" s="8" t="str">
        <f>IF(ISBLANK(F420),"Unknown",F420)</f>
        <v>Digital Wallet</v>
      </c>
      <c r="O420" s="8" t="str">
        <f>IF(ISBLANK(G420),"Unknown",G420)</f>
        <v>Takeaway</v>
      </c>
      <c r="P420" s="6">
        <f>IF(ISBLANK(H420),"Unknown",H420)</f>
        <v>45198</v>
      </c>
      <c r="Q420" s="13">
        <f t="shared" si="39"/>
        <v>5</v>
      </c>
      <c r="R420" s="13">
        <f t="shared" si="40"/>
        <v>1</v>
      </c>
      <c r="S420" s="11">
        <f t="shared" si="41"/>
        <v>5</v>
      </c>
    </row>
    <row r="421" spans="1:19" x14ac:dyDescent="0.3">
      <c r="A421" t="s">
        <v>440</v>
      </c>
      <c r="B421" t="s">
        <v>23</v>
      </c>
      <c r="C421">
        <v>5</v>
      </c>
      <c r="D421">
        <v>4</v>
      </c>
      <c r="E421">
        <v>20</v>
      </c>
      <c r="G421" t="s">
        <v>15</v>
      </c>
      <c r="H421" s="1">
        <v>45036</v>
      </c>
      <c r="J421" s="8" t="str">
        <f>IF(ISBLANK(B421),"Unknown",B421)</f>
        <v>Smoothie</v>
      </c>
      <c r="K421" s="5">
        <f t="shared" si="36"/>
        <v>5</v>
      </c>
      <c r="L421" s="5">
        <f t="shared" si="37"/>
        <v>4</v>
      </c>
      <c r="M421" s="5">
        <f t="shared" si="38"/>
        <v>20</v>
      </c>
      <c r="N421" s="8" t="str">
        <f>IF(ISBLANK(F421),"Unknown",F421)</f>
        <v>Unknown</v>
      </c>
      <c r="O421" s="8" t="str">
        <f>IF(ISBLANK(G421),"Unknown",G421)</f>
        <v>In-store</v>
      </c>
      <c r="P421" s="6">
        <f>IF(ISBLANK(H421),"Unknown",H421)</f>
        <v>45036</v>
      </c>
      <c r="Q421" s="13">
        <f t="shared" si="39"/>
        <v>5</v>
      </c>
      <c r="R421" s="13">
        <f t="shared" si="40"/>
        <v>4</v>
      </c>
      <c r="S421" s="11">
        <f t="shared" si="41"/>
        <v>20</v>
      </c>
    </row>
    <row r="422" spans="1:19" x14ac:dyDescent="0.3">
      <c r="A422" t="s">
        <v>441</v>
      </c>
      <c r="B422" t="s">
        <v>26</v>
      </c>
      <c r="C422">
        <v>1</v>
      </c>
      <c r="D422">
        <v>4</v>
      </c>
      <c r="E422">
        <v>4</v>
      </c>
      <c r="F422" t="s">
        <v>21</v>
      </c>
      <c r="G422" t="s">
        <v>15</v>
      </c>
      <c r="H422" s="1">
        <v>45038</v>
      </c>
      <c r="J422" s="8" t="str">
        <f>IF(ISBLANK(B422),"Unknown",B422)</f>
        <v>Sandwich</v>
      </c>
      <c r="K422" s="5">
        <f t="shared" si="36"/>
        <v>1</v>
      </c>
      <c r="L422" s="5">
        <f t="shared" si="37"/>
        <v>4</v>
      </c>
      <c r="M422" s="5">
        <f t="shared" si="38"/>
        <v>4</v>
      </c>
      <c r="N422" s="8" t="str">
        <f>IF(ISBLANK(F422),"Unknown",F422)</f>
        <v>Digital Wallet</v>
      </c>
      <c r="O422" s="8" t="str">
        <f>IF(ISBLANK(G422),"Unknown",G422)</f>
        <v>In-store</v>
      </c>
      <c r="P422" s="6">
        <f>IF(ISBLANK(H422),"Unknown",H422)</f>
        <v>45038</v>
      </c>
      <c r="Q422" s="13">
        <f t="shared" si="39"/>
        <v>1</v>
      </c>
      <c r="R422" s="13">
        <f t="shared" si="40"/>
        <v>4</v>
      </c>
      <c r="S422" s="11">
        <f t="shared" si="41"/>
        <v>4</v>
      </c>
    </row>
    <row r="423" spans="1:19" x14ac:dyDescent="0.3">
      <c r="A423" t="s">
        <v>442</v>
      </c>
      <c r="B423" t="s">
        <v>13</v>
      </c>
      <c r="C423">
        <v>3</v>
      </c>
      <c r="D423">
        <v>3</v>
      </c>
      <c r="E423">
        <v>9</v>
      </c>
      <c r="F423" t="s">
        <v>10</v>
      </c>
      <c r="G423" s="7" t="s">
        <v>10024</v>
      </c>
      <c r="H423" s="1">
        <v>45138</v>
      </c>
      <c r="J423" s="8" t="str">
        <f>IF(ISBLANK(B423),"Unknown",B423)</f>
        <v>Cake</v>
      </c>
      <c r="K423" s="5">
        <f t="shared" si="36"/>
        <v>3</v>
      </c>
      <c r="L423" s="5">
        <f t="shared" si="37"/>
        <v>3</v>
      </c>
      <c r="M423" s="5">
        <f t="shared" si="38"/>
        <v>9</v>
      </c>
      <c r="N423" s="8" t="str">
        <f>IF(ISBLANK(F423),"Unknown",F423)</f>
        <v>Credit Card</v>
      </c>
      <c r="O423" s="8" t="str">
        <f>IF(ISBLANK(G423),"Unknown",G423)</f>
        <v>Unknown</v>
      </c>
      <c r="P423" s="6">
        <f>IF(ISBLANK(H423),"Unknown",H423)</f>
        <v>45138</v>
      </c>
      <c r="Q423" s="13">
        <f t="shared" si="39"/>
        <v>3</v>
      </c>
      <c r="R423" s="13">
        <f t="shared" si="40"/>
        <v>3</v>
      </c>
      <c r="S423" s="11">
        <f t="shared" si="41"/>
        <v>9</v>
      </c>
    </row>
    <row r="424" spans="1:19" x14ac:dyDescent="0.3">
      <c r="A424" t="s">
        <v>443</v>
      </c>
      <c r="B424" t="s">
        <v>13</v>
      </c>
      <c r="C424">
        <v>2</v>
      </c>
      <c r="D424">
        <v>3</v>
      </c>
      <c r="E424">
        <v>6</v>
      </c>
      <c r="F424" t="s">
        <v>14</v>
      </c>
      <c r="G424" t="s">
        <v>11</v>
      </c>
      <c r="H424" s="1">
        <v>44931</v>
      </c>
      <c r="J424" s="8" t="str">
        <f>IF(ISBLANK(B424),"Unknown",B424)</f>
        <v>Cake</v>
      </c>
      <c r="K424" s="5">
        <f t="shared" si="36"/>
        <v>2</v>
      </c>
      <c r="L424" s="5">
        <f t="shared" si="37"/>
        <v>3</v>
      </c>
      <c r="M424" s="5">
        <f t="shared" si="38"/>
        <v>6</v>
      </c>
      <c r="N424" s="8" t="str">
        <f>IF(ISBLANK(F424),"Unknown",F424)</f>
        <v>Cash</v>
      </c>
      <c r="O424" s="8" t="str">
        <f>IF(ISBLANK(G424),"Unknown",G424)</f>
        <v>Takeaway</v>
      </c>
      <c r="P424" s="6">
        <f>IF(ISBLANK(H424),"Unknown",H424)</f>
        <v>44931</v>
      </c>
      <c r="Q424" s="13">
        <f t="shared" si="39"/>
        <v>2</v>
      </c>
      <c r="R424" s="13">
        <f t="shared" si="40"/>
        <v>3</v>
      </c>
      <c r="S424" s="11">
        <f t="shared" si="41"/>
        <v>6</v>
      </c>
    </row>
    <row r="425" spans="1:19" x14ac:dyDescent="0.3">
      <c r="A425" t="s">
        <v>444</v>
      </c>
      <c r="B425" t="s">
        <v>9</v>
      </c>
      <c r="C425">
        <v>5</v>
      </c>
      <c r="D425">
        <v>2</v>
      </c>
      <c r="E425">
        <v>10</v>
      </c>
      <c r="F425" t="s">
        <v>21</v>
      </c>
      <c r="G425" t="s">
        <v>11</v>
      </c>
      <c r="H425" s="1">
        <v>45163</v>
      </c>
      <c r="J425" s="8" t="str">
        <f>IF(ISBLANK(B425),"Unknown",B425)</f>
        <v>Coffee</v>
      </c>
      <c r="K425" s="5">
        <f t="shared" si="36"/>
        <v>5</v>
      </c>
      <c r="L425" s="5">
        <f t="shared" si="37"/>
        <v>2</v>
      </c>
      <c r="M425" s="5">
        <f t="shared" si="38"/>
        <v>10</v>
      </c>
      <c r="N425" s="8" t="str">
        <f>IF(ISBLANK(F425),"Unknown",F425)</f>
        <v>Digital Wallet</v>
      </c>
      <c r="O425" s="8" t="str">
        <f>IF(ISBLANK(G425),"Unknown",G425)</f>
        <v>Takeaway</v>
      </c>
      <c r="P425" s="6">
        <f>IF(ISBLANK(H425),"Unknown",H425)</f>
        <v>45163</v>
      </c>
      <c r="Q425" s="13">
        <f t="shared" si="39"/>
        <v>5</v>
      </c>
      <c r="R425" s="13">
        <f t="shared" si="40"/>
        <v>2</v>
      </c>
      <c r="S425" s="11">
        <f t="shared" si="41"/>
        <v>10</v>
      </c>
    </row>
    <row r="426" spans="1:19" x14ac:dyDescent="0.3">
      <c r="A426" t="s">
        <v>445</v>
      </c>
      <c r="B426" t="s">
        <v>9</v>
      </c>
      <c r="C426">
        <v>5</v>
      </c>
      <c r="D426">
        <v>2</v>
      </c>
      <c r="E426">
        <v>10</v>
      </c>
      <c r="F426" t="s">
        <v>10</v>
      </c>
      <c r="G426" t="s">
        <v>11</v>
      </c>
      <c r="H426" s="1">
        <v>45135</v>
      </c>
      <c r="J426" s="8" t="str">
        <f>IF(ISBLANK(B426),"Unknown",B426)</f>
        <v>Coffee</v>
      </c>
      <c r="K426" s="5">
        <f t="shared" si="36"/>
        <v>5</v>
      </c>
      <c r="L426" s="5">
        <f t="shared" si="37"/>
        <v>2</v>
      </c>
      <c r="M426" s="5">
        <f t="shared" si="38"/>
        <v>10</v>
      </c>
      <c r="N426" s="8" t="str">
        <f>IF(ISBLANK(F426),"Unknown",F426)</f>
        <v>Credit Card</v>
      </c>
      <c r="O426" s="8" t="str">
        <f>IF(ISBLANK(G426),"Unknown",G426)</f>
        <v>Takeaway</v>
      </c>
      <c r="P426" s="6">
        <f>IF(ISBLANK(H426),"Unknown",H426)</f>
        <v>45135</v>
      </c>
      <c r="Q426" s="13">
        <f t="shared" si="39"/>
        <v>5</v>
      </c>
      <c r="R426" s="13">
        <f t="shared" si="40"/>
        <v>2</v>
      </c>
      <c r="S426" s="11">
        <f t="shared" si="41"/>
        <v>10</v>
      </c>
    </row>
    <row r="427" spans="1:19" x14ac:dyDescent="0.3">
      <c r="A427" t="s">
        <v>446</v>
      </c>
      <c r="B427" t="s">
        <v>26</v>
      </c>
      <c r="C427">
        <v>2</v>
      </c>
      <c r="D427">
        <v>4</v>
      </c>
      <c r="E427">
        <v>8</v>
      </c>
      <c r="F427" t="s">
        <v>21</v>
      </c>
      <c r="G427" t="s">
        <v>11</v>
      </c>
      <c r="H427" s="1">
        <v>45016</v>
      </c>
      <c r="J427" s="8" t="str">
        <f>IF(ISBLANK(B427),"Unknown",B427)</f>
        <v>Sandwich</v>
      </c>
      <c r="K427" s="5">
        <f t="shared" si="36"/>
        <v>2</v>
      </c>
      <c r="L427" s="5">
        <f t="shared" si="37"/>
        <v>4</v>
      </c>
      <c r="M427" s="5">
        <f t="shared" si="38"/>
        <v>8</v>
      </c>
      <c r="N427" s="8" t="str">
        <f>IF(ISBLANK(F427),"Unknown",F427)</f>
        <v>Digital Wallet</v>
      </c>
      <c r="O427" s="8" t="str">
        <f>IF(ISBLANK(G427),"Unknown",G427)</f>
        <v>Takeaway</v>
      </c>
      <c r="P427" s="6">
        <f>IF(ISBLANK(H427),"Unknown",H427)</f>
        <v>45016</v>
      </c>
      <c r="Q427" s="13">
        <f t="shared" si="39"/>
        <v>2</v>
      </c>
      <c r="R427" s="13">
        <f t="shared" si="40"/>
        <v>4</v>
      </c>
      <c r="S427" s="11">
        <f t="shared" si="41"/>
        <v>8</v>
      </c>
    </row>
    <row r="428" spans="1:19" x14ac:dyDescent="0.3">
      <c r="A428" t="s">
        <v>447</v>
      </c>
      <c r="B428" t="s">
        <v>26</v>
      </c>
      <c r="C428">
        <v>3</v>
      </c>
      <c r="D428">
        <v>4</v>
      </c>
      <c r="E428">
        <v>12</v>
      </c>
      <c r="F428" t="s">
        <v>10</v>
      </c>
      <c r="G428" t="s">
        <v>15</v>
      </c>
      <c r="J428" s="8" t="str">
        <f>IF(ISBLANK(B428),"Unknown",B428)</f>
        <v>Sandwich</v>
      </c>
      <c r="K428" s="5">
        <f t="shared" si="36"/>
        <v>3</v>
      </c>
      <c r="L428" s="5">
        <f t="shared" si="37"/>
        <v>4</v>
      </c>
      <c r="M428" s="5">
        <f t="shared" si="38"/>
        <v>12</v>
      </c>
      <c r="N428" s="8" t="str">
        <f>IF(ISBLANK(F428),"Unknown",F428)</f>
        <v>Credit Card</v>
      </c>
      <c r="O428" s="8" t="str">
        <f>IF(ISBLANK(G428),"Unknown",G428)</f>
        <v>In-store</v>
      </c>
      <c r="P428" s="6" t="str">
        <f>IF(ISBLANK(H428),"Unknown",H428)</f>
        <v>Unknown</v>
      </c>
      <c r="Q428" s="13">
        <f t="shared" si="39"/>
        <v>3</v>
      </c>
      <c r="R428" s="13">
        <f t="shared" si="40"/>
        <v>4</v>
      </c>
      <c r="S428" s="11">
        <f t="shared" si="41"/>
        <v>12</v>
      </c>
    </row>
    <row r="429" spans="1:19" x14ac:dyDescent="0.3">
      <c r="A429" t="s">
        <v>448</v>
      </c>
      <c r="B429" t="s">
        <v>13</v>
      </c>
      <c r="C429">
        <v>4</v>
      </c>
      <c r="D429">
        <v>3</v>
      </c>
      <c r="E429">
        <v>12</v>
      </c>
      <c r="F429" s="7" t="s">
        <v>10024</v>
      </c>
      <c r="H429" s="1">
        <v>45062</v>
      </c>
      <c r="J429" s="8" t="str">
        <f>IF(ISBLANK(B429),"Unknown",B429)</f>
        <v>Cake</v>
      </c>
      <c r="K429" s="5">
        <f t="shared" si="36"/>
        <v>4</v>
      </c>
      <c r="L429" s="5">
        <f t="shared" si="37"/>
        <v>3</v>
      </c>
      <c r="M429" s="5">
        <f t="shared" si="38"/>
        <v>12</v>
      </c>
      <c r="N429" s="8" t="str">
        <f>IF(ISBLANK(F429),"Unknown",F429)</f>
        <v>Unknown</v>
      </c>
      <c r="O429" s="8" t="str">
        <f>IF(ISBLANK(G429),"Unknown",G429)</f>
        <v>Unknown</v>
      </c>
      <c r="P429" s="6">
        <f>IF(ISBLANK(H429),"Unknown",H429)</f>
        <v>45062</v>
      </c>
      <c r="Q429" s="13">
        <f t="shared" si="39"/>
        <v>4</v>
      </c>
      <c r="R429" s="13">
        <f t="shared" si="40"/>
        <v>3</v>
      </c>
      <c r="S429" s="11">
        <f t="shared" si="41"/>
        <v>12</v>
      </c>
    </row>
    <row r="430" spans="1:19" x14ac:dyDescent="0.3">
      <c r="A430" t="s">
        <v>449</v>
      </c>
      <c r="B430" t="s">
        <v>26</v>
      </c>
      <c r="C430">
        <v>4</v>
      </c>
      <c r="D430">
        <v>4</v>
      </c>
      <c r="E430">
        <v>16</v>
      </c>
      <c r="F430" t="s">
        <v>14</v>
      </c>
      <c r="G430" t="s">
        <v>15</v>
      </c>
      <c r="H430" s="1">
        <v>44977</v>
      </c>
      <c r="J430" s="8" t="str">
        <f>IF(ISBLANK(B430),"Unknown",B430)</f>
        <v>Sandwich</v>
      </c>
      <c r="K430" s="5">
        <f t="shared" si="36"/>
        <v>4</v>
      </c>
      <c r="L430" s="5">
        <f t="shared" si="37"/>
        <v>4</v>
      </c>
      <c r="M430" s="5">
        <f t="shared" si="38"/>
        <v>16</v>
      </c>
      <c r="N430" s="8" t="str">
        <f>IF(ISBLANK(F430),"Unknown",F430)</f>
        <v>Cash</v>
      </c>
      <c r="O430" s="8" t="str">
        <f>IF(ISBLANK(G430),"Unknown",G430)</f>
        <v>In-store</v>
      </c>
      <c r="P430" s="6">
        <f>IF(ISBLANK(H430),"Unknown",H430)</f>
        <v>44977</v>
      </c>
      <c r="Q430" s="13">
        <f t="shared" si="39"/>
        <v>4</v>
      </c>
      <c r="R430" s="13">
        <f t="shared" si="40"/>
        <v>4</v>
      </c>
      <c r="S430" s="11">
        <f t="shared" si="41"/>
        <v>16</v>
      </c>
    </row>
    <row r="431" spans="1:19" x14ac:dyDescent="0.3">
      <c r="A431" t="s">
        <v>450</v>
      </c>
      <c r="B431" t="s">
        <v>63</v>
      </c>
      <c r="C431">
        <v>1</v>
      </c>
      <c r="D431">
        <v>1.5</v>
      </c>
      <c r="E431">
        <v>1.5</v>
      </c>
      <c r="G431" t="s">
        <v>15</v>
      </c>
      <c r="H431" s="1">
        <v>45268</v>
      </c>
      <c r="J431" s="8" t="str">
        <f>IF(ISBLANK(B431),"Unknown",B431)</f>
        <v>Tea</v>
      </c>
      <c r="K431" s="5">
        <f t="shared" si="36"/>
        <v>1</v>
      </c>
      <c r="L431" s="5">
        <f t="shared" si="37"/>
        <v>1.5</v>
      </c>
      <c r="M431" s="5">
        <f t="shared" si="38"/>
        <v>1.5</v>
      </c>
      <c r="N431" s="8" t="str">
        <f>IF(ISBLANK(F431),"Unknown",F431)</f>
        <v>Unknown</v>
      </c>
      <c r="O431" s="8" t="str">
        <f>IF(ISBLANK(G431),"Unknown",G431)</f>
        <v>In-store</v>
      </c>
      <c r="P431" s="6">
        <f>IF(ISBLANK(H431),"Unknown",H431)</f>
        <v>45268</v>
      </c>
      <c r="Q431" s="13">
        <f t="shared" si="39"/>
        <v>1</v>
      </c>
      <c r="R431" s="13">
        <f t="shared" si="40"/>
        <v>1.5</v>
      </c>
      <c r="S431" s="11">
        <f t="shared" si="41"/>
        <v>1.5</v>
      </c>
    </row>
    <row r="432" spans="1:19" x14ac:dyDescent="0.3">
      <c r="A432" t="s">
        <v>451</v>
      </c>
      <c r="B432" t="s">
        <v>26</v>
      </c>
      <c r="C432">
        <v>1</v>
      </c>
      <c r="D432">
        <v>4</v>
      </c>
      <c r="E432">
        <v>4</v>
      </c>
      <c r="G432" t="s">
        <v>15</v>
      </c>
      <c r="H432" s="1">
        <v>45141</v>
      </c>
      <c r="J432" s="8" t="str">
        <f>IF(ISBLANK(B432),"Unknown",B432)</f>
        <v>Sandwich</v>
      </c>
      <c r="K432" s="5">
        <f t="shared" si="36"/>
        <v>1</v>
      </c>
      <c r="L432" s="5">
        <f t="shared" si="37"/>
        <v>4</v>
      </c>
      <c r="M432" s="5">
        <f t="shared" si="38"/>
        <v>4</v>
      </c>
      <c r="N432" s="8" t="str">
        <f>IF(ISBLANK(F432),"Unknown",F432)</f>
        <v>Unknown</v>
      </c>
      <c r="O432" s="8" t="str">
        <f>IF(ISBLANK(G432),"Unknown",G432)</f>
        <v>In-store</v>
      </c>
      <c r="P432" s="6">
        <f>IF(ISBLANK(H432),"Unknown",H432)</f>
        <v>45141</v>
      </c>
      <c r="Q432" s="13">
        <f t="shared" si="39"/>
        <v>1</v>
      </c>
      <c r="R432" s="13">
        <f t="shared" si="40"/>
        <v>4</v>
      </c>
      <c r="S432" s="11">
        <f t="shared" si="41"/>
        <v>4</v>
      </c>
    </row>
    <row r="433" spans="1:19" x14ac:dyDescent="0.3">
      <c r="A433" t="s">
        <v>452</v>
      </c>
      <c r="B433" t="s">
        <v>63</v>
      </c>
      <c r="C433">
        <v>2</v>
      </c>
      <c r="D433">
        <v>1.5</v>
      </c>
      <c r="E433">
        <v>3</v>
      </c>
      <c r="G433" t="s">
        <v>11</v>
      </c>
      <c r="H433" s="1">
        <v>45141</v>
      </c>
      <c r="J433" s="8" t="str">
        <f>IF(ISBLANK(B433),"Unknown",B433)</f>
        <v>Tea</v>
      </c>
      <c r="K433" s="5">
        <f t="shared" si="36"/>
        <v>2</v>
      </c>
      <c r="L433" s="5">
        <f t="shared" si="37"/>
        <v>1.5</v>
      </c>
      <c r="M433" s="5">
        <f t="shared" si="38"/>
        <v>3</v>
      </c>
      <c r="N433" s="8" t="str">
        <f>IF(ISBLANK(F433),"Unknown",F433)</f>
        <v>Unknown</v>
      </c>
      <c r="O433" s="8" t="str">
        <f>IF(ISBLANK(G433),"Unknown",G433)</f>
        <v>Takeaway</v>
      </c>
      <c r="P433" s="6">
        <f>IF(ISBLANK(H433),"Unknown",H433)</f>
        <v>45141</v>
      </c>
      <c r="Q433" s="13">
        <f t="shared" si="39"/>
        <v>2</v>
      </c>
      <c r="R433" s="13">
        <f t="shared" si="40"/>
        <v>1.5</v>
      </c>
      <c r="S433" s="11">
        <f t="shared" si="41"/>
        <v>3</v>
      </c>
    </row>
    <row r="434" spans="1:19" x14ac:dyDescent="0.3">
      <c r="A434" t="s">
        <v>453</v>
      </c>
      <c r="B434" t="s">
        <v>19</v>
      </c>
      <c r="C434">
        <v>2</v>
      </c>
      <c r="D434">
        <v>5</v>
      </c>
      <c r="E434">
        <v>10</v>
      </c>
      <c r="F434" s="7" t="s">
        <v>10024</v>
      </c>
      <c r="G434" t="s">
        <v>15</v>
      </c>
      <c r="H434" s="1">
        <v>45083</v>
      </c>
      <c r="J434" s="8" t="str">
        <f>IF(ISBLANK(B434),"Unknown",B434)</f>
        <v>Salad</v>
      </c>
      <c r="K434" s="5">
        <f t="shared" si="36"/>
        <v>2</v>
      </c>
      <c r="L434" s="5">
        <f t="shared" si="37"/>
        <v>5</v>
      </c>
      <c r="M434" s="5">
        <f t="shared" si="38"/>
        <v>10</v>
      </c>
      <c r="N434" s="8" t="str">
        <f>IF(ISBLANK(F434),"Unknown",F434)</f>
        <v>Unknown</v>
      </c>
      <c r="O434" s="8" t="str">
        <f>IF(ISBLANK(G434),"Unknown",G434)</f>
        <v>In-store</v>
      </c>
      <c r="P434" s="6">
        <f>IF(ISBLANK(H434),"Unknown",H434)</f>
        <v>45083</v>
      </c>
      <c r="Q434" s="13">
        <f t="shared" si="39"/>
        <v>2</v>
      </c>
      <c r="R434" s="13">
        <f t="shared" si="40"/>
        <v>5</v>
      </c>
      <c r="S434" s="11">
        <f t="shared" si="41"/>
        <v>10</v>
      </c>
    </row>
    <row r="435" spans="1:19" x14ac:dyDescent="0.3">
      <c r="A435" t="s">
        <v>454</v>
      </c>
      <c r="B435" t="s">
        <v>13</v>
      </c>
      <c r="C435">
        <v>5</v>
      </c>
      <c r="D435">
        <v>3</v>
      </c>
      <c r="E435">
        <v>15</v>
      </c>
      <c r="G435" t="s">
        <v>11</v>
      </c>
      <c r="H435" s="1">
        <v>44934</v>
      </c>
      <c r="J435" s="8" t="str">
        <f>IF(ISBLANK(B435),"Unknown",B435)</f>
        <v>Cake</v>
      </c>
      <c r="K435" s="5">
        <f t="shared" si="36"/>
        <v>5</v>
      </c>
      <c r="L435" s="5">
        <f t="shared" si="37"/>
        <v>3</v>
      </c>
      <c r="M435" s="5">
        <f t="shared" si="38"/>
        <v>15</v>
      </c>
      <c r="N435" s="8" t="str">
        <f>IF(ISBLANK(F435),"Unknown",F435)</f>
        <v>Unknown</v>
      </c>
      <c r="O435" s="8" t="str">
        <f>IF(ISBLANK(G435),"Unknown",G435)</f>
        <v>Takeaway</v>
      </c>
      <c r="P435" s="6">
        <f>IF(ISBLANK(H435),"Unknown",H435)</f>
        <v>44934</v>
      </c>
      <c r="Q435" s="13">
        <f t="shared" si="39"/>
        <v>5</v>
      </c>
      <c r="R435" s="13">
        <f t="shared" si="40"/>
        <v>3</v>
      </c>
      <c r="S435" s="11">
        <f t="shared" si="41"/>
        <v>15</v>
      </c>
    </row>
    <row r="436" spans="1:19" x14ac:dyDescent="0.3">
      <c r="A436" t="s">
        <v>455</v>
      </c>
      <c r="B436" s="7" t="s">
        <v>10024</v>
      </c>
      <c r="C436" s="7" t="s">
        <v>10024</v>
      </c>
      <c r="D436">
        <v>4</v>
      </c>
      <c r="E436">
        <v>12</v>
      </c>
      <c r="G436" t="s">
        <v>11</v>
      </c>
      <c r="H436" s="7" t="s">
        <v>10024</v>
      </c>
      <c r="J436" s="8" t="str">
        <f>IF(ISBLANK(B436),"Unknown",B436)</f>
        <v>Unknown</v>
      </c>
      <c r="K436" s="5" t="str">
        <f t="shared" si="36"/>
        <v>Unknown</v>
      </c>
      <c r="L436" s="5">
        <f t="shared" si="37"/>
        <v>4</v>
      </c>
      <c r="M436" s="5">
        <f t="shared" si="38"/>
        <v>12</v>
      </c>
      <c r="N436" s="8" t="str">
        <f>IF(ISBLANK(F436),"Unknown",F436)</f>
        <v>Unknown</v>
      </c>
      <c r="O436" s="8" t="str">
        <f>IF(ISBLANK(G436),"Unknown",G436)</f>
        <v>Takeaway</v>
      </c>
      <c r="P436" s="6" t="str">
        <f>IF(ISBLANK(H436),"Unknown",H436)</f>
        <v>Unknown</v>
      </c>
      <c r="Q436" s="13">
        <f t="shared" si="39"/>
        <v>0</v>
      </c>
      <c r="R436" s="13">
        <f t="shared" si="40"/>
        <v>4</v>
      </c>
      <c r="S436" s="11">
        <f t="shared" si="41"/>
        <v>0</v>
      </c>
    </row>
    <row r="437" spans="1:19" x14ac:dyDescent="0.3">
      <c r="A437" t="s">
        <v>456</v>
      </c>
      <c r="B437" t="s">
        <v>26</v>
      </c>
      <c r="C437">
        <v>3</v>
      </c>
      <c r="D437">
        <v>4</v>
      </c>
      <c r="E437">
        <v>12</v>
      </c>
      <c r="F437" t="s">
        <v>14</v>
      </c>
      <c r="G437" s="7" t="s">
        <v>10024</v>
      </c>
      <c r="H437" s="1">
        <v>44975</v>
      </c>
      <c r="J437" s="8" t="str">
        <f>IF(ISBLANK(B437),"Unknown",B437)</f>
        <v>Sandwich</v>
      </c>
      <c r="K437" s="5">
        <f t="shared" si="36"/>
        <v>3</v>
      </c>
      <c r="L437" s="5">
        <f t="shared" si="37"/>
        <v>4</v>
      </c>
      <c r="M437" s="5">
        <f t="shared" si="38"/>
        <v>12</v>
      </c>
      <c r="N437" s="8" t="str">
        <f>IF(ISBLANK(F437),"Unknown",F437)</f>
        <v>Cash</v>
      </c>
      <c r="O437" s="8" t="str">
        <f>IF(ISBLANK(G437),"Unknown",G437)</f>
        <v>Unknown</v>
      </c>
      <c r="P437" s="6">
        <f>IF(ISBLANK(H437),"Unknown",H437)</f>
        <v>44975</v>
      </c>
      <c r="Q437" s="13">
        <f t="shared" si="39"/>
        <v>3</v>
      </c>
      <c r="R437" s="13">
        <f t="shared" si="40"/>
        <v>4</v>
      </c>
      <c r="S437" s="11">
        <f t="shared" si="41"/>
        <v>12</v>
      </c>
    </row>
    <row r="438" spans="1:19" x14ac:dyDescent="0.3">
      <c r="A438" t="s">
        <v>457</v>
      </c>
      <c r="B438" t="s">
        <v>37</v>
      </c>
      <c r="C438">
        <v>5</v>
      </c>
      <c r="D438">
        <v>3</v>
      </c>
      <c r="E438">
        <v>15</v>
      </c>
      <c r="F438" t="s">
        <v>21</v>
      </c>
      <c r="G438" t="s">
        <v>15</v>
      </c>
      <c r="H438" s="1">
        <v>45090</v>
      </c>
      <c r="J438" s="8" t="str">
        <f>IF(ISBLANK(B438),"Unknown",B438)</f>
        <v>Juice</v>
      </c>
      <c r="K438" s="5">
        <f t="shared" si="36"/>
        <v>5</v>
      </c>
      <c r="L438" s="5">
        <f t="shared" si="37"/>
        <v>3</v>
      </c>
      <c r="M438" s="5">
        <f t="shared" si="38"/>
        <v>15</v>
      </c>
      <c r="N438" s="8" t="str">
        <f>IF(ISBLANK(F438),"Unknown",F438)</f>
        <v>Digital Wallet</v>
      </c>
      <c r="O438" s="8" t="str">
        <f>IF(ISBLANK(G438),"Unknown",G438)</f>
        <v>In-store</v>
      </c>
      <c r="P438" s="6">
        <f>IF(ISBLANK(H438),"Unknown",H438)</f>
        <v>45090</v>
      </c>
      <c r="Q438" s="13">
        <f t="shared" si="39"/>
        <v>5</v>
      </c>
      <c r="R438" s="13">
        <f t="shared" si="40"/>
        <v>3</v>
      </c>
      <c r="S438" s="11">
        <f t="shared" si="41"/>
        <v>15</v>
      </c>
    </row>
    <row r="439" spans="1:19" x14ac:dyDescent="0.3">
      <c r="A439" t="s">
        <v>458</v>
      </c>
      <c r="B439" t="s">
        <v>9</v>
      </c>
      <c r="C439">
        <v>5</v>
      </c>
      <c r="D439" s="7" t="s">
        <v>10024</v>
      </c>
      <c r="E439">
        <v>10</v>
      </c>
      <c r="F439" s="7" t="s">
        <v>10024</v>
      </c>
      <c r="H439" s="1">
        <v>45284</v>
      </c>
      <c r="J439" s="8" t="str">
        <f>IF(ISBLANK(B439),"Unknown",B439)</f>
        <v>Coffee</v>
      </c>
      <c r="K439" s="5">
        <f t="shared" si="36"/>
        <v>5</v>
      </c>
      <c r="L439" s="5" t="str">
        <f t="shared" si="37"/>
        <v>Unknown</v>
      </c>
      <c r="M439" s="5">
        <f t="shared" si="38"/>
        <v>10</v>
      </c>
      <c r="N439" s="8" t="str">
        <f>IF(ISBLANK(F439),"Unknown",F439)</f>
        <v>Unknown</v>
      </c>
      <c r="O439" s="8" t="str">
        <f>IF(ISBLANK(G439),"Unknown",G439)</f>
        <v>Unknown</v>
      </c>
      <c r="P439" s="6">
        <f>IF(ISBLANK(H439),"Unknown",H439)</f>
        <v>45284</v>
      </c>
      <c r="Q439" s="13">
        <f t="shared" si="39"/>
        <v>5</v>
      </c>
      <c r="R439" s="13">
        <f t="shared" si="40"/>
        <v>0</v>
      </c>
      <c r="S439" s="11">
        <f t="shared" si="41"/>
        <v>0</v>
      </c>
    </row>
    <row r="440" spans="1:19" x14ac:dyDescent="0.3">
      <c r="A440" t="s">
        <v>459</v>
      </c>
      <c r="B440" t="s">
        <v>63</v>
      </c>
      <c r="C440" s="7" t="s">
        <v>10024</v>
      </c>
      <c r="D440">
        <v>1.5</v>
      </c>
      <c r="E440">
        <v>4.5</v>
      </c>
      <c r="F440" t="s">
        <v>21</v>
      </c>
      <c r="G440" t="s">
        <v>11</v>
      </c>
      <c r="H440" s="1">
        <v>45275</v>
      </c>
      <c r="J440" s="8" t="str">
        <f>IF(ISBLANK(B440),"Unknown",B440)</f>
        <v>Tea</v>
      </c>
      <c r="K440" s="5" t="str">
        <f t="shared" si="36"/>
        <v>Unknown</v>
      </c>
      <c r="L440" s="5">
        <f t="shared" si="37"/>
        <v>1.5</v>
      </c>
      <c r="M440" s="5">
        <f t="shared" si="38"/>
        <v>4.5</v>
      </c>
      <c r="N440" s="8" t="str">
        <f>IF(ISBLANK(F440),"Unknown",F440)</f>
        <v>Digital Wallet</v>
      </c>
      <c r="O440" s="8" t="str">
        <f>IF(ISBLANK(G440),"Unknown",G440)</f>
        <v>Takeaway</v>
      </c>
      <c r="P440" s="6">
        <f>IF(ISBLANK(H440),"Unknown",H440)</f>
        <v>45275</v>
      </c>
      <c r="Q440" s="13">
        <f t="shared" si="39"/>
        <v>0</v>
      </c>
      <c r="R440" s="13">
        <f t="shared" si="40"/>
        <v>1.5</v>
      </c>
      <c r="S440" s="11">
        <f t="shared" si="41"/>
        <v>0</v>
      </c>
    </row>
    <row r="441" spans="1:19" x14ac:dyDescent="0.3">
      <c r="A441" t="s">
        <v>460</v>
      </c>
      <c r="B441" t="s">
        <v>26</v>
      </c>
      <c r="C441">
        <v>2</v>
      </c>
      <c r="D441">
        <v>4</v>
      </c>
      <c r="E441">
        <v>8</v>
      </c>
      <c r="G441" t="s">
        <v>11</v>
      </c>
      <c r="H441" s="1">
        <v>45138</v>
      </c>
      <c r="J441" s="8" t="str">
        <f>IF(ISBLANK(B441),"Unknown",B441)</f>
        <v>Sandwich</v>
      </c>
      <c r="K441" s="5">
        <f t="shared" si="36"/>
        <v>2</v>
      </c>
      <c r="L441" s="5">
        <f t="shared" si="37"/>
        <v>4</v>
      </c>
      <c r="M441" s="5">
        <f t="shared" si="38"/>
        <v>8</v>
      </c>
      <c r="N441" s="8" t="str">
        <f>IF(ISBLANK(F441),"Unknown",F441)</f>
        <v>Unknown</v>
      </c>
      <c r="O441" s="8" t="str">
        <f>IF(ISBLANK(G441),"Unknown",G441)</f>
        <v>Takeaway</v>
      </c>
      <c r="P441" s="6">
        <f>IF(ISBLANK(H441),"Unknown",H441)</f>
        <v>45138</v>
      </c>
      <c r="Q441" s="13">
        <f t="shared" si="39"/>
        <v>2</v>
      </c>
      <c r="R441" s="13">
        <f t="shared" si="40"/>
        <v>4</v>
      </c>
      <c r="S441" s="11">
        <f t="shared" si="41"/>
        <v>8</v>
      </c>
    </row>
    <row r="442" spans="1:19" x14ac:dyDescent="0.3">
      <c r="A442" t="s">
        <v>461</v>
      </c>
      <c r="B442" t="s">
        <v>13</v>
      </c>
      <c r="C442">
        <v>1</v>
      </c>
      <c r="D442">
        <v>3</v>
      </c>
      <c r="E442">
        <v>3</v>
      </c>
      <c r="F442" t="s">
        <v>21</v>
      </c>
      <c r="G442" t="s">
        <v>15</v>
      </c>
      <c r="H442" s="1">
        <v>45221</v>
      </c>
      <c r="J442" s="8" t="str">
        <f>IF(ISBLANK(B442),"Unknown",B442)</f>
        <v>Cake</v>
      </c>
      <c r="K442" s="5">
        <f t="shared" si="36"/>
        <v>1</v>
      </c>
      <c r="L442" s="5">
        <f t="shared" si="37"/>
        <v>3</v>
      </c>
      <c r="M442" s="5">
        <f t="shared" si="38"/>
        <v>3</v>
      </c>
      <c r="N442" s="8" t="str">
        <f>IF(ISBLANK(F442),"Unknown",F442)</f>
        <v>Digital Wallet</v>
      </c>
      <c r="O442" s="8" t="str">
        <f>IF(ISBLANK(G442),"Unknown",G442)</f>
        <v>In-store</v>
      </c>
      <c r="P442" s="6">
        <f>IF(ISBLANK(H442),"Unknown",H442)</f>
        <v>45221</v>
      </c>
      <c r="Q442" s="13">
        <f t="shared" si="39"/>
        <v>1</v>
      </c>
      <c r="R442" s="13">
        <f t="shared" si="40"/>
        <v>3</v>
      </c>
      <c r="S442" s="11">
        <f t="shared" si="41"/>
        <v>3</v>
      </c>
    </row>
    <row r="443" spans="1:19" x14ac:dyDescent="0.3">
      <c r="A443" t="s">
        <v>462</v>
      </c>
      <c r="B443" t="s">
        <v>63</v>
      </c>
      <c r="C443">
        <v>1</v>
      </c>
      <c r="D443" s="7" t="s">
        <v>10024</v>
      </c>
      <c r="E443">
        <v>1.5</v>
      </c>
      <c r="F443" s="7" t="s">
        <v>10024</v>
      </c>
      <c r="G443" t="s">
        <v>15</v>
      </c>
      <c r="H443" s="1">
        <v>45013</v>
      </c>
      <c r="J443" s="8" t="str">
        <f>IF(ISBLANK(B443),"Unknown",B443)</f>
        <v>Tea</v>
      </c>
      <c r="K443" s="5">
        <f t="shared" si="36"/>
        <v>1</v>
      </c>
      <c r="L443" s="5" t="str">
        <f t="shared" si="37"/>
        <v>Unknown</v>
      </c>
      <c r="M443" s="5">
        <f t="shared" si="38"/>
        <v>1.5</v>
      </c>
      <c r="N443" s="8" t="str">
        <f>IF(ISBLANK(F443),"Unknown",F443)</f>
        <v>Unknown</v>
      </c>
      <c r="O443" s="8" t="str">
        <f>IF(ISBLANK(G443),"Unknown",G443)</f>
        <v>In-store</v>
      </c>
      <c r="P443" s="6">
        <f>IF(ISBLANK(H443),"Unknown",H443)</f>
        <v>45013</v>
      </c>
      <c r="Q443" s="13">
        <f t="shared" si="39"/>
        <v>1</v>
      </c>
      <c r="R443" s="13">
        <f t="shared" si="40"/>
        <v>0</v>
      </c>
      <c r="S443" s="11">
        <f t="shared" si="41"/>
        <v>0</v>
      </c>
    </row>
    <row r="444" spans="1:19" x14ac:dyDescent="0.3">
      <c r="A444" t="s">
        <v>463</v>
      </c>
      <c r="C444">
        <v>4</v>
      </c>
      <c r="D444">
        <v>3</v>
      </c>
      <c r="E444">
        <v>12</v>
      </c>
      <c r="F444" t="s">
        <v>10</v>
      </c>
      <c r="H444" s="1">
        <v>44991</v>
      </c>
      <c r="J444" s="8" t="str">
        <f>IF(ISBLANK(B444),"Unknown",B444)</f>
        <v>Unknown</v>
      </c>
      <c r="K444" s="5">
        <f t="shared" si="36"/>
        <v>4</v>
      </c>
      <c r="L444" s="5">
        <f t="shared" si="37"/>
        <v>3</v>
      </c>
      <c r="M444" s="5">
        <f t="shared" si="38"/>
        <v>12</v>
      </c>
      <c r="N444" s="8" t="str">
        <f>IF(ISBLANK(F444),"Unknown",F444)</f>
        <v>Credit Card</v>
      </c>
      <c r="O444" s="8" t="str">
        <f>IF(ISBLANK(G444),"Unknown",G444)</f>
        <v>Unknown</v>
      </c>
      <c r="P444" s="6">
        <f>IF(ISBLANK(H444),"Unknown",H444)</f>
        <v>44991</v>
      </c>
      <c r="Q444" s="13">
        <f t="shared" si="39"/>
        <v>4</v>
      </c>
      <c r="R444" s="13">
        <f t="shared" si="40"/>
        <v>3</v>
      </c>
      <c r="S444" s="11">
        <f t="shared" si="41"/>
        <v>12</v>
      </c>
    </row>
    <row r="445" spans="1:19" x14ac:dyDescent="0.3">
      <c r="A445" t="s">
        <v>464</v>
      </c>
      <c r="B445" t="s">
        <v>23</v>
      </c>
      <c r="C445">
        <v>5</v>
      </c>
      <c r="D445">
        <v>4</v>
      </c>
      <c r="E445">
        <v>20</v>
      </c>
      <c r="F445" t="s">
        <v>14</v>
      </c>
      <c r="G445" s="7" t="s">
        <v>10024</v>
      </c>
      <c r="H445" s="1">
        <v>45030</v>
      </c>
      <c r="J445" s="8" t="str">
        <f>IF(ISBLANK(B445),"Unknown",B445)</f>
        <v>Smoothie</v>
      </c>
      <c r="K445" s="5">
        <f t="shared" si="36"/>
        <v>5</v>
      </c>
      <c r="L445" s="5">
        <f t="shared" si="37"/>
        <v>4</v>
      </c>
      <c r="M445" s="5">
        <f t="shared" si="38"/>
        <v>20</v>
      </c>
      <c r="N445" s="8" t="str">
        <f>IF(ISBLANK(F445),"Unknown",F445)</f>
        <v>Cash</v>
      </c>
      <c r="O445" s="8" t="str">
        <f>IF(ISBLANK(G445),"Unknown",G445)</f>
        <v>Unknown</v>
      </c>
      <c r="P445" s="6">
        <f>IF(ISBLANK(H445),"Unknown",H445)</f>
        <v>45030</v>
      </c>
      <c r="Q445" s="13">
        <f t="shared" si="39"/>
        <v>5</v>
      </c>
      <c r="R445" s="13">
        <f t="shared" si="40"/>
        <v>4</v>
      </c>
      <c r="S445" s="11">
        <f t="shared" si="41"/>
        <v>20</v>
      </c>
    </row>
    <row r="446" spans="1:19" x14ac:dyDescent="0.3">
      <c r="A446" t="s">
        <v>465</v>
      </c>
      <c r="B446" t="s">
        <v>13</v>
      </c>
      <c r="C446">
        <v>4</v>
      </c>
      <c r="D446" s="7" t="s">
        <v>10024</v>
      </c>
      <c r="E446">
        <v>12</v>
      </c>
      <c r="F446" t="s">
        <v>10</v>
      </c>
      <c r="G446" t="s">
        <v>15</v>
      </c>
      <c r="H446" s="1">
        <v>44968</v>
      </c>
      <c r="J446" s="8" t="str">
        <f>IF(ISBLANK(B446),"Unknown",B446)</f>
        <v>Cake</v>
      </c>
      <c r="K446" s="5">
        <f t="shared" si="36"/>
        <v>4</v>
      </c>
      <c r="L446" s="5" t="str">
        <f t="shared" si="37"/>
        <v>Unknown</v>
      </c>
      <c r="M446" s="5">
        <f t="shared" si="38"/>
        <v>12</v>
      </c>
      <c r="N446" s="8" t="str">
        <f>IF(ISBLANK(F446),"Unknown",F446)</f>
        <v>Credit Card</v>
      </c>
      <c r="O446" s="8" t="str">
        <f>IF(ISBLANK(G446),"Unknown",G446)</f>
        <v>In-store</v>
      </c>
      <c r="P446" s="6">
        <f>IF(ISBLANK(H446),"Unknown",H446)</f>
        <v>44968</v>
      </c>
      <c r="Q446" s="13">
        <f t="shared" si="39"/>
        <v>4</v>
      </c>
      <c r="R446" s="13">
        <f t="shared" si="40"/>
        <v>0</v>
      </c>
      <c r="S446" s="11">
        <f t="shared" si="41"/>
        <v>0</v>
      </c>
    </row>
    <row r="447" spans="1:19" x14ac:dyDescent="0.3">
      <c r="A447" t="s">
        <v>466</v>
      </c>
      <c r="B447" t="s">
        <v>17</v>
      </c>
      <c r="C447">
        <v>3</v>
      </c>
      <c r="D447">
        <v>1</v>
      </c>
      <c r="E447">
        <v>3</v>
      </c>
      <c r="F447" t="s">
        <v>10</v>
      </c>
      <c r="G447" t="s">
        <v>11</v>
      </c>
      <c r="H447" s="1">
        <v>44956</v>
      </c>
      <c r="J447" s="8" t="str">
        <f>IF(ISBLANK(B447),"Unknown",B447)</f>
        <v>Cookie</v>
      </c>
      <c r="K447" s="5">
        <f t="shared" si="36"/>
        <v>3</v>
      </c>
      <c r="L447" s="5">
        <f t="shared" si="37"/>
        <v>1</v>
      </c>
      <c r="M447" s="5">
        <f t="shared" si="38"/>
        <v>3</v>
      </c>
      <c r="N447" s="8" t="str">
        <f>IF(ISBLANK(F447),"Unknown",F447)</f>
        <v>Credit Card</v>
      </c>
      <c r="O447" s="8" t="str">
        <f>IF(ISBLANK(G447),"Unknown",G447)</f>
        <v>Takeaway</v>
      </c>
      <c r="P447" s="6">
        <f>IF(ISBLANK(H447),"Unknown",H447)</f>
        <v>44956</v>
      </c>
      <c r="Q447" s="13">
        <f t="shared" si="39"/>
        <v>3</v>
      </c>
      <c r="R447" s="13">
        <f t="shared" si="40"/>
        <v>1</v>
      </c>
      <c r="S447" s="11">
        <f t="shared" si="41"/>
        <v>3</v>
      </c>
    </row>
    <row r="448" spans="1:19" x14ac:dyDescent="0.3">
      <c r="A448" t="s">
        <v>467</v>
      </c>
      <c r="B448" t="s">
        <v>19</v>
      </c>
      <c r="C448">
        <v>2</v>
      </c>
      <c r="D448">
        <v>5</v>
      </c>
      <c r="E448">
        <v>10</v>
      </c>
      <c r="F448" t="s">
        <v>14</v>
      </c>
      <c r="H448" s="1">
        <v>45180</v>
      </c>
      <c r="J448" s="8" t="str">
        <f>IF(ISBLANK(B448),"Unknown",B448)</f>
        <v>Salad</v>
      </c>
      <c r="K448" s="5">
        <f t="shared" si="36"/>
        <v>2</v>
      </c>
      <c r="L448" s="5">
        <f t="shared" si="37"/>
        <v>5</v>
      </c>
      <c r="M448" s="5">
        <f t="shared" si="38"/>
        <v>10</v>
      </c>
      <c r="N448" s="8" t="str">
        <f>IF(ISBLANK(F448),"Unknown",F448)</f>
        <v>Cash</v>
      </c>
      <c r="O448" s="8" t="str">
        <f>IF(ISBLANK(G448),"Unknown",G448)</f>
        <v>Unknown</v>
      </c>
      <c r="P448" s="6">
        <f>IF(ISBLANK(H448),"Unknown",H448)</f>
        <v>45180</v>
      </c>
      <c r="Q448" s="13">
        <f t="shared" si="39"/>
        <v>2</v>
      </c>
      <c r="R448" s="13">
        <f t="shared" si="40"/>
        <v>5</v>
      </c>
      <c r="S448" s="11">
        <f t="shared" si="41"/>
        <v>10</v>
      </c>
    </row>
    <row r="449" spans="1:19" x14ac:dyDescent="0.3">
      <c r="A449" t="s">
        <v>468</v>
      </c>
      <c r="B449" t="s">
        <v>13</v>
      </c>
      <c r="C449">
        <v>4</v>
      </c>
      <c r="D449">
        <v>3</v>
      </c>
      <c r="E449">
        <v>12</v>
      </c>
      <c r="F449" t="s">
        <v>10</v>
      </c>
      <c r="G449" t="s">
        <v>11</v>
      </c>
      <c r="H449" s="1">
        <v>45025</v>
      </c>
      <c r="J449" s="8" t="str">
        <f>IF(ISBLANK(B449),"Unknown",B449)</f>
        <v>Cake</v>
      </c>
      <c r="K449" s="5">
        <f t="shared" si="36"/>
        <v>4</v>
      </c>
      <c r="L449" s="5">
        <f t="shared" si="37"/>
        <v>3</v>
      </c>
      <c r="M449" s="5">
        <f t="shared" si="38"/>
        <v>12</v>
      </c>
      <c r="N449" s="8" t="str">
        <f>IF(ISBLANK(F449),"Unknown",F449)</f>
        <v>Credit Card</v>
      </c>
      <c r="O449" s="8" t="str">
        <f>IF(ISBLANK(G449),"Unknown",G449)</f>
        <v>Takeaway</v>
      </c>
      <c r="P449" s="6">
        <f>IF(ISBLANK(H449),"Unknown",H449)</f>
        <v>45025</v>
      </c>
      <c r="Q449" s="13">
        <f t="shared" si="39"/>
        <v>4</v>
      </c>
      <c r="R449" s="13">
        <f t="shared" si="40"/>
        <v>3</v>
      </c>
      <c r="S449" s="11">
        <f t="shared" si="41"/>
        <v>12</v>
      </c>
    </row>
    <row r="450" spans="1:19" x14ac:dyDescent="0.3">
      <c r="A450" t="s">
        <v>469</v>
      </c>
      <c r="B450" t="s">
        <v>63</v>
      </c>
      <c r="C450">
        <v>4</v>
      </c>
      <c r="D450">
        <v>1.5</v>
      </c>
      <c r="E450">
        <v>6</v>
      </c>
      <c r="F450" t="s">
        <v>14</v>
      </c>
      <c r="G450" t="s">
        <v>15</v>
      </c>
      <c r="H450" s="1">
        <v>45206</v>
      </c>
      <c r="J450" s="8" t="str">
        <f>IF(ISBLANK(B450),"Unknown",B450)</f>
        <v>Tea</v>
      </c>
      <c r="K450" s="5">
        <f t="shared" si="36"/>
        <v>4</v>
      </c>
      <c r="L450" s="5">
        <f t="shared" si="37"/>
        <v>1.5</v>
      </c>
      <c r="M450" s="5">
        <f t="shared" si="38"/>
        <v>6</v>
      </c>
      <c r="N450" s="8" t="str">
        <f>IF(ISBLANK(F450),"Unknown",F450)</f>
        <v>Cash</v>
      </c>
      <c r="O450" s="8" t="str">
        <f>IF(ISBLANK(G450),"Unknown",G450)</f>
        <v>In-store</v>
      </c>
      <c r="P450" s="6">
        <f>IF(ISBLANK(H450),"Unknown",H450)</f>
        <v>45206</v>
      </c>
      <c r="Q450" s="13">
        <f t="shared" si="39"/>
        <v>4</v>
      </c>
      <c r="R450" s="13">
        <f t="shared" si="40"/>
        <v>1.5</v>
      </c>
      <c r="S450" s="11">
        <f t="shared" si="41"/>
        <v>6</v>
      </c>
    </row>
    <row r="451" spans="1:19" x14ac:dyDescent="0.3">
      <c r="A451" t="s">
        <v>470</v>
      </c>
      <c r="B451" t="s">
        <v>9</v>
      </c>
      <c r="C451">
        <v>2</v>
      </c>
      <c r="D451">
        <v>2</v>
      </c>
      <c r="E451">
        <v>4</v>
      </c>
      <c r="F451" t="s">
        <v>14</v>
      </c>
      <c r="G451" s="7" t="s">
        <v>10024</v>
      </c>
      <c r="H451" s="1">
        <v>45158</v>
      </c>
      <c r="J451" s="8" t="str">
        <f>IF(ISBLANK(B451),"Unknown",B451)</f>
        <v>Coffee</v>
      </c>
      <c r="K451" s="5">
        <f t="shared" ref="K451:K514" si="42">IF(ISBLANK(C451),"0",C451)</f>
        <v>2</v>
      </c>
      <c r="L451" s="5">
        <f t="shared" ref="L451:L514" si="43">IF(ISBLANK(D451),"0",D451)</f>
        <v>2</v>
      </c>
      <c r="M451" s="5">
        <f t="shared" ref="M451:M514" si="44">IF(ISBLANK(E451),"0",E451)</f>
        <v>4</v>
      </c>
      <c r="N451" s="8" t="str">
        <f>IF(ISBLANK(F451),"Unknown",F451)</f>
        <v>Cash</v>
      </c>
      <c r="O451" s="8" t="str">
        <f>IF(ISBLANK(G451),"Unknown",G451)</f>
        <v>Unknown</v>
      </c>
      <c r="P451" s="6">
        <f>IF(ISBLANK(H451),"Unknown",H451)</f>
        <v>45158</v>
      </c>
      <c r="Q451" s="13">
        <f t="shared" ref="Q451:Q514" si="45">IF(K451="Unknown",0,K451)</f>
        <v>2</v>
      </c>
      <c r="R451" s="13">
        <f t="shared" ref="R451:R514" si="46">IF(L451="Unknown",0,L451)</f>
        <v>2</v>
      </c>
      <c r="S451" s="11">
        <f t="shared" ref="S451:S514" si="47">Q451*R451</f>
        <v>4</v>
      </c>
    </row>
    <row r="452" spans="1:19" x14ac:dyDescent="0.3">
      <c r="A452" t="s">
        <v>471</v>
      </c>
      <c r="B452" t="s">
        <v>23</v>
      </c>
      <c r="C452">
        <v>1</v>
      </c>
      <c r="D452">
        <v>4</v>
      </c>
      <c r="G452" t="s">
        <v>11</v>
      </c>
      <c r="H452" s="1">
        <v>45032</v>
      </c>
      <c r="J452" s="8" t="str">
        <f>IF(ISBLANK(B452),"Unknown",B452)</f>
        <v>Smoothie</v>
      </c>
      <c r="K452" s="5">
        <f t="shared" si="42"/>
        <v>1</v>
      </c>
      <c r="L452" s="5">
        <f t="shared" si="43"/>
        <v>4</v>
      </c>
      <c r="M452" s="5" t="str">
        <f t="shared" si="44"/>
        <v>0</v>
      </c>
      <c r="N452" s="8" t="str">
        <f>IF(ISBLANK(F452),"Unknown",F452)</f>
        <v>Unknown</v>
      </c>
      <c r="O452" s="8" t="str">
        <f>IF(ISBLANK(G452),"Unknown",G452)</f>
        <v>Takeaway</v>
      </c>
      <c r="P452" s="6">
        <f>IF(ISBLANK(H452),"Unknown",H452)</f>
        <v>45032</v>
      </c>
      <c r="Q452" s="13">
        <f t="shared" si="45"/>
        <v>1</v>
      </c>
      <c r="R452" s="13">
        <f t="shared" si="46"/>
        <v>4</v>
      </c>
      <c r="S452" s="11">
        <f t="shared" si="47"/>
        <v>4</v>
      </c>
    </row>
    <row r="453" spans="1:19" x14ac:dyDescent="0.3">
      <c r="A453" t="s">
        <v>472</v>
      </c>
      <c r="B453" t="s">
        <v>26</v>
      </c>
      <c r="C453">
        <v>5</v>
      </c>
      <c r="D453">
        <v>4</v>
      </c>
      <c r="E453">
        <v>20</v>
      </c>
      <c r="G453" s="7" t="s">
        <v>10024</v>
      </c>
      <c r="H453" s="1">
        <v>44980</v>
      </c>
      <c r="J453" s="8" t="str">
        <f>IF(ISBLANK(B453),"Unknown",B453)</f>
        <v>Sandwich</v>
      </c>
      <c r="K453" s="5">
        <f t="shared" si="42"/>
        <v>5</v>
      </c>
      <c r="L453" s="5">
        <f t="shared" si="43"/>
        <v>4</v>
      </c>
      <c r="M453" s="5">
        <f t="shared" si="44"/>
        <v>20</v>
      </c>
      <c r="N453" s="8" t="str">
        <f>IF(ISBLANK(F453),"Unknown",F453)</f>
        <v>Unknown</v>
      </c>
      <c r="O453" s="8" t="str">
        <f>IF(ISBLANK(G453),"Unknown",G453)</f>
        <v>Unknown</v>
      </c>
      <c r="P453" s="6">
        <f>IF(ISBLANK(H453),"Unknown",H453)</f>
        <v>44980</v>
      </c>
      <c r="Q453" s="13">
        <f t="shared" si="45"/>
        <v>5</v>
      </c>
      <c r="R453" s="13">
        <f t="shared" si="46"/>
        <v>4</v>
      </c>
      <c r="S453" s="11">
        <f t="shared" si="47"/>
        <v>20</v>
      </c>
    </row>
    <row r="454" spans="1:19" x14ac:dyDescent="0.3">
      <c r="A454" t="s">
        <v>473</v>
      </c>
      <c r="B454" t="s">
        <v>23</v>
      </c>
      <c r="C454">
        <v>1</v>
      </c>
      <c r="D454">
        <v>4</v>
      </c>
      <c r="E454" s="7" t="s">
        <v>10024</v>
      </c>
      <c r="G454" s="7" t="s">
        <v>10024</v>
      </c>
      <c r="H454" s="1">
        <v>45283</v>
      </c>
      <c r="J454" s="8" t="str">
        <f>IF(ISBLANK(B454),"Unknown",B454)</f>
        <v>Smoothie</v>
      </c>
      <c r="K454" s="5">
        <f t="shared" si="42"/>
        <v>1</v>
      </c>
      <c r="L454" s="5">
        <f t="shared" si="43"/>
        <v>4</v>
      </c>
      <c r="M454" s="5" t="str">
        <f t="shared" si="44"/>
        <v>Unknown</v>
      </c>
      <c r="N454" s="8" t="str">
        <f>IF(ISBLANK(F454),"Unknown",F454)</f>
        <v>Unknown</v>
      </c>
      <c r="O454" s="8" t="str">
        <f>IF(ISBLANK(G454),"Unknown",G454)</f>
        <v>Unknown</v>
      </c>
      <c r="P454" s="6">
        <f>IF(ISBLANK(H454),"Unknown",H454)</f>
        <v>45283</v>
      </c>
      <c r="Q454" s="13">
        <f t="shared" si="45"/>
        <v>1</v>
      </c>
      <c r="R454" s="13">
        <f t="shared" si="46"/>
        <v>4</v>
      </c>
      <c r="S454" s="11">
        <f t="shared" si="47"/>
        <v>4</v>
      </c>
    </row>
    <row r="455" spans="1:19" x14ac:dyDescent="0.3">
      <c r="A455" t="s">
        <v>474</v>
      </c>
      <c r="B455" t="s">
        <v>63</v>
      </c>
      <c r="C455">
        <v>4</v>
      </c>
      <c r="D455">
        <v>1.5</v>
      </c>
      <c r="E455">
        <v>6</v>
      </c>
      <c r="F455" t="s">
        <v>14</v>
      </c>
      <c r="G455" s="7" t="s">
        <v>10024</v>
      </c>
      <c r="H455" s="1">
        <v>45157</v>
      </c>
      <c r="J455" s="8" t="str">
        <f>IF(ISBLANK(B455),"Unknown",B455)</f>
        <v>Tea</v>
      </c>
      <c r="K455" s="5">
        <f t="shared" si="42"/>
        <v>4</v>
      </c>
      <c r="L455" s="5">
        <f t="shared" si="43"/>
        <v>1.5</v>
      </c>
      <c r="M455" s="5">
        <f t="shared" si="44"/>
        <v>6</v>
      </c>
      <c r="N455" s="8" t="str">
        <f>IF(ISBLANK(F455),"Unknown",F455)</f>
        <v>Cash</v>
      </c>
      <c r="O455" s="8" t="str">
        <f>IF(ISBLANK(G455),"Unknown",G455)</f>
        <v>Unknown</v>
      </c>
      <c r="P455" s="6">
        <f>IF(ISBLANK(H455),"Unknown",H455)</f>
        <v>45157</v>
      </c>
      <c r="Q455" s="13">
        <f t="shared" si="45"/>
        <v>4</v>
      </c>
      <c r="R455" s="13">
        <f t="shared" si="46"/>
        <v>1.5</v>
      </c>
      <c r="S455" s="11">
        <f t="shared" si="47"/>
        <v>6</v>
      </c>
    </row>
    <row r="456" spans="1:19" x14ac:dyDescent="0.3">
      <c r="A456" t="s">
        <v>475</v>
      </c>
      <c r="B456" t="s">
        <v>9</v>
      </c>
      <c r="C456">
        <v>1</v>
      </c>
      <c r="D456">
        <v>2</v>
      </c>
      <c r="E456">
        <v>2</v>
      </c>
      <c r="F456" t="s">
        <v>21</v>
      </c>
      <c r="G456" t="s">
        <v>15</v>
      </c>
      <c r="H456" s="1">
        <v>45282</v>
      </c>
      <c r="J456" s="8" t="str">
        <f>IF(ISBLANK(B456),"Unknown",B456)</f>
        <v>Coffee</v>
      </c>
      <c r="K456" s="5">
        <f t="shared" si="42"/>
        <v>1</v>
      </c>
      <c r="L456" s="5">
        <f t="shared" si="43"/>
        <v>2</v>
      </c>
      <c r="M456" s="5">
        <f t="shared" si="44"/>
        <v>2</v>
      </c>
      <c r="N456" s="8" t="str">
        <f>IF(ISBLANK(F456),"Unknown",F456)</f>
        <v>Digital Wallet</v>
      </c>
      <c r="O456" s="8" t="str">
        <f>IF(ISBLANK(G456),"Unknown",G456)</f>
        <v>In-store</v>
      </c>
      <c r="P456" s="6">
        <f>IF(ISBLANK(H456),"Unknown",H456)</f>
        <v>45282</v>
      </c>
      <c r="Q456" s="13">
        <f t="shared" si="45"/>
        <v>1</v>
      </c>
      <c r="R456" s="13">
        <f t="shared" si="46"/>
        <v>2</v>
      </c>
      <c r="S456" s="11">
        <f t="shared" si="47"/>
        <v>2</v>
      </c>
    </row>
    <row r="457" spans="1:19" x14ac:dyDescent="0.3">
      <c r="A457" t="s">
        <v>476</v>
      </c>
      <c r="B457" t="s">
        <v>37</v>
      </c>
      <c r="C457">
        <v>2</v>
      </c>
      <c r="D457">
        <v>3</v>
      </c>
      <c r="E457">
        <v>6</v>
      </c>
      <c r="G457" t="s">
        <v>11</v>
      </c>
      <c r="H457" s="1">
        <v>44990</v>
      </c>
      <c r="J457" s="8" t="str">
        <f>IF(ISBLANK(B457),"Unknown",B457)</f>
        <v>Juice</v>
      </c>
      <c r="K457" s="5">
        <f t="shared" si="42"/>
        <v>2</v>
      </c>
      <c r="L457" s="5">
        <f t="shared" si="43"/>
        <v>3</v>
      </c>
      <c r="M457" s="5">
        <f t="shared" si="44"/>
        <v>6</v>
      </c>
      <c r="N457" s="8" t="str">
        <f>IF(ISBLANK(F457),"Unknown",F457)</f>
        <v>Unknown</v>
      </c>
      <c r="O457" s="8" t="str">
        <f>IF(ISBLANK(G457),"Unknown",G457)</f>
        <v>Takeaway</v>
      </c>
      <c r="P457" s="6">
        <f>IF(ISBLANK(H457),"Unknown",H457)</f>
        <v>44990</v>
      </c>
      <c r="Q457" s="13">
        <f t="shared" si="45"/>
        <v>2</v>
      </c>
      <c r="R457" s="13">
        <f t="shared" si="46"/>
        <v>3</v>
      </c>
      <c r="S457" s="11">
        <f t="shared" si="47"/>
        <v>6</v>
      </c>
    </row>
    <row r="458" spans="1:19" x14ac:dyDescent="0.3">
      <c r="A458" t="s">
        <v>477</v>
      </c>
      <c r="B458" t="s">
        <v>37</v>
      </c>
      <c r="C458">
        <v>2</v>
      </c>
      <c r="D458">
        <v>3</v>
      </c>
      <c r="E458">
        <v>6</v>
      </c>
      <c r="F458" t="s">
        <v>10</v>
      </c>
      <c r="G458" t="s">
        <v>11</v>
      </c>
      <c r="J458" s="8" t="str">
        <f>IF(ISBLANK(B458),"Unknown",B458)</f>
        <v>Juice</v>
      </c>
      <c r="K458" s="5">
        <f t="shared" si="42"/>
        <v>2</v>
      </c>
      <c r="L458" s="5">
        <f t="shared" si="43"/>
        <v>3</v>
      </c>
      <c r="M458" s="5">
        <f t="shared" si="44"/>
        <v>6</v>
      </c>
      <c r="N458" s="8" t="str">
        <f>IF(ISBLANK(F458),"Unknown",F458)</f>
        <v>Credit Card</v>
      </c>
      <c r="O458" s="8" t="str">
        <f>IF(ISBLANK(G458),"Unknown",G458)</f>
        <v>Takeaway</v>
      </c>
      <c r="P458" s="6" t="str">
        <f>IF(ISBLANK(H458),"Unknown",H458)</f>
        <v>Unknown</v>
      </c>
      <c r="Q458" s="13">
        <f t="shared" si="45"/>
        <v>2</v>
      </c>
      <c r="R458" s="13">
        <f t="shared" si="46"/>
        <v>3</v>
      </c>
      <c r="S458" s="11">
        <f t="shared" si="47"/>
        <v>6</v>
      </c>
    </row>
    <row r="459" spans="1:19" x14ac:dyDescent="0.3">
      <c r="A459" t="s">
        <v>478</v>
      </c>
      <c r="B459" t="s">
        <v>63</v>
      </c>
      <c r="C459">
        <v>4</v>
      </c>
      <c r="D459">
        <v>1.5</v>
      </c>
      <c r="E459">
        <v>6</v>
      </c>
      <c r="F459" t="s">
        <v>14</v>
      </c>
      <c r="H459" s="1">
        <v>45255</v>
      </c>
      <c r="J459" s="8" t="str">
        <f>IF(ISBLANK(B459),"Unknown",B459)</f>
        <v>Tea</v>
      </c>
      <c r="K459" s="5">
        <f t="shared" si="42"/>
        <v>4</v>
      </c>
      <c r="L459" s="5">
        <f t="shared" si="43"/>
        <v>1.5</v>
      </c>
      <c r="M459" s="5">
        <f t="shared" si="44"/>
        <v>6</v>
      </c>
      <c r="N459" s="8" t="str">
        <f>IF(ISBLANK(F459),"Unknown",F459)</f>
        <v>Cash</v>
      </c>
      <c r="O459" s="8" t="str">
        <f>IF(ISBLANK(G459),"Unknown",G459)</f>
        <v>Unknown</v>
      </c>
      <c r="P459" s="6">
        <f>IF(ISBLANK(H459),"Unknown",H459)</f>
        <v>45255</v>
      </c>
      <c r="Q459" s="13">
        <f t="shared" si="45"/>
        <v>4</v>
      </c>
      <c r="R459" s="13">
        <f t="shared" si="46"/>
        <v>1.5</v>
      </c>
      <c r="S459" s="11">
        <f t="shared" si="47"/>
        <v>6</v>
      </c>
    </row>
    <row r="460" spans="1:19" x14ac:dyDescent="0.3">
      <c r="A460" t="s">
        <v>479</v>
      </c>
      <c r="B460" t="s">
        <v>26</v>
      </c>
      <c r="C460">
        <v>5</v>
      </c>
      <c r="D460">
        <v>4</v>
      </c>
      <c r="E460">
        <v>20</v>
      </c>
      <c r="F460" t="s">
        <v>21</v>
      </c>
      <c r="H460" s="1">
        <v>45117</v>
      </c>
      <c r="J460" s="8" t="str">
        <f>IF(ISBLANK(B460),"Unknown",B460)</f>
        <v>Sandwich</v>
      </c>
      <c r="K460" s="5">
        <f t="shared" si="42"/>
        <v>5</v>
      </c>
      <c r="L460" s="5">
        <f t="shared" si="43"/>
        <v>4</v>
      </c>
      <c r="M460" s="5">
        <f t="shared" si="44"/>
        <v>20</v>
      </c>
      <c r="N460" s="8" t="str">
        <f>IF(ISBLANK(F460),"Unknown",F460)</f>
        <v>Digital Wallet</v>
      </c>
      <c r="O460" s="8" t="str">
        <f>IF(ISBLANK(G460),"Unknown",G460)</f>
        <v>Unknown</v>
      </c>
      <c r="P460" s="6">
        <f>IF(ISBLANK(H460),"Unknown",H460)</f>
        <v>45117</v>
      </c>
      <c r="Q460" s="13">
        <f t="shared" si="45"/>
        <v>5</v>
      </c>
      <c r="R460" s="13">
        <f t="shared" si="46"/>
        <v>4</v>
      </c>
      <c r="S460" s="11">
        <f t="shared" si="47"/>
        <v>20</v>
      </c>
    </row>
    <row r="461" spans="1:19" x14ac:dyDescent="0.3">
      <c r="A461" t="s">
        <v>480</v>
      </c>
      <c r="B461" t="s">
        <v>9</v>
      </c>
      <c r="C461">
        <v>5</v>
      </c>
      <c r="D461">
        <v>2</v>
      </c>
      <c r="F461" t="s">
        <v>14</v>
      </c>
      <c r="H461" s="1">
        <v>45109</v>
      </c>
      <c r="J461" s="8" t="str">
        <f>IF(ISBLANK(B461),"Unknown",B461)</f>
        <v>Coffee</v>
      </c>
      <c r="K461" s="5">
        <f t="shared" si="42"/>
        <v>5</v>
      </c>
      <c r="L461" s="5">
        <f t="shared" si="43"/>
        <v>2</v>
      </c>
      <c r="M461" s="5" t="str">
        <f t="shared" si="44"/>
        <v>0</v>
      </c>
      <c r="N461" s="8" t="str">
        <f>IF(ISBLANK(F461),"Unknown",F461)</f>
        <v>Cash</v>
      </c>
      <c r="O461" s="8" t="str">
        <f>IF(ISBLANK(G461),"Unknown",G461)</f>
        <v>Unknown</v>
      </c>
      <c r="P461" s="6">
        <f>IF(ISBLANK(H461),"Unknown",H461)</f>
        <v>45109</v>
      </c>
      <c r="Q461" s="13">
        <f t="shared" si="45"/>
        <v>5</v>
      </c>
      <c r="R461" s="13">
        <f t="shared" si="46"/>
        <v>2</v>
      </c>
      <c r="S461" s="11">
        <f t="shared" si="47"/>
        <v>10</v>
      </c>
    </row>
    <row r="462" spans="1:19" x14ac:dyDescent="0.3">
      <c r="A462" t="s">
        <v>481</v>
      </c>
      <c r="B462" t="s">
        <v>13</v>
      </c>
      <c r="C462">
        <v>3</v>
      </c>
      <c r="D462">
        <v>3</v>
      </c>
      <c r="E462">
        <v>9</v>
      </c>
      <c r="F462" t="s">
        <v>21</v>
      </c>
      <c r="H462" s="1">
        <v>45247</v>
      </c>
      <c r="J462" s="8" t="str">
        <f>IF(ISBLANK(B462),"Unknown",B462)</f>
        <v>Cake</v>
      </c>
      <c r="K462" s="5">
        <f t="shared" si="42"/>
        <v>3</v>
      </c>
      <c r="L462" s="5">
        <f t="shared" si="43"/>
        <v>3</v>
      </c>
      <c r="M462" s="5">
        <f t="shared" si="44"/>
        <v>9</v>
      </c>
      <c r="N462" s="8" t="str">
        <f>IF(ISBLANK(F462),"Unknown",F462)</f>
        <v>Digital Wallet</v>
      </c>
      <c r="O462" s="8" t="str">
        <f>IF(ISBLANK(G462),"Unknown",G462)</f>
        <v>Unknown</v>
      </c>
      <c r="P462" s="6">
        <f>IF(ISBLANK(H462),"Unknown",H462)</f>
        <v>45247</v>
      </c>
      <c r="Q462" s="13">
        <f t="shared" si="45"/>
        <v>3</v>
      </c>
      <c r="R462" s="13">
        <f t="shared" si="46"/>
        <v>3</v>
      </c>
      <c r="S462" s="11">
        <f t="shared" si="47"/>
        <v>9</v>
      </c>
    </row>
    <row r="463" spans="1:19" x14ac:dyDescent="0.3">
      <c r="A463" t="s">
        <v>482</v>
      </c>
      <c r="B463" t="s">
        <v>37</v>
      </c>
      <c r="C463">
        <v>1</v>
      </c>
      <c r="D463">
        <v>3</v>
      </c>
      <c r="E463" s="7" t="s">
        <v>10024</v>
      </c>
      <c r="G463" t="s">
        <v>11</v>
      </c>
      <c r="H463" s="1">
        <v>45080</v>
      </c>
      <c r="J463" s="8" t="str">
        <f>IF(ISBLANK(B463),"Unknown",B463)</f>
        <v>Juice</v>
      </c>
      <c r="K463" s="5">
        <f t="shared" si="42"/>
        <v>1</v>
      </c>
      <c r="L463" s="5">
        <f t="shared" si="43"/>
        <v>3</v>
      </c>
      <c r="M463" s="5" t="str">
        <f t="shared" si="44"/>
        <v>Unknown</v>
      </c>
      <c r="N463" s="8" t="str">
        <f>IF(ISBLANK(F463),"Unknown",F463)</f>
        <v>Unknown</v>
      </c>
      <c r="O463" s="8" t="str">
        <f>IF(ISBLANK(G463),"Unknown",G463)</f>
        <v>Takeaway</v>
      </c>
      <c r="P463" s="6">
        <f>IF(ISBLANK(H463),"Unknown",H463)</f>
        <v>45080</v>
      </c>
      <c r="Q463" s="13">
        <f t="shared" si="45"/>
        <v>1</v>
      </c>
      <c r="R463" s="13">
        <f t="shared" si="46"/>
        <v>3</v>
      </c>
      <c r="S463" s="11">
        <f t="shared" si="47"/>
        <v>3</v>
      </c>
    </row>
    <row r="464" spans="1:19" x14ac:dyDescent="0.3">
      <c r="A464" t="s">
        <v>483</v>
      </c>
      <c r="B464" t="s">
        <v>17</v>
      </c>
      <c r="C464">
        <v>4</v>
      </c>
      <c r="D464">
        <v>1</v>
      </c>
      <c r="E464">
        <v>4</v>
      </c>
      <c r="F464" t="s">
        <v>21</v>
      </c>
      <c r="H464" s="1">
        <v>45009</v>
      </c>
      <c r="J464" s="8" t="str">
        <f>IF(ISBLANK(B464),"Unknown",B464)</f>
        <v>Cookie</v>
      </c>
      <c r="K464" s="5">
        <f t="shared" si="42"/>
        <v>4</v>
      </c>
      <c r="L464" s="5">
        <f t="shared" si="43"/>
        <v>1</v>
      </c>
      <c r="M464" s="5">
        <f t="shared" si="44"/>
        <v>4</v>
      </c>
      <c r="N464" s="8" t="str">
        <f>IF(ISBLANK(F464),"Unknown",F464)</f>
        <v>Digital Wallet</v>
      </c>
      <c r="O464" s="8" t="str">
        <f>IF(ISBLANK(G464),"Unknown",G464)</f>
        <v>Unknown</v>
      </c>
      <c r="P464" s="6">
        <f>IF(ISBLANK(H464),"Unknown",H464)</f>
        <v>45009</v>
      </c>
      <c r="Q464" s="13">
        <f t="shared" si="45"/>
        <v>4</v>
      </c>
      <c r="R464" s="13">
        <f t="shared" si="46"/>
        <v>1</v>
      </c>
      <c r="S464" s="11">
        <f t="shared" si="47"/>
        <v>4</v>
      </c>
    </row>
    <row r="465" spans="1:19" x14ac:dyDescent="0.3">
      <c r="A465" t="s">
        <v>484</v>
      </c>
      <c r="B465" t="s">
        <v>23</v>
      </c>
      <c r="C465">
        <v>1</v>
      </c>
      <c r="D465">
        <v>4</v>
      </c>
      <c r="E465">
        <v>4</v>
      </c>
      <c r="F465" t="s">
        <v>14</v>
      </c>
      <c r="H465" s="1">
        <v>45130</v>
      </c>
      <c r="J465" s="8" t="str">
        <f>IF(ISBLANK(B465),"Unknown",B465)</f>
        <v>Smoothie</v>
      </c>
      <c r="K465" s="5">
        <f t="shared" si="42"/>
        <v>1</v>
      </c>
      <c r="L465" s="5">
        <f t="shared" si="43"/>
        <v>4</v>
      </c>
      <c r="M465" s="5">
        <f t="shared" si="44"/>
        <v>4</v>
      </c>
      <c r="N465" s="8" t="str">
        <f>IF(ISBLANK(F465),"Unknown",F465)</f>
        <v>Cash</v>
      </c>
      <c r="O465" s="8" t="str">
        <f>IF(ISBLANK(G465),"Unknown",G465)</f>
        <v>Unknown</v>
      </c>
      <c r="P465" s="6">
        <f>IF(ISBLANK(H465),"Unknown",H465)</f>
        <v>45130</v>
      </c>
      <c r="Q465" s="13">
        <f t="shared" si="45"/>
        <v>1</v>
      </c>
      <c r="R465" s="13">
        <f t="shared" si="46"/>
        <v>4</v>
      </c>
      <c r="S465" s="11">
        <f t="shared" si="47"/>
        <v>4</v>
      </c>
    </row>
    <row r="466" spans="1:19" x14ac:dyDescent="0.3">
      <c r="A466" t="s">
        <v>485</v>
      </c>
      <c r="B466" t="s">
        <v>9</v>
      </c>
      <c r="C466">
        <v>4</v>
      </c>
      <c r="D466">
        <v>2</v>
      </c>
      <c r="E466">
        <v>8</v>
      </c>
      <c r="F466" t="s">
        <v>14</v>
      </c>
      <c r="G466" t="s">
        <v>11</v>
      </c>
      <c r="H466" s="1">
        <v>45136</v>
      </c>
      <c r="J466" s="8" t="str">
        <f>IF(ISBLANK(B466),"Unknown",B466)</f>
        <v>Coffee</v>
      </c>
      <c r="K466" s="5">
        <f t="shared" si="42"/>
        <v>4</v>
      </c>
      <c r="L466" s="5">
        <f t="shared" si="43"/>
        <v>2</v>
      </c>
      <c r="M466" s="5">
        <f t="shared" si="44"/>
        <v>8</v>
      </c>
      <c r="N466" s="8" t="str">
        <f>IF(ISBLANK(F466),"Unknown",F466)</f>
        <v>Cash</v>
      </c>
      <c r="O466" s="8" t="str">
        <f>IF(ISBLANK(G466),"Unknown",G466)</f>
        <v>Takeaway</v>
      </c>
      <c r="P466" s="6">
        <f>IF(ISBLANK(H466),"Unknown",H466)</f>
        <v>45136</v>
      </c>
      <c r="Q466" s="13">
        <f t="shared" si="45"/>
        <v>4</v>
      </c>
      <c r="R466" s="13">
        <f t="shared" si="46"/>
        <v>2</v>
      </c>
      <c r="S466" s="11">
        <f t="shared" si="47"/>
        <v>8</v>
      </c>
    </row>
    <row r="467" spans="1:19" x14ac:dyDescent="0.3">
      <c r="A467" t="s">
        <v>486</v>
      </c>
      <c r="B467" t="s">
        <v>13</v>
      </c>
      <c r="C467">
        <v>4</v>
      </c>
      <c r="D467">
        <v>3</v>
      </c>
      <c r="E467">
        <v>12</v>
      </c>
      <c r="F467" t="s">
        <v>10</v>
      </c>
      <c r="G467" t="s">
        <v>11</v>
      </c>
      <c r="H467" s="1">
        <v>44929</v>
      </c>
      <c r="J467" s="8" t="str">
        <f>IF(ISBLANK(B467),"Unknown",B467)</f>
        <v>Cake</v>
      </c>
      <c r="K467" s="5">
        <f t="shared" si="42"/>
        <v>4</v>
      </c>
      <c r="L467" s="5">
        <f t="shared" si="43"/>
        <v>3</v>
      </c>
      <c r="M467" s="5">
        <f t="shared" si="44"/>
        <v>12</v>
      </c>
      <c r="N467" s="8" t="str">
        <f>IF(ISBLANK(F467),"Unknown",F467)</f>
        <v>Credit Card</v>
      </c>
      <c r="O467" s="8" t="str">
        <f>IF(ISBLANK(G467),"Unknown",G467)</f>
        <v>Takeaway</v>
      </c>
      <c r="P467" s="6">
        <f>IF(ISBLANK(H467),"Unknown",H467)</f>
        <v>44929</v>
      </c>
      <c r="Q467" s="13">
        <f t="shared" si="45"/>
        <v>4</v>
      </c>
      <c r="R467" s="13">
        <f t="shared" si="46"/>
        <v>3</v>
      </c>
      <c r="S467" s="11">
        <f t="shared" si="47"/>
        <v>12</v>
      </c>
    </row>
    <row r="468" spans="1:19" x14ac:dyDescent="0.3">
      <c r="A468" t="s">
        <v>487</v>
      </c>
      <c r="B468" t="s">
        <v>26</v>
      </c>
      <c r="C468">
        <v>4</v>
      </c>
      <c r="D468">
        <v>4</v>
      </c>
      <c r="E468">
        <v>16</v>
      </c>
      <c r="F468" t="s">
        <v>10</v>
      </c>
      <c r="G468" t="s">
        <v>11</v>
      </c>
      <c r="H468" s="1">
        <v>44931</v>
      </c>
      <c r="J468" s="8" t="str">
        <f>IF(ISBLANK(B468),"Unknown",B468)</f>
        <v>Sandwich</v>
      </c>
      <c r="K468" s="5">
        <f t="shared" si="42"/>
        <v>4</v>
      </c>
      <c r="L468" s="5">
        <f t="shared" si="43"/>
        <v>4</v>
      </c>
      <c r="M468" s="5">
        <f t="shared" si="44"/>
        <v>16</v>
      </c>
      <c r="N468" s="8" t="str">
        <f>IF(ISBLANK(F468),"Unknown",F468)</f>
        <v>Credit Card</v>
      </c>
      <c r="O468" s="8" t="str">
        <f>IF(ISBLANK(G468),"Unknown",G468)</f>
        <v>Takeaway</v>
      </c>
      <c r="P468" s="6">
        <f>IF(ISBLANK(H468),"Unknown",H468)</f>
        <v>44931</v>
      </c>
      <c r="Q468" s="13">
        <f t="shared" si="45"/>
        <v>4</v>
      </c>
      <c r="R468" s="13">
        <f t="shared" si="46"/>
        <v>4</v>
      </c>
      <c r="S468" s="11">
        <f t="shared" si="47"/>
        <v>16</v>
      </c>
    </row>
    <row r="469" spans="1:19" x14ac:dyDescent="0.3">
      <c r="A469" t="s">
        <v>488</v>
      </c>
      <c r="B469" t="s">
        <v>19</v>
      </c>
      <c r="C469">
        <v>1</v>
      </c>
      <c r="D469">
        <v>5</v>
      </c>
      <c r="E469">
        <v>5</v>
      </c>
      <c r="F469" t="s">
        <v>10</v>
      </c>
      <c r="G469" t="s">
        <v>11</v>
      </c>
      <c r="H469" s="1">
        <v>45000</v>
      </c>
      <c r="J469" s="8" t="str">
        <f>IF(ISBLANK(B469),"Unknown",B469)</f>
        <v>Salad</v>
      </c>
      <c r="K469" s="5">
        <f t="shared" si="42"/>
        <v>1</v>
      </c>
      <c r="L469" s="5">
        <f t="shared" si="43"/>
        <v>5</v>
      </c>
      <c r="M469" s="5">
        <f t="shared" si="44"/>
        <v>5</v>
      </c>
      <c r="N469" s="8" t="str">
        <f>IF(ISBLANK(F469),"Unknown",F469)</f>
        <v>Credit Card</v>
      </c>
      <c r="O469" s="8" t="str">
        <f>IF(ISBLANK(G469),"Unknown",G469)</f>
        <v>Takeaway</v>
      </c>
      <c r="P469" s="6">
        <f>IF(ISBLANK(H469),"Unknown",H469)</f>
        <v>45000</v>
      </c>
      <c r="Q469" s="13">
        <f t="shared" si="45"/>
        <v>1</v>
      </c>
      <c r="R469" s="13">
        <f t="shared" si="46"/>
        <v>5</v>
      </c>
      <c r="S469" s="11">
        <f t="shared" si="47"/>
        <v>5</v>
      </c>
    </row>
    <row r="470" spans="1:19" x14ac:dyDescent="0.3">
      <c r="A470" t="s">
        <v>489</v>
      </c>
      <c r="B470" t="s">
        <v>17</v>
      </c>
      <c r="C470">
        <v>1</v>
      </c>
      <c r="D470">
        <v>1</v>
      </c>
      <c r="E470">
        <v>1</v>
      </c>
      <c r="F470" t="s">
        <v>21</v>
      </c>
      <c r="G470" t="s">
        <v>11</v>
      </c>
      <c r="H470" s="7" t="s">
        <v>10024</v>
      </c>
      <c r="J470" s="8" t="str">
        <f>IF(ISBLANK(B470),"Unknown",B470)</f>
        <v>Cookie</v>
      </c>
      <c r="K470" s="5">
        <f t="shared" si="42"/>
        <v>1</v>
      </c>
      <c r="L470" s="5">
        <f t="shared" si="43"/>
        <v>1</v>
      </c>
      <c r="M470" s="5">
        <f t="shared" si="44"/>
        <v>1</v>
      </c>
      <c r="N470" s="8" t="str">
        <f>IF(ISBLANK(F470),"Unknown",F470)</f>
        <v>Digital Wallet</v>
      </c>
      <c r="O470" s="8" t="str">
        <f>IF(ISBLANK(G470),"Unknown",G470)</f>
        <v>Takeaway</v>
      </c>
      <c r="P470" s="6" t="str">
        <f>IF(ISBLANK(H470),"Unknown",H470)</f>
        <v>Unknown</v>
      </c>
      <c r="Q470" s="13">
        <f t="shared" si="45"/>
        <v>1</v>
      </c>
      <c r="R470" s="13">
        <f t="shared" si="46"/>
        <v>1</v>
      </c>
      <c r="S470" s="11">
        <f t="shared" si="47"/>
        <v>1</v>
      </c>
    </row>
    <row r="471" spans="1:19" x14ac:dyDescent="0.3">
      <c r="A471" t="s">
        <v>490</v>
      </c>
      <c r="B471" t="s">
        <v>26</v>
      </c>
      <c r="C471">
        <v>2</v>
      </c>
      <c r="D471">
        <v>4</v>
      </c>
      <c r="E471">
        <v>8</v>
      </c>
      <c r="H471" s="1">
        <v>44997</v>
      </c>
      <c r="J471" s="8" t="str">
        <f>IF(ISBLANK(B471),"Unknown",B471)</f>
        <v>Sandwich</v>
      </c>
      <c r="K471" s="5">
        <f t="shared" si="42"/>
        <v>2</v>
      </c>
      <c r="L471" s="5">
        <f t="shared" si="43"/>
        <v>4</v>
      </c>
      <c r="M471" s="5">
        <f t="shared" si="44"/>
        <v>8</v>
      </c>
      <c r="N471" s="8" t="str">
        <f>IF(ISBLANK(F471),"Unknown",F471)</f>
        <v>Unknown</v>
      </c>
      <c r="O471" s="8" t="str">
        <f>IF(ISBLANK(G471),"Unknown",G471)</f>
        <v>Unknown</v>
      </c>
      <c r="P471" s="6">
        <f>IF(ISBLANK(H471),"Unknown",H471)</f>
        <v>44997</v>
      </c>
      <c r="Q471" s="13">
        <f t="shared" si="45"/>
        <v>2</v>
      </c>
      <c r="R471" s="13">
        <f t="shared" si="46"/>
        <v>4</v>
      </c>
      <c r="S471" s="11">
        <f t="shared" si="47"/>
        <v>8</v>
      </c>
    </row>
    <row r="472" spans="1:19" x14ac:dyDescent="0.3">
      <c r="A472" t="s">
        <v>491</v>
      </c>
      <c r="B472" t="s">
        <v>26</v>
      </c>
      <c r="C472">
        <v>4</v>
      </c>
      <c r="D472">
        <v>4</v>
      </c>
      <c r="E472">
        <v>16</v>
      </c>
      <c r="F472" t="s">
        <v>10</v>
      </c>
      <c r="H472" s="1">
        <v>45154</v>
      </c>
      <c r="J472" s="8" t="str">
        <f>IF(ISBLANK(B472),"Unknown",B472)</f>
        <v>Sandwich</v>
      </c>
      <c r="K472" s="5">
        <f t="shared" si="42"/>
        <v>4</v>
      </c>
      <c r="L472" s="5">
        <f t="shared" si="43"/>
        <v>4</v>
      </c>
      <c r="M472" s="5">
        <f t="shared" si="44"/>
        <v>16</v>
      </c>
      <c r="N472" s="8" t="str">
        <f>IF(ISBLANK(F472),"Unknown",F472)</f>
        <v>Credit Card</v>
      </c>
      <c r="O472" s="8" t="str">
        <f>IF(ISBLANK(G472),"Unknown",G472)</f>
        <v>Unknown</v>
      </c>
      <c r="P472" s="6">
        <f>IF(ISBLANK(H472),"Unknown",H472)</f>
        <v>45154</v>
      </c>
      <c r="Q472" s="13">
        <f t="shared" si="45"/>
        <v>4</v>
      </c>
      <c r="R472" s="13">
        <f t="shared" si="46"/>
        <v>4</v>
      </c>
      <c r="S472" s="11">
        <f t="shared" si="47"/>
        <v>16</v>
      </c>
    </row>
    <row r="473" spans="1:19" x14ac:dyDescent="0.3">
      <c r="A473" t="s">
        <v>492</v>
      </c>
      <c r="B473" t="s">
        <v>9</v>
      </c>
      <c r="C473">
        <v>4</v>
      </c>
      <c r="D473">
        <v>2</v>
      </c>
      <c r="E473">
        <v>8</v>
      </c>
      <c r="G473" t="s">
        <v>15</v>
      </c>
      <c r="H473" s="1">
        <v>45141</v>
      </c>
      <c r="J473" s="8" t="str">
        <f>IF(ISBLANK(B473),"Unknown",B473)</f>
        <v>Coffee</v>
      </c>
      <c r="K473" s="5">
        <f t="shared" si="42"/>
        <v>4</v>
      </c>
      <c r="L473" s="5">
        <f t="shared" si="43"/>
        <v>2</v>
      </c>
      <c r="M473" s="5">
        <f t="shared" si="44"/>
        <v>8</v>
      </c>
      <c r="N473" s="8" t="str">
        <f>IF(ISBLANK(F473),"Unknown",F473)</f>
        <v>Unknown</v>
      </c>
      <c r="O473" s="8" t="str">
        <f>IF(ISBLANK(G473),"Unknown",G473)</f>
        <v>In-store</v>
      </c>
      <c r="P473" s="6">
        <f>IF(ISBLANK(H473),"Unknown",H473)</f>
        <v>45141</v>
      </c>
      <c r="Q473" s="13">
        <f t="shared" si="45"/>
        <v>4</v>
      </c>
      <c r="R473" s="13">
        <f t="shared" si="46"/>
        <v>2</v>
      </c>
      <c r="S473" s="11">
        <f t="shared" si="47"/>
        <v>8</v>
      </c>
    </row>
    <row r="474" spans="1:19" x14ac:dyDescent="0.3">
      <c r="A474" t="s">
        <v>493</v>
      </c>
      <c r="B474" t="s">
        <v>19</v>
      </c>
      <c r="C474">
        <v>4</v>
      </c>
      <c r="D474">
        <v>5</v>
      </c>
      <c r="E474">
        <v>20</v>
      </c>
      <c r="F474" t="s">
        <v>21</v>
      </c>
      <c r="G474" t="s">
        <v>15</v>
      </c>
      <c r="H474" s="1">
        <v>45082</v>
      </c>
      <c r="J474" s="8" t="str">
        <f>IF(ISBLANK(B474),"Unknown",B474)</f>
        <v>Salad</v>
      </c>
      <c r="K474" s="5">
        <f t="shared" si="42"/>
        <v>4</v>
      </c>
      <c r="L474" s="5">
        <f t="shared" si="43"/>
        <v>5</v>
      </c>
      <c r="M474" s="5">
        <f t="shared" si="44"/>
        <v>20</v>
      </c>
      <c r="N474" s="8" t="str">
        <f>IF(ISBLANK(F474),"Unknown",F474)</f>
        <v>Digital Wallet</v>
      </c>
      <c r="O474" s="8" t="str">
        <f>IF(ISBLANK(G474),"Unknown",G474)</f>
        <v>In-store</v>
      </c>
      <c r="P474" s="6">
        <f>IF(ISBLANK(H474),"Unknown",H474)</f>
        <v>45082</v>
      </c>
      <c r="Q474" s="13">
        <f t="shared" si="45"/>
        <v>4</v>
      </c>
      <c r="R474" s="13">
        <f t="shared" si="46"/>
        <v>5</v>
      </c>
      <c r="S474" s="11">
        <f t="shared" si="47"/>
        <v>20</v>
      </c>
    </row>
    <row r="475" spans="1:19" x14ac:dyDescent="0.3">
      <c r="A475" t="s">
        <v>494</v>
      </c>
      <c r="B475" t="s">
        <v>37</v>
      </c>
      <c r="C475">
        <v>5</v>
      </c>
      <c r="D475">
        <v>3</v>
      </c>
      <c r="E475">
        <v>15</v>
      </c>
      <c r="F475" t="s">
        <v>10</v>
      </c>
      <c r="G475" t="s">
        <v>15</v>
      </c>
      <c r="H475" s="1">
        <v>45006</v>
      </c>
      <c r="J475" s="8" t="str">
        <f>IF(ISBLANK(B475),"Unknown",B475)</f>
        <v>Juice</v>
      </c>
      <c r="K475" s="5">
        <f t="shared" si="42"/>
        <v>5</v>
      </c>
      <c r="L475" s="5">
        <f t="shared" si="43"/>
        <v>3</v>
      </c>
      <c r="M475" s="5">
        <f t="shared" si="44"/>
        <v>15</v>
      </c>
      <c r="N475" s="8" t="str">
        <f>IF(ISBLANK(F475),"Unknown",F475)</f>
        <v>Credit Card</v>
      </c>
      <c r="O475" s="8" t="str">
        <f>IF(ISBLANK(G475),"Unknown",G475)</f>
        <v>In-store</v>
      </c>
      <c r="P475" s="6">
        <f>IF(ISBLANK(H475),"Unknown",H475)</f>
        <v>45006</v>
      </c>
      <c r="Q475" s="13">
        <f t="shared" si="45"/>
        <v>5</v>
      </c>
      <c r="R475" s="13">
        <f t="shared" si="46"/>
        <v>3</v>
      </c>
      <c r="S475" s="11">
        <f t="shared" si="47"/>
        <v>15</v>
      </c>
    </row>
    <row r="476" spans="1:19" x14ac:dyDescent="0.3">
      <c r="A476" t="s">
        <v>495</v>
      </c>
      <c r="B476" t="s">
        <v>26</v>
      </c>
      <c r="C476">
        <v>5</v>
      </c>
      <c r="D476">
        <v>4</v>
      </c>
      <c r="E476">
        <v>20</v>
      </c>
      <c r="F476" t="s">
        <v>21</v>
      </c>
      <c r="G476" t="s">
        <v>11</v>
      </c>
      <c r="H476" s="1">
        <v>45218</v>
      </c>
      <c r="J476" s="8" t="str">
        <f>IF(ISBLANK(B476),"Unknown",B476)</f>
        <v>Sandwich</v>
      </c>
      <c r="K476" s="5">
        <f t="shared" si="42"/>
        <v>5</v>
      </c>
      <c r="L476" s="5">
        <f t="shared" si="43"/>
        <v>4</v>
      </c>
      <c r="M476" s="5">
        <f t="shared" si="44"/>
        <v>20</v>
      </c>
      <c r="N476" s="8" t="str">
        <f>IF(ISBLANK(F476),"Unknown",F476)</f>
        <v>Digital Wallet</v>
      </c>
      <c r="O476" s="8" t="str">
        <f>IF(ISBLANK(G476),"Unknown",G476)</f>
        <v>Takeaway</v>
      </c>
      <c r="P476" s="6">
        <f>IF(ISBLANK(H476),"Unknown",H476)</f>
        <v>45218</v>
      </c>
      <c r="Q476" s="13">
        <f t="shared" si="45"/>
        <v>5</v>
      </c>
      <c r="R476" s="13">
        <f t="shared" si="46"/>
        <v>4</v>
      </c>
      <c r="S476" s="11">
        <f t="shared" si="47"/>
        <v>20</v>
      </c>
    </row>
    <row r="477" spans="1:19" x14ac:dyDescent="0.3">
      <c r="A477" t="s">
        <v>496</v>
      </c>
      <c r="B477" t="s">
        <v>17</v>
      </c>
      <c r="C477">
        <v>5</v>
      </c>
      <c r="D477">
        <v>1</v>
      </c>
      <c r="E477">
        <v>5</v>
      </c>
      <c r="G477" t="s">
        <v>15</v>
      </c>
      <c r="H477" s="1">
        <v>44933</v>
      </c>
      <c r="J477" s="8" t="str">
        <f>IF(ISBLANK(B477),"Unknown",B477)</f>
        <v>Cookie</v>
      </c>
      <c r="K477" s="5">
        <f t="shared" si="42"/>
        <v>5</v>
      </c>
      <c r="L477" s="5">
        <f t="shared" si="43"/>
        <v>1</v>
      </c>
      <c r="M477" s="5">
        <f t="shared" si="44"/>
        <v>5</v>
      </c>
      <c r="N477" s="8" t="str">
        <f>IF(ISBLANK(F477),"Unknown",F477)</f>
        <v>Unknown</v>
      </c>
      <c r="O477" s="8" t="str">
        <f>IF(ISBLANK(G477),"Unknown",G477)</f>
        <v>In-store</v>
      </c>
      <c r="P477" s="6">
        <f>IF(ISBLANK(H477),"Unknown",H477)</f>
        <v>44933</v>
      </c>
      <c r="Q477" s="13">
        <f t="shared" si="45"/>
        <v>5</v>
      </c>
      <c r="R477" s="13">
        <f t="shared" si="46"/>
        <v>1</v>
      </c>
      <c r="S477" s="11">
        <f t="shared" si="47"/>
        <v>5</v>
      </c>
    </row>
    <row r="478" spans="1:19" x14ac:dyDescent="0.3">
      <c r="A478" t="s">
        <v>497</v>
      </c>
      <c r="B478" s="7" t="s">
        <v>10024</v>
      </c>
      <c r="C478">
        <v>1</v>
      </c>
      <c r="D478">
        <v>3</v>
      </c>
      <c r="E478">
        <v>3</v>
      </c>
      <c r="G478" t="s">
        <v>15</v>
      </c>
      <c r="H478" s="1">
        <v>45259</v>
      </c>
      <c r="J478" s="8" t="str">
        <f>IF(ISBLANK(B478),"Unknown",B478)</f>
        <v>Unknown</v>
      </c>
      <c r="K478" s="5">
        <f t="shared" si="42"/>
        <v>1</v>
      </c>
      <c r="L478" s="5">
        <f t="shared" si="43"/>
        <v>3</v>
      </c>
      <c r="M478" s="5">
        <f t="shared" si="44"/>
        <v>3</v>
      </c>
      <c r="N478" s="8" t="str">
        <f>IF(ISBLANK(F478),"Unknown",F478)</f>
        <v>Unknown</v>
      </c>
      <c r="O478" s="8" t="str">
        <f>IF(ISBLANK(G478),"Unknown",G478)</f>
        <v>In-store</v>
      </c>
      <c r="P478" s="6">
        <f>IF(ISBLANK(H478),"Unknown",H478)</f>
        <v>45259</v>
      </c>
      <c r="Q478" s="13">
        <f t="shared" si="45"/>
        <v>1</v>
      </c>
      <c r="R478" s="13">
        <f t="shared" si="46"/>
        <v>3</v>
      </c>
      <c r="S478" s="11">
        <f t="shared" si="47"/>
        <v>3</v>
      </c>
    </row>
    <row r="479" spans="1:19" x14ac:dyDescent="0.3">
      <c r="A479" t="s">
        <v>498</v>
      </c>
      <c r="B479" t="s">
        <v>17</v>
      </c>
      <c r="C479">
        <v>1</v>
      </c>
      <c r="D479">
        <v>1</v>
      </c>
      <c r="E479">
        <v>1</v>
      </c>
      <c r="F479" t="s">
        <v>14</v>
      </c>
      <c r="G479" t="s">
        <v>11</v>
      </c>
      <c r="H479" s="1">
        <v>45226</v>
      </c>
      <c r="J479" s="8" t="str">
        <f>IF(ISBLANK(B479),"Unknown",B479)</f>
        <v>Cookie</v>
      </c>
      <c r="K479" s="5">
        <f t="shared" si="42"/>
        <v>1</v>
      </c>
      <c r="L479" s="5">
        <f t="shared" si="43"/>
        <v>1</v>
      </c>
      <c r="M479" s="5">
        <f t="shared" si="44"/>
        <v>1</v>
      </c>
      <c r="N479" s="8" t="str">
        <f>IF(ISBLANK(F479),"Unknown",F479)</f>
        <v>Cash</v>
      </c>
      <c r="O479" s="8" t="str">
        <f>IF(ISBLANK(G479),"Unknown",G479)</f>
        <v>Takeaway</v>
      </c>
      <c r="P479" s="6">
        <f>IF(ISBLANK(H479),"Unknown",H479)</f>
        <v>45226</v>
      </c>
      <c r="Q479" s="13">
        <f t="shared" si="45"/>
        <v>1</v>
      </c>
      <c r="R479" s="13">
        <f t="shared" si="46"/>
        <v>1</v>
      </c>
      <c r="S479" s="11">
        <f t="shared" si="47"/>
        <v>1</v>
      </c>
    </row>
    <row r="480" spans="1:19" x14ac:dyDescent="0.3">
      <c r="A480" t="s">
        <v>499</v>
      </c>
      <c r="B480" t="s">
        <v>63</v>
      </c>
      <c r="C480">
        <v>4</v>
      </c>
      <c r="D480">
        <v>1.5</v>
      </c>
      <c r="E480">
        <v>6</v>
      </c>
      <c r="F480" t="s">
        <v>10</v>
      </c>
      <c r="G480" t="s">
        <v>15</v>
      </c>
      <c r="H480" s="1">
        <v>45121</v>
      </c>
      <c r="J480" s="8" t="str">
        <f>IF(ISBLANK(B480),"Unknown",B480)</f>
        <v>Tea</v>
      </c>
      <c r="K480" s="5">
        <f t="shared" si="42"/>
        <v>4</v>
      </c>
      <c r="L480" s="5">
        <f t="shared" si="43"/>
        <v>1.5</v>
      </c>
      <c r="M480" s="5">
        <f t="shared" si="44"/>
        <v>6</v>
      </c>
      <c r="N480" s="8" t="str">
        <f>IF(ISBLANK(F480),"Unknown",F480)</f>
        <v>Credit Card</v>
      </c>
      <c r="O480" s="8" t="str">
        <f>IF(ISBLANK(G480),"Unknown",G480)</f>
        <v>In-store</v>
      </c>
      <c r="P480" s="6">
        <f>IF(ISBLANK(H480),"Unknown",H480)</f>
        <v>45121</v>
      </c>
      <c r="Q480" s="13">
        <f t="shared" si="45"/>
        <v>4</v>
      </c>
      <c r="R480" s="13">
        <f t="shared" si="46"/>
        <v>1.5</v>
      </c>
      <c r="S480" s="11">
        <f t="shared" si="47"/>
        <v>6</v>
      </c>
    </row>
    <row r="481" spans="1:19" x14ac:dyDescent="0.3">
      <c r="A481" t="s">
        <v>500</v>
      </c>
      <c r="B481" s="7" t="s">
        <v>10024</v>
      </c>
      <c r="C481">
        <v>3</v>
      </c>
      <c r="D481">
        <v>3</v>
      </c>
      <c r="E481">
        <v>9</v>
      </c>
      <c r="F481" t="s">
        <v>10</v>
      </c>
      <c r="G481" t="s">
        <v>15</v>
      </c>
      <c r="H481" s="1">
        <v>45067</v>
      </c>
      <c r="J481" s="8" t="str">
        <f>IF(ISBLANK(B481),"Unknown",B481)</f>
        <v>Unknown</v>
      </c>
      <c r="K481" s="5">
        <f t="shared" si="42"/>
        <v>3</v>
      </c>
      <c r="L481" s="5">
        <f t="shared" si="43"/>
        <v>3</v>
      </c>
      <c r="M481" s="5">
        <f t="shared" si="44"/>
        <v>9</v>
      </c>
      <c r="N481" s="8" t="str">
        <f>IF(ISBLANK(F481),"Unknown",F481)</f>
        <v>Credit Card</v>
      </c>
      <c r="O481" s="8" t="str">
        <f>IF(ISBLANK(G481),"Unknown",G481)</f>
        <v>In-store</v>
      </c>
      <c r="P481" s="6">
        <f>IF(ISBLANK(H481),"Unknown",H481)</f>
        <v>45067</v>
      </c>
      <c r="Q481" s="13">
        <f t="shared" si="45"/>
        <v>3</v>
      </c>
      <c r="R481" s="13">
        <f t="shared" si="46"/>
        <v>3</v>
      </c>
      <c r="S481" s="11">
        <f t="shared" si="47"/>
        <v>9</v>
      </c>
    </row>
    <row r="482" spans="1:19" x14ac:dyDescent="0.3">
      <c r="A482" t="s">
        <v>501</v>
      </c>
      <c r="B482" t="s">
        <v>13</v>
      </c>
      <c r="C482">
        <v>1</v>
      </c>
      <c r="D482">
        <v>3</v>
      </c>
      <c r="E482">
        <v>3</v>
      </c>
      <c r="G482" t="s">
        <v>15</v>
      </c>
      <c r="H482" s="1">
        <v>45218</v>
      </c>
      <c r="J482" s="8" t="str">
        <f>IF(ISBLANK(B482),"Unknown",B482)</f>
        <v>Cake</v>
      </c>
      <c r="K482" s="5">
        <f t="shared" si="42"/>
        <v>1</v>
      </c>
      <c r="L482" s="5">
        <f t="shared" si="43"/>
        <v>3</v>
      </c>
      <c r="M482" s="5">
        <f t="shared" si="44"/>
        <v>3</v>
      </c>
      <c r="N482" s="8" t="str">
        <f>IF(ISBLANK(F482),"Unknown",F482)</f>
        <v>Unknown</v>
      </c>
      <c r="O482" s="8" t="str">
        <f>IF(ISBLANK(G482),"Unknown",G482)</f>
        <v>In-store</v>
      </c>
      <c r="P482" s="6">
        <f>IF(ISBLANK(H482),"Unknown",H482)</f>
        <v>45218</v>
      </c>
      <c r="Q482" s="13">
        <f t="shared" si="45"/>
        <v>1</v>
      </c>
      <c r="R482" s="13">
        <f t="shared" si="46"/>
        <v>3</v>
      </c>
      <c r="S482" s="11">
        <f t="shared" si="47"/>
        <v>3</v>
      </c>
    </row>
    <row r="483" spans="1:19" x14ac:dyDescent="0.3">
      <c r="A483" t="s">
        <v>502</v>
      </c>
      <c r="B483" t="s">
        <v>23</v>
      </c>
      <c r="C483">
        <v>5</v>
      </c>
      <c r="D483">
        <v>4</v>
      </c>
      <c r="E483">
        <v>20</v>
      </c>
      <c r="F483" t="s">
        <v>10</v>
      </c>
      <c r="H483" s="1">
        <v>45144</v>
      </c>
      <c r="J483" s="8" t="str">
        <f>IF(ISBLANK(B483),"Unknown",B483)</f>
        <v>Smoothie</v>
      </c>
      <c r="K483" s="5">
        <f t="shared" si="42"/>
        <v>5</v>
      </c>
      <c r="L483" s="5">
        <f t="shared" si="43"/>
        <v>4</v>
      </c>
      <c r="M483" s="5">
        <f t="shared" si="44"/>
        <v>20</v>
      </c>
      <c r="N483" s="8" t="str">
        <f>IF(ISBLANK(F483),"Unknown",F483)</f>
        <v>Credit Card</v>
      </c>
      <c r="O483" s="8" t="str">
        <f>IF(ISBLANK(G483),"Unknown",G483)</f>
        <v>Unknown</v>
      </c>
      <c r="P483" s="6">
        <f>IF(ISBLANK(H483),"Unknown",H483)</f>
        <v>45144</v>
      </c>
      <c r="Q483" s="13">
        <f t="shared" si="45"/>
        <v>5</v>
      </c>
      <c r="R483" s="13">
        <f t="shared" si="46"/>
        <v>4</v>
      </c>
      <c r="S483" s="11">
        <f t="shared" si="47"/>
        <v>20</v>
      </c>
    </row>
    <row r="484" spans="1:19" x14ac:dyDescent="0.3">
      <c r="A484" t="s">
        <v>503</v>
      </c>
      <c r="C484">
        <v>2</v>
      </c>
      <c r="D484">
        <v>3</v>
      </c>
      <c r="E484">
        <v>6</v>
      </c>
      <c r="F484" t="s">
        <v>14</v>
      </c>
      <c r="G484" t="s">
        <v>15</v>
      </c>
      <c r="H484" s="1">
        <v>45112</v>
      </c>
      <c r="J484" s="8" t="str">
        <f>IF(ISBLANK(B484),"Unknown",B484)</f>
        <v>Unknown</v>
      </c>
      <c r="K484" s="5">
        <f t="shared" si="42"/>
        <v>2</v>
      </c>
      <c r="L484" s="5">
        <f t="shared" si="43"/>
        <v>3</v>
      </c>
      <c r="M484" s="5">
        <f t="shared" si="44"/>
        <v>6</v>
      </c>
      <c r="N484" s="8" t="str">
        <f>IF(ISBLANK(F484),"Unknown",F484)</f>
        <v>Cash</v>
      </c>
      <c r="O484" s="8" t="str">
        <f>IF(ISBLANK(G484),"Unknown",G484)</f>
        <v>In-store</v>
      </c>
      <c r="P484" s="6">
        <f>IF(ISBLANK(H484),"Unknown",H484)</f>
        <v>45112</v>
      </c>
      <c r="Q484" s="13">
        <f t="shared" si="45"/>
        <v>2</v>
      </c>
      <c r="R484" s="13">
        <f t="shared" si="46"/>
        <v>3</v>
      </c>
      <c r="S484" s="11">
        <f t="shared" si="47"/>
        <v>6</v>
      </c>
    </row>
    <row r="485" spans="1:19" x14ac:dyDescent="0.3">
      <c r="A485" t="s">
        <v>504</v>
      </c>
      <c r="B485" t="s">
        <v>9</v>
      </c>
      <c r="C485">
        <v>3</v>
      </c>
      <c r="D485" s="7" t="s">
        <v>10024</v>
      </c>
      <c r="E485">
        <v>6</v>
      </c>
      <c r="F485" t="s">
        <v>10</v>
      </c>
      <c r="H485" s="1">
        <v>44943</v>
      </c>
      <c r="J485" s="8" t="str">
        <f>IF(ISBLANK(B485),"Unknown",B485)</f>
        <v>Coffee</v>
      </c>
      <c r="K485" s="5">
        <f t="shared" si="42"/>
        <v>3</v>
      </c>
      <c r="L485" s="5" t="str">
        <f t="shared" si="43"/>
        <v>Unknown</v>
      </c>
      <c r="M485" s="5">
        <f t="shared" si="44"/>
        <v>6</v>
      </c>
      <c r="N485" s="8" t="str">
        <f>IF(ISBLANK(F485),"Unknown",F485)</f>
        <v>Credit Card</v>
      </c>
      <c r="O485" s="8" t="str">
        <f>IF(ISBLANK(G485),"Unknown",G485)</f>
        <v>Unknown</v>
      </c>
      <c r="P485" s="6">
        <f>IF(ISBLANK(H485),"Unknown",H485)</f>
        <v>44943</v>
      </c>
      <c r="Q485" s="13">
        <f t="shared" si="45"/>
        <v>3</v>
      </c>
      <c r="R485" s="13">
        <f t="shared" si="46"/>
        <v>0</v>
      </c>
      <c r="S485" s="11">
        <f t="shared" si="47"/>
        <v>0</v>
      </c>
    </row>
    <row r="486" spans="1:19" x14ac:dyDescent="0.3">
      <c r="A486" t="s">
        <v>505</v>
      </c>
      <c r="B486" t="s">
        <v>63</v>
      </c>
      <c r="C486">
        <v>4</v>
      </c>
      <c r="D486">
        <v>1.5</v>
      </c>
      <c r="E486">
        <v>6</v>
      </c>
      <c r="F486" t="s">
        <v>10</v>
      </c>
      <c r="G486" t="s">
        <v>15</v>
      </c>
      <c r="H486" s="1">
        <v>45282</v>
      </c>
      <c r="J486" s="8" t="str">
        <f>IF(ISBLANK(B486),"Unknown",B486)</f>
        <v>Tea</v>
      </c>
      <c r="K486" s="5">
        <f t="shared" si="42"/>
        <v>4</v>
      </c>
      <c r="L486" s="5">
        <f t="shared" si="43"/>
        <v>1.5</v>
      </c>
      <c r="M486" s="5">
        <f t="shared" si="44"/>
        <v>6</v>
      </c>
      <c r="N486" s="8" t="str">
        <f>IF(ISBLANK(F486),"Unknown",F486)</f>
        <v>Credit Card</v>
      </c>
      <c r="O486" s="8" t="str">
        <f>IF(ISBLANK(G486),"Unknown",G486)</f>
        <v>In-store</v>
      </c>
      <c r="P486" s="6">
        <f>IF(ISBLANK(H486),"Unknown",H486)</f>
        <v>45282</v>
      </c>
      <c r="Q486" s="13">
        <f t="shared" si="45"/>
        <v>4</v>
      </c>
      <c r="R486" s="13">
        <f t="shared" si="46"/>
        <v>1.5</v>
      </c>
      <c r="S486" s="11">
        <f t="shared" si="47"/>
        <v>6</v>
      </c>
    </row>
    <row r="487" spans="1:19" x14ac:dyDescent="0.3">
      <c r="A487" t="s">
        <v>506</v>
      </c>
      <c r="B487" t="s">
        <v>37</v>
      </c>
      <c r="C487">
        <v>4</v>
      </c>
      <c r="E487">
        <v>12</v>
      </c>
      <c r="F487" t="s">
        <v>21</v>
      </c>
      <c r="H487" s="1">
        <v>45127</v>
      </c>
      <c r="J487" s="8" t="str">
        <f>IF(ISBLANK(B487),"Unknown",B487)</f>
        <v>Juice</v>
      </c>
      <c r="K487" s="5">
        <f t="shared" si="42"/>
        <v>4</v>
      </c>
      <c r="L487" s="5" t="str">
        <f t="shared" si="43"/>
        <v>0</v>
      </c>
      <c r="M487" s="5">
        <f t="shared" si="44"/>
        <v>12</v>
      </c>
      <c r="N487" s="8" t="str">
        <f>IF(ISBLANK(F487),"Unknown",F487)</f>
        <v>Digital Wallet</v>
      </c>
      <c r="O487" s="8" t="str">
        <f>IF(ISBLANK(G487),"Unknown",G487)</f>
        <v>Unknown</v>
      </c>
      <c r="P487" s="6">
        <f>IF(ISBLANK(H487),"Unknown",H487)</f>
        <v>45127</v>
      </c>
      <c r="Q487" s="13">
        <f t="shared" si="45"/>
        <v>4</v>
      </c>
      <c r="R487" s="13" t="str">
        <f t="shared" si="46"/>
        <v>0</v>
      </c>
      <c r="S487" s="11">
        <f t="shared" si="47"/>
        <v>0</v>
      </c>
    </row>
    <row r="488" spans="1:19" x14ac:dyDescent="0.3">
      <c r="A488" t="s">
        <v>507</v>
      </c>
      <c r="B488" t="s">
        <v>37</v>
      </c>
      <c r="C488">
        <v>2</v>
      </c>
      <c r="D488">
        <v>3</v>
      </c>
      <c r="E488">
        <v>6</v>
      </c>
      <c r="F488" t="s">
        <v>14</v>
      </c>
      <c r="H488" s="1">
        <v>45010</v>
      </c>
      <c r="J488" s="8" t="str">
        <f>IF(ISBLANK(B488),"Unknown",B488)</f>
        <v>Juice</v>
      </c>
      <c r="K488" s="5">
        <f t="shared" si="42"/>
        <v>2</v>
      </c>
      <c r="L488" s="5">
        <f t="shared" si="43"/>
        <v>3</v>
      </c>
      <c r="M488" s="5">
        <f t="shared" si="44"/>
        <v>6</v>
      </c>
      <c r="N488" s="8" t="str">
        <f>IF(ISBLANK(F488),"Unknown",F488)</f>
        <v>Cash</v>
      </c>
      <c r="O488" s="8" t="str">
        <f>IF(ISBLANK(G488),"Unknown",G488)</f>
        <v>Unknown</v>
      </c>
      <c r="P488" s="6">
        <f>IF(ISBLANK(H488),"Unknown",H488)</f>
        <v>45010</v>
      </c>
      <c r="Q488" s="13">
        <f t="shared" si="45"/>
        <v>2</v>
      </c>
      <c r="R488" s="13">
        <f t="shared" si="46"/>
        <v>3</v>
      </c>
      <c r="S488" s="11">
        <f t="shared" si="47"/>
        <v>6</v>
      </c>
    </row>
    <row r="489" spans="1:19" x14ac:dyDescent="0.3">
      <c r="A489" t="s">
        <v>508</v>
      </c>
      <c r="B489" t="s">
        <v>17</v>
      </c>
      <c r="C489">
        <v>1</v>
      </c>
      <c r="D489">
        <v>1</v>
      </c>
      <c r="E489">
        <v>1</v>
      </c>
      <c r="F489" t="s">
        <v>14</v>
      </c>
      <c r="G489" t="s">
        <v>15</v>
      </c>
      <c r="H489" s="1">
        <v>45005</v>
      </c>
      <c r="J489" s="8" t="str">
        <f>IF(ISBLANK(B489),"Unknown",B489)</f>
        <v>Cookie</v>
      </c>
      <c r="K489" s="5">
        <f t="shared" si="42"/>
        <v>1</v>
      </c>
      <c r="L489" s="5">
        <f t="shared" si="43"/>
        <v>1</v>
      </c>
      <c r="M489" s="5">
        <f t="shared" si="44"/>
        <v>1</v>
      </c>
      <c r="N489" s="8" t="str">
        <f>IF(ISBLANK(F489),"Unknown",F489)</f>
        <v>Cash</v>
      </c>
      <c r="O489" s="8" t="str">
        <f>IF(ISBLANK(G489),"Unknown",G489)</f>
        <v>In-store</v>
      </c>
      <c r="P489" s="6">
        <f>IF(ISBLANK(H489),"Unknown",H489)</f>
        <v>45005</v>
      </c>
      <c r="Q489" s="13">
        <f t="shared" si="45"/>
        <v>1</v>
      </c>
      <c r="R489" s="13">
        <f t="shared" si="46"/>
        <v>1</v>
      </c>
      <c r="S489" s="11">
        <f t="shared" si="47"/>
        <v>1</v>
      </c>
    </row>
    <row r="490" spans="1:19" x14ac:dyDescent="0.3">
      <c r="A490" t="s">
        <v>509</v>
      </c>
      <c r="B490" t="s">
        <v>63</v>
      </c>
      <c r="C490">
        <v>5</v>
      </c>
      <c r="D490">
        <v>1.5</v>
      </c>
      <c r="E490">
        <v>7.5</v>
      </c>
      <c r="F490" t="s">
        <v>21</v>
      </c>
      <c r="H490" s="1">
        <v>45284</v>
      </c>
      <c r="J490" s="8" t="str">
        <f>IF(ISBLANK(B490),"Unknown",B490)</f>
        <v>Tea</v>
      </c>
      <c r="K490" s="5">
        <f t="shared" si="42"/>
        <v>5</v>
      </c>
      <c r="L490" s="5">
        <f t="shared" si="43"/>
        <v>1.5</v>
      </c>
      <c r="M490" s="5">
        <f t="shared" si="44"/>
        <v>7.5</v>
      </c>
      <c r="N490" s="8" t="str">
        <f>IF(ISBLANK(F490),"Unknown",F490)</f>
        <v>Digital Wallet</v>
      </c>
      <c r="O490" s="8" t="str">
        <f>IF(ISBLANK(G490),"Unknown",G490)</f>
        <v>Unknown</v>
      </c>
      <c r="P490" s="6">
        <f>IF(ISBLANK(H490),"Unknown",H490)</f>
        <v>45284</v>
      </c>
      <c r="Q490" s="13">
        <f t="shared" si="45"/>
        <v>5</v>
      </c>
      <c r="R490" s="13">
        <f t="shared" si="46"/>
        <v>1.5</v>
      </c>
      <c r="S490" s="11">
        <f t="shared" si="47"/>
        <v>7.5</v>
      </c>
    </row>
    <row r="491" spans="1:19" x14ac:dyDescent="0.3">
      <c r="A491" t="s">
        <v>510</v>
      </c>
      <c r="B491" t="s">
        <v>26</v>
      </c>
      <c r="C491">
        <v>1</v>
      </c>
      <c r="D491">
        <v>4</v>
      </c>
      <c r="E491">
        <v>4</v>
      </c>
      <c r="G491" t="s">
        <v>11</v>
      </c>
      <c r="H491" s="1">
        <v>45060</v>
      </c>
      <c r="J491" s="8" t="str">
        <f>IF(ISBLANK(B491),"Unknown",B491)</f>
        <v>Sandwich</v>
      </c>
      <c r="K491" s="5">
        <f t="shared" si="42"/>
        <v>1</v>
      </c>
      <c r="L491" s="5">
        <f t="shared" si="43"/>
        <v>4</v>
      </c>
      <c r="M491" s="5">
        <f t="shared" si="44"/>
        <v>4</v>
      </c>
      <c r="N491" s="8" t="str">
        <f>IF(ISBLANK(F491),"Unknown",F491)</f>
        <v>Unknown</v>
      </c>
      <c r="O491" s="8" t="str">
        <f>IF(ISBLANK(G491),"Unknown",G491)</f>
        <v>Takeaway</v>
      </c>
      <c r="P491" s="6">
        <f>IF(ISBLANK(H491),"Unknown",H491)</f>
        <v>45060</v>
      </c>
      <c r="Q491" s="13">
        <f t="shared" si="45"/>
        <v>1</v>
      </c>
      <c r="R491" s="13">
        <f t="shared" si="46"/>
        <v>4</v>
      </c>
      <c r="S491" s="11">
        <f t="shared" si="47"/>
        <v>4</v>
      </c>
    </row>
    <row r="492" spans="1:19" x14ac:dyDescent="0.3">
      <c r="A492" t="s">
        <v>511</v>
      </c>
      <c r="B492" t="s">
        <v>13</v>
      </c>
      <c r="C492">
        <v>5</v>
      </c>
      <c r="D492">
        <v>3</v>
      </c>
      <c r="E492">
        <v>15</v>
      </c>
      <c r="F492" t="s">
        <v>14</v>
      </c>
      <c r="H492" s="1">
        <v>45236</v>
      </c>
      <c r="J492" s="8" t="str">
        <f>IF(ISBLANK(B492),"Unknown",B492)</f>
        <v>Cake</v>
      </c>
      <c r="K492" s="5">
        <f t="shared" si="42"/>
        <v>5</v>
      </c>
      <c r="L492" s="5">
        <f t="shared" si="43"/>
        <v>3</v>
      </c>
      <c r="M492" s="5">
        <f t="shared" si="44"/>
        <v>15</v>
      </c>
      <c r="N492" s="8" t="str">
        <f>IF(ISBLANK(F492),"Unknown",F492)</f>
        <v>Cash</v>
      </c>
      <c r="O492" s="8" t="str">
        <f>IF(ISBLANK(G492),"Unknown",G492)</f>
        <v>Unknown</v>
      </c>
      <c r="P492" s="6">
        <f>IF(ISBLANK(H492),"Unknown",H492)</f>
        <v>45236</v>
      </c>
      <c r="Q492" s="13">
        <f t="shared" si="45"/>
        <v>5</v>
      </c>
      <c r="R492" s="13">
        <f t="shared" si="46"/>
        <v>3</v>
      </c>
      <c r="S492" s="11">
        <f t="shared" si="47"/>
        <v>15</v>
      </c>
    </row>
    <row r="493" spans="1:19" x14ac:dyDescent="0.3">
      <c r="A493" t="s">
        <v>512</v>
      </c>
      <c r="B493" t="s">
        <v>26</v>
      </c>
      <c r="C493">
        <v>4</v>
      </c>
      <c r="D493">
        <v>4</v>
      </c>
      <c r="E493">
        <v>16</v>
      </c>
      <c r="F493" t="s">
        <v>14</v>
      </c>
      <c r="G493" t="s">
        <v>11</v>
      </c>
      <c r="H493" s="1">
        <v>45185</v>
      </c>
      <c r="J493" s="8" t="str">
        <f>IF(ISBLANK(B493),"Unknown",B493)</f>
        <v>Sandwich</v>
      </c>
      <c r="K493" s="5">
        <f t="shared" si="42"/>
        <v>4</v>
      </c>
      <c r="L493" s="5">
        <f t="shared" si="43"/>
        <v>4</v>
      </c>
      <c r="M493" s="5">
        <f t="shared" si="44"/>
        <v>16</v>
      </c>
      <c r="N493" s="8" t="str">
        <f>IF(ISBLANK(F493),"Unknown",F493)</f>
        <v>Cash</v>
      </c>
      <c r="O493" s="8" t="str">
        <f>IF(ISBLANK(G493),"Unknown",G493)</f>
        <v>Takeaway</v>
      </c>
      <c r="P493" s="6">
        <f>IF(ISBLANK(H493),"Unknown",H493)</f>
        <v>45185</v>
      </c>
      <c r="Q493" s="13">
        <f t="shared" si="45"/>
        <v>4</v>
      </c>
      <c r="R493" s="13">
        <f t="shared" si="46"/>
        <v>4</v>
      </c>
      <c r="S493" s="11">
        <f t="shared" si="47"/>
        <v>16</v>
      </c>
    </row>
    <row r="494" spans="1:19" x14ac:dyDescent="0.3">
      <c r="A494" t="s">
        <v>513</v>
      </c>
      <c r="B494" t="s">
        <v>13</v>
      </c>
      <c r="C494">
        <v>2</v>
      </c>
      <c r="D494">
        <v>3</v>
      </c>
      <c r="E494">
        <v>6</v>
      </c>
      <c r="F494" t="s">
        <v>10</v>
      </c>
      <c r="H494" s="1">
        <v>45136</v>
      </c>
      <c r="J494" s="8" t="str">
        <f>IF(ISBLANK(B494),"Unknown",B494)</f>
        <v>Cake</v>
      </c>
      <c r="K494" s="5">
        <f t="shared" si="42"/>
        <v>2</v>
      </c>
      <c r="L494" s="5">
        <f t="shared" si="43"/>
        <v>3</v>
      </c>
      <c r="M494" s="5">
        <f t="shared" si="44"/>
        <v>6</v>
      </c>
      <c r="N494" s="8" t="str">
        <f>IF(ISBLANK(F494),"Unknown",F494)</f>
        <v>Credit Card</v>
      </c>
      <c r="O494" s="8" t="str">
        <f>IF(ISBLANK(G494),"Unknown",G494)</f>
        <v>Unknown</v>
      </c>
      <c r="P494" s="6">
        <f>IF(ISBLANK(H494),"Unknown",H494)</f>
        <v>45136</v>
      </c>
      <c r="Q494" s="13">
        <f t="shared" si="45"/>
        <v>2</v>
      </c>
      <c r="R494" s="13">
        <f t="shared" si="46"/>
        <v>3</v>
      </c>
      <c r="S494" s="11">
        <f t="shared" si="47"/>
        <v>6</v>
      </c>
    </row>
    <row r="495" spans="1:19" x14ac:dyDescent="0.3">
      <c r="A495" t="s">
        <v>514</v>
      </c>
      <c r="B495" s="7" t="s">
        <v>10024</v>
      </c>
      <c r="C495">
        <v>4</v>
      </c>
      <c r="D495">
        <v>1</v>
      </c>
      <c r="E495">
        <v>4</v>
      </c>
      <c r="G495" t="s">
        <v>11</v>
      </c>
      <c r="H495" s="1">
        <v>45138</v>
      </c>
      <c r="J495" s="8" t="str">
        <f>IF(ISBLANK(B495),"Unknown",B495)</f>
        <v>Unknown</v>
      </c>
      <c r="K495" s="5">
        <f t="shared" si="42"/>
        <v>4</v>
      </c>
      <c r="L495" s="5">
        <f t="shared" si="43"/>
        <v>1</v>
      </c>
      <c r="M495" s="5">
        <f t="shared" si="44"/>
        <v>4</v>
      </c>
      <c r="N495" s="8" t="str">
        <f>IF(ISBLANK(F495),"Unknown",F495)</f>
        <v>Unknown</v>
      </c>
      <c r="O495" s="8" t="str">
        <f>IF(ISBLANK(G495),"Unknown",G495)</f>
        <v>Takeaway</v>
      </c>
      <c r="P495" s="6">
        <f>IF(ISBLANK(H495),"Unknown",H495)</f>
        <v>45138</v>
      </c>
      <c r="Q495" s="13">
        <f t="shared" si="45"/>
        <v>4</v>
      </c>
      <c r="R495" s="13">
        <f t="shared" si="46"/>
        <v>1</v>
      </c>
      <c r="S495" s="11">
        <f t="shared" si="47"/>
        <v>4</v>
      </c>
    </row>
    <row r="496" spans="1:19" x14ac:dyDescent="0.3">
      <c r="A496" t="s">
        <v>515</v>
      </c>
      <c r="B496" t="s">
        <v>26</v>
      </c>
      <c r="C496">
        <v>3</v>
      </c>
      <c r="D496">
        <v>4</v>
      </c>
      <c r="E496">
        <v>12</v>
      </c>
      <c r="F496" t="s">
        <v>21</v>
      </c>
      <c r="G496" t="s">
        <v>15</v>
      </c>
      <c r="H496" s="1">
        <v>45157</v>
      </c>
      <c r="J496" s="8" t="str">
        <f>IF(ISBLANK(B496),"Unknown",B496)</f>
        <v>Sandwich</v>
      </c>
      <c r="K496" s="5">
        <f t="shared" si="42"/>
        <v>3</v>
      </c>
      <c r="L496" s="5">
        <f t="shared" si="43"/>
        <v>4</v>
      </c>
      <c r="M496" s="5">
        <f t="shared" si="44"/>
        <v>12</v>
      </c>
      <c r="N496" s="8" t="str">
        <f>IF(ISBLANK(F496),"Unknown",F496)</f>
        <v>Digital Wallet</v>
      </c>
      <c r="O496" s="8" t="str">
        <f>IF(ISBLANK(G496),"Unknown",G496)</f>
        <v>In-store</v>
      </c>
      <c r="P496" s="6">
        <f>IF(ISBLANK(H496),"Unknown",H496)</f>
        <v>45157</v>
      </c>
      <c r="Q496" s="13">
        <f t="shared" si="45"/>
        <v>3</v>
      </c>
      <c r="R496" s="13">
        <f t="shared" si="46"/>
        <v>4</v>
      </c>
      <c r="S496" s="11">
        <f t="shared" si="47"/>
        <v>12</v>
      </c>
    </row>
    <row r="497" spans="1:19" x14ac:dyDescent="0.3">
      <c r="A497" t="s">
        <v>516</v>
      </c>
      <c r="B497" t="s">
        <v>19</v>
      </c>
      <c r="C497">
        <v>3</v>
      </c>
      <c r="D497">
        <v>5</v>
      </c>
      <c r="E497">
        <v>15</v>
      </c>
      <c r="G497" t="s">
        <v>11</v>
      </c>
      <c r="H497" s="1">
        <v>45053</v>
      </c>
      <c r="J497" s="8" t="str">
        <f>IF(ISBLANK(B497),"Unknown",B497)</f>
        <v>Salad</v>
      </c>
      <c r="K497" s="5">
        <f t="shared" si="42"/>
        <v>3</v>
      </c>
      <c r="L497" s="5">
        <f t="shared" si="43"/>
        <v>5</v>
      </c>
      <c r="M497" s="5">
        <f t="shared" si="44"/>
        <v>15</v>
      </c>
      <c r="N497" s="8" t="str">
        <f>IF(ISBLANK(F497),"Unknown",F497)</f>
        <v>Unknown</v>
      </c>
      <c r="O497" s="8" t="str">
        <f>IF(ISBLANK(G497),"Unknown",G497)</f>
        <v>Takeaway</v>
      </c>
      <c r="P497" s="6">
        <f>IF(ISBLANK(H497),"Unknown",H497)</f>
        <v>45053</v>
      </c>
      <c r="Q497" s="13">
        <f t="shared" si="45"/>
        <v>3</v>
      </c>
      <c r="R497" s="13">
        <f t="shared" si="46"/>
        <v>5</v>
      </c>
      <c r="S497" s="11">
        <f t="shared" si="47"/>
        <v>15</v>
      </c>
    </row>
    <row r="498" spans="1:19" x14ac:dyDescent="0.3">
      <c r="A498" t="s">
        <v>517</v>
      </c>
      <c r="B498" t="s">
        <v>19</v>
      </c>
      <c r="C498">
        <v>2</v>
      </c>
      <c r="D498">
        <v>5</v>
      </c>
      <c r="E498">
        <v>10</v>
      </c>
      <c r="F498" t="s">
        <v>21</v>
      </c>
      <c r="G498" t="s">
        <v>11</v>
      </c>
      <c r="H498" s="1">
        <v>44948</v>
      </c>
      <c r="J498" s="8" t="str">
        <f>IF(ISBLANK(B498),"Unknown",B498)</f>
        <v>Salad</v>
      </c>
      <c r="K498" s="5">
        <f t="shared" si="42"/>
        <v>2</v>
      </c>
      <c r="L498" s="5">
        <f t="shared" si="43"/>
        <v>5</v>
      </c>
      <c r="M498" s="5">
        <f t="shared" si="44"/>
        <v>10</v>
      </c>
      <c r="N498" s="8" t="str">
        <f>IF(ISBLANK(F498),"Unknown",F498)</f>
        <v>Digital Wallet</v>
      </c>
      <c r="O498" s="8" t="str">
        <f>IF(ISBLANK(G498),"Unknown",G498)</f>
        <v>Takeaway</v>
      </c>
      <c r="P498" s="6">
        <f>IF(ISBLANK(H498),"Unknown",H498)</f>
        <v>44948</v>
      </c>
      <c r="Q498" s="13">
        <f t="shared" si="45"/>
        <v>2</v>
      </c>
      <c r="R498" s="13">
        <f t="shared" si="46"/>
        <v>5</v>
      </c>
      <c r="S498" s="11">
        <f t="shared" si="47"/>
        <v>10</v>
      </c>
    </row>
    <row r="499" spans="1:19" x14ac:dyDescent="0.3">
      <c r="A499" t="s">
        <v>518</v>
      </c>
      <c r="B499" t="s">
        <v>26</v>
      </c>
      <c r="C499">
        <v>2</v>
      </c>
      <c r="D499">
        <v>4</v>
      </c>
      <c r="E499">
        <v>8</v>
      </c>
      <c r="G499" t="s">
        <v>15</v>
      </c>
      <c r="H499" s="1">
        <v>45148</v>
      </c>
      <c r="J499" s="8" t="str">
        <f>IF(ISBLANK(B499),"Unknown",B499)</f>
        <v>Sandwich</v>
      </c>
      <c r="K499" s="5">
        <f t="shared" si="42"/>
        <v>2</v>
      </c>
      <c r="L499" s="5">
        <f t="shared" si="43"/>
        <v>4</v>
      </c>
      <c r="M499" s="5">
        <f t="shared" si="44"/>
        <v>8</v>
      </c>
      <c r="N499" s="8" t="str">
        <f>IF(ISBLANK(F499),"Unknown",F499)</f>
        <v>Unknown</v>
      </c>
      <c r="O499" s="8" t="str">
        <f>IF(ISBLANK(G499),"Unknown",G499)</f>
        <v>In-store</v>
      </c>
      <c r="P499" s="6">
        <f>IF(ISBLANK(H499),"Unknown",H499)</f>
        <v>45148</v>
      </c>
      <c r="Q499" s="13">
        <f t="shared" si="45"/>
        <v>2</v>
      </c>
      <c r="R499" s="13">
        <f t="shared" si="46"/>
        <v>4</v>
      </c>
      <c r="S499" s="11">
        <f t="shared" si="47"/>
        <v>8</v>
      </c>
    </row>
    <row r="500" spans="1:19" x14ac:dyDescent="0.3">
      <c r="A500" t="s">
        <v>519</v>
      </c>
      <c r="B500" t="s">
        <v>37</v>
      </c>
      <c r="C500">
        <v>2</v>
      </c>
      <c r="D500">
        <v>3</v>
      </c>
      <c r="E500">
        <v>6</v>
      </c>
      <c r="F500" t="s">
        <v>21</v>
      </c>
      <c r="G500" t="s">
        <v>11</v>
      </c>
      <c r="H500" s="1">
        <v>45223</v>
      </c>
      <c r="J500" s="8" t="str">
        <f>IF(ISBLANK(B500),"Unknown",B500)</f>
        <v>Juice</v>
      </c>
      <c r="K500" s="5">
        <f t="shared" si="42"/>
        <v>2</v>
      </c>
      <c r="L500" s="5">
        <f t="shared" si="43"/>
        <v>3</v>
      </c>
      <c r="M500" s="5">
        <f t="shared" si="44"/>
        <v>6</v>
      </c>
      <c r="N500" s="8" t="str">
        <f>IF(ISBLANK(F500),"Unknown",F500)</f>
        <v>Digital Wallet</v>
      </c>
      <c r="O500" s="8" t="str">
        <f>IF(ISBLANK(G500),"Unknown",G500)</f>
        <v>Takeaway</v>
      </c>
      <c r="P500" s="6">
        <f>IF(ISBLANK(H500),"Unknown",H500)</f>
        <v>45223</v>
      </c>
      <c r="Q500" s="13">
        <f t="shared" si="45"/>
        <v>2</v>
      </c>
      <c r="R500" s="13">
        <f t="shared" si="46"/>
        <v>3</v>
      </c>
      <c r="S500" s="11">
        <f t="shared" si="47"/>
        <v>6</v>
      </c>
    </row>
    <row r="501" spans="1:19" x14ac:dyDescent="0.3">
      <c r="A501" t="s">
        <v>520</v>
      </c>
      <c r="B501" t="s">
        <v>63</v>
      </c>
      <c r="C501">
        <v>1</v>
      </c>
      <c r="D501">
        <v>1.5</v>
      </c>
      <c r="E501">
        <v>1.5</v>
      </c>
      <c r="F501" t="s">
        <v>21</v>
      </c>
      <c r="G501" t="s">
        <v>15</v>
      </c>
      <c r="H501" s="1">
        <v>45062</v>
      </c>
      <c r="J501" s="8" t="str">
        <f>IF(ISBLANK(B501),"Unknown",B501)</f>
        <v>Tea</v>
      </c>
      <c r="K501" s="5">
        <f t="shared" si="42"/>
        <v>1</v>
      </c>
      <c r="L501" s="5">
        <f t="shared" si="43"/>
        <v>1.5</v>
      </c>
      <c r="M501" s="5">
        <f t="shared" si="44"/>
        <v>1.5</v>
      </c>
      <c r="N501" s="8" t="str">
        <f>IF(ISBLANK(F501),"Unknown",F501)</f>
        <v>Digital Wallet</v>
      </c>
      <c r="O501" s="8" t="str">
        <f>IF(ISBLANK(G501),"Unknown",G501)</f>
        <v>In-store</v>
      </c>
      <c r="P501" s="6">
        <f>IF(ISBLANK(H501),"Unknown",H501)</f>
        <v>45062</v>
      </c>
      <c r="Q501" s="13">
        <f t="shared" si="45"/>
        <v>1</v>
      </c>
      <c r="R501" s="13">
        <f t="shared" si="46"/>
        <v>1.5</v>
      </c>
      <c r="S501" s="11">
        <f t="shared" si="47"/>
        <v>1.5</v>
      </c>
    </row>
    <row r="502" spans="1:19" x14ac:dyDescent="0.3">
      <c r="A502" t="s">
        <v>521</v>
      </c>
      <c r="B502" t="s">
        <v>13</v>
      </c>
      <c r="C502">
        <v>3</v>
      </c>
      <c r="D502">
        <v>3</v>
      </c>
      <c r="E502">
        <v>9</v>
      </c>
      <c r="H502" s="1">
        <v>44983</v>
      </c>
      <c r="J502" s="8" t="str">
        <f>IF(ISBLANK(B502),"Unknown",B502)</f>
        <v>Cake</v>
      </c>
      <c r="K502" s="5">
        <f t="shared" si="42"/>
        <v>3</v>
      </c>
      <c r="L502" s="5">
        <f t="shared" si="43"/>
        <v>3</v>
      </c>
      <c r="M502" s="5">
        <f t="shared" si="44"/>
        <v>9</v>
      </c>
      <c r="N502" s="8" t="str">
        <f>IF(ISBLANK(F502),"Unknown",F502)</f>
        <v>Unknown</v>
      </c>
      <c r="O502" s="8" t="str">
        <f>IF(ISBLANK(G502),"Unknown",G502)</f>
        <v>Unknown</v>
      </c>
      <c r="P502" s="6">
        <f>IF(ISBLANK(H502),"Unknown",H502)</f>
        <v>44983</v>
      </c>
      <c r="Q502" s="13">
        <f t="shared" si="45"/>
        <v>3</v>
      </c>
      <c r="R502" s="13">
        <f t="shared" si="46"/>
        <v>3</v>
      </c>
      <c r="S502" s="11">
        <f t="shared" si="47"/>
        <v>9</v>
      </c>
    </row>
    <row r="503" spans="1:19" x14ac:dyDescent="0.3">
      <c r="A503" t="s">
        <v>522</v>
      </c>
      <c r="B503" t="s">
        <v>26</v>
      </c>
      <c r="C503">
        <v>3</v>
      </c>
      <c r="D503">
        <v>4</v>
      </c>
      <c r="E503">
        <v>12</v>
      </c>
      <c r="F503" t="s">
        <v>14</v>
      </c>
      <c r="H503" s="1">
        <v>45171</v>
      </c>
      <c r="J503" s="8" t="str">
        <f>IF(ISBLANK(B503),"Unknown",B503)</f>
        <v>Sandwich</v>
      </c>
      <c r="K503" s="5">
        <f t="shared" si="42"/>
        <v>3</v>
      </c>
      <c r="L503" s="5">
        <f t="shared" si="43"/>
        <v>4</v>
      </c>
      <c r="M503" s="5">
        <f t="shared" si="44"/>
        <v>12</v>
      </c>
      <c r="N503" s="8" t="str">
        <f>IF(ISBLANK(F503),"Unknown",F503)</f>
        <v>Cash</v>
      </c>
      <c r="O503" s="8" t="str">
        <f>IF(ISBLANK(G503),"Unknown",G503)</f>
        <v>Unknown</v>
      </c>
      <c r="P503" s="6">
        <f>IF(ISBLANK(H503),"Unknown",H503)</f>
        <v>45171</v>
      </c>
      <c r="Q503" s="13">
        <f t="shared" si="45"/>
        <v>3</v>
      </c>
      <c r="R503" s="13">
        <f t="shared" si="46"/>
        <v>4</v>
      </c>
      <c r="S503" s="11">
        <f t="shared" si="47"/>
        <v>12</v>
      </c>
    </row>
    <row r="504" spans="1:19" x14ac:dyDescent="0.3">
      <c r="A504" t="s">
        <v>523</v>
      </c>
      <c r="B504" t="s">
        <v>13</v>
      </c>
      <c r="C504">
        <v>5</v>
      </c>
      <c r="D504">
        <v>3</v>
      </c>
      <c r="E504">
        <v>15</v>
      </c>
      <c r="G504" t="s">
        <v>11</v>
      </c>
      <c r="H504" s="1">
        <v>44945</v>
      </c>
      <c r="J504" s="8" t="str">
        <f>IF(ISBLANK(B504),"Unknown",B504)</f>
        <v>Cake</v>
      </c>
      <c r="K504" s="5">
        <f t="shared" si="42"/>
        <v>5</v>
      </c>
      <c r="L504" s="5">
        <f t="shared" si="43"/>
        <v>3</v>
      </c>
      <c r="M504" s="5">
        <f t="shared" si="44"/>
        <v>15</v>
      </c>
      <c r="N504" s="8" t="str">
        <f>IF(ISBLANK(F504),"Unknown",F504)</f>
        <v>Unknown</v>
      </c>
      <c r="O504" s="8" t="str">
        <f>IF(ISBLANK(G504),"Unknown",G504)</f>
        <v>Takeaway</v>
      </c>
      <c r="P504" s="6">
        <f>IF(ISBLANK(H504),"Unknown",H504)</f>
        <v>44945</v>
      </c>
      <c r="Q504" s="13">
        <f t="shared" si="45"/>
        <v>5</v>
      </c>
      <c r="R504" s="13">
        <f t="shared" si="46"/>
        <v>3</v>
      </c>
      <c r="S504" s="11">
        <f t="shared" si="47"/>
        <v>15</v>
      </c>
    </row>
    <row r="505" spans="1:19" x14ac:dyDescent="0.3">
      <c r="A505" t="s">
        <v>524</v>
      </c>
      <c r="B505" t="s">
        <v>17</v>
      </c>
      <c r="C505">
        <v>5</v>
      </c>
      <c r="D505">
        <v>1</v>
      </c>
      <c r="E505">
        <v>5</v>
      </c>
      <c r="G505" t="s">
        <v>11</v>
      </c>
      <c r="H505" s="1">
        <v>45151</v>
      </c>
      <c r="J505" s="8" t="str">
        <f>IF(ISBLANK(B505),"Unknown",B505)</f>
        <v>Cookie</v>
      </c>
      <c r="K505" s="5">
        <f t="shared" si="42"/>
        <v>5</v>
      </c>
      <c r="L505" s="5">
        <f t="shared" si="43"/>
        <v>1</v>
      </c>
      <c r="M505" s="5">
        <f t="shared" si="44"/>
        <v>5</v>
      </c>
      <c r="N505" s="8" t="str">
        <f>IF(ISBLANK(F505),"Unknown",F505)</f>
        <v>Unknown</v>
      </c>
      <c r="O505" s="8" t="str">
        <f>IF(ISBLANK(G505),"Unknown",G505)</f>
        <v>Takeaway</v>
      </c>
      <c r="P505" s="6">
        <f>IF(ISBLANK(H505),"Unknown",H505)</f>
        <v>45151</v>
      </c>
      <c r="Q505" s="13">
        <f t="shared" si="45"/>
        <v>5</v>
      </c>
      <c r="R505" s="13">
        <f t="shared" si="46"/>
        <v>1</v>
      </c>
      <c r="S505" s="11">
        <f t="shared" si="47"/>
        <v>5</v>
      </c>
    </row>
    <row r="506" spans="1:19" x14ac:dyDescent="0.3">
      <c r="A506" t="s">
        <v>525</v>
      </c>
      <c r="B506" t="s">
        <v>37</v>
      </c>
      <c r="C506">
        <v>2</v>
      </c>
      <c r="D506">
        <v>3</v>
      </c>
      <c r="E506">
        <v>6</v>
      </c>
      <c r="H506" s="1">
        <v>45219</v>
      </c>
      <c r="J506" s="8" t="str">
        <f>IF(ISBLANK(B506),"Unknown",B506)</f>
        <v>Juice</v>
      </c>
      <c r="K506" s="5">
        <f t="shared" si="42"/>
        <v>2</v>
      </c>
      <c r="L506" s="5">
        <f t="shared" si="43"/>
        <v>3</v>
      </c>
      <c r="M506" s="5">
        <f t="shared" si="44"/>
        <v>6</v>
      </c>
      <c r="N506" s="8" t="str">
        <f>IF(ISBLANK(F506),"Unknown",F506)</f>
        <v>Unknown</v>
      </c>
      <c r="O506" s="8" t="str">
        <f>IF(ISBLANK(G506),"Unknown",G506)</f>
        <v>Unknown</v>
      </c>
      <c r="P506" s="6">
        <f>IF(ISBLANK(H506),"Unknown",H506)</f>
        <v>45219</v>
      </c>
      <c r="Q506" s="13">
        <f t="shared" si="45"/>
        <v>2</v>
      </c>
      <c r="R506" s="13">
        <f t="shared" si="46"/>
        <v>3</v>
      </c>
      <c r="S506" s="11">
        <f t="shared" si="47"/>
        <v>6</v>
      </c>
    </row>
    <row r="507" spans="1:19" x14ac:dyDescent="0.3">
      <c r="A507" t="s">
        <v>526</v>
      </c>
      <c r="B507" t="s">
        <v>19</v>
      </c>
      <c r="C507">
        <v>3</v>
      </c>
      <c r="D507">
        <v>5</v>
      </c>
      <c r="E507">
        <v>15</v>
      </c>
      <c r="F507" t="s">
        <v>14</v>
      </c>
      <c r="G507" t="s">
        <v>15</v>
      </c>
      <c r="H507" s="1">
        <v>45166</v>
      </c>
      <c r="J507" s="8" t="str">
        <f>IF(ISBLANK(B507),"Unknown",B507)</f>
        <v>Salad</v>
      </c>
      <c r="K507" s="5">
        <f t="shared" si="42"/>
        <v>3</v>
      </c>
      <c r="L507" s="5">
        <f t="shared" si="43"/>
        <v>5</v>
      </c>
      <c r="M507" s="5">
        <f t="shared" si="44"/>
        <v>15</v>
      </c>
      <c r="N507" s="8" t="str">
        <f>IF(ISBLANK(F507),"Unknown",F507)</f>
        <v>Cash</v>
      </c>
      <c r="O507" s="8" t="str">
        <f>IF(ISBLANK(G507),"Unknown",G507)</f>
        <v>In-store</v>
      </c>
      <c r="P507" s="6">
        <f>IF(ISBLANK(H507),"Unknown",H507)</f>
        <v>45166</v>
      </c>
      <c r="Q507" s="13">
        <f t="shared" si="45"/>
        <v>3</v>
      </c>
      <c r="R507" s="13">
        <f t="shared" si="46"/>
        <v>5</v>
      </c>
      <c r="S507" s="11">
        <f t="shared" si="47"/>
        <v>15</v>
      </c>
    </row>
    <row r="508" spans="1:19" x14ac:dyDescent="0.3">
      <c r="A508" t="s">
        <v>527</v>
      </c>
      <c r="B508" t="s">
        <v>23</v>
      </c>
      <c r="C508">
        <v>2</v>
      </c>
      <c r="D508">
        <v>4</v>
      </c>
      <c r="E508">
        <v>8</v>
      </c>
      <c r="F508" t="s">
        <v>14</v>
      </c>
      <c r="G508" t="s">
        <v>15</v>
      </c>
      <c r="H508" s="1">
        <v>45098</v>
      </c>
      <c r="J508" s="8" t="str">
        <f>IF(ISBLANK(B508),"Unknown",B508)</f>
        <v>Smoothie</v>
      </c>
      <c r="K508" s="5">
        <f t="shared" si="42"/>
        <v>2</v>
      </c>
      <c r="L508" s="5">
        <f t="shared" si="43"/>
        <v>4</v>
      </c>
      <c r="M508" s="5">
        <f t="shared" si="44"/>
        <v>8</v>
      </c>
      <c r="N508" s="8" t="str">
        <f>IF(ISBLANK(F508),"Unknown",F508)</f>
        <v>Cash</v>
      </c>
      <c r="O508" s="8" t="str">
        <f>IF(ISBLANK(G508),"Unknown",G508)</f>
        <v>In-store</v>
      </c>
      <c r="P508" s="6">
        <f>IF(ISBLANK(H508),"Unknown",H508)</f>
        <v>45098</v>
      </c>
      <c r="Q508" s="13">
        <f t="shared" si="45"/>
        <v>2</v>
      </c>
      <c r="R508" s="13">
        <f t="shared" si="46"/>
        <v>4</v>
      </c>
      <c r="S508" s="11">
        <f t="shared" si="47"/>
        <v>8</v>
      </c>
    </row>
    <row r="509" spans="1:19" x14ac:dyDescent="0.3">
      <c r="A509" t="s">
        <v>528</v>
      </c>
      <c r="B509" t="s">
        <v>13</v>
      </c>
      <c r="C509" s="7" t="s">
        <v>10024</v>
      </c>
      <c r="D509">
        <v>3</v>
      </c>
      <c r="E509">
        <v>9</v>
      </c>
      <c r="F509" t="s">
        <v>14</v>
      </c>
      <c r="G509" t="s">
        <v>11</v>
      </c>
      <c r="H509" s="1">
        <v>45184</v>
      </c>
      <c r="J509" s="8" t="str">
        <f>IF(ISBLANK(B509),"Unknown",B509)</f>
        <v>Cake</v>
      </c>
      <c r="K509" s="5" t="str">
        <f t="shared" si="42"/>
        <v>Unknown</v>
      </c>
      <c r="L509" s="5">
        <f t="shared" si="43"/>
        <v>3</v>
      </c>
      <c r="M509" s="5">
        <f t="shared" si="44"/>
        <v>9</v>
      </c>
      <c r="N509" s="8" t="str">
        <f>IF(ISBLANK(F509),"Unknown",F509)</f>
        <v>Cash</v>
      </c>
      <c r="O509" s="8" t="str">
        <f>IF(ISBLANK(G509),"Unknown",G509)</f>
        <v>Takeaway</v>
      </c>
      <c r="P509" s="6">
        <f>IF(ISBLANK(H509),"Unknown",H509)</f>
        <v>45184</v>
      </c>
      <c r="Q509" s="13">
        <f t="shared" si="45"/>
        <v>0</v>
      </c>
      <c r="R509" s="13">
        <f t="shared" si="46"/>
        <v>3</v>
      </c>
      <c r="S509" s="11">
        <f t="shared" si="47"/>
        <v>0</v>
      </c>
    </row>
    <row r="510" spans="1:19" x14ac:dyDescent="0.3">
      <c r="A510" t="s">
        <v>529</v>
      </c>
      <c r="B510" t="s">
        <v>26</v>
      </c>
      <c r="C510">
        <v>3</v>
      </c>
      <c r="D510">
        <v>4</v>
      </c>
      <c r="E510">
        <v>12</v>
      </c>
      <c r="F510" s="7" t="s">
        <v>10024</v>
      </c>
      <c r="G510" t="s">
        <v>11</v>
      </c>
      <c r="H510" s="1">
        <v>45010</v>
      </c>
      <c r="J510" s="8" t="str">
        <f>IF(ISBLANK(B510),"Unknown",B510)</f>
        <v>Sandwich</v>
      </c>
      <c r="K510" s="5">
        <f t="shared" si="42"/>
        <v>3</v>
      </c>
      <c r="L510" s="5">
        <f t="shared" si="43"/>
        <v>4</v>
      </c>
      <c r="M510" s="5">
        <f t="shared" si="44"/>
        <v>12</v>
      </c>
      <c r="N510" s="8" t="str">
        <f>IF(ISBLANK(F510),"Unknown",F510)</f>
        <v>Unknown</v>
      </c>
      <c r="O510" s="8" t="str">
        <f>IF(ISBLANK(G510),"Unknown",G510)</f>
        <v>Takeaway</v>
      </c>
      <c r="P510" s="6">
        <f>IF(ISBLANK(H510),"Unknown",H510)</f>
        <v>45010</v>
      </c>
      <c r="Q510" s="13">
        <f t="shared" si="45"/>
        <v>3</v>
      </c>
      <c r="R510" s="13">
        <f t="shared" si="46"/>
        <v>4</v>
      </c>
      <c r="S510" s="11">
        <f t="shared" si="47"/>
        <v>12</v>
      </c>
    </row>
    <row r="511" spans="1:19" x14ac:dyDescent="0.3">
      <c r="A511" t="s">
        <v>530</v>
      </c>
      <c r="B511" t="s">
        <v>17</v>
      </c>
      <c r="C511">
        <v>3</v>
      </c>
      <c r="D511">
        <v>1</v>
      </c>
      <c r="E511">
        <v>3</v>
      </c>
      <c r="F511" t="s">
        <v>14</v>
      </c>
      <c r="G511" t="s">
        <v>15</v>
      </c>
      <c r="H511" s="7" t="s">
        <v>10024</v>
      </c>
      <c r="J511" s="8" t="str">
        <f>IF(ISBLANK(B511),"Unknown",B511)</f>
        <v>Cookie</v>
      </c>
      <c r="K511" s="5">
        <f t="shared" si="42"/>
        <v>3</v>
      </c>
      <c r="L511" s="5">
        <f t="shared" si="43"/>
        <v>1</v>
      </c>
      <c r="M511" s="5">
        <f t="shared" si="44"/>
        <v>3</v>
      </c>
      <c r="N511" s="8" t="str">
        <f>IF(ISBLANK(F511),"Unknown",F511)</f>
        <v>Cash</v>
      </c>
      <c r="O511" s="8" t="str">
        <f>IF(ISBLANK(G511),"Unknown",G511)</f>
        <v>In-store</v>
      </c>
      <c r="P511" s="6" t="str">
        <f>IF(ISBLANK(H511),"Unknown",H511)</f>
        <v>Unknown</v>
      </c>
      <c r="Q511" s="13">
        <f t="shared" si="45"/>
        <v>3</v>
      </c>
      <c r="R511" s="13">
        <f t="shared" si="46"/>
        <v>1</v>
      </c>
      <c r="S511" s="11">
        <f t="shared" si="47"/>
        <v>3</v>
      </c>
    </row>
    <row r="512" spans="1:19" x14ac:dyDescent="0.3">
      <c r="A512" t="s">
        <v>531</v>
      </c>
      <c r="B512" t="s">
        <v>63</v>
      </c>
      <c r="C512">
        <v>3</v>
      </c>
      <c r="D512">
        <v>1.5</v>
      </c>
      <c r="E512">
        <v>4.5</v>
      </c>
      <c r="F512" t="s">
        <v>14</v>
      </c>
      <c r="G512" t="s">
        <v>11</v>
      </c>
      <c r="H512" s="1">
        <v>44987</v>
      </c>
      <c r="J512" s="8" t="str">
        <f>IF(ISBLANK(B512),"Unknown",B512)</f>
        <v>Tea</v>
      </c>
      <c r="K512" s="5">
        <f t="shared" si="42"/>
        <v>3</v>
      </c>
      <c r="L512" s="5">
        <f t="shared" si="43"/>
        <v>1.5</v>
      </c>
      <c r="M512" s="5">
        <f t="shared" si="44"/>
        <v>4.5</v>
      </c>
      <c r="N512" s="8" t="str">
        <f>IF(ISBLANK(F512),"Unknown",F512)</f>
        <v>Cash</v>
      </c>
      <c r="O512" s="8" t="str">
        <f>IF(ISBLANK(G512),"Unknown",G512)</f>
        <v>Takeaway</v>
      </c>
      <c r="P512" s="6">
        <f>IF(ISBLANK(H512),"Unknown",H512)</f>
        <v>44987</v>
      </c>
      <c r="Q512" s="13">
        <f t="shared" si="45"/>
        <v>3</v>
      </c>
      <c r="R512" s="13">
        <f t="shared" si="46"/>
        <v>1.5</v>
      </c>
      <c r="S512" s="11">
        <f t="shared" si="47"/>
        <v>4.5</v>
      </c>
    </row>
    <row r="513" spans="1:19" x14ac:dyDescent="0.3">
      <c r="A513" t="s">
        <v>532</v>
      </c>
      <c r="B513" s="7" t="s">
        <v>10024</v>
      </c>
      <c r="C513">
        <v>3</v>
      </c>
      <c r="D513">
        <v>4</v>
      </c>
      <c r="E513">
        <v>12</v>
      </c>
      <c r="F513" t="s">
        <v>10</v>
      </c>
      <c r="G513" s="7" t="s">
        <v>10024</v>
      </c>
      <c r="H513" s="1">
        <v>45269</v>
      </c>
      <c r="J513" s="8" t="str">
        <f>IF(ISBLANK(B513),"Unknown",B513)</f>
        <v>Unknown</v>
      </c>
      <c r="K513" s="5">
        <f t="shared" si="42"/>
        <v>3</v>
      </c>
      <c r="L513" s="5">
        <f t="shared" si="43"/>
        <v>4</v>
      </c>
      <c r="M513" s="5">
        <f t="shared" si="44"/>
        <v>12</v>
      </c>
      <c r="N513" s="8" t="str">
        <f>IF(ISBLANK(F513),"Unknown",F513)</f>
        <v>Credit Card</v>
      </c>
      <c r="O513" s="8" t="str">
        <f>IF(ISBLANK(G513),"Unknown",G513)</f>
        <v>Unknown</v>
      </c>
      <c r="P513" s="6">
        <f>IF(ISBLANK(H513),"Unknown",H513)</f>
        <v>45269</v>
      </c>
      <c r="Q513" s="13">
        <f t="shared" si="45"/>
        <v>3</v>
      </c>
      <c r="R513" s="13">
        <f t="shared" si="46"/>
        <v>4</v>
      </c>
      <c r="S513" s="11">
        <f t="shared" si="47"/>
        <v>12</v>
      </c>
    </row>
    <row r="514" spans="1:19" x14ac:dyDescent="0.3">
      <c r="A514" t="s">
        <v>533</v>
      </c>
      <c r="B514" t="s">
        <v>13</v>
      </c>
      <c r="C514">
        <v>2</v>
      </c>
      <c r="D514">
        <v>3</v>
      </c>
      <c r="E514">
        <v>6</v>
      </c>
      <c r="F514" t="s">
        <v>14</v>
      </c>
      <c r="G514" t="s">
        <v>15</v>
      </c>
      <c r="H514" s="7" t="s">
        <v>10024</v>
      </c>
      <c r="J514" s="8" t="str">
        <f>IF(ISBLANK(B514),"Unknown",B514)</f>
        <v>Cake</v>
      </c>
      <c r="K514" s="5">
        <f t="shared" si="42"/>
        <v>2</v>
      </c>
      <c r="L514" s="5">
        <f t="shared" si="43"/>
        <v>3</v>
      </c>
      <c r="M514" s="5">
        <f t="shared" si="44"/>
        <v>6</v>
      </c>
      <c r="N514" s="8" t="str">
        <f>IF(ISBLANK(F514),"Unknown",F514)</f>
        <v>Cash</v>
      </c>
      <c r="O514" s="8" t="str">
        <f>IF(ISBLANK(G514),"Unknown",G514)</f>
        <v>In-store</v>
      </c>
      <c r="P514" s="6" t="str">
        <f>IF(ISBLANK(H514),"Unknown",H514)</f>
        <v>Unknown</v>
      </c>
      <c r="Q514" s="13">
        <f t="shared" si="45"/>
        <v>2</v>
      </c>
      <c r="R514" s="13">
        <f t="shared" si="46"/>
        <v>3</v>
      </c>
      <c r="S514" s="11">
        <f t="shared" si="47"/>
        <v>6</v>
      </c>
    </row>
    <row r="515" spans="1:19" x14ac:dyDescent="0.3">
      <c r="A515" t="s">
        <v>534</v>
      </c>
      <c r="B515" t="s">
        <v>23</v>
      </c>
      <c r="C515">
        <v>5</v>
      </c>
      <c r="D515">
        <v>4</v>
      </c>
      <c r="E515">
        <v>20</v>
      </c>
      <c r="G515" t="s">
        <v>11</v>
      </c>
      <c r="H515" s="7" t="s">
        <v>10024</v>
      </c>
      <c r="J515" s="8" t="str">
        <f>IF(ISBLANK(B515),"Unknown",B515)</f>
        <v>Smoothie</v>
      </c>
      <c r="K515" s="5">
        <f t="shared" ref="K515:K578" si="48">IF(ISBLANK(C515),"0",C515)</f>
        <v>5</v>
      </c>
      <c r="L515" s="5">
        <f t="shared" ref="L515:L578" si="49">IF(ISBLANK(D515),"0",D515)</f>
        <v>4</v>
      </c>
      <c r="M515" s="5">
        <f t="shared" ref="M515:M578" si="50">IF(ISBLANK(E515),"0",E515)</f>
        <v>20</v>
      </c>
      <c r="N515" s="8" t="str">
        <f>IF(ISBLANK(F515),"Unknown",F515)</f>
        <v>Unknown</v>
      </c>
      <c r="O515" s="8" t="str">
        <f>IF(ISBLANK(G515),"Unknown",G515)</f>
        <v>Takeaway</v>
      </c>
      <c r="P515" s="6" t="str">
        <f>IF(ISBLANK(H515),"Unknown",H515)</f>
        <v>Unknown</v>
      </c>
      <c r="Q515" s="13">
        <f t="shared" ref="Q515:Q578" si="51">IF(K515="Unknown",0,K515)</f>
        <v>5</v>
      </c>
      <c r="R515" s="13">
        <f t="shared" ref="R515:R578" si="52">IF(L515="Unknown",0,L515)</f>
        <v>4</v>
      </c>
      <c r="S515" s="11">
        <f t="shared" ref="S515:S578" si="53">Q515*R515</f>
        <v>20</v>
      </c>
    </row>
    <row r="516" spans="1:19" x14ac:dyDescent="0.3">
      <c r="A516" t="s">
        <v>535</v>
      </c>
      <c r="B516" t="s">
        <v>63</v>
      </c>
      <c r="C516" s="7" t="s">
        <v>10024</v>
      </c>
      <c r="D516">
        <v>1.5</v>
      </c>
      <c r="E516">
        <v>3</v>
      </c>
      <c r="G516" t="s">
        <v>15</v>
      </c>
      <c r="H516" s="1">
        <v>45273</v>
      </c>
      <c r="J516" s="8" t="str">
        <f>IF(ISBLANK(B516),"Unknown",B516)</f>
        <v>Tea</v>
      </c>
      <c r="K516" s="5" t="str">
        <f t="shared" si="48"/>
        <v>Unknown</v>
      </c>
      <c r="L516" s="5">
        <f t="shared" si="49"/>
        <v>1.5</v>
      </c>
      <c r="M516" s="5">
        <f t="shared" si="50"/>
        <v>3</v>
      </c>
      <c r="N516" s="8" t="str">
        <f>IF(ISBLANK(F516),"Unknown",F516)</f>
        <v>Unknown</v>
      </c>
      <c r="O516" s="8" t="str">
        <f>IF(ISBLANK(G516),"Unknown",G516)</f>
        <v>In-store</v>
      </c>
      <c r="P516" s="6">
        <f>IF(ISBLANK(H516),"Unknown",H516)</f>
        <v>45273</v>
      </c>
      <c r="Q516" s="13">
        <f t="shared" si="51"/>
        <v>0</v>
      </c>
      <c r="R516" s="13">
        <f t="shared" si="52"/>
        <v>1.5</v>
      </c>
      <c r="S516" s="11">
        <f t="shared" si="53"/>
        <v>0</v>
      </c>
    </row>
    <row r="517" spans="1:19" x14ac:dyDescent="0.3">
      <c r="A517" t="s">
        <v>536</v>
      </c>
      <c r="B517" t="s">
        <v>26</v>
      </c>
      <c r="C517">
        <v>4</v>
      </c>
      <c r="D517">
        <v>4</v>
      </c>
      <c r="E517">
        <v>16</v>
      </c>
      <c r="F517" t="s">
        <v>10</v>
      </c>
      <c r="G517" s="7" t="s">
        <v>10024</v>
      </c>
      <c r="H517" s="1">
        <v>45013</v>
      </c>
      <c r="J517" s="8" t="str">
        <f>IF(ISBLANK(B517),"Unknown",B517)</f>
        <v>Sandwich</v>
      </c>
      <c r="K517" s="5">
        <f t="shared" si="48"/>
        <v>4</v>
      </c>
      <c r="L517" s="5">
        <f t="shared" si="49"/>
        <v>4</v>
      </c>
      <c r="M517" s="5">
        <f t="shared" si="50"/>
        <v>16</v>
      </c>
      <c r="N517" s="8" t="str">
        <f>IF(ISBLANK(F517),"Unknown",F517)</f>
        <v>Credit Card</v>
      </c>
      <c r="O517" s="8" t="str">
        <f>IF(ISBLANK(G517),"Unknown",G517)</f>
        <v>Unknown</v>
      </c>
      <c r="P517" s="6">
        <f>IF(ISBLANK(H517),"Unknown",H517)</f>
        <v>45013</v>
      </c>
      <c r="Q517" s="13">
        <f t="shared" si="51"/>
        <v>4</v>
      </c>
      <c r="R517" s="13">
        <f t="shared" si="52"/>
        <v>4</v>
      </c>
      <c r="S517" s="11">
        <f t="shared" si="53"/>
        <v>16</v>
      </c>
    </row>
    <row r="518" spans="1:19" x14ac:dyDescent="0.3">
      <c r="A518" t="s">
        <v>537</v>
      </c>
      <c r="B518" s="7" t="s">
        <v>10024</v>
      </c>
      <c r="C518">
        <v>4</v>
      </c>
      <c r="D518">
        <v>1.5</v>
      </c>
      <c r="E518">
        <v>6</v>
      </c>
      <c r="G518" t="s">
        <v>15</v>
      </c>
      <c r="H518" s="1">
        <v>45223</v>
      </c>
      <c r="J518" s="8" t="str">
        <f>IF(ISBLANK(B518),"Unknown",B518)</f>
        <v>Unknown</v>
      </c>
      <c r="K518" s="5">
        <f t="shared" si="48"/>
        <v>4</v>
      </c>
      <c r="L518" s="5">
        <f t="shared" si="49"/>
        <v>1.5</v>
      </c>
      <c r="M518" s="5">
        <f t="shared" si="50"/>
        <v>6</v>
      </c>
      <c r="N518" s="8" t="str">
        <f>IF(ISBLANK(F518),"Unknown",F518)</f>
        <v>Unknown</v>
      </c>
      <c r="O518" s="8" t="str">
        <f>IF(ISBLANK(G518),"Unknown",G518)</f>
        <v>In-store</v>
      </c>
      <c r="P518" s="6">
        <f>IF(ISBLANK(H518),"Unknown",H518)</f>
        <v>45223</v>
      </c>
      <c r="Q518" s="13">
        <f t="shared" si="51"/>
        <v>4</v>
      </c>
      <c r="R518" s="13">
        <f t="shared" si="52"/>
        <v>1.5</v>
      </c>
      <c r="S518" s="11">
        <f t="shared" si="53"/>
        <v>6</v>
      </c>
    </row>
    <row r="519" spans="1:19" x14ac:dyDescent="0.3">
      <c r="A519" t="s">
        <v>538</v>
      </c>
      <c r="B519" t="s">
        <v>17</v>
      </c>
      <c r="C519">
        <v>1</v>
      </c>
      <c r="D519">
        <v>1</v>
      </c>
      <c r="E519">
        <v>1</v>
      </c>
      <c r="F519" t="s">
        <v>14</v>
      </c>
      <c r="G519" t="s">
        <v>15</v>
      </c>
      <c r="H519" s="1">
        <v>45073</v>
      </c>
      <c r="J519" s="8" t="str">
        <f>IF(ISBLANK(B519),"Unknown",B519)</f>
        <v>Cookie</v>
      </c>
      <c r="K519" s="5">
        <f t="shared" si="48"/>
        <v>1</v>
      </c>
      <c r="L519" s="5">
        <f t="shared" si="49"/>
        <v>1</v>
      </c>
      <c r="M519" s="5">
        <f t="shared" si="50"/>
        <v>1</v>
      </c>
      <c r="N519" s="8" t="str">
        <f>IF(ISBLANK(F519),"Unknown",F519)</f>
        <v>Cash</v>
      </c>
      <c r="O519" s="8" t="str">
        <f>IF(ISBLANK(G519),"Unknown",G519)</f>
        <v>In-store</v>
      </c>
      <c r="P519" s="6">
        <f>IF(ISBLANK(H519),"Unknown",H519)</f>
        <v>45073</v>
      </c>
      <c r="Q519" s="13">
        <f t="shared" si="51"/>
        <v>1</v>
      </c>
      <c r="R519" s="13">
        <f t="shared" si="52"/>
        <v>1</v>
      </c>
      <c r="S519" s="11">
        <f t="shared" si="53"/>
        <v>1</v>
      </c>
    </row>
    <row r="520" spans="1:19" x14ac:dyDescent="0.3">
      <c r="A520" t="s">
        <v>539</v>
      </c>
      <c r="B520" t="s">
        <v>23</v>
      </c>
      <c r="C520">
        <v>5</v>
      </c>
      <c r="D520">
        <v>4</v>
      </c>
      <c r="E520">
        <v>20</v>
      </c>
      <c r="F520" t="s">
        <v>14</v>
      </c>
      <c r="G520" t="s">
        <v>15</v>
      </c>
      <c r="H520" s="1">
        <v>44940</v>
      </c>
      <c r="J520" s="8" t="str">
        <f>IF(ISBLANK(B520),"Unknown",B520)</f>
        <v>Smoothie</v>
      </c>
      <c r="K520" s="5">
        <f t="shared" si="48"/>
        <v>5</v>
      </c>
      <c r="L520" s="5">
        <f t="shared" si="49"/>
        <v>4</v>
      </c>
      <c r="M520" s="5">
        <f t="shared" si="50"/>
        <v>20</v>
      </c>
      <c r="N520" s="8" t="str">
        <f>IF(ISBLANK(F520),"Unknown",F520)</f>
        <v>Cash</v>
      </c>
      <c r="O520" s="8" t="str">
        <f>IF(ISBLANK(G520),"Unknown",G520)</f>
        <v>In-store</v>
      </c>
      <c r="P520" s="6">
        <f>IF(ISBLANK(H520),"Unknown",H520)</f>
        <v>44940</v>
      </c>
      <c r="Q520" s="13">
        <f t="shared" si="51"/>
        <v>5</v>
      </c>
      <c r="R520" s="13">
        <f t="shared" si="52"/>
        <v>4</v>
      </c>
      <c r="S520" s="11">
        <f t="shared" si="53"/>
        <v>20</v>
      </c>
    </row>
    <row r="521" spans="1:19" x14ac:dyDescent="0.3">
      <c r="A521" t="s">
        <v>540</v>
      </c>
      <c r="B521" t="s">
        <v>37</v>
      </c>
      <c r="C521">
        <v>2</v>
      </c>
      <c r="D521">
        <v>3</v>
      </c>
      <c r="E521">
        <v>6</v>
      </c>
      <c r="G521" t="s">
        <v>11</v>
      </c>
      <c r="H521" s="1">
        <v>45097</v>
      </c>
      <c r="J521" s="8" t="str">
        <f>IF(ISBLANK(B521),"Unknown",B521)</f>
        <v>Juice</v>
      </c>
      <c r="K521" s="5">
        <f t="shared" si="48"/>
        <v>2</v>
      </c>
      <c r="L521" s="5">
        <f t="shared" si="49"/>
        <v>3</v>
      </c>
      <c r="M521" s="5">
        <f t="shared" si="50"/>
        <v>6</v>
      </c>
      <c r="N521" s="8" t="str">
        <f>IF(ISBLANK(F521),"Unknown",F521)</f>
        <v>Unknown</v>
      </c>
      <c r="O521" s="8" t="str">
        <f>IF(ISBLANK(G521),"Unknown",G521)</f>
        <v>Takeaway</v>
      </c>
      <c r="P521" s="6">
        <f>IF(ISBLANK(H521),"Unknown",H521)</f>
        <v>45097</v>
      </c>
      <c r="Q521" s="13">
        <f t="shared" si="51"/>
        <v>2</v>
      </c>
      <c r="R521" s="13">
        <f t="shared" si="52"/>
        <v>3</v>
      </c>
      <c r="S521" s="11">
        <f t="shared" si="53"/>
        <v>6</v>
      </c>
    </row>
    <row r="522" spans="1:19" x14ac:dyDescent="0.3">
      <c r="A522" t="s">
        <v>541</v>
      </c>
      <c r="B522" t="s">
        <v>9</v>
      </c>
      <c r="C522">
        <v>3</v>
      </c>
      <c r="D522">
        <v>2</v>
      </c>
      <c r="E522">
        <v>6</v>
      </c>
      <c r="H522" s="1">
        <v>45106</v>
      </c>
      <c r="J522" s="8" t="str">
        <f>IF(ISBLANK(B522),"Unknown",B522)</f>
        <v>Coffee</v>
      </c>
      <c r="K522" s="5">
        <f t="shared" si="48"/>
        <v>3</v>
      </c>
      <c r="L522" s="5">
        <f t="shared" si="49"/>
        <v>2</v>
      </c>
      <c r="M522" s="5">
        <f t="shared" si="50"/>
        <v>6</v>
      </c>
      <c r="N522" s="8" t="str">
        <f>IF(ISBLANK(F522),"Unknown",F522)</f>
        <v>Unknown</v>
      </c>
      <c r="O522" s="8" t="str">
        <f>IF(ISBLANK(G522),"Unknown",G522)</f>
        <v>Unknown</v>
      </c>
      <c r="P522" s="6">
        <f>IF(ISBLANK(H522),"Unknown",H522)</f>
        <v>45106</v>
      </c>
      <c r="Q522" s="13">
        <f t="shared" si="51"/>
        <v>3</v>
      </c>
      <c r="R522" s="13">
        <f t="shared" si="52"/>
        <v>2</v>
      </c>
      <c r="S522" s="11">
        <f t="shared" si="53"/>
        <v>6</v>
      </c>
    </row>
    <row r="523" spans="1:19" x14ac:dyDescent="0.3">
      <c r="A523" t="s">
        <v>542</v>
      </c>
      <c r="B523" t="s">
        <v>63</v>
      </c>
      <c r="C523">
        <v>2</v>
      </c>
      <c r="D523">
        <v>1.5</v>
      </c>
      <c r="E523">
        <v>3</v>
      </c>
      <c r="G523" s="7" t="s">
        <v>10024</v>
      </c>
      <c r="H523" s="1">
        <v>45221</v>
      </c>
      <c r="J523" s="8" t="str">
        <f>IF(ISBLANK(B523),"Unknown",B523)</f>
        <v>Tea</v>
      </c>
      <c r="K523" s="5">
        <f t="shared" si="48"/>
        <v>2</v>
      </c>
      <c r="L523" s="5">
        <f t="shared" si="49"/>
        <v>1.5</v>
      </c>
      <c r="M523" s="5">
        <f t="shared" si="50"/>
        <v>3</v>
      </c>
      <c r="N523" s="8" t="str">
        <f>IF(ISBLANK(F523),"Unknown",F523)</f>
        <v>Unknown</v>
      </c>
      <c r="O523" s="8" t="str">
        <f>IF(ISBLANK(G523),"Unknown",G523)</f>
        <v>Unknown</v>
      </c>
      <c r="P523" s="6">
        <f>IF(ISBLANK(H523),"Unknown",H523)</f>
        <v>45221</v>
      </c>
      <c r="Q523" s="13">
        <f t="shared" si="51"/>
        <v>2</v>
      </c>
      <c r="R523" s="13">
        <f t="shared" si="52"/>
        <v>1.5</v>
      </c>
      <c r="S523" s="11">
        <f t="shared" si="53"/>
        <v>3</v>
      </c>
    </row>
    <row r="524" spans="1:19" x14ac:dyDescent="0.3">
      <c r="A524" t="s">
        <v>543</v>
      </c>
      <c r="B524" t="s">
        <v>13</v>
      </c>
      <c r="C524">
        <v>4</v>
      </c>
      <c r="D524">
        <v>3</v>
      </c>
      <c r="E524">
        <v>12</v>
      </c>
      <c r="F524" t="s">
        <v>21</v>
      </c>
      <c r="G524" t="s">
        <v>15</v>
      </c>
      <c r="H524" s="1">
        <v>45226</v>
      </c>
      <c r="J524" s="8" t="str">
        <f>IF(ISBLANK(B524),"Unknown",B524)</f>
        <v>Cake</v>
      </c>
      <c r="K524" s="5">
        <f t="shared" si="48"/>
        <v>4</v>
      </c>
      <c r="L524" s="5">
        <f t="shared" si="49"/>
        <v>3</v>
      </c>
      <c r="M524" s="5">
        <f t="shared" si="50"/>
        <v>12</v>
      </c>
      <c r="N524" s="8" t="str">
        <f>IF(ISBLANK(F524),"Unknown",F524)</f>
        <v>Digital Wallet</v>
      </c>
      <c r="O524" s="8" t="str">
        <f>IF(ISBLANK(G524),"Unknown",G524)</f>
        <v>In-store</v>
      </c>
      <c r="P524" s="6">
        <f>IF(ISBLANK(H524),"Unknown",H524)</f>
        <v>45226</v>
      </c>
      <c r="Q524" s="13">
        <f t="shared" si="51"/>
        <v>4</v>
      </c>
      <c r="R524" s="13">
        <f t="shared" si="52"/>
        <v>3</v>
      </c>
      <c r="S524" s="11">
        <f t="shared" si="53"/>
        <v>12</v>
      </c>
    </row>
    <row r="525" spans="1:19" x14ac:dyDescent="0.3">
      <c r="A525" t="s">
        <v>544</v>
      </c>
      <c r="C525">
        <v>2</v>
      </c>
      <c r="D525">
        <v>1.5</v>
      </c>
      <c r="E525">
        <v>3</v>
      </c>
      <c r="F525" t="s">
        <v>14</v>
      </c>
      <c r="G525" s="7" t="s">
        <v>10024</v>
      </c>
      <c r="H525" s="1">
        <v>44935</v>
      </c>
      <c r="J525" s="8" t="str">
        <f>IF(ISBLANK(B525),"Unknown",B525)</f>
        <v>Unknown</v>
      </c>
      <c r="K525" s="5">
        <f t="shared" si="48"/>
        <v>2</v>
      </c>
      <c r="L525" s="5">
        <f t="shared" si="49"/>
        <v>1.5</v>
      </c>
      <c r="M525" s="5">
        <f t="shared" si="50"/>
        <v>3</v>
      </c>
      <c r="N525" s="8" t="str">
        <f>IF(ISBLANK(F525),"Unknown",F525)</f>
        <v>Cash</v>
      </c>
      <c r="O525" s="8" t="str">
        <f>IF(ISBLANK(G525),"Unknown",G525)</f>
        <v>Unknown</v>
      </c>
      <c r="P525" s="6">
        <f>IF(ISBLANK(H525),"Unknown",H525)</f>
        <v>44935</v>
      </c>
      <c r="Q525" s="13">
        <f t="shared" si="51"/>
        <v>2</v>
      </c>
      <c r="R525" s="13">
        <f t="shared" si="52"/>
        <v>1.5</v>
      </c>
      <c r="S525" s="11">
        <f t="shared" si="53"/>
        <v>3</v>
      </c>
    </row>
    <row r="526" spans="1:19" x14ac:dyDescent="0.3">
      <c r="A526" t="s">
        <v>545</v>
      </c>
      <c r="B526" t="s">
        <v>26</v>
      </c>
      <c r="C526">
        <v>2</v>
      </c>
      <c r="D526">
        <v>4</v>
      </c>
      <c r="E526">
        <v>8</v>
      </c>
      <c r="F526" t="s">
        <v>10</v>
      </c>
      <c r="H526" s="1">
        <v>45143</v>
      </c>
      <c r="J526" s="8" t="str">
        <f>IF(ISBLANK(B526),"Unknown",B526)</f>
        <v>Sandwich</v>
      </c>
      <c r="K526" s="5">
        <f t="shared" si="48"/>
        <v>2</v>
      </c>
      <c r="L526" s="5">
        <f t="shared" si="49"/>
        <v>4</v>
      </c>
      <c r="M526" s="5">
        <f t="shared" si="50"/>
        <v>8</v>
      </c>
      <c r="N526" s="8" t="str">
        <f>IF(ISBLANK(F526),"Unknown",F526)</f>
        <v>Credit Card</v>
      </c>
      <c r="O526" s="8" t="str">
        <f>IF(ISBLANK(G526),"Unknown",G526)</f>
        <v>Unknown</v>
      </c>
      <c r="P526" s="6">
        <f>IF(ISBLANK(H526),"Unknown",H526)</f>
        <v>45143</v>
      </c>
      <c r="Q526" s="13">
        <f t="shared" si="51"/>
        <v>2</v>
      </c>
      <c r="R526" s="13">
        <f t="shared" si="52"/>
        <v>4</v>
      </c>
      <c r="S526" s="11">
        <f t="shared" si="53"/>
        <v>8</v>
      </c>
    </row>
    <row r="527" spans="1:19" x14ac:dyDescent="0.3">
      <c r="A527" t="s">
        <v>546</v>
      </c>
      <c r="B527" t="s">
        <v>17</v>
      </c>
      <c r="C527">
        <v>3</v>
      </c>
      <c r="D527">
        <v>1</v>
      </c>
      <c r="E527">
        <v>3</v>
      </c>
      <c r="F527" t="s">
        <v>21</v>
      </c>
      <c r="G527" s="7" t="s">
        <v>10024</v>
      </c>
      <c r="H527" s="1">
        <v>45240</v>
      </c>
      <c r="J527" s="8" t="str">
        <f>IF(ISBLANK(B527),"Unknown",B527)</f>
        <v>Cookie</v>
      </c>
      <c r="K527" s="5">
        <f t="shared" si="48"/>
        <v>3</v>
      </c>
      <c r="L527" s="5">
        <f t="shared" si="49"/>
        <v>1</v>
      </c>
      <c r="M527" s="5">
        <f t="shared" si="50"/>
        <v>3</v>
      </c>
      <c r="N527" s="8" t="str">
        <f>IF(ISBLANK(F527),"Unknown",F527)</f>
        <v>Digital Wallet</v>
      </c>
      <c r="O527" s="8" t="str">
        <f>IF(ISBLANK(G527),"Unknown",G527)</f>
        <v>Unknown</v>
      </c>
      <c r="P527" s="6">
        <f>IF(ISBLANK(H527),"Unknown",H527)</f>
        <v>45240</v>
      </c>
      <c r="Q527" s="13">
        <f t="shared" si="51"/>
        <v>3</v>
      </c>
      <c r="R527" s="13">
        <f t="shared" si="52"/>
        <v>1</v>
      </c>
      <c r="S527" s="11">
        <f t="shared" si="53"/>
        <v>3</v>
      </c>
    </row>
    <row r="528" spans="1:19" x14ac:dyDescent="0.3">
      <c r="A528" t="s">
        <v>547</v>
      </c>
      <c r="B528" t="s">
        <v>37</v>
      </c>
      <c r="C528">
        <v>4</v>
      </c>
      <c r="D528">
        <v>3</v>
      </c>
      <c r="E528" s="7" t="s">
        <v>10024</v>
      </c>
      <c r="G528" t="s">
        <v>11</v>
      </c>
      <c r="H528" s="7" t="s">
        <v>10024</v>
      </c>
      <c r="J528" s="8" t="str">
        <f>IF(ISBLANK(B528),"Unknown",B528)</f>
        <v>Juice</v>
      </c>
      <c r="K528" s="5">
        <f t="shared" si="48"/>
        <v>4</v>
      </c>
      <c r="L528" s="5">
        <f t="shared" si="49"/>
        <v>3</v>
      </c>
      <c r="M528" s="5" t="str">
        <f t="shared" si="50"/>
        <v>Unknown</v>
      </c>
      <c r="N528" s="8" t="str">
        <f>IF(ISBLANK(F528),"Unknown",F528)</f>
        <v>Unknown</v>
      </c>
      <c r="O528" s="8" t="str">
        <f>IF(ISBLANK(G528),"Unknown",G528)</f>
        <v>Takeaway</v>
      </c>
      <c r="P528" s="6" t="str">
        <f>IF(ISBLANK(H528),"Unknown",H528)</f>
        <v>Unknown</v>
      </c>
      <c r="Q528" s="13">
        <f t="shared" si="51"/>
        <v>4</v>
      </c>
      <c r="R528" s="13">
        <f t="shared" si="52"/>
        <v>3</v>
      </c>
      <c r="S528" s="11">
        <f t="shared" si="53"/>
        <v>12</v>
      </c>
    </row>
    <row r="529" spans="1:19" x14ac:dyDescent="0.3">
      <c r="A529" t="s">
        <v>548</v>
      </c>
      <c r="B529" t="s">
        <v>19</v>
      </c>
      <c r="C529">
        <v>4</v>
      </c>
      <c r="D529">
        <v>5</v>
      </c>
      <c r="E529">
        <v>20</v>
      </c>
      <c r="F529" t="s">
        <v>21</v>
      </c>
      <c r="H529" s="1">
        <v>45217</v>
      </c>
      <c r="J529" s="8" t="str">
        <f>IF(ISBLANK(B529),"Unknown",B529)</f>
        <v>Salad</v>
      </c>
      <c r="K529" s="5">
        <f t="shared" si="48"/>
        <v>4</v>
      </c>
      <c r="L529" s="5">
        <f t="shared" si="49"/>
        <v>5</v>
      </c>
      <c r="M529" s="5">
        <f t="shared" si="50"/>
        <v>20</v>
      </c>
      <c r="N529" s="8" t="str">
        <f>IF(ISBLANK(F529),"Unknown",F529)</f>
        <v>Digital Wallet</v>
      </c>
      <c r="O529" s="8" t="str">
        <f>IF(ISBLANK(G529),"Unknown",G529)</f>
        <v>Unknown</v>
      </c>
      <c r="P529" s="6">
        <f>IF(ISBLANK(H529),"Unknown",H529)</f>
        <v>45217</v>
      </c>
      <c r="Q529" s="13">
        <f t="shared" si="51"/>
        <v>4</v>
      </c>
      <c r="R529" s="13">
        <f t="shared" si="52"/>
        <v>5</v>
      </c>
      <c r="S529" s="11">
        <f t="shared" si="53"/>
        <v>20</v>
      </c>
    </row>
    <row r="530" spans="1:19" x14ac:dyDescent="0.3">
      <c r="A530" t="s">
        <v>549</v>
      </c>
      <c r="B530" t="s">
        <v>23</v>
      </c>
      <c r="C530">
        <v>1</v>
      </c>
      <c r="D530">
        <v>4</v>
      </c>
      <c r="E530">
        <v>4</v>
      </c>
      <c r="F530" t="s">
        <v>21</v>
      </c>
      <c r="H530" s="1">
        <v>45218</v>
      </c>
      <c r="J530" s="8" t="str">
        <f>IF(ISBLANK(B530),"Unknown",B530)</f>
        <v>Smoothie</v>
      </c>
      <c r="K530" s="5">
        <f t="shared" si="48"/>
        <v>1</v>
      </c>
      <c r="L530" s="5">
        <f t="shared" si="49"/>
        <v>4</v>
      </c>
      <c r="M530" s="5">
        <f t="shared" si="50"/>
        <v>4</v>
      </c>
      <c r="N530" s="8" t="str">
        <f>IF(ISBLANK(F530),"Unknown",F530)</f>
        <v>Digital Wallet</v>
      </c>
      <c r="O530" s="8" t="str">
        <f>IF(ISBLANK(G530),"Unknown",G530)</f>
        <v>Unknown</v>
      </c>
      <c r="P530" s="6">
        <f>IF(ISBLANK(H530),"Unknown",H530)</f>
        <v>45218</v>
      </c>
      <c r="Q530" s="13">
        <f t="shared" si="51"/>
        <v>1</v>
      </c>
      <c r="R530" s="13">
        <f t="shared" si="52"/>
        <v>4</v>
      </c>
      <c r="S530" s="11">
        <f t="shared" si="53"/>
        <v>4</v>
      </c>
    </row>
    <row r="531" spans="1:19" x14ac:dyDescent="0.3">
      <c r="A531" t="s">
        <v>550</v>
      </c>
      <c r="B531" t="s">
        <v>26</v>
      </c>
      <c r="C531">
        <v>1</v>
      </c>
      <c r="D531">
        <v>4</v>
      </c>
      <c r="E531">
        <v>4</v>
      </c>
      <c r="F531" t="s">
        <v>14</v>
      </c>
      <c r="G531" t="s">
        <v>11</v>
      </c>
      <c r="H531" s="1">
        <v>45065</v>
      </c>
      <c r="J531" s="8" t="str">
        <f>IF(ISBLANK(B531),"Unknown",B531)</f>
        <v>Sandwich</v>
      </c>
      <c r="K531" s="5">
        <f t="shared" si="48"/>
        <v>1</v>
      </c>
      <c r="L531" s="5">
        <f t="shared" si="49"/>
        <v>4</v>
      </c>
      <c r="M531" s="5">
        <f t="shared" si="50"/>
        <v>4</v>
      </c>
      <c r="N531" s="8" t="str">
        <f>IF(ISBLANK(F531),"Unknown",F531)</f>
        <v>Cash</v>
      </c>
      <c r="O531" s="8" t="str">
        <f>IF(ISBLANK(G531),"Unknown",G531)</f>
        <v>Takeaway</v>
      </c>
      <c r="P531" s="6">
        <f>IF(ISBLANK(H531),"Unknown",H531)</f>
        <v>45065</v>
      </c>
      <c r="Q531" s="13">
        <f t="shared" si="51"/>
        <v>1</v>
      </c>
      <c r="R531" s="13">
        <f t="shared" si="52"/>
        <v>4</v>
      </c>
      <c r="S531" s="11">
        <f t="shared" si="53"/>
        <v>4</v>
      </c>
    </row>
    <row r="532" spans="1:19" x14ac:dyDescent="0.3">
      <c r="A532" t="s">
        <v>551</v>
      </c>
      <c r="B532" t="s">
        <v>37</v>
      </c>
      <c r="C532">
        <v>3</v>
      </c>
      <c r="D532">
        <v>3</v>
      </c>
      <c r="E532">
        <v>9</v>
      </c>
      <c r="F532" t="s">
        <v>14</v>
      </c>
      <c r="G532" t="s">
        <v>11</v>
      </c>
      <c r="H532" s="1">
        <v>45037</v>
      </c>
      <c r="J532" s="8" t="str">
        <f>IF(ISBLANK(B532),"Unknown",B532)</f>
        <v>Juice</v>
      </c>
      <c r="K532" s="5">
        <f t="shared" si="48"/>
        <v>3</v>
      </c>
      <c r="L532" s="5">
        <f t="shared" si="49"/>
        <v>3</v>
      </c>
      <c r="M532" s="5">
        <f t="shared" si="50"/>
        <v>9</v>
      </c>
      <c r="N532" s="8" t="str">
        <f>IF(ISBLANK(F532),"Unknown",F532)</f>
        <v>Cash</v>
      </c>
      <c r="O532" s="8" t="str">
        <f>IF(ISBLANK(G532),"Unknown",G532)</f>
        <v>Takeaway</v>
      </c>
      <c r="P532" s="6">
        <f>IF(ISBLANK(H532),"Unknown",H532)</f>
        <v>45037</v>
      </c>
      <c r="Q532" s="13">
        <f t="shared" si="51"/>
        <v>3</v>
      </c>
      <c r="R532" s="13">
        <f t="shared" si="52"/>
        <v>3</v>
      </c>
      <c r="S532" s="11">
        <f t="shared" si="53"/>
        <v>9</v>
      </c>
    </row>
    <row r="533" spans="1:19" x14ac:dyDescent="0.3">
      <c r="A533" t="s">
        <v>552</v>
      </c>
      <c r="B533" t="s">
        <v>13</v>
      </c>
      <c r="C533">
        <v>2</v>
      </c>
      <c r="D533">
        <v>3</v>
      </c>
      <c r="E533">
        <v>6</v>
      </c>
      <c r="F533" t="s">
        <v>21</v>
      </c>
      <c r="H533" s="1">
        <v>45240</v>
      </c>
      <c r="J533" s="8" t="str">
        <f>IF(ISBLANK(B533),"Unknown",B533)</f>
        <v>Cake</v>
      </c>
      <c r="K533" s="5">
        <f t="shared" si="48"/>
        <v>2</v>
      </c>
      <c r="L533" s="5">
        <f t="shared" si="49"/>
        <v>3</v>
      </c>
      <c r="M533" s="5">
        <f t="shared" si="50"/>
        <v>6</v>
      </c>
      <c r="N533" s="8" t="str">
        <f>IF(ISBLANK(F533),"Unknown",F533)</f>
        <v>Digital Wallet</v>
      </c>
      <c r="O533" s="8" t="str">
        <f>IF(ISBLANK(G533),"Unknown",G533)</f>
        <v>Unknown</v>
      </c>
      <c r="P533" s="6">
        <f>IF(ISBLANK(H533),"Unknown",H533)</f>
        <v>45240</v>
      </c>
      <c r="Q533" s="13">
        <f t="shared" si="51"/>
        <v>2</v>
      </c>
      <c r="R533" s="13">
        <f t="shared" si="52"/>
        <v>3</v>
      </c>
      <c r="S533" s="11">
        <f t="shared" si="53"/>
        <v>6</v>
      </c>
    </row>
    <row r="534" spans="1:19" x14ac:dyDescent="0.3">
      <c r="A534" t="s">
        <v>553</v>
      </c>
      <c r="B534" t="s">
        <v>17</v>
      </c>
      <c r="D534">
        <v>1</v>
      </c>
      <c r="E534">
        <v>1</v>
      </c>
      <c r="F534" t="s">
        <v>21</v>
      </c>
      <c r="G534" t="s">
        <v>15</v>
      </c>
      <c r="H534" s="1">
        <v>45239</v>
      </c>
      <c r="J534" s="8" t="str">
        <f>IF(ISBLANK(B534),"Unknown",B534)</f>
        <v>Cookie</v>
      </c>
      <c r="K534" s="5" t="str">
        <f t="shared" si="48"/>
        <v>0</v>
      </c>
      <c r="L534" s="5">
        <f t="shared" si="49"/>
        <v>1</v>
      </c>
      <c r="M534" s="5">
        <f t="shared" si="50"/>
        <v>1</v>
      </c>
      <c r="N534" s="8" t="str">
        <f>IF(ISBLANK(F534),"Unknown",F534)</f>
        <v>Digital Wallet</v>
      </c>
      <c r="O534" s="8" t="str">
        <f>IF(ISBLANK(G534),"Unknown",G534)</f>
        <v>In-store</v>
      </c>
      <c r="P534" s="6">
        <f>IF(ISBLANK(H534),"Unknown",H534)</f>
        <v>45239</v>
      </c>
      <c r="Q534" s="13" t="str">
        <f t="shared" si="51"/>
        <v>0</v>
      </c>
      <c r="R534" s="13">
        <f t="shared" si="52"/>
        <v>1</v>
      </c>
      <c r="S534" s="11">
        <f t="shared" si="53"/>
        <v>0</v>
      </c>
    </row>
    <row r="535" spans="1:19" x14ac:dyDescent="0.3">
      <c r="A535" t="s">
        <v>554</v>
      </c>
      <c r="B535" t="s">
        <v>63</v>
      </c>
      <c r="C535">
        <v>5</v>
      </c>
      <c r="D535">
        <v>1.5</v>
      </c>
      <c r="E535">
        <v>7.5</v>
      </c>
      <c r="F535" t="s">
        <v>14</v>
      </c>
      <c r="G535" t="s">
        <v>15</v>
      </c>
      <c r="H535" s="1">
        <v>45148</v>
      </c>
      <c r="J535" s="8" t="str">
        <f>IF(ISBLANK(B535),"Unknown",B535)</f>
        <v>Tea</v>
      </c>
      <c r="K535" s="5">
        <f t="shared" si="48"/>
        <v>5</v>
      </c>
      <c r="L535" s="5">
        <f t="shared" si="49"/>
        <v>1.5</v>
      </c>
      <c r="M535" s="5">
        <f t="shared" si="50"/>
        <v>7.5</v>
      </c>
      <c r="N535" s="8" t="str">
        <f>IF(ISBLANK(F535),"Unknown",F535)</f>
        <v>Cash</v>
      </c>
      <c r="O535" s="8" t="str">
        <f>IF(ISBLANK(G535),"Unknown",G535)</f>
        <v>In-store</v>
      </c>
      <c r="P535" s="6">
        <f>IF(ISBLANK(H535),"Unknown",H535)</f>
        <v>45148</v>
      </c>
      <c r="Q535" s="13">
        <f t="shared" si="51"/>
        <v>5</v>
      </c>
      <c r="R535" s="13">
        <f t="shared" si="52"/>
        <v>1.5</v>
      </c>
      <c r="S535" s="11">
        <f t="shared" si="53"/>
        <v>7.5</v>
      </c>
    </row>
    <row r="536" spans="1:19" x14ac:dyDescent="0.3">
      <c r="A536" t="s">
        <v>555</v>
      </c>
      <c r="B536" t="s">
        <v>9</v>
      </c>
      <c r="C536">
        <v>1</v>
      </c>
      <c r="D536">
        <v>2</v>
      </c>
      <c r="E536">
        <v>2</v>
      </c>
      <c r="G536" t="s">
        <v>11</v>
      </c>
      <c r="H536" s="1">
        <v>45059</v>
      </c>
      <c r="J536" s="8" t="str">
        <f>IF(ISBLANK(B536),"Unknown",B536)</f>
        <v>Coffee</v>
      </c>
      <c r="K536" s="5">
        <f t="shared" si="48"/>
        <v>1</v>
      </c>
      <c r="L536" s="5">
        <f t="shared" si="49"/>
        <v>2</v>
      </c>
      <c r="M536" s="5">
        <f t="shared" si="50"/>
        <v>2</v>
      </c>
      <c r="N536" s="8" t="str">
        <f>IF(ISBLANK(F536),"Unknown",F536)</f>
        <v>Unknown</v>
      </c>
      <c r="O536" s="8" t="str">
        <f>IF(ISBLANK(G536),"Unknown",G536)</f>
        <v>Takeaway</v>
      </c>
      <c r="P536" s="6">
        <f>IF(ISBLANK(H536),"Unknown",H536)</f>
        <v>45059</v>
      </c>
      <c r="Q536" s="13">
        <f t="shared" si="51"/>
        <v>1</v>
      </c>
      <c r="R536" s="13">
        <f t="shared" si="52"/>
        <v>2</v>
      </c>
      <c r="S536" s="11">
        <f t="shared" si="53"/>
        <v>2</v>
      </c>
    </row>
    <row r="537" spans="1:19" x14ac:dyDescent="0.3">
      <c r="A537" t="s">
        <v>556</v>
      </c>
      <c r="C537">
        <v>4</v>
      </c>
      <c r="D537">
        <v>3</v>
      </c>
      <c r="E537">
        <v>12</v>
      </c>
      <c r="F537" t="s">
        <v>21</v>
      </c>
      <c r="H537" s="7" t="s">
        <v>10024</v>
      </c>
      <c r="J537" s="8" t="str">
        <f>IF(ISBLANK(B537),"Unknown",B537)</f>
        <v>Unknown</v>
      </c>
      <c r="K537" s="5">
        <f t="shared" si="48"/>
        <v>4</v>
      </c>
      <c r="L537" s="5">
        <f t="shared" si="49"/>
        <v>3</v>
      </c>
      <c r="M537" s="5">
        <f t="shared" si="50"/>
        <v>12</v>
      </c>
      <c r="N537" s="8" t="str">
        <f>IF(ISBLANK(F537),"Unknown",F537)</f>
        <v>Digital Wallet</v>
      </c>
      <c r="O537" s="8" t="str">
        <f>IF(ISBLANK(G537),"Unknown",G537)</f>
        <v>Unknown</v>
      </c>
      <c r="P537" s="6" t="str">
        <f>IF(ISBLANK(H537),"Unknown",H537)</f>
        <v>Unknown</v>
      </c>
      <c r="Q537" s="13">
        <f t="shared" si="51"/>
        <v>4</v>
      </c>
      <c r="R537" s="13">
        <f t="shared" si="52"/>
        <v>3</v>
      </c>
      <c r="S537" s="11">
        <f t="shared" si="53"/>
        <v>12</v>
      </c>
    </row>
    <row r="538" spans="1:19" x14ac:dyDescent="0.3">
      <c r="A538" t="s">
        <v>557</v>
      </c>
      <c r="B538" t="s">
        <v>19</v>
      </c>
      <c r="C538">
        <v>5</v>
      </c>
      <c r="D538">
        <v>5</v>
      </c>
      <c r="E538">
        <v>25</v>
      </c>
      <c r="F538" t="s">
        <v>21</v>
      </c>
      <c r="G538" t="s">
        <v>11</v>
      </c>
      <c r="H538" s="1">
        <v>45183</v>
      </c>
      <c r="J538" s="8" t="str">
        <f>IF(ISBLANK(B538),"Unknown",B538)</f>
        <v>Salad</v>
      </c>
      <c r="K538" s="5">
        <f t="shared" si="48"/>
        <v>5</v>
      </c>
      <c r="L538" s="5">
        <f t="shared" si="49"/>
        <v>5</v>
      </c>
      <c r="M538" s="5">
        <f t="shared" si="50"/>
        <v>25</v>
      </c>
      <c r="N538" s="8" t="str">
        <f>IF(ISBLANK(F538),"Unknown",F538)</f>
        <v>Digital Wallet</v>
      </c>
      <c r="O538" s="8" t="str">
        <f>IF(ISBLANK(G538),"Unknown",G538)</f>
        <v>Takeaway</v>
      </c>
      <c r="P538" s="6">
        <f>IF(ISBLANK(H538),"Unknown",H538)</f>
        <v>45183</v>
      </c>
      <c r="Q538" s="13">
        <f t="shared" si="51"/>
        <v>5</v>
      </c>
      <c r="R538" s="13">
        <f t="shared" si="52"/>
        <v>5</v>
      </c>
      <c r="S538" s="11">
        <f t="shared" si="53"/>
        <v>25</v>
      </c>
    </row>
    <row r="539" spans="1:19" x14ac:dyDescent="0.3">
      <c r="A539" t="s">
        <v>558</v>
      </c>
      <c r="B539" s="7" t="s">
        <v>10024</v>
      </c>
      <c r="C539">
        <v>1</v>
      </c>
      <c r="D539">
        <v>5</v>
      </c>
      <c r="E539">
        <v>5</v>
      </c>
      <c r="F539" t="s">
        <v>10</v>
      </c>
      <c r="H539" s="1">
        <v>44977</v>
      </c>
      <c r="J539" s="8" t="str">
        <f>IF(ISBLANK(B539),"Unknown",B539)</f>
        <v>Unknown</v>
      </c>
      <c r="K539" s="5">
        <f t="shared" si="48"/>
        <v>1</v>
      </c>
      <c r="L539" s="5">
        <f t="shared" si="49"/>
        <v>5</v>
      </c>
      <c r="M539" s="5">
        <f t="shared" si="50"/>
        <v>5</v>
      </c>
      <c r="N539" s="8" t="str">
        <f>IF(ISBLANK(F539),"Unknown",F539)</f>
        <v>Credit Card</v>
      </c>
      <c r="O539" s="8" t="str">
        <f>IF(ISBLANK(G539),"Unknown",G539)</f>
        <v>Unknown</v>
      </c>
      <c r="P539" s="6">
        <f>IF(ISBLANK(H539),"Unknown",H539)</f>
        <v>44977</v>
      </c>
      <c r="Q539" s="13">
        <f t="shared" si="51"/>
        <v>1</v>
      </c>
      <c r="R539" s="13">
        <f t="shared" si="52"/>
        <v>5</v>
      </c>
      <c r="S539" s="11">
        <f t="shared" si="53"/>
        <v>5</v>
      </c>
    </row>
    <row r="540" spans="1:19" x14ac:dyDescent="0.3">
      <c r="A540" t="s">
        <v>559</v>
      </c>
      <c r="B540" t="s">
        <v>17</v>
      </c>
      <c r="C540">
        <v>4</v>
      </c>
      <c r="D540">
        <v>1</v>
      </c>
      <c r="E540">
        <v>4</v>
      </c>
      <c r="F540" t="s">
        <v>14</v>
      </c>
      <c r="G540" t="s">
        <v>15</v>
      </c>
      <c r="H540" s="1">
        <v>45218</v>
      </c>
      <c r="J540" s="8" t="str">
        <f>IF(ISBLANK(B540),"Unknown",B540)</f>
        <v>Cookie</v>
      </c>
      <c r="K540" s="5">
        <f t="shared" si="48"/>
        <v>4</v>
      </c>
      <c r="L540" s="5">
        <f t="shared" si="49"/>
        <v>1</v>
      </c>
      <c r="M540" s="5">
        <f t="shared" si="50"/>
        <v>4</v>
      </c>
      <c r="N540" s="8" t="str">
        <f>IF(ISBLANK(F540),"Unknown",F540)</f>
        <v>Cash</v>
      </c>
      <c r="O540" s="8" t="str">
        <f>IF(ISBLANK(G540),"Unknown",G540)</f>
        <v>In-store</v>
      </c>
      <c r="P540" s="6">
        <f>IF(ISBLANK(H540),"Unknown",H540)</f>
        <v>45218</v>
      </c>
      <c r="Q540" s="13">
        <f t="shared" si="51"/>
        <v>4</v>
      </c>
      <c r="R540" s="13">
        <f t="shared" si="52"/>
        <v>1</v>
      </c>
      <c r="S540" s="11">
        <f t="shared" si="53"/>
        <v>4</v>
      </c>
    </row>
    <row r="541" spans="1:19" x14ac:dyDescent="0.3">
      <c r="A541" t="s">
        <v>560</v>
      </c>
      <c r="B541" t="s">
        <v>63</v>
      </c>
      <c r="C541">
        <v>2</v>
      </c>
      <c r="D541">
        <v>1.5</v>
      </c>
      <c r="E541">
        <v>3</v>
      </c>
      <c r="G541" t="s">
        <v>11</v>
      </c>
      <c r="H541" s="1">
        <v>45114</v>
      </c>
      <c r="J541" s="8" t="str">
        <f>IF(ISBLANK(B541),"Unknown",B541)</f>
        <v>Tea</v>
      </c>
      <c r="K541" s="5">
        <f t="shared" si="48"/>
        <v>2</v>
      </c>
      <c r="L541" s="5">
        <f t="shared" si="49"/>
        <v>1.5</v>
      </c>
      <c r="M541" s="5">
        <f t="shared" si="50"/>
        <v>3</v>
      </c>
      <c r="N541" s="8" t="str">
        <f>IF(ISBLANK(F541),"Unknown",F541)</f>
        <v>Unknown</v>
      </c>
      <c r="O541" s="8" t="str">
        <f>IF(ISBLANK(G541),"Unknown",G541)</f>
        <v>Takeaway</v>
      </c>
      <c r="P541" s="6">
        <f>IF(ISBLANK(H541),"Unknown",H541)</f>
        <v>45114</v>
      </c>
      <c r="Q541" s="13">
        <f t="shared" si="51"/>
        <v>2</v>
      </c>
      <c r="R541" s="13">
        <f t="shared" si="52"/>
        <v>1.5</v>
      </c>
      <c r="S541" s="11">
        <f t="shared" si="53"/>
        <v>3</v>
      </c>
    </row>
    <row r="542" spans="1:19" x14ac:dyDescent="0.3">
      <c r="A542" t="s">
        <v>561</v>
      </c>
      <c r="B542" t="s">
        <v>37</v>
      </c>
      <c r="C542">
        <v>5</v>
      </c>
      <c r="D542">
        <v>3</v>
      </c>
      <c r="E542">
        <v>15</v>
      </c>
      <c r="F542" t="s">
        <v>10</v>
      </c>
      <c r="G542" t="s">
        <v>11</v>
      </c>
      <c r="H542" s="1">
        <v>45247</v>
      </c>
      <c r="J542" s="8" t="str">
        <f>IF(ISBLANK(B542),"Unknown",B542)</f>
        <v>Juice</v>
      </c>
      <c r="K542" s="5">
        <f t="shared" si="48"/>
        <v>5</v>
      </c>
      <c r="L542" s="5">
        <f t="shared" si="49"/>
        <v>3</v>
      </c>
      <c r="M542" s="5">
        <f t="shared" si="50"/>
        <v>15</v>
      </c>
      <c r="N542" s="8" t="str">
        <f>IF(ISBLANK(F542),"Unknown",F542)</f>
        <v>Credit Card</v>
      </c>
      <c r="O542" s="8" t="str">
        <f>IF(ISBLANK(G542),"Unknown",G542)</f>
        <v>Takeaway</v>
      </c>
      <c r="P542" s="6">
        <f>IF(ISBLANK(H542),"Unknown",H542)</f>
        <v>45247</v>
      </c>
      <c r="Q542" s="13">
        <f t="shared" si="51"/>
        <v>5</v>
      </c>
      <c r="R542" s="13">
        <f t="shared" si="52"/>
        <v>3</v>
      </c>
      <c r="S542" s="11">
        <f t="shared" si="53"/>
        <v>15</v>
      </c>
    </row>
    <row r="543" spans="1:19" x14ac:dyDescent="0.3">
      <c r="A543" t="s">
        <v>562</v>
      </c>
      <c r="B543" t="s">
        <v>26</v>
      </c>
      <c r="C543">
        <v>4</v>
      </c>
      <c r="D543">
        <v>4</v>
      </c>
      <c r="E543">
        <v>16</v>
      </c>
      <c r="H543" s="1">
        <v>45154</v>
      </c>
      <c r="J543" s="8" t="str">
        <f>IF(ISBLANK(B543),"Unknown",B543)</f>
        <v>Sandwich</v>
      </c>
      <c r="K543" s="5">
        <f t="shared" si="48"/>
        <v>4</v>
      </c>
      <c r="L543" s="5">
        <f t="shared" si="49"/>
        <v>4</v>
      </c>
      <c r="M543" s="5">
        <f t="shared" si="50"/>
        <v>16</v>
      </c>
      <c r="N543" s="8" t="str">
        <f>IF(ISBLANK(F543),"Unknown",F543)</f>
        <v>Unknown</v>
      </c>
      <c r="O543" s="8" t="str">
        <f>IF(ISBLANK(G543),"Unknown",G543)</f>
        <v>Unknown</v>
      </c>
      <c r="P543" s="6">
        <f>IF(ISBLANK(H543),"Unknown",H543)</f>
        <v>45154</v>
      </c>
      <c r="Q543" s="13">
        <f t="shared" si="51"/>
        <v>4</v>
      </c>
      <c r="R543" s="13">
        <f t="shared" si="52"/>
        <v>4</v>
      </c>
      <c r="S543" s="11">
        <f t="shared" si="53"/>
        <v>16</v>
      </c>
    </row>
    <row r="544" spans="1:19" x14ac:dyDescent="0.3">
      <c r="A544" t="s">
        <v>563</v>
      </c>
      <c r="B544" t="s">
        <v>26</v>
      </c>
      <c r="C544">
        <v>4</v>
      </c>
      <c r="D544">
        <v>4</v>
      </c>
      <c r="E544">
        <v>16</v>
      </c>
      <c r="F544" t="s">
        <v>21</v>
      </c>
      <c r="G544" t="s">
        <v>11</v>
      </c>
      <c r="H544" s="1">
        <v>45261</v>
      </c>
      <c r="J544" s="8" t="str">
        <f>IF(ISBLANK(B544),"Unknown",B544)</f>
        <v>Sandwich</v>
      </c>
      <c r="K544" s="5">
        <f t="shared" si="48"/>
        <v>4</v>
      </c>
      <c r="L544" s="5">
        <f t="shared" si="49"/>
        <v>4</v>
      </c>
      <c r="M544" s="5">
        <f t="shared" si="50"/>
        <v>16</v>
      </c>
      <c r="N544" s="8" t="str">
        <f>IF(ISBLANK(F544),"Unknown",F544)</f>
        <v>Digital Wallet</v>
      </c>
      <c r="O544" s="8" t="str">
        <f>IF(ISBLANK(G544),"Unknown",G544)</f>
        <v>Takeaway</v>
      </c>
      <c r="P544" s="6">
        <f>IF(ISBLANK(H544),"Unknown",H544)</f>
        <v>45261</v>
      </c>
      <c r="Q544" s="13">
        <f t="shared" si="51"/>
        <v>4</v>
      </c>
      <c r="R544" s="13">
        <f t="shared" si="52"/>
        <v>4</v>
      </c>
      <c r="S544" s="11">
        <f t="shared" si="53"/>
        <v>16</v>
      </c>
    </row>
    <row r="545" spans="1:19" x14ac:dyDescent="0.3">
      <c r="A545" t="s">
        <v>564</v>
      </c>
      <c r="B545" t="s">
        <v>23</v>
      </c>
      <c r="C545">
        <v>3</v>
      </c>
      <c r="D545">
        <v>4</v>
      </c>
      <c r="E545" s="7" t="s">
        <v>10024</v>
      </c>
      <c r="F545" t="s">
        <v>14</v>
      </c>
      <c r="G545" t="s">
        <v>11</v>
      </c>
      <c r="H545" s="1">
        <v>45067</v>
      </c>
      <c r="J545" s="8" t="str">
        <f>IF(ISBLANK(B545),"Unknown",B545)</f>
        <v>Smoothie</v>
      </c>
      <c r="K545" s="5">
        <f t="shared" si="48"/>
        <v>3</v>
      </c>
      <c r="L545" s="5">
        <f t="shared" si="49"/>
        <v>4</v>
      </c>
      <c r="M545" s="5" t="str">
        <f t="shared" si="50"/>
        <v>Unknown</v>
      </c>
      <c r="N545" s="8" t="str">
        <f>IF(ISBLANK(F545),"Unknown",F545)</f>
        <v>Cash</v>
      </c>
      <c r="O545" s="8" t="str">
        <f>IF(ISBLANK(G545),"Unknown",G545)</f>
        <v>Takeaway</v>
      </c>
      <c r="P545" s="6">
        <f>IF(ISBLANK(H545),"Unknown",H545)</f>
        <v>45067</v>
      </c>
      <c r="Q545" s="13">
        <f t="shared" si="51"/>
        <v>3</v>
      </c>
      <c r="R545" s="13">
        <f t="shared" si="52"/>
        <v>4</v>
      </c>
      <c r="S545" s="11">
        <f t="shared" si="53"/>
        <v>12</v>
      </c>
    </row>
    <row r="546" spans="1:19" x14ac:dyDescent="0.3">
      <c r="A546" t="s">
        <v>565</v>
      </c>
      <c r="B546" t="s">
        <v>63</v>
      </c>
      <c r="C546">
        <v>3</v>
      </c>
      <c r="D546">
        <v>1.5</v>
      </c>
      <c r="E546">
        <v>4.5</v>
      </c>
      <c r="F546" t="s">
        <v>10</v>
      </c>
      <c r="G546" t="s">
        <v>11</v>
      </c>
      <c r="H546" s="1">
        <v>45160</v>
      </c>
      <c r="J546" s="8" t="str">
        <f>IF(ISBLANK(B546),"Unknown",B546)</f>
        <v>Tea</v>
      </c>
      <c r="K546" s="5">
        <f t="shared" si="48"/>
        <v>3</v>
      </c>
      <c r="L546" s="5">
        <f t="shared" si="49"/>
        <v>1.5</v>
      </c>
      <c r="M546" s="5">
        <f t="shared" si="50"/>
        <v>4.5</v>
      </c>
      <c r="N546" s="8" t="str">
        <f>IF(ISBLANK(F546),"Unknown",F546)</f>
        <v>Credit Card</v>
      </c>
      <c r="O546" s="8" t="str">
        <f>IF(ISBLANK(G546),"Unknown",G546)</f>
        <v>Takeaway</v>
      </c>
      <c r="P546" s="6">
        <f>IF(ISBLANK(H546),"Unknown",H546)</f>
        <v>45160</v>
      </c>
      <c r="Q546" s="13">
        <f t="shared" si="51"/>
        <v>3</v>
      </c>
      <c r="R546" s="13">
        <f t="shared" si="52"/>
        <v>1.5</v>
      </c>
      <c r="S546" s="11">
        <f t="shared" si="53"/>
        <v>4.5</v>
      </c>
    </row>
    <row r="547" spans="1:19" x14ac:dyDescent="0.3">
      <c r="A547" t="s">
        <v>566</v>
      </c>
      <c r="B547" t="s">
        <v>23</v>
      </c>
      <c r="C547">
        <v>5</v>
      </c>
      <c r="E547">
        <v>20</v>
      </c>
      <c r="H547" s="1">
        <v>44943</v>
      </c>
      <c r="J547" s="8" t="str">
        <f>IF(ISBLANK(B547),"Unknown",B547)</f>
        <v>Smoothie</v>
      </c>
      <c r="K547" s="5">
        <f t="shared" si="48"/>
        <v>5</v>
      </c>
      <c r="L547" s="5" t="str">
        <f t="shared" si="49"/>
        <v>0</v>
      </c>
      <c r="M547" s="5">
        <f t="shared" si="50"/>
        <v>20</v>
      </c>
      <c r="N547" s="8" t="str">
        <f>IF(ISBLANK(F547),"Unknown",F547)</f>
        <v>Unknown</v>
      </c>
      <c r="O547" s="8" t="str">
        <f>IF(ISBLANK(G547),"Unknown",G547)</f>
        <v>Unknown</v>
      </c>
      <c r="P547" s="6">
        <f>IF(ISBLANK(H547),"Unknown",H547)</f>
        <v>44943</v>
      </c>
      <c r="Q547" s="13">
        <f t="shared" si="51"/>
        <v>5</v>
      </c>
      <c r="R547" s="13" t="str">
        <f t="shared" si="52"/>
        <v>0</v>
      </c>
      <c r="S547" s="11">
        <f t="shared" si="53"/>
        <v>0</v>
      </c>
    </row>
    <row r="548" spans="1:19" x14ac:dyDescent="0.3">
      <c r="A548" t="s">
        <v>567</v>
      </c>
      <c r="B548" t="s">
        <v>19</v>
      </c>
      <c r="C548">
        <v>5</v>
      </c>
      <c r="D548">
        <v>5</v>
      </c>
      <c r="E548">
        <v>25</v>
      </c>
      <c r="G548" t="s">
        <v>11</v>
      </c>
      <c r="H548" s="1">
        <v>44929</v>
      </c>
      <c r="J548" s="8" t="str">
        <f>IF(ISBLANK(B548),"Unknown",B548)</f>
        <v>Salad</v>
      </c>
      <c r="K548" s="5">
        <f t="shared" si="48"/>
        <v>5</v>
      </c>
      <c r="L548" s="5">
        <f t="shared" si="49"/>
        <v>5</v>
      </c>
      <c r="M548" s="5">
        <f t="shared" si="50"/>
        <v>25</v>
      </c>
      <c r="N548" s="8" t="str">
        <f>IF(ISBLANK(F548),"Unknown",F548)</f>
        <v>Unknown</v>
      </c>
      <c r="O548" s="8" t="str">
        <f>IF(ISBLANK(G548),"Unknown",G548)</f>
        <v>Takeaway</v>
      </c>
      <c r="P548" s="6">
        <f>IF(ISBLANK(H548),"Unknown",H548)</f>
        <v>44929</v>
      </c>
      <c r="Q548" s="13">
        <f t="shared" si="51"/>
        <v>5</v>
      </c>
      <c r="R548" s="13">
        <f t="shared" si="52"/>
        <v>5</v>
      </c>
      <c r="S548" s="11">
        <f t="shared" si="53"/>
        <v>25</v>
      </c>
    </row>
    <row r="549" spans="1:19" x14ac:dyDescent="0.3">
      <c r="A549" t="s">
        <v>568</v>
      </c>
      <c r="B549" t="s">
        <v>26</v>
      </c>
      <c r="C549">
        <v>5</v>
      </c>
      <c r="D549">
        <v>4</v>
      </c>
      <c r="E549">
        <v>20</v>
      </c>
      <c r="G549" t="s">
        <v>11</v>
      </c>
      <c r="H549" s="1">
        <v>45124</v>
      </c>
      <c r="J549" s="8" t="str">
        <f>IF(ISBLANK(B549),"Unknown",B549)</f>
        <v>Sandwich</v>
      </c>
      <c r="K549" s="5">
        <f t="shared" si="48"/>
        <v>5</v>
      </c>
      <c r="L549" s="5">
        <f t="shared" si="49"/>
        <v>4</v>
      </c>
      <c r="M549" s="5">
        <f t="shared" si="50"/>
        <v>20</v>
      </c>
      <c r="N549" s="8" t="str">
        <f>IF(ISBLANK(F549),"Unknown",F549)</f>
        <v>Unknown</v>
      </c>
      <c r="O549" s="8" t="str">
        <f>IF(ISBLANK(G549),"Unknown",G549)</f>
        <v>Takeaway</v>
      </c>
      <c r="P549" s="6">
        <f>IF(ISBLANK(H549),"Unknown",H549)</f>
        <v>45124</v>
      </c>
      <c r="Q549" s="13">
        <f t="shared" si="51"/>
        <v>5</v>
      </c>
      <c r="R549" s="13">
        <f t="shared" si="52"/>
        <v>4</v>
      </c>
      <c r="S549" s="11">
        <f t="shared" si="53"/>
        <v>20</v>
      </c>
    </row>
    <row r="550" spans="1:19" x14ac:dyDescent="0.3">
      <c r="A550" t="s">
        <v>569</v>
      </c>
      <c r="B550" t="s">
        <v>37</v>
      </c>
      <c r="C550">
        <v>5</v>
      </c>
      <c r="D550">
        <v>3</v>
      </c>
      <c r="E550">
        <v>15</v>
      </c>
      <c r="F550" t="s">
        <v>10</v>
      </c>
      <c r="H550" s="1">
        <v>45283</v>
      </c>
      <c r="J550" s="8" t="str">
        <f>IF(ISBLANK(B550),"Unknown",B550)</f>
        <v>Juice</v>
      </c>
      <c r="K550" s="5">
        <f t="shared" si="48"/>
        <v>5</v>
      </c>
      <c r="L550" s="5">
        <f t="shared" si="49"/>
        <v>3</v>
      </c>
      <c r="M550" s="5">
        <f t="shared" si="50"/>
        <v>15</v>
      </c>
      <c r="N550" s="8" t="str">
        <f>IF(ISBLANK(F550),"Unknown",F550)</f>
        <v>Credit Card</v>
      </c>
      <c r="O550" s="8" t="str">
        <f>IF(ISBLANK(G550),"Unknown",G550)</f>
        <v>Unknown</v>
      </c>
      <c r="P550" s="6">
        <f>IF(ISBLANK(H550),"Unknown",H550)</f>
        <v>45283</v>
      </c>
      <c r="Q550" s="13">
        <f t="shared" si="51"/>
        <v>5</v>
      </c>
      <c r="R550" s="13">
        <f t="shared" si="52"/>
        <v>3</v>
      </c>
      <c r="S550" s="11">
        <f t="shared" si="53"/>
        <v>15</v>
      </c>
    </row>
    <row r="551" spans="1:19" x14ac:dyDescent="0.3">
      <c r="A551" t="s">
        <v>570</v>
      </c>
      <c r="B551" t="s">
        <v>19</v>
      </c>
      <c r="C551">
        <v>1</v>
      </c>
      <c r="D551">
        <v>5</v>
      </c>
      <c r="E551">
        <v>5</v>
      </c>
      <c r="G551" s="7" t="s">
        <v>10024</v>
      </c>
      <c r="H551" s="1">
        <v>45101</v>
      </c>
      <c r="J551" s="8" t="str">
        <f>IF(ISBLANK(B551),"Unknown",B551)</f>
        <v>Salad</v>
      </c>
      <c r="K551" s="5">
        <f t="shared" si="48"/>
        <v>1</v>
      </c>
      <c r="L551" s="5">
        <f t="shared" si="49"/>
        <v>5</v>
      </c>
      <c r="M551" s="5">
        <f t="shared" si="50"/>
        <v>5</v>
      </c>
      <c r="N551" s="8" t="str">
        <f>IF(ISBLANK(F551),"Unknown",F551)</f>
        <v>Unknown</v>
      </c>
      <c r="O551" s="8" t="str">
        <f>IF(ISBLANK(G551),"Unknown",G551)</f>
        <v>Unknown</v>
      </c>
      <c r="P551" s="6">
        <f>IF(ISBLANK(H551),"Unknown",H551)</f>
        <v>45101</v>
      </c>
      <c r="Q551" s="13">
        <f t="shared" si="51"/>
        <v>1</v>
      </c>
      <c r="R551" s="13">
        <f t="shared" si="52"/>
        <v>5</v>
      </c>
      <c r="S551" s="11">
        <f t="shared" si="53"/>
        <v>5</v>
      </c>
    </row>
    <row r="552" spans="1:19" x14ac:dyDescent="0.3">
      <c r="A552" t="s">
        <v>571</v>
      </c>
      <c r="B552" s="7" t="s">
        <v>10024</v>
      </c>
      <c r="C552">
        <v>4</v>
      </c>
      <c r="E552">
        <v>6</v>
      </c>
      <c r="F552" t="s">
        <v>21</v>
      </c>
      <c r="H552" s="1">
        <v>45070</v>
      </c>
      <c r="J552" s="8" t="str">
        <f>IF(ISBLANK(B552),"Unknown",B552)</f>
        <v>Unknown</v>
      </c>
      <c r="K552" s="5">
        <f t="shared" si="48"/>
        <v>4</v>
      </c>
      <c r="L552" s="5" t="str">
        <f t="shared" si="49"/>
        <v>0</v>
      </c>
      <c r="M552" s="5">
        <f t="shared" si="50"/>
        <v>6</v>
      </c>
      <c r="N552" s="8" t="str">
        <f>IF(ISBLANK(F552),"Unknown",F552)</f>
        <v>Digital Wallet</v>
      </c>
      <c r="O552" s="8" t="str">
        <f>IF(ISBLANK(G552),"Unknown",G552)</f>
        <v>Unknown</v>
      </c>
      <c r="P552" s="6">
        <f>IF(ISBLANK(H552),"Unknown",H552)</f>
        <v>45070</v>
      </c>
      <c r="Q552" s="13">
        <f t="shared" si="51"/>
        <v>4</v>
      </c>
      <c r="R552" s="13" t="str">
        <f t="shared" si="52"/>
        <v>0</v>
      </c>
      <c r="S552" s="11">
        <f t="shared" si="53"/>
        <v>0</v>
      </c>
    </row>
    <row r="553" spans="1:19" x14ac:dyDescent="0.3">
      <c r="A553" t="s">
        <v>572</v>
      </c>
      <c r="B553" s="7" t="s">
        <v>10024</v>
      </c>
      <c r="D553">
        <v>3</v>
      </c>
      <c r="E553">
        <v>6</v>
      </c>
      <c r="F553" t="s">
        <v>14</v>
      </c>
      <c r="H553" s="7" t="s">
        <v>10024</v>
      </c>
      <c r="J553" s="8" t="str">
        <f>IF(ISBLANK(B553),"Unknown",B553)</f>
        <v>Unknown</v>
      </c>
      <c r="K553" s="5" t="str">
        <f t="shared" si="48"/>
        <v>0</v>
      </c>
      <c r="L553" s="5">
        <f t="shared" si="49"/>
        <v>3</v>
      </c>
      <c r="M553" s="5">
        <f t="shared" si="50"/>
        <v>6</v>
      </c>
      <c r="N553" s="8" t="str">
        <f>IF(ISBLANK(F553),"Unknown",F553)</f>
        <v>Cash</v>
      </c>
      <c r="O553" s="8" t="str">
        <f>IF(ISBLANK(G553),"Unknown",G553)</f>
        <v>Unknown</v>
      </c>
      <c r="P553" s="6" t="str">
        <f>IF(ISBLANK(H553),"Unknown",H553)</f>
        <v>Unknown</v>
      </c>
      <c r="Q553" s="13" t="str">
        <f t="shared" si="51"/>
        <v>0</v>
      </c>
      <c r="R553" s="13">
        <f t="shared" si="52"/>
        <v>3</v>
      </c>
      <c r="S553" s="11">
        <f t="shared" si="53"/>
        <v>0</v>
      </c>
    </row>
    <row r="554" spans="1:19" x14ac:dyDescent="0.3">
      <c r="A554" t="s">
        <v>573</v>
      </c>
      <c r="B554" s="7" t="s">
        <v>10024</v>
      </c>
      <c r="C554">
        <v>3</v>
      </c>
      <c r="D554">
        <v>4</v>
      </c>
      <c r="E554">
        <v>12</v>
      </c>
      <c r="H554" s="1">
        <v>45037</v>
      </c>
      <c r="J554" s="8" t="str">
        <f>IF(ISBLANK(B554),"Unknown",B554)</f>
        <v>Unknown</v>
      </c>
      <c r="K554" s="5">
        <f t="shared" si="48"/>
        <v>3</v>
      </c>
      <c r="L554" s="5">
        <f t="shared" si="49"/>
        <v>4</v>
      </c>
      <c r="M554" s="5">
        <f t="shared" si="50"/>
        <v>12</v>
      </c>
      <c r="N554" s="8" t="str">
        <f>IF(ISBLANK(F554),"Unknown",F554)</f>
        <v>Unknown</v>
      </c>
      <c r="O554" s="8" t="str">
        <f>IF(ISBLANK(G554),"Unknown",G554)</f>
        <v>Unknown</v>
      </c>
      <c r="P554" s="6">
        <f>IF(ISBLANK(H554),"Unknown",H554)</f>
        <v>45037</v>
      </c>
      <c r="Q554" s="13">
        <f t="shared" si="51"/>
        <v>3</v>
      </c>
      <c r="R554" s="13">
        <f t="shared" si="52"/>
        <v>4</v>
      </c>
      <c r="S554" s="11">
        <f t="shared" si="53"/>
        <v>12</v>
      </c>
    </row>
    <row r="555" spans="1:19" x14ac:dyDescent="0.3">
      <c r="A555" t="s">
        <v>574</v>
      </c>
      <c r="B555" t="s">
        <v>13</v>
      </c>
      <c r="C555">
        <v>5</v>
      </c>
      <c r="D555">
        <v>3</v>
      </c>
      <c r="E555">
        <v>15</v>
      </c>
      <c r="F555" t="s">
        <v>14</v>
      </c>
      <c r="G555" t="s">
        <v>11</v>
      </c>
      <c r="H555" s="1">
        <v>45225</v>
      </c>
      <c r="J555" s="8" t="str">
        <f>IF(ISBLANK(B555),"Unknown",B555)</f>
        <v>Cake</v>
      </c>
      <c r="K555" s="5">
        <f t="shared" si="48"/>
        <v>5</v>
      </c>
      <c r="L555" s="5">
        <f t="shared" si="49"/>
        <v>3</v>
      </c>
      <c r="M555" s="5">
        <f t="shared" si="50"/>
        <v>15</v>
      </c>
      <c r="N555" s="8" t="str">
        <f>IF(ISBLANK(F555),"Unknown",F555)</f>
        <v>Cash</v>
      </c>
      <c r="O555" s="8" t="str">
        <f>IF(ISBLANK(G555),"Unknown",G555)</f>
        <v>Takeaway</v>
      </c>
      <c r="P555" s="6">
        <f>IF(ISBLANK(H555),"Unknown",H555)</f>
        <v>45225</v>
      </c>
      <c r="Q555" s="13">
        <f t="shared" si="51"/>
        <v>5</v>
      </c>
      <c r="R555" s="13">
        <f t="shared" si="52"/>
        <v>3</v>
      </c>
      <c r="S555" s="11">
        <f t="shared" si="53"/>
        <v>15</v>
      </c>
    </row>
    <row r="556" spans="1:19" x14ac:dyDescent="0.3">
      <c r="A556" t="s">
        <v>575</v>
      </c>
      <c r="B556" t="s">
        <v>13</v>
      </c>
      <c r="C556">
        <v>4</v>
      </c>
      <c r="D556">
        <v>3</v>
      </c>
      <c r="E556">
        <v>12</v>
      </c>
      <c r="G556" t="s">
        <v>15</v>
      </c>
      <c r="H556" s="1">
        <v>45057</v>
      </c>
      <c r="J556" s="8" t="str">
        <f>IF(ISBLANK(B556),"Unknown",B556)</f>
        <v>Cake</v>
      </c>
      <c r="K556" s="5">
        <f t="shared" si="48"/>
        <v>4</v>
      </c>
      <c r="L556" s="5">
        <f t="shared" si="49"/>
        <v>3</v>
      </c>
      <c r="M556" s="5">
        <f t="shared" si="50"/>
        <v>12</v>
      </c>
      <c r="N556" s="8" t="str">
        <f>IF(ISBLANK(F556),"Unknown",F556)</f>
        <v>Unknown</v>
      </c>
      <c r="O556" s="8" t="str">
        <f>IF(ISBLANK(G556),"Unknown",G556)</f>
        <v>In-store</v>
      </c>
      <c r="P556" s="6">
        <f>IF(ISBLANK(H556),"Unknown",H556)</f>
        <v>45057</v>
      </c>
      <c r="Q556" s="13">
        <f t="shared" si="51"/>
        <v>4</v>
      </c>
      <c r="R556" s="13">
        <f t="shared" si="52"/>
        <v>3</v>
      </c>
      <c r="S556" s="11">
        <f t="shared" si="53"/>
        <v>12</v>
      </c>
    </row>
    <row r="557" spans="1:19" x14ac:dyDescent="0.3">
      <c r="A557" t="s">
        <v>576</v>
      </c>
      <c r="B557" s="7" t="s">
        <v>10024</v>
      </c>
      <c r="C557">
        <v>4</v>
      </c>
      <c r="D557">
        <v>5</v>
      </c>
      <c r="E557">
        <v>20</v>
      </c>
      <c r="F557" t="s">
        <v>14</v>
      </c>
      <c r="H557" s="1">
        <v>45267</v>
      </c>
      <c r="J557" s="8" t="str">
        <f>IF(ISBLANK(B557),"Unknown",B557)</f>
        <v>Unknown</v>
      </c>
      <c r="K557" s="5">
        <f t="shared" si="48"/>
        <v>4</v>
      </c>
      <c r="L557" s="5">
        <f t="shared" si="49"/>
        <v>5</v>
      </c>
      <c r="M557" s="5">
        <f t="shared" si="50"/>
        <v>20</v>
      </c>
      <c r="N557" s="8" t="str">
        <f>IF(ISBLANK(F557),"Unknown",F557)</f>
        <v>Cash</v>
      </c>
      <c r="O557" s="8" t="str">
        <f>IF(ISBLANK(G557),"Unknown",G557)</f>
        <v>Unknown</v>
      </c>
      <c r="P557" s="6">
        <f>IF(ISBLANK(H557),"Unknown",H557)</f>
        <v>45267</v>
      </c>
      <c r="Q557" s="13">
        <f t="shared" si="51"/>
        <v>4</v>
      </c>
      <c r="R557" s="13">
        <f t="shared" si="52"/>
        <v>5</v>
      </c>
      <c r="S557" s="11">
        <f t="shared" si="53"/>
        <v>20</v>
      </c>
    </row>
    <row r="558" spans="1:19" x14ac:dyDescent="0.3">
      <c r="A558" t="s">
        <v>577</v>
      </c>
      <c r="B558" t="s">
        <v>26</v>
      </c>
      <c r="C558">
        <v>1</v>
      </c>
      <c r="D558">
        <v>4</v>
      </c>
      <c r="E558">
        <v>4</v>
      </c>
      <c r="F558" s="7" t="s">
        <v>10024</v>
      </c>
      <c r="H558" s="1">
        <v>45170</v>
      </c>
      <c r="J558" s="8" t="str">
        <f>IF(ISBLANK(B558),"Unknown",B558)</f>
        <v>Sandwich</v>
      </c>
      <c r="K558" s="5">
        <f t="shared" si="48"/>
        <v>1</v>
      </c>
      <c r="L558" s="5">
        <f t="shared" si="49"/>
        <v>4</v>
      </c>
      <c r="M558" s="5">
        <f t="shared" si="50"/>
        <v>4</v>
      </c>
      <c r="N558" s="8" t="str">
        <f>IF(ISBLANK(F558),"Unknown",F558)</f>
        <v>Unknown</v>
      </c>
      <c r="O558" s="8" t="str">
        <f>IF(ISBLANK(G558),"Unknown",G558)</f>
        <v>Unknown</v>
      </c>
      <c r="P558" s="6">
        <f>IF(ISBLANK(H558),"Unknown",H558)</f>
        <v>45170</v>
      </c>
      <c r="Q558" s="13">
        <f t="shared" si="51"/>
        <v>1</v>
      </c>
      <c r="R558" s="13">
        <f t="shared" si="52"/>
        <v>4</v>
      </c>
      <c r="S558" s="11">
        <f t="shared" si="53"/>
        <v>4</v>
      </c>
    </row>
    <row r="559" spans="1:19" x14ac:dyDescent="0.3">
      <c r="A559" t="s">
        <v>578</v>
      </c>
      <c r="B559" t="s">
        <v>19</v>
      </c>
      <c r="C559">
        <v>5</v>
      </c>
      <c r="D559">
        <v>5</v>
      </c>
      <c r="E559">
        <v>25</v>
      </c>
      <c r="F559" t="s">
        <v>21</v>
      </c>
      <c r="G559" t="s">
        <v>11</v>
      </c>
      <c r="H559" s="1">
        <v>45013</v>
      </c>
      <c r="J559" s="8" t="str">
        <f>IF(ISBLANK(B559),"Unknown",B559)</f>
        <v>Salad</v>
      </c>
      <c r="K559" s="5">
        <f t="shared" si="48"/>
        <v>5</v>
      </c>
      <c r="L559" s="5">
        <f t="shared" si="49"/>
        <v>5</v>
      </c>
      <c r="M559" s="5">
        <f t="shared" si="50"/>
        <v>25</v>
      </c>
      <c r="N559" s="8" t="str">
        <f>IF(ISBLANK(F559),"Unknown",F559)</f>
        <v>Digital Wallet</v>
      </c>
      <c r="O559" s="8" t="str">
        <f>IF(ISBLANK(G559),"Unknown",G559)</f>
        <v>Takeaway</v>
      </c>
      <c r="P559" s="6">
        <f>IF(ISBLANK(H559),"Unknown",H559)</f>
        <v>45013</v>
      </c>
      <c r="Q559" s="13">
        <f t="shared" si="51"/>
        <v>5</v>
      </c>
      <c r="R559" s="13">
        <f t="shared" si="52"/>
        <v>5</v>
      </c>
      <c r="S559" s="11">
        <f t="shared" si="53"/>
        <v>25</v>
      </c>
    </row>
    <row r="560" spans="1:19" x14ac:dyDescent="0.3">
      <c r="A560" t="s">
        <v>579</v>
      </c>
      <c r="B560" t="s">
        <v>63</v>
      </c>
      <c r="C560">
        <v>1</v>
      </c>
      <c r="D560">
        <v>1.5</v>
      </c>
      <c r="E560">
        <v>1.5</v>
      </c>
      <c r="F560" s="7" t="s">
        <v>10024</v>
      </c>
      <c r="G560" t="s">
        <v>15</v>
      </c>
      <c r="H560" s="1">
        <v>44983</v>
      </c>
      <c r="J560" s="8" t="str">
        <f>IF(ISBLANK(B560),"Unknown",B560)</f>
        <v>Tea</v>
      </c>
      <c r="K560" s="5">
        <f t="shared" si="48"/>
        <v>1</v>
      </c>
      <c r="L560" s="5">
        <f t="shared" si="49"/>
        <v>1.5</v>
      </c>
      <c r="M560" s="5">
        <f t="shared" si="50"/>
        <v>1.5</v>
      </c>
      <c r="N560" s="8" t="str">
        <f>IF(ISBLANK(F560),"Unknown",F560)</f>
        <v>Unknown</v>
      </c>
      <c r="O560" s="8" t="str">
        <f>IF(ISBLANK(G560),"Unknown",G560)</f>
        <v>In-store</v>
      </c>
      <c r="P560" s="6">
        <f>IF(ISBLANK(H560),"Unknown",H560)</f>
        <v>44983</v>
      </c>
      <c r="Q560" s="13">
        <f t="shared" si="51"/>
        <v>1</v>
      </c>
      <c r="R560" s="13">
        <f t="shared" si="52"/>
        <v>1.5</v>
      </c>
      <c r="S560" s="11">
        <f t="shared" si="53"/>
        <v>1.5</v>
      </c>
    </row>
    <row r="561" spans="1:19" x14ac:dyDescent="0.3">
      <c r="A561" t="s">
        <v>580</v>
      </c>
      <c r="B561" t="s">
        <v>9</v>
      </c>
      <c r="C561">
        <v>4</v>
      </c>
      <c r="D561">
        <v>2</v>
      </c>
      <c r="E561">
        <v>8</v>
      </c>
      <c r="G561" t="s">
        <v>15</v>
      </c>
      <c r="H561" s="1">
        <v>44930</v>
      </c>
      <c r="J561" s="8" t="str">
        <f>IF(ISBLANK(B561),"Unknown",B561)</f>
        <v>Coffee</v>
      </c>
      <c r="K561" s="5">
        <f t="shared" si="48"/>
        <v>4</v>
      </c>
      <c r="L561" s="5">
        <f t="shared" si="49"/>
        <v>2</v>
      </c>
      <c r="M561" s="5">
        <f t="shared" si="50"/>
        <v>8</v>
      </c>
      <c r="N561" s="8" t="str">
        <f>IF(ISBLANK(F561),"Unknown",F561)</f>
        <v>Unknown</v>
      </c>
      <c r="O561" s="8" t="str">
        <f>IF(ISBLANK(G561),"Unknown",G561)</f>
        <v>In-store</v>
      </c>
      <c r="P561" s="6">
        <f>IF(ISBLANK(H561),"Unknown",H561)</f>
        <v>44930</v>
      </c>
      <c r="Q561" s="13">
        <f t="shared" si="51"/>
        <v>4</v>
      </c>
      <c r="R561" s="13">
        <f t="shared" si="52"/>
        <v>2</v>
      </c>
      <c r="S561" s="11">
        <f t="shared" si="53"/>
        <v>8</v>
      </c>
    </row>
    <row r="562" spans="1:19" x14ac:dyDescent="0.3">
      <c r="A562" t="s">
        <v>581</v>
      </c>
      <c r="B562" t="s">
        <v>17</v>
      </c>
      <c r="C562">
        <v>5</v>
      </c>
      <c r="D562">
        <v>1</v>
      </c>
      <c r="E562">
        <v>5</v>
      </c>
      <c r="F562" t="s">
        <v>21</v>
      </c>
      <c r="G562" s="7" t="s">
        <v>10024</v>
      </c>
      <c r="H562" s="1">
        <v>45206</v>
      </c>
      <c r="J562" s="8" t="str">
        <f>IF(ISBLANK(B562),"Unknown",B562)</f>
        <v>Cookie</v>
      </c>
      <c r="K562" s="5">
        <f t="shared" si="48"/>
        <v>5</v>
      </c>
      <c r="L562" s="5">
        <f t="shared" si="49"/>
        <v>1</v>
      </c>
      <c r="M562" s="5">
        <f t="shared" si="50"/>
        <v>5</v>
      </c>
      <c r="N562" s="8" t="str">
        <f>IF(ISBLANK(F562),"Unknown",F562)</f>
        <v>Digital Wallet</v>
      </c>
      <c r="O562" s="8" t="str">
        <f>IF(ISBLANK(G562),"Unknown",G562)</f>
        <v>Unknown</v>
      </c>
      <c r="P562" s="6">
        <f>IF(ISBLANK(H562),"Unknown",H562)</f>
        <v>45206</v>
      </c>
      <c r="Q562" s="13">
        <f t="shared" si="51"/>
        <v>5</v>
      </c>
      <c r="R562" s="13">
        <f t="shared" si="52"/>
        <v>1</v>
      </c>
      <c r="S562" s="11">
        <f t="shared" si="53"/>
        <v>5</v>
      </c>
    </row>
    <row r="563" spans="1:19" x14ac:dyDescent="0.3">
      <c r="A563" t="s">
        <v>582</v>
      </c>
      <c r="B563" t="s">
        <v>23</v>
      </c>
      <c r="C563">
        <v>4</v>
      </c>
      <c r="D563">
        <v>4</v>
      </c>
      <c r="E563">
        <v>16</v>
      </c>
      <c r="G563" t="s">
        <v>15</v>
      </c>
      <c r="H563" s="1">
        <v>45067</v>
      </c>
      <c r="J563" s="8" t="str">
        <f>IF(ISBLANK(B563),"Unknown",B563)</f>
        <v>Smoothie</v>
      </c>
      <c r="K563" s="5">
        <f t="shared" si="48"/>
        <v>4</v>
      </c>
      <c r="L563" s="5">
        <f t="shared" si="49"/>
        <v>4</v>
      </c>
      <c r="M563" s="5">
        <f t="shared" si="50"/>
        <v>16</v>
      </c>
      <c r="N563" s="8" t="str">
        <f>IF(ISBLANK(F563),"Unknown",F563)</f>
        <v>Unknown</v>
      </c>
      <c r="O563" s="8" t="str">
        <f>IF(ISBLANK(G563),"Unknown",G563)</f>
        <v>In-store</v>
      </c>
      <c r="P563" s="6">
        <f>IF(ISBLANK(H563),"Unknown",H563)</f>
        <v>45067</v>
      </c>
      <c r="Q563" s="13">
        <f t="shared" si="51"/>
        <v>4</v>
      </c>
      <c r="R563" s="13">
        <f t="shared" si="52"/>
        <v>4</v>
      </c>
      <c r="S563" s="11">
        <f t="shared" si="53"/>
        <v>16</v>
      </c>
    </row>
    <row r="564" spans="1:19" x14ac:dyDescent="0.3">
      <c r="A564" t="s">
        <v>583</v>
      </c>
      <c r="B564" t="s">
        <v>37</v>
      </c>
      <c r="C564">
        <v>3</v>
      </c>
      <c r="D564" s="7" t="s">
        <v>10024</v>
      </c>
      <c r="E564">
        <v>9</v>
      </c>
      <c r="F564" t="s">
        <v>21</v>
      </c>
      <c r="G564" t="s">
        <v>11</v>
      </c>
      <c r="H564" s="1">
        <v>45276</v>
      </c>
      <c r="J564" s="8" t="str">
        <f>IF(ISBLANK(B564),"Unknown",B564)</f>
        <v>Juice</v>
      </c>
      <c r="K564" s="5">
        <f t="shared" si="48"/>
        <v>3</v>
      </c>
      <c r="L564" s="5" t="str">
        <f t="shared" si="49"/>
        <v>Unknown</v>
      </c>
      <c r="M564" s="5">
        <f t="shared" si="50"/>
        <v>9</v>
      </c>
      <c r="N564" s="8" t="str">
        <f>IF(ISBLANK(F564),"Unknown",F564)</f>
        <v>Digital Wallet</v>
      </c>
      <c r="O564" s="8" t="str">
        <f>IF(ISBLANK(G564),"Unknown",G564)</f>
        <v>Takeaway</v>
      </c>
      <c r="P564" s="6">
        <f>IF(ISBLANK(H564),"Unknown",H564)</f>
        <v>45276</v>
      </c>
      <c r="Q564" s="13">
        <f t="shared" si="51"/>
        <v>3</v>
      </c>
      <c r="R564" s="13">
        <f t="shared" si="52"/>
        <v>0</v>
      </c>
      <c r="S564" s="11">
        <f t="shared" si="53"/>
        <v>0</v>
      </c>
    </row>
    <row r="565" spans="1:19" x14ac:dyDescent="0.3">
      <c r="A565" t="s">
        <v>584</v>
      </c>
      <c r="B565" t="s">
        <v>26</v>
      </c>
      <c r="C565">
        <v>5</v>
      </c>
      <c r="D565">
        <v>4</v>
      </c>
      <c r="E565">
        <v>20</v>
      </c>
      <c r="F565" t="s">
        <v>21</v>
      </c>
      <c r="G565" t="s">
        <v>11</v>
      </c>
      <c r="H565" s="1">
        <v>44956</v>
      </c>
      <c r="J565" s="8" t="str">
        <f>IF(ISBLANK(B565),"Unknown",B565)</f>
        <v>Sandwich</v>
      </c>
      <c r="K565" s="5">
        <f t="shared" si="48"/>
        <v>5</v>
      </c>
      <c r="L565" s="5">
        <f t="shared" si="49"/>
        <v>4</v>
      </c>
      <c r="M565" s="5">
        <f t="shared" si="50"/>
        <v>20</v>
      </c>
      <c r="N565" s="8" t="str">
        <f>IF(ISBLANK(F565),"Unknown",F565)</f>
        <v>Digital Wallet</v>
      </c>
      <c r="O565" s="8" t="str">
        <f>IF(ISBLANK(G565),"Unknown",G565)</f>
        <v>Takeaway</v>
      </c>
      <c r="P565" s="6">
        <f>IF(ISBLANK(H565),"Unknown",H565)</f>
        <v>44956</v>
      </c>
      <c r="Q565" s="13">
        <f t="shared" si="51"/>
        <v>5</v>
      </c>
      <c r="R565" s="13">
        <f t="shared" si="52"/>
        <v>4</v>
      </c>
      <c r="S565" s="11">
        <f t="shared" si="53"/>
        <v>20</v>
      </c>
    </row>
    <row r="566" spans="1:19" x14ac:dyDescent="0.3">
      <c r="A566" t="s">
        <v>585</v>
      </c>
      <c r="B566" t="s">
        <v>9</v>
      </c>
      <c r="C566">
        <v>2</v>
      </c>
      <c r="D566">
        <v>2</v>
      </c>
      <c r="E566">
        <v>4</v>
      </c>
      <c r="F566" t="s">
        <v>14</v>
      </c>
      <c r="G566" t="s">
        <v>11</v>
      </c>
      <c r="H566" s="1">
        <v>45194</v>
      </c>
      <c r="J566" s="8" t="str">
        <f>IF(ISBLANK(B566),"Unknown",B566)</f>
        <v>Coffee</v>
      </c>
      <c r="K566" s="5">
        <f t="shared" si="48"/>
        <v>2</v>
      </c>
      <c r="L566" s="5">
        <f t="shared" si="49"/>
        <v>2</v>
      </c>
      <c r="M566" s="5">
        <f t="shared" si="50"/>
        <v>4</v>
      </c>
      <c r="N566" s="8" t="str">
        <f>IF(ISBLANK(F566),"Unknown",F566)</f>
        <v>Cash</v>
      </c>
      <c r="O566" s="8" t="str">
        <f>IF(ISBLANK(G566),"Unknown",G566)</f>
        <v>Takeaway</v>
      </c>
      <c r="P566" s="6">
        <f>IF(ISBLANK(H566),"Unknown",H566)</f>
        <v>45194</v>
      </c>
      <c r="Q566" s="13">
        <f t="shared" si="51"/>
        <v>2</v>
      </c>
      <c r="R566" s="13">
        <f t="shared" si="52"/>
        <v>2</v>
      </c>
      <c r="S566" s="11">
        <f t="shared" si="53"/>
        <v>4</v>
      </c>
    </row>
    <row r="567" spans="1:19" x14ac:dyDescent="0.3">
      <c r="A567" t="s">
        <v>586</v>
      </c>
      <c r="B567" t="s">
        <v>37</v>
      </c>
      <c r="C567">
        <v>1</v>
      </c>
      <c r="D567">
        <v>3</v>
      </c>
      <c r="E567">
        <v>3</v>
      </c>
      <c r="F567" t="s">
        <v>10</v>
      </c>
      <c r="H567" s="1">
        <v>44991</v>
      </c>
      <c r="J567" s="8" t="str">
        <f>IF(ISBLANK(B567),"Unknown",B567)</f>
        <v>Juice</v>
      </c>
      <c r="K567" s="5">
        <f t="shared" si="48"/>
        <v>1</v>
      </c>
      <c r="L567" s="5">
        <f t="shared" si="49"/>
        <v>3</v>
      </c>
      <c r="M567" s="5">
        <f t="shared" si="50"/>
        <v>3</v>
      </c>
      <c r="N567" s="8" t="str">
        <f>IF(ISBLANK(F567),"Unknown",F567)</f>
        <v>Credit Card</v>
      </c>
      <c r="O567" s="8" t="str">
        <f>IF(ISBLANK(G567),"Unknown",G567)</f>
        <v>Unknown</v>
      </c>
      <c r="P567" s="6">
        <f>IF(ISBLANK(H567),"Unknown",H567)</f>
        <v>44991</v>
      </c>
      <c r="Q567" s="13">
        <f t="shared" si="51"/>
        <v>1</v>
      </c>
      <c r="R567" s="13">
        <f t="shared" si="52"/>
        <v>3</v>
      </c>
      <c r="S567" s="11">
        <f t="shared" si="53"/>
        <v>3</v>
      </c>
    </row>
    <row r="568" spans="1:19" x14ac:dyDescent="0.3">
      <c r="A568" t="s">
        <v>587</v>
      </c>
      <c r="B568" t="s">
        <v>17</v>
      </c>
      <c r="C568">
        <v>4</v>
      </c>
      <c r="D568">
        <v>1</v>
      </c>
      <c r="E568">
        <v>4</v>
      </c>
      <c r="F568" t="s">
        <v>10</v>
      </c>
      <c r="H568" s="1">
        <v>44982</v>
      </c>
      <c r="J568" s="8" t="str">
        <f>IF(ISBLANK(B568),"Unknown",B568)</f>
        <v>Cookie</v>
      </c>
      <c r="K568" s="5">
        <f t="shared" si="48"/>
        <v>4</v>
      </c>
      <c r="L568" s="5">
        <f t="shared" si="49"/>
        <v>1</v>
      </c>
      <c r="M568" s="5">
        <f t="shared" si="50"/>
        <v>4</v>
      </c>
      <c r="N568" s="8" t="str">
        <f>IF(ISBLANK(F568),"Unknown",F568)</f>
        <v>Credit Card</v>
      </c>
      <c r="O568" s="8" t="str">
        <f>IF(ISBLANK(G568),"Unknown",G568)</f>
        <v>Unknown</v>
      </c>
      <c r="P568" s="6">
        <f>IF(ISBLANK(H568),"Unknown",H568)</f>
        <v>44982</v>
      </c>
      <c r="Q568" s="13">
        <f t="shared" si="51"/>
        <v>4</v>
      </c>
      <c r="R568" s="13">
        <f t="shared" si="52"/>
        <v>1</v>
      </c>
      <c r="S568" s="11">
        <f t="shared" si="53"/>
        <v>4</v>
      </c>
    </row>
    <row r="569" spans="1:19" x14ac:dyDescent="0.3">
      <c r="A569" t="s">
        <v>588</v>
      </c>
      <c r="B569" t="s">
        <v>26</v>
      </c>
      <c r="C569">
        <v>5</v>
      </c>
      <c r="D569">
        <v>4</v>
      </c>
      <c r="E569">
        <v>20</v>
      </c>
      <c r="F569" t="s">
        <v>21</v>
      </c>
      <c r="G569" t="s">
        <v>11</v>
      </c>
      <c r="H569" s="1">
        <v>45055</v>
      </c>
      <c r="J569" s="8" t="str">
        <f>IF(ISBLANK(B569),"Unknown",B569)</f>
        <v>Sandwich</v>
      </c>
      <c r="K569" s="5">
        <f t="shared" si="48"/>
        <v>5</v>
      </c>
      <c r="L569" s="5">
        <f t="shared" si="49"/>
        <v>4</v>
      </c>
      <c r="M569" s="5">
        <f t="shared" si="50"/>
        <v>20</v>
      </c>
      <c r="N569" s="8" t="str">
        <f>IF(ISBLANK(F569),"Unknown",F569)</f>
        <v>Digital Wallet</v>
      </c>
      <c r="O569" s="8" t="str">
        <f>IF(ISBLANK(G569),"Unknown",G569)</f>
        <v>Takeaway</v>
      </c>
      <c r="P569" s="6">
        <f>IF(ISBLANK(H569),"Unknown",H569)</f>
        <v>45055</v>
      </c>
      <c r="Q569" s="13">
        <f t="shared" si="51"/>
        <v>5</v>
      </c>
      <c r="R569" s="13">
        <f t="shared" si="52"/>
        <v>4</v>
      </c>
      <c r="S569" s="11">
        <f t="shared" si="53"/>
        <v>20</v>
      </c>
    </row>
    <row r="570" spans="1:19" x14ac:dyDescent="0.3">
      <c r="A570" t="s">
        <v>589</v>
      </c>
      <c r="B570" t="s">
        <v>9</v>
      </c>
      <c r="C570">
        <v>2</v>
      </c>
      <c r="D570">
        <v>2</v>
      </c>
      <c r="F570" t="s">
        <v>14</v>
      </c>
      <c r="H570" s="1">
        <v>45141</v>
      </c>
      <c r="J570" s="8" t="str">
        <f>IF(ISBLANK(B570),"Unknown",B570)</f>
        <v>Coffee</v>
      </c>
      <c r="K570" s="5">
        <f t="shared" si="48"/>
        <v>2</v>
      </c>
      <c r="L570" s="5">
        <f t="shared" si="49"/>
        <v>2</v>
      </c>
      <c r="M570" s="5" t="str">
        <f t="shared" si="50"/>
        <v>0</v>
      </c>
      <c r="N570" s="8" t="str">
        <f>IF(ISBLANK(F570),"Unknown",F570)</f>
        <v>Cash</v>
      </c>
      <c r="O570" s="8" t="str">
        <f>IF(ISBLANK(G570),"Unknown",G570)</f>
        <v>Unknown</v>
      </c>
      <c r="P570" s="6">
        <f>IF(ISBLANK(H570),"Unknown",H570)</f>
        <v>45141</v>
      </c>
      <c r="Q570" s="13">
        <f t="shared" si="51"/>
        <v>2</v>
      </c>
      <c r="R570" s="13">
        <f t="shared" si="52"/>
        <v>2</v>
      </c>
      <c r="S570" s="11">
        <f t="shared" si="53"/>
        <v>4</v>
      </c>
    </row>
    <row r="571" spans="1:19" x14ac:dyDescent="0.3">
      <c r="A571" t="s">
        <v>590</v>
      </c>
      <c r="B571" t="s">
        <v>19</v>
      </c>
      <c r="C571">
        <v>4</v>
      </c>
      <c r="D571">
        <v>5</v>
      </c>
      <c r="E571">
        <v>20</v>
      </c>
      <c r="G571" t="s">
        <v>15</v>
      </c>
      <c r="H571" s="1">
        <v>45059</v>
      </c>
      <c r="J571" s="8" t="str">
        <f>IF(ISBLANK(B571),"Unknown",B571)</f>
        <v>Salad</v>
      </c>
      <c r="K571" s="5">
        <f t="shared" si="48"/>
        <v>4</v>
      </c>
      <c r="L571" s="5">
        <f t="shared" si="49"/>
        <v>5</v>
      </c>
      <c r="M571" s="5">
        <f t="shared" si="50"/>
        <v>20</v>
      </c>
      <c r="N571" s="8" t="str">
        <f>IF(ISBLANK(F571),"Unknown",F571)</f>
        <v>Unknown</v>
      </c>
      <c r="O571" s="8" t="str">
        <f>IF(ISBLANK(G571),"Unknown",G571)</f>
        <v>In-store</v>
      </c>
      <c r="P571" s="6">
        <f>IF(ISBLANK(H571),"Unknown",H571)</f>
        <v>45059</v>
      </c>
      <c r="Q571" s="13">
        <f t="shared" si="51"/>
        <v>4</v>
      </c>
      <c r="R571" s="13">
        <f t="shared" si="52"/>
        <v>5</v>
      </c>
      <c r="S571" s="11">
        <f t="shared" si="53"/>
        <v>20</v>
      </c>
    </row>
    <row r="572" spans="1:19" x14ac:dyDescent="0.3">
      <c r="A572" t="s">
        <v>591</v>
      </c>
      <c r="B572" t="s">
        <v>19</v>
      </c>
      <c r="C572">
        <v>5</v>
      </c>
      <c r="D572">
        <v>5</v>
      </c>
      <c r="E572">
        <v>25</v>
      </c>
      <c r="G572" t="s">
        <v>11</v>
      </c>
      <c r="H572" s="1">
        <v>44965</v>
      </c>
      <c r="J572" s="8" t="str">
        <f>IF(ISBLANK(B572),"Unknown",B572)</f>
        <v>Salad</v>
      </c>
      <c r="K572" s="5">
        <f t="shared" si="48"/>
        <v>5</v>
      </c>
      <c r="L572" s="5">
        <f t="shared" si="49"/>
        <v>5</v>
      </c>
      <c r="M572" s="5">
        <f t="shared" si="50"/>
        <v>25</v>
      </c>
      <c r="N572" s="8" t="str">
        <f>IF(ISBLANK(F572),"Unknown",F572)</f>
        <v>Unknown</v>
      </c>
      <c r="O572" s="8" t="str">
        <f>IF(ISBLANK(G572),"Unknown",G572)</f>
        <v>Takeaway</v>
      </c>
      <c r="P572" s="6">
        <f>IF(ISBLANK(H572),"Unknown",H572)</f>
        <v>44965</v>
      </c>
      <c r="Q572" s="13">
        <f t="shared" si="51"/>
        <v>5</v>
      </c>
      <c r="R572" s="13">
        <f t="shared" si="52"/>
        <v>5</v>
      </c>
      <c r="S572" s="11">
        <f t="shared" si="53"/>
        <v>25</v>
      </c>
    </row>
    <row r="573" spans="1:19" x14ac:dyDescent="0.3">
      <c r="A573" t="s">
        <v>592</v>
      </c>
      <c r="B573" t="s">
        <v>37</v>
      </c>
      <c r="C573">
        <v>4</v>
      </c>
      <c r="D573">
        <v>3</v>
      </c>
      <c r="E573">
        <v>12</v>
      </c>
      <c r="G573" s="7" t="s">
        <v>10024</v>
      </c>
      <c r="H573" s="7" t="s">
        <v>10024</v>
      </c>
      <c r="J573" s="8" t="str">
        <f>IF(ISBLANK(B573),"Unknown",B573)</f>
        <v>Juice</v>
      </c>
      <c r="K573" s="5">
        <f t="shared" si="48"/>
        <v>4</v>
      </c>
      <c r="L573" s="5">
        <f t="shared" si="49"/>
        <v>3</v>
      </c>
      <c r="M573" s="5">
        <f t="shared" si="50"/>
        <v>12</v>
      </c>
      <c r="N573" s="8" t="str">
        <f>IF(ISBLANK(F573),"Unknown",F573)</f>
        <v>Unknown</v>
      </c>
      <c r="O573" s="8" t="str">
        <f>IF(ISBLANK(G573),"Unknown",G573)</f>
        <v>Unknown</v>
      </c>
      <c r="P573" s="6" t="str">
        <f>IF(ISBLANK(H573),"Unknown",H573)</f>
        <v>Unknown</v>
      </c>
      <c r="Q573" s="13">
        <f t="shared" si="51"/>
        <v>4</v>
      </c>
      <c r="R573" s="13">
        <f t="shared" si="52"/>
        <v>3</v>
      </c>
      <c r="S573" s="11">
        <f t="shared" si="53"/>
        <v>12</v>
      </c>
    </row>
    <row r="574" spans="1:19" x14ac:dyDescent="0.3">
      <c r="A574" t="s">
        <v>593</v>
      </c>
      <c r="B574" t="s">
        <v>17</v>
      </c>
      <c r="C574">
        <v>1</v>
      </c>
      <c r="D574">
        <v>1</v>
      </c>
      <c r="E574">
        <v>1</v>
      </c>
      <c r="F574" t="s">
        <v>21</v>
      </c>
      <c r="G574" t="s">
        <v>15</v>
      </c>
      <c r="H574" s="1">
        <v>45281</v>
      </c>
      <c r="J574" s="8" t="str">
        <f>IF(ISBLANK(B574),"Unknown",B574)</f>
        <v>Cookie</v>
      </c>
      <c r="K574" s="5">
        <f t="shared" si="48"/>
        <v>1</v>
      </c>
      <c r="L574" s="5">
        <f t="shared" si="49"/>
        <v>1</v>
      </c>
      <c r="M574" s="5">
        <f t="shared" si="50"/>
        <v>1</v>
      </c>
      <c r="N574" s="8" t="str">
        <f>IF(ISBLANK(F574),"Unknown",F574)</f>
        <v>Digital Wallet</v>
      </c>
      <c r="O574" s="8" t="str">
        <f>IF(ISBLANK(G574),"Unknown",G574)</f>
        <v>In-store</v>
      </c>
      <c r="P574" s="6">
        <f>IF(ISBLANK(H574),"Unknown",H574)</f>
        <v>45281</v>
      </c>
      <c r="Q574" s="13">
        <f t="shared" si="51"/>
        <v>1</v>
      </c>
      <c r="R574" s="13">
        <f t="shared" si="52"/>
        <v>1</v>
      </c>
      <c r="S574" s="11">
        <f t="shared" si="53"/>
        <v>1</v>
      </c>
    </row>
    <row r="575" spans="1:19" x14ac:dyDescent="0.3">
      <c r="A575" t="s">
        <v>594</v>
      </c>
      <c r="B575" t="s">
        <v>13</v>
      </c>
      <c r="C575">
        <v>3</v>
      </c>
      <c r="D575">
        <v>3</v>
      </c>
      <c r="E575">
        <v>9</v>
      </c>
      <c r="G575" t="s">
        <v>11</v>
      </c>
      <c r="H575" s="1">
        <v>45046</v>
      </c>
      <c r="J575" s="8" t="str">
        <f>IF(ISBLANK(B575),"Unknown",B575)</f>
        <v>Cake</v>
      </c>
      <c r="K575" s="5">
        <f t="shared" si="48"/>
        <v>3</v>
      </c>
      <c r="L575" s="5">
        <f t="shared" si="49"/>
        <v>3</v>
      </c>
      <c r="M575" s="5">
        <f t="shared" si="50"/>
        <v>9</v>
      </c>
      <c r="N575" s="8" t="str">
        <f>IF(ISBLANK(F575),"Unknown",F575)</f>
        <v>Unknown</v>
      </c>
      <c r="O575" s="8" t="str">
        <f>IF(ISBLANK(G575),"Unknown",G575)</f>
        <v>Takeaway</v>
      </c>
      <c r="P575" s="6">
        <f>IF(ISBLANK(H575),"Unknown",H575)</f>
        <v>45046</v>
      </c>
      <c r="Q575" s="13">
        <f t="shared" si="51"/>
        <v>3</v>
      </c>
      <c r="R575" s="13">
        <f t="shared" si="52"/>
        <v>3</v>
      </c>
      <c r="S575" s="11">
        <f t="shared" si="53"/>
        <v>9</v>
      </c>
    </row>
    <row r="576" spans="1:19" x14ac:dyDescent="0.3">
      <c r="A576" t="s">
        <v>595</v>
      </c>
      <c r="B576" t="s">
        <v>23</v>
      </c>
      <c r="C576">
        <v>4</v>
      </c>
      <c r="D576" s="7" t="s">
        <v>10024</v>
      </c>
      <c r="E576">
        <v>16</v>
      </c>
      <c r="F576" s="7" t="s">
        <v>10024</v>
      </c>
      <c r="H576" s="1">
        <v>45099</v>
      </c>
      <c r="J576" s="8" t="str">
        <f>IF(ISBLANK(B576),"Unknown",B576)</f>
        <v>Smoothie</v>
      </c>
      <c r="K576" s="5">
        <f t="shared" si="48"/>
        <v>4</v>
      </c>
      <c r="L576" s="5" t="str">
        <f t="shared" si="49"/>
        <v>Unknown</v>
      </c>
      <c r="M576" s="5">
        <f t="shared" si="50"/>
        <v>16</v>
      </c>
      <c r="N576" s="8" t="str">
        <f>IF(ISBLANK(F576),"Unknown",F576)</f>
        <v>Unknown</v>
      </c>
      <c r="O576" s="8" t="str">
        <f>IF(ISBLANK(G576),"Unknown",G576)</f>
        <v>Unknown</v>
      </c>
      <c r="P576" s="6">
        <f>IF(ISBLANK(H576),"Unknown",H576)</f>
        <v>45099</v>
      </c>
      <c r="Q576" s="13">
        <f t="shared" si="51"/>
        <v>4</v>
      </c>
      <c r="R576" s="13">
        <f t="shared" si="52"/>
        <v>0</v>
      </c>
      <c r="S576" s="11">
        <f t="shared" si="53"/>
        <v>0</v>
      </c>
    </row>
    <row r="577" spans="1:19" x14ac:dyDescent="0.3">
      <c r="A577" t="s">
        <v>596</v>
      </c>
      <c r="B577" t="s">
        <v>13</v>
      </c>
      <c r="C577">
        <v>1</v>
      </c>
      <c r="D577" s="7" t="s">
        <v>10024</v>
      </c>
      <c r="E577">
        <v>3</v>
      </c>
      <c r="F577" s="7" t="s">
        <v>10024</v>
      </c>
      <c r="G577" t="s">
        <v>15</v>
      </c>
      <c r="H577" s="1">
        <v>45122</v>
      </c>
      <c r="J577" s="8" t="str">
        <f>IF(ISBLANK(B577),"Unknown",B577)</f>
        <v>Cake</v>
      </c>
      <c r="K577" s="5">
        <f t="shared" si="48"/>
        <v>1</v>
      </c>
      <c r="L577" s="5" t="str">
        <f t="shared" si="49"/>
        <v>Unknown</v>
      </c>
      <c r="M577" s="5">
        <f t="shared" si="50"/>
        <v>3</v>
      </c>
      <c r="N577" s="8" t="str">
        <f>IF(ISBLANK(F577),"Unknown",F577)</f>
        <v>Unknown</v>
      </c>
      <c r="O577" s="8" t="str">
        <f>IF(ISBLANK(G577),"Unknown",G577)</f>
        <v>In-store</v>
      </c>
      <c r="P577" s="6">
        <f>IF(ISBLANK(H577),"Unknown",H577)</f>
        <v>45122</v>
      </c>
      <c r="Q577" s="13">
        <f t="shared" si="51"/>
        <v>1</v>
      </c>
      <c r="R577" s="13">
        <f t="shared" si="52"/>
        <v>0</v>
      </c>
      <c r="S577" s="11">
        <f t="shared" si="53"/>
        <v>0</v>
      </c>
    </row>
    <row r="578" spans="1:19" x14ac:dyDescent="0.3">
      <c r="A578" t="s">
        <v>597</v>
      </c>
      <c r="B578" t="s">
        <v>63</v>
      </c>
      <c r="C578">
        <v>3</v>
      </c>
      <c r="D578">
        <v>1.5</v>
      </c>
      <c r="E578">
        <v>4.5</v>
      </c>
      <c r="G578" t="s">
        <v>11</v>
      </c>
      <c r="H578" s="1">
        <v>45025</v>
      </c>
      <c r="J578" s="8" t="str">
        <f>IF(ISBLANK(B578),"Unknown",B578)</f>
        <v>Tea</v>
      </c>
      <c r="K578" s="5">
        <f t="shared" si="48"/>
        <v>3</v>
      </c>
      <c r="L578" s="5">
        <f t="shared" si="49"/>
        <v>1.5</v>
      </c>
      <c r="M578" s="5">
        <f t="shared" si="50"/>
        <v>4.5</v>
      </c>
      <c r="N578" s="8" t="str">
        <f>IF(ISBLANK(F578),"Unknown",F578)</f>
        <v>Unknown</v>
      </c>
      <c r="O578" s="8" t="str">
        <f>IF(ISBLANK(G578),"Unknown",G578)</f>
        <v>Takeaway</v>
      </c>
      <c r="P578" s="6">
        <f>IF(ISBLANK(H578),"Unknown",H578)</f>
        <v>45025</v>
      </c>
      <c r="Q578" s="13">
        <f t="shared" si="51"/>
        <v>3</v>
      </c>
      <c r="R578" s="13">
        <f t="shared" si="52"/>
        <v>1.5</v>
      </c>
      <c r="S578" s="11">
        <f t="shared" si="53"/>
        <v>4.5</v>
      </c>
    </row>
    <row r="579" spans="1:19" x14ac:dyDescent="0.3">
      <c r="A579" t="s">
        <v>598</v>
      </c>
      <c r="B579" t="s">
        <v>23</v>
      </c>
      <c r="C579">
        <v>1</v>
      </c>
      <c r="D579">
        <v>4</v>
      </c>
      <c r="E579">
        <v>4</v>
      </c>
      <c r="F579" s="7" t="s">
        <v>10024</v>
      </c>
      <c r="G579" s="7" t="s">
        <v>10024</v>
      </c>
      <c r="H579" s="1">
        <v>45011</v>
      </c>
      <c r="J579" s="8" t="str">
        <f>IF(ISBLANK(B579),"Unknown",B579)</f>
        <v>Smoothie</v>
      </c>
      <c r="K579" s="5">
        <f t="shared" ref="K579:K642" si="54">IF(ISBLANK(C579),"0",C579)</f>
        <v>1</v>
      </c>
      <c r="L579" s="5">
        <f t="shared" ref="L579:L642" si="55">IF(ISBLANK(D579),"0",D579)</f>
        <v>4</v>
      </c>
      <c r="M579" s="5">
        <f t="shared" ref="M579:M642" si="56">IF(ISBLANK(E579),"0",E579)</f>
        <v>4</v>
      </c>
      <c r="N579" s="8" t="str">
        <f>IF(ISBLANK(F579),"Unknown",F579)</f>
        <v>Unknown</v>
      </c>
      <c r="O579" s="8" t="str">
        <f>IF(ISBLANK(G579),"Unknown",G579)</f>
        <v>Unknown</v>
      </c>
      <c r="P579" s="6">
        <f>IF(ISBLANK(H579),"Unknown",H579)</f>
        <v>45011</v>
      </c>
      <c r="Q579" s="13">
        <f t="shared" ref="Q579:Q642" si="57">IF(K579="Unknown",0,K579)</f>
        <v>1</v>
      </c>
      <c r="R579" s="13">
        <f t="shared" ref="R579:R642" si="58">IF(L579="Unknown",0,L579)</f>
        <v>4</v>
      </c>
      <c r="S579" s="11">
        <f t="shared" ref="S579:S642" si="59">Q579*R579</f>
        <v>4</v>
      </c>
    </row>
    <row r="580" spans="1:19" x14ac:dyDescent="0.3">
      <c r="A580" t="s">
        <v>599</v>
      </c>
      <c r="B580" t="s">
        <v>23</v>
      </c>
      <c r="C580">
        <v>3</v>
      </c>
      <c r="D580">
        <v>4</v>
      </c>
      <c r="E580">
        <v>12</v>
      </c>
      <c r="F580" t="s">
        <v>10</v>
      </c>
      <c r="H580" s="1">
        <v>45097</v>
      </c>
      <c r="J580" s="8" t="str">
        <f>IF(ISBLANK(B580),"Unknown",B580)</f>
        <v>Smoothie</v>
      </c>
      <c r="K580" s="5">
        <f t="shared" si="54"/>
        <v>3</v>
      </c>
      <c r="L580" s="5">
        <f t="shared" si="55"/>
        <v>4</v>
      </c>
      <c r="M580" s="5">
        <f t="shared" si="56"/>
        <v>12</v>
      </c>
      <c r="N580" s="8" t="str">
        <f>IF(ISBLANK(F580),"Unknown",F580)</f>
        <v>Credit Card</v>
      </c>
      <c r="O580" s="8" t="str">
        <f>IF(ISBLANK(G580),"Unknown",G580)</f>
        <v>Unknown</v>
      </c>
      <c r="P580" s="6">
        <f>IF(ISBLANK(H580),"Unknown",H580)</f>
        <v>45097</v>
      </c>
      <c r="Q580" s="13">
        <f t="shared" si="57"/>
        <v>3</v>
      </c>
      <c r="R580" s="13">
        <f t="shared" si="58"/>
        <v>4</v>
      </c>
      <c r="S580" s="11">
        <f t="shared" si="59"/>
        <v>12</v>
      </c>
    </row>
    <row r="581" spans="1:19" x14ac:dyDescent="0.3">
      <c r="A581" t="s">
        <v>600</v>
      </c>
      <c r="B581" t="s">
        <v>19</v>
      </c>
      <c r="C581">
        <v>2</v>
      </c>
      <c r="D581">
        <v>5</v>
      </c>
      <c r="E581">
        <v>10</v>
      </c>
      <c r="F581" t="s">
        <v>21</v>
      </c>
      <c r="H581" s="7" t="s">
        <v>10024</v>
      </c>
      <c r="J581" s="8" t="str">
        <f>IF(ISBLANK(B581),"Unknown",B581)</f>
        <v>Salad</v>
      </c>
      <c r="K581" s="5">
        <f t="shared" si="54"/>
        <v>2</v>
      </c>
      <c r="L581" s="5">
        <f t="shared" si="55"/>
        <v>5</v>
      </c>
      <c r="M581" s="5">
        <f t="shared" si="56"/>
        <v>10</v>
      </c>
      <c r="N581" s="8" t="str">
        <f>IF(ISBLANK(F581),"Unknown",F581)</f>
        <v>Digital Wallet</v>
      </c>
      <c r="O581" s="8" t="str">
        <f>IF(ISBLANK(G581),"Unknown",G581)</f>
        <v>Unknown</v>
      </c>
      <c r="P581" s="6" t="str">
        <f>IF(ISBLANK(H581),"Unknown",H581)</f>
        <v>Unknown</v>
      </c>
      <c r="Q581" s="13">
        <f t="shared" si="57"/>
        <v>2</v>
      </c>
      <c r="R581" s="13">
        <f t="shared" si="58"/>
        <v>5</v>
      </c>
      <c r="S581" s="11">
        <f t="shared" si="59"/>
        <v>10</v>
      </c>
    </row>
    <row r="582" spans="1:19" x14ac:dyDescent="0.3">
      <c r="A582" t="s">
        <v>601</v>
      </c>
      <c r="B582" t="s">
        <v>63</v>
      </c>
      <c r="C582">
        <v>2</v>
      </c>
      <c r="D582">
        <v>1.5</v>
      </c>
      <c r="E582">
        <v>3</v>
      </c>
      <c r="G582" t="s">
        <v>11</v>
      </c>
      <c r="H582" s="1">
        <v>45150</v>
      </c>
      <c r="J582" s="8" t="str">
        <f>IF(ISBLANK(B582),"Unknown",B582)</f>
        <v>Tea</v>
      </c>
      <c r="K582" s="5">
        <f t="shared" si="54"/>
        <v>2</v>
      </c>
      <c r="L582" s="5">
        <f t="shared" si="55"/>
        <v>1.5</v>
      </c>
      <c r="M582" s="5">
        <f t="shared" si="56"/>
        <v>3</v>
      </c>
      <c r="N582" s="8" t="str">
        <f>IF(ISBLANK(F582),"Unknown",F582)</f>
        <v>Unknown</v>
      </c>
      <c r="O582" s="8" t="str">
        <f>IF(ISBLANK(G582),"Unknown",G582)</f>
        <v>Takeaway</v>
      </c>
      <c r="P582" s="6">
        <f>IF(ISBLANK(H582),"Unknown",H582)</f>
        <v>45150</v>
      </c>
      <c r="Q582" s="13">
        <f t="shared" si="57"/>
        <v>2</v>
      </c>
      <c r="R582" s="13">
        <f t="shared" si="58"/>
        <v>1.5</v>
      </c>
      <c r="S582" s="11">
        <f t="shared" si="59"/>
        <v>3</v>
      </c>
    </row>
    <row r="583" spans="1:19" x14ac:dyDescent="0.3">
      <c r="A583" t="s">
        <v>602</v>
      </c>
      <c r="B583" t="s">
        <v>9</v>
      </c>
      <c r="C583">
        <v>1</v>
      </c>
      <c r="D583">
        <v>2</v>
      </c>
      <c r="E583">
        <v>2</v>
      </c>
      <c r="F583" t="s">
        <v>14</v>
      </c>
      <c r="G583" t="s">
        <v>15</v>
      </c>
      <c r="H583" s="1">
        <v>45076</v>
      </c>
      <c r="J583" s="8" t="str">
        <f>IF(ISBLANK(B583),"Unknown",B583)</f>
        <v>Coffee</v>
      </c>
      <c r="K583" s="5">
        <f t="shared" si="54"/>
        <v>1</v>
      </c>
      <c r="L583" s="5">
        <f t="shared" si="55"/>
        <v>2</v>
      </c>
      <c r="M583" s="5">
        <f t="shared" si="56"/>
        <v>2</v>
      </c>
      <c r="N583" s="8" t="str">
        <f>IF(ISBLANK(F583),"Unknown",F583)</f>
        <v>Cash</v>
      </c>
      <c r="O583" s="8" t="str">
        <f>IF(ISBLANK(G583),"Unknown",G583)</f>
        <v>In-store</v>
      </c>
      <c r="P583" s="6">
        <f>IF(ISBLANK(H583),"Unknown",H583)</f>
        <v>45076</v>
      </c>
      <c r="Q583" s="13">
        <f t="shared" si="57"/>
        <v>1</v>
      </c>
      <c r="R583" s="13">
        <f t="shared" si="58"/>
        <v>2</v>
      </c>
      <c r="S583" s="11">
        <f t="shared" si="59"/>
        <v>2</v>
      </c>
    </row>
    <row r="584" spans="1:19" x14ac:dyDescent="0.3">
      <c r="A584" t="s">
        <v>603</v>
      </c>
      <c r="B584" t="s">
        <v>19</v>
      </c>
      <c r="C584">
        <v>1</v>
      </c>
      <c r="D584">
        <v>5</v>
      </c>
      <c r="E584">
        <v>5</v>
      </c>
      <c r="F584" t="s">
        <v>14</v>
      </c>
      <c r="G584" t="s">
        <v>11</v>
      </c>
      <c r="H584" s="1">
        <v>45219</v>
      </c>
      <c r="J584" s="8" t="str">
        <f>IF(ISBLANK(B584),"Unknown",B584)</f>
        <v>Salad</v>
      </c>
      <c r="K584" s="5">
        <f t="shared" si="54"/>
        <v>1</v>
      </c>
      <c r="L584" s="5">
        <f t="shared" si="55"/>
        <v>5</v>
      </c>
      <c r="M584" s="5">
        <f t="shared" si="56"/>
        <v>5</v>
      </c>
      <c r="N584" s="8" t="str">
        <f>IF(ISBLANK(F584),"Unknown",F584)</f>
        <v>Cash</v>
      </c>
      <c r="O584" s="8" t="str">
        <f>IF(ISBLANK(G584),"Unknown",G584)</f>
        <v>Takeaway</v>
      </c>
      <c r="P584" s="6">
        <f>IF(ISBLANK(H584),"Unknown",H584)</f>
        <v>45219</v>
      </c>
      <c r="Q584" s="13">
        <f t="shared" si="57"/>
        <v>1</v>
      </c>
      <c r="R584" s="13">
        <f t="shared" si="58"/>
        <v>5</v>
      </c>
      <c r="S584" s="11">
        <f t="shared" si="59"/>
        <v>5</v>
      </c>
    </row>
    <row r="585" spans="1:19" x14ac:dyDescent="0.3">
      <c r="A585" t="s">
        <v>604</v>
      </c>
      <c r="B585" t="s">
        <v>63</v>
      </c>
      <c r="C585">
        <v>3</v>
      </c>
      <c r="D585">
        <v>1.5</v>
      </c>
      <c r="E585">
        <v>4.5</v>
      </c>
      <c r="F585" t="s">
        <v>10</v>
      </c>
      <c r="H585" s="1">
        <v>44965</v>
      </c>
      <c r="J585" s="8" t="str">
        <f>IF(ISBLANK(B585),"Unknown",B585)</f>
        <v>Tea</v>
      </c>
      <c r="K585" s="5">
        <f t="shared" si="54"/>
        <v>3</v>
      </c>
      <c r="L585" s="5">
        <f t="shared" si="55"/>
        <v>1.5</v>
      </c>
      <c r="M585" s="5">
        <f t="shared" si="56"/>
        <v>4.5</v>
      </c>
      <c r="N585" s="8" t="str">
        <f>IF(ISBLANK(F585),"Unknown",F585)</f>
        <v>Credit Card</v>
      </c>
      <c r="O585" s="8" t="str">
        <f>IF(ISBLANK(G585),"Unknown",G585)</f>
        <v>Unknown</v>
      </c>
      <c r="P585" s="6">
        <f>IF(ISBLANK(H585),"Unknown",H585)</f>
        <v>44965</v>
      </c>
      <c r="Q585" s="13">
        <f t="shared" si="57"/>
        <v>3</v>
      </c>
      <c r="R585" s="13">
        <f t="shared" si="58"/>
        <v>1.5</v>
      </c>
      <c r="S585" s="11">
        <f t="shared" si="59"/>
        <v>4.5</v>
      </c>
    </row>
    <row r="586" spans="1:19" x14ac:dyDescent="0.3">
      <c r="A586" t="s">
        <v>605</v>
      </c>
      <c r="B586" t="s">
        <v>26</v>
      </c>
      <c r="C586">
        <v>4</v>
      </c>
      <c r="D586">
        <v>4</v>
      </c>
      <c r="E586">
        <v>16</v>
      </c>
      <c r="F586" t="s">
        <v>21</v>
      </c>
      <c r="G586" t="s">
        <v>11</v>
      </c>
      <c r="H586" s="1">
        <v>45040</v>
      </c>
      <c r="J586" s="8" t="str">
        <f>IF(ISBLANK(B586),"Unknown",B586)</f>
        <v>Sandwich</v>
      </c>
      <c r="K586" s="5">
        <f t="shared" si="54"/>
        <v>4</v>
      </c>
      <c r="L586" s="5">
        <f t="shared" si="55"/>
        <v>4</v>
      </c>
      <c r="M586" s="5">
        <f t="shared" si="56"/>
        <v>16</v>
      </c>
      <c r="N586" s="8" t="str">
        <f>IF(ISBLANK(F586),"Unknown",F586)</f>
        <v>Digital Wallet</v>
      </c>
      <c r="O586" s="8" t="str">
        <f>IF(ISBLANK(G586),"Unknown",G586)</f>
        <v>Takeaway</v>
      </c>
      <c r="P586" s="6">
        <f>IF(ISBLANK(H586),"Unknown",H586)</f>
        <v>45040</v>
      </c>
      <c r="Q586" s="13">
        <f t="shared" si="57"/>
        <v>4</v>
      </c>
      <c r="R586" s="13">
        <f t="shared" si="58"/>
        <v>4</v>
      </c>
      <c r="S586" s="11">
        <f t="shared" si="59"/>
        <v>16</v>
      </c>
    </row>
    <row r="587" spans="1:19" x14ac:dyDescent="0.3">
      <c r="A587" t="s">
        <v>606</v>
      </c>
      <c r="B587" t="s">
        <v>23</v>
      </c>
      <c r="C587">
        <v>4</v>
      </c>
      <c r="D587">
        <v>4</v>
      </c>
      <c r="E587">
        <v>16</v>
      </c>
      <c r="F587" t="s">
        <v>14</v>
      </c>
      <c r="H587" s="1">
        <v>45189</v>
      </c>
      <c r="J587" s="8" t="str">
        <f>IF(ISBLANK(B587),"Unknown",B587)</f>
        <v>Smoothie</v>
      </c>
      <c r="K587" s="5">
        <f t="shared" si="54"/>
        <v>4</v>
      </c>
      <c r="L587" s="5">
        <f t="shared" si="55"/>
        <v>4</v>
      </c>
      <c r="M587" s="5">
        <f t="shared" si="56"/>
        <v>16</v>
      </c>
      <c r="N587" s="8" t="str">
        <f>IF(ISBLANK(F587),"Unknown",F587)</f>
        <v>Cash</v>
      </c>
      <c r="O587" s="8" t="str">
        <f>IF(ISBLANK(G587),"Unknown",G587)</f>
        <v>Unknown</v>
      </c>
      <c r="P587" s="6">
        <f>IF(ISBLANK(H587),"Unknown",H587)</f>
        <v>45189</v>
      </c>
      <c r="Q587" s="13">
        <f t="shared" si="57"/>
        <v>4</v>
      </c>
      <c r="R587" s="13">
        <f t="shared" si="58"/>
        <v>4</v>
      </c>
      <c r="S587" s="11">
        <f t="shared" si="59"/>
        <v>16</v>
      </c>
    </row>
    <row r="588" spans="1:19" x14ac:dyDescent="0.3">
      <c r="A588" t="s">
        <v>607</v>
      </c>
      <c r="B588" t="s">
        <v>37</v>
      </c>
      <c r="C588">
        <v>3</v>
      </c>
      <c r="D588">
        <v>3</v>
      </c>
      <c r="E588">
        <v>9</v>
      </c>
      <c r="G588" t="s">
        <v>15</v>
      </c>
      <c r="H588" s="1">
        <v>45055</v>
      </c>
      <c r="J588" s="8" t="str">
        <f>IF(ISBLANK(B588),"Unknown",B588)</f>
        <v>Juice</v>
      </c>
      <c r="K588" s="5">
        <f t="shared" si="54"/>
        <v>3</v>
      </c>
      <c r="L588" s="5">
        <f t="shared" si="55"/>
        <v>3</v>
      </c>
      <c r="M588" s="5">
        <f t="shared" si="56"/>
        <v>9</v>
      </c>
      <c r="N588" s="8" t="str">
        <f>IF(ISBLANK(F588),"Unknown",F588)</f>
        <v>Unknown</v>
      </c>
      <c r="O588" s="8" t="str">
        <f>IF(ISBLANK(G588),"Unknown",G588)</f>
        <v>In-store</v>
      </c>
      <c r="P588" s="6">
        <f>IF(ISBLANK(H588),"Unknown",H588)</f>
        <v>45055</v>
      </c>
      <c r="Q588" s="13">
        <f t="shared" si="57"/>
        <v>3</v>
      </c>
      <c r="R588" s="13">
        <f t="shared" si="58"/>
        <v>3</v>
      </c>
      <c r="S588" s="11">
        <f t="shared" si="59"/>
        <v>9</v>
      </c>
    </row>
    <row r="589" spans="1:19" x14ac:dyDescent="0.3">
      <c r="A589" t="s">
        <v>608</v>
      </c>
      <c r="B589" t="s">
        <v>26</v>
      </c>
      <c r="D589">
        <v>4</v>
      </c>
      <c r="E589">
        <v>4</v>
      </c>
      <c r="F589" t="s">
        <v>21</v>
      </c>
      <c r="G589" t="s">
        <v>15</v>
      </c>
      <c r="H589" s="1">
        <v>45038</v>
      </c>
      <c r="J589" s="8" t="str">
        <f>IF(ISBLANK(B589),"Unknown",B589)</f>
        <v>Sandwich</v>
      </c>
      <c r="K589" s="5" t="str">
        <f t="shared" si="54"/>
        <v>0</v>
      </c>
      <c r="L589" s="5">
        <f t="shared" si="55"/>
        <v>4</v>
      </c>
      <c r="M589" s="5">
        <f t="shared" si="56"/>
        <v>4</v>
      </c>
      <c r="N589" s="8" t="str">
        <f>IF(ISBLANK(F589),"Unknown",F589)</f>
        <v>Digital Wallet</v>
      </c>
      <c r="O589" s="8" t="str">
        <f>IF(ISBLANK(G589),"Unknown",G589)</f>
        <v>In-store</v>
      </c>
      <c r="P589" s="6">
        <f>IF(ISBLANK(H589),"Unknown",H589)</f>
        <v>45038</v>
      </c>
      <c r="Q589" s="13" t="str">
        <f t="shared" si="57"/>
        <v>0</v>
      </c>
      <c r="R589" s="13">
        <f t="shared" si="58"/>
        <v>4</v>
      </c>
      <c r="S589" s="11">
        <f t="shared" si="59"/>
        <v>0</v>
      </c>
    </row>
    <row r="590" spans="1:19" x14ac:dyDescent="0.3">
      <c r="A590" t="s">
        <v>609</v>
      </c>
      <c r="B590" t="s">
        <v>17</v>
      </c>
      <c r="C590">
        <v>2</v>
      </c>
      <c r="D590">
        <v>1</v>
      </c>
      <c r="E590">
        <v>2</v>
      </c>
      <c r="F590" t="s">
        <v>10</v>
      </c>
      <c r="G590" t="s">
        <v>15</v>
      </c>
      <c r="H590" s="1">
        <v>45119</v>
      </c>
      <c r="J590" s="8" t="str">
        <f>IF(ISBLANK(B590),"Unknown",B590)</f>
        <v>Cookie</v>
      </c>
      <c r="K590" s="5">
        <f t="shared" si="54"/>
        <v>2</v>
      </c>
      <c r="L590" s="5">
        <f t="shared" si="55"/>
        <v>1</v>
      </c>
      <c r="M590" s="5">
        <f t="shared" si="56"/>
        <v>2</v>
      </c>
      <c r="N590" s="8" t="str">
        <f>IF(ISBLANK(F590),"Unknown",F590)</f>
        <v>Credit Card</v>
      </c>
      <c r="O590" s="8" t="str">
        <f>IF(ISBLANK(G590),"Unknown",G590)</f>
        <v>In-store</v>
      </c>
      <c r="P590" s="6">
        <f>IF(ISBLANK(H590),"Unknown",H590)</f>
        <v>45119</v>
      </c>
      <c r="Q590" s="13">
        <f t="shared" si="57"/>
        <v>2</v>
      </c>
      <c r="R590" s="13">
        <f t="shared" si="58"/>
        <v>1</v>
      </c>
      <c r="S590" s="11">
        <f t="shared" si="59"/>
        <v>2</v>
      </c>
    </row>
    <row r="591" spans="1:19" x14ac:dyDescent="0.3">
      <c r="A591" t="s">
        <v>610</v>
      </c>
      <c r="B591" s="7" t="s">
        <v>10024</v>
      </c>
      <c r="C591">
        <v>3</v>
      </c>
      <c r="D591">
        <v>1</v>
      </c>
      <c r="E591">
        <v>3</v>
      </c>
      <c r="F591" t="s">
        <v>10</v>
      </c>
      <c r="G591" s="7" t="s">
        <v>10024</v>
      </c>
      <c r="H591" s="1">
        <v>44937</v>
      </c>
      <c r="J591" s="8" t="str">
        <f>IF(ISBLANK(B591),"Unknown",B591)</f>
        <v>Unknown</v>
      </c>
      <c r="K591" s="5">
        <f t="shared" si="54"/>
        <v>3</v>
      </c>
      <c r="L591" s="5">
        <f t="shared" si="55"/>
        <v>1</v>
      </c>
      <c r="M591" s="5">
        <f t="shared" si="56"/>
        <v>3</v>
      </c>
      <c r="N591" s="8" t="str">
        <f>IF(ISBLANK(F591),"Unknown",F591)</f>
        <v>Credit Card</v>
      </c>
      <c r="O591" s="8" t="str">
        <f>IF(ISBLANK(G591),"Unknown",G591)</f>
        <v>Unknown</v>
      </c>
      <c r="P591" s="6">
        <f>IF(ISBLANK(H591),"Unknown",H591)</f>
        <v>44937</v>
      </c>
      <c r="Q591" s="13">
        <f t="shared" si="57"/>
        <v>3</v>
      </c>
      <c r="R591" s="13">
        <f t="shared" si="58"/>
        <v>1</v>
      </c>
      <c r="S591" s="11">
        <f t="shared" si="59"/>
        <v>3</v>
      </c>
    </row>
    <row r="592" spans="1:19" x14ac:dyDescent="0.3">
      <c r="A592" t="s">
        <v>611</v>
      </c>
      <c r="B592" t="s">
        <v>63</v>
      </c>
      <c r="C592">
        <v>2</v>
      </c>
      <c r="D592">
        <v>1.5</v>
      </c>
      <c r="E592">
        <v>3</v>
      </c>
      <c r="F592" t="s">
        <v>21</v>
      </c>
      <c r="G592" t="s">
        <v>15</v>
      </c>
      <c r="J592" s="8" t="str">
        <f>IF(ISBLANK(B592),"Unknown",B592)</f>
        <v>Tea</v>
      </c>
      <c r="K592" s="5">
        <f t="shared" si="54"/>
        <v>2</v>
      </c>
      <c r="L592" s="5">
        <f t="shared" si="55"/>
        <v>1.5</v>
      </c>
      <c r="M592" s="5">
        <f t="shared" si="56"/>
        <v>3</v>
      </c>
      <c r="N592" s="8" t="str">
        <f>IF(ISBLANK(F592),"Unknown",F592)</f>
        <v>Digital Wallet</v>
      </c>
      <c r="O592" s="8" t="str">
        <f>IF(ISBLANK(G592),"Unknown",G592)</f>
        <v>In-store</v>
      </c>
      <c r="P592" s="6" t="str">
        <f>IF(ISBLANK(H592),"Unknown",H592)</f>
        <v>Unknown</v>
      </c>
      <c r="Q592" s="13">
        <f t="shared" si="57"/>
        <v>2</v>
      </c>
      <c r="R592" s="13">
        <f t="shared" si="58"/>
        <v>1.5</v>
      </c>
      <c r="S592" s="11">
        <f t="shared" si="59"/>
        <v>3</v>
      </c>
    </row>
    <row r="593" spans="1:19" x14ac:dyDescent="0.3">
      <c r="A593" t="s">
        <v>612</v>
      </c>
      <c r="B593" t="s">
        <v>63</v>
      </c>
      <c r="C593">
        <v>4</v>
      </c>
      <c r="D593">
        <v>1.5</v>
      </c>
      <c r="E593">
        <v>6</v>
      </c>
      <c r="G593" t="s">
        <v>11</v>
      </c>
      <c r="H593" s="7" t="s">
        <v>10024</v>
      </c>
      <c r="J593" s="8" t="str">
        <f>IF(ISBLANK(B593),"Unknown",B593)</f>
        <v>Tea</v>
      </c>
      <c r="K593" s="5">
        <f t="shared" si="54"/>
        <v>4</v>
      </c>
      <c r="L593" s="5">
        <f t="shared" si="55"/>
        <v>1.5</v>
      </c>
      <c r="M593" s="5">
        <f t="shared" si="56"/>
        <v>6</v>
      </c>
      <c r="N593" s="8" t="str">
        <f>IF(ISBLANK(F593),"Unknown",F593)</f>
        <v>Unknown</v>
      </c>
      <c r="O593" s="8" t="str">
        <f>IF(ISBLANK(G593),"Unknown",G593)</f>
        <v>Takeaway</v>
      </c>
      <c r="P593" s="6" t="str">
        <f>IF(ISBLANK(H593),"Unknown",H593)</f>
        <v>Unknown</v>
      </c>
      <c r="Q593" s="13">
        <f t="shared" si="57"/>
        <v>4</v>
      </c>
      <c r="R593" s="13">
        <f t="shared" si="58"/>
        <v>1.5</v>
      </c>
      <c r="S593" s="11">
        <f t="shared" si="59"/>
        <v>6</v>
      </c>
    </row>
    <row r="594" spans="1:19" x14ac:dyDescent="0.3">
      <c r="A594" t="s">
        <v>613</v>
      </c>
      <c r="B594" t="s">
        <v>9</v>
      </c>
      <c r="C594">
        <v>3</v>
      </c>
      <c r="D594">
        <v>2</v>
      </c>
      <c r="E594">
        <v>6</v>
      </c>
      <c r="F594" t="s">
        <v>14</v>
      </c>
      <c r="G594" t="s">
        <v>11</v>
      </c>
      <c r="H594" s="1">
        <v>45251</v>
      </c>
      <c r="J594" s="8" t="str">
        <f>IF(ISBLANK(B594),"Unknown",B594)</f>
        <v>Coffee</v>
      </c>
      <c r="K594" s="5">
        <f t="shared" si="54"/>
        <v>3</v>
      </c>
      <c r="L594" s="5">
        <f t="shared" si="55"/>
        <v>2</v>
      </c>
      <c r="M594" s="5">
        <f t="shared" si="56"/>
        <v>6</v>
      </c>
      <c r="N594" s="8" t="str">
        <f>IF(ISBLANK(F594),"Unknown",F594)</f>
        <v>Cash</v>
      </c>
      <c r="O594" s="8" t="str">
        <f>IF(ISBLANK(G594),"Unknown",G594)</f>
        <v>Takeaway</v>
      </c>
      <c r="P594" s="6">
        <f>IF(ISBLANK(H594),"Unknown",H594)</f>
        <v>45251</v>
      </c>
      <c r="Q594" s="13">
        <f t="shared" si="57"/>
        <v>3</v>
      </c>
      <c r="R594" s="13">
        <f t="shared" si="58"/>
        <v>2</v>
      </c>
      <c r="S594" s="11">
        <f t="shared" si="59"/>
        <v>6</v>
      </c>
    </row>
    <row r="595" spans="1:19" x14ac:dyDescent="0.3">
      <c r="A595" t="s">
        <v>614</v>
      </c>
      <c r="B595" s="7" t="s">
        <v>10024</v>
      </c>
      <c r="C595">
        <v>5</v>
      </c>
      <c r="D595">
        <v>1</v>
      </c>
      <c r="E595">
        <v>5</v>
      </c>
      <c r="F595" t="s">
        <v>14</v>
      </c>
      <c r="H595" s="1">
        <v>44985</v>
      </c>
      <c r="J595" s="8" t="str">
        <f>IF(ISBLANK(B595),"Unknown",B595)</f>
        <v>Unknown</v>
      </c>
      <c r="K595" s="5">
        <f t="shared" si="54"/>
        <v>5</v>
      </c>
      <c r="L595" s="5">
        <f t="shared" si="55"/>
        <v>1</v>
      </c>
      <c r="M595" s="5">
        <f t="shared" si="56"/>
        <v>5</v>
      </c>
      <c r="N595" s="8" t="str">
        <f>IF(ISBLANK(F595),"Unknown",F595)</f>
        <v>Cash</v>
      </c>
      <c r="O595" s="8" t="str">
        <f>IF(ISBLANK(G595),"Unknown",G595)</f>
        <v>Unknown</v>
      </c>
      <c r="P595" s="6">
        <f>IF(ISBLANK(H595),"Unknown",H595)</f>
        <v>44985</v>
      </c>
      <c r="Q595" s="13">
        <f t="shared" si="57"/>
        <v>5</v>
      </c>
      <c r="R595" s="13">
        <f t="shared" si="58"/>
        <v>1</v>
      </c>
      <c r="S595" s="11">
        <f t="shared" si="59"/>
        <v>5</v>
      </c>
    </row>
    <row r="596" spans="1:19" x14ac:dyDescent="0.3">
      <c r="A596" t="s">
        <v>615</v>
      </c>
      <c r="B596" t="s">
        <v>23</v>
      </c>
      <c r="C596">
        <v>2</v>
      </c>
      <c r="D596">
        <v>4</v>
      </c>
      <c r="E596">
        <v>8</v>
      </c>
      <c r="H596" s="1">
        <v>44961</v>
      </c>
      <c r="J596" s="8" t="str">
        <f>IF(ISBLANK(B596),"Unknown",B596)</f>
        <v>Smoothie</v>
      </c>
      <c r="K596" s="5">
        <f t="shared" si="54"/>
        <v>2</v>
      </c>
      <c r="L596" s="5">
        <f t="shared" si="55"/>
        <v>4</v>
      </c>
      <c r="M596" s="5">
        <f t="shared" si="56"/>
        <v>8</v>
      </c>
      <c r="N596" s="8" t="str">
        <f>IF(ISBLANK(F596),"Unknown",F596)</f>
        <v>Unknown</v>
      </c>
      <c r="O596" s="8" t="str">
        <f>IF(ISBLANK(G596),"Unknown",G596)</f>
        <v>Unknown</v>
      </c>
      <c r="P596" s="6">
        <f>IF(ISBLANK(H596),"Unknown",H596)</f>
        <v>44961</v>
      </c>
      <c r="Q596" s="13">
        <f t="shared" si="57"/>
        <v>2</v>
      </c>
      <c r="R596" s="13">
        <f t="shared" si="58"/>
        <v>4</v>
      </c>
      <c r="S596" s="11">
        <f t="shared" si="59"/>
        <v>8</v>
      </c>
    </row>
    <row r="597" spans="1:19" x14ac:dyDescent="0.3">
      <c r="A597" t="s">
        <v>616</v>
      </c>
      <c r="B597" t="s">
        <v>19</v>
      </c>
      <c r="C597">
        <v>4</v>
      </c>
      <c r="D597">
        <v>5</v>
      </c>
      <c r="E597" s="7" t="s">
        <v>10024</v>
      </c>
      <c r="G597" t="s">
        <v>11</v>
      </c>
      <c r="H597" s="1">
        <v>45233</v>
      </c>
      <c r="J597" s="8" t="str">
        <f>IF(ISBLANK(B597),"Unknown",B597)</f>
        <v>Salad</v>
      </c>
      <c r="K597" s="5">
        <f t="shared" si="54"/>
        <v>4</v>
      </c>
      <c r="L597" s="5">
        <f t="shared" si="55"/>
        <v>5</v>
      </c>
      <c r="M597" s="5" t="str">
        <f t="shared" si="56"/>
        <v>Unknown</v>
      </c>
      <c r="N597" s="8" t="str">
        <f>IF(ISBLANK(F597),"Unknown",F597)</f>
        <v>Unknown</v>
      </c>
      <c r="O597" s="8" t="str">
        <f>IF(ISBLANK(G597),"Unknown",G597)</f>
        <v>Takeaway</v>
      </c>
      <c r="P597" s="6">
        <f>IF(ISBLANK(H597),"Unknown",H597)</f>
        <v>45233</v>
      </c>
      <c r="Q597" s="13">
        <f t="shared" si="57"/>
        <v>4</v>
      </c>
      <c r="R597" s="13">
        <f t="shared" si="58"/>
        <v>5</v>
      </c>
      <c r="S597" s="11">
        <f t="shared" si="59"/>
        <v>20</v>
      </c>
    </row>
    <row r="598" spans="1:19" x14ac:dyDescent="0.3">
      <c r="A598" t="s">
        <v>617</v>
      </c>
      <c r="B598" t="s">
        <v>23</v>
      </c>
      <c r="C598">
        <v>3</v>
      </c>
      <c r="D598">
        <v>4</v>
      </c>
      <c r="E598">
        <v>12</v>
      </c>
      <c r="F598" t="s">
        <v>10</v>
      </c>
      <c r="G598" t="s">
        <v>15</v>
      </c>
      <c r="H598" s="1">
        <v>45187</v>
      </c>
      <c r="J598" s="8" t="str">
        <f>IF(ISBLANK(B598),"Unknown",B598)</f>
        <v>Smoothie</v>
      </c>
      <c r="K598" s="5">
        <f t="shared" si="54"/>
        <v>3</v>
      </c>
      <c r="L598" s="5">
        <f t="shared" si="55"/>
        <v>4</v>
      </c>
      <c r="M598" s="5">
        <f t="shared" si="56"/>
        <v>12</v>
      </c>
      <c r="N598" s="8" t="str">
        <f>IF(ISBLANK(F598),"Unknown",F598)</f>
        <v>Credit Card</v>
      </c>
      <c r="O598" s="8" t="str">
        <f>IF(ISBLANK(G598),"Unknown",G598)</f>
        <v>In-store</v>
      </c>
      <c r="P598" s="6">
        <f>IF(ISBLANK(H598),"Unknown",H598)</f>
        <v>45187</v>
      </c>
      <c r="Q598" s="13">
        <f t="shared" si="57"/>
        <v>3</v>
      </c>
      <c r="R598" s="13">
        <f t="shared" si="58"/>
        <v>4</v>
      </c>
      <c r="S598" s="11">
        <f t="shared" si="59"/>
        <v>12</v>
      </c>
    </row>
    <row r="599" spans="1:19" x14ac:dyDescent="0.3">
      <c r="A599" t="s">
        <v>618</v>
      </c>
      <c r="B599" t="s">
        <v>9</v>
      </c>
      <c r="C599">
        <v>5</v>
      </c>
      <c r="D599">
        <v>2</v>
      </c>
      <c r="E599">
        <v>10</v>
      </c>
      <c r="F599" t="s">
        <v>21</v>
      </c>
      <c r="G599" t="s">
        <v>15</v>
      </c>
      <c r="H599" s="1">
        <v>44966</v>
      </c>
      <c r="J599" s="8" t="str">
        <f>IF(ISBLANK(B599),"Unknown",B599)</f>
        <v>Coffee</v>
      </c>
      <c r="K599" s="5">
        <f t="shared" si="54"/>
        <v>5</v>
      </c>
      <c r="L599" s="5">
        <f t="shared" si="55"/>
        <v>2</v>
      </c>
      <c r="M599" s="5">
        <f t="shared" si="56"/>
        <v>10</v>
      </c>
      <c r="N599" s="8" t="str">
        <f>IF(ISBLANK(F599),"Unknown",F599)</f>
        <v>Digital Wallet</v>
      </c>
      <c r="O599" s="8" t="str">
        <f>IF(ISBLANK(G599),"Unknown",G599)</f>
        <v>In-store</v>
      </c>
      <c r="P599" s="6">
        <f>IF(ISBLANK(H599),"Unknown",H599)</f>
        <v>44966</v>
      </c>
      <c r="Q599" s="13">
        <f t="shared" si="57"/>
        <v>5</v>
      </c>
      <c r="R599" s="13">
        <f t="shared" si="58"/>
        <v>2</v>
      </c>
      <c r="S599" s="11">
        <f t="shared" si="59"/>
        <v>10</v>
      </c>
    </row>
    <row r="600" spans="1:19" x14ac:dyDescent="0.3">
      <c r="A600" t="s">
        <v>619</v>
      </c>
      <c r="B600" t="s">
        <v>17</v>
      </c>
      <c r="C600">
        <v>1</v>
      </c>
      <c r="D600">
        <v>1</v>
      </c>
      <c r="E600">
        <v>1</v>
      </c>
      <c r="G600" t="s">
        <v>15</v>
      </c>
      <c r="H600" s="1">
        <v>45087</v>
      </c>
      <c r="J600" s="8" t="str">
        <f>IF(ISBLANK(B600),"Unknown",B600)</f>
        <v>Cookie</v>
      </c>
      <c r="K600" s="5">
        <f t="shared" si="54"/>
        <v>1</v>
      </c>
      <c r="L600" s="5">
        <f t="shared" si="55"/>
        <v>1</v>
      </c>
      <c r="M600" s="5">
        <f t="shared" si="56"/>
        <v>1</v>
      </c>
      <c r="N600" s="8" t="str">
        <f>IF(ISBLANK(F600),"Unknown",F600)</f>
        <v>Unknown</v>
      </c>
      <c r="O600" s="8" t="str">
        <f>IF(ISBLANK(G600),"Unknown",G600)</f>
        <v>In-store</v>
      </c>
      <c r="P600" s="6">
        <f>IF(ISBLANK(H600),"Unknown",H600)</f>
        <v>45087</v>
      </c>
      <c r="Q600" s="13">
        <f t="shared" si="57"/>
        <v>1</v>
      </c>
      <c r="R600" s="13">
        <f t="shared" si="58"/>
        <v>1</v>
      </c>
      <c r="S600" s="11">
        <f t="shared" si="59"/>
        <v>1</v>
      </c>
    </row>
    <row r="601" spans="1:19" x14ac:dyDescent="0.3">
      <c r="A601" t="s">
        <v>620</v>
      </c>
      <c r="B601" t="s">
        <v>13</v>
      </c>
      <c r="C601">
        <v>5</v>
      </c>
      <c r="D601">
        <v>3</v>
      </c>
      <c r="E601">
        <v>15</v>
      </c>
      <c r="F601" t="s">
        <v>21</v>
      </c>
      <c r="G601" s="7" t="s">
        <v>10024</v>
      </c>
      <c r="H601" s="1">
        <v>45022</v>
      </c>
      <c r="J601" s="8" t="str">
        <f>IF(ISBLANK(B601),"Unknown",B601)</f>
        <v>Cake</v>
      </c>
      <c r="K601" s="5">
        <f t="shared" si="54"/>
        <v>5</v>
      </c>
      <c r="L601" s="5">
        <f t="shared" si="55"/>
        <v>3</v>
      </c>
      <c r="M601" s="5">
        <f t="shared" si="56"/>
        <v>15</v>
      </c>
      <c r="N601" s="8" t="str">
        <f>IF(ISBLANK(F601),"Unknown",F601)</f>
        <v>Digital Wallet</v>
      </c>
      <c r="O601" s="8" t="str">
        <f>IF(ISBLANK(G601),"Unknown",G601)</f>
        <v>Unknown</v>
      </c>
      <c r="P601" s="6">
        <f>IF(ISBLANK(H601),"Unknown",H601)</f>
        <v>45022</v>
      </c>
      <c r="Q601" s="13">
        <f t="shared" si="57"/>
        <v>5</v>
      </c>
      <c r="R601" s="13">
        <f t="shared" si="58"/>
        <v>3</v>
      </c>
      <c r="S601" s="11">
        <f t="shared" si="59"/>
        <v>15</v>
      </c>
    </row>
    <row r="602" spans="1:19" x14ac:dyDescent="0.3">
      <c r="A602" t="s">
        <v>621</v>
      </c>
      <c r="B602" t="s">
        <v>19</v>
      </c>
      <c r="C602">
        <v>4</v>
      </c>
      <c r="D602">
        <v>5</v>
      </c>
      <c r="E602">
        <v>20</v>
      </c>
      <c r="F602" t="s">
        <v>10</v>
      </c>
      <c r="H602" s="1">
        <v>45171</v>
      </c>
      <c r="J602" s="8" t="str">
        <f>IF(ISBLANK(B602),"Unknown",B602)</f>
        <v>Salad</v>
      </c>
      <c r="K602" s="5">
        <f t="shared" si="54"/>
        <v>4</v>
      </c>
      <c r="L602" s="5">
        <f t="shared" si="55"/>
        <v>5</v>
      </c>
      <c r="M602" s="5">
        <f t="shared" si="56"/>
        <v>20</v>
      </c>
      <c r="N602" s="8" t="str">
        <f>IF(ISBLANK(F602),"Unknown",F602)</f>
        <v>Credit Card</v>
      </c>
      <c r="O602" s="8" t="str">
        <f>IF(ISBLANK(G602),"Unknown",G602)</f>
        <v>Unknown</v>
      </c>
      <c r="P602" s="6">
        <f>IF(ISBLANK(H602),"Unknown",H602)</f>
        <v>45171</v>
      </c>
      <c r="Q602" s="13">
        <f t="shared" si="57"/>
        <v>4</v>
      </c>
      <c r="R602" s="13">
        <f t="shared" si="58"/>
        <v>5</v>
      </c>
      <c r="S602" s="11">
        <f t="shared" si="59"/>
        <v>20</v>
      </c>
    </row>
    <row r="603" spans="1:19" x14ac:dyDescent="0.3">
      <c r="A603" t="s">
        <v>622</v>
      </c>
      <c r="B603" t="s">
        <v>23</v>
      </c>
      <c r="C603">
        <v>3</v>
      </c>
      <c r="D603">
        <v>4</v>
      </c>
      <c r="E603">
        <v>12</v>
      </c>
      <c r="F603" t="s">
        <v>14</v>
      </c>
      <c r="J603" s="8" t="str">
        <f>IF(ISBLANK(B603),"Unknown",B603)</f>
        <v>Smoothie</v>
      </c>
      <c r="K603" s="5">
        <f t="shared" si="54"/>
        <v>3</v>
      </c>
      <c r="L603" s="5">
        <f t="shared" si="55"/>
        <v>4</v>
      </c>
      <c r="M603" s="5">
        <f t="shared" si="56"/>
        <v>12</v>
      </c>
      <c r="N603" s="8" t="str">
        <f>IF(ISBLANK(F603),"Unknown",F603)</f>
        <v>Cash</v>
      </c>
      <c r="O603" s="8" t="str">
        <f>IF(ISBLANK(G603),"Unknown",G603)</f>
        <v>Unknown</v>
      </c>
      <c r="P603" s="6" t="str">
        <f>IF(ISBLANK(H603),"Unknown",H603)</f>
        <v>Unknown</v>
      </c>
      <c r="Q603" s="13">
        <f t="shared" si="57"/>
        <v>3</v>
      </c>
      <c r="R603" s="13">
        <f t="shared" si="58"/>
        <v>4</v>
      </c>
      <c r="S603" s="11">
        <f t="shared" si="59"/>
        <v>12</v>
      </c>
    </row>
    <row r="604" spans="1:19" x14ac:dyDescent="0.3">
      <c r="A604" t="s">
        <v>623</v>
      </c>
      <c r="B604" s="7" t="s">
        <v>10024</v>
      </c>
      <c r="C604">
        <v>4</v>
      </c>
      <c r="D604">
        <v>3</v>
      </c>
      <c r="E604">
        <v>12</v>
      </c>
      <c r="F604" t="s">
        <v>14</v>
      </c>
      <c r="G604" t="s">
        <v>15</v>
      </c>
      <c r="H604" s="1">
        <v>44959</v>
      </c>
      <c r="J604" s="8" t="str">
        <f>IF(ISBLANK(B604),"Unknown",B604)</f>
        <v>Unknown</v>
      </c>
      <c r="K604" s="5">
        <f t="shared" si="54"/>
        <v>4</v>
      </c>
      <c r="L604" s="5">
        <f t="shared" si="55"/>
        <v>3</v>
      </c>
      <c r="M604" s="5">
        <f t="shared" si="56"/>
        <v>12</v>
      </c>
      <c r="N604" s="8" t="str">
        <f>IF(ISBLANK(F604),"Unknown",F604)</f>
        <v>Cash</v>
      </c>
      <c r="O604" s="8" t="str">
        <f>IF(ISBLANK(G604),"Unknown",G604)</f>
        <v>In-store</v>
      </c>
      <c r="P604" s="6">
        <f>IF(ISBLANK(H604),"Unknown",H604)</f>
        <v>44959</v>
      </c>
      <c r="Q604" s="13">
        <f t="shared" si="57"/>
        <v>4</v>
      </c>
      <c r="R604" s="13">
        <f t="shared" si="58"/>
        <v>3</v>
      </c>
      <c r="S604" s="11">
        <f t="shared" si="59"/>
        <v>12</v>
      </c>
    </row>
    <row r="605" spans="1:19" x14ac:dyDescent="0.3">
      <c r="A605" t="s">
        <v>624</v>
      </c>
      <c r="B605" t="s">
        <v>19</v>
      </c>
      <c r="C605">
        <v>4</v>
      </c>
      <c r="D605">
        <v>5</v>
      </c>
      <c r="E605">
        <v>20</v>
      </c>
      <c r="F605" t="s">
        <v>21</v>
      </c>
      <c r="G605" t="s">
        <v>15</v>
      </c>
      <c r="H605" s="1">
        <v>45218</v>
      </c>
      <c r="J605" s="8" t="str">
        <f>IF(ISBLANK(B605),"Unknown",B605)</f>
        <v>Salad</v>
      </c>
      <c r="K605" s="5">
        <f t="shared" si="54"/>
        <v>4</v>
      </c>
      <c r="L605" s="5">
        <f t="shared" si="55"/>
        <v>5</v>
      </c>
      <c r="M605" s="5">
        <f t="shared" si="56"/>
        <v>20</v>
      </c>
      <c r="N605" s="8" t="str">
        <f>IF(ISBLANK(F605),"Unknown",F605)</f>
        <v>Digital Wallet</v>
      </c>
      <c r="O605" s="8" t="str">
        <f>IF(ISBLANK(G605),"Unknown",G605)</f>
        <v>In-store</v>
      </c>
      <c r="P605" s="6">
        <f>IF(ISBLANK(H605),"Unknown",H605)</f>
        <v>45218</v>
      </c>
      <c r="Q605" s="13">
        <f t="shared" si="57"/>
        <v>4</v>
      </c>
      <c r="R605" s="13">
        <f t="shared" si="58"/>
        <v>5</v>
      </c>
      <c r="S605" s="11">
        <f t="shared" si="59"/>
        <v>20</v>
      </c>
    </row>
    <row r="606" spans="1:19" x14ac:dyDescent="0.3">
      <c r="A606" t="s">
        <v>625</v>
      </c>
      <c r="B606" t="s">
        <v>17</v>
      </c>
      <c r="C606">
        <v>2</v>
      </c>
      <c r="D606">
        <v>1</v>
      </c>
      <c r="E606">
        <v>2</v>
      </c>
      <c r="G606" t="s">
        <v>11</v>
      </c>
      <c r="H606" s="1">
        <v>44964</v>
      </c>
      <c r="J606" s="8" t="str">
        <f>IF(ISBLANK(B606),"Unknown",B606)</f>
        <v>Cookie</v>
      </c>
      <c r="K606" s="5">
        <f t="shared" si="54"/>
        <v>2</v>
      </c>
      <c r="L606" s="5">
        <f t="shared" si="55"/>
        <v>1</v>
      </c>
      <c r="M606" s="5">
        <f t="shared" si="56"/>
        <v>2</v>
      </c>
      <c r="N606" s="8" t="str">
        <f>IF(ISBLANK(F606),"Unknown",F606)</f>
        <v>Unknown</v>
      </c>
      <c r="O606" s="8" t="str">
        <f>IF(ISBLANK(G606),"Unknown",G606)</f>
        <v>Takeaway</v>
      </c>
      <c r="P606" s="6">
        <f>IF(ISBLANK(H606),"Unknown",H606)</f>
        <v>44964</v>
      </c>
      <c r="Q606" s="13">
        <f t="shared" si="57"/>
        <v>2</v>
      </c>
      <c r="R606" s="13">
        <f t="shared" si="58"/>
        <v>1</v>
      </c>
      <c r="S606" s="11">
        <f t="shared" si="59"/>
        <v>2</v>
      </c>
    </row>
    <row r="607" spans="1:19" x14ac:dyDescent="0.3">
      <c r="A607" t="s">
        <v>626</v>
      </c>
      <c r="C607">
        <v>4</v>
      </c>
      <c r="D607">
        <v>4</v>
      </c>
      <c r="E607">
        <v>16</v>
      </c>
      <c r="G607" t="s">
        <v>15</v>
      </c>
      <c r="H607" s="7" t="s">
        <v>10024</v>
      </c>
      <c r="J607" s="8" t="str">
        <f>IF(ISBLANK(B607),"Unknown",B607)</f>
        <v>Unknown</v>
      </c>
      <c r="K607" s="5">
        <f t="shared" si="54"/>
        <v>4</v>
      </c>
      <c r="L607" s="5">
        <f t="shared" si="55"/>
        <v>4</v>
      </c>
      <c r="M607" s="5">
        <f t="shared" si="56"/>
        <v>16</v>
      </c>
      <c r="N607" s="8" t="str">
        <f>IF(ISBLANK(F607),"Unknown",F607)</f>
        <v>Unknown</v>
      </c>
      <c r="O607" s="8" t="str">
        <f>IF(ISBLANK(G607),"Unknown",G607)</f>
        <v>In-store</v>
      </c>
      <c r="P607" s="6" t="str">
        <f>IF(ISBLANK(H607),"Unknown",H607)</f>
        <v>Unknown</v>
      </c>
      <c r="Q607" s="13">
        <f t="shared" si="57"/>
        <v>4</v>
      </c>
      <c r="R607" s="13">
        <f t="shared" si="58"/>
        <v>4</v>
      </c>
      <c r="S607" s="11">
        <f t="shared" si="59"/>
        <v>16</v>
      </c>
    </row>
    <row r="608" spans="1:19" x14ac:dyDescent="0.3">
      <c r="A608" t="s">
        <v>627</v>
      </c>
      <c r="B608" t="s">
        <v>37</v>
      </c>
      <c r="C608">
        <v>2</v>
      </c>
      <c r="D608">
        <v>3</v>
      </c>
      <c r="E608">
        <v>6</v>
      </c>
      <c r="F608" t="s">
        <v>14</v>
      </c>
      <c r="G608" t="s">
        <v>11</v>
      </c>
      <c r="H608" s="1">
        <v>45015</v>
      </c>
      <c r="J608" s="8" t="str">
        <f>IF(ISBLANK(B608),"Unknown",B608)</f>
        <v>Juice</v>
      </c>
      <c r="K608" s="5">
        <f t="shared" si="54"/>
        <v>2</v>
      </c>
      <c r="L608" s="5">
        <f t="shared" si="55"/>
        <v>3</v>
      </c>
      <c r="M608" s="5">
        <f t="shared" si="56"/>
        <v>6</v>
      </c>
      <c r="N608" s="8" t="str">
        <f>IF(ISBLANK(F608),"Unknown",F608)</f>
        <v>Cash</v>
      </c>
      <c r="O608" s="8" t="str">
        <f>IF(ISBLANK(G608),"Unknown",G608)</f>
        <v>Takeaway</v>
      </c>
      <c r="P608" s="6">
        <f>IF(ISBLANK(H608),"Unknown",H608)</f>
        <v>45015</v>
      </c>
      <c r="Q608" s="13">
        <f t="shared" si="57"/>
        <v>2</v>
      </c>
      <c r="R608" s="13">
        <f t="shared" si="58"/>
        <v>3</v>
      </c>
      <c r="S608" s="11">
        <f t="shared" si="59"/>
        <v>6</v>
      </c>
    </row>
    <row r="609" spans="1:19" x14ac:dyDescent="0.3">
      <c r="A609" t="s">
        <v>628</v>
      </c>
      <c r="B609" t="s">
        <v>26</v>
      </c>
      <c r="C609">
        <v>5</v>
      </c>
      <c r="D609">
        <v>4</v>
      </c>
      <c r="E609">
        <v>20</v>
      </c>
      <c r="F609" t="s">
        <v>21</v>
      </c>
      <c r="G609" s="7" t="s">
        <v>10024</v>
      </c>
      <c r="H609" s="1">
        <v>45174</v>
      </c>
      <c r="J609" s="8" t="str">
        <f>IF(ISBLANK(B609),"Unknown",B609)</f>
        <v>Sandwich</v>
      </c>
      <c r="K609" s="5">
        <f t="shared" si="54"/>
        <v>5</v>
      </c>
      <c r="L609" s="5">
        <f t="shared" si="55"/>
        <v>4</v>
      </c>
      <c r="M609" s="5">
        <f t="shared" si="56"/>
        <v>20</v>
      </c>
      <c r="N609" s="8" t="str">
        <f>IF(ISBLANK(F609),"Unknown",F609)</f>
        <v>Digital Wallet</v>
      </c>
      <c r="O609" s="8" t="str">
        <f>IF(ISBLANK(G609),"Unknown",G609)</f>
        <v>Unknown</v>
      </c>
      <c r="P609" s="6">
        <f>IF(ISBLANK(H609),"Unknown",H609)</f>
        <v>45174</v>
      </c>
      <c r="Q609" s="13">
        <f t="shared" si="57"/>
        <v>5</v>
      </c>
      <c r="R609" s="13">
        <f t="shared" si="58"/>
        <v>4</v>
      </c>
      <c r="S609" s="11">
        <f t="shared" si="59"/>
        <v>20</v>
      </c>
    </row>
    <row r="610" spans="1:19" x14ac:dyDescent="0.3">
      <c r="A610" t="s">
        <v>629</v>
      </c>
      <c r="B610" t="s">
        <v>9</v>
      </c>
      <c r="C610">
        <v>1</v>
      </c>
      <c r="D610">
        <v>2</v>
      </c>
      <c r="E610">
        <v>2</v>
      </c>
      <c r="G610" t="s">
        <v>11</v>
      </c>
      <c r="H610" s="1">
        <v>44939</v>
      </c>
      <c r="J610" s="8" t="str">
        <f>IF(ISBLANK(B610),"Unknown",B610)</f>
        <v>Coffee</v>
      </c>
      <c r="K610" s="5">
        <f t="shared" si="54"/>
        <v>1</v>
      </c>
      <c r="L610" s="5">
        <f t="shared" si="55"/>
        <v>2</v>
      </c>
      <c r="M610" s="5">
        <f t="shared" si="56"/>
        <v>2</v>
      </c>
      <c r="N610" s="8" t="str">
        <f>IF(ISBLANK(F610),"Unknown",F610)</f>
        <v>Unknown</v>
      </c>
      <c r="O610" s="8" t="str">
        <f>IF(ISBLANK(G610),"Unknown",G610)</f>
        <v>Takeaway</v>
      </c>
      <c r="P610" s="6">
        <f>IF(ISBLANK(H610),"Unknown",H610)</f>
        <v>44939</v>
      </c>
      <c r="Q610" s="13">
        <f t="shared" si="57"/>
        <v>1</v>
      </c>
      <c r="R610" s="13">
        <f t="shared" si="58"/>
        <v>2</v>
      </c>
      <c r="S610" s="11">
        <f t="shared" si="59"/>
        <v>2</v>
      </c>
    </row>
    <row r="611" spans="1:19" x14ac:dyDescent="0.3">
      <c r="A611" t="s">
        <v>630</v>
      </c>
      <c r="B611" t="s">
        <v>13</v>
      </c>
      <c r="C611">
        <v>4</v>
      </c>
      <c r="D611">
        <v>3</v>
      </c>
      <c r="E611">
        <v>12</v>
      </c>
      <c r="G611" t="s">
        <v>15</v>
      </c>
      <c r="H611" s="1">
        <v>45168</v>
      </c>
      <c r="J611" s="8" t="str">
        <f>IF(ISBLANK(B611),"Unknown",B611)</f>
        <v>Cake</v>
      </c>
      <c r="K611" s="5">
        <f t="shared" si="54"/>
        <v>4</v>
      </c>
      <c r="L611" s="5">
        <f t="shared" si="55"/>
        <v>3</v>
      </c>
      <c r="M611" s="5">
        <f t="shared" si="56"/>
        <v>12</v>
      </c>
      <c r="N611" s="8" t="str">
        <f>IF(ISBLANK(F611),"Unknown",F611)</f>
        <v>Unknown</v>
      </c>
      <c r="O611" s="8" t="str">
        <f>IF(ISBLANK(G611),"Unknown",G611)</f>
        <v>In-store</v>
      </c>
      <c r="P611" s="6">
        <f>IF(ISBLANK(H611),"Unknown",H611)</f>
        <v>45168</v>
      </c>
      <c r="Q611" s="13">
        <f t="shared" si="57"/>
        <v>4</v>
      </c>
      <c r="R611" s="13">
        <f t="shared" si="58"/>
        <v>3</v>
      </c>
      <c r="S611" s="11">
        <f t="shared" si="59"/>
        <v>12</v>
      </c>
    </row>
    <row r="612" spans="1:19" x14ac:dyDescent="0.3">
      <c r="A612" t="s">
        <v>631</v>
      </c>
      <c r="B612" t="s">
        <v>63</v>
      </c>
      <c r="C612">
        <v>2</v>
      </c>
      <c r="D612">
        <v>1.5</v>
      </c>
      <c r="E612">
        <v>3</v>
      </c>
      <c r="F612" t="s">
        <v>14</v>
      </c>
      <c r="G612" t="s">
        <v>15</v>
      </c>
      <c r="H612" s="1">
        <v>45240</v>
      </c>
      <c r="J612" s="8" t="str">
        <f>IF(ISBLANK(B612),"Unknown",B612)</f>
        <v>Tea</v>
      </c>
      <c r="K612" s="5">
        <f t="shared" si="54"/>
        <v>2</v>
      </c>
      <c r="L612" s="5">
        <f t="shared" si="55"/>
        <v>1.5</v>
      </c>
      <c r="M612" s="5">
        <f t="shared" si="56"/>
        <v>3</v>
      </c>
      <c r="N612" s="8" t="str">
        <f>IF(ISBLANK(F612),"Unknown",F612)</f>
        <v>Cash</v>
      </c>
      <c r="O612" s="8" t="str">
        <f>IF(ISBLANK(G612),"Unknown",G612)</f>
        <v>In-store</v>
      </c>
      <c r="P612" s="6">
        <f>IF(ISBLANK(H612),"Unknown",H612)</f>
        <v>45240</v>
      </c>
      <c r="Q612" s="13">
        <f t="shared" si="57"/>
        <v>2</v>
      </c>
      <c r="R612" s="13">
        <f t="shared" si="58"/>
        <v>1.5</v>
      </c>
      <c r="S612" s="11">
        <f t="shared" si="59"/>
        <v>3</v>
      </c>
    </row>
    <row r="613" spans="1:19" x14ac:dyDescent="0.3">
      <c r="A613" t="s">
        <v>632</v>
      </c>
      <c r="B613" t="s">
        <v>17</v>
      </c>
      <c r="C613">
        <v>5</v>
      </c>
      <c r="D613">
        <v>1</v>
      </c>
      <c r="E613">
        <v>5</v>
      </c>
      <c r="F613" t="s">
        <v>10</v>
      </c>
      <c r="G613" t="s">
        <v>11</v>
      </c>
      <c r="H613" s="1">
        <v>45217</v>
      </c>
      <c r="J613" s="8" t="str">
        <f>IF(ISBLANK(B613),"Unknown",B613)</f>
        <v>Cookie</v>
      </c>
      <c r="K613" s="5">
        <f t="shared" si="54"/>
        <v>5</v>
      </c>
      <c r="L613" s="5">
        <f t="shared" si="55"/>
        <v>1</v>
      </c>
      <c r="M613" s="5">
        <f t="shared" si="56"/>
        <v>5</v>
      </c>
      <c r="N613" s="8" t="str">
        <f>IF(ISBLANK(F613),"Unknown",F613)</f>
        <v>Credit Card</v>
      </c>
      <c r="O613" s="8" t="str">
        <f>IF(ISBLANK(G613),"Unknown",G613)</f>
        <v>Takeaway</v>
      </c>
      <c r="P613" s="6">
        <f>IF(ISBLANK(H613),"Unknown",H613)</f>
        <v>45217</v>
      </c>
      <c r="Q613" s="13">
        <f t="shared" si="57"/>
        <v>5</v>
      </c>
      <c r="R613" s="13">
        <f t="shared" si="58"/>
        <v>1</v>
      </c>
      <c r="S613" s="11">
        <f t="shared" si="59"/>
        <v>5</v>
      </c>
    </row>
    <row r="614" spans="1:19" x14ac:dyDescent="0.3">
      <c r="A614" t="s">
        <v>633</v>
      </c>
      <c r="B614" t="s">
        <v>19</v>
      </c>
      <c r="C614">
        <v>5</v>
      </c>
      <c r="D614">
        <v>5</v>
      </c>
      <c r="E614" s="7" t="s">
        <v>10024</v>
      </c>
      <c r="F614" t="s">
        <v>14</v>
      </c>
      <c r="G614" s="7" t="s">
        <v>10024</v>
      </c>
      <c r="H614" s="1">
        <v>45051</v>
      </c>
      <c r="J614" s="8" t="str">
        <f>IF(ISBLANK(B614),"Unknown",B614)</f>
        <v>Salad</v>
      </c>
      <c r="K614" s="5">
        <f t="shared" si="54"/>
        <v>5</v>
      </c>
      <c r="L614" s="5">
        <f t="shared" si="55"/>
        <v>5</v>
      </c>
      <c r="M614" s="5" t="str">
        <f t="shared" si="56"/>
        <v>Unknown</v>
      </c>
      <c r="N614" s="8" t="str">
        <f>IF(ISBLANK(F614),"Unknown",F614)</f>
        <v>Cash</v>
      </c>
      <c r="O614" s="8" t="str">
        <f>IF(ISBLANK(G614),"Unknown",G614)</f>
        <v>Unknown</v>
      </c>
      <c r="P614" s="6">
        <f>IF(ISBLANK(H614),"Unknown",H614)</f>
        <v>45051</v>
      </c>
      <c r="Q614" s="13">
        <f t="shared" si="57"/>
        <v>5</v>
      </c>
      <c r="R614" s="13">
        <f t="shared" si="58"/>
        <v>5</v>
      </c>
      <c r="S614" s="11">
        <f t="shared" si="59"/>
        <v>25</v>
      </c>
    </row>
    <row r="615" spans="1:19" x14ac:dyDescent="0.3">
      <c r="A615" t="s">
        <v>634</v>
      </c>
      <c r="B615" t="s">
        <v>13</v>
      </c>
      <c r="C615">
        <v>4</v>
      </c>
      <c r="D615">
        <v>3</v>
      </c>
      <c r="E615">
        <v>12</v>
      </c>
      <c r="F615" t="s">
        <v>10</v>
      </c>
      <c r="H615" s="1">
        <v>45008</v>
      </c>
      <c r="J615" s="8" t="str">
        <f>IF(ISBLANK(B615),"Unknown",B615)</f>
        <v>Cake</v>
      </c>
      <c r="K615" s="5">
        <f t="shared" si="54"/>
        <v>4</v>
      </c>
      <c r="L615" s="5">
        <f t="shared" si="55"/>
        <v>3</v>
      </c>
      <c r="M615" s="5">
        <f t="shared" si="56"/>
        <v>12</v>
      </c>
      <c r="N615" s="8" t="str">
        <f>IF(ISBLANK(F615),"Unknown",F615)</f>
        <v>Credit Card</v>
      </c>
      <c r="O615" s="8" t="str">
        <f>IF(ISBLANK(G615),"Unknown",G615)</f>
        <v>Unknown</v>
      </c>
      <c r="P615" s="6">
        <f>IF(ISBLANK(H615),"Unknown",H615)</f>
        <v>45008</v>
      </c>
      <c r="Q615" s="13">
        <f t="shared" si="57"/>
        <v>4</v>
      </c>
      <c r="R615" s="13">
        <f t="shared" si="58"/>
        <v>3</v>
      </c>
      <c r="S615" s="11">
        <f t="shared" si="59"/>
        <v>12</v>
      </c>
    </row>
    <row r="616" spans="1:19" x14ac:dyDescent="0.3">
      <c r="A616" t="s">
        <v>635</v>
      </c>
      <c r="B616" t="s">
        <v>13</v>
      </c>
      <c r="C616">
        <v>5</v>
      </c>
      <c r="D616">
        <v>3</v>
      </c>
      <c r="E616">
        <v>15</v>
      </c>
      <c r="F616" t="s">
        <v>10</v>
      </c>
      <c r="J616" s="8" t="str">
        <f>IF(ISBLANK(B616),"Unknown",B616)</f>
        <v>Cake</v>
      </c>
      <c r="K616" s="5">
        <f t="shared" si="54"/>
        <v>5</v>
      </c>
      <c r="L616" s="5">
        <f t="shared" si="55"/>
        <v>3</v>
      </c>
      <c r="M616" s="5">
        <f t="shared" si="56"/>
        <v>15</v>
      </c>
      <c r="N616" s="8" t="str">
        <f>IF(ISBLANK(F616),"Unknown",F616)</f>
        <v>Credit Card</v>
      </c>
      <c r="O616" s="8" t="str">
        <f>IF(ISBLANK(G616),"Unknown",G616)</f>
        <v>Unknown</v>
      </c>
      <c r="P616" s="6" t="str">
        <f>IF(ISBLANK(H616),"Unknown",H616)</f>
        <v>Unknown</v>
      </c>
      <c r="Q616" s="13">
        <f t="shared" si="57"/>
        <v>5</v>
      </c>
      <c r="R616" s="13">
        <f t="shared" si="58"/>
        <v>3</v>
      </c>
      <c r="S616" s="11">
        <f t="shared" si="59"/>
        <v>15</v>
      </c>
    </row>
    <row r="617" spans="1:19" x14ac:dyDescent="0.3">
      <c r="A617" t="s">
        <v>636</v>
      </c>
      <c r="B617" t="s">
        <v>19</v>
      </c>
      <c r="C617">
        <v>1</v>
      </c>
      <c r="D617">
        <v>5</v>
      </c>
      <c r="E617">
        <v>5</v>
      </c>
      <c r="F617" t="s">
        <v>14</v>
      </c>
      <c r="G617" t="s">
        <v>15</v>
      </c>
      <c r="H617" s="1">
        <v>44967</v>
      </c>
      <c r="J617" s="8" t="str">
        <f>IF(ISBLANK(B617),"Unknown",B617)</f>
        <v>Salad</v>
      </c>
      <c r="K617" s="5">
        <f t="shared" si="54"/>
        <v>1</v>
      </c>
      <c r="L617" s="5">
        <f t="shared" si="55"/>
        <v>5</v>
      </c>
      <c r="M617" s="5">
        <f t="shared" si="56"/>
        <v>5</v>
      </c>
      <c r="N617" s="8" t="str">
        <f>IF(ISBLANK(F617),"Unknown",F617)</f>
        <v>Cash</v>
      </c>
      <c r="O617" s="8" t="str">
        <f>IF(ISBLANK(G617),"Unknown",G617)</f>
        <v>In-store</v>
      </c>
      <c r="P617" s="6">
        <f>IF(ISBLANK(H617),"Unknown",H617)</f>
        <v>44967</v>
      </c>
      <c r="Q617" s="13">
        <f t="shared" si="57"/>
        <v>1</v>
      </c>
      <c r="R617" s="13">
        <f t="shared" si="58"/>
        <v>5</v>
      </c>
      <c r="S617" s="11">
        <f t="shared" si="59"/>
        <v>5</v>
      </c>
    </row>
    <row r="618" spans="1:19" x14ac:dyDescent="0.3">
      <c r="A618" t="s">
        <v>637</v>
      </c>
      <c r="B618" t="s">
        <v>19</v>
      </c>
      <c r="C618">
        <v>2</v>
      </c>
      <c r="D618">
        <v>5</v>
      </c>
      <c r="E618">
        <v>10</v>
      </c>
      <c r="F618" t="s">
        <v>21</v>
      </c>
      <c r="G618" t="s">
        <v>11</v>
      </c>
      <c r="H618" s="1">
        <v>45207</v>
      </c>
      <c r="J618" s="8" t="str">
        <f>IF(ISBLANK(B618),"Unknown",B618)</f>
        <v>Salad</v>
      </c>
      <c r="K618" s="5">
        <f t="shared" si="54"/>
        <v>2</v>
      </c>
      <c r="L618" s="5">
        <f t="shared" si="55"/>
        <v>5</v>
      </c>
      <c r="M618" s="5">
        <f t="shared" si="56"/>
        <v>10</v>
      </c>
      <c r="N618" s="8" t="str">
        <f>IF(ISBLANK(F618),"Unknown",F618)</f>
        <v>Digital Wallet</v>
      </c>
      <c r="O618" s="8" t="str">
        <f>IF(ISBLANK(G618),"Unknown",G618)</f>
        <v>Takeaway</v>
      </c>
      <c r="P618" s="6">
        <f>IF(ISBLANK(H618),"Unknown",H618)</f>
        <v>45207</v>
      </c>
      <c r="Q618" s="13">
        <f t="shared" si="57"/>
        <v>2</v>
      </c>
      <c r="R618" s="13">
        <f t="shared" si="58"/>
        <v>5</v>
      </c>
      <c r="S618" s="11">
        <f t="shared" si="59"/>
        <v>10</v>
      </c>
    </row>
    <row r="619" spans="1:19" x14ac:dyDescent="0.3">
      <c r="A619" t="s">
        <v>638</v>
      </c>
      <c r="B619" t="s">
        <v>26</v>
      </c>
      <c r="D619">
        <v>4</v>
      </c>
      <c r="E619">
        <v>8</v>
      </c>
      <c r="F619" s="7" t="s">
        <v>10024</v>
      </c>
      <c r="G619" s="7" t="s">
        <v>10024</v>
      </c>
      <c r="H619" s="1">
        <v>45254</v>
      </c>
      <c r="J619" s="8" t="str">
        <f>IF(ISBLANK(B619),"Unknown",B619)</f>
        <v>Sandwich</v>
      </c>
      <c r="K619" s="5" t="str">
        <f t="shared" si="54"/>
        <v>0</v>
      </c>
      <c r="L619" s="5">
        <f t="shared" si="55"/>
        <v>4</v>
      </c>
      <c r="M619" s="5">
        <f t="shared" si="56"/>
        <v>8</v>
      </c>
      <c r="N619" s="8" t="str">
        <f>IF(ISBLANK(F619),"Unknown",F619)</f>
        <v>Unknown</v>
      </c>
      <c r="O619" s="8" t="str">
        <f>IF(ISBLANK(G619),"Unknown",G619)</f>
        <v>Unknown</v>
      </c>
      <c r="P619" s="6">
        <f>IF(ISBLANK(H619),"Unknown",H619)</f>
        <v>45254</v>
      </c>
      <c r="Q619" s="13" t="str">
        <f t="shared" si="57"/>
        <v>0</v>
      </c>
      <c r="R619" s="13">
        <f t="shared" si="58"/>
        <v>4</v>
      </c>
      <c r="S619" s="11">
        <f t="shared" si="59"/>
        <v>0</v>
      </c>
    </row>
    <row r="620" spans="1:19" x14ac:dyDescent="0.3">
      <c r="A620" t="s">
        <v>639</v>
      </c>
      <c r="B620" t="s">
        <v>17</v>
      </c>
      <c r="D620">
        <v>1</v>
      </c>
      <c r="E620">
        <v>5</v>
      </c>
      <c r="F620" t="s">
        <v>21</v>
      </c>
      <c r="G620" t="s">
        <v>11</v>
      </c>
      <c r="H620" s="1">
        <v>45045</v>
      </c>
      <c r="J620" s="8" t="str">
        <f>IF(ISBLANK(B620),"Unknown",B620)</f>
        <v>Cookie</v>
      </c>
      <c r="K620" s="5" t="str">
        <f t="shared" si="54"/>
        <v>0</v>
      </c>
      <c r="L620" s="5">
        <f t="shared" si="55"/>
        <v>1</v>
      </c>
      <c r="M620" s="5">
        <f t="shared" si="56"/>
        <v>5</v>
      </c>
      <c r="N620" s="8" t="str">
        <f>IF(ISBLANK(F620),"Unknown",F620)</f>
        <v>Digital Wallet</v>
      </c>
      <c r="O620" s="8" t="str">
        <f>IF(ISBLANK(G620),"Unknown",G620)</f>
        <v>Takeaway</v>
      </c>
      <c r="P620" s="6">
        <f>IF(ISBLANK(H620),"Unknown",H620)</f>
        <v>45045</v>
      </c>
      <c r="Q620" s="13" t="str">
        <f t="shared" si="57"/>
        <v>0</v>
      </c>
      <c r="R620" s="13">
        <f t="shared" si="58"/>
        <v>1</v>
      </c>
      <c r="S620" s="11">
        <f t="shared" si="59"/>
        <v>0</v>
      </c>
    </row>
    <row r="621" spans="1:19" x14ac:dyDescent="0.3">
      <c r="A621" t="s">
        <v>640</v>
      </c>
      <c r="B621" t="s">
        <v>37</v>
      </c>
      <c r="C621">
        <v>5</v>
      </c>
      <c r="D621">
        <v>3</v>
      </c>
      <c r="E621">
        <v>15</v>
      </c>
      <c r="F621" t="s">
        <v>21</v>
      </c>
      <c r="H621" s="7" t="s">
        <v>10024</v>
      </c>
      <c r="J621" s="8" t="str">
        <f>IF(ISBLANK(B621),"Unknown",B621)</f>
        <v>Juice</v>
      </c>
      <c r="K621" s="5">
        <f t="shared" si="54"/>
        <v>5</v>
      </c>
      <c r="L621" s="5">
        <f t="shared" si="55"/>
        <v>3</v>
      </c>
      <c r="M621" s="5">
        <f t="shared" si="56"/>
        <v>15</v>
      </c>
      <c r="N621" s="8" t="str">
        <f>IF(ISBLANK(F621),"Unknown",F621)</f>
        <v>Digital Wallet</v>
      </c>
      <c r="O621" s="8" t="str">
        <f>IF(ISBLANK(G621),"Unknown",G621)</f>
        <v>Unknown</v>
      </c>
      <c r="P621" s="6" t="str">
        <f>IF(ISBLANK(H621),"Unknown",H621)</f>
        <v>Unknown</v>
      </c>
      <c r="Q621" s="13">
        <f t="shared" si="57"/>
        <v>5</v>
      </c>
      <c r="R621" s="13">
        <f t="shared" si="58"/>
        <v>3</v>
      </c>
      <c r="S621" s="11">
        <f t="shared" si="59"/>
        <v>15</v>
      </c>
    </row>
    <row r="622" spans="1:19" x14ac:dyDescent="0.3">
      <c r="A622" t="s">
        <v>641</v>
      </c>
      <c r="B622" t="s">
        <v>19</v>
      </c>
      <c r="C622">
        <v>4</v>
      </c>
      <c r="D622">
        <v>5</v>
      </c>
      <c r="E622">
        <v>20</v>
      </c>
      <c r="F622" t="s">
        <v>21</v>
      </c>
      <c r="G622" t="s">
        <v>11</v>
      </c>
      <c r="H622" s="1">
        <v>44940</v>
      </c>
      <c r="J622" s="8" t="str">
        <f>IF(ISBLANK(B622),"Unknown",B622)</f>
        <v>Salad</v>
      </c>
      <c r="K622" s="5">
        <f t="shared" si="54"/>
        <v>4</v>
      </c>
      <c r="L622" s="5">
        <f t="shared" si="55"/>
        <v>5</v>
      </c>
      <c r="M622" s="5">
        <f t="shared" si="56"/>
        <v>20</v>
      </c>
      <c r="N622" s="8" t="str">
        <f>IF(ISBLANK(F622),"Unknown",F622)</f>
        <v>Digital Wallet</v>
      </c>
      <c r="O622" s="8" t="str">
        <f>IF(ISBLANK(G622),"Unknown",G622)</f>
        <v>Takeaway</v>
      </c>
      <c r="P622" s="6">
        <f>IF(ISBLANK(H622),"Unknown",H622)</f>
        <v>44940</v>
      </c>
      <c r="Q622" s="13">
        <f t="shared" si="57"/>
        <v>4</v>
      </c>
      <c r="R622" s="13">
        <f t="shared" si="58"/>
        <v>5</v>
      </c>
      <c r="S622" s="11">
        <f t="shared" si="59"/>
        <v>20</v>
      </c>
    </row>
    <row r="623" spans="1:19" x14ac:dyDescent="0.3">
      <c r="A623" t="s">
        <v>642</v>
      </c>
      <c r="B623" t="s">
        <v>63</v>
      </c>
      <c r="C623">
        <v>4</v>
      </c>
      <c r="D623">
        <v>1.5</v>
      </c>
      <c r="E623">
        <v>6</v>
      </c>
      <c r="G623" s="7" t="s">
        <v>10024</v>
      </c>
      <c r="H623" s="1">
        <v>45262</v>
      </c>
      <c r="J623" s="8" t="str">
        <f>IF(ISBLANK(B623),"Unknown",B623)</f>
        <v>Tea</v>
      </c>
      <c r="K623" s="5">
        <f t="shared" si="54"/>
        <v>4</v>
      </c>
      <c r="L623" s="5">
        <f t="shared" si="55"/>
        <v>1.5</v>
      </c>
      <c r="M623" s="5">
        <f t="shared" si="56"/>
        <v>6</v>
      </c>
      <c r="N623" s="8" t="str">
        <f>IF(ISBLANK(F623),"Unknown",F623)</f>
        <v>Unknown</v>
      </c>
      <c r="O623" s="8" t="str">
        <f>IF(ISBLANK(G623),"Unknown",G623)</f>
        <v>Unknown</v>
      </c>
      <c r="P623" s="6">
        <f>IF(ISBLANK(H623),"Unknown",H623)</f>
        <v>45262</v>
      </c>
      <c r="Q623" s="13">
        <f t="shared" si="57"/>
        <v>4</v>
      </c>
      <c r="R623" s="13">
        <f t="shared" si="58"/>
        <v>1.5</v>
      </c>
      <c r="S623" s="11">
        <f t="shared" si="59"/>
        <v>6</v>
      </c>
    </row>
    <row r="624" spans="1:19" x14ac:dyDescent="0.3">
      <c r="A624" t="s">
        <v>643</v>
      </c>
      <c r="B624" t="s">
        <v>19</v>
      </c>
      <c r="C624">
        <v>2</v>
      </c>
      <c r="D624">
        <v>5</v>
      </c>
      <c r="E624">
        <v>10</v>
      </c>
      <c r="F624" t="s">
        <v>10</v>
      </c>
      <c r="H624" s="1">
        <v>45032</v>
      </c>
      <c r="J624" s="8" t="str">
        <f>IF(ISBLANK(B624),"Unknown",B624)</f>
        <v>Salad</v>
      </c>
      <c r="K624" s="5">
        <f t="shared" si="54"/>
        <v>2</v>
      </c>
      <c r="L624" s="5">
        <f t="shared" si="55"/>
        <v>5</v>
      </c>
      <c r="M624" s="5">
        <f t="shared" si="56"/>
        <v>10</v>
      </c>
      <c r="N624" s="8" t="str">
        <f>IF(ISBLANK(F624),"Unknown",F624)</f>
        <v>Credit Card</v>
      </c>
      <c r="O624" s="8" t="str">
        <f>IF(ISBLANK(G624),"Unknown",G624)</f>
        <v>Unknown</v>
      </c>
      <c r="P624" s="6">
        <f>IF(ISBLANK(H624),"Unknown",H624)</f>
        <v>45032</v>
      </c>
      <c r="Q624" s="13">
        <f t="shared" si="57"/>
        <v>2</v>
      </c>
      <c r="R624" s="13">
        <f t="shared" si="58"/>
        <v>5</v>
      </c>
      <c r="S624" s="11">
        <f t="shared" si="59"/>
        <v>10</v>
      </c>
    </row>
    <row r="625" spans="1:19" x14ac:dyDescent="0.3">
      <c r="A625" t="s">
        <v>644</v>
      </c>
      <c r="B625" t="s">
        <v>17</v>
      </c>
      <c r="C625">
        <v>1</v>
      </c>
      <c r="D625">
        <v>1</v>
      </c>
      <c r="E625">
        <v>1</v>
      </c>
      <c r="F625" t="s">
        <v>21</v>
      </c>
      <c r="G625" t="s">
        <v>11</v>
      </c>
      <c r="H625" s="1">
        <v>45118</v>
      </c>
      <c r="J625" s="8" t="str">
        <f>IF(ISBLANK(B625),"Unknown",B625)</f>
        <v>Cookie</v>
      </c>
      <c r="K625" s="5">
        <f t="shared" si="54"/>
        <v>1</v>
      </c>
      <c r="L625" s="5">
        <f t="shared" si="55"/>
        <v>1</v>
      </c>
      <c r="M625" s="5">
        <f t="shared" si="56"/>
        <v>1</v>
      </c>
      <c r="N625" s="8" t="str">
        <f>IF(ISBLANK(F625),"Unknown",F625)</f>
        <v>Digital Wallet</v>
      </c>
      <c r="O625" s="8" t="str">
        <f>IF(ISBLANK(G625),"Unknown",G625)</f>
        <v>Takeaway</v>
      </c>
      <c r="P625" s="6">
        <f>IF(ISBLANK(H625),"Unknown",H625)</f>
        <v>45118</v>
      </c>
      <c r="Q625" s="13">
        <f t="shared" si="57"/>
        <v>1</v>
      </c>
      <c r="R625" s="13">
        <f t="shared" si="58"/>
        <v>1</v>
      </c>
      <c r="S625" s="11">
        <f t="shared" si="59"/>
        <v>1</v>
      </c>
    </row>
    <row r="626" spans="1:19" x14ac:dyDescent="0.3">
      <c r="A626" t="s">
        <v>645</v>
      </c>
      <c r="B626" t="s">
        <v>19</v>
      </c>
      <c r="C626">
        <v>4</v>
      </c>
      <c r="D626">
        <v>5</v>
      </c>
      <c r="E626">
        <v>20</v>
      </c>
      <c r="F626" t="s">
        <v>10</v>
      </c>
      <c r="G626" t="s">
        <v>15</v>
      </c>
      <c r="H626" s="1">
        <v>45284</v>
      </c>
      <c r="J626" s="8" t="str">
        <f>IF(ISBLANK(B626),"Unknown",B626)</f>
        <v>Salad</v>
      </c>
      <c r="K626" s="5">
        <f t="shared" si="54"/>
        <v>4</v>
      </c>
      <c r="L626" s="5">
        <f t="shared" si="55"/>
        <v>5</v>
      </c>
      <c r="M626" s="5">
        <f t="shared" si="56"/>
        <v>20</v>
      </c>
      <c r="N626" s="8" t="str">
        <f>IF(ISBLANK(F626),"Unknown",F626)</f>
        <v>Credit Card</v>
      </c>
      <c r="O626" s="8" t="str">
        <f>IF(ISBLANK(G626),"Unknown",G626)</f>
        <v>In-store</v>
      </c>
      <c r="P626" s="6">
        <f>IF(ISBLANK(H626),"Unknown",H626)</f>
        <v>45284</v>
      </c>
      <c r="Q626" s="13">
        <f t="shared" si="57"/>
        <v>4</v>
      </c>
      <c r="R626" s="13">
        <f t="shared" si="58"/>
        <v>5</v>
      </c>
      <c r="S626" s="11">
        <f t="shared" si="59"/>
        <v>20</v>
      </c>
    </row>
    <row r="627" spans="1:19" x14ac:dyDescent="0.3">
      <c r="A627" t="s">
        <v>646</v>
      </c>
      <c r="B627" t="s">
        <v>19</v>
      </c>
      <c r="C627" s="7" t="s">
        <v>10024</v>
      </c>
      <c r="D627">
        <v>5</v>
      </c>
      <c r="E627">
        <v>10</v>
      </c>
      <c r="F627" t="s">
        <v>10</v>
      </c>
      <c r="G627" s="7" t="s">
        <v>10024</v>
      </c>
      <c r="H627" s="1">
        <v>45206</v>
      </c>
      <c r="J627" s="8" t="str">
        <f>IF(ISBLANK(B627),"Unknown",B627)</f>
        <v>Salad</v>
      </c>
      <c r="K627" s="5" t="str">
        <f t="shared" si="54"/>
        <v>Unknown</v>
      </c>
      <c r="L627" s="5">
        <f t="shared" si="55"/>
        <v>5</v>
      </c>
      <c r="M627" s="5">
        <f t="shared" si="56"/>
        <v>10</v>
      </c>
      <c r="N627" s="8" t="str">
        <f>IF(ISBLANK(F627),"Unknown",F627)</f>
        <v>Credit Card</v>
      </c>
      <c r="O627" s="8" t="str">
        <f>IF(ISBLANK(G627),"Unknown",G627)</f>
        <v>Unknown</v>
      </c>
      <c r="P627" s="6">
        <f>IF(ISBLANK(H627),"Unknown",H627)</f>
        <v>45206</v>
      </c>
      <c r="Q627" s="13">
        <f t="shared" si="57"/>
        <v>0</v>
      </c>
      <c r="R627" s="13">
        <f t="shared" si="58"/>
        <v>5</v>
      </c>
      <c r="S627" s="11">
        <f t="shared" si="59"/>
        <v>0</v>
      </c>
    </row>
    <row r="628" spans="1:19" x14ac:dyDescent="0.3">
      <c r="A628" t="s">
        <v>647</v>
      </c>
      <c r="B628" t="s">
        <v>17</v>
      </c>
      <c r="C628">
        <v>1</v>
      </c>
      <c r="D628">
        <v>1</v>
      </c>
      <c r="E628">
        <v>1</v>
      </c>
      <c r="F628" t="s">
        <v>21</v>
      </c>
      <c r="G628" t="s">
        <v>15</v>
      </c>
      <c r="H628" s="1">
        <v>45224</v>
      </c>
      <c r="J628" s="8" t="str">
        <f>IF(ISBLANK(B628),"Unknown",B628)</f>
        <v>Cookie</v>
      </c>
      <c r="K628" s="5">
        <f t="shared" si="54"/>
        <v>1</v>
      </c>
      <c r="L628" s="5">
        <f t="shared" si="55"/>
        <v>1</v>
      </c>
      <c r="M628" s="5">
        <f t="shared" si="56"/>
        <v>1</v>
      </c>
      <c r="N628" s="8" t="str">
        <f>IF(ISBLANK(F628),"Unknown",F628)</f>
        <v>Digital Wallet</v>
      </c>
      <c r="O628" s="8" t="str">
        <f>IF(ISBLANK(G628),"Unknown",G628)</f>
        <v>In-store</v>
      </c>
      <c r="P628" s="6">
        <f>IF(ISBLANK(H628),"Unknown",H628)</f>
        <v>45224</v>
      </c>
      <c r="Q628" s="13">
        <f t="shared" si="57"/>
        <v>1</v>
      </c>
      <c r="R628" s="13">
        <f t="shared" si="58"/>
        <v>1</v>
      </c>
      <c r="S628" s="11">
        <f t="shared" si="59"/>
        <v>1</v>
      </c>
    </row>
    <row r="629" spans="1:19" x14ac:dyDescent="0.3">
      <c r="A629" t="s">
        <v>648</v>
      </c>
      <c r="B629" s="7" t="s">
        <v>10024</v>
      </c>
      <c r="C629">
        <v>3</v>
      </c>
      <c r="D629">
        <v>1</v>
      </c>
      <c r="E629">
        <v>3</v>
      </c>
      <c r="F629" t="s">
        <v>21</v>
      </c>
      <c r="G629" t="s">
        <v>15</v>
      </c>
      <c r="H629" s="1">
        <v>45204</v>
      </c>
      <c r="J629" s="8" t="str">
        <f>IF(ISBLANK(B629),"Unknown",B629)</f>
        <v>Unknown</v>
      </c>
      <c r="K629" s="5">
        <f t="shared" si="54"/>
        <v>3</v>
      </c>
      <c r="L629" s="5">
        <f t="shared" si="55"/>
        <v>1</v>
      </c>
      <c r="M629" s="5">
        <f t="shared" si="56"/>
        <v>3</v>
      </c>
      <c r="N629" s="8" t="str">
        <f>IF(ISBLANK(F629),"Unknown",F629)</f>
        <v>Digital Wallet</v>
      </c>
      <c r="O629" s="8" t="str">
        <f>IF(ISBLANK(G629),"Unknown",G629)</f>
        <v>In-store</v>
      </c>
      <c r="P629" s="6">
        <f>IF(ISBLANK(H629),"Unknown",H629)</f>
        <v>45204</v>
      </c>
      <c r="Q629" s="13">
        <f t="shared" si="57"/>
        <v>3</v>
      </c>
      <c r="R629" s="13">
        <f t="shared" si="58"/>
        <v>1</v>
      </c>
      <c r="S629" s="11">
        <f t="shared" si="59"/>
        <v>3</v>
      </c>
    </row>
    <row r="630" spans="1:19" x14ac:dyDescent="0.3">
      <c r="A630" t="s">
        <v>649</v>
      </c>
      <c r="B630" t="s">
        <v>63</v>
      </c>
      <c r="C630">
        <v>2</v>
      </c>
      <c r="D630">
        <v>1.5</v>
      </c>
      <c r="E630">
        <v>3</v>
      </c>
      <c r="F630" t="s">
        <v>21</v>
      </c>
      <c r="H630" s="1">
        <v>45073</v>
      </c>
      <c r="J630" s="8" t="str">
        <f>IF(ISBLANK(B630),"Unknown",B630)</f>
        <v>Tea</v>
      </c>
      <c r="K630" s="5">
        <f t="shared" si="54"/>
        <v>2</v>
      </c>
      <c r="L630" s="5">
        <f t="shared" si="55"/>
        <v>1.5</v>
      </c>
      <c r="M630" s="5">
        <f t="shared" si="56"/>
        <v>3</v>
      </c>
      <c r="N630" s="8" t="str">
        <f>IF(ISBLANK(F630),"Unknown",F630)</f>
        <v>Digital Wallet</v>
      </c>
      <c r="O630" s="8" t="str">
        <f>IF(ISBLANK(G630),"Unknown",G630)</f>
        <v>Unknown</v>
      </c>
      <c r="P630" s="6">
        <f>IF(ISBLANK(H630),"Unknown",H630)</f>
        <v>45073</v>
      </c>
      <c r="Q630" s="13">
        <f t="shared" si="57"/>
        <v>2</v>
      </c>
      <c r="R630" s="13">
        <f t="shared" si="58"/>
        <v>1.5</v>
      </c>
      <c r="S630" s="11">
        <f t="shared" si="59"/>
        <v>3</v>
      </c>
    </row>
    <row r="631" spans="1:19" x14ac:dyDescent="0.3">
      <c r="A631" t="s">
        <v>650</v>
      </c>
      <c r="B631" t="s">
        <v>13</v>
      </c>
      <c r="C631" s="7" t="s">
        <v>10024</v>
      </c>
      <c r="E631">
        <v>12</v>
      </c>
      <c r="F631" t="s">
        <v>21</v>
      </c>
      <c r="G631" t="s">
        <v>15</v>
      </c>
      <c r="H631" s="1">
        <v>45290</v>
      </c>
      <c r="J631" s="8" t="str">
        <f>IF(ISBLANK(B631),"Unknown",B631)</f>
        <v>Cake</v>
      </c>
      <c r="K631" s="5" t="str">
        <f t="shared" si="54"/>
        <v>Unknown</v>
      </c>
      <c r="L631" s="5" t="str">
        <f t="shared" si="55"/>
        <v>0</v>
      </c>
      <c r="M631" s="5">
        <f t="shared" si="56"/>
        <v>12</v>
      </c>
      <c r="N631" s="8" t="str">
        <f>IF(ISBLANK(F631),"Unknown",F631)</f>
        <v>Digital Wallet</v>
      </c>
      <c r="O631" s="8" t="str">
        <f>IF(ISBLANK(G631),"Unknown",G631)</f>
        <v>In-store</v>
      </c>
      <c r="P631" s="6">
        <f>IF(ISBLANK(H631),"Unknown",H631)</f>
        <v>45290</v>
      </c>
      <c r="Q631" s="13">
        <f t="shared" si="57"/>
        <v>0</v>
      </c>
      <c r="R631" s="13" t="str">
        <f t="shared" si="58"/>
        <v>0</v>
      </c>
      <c r="S631" s="11">
        <f t="shared" si="59"/>
        <v>0</v>
      </c>
    </row>
    <row r="632" spans="1:19" x14ac:dyDescent="0.3">
      <c r="A632" t="s">
        <v>651</v>
      </c>
      <c r="B632" t="s">
        <v>13</v>
      </c>
      <c r="C632">
        <v>1</v>
      </c>
      <c r="D632">
        <v>3</v>
      </c>
      <c r="E632">
        <v>3</v>
      </c>
      <c r="F632" t="s">
        <v>21</v>
      </c>
      <c r="H632" s="1">
        <v>45128</v>
      </c>
      <c r="J632" s="8" t="str">
        <f>IF(ISBLANK(B632),"Unknown",B632)</f>
        <v>Cake</v>
      </c>
      <c r="K632" s="5">
        <f t="shared" si="54"/>
        <v>1</v>
      </c>
      <c r="L632" s="5">
        <f t="shared" si="55"/>
        <v>3</v>
      </c>
      <c r="M632" s="5">
        <f t="shared" si="56"/>
        <v>3</v>
      </c>
      <c r="N632" s="8" t="str">
        <f>IF(ISBLANK(F632),"Unknown",F632)</f>
        <v>Digital Wallet</v>
      </c>
      <c r="O632" s="8" t="str">
        <f>IF(ISBLANK(G632),"Unknown",G632)</f>
        <v>Unknown</v>
      </c>
      <c r="P632" s="6">
        <f>IF(ISBLANK(H632),"Unknown",H632)</f>
        <v>45128</v>
      </c>
      <c r="Q632" s="13">
        <f t="shared" si="57"/>
        <v>1</v>
      </c>
      <c r="R632" s="13">
        <f t="shared" si="58"/>
        <v>3</v>
      </c>
      <c r="S632" s="11">
        <f t="shared" si="59"/>
        <v>3</v>
      </c>
    </row>
    <row r="633" spans="1:19" x14ac:dyDescent="0.3">
      <c r="A633" t="s">
        <v>652</v>
      </c>
      <c r="B633" t="s">
        <v>13</v>
      </c>
      <c r="C633">
        <v>2</v>
      </c>
      <c r="D633">
        <v>3</v>
      </c>
      <c r="E633">
        <v>6</v>
      </c>
      <c r="F633" t="s">
        <v>14</v>
      </c>
      <c r="H633" s="1">
        <v>45231</v>
      </c>
      <c r="J633" s="8" t="str">
        <f>IF(ISBLANK(B633),"Unknown",B633)</f>
        <v>Cake</v>
      </c>
      <c r="K633" s="5">
        <f t="shared" si="54"/>
        <v>2</v>
      </c>
      <c r="L633" s="5">
        <f t="shared" si="55"/>
        <v>3</v>
      </c>
      <c r="M633" s="5">
        <f t="shared" si="56"/>
        <v>6</v>
      </c>
      <c r="N633" s="8" t="str">
        <f>IF(ISBLANK(F633),"Unknown",F633)</f>
        <v>Cash</v>
      </c>
      <c r="O633" s="8" t="str">
        <f>IF(ISBLANK(G633),"Unknown",G633)</f>
        <v>Unknown</v>
      </c>
      <c r="P633" s="6">
        <f>IF(ISBLANK(H633),"Unknown",H633)</f>
        <v>45231</v>
      </c>
      <c r="Q633" s="13">
        <f t="shared" si="57"/>
        <v>2</v>
      </c>
      <c r="R633" s="13">
        <f t="shared" si="58"/>
        <v>3</v>
      </c>
      <c r="S633" s="11">
        <f t="shared" si="59"/>
        <v>6</v>
      </c>
    </row>
    <row r="634" spans="1:19" x14ac:dyDescent="0.3">
      <c r="A634" t="s">
        <v>653</v>
      </c>
      <c r="B634" t="s">
        <v>13</v>
      </c>
      <c r="C634">
        <v>5</v>
      </c>
      <c r="D634">
        <v>3</v>
      </c>
      <c r="E634">
        <v>15</v>
      </c>
      <c r="F634" t="s">
        <v>10</v>
      </c>
      <c r="G634" t="s">
        <v>11</v>
      </c>
      <c r="H634" s="1">
        <v>45224</v>
      </c>
      <c r="J634" s="8" t="str">
        <f>IF(ISBLANK(B634),"Unknown",B634)</f>
        <v>Cake</v>
      </c>
      <c r="K634" s="5">
        <f t="shared" si="54"/>
        <v>5</v>
      </c>
      <c r="L634" s="5">
        <f t="shared" si="55"/>
        <v>3</v>
      </c>
      <c r="M634" s="5">
        <f t="shared" si="56"/>
        <v>15</v>
      </c>
      <c r="N634" s="8" t="str">
        <f>IF(ISBLANK(F634),"Unknown",F634)</f>
        <v>Credit Card</v>
      </c>
      <c r="O634" s="8" t="str">
        <f>IF(ISBLANK(G634),"Unknown",G634)</f>
        <v>Takeaway</v>
      </c>
      <c r="P634" s="6">
        <f>IF(ISBLANK(H634),"Unknown",H634)</f>
        <v>45224</v>
      </c>
      <c r="Q634" s="13">
        <f t="shared" si="57"/>
        <v>5</v>
      </c>
      <c r="R634" s="13">
        <f t="shared" si="58"/>
        <v>3</v>
      </c>
      <c r="S634" s="11">
        <f t="shared" si="59"/>
        <v>15</v>
      </c>
    </row>
    <row r="635" spans="1:19" x14ac:dyDescent="0.3">
      <c r="A635" t="s">
        <v>654</v>
      </c>
      <c r="B635" t="s">
        <v>19</v>
      </c>
      <c r="C635">
        <v>1</v>
      </c>
      <c r="D635" s="7" t="s">
        <v>10024</v>
      </c>
      <c r="E635">
        <v>5</v>
      </c>
      <c r="G635" t="s">
        <v>15</v>
      </c>
      <c r="H635" s="1">
        <v>45037</v>
      </c>
      <c r="J635" s="8" t="str">
        <f>IF(ISBLANK(B635),"Unknown",B635)</f>
        <v>Salad</v>
      </c>
      <c r="K635" s="5">
        <f t="shared" si="54"/>
        <v>1</v>
      </c>
      <c r="L635" s="5" t="str">
        <f t="shared" si="55"/>
        <v>Unknown</v>
      </c>
      <c r="M635" s="5">
        <f t="shared" si="56"/>
        <v>5</v>
      </c>
      <c r="N635" s="8" t="str">
        <f>IF(ISBLANK(F635),"Unknown",F635)</f>
        <v>Unknown</v>
      </c>
      <c r="O635" s="8" t="str">
        <f>IF(ISBLANK(G635),"Unknown",G635)</f>
        <v>In-store</v>
      </c>
      <c r="P635" s="6">
        <f>IF(ISBLANK(H635),"Unknown",H635)</f>
        <v>45037</v>
      </c>
      <c r="Q635" s="13">
        <f t="shared" si="57"/>
        <v>1</v>
      </c>
      <c r="R635" s="13">
        <f t="shared" si="58"/>
        <v>0</v>
      </c>
      <c r="S635" s="11">
        <f t="shared" si="59"/>
        <v>0</v>
      </c>
    </row>
    <row r="636" spans="1:19" x14ac:dyDescent="0.3">
      <c r="A636" t="s">
        <v>655</v>
      </c>
      <c r="B636" t="s">
        <v>9</v>
      </c>
      <c r="C636">
        <v>4</v>
      </c>
      <c r="D636">
        <v>2</v>
      </c>
      <c r="E636">
        <v>8</v>
      </c>
      <c r="F636" t="s">
        <v>10</v>
      </c>
      <c r="H636" s="1">
        <v>44976</v>
      </c>
      <c r="J636" s="8" t="str">
        <f>IF(ISBLANK(B636),"Unknown",B636)</f>
        <v>Coffee</v>
      </c>
      <c r="K636" s="5">
        <f t="shared" si="54"/>
        <v>4</v>
      </c>
      <c r="L636" s="5">
        <f t="shared" si="55"/>
        <v>2</v>
      </c>
      <c r="M636" s="5">
        <f t="shared" si="56"/>
        <v>8</v>
      </c>
      <c r="N636" s="8" t="str">
        <f>IF(ISBLANK(F636),"Unknown",F636)</f>
        <v>Credit Card</v>
      </c>
      <c r="O636" s="8" t="str">
        <f>IF(ISBLANK(G636),"Unknown",G636)</f>
        <v>Unknown</v>
      </c>
      <c r="P636" s="6">
        <f>IF(ISBLANK(H636),"Unknown",H636)</f>
        <v>44976</v>
      </c>
      <c r="Q636" s="13">
        <f t="shared" si="57"/>
        <v>4</v>
      </c>
      <c r="R636" s="13">
        <f t="shared" si="58"/>
        <v>2</v>
      </c>
      <c r="S636" s="11">
        <f t="shared" si="59"/>
        <v>8</v>
      </c>
    </row>
    <row r="637" spans="1:19" x14ac:dyDescent="0.3">
      <c r="A637" t="s">
        <v>656</v>
      </c>
      <c r="B637" t="s">
        <v>17</v>
      </c>
      <c r="C637">
        <v>3</v>
      </c>
      <c r="D637">
        <v>1</v>
      </c>
      <c r="E637">
        <v>3</v>
      </c>
      <c r="F637" t="s">
        <v>14</v>
      </c>
      <c r="G637" t="s">
        <v>11</v>
      </c>
      <c r="H637" s="1">
        <v>45218</v>
      </c>
      <c r="J637" s="8" t="str">
        <f>IF(ISBLANK(B637),"Unknown",B637)</f>
        <v>Cookie</v>
      </c>
      <c r="K637" s="5">
        <f t="shared" si="54"/>
        <v>3</v>
      </c>
      <c r="L637" s="5">
        <f t="shared" si="55"/>
        <v>1</v>
      </c>
      <c r="M637" s="5">
        <f t="shared" si="56"/>
        <v>3</v>
      </c>
      <c r="N637" s="8" t="str">
        <f>IF(ISBLANK(F637),"Unknown",F637)</f>
        <v>Cash</v>
      </c>
      <c r="O637" s="8" t="str">
        <f>IF(ISBLANK(G637),"Unknown",G637)</f>
        <v>Takeaway</v>
      </c>
      <c r="P637" s="6">
        <f>IF(ISBLANK(H637),"Unknown",H637)</f>
        <v>45218</v>
      </c>
      <c r="Q637" s="13">
        <f t="shared" si="57"/>
        <v>3</v>
      </c>
      <c r="R637" s="13">
        <f t="shared" si="58"/>
        <v>1</v>
      </c>
      <c r="S637" s="11">
        <f t="shared" si="59"/>
        <v>3</v>
      </c>
    </row>
    <row r="638" spans="1:19" x14ac:dyDescent="0.3">
      <c r="A638" t="s">
        <v>657</v>
      </c>
      <c r="B638" t="s">
        <v>19</v>
      </c>
      <c r="C638">
        <v>2</v>
      </c>
      <c r="D638">
        <v>5</v>
      </c>
      <c r="E638">
        <v>10</v>
      </c>
      <c r="F638" t="s">
        <v>14</v>
      </c>
      <c r="H638" s="1">
        <v>45152</v>
      </c>
      <c r="J638" s="8" t="str">
        <f>IF(ISBLANK(B638),"Unknown",B638)</f>
        <v>Salad</v>
      </c>
      <c r="K638" s="5">
        <f t="shared" si="54"/>
        <v>2</v>
      </c>
      <c r="L638" s="5">
        <f t="shared" si="55"/>
        <v>5</v>
      </c>
      <c r="M638" s="5">
        <f t="shared" si="56"/>
        <v>10</v>
      </c>
      <c r="N638" s="8" t="str">
        <f>IF(ISBLANK(F638),"Unknown",F638)</f>
        <v>Cash</v>
      </c>
      <c r="O638" s="8" t="str">
        <f>IF(ISBLANK(G638),"Unknown",G638)</f>
        <v>Unknown</v>
      </c>
      <c r="P638" s="6">
        <f>IF(ISBLANK(H638),"Unknown",H638)</f>
        <v>45152</v>
      </c>
      <c r="Q638" s="13">
        <f t="shared" si="57"/>
        <v>2</v>
      </c>
      <c r="R638" s="13">
        <f t="shared" si="58"/>
        <v>5</v>
      </c>
      <c r="S638" s="11">
        <f t="shared" si="59"/>
        <v>10</v>
      </c>
    </row>
    <row r="639" spans="1:19" x14ac:dyDescent="0.3">
      <c r="A639" t="s">
        <v>658</v>
      </c>
      <c r="B639" t="s">
        <v>37</v>
      </c>
      <c r="C639">
        <v>5</v>
      </c>
      <c r="D639">
        <v>3</v>
      </c>
      <c r="E639">
        <v>15</v>
      </c>
      <c r="F639" t="s">
        <v>21</v>
      </c>
      <c r="G639" t="s">
        <v>15</v>
      </c>
      <c r="H639" s="1">
        <v>45115</v>
      </c>
      <c r="J639" s="8" t="str">
        <f>IF(ISBLANK(B639),"Unknown",B639)</f>
        <v>Juice</v>
      </c>
      <c r="K639" s="5">
        <f t="shared" si="54"/>
        <v>5</v>
      </c>
      <c r="L639" s="5">
        <f t="shared" si="55"/>
        <v>3</v>
      </c>
      <c r="M639" s="5">
        <f t="shared" si="56"/>
        <v>15</v>
      </c>
      <c r="N639" s="8" t="str">
        <f>IF(ISBLANK(F639),"Unknown",F639)</f>
        <v>Digital Wallet</v>
      </c>
      <c r="O639" s="8" t="str">
        <f>IF(ISBLANK(G639),"Unknown",G639)</f>
        <v>In-store</v>
      </c>
      <c r="P639" s="6">
        <f>IF(ISBLANK(H639),"Unknown",H639)</f>
        <v>45115</v>
      </c>
      <c r="Q639" s="13">
        <f t="shared" si="57"/>
        <v>5</v>
      </c>
      <c r="R639" s="13">
        <f t="shared" si="58"/>
        <v>3</v>
      </c>
      <c r="S639" s="11">
        <f t="shared" si="59"/>
        <v>15</v>
      </c>
    </row>
    <row r="640" spans="1:19" x14ac:dyDescent="0.3">
      <c r="A640" t="s">
        <v>659</v>
      </c>
      <c r="B640" t="s">
        <v>26</v>
      </c>
      <c r="C640">
        <v>2</v>
      </c>
      <c r="D640">
        <v>4</v>
      </c>
      <c r="E640">
        <v>8</v>
      </c>
      <c r="F640" t="s">
        <v>21</v>
      </c>
      <c r="G640" t="s">
        <v>15</v>
      </c>
      <c r="H640" s="1">
        <v>45188</v>
      </c>
      <c r="J640" s="8" t="str">
        <f>IF(ISBLANK(B640),"Unknown",B640)</f>
        <v>Sandwich</v>
      </c>
      <c r="K640" s="5">
        <f t="shared" si="54"/>
        <v>2</v>
      </c>
      <c r="L640" s="5">
        <f t="shared" si="55"/>
        <v>4</v>
      </c>
      <c r="M640" s="5">
        <f t="shared" si="56"/>
        <v>8</v>
      </c>
      <c r="N640" s="8" t="str">
        <f>IF(ISBLANK(F640),"Unknown",F640)</f>
        <v>Digital Wallet</v>
      </c>
      <c r="O640" s="8" t="str">
        <f>IF(ISBLANK(G640),"Unknown",G640)</f>
        <v>In-store</v>
      </c>
      <c r="P640" s="6">
        <f>IF(ISBLANK(H640),"Unknown",H640)</f>
        <v>45188</v>
      </c>
      <c r="Q640" s="13">
        <f t="shared" si="57"/>
        <v>2</v>
      </c>
      <c r="R640" s="13">
        <f t="shared" si="58"/>
        <v>4</v>
      </c>
      <c r="S640" s="11">
        <f t="shared" si="59"/>
        <v>8</v>
      </c>
    </row>
    <row r="641" spans="1:19" x14ac:dyDescent="0.3">
      <c r="A641" t="s">
        <v>660</v>
      </c>
      <c r="B641" t="s">
        <v>23</v>
      </c>
      <c r="C641">
        <v>1</v>
      </c>
      <c r="D641">
        <v>4</v>
      </c>
      <c r="E641">
        <v>4</v>
      </c>
      <c r="F641" t="s">
        <v>10</v>
      </c>
      <c r="G641" t="s">
        <v>15</v>
      </c>
      <c r="H641" s="1">
        <v>45083</v>
      </c>
      <c r="J641" s="8" t="str">
        <f>IF(ISBLANK(B641),"Unknown",B641)</f>
        <v>Smoothie</v>
      </c>
      <c r="K641" s="5">
        <f t="shared" si="54"/>
        <v>1</v>
      </c>
      <c r="L641" s="5">
        <f t="shared" si="55"/>
        <v>4</v>
      </c>
      <c r="M641" s="5">
        <f t="shared" si="56"/>
        <v>4</v>
      </c>
      <c r="N641" s="8" t="str">
        <f>IF(ISBLANK(F641),"Unknown",F641)</f>
        <v>Credit Card</v>
      </c>
      <c r="O641" s="8" t="str">
        <f>IF(ISBLANK(G641),"Unknown",G641)</f>
        <v>In-store</v>
      </c>
      <c r="P641" s="6">
        <f>IF(ISBLANK(H641),"Unknown",H641)</f>
        <v>45083</v>
      </c>
      <c r="Q641" s="13">
        <f t="shared" si="57"/>
        <v>1</v>
      </c>
      <c r="R641" s="13">
        <f t="shared" si="58"/>
        <v>4</v>
      </c>
      <c r="S641" s="11">
        <f t="shared" si="59"/>
        <v>4</v>
      </c>
    </row>
    <row r="642" spans="1:19" x14ac:dyDescent="0.3">
      <c r="A642" t="s">
        <v>661</v>
      </c>
      <c r="B642" t="s">
        <v>63</v>
      </c>
      <c r="C642">
        <v>5</v>
      </c>
      <c r="D642">
        <v>1.5</v>
      </c>
      <c r="E642">
        <v>7.5</v>
      </c>
      <c r="F642" t="s">
        <v>21</v>
      </c>
      <c r="H642" s="1">
        <v>45276</v>
      </c>
      <c r="J642" s="8" t="str">
        <f>IF(ISBLANK(B642),"Unknown",B642)</f>
        <v>Tea</v>
      </c>
      <c r="K642" s="5">
        <f t="shared" si="54"/>
        <v>5</v>
      </c>
      <c r="L642" s="5">
        <f t="shared" si="55"/>
        <v>1.5</v>
      </c>
      <c r="M642" s="5">
        <f t="shared" si="56"/>
        <v>7.5</v>
      </c>
      <c r="N642" s="8" t="str">
        <f>IF(ISBLANK(F642),"Unknown",F642)</f>
        <v>Digital Wallet</v>
      </c>
      <c r="O642" s="8" t="str">
        <f>IF(ISBLANK(G642),"Unknown",G642)</f>
        <v>Unknown</v>
      </c>
      <c r="P642" s="6">
        <f>IF(ISBLANK(H642),"Unknown",H642)</f>
        <v>45276</v>
      </c>
      <c r="Q642" s="13">
        <f t="shared" si="57"/>
        <v>5</v>
      </c>
      <c r="R642" s="13">
        <f t="shared" si="58"/>
        <v>1.5</v>
      </c>
      <c r="S642" s="11">
        <f t="shared" si="59"/>
        <v>7.5</v>
      </c>
    </row>
    <row r="643" spans="1:19" x14ac:dyDescent="0.3">
      <c r="A643" t="s">
        <v>662</v>
      </c>
      <c r="B643" t="s">
        <v>37</v>
      </c>
      <c r="C643" s="7" t="s">
        <v>10024</v>
      </c>
      <c r="D643">
        <v>3</v>
      </c>
      <c r="E643" s="7" t="s">
        <v>10024</v>
      </c>
      <c r="H643" s="1">
        <v>45002</v>
      </c>
      <c r="J643" s="8" t="str">
        <f>IF(ISBLANK(B643),"Unknown",B643)</f>
        <v>Juice</v>
      </c>
      <c r="K643" s="5" t="str">
        <f t="shared" ref="K643:K706" si="60">IF(ISBLANK(C643),"0",C643)</f>
        <v>Unknown</v>
      </c>
      <c r="L643" s="5">
        <f t="shared" ref="L643:L706" si="61">IF(ISBLANK(D643),"0",D643)</f>
        <v>3</v>
      </c>
      <c r="M643" s="5" t="str">
        <f t="shared" ref="M643:M706" si="62">IF(ISBLANK(E643),"0",E643)</f>
        <v>Unknown</v>
      </c>
      <c r="N643" s="8" t="str">
        <f>IF(ISBLANK(F643),"Unknown",F643)</f>
        <v>Unknown</v>
      </c>
      <c r="O643" s="8" t="str">
        <f>IF(ISBLANK(G643),"Unknown",G643)</f>
        <v>Unknown</v>
      </c>
      <c r="P643" s="6">
        <f>IF(ISBLANK(H643),"Unknown",H643)</f>
        <v>45002</v>
      </c>
      <c r="Q643" s="13">
        <f t="shared" ref="Q643:Q706" si="63">IF(K643="Unknown",0,K643)</f>
        <v>0</v>
      </c>
      <c r="R643" s="13">
        <f t="shared" ref="R643:R706" si="64">IF(L643="Unknown",0,L643)</f>
        <v>3</v>
      </c>
      <c r="S643" s="11">
        <f t="shared" ref="S643:S706" si="65">Q643*R643</f>
        <v>0</v>
      </c>
    </row>
    <row r="644" spans="1:19" x14ac:dyDescent="0.3">
      <c r="A644" t="s">
        <v>663</v>
      </c>
      <c r="B644" t="s">
        <v>37</v>
      </c>
      <c r="C644">
        <v>1</v>
      </c>
      <c r="D644">
        <v>3</v>
      </c>
      <c r="E644">
        <v>3</v>
      </c>
      <c r="G644" t="s">
        <v>15</v>
      </c>
      <c r="H644" s="1">
        <v>45265</v>
      </c>
      <c r="J644" s="8" t="str">
        <f>IF(ISBLANK(B644),"Unknown",B644)</f>
        <v>Juice</v>
      </c>
      <c r="K644" s="5">
        <f t="shared" si="60"/>
        <v>1</v>
      </c>
      <c r="L644" s="5">
        <f t="shared" si="61"/>
        <v>3</v>
      </c>
      <c r="M644" s="5">
        <f t="shared" si="62"/>
        <v>3</v>
      </c>
      <c r="N644" s="8" t="str">
        <f>IF(ISBLANK(F644),"Unknown",F644)</f>
        <v>Unknown</v>
      </c>
      <c r="O644" s="8" t="str">
        <f>IF(ISBLANK(G644),"Unknown",G644)</f>
        <v>In-store</v>
      </c>
      <c r="P644" s="6">
        <f>IF(ISBLANK(H644),"Unknown",H644)</f>
        <v>45265</v>
      </c>
      <c r="Q644" s="13">
        <f t="shared" si="63"/>
        <v>1</v>
      </c>
      <c r="R644" s="13">
        <f t="shared" si="64"/>
        <v>3</v>
      </c>
      <c r="S644" s="11">
        <f t="shared" si="65"/>
        <v>3</v>
      </c>
    </row>
    <row r="645" spans="1:19" x14ac:dyDescent="0.3">
      <c r="A645" t="s">
        <v>664</v>
      </c>
      <c r="B645" t="s">
        <v>37</v>
      </c>
      <c r="C645">
        <v>4</v>
      </c>
      <c r="E645">
        <v>12</v>
      </c>
      <c r="F645" t="s">
        <v>10</v>
      </c>
      <c r="G645" t="s">
        <v>11</v>
      </c>
      <c r="H645" s="1">
        <v>44938</v>
      </c>
      <c r="J645" s="8" t="str">
        <f>IF(ISBLANK(B645),"Unknown",B645)</f>
        <v>Juice</v>
      </c>
      <c r="K645" s="5">
        <f t="shared" si="60"/>
        <v>4</v>
      </c>
      <c r="L645" s="5" t="str">
        <f t="shared" si="61"/>
        <v>0</v>
      </c>
      <c r="M645" s="5">
        <f t="shared" si="62"/>
        <v>12</v>
      </c>
      <c r="N645" s="8" t="str">
        <f>IF(ISBLANK(F645),"Unknown",F645)</f>
        <v>Credit Card</v>
      </c>
      <c r="O645" s="8" t="str">
        <f>IF(ISBLANK(G645),"Unknown",G645)</f>
        <v>Takeaway</v>
      </c>
      <c r="P645" s="6">
        <f>IF(ISBLANK(H645),"Unknown",H645)</f>
        <v>44938</v>
      </c>
      <c r="Q645" s="13">
        <f t="shared" si="63"/>
        <v>4</v>
      </c>
      <c r="R645" s="13" t="str">
        <f t="shared" si="64"/>
        <v>0</v>
      </c>
      <c r="S645" s="11">
        <f t="shared" si="65"/>
        <v>0</v>
      </c>
    </row>
    <row r="646" spans="1:19" x14ac:dyDescent="0.3">
      <c r="A646" t="s">
        <v>665</v>
      </c>
      <c r="B646" t="s">
        <v>26</v>
      </c>
      <c r="C646">
        <v>3</v>
      </c>
      <c r="D646">
        <v>4</v>
      </c>
      <c r="E646">
        <v>12</v>
      </c>
      <c r="F646" t="s">
        <v>21</v>
      </c>
      <c r="G646" t="s">
        <v>15</v>
      </c>
      <c r="H646" s="1">
        <v>45173</v>
      </c>
      <c r="J646" s="8" t="str">
        <f>IF(ISBLANK(B646),"Unknown",B646)</f>
        <v>Sandwich</v>
      </c>
      <c r="K646" s="5">
        <f t="shared" si="60"/>
        <v>3</v>
      </c>
      <c r="L646" s="5">
        <f t="shared" si="61"/>
        <v>4</v>
      </c>
      <c r="M646" s="5">
        <f t="shared" si="62"/>
        <v>12</v>
      </c>
      <c r="N646" s="8" t="str">
        <f>IF(ISBLANK(F646),"Unknown",F646)</f>
        <v>Digital Wallet</v>
      </c>
      <c r="O646" s="8" t="str">
        <f>IF(ISBLANK(G646),"Unknown",G646)</f>
        <v>In-store</v>
      </c>
      <c r="P646" s="6">
        <f>IF(ISBLANK(H646),"Unknown",H646)</f>
        <v>45173</v>
      </c>
      <c r="Q646" s="13">
        <f t="shared" si="63"/>
        <v>3</v>
      </c>
      <c r="R646" s="13">
        <f t="shared" si="64"/>
        <v>4</v>
      </c>
      <c r="S646" s="11">
        <f t="shared" si="65"/>
        <v>12</v>
      </c>
    </row>
    <row r="647" spans="1:19" x14ac:dyDescent="0.3">
      <c r="A647" t="s">
        <v>666</v>
      </c>
      <c r="B647" t="s">
        <v>37</v>
      </c>
      <c r="D647">
        <v>3</v>
      </c>
      <c r="E647">
        <v>6</v>
      </c>
      <c r="G647" t="s">
        <v>15</v>
      </c>
      <c r="H647" s="1">
        <v>45246</v>
      </c>
      <c r="J647" s="8" t="str">
        <f>IF(ISBLANK(B647),"Unknown",B647)</f>
        <v>Juice</v>
      </c>
      <c r="K647" s="5" t="str">
        <f t="shared" si="60"/>
        <v>0</v>
      </c>
      <c r="L647" s="5">
        <f t="shared" si="61"/>
        <v>3</v>
      </c>
      <c r="M647" s="5">
        <f t="shared" si="62"/>
        <v>6</v>
      </c>
      <c r="N647" s="8" t="str">
        <f>IF(ISBLANK(F647),"Unknown",F647)</f>
        <v>Unknown</v>
      </c>
      <c r="O647" s="8" t="str">
        <f>IF(ISBLANK(G647),"Unknown",G647)</f>
        <v>In-store</v>
      </c>
      <c r="P647" s="6">
        <f>IF(ISBLANK(H647),"Unknown",H647)</f>
        <v>45246</v>
      </c>
      <c r="Q647" s="13" t="str">
        <f t="shared" si="63"/>
        <v>0</v>
      </c>
      <c r="R647" s="13">
        <f t="shared" si="64"/>
        <v>3</v>
      </c>
      <c r="S647" s="11">
        <f t="shared" si="65"/>
        <v>0</v>
      </c>
    </row>
    <row r="648" spans="1:19" x14ac:dyDescent="0.3">
      <c r="A648" t="s">
        <v>667</v>
      </c>
      <c r="B648" t="s">
        <v>23</v>
      </c>
      <c r="C648">
        <v>1</v>
      </c>
      <c r="D648">
        <v>4</v>
      </c>
      <c r="E648">
        <v>4</v>
      </c>
      <c r="F648" s="7" t="s">
        <v>10024</v>
      </c>
      <c r="G648" t="s">
        <v>11</v>
      </c>
      <c r="H648" s="1">
        <v>45030</v>
      </c>
      <c r="J648" s="8" t="str">
        <f>IF(ISBLANK(B648),"Unknown",B648)</f>
        <v>Smoothie</v>
      </c>
      <c r="K648" s="5">
        <f t="shared" si="60"/>
        <v>1</v>
      </c>
      <c r="L648" s="5">
        <f t="shared" si="61"/>
        <v>4</v>
      </c>
      <c r="M648" s="5">
        <f t="shared" si="62"/>
        <v>4</v>
      </c>
      <c r="N648" s="8" t="str">
        <f>IF(ISBLANK(F648),"Unknown",F648)</f>
        <v>Unknown</v>
      </c>
      <c r="O648" s="8" t="str">
        <f>IF(ISBLANK(G648),"Unknown",G648)</f>
        <v>Takeaway</v>
      </c>
      <c r="P648" s="6">
        <f>IF(ISBLANK(H648),"Unknown",H648)</f>
        <v>45030</v>
      </c>
      <c r="Q648" s="13">
        <f t="shared" si="63"/>
        <v>1</v>
      </c>
      <c r="R648" s="13">
        <f t="shared" si="64"/>
        <v>4</v>
      </c>
      <c r="S648" s="11">
        <f t="shared" si="65"/>
        <v>4</v>
      </c>
    </row>
    <row r="649" spans="1:19" x14ac:dyDescent="0.3">
      <c r="A649" t="s">
        <v>668</v>
      </c>
      <c r="C649">
        <v>4</v>
      </c>
      <c r="D649">
        <v>3</v>
      </c>
      <c r="E649">
        <v>12</v>
      </c>
      <c r="G649" t="s">
        <v>11</v>
      </c>
      <c r="H649" s="1">
        <v>45231</v>
      </c>
      <c r="J649" s="8" t="str">
        <f>IF(ISBLANK(B649),"Unknown",B649)</f>
        <v>Unknown</v>
      </c>
      <c r="K649" s="5">
        <f t="shared" si="60"/>
        <v>4</v>
      </c>
      <c r="L649" s="5">
        <f t="shared" si="61"/>
        <v>3</v>
      </c>
      <c r="M649" s="5">
        <f t="shared" si="62"/>
        <v>12</v>
      </c>
      <c r="N649" s="8" t="str">
        <f>IF(ISBLANK(F649),"Unknown",F649)</f>
        <v>Unknown</v>
      </c>
      <c r="O649" s="8" t="str">
        <f>IF(ISBLANK(G649),"Unknown",G649)</f>
        <v>Takeaway</v>
      </c>
      <c r="P649" s="6">
        <f>IF(ISBLANK(H649),"Unknown",H649)</f>
        <v>45231</v>
      </c>
      <c r="Q649" s="13">
        <f t="shared" si="63"/>
        <v>4</v>
      </c>
      <c r="R649" s="13">
        <f t="shared" si="64"/>
        <v>3</v>
      </c>
      <c r="S649" s="11">
        <f t="shared" si="65"/>
        <v>12</v>
      </c>
    </row>
    <row r="650" spans="1:19" x14ac:dyDescent="0.3">
      <c r="A650" t="s">
        <v>669</v>
      </c>
      <c r="B650" t="s">
        <v>19</v>
      </c>
      <c r="C650">
        <v>4</v>
      </c>
      <c r="E650">
        <v>20</v>
      </c>
      <c r="F650" t="s">
        <v>21</v>
      </c>
      <c r="H650" s="1">
        <v>45213</v>
      </c>
      <c r="J650" s="8" t="str">
        <f>IF(ISBLANK(B650),"Unknown",B650)</f>
        <v>Salad</v>
      </c>
      <c r="K650" s="5">
        <f t="shared" si="60"/>
        <v>4</v>
      </c>
      <c r="L650" s="5" t="str">
        <f t="shared" si="61"/>
        <v>0</v>
      </c>
      <c r="M650" s="5">
        <f t="shared" si="62"/>
        <v>20</v>
      </c>
      <c r="N650" s="8" t="str">
        <f>IF(ISBLANK(F650),"Unknown",F650)</f>
        <v>Digital Wallet</v>
      </c>
      <c r="O650" s="8" t="str">
        <f>IF(ISBLANK(G650),"Unknown",G650)</f>
        <v>Unknown</v>
      </c>
      <c r="P650" s="6">
        <f>IF(ISBLANK(H650),"Unknown",H650)</f>
        <v>45213</v>
      </c>
      <c r="Q650" s="13">
        <f t="shared" si="63"/>
        <v>4</v>
      </c>
      <c r="R650" s="13" t="str">
        <f t="shared" si="64"/>
        <v>0</v>
      </c>
      <c r="S650" s="11">
        <f t="shared" si="65"/>
        <v>0</v>
      </c>
    </row>
    <row r="651" spans="1:19" x14ac:dyDescent="0.3">
      <c r="A651" t="s">
        <v>670</v>
      </c>
      <c r="B651" t="s">
        <v>63</v>
      </c>
      <c r="C651">
        <v>4</v>
      </c>
      <c r="D651">
        <v>1.5</v>
      </c>
      <c r="E651">
        <v>6</v>
      </c>
      <c r="G651" t="s">
        <v>15</v>
      </c>
      <c r="H651" s="1">
        <v>44991</v>
      </c>
      <c r="J651" s="8" t="str">
        <f>IF(ISBLANK(B651),"Unknown",B651)</f>
        <v>Tea</v>
      </c>
      <c r="K651" s="5">
        <f t="shared" si="60"/>
        <v>4</v>
      </c>
      <c r="L651" s="5">
        <f t="shared" si="61"/>
        <v>1.5</v>
      </c>
      <c r="M651" s="5">
        <f t="shared" si="62"/>
        <v>6</v>
      </c>
      <c r="N651" s="8" t="str">
        <f>IF(ISBLANK(F651),"Unknown",F651)</f>
        <v>Unknown</v>
      </c>
      <c r="O651" s="8" t="str">
        <f>IF(ISBLANK(G651),"Unknown",G651)</f>
        <v>In-store</v>
      </c>
      <c r="P651" s="6">
        <f>IF(ISBLANK(H651),"Unknown",H651)</f>
        <v>44991</v>
      </c>
      <c r="Q651" s="13">
        <f t="shared" si="63"/>
        <v>4</v>
      </c>
      <c r="R651" s="13">
        <f t="shared" si="64"/>
        <v>1.5</v>
      </c>
      <c r="S651" s="11">
        <f t="shared" si="65"/>
        <v>6</v>
      </c>
    </row>
    <row r="652" spans="1:19" x14ac:dyDescent="0.3">
      <c r="A652" t="s">
        <v>671</v>
      </c>
      <c r="B652" t="s">
        <v>26</v>
      </c>
      <c r="C652">
        <v>3</v>
      </c>
      <c r="D652">
        <v>4</v>
      </c>
      <c r="E652">
        <v>12</v>
      </c>
      <c r="F652" t="s">
        <v>21</v>
      </c>
      <c r="G652" t="s">
        <v>11</v>
      </c>
      <c r="H652" s="1">
        <v>45105</v>
      </c>
      <c r="J652" s="8" t="str">
        <f>IF(ISBLANK(B652),"Unknown",B652)</f>
        <v>Sandwich</v>
      </c>
      <c r="K652" s="5">
        <f t="shared" si="60"/>
        <v>3</v>
      </c>
      <c r="L652" s="5">
        <f t="shared" si="61"/>
        <v>4</v>
      </c>
      <c r="M652" s="5">
        <f t="shared" si="62"/>
        <v>12</v>
      </c>
      <c r="N652" s="8" t="str">
        <f>IF(ISBLANK(F652),"Unknown",F652)</f>
        <v>Digital Wallet</v>
      </c>
      <c r="O652" s="8" t="str">
        <f>IF(ISBLANK(G652),"Unknown",G652)</f>
        <v>Takeaway</v>
      </c>
      <c r="P652" s="6">
        <f>IF(ISBLANK(H652),"Unknown",H652)</f>
        <v>45105</v>
      </c>
      <c r="Q652" s="13">
        <f t="shared" si="63"/>
        <v>3</v>
      </c>
      <c r="R652" s="13">
        <f t="shared" si="64"/>
        <v>4</v>
      </c>
      <c r="S652" s="11">
        <f t="shared" si="65"/>
        <v>12</v>
      </c>
    </row>
    <row r="653" spans="1:19" x14ac:dyDescent="0.3">
      <c r="A653" t="s">
        <v>672</v>
      </c>
      <c r="B653" t="s">
        <v>26</v>
      </c>
      <c r="C653">
        <v>5</v>
      </c>
      <c r="D653">
        <v>4</v>
      </c>
      <c r="E653">
        <v>20</v>
      </c>
      <c r="F653" t="s">
        <v>21</v>
      </c>
      <c r="G653" t="s">
        <v>15</v>
      </c>
      <c r="H653" s="1">
        <v>45178</v>
      </c>
      <c r="J653" s="8" t="str">
        <f>IF(ISBLANK(B653),"Unknown",B653)</f>
        <v>Sandwich</v>
      </c>
      <c r="K653" s="5">
        <f t="shared" si="60"/>
        <v>5</v>
      </c>
      <c r="L653" s="5">
        <f t="shared" si="61"/>
        <v>4</v>
      </c>
      <c r="M653" s="5">
        <f t="shared" si="62"/>
        <v>20</v>
      </c>
      <c r="N653" s="8" t="str">
        <f>IF(ISBLANK(F653),"Unknown",F653)</f>
        <v>Digital Wallet</v>
      </c>
      <c r="O653" s="8" t="str">
        <f>IF(ISBLANK(G653),"Unknown",G653)</f>
        <v>In-store</v>
      </c>
      <c r="P653" s="6">
        <f>IF(ISBLANK(H653),"Unknown",H653)</f>
        <v>45178</v>
      </c>
      <c r="Q653" s="13">
        <f t="shared" si="63"/>
        <v>5</v>
      </c>
      <c r="R653" s="13">
        <f t="shared" si="64"/>
        <v>4</v>
      </c>
      <c r="S653" s="11">
        <f t="shared" si="65"/>
        <v>20</v>
      </c>
    </row>
    <row r="654" spans="1:19" x14ac:dyDescent="0.3">
      <c r="A654" t="s">
        <v>673</v>
      </c>
      <c r="B654" t="s">
        <v>19</v>
      </c>
      <c r="C654">
        <v>1</v>
      </c>
      <c r="D654">
        <v>5</v>
      </c>
      <c r="E654">
        <v>5</v>
      </c>
      <c r="F654" t="s">
        <v>14</v>
      </c>
      <c r="G654" s="7" t="s">
        <v>10024</v>
      </c>
      <c r="H654" s="1">
        <v>44935</v>
      </c>
      <c r="J654" s="8" t="str">
        <f>IF(ISBLANK(B654),"Unknown",B654)</f>
        <v>Salad</v>
      </c>
      <c r="K654" s="5">
        <f t="shared" si="60"/>
        <v>1</v>
      </c>
      <c r="L654" s="5">
        <f t="shared" si="61"/>
        <v>5</v>
      </c>
      <c r="M654" s="5">
        <f t="shared" si="62"/>
        <v>5</v>
      </c>
      <c r="N654" s="8" t="str">
        <f>IF(ISBLANK(F654),"Unknown",F654)</f>
        <v>Cash</v>
      </c>
      <c r="O654" s="8" t="str">
        <f>IF(ISBLANK(G654),"Unknown",G654)</f>
        <v>Unknown</v>
      </c>
      <c r="P654" s="6">
        <f>IF(ISBLANK(H654),"Unknown",H654)</f>
        <v>44935</v>
      </c>
      <c r="Q654" s="13">
        <f t="shared" si="63"/>
        <v>1</v>
      </c>
      <c r="R654" s="13">
        <f t="shared" si="64"/>
        <v>5</v>
      </c>
      <c r="S654" s="11">
        <f t="shared" si="65"/>
        <v>5</v>
      </c>
    </row>
    <row r="655" spans="1:19" x14ac:dyDescent="0.3">
      <c r="A655" t="s">
        <v>674</v>
      </c>
      <c r="B655" t="s">
        <v>19</v>
      </c>
      <c r="C655">
        <v>3</v>
      </c>
      <c r="D655">
        <v>5</v>
      </c>
      <c r="E655">
        <v>15</v>
      </c>
      <c r="F655" t="s">
        <v>14</v>
      </c>
      <c r="H655" s="1">
        <v>45245</v>
      </c>
      <c r="J655" s="8" t="str">
        <f>IF(ISBLANK(B655),"Unknown",B655)</f>
        <v>Salad</v>
      </c>
      <c r="K655" s="5">
        <f t="shared" si="60"/>
        <v>3</v>
      </c>
      <c r="L655" s="5">
        <f t="shared" si="61"/>
        <v>5</v>
      </c>
      <c r="M655" s="5">
        <f t="shared" si="62"/>
        <v>15</v>
      </c>
      <c r="N655" s="8" t="str">
        <f>IF(ISBLANK(F655),"Unknown",F655)</f>
        <v>Cash</v>
      </c>
      <c r="O655" s="8" t="str">
        <f>IF(ISBLANK(G655),"Unknown",G655)</f>
        <v>Unknown</v>
      </c>
      <c r="P655" s="6">
        <f>IF(ISBLANK(H655),"Unknown",H655)</f>
        <v>45245</v>
      </c>
      <c r="Q655" s="13">
        <f t="shared" si="63"/>
        <v>3</v>
      </c>
      <c r="R655" s="13">
        <f t="shared" si="64"/>
        <v>5</v>
      </c>
      <c r="S655" s="11">
        <f t="shared" si="65"/>
        <v>15</v>
      </c>
    </row>
    <row r="656" spans="1:19" x14ac:dyDescent="0.3">
      <c r="A656" t="s">
        <v>675</v>
      </c>
      <c r="B656" t="s">
        <v>13</v>
      </c>
      <c r="C656">
        <v>3</v>
      </c>
      <c r="D656">
        <v>3</v>
      </c>
      <c r="E656">
        <v>9</v>
      </c>
      <c r="G656" t="s">
        <v>15</v>
      </c>
      <c r="H656" s="1">
        <v>45200</v>
      </c>
      <c r="J656" s="8" t="str">
        <f>IF(ISBLANK(B656),"Unknown",B656)</f>
        <v>Cake</v>
      </c>
      <c r="K656" s="5">
        <f t="shared" si="60"/>
        <v>3</v>
      </c>
      <c r="L656" s="5">
        <f t="shared" si="61"/>
        <v>3</v>
      </c>
      <c r="M656" s="5">
        <f t="shared" si="62"/>
        <v>9</v>
      </c>
      <c r="N656" s="8" t="str">
        <f>IF(ISBLANK(F656),"Unknown",F656)</f>
        <v>Unknown</v>
      </c>
      <c r="O656" s="8" t="str">
        <f>IF(ISBLANK(G656),"Unknown",G656)</f>
        <v>In-store</v>
      </c>
      <c r="P656" s="6">
        <f>IF(ISBLANK(H656),"Unknown",H656)</f>
        <v>45200</v>
      </c>
      <c r="Q656" s="13">
        <f t="shared" si="63"/>
        <v>3</v>
      </c>
      <c r="R656" s="13">
        <f t="shared" si="64"/>
        <v>3</v>
      </c>
      <c r="S656" s="11">
        <f t="shared" si="65"/>
        <v>9</v>
      </c>
    </row>
    <row r="657" spans="1:19" x14ac:dyDescent="0.3">
      <c r="A657" t="s">
        <v>676</v>
      </c>
      <c r="B657" t="s">
        <v>23</v>
      </c>
      <c r="C657">
        <v>2</v>
      </c>
      <c r="D657">
        <v>4</v>
      </c>
      <c r="E657">
        <v>8</v>
      </c>
      <c r="F657" t="s">
        <v>21</v>
      </c>
      <c r="G657" t="s">
        <v>15</v>
      </c>
      <c r="H657" s="1">
        <v>45129</v>
      </c>
      <c r="J657" s="8" t="str">
        <f>IF(ISBLANK(B657),"Unknown",B657)</f>
        <v>Smoothie</v>
      </c>
      <c r="K657" s="5">
        <f t="shared" si="60"/>
        <v>2</v>
      </c>
      <c r="L657" s="5">
        <f t="shared" si="61"/>
        <v>4</v>
      </c>
      <c r="M657" s="5">
        <f t="shared" si="62"/>
        <v>8</v>
      </c>
      <c r="N657" s="8" t="str">
        <f>IF(ISBLANK(F657),"Unknown",F657)</f>
        <v>Digital Wallet</v>
      </c>
      <c r="O657" s="8" t="str">
        <f>IF(ISBLANK(G657),"Unknown",G657)</f>
        <v>In-store</v>
      </c>
      <c r="P657" s="6">
        <f>IF(ISBLANK(H657),"Unknown",H657)</f>
        <v>45129</v>
      </c>
      <c r="Q657" s="13">
        <f t="shared" si="63"/>
        <v>2</v>
      </c>
      <c r="R657" s="13">
        <f t="shared" si="64"/>
        <v>4</v>
      </c>
      <c r="S657" s="11">
        <f t="shared" si="65"/>
        <v>8</v>
      </c>
    </row>
    <row r="658" spans="1:19" x14ac:dyDescent="0.3">
      <c r="A658" t="s">
        <v>677</v>
      </c>
      <c r="B658" t="s">
        <v>26</v>
      </c>
      <c r="C658">
        <v>5</v>
      </c>
      <c r="D658">
        <v>4</v>
      </c>
      <c r="E658">
        <v>20</v>
      </c>
      <c r="F658" t="s">
        <v>14</v>
      </c>
      <c r="G658" t="s">
        <v>15</v>
      </c>
      <c r="H658" s="1">
        <v>45031</v>
      </c>
      <c r="J658" s="8" t="str">
        <f>IF(ISBLANK(B658),"Unknown",B658)</f>
        <v>Sandwich</v>
      </c>
      <c r="K658" s="5">
        <f t="shared" si="60"/>
        <v>5</v>
      </c>
      <c r="L658" s="5">
        <f t="shared" si="61"/>
        <v>4</v>
      </c>
      <c r="M658" s="5">
        <f t="shared" si="62"/>
        <v>20</v>
      </c>
      <c r="N658" s="8" t="str">
        <f>IF(ISBLANK(F658),"Unknown",F658)</f>
        <v>Cash</v>
      </c>
      <c r="O658" s="8" t="str">
        <f>IF(ISBLANK(G658),"Unknown",G658)</f>
        <v>In-store</v>
      </c>
      <c r="P658" s="6">
        <f>IF(ISBLANK(H658),"Unknown",H658)</f>
        <v>45031</v>
      </c>
      <c r="Q658" s="13">
        <f t="shared" si="63"/>
        <v>5</v>
      </c>
      <c r="R658" s="13">
        <f t="shared" si="64"/>
        <v>4</v>
      </c>
      <c r="S658" s="11">
        <f t="shared" si="65"/>
        <v>20</v>
      </c>
    </row>
    <row r="659" spans="1:19" x14ac:dyDescent="0.3">
      <c r="A659" t="s">
        <v>678</v>
      </c>
      <c r="B659" t="s">
        <v>19</v>
      </c>
      <c r="C659">
        <v>1</v>
      </c>
      <c r="D659">
        <v>5</v>
      </c>
      <c r="E659">
        <v>5</v>
      </c>
      <c r="F659" t="s">
        <v>10</v>
      </c>
      <c r="H659" s="1">
        <v>44958</v>
      </c>
      <c r="J659" s="8" t="str">
        <f>IF(ISBLANK(B659),"Unknown",B659)</f>
        <v>Salad</v>
      </c>
      <c r="K659" s="5">
        <f t="shared" si="60"/>
        <v>1</v>
      </c>
      <c r="L659" s="5">
        <f t="shared" si="61"/>
        <v>5</v>
      </c>
      <c r="M659" s="5">
        <f t="shared" si="62"/>
        <v>5</v>
      </c>
      <c r="N659" s="8" t="str">
        <f>IF(ISBLANK(F659),"Unknown",F659)</f>
        <v>Credit Card</v>
      </c>
      <c r="O659" s="8" t="str">
        <f>IF(ISBLANK(G659),"Unknown",G659)</f>
        <v>Unknown</v>
      </c>
      <c r="P659" s="6">
        <f>IF(ISBLANK(H659),"Unknown",H659)</f>
        <v>44958</v>
      </c>
      <c r="Q659" s="13">
        <f t="shared" si="63"/>
        <v>1</v>
      </c>
      <c r="R659" s="13">
        <f t="shared" si="64"/>
        <v>5</v>
      </c>
      <c r="S659" s="11">
        <f t="shared" si="65"/>
        <v>5</v>
      </c>
    </row>
    <row r="660" spans="1:19" x14ac:dyDescent="0.3">
      <c r="A660" t="s">
        <v>679</v>
      </c>
      <c r="B660" t="s">
        <v>13</v>
      </c>
      <c r="C660">
        <v>3</v>
      </c>
      <c r="D660">
        <v>3</v>
      </c>
      <c r="E660">
        <v>9</v>
      </c>
      <c r="F660" t="s">
        <v>14</v>
      </c>
      <c r="G660" t="s">
        <v>11</v>
      </c>
      <c r="H660" s="1">
        <v>45115</v>
      </c>
      <c r="J660" s="8" t="str">
        <f>IF(ISBLANK(B660),"Unknown",B660)</f>
        <v>Cake</v>
      </c>
      <c r="K660" s="5">
        <f t="shared" si="60"/>
        <v>3</v>
      </c>
      <c r="L660" s="5">
        <f t="shared" si="61"/>
        <v>3</v>
      </c>
      <c r="M660" s="5">
        <f t="shared" si="62"/>
        <v>9</v>
      </c>
      <c r="N660" s="8" t="str">
        <f>IF(ISBLANK(F660),"Unknown",F660)</f>
        <v>Cash</v>
      </c>
      <c r="O660" s="8" t="str">
        <f>IF(ISBLANK(G660),"Unknown",G660)</f>
        <v>Takeaway</v>
      </c>
      <c r="P660" s="6">
        <f>IF(ISBLANK(H660),"Unknown",H660)</f>
        <v>45115</v>
      </c>
      <c r="Q660" s="13">
        <f t="shared" si="63"/>
        <v>3</v>
      </c>
      <c r="R660" s="13">
        <f t="shared" si="64"/>
        <v>3</v>
      </c>
      <c r="S660" s="11">
        <f t="shared" si="65"/>
        <v>9</v>
      </c>
    </row>
    <row r="661" spans="1:19" x14ac:dyDescent="0.3">
      <c r="A661" t="s">
        <v>680</v>
      </c>
      <c r="B661" t="s">
        <v>19</v>
      </c>
      <c r="C661">
        <v>5</v>
      </c>
      <c r="D661">
        <v>5</v>
      </c>
      <c r="E661">
        <v>25</v>
      </c>
      <c r="F661" t="s">
        <v>10</v>
      </c>
      <c r="G661" t="s">
        <v>15</v>
      </c>
      <c r="H661" s="1">
        <v>44977</v>
      </c>
      <c r="J661" s="8" t="str">
        <f>IF(ISBLANK(B661),"Unknown",B661)</f>
        <v>Salad</v>
      </c>
      <c r="K661" s="5">
        <f t="shared" si="60"/>
        <v>5</v>
      </c>
      <c r="L661" s="5">
        <f t="shared" si="61"/>
        <v>5</v>
      </c>
      <c r="M661" s="5">
        <f t="shared" si="62"/>
        <v>25</v>
      </c>
      <c r="N661" s="8" t="str">
        <f>IF(ISBLANK(F661),"Unknown",F661)</f>
        <v>Credit Card</v>
      </c>
      <c r="O661" s="8" t="str">
        <f>IF(ISBLANK(G661),"Unknown",G661)</f>
        <v>In-store</v>
      </c>
      <c r="P661" s="6">
        <f>IF(ISBLANK(H661),"Unknown",H661)</f>
        <v>44977</v>
      </c>
      <c r="Q661" s="13">
        <f t="shared" si="63"/>
        <v>5</v>
      </c>
      <c r="R661" s="13">
        <f t="shared" si="64"/>
        <v>5</v>
      </c>
      <c r="S661" s="11">
        <f t="shared" si="65"/>
        <v>25</v>
      </c>
    </row>
    <row r="662" spans="1:19" x14ac:dyDescent="0.3">
      <c r="A662" t="s">
        <v>681</v>
      </c>
      <c r="B662" t="s">
        <v>17</v>
      </c>
      <c r="C662">
        <v>4</v>
      </c>
      <c r="D662">
        <v>1</v>
      </c>
      <c r="E662">
        <v>4</v>
      </c>
      <c r="G662" t="s">
        <v>11</v>
      </c>
      <c r="H662" s="1">
        <v>45159</v>
      </c>
      <c r="J662" s="8" t="str">
        <f>IF(ISBLANK(B662),"Unknown",B662)</f>
        <v>Cookie</v>
      </c>
      <c r="K662" s="5">
        <f t="shared" si="60"/>
        <v>4</v>
      </c>
      <c r="L662" s="5">
        <f t="shared" si="61"/>
        <v>1</v>
      </c>
      <c r="M662" s="5">
        <f t="shared" si="62"/>
        <v>4</v>
      </c>
      <c r="N662" s="8" t="str">
        <f>IF(ISBLANK(F662),"Unknown",F662)</f>
        <v>Unknown</v>
      </c>
      <c r="O662" s="8" t="str">
        <f>IF(ISBLANK(G662),"Unknown",G662)</f>
        <v>Takeaway</v>
      </c>
      <c r="P662" s="6">
        <f>IF(ISBLANK(H662),"Unknown",H662)</f>
        <v>45159</v>
      </c>
      <c r="Q662" s="13">
        <f t="shared" si="63"/>
        <v>4</v>
      </c>
      <c r="R662" s="13">
        <f t="shared" si="64"/>
        <v>1</v>
      </c>
      <c r="S662" s="11">
        <f t="shared" si="65"/>
        <v>4</v>
      </c>
    </row>
    <row r="663" spans="1:19" x14ac:dyDescent="0.3">
      <c r="A663" t="s">
        <v>682</v>
      </c>
      <c r="B663" t="s">
        <v>19</v>
      </c>
      <c r="D663">
        <v>5</v>
      </c>
      <c r="E663">
        <v>15</v>
      </c>
      <c r="F663" t="s">
        <v>10</v>
      </c>
      <c r="H663" s="1">
        <v>45083</v>
      </c>
      <c r="J663" s="8" t="str">
        <f>IF(ISBLANK(B663),"Unknown",B663)</f>
        <v>Salad</v>
      </c>
      <c r="K663" s="5" t="str">
        <f t="shared" si="60"/>
        <v>0</v>
      </c>
      <c r="L663" s="5">
        <f t="shared" si="61"/>
        <v>5</v>
      </c>
      <c r="M663" s="5">
        <f t="shared" si="62"/>
        <v>15</v>
      </c>
      <c r="N663" s="8" t="str">
        <f>IF(ISBLANK(F663),"Unknown",F663)</f>
        <v>Credit Card</v>
      </c>
      <c r="O663" s="8" t="str">
        <f>IF(ISBLANK(G663),"Unknown",G663)</f>
        <v>Unknown</v>
      </c>
      <c r="P663" s="6">
        <f>IF(ISBLANK(H663),"Unknown",H663)</f>
        <v>45083</v>
      </c>
      <c r="Q663" s="13" t="str">
        <f t="shared" si="63"/>
        <v>0</v>
      </c>
      <c r="R663" s="13">
        <f t="shared" si="64"/>
        <v>5</v>
      </c>
      <c r="S663" s="11">
        <f t="shared" si="65"/>
        <v>0</v>
      </c>
    </row>
    <row r="664" spans="1:19" x14ac:dyDescent="0.3">
      <c r="A664" t="s">
        <v>683</v>
      </c>
      <c r="B664" t="s">
        <v>63</v>
      </c>
      <c r="C664">
        <v>2</v>
      </c>
      <c r="D664">
        <v>1.5</v>
      </c>
      <c r="E664">
        <v>3</v>
      </c>
      <c r="F664" t="s">
        <v>21</v>
      </c>
      <c r="G664" t="s">
        <v>11</v>
      </c>
      <c r="H664" s="1">
        <v>45274</v>
      </c>
      <c r="J664" s="8" t="str">
        <f>IF(ISBLANK(B664),"Unknown",B664)</f>
        <v>Tea</v>
      </c>
      <c r="K664" s="5">
        <f t="shared" si="60"/>
        <v>2</v>
      </c>
      <c r="L664" s="5">
        <f t="shared" si="61"/>
        <v>1.5</v>
      </c>
      <c r="M664" s="5">
        <f t="shared" si="62"/>
        <v>3</v>
      </c>
      <c r="N664" s="8" t="str">
        <f>IF(ISBLANK(F664),"Unknown",F664)</f>
        <v>Digital Wallet</v>
      </c>
      <c r="O664" s="8" t="str">
        <f>IF(ISBLANK(G664),"Unknown",G664)</f>
        <v>Takeaway</v>
      </c>
      <c r="P664" s="6">
        <f>IF(ISBLANK(H664),"Unknown",H664)</f>
        <v>45274</v>
      </c>
      <c r="Q664" s="13">
        <f t="shared" si="63"/>
        <v>2</v>
      </c>
      <c r="R664" s="13">
        <f t="shared" si="64"/>
        <v>1.5</v>
      </c>
      <c r="S664" s="11">
        <f t="shared" si="65"/>
        <v>3</v>
      </c>
    </row>
    <row r="665" spans="1:19" x14ac:dyDescent="0.3">
      <c r="A665" t="s">
        <v>684</v>
      </c>
      <c r="C665">
        <v>3</v>
      </c>
      <c r="D665">
        <v>2</v>
      </c>
      <c r="E665">
        <v>6</v>
      </c>
      <c r="H665" s="1">
        <v>45004</v>
      </c>
      <c r="J665" s="8" t="str">
        <f>IF(ISBLANK(B665),"Unknown",B665)</f>
        <v>Unknown</v>
      </c>
      <c r="K665" s="5">
        <f t="shared" si="60"/>
        <v>3</v>
      </c>
      <c r="L665" s="5">
        <f t="shared" si="61"/>
        <v>2</v>
      </c>
      <c r="M665" s="5">
        <f t="shared" si="62"/>
        <v>6</v>
      </c>
      <c r="N665" s="8" t="str">
        <f>IF(ISBLANK(F665),"Unknown",F665)</f>
        <v>Unknown</v>
      </c>
      <c r="O665" s="8" t="str">
        <f>IF(ISBLANK(G665),"Unknown",G665)</f>
        <v>Unknown</v>
      </c>
      <c r="P665" s="6">
        <f>IF(ISBLANK(H665),"Unknown",H665)</f>
        <v>45004</v>
      </c>
      <c r="Q665" s="13">
        <f t="shared" si="63"/>
        <v>3</v>
      </c>
      <c r="R665" s="13">
        <f t="shared" si="64"/>
        <v>2</v>
      </c>
      <c r="S665" s="11">
        <f t="shared" si="65"/>
        <v>6</v>
      </c>
    </row>
    <row r="666" spans="1:19" x14ac:dyDescent="0.3">
      <c r="A666" t="s">
        <v>685</v>
      </c>
      <c r="B666" t="s">
        <v>17</v>
      </c>
      <c r="C666">
        <v>3</v>
      </c>
      <c r="D666">
        <v>1</v>
      </c>
      <c r="E666">
        <v>3</v>
      </c>
      <c r="G666" t="s">
        <v>11</v>
      </c>
      <c r="H666" s="1">
        <v>45108</v>
      </c>
      <c r="J666" s="8" t="str">
        <f>IF(ISBLANK(B666),"Unknown",B666)</f>
        <v>Cookie</v>
      </c>
      <c r="K666" s="5">
        <f t="shared" si="60"/>
        <v>3</v>
      </c>
      <c r="L666" s="5">
        <f t="shared" si="61"/>
        <v>1</v>
      </c>
      <c r="M666" s="5">
        <f t="shared" si="62"/>
        <v>3</v>
      </c>
      <c r="N666" s="8" t="str">
        <f>IF(ISBLANK(F666),"Unknown",F666)</f>
        <v>Unknown</v>
      </c>
      <c r="O666" s="8" t="str">
        <f>IF(ISBLANK(G666),"Unknown",G666)</f>
        <v>Takeaway</v>
      </c>
      <c r="P666" s="6">
        <f>IF(ISBLANK(H666),"Unknown",H666)</f>
        <v>45108</v>
      </c>
      <c r="Q666" s="13">
        <f t="shared" si="63"/>
        <v>3</v>
      </c>
      <c r="R666" s="13">
        <f t="shared" si="64"/>
        <v>1</v>
      </c>
      <c r="S666" s="11">
        <f t="shared" si="65"/>
        <v>3</v>
      </c>
    </row>
    <row r="667" spans="1:19" x14ac:dyDescent="0.3">
      <c r="A667" t="s">
        <v>686</v>
      </c>
      <c r="B667" t="s">
        <v>13</v>
      </c>
      <c r="C667">
        <v>3</v>
      </c>
      <c r="D667">
        <v>3</v>
      </c>
      <c r="E667">
        <v>9</v>
      </c>
      <c r="G667" t="s">
        <v>11</v>
      </c>
      <c r="H667" s="1">
        <v>45050</v>
      </c>
      <c r="J667" s="8" t="str">
        <f>IF(ISBLANK(B667),"Unknown",B667)</f>
        <v>Cake</v>
      </c>
      <c r="K667" s="5">
        <f t="shared" si="60"/>
        <v>3</v>
      </c>
      <c r="L667" s="5">
        <f t="shared" si="61"/>
        <v>3</v>
      </c>
      <c r="M667" s="5">
        <f t="shared" si="62"/>
        <v>9</v>
      </c>
      <c r="N667" s="8" t="str">
        <f>IF(ISBLANK(F667),"Unknown",F667)</f>
        <v>Unknown</v>
      </c>
      <c r="O667" s="8" t="str">
        <f>IF(ISBLANK(G667),"Unknown",G667)</f>
        <v>Takeaway</v>
      </c>
      <c r="P667" s="6">
        <f>IF(ISBLANK(H667),"Unknown",H667)</f>
        <v>45050</v>
      </c>
      <c r="Q667" s="13">
        <f t="shared" si="63"/>
        <v>3</v>
      </c>
      <c r="R667" s="13">
        <f t="shared" si="64"/>
        <v>3</v>
      </c>
      <c r="S667" s="11">
        <f t="shared" si="65"/>
        <v>9</v>
      </c>
    </row>
    <row r="668" spans="1:19" x14ac:dyDescent="0.3">
      <c r="A668" t="s">
        <v>687</v>
      </c>
      <c r="B668" t="s">
        <v>13</v>
      </c>
      <c r="C668">
        <v>4</v>
      </c>
      <c r="D668">
        <v>3</v>
      </c>
      <c r="E668">
        <v>12</v>
      </c>
      <c r="F668" t="s">
        <v>14</v>
      </c>
      <c r="G668" t="s">
        <v>11</v>
      </c>
      <c r="H668" s="1">
        <v>45276</v>
      </c>
      <c r="J668" s="8" t="str">
        <f>IF(ISBLANK(B668),"Unknown",B668)</f>
        <v>Cake</v>
      </c>
      <c r="K668" s="5">
        <f t="shared" si="60"/>
        <v>4</v>
      </c>
      <c r="L668" s="5">
        <f t="shared" si="61"/>
        <v>3</v>
      </c>
      <c r="M668" s="5">
        <f t="shared" si="62"/>
        <v>12</v>
      </c>
      <c r="N668" s="8" t="str">
        <f>IF(ISBLANK(F668),"Unknown",F668)</f>
        <v>Cash</v>
      </c>
      <c r="O668" s="8" t="str">
        <f>IF(ISBLANK(G668),"Unknown",G668)</f>
        <v>Takeaway</v>
      </c>
      <c r="P668" s="6">
        <f>IF(ISBLANK(H668),"Unknown",H668)</f>
        <v>45276</v>
      </c>
      <c r="Q668" s="13">
        <f t="shared" si="63"/>
        <v>4</v>
      </c>
      <c r="R668" s="13">
        <f t="shared" si="64"/>
        <v>3</v>
      </c>
      <c r="S668" s="11">
        <f t="shared" si="65"/>
        <v>12</v>
      </c>
    </row>
    <row r="669" spans="1:19" x14ac:dyDescent="0.3">
      <c r="A669" t="s">
        <v>688</v>
      </c>
      <c r="B669" t="s">
        <v>37</v>
      </c>
      <c r="C669">
        <v>4</v>
      </c>
      <c r="D669">
        <v>3</v>
      </c>
      <c r="E669">
        <v>12</v>
      </c>
      <c r="F669" t="s">
        <v>14</v>
      </c>
      <c r="H669" s="1">
        <v>45207</v>
      </c>
      <c r="J669" s="8" t="str">
        <f>IF(ISBLANK(B669),"Unknown",B669)</f>
        <v>Juice</v>
      </c>
      <c r="K669" s="5">
        <f t="shared" si="60"/>
        <v>4</v>
      </c>
      <c r="L669" s="5">
        <f t="shared" si="61"/>
        <v>3</v>
      </c>
      <c r="M669" s="5">
        <f t="shared" si="62"/>
        <v>12</v>
      </c>
      <c r="N669" s="8" t="str">
        <f>IF(ISBLANK(F669),"Unknown",F669)</f>
        <v>Cash</v>
      </c>
      <c r="O669" s="8" t="str">
        <f>IF(ISBLANK(G669),"Unknown",G669)</f>
        <v>Unknown</v>
      </c>
      <c r="P669" s="6">
        <f>IF(ISBLANK(H669),"Unknown",H669)</f>
        <v>45207</v>
      </c>
      <c r="Q669" s="13">
        <f t="shared" si="63"/>
        <v>4</v>
      </c>
      <c r="R669" s="13">
        <f t="shared" si="64"/>
        <v>3</v>
      </c>
      <c r="S669" s="11">
        <f t="shared" si="65"/>
        <v>12</v>
      </c>
    </row>
    <row r="670" spans="1:19" x14ac:dyDescent="0.3">
      <c r="A670" t="s">
        <v>689</v>
      </c>
      <c r="B670" t="s">
        <v>13</v>
      </c>
      <c r="C670">
        <v>1</v>
      </c>
      <c r="D670">
        <v>3</v>
      </c>
      <c r="E670">
        <v>3</v>
      </c>
      <c r="F670" t="s">
        <v>10</v>
      </c>
      <c r="G670" t="s">
        <v>11</v>
      </c>
      <c r="H670" s="1">
        <v>45118</v>
      </c>
      <c r="J670" s="8" t="str">
        <f>IF(ISBLANK(B670),"Unknown",B670)</f>
        <v>Cake</v>
      </c>
      <c r="K670" s="5">
        <f t="shared" si="60"/>
        <v>1</v>
      </c>
      <c r="L670" s="5">
        <f t="shared" si="61"/>
        <v>3</v>
      </c>
      <c r="M670" s="5">
        <f t="shared" si="62"/>
        <v>3</v>
      </c>
      <c r="N670" s="8" t="str">
        <f>IF(ISBLANK(F670),"Unknown",F670)</f>
        <v>Credit Card</v>
      </c>
      <c r="O670" s="8" t="str">
        <f>IF(ISBLANK(G670),"Unknown",G670)</f>
        <v>Takeaway</v>
      </c>
      <c r="P670" s="6">
        <f>IF(ISBLANK(H670),"Unknown",H670)</f>
        <v>45118</v>
      </c>
      <c r="Q670" s="13">
        <f t="shared" si="63"/>
        <v>1</v>
      </c>
      <c r="R670" s="13">
        <f t="shared" si="64"/>
        <v>3</v>
      </c>
      <c r="S670" s="11">
        <f t="shared" si="65"/>
        <v>3</v>
      </c>
    </row>
    <row r="671" spans="1:19" x14ac:dyDescent="0.3">
      <c r="A671" t="s">
        <v>690</v>
      </c>
      <c r="B671" t="s">
        <v>63</v>
      </c>
      <c r="C671">
        <v>1</v>
      </c>
      <c r="D671">
        <v>1.5</v>
      </c>
      <c r="E671">
        <v>1.5</v>
      </c>
      <c r="F671" t="s">
        <v>14</v>
      </c>
      <c r="H671" s="1">
        <v>45091</v>
      </c>
      <c r="J671" s="8" t="str">
        <f>IF(ISBLANK(B671),"Unknown",B671)</f>
        <v>Tea</v>
      </c>
      <c r="K671" s="5">
        <f t="shared" si="60"/>
        <v>1</v>
      </c>
      <c r="L671" s="5">
        <f t="shared" si="61"/>
        <v>1.5</v>
      </c>
      <c r="M671" s="5">
        <f t="shared" si="62"/>
        <v>1.5</v>
      </c>
      <c r="N671" s="8" t="str">
        <f>IF(ISBLANK(F671),"Unknown",F671)</f>
        <v>Cash</v>
      </c>
      <c r="O671" s="8" t="str">
        <f>IF(ISBLANK(G671),"Unknown",G671)</f>
        <v>Unknown</v>
      </c>
      <c r="P671" s="6">
        <f>IF(ISBLANK(H671),"Unknown",H671)</f>
        <v>45091</v>
      </c>
      <c r="Q671" s="13">
        <f t="shared" si="63"/>
        <v>1</v>
      </c>
      <c r="R671" s="13">
        <f t="shared" si="64"/>
        <v>1.5</v>
      </c>
      <c r="S671" s="11">
        <f t="shared" si="65"/>
        <v>1.5</v>
      </c>
    </row>
    <row r="672" spans="1:19" x14ac:dyDescent="0.3">
      <c r="A672" t="s">
        <v>691</v>
      </c>
      <c r="B672" t="s">
        <v>17</v>
      </c>
      <c r="C672">
        <v>1</v>
      </c>
      <c r="D672">
        <v>1</v>
      </c>
      <c r="E672">
        <v>1</v>
      </c>
      <c r="F672" t="s">
        <v>21</v>
      </c>
      <c r="G672" t="s">
        <v>15</v>
      </c>
      <c r="H672" s="1">
        <v>45108</v>
      </c>
      <c r="J672" s="8" t="str">
        <f>IF(ISBLANK(B672),"Unknown",B672)</f>
        <v>Cookie</v>
      </c>
      <c r="K672" s="5">
        <f t="shared" si="60"/>
        <v>1</v>
      </c>
      <c r="L672" s="5">
        <f t="shared" si="61"/>
        <v>1</v>
      </c>
      <c r="M672" s="5">
        <f t="shared" si="62"/>
        <v>1</v>
      </c>
      <c r="N672" s="8" t="str">
        <f>IF(ISBLANK(F672),"Unknown",F672)</f>
        <v>Digital Wallet</v>
      </c>
      <c r="O672" s="8" t="str">
        <f>IF(ISBLANK(G672),"Unknown",G672)</f>
        <v>In-store</v>
      </c>
      <c r="P672" s="6">
        <f>IF(ISBLANK(H672),"Unknown",H672)</f>
        <v>45108</v>
      </c>
      <c r="Q672" s="13">
        <f t="shared" si="63"/>
        <v>1</v>
      </c>
      <c r="R672" s="13">
        <f t="shared" si="64"/>
        <v>1</v>
      </c>
      <c r="S672" s="11">
        <f t="shared" si="65"/>
        <v>1</v>
      </c>
    </row>
    <row r="673" spans="1:19" x14ac:dyDescent="0.3">
      <c r="A673" t="s">
        <v>692</v>
      </c>
      <c r="B673" t="s">
        <v>23</v>
      </c>
      <c r="C673">
        <v>3</v>
      </c>
      <c r="D673">
        <v>4</v>
      </c>
      <c r="E673">
        <v>12</v>
      </c>
      <c r="F673" t="s">
        <v>10</v>
      </c>
      <c r="G673" t="s">
        <v>11</v>
      </c>
      <c r="H673" s="1">
        <v>45135</v>
      </c>
      <c r="J673" s="8" t="str">
        <f>IF(ISBLANK(B673),"Unknown",B673)</f>
        <v>Smoothie</v>
      </c>
      <c r="K673" s="5">
        <f t="shared" si="60"/>
        <v>3</v>
      </c>
      <c r="L673" s="5">
        <f t="shared" si="61"/>
        <v>4</v>
      </c>
      <c r="M673" s="5">
        <f t="shared" si="62"/>
        <v>12</v>
      </c>
      <c r="N673" s="8" t="str">
        <f>IF(ISBLANK(F673),"Unknown",F673)</f>
        <v>Credit Card</v>
      </c>
      <c r="O673" s="8" t="str">
        <f>IF(ISBLANK(G673),"Unknown",G673)</f>
        <v>Takeaway</v>
      </c>
      <c r="P673" s="6">
        <f>IF(ISBLANK(H673),"Unknown",H673)</f>
        <v>45135</v>
      </c>
      <c r="Q673" s="13">
        <f t="shared" si="63"/>
        <v>3</v>
      </c>
      <c r="R673" s="13">
        <f t="shared" si="64"/>
        <v>4</v>
      </c>
      <c r="S673" s="11">
        <f t="shared" si="65"/>
        <v>12</v>
      </c>
    </row>
    <row r="674" spans="1:19" x14ac:dyDescent="0.3">
      <c r="A674" t="s">
        <v>693</v>
      </c>
      <c r="B674" t="s">
        <v>37</v>
      </c>
      <c r="C674">
        <v>4</v>
      </c>
      <c r="D674">
        <v>3</v>
      </c>
      <c r="E674">
        <v>12</v>
      </c>
      <c r="F674" t="s">
        <v>10</v>
      </c>
      <c r="G674" t="s">
        <v>15</v>
      </c>
      <c r="H674" s="1">
        <v>45032</v>
      </c>
      <c r="J674" s="8" t="str">
        <f>IF(ISBLANK(B674),"Unknown",B674)</f>
        <v>Juice</v>
      </c>
      <c r="K674" s="5">
        <f t="shared" si="60"/>
        <v>4</v>
      </c>
      <c r="L674" s="5">
        <f t="shared" si="61"/>
        <v>3</v>
      </c>
      <c r="M674" s="5">
        <f t="shared" si="62"/>
        <v>12</v>
      </c>
      <c r="N674" s="8" t="str">
        <f>IF(ISBLANK(F674),"Unknown",F674)</f>
        <v>Credit Card</v>
      </c>
      <c r="O674" s="8" t="str">
        <f>IF(ISBLANK(G674),"Unknown",G674)</f>
        <v>In-store</v>
      </c>
      <c r="P674" s="6">
        <f>IF(ISBLANK(H674),"Unknown",H674)</f>
        <v>45032</v>
      </c>
      <c r="Q674" s="13">
        <f t="shared" si="63"/>
        <v>4</v>
      </c>
      <c r="R674" s="13">
        <f t="shared" si="64"/>
        <v>3</v>
      </c>
      <c r="S674" s="11">
        <f t="shared" si="65"/>
        <v>12</v>
      </c>
    </row>
    <row r="675" spans="1:19" x14ac:dyDescent="0.3">
      <c r="A675" t="s">
        <v>694</v>
      </c>
      <c r="B675" t="s">
        <v>13</v>
      </c>
      <c r="C675">
        <v>3</v>
      </c>
      <c r="D675" s="7" t="s">
        <v>10024</v>
      </c>
      <c r="E675">
        <v>9</v>
      </c>
      <c r="F675" t="s">
        <v>21</v>
      </c>
      <c r="G675" t="s">
        <v>15</v>
      </c>
      <c r="H675" s="1">
        <v>44956</v>
      </c>
      <c r="J675" s="8" t="str">
        <f>IF(ISBLANK(B675),"Unknown",B675)</f>
        <v>Cake</v>
      </c>
      <c r="K675" s="5">
        <f t="shared" si="60"/>
        <v>3</v>
      </c>
      <c r="L675" s="5" t="str">
        <f t="shared" si="61"/>
        <v>Unknown</v>
      </c>
      <c r="M675" s="5">
        <f t="shared" si="62"/>
        <v>9</v>
      </c>
      <c r="N675" s="8" t="str">
        <f>IF(ISBLANK(F675),"Unknown",F675)</f>
        <v>Digital Wallet</v>
      </c>
      <c r="O675" s="8" t="str">
        <f>IF(ISBLANK(G675),"Unknown",G675)</f>
        <v>In-store</v>
      </c>
      <c r="P675" s="6">
        <f>IF(ISBLANK(H675),"Unknown",H675)</f>
        <v>44956</v>
      </c>
      <c r="Q675" s="13">
        <f t="shared" si="63"/>
        <v>3</v>
      </c>
      <c r="R675" s="13">
        <f t="shared" si="64"/>
        <v>0</v>
      </c>
      <c r="S675" s="11">
        <f t="shared" si="65"/>
        <v>0</v>
      </c>
    </row>
    <row r="676" spans="1:19" x14ac:dyDescent="0.3">
      <c r="A676" t="s">
        <v>695</v>
      </c>
      <c r="B676" t="s">
        <v>13</v>
      </c>
      <c r="C676">
        <v>1</v>
      </c>
      <c r="D676">
        <v>3</v>
      </c>
      <c r="E676">
        <v>3</v>
      </c>
      <c r="F676" t="s">
        <v>21</v>
      </c>
      <c r="G676" t="s">
        <v>15</v>
      </c>
      <c r="H676" s="1">
        <v>44994</v>
      </c>
      <c r="J676" s="8" t="str">
        <f>IF(ISBLANK(B676),"Unknown",B676)</f>
        <v>Cake</v>
      </c>
      <c r="K676" s="5">
        <f t="shared" si="60"/>
        <v>1</v>
      </c>
      <c r="L676" s="5">
        <f t="shared" si="61"/>
        <v>3</v>
      </c>
      <c r="M676" s="5">
        <f t="shared" si="62"/>
        <v>3</v>
      </c>
      <c r="N676" s="8" t="str">
        <f>IF(ISBLANK(F676),"Unknown",F676)</f>
        <v>Digital Wallet</v>
      </c>
      <c r="O676" s="8" t="str">
        <f>IF(ISBLANK(G676),"Unknown",G676)</f>
        <v>In-store</v>
      </c>
      <c r="P676" s="6">
        <f>IF(ISBLANK(H676),"Unknown",H676)</f>
        <v>44994</v>
      </c>
      <c r="Q676" s="13">
        <f t="shared" si="63"/>
        <v>1</v>
      </c>
      <c r="R676" s="13">
        <f t="shared" si="64"/>
        <v>3</v>
      </c>
      <c r="S676" s="11">
        <f t="shared" si="65"/>
        <v>3</v>
      </c>
    </row>
    <row r="677" spans="1:19" x14ac:dyDescent="0.3">
      <c r="A677" t="s">
        <v>696</v>
      </c>
      <c r="B677" t="s">
        <v>19</v>
      </c>
      <c r="C677">
        <v>4</v>
      </c>
      <c r="D677">
        <v>5</v>
      </c>
      <c r="E677">
        <v>20</v>
      </c>
      <c r="F677" t="s">
        <v>21</v>
      </c>
      <c r="G677" t="s">
        <v>11</v>
      </c>
      <c r="H677" s="1">
        <v>44940</v>
      </c>
      <c r="J677" s="8" t="str">
        <f>IF(ISBLANK(B677),"Unknown",B677)</f>
        <v>Salad</v>
      </c>
      <c r="K677" s="5">
        <f t="shared" si="60"/>
        <v>4</v>
      </c>
      <c r="L677" s="5">
        <f t="shared" si="61"/>
        <v>5</v>
      </c>
      <c r="M677" s="5">
        <f t="shared" si="62"/>
        <v>20</v>
      </c>
      <c r="N677" s="8" t="str">
        <f>IF(ISBLANK(F677),"Unknown",F677)</f>
        <v>Digital Wallet</v>
      </c>
      <c r="O677" s="8" t="str">
        <f>IF(ISBLANK(G677),"Unknown",G677)</f>
        <v>Takeaway</v>
      </c>
      <c r="P677" s="6">
        <f>IF(ISBLANK(H677),"Unknown",H677)</f>
        <v>44940</v>
      </c>
      <c r="Q677" s="13">
        <f t="shared" si="63"/>
        <v>4</v>
      </c>
      <c r="R677" s="13">
        <f t="shared" si="64"/>
        <v>5</v>
      </c>
      <c r="S677" s="11">
        <f t="shared" si="65"/>
        <v>20</v>
      </c>
    </row>
    <row r="678" spans="1:19" x14ac:dyDescent="0.3">
      <c r="A678" t="s">
        <v>697</v>
      </c>
      <c r="B678" t="s">
        <v>13</v>
      </c>
      <c r="C678">
        <v>5</v>
      </c>
      <c r="D678">
        <v>3</v>
      </c>
      <c r="E678">
        <v>15</v>
      </c>
      <c r="F678" t="s">
        <v>14</v>
      </c>
      <c r="G678" t="s">
        <v>15</v>
      </c>
      <c r="H678" s="1">
        <v>45240</v>
      </c>
      <c r="J678" s="8" t="str">
        <f>IF(ISBLANK(B678),"Unknown",B678)</f>
        <v>Cake</v>
      </c>
      <c r="K678" s="5">
        <f t="shared" si="60"/>
        <v>5</v>
      </c>
      <c r="L678" s="5">
        <f t="shared" si="61"/>
        <v>3</v>
      </c>
      <c r="M678" s="5">
        <f t="shared" si="62"/>
        <v>15</v>
      </c>
      <c r="N678" s="8" t="str">
        <f>IF(ISBLANK(F678),"Unknown",F678)</f>
        <v>Cash</v>
      </c>
      <c r="O678" s="8" t="str">
        <f>IF(ISBLANK(G678),"Unknown",G678)</f>
        <v>In-store</v>
      </c>
      <c r="P678" s="6">
        <f>IF(ISBLANK(H678),"Unknown",H678)</f>
        <v>45240</v>
      </c>
      <c r="Q678" s="13">
        <f t="shared" si="63"/>
        <v>5</v>
      </c>
      <c r="R678" s="13">
        <f t="shared" si="64"/>
        <v>3</v>
      </c>
      <c r="S678" s="11">
        <f t="shared" si="65"/>
        <v>15</v>
      </c>
    </row>
    <row r="679" spans="1:19" x14ac:dyDescent="0.3">
      <c r="A679" t="s">
        <v>698</v>
      </c>
      <c r="B679" t="s">
        <v>9</v>
      </c>
      <c r="C679">
        <v>3</v>
      </c>
      <c r="D679">
        <v>2</v>
      </c>
      <c r="E679">
        <v>6</v>
      </c>
      <c r="F679" t="s">
        <v>21</v>
      </c>
      <c r="G679" t="s">
        <v>11</v>
      </c>
      <c r="H679" s="1">
        <v>45238</v>
      </c>
      <c r="J679" s="8" t="str">
        <f>IF(ISBLANK(B679),"Unknown",B679)</f>
        <v>Coffee</v>
      </c>
      <c r="K679" s="5">
        <f t="shared" si="60"/>
        <v>3</v>
      </c>
      <c r="L679" s="5">
        <f t="shared" si="61"/>
        <v>2</v>
      </c>
      <c r="M679" s="5">
        <f t="shared" si="62"/>
        <v>6</v>
      </c>
      <c r="N679" s="8" t="str">
        <f>IF(ISBLANK(F679),"Unknown",F679)</f>
        <v>Digital Wallet</v>
      </c>
      <c r="O679" s="8" t="str">
        <f>IF(ISBLANK(G679),"Unknown",G679)</f>
        <v>Takeaway</v>
      </c>
      <c r="P679" s="6">
        <f>IF(ISBLANK(H679),"Unknown",H679)</f>
        <v>45238</v>
      </c>
      <c r="Q679" s="13">
        <f t="shared" si="63"/>
        <v>3</v>
      </c>
      <c r="R679" s="13">
        <f t="shared" si="64"/>
        <v>2</v>
      </c>
      <c r="S679" s="11">
        <f t="shared" si="65"/>
        <v>6</v>
      </c>
    </row>
    <row r="680" spans="1:19" x14ac:dyDescent="0.3">
      <c r="A680" t="s">
        <v>699</v>
      </c>
      <c r="B680" t="s">
        <v>23</v>
      </c>
      <c r="C680">
        <v>5</v>
      </c>
      <c r="D680">
        <v>4</v>
      </c>
      <c r="E680">
        <v>20</v>
      </c>
      <c r="F680" t="s">
        <v>14</v>
      </c>
      <c r="G680" t="s">
        <v>11</v>
      </c>
      <c r="H680" s="1">
        <v>44984</v>
      </c>
      <c r="J680" s="8" t="str">
        <f>IF(ISBLANK(B680),"Unknown",B680)</f>
        <v>Smoothie</v>
      </c>
      <c r="K680" s="5">
        <f t="shared" si="60"/>
        <v>5</v>
      </c>
      <c r="L680" s="5">
        <f t="shared" si="61"/>
        <v>4</v>
      </c>
      <c r="M680" s="5">
        <f t="shared" si="62"/>
        <v>20</v>
      </c>
      <c r="N680" s="8" t="str">
        <f>IF(ISBLANK(F680),"Unknown",F680)</f>
        <v>Cash</v>
      </c>
      <c r="O680" s="8" t="str">
        <f>IF(ISBLANK(G680),"Unknown",G680)</f>
        <v>Takeaway</v>
      </c>
      <c r="P680" s="6">
        <f>IF(ISBLANK(H680),"Unknown",H680)</f>
        <v>44984</v>
      </c>
      <c r="Q680" s="13">
        <f t="shared" si="63"/>
        <v>5</v>
      </c>
      <c r="R680" s="13">
        <f t="shared" si="64"/>
        <v>4</v>
      </c>
      <c r="S680" s="11">
        <f t="shared" si="65"/>
        <v>20</v>
      </c>
    </row>
    <row r="681" spans="1:19" x14ac:dyDescent="0.3">
      <c r="A681" t="s">
        <v>700</v>
      </c>
      <c r="B681" s="7" t="s">
        <v>10024</v>
      </c>
      <c r="C681">
        <v>4</v>
      </c>
      <c r="D681">
        <v>4</v>
      </c>
      <c r="E681">
        <v>16</v>
      </c>
      <c r="F681" t="s">
        <v>21</v>
      </c>
      <c r="G681" t="s">
        <v>15</v>
      </c>
      <c r="H681" s="1">
        <v>45286</v>
      </c>
      <c r="J681" s="8" t="str">
        <f>IF(ISBLANK(B681),"Unknown",B681)</f>
        <v>Unknown</v>
      </c>
      <c r="K681" s="5">
        <f t="shared" si="60"/>
        <v>4</v>
      </c>
      <c r="L681" s="5">
        <f t="shared" si="61"/>
        <v>4</v>
      </c>
      <c r="M681" s="5">
        <f t="shared" si="62"/>
        <v>16</v>
      </c>
      <c r="N681" s="8" t="str">
        <f>IF(ISBLANK(F681),"Unknown",F681)</f>
        <v>Digital Wallet</v>
      </c>
      <c r="O681" s="8" t="str">
        <f>IF(ISBLANK(G681),"Unknown",G681)</f>
        <v>In-store</v>
      </c>
      <c r="P681" s="6">
        <f>IF(ISBLANK(H681),"Unknown",H681)</f>
        <v>45286</v>
      </c>
      <c r="Q681" s="13">
        <f t="shared" si="63"/>
        <v>4</v>
      </c>
      <c r="R681" s="13">
        <f t="shared" si="64"/>
        <v>4</v>
      </c>
      <c r="S681" s="11">
        <f t="shared" si="65"/>
        <v>16</v>
      </c>
    </row>
    <row r="682" spans="1:19" x14ac:dyDescent="0.3">
      <c r="A682" t="s">
        <v>701</v>
      </c>
      <c r="B682" t="s">
        <v>17</v>
      </c>
      <c r="C682">
        <v>5</v>
      </c>
      <c r="D682">
        <v>1</v>
      </c>
      <c r="E682">
        <v>5</v>
      </c>
      <c r="F682" t="s">
        <v>14</v>
      </c>
      <c r="G682" t="s">
        <v>15</v>
      </c>
      <c r="H682" s="1">
        <v>45182</v>
      </c>
      <c r="J682" s="8" t="str">
        <f>IF(ISBLANK(B682),"Unknown",B682)</f>
        <v>Cookie</v>
      </c>
      <c r="K682" s="5">
        <f t="shared" si="60"/>
        <v>5</v>
      </c>
      <c r="L682" s="5">
        <f t="shared" si="61"/>
        <v>1</v>
      </c>
      <c r="M682" s="5">
        <f t="shared" si="62"/>
        <v>5</v>
      </c>
      <c r="N682" s="8" t="str">
        <f>IF(ISBLANK(F682),"Unknown",F682)</f>
        <v>Cash</v>
      </c>
      <c r="O682" s="8" t="str">
        <f>IF(ISBLANK(G682),"Unknown",G682)</f>
        <v>In-store</v>
      </c>
      <c r="P682" s="6">
        <f>IF(ISBLANK(H682),"Unknown",H682)</f>
        <v>45182</v>
      </c>
      <c r="Q682" s="13">
        <f t="shared" si="63"/>
        <v>5</v>
      </c>
      <c r="R682" s="13">
        <f t="shared" si="64"/>
        <v>1</v>
      </c>
      <c r="S682" s="11">
        <f t="shared" si="65"/>
        <v>5</v>
      </c>
    </row>
    <row r="683" spans="1:19" x14ac:dyDescent="0.3">
      <c r="A683" t="s">
        <v>702</v>
      </c>
      <c r="B683" t="s">
        <v>23</v>
      </c>
      <c r="C683">
        <v>1</v>
      </c>
      <c r="E683">
        <v>4</v>
      </c>
      <c r="G683" t="s">
        <v>11</v>
      </c>
      <c r="H683" s="1">
        <v>44965</v>
      </c>
      <c r="J683" s="8" t="str">
        <f>IF(ISBLANK(B683),"Unknown",B683)</f>
        <v>Smoothie</v>
      </c>
      <c r="K683" s="5">
        <f t="shared" si="60"/>
        <v>1</v>
      </c>
      <c r="L683" s="5" t="str">
        <f t="shared" si="61"/>
        <v>0</v>
      </c>
      <c r="M683" s="5">
        <f t="shared" si="62"/>
        <v>4</v>
      </c>
      <c r="N683" s="8" t="str">
        <f>IF(ISBLANK(F683),"Unknown",F683)</f>
        <v>Unknown</v>
      </c>
      <c r="O683" s="8" t="str">
        <f>IF(ISBLANK(G683),"Unknown",G683)</f>
        <v>Takeaway</v>
      </c>
      <c r="P683" s="6">
        <f>IF(ISBLANK(H683),"Unknown",H683)</f>
        <v>44965</v>
      </c>
      <c r="Q683" s="13">
        <f t="shared" si="63"/>
        <v>1</v>
      </c>
      <c r="R683" s="13" t="str">
        <f t="shared" si="64"/>
        <v>0</v>
      </c>
      <c r="S683" s="11">
        <f t="shared" si="65"/>
        <v>0</v>
      </c>
    </row>
    <row r="684" spans="1:19" x14ac:dyDescent="0.3">
      <c r="A684" t="s">
        <v>703</v>
      </c>
      <c r="B684" t="s">
        <v>13</v>
      </c>
      <c r="C684">
        <v>1</v>
      </c>
      <c r="D684">
        <v>3</v>
      </c>
      <c r="E684">
        <v>3</v>
      </c>
      <c r="F684" t="s">
        <v>14</v>
      </c>
      <c r="G684" t="s">
        <v>11</v>
      </c>
      <c r="H684" s="1">
        <v>45069</v>
      </c>
      <c r="J684" s="8" t="str">
        <f>IF(ISBLANK(B684),"Unknown",B684)</f>
        <v>Cake</v>
      </c>
      <c r="K684" s="5">
        <f t="shared" si="60"/>
        <v>1</v>
      </c>
      <c r="L684" s="5">
        <f t="shared" si="61"/>
        <v>3</v>
      </c>
      <c r="M684" s="5">
        <f t="shared" si="62"/>
        <v>3</v>
      </c>
      <c r="N684" s="8" t="str">
        <f>IF(ISBLANK(F684),"Unknown",F684)</f>
        <v>Cash</v>
      </c>
      <c r="O684" s="8" t="str">
        <f>IF(ISBLANK(G684),"Unknown",G684)</f>
        <v>Takeaway</v>
      </c>
      <c r="P684" s="6">
        <f>IF(ISBLANK(H684),"Unknown",H684)</f>
        <v>45069</v>
      </c>
      <c r="Q684" s="13">
        <f t="shared" si="63"/>
        <v>1</v>
      </c>
      <c r="R684" s="13">
        <f t="shared" si="64"/>
        <v>3</v>
      </c>
      <c r="S684" s="11">
        <f t="shared" si="65"/>
        <v>3</v>
      </c>
    </row>
    <row r="685" spans="1:19" x14ac:dyDescent="0.3">
      <c r="A685" t="s">
        <v>704</v>
      </c>
      <c r="B685" t="s">
        <v>37</v>
      </c>
      <c r="C685">
        <v>1</v>
      </c>
      <c r="D685">
        <v>3</v>
      </c>
      <c r="E685">
        <v>3</v>
      </c>
      <c r="F685" t="s">
        <v>14</v>
      </c>
      <c r="G685" t="s">
        <v>11</v>
      </c>
      <c r="H685" s="1">
        <v>45180</v>
      </c>
      <c r="J685" s="8" t="str">
        <f>IF(ISBLANK(B685),"Unknown",B685)</f>
        <v>Juice</v>
      </c>
      <c r="K685" s="5">
        <f t="shared" si="60"/>
        <v>1</v>
      </c>
      <c r="L685" s="5">
        <f t="shared" si="61"/>
        <v>3</v>
      </c>
      <c r="M685" s="5">
        <f t="shared" si="62"/>
        <v>3</v>
      </c>
      <c r="N685" s="8" t="str">
        <f>IF(ISBLANK(F685),"Unknown",F685)</f>
        <v>Cash</v>
      </c>
      <c r="O685" s="8" t="str">
        <f>IF(ISBLANK(G685),"Unknown",G685)</f>
        <v>Takeaway</v>
      </c>
      <c r="P685" s="6">
        <f>IF(ISBLANK(H685),"Unknown",H685)</f>
        <v>45180</v>
      </c>
      <c r="Q685" s="13">
        <f t="shared" si="63"/>
        <v>1</v>
      </c>
      <c r="R685" s="13">
        <f t="shared" si="64"/>
        <v>3</v>
      </c>
      <c r="S685" s="11">
        <f t="shared" si="65"/>
        <v>3</v>
      </c>
    </row>
    <row r="686" spans="1:19" x14ac:dyDescent="0.3">
      <c r="A686" t="s">
        <v>705</v>
      </c>
      <c r="B686" t="s">
        <v>19</v>
      </c>
      <c r="C686">
        <v>2</v>
      </c>
      <c r="D686">
        <v>5</v>
      </c>
      <c r="E686">
        <v>10</v>
      </c>
      <c r="F686" t="s">
        <v>21</v>
      </c>
      <c r="G686" t="s">
        <v>11</v>
      </c>
      <c r="H686" s="1">
        <v>44953</v>
      </c>
      <c r="J686" s="8" t="str">
        <f>IF(ISBLANK(B686),"Unknown",B686)</f>
        <v>Salad</v>
      </c>
      <c r="K686" s="5">
        <f t="shared" si="60"/>
        <v>2</v>
      </c>
      <c r="L686" s="5">
        <f t="shared" si="61"/>
        <v>5</v>
      </c>
      <c r="M686" s="5">
        <f t="shared" si="62"/>
        <v>10</v>
      </c>
      <c r="N686" s="8" t="str">
        <f>IF(ISBLANK(F686),"Unknown",F686)</f>
        <v>Digital Wallet</v>
      </c>
      <c r="O686" s="8" t="str">
        <f>IF(ISBLANK(G686),"Unknown",G686)</f>
        <v>Takeaway</v>
      </c>
      <c r="P686" s="6">
        <f>IF(ISBLANK(H686),"Unknown",H686)</f>
        <v>44953</v>
      </c>
      <c r="Q686" s="13">
        <f t="shared" si="63"/>
        <v>2</v>
      </c>
      <c r="R686" s="13">
        <f t="shared" si="64"/>
        <v>5</v>
      </c>
      <c r="S686" s="11">
        <f t="shared" si="65"/>
        <v>10</v>
      </c>
    </row>
    <row r="687" spans="1:19" x14ac:dyDescent="0.3">
      <c r="A687" t="s">
        <v>706</v>
      </c>
      <c r="B687" t="s">
        <v>9</v>
      </c>
      <c r="C687">
        <v>5</v>
      </c>
      <c r="D687">
        <v>2</v>
      </c>
      <c r="E687">
        <v>10</v>
      </c>
      <c r="F687" t="s">
        <v>14</v>
      </c>
      <c r="H687" s="1">
        <v>44975</v>
      </c>
      <c r="J687" s="8" t="str">
        <f>IF(ISBLANK(B687),"Unknown",B687)</f>
        <v>Coffee</v>
      </c>
      <c r="K687" s="5">
        <f t="shared" si="60"/>
        <v>5</v>
      </c>
      <c r="L687" s="5">
        <f t="shared" si="61"/>
        <v>2</v>
      </c>
      <c r="M687" s="5">
        <f t="shared" si="62"/>
        <v>10</v>
      </c>
      <c r="N687" s="8" t="str">
        <f>IF(ISBLANK(F687),"Unknown",F687)</f>
        <v>Cash</v>
      </c>
      <c r="O687" s="8" t="str">
        <f>IF(ISBLANK(G687),"Unknown",G687)</f>
        <v>Unknown</v>
      </c>
      <c r="P687" s="6">
        <f>IF(ISBLANK(H687),"Unknown",H687)</f>
        <v>44975</v>
      </c>
      <c r="Q687" s="13">
        <f t="shared" si="63"/>
        <v>5</v>
      </c>
      <c r="R687" s="13">
        <f t="shared" si="64"/>
        <v>2</v>
      </c>
      <c r="S687" s="11">
        <f t="shared" si="65"/>
        <v>10</v>
      </c>
    </row>
    <row r="688" spans="1:19" x14ac:dyDescent="0.3">
      <c r="A688" t="s">
        <v>707</v>
      </c>
      <c r="B688" s="7" t="s">
        <v>10024</v>
      </c>
      <c r="D688">
        <v>2</v>
      </c>
      <c r="E688">
        <v>2</v>
      </c>
      <c r="G688" t="s">
        <v>15</v>
      </c>
      <c r="H688" s="1">
        <v>45010</v>
      </c>
      <c r="J688" s="8" t="str">
        <f>IF(ISBLANK(B688),"Unknown",B688)</f>
        <v>Unknown</v>
      </c>
      <c r="K688" s="5" t="str">
        <f t="shared" si="60"/>
        <v>0</v>
      </c>
      <c r="L688" s="5">
        <f t="shared" si="61"/>
        <v>2</v>
      </c>
      <c r="M688" s="5">
        <f t="shared" si="62"/>
        <v>2</v>
      </c>
      <c r="N688" s="8" t="str">
        <f>IF(ISBLANK(F688),"Unknown",F688)</f>
        <v>Unknown</v>
      </c>
      <c r="O688" s="8" t="str">
        <f>IF(ISBLANK(G688),"Unknown",G688)</f>
        <v>In-store</v>
      </c>
      <c r="P688" s="6">
        <f>IF(ISBLANK(H688),"Unknown",H688)</f>
        <v>45010</v>
      </c>
      <c r="Q688" s="13" t="str">
        <f t="shared" si="63"/>
        <v>0</v>
      </c>
      <c r="R688" s="13">
        <f t="shared" si="64"/>
        <v>2</v>
      </c>
      <c r="S688" s="11">
        <f t="shared" si="65"/>
        <v>0</v>
      </c>
    </row>
    <row r="689" spans="1:19" x14ac:dyDescent="0.3">
      <c r="A689" t="s">
        <v>708</v>
      </c>
      <c r="B689" t="s">
        <v>37</v>
      </c>
      <c r="C689">
        <v>2</v>
      </c>
      <c r="D689">
        <v>3</v>
      </c>
      <c r="E689">
        <v>6</v>
      </c>
      <c r="F689" s="7" t="s">
        <v>10024</v>
      </c>
      <c r="G689" t="s">
        <v>11</v>
      </c>
      <c r="H689" s="1">
        <v>45166</v>
      </c>
      <c r="J689" s="8" t="str">
        <f>IF(ISBLANK(B689),"Unknown",B689)</f>
        <v>Juice</v>
      </c>
      <c r="K689" s="5">
        <f t="shared" si="60"/>
        <v>2</v>
      </c>
      <c r="L689" s="5">
        <f t="shared" si="61"/>
        <v>3</v>
      </c>
      <c r="M689" s="5">
        <f t="shared" si="62"/>
        <v>6</v>
      </c>
      <c r="N689" s="8" t="str">
        <f>IF(ISBLANK(F689),"Unknown",F689)</f>
        <v>Unknown</v>
      </c>
      <c r="O689" s="8" t="str">
        <f>IF(ISBLANK(G689),"Unknown",G689)</f>
        <v>Takeaway</v>
      </c>
      <c r="P689" s="6">
        <f>IF(ISBLANK(H689),"Unknown",H689)</f>
        <v>45166</v>
      </c>
      <c r="Q689" s="13">
        <f t="shared" si="63"/>
        <v>2</v>
      </c>
      <c r="R689" s="13">
        <f t="shared" si="64"/>
        <v>3</v>
      </c>
      <c r="S689" s="11">
        <f t="shared" si="65"/>
        <v>6</v>
      </c>
    </row>
    <row r="690" spans="1:19" x14ac:dyDescent="0.3">
      <c r="A690" t="s">
        <v>709</v>
      </c>
      <c r="B690" s="7" t="s">
        <v>10024</v>
      </c>
      <c r="C690">
        <v>2</v>
      </c>
      <c r="D690">
        <v>3</v>
      </c>
      <c r="E690">
        <v>6</v>
      </c>
      <c r="F690" t="s">
        <v>21</v>
      </c>
      <c r="G690" t="s">
        <v>11</v>
      </c>
      <c r="H690" s="1">
        <v>45162</v>
      </c>
      <c r="J690" s="8" t="str">
        <f>IF(ISBLANK(B690),"Unknown",B690)</f>
        <v>Unknown</v>
      </c>
      <c r="K690" s="5">
        <f t="shared" si="60"/>
        <v>2</v>
      </c>
      <c r="L690" s="5">
        <f t="shared" si="61"/>
        <v>3</v>
      </c>
      <c r="M690" s="5">
        <f t="shared" si="62"/>
        <v>6</v>
      </c>
      <c r="N690" s="8" t="str">
        <f>IF(ISBLANK(F690),"Unknown",F690)</f>
        <v>Digital Wallet</v>
      </c>
      <c r="O690" s="8" t="str">
        <f>IF(ISBLANK(G690),"Unknown",G690)</f>
        <v>Takeaway</v>
      </c>
      <c r="P690" s="6">
        <f>IF(ISBLANK(H690),"Unknown",H690)</f>
        <v>45162</v>
      </c>
      <c r="Q690" s="13">
        <f t="shared" si="63"/>
        <v>2</v>
      </c>
      <c r="R690" s="13">
        <f t="shared" si="64"/>
        <v>3</v>
      </c>
      <c r="S690" s="11">
        <f t="shared" si="65"/>
        <v>6</v>
      </c>
    </row>
    <row r="691" spans="1:19" x14ac:dyDescent="0.3">
      <c r="A691" t="s">
        <v>710</v>
      </c>
      <c r="B691" t="s">
        <v>19</v>
      </c>
      <c r="C691">
        <v>2</v>
      </c>
      <c r="D691">
        <v>5</v>
      </c>
      <c r="E691">
        <v>10</v>
      </c>
      <c r="F691" t="s">
        <v>14</v>
      </c>
      <c r="H691" s="1">
        <v>45259</v>
      </c>
      <c r="J691" s="8" t="str">
        <f>IF(ISBLANK(B691),"Unknown",B691)</f>
        <v>Salad</v>
      </c>
      <c r="K691" s="5">
        <f t="shared" si="60"/>
        <v>2</v>
      </c>
      <c r="L691" s="5">
        <f t="shared" si="61"/>
        <v>5</v>
      </c>
      <c r="M691" s="5">
        <f t="shared" si="62"/>
        <v>10</v>
      </c>
      <c r="N691" s="8" t="str">
        <f>IF(ISBLANK(F691),"Unknown",F691)</f>
        <v>Cash</v>
      </c>
      <c r="O691" s="8" t="str">
        <f>IF(ISBLANK(G691),"Unknown",G691)</f>
        <v>Unknown</v>
      </c>
      <c r="P691" s="6">
        <f>IF(ISBLANK(H691),"Unknown",H691)</f>
        <v>45259</v>
      </c>
      <c r="Q691" s="13">
        <f t="shared" si="63"/>
        <v>2</v>
      </c>
      <c r="R691" s="13">
        <f t="shared" si="64"/>
        <v>5</v>
      </c>
      <c r="S691" s="11">
        <f t="shared" si="65"/>
        <v>10</v>
      </c>
    </row>
    <row r="692" spans="1:19" x14ac:dyDescent="0.3">
      <c r="A692" t="s">
        <v>711</v>
      </c>
      <c r="B692" t="s">
        <v>17</v>
      </c>
      <c r="C692">
        <v>5</v>
      </c>
      <c r="D692">
        <v>1</v>
      </c>
      <c r="E692">
        <v>5</v>
      </c>
      <c r="F692" t="s">
        <v>10</v>
      </c>
      <c r="H692" s="1">
        <v>45106</v>
      </c>
      <c r="J692" s="8" t="str">
        <f>IF(ISBLANK(B692),"Unknown",B692)</f>
        <v>Cookie</v>
      </c>
      <c r="K692" s="5">
        <f t="shared" si="60"/>
        <v>5</v>
      </c>
      <c r="L692" s="5">
        <f t="shared" si="61"/>
        <v>1</v>
      </c>
      <c r="M692" s="5">
        <f t="shared" si="62"/>
        <v>5</v>
      </c>
      <c r="N692" s="8" t="str">
        <f>IF(ISBLANK(F692),"Unknown",F692)</f>
        <v>Credit Card</v>
      </c>
      <c r="O692" s="8" t="str">
        <f>IF(ISBLANK(G692),"Unknown",G692)</f>
        <v>Unknown</v>
      </c>
      <c r="P692" s="6">
        <f>IF(ISBLANK(H692),"Unknown",H692)</f>
        <v>45106</v>
      </c>
      <c r="Q692" s="13">
        <f t="shared" si="63"/>
        <v>5</v>
      </c>
      <c r="R692" s="13">
        <f t="shared" si="64"/>
        <v>1</v>
      </c>
      <c r="S692" s="11">
        <f t="shared" si="65"/>
        <v>5</v>
      </c>
    </row>
    <row r="693" spans="1:19" x14ac:dyDescent="0.3">
      <c r="A693" t="s">
        <v>712</v>
      </c>
      <c r="B693" t="s">
        <v>19</v>
      </c>
      <c r="C693">
        <v>3</v>
      </c>
      <c r="D693">
        <v>5</v>
      </c>
      <c r="E693">
        <v>15</v>
      </c>
      <c r="F693" t="s">
        <v>10</v>
      </c>
      <c r="G693" t="s">
        <v>15</v>
      </c>
      <c r="H693" s="1">
        <v>45095</v>
      </c>
      <c r="J693" s="8" t="str">
        <f>IF(ISBLANK(B693),"Unknown",B693)</f>
        <v>Salad</v>
      </c>
      <c r="K693" s="5">
        <f t="shared" si="60"/>
        <v>3</v>
      </c>
      <c r="L693" s="5">
        <f t="shared" si="61"/>
        <v>5</v>
      </c>
      <c r="M693" s="5">
        <f t="shared" si="62"/>
        <v>15</v>
      </c>
      <c r="N693" s="8" t="str">
        <f>IF(ISBLANK(F693),"Unknown",F693)</f>
        <v>Credit Card</v>
      </c>
      <c r="O693" s="8" t="str">
        <f>IF(ISBLANK(G693),"Unknown",G693)</f>
        <v>In-store</v>
      </c>
      <c r="P693" s="6">
        <f>IF(ISBLANK(H693),"Unknown",H693)</f>
        <v>45095</v>
      </c>
      <c r="Q693" s="13">
        <f t="shared" si="63"/>
        <v>3</v>
      </c>
      <c r="R693" s="13">
        <f t="shared" si="64"/>
        <v>5</v>
      </c>
      <c r="S693" s="11">
        <f t="shared" si="65"/>
        <v>15</v>
      </c>
    </row>
    <row r="694" spans="1:19" x14ac:dyDescent="0.3">
      <c r="A694" t="s">
        <v>713</v>
      </c>
      <c r="B694" t="s">
        <v>13</v>
      </c>
      <c r="D694">
        <v>3</v>
      </c>
      <c r="E694">
        <v>12</v>
      </c>
      <c r="F694" t="s">
        <v>14</v>
      </c>
      <c r="G694" t="s">
        <v>15</v>
      </c>
      <c r="H694" s="1">
        <v>45100</v>
      </c>
      <c r="J694" s="8" t="str">
        <f>IF(ISBLANK(B694),"Unknown",B694)</f>
        <v>Cake</v>
      </c>
      <c r="K694" s="5" t="str">
        <f t="shared" si="60"/>
        <v>0</v>
      </c>
      <c r="L694" s="5">
        <f t="shared" si="61"/>
        <v>3</v>
      </c>
      <c r="M694" s="5">
        <f t="shared" si="62"/>
        <v>12</v>
      </c>
      <c r="N694" s="8" t="str">
        <f>IF(ISBLANK(F694),"Unknown",F694)</f>
        <v>Cash</v>
      </c>
      <c r="O694" s="8" t="str">
        <f>IF(ISBLANK(G694),"Unknown",G694)</f>
        <v>In-store</v>
      </c>
      <c r="P694" s="6">
        <f>IF(ISBLANK(H694),"Unknown",H694)</f>
        <v>45100</v>
      </c>
      <c r="Q694" s="13" t="str">
        <f t="shared" si="63"/>
        <v>0</v>
      </c>
      <c r="R694" s="13">
        <f t="shared" si="64"/>
        <v>3</v>
      </c>
      <c r="S694" s="11">
        <f t="shared" si="65"/>
        <v>0</v>
      </c>
    </row>
    <row r="695" spans="1:19" x14ac:dyDescent="0.3">
      <c r="A695" t="s">
        <v>714</v>
      </c>
      <c r="B695" t="s">
        <v>19</v>
      </c>
      <c r="C695">
        <v>5</v>
      </c>
      <c r="D695">
        <v>5</v>
      </c>
      <c r="E695">
        <v>25</v>
      </c>
      <c r="F695" t="s">
        <v>10</v>
      </c>
      <c r="G695" t="s">
        <v>11</v>
      </c>
      <c r="H695" s="1">
        <v>45087</v>
      </c>
      <c r="J695" s="8" t="str">
        <f>IF(ISBLANK(B695),"Unknown",B695)</f>
        <v>Salad</v>
      </c>
      <c r="K695" s="5">
        <f t="shared" si="60"/>
        <v>5</v>
      </c>
      <c r="L695" s="5">
        <f t="shared" si="61"/>
        <v>5</v>
      </c>
      <c r="M695" s="5">
        <f t="shared" si="62"/>
        <v>25</v>
      </c>
      <c r="N695" s="8" t="str">
        <f>IF(ISBLANK(F695),"Unknown",F695)</f>
        <v>Credit Card</v>
      </c>
      <c r="O695" s="8" t="str">
        <f>IF(ISBLANK(G695),"Unknown",G695)</f>
        <v>Takeaway</v>
      </c>
      <c r="P695" s="6">
        <f>IF(ISBLANK(H695),"Unknown",H695)</f>
        <v>45087</v>
      </c>
      <c r="Q695" s="13">
        <f t="shared" si="63"/>
        <v>5</v>
      </c>
      <c r="R695" s="13">
        <f t="shared" si="64"/>
        <v>5</v>
      </c>
      <c r="S695" s="11">
        <f t="shared" si="65"/>
        <v>25</v>
      </c>
    </row>
    <row r="696" spans="1:19" x14ac:dyDescent="0.3">
      <c r="A696" t="s">
        <v>715</v>
      </c>
      <c r="B696" t="s">
        <v>63</v>
      </c>
      <c r="C696">
        <v>2</v>
      </c>
      <c r="D696">
        <v>1.5</v>
      </c>
      <c r="E696">
        <v>3</v>
      </c>
      <c r="H696" s="1">
        <v>45225</v>
      </c>
      <c r="J696" s="8" t="str">
        <f>IF(ISBLANK(B696),"Unknown",B696)</f>
        <v>Tea</v>
      </c>
      <c r="K696" s="5">
        <f t="shared" si="60"/>
        <v>2</v>
      </c>
      <c r="L696" s="5">
        <f t="shared" si="61"/>
        <v>1.5</v>
      </c>
      <c r="M696" s="5">
        <f t="shared" si="62"/>
        <v>3</v>
      </c>
      <c r="N696" s="8" t="str">
        <f>IF(ISBLANK(F696),"Unknown",F696)</f>
        <v>Unknown</v>
      </c>
      <c r="O696" s="8" t="str">
        <f>IF(ISBLANK(G696),"Unknown",G696)</f>
        <v>Unknown</v>
      </c>
      <c r="P696" s="6">
        <f>IF(ISBLANK(H696),"Unknown",H696)</f>
        <v>45225</v>
      </c>
      <c r="Q696" s="13">
        <f t="shared" si="63"/>
        <v>2</v>
      </c>
      <c r="R696" s="13">
        <f t="shared" si="64"/>
        <v>1.5</v>
      </c>
      <c r="S696" s="11">
        <f t="shared" si="65"/>
        <v>3</v>
      </c>
    </row>
    <row r="697" spans="1:19" x14ac:dyDescent="0.3">
      <c r="A697" t="s">
        <v>716</v>
      </c>
      <c r="B697" t="s">
        <v>26</v>
      </c>
      <c r="C697">
        <v>4</v>
      </c>
      <c r="D697">
        <v>4</v>
      </c>
      <c r="E697">
        <v>16</v>
      </c>
      <c r="F697" t="s">
        <v>10</v>
      </c>
      <c r="G697" t="s">
        <v>15</v>
      </c>
      <c r="H697" s="1">
        <v>45271</v>
      </c>
      <c r="J697" s="8" t="str">
        <f>IF(ISBLANK(B697),"Unknown",B697)</f>
        <v>Sandwich</v>
      </c>
      <c r="K697" s="5">
        <f t="shared" si="60"/>
        <v>4</v>
      </c>
      <c r="L697" s="5">
        <f t="shared" si="61"/>
        <v>4</v>
      </c>
      <c r="M697" s="5">
        <f t="shared" si="62"/>
        <v>16</v>
      </c>
      <c r="N697" s="8" t="str">
        <f>IF(ISBLANK(F697),"Unknown",F697)</f>
        <v>Credit Card</v>
      </c>
      <c r="O697" s="8" t="str">
        <f>IF(ISBLANK(G697),"Unknown",G697)</f>
        <v>In-store</v>
      </c>
      <c r="P697" s="6">
        <f>IF(ISBLANK(H697),"Unknown",H697)</f>
        <v>45271</v>
      </c>
      <c r="Q697" s="13">
        <f t="shared" si="63"/>
        <v>4</v>
      </c>
      <c r="R697" s="13">
        <f t="shared" si="64"/>
        <v>4</v>
      </c>
      <c r="S697" s="11">
        <f t="shared" si="65"/>
        <v>16</v>
      </c>
    </row>
    <row r="698" spans="1:19" x14ac:dyDescent="0.3">
      <c r="A698" t="s">
        <v>717</v>
      </c>
      <c r="B698" t="s">
        <v>9</v>
      </c>
      <c r="C698">
        <v>4</v>
      </c>
      <c r="D698">
        <v>2</v>
      </c>
      <c r="E698">
        <v>8</v>
      </c>
      <c r="F698" t="s">
        <v>10</v>
      </c>
      <c r="G698" t="s">
        <v>11</v>
      </c>
      <c r="H698" s="1">
        <v>45017</v>
      </c>
      <c r="J698" s="8" t="str">
        <f>IF(ISBLANK(B698),"Unknown",B698)</f>
        <v>Coffee</v>
      </c>
      <c r="K698" s="5">
        <f t="shared" si="60"/>
        <v>4</v>
      </c>
      <c r="L698" s="5">
        <f t="shared" si="61"/>
        <v>2</v>
      </c>
      <c r="M698" s="5">
        <f t="shared" si="62"/>
        <v>8</v>
      </c>
      <c r="N698" s="8" t="str">
        <f>IF(ISBLANK(F698),"Unknown",F698)</f>
        <v>Credit Card</v>
      </c>
      <c r="O698" s="8" t="str">
        <f>IF(ISBLANK(G698),"Unknown",G698)</f>
        <v>Takeaway</v>
      </c>
      <c r="P698" s="6">
        <f>IF(ISBLANK(H698),"Unknown",H698)</f>
        <v>45017</v>
      </c>
      <c r="Q698" s="13">
        <f t="shared" si="63"/>
        <v>4</v>
      </c>
      <c r="R698" s="13">
        <f t="shared" si="64"/>
        <v>2</v>
      </c>
      <c r="S698" s="11">
        <f t="shared" si="65"/>
        <v>8</v>
      </c>
    </row>
    <row r="699" spans="1:19" x14ac:dyDescent="0.3">
      <c r="A699" t="s">
        <v>718</v>
      </c>
      <c r="B699" t="s">
        <v>13</v>
      </c>
      <c r="C699">
        <v>4</v>
      </c>
      <c r="D699">
        <v>3</v>
      </c>
      <c r="E699" s="7" t="s">
        <v>10024</v>
      </c>
      <c r="F699" s="7" t="s">
        <v>10024</v>
      </c>
      <c r="H699" s="1">
        <v>45086</v>
      </c>
      <c r="J699" s="8" t="str">
        <f>IF(ISBLANK(B699),"Unknown",B699)</f>
        <v>Cake</v>
      </c>
      <c r="K699" s="5">
        <f t="shared" si="60"/>
        <v>4</v>
      </c>
      <c r="L699" s="5">
        <f t="shared" si="61"/>
        <v>3</v>
      </c>
      <c r="M699" s="5" t="str">
        <f t="shared" si="62"/>
        <v>Unknown</v>
      </c>
      <c r="N699" s="8" t="str">
        <f>IF(ISBLANK(F699),"Unknown",F699)</f>
        <v>Unknown</v>
      </c>
      <c r="O699" s="8" t="str">
        <f>IF(ISBLANK(G699),"Unknown",G699)</f>
        <v>Unknown</v>
      </c>
      <c r="P699" s="6">
        <f>IF(ISBLANK(H699),"Unknown",H699)</f>
        <v>45086</v>
      </c>
      <c r="Q699" s="13">
        <f t="shared" si="63"/>
        <v>4</v>
      </c>
      <c r="R699" s="13">
        <f t="shared" si="64"/>
        <v>3</v>
      </c>
      <c r="S699" s="11">
        <f t="shared" si="65"/>
        <v>12</v>
      </c>
    </row>
    <row r="700" spans="1:19" x14ac:dyDescent="0.3">
      <c r="A700" t="s">
        <v>719</v>
      </c>
      <c r="B700" t="s">
        <v>9</v>
      </c>
      <c r="C700">
        <v>2</v>
      </c>
      <c r="D700">
        <v>2</v>
      </c>
      <c r="E700">
        <v>4</v>
      </c>
      <c r="F700" t="s">
        <v>10</v>
      </c>
      <c r="H700" s="1">
        <v>44953</v>
      </c>
      <c r="J700" s="8" t="str">
        <f>IF(ISBLANK(B700),"Unknown",B700)</f>
        <v>Coffee</v>
      </c>
      <c r="K700" s="5">
        <f t="shared" si="60"/>
        <v>2</v>
      </c>
      <c r="L700" s="5">
        <f t="shared" si="61"/>
        <v>2</v>
      </c>
      <c r="M700" s="5">
        <f t="shared" si="62"/>
        <v>4</v>
      </c>
      <c r="N700" s="8" t="str">
        <f>IF(ISBLANK(F700),"Unknown",F700)</f>
        <v>Credit Card</v>
      </c>
      <c r="O700" s="8" t="str">
        <f>IF(ISBLANK(G700),"Unknown",G700)</f>
        <v>Unknown</v>
      </c>
      <c r="P700" s="6">
        <f>IF(ISBLANK(H700),"Unknown",H700)</f>
        <v>44953</v>
      </c>
      <c r="Q700" s="13">
        <f t="shared" si="63"/>
        <v>2</v>
      </c>
      <c r="R700" s="13">
        <f t="shared" si="64"/>
        <v>2</v>
      </c>
      <c r="S700" s="11">
        <f t="shared" si="65"/>
        <v>4</v>
      </c>
    </row>
    <row r="701" spans="1:19" x14ac:dyDescent="0.3">
      <c r="A701" t="s">
        <v>720</v>
      </c>
      <c r="C701">
        <v>1</v>
      </c>
      <c r="D701">
        <v>2</v>
      </c>
      <c r="F701" t="s">
        <v>21</v>
      </c>
      <c r="G701" t="s">
        <v>11</v>
      </c>
      <c r="H701" s="1">
        <v>44995</v>
      </c>
      <c r="J701" s="8" t="str">
        <f>IF(ISBLANK(B701),"Unknown",B701)</f>
        <v>Unknown</v>
      </c>
      <c r="K701" s="5">
        <f t="shared" si="60"/>
        <v>1</v>
      </c>
      <c r="L701" s="5">
        <f t="shared" si="61"/>
        <v>2</v>
      </c>
      <c r="M701" s="5" t="str">
        <f t="shared" si="62"/>
        <v>0</v>
      </c>
      <c r="N701" s="8" t="str">
        <f>IF(ISBLANK(F701),"Unknown",F701)</f>
        <v>Digital Wallet</v>
      </c>
      <c r="O701" s="8" t="str">
        <f>IF(ISBLANK(G701),"Unknown",G701)</f>
        <v>Takeaway</v>
      </c>
      <c r="P701" s="6">
        <f>IF(ISBLANK(H701),"Unknown",H701)</f>
        <v>44995</v>
      </c>
      <c r="Q701" s="13">
        <f t="shared" si="63"/>
        <v>1</v>
      </c>
      <c r="R701" s="13">
        <f t="shared" si="64"/>
        <v>2</v>
      </c>
      <c r="S701" s="11">
        <f t="shared" si="65"/>
        <v>2</v>
      </c>
    </row>
    <row r="702" spans="1:19" x14ac:dyDescent="0.3">
      <c r="A702" t="s">
        <v>721</v>
      </c>
      <c r="B702" t="s">
        <v>13</v>
      </c>
      <c r="C702">
        <v>4</v>
      </c>
      <c r="D702">
        <v>3</v>
      </c>
      <c r="E702">
        <v>12</v>
      </c>
      <c r="F702" t="s">
        <v>10</v>
      </c>
      <c r="G702" t="s">
        <v>11</v>
      </c>
      <c r="H702" s="1">
        <v>45280</v>
      </c>
      <c r="J702" s="8" t="str">
        <f>IF(ISBLANK(B702),"Unknown",B702)</f>
        <v>Cake</v>
      </c>
      <c r="K702" s="5">
        <f t="shared" si="60"/>
        <v>4</v>
      </c>
      <c r="L702" s="5">
        <f t="shared" si="61"/>
        <v>3</v>
      </c>
      <c r="M702" s="5">
        <f t="shared" si="62"/>
        <v>12</v>
      </c>
      <c r="N702" s="8" t="str">
        <f>IF(ISBLANK(F702),"Unknown",F702)</f>
        <v>Credit Card</v>
      </c>
      <c r="O702" s="8" t="str">
        <f>IF(ISBLANK(G702),"Unknown",G702)</f>
        <v>Takeaway</v>
      </c>
      <c r="P702" s="6">
        <f>IF(ISBLANK(H702),"Unknown",H702)</f>
        <v>45280</v>
      </c>
      <c r="Q702" s="13">
        <f t="shared" si="63"/>
        <v>4</v>
      </c>
      <c r="R702" s="13">
        <f t="shared" si="64"/>
        <v>3</v>
      </c>
      <c r="S702" s="11">
        <f t="shared" si="65"/>
        <v>12</v>
      </c>
    </row>
    <row r="703" spans="1:19" x14ac:dyDescent="0.3">
      <c r="A703" t="s">
        <v>722</v>
      </c>
      <c r="B703" t="s">
        <v>23</v>
      </c>
      <c r="C703">
        <v>3</v>
      </c>
      <c r="D703">
        <v>4</v>
      </c>
      <c r="E703">
        <v>12</v>
      </c>
      <c r="F703" t="s">
        <v>21</v>
      </c>
      <c r="G703" t="s">
        <v>15</v>
      </c>
      <c r="H703" s="1">
        <v>44953</v>
      </c>
      <c r="J703" s="8" t="str">
        <f>IF(ISBLANK(B703),"Unknown",B703)</f>
        <v>Smoothie</v>
      </c>
      <c r="K703" s="5">
        <f t="shared" si="60"/>
        <v>3</v>
      </c>
      <c r="L703" s="5">
        <f t="shared" si="61"/>
        <v>4</v>
      </c>
      <c r="M703" s="5">
        <f t="shared" si="62"/>
        <v>12</v>
      </c>
      <c r="N703" s="8" t="str">
        <f>IF(ISBLANK(F703),"Unknown",F703)</f>
        <v>Digital Wallet</v>
      </c>
      <c r="O703" s="8" t="str">
        <f>IF(ISBLANK(G703),"Unknown",G703)</f>
        <v>In-store</v>
      </c>
      <c r="P703" s="6">
        <f>IF(ISBLANK(H703),"Unknown",H703)</f>
        <v>44953</v>
      </c>
      <c r="Q703" s="13">
        <f t="shared" si="63"/>
        <v>3</v>
      </c>
      <c r="R703" s="13">
        <f t="shared" si="64"/>
        <v>4</v>
      </c>
      <c r="S703" s="11">
        <f t="shared" si="65"/>
        <v>12</v>
      </c>
    </row>
    <row r="704" spans="1:19" x14ac:dyDescent="0.3">
      <c r="A704" t="s">
        <v>723</v>
      </c>
      <c r="B704" t="s">
        <v>19</v>
      </c>
      <c r="C704">
        <v>1</v>
      </c>
      <c r="D704">
        <v>5</v>
      </c>
      <c r="E704">
        <v>5</v>
      </c>
      <c r="F704" t="s">
        <v>21</v>
      </c>
      <c r="H704" s="1">
        <v>44987</v>
      </c>
      <c r="J704" s="8" t="str">
        <f>IF(ISBLANK(B704),"Unknown",B704)</f>
        <v>Salad</v>
      </c>
      <c r="K704" s="5">
        <f t="shared" si="60"/>
        <v>1</v>
      </c>
      <c r="L704" s="5">
        <f t="shared" si="61"/>
        <v>5</v>
      </c>
      <c r="M704" s="5">
        <f t="shared" si="62"/>
        <v>5</v>
      </c>
      <c r="N704" s="8" t="str">
        <f>IF(ISBLANK(F704),"Unknown",F704)</f>
        <v>Digital Wallet</v>
      </c>
      <c r="O704" s="8" t="str">
        <f>IF(ISBLANK(G704),"Unknown",G704)</f>
        <v>Unknown</v>
      </c>
      <c r="P704" s="6">
        <f>IF(ISBLANK(H704),"Unknown",H704)</f>
        <v>44987</v>
      </c>
      <c r="Q704" s="13">
        <f t="shared" si="63"/>
        <v>1</v>
      </c>
      <c r="R704" s="13">
        <f t="shared" si="64"/>
        <v>5</v>
      </c>
      <c r="S704" s="11">
        <f t="shared" si="65"/>
        <v>5</v>
      </c>
    </row>
    <row r="705" spans="1:19" x14ac:dyDescent="0.3">
      <c r="A705" t="s">
        <v>724</v>
      </c>
      <c r="B705" t="s">
        <v>37</v>
      </c>
      <c r="C705">
        <v>1</v>
      </c>
      <c r="D705">
        <v>3</v>
      </c>
      <c r="E705">
        <v>3</v>
      </c>
      <c r="F705" t="s">
        <v>14</v>
      </c>
      <c r="G705" t="s">
        <v>15</v>
      </c>
      <c r="H705" s="1">
        <v>45225</v>
      </c>
      <c r="J705" s="8" t="str">
        <f>IF(ISBLANK(B705),"Unknown",B705)</f>
        <v>Juice</v>
      </c>
      <c r="K705" s="5">
        <f t="shared" si="60"/>
        <v>1</v>
      </c>
      <c r="L705" s="5">
        <f t="shared" si="61"/>
        <v>3</v>
      </c>
      <c r="M705" s="5">
        <f t="shared" si="62"/>
        <v>3</v>
      </c>
      <c r="N705" s="8" t="str">
        <f>IF(ISBLANK(F705),"Unknown",F705)</f>
        <v>Cash</v>
      </c>
      <c r="O705" s="8" t="str">
        <f>IF(ISBLANK(G705),"Unknown",G705)</f>
        <v>In-store</v>
      </c>
      <c r="P705" s="6">
        <f>IF(ISBLANK(H705),"Unknown",H705)</f>
        <v>45225</v>
      </c>
      <c r="Q705" s="13">
        <f t="shared" si="63"/>
        <v>1</v>
      </c>
      <c r="R705" s="13">
        <f t="shared" si="64"/>
        <v>3</v>
      </c>
      <c r="S705" s="11">
        <f t="shared" si="65"/>
        <v>3</v>
      </c>
    </row>
    <row r="706" spans="1:19" x14ac:dyDescent="0.3">
      <c r="A706" t="s">
        <v>725</v>
      </c>
      <c r="B706" t="s">
        <v>9</v>
      </c>
      <c r="C706">
        <v>3</v>
      </c>
      <c r="D706">
        <v>2</v>
      </c>
      <c r="E706">
        <v>6</v>
      </c>
      <c r="F706" t="s">
        <v>10</v>
      </c>
      <c r="G706" t="s">
        <v>15</v>
      </c>
      <c r="H706" s="1">
        <v>45161</v>
      </c>
      <c r="J706" s="8" t="str">
        <f>IF(ISBLANK(B706),"Unknown",B706)</f>
        <v>Coffee</v>
      </c>
      <c r="K706" s="5">
        <f t="shared" si="60"/>
        <v>3</v>
      </c>
      <c r="L706" s="5">
        <f t="shared" si="61"/>
        <v>2</v>
      </c>
      <c r="M706" s="5">
        <f t="shared" si="62"/>
        <v>6</v>
      </c>
      <c r="N706" s="8" t="str">
        <f>IF(ISBLANK(F706),"Unknown",F706)</f>
        <v>Credit Card</v>
      </c>
      <c r="O706" s="8" t="str">
        <f>IF(ISBLANK(G706),"Unknown",G706)</f>
        <v>In-store</v>
      </c>
      <c r="P706" s="6">
        <f>IF(ISBLANK(H706),"Unknown",H706)</f>
        <v>45161</v>
      </c>
      <c r="Q706" s="13">
        <f t="shared" si="63"/>
        <v>3</v>
      </c>
      <c r="R706" s="13">
        <f t="shared" si="64"/>
        <v>2</v>
      </c>
      <c r="S706" s="11">
        <f t="shared" si="65"/>
        <v>6</v>
      </c>
    </row>
    <row r="707" spans="1:19" x14ac:dyDescent="0.3">
      <c r="A707" t="s">
        <v>726</v>
      </c>
      <c r="B707" t="s">
        <v>23</v>
      </c>
      <c r="C707">
        <v>2</v>
      </c>
      <c r="D707">
        <v>4</v>
      </c>
      <c r="E707">
        <v>8</v>
      </c>
      <c r="F707" t="s">
        <v>21</v>
      </c>
      <c r="G707" t="s">
        <v>11</v>
      </c>
      <c r="H707" s="1">
        <v>45266</v>
      </c>
      <c r="J707" s="8" t="str">
        <f>IF(ISBLANK(B707),"Unknown",B707)</f>
        <v>Smoothie</v>
      </c>
      <c r="K707" s="5">
        <f t="shared" ref="K707:K770" si="66">IF(ISBLANK(C707),"0",C707)</f>
        <v>2</v>
      </c>
      <c r="L707" s="5">
        <f t="shared" ref="L707:L770" si="67">IF(ISBLANK(D707),"0",D707)</f>
        <v>4</v>
      </c>
      <c r="M707" s="5">
        <f t="shared" ref="M707:M770" si="68">IF(ISBLANK(E707),"0",E707)</f>
        <v>8</v>
      </c>
      <c r="N707" s="8" t="str">
        <f>IF(ISBLANK(F707),"Unknown",F707)</f>
        <v>Digital Wallet</v>
      </c>
      <c r="O707" s="8" t="str">
        <f>IF(ISBLANK(G707),"Unknown",G707)</f>
        <v>Takeaway</v>
      </c>
      <c r="P707" s="6">
        <f>IF(ISBLANK(H707),"Unknown",H707)</f>
        <v>45266</v>
      </c>
      <c r="Q707" s="13">
        <f t="shared" ref="Q707:Q770" si="69">IF(K707="Unknown",0,K707)</f>
        <v>2</v>
      </c>
      <c r="R707" s="13">
        <f t="shared" ref="R707:R770" si="70">IF(L707="Unknown",0,L707)</f>
        <v>4</v>
      </c>
      <c r="S707" s="11">
        <f t="shared" ref="S707:S770" si="71">Q707*R707</f>
        <v>8</v>
      </c>
    </row>
    <row r="708" spans="1:19" x14ac:dyDescent="0.3">
      <c r="A708" t="s">
        <v>727</v>
      </c>
      <c r="B708" t="s">
        <v>19</v>
      </c>
      <c r="C708">
        <v>3</v>
      </c>
      <c r="D708">
        <v>5</v>
      </c>
      <c r="E708">
        <v>15</v>
      </c>
      <c r="F708" t="s">
        <v>10</v>
      </c>
      <c r="G708" s="7" t="s">
        <v>10024</v>
      </c>
      <c r="H708" s="1">
        <v>45088</v>
      </c>
      <c r="J708" s="8" t="str">
        <f>IF(ISBLANK(B708),"Unknown",B708)</f>
        <v>Salad</v>
      </c>
      <c r="K708" s="5">
        <f t="shared" si="66"/>
        <v>3</v>
      </c>
      <c r="L708" s="5">
        <f t="shared" si="67"/>
        <v>5</v>
      </c>
      <c r="M708" s="5">
        <f t="shared" si="68"/>
        <v>15</v>
      </c>
      <c r="N708" s="8" t="str">
        <f>IF(ISBLANK(F708),"Unknown",F708)</f>
        <v>Credit Card</v>
      </c>
      <c r="O708" s="8" t="str">
        <f>IF(ISBLANK(G708),"Unknown",G708)</f>
        <v>Unknown</v>
      </c>
      <c r="P708" s="6">
        <f>IF(ISBLANK(H708),"Unknown",H708)</f>
        <v>45088</v>
      </c>
      <c r="Q708" s="13">
        <f t="shared" si="69"/>
        <v>3</v>
      </c>
      <c r="R708" s="13">
        <f t="shared" si="70"/>
        <v>5</v>
      </c>
      <c r="S708" s="11">
        <f t="shared" si="71"/>
        <v>15</v>
      </c>
    </row>
    <row r="709" spans="1:19" x14ac:dyDescent="0.3">
      <c r="A709" t="s">
        <v>728</v>
      </c>
      <c r="B709" t="s">
        <v>26</v>
      </c>
      <c r="C709">
        <v>3</v>
      </c>
      <c r="D709">
        <v>4</v>
      </c>
      <c r="E709">
        <v>12</v>
      </c>
      <c r="F709" t="s">
        <v>21</v>
      </c>
      <c r="G709" t="s">
        <v>11</v>
      </c>
      <c r="H709" s="1">
        <v>45151</v>
      </c>
      <c r="J709" s="8" t="str">
        <f>IF(ISBLANK(B709),"Unknown",B709)</f>
        <v>Sandwich</v>
      </c>
      <c r="K709" s="5">
        <f t="shared" si="66"/>
        <v>3</v>
      </c>
      <c r="L709" s="5">
        <f t="shared" si="67"/>
        <v>4</v>
      </c>
      <c r="M709" s="5">
        <f t="shared" si="68"/>
        <v>12</v>
      </c>
      <c r="N709" s="8" t="str">
        <f>IF(ISBLANK(F709),"Unknown",F709)</f>
        <v>Digital Wallet</v>
      </c>
      <c r="O709" s="8" t="str">
        <f>IF(ISBLANK(G709),"Unknown",G709)</f>
        <v>Takeaway</v>
      </c>
      <c r="P709" s="6">
        <f>IF(ISBLANK(H709),"Unknown",H709)</f>
        <v>45151</v>
      </c>
      <c r="Q709" s="13">
        <f t="shared" si="69"/>
        <v>3</v>
      </c>
      <c r="R709" s="13">
        <f t="shared" si="70"/>
        <v>4</v>
      </c>
      <c r="S709" s="11">
        <f t="shared" si="71"/>
        <v>12</v>
      </c>
    </row>
    <row r="710" spans="1:19" x14ac:dyDescent="0.3">
      <c r="A710" t="s">
        <v>729</v>
      </c>
      <c r="B710" t="s">
        <v>63</v>
      </c>
      <c r="C710">
        <v>5</v>
      </c>
      <c r="D710">
        <v>1.5</v>
      </c>
      <c r="E710">
        <v>7.5</v>
      </c>
      <c r="H710" s="1">
        <v>45069</v>
      </c>
      <c r="J710" s="8" t="str">
        <f>IF(ISBLANK(B710),"Unknown",B710)</f>
        <v>Tea</v>
      </c>
      <c r="K710" s="5">
        <f t="shared" si="66"/>
        <v>5</v>
      </c>
      <c r="L710" s="5">
        <f t="shared" si="67"/>
        <v>1.5</v>
      </c>
      <c r="M710" s="5">
        <f t="shared" si="68"/>
        <v>7.5</v>
      </c>
      <c r="N710" s="8" t="str">
        <f>IF(ISBLANK(F710),"Unknown",F710)</f>
        <v>Unknown</v>
      </c>
      <c r="O710" s="8" t="str">
        <f>IF(ISBLANK(G710),"Unknown",G710)</f>
        <v>Unknown</v>
      </c>
      <c r="P710" s="6">
        <f>IF(ISBLANK(H710),"Unknown",H710)</f>
        <v>45069</v>
      </c>
      <c r="Q710" s="13">
        <f t="shared" si="69"/>
        <v>5</v>
      </c>
      <c r="R710" s="13">
        <f t="shared" si="70"/>
        <v>1.5</v>
      </c>
      <c r="S710" s="11">
        <f t="shared" si="71"/>
        <v>7.5</v>
      </c>
    </row>
    <row r="711" spans="1:19" x14ac:dyDescent="0.3">
      <c r="A711" t="s">
        <v>730</v>
      </c>
      <c r="B711" t="s">
        <v>19</v>
      </c>
      <c r="C711">
        <v>1</v>
      </c>
      <c r="D711">
        <v>5</v>
      </c>
      <c r="E711">
        <v>5</v>
      </c>
      <c r="G711" t="s">
        <v>11</v>
      </c>
      <c r="H711" s="1">
        <v>45143</v>
      </c>
      <c r="J711" s="8" t="str">
        <f>IF(ISBLANK(B711),"Unknown",B711)</f>
        <v>Salad</v>
      </c>
      <c r="K711" s="5">
        <f t="shared" si="66"/>
        <v>1</v>
      </c>
      <c r="L711" s="5">
        <f t="shared" si="67"/>
        <v>5</v>
      </c>
      <c r="M711" s="5">
        <f t="shared" si="68"/>
        <v>5</v>
      </c>
      <c r="N711" s="8" t="str">
        <f>IF(ISBLANK(F711),"Unknown",F711)</f>
        <v>Unknown</v>
      </c>
      <c r="O711" s="8" t="str">
        <f>IF(ISBLANK(G711),"Unknown",G711)</f>
        <v>Takeaway</v>
      </c>
      <c r="P711" s="6">
        <f>IF(ISBLANK(H711),"Unknown",H711)</f>
        <v>45143</v>
      </c>
      <c r="Q711" s="13">
        <f t="shared" si="69"/>
        <v>1</v>
      </c>
      <c r="R711" s="13">
        <f t="shared" si="70"/>
        <v>5</v>
      </c>
      <c r="S711" s="11">
        <f t="shared" si="71"/>
        <v>5</v>
      </c>
    </row>
    <row r="712" spans="1:19" x14ac:dyDescent="0.3">
      <c r="A712" t="s">
        <v>731</v>
      </c>
      <c r="B712" t="s">
        <v>63</v>
      </c>
      <c r="C712">
        <v>5</v>
      </c>
      <c r="D712">
        <v>1.5</v>
      </c>
      <c r="E712">
        <v>7.5</v>
      </c>
      <c r="G712" t="s">
        <v>11</v>
      </c>
      <c r="H712" s="1">
        <v>45217</v>
      </c>
      <c r="J712" s="8" t="str">
        <f>IF(ISBLANK(B712),"Unknown",B712)</f>
        <v>Tea</v>
      </c>
      <c r="K712" s="5">
        <f t="shared" si="66"/>
        <v>5</v>
      </c>
      <c r="L712" s="5">
        <f t="shared" si="67"/>
        <v>1.5</v>
      </c>
      <c r="M712" s="5">
        <f t="shared" si="68"/>
        <v>7.5</v>
      </c>
      <c r="N712" s="8" t="str">
        <f>IF(ISBLANK(F712),"Unknown",F712)</f>
        <v>Unknown</v>
      </c>
      <c r="O712" s="8" t="str">
        <f>IF(ISBLANK(G712),"Unknown",G712)</f>
        <v>Takeaway</v>
      </c>
      <c r="P712" s="6">
        <f>IF(ISBLANK(H712),"Unknown",H712)</f>
        <v>45217</v>
      </c>
      <c r="Q712" s="13">
        <f t="shared" si="69"/>
        <v>5</v>
      </c>
      <c r="R712" s="13">
        <f t="shared" si="70"/>
        <v>1.5</v>
      </c>
      <c r="S712" s="11">
        <f t="shared" si="71"/>
        <v>7.5</v>
      </c>
    </row>
    <row r="713" spans="1:19" x14ac:dyDescent="0.3">
      <c r="A713" t="s">
        <v>732</v>
      </c>
      <c r="B713" t="s">
        <v>13</v>
      </c>
      <c r="C713">
        <v>1</v>
      </c>
      <c r="D713">
        <v>3</v>
      </c>
      <c r="E713">
        <v>3</v>
      </c>
      <c r="H713" s="1">
        <v>44944</v>
      </c>
      <c r="J713" s="8" t="str">
        <f>IF(ISBLANK(B713),"Unknown",B713)</f>
        <v>Cake</v>
      </c>
      <c r="K713" s="5">
        <f t="shared" si="66"/>
        <v>1</v>
      </c>
      <c r="L713" s="5">
        <f t="shared" si="67"/>
        <v>3</v>
      </c>
      <c r="M713" s="5">
        <f t="shared" si="68"/>
        <v>3</v>
      </c>
      <c r="N713" s="8" t="str">
        <f>IF(ISBLANK(F713),"Unknown",F713)</f>
        <v>Unknown</v>
      </c>
      <c r="O713" s="8" t="str">
        <f>IF(ISBLANK(G713),"Unknown",G713)</f>
        <v>Unknown</v>
      </c>
      <c r="P713" s="6">
        <f>IF(ISBLANK(H713),"Unknown",H713)</f>
        <v>44944</v>
      </c>
      <c r="Q713" s="13">
        <f t="shared" si="69"/>
        <v>1</v>
      </c>
      <c r="R713" s="13">
        <f t="shared" si="70"/>
        <v>3</v>
      </c>
      <c r="S713" s="11">
        <f t="shared" si="71"/>
        <v>3</v>
      </c>
    </row>
    <row r="714" spans="1:19" x14ac:dyDescent="0.3">
      <c r="A714" t="s">
        <v>733</v>
      </c>
      <c r="B714" t="s">
        <v>9</v>
      </c>
      <c r="C714" s="7" t="s">
        <v>10024</v>
      </c>
      <c r="D714">
        <v>2</v>
      </c>
      <c r="E714">
        <v>6</v>
      </c>
      <c r="G714" t="s">
        <v>15</v>
      </c>
      <c r="H714" s="1">
        <v>45204</v>
      </c>
      <c r="J714" s="8" t="str">
        <f>IF(ISBLANK(B714),"Unknown",B714)</f>
        <v>Coffee</v>
      </c>
      <c r="K714" s="5" t="str">
        <f t="shared" si="66"/>
        <v>Unknown</v>
      </c>
      <c r="L714" s="5">
        <f t="shared" si="67"/>
        <v>2</v>
      </c>
      <c r="M714" s="5">
        <f t="shared" si="68"/>
        <v>6</v>
      </c>
      <c r="N714" s="8" t="str">
        <f>IF(ISBLANK(F714),"Unknown",F714)</f>
        <v>Unknown</v>
      </c>
      <c r="O714" s="8" t="str">
        <f>IF(ISBLANK(G714),"Unknown",G714)</f>
        <v>In-store</v>
      </c>
      <c r="P714" s="6">
        <f>IF(ISBLANK(H714),"Unknown",H714)</f>
        <v>45204</v>
      </c>
      <c r="Q714" s="13">
        <f t="shared" si="69"/>
        <v>0</v>
      </c>
      <c r="R714" s="13">
        <f t="shared" si="70"/>
        <v>2</v>
      </c>
      <c r="S714" s="11">
        <f t="shared" si="71"/>
        <v>0</v>
      </c>
    </row>
    <row r="715" spans="1:19" x14ac:dyDescent="0.3">
      <c r="A715" t="s">
        <v>734</v>
      </c>
      <c r="B715" t="s">
        <v>26</v>
      </c>
      <c r="C715">
        <v>4</v>
      </c>
      <c r="D715">
        <v>4</v>
      </c>
      <c r="E715">
        <v>16</v>
      </c>
      <c r="F715" t="s">
        <v>10</v>
      </c>
      <c r="G715" t="s">
        <v>15</v>
      </c>
      <c r="H715" s="1">
        <v>45229</v>
      </c>
      <c r="J715" s="8" t="str">
        <f>IF(ISBLANK(B715),"Unknown",B715)</f>
        <v>Sandwich</v>
      </c>
      <c r="K715" s="5">
        <f t="shared" si="66"/>
        <v>4</v>
      </c>
      <c r="L715" s="5">
        <f t="shared" si="67"/>
        <v>4</v>
      </c>
      <c r="M715" s="5">
        <f t="shared" si="68"/>
        <v>16</v>
      </c>
      <c r="N715" s="8" t="str">
        <f>IF(ISBLANK(F715),"Unknown",F715)</f>
        <v>Credit Card</v>
      </c>
      <c r="O715" s="8" t="str">
        <f>IF(ISBLANK(G715),"Unknown",G715)</f>
        <v>In-store</v>
      </c>
      <c r="P715" s="6">
        <f>IF(ISBLANK(H715),"Unknown",H715)</f>
        <v>45229</v>
      </c>
      <c r="Q715" s="13">
        <f t="shared" si="69"/>
        <v>4</v>
      </c>
      <c r="R715" s="13">
        <f t="shared" si="70"/>
        <v>4</v>
      </c>
      <c r="S715" s="11">
        <f t="shared" si="71"/>
        <v>16</v>
      </c>
    </row>
    <row r="716" spans="1:19" x14ac:dyDescent="0.3">
      <c r="A716" t="s">
        <v>735</v>
      </c>
      <c r="B716" t="s">
        <v>63</v>
      </c>
      <c r="C716">
        <v>1</v>
      </c>
      <c r="D716">
        <v>1.5</v>
      </c>
      <c r="E716">
        <v>1.5</v>
      </c>
      <c r="F716" t="s">
        <v>21</v>
      </c>
      <c r="G716" t="s">
        <v>15</v>
      </c>
      <c r="H716" s="1">
        <v>45007</v>
      </c>
      <c r="J716" s="8" t="str">
        <f>IF(ISBLANK(B716),"Unknown",B716)</f>
        <v>Tea</v>
      </c>
      <c r="K716" s="5">
        <f t="shared" si="66"/>
        <v>1</v>
      </c>
      <c r="L716" s="5">
        <f t="shared" si="67"/>
        <v>1.5</v>
      </c>
      <c r="M716" s="5">
        <f t="shared" si="68"/>
        <v>1.5</v>
      </c>
      <c r="N716" s="8" t="str">
        <f>IF(ISBLANK(F716),"Unknown",F716)</f>
        <v>Digital Wallet</v>
      </c>
      <c r="O716" s="8" t="str">
        <f>IF(ISBLANK(G716),"Unknown",G716)</f>
        <v>In-store</v>
      </c>
      <c r="P716" s="6">
        <f>IF(ISBLANK(H716),"Unknown",H716)</f>
        <v>45007</v>
      </c>
      <c r="Q716" s="13">
        <f t="shared" si="69"/>
        <v>1</v>
      </c>
      <c r="R716" s="13">
        <f t="shared" si="70"/>
        <v>1.5</v>
      </c>
      <c r="S716" s="11">
        <f t="shared" si="71"/>
        <v>1.5</v>
      </c>
    </row>
    <row r="717" spans="1:19" x14ac:dyDescent="0.3">
      <c r="A717" t="s">
        <v>736</v>
      </c>
      <c r="B717" t="s">
        <v>19</v>
      </c>
      <c r="C717">
        <v>3</v>
      </c>
      <c r="D717">
        <v>5</v>
      </c>
      <c r="E717">
        <v>15</v>
      </c>
      <c r="G717" t="s">
        <v>11</v>
      </c>
      <c r="H717" s="1">
        <v>45210</v>
      </c>
      <c r="J717" s="8" t="str">
        <f>IF(ISBLANK(B717),"Unknown",B717)</f>
        <v>Salad</v>
      </c>
      <c r="K717" s="5">
        <f t="shared" si="66"/>
        <v>3</v>
      </c>
      <c r="L717" s="5">
        <f t="shared" si="67"/>
        <v>5</v>
      </c>
      <c r="M717" s="5">
        <f t="shared" si="68"/>
        <v>15</v>
      </c>
      <c r="N717" s="8" t="str">
        <f>IF(ISBLANK(F717),"Unknown",F717)</f>
        <v>Unknown</v>
      </c>
      <c r="O717" s="8" t="str">
        <f>IF(ISBLANK(G717),"Unknown",G717)</f>
        <v>Takeaway</v>
      </c>
      <c r="P717" s="6">
        <f>IF(ISBLANK(H717),"Unknown",H717)</f>
        <v>45210</v>
      </c>
      <c r="Q717" s="13">
        <f t="shared" si="69"/>
        <v>3</v>
      </c>
      <c r="R717" s="13">
        <f t="shared" si="70"/>
        <v>5</v>
      </c>
      <c r="S717" s="11">
        <f t="shared" si="71"/>
        <v>15</v>
      </c>
    </row>
    <row r="718" spans="1:19" x14ac:dyDescent="0.3">
      <c r="A718" t="s">
        <v>737</v>
      </c>
      <c r="B718" t="s">
        <v>26</v>
      </c>
      <c r="C718">
        <v>1</v>
      </c>
      <c r="D718">
        <v>4</v>
      </c>
      <c r="E718">
        <v>4</v>
      </c>
      <c r="G718" t="s">
        <v>11</v>
      </c>
      <c r="H718" s="1">
        <v>45146</v>
      </c>
      <c r="J718" s="8" t="str">
        <f>IF(ISBLANK(B718),"Unknown",B718)</f>
        <v>Sandwich</v>
      </c>
      <c r="K718" s="5">
        <f t="shared" si="66"/>
        <v>1</v>
      </c>
      <c r="L718" s="5">
        <f t="shared" si="67"/>
        <v>4</v>
      </c>
      <c r="M718" s="5">
        <f t="shared" si="68"/>
        <v>4</v>
      </c>
      <c r="N718" s="8" t="str">
        <f>IF(ISBLANK(F718),"Unknown",F718)</f>
        <v>Unknown</v>
      </c>
      <c r="O718" s="8" t="str">
        <f>IF(ISBLANK(G718),"Unknown",G718)</f>
        <v>Takeaway</v>
      </c>
      <c r="P718" s="6">
        <f>IF(ISBLANK(H718),"Unknown",H718)</f>
        <v>45146</v>
      </c>
      <c r="Q718" s="13">
        <f t="shared" si="69"/>
        <v>1</v>
      </c>
      <c r="R718" s="13">
        <f t="shared" si="70"/>
        <v>4</v>
      </c>
      <c r="S718" s="11">
        <f t="shared" si="71"/>
        <v>4</v>
      </c>
    </row>
    <row r="719" spans="1:19" x14ac:dyDescent="0.3">
      <c r="A719" t="s">
        <v>738</v>
      </c>
      <c r="B719" s="7" t="s">
        <v>10024</v>
      </c>
      <c r="C719">
        <v>5</v>
      </c>
      <c r="D719">
        <v>1.5</v>
      </c>
      <c r="E719">
        <v>7.5</v>
      </c>
      <c r="G719" s="7" t="s">
        <v>10024</v>
      </c>
      <c r="H719" s="1">
        <v>45286</v>
      </c>
      <c r="J719" s="8" t="str">
        <f>IF(ISBLANK(B719),"Unknown",B719)</f>
        <v>Unknown</v>
      </c>
      <c r="K719" s="5">
        <f t="shared" si="66"/>
        <v>5</v>
      </c>
      <c r="L719" s="5">
        <f t="shared" si="67"/>
        <v>1.5</v>
      </c>
      <c r="M719" s="5">
        <f t="shared" si="68"/>
        <v>7.5</v>
      </c>
      <c r="N719" s="8" t="str">
        <f>IF(ISBLANK(F719),"Unknown",F719)</f>
        <v>Unknown</v>
      </c>
      <c r="O719" s="8" t="str">
        <f>IF(ISBLANK(G719),"Unknown",G719)</f>
        <v>Unknown</v>
      </c>
      <c r="P719" s="6">
        <f>IF(ISBLANK(H719),"Unknown",H719)</f>
        <v>45286</v>
      </c>
      <c r="Q719" s="13">
        <f t="shared" si="69"/>
        <v>5</v>
      </c>
      <c r="R719" s="13">
        <f t="shared" si="70"/>
        <v>1.5</v>
      </c>
      <c r="S719" s="11">
        <f t="shared" si="71"/>
        <v>7.5</v>
      </c>
    </row>
    <row r="720" spans="1:19" x14ac:dyDescent="0.3">
      <c r="A720" t="s">
        <v>739</v>
      </c>
      <c r="B720" t="s">
        <v>17</v>
      </c>
      <c r="C720">
        <v>3</v>
      </c>
      <c r="E720">
        <v>3</v>
      </c>
      <c r="F720" t="s">
        <v>21</v>
      </c>
      <c r="H720" s="7" t="s">
        <v>10024</v>
      </c>
      <c r="J720" s="8" t="str">
        <f>IF(ISBLANK(B720),"Unknown",B720)</f>
        <v>Cookie</v>
      </c>
      <c r="K720" s="5">
        <f t="shared" si="66"/>
        <v>3</v>
      </c>
      <c r="L720" s="5" t="str">
        <f t="shared" si="67"/>
        <v>0</v>
      </c>
      <c r="M720" s="5">
        <f t="shared" si="68"/>
        <v>3</v>
      </c>
      <c r="N720" s="8" t="str">
        <f>IF(ISBLANK(F720),"Unknown",F720)</f>
        <v>Digital Wallet</v>
      </c>
      <c r="O720" s="8" t="str">
        <f>IF(ISBLANK(G720),"Unknown",G720)</f>
        <v>Unknown</v>
      </c>
      <c r="P720" s="6" t="str">
        <f>IF(ISBLANK(H720),"Unknown",H720)</f>
        <v>Unknown</v>
      </c>
      <c r="Q720" s="13">
        <f t="shared" si="69"/>
        <v>3</v>
      </c>
      <c r="R720" s="13" t="str">
        <f t="shared" si="70"/>
        <v>0</v>
      </c>
      <c r="S720" s="11">
        <f t="shared" si="71"/>
        <v>0</v>
      </c>
    </row>
    <row r="721" spans="1:19" x14ac:dyDescent="0.3">
      <c r="A721" t="s">
        <v>740</v>
      </c>
      <c r="B721" t="s">
        <v>26</v>
      </c>
      <c r="C721">
        <v>1</v>
      </c>
      <c r="D721">
        <v>4</v>
      </c>
      <c r="E721">
        <v>4</v>
      </c>
      <c r="F721" t="s">
        <v>21</v>
      </c>
      <c r="G721" t="s">
        <v>11</v>
      </c>
      <c r="H721" s="1">
        <v>45165</v>
      </c>
      <c r="J721" s="8" t="str">
        <f>IF(ISBLANK(B721),"Unknown",B721)</f>
        <v>Sandwich</v>
      </c>
      <c r="K721" s="5">
        <f t="shared" si="66"/>
        <v>1</v>
      </c>
      <c r="L721" s="5">
        <f t="shared" si="67"/>
        <v>4</v>
      </c>
      <c r="M721" s="5">
        <f t="shared" si="68"/>
        <v>4</v>
      </c>
      <c r="N721" s="8" t="str">
        <f>IF(ISBLANK(F721),"Unknown",F721)</f>
        <v>Digital Wallet</v>
      </c>
      <c r="O721" s="8" t="str">
        <f>IF(ISBLANK(G721),"Unknown",G721)</f>
        <v>Takeaway</v>
      </c>
      <c r="P721" s="6">
        <f>IF(ISBLANK(H721),"Unknown",H721)</f>
        <v>45165</v>
      </c>
      <c r="Q721" s="13">
        <f t="shared" si="69"/>
        <v>1</v>
      </c>
      <c r="R721" s="13">
        <f t="shared" si="70"/>
        <v>4</v>
      </c>
      <c r="S721" s="11">
        <f t="shared" si="71"/>
        <v>4</v>
      </c>
    </row>
    <row r="722" spans="1:19" x14ac:dyDescent="0.3">
      <c r="A722" t="s">
        <v>741</v>
      </c>
      <c r="B722" t="s">
        <v>23</v>
      </c>
      <c r="C722">
        <v>5</v>
      </c>
      <c r="D722" s="7" t="s">
        <v>10024</v>
      </c>
      <c r="E722">
        <v>20</v>
      </c>
      <c r="F722" t="s">
        <v>10</v>
      </c>
      <c r="G722" t="s">
        <v>11</v>
      </c>
      <c r="H722" s="1">
        <v>45072</v>
      </c>
      <c r="J722" s="8" t="str">
        <f>IF(ISBLANK(B722),"Unknown",B722)</f>
        <v>Smoothie</v>
      </c>
      <c r="K722" s="5">
        <f t="shared" si="66"/>
        <v>5</v>
      </c>
      <c r="L722" s="5" t="str">
        <f t="shared" si="67"/>
        <v>Unknown</v>
      </c>
      <c r="M722" s="5">
        <f t="shared" si="68"/>
        <v>20</v>
      </c>
      <c r="N722" s="8" t="str">
        <f>IF(ISBLANK(F722),"Unknown",F722)</f>
        <v>Credit Card</v>
      </c>
      <c r="O722" s="8" t="str">
        <f>IF(ISBLANK(G722),"Unknown",G722)</f>
        <v>Takeaway</v>
      </c>
      <c r="P722" s="6">
        <f>IF(ISBLANK(H722),"Unknown",H722)</f>
        <v>45072</v>
      </c>
      <c r="Q722" s="13">
        <f t="shared" si="69"/>
        <v>5</v>
      </c>
      <c r="R722" s="13">
        <f t="shared" si="70"/>
        <v>0</v>
      </c>
      <c r="S722" s="11">
        <f t="shared" si="71"/>
        <v>0</v>
      </c>
    </row>
    <row r="723" spans="1:19" x14ac:dyDescent="0.3">
      <c r="A723" t="s">
        <v>742</v>
      </c>
      <c r="B723" t="s">
        <v>63</v>
      </c>
      <c r="C723">
        <v>2</v>
      </c>
      <c r="D723">
        <v>1.5</v>
      </c>
      <c r="E723">
        <v>3</v>
      </c>
      <c r="F723" t="s">
        <v>10</v>
      </c>
      <c r="H723" s="1">
        <v>45093</v>
      </c>
      <c r="J723" s="8" t="str">
        <f>IF(ISBLANK(B723),"Unknown",B723)</f>
        <v>Tea</v>
      </c>
      <c r="K723" s="5">
        <f t="shared" si="66"/>
        <v>2</v>
      </c>
      <c r="L723" s="5">
        <f t="shared" si="67"/>
        <v>1.5</v>
      </c>
      <c r="M723" s="5">
        <f t="shared" si="68"/>
        <v>3</v>
      </c>
      <c r="N723" s="8" t="str">
        <f>IF(ISBLANK(F723),"Unknown",F723)</f>
        <v>Credit Card</v>
      </c>
      <c r="O723" s="8" t="str">
        <f>IF(ISBLANK(G723),"Unknown",G723)</f>
        <v>Unknown</v>
      </c>
      <c r="P723" s="6">
        <f>IF(ISBLANK(H723),"Unknown",H723)</f>
        <v>45093</v>
      </c>
      <c r="Q723" s="13">
        <f t="shared" si="69"/>
        <v>2</v>
      </c>
      <c r="R723" s="13">
        <f t="shared" si="70"/>
        <v>1.5</v>
      </c>
      <c r="S723" s="11">
        <f t="shared" si="71"/>
        <v>3</v>
      </c>
    </row>
    <row r="724" spans="1:19" x14ac:dyDescent="0.3">
      <c r="A724" t="s">
        <v>743</v>
      </c>
      <c r="B724" t="s">
        <v>17</v>
      </c>
      <c r="C724">
        <v>1</v>
      </c>
      <c r="D724">
        <v>1</v>
      </c>
      <c r="E724">
        <v>1</v>
      </c>
      <c r="F724" s="7" t="s">
        <v>10024</v>
      </c>
      <c r="G724" t="s">
        <v>11</v>
      </c>
      <c r="H724" s="7" t="s">
        <v>10024</v>
      </c>
      <c r="J724" s="8" t="str">
        <f>IF(ISBLANK(B724),"Unknown",B724)</f>
        <v>Cookie</v>
      </c>
      <c r="K724" s="5">
        <f t="shared" si="66"/>
        <v>1</v>
      </c>
      <c r="L724" s="5">
        <f t="shared" si="67"/>
        <v>1</v>
      </c>
      <c r="M724" s="5">
        <f t="shared" si="68"/>
        <v>1</v>
      </c>
      <c r="N724" s="8" t="str">
        <f>IF(ISBLANK(F724),"Unknown",F724)</f>
        <v>Unknown</v>
      </c>
      <c r="O724" s="8" t="str">
        <f>IF(ISBLANK(G724),"Unknown",G724)</f>
        <v>Takeaway</v>
      </c>
      <c r="P724" s="6" t="str">
        <f>IF(ISBLANK(H724),"Unknown",H724)</f>
        <v>Unknown</v>
      </c>
      <c r="Q724" s="13">
        <f t="shared" si="69"/>
        <v>1</v>
      </c>
      <c r="R724" s="13">
        <f t="shared" si="70"/>
        <v>1</v>
      </c>
      <c r="S724" s="11">
        <f t="shared" si="71"/>
        <v>1</v>
      </c>
    </row>
    <row r="725" spans="1:19" x14ac:dyDescent="0.3">
      <c r="A725" t="s">
        <v>744</v>
      </c>
      <c r="B725" t="s">
        <v>63</v>
      </c>
      <c r="C725">
        <v>4</v>
      </c>
      <c r="D725">
        <v>1.5</v>
      </c>
      <c r="E725">
        <v>6</v>
      </c>
      <c r="F725" t="s">
        <v>14</v>
      </c>
      <c r="G725" t="s">
        <v>11</v>
      </c>
      <c r="H725" s="1">
        <v>45285</v>
      </c>
      <c r="J725" s="8" t="str">
        <f>IF(ISBLANK(B725),"Unknown",B725)</f>
        <v>Tea</v>
      </c>
      <c r="K725" s="5">
        <f t="shared" si="66"/>
        <v>4</v>
      </c>
      <c r="L725" s="5">
        <f t="shared" si="67"/>
        <v>1.5</v>
      </c>
      <c r="M725" s="5">
        <f t="shared" si="68"/>
        <v>6</v>
      </c>
      <c r="N725" s="8" t="str">
        <f>IF(ISBLANK(F725),"Unknown",F725)</f>
        <v>Cash</v>
      </c>
      <c r="O725" s="8" t="str">
        <f>IF(ISBLANK(G725),"Unknown",G725)</f>
        <v>Takeaway</v>
      </c>
      <c r="P725" s="6">
        <f>IF(ISBLANK(H725),"Unknown",H725)</f>
        <v>45285</v>
      </c>
      <c r="Q725" s="13">
        <f t="shared" si="69"/>
        <v>4</v>
      </c>
      <c r="R725" s="13">
        <f t="shared" si="70"/>
        <v>1.5</v>
      </c>
      <c r="S725" s="11">
        <f t="shared" si="71"/>
        <v>6</v>
      </c>
    </row>
    <row r="726" spans="1:19" x14ac:dyDescent="0.3">
      <c r="A726" t="s">
        <v>745</v>
      </c>
      <c r="B726" s="7" t="s">
        <v>10024</v>
      </c>
      <c r="C726" s="7" t="s">
        <v>10024</v>
      </c>
      <c r="D726">
        <v>2</v>
      </c>
      <c r="E726">
        <v>6</v>
      </c>
      <c r="F726" t="s">
        <v>10</v>
      </c>
      <c r="G726" t="s">
        <v>15</v>
      </c>
      <c r="H726" s="1">
        <v>45159</v>
      </c>
      <c r="J726" s="8" t="str">
        <f>IF(ISBLANK(B726),"Unknown",B726)</f>
        <v>Unknown</v>
      </c>
      <c r="K726" s="5" t="str">
        <f t="shared" si="66"/>
        <v>Unknown</v>
      </c>
      <c r="L726" s="5">
        <f t="shared" si="67"/>
        <v>2</v>
      </c>
      <c r="M726" s="5">
        <f t="shared" si="68"/>
        <v>6</v>
      </c>
      <c r="N726" s="8" t="str">
        <f>IF(ISBLANK(F726),"Unknown",F726)</f>
        <v>Credit Card</v>
      </c>
      <c r="O726" s="8" t="str">
        <f>IF(ISBLANK(G726),"Unknown",G726)</f>
        <v>In-store</v>
      </c>
      <c r="P726" s="6">
        <f>IF(ISBLANK(H726),"Unknown",H726)</f>
        <v>45159</v>
      </c>
      <c r="Q726" s="13">
        <f t="shared" si="69"/>
        <v>0</v>
      </c>
      <c r="R726" s="13">
        <f t="shared" si="70"/>
        <v>2</v>
      </c>
      <c r="S726" s="11">
        <f t="shared" si="71"/>
        <v>0</v>
      </c>
    </row>
    <row r="727" spans="1:19" x14ac:dyDescent="0.3">
      <c r="A727" t="s">
        <v>746</v>
      </c>
      <c r="B727" t="s">
        <v>26</v>
      </c>
      <c r="C727">
        <v>4</v>
      </c>
      <c r="D727">
        <v>4</v>
      </c>
      <c r="E727">
        <v>16</v>
      </c>
      <c r="H727" s="1">
        <v>44951</v>
      </c>
      <c r="J727" s="8" t="str">
        <f>IF(ISBLANK(B727),"Unknown",B727)</f>
        <v>Sandwich</v>
      </c>
      <c r="K727" s="5">
        <f t="shared" si="66"/>
        <v>4</v>
      </c>
      <c r="L727" s="5">
        <f t="shared" si="67"/>
        <v>4</v>
      </c>
      <c r="M727" s="5">
        <f t="shared" si="68"/>
        <v>16</v>
      </c>
      <c r="N727" s="8" t="str">
        <f>IF(ISBLANK(F727),"Unknown",F727)</f>
        <v>Unknown</v>
      </c>
      <c r="O727" s="8" t="str">
        <f>IF(ISBLANK(G727),"Unknown",G727)</f>
        <v>Unknown</v>
      </c>
      <c r="P727" s="6">
        <f>IF(ISBLANK(H727),"Unknown",H727)</f>
        <v>44951</v>
      </c>
      <c r="Q727" s="13">
        <f t="shared" si="69"/>
        <v>4</v>
      </c>
      <c r="R727" s="13">
        <f t="shared" si="70"/>
        <v>4</v>
      </c>
      <c r="S727" s="11">
        <f t="shared" si="71"/>
        <v>16</v>
      </c>
    </row>
    <row r="728" spans="1:19" x14ac:dyDescent="0.3">
      <c r="A728" t="s">
        <v>747</v>
      </c>
      <c r="B728" t="s">
        <v>9</v>
      </c>
      <c r="C728">
        <v>1</v>
      </c>
      <c r="D728">
        <v>2</v>
      </c>
      <c r="E728">
        <v>2</v>
      </c>
      <c r="G728" s="7" t="s">
        <v>10024</v>
      </c>
      <c r="H728" s="1">
        <v>45170</v>
      </c>
      <c r="J728" s="8" t="str">
        <f>IF(ISBLANK(B728),"Unknown",B728)</f>
        <v>Coffee</v>
      </c>
      <c r="K728" s="5">
        <f t="shared" si="66"/>
        <v>1</v>
      </c>
      <c r="L728" s="5">
        <f t="shared" si="67"/>
        <v>2</v>
      </c>
      <c r="M728" s="5">
        <f t="shared" si="68"/>
        <v>2</v>
      </c>
      <c r="N728" s="8" t="str">
        <f>IF(ISBLANK(F728),"Unknown",F728)</f>
        <v>Unknown</v>
      </c>
      <c r="O728" s="8" t="str">
        <f>IF(ISBLANK(G728),"Unknown",G728)</f>
        <v>Unknown</v>
      </c>
      <c r="P728" s="6">
        <f>IF(ISBLANK(H728),"Unknown",H728)</f>
        <v>45170</v>
      </c>
      <c r="Q728" s="13">
        <f t="shared" si="69"/>
        <v>1</v>
      </c>
      <c r="R728" s="13">
        <f t="shared" si="70"/>
        <v>2</v>
      </c>
      <c r="S728" s="11">
        <f t="shared" si="71"/>
        <v>2</v>
      </c>
    </row>
    <row r="729" spans="1:19" x14ac:dyDescent="0.3">
      <c r="A729" t="s">
        <v>748</v>
      </c>
      <c r="B729" s="7" t="s">
        <v>10024</v>
      </c>
      <c r="C729">
        <v>2</v>
      </c>
      <c r="D729">
        <v>4</v>
      </c>
      <c r="E729" s="7" t="s">
        <v>10024</v>
      </c>
      <c r="F729" s="7" t="s">
        <v>10024</v>
      </c>
      <c r="H729" s="1">
        <v>45185</v>
      </c>
      <c r="J729" s="8" t="str">
        <f>IF(ISBLANK(B729),"Unknown",B729)</f>
        <v>Unknown</v>
      </c>
      <c r="K729" s="5">
        <f t="shared" si="66"/>
        <v>2</v>
      </c>
      <c r="L729" s="5">
        <f t="shared" si="67"/>
        <v>4</v>
      </c>
      <c r="M729" s="5" t="str">
        <f t="shared" si="68"/>
        <v>Unknown</v>
      </c>
      <c r="N729" s="8" t="str">
        <f>IF(ISBLANK(F729),"Unknown",F729)</f>
        <v>Unknown</v>
      </c>
      <c r="O729" s="8" t="str">
        <f>IF(ISBLANK(G729),"Unknown",G729)</f>
        <v>Unknown</v>
      </c>
      <c r="P729" s="6">
        <f>IF(ISBLANK(H729),"Unknown",H729)</f>
        <v>45185</v>
      </c>
      <c r="Q729" s="13">
        <f t="shared" si="69"/>
        <v>2</v>
      </c>
      <c r="R729" s="13">
        <f t="shared" si="70"/>
        <v>4</v>
      </c>
      <c r="S729" s="11">
        <f t="shared" si="71"/>
        <v>8</v>
      </c>
    </row>
    <row r="730" spans="1:19" x14ac:dyDescent="0.3">
      <c r="A730" t="s">
        <v>749</v>
      </c>
      <c r="B730" t="s">
        <v>9</v>
      </c>
      <c r="C730">
        <v>5</v>
      </c>
      <c r="D730">
        <v>2</v>
      </c>
      <c r="E730">
        <v>10</v>
      </c>
      <c r="F730" t="s">
        <v>21</v>
      </c>
      <c r="G730" t="s">
        <v>11</v>
      </c>
      <c r="H730" s="1">
        <v>45222</v>
      </c>
      <c r="J730" s="8" t="str">
        <f>IF(ISBLANK(B730),"Unknown",B730)</f>
        <v>Coffee</v>
      </c>
      <c r="K730" s="5">
        <f t="shared" si="66"/>
        <v>5</v>
      </c>
      <c r="L730" s="5">
        <f t="shared" si="67"/>
        <v>2</v>
      </c>
      <c r="M730" s="5">
        <f t="shared" si="68"/>
        <v>10</v>
      </c>
      <c r="N730" s="8" t="str">
        <f>IF(ISBLANK(F730),"Unknown",F730)</f>
        <v>Digital Wallet</v>
      </c>
      <c r="O730" s="8" t="str">
        <f>IF(ISBLANK(G730),"Unknown",G730)</f>
        <v>Takeaway</v>
      </c>
      <c r="P730" s="6">
        <f>IF(ISBLANK(H730),"Unknown",H730)</f>
        <v>45222</v>
      </c>
      <c r="Q730" s="13">
        <f t="shared" si="69"/>
        <v>5</v>
      </c>
      <c r="R730" s="13">
        <f t="shared" si="70"/>
        <v>2</v>
      </c>
      <c r="S730" s="11">
        <f t="shared" si="71"/>
        <v>10</v>
      </c>
    </row>
    <row r="731" spans="1:19" x14ac:dyDescent="0.3">
      <c r="A731" t="s">
        <v>750</v>
      </c>
      <c r="B731" t="s">
        <v>17</v>
      </c>
      <c r="C731">
        <v>5</v>
      </c>
      <c r="D731">
        <v>1</v>
      </c>
      <c r="E731">
        <v>5</v>
      </c>
      <c r="F731" s="7" t="s">
        <v>10024</v>
      </c>
      <c r="G731" t="s">
        <v>15</v>
      </c>
      <c r="H731" s="1">
        <v>44976</v>
      </c>
      <c r="J731" s="8" t="str">
        <f>IF(ISBLANK(B731),"Unknown",B731)</f>
        <v>Cookie</v>
      </c>
      <c r="K731" s="5">
        <f t="shared" si="66"/>
        <v>5</v>
      </c>
      <c r="L731" s="5">
        <f t="shared" si="67"/>
        <v>1</v>
      </c>
      <c r="M731" s="5">
        <f t="shared" si="68"/>
        <v>5</v>
      </c>
      <c r="N731" s="8" t="str">
        <f>IF(ISBLANK(F731),"Unknown",F731)</f>
        <v>Unknown</v>
      </c>
      <c r="O731" s="8" t="str">
        <f>IF(ISBLANK(G731),"Unknown",G731)</f>
        <v>In-store</v>
      </c>
      <c r="P731" s="6">
        <f>IF(ISBLANK(H731),"Unknown",H731)</f>
        <v>44976</v>
      </c>
      <c r="Q731" s="13">
        <f t="shared" si="69"/>
        <v>5</v>
      </c>
      <c r="R731" s="13">
        <f t="shared" si="70"/>
        <v>1</v>
      </c>
      <c r="S731" s="11">
        <f t="shared" si="71"/>
        <v>5</v>
      </c>
    </row>
    <row r="732" spans="1:19" x14ac:dyDescent="0.3">
      <c r="A732" t="s">
        <v>751</v>
      </c>
      <c r="B732" t="s">
        <v>19</v>
      </c>
      <c r="C732">
        <v>3</v>
      </c>
      <c r="D732">
        <v>5</v>
      </c>
      <c r="E732">
        <v>15</v>
      </c>
      <c r="F732" t="s">
        <v>21</v>
      </c>
      <c r="G732" t="s">
        <v>15</v>
      </c>
      <c r="H732" s="1">
        <v>45240</v>
      </c>
      <c r="J732" s="8" t="str">
        <f>IF(ISBLANK(B732),"Unknown",B732)</f>
        <v>Salad</v>
      </c>
      <c r="K732" s="5">
        <f t="shared" si="66"/>
        <v>3</v>
      </c>
      <c r="L732" s="5">
        <f t="shared" si="67"/>
        <v>5</v>
      </c>
      <c r="M732" s="5">
        <f t="shared" si="68"/>
        <v>15</v>
      </c>
      <c r="N732" s="8" t="str">
        <f>IF(ISBLANK(F732),"Unknown",F732)</f>
        <v>Digital Wallet</v>
      </c>
      <c r="O732" s="8" t="str">
        <f>IF(ISBLANK(G732),"Unknown",G732)</f>
        <v>In-store</v>
      </c>
      <c r="P732" s="6">
        <f>IF(ISBLANK(H732),"Unknown",H732)</f>
        <v>45240</v>
      </c>
      <c r="Q732" s="13">
        <f t="shared" si="69"/>
        <v>3</v>
      </c>
      <c r="R732" s="13">
        <f t="shared" si="70"/>
        <v>5</v>
      </c>
      <c r="S732" s="11">
        <f t="shared" si="71"/>
        <v>15</v>
      </c>
    </row>
    <row r="733" spans="1:19" x14ac:dyDescent="0.3">
      <c r="A733" t="s">
        <v>752</v>
      </c>
      <c r="B733" t="s">
        <v>9</v>
      </c>
      <c r="C733">
        <v>4</v>
      </c>
      <c r="D733">
        <v>2</v>
      </c>
      <c r="E733">
        <v>8</v>
      </c>
      <c r="F733" t="s">
        <v>10</v>
      </c>
      <c r="H733" s="1">
        <v>45088</v>
      </c>
      <c r="J733" s="8" t="str">
        <f>IF(ISBLANK(B733),"Unknown",B733)</f>
        <v>Coffee</v>
      </c>
      <c r="K733" s="5">
        <f t="shared" si="66"/>
        <v>4</v>
      </c>
      <c r="L733" s="5">
        <f t="shared" si="67"/>
        <v>2</v>
      </c>
      <c r="M733" s="5">
        <f t="shared" si="68"/>
        <v>8</v>
      </c>
      <c r="N733" s="8" t="str">
        <f>IF(ISBLANK(F733),"Unknown",F733)</f>
        <v>Credit Card</v>
      </c>
      <c r="O733" s="8" t="str">
        <f>IF(ISBLANK(G733),"Unknown",G733)</f>
        <v>Unknown</v>
      </c>
      <c r="P733" s="6">
        <f>IF(ISBLANK(H733),"Unknown",H733)</f>
        <v>45088</v>
      </c>
      <c r="Q733" s="13">
        <f t="shared" si="69"/>
        <v>4</v>
      </c>
      <c r="R733" s="13">
        <f t="shared" si="70"/>
        <v>2</v>
      </c>
      <c r="S733" s="11">
        <f t="shared" si="71"/>
        <v>8</v>
      </c>
    </row>
    <row r="734" spans="1:19" x14ac:dyDescent="0.3">
      <c r="A734" t="s">
        <v>753</v>
      </c>
      <c r="B734" t="s">
        <v>63</v>
      </c>
      <c r="C734">
        <v>5</v>
      </c>
      <c r="D734">
        <v>1.5</v>
      </c>
      <c r="E734">
        <v>7.5</v>
      </c>
      <c r="G734" s="7" t="s">
        <v>10024</v>
      </c>
      <c r="H734" s="1">
        <v>45192</v>
      </c>
      <c r="J734" s="8" t="str">
        <f>IF(ISBLANK(B734),"Unknown",B734)</f>
        <v>Tea</v>
      </c>
      <c r="K734" s="5">
        <f t="shared" si="66"/>
        <v>5</v>
      </c>
      <c r="L734" s="5">
        <f t="shared" si="67"/>
        <v>1.5</v>
      </c>
      <c r="M734" s="5">
        <f t="shared" si="68"/>
        <v>7.5</v>
      </c>
      <c r="N734" s="8" t="str">
        <f>IF(ISBLANK(F734),"Unknown",F734)</f>
        <v>Unknown</v>
      </c>
      <c r="O734" s="8" t="str">
        <f>IF(ISBLANK(G734),"Unknown",G734)</f>
        <v>Unknown</v>
      </c>
      <c r="P734" s="6">
        <f>IF(ISBLANK(H734),"Unknown",H734)</f>
        <v>45192</v>
      </c>
      <c r="Q734" s="13">
        <f t="shared" si="69"/>
        <v>5</v>
      </c>
      <c r="R734" s="13">
        <f t="shared" si="70"/>
        <v>1.5</v>
      </c>
      <c r="S734" s="11">
        <f t="shared" si="71"/>
        <v>7.5</v>
      </c>
    </row>
    <row r="735" spans="1:19" x14ac:dyDescent="0.3">
      <c r="A735" t="s">
        <v>754</v>
      </c>
      <c r="B735" t="s">
        <v>26</v>
      </c>
      <c r="C735">
        <v>1</v>
      </c>
      <c r="D735">
        <v>4</v>
      </c>
      <c r="E735">
        <v>4</v>
      </c>
      <c r="F735" t="s">
        <v>14</v>
      </c>
      <c r="H735" s="1">
        <v>45101</v>
      </c>
      <c r="J735" s="8" t="str">
        <f>IF(ISBLANK(B735),"Unknown",B735)</f>
        <v>Sandwich</v>
      </c>
      <c r="K735" s="5">
        <f t="shared" si="66"/>
        <v>1</v>
      </c>
      <c r="L735" s="5">
        <f t="shared" si="67"/>
        <v>4</v>
      </c>
      <c r="M735" s="5">
        <f t="shared" si="68"/>
        <v>4</v>
      </c>
      <c r="N735" s="8" t="str">
        <f>IF(ISBLANK(F735),"Unknown",F735)</f>
        <v>Cash</v>
      </c>
      <c r="O735" s="8" t="str">
        <f>IF(ISBLANK(G735),"Unknown",G735)</f>
        <v>Unknown</v>
      </c>
      <c r="P735" s="6">
        <f>IF(ISBLANK(H735),"Unknown",H735)</f>
        <v>45101</v>
      </c>
      <c r="Q735" s="13">
        <f t="shared" si="69"/>
        <v>1</v>
      </c>
      <c r="R735" s="13">
        <f t="shared" si="70"/>
        <v>4</v>
      </c>
      <c r="S735" s="11">
        <f t="shared" si="71"/>
        <v>4</v>
      </c>
    </row>
    <row r="736" spans="1:19" x14ac:dyDescent="0.3">
      <c r="A736" t="s">
        <v>755</v>
      </c>
      <c r="B736" t="s">
        <v>26</v>
      </c>
      <c r="C736">
        <v>3</v>
      </c>
      <c r="D736">
        <v>4</v>
      </c>
      <c r="E736" s="7" t="s">
        <v>10024</v>
      </c>
      <c r="F736" t="s">
        <v>14</v>
      </c>
      <c r="G736" s="7" t="s">
        <v>10024</v>
      </c>
      <c r="H736" s="1">
        <v>45011</v>
      </c>
      <c r="J736" s="8" t="str">
        <f>IF(ISBLANK(B736),"Unknown",B736)</f>
        <v>Sandwich</v>
      </c>
      <c r="K736" s="5">
        <f t="shared" si="66"/>
        <v>3</v>
      </c>
      <c r="L736" s="5">
        <f t="shared" si="67"/>
        <v>4</v>
      </c>
      <c r="M736" s="5" t="str">
        <f t="shared" si="68"/>
        <v>Unknown</v>
      </c>
      <c r="N736" s="8" t="str">
        <f>IF(ISBLANK(F736),"Unknown",F736)</f>
        <v>Cash</v>
      </c>
      <c r="O736" s="8" t="str">
        <f>IF(ISBLANK(G736),"Unknown",G736)</f>
        <v>Unknown</v>
      </c>
      <c r="P736" s="6">
        <f>IF(ISBLANK(H736),"Unknown",H736)</f>
        <v>45011</v>
      </c>
      <c r="Q736" s="13">
        <f t="shared" si="69"/>
        <v>3</v>
      </c>
      <c r="R736" s="13">
        <f t="shared" si="70"/>
        <v>4</v>
      </c>
      <c r="S736" s="11">
        <f t="shared" si="71"/>
        <v>12</v>
      </c>
    </row>
    <row r="737" spans="1:19" x14ac:dyDescent="0.3">
      <c r="A737" t="s">
        <v>756</v>
      </c>
      <c r="B737" t="s">
        <v>9</v>
      </c>
      <c r="C737">
        <v>2</v>
      </c>
      <c r="D737">
        <v>2</v>
      </c>
      <c r="E737">
        <v>4</v>
      </c>
      <c r="F737" t="s">
        <v>21</v>
      </c>
      <c r="G737" t="s">
        <v>11</v>
      </c>
      <c r="H737" s="1">
        <v>45036</v>
      </c>
      <c r="J737" s="8" t="str">
        <f>IF(ISBLANK(B737),"Unknown",B737)</f>
        <v>Coffee</v>
      </c>
      <c r="K737" s="5">
        <f t="shared" si="66"/>
        <v>2</v>
      </c>
      <c r="L737" s="5">
        <f t="shared" si="67"/>
        <v>2</v>
      </c>
      <c r="M737" s="5">
        <f t="shared" si="68"/>
        <v>4</v>
      </c>
      <c r="N737" s="8" t="str">
        <f>IF(ISBLANK(F737),"Unknown",F737)</f>
        <v>Digital Wallet</v>
      </c>
      <c r="O737" s="8" t="str">
        <f>IF(ISBLANK(G737),"Unknown",G737)</f>
        <v>Takeaway</v>
      </c>
      <c r="P737" s="6">
        <f>IF(ISBLANK(H737),"Unknown",H737)</f>
        <v>45036</v>
      </c>
      <c r="Q737" s="13">
        <f t="shared" si="69"/>
        <v>2</v>
      </c>
      <c r="R737" s="13">
        <f t="shared" si="70"/>
        <v>2</v>
      </c>
      <c r="S737" s="11">
        <f t="shared" si="71"/>
        <v>4</v>
      </c>
    </row>
    <row r="738" spans="1:19" x14ac:dyDescent="0.3">
      <c r="A738" t="s">
        <v>757</v>
      </c>
      <c r="B738" t="s">
        <v>9</v>
      </c>
      <c r="C738">
        <v>3</v>
      </c>
      <c r="D738" s="7" t="s">
        <v>10024</v>
      </c>
      <c r="E738">
        <v>6</v>
      </c>
      <c r="F738" t="s">
        <v>21</v>
      </c>
      <c r="G738" t="s">
        <v>11</v>
      </c>
      <c r="H738" s="1">
        <v>45184</v>
      </c>
      <c r="J738" s="8" t="str">
        <f>IF(ISBLANK(B738),"Unknown",B738)</f>
        <v>Coffee</v>
      </c>
      <c r="K738" s="5">
        <f t="shared" si="66"/>
        <v>3</v>
      </c>
      <c r="L738" s="5" t="str">
        <f t="shared" si="67"/>
        <v>Unknown</v>
      </c>
      <c r="M738" s="5">
        <f t="shared" si="68"/>
        <v>6</v>
      </c>
      <c r="N738" s="8" t="str">
        <f>IF(ISBLANK(F738),"Unknown",F738)</f>
        <v>Digital Wallet</v>
      </c>
      <c r="O738" s="8" t="str">
        <f>IF(ISBLANK(G738),"Unknown",G738)</f>
        <v>Takeaway</v>
      </c>
      <c r="P738" s="6">
        <f>IF(ISBLANK(H738),"Unknown",H738)</f>
        <v>45184</v>
      </c>
      <c r="Q738" s="13">
        <f t="shared" si="69"/>
        <v>3</v>
      </c>
      <c r="R738" s="13">
        <f t="shared" si="70"/>
        <v>0</v>
      </c>
      <c r="S738" s="11">
        <f t="shared" si="71"/>
        <v>0</v>
      </c>
    </row>
    <row r="739" spans="1:19" x14ac:dyDescent="0.3">
      <c r="A739" t="s">
        <v>758</v>
      </c>
      <c r="B739" t="s">
        <v>19</v>
      </c>
      <c r="C739">
        <v>5</v>
      </c>
      <c r="D739">
        <v>5</v>
      </c>
      <c r="E739">
        <v>25</v>
      </c>
      <c r="G739" t="s">
        <v>15</v>
      </c>
      <c r="H739" s="7" t="s">
        <v>10024</v>
      </c>
      <c r="J739" s="8" t="str">
        <f>IF(ISBLANK(B739),"Unknown",B739)</f>
        <v>Salad</v>
      </c>
      <c r="K739" s="5">
        <f t="shared" si="66"/>
        <v>5</v>
      </c>
      <c r="L739" s="5">
        <f t="shared" si="67"/>
        <v>5</v>
      </c>
      <c r="M739" s="5">
        <f t="shared" si="68"/>
        <v>25</v>
      </c>
      <c r="N739" s="8" t="str">
        <f>IF(ISBLANK(F739),"Unknown",F739)</f>
        <v>Unknown</v>
      </c>
      <c r="O739" s="8" t="str">
        <f>IF(ISBLANK(G739),"Unknown",G739)</f>
        <v>In-store</v>
      </c>
      <c r="P739" s="6" t="str">
        <f>IF(ISBLANK(H739),"Unknown",H739)</f>
        <v>Unknown</v>
      </c>
      <c r="Q739" s="13">
        <f t="shared" si="69"/>
        <v>5</v>
      </c>
      <c r="R739" s="13">
        <f t="shared" si="70"/>
        <v>5</v>
      </c>
      <c r="S739" s="11">
        <f t="shared" si="71"/>
        <v>25</v>
      </c>
    </row>
    <row r="740" spans="1:19" x14ac:dyDescent="0.3">
      <c r="A740" t="s">
        <v>759</v>
      </c>
      <c r="B740" t="s">
        <v>26</v>
      </c>
      <c r="C740" s="7" t="s">
        <v>10024</v>
      </c>
      <c r="D740">
        <v>4</v>
      </c>
      <c r="G740" t="s">
        <v>11</v>
      </c>
      <c r="H740" s="1">
        <v>45060</v>
      </c>
      <c r="J740" s="8" t="str">
        <f>IF(ISBLANK(B740),"Unknown",B740)</f>
        <v>Sandwich</v>
      </c>
      <c r="K740" s="5" t="str">
        <f t="shared" si="66"/>
        <v>Unknown</v>
      </c>
      <c r="L740" s="5">
        <f t="shared" si="67"/>
        <v>4</v>
      </c>
      <c r="M740" s="5" t="str">
        <f t="shared" si="68"/>
        <v>0</v>
      </c>
      <c r="N740" s="8" t="str">
        <f>IF(ISBLANK(F740),"Unknown",F740)</f>
        <v>Unknown</v>
      </c>
      <c r="O740" s="8" t="str">
        <f>IF(ISBLANK(G740),"Unknown",G740)</f>
        <v>Takeaway</v>
      </c>
      <c r="P740" s="6">
        <f>IF(ISBLANK(H740),"Unknown",H740)</f>
        <v>45060</v>
      </c>
      <c r="Q740" s="13">
        <f t="shared" si="69"/>
        <v>0</v>
      </c>
      <c r="R740" s="13">
        <f t="shared" si="70"/>
        <v>4</v>
      </c>
      <c r="S740" s="11">
        <f t="shared" si="71"/>
        <v>0</v>
      </c>
    </row>
    <row r="741" spans="1:19" x14ac:dyDescent="0.3">
      <c r="A741" t="s">
        <v>760</v>
      </c>
      <c r="B741" t="s">
        <v>37</v>
      </c>
      <c r="C741">
        <v>1</v>
      </c>
      <c r="D741">
        <v>3</v>
      </c>
      <c r="E741">
        <v>3</v>
      </c>
      <c r="G741" s="7" t="s">
        <v>10024</v>
      </c>
      <c r="H741" s="1">
        <v>44984</v>
      </c>
      <c r="J741" s="8" t="str">
        <f>IF(ISBLANK(B741),"Unknown",B741)</f>
        <v>Juice</v>
      </c>
      <c r="K741" s="5">
        <f t="shared" si="66"/>
        <v>1</v>
      </c>
      <c r="L741" s="5">
        <f t="shared" si="67"/>
        <v>3</v>
      </c>
      <c r="M741" s="5">
        <f t="shared" si="68"/>
        <v>3</v>
      </c>
      <c r="N741" s="8" t="str">
        <f>IF(ISBLANK(F741),"Unknown",F741)</f>
        <v>Unknown</v>
      </c>
      <c r="O741" s="8" t="str">
        <f>IF(ISBLANK(G741),"Unknown",G741)</f>
        <v>Unknown</v>
      </c>
      <c r="P741" s="6">
        <f>IF(ISBLANK(H741),"Unknown",H741)</f>
        <v>44984</v>
      </c>
      <c r="Q741" s="13">
        <f t="shared" si="69"/>
        <v>1</v>
      </c>
      <c r="R741" s="13">
        <f t="shared" si="70"/>
        <v>3</v>
      </c>
      <c r="S741" s="11">
        <f t="shared" si="71"/>
        <v>3</v>
      </c>
    </row>
    <row r="742" spans="1:19" x14ac:dyDescent="0.3">
      <c r="A742" t="s">
        <v>761</v>
      </c>
      <c r="B742" t="s">
        <v>37</v>
      </c>
      <c r="C742">
        <v>5</v>
      </c>
      <c r="D742">
        <v>3</v>
      </c>
      <c r="E742">
        <v>15</v>
      </c>
      <c r="F742" t="s">
        <v>14</v>
      </c>
      <c r="G742" t="s">
        <v>11</v>
      </c>
      <c r="H742" s="1">
        <v>45052</v>
      </c>
      <c r="J742" s="8" t="str">
        <f>IF(ISBLANK(B742),"Unknown",B742)</f>
        <v>Juice</v>
      </c>
      <c r="K742" s="5">
        <f t="shared" si="66"/>
        <v>5</v>
      </c>
      <c r="L742" s="5">
        <f t="shared" si="67"/>
        <v>3</v>
      </c>
      <c r="M742" s="5">
        <f t="shared" si="68"/>
        <v>15</v>
      </c>
      <c r="N742" s="8" t="str">
        <f>IF(ISBLANK(F742),"Unknown",F742)</f>
        <v>Cash</v>
      </c>
      <c r="O742" s="8" t="str">
        <f>IF(ISBLANK(G742),"Unknown",G742)</f>
        <v>Takeaway</v>
      </c>
      <c r="P742" s="6">
        <f>IF(ISBLANK(H742),"Unknown",H742)</f>
        <v>45052</v>
      </c>
      <c r="Q742" s="13">
        <f t="shared" si="69"/>
        <v>5</v>
      </c>
      <c r="R742" s="13">
        <f t="shared" si="70"/>
        <v>3</v>
      </c>
      <c r="S742" s="11">
        <f t="shared" si="71"/>
        <v>15</v>
      </c>
    </row>
    <row r="743" spans="1:19" x14ac:dyDescent="0.3">
      <c r="A743" t="s">
        <v>762</v>
      </c>
      <c r="B743" t="s">
        <v>37</v>
      </c>
      <c r="C743">
        <v>1</v>
      </c>
      <c r="D743">
        <v>3</v>
      </c>
      <c r="E743">
        <v>3</v>
      </c>
      <c r="F743" t="s">
        <v>14</v>
      </c>
      <c r="G743" t="s">
        <v>15</v>
      </c>
      <c r="H743" s="1">
        <v>44977</v>
      </c>
      <c r="J743" s="8" t="str">
        <f>IF(ISBLANK(B743),"Unknown",B743)</f>
        <v>Juice</v>
      </c>
      <c r="K743" s="5">
        <f t="shared" si="66"/>
        <v>1</v>
      </c>
      <c r="L743" s="5">
        <f t="shared" si="67"/>
        <v>3</v>
      </c>
      <c r="M743" s="5">
        <f t="shared" si="68"/>
        <v>3</v>
      </c>
      <c r="N743" s="8" t="str">
        <f>IF(ISBLANK(F743),"Unknown",F743)</f>
        <v>Cash</v>
      </c>
      <c r="O743" s="8" t="str">
        <f>IF(ISBLANK(G743),"Unknown",G743)</f>
        <v>In-store</v>
      </c>
      <c r="P743" s="6">
        <f>IF(ISBLANK(H743),"Unknown",H743)</f>
        <v>44977</v>
      </c>
      <c r="Q743" s="13">
        <f t="shared" si="69"/>
        <v>1</v>
      </c>
      <c r="R743" s="13">
        <f t="shared" si="70"/>
        <v>3</v>
      </c>
      <c r="S743" s="11">
        <f t="shared" si="71"/>
        <v>3</v>
      </c>
    </row>
    <row r="744" spans="1:19" x14ac:dyDescent="0.3">
      <c r="A744" t="s">
        <v>763</v>
      </c>
      <c r="B744" t="s">
        <v>23</v>
      </c>
      <c r="C744">
        <v>5</v>
      </c>
      <c r="D744">
        <v>4</v>
      </c>
      <c r="E744">
        <v>20</v>
      </c>
      <c r="F744" s="7" t="s">
        <v>10024</v>
      </c>
      <c r="G744" t="s">
        <v>11</v>
      </c>
      <c r="H744" s="1">
        <v>45082</v>
      </c>
      <c r="J744" s="8" t="str">
        <f>IF(ISBLANK(B744),"Unknown",B744)</f>
        <v>Smoothie</v>
      </c>
      <c r="K744" s="5">
        <f t="shared" si="66"/>
        <v>5</v>
      </c>
      <c r="L744" s="5">
        <f t="shared" si="67"/>
        <v>4</v>
      </c>
      <c r="M744" s="5">
        <f t="shared" si="68"/>
        <v>20</v>
      </c>
      <c r="N744" s="8" t="str">
        <f>IF(ISBLANK(F744),"Unknown",F744)</f>
        <v>Unknown</v>
      </c>
      <c r="O744" s="8" t="str">
        <f>IF(ISBLANK(G744),"Unknown",G744)</f>
        <v>Takeaway</v>
      </c>
      <c r="P744" s="6">
        <f>IF(ISBLANK(H744),"Unknown",H744)</f>
        <v>45082</v>
      </c>
      <c r="Q744" s="13">
        <f t="shared" si="69"/>
        <v>5</v>
      </c>
      <c r="R744" s="13">
        <f t="shared" si="70"/>
        <v>4</v>
      </c>
      <c r="S744" s="11">
        <f t="shared" si="71"/>
        <v>20</v>
      </c>
    </row>
    <row r="745" spans="1:19" x14ac:dyDescent="0.3">
      <c r="A745" t="s">
        <v>764</v>
      </c>
      <c r="B745" t="s">
        <v>17</v>
      </c>
      <c r="C745" s="7" t="s">
        <v>10024</v>
      </c>
      <c r="D745">
        <v>1</v>
      </c>
      <c r="E745">
        <v>3</v>
      </c>
      <c r="F745" t="s">
        <v>10</v>
      </c>
      <c r="G745" t="s">
        <v>15</v>
      </c>
      <c r="H745" s="1">
        <v>44933</v>
      </c>
      <c r="J745" s="8" t="str">
        <f>IF(ISBLANK(B745),"Unknown",B745)</f>
        <v>Cookie</v>
      </c>
      <c r="K745" s="5" t="str">
        <f t="shared" si="66"/>
        <v>Unknown</v>
      </c>
      <c r="L745" s="5">
        <f t="shared" si="67"/>
        <v>1</v>
      </c>
      <c r="M745" s="5">
        <f t="shared" si="68"/>
        <v>3</v>
      </c>
      <c r="N745" s="8" t="str">
        <f>IF(ISBLANK(F745),"Unknown",F745)</f>
        <v>Credit Card</v>
      </c>
      <c r="O745" s="8" t="str">
        <f>IF(ISBLANK(G745),"Unknown",G745)</f>
        <v>In-store</v>
      </c>
      <c r="P745" s="6">
        <f>IF(ISBLANK(H745),"Unknown",H745)</f>
        <v>44933</v>
      </c>
      <c r="Q745" s="13">
        <f t="shared" si="69"/>
        <v>0</v>
      </c>
      <c r="R745" s="13">
        <f t="shared" si="70"/>
        <v>1</v>
      </c>
      <c r="S745" s="11">
        <f t="shared" si="71"/>
        <v>0</v>
      </c>
    </row>
    <row r="746" spans="1:19" x14ac:dyDescent="0.3">
      <c r="A746" t="s">
        <v>765</v>
      </c>
      <c r="B746" t="s">
        <v>19</v>
      </c>
      <c r="C746">
        <v>5</v>
      </c>
      <c r="D746">
        <v>5</v>
      </c>
      <c r="E746">
        <v>25</v>
      </c>
      <c r="F746" t="s">
        <v>10</v>
      </c>
      <c r="J746" s="8" t="str">
        <f>IF(ISBLANK(B746),"Unknown",B746)</f>
        <v>Salad</v>
      </c>
      <c r="K746" s="5">
        <f t="shared" si="66"/>
        <v>5</v>
      </c>
      <c r="L746" s="5">
        <f t="shared" si="67"/>
        <v>5</v>
      </c>
      <c r="M746" s="5">
        <f t="shared" si="68"/>
        <v>25</v>
      </c>
      <c r="N746" s="8" t="str">
        <f>IF(ISBLANK(F746),"Unknown",F746)</f>
        <v>Credit Card</v>
      </c>
      <c r="O746" s="8" t="str">
        <f>IF(ISBLANK(G746),"Unknown",G746)</f>
        <v>Unknown</v>
      </c>
      <c r="P746" s="6" t="str">
        <f>IF(ISBLANK(H746),"Unknown",H746)</f>
        <v>Unknown</v>
      </c>
      <c r="Q746" s="13">
        <f t="shared" si="69"/>
        <v>5</v>
      </c>
      <c r="R746" s="13">
        <f t="shared" si="70"/>
        <v>5</v>
      </c>
      <c r="S746" s="11">
        <f t="shared" si="71"/>
        <v>25</v>
      </c>
    </row>
    <row r="747" spans="1:19" x14ac:dyDescent="0.3">
      <c r="A747" t="s">
        <v>766</v>
      </c>
      <c r="B747" t="s">
        <v>63</v>
      </c>
      <c r="C747">
        <v>1</v>
      </c>
      <c r="D747">
        <v>1.5</v>
      </c>
      <c r="E747">
        <v>1.5</v>
      </c>
      <c r="F747" t="s">
        <v>21</v>
      </c>
      <c r="G747" t="s">
        <v>11</v>
      </c>
      <c r="H747" s="1">
        <v>45070</v>
      </c>
      <c r="J747" s="8" t="str">
        <f>IF(ISBLANK(B747),"Unknown",B747)</f>
        <v>Tea</v>
      </c>
      <c r="K747" s="5">
        <f t="shared" si="66"/>
        <v>1</v>
      </c>
      <c r="L747" s="5">
        <f t="shared" si="67"/>
        <v>1.5</v>
      </c>
      <c r="M747" s="5">
        <f t="shared" si="68"/>
        <v>1.5</v>
      </c>
      <c r="N747" s="8" t="str">
        <f>IF(ISBLANK(F747),"Unknown",F747)</f>
        <v>Digital Wallet</v>
      </c>
      <c r="O747" s="8" t="str">
        <f>IF(ISBLANK(G747),"Unknown",G747)</f>
        <v>Takeaway</v>
      </c>
      <c r="P747" s="6">
        <f>IF(ISBLANK(H747),"Unknown",H747)</f>
        <v>45070</v>
      </c>
      <c r="Q747" s="13">
        <f t="shared" si="69"/>
        <v>1</v>
      </c>
      <c r="R747" s="13">
        <f t="shared" si="70"/>
        <v>1.5</v>
      </c>
      <c r="S747" s="11">
        <f t="shared" si="71"/>
        <v>1.5</v>
      </c>
    </row>
    <row r="748" spans="1:19" x14ac:dyDescent="0.3">
      <c r="A748" t="s">
        <v>767</v>
      </c>
      <c r="B748" s="7" t="s">
        <v>10024</v>
      </c>
      <c r="C748">
        <v>2</v>
      </c>
      <c r="D748">
        <v>4</v>
      </c>
      <c r="E748">
        <v>8</v>
      </c>
      <c r="F748" t="s">
        <v>10</v>
      </c>
      <c r="G748" t="s">
        <v>15</v>
      </c>
      <c r="H748" s="1">
        <v>44965</v>
      </c>
      <c r="J748" s="8" t="str">
        <f>IF(ISBLANK(B748),"Unknown",B748)</f>
        <v>Unknown</v>
      </c>
      <c r="K748" s="5">
        <f t="shared" si="66"/>
        <v>2</v>
      </c>
      <c r="L748" s="5">
        <f t="shared" si="67"/>
        <v>4</v>
      </c>
      <c r="M748" s="5">
        <f t="shared" si="68"/>
        <v>8</v>
      </c>
      <c r="N748" s="8" t="str">
        <f>IF(ISBLANK(F748),"Unknown",F748)</f>
        <v>Credit Card</v>
      </c>
      <c r="O748" s="8" t="str">
        <f>IF(ISBLANK(G748),"Unknown",G748)</f>
        <v>In-store</v>
      </c>
      <c r="P748" s="6">
        <f>IF(ISBLANK(H748),"Unknown",H748)</f>
        <v>44965</v>
      </c>
      <c r="Q748" s="13">
        <f t="shared" si="69"/>
        <v>2</v>
      </c>
      <c r="R748" s="13">
        <f t="shared" si="70"/>
        <v>4</v>
      </c>
      <c r="S748" s="11">
        <f t="shared" si="71"/>
        <v>8</v>
      </c>
    </row>
    <row r="749" spans="1:19" x14ac:dyDescent="0.3">
      <c r="A749" t="s">
        <v>768</v>
      </c>
      <c r="B749" t="s">
        <v>63</v>
      </c>
      <c r="C749">
        <v>4</v>
      </c>
      <c r="D749">
        <v>1.5</v>
      </c>
      <c r="E749">
        <v>6</v>
      </c>
      <c r="F749" t="s">
        <v>21</v>
      </c>
      <c r="G749" t="s">
        <v>11</v>
      </c>
      <c r="H749" s="1">
        <v>45052</v>
      </c>
      <c r="J749" s="8" t="str">
        <f>IF(ISBLANK(B749),"Unknown",B749)</f>
        <v>Tea</v>
      </c>
      <c r="K749" s="5">
        <f t="shared" si="66"/>
        <v>4</v>
      </c>
      <c r="L749" s="5">
        <f t="shared" si="67"/>
        <v>1.5</v>
      </c>
      <c r="M749" s="5">
        <f t="shared" si="68"/>
        <v>6</v>
      </c>
      <c r="N749" s="8" t="str">
        <f>IF(ISBLANK(F749),"Unknown",F749)</f>
        <v>Digital Wallet</v>
      </c>
      <c r="O749" s="8" t="str">
        <f>IF(ISBLANK(G749),"Unknown",G749)</f>
        <v>Takeaway</v>
      </c>
      <c r="P749" s="6">
        <f>IF(ISBLANK(H749),"Unknown",H749)</f>
        <v>45052</v>
      </c>
      <c r="Q749" s="13">
        <f t="shared" si="69"/>
        <v>4</v>
      </c>
      <c r="R749" s="13">
        <f t="shared" si="70"/>
        <v>1.5</v>
      </c>
      <c r="S749" s="11">
        <f t="shared" si="71"/>
        <v>6</v>
      </c>
    </row>
    <row r="750" spans="1:19" x14ac:dyDescent="0.3">
      <c r="A750" t="s">
        <v>769</v>
      </c>
      <c r="B750" t="s">
        <v>9</v>
      </c>
      <c r="C750">
        <v>3</v>
      </c>
      <c r="D750">
        <v>2</v>
      </c>
      <c r="E750">
        <v>6</v>
      </c>
      <c r="F750" t="s">
        <v>21</v>
      </c>
      <c r="H750" s="1">
        <v>45225</v>
      </c>
      <c r="J750" s="8" t="str">
        <f>IF(ISBLANK(B750),"Unknown",B750)</f>
        <v>Coffee</v>
      </c>
      <c r="K750" s="5">
        <f t="shared" si="66"/>
        <v>3</v>
      </c>
      <c r="L750" s="5">
        <f t="shared" si="67"/>
        <v>2</v>
      </c>
      <c r="M750" s="5">
        <f t="shared" si="68"/>
        <v>6</v>
      </c>
      <c r="N750" s="8" t="str">
        <f>IF(ISBLANK(F750),"Unknown",F750)</f>
        <v>Digital Wallet</v>
      </c>
      <c r="O750" s="8" t="str">
        <f>IF(ISBLANK(G750),"Unknown",G750)</f>
        <v>Unknown</v>
      </c>
      <c r="P750" s="6">
        <f>IF(ISBLANK(H750),"Unknown",H750)</f>
        <v>45225</v>
      </c>
      <c r="Q750" s="13">
        <f t="shared" si="69"/>
        <v>3</v>
      </c>
      <c r="R750" s="13">
        <f t="shared" si="70"/>
        <v>2</v>
      </c>
      <c r="S750" s="11">
        <f t="shared" si="71"/>
        <v>6</v>
      </c>
    </row>
    <row r="751" spans="1:19" x14ac:dyDescent="0.3">
      <c r="A751" t="s">
        <v>770</v>
      </c>
      <c r="B751" t="s">
        <v>9</v>
      </c>
      <c r="C751">
        <v>2</v>
      </c>
      <c r="D751">
        <v>2</v>
      </c>
      <c r="F751" t="s">
        <v>21</v>
      </c>
      <c r="G751" t="s">
        <v>15</v>
      </c>
      <c r="H751" s="7" t="s">
        <v>10024</v>
      </c>
      <c r="J751" s="8" t="str">
        <f>IF(ISBLANK(B751),"Unknown",B751)</f>
        <v>Coffee</v>
      </c>
      <c r="K751" s="5">
        <f t="shared" si="66"/>
        <v>2</v>
      </c>
      <c r="L751" s="5">
        <f t="shared" si="67"/>
        <v>2</v>
      </c>
      <c r="M751" s="5" t="str">
        <f t="shared" si="68"/>
        <v>0</v>
      </c>
      <c r="N751" s="8" t="str">
        <f>IF(ISBLANK(F751),"Unknown",F751)</f>
        <v>Digital Wallet</v>
      </c>
      <c r="O751" s="8" t="str">
        <f>IF(ISBLANK(G751),"Unknown",G751)</f>
        <v>In-store</v>
      </c>
      <c r="P751" s="6" t="str">
        <f>IF(ISBLANK(H751),"Unknown",H751)</f>
        <v>Unknown</v>
      </c>
      <c r="Q751" s="13">
        <f t="shared" si="69"/>
        <v>2</v>
      </c>
      <c r="R751" s="13">
        <f t="shared" si="70"/>
        <v>2</v>
      </c>
      <c r="S751" s="11">
        <f t="shared" si="71"/>
        <v>4</v>
      </c>
    </row>
    <row r="752" spans="1:19" x14ac:dyDescent="0.3">
      <c r="A752" t="s">
        <v>771</v>
      </c>
      <c r="B752" s="7" t="s">
        <v>10024</v>
      </c>
      <c r="C752">
        <v>3</v>
      </c>
      <c r="D752" s="7" t="s">
        <v>10024</v>
      </c>
      <c r="E752">
        <v>9</v>
      </c>
      <c r="F752" t="s">
        <v>10</v>
      </c>
      <c r="G752" t="s">
        <v>11</v>
      </c>
      <c r="H752" s="1">
        <v>45130</v>
      </c>
      <c r="J752" s="8" t="str">
        <f>IF(ISBLANK(B752),"Unknown",B752)</f>
        <v>Unknown</v>
      </c>
      <c r="K752" s="5">
        <f t="shared" si="66"/>
        <v>3</v>
      </c>
      <c r="L752" s="5" t="str">
        <f t="shared" si="67"/>
        <v>Unknown</v>
      </c>
      <c r="M752" s="5">
        <f t="shared" si="68"/>
        <v>9</v>
      </c>
      <c r="N752" s="8" t="str">
        <f>IF(ISBLANK(F752),"Unknown",F752)</f>
        <v>Credit Card</v>
      </c>
      <c r="O752" s="8" t="str">
        <f>IF(ISBLANK(G752),"Unknown",G752)</f>
        <v>Takeaway</v>
      </c>
      <c r="P752" s="6">
        <f>IF(ISBLANK(H752),"Unknown",H752)</f>
        <v>45130</v>
      </c>
      <c r="Q752" s="13">
        <f t="shared" si="69"/>
        <v>3</v>
      </c>
      <c r="R752" s="13">
        <f t="shared" si="70"/>
        <v>0</v>
      </c>
      <c r="S752" s="11">
        <f t="shared" si="71"/>
        <v>0</v>
      </c>
    </row>
    <row r="753" spans="1:19" x14ac:dyDescent="0.3">
      <c r="A753" t="s">
        <v>772</v>
      </c>
      <c r="B753" t="s">
        <v>26</v>
      </c>
      <c r="C753">
        <v>3</v>
      </c>
      <c r="D753">
        <v>4</v>
      </c>
      <c r="E753">
        <v>12</v>
      </c>
      <c r="F753" t="s">
        <v>10</v>
      </c>
      <c r="H753" s="1">
        <v>45180</v>
      </c>
      <c r="J753" s="8" t="str">
        <f>IF(ISBLANK(B753),"Unknown",B753)</f>
        <v>Sandwich</v>
      </c>
      <c r="K753" s="5">
        <f t="shared" si="66"/>
        <v>3</v>
      </c>
      <c r="L753" s="5">
        <f t="shared" si="67"/>
        <v>4</v>
      </c>
      <c r="M753" s="5">
        <f t="shared" si="68"/>
        <v>12</v>
      </c>
      <c r="N753" s="8" t="str">
        <f>IF(ISBLANK(F753),"Unknown",F753)</f>
        <v>Credit Card</v>
      </c>
      <c r="O753" s="8" t="str">
        <f>IF(ISBLANK(G753),"Unknown",G753)</f>
        <v>Unknown</v>
      </c>
      <c r="P753" s="6">
        <f>IF(ISBLANK(H753),"Unknown",H753)</f>
        <v>45180</v>
      </c>
      <c r="Q753" s="13">
        <f t="shared" si="69"/>
        <v>3</v>
      </c>
      <c r="R753" s="13">
        <f t="shared" si="70"/>
        <v>4</v>
      </c>
      <c r="S753" s="11">
        <f t="shared" si="71"/>
        <v>12</v>
      </c>
    </row>
    <row r="754" spans="1:19" x14ac:dyDescent="0.3">
      <c r="A754" t="s">
        <v>773</v>
      </c>
      <c r="B754" t="s">
        <v>9</v>
      </c>
      <c r="C754">
        <v>2</v>
      </c>
      <c r="D754">
        <v>2</v>
      </c>
      <c r="E754">
        <v>4</v>
      </c>
      <c r="F754" t="s">
        <v>21</v>
      </c>
      <c r="H754" s="1">
        <v>45018</v>
      </c>
      <c r="J754" s="8" t="str">
        <f>IF(ISBLANK(B754),"Unknown",B754)</f>
        <v>Coffee</v>
      </c>
      <c r="K754" s="5">
        <f t="shared" si="66"/>
        <v>2</v>
      </c>
      <c r="L754" s="5">
        <f t="shared" si="67"/>
        <v>2</v>
      </c>
      <c r="M754" s="5">
        <f t="shared" si="68"/>
        <v>4</v>
      </c>
      <c r="N754" s="8" t="str">
        <f>IF(ISBLANK(F754),"Unknown",F754)</f>
        <v>Digital Wallet</v>
      </c>
      <c r="O754" s="8" t="str">
        <f>IF(ISBLANK(G754),"Unknown",G754)</f>
        <v>Unknown</v>
      </c>
      <c r="P754" s="6">
        <f>IF(ISBLANK(H754),"Unknown",H754)</f>
        <v>45018</v>
      </c>
      <c r="Q754" s="13">
        <f t="shared" si="69"/>
        <v>2</v>
      </c>
      <c r="R754" s="13">
        <f t="shared" si="70"/>
        <v>2</v>
      </c>
      <c r="S754" s="11">
        <f t="shared" si="71"/>
        <v>4</v>
      </c>
    </row>
    <row r="755" spans="1:19" x14ac:dyDescent="0.3">
      <c r="A755" t="s">
        <v>774</v>
      </c>
      <c r="B755" t="s">
        <v>37</v>
      </c>
      <c r="C755">
        <v>2</v>
      </c>
      <c r="D755">
        <v>3</v>
      </c>
      <c r="E755">
        <v>6</v>
      </c>
      <c r="F755" t="s">
        <v>10</v>
      </c>
      <c r="G755" t="s">
        <v>11</v>
      </c>
      <c r="H755" s="1">
        <v>45177</v>
      </c>
      <c r="J755" s="8" t="str">
        <f>IF(ISBLANK(B755),"Unknown",B755)</f>
        <v>Juice</v>
      </c>
      <c r="K755" s="5">
        <f t="shared" si="66"/>
        <v>2</v>
      </c>
      <c r="L755" s="5">
        <f t="shared" si="67"/>
        <v>3</v>
      </c>
      <c r="M755" s="5">
        <f t="shared" si="68"/>
        <v>6</v>
      </c>
      <c r="N755" s="8" t="str">
        <f>IF(ISBLANK(F755),"Unknown",F755)</f>
        <v>Credit Card</v>
      </c>
      <c r="O755" s="8" t="str">
        <f>IF(ISBLANK(G755),"Unknown",G755)</f>
        <v>Takeaway</v>
      </c>
      <c r="P755" s="6">
        <f>IF(ISBLANK(H755),"Unknown",H755)</f>
        <v>45177</v>
      </c>
      <c r="Q755" s="13">
        <f t="shared" si="69"/>
        <v>2</v>
      </c>
      <c r="R755" s="13">
        <f t="shared" si="70"/>
        <v>3</v>
      </c>
      <c r="S755" s="11">
        <f t="shared" si="71"/>
        <v>6</v>
      </c>
    </row>
    <row r="756" spans="1:19" x14ac:dyDescent="0.3">
      <c r="A756" t="s">
        <v>775</v>
      </c>
      <c r="B756" t="s">
        <v>23</v>
      </c>
      <c r="C756">
        <v>5</v>
      </c>
      <c r="D756">
        <v>4</v>
      </c>
      <c r="E756">
        <v>20</v>
      </c>
      <c r="F756" t="s">
        <v>21</v>
      </c>
      <c r="H756" s="1">
        <v>45122</v>
      </c>
      <c r="J756" s="8" t="str">
        <f>IF(ISBLANK(B756),"Unknown",B756)</f>
        <v>Smoothie</v>
      </c>
      <c r="K756" s="5">
        <f t="shared" si="66"/>
        <v>5</v>
      </c>
      <c r="L756" s="5">
        <f t="shared" si="67"/>
        <v>4</v>
      </c>
      <c r="M756" s="5">
        <f t="shared" si="68"/>
        <v>20</v>
      </c>
      <c r="N756" s="8" t="str">
        <f>IF(ISBLANK(F756),"Unknown",F756)</f>
        <v>Digital Wallet</v>
      </c>
      <c r="O756" s="8" t="str">
        <f>IF(ISBLANK(G756),"Unknown",G756)</f>
        <v>Unknown</v>
      </c>
      <c r="P756" s="6">
        <f>IF(ISBLANK(H756),"Unknown",H756)</f>
        <v>45122</v>
      </c>
      <c r="Q756" s="13">
        <f t="shared" si="69"/>
        <v>5</v>
      </c>
      <c r="R756" s="13">
        <f t="shared" si="70"/>
        <v>4</v>
      </c>
      <c r="S756" s="11">
        <f t="shared" si="71"/>
        <v>20</v>
      </c>
    </row>
    <row r="757" spans="1:19" x14ac:dyDescent="0.3">
      <c r="A757" t="s">
        <v>776</v>
      </c>
      <c r="B757" t="s">
        <v>19</v>
      </c>
      <c r="C757">
        <v>3</v>
      </c>
      <c r="D757" s="7" t="s">
        <v>10024</v>
      </c>
      <c r="E757">
        <v>15</v>
      </c>
      <c r="F757" t="s">
        <v>10</v>
      </c>
      <c r="G757" s="7" t="s">
        <v>10024</v>
      </c>
      <c r="H757" s="1">
        <v>45025</v>
      </c>
      <c r="J757" s="8" t="str">
        <f>IF(ISBLANK(B757),"Unknown",B757)</f>
        <v>Salad</v>
      </c>
      <c r="K757" s="5">
        <f t="shared" si="66"/>
        <v>3</v>
      </c>
      <c r="L757" s="5" t="str">
        <f t="shared" si="67"/>
        <v>Unknown</v>
      </c>
      <c r="M757" s="5">
        <f t="shared" si="68"/>
        <v>15</v>
      </c>
      <c r="N757" s="8" t="str">
        <f>IF(ISBLANK(F757),"Unknown",F757)</f>
        <v>Credit Card</v>
      </c>
      <c r="O757" s="8" t="str">
        <f>IF(ISBLANK(G757),"Unknown",G757)</f>
        <v>Unknown</v>
      </c>
      <c r="P757" s="6">
        <f>IF(ISBLANK(H757),"Unknown",H757)</f>
        <v>45025</v>
      </c>
      <c r="Q757" s="13">
        <f t="shared" si="69"/>
        <v>3</v>
      </c>
      <c r="R757" s="13">
        <f t="shared" si="70"/>
        <v>0</v>
      </c>
      <c r="S757" s="11">
        <f t="shared" si="71"/>
        <v>0</v>
      </c>
    </row>
    <row r="758" spans="1:19" x14ac:dyDescent="0.3">
      <c r="A758" t="s">
        <v>777</v>
      </c>
      <c r="B758" t="s">
        <v>63</v>
      </c>
      <c r="C758">
        <v>2</v>
      </c>
      <c r="D758">
        <v>1.5</v>
      </c>
      <c r="E758">
        <v>3</v>
      </c>
      <c r="G758" t="s">
        <v>15</v>
      </c>
      <c r="H758" s="1">
        <v>44991</v>
      </c>
      <c r="J758" s="8" t="str">
        <f>IF(ISBLANK(B758),"Unknown",B758)</f>
        <v>Tea</v>
      </c>
      <c r="K758" s="5">
        <f t="shared" si="66"/>
        <v>2</v>
      </c>
      <c r="L758" s="5">
        <f t="shared" si="67"/>
        <v>1.5</v>
      </c>
      <c r="M758" s="5">
        <f t="shared" si="68"/>
        <v>3</v>
      </c>
      <c r="N758" s="8" t="str">
        <f>IF(ISBLANK(F758),"Unknown",F758)</f>
        <v>Unknown</v>
      </c>
      <c r="O758" s="8" t="str">
        <f>IF(ISBLANK(G758),"Unknown",G758)</f>
        <v>In-store</v>
      </c>
      <c r="P758" s="6">
        <f>IF(ISBLANK(H758),"Unknown",H758)</f>
        <v>44991</v>
      </c>
      <c r="Q758" s="13">
        <f t="shared" si="69"/>
        <v>2</v>
      </c>
      <c r="R758" s="13">
        <f t="shared" si="70"/>
        <v>1.5</v>
      </c>
      <c r="S758" s="11">
        <f t="shared" si="71"/>
        <v>3</v>
      </c>
    </row>
    <row r="759" spans="1:19" x14ac:dyDescent="0.3">
      <c r="A759" t="s">
        <v>778</v>
      </c>
      <c r="B759" t="s">
        <v>63</v>
      </c>
      <c r="C759">
        <v>4</v>
      </c>
      <c r="D759" s="7" t="s">
        <v>10024</v>
      </c>
      <c r="E759">
        <v>6</v>
      </c>
      <c r="F759" t="s">
        <v>14</v>
      </c>
      <c r="H759" s="1">
        <v>45280</v>
      </c>
      <c r="J759" s="8" t="str">
        <f>IF(ISBLANK(B759),"Unknown",B759)</f>
        <v>Tea</v>
      </c>
      <c r="K759" s="5">
        <f t="shared" si="66"/>
        <v>4</v>
      </c>
      <c r="L759" s="5" t="str">
        <f t="shared" si="67"/>
        <v>Unknown</v>
      </c>
      <c r="M759" s="5">
        <f t="shared" si="68"/>
        <v>6</v>
      </c>
      <c r="N759" s="8" t="str">
        <f>IF(ISBLANK(F759),"Unknown",F759)</f>
        <v>Cash</v>
      </c>
      <c r="O759" s="8" t="str">
        <f>IF(ISBLANK(G759),"Unknown",G759)</f>
        <v>Unknown</v>
      </c>
      <c r="P759" s="6">
        <f>IF(ISBLANK(H759),"Unknown",H759)</f>
        <v>45280</v>
      </c>
      <c r="Q759" s="13">
        <f t="shared" si="69"/>
        <v>4</v>
      </c>
      <c r="R759" s="13">
        <f t="shared" si="70"/>
        <v>0</v>
      </c>
      <c r="S759" s="11">
        <f t="shared" si="71"/>
        <v>0</v>
      </c>
    </row>
    <row r="760" spans="1:19" x14ac:dyDescent="0.3">
      <c r="A760" t="s">
        <v>779</v>
      </c>
      <c r="B760" t="s">
        <v>23</v>
      </c>
      <c r="C760">
        <v>4</v>
      </c>
      <c r="D760">
        <v>4</v>
      </c>
      <c r="E760">
        <v>16</v>
      </c>
      <c r="F760" t="s">
        <v>10</v>
      </c>
      <c r="G760" t="s">
        <v>11</v>
      </c>
      <c r="H760" s="1">
        <v>45024</v>
      </c>
      <c r="J760" s="8" t="str">
        <f>IF(ISBLANK(B760),"Unknown",B760)</f>
        <v>Smoothie</v>
      </c>
      <c r="K760" s="5">
        <f t="shared" si="66"/>
        <v>4</v>
      </c>
      <c r="L760" s="5">
        <f t="shared" si="67"/>
        <v>4</v>
      </c>
      <c r="M760" s="5">
        <f t="shared" si="68"/>
        <v>16</v>
      </c>
      <c r="N760" s="8" t="str">
        <f>IF(ISBLANK(F760),"Unknown",F760)</f>
        <v>Credit Card</v>
      </c>
      <c r="O760" s="8" t="str">
        <f>IF(ISBLANK(G760),"Unknown",G760)</f>
        <v>Takeaway</v>
      </c>
      <c r="P760" s="6">
        <f>IF(ISBLANK(H760),"Unknown",H760)</f>
        <v>45024</v>
      </c>
      <c r="Q760" s="13">
        <f t="shared" si="69"/>
        <v>4</v>
      </c>
      <c r="R760" s="13">
        <f t="shared" si="70"/>
        <v>4</v>
      </c>
      <c r="S760" s="11">
        <f t="shared" si="71"/>
        <v>16</v>
      </c>
    </row>
    <row r="761" spans="1:19" x14ac:dyDescent="0.3">
      <c r="A761" t="s">
        <v>780</v>
      </c>
      <c r="C761">
        <v>4</v>
      </c>
      <c r="D761">
        <v>3</v>
      </c>
      <c r="E761">
        <v>12</v>
      </c>
      <c r="G761" t="s">
        <v>11</v>
      </c>
      <c r="H761" s="1">
        <v>45244</v>
      </c>
      <c r="J761" s="8" t="str">
        <f>IF(ISBLANK(B761),"Unknown",B761)</f>
        <v>Unknown</v>
      </c>
      <c r="K761" s="5">
        <f t="shared" si="66"/>
        <v>4</v>
      </c>
      <c r="L761" s="5">
        <f t="shared" si="67"/>
        <v>3</v>
      </c>
      <c r="M761" s="5">
        <f t="shared" si="68"/>
        <v>12</v>
      </c>
      <c r="N761" s="8" t="str">
        <f>IF(ISBLANK(F761),"Unknown",F761)</f>
        <v>Unknown</v>
      </c>
      <c r="O761" s="8" t="str">
        <f>IF(ISBLANK(G761),"Unknown",G761)</f>
        <v>Takeaway</v>
      </c>
      <c r="P761" s="6">
        <f>IF(ISBLANK(H761),"Unknown",H761)</f>
        <v>45244</v>
      </c>
      <c r="Q761" s="13">
        <f t="shared" si="69"/>
        <v>4</v>
      </c>
      <c r="R761" s="13">
        <f t="shared" si="70"/>
        <v>3</v>
      </c>
      <c r="S761" s="11">
        <f t="shared" si="71"/>
        <v>12</v>
      </c>
    </row>
    <row r="762" spans="1:19" x14ac:dyDescent="0.3">
      <c r="A762" t="s">
        <v>781</v>
      </c>
      <c r="B762" t="s">
        <v>63</v>
      </c>
      <c r="C762">
        <v>5</v>
      </c>
      <c r="D762">
        <v>1.5</v>
      </c>
      <c r="E762">
        <v>7.5</v>
      </c>
      <c r="H762" s="1">
        <v>45052</v>
      </c>
      <c r="J762" s="8" t="str">
        <f>IF(ISBLANK(B762),"Unknown",B762)</f>
        <v>Tea</v>
      </c>
      <c r="K762" s="5">
        <f t="shared" si="66"/>
        <v>5</v>
      </c>
      <c r="L762" s="5">
        <f t="shared" si="67"/>
        <v>1.5</v>
      </c>
      <c r="M762" s="5">
        <f t="shared" si="68"/>
        <v>7.5</v>
      </c>
      <c r="N762" s="8" t="str">
        <f>IF(ISBLANK(F762),"Unknown",F762)</f>
        <v>Unknown</v>
      </c>
      <c r="O762" s="8" t="str">
        <f>IF(ISBLANK(G762),"Unknown",G762)</f>
        <v>Unknown</v>
      </c>
      <c r="P762" s="6">
        <f>IF(ISBLANK(H762),"Unknown",H762)</f>
        <v>45052</v>
      </c>
      <c r="Q762" s="13">
        <f t="shared" si="69"/>
        <v>5</v>
      </c>
      <c r="R762" s="13">
        <f t="shared" si="70"/>
        <v>1.5</v>
      </c>
      <c r="S762" s="11">
        <f t="shared" si="71"/>
        <v>7.5</v>
      </c>
    </row>
    <row r="763" spans="1:19" x14ac:dyDescent="0.3">
      <c r="A763" t="s">
        <v>782</v>
      </c>
      <c r="B763" t="s">
        <v>63</v>
      </c>
      <c r="C763">
        <v>2</v>
      </c>
      <c r="D763">
        <v>1.5</v>
      </c>
      <c r="E763">
        <v>3</v>
      </c>
      <c r="G763" t="s">
        <v>11</v>
      </c>
      <c r="H763" s="1">
        <v>45090</v>
      </c>
      <c r="J763" s="8" t="str">
        <f>IF(ISBLANK(B763),"Unknown",B763)</f>
        <v>Tea</v>
      </c>
      <c r="K763" s="5">
        <f t="shared" si="66"/>
        <v>2</v>
      </c>
      <c r="L763" s="5">
        <f t="shared" si="67"/>
        <v>1.5</v>
      </c>
      <c r="M763" s="5">
        <f t="shared" si="68"/>
        <v>3</v>
      </c>
      <c r="N763" s="8" t="str">
        <f>IF(ISBLANK(F763),"Unknown",F763)</f>
        <v>Unknown</v>
      </c>
      <c r="O763" s="8" t="str">
        <f>IF(ISBLANK(G763),"Unknown",G763)</f>
        <v>Takeaway</v>
      </c>
      <c r="P763" s="6">
        <f>IF(ISBLANK(H763),"Unknown",H763)</f>
        <v>45090</v>
      </c>
      <c r="Q763" s="13">
        <f t="shared" si="69"/>
        <v>2</v>
      </c>
      <c r="R763" s="13">
        <f t="shared" si="70"/>
        <v>1.5</v>
      </c>
      <c r="S763" s="11">
        <f t="shared" si="71"/>
        <v>3</v>
      </c>
    </row>
    <row r="764" spans="1:19" x14ac:dyDescent="0.3">
      <c r="A764" t="s">
        <v>783</v>
      </c>
      <c r="B764" t="s">
        <v>19</v>
      </c>
      <c r="C764">
        <v>2</v>
      </c>
      <c r="D764" s="7" t="s">
        <v>10024</v>
      </c>
      <c r="E764">
        <v>10</v>
      </c>
      <c r="G764" t="s">
        <v>11</v>
      </c>
      <c r="H764" s="1">
        <v>44994</v>
      </c>
      <c r="J764" s="8" t="str">
        <f>IF(ISBLANK(B764),"Unknown",B764)</f>
        <v>Salad</v>
      </c>
      <c r="K764" s="5">
        <f t="shared" si="66"/>
        <v>2</v>
      </c>
      <c r="L764" s="5" t="str">
        <f t="shared" si="67"/>
        <v>Unknown</v>
      </c>
      <c r="M764" s="5">
        <f t="shared" si="68"/>
        <v>10</v>
      </c>
      <c r="N764" s="8" t="str">
        <f>IF(ISBLANK(F764),"Unknown",F764)</f>
        <v>Unknown</v>
      </c>
      <c r="O764" s="8" t="str">
        <f>IF(ISBLANK(G764),"Unknown",G764)</f>
        <v>Takeaway</v>
      </c>
      <c r="P764" s="6">
        <f>IF(ISBLANK(H764),"Unknown",H764)</f>
        <v>44994</v>
      </c>
      <c r="Q764" s="13">
        <f t="shared" si="69"/>
        <v>2</v>
      </c>
      <c r="R764" s="13">
        <f t="shared" si="70"/>
        <v>0</v>
      </c>
      <c r="S764" s="11">
        <f t="shared" si="71"/>
        <v>0</v>
      </c>
    </row>
    <row r="765" spans="1:19" x14ac:dyDescent="0.3">
      <c r="A765" t="s">
        <v>784</v>
      </c>
      <c r="B765" t="s">
        <v>17</v>
      </c>
      <c r="C765">
        <v>5</v>
      </c>
      <c r="D765">
        <v>1</v>
      </c>
      <c r="E765">
        <v>5</v>
      </c>
      <c r="F765" t="s">
        <v>14</v>
      </c>
      <c r="G765" s="7" t="s">
        <v>10024</v>
      </c>
      <c r="H765" s="1">
        <v>45152</v>
      </c>
      <c r="J765" s="8" t="str">
        <f>IF(ISBLANK(B765),"Unknown",B765)</f>
        <v>Cookie</v>
      </c>
      <c r="K765" s="5">
        <f t="shared" si="66"/>
        <v>5</v>
      </c>
      <c r="L765" s="5">
        <f t="shared" si="67"/>
        <v>1</v>
      </c>
      <c r="M765" s="5">
        <f t="shared" si="68"/>
        <v>5</v>
      </c>
      <c r="N765" s="8" t="str">
        <f>IF(ISBLANK(F765),"Unknown",F765)</f>
        <v>Cash</v>
      </c>
      <c r="O765" s="8" t="str">
        <f>IF(ISBLANK(G765),"Unknown",G765)</f>
        <v>Unknown</v>
      </c>
      <c r="P765" s="6">
        <f>IF(ISBLANK(H765),"Unknown",H765)</f>
        <v>45152</v>
      </c>
      <c r="Q765" s="13">
        <f t="shared" si="69"/>
        <v>5</v>
      </c>
      <c r="R765" s="13">
        <f t="shared" si="70"/>
        <v>1</v>
      </c>
      <c r="S765" s="11">
        <f t="shared" si="71"/>
        <v>5</v>
      </c>
    </row>
    <row r="766" spans="1:19" x14ac:dyDescent="0.3">
      <c r="A766" t="s">
        <v>785</v>
      </c>
      <c r="B766" t="s">
        <v>63</v>
      </c>
      <c r="C766">
        <v>4</v>
      </c>
      <c r="D766">
        <v>1.5</v>
      </c>
      <c r="E766">
        <v>6</v>
      </c>
      <c r="G766" t="s">
        <v>11</v>
      </c>
      <c r="H766" s="1">
        <v>44955</v>
      </c>
      <c r="J766" s="8" t="str">
        <f>IF(ISBLANK(B766),"Unknown",B766)</f>
        <v>Tea</v>
      </c>
      <c r="K766" s="5">
        <f t="shared" si="66"/>
        <v>4</v>
      </c>
      <c r="L766" s="5">
        <f t="shared" si="67"/>
        <v>1.5</v>
      </c>
      <c r="M766" s="5">
        <f t="shared" si="68"/>
        <v>6</v>
      </c>
      <c r="N766" s="8" t="str">
        <f>IF(ISBLANK(F766),"Unknown",F766)</f>
        <v>Unknown</v>
      </c>
      <c r="O766" s="8" t="str">
        <f>IF(ISBLANK(G766),"Unknown",G766)</f>
        <v>Takeaway</v>
      </c>
      <c r="P766" s="6">
        <f>IF(ISBLANK(H766),"Unknown",H766)</f>
        <v>44955</v>
      </c>
      <c r="Q766" s="13">
        <f t="shared" si="69"/>
        <v>4</v>
      </c>
      <c r="R766" s="13">
        <f t="shared" si="70"/>
        <v>1.5</v>
      </c>
      <c r="S766" s="11">
        <f t="shared" si="71"/>
        <v>6</v>
      </c>
    </row>
    <row r="767" spans="1:19" x14ac:dyDescent="0.3">
      <c r="A767" t="s">
        <v>786</v>
      </c>
      <c r="B767" t="s">
        <v>19</v>
      </c>
      <c r="C767">
        <v>5</v>
      </c>
      <c r="D767">
        <v>5</v>
      </c>
      <c r="E767">
        <v>25</v>
      </c>
      <c r="G767" t="s">
        <v>15</v>
      </c>
      <c r="H767" s="1">
        <v>45167</v>
      </c>
      <c r="J767" s="8" t="str">
        <f>IF(ISBLANK(B767),"Unknown",B767)</f>
        <v>Salad</v>
      </c>
      <c r="K767" s="5">
        <f t="shared" si="66"/>
        <v>5</v>
      </c>
      <c r="L767" s="5">
        <f t="shared" si="67"/>
        <v>5</v>
      </c>
      <c r="M767" s="5">
        <f t="shared" si="68"/>
        <v>25</v>
      </c>
      <c r="N767" s="8" t="str">
        <f>IF(ISBLANK(F767),"Unknown",F767)</f>
        <v>Unknown</v>
      </c>
      <c r="O767" s="8" t="str">
        <f>IF(ISBLANK(G767),"Unknown",G767)</f>
        <v>In-store</v>
      </c>
      <c r="P767" s="6">
        <f>IF(ISBLANK(H767),"Unknown",H767)</f>
        <v>45167</v>
      </c>
      <c r="Q767" s="13">
        <f t="shared" si="69"/>
        <v>5</v>
      </c>
      <c r="R767" s="13">
        <f t="shared" si="70"/>
        <v>5</v>
      </c>
      <c r="S767" s="11">
        <f t="shared" si="71"/>
        <v>25</v>
      </c>
    </row>
    <row r="768" spans="1:19" x14ac:dyDescent="0.3">
      <c r="A768" t="s">
        <v>787</v>
      </c>
      <c r="B768" t="s">
        <v>63</v>
      </c>
      <c r="C768">
        <v>4</v>
      </c>
      <c r="D768">
        <v>1.5</v>
      </c>
      <c r="E768">
        <v>6</v>
      </c>
      <c r="F768" t="s">
        <v>14</v>
      </c>
      <c r="G768" t="s">
        <v>15</v>
      </c>
      <c r="J768" s="8" t="str">
        <f>IF(ISBLANK(B768),"Unknown",B768)</f>
        <v>Tea</v>
      </c>
      <c r="K768" s="5">
        <f t="shared" si="66"/>
        <v>4</v>
      </c>
      <c r="L768" s="5">
        <f t="shared" si="67"/>
        <v>1.5</v>
      </c>
      <c r="M768" s="5">
        <f t="shared" si="68"/>
        <v>6</v>
      </c>
      <c r="N768" s="8" t="str">
        <f>IF(ISBLANK(F768),"Unknown",F768)</f>
        <v>Cash</v>
      </c>
      <c r="O768" s="8" t="str">
        <f>IF(ISBLANK(G768),"Unknown",G768)</f>
        <v>In-store</v>
      </c>
      <c r="P768" s="6" t="str">
        <f>IF(ISBLANK(H768),"Unknown",H768)</f>
        <v>Unknown</v>
      </c>
      <c r="Q768" s="13">
        <f t="shared" si="69"/>
        <v>4</v>
      </c>
      <c r="R768" s="13">
        <f t="shared" si="70"/>
        <v>1.5</v>
      </c>
      <c r="S768" s="11">
        <f t="shared" si="71"/>
        <v>6</v>
      </c>
    </row>
    <row r="769" spans="1:19" x14ac:dyDescent="0.3">
      <c r="A769" t="s">
        <v>788</v>
      </c>
      <c r="B769" s="7" t="s">
        <v>10024</v>
      </c>
      <c r="C769">
        <v>2</v>
      </c>
      <c r="D769">
        <v>2</v>
      </c>
      <c r="E769">
        <v>4</v>
      </c>
      <c r="G769" t="s">
        <v>15</v>
      </c>
      <c r="H769" s="1">
        <v>45255</v>
      </c>
      <c r="J769" s="8" t="str">
        <f>IF(ISBLANK(B769),"Unknown",B769)</f>
        <v>Unknown</v>
      </c>
      <c r="K769" s="5">
        <f t="shared" si="66"/>
        <v>2</v>
      </c>
      <c r="L769" s="5">
        <f t="shared" si="67"/>
        <v>2</v>
      </c>
      <c r="M769" s="5">
        <f t="shared" si="68"/>
        <v>4</v>
      </c>
      <c r="N769" s="8" t="str">
        <f>IF(ISBLANK(F769),"Unknown",F769)</f>
        <v>Unknown</v>
      </c>
      <c r="O769" s="8" t="str">
        <f>IF(ISBLANK(G769),"Unknown",G769)</f>
        <v>In-store</v>
      </c>
      <c r="P769" s="6">
        <f>IF(ISBLANK(H769),"Unknown",H769)</f>
        <v>45255</v>
      </c>
      <c r="Q769" s="13">
        <f t="shared" si="69"/>
        <v>2</v>
      </c>
      <c r="R769" s="13">
        <f t="shared" si="70"/>
        <v>2</v>
      </c>
      <c r="S769" s="11">
        <f t="shared" si="71"/>
        <v>4</v>
      </c>
    </row>
    <row r="770" spans="1:19" x14ac:dyDescent="0.3">
      <c r="A770" t="s">
        <v>789</v>
      </c>
      <c r="B770" t="s">
        <v>19</v>
      </c>
      <c r="C770" s="7" t="s">
        <v>10024</v>
      </c>
      <c r="D770">
        <v>5</v>
      </c>
      <c r="E770">
        <v>10</v>
      </c>
      <c r="H770" s="1">
        <v>44927</v>
      </c>
      <c r="J770" s="8" t="str">
        <f>IF(ISBLANK(B770),"Unknown",B770)</f>
        <v>Salad</v>
      </c>
      <c r="K770" s="5" t="str">
        <f t="shared" si="66"/>
        <v>Unknown</v>
      </c>
      <c r="L770" s="5">
        <f t="shared" si="67"/>
        <v>5</v>
      </c>
      <c r="M770" s="5">
        <f t="shared" si="68"/>
        <v>10</v>
      </c>
      <c r="N770" s="8" t="str">
        <f>IF(ISBLANK(F770),"Unknown",F770)</f>
        <v>Unknown</v>
      </c>
      <c r="O770" s="8" t="str">
        <f>IF(ISBLANK(G770),"Unknown",G770)</f>
        <v>Unknown</v>
      </c>
      <c r="P770" s="6">
        <f>IF(ISBLANK(H770),"Unknown",H770)</f>
        <v>44927</v>
      </c>
      <c r="Q770" s="13">
        <f t="shared" si="69"/>
        <v>0</v>
      </c>
      <c r="R770" s="13">
        <f t="shared" si="70"/>
        <v>5</v>
      </c>
      <c r="S770" s="11">
        <f t="shared" si="71"/>
        <v>0</v>
      </c>
    </row>
    <row r="771" spans="1:19" x14ac:dyDescent="0.3">
      <c r="A771" t="s">
        <v>790</v>
      </c>
      <c r="C771">
        <v>3</v>
      </c>
      <c r="D771">
        <v>3</v>
      </c>
      <c r="E771">
        <v>9</v>
      </c>
      <c r="F771" t="s">
        <v>21</v>
      </c>
      <c r="G771" t="s">
        <v>15</v>
      </c>
      <c r="H771" s="1">
        <v>45237</v>
      </c>
      <c r="J771" s="8" t="str">
        <f>IF(ISBLANK(B771),"Unknown",B771)</f>
        <v>Unknown</v>
      </c>
      <c r="K771" s="5">
        <f t="shared" ref="K771:K834" si="72">IF(ISBLANK(C771),"0",C771)</f>
        <v>3</v>
      </c>
      <c r="L771" s="5">
        <f t="shared" ref="L771:L834" si="73">IF(ISBLANK(D771),"0",D771)</f>
        <v>3</v>
      </c>
      <c r="M771" s="5">
        <f t="shared" ref="M771:M834" si="74">IF(ISBLANK(E771),"0",E771)</f>
        <v>9</v>
      </c>
      <c r="N771" s="8" t="str">
        <f>IF(ISBLANK(F771),"Unknown",F771)</f>
        <v>Digital Wallet</v>
      </c>
      <c r="O771" s="8" t="str">
        <f>IF(ISBLANK(G771),"Unknown",G771)</f>
        <v>In-store</v>
      </c>
      <c r="P771" s="6">
        <f>IF(ISBLANK(H771),"Unknown",H771)</f>
        <v>45237</v>
      </c>
      <c r="Q771" s="13">
        <f t="shared" ref="Q771:Q834" si="75">IF(K771="Unknown",0,K771)</f>
        <v>3</v>
      </c>
      <c r="R771" s="13">
        <f t="shared" ref="R771:R834" si="76">IF(L771="Unknown",0,L771)</f>
        <v>3</v>
      </c>
      <c r="S771" s="11">
        <f t="shared" ref="S771:S834" si="77">Q771*R771</f>
        <v>9</v>
      </c>
    </row>
    <row r="772" spans="1:19" x14ac:dyDescent="0.3">
      <c r="A772" t="s">
        <v>791</v>
      </c>
      <c r="B772" t="s">
        <v>23</v>
      </c>
      <c r="C772">
        <v>1</v>
      </c>
      <c r="D772">
        <v>4</v>
      </c>
      <c r="E772">
        <v>4</v>
      </c>
      <c r="F772" t="s">
        <v>14</v>
      </c>
      <c r="G772" t="s">
        <v>15</v>
      </c>
      <c r="H772" s="1">
        <v>45045</v>
      </c>
      <c r="J772" s="8" t="str">
        <f>IF(ISBLANK(B772),"Unknown",B772)</f>
        <v>Smoothie</v>
      </c>
      <c r="K772" s="5">
        <f t="shared" si="72"/>
        <v>1</v>
      </c>
      <c r="L772" s="5">
        <f t="shared" si="73"/>
        <v>4</v>
      </c>
      <c r="M772" s="5">
        <f t="shared" si="74"/>
        <v>4</v>
      </c>
      <c r="N772" s="8" t="str">
        <f>IF(ISBLANK(F772),"Unknown",F772)</f>
        <v>Cash</v>
      </c>
      <c r="O772" s="8" t="str">
        <f>IF(ISBLANK(G772),"Unknown",G772)</f>
        <v>In-store</v>
      </c>
      <c r="P772" s="6">
        <f>IF(ISBLANK(H772),"Unknown",H772)</f>
        <v>45045</v>
      </c>
      <c r="Q772" s="13">
        <f t="shared" si="75"/>
        <v>1</v>
      </c>
      <c r="R772" s="13">
        <f t="shared" si="76"/>
        <v>4</v>
      </c>
      <c r="S772" s="11">
        <f t="shared" si="77"/>
        <v>4</v>
      </c>
    </row>
    <row r="773" spans="1:19" x14ac:dyDescent="0.3">
      <c r="A773" t="s">
        <v>792</v>
      </c>
      <c r="C773">
        <v>5</v>
      </c>
      <c r="D773">
        <v>1.5</v>
      </c>
      <c r="E773">
        <v>7.5</v>
      </c>
      <c r="H773" s="1">
        <v>44932</v>
      </c>
      <c r="J773" s="8" t="str">
        <f>IF(ISBLANK(B773),"Unknown",B773)</f>
        <v>Unknown</v>
      </c>
      <c r="K773" s="5">
        <f t="shared" si="72"/>
        <v>5</v>
      </c>
      <c r="L773" s="5">
        <f t="shared" si="73"/>
        <v>1.5</v>
      </c>
      <c r="M773" s="5">
        <f t="shared" si="74"/>
        <v>7.5</v>
      </c>
      <c r="N773" s="8" t="str">
        <f>IF(ISBLANK(F773),"Unknown",F773)</f>
        <v>Unknown</v>
      </c>
      <c r="O773" s="8" t="str">
        <f>IF(ISBLANK(G773),"Unknown",G773)</f>
        <v>Unknown</v>
      </c>
      <c r="P773" s="6">
        <f>IF(ISBLANK(H773),"Unknown",H773)</f>
        <v>44932</v>
      </c>
      <c r="Q773" s="13">
        <f t="shared" si="75"/>
        <v>5</v>
      </c>
      <c r="R773" s="13">
        <f t="shared" si="76"/>
        <v>1.5</v>
      </c>
      <c r="S773" s="11">
        <f t="shared" si="77"/>
        <v>7.5</v>
      </c>
    </row>
    <row r="774" spans="1:19" x14ac:dyDescent="0.3">
      <c r="A774" t="s">
        <v>793</v>
      </c>
      <c r="B774" t="s">
        <v>9</v>
      </c>
      <c r="C774">
        <v>3</v>
      </c>
      <c r="D774">
        <v>2</v>
      </c>
      <c r="E774">
        <v>6</v>
      </c>
      <c r="F774" t="s">
        <v>21</v>
      </c>
      <c r="G774" t="s">
        <v>15</v>
      </c>
      <c r="H774" s="1">
        <v>45225</v>
      </c>
      <c r="J774" s="8" t="str">
        <f>IF(ISBLANK(B774),"Unknown",B774)</f>
        <v>Coffee</v>
      </c>
      <c r="K774" s="5">
        <f t="shared" si="72"/>
        <v>3</v>
      </c>
      <c r="L774" s="5">
        <f t="shared" si="73"/>
        <v>2</v>
      </c>
      <c r="M774" s="5">
        <f t="shared" si="74"/>
        <v>6</v>
      </c>
      <c r="N774" s="8" t="str">
        <f>IF(ISBLANK(F774),"Unknown",F774)</f>
        <v>Digital Wallet</v>
      </c>
      <c r="O774" s="8" t="str">
        <f>IF(ISBLANK(G774),"Unknown",G774)</f>
        <v>In-store</v>
      </c>
      <c r="P774" s="6">
        <f>IF(ISBLANK(H774),"Unknown",H774)</f>
        <v>45225</v>
      </c>
      <c r="Q774" s="13">
        <f t="shared" si="75"/>
        <v>3</v>
      </c>
      <c r="R774" s="13">
        <f t="shared" si="76"/>
        <v>2</v>
      </c>
      <c r="S774" s="11">
        <f t="shared" si="77"/>
        <v>6</v>
      </c>
    </row>
    <row r="775" spans="1:19" x14ac:dyDescent="0.3">
      <c r="A775" t="s">
        <v>794</v>
      </c>
      <c r="B775" t="s">
        <v>17</v>
      </c>
      <c r="C775">
        <v>3</v>
      </c>
      <c r="D775">
        <v>1</v>
      </c>
      <c r="E775">
        <v>3</v>
      </c>
      <c r="F775" t="s">
        <v>10</v>
      </c>
      <c r="G775" t="s">
        <v>15</v>
      </c>
      <c r="H775" s="1">
        <v>45183</v>
      </c>
      <c r="J775" s="8" t="str">
        <f>IF(ISBLANK(B775),"Unknown",B775)</f>
        <v>Cookie</v>
      </c>
      <c r="K775" s="5">
        <f t="shared" si="72"/>
        <v>3</v>
      </c>
      <c r="L775" s="5">
        <f t="shared" si="73"/>
        <v>1</v>
      </c>
      <c r="M775" s="5">
        <f t="shared" si="74"/>
        <v>3</v>
      </c>
      <c r="N775" s="8" t="str">
        <f>IF(ISBLANK(F775),"Unknown",F775)</f>
        <v>Credit Card</v>
      </c>
      <c r="O775" s="8" t="str">
        <f>IF(ISBLANK(G775),"Unknown",G775)</f>
        <v>In-store</v>
      </c>
      <c r="P775" s="6">
        <f>IF(ISBLANK(H775),"Unknown",H775)</f>
        <v>45183</v>
      </c>
      <c r="Q775" s="13">
        <f t="shared" si="75"/>
        <v>3</v>
      </c>
      <c r="R775" s="13">
        <f t="shared" si="76"/>
        <v>1</v>
      </c>
      <c r="S775" s="11">
        <f t="shared" si="77"/>
        <v>3</v>
      </c>
    </row>
    <row r="776" spans="1:19" x14ac:dyDescent="0.3">
      <c r="A776" t="s">
        <v>795</v>
      </c>
      <c r="B776" t="s">
        <v>37</v>
      </c>
      <c r="C776">
        <v>4</v>
      </c>
      <c r="D776">
        <v>3</v>
      </c>
      <c r="E776">
        <v>12</v>
      </c>
      <c r="F776" t="s">
        <v>21</v>
      </c>
      <c r="H776" s="1">
        <v>45207</v>
      </c>
      <c r="J776" s="8" t="str">
        <f>IF(ISBLANK(B776),"Unknown",B776)</f>
        <v>Juice</v>
      </c>
      <c r="K776" s="5">
        <f t="shared" si="72"/>
        <v>4</v>
      </c>
      <c r="L776" s="5">
        <f t="shared" si="73"/>
        <v>3</v>
      </c>
      <c r="M776" s="5">
        <f t="shared" si="74"/>
        <v>12</v>
      </c>
      <c r="N776" s="8" t="str">
        <f>IF(ISBLANK(F776),"Unknown",F776)</f>
        <v>Digital Wallet</v>
      </c>
      <c r="O776" s="8" t="str">
        <f>IF(ISBLANK(G776),"Unknown",G776)</f>
        <v>Unknown</v>
      </c>
      <c r="P776" s="6">
        <f>IF(ISBLANK(H776),"Unknown",H776)</f>
        <v>45207</v>
      </c>
      <c r="Q776" s="13">
        <f t="shared" si="75"/>
        <v>4</v>
      </c>
      <c r="R776" s="13">
        <f t="shared" si="76"/>
        <v>3</v>
      </c>
      <c r="S776" s="11">
        <f t="shared" si="77"/>
        <v>12</v>
      </c>
    </row>
    <row r="777" spans="1:19" x14ac:dyDescent="0.3">
      <c r="A777" t="s">
        <v>796</v>
      </c>
      <c r="B777" t="s">
        <v>19</v>
      </c>
      <c r="C777">
        <v>5</v>
      </c>
      <c r="D777">
        <v>5</v>
      </c>
      <c r="E777">
        <v>25</v>
      </c>
      <c r="F777" t="s">
        <v>14</v>
      </c>
      <c r="G777" t="s">
        <v>15</v>
      </c>
      <c r="H777" s="1">
        <v>45007</v>
      </c>
      <c r="J777" s="8" t="str">
        <f>IF(ISBLANK(B777),"Unknown",B777)</f>
        <v>Salad</v>
      </c>
      <c r="K777" s="5">
        <f t="shared" si="72"/>
        <v>5</v>
      </c>
      <c r="L777" s="5">
        <f t="shared" si="73"/>
        <v>5</v>
      </c>
      <c r="M777" s="5">
        <f t="shared" si="74"/>
        <v>25</v>
      </c>
      <c r="N777" s="8" t="str">
        <f>IF(ISBLANK(F777),"Unknown",F777)</f>
        <v>Cash</v>
      </c>
      <c r="O777" s="8" t="str">
        <f>IF(ISBLANK(G777),"Unknown",G777)</f>
        <v>In-store</v>
      </c>
      <c r="P777" s="6">
        <f>IF(ISBLANK(H777),"Unknown",H777)</f>
        <v>45007</v>
      </c>
      <c r="Q777" s="13">
        <f t="shared" si="75"/>
        <v>5</v>
      </c>
      <c r="R777" s="13">
        <f t="shared" si="76"/>
        <v>5</v>
      </c>
      <c r="S777" s="11">
        <f t="shared" si="77"/>
        <v>25</v>
      </c>
    </row>
    <row r="778" spans="1:19" x14ac:dyDescent="0.3">
      <c r="A778" t="s">
        <v>797</v>
      </c>
      <c r="B778" t="s">
        <v>37</v>
      </c>
      <c r="C778">
        <v>3</v>
      </c>
      <c r="D778">
        <v>3</v>
      </c>
      <c r="E778">
        <v>9</v>
      </c>
      <c r="F778" t="s">
        <v>21</v>
      </c>
      <c r="G778" t="s">
        <v>11</v>
      </c>
      <c r="H778" s="1">
        <v>44959</v>
      </c>
      <c r="J778" s="8" t="str">
        <f>IF(ISBLANK(B778),"Unknown",B778)</f>
        <v>Juice</v>
      </c>
      <c r="K778" s="5">
        <f t="shared" si="72"/>
        <v>3</v>
      </c>
      <c r="L778" s="5">
        <f t="shared" si="73"/>
        <v>3</v>
      </c>
      <c r="M778" s="5">
        <f t="shared" si="74"/>
        <v>9</v>
      </c>
      <c r="N778" s="8" t="str">
        <f>IF(ISBLANK(F778),"Unknown",F778)</f>
        <v>Digital Wallet</v>
      </c>
      <c r="O778" s="8" t="str">
        <f>IF(ISBLANK(G778),"Unknown",G778)</f>
        <v>Takeaway</v>
      </c>
      <c r="P778" s="6">
        <f>IF(ISBLANK(H778),"Unknown",H778)</f>
        <v>44959</v>
      </c>
      <c r="Q778" s="13">
        <f t="shared" si="75"/>
        <v>3</v>
      </c>
      <c r="R778" s="13">
        <f t="shared" si="76"/>
        <v>3</v>
      </c>
      <c r="S778" s="11">
        <f t="shared" si="77"/>
        <v>9</v>
      </c>
    </row>
    <row r="779" spans="1:19" x14ac:dyDescent="0.3">
      <c r="A779" t="s">
        <v>798</v>
      </c>
      <c r="B779" t="s">
        <v>19</v>
      </c>
      <c r="D779">
        <v>5</v>
      </c>
      <c r="E779">
        <v>25</v>
      </c>
      <c r="F779" t="s">
        <v>21</v>
      </c>
      <c r="H779" s="1">
        <v>45048</v>
      </c>
      <c r="J779" s="8" t="str">
        <f>IF(ISBLANK(B779),"Unknown",B779)</f>
        <v>Salad</v>
      </c>
      <c r="K779" s="5" t="str">
        <f t="shared" si="72"/>
        <v>0</v>
      </c>
      <c r="L779" s="5">
        <f t="shared" si="73"/>
        <v>5</v>
      </c>
      <c r="M779" s="5">
        <f t="shared" si="74"/>
        <v>25</v>
      </c>
      <c r="N779" s="8" t="str">
        <f>IF(ISBLANK(F779),"Unknown",F779)</f>
        <v>Digital Wallet</v>
      </c>
      <c r="O779" s="8" t="str">
        <f>IF(ISBLANK(G779),"Unknown",G779)</f>
        <v>Unknown</v>
      </c>
      <c r="P779" s="6">
        <f>IF(ISBLANK(H779),"Unknown",H779)</f>
        <v>45048</v>
      </c>
      <c r="Q779" s="13" t="str">
        <f t="shared" si="75"/>
        <v>0</v>
      </c>
      <c r="R779" s="13">
        <f t="shared" si="76"/>
        <v>5</v>
      </c>
      <c r="S779" s="11">
        <f t="shared" si="77"/>
        <v>0</v>
      </c>
    </row>
    <row r="780" spans="1:19" x14ac:dyDescent="0.3">
      <c r="A780" t="s">
        <v>799</v>
      </c>
      <c r="B780" t="s">
        <v>23</v>
      </c>
      <c r="C780">
        <v>4</v>
      </c>
      <c r="D780">
        <v>4</v>
      </c>
      <c r="E780">
        <v>16</v>
      </c>
      <c r="F780" s="7" t="s">
        <v>10024</v>
      </c>
      <c r="H780" s="1">
        <v>45131</v>
      </c>
      <c r="J780" s="8" t="str">
        <f>IF(ISBLANK(B780),"Unknown",B780)</f>
        <v>Smoothie</v>
      </c>
      <c r="K780" s="5">
        <f t="shared" si="72"/>
        <v>4</v>
      </c>
      <c r="L780" s="5">
        <f t="shared" si="73"/>
        <v>4</v>
      </c>
      <c r="M780" s="5">
        <f t="shared" si="74"/>
        <v>16</v>
      </c>
      <c r="N780" s="8" t="str">
        <f>IF(ISBLANK(F780),"Unknown",F780)</f>
        <v>Unknown</v>
      </c>
      <c r="O780" s="8" t="str">
        <f>IF(ISBLANK(G780),"Unknown",G780)</f>
        <v>Unknown</v>
      </c>
      <c r="P780" s="6">
        <f>IF(ISBLANK(H780),"Unknown",H780)</f>
        <v>45131</v>
      </c>
      <c r="Q780" s="13">
        <f t="shared" si="75"/>
        <v>4</v>
      </c>
      <c r="R780" s="13">
        <f t="shared" si="76"/>
        <v>4</v>
      </c>
      <c r="S780" s="11">
        <f t="shared" si="77"/>
        <v>16</v>
      </c>
    </row>
    <row r="781" spans="1:19" x14ac:dyDescent="0.3">
      <c r="A781" t="s">
        <v>800</v>
      </c>
      <c r="B781" t="s">
        <v>37</v>
      </c>
      <c r="C781">
        <v>4</v>
      </c>
      <c r="D781" s="7" t="s">
        <v>10024</v>
      </c>
      <c r="E781">
        <v>12</v>
      </c>
      <c r="F781" t="s">
        <v>14</v>
      </c>
      <c r="G781" s="7" t="s">
        <v>10024</v>
      </c>
      <c r="H781" s="1">
        <v>45064</v>
      </c>
      <c r="J781" s="8" t="str">
        <f>IF(ISBLANK(B781),"Unknown",B781)</f>
        <v>Juice</v>
      </c>
      <c r="K781" s="5">
        <f t="shared" si="72"/>
        <v>4</v>
      </c>
      <c r="L781" s="5" t="str">
        <f t="shared" si="73"/>
        <v>Unknown</v>
      </c>
      <c r="M781" s="5">
        <f t="shared" si="74"/>
        <v>12</v>
      </c>
      <c r="N781" s="8" t="str">
        <f>IF(ISBLANK(F781),"Unknown",F781)</f>
        <v>Cash</v>
      </c>
      <c r="O781" s="8" t="str">
        <f>IF(ISBLANK(G781),"Unknown",G781)</f>
        <v>Unknown</v>
      </c>
      <c r="P781" s="6">
        <f>IF(ISBLANK(H781),"Unknown",H781)</f>
        <v>45064</v>
      </c>
      <c r="Q781" s="13">
        <f t="shared" si="75"/>
        <v>4</v>
      </c>
      <c r="R781" s="13">
        <f t="shared" si="76"/>
        <v>0</v>
      </c>
      <c r="S781" s="11">
        <f t="shared" si="77"/>
        <v>0</v>
      </c>
    </row>
    <row r="782" spans="1:19" x14ac:dyDescent="0.3">
      <c r="A782" t="s">
        <v>801</v>
      </c>
      <c r="B782" t="s">
        <v>17</v>
      </c>
      <c r="C782" s="7" t="s">
        <v>10024</v>
      </c>
      <c r="D782">
        <v>1</v>
      </c>
      <c r="E782">
        <v>2</v>
      </c>
      <c r="F782" t="s">
        <v>14</v>
      </c>
      <c r="H782" s="1">
        <v>45229</v>
      </c>
      <c r="J782" s="8" t="str">
        <f>IF(ISBLANK(B782),"Unknown",B782)</f>
        <v>Cookie</v>
      </c>
      <c r="K782" s="5" t="str">
        <f t="shared" si="72"/>
        <v>Unknown</v>
      </c>
      <c r="L782" s="5">
        <f t="shared" si="73"/>
        <v>1</v>
      </c>
      <c r="M782" s="5">
        <f t="shared" si="74"/>
        <v>2</v>
      </c>
      <c r="N782" s="8" t="str">
        <f>IF(ISBLANK(F782),"Unknown",F782)</f>
        <v>Cash</v>
      </c>
      <c r="O782" s="8" t="str">
        <f>IF(ISBLANK(G782),"Unknown",G782)</f>
        <v>Unknown</v>
      </c>
      <c r="P782" s="6">
        <f>IF(ISBLANK(H782),"Unknown",H782)</f>
        <v>45229</v>
      </c>
      <c r="Q782" s="13">
        <f t="shared" si="75"/>
        <v>0</v>
      </c>
      <c r="R782" s="13">
        <f t="shared" si="76"/>
        <v>1</v>
      </c>
      <c r="S782" s="11">
        <f t="shared" si="77"/>
        <v>0</v>
      </c>
    </row>
    <row r="783" spans="1:19" x14ac:dyDescent="0.3">
      <c r="A783" t="s">
        <v>802</v>
      </c>
      <c r="B783" t="s">
        <v>37</v>
      </c>
      <c r="C783">
        <v>4</v>
      </c>
      <c r="D783">
        <v>3</v>
      </c>
      <c r="E783">
        <v>12</v>
      </c>
      <c r="F783" t="s">
        <v>21</v>
      </c>
      <c r="G783" t="s">
        <v>11</v>
      </c>
      <c r="H783" s="1">
        <v>45288</v>
      </c>
      <c r="J783" s="8" t="str">
        <f>IF(ISBLANK(B783),"Unknown",B783)</f>
        <v>Juice</v>
      </c>
      <c r="K783" s="5">
        <f t="shared" si="72"/>
        <v>4</v>
      </c>
      <c r="L783" s="5">
        <f t="shared" si="73"/>
        <v>3</v>
      </c>
      <c r="M783" s="5">
        <f t="shared" si="74"/>
        <v>12</v>
      </c>
      <c r="N783" s="8" t="str">
        <f>IF(ISBLANK(F783),"Unknown",F783)</f>
        <v>Digital Wallet</v>
      </c>
      <c r="O783" s="8" t="str">
        <f>IF(ISBLANK(G783),"Unknown",G783)</f>
        <v>Takeaway</v>
      </c>
      <c r="P783" s="6">
        <f>IF(ISBLANK(H783),"Unknown",H783)</f>
        <v>45288</v>
      </c>
      <c r="Q783" s="13">
        <f t="shared" si="75"/>
        <v>4</v>
      </c>
      <c r="R783" s="13">
        <f t="shared" si="76"/>
        <v>3</v>
      </c>
      <c r="S783" s="11">
        <f t="shared" si="77"/>
        <v>12</v>
      </c>
    </row>
    <row r="784" spans="1:19" x14ac:dyDescent="0.3">
      <c r="A784" t="s">
        <v>803</v>
      </c>
      <c r="B784" t="s">
        <v>23</v>
      </c>
      <c r="C784" s="7" t="s">
        <v>10024</v>
      </c>
      <c r="D784">
        <v>4</v>
      </c>
      <c r="E784">
        <v>20</v>
      </c>
      <c r="H784" s="1">
        <v>45215</v>
      </c>
      <c r="J784" s="8" t="str">
        <f>IF(ISBLANK(B784),"Unknown",B784)</f>
        <v>Smoothie</v>
      </c>
      <c r="K784" s="5" t="str">
        <f t="shared" si="72"/>
        <v>Unknown</v>
      </c>
      <c r="L784" s="5">
        <f t="shared" si="73"/>
        <v>4</v>
      </c>
      <c r="M784" s="5">
        <f t="shared" si="74"/>
        <v>20</v>
      </c>
      <c r="N784" s="8" t="str">
        <f>IF(ISBLANK(F784),"Unknown",F784)</f>
        <v>Unknown</v>
      </c>
      <c r="O784" s="8" t="str">
        <f>IF(ISBLANK(G784),"Unknown",G784)</f>
        <v>Unknown</v>
      </c>
      <c r="P784" s="6">
        <f>IF(ISBLANK(H784),"Unknown",H784)</f>
        <v>45215</v>
      </c>
      <c r="Q784" s="13">
        <f t="shared" si="75"/>
        <v>0</v>
      </c>
      <c r="R784" s="13">
        <f t="shared" si="76"/>
        <v>4</v>
      </c>
      <c r="S784" s="11">
        <f t="shared" si="77"/>
        <v>0</v>
      </c>
    </row>
    <row r="785" spans="1:19" x14ac:dyDescent="0.3">
      <c r="A785" t="s">
        <v>804</v>
      </c>
      <c r="B785" t="s">
        <v>37</v>
      </c>
      <c r="C785">
        <v>3</v>
      </c>
      <c r="D785">
        <v>3</v>
      </c>
      <c r="E785">
        <v>9</v>
      </c>
      <c r="G785" t="s">
        <v>11</v>
      </c>
      <c r="H785" s="1">
        <v>45028</v>
      </c>
      <c r="J785" s="8" t="str">
        <f>IF(ISBLANK(B785),"Unknown",B785)</f>
        <v>Juice</v>
      </c>
      <c r="K785" s="5">
        <f t="shared" si="72"/>
        <v>3</v>
      </c>
      <c r="L785" s="5">
        <f t="shared" si="73"/>
        <v>3</v>
      </c>
      <c r="M785" s="5">
        <f t="shared" si="74"/>
        <v>9</v>
      </c>
      <c r="N785" s="8" t="str">
        <f>IF(ISBLANK(F785),"Unknown",F785)</f>
        <v>Unknown</v>
      </c>
      <c r="O785" s="8" t="str">
        <f>IF(ISBLANK(G785),"Unknown",G785)</f>
        <v>Takeaway</v>
      </c>
      <c r="P785" s="6">
        <f>IF(ISBLANK(H785),"Unknown",H785)</f>
        <v>45028</v>
      </c>
      <c r="Q785" s="13">
        <f t="shared" si="75"/>
        <v>3</v>
      </c>
      <c r="R785" s="13">
        <f t="shared" si="76"/>
        <v>3</v>
      </c>
      <c r="S785" s="11">
        <f t="shared" si="77"/>
        <v>9</v>
      </c>
    </row>
    <row r="786" spans="1:19" x14ac:dyDescent="0.3">
      <c r="A786" t="s">
        <v>805</v>
      </c>
      <c r="B786" t="s">
        <v>17</v>
      </c>
      <c r="C786">
        <v>1</v>
      </c>
      <c r="D786">
        <v>1</v>
      </c>
      <c r="E786">
        <v>1</v>
      </c>
      <c r="H786" s="1">
        <v>45104</v>
      </c>
      <c r="J786" s="8" t="str">
        <f>IF(ISBLANK(B786),"Unknown",B786)</f>
        <v>Cookie</v>
      </c>
      <c r="K786" s="5">
        <f t="shared" si="72"/>
        <v>1</v>
      </c>
      <c r="L786" s="5">
        <f t="shared" si="73"/>
        <v>1</v>
      </c>
      <c r="M786" s="5">
        <f t="shared" si="74"/>
        <v>1</v>
      </c>
      <c r="N786" s="8" t="str">
        <f>IF(ISBLANK(F786),"Unknown",F786)</f>
        <v>Unknown</v>
      </c>
      <c r="O786" s="8" t="str">
        <f>IF(ISBLANK(G786),"Unknown",G786)</f>
        <v>Unknown</v>
      </c>
      <c r="P786" s="6">
        <f>IF(ISBLANK(H786),"Unknown",H786)</f>
        <v>45104</v>
      </c>
      <c r="Q786" s="13">
        <f t="shared" si="75"/>
        <v>1</v>
      </c>
      <c r="R786" s="13">
        <f t="shared" si="76"/>
        <v>1</v>
      </c>
      <c r="S786" s="11">
        <f t="shared" si="77"/>
        <v>1</v>
      </c>
    </row>
    <row r="787" spans="1:19" x14ac:dyDescent="0.3">
      <c r="A787" t="s">
        <v>806</v>
      </c>
      <c r="B787" t="s">
        <v>19</v>
      </c>
      <c r="C787">
        <v>3</v>
      </c>
      <c r="D787">
        <v>5</v>
      </c>
      <c r="E787">
        <v>15</v>
      </c>
      <c r="F787" t="s">
        <v>10</v>
      </c>
      <c r="G787" t="s">
        <v>15</v>
      </c>
      <c r="J787" s="8" t="str">
        <f>IF(ISBLANK(B787),"Unknown",B787)</f>
        <v>Salad</v>
      </c>
      <c r="K787" s="5">
        <f t="shared" si="72"/>
        <v>3</v>
      </c>
      <c r="L787" s="5">
        <f t="shared" si="73"/>
        <v>5</v>
      </c>
      <c r="M787" s="5">
        <f t="shared" si="74"/>
        <v>15</v>
      </c>
      <c r="N787" s="8" t="str">
        <f>IF(ISBLANK(F787),"Unknown",F787)</f>
        <v>Credit Card</v>
      </c>
      <c r="O787" s="8" t="str">
        <f>IF(ISBLANK(G787),"Unknown",G787)</f>
        <v>In-store</v>
      </c>
      <c r="P787" s="6" t="str">
        <f>IF(ISBLANK(H787),"Unknown",H787)</f>
        <v>Unknown</v>
      </c>
      <c r="Q787" s="13">
        <f t="shared" si="75"/>
        <v>3</v>
      </c>
      <c r="R787" s="13">
        <f t="shared" si="76"/>
        <v>5</v>
      </c>
      <c r="S787" s="11">
        <f t="shared" si="77"/>
        <v>15</v>
      </c>
    </row>
    <row r="788" spans="1:19" x14ac:dyDescent="0.3">
      <c r="A788" t="s">
        <v>807</v>
      </c>
      <c r="B788" t="s">
        <v>23</v>
      </c>
      <c r="C788">
        <v>1</v>
      </c>
      <c r="D788" s="7" t="s">
        <v>10024</v>
      </c>
      <c r="E788">
        <v>4</v>
      </c>
      <c r="F788" t="s">
        <v>10</v>
      </c>
      <c r="H788" s="1">
        <v>45255</v>
      </c>
      <c r="J788" s="8" t="str">
        <f>IF(ISBLANK(B788),"Unknown",B788)</f>
        <v>Smoothie</v>
      </c>
      <c r="K788" s="5">
        <f t="shared" si="72"/>
        <v>1</v>
      </c>
      <c r="L788" s="5" t="str">
        <f t="shared" si="73"/>
        <v>Unknown</v>
      </c>
      <c r="M788" s="5">
        <f t="shared" si="74"/>
        <v>4</v>
      </c>
      <c r="N788" s="8" t="str">
        <f>IF(ISBLANK(F788),"Unknown",F788)</f>
        <v>Credit Card</v>
      </c>
      <c r="O788" s="8" t="str">
        <f>IF(ISBLANK(G788),"Unknown",G788)</f>
        <v>Unknown</v>
      </c>
      <c r="P788" s="6">
        <f>IF(ISBLANK(H788),"Unknown",H788)</f>
        <v>45255</v>
      </c>
      <c r="Q788" s="13">
        <f t="shared" si="75"/>
        <v>1</v>
      </c>
      <c r="R788" s="13">
        <f t="shared" si="76"/>
        <v>0</v>
      </c>
      <c r="S788" s="11">
        <f t="shared" si="77"/>
        <v>0</v>
      </c>
    </row>
    <row r="789" spans="1:19" x14ac:dyDescent="0.3">
      <c r="A789" t="s">
        <v>808</v>
      </c>
      <c r="B789" t="s">
        <v>63</v>
      </c>
      <c r="C789">
        <v>2</v>
      </c>
      <c r="D789">
        <v>1.5</v>
      </c>
      <c r="E789">
        <v>3</v>
      </c>
      <c r="H789" s="1">
        <v>44931</v>
      </c>
      <c r="J789" s="8" t="str">
        <f>IF(ISBLANK(B789),"Unknown",B789)</f>
        <v>Tea</v>
      </c>
      <c r="K789" s="5">
        <f t="shared" si="72"/>
        <v>2</v>
      </c>
      <c r="L789" s="5">
        <f t="shared" si="73"/>
        <v>1.5</v>
      </c>
      <c r="M789" s="5">
        <f t="shared" si="74"/>
        <v>3</v>
      </c>
      <c r="N789" s="8" t="str">
        <f>IF(ISBLANK(F789),"Unknown",F789)</f>
        <v>Unknown</v>
      </c>
      <c r="O789" s="8" t="str">
        <f>IF(ISBLANK(G789),"Unknown",G789)</f>
        <v>Unknown</v>
      </c>
      <c r="P789" s="6">
        <f>IF(ISBLANK(H789),"Unknown",H789)</f>
        <v>44931</v>
      </c>
      <c r="Q789" s="13">
        <f t="shared" si="75"/>
        <v>2</v>
      </c>
      <c r="R789" s="13">
        <f t="shared" si="76"/>
        <v>1.5</v>
      </c>
      <c r="S789" s="11">
        <f t="shared" si="77"/>
        <v>3</v>
      </c>
    </row>
    <row r="790" spans="1:19" x14ac:dyDescent="0.3">
      <c r="A790" t="s">
        <v>809</v>
      </c>
      <c r="B790" t="s">
        <v>37</v>
      </c>
      <c r="C790">
        <v>1</v>
      </c>
      <c r="D790">
        <v>3</v>
      </c>
      <c r="E790">
        <v>3</v>
      </c>
      <c r="H790" s="1">
        <v>44943</v>
      </c>
      <c r="J790" s="8" t="str">
        <f>IF(ISBLANK(B790),"Unknown",B790)</f>
        <v>Juice</v>
      </c>
      <c r="K790" s="5">
        <f t="shared" si="72"/>
        <v>1</v>
      </c>
      <c r="L790" s="5">
        <f t="shared" si="73"/>
        <v>3</v>
      </c>
      <c r="M790" s="5">
        <f t="shared" si="74"/>
        <v>3</v>
      </c>
      <c r="N790" s="8" t="str">
        <f>IF(ISBLANK(F790),"Unknown",F790)</f>
        <v>Unknown</v>
      </c>
      <c r="O790" s="8" t="str">
        <f>IF(ISBLANK(G790),"Unknown",G790)</f>
        <v>Unknown</v>
      </c>
      <c r="P790" s="6">
        <f>IF(ISBLANK(H790),"Unknown",H790)</f>
        <v>44943</v>
      </c>
      <c r="Q790" s="13">
        <f t="shared" si="75"/>
        <v>1</v>
      </c>
      <c r="R790" s="13">
        <f t="shared" si="76"/>
        <v>3</v>
      </c>
      <c r="S790" s="11">
        <f t="shared" si="77"/>
        <v>3</v>
      </c>
    </row>
    <row r="791" spans="1:19" x14ac:dyDescent="0.3">
      <c r="A791" t="s">
        <v>810</v>
      </c>
      <c r="B791" t="s">
        <v>17</v>
      </c>
      <c r="C791">
        <v>2</v>
      </c>
      <c r="D791">
        <v>1</v>
      </c>
      <c r="E791">
        <v>2</v>
      </c>
      <c r="F791" t="s">
        <v>14</v>
      </c>
      <c r="H791" s="1">
        <v>45162</v>
      </c>
      <c r="J791" s="8" t="str">
        <f>IF(ISBLANK(B791),"Unknown",B791)</f>
        <v>Cookie</v>
      </c>
      <c r="K791" s="5">
        <f t="shared" si="72"/>
        <v>2</v>
      </c>
      <c r="L791" s="5">
        <f t="shared" si="73"/>
        <v>1</v>
      </c>
      <c r="M791" s="5">
        <f t="shared" si="74"/>
        <v>2</v>
      </c>
      <c r="N791" s="8" t="str">
        <f>IF(ISBLANK(F791),"Unknown",F791)</f>
        <v>Cash</v>
      </c>
      <c r="O791" s="8" t="str">
        <f>IF(ISBLANK(G791),"Unknown",G791)</f>
        <v>Unknown</v>
      </c>
      <c r="P791" s="6">
        <f>IF(ISBLANK(H791),"Unknown",H791)</f>
        <v>45162</v>
      </c>
      <c r="Q791" s="13">
        <f t="shared" si="75"/>
        <v>2</v>
      </c>
      <c r="R791" s="13">
        <f t="shared" si="76"/>
        <v>1</v>
      </c>
      <c r="S791" s="11">
        <f t="shared" si="77"/>
        <v>2</v>
      </c>
    </row>
    <row r="792" spans="1:19" x14ac:dyDescent="0.3">
      <c r="A792" t="s">
        <v>811</v>
      </c>
      <c r="B792" t="s">
        <v>23</v>
      </c>
      <c r="C792">
        <v>2</v>
      </c>
      <c r="D792">
        <v>4</v>
      </c>
      <c r="E792">
        <v>8</v>
      </c>
      <c r="F792" t="s">
        <v>10</v>
      </c>
      <c r="H792" s="1">
        <v>45042</v>
      </c>
      <c r="J792" s="8" t="str">
        <f>IF(ISBLANK(B792),"Unknown",B792)</f>
        <v>Smoothie</v>
      </c>
      <c r="K792" s="5">
        <f t="shared" si="72"/>
        <v>2</v>
      </c>
      <c r="L792" s="5">
        <f t="shared" si="73"/>
        <v>4</v>
      </c>
      <c r="M792" s="5">
        <f t="shared" si="74"/>
        <v>8</v>
      </c>
      <c r="N792" s="8" t="str">
        <f>IF(ISBLANK(F792),"Unknown",F792)</f>
        <v>Credit Card</v>
      </c>
      <c r="O792" s="8" t="str">
        <f>IF(ISBLANK(G792),"Unknown",G792)</f>
        <v>Unknown</v>
      </c>
      <c r="P792" s="6">
        <f>IF(ISBLANK(H792),"Unknown",H792)</f>
        <v>45042</v>
      </c>
      <c r="Q792" s="13">
        <f t="shared" si="75"/>
        <v>2</v>
      </c>
      <c r="R792" s="13">
        <f t="shared" si="76"/>
        <v>4</v>
      </c>
      <c r="S792" s="11">
        <f t="shared" si="77"/>
        <v>8</v>
      </c>
    </row>
    <row r="793" spans="1:19" x14ac:dyDescent="0.3">
      <c r="A793" t="s">
        <v>812</v>
      </c>
      <c r="B793" t="s">
        <v>17</v>
      </c>
      <c r="C793">
        <v>4</v>
      </c>
      <c r="D793">
        <v>1</v>
      </c>
      <c r="E793" s="7" t="s">
        <v>10024</v>
      </c>
      <c r="F793" s="7" t="s">
        <v>10024</v>
      </c>
      <c r="G793" t="s">
        <v>15</v>
      </c>
      <c r="H793" s="1">
        <v>44995</v>
      </c>
      <c r="J793" s="8" t="str">
        <f>IF(ISBLANK(B793),"Unknown",B793)</f>
        <v>Cookie</v>
      </c>
      <c r="K793" s="5">
        <f t="shared" si="72"/>
        <v>4</v>
      </c>
      <c r="L793" s="5">
        <f t="shared" si="73"/>
        <v>1</v>
      </c>
      <c r="M793" s="5" t="str">
        <f t="shared" si="74"/>
        <v>Unknown</v>
      </c>
      <c r="N793" s="8" t="str">
        <f>IF(ISBLANK(F793),"Unknown",F793)</f>
        <v>Unknown</v>
      </c>
      <c r="O793" s="8" t="str">
        <f>IF(ISBLANK(G793),"Unknown",G793)</f>
        <v>In-store</v>
      </c>
      <c r="P793" s="6">
        <f>IF(ISBLANK(H793),"Unknown",H793)</f>
        <v>44995</v>
      </c>
      <c r="Q793" s="13">
        <f t="shared" si="75"/>
        <v>4</v>
      </c>
      <c r="R793" s="13">
        <f t="shared" si="76"/>
        <v>1</v>
      </c>
      <c r="S793" s="11">
        <f t="shared" si="77"/>
        <v>4</v>
      </c>
    </row>
    <row r="794" spans="1:19" x14ac:dyDescent="0.3">
      <c r="A794" t="s">
        <v>813</v>
      </c>
      <c r="B794" t="s">
        <v>23</v>
      </c>
      <c r="C794">
        <v>5</v>
      </c>
      <c r="D794">
        <v>4</v>
      </c>
      <c r="E794">
        <v>20</v>
      </c>
      <c r="F794" t="s">
        <v>21</v>
      </c>
      <c r="G794" t="s">
        <v>15</v>
      </c>
      <c r="H794" s="1">
        <v>45230</v>
      </c>
      <c r="J794" s="8" t="str">
        <f>IF(ISBLANK(B794),"Unknown",B794)</f>
        <v>Smoothie</v>
      </c>
      <c r="K794" s="5">
        <f t="shared" si="72"/>
        <v>5</v>
      </c>
      <c r="L794" s="5">
        <f t="shared" si="73"/>
        <v>4</v>
      </c>
      <c r="M794" s="5">
        <f t="shared" si="74"/>
        <v>20</v>
      </c>
      <c r="N794" s="8" t="str">
        <f>IF(ISBLANK(F794),"Unknown",F794)</f>
        <v>Digital Wallet</v>
      </c>
      <c r="O794" s="8" t="str">
        <f>IF(ISBLANK(G794),"Unknown",G794)</f>
        <v>In-store</v>
      </c>
      <c r="P794" s="6">
        <f>IF(ISBLANK(H794),"Unknown",H794)</f>
        <v>45230</v>
      </c>
      <c r="Q794" s="13">
        <f t="shared" si="75"/>
        <v>5</v>
      </c>
      <c r="R794" s="13">
        <f t="shared" si="76"/>
        <v>4</v>
      </c>
      <c r="S794" s="11">
        <f t="shared" si="77"/>
        <v>20</v>
      </c>
    </row>
    <row r="795" spans="1:19" x14ac:dyDescent="0.3">
      <c r="A795" t="s">
        <v>814</v>
      </c>
      <c r="B795" t="s">
        <v>17</v>
      </c>
      <c r="C795">
        <v>4</v>
      </c>
      <c r="D795">
        <v>1</v>
      </c>
      <c r="E795">
        <v>4</v>
      </c>
      <c r="F795" t="s">
        <v>21</v>
      </c>
      <c r="G795" t="s">
        <v>15</v>
      </c>
      <c r="H795" s="1">
        <v>45150</v>
      </c>
      <c r="J795" s="8" t="str">
        <f>IF(ISBLANK(B795),"Unknown",B795)</f>
        <v>Cookie</v>
      </c>
      <c r="K795" s="5">
        <f t="shared" si="72"/>
        <v>4</v>
      </c>
      <c r="L795" s="5">
        <f t="shared" si="73"/>
        <v>1</v>
      </c>
      <c r="M795" s="5">
        <f t="shared" si="74"/>
        <v>4</v>
      </c>
      <c r="N795" s="8" t="str">
        <f>IF(ISBLANK(F795),"Unknown",F795)</f>
        <v>Digital Wallet</v>
      </c>
      <c r="O795" s="8" t="str">
        <f>IF(ISBLANK(G795),"Unknown",G795)</f>
        <v>In-store</v>
      </c>
      <c r="P795" s="6">
        <f>IF(ISBLANK(H795),"Unknown",H795)</f>
        <v>45150</v>
      </c>
      <c r="Q795" s="13">
        <f t="shared" si="75"/>
        <v>4</v>
      </c>
      <c r="R795" s="13">
        <f t="shared" si="76"/>
        <v>1</v>
      </c>
      <c r="S795" s="11">
        <f t="shared" si="77"/>
        <v>4</v>
      </c>
    </row>
    <row r="796" spans="1:19" x14ac:dyDescent="0.3">
      <c r="A796" t="s">
        <v>815</v>
      </c>
      <c r="B796" t="s">
        <v>37</v>
      </c>
      <c r="C796">
        <v>4</v>
      </c>
      <c r="D796">
        <v>3</v>
      </c>
      <c r="E796">
        <v>12</v>
      </c>
      <c r="F796" t="s">
        <v>10</v>
      </c>
      <c r="H796" s="1">
        <v>45059</v>
      </c>
      <c r="J796" s="8" t="str">
        <f>IF(ISBLANK(B796),"Unknown",B796)</f>
        <v>Juice</v>
      </c>
      <c r="K796" s="5">
        <f t="shared" si="72"/>
        <v>4</v>
      </c>
      <c r="L796" s="5">
        <f t="shared" si="73"/>
        <v>3</v>
      </c>
      <c r="M796" s="5">
        <f t="shared" si="74"/>
        <v>12</v>
      </c>
      <c r="N796" s="8" t="str">
        <f>IF(ISBLANK(F796),"Unknown",F796)</f>
        <v>Credit Card</v>
      </c>
      <c r="O796" s="8" t="str">
        <f>IF(ISBLANK(G796),"Unknown",G796)</f>
        <v>Unknown</v>
      </c>
      <c r="P796" s="6">
        <f>IF(ISBLANK(H796),"Unknown",H796)</f>
        <v>45059</v>
      </c>
      <c r="Q796" s="13">
        <f t="shared" si="75"/>
        <v>4</v>
      </c>
      <c r="R796" s="13">
        <f t="shared" si="76"/>
        <v>3</v>
      </c>
      <c r="S796" s="11">
        <f t="shared" si="77"/>
        <v>12</v>
      </c>
    </row>
    <row r="797" spans="1:19" x14ac:dyDescent="0.3">
      <c r="A797" t="s">
        <v>816</v>
      </c>
      <c r="B797" t="s">
        <v>26</v>
      </c>
      <c r="D797">
        <v>4</v>
      </c>
      <c r="E797">
        <v>4</v>
      </c>
      <c r="F797" t="s">
        <v>21</v>
      </c>
      <c r="G797" t="s">
        <v>15</v>
      </c>
      <c r="H797" s="1">
        <v>45221</v>
      </c>
      <c r="J797" s="8" t="str">
        <f>IF(ISBLANK(B797),"Unknown",B797)</f>
        <v>Sandwich</v>
      </c>
      <c r="K797" s="5" t="str">
        <f t="shared" si="72"/>
        <v>0</v>
      </c>
      <c r="L797" s="5">
        <f t="shared" si="73"/>
        <v>4</v>
      </c>
      <c r="M797" s="5">
        <f t="shared" si="74"/>
        <v>4</v>
      </c>
      <c r="N797" s="8" t="str">
        <f>IF(ISBLANK(F797),"Unknown",F797)</f>
        <v>Digital Wallet</v>
      </c>
      <c r="O797" s="8" t="str">
        <f>IF(ISBLANK(G797),"Unknown",G797)</f>
        <v>In-store</v>
      </c>
      <c r="P797" s="6">
        <f>IF(ISBLANK(H797),"Unknown",H797)</f>
        <v>45221</v>
      </c>
      <c r="Q797" s="13" t="str">
        <f t="shared" si="75"/>
        <v>0</v>
      </c>
      <c r="R797" s="13">
        <f t="shared" si="76"/>
        <v>4</v>
      </c>
      <c r="S797" s="11">
        <f t="shared" si="77"/>
        <v>0</v>
      </c>
    </row>
    <row r="798" spans="1:19" x14ac:dyDescent="0.3">
      <c r="A798" t="s">
        <v>817</v>
      </c>
      <c r="B798" s="7" t="s">
        <v>10024</v>
      </c>
      <c r="C798">
        <v>3</v>
      </c>
      <c r="D798">
        <v>2</v>
      </c>
      <c r="F798" t="s">
        <v>10</v>
      </c>
      <c r="G798" s="7" t="s">
        <v>10024</v>
      </c>
      <c r="H798" s="1">
        <v>45289</v>
      </c>
      <c r="J798" s="8" t="str">
        <f>IF(ISBLANK(B798),"Unknown",B798)</f>
        <v>Unknown</v>
      </c>
      <c r="K798" s="5">
        <f t="shared" si="72"/>
        <v>3</v>
      </c>
      <c r="L798" s="5">
        <f t="shared" si="73"/>
        <v>2</v>
      </c>
      <c r="M798" s="5" t="str">
        <f t="shared" si="74"/>
        <v>0</v>
      </c>
      <c r="N798" s="8" t="str">
        <f>IF(ISBLANK(F798),"Unknown",F798)</f>
        <v>Credit Card</v>
      </c>
      <c r="O798" s="8" t="str">
        <f>IF(ISBLANK(G798),"Unknown",G798)</f>
        <v>Unknown</v>
      </c>
      <c r="P798" s="6">
        <f>IF(ISBLANK(H798),"Unknown",H798)</f>
        <v>45289</v>
      </c>
      <c r="Q798" s="13">
        <f t="shared" si="75"/>
        <v>3</v>
      </c>
      <c r="R798" s="13">
        <f t="shared" si="76"/>
        <v>2</v>
      </c>
      <c r="S798" s="11">
        <f t="shared" si="77"/>
        <v>6</v>
      </c>
    </row>
    <row r="799" spans="1:19" x14ac:dyDescent="0.3">
      <c r="A799" t="s">
        <v>818</v>
      </c>
      <c r="B799" s="7" t="s">
        <v>10024</v>
      </c>
      <c r="C799">
        <v>2</v>
      </c>
      <c r="D799">
        <v>4</v>
      </c>
      <c r="E799">
        <v>8</v>
      </c>
      <c r="F799" t="s">
        <v>10</v>
      </c>
      <c r="G799" t="s">
        <v>15</v>
      </c>
      <c r="H799" s="1">
        <v>45278</v>
      </c>
      <c r="J799" s="8" t="str">
        <f>IF(ISBLANK(B799),"Unknown",B799)</f>
        <v>Unknown</v>
      </c>
      <c r="K799" s="5">
        <f t="shared" si="72"/>
        <v>2</v>
      </c>
      <c r="L799" s="5">
        <f t="shared" si="73"/>
        <v>4</v>
      </c>
      <c r="M799" s="5">
        <f t="shared" si="74"/>
        <v>8</v>
      </c>
      <c r="N799" s="8" t="str">
        <f>IF(ISBLANK(F799),"Unknown",F799)</f>
        <v>Credit Card</v>
      </c>
      <c r="O799" s="8" t="str">
        <f>IF(ISBLANK(G799),"Unknown",G799)</f>
        <v>In-store</v>
      </c>
      <c r="P799" s="6">
        <f>IF(ISBLANK(H799),"Unknown",H799)</f>
        <v>45278</v>
      </c>
      <c r="Q799" s="13">
        <f t="shared" si="75"/>
        <v>2</v>
      </c>
      <c r="R799" s="13">
        <f t="shared" si="76"/>
        <v>4</v>
      </c>
      <c r="S799" s="11">
        <f t="shared" si="77"/>
        <v>8</v>
      </c>
    </row>
    <row r="800" spans="1:19" x14ac:dyDescent="0.3">
      <c r="A800" t="s">
        <v>819</v>
      </c>
      <c r="B800" t="s">
        <v>26</v>
      </c>
      <c r="C800">
        <v>1</v>
      </c>
      <c r="D800">
        <v>4</v>
      </c>
      <c r="E800">
        <v>4</v>
      </c>
      <c r="G800" t="s">
        <v>15</v>
      </c>
      <c r="H800" s="1">
        <v>45190</v>
      </c>
      <c r="J800" s="8" t="str">
        <f>IF(ISBLANK(B800),"Unknown",B800)</f>
        <v>Sandwich</v>
      </c>
      <c r="K800" s="5">
        <f t="shared" si="72"/>
        <v>1</v>
      </c>
      <c r="L800" s="5">
        <f t="shared" si="73"/>
        <v>4</v>
      </c>
      <c r="M800" s="5">
        <f t="shared" si="74"/>
        <v>4</v>
      </c>
      <c r="N800" s="8" t="str">
        <f>IF(ISBLANK(F800),"Unknown",F800)</f>
        <v>Unknown</v>
      </c>
      <c r="O800" s="8" t="str">
        <f>IF(ISBLANK(G800),"Unknown",G800)</f>
        <v>In-store</v>
      </c>
      <c r="P800" s="6">
        <f>IF(ISBLANK(H800),"Unknown",H800)</f>
        <v>45190</v>
      </c>
      <c r="Q800" s="13">
        <f t="shared" si="75"/>
        <v>1</v>
      </c>
      <c r="R800" s="13">
        <f t="shared" si="76"/>
        <v>4</v>
      </c>
      <c r="S800" s="11">
        <f t="shared" si="77"/>
        <v>4</v>
      </c>
    </row>
    <row r="801" spans="1:19" x14ac:dyDescent="0.3">
      <c r="A801" t="s">
        <v>820</v>
      </c>
      <c r="B801" s="7" t="s">
        <v>10024</v>
      </c>
      <c r="C801">
        <v>4</v>
      </c>
      <c r="D801">
        <v>5</v>
      </c>
      <c r="E801">
        <v>20</v>
      </c>
      <c r="F801" t="s">
        <v>21</v>
      </c>
      <c r="G801" t="s">
        <v>11</v>
      </c>
      <c r="H801" s="1">
        <v>45131</v>
      </c>
      <c r="J801" s="8" t="str">
        <f>IF(ISBLANK(B801),"Unknown",B801)</f>
        <v>Unknown</v>
      </c>
      <c r="K801" s="5">
        <f t="shared" si="72"/>
        <v>4</v>
      </c>
      <c r="L801" s="5">
        <f t="shared" si="73"/>
        <v>5</v>
      </c>
      <c r="M801" s="5">
        <f t="shared" si="74"/>
        <v>20</v>
      </c>
      <c r="N801" s="8" t="str">
        <f>IF(ISBLANK(F801),"Unknown",F801)</f>
        <v>Digital Wallet</v>
      </c>
      <c r="O801" s="8" t="str">
        <f>IF(ISBLANK(G801),"Unknown",G801)</f>
        <v>Takeaway</v>
      </c>
      <c r="P801" s="6">
        <f>IF(ISBLANK(H801),"Unknown",H801)</f>
        <v>45131</v>
      </c>
      <c r="Q801" s="13">
        <f t="shared" si="75"/>
        <v>4</v>
      </c>
      <c r="R801" s="13">
        <f t="shared" si="76"/>
        <v>5</v>
      </c>
      <c r="S801" s="11">
        <f t="shared" si="77"/>
        <v>20</v>
      </c>
    </row>
    <row r="802" spans="1:19" x14ac:dyDescent="0.3">
      <c r="A802" t="s">
        <v>821</v>
      </c>
      <c r="B802" t="s">
        <v>37</v>
      </c>
      <c r="C802">
        <v>3</v>
      </c>
      <c r="D802">
        <v>3</v>
      </c>
      <c r="E802">
        <v>9</v>
      </c>
      <c r="G802" s="7" t="s">
        <v>10024</v>
      </c>
      <c r="H802" s="1">
        <v>45005</v>
      </c>
      <c r="J802" s="8" t="str">
        <f>IF(ISBLANK(B802),"Unknown",B802)</f>
        <v>Juice</v>
      </c>
      <c r="K802" s="5">
        <f t="shared" si="72"/>
        <v>3</v>
      </c>
      <c r="L802" s="5">
        <f t="shared" si="73"/>
        <v>3</v>
      </c>
      <c r="M802" s="5">
        <f t="shared" si="74"/>
        <v>9</v>
      </c>
      <c r="N802" s="8" t="str">
        <f>IF(ISBLANK(F802),"Unknown",F802)</f>
        <v>Unknown</v>
      </c>
      <c r="O802" s="8" t="str">
        <f>IF(ISBLANK(G802),"Unknown",G802)</f>
        <v>Unknown</v>
      </c>
      <c r="P802" s="6">
        <f>IF(ISBLANK(H802),"Unknown",H802)</f>
        <v>45005</v>
      </c>
      <c r="Q802" s="13">
        <f t="shared" si="75"/>
        <v>3</v>
      </c>
      <c r="R802" s="13">
        <f t="shared" si="76"/>
        <v>3</v>
      </c>
      <c r="S802" s="11">
        <f t="shared" si="77"/>
        <v>9</v>
      </c>
    </row>
    <row r="803" spans="1:19" x14ac:dyDescent="0.3">
      <c r="A803" t="s">
        <v>822</v>
      </c>
      <c r="B803" t="s">
        <v>37</v>
      </c>
      <c r="C803">
        <v>1</v>
      </c>
      <c r="D803" s="7" t="s">
        <v>10024</v>
      </c>
      <c r="E803">
        <v>3</v>
      </c>
      <c r="F803" t="s">
        <v>10</v>
      </c>
      <c r="G803" t="s">
        <v>15</v>
      </c>
      <c r="H803" s="1">
        <v>45275</v>
      </c>
      <c r="J803" s="8" t="str">
        <f>IF(ISBLANK(B803),"Unknown",B803)</f>
        <v>Juice</v>
      </c>
      <c r="K803" s="5">
        <f t="shared" si="72"/>
        <v>1</v>
      </c>
      <c r="L803" s="5" t="str">
        <f t="shared" si="73"/>
        <v>Unknown</v>
      </c>
      <c r="M803" s="5">
        <f t="shared" si="74"/>
        <v>3</v>
      </c>
      <c r="N803" s="8" t="str">
        <f>IF(ISBLANK(F803),"Unknown",F803)</f>
        <v>Credit Card</v>
      </c>
      <c r="O803" s="8" t="str">
        <f>IF(ISBLANK(G803),"Unknown",G803)</f>
        <v>In-store</v>
      </c>
      <c r="P803" s="6">
        <f>IF(ISBLANK(H803),"Unknown",H803)</f>
        <v>45275</v>
      </c>
      <c r="Q803" s="13">
        <f t="shared" si="75"/>
        <v>1</v>
      </c>
      <c r="R803" s="13">
        <f t="shared" si="76"/>
        <v>0</v>
      </c>
      <c r="S803" s="11">
        <f t="shared" si="77"/>
        <v>0</v>
      </c>
    </row>
    <row r="804" spans="1:19" x14ac:dyDescent="0.3">
      <c r="A804" t="s">
        <v>823</v>
      </c>
      <c r="B804" t="s">
        <v>9</v>
      </c>
      <c r="C804">
        <v>1</v>
      </c>
      <c r="D804">
        <v>2</v>
      </c>
      <c r="E804" s="7" t="s">
        <v>10024</v>
      </c>
      <c r="F804" t="s">
        <v>14</v>
      </c>
      <c r="G804" t="s">
        <v>15</v>
      </c>
      <c r="H804" s="1">
        <v>45291</v>
      </c>
      <c r="J804" s="8" t="str">
        <f>IF(ISBLANK(B804),"Unknown",B804)</f>
        <v>Coffee</v>
      </c>
      <c r="K804" s="5">
        <f t="shared" si="72"/>
        <v>1</v>
      </c>
      <c r="L804" s="5">
        <f t="shared" si="73"/>
        <v>2</v>
      </c>
      <c r="M804" s="5" t="str">
        <f t="shared" si="74"/>
        <v>Unknown</v>
      </c>
      <c r="N804" s="8" t="str">
        <f>IF(ISBLANK(F804),"Unknown",F804)</f>
        <v>Cash</v>
      </c>
      <c r="O804" s="8" t="str">
        <f>IF(ISBLANK(G804),"Unknown",G804)</f>
        <v>In-store</v>
      </c>
      <c r="P804" s="6">
        <f>IF(ISBLANK(H804),"Unknown",H804)</f>
        <v>45291</v>
      </c>
      <c r="Q804" s="13">
        <f t="shared" si="75"/>
        <v>1</v>
      </c>
      <c r="R804" s="13">
        <f t="shared" si="76"/>
        <v>2</v>
      </c>
      <c r="S804" s="11">
        <f t="shared" si="77"/>
        <v>2</v>
      </c>
    </row>
    <row r="805" spans="1:19" x14ac:dyDescent="0.3">
      <c r="A805" t="s">
        <v>824</v>
      </c>
      <c r="B805" t="s">
        <v>26</v>
      </c>
      <c r="C805">
        <v>3</v>
      </c>
      <c r="D805">
        <v>4</v>
      </c>
      <c r="E805">
        <v>12</v>
      </c>
      <c r="F805" t="s">
        <v>10</v>
      </c>
      <c r="G805" t="s">
        <v>11</v>
      </c>
      <c r="H805" s="1">
        <v>45092</v>
      </c>
      <c r="J805" s="8" t="str">
        <f>IF(ISBLANK(B805),"Unknown",B805)</f>
        <v>Sandwich</v>
      </c>
      <c r="K805" s="5">
        <f t="shared" si="72"/>
        <v>3</v>
      </c>
      <c r="L805" s="5">
        <f t="shared" si="73"/>
        <v>4</v>
      </c>
      <c r="M805" s="5">
        <f t="shared" si="74"/>
        <v>12</v>
      </c>
      <c r="N805" s="8" t="str">
        <f>IF(ISBLANK(F805),"Unknown",F805)</f>
        <v>Credit Card</v>
      </c>
      <c r="O805" s="8" t="str">
        <f>IF(ISBLANK(G805),"Unknown",G805)</f>
        <v>Takeaway</v>
      </c>
      <c r="P805" s="6">
        <f>IF(ISBLANK(H805),"Unknown",H805)</f>
        <v>45092</v>
      </c>
      <c r="Q805" s="13">
        <f t="shared" si="75"/>
        <v>3</v>
      </c>
      <c r="R805" s="13">
        <f t="shared" si="76"/>
        <v>4</v>
      </c>
      <c r="S805" s="11">
        <f t="shared" si="77"/>
        <v>12</v>
      </c>
    </row>
    <row r="806" spans="1:19" x14ac:dyDescent="0.3">
      <c r="A806" t="s">
        <v>825</v>
      </c>
      <c r="B806" t="s">
        <v>17</v>
      </c>
      <c r="C806">
        <v>3</v>
      </c>
      <c r="D806">
        <v>1</v>
      </c>
      <c r="E806">
        <v>3</v>
      </c>
      <c r="F806" t="s">
        <v>10</v>
      </c>
      <c r="G806" t="s">
        <v>11</v>
      </c>
      <c r="H806" s="1">
        <v>45214</v>
      </c>
      <c r="J806" s="8" t="str">
        <f>IF(ISBLANK(B806),"Unknown",B806)</f>
        <v>Cookie</v>
      </c>
      <c r="K806" s="5">
        <f t="shared" si="72"/>
        <v>3</v>
      </c>
      <c r="L806" s="5">
        <f t="shared" si="73"/>
        <v>1</v>
      </c>
      <c r="M806" s="5">
        <f t="shared" si="74"/>
        <v>3</v>
      </c>
      <c r="N806" s="8" t="str">
        <f>IF(ISBLANK(F806),"Unknown",F806)</f>
        <v>Credit Card</v>
      </c>
      <c r="O806" s="8" t="str">
        <f>IF(ISBLANK(G806),"Unknown",G806)</f>
        <v>Takeaway</v>
      </c>
      <c r="P806" s="6">
        <f>IF(ISBLANK(H806),"Unknown",H806)</f>
        <v>45214</v>
      </c>
      <c r="Q806" s="13">
        <f t="shared" si="75"/>
        <v>3</v>
      </c>
      <c r="R806" s="13">
        <f t="shared" si="76"/>
        <v>1</v>
      </c>
      <c r="S806" s="11">
        <f t="shared" si="77"/>
        <v>3</v>
      </c>
    </row>
    <row r="807" spans="1:19" x14ac:dyDescent="0.3">
      <c r="A807" t="s">
        <v>826</v>
      </c>
      <c r="B807" s="7" t="s">
        <v>10024</v>
      </c>
      <c r="C807">
        <v>3</v>
      </c>
      <c r="D807">
        <v>3</v>
      </c>
      <c r="E807">
        <v>9</v>
      </c>
      <c r="F807" t="s">
        <v>21</v>
      </c>
      <c r="G807" t="s">
        <v>15</v>
      </c>
      <c r="H807" s="1">
        <v>45075</v>
      </c>
      <c r="J807" s="8" t="str">
        <f>IF(ISBLANK(B807),"Unknown",B807)</f>
        <v>Unknown</v>
      </c>
      <c r="K807" s="5">
        <f t="shared" si="72"/>
        <v>3</v>
      </c>
      <c r="L807" s="5">
        <f t="shared" si="73"/>
        <v>3</v>
      </c>
      <c r="M807" s="5">
        <f t="shared" si="74"/>
        <v>9</v>
      </c>
      <c r="N807" s="8" t="str">
        <f>IF(ISBLANK(F807),"Unknown",F807)</f>
        <v>Digital Wallet</v>
      </c>
      <c r="O807" s="8" t="str">
        <f>IF(ISBLANK(G807),"Unknown",G807)</f>
        <v>In-store</v>
      </c>
      <c r="P807" s="6">
        <f>IF(ISBLANK(H807),"Unknown",H807)</f>
        <v>45075</v>
      </c>
      <c r="Q807" s="13">
        <f t="shared" si="75"/>
        <v>3</v>
      </c>
      <c r="R807" s="13">
        <f t="shared" si="76"/>
        <v>3</v>
      </c>
      <c r="S807" s="11">
        <f t="shared" si="77"/>
        <v>9</v>
      </c>
    </row>
    <row r="808" spans="1:19" x14ac:dyDescent="0.3">
      <c r="A808" t="s">
        <v>827</v>
      </c>
      <c r="C808">
        <v>1</v>
      </c>
      <c r="D808">
        <v>4</v>
      </c>
      <c r="E808">
        <v>4</v>
      </c>
      <c r="F808" t="s">
        <v>21</v>
      </c>
      <c r="G808" t="s">
        <v>11</v>
      </c>
      <c r="H808" s="1">
        <v>44965</v>
      </c>
      <c r="J808" s="8" t="str">
        <f>IF(ISBLANK(B808),"Unknown",B808)</f>
        <v>Unknown</v>
      </c>
      <c r="K808" s="5">
        <f t="shared" si="72"/>
        <v>1</v>
      </c>
      <c r="L808" s="5">
        <f t="shared" si="73"/>
        <v>4</v>
      </c>
      <c r="M808" s="5">
        <f t="shared" si="74"/>
        <v>4</v>
      </c>
      <c r="N808" s="8" t="str">
        <f>IF(ISBLANK(F808),"Unknown",F808)</f>
        <v>Digital Wallet</v>
      </c>
      <c r="O808" s="8" t="str">
        <f>IF(ISBLANK(G808),"Unknown",G808)</f>
        <v>Takeaway</v>
      </c>
      <c r="P808" s="6">
        <f>IF(ISBLANK(H808),"Unknown",H808)</f>
        <v>44965</v>
      </c>
      <c r="Q808" s="13">
        <f t="shared" si="75"/>
        <v>1</v>
      </c>
      <c r="R808" s="13">
        <f t="shared" si="76"/>
        <v>4</v>
      </c>
      <c r="S808" s="11">
        <f t="shared" si="77"/>
        <v>4</v>
      </c>
    </row>
    <row r="809" spans="1:19" x14ac:dyDescent="0.3">
      <c r="A809" t="s">
        <v>828</v>
      </c>
      <c r="B809" t="s">
        <v>17</v>
      </c>
      <c r="C809" s="7" t="s">
        <v>10024</v>
      </c>
      <c r="D809">
        <v>1</v>
      </c>
      <c r="E809">
        <v>3</v>
      </c>
      <c r="F809" t="s">
        <v>21</v>
      </c>
      <c r="G809" t="s">
        <v>11</v>
      </c>
      <c r="H809" s="1">
        <v>45224</v>
      </c>
      <c r="J809" s="8" t="str">
        <f>IF(ISBLANK(B809),"Unknown",B809)</f>
        <v>Cookie</v>
      </c>
      <c r="K809" s="5" t="str">
        <f t="shared" si="72"/>
        <v>Unknown</v>
      </c>
      <c r="L809" s="5">
        <f t="shared" si="73"/>
        <v>1</v>
      </c>
      <c r="M809" s="5">
        <f t="shared" si="74"/>
        <v>3</v>
      </c>
      <c r="N809" s="8" t="str">
        <f>IF(ISBLANK(F809),"Unknown",F809)</f>
        <v>Digital Wallet</v>
      </c>
      <c r="O809" s="8" t="str">
        <f>IF(ISBLANK(G809),"Unknown",G809)</f>
        <v>Takeaway</v>
      </c>
      <c r="P809" s="6">
        <f>IF(ISBLANK(H809),"Unknown",H809)</f>
        <v>45224</v>
      </c>
      <c r="Q809" s="13">
        <f t="shared" si="75"/>
        <v>0</v>
      </c>
      <c r="R809" s="13">
        <f t="shared" si="76"/>
        <v>1</v>
      </c>
      <c r="S809" s="11">
        <f t="shared" si="77"/>
        <v>0</v>
      </c>
    </row>
    <row r="810" spans="1:19" x14ac:dyDescent="0.3">
      <c r="A810" t="s">
        <v>829</v>
      </c>
      <c r="B810" t="s">
        <v>9</v>
      </c>
      <c r="C810">
        <v>3</v>
      </c>
      <c r="D810">
        <v>2</v>
      </c>
      <c r="E810">
        <v>6</v>
      </c>
      <c r="F810" t="s">
        <v>14</v>
      </c>
      <c r="G810" t="s">
        <v>15</v>
      </c>
      <c r="H810" s="1">
        <v>44967</v>
      </c>
      <c r="J810" s="8" t="str">
        <f>IF(ISBLANK(B810),"Unknown",B810)</f>
        <v>Coffee</v>
      </c>
      <c r="K810" s="5">
        <f t="shared" si="72"/>
        <v>3</v>
      </c>
      <c r="L810" s="5">
        <f t="shared" si="73"/>
        <v>2</v>
      </c>
      <c r="M810" s="5">
        <f t="shared" si="74"/>
        <v>6</v>
      </c>
      <c r="N810" s="8" t="str">
        <f>IF(ISBLANK(F810),"Unknown",F810)</f>
        <v>Cash</v>
      </c>
      <c r="O810" s="8" t="str">
        <f>IF(ISBLANK(G810),"Unknown",G810)</f>
        <v>In-store</v>
      </c>
      <c r="P810" s="6">
        <f>IF(ISBLANK(H810),"Unknown",H810)</f>
        <v>44967</v>
      </c>
      <c r="Q810" s="13">
        <f t="shared" si="75"/>
        <v>3</v>
      </c>
      <c r="R810" s="13">
        <f t="shared" si="76"/>
        <v>2</v>
      </c>
      <c r="S810" s="11">
        <f t="shared" si="77"/>
        <v>6</v>
      </c>
    </row>
    <row r="811" spans="1:19" x14ac:dyDescent="0.3">
      <c r="A811" t="s">
        <v>830</v>
      </c>
      <c r="B811" t="s">
        <v>23</v>
      </c>
      <c r="C811">
        <v>3</v>
      </c>
      <c r="D811">
        <v>4</v>
      </c>
      <c r="E811">
        <v>12</v>
      </c>
      <c r="F811" t="s">
        <v>10</v>
      </c>
      <c r="H811" s="1">
        <v>45047</v>
      </c>
      <c r="J811" s="8" t="str">
        <f>IF(ISBLANK(B811),"Unknown",B811)</f>
        <v>Smoothie</v>
      </c>
      <c r="K811" s="5">
        <f t="shared" si="72"/>
        <v>3</v>
      </c>
      <c r="L811" s="5">
        <f t="shared" si="73"/>
        <v>4</v>
      </c>
      <c r="M811" s="5">
        <f t="shared" si="74"/>
        <v>12</v>
      </c>
      <c r="N811" s="8" t="str">
        <f>IF(ISBLANK(F811),"Unknown",F811)</f>
        <v>Credit Card</v>
      </c>
      <c r="O811" s="8" t="str">
        <f>IF(ISBLANK(G811),"Unknown",G811)</f>
        <v>Unknown</v>
      </c>
      <c r="P811" s="6">
        <f>IF(ISBLANK(H811),"Unknown",H811)</f>
        <v>45047</v>
      </c>
      <c r="Q811" s="13">
        <f t="shared" si="75"/>
        <v>3</v>
      </c>
      <c r="R811" s="13">
        <f t="shared" si="76"/>
        <v>4</v>
      </c>
      <c r="S811" s="11">
        <f t="shared" si="77"/>
        <v>12</v>
      </c>
    </row>
    <row r="812" spans="1:19" x14ac:dyDescent="0.3">
      <c r="A812" t="s">
        <v>831</v>
      </c>
      <c r="B812" s="7" t="s">
        <v>10024</v>
      </c>
      <c r="C812">
        <v>1</v>
      </c>
      <c r="D812">
        <v>1.5</v>
      </c>
      <c r="E812">
        <v>1.5</v>
      </c>
      <c r="G812" t="s">
        <v>15</v>
      </c>
      <c r="H812" s="1">
        <v>45105</v>
      </c>
      <c r="J812" s="8" t="str">
        <f>IF(ISBLANK(B812),"Unknown",B812)</f>
        <v>Unknown</v>
      </c>
      <c r="K812" s="5">
        <f t="shared" si="72"/>
        <v>1</v>
      </c>
      <c r="L812" s="5">
        <f t="shared" si="73"/>
        <v>1.5</v>
      </c>
      <c r="M812" s="5">
        <f t="shared" si="74"/>
        <v>1.5</v>
      </c>
      <c r="N812" s="8" t="str">
        <f>IF(ISBLANK(F812),"Unknown",F812)</f>
        <v>Unknown</v>
      </c>
      <c r="O812" s="8" t="str">
        <f>IF(ISBLANK(G812),"Unknown",G812)</f>
        <v>In-store</v>
      </c>
      <c r="P812" s="6">
        <f>IF(ISBLANK(H812),"Unknown",H812)</f>
        <v>45105</v>
      </c>
      <c r="Q812" s="13">
        <f t="shared" si="75"/>
        <v>1</v>
      </c>
      <c r="R812" s="13">
        <f t="shared" si="76"/>
        <v>1.5</v>
      </c>
      <c r="S812" s="11">
        <f t="shared" si="77"/>
        <v>1.5</v>
      </c>
    </row>
    <row r="813" spans="1:19" x14ac:dyDescent="0.3">
      <c r="A813" t="s">
        <v>832</v>
      </c>
      <c r="B813" t="s">
        <v>63</v>
      </c>
      <c r="C813">
        <v>4</v>
      </c>
      <c r="D813">
        <v>1.5</v>
      </c>
      <c r="E813">
        <v>6</v>
      </c>
      <c r="F813" t="s">
        <v>10</v>
      </c>
      <c r="G813" s="7" t="s">
        <v>10024</v>
      </c>
      <c r="H813" s="1">
        <v>45053</v>
      </c>
      <c r="J813" s="8" t="str">
        <f>IF(ISBLANK(B813),"Unknown",B813)</f>
        <v>Tea</v>
      </c>
      <c r="K813" s="5">
        <f t="shared" si="72"/>
        <v>4</v>
      </c>
      <c r="L813" s="5">
        <f t="shared" si="73"/>
        <v>1.5</v>
      </c>
      <c r="M813" s="5">
        <f t="shared" si="74"/>
        <v>6</v>
      </c>
      <c r="N813" s="8" t="str">
        <f>IF(ISBLANK(F813),"Unknown",F813)</f>
        <v>Credit Card</v>
      </c>
      <c r="O813" s="8" t="str">
        <f>IF(ISBLANK(G813),"Unknown",G813)</f>
        <v>Unknown</v>
      </c>
      <c r="P813" s="6">
        <f>IF(ISBLANK(H813),"Unknown",H813)</f>
        <v>45053</v>
      </c>
      <c r="Q813" s="13">
        <f t="shared" si="75"/>
        <v>4</v>
      </c>
      <c r="R813" s="13">
        <f t="shared" si="76"/>
        <v>1.5</v>
      </c>
      <c r="S813" s="11">
        <f t="shared" si="77"/>
        <v>6</v>
      </c>
    </row>
    <row r="814" spans="1:19" x14ac:dyDescent="0.3">
      <c r="A814" t="s">
        <v>833</v>
      </c>
      <c r="B814" t="s">
        <v>19</v>
      </c>
      <c r="C814">
        <v>2</v>
      </c>
      <c r="D814">
        <v>5</v>
      </c>
      <c r="E814">
        <v>10</v>
      </c>
      <c r="F814" t="s">
        <v>14</v>
      </c>
      <c r="G814" t="s">
        <v>11</v>
      </c>
      <c r="H814" s="1">
        <v>44962</v>
      </c>
      <c r="J814" s="8" t="str">
        <f>IF(ISBLANK(B814),"Unknown",B814)</f>
        <v>Salad</v>
      </c>
      <c r="K814" s="5">
        <f t="shared" si="72"/>
        <v>2</v>
      </c>
      <c r="L814" s="5">
        <f t="shared" si="73"/>
        <v>5</v>
      </c>
      <c r="M814" s="5">
        <f t="shared" si="74"/>
        <v>10</v>
      </c>
      <c r="N814" s="8" t="str">
        <f>IF(ISBLANK(F814),"Unknown",F814)</f>
        <v>Cash</v>
      </c>
      <c r="O814" s="8" t="str">
        <f>IF(ISBLANK(G814),"Unknown",G814)</f>
        <v>Takeaway</v>
      </c>
      <c r="P814" s="6">
        <f>IF(ISBLANK(H814),"Unknown",H814)</f>
        <v>44962</v>
      </c>
      <c r="Q814" s="13">
        <f t="shared" si="75"/>
        <v>2</v>
      </c>
      <c r="R814" s="13">
        <f t="shared" si="76"/>
        <v>5</v>
      </c>
      <c r="S814" s="11">
        <f t="shared" si="77"/>
        <v>10</v>
      </c>
    </row>
    <row r="815" spans="1:19" x14ac:dyDescent="0.3">
      <c r="A815" t="s">
        <v>834</v>
      </c>
      <c r="B815" t="s">
        <v>9</v>
      </c>
      <c r="C815">
        <v>3</v>
      </c>
      <c r="D815">
        <v>2</v>
      </c>
      <c r="E815">
        <v>6</v>
      </c>
      <c r="F815" s="7" t="s">
        <v>10024</v>
      </c>
      <c r="G815" t="s">
        <v>11</v>
      </c>
      <c r="H815" s="1">
        <v>45161</v>
      </c>
      <c r="J815" s="8" t="str">
        <f>IF(ISBLANK(B815),"Unknown",B815)</f>
        <v>Coffee</v>
      </c>
      <c r="K815" s="5">
        <f t="shared" si="72"/>
        <v>3</v>
      </c>
      <c r="L815" s="5">
        <f t="shared" si="73"/>
        <v>2</v>
      </c>
      <c r="M815" s="5">
        <f t="shared" si="74"/>
        <v>6</v>
      </c>
      <c r="N815" s="8" t="str">
        <f>IF(ISBLANK(F815),"Unknown",F815)</f>
        <v>Unknown</v>
      </c>
      <c r="O815" s="8" t="str">
        <f>IF(ISBLANK(G815),"Unknown",G815)</f>
        <v>Takeaway</v>
      </c>
      <c r="P815" s="6">
        <f>IF(ISBLANK(H815),"Unknown",H815)</f>
        <v>45161</v>
      </c>
      <c r="Q815" s="13">
        <f t="shared" si="75"/>
        <v>3</v>
      </c>
      <c r="R815" s="13">
        <f t="shared" si="76"/>
        <v>2</v>
      </c>
      <c r="S815" s="11">
        <f t="shared" si="77"/>
        <v>6</v>
      </c>
    </row>
    <row r="816" spans="1:19" x14ac:dyDescent="0.3">
      <c r="A816" t="s">
        <v>835</v>
      </c>
      <c r="B816" t="s">
        <v>63</v>
      </c>
      <c r="C816">
        <v>4</v>
      </c>
      <c r="D816">
        <v>1.5</v>
      </c>
      <c r="E816">
        <v>6</v>
      </c>
      <c r="F816" t="s">
        <v>10</v>
      </c>
      <c r="G816" t="s">
        <v>15</v>
      </c>
      <c r="H816" s="1">
        <v>45087</v>
      </c>
      <c r="J816" s="8" t="str">
        <f>IF(ISBLANK(B816),"Unknown",B816)</f>
        <v>Tea</v>
      </c>
      <c r="K816" s="5">
        <f t="shared" si="72"/>
        <v>4</v>
      </c>
      <c r="L816" s="5">
        <f t="shared" si="73"/>
        <v>1.5</v>
      </c>
      <c r="M816" s="5">
        <f t="shared" si="74"/>
        <v>6</v>
      </c>
      <c r="N816" s="8" t="str">
        <f>IF(ISBLANK(F816),"Unknown",F816)</f>
        <v>Credit Card</v>
      </c>
      <c r="O816" s="8" t="str">
        <f>IF(ISBLANK(G816),"Unknown",G816)</f>
        <v>In-store</v>
      </c>
      <c r="P816" s="6">
        <f>IF(ISBLANK(H816),"Unknown",H816)</f>
        <v>45087</v>
      </c>
      <c r="Q816" s="13">
        <f t="shared" si="75"/>
        <v>4</v>
      </c>
      <c r="R816" s="13">
        <f t="shared" si="76"/>
        <v>1.5</v>
      </c>
      <c r="S816" s="11">
        <f t="shared" si="77"/>
        <v>6</v>
      </c>
    </row>
    <row r="817" spans="1:19" x14ac:dyDescent="0.3">
      <c r="A817" t="s">
        <v>836</v>
      </c>
      <c r="C817">
        <v>5</v>
      </c>
      <c r="D817">
        <v>4</v>
      </c>
      <c r="E817">
        <v>20</v>
      </c>
      <c r="H817" s="1">
        <v>44985</v>
      </c>
      <c r="J817" s="8" t="str">
        <f>IF(ISBLANK(B817),"Unknown",B817)</f>
        <v>Unknown</v>
      </c>
      <c r="K817" s="5">
        <f t="shared" si="72"/>
        <v>5</v>
      </c>
      <c r="L817" s="5">
        <f t="shared" si="73"/>
        <v>4</v>
      </c>
      <c r="M817" s="5">
        <f t="shared" si="74"/>
        <v>20</v>
      </c>
      <c r="N817" s="8" t="str">
        <f>IF(ISBLANK(F817),"Unknown",F817)</f>
        <v>Unknown</v>
      </c>
      <c r="O817" s="8" t="str">
        <f>IF(ISBLANK(G817),"Unknown",G817)</f>
        <v>Unknown</v>
      </c>
      <c r="P817" s="6">
        <f>IF(ISBLANK(H817),"Unknown",H817)</f>
        <v>44985</v>
      </c>
      <c r="Q817" s="13">
        <f t="shared" si="75"/>
        <v>5</v>
      </c>
      <c r="R817" s="13">
        <f t="shared" si="76"/>
        <v>4</v>
      </c>
      <c r="S817" s="11">
        <f t="shared" si="77"/>
        <v>20</v>
      </c>
    </row>
    <row r="818" spans="1:19" x14ac:dyDescent="0.3">
      <c r="A818" t="s">
        <v>837</v>
      </c>
      <c r="B818" t="s">
        <v>37</v>
      </c>
      <c r="C818">
        <v>5</v>
      </c>
      <c r="D818">
        <v>3</v>
      </c>
      <c r="E818">
        <v>15</v>
      </c>
      <c r="F818" t="s">
        <v>14</v>
      </c>
      <c r="H818" s="1">
        <v>45015</v>
      </c>
      <c r="J818" s="8" t="str">
        <f>IF(ISBLANK(B818),"Unknown",B818)</f>
        <v>Juice</v>
      </c>
      <c r="K818" s="5">
        <f t="shared" si="72"/>
        <v>5</v>
      </c>
      <c r="L818" s="5">
        <f t="shared" si="73"/>
        <v>3</v>
      </c>
      <c r="M818" s="5">
        <f t="shared" si="74"/>
        <v>15</v>
      </c>
      <c r="N818" s="8" t="str">
        <f>IF(ISBLANK(F818),"Unknown",F818)</f>
        <v>Cash</v>
      </c>
      <c r="O818" s="8" t="str">
        <f>IF(ISBLANK(G818),"Unknown",G818)</f>
        <v>Unknown</v>
      </c>
      <c r="P818" s="6">
        <f>IF(ISBLANK(H818),"Unknown",H818)</f>
        <v>45015</v>
      </c>
      <c r="Q818" s="13">
        <f t="shared" si="75"/>
        <v>5</v>
      </c>
      <c r="R818" s="13">
        <f t="shared" si="76"/>
        <v>3</v>
      </c>
      <c r="S818" s="11">
        <f t="shared" si="77"/>
        <v>15</v>
      </c>
    </row>
    <row r="819" spans="1:19" x14ac:dyDescent="0.3">
      <c r="A819" t="s">
        <v>838</v>
      </c>
      <c r="B819" t="s">
        <v>63</v>
      </c>
      <c r="C819">
        <v>3</v>
      </c>
      <c r="D819">
        <v>1.5</v>
      </c>
      <c r="E819">
        <v>4.5</v>
      </c>
      <c r="F819" s="7" t="s">
        <v>10024</v>
      </c>
      <c r="H819" s="1">
        <v>44988</v>
      </c>
      <c r="J819" s="8" t="str">
        <f>IF(ISBLANK(B819),"Unknown",B819)</f>
        <v>Tea</v>
      </c>
      <c r="K819" s="5">
        <f t="shared" si="72"/>
        <v>3</v>
      </c>
      <c r="L819" s="5">
        <f t="shared" si="73"/>
        <v>1.5</v>
      </c>
      <c r="M819" s="5">
        <f t="shared" si="74"/>
        <v>4.5</v>
      </c>
      <c r="N819" s="8" t="str">
        <f>IF(ISBLANK(F819),"Unknown",F819)</f>
        <v>Unknown</v>
      </c>
      <c r="O819" s="8" t="str">
        <f>IF(ISBLANK(G819),"Unknown",G819)</f>
        <v>Unknown</v>
      </c>
      <c r="P819" s="6">
        <f>IF(ISBLANK(H819),"Unknown",H819)</f>
        <v>44988</v>
      </c>
      <c r="Q819" s="13">
        <f t="shared" si="75"/>
        <v>3</v>
      </c>
      <c r="R819" s="13">
        <f t="shared" si="76"/>
        <v>1.5</v>
      </c>
      <c r="S819" s="11">
        <f t="shared" si="77"/>
        <v>4.5</v>
      </c>
    </row>
    <row r="820" spans="1:19" x14ac:dyDescent="0.3">
      <c r="A820" t="s">
        <v>839</v>
      </c>
      <c r="C820">
        <v>1</v>
      </c>
      <c r="E820">
        <v>4</v>
      </c>
      <c r="F820" t="s">
        <v>21</v>
      </c>
      <c r="H820" s="1">
        <v>45130</v>
      </c>
      <c r="J820" s="8" t="str">
        <f>IF(ISBLANK(B820),"Unknown",B820)</f>
        <v>Unknown</v>
      </c>
      <c r="K820" s="5">
        <f t="shared" si="72"/>
        <v>1</v>
      </c>
      <c r="L820" s="5" t="str">
        <f t="shared" si="73"/>
        <v>0</v>
      </c>
      <c r="M820" s="5">
        <f t="shared" si="74"/>
        <v>4</v>
      </c>
      <c r="N820" s="8" t="str">
        <f>IF(ISBLANK(F820),"Unknown",F820)</f>
        <v>Digital Wallet</v>
      </c>
      <c r="O820" s="8" t="str">
        <f>IF(ISBLANK(G820),"Unknown",G820)</f>
        <v>Unknown</v>
      </c>
      <c r="P820" s="6">
        <f>IF(ISBLANK(H820),"Unknown",H820)</f>
        <v>45130</v>
      </c>
      <c r="Q820" s="13">
        <f t="shared" si="75"/>
        <v>1</v>
      </c>
      <c r="R820" s="13" t="str">
        <f t="shared" si="76"/>
        <v>0</v>
      </c>
      <c r="S820" s="11">
        <f t="shared" si="77"/>
        <v>0</v>
      </c>
    </row>
    <row r="821" spans="1:19" x14ac:dyDescent="0.3">
      <c r="A821" t="s">
        <v>840</v>
      </c>
      <c r="B821" t="s">
        <v>17</v>
      </c>
      <c r="C821">
        <v>1</v>
      </c>
      <c r="D821">
        <v>1</v>
      </c>
      <c r="E821">
        <v>1</v>
      </c>
      <c r="F821" s="7" t="s">
        <v>10024</v>
      </c>
      <c r="G821" t="s">
        <v>15</v>
      </c>
      <c r="H821" s="1">
        <v>45048</v>
      </c>
      <c r="J821" s="8" t="str">
        <f>IF(ISBLANK(B821),"Unknown",B821)</f>
        <v>Cookie</v>
      </c>
      <c r="K821" s="5">
        <f t="shared" si="72"/>
        <v>1</v>
      </c>
      <c r="L821" s="5">
        <f t="shared" si="73"/>
        <v>1</v>
      </c>
      <c r="M821" s="5">
        <f t="shared" si="74"/>
        <v>1</v>
      </c>
      <c r="N821" s="8" t="str">
        <f>IF(ISBLANK(F821),"Unknown",F821)</f>
        <v>Unknown</v>
      </c>
      <c r="O821" s="8" t="str">
        <f>IF(ISBLANK(G821),"Unknown",G821)</f>
        <v>In-store</v>
      </c>
      <c r="P821" s="6">
        <f>IF(ISBLANK(H821),"Unknown",H821)</f>
        <v>45048</v>
      </c>
      <c r="Q821" s="13">
        <f t="shared" si="75"/>
        <v>1</v>
      </c>
      <c r="R821" s="13">
        <f t="shared" si="76"/>
        <v>1</v>
      </c>
      <c r="S821" s="11">
        <f t="shared" si="77"/>
        <v>1</v>
      </c>
    </row>
    <row r="822" spans="1:19" x14ac:dyDescent="0.3">
      <c r="A822" t="s">
        <v>841</v>
      </c>
      <c r="B822" t="s">
        <v>17</v>
      </c>
      <c r="C822">
        <v>3</v>
      </c>
      <c r="D822">
        <v>1</v>
      </c>
      <c r="E822">
        <v>3</v>
      </c>
      <c r="F822" t="s">
        <v>10</v>
      </c>
      <c r="G822" t="s">
        <v>15</v>
      </c>
      <c r="H822" s="1">
        <v>44968</v>
      </c>
      <c r="J822" s="8" t="str">
        <f>IF(ISBLANK(B822),"Unknown",B822)</f>
        <v>Cookie</v>
      </c>
      <c r="K822" s="5">
        <f t="shared" si="72"/>
        <v>3</v>
      </c>
      <c r="L822" s="5">
        <f t="shared" si="73"/>
        <v>1</v>
      </c>
      <c r="M822" s="5">
        <f t="shared" si="74"/>
        <v>3</v>
      </c>
      <c r="N822" s="8" t="str">
        <f>IF(ISBLANK(F822),"Unknown",F822)</f>
        <v>Credit Card</v>
      </c>
      <c r="O822" s="8" t="str">
        <f>IF(ISBLANK(G822),"Unknown",G822)</f>
        <v>In-store</v>
      </c>
      <c r="P822" s="6">
        <f>IF(ISBLANK(H822),"Unknown",H822)</f>
        <v>44968</v>
      </c>
      <c r="Q822" s="13">
        <f t="shared" si="75"/>
        <v>3</v>
      </c>
      <c r="R822" s="13">
        <f t="shared" si="76"/>
        <v>1</v>
      </c>
      <c r="S822" s="11">
        <f t="shared" si="77"/>
        <v>3</v>
      </c>
    </row>
    <row r="823" spans="1:19" x14ac:dyDescent="0.3">
      <c r="A823" t="s">
        <v>842</v>
      </c>
      <c r="B823" s="7" t="s">
        <v>10024</v>
      </c>
      <c r="C823">
        <v>3</v>
      </c>
      <c r="D823">
        <v>2</v>
      </c>
      <c r="E823">
        <v>6</v>
      </c>
      <c r="F823" t="s">
        <v>10</v>
      </c>
      <c r="H823" s="1">
        <v>45223</v>
      </c>
      <c r="J823" s="8" t="str">
        <f>IF(ISBLANK(B823),"Unknown",B823)</f>
        <v>Unknown</v>
      </c>
      <c r="K823" s="5">
        <f t="shared" si="72"/>
        <v>3</v>
      </c>
      <c r="L823" s="5">
        <f t="shared" si="73"/>
        <v>2</v>
      </c>
      <c r="M823" s="5">
        <f t="shared" si="74"/>
        <v>6</v>
      </c>
      <c r="N823" s="8" t="str">
        <f>IF(ISBLANK(F823),"Unknown",F823)</f>
        <v>Credit Card</v>
      </c>
      <c r="O823" s="8" t="str">
        <f>IF(ISBLANK(G823),"Unknown",G823)</f>
        <v>Unknown</v>
      </c>
      <c r="P823" s="6">
        <f>IF(ISBLANK(H823),"Unknown",H823)</f>
        <v>45223</v>
      </c>
      <c r="Q823" s="13">
        <f t="shared" si="75"/>
        <v>3</v>
      </c>
      <c r="R823" s="13">
        <f t="shared" si="76"/>
        <v>2</v>
      </c>
      <c r="S823" s="11">
        <f t="shared" si="77"/>
        <v>6</v>
      </c>
    </row>
    <row r="824" spans="1:19" x14ac:dyDescent="0.3">
      <c r="A824" t="s">
        <v>843</v>
      </c>
      <c r="B824" t="s">
        <v>37</v>
      </c>
      <c r="C824">
        <v>5</v>
      </c>
      <c r="D824">
        <v>3</v>
      </c>
      <c r="E824">
        <v>15</v>
      </c>
      <c r="F824" t="s">
        <v>10</v>
      </c>
      <c r="H824" s="7" t="s">
        <v>10024</v>
      </c>
      <c r="J824" s="8" t="str">
        <f>IF(ISBLANK(B824),"Unknown",B824)</f>
        <v>Juice</v>
      </c>
      <c r="K824" s="5">
        <f t="shared" si="72"/>
        <v>5</v>
      </c>
      <c r="L824" s="5">
        <f t="shared" si="73"/>
        <v>3</v>
      </c>
      <c r="M824" s="5">
        <f t="shared" si="74"/>
        <v>15</v>
      </c>
      <c r="N824" s="8" t="str">
        <f>IF(ISBLANK(F824),"Unknown",F824)</f>
        <v>Credit Card</v>
      </c>
      <c r="O824" s="8" t="str">
        <f>IF(ISBLANK(G824),"Unknown",G824)</f>
        <v>Unknown</v>
      </c>
      <c r="P824" s="6" t="str">
        <f>IF(ISBLANK(H824),"Unknown",H824)</f>
        <v>Unknown</v>
      </c>
      <c r="Q824" s="13">
        <f t="shared" si="75"/>
        <v>5</v>
      </c>
      <c r="R824" s="13">
        <f t="shared" si="76"/>
        <v>3</v>
      </c>
      <c r="S824" s="11">
        <f t="shared" si="77"/>
        <v>15</v>
      </c>
    </row>
    <row r="825" spans="1:19" x14ac:dyDescent="0.3">
      <c r="A825" t="s">
        <v>844</v>
      </c>
      <c r="B825" t="s">
        <v>13</v>
      </c>
      <c r="C825">
        <v>3</v>
      </c>
      <c r="D825">
        <v>3</v>
      </c>
      <c r="E825">
        <v>9</v>
      </c>
      <c r="F825" t="s">
        <v>10</v>
      </c>
      <c r="G825" t="s">
        <v>11</v>
      </c>
      <c r="H825" s="1">
        <v>45038</v>
      </c>
      <c r="J825" s="8" t="str">
        <f>IF(ISBLANK(B825),"Unknown",B825)</f>
        <v>Cake</v>
      </c>
      <c r="K825" s="5">
        <f t="shared" si="72"/>
        <v>3</v>
      </c>
      <c r="L825" s="5">
        <f t="shared" si="73"/>
        <v>3</v>
      </c>
      <c r="M825" s="5">
        <f t="shared" si="74"/>
        <v>9</v>
      </c>
      <c r="N825" s="8" t="str">
        <f>IF(ISBLANK(F825),"Unknown",F825)</f>
        <v>Credit Card</v>
      </c>
      <c r="O825" s="8" t="str">
        <f>IF(ISBLANK(G825),"Unknown",G825)</f>
        <v>Takeaway</v>
      </c>
      <c r="P825" s="6">
        <f>IF(ISBLANK(H825),"Unknown",H825)</f>
        <v>45038</v>
      </c>
      <c r="Q825" s="13">
        <f t="shared" si="75"/>
        <v>3</v>
      </c>
      <c r="R825" s="13">
        <f t="shared" si="76"/>
        <v>3</v>
      </c>
      <c r="S825" s="11">
        <f t="shared" si="77"/>
        <v>9</v>
      </c>
    </row>
    <row r="826" spans="1:19" x14ac:dyDescent="0.3">
      <c r="A826" t="s">
        <v>845</v>
      </c>
      <c r="B826" t="s">
        <v>9</v>
      </c>
      <c r="C826">
        <v>1</v>
      </c>
      <c r="D826">
        <v>2</v>
      </c>
      <c r="E826">
        <v>2</v>
      </c>
      <c r="H826" s="1">
        <v>45207</v>
      </c>
      <c r="J826" s="8" t="str">
        <f>IF(ISBLANK(B826),"Unknown",B826)</f>
        <v>Coffee</v>
      </c>
      <c r="K826" s="5">
        <f t="shared" si="72"/>
        <v>1</v>
      </c>
      <c r="L826" s="5">
        <f t="shared" si="73"/>
        <v>2</v>
      </c>
      <c r="M826" s="5">
        <f t="shared" si="74"/>
        <v>2</v>
      </c>
      <c r="N826" s="8" t="str">
        <f>IF(ISBLANK(F826),"Unknown",F826)</f>
        <v>Unknown</v>
      </c>
      <c r="O826" s="8" t="str">
        <f>IF(ISBLANK(G826),"Unknown",G826)</f>
        <v>Unknown</v>
      </c>
      <c r="P826" s="6">
        <f>IF(ISBLANK(H826),"Unknown",H826)</f>
        <v>45207</v>
      </c>
      <c r="Q826" s="13">
        <f t="shared" si="75"/>
        <v>1</v>
      </c>
      <c r="R826" s="13">
        <f t="shared" si="76"/>
        <v>2</v>
      </c>
      <c r="S826" s="11">
        <f t="shared" si="77"/>
        <v>2</v>
      </c>
    </row>
    <row r="827" spans="1:19" x14ac:dyDescent="0.3">
      <c r="A827" t="s">
        <v>846</v>
      </c>
      <c r="B827" t="s">
        <v>19</v>
      </c>
      <c r="C827">
        <v>2</v>
      </c>
      <c r="D827">
        <v>5</v>
      </c>
      <c r="E827">
        <v>10</v>
      </c>
      <c r="G827" t="s">
        <v>11</v>
      </c>
      <c r="H827" s="1">
        <v>45097</v>
      </c>
      <c r="J827" s="8" t="str">
        <f>IF(ISBLANK(B827),"Unknown",B827)</f>
        <v>Salad</v>
      </c>
      <c r="K827" s="5">
        <f t="shared" si="72"/>
        <v>2</v>
      </c>
      <c r="L827" s="5">
        <f t="shared" si="73"/>
        <v>5</v>
      </c>
      <c r="M827" s="5">
        <f t="shared" si="74"/>
        <v>10</v>
      </c>
      <c r="N827" s="8" t="str">
        <f>IF(ISBLANK(F827),"Unknown",F827)</f>
        <v>Unknown</v>
      </c>
      <c r="O827" s="8" t="str">
        <f>IF(ISBLANK(G827),"Unknown",G827)</f>
        <v>Takeaway</v>
      </c>
      <c r="P827" s="6">
        <f>IF(ISBLANK(H827),"Unknown",H827)</f>
        <v>45097</v>
      </c>
      <c r="Q827" s="13">
        <f t="shared" si="75"/>
        <v>2</v>
      </c>
      <c r="R827" s="13">
        <f t="shared" si="76"/>
        <v>5</v>
      </c>
      <c r="S827" s="11">
        <f t="shared" si="77"/>
        <v>10</v>
      </c>
    </row>
    <row r="828" spans="1:19" x14ac:dyDescent="0.3">
      <c r="A828" t="s">
        <v>847</v>
      </c>
      <c r="B828" t="s">
        <v>23</v>
      </c>
      <c r="C828">
        <v>2</v>
      </c>
      <c r="D828">
        <v>4</v>
      </c>
      <c r="E828">
        <v>8</v>
      </c>
      <c r="F828" t="s">
        <v>10</v>
      </c>
      <c r="H828" s="1">
        <v>45262</v>
      </c>
      <c r="J828" s="8" t="str">
        <f>IF(ISBLANK(B828),"Unknown",B828)</f>
        <v>Smoothie</v>
      </c>
      <c r="K828" s="5">
        <f t="shared" si="72"/>
        <v>2</v>
      </c>
      <c r="L828" s="5">
        <f t="shared" si="73"/>
        <v>4</v>
      </c>
      <c r="M828" s="5">
        <f t="shared" si="74"/>
        <v>8</v>
      </c>
      <c r="N828" s="8" t="str">
        <f>IF(ISBLANK(F828),"Unknown",F828)</f>
        <v>Credit Card</v>
      </c>
      <c r="O828" s="8" t="str">
        <f>IF(ISBLANK(G828),"Unknown",G828)</f>
        <v>Unknown</v>
      </c>
      <c r="P828" s="6">
        <f>IF(ISBLANK(H828),"Unknown",H828)</f>
        <v>45262</v>
      </c>
      <c r="Q828" s="13">
        <f t="shared" si="75"/>
        <v>2</v>
      </c>
      <c r="R828" s="13">
        <f t="shared" si="76"/>
        <v>4</v>
      </c>
      <c r="S828" s="11">
        <f t="shared" si="77"/>
        <v>8</v>
      </c>
    </row>
    <row r="829" spans="1:19" x14ac:dyDescent="0.3">
      <c r="A829" t="s">
        <v>848</v>
      </c>
      <c r="B829" t="s">
        <v>26</v>
      </c>
      <c r="C829">
        <v>2</v>
      </c>
      <c r="D829">
        <v>4</v>
      </c>
      <c r="E829" s="7" t="s">
        <v>10024</v>
      </c>
      <c r="G829" t="s">
        <v>11</v>
      </c>
      <c r="H829" s="1">
        <v>44950</v>
      </c>
      <c r="J829" s="8" t="str">
        <f>IF(ISBLANK(B829),"Unknown",B829)</f>
        <v>Sandwich</v>
      </c>
      <c r="K829" s="5">
        <f t="shared" si="72"/>
        <v>2</v>
      </c>
      <c r="L829" s="5">
        <f t="shared" si="73"/>
        <v>4</v>
      </c>
      <c r="M829" s="5" t="str">
        <f t="shared" si="74"/>
        <v>Unknown</v>
      </c>
      <c r="N829" s="8" t="str">
        <f>IF(ISBLANK(F829),"Unknown",F829)</f>
        <v>Unknown</v>
      </c>
      <c r="O829" s="8" t="str">
        <f>IF(ISBLANK(G829),"Unknown",G829)</f>
        <v>Takeaway</v>
      </c>
      <c r="P829" s="6">
        <f>IF(ISBLANK(H829),"Unknown",H829)</f>
        <v>44950</v>
      </c>
      <c r="Q829" s="13">
        <f t="shared" si="75"/>
        <v>2</v>
      </c>
      <c r="R829" s="13">
        <f t="shared" si="76"/>
        <v>4</v>
      </c>
      <c r="S829" s="11">
        <f t="shared" si="77"/>
        <v>8</v>
      </c>
    </row>
    <row r="830" spans="1:19" x14ac:dyDescent="0.3">
      <c r="A830" t="s">
        <v>849</v>
      </c>
      <c r="B830" t="s">
        <v>26</v>
      </c>
      <c r="C830">
        <v>5</v>
      </c>
      <c r="D830">
        <v>4</v>
      </c>
      <c r="E830">
        <v>20</v>
      </c>
      <c r="F830" t="s">
        <v>10</v>
      </c>
      <c r="G830" t="s">
        <v>15</v>
      </c>
      <c r="H830" s="1">
        <v>44928</v>
      </c>
      <c r="J830" s="8" t="str">
        <f>IF(ISBLANK(B830),"Unknown",B830)</f>
        <v>Sandwich</v>
      </c>
      <c r="K830" s="5">
        <f t="shared" si="72"/>
        <v>5</v>
      </c>
      <c r="L830" s="5">
        <f t="shared" si="73"/>
        <v>4</v>
      </c>
      <c r="M830" s="5">
        <f t="shared" si="74"/>
        <v>20</v>
      </c>
      <c r="N830" s="8" t="str">
        <f>IF(ISBLANK(F830),"Unknown",F830)</f>
        <v>Credit Card</v>
      </c>
      <c r="O830" s="8" t="str">
        <f>IF(ISBLANK(G830),"Unknown",G830)</f>
        <v>In-store</v>
      </c>
      <c r="P830" s="6">
        <f>IF(ISBLANK(H830),"Unknown",H830)</f>
        <v>44928</v>
      </c>
      <c r="Q830" s="13">
        <f t="shared" si="75"/>
        <v>5</v>
      </c>
      <c r="R830" s="13">
        <f t="shared" si="76"/>
        <v>4</v>
      </c>
      <c r="S830" s="11">
        <f t="shared" si="77"/>
        <v>20</v>
      </c>
    </row>
    <row r="831" spans="1:19" x14ac:dyDescent="0.3">
      <c r="A831" t="s">
        <v>850</v>
      </c>
      <c r="B831" t="s">
        <v>17</v>
      </c>
      <c r="C831">
        <v>2</v>
      </c>
      <c r="E831">
        <v>2</v>
      </c>
      <c r="F831" t="s">
        <v>21</v>
      </c>
      <c r="G831" t="s">
        <v>11</v>
      </c>
      <c r="H831" s="1">
        <v>45051</v>
      </c>
      <c r="J831" s="8" t="str">
        <f>IF(ISBLANK(B831),"Unknown",B831)</f>
        <v>Cookie</v>
      </c>
      <c r="K831" s="5">
        <f t="shared" si="72"/>
        <v>2</v>
      </c>
      <c r="L831" s="5" t="str">
        <f t="shared" si="73"/>
        <v>0</v>
      </c>
      <c r="M831" s="5">
        <f t="shared" si="74"/>
        <v>2</v>
      </c>
      <c r="N831" s="8" t="str">
        <f>IF(ISBLANK(F831),"Unknown",F831)</f>
        <v>Digital Wallet</v>
      </c>
      <c r="O831" s="8" t="str">
        <f>IF(ISBLANK(G831),"Unknown",G831)</f>
        <v>Takeaway</v>
      </c>
      <c r="P831" s="6">
        <f>IF(ISBLANK(H831),"Unknown",H831)</f>
        <v>45051</v>
      </c>
      <c r="Q831" s="13">
        <f t="shared" si="75"/>
        <v>2</v>
      </c>
      <c r="R831" s="13" t="str">
        <f t="shared" si="76"/>
        <v>0</v>
      </c>
      <c r="S831" s="11">
        <f t="shared" si="77"/>
        <v>0</v>
      </c>
    </row>
    <row r="832" spans="1:19" x14ac:dyDescent="0.3">
      <c r="A832" t="s">
        <v>851</v>
      </c>
      <c r="B832" t="s">
        <v>26</v>
      </c>
      <c r="C832">
        <v>2</v>
      </c>
      <c r="D832">
        <v>4</v>
      </c>
      <c r="E832">
        <v>8</v>
      </c>
      <c r="G832" s="7" t="s">
        <v>10024</v>
      </c>
      <c r="H832" s="1">
        <v>45243</v>
      </c>
      <c r="J832" s="8" t="str">
        <f>IF(ISBLANK(B832),"Unknown",B832)</f>
        <v>Sandwich</v>
      </c>
      <c r="K832" s="5">
        <f t="shared" si="72"/>
        <v>2</v>
      </c>
      <c r="L832" s="5">
        <f t="shared" si="73"/>
        <v>4</v>
      </c>
      <c r="M832" s="5">
        <f t="shared" si="74"/>
        <v>8</v>
      </c>
      <c r="N832" s="8" t="str">
        <f>IF(ISBLANK(F832),"Unknown",F832)</f>
        <v>Unknown</v>
      </c>
      <c r="O832" s="8" t="str">
        <f>IF(ISBLANK(G832),"Unknown",G832)</f>
        <v>Unknown</v>
      </c>
      <c r="P832" s="6">
        <f>IF(ISBLANK(H832),"Unknown",H832)</f>
        <v>45243</v>
      </c>
      <c r="Q832" s="13">
        <f t="shared" si="75"/>
        <v>2</v>
      </c>
      <c r="R832" s="13">
        <f t="shared" si="76"/>
        <v>4</v>
      </c>
      <c r="S832" s="11">
        <f t="shared" si="77"/>
        <v>8</v>
      </c>
    </row>
    <row r="833" spans="1:19" x14ac:dyDescent="0.3">
      <c r="A833" t="s">
        <v>852</v>
      </c>
      <c r="B833" t="s">
        <v>63</v>
      </c>
      <c r="C833">
        <v>3</v>
      </c>
      <c r="D833">
        <v>1.5</v>
      </c>
      <c r="E833">
        <v>4.5</v>
      </c>
      <c r="F833" t="s">
        <v>14</v>
      </c>
      <c r="G833" t="s">
        <v>11</v>
      </c>
      <c r="H833" s="1">
        <v>45243</v>
      </c>
      <c r="J833" s="8" t="str">
        <f>IF(ISBLANK(B833),"Unknown",B833)</f>
        <v>Tea</v>
      </c>
      <c r="K833" s="5">
        <f t="shared" si="72"/>
        <v>3</v>
      </c>
      <c r="L833" s="5">
        <f t="shared" si="73"/>
        <v>1.5</v>
      </c>
      <c r="M833" s="5">
        <f t="shared" si="74"/>
        <v>4.5</v>
      </c>
      <c r="N833" s="8" t="str">
        <f>IF(ISBLANK(F833),"Unknown",F833)</f>
        <v>Cash</v>
      </c>
      <c r="O833" s="8" t="str">
        <f>IF(ISBLANK(G833),"Unknown",G833)</f>
        <v>Takeaway</v>
      </c>
      <c r="P833" s="6">
        <f>IF(ISBLANK(H833),"Unknown",H833)</f>
        <v>45243</v>
      </c>
      <c r="Q833" s="13">
        <f t="shared" si="75"/>
        <v>3</v>
      </c>
      <c r="R833" s="13">
        <f t="shared" si="76"/>
        <v>1.5</v>
      </c>
      <c r="S833" s="11">
        <f t="shared" si="77"/>
        <v>4.5</v>
      </c>
    </row>
    <row r="834" spans="1:19" x14ac:dyDescent="0.3">
      <c r="A834" t="s">
        <v>853</v>
      </c>
      <c r="B834" t="s">
        <v>13</v>
      </c>
      <c r="C834" s="7" t="s">
        <v>10024</v>
      </c>
      <c r="D834">
        <v>3</v>
      </c>
      <c r="E834">
        <v>12</v>
      </c>
      <c r="F834" t="s">
        <v>14</v>
      </c>
      <c r="G834" t="s">
        <v>11</v>
      </c>
      <c r="H834" s="7" t="s">
        <v>10024</v>
      </c>
      <c r="J834" s="8" t="str">
        <f>IF(ISBLANK(B834),"Unknown",B834)</f>
        <v>Cake</v>
      </c>
      <c r="K834" s="5" t="str">
        <f t="shared" si="72"/>
        <v>Unknown</v>
      </c>
      <c r="L834" s="5">
        <f t="shared" si="73"/>
        <v>3</v>
      </c>
      <c r="M834" s="5">
        <f t="shared" si="74"/>
        <v>12</v>
      </c>
      <c r="N834" s="8" t="str">
        <f>IF(ISBLANK(F834),"Unknown",F834)</f>
        <v>Cash</v>
      </c>
      <c r="O834" s="8" t="str">
        <f>IF(ISBLANK(G834),"Unknown",G834)</f>
        <v>Takeaway</v>
      </c>
      <c r="P834" s="6" t="str">
        <f>IF(ISBLANK(H834),"Unknown",H834)</f>
        <v>Unknown</v>
      </c>
      <c r="Q834" s="13">
        <f t="shared" si="75"/>
        <v>0</v>
      </c>
      <c r="R834" s="13">
        <f t="shared" si="76"/>
        <v>3</v>
      </c>
      <c r="S834" s="11">
        <f t="shared" si="77"/>
        <v>0</v>
      </c>
    </row>
    <row r="835" spans="1:19" x14ac:dyDescent="0.3">
      <c r="A835" t="s">
        <v>854</v>
      </c>
      <c r="B835" t="s">
        <v>63</v>
      </c>
      <c r="C835" s="7" t="s">
        <v>10024</v>
      </c>
      <c r="D835">
        <v>1.5</v>
      </c>
      <c r="E835">
        <v>3</v>
      </c>
      <c r="F835" t="s">
        <v>14</v>
      </c>
      <c r="H835" s="1">
        <v>44965</v>
      </c>
      <c r="J835" s="8" t="str">
        <f>IF(ISBLANK(B835),"Unknown",B835)</f>
        <v>Tea</v>
      </c>
      <c r="K835" s="5" t="str">
        <f t="shared" ref="K835:K898" si="78">IF(ISBLANK(C835),"0",C835)</f>
        <v>Unknown</v>
      </c>
      <c r="L835" s="5">
        <f t="shared" ref="L835:L898" si="79">IF(ISBLANK(D835),"0",D835)</f>
        <v>1.5</v>
      </c>
      <c r="M835" s="5">
        <f t="shared" ref="M835:M898" si="80">IF(ISBLANK(E835),"0",E835)</f>
        <v>3</v>
      </c>
      <c r="N835" s="8" t="str">
        <f>IF(ISBLANK(F835),"Unknown",F835)</f>
        <v>Cash</v>
      </c>
      <c r="O835" s="8" t="str">
        <f>IF(ISBLANK(G835),"Unknown",G835)</f>
        <v>Unknown</v>
      </c>
      <c r="P835" s="6">
        <f>IF(ISBLANK(H835),"Unknown",H835)</f>
        <v>44965</v>
      </c>
      <c r="Q835" s="13">
        <f t="shared" ref="Q835:Q898" si="81">IF(K835="Unknown",0,K835)</f>
        <v>0</v>
      </c>
      <c r="R835" s="13">
        <f t="shared" ref="R835:R898" si="82">IF(L835="Unknown",0,L835)</f>
        <v>1.5</v>
      </c>
      <c r="S835" s="11">
        <f t="shared" ref="S835:S898" si="83">Q835*R835</f>
        <v>0</v>
      </c>
    </row>
    <row r="836" spans="1:19" x14ac:dyDescent="0.3">
      <c r="A836" t="s">
        <v>855</v>
      </c>
      <c r="B836" t="s">
        <v>37</v>
      </c>
      <c r="C836">
        <v>4</v>
      </c>
      <c r="D836" s="7" t="s">
        <v>10024</v>
      </c>
      <c r="E836">
        <v>12</v>
      </c>
      <c r="F836" t="s">
        <v>21</v>
      </c>
      <c r="G836" t="s">
        <v>11</v>
      </c>
      <c r="H836" s="1">
        <v>44981</v>
      </c>
      <c r="J836" s="8" t="str">
        <f>IF(ISBLANK(B836),"Unknown",B836)</f>
        <v>Juice</v>
      </c>
      <c r="K836" s="5">
        <f t="shared" si="78"/>
        <v>4</v>
      </c>
      <c r="L836" s="5" t="str">
        <f t="shared" si="79"/>
        <v>Unknown</v>
      </c>
      <c r="M836" s="5">
        <f t="shared" si="80"/>
        <v>12</v>
      </c>
      <c r="N836" s="8" t="str">
        <f>IF(ISBLANK(F836),"Unknown",F836)</f>
        <v>Digital Wallet</v>
      </c>
      <c r="O836" s="8" t="str">
        <f>IF(ISBLANK(G836),"Unknown",G836)</f>
        <v>Takeaway</v>
      </c>
      <c r="P836" s="6">
        <f>IF(ISBLANK(H836),"Unknown",H836)</f>
        <v>44981</v>
      </c>
      <c r="Q836" s="13">
        <f t="shared" si="81"/>
        <v>4</v>
      </c>
      <c r="R836" s="13">
        <f t="shared" si="82"/>
        <v>0</v>
      </c>
      <c r="S836" s="11">
        <f t="shared" si="83"/>
        <v>0</v>
      </c>
    </row>
    <row r="837" spans="1:19" x14ac:dyDescent="0.3">
      <c r="A837" t="s">
        <v>856</v>
      </c>
      <c r="B837" t="s">
        <v>26</v>
      </c>
      <c r="C837">
        <v>5</v>
      </c>
      <c r="D837">
        <v>4</v>
      </c>
      <c r="E837">
        <v>20</v>
      </c>
      <c r="G837" t="s">
        <v>11</v>
      </c>
      <c r="H837" s="1">
        <v>44982</v>
      </c>
      <c r="J837" s="8" t="str">
        <f>IF(ISBLANK(B837),"Unknown",B837)</f>
        <v>Sandwich</v>
      </c>
      <c r="K837" s="5">
        <f t="shared" si="78"/>
        <v>5</v>
      </c>
      <c r="L837" s="5">
        <f t="shared" si="79"/>
        <v>4</v>
      </c>
      <c r="M837" s="5">
        <f t="shared" si="80"/>
        <v>20</v>
      </c>
      <c r="N837" s="8" t="str">
        <f>IF(ISBLANK(F837),"Unknown",F837)</f>
        <v>Unknown</v>
      </c>
      <c r="O837" s="8" t="str">
        <f>IF(ISBLANK(G837),"Unknown",G837)</f>
        <v>Takeaway</v>
      </c>
      <c r="P837" s="6">
        <f>IF(ISBLANK(H837),"Unknown",H837)</f>
        <v>44982</v>
      </c>
      <c r="Q837" s="13">
        <f t="shared" si="81"/>
        <v>5</v>
      </c>
      <c r="R837" s="13">
        <f t="shared" si="82"/>
        <v>4</v>
      </c>
      <c r="S837" s="11">
        <f t="shared" si="83"/>
        <v>20</v>
      </c>
    </row>
    <row r="838" spans="1:19" x14ac:dyDescent="0.3">
      <c r="A838" t="s">
        <v>857</v>
      </c>
      <c r="B838" t="s">
        <v>13</v>
      </c>
      <c r="C838">
        <v>4</v>
      </c>
      <c r="D838">
        <v>3</v>
      </c>
      <c r="E838">
        <v>12</v>
      </c>
      <c r="F838" s="7" t="s">
        <v>10024</v>
      </c>
      <c r="G838" t="s">
        <v>11</v>
      </c>
      <c r="H838" s="1">
        <v>45089</v>
      </c>
      <c r="J838" s="8" t="str">
        <f>IF(ISBLANK(B838),"Unknown",B838)</f>
        <v>Cake</v>
      </c>
      <c r="K838" s="5">
        <f t="shared" si="78"/>
        <v>4</v>
      </c>
      <c r="L838" s="5">
        <f t="shared" si="79"/>
        <v>3</v>
      </c>
      <c r="M838" s="5">
        <f t="shared" si="80"/>
        <v>12</v>
      </c>
      <c r="N838" s="8" t="str">
        <f>IF(ISBLANK(F838),"Unknown",F838)</f>
        <v>Unknown</v>
      </c>
      <c r="O838" s="8" t="str">
        <f>IF(ISBLANK(G838),"Unknown",G838)</f>
        <v>Takeaway</v>
      </c>
      <c r="P838" s="6">
        <f>IF(ISBLANK(H838),"Unknown",H838)</f>
        <v>45089</v>
      </c>
      <c r="Q838" s="13">
        <f t="shared" si="81"/>
        <v>4</v>
      </c>
      <c r="R838" s="13">
        <f t="shared" si="82"/>
        <v>3</v>
      </c>
      <c r="S838" s="11">
        <f t="shared" si="83"/>
        <v>12</v>
      </c>
    </row>
    <row r="839" spans="1:19" x14ac:dyDescent="0.3">
      <c r="A839" t="s">
        <v>858</v>
      </c>
      <c r="B839" t="s">
        <v>17</v>
      </c>
      <c r="C839">
        <v>1</v>
      </c>
      <c r="D839">
        <v>1</v>
      </c>
      <c r="E839">
        <v>1</v>
      </c>
      <c r="F839" t="s">
        <v>10</v>
      </c>
      <c r="H839" s="1">
        <v>44953</v>
      </c>
      <c r="J839" s="8" t="str">
        <f>IF(ISBLANK(B839),"Unknown",B839)</f>
        <v>Cookie</v>
      </c>
      <c r="K839" s="5">
        <f t="shared" si="78"/>
        <v>1</v>
      </c>
      <c r="L839" s="5">
        <f t="shared" si="79"/>
        <v>1</v>
      </c>
      <c r="M839" s="5">
        <f t="shared" si="80"/>
        <v>1</v>
      </c>
      <c r="N839" s="8" t="str">
        <f>IF(ISBLANK(F839),"Unknown",F839)</f>
        <v>Credit Card</v>
      </c>
      <c r="O839" s="8" t="str">
        <f>IF(ISBLANK(G839),"Unknown",G839)</f>
        <v>Unknown</v>
      </c>
      <c r="P839" s="6">
        <f>IF(ISBLANK(H839),"Unknown",H839)</f>
        <v>44953</v>
      </c>
      <c r="Q839" s="13">
        <f t="shared" si="81"/>
        <v>1</v>
      </c>
      <c r="R839" s="13">
        <f t="shared" si="82"/>
        <v>1</v>
      </c>
      <c r="S839" s="11">
        <f t="shared" si="83"/>
        <v>1</v>
      </c>
    </row>
    <row r="840" spans="1:19" x14ac:dyDescent="0.3">
      <c r="A840" t="s">
        <v>859</v>
      </c>
      <c r="B840" t="s">
        <v>9</v>
      </c>
      <c r="C840">
        <v>4</v>
      </c>
      <c r="D840">
        <v>2</v>
      </c>
      <c r="E840">
        <v>8</v>
      </c>
      <c r="F840" t="s">
        <v>10</v>
      </c>
      <c r="G840" s="7" t="s">
        <v>10024</v>
      </c>
      <c r="H840" s="1">
        <v>45222</v>
      </c>
      <c r="J840" s="8" t="str">
        <f>IF(ISBLANK(B840),"Unknown",B840)</f>
        <v>Coffee</v>
      </c>
      <c r="K840" s="5">
        <f t="shared" si="78"/>
        <v>4</v>
      </c>
      <c r="L840" s="5">
        <f t="shared" si="79"/>
        <v>2</v>
      </c>
      <c r="M840" s="5">
        <f t="shared" si="80"/>
        <v>8</v>
      </c>
      <c r="N840" s="8" t="str">
        <f>IF(ISBLANK(F840),"Unknown",F840)</f>
        <v>Credit Card</v>
      </c>
      <c r="O840" s="8" t="str">
        <f>IF(ISBLANK(G840),"Unknown",G840)</f>
        <v>Unknown</v>
      </c>
      <c r="P840" s="6">
        <f>IF(ISBLANK(H840),"Unknown",H840)</f>
        <v>45222</v>
      </c>
      <c r="Q840" s="13">
        <f t="shared" si="81"/>
        <v>4</v>
      </c>
      <c r="R840" s="13">
        <f t="shared" si="82"/>
        <v>2</v>
      </c>
      <c r="S840" s="11">
        <f t="shared" si="83"/>
        <v>8</v>
      </c>
    </row>
    <row r="841" spans="1:19" x14ac:dyDescent="0.3">
      <c r="A841" t="s">
        <v>860</v>
      </c>
      <c r="B841" t="s">
        <v>13</v>
      </c>
      <c r="C841">
        <v>3</v>
      </c>
      <c r="D841">
        <v>3</v>
      </c>
      <c r="E841">
        <v>9</v>
      </c>
      <c r="F841" t="s">
        <v>10</v>
      </c>
      <c r="G841" t="s">
        <v>11</v>
      </c>
      <c r="H841" s="1">
        <v>45001</v>
      </c>
      <c r="J841" s="8" t="str">
        <f>IF(ISBLANK(B841),"Unknown",B841)</f>
        <v>Cake</v>
      </c>
      <c r="K841" s="5">
        <f t="shared" si="78"/>
        <v>3</v>
      </c>
      <c r="L841" s="5">
        <f t="shared" si="79"/>
        <v>3</v>
      </c>
      <c r="M841" s="5">
        <f t="shared" si="80"/>
        <v>9</v>
      </c>
      <c r="N841" s="8" t="str">
        <f>IF(ISBLANK(F841),"Unknown",F841)</f>
        <v>Credit Card</v>
      </c>
      <c r="O841" s="8" t="str">
        <f>IF(ISBLANK(G841),"Unknown",G841)</f>
        <v>Takeaway</v>
      </c>
      <c r="P841" s="6">
        <f>IF(ISBLANK(H841),"Unknown",H841)</f>
        <v>45001</v>
      </c>
      <c r="Q841" s="13">
        <f t="shared" si="81"/>
        <v>3</v>
      </c>
      <c r="R841" s="13">
        <f t="shared" si="82"/>
        <v>3</v>
      </c>
      <c r="S841" s="11">
        <f t="shared" si="83"/>
        <v>9</v>
      </c>
    </row>
    <row r="842" spans="1:19" x14ac:dyDescent="0.3">
      <c r="A842" t="s">
        <v>861</v>
      </c>
      <c r="B842" t="s">
        <v>13</v>
      </c>
      <c r="C842" s="7" t="s">
        <v>10024</v>
      </c>
      <c r="D842">
        <v>3</v>
      </c>
      <c r="E842">
        <v>9</v>
      </c>
      <c r="F842" s="7" t="s">
        <v>10024</v>
      </c>
      <c r="G842" t="s">
        <v>15</v>
      </c>
      <c r="H842" s="1">
        <v>44927</v>
      </c>
      <c r="J842" s="8" t="str">
        <f>IF(ISBLANK(B842),"Unknown",B842)</f>
        <v>Cake</v>
      </c>
      <c r="K842" s="5" t="str">
        <f t="shared" si="78"/>
        <v>Unknown</v>
      </c>
      <c r="L842" s="5">
        <f t="shared" si="79"/>
        <v>3</v>
      </c>
      <c r="M842" s="5">
        <f t="shared" si="80"/>
        <v>9</v>
      </c>
      <c r="N842" s="8" t="str">
        <f>IF(ISBLANK(F842),"Unknown",F842)</f>
        <v>Unknown</v>
      </c>
      <c r="O842" s="8" t="str">
        <f>IF(ISBLANK(G842),"Unknown",G842)</f>
        <v>In-store</v>
      </c>
      <c r="P842" s="6">
        <f>IF(ISBLANK(H842),"Unknown",H842)</f>
        <v>44927</v>
      </c>
      <c r="Q842" s="13">
        <f t="shared" si="81"/>
        <v>0</v>
      </c>
      <c r="R842" s="13">
        <f t="shared" si="82"/>
        <v>3</v>
      </c>
      <c r="S842" s="11">
        <f t="shared" si="83"/>
        <v>0</v>
      </c>
    </row>
    <row r="843" spans="1:19" x14ac:dyDescent="0.3">
      <c r="A843" t="s">
        <v>862</v>
      </c>
      <c r="B843" t="s">
        <v>26</v>
      </c>
      <c r="C843">
        <v>1</v>
      </c>
      <c r="D843">
        <v>4</v>
      </c>
      <c r="E843">
        <v>4</v>
      </c>
      <c r="F843" t="s">
        <v>21</v>
      </c>
      <c r="G843" t="s">
        <v>11</v>
      </c>
      <c r="H843" s="1">
        <v>45117</v>
      </c>
      <c r="J843" s="8" t="str">
        <f>IF(ISBLANK(B843),"Unknown",B843)</f>
        <v>Sandwich</v>
      </c>
      <c r="K843" s="5">
        <f t="shared" si="78"/>
        <v>1</v>
      </c>
      <c r="L843" s="5">
        <f t="shared" si="79"/>
        <v>4</v>
      </c>
      <c r="M843" s="5">
        <f t="shared" si="80"/>
        <v>4</v>
      </c>
      <c r="N843" s="8" t="str">
        <f>IF(ISBLANK(F843),"Unknown",F843)</f>
        <v>Digital Wallet</v>
      </c>
      <c r="O843" s="8" t="str">
        <f>IF(ISBLANK(G843),"Unknown",G843)</f>
        <v>Takeaway</v>
      </c>
      <c r="P843" s="6">
        <f>IF(ISBLANK(H843),"Unknown",H843)</f>
        <v>45117</v>
      </c>
      <c r="Q843" s="13">
        <f t="shared" si="81"/>
        <v>1</v>
      </c>
      <c r="R843" s="13">
        <f t="shared" si="82"/>
        <v>4</v>
      </c>
      <c r="S843" s="11">
        <f t="shared" si="83"/>
        <v>4</v>
      </c>
    </row>
    <row r="844" spans="1:19" x14ac:dyDescent="0.3">
      <c r="A844" t="s">
        <v>863</v>
      </c>
      <c r="B844" t="s">
        <v>23</v>
      </c>
      <c r="C844">
        <v>3</v>
      </c>
      <c r="D844">
        <v>4</v>
      </c>
      <c r="E844" s="7" t="s">
        <v>10024</v>
      </c>
      <c r="F844" s="7" t="s">
        <v>10024</v>
      </c>
      <c r="G844" t="s">
        <v>11</v>
      </c>
      <c r="H844" s="1">
        <v>45031</v>
      </c>
      <c r="J844" s="8" t="str">
        <f>IF(ISBLANK(B844),"Unknown",B844)</f>
        <v>Smoothie</v>
      </c>
      <c r="K844" s="5">
        <f t="shared" si="78"/>
        <v>3</v>
      </c>
      <c r="L844" s="5">
        <f t="shared" si="79"/>
        <v>4</v>
      </c>
      <c r="M844" s="5" t="str">
        <f t="shared" si="80"/>
        <v>Unknown</v>
      </c>
      <c r="N844" s="8" t="str">
        <f>IF(ISBLANK(F844),"Unknown",F844)</f>
        <v>Unknown</v>
      </c>
      <c r="O844" s="8" t="str">
        <f>IF(ISBLANK(G844),"Unknown",G844)</f>
        <v>Takeaway</v>
      </c>
      <c r="P844" s="6">
        <f>IF(ISBLANK(H844),"Unknown",H844)</f>
        <v>45031</v>
      </c>
      <c r="Q844" s="13">
        <f t="shared" si="81"/>
        <v>3</v>
      </c>
      <c r="R844" s="13">
        <f t="shared" si="82"/>
        <v>4</v>
      </c>
      <c r="S844" s="11">
        <f t="shared" si="83"/>
        <v>12</v>
      </c>
    </row>
    <row r="845" spans="1:19" x14ac:dyDescent="0.3">
      <c r="A845" t="s">
        <v>864</v>
      </c>
      <c r="B845" t="s">
        <v>13</v>
      </c>
      <c r="C845">
        <v>2</v>
      </c>
      <c r="D845">
        <v>3</v>
      </c>
      <c r="E845">
        <v>6</v>
      </c>
      <c r="F845" t="s">
        <v>14</v>
      </c>
      <c r="G845" t="s">
        <v>15</v>
      </c>
      <c r="H845" s="1">
        <v>45163</v>
      </c>
      <c r="J845" s="8" t="str">
        <f>IF(ISBLANK(B845),"Unknown",B845)</f>
        <v>Cake</v>
      </c>
      <c r="K845" s="5">
        <f t="shared" si="78"/>
        <v>2</v>
      </c>
      <c r="L845" s="5">
        <f t="shared" si="79"/>
        <v>3</v>
      </c>
      <c r="M845" s="5">
        <f t="shared" si="80"/>
        <v>6</v>
      </c>
      <c r="N845" s="8" t="str">
        <f>IF(ISBLANK(F845),"Unknown",F845)</f>
        <v>Cash</v>
      </c>
      <c r="O845" s="8" t="str">
        <f>IF(ISBLANK(G845),"Unknown",G845)</f>
        <v>In-store</v>
      </c>
      <c r="P845" s="6">
        <f>IF(ISBLANK(H845),"Unknown",H845)</f>
        <v>45163</v>
      </c>
      <c r="Q845" s="13">
        <f t="shared" si="81"/>
        <v>2</v>
      </c>
      <c r="R845" s="13">
        <f t="shared" si="82"/>
        <v>3</v>
      </c>
      <c r="S845" s="11">
        <f t="shared" si="83"/>
        <v>6</v>
      </c>
    </row>
    <row r="846" spans="1:19" x14ac:dyDescent="0.3">
      <c r="A846" t="s">
        <v>865</v>
      </c>
      <c r="B846" t="s">
        <v>19</v>
      </c>
      <c r="C846">
        <v>1</v>
      </c>
      <c r="D846" s="7" t="s">
        <v>10024</v>
      </c>
      <c r="E846">
        <v>5</v>
      </c>
      <c r="F846" t="s">
        <v>14</v>
      </c>
      <c r="G846" t="s">
        <v>15</v>
      </c>
      <c r="H846" s="1">
        <v>44942</v>
      </c>
      <c r="J846" s="8" t="str">
        <f>IF(ISBLANK(B846),"Unknown",B846)</f>
        <v>Salad</v>
      </c>
      <c r="K846" s="5">
        <f t="shared" si="78"/>
        <v>1</v>
      </c>
      <c r="L846" s="5" t="str">
        <f t="shared" si="79"/>
        <v>Unknown</v>
      </c>
      <c r="M846" s="5">
        <f t="shared" si="80"/>
        <v>5</v>
      </c>
      <c r="N846" s="8" t="str">
        <f>IF(ISBLANK(F846),"Unknown",F846)</f>
        <v>Cash</v>
      </c>
      <c r="O846" s="8" t="str">
        <f>IF(ISBLANK(G846),"Unknown",G846)</f>
        <v>In-store</v>
      </c>
      <c r="P846" s="6">
        <f>IF(ISBLANK(H846),"Unknown",H846)</f>
        <v>44942</v>
      </c>
      <c r="Q846" s="13">
        <f t="shared" si="81"/>
        <v>1</v>
      </c>
      <c r="R846" s="13">
        <f t="shared" si="82"/>
        <v>0</v>
      </c>
      <c r="S846" s="11">
        <f t="shared" si="83"/>
        <v>0</v>
      </c>
    </row>
    <row r="847" spans="1:19" x14ac:dyDescent="0.3">
      <c r="A847" t="s">
        <v>866</v>
      </c>
      <c r="B847" t="s">
        <v>37</v>
      </c>
      <c r="C847">
        <v>4</v>
      </c>
      <c r="D847">
        <v>3</v>
      </c>
      <c r="E847">
        <v>12</v>
      </c>
      <c r="F847" t="s">
        <v>10</v>
      </c>
      <c r="G847" t="s">
        <v>15</v>
      </c>
      <c r="H847" s="1">
        <v>45042</v>
      </c>
      <c r="J847" s="8" t="str">
        <f>IF(ISBLANK(B847),"Unknown",B847)</f>
        <v>Juice</v>
      </c>
      <c r="K847" s="5">
        <f t="shared" si="78"/>
        <v>4</v>
      </c>
      <c r="L847" s="5">
        <f t="shared" si="79"/>
        <v>3</v>
      </c>
      <c r="M847" s="5">
        <f t="shared" si="80"/>
        <v>12</v>
      </c>
      <c r="N847" s="8" t="str">
        <f>IF(ISBLANK(F847),"Unknown",F847)</f>
        <v>Credit Card</v>
      </c>
      <c r="O847" s="8" t="str">
        <f>IF(ISBLANK(G847),"Unknown",G847)</f>
        <v>In-store</v>
      </c>
      <c r="P847" s="6">
        <f>IF(ISBLANK(H847),"Unknown",H847)</f>
        <v>45042</v>
      </c>
      <c r="Q847" s="13">
        <f t="shared" si="81"/>
        <v>4</v>
      </c>
      <c r="R847" s="13">
        <f t="shared" si="82"/>
        <v>3</v>
      </c>
      <c r="S847" s="11">
        <f t="shared" si="83"/>
        <v>12</v>
      </c>
    </row>
    <row r="848" spans="1:19" x14ac:dyDescent="0.3">
      <c r="A848" t="s">
        <v>867</v>
      </c>
      <c r="B848" t="s">
        <v>19</v>
      </c>
      <c r="C848">
        <v>1</v>
      </c>
      <c r="D848">
        <v>5</v>
      </c>
      <c r="E848">
        <v>5</v>
      </c>
      <c r="H848" s="1">
        <v>45020</v>
      </c>
      <c r="J848" s="8" t="str">
        <f>IF(ISBLANK(B848),"Unknown",B848)</f>
        <v>Salad</v>
      </c>
      <c r="K848" s="5">
        <f t="shared" si="78"/>
        <v>1</v>
      </c>
      <c r="L848" s="5">
        <f t="shared" si="79"/>
        <v>5</v>
      </c>
      <c r="M848" s="5">
        <f t="shared" si="80"/>
        <v>5</v>
      </c>
      <c r="N848" s="8" t="str">
        <f>IF(ISBLANK(F848),"Unknown",F848)</f>
        <v>Unknown</v>
      </c>
      <c r="O848" s="8" t="str">
        <f>IF(ISBLANK(G848),"Unknown",G848)</f>
        <v>Unknown</v>
      </c>
      <c r="P848" s="6">
        <f>IF(ISBLANK(H848),"Unknown",H848)</f>
        <v>45020</v>
      </c>
      <c r="Q848" s="13">
        <f t="shared" si="81"/>
        <v>1</v>
      </c>
      <c r="R848" s="13">
        <f t="shared" si="82"/>
        <v>5</v>
      </c>
      <c r="S848" s="11">
        <f t="shared" si="83"/>
        <v>5</v>
      </c>
    </row>
    <row r="849" spans="1:19" x14ac:dyDescent="0.3">
      <c r="A849" t="s">
        <v>868</v>
      </c>
      <c r="B849" t="s">
        <v>17</v>
      </c>
      <c r="C849">
        <v>4</v>
      </c>
      <c r="D849">
        <v>1</v>
      </c>
      <c r="E849">
        <v>4</v>
      </c>
      <c r="F849" t="s">
        <v>21</v>
      </c>
      <c r="G849" t="s">
        <v>15</v>
      </c>
      <c r="H849" s="1">
        <v>44928</v>
      </c>
      <c r="J849" s="8" t="str">
        <f>IF(ISBLANK(B849),"Unknown",B849)</f>
        <v>Cookie</v>
      </c>
      <c r="K849" s="5">
        <f t="shared" si="78"/>
        <v>4</v>
      </c>
      <c r="L849" s="5">
        <f t="shared" si="79"/>
        <v>1</v>
      </c>
      <c r="M849" s="5">
        <f t="shared" si="80"/>
        <v>4</v>
      </c>
      <c r="N849" s="8" t="str">
        <f>IF(ISBLANK(F849),"Unknown",F849)</f>
        <v>Digital Wallet</v>
      </c>
      <c r="O849" s="8" t="str">
        <f>IF(ISBLANK(G849),"Unknown",G849)</f>
        <v>In-store</v>
      </c>
      <c r="P849" s="6">
        <f>IF(ISBLANK(H849),"Unknown",H849)</f>
        <v>44928</v>
      </c>
      <c r="Q849" s="13">
        <f t="shared" si="81"/>
        <v>4</v>
      </c>
      <c r="R849" s="13">
        <f t="shared" si="82"/>
        <v>1</v>
      </c>
      <c r="S849" s="11">
        <f t="shared" si="83"/>
        <v>4</v>
      </c>
    </row>
    <row r="850" spans="1:19" x14ac:dyDescent="0.3">
      <c r="A850" t="s">
        <v>869</v>
      </c>
      <c r="B850" t="s">
        <v>19</v>
      </c>
      <c r="C850" s="7" t="s">
        <v>10024</v>
      </c>
      <c r="D850">
        <v>5</v>
      </c>
      <c r="E850">
        <v>20</v>
      </c>
      <c r="F850" t="s">
        <v>21</v>
      </c>
      <c r="G850" t="s">
        <v>15</v>
      </c>
      <c r="H850" s="1">
        <v>45265</v>
      </c>
      <c r="J850" s="8" t="str">
        <f>IF(ISBLANK(B850),"Unknown",B850)</f>
        <v>Salad</v>
      </c>
      <c r="K850" s="5" t="str">
        <f t="shared" si="78"/>
        <v>Unknown</v>
      </c>
      <c r="L850" s="5">
        <f t="shared" si="79"/>
        <v>5</v>
      </c>
      <c r="M850" s="5">
        <f t="shared" si="80"/>
        <v>20</v>
      </c>
      <c r="N850" s="8" t="str">
        <f>IF(ISBLANK(F850),"Unknown",F850)</f>
        <v>Digital Wallet</v>
      </c>
      <c r="O850" s="8" t="str">
        <f>IF(ISBLANK(G850),"Unknown",G850)</f>
        <v>In-store</v>
      </c>
      <c r="P850" s="6">
        <f>IF(ISBLANK(H850),"Unknown",H850)</f>
        <v>45265</v>
      </c>
      <c r="Q850" s="13">
        <f t="shared" si="81"/>
        <v>0</v>
      </c>
      <c r="R850" s="13">
        <f t="shared" si="82"/>
        <v>5</v>
      </c>
      <c r="S850" s="11">
        <f t="shared" si="83"/>
        <v>0</v>
      </c>
    </row>
    <row r="851" spans="1:19" x14ac:dyDescent="0.3">
      <c r="A851" t="s">
        <v>870</v>
      </c>
      <c r="B851" t="s">
        <v>19</v>
      </c>
      <c r="C851">
        <v>3</v>
      </c>
      <c r="D851">
        <v>5</v>
      </c>
      <c r="E851">
        <v>15</v>
      </c>
      <c r="F851" t="s">
        <v>14</v>
      </c>
      <c r="H851" s="1">
        <v>45058</v>
      </c>
      <c r="J851" s="8" t="str">
        <f>IF(ISBLANK(B851),"Unknown",B851)</f>
        <v>Salad</v>
      </c>
      <c r="K851" s="5">
        <f t="shared" si="78"/>
        <v>3</v>
      </c>
      <c r="L851" s="5">
        <f t="shared" si="79"/>
        <v>5</v>
      </c>
      <c r="M851" s="5">
        <f t="shared" si="80"/>
        <v>15</v>
      </c>
      <c r="N851" s="8" t="str">
        <f>IF(ISBLANK(F851),"Unknown",F851)</f>
        <v>Cash</v>
      </c>
      <c r="O851" s="8" t="str">
        <f>IF(ISBLANK(G851),"Unknown",G851)</f>
        <v>Unknown</v>
      </c>
      <c r="P851" s="6">
        <f>IF(ISBLANK(H851),"Unknown",H851)</f>
        <v>45058</v>
      </c>
      <c r="Q851" s="13">
        <f t="shared" si="81"/>
        <v>3</v>
      </c>
      <c r="R851" s="13">
        <f t="shared" si="82"/>
        <v>5</v>
      </c>
      <c r="S851" s="11">
        <f t="shared" si="83"/>
        <v>15</v>
      </c>
    </row>
    <row r="852" spans="1:19" x14ac:dyDescent="0.3">
      <c r="A852" t="s">
        <v>871</v>
      </c>
      <c r="B852" t="s">
        <v>63</v>
      </c>
      <c r="C852">
        <v>5</v>
      </c>
      <c r="D852">
        <v>1.5</v>
      </c>
      <c r="E852">
        <v>7.5</v>
      </c>
      <c r="F852" t="s">
        <v>21</v>
      </c>
      <c r="H852" s="1">
        <v>45216</v>
      </c>
      <c r="J852" s="8" t="str">
        <f>IF(ISBLANK(B852),"Unknown",B852)</f>
        <v>Tea</v>
      </c>
      <c r="K852" s="5">
        <f t="shared" si="78"/>
        <v>5</v>
      </c>
      <c r="L852" s="5">
        <f t="shared" si="79"/>
        <v>1.5</v>
      </c>
      <c r="M852" s="5">
        <f t="shared" si="80"/>
        <v>7.5</v>
      </c>
      <c r="N852" s="8" t="str">
        <f>IF(ISBLANK(F852),"Unknown",F852)</f>
        <v>Digital Wallet</v>
      </c>
      <c r="O852" s="8" t="str">
        <f>IF(ISBLANK(G852),"Unknown",G852)</f>
        <v>Unknown</v>
      </c>
      <c r="P852" s="6">
        <f>IF(ISBLANK(H852),"Unknown",H852)</f>
        <v>45216</v>
      </c>
      <c r="Q852" s="13">
        <f t="shared" si="81"/>
        <v>5</v>
      </c>
      <c r="R852" s="13">
        <f t="shared" si="82"/>
        <v>1.5</v>
      </c>
      <c r="S852" s="11">
        <f t="shared" si="83"/>
        <v>7.5</v>
      </c>
    </row>
    <row r="853" spans="1:19" x14ac:dyDescent="0.3">
      <c r="A853" t="s">
        <v>872</v>
      </c>
      <c r="B853" t="s">
        <v>37</v>
      </c>
      <c r="C853">
        <v>4</v>
      </c>
      <c r="D853">
        <v>3</v>
      </c>
      <c r="E853">
        <v>12</v>
      </c>
      <c r="F853" t="s">
        <v>10</v>
      </c>
      <c r="H853" s="1">
        <v>44982</v>
      </c>
      <c r="J853" s="8" t="str">
        <f>IF(ISBLANK(B853),"Unknown",B853)</f>
        <v>Juice</v>
      </c>
      <c r="K853" s="5">
        <f t="shared" si="78"/>
        <v>4</v>
      </c>
      <c r="L853" s="5">
        <f t="shared" si="79"/>
        <v>3</v>
      </c>
      <c r="M853" s="5">
        <f t="shared" si="80"/>
        <v>12</v>
      </c>
      <c r="N853" s="8" t="str">
        <f>IF(ISBLANK(F853),"Unknown",F853)</f>
        <v>Credit Card</v>
      </c>
      <c r="O853" s="8" t="str">
        <f>IF(ISBLANK(G853),"Unknown",G853)</f>
        <v>Unknown</v>
      </c>
      <c r="P853" s="6">
        <f>IF(ISBLANK(H853),"Unknown",H853)</f>
        <v>44982</v>
      </c>
      <c r="Q853" s="13">
        <f t="shared" si="81"/>
        <v>4</v>
      </c>
      <c r="R853" s="13">
        <f t="shared" si="82"/>
        <v>3</v>
      </c>
      <c r="S853" s="11">
        <f t="shared" si="83"/>
        <v>12</v>
      </c>
    </row>
    <row r="854" spans="1:19" x14ac:dyDescent="0.3">
      <c r="A854" t="s">
        <v>873</v>
      </c>
      <c r="B854" t="s">
        <v>19</v>
      </c>
      <c r="C854">
        <v>2</v>
      </c>
      <c r="D854" s="7" t="s">
        <v>10024</v>
      </c>
      <c r="E854">
        <v>10</v>
      </c>
      <c r="G854" s="7" t="s">
        <v>10024</v>
      </c>
      <c r="H854" s="1">
        <v>45192</v>
      </c>
      <c r="J854" s="8" t="str">
        <f>IF(ISBLANK(B854),"Unknown",B854)</f>
        <v>Salad</v>
      </c>
      <c r="K854" s="5">
        <f t="shared" si="78"/>
        <v>2</v>
      </c>
      <c r="L854" s="5" t="str">
        <f t="shared" si="79"/>
        <v>Unknown</v>
      </c>
      <c r="M854" s="5">
        <f t="shared" si="80"/>
        <v>10</v>
      </c>
      <c r="N854" s="8" t="str">
        <f>IF(ISBLANK(F854),"Unknown",F854)</f>
        <v>Unknown</v>
      </c>
      <c r="O854" s="8" t="str">
        <f>IF(ISBLANK(G854),"Unknown",G854)</f>
        <v>Unknown</v>
      </c>
      <c r="P854" s="6">
        <f>IF(ISBLANK(H854),"Unknown",H854)</f>
        <v>45192</v>
      </c>
      <c r="Q854" s="13">
        <f t="shared" si="81"/>
        <v>2</v>
      </c>
      <c r="R854" s="13">
        <f t="shared" si="82"/>
        <v>0</v>
      </c>
      <c r="S854" s="11">
        <f t="shared" si="83"/>
        <v>0</v>
      </c>
    </row>
    <row r="855" spans="1:19" x14ac:dyDescent="0.3">
      <c r="A855" t="s">
        <v>874</v>
      </c>
      <c r="B855" t="s">
        <v>19</v>
      </c>
      <c r="C855">
        <v>5</v>
      </c>
      <c r="D855">
        <v>5</v>
      </c>
      <c r="E855">
        <v>25</v>
      </c>
      <c r="G855" t="s">
        <v>15</v>
      </c>
      <c r="H855" s="1">
        <v>44989</v>
      </c>
      <c r="J855" s="8" t="str">
        <f>IF(ISBLANK(B855),"Unknown",B855)</f>
        <v>Salad</v>
      </c>
      <c r="K855" s="5">
        <f t="shared" si="78"/>
        <v>5</v>
      </c>
      <c r="L855" s="5">
        <f t="shared" si="79"/>
        <v>5</v>
      </c>
      <c r="M855" s="5">
        <f t="shared" si="80"/>
        <v>25</v>
      </c>
      <c r="N855" s="8" t="str">
        <f>IF(ISBLANK(F855),"Unknown",F855)</f>
        <v>Unknown</v>
      </c>
      <c r="O855" s="8" t="str">
        <f>IF(ISBLANK(G855),"Unknown",G855)</f>
        <v>In-store</v>
      </c>
      <c r="P855" s="6">
        <f>IF(ISBLANK(H855),"Unknown",H855)</f>
        <v>44989</v>
      </c>
      <c r="Q855" s="13">
        <f t="shared" si="81"/>
        <v>5</v>
      </c>
      <c r="R855" s="13">
        <f t="shared" si="82"/>
        <v>5</v>
      </c>
      <c r="S855" s="11">
        <f t="shared" si="83"/>
        <v>25</v>
      </c>
    </row>
    <row r="856" spans="1:19" x14ac:dyDescent="0.3">
      <c r="A856" t="s">
        <v>875</v>
      </c>
      <c r="B856" t="s">
        <v>37</v>
      </c>
      <c r="C856">
        <v>3</v>
      </c>
      <c r="D856">
        <v>3</v>
      </c>
      <c r="E856">
        <v>9</v>
      </c>
      <c r="F856" t="s">
        <v>21</v>
      </c>
      <c r="H856" s="1">
        <v>45056</v>
      </c>
      <c r="J856" s="8" t="str">
        <f>IF(ISBLANK(B856),"Unknown",B856)</f>
        <v>Juice</v>
      </c>
      <c r="K856" s="5">
        <f t="shared" si="78"/>
        <v>3</v>
      </c>
      <c r="L856" s="5">
        <f t="shared" si="79"/>
        <v>3</v>
      </c>
      <c r="M856" s="5">
        <f t="shared" si="80"/>
        <v>9</v>
      </c>
      <c r="N856" s="8" t="str">
        <f>IF(ISBLANK(F856),"Unknown",F856)</f>
        <v>Digital Wallet</v>
      </c>
      <c r="O856" s="8" t="str">
        <f>IF(ISBLANK(G856),"Unknown",G856)</f>
        <v>Unknown</v>
      </c>
      <c r="P856" s="6">
        <f>IF(ISBLANK(H856),"Unknown",H856)</f>
        <v>45056</v>
      </c>
      <c r="Q856" s="13">
        <f t="shared" si="81"/>
        <v>3</v>
      </c>
      <c r="R856" s="13">
        <f t="shared" si="82"/>
        <v>3</v>
      </c>
      <c r="S856" s="11">
        <f t="shared" si="83"/>
        <v>9</v>
      </c>
    </row>
    <row r="857" spans="1:19" x14ac:dyDescent="0.3">
      <c r="A857" t="s">
        <v>876</v>
      </c>
      <c r="B857" t="s">
        <v>37</v>
      </c>
      <c r="C857">
        <v>4</v>
      </c>
      <c r="D857">
        <v>3</v>
      </c>
      <c r="E857">
        <v>12</v>
      </c>
      <c r="F857" t="s">
        <v>14</v>
      </c>
      <c r="G857" t="s">
        <v>11</v>
      </c>
      <c r="H857" s="1">
        <v>44981</v>
      </c>
      <c r="J857" s="8" t="str">
        <f>IF(ISBLANK(B857),"Unknown",B857)</f>
        <v>Juice</v>
      </c>
      <c r="K857" s="5">
        <f t="shared" si="78"/>
        <v>4</v>
      </c>
      <c r="L857" s="5">
        <f t="shared" si="79"/>
        <v>3</v>
      </c>
      <c r="M857" s="5">
        <f t="shared" si="80"/>
        <v>12</v>
      </c>
      <c r="N857" s="8" t="str">
        <f>IF(ISBLANK(F857),"Unknown",F857)</f>
        <v>Cash</v>
      </c>
      <c r="O857" s="8" t="str">
        <f>IF(ISBLANK(G857),"Unknown",G857)</f>
        <v>Takeaway</v>
      </c>
      <c r="P857" s="6">
        <f>IF(ISBLANK(H857),"Unknown",H857)</f>
        <v>44981</v>
      </c>
      <c r="Q857" s="13">
        <f t="shared" si="81"/>
        <v>4</v>
      </c>
      <c r="R857" s="13">
        <f t="shared" si="82"/>
        <v>3</v>
      </c>
      <c r="S857" s="11">
        <f t="shared" si="83"/>
        <v>12</v>
      </c>
    </row>
    <row r="858" spans="1:19" x14ac:dyDescent="0.3">
      <c r="A858" t="s">
        <v>877</v>
      </c>
      <c r="B858" t="s">
        <v>13</v>
      </c>
      <c r="C858">
        <v>1</v>
      </c>
      <c r="D858">
        <v>3</v>
      </c>
      <c r="E858">
        <v>3</v>
      </c>
      <c r="F858" t="s">
        <v>21</v>
      </c>
      <c r="H858" s="1">
        <v>45167</v>
      </c>
      <c r="J858" s="8" t="str">
        <f>IF(ISBLANK(B858),"Unknown",B858)</f>
        <v>Cake</v>
      </c>
      <c r="K858" s="5">
        <f t="shared" si="78"/>
        <v>1</v>
      </c>
      <c r="L858" s="5">
        <f t="shared" si="79"/>
        <v>3</v>
      </c>
      <c r="M858" s="5">
        <f t="shared" si="80"/>
        <v>3</v>
      </c>
      <c r="N858" s="8" t="str">
        <f>IF(ISBLANK(F858),"Unknown",F858)</f>
        <v>Digital Wallet</v>
      </c>
      <c r="O858" s="8" t="str">
        <f>IF(ISBLANK(G858),"Unknown",G858)</f>
        <v>Unknown</v>
      </c>
      <c r="P858" s="6">
        <f>IF(ISBLANK(H858),"Unknown",H858)</f>
        <v>45167</v>
      </c>
      <c r="Q858" s="13">
        <f t="shared" si="81"/>
        <v>1</v>
      </c>
      <c r="R858" s="13">
        <f t="shared" si="82"/>
        <v>3</v>
      </c>
      <c r="S858" s="11">
        <f t="shared" si="83"/>
        <v>3</v>
      </c>
    </row>
    <row r="859" spans="1:19" x14ac:dyDescent="0.3">
      <c r="A859" t="s">
        <v>878</v>
      </c>
      <c r="B859" t="s">
        <v>63</v>
      </c>
      <c r="C859">
        <v>4</v>
      </c>
      <c r="D859">
        <v>1.5</v>
      </c>
      <c r="E859">
        <v>6</v>
      </c>
      <c r="F859" t="s">
        <v>10</v>
      </c>
      <c r="G859" t="s">
        <v>11</v>
      </c>
      <c r="H859" s="1">
        <v>45047</v>
      </c>
      <c r="J859" s="8" t="str">
        <f>IF(ISBLANK(B859),"Unknown",B859)</f>
        <v>Tea</v>
      </c>
      <c r="K859" s="5">
        <f t="shared" si="78"/>
        <v>4</v>
      </c>
      <c r="L859" s="5">
        <f t="shared" si="79"/>
        <v>1.5</v>
      </c>
      <c r="M859" s="5">
        <f t="shared" si="80"/>
        <v>6</v>
      </c>
      <c r="N859" s="8" t="str">
        <f>IF(ISBLANK(F859),"Unknown",F859)</f>
        <v>Credit Card</v>
      </c>
      <c r="O859" s="8" t="str">
        <f>IF(ISBLANK(G859),"Unknown",G859)</f>
        <v>Takeaway</v>
      </c>
      <c r="P859" s="6">
        <f>IF(ISBLANK(H859),"Unknown",H859)</f>
        <v>45047</v>
      </c>
      <c r="Q859" s="13">
        <f t="shared" si="81"/>
        <v>4</v>
      </c>
      <c r="R859" s="13">
        <f t="shared" si="82"/>
        <v>1.5</v>
      </c>
      <c r="S859" s="11">
        <f t="shared" si="83"/>
        <v>6</v>
      </c>
    </row>
    <row r="860" spans="1:19" x14ac:dyDescent="0.3">
      <c r="A860" t="s">
        <v>879</v>
      </c>
      <c r="B860" t="s">
        <v>9</v>
      </c>
      <c r="C860">
        <v>3</v>
      </c>
      <c r="D860">
        <v>2</v>
      </c>
      <c r="E860">
        <v>6</v>
      </c>
      <c r="F860" t="s">
        <v>21</v>
      </c>
      <c r="G860" t="s">
        <v>15</v>
      </c>
      <c r="H860" s="1">
        <v>45028</v>
      </c>
      <c r="J860" s="8" t="str">
        <f>IF(ISBLANK(B860),"Unknown",B860)</f>
        <v>Coffee</v>
      </c>
      <c r="K860" s="5">
        <f t="shared" si="78"/>
        <v>3</v>
      </c>
      <c r="L860" s="5">
        <f t="shared" si="79"/>
        <v>2</v>
      </c>
      <c r="M860" s="5">
        <f t="shared" si="80"/>
        <v>6</v>
      </c>
      <c r="N860" s="8" t="str">
        <f>IF(ISBLANK(F860),"Unknown",F860)</f>
        <v>Digital Wallet</v>
      </c>
      <c r="O860" s="8" t="str">
        <f>IF(ISBLANK(G860),"Unknown",G860)</f>
        <v>In-store</v>
      </c>
      <c r="P860" s="6">
        <f>IF(ISBLANK(H860),"Unknown",H860)</f>
        <v>45028</v>
      </c>
      <c r="Q860" s="13">
        <f t="shared" si="81"/>
        <v>3</v>
      </c>
      <c r="R860" s="13">
        <f t="shared" si="82"/>
        <v>2</v>
      </c>
      <c r="S860" s="11">
        <f t="shared" si="83"/>
        <v>6</v>
      </c>
    </row>
    <row r="861" spans="1:19" x14ac:dyDescent="0.3">
      <c r="A861" t="s">
        <v>880</v>
      </c>
      <c r="B861" t="s">
        <v>37</v>
      </c>
      <c r="C861">
        <v>5</v>
      </c>
      <c r="D861">
        <v>3</v>
      </c>
      <c r="E861">
        <v>15</v>
      </c>
      <c r="F861" s="7" t="s">
        <v>10024</v>
      </c>
      <c r="H861" s="1">
        <v>45094</v>
      </c>
      <c r="J861" s="8" t="str">
        <f>IF(ISBLANK(B861),"Unknown",B861)</f>
        <v>Juice</v>
      </c>
      <c r="K861" s="5">
        <f t="shared" si="78"/>
        <v>5</v>
      </c>
      <c r="L861" s="5">
        <f t="shared" si="79"/>
        <v>3</v>
      </c>
      <c r="M861" s="5">
        <f t="shared" si="80"/>
        <v>15</v>
      </c>
      <c r="N861" s="8" t="str">
        <f>IF(ISBLANK(F861),"Unknown",F861)</f>
        <v>Unknown</v>
      </c>
      <c r="O861" s="8" t="str">
        <f>IF(ISBLANK(G861),"Unknown",G861)</f>
        <v>Unknown</v>
      </c>
      <c r="P861" s="6">
        <f>IF(ISBLANK(H861),"Unknown",H861)</f>
        <v>45094</v>
      </c>
      <c r="Q861" s="13">
        <f t="shared" si="81"/>
        <v>5</v>
      </c>
      <c r="R861" s="13">
        <f t="shared" si="82"/>
        <v>3</v>
      </c>
      <c r="S861" s="11">
        <f t="shared" si="83"/>
        <v>15</v>
      </c>
    </row>
    <row r="862" spans="1:19" x14ac:dyDescent="0.3">
      <c r="A862" t="s">
        <v>881</v>
      </c>
      <c r="B862" t="s">
        <v>23</v>
      </c>
      <c r="C862">
        <v>2</v>
      </c>
      <c r="D862">
        <v>4</v>
      </c>
      <c r="E862">
        <v>8</v>
      </c>
      <c r="H862" s="1">
        <v>44995</v>
      </c>
      <c r="J862" s="8" t="str">
        <f>IF(ISBLANK(B862),"Unknown",B862)</f>
        <v>Smoothie</v>
      </c>
      <c r="K862" s="5">
        <f t="shared" si="78"/>
        <v>2</v>
      </c>
      <c r="L862" s="5">
        <f t="shared" si="79"/>
        <v>4</v>
      </c>
      <c r="M862" s="5">
        <f t="shared" si="80"/>
        <v>8</v>
      </c>
      <c r="N862" s="8" t="str">
        <f>IF(ISBLANK(F862),"Unknown",F862)</f>
        <v>Unknown</v>
      </c>
      <c r="O862" s="8" t="str">
        <f>IF(ISBLANK(G862),"Unknown",G862)</f>
        <v>Unknown</v>
      </c>
      <c r="P862" s="6">
        <f>IF(ISBLANK(H862),"Unknown",H862)</f>
        <v>44995</v>
      </c>
      <c r="Q862" s="13">
        <f t="shared" si="81"/>
        <v>2</v>
      </c>
      <c r="R862" s="13">
        <f t="shared" si="82"/>
        <v>4</v>
      </c>
      <c r="S862" s="11">
        <f t="shared" si="83"/>
        <v>8</v>
      </c>
    </row>
    <row r="863" spans="1:19" x14ac:dyDescent="0.3">
      <c r="A863" t="s">
        <v>882</v>
      </c>
      <c r="B863" t="s">
        <v>9</v>
      </c>
      <c r="C863">
        <v>4</v>
      </c>
      <c r="D863">
        <v>2</v>
      </c>
      <c r="E863">
        <v>8</v>
      </c>
      <c r="F863" t="s">
        <v>14</v>
      </c>
      <c r="H863" s="1">
        <v>45001</v>
      </c>
      <c r="J863" s="8" t="str">
        <f>IF(ISBLANK(B863),"Unknown",B863)</f>
        <v>Coffee</v>
      </c>
      <c r="K863" s="5">
        <f t="shared" si="78"/>
        <v>4</v>
      </c>
      <c r="L863" s="5">
        <f t="shared" si="79"/>
        <v>2</v>
      </c>
      <c r="M863" s="5">
        <f t="shared" si="80"/>
        <v>8</v>
      </c>
      <c r="N863" s="8" t="str">
        <f>IF(ISBLANK(F863),"Unknown",F863)</f>
        <v>Cash</v>
      </c>
      <c r="O863" s="8" t="str">
        <f>IF(ISBLANK(G863),"Unknown",G863)</f>
        <v>Unknown</v>
      </c>
      <c r="P863" s="6">
        <f>IF(ISBLANK(H863),"Unknown",H863)</f>
        <v>45001</v>
      </c>
      <c r="Q863" s="13">
        <f t="shared" si="81"/>
        <v>4</v>
      </c>
      <c r="R863" s="13">
        <f t="shared" si="82"/>
        <v>2</v>
      </c>
      <c r="S863" s="11">
        <f t="shared" si="83"/>
        <v>8</v>
      </c>
    </row>
    <row r="864" spans="1:19" x14ac:dyDescent="0.3">
      <c r="A864" t="s">
        <v>883</v>
      </c>
      <c r="B864" t="s">
        <v>63</v>
      </c>
      <c r="C864">
        <v>5</v>
      </c>
      <c r="D864">
        <v>1.5</v>
      </c>
      <c r="E864">
        <v>7.5</v>
      </c>
      <c r="F864" t="s">
        <v>10</v>
      </c>
      <c r="H864" s="1">
        <v>45008</v>
      </c>
      <c r="J864" s="8" t="str">
        <f>IF(ISBLANK(B864),"Unknown",B864)</f>
        <v>Tea</v>
      </c>
      <c r="K864" s="5">
        <f t="shared" si="78"/>
        <v>5</v>
      </c>
      <c r="L864" s="5">
        <f t="shared" si="79"/>
        <v>1.5</v>
      </c>
      <c r="M864" s="5">
        <f t="shared" si="80"/>
        <v>7.5</v>
      </c>
      <c r="N864" s="8" t="str">
        <f>IF(ISBLANK(F864),"Unknown",F864)</f>
        <v>Credit Card</v>
      </c>
      <c r="O864" s="8" t="str">
        <f>IF(ISBLANK(G864),"Unknown",G864)</f>
        <v>Unknown</v>
      </c>
      <c r="P864" s="6">
        <f>IF(ISBLANK(H864),"Unknown",H864)</f>
        <v>45008</v>
      </c>
      <c r="Q864" s="13">
        <f t="shared" si="81"/>
        <v>5</v>
      </c>
      <c r="R864" s="13">
        <f t="shared" si="82"/>
        <v>1.5</v>
      </c>
      <c r="S864" s="11">
        <f t="shared" si="83"/>
        <v>7.5</v>
      </c>
    </row>
    <row r="865" spans="1:19" x14ac:dyDescent="0.3">
      <c r="A865" t="s">
        <v>884</v>
      </c>
      <c r="B865" s="7" t="s">
        <v>10024</v>
      </c>
      <c r="C865">
        <v>2</v>
      </c>
      <c r="D865">
        <v>2</v>
      </c>
      <c r="E865">
        <v>4</v>
      </c>
      <c r="F865" s="7" t="s">
        <v>10024</v>
      </c>
      <c r="G865" s="7" t="s">
        <v>10024</v>
      </c>
      <c r="H865" s="1">
        <v>45075</v>
      </c>
      <c r="J865" s="8" t="str">
        <f>IF(ISBLANK(B865),"Unknown",B865)</f>
        <v>Unknown</v>
      </c>
      <c r="K865" s="5">
        <f t="shared" si="78"/>
        <v>2</v>
      </c>
      <c r="L865" s="5">
        <f t="shared" si="79"/>
        <v>2</v>
      </c>
      <c r="M865" s="5">
        <f t="shared" si="80"/>
        <v>4</v>
      </c>
      <c r="N865" s="8" t="str">
        <f>IF(ISBLANK(F865),"Unknown",F865)</f>
        <v>Unknown</v>
      </c>
      <c r="O865" s="8" t="str">
        <f>IF(ISBLANK(G865),"Unknown",G865)</f>
        <v>Unknown</v>
      </c>
      <c r="P865" s="6">
        <f>IF(ISBLANK(H865),"Unknown",H865)</f>
        <v>45075</v>
      </c>
      <c r="Q865" s="13">
        <f t="shared" si="81"/>
        <v>2</v>
      </c>
      <c r="R865" s="13">
        <f t="shared" si="82"/>
        <v>2</v>
      </c>
      <c r="S865" s="11">
        <f t="shared" si="83"/>
        <v>4</v>
      </c>
    </row>
    <row r="866" spans="1:19" x14ac:dyDescent="0.3">
      <c r="A866" t="s">
        <v>885</v>
      </c>
      <c r="B866" t="s">
        <v>13</v>
      </c>
      <c r="C866">
        <v>1</v>
      </c>
      <c r="D866">
        <v>3</v>
      </c>
      <c r="E866">
        <v>3</v>
      </c>
      <c r="G866" t="s">
        <v>11</v>
      </c>
      <c r="H866" s="1">
        <v>44951</v>
      </c>
      <c r="J866" s="8" t="str">
        <f>IF(ISBLANK(B866),"Unknown",B866)</f>
        <v>Cake</v>
      </c>
      <c r="K866" s="5">
        <f t="shared" si="78"/>
        <v>1</v>
      </c>
      <c r="L866" s="5">
        <f t="shared" si="79"/>
        <v>3</v>
      </c>
      <c r="M866" s="5">
        <f t="shared" si="80"/>
        <v>3</v>
      </c>
      <c r="N866" s="8" t="str">
        <f>IF(ISBLANK(F866),"Unknown",F866)</f>
        <v>Unknown</v>
      </c>
      <c r="O866" s="8" t="str">
        <f>IF(ISBLANK(G866),"Unknown",G866)</f>
        <v>Takeaway</v>
      </c>
      <c r="P866" s="6">
        <f>IF(ISBLANK(H866),"Unknown",H866)</f>
        <v>44951</v>
      </c>
      <c r="Q866" s="13">
        <f t="shared" si="81"/>
        <v>1</v>
      </c>
      <c r="R866" s="13">
        <f t="shared" si="82"/>
        <v>3</v>
      </c>
      <c r="S866" s="11">
        <f t="shared" si="83"/>
        <v>3</v>
      </c>
    </row>
    <row r="867" spans="1:19" x14ac:dyDescent="0.3">
      <c r="A867" t="s">
        <v>886</v>
      </c>
      <c r="B867" t="s">
        <v>37</v>
      </c>
      <c r="C867">
        <v>3</v>
      </c>
      <c r="D867">
        <v>3</v>
      </c>
      <c r="E867">
        <v>9</v>
      </c>
      <c r="F867" t="s">
        <v>10</v>
      </c>
      <c r="G867" t="s">
        <v>15</v>
      </c>
      <c r="H867" s="1">
        <v>44938</v>
      </c>
      <c r="J867" s="8" t="str">
        <f>IF(ISBLANK(B867),"Unknown",B867)</f>
        <v>Juice</v>
      </c>
      <c r="K867" s="5">
        <f t="shared" si="78"/>
        <v>3</v>
      </c>
      <c r="L867" s="5">
        <f t="shared" si="79"/>
        <v>3</v>
      </c>
      <c r="M867" s="5">
        <f t="shared" si="80"/>
        <v>9</v>
      </c>
      <c r="N867" s="8" t="str">
        <f>IF(ISBLANK(F867),"Unknown",F867)</f>
        <v>Credit Card</v>
      </c>
      <c r="O867" s="8" t="str">
        <f>IF(ISBLANK(G867),"Unknown",G867)</f>
        <v>In-store</v>
      </c>
      <c r="P867" s="6">
        <f>IF(ISBLANK(H867),"Unknown",H867)</f>
        <v>44938</v>
      </c>
      <c r="Q867" s="13">
        <f t="shared" si="81"/>
        <v>3</v>
      </c>
      <c r="R867" s="13">
        <f t="shared" si="82"/>
        <v>3</v>
      </c>
      <c r="S867" s="11">
        <f t="shared" si="83"/>
        <v>9</v>
      </c>
    </row>
    <row r="868" spans="1:19" x14ac:dyDescent="0.3">
      <c r="A868" t="s">
        <v>887</v>
      </c>
      <c r="B868" t="s">
        <v>13</v>
      </c>
      <c r="C868">
        <v>1</v>
      </c>
      <c r="D868">
        <v>3</v>
      </c>
      <c r="E868">
        <v>3</v>
      </c>
      <c r="G868" t="s">
        <v>11</v>
      </c>
      <c r="H868" s="1">
        <v>45238</v>
      </c>
      <c r="J868" s="8" t="str">
        <f>IF(ISBLANK(B868),"Unknown",B868)</f>
        <v>Cake</v>
      </c>
      <c r="K868" s="5">
        <f t="shared" si="78"/>
        <v>1</v>
      </c>
      <c r="L868" s="5">
        <f t="shared" si="79"/>
        <v>3</v>
      </c>
      <c r="M868" s="5">
        <f t="shared" si="80"/>
        <v>3</v>
      </c>
      <c r="N868" s="8" t="str">
        <f>IF(ISBLANK(F868),"Unknown",F868)</f>
        <v>Unknown</v>
      </c>
      <c r="O868" s="8" t="str">
        <f>IF(ISBLANK(G868),"Unknown",G868)</f>
        <v>Takeaway</v>
      </c>
      <c r="P868" s="6">
        <f>IF(ISBLANK(H868),"Unknown",H868)</f>
        <v>45238</v>
      </c>
      <c r="Q868" s="13">
        <f t="shared" si="81"/>
        <v>1</v>
      </c>
      <c r="R868" s="13">
        <f t="shared" si="82"/>
        <v>3</v>
      </c>
      <c r="S868" s="11">
        <f t="shared" si="83"/>
        <v>3</v>
      </c>
    </row>
    <row r="869" spans="1:19" x14ac:dyDescent="0.3">
      <c r="A869" t="s">
        <v>888</v>
      </c>
      <c r="B869" t="s">
        <v>26</v>
      </c>
      <c r="C869">
        <v>1</v>
      </c>
      <c r="D869">
        <v>4</v>
      </c>
      <c r="E869">
        <v>4</v>
      </c>
      <c r="F869" t="s">
        <v>14</v>
      </c>
      <c r="G869" t="s">
        <v>15</v>
      </c>
      <c r="H869" s="1">
        <v>45129</v>
      </c>
      <c r="J869" s="8" t="str">
        <f>IF(ISBLANK(B869),"Unknown",B869)</f>
        <v>Sandwich</v>
      </c>
      <c r="K869" s="5">
        <f t="shared" si="78"/>
        <v>1</v>
      </c>
      <c r="L869" s="5">
        <f t="shared" si="79"/>
        <v>4</v>
      </c>
      <c r="M869" s="5">
        <f t="shared" si="80"/>
        <v>4</v>
      </c>
      <c r="N869" s="8" t="str">
        <f>IF(ISBLANK(F869),"Unknown",F869)</f>
        <v>Cash</v>
      </c>
      <c r="O869" s="8" t="str">
        <f>IF(ISBLANK(G869),"Unknown",G869)</f>
        <v>In-store</v>
      </c>
      <c r="P869" s="6">
        <f>IF(ISBLANK(H869),"Unknown",H869)</f>
        <v>45129</v>
      </c>
      <c r="Q869" s="13">
        <f t="shared" si="81"/>
        <v>1</v>
      </c>
      <c r="R869" s="13">
        <f t="shared" si="82"/>
        <v>4</v>
      </c>
      <c r="S869" s="11">
        <f t="shared" si="83"/>
        <v>4</v>
      </c>
    </row>
    <row r="870" spans="1:19" x14ac:dyDescent="0.3">
      <c r="A870" t="s">
        <v>889</v>
      </c>
      <c r="B870" t="s">
        <v>17</v>
      </c>
      <c r="C870">
        <v>4</v>
      </c>
      <c r="D870">
        <v>1</v>
      </c>
      <c r="E870">
        <v>4</v>
      </c>
      <c r="F870" t="s">
        <v>14</v>
      </c>
      <c r="G870" t="s">
        <v>11</v>
      </c>
      <c r="H870" s="1">
        <v>45281</v>
      </c>
      <c r="J870" s="8" t="str">
        <f>IF(ISBLANK(B870),"Unknown",B870)</f>
        <v>Cookie</v>
      </c>
      <c r="K870" s="5">
        <f t="shared" si="78"/>
        <v>4</v>
      </c>
      <c r="L870" s="5">
        <f t="shared" si="79"/>
        <v>1</v>
      </c>
      <c r="M870" s="5">
        <f t="shared" si="80"/>
        <v>4</v>
      </c>
      <c r="N870" s="8" t="str">
        <f>IF(ISBLANK(F870),"Unknown",F870)</f>
        <v>Cash</v>
      </c>
      <c r="O870" s="8" t="str">
        <f>IF(ISBLANK(G870),"Unknown",G870)</f>
        <v>Takeaway</v>
      </c>
      <c r="P870" s="6">
        <f>IF(ISBLANK(H870),"Unknown",H870)</f>
        <v>45281</v>
      </c>
      <c r="Q870" s="13">
        <f t="shared" si="81"/>
        <v>4</v>
      </c>
      <c r="R870" s="13">
        <f t="shared" si="82"/>
        <v>1</v>
      </c>
      <c r="S870" s="11">
        <f t="shared" si="83"/>
        <v>4</v>
      </c>
    </row>
    <row r="871" spans="1:19" x14ac:dyDescent="0.3">
      <c r="A871" t="s">
        <v>890</v>
      </c>
      <c r="B871" t="s">
        <v>37</v>
      </c>
      <c r="C871">
        <v>3</v>
      </c>
      <c r="D871">
        <v>3</v>
      </c>
      <c r="E871" s="7" t="s">
        <v>10024</v>
      </c>
      <c r="F871" t="s">
        <v>10</v>
      </c>
      <c r="G871" s="7" t="s">
        <v>10024</v>
      </c>
      <c r="H871" s="1">
        <v>45119</v>
      </c>
      <c r="J871" s="8" t="str">
        <f>IF(ISBLANK(B871),"Unknown",B871)</f>
        <v>Juice</v>
      </c>
      <c r="K871" s="5">
        <f t="shared" si="78"/>
        <v>3</v>
      </c>
      <c r="L871" s="5">
        <f t="shared" si="79"/>
        <v>3</v>
      </c>
      <c r="M871" s="5" t="str">
        <f t="shared" si="80"/>
        <v>Unknown</v>
      </c>
      <c r="N871" s="8" t="str">
        <f>IF(ISBLANK(F871),"Unknown",F871)</f>
        <v>Credit Card</v>
      </c>
      <c r="O871" s="8" t="str">
        <f>IF(ISBLANK(G871),"Unknown",G871)</f>
        <v>Unknown</v>
      </c>
      <c r="P871" s="6">
        <f>IF(ISBLANK(H871),"Unknown",H871)</f>
        <v>45119</v>
      </c>
      <c r="Q871" s="13">
        <f t="shared" si="81"/>
        <v>3</v>
      </c>
      <c r="R871" s="13">
        <f t="shared" si="82"/>
        <v>3</v>
      </c>
      <c r="S871" s="11">
        <f t="shared" si="83"/>
        <v>9</v>
      </c>
    </row>
    <row r="872" spans="1:19" x14ac:dyDescent="0.3">
      <c r="A872" t="s">
        <v>891</v>
      </c>
      <c r="B872" t="s">
        <v>17</v>
      </c>
      <c r="C872">
        <v>2</v>
      </c>
      <c r="D872">
        <v>1</v>
      </c>
      <c r="E872">
        <v>2</v>
      </c>
      <c r="F872" t="s">
        <v>21</v>
      </c>
      <c r="G872" t="s">
        <v>11</v>
      </c>
      <c r="H872" s="1">
        <v>44972</v>
      </c>
      <c r="J872" s="8" t="str">
        <f>IF(ISBLANK(B872),"Unknown",B872)</f>
        <v>Cookie</v>
      </c>
      <c r="K872" s="5">
        <f t="shared" si="78"/>
        <v>2</v>
      </c>
      <c r="L872" s="5">
        <f t="shared" si="79"/>
        <v>1</v>
      </c>
      <c r="M872" s="5">
        <f t="shared" si="80"/>
        <v>2</v>
      </c>
      <c r="N872" s="8" t="str">
        <f>IF(ISBLANK(F872),"Unknown",F872)</f>
        <v>Digital Wallet</v>
      </c>
      <c r="O872" s="8" t="str">
        <f>IF(ISBLANK(G872),"Unknown",G872)</f>
        <v>Takeaway</v>
      </c>
      <c r="P872" s="6">
        <f>IF(ISBLANK(H872),"Unknown",H872)</f>
        <v>44972</v>
      </c>
      <c r="Q872" s="13">
        <f t="shared" si="81"/>
        <v>2</v>
      </c>
      <c r="R872" s="13">
        <f t="shared" si="82"/>
        <v>1</v>
      </c>
      <c r="S872" s="11">
        <f t="shared" si="83"/>
        <v>2</v>
      </c>
    </row>
    <row r="873" spans="1:19" x14ac:dyDescent="0.3">
      <c r="A873" t="s">
        <v>892</v>
      </c>
      <c r="B873" t="s">
        <v>63</v>
      </c>
      <c r="C873">
        <v>5</v>
      </c>
      <c r="D873">
        <v>1.5</v>
      </c>
      <c r="E873">
        <v>7.5</v>
      </c>
      <c r="F873" t="s">
        <v>21</v>
      </c>
      <c r="H873" s="1">
        <v>45145</v>
      </c>
      <c r="J873" s="8" t="str">
        <f>IF(ISBLANK(B873),"Unknown",B873)</f>
        <v>Tea</v>
      </c>
      <c r="K873" s="5">
        <f t="shared" si="78"/>
        <v>5</v>
      </c>
      <c r="L873" s="5">
        <f t="shared" si="79"/>
        <v>1.5</v>
      </c>
      <c r="M873" s="5">
        <f t="shared" si="80"/>
        <v>7.5</v>
      </c>
      <c r="N873" s="8" t="str">
        <f>IF(ISBLANK(F873),"Unknown",F873)</f>
        <v>Digital Wallet</v>
      </c>
      <c r="O873" s="8" t="str">
        <f>IF(ISBLANK(G873),"Unknown",G873)</f>
        <v>Unknown</v>
      </c>
      <c r="P873" s="6">
        <f>IF(ISBLANK(H873),"Unknown",H873)</f>
        <v>45145</v>
      </c>
      <c r="Q873" s="13">
        <f t="shared" si="81"/>
        <v>5</v>
      </c>
      <c r="R873" s="13">
        <f t="shared" si="82"/>
        <v>1.5</v>
      </c>
      <c r="S873" s="11">
        <f t="shared" si="83"/>
        <v>7.5</v>
      </c>
    </row>
    <row r="874" spans="1:19" x14ac:dyDescent="0.3">
      <c r="A874" t="s">
        <v>893</v>
      </c>
      <c r="B874" t="s">
        <v>13</v>
      </c>
      <c r="C874">
        <v>2</v>
      </c>
      <c r="D874">
        <v>3</v>
      </c>
      <c r="E874">
        <v>6</v>
      </c>
      <c r="F874" t="s">
        <v>21</v>
      </c>
      <c r="H874" s="1">
        <v>45202</v>
      </c>
      <c r="J874" s="8" t="str">
        <f>IF(ISBLANK(B874),"Unknown",B874)</f>
        <v>Cake</v>
      </c>
      <c r="K874" s="5">
        <f t="shared" si="78"/>
        <v>2</v>
      </c>
      <c r="L874" s="5">
        <f t="shared" si="79"/>
        <v>3</v>
      </c>
      <c r="M874" s="5">
        <f t="shared" si="80"/>
        <v>6</v>
      </c>
      <c r="N874" s="8" t="str">
        <f>IF(ISBLANK(F874),"Unknown",F874)</f>
        <v>Digital Wallet</v>
      </c>
      <c r="O874" s="8" t="str">
        <f>IF(ISBLANK(G874),"Unknown",G874)</f>
        <v>Unknown</v>
      </c>
      <c r="P874" s="6">
        <f>IF(ISBLANK(H874),"Unknown",H874)</f>
        <v>45202</v>
      </c>
      <c r="Q874" s="13">
        <f t="shared" si="81"/>
        <v>2</v>
      </c>
      <c r="R874" s="13">
        <f t="shared" si="82"/>
        <v>3</v>
      </c>
      <c r="S874" s="11">
        <f t="shared" si="83"/>
        <v>6</v>
      </c>
    </row>
    <row r="875" spans="1:19" x14ac:dyDescent="0.3">
      <c r="A875" t="s">
        <v>894</v>
      </c>
      <c r="B875" t="s">
        <v>63</v>
      </c>
      <c r="C875">
        <v>1</v>
      </c>
      <c r="D875">
        <v>1.5</v>
      </c>
      <c r="E875">
        <v>1.5</v>
      </c>
      <c r="F875" t="s">
        <v>14</v>
      </c>
      <c r="G875" t="s">
        <v>11</v>
      </c>
      <c r="H875" s="1">
        <v>45092</v>
      </c>
      <c r="J875" s="8" t="str">
        <f>IF(ISBLANK(B875),"Unknown",B875)</f>
        <v>Tea</v>
      </c>
      <c r="K875" s="5">
        <f t="shared" si="78"/>
        <v>1</v>
      </c>
      <c r="L875" s="5">
        <f t="shared" si="79"/>
        <v>1.5</v>
      </c>
      <c r="M875" s="5">
        <f t="shared" si="80"/>
        <v>1.5</v>
      </c>
      <c r="N875" s="8" t="str">
        <f>IF(ISBLANK(F875),"Unknown",F875)</f>
        <v>Cash</v>
      </c>
      <c r="O875" s="8" t="str">
        <f>IF(ISBLANK(G875),"Unknown",G875)</f>
        <v>Takeaway</v>
      </c>
      <c r="P875" s="6">
        <f>IF(ISBLANK(H875),"Unknown",H875)</f>
        <v>45092</v>
      </c>
      <c r="Q875" s="13">
        <f t="shared" si="81"/>
        <v>1</v>
      </c>
      <c r="R875" s="13">
        <f t="shared" si="82"/>
        <v>1.5</v>
      </c>
      <c r="S875" s="11">
        <f t="shared" si="83"/>
        <v>1.5</v>
      </c>
    </row>
    <row r="876" spans="1:19" x14ac:dyDescent="0.3">
      <c r="A876" t="s">
        <v>895</v>
      </c>
      <c r="B876" t="s">
        <v>19</v>
      </c>
      <c r="C876">
        <v>5</v>
      </c>
      <c r="D876" s="7" t="s">
        <v>10024</v>
      </c>
      <c r="E876">
        <v>25</v>
      </c>
      <c r="F876" t="s">
        <v>10</v>
      </c>
      <c r="G876" t="s">
        <v>15</v>
      </c>
      <c r="H876" s="1">
        <v>44939</v>
      </c>
      <c r="J876" s="8" t="str">
        <f>IF(ISBLANK(B876),"Unknown",B876)</f>
        <v>Salad</v>
      </c>
      <c r="K876" s="5">
        <f t="shared" si="78"/>
        <v>5</v>
      </c>
      <c r="L876" s="5" t="str">
        <f t="shared" si="79"/>
        <v>Unknown</v>
      </c>
      <c r="M876" s="5">
        <f t="shared" si="80"/>
        <v>25</v>
      </c>
      <c r="N876" s="8" t="str">
        <f>IF(ISBLANK(F876),"Unknown",F876)</f>
        <v>Credit Card</v>
      </c>
      <c r="O876" s="8" t="str">
        <f>IF(ISBLANK(G876),"Unknown",G876)</f>
        <v>In-store</v>
      </c>
      <c r="P876" s="6">
        <f>IF(ISBLANK(H876),"Unknown",H876)</f>
        <v>44939</v>
      </c>
      <c r="Q876" s="13">
        <f t="shared" si="81"/>
        <v>5</v>
      </c>
      <c r="R876" s="13">
        <f t="shared" si="82"/>
        <v>0</v>
      </c>
      <c r="S876" s="11">
        <f t="shared" si="83"/>
        <v>0</v>
      </c>
    </row>
    <row r="877" spans="1:19" x14ac:dyDescent="0.3">
      <c r="A877" t="s">
        <v>896</v>
      </c>
      <c r="B877" t="s">
        <v>17</v>
      </c>
      <c r="C877">
        <v>3</v>
      </c>
      <c r="D877">
        <v>1</v>
      </c>
      <c r="E877">
        <v>3</v>
      </c>
      <c r="G877" t="s">
        <v>11</v>
      </c>
      <c r="H877" s="1">
        <v>45173</v>
      </c>
      <c r="J877" s="8" t="str">
        <f>IF(ISBLANK(B877),"Unknown",B877)</f>
        <v>Cookie</v>
      </c>
      <c r="K877" s="5">
        <f t="shared" si="78"/>
        <v>3</v>
      </c>
      <c r="L877" s="5">
        <f t="shared" si="79"/>
        <v>1</v>
      </c>
      <c r="M877" s="5">
        <f t="shared" si="80"/>
        <v>3</v>
      </c>
      <c r="N877" s="8" t="str">
        <f>IF(ISBLANK(F877),"Unknown",F877)</f>
        <v>Unknown</v>
      </c>
      <c r="O877" s="8" t="str">
        <f>IF(ISBLANK(G877),"Unknown",G877)</f>
        <v>Takeaway</v>
      </c>
      <c r="P877" s="6">
        <f>IF(ISBLANK(H877),"Unknown",H877)</f>
        <v>45173</v>
      </c>
      <c r="Q877" s="13">
        <f t="shared" si="81"/>
        <v>3</v>
      </c>
      <c r="R877" s="13">
        <f t="shared" si="82"/>
        <v>1</v>
      </c>
      <c r="S877" s="11">
        <f t="shared" si="83"/>
        <v>3</v>
      </c>
    </row>
    <row r="878" spans="1:19" x14ac:dyDescent="0.3">
      <c r="A878" t="s">
        <v>897</v>
      </c>
      <c r="B878" t="s">
        <v>9</v>
      </c>
      <c r="C878">
        <v>5</v>
      </c>
      <c r="D878">
        <v>2</v>
      </c>
      <c r="E878">
        <v>10</v>
      </c>
      <c r="F878" t="s">
        <v>14</v>
      </c>
      <c r="H878" s="1">
        <v>45090</v>
      </c>
      <c r="J878" s="8" t="str">
        <f>IF(ISBLANK(B878),"Unknown",B878)</f>
        <v>Coffee</v>
      </c>
      <c r="K878" s="5">
        <f t="shared" si="78"/>
        <v>5</v>
      </c>
      <c r="L878" s="5">
        <f t="shared" si="79"/>
        <v>2</v>
      </c>
      <c r="M878" s="5">
        <f t="shared" si="80"/>
        <v>10</v>
      </c>
      <c r="N878" s="8" t="str">
        <f>IF(ISBLANK(F878),"Unknown",F878)</f>
        <v>Cash</v>
      </c>
      <c r="O878" s="8" t="str">
        <f>IF(ISBLANK(G878),"Unknown",G878)</f>
        <v>Unknown</v>
      </c>
      <c r="P878" s="6">
        <f>IF(ISBLANK(H878),"Unknown",H878)</f>
        <v>45090</v>
      </c>
      <c r="Q878" s="13">
        <f t="shared" si="81"/>
        <v>5</v>
      </c>
      <c r="R878" s="13">
        <f t="shared" si="82"/>
        <v>2</v>
      </c>
      <c r="S878" s="11">
        <f t="shared" si="83"/>
        <v>10</v>
      </c>
    </row>
    <row r="879" spans="1:19" x14ac:dyDescent="0.3">
      <c r="A879" t="s">
        <v>898</v>
      </c>
      <c r="C879">
        <v>4</v>
      </c>
      <c r="D879">
        <v>1.5</v>
      </c>
      <c r="E879">
        <v>6</v>
      </c>
      <c r="F879" t="s">
        <v>10</v>
      </c>
      <c r="G879" t="s">
        <v>15</v>
      </c>
      <c r="H879" s="1">
        <v>45084</v>
      </c>
      <c r="J879" s="8" t="str">
        <f>IF(ISBLANK(B879),"Unknown",B879)</f>
        <v>Unknown</v>
      </c>
      <c r="K879" s="5">
        <f t="shared" si="78"/>
        <v>4</v>
      </c>
      <c r="L879" s="5">
        <f t="shared" si="79"/>
        <v>1.5</v>
      </c>
      <c r="M879" s="5">
        <f t="shared" si="80"/>
        <v>6</v>
      </c>
      <c r="N879" s="8" t="str">
        <f>IF(ISBLANK(F879),"Unknown",F879)</f>
        <v>Credit Card</v>
      </c>
      <c r="O879" s="8" t="str">
        <f>IF(ISBLANK(G879),"Unknown",G879)</f>
        <v>In-store</v>
      </c>
      <c r="P879" s="6">
        <f>IF(ISBLANK(H879),"Unknown",H879)</f>
        <v>45084</v>
      </c>
      <c r="Q879" s="13">
        <f t="shared" si="81"/>
        <v>4</v>
      </c>
      <c r="R879" s="13">
        <f t="shared" si="82"/>
        <v>1.5</v>
      </c>
      <c r="S879" s="11">
        <f t="shared" si="83"/>
        <v>6</v>
      </c>
    </row>
    <row r="880" spans="1:19" x14ac:dyDescent="0.3">
      <c r="A880" t="s">
        <v>899</v>
      </c>
      <c r="B880" t="s">
        <v>23</v>
      </c>
      <c r="C880">
        <v>2</v>
      </c>
      <c r="D880">
        <v>4</v>
      </c>
      <c r="E880">
        <v>8</v>
      </c>
      <c r="F880" t="s">
        <v>21</v>
      </c>
      <c r="G880" s="7" t="s">
        <v>10024</v>
      </c>
      <c r="H880" s="1">
        <v>44972</v>
      </c>
      <c r="J880" s="8" t="str">
        <f>IF(ISBLANK(B880),"Unknown",B880)</f>
        <v>Smoothie</v>
      </c>
      <c r="K880" s="5">
        <f t="shared" si="78"/>
        <v>2</v>
      </c>
      <c r="L880" s="5">
        <f t="shared" si="79"/>
        <v>4</v>
      </c>
      <c r="M880" s="5">
        <f t="shared" si="80"/>
        <v>8</v>
      </c>
      <c r="N880" s="8" t="str">
        <f>IF(ISBLANK(F880),"Unknown",F880)</f>
        <v>Digital Wallet</v>
      </c>
      <c r="O880" s="8" t="str">
        <f>IF(ISBLANK(G880),"Unknown",G880)</f>
        <v>Unknown</v>
      </c>
      <c r="P880" s="6">
        <f>IF(ISBLANK(H880),"Unknown",H880)</f>
        <v>44972</v>
      </c>
      <c r="Q880" s="13">
        <f t="shared" si="81"/>
        <v>2</v>
      </c>
      <c r="R880" s="13">
        <f t="shared" si="82"/>
        <v>4</v>
      </c>
      <c r="S880" s="11">
        <f t="shared" si="83"/>
        <v>8</v>
      </c>
    </row>
    <row r="881" spans="1:19" x14ac:dyDescent="0.3">
      <c r="A881" t="s">
        <v>900</v>
      </c>
      <c r="B881" t="s">
        <v>23</v>
      </c>
      <c r="C881">
        <v>5</v>
      </c>
      <c r="D881">
        <v>4</v>
      </c>
      <c r="E881">
        <v>20</v>
      </c>
      <c r="G881" t="s">
        <v>15</v>
      </c>
      <c r="H881" s="1">
        <v>45147</v>
      </c>
      <c r="J881" s="8" t="str">
        <f>IF(ISBLANK(B881),"Unknown",B881)</f>
        <v>Smoothie</v>
      </c>
      <c r="K881" s="5">
        <f t="shared" si="78"/>
        <v>5</v>
      </c>
      <c r="L881" s="5">
        <f t="shared" si="79"/>
        <v>4</v>
      </c>
      <c r="M881" s="5">
        <f t="shared" si="80"/>
        <v>20</v>
      </c>
      <c r="N881" s="8" t="str">
        <f>IF(ISBLANK(F881),"Unknown",F881)</f>
        <v>Unknown</v>
      </c>
      <c r="O881" s="8" t="str">
        <f>IF(ISBLANK(G881),"Unknown",G881)</f>
        <v>In-store</v>
      </c>
      <c r="P881" s="6">
        <f>IF(ISBLANK(H881),"Unknown",H881)</f>
        <v>45147</v>
      </c>
      <c r="Q881" s="13">
        <f t="shared" si="81"/>
        <v>5</v>
      </c>
      <c r="R881" s="13">
        <f t="shared" si="82"/>
        <v>4</v>
      </c>
      <c r="S881" s="11">
        <f t="shared" si="83"/>
        <v>20</v>
      </c>
    </row>
    <row r="882" spans="1:19" x14ac:dyDescent="0.3">
      <c r="A882" t="s">
        <v>901</v>
      </c>
      <c r="C882">
        <v>1</v>
      </c>
      <c r="D882">
        <v>3</v>
      </c>
      <c r="E882">
        <v>3</v>
      </c>
      <c r="F882" t="s">
        <v>14</v>
      </c>
      <c r="G882" t="s">
        <v>15</v>
      </c>
      <c r="H882" s="1">
        <v>45222</v>
      </c>
      <c r="J882" s="8" t="str">
        <f>IF(ISBLANK(B882),"Unknown",B882)</f>
        <v>Unknown</v>
      </c>
      <c r="K882" s="5">
        <f t="shared" si="78"/>
        <v>1</v>
      </c>
      <c r="L882" s="5">
        <f t="shared" si="79"/>
        <v>3</v>
      </c>
      <c r="M882" s="5">
        <f t="shared" si="80"/>
        <v>3</v>
      </c>
      <c r="N882" s="8" t="str">
        <f>IF(ISBLANK(F882),"Unknown",F882)</f>
        <v>Cash</v>
      </c>
      <c r="O882" s="8" t="str">
        <f>IF(ISBLANK(G882),"Unknown",G882)</f>
        <v>In-store</v>
      </c>
      <c r="P882" s="6">
        <f>IF(ISBLANK(H882),"Unknown",H882)</f>
        <v>45222</v>
      </c>
      <c r="Q882" s="13">
        <f t="shared" si="81"/>
        <v>1</v>
      </c>
      <c r="R882" s="13">
        <f t="shared" si="82"/>
        <v>3</v>
      </c>
      <c r="S882" s="11">
        <f t="shared" si="83"/>
        <v>3</v>
      </c>
    </row>
    <row r="883" spans="1:19" x14ac:dyDescent="0.3">
      <c r="A883" t="s">
        <v>902</v>
      </c>
      <c r="B883" s="7" t="s">
        <v>10024</v>
      </c>
      <c r="C883">
        <v>4</v>
      </c>
      <c r="D883">
        <v>3</v>
      </c>
      <c r="E883">
        <v>12</v>
      </c>
      <c r="G883" t="s">
        <v>11</v>
      </c>
      <c r="H883" s="1">
        <v>44956</v>
      </c>
      <c r="J883" s="8" t="str">
        <f>IF(ISBLANK(B883),"Unknown",B883)</f>
        <v>Unknown</v>
      </c>
      <c r="K883" s="5">
        <f t="shared" si="78"/>
        <v>4</v>
      </c>
      <c r="L883" s="5">
        <f t="shared" si="79"/>
        <v>3</v>
      </c>
      <c r="M883" s="5">
        <f t="shared" si="80"/>
        <v>12</v>
      </c>
      <c r="N883" s="8" t="str">
        <f>IF(ISBLANK(F883),"Unknown",F883)</f>
        <v>Unknown</v>
      </c>
      <c r="O883" s="8" t="str">
        <f>IF(ISBLANK(G883),"Unknown",G883)</f>
        <v>Takeaway</v>
      </c>
      <c r="P883" s="6">
        <f>IF(ISBLANK(H883),"Unknown",H883)</f>
        <v>44956</v>
      </c>
      <c r="Q883" s="13">
        <f t="shared" si="81"/>
        <v>4</v>
      </c>
      <c r="R883" s="13">
        <f t="shared" si="82"/>
        <v>3</v>
      </c>
      <c r="S883" s="11">
        <f t="shared" si="83"/>
        <v>12</v>
      </c>
    </row>
    <row r="884" spans="1:19" x14ac:dyDescent="0.3">
      <c r="A884" t="s">
        <v>903</v>
      </c>
      <c r="B884" t="s">
        <v>37</v>
      </c>
      <c r="C884">
        <v>5</v>
      </c>
      <c r="D884">
        <v>3</v>
      </c>
      <c r="E884">
        <v>15</v>
      </c>
      <c r="F884" s="7" t="s">
        <v>10024</v>
      </c>
      <c r="H884" s="1">
        <v>45004</v>
      </c>
      <c r="J884" s="8" t="str">
        <f>IF(ISBLANK(B884),"Unknown",B884)</f>
        <v>Juice</v>
      </c>
      <c r="K884" s="5">
        <f t="shared" si="78"/>
        <v>5</v>
      </c>
      <c r="L884" s="5">
        <f t="shared" si="79"/>
        <v>3</v>
      </c>
      <c r="M884" s="5">
        <f t="shared" si="80"/>
        <v>15</v>
      </c>
      <c r="N884" s="8" t="str">
        <f>IF(ISBLANK(F884),"Unknown",F884)</f>
        <v>Unknown</v>
      </c>
      <c r="O884" s="8" t="str">
        <f>IF(ISBLANK(G884),"Unknown",G884)</f>
        <v>Unknown</v>
      </c>
      <c r="P884" s="6">
        <f>IF(ISBLANK(H884),"Unknown",H884)</f>
        <v>45004</v>
      </c>
      <c r="Q884" s="13">
        <f t="shared" si="81"/>
        <v>5</v>
      </c>
      <c r="R884" s="13">
        <f t="shared" si="82"/>
        <v>3</v>
      </c>
      <c r="S884" s="11">
        <f t="shared" si="83"/>
        <v>15</v>
      </c>
    </row>
    <row r="885" spans="1:19" x14ac:dyDescent="0.3">
      <c r="A885" t="s">
        <v>904</v>
      </c>
      <c r="B885" t="s">
        <v>23</v>
      </c>
      <c r="C885">
        <v>2</v>
      </c>
      <c r="D885">
        <v>4</v>
      </c>
      <c r="E885">
        <v>8</v>
      </c>
      <c r="F885" t="s">
        <v>21</v>
      </c>
      <c r="H885" s="1">
        <v>45027</v>
      </c>
      <c r="J885" s="8" t="str">
        <f>IF(ISBLANK(B885),"Unknown",B885)</f>
        <v>Smoothie</v>
      </c>
      <c r="K885" s="5">
        <f t="shared" si="78"/>
        <v>2</v>
      </c>
      <c r="L885" s="5">
        <f t="shared" si="79"/>
        <v>4</v>
      </c>
      <c r="M885" s="5">
        <f t="shared" si="80"/>
        <v>8</v>
      </c>
      <c r="N885" s="8" t="str">
        <f>IF(ISBLANK(F885),"Unknown",F885)</f>
        <v>Digital Wallet</v>
      </c>
      <c r="O885" s="8" t="str">
        <f>IF(ISBLANK(G885),"Unknown",G885)</f>
        <v>Unknown</v>
      </c>
      <c r="P885" s="6">
        <f>IF(ISBLANK(H885),"Unknown",H885)</f>
        <v>45027</v>
      </c>
      <c r="Q885" s="13">
        <f t="shared" si="81"/>
        <v>2</v>
      </c>
      <c r="R885" s="13">
        <f t="shared" si="82"/>
        <v>4</v>
      </c>
      <c r="S885" s="11">
        <f t="shared" si="83"/>
        <v>8</v>
      </c>
    </row>
    <row r="886" spans="1:19" x14ac:dyDescent="0.3">
      <c r="A886" t="s">
        <v>905</v>
      </c>
      <c r="B886" t="s">
        <v>19</v>
      </c>
      <c r="C886">
        <v>3</v>
      </c>
      <c r="D886" s="7" t="s">
        <v>10024</v>
      </c>
      <c r="E886">
        <v>15</v>
      </c>
      <c r="F886" t="s">
        <v>21</v>
      </c>
      <c r="G886" s="7" t="s">
        <v>10024</v>
      </c>
      <c r="H886" s="7" t="s">
        <v>10024</v>
      </c>
      <c r="J886" s="8" t="str">
        <f>IF(ISBLANK(B886),"Unknown",B886)</f>
        <v>Salad</v>
      </c>
      <c r="K886" s="5">
        <f t="shared" si="78"/>
        <v>3</v>
      </c>
      <c r="L886" s="5" t="str">
        <f t="shared" si="79"/>
        <v>Unknown</v>
      </c>
      <c r="M886" s="5">
        <f t="shared" si="80"/>
        <v>15</v>
      </c>
      <c r="N886" s="8" t="str">
        <f>IF(ISBLANK(F886),"Unknown",F886)</f>
        <v>Digital Wallet</v>
      </c>
      <c r="O886" s="8" t="str">
        <f>IF(ISBLANK(G886),"Unknown",G886)</f>
        <v>Unknown</v>
      </c>
      <c r="P886" s="6" t="str">
        <f>IF(ISBLANK(H886),"Unknown",H886)</f>
        <v>Unknown</v>
      </c>
      <c r="Q886" s="13">
        <f t="shared" si="81"/>
        <v>3</v>
      </c>
      <c r="R886" s="13">
        <f t="shared" si="82"/>
        <v>0</v>
      </c>
      <c r="S886" s="11">
        <f t="shared" si="83"/>
        <v>0</v>
      </c>
    </row>
    <row r="887" spans="1:19" x14ac:dyDescent="0.3">
      <c r="A887" t="s">
        <v>906</v>
      </c>
      <c r="B887" t="s">
        <v>19</v>
      </c>
      <c r="C887">
        <v>5</v>
      </c>
      <c r="D887">
        <v>5</v>
      </c>
      <c r="E887">
        <v>25</v>
      </c>
      <c r="H887" s="7" t="s">
        <v>10024</v>
      </c>
      <c r="J887" s="8" t="str">
        <f>IF(ISBLANK(B887),"Unknown",B887)</f>
        <v>Salad</v>
      </c>
      <c r="K887" s="5">
        <f t="shared" si="78"/>
        <v>5</v>
      </c>
      <c r="L887" s="5">
        <f t="shared" si="79"/>
        <v>5</v>
      </c>
      <c r="M887" s="5">
        <f t="shared" si="80"/>
        <v>25</v>
      </c>
      <c r="N887" s="8" t="str">
        <f>IF(ISBLANK(F887),"Unknown",F887)</f>
        <v>Unknown</v>
      </c>
      <c r="O887" s="8" t="str">
        <f>IF(ISBLANK(G887),"Unknown",G887)</f>
        <v>Unknown</v>
      </c>
      <c r="P887" s="6" t="str">
        <f>IF(ISBLANK(H887),"Unknown",H887)</f>
        <v>Unknown</v>
      </c>
      <c r="Q887" s="13">
        <f t="shared" si="81"/>
        <v>5</v>
      </c>
      <c r="R887" s="13">
        <f t="shared" si="82"/>
        <v>5</v>
      </c>
      <c r="S887" s="11">
        <f t="shared" si="83"/>
        <v>25</v>
      </c>
    </row>
    <row r="888" spans="1:19" x14ac:dyDescent="0.3">
      <c r="A888" t="s">
        <v>907</v>
      </c>
      <c r="B888" t="s">
        <v>13</v>
      </c>
      <c r="C888">
        <v>2</v>
      </c>
      <c r="D888">
        <v>3</v>
      </c>
      <c r="E888">
        <v>6</v>
      </c>
      <c r="F888" t="s">
        <v>14</v>
      </c>
      <c r="H888" s="1">
        <v>45123</v>
      </c>
      <c r="J888" s="8" t="str">
        <f>IF(ISBLANK(B888),"Unknown",B888)</f>
        <v>Cake</v>
      </c>
      <c r="K888" s="5">
        <f t="shared" si="78"/>
        <v>2</v>
      </c>
      <c r="L888" s="5">
        <f t="shared" si="79"/>
        <v>3</v>
      </c>
      <c r="M888" s="5">
        <f t="shared" si="80"/>
        <v>6</v>
      </c>
      <c r="N888" s="8" t="str">
        <f>IF(ISBLANK(F888),"Unknown",F888)</f>
        <v>Cash</v>
      </c>
      <c r="O888" s="8" t="str">
        <f>IF(ISBLANK(G888),"Unknown",G888)</f>
        <v>Unknown</v>
      </c>
      <c r="P888" s="6">
        <f>IF(ISBLANK(H888),"Unknown",H888)</f>
        <v>45123</v>
      </c>
      <c r="Q888" s="13">
        <f t="shared" si="81"/>
        <v>2</v>
      </c>
      <c r="R888" s="13">
        <f t="shared" si="82"/>
        <v>3</v>
      </c>
      <c r="S888" s="11">
        <f t="shared" si="83"/>
        <v>6</v>
      </c>
    </row>
    <row r="889" spans="1:19" x14ac:dyDescent="0.3">
      <c r="A889" t="s">
        <v>908</v>
      </c>
      <c r="B889" t="s">
        <v>23</v>
      </c>
      <c r="C889">
        <v>3</v>
      </c>
      <c r="D889">
        <v>4</v>
      </c>
      <c r="E889" s="7" t="s">
        <v>10024</v>
      </c>
      <c r="F889" t="s">
        <v>14</v>
      </c>
      <c r="H889" s="1">
        <v>45284</v>
      </c>
      <c r="J889" s="8" t="str">
        <f>IF(ISBLANK(B889),"Unknown",B889)</f>
        <v>Smoothie</v>
      </c>
      <c r="K889" s="5">
        <f t="shared" si="78"/>
        <v>3</v>
      </c>
      <c r="L889" s="5">
        <f t="shared" si="79"/>
        <v>4</v>
      </c>
      <c r="M889" s="5" t="str">
        <f t="shared" si="80"/>
        <v>Unknown</v>
      </c>
      <c r="N889" s="8" t="str">
        <f>IF(ISBLANK(F889),"Unknown",F889)</f>
        <v>Cash</v>
      </c>
      <c r="O889" s="8" t="str">
        <f>IF(ISBLANK(G889),"Unknown",G889)</f>
        <v>Unknown</v>
      </c>
      <c r="P889" s="6">
        <f>IF(ISBLANK(H889),"Unknown",H889)</f>
        <v>45284</v>
      </c>
      <c r="Q889" s="13">
        <f t="shared" si="81"/>
        <v>3</v>
      </c>
      <c r="R889" s="13">
        <f t="shared" si="82"/>
        <v>4</v>
      </c>
      <c r="S889" s="11">
        <f t="shared" si="83"/>
        <v>12</v>
      </c>
    </row>
    <row r="890" spans="1:19" x14ac:dyDescent="0.3">
      <c r="A890" t="s">
        <v>909</v>
      </c>
      <c r="B890" t="s">
        <v>23</v>
      </c>
      <c r="C890">
        <v>5</v>
      </c>
      <c r="D890">
        <v>4</v>
      </c>
      <c r="E890">
        <v>20</v>
      </c>
      <c r="F890" t="s">
        <v>21</v>
      </c>
      <c r="G890" t="s">
        <v>15</v>
      </c>
      <c r="H890" s="1">
        <v>45218</v>
      </c>
      <c r="J890" s="8" t="str">
        <f>IF(ISBLANK(B890),"Unknown",B890)</f>
        <v>Smoothie</v>
      </c>
      <c r="K890" s="5">
        <f t="shared" si="78"/>
        <v>5</v>
      </c>
      <c r="L890" s="5">
        <f t="shared" si="79"/>
        <v>4</v>
      </c>
      <c r="M890" s="5">
        <f t="shared" si="80"/>
        <v>20</v>
      </c>
      <c r="N890" s="8" t="str">
        <f>IF(ISBLANK(F890),"Unknown",F890)</f>
        <v>Digital Wallet</v>
      </c>
      <c r="O890" s="8" t="str">
        <f>IF(ISBLANK(G890),"Unknown",G890)</f>
        <v>In-store</v>
      </c>
      <c r="P890" s="6">
        <f>IF(ISBLANK(H890),"Unknown",H890)</f>
        <v>45218</v>
      </c>
      <c r="Q890" s="13">
        <f t="shared" si="81"/>
        <v>5</v>
      </c>
      <c r="R890" s="13">
        <f t="shared" si="82"/>
        <v>4</v>
      </c>
      <c r="S890" s="11">
        <f t="shared" si="83"/>
        <v>20</v>
      </c>
    </row>
    <row r="891" spans="1:19" x14ac:dyDescent="0.3">
      <c r="A891" t="s">
        <v>910</v>
      </c>
      <c r="B891" t="s">
        <v>9</v>
      </c>
      <c r="C891">
        <v>2</v>
      </c>
      <c r="D891">
        <v>2</v>
      </c>
      <c r="E891">
        <v>4</v>
      </c>
      <c r="F891" t="s">
        <v>10</v>
      </c>
      <c r="H891" s="1">
        <v>45001</v>
      </c>
      <c r="J891" s="8" t="str">
        <f>IF(ISBLANK(B891),"Unknown",B891)</f>
        <v>Coffee</v>
      </c>
      <c r="K891" s="5">
        <f t="shared" si="78"/>
        <v>2</v>
      </c>
      <c r="L891" s="5">
        <f t="shared" si="79"/>
        <v>2</v>
      </c>
      <c r="M891" s="5">
        <f t="shared" si="80"/>
        <v>4</v>
      </c>
      <c r="N891" s="8" t="str">
        <f>IF(ISBLANK(F891),"Unknown",F891)</f>
        <v>Credit Card</v>
      </c>
      <c r="O891" s="8" t="str">
        <f>IF(ISBLANK(G891),"Unknown",G891)</f>
        <v>Unknown</v>
      </c>
      <c r="P891" s="6">
        <f>IF(ISBLANK(H891),"Unknown",H891)</f>
        <v>45001</v>
      </c>
      <c r="Q891" s="13">
        <f t="shared" si="81"/>
        <v>2</v>
      </c>
      <c r="R891" s="13">
        <f t="shared" si="82"/>
        <v>2</v>
      </c>
      <c r="S891" s="11">
        <f t="shared" si="83"/>
        <v>4</v>
      </c>
    </row>
    <row r="892" spans="1:19" x14ac:dyDescent="0.3">
      <c r="A892" t="s">
        <v>911</v>
      </c>
      <c r="B892" t="s">
        <v>19</v>
      </c>
      <c r="C892">
        <v>5</v>
      </c>
      <c r="D892">
        <v>5</v>
      </c>
      <c r="E892">
        <v>25</v>
      </c>
      <c r="F892" t="s">
        <v>10</v>
      </c>
      <c r="G892" t="s">
        <v>11</v>
      </c>
      <c r="H892" s="1">
        <v>45011</v>
      </c>
      <c r="J892" s="8" t="str">
        <f>IF(ISBLANK(B892),"Unknown",B892)</f>
        <v>Salad</v>
      </c>
      <c r="K892" s="5">
        <f t="shared" si="78"/>
        <v>5</v>
      </c>
      <c r="L892" s="5">
        <f t="shared" si="79"/>
        <v>5</v>
      </c>
      <c r="M892" s="5">
        <f t="shared" si="80"/>
        <v>25</v>
      </c>
      <c r="N892" s="8" t="str">
        <f>IF(ISBLANK(F892),"Unknown",F892)</f>
        <v>Credit Card</v>
      </c>
      <c r="O892" s="8" t="str">
        <f>IF(ISBLANK(G892),"Unknown",G892)</f>
        <v>Takeaway</v>
      </c>
      <c r="P892" s="6">
        <f>IF(ISBLANK(H892),"Unknown",H892)</f>
        <v>45011</v>
      </c>
      <c r="Q892" s="13">
        <f t="shared" si="81"/>
        <v>5</v>
      </c>
      <c r="R892" s="13">
        <f t="shared" si="82"/>
        <v>5</v>
      </c>
      <c r="S892" s="11">
        <f t="shared" si="83"/>
        <v>25</v>
      </c>
    </row>
    <row r="893" spans="1:19" x14ac:dyDescent="0.3">
      <c r="A893" t="s">
        <v>912</v>
      </c>
      <c r="B893" t="s">
        <v>26</v>
      </c>
      <c r="C893">
        <v>4</v>
      </c>
      <c r="D893">
        <v>4</v>
      </c>
      <c r="E893">
        <v>16</v>
      </c>
      <c r="F893" t="s">
        <v>21</v>
      </c>
      <c r="H893" s="1">
        <v>45174</v>
      </c>
      <c r="J893" s="8" t="str">
        <f>IF(ISBLANK(B893),"Unknown",B893)</f>
        <v>Sandwich</v>
      </c>
      <c r="K893" s="5">
        <f t="shared" si="78"/>
        <v>4</v>
      </c>
      <c r="L893" s="5">
        <f t="shared" si="79"/>
        <v>4</v>
      </c>
      <c r="M893" s="5">
        <f t="shared" si="80"/>
        <v>16</v>
      </c>
      <c r="N893" s="8" t="str">
        <f>IF(ISBLANK(F893),"Unknown",F893)</f>
        <v>Digital Wallet</v>
      </c>
      <c r="O893" s="8" t="str">
        <f>IF(ISBLANK(G893),"Unknown",G893)</f>
        <v>Unknown</v>
      </c>
      <c r="P893" s="6">
        <f>IF(ISBLANK(H893),"Unknown",H893)</f>
        <v>45174</v>
      </c>
      <c r="Q893" s="13">
        <f t="shared" si="81"/>
        <v>4</v>
      </c>
      <c r="R893" s="13">
        <f t="shared" si="82"/>
        <v>4</v>
      </c>
      <c r="S893" s="11">
        <f t="shared" si="83"/>
        <v>16</v>
      </c>
    </row>
    <row r="894" spans="1:19" x14ac:dyDescent="0.3">
      <c r="A894" t="s">
        <v>913</v>
      </c>
      <c r="B894" t="s">
        <v>63</v>
      </c>
      <c r="C894">
        <v>5</v>
      </c>
      <c r="D894">
        <v>1.5</v>
      </c>
      <c r="E894">
        <v>7.5</v>
      </c>
      <c r="G894" s="7" t="s">
        <v>10024</v>
      </c>
      <c r="H894" s="7" t="s">
        <v>10024</v>
      </c>
      <c r="J894" s="8" t="str">
        <f>IF(ISBLANK(B894),"Unknown",B894)</f>
        <v>Tea</v>
      </c>
      <c r="K894" s="5">
        <f t="shared" si="78"/>
        <v>5</v>
      </c>
      <c r="L894" s="5">
        <f t="shared" si="79"/>
        <v>1.5</v>
      </c>
      <c r="M894" s="5">
        <f t="shared" si="80"/>
        <v>7.5</v>
      </c>
      <c r="N894" s="8" t="str">
        <f>IF(ISBLANK(F894),"Unknown",F894)</f>
        <v>Unknown</v>
      </c>
      <c r="O894" s="8" t="str">
        <f>IF(ISBLANK(G894),"Unknown",G894)</f>
        <v>Unknown</v>
      </c>
      <c r="P894" s="6" t="str">
        <f>IF(ISBLANK(H894),"Unknown",H894)</f>
        <v>Unknown</v>
      </c>
      <c r="Q894" s="13">
        <f t="shared" si="81"/>
        <v>5</v>
      </c>
      <c r="R894" s="13">
        <f t="shared" si="82"/>
        <v>1.5</v>
      </c>
      <c r="S894" s="11">
        <f t="shared" si="83"/>
        <v>7.5</v>
      </c>
    </row>
    <row r="895" spans="1:19" x14ac:dyDescent="0.3">
      <c r="A895" t="s">
        <v>914</v>
      </c>
      <c r="B895" t="s">
        <v>63</v>
      </c>
      <c r="C895" s="7" t="s">
        <v>10024</v>
      </c>
      <c r="D895">
        <v>1.5</v>
      </c>
      <c r="E895">
        <v>7.5</v>
      </c>
      <c r="F895" t="s">
        <v>21</v>
      </c>
      <c r="G895" t="s">
        <v>11</v>
      </c>
      <c r="H895" s="1">
        <v>45101</v>
      </c>
      <c r="J895" s="8" t="str">
        <f>IF(ISBLANK(B895),"Unknown",B895)</f>
        <v>Tea</v>
      </c>
      <c r="K895" s="5" t="str">
        <f t="shared" si="78"/>
        <v>Unknown</v>
      </c>
      <c r="L895" s="5">
        <f t="shared" si="79"/>
        <v>1.5</v>
      </c>
      <c r="M895" s="5">
        <f t="shared" si="80"/>
        <v>7.5</v>
      </c>
      <c r="N895" s="8" t="str">
        <f>IF(ISBLANK(F895),"Unknown",F895)</f>
        <v>Digital Wallet</v>
      </c>
      <c r="O895" s="8" t="str">
        <f>IF(ISBLANK(G895),"Unknown",G895)</f>
        <v>Takeaway</v>
      </c>
      <c r="P895" s="6">
        <f>IF(ISBLANK(H895),"Unknown",H895)</f>
        <v>45101</v>
      </c>
      <c r="Q895" s="13">
        <f t="shared" si="81"/>
        <v>0</v>
      </c>
      <c r="R895" s="13">
        <f t="shared" si="82"/>
        <v>1.5</v>
      </c>
      <c r="S895" s="11">
        <f t="shared" si="83"/>
        <v>0</v>
      </c>
    </row>
    <row r="896" spans="1:19" x14ac:dyDescent="0.3">
      <c r="A896" t="s">
        <v>915</v>
      </c>
      <c r="B896" t="s">
        <v>26</v>
      </c>
      <c r="C896">
        <v>5</v>
      </c>
      <c r="D896">
        <v>4</v>
      </c>
      <c r="E896">
        <v>20</v>
      </c>
      <c r="F896" t="s">
        <v>10</v>
      </c>
      <c r="H896" s="1">
        <v>45265</v>
      </c>
      <c r="J896" s="8" t="str">
        <f>IF(ISBLANK(B896),"Unknown",B896)</f>
        <v>Sandwich</v>
      </c>
      <c r="K896" s="5">
        <f t="shared" si="78"/>
        <v>5</v>
      </c>
      <c r="L896" s="5">
        <f t="shared" si="79"/>
        <v>4</v>
      </c>
      <c r="M896" s="5">
        <f t="shared" si="80"/>
        <v>20</v>
      </c>
      <c r="N896" s="8" t="str">
        <f>IF(ISBLANK(F896),"Unknown",F896)</f>
        <v>Credit Card</v>
      </c>
      <c r="O896" s="8" t="str">
        <f>IF(ISBLANK(G896),"Unknown",G896)</f>
        <v>Unknown</v>
      </c>
      <c r="P896" s="6">
        <f>IF(ISBLANK(H896),"Unknown",H896)</f>
        <v>45265</v>
      </c>
      <c r="Q896" s="13">
        <f t="shared" si="81"/>
        <v>5</v>
      </c>
      <c r="R896" s="13">
        <f t="shared" si="82"/>
        <v>4</v>
      </c>
      <c r="S896" s="11">
        <f t="shared" si="83"/>
        <v>20</v>
      </c>
    </row>
    <row r="897" spans="1:19" x14ac:dyDescent="0.3">
      <c r="A897" t="s">
        <v>916</v>
      </c>
      <c r="B897" t="s">
        <v>13</v>
      </c>
      <c r="C897">
        <v>2</v>
      </c>
      <c r="D897">
        <v>3</v>
      </c>
      <c r="E897">
        <v>6</v>
      </c>
      <c r="G897" t="s">
        <v>11</v>
      </c>
      <c r="H897" s="1">
        <v>45003</v>
      </c>
      <c r="J897" s="8" t="str">
        <f>IF(ISBLANK(B897),"Unknown",B897)</f>
        <v>Cake</v>
      </c>
      <c r="K897" s="5">
        <f t="shared" si="78"/>
        <v>2</v>
      </c>
      <c r="L897" s="5">
        <f t="shared" si="79"/>
        <v>3</v>
      </c>
      <c r="M897" s="5">
        <f t="shared" si="80"/>
        <v>6</v>
      </c>
      <c r="N897" s="8" t="str">
        <f>IF(ISBLANK(F897),"Unknown",F897)</f>
        <v>Unknown</v>
      </c>
      <c r="O897" s="8" t="str">
        <f>IF(ISBLANK(G897),"Unknown",G897)</f>
        <v>Takeaway</v>
      </c>
      <c r="P897" s="6">
        <f>IF(ISBLANK(H897),"Unknown",H897)</f>
        <v>45003</v>
      </c>
      <c r="Q897" s="13">
        <f t="shared" si="81"/>
        <v>2</v>
      </c>
      <c r="R897" s="13">
        <f t="shared" si="82"/>
        <v>3</v>
      </c>
      <c r="S897" s="11">
        <f t="shared" si="83"/>
        <v>6</v>
      </c>
    </row>
    <row r="898" spans="1:19" x14ac:dyDescent="0.3">
      <c r="A898" t="s">
        <v>917</v>
      </c>
      <c r="B898" t="s">
        <v>37</v>
      </c>
      <c r="D898">
        <v>3</v>
      </c>
      <c r="E898">
        <v>12</v>
      </c>
      <c r="G898" s="7" t="s">
        <v>10024</v>
      </c>
      <c r="H898" s="1">
        <v>45195</v>
      </c>
      <c r="J898" s="8" t="str">
        <f>IF(ISBLANK(B898),"Unknown",B898)</f>
        <v>Juice</v>
      </c>
      <c r="K898" s="5" t="str">
        <f t="shared" si="78"/>
        <v>0</v>
      </c>
      <c r="L898" s="5">
        <f t="shared" si="79"/>
        <v>3</v>
      </c>
      <c r="M898" s="5">
        <f t="shared" si="80"/>
        <v>12</v>
      </c>
      <c r="N898" s="8" t="str">
        <f>IF(ISBLANK(F898),"Unknown",F898)</f>
        <v>Unknown</v>
      </c>
      <c r="O898" s="8" t="str">
        <f>IF(ISBLANK(G898),"Unknown",G898)</f>
        <v>Unknown</v>
      </c>
      <c r="P898" s="6">
        <f>IF(ISBLANK(H898),"Unknown",H898)</f>
        <v>45195</v>
      </c>
      <c r="Q898" s="13" t="str">
        <f t="shared" si="81"/>
        <v>0</v>
      </c>
      <c r="R898" s="13">
        <f t="shared" si="82"/>
        <v>3</v>
      </c>
      <c r="S898" s="11">
        <f t="shared" si="83"/>
        <v>0</v>
      </c>
    </row>
    <row r="899" spans="1:19" x14ac:dyDescent="0.3">
      <c r="A899" t="s">
        <v>918</v>
      </c>
      <c r="B899" t="s">
        <v>19</v>
      </c>
      <c r="C899">
        <v>3</v>
      </c>
      <c r="D899">
        <v>5</v>
      </c>
      <c r="E899">
        <v>15</v>
      </c>
      <c r="F899" t="s">
        <v>21</v>
      </c>
      <c r="H899" s="7" t="s">
        <v>10024</v>
      </c>
      <c r="J899" s="8" t="str">
        <f>IF(ISBLANK(B899),"Unknown",B899)</f>
        <v>Salad</v>
      </c>
      <c r="K899" s="5">
        <f t="shared" ref="K899:K962" si="84">IF(ISBLANK(C899),"0",C899)</f>
        <v>3</v>
      </c>
      <c r="L899" s="5">
        <f t="shared" ref="L899:L962" si="85">IF(ISBLANK(D899),"0",D899)</f>
        <v>5</v>
      </c>
      <c r="M899" s="5">
        <f t="shared" ref="M899:M962" si="86">IF(ISBLANK(E899),"0",E899)</f>
        <v>15</v>
      </c>
      <c r="N899" s="8" t="str">
        <f>IF(ISBLANK(F899),"Unknown",F899)</f>
        <v>Digital Wallet</v>
      </c>
      <c r="O899" s="8" t="str">
        <f>IF(ISBLANK(G899),"Unknown",G899)</f>
        <v>Unknown</v>
      </c>
      <c r="P899" s="6" t="str">
        <f>IF(ISBLANK(H899),"Unknown",H899)</f>
        <v>Unknown</v>
      </c>
      <c r="Q899" s="13">
        <f t="shared" ref="Q899:Q962" si="87">IF(K899="Unknown",0,K899)</f>
        <v>3</v>
      </c>
      <c r="R899" s="13">
        <f t="shared" ref="R899:R962" si="88">IF(L899="Unknown",0,L899)</f>
        <v>5</v>
      </c>
      <c r="S899" s="11">
        <f t="shared" ref="S899:S962" si="89">Q899*R899</f>
        <v>15</v>
      </c>
    </row>
    <row r="900" spans="1:19" x14ac:dyDescent="0.3">
      <c r="A900" t="s">
        <v>919</v>
      </c>
      <c r="B900" t="s">
        <v>37</v>
      </c>
      <c r="C900">
        <v>2</v>
      </c>
      <c r="D900">
        <v>3</v>
      </c>
      <c r="E900">
        <v>6</v>
      </c>
      <c r="G900" t="s">
        <v>11</v>
      </c>
      <c r="H900" s="1">
        <v>45157</v>
      </c>
      <c r="J900" s="8" t="str">
        <f>IF(ISBLANK(B900),"Unknown",B900)</f>
        <v>Juice</v>
      </c>
      <c r="K900" s="5">
        <f t="shared" si="84"/>
        <v>2</v>
      </c>
      <c r="L900" s="5">
        <f t="shared" si="85"/>
        <v>3</v>
      </c>
      <c r="M900" s="5">
        <f t="shared" si="86"/>
        <v>6</v>
      </c>
      <c r="N900" s="8" t="str">
        <f>IF(ISBLANK(F900),"Unknown",F900)</f>
        <v>Unknown</v>
      </c>
      <c r="O900" s="8" t="str">
        <f>IF(ISBLANK(G900),"Unknown",G900)</f>
        <v>Takeaway</v>
      </c>
      <c r="P900" s="6">
        <f>IF(ISBLANK(H900),"Unknown",H900)</f>
        <v>45157</v>
      </c>
      <c r="Q900" s="13">
        <f t="shared" si="87"/>
        <v>2</v>
      </c>
      <c r="R900" s="13">
        <f t="shared" si="88"/>
        <v>3</v>
      </c>
      <c r="S900" s="11">
        <f t="shared" si="89"/>
        <v>6</v>
      </c>
    </row>
    <row r="901" spans="1:19" x14ac:dyDescent="0.3">
      <c r="A901" t="s">
        <v>920</v>
      </c>
      <c r="B901" t="s">
        <v>37</v>
      </c>
      <c r="C901">
        <v>5</v>
      </c>
      <c r="D901">
        <v>3</v>
      </c>
      <c r="E901">
        <v>15</v>
      </c>
      <c r="H901" s="1">
        <v>45242</v>
      </c>
      <c r="J901" s="8" t="str">
        <f>IF(ISBLANK(B901),"Unknown",B901)</f>
        <v>Juice</v>
      </c>
      <c r="K901" s="5">
        <f t="shared" si="84"/>
        <v>5</v>
      </c>
      <c r="L901" s="5">
        <f t="shared" si="85"/>
        <v>3</v>
      </c>
      <c r="M901" s="5">
        <f t="shared" si="86"/>
        <v>15</v>
      </c>
      <c r="N901" s="8" t="str">
        <f>IF(ISBLANK(F901),"Unknown",F901)</f>
        <v>Unknown</v>
      </c>
      <c r="O901" s="8" t="str">
        <f>IF(ISBLANK(G901),"Unknown",G901)</f>
        <v>Unknown</v>
      </c>
      <c r="P901" s="6">
        <f>IF(ISBLANK(H901),"Unknown",H901)</f>
        <v>45242</v>
      </c>
      <c r="Q901" s="13">
        <f t="shared" si="87"/>
        <v>5</v>
      </c>
      <c r="R901" s="13">
        <f t="shared" si="88"/>
        <v>3</v>
      </c>
      <c r="S901" s="11">
        <f t="shared" si="89"/>
        <v>15</v>
      </c>
    </row>
    <row r="902" spans="1:19" x14ac:dyDescent="0.3">
      <c r="A902" t="s">
        <v>921</v>
      </c>
      <c r="B902" t="s">
        <v>13</v>
      </c>
      <c r="C902">
        <v>4</v>
      </c>
      <c r="D902">
        <v>3</v>
      </c>
      <c r="E902">
        <v>12</v>
      </c>
      <c r="H902" s="1">
        <v>45221</v>
      </c>
      <c r="J902" s="8" t="str">
        <f>IF(ISBLANK(B902),"Unknown",B902)</f>
        <v>Cake</v>
      </c>
      <c r="K902" s="5">
        <f t="shared" si="84"/>
        <v>4</v>
      </c>
      <c r="L902" s="5">
        <f t="shared" si="85"/>
        <v>3</v>
      </c>
      <c r="M902" s="5">
        <f t="shared" si="86"/>
        <v>12</v>
      </c>
      <c r="N902" s="8" t="str">
        <f>IF(ISBLANK(F902),"Unknown",F902)</f>
        <v>Unknown</v>
      </c>
      <c r="O902" s="8" t="str">
        <f>IF(ISBLANK(G902),"Unknown",G902)</f>
        <v>Unknown</v>
      </c>
      <c r="P902" s="6">
        <f>IF(ISBLANK(H902),"Unknown",H902)</f>
        <v>45221</v>
      </c>
      <c r="Q902" s="13">
        <f t="shared" si="87"/>
        <v>4</v>
      </c>
      <c r="R902" s="13">
        <f t="shared" si="88"/>
        <v>3</v>
      </c>
      <c r="S902" s="11">
        <f t="shared" si="89"/>
        <v>12</v>
      </c>
    </row>
    <row r="903" spans="1:19" x14ac:dyDescent="0.3">
      <c r="A903" t="s">
        <v>922</v>
      </c>
      <c r="C903">
        <v>3</v>
      </c>
      <c r="D903">
        <v>4</v>
      </c>
      <c r="E903">
        <v>12</v>
      </c>
      <c r="F903" t="s">
        <v>21</v>
      </c>
      <c r="G903" s="7" t="s">
        <v>10024</v>
      </c>
      <c r="H903" s="1">
        <v>45228</v>
      </c>
      <c r="J903" s="8" t="str">
        <f>IF(ISBLANK(B903),"Unknown",B903)</f>
        <v>Unknown</v>
      </c>
      <c r="K903" s="5">
        <f t="shared" si="84"/>
        <v>3</v>
      </c>
      <c r="L903" s="5">
        <f t="shared" si="85"/>
        <v>4</v>
      </c>
      <c r="M903" s="5">
        <f t="shared" si="86"/>
        <v>12</v>
      </c>
      <c r="N903" s="8" t="str">
        <f>IF(ISBLANK(F903),"Unknown",F903)</f>
        <v>Digital Wallet</v>
      </c>
      <c r="O903" s="8" t="str">
        <f>IF(ISBLANK(G903),"Unknown",G903)</f>
        <v>Unknown</v>
      </c>
      <c r="P903" s="6">
        <f>IF(ISBLANK(H903),"Unknown",H903)</f>
        <v>45228</v>
      </c>
      <c r="Q903" s="13">
        <f t="shared" si="87"/>
        <v>3</v>
      </c>
      <c r="R903" s="13">
        <f t="shared" si="88"/>
        <v>4</v>
      </c>
      <c r="S903" s="11">
        <f t="shared" si="89"/>
        <v>12</v>
      </c>
    </row>
    <row r="904" spans="1:19" x14ac:dyDescent="0.3">
      <c r="A904" t="s">
        <v>923</v>
      </c>
      <c r="B904" t="s">
        <v>9</v>
      </c>
      <c r="C904">
        <v>5</v>
      </c>
      <c r="D904">
        <v>2</v>
      </c>
      <c r="E904">
        <v>10</v>
      </c>
      <c r="G904" s="7" t="s">
        <v>10024</v>
      </c>
      <c r="H904" s="1">
        <v>45276</v>
      </c>
      <c r="J904" s="8" t="str">
        <f>IF(ISBLANK(B904),"Unknown",B904)</f>
        <v>Coffee</v>
      </c>
      <c r="K904" s="5">
        <f t="shared" si="84"/>
        <v>5</v>
      </c>
      <c r="L904" s="5">
        <f t="shared" si="85"/>
        <v>2</v>
      </c>
      <c r="M904" s="5">
        <f t="shared" si="86"/>
        <v>10</v>
      </c>
      <c r="N904" s="8" t="str">
        <f>IF(ISBLANK(F904),"Unknown",F904)</f>
        <v>Unknown</v>
      </c>
      <c r="O904" s="8" t="str">
        <f>IF(ISBLANK(G904),"Unknown",G904)</f>
        <v>Unknown</v>
      </c>
      <c r="P904" s="6">
        <f>IF(ISBLANK(H904),"Unknown",H904)</f>
        <v>45276</v>
      </c>
      <c r="Q904" s="13">
        <f t="shared" si="87"/>
        <v>5</v>
      </c>
      <c r="R904" s="13">
        <f t="shared" si="88"/>
        <v>2</v>
      </c>
      <c r="S904" s="11">
        <f t="shared" si="89"/>
        <v>10</v>
      </c>
    </row>
    <row r="905" spans="1:19" x14ac:dyDescent="0.3">
      <c r="A905" t="s">
        <v>924</v>
      </c>
      <c r="B905" s="7" t="s">
        <v>10024</v>
      </c>
      <c r="C905">
        <v>1</v>
      </c>
      <c r="D905">
        <v>4</v>
      </c>
      <c r="E905">
        <v>4</v>
      </c>
      <c r="F905" t="s">
        <v>14</v>
      </c>
      <c r="H905" s="1">
        <v>45206</v>
      </c>
      <c r="J905" s="8" t="str">
        <f>IF(ISBLANK(B905),"Unknown",B905)</f>
        <v>Unknown</v>
      </c>
      <c r="K905" s="5">
        <f t="shared" si="84"/>
        <v>1</v>
      </c>
      <c r="L905" s="5">
        <f t="shared" si="85"/>
        <v>4</v>
      </c>
      <c r="M905" s="5">
        <f t="shared" si="86"/>
        <v>4</v>
      </c>
      <c r="N905" s="8" t="str">
        <f>IF(ISBLANK(F905),"Unknown",F905)</f>
        <v>Cash</v>
      </c>
      <c r="O905" s="8" t="str">
        <f>IF(ISBLANK(G905),"Unknown",G905)</f>
        <v>Unknown</v>
      </c>
      <c r="P905" s="6">
        <f>IF(ISBLANK(H905),"Unknown",H905)</f>
        <v>45206</v>
      </c>
      <c r="Q905" s="13">
        <f t="shared" si="87"/>
        <v>1</v>
      </c>
      <c r="R905" s="13">
        <f t="shared" si="88"/>
        <v>4</v>
      </c>
      <c r="S905" s="11">
        <f t="shared" si="89"/>
        <v>4</v>
      </c>
    </row>
    <row r="906" spans="1:19" x14ac:dyDescent="0.3">
      <c r="A906" t="s">
        <v>925</v>
      </c>
      <c r="B906" t="s">
        <v>19</v>
      </c>
      <c r="C906">
        <v>3</v>
      </c>
      <c r="D906" s="7" t="s">
        <v>10024</v>
      </c>
      <c r="E906">
        <v>15</v>
      </c>
      <c r="F906" t="s">
        <v>14</v>
      </c>
      <c r="G906" t="s">
        <v>11</v>
      </c>
      <c r="H906" s="1">
        <v>45051</v>
      </c>
      <c r="J906" s="8" t="str">
        <f>IF(ISBLANK(B906),"Unknown",B906)</f>
        <v>Salad</v>
      </c>
      <c r="K906" s="5">
        <f t="shared" si="84"/>
        <v>3</v>
      </c>
      <c r="L906" s="5" t="str">
        <f t="shared" si="85"/>
        <v>Unknown</v>
      </c>
      <c r="M906" s="5">
        <f t="shared" si="86"/>
        <v>15</v>
      </c>
      <c r="N906" s="8" t="str">
        <f>IF(ISBLANK(F906),"Unknown",F906)</f>
        <v>Cash</v>
      </c>
      <c r="O906" s="8" t="str">
        <f>IF(ISBLANK(G906),"Unknown",G906)</f>
        <v>Takeaway</v>
      </c>
      <c r="P906" s="6">
        <f>IF(ISBLANK(H906),"Unknown",H906)</f>
        <v>45051</v>
      </c>
      <c r="Q906" s="13">
        <f t="shared" si="87"/>
        <v>3</v>
      </c>
      <c r="R906" s="13">
        <f t="shared" si="88"/>
        <v>0</v>
      </c>
      <c r="S906" s="11">
        <f t="shared" si="89"/>
        <v>0</v>
      </c>
    </row>
    <row r="907" spans="1:19" x14ac:dyDescent="0.3">
      <c r="A907" t="s">
        <v>926</v>
      </c>
      <c r="B907" t="s">
        <v>13</v>
      </c>
      <c r="C907">
        <v>1</v>
      </c>
      <c r="D907">
        <v>3</v>
      </c>
      <c r="E907">
        <v>3</v>
      </c>
      <c r="G907" t="s">
        <v>11</v>
      </c>
      <c r="H907" s="1">
        <v>45236</v>
      </c>
      <c r="J907" s="8" t="str">
        <f>IF(ISBLANK(B907),"Unknown",B907)</f>
        <v>Cake</v>
      </c>
      <c r="K907" s="5">
        <f t="shared" si="84"/>
        <v>1</v>
      </c>
      <c r="L907" s="5">
        <f t="shared" si="85"/>
        <v>3</v>
      </c>
      <c r="M907" s="5">
        <f t="shared" si="86"/>
        <v>3</v>
      </c>
      <c r="N907" s="8" t="str">
        <f>IF(ISBLANK(F907),"Unknown",F907)</f>
        <v>Unknown</v>
      </c>
      <c r="O907" s="8" t="str">
        <f>IF(ISBLANK(G907),"Unknown",G907)</f>
        <v>Takeaway</v>
      </c>
      <c r="P907" s="6">
        <f>IF(ISBLANK(H907),"Unknown",H907)</f>
        <v>45236</v>
      </c>
      <c r="Q907" s="13">
        <f t="shared" si="87"/>
        <v>1</v>
      </c>
      <c r="R907" s="13">
        <f t="shared" si="88"/>
        <v>3</v>
      </c>
      <c r="S907" s="11">
        <f t="shared" si="89"/>
        <v>3</v>
      </c>
    </row>
    <row r="908" spans="1:19" x14ac:dyDescent="0.3">
      <c r="A908" t="s">
        <v>927</v>
      </c>
      <c r="B908" t="s">
        <v>23</v>
      </c>
      <c r="C908">
        <v>5</v>
      </c>
      <c r="D908">
        <v>4</v>
      </c>
      <c r="E908">
        <v>20</v>
      </c>
      <c r="F908" t="s">
        <v>21</v>
      </c>
      <c r="G908" t="s">
        <v>11</v>
      </c>
      <c r="H908" s="1">
        <v>45164</v>
      </c>
      <c r="J908" s="8" t="str">
        <f>IF(ISBLANK(B908),"Unknown",B908)</f>
        <v>Smoothie</v>
      </c>
      <c r="K908" s="5">
        <f t="shared" si="84"/>
        <v>5</v>
      </c>
      <c r="L908" s="5">
        <f t="shared" si="85"/>
        <v>4</v>
      </c>
      <c r="M908" s="5">
        <f t="shared" si="86"/>
        <v>20</v>
      </c>
      <c r="N908" s="8" t="str">
        <f>IF(ISBLANK(F908),"Unknown",F908)</f>
        <v>Digital Wallet</v>
      </c>
      <c r="O908" s="8" t="str">
        <f>IF(ISBLANK(G908),"Unknown",G908)</f>
        <v>Takeaway</v>
      </c>
      <c r="P908" s="6">
        <f>IF(ISBLANK(H908),"Unknown",H908)</f>
        <v>45164</v>
      </c>
      <c r="Q908" s="13">
        <f t="shared" si="87"/>
        <v>5</v>
      </c>
      <c r="R908" s="13">
        <f t="shared" si="88"/>
        <v>4</v>
      </c>
      <c r="S908" s="11">
        <f t="shared" si="89"/>
        <v>20</v>
      </c>
    </row>
    <row r="909" spans="1:19" x14ac:dyDescent="0.3">
      <c r="A909" t="s">
        <v>928</v>
      </c>
      <c r="B909" t="s">
        <v>23</v>
      </c>
      <c r="C909">
        <v>3</v>
      </c>
      <c r="D909">
        <v>4</v>
      </c>
      <c r="E909">
        <v>12</v>
      </c>
      <c r="G909" t="s">
        <v>15</v>
      </c>
      <c r="H909" s="1">
        <v>45064</v>
      </c>
      <c r="J909" s="8" t="str">
        <f>IF(ISBLANK(B909),"Unknown",B909)</f>
        <v>Smoothie</v>
      </c>
      <c r="K909" s="5">
        <f t="shared" si="84"/>
        <v>3</v>
      </c>
      <c r="L909" s="5">
        <f t="shared" si="85"/>
        <v>4</v>
      </c>
      <c r="M909" s="5">
        <f t="shared" si="86"/>
        <v>12</v>
      </c>
      <c r="N909" s="8" t="str">
        <f>IF(ISBLANK(F909),"Unknown",F909)</f>
        <v>Unknown</v>
      </c>
      <c r="O909" s="8" t="str">
        <f>IF(ISBLANK(G909),"Unknown",G909)</f>
        <v>In-store</v>
      </c>
      <c r="P909" s="6">
        <f>IF(ISBLANK(H909),"Unknown",H909)</f>
        <v>45064</v>
      </c>
      <c r="Q909" s="13">
        <f t="shared" si="87"/>
        <v>3</v>
      </c>
      <c r="R909" s="13">
        <f t="shared" si="88"/>
        <v>4</v>
      </c>
      <c r="S909" s="11">
        <f t="shared" si="89"/>
        <v>12</v>
      </c>
    </row>
    <row r="910" spans="1:19" x14ac:dyDescent="0.3">
      <c r="A910" t="s">
        <v>929</v>
      </c>
      <c r="B910" t="s">
        <v>23</v>
      </c>
      <c r="C910">
        <v>5</v>
      </c>
      <c r="D910">
        <v>4</v>
      </c>
      <c r="E910">
        <v>20</v>
      </c>
      <c r="G910" t="s">
        <v>11</v>
      </c>
      <c r="H910" s="1">
        <v>45004</v>
      </c>
      <c r="J910" s="8" t="str">
        <f>IF(ISBLANK(B910),"Unknown",B910)</f>
        <v>Smoothie</v>
      </c>
      <c r="K910" s="5">
        <f t="shared" si="84"/>
        <v>5</v>
      </c>
      <c r="L910" s="5">
        <f t="shared" si="85"/>
        <v>4</v>
      </c>
      <c r="M910" s="5">
        <f t="shared" si="86"/>
        <v>20</v>
      </c>
      <c r="N910" s="8" t="str">
        <f>IF(ISBLANK(F910),"Unknown",F910)</f>
        <v>Unknown</v>
      </c>
      <c r="O910" s="8" t="str">
        <f>IF(ISBLANK(G910),"Unknown",G910)</f>
        <v>Takeaway</v>
      </c>
      <c r="P910" s="6">
        <f>IF(ISBLANK(H910),"Unknown",H910)</f>
        <v>45004</v>
      </c>
      <c r="Q910" s="13">
        <f t="shared" si="87"/>
        <v>5</v>
      </c>
      <c r="R910" s="13">
        <f t="shared" si="88"/>
        <v>4</v>
      </c>
      <c r="S910" s="11">
        <f t="shared" si="89"/>
        <v>20</v>
      </c>
    </row>
    <row r="911" spans="1:19" x14ac:dyDescent="0.3">
      <c r="A911" t="s">
        <v>930</v>
      </c>
      <c r="B911" t="s">
        <v>19</v>
      </c>
      <c r="C911">
        <v>1</v>
      </c>
      <c r="D911">
        <v>5</v>
      </c>
      <c r="E911">
        <v>5</v>
      </c>
      <c r="H911" s="1">
        <v>45230</v>
      </c>
      <c r="J911" s="8" t="str">
        <f>IF(ISBLANK(B911),"Unknown",B911)</f>
        <v>Salad</v>
      </c>
      <c r="K911" s="5">
        <f t="shared" si="84"/>
        <v>1</v>
      </c>
      <c r="L911" s="5">
        <f t="shared" si="85"/>
        <v>5</v>
      </c>
      <c r="M911" s="5">
        <f t="shared" si="86"/>
        <v>5</v>
      </c>
      <c r="N911" s="8" t="str">
        <f>IF(ISBLANK(F911),"Unknown",F911)</f>
        <v>Unknown</v>
      </c>
      <c r="O911" s="8" t="str">
        <f>IF(ISBLANK(G911),"Unknown",G911)</f>
        <v>Unknown</v>
      </c>
      <c r="P911" s="6">
        <f>IF(ISBLANK(H911),"Unknown",H911)</f>
        <v>45230</v>
      </c>
      <c r="Q911" s="13">
        <f t="shared" si="87"/>
        <v>1</v>
      </c>
      <c r="R911" s="13">
        <f t="shared" si="88"/>
        <v>5</v>
      </c>
      <c r="S911" s="11">
        <f t="shared" si="89"/>
        <v>5</v>
      </c>
    </row>
    <row r="912" spans="1:19" x14ac:dyDescent="0.3">
      <c r="A912" t="s">
        <v>931</v>
      </c>
      <c r="B912" t="s">
        <v>9</v>
      </c>
      <c r="C912">
        <v>5</v>
      </c>
      <c r="D912">
        <v>2</v>
      </c>
      <c r="E912">
        <v>10</v>
      </c>
      <c r="F912" t="s">
        <v>14</v>
      </c>
      <c r="G912" t="s">
        <v>15</v>
      </c>
      <c r="H912" s="1">
        <v>45221</v>
      </c>
      <c r="J912" s="8" t="str">
        <f>IF(ISBLANK(B912),"Unknown",B912)</f>
        <v>Coffee</v>
      </c>
      <c r="K912" s="5">
        <f t="shared" si="84"/>
        <v>5</v>
      </c>
      <c r="L912" s="5">
        <f t="shared" si="85"/>
        <v>2</v>
      </c>
      <c r="M912" s="5">
        <f t="shared" si="86"/>
        <v>10</v>
      </c>
      <c r="N912" s="8" t="str">
        <f>IF(ISBLANK(F912),"Unknown",F912)</f>
        <v>Cash</v>
      </c>
      <c r="O912" s="8" t="str">
        <f>IF(ISBLANK(G912),"Unknown",G912)</f>
        <v>In-store</v>
      </c>
      <c r="P912" s="6">
        <f>IF(ISBLANK(H912),"Unknown",H912)</f>
        <v>45221</v>
      </c>
      <c r="Q912" s="13">
        <f t="shared" si="87"/>
        <v>5</v>
      </c>
      <c r="R912" s="13">
        <f t="shared" si="88"/>
        <v>2</v>
      </c>
      <c r="S912" s="11">
        <f t="shared" si="89"/>
        <v>10</v>
      </c>
    </row>
    <row r="913" spans="1:19" x14ac:dyDescent="0.3">
      <c r="A913" t="s">
        <v>932</v>
      </c>
      <c r="B913" t="s">
        <v>23</v>
      </c>
      <c r="C913" s="7" t="s">
        <v>10024</v>
      </c>
      <c r="D913">
        <v>4</v>
      </c>
      <c r="E913">
        <v>20</v>
      </c>
      <c r="F913" t="s">
        <v>14</v>
      </c>
      <c r="H913" s="1">
        <v>44951</v>
      </c>
      <c r="J913" s="8" t="str">
        <f>IF(ISBLANK(B913),"Unknown",B913)</f>
        <v>Smoothie</v>
      </c>
      <c r="K913" s="5" t="str">
        <f t="shared" si="84"/>
        <v>Unknown</v>
      </c>
      <c r="L913" s="5">
        <f t="shared" si="85"/>
        <v>4</v>
      </c>
      <c r="M913" s="5">
        <f t="shared" si="86"/>
        <v>20</v>
      </c>
      <c r="N913" s="8" t="str">
        <f>IF(ISBLANK(F913),"Unknown",F913)</f>
        <v>Cash</v>
      </c>
      <c r="O913" s="8" t="str">
        <f>IF(ISBLANK(G913),"Unknown",G913)</f>
        <v>Unknown</v>
      </c>
      <c r="P913" s="6">
        <f>IF(ISBLANK(H913),"Unknown",H913)</f>
        <v>44951</v>
      </c>
      <c r="Q913" s="13">
        <f t="shared" si="87"/>
        <v>0</v>
      </c>
      <c r="R913" s="13">
        <f t="shared" si="88"/>
        <v>4</v>
      </c>
      <c r="S913" s="11">
        <f t="shared" si="89"/>
        <v>0</v>
      </c>
    </row>
    <row r="914" spans="1:19" x14ac:dyDescent="0.3">
      <c r="A914" t="s">
        <v>933</v>
      </c>
      <c r="B914" t="s">
        <v>26</v>
      </c>
      <c r="E914">
        <v>20</v>
      </c>
      <c r="F914" s="7" t="s">
        <v>10024</v>
      </c>
      <c r="G914" t="s">
        <v>11</v>
      </c>
      <c r="H914" s="1">
        <v>44931</v>
      </c>
      <c r="J914" s="8" t="str">
        <f>IF(ISBLANK(B914),"Unknown",B914)</f>
        <v>Sandwich</v>
      </c>
      <c r="K914" s="5" t="str">
        <f t="shared" si="84"/>
        <v>0</v>
      </c>
      <c r="L914" s="5" t="str">
        <f t="shared" si="85"/>
        <v>0</v>
      </c>
      <c r="M914" s="5">
        <f t="shared" si="86"/>
        <v>20</v>
      </c>
      <c r="N914" s="8" t="str">
        <f>IF(ISBLANK(F914),"Unknown",F914)</f>
        <v>Unknown</v>
      </c>
      <c r="O914" s="8" t="str">
        <f>IF(ISBLANK(G914),"Unknown",G914)</f>
        <v>Takeaway</v>
      </c>
      <c r="P914" s="6">
        <f>IF(ISBLANK(H914),"Unknown",H914)</f>
        <v>44931</v>
      </c>
      <c r="Q914" s="13" t="str">
        <f t="shared" si="87"/>
        <v>0</v>
      </c>
      <c r="R914" s="13" t="str">
        <f t="shared" si="88"/>
        <v>0</v>
      </c>
      <c r="S914" s="11">
        <f t="shared" si="89"/>
        <v>0</v>
      </c>
    </row>
    <row r="915" spans="1:19" x14ac:dyDescent="0.3">
      <c r="A915" t="s">
        <v>934</v>
      </c>
      <c r="B915" t="s">
        <v>19</v>
      </c>
      <c r="C915">
        <v>2</v>
      </c>
      <c r="D915">
        <v>5</v>
      </c>
      <c r="E915">
        <v>10</v>
      </c>
      <c r="F915" t="s">
        <v>10</v>
      </c>
      <c r="G915" t="s">
        <v>11</v>
      </c>
      <c r="H915" s="1">
        <v>45096</v>
      </c>
      <c r="J915" s="8" t="str">
        <f>IF(ISBLANK(B915),"Unknown",B915)</f>
        <v>Salad</v>
      </c>
      <c r="K915" s="5">
        <f t="shared" si="84"/>
        <v>2</v>
      </c>
      <c r="L915" s="5">
        <f t="shared" si="85"/>
        <v>5</v>
      </c>
      <c r="M915" s="5">
        <f t="shared" si="86"/>
        <v>10</v>
      </c>
      <c r="N915" s="8" t="str">
        <f>IF(ISBLANK(F915),"Unknown",F915)</f>
        <v>Credit Card</v>
      </c>
      <c r="O915" s="8" t="str">
        <f>IF(ISBLANK(G915),"Unknown",G915)</f>
        <v>Takeaway</v>
      </c>
      <c r="P915" s="6">
        <f>IF(ISBLANK(H915),"Unknown",H915)</f>
        <v>45096</v>
      </c>
      <c r="Q915" s="13">
        <f t="shared" si="87"/>
        <v>2</v>
      </c>
      <c r="R915" s="13">
        <f t="shared" si="88"/>
        <v>5</v>
      </c>
      <c r="S915" s="11">
        <f t="shared" si="89"/>
        <v>10</v>
      </c>
    </row>
    <row r="916" spans="1:19" x14ac:dyDescent="0.3">
      <c r="A916" t="s">
        <v>935</v>
      </c>
      <c r="B916" t="s">
        <v>19</v>
      </c>
      <c r="C916">
        <v>5</v>
      </c>
      <c r="D916">
        <v>5</v>
      </c>
      <c r="E916">
        <v>25</v>
      </c>
      <c r="F916" t="s">
        <v>10</v>
      </c>
      <c r="G916" t="s">
        <v>15</v>
      </c>
      <c r="H916" s="1">
        <v>45075</v>
      </c>
      <c r="J916" s="8" t="str">
        <f>IF(ISBLANK(B916),"Unknown",B916)</f>
        <v>Salad</v>
      </c>
      <c r="K916" s="5">
        <f t="shared" si="84"/>
        <v>5</v>
      </c>
      <c r="L916" s="5">
        <f t="shared" si="85"/>
        <v>5</v>
      </c>
      <c r="M916" s="5">
        <f t="shared" si="86"/>
        <v>25</v>
      </c>
      <c r="N916" s="8" t="str">
        <f>IF(ISBLANK(F916),"Unknown",F916)</f>
        <v>Credit Card</v>
      </c>
      <c r="O916" s="8" t="str">
        <f>IF(ISBLANK(G916),"Unknown",G916)</f>
        <v>In-store</v>
      </c>
      <c r="P916" s="6">
        <f>IF(ISBLANK(H916),"Unknown",H916)</f>
        <v>45075</v>
      </c>
      <c r="Q916" s="13">
        <f t="shared" si="87"/>
        <v>5</v>
      </c>
      <c r="R916" s="13">
        <f t="shared" si="88"/>
        <v>5</v>
      </c>
      <c r="S916" s="11">
        <f t="shared" si="89"/>
        <v>25</v>
      </c>
    </row>
    <row r="917" spans="1:19" x14ac:dyDescent="0.3">
      <c r="A917" t="s">
        <v>936</v>
      </c>
      <c r="B917" t="s">
        <v>17</v>
      </c>
      <c r="C917">
        <v>1</v>
      </c>
      <c r="D917">
        <v>1</v>
      </c>
      <c r="E917">
        <v>1</v>
      </c>
      <c r="F917" t="s">
        <v>21</v>
      </c>
      <c r="H917" s="1">
        <v>44973</v>
      </c>
      <c r="J917" s="8" t="str">
        <f>IF(ISBLANK(B917),"Unknown",B917)</f>
        <v>Cookie</v>
      </c>
      <c r="K917" s="5">
        <f t="shared" si="84"/>
        <v>1</v>
      </c>
      <c r="L917" s="5">
        <f t="shared" si="85"/>
        <v>1</v>
      </c>
      <c r="M917" s="5">
        <f t="shared" si="86"/>
        <v>1</v>
      </c>
      <c r="N917" s="8" t="str">
        <f>IF(ISBLANK(F917),"Unknown",F917)</f>
        <v>Digital Wallet</v>
      </c>
      <c r="O917" s="8" t="str">
        <f>IF(ISBLANK(G917),"Unknown",G917)</f>
        <v>Unknown</v>
      </c>
      <c r="P917" s="6">
        <f>IF(ISBLANK(H917),"Unknown",H917)</f>
        <v>44973</v>
      </c>
      <c r="Q917" s="13">
        <f t="shared" si="87"/>
        <v>1</v>
      </c>
      <c r="R917" s="13">
        <f t="shared" si="88"/>
        <v>1</v>
      </c>
      <c r="S917" s="11">
        <f t="shared" si="89"/>
        <v>1</v>
      </c>
    </row>
    <row r="918" spans="1:19" x14ac:dyDescent="0.3">
      <c r="A918" t="s">
        <v>937</v>
      </c>
      <c r="B918" t="s">
        <v>26</v>
      </c>
      <c r="C918">
        <v>3</v>
      </c>
      <c r="D918">
        <v>4</v>
      </c>
      <c r="E918">
        <v>12</v>
      </c>
      <c r="G918" t="s">
        <v>15</v>
      </c>
      <c r="H918" s="1">
        <v>45266</v>
      </c>
      <c r="J918" s="8" t="str">
        <f>IF(ISBLANK(B918),"Unknown",B918)</f>
        <v>Sandwich</v>
      </c>
      <c r="K918" s="5">
        <f t="shared" si="84"/>
        <v>3</v>
      </c>
      <c r="L918" s="5">
        <f t="shared" si="85"/>
        <v>4</v>
      </c>
      <c r="M918" s="5">
        <f t="shared" si="86"/>
        <v>12</v>
      </c>
      <c r="N918" s="8" t="str">
        <f>IF(ISBLANK(F918),"Unknown",F918)</f>
        <v>Unknown</v>
      </c>
      <c r="O918" s="8" t="str">
        <f>IF(ISBLANK(G918),"Unknown",G918)</f>
        <v>In-store</v>
      </c>
      <c r="P918" s="6">
        <f>IF(ISBLANK(H918),"Unknown",H918)</f>
        <v>45266</v>
      </c>
      <c r="Q918" s="13">
        <f t="shared" si="87"/>
        <v>3</v>
      </c>
      <c r="R918" s="13">
        <f t="shared" si="88"/>
        <v>4</v>
      </c>
      <c r="S918" s="11">
        <f t="shared" si="89"/>
        <v>12</v>
      </c>
    </row>
    <row r="919" spans="1:19" x14ac:dyDescent="0.3">
      <c r="A919" t="s">
        <v>938</v>
      </c>
      <c r="B919" t="s">
        <v>19</v>
      </c>
      <c r="C919">
        <v>2</v>
      </c>
      <c r="D919">
        <v>5</v>
      </c>
      <c r="E919">
        <v>10</v>
      </c>
      <c r="F919" t="s">
        <v>21</v>
      </c>
      <c r="G919" t="s">
        <v>11</v>
      </c>
      <c r="H919" s="1">
        <v>45099</v>
      </c>
      <c r="J919" s="8" t="str">
        <f>IF(ISBLANK(B919),"Unknown",B919)</f>
        <v>Salad</v>
      </c>
      <c r="K919" s="5">
        <f t="shared" si="84"/>
        <v>2</v>
      </c>
      <c r="L919" s="5">
        <f t="shared" si="85"/>
        <v>5</v>
      </c>
      <c r="M919" s="5">
        <f t="shared" si="86"/>
        <v>10</v>
      </c>
      <c r="N919" s="8" t="str">
        <f>IF(ISBLANK(F919),"Unknown",F919)</f>
        <v>Digital Wallet</v>
      </c>
      <c r="O919" s="8" t="str">
        <f>IF(ISBLANK(G919),"Unknown",G919)</f>
        <v>Takeaway</v>
      </c>
      <c r="P919" s="6">
        <f>IF(ISBLANK(H919),"Unknown",H919)</f>
        <v>45099</v>
      </c>
      <c r="Q919" s="13">
        <f t="shared" si="87"/>
        <v>2</v>
      </c>
      <c r="R919" s="13">
        <f t="shared" si="88"/>
        <v>5</v>
      </c>
      <c r="S919" s="11">
        <f t="shared" si="89"/>
        <v>10</v>
      </c>
    </row>
    <row r="920" spans="1:19" x14ac:dyDescent="0.3">
      <c r="A920" t="s">
        <v>939</v>
      </c>
      <c r="B920" s="7" t="s">
        <v>10024</v>
      </c>
      <c r="C920">
        <v>3</v>
      </c>
      <c r="D920">
        <v>1</v>
      </c>
      <c r="E920">
        <v>3</v>
      </c>
      <c r="F920" t="s">
        <v>10</v>
      </c>
      <c r="H920" s="1">
        <v>45275</v>
      </c>
      <c r="J920" s="8" t="str">
        <f>IF(ISBLANK(B920),"Unknown",B920)</f>
        <v>Unknown</v>
      </c>
      <c r="K920" s="5">
        <f t="shared" si="84"/>
        <v>3</v>
      </c>
      <c r="L920" s="5">
        <f t="shared" si="85"/>
        <v>1</v>
      </c>
      <c r="M920" s="5">
        <f t="shared" si="86"/>
        <v>3</v>
      </c>
      <c r="N920" s="8" t="str">
        <f>IF(ISBLANK(F920),"Unknown",F920)</f>
        <v>Credit Card</v>
      </c>
      <c r="O920" s="8" t="str">
        <f>IF(ISBLANK(G920),"Unknown",G920)</f>
        <v>Unknown</v>
      </c>
      <c r="P920" s="6">
        <f>IF(ISBLANK(H920),"Unknown",H920)</f>
        <v>45275</v>
      </c>
      <c r="Q920" s="13">
        <f t="shared" si="87"/>
        <v>3</v>
      </c>
      <c r="R920" s="13">
        <f t="shared" si="88"/>
        <v>1</v>
      </c>
      <c r="S920" s="11">
        <f t="shared" si="89"/>
        <v>3</v>
      </c>
    </row>
    <row r="921" spans="1:19" x14ac:dyDescent="0.3">
      <c r="A921" t="s">
        <v>940</v>
      </c>
      <c r="B921" s="7" t="s">
        <v>10024</v>
      </c>
      <c r="C921">
        <v>3</v>
      </c>
      <c r="D921">
        <v>3</v>
      </c>
      <c r="E921">
        <v>9</v>
      </c>
      <c r="F921" t="s">
        <v>21</v>
      </c>
      <c r="G921" t="s">
        <v>15</v>
      </c>
      <c r="H921" s="1">
        <v>45087</v>
      </c>
      <c r="J921" s="8" t="str">
        <f>IF(ISBLANK(B921),"Unknown",B921)</f>
        <v>Unknown</v>
      </c>
      <c r="K921" s="5">
        <f t="shared" si="84"/>
        <v>3</v>
      </c>
      <c r="L921" s="5">
        <f t="shared" si="85"/>
        <v>3</v>
      </c>
      <c r="M921" s="5">
        <f t="shared" si="86"/>
        <v>9</v>
      </c>
      <c r="N921" s="8" t="str">
        <f>IF(ISBLANK(F921),"Unknown",F921)</f>
        <v>Digital Wallet</v>
      </c>
      <c r="O921" s="8" t="str">
        <f>IF(ISBLANK(G921),"Unknown",G921)</f>
        <v>In-store</v>
      </c>
      <c r="P921" s="6">
        <f>IF(ISBLANK(H921),"Unknown",H921)</f>
        <v>45087</v>
      </c>
      <c r="Q921" s="13">
        <f t="shared" si="87"/>
        <v>3</v>
      </c>
      <c r="R921" s="13">
        <f t="shared" si="88"/>
        <v>3</v>
      </c>
      <c r="S921" s="11">
        <f t="shared" si="89"/>
        <v>9</v>
      </c>
    </row>
    <row r="922" spans="1:19" x14ac:dyDescent="0.3">
      <c r="A922" t="s">
        <v>941</v>
      </c>
      <c r="B922" t="s">
        <v>13</v>
      </c>
      <c r="C922">
        <v>3</v>
      </c>
      <c r="D922">
        <v>3</v>
      </c>
      <c r="E922">
        <v>9</v>
      </c>
      <c r="F922" t="s">
        <v>21</v>
      </c>
      <c r="G922" t="s">
        <v>15</v>
      </c>
      <c r="H922" s="1">
        <v>45223</v>
      </c>
      <c r="J922" s="8" t="str">
        <f>IF(ISBLANK(B922),"Unknown",B922)</f>
        <v>Cake</v>
      </c>
      <c r="K922" s="5">
        <f t="shared" si="84"/>
        <v>3</v>
      </c>
      <c r="L922" s="5">
        <f t="shared" si="85"/>
        <v>3</v>
      </c>
      <c r="M922" s="5">
        <f t="shared" si="86"/>
        <v>9</v>
      </c>
      <c r="N922" s="8" t="str">
        <f>IF(ISBLANK(F922),"Unknown",F922)</f>
        <v>Digital Wallet</v>
      </c>
      <c r="O922" s="8" t="str">
        <f>IF(ISBLANK(G922),"Unknown",G922)</f>
        <v>In-store</v>
      </c>
      <c r="P922" s="6">
        <f>IF(ISBLANK(H922),"Unknown",H922)</f>
        <v>45223</v>
      </c>
      <c r="Q922" s="13">
        <f t="shared" si="87"/>
        <v>3</v>
      </c>
      <c r="R922" s="13">
        <f t="shared" si="88"/>
        <v>3</v>
      </c>
      <c r="S922" s="11">
        <f t="shared" si="89"/>
        <v>9</v>
      </c>
    </row>
    <row r="923" spans="1:19" x14ac:dyDescent="0.3">
      <c r="A923" t="s">
        <v>942</v>
      </c>
      <c r="B923" t="s">
        <v>63</v>
      </c>
      <c r="C923">
        <v>1</v>
      </c>
      <c r="D923">
        <v>1.5</v>
      </c>
      <c r="E923">
        <v>1.5</v>
      </c>
      <c r="F923" t="s">
        <v>10</v>
      </c>
      <c r="G923" t="s">
        <v>15</v>
      </c>
      <c r="H923" s="1">
        <v>45129</v>
      </c>
      <c r="J923" s="8" t="str">
        <f>IF(ISBLANK(B923),"Unknown",B923)</f>
        <v>Tea</v>
      </c>
      <c r="K923" s="5">
        <f t="shared" si="84"/>
        <v>1</v>
      </c>
      <c r="L923" s="5">
        <f t="shared" si="85"/>
        <v>1.5</v>
      </c>
      <c r="M923" s="5">
        <f t="shared" si="86"/>
        <v>1.5</v>
      </c>
      <c r="N923" s="8" t="str">
        <f>IF(ISBLANK(F923),"Unknown",F923)</f>
        <v>Credit Card</v>
      </c>
      <c r="O923" s="8" t="str">
        <f>IF(ISBLANK(G923),"Unknown",G923)</f>
        <v>In-store</v>
      </c>
      <c r="P923" s="6">
        <f>IF(ISBLANK(H923),"Unknown",H923)</f>
        <v>45129</v>
      </c>
      <c r="Q923" s="13">
        <f t="shared" si="87"/>
        <v>1</v>
      </c>
      <c r="R923" s="13">
        <f t="shared" si="88"/>
        <v>1.5</v>
      </c>
      <c r="S923" s="11">
        <f t="shared" si="89"/>
        <v>1.5</v>
      </c>
    </row>
    <row r="924" spans="1:19" x14ac:dyDescent="0.3">
      <c r="A924" t="s">
        <v>943</v>
      </c>
      <c r="B924" t="s">
        <v>63</v>
      </c>
      <c r="C924">
        <v>1</v>
      </c>
      <c r="D924">
        <v>1.5</v>
      </c>
      <c r="E924">
        <v>1.5</v>
      </c>
      <c r="F924" t="s">
        <v>21</v>
      </c>
      <c r="G924" s="7" t="s">
        <v>10024</v>
      </c>
      <c r="H924" s="1">
        <v>44988</v>
      </c>
      <c r="J924" s="8" t="str">
        <f>IF(ISBLANK(B924),"Unknown",B924)</f>
        <v>Tea</v>
      </c>
      <c r="K924" s="5">
        <f t="shared" si="84"/>
        <v>1</v>
      </c>
      <c r="L924" s="5">
        <f t="shared" si="85"/>
        <v>1.5</v>
      </c>
      <c r="M924" s="5">
        <f t="shared" si="86"/>
        <v>1.5</v>
      </c>
      <c r="N924" s="8" t="str">
        <f>IF(ISBLANK(F924),"Unknown",F924)</f>
        <v>Digital Wallet</v>
      </c>
      <c r="O924" s="8" t="str">
        <f>IF(ISBLANK(G924),"Unknown",G924)</f>
        <v>Unknown</v>
      </c>
      <c r="P924" s="6">
        <f>IF(ISBLANK(H924),"Unknown",H924)</f>
        <v>44988</v>
      </c>
      <c r="Q924" s="13">
        <f t="shared" si="87"/>
        <v>1</v>
      </c>
      <c r="R924" s="13">
        <f t="shared" si="88"/>
        <v>1.5</v>
      </c>
      <c r="S924" s="11">
        <f t="shared" si="89"/>
        <v>1.5</v>
      </c>
    </row>
    <row r="925" spans="1:19" x14ac:dyDescent="0.3">
      <c r="A925" t="s">
        <v>944</v>
      </c>
      <c r="B925" t="s">
        <v>17</v>
      </c>
      <c r="C925">
        <v>2</v>
      </c>
      <c r="D925" s="7" t="s">
        <v>10024</v>
      </c>
      <c r="E925">
        <v>2</v>
      </c>
      <c r="F925" t="s">
        <v>21</v>
      </c>
      <c r="G925" t="s">
        <v>11</v>
      </c>
      <c r="H925" s="1">
        <v>45223</v>
      </c>
      <c r="J925" s="8" t="str">
        <f>IF(ISBLANK(B925),"Unknown",B925)</f>
        <v>Cookie</v>
      </c>
      <c r="K925" s="5">
        <f t="shared" si="84"/>
        <v>2</v>
      </c>
      <c r="L925" s="5" t="str">
        <f t="shared" si="85"/>
        <v>Unknown</v>
      </c>
      <c r="M925" s="5">
        <f t="shared" si="86"/>
        <v>2</v>
      </c>
      <c r="N925" s="8" t="str">
        <f>IF(ISBLANK(F925),"Unknown",F925)</f>
        <v>Digital Wallet</v>
      </c>
      <c r="O925" s="8" t="str">
        <f>IF(ISBLANK(G925),"Unknown",G925)</f>
        <v>Takeaway</v>
      </c>
      <c r="P925" s="6">
        <f>IF(ISBLANK(H925),"Unknown",H925)</f>
        <v>45223</v>
      </c>
      <c r="Q925" s="13">
        <f t="shared" si="87"/>
        <v>2</v>
      </c>
      <c r="R925" s="13">
        <f t="shared" si="88"/>
        <v>0</v>
      </c>
      <c r="S925" s="11">
        <f t="shared" si="89"/>
        <v>0</v>
      </c>
    </row>
    <row r="926" spans="1:19" x14ac:dyDescent="0.3">
      <c r="A926" t="s">
        <v>945</v>
      </c>
      <c r="B926" t="s">
        <v>13</v>
      </c>
      <c r="C926">
        <v>5</v>
      </c>
      <c r="D926">
        <v>3</v>
      </c>
      <c r="E926">
        <v>15</v>
      </c>
      <c r="F926" t="s">
        <v>10</v>
      </c>
      <c r="G926" t="s">
        <v>15</v>
      </c>
      <c r="H926" s="1">
        <v>45112</v>
      </c>
      <c r="J926" s="8" t="str">
        <f>IF(ISBLANK(B926),"Unknown",B926)</f>
        <v>Cake</v>
      </c>
      <c r="K926" s="5">
        <f t="shared" si="84"/>
        <v>5</v>
      </c>
      <c r="L926" s="5">
        <f t="shared" si="85"/>
        <v>3</v>
      </c>
      <c r="M926" s="5">
        <f t="shared" si="86"/>
        <v>15</v>
      </c>
      <c r="N926" s="8" t="str">
        <f>IF(ISBLANK(F926),"Unknown",F926)</f>
        <v>Credit Card</v>
      </c>
      <c r="O926" s="8" t="str">
        <f>IF(ISBLANK(G926),"Unknown",G926)</f>
        <v>In-store</v>
      </c>
      <c r="P926" s="6">
        <f>IF(ISBLANK(H926),"Unknown",H926)</f>
        <v>45112</v>
      </c>
      <c r="Q926" s="13">
        <f t="shared" si="87"/>
        <v>5</v>
      </c>
      <c r="R926" s="13">
        <f t="shared" si="88"/>
        <v>3</v>
      </c>
      <c r="S926" s="11">
        <f t="shared" si="89"/>
        <v>15</v>
      </c>
    </row>
    <row r="927" spans="1:19" x14ac:dyDescent="0.3">
      <c r="A927" t="s">
        <v>946</v>
      </c>
      <c r="B927" t="s">
        <v>63</v>
      </c>
      <c r="C927">
        <v>1</v>
      </c>
      <c r="D927">
        <v>1.5</v>
      </c>
      <c r="E927">
        <v>1.5</v>
      </c>
      <c r="F927" t="s">
        <v>21</v>
      </c>
      <c r="H927" s="1">
        <v>45149</v>
      </c>
      <c r="J927" s="8" t="str">
        <f>IF(ISBLANK(B927),"Unknown",B927)</f>
        <v>Tea</v>
      </c>
      <c r="K927" s="5">
        <f t="shared" si="84"/>
        <v>1</v>
      </c>
      <c r="L927" s="5">
        <f t="shared" si="85"/>
        <v>1.5</v>
      </c>
      <c r="M927" s="5">
        <f t="shared" si="86"/>
        <v>1.5</v>
      </c>
      <c r="N927" s="8" t="str">
        <f>IF(ISBLANK(F927),"Unknown",F927)</f>
        <v>Digital Wallet</v>
      </c>
      <c r="O927" s="8" t="str">
        <f>IF(ISBLANK(G927),"Unknown",G927)</f>
        <v>Unknown</v>
      </c>
      <c r="P927" s="6">
        <f>IF(ISBLANK(H927),"Unknown",H927)</f>
        <v>45149</v>
      </c>
      <c r="Q927" s="13">
        <f t="shared" si="87"/>
        <v>1</v>
      </c>
      <c r="R927" s="13">
        <f t="shared" si="88"/>
        <v>1.5</v>
      </c>
      <c r="S927" s="11">
        <f t="shared" si="89"/>
        <v>1.5</v>
      </c>
    </row>
    <row r="928" spans="1:19" x14ac:dyDescent="0.3">
      <c r="A928" t="s">
        <v>947</v>
      </c>
      <c r="B928" t="s">
        <v>23</v>
      </c>
      <c r="C928">
        <v>2</v>
      </c>
      <c r="D928">
        <v>4</v>
      </c>
      <c r="E928">
        <v>8</v>
      </c>
      <c r="F928" t="s">
        <v>14</v>
      </c>
      <c r="H928" s="1">
        <v>45215</v>
      </c>
      <c r="J928" s="8" t="str">
        <f>IF(ISBLANK(B928),"Unknown",B928)</f>
        <v>Smoothie</v>
      </c>
      <c r="K928" s="5">
        <f t="shared" si="84"/>
        <v>2</v>
      </c>
      <c r="L928" s="5">
        <f t="shared" si="85"/>
        <v>4</v>
      </c>
      <c r="M928" s="5">
        <f t="shared" si="86"/>
        <v>8</v>
      </c>
      <c r="N928" s="8" t="str">
        <f>IF(ISBLANK(F928),"Unknown",F928)</f>
        <v>Cash</v>
      </c>
      <c r="O928" s="8" t="str">
        <f>IF(ISBLANK(G928),"Unknown",G928)</f>
        <v>Unknown</v>
      </c>
      <c r="P928" s="6">
        <f>IF(ISBLANK(H928),"Unknown",H928)</f>
        <v>45215</v>
      </c>
      <c r="Q928" s="13">
        <f t="shared" si="87"/>
        <v>2</v>
      </c>
      <c r="R928" s="13">
        <f t="shared" si="88"/>
        <v>4</v>
      </c>
      <c r="S928" s="11">
        <f t="shared" si="89"/>
        <v>8</v>
      </c>
    </row>
    <row r="929" spans="1:19" x14ac:dyDescent="0.3">
      <c r="A929" t="s">
        <v>948</v>
      </c>
      <c r="B929" t="s">
        <v>17</v>
      </c>
      <c r="C929">
        <v>2</v>
      </c>
      <c r="D929">
        <v>1</v>
      </c>
      <c r="E929">
        <v>2</v>
      </c>
      <c r="F929" t="s">
        <v>21</v>
      </c>
      <c r="H929" s="1">
        <v>45106</v>
      </c>
      <c r="J929" s="8" t="str">
        <f>IF(ISBLANK(B929),"Unknown",B929)</f>
        <v>Cookie</v>
      </c>
      <c r="K929" s="5">
        <f t="shared" si="84"/>
        <v>2</v>
      </c>
      <c r="L929" s="5">
        <f t="shared" si="85"/>
        <v>1</v>
      </c>
      <c r="M929" s="5">
        <f t="shared" si="86"/>
        <v>2</v>
      </c>
      <c r="N929" s="8" t="str">
        <f>IF(ISBLANK(F929),"Unknown",F929)</f>
        <v>Digital Wallet</v>
      </c>
      <c r="O929" s="8" t="str">
        <f>IF(ISBLANK(G929),"Unknown",G929)</f>
        <v>Unknown</v>
      </c>
      <c r="P929" s="6">
        <f>IF(ISBLANK(H929),"Unknown",H929)</f>
        <v>45106</v>
      </c>
      <c r="Q929" s="13">
        <f t="shared" si="87"/>
        <v>2</v>
      </c>
      <c r="R929" s="13">
        <f t="shared" si="88"/>
        <v>1</v>
      </c>
      <c r="S929" s="11">
        <f t="shared" si="89"/>
        <v>2</v>
      </c>
    </row>
    <row r="930" spans="1:19" x14ac:dyDescent="0.3">
      <c r="A930" t="s">
        <v>949</v>
      </c>
      <c r="B930" t="s">
        <v>9</v>
      </c>
      <c r="C930">
        <v>1</v>
      </c>
      <c r="D930">
        <v>2</v>
      </c>
      <c r="E930">
        <v>2</v>
      </c>
      <c r="F930" t="s">
        <v>14</v>
      </c>
      <c r="G930" s="7" t="s">
        <v>10024</v>
      </c>
      <c r="H930" s="1">
        <v>45063</v>
      </c>
      <c r="J930" s="8" t="str">
        <f>IF(ISBLANK(B930),"Unknown",B930)</f>
        <v>Coffee</v>
      </c>
      <c r="K930" s="5">
        <f t="shared" si="84"/>
        <v>1</v>
      </c>
      <c r="L930" s="5">
        <f t="shared" si="85"/>
        <v>2</v>
      </c>
      <c r="M930" s="5">
        <f t="shared" si="86"/>
        <v>2</v>
      </c>
      <c r="N930" s="8" t="str">
        <f>IF(ISBLANK(F930),"Unknown",F930)</f>
        <v>Cash</v>
      </c>
      <c r="O930" s="8" t="str">
        <f>IF(ISBLANK(G930),"Unknown",G930)</f>
        <v>Unknown</v>
      </c>
      <c r="P930" s="6">
        <f>IF(ISBLANK(H930),"Unknown",H930)</f>
        <v>45063</v>
      </c>
      <c r="Q930" s="13">
        <f t="shared" si="87"/>
        <v>1</v>
      </c>
      <c r="R930" s="13">
        <f t="shared" si="88"/>
        <v>2</v>
      </c>
      <c r="S930" s="11">
        <f t="shared" si="89"/>
        <v>2</v>
      </c>
    </row>
    <row r="931" spans="1:19" x14ac:dyDescent="0.3">
      <c r="A931" t="s">
        <v>950</v>
      </c>
      <c r="B931" s="7" t="s">
        <v>10024</v>
      </c>
      <c r="C931">
        <v>5</v>
      </c>
      <c r="D931">
        <v>3</v>
      </c>
      <c r="E931">
        <v>15</v>
      </c>
      <c r="F931" t="s">
        <v>21</v>
      </c>
      <c r="G931" t="s">
        <v>11</v>
      </c>
      <c r="H931" s="1">
        <v>45251</v>
      </c>
      <c r="J931" s="8" t="str">
        <f>IF(ISBLANK(B931),"Unknown",B931)</f>
        <v>Unknown</v>
      </c>
      <c r="K931" s="5">
        <f t="shared" si="84"/>
        <v>5</v>
      </c>
      <c r="L931" s="5">
        <f t="shared" si="85"/>
        <v>3</v>
      </c>
      <c r="M931" s="5">
        <f t="shared" si="86"/>
        <v>15</v>
      </c>
      <c r="N931" s="8" t="str">
        <f>IF(ISBLANK(F931),"Unknown",F931)</f>
        <v>Digital Wallet</v>
      </c>
      <c r="O931" s="8" t="str">
        <f>IF(ISBLANK(G931),"Unknown",G931)</f>
        <v>Takeaway</v>
      </c>
      <c r="P931" s="6">
        <f>IF(ISBLANK(H931),"Unknown",H931)</f>
        <v>45251</v>
      </c>
      <c r="Q931" s="13">
        <f t="shared" si="87"/>
        <v>5</v>
      </c>
      <c r="R931" s="13">
        <f t="shared" si="88"/>
        <v>3</v>
      </c>
      <c r="S931" s="11">
        <f t="shared" si="89"/>
        <v>15</v>
      </c>
    </row>
    <row r="932" spans="1:19" x14ac:dyDescent="0.3">
      <c r="A932" t="s">
        <v>951</v>
      </c>
      <c r="B932" t="s">
        <v>9</v>
      </c>
      <c r="C932">
        <v>2</v>
      </c>
      <c r="D932">
        <v>2</v>
      </c>
      <c r="E932">
        <v>4</v>
      </c>
      <c r="G932" t="s">
        <v>11</v>
      </c>
      <c r="J932" s="8" t="str">
        <f>IF(ISBLANK(B932),"Unknown",B932)</f>
        <v>Coffee</v>
      </c>
      <c r="K932" s="5">
        <f t="shared" si="84"/>
        <v>2</v>
      </c>
      <c r="L932" s="5">
        <f t="shared" si="85"/>
        <v>2</v>
      </c>
      <c r="M932" s="5">
        <f t="shared" si="86"/>
        <v>4</v>
      </c>
      <c r="N932" s="8" t="str">
        <f>IF(ISBLANK(F932),"Unknown",F932)</f>
        <v>Unknown</v>
      </c>
      <c r="O932" s="8" t="str">
        <f>IF(ISBLANK(G932),"Unknown",G932)</f>
        <v>Takeaway</v>
      </c>
      <c r="P932" s="6" t="str">
        <f>IF(ISBLANK(H932),"Unknown",H932)</f>
        <v>Unknown</v>
      </c>
      <c r="Q932" s="13">
        <f t="shared" si="87"/>
        <v>2</v>
      </c>
      <c r="R932" s="13">
        <f t="shared" si="88"/>
        <v>2</v>
      </c>
      <c r="S932" s="11">
        <f t="shared" si="89"/>
        <v>4</v>
      </c>
    </row>
    <row r="933" spans="1:19" x14ac:dyDescent="0.3">
      <c r="A933" t="s">
        <v>952</v>
      </c>
      <c r="B933" t="s">
        <v>37</v>
      </c>
      <c r="C933">
        <v>2</v>
      </c>
      <c r="D933">
        <v>3</v>
      </c>
      <c r="E933">
        <v>6</v>
      </c>
      <c r="F933" t="s">
        <v>14</v>
      </c>
      <c r="G933" t="s">
        <v>15</v>
      </c>
      <c r="H933" s="1">
        <v>45115</v>
      </c>
      <c r="J933" s="8" t="str">
        <f>IF(ISBLANK(B933),"Unknown",B933)</f>
        <v>Juice</v>
      </c>
      <c r="K933" s="5">
        <f t="shared" si="84"/>
        <v>2</v>
      </c>
      <c r="L933" s="5">
        <f t="shared" si="85"/>
        <v>3</v>
      </c>
      <c r="M933" s="5">
        <f t="shared" si="86"/>
        <v>6</v>
      </c>
      <c r="N933" s="8" t="str">
        <f>IF(ISBLANK(F933),"Unknown",F933)</f>
        <v>Cash</v>
      </c>
      <c r="O933" s="8" t="str">
        <f>IF(ISBLANK(G933),"Unknown",G933)</f>
        <v>In-store</v>
      </c>
      <c r="P933" s="6">
        <f>IF(ISBLANK(H933),"Unknown",H933)</f>
        <v>45115</v>
      </c>
      <c r="Q933" s="13">
        <f t="shared" si="87"/>
        <v>2</v>
      </c>
      <c r="R933" s="13">
        <f t="shared" si="88"/>
        <v>3</v>
      </c>
      <c r="S933" s="11">
        <f t="shared" si="89"/>
        <v>6</v>
      </c>
    </row>
    <row r="934" spans="1:19" x14ac:dyDescent="0.3">
      <c r="A934" t="s">
        <v>953</v>
      </c>
      <c r="B934" t="s">
        <v>26</v>
      </c>
      <c r="C934">
        <v>4</v>
      </c>
      <c r="D934">
        <v>4</v>
      </c>
      <c r="E934">
        <v>16</v>
      </c>
      <c r="F934" t="s">
        <v>10</v>
      </c>
      <c r="G934" t="s">
        <v>11</v>
      </c>
      <c r="J934" s="8" t="str">
        <f>IF(ISBLANK(B934),"Unknown",B934)</f>
        <v>Sandwich</v>
      </c>
      <c r="K934" s="5">
        <f t="shared" si="84"/>
        <v>4</v>
      </c>
      <c r="L934" s="5">
        <f t="shared" si="85"/>
        <v>4</v>
      </c>
      <c r="M934" s="5">
        <f t="shared" si="86"/>
        <v>16</v>
      </c>
      <c r="N934" s="8" t="str">
        <f>IF(ISBLANK(F934),"Unknown",F934)</f>
        <v>Credit Card</v>
      </c>
      <c r="O934" s="8" t="str">
        <f>IF(ISBLANK(G934),"Unknown",G934)</f>
        <v>Takeaway</v>
      </c>
      <c r="P934" s="6" t="str">
        <f>IF(ISBLANK(H934),"Unknown",H934)</f>
        <v>Unknown</v>
      </c>
      <c r="Q934" s="13">
        <f t="shared" si="87"/>
        <v>4</v>
      </c>
      <c r="R934" s="13">
        <f t="shared" si="88"/>
        <v>4</v>
      </c>
      <c r="S934" s="11">
        <f t="shared" si="89"/>
        <v>16</v>
      </c>
    </row>
    <row r="935" spans="1:19" x14ac:dyDescent="0.3">
      <c r="A935" t="s">
        <v>954</v>
      </c>
      <c r="B935" t="s">
        <v>17</v>
      </c>
      <c r="C935">
        <v>1</v>
      </c>
      <c r="D935">
        <v>1</v>
      </c>
      <c r="E935">
        <v>1</v>
      </c>
      <c r="H935" s="1">
        <v>45119</v>
      </c>
      <c r="J935" s="8" t="str">
        <f>IF(ISBLANK(B935),"Unknown",B935)</f>
        <v>Cookie</v>
      </c>
      <c r="K935" s="5">
        <f t="shared" si="84"/>
        <v>1</v>
      </c>
      <c r="L935" s="5">
        <f t="shared" si="85"/>
        <v>1</v>
      </c>
      <c r="M935" s="5">
        <f t="shared" si="86"/>
        <v>1</v>
      </c>
      <c r="N935" s="8" t="str">
        <f>IF(ISBLANK(F935),"Unknown",F935)</f>
        <v>Unknown</v>
      </c>
      <c r="O935" s="8" t="str">
        <f>IF(ISBLANK(G935),"Unknown",G935)</f>
        <v>Unknown</v>
      </c>
      <c r="P935" s="6">
        <f>IF(ISBLANK(H935),"Unknown",H935)</f>
        <v>45119</v>
      </c>
      <c r="Q935" s="13">
        <f t="shared" si="87"/>
        <v>1</v>
      </c>
      <c r="R935" s="13">
        <f t="shared" si="88"/>
        <v>1</v>
      </c>
      <c r="S935" s="11">
        <f t="shared" si="89"/>
        <v>1</v>
      </c>
    </row>
    <row r="936" spans="1:19" x14ac:dyDescent="0.3">
      <c r="A936" t="s">
        <v>955</v>
      </c>
      <c r="B936" t="s">
        <v>9</v>
      </c>
      <c r="C936">
        <v>1</v>
      </c>
      <c r="D936">
        <v>2</v>
      </c>
      <c r="E936">
        <v>2</v>
      </c>
      <c r="F936" t="s">
        <v>21</v>
      </c>
      <c r="G936" t="s">
        <v>15</v>
      </c>
      <c r="H936" s="1">
        <v>45073</v>
      </c>
      <c r="J936" s="8" t="str">
        <f>IF(ISBLANK(B936),"Unknown",B936)</f>
        <v>Coffee</v>
      </c>
      <c r="K936" s="5">
        <f t="shared" si="84"/>
        <v>1</v>
      </c>
      <c r="L936" s="5">
        <f t="shared" si="85"/>
        <v>2</v>
      </c>
      <c r="M936" s="5">
        <f t="shared" si="86"/>
        <v>2</v>
      </c>
      <c r="N936" s="8" t="str">
        <f>IF(ISBLANK(F936),"Unknown",F936)</f>
        <v>Digital Wallet</v>
      </c>
      <c r="O936" s="8" t="str">
        <f>IF(ISBLANK(G936),"Unknown",G936)</f>
        <v>In-store</v>
      </c>
      <c r="P936" s="6">
        <f>IF(ISBLANK(H936),"Unknown",H936)</f>
        <v>45073</v>
      </c>
      <c r="Q936" s="13">
        <f t="shared" si="87"/>
        <v>1</v>
      </c>
      <c r="R936" s="13">
        <f t="shared" si="88"/>
        <v>2</v>
      </c>
      <c r="S936" s="11">
        <f t="shared" si="89"/>
        <v>2</v>
      </c>
    </row>
    <row r="937" spans="1:19" x14ac:dyDescent="0.3">
      <c r="A937" t="s">
        <v>956</v>
      </c>
      <c r="B937" t="s">
        <v>23</v>
      </c>
      <c r="C937">
        <v>4</v>
      </c>
      <c r="D937">
        <v>4</v>
      </c>
      <c r="E937">
        <v>16</v>
      </c>
      <c r="F937" s="7" t="s">
        <v>10024</v>
      </c>
      <c r="H937" s="1">
        <v>45252</v>
      </c>
      <c r="J937" s="8" t="str">
        <f>IF(ISBLANK(B937),"Unknown",B937)</f>
        <v>Smoothie</v>
      </c>
      <c r="K937" s="5">
        <f t="shared" si="84"/>
        <v>4</v>
      </c>
      <c r="L937" s="5">
        <f t="shared" si="85"/>
        <v>4</v>
      </c>
      <c r="M937" s="5">
        <f t="shared" si="86"/>
        <v>16</v>
      </c>
      <c r="N937" s="8" t="str">
        <f>IF(ISBLANK(F937),"Unknown",F937)</f>
        <v>Unknown</v>
      </c>
      <c r="O937" s="8" t="str">
        <f>IF(ISBLANK(G937),"Unknown",G937)</f>
        <v>Unknown</v>
      </c>
      <c r="P937" s="6">
        <f>IF(ISBLANK(H937),"Unknown",H937)</f>
        <v>45252</v>
      </c>
      <c r="Q937" s="13">
        <f t="shared" si="87"/>
        <v>4</v>
      </c>
      <c r="R937" s="13">
        <f t="shared" si="88"/>
        <v>4</v>
      </c>
      <c r="S937" s="11">
        <f t="shared" si="89"/>
        <v>16</v>
      </c>
    </row>
    <row r="938" spans="1:19" x14ac:dyDescent="0.3">
      <c r="A938" t="s">
        <v>957</v>
      </c>
      <c r="B938" t="s">
        <v>9</v>
      </c>
      <c r="C938">
        <v>5</v>
      </c>
      <c r="D938">
        <v>2</v>
      </c>
      <c r="E938">
        <v>10</v>
      </c>
      <c r="F938" t="s">
        <v>21</v>
      </c>
      <c r="H938" s="1">
        <v>45050</v>
      </c>
      <c r="J938" s="8" t="str">
        <f>IF(ISBLANK(B938),"Unknown",B938)</f>
        <v>Coffee</v>
      </c>
      <c r="K938" s="5">
        <f t="shared" si="84"/>
        <v>5</v>
      </c>
      <c r="L938" s="5">
        <f t="shared" si="85"/>
        <v>2</v>
      </c>
      <c r="M938" s="5">
        <f t="shared" si="86"/>
        <v>10</v>
      </c>
      <c r="N938" s="8" t="str">
        <f>IF(ISBLANK(F938),"Unknown",F938)</f>
        <v>Digital Wallet</v>
      </c>
      <c r="O938" s="8" t="str">
        <f>IF(ISBLANK(G938),"Unknown",G938)</f>
        <v>Unknown</v>
      </c>
      <c r="P938" s="6">
        <f>IF(ISBLANK(H938),"Unknown",H938)</f>
        <v>45050</v>
      </c>
      <c r="Q938" s="13">
        <f t="shared" si="87"/>
        <v>5</v>
      </c>
      <c r="R938" s="13">
        <f t="shared" si="88"/>
        <v>2</v>
      </c>
      <c r="S938" s="11">
        <f t="shared" si="89"/>
        <v>10</v>
      </c>
    </row>
    <row r="939" spans="1:19" x14ac:dyDescent="0.3">
      <c r="A939" t="s">
        <v>958</v>
      </c>
      <c r="B939" t="s">
        <v>23</v>
      </c>
      <c r="C939">
        <v>1</v>
      </c>
      <c r="D939">
        <v>4</v>
      </c>
      <c r="E939">
        <v>4</v>
      </c>
      <c r="F939" t="s">
        <v>10</v>
      </c>
      <c r="G939" t="s">
        <v>11</v>
      </c>
      <c r="H939" s="1">
        <v>44986</v>
      </c>
      <c r="J939" s="8" t="str">
        <f>IF(ISBLANK(B939),"Unknown",B939)</f>
        <v>Smoothie</v>
      </c>
      <c r="K939" s="5">
        <f t="shared" si="84"/>
        <v>1</v>
      </c>
      <c r="L939" s="5">
        <f t="shared" si="85"/>
        <v>4</v>
      </c>
      <c r="M939" s="5">
        <f t="shared" si="86"/>
        <v>4</v>
      </c>
      <c r="N939" s="8" t="str">
        <f>IF(ISBLANK(F939),"Unknown",F939)</f>
        <v>Credit Card</v>
      </c>
      <c r="O939" s="8" t="str">
        <f>IF(ISBLANK(G939),"Unknown",G939)</f>
        <v>Takeaway</v>
      </c>
      <c r="P939" s="6">
        <f>IF(ISBLANK(H939),"Unknown",H939)</f>
        <v>44986</v>
      </c>
      <c r="Q939" s="13">
        <f t="shared" si="87"/>
        <v>1</v>
      </c>
      <c r="R939" s="13">
        <f t="shared" si="88"/>
        <v>4</v>
      </c>
      <c r="S939" s="11">
        <f t="shared" si="89"/>
        <v>4</v>
      </c>
    </row>
    <row r="940" spans="1:19" x14ac:dyDescent="0.3">
      <c r="A940" t="s">
        <v>959</v>
      </c>
      <c r="B940" t="s">
        <v>9</v>
      </c>
      <c r="C940">
        <v>5</v>
      </c>
      <c r="D940">
        <v>2</v>
      </c>
      <c r="E940">
        <v>10</v>
      </c>
      <c r="G940" t="s">
        <v>11</v>
      </c>
      <c r="H940" s="1">
        <v>45155</v>
      </c>
      <c r="J940" s="8" t="str">
        <f>IF(ISBLANK(B940),"Unknown",B940)</f>
        <v>Coffee</v>
      </c>
      <c r="K940" s="5">
        <f t="shared" si="84"/>
        <v>5</v>
      </c>
      <c r="L940" s="5">
        <f t="shared" si="85"/>
        <v>2</v>
      </c>
      <c r="M940" s="5">
        <f t="shared" si="86"/>
        <v>10</v>
      </c>
      <c r="N940" s="8" t="str">
        <f>IF(ISBLANK(F940),"Unknown",F940)</f>
        <v>Unknown</v>
      </c>
      <c r="O940" s="8" t="str">
        <f>IF(ISBLANK(G940),"Unknown",G940)</f>
        <v>Takeaway</v>
      </c>
      <c r="P940" s="6">
        <f>IF(ISBLANK(H940),"Unknown",H940)</f>
        <v>45155</v>
      </c>
      <c r="Q940" s="13">
        <f t="shared" si="87"/>
        <v>5</v>
      </c>
      <c r="R940" s="13">
        <f t="shared" si="88"/>
        <v>2</v>
      </c>
      <c r="S940" s="11">
        <f t="shared" si="89"/>
        <v>10</v>
      </c>
    </row>
    <row r="941" spans="1:19" x14ac:dyDescent="0.3">
      <c r="A941" t="s">
        <v>960</v>
      </c>
      <c r="B941" t="s">
        <v>37</v>
      </c>
      <c r="C941">
        <v>3</v>
      </c>
      <c r="D941">
        <v>3</v>
      </c>
      <c r="E941">
        <v>9</v>
      </c>
      <c r="F941" t="s">
        <v>14</v>
      </c>
      <c r="G941" t="s">
        <v>15</v>
      </c>
      <c r="H941" s="1">
        <v>45148</v>
      </c>
      <c r="J941" s="8" t="str">
        <f>IF(ISBLANK(B941),"Unknown",B941)</f>
        <v>Juice</v>
      </c>
      <c r="K941" s="5">
        <f t="shared" si="84"/>
        <v>3</v>
      </c>
      <c r="L941" s="5">
        <f t="shared" si="85"/>
        <v>3</v>
      </c>
      <c r="M941" s="5">
        <f t="shared" si="86"/>
        <v>9</v>
      </c>
      <c r="N941" s="8" t="str">
        <f>IF(ISBLANK(F941),"Unknown",F941)</f>
        <v>Cash</v>
      </c>
      <c r="O941" s="8" t="str">
        <f>IF(ISBLANK(G941),"Unknown",G941)</f>
        <v>In-store</v>
      </c>
      <c r="P941" s="6">
        <f>IF(ISBLANK(H941),"Unknown",H941)</f>
        <v>45148</v>
      </c>
      <c r="Q941" s="13">
        <f t="shared" si="87"/>
        <v>3</v>
      </c>
      <c r="R941" s="13">
        <f t="shared" si="88"/>
        <v>3</v>
      </c>
      <c r="S941" s="11">
        <f t="shared" si="89"/>
        <v>9</v>
      </c>
    </row>
    <row r="942" spans="1:19" x14ac:dyDescent="0.3">
      <c r="A942" t="s">
        <v>961</v>
      </c>
      <c r="B942" t="s">
        <v>26</v>
      </c>
      <c r="C942">
        <v>4</v>
      </c>
      <c r="D942">
        <v>4</v>
      </c>
      <c r="E942">
        <v>16</v>
      </c>
      <c r="F942" t="s">
        <v>14</v>
      </c>
      <c r="H942" s="1">
        <v>45096</v>
      </c>
      <c r="J942" s="8" t="str">
        <f>IF(ISBLANK(B942),"Unknown",B942)</f>
        <v>Sandwich</v>
      </c>
      <c r="K942" s="5">
        <f t="shared" si="84"/>
        <v>4</v>
      </c>
      <c r="L942" s="5">
        <f t="shared" si="85"/>
        <v>4</v>
      </c>
      <c r="M942" s="5">
        <f t="shared" si="86"/>
        <v>16</v>
      </c>
      <c r="N942" s="8" t="str">
        <f>IF(ISBLANK(F942),"Unknown",F942)</f>
        <v>Cash</v>
      </c>
      <c r="O942" s="8" t="str">
        <f>IF(ISBLANK(G942),"Unknown",G942)</f>
        <v>Unknown</v>
      </c>
      <c r="P942" s="6">
        <f>IF(ISBLANK(H942),"Unknown",H942)</f>
        <v>45096</v>
      </c>
      <c r="Q942" s="13">
        <f t="shared" si="87"/>
        <v>4</v>
      </c>
      <c r="R942" s="13">
        <f t="shared" si="88"/>
        <v>4</v>
      </c>
      <c r="S942" s="11">
        <f t="shared" si="89"/>
        <v>16</v>
      </c>
    </row>
    <row r="943" spans="1:19" x14ac:dyDescent="0.3">
      <c r="A943" t="s">
        <v>962</v>
      </c>
      <c r="B943" t="s">
        <v>37</v>
      </c>
      <c r="C943">
        <v>1</v>
      </c>
      <c r="D943">
        <v>3</v>
      </c>
      <c r="E943">
        <v>3</v>
      </c>
      <c r="F943" t="s">
        <v>14</v>
      </c>
      <c r="H943" s="1">
        <v>45288</v>
      </c>
      <c r="J943" s="8" t="str">
        <f>IF(ISBLANK(B943),"Unknown",B943)</f>
        <v>Juice</v>
      </c>
      <c r="K943" s="5">
        <f t="shared" si="84"/>
        <v>1</v>
      </c>
      <c r="L943" s="5">
        <f t="shared" si="85"/>
        <v>3</v>
      </c>
      <c r="M943" s="5">
        <f t="shared" si="86"/>
        <v>3</v>
      </c>
      <c r="N943" s="8" t="str">
        <f>IF(ISBLANK(F943),"Unknown",F943)</f>
        <v>Cash</v>
      </c>
      <c r="O943" s="8" t="str">
        <f>IF(ISBLANK(G943),"Unknown",G943)</f>
        <v>Unknown</v>
      </c>
      <c r="P943" s="6">
        <f>IF(ISBLANK(H943),"Unknown",H943)</f>
        <v>45288</v>
      </c>
      <c r="Q943" s="13">
        <f t="shared" si="87"/>
        <v>1</v>
      </c>
      <c r="R943" s="13">
        <f t="shared" si="88"/>
        <v>3</v>
      </c>
      <c r="S943" s="11">
        <f t="shared" si="89"/>
        <v>3</v>
      </c>
    </row>
    <row r="944" spans="1:19" x14ac:dyDescent="0.3">
      <c r="A944" t="s">
        <v>963</v>
      </c>
      <c r="B944" t="s">
        <v>26</v>
      </c>
      <c r="C944">
        <v>4</v>
      </c>
      <c r="D944">
        <v>4</v>
      </c>
      <c r="E944">
        <v>16</v>
      </c>
      <c r="G944" t="s">
        <v>11</v>
      </c>
      <c r="H944" s="1">
        <v>44982</v>
      </c>
      <c r="J944" s="8" t="str">
        <f>IF(ISBLANK(B944),"Unknown",B944)</f>
        <v>Sandwich</v>
      </c>
      <c r="K944" s="5">
        <f t="shared" si="84"/>
        <v>4</v>
      </c>
      <c r="L944" s="5">
        <f t="shared" si="85"/>
        <v>4</v>
      </c>
      <c r="M944" s="5">
        <f t="shared" si="86"/>
        <v>16</v>
      </c>
      <c r="N944" s="8" t="str">
        <f>IF(ISBLANK(F944),"Unknown",F944)</f>
        <v>Unknown</v>
      </c>
      <c r="O944" s="8" t="str">
        <f>IF(ISBLANK(G944),"Unknown",G944)</f>
        <v>Takeaway</v>
      </c>
      <c r="P944" s="6">
        <f>IF(ISBLANK(H944),"Unknown",H944)</f>
        <v>44982</v>
      </c>
      <c r="Q944" s="13">
        <f t="shared" si="87"/>
        <v>4</v>
      </c>
      <c r="R944" s="13">
        <f t="shared" si="88"/>
        <v>4</v>
      </c>
      <c r="S944" s="11">
        <f t="shared" si="89"/>
        <v>16</v>
      </c>
    </row>
    <row r="945" spans="1:19" x14ac:dyDescent="0.3">
      <c r="A945" t="s">
        <v>964</v>
      </c>
      <c r="B945" t="s">
        <v>26</v>
      </c>
      <c r="C945">
        <v>1</v>
      </c>
      <c r="D945">
        <v>4</v>
      </c>
      <c r="E945">
        <v>4</v>
      </c>
      <c r="H945" s="1">
        <v>44987</v>
      </c>
      <c r="J945" s="8" t="str">
        <f>IF(ISBLANK(B945),"Unknown",B945)</f>
        <v>Sandwich</v>
      </c>
      <c r="K945" s="5">
        <f t="shared" si="84"/>
        <v>1</v>
      </c>
      <c r="L945" s="5">
        <f t="shared" si="85"/>
        <v>4</v>
      </c>
      <c r="M945" s="5">
        <f t="shared" si="86"/>
        <v>4</v>
      </c>
      <c r="N945" s="8" t="str">
        <f>IF(ISBLANK(F945),"Unknown",F945)</f>
        <v>Unknown</v>
      </c>
      <c r="O945" s="8" t="str">
        <f>IF(ISBLANK(G945),"Unknown",G945)</f>
        <v>Unknown</v>
      </c>
      <c r="P945" s="6">
        <f>IF(ISBLANK(H945),"Unknown",H945)</f>
        <v>44987</v>
      </c>
      <c r="Q945" s="13">
        <f t="shared" si="87"/>
        <v>1</v>
      </c>
      <c r="R945" s="13">
        <f t="shared" si="88"/>
        <v>4</v>
      </c>
      <c r="S945" s="11">
        <f t="shared" si="89"/>
        <v>4</v>
      </c>
    </row>
    <row r="946" spans="1:19" x14ac:dyDescent="0.3">
      <c r="A946" t="s">
        <v>965</v>
      </c>
      <c r="B946" s="7" t="s">
        <v>10024</v>
      </c>
      <c r="C946">
        <v>4</v>
      </c>
      <c r="D946">
        <v>1</v>
      </c>
      <c r="E946">
        <v>4</v>
      </c>
      <c r="F946" t="s">
        <v>10</v>
      </c>
      <c r="G946" t="s">
        <v>11</v>
      </c>
      <c r="H946" s="1">
        <v>45136</v>
      </c>
      <c r="J946" s="8" t="str">
        <f>IF(ISBLANK(B946),"Unknown",B946)</f>
        <v>Unknown</v>
      </c>
      <c r="K946" s="5">
        <f t="shared" si="84"/>
        <v>4</v>
      </c>
      <c r="L946" s="5">
        <f t="shared" si="85"/>
        <v>1</v>
      </c>
      <c r="M946" s="5">
        <f t="shared" si="86"/>
        <v>4</v>
      </c>
      <c r="N946" s="8" t="str">
        <f>IF(ISBLANK(F946),"Unknown",F946)</f>
        <v>Credit Card</v>
      </c>
      <c r="O946" s="8" t="str">
        <f>IF(ISBLANK(G946),"Unknown",G946)</f>
        <v>Takeaway</v>
      </c>
      <c r="P946" s="6">
        <f>IF(ISBLANK(H946),"Unknown",H946)</f>
        <v>45136</v>
      </c>
      <c r="Q946" s="13">
        <f t="shared" si="87"/>
        <v>4</v>
      </c>
      <c r="R946" s="13">
        <f t="shared" si="88"/>
        <v>1</v>
      </c>
      <c r="S946" s="11">
        <f t="shared" si="89"/>
        <v>4</v>
      </c>
    </row>
    <row r="947" spans="1:19" x14ac:dyDescent="0.3">
      <c r="A947" t="s">
        <v>966</v>
      </c>
      <c r="B947" t="s">
        <v>63</v>
      </c>
      <c r="C947">
        <v>4</v>
      </c>
      <c r="D947">
        <v>1.5</v>
      </c>
      <c r="E947">
        <v>6</v>
      </c>
      <c r="F947" t="s">
        <v>21</v>
      </c>
      <c r="G947" t="s">
        <v>11</v>
      </c>
      <c r="H947" s="1">
        <v>45191</v>
      </c>
      <c r="J947" s="8" t="str">
        <f>IF(ISBLANK(B947),"Unknown",B947)</f>
        <v>Tea</v>
      </c>
      <c r="K947" s="5">
        <f t="shared" si="84"/>
        <v>4</v>
      </c>
      <c r="L947" s="5">
        <f t="shared" si="85"/>
        <v>1.5</v>
      </c>
      <c r="M947" s="5">
        <f t="shared" si="86"/>
        <v>6</v>
      </c>
      <c r="N947" s="8" t="str">
        <f>IF(ISBLANK(F947),"Unknown",F947)</f>
        <v>Digital Wallet</v>
      </c>
      <c r="O947" s="8" t="str">
        <f>IF(ISBLANK(G947),"Unknown",G947)</f>
        <v>Takeaway</v>
      </c>
      <c r="P947" s="6">
        <f>IF(ISBLANK(H947),"Unknown",H947)</f>
        <v>45191</v>
      </c>
      <c r="Q947" s="13">
        <f t="shared" si="87"/>
        <v>4</v>
      </c>
      <c r="R947" s="13">
        <f t="shared" si="88"/>
        <v>1.5</v>
      </c>
      <c r="S947" s="11">
        <f t="shared" si="89"/>
        <v>6</v>
      </c>
    </row>
    <row r="948" spans="1:19" x14ac:dyDescent="0.3">
      <c r="A948" t="s">
        <v>967</v>
      </c>
      <c r="B948" t="s">
        <v>37</v>
      </c>
      <c r="C948">
        <v>1</v>
      </c>
      <c r="D948">
        <v>3</v>
      </c>
      <c r="E948">
        <v>3</v>
      </c>
      <c r="F948" t="s">
        <v>21</v>
      </c>
      <c r="G948" t="s">
        <v>11</v>
      </c>
      <c r="H948" s="1">
        <v>45117</v>
      </c>
      <c r="J948" s="8" t="str">
        <f>IF(ISBLANK(B948),"Unknown",B948)</f>
        <v>Juice</v>
      </c>
      <c r="K948" s="5">
        <f t="shared" si="84"/>
        <v>1</v>
      </c>
      <c r="L948" s="5">
        <f t="shared" si="85"/>
        <v>3</v>
      </c>
      <c r="M948" s="5">
        <f t="shared" si="86"/>
        <v>3</v>
      </c>
      <c r="N948" s="8" t="str">
        <f>IF(ISBLANK(F948),"Unknown",F948)</f>
        <v>Digital Wallet</v>
      </c>
      <c r="O948" s="8" t="str">
        <f>IF(ISBLANK(G948),"Unknown",G948)</f>
        <v>Takeaway</v>
      </c>
      <c r="P948" s="6">
        <f>IF(ISBLANK(H948),"Unknown",H948)</f>
        <v>45117</v>
      </c>
      <c r="Q948" s="13">
        <f t="shared" si="87"/>
        <v>1</v>
      </c>
      <c r="R948" s="13">
        <f t="shared" si="88"/>
        <v>3</v>
      </c>
      <c r="S948" s="11">
        <f t="shared" si="89"/>
        <v>3</v>
      </c>
    </row>
    <row r="949" spans="1:19" x14ac:dyDescent="0.3">
      <c r="A949" t="s">
        <v>968</v>
      </c>
      <c r="C949">
        <v>2</v>
      </c>
      <c r="D949">
        <v>1.5</v>
      </c>
      <c r="E949">
        <v>3</v>
      </c>
      <c r="G949" t="s">
        <v>15</v>
      </c>
      <c r="H949" s="1">
        <v>44988</v>
      </c>
      <c r="J949" s="8" t="str">
        <f>IF(ISBLANK(B949),"Unknown",B949)</f>
        <v>Unknown</v>
      </c>
      <c r="K949" s="5">
        <f t="shared" si="84"/>
        <v>2</v>
      </c>
      <c r="L949" s="5">
        <f t="shared" si="85"/>
        <v>1.5</v>
      </c>
      <c r="M949" s="5">
        <f t="shared" si="86"/>
        <v>3</v>
      </c>
      <c r="N949" s="8" t="str">
        <f>IF(ISBLANK(F949),"Unknown",F949)</f>
        <v>Unknown</v>
      </c>
      <c r="O949" s="8" t="str">
        <f>IF(ISBLANK(G949),"Unknown",G949)</f>
        <v>In-store</v>
      </c>
      <c r="P949" s="6">
        <f>IF(ISBLANK(H949),"Unknown",H949)</f>
        <v>44988</v>
      </c>
      <c r="Q949" s="13">
        <f t="shared" si="87"/>
        <v>2</v>
      </c>
      <c r="R949" s="13">
        <f t="shared" si="88"/>
        <v>1.5</v>
      </c>
      <c r="S949" s="11">
        <f t="shared" si="89"/>
        <v>3</v>
      </c>
    </row>
    <row r="950" spans="1:19" x14ac:dyDescent="0.3">
      <c r="A950" t="s">
        <v>969</v>
      </c>
      <c r="B950" t="s">
        <v>63</v>
      </c>
      <c r="C950">
        <v>2</v>
      </c>
      <c r="D950">
        <v>1.5</v>
      </c>
      <c r="E950">
        <v>3</v>
      </c>
      <c r="F950" t="s">
        <v>10</v>
      </c>
      <c r="G950" t="s">
        <v>15</v>
      </c>
      <c r="H950" s="7" t="s">
        <v>10024</v>
      </c>
      <c r="J950" s="8" t="str">
        <f>IF(ISBLANK(B950),"Unknown",B950)</f>
        <v>Tea</v>
      </c>
      <c r="K950" s="5">
        <f t="shared" si="84"/>
        <v>2</v>
      </c>
      <c r="L950" s="5">
        <f t="shared" si="85"/>
        <v>1.5</v>
      </c>
      <c r="M950" s="5">
        <f t="shared" si="86"/>
        <v>3</v>
      </c>
      <c r="N950" s="8" t="str">
        <f>IF(ISBLANK(F950),"Unknown",F950)</f>
        <v>Credit Card</v>
      </c>
      <c r="O950" s="8" t="str">
        <f>IF(ISBLANK(G950),"Unknown",G950)</f>
        <v>In-store</v>
      </c>
      <c r="P950" s="6" t="str">
        <f>IF(ISBLANK(H950),"Unknown",H950)</f>
        <v>Unknown</v>
      </c>
      <c r="Q950" s="13">
        <f t="shared" si="87"/>
        <v>2</v>
      </c>
      <c r="R950" s="13">
        <f t="shared" si="88"/>
        <v>1.5</v>
      </c>
      <c r="S950" s="11">
        <f t="shared" si="89"/>
        <v>3</v>
      </c>
    </row>
    <row r="951" spans="1:19" x14ac:dyDescent="0.3">
      <c r="A951" t="s">
        <v>970</v>
      </c>
      <c r="B951" t="s">
        <v>9</v>
      </c>
      <c r="C951">
        <v>2</v>
      </c>
      <c r="D951">
        <v>2</v>
      </c>
      <c r="E951">
        <v>4</v>
      </c>
      <c r="F951" t="s">
        <v>21</v>
      </c>
      <c r="H951" s="1">
        <v>44981</v>
      </c>
      <c r="J951" s="8" t="str">
        <f>IF(ISBLANK(B951),"Unknown",B951)</f>
        <v>Coffee</v>
      </c>
      <c r="K951" s="5">
        <f t="shared" si="84"/>
        <v>2</v>
      </c>
      <c r="L951" s="5">
        <f t="shared" si="85"/>
        <v>2</v>
      </c>
      <c r="M951" s="5">
        <f t="shared" si="86"/>
        <v>4</v>
      </c>
      <c r="N951" s="8" t="str">
        <f>IF(ISBLANK(F951),"Unknown",F951)</f>
        <v>Digital Wallet</v>
      </c>
      <c r="O951" s="8" t="str">
        <f>IF(ISBLANK(G951),"Unknown",G951)</f>
        <v>Unknown</v>
      </c>
      <c r="P951" s="6">
        <f>IF(ISBLANK(H951),"Unknown",H951)</f>
        <v>44981</v>
      </c>
      <c r="Q951" s="13">
        <f t="shared" si="87"/>
        <v>2</v>
      </c>
      <c r="R951" s="13">
        <f t="shared" si="88"/>
        <v>2</v>
      </c>
      <c r="S951" s="11">
        <f t="shared" si="89"/>
        <v>4</v>
      </c>
    </row>
    <row r="952" spans="1:19" x14ac:dyDescent="0.3">
      <c r="A952" t="s">
        <v>971</v>
      </c>
      <c r="B952" t="s">
        <v>23</v>
      </c>
      <c r="C952">
        <v>1</v>
      </c>
      <c r="D952">
        <v>4</v>
      </c>
      <c r="E952">
        <v>4</v>
      </c>
      <c r="G952" t="s">
        <v>15</v>
      </c>
      <c r="H952" s="1">
        <v>45249</v>
      </c>
      <c r="J952" s="8" t="str">
        <f>IF(ISBLANK(B952),"Unknown",B952)</f>
        <v>Smoothie</v>
      </c>
      <c r="K952" s="5">
        <f t="shared" si="84"/>
        <v>1</v>
      </c>
      <c r="L952" s="5">
        <f t="shared" si="85"/>
        <v>4</v>
      </c>
      <c r="M952" s="5">
        <f t="shared" si="86"/>
        <v>4</v>
      </c>
      <c r="N952" s="8" t="str">
        <f>IF(ISBLANK(F952),"Unknown",F952)</f>
        <v>Unknown</v>
      </c>
      <c r="O952" s="8" t="str">
        <f>IF(ISBLANK(G952),"Unknown",G952)</f>
        <v>In-store</v>
      </c>
      <c r="P952" s="6">
        <f>IF(ISBLANK(H952),"Unknown",H952)</f>
        <v>45249</v>
      </c>
      <c r="Q952" s="13">
        <f t="shared" si="87"/>
        <v>1</v>
      </c>
      <c r="R952" s="13">
        <f t="shared" si="88"/>
        <v>4</v>
      </c>
      <c r="S952" s="11">
        <f t="shared" si="89"/>
        <v>4</v>
      </c>
    </row>
    <row r="953" spans="1:19" x14ac:dyDescent="0.3">
      <c r="A953" t="s">
        <v>972</v>
      </c>
      <c r="B953" t="s">
        <v>19</v>
      </c>
      <c r="C953">
        <v>2</v>
      </c>
      <c r="D953">
        <v>5</v>
      </c>
      <c r="E953">
        <v>10</v>
      </c>
      <c r="F953" t="s">
        <v>10</v>
      </c>
      <c r="G953" t="s">
        <v>15</v>
      </c>
      <c r="H953" s="1">
        <v>45257</v>
      </c>
      <c r="J953" s="8" t="str">
        <f>IF(ISBLANK(B953),"Unknown",B953)</f>
        <v>Salad</v>
      </c>
      <c r="K953" s="5">
        <f t="shared" si="84"/>
        <v>2</v>
      </c>
      <c r="L953" s="5">
        <f t="shared" si="85"/>
        <v>5</v>
      </c>
      <c r="M953" s="5">
        <f t="shared" si="86"/>
        <v>10</v>
      </c>
      <c r="N953" s="8" t="str">
        <f>IF(ISBLANK(F953),"Unknown",F953)</f>
        <v>Credit Card</v>
      </c>
      <c r="O953" s="8" t="str">
        <f>IF(ISBLANK(G953),"Unknown",G953)</f>
        <v>In-store</v>
      </c>
      <c r="P953" s="6">
        <f>IF(ISBLANK(H953),"Unknown",H953)</f>
        <v>45257</v>
      </c>
      <c r="Q953" s="13">
        <f t="shared" si="87"/>
        <v>2</v>
      </c>
      <c r="R953" s="13">
        <f t="shared" si="88"/>
        <v>5</v>
      </c>
      <c r="S953" s="11">
        <f t="shared" si="89"/>
        <v>10</v>
      </c>
    </row>
    <row r="954" spans="1:19" x14ac:dyDescent="0.3">
      <c r="A954" t="s">
        <v>973</v>
      </c>
      <c r="B954" t="s">
        <v>19</v>
      </c>
      <c r="C954">
        <v>2</v>
      </c>
      <c r="D954">
        <v>5</v>
      </c>
      <c r="E954">
        <v>10</v>
      </c>
      <c r="F954" t="s">
        <v>21</v>
      </c>
      <c r="G954" t="s">
        <v>15</v>
      </c>
      <c r="H954" s="1">
        <v>45197</v>
      </c>
      <c r="J954" s="8" t="str">
        <f>IF(ISBLANK(B954),"Unknown",B954)</f>
        <v>Salad</v>
      </c>
      <c r="K954" s="5">
        <f t="shared" si="84"/>
        <v>2</v>
      </c>
      <c r="L954" s="5">
        <f t="shared" si="85"/>
        <v>5</v>
      </c>
      <c r="M954" s="5">
        <f t="shared" si="86"/>
        <v>10</v>
      </c>
      <c r="N954" s="8" t="str">
        <f>IF(ISBLANK(F954),"Unknown",F954)</f>
        <v>Digital Wallet</v>
      </c>
      <c r="O954" s="8" t="str">
        <f>IF(ISBLANK(G954),"Unknown",G954)</f>
        <v>In-store</v>
      </c>
      <c r="P954" s="6">
        <f>IF(ISBLANK(H954),"Unknown",H954)</f>
        <v>45197</v>
      </c>
      <c r="Q954" s="13">
        <f t="shared" si="87"/>
        <v>2</v>
      </c>
      <c r="R954" s="13">
        <f t="shared" si="88"/>
        <v>5</v>
      </c>
      <c r="S954" s="11">
        <f t="shared" si="89"/>
        <v>10</v>
      </c>
    </row>
    <row r="955" spans="1:19" x14ac:dyDescent="0.3">
      <c r="A955" t="s">
        <v>974</v>
      </c>
      <c r="B955" t="s">
        <v>19</v>
      </c>
      <c r="C955">
        <v>5</v>
      </c>
      <c r="D955">
        <v>5</v>
      </c>
      <c r="E955">
        <v>25</v>
      </c>
      <c r="F955" t="s">
        <v>14</v>
      </c>
      <c r="G955" t="s">
        <v>11</v>
      </c>
      <c r="H955" s="1">
        <v>45262</v>
      </c>
      <c r="J955" s="8" t="str">
        <f>IF(ISBLANK(B955),"Unknown",B955)</f>
        <v>Salad</v>
      </c>
      <c r="K955" s="5">
        <f t="shared" si="84"/>
        <v>5</v>
      </c>
      <c r="L955" s="5">
        <f t="shared" si="85"/>
        <v>5</v>
      </c>
      <c r="M955" s="5">
        <f t="shared" si="86"/>
        <v>25</v>
      </c>
      <c r="N955" s="8" t="str">
        <f>IF(ISBLANK(F955),"Unknown",F955)</f>
        <v>Cash</v>
      </c>
      <c r="O955" s="8" t="str">
        <f>IF(ISBLANK(G955),"Unknown",G955)</f>
        <v>Takeaway</v>
      </c>
      <c r="P955" s="6">
        <f>IF(ISBLANK(H955),"Unknown",H955)</f>
        <v>45262</v>
      </c>
      <c r="Q955" s="13">
        <f t="shared" si="87"/>
        <v>5</v>
      </c>
      <c r="R955" s="13">
        <f t="shared" si="88"/>
        <v>5</v>
      </c>
      <c r="S955" s="11">
        <f t="shared" si="89"/>
        <v>25</v>
      </c>
    </row>
    <row r="956" spans="1:19" x14ac:dyDescent="0.3">
      <c r="A956" t="s">
        <v>975</v>
      </c>
      <c r="B956" t="s">
        <v>37</v>
      </c>
      <c r="C956">
        <v>5</v>
      </c>
      <c r="D956">
        <v>3</v>
      </c>
      <c r="E956" s="7" t="s">
        <v>10024</v>
      </c>
      <c r="F956" t="s">
        <v>21</v>
      </c>
      <c r="G956" t="s">
        <v>15</v>
      </c>
      <c r="H956" s="1">
        <v>45236</v>
      </c>
      <c r="J956" s="8" t="str">
        <f>IF(ISBLANK(B956),"Unknown",B956)</f>
        <v>Juice</v>
      </c>
      <c r="K956" s="5">
        <f t="shared" si="84"/>
        <v>5</v>
      </c>
      <c r="L956" s="5">
        <f t="shared" si="85"/>
        <v>3</v>
      </c>
      <c r="M956" s="5" t="str">
        <f t="shared" si="86"/>
        <v>Unknown</v>
      </c>
      <c r="N956" s="8" t="str">
        <f>IF(ISBLANK(F956),"Unknown",F956)</f>
        <v>Digital Wallet</v>
      </c>
      <c r="O956" s="8" t="str">
        <f>IF(ISBLANK(G956),"Unknown",G956)</f>
        <v>In-store</v>
      </c>
      <c r="P956" s="6">
        <f>IF(ISBLANK(H956),"Unknown",H956)</f>
        <v>45236</v>
      </c>
      <c r="Q956" s="13">
        <f t="shared" si="87"/>
        <v>5</v>
      </c>
      <c r="R956" s="13">
        <f t="shared" si="88"/>
        <v>3</v>
      </c>
      <c r="S956" s="11">
        <f t="shared" si="89"/>
        <v>15</v>
      </c>
    </row>
    <row r="957" spans="1:19" x14ac:dyDescent="0.3">
      <c r="A957" t="s">
        <v>976</v>
      </c>
      <c r="B957" t="s">
        <v>63</v>
      </c>
      <c r="C957">
        <v>5</v>
      </c>
      <c r="D957">
        <v>1.5</v>
      </c>
      <c r="E957">
        <v>7.5</v>
      </c>
      <c r="F957" t="s">
        <v>10</v>
      </c>
      <c r="G957" t="s">
        <v>11</v>
      </c>
      <c r="H957" s="1">
        <v>44964</v>
      </c>
      <c r="J957" s="8" t="str">
        <f>IF(ISBLANK(B957),"Unknown",B957)</f>
        <v>Tea</v>
      </c>
      <c r="K957" s="5">
        <f t="shared" si="84"/>
        <v>5</v>
      </c>
      <c r="L957" s="5">
        <f t="shared" si="85"/>
        <v>1.5</v>
      </c>
      <c r="M957" s="5">
        <f t="shared" si="86"/>
        <v>7.5</v>
      </c>
      <c r="N957" s="8" t="str">
        <f>IF(ISBLANK(F957),"Unknown",F957)</f>
        <v>Credit Card</v>
      </c>
      <c r="O957" s="8" t="str">
        <f>IF(ISBLANK(G957),"Unknown",G957)</f>
        <v>Takeaway</v>
      </c>
      <c r="P957" s="6">
        <f>IF(ISBLANK(H957),"Unknown",H957)</f>
        <v>44964</v>
      </c>
      <c r="Q957" s="13">
        <f t="shared" si="87"/>
        <v>5</v>
      </c>
      <c r="R957" s="13">
        <f t="shared" si="88"/>
        <v>1.5</v>
      </c>
      <c r="S957" s="11">
        <f t="shared" si="89"/>
        <v>7.5</v>
      </c>
    </row>
    <row r="958" spans="1:19" x14ac:dyDescent="0.3">
      <c r="A958" t="s">
        <v>977</v>
      </c>
      <c r="B958" t="s">
        <v>63</v>
      </c>
      <c r="C958">
        <v>5</v>
      </c>
      <c r="D958">
        <v>1.5</v>
      </c>
      <c r="E958">
        <v>7.5</v>
      </c>
      <c r="F958" t="s">
        <v>10</v>
      </c>
      <c r="G958" s="7" t="s">
        <v>10024</v>
      </c>
      <c r="H958" s="1">
        <v>44930</v>
      </c>
      <c r="J958" s="8" t="str">
        <f>IF(ISBLANK(B958),"Unknown",B958)</f>
        <v>Tea</v>
      </c>
      <c r="K958" s="5">
        <f t="shared" si="84"/>
        <v>5</v>
      </c>
      <c r="L958" s="5">
        <f t="shared" si="85"/>
        <v>1.5</v>
      </c>
      <c r="M958" s="5">
        <f t="shared" si="86"/>
        <v>7.5</v>
      </c>
      <c r="N958" s="8" t="str">
        <f>IF(ISBLANK(F958),"Unknown",F958)</f>
        <v>Credit Card</v>
      </c>
      <c r="O958" s="8" t="str">
        <f>IF(ISBLANK(G958),"Unknown",G958)</f>
        <v>Unknown</v>
      </c>
      <c r="P958" s="6">
        <f>IF(ISBLANK(H958),"Unknown",H958)</f>
        <v>44930</v>
      </c>
      <c r="Q958" s="13">
        <f t="shared" si="87"/>
        <v>5</v>
      </c>
      <c r="R958" s="13">
        <f t="shared" si="88"/>
        <v>1.5</v>
      </c>
      <c r="S958" s="11">
        <f t="shared" si="89"/>
        <v>7.5</v>
      </c>
    </row>
    <row r="959" spans="1:19" x14ac:dyDescent="0.3">
      <c r="A959" t="s">
        <v>978</v>
      </c>
      <c r="B959" t="s">
        <v>17</v>
      </c>
      <c r="C959">
        <v>2</v>
      </c>
      <c r="D959">
        <v>1</v>
      </c>
      <c r="E959">
        <v>2</v>
      </c>
      <c r="G959" t="s">
        <v>15</v>
      </c>
      <c r="H959" s="1">
        <v>45081</v>
      </c>
      <c r="J959" s="8" t="str">
        <f>IF(ISBLANK(B959),"Unknown",B959)</f>
        <v>Cookie</v>
      </c>
      <c r="K959" s="5">
        <f t="shared" si="84"/>
        <v>2</v>
      </c>
      <c r="L959" s="5">
        <f t="shared" si="85"/>
        <v>1</v>
      </c>
      <c r="M959" s="5">
        <f t="shared" si="86"/>
        <v>2</v>
      </c>
      <c r="N959" s="8" t="str">
        <f>IF(ISBLANK(F959),"Unknown",F959)</f>
        <v>Unknown</v>
      </c>
      <c r="O959" s="8" t="str">
        <f>IF(ISBLANK(G959),"Unknown",G959)</f>
        <v>In-store</v>
      </c>
      <c r="P959" s="6">
        <f>IF(ISBLANK(H959),"Unknown",H959)</f>
        <v>45081</v>
      </c>
      <c r="Q959" s="13">
        <f t="shared" si="87"/>
        <v>2</v>
      </c>
      <c r="R959" s="13">
        <f t="shared" si="88"/>
        <v>1</v>
      </c>
      <c r="S959" s="11">
        <f t="shared" si="89"/>
        <v>2</v>
      </c>
    </row>
    <row r="960" spans="1:19" x14ac:dyDescent="0.3">
      <c r="A960" t="s">
        <v>979</v>
      </c>
      <c r="B960" t="s">
        <v>23</v>
      </c>
      <c r="C960">
        <v>1</v>
      </c>
      <c r="D960">
        <v>4</v>
      </c>
      <c r="E960" s="7" t="s">
        <v>10024</v>
      </c>
      <c r="F960" t="s">
        <v>21</v>
      </c>
      <c r="G960" t="s">
        <v>15</v>
      </c>
      <c r="H960" s="1">
        <v>45248</v>
      </c>
      <c r="J960" s="8" t="str">
        <f>IF(ISBLANK(B960),"Unknown",B960)</f>
        <v>Smoothie</v>
      </c>
      <c r="K960" s="5">
        <f t="shared" si="84"/>
        <v>1</v>
      </c>
      <c r="L960" s="5">
        <f t="shared" si="85"/>
        <v>4</v>
      </c>
      <c r="M960" s="5" t="str">
        <f t="shared" si="86"/>
        <v>Unknown</v>
      </c>
      <c r="N960" s="8" t="str">
        <f>IF(ISBLANK(F960),"Unknown",F960)</f>
        <v>Digital Wallet</v>
      </c>
      <c r="O960" s="8" t="str">
        <f>IF(ISBLANK(G960),"Unknown",G960)</f>
        <v>In-store</v>
      </c>
      <c r="P960" s="6">
        <f>IF(ISBLANK(H960),"Unknown",H960)</f>
        <v>45248</v>
      </c>
      <c r="Q960" s="13">
        <f t="shared" si="87"/>
        <v>1</v>
      </c>
      <c r="R960" s="13">
        <f t="shared" si="88"/>
        <v>4</v>
      </c>
      <c r="S960" s="11">
        <f t="shared" si="89"/>
        <v>4</v>
      </c>
    </row>
    <row r="961" spans="1:19" x14ac:dyDescent="0.3">
      <c r="A961" t="s">
        <v>980</v>
      </c>
      <c r="B961" t="s">
        <v>23</v>
      </c>
      <c r="C961">
        <v>5</v>
      </c>
      <c r="D961">
        <v>4</v>
      </c>
      <c r="E961">
        <v>20</v>
      </c>
      <c r="F961" t="s">
        <v>14</v>
      </c>
      <c r="H961" s="1">
        <v>45191</v>
      </c>
      <c r="J961" s="8" t="str">
        <f>IF(ISBLANK(B961),"Unknown",B961)</f>
        <v>Smoothie</v>
      </c>
      <c r="K961" s="5">
        <f t="shared" si="84"/>
        <v>5</v>
      </c>
      <c r="L961" s="5">
        <f t="shared" si="85"/>
        <v>4</v>
      </c>
      <c r="M961" s="5">
        <f t="shared" si="86"/>
        <v>20</v>
      </c>
      <c r="N961" s="8" t="str">
        <f>IF(ISBLANK(F961),"Unknown",F961)</f>
        <v>Cash</v>
      </c>
      <c r="O961" s="8" t="str">
        <f>IF(ISBLANK(G961),"Unknown",G961)</f>
        <v>Unknown</v>
      </c>
      <c r="P961" s="6">
        <f>IF(ISBLANK(H961),"Unknown",H961)</f>
        <v>45191</v>
      </c>
      <c r="Q961" s="13">
        <f t="shared" si="87"/>
        <v>5</v>
      </c>
      <c r="R961" s="13">
        <f t="shared" si="88"/>
        <v>4</v>
      </c>
      <c r="S961" s="11">
        <f t="shared" si="89"/>
        <v>20</v>
      </c>
    </row>
    <row r="962" spans="1:19" x14ac:dyDescent="0.3">
      <c r="A962" t="s">
        <v>981</v>
      </c>
      <c r="B962" t="s">
        <v>37</v>
      </c>
      <c r="C962">
        <v>4</v>
      </c>
      <c r="D962">
        <v>3</v>
      </c>
      <c r="E962">
        <v>12</v>
      </c>
      <c r="G962" t="s">
        <v>15</v>
      </c>
      <c r="H962" s="1">
        <v>45020</v>
      </c>
      <c r="J962" s="8" t="str">
        <f>IF(ISBLANK(B962),"Unknown",B962)</f>
        <v>Juice</v>
      </c>
      <c r="K962" s="5">
        <f t="shared" si="84"/>
        <v>4</v>
      </c>
      <c r="L962" s="5">
        <f t="shared" si="85"/>
        <v>3</v>
      </c>
      <c r="M962" s="5">
        <f t="shared" si="86"/>
        <v>12</v>
      </c>
      <c r="N962" s="8" t="str">
        <f>IF(ISBLANK(F962),"Unknown",F962)</f>
        <v>Unknown</v>
      </c>
      <c r="O962" s="8" t="str">
        <f>IF(ISBLANK(G962),"Unknown",G962)</f>
        <v>In-store</v>
      </c>
      <c r="P962" s="6">
        <f>IF(ISBLANK(H962),"Unknown",H962)</f>
        <v>45020</v>
      </c>
      <c r="Q962" s="13">
        <f t="shared" si="87"/>
        <v>4</v>
      </c>
      <c r="R962" s="13">
        <f t="shared" si="88"/>
        <v>3</v>
      </c>
      <c r="S962" s="11">
        <f t="shared" si="89"/>
        <v>12</v>
      </c>
    </row>
    <row r="963" spans="1:19" x14ac:dyDescent="0.3">
      <c r="A963" t="s">
        <v>982</v>
      </c>
      <c r="B963" t="s">
        <v>26</v>
      </c>
      <c r="C963">
        <v>2</v>
      </c>
      <c r="D963">
        <v>4</v>
      </c>
      <c r="E963">
        <v>8</v>
      </c>
      <c r="F963" t="s">
        <v>21</v>
      </c>
      <c r="G963" t="s">
        <v>15</v>
      </c>
      <c r="H963" s="1">
        <v>45227</v>
      </c>
      <c r="J963" s="8" t="str">
        <f>IF(ISBLANK(B963),"Unknown",B963)</f>
        <v>Sandwich</v>
      </c>
      <c r="K963" s="5">
        <f t="shared" ref="K963:K1026" si="90">IF(ISBLANK(C963),"0",C963)</f>
        <v>2</v>
      </c>
      <c r="L963" s="5">
        <f t="shared" ref="L963:L1026" si="91">IF(ISBLANK(D963),"0",D963)</f>
        <v>4</v>
      </c>
      <c r="M963" s="5">
        <f t="shared" ref="M963:M1026" si="92">IF(ISBLANK(E963),"0",E963)</f>
        <v>8</v>
      </c>
      <c r="N963" s="8" t="str">
        <f>IF(ISBLANK(F963),"Unknown",F963)</f>
        <v>Digital Wallet</v>
      </c>
      <c r="O963" s="8" t="str">
        <f>IF(ISBLANK(G963),"Unknown",G963)</f>
        <v>In-store</v>
      </c>
      <c r="P963" s="6">
        <f>IF(ISBLANK(H963),"Unknown",H963)</f>
        <v>45227</v>
      </c>
      <c r="Q963" s="13">
        <f t="shared" ref="Q963:Q1026" si="93">IF(K963="Unknown",0,K963)</f>
        <v>2</v>
      </c>
      <c r="R963" s="13">
        <f t="shared" ref="R963:R1026" si="94">IF(L963="Unknown",0,L963)</f>
        <v>4</v>
      </c>
      <c r="S963" s="11">
        <f t="shared" ref="S963:S1026" si="95">Q963*R963</f>
        <v>8</v>
      </c>
    </row>
    <row r="964" spans="1:19" x14ac:dyDescent="0.3">
      <c r="A964" t="s">
        <v>983</v>
      </c>
      <c r="B964" t="s">
        <v>23</v>
      </c>
      <c r="C964">
        <v>1</v>
      </c>
      <c r="D964">
        <v>4</v>
      </c>
      <c r="F964" t="s">
        <v>14</v>
      </c>
      <c r="H964" s="1">
        <v>44964</v>
      </c>
      <c r="J964" s="8" t="str">
        <f>IF(ISBLANK(B964),"Unknown",B964)</f>
        <v>Smoothie</v>
      </c>
      <c r="K964" s="5">
        <f t="shared" si="90"/>
        <v>1</v>
      </c>
      <c r="L964" s="5">
        <f t="shared" si="91"/>
        <v>4</v>
      </c>
      <c r="M964" s="5" t="str">
        <f t="shared" si="92"/>
        <v>0</v>
      </c>
      <c r="N964" s="8" t="str">
        <f>IF(ISBLANK(F964),"Unknown",F964)</f>
        <v>Cash</v>
      </c>
      <c r="O964" s="8" t="str">
        <f>IF(ISBLANK(G964),"Unknown",G964)</f>
        <v>Unknown</v>
      </c>
      <c r="P964" s="6">
        <f>IF(ISBLANK(H964),"Unknown",H964)</f>
        <v>44964</v>
      </c>
      <c r="Q964" s="13">
        <f t="shared" si="93"/>
        <v>1</v>
      </c>
      <c r="R964" s="13">
        <f t="shared" si="94"/>
        <v>4</v>
      </c>
      <c r="S964" s="11">
        <f t="shared" si="95"/>
        <v>4</v>
      </c>
    </row>
    <row r="965" spans="1:19" x14ac:dyDescent="0.3">
      <c r="A965" t="s">
        <v>984</v>
      </c>
      <c r="B965" t="s">
        <v>37</v>
      </c>
      <c r="C965">
        <v>5</v>
      </c>
      <c r="D965">
        <v>3</v>
      </c>
      <c r="E965">
        <v>15</v>
      </c>
      <c r="H965" s="1">
        <v>45031</v>
      </c>
      <c r="J965" s="8" t="str">
        <f>IF(ISBLANK(B965),"Unknown",B965)</f>
        <v>Juice</v>
      </c>
      <c r="K965" s="5">
        <f t="shared" si="90"/>
        <v>5</v>
      </c>
      <c r="L965" s="5">
        <f t="shared" si="91"/>
        <v>3</v>
      </c>
      <c r="M965" s="5">
        <f t="shared" si="92"/>
        <v>15</v>
      </c>
      <c r="N965" s="8" t="str">
        <f>IF(ISBLANK(F965),"Unknown",F965)</f>
        <v>Unknown</v>
      </c>
      <c r="O965" s="8" t="str">
        <f>IF(ISBLANK(G965),"Unknown",G965)</f>
        <v>Unknown</v>
      </c>
      <c r="P965" s="6">
        <f>IF(ISBLANK(H965),"Unknown",H965)</f>
        <v>45031</v>
      </c>
      <c r="Q965" s="13">
        <f t="shared" si="93"/>
        <v>5</v>
      </c>
      <c r="R965" s="13">
        <f t="shared" si="94"/>
        <v>3</v>
      </c>
      <c r="S965" s="11">
        <f t="shared" si="95"/>
        <v>15</v>
      </c>
    </row>
    <row r="966" spans="1:19" x14ac:dyDescent="0.3">
      <c r="A966" t="s">
        <v>985</v>
      </c>
      <c r="B966" t="s">
        <v>63</v>
      </c>
      <c r="C966">
        <v>5</v>
      </c>
      <c r="D966">
        <v>1.5</v>
      </c>
      <c r="E966">
        <v>7.5</v>
      </c>
      <c r="F966" t="s">
        <v>10</v>
      </c>
      <c r="G966" t="s">
        <v>11</v>
      </c>
      <c r="H966" s="1">
        <v>45089</v>
      </c>
      <c r="J966" s="8" t="str">
        <f>IF(ISBLANK(B966),"Unknown",B966)</f>
        <v>Tea</v>
      </c>
      <c r="K966" s="5">
        <f t="shared" si="90"/>
        <v>5</v>
      </c>
      <c r="L966" s="5">
        <f t="shared" si="91"/>
        <v>1.5</v>
      </c>
      <c r="M966" s="5">
        <f t="shared" si="92"/>
        <v>7.5</v>
      </c>
      <c r="N966" s="8" t="str">
        <f>IF(ISBLANK(F966),"Unknown",F966)</f>
        <v>Credit Card</v>
      </c>
      <c r="O966" s="8" t="str">
        <f>IF(ISBLANK(G966),"Unknown",G966)</f>
        <v>Takeaway</v>
      </c>
      <c r="P966" s="6">
        <f>IF(ISBLANK(H966),"Unknown",H966)</f>
        <v>45089</v>
      </c>
      <c r="Q966" s="13">
        <f t="shared" si="93"/>
        <v>5</v>
      </c>
      <c r="R966" s="13">
        <f t="shared" si="94"/>
        <v>1.5</v>
      </c>
      <c r="S966" s="11">
        <f t="shared" si="95"/>
        <v>7.5</v>
      </c>
    </row>
    <row r="967" spans="1:19" x14ac:dyDescent="0.3">
      <c r="A967" t="s">
        <v>986</v>
      </c>
      <c r="B967" t="s">
        <v>19</v>
      </c>
      <c r="C967">
        <v>1</v>
      </c>
      <c r="D967">
        <v>5</v>
      </c>
      <c r="E967">
        <v>5</v>
      </c>
      <c r="F967" s="7" t="s">
        <v>10024</v>
      </c>
      <c r="G967" t="s">
        <v>15</v>
      </c>
      <c r="H967" s="1">
        <v>45200</v>
      </c>
      <c r="J967" s="8" t="str">
        <f>IF(ISBLANK(B967),"Unknown",B967)</f>
        <v>Salad</v>
      </c>
      <c r="K967" s="5">
        <f t="shared" si="90"/>
        <v>1</v>
      </c>
      <c r="L967" s="5">
        <f t="shared" si="91"/>
        <v>5</v>
      </c>
      <c r="M967" s="5">
        <f t="shared" si="92"/>
        <v>5</v>
      </c>
      <c r="N967" s="8" t="str">
        <f>IF(ISBLANK(F967),"Unknown",F967)</f>
        <v>Unknown</v>
      </c>
      <c r="O967" s="8" t="str">
        <f>IF(ISBLANK(G967),"Unknown",G967)</f>
        <v>In-store</v>
      </c>
      <c r="P967" s="6">
        <f>IF(ISBLANK(H967),"Unknown",H967)</f>
        <v>45200</v>
      </c>
      <c r="Q967" s="13">
        <f t="shared" si="93"/>
        <v>1</v>
      </c>
      <c r="R967" s="13">
        <f t="shared" si="94"/>
        <v>5</v>
      </c>
      <c r="S967" s="11">
        <f t="shared" si="95"/>
        <v>5</v>
      </c>
    </row>
    <row r="968" spans="1:19" x14ac:dyDescent="0.3">
      <c r="A968" t="s">
        <v>987</v>
      </c>
      <c r="B968" t="s">
        <v>13</v>
      </c>
      <c r="C968">
        <v>1</v>
      </c>
      <c r="D968">
        <v>3</v>
      </c>
      <c r="E968">
        <v>3</v>
      </c>
      <c r="F968" t="s">
        <v>21</v>
      </c>
      <c r="G968" t="s">
        <v>11</v>
      </c>
      <c r="H968" s="1">
        <v>45000</v>
      </c>
      <c r="J968" s="8" t="str">
        <f>IF(ISBLANK(B968),"Unknown",B968)</f>
        <v>Cake</v>
      </c>
      <c r="K968" s="5">
        <f t="shared" si="90"/>
        <v>1</v>
      </c>
      <c r="L968" s="5">
        <f t="shared" si="91"/>
        <v>3</v>
      </c>
      <c r="M968" s="5">
        <f t="shared" si="92"/>
        <v>3</v>
      </c>
      <c r="N968" s="8" t="str">
        <f>IF(ISBLANK(F968),"Unknown",F968)</f>
        <v>Digital Wallet</v>
      </c>
      <c r="O968" s="8" t="str">
        <f>IF(ISBLANK(G968),"Unknown",G968)</f>
        <v>Takeaway</v>
      </c>
      <c r="P968" s="6">
        <f>IF(ISBLANK(H968),"Unknown",H968)</f>
        <v>45000</v>
      </c>
      <c r="Q968" s="13">
        <f t="shared" si="93"/>
        <v>1</v>
      </c>
      <c r="R968" s="13">
        <f t="shared" si="94"/>
        <v>3</v>
      </c>
      <c r="S968" s="11">
        <f t="shared" si="95"/>
        <v>3</v>
      </c>
    </row>
    <row r="969" spans="1:19" x14ac:dyDescent="0.3">
      <c r="A969" t="s">
        <v>988</v>
      </c>
      <c r="B969" s="7" t="s">
        <v>10024</v>
      </c>
      <c r="C969">
        <v>1</v>
      </c>
      <c r="D969">
        <v>1</v>
      </c>
      <c r="E969">
        <v>1</v>
      </c>
      <c r="G969" s="7" t="s">
        <v>10024</v>
      </c>
      <c r="H969" s="1">
        <v>45191</v>
      </c>
      <c r="J969" s="8" t="str">
        <f>IF(ISBLANK(B969),"Unknown",B969)</f>
        <v>Unknown</v>
      </c>
      <c r="K969" s="5">
        <f t="shared" si="90"/>
        <v>1</v>
      </c>
      <c r="L969" s="5">
        <f t="shared" si="91"/>
        <v>1</v>
      </c>
      <c r="M969" s="5">
        <f t="shared" si="92"/>
        <v>1</v>
      </c>
      <c r="N969" s="8" t="str">
        <f>IF(ISBLANK(F969),"Unknown",F969)</f>
        <v>Unknown</v>
      </c>
      <c r="O969" s="8" t="str">
        <f>IF(ISBLANK(G969),"Unknown",G969)</f>
        <v>Unknown</v>
      </c>
      <c r="P969" s="6">
        <f>IF(ISBLANK(H969),"Unknown",H969)</f>
        <v>45191</v>
      </c>
      <c r="Q969" s="13">
        <f t="shared" si="93"/>
        <v>1</v>
      </c>
      <c r="R969" s="13">
        <f t="shared" si="94"/>
        <v>1</v>
      </c>
      <c r="S969" s="11">
        <f t="shared" si="95"/>
        <v>1</v>
      </c>
    </row>
    <row r="970" spans="1:19" x14ac:dyDescent="0.3">
      <c r="A970" t="s">
        <v>989</v>
      </c>
      <c r="B970" t="s">
        <v>26</v>
      </c>
      <c r="C970">
        <v>1</v>
      </c>
      <c r="D970">
        <v>4</v>
      </c>
      <c r="E970">
        <v>4</v>
      </c>
      <c r="F970" t="s">
        <v>10</v>
      </c>
      <c r="G970" t="s">
        <v>15</v>
      </c>
      <c r="H970" s="1">
        <v>44967</v>
      </c>
      <c r="J970" s="8" t="str">
        <f>IF(ISBLANK(B970),"Unknown",B970)</f>
        <v>Sandwich</v>
      </c>
      <c r="K970" s="5">
        <f t="shared" si="90"/>
        <v>1</v>
      </c>
      <c r="L970" s="5">
        <f t="shared" si="91"/>
        <v>4</v>
      </c>
      <c r="M970" s="5">
        <f t="shared" si="92"/>
        <v>4</v>
      </c>
      <c r="N970" s="8" t="str">
        <f>IF(ISBLANK(F970),"Unknown",F970)</f>
        <v>Credit Card</v>
      </c>
      <c r="O970" s="8" t="str">
        <f>IF(ISBLANK(G970),"Unknown",G970)</f>
        <v>In-store</v>
      </c>
      <c r="P970" s="6">
        <f>IF(ISBLANK(H970),"Unknown",H970)</f>
        <v>44967</v>
      </c>
      <c r="Q970" s="13">
        <f t="shared" si="93"/>
        <v>1</v>
      </c>
      <c r="R970" s="13">
        <f t="shared" si="94"/>
        <v>4</v>
      </c>
      <c r="S970" s="11">
        <f t="shared" si="95"/>
        <v>4</v>
      </c>
    </row>
    <row r="971" spans="1:19" x14ac:dyDescent="0.3">
      <c r="A971" t="s">
        <v>990</v>
      </c>
      <c r="B971" t="s">
        <v>37</v>
      </c>
      <c r="C971">
        <v>4</v>
      </c>
      <c r="D971">
        <v>3</v>
      </c>
      <c r="E971" s="7" t="s">
        <v>10024</v>
      </c>
      <c r="F971" s="7" t="s">
        <v>10024</v>
      </c>
      <c r="G971" t="s">
        <v>15</v>
      </c>
      <c r="H971" s="1">
        <v>45010</v>
      </c>
      <c r="J971" s="8" t="str">
        <f>IF(ISBLANK(B971),"Unknown",B971)</f>
        <v>Juice</v>
      </c>
      <c r="K971" s="5">
        <f t="shared" si="90"/>
        <v>4</v>
      </c>
      <c r="L971" s="5">
        <f t="shared" si="91"/>
        <v>3</v>
      </c>
      <c r="M971" s="5" t="str">
        <f t="shared" si="92"/>
        <v>Unknown</v>
      </c>
      <c r="N971" s="8" t="str">
        <f>IF(ISBLANK(F971),"Unknown",F971)</f>
        <v>Unknown</v>
      </c>
      <c r="O971" s="8" t="str">
        <f>IF(ISBLANK(G971),"Unknown",G971)</f>
        <v>In-store</v>
      </c>
      <c r="P971" s="6">
        <f>IF(ISBLANK(H971),"Unknown",H971)</f>
        <v>45010</v>
      </c>
      <c r="Q971" s="13">
        <f t="shared" si="93"/>
        <v>4</v>
      </c>
      <c r="R971" s="13">
        <f t="shared" si="94"/>
        <v>3</v>
      </c>
      <c r="S971" s="11">
        <f t="shared" si="95"/>
        <v>12</v>
      </c>
    </row>
    <row r="972" spans="1:19" x14ac:dyDescent="0.3">
      <c r="A972" t="s">
        <v>991</v>
      </c>
      <c r="B972" t="s">
        <v>26</v>
      </c>
      <c r="C972">
        <v>5</v>
      </c>
      <c r="D972">
        <v>4</v>
      </c>
      <c r="E972">
        <v>20</v>
      </c>
      <c r="F972" t="s">
        <v>14</v>
      </c>
      <c r="G972" t="s">
        <v>15</v>
      </c>
      <c r="H972" s="1">
        <v>45171</v>
      </c>
      <c r="J972" s="8" t="str">
        <f>IF(ISBLANK(B972),"Unknown",B972)</f>
        <v>Sandwich</v>
      </c>
      <c r="K972" s="5">
        <f t="shared" si="90"/>
        <v>5</v>
      </c>
      <c r="L972" s="5">
        <f t="shared" si="91"/>
        <v>4</v>
      </c>
      <c r="M972" s="5">
        <f t="shared" si="92"/>
        <v>20</v>
      </c>
      <c r="N972" s="8" t="str">
        <f>IF(ISBLANK(F972),"Unknown",F972)</f>
        <v>Cash</v>
      </c>
      <c r="O972" s="8" t="str">
        <f>IF(ISBLANK(G972),"Unknown",G972)</f>
        <v>In-store</v>
      </c>
      <c r="P972" s="6">
        <f>IF(ISBLANK(H972),"Unknown",H972)</f>
        <v>45171</v>
      </c>
      <c r="Q972" s="13">
        <f t="shared" si="93"/>
        <v>5</v>
      </c>
      <c r="R972" s="13">
        <f t="shared" si="94"/>
        <v>4</v>
      </c>
      <c r="S972" s="11">
        <f t="shared" si="95"/>
        <v>20</v>
      </c>
    </row>
    <row r="973" spans="1:19" x14ac:dyDescent="0.3">
      <c r="A973" t="s">
        <v>992</v>
      </c>
      <c r="B973" t="s">
        <v>63</v>
      </c>
      <c r="C973">
        <v>2</v>
      </c>
      <c r="D973">
        <v>1.5</v>
      </c>
      <c r="E973">
        <v>3</v>
      </c>
      <c r="H973" s="1">
        <v>45186</v>
      </c>
      <c r="J973" s="8" t="str">
        <f>IF(ISBLANK(B973),"Unknown",B973)</f>
        <v>Tea</v>
      </c>
      <c r="K973" s="5">
        <f t="shared" si="90"/>
        <v>2</v>
      </c>
      <c r="L973" s="5">
        <f t="shared" si="91"/>
        <v>1.5</v>
      </c>
      <c r="M973" s="5">
        <f t="shared" si="92"/>
        <v>3</v>
      </c>
      <c r="N973" s="8" t="str">
        <f>IF(ISBLANK(F973),"Unknown",F973)</f>
        <v>Unknown</v>
      </c>
      <c r="O973" s="8" t="str">
        <f>IF(ISBLANK(G973),"Unknown",G973)</f>
        <v>Unknown</v>
      </c>
      <c r="P973" s="6">
        <f>IF(ISBLANK(H973),"Unknown",H973)</f>
        <v>45186</v>
      </c>
      <c r="Q973" s="13">
        <f t="shared" si="93"/>
        <v>2</v>
      </c>
      <c r="R973" s="13">
        <f t="shared" si="94"/>
        <v>1.5</v>
      </c>
      <c r="S973" s="11">
        <f t="shared" si="95"/>
        <v>3</v>
      </c>
    </row>
    <row r="974" spans="1:19" x14ac:dyDescent="0.3">
      <c r="A974" t="s">
        <v>993</v>
      </c>
      <c r="C974">
        <v>2</v>
      </c>
      <c r="D974">
        <v>5</v>
      </c>
      <c r="E974">
        <v>10</v>
      </c>
      <c r="H974" s="1">
        <v>45232</v>
      </c>
      <c r="J974" s="8" t="str">
        <f>IF(ISBLANK(B974),"Unknown",B974)</f>
        <v>Unknown</v>
      </c>
      <c r="K974" s="5">
        <f t="shared" si="90"/>
        <v>2</v>
      </c>
      <c r="L974" s="5">
        <f t="shared" si="91"/>
        <v>5</v>
      </c>
      <c r="M974" s="5">
        <f t="shared" si="92"/>
        <v>10</v>
      </c>
      <c r="N974" s="8" t="str">
        <f>IF(ISBLANK(F974),"Unknown",F974)</f>
        <v>Unknown</v>
      </c>
      <c r="O974" s="8" t="str">
        <f>IF(ISBLANK(G974),"Unknown",G974)</f>
        <v>Unknown</v>
      </c>
      <c r="P974" s="6">
        <f>IF(ISBLANK(H974),"Unknown",H974)</f>
        <v>45232</v>
      </c>
      <c r="Q974" s="13">
        <f t="shared" si="93"/>
        <v>2</v>
      </c>
      <c r="R974" s="13">
        <f t="shared" si="94"/>
        <v>5</v>
      </c>
      <c r="S974" s="11">
        <f t="shared" si="95"/>
        <v>10</v>
      </c>
    </row>
    <row r="975" spans="1:19" x14ac:dyDescent="0.3">
      <c r="A975" t="s">
        <v>994</v>
      </c>
      <c r="B975" t="s">
        <v>9</v>
      </c>
      <c r="C975" s="7" t="s">
        <v>10024</v>
      </c>
      <c r="D975">
        <v>2</v>
      </c>
      <c r="E975">
        <v>4</v>
      </c>
      <c r="G975" t="s">
        <v>11</v>
      </c>
      <c r="H975" s="1">
        <v>45263</v>
      </c>
      <c r="J975" s="8" t="str">
        <f>IF(ISBLANK(B975),"Unknown",B975)</f>
        <v>Coffee</v>
      </c>
      <c r="K975" s="5" t="str">
        <f t="shared" si="90"/>
        <v>Unknown</v>
      </c>
      <c r="L975" s="5">
        <f t="shared" si="91"/>
        <v>2</v>
      </c>
      <c r="M975" s="5">
        <f t="shared" si="92"/>
        <v>4</v>
      </c>
      <c r="N975" s="8" t="str">
        <f>IF(ISBLANK(F975),"Unknown",F975)</f>
        <v>Unknown</v>
      </c>
      <c r="O975" s="8" t="str">
        <f>IF(ISBLANK(G975),"Unknown",G975)</f>
        <v>Takeaway</v>
      </c>
      <c r="P975" s="6">
        <f>IF(ISBLANK(H975),"Unknown",H975)</f>
        <v>45263</v>
      </c>
      <c r="Q975" s="13">
        <f t="shared" si="93"/>
        <v>0</v>
      </c>
      <c r="R975" s="13">
        <f t="shared" si="94"/>
        <v>2</v>
      </c>
      <c r="S975" s="11">
        <f t="shared" si="95"/>
        <v>0</v>
      </c>
    </row>
    <row r="976" spans="1:19" x14ac:dyDescent="0.3">
      <c r="A976" t="s">
        <v>995</v>
      </c>
      <c r="B976" t="s">
        <v>23</v>
      </c>
      <c r="C976" s="7" t="s">
        <v>10024</v>
      </c>
      <c r="D976">
        <v>4</v>
      </c>
      <c r="E976">
        <v>4</v>
      </c>
      <c r="F976" t="s">
        <v>10</v>
      </c>
      <c r="G976" t="s">
        <v>15</v>
      </c>
      <c r="H976" s="7" t="s">
        <v>10024</v>
      </c>
      <c r="J976" s="8" t="str">
        <f>IF(ISBLANK(B976),"Unknown",B976)</f>
        <v>Smoothie</v>
      </c>
      <c r="K976" s="5" t="str">
        <f t="shared" si="90"/>
        <v>Unknown</v>
      </c>
      <c r="L976" s="5">
        <f t="shared" si="91"/>
        <v>4</v>
      </c>
      <c r="M976" s="5">
        <f t="shared" si="92"/>
        <v>4</v>
      </c>
      <c r="N976" s="8" t="str">
        <f>IF(ISBLANK(F976),"Unknown",F976)</f>
        <v>Credit Card</v>
      </c>
      <c r="O976" s="8" t="str">
        <f>IF(ISBLANK(G976),"Unknown",G976)</f>
        <v>In-store</v>
      </c>
      <c r="P976" s="6" t="str">
        <f>IF(ISBLANK(H976),"Unknown",H976)</f>
        <v>Unknown</v>
      </c>
      <c r="Q976" s="13">
        <f t="shared" si="93"/>
        <v>0</v>
      </c>
      <c r="R976" s="13">
        <f t="shared" si="94"/>
        <v>4</v>
      </c>
      <c r="S976" s="11">
        <f t="shared" si="95"/>
        <v>0</v>
      </c>
    </row>
    <row r="977" spans="1:19" x14ac:dyDescent="0.3">
      <c r="A977" t="s">
        <v>996</v>
      </c>
      <c r="C977">
        <v>2</v>
      </c>
      <c r="D977">
        <v>3</v>
      </c>
      <c r="E977">
        <v>6</v>
      </c>
      <c r="F977" t="s">
        <v>21</v>
      </c>
      <c r="G977" t="s">
        <v>11</v>
      </c>
      <c r="H977" s="1">
        <v>45126</v>
      </c>
      <c r="J977" s="8" t="str">
        <f>IF(ISBLANK(B977),"Unknown",B977)</f>
        <v>Unknown</v>
      </c>
      <c r="K977" s="5">
        <f t="shared" si="90"/>
        <v>2</v>
      </c>
      <c r="L977" s="5">
        <f t="shared" si="91"/>
        <v>3</v>
      </c>
      <c r="M977" s="5">
        <f t="shared" si="92"/>
        <v>6</v>
      </c>
      <c r="N977" s="8" t="str">
        <f>IF(ISBLANK(F977),"Unknown",F977)</f>
        <v>Digital Wallet</v>
      </c>
      <c r="O977" s="8" t="str">
        <f>IF(ISBLANK(G977),"Unknown",G977)</f>
        <v>Takeaway</v>
      </c>
      <c r="P977" s="6">
        <f>IF(ISBLANK(H977),"Unknown",H977)</f>
        <v>45126</v>
      </c>
      <c r="Q977" s="13">
        <f t="shared" si="93"/>
        <v>2</v>
      </c>
      <c r="R977" s="13">
        <f t="shared" si="94"/>
        <v>3</v>
      </c>
      <c r="S977" s="11">
        <f t="shared" si="95"/>
        <v>6</v>
      </c>
    </row>
    <row r="978" spans="1:19" x14ac:dyDescent="0.3">
      <c r="A978" t="s">
        <v>997</v>
      </c>
      <c r="B978" t="s">
        <v>9</v>
      </c>
      <c r="C978">
        <v>5</v>
      </c>
      <c r="D978">
        <v>2</v>
      </c>
      <c r="E978">
        <v>10</v>
      </c>
      <c r="F978" t="s">
        <v>21</v>
      </c>
      <c r="G978" t="s">
        <v>11</v>
      </c>
      <c r="H978" s="1">
        <v>45182</v>
      </c>
      <c r="J978" s="8" t="str">
        <f>IF(ISBLANK(B978),"Unknown",B978)</f>
        <v>Coffee</v>
      </c>
      <c r="K978" s="5">
        <f t="shared" si="90"/>
        <v>5</v>
      </c>
      <c r="L978" s="5">
        <f t="shared" si="91"/>
        <v>2</v>
      </c>
      <c r="M978" s="5">
        <f t="shared" si="92"/>
        <v>10</v>
      </c>
      <c r="N978" s="8" t="str">
        <f>IF(ISBLANK(F978),"Unknown",F978)</f>
        <v>Digital Wallet</v>
      </c>
      <c r="O978" s="8" t="str">
        <f>IF(ISBLANK(G978),"Unknown",G978)</f>
        <v>Takeaway</v>
      </c>
      <c r="P978" s="6">
        <f>IF(ISBLANK(H978),"Unknown",H978)</f>
        <v>45182</v>
      </c>
      <c r="Q978" s="13">
        <f t="shared" si="93"/>
        <v>5</v>
      </c>
      <c r="R978" s="13">
        <f t="shared" si="94"/>
        <v>2</v>
      </c>
      <c r="S978" s="11">
        <f t="shared" si="95"/>
        <v>10</v>
      </c>
    </row>
    <row r="979" spans="1:19" x14ac:dyDescent="0.3">
      <c r="A979" t="s">
        <v>998</v>
      </c>
      <c r="B979" t="s">
        <v>19</v>
      </c>
      <c r="C979">
        <v>2</v>
      </c>
      <c r="D979">
        <v>5</v>
      </c>
      <c r="E979">
        <v>10</v>
      </c>
      <c r="F979" t="s">
        <v>14</v>
      </c>
      <c r="G979" t="s">
        <v>15</v>
      </c>
      <c r="H979" s="1">
        <v>45252</v>
      </c>
      <c r="J979" s="8" t="str">
        <f>IF(ISBLANK(B979),"Unknown",B979)</f>
        <v>Salad</v>
      </c>
      <c r="K979" s="5">
        <f t="shared" si="90"/>
        <v>2</v>
      </c>
      <c r="L979" s="5">
        <f t="shared" si="91"/>
        <v>5</v>
      </c>
      <c r="M979" s="5">
        <f t="shared" si="92"/>
        <v>10</v>
      </c>
      <c r="N979" s="8" t="str">
        <f>IF(ISBLANK(F979),"Unknown",F979)</f>
        <v>Cash</v>
      </c>
      <c r="O979" s="8" t="str">
        <f>IF(ISBLANK(G979),"Unknown",G979)</f>
        <v>In-store</v>
      </c>
      <c r="P979" s="6">
        <f>IF(ISBLANK(H979),"Unknown",H979)</f>
        <v>45252</v>
      </c>
      <c r="Q979" s="13">
        <f t="shared" si="93"/>
        <v>2</v>
      </c>
      <c r="R979" s="13">
        <f t="shared" si="94"/>
        <v>5</v>
      </c>
      <c r="S979" s="11">
        <f t="shared" si="95"/>
        <v>10</v>
      </c>
    </row>
    <row r="980" spans="1:19" x14ac:dyDescent="0.3">
      <c r="A980" t="s">
        <v>999</v>
      </c>
      <c r="B980" t="s">
        <v>17</v>
      </c>
      <c r="C980" s="7" t="s">
        <v>10024</v>
      </c>
      <c r="D980">
        <v>1</v>
      </c>
      <c r="E980">
        <v>1</v>
      </c>
      <c r="F980" t="s">
        <v>21</v>
      </c>
      <c r="G980" s="7" t="s">
        <v>10024</v>
      </c>
      <c r="H980" s="1">
        <v>45030</v>
      </c>
      <c r="J980" s="8" t="str">
        <f>IF(ISBLANK(B980),"Unknown",B980)</f>
        <v>Cookie</v>
      </c>
      <c r="K980" s="5" t="str">
        <f t="shared" si="90"/>
        <v>Unknown</v>
      </c>
      <c r="L980" s="5">
        <f t="shared" si="91"/>
        <v>1</v>
      </c>
      <c r="M980" s="5">
        <f t="shared" si="92"/>
        <v>1</v>
      </c>
      <c r="N980" s="8" t="str">
        <f>IF(ISBLANK(F980),"Unknown",F980)</f>
        <v>Digital Wallet</v>
      </c>
      <c r="O980" s="8" t="str">
        <f>IF(ISBLANK(G980),"Unknown",G980)</f>
        <v>Unknown</v>
      </c>
      <c r="P980" s="6">
        <f>IF(ISBLANK(H980),"Unknown",H980)</f>
        <v>45030</v>
      </c>
      <c r="Q980" s="13">
        <f t="shared" si="93"/>
        <v>0</v>
      </c>
      <c r="R980" s="13">
        <f t="shared" si="94"/>
        <v>1</v>
      </c>
      <c r="S980" s="11">
        <f t="shared" si="95"/>
        <v>0</v>
      </c>
    </row>
    <row r="981" spans="1:19" x14ac:dyDescent="0.3">
      <c r="A981" t="s">
        <v>1000</v>
      </c>
      <c r="B981" t="s">
        <v>23</v>
      </c>
      <c r="C981">
        <v>4</v>
      </c>
      <c r="D981">
        <v>4</v>
      </c>
      <c r="E981">
        <v>16</v>
      </c>
      <c r="F981" t="s">
        <v>21</v>
      </c>
      <c r="G981" t="s">
        <v>15</v>
      </c>
      <c r="H981" s="1">
        <v>45145</v>
      </c>
      <c r="J981" s="8" t="str">
        <f>IF(ISBLANK(B981),"Unknown",B981)</f>
        <v>Smoothie</v>
      </c>
      <c r="K981" s="5">
        <f t="shared" si="90"/>
        <v>4</v>
      </c>
      <c r="L981" s="5">
        <f t="shared" si="91"/>
        <v>4</v>
      </c>
      <c r="M981" s="5">
        <f t="shared" si="92"/>
        <v>16</v>
      </c>
      <c r="N981" s="8" t="str">
        <f>IF(ISBLANK(F981),"Unknown",F981)</f>
        <v>Digital Wallet</v>
      </c>
      <c r="O981" s="8" t="str">
        <f>IF(ISBLANK(G981),"Unknown",G981)</f>
        <v>In-store</v>
      </c>
      <c r="P981" s="6">
        <f>IF(ISBLANK(H981),"Unknown",H981)</f>
        <v>45145</v>
      </c>
      <c r="Q981" s="13">
        <f t="shared" si="93"/>
        <v>4</v>
      </c>
      <c r="R981" s="13">
        <f t="shared" si="94"/>
        <v>4</v>
      </c>
      <c r="S981" s="11">
        <f t="shared" si="95"/>
        <v>16</v>
      </c>
    </row>
    <row r="982" spans="1:19" x14ac:dyDescent="0.3">
      <c r="A982" t="s">
        <v>1001</v>
      </c>
      <c r="B982" t="s">
        <v>9</v>
      </c>
      <c r="C982">
        <v>1</v>
      </c>
      <c r="D982">
        <v>2</v>
      </c>
      <c r="E982">
        <v>2</v>
      </c>
      <c r="F982" t="s">
        <v>21</v>
      </c>
      <c r="G982" t="s">
        <v>15</v>
      </c>
      <c r="H982" s="1">
        <v>45207</v>
      </c>
      <c r="J982" s="8" t="str">
        <f>IF(ISBLANK(B982),"Unknown",B982)</f>
        <v>Coffee</v>
      </c>
      <c r="K982" s="5">
        <f t="shared" si="90"/>
        <v>1</v>
      </c>
      <c r="L982" s="5">
        <f t="shared" si="91"/>
        <v>2</v>
      </c>
      <c r="M982" s="5">
        <f t="shared" si="92"/>
        <v>2</v>
      </c>
      <c r="N982" s="8" t="str">
        <f>IF(ISBLANK(F982),"Unknown",F982)</f>
        <v>Digital Wallet</v>
      </c>
      <c r="O982" s="8" t="str">
        <f>IF(ISBLANK(G982),"Unknown",G982)</f>
        <v>In-store</v>
      </c>
      <c r="P982" s="6">
        <f>IF(ISBLANK(H982),"Unknown",H982)</f>
        <v>45207</v>
      </c>
      <c r="Q982" s="13">
        <f t="shared" si="93"/>
        <v>1</v>
      </c>
      <c r="R982" s="13">
        <f t="shared" si="94"/>
        <v>2</v>
      </c>
      <c r="S982" s="11">
        <f t="shared" si="95"/>
        <v>2</v>
      </c>
    </row>
    <row r="983" spans="1:19" x14ac:dyDescent="0.3">
      <c r="A983" t="s">
        <v>1002</v>
      </c>
      <c r="B983" t="s">
        <v>23</v>
      </c>
      <c r="C983">
        <v>4</v>
      </c>
      <c r="D983">
        <v>4</v>
      </c>
      <c r="E983">
        <v>16</v>
      </c>
      <c r="F983" t="s">
        <v>10</v>
      </c>
      <c r="H983" s="1">
        <v>45263</v>
      </c>
      <c r="J983" s="8" t="str">
        <f>IF(ISBLANK(B983),"Unknown",B983)</f>
        <v>Smoothie</v>
      </c>
      <c r="K983" s="5">
        <f t="shared" si="90"/>
        <v>4</v>
      </c>
      <c r="L983" s="5">
        <f t="shared" si="91"/>
        <v>4</v>
      </c>
      <c r="M983" s="5">
        <f t="shared" si="92"/>
        <v>16</v>
      </c>
      <c r="N983" s="8" t="str">
        <f>IF(ISBLANK(F983),"Unknown",F983)</f>
        <v>Credit Card</v>
      </c>
      <c r="O983" s="8" t="str">
        <f>IF(ISBLANK(G983),"Unknown",G983)</f>
        <v>Unknown</v>
      </c>
      <c r="P983" s="6">
        <f>IF(ISBLANK(H983),"Unknown",H983)</f>
        <v>45263</v>
      </c>
      <c r="Q983" s="13">
        <f t="shared" si="93"/>
        <v>4</v>
      </c>
      <c r="R983" s="13">
        <f t="shared" si="94"/>
        <v>4</v>
      </c>
      <c r="S983" s="11">
        <f t="shared" si="95"/>
        <v>16</v>
      </c>
    </row>
    <row r="984" spans="1:19" x14ac:dyDescent="0.3">
      <c r="A984" t="s">
        <v>1003</v>
      </c>
      <c r="B984" t="s">
        <v>63</v>
      </c>
      <c r="C984">
        <v>2</v>
      </c>
      <c r="D984">
        <v>1.5</v>
      </c>
      <c r="E984">
        <v>3</v>
      </c>
      <c r="G984" t="s">
        <v>11</v>
      </c>
      <c r="H984" s="1">
        <v>45190</v>
      </c>
      <c r="J984" s="8" t="str">
        <f>IF(ISBLANK(B984),"Unknown",B984)</f>
        <v>Tea</v>
      </c>
      <c r="K984" s="5">
        <f t="shared" si="90"/>
        <v>2</v>
      </c>
      <c r="L984" s="5">
        <f t="shared" si="91"/>
        <v>1.5</v>
      </c>
      <c r="M984" s="5">
        <f t="shared" si="92"/>
        <v>3</v>
      </c>
      <c r="N984" s="8" t="str">
        <f>IF(ISBLANK(F984),"Unknown",F984)</f>
        <v>Unknown</v>
      </c>
      <c r="O984" s="8" t="str">
        <f>IF(ISBLANK(G984),"Unknown",G984)</f>
        <v>Takeaway</v>
      </c>
      <c r="P984" s="6">
        <f>IF(ISBLANK(H984),"Unknown",H984)</f>
        <v>45190</v>
      </c>
      <c r="Q984" s="13">
        <f t="shared" si="93"/>
        <v>2</v>
      </c>
      <c r="R984" s="13">
        <f t="shared" si="94"/>
        <v>1.5</v>
      </c>
      <c r="S984" s="11">
        <f t="shared" si="95"/>
        <v>3</v>
      </c>
    </row>
    <row r="985" spans="1:19" x14ac:dyDescent="0.3">
      <c r="A985" t="s">
        <v>1004</v>
      </c>
      <c r="B985" t="s">
        <v>13</v>
      </c>
      <c r="C985">
        <v>1</v>
      </c>
      <c r="D985" s="7" t="s">
        <v>10024</v>
      </c>
      <c r="E985">
        <v>3</v>
      </c>
      <c r="G985" t="s">
        <v>15</v>
      </c>
      <c r="H985" s="1">
        <v>45050</v>
      </c>
      <c r="J985" s="8" t="str">
        <f>IF(ISBLANK(B985),"Unknown",B985)</f>
        <v>Cake</v>
      </c>
      <c r="K985" s="5">
        <f t="shared" si="90"/>
        <v>1</v>
      </c>
      <c r="L985" s="5" t="str">
        <f t="shared" si="91"/>
        <v>Unknown</v>
      </c>
      <c r="M985" s="5">
        <f t="shared" si="92"/>
        <v>3</v>
      </c>
      <c r="N985" s="8" t="str">
        <f>IF(ISBLANK(F985),"Unknown",F985)</f>
        <v>Unknown</v>
      </c>
      <c r="O985" s="8" t="str">
        <f>IF(ISBLANK(G985),"Unknown",G985)</f>
        <v>In-store</v>
      </c>
      <c r="P985" s="6">
        <f>IF(ISBLANK(H985),"Unknown",H985)</f>
        <v>45050</v>
      </c>
      <c r="Q985" s="13">
        <f t="shared" si="93"/>
        <v>1</v>
      </c>
      <c r="R985" s="13">
        <f t="shared" si="94"/>
        <v>0</v>
      </c>
      <c r="S985" s="11">
        <f t="shared" si="95"/>
        <v>0</v>
      </c>
    </row>
    <row r="986" spans="1:19" x14ac:dyDescent="0.3">
      <c r="A986" t="s">
        <v>1005</v>
      </c>
      <c r="B986" s="7" t="s">
        <v>10024</v>
      </c>
      <c r="C986">
        <v>4</v>
      </c>
      <c r="D986">
        <v>5</v>
      </c>
      <c r="E986">
        <v>20</v>
      </c>
      <c r="F986" t="s">
        <v>10</v>
      </c>
      <c r="H986" s="1">
        <v>45210</v>
      </c>
      <c r="J986" s="8" t="str">
        <f>IF(ISBLANK(B986),"Unknown",B986)</f>
        <v>Unknown</v>
      </c>
      <c r="K986" s="5">
        <f t="shared" si="90"/>
        <v>4</v>
      </c>
      <c r="L986" s="5">
        <f t="shared" si="91"/>
        <v>5</v>
      </c>
      <c r="M986" s="5">
        <f t="shared" si="92"/>
        <v>20</v>
      </c>
      <c r="N986" s="8" t="str">
        <f>IF(ISBLANK(F986),"Unknown",F986)</f>
        <v>Credit Card</v>
      </c>
      <c r="O986" s="8" t="str">
        <f>IF(ISBLANK(G986),"Unknown",G986)</f>
        <v>Unknown</v>
      </c>
      <c r="P986" s="6">
        <f>IF(ISBLANK(H986),"Unknown",H986)</f>
        <v>45210</v>
      </c>
      <c r="Q986" s="13">
        <f t="shared" si="93"/>
        <v>4</v>
      </c>
      <c r="R986" s="13">
        <f t="shared" si="94"/>
        <v>5</v>
      </c>
      <c r="S986" s="11">
        <f t="shared" si="95"/>
        <v>20</v>
      </c>
    </row>
    <row r="987" spans="1:19" x14ac:dyDescent="0.3">
      <c r="A987" t="s">
        <v>1006</v>
      </c>
      <c r="B987" t="s">
        <v>37</v>
      </c>
      <c r="C987" s="7" t="s">
        <v>10024</v>
      </c>
      <c r="D987">
        <v>3</v>
      </c>
      <c r="E987">
        <v>6</v>
      </c>
      <c r="F987" t="s">
        <v>14</v>
      </c>
      <c r="G987" t="s">
        <v>11</v>
      </c>
      <c r="H987" s="1">
        <v>45231</v>
      </c>
      <c r="J987" s="8" t="str">
        <f>IF(ISBLANK(B987),"Unknown",B987)</f>
        <v>Juice</v>
      </c>
      <c r="K987" s="5" t="str">
        <f t="shared" si="90"/>
        <v>Unknown</v>
      </c>
      <c r="L987" s="5">
        <f t="shared" si="91"/>
        <v>3</v>
      </c>
      <c r="M987" s="5">
        <f t="shared" si="92"/>
        <v>6</v>
      </c>
      <c r="N987" s="8" t="str">
        <f>IF(ISBLANK(F987),"Unknown",F987)</f>
        <v>Cash</v>
      </c>
      <c r="O987" s="8" t="str">
        <f>IF(ISBLANK(G987),"Unknown",G987)</f>
        <v>Takeaway</v>
      </c>
      <c r="P987" s="6">
        <f>IF(ISBLANK(H987),"Unknown",H987)</f>
        <v>45231</v>
      </c>
      <c r="Q987" s="13">
        <f t="shared" si="93"/>
        <v>0</v>
      </c>
      <c r="R987" s="13">
        <f t="shared" si="94"/>
        <v>3</v>
      </c>
      <c r="S987" s="11">
        <f t="shared" si="95"/>
        <v>0</v>
      </c>
    </row>
    <row r="988" spans="1:19" x14ac:dyDescent="0.3">
      <c r="A988" t="s">
        <v>1007</v>
      </c>
      <c r="B988" t="s">
        <v>63</v>
      </c>
      <c r="C988">
        <v>4</v>
      </c>
      <c r="D988">
        <v>1.5</v>
      </c>
      <c r="E988">
        <v>6</v>
      </c>
      <c r="F988" t="s">
        <v>14</v>
      </c>
      <c r="G988" t="s">
        <v>15</v>
      </c>
      <c r="H988" s="1">
        <v>45053</v>
      </c>
      <c r="J988" s="8" t="str">
        <f>IF(ISBLANK(B988),"Unknown",B988)</f>
        <v>Tea</v>
      </c>
      <c r="K988" s="5">
        <f t="shared" si="90"/>
        <v>4</v>
      </c>
      <c r="L988" s="5">
        <f t="shared" si="91"/>
        <v>1.5</v>
      </c>
      <c r="M988" s="5">
        <f t="shared" si="92"/>
        <v>6</v>
      </c>
      <c r="N988" s="8" t="str">
        <f>IF(ISBLANK(F988),"Unknown",F988)</f>
        <v>Cash</v>
      </c>
      <c r="O988" s="8" t="str">
        <f>IF(ISBLANK(G988),"Unknown",G988)</f>
        <v>In-store</v>
      </c>
      <c r="P988" s="6">
        <f>IF(ISBLANK(H988),"Unknown",H988)</f>
        <v>45053</v>
      </c>
      <c r="Q988" s="13">
        <f t="shared" si="93"/>
        <v>4</v>
      </c>
      <c r="R988" s="13">
        <f t="shared" si="94"/>
        <v>1.5</v>
      </c>
      <c r="S988" s="11">
        <f t="shared" si="95"/>
        <v>6</v>
      </c>
    </row>
    <row r="989" spans="1:19" x14ac:dyDescent="0.3">
      <c r="A989" t="s">
        <v>1008</v>
      </c>
      <c r="B989" s="7" t="s">
        <v>10024</v>
      </c>
      <c r="C989">
        <v>4</v>
      </c>
      <c r="D989">
        <v>4</v>
      </c>
      <c r="E989">
        <v>16</v>
      </c>
      <c r="F989" t="s">
        <v>21</v>
      </c>
      <c r="G989" t="s">
        <v>11</v>
      </c>
      <c r="H989" s="1">
        <v>45112</v>
      </c>
      <c r="J989" s="8" t="str">
        <f>IF(ISBLANK(B989),"Unknown",B989)</f>
        <v>Unknown</v>
      </c>
      <c r="K989" s="5">
        <f t="shared" si="90"/>
        <v>4</v>
      </c>
      <c r="L989" s="5">
        <f t="shared" si="91"/>
        <v>4</v>
      </c>
      <c r="M989" s="5">
        <f t="shared" si="92"/>
        <v>16</v>
      </c>
      <c r="N989" s="8" t="str">
        <f>IF(ISBLANK(F989),"Unknown",F989)</f>
        <v>Digital Wallet</v>
      </c>
      <c r="O989" s="8" t="str">
        <f>IF(ISBLANK(G989),"Unknown",G989)</f>
        <v>Takeaway</v>
      </c>
      <c r="P989" s="6">
        <f>IF(ISBLANK(H989),"Unknown",H989)</f>
        <v>45112</v>
      </c>
      <c r="Q989" s="13">
        <f t="shared" si="93"/>
        <v>4</v>
      </c>
      <c r="R989" s="13">
        <f t="shared" si="94"/>
        <v>4</v>
      </c>
      <c r="S989" s="11">
        <f t="shared" si="95"/>
        <v>16</v>
      </c>
    </row>
    <row r="990" spans="1:19" x14ac:dyDescent="0.3">
      <c r="A990" t="s">
        <v>1009</v>
      </c>
      <c r="B990" t="s">
        <v>26</v>
      </c>
      <c r="C990">
        <v>3</v>
      </c>
      <c r="D990">
        <v>4</v>
      </c>
      <c r="E990">
        <v>12</v>
      </c>
      <c r="J990" s="8" t="str">
        <f>IF(ISBLANK(B990),"Unknown",B990)</f>
        <v>Sandwich</v>
      </c>
      <c r="K990" s="5">
        <f t="shared" si="90"/>
        <v>3</v>
      </c>
      <c r="L990" s="5">
        <f t="shared" si="91"/>
        <v>4</v>
      </c>
      <c r="M990" s="5">
        <f t="shared" si="92"/>
        <v>12</v>
      </c>
      <c r="N990" s="8" t="str">
        <f>IF(ISBLANK(F990),"Unknown",F990)</f>
        <v>Unknown</v>
      </c>
      <c r="O990" s="8" t="str">
        <f>IF(ISBLANK(G990),"Unknown",G990)</f>
        <v>Unknown</v>
      </c>
      <c r="P990" s="6" t="str">
        <f>IF(ISBLANK(H990),"Unknown",H990)</f>
        <v>Unknown</v>
      </c>
      <c r="Q990" s="13">
        <f t="shared" si="93"/>
        <v>3</v>
      </c>
      <c r="R990" s="13">
        <f t="shared" si="94"/>
        <v>4</v>
      </c>
      <c r="S990" s="11">
        <f t="shared" si="95"/>
        <v>12</v>
      </c>
    </row>
    <row r="991" spans="1:19" x14ac:dyDescent="0.3">
      <c r="A991" t="s">
        <v>1010</v>
      </c>
      <c r="B991" t="s">
        <v>19</v>
      </c>
      <c r="C991">
        <v>2</v>
      </c>
      <c r="D991">
        <v>5</v>
      </c>
      <c r="E991">
        <v>10</v>
      </c>
      <c r="F991" t="s">
        <v>10</v>
      </c>
      <c r="G991" t="s">
        <v>11</v>
      </c>
      <c r="H991" s="1">
        <v>45269</v>
      </c>
      <c r="J991" s="8" t="str">
        <f>IF(ISBLANK(B991),"Unknown",B991)</f>
        <v>Salad</v>
      </c>
      <c r="K991" s="5">
        <f t="shared" si="90"/>
        <v>2</v>
      </c>
      <c r="L991" s="5">
        <f t="shared" si="91"/>
        <v>5</v>
      </c>
      <c r="M991" s="5">
        <f t="shared" si="92"/>
        <v>10</v>
      </c>
      <c r="N991" s="8" t="str">
        <f>IF(ISBLANK(F991),"Unknown",F991)</f>
        <v>Credit Card</v>
      </c>
      <c r="O991" s="8" t="str">
        <f>IF(ISBLANK(G991),"Unknown",G991)</f>
        <v>Takeaway</v>
      </c>
      <c r="P991" s="6">
        <f>IF(ISBLANK(H991),"Unknown",H991)</f>
        <v>45269</v>
      </c>
      <c r="Q991" s="13">
        <f t="shared" si="93"/>
        <v>2</v>
      </c>
      <c r="R991" s="13">
        <f t="shared" si="94"/>
        <v>5</v>
      </c>
      <c r="S991" s="11">
        <f t="shared" si="95"/>
        <v>10</v>
      </c>
    </row>
    <row r="992" spans="1:19" x14ac:dyDescent="0.3">
      <c r="A992" t="s">
        <v>1011</v>
      </c>
      <c r="C992">
        <v>3</v>
      </c>
      <c r="D992">
        <v>3</v>
      </c>
      <c r="E992">
        <v>9</v>
      </c>
      <c r="G992" t="s">
        <v>15</v>
      </c>
      <c r="H992" s="1">
        <v>44979</v>
      </c>
      <c r="J992" s="8" t="str">
        <f>IF(ISBLANK(B992),"Unknown",B992)</f>
        <v>Unknown</v>
      </c>
      <c r="K992" s="5">
        <f t="shared" si="90"/>
        <v>3</v>
      </c>
      <c r="L992" s="5">
        <f t="shared" si="91"/>
        <v>3</v>
      </c>
      <c r="M992" s="5">
        <f t="shared" si="92"/>
        <v>9</v>
      </c>
      <c r="N992" s="8" t="str">
        <f>IF(ISBLANK(F992),"Unknown",F992)</f>
        <v>Unknown</v>
      </c>
      <c r="O992" s="8" t="str">
        <f>IF(ISBLANK(G992),"Unknown",G992)</f>
        <v>In-store</v>
      </c>
      <c r="P992" s="6">
        <f>IF(ISBLANK(H992),"Unknown",H992)</f>
        <v>44979</v>
      </c>
      <c r="Q992" s="13">
        <f t="shared" si="93"/>
        <v>3</v>
      </c>
      <c r="R992" s="13">
        <f t="shared" si="94"/>
        <v>3</v>
      </c>
      <c r="S992" s="11">
        <f t="shared" si="95"/>
        <v>9</v>
      </c>
    </row>
    <row r="993" spans="1:19" x14ac:dyDescent="0.3">
      <c r="A993" t="s">
        <v>1012</v>
      </c>
      <c r="C993">
        <v>3</v>
      </c>
      <c r="D993">
        <v>5</v>
      </c>
      <c r="F993" t="s">
        <v>14</v>
      </c>
      <c r="G993" t="s">
        <v>11</v>
      </c>
      <c r="H993" s="1">
        <v>45234</v>
      </c>
      <c r="J993" s="8" t="str">
        <f>IF(ISBLANK(B993),"Unknown",B993)</f>
        <v>Unknown</v>
      </c>
      <c r="K993" s="5">
        <f t="shared" si="90"/>
        <v>3</v>
      </c>
      <c r="L993" s="5">
        <f t="shared" si="91"/>
        <v>5</v>
      </c>
      <c r="M993" s="5" t="str">
        <f t="shared" si="92"/>
        <v>0</v>
      </c>
      <c r="N993" s="8" t="str">
        <f>IF(ISBLANK(F993),"Unknown",F993)</f>
        <v>Cash</v>
      </c>
      <c r="O993" s="8" t="str">
        <f>IF(ISBLANK(G993),"Unknown",G993)</f>
        <v>Takeaway</v>
      </c>
      <c r="P993" s="6">
        <f>IF(ISBLANK(H993),"Unknown",H993)</f>
        <v>45234</v>
      </c>
      <c r="Q993" s="13">
        <f t="shared" si="93"/>
        <v>3</v>
      </c>
      <c r="R993" s="13">
        <f t="shared" si="94"/>
        <v>5</v>
      </c>
      <c r="S993" s="11">
        <f t="shared" si="95"/>
        <v>15</v>
      </c>
    </row>
    <row r="994" spans="1:19" x14ac:dyDescent="0.3">
      <c r="A994" t="s">
        <v>1013</v>
      </c>
      <c r="B994" t="s">
        <v>37</v>
      </c>
      <c r="C994">
        <v>3</v>
      </c>
      <c r="D994">
        <v>3</v>
      </c>
      <c r="E994">
        <v>9</v>
      </c>
      <c r="F994" t="s">
        <v>10</v>
      </c>
      <c r="G994" t="s">
        <v>11</v>
      </c>
      <c r="H994" s="1">
        <v>45131</v>
      </c>
      <c r="J994" s="8" t="str">
        <f>IF(ISBLANK(B994),"Unknown",B994)</f>
        <v>Juice</v>
      </c>
      <c r="K994" s="5">
        <f t="shared" si="90"/>
        <v>3</v>
      </c>
      <c r="L994" s="5">
        <f t="shared" si="91"/>
        <v>3</v>
      </c>
      <c r="M994" s="5">
        <f t="shared" si="92"/>
        <v>9</v>
      </c>
      <c r="N994" s="8" t="str">
        <f>IF(ISBLANK(F994),"Unknown",F994)</f>
        <v>Credit Card</v>
      </c>
      <c r="O994" s="8" t="str">
        <f>IF(ISBLANK(G994),"Unknown",G994)</f>
        <v>Takeaway</v>
      </c>
      <c r="P994" s="6">
        <f>IF(ISBLANK(H994),"Unknown",H994)</f>
        <v>45131</v>
      </c>
      <c r="Q994" s="13">
        <f t="shared" si="93"/>
        <v>3</v>
      </c>
      <c r="R994" s="13">
        <f t="shared" si="94"/>
        <v>3</v>
      </c>
      <c r="S994" s="11">
        <f t="shared" si="95"/>
        <v>9</v>
      </c>
    </row>
    <row r="995" spans="1:19" x14ac:dyDescent="0.3">
      <c r="A995" t="s">
        <v>1014</v>
      </c>
      <c r="B995" t="s">
        <v>9</v>
      </c>
      <c r="C995">
        <v>5</v>
      </c>
      <c r="D995">
        <v>2</v>
      </c>
      <c r="E995">
        <v>10</v>
      </c>
      <c r="F995" t="s">
        <v>14</v>
      </c>
      <c r="H995" s="1">
        <v>45032</v>
      </c>
      <c r="J995" s="8" t="str">
        <f>IF(ISBLANK(B995),"Unknown",B995)</f>
        <v>Coffee</v>
      </c>
      <c r="K995" s="5">
        <f t="shared" si="90"/>
        <v>5</v>
      </c>
      <c r="L995" s="5">
        <f t="shared" si="91"/>
        <v>2</v>
      </c>
      <c r="M995" s="5">
        <f t="shared" si="92"/>
        <v>10</v>
      </c>
      <c r="N995" s="8" t="str">
        <f>IF(ISBLANK(F995),"Unknown",F995)</f>
        <v>Cash</v>
      </c>
      <c r="O995" s="8" t="str">
        <f>IF(ISBLANK(G995),"Unknown",G995)</f>
        <v>Unknown</v>
      </c>
      <c r="P995" s="6">
        <f>IF(ISBLANK(H995),"Unknown",H995)</f>
        <v>45032</v>
      </c>
      <c r="Q995" s="13">
        <f t="shared" si="93"/>
        <v>5</v>
      </c>
      <c r="R995" s="13">
        <f t="shared" si="94"/>
        <v>2</v>
      </c>
      <c r="S995" s="11">
        <f t="shared" si="95"/>
        <v>10</v>
      </c>
    </row>
    <row r="996" spans="1:19" x14ac:dyDescent="0.3">
      <c r="A996" t="s">
        <v>1015</v>
      </c>
      <c r="B996" t="s">
        <v>17</v>
      </c>
      <c r="C996">
        <v>2</v>
      </c>
      <c r="D996">
        <v>1</v>
      </c>
      <c r="E996">
        <v>2</v>
      </c>
      <c r="F996" t="s">
        <v>10</v>
      </c>
      <c r="G996" t="s">
        <v>15</v>
      </c>
      <c r="H996" s="1">
        <v>45258</v>
      </c>
      <c r="J996" s="8" t="str">
        <f>IF(ISBLANK(B996),"Unknown",B996)</f>
        <v>Cookie</v>
      </c>
      <c r="K996" s="5">
        <f t="shared" si="90"/>
        <v>2</v>
      </c>
      <c r="L996" s="5">
        <f t="shared" si="91"/>
        <v>1</v>
      </c>
      <c r="M996" s="5">
        <f t="shared" si="92"/>
        <v>2</v>
      </c>
      <c r="N996" s="8" t="str">
        <f>IF(ISBLANK(F996),"Unknown",F996)</f>
        <v>Credit Card</v>
      </c>
      <c r="O996" s="8" t="str">
        <f>IF(ISBLANK(G996),"Unknown",G996)</f>
        <v>In-store</v>
      </c>
      <c r="P996" s="6">
        <f>IF(ISBLANK(H996),"Unknown",H996)</f>
        <v>45258</v>
      </c>
      <c r="Q996" s="13">
        <f t="shared" si="93"/>
        <v>2</v>
      </c>
      <c r="R996" s="13">
        <f t="shared" si="94"/>
        <v>1</v>
      </c>
      <c r="S996" s="11">
        <f t="shared" si="95"/>
        <v>2</v>
      </c>
    </row>
    <row r="997" spans="1:19" x14ac:dyDescent="0.3">
      <c r="A997" t="s">
        <v>1016</v>
      </c>
      <c r="B997" t="s">
        <v>37</v>
      </c>
      <c r="C997">
        <v>5</v>
      </c>
      <c r="D997">
        <v>3</v>
      </c>
      <c r="E997">
        <v>15</v>
      </c>
      <c r="F997" t="s">
        <v>10</v>
      </c>
      <c r="H997" s="1">
        <v>45200</v>
      </c>
      <c r="J997" s="8" t="str">
        <f>IF(ISBLANK(B997),"Unknown",B997)</f>
        <v>Juice</v>
      </c>
      <c r="K997" s="5">
        <f t="shared" si="90"/>
        <v>5</v>
      </c>
      <c r="L997" s="5">
        <f t="shared" si="91"/>
        <v>3</v>
      </c>
      <c r="M997" s="5">
        <f t="shared" si="92"/>
        <v>15</v>
      </c>
      <c r="N997" s="8" t="str">
        <f>IF(ISBLANK(F997),"Unknown",F997)</f>
        <v>Credit Card</v>
      </c>
      <c r="O997" s="8" t="str">
        <f>IF(ISBLANK(G997),"Unknown",G997)</f>
        <v>Unknown</v>
      </c>
      <c r="P997" s="6">
        <f>IF(ISBLANK(H997),"Unknown",H997)</f>
        <v>45200</v>
      </c>
      <c r="Q997" s="13">
        <f t="shared" si="93"/>
        <v>5</v>
      </c>
      <c r="R997" s="13">
        <f t="shared" si="94"/>
        <v>3</v>
      </c>
      <c r="S997" s="11">
        <f t="shared" si="95"/>
        <v>15</v>
      </c>
    </row>
    <row r="998" spans="1:19" x14ac:dyDescent="0.3">
      <c r="A998" t="s">
        <v>1017</v>
      </c>
      <c r="B998" t="s">
        <v>9</v>
      </c>
      <c r="C998">
        <v>2</v>
      </c>
      <c r="D998">
        <v>2</v>
      </c>
      <c r="E998">
        <v>4</v>
      </c>
      <c r="F998" t="s">
        <v>21</v>
      </c>
      <c r="H998" s="1">
        <v>45079</v>
      </c>
      <c r="J998" s="8" t="str">
        <f>IF(ISBLANK(B998),"Unknown",B998)</f>
        <v>Coffee</v>
      </c>
      <c r="K998" s="5">
        <f t="shared" si="90"/>
        <v>2</v>
      </c>
      <c r="L998" s="5">
        <f t="shared" si="91"/>
        <v>2</v>
      </c>
      <c r="M998" s="5">
        <f t="shared" si="92"/>
        <v>4</v>
      </c>
      <c r="N998" s="8" t="str">
        <f>IF(ISBLANK(F998),"Unknown",F998)</f>
        <v>Digital Wallet</v>
      </c>
      <c r="O998" s="8" t="str">
        <f>IF(ISBLANK(G998),"Unknown",G998)</f>
        <v>Unknown</v>
      </c>
      <c r="P998" s="6">
        <f>IF(ISBLANK(H998),"Unknown",H998)</f>
        <v>45079</v>
      </c>
      <c r="Q998" s="13">
        <f t="shared" si="93"/>
        <v>2</v>
      </c>
      <c r="R998" s="13">
        <f t="shared" si="94"/>
        <v>2</v>
      </c>
      <c r="S998" s="11">
        <f t="shared" si="95"/>
        <v>4</v>
      </c>
    </row>
    <row r="999" spans="1:19" x14ac:dyDescent="0.3">
      <c r="A999" t="s">
        <v>1018</v>
      </c>
      <c r="B999" t="s">
        <v>37</v>
      </c>
      <c r="C999">
        <v>3</v>
      </c>
      <c r="D999">
        <v>3</v>
      </c>
      <c r="E999">
        <v>9</v>
      </c>
      <c r="F999" t="s">
        <v>14</v>
      </c>
      <c r="H999" s="1">
        <v>45035</v>
      </c>
      <c r="J999" s="8" t="str">
        <f>IF(ISBLANK(B999),"Unknown",B999)</f>
        <v>Juice</v>
      </c>
      <c r="K999" s="5">
        <f t="shared" si="90"/>
        <v>3</v>
      </c>
      <c r="L999" s="5">
        <f t="shared" si="91"/>
        <v>3</v>
      </c>
      <c r="M999" s="5">
        <f t="shared" si="92"/>
        <v>9</v>
      </c>
      <c r="N999" s="8" t="str">
        <f>IF(ISBLANK(F999),"Unknown",F999)</f>
        <v>Cash</v>
      </c>
      <c r="O999" s="8" t="str">
        <f>IF(ISBLANK(G999),"Unknown",G999)</f>
        <v>Unknown</v>
      </c>
      <c r="P999" s="6">
        <f>IF(ISBLANK(H999),"Unknown",H999)</f>
        <v>45035</v>
      </c>
      <c r="Q999" s="13">
        <f t="shared" si="93"/>
        <v>3</v>
      </c>
      <c r="R999" s="13">
        <f t="shared" si="94"/>
        <v>3</v>
      </c>
      <c r="S999" s="11">
        <f t="shared" si="95"/>
        <v>9</v>
      </c>
    </row>
    <row r="1000" spans="1:19" x14ac:dyDescent="0.3">
      <c r="A1000" t="s">
        <v>1019</v>
      </c>
      <c r="B1000" t="s">
        <v>13</v>
      </c>
      <c r="C1000">
        <v>1</v>
      </c>
      <c r="E1000">
        <v>3</v>
      </c>
      <c r="G1000" t="s">
        <v>11</v>
      </c>
      <c r="H1000" s="1">
        <v>45026</v>
      </c>
      <c r="J1000" s="8" t="str">
        <f>IF(ISBLANK(B1000),"Unknown",B1000)</f>
        <v>Cake</v>
      </c>
      <c r="K1000" s="5">
        <f t="shared" si="90"/>
        <v>1</v>
      </c>
      <c r="L1000" s="5" t="str">
        <f t="shared" si="91"/>
        <v>0</v>
      </c>
      <c r="M1000" s="5">
        <f t="shared" si="92"/>
        <v>3</v>
      </c>
      <c r="N1000" s="8" t="str">
        <f>IF(ISBLANK(F1000),"Unknown",F1000)</f>
        <v>Unknown</v>
      </c>
      <c r="O1000" s="8" t="str">
        <f>IF(ISBLANK(G1000),"Unknown",G1000)</f>
        <v>Takeaway</v>
      </c>
      <c r="P1000" s="6">
        <f>IF(ISBLANK(H1000),"Unknown",H1000)</f>
        <v>45026</v>
      </c>
      <c r="Q1000" s="13">
        <f t="shared" si="93"/>
        <v>1</v>
      </c>
      <c r="R1000" s="13" t="str">
        <f t="shared" si="94"/>
        <v>0</v>
      </c>
      <c r="S1000" s="11">
        <f t="shared" si="95"/>
        <v>0</v>
      </c>
    </row>
    <row r="1001" spans="1:19" x14ac:dyDescent="0.3">
      <c r="A1001" t="s">
        <v>1020</v>
      </c>
      <c r="B1001" t="s">
        <v>9</v>
      </c>
      <c r="D1001">
        <v>2</v>
      </c>
      <c r="E1001">
        <v>2</v>
      </c>
      <c r="F1001" t="s">
        <v>14</v>
      </c>
      <c r="H1001" s="1">
        <v>45206</v>
      </c>
      <c r="J1001" s="8" t="str">
        <f>IF(ISBLANK(B1001),"Unknown",B1001)</f>
        <v>Coffee</v>
      </c>
      <c r="K1001" s="5" t="str">
        <f t="shared" si="90"/>
        <v>0</v>
      </c>
      <c r="L1001" s="5">
        <f t="shared" si="91"/>
        <v>2</v>
      </c>
      <c r="M1001" s="5">
        <f t="shared" si="92"/>
        <v>2</v>
      </c>
      <c r="N1001" s="8" t="str">
        <f>IF(ISBLANK(F1001),"Unknown",F1001)</f>
        <v>Cash</v>
      </c>
      <c r="O1001" s="8" t="str">
        <f>IF(ISBLANK(G1001),"Unknown",G1001)</f>
        <v>Unknown</v>
      </c>
      <c r="P1001" s="6">
        <f>IF(ISBLANK(H1001),"Unknown",H1001)</f>
        <v>45206</v>
      </c>
      <c r="Q1001" s="13" t="str">
        <f t="shared" si="93"/>
        <v>0</v>
      </c>
      <c r="R1001" s="13">
        <f t="shared" si="94"/>
        <v>2</v>
      </c>
      <c r="S1001" s="11">
        <f t="shared" si="95"/>
        <v>0</v>
      </c>
    </row>
    <row r="1002" spans="1:19" x14ac:dyDescent="0.3">
      <c r="A1002" t="s">
        <v>1021</v>
      </c>
      <c r="B1002" t="s">
        <v>19</v>
      </c>
      <c r="C1002">
        <v>5</v>
      </c>
      <c r="D1002">
        <v>5</v>
      </c>
      <c r="E1002">
        <v>25</v>
      </c>
      <c r="F1002" t="s">
        <v>21</v>
      </c>
      <c r="G1002" t="s">
        <v>15</v>
      </c>
      <c r="H1002" s="1">
        <v>45245</v>
      </c>
      <c r="J1002" s="8" t="str">
        <f>IF(ISBLANK(B1002),"Unknown",B1002)</f>
        <v>Salad</v>
      </c>
      <c r="K1002" s="5">
        <f t="shared" si="90"/>
        <v>5</v>
      </c>
      <c r="L1002" s="5">
        <f t="shared" si="91"/>
        <v>5</v>
      </c>
      <c r="M1002" s="5">
        <f t="shared" si="92"/>
        <v>25</v>
      </c>
      <c r="N1002" s="8" t="str">
        <f>IF(ISBLANK(F1002),"Unknown",F1002)</f>
        <v>Digital Wallet</v>
      </c>
      <c r="O1002" s="8" t="str">
        <f>IF(ISBLANK(G1002),"Unknown",G1002)</f>
        <v>In-store</v>
      </c>
      <c r="P1002" s="6">
        <f>IF(ISBLANK(H1002),"Unknown",H1002)</f>
        <v>45245</v>
      </c>
      <c r="Q1002" s="13">
        <f t="shared" si="93"/>
        <v>5</v>
      </c>
      <c r="R1002" s="13">
        <f t="shared" si="94"/>
        <v>5</v>
      </c>
      <c r="S1002" s="11">
        <f t="shared" si="95"/>
        <v>25</v>
      </c>
    </row>
    <row r="1003" spans="1:19" x14ac:dyDescent="0.3">
      <c r="A1003" t="s">
        <v>1022</v>
      </c>
      <c r="B1003" t="s">
        <v>63</v>
      </c>
      <c r="C1003">
        <v>2</v>
      </c>
      <c r="D1003">
        <v>1.5</v>
      </c>
      <c r="E1003">
        <v>3</v>
      </c>
      <c r="H1003" s="1">
        <v>45036</v>
      </c>
      <c r="J1003" s="8" t="str">
        <f>IF(ISBLANK(B1003),"Unknown",B1003)</f>
        <v>Tea</v>
      </c>
      <c r="K1003" s="5">
        <f t="shared" si="90"/>
        <v>2</v>
      </c>
      <c r="L1003" s="5">
        <f t="shared" si="91"/>
        <v>1.5</v>
      </c>
      <c r="M1003" s="5">
        <f t="shared" si="92"/>
        <v>3</v>
      </c>
      <c r="N1003" s="8" t="str">
        <f>IF(ISBLANK(F1003),"Unknown",F1003)</f>
        <v>Unknown</v>
      </c>
      <c r="O1003" s="8" t="str">
        <f>IF(ISBLANK(G1003),"Unknown",G1003)</f>
        <v>Unknown</v>
      </c>
      <c r="P1003" s="6">
        <f>IF(ISBLANK(H1003),"Unknown",H1003)</f>
        <v>45036</v>
      </c>
      <c r="Q1003" s="13">
        <f t="shared" si="93"/>
        <v>2</v>
      </c>
      <c r="R1003" s="13">
        <f t="shared" si="94"/>
        <v>1.5</v>
      </c>
      <c r="S1003" s="11">
        <f t="shared" si="95"/>
        <v>3</v>
      </c>
    </row>
    <row r="1004" spans="1:19" x14ac:dyDescent="0.3">
      <c r="A1004" t="s">
        <v>1023</v>
      </c>
      <c r="B1004" t="s">
        <v>63</v>
      </c>
      <c r="C1004">
        <v>4</v>
      </c>
      <c r="D1004">
        <v>1.5</v>
      </c>
      <c r="E1004">
        <v>6</v>
      </c>
      <c r="F1004" t="s">
        <v>10</v>
      </c>
      <c r="G1004" t="s">
        <v>15</v>
      </c>
      <c r="H1004" s="1">
        <v>45145</v>
      </c>
      <c r="J1004" s="8" t="str">
        <f>IF(ISBLANK(B1004),"Unknown",B1004)</f>
        <v>Tea</v>
      </c>
      <c r="K1004" s="5">
        <f t="shared" si="90"/>
        <v>4</v>
      </c>
      <c r="L1004" s="5">
        <f t="shared" si="91"/>
        <v>1.5</v>
      </c>
      <c r="M1004" s="5">
        <f t="shared" si="92"/>
        <v>6</v>
      </c>
      <c r="N1004" s="8" t="str">
        <f>IF(ISBLANK(F1004),"Unknown",F1004)</f>
        <v>Credit Card</v>
      </c>
      <c r="O1004" s="8" t="str">
        <f>IF(ISBLANK(G1004),"Unknown",G1004)</f>
        <v>In-store</v>
      </c>
      <c r="P1004" s="6">
        <f>IF(ISBLANK(H1004),"Unknown",H1004)</f>
        <v>45145</v>
      </c>
      <c r="Q1004" s="13">
        <f t="shared" si="93"/>
        <v>4</v>
      </c>
      <c r="R1004" s="13">
        <f t="shared" si="94"/>
        <v>1.5</v>
      </c>
      <c r="S1004" s="11">
        <f t="shared" si="95"/>
        <v>6</v>
      </c>
    </row>
    <row r="1005" spans="1:19" x14ac:dyDescent="0.3">
      <c r="A1005" t="s">
        <v>1024</v>
      </c>
      <c r="B1005" t="s">
        <v>17</v>
      </c>
      <c r="C1005">
        <v>1</v>
      </c>
      <c r="D1005">
        <v>1</v>
      </c>
      <c r="E1005">
        <v>1</v>
      </c>
      <c r="F1005" t="s">
        <v>10</v>
      </c>
      <c r="G1005" t="s">
        <v>15</v>
      </c>
      <c r="H1005" s="1">
        <v>45245</v>
      </c>
      <c r="J1005" s="8" t="str">
        <f>IF(ISBLANK(B1005),"Unknown",B1005)</f>
        <v>Cookie</v>
      </c>
      <c r="K1005" s="5">
        <f t="shared" si="90"/>
        <v>1</v>
      </c>
      <c r="L1005" s="5">
        <f t="shared" si="91"/>
        <v>1</v>
      </c>
      <c r="M1005" s="5">
        <f t="shared" si="92"/>
        <v>1</v>
      </c>
      <c r="N1005" s="8" t="str">
        <f>IF(ISBLANK(F1005),"Unknown",F1005)</f>
        <v>Credit Card</v>
      </c>
      <c r="O1005" s="8" t="str">
        <f>IF(ISBLANK(G1005),"Unknown",G1005)</f>
        <v>In-store</v>
      </c>
      <c r="P1005" s="6">
        <f>IF(ISBLANK(H1005),"Unknown",H1005)</f>
        <v>45245</v>
      </c>
      <c r="Q1005" s="13">
        <f t="shared" si="93"/>
        <v>1</v>
      </c>
      <c r="R1005" s="13">
        <f t="shared" si="94"/>
        <v>1</v>
      </c>
      <c r="S1005" s="11">
        <f t="shared" si="95"/>
        <v>1</v>
      </c>
    </row>
    <row r="1006" spans="1:19" x14ac:dyDescent="0.3">
      <c r="A1006" t="s">
        <v>1025</v>
      </c>
      <c r="B1006" t="s">
        <v>9</v>
      </c>
      <c r="C1006">
        <v>1</v>
      </c>
      <c r="D1006">
        <v>2</v>
      </c>
      <c r="E1006">
        <v>2</v>
      </c>
      <c r="G1006" s="7" t="s">
        <v>10024</v>
      </c>
      <c r="H1006" s="1">
        <v>45171</v>
      </c>
      <c r="J1006" s="8" t="str">
        <f>IF(ISBLANK(B1006),"Unknown",B1006)</f>
        <v>Coffee</v>
      </c>
      <c r="K1006" s="5">
        <f t="shared" si="90"/>
        <v>1</v>
      </c>
      <c r="L1006" s="5">
        <f t="shared" si="91"/>
        <v>2</v>
      </c>
      <c r="M1006" s="5">
        <f t="shared" si="92"/>
        <v>2</v>
      </c>
      <c r="N1006" s="8" t="str">
        <f>IF(ISBLANK(F1006),"Unknown",F1006)</f>
        <v>Unknown</v>
      </c>
      <c r="O1006" s="8" t="str">
        <f>IF(ISBLANK(G1006),"Unknown",G1006)</f>
        <v>Unknown</v>
      </c>
      <c r="P1006" s="6">
        <f>IF(ISBLANK(H1006),"Unknown",H1006)</f>
        <v>45171</v>
      </c>
      <c r="Q1006" s="13">
        <f t="shared" si="93"/>
        <v>1</v>
      </c>
      <c r="R1006" s="13">
        <f t="shared" si="94"/>
        <v>2</v>
      </c>
      <c r="S1006" s="11">
        <f t="shared" si="95"/>
        <v>2</v>
      </c>
    </row>
    <row r="1007" spans="1:19" x14ac:dyDescent="0.3">
      <c r="A1007" t="s">
        <v>1026</v>
      </c>
      <c r="B1007" t="s">
        <v>23</v>
      </c>
      <c r="C1007">
        <v>1</v>
      </c>
      <c r="D1007">
        <v>4</v>
      </c>
      <c r="E1007">
        <v>4</v>
      </c>
      <c r="F1007" s="7" t="s">
        <v>10024</v>
      </c>
      <c r="G1007" t="s">
        <v>15</v>
      </c>
      <c r="H1007" s="1">
        <v>45087</v>
      </c>
      <c r="J1007" s="8" t="str">
        <f>IF(ISBLANK(B1007),"Unknown",B1007)</f>
        <v>Smoothie</v>
      </c>
      <c r="K1007" s="5">
        <f t="shared" si="90"/>
        <v>1</v>
      </c>
      <c r="L1007" s="5">
        <f t="shared" si="91"/>
        <v>4</v>
      </c>
      <c r="M1007" s="5">
        <f t="shared" si="92"/>
        <v>4</v>
      </c>
      <c r="N1007" s="8" t="str">
        <f>IF(ISBLANK(F1007),"Unknown",F1007)</f>
        <v>Unknown</v>
      </c>
      <c r="O1007" s="8" t="str">
        <f>IF(ISBLANK(G1007),"Unknown",G1007)</f>
        <v>In-store</v>
      </c>
      <c r="P1007" s="6">
        <f>IF(ISBLANK(H1007),"Unknown",H1007)</f>
        <v>45087</v>
      </c>
      <c r="Q1007" s="13">
        <f t="shared" si="93"/>
        <v>1</v>
      </c>
      <c r="R1007" s="13">
        <f t="shared" si="94"/>
        <v>4</v>
      </c>
      <c r="S1007" s="11">
        <f t="shared" si="95"/>
        <v>4</v>
      </c>
    </row>
    <row r="1008" spans="1:19" x14ac:dyDescent="0.3">
      <c r="A1008" t="s">
        <v>1027</v>
      </c>
      <c r="B1008" t="s">
        <v>63</v>
      </c>
      <c r="C1008">
        <v>3</v>
      </c>
      <c r="D1008">
        <v>1.5</v>
      </c>
      <c r="E1008">
        <v>4.5</v>
      </c>
      <c r="F1008" t="s">
        <v>10</v>
      </c>
      <c r="G1008" t="s">
        <v>15</v>
      </c>
      <c r="H1008" s="1">
        <v>45053</v>
      </c>
      <c r="J1008" s="8" t="str">
        <f>IF(ISBLANK(B1008),"Unknown",B1008)</f>
        <v>Tea</v>
      </c>
      <c r="K1008" s="5">
        <f t="shared" si="90"/>
        <v>3</v>
      </c>
      <c r="L1008" s="5">
        <f t="shared" si="91"/>
        <v>1.5</v>
      </c>
      <c r="M1008" s="5">
        <f t="shared" si="92"/>
        <v>4.5</v>
      </c>
      <c r="N1008" s="8" t="str">
        <f>IF(ISBLANK(F1008),"Unknown",F1008)</f>
        <v>Credit Card</v>
      </c>
      <c r="O1008" s="8" t="str">
        <f>IF(ISBLANK(G1008),"Unknown",G1008)</f>
        <v>In-store</v>
      </c>
      <c r="P1008" s="6">
        <f>IF(ISBLANK(H1008),"Unknown",H1008)</f>
        <v>45053</v>
      </c>
      <c r="Q1008" s="13">
        <f t="shared" si="93"/>
        <v>3</v>
      </c>
      <c r="R1008" s="13">
        <f t="shared" si="94"/>
        <v>1.5</v>
      </c>
      <c r="S1008" s="11">
        <f t="shared" si="95"/>
        <v>4.5</v>
      </c>
    </row>
    <row r="1009" spans="1:19" x14ac:dyDescent="0.3">
      <c r="A1009" t="s">
        <v>1028</v>
      </c>
      <c r="B1009" t="s">
        <v>26</v>
      </c>
      <c r="C1009">
        <v>4</v>
      </c>
      <c r="D1009">
        <v>4</v>
      </c>
      <c r="E1009">
        <v>16</v>
      </c>
      <c r="F1009" t="s">
        <v>14</v>
      </c>
      <c r="G1009" t="s">
        <v>15</v>
      </c>
      <c r="H1009" s="1">
        <v>45065</v>
      </c>
      <c r="J1009" s="8" t="str">
        <f>IF(ISBLANK(B1009),"Unknown",B1009)</f>
        <v>Sandwich</v>
      </c>
      <c r="K1009" s="5">
        <f t="shared" si="90"/>
        <v>4</v>
      </c>
      <c r="L1009" s="5">
        <f t="shared" si="91"/>
        <v>4</v>
      </c>
      <c r="M1009" s="5">
        <f t="shared" si="92"/>
        <v>16</v>
      </c>
      <c r="N1009" s="8" t="str">
        <f>IF(ISBLANK(F1009),"Unknown",F1009)</f>
        <v>Cash</v>
      </c>
      <c r="O1009" s="8" t="str">
        <f>IF(ISBLANK(G1009),"Unknown",G1009)</f>
        <v>In-store</v>
      </c>
      <c r="P1009" s="6">
        <f>IF(ISBLANK(H1009),"Unknown",H1009)</f>
        <v>45065</v>
      </c>
      <c r="Q1009" s="13">
        <f t="shared" si="93"/>
        <v>4</v>
      </c>
      <c r="R1009" s="13">
        <f t="shared" si="94"/>
        <v>4</v>
      </c>
      <c r="S1009" s="11">
        <f t="shared" si="95"/>
        <v>16</v>
      </c>
    </row>
    <row r="1010" spans="1:19" x14ac:dyDescent="0.3">
      <c r="A1010" t="s">
        <v>1029</v>
      </c>
      <c r="B1010" t="s">
        <v>63</v>
      </c>
      <c r="C1010" s="7" t="s">
        <v>10024</v>
      </c>
      <c r="E1010">
        <v>3</v>
      </c>
      <c r="F1010" t="s">
        <v>10</v>
      </c>
      <c r="G1010" t="s">
        <v>11</v>
      </c>
      <c r="H1010" s="1">
        <v>44992</v>
      </c>
      <c r="J1010" s="8" t="str">
        <f>IF(ISBLANK(B1010),"Unknown",B1010)</f>
        <v>Tea</v>
      </c>
      <c r="K1010" s="5" t="str">
        <f t="shared" si="90"/>
        <v>Unknown</v>
      </c>
      <c r="L1010" s="5" t="str">
        <f t="shared" si="91"/>
        <v>0</v>
      </c>
      <c r="M1010" s="5">
        <f t="shared" si="92"/>
        <v>3</v>
      </c>
      <c r="N1010" s="8" t="str">
        <f>IF(ISBLANK(F1010),"Unknown",F1010)</f>
        <v>Credit Card</v>
      </c>
      <c r="O1010" s="8" t="str">
        <f>IF(ISBLANK(G1010),"Unknown",G1010)</f>
        <v>Takeaway</v>
      </c>
      <c r="P1010" s="6">
        <f>IF(ISBLANK(H1010),"Unknown",H1010)</f>
        <v>44992</v>
      </c>
      <c r="Q1010" s="13">
        <f t="shared" si="93"/>
        <v>0</v>
      </c>
      <c r="R1010" s="13" t="str">
        <f t="shared" si="94"/>
        <v>0</v>
      </c>
      <c r="S1010" s="11">
        <f t="shared" si="95"/>
        <v>0</v>
      </c>
    </row>
    <row r="1011" spans="1:19" x14ac:dyDescent="0.3">
      <c r="A1011" t="s">
        <v>1030</v>
      </c>
      <c r="B1011" t="s">
        <v>19</v>
      </c>
      <c r="C1011">
        <v>4</v>
      </c>
      <c r="D1011">
        <v>5</v>
      </c>
      <c r="E1011">
        <v>20</v>
      </c>
      <c r="F1011" t="s">
        <v>10</v>
      </c>
      <c r="H1011" s="1">
        <v>45069</v>
      </c>
      <c r="J1011" s="8" t="str">
        <f>IF(ISBLANK(B1011),"Unknown",B1011)</f>
        <v>Salad</v>
      </c>
      <c r="K1011" s="5">
        <f t="shared" si="90"/>
        <v>4</v>
      </c>
      <c r="L1011" s="5">
        <f t="shared" si="91"/>
        <v>5</v>
      </c>
      <c r="M1011" s="5">
        <f t="shared" si="92"/>
        <v>20</v>
      </c>
      <c r="N1011" s="8" t="str">
        <f>IF(ISBLANK(F1011),"Unknown",F1011)</f>
        <v>Credit Card</v>
      </c>
      <c r="O1011" s="8" t="str">
        <f>IF(ISBLANK(G1011),"Unknown",G1011)</f>
        <v>Unknown</v>
      </c>
      <c r="P1011" s="6">
        <f>IF(ISBLANK(H1011),"Unknown",H1011)</f>
        <v>45069</v>
      </c>
      <c r="Q1011" s="13">
        <f t="shared" si="93"/>
        <v>4</v>
      </c>
      <c r="R1011" s="13">
        <f t="shared" si="94"/>
        <v>5</v>
      </c>
      <c r="S1011" s="11">
        <f t="shared" si="95"/>
        <v>20</v>
      </c>
    </row>
    <row r="1012" spans="1:19" x14ac:dyDescent="0.3">
      <c r="A1012" t="s">
        <v>1031</v>
      </c>
      <c r="B1012" t="s">
        <v>23</v>
      </c>
      <c r="C1012">
        <v>1</v>
      </c>
      <c r="D1012">
        <v>4</v>
      </c>
      <c r="E1012">
        <v>4</v>
      </c>
      <c r="F1012" t="s">
        <v>10</v>
      </c>
      <c r="G1012" t="s">
        <v>11</v>
      </c>
      <c r="H1012" s="1">
        <v>45006</v>
      </c>
      <c r="J1012" s="8" t="str">
        <f>IF(ISBLANK(B1012),"Unknown",B1012)</f>
        <v>Smoothie</v>
      </c>
      <c r="K1012" s="5">
        <f t="shared" si="90"/>
        <v>1</v>
      </c>
      <c r="L1012" s="5">
        <f t="shared" si="91"/>
        <v>4</v>
      </c>
      <c r="M1012" s="5">
        <f t="shared" si="92"/>
        <v>4</v>
      </c>
      <c r="N1012" s="8" t="str">
        <f>IF(ISBLANK(F1012),"Unknown",F1012)</f>
        <v>Credit Card</v>
      </c>
      <c r="O1012" s="8" t="str">
        <f>IF(ISBLANK(G1012),"Unknown",G1012)</f>
        <v>Takeaway</v>
      </c>
      <c r="P1012" s="6">
        <f>IF(ISBLANK(H1012),"Unknown",H1012)</f>
        <v>45006</v>
      </c>
      <c r="Q1012" s="13">
        <f t="shared" si="93"/>
        <v>1</v>
      </c>
      <c r="R1012" s="13">
        <f t="shared" si="94"/>
        <v>4</v>
      </c>
      <c r="S1012" s="11">
        <f t="shared" si="95"/>
        <v>4</v>
      </c>
    </row>
    <row r="1013" spans="1:19" x14ac:dyDescent="0.3">
      <c r="A1013" t="s">
        <v>1032</v>
      </c>
      <c r="B1013" t="s">
        <v>9</v>
      </c>
      <c r="C1013">
        <v>1</v>
      </c>
      <c r="D1013">
        <v>2</v>
      </c>
      <c r="E1013">
        <v>2</v>
      </c>
      <c r="F1013" t="s">
        <v>10</v>
      </c>
      <c r="G1013" t="s">
        <v>15</v>
      </c>
      <c r="H1013" s="1">
        <v>45201</v>
      </c>
      <c r="J1013" s="8" t="str">
        <f>IF(ISBLANK(B1013),"Unknown",B1013)</f>
        <v>Coffee</v>
      </c>
      <c r="K1013" s="5">
        <f t="shared" si="90"/>
        <v>1</v>
      </c>
      <c r="L1013" s="5">
        <f t="shared" si="91"/>
        <v>2</v>
      </c>
      <c r="M1013" s="5">
        <f t="shared" si="92"/>
        <v>2</v>
      </c>
      <c r="N1013" s="8" t="str">
        <f>IF(ISBLANK(F1013),"Unknown",F1013)</f>
        <v>Credit Card</v>
      </c>
      <c r="O1013" s="8" t="str">
        <f>IF(ISBLANK(G1013),"Unknown",G1013)</f>
        <v>In-store</v>
      </c>
      <c r="P1013" s="6">
        <f>IF(ISBLANK(H1013),"Unknown",H1013)</f>
        <v>45201</v>
      </c>
      <c r="Q1013" s="13">
        <f t="shared" si="93"/>
        <v>1</v>
      </c>
      <c r="R1013" s="13">
        <f t="shared" si="94"/>
        <v>2</v>
      </c>
      <c r="S1013" s="11">
        <f t="shared" si="95"/>
        <v>2</v>
      </c>
    </row>
    <row r="1014" spans="1:19" x14ac:dyDescent="0.3">
      <c r="A1014" t="s">
        <v>1033</v>
      </c>
      <c r="B1014" t="s">
        <v>19</v>
      </c>
      <c r="D1014">
        <v>5</v>
      </c>
      <c r="E1014">
        <v>5</v>
      </c>
      <c r="F1014" t="s">
        <v>21</v>
      </c>
      <c r="G1014" s="7" t="s">
        <v>10024</v>
      </c>
      <c r="H1014" s="1">
        <v>45018</v>
      </c>
      <c r="J1014" s="8" t="str">
        <f>IF(ISBLANK(B1014),"Unknown",B1014)</f>
        <v>Salad</v>
      </c>
      <c r="K1014" s="5" t="str">
        <f t="shared" si="90"/>
        <v>0</v>
      </c>
      <c r="L1014" s="5">
        <f t="shared" si="91"/>
        <v>5</v>
      </c>
      <c r="M1014" s="5">
        <f t="shared" si="92"/>
        <v>5</v>
      </c>
      <c r="N1014" s="8" t="str">
        <f>IF(ISBLANK(F1014),"Unknown",F1014)</f>
        <v>Digital Wallet</v>
      </c>
      <c r="O1014" s="8" t="str">
        <f>IF(ISBLANK(G1014),"Unknown",G1014)</f>
        <v>Unknown</v>
      </c>
      <c r="P1014" s="6">
        <f>IF(ISBLANK(H1014),"Unknown",H1014)</f>
        <v>45018</v>
      </c>
      <c r="Q1014" s="13" t="str">
        <f t="shared" si="93"/>
        <v>0</v>
      </c>
      <c r="R1014" s="13">
        <f t="shared" si="94"/>
        <v>5</v>
      </c>
      <c r="S1014" s="11">
        <f t="shared" si="95"/>
        <v>0</v>
      </c>
    </row>
    <row r="1015" spans="1:19" x14ac:dyDescent="0.3">
      <c r="A1015" t="s">
        <v>1034</v>
      </c>
      <c r="B1015" t="s">
        <v>26</v>
      </c>
      <c r="C1015">
        <v>2</v>
      </c>
      <c r="D1015">
        <v>4</v>
      </c>
      <c r="E1015">
        <v>8</v>
      </c>
      <c r="G1015" s="7" t="s">
        <v>10024</v>
      </c>
      <c r="H1015" s="1">
        <v>45103</v>
      </c>
      <c r="J1015" s="8" t="str">
        <f>IF(ISBLANK(B1015),"Unknown",B1015)</f>
        <v>Sandwich</v>
      </c>
      <c r="K1015" s="5">
        <f t="shared" si="90"/>
        <v>2</v>
      </c>
      <c r="L1015" s="5">
        <f t="shared" si="91"/>
        <v>4</v>
      </c>
      <c r="M1015" s="5">
        <f t="shared" si="92"/>
        <v>8</v>
      </c>
      <c r="N1015" s="8" t="str">
        <f>IF(ISBLANK(F1015),"Unknown",F1015)</f>
        <v>Unknown</v>
      </c>
      <c r="O1015" s="8" t="str">
        <f>IF(ISBLANK(G1015),"Unknown",G1015)</f>
        <v>Unknown</v>
      </c>
      <c r="P1015" s="6">
        <f>IF(ISBLANK(H1015),"Unknown",H1015)</f>
        <v>45103</v>
      </c>
      <c r="Q1015" s="13">
        <f t="shared" si="93"/>
        <v>2</v>
      </c>
      <c r="R1015" s="13">
        <f t="shared" si="94"/>
        <v>4</v>
      </c>
      <c r="S1015" s="11">
        <f t="shared" si="95"/>
        <v>8</v>
      </c>
    </row>
    <row r="1016" spans="1:19" x14ac:dyDescent="0.3">
      <c r="A1016" t="s">
        <v>1035</v>
      </c>
      <c r="B1016" t="s">
        <v>26</v>
      </c>
      <c r="C1016">
        <v>4</v>
      </c>
      <c r="D1016">
        <v>4</v>
      </c>
      <c r="E1016">
        <v>16</v>
      </c>
      <c r="F1016" t="s">
        <v>21</v>
      </c>
      <c r="G1016" t="s">
        <v>15</v>
      </c>
      <c r="H1016" s="1">
        <v>45239</v>
      </c>
      <c r="J1016" s="8" t="str">
        <f>IF(ISBLANK(B1016),"Unknown",B1016)</f>
        <v>Sandwich</v>
      </c>
      <c r="K1016" s="5">
        <f t="shared" si="90"/>
        <v>4</v>
      </c>
      <c r="L1016" s="5">
        <f t="shared" si="91"/>
        <v>4</v>
      </c>
      <c r="M1016" s="5">
        <f t="shared" si="92"/>
        <v>16</v>
      </c>
      <c r="N1016" s="8" t="str">
        <f>IF(ISBLANK(F1016),"Unknown",F1016)</f>
        <v>Digital Wallet</v>
      </c>
      <c r="O1016" s="8" t="str">
        <f>IF(ISBLANK(G1016),"Unknown",G1016)</f>
        <v>In-store</v>
      </c>
      <c r="P1016" s="6">
        <f>IF(ISBLANK(H1016),"Unknown",H1016)</f>
        <v>45239</v>
      </c>
      <c r="Q1016" s="13">
        <f t="shared" si="93"/>
        <v>4</v>
      </c>
      <c r="R1016" s="13">
        <f t="shared" si="94"/>
        <v>4</v>
      </c>
      <c r="S1016" s="11">
        <f t="shared" si="95"/>
        <v>16</v>
      </c>
    </row>
    <row r="1017" spans="1:19" x14ac:dyDescent="0.3">
      <c r="A1017" t="s">
        <v>1036</v>
      </c>
      <c r="B1017" t="s">
        <v>26</v>
      </c>
      <c r="C1017">
        <v>2</v>
      </c>
      <c r="D1017">
        <v>4</v>
      </c>
      <c r="E1017">
        <v>8</v>
      </c>
      <c r="F1017" t="s">
        <v>21</v>
      </c>
      <c r="G1017" t="s">
        <v>15</v>
      </c>
      <c r="H1017" s="1">
        <v>45189</v>
      </c>
      <c r="J1017" s="8" t="str">
        <f>IF(ISBLANK(B1017),"Unknown",B1017)</f>
        <v>Sandwich</v>
      </c>
      <c r="K1017" s="5">
        <f t="shared" si="90"/>
        <v>2</v>
      </c>
      <c r="L1017" s="5">
        <f t="shared" si="91"/>
        <v>4</v>
      </c>
      <c r="M1017" s="5">
        <f t="shared" si="92"/>
        <v>8</v>
      </c>
      <c r="N1017" s="8" t="str">
        <f>IF(ISBLANK(F1017),"Unknown",F1017)</f>
        <v>Digital Wallet</v>
      </c>
      <c r="O1017" s="8" t="str">
        <f>IF(ISBLANK(G1017),"Unknown",G1017)</f>
        <v>In-store</v>
      </c>
      <c r="P1017" s="6">
        <f>IF(ISBLANK(H1017),"Unknown",H1017)</f>
        <v>45189</v>
      </c>
      <c r="Q1017" s="13">
        <f t="shared" si="93"/>
        <v>2</v>
      </c>
      <c r="R1017" s="13">
        <f t="shared" si="94"/>
        <v>4</v>
      </c>
      <c r="S1017" s="11">
        <f t="shared" si="95"/>
        <v>8</v>
      </c>
    </row>
    <row r="1018" spans="1:19" x14ac:dyDescent="0.3">
      <c r="A1018" t="s">
        <v>1037</v>
      </c>
      <c r="B1018" t="s">
        <v>37</v>
      </c>
      <c r="C1018">
        <v>1</v>
      </c>
      <c r="D1018">
        <v>3</v>
      </c>
      <c r="E1018">
        <v>3</v>
      </c>
      <c r="H1018" s="1">
        <v>44998</v>
      </c>
      <c r="J1018" s="8" t="str">
        <f>IF(ISBLANK(B1018),"Unknown",B1018)</f>
        <v>Juice</v>
      </c>
      <c r="K1018" s="5">
        <f t="shared" si="90"/>
        <v>1</v>
      </c>
      <c r="L1018" s="5">
        <f t="shared" si="91"/>
        <v>3</v>
      </c>
      <c r="M1018" s="5">
        <f t="shared" si="92"/>
        <v>3</v>
      </c>
      <c r="N1018" s="8" t="str">
        <f>IF(ISBLANK(F1018),"Unknown",F1018)</f>
        <v>Unknown</v>
      </c>
      <c r="O1018" s="8" t="str">
        <f>IF(ISBLANK(G1018),"Unknown",G1018)</f>
        <v>Unknown</v>
      </c>
      <c r="P1018" s="6">
        <f>IF(ISBLANK(H1018),"Unknown",H1018)</f>
        <v>44998</v>
      </c>
      <c r="Q1018" s="13">
        <f t="shared" si="93"/>
        <v>1</v>
      </c>
      <c r="R1018" s="13">
        <f t="shared" si="94"/>
        <v>3</v>
      </c>
      <c r="S1018" s="11">
        <f t="shared" si="95"/>
        <v>3</v>
      </c>
    </row>
    <row r="1019" spans="1:19" x14ac:dyDescent="0.3">
      <c r="A1019" t="s">
        <v>1038</v>
      </c>
      <c r="B1019" t="s">
        <v>37</v>
      </c>
      <c r="C1019">
        <v>2</v>
      </c>
      <c r="D1019" s="7" t="s">
        <v>10024</v>
      </c>
      <c r="E1019">
        <v>6</v>
      </c>
      <c r="F1019" t="s">
        <v>21</v>
      </c>
      <c r="G1019" t="s">
        <v>11</v>
      </c>
      <c r="H1019" s="1">
        <v>45259</v>
      </c>
      <c r="J1019" s="8" t="str">
        <f>IF(ISBLANK(B1019),"Unknown",B1019)</f>
        <v>Juice</v>
      </c>
      <c r="K1019" s="5">
        <f t="shared" si="90"/>
        <v>2</v>
      </c>
      <c r="L1019" s="5" t="str">
        <f t="shared" si="91"/>
        <v>Unknown</v>
      </c>
      <c r="M1019" s="5">
        <f t="shared" si="92"/>
        <v>6</v>
      </c>
      <c r="N1019" s="8" t="str">
        <f>IF(ISBLANK(F1019),"Unknown",F1019)</f>
        <v>Digital Wallet</v>
      </c>
      <c r="O1019" s="8" t="str">
        <f>IF(ISBLANK(G1019),"Unknown",G1019)</f>
        <v>Takeaway</v>
      </c>
      <c r="P1019" s="6">
        <f>IF(ISBLANK(H1019),"Unknown",H1019)</f>
        <v>45259</v>
      </c>
      <c r="Q1019" s="13">
        <f t="shared" si="93"/>
        <v>2</v>
      </c>
      <c r="R1019" s="13">
        <f t="shared" si="94"/>
        <v>0</v>
      </c>
      <c r="S1019" s="11">
        <f t="shared" si="95"/>
        <v>0</v>
      </c>
    </row>
    <row r="1020" spans="1:19" x14ac:dyDescent="0.3">
      <c r="A1020" t="s">
        <v>1039</v>
      </c>
      <c r="B1020" t="s">
        <v>9</v>
      </c>
      <c r="C1020">
        <v>3</v>
      </c>
      <c r="D1020">
        <v>2</v>
      </c>
      <c r="E1020">
        <v>6</v>
      </c>
      <c r="F1020" t="s">
        <v>10</v>
      </c>
      <c r="G1020" t="s">
        <v>11</v>
      </c>
      <c r="H1020" s="1">
        <v>45275</v>
      </c>
      <c r="J1020" s="8" t="str">
        <f>IF(ISBLANK(B1020),"Unknown",B1020)</f>
        <v>Coffee</v>
      </c>
      <c r="K1020" s="5">
        <f t="shared" si="90"/>
        <v>3</v>
      </c>
      <c r="L1020" s="5">
        <f t="shared" si="91"/>
        <v>2</v>
      </c>
      <c r="M1020" s="5">
        <f t="shared" si="92"/>
        <v>6</v>
      </c>
      <c r="N1020" s="8" t="str">
        <f>IF(ISBLANK(F1020),"Unknown",F1020)</f>
        <v>Credit Card</v>
      </c>
      <c r="O1020" s="8" t="str">
        <f>IF(ISBLANK(G1020),"Unknown",G1020)</f>
        <v>Takeaway</v>
      </c>
      <c r="P1020" s="6">
        <f>IF(ISBLANK(H1020),"Unknown",H1020)</f>
        <v>45275</v>
      </c>
      <c r="Q1020" s="13">
        <f t="shared" si="93"/>
        <v>3</v>
      </c>
      <c r="R1020" s="13">
        <f t="shared" si="94"/>
        <v>2</v>
      </c>
      <c r="S1020" s="11">
        <f t="shared" si="95"/>
        <v>6</v>
      </c>
    </row>
    <row r="1021" spans="1:19" x14ac:dyDescent="0.3">
      <c r="A1021" t="s">
        <v>1040</v>
      </c>
      <c r="C1021">
        <v>4</v>
      </c>
      <c r="D1021">
        <v>4</v>
      </c>
      <c r="E1021">
        <v>16</v>
      </c>
      <c r="F1021" t="s">
        <v>10</v>
      </c>
      <c r="G1021" t="s">
        <v>15</v>
      </c>
      <c r="H1021" s="1">
        <v>45085</v>
      </c>
      <c r="J1021" s="8" t="str">
        <f>IF(ISBLANK(B1021),"Unknown",B1021)</f>
        <v>Unknown</v>
      </c>
      <c r="K1021" s="5">
        <f t="shared" si="90"/>
        <v>4</v>
      </c>
      <c r="L1021" s="5">
        <f t="shared" si="91"/>
        <v>4</v>
      </c>
      <c r="M1021" s="5">
        <f t="shared" si="92"/>
        <v>16</v>
      </c>
      <c r="N1021" s="8" t="str">
        <f>IF(ISBLANK(F1021),"Unknown",F1021)</f>
        <v>Credit Card</v>
      </c>
      <c r="O1021" s="8" t="str">
        <f>IF(ISBLANK(G1021),"Unknown",G1021)</f>
        <v>In-store</v>
      </c>
      <c r="P1021" s="6">
        <f>IF(ISBLANK(H1021),"Unknown",H1021)</f>
        <v>45085</v>
      </c>
      <c r="Q1021" s="13">
        <f t="shared" si="93"/>
        <v>4</v>
      </c>
      <c r="R1021" s="13">
        <f t="shared" si="94"/>
        <v>4</v>
      </c>
      <c r="S1021" s="11">
        <f t="shared" si="95"/>
        <v>16</v>
      </c>
    </row>
    <row r="1022" spans="1:19" x14ac:dyDescent="0.3">
      <c r="A1022" t="s">
        <v>1041</v>
      </c>
      <c r="B1022" t="s">
        <v>23</v>
      </c>
      <c r="C1022">
        <v>3</v>
      </c>
      <c r="D1022">
        <v>4</v>
      </c>
      <c r="E1022" s="7" t="s">
        <v>10024</v>
      </c>
      <c r="G1022" s="7" t="s">
        <v>10024</v>
      </c>
      <c r="H1022" s="1">
        <v>45102</v>
      </c>
      <c r="J1022" s="8" t="str">
        <f>IF(ISBLANK(B1022),"Unknown",B1022)</f>
        <v>Smoothie</v>
      </c>
      <c r="K1022" s="5">
        <f t="shared" si="90"/>
        <v>3</v>
      </c>
      <c r="L1022" s="5">
        <f t="shared" si="91"/>
        <v>4</v>
      </c>
      <c r="M1022" s="5" t="str">
        <f t="shared" si="92"/>
        <v>Unknown</v>
      </c>
      <c r="N1022" s="8" t="str">
        <f>IF(ISBLANK(F1022),"Unknown",F1022)</f>
        <v>Unknown</v>
      </c>
      <c r="O1022" s="8" t="str">
        <f>IF(ISBLANK(G1022),"Unknown",G1022)</f>
        <v>Unknown</v>
      </c>
      <c r="P1022" s="6">
        <f>IF(ISBLANK(H1022),"Unknown",H1022)</f>
        <v>45102</v>
      </c>
      <c r="Q1022" s="13">
        <f t="shared" si="93"/>
        <v>3</v>
      </c>
      <c r="R1022" s="13">
        <f t="shared" si="94"/>
        <v>4</v>
      </c>
      <c r="S1022" s="11">
        <f t="shared" si="95"/>
        <v>12</v>
      </c>
    </row>
    <row r="1023" spans="1:19" x14ac:dyDescent="0.3">
      <c r="A1023" t="s">
        <v>1042</v>
      </c>
      <c r="B1023" t="s">
        <v>9</v>
      </c>
      <c r="C1023">
        <v>1</v>
      </c>
      <c r="D1023">
        <v>2</v>
      </c>
      <c r="E1023">
        <v>2</v>
      </c>
      <c r="G1023" s="7" t="s">
        <v>10024</v>
      </c>
      <c r="H1023" s="1">
        <v>45174</v>
      </c>
      <c r="J1023" s="8" t="str">
        <f>IF(ISBLANK(B1023),"Unknown",B1023)</f>
        <v>Coffee</v>
      </c>
      <c r="K1023" s="5">
        <f t="shared" si="90"/>
        <v>1</v>
      </c>
      <c r="L1023" s="5">
        <f t="shared" si="91"/>
        <v>2</v>
      </c>
      <c r="M1023" s="5">
        <f t="shared" si="92"/>
        <v>2</v>
      </c>
      <c r="N1023" s="8" t="str">
        <f>IF(ISBLANK(F1023),"Unknown",F1023)</f>
        <v>Unknown</v>
      </c>
      <c r="O1023" s="8" t="str">
        <f>IF(ISBLANK(G1023),"Unknown",G1023)</f>
        <v>Unknown</v>
      </c>
      <c r="P1023" s="6">
        <f>IF(ISBLANK(H1023),"Unknown",H1023)</f>
        <v>45174</v>
      </c>
      <c r="Q1023" s="13">
        <f t="shared" si="93"/>
        <v>1</v>
      </c>
      <c r="R1023" s="13">
        <f t="shared" si="94"/>
        <v>2</v>
      </c>
      <c r="S1023" s="11">
        <f t="shared" si="95"/>
        <v>2</v>
      </c>
    </row>
    <row r="1024" spans="1:19" x14ac:dyDescent="0.3">
      <c r="A1024" t="s">
        <v>1043</v>
      </c>
      <c r="B1024" t="s">
        <v>63</v>
      </c>
      <c r="C1024">
        <v>4</v>
      </c>
      <c r="D1024">
        <v>1.5</v>
      </c>
      <c r="E1024">
        <v>6</v>
      </c>
      <c r="F1024" t="s">
        <v>10</v>
      </c>
      <c r="H1024" s="1">
        <v>44957</v>
      </c>
      <c r="J1024" s="8" t="str">
        <f>IF(ISBLANK(B1024),"Unknown",B1024)</f>
        <v>Tea</v>
      </c>
      <c r="K1024" s="5">
        <f t="shared" si="90"/>
        <v>4</v>
      </c>
      <c r="L1024" s="5">
        <f t="shared" si="91"/>
        <v>1.5</v>
      </c>
      <c r="M1024" s="5">
        <f t="shared" si="92"/>
        <v>6</v>
      </c>
      <c r="N1024" s="8" t="str">
        <f>IF(ISBLANK(F1024),"Unknown",F1024)</f>
        <v>Credit Card</v>
      </c>
      <c r="O1024" s="8" t="str">
        <f>IF(ISBLANK(G1024),"Unknown",G1024)</f>
        <v>Unknown</v>
      </c>
      <c r="P1024" s="6">
        <f>IF(ISBLANK(H1024),"Unknown",H1024)</f>
        <v>44957</v>
      </c>
      <c r="Q1024" s="13">
        <f t="shared" si="93"/>
        <v>4</v>
      </c>
      <c r="R1024" s="13">
        <f t="shared" si="94"/>
        <v>1.5</v>
      </c>
      <c r="S1024" s="11">
        <f t="shared" si="95"/>
        <v>6</v>
      </c>
    </row>
    <row r="1025" spans="1:19" x14ac:dyDescent="0.3">
      <c r="A1025" t="s">
        <v>1044</v>
      </c>
      <c r="B1025" t="s">
        <v>26</v>
      </c>
      <c r="C1025">
        <v>5</v>
      </c>
      <c r="D1025">
        <v>4</v>
      </c>
      <c r="E1025">
        <v>20</v>
      </c>
      <c r="F1025" t="s">
        <v>21</v>
      </c>
      <c r="H1025" s="1">
        <v>44942</v>
      </c>
      <c r="J1025" s="8" t="str">
        <f>IF(ISBLANK(B1025),"Unknown",B1025)</f>
        <v>Sandwich</v>
      </c>
      <c r="K1025" s="5">
        <f t="shared" si="90"/>
        <v>5</v>
      </c>
      <c r="L1025" s="5">
        <f t="shared" si="91"/>
        <v>4</v>
      </c>
      <c r="M1025" s="5">
        <f t="shared" si="92"/>
        <v>20</v>
      </c>
      <c r="N1025" s="8" t="str">
        <f>IF(ISBLANK(F1025),"Unknown",F1025)</f>
        <v>Digital Wallet</v>
      </c>
      <c r="O1025" s="8" t="str">
        <f>IF(ISBLANK(G1025),"Unknown",G1025)</f>
        <v>Unknown</v>
      </c>
      <c r="P1025" s="6">
        <f>IF(ISBLANK(H1025),"Unknown",H1025)</f>
        <v>44942</v>
      </c>
      <c r="Q1025" s="13">
        <f t="shared" si="93"/>
        <v>5</v>
      </c>
      <c r="R1025" s="13">
        <f t="shared" si="94"/>
        <v>4</v>
      </c>
      <c r="S1025" s="11">
        <f t="shared" si="95"/>
        <v>20</v>
      </c>
    </row>
    <row r="1026" spans="1:19" x14ac:dyDescent="0.3">
      <c r="A1026" t="s">
        <v>1045</v>
      </c>
      <c r="B1026" s="7" t="s">
        <v>10024</v>
      </c>
      <c r="C1026">
        <v>2</v>
      </c>
      <c r="D1026">
        <v>3</v>
      </c>
      <c r="E1026">
        <v>6</v>
      </c>
      <c r="F1026" t="s">
        <v>14</v>
      </c>
      <c r="G1026" t="s">
        <v>15</v>
      </c>
      <c r="H1026" s="1">
        <v>45093</v>
      </c>
      <c r="J1026" s="8" t="str">
        <f>IF(ISBLANK(B1026),"Unknown",B1026)</f>
        <v>Unknown</v>
      </c>
      <c r="K1026" s="5">
        <f t="shared" si="90"/>
        <v>2</v>
      </c>
      <c r="L1026" s="5">
        <f t="shared" si="91"/>
        <v>3</v>
      </c>
      <c r="M1026" s="5">
        <f t="shared" si="92"/>
        <v>6</v>
      </c>
      <c r="N1026" s="8" t="str">
        <f>IF(ISBLANK(F1026),"Unknown",F1026)</f>
        <v>Cash</v>
      </c>
      <c r="O1026" s="8" t="str">
        <f>IF(ISBLANK(G1026),"Unknown",G1026)</f>
        <v>In-store</v>
      </c>
      <c r="P1026" s="6">
        <f>IF(ISBLANK(H1026),"Unknown",H1026)</f>
        <v>45093</v>
      </c>
      <c r="Q1026" s="13">
        <f t="shared" si="93"/>
        <v>2</v>
      </c>
      <c r="R1026" s="13">
        <f t="shared" si="94"/>
        <v>3</v>
      </c>
      <c r="S1026" s="11">
        <f t="shared" si="95"/>
        <v>6</v>
      </c>
    </row>
    <row r="1027" spans="1:19" x14ac:dyDescent="0.3">
      <c r="A1027" t="s">
        <v>1046</v>
      </c>
      <c r="B1027" t="s">
        <v>19</v>
      </c>
      <c r="C1027">
        <v>4</v>
      </c>
      <c r="D1027">
        <v>5</v>
      </c>
      <c r="E1027">
        <v>20</v>
      </c>
      <c r="F1027" t="s">
        <v>14</v>
      </c>
      <c r="G1027" t="s">
        <v>15</v>
      </c>
      <c r="H1027" s="1">
        <v>44986</v>
      </c>
      <c r="J1027" s="8" t="str">
        <f>IF(ISBLANK(B1027),"Unknown",B1027)</f>
        <v>Salad</v>
      </c>
      <c r="K1027" s="5">
        <f t="shared" ref="K1027:K1090" si="96">IF(ISBLANK(C1027),"0",C1027)</f>
        <v>4</v>
      </c>
      <c r="L1027" s="5">
        <f t="shared" ref="L1027:L1090" si="97">IF(ISBLANK(D1027),"0",D1027)</f>
        <v>5</v>
      </c>
      <c r="M1027" s="5">
        <f t="shared" ref="M1027:M1090" si="98">IF(ISBLANK(E1027),"0",E1027)</f>
        <v>20</v>
      </c>
      <c r="N1027" s="8" t="str">
        <f>IF(ISBLANK(F1027),"Unknown",F1027)</f>
        <v>Cash</v>
      </c>
      <c r="O1027" s="8" t="str">
        <f>IF(ISBLANK(G1027),"Unknown",G1027)</f>
        <v>In-store</v>
      </c>
      <c r="P1027" s="6">
        <f>IF(ISBLANK(H1027),"Unknown",H1027)</f>
        <v>44986</v>
      </c>
      <c r="Q1027" s="13">
        <f t="shared" ref="Q1027:Q1090" si="99">IF(K1027="Unknown",0,K1027)</f>
        <v>4</v>
      </c>
      <c r="R1027" s="13">
        <f t="shared" ref="R1027:R1090" si="100">IF(L1027="Unknown",0,L1027)</f>
        <v>5</v>
      </c>
      <c r="S1027" s="11">
        <f t="shared" ref="S1027:S1090" si="101">Q1027*R1027</f>
        <v>20</v>
      </c>
    </row>
    <row r="1028" spans="1:19" x14ac:dyDescent="0.3">
      <c r="A1028" t="s">
        <v>1047</v>
      </c>
      <c r="B1028" t="s">
        <v>13</v>
      </c>
      <c r="C1028">
        <v>3</v>
      </c>
      <c r="D1028">
        <v>3</v>
      </c>
      <c r="E1028">
        <v>9</v>
      </c>
      <c r="F1028" t="s">
        <v>10</v>
      </c>
      <c r="G1028" s="7" t="s">
        <v>10024</v>
      </c>
      <c r="H1028" s="1">
        <v>45195</v>
      </c>
      <c r="J1028" s="8" t="str">
        <f>IF(ISBLANK(B1028),"Unknown",B1028)</f>
        <v>Cake</v>
      </c>
      <c r="K1028" s="5">
        <f t="shared" si="96"/>
        <v>3</v>
      </c>
      <c r="L1028" s="5">
        <f t="shared" si="97"/>
        <v>3</v>
      </c>
      <c r="M1028" s="5">
        <f t="shared" si="98"/>
        <v>9</v>
      </c>
      <c r="N1028" s="8" t="str">
        <f>IF(ISBLANK(F1028),"Unknown",F1028)</f>
        <v>Credit Card</v>
      </c>
      <c r="O1028" s="8" t="str">
        <f>IF(ISBLANK(G1028),"Unknown",G1028)</f>
        <v>Unknown</v>
      </c>
      <c r="P1028" s="6">
        <f>IF(ISBLANK(H1028),"Unknown",H1028)</f>
        <v>45195</v>
      </c>
      <c r="Q1028" s="13">
        <f t="shared" si="99"/>
        <v>3</v>
      </c>
      <c r="R1028" s="13">
        <f t="shared" si="100"/>
        <v>3</v>
      </c>
      <c r="S1028" s="11">
        <f t="shared" si="101"/>
        <v>9</v>
      </c>
    </row>
    <row r="1029" spans="1:19" x14ac:dyDescent="0.3">
      <c r="A1029" t="s">
        <v>1048</v>
      </c>
      <c r="B1029" t="s">
        <v>13</v>
      </c>
      <c r="C1029">
        <v>3</v>
      </c>
      <c r="D1029">
        <v>3</v>
      </c>
      <c r="E1029">
        <v>9</v>
      </c>
      <c r="F1029" t="s">
        <v>14</v>
      </c>
      <c r="H1029" s="1">
        <v>45162</v>
      </c>
      <c r="J1029" s="8" t="str">
        <f>IF(ISBLANK(B1029),"Unknown",B1029)</f>
        <v>Cake</v>
      </c>
      <c r="K1029" s="5">
        <f t="shared" si="96"/>
        <v>3</v>
      </c>
      <c r="L1029" s="5">
        <f t="shared" si="97"/>
        <v>3</v>
      </c>
      <c r="M1029" s="5">
        <f t="shared" si="98"/>
        <v>9</v>
      </c>
      <c r="N1029" s="8" t="str">
        <f>IF(ISBLANK(F1029),"Unknown",F1029)</f>
        <v>Cash</v>
      </c>
      <c r="O1029" s="8" t="str">
        <f>IF(ISBLANK(G1029),"Unknown",G1029)</f>
        <v>Unknown</v>
      </c>
      <c r="P1029" s="6">
        <f>IF(ISBLANK(H1029),"Unknown",H1029)</f>
        <v>45162</v>
      </c>
      <c r="Q1029" s="13">
        <f t="shared" si="99"/>
        <v>3</v>
      </c>
      <c r="R1029" s="13">
        <f t="shared" si="100"/>
        <v>3</v>
      </c>
      <c r="S1029" s="11">
        <f t="shared" si="101"/>
        <v>9</v>
      </c>
    </row>
    <row r="1030" spans="1:19" x14ac:dyDescent="0.3">
      <c r="A1030" t="s">
        <v>1049</v>
      </c>
      <c r="C1030">
        <v>3</v>
      </c>
      <c r="D1030">
        <v>5</v>
      </c>
      <c r="E1030">
        <v>15</v>
      </c>
      <c r="F1030" t="s">
        <v>10</v>
      </c>
      <c r="G1030" t="s">
        <v>15</v>
      </c>
      <c r="H1030" s="1">
        <v>45173</v>
      </c>
      <c r="J1030" s="8" t="str">
        <f>IF(ISBLANK(B1030),"Unknown",B1030)</f>
        <v>Unknown</v>
      </c>
      <c r="K1030" s="5">
        <f t="shared" si="96"/>
        <v>3</v>
      </c>
      <c r="L1030" s="5">
        <f t="shared" si="97"/>
        <v>5</v>
      </c>
      <c r="M1030" s="5">
        <f t="shared" si="98"/>
        <v>15</v>
      </c>
      <c r="N1030" s="8" t="str">
        <f>IF(ISBLANK(F1030),"Unknown",F1030)</f>
        <v>Credit Card</v>
      </c>
      <c r="O1030" s="8" t="str">
        <f>IF(ISBLANK(G1030),"Unknown",G1030)</f>
        <v>In-store</v>
      </c>
      <c r="P1030" s="6">
        <f>IF(ISBLANK(H1030),"Unknown",H1030)</f>
        <v>45173</v>
      </c>
      <c r="Q1030" s="13">
        <f t="shared" si="99"/>
        <v>3</v>
      </c>
      <c r="R1030" s="13">
        <f t="shared" si="100"/>
        <v>5</v>
      </c>
      <c r="S1030" s="11">
        <f t="shared" si="101"/>
        <v>15</v>
      </c>
    </row>
    <row r="1031" spans="1:19" x14ac:dyDescent="0.3">
      <c r="A1031" t="s">
        <v>1050</v>
      </c>
      <c r="B1031" t="s">
        <v>63</v>
      </c>
      <c r="C1031">
        <v>4</v>
      </c>
      <c r="D1031">
        <v>1.5</v>
      </c>
      <c r="E1031">
        <v>6</v>
      </c>
      <c r="F1031" t="s">
        <v>10</v>
      </c>
      <c r="H1031" s="1">
        <v>45068</v>
      </c>
      <c r="J1031" s="8" t="str">
        <f>IF(ISBLANK(B1031),"Unknown",B1031)</f>
        <v>Tea</v>
      </c>
      <c r="K1031" s="5">
        <f t="shared" si="96"/>
        <v>4</v>
      </c>
      <c r="L1031" s="5">
        <f t="shared" si="97"/>
        <v>1.5</v>
      </c>
      <c r="M1031" s="5">
        <f t="shared" si="98"/>
        <v>6</v>
      </c>
      <c r="N1031" s="8" t="str">
        <f>IF(ISBLANK(F1031),"Unknown",F1031)</f>
        <v>Credit Card</v>
      </c>
      <c r="O1031" s="8" t="str">
        <f>IF(ISBLANK(G1031),"Unknown",G1031)</f>
        <v>Unknown</v>
      </c>
      <c r="P1031" s="6">
        <f>IF(ISBLANK(H1031),"Unknown",H1031)</f>
        <v>45068</v>
      </c>
      <c r="Q1031" s="13">
        <f t="shared" si="99"/>
        <v>4</v>
      </c>
      <c r="R1031" s="13">
        <f t="shared" si="100"/>
        <v>1.5</v>
      </c>
      <c r="S1031" s="11">
        <f t="shared" si="101"/>
        <v>6</v>
      </c>
    </row>
    <row r="1032" spans="1:19" x14ac:dyDescent="0.3">
      <c r="A1032" t="s">
        <v>1051</v>
      </c>
      <c r="B1032" t="s">
        <v>26</v>
      </c>
      <c r="C1032">
        <v>2</v>
      </c>
      <c r="D1032">
        <v>4</v>
      </c>
      <c r="E1032">
        <v>8</v>
      </c>
      <c r="F1032" t="s">
        <v>14</v>
      </c>
      <c r="G1032" t="s">
        <v>15</v>
      </c>
      <c r="H1032" s="1">
        <v>44961</v>
      </c>
      <c r="J1032" s="8" t="str">
        <f>IF(ISBLANK(B1032),"Unknown",B1032)</f>
        <v>Sandwich</v>
      </c>
      <c r="K1032" s="5">
        <f t="shared" si="96"/>
        <v>2</v>
      </c>
      <c r="L1032" s="5">
        <f t="shared" si="97"/>
        <v>4</v>
      </c>
      <c r="M1032" s="5">
        <f t="shared" si="98"/>
        <v>8</v>
      </c>
      <c r="N1032" s="8" t="str">
        <f>IF(ISBLANK(F1032),"Unknown",F1032)</f>
        <v>Cash</v>
      </c>
      <c r="O1032" s="8" t="str">
        <f>IF(ISBLANK(G1032),"Unknown",G1032)</f>
        <v>In-store</v>
      </c>
      <c r="P1032" s="6">
        <f>IF(ISBLANK(H1032),"Unknown",H1032)</f>
        <v>44961</v>
      </c>
      <c r="Q1032" s="13">
        <f t="shared" si="99"/>
        <v>2</v>
      </c>
      <c r="R1032" s="13">
        <f t="shared" si="100"/>
        <v>4</v>
      </c>
      <c r="S1032" s="11">
        <f t="shared" si="101"/>
        <v>8</v>
      </c>
    </row>
    <row r="1033" spans="1:19" x14ac:dyDescent="0.3">
      <c r="A1033" t="s">
        <v>1052</v>
      </c>
      <c r="B1033" t="s">
        <v>63</v>
      </c>
      <c r="C1033">
        <v>2</v>
      </c>
      <c r="D1033">
        <v>1.5</v>
      </c>
      <c r="E1033">
        <v>3</v>
      </c>
      <c r="H1033" s="1">
        <v>45149</v>
      </c>
      <c r="J1033" s="8" t="str">
        <f>IF(ISBLANK(B1033),"Unknown",B1033)</f>
        <v>Tea</v>
      </c>
      <c r="K1033" s="5">
        <f t="shared" si="96"/>
        <v>2</v>
      </c>
      <c r="L1033" s="5">
        <f t="shared" si="97"/>
        <v>1.5</v>
      </c>
      <c r="M1033" s="5">
        <f t="shared" si="98"/>
        <v>3</v>
      </c>
      <c r="N1033" s="8" t="str">
        <f>IF(ISBLANK(F1033),"Unknown",F1033)</f>
        <v>Unknown</v>
      </c>
      <c r="O1033" s="8" t="str">
        <f>IF(ISBLANK(G1033),"Unknown",G1033)</f>
        <v>Unknown</v>
      </c>
      <c r="P1033" s="6">
        <f>IF(ISBLANK(H1033),"Unknown",H1033)</f>
        <v>45149</v>
      </c>
      <c r="Q1033" s="13">
        <f t="shared" si="99"/>
        <v>2</v>
      </c>
      <c r="R1033" s="13">
        <f t="shared" si="100"/>
        <v>1.5</v>
      </c>
      <c r="S1033" s="11">
        <f t="shared" si="101"/>
        <v>3</v>
      </c>
    </row>
    <row r="1034" spans="1:19" x14ac:dyDescent="0.3">
      <c r="A1034" t="s">
        <v>1053</v>
      </c>
      <c r="B1034" t="s">
        <v>17</v>
      </c>
      <c r="C1034">
        <v>4</v>
      </c>
      <c r="D1034">
        <v>1</v>
      </c>
      <c r="E1034">
        <v>4</v>
      </c>
      <c r="F1034" t="s">
        <v>14</v>
      </c>
      <c r="H1034" s="1">
        <v>45145</v>
      </c>
      <c r="J1034" s="8" t="str">
        <f>IF(ISBLANK(B1034),"Unknown",B1034)</f>
        <v>Cookie</v>
      </c>
      <c r="K1034" s="5">
        <f t="shared" si="96"/>
        <v>4</v>
      </c>
      <c r="L1034" s="5">
        <f t="shared" si="97"/>
        <v>1</v>
      </c>
      <c r="M1034" s="5">
        <f t="shared" si="98"/>
        <v>4</v>
      </c>
      <c r="N1034" s="8" t="str">
        <f>IF(ISBLANK(F1034),"Unknown",F1034)</f>
        <v>Cash</v>
      </c>
      <c r="O1034" s="8" t="str">
        <f>IF(ISBLANK(G1034),"Unknown",G1034)</f>
        <v>Unknown</v>
      </c>
      <c r="P1034" s="6">
        <f>IF(ISBLANK(H1034),"Unknown",H1034)</f>
        <v>45145</v>
      </c>
      <c r="Q1034" s="13">
        <f t="shared" si="99"/>
        <v>4</v>
      </c>
      <c r="R1034" s="13">
        <f t="shared" si="100"/>
        <v>1</v>
      </c>
      <c r="S1034" s="11">
        <f t="shared" si="101"/>
        <v>4</v>
      </c>
    </row>
    <row r="1035" spans="1:19" x14ac:dyDescent="0.3">
      <c r="A1035" t="s">
        <v>1054</v>
      </c>
      <c r="B1035" t="s">
        <v>13</v>
      </c>
      <c r="C1035">
        <v>2</v>
      </c>
      <c r="D1035">
        <v>3</v>
      </c>
      <c r="E1035">
        <v>6</v>
      </c>
      <c r="F1035" t="s">
        <v>21</v>
      </c>
      <c r="G1035" t="s">
        <v>15</v>
      </c>
      <c r="H1035" s="7" t="s">
        <v>10024</v>
      </c>
      <c r="J1035" s="8" t="str">
        <f>IF(ISBLANK(B1035),"Unknown",B1035)</f>
        <v>Cake</v>
      </c>
      <c r="K1035" s="5">
        <f t="shared" si="96"/>
        <v>2</v>
      </c>
      <c r="L1035" s="5">
        <f t="shared" si="97"/>
        <v>3</v>
      </c>
      <c r="M1035" s="5">
        <f t="shared" si="98"/>
        <v>6</v>
      </c>
      <c r="N1035" s="8" t="str">
        <f>IF(ISBLANK(F1035),"Unknown",F1035)</f>
        <v>Digital Wallet</v>
      </c>
      <c r="O1035" s="8" t="str">
        <f>IF(ISBLANK(G1035),"Unknown",G1035)</f>
        <v>In-store</v>
      </c>
      <c r="P1035" s="6" t="str">
        <f>IF(ISBLANK(H1035),"Unknown",H1035)</f>
        <v>Unknown</v>
      </c>
      <c r="Q1035" s="13">
        <f t="shared" si="99"/>
        <v>2</v>
      </c>
      <c r="R1035" s="13">
        <f t="shared" si="100"/>
        <v>3</v>
      </c>
      <c r="S1035" s="11">
        <f t="shared" si="101"/>
        <v>6</v>
      </c>
    </row>
    <row r="1036" spans="1:19" x14ac:dyDescent="0.3">
      <c r="A1036" t="s">
        <v>1055</v>
      </c>
      <c r="B1036" t="s">
        <v>17</v>
      </c>
      <c r="C1036">
        <v>1</v>
      </c>
      <c r="D1036">
        <v>1</v>
      </c>
      <c r="E1036">
        <v>1</v>
      </c>
      <c r="F1036" t="s">
        <v>10</v>
      </c>
      <c r="G1036" s="7" t="s">
        <v>10024</v>
      </c>
      <c r="H1036" s="1">
        <v>45180</v>
      </c>
      <c r="J1036" s="8" t="str">
        <f>IF(ISBLANK(B1036),"Unknown",B1036)</f>
        <v>Cookie</v>
      </c>
      <c r="K1036" s="5">
        <f t="shared" si="96"/>
        <v>1</v>
      </c>
      <c r="L1036" s="5">
        <f t="shared" si="97"/>
        <v>1</v>
      </c>
      <c r="M1036" s="5">
        <f t="shared" si="98"/>
        <v>1</v>
      </c>
      <c r="N1036" s="8" t="str">
        <f>IF(ISBLANK(F1036),"Unknown",F1036)</f>
        <v>Credit Card</v>
      </c>
      <c r="O1036" s="8" t="str">
        <f>IF(ISBLANK(G1036),"Unknown",G1036)</f>
        <v>Unknown</v>
      </c>
      <c r="P1036" s="6">
        <f>IF(ISBLANK(H1036),"Unknown",H1036)</f>
        <v>45180</v>
      </c>
      <c r="Q1036" s="13">
        <f t="shared" si="99"/>
        <v>1</v>
      </c>
      <c r="R1036" s="13">
        <f t="shared" si="100"/>
        <v>1</v>
      </c>
      <c r="S1036" s="11">
        <f t="shared" si="101"/>
        <v>1</v>
      </c>
    </row>
    <row r="1037" spans="1:19" x14ac:dyDescent="0.3">
      <c r="A1037" t="s">
        <v>1056</v>
      </c>
      <c r="B1037" t="s">
        <v>13</v>
      </c>
      <c r="C1037">
        <v>3</v>
      </c>
      <c r="D1037">
        <v>3</v>
      </c>
      <c r="E1037">
        <v>9</v>
      </c>
      <c r="F1037" t="s">
        <v>10</v>
      </c>
      <c r="G1037" t="s">
        <v>11</v>
      </c>
      <c r="H1037" s="1">
        <v>45272</v>
      </c>
      <c r="J1037" s="8" t="str">
        <f>IF(ISBLANK(B1037),"Unknown",B1037)</f>
        <v>Cake</v>
      </c>
      <c r="K1037" s="5">
        <f t="shared" si="96"/>
        <v>3</v>
      </c>
      <c r="L1037" s="5">
        <f t="shared" si="97"/>
        <v>3</v>
      </c>
      <c r="M1037" s="5">
        <f t="shared" si="98"/>
        <v>9</v>
      </c>
      <c r="N1037" s="8" t="str">
        <f>IF(ISBLANK(F1037),"Unknown",F1037)</f>
        <v>Credit Card</v>
      </c>
      <c r="O1037" s="8" t="str">
        <f>IF(ISBLANK(G1037),"Unknown",G1037)</f>
        <v>Takeaway</v>
      </c>
      <c r="P1037" s="6">
        <f>IF(ISBLANK(H1037),"Unknown",H1037)</f>
        <v>45272</v>
      </c>
      <c r="Q1037" s="13">
        <f t="shared" si="99"/>
        <v>3</v>
      </c>
      <c r="R1037" s="13">
        <f t="shared" si="100"/>
        <v>3</v>
      </c>
      <c r="S1037" s="11">
        <f t="shared" si="101"/>
        <v>9</v>
      </c>
    </row>
    <row r="1038" spans="1:19" x14ac:dyDescent="0.3">
      <c r="A1038" t="s">
        <v>1057</v>
      </c>
      <c r="B1038" t="s">
        <v>13</v>
      </c>
      <c r="C1038">
        <v>1</v>
      </c>
      <c r="D1038">
        <v>3</v>
      </c>
      <c r="E1038">
        <v>3</v>
      </c>
      <c r="G1038" t="s">
        <v>11</v>
      </c>
      <c r="H1038" s="1">
        <v>45161</v>
      </c>
      <c r="J1038" s="8" t="str">
        <f>IF(ISBLANK(B1038),"Unknown",B1038)</f>
        <v>Cake</v>
      </c>
      <c r="K1038" s="5">
        <f t="shared" si="96"/>
        <v>1</v>
      </c>
      <c r="L1038" s="5">
        <f t="shared" si="97"/>
        <v>3</v>
      </c>
      <c r="M1038" s="5">
        <f t="shared" si="98"/>
        <v>3</v>
      </c>
      <c r="N1038" s="8" t="str">
        <f>IF(ISBLANK(F1038),"Unknown",F1038)</f>
        <v>Unknown</v>
      </c>
      <c r="O1038" s="8" t="str">
        <f>IF(ISBLANK(G1038),"Unknown",G1038)</f>
        <v>Takeaway</v>
      </c>
      <c r="P1038" s="6">
        <f>IF(ISBLANK(H1038),"Unknown",H1038)</f>
        <v>45161</v>
      </c>
      <c r="Q1038" s="13">
        <f t="shared" si="99"/>
        <v>1</v>
      </c>
      <c r="R1038" s="13">
        <f t="shared" si="100"/>
        <v>3</v>
      </c>
      <c r="S1038" s="11">
        <f t="shared" si="101"/>
        <v>3</v>
      </c>
    </row>
    <row r="1039" spans="1:19" x14ac:dyDescent="0.3">
      <c r="A1039" t="s">
        <v>1058</v>
      </c>
      <c r="B1039" t="s">
        <v>37</v>
      </c>
      <c r="C1039">
        <v>1</v>
      </c>
      <c r="D1039">
        <v>3</v>
      </c>
      <c r="E1039">
        <v>3</v>
      </c>
      <c r="F1039" t="s">
        <v>14</v>
      </c>
      <c r="G1039" s="7" t="s">
        <v>10024</v>
      </c>
      <c r="H1039" s="1">
        <v>45272</v>
      </c>
      <c r="J1039" s="8" t="str">
        <f>IF(ISBLANK(B1039),"Unknown",B1039)</f>
        <v>Juice</v>
      </c>
      <c r="K1039" s="5">
        <f t="shared" si="96"/>
        <v>1</v>
      </c>
      <c r="L1039" s="5">
        <f t="shared" si="97"/>
        <v>3</v>
      </c>
      <c r="M1039" s="5">
        <f t="shared" si="98"/>
        <v>3</v>
      </c>
      <c r="N1039" s="8" t="str">
        <f>IF(ISBLANK(F1039),"Unknown",F1039)</f>
        <v>Cash</v>
      </c>
      <c r="O1039" s="8" t="str">
        <f>IF(ISBLANK(G1039),"Unknown",G1039)</f>
        <v>Unknown</v>
      </c>
      <c r="P1039" s="6">
        <f>IF(ISBLANK(H1039),"Unknown",H1039)</f>
        <v>45272</v>
      </c>
      <c r="Q1039" s="13">
        <f t="shared" si="99"/>
        <v>1</v>
      </c>
      <c r="R1039" s="13">
        <f t="shared" si="100"/>
        <v>3</v>
      </c>
      <c r="S1039" s="11">
        <f t="shared" si="101"/>
        <v>3</v>
      </c>
    </row>
    <row r="1040" spans="1:19" x14ac:dyDescent="0.3">
      <c r="A1040" t="s">
        <v>1059</v>
      </c>
      <c r="B1040" t="s">
        <v>13</v>
      </c>
      <c r="C1040">
        <v>3</v>
      </c>
      <c r="D1040">
        <v>3</v>
      </c>
      <c r="E1040">
        <v>9</v>
      </c>
      <c r="F1040" t="s">
        <v>21</v>
      </c>
      <c r="G1040" t="s">
        <v>15</v>
      </c>
      <c r="H1040" s="1">
        <v>44957</v>
      </c>
      <c r="J1040" s="8" t="str">
        <f>IF(ISBLANK(B1040),"Unknown",B1040)</f>
        <v>Cake</v>
      </c>
      <c r="K1040" s="5">
        <f t="shared" si="96"/>
        <v>3</v>
      </c>
      <c r="L1040" s="5">
        <f t="shared" si="97"/>
        <v>3</v>
      </c>
      <c r="M1040" s="5">
        <f t="shared" si="98"/>
        <v>9</v>
      </c>
      <c r="N1040" s="8" t="str">
        <f>IF(ISBLANK(F1040),"Unknown",F1040)</f>
        <v>Digital Wallet</v>
      </c>
      <c r="O1040" s="8" t="str">
        <f>IF(ISBLANK(G1040),"Unknown",G1040)</f>
        <v>In-store</v>
      </c>
      <c r="P1040" s="6">
        <f>IF(ISBLANK(H1040),"Unknown",H1040)</f>
        <v>44957</v>
      </c>
      <c r="Q1040" s="13">
        <f t="shared" si="99"/>
        <v>3</v>
      </c>
      <c r="R1040" s="13">
        <f t="shared" si="100"/>
        <v>3</v>
      </c>
      <c r="S1040" s="11">
        <f t="shared" si="101"/>
        <v>9</v>
      </c>
    </row>
    <row r="1041" spans="1:19" x14ac:dyDescent="0.3">
      <c r="A1041" t="s">
        <v>1060</v>
      </c>
      <c r="B1041" t="s">
        <v>23</v>
      </c>
      <c r="C1041">
        <v>1</v>
      </c>
      <c r="D1041">
        <v>4</v>
      </c>
      <c r="E1041">
        <v>4</v>
      </c>
      <c r="G1041" t="s">
        <v>11</v>
      </c>
      <c r="H1041" s="1">
        <v>45077</v>
      </c>
      <c r="J1041" s="8" t="str">
        <f>IF(ISBLANK(B1041),"Unknown",B1041)</f>
        <v>Smoothie</v>
      </c>
      <c r="K1041" s="5">
        <f t="shared" si="96"/>
        <v>1</v>
      </c>
      <c r="L1041" s="5">
        <f t="shared" si="97"/>
        <v>4</v>
      </c>
      <c r="M1041" s="5">
        <f t="shared" si="98"/>
        <v>4</v>
      </c>
      <c r="N1041" s="8" t="str">
        <f>IF(ISBLANK(F1041),"Unknown",F1041)</f>
        <v>Unknown</v>
      </c>
      <c r="O1041" s="8" t="str">
        <f>IF(ISBLANK(G1041),"Unknown",G1041)</f>
        <v>Takeaway</v>
      </c>
      <c r="P1041" s="6">
        <f>IF(ISBLANK(H1041),"Unknown",H1041)</f>
        <v>45077</v>
      </c>
      <c r="Q1041" s="13">
        <f t="shared" si="99"/>
        <v>1</v>
      </c>
      <c r="R1041" s="13">
        <f t="shared" si="100"/>
        <v>4</v>
      </c>
      <c r="S1041" s="11">
        <f t="shared" si="101"/>
        <v>4</v>
      </c>
    </row>
    <row r="1042" spans="1:19" x14ac:dyDescent="0.3">
      <c r="A1042" t="s">
        <v>1061</v>
      </c>
      <c r="B1042" t="s">
        <v>13</v>
      </c>
      <c r="C1042">
        <v>2</v>
      </c>
      <c r="D1042">
        <v>3</v>
      </c>
      <c r="E1042">
        <v>6</v>
      </c>
      <c r="F1042" t="s">
        <v>10</v>
      </c>
      <c r="G1042" t="s">
        <v>15</v>
      </c>
      <c r="H1042" s="1">
        <v>45202</v>
      </c>
      <c r="J1042" s="8" t="str">
        <f>IF(ISBLANK(B1042),"Unknown",B1042)</f>
        <v>Cake</v>
      </c>
      <c r="K1042" s="5">
        <f t="shared" si="96"/>
        <v>2</v>
      </c>
      <c r="L1042" s="5">
        <f t="shared" si="97"/>
        <v>3</v>
      </c>
      <c r="M1042" s="5">
        <f t="shared" si="98"/>
        <v>6</v>
      </c>
      <c r="N1042" s="8" t="str">
        <f>IF(ISBLANK(F1042),"Unknown",F1042)</f>
        <v>Credit Card</v>
      </c>
      <c r="O1042" s="8" t="str">
        <f>IF(ISBLANK(G1042),"Unknown",G1042)</f>
        <v>In-store</v>
      </c>
      <c r="P1042" s="6">
        <f>IF(ISBLANK(H1042),"Unknown",H1042)</f>
        <v>45202</v>
      </c>
      <c r="Q1042" s="13">
        <f t="shared" si="99"/>
        <v>2</v>
      </c>
      <c r="R1042" s="13">
        <f t="shared" si="100"/>
        <v>3</v>
      </c>
      <c r="S1042" s="11">
        <f t="shared" si="101"/>
        <v>6</v>
      </c>
    </row>
    <row r="1043" spans="1:19" x14ac:dyDescent="0.3">
      <c r="A1043" t="s">
        <v>1062</v>
      </c>
      <c r="B1043" t="s">
        <v>19</v>
      </c>
      <c r="C1043">
        <v>3</v>
      </c>
      <c r="D1043">
        <v>5</v>
      </c>
      <c r="E1043">
        <v>15</v>
      </c>
      <c r="F1043" t="s">
        <v>14</v>
      </c>
      <c r="G1043" t="s">
        <v>11</v>
      </c>
      <c r="H1043" s="1">
        <v>45125</v>
      </c>
      <c r="J1043" s="8" t="str">
        <f>IF(ISBLANK(B1043),"Unknown",B1043)</f>
        <v>Salad</v>
      </c>
      <c r="K1043" s="5">
        <f t="shared" si="96"/>
        <v>3</v>
      </c>
      <c r="L1043" s="5">
        <f t="shared" si="97"/>
        <v>5</v>
      </c>
      <c r="M1043" s="5">
        <f t="shared" si="98"/>
        <v>15</v>
      </c>
      <c r="N1043" s="8" t="str">
        <f>IF(ISBLANK(F1043),"Unknown",F1043)</f>
        <v>Cash</v>
      </c>
      <c r="O1043" s="8" t="str">
        <f>IF(ISBLANK(G1043),"Unknown",G1043)</f>
        <v>Takeaway</v>
      </c>
      <c r="P1043" s="6">
        <f>IF(ISBLANK(H1043),"Unknown",H1043)</f>
        <v>45125</v>
      </c>
      <c r="Q1043" s="13">
        <f t="shared" si="99"/>
        <v>3</v>
      </c>
      <c r="R1043" s="13">
        <f t="shared" si="100"/>
        <v>5</v>
      </c>
      <c r="S1043" s="11">
        <f t="shared" si="101"/>
        <v>15</v>
      </c>
    </row>
    <row r="1044" spans="1:19" x14ac:dyDescent="0.3">
      <c r="A1044" t="s">
        <v>1063</v>
      </c>
      <c r="B1044" t="s">
        <v>26</v>
      </c>
      <c r="C1044">
        <v>1</v>
      </c>
      <c r="D1044">
        <v>4</v>
      </c>
      <c r="E1044">
        <v>4</v>
      </c>
      <c r="F1044" t="s">
        <v>10</v>
      </c>
      <c r="G1044" t="s">
        <v>11</v>
      </c>
      <c r="H1044" s="1">
        <v>45129</v>
      </c>
      <c r="J1044" s="8" t="str">
        <f>IF(ISBLANK(B1044),"Unknown",B1044)</f>
        <v>Sandwich</v>
      </c>
      <c r="K1044" s="5">
        <f t="shared" si="96"/>
        <v>1</v>
      </c>
      <c r="L1044" s="5">
        <f t="shared" si="97"/>
        <v>4</v>
      </c>
      <c r="M1044" s="5">
        <f t="shared" si="98"/>
        <v>4</v>
      </c>
      <c r="N1044" s="8" t="str">
        <f>IF(ISBLANK(F1044),"Unknown",F1044)</f>
        <v>Credit Card</v>
      </c>
      <c r="O1044" s="8" t="str">
        <f>IF(ISBLANK(G1044),"Unknown",G1044)</f>
        <v>Takeaway</v>
      </c>
      <c r="P1044" s="6">
        <f>IF(ISBLANK(H1044),"Unknown",H1044)</f>
        <v>45129</v>
      </c>
      <c r="Q1044" s="13">
        <f t="shared" si="99"/>
        <v>1</v>
      </c>
      <c r="R1044" s="13">
        <f t="shared" si="100"/>
        <v>4</v>
      </c>
      <c r="S1044" s="11">
        <f t="shared" si="101"/>
        <v>4</v>
      </c>
    </row>
    <row r="1045" spans="1:19" x14ac:dyDescent="0.3">
      <c r="A1045" t="s">
        <v>1064</v>
      </c>
      <c r="B1045" t="s">
        <v>13</v>
      </c>
      <c r="C1045">
        <v>5</v>
      </c>
      <c r="D1045">
        <v>3</v>
      </c>
      <c r="E1045">
        <v>15</v>
      </c>
      <c r="F1045" s="7" t="s">
        <v>10024</v>
      </c>
      <c r="G1045" t="s">
        <v>15</v>
      </c>
      <c r="H1045" s="1">
        <v>45079</v>
      </c>
      <c r="J1045" s="8" t="str">
        <f>IF(ISBLANK(B1045),"Unknown",B1045)</f>
        <v>Cake</v>
      </c>
      <c r="K1045" s="5">
        <f t="shared" si="96"/>
        <v>5</v>
      </c>
      <c r="L1045" s="5">
        <f t="shared" si="97"/>
        <v>3</v>
      </c>
      <c r="M1045" s="5">
        <f t="shared" si="98"/>
        <v>15</v>
      </c>
      <c r="N1045" s="8" t="str">
        <f>IF(ISBLANK(F1045),"Unknown",F1045)</f>
        <v>Unknown</v>
      </c>
      <c r="O1045" s="8" t="str">
        <f>IF(ISBLANK(G1045),"Unknown",G1045)</f>
        <v>In-store</v>
      </c>
      <c r="P1045" s="6">
        <f>IF(ISBLANK(H1045),"Unknown",H1045)</f>
        <v>45079</v>
      </c>
      <c r="Q1045" s="13">
        <f t="shared" si="99"/>
        <v>5</v>
      </c>
      <c r="R1045" s="13">
        <f t="shared" si="100"/>
        <v>3</v>
      </c>
      <c r="S1045" s="11">
        <f t="shared" si="101"/>
        <v>15</v>
      </c>
    </row>
    <row r="1046" spans="1:19" x14ac:dyDescent="0.3">
      <c r="A1046" t="s">
        <v>1065</v>
      </c>
      <c r="B1046" t="s">
        <v>19</v>
      </c>
      <c r="C1046">
        <v>4</v>
      </c>
      <c r="D1046">
        <v>5</v>
      </c>
      <c r="E1046">
        <v>20</v>
      </c>
      <c r="G1046" s="7" t="s">
        <v>10024</v>
      </c>
      <c r="H1046" s="1">
        <v>44954</v>
      </c>
      <c r="J1046" s="8" t="str">
        <f>IF(ISBLANK(B1046),"Unknown",B1046)</f>
        <v>Salad</v>
      </c>
      <c r="K1046" s="5">
        <f t="shared" si="96"/>
        <v>4</v>
      </c>
      <c r="L1046" s="5">
        <f t="shared" si="97"/>
        <v>5</v>
      </c>
      <c r="M1046" s="5">
        <f t="shared" si="98"/>
        <v>20</v>
      </c>
      <c r="N1046" s="8" t="str">
        <f>IF(ISBLANK(F1046),"Unknown",F1046)</f>
        <v>Unknown</v>
      </c>
      <c r="O1046" s="8" t="str">
        <f>IF(ISBLANK(G1046),"Unknown",G1046)</f>
        <v>Unknown</v>
      </c>
      <c r="P1046" s="6">
        <f>IF(ISBLANK(H1046),"Unknown",H1046)</f>
        <v>44954</v>
      </c>
      <c r="Q1046" s="13">
        <f t="shared" si="99"/>
        <v>4</v>
      </c>
      <c r="R1046" s="13">
        <f t="shared" si="100"/>
        <v>5</v>
      </c>
      <c r="S1046" s="11">
        <f t="shared" si="101"/>
        <v>20</v>
      </c>
    </row>
    <row r="1047" spans="1:19" x14ac:dyDescent="0.3">
      <c r="A1047" t="s">
        <v>1066</v>
      </c>
      <c r="B1047" s="7" t="s">
        <v>10024</v>
      </c>
      <c r="C1047">
        <v>5</v>
      </c>
      <c r="D1047">
        <v>4</v>
      </c>
      <c r="E1047">
        <v>20</v>
      </c>
      <c r="F1047" t="s">
        <v>10</v>
      </c>
      <c r="G1047" s="7" t="s">
        <v>10024</v>
      </c>
      <c r="H1047" s="1">
        <v>44928</v>
      </c>
      <c r="J1047" s="8" t="str">
        <f>IF(ISBLANK(B1047),"Unknown",B1047)</f>
        <v>Unknown</v>
      </c>
      <c r="K1047" s="5">
        <f t="shared" si="96"/>
        <v>5</v>
      </c>
      <c r="L1047" s="5">
        <f t="shared" si="97"/>
        <v>4</v>
      </c>
      <c r="M1047" s="5">
        <f t="shared" si="98"/>
        <v>20</v>
      </c>
      <c r="N1047" s="8" t="str">
        <f>IF(ISBLANK(F1047),"Unknown",F1047)</f>
        <v>Credit Card</v>
      </c>
      <c r="O1047" s="8" t="str">
        <f>IF(ISBLANK(G1047),"Unknown",G1047)</f>
        <v>Unknown</v>
      </c>
      <c r="P1047" s="6">
        <f>IF(ISBLANK(H1047),"Unknown",H1047)</f>
        <v>44928</v>
      </c>
      <c r="Q1047" s="13">
        <f t="shared" si="99"/>
        <v>5</v>
      </c>
      <c r="R1047" s="13">
        <f t="shared" si="100"/>
        <v>4</v>
      </c>
      <c r="S1047" s="11">
        <f t="shared" si="101"/>
        <v>20</v>
      </c>
    </row>
    <row r="1048" spans="1:19" x14ac:dyDescent="0.3">
      <c r="A1048" t="s">
        <v>1067</v>
      </c>
      <c r="B1048" t="s">
        <v>19</v>
      </c>
      <c r="C1048">
        <v>4</v>
      </c>
      <c r="D1048">
        <v>5</v>
      </c>
      <c r="E1048">
        <v>20</v>
      </c>
      <c r="F1048" t="s">
        <v>10</v>
      </c>
      <c r="G1048" t="s">
        <v>15</v>
      </c>
      <c r="H1048" s="1">
        <v>45278</v>
      </c>
      <c r="J1048" s="8" t="str">
        <f>IF(ISBLANK(B1048),"Unknown",B1048)</f>
        <v>Salad</v>
      </c>
      <c r="K1048" s="5">
        <f t="shared" si="96"/>
        <v>4</v>
      </c>
      <c r="L1048" s="5">
        <f t="shared" si="97"/>
        <v>5</v>
      </c>
      <c r="M1048" s="5">
        <f t="shared" si="98"/>
        <v>20</v>
      </c>
      <c r="N1048" s="8" t="str">
        <f>IF(ISBLANK(F1048),"Unknown",F1048)</f>
        <v>Credit Card</v>
      </c>
      <c r="O1048" s="8" t="str">
        <f>IF(ISBLANK(G1048),"Unknown",G1048)</f>
        <v>In-store</v>
      </c>
      <c r="P1048" s="6">
        <f>IF(ISBLANK(H1048),"Unknown",H1048)</f>
        <v>45278</v>
      </c>
      <c r="Q1048" s="13">
        <f t="shared" si="99"/>
        <v>4</v>
      </c>
      <c r="R1048" s="13">
        <f t="shared" si="100"/>
        <v>5</v>
      </c>
      <c r="S1048" s="11">
        <f t="shared" si="101"/>
        <v>20</v>
      </c>
    </row>
    <row r="1049" spans="1:19" x14ac:dyDescent="0.3">
      <c r="A1049" t="s">
        <v>1068</v>
      </c>
      <c r="B1049" t="s">
        <v>26</v>
      </c>
      <c r="C1049">
        <v>5</v>
      </c>
      <c r="D1049">
        <v>4</v>
      </c>
      <c r="E1049">
        <v>20</v>
      </c>
      <c r="F1049" t="s">
        <v>21</v>
      </c>
      <c r="G1049" t="s">
        <v>11</v>
      </c>
      <c r="H1049" s="7" t="s">
        <v>10024</v>
      </c>
      <c r="J1049" s="8" t="str">
        <f>IF(ISBLANK(B1049),"Unknown",B1049)</f>
        <v>Sandwich</v>
      </c>
      <c r="K1049" s="5">
        <f t="shared" si="96"/>
        <v>5</v>
      </c>
      <c r="L1049" s="5">
        <f t="shared" si="97"/>
        <v>4</v>
      </c>
      <c r="M1049" s="5">
        <f t="shared" si="98"/>
        <v>20</v>
      </c>
      <c r="N1049" s="8" t="str">
        <f>IF(ISBLANK(F1049),"Unknown",F1049)</f>
        <v>Digital Wallet</v>
      </c>
      <c r="O1049" s="8" t="str">
        <f>IF(ISBLANK(G1049),"Unknown",G1049)</f>
        <v>Takeaway</v>
      </c>
      <c r="P1049" s="6" t="str">
        <f>IF(ISBLANK(H1049),"Unknown",H1049)</f>
        <v>Unknown</v>
      </c>
      <c r="Q1049" s="13">
        <f t="shared" si="99"/>
        <v>5</v>
      </c>
      <c r="R1049" s="13">
        <f t="shared" si="100"/>
        <v>4</v>
      </c>
      <c r="S1049" s="11">
        <f t="shared" si="101"/>
        <v>20</v>
      </c>
    </row>
    <row r="1050" spans="1:19" x14ac:dyDescent="0.3">
      <c r="A1050" t="s">
        <v>1069</v>
      </c>
      <c r="B1050" t="s">
        <v>19</v>
      </c>
      <c r="C1050">
        <v>4</v>
      </c>
      <c r="D1050">
        <v>5</v>
      </c>
      <c r="E1050">
        <v>20</v>
      </c>
      <c r="G1050" t="s">
        <v>15</v>
      </c>
      <c r="H1050" s="1">
        <v>45044</v>
      </c>
      <c r="J1050" s="8" t="str">
        <f>IF(ISBLANK(B1050),"Unknown",B1050)</f>
        <v>Salad</v>
      </c>
      <c r="K1050" s="5">
        <f t="shared" si="96"/>
        <v>4</v>
      </c>
      <c r="L1050" s="5">
        <f t="shared" si="97"/>
        <v>5</v>
      </c>
      <c r="M1050" s="5">
        <f t="shared" si="98"/>
        <v>20</v>
      </c>
      <c r="N1050" s="8" t="str">
        <f>IF(ISBLANK(F1050),"Unknown",F1050)</f>
        <v>Unknown</v>
      </c>
      <c r="O1050" s="8" t="str">
        <f>IF(ISBLANK(G1050),"Unknown",G1050)</f>
        <v>In-store</v>
      </c>
      <c r="P1050" s="6">
        <f>IF(ISBLANK(H1050),"Unknown",H1050)</f>
        <v>45044</v>
      </c>
      <c r="Q1050" s="13">
        <f t="shared" si="99"/>
        <v>4</v>
      </c>
      <c r="R1050" s="13">
        <f t="shared" si="100"/>
        <v>5</v>
      </c>
      <c r="S1050" s="11">
        <f t="shared" si="101"/>
        <v>20</v>
      </c>
    </row>
    <row r="1051" spans="1:19" x14ac:dyDescent="0.3">
      <c r="A1051" t="s">
        <v>1070</v>
      </c>
      <c r="B1051" t="s">
        <v>19</v>
      </c>
      <c r="C1051">
        <v>1</v>
      </c>
      <c r="D1051">
        <v>5</v>
      </c>
      <c r="E1051">
        <v>5</v>
      </c>
      <c r="F1051" t="s">
        <v>14</v>
      </c>
      <c r="G1051" t="s">
        <v>11</v>
      </c>
      <c r="H1051" s="1">
        <v>45005</v>
      </c>
      <c r="J1051" s="8" t="str">
        <f>IF(ISBLANK(B1051),"Unknown",B1051)</f>
        <v>Salad</v>
      </c>
      <c r="K1051" s="5">
        <f t="shared" si="96"/>
        <v>1</v>
      </c>
      <c r="L1051" s="5">
        <f t="shared" si="97"/>
        <v>5</v>
      </c>
      <c r="M1051" s="5">
        <f t="shared" si="98"/>
        <v>5</v>
      </c>
      <c r="N1051" s="8" t="str">
        <f>IF(ISBLANK(F1051),"Unknown",F1051)</f>
        <v>Cash</v>
      </c>
      <c r="O1051" s="8" t="str">
        <f>IF(ISBLANK(G1051),"Unknown",G1051)</f>
        <v>Takeaway</v>
      </c>
      <c r="P1051" s="6">
        <f>IF(ISBLANK(H1051),"Unknown",H1051)</f>
        <v>45005</v>
      </c>
      <c r="Q1051" s="13">
        <f t="shared" si="99"/>
        <v>1</v>
      </c>
      <c r="R1051" s="13">
        <f t="shared" si="100"/>
        <v>5</v>
      </c>
      <c r="S1051" s="11">
        <f t="shared" si="101"/>
        <v>5</v>
      </c>
    </row>
    <row r="1052" spans="1:19" x14ac:dyDescent="0.3">
      <c r="A1052" t="s">
        <v>1071</v>
      </c>
      <c r="B1052" t="s">
        <v>23</v>
      </c>
      <c r="C1052" s="7" t="s">
        <v>10024</v>
      </c>
      <c r="D1052">
        <v>4</v>
      </c>
      <c r="E1052">
        <v>4</v>
      </c>
      <c r="F1052" t="s">
        <v>21</v>
      </c>
      <c r="H1052" s="1">
        <v>44990</v>
      </c>
      <c r="J1052" s="8" t="str">
        <f>IF(ISBLANK(B1052),"Unknown",B1052)</f>
        <v>Smoothie</v>
      </c>
      <c r="K1052" s="5" t="str">
        <f t="shared" si="96"/>
        <v>Unknown</v>
      </c>
      <c r="L1052" s="5">
        <f t="shared" si="97"/>
        <v>4</v>
      </c>
      <c r="M1052" s="5">
        <f t="shared" si="98"/>
        <v>4</v>
      </c>
      <c r="N1052" s="8" t="str">
        <f>IF(ISBLANK(F1052),"Unknown",F1052)</f>
        <v>Digital Wallet</v>
      </c>
      <c r="O1052" s="8" t="str">
        <f>IF(ISBLANK(G1052),"Unknown",G1052)</f>
        <v>Unknown</v>
      </c>
      <c r="P1052" s="6">
        <f>IF(ISBLANK(H1052),"Unknown",H1052)</f>
        <v>44990</v>
      </c>
      <c r="Q1052" s="13">
        <f t="shared" si="99"/>
        <v>0</v>
      </c>
      <c r="R1052" s="13">
        <f t="shared" si="100"/>
        <v>4</v>
      </c>
      <c r="S1052" s="11">
        <f t="shared" si="101"/>
        <v>0</v>
      </c>
    </row>
    <row r="1053" spans="1:19" x14ac:dyDescent="0.3">
      <c r="A1053" t="s">
        <v>1072</v>
      </c>
      <c r="B1053" t="s">
        <v>23</v>
      </c>
      <c r="C1053">
        <v>5</v>
      </c>
      <c r="D1053">
        <v>4</v>
      </c>
      <c r="E1053" s="7" t="s">
        <v>10024</v>
      </c>
      <c r="F1053" t="s">
        <v>21</v>
      </c>
      <c r="G1053" t="s">
        <v>15</v>
      </c>
      <c r="H1053" s="1">
        <v>45262</v>
      </c>
      <c r="J1053" s="8" t="str">
        <f>IF(ISBLANK(B1053),"Unknown",B1053)</f>
        <v>Smoothie</v>
      </c>
      <c r="K1053" s="5">
        <f t="shared" si="96"/>
        <v>5</v>
      </c>
      <c r="L1053" s="5">
        <f t="shared" si="97"/>
        <v>4</v>
      </c>
      <c r="M1053" s="5" t="str">
        <f t="shared" si="98"/>
        <v>Unknown</v>
      </c>
      <c r="N1053" s="8" t="str">
        <f>IF(ISBLANK(F1053),"Unknown",F1053)</f>
        <v>Digital Wallet</v>
      </c>
      <c r="O1053" s="8" t="str">
        <f>IF(ISBLANK(G1053),"Unknown",G1053)</f>
        <v>In-store</v>
      </c>
      <c r="P1053" s="6">
        <f>IF(ISBLANK(H1053),"Unknown",H1053)</f>
        <v>45262</v>
      </c>
      <c r="Q1053" s="13">
        <f t="shared" si="99"/>
        <v>5</v>
      </c>
      <c r="R1053" s="13">
        <f t="shared" si="100"/>
        <v>4</v>
      </c>
      <c r="S1053" s="11">
        <f t="shared" si="101"/>
        <v>20</v>
      </c>
    </row>
    <row r="1054" spans="1:19" x14ac:dyDescent="0.3">
      <c r="A1054" t="s">
        <v>1073</v>
      </c>
      <c r="B1054" t="s">
        <v>13</v>
      </c>
      <c r="C1054">
        <v>3</v>
      </c>
      <c r="D1054">
        <v>3</v>
      </c>
      <c r="E1054">
        <v>9</v>
      </c>
      <c r="F1054" t="s">
        <v>14</v>
      </c>
      <c r="G1054" t="s">
        <v>15</v>
      </c>
      <c r="H1054" s="1">
        <v>44986</v>
      </c>
      <c r="J1054" s="8" t="str">
        <f>IF(ISBLANK(B1054),"Unknown",B1054)</f>
        <v>Cake</v>
      </c>
      <c r="K1054" s="5">
        <f t="shared" si="96"/>
        <v>3</v>
      </c>
      <c r="L1054" s="5">
        <f t="shared" si="97"/>
        <v>3</v>
      </c>
      <c r="M1054" s="5">
        <f t="shared" si="98"/>
        <v>9</v>
      </c>
      <c r="N1054" s="8" t="str">
        <f>IF(ISBLANK(F1054),"Unknown",F1054)</f>
        <v>Cash</v>
      </c>
      <c r="O1054" s="8" t="str">
        <f>IF(ISBLANK(G1054),"Unknown",G1054)</f>
        <v>In-store</v>
      </c>
      <c r="P1054" s="6">
        <f>IF(ISBLANK(H1054),"Unknown",H1054)</f>
        <v>44986</v>
      </c>
      <c r="Q1054" s="13">
        <f t="shared" si="99"/>
        <v>3</v>
      </c>
      <c r="R1054" s="13">
        <f t="shared" si="100"/>
        <v>3</v>
      </c>
      <c r="S1054" s="11">
        <f t="shared" si="101"/>
        <v>9</v>
      </c>
    </row>
    <row r="1055" spans="1:19" x14ac:dyDescent="0.3">
      <c r="A1055" t="s">
        <v>1074</v>
      </c>
      <c r="B1055" s="7" t="s">
        <v>10024</v>
      </c>
      <c r="C1055">
        <v>2</v>
      </c>
      <c r="D1055">
        <v>1</v>
      </c>
      <c r="E1055">
        <v>2</v>
      </c>
      <c r="F1055" t="s">
        <v>10</v>
      </c>
      <c r="G1055" t="s">
        <v>15</v>
      </c>
      <c r="H1055" s="1">
        <v>45208</v>
      </c>
      <c r="J1055" s="8" t="str">
        <f>IF(ISBLANK(B1055),"Unknown",B1055)</f>
        <v>Unknown</v>
      </c>
      <c r="K1055" s="5">
        <f t="shared" si="96"/>
        <v>2</v>
      </c>
      <c r="L1055" s="5">
        <f t="shared" si="97"/>
        <v>1</v>
      </c>
      <c r="M1055" s="5">
        <f t="shared" si="98"/>
        <v>2</v>
      </c>
      <c r="N1055" s="8" t="str">
        <f>IF(ISBLANK(F1055),"Unknown",F1055)</f>
        <v>Credit Card</v>
      </c>
      <c r="O1055" s="8" t="str">
        <f>IF(ISBLANK(G1055),"Unknown",G1055)</f>
        <v>In-store</v>
      </c>
      <c r="P1055" s="6">
        <f>IF(ISBLANK(H1055),"Unknown",H1055)</f>
        <v>45208</v>
      </c>
      <c r="Q1055" s="13">
        <f t="shared" si="99"/>
        <v>2</v>
      </c>
      <c r="R1055" s="13">
        <f t="shared" si="100"/>
        <v>1</v>
      </c>
      <c r="S1055" s="11">
        <f t="shared" si="101"/>
        <v>2</v>
      </c>
    </row>
    <row r="1056" spans="1:19" x14ac:dyDescent="0.3">
      <c r="A1056" t="s">
        <v>1075</v>
      </c>
      <c r="B1056" t="s">
        <v>63</v>
      </c>
      <c r="C1056">
        <v>2</v>
      </c>
      <c r="D1056">
        <v>1.5</v>
      </c>
      <c r="E1056">
        <v>3</v>
      </c>
      <c r="F1056" s="7" t="s">
        <v>10024</v>
      </c>
      <c r="G1056" t="s">
        <v>15</v>
      </c>
      <c r="H1056" s="1">
        <v>45223</v>
      </c>
      <c r="J1056" s="8" t="str">
        <f>IF(ISBLANK(B1056),"Unknown",B1056)</f>
        <v>Tea</v>
      </c>
      <c r="K1056" s="5">
        <f t="shared" si="96"/>
        <v>2</v>
      </c>
      <c r="L1056" s="5">
        <f t="shared" si="97"/>
        <v>1.5</v>
      </c>
      <c r="M1056" s="5">
        <f t="shared" si="98"/>
        <v>3</v>
      </c>
      <c r="N1056" s="8" t="str">
        <f>IF(ISBLANK(F1056),"Unknown",F1056)</f>
        <v>Unknown</v>
      </c>
      <c r="O1056" s="8" t="str">
        <f>IF(ISBLANK(G1056),"Unknown",G1056)</f>
        <v>In-store</v>
      </c>
      <c r="P1056" s="6">
        <f>IF(ISBLANK(H1056),"Unknown",H1056)</f>
        <v>45223</v>
      </c>
      <c r="Q1056" s="13">
        <f t="shared" si="99"/>
        <v>2</v>
      </c>
      <c r="R1056" s="13">
        <f t="shared" si="100"/>
        <v>1.5</v>
      </c>
      <c r="S1056" s="11">
        <f t="shared" si="101"/>
        <v>3</v>
      </c>
    </row>
    <row r="1057" spans="1:19" x14ac:dyDescent="0.3">
      <c r="A1057" t="s">
        <v>1076</v>
      </c>
      <c r="B1057" s="7" t="s">
        <v>10024</v>
      </c>
      <c r="C1057">
        <v>5</v>
      </c>
      <c r="D1057">
        <v>5</v>
      </c>
      <c r="E1057">
        <v>25</v>
      </c>
      <c r="G1057" t="s">
        <v>11</v>
      </c>
      <c r="H1057" s="1">
        <v>45002</v>
      </c>
      <c r="J1057" s="8" t="str">
        <f>IF(ISBLANK(B1057),"Unknown",B1057)</f>
        <v>Unknown</v>
      </c>
      <c r="K1057" s="5">
        <f t="shared" si="96"/>
        <v>5</v>
      </c>
      <c r="L1057" s="5">
        <f t="shared" si="97"/>
        <v>5</v>
      </c>
      <c r="M1057" s="5">
        <f t="shared" si="98"/>
        <v>25</v>
      </c>
      <c r="N1057" s="8" t="str">
        <f>IF(ISBLANK(F1057),"Unknown",F1057)</f>
        <v>Unknown</v>
      </c>
      <c r="O1057" s="8" t="str">
        <f>IF(ISBLANK(G1057),"Unknown",G1057)</f>
        <v>Takeaway</v>
      </c>
      <c r="P1057" s="6">
        <f>IF(ISBLANK(H1057),"Unknown",H1057)</f>
        <v>45002</v>
      </c>
      <c r="Q1057" s="13">
        <f t="shared" si="99"/>
        <v>5</v>
      </c>
      <c r="R1057" s="13">
        <f t="shared" si="100"/>
        <v>5</v>
      </c>
      <c r="S1057" s="11">
        <f t="shared" si="101"/>
        <v>25</v>
      </c>
    </row>
    <row r="1058" spans="1:19" x14ac:dyDescent="0.3">
      <c r="A1058" t="s">
        <v>1077</v>
      </c>
      <c r="B1058" t="s">
        <v>26</v>
      </c>
      <c r="C1058" s="7" t="s">
        <v>10024</v>
      </c>
      <c r="D1058">
        <v>4</v>
      </c>
      <c r="E1058">
        <v>8</v>
      </c>
      <c r="F1058" t="s">
        <v>21</v>
      </c>
      <c r="G1058" t="s">
        <v>15</v>
      </c>
      <c r="H1058" s="1">
        <v>45149</v>
      </c>
      <c r="J1058" s="8" t="str">
        <f>IF(ISBLANK(B1058),"Unknown",B1058)</f>
        <v>Sandwich</v>
      </c>
      <c r="K1058" s="5" t="str">
        <f t="shared" si="96"/>
        <v>Unknown</v>
      </c>
      <c r="L1058" s="5">
        <f t="shared" si="97"/>
        <v>4</v>
      </c>
      <c r="M1058" s="5">
        <f t="shared" si="98"/>
        <v>8</v>
      </c>
      <c r="N1058" s="8" t="str">
        <f>IF(ISBLANK(F1058),"Unknown",F1058)</f>
        <v>Digital Wallet</v>
      </c>
      <c r="O1058" s="8" t="str">
        <f>IF(ISBLANK(G1058),"Unknown",G1058)</f>
        <v>In-store</v>
      </c>
      <c r="P1058" s="6">
        <f>IF(ISBLANK(H1058),"Unknown",H1058)</f>
        <v>45149</v>
      </c>
      <c r="Q1058" s="13">
        <f t="shared" si="99"/>
        <v>0</v>
      </c>
      <c r="R1058" s="13">
        <f t="shared" si="100"/>
        <v>4</v>
      </c>
      <c r="S1058" s="11">
        <f t="shared" si="101"/>
        <v>0</v>
      </c>
    </row>
    <row r="1059" spans="1:19" x14ac:dyDescent="0.3">
      <c r="A1059" t="s">
        <v>1078</v>
      </c>
      <c r="B1059" t="s">
        <v>13</v>
      </c>
      <c r="C1059">
        <v>1</v>
      </c>
      <c r="D1059">
        <v>3</v>
      </c>
      <c r="E1059">
        <v>3</v>
      </c>
      <c r="H1059" s="1">
        <v>45194</v>
      </c>
      <c r="J1059" s="8" t="str">
        <f>IF(ISBLANK(B1059),"Unknown",B1059)</f>
        <v>Cake</v>
      </c>
      <c r="K1059" s="5">
        <f t="shared" si="96"/>
        <v>1</v>
      </c>
      <c r="L1059" s="5">
        <f t="shared" si="97"/>
        <v>3</v>
      </c>
      <c r="M1059" s="5">
        <f t="shared" si="98"/>
        <v>3</v>
      </c>
      <c r="N1059" s="8" t="str">
        <f>IF(ISBLANK(F1059),"Unknown",F1059)</f>
        <v>Unknown</v>
      </c>
      <c r="O1059" s="8" t="str">
        <f>IF(ISBLANK(G1059),"Unknown",G1059)</f>
        <v>Unknown</v>
      </c>
      <c r="P1059" s="6">
        <f>IF(ISBLANK(H1059),"Unknown",H1059)</f>
        <v>45194</v>
      </c>
      <c r="Q1059" s="13">
        <f t="shared" si="99"/>
        <v>1</v>
      </c>
      <c r="R1059" s="13">
        <f t="shared" si="100"/>
        <v>3</v>
      </c>
      <c r="S1059" s="11">
        <f t="shared" si="101"/>
        <v>3</v>
      </c>
    </row>
    <row r="1060" spans="1:19" x14ac:dyDescent="0.3">
      <c r="A1060" t="s">
        <v>1079</v>
      </c>
      <c r="B1060" t="s">
        <v>13</v>
      </c>
      <c r="C1060">
        <v>1</v>
      </c>
      <c r="D1060">
        <v>3</v>
      </c>
      <c r="E1060">
        <v>3</v>
      </c>
      <c r="F1060" t="s">
        <v>10</v>
      </c>
      <c r="G1060" t="s">
        <v>11</v>
      </c>
      <c r="H1060" s="1">
        <v>45029</v>
      </c>
      <c r="J1060" s="8" t="str">
        <f>IF(ISBLANK(B1060),"Unknown",B1060)</f>
        <v>Cake</v>
      </c>
      <c r="K1060" s="5">
        <f t="shared" si="96"/>
        <v>1</v>
      </c>
      <c r="L1060" s="5">
        <f t="shared" si="97"/>
        <v>3</v>
      </c>
      <c r="M1060" s="5">
        <f t="shared" si="98"/>
        <v>3</v>
      </c>
      <c r="N1060" s="8" t="str">
        <f>IF(ISBLANK(F1060),"Unknown",F1060)</f>
        <v>Credit Card</v>
      </c>
      <c r="O1060" s="8" t="str">
        <f>IF(ISBLANK(G1060),"Unknown",G1060)</f>
        <v>Takeaway</v>
      </c>
      <c r="P1060" s="6">
        <f>IF(ISBLANK(H1060),"Unknown",H1060)</f>
        <v>45029</v>
      </c>
      <c r="Q1060" s="13">
        <f t="shared" si="99"/>
        <v>1</v>
      </c>
      <c r="R1060" s="13">
        <f t="shared" si="100"/>
        <v>3</v>
      </c>
      <c r="S1060" s="11">
        <f t="shared" si="101"/>
        <v>3</v>
      </c>
    </row>
    <row r="1061" spans="1:19" x14ac:dyDescent="0.3">
      <c r="A1061" t="s">
        <v>1080</v>
      </c>
      <c r="B1061" t="s">
        <v>26</v>
      </c>
      <c r="C1061">
        <v>2</v>
      </c>
      <c r="D1061">
        <v>4</v>
      </c>
      <c r="E1061">
        <v>8</v>
      </c>
      <c r="F1061" s="7" t="s">
        <v>10024</v>
      </c>
      <c r="G1061" t="s">
        <v>11</v>
      </c>
      <c r="H1061" s="1">
        <v>45081</v>
      </c>
      <c r="J1061" s="8" t="str">
        <f>IF(ISBLANK(B1061),"Unknown",B1061)</f>
        <v>Sandwich</v>
      </c>
      <c r="K1061" s="5">
        <f t="shared" si="96"/>
        <v>2</v>
      </c>
      <c r="L1061" s="5">
        <f t="shared" si="97"/>
        <v>4</v>
      </c>
      <c r="M1061" s="5">
        <f t="shared" si="98"/>
        <v>8</v>
      </c>
      <c r="N1061" s="8" t="str">
        <f>IF(ISBLANK(F1061),"Unknown",F1061)</f>
        <v>Unknown</v>
      </c>
      <c r="O1061" s="8" t="str">
        <f>IF(ISBLANK(G1061),"Unknown",G1061)</f>
        <v>Takeaway</v>
      </c>
      <c r="P1061" s="6">
        <f>IF(ISBLANK(H1061),"Unknown",H1061)</f>
        <v>45081</v>
      </c>
      <c r="Q1061" s="13">
        <f t="shared" si="99"/>
        <v>2</v>
      </c>
      <c r="R1061" s="13">
        <f t="shared" si="100"/>
        <v>4</v>
      </c>
      <c r="S1061" s="11">
        <f t="shared" si="101"/>
        <v>8</v>
      </c>
    </row>
    <row r="1062" spans="1:19" x14ac:dyDescent="0.3">
      <c r="A1062" t="s">
        <v>1081</v>
      </c>
      <c r="B1062" t="s">
        <v>19</v>
      </c>
      <c r="C1062">
        <v>2</v>
      </c>
      <c r="D1062">
        <v>5</v>
      </c>
      <c r="E1062">
        <v>10</v>
      </c>
      <c r="F1062" t="s">
        <v>10</v>
      </c>
      <c r="H1062" s="1">
        <v>45045</v>
      </c>
      <c r="J1062" s="8" t="str">
        <f>IF(ISBLANK(B1062),"Unknown",B1062)</f>
        <v>Salad</v>
      </c>
      <c r="K1062" s="5">
        <f t="shared" si="96"/>
        <v>2</v>
      </c>
      <c r="L1062" s="5">
        <f t="shared" si="97"/>
        <v>5</v>
      </c>
      <c r="M1062" s="5">
        <f t="shared" si="98"/>
        <v>10</v>
      </c>
      <c r="N1062" s="8" t="str">
        <f>IF(ISBLANK(F1062),"Unknown",F1062)</f>
        <v>Credit Card</v>
      </c>
      <c r="O1062" s="8" t="str">
        <f>IF(ISBLANK(G1062),"Unknown",G1062)</f>
        <v>Unknown</v>
      </c>
      <c r="P1062" s="6">
        <f>IF(ISBLANK(H1062),"Unknown",H1062)</f>
        <v>45045</v>
      </c>
      <c r="Q1062" s="13">
        <f t="shared" si="99"/>
        <v>2</v>
      </c>
      <c r="R1062" s="13">
        <f t="shared" si="100"/>
        <v>5</v>
      </c>
      <c r="S1062" s="11">
        <f t="shared" si="101"/>
        <v>10</v>
      </c>
    </row>
    <row r="1063" spans="1:19" x14ac:dyDescent="0.3">
      <c r="A1063" t="s">
        <v>1082</v>
      </c>
      <c r="B1063" t="s">
        <v>37</v>
      </c>
      <c r="C1063">
        <v>2</v>
      </c>
      <c r="D1063">
        <v>3</v>
      </c>
      <c r="E1063">
        <v>6</v>
      </c>
      <c r="F1063" s="7" t="s">
        <v>10024</v>
      </c>
      <c r="G1063" t="s">
        <v>11</v>
      </c>
      <c r="H1063" s="1">
        <v>45270</v>
      </c>
      <c r="J1063" s="8" t="str">
        <f>IF(ISBLANK(B1063),"Unknown",B1063)</f>
        <v>Juice</v>
      </c>
      <c r="K1063" s="5">
        <f t="shared" si="96"/>
        <v>2</v>
      </c>
      <c r="L1063" s="5">
        <f t="shared" si="97"/>
        <v>3</v>
      </c>
      <c r="M1063" s="5">
        <f t="shared" si="98"/>
        <v>6</v>
      </c>
      <c r="N1063" s="8" t="str">
        <f>IF(ISBLANK(F1063),"Unknown",F1063)</f>
        <v>Unknown</v>
      </c>
      <c r="O1063" s="8" t="str">
        <f>IF(ISBLANK(G1063),"Unknown",G1063)</f>
        <v>Takeaway</v>
      </c>
      <c r="P1063" s="6">
        <f>IF(ISBLANK(H1063),"Unknown",H1063)</f>
        <v>45270</v>
      </c>
      <c r="Q1063" s="13">
        <f t="shared" si="99"/>
        <v>2</v>
      </c>
      <c r="R1063" s="13">
        <f t="shared" si="100"/>
        <v>3</v>
      </c>
      <c r="S1063" s="11">
        <f t="shared" si="101"/>
        <v>6</v>
      </c>
    </row>
    <row r="1064" spans="1:19" x14ac:dyDescent="0.3">
      <c r="A1064" t="s">
        <v>1083</v>
      </c>
      <c r="B1064" s="7" t="s">
        <v>10024</v>
      </c>
      <c r="C1064">
        <v>2</v>
      </c>
      <c r="D1064">
        <v>1</v>
      </c>
      <c r="E1064">
        <v>2</v>
      </c>
      <c r="F1064" t="s">
        <v>21</v>
      </c>
      <c r="G1064" t="s">
        <v>11</v>
      </c>
      <c r="H1064" s="1">
        <v>44963</v>
      </c>
      <c r="J1064" s="8" t="str">
        <f>IF(ISBLANK(B1064),"Unknown",B1064)</f>
        <v>Unknown</v>
      </c>
      <c r="K1064" s="5">
        <f t="shared" si="96"/>
        <v>2</v>
      </c>
      <c r="L1064" s="5">
        <f t="shared" si="97"/>
        <v>1</v>
      </c>
      <c r="M1064" s="5">
        <f t="shared" si="98"/>
        <v>2</v>
      </c>
      <c r="N1064" s="8" t="str">
        <f>IF(ISBLANK(F1064),"Unknown",F1064)</f>
        <v>Digital Wallet</v>
      </c>
      <c r="O1064" s="8" t="str">
        <f>IF(ISBLANK(G1064),"Unknown",G1064)</f>
        <v>Takeaway</v>
      </c>
      <c r="P1064" s="6">
        <f>IF(ISBLANK(H1064),"Unknown",H1064)</f>
        <v>44963</v>
      </c>
      <c r="Q1064" s="13">
        <f t="shared" si="99"/>
        <v>2</v>
      </c>
      <c r="R1064" s="13">
        <f t="shared" si="100"/>
        <v>1</v>
      </c>
      <c r="S1064" s="11">
        <f t="shared" si="101"/>
        <v>2</v>
      </c>
    </row>
    <row r="1065" spans="1:19" x14ac:dyDescent="0.3">
      <c r="A1065" t="s">
        <v>1084</v>
      </c>
      <c r="B1065" s="7" t="s">
        <v>10024</v>
      </c>
      <c r="C1065">
        <v>1</v>
      </c>
      <c r="D1065">
        <v>3</v>
      </c>
      <c r="E1065">
        <v>3</v>
      </c>
      <c r="F1065" t="s">
        <v>21</v>
      </c>
      <c r="G1065" t="s">
        <v>11</v>
      </c>
      <c r="H1065" s="1">
        <v>44994</v>
      </c>
      <c r="J1065" s="8" t="str">
        <f>IF(ISBLANK(B1065),"Unknown",B1065)</f>
        <v>Unknown</v>
      </c>
      <c r="K1065" s="5">
        <f t="shared" si="96"/>
        <v>1</v>
      </c>
      <c r="L1065" s="5">
        <f t="shared" si="97"/>
        <v>3</v>
      </c>
      <c r="M1065" s="5">
        <f t="shared" si="98"/>
        <v>3</v>
      </c>
      <c r="N1065" s="8" t="str">
        <f>IF(ISBLANK(F1065),"Unknown",F1065)</f>
        <v>Digital Wallet</v>
      </c>
      <c r="O1065" s="8" t="str">
        <f>IF(ISBLANK(G1065),"Unknown",G1065)</f>
        <v>Takeaway</v>
      </c>
      <c r="P1065" s="6">
        <f>IF(ISBLANK(H1065),"Unknown",H1065)</f>
        <v>44994</v>
      </c>
      <c r="Q1065" s="13">
        <f t="shared" si="99"/>
        <v>1</v>
      </c>
      <c r="R1065" s="13">
        <f t="shared" si="100"/>
        <v>3</v>
      </c>
      <c r="S1065" s="11">
        <f t="shared" si="101"/>
        <v>3</v>
      </c>
    </row>
    <row r="1066" spans="1:19" x14ac:dyDescent="0.3">
      <c r="A1066" t="s">
        <v>1085</v>
      </c>
      <c r="B1066" t="s">
        <v>63</v>
      </c>
      <c r="C1066">
        <v>2</v>
      </c>
      <c r="D1066">
        <v>1.5</v>
      </c>
      <c r="E1066">
        <v>3</v>
      </c>
      <c r="F1066" t="s">
        <v>14</v>
      </c>
      <c r="H1066" s="1">
        <v>45223</v>
      </c>
      <c r="J1066" s="8" t="str">
        <f>IF(ISBLANK(B1066),"Unknown",B1066)</f>
        <v>Tea</v>
      </c>
      <c r="K1066" s="5">
        <f t="shared" si="96"/>
        <v>2</v>
      </c>
      <c r="L1066" s="5">
        <f t="shared" si="97"/>
        <v>1.5</v>
      </c>
      <c r="M1066" s="5">
        <f t="shared" si="98"/>
        <v>3</v>
      </c>
      <c r="N1066" s="8" t="str">
        <f>IF(ISBLANK(F1066),"Unknown",F1066)</f>
        <v>Cash</v>
      </c>
      <c r="O1066" s="8" t="str">
        <f>IF(ISBLANK(G1066),"Unknown",G1066)</f>
        <v>Unknown</v>
      </c>
      <c r="P1066" s="6">
        <f>IF(ISBLANK(H1066),"Unknown",H1066)</f>
        <v>45223</v>
      </c>
      <c r="Q1066" s="13">
        <f t="shared" si="99"/>
        <v>2</v>
      </c>
      <c r="R1066" s="13">
        <f t="shared" si="100"/>
        <v>1.5</v>
      </c>
      <c r="S1066" s="11">
        <f t="shared" si="101"/>
        <v>3</v>
      </c>
    </row>
    <row r="1067" spans="1:19" x14ac:dyDescent="0.3">
      <c r="A1067" t="s">
        <v>1086</v>
      </c>
      <c r="B1067" t="s">
        <v>26</v>
      </c>
      <c r="C1067">
        <v>5</v>
      </c>
      <c r="D1067">
        <v>4</v>
      </c>
      <c r="E1067" s="7" t="s">
        <v>10024</v>
      </c>
      <c r="F1067" t="s">
        <v>10</v>
      </c>
      <c r="G1067" t="s">
        <v>11</v>
      </c>
      <c r="H1067" s="1">
        <v>44937</v>
      </c>
      <c r="J1067" s="8" t="str">
        <f>IF(ISBLANK(B1067),"Unknown",B1067)</f>
        <v>Sandwich</v>
      </c>
      <c r="K1067" s="5">
        <f t="shared" si="96"/>
        <v>5</v>
      </c>
      <c r="L1067" s="5">
        <f t="shared" si="97"/>
        <v>4</v>
      </c>
      <c r="M1067" s="5" t="str">
        <f t="shared" si="98"/>
        <v>Unknown</v>
      </c>
      <c r="N1067" s="8" t="str">
        <f>IF(ISBLANK(F1067),"Unknown",F1067)</f>
        <v>Credit Card</v>
      </c>
      <c r="O1067" s="8" t="str">
        <f>IF(ISBLANK(G1067),"Unknown",G1067)</f>
        <v>Takeaway</v>
      </c>
      <c r="P1067" s="6">
        <f>IF(ISBLANK(H1067),"Unknown",H1067)</f>
        <v>44937</v>
      </c>
      <c r="Q1067" s="13">
        <f t="shared" si="99"/>
        <v>5</v>
      </c>
      <c r="R1067" s="13">
        <f t="shared" si="100"/>
        <v>4</v>
      </c>
      <c r="S1067" s="11">
        <f t="shared" si="101"/>
        <v>20</v>
      </c>
    </row>
    <row r="1068" spans="1:19" x14ac:dyDescent="0.3">
      <c r="A1068" t="s">
        <v>1087</v>
      </c>
      <c r="B1068" t="s">
        <v>63</v>
      </c>
      <c r="C1068">
        <v>4</v>
      </c>
      <c r="D1068">
        <v>1.5</v>
      </c>
      <c r="E1068">
        <v>6</v>
      </c>
      <c r="G1068" t="s">
        <v>15</v>
      </c>
      <c r="H1068" s="1">
        <v>45005</v>
      </c>
      <c r="J1068" s="8" t="str">
        <f>IF(ISBLANK(B1068),"Unknown",B1068)</f>
        <v>Tea</v>
      </c>
      <c r="K1068" s="5">
        <f t="shared" si="96"/>
        <v>4</v>
      </c>
      <c r="L1068" s="5">
        <f t="shared" si="97"/>
        <v>1.5</v>
      </c>
      <c r="M1068" s="5">
        <f t="shared" si="98"/>
        <v>6</v>
      </c>
      <c r="N1068" s="8" t="str">
        <f>IF(ISBLANK(F1068),"Unknown",F1068)</f>
        <v>Unknown</v>
      </c>
      <c r="O1068" s="8" t="str">
        <f>IF(ISBLANK(G1068),"Unknown",G1068)</f>
        <v>In-store</v>
      </c>
      <c r="P1068" s="6">
        <f>IF(ISBLANK(H1068),"Unknown",H1068)</f>
        <v>45005</v>
      </c>
      <c r="Q1068" s="13">
        <f t="shared" si="99"/>
        <v>4</v>
      </c>
      <c r="R1068" s="13">
        <f t="shared" si="100"/>
        <v>1.5</v>
      </c>
      <c r="S1068" s="11">
        <f t="shared" si="101"/>
        <v>6</v>
      </c>
    </row>
    <row r="1069" spans="1:19" x14ac:dyDescent="0.3">
      <c r="A1069" t="s">
        <v>1088</v>
      </c>
      <c r="B1069" t="s">
        <v>9</v>
      </c>
      <c r="C1069">
        <v>3</v>
      </c>
      <c r="D1069">
        <v>2</v>
      </c>
      <c r="E1069">
        <v>6</v>
      </c>
      <c r="G1069" t="s">
        <v>11</v>
      </c>
      <c r="H1069" s="1">
        <v>44952</v>
      </c>
      <c r="J1069" s="8" t="str">
        <f>IF(ISBLANK(B1069),"Unknown",B1069)</f>
        <v>Coffee</v>
      </c>
      <c r="K1069" s="5">
        <f t="shared" si="96"/>
        <v>3</v>
      </c>
      <c r="L1069" s="5">
        <f t="shared" si="97"/>
        <v>2</v>
      </c>
      <c r="M1069" s="5">
        <f t="shared" si="98"/>
        <v>6</v>
      </c>
      <c r="N1069" s="8" t="str">
        <f>IF(ISBLANK(F1069),"Unknown",F1069)</f>
        <v>Unknown</v>
      </c>
      <c r="O1069" s="8" t="str">
        <f>IF(ISBLANK(G1069),"Unknown",G1069)</f>
        <v>Takeaway</v>
      </c>
      <c r="P1069" s="6">
        <f>IF(ISBLANK(H1069),"Unknown",H1069)</f>
        <v>44952</v>
      </c>
      <c r="Q1069" s="13">
        <f t="shared" si="99"/>
        <v>3</v>
      </c>
      <c r="R1069" s="13">
        <f t="shared" si="100"/>
        <v>2</v>
      </c>
      <c r="S1069" s="11">
        <f t="shared" si="101"/>
        <v>6</v>
      </c>
    </row>
    <row r="1070" spans="1:19" x14ac:dyDescent="0.3">
      <c r="A1070" t="s">
        <v>1089</v>
      </c>
      <c r="B1070" t="s">
        <v>37</v>
      </c>
      <c r="C1070">
        <v>3</v>
      </c>
      <c r="D1070">
        <v>3</v>
      </c>
      <c r="E1070">
        <v>9</v>
      </c>
      <c r="F1070" t="s">
        <v>21</v>
      </c>
      <c r="G1070" t="s">
        <v>15</v>
      </c>
      <c r="H1070" s="1">
        <v>45161</v>
      </c>
      <c r="J1070" s="8" t="str">
        <f>IF(ISBLANK(B1070),"Unknown",B1070)</f>
        <v>Juice</v>
      </c>
      <c r="K1070" s="5">
        <f t="shared" si="96"/>
        <v>3</v>
      </c>
      <c r="L1070" s="5">
        <f t="shared" si="97"/>
        <v>3</v>
      </c>
      <c r="M1070" s="5">
        <f t="shared" si="98"/>
        <v>9</v>
      </c>
      <c r="N1070" s="8" t="str">
        <f>IF(ISBLANK(F1070),"Unknown",F1070)</f>
        <v>Digital Wallet</v>
      </c>
      <c r="O1070" s="8" t="str">
        <f>IF(ISBLANK(G1070),"Unknown",G1070)</f>
        <v>In-store</v>
      </c>
      <c r="P1070" s="6">
        <f>IF(ISBLANK(H1070),"Unknown",H1070)</f>
        <v>45161</v>
      </c>
      <c r="Q1070" s="13">
        <f t="shared" si="99"/>
        <v>3</v>
      </c>
      <c r="R1070" s="13">
        <f t="shared" si="100"/>
        <v>3</v>
      </c>
      <c r="S1070" s="11">
        <f t="shared" si="101"/>
        <v>9</v>
      </c>
    </row>
    <row r="1071" spans="1:19" x14ac:dyDescent="0.3">
      <c r="A1071" t="s">
        <v>1090</v>
      </c>
      <c r="B1071" t="s">
        <v>9</v>
      </c>
      <c r="C1071">
        <v>2</v>
      </c>
      <c r="D1071">
        <v>2</v>
      </c>
      <c r="E1071">
        <v>4</v>
      </c>
      <c r="F1071" t="s">
        <v>10</v>
      </c>
      <c r="H1071" s="1">
        <v>44930</v>
      </c>
      <c r="J1071" s="8" t="str">
        <f>IF(ISBLANK(B1071),"Unknown",B1071)</f>
        <v>Coffee</v>
      </c>
      <c r="K1071" s="5">
        <f t="shared" si="96"/>
        <v>2</v>
      </c>
      <c r="L1071" s="5">
        <f t="shared" si="97"/>
        <v>2</v>
      </c>
      <c r="M1071" s="5">
        <f t="shared" si="98"/>
        <v>4</v>
      </c>
      <c r="N1071" s="8" t="str">
        <f>IF(ISBLANK(F1071),"Unknown",F1071)</f>
        <v>Credit Card</v>
      </c>
      <c r="O1071" s="8" t="str">
        <f>IF(ISBLANK(G1071),"Unknown",G1071)</f>
        <v>Unknown</v>
      </c>
      <c r="P1071" s="6">
        <f>IF(ISBLANK(H1071),"Unknown",H1071)</f>
        <v>44930</v>
      </c>
      <c r="Q1071" s="13">
        <f t="shared" si="99"/>
        <v>2</v>
      </c>
      <c r="R1071" s="13">
        <f t="shared" si="100"/>
        <v>2</v>
      </c>
      <c r="S1071" s="11">
        <f t="shared" si="101"/>
        <v>4</v>
      </c>
    </row>
    <row r="1072" spans="1:19" x14ac:dyDescent="0.3">
      <c r="A1072" t="s">
        <v>1091</v>
      </c>
      <c r="B1072" t="s">
        <v>13</v>
      </c>
      <c r="C1072">
        <v>2</v>
      </c>
      <c r="D1072">
        <v>3</v>
      </c>
      <c r="E1072">
        <v>6</v>
      </c>
      <c r="F1072" t="s">
        <v>10</v>
      </c>
      <c r="H1072" s="1">
        <v>45238</v>
      </c>
      <c r="J1072" s="8" t="str">
        <f>IF(ISBLANK(B1072),"Unknown",B1072)</f>
        <v>Cake</v>
      </c>
      <c r="K1072" s="5">
        <f t="shared" si="96"/>
        <v>2</v>
      </c>
      <c r="L1072" s="5">
        <f t="shared" si="97"/>
        <v>3</v>
      </c>
      <c r="M1072" s="5">
        <f t="shared" si="98"/>
        <v>6</v>
      </c>
      <c r="N1072" s="8" t="str">
        <f>IF(ISBLANK(F1072),"Unknown",F1072)</f>
        <v>Credit Card</v>
      </c>
      <c r="O1072" s="8" t="str">
        <f>IF(ISBLANK(G1072),"Unknown",G1072)</f>
        <v>Unknown</v>
      </c>
      <c r="P1072" s="6">
        <f>IF(ISBLANK(H1072),"Unknown",H1072)</f>
        <v>45238</v>
      </c>
      <c r="Q1072" s="13">
        <f t="shared" si="99"/>
        <v>2</v>
      </c>
      <c r="R1072" s="13">
        <f t="shared" si="100"/>
        <v>3</v>
      </c>
      <c r="S1072" s="11">
        <f t="shared" si="101"/>
        <v>6</v>
      </c>
    </row>
    <row r="1073" spans="1:19" x14ac:dyDescent="0.3">
      <c r="A1073" t="s">
        <v>1092</v>
      </c>
      <c r="B1073" t="s">
        <v>19</v>
      </c>
      <c r="C1073">
        <v>5</v>
      </c>
      <c r="D1073">
        <v>5</v>
      </c>
      <c r="E1073">
        <v>25</v>
      </c>
      <c r="F1073" t="s">
        <v>10</v>
      </c>
      <c r="G1073" t="s">
        <v>11</v>
      </c>
      <c r="H1073" s="1">
        <v>45003</v>
      </c>
      <c r="J1073" s="8" t="str">
        <f>IF(ISBLANK(B1073),"Unknown",B1073)</f>
        <v>Salad</v>
      </c>
      <c r="K1073" s="5">
        <f t="shared" si="96"/>
        <v>5</v>
      </c>
      <c r="L1073" s="5">
        <f t="shared" si="97"/>
        <v>5</v>
      </c>
      <c r="M1073" s="5">
        <f t="shared" si="98"/>
        <v>25</v>
      </c>
      <c r="N1073" s="8" t="str">
        <f>IF(ISBLANK(F1073),"Unknown",F1073)</f>
        <v>Credit Card</v>
      </c>
      <c r="O1073" s="8" t="str">
        <f>IF(ISBLANK(G1073),"Unknown",G1073)</f>
        <v>Takeaway</v>
      </c>
      <c r="P1073" s="6">
        <f>IF(ISBLANK(H1073),"Unknown",H1073)</f>
        <v>45003</v>
      </c>
      <c r="Q1073" s="13">
        <f t="shared" si="99"/>
        <v>5</v>
      </c>
      <c r="R1073" s="13">
        <f t="shared" si="100"/>
        <v>5</v>
      </c>
      <c r="S1073" s="11">
        <f t="shared" si="101"/>
        <v>25</v>
      </c>
    </row>
    <row r="1074" spans="1:19" x14ac:dyDescent="0.3">
      <c r="A1074" t="s">
        <v>1093</v>
      </c>
      <c r="B1074" t="s">
        <v>63</v>
      </c>
      <c r="C1074">
        <v>3</v>
      </c>
      <c r="D1074">
        <v>1.5</v>
      </c>
      <c r="E1074">
        <v>4.5</v>
      </c>
      <c r="F1074" t="s">
        <v>10</v>
      </c>
      <c r="H1074" s="1">
        <v>45090</v>
      </c>
      <c r="J1074" s="8" t="str">
        <f>IF(ISBLANK(B1074),"Unknown",B1074)</f>
        <v>Tea</v>
      </c>
      <c r="K1074" s="5">
        <f t="shared" si="96"/>
        <v>3</v>
      </c>
      <c r="L1074" s="5">
        <f t="shared" si="97"/>
        <v>1.5</v>
      </c>
      <c r="M1074" s="5">
        <f t="shared" si="98"/>
        <v>4.5</v>
      </c>
      <c r="N1074" s="8" t="str">
        <f>IF(ISBLANK(F1074),"Unknown",F1074)</f>
        <v>Credit Card</v>
      </c>
      <c r="O1074" s="8" t="str">
        <f>IF(ISBLANK(G1074),"Unknown",G1074)</f>
        <v>Unknown</v>
      </c>
      <c r="P1074" s="6">
        <f>IF(ISBLANK(H1074),"Unknown",H1074)</f>
        <v>45090</v>
      </c>
      <c r="Q1074" s="13">
        <f t="shared" si="99"/>
        <v>3</v>
      </c>
      <c r="R1074" s="13">
        <f t="shared" si="100"/>
        <v>1.5</v>
      </c>
      <c r="S1074" s="11">
        <f t="shared" si="101"/>
        <v>4.5</v>
      </c>
    </row>
    <row r="1075" spans="1:19" x14ac:dyDescent="0.3">
      <c r="A1075" t="s">
        <v>1094</v>
      </c>
      <c r="B1075" t="s">
        <v>17</v>
      </c>
      <c r="C1075">
        <v>1</v>
      </c>
      <c r="D1075">
        <v>1</v>
      </c>
      <c r="E1075">
        <v>1</v>
      </c>
      <c r="F1075" t="s">
        <v>21</v>
      </c>
      <c r="G1075" t="s">
        <v>11</v>
      </c>
      <c r="H1075" s="1">
        <v>45081</v>
      </c>
      <c r="J1075" s="8" t="str">
        <f>IF(ISBLANK(B1075),"Unknown",B1075)</f>
        <v>Cookie</v>
      </c>
      <c r="K1075" s="5">
        <f t="shared" si="96"/>
        <v>1</v>
      </c>
      <c r="L1075" s="5">
        <f t="shared" si="97"/>
        <v>1</v>
      </c>
      <c r="M1075" s="5">
        <f t="shared" si="98"/>
        <v>1</v>
      </c>
      <c r="N1075" s="8" t="str">
        <f>IF(ISBLANK(F1075),"Unknown",F1075)</f>
        <v>Digital Wallet</v>
      </c>
      <c r="O1075" s="8" t="str">
        <f>IF(ISBLANK(G1075),"Unknown",G1075)</f>
        <v>Takeaway</v>
      </c>
      <c r="P1075" s="6">
        <f>IF(ISBLANK(H1075),"Unknown",H1075)</f>
        <v>45081</v>
      </c>
      <c r="Q1075" s="13">
        <f t="shared" si="99"/>
        <v>1</v>
      </c>
      <c r="R1075" s="13">
        <f t="shared" si="100"/>
        <v>1</v>
      </c>
      <c r="S1075" s="11">
        <f t="shared" si="101"/>
        <v>1</v>
      </c>
    </row>
    <row r="1076" spans="1:19" x14ac:dyDescent="0.3">
      <c r="A1076" t="s">
        <v>1095</v>
      </c>
      <c r="B1076" s="7" t="s">
        <v>10024</v>
      </c>
      <c r="C1076">
        <v>1</v>
      </c>
      <c r="D1076">
        <v>1.5</v>
      </c>
      <c r="E1076">
        <v>1.5</v>
      </c>
      <c r="F1076" t="s">
        <v>21</v>
      </c>
      <c r="H1076" s="1">
        <v>44965</v>
      </c>
      <c r="J1076" s="8" t="str">
        <f>IF(ISBLANK(B1076),"Unknown",B1076)</f>
        <v>Unknown</v>
      </c>
      <c r="K1076" s="5">
        <f t="shared" si="96"/>
        <v>1</v>
      </c>
      <c r="L1076" s="5">
        <f t="shared" si="97"/>
        <v>1.5</v>
      </c>
      <c r="M1076" s="5">
        <f t="shared" si="98"/>
        <v>1.5</v>
      </c>
      <c r="N1076" s="8" t="str">
        <f>IF(ISBLANK(F1076),"Unknown",F1076)</f>
        <v>Digital Wallet</v>
      </c>
      <c r="O1076" s="8" t="str">
        <f>IF(ISBLANK(G1076),"Unknown",G1076)</f>
        <v>Unknown</v>
      </c>
      <c r="P1076" s="6">
        <f>IF(ISBLANK(H1076),"Unknown",H1076)</f>
        <v>44965</v>
      </c>
      <c r="Q1076" s="13">
        <f t="shared" si="99"/>
        <v>1</v>
      </c>
      <c r="R1076" s="13">
        <f t="shared" si="100"/>
        <v>1.5</v>
      </c>
      <c r="S1076" s="11">
        <f t="shared" si="101"/>
        <v>1.5</v>
      </c>
    </row>
    <row r="1077" spans="1:19" x14ac:dyDescent="0.3">
      <c r="A1077" t="s">
        <v>1096</v>
      </c>
      <c r="B1077" t="s">
        <v>63</v>
      </c>
      <c r="D1077">
        <v>1.5</v>
      </c>
      <c r="E1077">
        <v>1.5</v>
      </c>
      <c r="F1077" t="s">
        <v>14</v>
      </c>
      <c r="H1077" s="1">
        <v>45070</v>
      </c>
      <c r="J1077" s="8" t="str">
        <f>IF(ISBLANK(B1077),"Unknown",B1077)</f>
        <v>Tea</v>
      </c>
      <c r="K1077" s="5" t="str">
        <f t="shared" si="96"/>
        <v>0</v>
      </c>
      <c r="L1077" s="5">
        <f t="shared" si="97"/>
        <v>1.5</v>
      </c>
      <c r="M1077" s="5">
        <f t="shared" si="98"/>
        <v>1.5</v>
      </c>
      <c r="N1077" s="8" t="str">
        <f>IF(ISBLANK(F1077),"Unknown",F1077)</f>
        <v>Cash</v>
      </c>
      <c r="O1077" s="8" t="str">
        <f>IF(ISBLANK(G1077),"Unknown",G1077)</f>
        <v>Unknown</v>
      </c>
      <c r="P1077" s="6">
        <f>IF(ISBLANK(H1077),"Unknown",H1077)</f>
        <v>45070</v>
      </c>
      <c r="Q1077" s="13" t="str">
        <f t="shared" si="99"/>
        <v>0</v>
      </c>
      <c r="R1077" s="13">
        <f t="shared" si="100"/>
        <v>1.5</v>
      </c>
      <c r="S1077" s="11">
        <f t="shared" si="101"/>
        <v>0</v>
      </c>
    </row>
    <row r="1078" spans="1:19" x14ac:dyDescent="0.3">
      <c r="A1078" t="s">
        <v>1097</v>
      </c>
      <c r="B1078" t="s">
        <v>19</v>
      </c>
      <c r="C1078">
        <v>1</v>
      </c>
      <c r="D1078">
        <v>5</v>
      </c>
      <c r="E1078">
        <v>5</v>
      </c>
      <c r="F1078" t="s">
        <v>14</v>
      </c>
      <c r="G1078" t="s">
        <v>11</v>
      </c>
      <c r="H1078" s="1">
        <v>45149</v>
      </c>
      <c r="J1078" s="8" t="str">
        <f>IF(ISBLANK(B1078),"Unknown",B1078)</f>
        <v>Salad</v>
      </c>
      <c r="K1078" s="5">
        <f t="shared" si="96"/>
        <v>1</v>
      </c>
      <c r="L1078" s="5">
        <f t="shared" si="97"/>
        <v>5</v>
      </c>
      <c r="M1078" s="5">
        <f t="shared" si="98"/>
        <v>5</v>
      </c>
      <c r="N1078" s="8" t="str">
        <f>IF(ISBLANK(F1078),"Unknown",F1078)</f>
        <v>Cash</v>
      </c>
      <c r="O1078" s="8" t="str">
        <f>IF(ISBLANK(G1078),"Unknown",G1078)</f>
        <v>Takeaway</v>
      </c>
      <c r="P1078" s="6">
        <f>IF(ISBLANK(H1078),"Unknown",H1078)</f>
        <v>45149</v>
      </c>
      <c r="Q1078" s="13">
        <f t="shared" si="99"/>
        <v>1</v>
      </c>
      <c r="R1078" s="13">
        <f t="shared" si="100"/>
        <v>5</v>
      </c>
      <c r="S1078" s="11">
        <f t="shared" si="101"/>
        <v>5</v>
      </c>
    </row>
    <row r="1079" spans="1:19" x14ac:dyDescent="0.3">
      <c r="A1079" t="s">
        <v>1098</v>
      </c>
      <c r="B1079" s="7" t="s">
        <v>10024</v>
      </c>
      <c r="C1079">
        <v>5</v>
      </c>
      <c r="D1079">
        <v>4</v>
      </c>
      <c r="E1079">
        <v>20</v>
      </c>
      <c r="H1079" s="1">
        <v>45014</v>
      </c>
      <c r="J1079" s="8" t="str">
        <f>IF(ISBLANK(B1079),"Unknown",B1079)</f>
        <v>Unknown</v>
      </c>
      <c r="K1079" s="5">
        <f t="shared" si="96"/>
        <v>5</v>
      </c>
      <c r="L1079" s="5">
        <f t="shared" si="97"/>
        <v>4</v>
      </c>
      <c r="M1079" s="5">
        <f t="shared" si="98"/>
        <v>20</v>
      </c>
      <c r="N1079" s="8" t="str">
        <f>IF(ISBLANK(F1079),"Unknown",F1079)</f>
        <v>Unknown</v>
      </c>
      <c r="O1079" s="8" t="str">
        <f>IF(ISBLANK(G1079),"Unknown",G1079)</f>
        <v>Unknown</v>
      </c>
      <c r="P1079" s="6">
        <f>IF(ISBLANK(H1079),"Unknown",H1079)</f>
        <v>45014</v>
      </c>
      <c r="Q1079" s="13">
        <f t="shared" si="99"/>
        <v>5</v>
      </c>
      <c r="R1079" s="13">
        <f t="shared" si="100"/>
        <v>4</v>
      </c>
      <c r="S1079" s="11">
        <f t="shared" si="101"/>
        <v>20</v>
      </c>
    </row>
    <row r="1080" spans="1:19" x14ac:dyDescent="0.3">
      <c r="A1080" t="s">
        <v>1099</v>
      </c>
      <c r="B1080" t="s">
        <v>26</v>
      </c>
      <c r="C1080" s="7" t="s">
        <v>10024</v>
      </c>
      <c r="D1080">
        <v>4</v>
      </c>
      <c r="E1080">
        <v>8</v>
      </c>
      <c r="F1080" t="s">
        <v>14</v>
      </c>
      <c r="H1080" s="1">
        <v>45063</v>
      </c>
      <c r="J1080" s="8" t="str">
        <f>IF(ISBLANK(B1080),"Unknown",B1080)</f>
        <v>Sandwich</v>
      </c>
      <c r="K1080" s="5" t="str">
        <f t="shared" si="96"/>
        <v>Unknown</v>
      </c>
      <c r="L1080" s="5">
        <f t="shared" si="97"/>
        <v>4</v>
      </c>
      <c r="M1080" s="5">
        <f t="shared" si="98"/>
        <v>8</v>
      </c>
      <c r="N1080" s="8" t="str">
        <f>IF(ISBLANK(F1080),"Unknown",F1080)</f>
        <v>Cash</v>
      </c>
      <c r="O1080" s="8" t="str">
        <f>IF(ISBLANK(G1080),"Unknown",G1080)</f>
        <v>Unknown</v>
      </c>
      <c r="P1080" s="6">
        <f>IF(ISBLANK(H1080),"Unknown",H1080)</f>
        <v>45063</v>
      </c>
      <c r="Q1080" s="13">
        <f t="shared" si="99"/>
        <v>0</v>
      </c>
      <c r="R1080" s="13">
        <f t="shared" si="100"/>
        <v>4</v>
      </c>
      <c r="S1080" s="11">
        <f t="shared" si="101"/>
        <v>0</v>
      </c>
    </row>
    <row r="1081" spans="1:19" x14ac:dyDescent="0.3">
      <c r="A1081" t="s">
        <v>1100</v>
      </c>
      <c r="B1081" t="s">
        <v>23</v>
      </c>
      <c r="C1081">
        <v>2</v>
      </c>
      <c r="D1081">
        <v>4</v>
      </c>
      <c r="E1081">
        <v>8</v>
      </c>
      <c r="G1081" t="s">
        <v>15</v>
      </c>
      <c r="H1081" s="1">
        <v>44939</v>
      </c>
      <c r="J1081" s="8" t="str">
        <f>IF(ISBLANK(B1081),"Unknown",B1081)</f>
        <v>Smoothie</v>
      </c>
      <c r="K1081" s="5">
        <f t="shared" si="96"/>
        <v>2</v>
      </c>
      <c r="L1081" s="5">
        <f t="shared" si="97"/>
        <v>4</v>
      </c>
      <c r="M1081" s="5">
        <f t="shared" si="98"/>
        <v>8</v>
      </c>
      <c r="N1081" s="8" t="str">
        <f>IF(ISBLANK(F1081),"Unknown",F1081)</f>
        <v>Unknown</v>
      </c>
      <c r="O1081" s="8" t="str">
        <f>IF(ISBLANK(G1081),"Unknown",G1081)</f>
        <v>In-store</v>
      </c>
      <c r="P1081" s="6">
        <f>IF(ISBLANK(H1081),"Unknown",H1081)</f>
        <v>44939</v>
      </c>
      <c r="Q1081" s="13">
        <f t="shared" si="99"/>
        <v>2</v>
      </c>
      <c r="R1081" s="13">
        <f t="shared" si="100"/>
        <v>4</v>
      </c>
      <c r="S1081" s="11">
        <f t="shared" si="101"/>
        <v>8</v>
      </c>
    </row>
    <row r="1082" spans="1:19" x14ac:dyDescent="0.3">
      <c r="A1082" t="s">
        <v>1101</v>
      </c>
      <c r="B1082" t="s">
        <v>26</v>
      </c>
      <c r="C1082">
        <v>3</v>
      </c>
      <c r="D1082">
        <v>4</v>
      </c>
      <c r="E1082">
        <v>12</v>
      </c>
      <c r="F1082" t="s">
        <v>21</v>
      </c>
      <c r="H1082" s="1">
        <v>45166</v>
      </c>
      <c r="J1082" s="8" t="str">
        <f>IF(ISBLANK(B1082),"Unknown",B1082)</f>
        <v>Sandwich</v>
      </c>
      <c r="K1082" s="5">
        <f t="shared" si="96"/>
        <v>3</v>
      </c>
      <c r="L1082" s="5">
        <f t="shared" si="97"/>
        <v>4</v>
      </c>
      <c r="M1082" s="5">
        <f t="shared" si="98"/>
        <v>12</v>
      </c>
      <c r="N1082" s="8" t="str">
        <f>IF(ISBLANK(F1082),"Unknown",F1082)</f>
        <v>Digital Wallet</v>
      </c>
      <c r="O1082" s="8" t="str">
        <f>IF(ISBLANK(G1082),"Unknown",G1082)</f>
        <v>Unknown</v>
      </c>
      <c r="P1082" s="6">
        <f>IF(ISBLANK(H1082),"Unknown",H1082)</f>
        <v>45166</v>
      </c>
      <c r="Q1082" s="13">
        <f t="shared" si="99"/>
        <v>3</v>
      </c>
      <c r="R1082" s="13">
        <f t="shared" si="100"/>
        <v>4</v>
      </c>
      <c r="S1082" s="11">
        <f t="shared" si="101"/>
        <v>12</v>
      </c>
    </row>
    <row r="1083" spans="1:19" x14ac:dyDescent="0.3">
      <c r="A1083" t="s">
        <v>1102</v>
      </c>
      <c r="B1083" t="s">
        <v>17</v>
      </c>
      <c r="C1083">
        <v>2</v>
      </c>
      <c r="D1083">
        <v>1</v>
      </c>
      <c r="E1083">
        <v>2</v>
      </c>
      <c r="F1083" t="s">
        <v>14</v>
      </c>
      <c r="G1083" t="s">
        <v>11</v>
      </c>
      <c r="H1083" s="1">
        <v>45230</v>
      </c>
      <c r="J1083" s="8" t="str">
        <f>IF(ISBLANK(B1083),"Unknown",B1083)</f>
        <v>Cookie</v>
      </c>
      <c r="K1083" s="5">
        <f t="shared" si="96"/>
        <v>2</v>
      </c>
      <c r="L1083" s="5">
        <f t="shared" si="97"/>
        <v>1</v>
      </c>
      <c r="M1083" s="5">
        <f t="shared" si="98"/>
        <v>2</v>
      </c>
      <c r="N1083" s="8" t="str">
        <f>IF(ISBLANK(F1083),"Unknown",F1083)</f>
        <v>Cash</v>
      </c>
      <c r="O1083" s="8" t="str">
        <f>IF(ISBLANK(G1083),"Unknown",G1083)</f>
        <v>Takeaway</v>
      </c>
      <c r="P1083" s="6">
        <f>IF(ISBLANK(H1083),"Unknown",H1083)</f>
        <v>45230</v>
      </c>
      <c r="Q1083" s="13">
        <f t="shared" si="99"/>
        <v>2</v>
      </c>
      <c r="R1083" s="13">
        <f t="shared" si="100"/>
        <v>1</v>
      </c>
      <c r="S1083" s="11">
        <f t="shared" si="101"/>
        <v>2</v>
      </c>
    </row>
    <row r="1084" spans="1:19" x14ac:dyDescent="0.3">
      <c r="A1084" t="s">
        <v>1103</v>
      </c>
      <c r="B1084" t="s">
        <v>19</v>
      </c>
      <c r="C1084">
        <v>4</v>
      </c>
      <c r="D1084">
        <v>5</v>
      </c>
      <c r="E1084">
        <v>20</v>
      </c>
      <c r="F1084" t="s">
        <v>10</v>
      </c>
      <c r="G1084" t="s">
        <v>11</v>
      </c>
      <c r="H1084" s="1">
        <v>45090</v>
      </c>
      <c r="J1084" s="8" t="str">
        <f>IF(ISBLANK(B1084),"Unknown",B1084)</f>
        <v>Salad</v>
      </c>
      <c r="K1084" s="5">
        <f t="shared" si="96"/>
        <v>4</v>
      </c>
      <c r="L1084" s="5">
        <f t="shared" si="97"/>
        <v>5</v>
      </c>
      <c r="M1084" s="5">
        <f t="shared" si="98"/>
        <v>20</v>
      </c>
      <c r="N1084" s="8" t="str">
        <f>IF(ISBLANK(F1084),"Unknown",F1084)</f>
        <v>Credit Card</v>
      </c>
      <c r="O1084" s="8" t="str">
        <f>IF(ISBLANK(G1084),"Unknown",G1084)</f>
        <v>Takeaway</v>
      </c>
      <c r="P1084" s="6">
        <f>IF(ISBLANK(H1084),"Unknown",H1084)</f>
        <v>45090</v>
      </c>
      <c r="Q1084" s="13">
        <f t="shared" si="99"/>
        <v>4</v>
      </c>
      <c r="R1084" s="13">
        <f t="shared" si="100"/>
        <v>5</v>
      </c>
      <c r="S1084" s="11">
        <f t="shared" si="101"/>
        <v>20</v>
      </c>
    </row>
    <row r="1085" spans="1:19" x14ac:dyDescent="0.3">
      <c r="A1085" t="s">
        <v>1104</v>
      </c>
      <c r="B1085" t="s">
        <v>63</v>
      </c>
      <c r="C1085">
        <v>5</v>
      </c>
      <c r="D1085">
        <v>1.5</v>
      </c>
      <c r="E1085" s="7" t="s">
        <v>10024</v>
      </c>
      <c r="H1085" s="1">
        <v>45175</v>
      </c>
      <c r="J1085" s="8" t="str">
        <f>IF(ISBLANK(B1085),"Unknown",B1085)</f>
        <v>Tea</v>
      </c>
      <c r="K1085" s="5">
        <f t="shared" si="96"/>
        <v>5</v>
      </c>
      <c r="L1085" s="5">
        <f t="shared" si="97"/>
        <v>1.5</v>
      </c>
      <c r="M1085" s="5" t="str">
        <f t="shared" si="98"/>
        <v>Unknown</v>
      </c>
      <c r="N1085" s="8" t="str">
        <f>IF(ISBLANK(F1085),"Unknown",F1085)</f>
        <v>Unknown</v>
      </c>
      <c r="O1085" s="8" t="str">
        <f>IF(ISBLANK(G1085),"Unknown",G1085)</f>
        <v>Unknown</v>
      </c>
      <c r="P1085" s="6">
        <f>IF(ISBLANK(H1085),"Unknown",H1085)</f>
        <v>45175</v>
      </c>
      <c r="Q1085" s="13">
        <f t="shared" si="99"/>
        <v>5</v>
      </c>
      <c r="R1085" s="13">
        <f t="shared" si="100"/>
        <v>1.5</v>
      </c>
      <c r="S1085" s="11">
        <f t="shared" si="101"/>
        <v>7.5</v>
      </c>
    </row>
    <row r="1086" spans="1:19" x14ac:dyDescent="0.3">
      <c r="A1086" t="s">
        <v>1105</v>
      </c>
      <c r="B1086" t="s">
        <v>17</v>
      </c>
      <c r="C1086">
        <v>5</v>
      </c>
      <c r="D1086">
        <v>1</v>
      </c>
      <c r="E1086">
        <v>5</v>
      </c>
      <c r="F1086" s="7" t="s">
        <v>10024</v>
      </c>
      <c r="G1086" t="s">
        <v>15</v>
      </c>
      <c r="H1086" s="1">
        <v>45142</v>
      </c>
      <c r="J1086" s="8" t="str">
        <f>IF(ISBLANK(B1086),"Unknown",B1086)</f>
        <v>Cookie</v>
      </c>
      <c r="K1086" s="5">
        <f t="shared" si="96"/>
        <v>5</v>
      </c>
      <c r="L1086" s="5">
        <f t="shared" si="97"/>
        <v>1</v>
      </c>
      <c r="M1086" s="5">
        <f t="shared" si="98"/>
        <v>5</v>
      </c>
      <c r="N1086" s="8" t="str">
        <f>IF(ISBLANK(F1086),"Unknown",F1086)</f>
        <v>Unknown</v>
      </c>
      <c r="O1086" s="8" t="str">
        <f>IF(ISBLANK(G1086),"Unknown",G1086)</f>
        <v>In-store</v>
      </c>
      <c r="P1086" s="6">
        <f>IF(ISBLANK(H1086),"Unknown",H1086)</f>
        <v>45142</v>
      </c>
      <c r="Q1086" s="13">
        <f t="shared" si="99"/>
        <v>5</v>
      </c>
      <c r="R1086" s="13">
        <f t="shared" si="100"/>
        <v>1</v>
      </c>
      <c r="S1086" s="11">
        <f t="shared" si="101"/>
        <v>5</v>
      </c>
    </row>
    <row r="1087" spans="1:19" x14ac:dyDescent="0.3">
      <c r="A1087" t="s">
        <v>1106</v>
      </c>
      <c r="B1087" t="s">
        <v>13</v>
      </c>
      <c r="C1087">
        <v>5</v>
      </c>
      <c r="D1087">
        <v>3</v>
      </c>
      <c r="E1087">
        <v>15</v>
      </c>
      <c r="F1087" t="s">
        <v>10</v>
      </c>
      <c r="H1087" s="1">
        <v>45167</v>
      </c>
      <c r="J1087" s="8" t="str">
        <f>IF(ISBLANK(B1087),"Unknown",B1087)</f>
        <v>Cake</v>
      </c>
      <c r="K1087" s="5">
        <f t="shared" si="96"/>
        <v>5</v>
      </c>
      <c r="L1087" s="5">
        <f t="shared" si="97"/>
        <v>3</v>
      </c>
      <c r="M1087" s="5">
        <f t="shared" si="98"/>
        <v>15</v>
      </c>
      <c r="N1087" s="8" t="str">
        <f>IF(ISBLANK(F1087),"Unknown",F1087)</f>
        <v>Credit Card</v>
      </c>
      <c r="O1087" s="8" t="str">
        <f>IF(ISBLANK(G1087),"Unknown",G1087)</f>
        <v>Unknown</v>
      </c>
      <c r="P1087" s="6">
        <f>IF(ISBLANK(H1087),"Unknown",H1087)</f>
        <v>45167</v>
      </c>
      <c r="Q1087" s="13">
        <f t="shared" si="99"/>
        <v>5</v>
      </c>
      <c r="R1087" s="13">
        <f t="shared" si="100"/>
        <v>3</v>
      </c>
      <c r="S1087" s="11">
        <f t="shared" si="101"/>
        <v>15</v>
      </c>
    </row>
    <row r="1088" spans="1:19" x14ac:dyDescent="0.3">
      <c r="A1088" t="s">
        <v>1107</v>
      </c>
      <c r="B1088" t="s">
        <v>19</v>
      </c>
      <c r="C1088">
        <v>1</v>
      </c>
      <c r="D1088">
        <v>5</v>
      </c>
      <c r="E1088">
        <v>5</v>
      </c>
      <c r="F1088" s="7" t="s">
        <v>10024</v>
      </c>
      <c r="H1088" s="1">
        <v>45219</v>
      </c>
      <c r="J1088" s="8" t="str">
        <f>IF(ISBLANK(B1088),"Unknown",B1088)</f>
        <v>Salad</v>
      </c>
      <c r="K1088" s="5">
        <f t="shared" si="96"/>
        <v>1</v>
      </c>
      <c r="L1088" s="5">
        <f t="shared" si="97"/>
        <v>5</v>
      </c>
      <c r="M1088" s="5">
        <f t="shared" si="98"/>
        <v>5</v>
      </c>
      <c r="N1088" s="8" t="str">
        <f>IF(ISBLANK(F1088),"Unknown",F1088)</f>
        <v>Unknown</v>
      </c>
      <c r="O1088" s="8" t="str">
        <f>IF(ISBLANK(G1088),"Unknown",G1088)</f>
        <v>Unknown</v>
      </c>
      <c r="P1088" s="6">
        <f>IF(ISBLANK(H1088),"Unknown",H1088)</f>
        <v>45219</v>
      </c>
      <c r="Q1088" s="13">
        <f t="shared" si="99"/>
        <v>1</v>
      </c>
      <c r="R1088" s="13">
        <f t="shared" si="100"/>
        <v>5</v>
      </c>
      <c r="S1088" s="11">
        <f t="shared" si="101"/>
        <v>5</v>
      </c>
    </row>
    <row r="1089" spans="1:19" x14ac:dyDescent="0.3">
      <c r="A1089" t="s">
        <v>1108</v>
      </c>
      <c r="B1089" s="7" t="s">
        <v>10024</v>
      </c>
      <c r="C1089">
        <v>2</v>
      </c>
      <c r="D1089">
        <v>5</v>
      </c>
      <c r="E1089">
        <v>10</v>
      </c>
      <c r="F1089" t="s">
        <v>14</v>
      </c>
      <c r="G1089" t="s">
        <v>11</v>
      </c>
      <c r="H1089" s="1">
        <v>45028</v>
      </c>
      <c r="J1089" s="8" t="str">
        <f>IF(ISBLANK(B1089),"Unknown",B1089)</f>
        <v>Unknown</v>
      </c>
      <c r="K1089" s="5">
        <f t="shared" si="96"/>
        <v>2</v>
      </c>
      <c r="L1089" s="5">
        <f t="shared" si="97"/>
        <v>5</v>
      </c>
      <c r="M1089" s="5">
        <f t="shared" si="98"/>
        <v>10</v>
      </c>
      <c r="N1089" s="8" t="str">
        <f>IF(ISBLANK(F1089),"Unknown",F1089)</f>
        <v>Cash</v>
      </c>
      <c r="O1089" s="8" t="str">
        <f>IF(ISBLANK(G1089),"Unknown",G1089)</f>
        <v>Takeaway</v>
      </c>
      <c r="P1089" s="6">
        <f>IF(ISBLANK(H1089),"Unknown",H1089)</f>
        <v>45028</v>
      </c>
      <c r="Q1089" s="13">
        <f t="shared" si="99"/>
        <v>2</v>
      </c>
      <c r="R1089" s="13">
        <f t="shared" si="100"/>
        <v>5</v>
      </c>
      <c r="S1089" s="11">
        <f t="shared" si="101"/>
        <v>10</v>
      </c>
    </row>
    <row r="1090" spans="1:19" x14ac:dyDescent="0.3">
      <c r="A1090" t="s">
        <v>1109</v>
      </c>
      <c r="B1090" t="s">
        <v>26</v>
      </c>
      <c r="C1090">
        <v>4</v>
      </c>
      <c r="D1090">
        <v>4</v>
      </c>
      <c r="E1090">
        <v>16</v>
      </c>
      <c r="F1090" t="s">
        <v>10</v>
      </c>
      <c r="G1090" t="s">
        <v>15</v>
      </c>
      <c r="H1090" s="1">
        <v>44929</v>
      </c>
      <c r="J1090" s="8" t="str">
        <f>IF(ISBLANK(B1090),"Unknown",B1090)</f>
        <v>Sandwich</v>
      </c>
      <c r="K1090" s="5">
        <f t="shared" si="96"/>
        <v>4</v>
      </c>
      <c r="L1090" s="5">
        <f t="shared" si="97"/>
        <v>4</v>
      </c>
      <c r="M1090" s="5">
        <f t="shared" si="98"/>
        <v>16</v>
      </c>
      <c r="N1090" s="8" t="str">
        <f>IF(ISBLANK(F1090),"Unknown",F1090)</f>
        <v>Credit Card</v>
      </c>
      <c r="O1090" s="8" t="str">
        <f>IF(ISBLANK(G1090),"Unknown",G1090)</f>
        <v>In-store</v>
      </c>
      <c r="P1090" s="6">
        <f>IF(ISBLANK(H1090),"Unknown",H1090)</f>
        <v>44929</v>
      </c>
      <c r="Q1090" s="13">
        <f t="shared" si="99"/>
        <v>4</v>
      </c>
      <c r="R1090" s="13">
        <f t="shared" si="100"/>
        <v>4</v>
      </c>
      <c r="S1090" s="11">
        <f t="shared" si="101"/>
        <v>16</v>
      </c>
    </row>
    <row r="1091" spans="1:19" x14ac:dyDescent="0.3">
      <c r="A1091" t="s">
        <v>1110</v>
      </c>
      <c r="B1091" t="s">
        <v>13</v>
      </c>
      <c r="C1091">
        <v>4</v>
      </c>
      <c r="D1091">
        <v>3</v>
      </c>
      <c r="E1091">
        <v>12</v>
      </c>
      <c r="H1091" s="1">
        <v>45152</v>
      </c>
      <c r="J1091" s="8" t="str">
        <f>IF(ISBLANK(B1091),"Unknown",B1091)</f>
        <v>Cake</v>
      </c>
      <c r="K1091" s="5">
        <f t="shared" ref="K1091:K1154" si="102">IF(ISBLANK(C1091),"0",C1091)</f>
        <v>4</v>
      </c>
      <c r="L1091" s="5">
        <f t="shared" ref="L1091:L1154" si="103">IF(ISBLANK(D1091),"0",D1091)</f>
        <v>3</v>
      </c>
      <c r="M1091" s="5">
        <f t="shared" ref="M1091:M1154" si="104">IF(ISBLANK(E1091),"0",E1091)</f>
        <v>12</v>
      </c>
      <c r="N1091" s="8" t="str">
        <f>IF(ISBLANK(F1091),"Unknown",F1091)</f>
        <v>Unknown</v>
      </c>
      <c r="O1091" s="8" t="str">
        <f>IF(ISBLANK(G1091),"Unknown",G1091)</f>
        <v>Unknown</v>
      </c>
      <c r="P1091" s="6">
        <f>IF(ISBLANK(H1091),"Unknown",H1091)</f>
        <v>45152</v>
      </c>
      <c r="Q1091" s="13">
        <f t="shared" ref="Q1091:Q1154" si="105">IF(K1091="Unknown",0,K1091)</f>
        <v>4</v>
      </c>
      <c r="R1091" s="13">
        <f t="shared" ref="R1091:R1154" si="106">IF(L1091="Unknown",0,L1091)</f>
        <v>3</v>
      </c>
      <c r="S1091" s="11">
        <f t="shared" ref="S1091:S1154" si="107">Q1091*R1091</f>
        <v>12</v>
      </c>
    </row>
    <row r="1092" spans="1:19" x14ac:dyDescent="0.3">
      <c r="A1092" t="s">
        <v>1111</v>
      </c>
      <c r="B1092" t="s">
        <v>17</v>
      </c>
      <c r="C1092">
        <v>3</v>
      </c>
      <c r="D1092">
        <v>1</v>
      </c>
      <c r="E1092">
        <v>3</v>
      </c>
      <c r="G1092" s="7" t="s">
        <v>10024</v>
      </c>
      <c r="H1092" s="1">
        <v>45266</v>
      </c>
      <c r="J1092" s="8" t="str">
        <f>IF(ISBLANK(B1092),"Unknown",B1092)</f>
        <v>Cookie</v>
      </c>
      <c r="K1092" s="5">
        <f t="shared" si="102"/>
        <v>3</v>
      </c>
      <c r="L1092" s="5">
        <f t="shared" si="103"/>
        <v>1</v>
      </c>
      <c r="M1092" s="5">
        <f t="shared" si="104"/>
        <v>3</v>
      </c>
      <c r="N1092" s="8" t="str">
        <f>IF(ISBLANK(F1092),"Unknown",F1092)</f>
        <v>Unknown</v>
      </c>
      <c r="O1092" s="8" t="str">
        <f>IF(ISBLANK(G1092),"Unknown",G1092)</f>
        <v>Unknown</v>
      </c>
      <c r="P1092" s="6">
        <f>IF(ISBLANK(H1092),"Unknown",H1092)</f>
        <v>45266</v>
      </c>
      <c r="Q1092" s="13">
        <f t="shared" si="105"/>
        <v>3</v>
      </c>
      <c r="R1092" s="13">
        <f t="shared" si="106"/>
        <v>1</v>
      </c>
      <c r="S1092" s="11">
        <f t="shared" si="107"/>
        <v>3</v>
      </c>
    </row>
    <row r="1093" spans="1:19" x14ac:dyDescent="0.3">
      <c r="A1093" t="s">
        <v>1112</v>
      </c>
      <c r="B1093" t="s">
        <v>63</v>
      </c>
      <c r="C1093">
        <v>5</v>
      </c>
      <c r="D1093">
        <v>1.5</v>
      </c>
      <c r="E1093">
        <v>7.5</v>
      </c>
      <c r="F1093" t="s">
        <v>14</v>
      </c>
      <c r="G1093" t="s">
        <v>15</v>
      </c>
      <c r="H1093" s="1">
        <v>45227</v>
      </c>
      <c r="J1093" s="8" t="str">
        <f>IF(ISBLANK(B1093),"Unknown",B1093)</f>
        <v>Tea</v>
      </c>
      <c r="K1093" s="5">
        <f t="shared" si="102"/>
        <v>5</v>
      </c>
      <c r="L1093" s="5">
        <f t="shared" si="103"/>
        <v>1.5</v>
      </c>
      <c r="M1093" s="5">
        <f t="shared" si="104"/>
        <v>7.5</v>
      </c>
      <c r="N1093" s="8" t="str">
        <f>IF(ISBLANK(F1093),"Unknown",F1093)</f>
        <v>Cash</v>
      </c>
      <c r="O1093" s="8" t="str">
        <f>IF(ISBLANK(G1093),"Unknown",G1093)</f>
        <v>In-store</v>
      </c>
      <c r="P1093" s="6">
        <f>IF(ISBLANK(H1093),"Unknown",H1093)</f>
        <v>45227</v>
      </c>
      <c r="Q1093" s="13">
        <f t="shared" si="105"/>
        <v>5</v>
      </c>
      <c r="R1093" s="13">
        <f t="shared" si="106"/>
        <v>1.5</v>
      </c>
      <c r="S1093" s="11">
        <f t="shared" si="107"/>
        <v>7.5</v>
      </c>
    </row>
    <row r="1094" spans="1:19" x14ac:dyDescent="0.3">
      <c r="A1094" t="s">
        <v>1113</v>
      </c>
      <c r="B1094" t="s">
        <v>37</v>
      </c>
      <c r="C1094">
        <v>5</v>
      </c>
      <c r="D1094">
        <v>3</v>
      </c>
      <c r="E1094">
        <v>15</v>
      </c>
      <c r="F1094" t="s">
        <v>21</v>
      </c>
      <c r="H1094" s="1">
        <v>45075</v>
      </c>
      <c r="J1094" s="8" t="str">
        <f>IF(ISBLANK(B1094),"Unknown",B1094)</f>
        <v>Juice</v>
      </c>
      <c r="K1094" s="5">
        <f t="shared" si="102"/>
        <v>5</v>
      </c>
      <c r="L1094" s="5">
        <f t="shared" si="103"/>
        <v>3</v>
      </c>
      <c r="M1094" s="5">
        <f t="shared" si="104"/>
        <v>15</v>
      </c>
      <c r="N1094" s="8" t="str">
        <f>IF(ISBLANK(F1094),"Unknown",F1094)</f>
        <v>Digital Wallet</v>
      </c>
      <c r="O1094" s="8" t="str">
        <f>IF(ISBLANK(G1094),"Unknown",G1094)</f>
        <v>Unknown</v>
      </c>
      <c r="P1094" s="6">
        <f>IF(ISBLANK(H1094),"Unknown",H1094)</f>
        <v>45075</v>
      </c>
      <c r="Q1094" s="13">
        <f t="shared" si="105"/>
        <v>5</v>
      </c>
      <c r="R1094" s="13">
        <f t="shared" si="106"/>
        <v>3</v>
      </c>
      <c r="S1094" s="11">
        <f t="shared" si="107"/>
        <v>15</v>
      </c>
    </row>
    <row r="1095" spans="1:19" x14ac:dyDescent="0.3">
      <c r="A1095" t="s">
        <v>1114</v>
      </c>
      <c r="B1095" t="s">
        <v>17</v>
      </c>
      <c r="C1095">
        <v>2</v>
      </c>
      <c r="D1095">
        <v>1</v>
      </c>
      <c r="E1095">
        <v>2</v>
      </c>
      <c r="F1095" t="s">
        <v>14</v>
      </c>
      <c r="G1095" t="s">
        <v>11</v>
      </c>
      <c r="H1095" s="1">
        <v>45202</v>
      </c>
      <c r="J1095" s="8" t="str">
        <f>IF(ISBLANK(B1095),"Unknown",B1095)</f>
        <v>Cookie</v>
      </c>
      <c r="K1095" s="5">
        <f t="shared" si="102"/>
        <v>2</v>
      </c>
      <c r="L1095" s="5">
        <f t="shared" si="103"/>
        <v>1</v>
      </c>
      <c r="M1095" s="5">
        <f t="shared" si="104"/>
        <v>2</v>
      </c>
      <c r="N1095" s="8" t="str">
        <f>IF(ISBLANK(F1095),"Unknown",F1095)</f>
        <v>Cash</v>
      </c>
      <c r="O1095" s="8" t="str">
        <f>IF(ISBLANK(G1095),"Unknown",G1095)</f>
        <v>Takeaway</v>
      </c>
      <c r="P1095" s="6">
        <f>IF(ISBLANK(H1095),"Unknown",H1095)</f>
        <v>45202</v>
      </c>
      <c r="Q1095" s="13">
        <f t="shared" si="105"/>
        <v>2</v>
      </c>
      <c r="R1095" s="13">
        <f t="shared" si="106"/>
        <v>1</v>
      </c>
      <c r="S1095" s="11">
        <f t="shared" si="107"/>
        <v>2</v>
      </c>
    </row>
    <row r="1096" spans="1:19" x14ac:dyDescent="0.3">
      <c r="A1096" t="s">
        <v>1115</v>
      </c>
      <c r="B1096" t="s">
        <v>19</v>
      </c>
      <c r="C1096">
        <v>3</v>
      </c>
      <c r="D1096">
        <v>5</v>
      </c>
      <c r="E1096">
        <v>15</v>
      </c>
      <c r="F1096" t="s">
        <v>21</v>
      </c>
      <c r="G1096" t="s">
        <v>11</v>
      </c>
      <c r="H1096" s="1">
        <v>44973</v>
      </c>
      <c r="J1096" s="8" t="str">
        <f>IF(ISBLANK(B1096),"Unknown",B1096)</f>
        <v>Salad</v>
      </c>
      <c r="K1096" s="5">
        <f t="shared" si="102"/>
        <v>3</v>
      </c>
      <c r="L1096" s="5">
        <f t="shared" si="103"/>
        <v>5</v>
      </c>
      <c r="M1096" s="5">
        <f t="shared" si="104"/>
        <v>15</v>
      </c>
      <c r="N1096" s="8" t="str">
        <f>IF(ISBLANK(F1096),"Unknown",F1096)</f>
        <v>Digital Wallet</v>
      </c>
      <c r="O1096" s="8" t="str">
        <f>IF(ISBLANK(G1096),"Unknown",G1096)</f>
        <v>Takeaway</v>
      </c>
      <c r="P1096" s="6">
        <f>IF(ISBLANK(H1096),"Unknown",H1096)</f>
        <v>44973</v>
      </c>
      <c r="Q1096" s="13">
        <f t="shared" si="105"/>
        <v>3</v>
      </c>
      <c r="R1096" s="13">
        <f t="shared" si="106"/>
        <v>5</v>
      </c>
      <c r="S1096" s="11">
        <f t="shared" si="107"/>
        <v>15</v>
      </c>
    </row>
    <row r="1097" spans="1:19" x14ac:dyDescent="0.3">
      <c r="A1097" t="s">
        <v>1116</v>
      </c>
      <c r="B1097" t="s">
        <v>23</v>
      </c>
      <c r="C1097">
        <v>3</v>
      </c>
      <c r="D1097">
        <v>4</v>
      </c>
      <c r="E1097">
        <v>12</v>
      </c>
      <c r="F1097" s="7" t="s">
        <v>10024</v>
      </c>
      <c r="H1097" s="1">
        <v>45266</v>
      </c>
      <c r="J1097" s="8" t="str">
        <f>IF(ISBLANK(B1097),"Unknown",B1097)</f>
        <v>Smoothie</v>
      </c>
      <c r="K1097" s="5">
        <f t="shared" si="102"/>
        <v>3</v>
      </c>
      <c r="L1097" s="5">
        <f t="shared" si="103"/>
        <v>4</v>
      </c>
      <c r="M1097" s="5">
        <f t="shared" si="104"/>
        <v>12</v>
      </c>
      <c r="N1097" s="8" t="str">
        <f>IF(ISBLANK(F1097),"Unknown",F1097)</f>
        <v>Unknown</v>
      </c>
      <c r="O1097" s="8" t="str">
        <f>IF(ISBLANK(G1097),"Unknown",G1097)</f>
        <v>Unknown</v>
      </c>
      <c r="P1097" s="6">
        <f>IF(ISBLANK(H1097),"Unknown",H1097)</f>
        <v>45266</v>
      </c>
      <c r="Q1097" s="13">
        <f t="shared" si="105"/>
        <v>3</v>
      </c>
      <c r="R1097" s="13">
        <f t="shared" si="106"/>
        <v>4</v>
      </c>
      <c r="S1097" s="11">
        <f t="shared" si="107"/>
        <v>12</v>
      </c>
    </row>
    <row r="1098" spans="1:19" x14ac:dyDescent="0.3">
      <c r="A1098" t="s">
        <v>1117</v>
      </c>
      <c r="B1098" t="s">
        <v>13</v>
      </c>
      <c r="C1098">
        <v>2</v>
      </c>
      <c r="D1098">
        <v>3</v>
      </c>
      <c r="E1098">
        <v>6</v>
      </c>
      <c r="F1098" t="s">
        <v>21</v>
      </c>
      <c r="G1098" t="s">
        <v>15</v>
      </c>
      <c r="H1098" s="1">
        <v>45192</v>
      </c>
      <c r="J1098" s="8" t="str">
        <f>IF(ISBLANK(B1098),"Unknown",B1098)</f>
        <v>Cake</v>
      </c>
      <c r="K1098" s="5">
        <f t="shared" si="102"/>
        <v>2</v>
      </c>
      <c r="L1098" s="5">
        <f t="shared" si="103"/>
        <v>3</v>
      </c>
      <c r="M1098" s="5">
        <f t="shared" si="104"/>
        <v>6</v>
      </c>
      <c r="N1098" s="8" t="str">
        <f>IF(ISBLANK(F1098),"Unknown",F1098)</f>
        <v>Digital Wallet</v>
      </c>
      <c r="O1098" s="8" t="str">
        <f>IF(ISBLANK(G1098),"Unknown",G1098)</f>
        <v>In-store</v>
      </c>
      <c r="P1098" s="6">
        <f>IF(ISBLANK(H1098),"Unknown",H1098)</f>
        <v>45192</v>
      </c>
      <c r="Q1098" s="13">
        <f t="shared" si="105"/>
        <v>2</v>
      </c>
      <c r="R1098" s="13">
        <f t="shared" si="106"/>
        <v>3</v>
      </c>
      <c r="S1098" s="11">
        <f t="shared" si="107"/>
        <v>6</v>
      </c>
    </row>
    <row r="1099" spans="1:19" x14ac:dyDescent="0.3">
      <c r="A1099" t="s">
        <v>1118</v>
      </c>
      <c r="B1099" t="s">
        <v>13</v>
      </c>
      <c r="C1099">
        <v>2</v>
      </c>
      <c r="D1099">
        <v>3</v>
      </c>
      <c r="E1099">
        <v>6</v>
      </c>
      <c r="F1099" t="s">
        <v>14</v>
      </c>
      <c r="G1099" t="s">
        <v>15</v>
      </c>
      <c r="H1099" s="1">
        <v>45072</v>
      </c>
      <c r="J1099" s="8" t="str">
        <f>IF(ISBLANK(B1099),"Unknown",B1099)</f>
        <v>Cake</v>
      </c>
      <c r="K1099" s="5">
        <f t="shared" si="102"/>
        <v>2</v>
      </c>
      <c r="L1099" s="5">
        <f t="shared" si="103"/>
        <v>3</v>
      </c>
      <c r="M1099" s="5">
        <f t="shared" si="104"/>
        <v>6</v>
      </c>
      <c r="N1099" s="8" t="str">
        <f>IF(ISBLANK(F1099),"Unknown",F1099)</f>
        <v>Cash</v>
      </c>
      <c r="O1099" s="8" t="str">
        <f>IF(ISBLANK(G1099),"Unknown",G1099)</f>
        <v>In-store</v>
      </c>
      <c r="P1099" s="6">
        <f>IF(ISBLANK(H1099),"Unknown",H1099)</f>
        <v>45072</v>
      </c>
      <c r="Q1099" s="13">
        <f t="shared" si="105"/>
        <v>2</v>
      </c>
      <c r="R1099" s="13">
        <f t="shared" si="106"/>
        <v>3</v>
      </c>
      <c r="S1099" s="11">
        <f t="shared" si="107"/>
        <v>6</v>
      </c>
    </row>
    <row r="1100" spans="1:19" x14ac:dyDescent="0.3">
      <c r="A1100" t="s">
        <v>1119</v>
      </c>
      <c r="B1100" t="s">
        <v>23</v>
      </c>
      <c r="C1100">
        <v>1</v>
      </c>
      <c r="D1100">
        <v>4</v>
      </c>
      <c r="E1100">
        <v>4</v>
      </c>
      <c r="G1100" t="s">
        <v>11</v>
      </c>
      <c r="H1100" s="1">
        <v>45054</v>
      </c>
      <c r="J1100" s="8" t="str">
        <f>IF(ISBLANK(B1100),"Unknown",B1100)</f>
        <v>Smoothie</v>
      </c>
      <c r="K1100" s="5">
        <f t="shared" si="102"/>
        <v>1</v>
      </c>
      <c r="L1100" s="5">
        <f t="shared" si="103"/>
        <v>4</v>
      </c>
      <c r="M1100" s="5">
        <f t="shared" si="104"/>
        <v>4</v>
      </c>
      <c r="N1100" s="8" t="str">
        <f>IF(ISBLANK(F1100),"Unknown",F1100)</f>
        <v>Unknown</v>
      </c>
      <c r="O1100" s="8" t="str">
        <f>IF(ISBLANK(G1100),"Unknown",G1100)</f>
        <v>Takeaway</v>
      </c>
      <c r="P1100" s="6">
        <f>IF(ISBLANK(H1100),"Unknown",H1100)</f>
        <v>45054</v>
      </c>
      <c r="Q1100" s="13">
        <f t="shared" si="105"/>
        <v>1</v>
      </c>
      <c r="R1100" s="13">
        <f t="shared" si="106"/>
        <v>4</v>
      </c>
      <c r="S1100" s="11">
        <f t="shared" si="107"/>
        <v>4</v>
      </c>
    </row>
    <row r="1101" spans="1:19" x14ac:dyDescent="0.3">
      <c r="A1101" t="s">
        <v>1120</v>
      </c>
      <c r="C1101">
        <v>5</v>
      </c>
      <c r="D1101">
        <v>4</v>
      </c>
      <c r="E1101">
        <v>20</v>
      </c>
      <c r="F1101" t="s">
        <v>10</v>
      </c>
      <c r="H1101" s="1">
        <v>45134</v>
      </c>
      <c r="J1101" s="8" t="str">
        <f>IF(ISBLANK(B1101),"Unknown",B1101)</f>
        <v>Unknown</v>
      </c>
      <c r="K1101" s="5">
        <f t="shared" si="102"/>
        <v>5</v>
      </c>
      <c r="L1101" s="5">
        <f t="shared" si="103"/>
        <v>4</v>
      </c>
      <c r="M1101" s="5">
        <f t="shared" si="104"/>
        <v>20</v>
      </c>
      <c r="N1101" s="8" t="str">
        <f>IF(ISBLANK(F1101),"Unknown",F1101)</f>
        <v>Credit Card</v>
      </c>
      <c r="O1101" s="8" t="str">
        <f>IF(ISBLANK(G1101),"Unknown",G1101)</f>
        <v>Unknown</v>
      </c>
      <c r="P1101" s="6">
        <f>IF(ISBLANK(H1101),"Unknown",H1101)</f>
        <v>45134</v>
      </c>
      <c r="Q1101" s="13">
        <f t="shared" si="105"/>
        <v>5</v>
      </c>
      <c r="R1101" s="13">
        <f t="shared" si="106"/>
        <v>4</v>
      </c>
      <c r="S1101" s="11">
        <f t="shared" si="107"/>
        <v>20</v>
      </c>
    </row>
    <row r="1102" spans="1:19" x14ac:dyDescent="0.3">
      <c r="A1102" t="s">
        <v>1121</v>
      </c>
      <c r="B1102" t="s">
        <v>26</v>
      </c>
      <c r="C1102">
        <v>5</v>
      </c>
      <c r="D1102">
        <v>4</v>
      </c>
      <c r="E1102">
        <v>20</v>
      </c>
      <c r="F1102" t="s">
        <v>14</v>
      </c>
      <c r="G1102" s="7" t="s">
        <v>10024</v>
      </c>
      <c r="H1102" s="1">
        <v>45223</v>
      </c>
      <c r="J1102" s="8" t="str">
        <f>IF(ISBLANK(B1102),"Unknown",B1102)</f>
        <v>Sandwich</v>
      </c>
      <c r="K1102" s="5">
        <f t="shared" si="102"/>
        <v>5</v>
      </c>
      <c r="L1102" s="5">
        <f t="shared" si="103"/>
        <v>4</v>
      </c>
      <c r="M1102" s="5">
        <f t="shared" si="104"/>
        <v>20</v>
      </c>
      <c r="N1102" s="8" t="str">
        <f>IF(ISBLANK(F1102),"Unknown",F1102)</f>
        <v>Cash</v>
      </c>
      <c r="O1102" s="8" t="str">
        <f>IF(ISBLANK(G1102),"Unknown",G1102)</f>
        <v>Unknown</v>
      </c>
      <c r="P1102" s="6">
        <f>IF(ISBLANK(H1102),"Unknown",H1102)</f>
        <v>45223</v>
      </c>
      <c r="Q1102" s="13">
        <f t="shared" si="105"/>
        <v>5</v>
      </c>
      <c r="R1102" s="13">
        <f t="shared" si="106"/>
        <v>4</v>
      </c>
      <c r="S1102" s="11">
        <f t="shared" si="107"/>
        <v>20</v>
      </c>
    </row>
    <row r="1103" spans="1:19" x14ac:dyDescent="0.3">
      <c r="A1103" t="s">
        <v>1122</v>
      </c>
      <c r="B1103" t="s">
        <v>63</v>
      </c>
      <c r="C1103">
        <v>1</v>
      </c>
      <c r="D1103">
        <v>1.5</v>
      </c>
      <c r="E1103">
        <v>1.5</v>
      </c>
      <c r="G1103" t="s">
        <v>11</v>
      </c>
      <c r="H1103" s="1">
        <v>45133</v>
      </c>
      <c r="J1103" s="8" t="str">
        <f>IF(ISBLANK(B1103),"Unknown",B1103)</f>
        <v>Tea</v>
      </c>
      <c r="K1103" s="5">
        <f t="shared" si="102"/>
        <v>1</v>
      </c>
      <c r="L1103" s="5">
        <f t="shared" si="103"/>
        <v>1.5</v>
      </c>
      <c r="M1103" s="5">
        <f t="shared" si="104"/>
        <v>1.5</v>
      </c>
      <c r="N1103" s="8" t="str">
        <f>IF(ISBLANK(F1103),"Unknown",F1103)</f>
        <v>Unknown</v>
      </c>
      <c r="O1103" s="8" t="str">
        <f>IF(ISBLANK(G1103),"Unknown",G1103)</f>
        <v>Takeaway</v>
      </c>
      <c r="P1103" s="6">
        <f>IF(ISBLANK(H1103),"Unknown",H1103)</f>
        <v>45133</v>
      </c>
      <c r="Q1103" s="13">
        <f t="shared" si="105"/>
        <v>1</v>
      </c>
      <c r="R1103" s="13">
        <f t="shared" si="106"/>
        <v>1.5</v>
      </c>
      <c r="S1103" s="11">
        <f t="shared" si="107"/>
        <v>1.5</v>
      </c>
    </row>
    <row r="1104" spans="1:19" x14ac:dyDescent="0.3">
      <c r="A1104" t="s">
        <v>1123</v>
      </c>
      <c r="B1104" t="s">
        <v>37</v>
      </c>
      <c r="C1104">
        <v>2</v>
      </c>
      <c r="D1104">
        <v>3</v>
      </c>
      <c r="E1104">
        <v>6</v>
      </c>
      <c r="H1104" s="1">
        <v>45093</v>
      </c>
      <c r="J1104" s="8" t="str">
        <f>IF(ISBLANK(B1104),"Unknown",B1104)</f>
        <v>Juice</v>
      </c>
      <c r="K1104" s="5">
        <f t="shared" si="102"/>
        <v>2</v>
      </c>
      <c r="L1104" s="5">
        <f t="shared" si="103"/>
        <v>3</v>
      </c>
      <c r="M1104" s="5">
        <f t="shared" si="104"/>
        <v>6</v>
      </c>
      <c r="N1104" s="8" t="str">
        <f>IF(ISBLANK(F1104),"Unknown",F1104)</f>
        <v>Unknown</v>
      </c>
      <c r="O1104" s="8" t="str">
        <f>IF(ISBLANK(G1104),"Unknown",G1104)</f>
        <v>Unknown</v>
      </c>
      <c r="P1104" s="6">
        <f>IF(ISBLANK(H1104),"Unknown",H1104)</f>
        <v>45093</v>
      </c>
      <c r="Q1104" s="13">
        <f t="shared" si="105"/>
        <v>2</v>
      </c>
      <c r="R1104" s="13">
        <f t="shared" si="106"/>
        <v>3</v>
      </c>
      <c r="S1104" s="11">
        <f t="shared" si="107"/>
        <v>6</v>
      </c>
    </row>
    <row r="1105" spans="1:19" x14ac:dyDescent="0.3">
      <c r="A1105" t="s">
        <v>1124</v>
      </c>
      <c r="B1105" t="s">
        <v>37</v>
      </c>
      <c r="C1105">
        <v>4</v>
      </c>
      <c r="D1105">
        <v>3</v>
      </c>
      <c r="E1105">
        <v>12</v>
      </c>
      <c r="F1105" t="s">
        <v>21</v>
      </c>
      <c r="G1105" t="s">
        <v>15</v>
      </c>
      <c r="H1105" s="1">
        <v>45109</v>
      </c>
      <c r="J1105" s="8" t="str">
        <f>IF(ISBLANK(B1105),"Unknown",B1105)</f>
        <v>Juice</v>
      </c>
      <c r="K1105" s="5">
        <f t="shared" si="102"/>
        <v>4</v>
      </c>
      <c r="L1105" s="5">
        <f t="shared" si="103"/>
        <v>3</v>
      </c>
      <c r="M1105" s="5">
        <f t="shared" si="104"/>
        <v>12</v>
      </c>
      <c r="N1105" s="8" t="str">
        <f>IF(ISBLANK(F1105),"Unknown",F1105)</f>
        <v>Digital Wallet</v>
      </c>
      <c r="O1105" s="8" t="str">
        <f>IF(ISBLANK(G1105),"Unknown",G1105)</f>
        <v>In-store</v>
      </c>
      <c r="P1105" s="6">
        <f>IF(ISBLANK(H1105),"Unknown",H1105)</f>
        <v>45109</v>
      </c>
      <c r="Q1105" s="13">
        <f t="shared" si="105"/>
        <v>4</v>
      </c>
      <c r="R1105" s="13">
        <f t="shared" si="106"/>
        <v>3</v>
      </c>
      <c r="S1105" s="11">
        <f t="shared" si="107"/>
        <v>12</v>
      </c>
    </row>
    <row r="1106" spans="1:19" x14ac:dyDescent="0.3">
      <c r="A1106" t="s">
        <v>1125</v>
      </c>
      <c r="B1106" t="s">
        <v>63</v>
      </c>
      <c r="C1106">
        <v>5</v>
      </c>
      <c r="D1106">
        <v>1.5</v>
      </c>
      <c r="E1106">
        <v>7.5</v>
      </c>
      <c r="G1106" t="s">
        <v>11</v>
      </c>
      <c r="H1106" s="1">
        <v>45132</v>
      </c>
      <c r="J1106" s="8" t="str">
        <f>IF(ISBLANK(B1106),"Unknown",B1106)</f>
        <v>Tea</v>
      </c>
      <c r="K1106" s="5">
        <f t="shared" si="102"/>
        <v>5</v>
      </c>
      <c r="L1106" s="5">
        <f t="shared" si="103"/>
        <v>1.5</v>
      </c>
      <c r="M1106" s="5">
        <f t="shared" si="104"/>
        <v>7.5</v>
      </c>
      <c r="N1106" s="8" t="str">
        <f>IF(ISBLANK(F1106),"Unknown",F1106)</f>
        <v>Unknown</v>
      </c>
      <c r="O1106" s="8" t="str">
        <f>IF(ISBLANK(G1106),"Unknown",G1106)</f>
        <v>Takeaway</v>
      </c>
      <c r="P1106" s="6">
        <f>IF(ISBLANK(H1106),"Unknown",H1106)</f>
        <v>45132</v>
      </c>
      <c r="Q1106" s="13">
        <f t="shared" si="105"/>
        <v>5</v>
      </c>
      <c r="R1106" s="13">
        <f t="shared" si="106"/>
        <v>1.5</v>
      </c>
      <c r="S1106" s="11">
        <f t="shared" si="107"/>
        <v>7.5</v>
      </c>
    </row>
    <row r="1107" spans="1:19" x14ac:dyDescent="0.3">
      <c r="A1107" t="s">
        <v>1126</v>
      </c>
      <c r="B1107" t="s">
        <v>19</v>
      </c>
      <c r="C1107">
        <v>2</v>
      </c>
      <c r="D1107">
        <v>5</v>
      </c>
      <c r="E1107">
        <v>10</v>
      </c>
      <c r="F1107" t="s">
        <v>14</v>
      </c>
      <c r="G1107" t="s">
        <v>15</v>
      </c>
      <c r="H1107" s="1">
        <v>45251</v>
      </c>
      <c r="J1107" s="8" t="str">
        <f>IF(ISBLANK(B1107),"Unknown",B1107)</f>
        <v>Salad</v>
      </c>
      <c r="K1107" s="5">
        <f t="shared" si="102"/>
        <v>2</v>
      </c>
      <c r="L1107" s="5">
        <f t="shared" si="103"/>
        <v>5</v>
      </c>
      <c r="M1107" s="5">
        <f t="shared" si="104"/>
        <v>10</v>
      </c>
      <c r="N1107" s="8" t="str">
        <f>IF(ISBLANK(F1107),"Unknown",F1107)</f>
        <v>Cash</v>
      </c>
      <c r="O1107" s="8" t="str">
        <f>IF(ISBLANK(G1107),"Unknown",G1107)</f>
        <v>In-store</v>
      </c>
      <c r="P1107" s="6">
        <f>IF(ISBLANK(H1107),"Unknown",H1107)</f>
        <v>45251</v>
      </c>
      <c r="Q1107" s="13">
        <f t="shared" si="105"/>
        <v>2</v>
      </c>
      <c r="R1107" s="13">
        <f t="shared" si="106"/>
        <v>5</v>
      </c>
      <c r="S1107" s="11">
        <f t="shared" si="107"/>
        <v>10</v>
      </c>
    </row>
    <row r="1108" spans="1:19" x14ac:dyDescent="0.3">
      <c r="A1108" t="s">
        <v>1127</v>
      </c>
      <c r="B1108" t="s">
        <v>9</v>
      </c>
      <c r="C1108">
        <v>3</v>
      </c>
      <c r="D1108">
        <v>2</v>
      </c>
      <c r="E1108">
        <v>6</v>
      </c>
      <c r="F1108" t="s">
        <v>10</v>
      </c>
      <c r="G1108" s="7" t="s">
        <v>10024</v>
      </c>
      <c r="H1108" s="1">
        <v>45254</v>
      </c>
      <c r="J1108" s="8" t="str">
        <f>IF(ISBLANK(B1108),"Unknown",B1108)</f>
        <v>Coffee</v>
      </c>
      <c r="K1108" s="5">
        <f t="shared" si="102"/>
        <v>3</v>
      </c>
      <c r="L1108" s="5">
        <f t="shared" si="103"/>
        <v>2</v>
      </c>
      <c r="M1108" s="5">
        <f t="shared" si="104"/>
        <v>6</v>
      </c>
      <c r="N1108" s="8" t="str">
        <f>IF(ISBLANK(F1108),"Unknown",F1108)</f>
        <v>Credit Card</v>
      </c>
      <c r="O1108" s="8" t="str">
        <f>IF(ISBLANK(G1108),"Unknown",G1108)</f>
        <v>Unknown</v>
      </c>
      <c r="P1108" s="6">
        <f>IF(ISBLANK(H1108),"Unknown",H1108)</f>
        <v>45254</v>
      </c>
      <c r="Q1108" s="13">
        <f t="shared" si="105"/>
        <v>3</v>
      </c>
      <c r="R1108" s="13">
        <f t="shared" si="106"/>
        <v>2</v>
      </c>
      <c r="S1108" s="11">
        <f t="shared" si="107"/>
        <v>6</v>
      </c>
    </row>
    <row r="1109" spans="1:19" x14ac:dyDescent="0.3">
      <c r="A1109" t="s">
        <v>1128</v>
      </c>
      <c r="B1109" t="s">
        <v>26</v>
      </c>
      <c r="D1109">
        <v>4</v>
      </c>
      <c r="E1109">
        <v>20</v>
      </c>
      <c r="F1109" t="s">
        <v>14</v>
      </c>
      <c r="H1109" s="1">
        <v>45086</v>
      </c>
      <c r="J1109" s="8" t="str">
        <f>IF(ISBLANK(B1109),"Unknown",B1109)</f>
        <v>Sandwich</v>
      </c>
      <c r="K1109" s="5" t="str">
        <f t="shared" si="102"/>
        <v>0</v>
      </c>
      <c r="L1109" s="5">
        <f t="shared" si="103"/>
        <v>4</v>
      </c>
      <c r="M1109" s="5">
        <f t="shared" si="104"/>
        <v>20</v>
      </c>
      <c r="N1109" s="8" t="str">
        <f>IF(ISBLANK(F1109),"Unknown",F1109)</f>
        <v>Cash</v>
      </c>
      <c r="O1109" s="8" t="str">
        <f>IF(ISBLANK(G1109),"Unknown",G1109)</f>
        <v>Unknown</v>
      </c>
      <c r="P1109" s="6">
        <f>IF(ISBLANK(H1109),"Unknown",H1109)</f>
        <v>45086</v>
      </c>
      <c r="Q1109" s="13" t="str">
        <f t="shared" si="105"/>
        <v>0</v>
      </c>
      <c r="R1109" s="13">
        <f t="shared" si="106"/>
        <v>4</v>
      </c>
      <c r="S1109" s="11">
        <f t="shared" si="107"/>
        <v>0</v>
      </c>
    </row>
    <row r="1110" spans="1:19" x14ac:dyDescent="0.3">
      <c r="A1110" t="s">
        <v>1129</v>
      </c>
      <c r="B1110" t="s">
        <v>19</v>
      </c>
      <c r="C1110">
        <v>3</v>
      </c>
      <c r="D1110">
        <v>5</v>
      </c>
      <c r="E1110">
        <v>15</v>
      </c>
      <c r="F1110" t="s">
        <v>21</v>
      </c>
      <c r="H1110" s="1">
        <v>45037</v>
      </c>
      <c r="J1110" s="8" t="str">
        <f>IF(ISBLANK(B1110),"Unknown",B1110)</f>
        <v>Salad</v>
      </c>
      <c r="K1110" s="5">
        <f t="shared" si="102"/>
        <v>3</v>
      </c>
      <c r="L1110" s="5">
        <f t="shared" si="103"/>
        <v>5</v>
      </c>
      <c r="M1110" s="5">
        <f t="shared" si="104"/>
        <v>15</v>
      </c>
      <c r="N1110" s="8" t="str">
        <f>IF(ISBLANK(F1110),"Unknown",F1110)</f>
        <v>Digital Wallet</v>
      </c>
      <c r="O1110" s="8" t="str">
        <f>IF(ISBLANK(G1110),"Unknown",G1110)</f>
        <v>Unknown</v>
      </c>
      <c r="P1110" s="6">
        <f>IF(ISBLANK(H1110),"Unknown",H1110)</f>
        <v>45037</v>
      </c>
      <c r="Q1110" s="13">
        <f t="shared" si="105"/>
        <v>3</v>
      </c>
      <c r="R1110" s="13">
        <f t="shared" si="106"/>
        <v>5</v>
      </c>
      <c r="S1110" s="11">
        <f t="shared" si="107"/>
        <v>15</v>
      </c>
    </row>
    <row r="1111" spans="1:19" x14ac:dyDescent="0.3">
      <c r="A1111" t="s">
        <v>1130</v>
      </c>
      <c r="B1111" t="s">
        <v>63</v>
      </c>
      <c r="C1111">
        <v>3</v>
      </c>
      <c r="D1111">
        <v>1.5</v>
      </c>
      <c r="E1111">
        <v>4.5</v>
      </c>
      <c r="F1111" s="7" t="s">
        <v>10024</v>
      </c>
      <c r="G1111" t="s">
        <v>11</v>
      </c>
      <c r="H1111" s="1">
        <v>45014</v>
      </c>
      <c r="J1111" s="8" t="str">
        <f>IF(ISBLANK(B1111),"Unknown",B1111)</f>
        <v>Tea</v>
      </c>
      <c r="K1111" s="5">
        <f t="shared" si="102"/>
        <v>3</v>
      </c>
      <c r="L1111" s="5">
        <f t="shared" si="103"/>
        <v>1.5</v>
      </c>
      <c r="M1111" s="5">
        <f t="shared" si="104"/>
        <v>4.5</v>
      </c>
      <c r="N1111" s="8" t="str">
        <f>IF(ISBLANK(F1111),"Unknown",F1111)</f>
        <v>Unknown</v>
      </c>
      <c r="O1111" s="8" t="str">
        <f>IF(ISBLANK(G1111),"Unknown",G1111)</f>
        <v>Takeaway</v>
      </c>
      <c r="P1111" s="6">
        <f>IF(ISBLANK(H1111),"Unknown",H1111)</f>
        <v>45014</v>
      </c>
      <c r="Q1111" s="13">
        <f t="shared" si="105"/>
        <v>3</v>
      </c>
      <c r="R1111" s="13">
        <f t="shared" si="106"/>
        <v>1.5</v>
      </c>
      <c r="S1111" s="11">
        <f t="shared" si="107"/>
        <v>4.5</v>
      </c>
    </row>
    <row r="1112" spans="1:19" x14ac:dyDescent="0.3">
      <c r="A1112" t="s">
        <v>1131</v>
      </c>
      <c r="B1112" t="s">
        <v>23</v>
      </c>
      <c r="C1112">
        <v>3</v>
      </c>
      <c r="D1112">
        <v>4</v>
      </c>
      <c r="E1112">
        <v>12</v>
      </c>
      <c r="F1112" t="s">
        <v>21</v>
      </c>
      <c r="G1112" t="s">
        <v>11</v>
      </c>
      <c r="H1112" s="1">
        <v>44938</v>
      </c>
      <c r="J1112" s="8" t="str">
        <f>IF(ISBLANK(B1112),"Unknown",B1112)</f>
        <v>Smoothie</v>
      </c>
      <c r="K1112" s="5">
        <f t="shared" si="102"/>
        <v>3</v>
      </c>
      <c r="L1112" s="5">
        <f t="shared" si="103"/>
        <v>4</v>
      </c>
      <c r="M1112" s="5">
        <f t="shared" si="104"/>
        <v>12</v>
      </c>
      <c r="N1112" s="8" t="str">
        <f>IF(ISBLANK(F1112),"Unknown",F1112)</f>
        <v>Digital Wallet</v>
      </c>
      <c r="O1112" s="8" t="str">
        <f>IF(ISBLANK(G1112),"Unknown",G1112)</f>
        <v>Takeaway</v>
      </c>
      <c r="P1112" s="6">
        <f>IF(ISBLANK(H1112),"Unknown",H1112)</f>
        <v>44938</v>
      </c>
      <c r="Q1112" s="13">
        <f t="shared" si="105"/>
        <v>3</v>
      </c>
      <c r="R1112" s="13">
        <f t="shared" si="106"/>
        <v>4</v>
      </c>
      <c r="S1112" s="11">
        <f t="shared" si="107"/>
        <v>12</v>
      </c>
    </row>
    <row r="1113" spans="1:19" x14ac:dyDescent="0.3">
      <c r="A1113" t="s">
        <v>1132</v>
      </c>
      <c r="B1113" t="s">
        <v>37</v>
      </c>
      <c r="C1113">
        <v>5</v>
      </c>
      <c r="D1113">
        <v>3</v>
      </c>
      <c r="E1113">
        <v>15</v>
      </c>
      <c r="G1113" t="s">
        <v>11</v>
      </c>
      <c r="H1113" s="1">
        <v>44981</v>
      </c>
      <c r="J1113" s="8" t="str">
        <f>IF(ISBLANK(B1113),"Unknown",B1113)</f>
        <v>Juice</v>
      </c>
      <c r="K1113" s="5">
        <f t="shared" si="102"/>
        <v>5</v>
      </c>
      <c r="L1113" s="5">
        <f t="shared" si="103"/>
        <v>3</v>
      </c>
      <c r="M1113" s="5">
        <f t="shared" si="104"/>
        <v>15</v>
      </c>
      <c r="N1113" s="8" t="str">
        <f>IF(ISBLANK(F1113),"Unknown",F1113)</f>
        <v>Unknown</v>
      </c>
      <c r="O1113" s="8" t="str">
        <f>IF(ISBLANK(G1113),"Unknown",G1113)</f>
        <v>Takeaway</v>
      </c>
      <c r="P1113" s="6">
        <f>IF(ISBLANK(H1113),"Unknown",H1113)</f>
        <v>44981</v>
      </c>
      <c r="Q1113" s="13">
        <f t="shared" si="105"/>
        <v>5</v>
      </c>
      <c r="R1113" s="13">
        <f t="shared" si="106"/>
        <v>3</v>
      </c>
      <c r="S1113" s="11">
        <f t="shared" si="107"/>
        <v>15</v>
      </c>
    </row>
    <row r="1114" spans="1:19" x14ac:dyDescent="0.3">
      <c r="A1114" t="s">
        <v>1133</v>
      </c>
      <c r="B1114" t="s">
        <v>9</v>
      </c>
      <c r="C1114" s="7" t="s">
        <v>10024</v>
      </c>
      <c r="D1114">
        <v>2</v>
      </c>
      <c r="E1114">
        <v>6</v>
      </c>
      <c r="G1114" t="s">
        <v>11</v>
      </c>
      <c r="H1114" s="1">
        <v>44967</v>
      </c>
      <c r="J1114" s="8" t="str">
        <f>IF(ISBLANK(B1114),"Unknown",B1114)</f>
        <v>Coffee</v>
      </c>
      <c r="K1114" s="5" t="str">
        <f t="shared" si="102"/>
        <v>Unknown</v>
      </c>
      <c r="L1114" s="5">
        <f t="shared" si="103"/>
        <v>2</v>
      </c>
      <c r="M1114" s="5">
        <f t="shared" si="104"/>
        <v>6</v>
      </c>
      <c r="N1114" s="8" t="str">
        <f>IF(ISBLANK(F1114),"Unknown",F1114)</f>
        <v>Unknown</v>
      </c>
      <c r="O1114" s="8" t="str">
        <f>IF(ISBLANK(G1114),"Unknown",G1114)</f>
        <v>Takeaway</v>
      </c>
      <c r="P1114" s="6">
        <f>IF(ISBLANK(H1114),"Unknown",H1114)</f>
        <v>44967</v>
      </c>
      <c r="Q1114" s="13">
        <f t="shared" si="105"/>
        <v>0</v>
      </c>
      <c r="R1114" s="13">
        <f t="shared" si="106"/>
        <v>2</v>
      </c>
      <c r="S1114" s="11">
        <f t="shared" si="107"/>
        <v>0</v>
      </c>
    </row>
    <row r="1115" spans="1:19" x14ac:dyDescent="0.3">
      <c r="A1115" t="s">
        <v>1134</v>
      </c>
      <c r="B1115" t="s">
        <v>19</v>
      </c>
      <c r="C1115">
        <v>5</v>
      </c>
      <c r="D1115">
        <v>5</v>
      </c>
      <c r="E1115">
        <v>25</v>
      </c>
      <c r="F1115" t="s">
        <v>10</v>
      </c>
      <c r="G1115" t="s">
        <v>15</v>
      </c>
      <c r="H1115" s="1">
        <v>45274</v>
      </c>
      <c r="J1115" s="8" t="str">
        <f>IF(ISBLANK(B1115),"Unknown",B1115)</f>
        <v>Salad</v>
      </c>
      <c r="K1115" s="5">
        <f t="shared" si="102"/>
        <v>5</v>
      </c>
      <c r="L1115" s="5">
        <f t="shared" si="103"/>
        <v>5</v>
      </c>
      <c r="M1115" s="5">
        <f t="shared" si="104"/>
        <v>25</v>
      </c>
      <c r="N1115" s="8" t="str">
        <f>IF(ISBLANK(F1115),"Unknown",F1115)</f>
        <v>Credit Card</v>
      </c>
      <c r="O1115" s="8" t="str">
        <f>IF(ISBLANK(G1115),"Unknown",G1115)</f>
        <v>In-store</v>
      </c>
      <c r="P1115" s="6">
        <f>IF(ISBLANK(H1115),"Unknown",H1115)</f>
        <v>45274</v>
      </c>
      <c r="Q1115" s="13">
        <f t="shared" si="105"/>
        <v>5</v>
      </c>
      <c r="R1115" s="13">
        <f t="shared" si="106"/>
        <v>5</v>
      </c>
      <c r="S1115" s="11">
        <f t="shared" si="107"/>
        <v>25</v>
      </c>
    </row>
    <row r="1116" spans="1:19" x14ac:dyDescent="0.3">
      <c r="A1116" t="s">
        <v>1135</v>
      </c>
      <c r="B1116" t="s">
        <v>23</v>
      </c>
      <c r="C1116">
        <v>3</v>
      </c>
      <c r="D1116">
        <v>4</v>
      </c>
      <c r="E1116">
        <v>12</v>
      </c>
      <c r="G1116" s="7" t="s">
        <v>10024</v>
      </c>
      <c r="H1116" s="1">
        <v>45209</v>
      </c>
      <c r="J1116" s="8" t="str">
        <f>IF(ISBLANK(B1116),"Unknown",B1116)</f>
        <v>Smoothie</v>
      </c>
      <c r="K1116" s="5">
        <f t="shared" si="102"/>
        <v>3</v>
      </c>
      <c r="L1116" s="5">
        <f t="shared" si="103"/>
        <v>4</v>
      </c>
      <c r="M1116" s="5">
        <f t="shared" si="104"/>
        <v>12</v>
      </c>
      <c r="N1116" s="8" t="str">
        <f>IF(ISBLANK(F1116),"Unknown",F1116)</f>
        <v>Unknown</v>
      </c>
      <c r="O1116" s="8" t="str">
        <f>IF(ISBLANK(G1116),"Unknown",G1116)</f>
        <v>Unknown</v>
      </c>
      <c r="P1116" s="6">
        <f>IF(ISBLANK(H1116),"Unknown",H1116)</f>
        <v>45209</v>
      </c>
      <c r="Q1116" s="13">
        <f t="shared" si="105"/>
        <v>3</v>
      </c>
      <c r="R1116" s="13">
        <f t="shared" si="106"/>
        <v>4</v>
      </c>
      <c r="S1116" s="11">
        <f t="shared" si="107"/>
        <v>12</v>
      </c>
    </row>
    <row r="1117" spans="1:19" x14ac:dyDescent="0.3">
      <c r="A1117" t="s">
        <v>1136</v>
      </c>
      <c r="B1117" t="s">
        <v>13</v>
      </c>
      <c r="C1117">
        <v>3</v>
      </c>
      <c r="D1117">
        <v>3</v>
      </c>
      <c r="E1117">
        <v>9</v>
      </c>
      <c r="F1117" t="s">
        <v>21</v>
      </c>
      <c r="G1117" t="s">
        <v>11</v>
      </c>
      <c r="H1117" s="1">
        <v>44958</v>
      </c>
      <c r="J1117" s="8" t="str">
        <f>IF(ISBLANK(B1117),"Unknown",B1117)</f>
        <v>Cake</v>
      </c>
      <c r="K1117" s="5">
        <f t="shared" si="102"/>
        <v>3</v>
      </c>
      <c r="L1117" s="5">
        <f t="shared" si="103"/>
        <v>3</v>
      </c>
      <c r="M1117" s="5">
        <f t="shared" si="104"/>
        <v>9</v>
      </c>
      <c r="N1117" s="8" t="str">
        <f>IF(ISBLANK(F1117),"Unknown",F1117)</f>
        <v>Digital Wallet</v>
      </c>
      <c r="O1117" s="8" t="str">
        <f>IF(ISBLANK(G1117),"Unknown",G1117)</f>
        <v>Takeaway</v>
      </c>
      <c r="P1117" s="6">
        <f>IF(ISBLANK(H1117),"Unknown",H1117)</f>
        <v>44958</v>
      </c>
      <c r="Q1117" s="13">
        <f t="shared" si="105"/>
        <v>3</v>
      </c>
      <c r="R1117" s="13">
        <f t="shared" si="106"/>
        <v>3</v>
      </c>
      <c r="S1117" s="11">
        <f t="shared" si="107"/>
        <v>9</v>
      </c>
    </row>
    <row r="1118" spans="1:19" x14ac:dyDescent="0.3">
      <c r="A1118" t="s">
        <v>1137</v>
      </c>
      <c r="B1118" t="s">
        <v>23</v>
      </c>
      <c r="C1118" s="7" t="s">
        <v>10024</v>
      </c>
      <c r="D1118">
        <v>4</v>
      </c>
      <c r="E1118">
        <v>16</v>
      </c>
      <c r="F1118" t="s">
        <v>10</v>
      </c>
      <c r="H1118" s="1">
        <v>45029</v>
      </c>
      <c r="J1118" s="8" t="str">
        <f>IF(ISBLANK(B1118),"Unknown",B1118)</f>
        <v>Smoothie</v>
      </c>
      <c r="K1118" s="5" t="str">
        <f t="shared" si="102"/>
        <v>Unknown</v>
      </c>
      <c r="L1118" s="5">
        <f t="shared" si="103"/>
        <v>4</v>
      </c>
      <c r="M1118" s="5">
        <f t="shared" si="104"/>
        <v>16</v>
      </c>
      <c r="N1118" s="8" t="str">
        <f>IF(ISBLANK(F1118),"Unknown",F1118)</f>
        <v>Credit Card</v>
      </c>
      <c r="O1118" s="8" t="str">
        <f>IF(ISBLANK(G1118),"Unknown",G1118)</f>
        <v>Unknown</v>
      </c>
      <c r="P1118" s="6">
        <f>IF(ISBLANK(H1118),"Unknown",H1118)</f>
        <v>45029</v>
      </c>
      <c r="Q1118" s="13">
        <f t="shared" si="105"/>
        <v>0</v>
      </c>
      <c r="R1118" s="13">
        <f t="shared" si="106"/>
        <v>4</v>
      </c>
      <c r="S1118" s="11">
        <f t="shared" si="107"/>
        <v>0</v>
      </c>
    </row>
    <row r="1119" spans="1:19" x14ac:dyDescent="0.3">
      <c r="A1119" t="s">
        <v>1138</v>
      </c>
      <c r="B1119" t="s">
        <v>37</v>
      </c>
      <c r="C1119">
        <v>5</v>
      </c>
      <c r="D1119">
        <v>3</v>
      </c>
      <c r="E1119">
        <v>15</v>
      </c>
      <c r="F1119" s="7" t="s">
        <v>10024</v>
      </c>
      <c r="H1119" s="1">
        <v>45103</v>
      </c>
      <c r="J1119" s="8" t="str">
        <f>IF(ISBLANK(B1119),"Unknown",B1119)</f>
        <v>Juice</v>
      </c>
      <c r="K1119" s="5">
        <f t="shared" si="102"/>
        <v>5</v>
      </c>
      <c r="L1119" s="5">
        <f t="shared" si="103"/>
        <v>3</v>
      </c>
      <c r="M1119" s="5">
        <f t="shared" si="104"/>
        <v>15</v>
      </c>
      <c r="N1119" s="8" t="str">
        <f>IF(ISBLANK(F1119),"Unknown",F1119)</f>
        <v>Unknown</v>
      </c>
      <c r="O1119" s="8" t="str">
        <f>IF(ISBLANK(G1119),"Unknown",G1119)</f>
        <v>Unknown</v>
      </c>
      <c r="P1119" s="6">
        <f>IF(ISBLANK(H1119),"Unknown",H1119)</f>
        <v>45103</v>
      </c>
      <c r="Q1119" s="13">
        <f t="shared" si="105"/>
        <v>5</v>
      </c>
      <c r="R1119" s="13">
        <f t="shared" si="106"/>
        <v>3</v>
      </c>
      <c r="S1119" s="11">
        <f t="shared" si="107"/>
        <v>15</v>
      </c>
    </row>
    <row r="1120" spans="1:19" x14ac:dyDescent="0.3">
      <c r="A1120" t="s">
        <v>1139</v>
      </c>
      <c r="B1120" t="s">
        <v>23</v>
      </c>
      <c r="C1120">
        <v>3</v>
      </c>
      <c r="D1120">
        <v>4</v>
      </c>
      <c r="E1120">
        <v>12</v>
      </c>
      <c r="F1120" t="s">
        <v>10</v>
      </c>
      <c r="G1120" t="s">
        <v>15</v>
      </c>
      <c r="H1120" s="1">
        <v>45144</v>
      </c>
      <c r="J1120" s="8" t="str">
        <f>IF(ISBLANK(B1120),"Unknown",B1120)</f>
        <v>Smoothie</v>
      </c>
      <c r="K1120" s="5">
        <f t="shared" si="102"/>
        <v>3</v>
      </c>
      <c r="L1120" s="5">
        <f t="shared" si="103"/>
        <v>4</v>
      </c>
      <c r="M1120" s="5">
        <f t="shared" si="104"/>
        <v>12</v>
      </c>
      <c r="N1120" s="8" t="str">
        <f>IF(ISBLANK(F1120),"Unknown",F1120)</f>
        <v>Credit Card</v>
      </c>
      <c r="O1120" s="8" t="str">
        <f>IF(ISBLANK(G1120),"Unknown",G1120)</f>
        <v>In-store</v>
      </c>
      <c r="P1120" s="6">
        <f>IF(ISBLANK(H1120),"Unknown",H1120)</f>
        <v>45144</v>
      </c>
      <c r="Q1120" s="13">
        <f t="shared" si="105"/>
        <v>3</v>
      </c>
      <c r="R1120" s="13">
        <f t="shared" si="106"/>
        <v>4</v>
      </c>
      <c r="S1120" s="11">
        <f t="shared" si="107"/>
        <v>12</v>
      </c>
    </row>
    <row r="1121" spans="1:19" x14ac:dyDescent="0.3">
      <c r="A1121" t="s">
        <v>1140</v>
      </c>
      <c r="B1121" t="s">
        <v>26</v>
      </c>
      <c r="C1121">
        <v>5</v>
      </c>
      <c r="D1121">
        <v>4</v>
      </c>
      <c r="E1121">
        <v>20</v>
      </c>
      <c r="F1121" t="s">
        <v>21</v>
      </c>
      <c r="G1121" s="7" t="s">
        <v>10024</v>
      </c>
      <c r="H1121" s="1">
        <v>45128</v>
      </c>
      <c r="J1121" s="8" t="str">
        <f>IF(ISBLANK(B1121),"Unknown",B1121)</f>
        <v>Sandwich</v>
      </c>
      <c r="K1121" s="5">
        <f t="shared" si="102"/>
        <v>5</v>
      </c>
      <c r="L1121" s="5">
        <f t="shared" si="103"/>
        <v>4</v>
      </c>
      <c r="M1121" s="5">
        <f t="shared" si="104"/>
        <v>20</v>
      </c>
      <c r="N1121" s="8" t="str">
        <f>IF(ISBLANK(F1121),"Unknown",F1121)</f>
        <v>Digital Wallet</v>
      </c>
      <c r="O1121" s="8" t="str">
        <f>IF(ISBLANK(G1121),"Unknown",G1121)</f>
        <v>Unknown</v>
      </c>
      <c r="P1121" s="6">
        <f>IF(ISBLANK(H1121),"Unknown",H1121)</f>
        <v>45128</v>
      </c>
      <c r="Q1121" s="13">
        <f t="shared" si="105"/>
        <v>5</v>
      </c>
      <c r="R1121" s="13">
        <f t="shared" si="106"/>
        <v>4</v>
      </c>
      <c r="S1121" s="11">
        <f t="shared" si="107"/>
        <v>20</v>
      </c>
    </row>
    <row r="1122" spans="1:19" x14ac:dyDescent="0.3">
      <c r="A1122" t="s">
        <v>1141</v>
      </c>
      <c r="B1122" t="s">
        <v>13</v>
      </c>
      <c r="C1122">
        <v>2</v>
      </c>
      <c r="D1122">
        <v>3</v>
      </c>
      <c r="E1122">
        <v>6</v>
      </c>
      <c r="F1122" s="7" t="s">
        <v>10024</v>
      </c>
      <c r="G1122" s="7" t="s">
        <v>10024</v>
      </c>
      <c r="H1122" s="7" t="s">
        <v>10024</v>
      </c>
      <c r="J1122" s="8" t="str">
        <f>IF(ISBLANK(B1122),"Unknown",B1122)</f>
        <v>Cake</v>
      </c>
      <c r="K1122" s="5">
        <f t="shared" si="102"/>
        <v>2</v>
      </c>
      <c r="L1122" s="5">
        <f t="shared" si="103"/>
        <v>3</v>
      </c>
      <c r="M1122" s="5">
        <f t="shared" si="104"/>
        <v>6</v>
      </c>
      <c r="N1122" s="8" t="str">
        <f>IF(ISBLANK(F1122),"Unknown",F1122)</f>
        <v>Unknown</v>
      </c>
      <c r="O1122" s="8" t="str">
        <f>IF(ISBLANK(G1122),"Unknown",G1122)</f>
        <v>Unknown</v>
      </c>
      <c r="P1122" s="6" t="str">
        <f>IF(ISBLANK(H1122),"Unknown",H1122)</f>
        <v>Unknown</v>
      </c>
      <c r="Q1122" s="13">
        <f t="shared" si="105"/>
        <v>2</v>
      </c>
      <c r="R1122" s="13">
        <f t="shared" si="106"/>
        <v>3</v>
      </c>
      <c r="S1122" s="11">
        <f t="shared" si="107"/>
        <v>6</v>
      </c>
    </row>
    <row r="1123" spans="1:19" x14ac:dyDescent="0.3">
      <c r="A1123" t="s">
        <v>1142</v>
      </c>
      <c r="B1123" t="s">
        <v>19</v>
      </c>
      <c r="C1123">
        <v>1</v>
      </c>
      <c r="D1123">
        <v>5</v>
      </c>
      <c r="E1123">
        <v>5</v>
      </c>
      <c r="F1123" t="s">
        <v>14</v>
      </c>
      <c r="G1123" t="s">
        <v>15</v>
      </c>
      <c r="H1123" s="1">
        <v>45129</v>
      </c>
      <c r="J1123" s="8" t="str">
        <f>IF(ISBLANK(B1123),"Unknown",B1123)</f>
        <v>Salad</v>
      </c>
      <c r="K1123" s="5">
        <f t="shared" si="102"/>
        <v>1</v>
      </c>
      <c r="L1123" s="5">
        <f t="shared" si="103"/>
        <v>5</v>
      </c>
      <c r="M1123" s="5">
        <f t="shared" si="104"/>
        <v>5</v>
      </c>
      <c r="N1123" s="8" t="str">
        <f>IF(ISBLANK(F1123),"Unknown",F1123)</f>
        <v>Cash</v>
      </c>
      <c r="O1123" s="8" t="str">
        <f>IF(ISBLANK(G1123),"Unknown",G1123)</f>
        <v>In-store</v>
      </c>
      <c r="P1123" s="6">
        <f>IF(ISBLANK(H1123),"Unknown",H1123)</f>
        <v>45129</v>
      </c>
      <c r="Q1123" s="13">
        <f t="shared" si="105"/>
        <v>1</v>
      </c>
      <c r="R1123" s="13">
        <f t="shared" si="106"/>
        <v>5</v>
      </c>
      <c r="S1123" s="11">
        <f t="shared" si="107"/>
        <v>5</v>
      </c>
    </row>
    <row r="1124" spans="1:19" x14ac:dyDescent="0.3">
      <c r="A1124" t="s">
        <v>1143</v>
      </c>
      <c r="B1124" t="s">
        <v>63</v>
      </c>
      <c r="C1124">
        <v>5</v>
      </c>
      <c r="D1124">
        <v>1.5</v>
      </c>
      <c r="E1124">
        <v>7.5</v>
      </c>
      <c r="F1124" t="s">
        <v>10</v>
      </c>
      <c r="J1124" s="8" t="str">
        <f>IF(ISBLANK(B1124),"Unknown",B1124)</f>
        <v>Tea</v>
      </c>
      <c r="K1124" s="5">
        <f t="shared" si="102"/>
        <v>5</v>
      </c>
      <c r="L1124" s="5">
        <f t="shared" si="103"/>
        <v>1.5</v>
      </c>
      <c r="M1124" s="5">
        <f t="shared" si="104"/>
        <v>7.5</v>
      </c>
      <c r="N1124" s="8" t="str">
        <f>IF(ISBLANK(F1124),"Unknown",F1124)</f>
        <v>Credit Card</v>
      </c>
      <c r="O1124" s="8" t="str">
        <f>IF(ISBLANK(G1124),"Unknown",G1124)</f>
        <v>Unknown</v>
      </c>
      <c r="P1124" s="6" t="str">
        <f>IF(ISBLANK(H1124),"Unknown",H1124)</f>
        <v>Unknown</v>
      </c>
      <c r="Q1124" s="13">
        <f t="shared" si="105"/>
        <v>5</v>
      </c>
      <c r="R1124" s="13">
        <f t="shared" si="106"/>
        <v>1.5</v>
      </c>
      <c r="S1124" s="11">
        <f t="shared" si="107"/>
        <v>7.5</v>
      </c>
    </row>
    <row r="1125" spans="1:19" x14ac:dyDescent="0.3">
      <c r="A1125" t="s">
        <v>1144</v>
      </c>
      <c r="B1125" t="s">
        <v>9</v>
      </c>
      <c r="C1125">
        <v>3</v>
      </c>
      <c r="D1125">
        <v>2</v>
      </c>
      <c r="E1125">
        <v>6</v>
      </c>
      <c r="H1125" s="1">
        <v>45132</v>
      </c>
      <c r="J1125" s="8" t="str">
        <f>IF(ISBLANK(B1125),"Unknown",B1125)</f>
        <v>Coffee</v>
      </c>
      <c r="K1125" s="5">
        <f t="shared" si="102"/>
        <v>3</v>
      </c>
      <c r="L1125" s="5">
        <f t="shared" si="103"/>
        <v>2</v>
      </c>
      <c r="M1125" s="5">
        <f t="shared" si="104"/>
        <v>6</v>
      </c>
      <c r="N1125" s="8" t="str">
        <f>IF(ISBLANK(F1125),"Unknown",F1125)</f>
        <v>Unknown</v>
      </c>
      <c r="O1125" s="8" t="str">
        <f>IF(ISBLANK(G1125),"Unknown",G1125)</f>
        <v>Unknown</v>
      </c>
      <c r="P1125" s="6">
        <f>IF(ISBLANK(H1125),"Unknown",H1125)</f>
        <v>45132</v>
      </c>
      <c r="Q1125" s="13">
        <f t="shared" si="105"/>
        <v>3</v>
      </c>
      <c r="R1125" s="13">
        <f t="shared" si="106"/>
        <v>2</v>
      </c>
      <c r="S1125" s="11">
        <f t="shared" si="107"/>
        <v>6</v>
      </c>
    </row>
    <row r="1126" spans="1:19" x14ac:dyDescent="0.3">
      <c r="A1126" t="s">
        <v>1145</v>
      </c>
      <c r="B1126" t="s">
        <v>37</v>
      </c>
      <c r="C1126">
        <v>2</v>
      </c>
      <c r="D1126" s="7" t="s">
        <v>10024</v>
      </c>
      <c r="E1126">
        <v>6</v>
      </c>
      <c r="F1126" t="s">
        <v>21</v>
      </c>
      <c r="H1126" s="1">
        <v>44954</v>
      </c>
      <c r="J1126" s="8" t="str">
        <f>IF(ISBLANK(B1126),"Unknown",B1126)</f>
        <v>Juice</v>
      </c>
      <c r="K1126" s="5">
        <f t="shared" si="102"/>
        <v>2</v>
      </c>
      <c r="L1126" s="5" t="str">
        <f t="shared" si="103"/>
        <v>Unknown</v>
      </c>
      <c r="M1126" s="5">
        <f t="shared" si="104"/>
        <v>6</v>
      </c>
      <c r="N1126" s="8" t="str">
        <f>IF(ISBLANK(F1126),"Unknown",F1126)</f>
        <v>Digital Wallet</v>
      </c>
      <c r="O1126" s="8" t="str">
        <f>IF(ISBLANK(G1126),"Unknown",G1126)</f>
        <v>Unknown</v>
      </c>
      <c r="P1126" s="6">
        <f>IF(ISBLANK(H1126),"Unknown",H1126)</f>
        <v>44954</v>
      </c>
      <c r="Q1126" s="13">
        <f t="shared" si="105"/>
        <v>2</v>
      </c>
      <c r="R1126" s="13">
        <f t="shared" si="106"/>
        <v>0</v>
      </c>
      <c r="S1126" s="11">
        <f t="shared" si="107"/>
        <v>0</v>
      </c>
    </row>
    <row r="1127" spans="1:19" x14ac:dyDescent="0.3">
      <c r="A1127" t="s">
        <v>1146</v>
      </c>
      <c r="B1127" t="s">
        <v>23</v>
      </c>
      <c r="C1127">
        <v>5</v>
      </c>
      <c r="D1127">
        <v>4</v>
      </c>
      <c r="E1127">
        <v>20</v>
      </c>
      <c r="F1127" s="7" t="s">
        <v>10024</v>
      </c>
      <c r="G1127" s="7" t="s">
        <v>10024</v>
      </c>
      <c r="H1127" s="1">
        <v>45157</v>
      </c>
      <c r="J1127" s="8" t="str">
        <f>IF(ISBLANK(B1127),"Unknown",B1127)</f>
        <v>Smoothie</v>
      </c>
      <c r="K1127" s="5">
        <f t="shared" si="102"/>
        <v>5</v>
      </c>
      <c r="L1127" s="5">
        <f t="shared" si="103"/>
        <v>4</v>
      </c>
      <c r="M1127" s="5">
        <f t="shared" si="104"/>
        <v>20</v>
      </c>
      <c r="N1127" s="8" t="str">
        <f>IF(ISBLANK(F1127),"Unknown",F1127)</f>
        <v>Unknown</v>
      </c>
      <c r="O1127" s="8" t="str">
        <f>IF(ISBLANK(G1127),"Unknown",G1127)</f>
        <v>Unknown</v>
      </c>
      <c r="P1127" s="6">
        <f>IF(ISBLANK(H1127),"Unknown",H1127)</f>
        <v>45157</v>
      </c>
      <c r="Q1127" s="13">
        <f t="shared" si="105"/>
        <v>5</v>
      </c>
      <c r="R1127" s="13">
        <f t="shared" si="106"/>
        <v>4</v>
      </c>
      <c r="S1127" s="11">
        <f t="shared" si="107"/>
        <v>20</v>
      </c>
    </row>
    <row r="1128" spans="1:19" x14ac:dyDescent="0.3">
      <c r="A1128" t="s">
        <v>1147</v>
      </c>
      <c r="B1128" t="s">
        <v>23</v>
      </c>
      <c r="C1128">
        <v>2</v>
      </c>
      <c r="D1128">
        <v>4</v>
      </c>
      <c r="E1128">
        <v>8</v>
      </c>
      <c r="F1128" t="s">
        <v>10</v>
      </c>
      <c r="G1128" t="s">
        <v>15</v>
      </c>
      <c r="H1128" s="1">
        <v>45000</v>
      </c>
      <c r="J1128" s="8" t="str">
        <f>IF(ISBLANK(B1128),"Unknown",B1128)</f>
        <v>Smoothie</v>
      </c>
      <c r="K1128" s="5">
        <f t="shared" si="102"/>
        <v>2</v>
      </c>
      <c r="L1128" s="5">
        <f t="shared" si="103"/>
        <v>4</v>
      </c>
      <c r="M1128" s="5">
        <f t="shared" si="104"/>
        <v>8</v>
      </c>
      <c r="N1128" s="8" t="str">
        <f>IF(ISBLANK(F1128),"Unknown",F1128)</f>
        <v>Credit Card</v>
      </c>
      <c r="O1128" s="8" t="str">
        <f>IF(ISBLANK(G1128),"Unknown",G1128)</f>
        <v>In-store</v>
      </c>
      <c r="P1128" s="6">
        <f>IF(ISBLANK(H1128),"Unknown",H1128)</f>
        <v>45000</v>
      </c>
      <c r="Q1128" s="13">
        <f t="shared" si="105"/>
        <v>2</v>
      </c>
      <c r="R1128" s="13">
        <f t="shared" si="106"/>
        <v>4</v>
      </c>
      <c r="S1128" s="11">
        <f t="shared" si="107"/>
        <v>8</v>
      </c>
    </row>
    <row r="1129" spans="1:19" x14ac:dyDescent="0.3">
      <c r="A1129" t="s">
        <v>1148</v>
      </c>
      <c r="B1129" s="7" t="s">
        <v>10024</v>
      </c>
      <c r="C1129">
        <v>5</v>
      </c>
      <c r="D1129">
        <v>3</v>
      </c>
      <c r="E1129">
        <v>15</v>
      </c>
      <c r="H1129" s="1">
        <v>45006</v>
      </c>
      <c r="J1129" s="8" t="str">
        <f>IF(ISBLANK(B1129),"Unknown",B1129)</f>
        <v>Unknown</v>
      </c>
      <c r="K1129" s="5">
        <f t="shared" si="102"/>
        <v>5</v>
      </c>
      <c r="L1129" s="5">
        <f t="shared" si="103"/>
        <v>3</v>
      </c>
      <c r="M1129" s="5">
        <f t="shared" si="104"/>
        <v>15</v>
      </c>
      <c r="N1129" s="8" t="str">
        <f>IF(ISBLANK(F1129),"Unknown",F1129)</f>
        <v>Unknown</v>
      </c>
      <c r="O1129" s="8" t="str">
        <f>IF(ISBLANK(G1129),"Unknown",G1129)</f>
        <v>Unknown</v>
      </c>
      <c r="P1129" s="6">
        <f>IF(ISBLANK(H1129),"Unknown",H1129)</f>
        <v>45006</v>
      </c>
      <c r="Q1129" s="13">
        <f t="shared" si="105"/>
        <v>5</v>
      </c>
      <c r="R1129" s="13">
        <f t="shared" si="106"/>
        <v>3</v>
      </c>
      <c r="S1129" s="11">
        <f t="shared" si="107"/>
        <v>15</v>
      </c>
    </row>
    <row r="1130" spans="1:19" x14ac:dyDescent="0.3">
      <c r="A1130" t="s">
        <v>1149</v>
      </c>
      <c r="B1130" t="s">
        <v>13</v>
      </c>
      <c r="C1130">
        <v>1</v>
      </c>
      <c r="D1130">
        <v>3</v>
      </c>
      <c r="E1130">
        <v>3</v>
      </c>
      <c r="F1130" t="s">
        <v>10</v>
      </c>
      <c r="G1130" t="s">
        <v>11</v>
      </c>
      <c r="H1130" s="1">
        <v>45236</v>
      </c>
      <c r="J1130" s="8" t="str">
        <f>IF(ISBLANK(B1130),"Unknown",B1130)</f>
        <v>Cake</v>
      </c>
      <c r="K1130" s="5">
        <f t="shared" si="102"/>
        <v>1</v>
      </c>
      <c r="L1130" s="5">
        <f t="shared" si="103"/>
        <v>3</v>
      </c>
      <c r="M1130" s="5">
        <f t="shared" si="104"/>
        <v>3</v>
      </c>
      <c r="N1130" s="8" t="str">
        <f>IF(ISBLANK(F1130),"Unknown",F1130)</f>
        <v>Credit Card</v>
      </c>
      <c r="O1130" s="8" t="str">
        <f>IF(ISBLANK(G1130),"Unknown",G1130)</f>
        <v>Takeaway</v>
      </c>
      <c r="P1130" s="6">
        <f>IF(ISBLANK(H1130),"Unknown",H1130)</f>
        <v>45236</v>
      </c>
      <c r="Q1130" s="13">
        <f t="shared" si="105"/>
        <v>1</v>
      </c>
      <c r="R1130" s="13">
        <f t="shared" si="106"/>
        <v>3</v>
      </c>
      <c r="S1130" s="11">
        <f t="shared" si="107"/>
        <v>3</v>
      </c>
    </row>
    <row r="1131" spans="1:19" x14ac:dyDescent="0.3">
      <c r="A1131" t="s">
        <v>1150</v>
      </c>
      <c r="B1131" t="s">
        <v>9</v>
      </c>
      <c r="C1131">
        <v>2</v>
      </c>
      <c r="D1131" s="7" t="s">
        <v>10024</v>
      </c>
      <c r="E1131">
        <v>4</v>
      </c>
      <c r="F1131" t="s">
        <v>14</v>
      </c>
      <c r="J1131" s="8" t="str">
        <f>IF(ISBLANK(B1131),"Unknown",B1131)</f>
        <v>Coffee</v>
      </c>
      <c r="K1131" s="5">
        <f t="shared" si="102"/>
        <v>2</v>
      </c>
      <c r="L1131" s="5" t="str">
        <f t="shared" si="103"/>
        <v>Unknown</v>
      </c>
      <c r="M1131" s="5">
        <f t="shared" si="104"/>
        <v>4</v>
      </c>
      <c r="N1131" s="8" t="str">
        <f>IF(ISBLANK(F1131),"Unknown",F1131)</f>
        <v>Cash</v>
      </c>
      <c r="O1131" s="8" t="str">
        <f>IF(ISBLANK(G1131),"Unknown",G1131)</f>
        <v>Unknown</v>
      </c>
      <c r="P1131" s="6" t="str">
        <f>IF(ISBLANK(H1131),"Unknown",H1131)</f>
        <v>Unknown</v>
      </c>
      <c r="Q1131" s="13">
        <f t="shared" si="105"/>
        <v>2</v>
      </c>
      <c r="R1131" s="13">
        <f t="shared" si="106"/>
        <v>0</v>
      </c>
      <c r="S1131" s="11">
        <f t="shared" si="107"/>
        <v>0</v>
      </c>
    </row>
    <row r="1132" spans="1:19" x14ac:dyDescent="0.3">
      <c r="A1132" t="s">
        <v>1151</v>
      </c>
      <c r="B1132" t="s">
        <v>13</v>
      </c>
      <c r="C1132">
        <v>2</v>
      </c>
      <c r="D1132">
        <v>3</v>
      </c>
      <c r="E1132">
        <v>6</v>
      </c>
      <c r="F1132" t="s">
        <v>14</v>
      </c>
      <c r="G1132" t="s">
        <v>15</v>
      </c>
      <c r="H1132" s="1">
        <v>45019</v>
      </c>
      <c r="J1132" s="8" t="str">
        <f>IF(ISBLANK(B1132),"Unknown",B1132)</f>
        <v>Cake</v>
      </c>
      <c r="K1132" s="5">
        <f t="shared" si="102"/>
        <v>2</v>
      </c>
      <c r="L1132" s="5">
        <f t="shared" si="103"/>
        <v>3</v>
      </c>
      <c r="M1132" s="5">
        <f t="shared" si="104"/>
        <v>6</v>
      </c>
      <c r="N1132" s="8" t="str">
        <f>IF(ISBLANK(F1132),"Unknown",F1132)</f>
        <v>Cash</v>
      </c>
      <c r="O1132" s="8" t="str">
        <f>IF(ISBLANK(G1132),"Unknown",G1132)</f>
        <v>In-store</v>
      </c>
      <c r="P1132" s="6">
        <f>IF(ISBLANK(H1132),"Unknown",H1132)</f>
        <v>45019</v>
      </c>
      <c r="Q1132" s="13">
        <f t="shared" si="105"/>
        <v>2</v>
      </c>
      <c r="R1132" s="13">
        <f t="shared" si="106"/>
        <v>3</v>
      </c>
      <c r="S1132" s="11">
        <f t="shared" si="107"/>
        <v>6</v>
      </c>
    </row>
    <row r="1133" spans="1:19" x14ac:dyDescent="0.3">
      <c r="A1133" t="s">
        <v>1152</v>
      </c>
      <c r="B1133" t="s">
        <v>26</v>
      </c>
      <c r="C1133">
        <v>1</v>
      </c>
      <c r="D1133">
        <v>4</v>
      </c>
      <c r="E1133">
        <v>4</v>
      </c>
      <c r="F1133" t="s">
        <v>10</v>
      </c>
      <c r="G1133" t="s">
        <v>15</v>
      </c>
      <c r="H1133" s="1">
        <v>45124</v>
      </c>
      <c r="J1133" s="8" t="str">
        <f>IF(ISBLANK(B1133),"Unknown",B1133)</f>
        <v>Sandwich</v>
      </c>
      <c r="K1133" s="5">
        <f t="shared" si="102"/>
        <v>1</v>
      </c>
      <c r="L1133" s="5">
        <f t="shared" si="103"/>
        <v>4</v>
      </c>
      <c r="M1133" s="5">
        <f t="shared" si="104"/>
        <v>4</v>
      </c>
      <c r="N1133" s="8" t="str">
        <f>IF(ISBLANK(F1133),"Unknown",F1133)</f>
        <v>Credit Card</v>
      </c>
      <c r="O1133" s="8" t="str">
        <f>IF(ISBLANK(G1133),"Unknown",G1133)</f>
        <v>In-store</v>
      </c>
      <c r="P1133" s="6">
        <f>IF(ISBLANK(H1133),"Unknown",H1133)</f>
        <v>45124</v>
      </c>
      <c r="Q1133" s="13">
        <f t="shared" si="105"/>
        <v>1</v>
      </c>
      <c r="R1133" s="13">
        <f t="shared" si="106"/>
        <v>4</v>
      </c>
      <c r="S1133" s="11">
        <f t="shared" si="107"/>
        <v>4</v>
      </c>
    </row>
    <row r="1134" spans="1:19" x14ac:dyDescent="0.3">
      <c r="A1134" t="s">
        <v>1153</v>
      </c>
      <c r="B1134" t="s">
        <v>23</v>
      </c>
      <c r="C1134">
        <v>2</v>
      </c>
      <c r="D1134">
        <v>4</v>
      </c>
      <c r="E1134">
        <v>8</v>
      </c>
      <c r="F1134" t="s">
        <v>14</v>
      </c>
      <c r="G1134" t="s">
        <v>15</v>
      </c>
      <c r="H1134" s="1">
        <v>45147</v>
      </c>
      <c r="J1134" s="8" t="str">
        <f>IF(ISBLANK(B1134),"Unknown",B1134)</f>
        <v>Smoothie</v>
      </c>
      <c r="K1134" s="5">
        <f t="shared" si="102"/>
        <v>2</v>
      </c>
      <c r="L1134" s="5">
        <f t="shared" si="103"/>
        <v>4</v>
      </c>
      <c r="M1134" s="5">
        <f t="shared" si="104"/>
        <v>8</v>
      </c>
      <c r="N1134" s="8" t="str">
        <f>IF(ISBLANK(F1134),"Unknown",F1134)</f>
        <v>Cash</v>
      </c>
      <c r="O1134" s="8" t="str">
        <f>IF(ISBLANK(G1134),"Unknown",G1134)</f>
        <v>In-store</v>
      </c>
      <c r="P1134" s="6">
        <f>IF(ISBLANK(H1134),"Unknown",H1134)</f>
        <v>45147</v>
      </c>
      <c r="Q1134" s="13">
        <f t="shared" si="105"/>
        <v>2</v>
      </c>
      <c r="R1134" s="13">
        <f t="shared" si="106"/>
        <v>4</v>
      </c>
      <c r="S1134" s="11">
        <f t="shared" si="107"/>
        <v>8</v>
      </c>
    </row>
    <row r="1135" spans="1:19" x14ac:dyDescent="0.3">
      <c r="A1135" t="s">
        <v>1154</v>
      </c>
      <c r="B1135" t="s">
        <v>23</v>
      </c>
      <c r="C1135">
        <v>4</v>
      </c>
      <c r="D1135">
        <v>4</v>
      </c>
      <c r="E1135">
        <v>16</v>
      </c>
      <c r="F1135" t="s">
        <v>10</v>
      </c>
      <c r="G1135" t="s">
        <v>11</v>
      </c>
      <c r="H1135" s="1">
        <v>45284</v>
      </c>
      <c r="J1135" s="8" t="str">
        <f>IF(ISBLANK(B1135),"Unknown",B1135)</f>
        <v>Smoothie</v>
      </c>
      <c r="K1135" s="5">
        <f t="shared" si="102"/>
        <v>4</v>
      </c>
      <c r="L1135" s="5">
        <f t="shared" si="103"/>
        <v>4</v>
      </c>
      <c r="M1135" s="5">
        <f t="shared" si="104"/>
        <v>16</v>
      </c>
      <c r="N1135" s="8" t="str">
        <f>IF(ISBLANK(F1135),"Unknown",F1135)</f>
        <v>Credit Card</v>
      </c>
      <c r="O1135" s="8" t="str">
        <f>IF(ISBLANK(G1135),"Unknown",G1135)</f>
        <v>Takeaway</v>
      </c>
      <c r="P1135" s="6">
        <f>IF(ISBLANK(H1135),"Unknown",H1135)</f>
        <v>45284</v>
      </c>
      <c r="Q1135" s="13">
        <f t="shared" si="105"/>
        <v>4</v>
      </c>
      <c r="R1135" s="13">
        <f t="shared" si="106"/>
        <v>4</v>
      </c>
      <c r="S1135" s="11">
        <f t="shared" si="107"/>
        <v>16</v>
      </c>
    </row>
    <row r="1136" spans="1:19" x14ac:dyDescent="0.3">
      <c r="A1136" t="s">
        <v>1155</v>
      </c>
      <c r="B1136" t="s">
        <v>9</v>
      </c>
      <c r="C1136">
        <v>5</v>
      </c>
      <c r="D1136">
        <v>2</v>
      </c>
      <c r="E1136">
        <v>10</v>
      </c>
      <c r="F1136" s="7" t="s">
        <v>10024</v>
      </c>
      <c r="G1136" t="s">
        <v>11</v>
      </c>
      <c r="H1136" s="1">
        <v>45174</v>
      </c>
      <c r="J1136" s="8" t="str">
        <f>IF(ISBLANK(B1136),"Unknown",B1136)</f>
        <v>Coffee</v>
      </c>
      <c r="K1136" s="5">
        <f t="shared" si="102"/>
        <v>5</v>
      </c>
      <c r="L1136" s="5">
        <f t="shared" si="103"/>
        <v>2</v>
      </c>
      <c r="M1136" s="5">
        <f t="shared" si="104"/>
        <v>10</v>
      </c>
      <c r="N1136" s="8" t="str">
        <f>IF(ISBLANK(F1136),"Unknown",F1136)</f>
        <v>Unknown</v>
      </c>
      <c r="O1136" s="8" t="str">
        <f>IF(ISBLANK(G1136),"Unknown",G1136)</f>
        <v>Takeaway</v>
      </c>
      <c r="P1136" s="6">
        <f>IF(ISBLANK(H1136),"Unknown",H1136)</f>
        <v>45174</v>
      </c>
      <c r="Q1136" s="13">
        <f t="shared" si="105"/>
        <v>5</v>
      </c>
      <c r="R1136" s="13">
        <f t="shared" si="106"/>
        <v>2</v>
      </c>
      <c r="S1136" s="11">
        <f t="shared" si="107"/>
        <v>10</v>
      </c>
    </row>
    <row r="1137" spans="1:19" x14ac:dyDescent="0.3">
      <c r="A1137" t="s">
        <v>1156</v>
      </c>
      <c r="B1137" t="s">
        <v>26</v>
      </c>
      <c r="C1137">
        <v>1</v>
      </c>
      <c r="D1137">
        <v>4</v>
      </c>
      <c r="E1137">
        <v>4</v>
      </c>
      <c r="F1137" t="s">
        <v>14</v>
      </c>
      <c r="G1137" t="s">
        <v>15</v>
      </c>
      <c r="H1137" s="1">
        <v>44938</v>
      </c>
      <c r="J1137" s="8" t="str">
        <f>IF(ISBLANK(B1137),"Unknown",B1137)</f>
        <v>Sandwich</v>
      </c>
      <c r="K1137" s="5">
        <f t="shared" si="102"/>
        <v>1</v>
      </c>
      <c r="L1137" s="5">
        <f t="shared" si="103"/>
        <v>4</v>
      </c>
      <c r="M1137" s="5">
        <f t="shared" si="104"/>
        <v>4</v>
      </c>
      <c r="N1137" s="8" t="str">
        <f>IF(ISBLANK(F1137),"Unknown",F1137)</f>
        <v>Cash</v>
      </c>
      <c r="O1137" s="8" t="str">
        <f>IF(ISBLANK(G1137),"Unknown",G1137)</f>
        <v>In-store</v>
      </c>
      <c r="P1137" s="6">
        <f>IF(ISBLANK(H1137),"Unknown",H1137)</f>
        <v>44938</v>
      </c>
      <c r="Q1137" s="13">
        <f t="shared" si="105"/>
        <v>1</v>
      </c>
      <c r="R1137" s="13">
        <f t="shared" si="106"/>
        <v>4</v>
      </c>
      <c r="S1137" s="11">
        <f t="shared" si="107"/>
        <v>4</v>
      </c>
    </row>
    <row r="1138" spans="1:19" x14ac:dyDescent="0.3">
      <c r="A1138" t="s">
        <v>1157</v>
      </c>
      <c r="B1138" t="s">
        <v>13</v>
      </c>
      <c r="C1138">
        <v>2</v>
      </c>
      <c r="D1138">
        <v>3</v>
      </c>
      <c r="E1138">
        <v>6</v>
      </c>
      <c r="F1138" t="s">
        <v>14</v>
      </c>
      <c r="G1138" t="s">
        <v>15</v>
      </c>
      <c r="H1138" s="7" t="s">
        <v>10024</v>
      </c>
      <c r="J1138" s="8" t="str">
        <f>IF(ISBLANK(B1138),"Unknown",B1138)</f>
        <v>Cake</v>
      </c>
      <c r="K1138" s="5">
        <f t="shared" si="102"/>
        <v>2</v>
      </c>
      <c r="L1138" s="5">
        <f t="shared" si="103"/>
        <v>3</v>
      </c>
      <c r="M1138" s="5">
        <f t="shared" si="104"/>
        <v>6</v>
      </c>
      <c r="N1138" s="8" t="str">
        <f>IF(ISBLANK(F1138),"Unknown",F1138)</f>
        <v>Cash</v>
      </c>
      <c r="O1138" s="8" t="str">
        <f>IF(ISBLANK(G1138),"Unknown",G1138)</f>
        <v>In-store</v>
      </c>
      <c r="P1138" s="6" t="str">
        <f>IF(ISBLANK(H1138),"Unknown",H1138)</f>
        <v>Unknown</v>
      </c>
      <c r="Q1138" s="13">
        <f t="shared" si="105"/>
        <v>2</v>
      </c>
      <c r="R1138" s="13">
        <f t="shared" si="106"/>
        <v>3</v>
      </c>
      <c r="S1138" s="11">
        <f t="shared" si="107"/>
        <v>6</v>
      </c>
    </row>
    <row r="1139" spans="1:19" x14ac:dyDescent="0.3">
      <c r="A1139" t="s">
        <v>1158</v>
      </c>
      <c r="B1139" t="s">
        <v>13</v>
      </c>
      <c r="C1139">
        <v>5</v>
      </c>
      <c r="D1139">
        <v>3</v>
      </c>
      <c r="E1139">
        <v>15</v>
      </c>
      <c r="G1139" t="s">
        <v>15</v>
      </c>
      <c r="H1139" s="7" t="s">
        <v>10024</v>
      </c>
      <c r="J1139" s="8" t="str">
        <f>IF(ISBLANK(B1139),"Unknown",B1139)</f>
        <v>Cake</v>
      </c>
      <c r="K1139" s="5">
        <f t="shared" si="102"/>
        <v>5</v>
      </c>
      <c r="L1139" s="5">
        <f t="shared" si="103"/>
        <v>3</v>
      </c>
      <c r="M1139" s="5">
        <f t="shared" si="104"/>
        <v>15</v>
      </c>
      <c r="N1139" s="8" t="str">
        <f>IF(ISBLANK(F1139),"Unknown",F1139)</f>
        <v>Unknown</v>
      </c>
      <c r="O1139" s="8" t="str">
        <f>IF(ISBLANK(G1139),"Unknown",G1139)</f>
        <v>In-store</v>
      </c>
      <c r="P1139" s="6" t="str">
        <f>IF(ISBLANK(H1139),"Unknown",H1139)</f>
        <v>Unknown</v>
      </c>
      <c r="Q1139" s="13">
        <f t="shared" si="105"/>
        <v>5</v>
      </c>
      <c r="R1139" s="13">
        <f t="shared" si="106"/>
        <v>3</v>
      </c>
      <c r="S1139" s="11">
        <f t="shared" si="107"/>
        <v>15</v>
      </c>
    </row>
    <row r="1140" spans="1:19" x14ac:dyDescent="0.3">
      <c r="A1140" t="s">
        <v>1159</v>
      </c>
      <c r="B1140" t="s">
        <v>19</v>
      </c>
      <c r="C1140">
        <v>4</v>
      </c>
      <c r="E1140">
        <v>20</v>
      </c>
      <c r="F1140" t="s">
        <v>21</v>
      </c>
      <c r="H1140" s="1">
        <v>44934</v>
      </c>
      <c r="J1140" s="8" t="str">
        <f>IF(ISBLANK(B1140),"Unknown",B1140)</f>
        <v>Salad</v>
      </c>
      <c r="K1140" s="5">
        <f t="shared" si="102"/>
        <v>4</v>
      </c>
      <c r="L1140" s="5" t="str">
        <f t="shared" si="103"/>
        <v>0</v>
      </c>
      <c r="M1140" s="5">
        <f t="shared" si="104"/>
        <v>20</v>
      </c>
      <c r="N1140" s="8" t="str">
        <f>IF(ISBLANK(F1140),"Unknown",F1140)</f>
        <v>Digital Wallet</v>
      </c>
      <c r="O1140" s="8" t="str">
        <f>IF(ISBLANK(G1140),"Unknown",G1140)</f>
        <v>Unknown</v>
      </c>
      <c r="P1140" s="6">
        <f>IF(ISBLANK(H1140),"Unknown",H1140)</f>
        <v>44934</v>
      </c>
      <c r="Q1140" s="13">
        <f t="shared" si="105"/>
        <v>4</v>
      </c>
      <c r="R1140" s="13" t="str">
        <f t="shared" si="106"/>
        <v>0</v>
      </c>
      <c r="S1140" s="11">
        <f t="shared" si="107"/>
        <v>0</v>
      </c>
    </row>
    <row r="1141" spans="1:19" x14ac:dyDescent="0.3">
      <c r="A1141" t="s">
        <v>1160</v>
      </c>
      <c r="B1141" t="s">
        <v>23</v>
      </c>
      <c r="C1141">
        <v>1</v>
      </c>
      <c r="D1141">
        <v>4</v>
      </c>
      <c r="E1141">
        <v>4</v>
      </c>
      <c r="G1141" t="s">
        <v>11</v>
      </c>
      <c r="H1141" s="1">
        <v>44928</v>
      </c>
      <c r="J1141" s="8" t="str">
        <f>IF(ISBLANK(B1141),"Unknown",B1141)</f>
        <v>Smoothie</v>
      </c>
      <c r="K1141" s="5">
        <f t="shared" si="102"/>
        <v>1</v>
      </c>
      <c r="L1141" s="5">
        <f t="shared" si="103"/>
        <v>4</v>
      </c>
      <c r="M1141" s="5">
        <f t="shared" si="104"/>
        <v>4</v>
      </c>
      <c r="N1141" s="8" t="str">
        <f>IF(ISBLANK(F1141),"Unknown",F1141)</f>
        <v>Unknown</v>
      </c>
      <c r="O1141" s="8" t="str">
        <f>IF(ISBLANK(G1141),"Unknown",G1141)</f>
        <v>Takeaway</v>
      </c>
      <c r="P1141" s="6">
        <f>IF(ISBLANK(H1141),"Unknown",H1141)</f>
        <v>44928</v>
      </c>
      <c r="Q1141" s="13">
        <f t="shared" si="105"/>
        <v>1</v>
      </c>
      <c r="R1141" s="13">
        <f t="shared" si="106"/>
        <v>4</v>
      </c>
      <c r="S1141" s="11">
        <f t="shared" si="107"/>
        <v>4</v>
      </c>
    </row>
    <row r="1142" spans="1:19" x14ac:dyDescent="0.3">
      <c r="A1142" t="s">
        <v>1161</v>
      </c>
      <c r="B1142" t="s">
        <v>63</v>
      </c>
      <c r="C1142">
        <v>3</v>
      </c>
      <c r="D1142">
        <v>1.5</v>
      </c>
      <c r="E1142">
        <v>4.5</v>
      </c>
      <c r="G1142" t="s">
        <v>11</v>
      </c>
      <c r="H1142" s="1">
        <v>45211</v>
      </c>
      <c r="J1142" s="8" t="str">
        <f>IF(ISBLANK(B1142),"Unknown",B1142)</f>
        <v>Tea</v>
      </c>
      <c r="K1142" s="5">
        <f t="shared" si="102"/>
        <v>3</v>
      </c>
      <c r="L1142" s="5">
        <f t="shared" si="103"/>
        <v>1.5</v>
      </c>
      <c r="M1142" s="5">
        <f t="shared" si="104"/>
        <v>4.5</v>
      </c>
      <c r="N1142" s="8" t="str">
        <f>IF(ISBLANK(F1142),"Unknown",F1142)</f>
        <v>Unknown</v>
      </c>
      <c r="O1142" s="8" t="str">
        <f>IF(ISBLANK(G1142),"Unknown",G1142)</f>
        <v>Takeaway</v>
      </c>
      <c r="P1142" s="6">
        <f>IF(ISBLANK(H1142),"Unknown",H1142)</f>
        <v>45211</v>
      </c>
      <c r="Q1142" s="13">
        <f t="shared" si="105"/>
        <v>3</v>
      </c>
      <c r="R1142" s="13">
        <f t="shared" si="106"/>
        <v>1.5</v>
      </c>
      <c r="S1142" s="11">
        <f t="shared" si="107"/>
        <v>4.5</v>
      </c>
    </row>
    <row r="1143" spans="1:19" x14ac:dyDescent="0.3">
      <c r="A1143" t="s">
        <v>1162</v>
      </c>
      <c r="B1143" t="s">
        <v>17</v>
      </c>
      <c r="C1143">
        <v>1</v>
      </c>
      <c r="D1143">
        <v>1</v>
      </c>
      <c r="E1143">
        <v>1</v>
      </c>
      <c r="F1143" t="s">
        <v>14</v>
      </c>
      <c r="G1143" t="s">
        <v>15</v>
      </c>
      <c r="H1143" s="1">
        <v>45142</v>
      </c>
      <c r="J1143" s="8" t="str">
        <f>IF(ISBLANK(B1143),"Unknown",B1143)</f>
        <v>Cookie</v>
      </c>
      <c r="K1143" s="5">
        <f t="shared" si="102"/>
        <v>1</v>
      </c>
      <c r="L1143" s="5">
        <f t="shared" si="103"/>
        <v>1</v>
      </c>
      <c r="M1143" s="5">
        <f t="shared" si="104"/>
        <v>1</v>
      </c>
      <c r="N1143" s="8" t="str">
        <f>IF(ISBLANK(F1143),"Unknown",F1143)</f>
        <v>Cash</v>
      </c>
      <c r="O1143" s="8" t="str">
        <f>IF(ISBLANK(G1143),"Unknown",G1143)</f>
        <v>In-store</v>
      </c>
      <c r="P1143" s="6">
        <f>IF(ISBLANK(H1143),"Unknown",H1143)</f>
        <v>45142</v>
      </c>
      <c r="Q1143" s="13">
        <f t="shared" si="105"/>
        <v>1</v>
      </c>
      <c r="R1143" s="13">
        <f t="shared" si="106"/>
        <v>1</v>
      </c>
      <c r="S1143" s="11">
        <f t="shared" si="107"/>
        <v>1</v>
      </c>
    </row>
    <row r="1144" spans="1:19" x14ac:dyDescent="0.3">
      <c r="A1144" t="s">
        <v>1163</v>
      </c>
      <c r="B1144" s="7" t="s">
        <v>10024</v>
      </c>
      <c r="D1144">
        <v>1.5</v>
      </c>
      <c r="E1144">
        <v>3</v>
      </c>
      <c r="F1144" t="s">
        <v>21</v>
      </c>
      <c r="H1144" s="1">
        <v>45026</v>
      </c>
      <c r="J1144" s="8" t="str">
        <f>IF(ISBLANK(B1144),"Unknown",B1144)</f>
        <v>Unknown</v>
      </c>
      <c r="K1144" s="5" t="str">
        <f t="shared" si="102"/>
        <v>0</v>
      </c>
      <c r="L1144" s="5">
        <f t="shared" si="103"/>
        <v>1.5</v>
      </c>
      <c r="M1144" s="5">
        <f t="shared" si="104"/>
        <v>3</v>
      </c>
      <c r="N1144" s="8" t="str">
        <f>IF(ISBLANK(F1144),"Unknown",F1144)</f>
        <v>Digital Wallet</v>
      </c>
      <c r="O1144" s="8" t="str">
        <f>IF(ISBLANK(G1144),"Unknown",G1144)</f>
        <v>Unknown</v>
      </c>
      <c r="P1144" s="6">
        <f>IF(ISBLANK(H1144),"Unknown",H1144)</f>
        <v>45026</v>
      </c>
      <c r="Q1144" s="13" t="str">
        <f t="shared" si="105"/>
        <v>0</v>
      </c>
      <c r="R1144" s="13">
        <f t="shared" si="106"/>
        <v>1.5</v>
      </c>
      <c r="S1144" s="11">
        <f t="shared" si="107"/>
        <v>0</v>
      </c>
    </row>
    <row r="1145" spans="1:19" x14ac:dyDescent="0.3">
      <c r="A1145" t="s">
        <v>1164</v>
      </c>
      <c r="B1145" t="s">
        <v>19</v>
      </c>
      <c r="C1145">
        <v>4</v>
      </c>
      <c r="D1145">
        <v>5</v>
      </c>
      <c r="E1145">
        <v>20</v>
      </c>
      <c r="H1145" s="1">
        <v>45100</v>
      </c>
      <c r="J1145" s="8" t="str">
        <f>IF(ISBLANK(B1145),"Unknown",B1145)</f>
        <v>Salad</v>
      </c>
      <c r="K1145" s="5">
        <f t="shared" si="102"/>
        <v>4</v>
      </c>
      <c r="L1145" s="5">
        <f t="shared" si="103"/>
        <v>5</v>
      </c>
      <c r="M1145" s="5">
        <f t="shared" si="104"/>
        <v>20</v>
      </c>
      <c r="N1145" s="8" t="str">
        <f>IF(ISBLANK(F1145),"Unknown",F1145)</f>
        <v>Unknown</v>
      </c>
      <c r="O1145" s="8" t="str">
        <f>IF(ISBLANK(G1145),"Unknown",G1145)</f>
        <v>Unknown</v>
      </c>
      <c r="P1145" s="6">
        <f>IF(ISBLANK(H1145),"Unknown",H1145)</f>
        <v>45100</v>
      </c>
      <c r="Q1145" s="13">
        <f t="shared" si="105"/>
        <v>4</v>
      </c>
      <c r="R1145" s="13">
        <f t="shared" si="106"/>
        <v>5</v>
      </c>
      <c r="S1145" s="11">
        <f t="shared" si="107"/>
        <v>20</v>
      </c>
    </row>
    <row r="1146" spans="1:19" x14ac:dyDescent="0.3">
      <c r="A1146" t="s">
        <v>1165</v>
      </c>
      <c r="B1146" t="s">
        <v>26</v>
      </c>
      <c r="C1146">
        <v>1</v>
      </c>
      <c r="D1146">
        <v>4</v>
      </c>
      <c r="E1146">
        <v>4</v>
      </c>
      <c r="F1146" t="s">
        <v>14</v>
      </c>
      <c r="G1146" t="s">
        <v>11</v>
      </c>
      <c r="H1146" s="1">
        <v>45155</v>
      </c>
      <c r="J1146" s="8" t="str">
        <f>IF(ISBLANK(B1146),"Unknown",B1146)</f>
        <v>Sandwich</v>
      </c>
      <c r="K1146" s="5">
        <f t="shared" si="102"/>
        <v>1</v>
      </c>
      <c r="L1146" s="5">
        <f t="shared" si="103"/>
        <v>4</v>
      </c>
      <c r="M1146" s="5">
        <f t="shared" si="104"/>
        <v>4</v>
      </c>
      <c r="N1146" s="8" t="str">
        <f>IF(ISBLANK(F1146),"Unknown",F1146)</f>
        <v>Cash</v>
      </c>
      <c r="O1146" s="8" t="str">
        <f>IF(ISBLANK(G1146),"Unknown",G1146)</f>
        <v>Takeaway</v>
      </c>
      <c r="P1146" s="6">
        <f>IF(ISBLANK(H1146),"Unknown",H1146)</f>
        <v>45155</v>
      </c>
      <c r="Q1146" s="13">
        <f t="shared" si="105"/>
        <v>1</v>
      </c>
      <c r="R1146" s="13">
        <f t="shared" si="106"/>
        <v>4</v>
      </c>
      <c r="S1146" s="11">
        <f t="shared" si="107"/>
        <v>4</v>
      </c>
    </row>
    <row r="1147" spans="1:19" x14ac:dyDescent="0.3">
      <c r="A1147" t="s">
        <v>1166</v>
      </c>
      <c r="B1147" t="s">
        <v>9</v>
      </c>
      <c r="C1147">
        <v>2</v>
      </c>
      <c r="D1147">
        <v>2</v>
      </c>
      <c r="E1147">
        <v>4</v>
      </c>
      <c r="F1147" t="s">
        <v>14</v>
      </c>
      <c r="G1147" t="s">
        <v>15</v>
      </c>
      <c r="H1147" s="1">
        <v>45274</v>
      </c>
      <c r="J1147" s="8" t="str">
        <f>IF(ISBLANK(B1147),"Unknown",B1147)</f>
        <v>Coffee</v>
      </c>
      <c r="K1147" s="5">
        <f t="shared" si="102"/>
        <v>2</v>
      </c>
      <c r="L1147" s="5">
        <f t="shared" si="103"/>
        <v>2</v>
      </c>
      <c r="M1147" s="5">
        <f t="shared" si="104"/>
        <v>4</v>
      </c>
      <c r="N1147" s="8" t="str">
        <f>IF(ISBLANK(F1147),"Unknown",F1147)</f>
        <v>Cash</v>
      </c>
      <c r="O1147" s="8" t="str">
        <f>IF(ISBLANK(G1147),"Unknown",G1147)</f>
        <v>In-store</v>
      </c>
      <c r="P1147" s="6">
        <f>IF(ISBLANK(H1147),"Unknown",H1147)</f>
        <v>45274</v>
      </c>
      <c r="Q1147" s="13">
        <f t="shared" si="105"/>
        <v>2</v>
      </c>
      <c r="R1147" s="13">
        <f t="shared" si="106"/>
        <v>2</v>
      </c>
      <c r="S1147" s="11">
        <f t="shared" si="107"/>
        <v>4</v>
      </c>
    </row>
    <row r="1148" spans="1:19" x14ac:dyDescent="0.3">
      <c r="A1148" t="s">
        <v>1167</v>
      </c>
      <c r="B1148" t="s">
        <v>37</v>
      </c>
      <c r="C1148">
        <v>5</v>
      </c>
      <c r="D1148">
        <v>3</v>
      </c>
      <c r="E1148">
        <v>15</v>
      </c>
      <c r="F1148" t="s">
        <v>21</v>
      </c>
      <c r="G1148" t="s">
        <v>15</v>
      </c>
      <c r="H1148" s="1">
        <v>44944</v>
      </c>
      <c r="J1148" s="8" t="str">
        <f>IF(ISBLANK(B1148),"Unknown",B1148)</f>
        <v>Juice</v>
      </c>
      <c r="K1148" s="5">
        <f t="shared" si="102"/>
        <v>5</v>
      </c>
      <c r="L1148" s="5">
        <f t="shared" si="103"/>
        <v>3</v>
      </c>
      <c r="M1148" s="5">
        <f t="shared" si="104"/>
        <v>15</v>
      </c>
      <c r="N1148" s="8" t="str">
        <f>IF(ISBLANK(F1148),"Unknown",F1148)</f>
        <v>Digital Wallet</v>
      </c>
      <c r="O1148" s="8" t="str">
        <f>IF(ISBLANK(G1148),"Unknown",G1148)</f>
        <v>In-store</v>
      </c>
      <c r="P1148" s="6">
        <f>IF(ISBLANK(H1148),"Unknown",H1148)</f>
        <v>44944</v>
      </c>
      <c r="Q1148" s="13">
        <f t="shared" si="105"/>
        <v>5</v>
      </c>
      <c r="R1148" s="13">
        <f t="shared" si="106"/>
        <v>3</v>
      </c>
      <c r="S1148" s="11">
        <f t="shared" si="107"/>
        <v>15</v>
      </c>
    </row>
    <row r="1149" spans="1:19" x14ac:dyDescent="0.3">
      <c r="A1149" t="s">
        <v>1168</v>
      </c>
      <c r="B1149" t="s">
        <v>26</v>
      </c>
      <c r="C1149">
        <v>2</v>
      </c>
      <c r="D1149">
        <v>4</v>
      </c>
      <c r="E1149">
        <v>8</v>
      </c>
      <c r="F1149" t="s">
        <v>21</v>
      </c>
      <c r="G1149" s="7" t="s">
        <v>10024</v>
      </c>
      <c r="H1149" s="1">
        <v>45128</v>
      </c>
      <c r="J1149" s="8" t="str">
        <f>IF(ISBLANK(B1149),"Unknown",B1149)</f>
        <v>Sandwich</v>
      </c>
      <c r="K1149" s="5">
        <f t="shared" si="102"/>
        <v>2</v>
      </c>
      <c r="L1149" s="5">
        <f t="shared" si="103"/>
        <v>4</v>
      </c>
      <c r="M1149" s="5">
        <f t="shared" si="104"/>
        <v>8</v>
      </c>
      <c r="N1149" s="8" t="str">
        <f>IF(ISBLANK(F1149),"Unknown",F1149)</f>
        <v>Digital Wallet</v>
      </c>
      <c r="O1149" s="8" t="str">
        <f>IF(ISBLANK(G1149),"Unknown",G1149)</f>
        <v>Unknown</v>
      </c>
      <c r="P1149" s="6">
        <f>IF(ISBLANK(H1149),"Unknown",H1149)</f>
        <v>45128</v>
      </c>
      <c r="Q1149" s="13">
        <f t="shared" si="105"/>
        <v>2</v>
      </c>
      <c r="R1149" s="13">
        <f t="shared" si="106"/>
        <v>4</v>
      </c>
      <c r="S1149" s="11">
        <f t="shared" si="107"/>
        <v>8</v>
      </c>
    </row>
    <row r="1150" spans="1:19" x14ac:dyDescent="0.3">
      <c r="A1150" t="s">
        <v>1169</v>
      </c>
      <c r="B1150" t="s">
        <v>19</v>
      </c>
      <c r="C1150">
        <v>3</v>
      </c>
      <c r="D1150" s="7" t="s">
        <v>10024</v>
      </c>
      <c r="E1150">
        <v>15</v>
      </c>
      <c r="F1150" t="s">
        <v>21</v>
      </c>
      <c r="H1150" s="1">
        <v>45074</v>
      </c>
      <c r="J1150" s="8" t="str">
        <f>IF(ISBLANK(B1150),"Unknown",B1150)</f>
        <v>Salad</v>
      </c>
      <c r="K1150" s="5">
        <f t="shared" si="102"/>
        <v>3</v>
      </c>
      <c r="L1150" s="5" t="str">
        <f t="shared" si="103"/>
        <v>Unknown</v>
      </c>
      <c r="M1150" s="5">
        <f t="shared" si="104"/>
        <v>15</v>
      </c>
      <c r="N1150" s="8" t="str">
        <f>IF(ISBLANK(F1150),"Unknown",F1150)</f>
        <v>Digital Wallet</v>
      </c>
      <c r="O1150" s="8" t="str">
        <f>IF(ISBLANK(G1150),"Unknown",G1150)</f>
        <v>Unknown</v>
      </c>
      <c r="P1150" s="6">
        <f>IF(ISBLANK(H1150),"Unknown",H1150)</f>
        <v>45074</v>
      </c>
      <c r="Q1150" s="13">
        <f t="shared" si="105"/>
        <v>3</v>
      </c>
      <c r="R1150" s="13">
        <f t="shared" si="106"/>
        <v>0</v>
      </c>
      <c r="S1150" s="11">
        <f t="shared" si="107"/>
        <v>0</v>
      </c>
    </row>
    <row r="1151" spans="1:19" x14ac:dyDescent="0.3">
      <c r="A1151" t="s">
        <v>1170</v>
      </c>
      <c r="C1151" s="7" t="s">
        <v>10024</v>
      </c>
      <c r="D1151">
        <v>1.5</v>
      </c>
      <c r="E1151">
        <v>7.5</v>
      </c>
      <c r="F1151" t="s">
        <v>21</v>
      </c>
      <c r="G1151" t="s">
        <v>15</v>
      </c>
      <c r="H1151" s="1">
        <v>45142</v>
      </c>
      <c r="J1151" s="8" t="str">
        <f>IF(ISBLANK(B1151),"Unknown",B1151)</f>
        <v>Unknown</v>
      </c>
      <c r="K1151" s="5" t="str">
        <f t="shared" si="102"/>
        <v>Unknown</v>
      </c>
      <c r="L1151" s="5">
        <f t="shared" si="103"/>
        <v>1.5</v>
      </c>
      <c r="M1151" s="5">
        <f t="shared" si="104"/>
        <v>7.5</v>
      </c>
      <c r="N1151" s="8" t="str">
        <f>IF(ISBLANK(F1151),"Unknown",F1151)</f>
        <v>Digital Wallet</v>
      </c>
      <c r="O1151" s="8" t="str">
        <f>IF(ISBLANK(G1151),"Unknown",G1151)</f>
        <v>In-store</v>
      </c>
      <c r="P1151" s="6">
        <f>IF(ISBLANK(H1151),"Unknown",H1151)</f>
        <v>45142</v>
      </c>
      <c r="Q1151" s="13">
        <f t="shared" si="105"/>
        <v>0</v>
      </c>
      <c r="R1151" s="13">
        <f t="shared" si="106"/>
        <v>1.5</v>
      </c>
      <c r="S1151" s="11">
        <f t="shared" si="107"/>
        <v>0</v>
      </c>
    </row>
    <row r="1152" spans="1:19" x14ac:dyDescent="0.3">
      <c r="A1152" t="s">
        <v>1171</v>
      </c>
      <c r="B1152" t="s">
        <v>13</v>
      </c>
      <c r="C1152">
        <v>1</v>
      </c>
      <c r="D1152">
        <v>3</v>
      </c>
      <c r="F1152" t="s">
        <v>21</v>
      </c>
      <c r="G1152" t="s">
        <v>15</v>
      </c>
      <c r="H1152" s="1">
        <v>45007</v>
      </c>
      <c r="J1152" s="8" t="str">
        <f>IF(ISBLANK(B1152),"Unknown",B1152)</f>
        <v>Cake</v>
      </c>
      <c r="K1152" s="5">
        <f t="shared" si="102"/>
        <v>1</v>
      </c>
      <c r="L1152" s="5">
        <f t="shared" si="103"/>
        <v>3</v>
      </c>
      <c r="M1152" s="5" t="str">
        <f t="shared" si="104"/>
        <v>0</v>
      </c>
      <c r="N1152" s="8" t="str">
        <f>IF(ISBLANK(F1152),"Unknown",F1152)</f>
        <v>Digital Wallet</v>
      </c>
      <c r="O1152" s="8" t="str">
        <f>IF(ISBLANK(G1152),"Unknown",G1152)</f>
        <v>In-store</v>
      </c>
      <c r="P1152" s="6">
        <f>IF(ISBLANK(H1152),"Unknown",H1152)</f>
        <v>45007</v>
      </c>
      <c r="Q1152" s="13">
        <f t="shared" si="105"/>
        <v>1</v>
      </c>
      <c r="R1152" s="13">
        <f t="shared" si="106"/>
        <v>3</v>
      </c>
      <c r="S1152" s="11">
        <f t="shared" si="107"/>
        <v>3</v>
      </c>
    </row>
    <row r="1153" spans="1:19" x14ac:dyDescent="0.3">
      <c r="A1153" t="s">
        <v>1172</v>
      </c>
      <c r="B1153" t="s">
        <v>23</v>
      </c>
      <c r="C1153">
        <v>5</v>
      </c>
      <c r="D1153">
        <v>4</v>
      </c>
      <c r="E1153">
        <v>20</v>
      </c>
      <c r="G1153" t="s">
        <v>11</v>
      </c>
      <c r="H1153" s="1">
        <v>45059</v>
      </c>
      <c r="J1153" s="8" t="str">
        <f>IF(ISBLANK(B1153),"Unknown",B1153)</f>
        <v>Smoothie</v>
      </c>
      <c r="K1153" s="5">
        <f t="shared" si="102"/>
        <v>5</v>
      </c>
      <c r="L1153" s="5">
        <f t="shared" si="103"/>
        <v>4</v>
      </c>
      <c r="M1153" s="5">
        <f t="shared" si="104"/>
        <v>20</v>
      </c>
      <c r="N1153" s="8" t="str">
        <f>IF(ISBLANK(F1153),"Unknown",F1153)</f>
        <v>Unknown</v>
      </c>
      <c r="O1153" s="8" t="str">
        <f>IF(ISBLANK(G1153),"Unknown",G1153)</f>
        <v>Takeaway</v>
      </c>
      <c r="P1153" s="6">
        <f>IF(ISBLANK(H1153),"Unknown",H1153)</f>
        <v>45059</v>
      </c>
      <c r="Q1153" s="13">
        <f t="shared" si="105"/>
        <v>5</v>
      </c>
      <c r="R1153" s="13">
        <f t="shared" si="106"/>
        <v>4</v>
      </c>
      <c r="S1153" s="11">
        <f t="shared" si="107"/>
        <v>20</v>
      </c>
    </row>
    <row r="1154" spans="1:19" x14ac:dyDescent="0.3">
      <c r="A1154" t="s">
        <v>1173</v>
      </c>
      <c r="B1154" t="s">
        <v>9</v>
      </c>
      <c r="C1154">
        <v>4</v>
      </c>
      <c r="D1154">
        <v>2</v>
      </c>
      <c r="E1154">
        <v>8</v>
      </c>
      <c r="F1154" t="s">
        <v>14</v>
      </c>
      <c r="G1154" t="s">
        <v>15</v>
      </c>
      <c r="H1154" s="1">
        <v>45268</v>
      </c>
      <c r="J1154" s="8" t="str">
        <f>IF(ISBLANK(B1154),"Unknown",B1154)</f>
        <v>Coffee</v>
      </c>
      <c r="K1154" s="5">
        <f t="shared" si="102"/>
        <v>4</v>
      </c>
      <c r="L1154" s="5">
        <f t="shared" si="103"/>
        <v>2</v>
      </c>
      <c r="M1154" s="5">
        <f t="shared" si="104"/>
        <v>8</v>
      </c>
      <c r="N1154" s="8" t="str">
        <f>IF(ISBLANK(F1154),"Unknown",F1154)</f>
        <v>Cash</v>
      </c>
      <c r="O1154" s="8" t="str">
        <f>IF(ISBLANK(G1154),"Unknown",G1154)</f>
        <v>In-store</v>
      </c>
      <c r="P1154" s="6">
        <f>IF(ISBLANK(H1154),"Unknown",H1154)</f>
        <v>45268</v>
      </c>
      <c r="Q1154" s="13">
        <f t="shared" si="105"/>
        <v>4</v>
      </c>
      <c r="R1154" s="13">
        <f t="shared" si="106"/>
        <v>2</v>
      </c>
      <c r="S1154" s="11">
        <f t="shared" si="107"/>
        <v>8</v>
      </c>
    </row>
    <row r="1155" spans="1:19" x14ac:dyDescent="0.3">
      <c r="A1155" t="s">
        <v>1174</v>
      </c>
      <c r="B1155" t="s">
        <v>23</v>
      </c>
      <c r="C1155">
        <v>3</v>
      </c>
      <c r="D1155">
        <v>4</v>
      </c>
      <c r="E1155">
        <v>12</v>
      </c>
      <c r="F1155" s="7" t="s">
        <v>10024</v>
      </c>
      <c r="H1155" s="1">
        <v>45057</v>
      </c>
      <c r="J1155" s="8" t="str">
        <f>IF(ISBLANK(B1155),"Unknown",B1155)</f>
        <v>Smoothie</v>
      </c>
      <c r="K1155" s="5">
        <f t="shared" ref="K1155:L1218" si="108">IF(ISBLANK(C1155),"0",C1155)</f>
        <v>3</v>
      </c>
      <c r="L1155" s="5">
        <f t="shared" si="108"/>
        <v>4</v>
      </c>
      <c r="M1155" s="5">
        <f t="shared" ref="M1155:M1218" si="109">IF(ISBLANK(E1155),"0",E1155)</f>
        <v>12</v>
      </c>
      <c r="N1155" s="8" t="str">
        <f>IF(ISBLANK(F1155),"Unknown",F1155)</f>
        <v>Unknown</v>
      </c>
      <c r="O1155" s="8" t="str">
        <f>IF(ISBLANK(G1155),"Unknown",G1155)</f>
        <v>Unknown</v>
      </c>
      <c r="P1155" s="6">
        <f>IF(ISBLANK(H1155),"Unknown",H1155)</f>
        <v>45057</v>
      </c>
      <c r="Q1155" s="13">
        <f t="shared" ref="Q1155:Q1218" si="110">IF(K1155="Unknown",0,K1155)</f>
        <v>3</v>
      </c>
      <c r="R1155" s="13">
        <f t="shared" ref="R1155:R1218" si="111">IF(L1155="Unknown",0,L1155)</f>
        <v>4</v>
      </c>
      <c r="S1155" s="11">
        <f t="shared" ref="S1155:S1218" si="112">Q1155*R1155</f>
        <v>12</v>
      </c>
    </row>
    <row r="1156" spans="1:19" x14ac:dyDescent="0.3">
      <c r="A1156" t="s">
        <v>1175</v>
      </c>
      <c r="B1156" s="7" t="s">
        <v>10024</v>
      </c>
      <c r="C1156">
        <v>2</v>
      </c>
      <c r="E1156">
        <v>3</v>
      </c>
      <c r="F1156" t="s">
        <v>10</v>
      </c>
      <c r="G1156" t="s">
        <v>15</v>
      </c>
      <c r="H1156" s="1">
        <v>44988</v>
      </c>
      <c r="J1156" s="8" t="str">
        <f>IF(ISBLANK(B1156),"Unknown",B1156)</f>
        <v>Unknown</v>
      </c>
      <c r="K1156" s="5">
        <f t="shared" si="108"/>
        <v>2</v>
      </c>
      <c r="L1156" s="5" t="str">
        <f t="shared" si="108"/>
        <v>0</v>
      </c>
      <c r="M1156" s="5">
        <f t="shared" si="109"/>
        <v>3</v>
      </c>
      <c r="N1156" s="8" t="str">
        <f>IF(ISBLANK(F1156),"Unknown",F1156)</f>
        <v>Credit Card</v>
      </c>
      <c r="O1156" s="8" t="str">
        <f>IF(ISBLANK(G1156),"Unknown",G1156)</f>
        <v>In-store</v>
      </c>
      <c r="P1156" s="6">
        <f>IF(ISBLANK(H1156),"Unknown",H1156)</f>
        <v>44988</v>
      </c>
      <c r="Q1156" s="13">
        <f t="shared" si="110"/>
        <v>2</v>
      </c>
      <c r="R1156" s="13" t="str">
        <f t="shared" si="111"/>
        <v>0</v>
      </c>
      <c r="S1156" s="11">
        <f t="shared" si="112"/>
        <v>0</v>
      </c>
    </row>
    <row r="1157" spans="1:19" x14ac:dyDescent="0.3">
      <c r="A1157" t="s">
        <v>1176</v>
      </c>
      <c r="B1157" t="s">
        <v>26</v>
      </c>
      <c r="C1157">
        <v>5</v>
      </c>
      <c r="D1157" s="7" t="s">
        <v>10024</v>
      </c>
      <c r="E1157">
        <v>20</v>
      </c>
      <c r="F1157" s="7" t="s">
        <v>10024</v>
      </c>
      <c r="G1157" t="s">
        <v>11</v>
      </c>
      <c r="H1157" s="1">
        <v>45011</v>
      </c>
      <c r="J1157" s="8" t="str">
        <f>IF(ISBLANK(B1157),"Unknown",B1157)</f>
        <v>Sandwich</v>
      </c>
      <c r="K1157" s="5">
        <f t="shared" si="108"/>
        <v>5</v>
      </c>
      <c r="L1157" s="5" t="str">
        <f t="shared" si="108"/>
        <v>Unknown</v>
      </c>
      <c r="M1157" s="5">
        <f t="shared" si="109"/>
        <v>20</v>
      </c>
      <c r="N1157" s="8" t="str">
        <f>IF(ISBLANK(F1157),"Unknown",F1157)</f>
        <v>Unknown</v>
      </c>
      <c r="O1157" s="8" t="str">
        <f>IF(ISBLANK(G1157),"Unknown",G1157)</f>
        <v>Takeaway</v>
      </c>
      <c r="P1157" s="6">
        <f>IF(ISBLANK(H1157),"Unknown",H1157)</f>
        <v>45011</v>
      </c>
      <c r="Q1157" s="13">
        <f t="shared" si="110"/>
        <v>5</v>
      </c>
      <c r="R1157" s="13">
        <f t="shared" si="111"/>
        <v>0</v>
      </c>
      <c r="S1157" s="11">
        <f t="shared" si="112"/>
        <v>0</v>
      </c>
    </row>
    <row r="1158" spans="1:19" x14ac:dyDescent="0.3">
      <c r="A1158" t="s">
        <v>1177</v>
      </c>
      <c r="B1158" s="7" t="s">
        <v>10024</v>
      </c>
      <c r="C1158">
        <v>2</v>
      </c>
      <c r="D1158">
        <v>2</v>
      </c>
      <c r="E1158">
        <v>4</v>
      </c>
      <c r="F1158" t="s">
        <v>10</v>
      </c>
      <c r="G1158" t="s">
        <v>11</v>
      </c>
      <c r="H1158" s="1">
        <v>45033</v>
      </c>
      <c r="J1158" s="8" t="str">
        <f>IF(ISBLANK(B1158),"Unknown",B1158)</f>
        <v>Unknown</v>
      </c>
      <c r="K1158" s="5">
        <f t="shared" si="108"/>
        <v>2</v>
      </c>
      <c r="L1158" s="5">
        <f t="shared" si="108"/>
        <v>2</v>
      </c>
      <c r="M1158" s="5">
        <f t="shared" si="109"/>
        <v>4</v>
      </c>
      <c r="N1158" s="8" t="str">
        <f>IF(ISBLANK(F1158),"Unknown",F1158)</f>
        <v>Credit Card</v>
      </c>
      <c r="O1158" s="8" t="str">
        <f>IF(ISBLANK(G1158),"Unknown",G1158)</f>
        <v>Takeaway</v>
      </c>
      <c r="P1158" s="6">
        <f>IF(ISBLANK(H1158),"Unknown",H1158)</f>
        <v>45033</v>
      </c>
      <c r="Q1158" s="13">
        <f t="shared" si="110"/>
        <v>2</v>
      </c>
      <c r="R1158" s="13">
        <f t="shared" si="111"/>
        <v>2</v>
      </c>
      <c r="S1158" s="11">
        <f t="shared" si="112"/>
        <v>4</v>
      </c>
    </row>
    <row r="1159" spans="1:19" x14ac:dyDescent="0.3">
      <c r="A1159" t="s">
        <v>1178</v>
      </c>
      <c r="B1159" t="s">
        <v>26</v>
      </c>
      <c r="C1159">
        <v>5</v>
      </c>
      <c r="D1159">
        <v>4</v>
      </c>
      <c r="E1159">
        <v>20</v>
      </c>
      <c r="F1159" t="s">
        <v>14</v>
      </c>
      <c r="H1159" s="1">
        <v>44968</v>
      </c>
      <c r="J1159" s="8" t="str">
        <f>IF(ISBLANK(B1159),"Unknown",B1159)</f>
        <v>Sandwich</v>
      </c>
      <c r="K1159" s="5">
        <f t="shared" si="108"/>
        <v>5</v>
      </c>
      <c r="L1159" s="5">
        <f t="shared" si="108"/>
        <v>4</v>
      </c>
      <c r="M1159" s="5">
        <f t="shared" si="109"/>
        <v>20</v>
      </c>
      <c r="N1159" s="8" t="str">
        <f>IF(ISBLANK(F1159),"Unknown",F1159)</f>
        <v>Cash</v>
      </c>
      <c r="O1159" s="8" t="str">
        <f>IF(ISBLANK(G1159),"Unknown",G1159)</f>
        <v>Unknown</v>
      </c>
      <c r="P1159" s="6">
        <f>IF(ISBLANK(H1159),"Unknown",H1159)</f>
        <v>44968</v>
      </c>
      <c r="Q1159" s="13">
        <f t="shared" si="110"/>
        <v>5</v>
      </c>
      <c r="R1159" s="13">
        <f t="shared" si="111"/>
        <v>4</v>
      </c>
      <c r="S1159" s="11">
        <f t="shared" si="112"/>
        <v>20</v>
      </c>
    </row>
    <row r="1160" spans="1:19" x14ac:dyDescent="0.3">
      <c r="A1160" t="s">
        <v>1179</v>
      </c>
      <c r="B1160" t="s">
        <v>26</v>
      </c>
      <c r="C1160">
        <v>2</v>
      </c>
      <c r="D1160">
        <v>4</v>
      </c>
      <c r="E1160">
        <v>8</v>
      </c>
      <c r="F1160" t="s">
        <v>21</v>
      </c>
      <c r="G1160" t="s">
        <v>11</v>
      </c>
      <c r="H1160" s="1">
        <v>45270</v>
      </c>
      <c r="J1160" s="8" t="str">
        <f>IF(ISBLANK(B1160),"Unknown",B1160)</f>
        <v>Sandwich</v>
      </c>
      <c r="K1160" s="5">
        <f t="shared" si="108"/>
        <v>2</v>
      </c>
      <c r="L1160" s="5">
        <f t="shared" si="108"/>
        <v>4</v>
      </c>
      <c r="M1160" s="5">
        <f t="shared" si="109"/>
        <v>8</v>
      </c>
      <c r="N1160" s="8" t="str">
        <f>IF(ISBLANK(F1160),"Unknown",F1160)</f>
        <v>Digital Wallet</v>
      </c>
      <c r="O1160" s="8" t="str">
        <f>IF(ISBLANK(G1160),"Unknown",G1160)</f>
        <v>Takeaway</v>
      </c>
      <c r="P1160" s="6">
        <f>IF(ISBLANK(H1160),"Unknown",H1160)</f>
        <v>45270</v>
      </c>
      <c r="Q1160" s="13">
        <f t="shared" si="110"/>
        <v>2</v>
      </c>
      <c r="R1160" s="13">
        <f t="shared" si="111"/>
        <v>4</v>
      </c>
      <c r="S1160" s="11">
        <f t="shared" si="112"/>
        <v>8</v>
      </c>
    </row>
    <row r="1161" spans="1:19" x14ac:dyDescent="0.3">
      <c r="A1161" t="s">
        <v>1180</v>
      </c>
      <c r="B1161" s="7" t="s">
        <v>10024</v>
      </c>
      <c r="C1161">
        <v>4</v>
      </c>
      <c r="D1161">
        <v>1.5</v>
      </c>
      <c r="E1161">
        <v>6</v>
      </c>
      <c r="F1161" t="s">
        <v>21</v>
      </c>
      <c r="H1161" s="1">
        <v>45164</v>
      </c>
      <c r="J1161" s="8" t="str">
        <f>IF(ISBLANK(B1161),"Unknown",B1161)</f>
        <v>Unknown</v>
      </c>
      <c r="K1161" s="5">
        <f t="shared" si="108"/>
        <v>4</v>
      </c>
      <c r="L1161" s="5">
        <f t="shared" si="108"/>
        <v>1.5</v>
      </c>
      <c r="M1161" s="5">
        <f t="shared" si="109"/>
        <v>6</v>
      </c>
      <c r="N1161" s="8" t="str">
        <f>IF(ISBLANK(F1161),"Unknown",F1161)</f>
        <v>Digital Wallet</v>
      </c>
      <c r="O1161" s="8" t="str">
        <f>IF(ISBLANK(G1161),"Unknown",G1161)</f>
        <v>Unknown</v>
      </c>
      <c r="P1161" s="6">
        <f>IF(ISBLANK(H1161),"Unknown",H1161)</f>
        <v>45164</v>
      </c>
      <c r="Q1161" s="13">
        <f t="shared" si="110"/>
        <v>4</v>
      </c>
      <c r="R1161" s="13">
        <f t="shared" si="111"/>
        <v>1.5</v>
      </c>
      <c r="S1161" s="11">
        <f t="shared" si="112"/>
        <v>6</v>
      </c>
    </row>
    <row r="1162" spans="1:19" x14ac:dyDescent="0.3">
      <c r="A1162" t="s">
        <v>1181</v>
      </c>
      <c r="B1162" t="s">
        <v>63</v>
      </c>
      <c r="C1162">
        <v>4</v>
      </c>
      <c r="D1162">
        <v>1.5</v>
      </c>
      <c r="E1162">
        <v>6</v>
      </c>
      <c r="G1162" t="s">
        <v>15</v>
      </c>
      <c r="H1162" s="1">
        <v>45290</v>
      </c>
      <c r="J1162" s="8" t="str">
        <f>IF(ISBLANK(B1162),"Unknown",B1162)</f>
        <v>Tea</v>
      </c>
      <c r="K1162" s="5">
        <f t="shared" si="108"/>
        <v>4</v>
      </c>
      <c r="L1162" s="5">
        <f t="shared" si="108"/>
        <v>1.5</v>
      </c>
      <c r="M1162" s="5">
        <f t="shared" si="109"/>
        <v>6</v>
      </c>
      <c r="N1162" s="8" t="str">
        <f>IF(ISBLANK(F1162),"Unknown",F1162)</f>
        <v>Unknown</v>
      </c>
      <c r="O1162" s="8" t="str">
        <f>IF(ISBLANK(G1162),"Unknown",G1162)</f>
        <v>In-store</v>
      </c>
      <c r="P1162" s="6">
        <f>IF(ISBLANK(H1162),"Unknown",H1162)</f>
        <v>45290</v>
      </c>
      <c r="Q1162" s="13">
        <f t="shared" si="110"/>
        <v>4</v>
      </c>
      <c r="R1162" s="13">
        <f t="shared" si="111"/>
        <v>1.5</v>
      </c>
      <c r="S1162" s="11">
        <f t="shared" si="112"/>
        <v>6</v>
      </c>
    </row>
    <row r="1163" spans="1:19" x14ac:dyDescent="0.3">
      <c r="A1163" t="s">
        <v>1182</v>
      </c>
      <c r="B1163" t="s">
        <v>9</v>
      </c>
      <c r="C1163">
        <v>5</v>
      </c>
      <c r="D1163">
        <v>2</v>
      </c>
      <c r="E1163">
        <v>10</v>
      </c>
      <c r="F1163" t="s">
        <v>10</v>
      </c>
      <c r="G1163" t="s">
        <v>11</v>
      </c>
      <c r="H1163" s="1">
        <v>45224</v>
      </c>
      <c r="J1163" s="8" t="str">
        <f>IF(ISBLANK(B1163),"Unknown",B1163)</f>
        <v>Coffee</v>
      </c>
      <c r="K1163" s="5">
        <f t="shared" si="108"/>
        <v>5</v>
      </c>
      <c r="L1163" s="5">
        <f t="shared" si="108"/>
        <v>2</v>
      </c>
      <c r="M1163" s="5">
        <f t="shared" si="109"/>
        <v>10</v>
      </c>
      <c r="N1163" s="8" t="str">
        <f>IF(ISBLANK(F1163),"Unknown",F1163)</f>
        <v>Credit Card</v>
      </c>
      <c r="O1163" s="8" t="str">
        <f>IF(ISBLANK(G1163),"Unknown",G1163)</f>
        <v>Takeaway</v>
      </c>
      <c r="P1163" s="6">
        <f>IF(ISBLANK(H1163),"Unknown",H1163)</f>
        <v>45224</v>
      </c>
      <c r="Q1163" s="13">
        <f t="shared" si="110"/>
        <v>5</v>
      </c>
      <c r="R1163" s="13">
        <f t="shared" si="111"/>
        <v>2</v>
      </c>
      <c r="S1163" s="11">
        <f t="shared" si="112"/>
        <v>10</v>
      </c>
    </row>
    <row r="1164" spans="1:19" x14ac:dyDescent="0.3">
      <c r="A1164" t="s">
        <v>1183</v>
      </c>
      <c r="B1164" t="s">
        <v>26</v>
      </c>
      <c r="C1164">
        <v>4</v>
      </c>
      <c r="D1164">
        <v>4</v>
      </c>
      <c r="E1164">
        <v>16</v>
      </c>
      <c r="G1164" t="s">
        <v>15</v>
      </c>
      <c r="H1164" s="1">
        <v>45130</v>
      </c>
      <c r="J1164" s="8" t="str">
        <f>IF(ISBLANK(B1164),"Unknown",B1164)</f>
        <v>Sandwich</v>
      </c>
      <c r="K1164" s="5">
        <f t="shared" si="108"/>
        <v>4</v>
      </c>
      <c r="L1164" s="5">
        <f t="shared" si="108"/>
        <v>4</v>
      </c>
      <c r="M1164" s="5">
        <f t="shared" si="109"/>
        <v>16</v>
      </c>
      <c r="N1164" s="8" t="str">
        <f>IF(ISBLANK(F1164),"Unknown",F1164)</f>
        <v>Unknown</v>
      </c>
      <c r="O1164" s="8" t="str">
        <f>IF(ISBLANK(G1164),"Unknown",G1164)</f>
        <v>In-store</v>
      </c>
      <c r="P1164" s="6">
        <f>IF(ISBLANK(H1164),"Unknown",H1164)</f>
        <v>45130</v>
      </c>
      <c r="Q1164" s="13">
        <f t="shared" si="110"/>
        <v>4</v>
      </c>
      <c r="R1164" s="13">
        <f t="shared" si="111"/>
        <v>4</v>
      </c>
      <c r="S1164" s="11">
        <f t="shared" si="112"/>
        <v>16</v>
      </c>
    </row>
    <row r="1165" spans="1:19" x14ac:dyDescent="0.3">
      <c r="A1165" t="s">
        <v>1184</v>
      </c>
      <c r="B1165" t="s">
        <v>9</v>
      </c>
      <c r="C1165">
        <v>4</v>
      </c>
      <c r="D1165">
        <v>2</v>
      </c>
      <c r="E1165">
        <v>8</v>
      </c>
      <c r="F1165" t="s">
        <v>10</v>
      </c>
      <c r="J1165" s="8" t="str">
        <f>IF(ISBLANK(B1165),"Unknown",B1165)</f>
        <v>Coffee</v>
      </c>
      <c r="K1165" s="5">
        <f t="shared" si="108"/>
        <v>4</v>
      </c>
      <c r="L1165" s="5">
        <f t="shared" si="108"/>
        <v>2</v>
      </c>
      <c r="M1165" s="5">
        <f t="shared" si="109"/>
        <v>8</v>
      </c>
      <c r="N1165" s="8" t="str">
        <f>IF(ISBLANK(F1165),"Unknown",F1165)</f>
        <v>Credit Card</v>
      </c>
      <c r="O1165" s="8" t="str">
        <f>IF(ISBLANK(G1165),"Unknown",G1165)</f>
        <v>Unknown</v>
      </c>
      <c r="P1165" s="6" t="str">
        <f>IF(ISBLANK(H1165),"Unknown",H1165)</f>
        <v>Unknown</v>
      </c>
      <c r="Q1165" s="13">
        <f t="shared" si="110"/>
        <v>4</v>
      </c>
      <c r="R1165" s="13">
        <f t="shared" si="111"/>
        <v>2</v>
      </c>
      <c r="S1165" s="11">
        <f t="shared" si="112"/>
        <v>8</v>
      </c>
    </row>
    <row r="1166" spans="1:19" x14ac:dyDescent="0.3">
      <c r="A1166" t="s">
        <v>1185</v>
      </c>
      <c r="B1166" t="s">
        <v>17</v>
      </c>
      <c r="C1166">
        <v>4</v>
      </c>
      <c r="D1166">
        <v>1</v>
      </c>
      <c r="E1166">
        <v>4</v>
      </c>
      <c r="H1166" s="1">
        <v>45214</v>
      </c>
      <c r="J1166" s="8" t="str">
        <f>IF(ISBLANK(B1166),"Unknown",B1166)</f>
        <v>Cookie</v>
      </c>
      <c r="K1166" s="5">
        <f t="shared" si="108"/>
        <v>4</v>
      </c>
      <c r="L1166" s="5">
        <f t="shared" si="108"/>
        <v>1</v>
      </c>
      <c r="M1166" s="5">
        <f t="shared" si="109"/>
        <v>4</v>
      </c>
      <c r="N1166" s="8" t="str">
        <f>IF(ISBLANK(F1166),"Unknown",F1166)</f>
        <v>Unknown</v>
      </c>
      <c r="O1166" s="8" t="str">
        <f>IF(ISBLANK(G1166),"Unknown",G1166)</f>
        <v>Unknown</v>
      </c>
      <c r="P1166" s="6">
        <f>IF(ISBLANK(H1166),"Unknown",H1166)</f>
        <v>45214</v>
      </c>
      <c r="Q1166" s="13">
        <f t="shared" si="110"/>
        <v>4</v>
      </c>
      <c r="R1166" s="13">
        <f t="shared" si="111"/>
        <v>1</v>
      </c>
      <c r="S1166" s="11">
        <f t="shared" si="112"/>
        <v>4</v>
      </c>
    </row>
    <row r="1167" spans="1:19" x14ac:dyDescent="0.3">
      <c r="A1167" t="s">
        <v>1186</v>
      </c>
      <c r="B1167" t="s">
        <v>19</v>
      </c>
      <c r="C1167">
        <v>5</v>
      </c>
      <c r="D1167">
        <v>5</v>
      </c>
      <c r="E1167" s="7" t="s">
        <v>10024</v>
      </c>
      <c r="G1167" t="s">
        <v>11</v>
      </c>
      <c r="H1167" s="1">
        <v>45125</v>
      </c>
      <c r="J1167" s="8" t="str">
        <f>IF(ISBLANK(B1167),"Unknown",B1167)</f>
        <v>Salad</v>
      </c>
      <c r="K1167" s="5">
        <f t="shared" si="108"/>
        <v>5</v>
      </c>
      <c r="L1167" s="5">
        <f t="shared" si="108"/>
        <v>5</v>
      </c>
      <c r="M1167" s="5" t="str">
        <f t="shared" si="109"/>
        <v>Unknown</v>
      </c>
      <c r="N1167" s="8" t="str">
        <f>IF(ISBLANK(F1167),"Unknown",F1167)</f>
        <v>Unknown</v>
      </c>
      <c r="O1167" s="8" t="str">
        <f>IF(ISBLANK(G1167),"Unknown",G1167)</f>
        <v>Takeaway</v>
      </c>
      <c r="P1167" s="6">
        <f>IF(ISBLANK(H1167),"Unknown",H1167)</f>
        <v>45125</v>
      </c>
      <c r="Q1167" s="13">
        <f t="shared" si="110"/>
        <v>5</v>
      </c>
      <c r="R1167" s="13">
        <f t="shared" si="111"/>
        <v>5</v>
      </c>
      <c r="S1167" s="11">
        <f t="shared" si="112"/>
        <v>25</v>
      </c>
    </row>
    <row r="1168" spans="1:19" x14ac:dyDescent="0.3">
      <c r="A1168" t="s">
        <v>1187</v>
      </c>
      <c r="B1168" t="s">
        <v>13</v>
      </c>
      <c r="C1168">
        <v>5</v>
      </c>
      <c r="D1168">
        <v>3</v>
      </c>
      <c r="E1168">
        <v>15</v>
      </c>
      <c r="F1168" t="s">
        <v>14</v>
      </c>
      <c r="G1168" t="s">
        <v>15</v>
      </c>
      <c r="H1168" s="1">
        <v>45286</v>
      </c>
      <c r="J1168" s="8" t="str">
        <f>IF(ISBLANK(B1168),"Unknown",B1168)</f>
        <v>Cake</v>
      </c>
      <c r="K1168" s="5">
        <f t="shared" si="108"/>
        <v>5</v>
      </c>
      <c r="L1168" s="5">
        <f t="shared" si="108"/>
        <v>3</v>
      </c>
      <c r="M1168" s="5">
        <f t="shared" si="109"/>
        <v>15</v>
      </c>
      <c r="N1168" s="8" t="str">
        <f>IF(ISBLANK(F1168),"Unknown",F1168)</f>
        <v>Cash</v>
      </c>
      <c r="O1168" s="8" t="str">
        <f>IF(ISBLANK(G1168),"Unknown",G1168)</f>
        <v>In-store</v>
      </c>
      <c r="P1168" s="6">
        <f>IF(ISBLANK(H1168),"Unknown",H1168)</f>
        <v>45286</v>
      </c>
      <c r="Q1168" s="13">
        <f t="shared" si="110"/>
        <v>5</v>
      </c>
      <c r="R1168" s="13">
        <f t="shared" si="111"/>
        <v>3</v>
      </c>
      <c r="S1168" s="11">
        <f t="shared" si="112"/>
        <v>15</v>
      </c>
    </row>
    <row r="1169" spans="1:19" x14ac:dyDescent="0.3">
      <c r="A1169" t="s">
        <v>1188</v>
      </c>
      <c r="B1169" s="7" t="s">
        <v>10024</v>
      </c>
      <c r="C1169">
        <v>3</v>
      </c>
      <c r="D1169">
        <v>1.5</v>
      </c>
      <c r="E1169">
        <v>4.5</v>
      </c>
      <c r="F1169" t="s">
        <v>14</v>
      </c>
      <c r="G1169" t="s">
        <v>15</v>
      </c>
      <c r="H1169" s="1">
        <v>45194</v>
      </c>
      <c r="J1169" s="8" t="str">
        <f>IF(ISBLANK(B1169),"Unknown",B1169)</f>
        <v>Unknown</v>
      </c>
      <c r="K1169" s="5">
        <f t="shared" si="108"/>
        <v>3</v>
      </c>
      <c r="L1169" s="5">
        <f t="shared" si="108"/>
        <v>1.5</v>
      </c>
      <c r="M1169" s="5">
        <f t="shared" si="109"/>
        <v>4.5</v>
      </c>
      <c r="N1169" s="8" t="str">
        <f>IF(ISBLANK(F1169),"Unknown",F1169)</f>
        <v>Cash</v>
      </c>
      <c r="O1169" s="8" t="str">
        <f>IF(ISBLANK(G1169),"Unknown",G1169)</f>
        <v>In-store</v>
      </c>
      <c r="P1169" s="6">
        <f>IF(ISBLANK(H1169),"Unknown",H1169)</f>
        <v>45194</v>
      </c>
      <c r="Q1169" s="13">
        <f t="shared" si="110"/>
        <v>3</v>
      </c>
      <c r="R1169" s="13">
        <f t="shared" si="111"/>
        <v>1.5</v>
      </c>
      <c r="S1169" s="11">
        <f t="shared" si="112"/>
        <v>4.5</v>
      </c>
    </row>
    <row r="1170" spans="1:19" x14ac:dyDescent="0.3">
      <c r="A1170" t="s">
        <v>1189</v>
      </c>
      <c r="B1170" t="s">
        <v>26</v>
      </c>
      <c r="C1170">
        <v>5</v>
      </c>
      <c r="D1170">
        <v>4</v>
      </c>
      <c r="E1170">
        <v>20</v>
      </c>
      <c r="H1170" s="1">
        <v>45187</v>
      </c>
      <c r="J1170" s="8" t="str">
        <f>IF(ISBLANK(B1170),"Unknown",B1170)</f>
        <v>Sandwich</v>
      </c>
      <c r="K1170" s="5">
        <f t="shared" si="108"/>
        <v>5</v>
      </c>
      <c r="L1170" s="5">
        <f t="shared" si="108"/>
        <v>4</v>
      </c>
      <c r="M1170" s="5">
        <f t="shared" si="109"/>
        <v>20</v>
      </c>
      <c r="N1170" s="8" t="str">
        <f>IF(ISBLANK(F1170),"Unknown",F1170)</f>
        <v>Unknown</v>
      </c>
      <c r="O1170" s="8" t="str">
        <f>IF(ISBLANK(G1170),"Unknown",G1170)</f>
        <v>Unknown</v>
      </c>
      <c r="P1170" s="6">
        <f>IF(ISBLANK(H1170),"Unknown",H1170)</f>
        <v>45187</v>
      </c>
      <c r="Q1170" s="13">
        <f t="shared" si="110"/>
        <v>5</v>
      </c>
      <c r="R1170" s="13">
        <f t="shared" si="111"/>
        <v>4</v>
      </c>
      <c r="S1170" s="11">
        <f t="shared" si="112"/>
        <v>20</v>
      </c>
    </row>
    <row r="1171" spans="1:19" x14ac:dyDescent="0.3">
      <c r="A1171" t="s">
        <v>1190</v>
      </c>
      <c r="B1171" t="s">
        <v>9</v>
      </c>
      <c r="C1171">
        <v>3</v>
      </c>
      <c r="D1171">
        <v>2</v>
      </c>
      <c r="E1171">
        <v>6</v>
      </c>
      <c r="F1171" t="s">
        <v>10</v>
      </c>
      <c r="H1171" s="1">
        <v>45280</v>
      </c>
      <c r="J1171" s="8" t="str">
        <f>IF(ISBLANK(B1171),"Unknown",B1171)</f>
        <v>Coffee</v>
      </c>
      <c r="K1171" s="5">
        <f t="shared" si="108"/>
        <v>3</v>
      </c>
      <c r="L1171" s="5">
        <f t="shared" si="108"/>
        <v>2</v>
      </c>
      <c r="M1171" s="5">
        <f t="shared" si="109"/>
        <v>6</v>
      </c>
      <c r="N1171" s="8" t="str">
        <f>IF(ISBLANK(F1171),"Unknown",F1171)</f>
        <v>Credit Card</v>
      </c>
      <c r="O1171" s="8" t="str">
        <f>IF(ISBLANK(G1171),"Unknown",G1171)</f>
        <v>Unknown</v>
      </c>
      <c r="P1171" s="6">
        <f>IF(ISBLANK(H1171),"Unknown",H1171)</f>
        <v>45280</v>
      </c>
      <c r="Q1171" s="13">
        <f t="shared" si="110"/>
        <v>3</v>
      </c>
      <c r="R1171" s="13">
        <f t="shared" si="111"/>
        <v>2</v>
      </c>
      <c r="S1171" s="11">
        <f t="shared" si="112"/>
        <v>6</v>
      </c>
    </row>
    <row r="1172" spans="1:19" x14ac:dyDescent="0.3">
      <c r="A1172" t="s">
        <v>1191</v>
      </c>
      <c r="B1172" t="s">
        <v>9</v>
      </c>
      <c r="C1172" s="7" t="s">
        <v>10024</v>
      </c>
      <c r="D1172">
        <v>2</v>
      </c>
      <c r="E1172">
        <v>10</v>
      </c>
      <c r="H1172" s="7" t="s">
        <v>10024</v>
      </c>
      <c r="J1172" s="8" t="str">
        <f>IF(ISBLANK(B1172),"Unknown",B1172)</f>
        <v>Coffee</v>
      </c>
      <c r="K1172" s="5" t="str">
        <f t="shared" si="108"/>
        <v>Unknown</v>
      </c>
      <c r="L1172" s="5">
        <f t="shared" si="108"/>
        <v>2</v>
      </c>
      <c r="M1172" s="5">
        <f t="shared" si="109"/>
        <v>10</v>
      </c>
      <c r="N1172" s="8" t="str">
        <f>IF(ISBLANK(F1172),"Unknown",F1172)</f>
        <v>Unknown</v>
      </c>
      <c r="O1172" s="8" t="str">
        <f>IF(ISBLANK(G1172),"Unknown",G1172)</f>
        <v>Unknown</v>
      </c>
      <c r="P1172" s="6" t="str">
        <f>IF(ISBLANK(H1172),"Unknown",H1172)</f>
        <v>Unknown</v>
      </c>
      <c r="Q1172" s="13">
        <f t="shared" si="110"/>
        <v>0</v>
      </c>
      <c r="R1172" s="13">
        <f t="shared" si="111"/>
        <v>2</v>
      </c>
      <c r="S1172" s="11">
        <f t="shared" si="112"/>
        <v>0</v>
      </c>
    </row>
    <row r="1173" spans="1:19" x14ac:dyDescent="0.3">
      <c r="A1173" t="s">
        <v>1192</v>
      </c>
      <c r="B1173" t="s">
        <v>9</v>
      </c>
      <c r="C1173">
        <v>4</v>
      </c>
      <c r="D1173">
        <v>2</v>
      </c>
      <c r="E1173">
        <v>8</v>
      </c>
      <c r="F1173" t="s">
        <v>21</v>
      </c>
      <c r="G1173" t="s">
        <v>11</v>
      </c>
      <c r="H1173" s="1">
        <v>44991</v>
      </c>
      <c r="J1173" s="8" t="str">
        <f>IF(ISBLANK(B1173),"Unknown",B1173)</f>
        <v>Coffee</v>
      </c>
      <c r="K1173" s="5">
        <f t="shared" si="108"/>
        <v>4</v>
      </c>
      <c r="L1173" s="5">
        <f t="shared" si="108"/>
        <v>2</v>
      </c>
      <c r="M1173" s="5">
        <f t="shared" si="109"/>
        <v>8</v>
      </c>
      <c r="N1173" s="8" t="str">
        <f>IF(ISBLANK(F1173),"Unknown",F1173)</f>
        <v>Digital Wallet</v>
      </c>
      <c r="O1173" s="8" t="str">
        <f>IF(ISBLANK(G1173),"Unknown",G1173)</f>
        <v>Takeaway</v>
      </c>
      <c r="P1173" s="6">
        <f>IF(ISBLANK(H1173),"Unknown",H1173)</f>
        <v>44991</v>
      </c>
      <c r="Q1173" s="13">
        <f t="shared" si="110"/>
        <v>4</v>
      </c>
      <c r="R1173" s="13">
        <f t="shared" si="111"/>
        <v>2</v>
      </c>
      <c r="S1173" s="11">
        <f t="shared" si="112"/>
        <v>8</v>
      </c>
    </row>
    <row r="1174" spans="1:19" x14ac:dyDescent="0.3">
      <c r="A1174" t="s">
        <v>1193</v>
      </c>
      <c r="B1174" t="s">
        <v>17</v>
      </c>
      <c r="C1174">
        <v>1</v>
      </c>
      <c r="D1174">
        <v>1</v>
      </c>
      <c r="E1174">
        <v>1</v>
      </c>
      <c r="F1174" t="s">
        <v>21</v>
      </c>
      <c r="H1174" s="1">
        <v>45115</v>
      </c>
      <c r="J1174" s="8" t="str">
        <f>IF(ISBLANK(B1174),"Unknown",B1174)</f>
        <v>Cookie</v>
      </c>
      <c r="K1174" s="5">
        <f t="shared" si="108"/>
        <v>1</v>
      </c>
      <c r="L1174" s="5">
        <f t="shared" si="108"/>
        <v>1</v>
      </c>
      <c r="M1174" s="5">
        <f t="shared" si="109"/>
        <v>1</v>
      </c>
      <c r="N1174" s="8" t="str">
        <f>IF(ISBLANK(F1174),"Unknown",F1174)</f>
        <v>Digital Wallet</v>
      </c>
      <c r="O1174" s="8" t="str">
        <f>IF(ISBLANK(G1174),"Unknown",G1174)</f>
        <v>Unknown</v>
      </c>
      <c r="P1174" s="6">
        <f>IF(ISBLANK(H1174),"Unknown",H1174)</f>
        <v>45115</v>
      </c>
      <c r="Q1174" s="13">
        <f t="shared" si="110"/>
        <v>1</v>
      </c>
      <c r="R1174" s="13">
        <f t="shared" si="111"/>
        <v>1</v>
      </c>
      <c r="S1174" s="11">
        <f t="shared" si="112"/>
        <v>1</v>
      </c>
    </row>
    <row r="1175" spans="1:19" x14ac:dyDescent="0.3">
      <c r="A1175" t="s">
        <v>1194</v>
      </c>
      <c r="B1175" t="s">
        <v>37</v>
      </c>
      <c r="C1175">
        <v>4</v>
      </c>
      <c r="D1175">
        <v>3</v>
      </c>
      <c r="E1175">
        <v>12</v>
      </c>
      <c r="H1175" s="1">
        <v>45013</v>
      </c>
      <c r="J1175" s="8" t="str">
        <f>IF(ISBLANK(B1175),"Unknown",B1175)</f>
        <v>Juice</v>
      </c>
      <c r="K1175" s="5">
        <f t="shared" si="108"/>
        <v>4</v>
      </c>
      <c r="L1175" s="5">
        <f t="shared" si="108"/>
        <v>3</v>
      </c>
      <c r="M1175" s="5">
        <f t="shared" si="109"/>
        <v>12</v>
      </c>
      <c r="N1175" s="8" t="str">
        <f>IF(ISBLANK(F1175),"Unknown",F1175)</f>
        <v>Unknown</v>
      </c>
      <c r="O1175" s="8" t="str">
        <f>IF(ISBLANK(G1175),"Unknown",G1175)</f>
        <v>Unknown</v>
      </c>
      <c r="P1175" s="6">
        <f>IF(ISBLANK(H1175),"Unknown",H1175)</f>
        <v>45013</v>
      </c>
      <c r="Q1175" s="13">
        <f t="shared" si="110"/>
        <v>4</v>
      </c>
      <c r="R1175" s="13">
        <f t="shared" si="111"/>
        <v>3</v>
      </c>
      <c r="S1175" s="11">
        <f t="shared" si="112"/>
        <v>12</v>
      </c>
    </row>
    <row r="1176" spans="1:19" x14ac:dyDescent="0.3">
      <c r="A1176" t="s">
        <v>1195</v>
      </c>
      <c r="B1176" t="s">
        <v>9</v>
      </c>
      <c r="C1176">
        <v>4</v>
      </c>
      <c r="D1176">
        <v>2</v>
      </c>
      <c r="E1176">
        <v>8</v>
      </c>
      <c r="F1176" t="s">
        <v>21</v>
      </c>
      <c r="G1176" t="s">
        <v>15</v>
      </c>
      <c r="H1176" s="1">
        <v>45108</v>
      </c>
      <c r="J1176" s="8" t="str">
        <f>IF(ISBLANK(B1176),"Unknown",B1176)</f>
        <v>Coffee</v>
      </c>
      <c r="K1176" s="5">
        <f t="shared" si="108"/>
        <v>4</v>
      </c>
      <c r="L1176" s="5">
        <f t="shared" si="108"/>
        <v>2</v>
      </c>
      <c r="M1176" s="5">
        <f t="shared" si="109"/>
        <v>8</v>
      </c>
      <c r="N1176" s="8" t="str">
        <f>IF(ISBLANK(F1176),"Unknown",F1176)</f>
        <v>Digital Wallet</v>
      </c>
      <c r="O1176" s="8" t="str">
        <f>IF(ISBLANK(G1176),"Unknown",G1176)</f>
        <v>In-store</v>
      </c>
      <c r="P1176" s="6">
        <f>IF(ISBLANK(H1176),"Unknown",H1176)</f>
        <v>45108</v>
      </c>
      <c r="Q1176" s="13">
        <f t="shared" si="110"/>
        <v>4</v>
      </c>
      <c r="R1176" s="13">
        <f t="shared" si="111"/>
        <v>2</v>
      </c>
      <c r="S1176" s="11">
        <f t="shared" si="112"/>
        <v>8</v>
      </c>
    </row>
    <row r="1177" spans="1:19" x14ac:dyDescent="0.3">
      <c r="A1177" t="s">
        <v>1196</v>
      </c>
      <c r="B1177" t="s">
        <v>23</v>
      </c>
      <c r="C1177">
        <v>4</v>
      </c>
      <c r="D1177">
        <v>4</v>
      </c>
      <c r="E1177">
        <v>16</v>
      </c>
      <c r="F1177" t="s">
        <v>21</v>
      </c>
      <c r="G1177" t="s">
        <v>15</v>
      </c>
      <c r="H1177" s="7" t="s">
        <v>10024</v>
      </c>
      <c r="J1177" s="8" t="str">
        <f>IF(ISBLANK(B1177),"Unknown",B1177)</f>
        <v>Smoothie</v>
      </c>
      <c r="K1177" s="5">
        <f t="shared" si="108"/>
        <v>4</v>
      </c>
      <c r="L1177" s="5">
        <f t="shared" si="108"/>
        <v>4</v>
      </c>
      <c r="M1177" s="5">
        <f t="shared" si="109"/>
        <v>16</v>
      </c>
      <c r="N1177" s="8" t="str">
        <f>IF(ISBLANK(F1177),"Unknown",F1177)</f>
        <v>Digital Wallet</v>
      </c>
      <c r="O1177" s="8" t="str">
        <f>IF(ISBLANK(G1177),"Unknown",G1177)</f>
        <v>In-store</v>
      </c>
      <c r="P1177" s="6" t="str">
        <f>IF(ISBLANK(H1177),"Unknown",H1177)</f>
        <v>Unknown</v>
      </c>
      <c r="Q1177" s="13">
        <f t="shared" si="110"/>
        <v>4</v>
      </c>
      <c r="R1177" s="13">
        <f t="shared" si="111"/>
        <v>4</v>
      </c>
      <c r="S1177" s="11">
        <f t="shared" si="112"/>
        <v>16</v>
      </c>
    </row>
    <row r="1178" spans="1:19" x14ac:dyDescent="0.3">
      <c r="A1178" t="s">
        <v>1197</v>
      </c>
      <c r="B1178" t="s">
        <v>13</v>
      </c>
      <c r="C1178">
        <v>3</v>
      </c>
      <c r="D1178">
        <v>3</v>
      </c>
      <c r="E1178">
        <v>9</v>
      </c>
      <c r="G1178" s="7" t="s">
        <v>10024</v>
      </c>
      <c r="H1178" s="1">
        <v>45263</v>
      </c>
      <c r="J1178" s="8" t="str">
        <f>IF(ISBLANK(B1178),"Unknown",B1178)</f>
        <v>Cake</v>
      </c>
      <c r="K1178" s="5">
        <f t="shared" si="108"/>
        <v>3</v>
      </c>
      <c r="L1178" s="5">
        <f t="shared" si="108"/>
        <v>3</v>
      </c>
      <c r="M1178" s="5">
        <f t="shared" si="109"/>
        <v>9</v>
      </c>
      <c r="N1178" s="8" t="str">
        <f>IF(ISBLANK(F1178),"Unknown",F1178)</f>
        <v>Unknown</v>
      </c>
      <c r="O1178" s="8" t="str">
        <f>IF(ISBLANK(G1178),"Unknown",G1178)</f>
        <v>Unknown</v>
      </c>
      <c r="P1178" s="6">
        <f>IF(ISBLANK(H1178),"Unknown",H1178)</f>
        <v>45263</v>
      </c>
      <c r="Q1178" s="13">
        <f t="shared" si="110"/>
        <v>3</v>
      </c>
      <c r="R1178" s="13">
        <f t="shared" si="111"/>
        <v>3</v>
      </c>
      <c r="S1178" s="11">
        <f t="shared" si="112"/>
        <v>9</v>
      </c>
    </row>
    <row r="1179" spans="1:19" x14ac:dyDescent="0.3">
      <c r="A1179" t="s">
        <v>1198</v>
      </c>
      <c r="B1179" t="s">
        <v>13</v>
      </c>
      <c r="C1179">
        <v>5</v>
      </c>
      <c r="D1179">
        <v>3</v>
      </c>
      <c r="E1179">
        <v>15</v>
      </c>
      <c r="F1179" t="s">
        <v>21</v>
      </c>
      <c r="H1179" s="1">
        <v>45010</v>
      </c>
      <c r="J1179" s="8" t="str">
        <f>IF(ISBLANK(B1179),"Unknown",B1179)</f>
        <v>Cake</v>
      </c>
      <c r="K1179" s="5">
        <f t="shared" si="108"/>
        <v>5</v>
      </c>
      <c r="L1179" s="5">
        <f t="shared" si="108"/>
        <v>3</v>
      </c>
      <c r="M1179" s="5">
        <f t="shared" si="109"/>
        <v>15</v>
      </c>
      <c r="N1179" s="8" t="str">
        <f>IF(ISBLANK(F1179),"Unknown",F1179)</f>
        <v>Digital Wallet</v>
      </c>
      <c r="O1179" s="8" t="str">
        <f>IF(ISBLANK(G1179),"Unknown",G1179)</f>
        <v>Unknown</v>
      </c>
      <c r="P1179" s="6">
        <f>IF(ISBLANK(H1179),"Unknown",H1179)</f>
        <v>45010</v>
      </c>
      <c r="Q1179" s="13">
        <f t="shared" si="110"/>
        <v>5</v>
      </c>
      <c r="R1179" s="13">
        <f t="shared" si="111"/>
        <v>3</v>
      </c>
      <c r="S1179" s="11">
        <f t="shared" si="112"/>
        <v>15</v>
      </c>
    </row>
    <row r="1180" spans="1:19" x14ac:dyDescent="0.3">
      <c r="A1180" t="s">
        <v>1199</v>
      </c>
      <c r="B1180" t="s">
        <v>19</v>
      </c>
      <c r="C1180">
        <v>5</v>
      </c>
      <c r="D1180">
        <v>5</v>
      </c>
      <c r="E1180">
        <v>25</v>
      </c>
      <c r="F1180" t="s">
        <v>14</v>
      </c>
      <c r="G1180" t="s">
        <v>15</v>
      </c>
      <c r="H1180" s="1">
        <v>45141</v>
      </c>
      <c r="J1180" s="8" t="str">
        <f>IF(ISBLANK(B1180),"Unknown",B1180)</f>
        <v>Salad</v>
      </c>
      <c r="K1180" s="5">
        <f t="shared" si="108"/>
        <v>5</v>
      </c>
      <c r="L1180" s="5">
        <f t="shared" si="108"/>
        <v>5</v>
      </c>
      <c r="M1180" s="5">
        <f t="shared" si="109"/>
        <v>25</v>
      </c>
      <c r="N1180" s="8" t="str">
        <f>IF(ISBLANK(F1180),"Unknown",F1180)</f>
        <v>Cash</v>
      </c>
      <c r="O1180" s="8" t="str">
        <f>IF(ISBLANK(G1180),"Unknown",G1180)</f>
        <v>In-store</v>
      </c>
      <c r="P1180" s="6">
        <f>IF(ISBLANK(H1180),"Unknown",H1180)</f>
        <v>45141</v>
      </c>
      <c r="Q1180" s="13">
        <f t="shared" si="110"/>
        <v>5</v>
      </c>
      <c r="R1180" s="13">
        <f t="shared" si="111"/>
        <v>5</v>
      </c>
      <c r="S1180" s="11">
        <f t="shared" si="112"/>
        <v>25</v>
      </c>
    </row>
    <row r="1181" spans="1:19" x14ac:dyDescent="0.3">
      <c r="A1181" t="s">
        <v>1200</v>
      </c>
      <c r="B1181" t="s">
        <v>17</v>
      </c>
      <c r="C1181">
        <v>1</v>
      </c>
      <c r="D1181">
        <v>1</v>
      </c>
      <c r="E1181">
        <v>1</v>
      </c>
      <c r="F1181" t="s">
        <v>10</v>
      </c>
      <c r="H1181" s="1">
        <v>45046</v>
      </c>
      <c r="J1181" s="8" t="str">
        <f>IF(ISBLANK(B1181),"Unknown",B1181)</f>
        <v>Cookie</v>
      </c>
      <c r="K1181" s="5">
        <f t="shared" si="108"/>
        <v>1</v>
      </c>
      <c r="L1181" s="5">
        <f t="shared" si="108"/>
        <v>1</v>
      </c>
      <c r="M1181" s="5">
        <f t="shared" si="109"/>
        <v>1</v>
      </c>
      <c r="N1181" s="8" t="str">
        <f>IF(ISBLANK(F1181),"Unknown",F1181)</f>
        <v>Credit Card</v>
      </c>
      <c r="O1181" s="8" t="str">
        <f>IF(ISBLANK(G1181),"Unknown",G1181)</f>
        <v>Unknown</v>
      </c>
      <c r="P1181" s="6">
        <f>IF(ISBLANK(H1181),"Unknown",H1181)</f>
        <v>45046</v>
      </c>
      <c r="Q1181" s="13">
        <f t="shared" si="110"/>
        <v>1</v>
      </c>
      <c r="R1181" s="13">
        <f t="shared" si="111"/>
        <v>1</v>
      </c>
      <c r="S1181" s="11">
        <f t="shared" si="112"/>
        <v>1</v>
      </c>
    </row>
    <row r="1182" spans="1:19" x14ac:dyDescent="0.3">
      <c r="A1182" t="s">
        <v>1201</v>
      </c>
      <c r="B1182" t="s">
        <v>17</v>
      </c>
      <c r="C1182">
        <v>3</v>
      </c>
      <c r="D1182">
        <v>1</v>
      </c>
      <c r="E1182">
        <v>3</v>
      </c>
      <c r="F1182" t="s">
        <v>14</v>
      </c>
      <c r="H1182" s="1">
        <v>45013</v>
      </c>
      <c r="J1182" s="8" t="str">
        <f>IF(ISBLANK(B1182),"Unknown",B1182)</f>
        <v>Cookie</v>
      </c>
      <c r="K1182" s="5">
        <f t="shared" si="108"/>
        <v>3</v>
      </c>
      <c r="L1182" s="5">
        <f t="shared" si="108"/>
        <v>1</v>
      </c>
      <c r="M1182" s="5">
        <f t="shared" si="109"/>
        <v>3</v>
      </c>
      <c r="N1182" s="8" t="str">
        <f>IF(ISBLANK(F1182),"Unknown",F1182)</f>
        <v>Cash</v>
      </c>
      <c r="O1182" s="8" t="str">
        <f>IF(ISBLANK(G1182),"Unknown",G1182)</f>
        <v>Unknown</v>
      </c>
      <c r="P1182" s="6">
        <f>IF(ISBLANK(H1182),"Unknown",H1182)</f>
        <v>45013</v>
      </c>
      <c r="Q1182" s="13">
        <f t="shared" si="110"/>
        <v>3</v>
      </c>
      <c r="R1182" s="13">
        <f t="shared" si="111"/>
        <v>1</v>
      </c>
      <c r="S1182" s="11">
        <f t="shared" si="112"/>
        <v>3</v>
      </c>
    </row>
    <row r="1183" spans="1:19" x14ac:dyDescent="0.3">
      <c r="A1183" t="s">
        <v>1202</v>
      </c>
      <c r="B1183" t="s">
        <v>37</v>
      </c>
      <c r="C1183">
        <v>3</v>
      </c>
      <c r="D1183">
        <v>3</v>
      </c>
      <c r="E1183">
        <v>9</v>
      </c>
      <c r="F1183" t="s">
        <v>10</v>
      </c>
      <c r="H1183" s="1">
        <v>45272</v>
      </c>
      <c r="J1183" s="8" t="str">
        <f>IF(ISBLANK(B1183),"Unknown",B1183)</f>
        <v>Juice</v>
      </c>
      <c r="K1183" s="5">
        <f t="shared" si="108"/>
        <v>3</v>
      </c>
      <c r="L1183" s="5">
        <f t="shared" si="108"/>
        <v>3</v>
      </c>
      <c r="M1183" s="5">
        <f t="shared" si="109"/>
        <v>9</v>
      </c>
      <c r="N1183" s="8" t="str">
        <f>IF(ISBLANK(F1183),"Unknown",F1183)</f>
        <v>Credit Card</v>
      </c>
      <c r="O1183" s="8" t="str">
        <f>IF(ISBLANK(G1183),"Unknown",G1183)</f>
        <v>Unknown</v>
      </c>
      <c r="P1183" s="6">
        <f>IF(ISBLANK(H1183),"Unknown",H1183)</f>
        <v>45272</v>
      </c>
      <c r="Q1183" s="13">
        <f t="shared" si="110"/>
        <v>3</v>
      </c>
      <c r="R1183" s="13">
        <f t="shared" si="111"/>
        <v>3</v>
      </c>
      <c r="S1183" s="11">
        <f t="shared" si="112"/>
        <v>9</v>
      </c>
    </row>
    <row r="1184" spans="1:19" x14ac:dyDescent="0.3">
      <c r="A1184" t="s">
        <v>1203</v>
      </c>
      <c r="B1184" t="s">
        <v>19</v>
      </c>
      <c r="C1184">
        <v>4</v>
      </c>
      <c r="D1184">
        <v>5</v>
      </c>
      <c r="E1184">
        <v>20</v>
      </c>
      <c r="G1184" t="s">
        <v>11</v>
      </c>
      <c r="H1184" s="1">
        <v>45097</v>
      </c>
      <c r="J1184" s="8" t="str">
        <f>IF(ISBLANK(B1184),"Unknown",B1184)</f>
        <v>Salad</v>
      </c>
      <c r="K1184" s="5">
        <f t="shared" si="108"/>
        <v>4</v>
      </c>
      <c r="L1184" s="5">
        <f t="shared" si="108"/>
        <v>5</v>
      </c>
      <c r="M1184" s="5">
        <f t="shared" si="109"/>
        <v>20</v>
      </c>
      <c r="N1184" s="8" t="str">
        <f>IF(ISBLANK(F1184),"Unknown",F1184)</f>
        <v>Unknown</v>
      </c>
      <c r="O1184" s="8" t="str">
        <f>IF(ISBLANK(G1184),"Unknown",G1184)</f>
        <v>Takeaway</v>
      </c>
      <c r="P1184" s="6">
        <f>IF(ISBLANK(H1184),"Unknown",H1184)</f>
        <v>45097</v>
      </c>
      <c r="Q1184" s="13">
        <f t="shared" si="110"/>
        <v>4</v>
      </c>
      <c r="R1184" s="13">
        <f t="shared" si="111"/>
        <v>5</v>
      </c>
      <c r="S1184" s="11">
        <f t="shared" si="112"/>
        <v>20</v>
      </c>
    </row>
    <row r="1185" spans="1:19" x14ac:dyDescent="0.3">
      <c r="A1185" t="s">
        <v>1204</v>
      </c>
      <c r="B1185" t="s">
        <v>37</v>
      </c>
      <c r="C1185">
        <v>3</v>
      </c>
      <c r="D1185">
        <v>3</v>
      </c>
      <c r="E1185">
        <v>9</v>
      </c>
      <c r="F1185" t="s">
        <v>10</v>
      </c>
      <c r="H1185" s="1">
        <v>44961</v>
      </c>
      <c r="J1185" s="8" t="str">
        <f>IF(ISBLANK(B1185),"Unknown",B1185)</f>
        <v>Juice</v>
      </c>
      <c r="K1185" s="5">
        <f t="shared" si="108"/>
        <v>3</v>
      </c>
      <c r="L1185" s="5">
        <f t="shared" si="108"/>
        <v>3</v>
      </c>
      <c r="M1185" s="5">
        <f t="shared" si="109"/>
        <v>9</v>
      </c>
      <c r="N1185" s="8" t="str">
        <f>IF(ISBLANK(F1185),"Unknown",F1185)</f>
        <v>Credit Card</v>
      </c>
      <c r="O1185" s="8" t="str">
        <f>IF(ISBLANK(G1185),"Unknown",G1185)</f>
        <v>Unknown</v>
      </c>
      <c r="P1185" s="6">
        <f>IF(ISBLANK(H1185),"Unknown",H1185)</f>
        <v>44961</v>
      </c>
      <c r="Q1185" s="13">
        <f t="shared" si="110"/>
        <v>3</v>
      </c>
      <c r="R1185" s="13">
        <f t="shared" si="111"/>
        <v>3</v>
      </c>
      <c r="S1185" s="11">
        <f t="shared" si="112"/>
        <v>9</v>
      </c>
    </row>
    <row r="1186" spans="1:19" x14ac:dyDescent="0.3">
      <c r="A1186" t="s">
        <v>1205</v>
      </c>
      <c r="B1186" t="s">
        <v>9</v>
      </c>
      <c r="C1186">
        <v>4</v>
      </c>
      <c r="D1186">
        <v>2</v>
      </c>
      <c r="E1186">
        <v>8</v>
      </c>
      <c r="F1186" t="s">
        <v>21</v>
      </c>
      <c r="H1186" s="1">
        <v>45250</v>
      </c>
      <c r="J1186" s="8" t="str">
        <f>IF(ISBLANK(B1186),"Unknown",B1186)</f>
        <v>Coffee</v>
      </c>
      <c r="K1186" s="5">
        <f t="shared" si="108"/>
        <v>4</v>
      </c>
      <c r="L1186" s="5">
        <f t="shared" si="108"/>
        <v>2</v>
      </c>
      <c r="M1186" s="5">
        <f t="shared" si="109"/>
        <v>8</v>
      </c>
      <c r="N1186" s="8" t="str">
        <f>IF(ISBLANK(F1186),"Unknown",F1186)</f>
        <v>Digital Wallet</v>
      </c>
      <c r="O1186" s="8" t="str">
        <f>IF(ISBLANK(G1186),"Unknown",G1186)</f>
        <v>Unknown</v>
      </c>
      <c r="P1186" s="6">
        <f>IF(ISBLANK(H1186),"Unknown",H1186)</f>
        <v>45250</v>
      </c>
      <c r="Q1186" s="13">
        <f t="shared" si="110"/>
        <v>4</v>
      </c>
      <c r="R1186" s="13">
        <f t="shared" si="111"/>
        <v>2</v>
      </c>
      <c r="S1186" s="11">
        <f t="shared" si="112"/>
        <v>8</v>
      </c>
    </row>
    <row r="1187" spans="1:19" x14ac:dyDescent="0.3">
      <c r="A1187" t="s">
        <v>1206</v>
      </c>
      <c r="B1187" t="s">
        <v>19</v>
      </c>
      <c r="C1187">
        <v>3</v>
      </c>
      <c r="D1187">
        <v>5</v>
      </c>
      <c r="E1187">
        <v>15</v>
      </c>
      <c r="F1187" s="7" t="s">
        <v>10024</v>
      </c>
      <c r="H1187" s="1">
        <v>45048</v>
      </c>
      <c r="J1187" s="8" t="str">
        <f>IF(ISBLANK(B1187),"Unknown",B1187)</f>
        <v>Salad</v>
      </c>
      <c r="K1187" s="5">
        <f t="shared" si="108"/>
        <v>3</v>
      </c>
      <c r="L1187" s="5">
        <f t="shared" si="108"/>
        <v>5</v>
      </c>
      <c r="M1187" s="5">
        <f t="shared" si="109"/>
        <v>15</v>
      </c>
      <c r="N1187" s="8" t="str">
        <f>IF(ISBLANK(F1187),"Unknown",F1187)</f>
        <v>Unknown</v>
      </c>
      <c r="O1187" s="8" t="str">
        <f>IF(ISBLANK(G1187),"Unknown",G1187)</f>
        <v>Unknown</v>
      </c>
      <c r="P1187" s="6">
        <f>IF(ISBLANK(H1187),"Unknown",H1187)</f>
        <v>45048</v>
      </c>
      <c r="Q1187" s="13">
        <f t="shared" si="110"/>
        <v>3</v>
      </c>
      <c r="R1187" s="13">
        <f t="shared" si="111"/>
        <v>5</v>
      </c>
      <c r="S1187" s="11">
        <f t="shared" si="112"/>
        <v>15</v>
      </c>
    </row>
    <row r="1188" spans="1:19" x14ac:dyDescent="0.3">
      <c r="A1188" t="s">
        <v>1207</v>
      </c>
      <c r="C1188">
        <v>2</v>
      </c>
      <c r="D1188">
        <v>1</v>
      </c>
      <c r="E1188" s="7" t="s">
        <v>10024</v>
      </c>
      <c r="F1188" t="s">
        <v>21</v>
      </c>
      <c r="G1188" t="s">
        <v>11</v>
      </c>
      <c r="H1188" s="1">
        <v>44986</v>
      </c>
      <c r="J1188" s="8" t="str">
        <f>IF(ISBLANK(B1188),"Unknown",B1188)</f>
        <v>Unknown</v>
      </c>
      <c r="K1188" s="5">
        <f t="shared" si="108"/>
        <v>2</v>
      </c>
      <c r="L1188" s="5">
        <f t="shared" si="108"/>
        <v>1</v>
      </c>
      <c r="M1188" s="5" t="str">
        <f t="shared" si="109"/>
        <v>Unknown</v>
      </c>
      <c r="N1188" s="8" t="str">
        <f>IF(ISBLANK(F1188),"Unknown",F1188)</f>
        <v>Digital Wallet</v>
      </c>
      <c r="O1188" s="8" t="str">
        <f>IF(ISBLANK(G1188),"Unknown",G1188)</f>
        <v>Takeaway</v>
      </c>
      <c r="P1188" s="6">
        <f>IF(ISBLANK(H1188),"Unknown",H1188)</f>
        <v>44986</v>
      </c>
      <c r="Q1188" s="13">
        <f t="shared" si="110"/>
        <v>2</v>
      </c>
      <c r="R1188" s="13">
        <f t="shared" si="111"/>
        <v>1</v>
      </c>
      <c r="S1188" s="11">
        <f t="shared" si="112"/>
        <v>2</v>
      </c>
    </row>
    <row r="1189" spans="1:19" x14ac:dyDescent="0.3">
      <c r="A1189" t="s">
        <v>1208</v>
      </c>
      <c r="B1189" t="s">
        <v>19</v>
      </c>
      <c r="C1189">
        <v>4</v>
      </c>
      <c r="D1189">
        <v>5</v>
      </c>
      <c r="E1189">
        <v>20</v>
      </c>
      <c r="F1189" t="s">
        <v>21</v>
      </c>
      <c r="G1189" t="s">
        <v>15</v>
      </c>
      <c r="H1189" s="1">
        <v>45267</v>
      </c>
      <c r="J1189" s="8" t="str">
        <f>IF(ISBLANK(B1189),"Unknown",B1189)</f>
        <v>Salad</v>
      </c>
      <c r="K1189" s="5">
        <f t="shared" si="108"/>
        <v>4</v>
      </c>
      <c r="L1189" s="5">
        <f t="shared" si="108"/>
        <v>5</v>
      </c>
      <c r="M1189" s="5">
        <f t="shared" si="109"/>
        <v>20</v>
      </c>
      <c r="N1189" s="8" t="str">
        <f>IF(ISBLANK(F1189),"Unknown",F1189)</f>
        <v>Digital Wallet</v>
      </c>
      <c r="O1189" s="8" t="str">
        <f>IF(ISBLANK(G1189),"Unknown",G1189)</f>
        <v>In-store</v>
      </c>
      <c r="P1189" s="6">
        <f>IF(ISBLANK(H1189),"Unknown",H1189)</f>
        <v>45267</v>
      </c>
      <c r="Q1189" s="13">
        <f t="shared" si="110"/>
        <v>4</v>
      </c>
      <c r="R1189" s="13">
        <f t="shared" si="111"/>
        <v>5</v>
      </c>
      <c r="S1189" s="11">
        <f t="shared" si="112"/>
        <v>20</v>
      </c>
    </row>
    <row r="1190" spans="1:19" x14ac:dyDescent="0.3">
      <c r="A1190" t="s">
        <v>1209</v>
      </c>
      <c r="B1190" t="s">
        <v>19</v>
      </c>
      <c r="C1190">
        <v>4</v>
      </c>
      <c r="D1190">
        <v>5</v>
      </c>
      <c r="E1190">
        <v>20</v>
      </c>
      <c r="F1190" t="s">
        <v>14</v>
      </c>
      <c r="G1190" t="s">
        <v>15</v>
      </c>
      <c r="H1190" s="1">
        <v>45255</v>
      </c>
      <c r="J1190" s="8" t="str">
        <f>IF(ISBLANK(B1190),"Unknown",B1190)</f>
        <v>Salad</v>
      </c>
      <c r="K1190" s="5">
        <f t="shared" si="108"/>
        <v>4</v>
      </c>
      <c r="L1190" s="5">
        <f t="shared" si="108"/>
        <v>5</v>
      </c>
      <c r="M1190" s="5">
        <f t="shared" si="109"/>
        <v>20</v>
      </c>
      <c r="N1190" s="8" t="str">
        <f>IF(ISBLANK(F1190),"Unknown",F1190)</f>
        <v>Cash</v>
      </c>
      <c r="O1190" s="8" t="str">
        <f>IF(ISBLANK(G1190),"Unknown",G1190)</f>
        <v>In-store</v>
      </c>
      <c r="P1190" s="6">
        <f>IF(ISBLANK(H1190),"Unknown",H1190)</f>
        <v>45255</v>
      </c>
      <c r="Q1190" s="13">
        <f t="shared" si="110"/>
        <v>4</v>
      </c>
      <c r="R1190" s="13">
        <f t="shared" si="111"/>
        <v>5</v>
      </c>
      <c r="S1190" s="11">
        <f t="shared" si="112"/>
        <v>20</v>
      </c>
    </row>
    <row r="1191" spans="1:19" x14ac:dyDescent="0.3">
      <c r="A1191" t="s">
        <v>1210</v>
      </c>
      <c r="B1191" t="s">
        <v>37</v>
      </c>
      <c r="C1191">
        <v>4</v>
      </c>
      <c r="D1191">
        <v>3</v>
      </c>
      <c r="E1191">
        <v>12</v>
      </c>
      <c r="H1191" s="1">
        <v>45218</v>
      </c>
      <c r="J1191" s="8" t="str">
        <f>IF(ISBLANK(B1191),"Unknown",B1191)</f>
        <v>Juice</v>
      </c>
      <c r="K1191" s="5">
        <f t="shared" si="108"/>
        <v>4</v>
      </c>
      <c r="L1191" s="5">
        <f t="shared" si="108"/>
        <v>3</v>
      </c>
      <c r="M1191" s="5">
        <f t="shared" si="109"/>
        <v>12</v>
      </c>
      <c r="N1191" s="8" t="str">
        <f>IF(ISBLANK(F1191),"Unknown",F1191)</f>
        <v>Unknown</v>
      </c>
      <c r="O1191" s="8" t="str">
        <f>IF(ISBLANK(G1191),"Unknown",G1191)</f>
        <v>Unknown</v>
      </c>
      <c r="P1191" s="6">
        <f>IF(ISBLANK(H1191),"Unknown",H1191)</f>
        <v>45218</v>
      </c>
      <c r="Q1191" s="13">
        <f t="shared" si="110"/>
        <v>4</v>
      </c>
      <c r="R1191" s="13">
        <f t="shared" si="111"/>
        <v>3</v>
      </c>
      <c r="S1191" s="11">
        <f t="shared" si="112"/>
        <v>12</v>
      </c>
    </row>
    <row r="1192" spans="1:19" x14ac:dyDescent="0.3">
      <c r="A1192" t="s">
        <v>1211</v>
      </c>
      <c r="B1192" t="s">
        <v>23</v>
      </c>
      <c r="C1192" s="7" t="s">
        <v>10024</v>
      </c>
      <c r="D1192">
        <v>4</v>
      </c>
      <c r="E1192">
        <v>12</v>
      </c>
      <c r="F1192" t="s">
        <v>21</v>
      </c>
      <c r="G1192" t="s">
        <v>15</v>
      </c>
      <c r="H1192" s="1">
        <v>45120</v>
      </c>
      <c r="J1192" s="8" t="str">
        <f>IF(ISBLANK(B1192),"Unknown",B1192)</f>
        <v>Smoothie</v>
      </c>
      <c r="K1192" s="5" t="str">
        <f t="shared" si="108"/>
        <v>Unknown</v>
      </c>
      <c r="L1192" s="5">
        <f t="shared" si="108"/>
        <v>4</v>
      </c>
      <c r="M1192" s="5">
        <f t="shared" si="109"/>
        <v>12</v>
      </c>
      <c r="N1192" s="8" t="str">
        <f>IF(ISBLANK(F1192),"Unknown",F1192)</f>
        <v>Digital Wallet</v>
      </c>
      <c r="O1192" s="8" t="str">
        <f>IF(ISBLANK(G1192),"Unknown",G1192)</f>
        <v>In-store</v>
      </c>
      <c r="P1192" s="6">
        <f>IF(ISBLANK(H1192),"Unknown",H1192)</f>
        <v>45120</v>
      </c>
      <c r="Q1192" s="13">
        <f t="shared" si="110"/>
        <v>0</v>
      </c>
      <c r="R1192" s="13">
        <f t="shared" si="111"/>
        <v>4</v>
      </c>
      <c r="S1192" s="11">
        <f t="shared" si="112"/>
        <v>0</v>
      </c>
    </row>
    <row r="1193" spans="1:19" x14ac:dyDescent="0.3">
      <c r="A1193" t="s">
        <v>1212</v>
      </c>
      <c r="B1193" t="s">
        <v>17</v>
      </c>
      <c r="C1193">
        <v>2</v>
      </c>
      <c r="D1193">
        <v>1</v>
      </c>
      <c r="E1193">
        <v>2</v>
      </c>
      <c r="F1193" t="s">
        <v>10</v>
      </c>
      <c r="G1193" t="s">
        <v>11</v>
      </c>
      <c r="H1193" s="1">
        <v>45160</v>
      </c>
      <c r="J1193" s="8" t="str">
        <f>IF(ISBLANK(B1193),"Unknown",B1193)</f>
        <v>Cookie</v>
      </c>
      <c r="K1193" s="5">
        <f t="shared" si="108"/>
        <v>2</v>
      </c>
      <c r="L1193" s="5">
        <f t="shared" si="108"/>
        <v>1</v>
      </c>
      <c r="M1193" s="5">
        <f t="shared" si="109"/>
        <v>2</v>
      </c>
      <c r="N1193" s="8" t="str">
        <f>IF(ISBLANK(F1193),"Unknown",F1193)</f>
        <v>Credit Card</v>
      </c>
      <c r="O1193" s="8" t="str">
        <f>IF(ISBLANK(G1193),"Unknown",G1193)</f>
        <v>Takeaway</v>
      </c>
      <c r="P1193" s="6">
        <f>IF(ISBLANK(H1193),"Unknown",H1193)</f>
        <v>45160</v>
      </c>
      <c r="Q1193" s="13">
        <f t="shared" si="110"/>
        <v>2</v>
      </c>
      <c r="R1193" s="13">
        <f t="shared" si="111"/>
        <v>1</v>
      </c>
      <c r="S1193" s="11">
        <f t="shared" si="112"/>
        <v>2</v>
      </c>
    </row>
    <row r="1194" spans="1:19" x14ac:dyDescent="0.3">
      <c r="A1194" t="s">
        <v>1213</v>
      </c>
      <c r="B1194" t="s">
        <v>13</v>
      </c>
      <c r="C1194">
        <v>3</v>
      </c>
      <c r="D1194">
        <v>3</v>
      </c>
      <c r="E1194">
        <v>9</v>
      </c>
      <c r="F1194" t="s">
        <v>21</v>
      </c>
      <c r="G1194" t="s">
        <v>15</v>
      </c>
      <c r="H1194" s="1">
        <v>45210</v>
      </c>
      <c r="J1194" s="8" t="str">
        <f>IF(ISBLANK(B1194),"Unknown",B1194)</f>
        <v>Cake</v>
      </c>
      <c r="K1194" s="5">
        <f t="shared" si="108"/>
        <v>3</v>
      </c>
      <c r="L1194" s="5">
        <f t="shared" si="108"/>
        <v>3</v>
      </c>
      <c r="M1194" s="5">
        <f t="shared" si="109"/>
        <v>9</v>
      </c>
      <c r="N1194" s="8" t="str">
        <f>IF(ISBLANK(F1194),"Unknown",F1194)</f>
        <v>Digital Wallet</v>
      </c>
      <c r="O1194" s="8" t="str">
        <f>IF(ISBLANK(G1194),"Unknown",G1194)</f>
        <v>In-store</v>
      </c>
      <c r="P1194" s="6">
        <f>IF(ISBLANK(H1194),"Unknown",H1194)</f>
        <v>45210</v>
      </c>
      <c r="Q1194" s="13">
        <f t="shared" si="110"/>
        <v>3</v>
      </c>
      <c r="R1194" s="13">
        <f t="shared" si="111"/>
        <v>3</v>
      </c>
      <c r="S1194" s="11">
        <f t="shared" si="112"/>
        <v>9</v>
      </c>
    </row>
    <row r="1195" spans="1:19" x14ac:dyDescent="0.3">
      <c r="A1195" t="s">
        <v>1214</v>
      </c>
      <c r="B1195" t="s">
        <v>9</v>
      </c>
      <c r="C1195">
        <v>4</v>
      </c>
      <c r="D1195">
        <v>2</v>
      </c>
      <c r="E1195">
        <v>8</v>
      </c>
      <c r="F1195" t="s">
        <v>14</v>
      </c>
      <c r="H1195" s="1">
        <v>45037</v>
      </c>
      <c r="J1195" s="8" t="str">
        <f>IF(ISBLANK(B1195),"Unknown",B1195)</f>
        <v>Coffee</v>
      </c>
      <c r="K1195" s="5">
        <f t="shared" si="108"/>
        <v>4</v>
      </c>
      <c r="L1195" s="5">
        <f t="shared" si="108"/>
        <v>2</v>
      </c>
      <c r="M1195" s="5">
        <f t="shared" si="109"/>
        <v>8</v>
      </c>
      <c r="N1195" s="8" t="str">
        <f>IF(ISBLANK(F1195),"Unknown",F1195)</f>
        <v>Cash</v>
      </c>
      <c r="O1195" s="8" t="str">
        <f>IF(ISBLANK(G1195),"Unknown",G1195)</f>
        <v>Unknown</v>
      </c>
      <c r="P1195" s="6">
        <f>IF(ISBLANK(H1195),"Unknown",H1195)</f>
        <v>45037</v>
      </c>
      <c r="Q1195" s="13">
        <f t="shared" si="110"/>
        <v>4</v>
      </c>
      <c r="R1195" s="13">
        <f t="shared" si="111"/>
        <v>2</v>
      </c>
      <c r="S1195" s="11">
        <f t="shared" si="112"/>
        <v>8</v>
      </c>
    </row>
    <row r="1196" spans="1:19" x14ac:dyDescent="0.3">
      <c r="A1196" t="s">
        <v>1215</v>
      </c>
      <c r="B1196" t="s">
        <v>17</v>
      </c>
      <c r="C1196">
        <v>2</v>
      </c>
      <c r="D1196">
        <v>1</v>
      </c>
      <c r="E1196">
        <v>2</v>
      </c>
      <c r="F1196" t="s">
        <v>10</v>
      </c>
      <c r="G1196" t="s">
        <v>11</v>
      </c>
      <c r="H1196" s="1">
        <v>45259</v>
      </c>
      <c r="J1196" s="8" t="str">
        <f>IF(ISBLANK(B1196),"Unknown",B1196)</f>
        <v>Cookie</v>
      </c>
      <c r="K1196" s="5">
        <f t="shared" si="108"/>
        <v>2</v>
      </c>
      <c r="L1196" s="5">
        <f t="shared" si="108"/>
        <v>1</v>
      </c>
      <c r="M1196" s="5">
        <f t="shared" si="109"/>
        <v>2</v>
      </c>
      <c r="N1196" s="8" t="str">
        <f>IF(ISBLANK(F1196),"Unknown",F1196)</f>
        <v>Credit Card</v>
      </c>
      <c r="O1196" s="8" t="str">
        <f>IF(ISBLANK(G1196),"Unknown",G1196)</f>
        <v>Takeaway</v>
      </c>
      <c r="P1196" s="6">
        <f>IF(ISBLANK(H1196),"Unknown",H1196)</f>
        <v>45259</v>
      </c>
      <c r="Q1196" s="13">
        <f t="shared" si="110"/>
        <v>2</v>
      </c>
      <c r="R1196" s="13">
        <f t="shared" si="111"/>
        <v>1</v>
      </c>
      <c r="S1196" s="11">
        <f t="shared" si="112"/>
        <v>2</v>
      </c>
    </row>
    <row r="1197" spans="1:19" x14ac:dyDescent="0.3">
      <c r="A1197" t="s">
        <v>1216</v>
      </c>
      <c r="B1197" t="s">
        <v>63</v>
      </c>
      <c r="C1197">
        <v>1</v>
      </c>
      <c r="D1197">
        <v>1.5</v>
      </c>
      <c r="E1197">
        <v>1.5</v>
      </c>
      <c r="F1197" t="s">
        <v>14</v>
      </c>
      <c r="G1197" t="s">
        <v>15</v>
      </c>
      <c r="H1197" s="1">
        <v>45064</v>
      </c>
      <c r="J1197" s="8" t="str">
        <f>IF(ISBLANK(B1197),"Unknown",B1197)</f>
        <v>Tea</v>
      </c>
      <c r="K1197" s="5">
        <f t="shared" si="108"/>
        <v>1</v>
      </c>
      <c r="L1197" s="5">
        <f t="shared" si="108"/>
        <v>1.5</v>
      </c>
      <c r="M1197" s="5">
        <f t="shared" si="109"/>
        <v>1.5</v>
      </c>
      <c r="N1197" s="8" t="str">
        <f>IF(ISBLANK(F1197),"Unknown",F1197)</f>
        <v>Cash</v>
      </c>
      <c r="O1197" s="8" t="str">
        <f>IF(ISBLANK(G1197),"Unknown",G1197)</f>
        <v>In-store</v>
      </c>
      <c r="P1197" s="6">
        <f>IF(ISBLANK(H1197),"Unknown",H1197)</f>
        <v>45064</v>
      </c>
      <c r="Q1197" s="13">
        <f t="shared" si="110"/>
        <v>1</v>
      </c>
      <c r="R1197" s="13">
        <f t="shared" si="111"/>
        <v>1.5</v>
      </c>
      <c r="S1197" s="11">
        <f t="shared" si="112"/>
        <v>1.5</v>
      </c>
    </row>
    <row r="1198" spans="1:19" x14ac:dyDescent="0.3">
      <c r="A1198" t="s">
        <v>1217</v>
      </c>
      <c r="B1198" t="s">
        <v>13</v>
      </c>
      <c r="C1198">
        <v>1</v>
      </c>
      <c r="D1198">
        <v>3</v>
      </c>
      <c r="E1198">
        <v>3</v>
      </c>
      <c r="F1198" s="7" t="s">
        <v>10024</v>
      </c>
      <c r="H1198" s="1">
        <v>44986</v>
      </c>
      <c r="J1198" s="8" t="str">
        <f>IF(ISBLANK(B1198),"Unknown",B1198)</f>
        <v>Cake</v>
      </c>
      <c r="K1198" s="5">
        <f t="shared" si="108"/>
        <v>1</v>
      </c>
      <c r="L1198" s="5">
        <f t="shared" si="108"/>
        <v>3</v>
      </c>
      <c r="M1198" s="5">
        <f t="shared" si="109"/>
        <v>3</v>
      </c>
      <c r="N1198" s="8" t="str">
        <f>IF(ISBLANK(F1198),"Unknown",F1198)</f>
        <v>Unknown</v>
      </c>
      <c r="O1198" s="8" t="str">
        <f>IF(ISBLANK(G1198),"Unknown",G1198)</f>
        <v>Unknown</v>
      </c>
      <c r="P1198" s="6">
        <f>IF(ISBLANK(H1198),"Unknown",H1198)</f>
        <v>44986</v>
      </c>
      <c r="Q1198" s="13">
        <f t="shared" si="110"/>
        <v>1</v>
      </c>
      <c r="R1198" s="13">
        <f t="shared" si="111"/>
        <v>3</v>
      </c>
      <c r="S1198" s="11">
        <f t="shared" si="112"/>
        <v>3</v>
      </c>
    </row>
    <row r="1199" spans="1:19" x14ac:dyDescent="0.3">
      <c r="A1199" t="s">
        <v>1218</v>
      </c>
      <c r="B1199" t="s">
        <v>37</v>
      </c>
      <c r="C1199">
        <v>3</v>
      </c>
      <c r="D1199">
        <v>3</v>
      </c>
      <c r="E1199" s="7" t="s">
        <v>10024</v>
      </c>
      <c r="H1199" s="1">
        <v>45264</v>
      </c>
      <c r="J1199" s="8" t="str">
        <f>IF(ISBLANK(B1199),"Unknown",B1199)</f>
        <v>Juice</v>
      </c>
      <c r="K1199" s="5">
        <f t="shared" si="108"/>
        <v>3</v>
      </c>
      <c r="L1199" s="5">
        <f t="shared" si="108"/>
        <v>3</v>
      </c>
      <c r="M1199" s="5" t="str">
        <f t="shared" si="109"/>
        <v>Unknown</v>
      </c>
      <c r="N1199" s="8" t="str">
        <f>IF(ISBLANK(F1199),"Unknown",F1199)</f>
        <v>Unknown</v>
      </c>
      <c r="O1199" s="8" t="str">
        <f>IF(ISBLANK(G1199),"Unknown",G1199)</f>
        <v>Unknown</v>
      </c>
      <c r="P1199" s="6">
        <f>IF(ISBLANK(H1199),"Unknown",H1199)</f>
        <v>45264</v>
      </c>
      <c r="Q1199" s="13">
        <f t="shared" si="110"/>
        <v>3</v>
      </c>
      <c r="R1199" s="13">
        <f t="shared" si="111"/>
        <v>3</v>
      </c>
      <c r="S1199" s="11">
        <f t="shared" si="112"/>
        <v>9</v>
      </c>
    </row>
    <row r="1200" spans="1:19" x14ac:dyDescent="0.3">
      <c r="A1200" t="s">
        <v>1219</v>
      </c>
      <c r="C1200">
        <v>5</v>
      </c>
      <c r="D1200">
        <v>1</v>
      </c>
      <c r="E1200">
        <v>5</v>
      </c>
      <c r="G1200" t="s">
        <v>15</v>
      </c>
      <c r="H1200" s="1">
        <v>44948</v>
      </c>
      <c r="J1200" s="8" t="str">
        <f>IF(ISBLANK(B1200),"Unknown",B1200)</f>
        <v>Unknown</v>
      </c>
      <c r="K1200" s="5">
        <f t="shared" si="108"/>
        <v>5</v>
      </c>
      <c r="L1200" s="5">
        <f t="shared" si="108"/>
        <v>1</v>
      </c>
      <c r="M1200" s="5">
        <f t="shared" si="109"/>
        <v>5</v>
      </c>
      <c r="N1200" s="8" t="str">
        <f>IF(ISBLANK(F1200),"Unknown",F1200)</f>
        <v>Unknown</v>
      </c>
      <c r="O1200" s="8" t="str">
        <f>IF(ISBLANK(G1200),"Unknown",G1200)</f>
        <v>In-store</v>
      </c>
      <c r="P1200" s="6">
        <f>IF(ISBLANK(H1200),"Unknown",H1200)</f>
        <v>44948</v>
      </c>
      <c r="Q1200" s="13">
        <f t="shared" si="110"/>
        <v>5</v>
      </c>
      <c r="R1200" s="13">
        <f t="shared" si="111"/>
        <v>1</v>
      </c>
      <c r="S1200" s="11">
        <f t="shared" si="112"/>
        <v>5</v>
      </c>
    </row>
    <row r="1201" spans="1:19" x14ac:dyDescent="0.3">
      <c r="A1201" t="s">
        <v>1220</v>
      </c>
      <c r="B1201" t="s">
        <v>19</v>
      </c>
      <c r="C1201">
        <v>5</v>
      </c>
      <c r="D1201">
        <v>5</v>
      </c>
      <c r="E1201" s="7" t="s">
        <v>10024</v>
      </c>
      <c r="F1201" t="s">
        <v>14</v>
      </c>
      <c r="G1201" t="s">
        <v>11</v>
      </c>
      <c r="H1201" s="1">
        <v>45258</v>
      </c>
      <c r="J1201" s="8" t="str">
        <f>IF(ISBLANK(B1201),"Unknown",B1201)</f>
        <v>Salad</v>
      </c>
      <c r="K1201" s="5">
        <f t="shared" si="108"/>
        <v>5</v>
      </c>
      <c r="L1201" s="5">
        <f t="shared" si="108"/>
        <v>5</v>
      </c>
      <c r="M1201" s="5" t="str">
        <f t="shared" si="109"/>
        <v>Unknown</v>
      </c>
      <c r="N1201" s="8" t="str">
        <f>IF(ISBLANK(F1201),"Unknown",F1201)</f>
        <v>Cash</v>
      </c>
      <c r="O1201" s="8" t="str">
        <f>IF(ISBLANK(G1201),"Unknown",G1201)</f>
        <v>Takeaway</v>
      </c>
      <c r="P1201" s="6">
        <f>IF(ISBLANK(H1201),"Unknown",H1201)</f>
        <v>45258</v>
      </c>
      <c r="Q1201" s="13">
        <f t="shared" si="110"/>
        <v>5</v>
      </c>
      <c r="R1201" s="13">
        <f t="shared" si="111"/>
        <v>5</v>
      </c>
      <c r="S1201" s="11">
        <f t="shared" si="112"/>
        <v>25</v>
      </c>
    </row>
    <row r="1202" spans="1:19" x14ac:dyDescent="0.3">
      <c r="A1202" t="s">
        <v>1221</v>
      </c>
      <c r="B1202" t="s">
        <v>17</v>
      </c>
      <c r="C1202">
        <v>5</v>
      </c>
      <c r="D1202">
        <v>1</v>
      </c>
      <c r="E1202">
        <v>5</v>
      </c>
      <c r="F1202" s="7" t="s">
        <v>10024</v>
      </c>
      <c r="G1202" t="s">
        <v>15</v>
      </c>
      <c r="H1202" s="1">
        <v>45248</v>
      </c>
      <c r="J1202" s="8" t="str">
        <f>IF(ISBLANK(B1202),"Unknown",B1202)</f>
        <v>Cookie</v>
      </c>
      <c r="K1202" s="5">
        <f t="shared" si="108"/>
        <v>5</v>
      </c>
      <c r="L1202" s="5">
        <f t="shared" si="108"/>
        <v>1</v>
      </c>
      <c r="M1202" s="5">
        <f t="shared" si="109"/>
        <v>5</v>
      </c>
      <c r="N1202" s="8" t="str">
        <f>IF(ISBLANK(F1202),"Unknown",F1202)</f>
        <v>Unknown</v>
      </c>
      <c r="O1202" s="8" t="str">
        <f>IF(ISBLANK(G1202),"Unknown",G1202)</f>
        <v>In-store</v>
      </c>
      <c r="P1202" s="6">
        <f>IF(ISBLANK(H1202),"Unknown",H1202)</f>
        <v>45248</v>
      </c>
      <c r="Q1202" s="13">
        <f t="shared" si="110"/>
        <v>5</v>
      </c>
      <c r="R1202" s="13">
        <f t="shared" si="111"/>
        <v>1</v>
      </c>
      <c r="S1202" s="11">
        <f t="shared" si="112"/>
        <v>5</v>
      </c>
    </row>
    <row r="1203" spans="1:19" x14ac:dyDescent="0.3">
      <c r="A1203" t="s">
        <v>1222</v>
      </c>
      <c r="B1203" t="s">
        <v>23</v>
      </c>
      <c r="C1203">
        <v>2</v>
      </c>
      <c r="D1203">
        <v>4</v>
      </c>
      <c r="E1203">
        <v>8</v>
      </c>
      <c r="F1203" t="s">
        <v>10</v>
      </c>
      <c r="H1203" s="1">
        <v>45151</v>
      </c>
      <c r="J1203" s="8" t="str">
        <f>IF(ISBLANK(B1203),"Unknown",B1203)</f>
        <v>Smoothie</v>
      </c>
      <c r="K1203" s="5">
        <f t="shared" si="108"/>
        <v>2</v>
      </c>
      <c r="L1203" s="5">
        <f t="shared" si="108"/>
        <v>4</v>
      </c>
      <c r="M1203" s="5">
        <f t="shared" si="109"/>
        <v>8</v>
      </c>
      <c r="N1203" s="8" t="str">
        <f>IF(ISBLANK(F1203),"Unknown",F1203)</f>
        <v>Credit Card</v>
      </c>
      <c r="O1203" s="8" t="str">
        <f>IF(ISBLANK(G1203),"Unknown",G1203)</f>
        <v>Unknown</v>
      </c>
      <c r="P1203" s="6">
        <f>IF(ISBLANK(H1203),"Unknown",H1203)</f>
        <v>45151</v>
      </c>
      <c r="Q1203" s="13">
        <f t="shared" si="110"/>
        <v>2</v>
      </c>
      <c r="R1203" s="13">
        <f t="shared" si="111"/>
        <v>4</v>
      </c>
      <c r="S1203" s="11">
        <f t="shared" si="112"/>
        <v>8</v>
      </c>
    </row>
    <row r="1204" spans="1:19" x14ac:dyDescent="0.3">
      <c r="A1204" t="s">
        <v>1223</v>
      </c>
      <c r="B1204" t="s">
        <v>63</v>
      </c>
      <c r="C1204">
        <v>1</v>
      </c>
      <c r="D1204">
        <v>1.5</v>
      </c>
      <c r="E1204">
        <v>1.5</v>
      </c>
      <c r="F1204" t="s">
        <v>14</v>
      </c>
      <c r="H1204" s="1">
        <v>45067</v>
      </c>
      <c r="J1204" s="8" t="str">
        <f>IF(ISBLANK(B1204),"Unknown",B1204)</f>
        <v>Tea</v>
      </c>
      <c r="K1204" s="5">
        <f t="shared" si="108"/>
        <v>1</v>
      </c>
      <c r="L1204" s="5">
        <f t="shared" si="108"/>
        <v>1.5</v>
      </c>
      <c r="M1204" s="5">
        <f t="shared" si="109"/>
        <v>1.5</v>
      </c>
      <c r="N1204" s="8" t="str">
        <f>IF(ISBLANK(F1204),"Unknown",F1204)</f>
        <v>Cash</v>
      </c>
      <c r="O1204" s="8" t="str">
        <f>IF(ISBLANK(G1204),"Unknown",G1204)</f>
        <v>Unknown</v>
      </c>
      <c r="P1204" s="6">
        <f>IF(ISBLANK(H1204),"Unknown",H1204)</f>
        <v>45067</v>
      </c>
      <c r="Q1204" s="13">
        <f t="shared" si="110"/>
        <v>1</v>
      </c>
      <c r="R1204" s="13">
        <f t="shared" si="111"/>
        <v>1.5</v>
      </c>
      <c r="S1204" s="11">
        <f t="shared" si="112"/>
        <v>1.5</v>
      </c>
    </row>
    <row r="1205" spans="1:19" x14ac:dyDescent="0.3">
      <c r="A1205" t="s">
        <v>1224</v>
      </c>
      <c r="B1205" t="s">
        <v>13</v>
      </c>
      <c r="C1205" s="7" t="s">
        <v>10024</v>
      </c>
      <c r="D1205">
        <v>3</v>
      </c>
      <c r="E1205">
        <v>9</v>
      </c>
      <c r="H1205" s="1">
        <v>45057</v>
      </c>
      <c r="J1205" s="8" t="str">
        <f>IF(ISBLANK(B1205),"Unknown",B1205)</f>
        <v>Cake</v>
      </c>
      <c r="K1205" s="5" t="str">
        <f t="shared" si="108"/>
        <v>Unknown</v>
      </c>
      <c r="L1205" s="5">
        <f t="shared" si="108"/>
        <v>3</v>
      </c>
      <c r="M1205" s="5">
        <f t="shared" si="109"/>
        <v>9</v>
      </c>
      <c r="N1205" s="8" t="str">
        <f>IF(ISBLANK(F1205),"Unknown",F1205)</f>
        <v>Unknown</v>
      </c>
      <c r="O1205" s="8" t="str">
        <f>IF(ISBLANK(G1205),"Unknown",G1205)</f>
        <v>Unknown</v>
      </c>
      <c r="P1205" s="6">
        <f>IF(ISBLANK(H1205),"Unknown",H1205)</f>
        <v>45057</v>
      </c>
      <c r="Q1205" s="13">
        <f t="shared" si="110"/>
        <v>0</v>
      </c>
      <c r="R1205" s="13">
        <f t="shared" si="111"/>
        <v>3</v>
      </c>
      <c r="S1205" s="11">
        <f t="shared" si="112"/>
        <v>0</v>
      </c>
    </row>
    <row r="1206" spans="1:19" x14ac:dyDescent="0.3">
      <c r="A1206" t="s">
        <v>1225</v>
      </c>
      <c r="B1206" t="s">
        <v>9</v>
      </c>
      <c r="C1206">
        <v>4</v>
      </c>
      <c r="D1206">
        <v>2</v>
      </c>
      <c r="E1206">
        <v>8</v>
      </c>
      <c r="G1206" t="s">
        <v>15</v>
      </c>
      <c r="H1206" s="1">
        <v>44965</v>
      </c>
      <c r="J1206" s="8" t="str">
        <f>IF(ISBLANK(B1206),"Unknown",B1206)</f>
        <v>Coffee</v>
      </c>
      <c r="K1206" s="5">
        <f t="shared" si="108"/>
        <v>4</v>
      </c>
      <c r="L1206" s="5">
        <f t="shared" si="108"/>
        <v>2</v>
      </c>
      <c r="M1206" s="5">
        <f t="shared" si="109"/>
        <v>8</v>
      </c>
      <c r="N1206" s="8" t="str">
        <f>IF(ISBLANK(F1206),"Unknown",F1206)</f>
        <v>Unknown</v>
      </c>
      <c r="O1206" s="8" t="str">
        <f>IF(ISBLANK(G1206),"Unknown",G1206)</f>
        <v>In-store</v>
      </c>
      <c r="P1206" s="6">
        <f>IF(ISBLANK(H1206),"Unknown",H1206)</f>
        <v>44965</v>
      </c>
      <c r="Q1206" s="13">
        <f t="shared" si="110"/>
        <v>4</v>
      </c>
      <c r="R1206" s="13">
        <f t="shared" si="111"/>
        <v>2</v>
      </c>
      <c r="S1206" s="11">
        <f t="shared" si="112"/>
        <v>8</v>
      </c>
    </row>
    <row r="1207" spans="1:19" x14ac:dyDescent="0.3">
      <c r="A1207" t="s">
        <v>1226</v>
      </c>
      <c r="B1207" t="s">
        <v>23</v>
      </c>
      <c r="C1207">
        <v>4</v>
      </c>
      <c r="D1207">
        <v>4</v>
      </c>
      <c r="E1207">
        <v>16</v>
      </c>
      <c r="F1207" t="s">
        <v>21</v>
      </c>
      <c r="G1207" t="s">
        <v>11</v>
      </c>
      <c r="H1207" s="1">
        <v>45179</v>
      </c>
      <c r="J1207" s="8" t="str">
        <f>IF(ISBLANK(B1207),"Unknown",B1207)</f>
        <v>Smoothie</v>
      </c>
      <c r="K1207" s="5">
        <f t="shared" si="108"/>
        <v>4</v>
      </c>
      <c r="L1207" s="5">
        <f t="shared" si="108"/>
        <v>4</v>
      </c>
      <c r="M1207" s="5">
        <f t="shared" si="109"/>
        <v>16</v>
      </c>
      <c r="N1207" s="8" t="str">
        <f>IF(ISBLANK(F1207),"Unknown",F1207)</f>
        <v>Digital Wallet</v>
      </c>
      <c r="O1207" s="8" t="str">
        <f>IF(ISBLANK(G1207),"Unknown",G1207)</f>
        <v>Takeaway</v>
      </c>
      <c r="P1207" s="6">
        <f>IF(ISBLANK(H1207),"Unknown",H1207)</f>
        <v>45179</v>
      </c>
      <c r="Q1207" s="13">
        <f t="shared" si="110"/>
        <v>4</v>
      </c>
      <c r="R1207" s="13">
        <f t="shared" si="111"/>
        <v>4</v>
      </c>
      <c r="S1207" s="11">
        <f t="shared" si="112"/>
        <v>16</v>
      </c>
    </row>
    <row r="1208" spans="1:19" x14ac:dyDescent="0.3">
      <c r="A1208" t="s">
        <v>1227</v>
      </c>
      <c r="B1208" t="s">
        <v>26</v>
      </c>
      <c r="C1208">
        <v>2</v>
      </c>
      <c r="D1208">
        <v>4</v>
      </c>
      <c r="E1208">
        <v>8</v>
      </c>
      <c r="G1208" s="7" t="s">
        <v>10024</v>
      </c>
      <c r="H1208" s="1">
        <v>45074</v>
      </c>
      <c r="J1208" s="8" t="str">
        <f>IF(ISBLANK(B1208),"Unknown",B1208)</f>
        <v>Sandwich</v>
      </c>
      <c r="K1208" s="5">
        <f t="shared" si="108"/>
        <v>2</v>
      </c>
      <c r="L1208" s="5">
        <f t="shared" si="108"/>
        <v>4</v>
      </c>
      <c r="M1208" s="5">
        <f t="shared" si="109"/>
        <v>8</v>
      </c>
      <c r="N1208" s="8" t="str">
        <f>IF(ISBLANK(F1208),"Unknown",F1208)</f>
        <v>Unknown</v>
      </c>
      <c r="O1208" s="8" t="str">
        <f>IF(ISBLANK(G1208),"Unknown",G1208)</f>
        <v>Unknown</v>
      </c>
      <c r="P1208" s="6">
        <f>IF(ISBLANK(H1208),"Unknown",H1208)</f>
        <v>45074</v>
      </c>
      <c r="Q1208" s="13">
        <f t="shared" si="110"/>
        <v>2</v>
      </c>
      <c r="R1208" s="13">
        <f t="shared" si="111"/>
        <v>4</v>
      </c>
      <c r="S1208" s="11">
        <f t="shared" si="112"/>
        <v>8</v>
      </c>
    </row>
    <row r="1209" spans="1:19" x14ac:dyDescent="0.3">
      <c r="A1209" t="s">
        <v>1228</v>
      </c>
      <c r="B1209" s="7" t="s">
        <v>10024</v>
      </c>
      <c r="C1209">
        <v>2</v>
      </c>
      <c r="D1209">
        <v>1</v>
      </c>
      <c r="E1209">
        <v>2</v>
      </c>
      <c r="H1209" s="1">
        <v>45036</v>
      </c>
      <c r="J1209" s="8" t="str">
        <f>IF(ISBLANK(B1209),"Unknown",B1209)</f>
        <v>Unknown</v>
      </c>
      <c r="K1209" s="5">
        <f t="shared" si="108"/>
        <v>2</v>
      </c>
      <c r="L1209" s="5">
        <f t="shared" si="108"/>
        <v>1</v>
      </c>
      <c r="M1209" s="5">
        <f t="shared" si="109"/>
        <v>2</v>
      </c>
      <c r="N1209" s="8" t="str">
        <f>IF(ISBLANK(F1209),"Unknown",F1209)</f>
        <v>Unknown</v>
      </c>
      <c r="O1209" s="8" t="str">
        <f>IF(ISBLANK(G1209),"Unknown",G1209)</f>
        <v>Unknown</v>
      </c>
      <c r="P1209" s="6">
        <f>IF(ISBLANK(H1209),"Unknown",H1209)</f>
        <v>45036</v>
      </c>
      <c r="Q1209" s="13">
        <f t="shared" si="110"/>
        <v>2</v>
      </c>
      <c r="R1209" s="13">
        <f t="shared" si="111"/>
        <v>1</v>
      </c>
      <c r="S1209" s="11">
        <f t="shared" si="112"/>
        <v>2</v>
      </c>
    </row>
    <row r="1210" spans="1:19" x14ac:dyDescent="0.3">
      <c r="A1210" t="s">
        <v>1229</v>
      </c>
      <c r="B1210" t="s">
        <v>63</v>
      </c>
      <c r="C1210">
        <v>2</v>
      </c>
      <c r="D1210">
        <v>1.5</v>
      </c>
      <c r="E1210">
        <v>3</v>
      </c>
      <c r="F1210" t="s">
        <v>10</v>
      </c>
      <c r="G1210" t="s">
        <v>15</v>
      </c>
      <c r="H1210" s="1">
        <v>45016</v>
      </c>
      <c r="J1210" s="8" t="str">
        <f>IF(ISBLANK(B1210),"Unknown",B1210)</f>
        <v>Tea</v>
      </c>
      <c r="K1210" s="5">
        <f t="shared" si="108"/>
        <v>2</v>
      </c>
      <c r="L1210" s="5">
        <f t="shared" si="108"/>
        <v>1.5</v>
      </c>
      <c r="M1210" s="5">
        <f t="shared" si="109"/>
        <v>3</v>
      </c>
      <c r="N1210" s="8" t="str">
        <f>IF(ISBLANK(F1210),"Unknown",F1210)</f>
        <v>Credit Card</v>
      </c>
      <c r="O1210" s="8" t="str">
        <f>IF(ISBLANK(G1210),"Unknown",G1210)</f>
        <v>In-store</v>
      </c>
      <c r="P1210" s="6">
        <f>IF(ISBLANK(H1210),"Unknown",H1210)</f>
        <v>45016</v>
      </c>
      <c r="Q1210" s="13">
        <f t="shared" si="110"/>
        <v>2</v>
      </c>
      <c r="R1210" s="13">
        <f t="shared" si="111"/>
        <v>1.5</v>
      </c>
      <c r="S1210" s="11">
        <f t="shared" si="112"/>
        <v>3</v>
      </c>
    </row>
    <row r="1211" spans="1:19" x14ac:dyDescent="0.3">
      <c r="A1211" t="s">
        <v>1230</v>
      </c>
      <c r="B1211" t="s">
        <v>13</v>
      </c>
      <c r="C1211">
        <v>2</v>
      </c>
      <c r="D1211">
        <v>3</v>
      </c>
      <c r="E1211">
        <v>6</v>
      </c>
      <c r="F1211" t="s">
        <v>10</v>
      </c>
      <c r="H1211" s="1">
        <v>45039</v>
      </c>
      <c r="J1211" s="8" t="str">
        <f>IF(ISBLANK(B1211),"Unknown",B1211)</f>
        <v>Cake</v>
      </c>
      <c r="K1211" s="5">
        <f t="shared" si="108"/>
        <v>2</v>
      </c>
      <c r="L1211" s="5">
        <f t="shared" si="108"/>
        <v>3</v>
      </c>
      <c r="M1211" s="5">
        <f t="shared" si="109"/>
        <v>6</v>
      </c>
      <c r="N1211" s="8" t="str">
        <f>IF(ISBLANK(F1211),"Unknown",F1211)</f>
        <v>Credit Card</v>
      </c>
      <c r="O1211" s="8" t="str">
        <f>IF(ISBLANK(G1211),"Unknown",G1211)</f>
        <v>Unknown</v>
      </c>
      <c r="P1211" s="6">
        <f>IF(ISBLANK(H1211),"Unknown",H1211)</f>
        <v>45039</v>
      </c>
      <c r="Q1211" s="13">
        <f t="shared" si="110"/>
        <v>2</v>
      </c>
      <c r="R1211" s="13">
        <f t="shared" si="111"/>
        <v>3</v>
      </c>
      <c r="S1211" s="11">
        <f t="shared" si="112"/>
        <v>6</v>
      </c>
    </row>
    <row r="1212" spans="1:19" x14ac:dyDescent="0.3">
      <c r="A1212" t="s">
        <v>1231</v>
      </c>
      <c r="B1212" t="s">
        <v>26</v>
      </c>
      <c r="C1212">
        <v>2</v>
      </c>
      <c r="D1212">
        <v>4</v>
      </c>
      <c r="E1212">
        <v>8</v>
      </c>
      <c r="F1212" t="s">
        <v>21</v>
      </c>
      <c r="G1212" t="s">
        <v>11</v>
      </c>
      <c r="H1212" s="1">
        <v>45189</v>
      </c>
      <c r="J1212" s="8" t="str">
        <f>IF(ISBLANK(B1212),"Unknown",B1212)</f>
        <v>Sandwich</v>
      </c>
      <c r="K1212" s="5">
        <f t="shared" si="108"/>
        <v>2</v>
      </c>
      <c r="L1212" s="5">
        <f t="shared" si="108"/>
        <v>4</v>
      </c>
      <c r="M1212" s="5">
        <f t="shared" si="109"/>
        <v>8</v>
      </c>
      <c r="N1212" s="8" t="str">
        <f>IF(ISBLANK(F1212),"Unknown",F1212)</f>
        <v>Digital Wallet</v>
      </c>
      <c r="O1212" s="8" t="str">
        <f>IF(ISBLANK(G1212),"Unknown",G1212)</f>
        <v>Takeaway</v>
      </c>
      <c r="P1212" s="6">
        <f>IF(ISBLANK(H1212),"Unknown",H1212)</f>
        <v>45189</v>
      </c>
      <c r="Q1212" s="13">
        <f t="shared" si="110"/>
        <v>2</v>
      </c>
      <c r="R1212" s="13">
        <f t="shared" si="111"/>
        <v>4</v>
      </c>
      <c r="S1212" s="11">
        <f t="shared" si="112"/>
        <v>8</v>
      </c>
    </row>
    <row r="1213" spans="1:19" x14ac:dyDescent="0.3">
      <c r="A1213" t="s">
        <v>1232</v>
      </c>
      <c r="B1213" t="s">
        <v>26</v>
      </c>
      <c r="C1213">
        <v>4</v>
      </c>
      <c r="D1213">
        <v>4</v>
      </c>
      <c r="E1213">
        <v>16</v>
      </c>
      <c r="F1213" t="s">
        <v>21</v>
      </c>
      <c r="G1213" t="s">
        <v>11</v>
      </c>
      <c r="H1213" s="1">
        <v>44979</v>
      </c>
      <c r="J1213" s="8" t="str">
        <f>IF(ISBLANK(B1213),"Unknown",B1213)</f>
        <v>Sandwich</v>
      </c>
      <c r="K1213" s="5">
        <f t="shared" si="108"/>
        <v>4</v>
      </c>
      <c r="L1213" s="5">
        <f t="shared" si="108"/>
        <v>4</v>
      </c>
      <c r="M1213" s="5">
        <f t="shared" si="109"/>
        <v>16</v>
      </c>
      <c r="N1213" s="8" t="str">
        <f>IF(ISBLANK(F1213),"Unknown",F1213)</f>
        <v>Digital Wallet</v>
      </c>
      <c r="O1213" s="8" t="str">
        <f>IF(ISBLANK(G1213),"Unknown",G1213)</f>
        <v>Takeaway</v>
      </c>
      <c r="P1213" s="6">
        <f>IF(ISBLANK(H1213),"Unknown",H1213)</f>
        <v>44979</v>
      </c>
      <c r="Q1213" s="13">
        <f t="shared" si="110"/>
        <v>4</v>
      </c>
      <c r="R1213" s="13">
        <f t="shared" si="111"/>
        <v>4</v>
      </c>
      <c r="S1213" s="11">
        <f t="shared" si="112"/>
        <v>16</v>
      </c>
    </row>
    <row r="1214" spans="1:19" x14ac:dyDescent="0.3">
      <c r="A1214" t="s">
        <v>1233</v>
      </c>
      <c r="B1214" t="s">
        <v>17</v>
      </c>
      <c r="C1214">
        <v>1</v>
      </c>
      <c r="E1214">
        <v>1</v>
      </c>
      <c r="F1214" s="7" t="s">
        <v>10024</v>
      </c>
      <c r="G1214" t="s">
        <v>15</v>
      </c>
      <c r="J1214" s="8" t="str">
        <f>IF(ISBLANK(B1214),"Unknown",B1214)</f>
        <v>Cookie</v>
      </c>
      <c r="K1214" s="5">
        <f t="shared" si="108"/>
        <v>1</v>
      </c>
      <c r="L1214" s="5" t="str">
        <f t="shared" si="108"/>
        <v>0</v>
      </c>
      <c r="M1214" s="5">
        <f t="shared" si="109"/>
        <v>1</v>
      </c>
      <c r="N1214" s="8" t="str">
        <f>IF(ISBLANK(F1214),"Unknown",F1214)</f>
        <v>Unknown</v>
      </c>
      <c r="O1214" s="8" t="str">
        <f>IF(ISBLANK(G1214),"Unknown",G1214)</f>
        <v>In-store</v>
      </c>
      <c r="P1214" s="6" t="str">
        <f>IF(ISBLANK(H1214),"Unknown",H1214)</f>
        <v>Unknown</v>
      </c>
      <c r="Q1214" s="13">
        <f t="shared" si="110"/>
        <v>1</v>
      </c>
      <c r="R1214" s="13" t="str">
        <f t="shared" si="111"/>
        <v>0</v>
      </c>
      <c r="S1214" s="11">
        <f t="shared" si="112"/>
        <v>0</v>
      </c>
    </row>
    <row r="1215" spans="1:19" x14ac:dyDescent="0.3">
      <c r="A1215" t="s">
        <v>1234</v>
      </c>
      <c r="C1215">
        <v>1</v>
      </c>
      <c r="D1215">
        <v>2</v>
      </c>
      <c r="E1215">
        <v>2</v>
      </c>
      <c r="F1215" t="s">
        <v>14</v>
      </c>
      <c r="G1215" t="s">
        <v>11</v>
      </c>
      <c r="H1215" s="1">
        <v>44983</v>
      </c>
      <c r="J1215" s="8" t="str">
        <f>IF(ISBLANK(B1215),"Unknown",B1215)</f>
        <v>Unknown</v>
      </c>
      <c r="K1215" s="5">
        <f t="shared" si="108"/>
        <v>1</v>
      </c>
      <c r="L1215" s="5">
        <f t="shared" si="108"/>
        <v>2</v>
      </c>
      <c r="M1215" s="5">
        <f t="shared" si="109"/>
        <v>2</v>
      </c>
      <c r="N1215" s="8" t="str">
        <f>IF(ISBLANK(F1215),"Unknown",F1215)</f>
        <v>Cash</v>
      </c>
      <c r="O1215" s="8" t="str">
        <f>IF(ISBLANK(G1215),"Unknown",G1215)</f>
        <v>Takeaway</v>
      </c>
      <c r="P1215" s="6">
        <f>IF(ISBLANK(H1215),"Unknown",H1215)</f>
        <v>44983</v>
      </c>
      <c r="Q1215" s="13">
        <f t="shared" si="110"/>
        <v>1</v>
      </c>
      <c r="R1215" s="13">
        <f t="shared" si="111"/>
        <v>2</v>
      </c>
      <c r="S1215" s="11">
        <f t="shared" si="112"/>
        <v>2</v>
      </c>
    </row>
    <row r="1216" spans="1:19" x14ac:dyDescent="0.3">
      <c r="A1216" t="s">
        <v>1235</v>
      </c>
      <c r="B1216" t="s">
        <v>17</v>
      </c>
      <c r="C1216">
        <v>5</v>
      </c>
      <c r="D1216">
        <v>1</v>
      </c>
      <c r="E1216">
        <v>5</v>
      </c>
      <c r="F1216" s="7" t="s">
        <v>10024</v>
      </c>
      <c r="H1216" s="1">
        <v>45114</v>
      </c>
      <c r="J1216" s="8" t="str">
        <f>IF(ISBLANK(B1216),"Unknown",B1216)</f>
        <v>Cookie</v>
      </c>
      <c r="K1216" s="5">
        <f t="shared" si="108"/>
        <v>5</v>
      </c>
      <c r="L1216" s="5">
        <f t="shared" si="108"/>
        <v>1</v>
      </c>
      <c r="M1216" s="5">
        <f t="shared" si="109"/>
        <v>5</v>
      </c>
      <c r="N1216" s="8" t="str">
        <f>IF(ISBLANK(F1216),"Unknown",F1216)</f>
        <v>Unknown</v>
      </c>
      <c r="O1216" s="8" t="str">
        <f>IF(ISBLANK(G1216),"Unknown",G1216)</f>
        <v>Unknown</v>
      </c>
      <c r="P1216" s="6">
        <f>IF(ISBLANK(H1216),"Unknown",H1216)</f>
        <v>45114</v>
      </c>
      <c r="Q1216" s="13">
        <f t="shared" si="110"/>
        <v>5</v>
      </c>
      <c r="R1216" s="13">
        <f t="shared" si="111"/>
        <v>1</v>
      </c>
      <c r="S1216" s="11">
        <f t="shared" si="112"/>
        <v>5</v>
      </c>
    </row>
    <row r="1217" spans="1:19" x14ac:dyDescent="0.3">
      <c r="A1217" t="s">
        <v>1236</v>
      </c>
      <c r="B1217" t="s">
        <v>37</v>
      </c>
      <c r="C1217">
        <v>3</v>
      </c>
      <c r="D1217">
        <v>3</v>
      </c>
      <c r="E1217">
        <v>9</v>
      </c>
      <c r="F1217" t="s">
        <v>14</v>
      </c>
      <c r="H1217" s="1">
        <v>45127</v>
      </c>
      <c r="J1217" s="8" t="str">
        <f>IF(ISBLANK(B1217),"Unknown",B1217)</f>
        <v>Juice</v>
      </c>
      <c r="K1217" s="5">
        <f t="shared" si="108"/>
        <v>3</v>
      </c>
      <c r="L1217" s="5">
        <f t="shared" si="108"/>
        <v>3</v>
      </c>
      <c r="M1217" s="5">
        <f t="shared" si="109"/>
        <v>9</v>
      </c>
      <c r="N1217" s="8" t="str">
        <f>IF(ISBLANK(F1217),"Unknown",F1217)</f>
        <v>Cash</v>
      </c>
      <c r="O1217" s="8" t="str">
        <f>IF(ISBLANK(G1217),"Unknown",G1217)</f>
        <v>Unknown</v>
      </c>
      <c r="P1217" s="6">
        <f>IF(ISBLANK(H1217),"Unknown",H1217)</f>
        <v>45127</v>
      </c>
      <c r="Q1217" s="13">
        <f t="shared" si="110"/>
        <v>3</v>
      </c>
      <c r="R1217" s="13">
        <f t="shared" si="111"/>
        <v>3</v>
      </c>
      <c r="S1217" s="11">
        <f t="shared" si="112"/>
        <v>9</v>
      </c>
    </row>
    <row r="1218" spans="1:19" x14ac:dyDescent="0.3">
      <c r="A1218" t="s">
        <v>1237</v>
      </c>
      <c r="B1218" t="s">
        <v>26</v>
      </c>
      <c r="C1218">
        <v>1</v>
      </c>
      <c r="D1218">
        <v>4</v>
      </c>
      <c r="E1218">
        <v>4</v>
      </c>
      <c r="F1218" t="s">
        <v>21</v>
      </c>
      <c r="G1218" t="s">
        <v>15</v>
      </c>
      <c r="H1218" s="1">
        <v>45157</v>
      </c>
      <c r="J1218" s="8" t="str">
        <f>IF(ISBLANK(B1218),"Unknown",B1218)</f>
        <v>Sandwich</v>
      </c>
      <c r="K1218" s="5">
        <f t="shared" si="108"/>
        <v>1</v>
      </c>
      <c r="L1218" s="5">
        <f t="shared" si="108"/>
        <v>4</v>
      </c>
      <c r="M1218" s="5">
        <f t="shared" si="109"/>
        <v>4</v>
      </c>
      <c r="N1218" s="8" t="str">
        <f>IF(ISBLANK(F1218),"Unknown",F1218)</f>
        <v>Digital Wallet</v>
      </c>
      <c r="O1218" s="8" t="str">
        <f>IF(ISBLANK(G1218),"Unknown",G1218)</f>
        <v>In-store</v>
      </c>
      <c r="P1218" s="6">
        <f>IF(ISBLANK(H1218),"Unknown",H1218)</f>
        <v>45157</v>
      </c>
      <c r="Q1218" s="13">
        <f t="shared" si="110"/>
        <v>1</v>
      </c>
      <c r="R1218" s="13">
        <f t="shared" si="111"/>
        <v>4</v>
      </c>
      <c r="S1218" s="11">
        <f t="shared" si="112"/>
        <v>4</v>
      </c>
    </row>
    <row r="1219" spans="1:19" x14ac:dyDescent="0.3">
      <c r="A1219" t="s">
        <v>1238</v>
      </c>
      <c r="B1219" t="s">
        <v>13</v>
      </c>
      <c r="C1219">
        <v>4</v>
      </c>
      <c r="D1219">
        <v>3</v>
      </c>
      <c r="E1219">
        <v>12</v>
      </c>
      <c r="F1219" t="s">
        <v>14</v>
      </c>
      <c r="G1219" t="s">
        <v>11</v>
      </c>
      <c r="H1219" s="1">
        <v>45224</v>
      </c>
      <c r="J1219" s="8" t="str">
        <f>IF(ISBLANK(B1219),"Unknown",B1219)</f>
        <v>Cake</v>
      </c>
      <c r="K1219" s="5">
        <f t="shared" ref="K1219:L1282" si="113">IF(ISBLANK(C1219),"0",C1219)</f>
        <v>4</v>
      </c>
      <c r="L1219" s="5">
        <f t="shared" si="113"/>
        <v>3</v>
      </c>
      <c r="M1219" s="5">
        <f t="shared" ref="M1219:M1282" si="114">IF(ISBLANK(E1219),"0",E1219)</f>
        <v>12</v>
      </c>
      <c r="N1219" s="8" t="str">
        <f>IF(ISBLANK(F1219),"Unknown",F1219)</f>
        <v>Cash</v>
      </c>
      <c r="O1219" s="8" t="str">
        <f>IF(ISBLANK(G1219),"Unknown",G1219)</f>
        <v>Takeaway</v>
      </c>
      <c r="P1219" s="6">
        <f>IF(ISBLANK(H1219),"Unknown",H1219)</f>
        <v>45224</v>
      </c>
      <c r="Q1219" s="13">
        <f t="shared" ref="Q1219:Q1282" si="115">IF(K1219="Unknown",0,K1219)</f>
        <v>4</v>
      </c>
      <c r="R1219" s="13">
        <f t="shared" ref="R1219:R1282" si="116">IF(L1219="Unknown",0,L1219)</f>
        <v>3</v>
      </c>
      <c r="S1219" s="11">
        <f t="shared" ref="S1219:S1282" si="117">Q1219*R1219</f>
        <v>12</v>
      </c>
    </row>
    <row r="1220" spans="1:19" x14ac:dyDescent="0.3">
      <c r="A1220" t="s">
        <v>1239</v>
      </c>
      <c r="B1220" t="s">
        <v>13</v>
      </c>
      <c r="C1220">
        <v>2</v>
      </c>
      <c r="D1220">
        <v>3</v>
      </c>
      <c r="E1220">
        <v>6</v>
      </c>
      <c r="G1220" s="7" t="s">
        <v>10024</v>
      </c>
      <c r="H1220" s="1">
        <v>45046</v>
      </c>
      <c r="J1220" s="8" t="str">
        <f>IF(ISBLANK(B1220),"Unknown",B1220)</f>
        <v>Cake</v>
      </c>
      <c r="K1220" s="5">
        <f t="shared" si="113"/>
        <v>2</v>
      </c>
      <c r="L1220" s="5">
        <f t="shared" si="113"/>
        <v>3</v>
      </c>
      <c r="M1220" s="5">
        <f t="shared" si="114"/>
        <v>6</v>
      </c>
      <c r="N1220" s="8" t="str">
        <f>IF(ISBLANK(F1220),"Unknown",F1220)</f>
        <v>Unknown</v>
      </c>
      <c r="O1220" s="8" t="str">
        <f>IF(ISBLANK(G1220),"Unknown",G1220)</f>
        <v>Unknown</v>
      </c>
      <c r="P1220" s="6">
        <f>IF(ISBLANK(H1220),"Unknown",H1220)</f>
        <v>45046</v>
      </c>
      <c r="Q1220" s="13">
        <f t="shared" si="115"/>
        <v>2</v>
      </c>
      <c r="R1220" s="13">
        <f t="shared" si="116"/>
        <v>3</v>
      </c>
      <c r="S1220" s="11">
        <f t="shared" si="117"/>
        <v>6</v>
      </c>
    </row>
    <row r="1221" spans="1:19" x14ac:dyDescent="0.3">
      <c r="A1221" t="s">
        <v>1240</v>
      </c>
      <c r="B1221" t="s">
        <v>23</v>
      </c>
      <c r="C1221">
        <v>5</v>
      </c>
      <c r="D1221">
        <v>4</v>
      </c>
      <c r="E1221">
        <v>20</v>
      </c>
      <c r="F1221" t="s">
        <v>21</v>
      </c>
      <c r="G1221" t="s">
        <v>15</v>
      </c>
      <c r="H1221" s="1">
        <v>45109</v>
      </c>
      <c r="J1221" s="8" t="str">
        <f>IF(ISBLANK(B1221),"Unknown",B1221)</f>
        <v>Smoothie</v>
      </c>
      <c r="K1221" s="5">
        <f t="shared" si="113"/>
        <v>5</v>
      </c>
      <c r="L1221" s="5">
        <f t="shared" si="113"/>
        <v>4</v>
      </c>
      <c r="M1221" s="5">
        <f t="shared" si="114"/>
        <v>20</v>
      </c>
      <c r="N1221" s="8" t="str">
        <f>IF(ISBLANK(F1221),"Unknown",F1221)</f>
        <v>Digital Wallet</v>
      </c>
      <c r="O1221" s="8" t="str">
        <f>IF(ISBLANK(G1221),"Unknown",G1221)</f>
        <v>In-store</v>
      </c>
      <c r="P1221" s="6">
        <f>IF(ISBLANK(H1221),"Unknown",H1221)</f>
        <v>45109</v>
      </c>
      <c r="Q1221" s="13">
        <f t="shared" si="115"/>
        <v>5</v>
      </c>
      <c r="R1221" s="13">
        <f t="shared" si="116"/>
        <v>4</v>
      </c>
      <c r="S1221" s="11">
        <f t="shared" si="117"/>
        <v>20</v>
      </c>
    </row>
    <row r="1222" spans="1:19" x14ac:dyDescent="0.3">
      <c r="A1222" t="s">
        <v>1241</v>
      </c>
      <c r="B1222" t="s">
        <v>26</v>
      </c>
      <c r="C1222">
        <v>1</v>
      </c>
      <c r="D1222">
        <v>4</v>
      </c>
      <c r="E1222">
        <v>4</v>
      </c>
      <c r="G1222" t="s">
        <v>15</v>
      </c>
      <c r="H1222" s="1">
        <v>45156</v>
      </c>
      <c r="J1222" s="8" t="str">
        <f>IF(ISBLANK(B1222),"Unknown",B1222)</f>
        <v>Sandwich</v>
      </c>
      <c r="K1222" s="5">
        <f t="shared" si="113"/>
        <v>1</v>
      </c>
      <c r="L1222" s="5">
        <f t="shared" si="113"/>
        <v>4</v>
      </c>
      <c r="M1222" s="5">
        <f t="shared" si="114"/>
        <v>4</v>
      </c>
      <c r="N1222" s="8" t="str">
        <f>IF(ISBLANK(F1222),"Unknown",F1222)</f>
        <v>Unknown</v>
      </c>
      <c r="O1222" s="8" t="str">
        <f>IF(ISBLANK(G1222),"Unknown",G1222)</f>
        <v>In-store</v>
      </c>
      <c r="P1222" s="6">
        <f>IF(ISBLANK(H1222),"Unknown",H1222)</f>
        <v>45156</v>
      </c>
      <c r="Q1222" s="13">
        <f t="shared" si="115"/>
        <v>1</v>
      </c>
      <c r="R1222" s="13">
        <f t="shared" si="116"/>
        <v>4</v>
      </c>
      <c r="S1222" s="11">
        <f t="shared" si="117"/>
        <v>4</v>
      </c>
    </row>
    <row r="1223" spans="1:19" x14ac:dyDescent="0.3">
      <c r="A1223" t="s">
        <v>1242</v>
      </c>
      <c r="B1223" t="s">
        <v>23</v>
      </c>
      <c r="C1223">
        <v>1</v>
      </c>
      <c r="D1223">
        <v>4</v>
      </c>
      <c r="E1223">
        <v>4</v>
      </c>
      <c r="H1223" s="1">
        <v>45016</v>
      </c>
      <c r="J1223" s="8" t="str">
        <f>IF(ISBLANK(B1223),"Unknown",B1223)</f>
        <v>Smoothie</v>
      </c>
      <c r="K1223" s="5">
        <f t="shared" si="113"/>
        <v>1</v>
      </c>
      <c r="L1223" s="5">
        <f t="shared" si="113"/>
        <v>4</v>
      </c>
      <c r="M1223" s="5">
        <f t="shared" si="114"/>
        <v>4</v>
      </c>
      <c r="N1223" s="8" t="str">
        <f>IF(ISBLANK(F1223),"Unknown",F1223)</f>
        <v>Unknown</v>
      </c>
      <c r="O1223" s="8" t="str">
        <f>IF(ISBLANK(G1223),"Unknown",G1223)</f>
        <v>Unknown</v>
      </c>
      <c r="P1223" s="6">
        <f>IF(ISBLANK(H1223),"Unknown",H1223)</f>
        <v>45016</v>
      </c>
      <c r="Q1223" s="13">
        <f t="shared" si="115"/>
        <v>1</v>
      </c>
      <c r="R1223" s="13">
        <f t="shared" si="116"/>
        <v>4</v>
      </c>
      <c r="S1223" s="11">
        <f t="shared" si="117"/>
        <v>4</v>
      </c>
    </row>
    <row r="1224" spans="1:19" x14ac:dyDescent="0.3">
      <c r="A1224" t="s">
        <v>1243</v>
      </c>
      <c r="B1224" t="s">
        <v>19</v>
      </c>
      <c r="C1224">
        <v>5</v>
      </c>
      <c r="D1224">
        <v>5</v>
      </c>
      <c r="E1224">
        <v>25</v>
      </c>
      <c r="G1224" t="s">
        <v>11</v>
      </c>
      <c r="H1224" s="1">
        <v>45237</v>
      </c>
      <c r="J1224" s="8" t="str">
        <f>IF(ISBLANK(B1224),"Unknown",B1224)</f>
        <v>Salad</v>
      </c>
      <c r="K1224" s="5">
        <f t="shared" si="113"/>
        <v>5</v>
      </c>
      <c r="L1224" s="5">
        <f t="shared" si="113"/>
        <v>5</v>
      </c>
      <c r="M1224" s="5">
        <f t="shared" si="114"/>
        <v>25</v>
      </c>
      <c r="N1224" s="8" t="str">
        <f>IF(ISBLANK(F1224),"Unknown",F1224)</f>
        <v>Unknown</v>
      </c>
      <c r="O1224" s="8" t="str">
        <f>IF(ISBLANK(G1224),"Unknown",G1224)</f>
        <v>Takeaway</v>
      </c>
      <c r="P1224" s="6">
        <f>IF(ISBLANK(H1224),"Unknown",H1224)</f>
        <v>45237</v>
      </c>
      <c r="Q1224" s="13">
        <f t="shared" si="115"/>
        <v>5</v>
      </c>
      <c r="R1224" s="13">
        <f t="shared" si="116"/>
        <v>5</v>
      </c>
      <c r="S1224" s="11">
        <f t="shared" si="117"/>
        <v>25</v>
      </c>
    </row>
    <row r="1225" spans="1:19" x14ac:dyDescent="0.3">
      <c r="A1225" t="s">
        <v>1244</v>
      </c>
      <c r="B1225" t="s">
        <v>17</v>
      </c>
      <c r="C1225">
        <v>2</v>
      </c>
      <c r="D1225">
        <v>1</v>
      </c>
      <c r="E1225">
        <v>2</v>
      </c>
      <c r="F1225" t="s">
        <v>21</v>
      </c>
      <c r="G1225" t="s">
        <v>15</v>
      </c>
      <c r="H1225" s="1">
        <v>45242</v>
      </c>
      <c r="J1225" s="8" t="str">
        <f>IF(ISBLANK(B1225),"Unknown",B1225)</f>
        <v>Cookie</v>
      </c>
      <c r="K1225" s="5">
        <f t="shared" si="113"/>
        <v>2</v>
      </c>
      <c r="L1225" s="5">
        <f t="shared" si="113"/>
        <v>1</v>
      </c>
      <c r="M1225" s="5">
        <f t="shared" si="114"/>
        <v>2</v>
      </c>
      <c r="N1225" s="8" t="str">
        <f>IF(ISBLANK(F1225),"Unknown",F1225)</f>
        <v>Digital Wallet</v>
      </c>
      <c r="O1225" s="8" t="str">
        <f>IF(ISBLANK(G1225),"Unknown",G1225)</f>
        <v>In-store</v>
      </c>
      <c r="P1225" s="6">
        <f>IF(ISBLANK(H1225),"Unknown",H1225)</f>
        <v>45242</v>
      </c>
      <c r="Q1225" s="13">
        <f t="shared" si="115"/>
        <v>2</v>
      </c>
      <c r="R1225" s="13">
        <f t="shared" si="116"/>
        <v>1</v>
      </c>
      <c r="S1225" s="11">
        <f t="shared" si="117"/>
        <v>2</v>
      </c>
    </row>
    <row r="1226" spans="1:19" x14ac:dyDescent="0.3">
      <c r="A1226" t="s">
        <v>1245</v>
      </c>
      <c r="B1226" t="s">
        <v>26</v>
      </c>
      <c r="C1226">
        <v>2</v>
      </c>
      <c r="D1226">
        <v>4</v>
      </c>
      <c r="E1226" s="7" t="s">
        <v>10024</v>
      </c>
      <c r="G1226" t="s">
        <v>11</v>
      </c>
      <c r="H1226" s="1">
        <v>45004</v>
      </c>
      <c r="J1226" s="8" t="str">
        <f>IF(ISBLANK(B1226),"Unknown",B1226)</f>
        <v>Sandwich</v>
      </c>
      <c r="K1226" s="5">
        <f t="shared" si="113"/>
        <v>2</v>
      </c>
      <c r="L1226" s="5">
        <f t="shared" si="113"/>
        <v>4</v>
      </c>
      <c r="M1226" s="5" t="str">
        <f t="shared" si="114"/>
        <v>Unknown</v>
      </c>
      <c r="N1226" s="8" t="str">
        <f>IF(ISBLANK(F1226),"Unknown",F1226)</f>
        <v>Unknown</v>
      </c>
      <c r="O1226" s="8" t="str">
        <f>IF(ISBLANK(G1226),"Unknown",G1226)</f>
        <v>Takeaway</v>
      </c>
      <c r="P1226" s="6">
        <f>IF(ISBLANK(H1226),"Unknown",H1226)</f>
        <v>45004</v>
      </c>
      <c r="Q1226" s="13">
        <f t="shared" si="115"/>
        <v>2</v>
      </c>
      <c r="R1226" s="13">
        <f t="shared" si="116"/>
        <v>4</v>
      </c>
      <c r="S1226" s="11">
        <f t="shared" si="117"/>
        <v>8</v>
      </c>
    </row>
    <row r="1227" spans="1:19" x14ac:dyDescent="0.3">
      <c r="A1227" t="s">
        <v>1246</v>
      </c>
      <c r="B1227" t="s">
        <v>9</v>
      </c>
      <c r="C1227">
        <v>2</v>
      </c>
      <c r="D1227">
        <v>2</v>
      </c>
      <c r="E1227">
        <v>4</v>
      </c>
      <c r="G1227" t="s">
        <v>15</v>
      </c>
      <c r="H1227" s="1">
        <v>45193</v>
      </c>
      <c r="J1227" s="8" t="str">
        <f>IF(ISBLANK(B1227),"Unknown",B1227)</f>
        <v>Coffee</v>
      </c>
      <c r="K1227" s="5">
        <f t="shared" si="113"/>
        <v>2</v>
      </c>
      <c r="L1227" s="5">
        <f t="shared" si="113"/>
        <v>2</v>
      </c>
      <c r="M1227" s="5">
        <f t="shared" si="114"/>
        <v>4</v>
      </c>
      <c r="N1227" s="8" t="str">
        <f>IF(ISBLANK(F1227),"Unknown",F1227)</f>
        <v>Unknown</v>
      </c>
      <c r="O1227" s="8" t="str">
        <f>IF(ISBLANK(G1227),"Unknown",G1227)</f>
        <v>In-store</v>
      </c>
      <c r="P1227" s="6">
        <f>IF(ISBLANK(H1227),"Unknown",H1227)</f>
        <v>45193</v>
      </c>
      <c r="Q1227" s="13">
        <f t="shared" si="115"/>
        <v>2</v>
      </c>
      <c r="R1227" s="13">
        <f t="shared" si="116"/>
        <v>2</v>
      </c>
      <c r="S1227" s="11">
        <f t="shared" si="117"/>
        <v>4</v>
      </c>
    </row>
    <row r="1228" spans="1:19" x14ac:dyDescent="0.3">
      <c r="A1228" t="s">
        <v>1247</v>
      </c>
      <c r="B1228" t="s">
        <v>17</v>
      </c>
      <c r="C1228">
        <v>2</v>
      </c>
      <c r="D1228">
        <v>1</v>
      </c>
      <c r="E1228">
        <v>2</v>
      </c>
      <c r="F1228" t="s">
        <v>10</v>
      </c>
      <c r="G1228" t="s">
        <v>11</v>
      </c>
      <c r="H1228" s="1">
        <v>44987</v>
      </c>
      <c r="J1228" s="8" t="str">
        <f>IF(ISBLANK(B1228),"Unknown",B1228)</f>
        <v>Cookie</v>
      </c>
      <c r="K1228" s="5">
        <f t="shared" si="113"/>
        <v>2</v>
      </c>
      <c r="L1228" s="5">
        <f t="shared" si="113"/>
        <v>1</v>
      </c>
      <c r="M1228" s="5">
        <f t="shared" si="114"/>
        <v>2</v>
      </c>
      <c r="N1228" s="8" t="str">
        <f>IF(ISBLANK(F1228),"Unknown",F1228)</f>
        <v>Credit Card</v>
      </c>
      <c r="O1228" s="8" t="str">
        <f>IF(ISBLANK(G1228),"Unknown",G1228)</f>
        <v>Takeaway</v>
      </c>
      <c r="P1228" s="6">
        <f>IF(ISBLANK(H1228),"Unknown",H1228)</f>
        <v>44987</v>
      </c>
      <c r="Q1228" s="13">
        <f t="shared" si="115"/>
        <v>2</v>
      </c>
      <c r="R1228" s="13">
        <f t="shared" si="116"/>
        <v>1</v>
      </c>
      <c r="S1228" s="11">
        <f t="shared" si="117"/>
        <v>2</v>
      </c>
    </row>
    <row r="1229" spans="1:19" x14ac:dyDescent="0.3">
      <c r="A1229" t="s">
        <v>1248</v>
      </c>
      <c r="B1229" t="s">
        <v>26</v>
      </c>
      <c r="C1229">
        <v>2</v>
      </c>
      <c r="D1229">
        <v>4</v>
      </c>
      <c r="E1229">
        <v>8</v>
      </c>
      <c r="F1229" t="s">
        <v>10</v>
      </c>
      <c r="G1229" s="7" t="s">
        <v>10024</v>
      </c>
      <c r="H1229" s="1">
        <v>45143</v>
      </c>
      <c r="J1229" s="8" t="str">
        <f>IF(ISBLANK(B1229),"Unknown",B1229)</f>
        <v>Sandwich</v>
      </c>
      <c r="K1229" s="5">
        <f t="shared" si="113"/>
        <v>2</v>
      </c>
      <c r="L1229" s="5">
        <f t="shared" si="113"/>
        <v>4</v>
      </c>
      <c r="M1229" s="5">
        <f t="shared" si="114"/>
        <v>8</v>
      </c>
      <c r="N1229" s="8" t="str">
        <f>IF(ISBLANK(F1229),"Unknown",F1229)</f>
        <v>Credit Card</v>
      </c>
      <c r="O1229" s="8" t="str">
        <f>IF(ISBLANK(G1229),"Unknown",G1229)</f>
        <v>Unknown</v>
      </c>
      <c r="P1229" s="6">
        <f>IF(ISBLANK(H1229),"Unknown",H1229)</f>
        <v>45143</v>
      </c>
      <c r="Q1229" s="13">
        <f t="shared" si="115"/>
        <v>2</v>
      </c>
      <c r="R1229" s="13">
        <f t="shared" si="116"/>
        <v>4</v>
      </c>
      <c r="S1229" s="11">
        <f t="shared" si="117"/>
        <v>8</v>
      </c>
    </row>
    <row r="1230" spans="1:19" x14ac:dyDescent="0.3">
      <c r="A1230" t="s">
        <v>1249</v>
      </c>
      <c r="B1230" s="7" t="s">
        <v>10024</v>
      </c>
      <c r="C1230">
        <v>3</v>
      </c>
      <c r="D1230">
        <v>1</v>
      </c>
      <c r="E1230">
        <v>3</v>
      </c>
      <c r="F1230" t="s">
        <v>14</v>
      </c>
      <c r="H1230" s="1">
        <v>45251</v>
      </c>
      <c r="J1230" s="8" t="str">
        <f>IF(ISBLANK(B1230),"Unknown",B1230)</f>
        <v>Unknown</v>
      </c>
      <c r="K1230" s="5">
        <f t="shared" si="113"/>
        <v>3</v>
      </c>
      <c r="L1230" s="5">
        <f t="shared" si="113"/>
        <v>1</v>
      </c>
      <c r="M1230" s="5">
        <f t="shared" si="114"/>
        <v>3</v>
      </c>
      <c r="N1230" s="8" t="str">
        <f>IF(ISBLANK(F1230),"Unknown",F1230)</f>
        <v>Cash</v>
      </c>
      <c r="O1230" s="8" t="str">
        <f>IF(ISBLANK(G1230),"Unknown",G1230)</f>
        <v>Unknown</v>
      </c>
      <c r="P1230" s="6">
        <f>IF(ISBLANK(H1230),"Unknown",H1230)</f>
        <v>45251</v>
      </c>
      <c r="Q1230" s="13">
        <f t="shared" si="115"/>
        <v>3</v>
      </c>
      <c r="R1230" s="13">
        <f t="shared" si="116"/>
        <v>1</v>
      </c>
      <c r="S1230" s="11">
        <f t="shared" si="117"/>
        <v>3</v>
      </c>
    </row>
    <row r="1231" spans="1:19" x14ac:dyDescent="0.3">
      <c r="A1231" t="s">
        <v>1250</v>
      </c>
      <c r="C1231">
        <v>1</v>
      </c>
      <c r="D1231">
        <v>1</v>
      </c>
      <c r="E1231">
        <v>1</v>
      </c>
      <c r="F1231" t="s">
        <v>21</v>
      </c>
      <c r="G1231" t="s">
        <v>15</v>
      </c>
      <c r="H1231" s="1">
        <v>45264</v>
      </c>
      <c r="J1231" s="8" t="str">
        <f>IF(ISBLANK(B1231),"Unknown",B1231)</f>
        <v>Unknown</v>
      </c>
      <c r="K1231" s="5">
        <f t="shared" si="113"/>
        <v>1</v>
      </c>
      <c r="L1231" s="5">
        <f t="shared" si="113"/>
        <v>1</v>
      </c>
      <c r="M1231" s="5">
        <f t="shared" si="114"/>
        <v>1</v>
      </c>
      <c r="N1231" s="8" t="str">
        <f>IF(ISBLANK(F1231),"Unknown",F1231)</f>
        <v>Digital Wallet</v>
      </c>
      <c r="O1231" s="8" t="str">
        <f>IF(ISBLANK(G1231),"Unknown",G1231)</f>
        <v>In-store</v>
      </c>
      <c r="P1231" s="6">
        <f>IF(ISBLANK(H1231),"Unknown",H1231)</f>
        <v>45264</v>
      </c>
      <c r="Q1231" s="13">
        <f t="shared" si="115"/>
        <v>1</v>
      </c>
      <c r="R1231" s="13">
        <f t="shared" si="116"/>
        <v>1</v>
      </c>
      <c r="S1231" s="11">
        <f t="shared" si="117"/>
        <v>1</v>
      </c>
    </row>
    <row r="1232" spans="1:19" x14ac:dyDescent="0.3">
      <c r="A1232" t="s">
        <v>1251</v>
      </c>
      <c r="B1232" t="s">
        <v>9</v>
      </c>
      <c r="C1232">
        <v>2</v>
      </c>
      <c r="D1232">
        <v>2</v>
      </c>
      <c r="E1232">
        <v>4</v>
      </c>
      <c r="F1232" t="s">
        <v>10</v>
      </c>
      <c r="H1232" s="1">
        <v>45097</v>
      </c>
      <c r="J1232" s="8" t="str">
        <f>IF(ISBLANK(B1232),"Unknown",B1232)</f>
        <v>Coffee</v>
      </c>
      <c r="K1232" s="5">
        <f t="shared" si="113"/>
        <v>2</v>
      </c>
      <c r="L1232" s="5">
        <f t="shared" si="113"/>
        <v>2</v>
      </c>
      <c r="M1232" s="5">
        <f t="shared" si="114"/>
        <v>4</v>
      </c>
      <c r="N1232" s="8" t="str">
        <f>IF(ISBLANK(F1232),"Unknown",F1232)</f>
        <v>Credit Card</v>
      </c>
      <c r="O1232" s="8" t="str">
        <f>IF(ISBLANK(G1232),"Unknown",G1232)</f>
        <v>Unknown</v>
      </c>
      <c r="P1232" s="6">
        <f>IF(ISBLANK(H1232),"Unknown",H1232)</f>
        <v>45097</v>
      </c>
      <c r="Q1232" s="13">
        <f t="shared" si="115"/>
        <v>2</v>
      </c>
      <c r="R1232" s="13">
        <f t="shared" si="116"/>
        <v>2</v>
      </c>
      <c r="S1232" s="11">
        <f t="shared" si="117"/>
        <v>4</v>
      </c>
    </row>
    <row r="1233" spans="1:19" x14ac:dyDescent="0.3">
      <c r="A1233" t="s">
        <v>1252</v>
      </c>
      <c r="B1233" t="s">
        <v>9</v>
      </c>
      <c r="C1233">
        <v>4</v>
      </c>
      <c r="D1233">
        <v>2</v>
      </c>
      <c r="E1233">
        <v>8</v>
      </c>
      <c r="F1233" t="s">
        <v>21</v>
      </c>
      <c r="G1233" t="s">
        <v>11</v>
      </c>
      <c r="H1233" s="1">
        <v>45116</v>
      </c>
      <c r="J1233" s="8" t="str">
        <f>IF(ISBLANK(B1233),"Unknown",B1233)</f>
        <v>Coffee</v>
      </c>
      <c r="K1233" s="5">
        <f t="shared" si="113"/>
        <v>4</v>
      </c>
      <c r="L1233" s="5">
        <f t="shared" si="113"/>
        <v>2</v>
      </c>
      <c r="M1233" s="5">
        <f t="shared" si="114"/>
        <v>8</v>
      </c>
      <c r="N1233" s="8" t="str">
        <f>IF(ISBLANK(F1233),"Unknown",F1233)</f>
        <v>Digital Wallet</v>
      </c>
      <c r="O1233" s="8" t="str">
        <f>IF(ISBLANK(G1233),"Unknown",G1233)</f>
        <v>Takeaway</v>
      </c>
      <c r="P1233" s="6">
        <f>IF(ISBLANK(H1233),"Unknown",H1233)</f>
        <v>45116</v>
      </c>
      <c r="Q1233" s="13">
        <f t="shared" si="115"/>
        <v>4</v>
      </c>
      <c r="R1233" s="13">
        <f t="shared" si="116"/>
        <v>2</v>
      </c>
      <c r="S1233" s="11">
        <f t="shared" si="117"/>
        <v>8</v>
      </c>
    </row>
    <row r="1234" spans="1:19" x14ac:dyDescent="0.3">
      <c r="A1234" t="s">
        <v>1253</v>
      </c>
      <c r="B1234" t="s">
        <v>26</v>
      </c>
      <c r="C1234">
        <v>2</v>
      </c>
      <c r="D1234">
        <v>4</v>
      </c>
      <c r="E1234">
        <v>8</v>
      </c>
      <c r="F1234" t="s">
        <v>14</v>
      </c>
      <c r="H1234" s="1">
        <v>45284</v>
      </c>
      <c r="J1234" s="8" t="str">
        <f>IF(ISBLANK(B1234),"Unknown",B1234)</f>
        <v>Sandwich</v>
      </c>
      <c r="K1234" s="5">
        <f t="shared" si="113"/>
        <v>2</v>
      </c>
      <c r="L1234" s="5">
        <f t="shared" si="113"/>
        <v>4</v>
      </c>
      <c r="M1234" s="5">
        <f t="shared" si="114"/>
        <v>8</v>
      </c>
      <c r="N1234" s="8" t="str">
        <f>IF(ISBLANK(F1234),"Unknown",F1234)</f>
        <v>Cash</v>
      </c>
      <c r="O1234" s="8" t="str">
        <f>IF(ISBLANK(G1234),"Unknown",G1234)</f>
        <v>Unknown</v>
      </c>
      <c r="P1234" s="6">
        <f>IF(ISBLANK(H1234),"Unknown",H1234)</f>
        <v>45284</v>
      </c>
      <c r="Q1234" s="13">
        <f t="shared" si="115"/>
        <v>2</v>
      </c>
      <c r="R1234" s="13">
        <f t="shared" si="116"/>
        <v>4</v>
      </c>
      <c r="S1234" s="11">
        <f t="shared" si="117"/>
        <v>8</v>
      </c>
    </row>
    <row r="1235" spans="1:19" x14ac:dyDescent="0.3">
      <c r="A1235" t="s">
        <v>1254</v>
      </c>
      <c r="B1235" t="s">
        <v>26</v>
      </c>
      <c r="C1235">
        <v>4</v>
      </c>
      <c r="D1235">
        <v>4</v>
      </c>
      <c r="E1235">
        <v>16</v>
      </c>
      <c r="H1235" s="1">
        <v>45102</v>
      </c>
      <c r="J1235" s="8" t="str">
        <f>IF(ISBLANK(B1235),"Unknown",B1235)</f>
        <v>Sandwich</v>
      </c>
      <c r="K1235" s="5">
        <f t="shared" si="113"/>
        <v>4</v>
      </c>
      <c r="L1235" s="5">
        <f t="shared" si="113"/>
        <v>4</v>
      </c>
      <c r="M1235" s="5">
        <f t="shared" si="114"/>
        <v>16</v>
      </c>
      <c r="N1235" s="8" t="str">
        <f>IF(ISBLANK(F1235),"Unknown",F1235)</f>
        <v>Unknown</v>
      </c>
      <c r="O1235" s="8" t="str">
        <f>IF(ISBLANK(G1235),"Unknown",G1235)</f>
        <v>Unknown</v>
      </c>
      <c r="P1235" s="6">
        <f>IF(ISBLANK(H1235),"Unknown",H1235)</f>
        <v>45102</v>
      </c>
      <c r="Q1235" s="13">
        <f t="shared" si="115"/>
        <v>4</v>
      </c>
      <c r="R1235" s="13">
        <f t="shared" si="116"/>
        <v>4</v>
      </c>
      <c r="S1235" s="11">
        <f t="shared" si="117"/>
        <v>16</v>
      </c>
    </row>
    <row r="1236" spans="1:19" x14ac:dyDescent="0.3">
      <c r="A1236" t="s">
        <v>1255</v>
      </c>
      <c r="B1236" t="s">
        <v>23</v>
      </c>
      <c r="C1236">
        <v>2</v>
      </c>
      <c r="D1236">
        <v>4</v>
      </c>
      <c r="E1236">
        <v>8</v>
      </c>
      <c r="G1236" t="s">
        <v>15</v>
      </c>
      <c r="H1236" s="1">
        <v>45174</v>
      </c>
      <c r="J1236" s="8" t="str">
        <f>IF(ISBLANK(B1236),"Unknown",B1236)</f>
        <v>Smoothie</v>
      </c>
      <c r="K1236" s="5">
        <f t="shared" si="113"/>
        <v>2</v>
      </c>
      <c r="L1236" s="5">
        <f t="shared" si="113"/>
        <v>4</v>
      </c>
      <c r="M1236" s="5">
        <f t="shared" si="114"/>
        <v>8</v>
      </c>
      <c r="N1236" s="8" t="str">
        <f>IF(ISBLANK(F1236),"Unknown",F1236)</f>
        <v>Unknown</v>
      </c>
      <c r="O1236" s="8" t="str">
        <f>IF(ISBLANK(G1236),"Unknown",G1236)</f>
        <v>In-store</v>
      </c>
      <c r="P1236" s="6">
        <f>IF(ISBLANK(H1236),"Unknown",H1236)</f>
        <v>45174</v>
      </c>
      <c r="Q1236" s="13">
        <f t="shared" si="115"/>
        <v>2</v>
      </c>
      <c r="R1236" s="13">
        <f t="shared" si="116"/>
        <v>4</v>
      </c>
      <c r="S1236" s="11">
        <f t="shared" si="117"/>
        <v>8</v>
      </c>
    </row>
    <row r="1237" spans="1:19" x14ac:dyDescent="0.3">
      <c r="A1237" t="s">
        <v>1256</v>
      </c>
      <c r="B1237" t="s">
        <v>23</v>
      </c>
      <c r="C1237">
        <v>3</v>
      </c>
      <c r="D1237">
        <v>4</v>
      </c>
      <c r="E1237">
        <v>12</v>
      </c>
      <c r="F1237" t="s">
        <v>14</v>
      </c>
      <c r="G1237" t="s">
        <v>15</v>
      </c>
      <c r="H1237" s="1">
        <v>44998</v>
      </c>
      <c r="J1237" s="8" t="str">
        <f>IF(ISBLANK(B1237),"Unknown",B1237)</f>
        <v>Smoothie</v>
      </c>
      <c r="K1237" s="5">
        <f t="shared" si="113"/>
        <v>3</v>
      </c>
      <c r="L1237" s="5">
        <f t="shared" si="113"/>
        <v>4</v>
      </c>
      <c r="M1237" s="5">
        <f t="shared" si="114"/>
        <v>12</v>
      </c>
      <c r="N1237" s="8" t="str">
        <f>IF(ISBLANK(F1237),"Unknown",F1237)</f>
        <v>Cash</v>
      </c>
      <c r="O1237" s="8" t="str">
        <f>IF(ISBLANK(G1237),"Unknown",G1237)</f>
        <v>In-store</v>
      </c>
      <c r="P1237" s="6">
        <f>IF(ISBLANK(H1237),"Unknown",H1237)</f>
        <v>44998</v>
      </c>
      <c r="Q1237" s="13">
        <f t="shared" si="115"/>
        <v>3</v>
      </c>
      <c r="R1237" s="13">
        <f t="shared" si="116"/>
        <v>4</v>
      </c>
      <c r="S1237" s="11">
        <f t="shared" si="117"/>
        <v>12</v>
      </c>
    </row>
    <row r="1238" spans="1:19" x14ac:dyDescent="0.3">
      <c r="A1238" t="s">
        <v>1257</v>
      </c>
      <c r="B1238" t="s">
        <v>13</v>
      </c>
      <c r="C1238">
        <v>1</v>
      </c>
      <c r="D1238">
        <v>3</v>
      </c>
      <c r="E1238">
        <v>3</v>
      </c>
      <c r="F1238" t="s">
        <v>14</v>
      </c>
      <c r="G1238" t="s">
        <v>11</v>
      </c>
      <c r="H1238" s="1">
        <v>45214</v>
      </c>
      <c r="J1238" s="8" t="str">
        <f>IF(ISBLANK(B1238),"Unknown",B1238)</f>
        <v>Cake</v>
      </c>
      <c r="K1238" s="5">
        <f t="shared" si="113"/>
        <v>1</v>
      </c>
      <c r="L1238" s="5">
        <f t="shared" si="113"/>
        <v>3</v>
      </c>
      <c r="M1238" s="5">
        <f t="shared" si="114"/>
        <v>3</v>
      </c>
      <c r="N1238" s="8" t="str">
        <f>IF(ISBLANK(F1238),"Unknown",F1238)</f>
        <v>Cash</v>
      </c>
      <c r="O1238" s="8" t="str">
        <f>IF(ISBLANK(G1238),"Unknown",G1238)</f>
        <v>Takeaway</v>
      </c>
      <c r="P1238" s="6">
        <f>IF(ISBLANK(H1238),"Unknown",H1238)</f>
        <v>45214</v>
      </c>
      <c r="Q1238" s="13">
        <f t="shared" si="115"/>
        <v>1</v>
      </c>
      <c r="R1238" s="13">
        <f t="shared" si="116"/>
        <v>3</v>
      </c>
      <c r="S1238" s="11">
        <f t="shared" si="117"/>
        <v>3</v>
      </c>
    </row>
    <row r="1239" spans="1:19" x14ac:dyDescent="0.3">
      <c r="A1239" t="s">
        <v>1258</v>
      </c>
      <c r="B1239" t="s">
        <v>17</v>
      </c>
      <c r="C1239">
        <v>2</v>
      </c>
      <c r="D1239" s="7" t="s">
        <v>10024</v>
      </c>
      <c r="E1239">
        <v>2</v>
      </c>
      <c r="F1239" t="s">
        <v>21</v>
      </c>
      <c r="G1239" t="s">
        <v>15</v>
      </c>
      <c r="H1239" s="1">
        <v>45249</v>
      </c>
      <c r="J1239" s="8" t="str">
        <f>IF(ISBLANK(B1239),"Unknown",B1239)</f>
        <v>Cookie</v>
      </c>
      <c r="K1239" s="5">
        <f t="shared" si="113"/>
        <v>2</v>
      </c>
      <c r="L1239" s="5" t="str">
        <f t="shared" si="113"/>
        <v>Unknown</v>
      </c>
      <c r="M1239" s="5">
        <f t="shared" si="114"/>
        <v>2</v>
      </c>
      <c r="N1239" s="8" t="str">
        <f>IF(ISBLANK(F1239),"Unknown",F1239)</f>
        <v>Digital Wallet</v>
      </c>
      <c r="O1239" s="8" t="str">
        <f>IF(ISBLANK(G1239),"Unknown",G1239)</f>
        <v>In-store</v>
      </c>
      <c r="P1239" s="6">
        <f>IF(ISBLANK(H1239),"Unknown",H1239)</f>
        <v>45249</v>
      </c>
      <c r="Q1239" s="13">
        <f t="shared" si="115"/>
        <v>2</v>
      </c>
      <c r="R1239" s="13">
        <f t="shared" si="116"/>
        <v>0</v>
      </c>
      <c r="S1239" s="11">
        <f t="shared" si="117"/>
        <v>0</v>
      </c>
    </row>
    <row r="1240" spans="1:19" x14ac:dyDescent="0.3">
      <c r="A1240" t="s">
        <v>1259</v>
      </c>
      <c r="C1240">
        <v>3</v>
      </c>
      <c r="D1240">
        <v>2</v>
      </c>
      <c r="E1240">
        <v>6</v>
      </c>
      <c r="F1240" t="s">
        <v>21</v>
      </c>
      <c r="G1240" t="s">
        <v>15</v>
      </c>
      <c r="H1240" s="1">
        <v>45289</v>
      </c>
      <c r="J1240" s="8" t="str">
        <f>IF(ISBLANK(B1240),"Unknown",B1240)</f>
        <v>Unknown</v>
      </c>
      <c r="K1240" s="5">
        <f t="shared" si="113"/>
        <v>3</v>
      </c>
      <c r="L1240" s="5">
        <f t="shared" si="113"/>
        <v>2</v>
      </c>
      <c r="M1240" s="5">
        <f t="shared" si="114"/>
        <v>6</v>
      </c>
      <c r="N1240" s="8" t="str">
        <f>IF(ISBLANK(F1240),"Unknown",F1240)</f>
        <v>Digital Wallet</v>
      </c>
      <c r="O1240" s="8" t="str">
        <f>IF(ISBLANK(G1240),"Unknown",G1240)</f>
        <v>In-store</v>
      </c>
      <c r="P1240" s="6">
        <f>IF(ISBLANK(H1240),"Unknown",H1240)</f>
        <v>45289</v>
      </c>
      <c r="Q1240" s="13">
        <f t="shared" si="115"/>
        <v>3</v>
      </c>
      <c r="R1240" s="13">
        <f t="shared" si="116"/>
        <v>2</v>
      </c>
      <c r="S1240" s="11">
        <f t="shared" si="117"/>
        <v>6</v>
      </c>
    </row>
    <row r="1241" spans="1:19" x14ac:dyDescent="0.3">
      <c r="A1241" t="s">
        <v>1260</v>
      </c>
      <c r="B1241" t="s">
        <v>23</v>
      </c>
      <c r="C1241">
        <v>5</v>
      </c>
      <c r="D1241">
        <v>4</v>
      </c>
      <c r="E1241">
        <v>20</v>
      </c>
      <c r="F1241" t="s">
        <v>14</v>
      </c>
      <c r="G1241" t="s">
        <v>11</v>
      </c>
      <c r="H1241" s="1">
        <v>45267</v>
      </c>
      <c r="J1241" s="8" t="str">
        <f>IF(ISBLANK(B1241),"Unknown",B1241)</f>
        <v>Smoothie</v>
      </c>
      <c r="K1241" s="5">
        <f t="shared" si="113"/>
        <v>5</v>
      </c>
      <c r="L1241" s="5">
        <f t="shared" si="113"/>
        <v>4</v>
      </c>
      <c r="M1241" s="5">
        <f t="shared" si="114"/>
        <v>20</v>
      </c>
      <c r="N1241" s="8" t="str">
        <f>IF(ISBLANK(F1241),"Unknown",F1241)</f>
        <v>Cash</v>
      </c>
      <c r="O1241" s="8" t="str">
        <f>IF(ISBLANK(G1241),"Unknown",G1241)</f>
        <v>Takeaway</v>
      </c>
      <c r="P1241" s="6">
        <f>IF(ISBLANK(H1241),"Unknown",H1241)</f>
        <v>45267</v>
      </c>
      <c r="Q1241" s="13">
        <f t="shared" si="115"/>
        <v>5</v>
      </c>
      <c r="R1241" s="13">
        <f t="shared" si="116"/>
        <v>4</v>
      </c>
      <c r="S1241" s="11">
        <f t="shared" si="117"/>
        <v>20</v>
      </c>
    </row>
    <row r="1242" spans="1:19" x14ac:dyDescent="0.3">
      <c r="A1242" t="s">
        <v>1261</v>
      </c>
      <c r="B1242" t="s">
        <v>13</v>
      </c>
      <c r="C1242">
        <v>2</v>
      </c>
      <c r="D1242">
        <v>3</v>
      </c>
      <c r="E1242">
        <v>6</v>
      </c>
      <c r="F1242" t="s">
        <v>14</v>
      </c>
      <c r="H1242" s="1">
        <v>45185</v>
      </c>
      <c r="J1242" s="8" t="str">
        <f>IF(ISBLANK(B1242),"Unknown",B1242)</f>
        <v>Cake</v>
      </c>
      <c r="K1242" s="5">
        <f t="shared" si="113"/>
        <v>2</v>
      </c>
      <c r="L1242" s="5">
        <f t="shared" si="113"/>
        <v>3</v>
      </c>
      <c r="M1242" s="5">
        <f t="shared" si="114"/>
        <v>6</v>
      </c>
      <c r="N1242" s="8" t="str">
        <f>IF(ISBLANK(F1242),"Unknown",F1242)</f>
        <v>Cash</v>
      </c>
      <c r="O1242" s="8" t="str">
        <f>IF(ISBLANK(G1242),"Unknown",G1242)</f>
        <v>Unknown</v>
      </c>
      <c r="P1242" s="6">
        <f>IF(ISBLANK(H1242),"Unknown",H1242)</f>
        <v>45185</v>
      </c>
      <c r="Q1242" s="13">
        <f t="shared" si="115"/>
        <v>2</v>
      </c>
      <c r="R1242" s="13">
        <f t="shared" si="116"/>
        <v>3</v>
      </c>
      <c r="S1242" s="11">
        <f t="shared" si="117"/>
        <v>6</v>
      </c>
    </row>
    <row r="1243" spans="1:19" x14ac:dyDescent="0.3">
      <c r="A1243" t="s">
        <v>1262</v>
      </c>
      <c r="B1243" s="7" t="s">
        <v>10024</v>
      </c>
      <c r="C1243">
        <v>4</v>
      </c>
      <c r="D1243">
        <v>2</v>
      </c>
      <c r="E1243">
        <v>8</v>
      </c>
      <c r="F1243" t="s">
        <v>14</v>
      </c>
      <c r="G1243" t="s">
        <v>11</v>
      </c>
      <c r="H1243" s="1">
        <v>45013</v>
      </c>
      <c r="J1243" s="8" t="str">
        <f>IF(ISBLANK(B1243),"Unknown",B1243)</f>
        <v>Unknown</v>
      </c>
      <c r="K1243" s="5">
        <f t="shared" si="113"/>
        <v>4</v>
      </c>
      <c r="L1243" s="5">
        <f t="shared" si="113"/>
        <v>2</v>
      </c>
      <c r="M1243" s="5">
        <f t="shared" si="114"/>
        <v>8</v>
      </c>
      <c r="N1243" s="8" t="str">
        <f>IF(ISBLANK(F1243),"Unknown",F1243)</f>
        <v>Cash</v>
      </c>
      <c r="O1243" s="8" t="str">
        <f>IF(ISBLANK(G1243),"Unknown",G1243)</f>
        <v>Takeaway</v>
      </c>
      <c r="P1243" s="6">
        <f>IF(ISBLANK(H1243),"Unknown",H1243)</f>
        <v>45013</v>
      </c>
      <c r="Q1243" s="13">
        <f t="shared" si="115"/>
        <v>4</v>
      </c>
      <c r="R1243" s="13">
        <f t="shared" si="116"/>
        <v>2</v>
      </c>
      <c r="S1243" s="11">
        <f t="shared" si="117"/>
        <v>8</v>
      </c>
    </row>
    <row r="1244" spans="1:19" x14ac:dyDescent="0.3">
      <c r="A1244" t="s">
        <v>1263</v>
      </c>
      <c r="B1244" t="s">
        <v>9</v>
      </c>
      <c r="C1244">
        <v>4</v>
      </c>
      <c r="D1244">
        <v>2</v>
      </c>
      <c r="E1244">
        <v>8</v>
      </c>
      <c r="F1244" t="s">
        <v>10</v>
      </c>
      <c r="G1244" t="s">
        <v>15</v>
      </c>
      <c r="H1244" s="7" t="s">
        <v>10024</v>
      </c>
      <c r="J1244" s="8" t="str">
        <f>IF(ISBLANK(B1244),"Unknown",B1244)</f>
        <v>Coffee</v>
      </c>
      <c r="K1244" s="5">
        <f t="shared" si="113"/>
        <v>4</v>
      </c>
      <c r="L1244" s="5">
        <f t="shared" si="113"/>
        <v>2</v>
      </c>
      <c r="M1244" s="5">
        <f t="shared" si="114"/>
        <v>8</v>
      </c>
      <c r="N1244" s="8" t="str">
        <f>IF(ISBLANK(F1244),"Unknown",F1244)</f>
        <v>Credit Card</v>
      </c>
      <c r="O1244" s="8" t="str">
        <f>IF(ISBLANK(G1244),"Unknown",G1244)</f>
        <v>In-store</v>
      </c>
      <c r="P1244" s="6" t="str">
        <f>IF(ISBLANK(H1244),"Unknown",H1244)</f>
        <v>Unknown</v>
      </c>
      <c r="Q1244" s="13">
        <f t="shared" si="115"/>
        <v>4</v>
      </c>
      <c r="R1244" s="13">
        <f t="shared" si="116"/>
        <v>2</v>
      </c>
      <c r="S1244" s="11">
        <f t="shared" si="117"/>
        <v>8</v>
      </c>
    </row>
    <row r="1245" spans="1:19" x14ac:dyDescent="0.3">
      <c r="A1245" t="s">
        <v>1264</v>
      </c>
      <c r="B1245" t="s">
        <v>17</v>
      </c>
      <c r="C1245">
        <v>4</v>
      </c>
      <c r="D1245">
        <v>1</v>
      </c>
      <c r="E1245">
        <v>4</v>
      </c>
      <c r="G1245" s="7" t="s">
        <v>10024</v>
      </c>
      <c r="H1245" s="1">
        <v>44963</v>
      </c>
      <c r="J1245" s="8" t="str">
        <f>IF(ISBLANK(B1245),"Unknown",B1245)</f>
        <v>Cookie</v>
      </c>
      <c r="K1245" s="5">
        <f t="shared" si="113"/>
        <v>4</v>
      </c>
      <c r="L1245" s="5">
        <f t="shared" si="113"/>
        <v>1</v>
      </c>
      <c r="M1245" s="5">
        <f t="shared" si="114"/>
        <v>4</v>
      </c>
      <c r="N1245" s="8" t="str">
        <f>IF(ISBLANK(F1245),"Unknown",F1245)</f>
        <v>Unknown</v>
      </c>
      <c r="O1245" s="8" t="str">
        <f>IF(ISBLANK(G1245),"Unknown",G1245)</f>
        <v>Unknown</v>
      </c>
      <c r="P1245" s="6">
        <f>IF(ISBLANK(H1245),"Unknown",H1245)</f>
        <v>44963</v>
      </c>
      <c r="Q1245" s="13">
        <f t="shared" si="115"/>
        <v>4</v>
      </c>
      <c r="R1245" s="13">
        <f t="shared" si="116"/>
        <v>1</v>
      </c>
      <c r="S1245" s="11">
        <f t="shared" si="117"/>
        <v>4</v>
      </c>
    </row>
    <row r="1246" spans="1:19" x14ac:dyDescent="0.3">
      <c r="A1246" t="s">
        <v>1265</v>
      </c>
      <c r="B1246" t="s">
        <v>13</v>
      </c>
      <c r="C1246">
        <v>5</v>
      </c>
      <c r="D1246">
        <v>3</v>
      </c>
      <c r="E1246">
        <v>15</v>
      </c>
      <c r="F1246" t="s">
        <v>10</v>
      </c>
      <c r="G1246" t="s">
        <v>11</v>
      </c>
      <c r="H1246" s="1">
        <v>44960</v>
      </c>
      <c r="J1246" s="8" t="str">
        <f>IF(ISBLANK(B1246),"Unknown",B1246)</f>
        <v>Cake</v>
      </c>
      <c r="K1246" s="5">
        <f t="shared" si="113"/>
        <v>5</v>
      </c>
      <c r="L1246" s="5">
        <f t="shared" si="113"/>
        <v>3</v>
      </c>
      <c r="M1246" s="5">
        <f t="shared" si="114"/>
        <v>15</v>
      </c>
      <c r="N1246" s="8" t="str">
        <f>IF(ISBLANK(F1246),"Unknown",F1246)</f>
        <v>Credit Card</v>
      </c>
      <c r="O1246" s="8" t="str">
        <f>IF(ISBLANK(G1246),"Unknown",G1246)</f>
        <v>Takeaway</v>
      </c>
      <c r="P1246" s="6">
        <f>IF(ISBLANK(H1246),"Unknown",H1246)</f>
        <v>44960</v>
      </c>
      <c r="Q1246" s="13">
        <f t="shared" si="115"/>
        <v>5</v>
      </c>
      <c r="R1246" s="13">
        <f t="shared" si="116"/>
        <v>3</v>
      </c>
      <c r="S1246" s="11">
        <f t="shared" si="117"/>
        <v>15</v>
      </c>
    </row>
    <row r="1247" spans="1:19" x14ac:dyDescent="0.3">
      <c r="A1247" t="s">
        <v>1266</v>
      </c>
      <c r="B1247" t="s">
        <v>63</v>
      </c>
      <c r="C1247">
        <v>1</v>
      </c>
      <c r="D1247">
        <v>1.5</v>
      </c>
      <c r="E1247">
        <v>1.5</v>
      </c>
      <c r="F1247" t="s">
        <v>14</v>
      </c>
      <c r="G1247" t="s">
        <v>11</v>
      </c>
      <c r="H1247" s="1">
        <v>45181</v>
      </c>
      <c r="J1247" s="8" t="str">
        <f>IF(ISBLANK(B1247),"Unknown",B1247)</f>
        <v>Tea</v>
      </c>
      <c r="K1247" s="5">
        <f t="shared" si="113"/>
        <v>1</v>
      </c>
      <c r="L1247" s="5">
        <f t="shared" si="113"/>
        <v>1.5</v>
      </c>
      <c r="M1247" s="5">
        <f t="shared" si="114"/>
        <v>1.5</v>
      </c>
      <c r="N1247" s="8" t="str">
        <f>IF(ISBLANK(F1247),"Unknown",F1247)</f>
        <v>Cash</v>
      </c>
      <c r="O1247" s="8" t="str">
        <f>IF(ISBLANK(G1247),"Unknown",G1247)</f>
        <v>Takeaway</v>
      </c>
      <c r="P1247" s="6">
        <f>IF(ISBLANK(H1247),"Unknown",H1247)</f>
        <v>45181</v>
      </c>
      <c r="Q1247" s="13">
        <f t="shared" si="115"/>
        <v>1</v>
      </c>
      <c r="R1247" s="13">
        <f t="shared" si="116"/>
        <v>1.5</v>
      </c>
      <c r="S1247" s="11">
        <f t="shared" si="117"/>
        <v>1.5</v>
      </c>
    </row>
    <row r="1248" spans="1:19" x14ac:dyDescent="0.3">
      <c r="A1248" t="s">
        <v>1267</v>
      </c>
      <c r="B1248" t="s">
        <v>26</v>
      </c>
      <c r="C1248">
        <v>4</v>
      </c>
      <c r="D1248">
        <v>4</v>
      </c>
      <c r="E1248">
        <v>16</v>
      </c>
      <c r="F1248" t="s">
        <v>14</v>
      </c>
      <c r="G1248" t="s">
        <v>11</v>
      </c>
      <c r="H1248" s="1">
        <v>45190</v>
      </c>
      <c r="J1248" s="8" t="str">
        <f>IF(ISBLANK(B1248),"Unknown",B1248)</f>
        <v>Sandwich</v>
      </c>
      <c r="K1248" s="5">
        <f t="shared" si="113"/>
        <v>4</v>
      </c>
      <c r="L1248" s="5">
        <f t="shared" si="113"/>
        <v>4</v>
      </c>
      <c r="M1248" s="5">
        <f t="shared" si="114"/>
        <v>16</v>
      </c>
      <c r="N1248" s="8" t="str">
        <f>IF(ISBLANK(F1248),"Unknown",F1248)</f>
        <v>Cash</v>
      </c>
      <c r="O1248" s="8" t="str">
        <f>IF(ISBLANK(G1248),"Unknown",G1248)</f>
        <v>Takeaway</v>
      </c>
      <c r="P1248" s="6">
        <f>IF(ISBLANK(H1248),"Unknown",H1248)</f>
        <v>45190</v>
      </c>
      <c r="Q1248" s="13">
        <f t="shared" si="115"/>
        <v>4</v>
      </c>
      <c r="R1248" s="13">
        <f t="shared" si="116"/>
        <v>4</v>
      </c>
      <c r="S1248" s="11">
        <f t="shared" si="117"/>
        <v>16</v>
      </c>
    </row>
    <row r="1249" spans="1:19" x14ac:dyDescent="0.3">
      <c r="A1249" t="s">
        <v>1268</v>
      </c>
      <c r="B1249" t="s">
        <v>26</v>
      </c>
      <c r="C1249">
        <v>4</v>
      </c>
      <c r="D1249">
        <v>4</v>
      </c>
      <c r="E1249">
        <v>16</v>
      </c>
      <c r="F1249" t="s">
        <v>14</v>
      </c>
      <c r="H1249" s="1">
        <v>45173</v>
      </c>
      <c r="J1249" s="8" t="str">
        <f>IF(ISBLANK(B1249),"Unknown",B1249)</f>
        <v>Sandwich</v>
      </c>
      <c r="K1249" s="5">
        <f t="shared" si="113"/>
        <v>4</v>
      </c>
      <c r="L1249" s="5">
        <f t="shared" si="113"/>
        <v>4</v>
      </c>
      <c r="M1249" s="5">
        <f t="shared" si="114"/>
        <v>16</v>
      </c>
      <c r="N1249" s="8" t="str">
        <f>IF(ISBLANK(F1249),"Unknown",F1249)</f>
        <v>Cash</v>
      </c>
      <c r="O1249" s="8" t="str">
        <f>IF(ISBLANK(G1249),"Unknown",G1249)</f>
        <v>Unknown</v>
      </c>
      <c r="P1249" s="6">
        <f>IF(ISBLANK(H1249),"Unknown",H1249)</f>
        <v>45173</v>
      </c>
      <c r="Q1249" s="13">
        <f t="shared" si="115"/>
        <v>4</v>
      </c>
      <c r="R1249" s="13">
        <f t="shared" si="116"/>
        <v>4</v>
      </c>
      <c r="S1249" s="11">
        <f t="shared" si="117"/>
        <v>16</v>
      </c>
    </row>
    <row r="1250" spans="1:19" x14ac:dyDescent="0.3">
      <c r="A1250" t="s">
        <v>1269</v>
      </c>
      <c r="B1250" t="s">
        <v>26</v>
      </c>
      <c r="C1250">
        <v>1</v>
      </c>
      <c r="D1250">
        <v>4</v>
      </c>
      <c r="E1250">
        <v>4</v>
      </c>
      <c r="F1250" t="s">
        <v>14</v>
      </c>
      <c r="G1250" t="s">
        <v>11</v>
      </c>
      <c r="H1250" s="1">
        <v>45105</v>
      </c>
      <c r="J1250" s="8" t="str">
        <f>IF(ISBLANK(B1250),"Unknown",B1250)</f>
        <v>Sandwich</v>
      </c>
      <c r="K1250" s="5">
        <f t="shared" si="113"/>
        <v>1</v>
      </c>
      <c r="L1250" s="5">
        <f t="shared" si="113"/>
        <v>4</v>
      </c>
      <c r="M1250" s="5">
        <f t="shared" si="114"/>
        <v>4</v>
      </c>
      <c r="N1250" s="8" t="str">
        <f>IF(ISBLANK(F1250),"Unknown",F1250)</f>
        <v>Cash</v>
      </c>
      <c r="O1250" s="8" t="str">
        <f>IF(ISBLANK(G1250),"Unknown",G1250)</f>
        <v>Takeaway</v>
      </c>
      <c r="P1250" s="6">
        <f>IF(ISBLANK(H1250),"Unknown",H1250)</f>
        <v>45105</v>
      </c>
      <c r="Q1250" s="13">
        <f t="shared" si="115"/>
        <v>1</v>
      </c>
      <c r="R1250" s="13">
        <f t="shared" si="116"/>
        <v>4</v>
      </c>
      <c r="S1250" s="11">
        <f t="shared" si="117"/>
        <v>4</v>
      </c>
    </row>
    <row r="1251" spans="1:19" x14ac:dyDescent="0.3">
      <c r="A1251" t="s">
        <v>1270</v>
      </c>
      <c r="B1251" t="s">
        <v>9</v>
      </c>
      <c r="C1251">
        <v>5</v>
      </c>
      <c r="D1251">
        <v>2</v>
      </c>
      <c r="E1251">
        <v>10</v>
      </c>
      <c r="F1251" t="s">
        <v>10</v>
      </c>
      <c r="G1251" t="s">
        <v>11</v>
      </c>
      <c r="H1251" s="1">
        <v>44990</v>
      </c>
      <c r="J1251" s="8" t="str">
        <f>IF(ISBLANK(B1251),"Unknown",B1251)</f>
        <v>Coffee</v>
      </c>
      <c r="K1251" s="5">
        <f t="shared" si="113"/>
        <v>5</v>
      </c>
      <c r="L1251" s="5">
        <f t="shared" si="113"/>
        <v>2</v>
      </c>
      <c r="M1251" s="5">
        <f t="shared" si="114"/>
        <v>10</v>
      </c>
      <c r="N1251" s="8" t="str">
        <f>IF(ISBLANK(F1251),"Unknown",F1251)</f>
        <v>Credit Card</v>
      </c>
      <c r="O1251" s="8" t="str">
        <f>IF(ISBLANK(G1251),"Unknown",G1251)</f>
        <v>Takeaway</v>
      </c>
      <c r="P1251" s="6">
        <f>IF(ISBLANK(H1251),"Unknown",H1251)</f>
        <v>44990</v>
      </c>
      <c r="Q1251" s="13">
        <f t="shared" si="115"/>
        <v>5</v>
      </c>
      <c r="R1251" s="13">
        <f t="shared" si="116"/>
        <v>2</v>
      </c>
      <c r="S1251" s="11">
        <f t="shared" si="117"/>
        <v>10</v>
      </c>
    </row>
    <row r="1252" spans="1:19" x14ac:dyDescent="0.3">
      <c r="A1252" t="s">
        <v>1271</v>
      </c>
      <c r="B1252" t="s">
        <v>9</v>
      </c>
      <c r="C1252">
        <v>1</v>
      </c>
      <c r="D1252">
        <v>2</v>
      </c>
      <c r="E1252">
        <v>2</v>
      </c>
      <c r="F1252" t="s">
        <v>10</v>
      </c>
      <c r="G1252" t="s">
        <v>11</v>
      </c>
      <c r="H1252" s="1">
        <v>45277</v>
      </c>
      <c r="J1252" s="8" t="str">
        <f>IF(ISBLANK(B1252),"Unknown",B1252)</f>
        <v>Coffee</v>
      </c>
      <c r="K1252" s="5">
        <f t="shared" si="113"/>
        <v>1</v>
      </c>
      <c r="L1252" s="5">
        <f t="shared" si="113"/>
        <v>2</v>
      </c>
      <c r="M1252" s="5">
        <f t="shared" si="114"/>
        <v>2</v>
      </c>
      <c r="N1252" s="8" t="str">
        <f>IF(ISBLANK(F1252),"Unknown",F1252)</f>
        <v>Credit Card</v>
      </c>
      <c r="O1252" s="8" t="str">
        <f>IF(ISBLANK(G1252),"Unknown",G1252)</f>
        <v>Takeaway</v>
      </c>
      <c r="P1252" s="6">
        <f>IF(ISBLANK(H1252),"Unknown",H1252)</f>
        <v>45277</v>
      </c>
      <c r="Q1252" s="13">
        <f t="shared" si="115"/>
        <v>1</v>
      </c>
      <c r="R1252" s="13">
        <f t="shared" si="116"/>
        <v>2</v>
      </c>
      <c r="S1252" s="11">
        <f t="shared" si="117"/>
        <v>2</v>
      </c>
    </row>
    <row r="1253" spans="1:19" x14ac:dyDescent="0.3">
      <c r="A1253" t="s">
        <v>1272</v>
      </c>
      <c r="B1253" t="s">
        <v>13</v>
      </c>
      <c r="C1253">
        <v>3</v>
      </c>
      <c r="D1253">
        <v>3</v>
      </c>
      <c r="E1253">
        <v>9</v>
      </c>
      <c r="F1253" t="s">
        <v>14</v>
      </c>
      <c r="G1253" t="s">
        <v>11</v>
      </c>
      <c r="H1253" s="1">
        <v>45136</v>
      </c>
      <c r="J1253" s="8" t="str">
        <f>IF(ISBLANK(B1253),"Unknown",B1253)</f>
        <v>Cake</v>
      </c>
      <c r="K1253" s="5">
        <f t="shared" si="113"/>
        <v>3</v>
      </c>
      <c r="L1253" s="5">
        <f t="shared" si="113"/>
        <v>3</v>
      </c>
      <c r="M1253" s="5">
        <f t="shared" si="114"/>
        <v>9</v>
      </c>
      <c r="N1253" s="8" t="str">
        <f>IF(ISBLANK(F1253),"Unknown",F1253)</f>
        <v>Cash</v>
      </c>
      <c r="O1253" s="8" t="str">
        <f>IF(ISBLANK(G1253),"Unknown",G1253)</f>
        <v>Takeaway</v>
      </c>
      <c r="P1253" s="6">
        <f>IF(ISBLANK(H1253),"Unknown",H1253)</f>
        <v>45136</v>
      </c>
      <c r="Q1253" s="13">
        <f t="shared" si="115"/>
        <v>3</v>
      </c>
      <c r="R1253" s="13">
        <f t="shared" si="116"/>
        <v>3</v>
      </c>
      <c r="S1253" s="11">
        <f t="shared" si="117"/>
        <v>9</v>
      </c>
    </row>
    <row r="1254" spans="1:19" x14ac:dyDescent="0.3">
      <c r="A1254" t="s">
        <v>1273</v>
      </c>
      <c r="B1254" t="s">
        <v>23</v>
      </c>
      <c r="C1254">
        <v>5</v>
      </c>
      <c r="D1254">
        <v>4</v>
      </c>
      <c r="E1254" s="7" t="s">
        <v>10024</v>
      </c>
      <c r="F1254" t="s">
        <v>10</v>
      </c>
      <c r="H1254" s="1">
        <v>45208</v>
      </c>
      <c r="J1254" s="8" t="str">
        <f>IF(ISBLANK(B1254),"Unknown",B1254)</f>
        <v>Smoothie</v>
      </c>
      <c r="K1254" s="5">
        <f t="shared" si="113"/>
        <v>5</v>
      </c>
      <c r="L1254" s="5">
        <f t="shared" si="113"/>
        <v>4</v>
      </c>
      <c r="M1254" s="5" t="str">
        <f t="shared" si="114"/>
        <v>Unknown</v>
      </c>
      <c r="N1254" s="8" t="str">
        <f>IF(ISBLANK(F1254),"Unknown",F1254)</f>
        <v>Credit Card</v>
      </c>
      <c r="O1254" s="8" t="str">
        <f>IF(ISBLANK(G1254),"Unknown",G1254)</f>
        <v>Unknown</v>
      </c>
      <c r="P1254" s="6">
        <f>IF(ISBLANK(H1254),"Unknown",H1254)</f>
        <v>45208</v>
      </c>
      <c r="Q1254" s="13">
        <f t="shared" si="115"/>
        <v>5</v>
      </c>
      <c r="R1254" s="13">
        <f t="shared" si="116"/>
        <v>4</v>
      </c>
      <c r="S1254" s="11">
        <f t="shared" si="117"/>
        <v>20</v>
      </c>
    </row>
    <row r="1255" spans="1:19" x14ac:dyDescent="0.3">
      <c r="A1255" t="s">
        <v>1274</v>
      </c>
      <c r="B1255" t="s">
        <v>26</v>
      </c>
      <c r="C1255">
        <v>2</v>
      </c>
      <c r="D1255">
        <v>4</v>
      </c>
      <c r="H1255" s="1">
        <v>45065</v>
      </c>
      <c r="J1255" s="8" t="str">
        <f>IF(ISBLANK(B1255),"Unknown",B1255)</f>
        <v>Sandwich</v>
      </c>
      <c r="K1255" s="5">
        <f t="shared" si="113"/>
        <v>2</v>
      </c>
      <c r="L1255" s="5">
        <f t="shared" si="113"/>
        <v>4</v>
      </c>
      <c r="M1255" s="5" t="str">
        <f t="shared" si="114"/>
        <v>0</v>
      </c>
      <c r="N1255" s="8" t="str">
        <f>IF(ISBLANK(F1255),"Unknown",F1255)</f>
        <v>Unknown</v>
      </c>
      <c r="O1255" s="8" t="str">
        <f>IF(ISBLANK(G1255),"Unknown",G1255)</f>
        <v>Unknown</v>
      </c>
      <c r="P1255" s="6">
        <f>IF(ISBLANK(H1255),"Unknown",H1255)</f>
        <v>45065</v>
      </c>
      <c r="Q1255" s="13">
        <f t="shared" si="115"/>
        <v>2</v>
      </c>
      <c r="R1255" s="13">
        <f t="shared" si="116"/>
        <v>4</v>
      </c>
      <c r="S1255" s="11">
        <f t="shared" si="117"/>
        <v>8</v>
      </c>
    </row>
    <row r="1256" spans="1:19" x14ac:dyDescent="0.3">
      <c r="A1256" t="s">
        <v>1275</v>
      </c>
      <c r="B1256" s="7" t="s">
        <v>10024</v>
      </c>
      <c r="C1256">
        <v>1</v>
      </c>
      <c r="D1256">
        <v>2</v>
      </c>
      <c r="F1256" t="s">
        <v>21</v>
      </c>
      <c r="H1256" s="1">
        <v>45125</v>
      </c>
      <c r="J1256" s="8" t="str">
        <f>IF(ISBLANK(B1256),"Unknown",B1256)</f>
        <v>Unknown</v>
      </c>
      <c r="K1256" s="5">
        <f t="shared" si="113"/>
        <v>1</v>
      </c>
      <c r="L1256" s="5">
        <f t="shared" si="113"/>
        <v>2</v>
      </c>
      <c r="M1256" s="5" t="str">
        <f t="shared" si="114"/>
        <v>0</v>
      </c>
      <c r="N1256" s="8" t="str">
        <f>IF(ISBLANK(F1256),"Unknown",F1256)</f>
        <v>Digital Wallet</v>
      </c>
      <c r="O1256" s="8" t="str">
        <f>IF(ISBLANK(G1256),"Unknown",G1256)</f>
        <v>Unknown</v>
      </c>
      <c r="P1256" s="6">
        <f>IF(ISBLANK(H1256),"Unknown",H1256)</f>
        <v>45125</v>
      </c>
      <c r="Q1256" s="13">
        <f t="shared" si="115"/>
        <v>1</v>
      </c>
      <c r="R1256" s="13">
        <f t="shared" si="116"/>
        <v>2</v>
      </c>
      <c r="S1256" s="11">
        <f t="shared" si="117"/>
        <v>2</v>
      </c>
    </row>
    <row r="1257" spans="1:19" x14ac:dyDescent="0.3">
      <c r="A1257" t="s">
        <v>1276</v>
      </c>
      <c r="B1257" t="s">
        <v>13</v>
      </c>
      <c r="C1257">
        <v>5</v>
      </c>
      <c r="D1257">
        <v>3</v>
      </c>
      <c r="E1257">
        <v>15</v>
      </c>
      <c r="J1257" s="8" t="str">
        <f>IF(ISBLANK(B1257),"Unknown",B1257)</f>
        <v>Cake</v>
      </c>
      <c r="K1257" s="5">
        <f t="shared" si="113"/>
        <v>5</v>
      </c>
      <c r="L1257" s="5">
        <f t="shared" si="113"/>
        <v>3</v>
      </c>
      <c r="M1257" s="5">
        <f t="shared" si="114"/>
        <v>15</v>
      </c>
      <c r="N1257" s="8" t="str">
        <f>IF(ISBLANK(F1257),"Unknown",F1257)</f>
        <v>Unknown</v>
      </c>
      <c r="O1257" s="8" t="str">
        <f>IF(ISBLANK(G1257),"Unknown",G1257)</f>
        <v>Unknown</v>
      </c>
      <c r="P1257" s="6" t="str">
        <f>IF(ISBLANK(H1257),"Unknown",H1257)</f>
        <v>Unknown</v>
      </c>
      <c r="Q1257" s="13">
        <f t="shared" si="115"/>
        <v>5</v>
      </c>
      <c r="R1257" s="13">
        <f t="shared" si="116"/>
        <v>3</v>
      </c>
      <c r="S1257" s="11">
        <f t="shared" si="117"/>
        <v>15</v>
      </c>
    </row>
    <row r="1258" spans="1:19" x14ac:dyDescent="0.3">
      <c r="A1258" t="s">
        <v>1277</v>
      </c>
      <c r="B1258" t="s">
        <v>37</v>
      </c>
      <c r="C1258">
        <v>1</v>
      </c>
      <c r="D1258" s="7" t="s">
        <v>10024</v>
      </c>
      <c r="E1258">
        <v>3</v>
      </c>
      <c r="F1258" t="s">
        <v>10</v>
      </c>
      <c r="G1258" t="s">
        <v>11</v>
      </c>
      <c r="H1258" s="1">
        <v>45101</v>
      </c>
      <c r="J1258" s="8" t="str">
        <f>IF(ISBLANK(B1258),"Unknown",B1258)</f>
        <v>Juice</v>
      </c>
      <c r="K1258" s="5">
        <f t="shared" si="113"/>
        <v>1</v>
      </c>
      <c r="L1258" s="5" t="str">
        <f t="shared" si="113"/>
        <v>Unknown</v>
      </c>
      <c r="M1258" s="5">
        <f t="shared" si="114"/>
        <v>3</v>
      </c>
      <c r="N1258" s="8" t="str">
        <f>IF(ISBLANK(F1258),"Unknown",F1258)</f>
        <v>Credit Card</v>
      </c>
      <c r="O1258" s="8" t="str">
        <f>IF(ISBLANK(G1258),"Unknown",G1258)</f>
        <v>Takeaway</v>
      </c>
      <c r="P1258" s="6">
        <f>IF(ISBLANK(H1258),"Unknown",H1258)</f>
        <v>45101</v>
      </c>
      <c r="Q1258" s="13">
        <f t="shared" si="115"/>
        <v>1</v>
      </c>
      <c r="R1258" s="13">
        <f t="shared" si="116"/>
        <v>0</v>
      </c>
      <c r="S1258" s="11">
        <f t="shared" si="117"/>
        <v>0</v>
      </c>
    </row>
    <row r="1259" spans="1:19" x14ac:dyDescent="0.3">
      <c r="A1259" t="s">
        <v>1278</v>
      </c>
      <c r="B1259" t="s">
        <v>23</v>
      </c>
      <c r="C1259">
        <v>2</v>
      </c>
      <c r="D1259">
        <v>4</v>
      </c>
      <c r="E1259">
        <v>8</v>
      </c>
      <c r="F1259" s="7" t="s">
        <v>10024</v>
      </c>
      <c r="G1259" t="s">
        <v>11</v>
      </c>
      <c r="H1259" s="1">
        <v>45218</v>
      </c>
      <c r="J1259" s="8" t="str">
        <f>IF(ISBLANK(B1259),"Unknown",B1259)</f>
        <v>Smoothie</v>
      </c>
      <c r="K1259" s="5">
        <f t="shared" si="113"/>
        <v>2</v>
      </c>
      <c r="L1259" s="5">
        <f t="shared" si="113"/>
        <v>4</v>
      </c>
      <c r="M1259" s="5">
        <f t="shared" si="114"/>
        <v>8</v>
      </c>
      <c r="N1259" s="8" t="str">
        <f>IF(ISBLANK(F1259),"Unknown",F1259)</f>
        <v>Unknown</v>
      </c>
      <c r="O1259" s="8" t="str">
        <f>IF(ISBLANK(G1259),"Unknown",G1259)</f>
        <v>Takeaway</v>
      </c>
      <c r="P1259" s="6">
        <f>IF(ISBLANK(H1259),"Unknown",H1259)</f>
        <v>45218</v>
      </c>
      <c r="Q1259" s="13">
        <f t="shared" si="115"/>
        <v>2</v>
      </c>
      <c r="R1259" s="13">
        <f t="shared" si="116"/>
        <v>4</v>
      </c>
      <c r="S1259" s="11">
        <f t="shared" si="117"/>
        <v>8</v>
      </c>
    </row>
    <row r="1260" spans="1:19" x14ac:dyDescent="0.3">
      <c r="A1260" t="s">
        <v>1279</v>
      </c>
      <c r="B1260" t="s">
        <v>23</v>
      </c>
      <c r="C1260">
        <v>1</v>
      </c>
      <c r="D1260">
        <v>4</v>
      </c>
      <c r="E1260">
        <v>4</v>
      </c>
      <c r="F1260" t="s">
        <v>21</v>
      </c>
      <c r="G1260" t="s">
        <v>11</v>
      </c>
      <c r="H1260" s="1">
        <v>45044</v>
      </c>
      <c r="J1260" s="8" t="str">
        <f>IF(ISBLANK(B1260),"Unknown",B1260)</f>
        <v>Smoothie</v>
      </c>
      <c r="K1260" s="5">
        <f t="shared" si="113"/>
        <v>1</v>
      </c>
      <c r="L1260" s="5">
        <f t="shared" si="113"/>
        <v>4</v>
      </c>
      <c r="M1260" s="5">
        <f t="shared" si="114"/>
        <v>4</v>
      </c>
      <c r="N1260" s="8" t="str">
        <f>IF(ISBLANK(F1260),"Unknown",F1260)</f>
        <v>Digital Wallet</v>
      </c>
      <c r="O1260" s="8" t="str">
        <f>IF(ISBLANK(G1260),"Unknown",G1260)</f>
        <v>Takeaway</v>
      </c>
      <c r="P1260" s="6">
        <f>IF(ISBLANK(H1260),"Unknown",H1260)</f>
        <v>45044</v>
      </c>
      <c r="Q1260" s="13">
        <f t="shared" si="115"/>
        <v>1</v>
      </c>
      <c r="R1260" s="13">
        <f t="shared" si="116"/>
        <v>4</v>
      </c>
      <c r="S1260" s="11">
        <f t="shared" si="117"/>
        <v>4</v>
      </c>
    </row>
    <row r="1261" spans="1:19" x14ac:dyDescent="0.3">
      <c r="A1261" t="s">
        <v>1280</v>
      </c>
      <c r="B1261" t="s">
        <v>63</v>
      </c>
      <c r="C1261">
        <v>2</v>
      </c>
      <c r="D1261">
        <v>1.5</v>
      </c>
      <c r="E1261">
        <v>3</v>
      </c>
      <c r="F1261" t="s">
        <v>10</v>
      </c>
      <c r="H1261" s="1">
        <v>45245</v>
      </c>
      <c r="J1261" s="8" t="str">
        <f>IF(ISBLANK(B1261),"Unknown",B1261)</f>
        <v>Tea</v>
      </c>
      <c r="K1261" s="5">
        <f t="shared" si="113"/>
        <v>2</v>
      </c>
      <c r="L1261" s="5">
        <f t="shared" si="113"/>
        <v>1.5</v>
      </c>
      <c r="M1261" s="5">
        <f t="shared" si="114"/>
        <v>3</v>
      </c>
      <c r="N1261" s="8" t="str">
        <f>IF(ISBLANK(F1261),"Unknown",F1261)</f>
        <v>Credit Card</v>
      </c>
      <c r="O1261" s="8" t="str">
        <f>IF(ISBLANK(G1261),"Unknown",G1261)</f>
        <v>Unknown</v>
      </c>
      <c r="P1261" s="6">
        <f>IF(ISBLANK(H1261),"Unknown",H1261)</f>
        <v>45245</v>
      </c>
      <c r="Q1261" s="13">
        <f t="shared" si="115"/>
        <v>2</v>
      </c>
      <c r="R1261" s="13">
        <f t="shared" si="116"/>
        <v>1.5</v>
      </c>
      <c r="S1261" s="11">
        <f t="shared" si="117"/>
        <v>3</v>
      </c>
    </row>
    <row r="1262" spans="1:19" x14ac:dyDescent="0.3">
      <c r="A1262" t="s">
        <v>1281</v>
      </c>
      <c r="B1262" t="s">
        <v>17</v>
      </c>
      <c r="C1262">
        <v>1</v>
      </c>
      <c r="D1262">
        <v>1</v>
      </c>
      <c r="E1262">
        <v>1</v>
      </c>
      <c r="F1262" t="s">
        <v>21</v>
      </c>
      <c r="G1262" t="s">
        <v>11</v>
      </c>
      <c r="H1262" s="1">
        <v>45128</v>
      </c>
      <c r="J1262" s="8" t="str">
        <f>IF(ISBLANK(B1262),"Unknown",B1262)</f>
        <v>Cookie</v>
      </c>
      <c r="K1262" s="5">
        <f t="shared" si="113"/>
        <v>1</v>
      </c>
      <c r="L1262" s="5">
        <f t="shared" si="113"/>
        <v>1</v>
      </c>
      <c r="M1262" s="5">
        <f t="shared" si="114"/>
        <v>1</v>
      </c>
      <c r="N1262" s="8" t="str">
        <f>IF(ISBLANK(F1262),"Unknown",F1262)</f>
        <v>Digital Wallet</v>
      </c>
      <c r="O1262" s="8" t="str">
        <f>IF(ISBLANK(G1262),"Unknown",G1262)</f>
        <v>Takeaway</v>
      </c>
      <c r="P1262" s="6">
        <f>IF(ISBLANK(H1262),"Unknown",H1262)</f>
        <v>45128</v>
      </c>
      <c r="Q1262" s="13">
        <f t="shared" si="115"/>
        <v>1</v>
      </c>
      <c r="R1262" s="13">
        <f t="shared" si="116"/>
        <v>1</v>
      </c>
      <c r="S1262" s="11">
        <f t="shared" si="117"/>
        <v>1</v>
      </c>
    </row>
    <row r="1263" spans="1:19" x14ac:dyDescent="0.3">
      <c r="A1263" t="s">
        <v>1282</v>
      </c>
      <c r="B1263" t="s">
        <v>37</v>
      </c>
      <c r="C1263">
        <v>2</v>
      </c>
      <c r="D1263">
        <v>3</v>
      </c>
      <c r="E1263">
        <v>6</v>
      </c>
      <c r="G1263" t="s">
        <v>11</v>
      </c>
      <c r="H1263" s="1">
        <v>45236</v>
      </c>
      <c r="J1263" s="8" t="str">
        <f>IF(ISBLANK(B1263),"Unknown",B1263)</f>
        <v>Juice</v>
      </c>
      <c r="K1263" s="5">
        <f t="shared" si="113"/>
        <v>2</v>
      </c>
      <c r="L1263" s="5">
        <f t="shared" si="113"/>
        <v>3</v>
      </c>
      <c r="M1263" s="5">
        <f t="shared" si="114"/>
        <v>6</v>
      </c>
      <c r="N1263" s="8" t="str">
        <f>IF(ISBLANK(F1263),"Unknown",F1263)</f>
        <v>Unknown</v>
      </c>
      <c r="O1263" s="8" t="str">
        <f>IF(ISBLANK(G1263),"Unknown",G1263)</f>
        <v>Takeaway</v>
      </c>
      <c r="P1263" s="6">
        <f>IF(ISBLANK(H1263),"Unknown",H1263)</f>
        <v>45236</v>
      </c>
      <c r="Q1263" s="13">
        <f t="shared" si="115"/>
        <v>2</v>
      </c>
      <c r="R1263" s="13">
        <f t="shared" si="116"/>
        <v>3</v>
      </c>
      <c r="S1263" s="11">
        <f t="shared" si="117"/>
        <v>6</v>
      </c>
    </row>
    <row r="1264" spans="1:19" x14ac:dyDescent="0.3">
      <c r="A1264" t="s">
        <v>1283</v>
      </c>
      <c r="B1264" t="s">
        <v>17</v>
      </c>
      <c r="C1264">
        <v>2</v>
      </c>
      <c r="D1264">
        <v>1</v>
      </c>
      <c r="E1264">
        <v>2</v>
      </c>
      <c r="F1264" t="s">
        <v>21</v>
      </c>
      <c r="G1264" t="s">
        <v>11</v>
      </c>
      <c r="H1264" s="1">
        <v>44965</v>
      </c>
      <c r="J1264" s="8" t="str">
        <f>IF(ISBLANK(B1264),"Unknown",B1264)</f>
        <v>Cookie</v>
      </c>
      <c r="K1264" s="5">
        <f t="shared" si="113"/>
        <v>2</v>
      </c>
      <c r="L1264" s="5">
        <f t="shared" si="113"/>
        <v>1</v>
      </c>
      <c r="M1264" s="5">
        <f t="shared" si="114"/>
        <v>2</v>
      </c>
      <c r="N1264" s="8" t="str">
        <f>IF(ISBLANK(F1264),"Unknown",F1264)</f>
        <v>Digital Wallet</v>
      </c>
      <c r="O1264" s="8" t="str">
        <f>IF(ISBLANK(G1264),"Unknown",G1264)</f>
        <v>Takeaway</v>
      </c>
      <c r="P1264" s="6">
        <f>IF(ISBLANK(H1264),"Unknown",H1264)</f>
        <v>44965</v>
      </c>
      <c r="Q1264" s="13">
        <f t="shared" si="115"/>
        <v>2</v>
      </c>
      <c r="R1264" s="13">
        <f t="shared" si="116"/>
        <v>1</v>
      </c>
      <c r="S1264" s="11">
        <f t="shared" si="117"/>
        <v>2</v>
      </c>
    </row>
    <row r="1265" spans="1:19" x14ac:dyDescent="0.3">
      <c r="A1265" t="s">
        <v>1284</v>
      </c>
      <c r="B1265" t="s">
        <v>19</v>
      </c>
      <c r="C1265">
        <v>4</v>
      </c>
      <c r="E1265">
        <v>20</v>
      </c>
      <c r="F1265" t="s">
        <v>14</v>
      </c>
      <c r="J1265" s="8" t="str">
        <f>IF(ISBLANK(B1265),"Unknown",B1265)</f>
        <v>Salad</v>
      </c>
      <c r="K1265" s="5">
        <f t="shared" si="113"/>
        <v>4</v>
      </c>
      <c r="L1265" s="5" t="str">
        <f t="shared" si="113"/>
        <v>0</v>
      </c>
      <c r="M1265" s="5">
        <f t="shared" si="114"/>
        <v>20</v>
      </c>
      <c r="N1265" s="8" t="str">
        <f>IF(ISBLANK(F1265),"Unknown",F1265)</f>
        <v>Cash</v>
      </c>
      <c r="O1265" s="8" t="str">
        <f>IF(ISBLANK(G1265),"Unknown",G1265)</f>
        <v>Unknown</v>
      </c>
      <c r="P1265" s="6" t="str">
        <f>IF(ISBLANK(H1265),"Unknown",H1265)</f>
        <v>Unknown</v>
      </c>
      <c r="Q1265" s="13">
        <f t="shared" si="115"/>
        <v>4</v>
      </c>
      <c r="R1265" s="13" t="str">
        <f t="shared" si="116"/>
        <v>0</v>
      </c>
      <c r="S1265" s="11">
        <f t="shared" si="117"/>
        <v>0</v>
      </c>
    </row>
    <row r="1266" spans="1:19" x14ac:dyDescent="0.3">
      <c r="A1266" t="s">
        <v>1285</v>
      </c>
      <c r="B1266" t="s">
        <v>13</v>
      </c>
      <c r="C1266">
        <v>2</v>
      </c>
      <c r="D1266">
        <v>3</v>
      </c>
      <c r="E1266">
        <v>6</v>
      </c>
      <c r="F1266" t="s">
        <v>10</v>
      </c>
      <c r="G1266" t="s">
        <v>11</v>
      </c>
      <c r="H1266" s="1">
        <v>44988</v>
      </c>
      <c r="J1266" s="8" t="str">
        <f>IF(ISBLANK(B1266),"Unknown",B1266)</f>
        <v>Cake</v>
      </c>
      <c r="K1266" s="5">
        <f t="shared" si="113"/>
        <v>2</v>
      </c>
      <c r="L1266" s="5">
        <f t="shared" si="113"/>
        <v>3</v>
      </c>
      <c r="M1266" s="5">
        <f t="shared" si="114"/>
        <v>6</v>
      </c>
      <c r="N1266" s="8" t="str">
        <f>IF(ISBLANK(F1266),"Unknown",F1266)</f>
        <v>Credit Card</v>
      </c>
      <c r="O1266" s="8" t="str">
        <f>IF(ISBLANK(G1266),"Unknown",G1266)</f>
        <v>Takeaway</v>
      </c>
      <c r="P1266" s="6">
        <f>IF(ISBLANK(H1266),"Unknown",H1266)</f>
        <v>44988</v>
      </c>
      <c r="Q1266" s="13">
        <f t="shared" si="115"/>
        <v>2</v>
      </c>
      <c r="R1266" s="13">
        <f t="shared" si="116"/>
        <v>3</v>
      </c>
      <c r="S1266" s="11">
        <f t="shared" si="117"/>
        <v>6</v>
      </c>
    </row>
    <row r="1267" spans="1:19" x14ac:dyDescent="0.3">
      <c r="A1267" t="s">
        <v>1286</v>
      </c>
      <c r="B1267" t="s">
        <v>26</v>
      </c>
      <c r="C1267">
        <v>3</v>
      </c>
      <c r="D1267">
        <v>4</v>
      </c>
      <c r="E1267">
        <v>12</v>
      </c>
      <c r="G1267" t="s">
        <v>15</v>
      </c>
      <c r="H1267" s="1">
        <v>45067</v>
      </c>
      <c r="J1267" s="8" t="str">
        <f>IF(ISBLANK(B1267),"Unknown",B1267)</f>
        <v>Sandwich</v>
      </c>
      <c r="K1267" s="5">
        <f t="shared" si="113"/>
        <v>3</v>
      </c>
      <c r="L1267" s="5">
        <f t="shared" si="113"/>
        <v>4</v>
      </c>
      <c r="M1267" s="5">
        <f t="shared" si="114"/>
        <v>12</v>
      </c>
      <c r="N1267" s="8" t="str">
        <f>IF(ISBLANK(F1267),"Unknown",F1267)</f>
        <v>Unknown</v>
      </c>
      <c r="O1267" s="8" t="str">
        <f>IF(ISBLANK(G1267),"Unknown",G1267)</f>
        <v>In-store</v>
      </c>
      <c r="P1267" s="6">
        <f>IF(ISBLANK(H1267),"Unknown",H1267)</f>
        <v>45067</v>
      </c>
      <c r="Q1267" s="13">
        <f t="shared" si="115"/>
        <v>3</v>
      </c>
      <c r="R1267" s="13">
        <f t="shared" si="116"/>
        <v>4</v>
      </c>
      <c r="S1267" s="11">
        <f t="shared" si="117"/>
        <v>12</v>
      </c>
    </row>
    <row r="1268" spans="1:19" x14ac:dyDescent="0.3">
      <c r="A1268" t="s">
        <v>1287</v>
      </c>
      <c r="B1268" t="s">
        <v>63</v>
      </c>
      <c r="C1268">
        <v>5</v>
      </c>
      <c r="D1268">
        <v>1.5</v>
      </c>
      <c r="E1268">
        <v>7.5</v>
      </c>
      <c r="F1268" t="s">
        <v>14</v>
      </c>
      <c r="H1268" s="1">
        <v>45280</v>
      </c>
      <c r="J1268" s="8" t="str">
        <f>IF(ISBLANK(B1268),"Unknown",B1268)</f>
        <v>Tea</v>
      </c>
      <c r="K1268" s="5">
        <f t="shared" si="113"/>
        <v>5</v>
      </c>
      <c r="L1268" s="5">
        <f t="shared" si="113"/>
        <v>1.5</v>
      </c>
      <c r="M1268" s="5">
        <f t="shared" si="114"/>
        <v>7.5</v>
      </c>
      <c r="N1268" s="8" t="str">
        <f>IF(ISBLANK(F1268),"Unknown",F1268)</f>
        <v>Cash</v>
      </c>
      <c r="O1268" s="8" t="str">
        <f>IF(ISBLANK(G1268),"Unknown",G1268)</f>
        <v>Unknown</v>
      </c>
      <c r="P1268" s="6">
        <f>IF(ISBLANK(H1268),"Unknown",H1268)</f>
        <v>45280</v>
      </c>
      <c r="Q1268" s="13">
        <f t="shared" si="115"/>
        <v>5</v>
      </c>
      <c r="R1268" s="13">
        <f t="shared" si="116"/>
        <v>1.5</v>
      </c>
      <c r="S1268" s="11">
        <f t="shared" si="117"/>
        <v>7.5</v>
      </c>
    </row>
    <row r="1269" spans="1:19" x14ac:dyDescent="0.3">
      <c r="A1269" t="s">
        <v>1288</v>
      </c>
      <c r="B1269" t="s">
        <v>19</v>
      </c>
      <c r="C1269">
        <v>1</v>
      </c>
      <c r="D1269" s="7" t="s">
        <v>10024</v>
      </c>
      <c r="E1269">
        <v>5</v>
      </c>
      <c r="H1269" s="1">
        <v>45222</v>
      </c>
      <c r="J1269" s="8" t="str">
        <f>IF(ISBLANK(B1269),"Unknown",B1269)</f>
        <v>Salad</v>
      </c>
      <c r="K1269" s="5">
        <f t="shared" si="113"/>
        <v>1</v>
      </c>
      <c r="L1269" s="5" t="str">
        <f t="shared" si="113"/>
        <v>Unknown</v>
      </c>
      <c r="M1269" s="5">
        <f t="shared" si="114"/>
        <v>5</v>
      </c>
      <c r="N1269" s="8" t="str">
        <f>IF(ISBLANK(F1269),"Unknown",F1269)</f>
        <v>Unknown</v>
      </c>
      <c r="O1269" s="8" t="str">
        <f>IF(ISBLANK(G1269),"Unknown",G1269)</f>
        <v>Unknown</v>
      </c>
      <c r="P1269" s="6">
        <f>IF(ISBLANK(H1269),"Unknown",H1269)</f>
        <v>45222</v>
      </c>
      <c r="Q1269" s="13">
        <f t="shared" si="115"/>
        <v>1</v>
      </c>
      <c r="R1269" s="13">
        <f t="shared" si="116"/>
        <v>0</v>
      </c>
      <c r="S1269" s="11">
        <f t="shared" si="117"/>
        <v>0</v>
      </c>
    </row>
    <row r="1270" spans="1:19" x14ac:dyDescent="0.3">
      <c r="A1270" t="s">
        <v>1289</v>
      </c>
      <c r="B1270" t="s">
        <v>19</v>
      </c>
      <c r="C1270">
        <v>4</v>
      </c>
      <c r="D1270">
        <v>5</v>
      </c>
      <c r="E1270">
        <v>20</v>
      </c>
      <c r="F1270" t="s">
        <v>10</v>
      </c>
      <c r="G1270" t="s">
        <v>15</v>
      </c>
      <c r="H1270" s="1">
        <v>44947</v>
      </c>
      <c r="J1270" s="8" t="str">
        <f>IF(ISBLANK(B1270),"Unknown",B1270)</f>
        <v>Salad</v>
      </c>
      <c r="K1270" s="5">
        <f t="shared" si="113"/>
        <v>4</v>
      </c>
      <c r="L1270" s="5">
        <f t="shared" si="113"/>
        <v>5</v>
      </c>
      <c r="M1270" s="5">
        <f t="shared" si="114"/>
        <v>20</v>
      </c>
      <c r="N1270" s="8" t="str">
        <f>IF(ISBLANK(F1270),"Unknown",F1270)</f>
        <v>Credit Card</v>
      </c>
      <c r="O1270" s="8" t="str">
        <f>IF(ISBLANK(G1270),"Unknown",G1270)</f>
        <v>In-store</v>
      </c>
      <c r="P1270" s="6">
        <f>IF(ISBLANK(H1270),"Unknown",H1270)</f>
        <v>44947</v>
      </c>
      <c r="Q1270" s="13">
        <f t="shared" si="115"/>
        <v>4</v>
      </c>
      <c r="R1270" s="13">
        <f t="shared" si="116"/>
        <v>5</v>
      </c>
      <c r="S1270" s="11">
        <f t="shared" si="117"/>
        <v>20</v>
      </c>
    </row>
    <row r="1271" spans="1:19" x14ac:dyDescent="0.3">
      <c r="A1271" t="s">
        <v>1290</v>
      </c>
      <c r="B1271" t="s">
        <v>9</v>
      </c>
      <c r="C1271">
        <v>5</v>
      </c>
      <c r="D1271">
        <v>2</v>
      </c>
      <c r="E1271">
        <v>10</v>
      </c>
      <c r="F1271" t="s">
        <v>14</v>
      </c>
      <c r="G1271" t="s">
        <v>11</v>
      </c>
      <c r="H1271" s="1">
        <v>45111</v>
      </c>
      <c r="J1271" s="8" t="str">
        <f>IF(ISBLANK(B1271),"Unknown",B1271)</f>
        <v>Coffee</v>
      </c>
      <c r="K1271" s="5">
        <f t="shared" si="113"/>
        <v>5</v>
      </c>
      <c r="L1271" s="5">
        <f t="shared" si="113"/>
        <v>2</v>
      </c>
      <c r="M1271" s="5">
        <f t="shared" si="114"/>
        <v>10</v>
      </c>
      <c r="N1271" s="8" t="str">
        <f>IF(ISBLANK(F1271),"Unknown",F1271)</f>
        <v>Cash</v>
      </c>
      <c r="O1271" s="8" t="str">
        <f>IF(ISBLANK(G1271),"Unknown",G1271)</f>
        <v>Takeaway</v>
      </c>
      <c r="P1271" s="6">
        <f>IF(ISBLANK(H1271),"Unknown",H1271)</f>
        <v>45111</v>
      </c>
      <c r="Q1271" s="13">
        <f t="shared" si="115"/>
        <v>5</v>
      </c>
      <c r="R1271" s="13">
        <f t="shared" si="116"/>
        <v>2</v>
      </c>
      <c r="S1271" s="11">
        <f t="shared" si="117"/>
        <v>10</v>
      </c>
    </row>
    <row r="1272" spans="1:19" x14ac:dyDescent="0.3">
      <c r="A1272" t="s">
        <v>1291</v>
      </c>
      <c r="B1272" t="s">
        <v>13</v>
      </c>
      <c r="C1272">
        <v>2</v>
      </c>
      <c r="D1272">
        <v>3</v>
      </c>
      <c r="E1272">
        <v>6</v>
      </c>
      <c r="G1272" t="s">
        <v>15</v>
      </c>
      <c r="H1272" s="1">
        <v>45026</v>
      </c>
      <c r="J1272" s="8" t="str">
        <f>IF(ISBLANK(B1272),"Unknown",B1272)</f>
        <v>Cake</v>
      </c>
      <c r="K1272" s="5">
        <f t="shared" si="113"/>
        <v>2</v>
      </c>
      <c r="L1272" s="5">
        <f t="shared" si="113"/>
        <v>3</v>
      </c>
      <c r="M1272" s="5">
        <f t="shared" si="114"/>
        <v>6</v>
      </c>
      <c r="N1272" s="8" t="str">
        <f>IF(ISBLANK(F1272),"Unknown",F1272)</f>
        <v>Unknown</v>
      </c>
      <c r="O1272" s="8" t="str">
        <f>IF(ISBLANK(G1272),"Unknown",G1272)</f>
        <v>In-store</v>
      </c>
      <c r="P1272" s="6">
        <f>IF(ISBLANK(H1272),"Unknown",H1272)</f>
        <v>45026</v>
      </c>
      <c r="Q1272" s="13">
        <f t="shared" si="115"/>
        <v>2</v>
      </c>
      <c r="R1272" s="13">
        <f t="shared" si="116"/>
        <v>3</v>
      </c>
      <c r="S1272" s="11">
        <f t="shared" si="117"/>
        <v>6</v>
      </c>
    </row>
    <row r="1273" spans="1:19" x14ac:dyDescent="0.3">
      <c r="A1273" t="s">
        <v>1292</v>
      </c>
      <c r="B1273" t="s">
        <v>37</v>
      </c>
      <c r="C1273">
        <v>3</v>
      </c>
      <c r="D1273">
        <v>3</v>
      </c>
      <c r="E1273">
        <v>9</v>
      </c>
      <c r="G1273" t="s">
        <v>11</v>
      </c>
      <c r="H1273" s="1">
        <v>44966</v>
      </c>
      <c r="J1273" s="8" t="str">
        <f>IF(ISBLANK(B1273),"Unknown",B1273)</f>
        <v>Juice</v>
      </c>
      <c r="K1273" s="5">
        <f t="shared" si="113"/>
        <v>3</v>
      </c>
      <c r="L1273" s="5">
        <f t="shared" si="113"/>
        <v>3</v>
      </c>
      <c r="M1273" s="5">
        <f t="shared" si="114"/>
        <v>9</v>
      </c>
      <c r="N1273" s="8" t="str">
        <f>IF(ISBLANK(F1273),"Unknown",F1273)</f>
        <v>Unknown</v>
      </c>
      <c r="O1273" s="8" t="str">
        <f>IF(ISBLANK(G1273),"Unknown",G1273)</f>
        <v>Takeaway</v>
      </c>
      <c r="P1273" s="6">
        <f>IF(ISBLANK(H1273),"Unknown",H1273)</f>
        <v>44966</v>
      </c>
      <c r="Q1273" s="13">
        <f t="shared" si="115"/>
        <v>3</v>
      </c>
      <c r="R1273" s="13">
        <f t="shared" si="116"/>
        <v>3</v>
      </c>
      <c r="S1273" s="11">
        <f t="shared" si="117"/>
        <v>9</v>
      </c>
    </row>
    <row r="1274" spans="1:19" x14ac:dyDescent="0.3">
      <c r="A1274" t="s">
        <v>1293</v>
      </c>
      <c r="B1274" t="s">
        <v>17</v>
      </c>
      <c r="C1274">
        <v>5</v>
      </c>
      <c r="D1274">
        <v>1</v>
      </c>
      <c r="E1274">
        <v>5</v>
      </c>
      <c r="F1274" s="7" t="s">
        <v>10024</v>
      </c>
      <c r="H1274" s="1">
        <v>45209</v>
      </c>
      <c r="J1274" s="8" t="str">
        <f>IF(ISBLANK(B1274),"Unknown",B1274)</f>
        <v>Cookie</v>
      </c>
      <c r="K1274" s="5">
        <f t="shared" si="113"/>
        <v>5</v>
      </c>
      <c r="L1274" s="5">
        <f t="shared" si="113"/>
        <v>1</v>
      </c>
      <c r="M1274" s="5">
        <f t="shared" si="114"/>
        <v>5</v>
      </c>
      <c r="N1274" s="8" t="str">
        <f>IF(ISBLANK(F1274),"Unknown",F1274)</f>
        <v>Unknown</v>
      </c>
      <c r="O1274" s="8" t="str">
        <f>IF(ISBLANK(G1274),"Unknown",G1274)</f>
        <v>Unknown</v>
      </c>
      <c r="P1274" s="6">
        <f>IF(ISBLANK(H1274),"Unknown",H1274)</f>
        <v>45209</v>
      </c>
      <c r="Q1274" s="13">
        <f t="shared" si="115"/>
        <v>5</v>
      </c>
      <c r="R1274" s="13">
        <f t="shared" si="116"/>
        <v>1</v>
      </c>
      <c r="S1274" s="11">
        <f t="shared" si="117"/>
        <v>5</v>
      </c>
    </row>
    <row r="1275" spans="1:19" x14ac:dyDescent="0.3">
      <c r="A1275" t="s">
        <v>1294</v>
      </c>
      <c r="B1275" t="s">
        <v>13</v>
      </c>
      <c r="C1275">
        <v>1</v>
      </c>
      <c r="D1275">
        <v>3</v>
      </c>
      <c r="E1275">
        <v>3</v>
      </c>
      <c r="G1275" t="s">
        <v>15</v>
      </c>
      <c r="H1275" s="1">
        <v>45089</v>
      </c>
      <c r="J1275" s="8" t="str">
        <f>IF(ISBLANK(B1275),"Unknown",B1275)</f>
        <v>Cake</v>
      </c>
      <c r="K1275" s="5">
        <f t="shared" si="113"/>
        <v>1</v>
      </c>
      <c r="L1275" s="5">
        <f t="shared" si="113"/>
        <v>3</v>
      </c>
      <c r="M1275" s="5">
        <f t="shared" si="114"/>
        <v>3</v>
      </c>
      <c r="N1275" s="8" t="str">
        <f>IF(ISBLANK(F1275),"Unknown",F1275)</f>
        <v>Unknown</v>
      </c>
      <c r="O1275" s="8" t="str">
        <f>IF(ISBLANK(G1275),"Unknown",G1275)</f>
        <v>In-store</v>
      </c>
      <c r="P1275" s="6">
        <f>IF(ISBLANK(H1275),"Unknown",H1275)</f>
        <v>45089</v>
      </c>
      <c r="Q1275" s="13">
        <f t="shared" si="115"/>
        <v>1</v>
      </c>
      <c r="R1275" s="13">
        <f t="shared" si="116"/>
        <v>3</v>
      </c>
      <c r="S1275" s="11">
        <f t="shared" si="117"/>
        <v>3</v>
      </c>
    </row>
    <row r="1276" spans="1:19" x14ac:dyDescent="0.3">
      <c r="A1276" t="s">
        <v>1295</v>
      </c>
      <c r="B1276" t="s">
        <v>13</v>
      </c>
      <c r="D1276">
        <v>3</v>
      </c>
      <c r="E1276">
        <v>12</v>
      </c>
      <c r="F1276" s="7" t="s">
        <v>10024</v>
      </c>
      <c r="H1276" s="1">
        <v>45210</v>
      </c>
      <c r="J1276" s="8" t="str">
        <f>IF(ISBLANK(B1276),"Unknown",B1276)</f>
        <v>Cake</v>
      </c>
      <c r="K1276" s="5" t="str">
        <f t="shared" si="113"/>
        <v>0</v>
      </c>
      <c r="L1276" s="5">
        <f t="shared" si="113"/>
        <v>3</v>
      </c>
      <c r="M1276" s="5">
        <f t="shared" si="114"/>
        <v>12</v>
      </c>
      <c r="N1276" s="8" t="str">
        <f>IF(ISBLANK(F1276),"Unknown",F1276)</f>
        <v>Unknown</v>
      </c>
      <c r="O1276" s="8" t="str">
        <f>IF(ISBLANK(G1276),"Unknown",G1276)</f>
        <v>Unknown</v>
      </c>
      <c r="P1276" s="6">
        <f>IF(ISBLANK(H1276),"Unknown",H1276)</f>
        <v>45210</v>
      </c>
      <c r="Q1276" s="13" t="str">
        <f t="shared" si="115"/>
        <v>0</v>
      </c>
      <c r="R1276" s="13">
        <f t="shared" si="116"/>
        <v>3</v>
      </c>
      <c r="S1276" s="11">
        <f t="shared" si="117"/>
        <v>0</v>
      </c>
    </row>
    <row r="1277" spans="1:19" x14ac:dyDescent="0.3">
      <c r="A1277" t="s">
        <v>1296</v>
      </c>
      <c r="B1277" t="s">
        <v>9</v>
      </c>
      <c r="C1277">
        <v>1</v>
      </c>
      <c r="D1277">
        <v>2</v>
      </c>
      <c r="E1277">
        <v>2</v>
      </c>
      <c r="G1277" t="s">
        <v>11</v>
      </c>
      <c r="H1277" s="1">
        <v>45243</v>
      </c>
      <c r="J1277" s="8" t="str">
        <f>IF(ISBLANK(B1277),"Unknown",B1277)</f>
        <v>Coffee</v>
      </c>
      <c r="K1277" s="5">
        <f t="shared" si="113"/>
        <v>1</v>
      </c>
      <c r="L1277" s="5">
        <f t="shared" si="113"/>
        <v>2</v>
      </c>
      <c r="M1277" s="5">
        <f t="shared" si="114"/>
        <v>2</v>
      </c>
      <c r="N1277" s="8" t="str">
        <f>IF(ISBLANK(F1277),"Unknown",F1277)</f>
        <v>Unknown</v>
      </c>
      <c r="O1277" s="8" t="str">
        <f>IF(ISBLANK(G1277),"Unknown",G1277)</f>
        <v>Takeaway</v>
      </c>
      <c r="P1277" s="6">
        <f>IF(ISBLANK(H1277),"Unknown",H1277)</f>
        <v>45243</v>
      </c>
      <c r="Q1277" s="13">
        <f t="shared" si="115"/>
        <v>1</v>
      </c>
      <c r="R1277" s="13">
        <f t="shared" si="116"/>
        <v>2</v>
      </c>
      <c r="S1277" s="11">
        <f t="shared" si="117"/>
        <v>2</v>
      </c>
    </row>
    <row r="1278" spans="1:19" x14ac:dyDescent="0.3">
      <c r="A1278" t="s">
        <v>1297</v>
      </c>
      <c r="B1278" t="s">
        <v>13</v>
      </c>
      <c r="C1278">
        <v>1</v>
      </c>
      <c r="D1278">
        <v>3</v>
      </c>
      <c r="E1278">
        <v>3</v>
      </c>
      <c r="F1278" t="s">
        <v>21</v>
      </c>
      <c r="H1278" s="1">
        <v>45004</v>
      </c>
      <c r="J1278" s="8" t="str">
        <f>IF(ISBLANK(B1278),"Unknown",B1278)</f>
        <v>Cake</v>
      </c>
      <c r="K1278" s="5">
        <f t="shared" si="113"/>
        <v>1</v>
      </c>
      <c r="L1278" s="5">
        <f t="shared" si="113"/>
        <v>3</v>
      </c>
      <c r="M1278" s="5">
        <f t="shared" si="114"/>
        <v>3</v>
      </c>
      <c r="N1278" s="8" t="str">
        <f>IF(ISBLANK(F1278),"Unknown",F1278)</f>
        <v>Digital Wallet</v>
      </c>
      <c r="O1278" s="8" t="str">
        <f>IF(ISBLANK(G1278),"Unknown",G1278)</f>
        <v>Unknown</v>
      </c>
      <c r="P1278" s="6">
        <f>IF(ISBLANK(H1278),"Unknown",H1278)</f>
        <v>45004</v>
      </c>
      <c r="Q1278" s="13">
        <f t="shared" si="115"/>
        <v>1</v>
      </c>
      <c r="R1278" s="13">
        <f t="shared" si="116"/>
        <v>3</v>
      </c>
      <c r="S1278" s="11">
        <f t="shared" si="117"/>
        <v>3</v>
      </c>
    </row>
    <row r="1279" spans="1:19" x14ac:dyDescent="0.3">
      <c r="A1279" t="s">
        <v>1298</v>
      </c>
      <c r="B1279" t="s">
        <v>63</v>
      </c>
      <c r="C1279">
        <v>5</v>
      </c>
      <c r="D1279">
        <v>1.5</v>
      </c>
      <c r="E1279">
        <v>7.5</v>
      </c>
      <c r="H1279" s="1">
        <v>45077</v>
      </c>
      <c r="J1279" s="8" t="str">
        <f>IF(ISBLANK(B1279),"Unknown",B1279)</f>
        <v>Tea</v>
      </c>
      <c r="K1279" s="5">
        <f t="shared" si="113"/>
        <v>5</v>
      </c>
      <c r="L1279" s="5">
        <f t="shared" si="113"/>
        <v>1.5</v>
      </c>
      <c r="M1279" s="5">
        <f t="shared" si="114"/>
        <v>7.5</v>
      </c>
      <c r="N1279" s="8" t="str">
        <f>IF(ISBLANK(F1279),"Unknown",F1279)</f>
        <v>Unknown</v>
      </c>
      <c r="O1279" s="8" t="str">
        <f>IF(ISBLANK(G1279),"Unknown",G1279)</f>
        <v>Unknown</v>
      </c>
      <c r="P1279" s="6">
        <f>IF(ISBLANK(H1279),"Unknown",H1279)</f>
        <v>45077</v>
      </c>
      <c r="Q1279" s="13">
        <f t="shared" si="115"/>
        <v>5</v>
      </c>
      <c r="R1279" s="13">
        <f t="shared" si="116"/>
        <v>1.5</v>
      </c>
      <c r="S1279" s="11">
        <f t="shared" si="117"/>
        <v>7.5</v>
      </c>
    </row>
    <row r="1280" spans="1:19" x14ac:dyDescent="0.3">
      <c r="A1280" t="s">
        <v>1299</v>
      </c>
      <c r="B1280" t="s">
        <v>9</v>
      </c>
      <c r="C1280">
        <v>4</v>
      </c>
      <c r="D1280">
        <v>2</v>
      </c>
      <c r="E1280">
        <v>8</v>
      </c>
      <c r="F1280" s="7" t="s">
        <v>10024</v>
      </c>
      <c r="G1280" t="s">
        <v>15</v>
      </c>
      <c r="H1280" s="1">
        <v>45269</v>
      </c>
      <c r="J1280" s="8" t="str">
        <f>IF(ISBLANK(B1280),"Unknown",B1280)</f>
        <v>Coffee</v>
      </c>
      <c r="K1280" s="5">
        <f t="shared" si="113"/>
        <v>4</v>
      </c>
      <c r="L1280" s="5">
        <f t="shared" si="113"/>
        <v>2</v>
      </c>
      <c r="M1280" s="5">
        <f t="shared" si="114"/>
        <v>8</v>
      </c>
      <c r="N1280" s="8" t="str">
        <f>IF(ISBLANK(F1280),"Unknown",F1280)</f>
        <v>Unknown</v>
      </c>
      <c r="O1280" s="8" t="str">
        <f>IF(ISBLANK(G1280),"Unknown",G1280)</f>
        <v>In-store</v>
      </c>
      <c r="P1280" s="6">
        <f>IF(ISBLANK(H1280),"Unknown",H1280)</f>
        <v>45269</v>
      </c>
      <c r="Q1280" s="13">
        <f t="shared" si="115"/>
        <v>4</v>
      </c>
      <c r="R1280" s="13">
        <f t="shared" si="116"/>
        <v>2</v>
      </c>
      <c r="S1280" s="11">
        <f t="shared" si="117"/>
        <v>8</v>
      </c>
    </row>
    <row r="1281" spans="1:19" x14ac:dyDescent="0.3">
      <c r="A1281" t="s">
        <v>1300</v>
      </c>
      <c r="B1281" t="s">
        <v>9</v>
      </c>
      <c r="C1281">
        <v>4</v>
      </c>
      <c r="D1281">
        <v>2</v>
      </c>
      <c r="E1281">
        <v>8</v>
      </c>
      <c r="H1281" s="1">
        <v>45159</v>
      </c>
      <c r="J1281" s="8" t="str">
        <f>IF(ISBLANK(B1281),"Unknown",B1281)</f>
        <v>Coffee</v>
      </c>
      <c r="K1281" s="5">
        <f t="shared" si="113"/>
        <v>4</v>
      </c>
      <c r="L1281" s="5">
        <f t="shared" si="113"/>
        <v>2</v>
      </c>
      <c r="M1281" s="5">
        <f t="shared" si="114"/>
        <v>8</v>
      </c>
      <c r="N1281" s="8" t="str">
        <f>IF(ISBLANK(F1281),"Unknown",F1281)</f>
        <v>Unknown</v>
      </c>
      <c r="O1281" s="8" t="str">
        <f>IF(ISBLANK(G1281),"Unknown",G1281)</f>
        <v>Unknown</v>
      </c>
      <c r="P1281" s="6">
        <f>IF(ISBLANK(H1281),"Unknown",H1281)</f>
        <v>45159</v>
      </c>
      <c r="Q1281" s="13">
        <f t="shared" si="115"/>
        <v>4</v>
      </c>
      <c r="R1281" s="13">
        <f t="shared" si="116"/>
        <v>2</v>
      </c>
      <c r="S1281" s="11">
        <f t="shared" si="117"/>
        <v>8</v>
      </c>
    </row>
    <row r="1282" spans="1:19" x14ac:dyDescent="0.3">
      <c r="A1282" t="s">
        <v>1301</v>
      </c>
      <c r="B1282" t="s">
        <v>13</v>
      </c>
      <c r="C1282">
        <v>1</v>
      </c>
      <c r="D1282">
        <v>3</v>
      </c>
      <c r="E1282">
        <v>3</v>
      </c>
      <c r="F1282" t="s">
        <v>21</v>
      </c>
      <c r="G1282" t="s">
        <v>11</v>
      </c>
      <c r="H1282" s="1">
        <v>45276</v>
      </c>
      <c r="J1282" s="8" t="str">
        <f>IF(ISBLANK(B1282),"Unknown",B1282)</f>
        <v>Cake</v>
      </c>
      <c r="K1282" s="5">
        <f t="shared" si="113"/>
        <v>1</v>
      </c>
      <c r="L1282" s="5">
        <f t="shared" si="113"/>
        <v>3</v>
      </c>
      <c r="M1282" s="5">
        <f t="shared" si="114"/>
        <v>3</v>
      </c>
      <c r="N1282" s="8" t="str">
        <f>IF(ISBLANK(F1282),"Unknown",F1282)</f>
        <v>Digital Wallet</v>
      </c>
      <c r="O1282" s="8" t="str">
        <f>IF(ISBLANK(G1282),"Unknown",G1282)</f>
        <v>Takeaway</v>
      </c>
      <c r="P1282" s="6">
        <f>IF(ISBLANK(H1282),"Unknown",H1282)</f>
        <v>45276</v>
      </c>
      <c r="Q1282" s="13">
        <f t="shared" si="115"/>
        <v>1</v>
      </c>
      <c r="R1282" s="13">
        <f t="shared" si="116"/>
        <v>3</v>
      </c>
      <c r="S1282" s="11">
        <f t="shared" si="117"/>
        <v>3</v>
      </c>
    </row>
    <row r="1283" spans="1:19" x14ac:dyDescent="0.3">
      <c r="A1283" t="s">
        <v>1302</v>
      </c>
      <c r="B1283" t="s">
        <v>23</v>
      </c>
      <c r="C1283">
        <v>5</v>
      </c>
      <c r="D1283">
        <v>4</v>
      </c>
      <c r="E1283" s="7" t="s">
        <v>10024</v>
      </c>
      <c r="G1283" t="s">
        <v>15</v>
      </c>
      <c r="H1283" s="1">
        <v>44968</v>
      </c>
      <c r="J1283" s="8" t="str">
        <f>IF(ISBLANK(B1283),"Unknown",B1283)</f>
        <v>Smoothie</v>
      </c>
      <c r="K1283" s="5">
        <f t="shared" ref="K1283:L1346" si="118">IF(ISBLANK(C1283),"0",C1283)</f>
        <v>5</v>
      </c>
      <c r="L1283" s="5">
        <f t="shared" si="118"/>
        <v>4</v>
      </c>
      <c r="M1283" s="5" t="str">
        <f t="shared" ref="M1283:M1346" si="119">IF(ISBLANK(E1283),"0",E1283)</f>
        <v>Unknown</v>
      </c>
      <c r="N1283" s="8" t="str">
        <f>IF(ISBLANK(F1283),"Unknown",F1283)</f>
        <v>Unknown</v>
      </c>
      <c r="O1283" s="8" t="str">
        <f>IF(ISBLANK(G1283),"Unknown",G1283)</f>
        <v>In-store</v>
      </c>
      <c r="P1283" s="6">
        <f>IF(ISBLANK(H1283),"Unknown",H1283)</f>
        <v>44968</v>
      </c>
      <c r="Q1283" s="13">
        <f t="shared" ref="Q1283:Q1346" si="120">IF(K1283="Unknown",0,K1283)</f>
        <v>5</v>
      </c>
      <c r="R1283" s="13">
        <f t="shared" ref="R1283:R1346" si="121">IF(L1283="Unknown",0,L1283)</f>
        <v>4</v>
      </c>
      <c r="S1283" s="11">
        <f t="shared" ref="S1283:S1346" si="122">Q1283*R1283</f>
        <v>20</v>
      </c>
    </row>
    <row r="1284" spans="1:19" x14ac:dyDescent="0.3">
      <c r="A1284" t="s">
        <v>1303</v>
      </c>
      <c r="C1284">
        <v>4</v>
      </c>
      <c r="D1284">
        <v>3</v>
      </c>
      <c r="E1284">
        <v>12</v>
      </c>
      <c r="F1284" t="s">
        <v>14</v>
      </c>
      <c r="G1284" t="s">
        <v>11</v>
      </c>
      <c r="H1284" s="1">
        <v>45050</v>
      </c>
      <c r="J1284" s="8" t="str">
        <f>IF(ISBLANK(B1284),"Unknown",B1284)</f>
        <v>Unknown</v>
      </c>
      <c r="K1284" s="5">
        <f t="shared" si="118"/>
        <v>4</v>
      </c>
      <c r="L1284" s="5">
        <f t="shared" si="118"/>
        <v>3</v>
      </c>
      <c r="M1284" s="5">
        <f t="shared" si="119"/>
        <v>12</v>
      </c>
      <c r="N1284" s="8" t="str">
        <f>IF(ISBLANK(F1284),"Unknown",F1284)</f>
        <v>Cash</v>
      </c>
      <c r="O1284" s="8" t="str">
        <f>IF(ISBLANK(G1284),"Unknown",G1284)</f>
        <v>Takeaway</v>
      </c>
      <c r="P1284" s="6">
        <f>IF(ISBLANK(H1284),"Unknown",H1284)</f>
        <v>45050</v>
      </c>
      <c r="Q1284" s="13">
        <f t="shared" si="120"/>
        <v>4</v>
      </c>
      <c r="R1284" s="13">
        <f t="shared" si="121"/>
        <v>3</v>
      </c>
      <c r="S1284" s="11">
        <f t="shared" si="122"/>
        <v>12</v>
      </c>
    </row>
    <row r="1285" spans="1:19" x14ac:dyDescent="0.3">
      <c r="A1285" t="s">
        <v>1304</v>
      </c>
      <c r="B1285" t="s">
        <v>37</v>
      </c>
      <c r="C1285">
        <v>4</v>
      </c>
      <c r="D1285">
        <v>3</v>
      </c>
      <c r="E1285">
        <v>12</v>
      </c>
      <c r="F1285" t="s">
        <v>10</v>
      </c>
      <c r="H1285" s="1">
        <v>45033</v>
      </c>
      <c r="J1285" s="8" t="str">
        <f>IF(ISBLANK(B1285),"Unknown",B1285)</f>
        <v>Juice</v>
      </c>
      <c r="K1285" s="5">
        <f t="shared" si="118"/>
        <v>4</v>
      </c>
      <c r="L1285" s="5">
        <f t="shared" si="118"/>
        <v>3</v>
      </c>
      <c r="M1285" s="5">
        <f t="shared" si="119"/>
        <v>12</v>
      </c>
      <c r="N1285" s="8" t="str">
        <f>IF(ISBLANK(F1285),"Unknown",F1285)</f>
        <v>Credit Card</v>
      </c>
      <c r="O1285" s="8" t="str">
        <f>IF(ISBLANK(G1285),"Unknown",G1285)</f>
        <v>Unknown</v>
      </c>
      <c r="P1285" s="6">
        <f>IF(ISBLANK(H1285),"Unknown",H1285)</f>
        <v>45033</v>
      </c>
      <c r="Q1285" s="13">
        <f t="shared" si="120"/>
        <v>4</v>
      </c>
      <c r="R1285" s="13">
        <f t="shared" si="121"/>
        <v>3</v>
      </c>
      <c r="S1285" s="11">
        <f t="shared" si="122"/>
        <v>12</v>
      </c>
    </row>
    <row r="1286" spans="1:19" x14ac:dyDescent="0.3">
      <c r="A1286" t="s">
        <v>1305</v>
      </c>
      <c r="B1286" t="s">
        <v>63</v>
      </c>
      <c r="C1286">
        <v>3</v>
      </c>
      <c r="D1286">
        <v>1.5</v>
      </c>
      <c r="E1286">
        <v>4.5</v>
      </c>
      <c r="F1286" t="s">
        <v>14</v>
      </c>
      <c r="G1286" s="7" t="s">
        <v>10024</v>
      </c>
      <c r="H1286" s="1">
        <v>45144</v>
      </c>
      <c r="J1286" s="8" t="str">
        <f>IF(ISBLANK(B1286),"Unknown",B1286)</f>
        <v>Tea</v>
      </c>
      <c r="K1286" s="5">
        <f t="shared" si="118"/>
        <v>3</v>
      </c>
      <c r="L1286" s="5">
        <f t="shared" si="118"/>
        <v>1.5</v>
      </c>
      <c r="M1286" s="5">
        <f t="shared" si="119"/>
        <v>4.5</v>
      </c>
      <c r="N1286" s="8" t="str">
        <f>IF(ISBLANK(F1286),"Unknown",F1286)</f>
        <v>Cash</v>
      </c>
      <c r="O1286" s="8" t="str">
        <f>IF(ISBLANK(G1286),"Unknown",G1286)</f>
        <v>Unknown</v>
      </c>
      <c r="P1286" s="6">
        <f>IF(ISBLANK(H1286),"Unknown",H1286)</f>
        <v>45144</v>
      </c>
      <c r="Q1286" s="13">
        <f t="shared" si="120"/>
        <v>3</v>
      </c>
      <c r="R1286" s="13">
        <f t="shared" si="121"/>
        <v>1.5</v>
      </c>
      <c r="S1286" s="11">
        <f t="shared" si="122"/>
        <v>4.5</v>
      </c>
    </row>
    <row r="1287" spans="1:19" x14ac:dyDescent="0.3">
      <c r="A1287" t="s">
        <v>1306</v>
      </c>
      <c r="B1287" t="s">
        <v>23</v>
      </c>
      <c r="C1287">
        <v>4</v>
      </c>
      <c r="D1287">
        <v>4</v>
      </c>
      <c r="E1287">
        <v>16</v>
      </c>
      <c r="F1287" t="s">
        <v>14</v>
      </c>
      <c r="G1287" t="s">
        <v>11</v>
      </c>
      <c r="H1287" s="1">
        <v>45120</v>
      </c>
      <c r="J1287" s="8" t="str">
        <f>IF(ISBLANK(B1287),"Unknown",B1287)</f>
        <v>Smoothie</v>
      </c>
      <c r="K1287" s="5">
        <f t="shared" si="118"/>
        <v>4</v>
      </c>
      <c r="L1287" s="5">
        <f t="shared" si="118"/>
        <v>4</v>
      </c>
      <c r="M1287" s="5">
        <f t="shared" si="119"/>
        <v>16</v>
      </c>
      <c r="N1287" s="8" t="str">
        <f>IF(ISBLANK(F1287),"Unknown",F1287)</f>
        <v>Cash</v>
      </c>
      <c r="O1287" s="8" t="str">
        <f>IF(ISBLANK(G1287),"Unknown",G1287)</f>
        <v>Takeaway</v>
      </c>
      <c r="P1287" s="6">
        <f>IF(ISBLANK(H1287),"Unknown",H1287)</f>
        <v>45120</v>
      </c>
      <c r="Q1287" s="13">
        <f t="shared" si="120"/>
        <v>4</v>
      </c>
      <c r="R1287" s="13">
        <f t="shared" si="121"/>
        <v>4</v>
      </c>
      <c r="S1287" s="11">
        <f t="shared" si="122"/>
        <v>16</v>
      </c>
    </row>
    <row r="1288" spans="1:19" x14ac:dyDescent="0.3">
      <c r="A1288" t="s">
        <v>1307</v>
      </c>
      <c r="B1288" t="s">
        <v>19</v>
      </c>
      <c r="C1288">
        <v>1</v>
      </c>
      <c r="D1288">
        <v>5</v>
      </c>
      <c r="E1288">
        <v>5</v>
      </c>
      <c r="F1288" t="s">
        <v>14</v>
      </c>
      <c r="G1288" t="s">
        <v>11</v>
      </c>
      <c r="H1288" s="1">
        <v>45291</v>
      </c>
      <c r="J1288" s="8" t="str">
        <f>IF(ISBLANK(B1288),"Unknown",B1288)</f>
        <v>Salad</v>
      </c>
      <c r="K1288" s="5">
        <f t="shared" si="118"/>
        <v>1</v>
      </c>
      <c r="L1288" s="5">
        <f t="shared" si="118"/>
        <v>5</v>
      </c>
      <c r="M1288" s="5">
        <f t="shared" si="119"/>
        <v>5</v>
      </c>
      <c r="N1288" s="8" t="str">
        <f>IF(ISBLANK(F1288),"Unknown",F1288)</f>
        <v>Cash</v>
      </c>
      <c r="O1288" s="8" t="str">
        <f>IF(ISBLANK(G1288),"Unknown",G1288)</f>
        <v>Takeaway</v>
      </c>
      <c r="P1288" s="6">
        <f>IF(ISBLANK(H1288),"Unknown",H1288)</f>
        <v>45291</v>
      </c>
      <c r="Q1288" s="13">
        <f t="shared" si="120"/>
        <v>1</v>
      </c>
      <c r="R1288" s="13">
        <f t="shared" si="121"/>
        <v>5</v>
      </c>
      <c r="S1288" s="11">
        <f t="shared" si="122"/>
        <v>5</v>
      </c>
    </row>
    <row r="1289" spans="1:19" x14ac:dyDescent="0.3">
      <c r="A1289" t="s">
        <v>1308</v>
      </c>
      <c r="B1289" t="s">
        <v>9</v>
      </c>
      <c r="C1289">
        <v>2</v>
      </c>
      <c r="D1289">
        <v>2</v>
      </c>
      <c r="E1289">
        <v>4</v>
      </c>
      <c r="F1289" t="s">
        <v>10</v>
      </c>
      <c r="H1289" s="1">
        <v>45159</v>
      </c>
      <c r="J1289" s="8" t="str">
        <f>IF(ISBLANK(B1289),"Unknown",B1289)</f>
        <v>Coffee</v>
      </c>
      <c r="K1289" s="5">
        <f t="shared" si="118"/>
        <v>2</v>
      </c>
      <c r="L1289" s="5">
        <f t="shared" si="118"/>
        <v>2</v>
      </c>
      <c r="M1289" s="5">
        <f t="shared" si="119"/>
        <v>4</v>
      </c>
      <c r="N1289" s="8" t="str">
        <f>IF(ISBLANK(F1289),"Unknown",F1289)</f>
        <v>Credit Card</v>
      </c>
      <c r="O1289" s="8" t="str">
        <f>IF(ISBLANK(G1289),"Unknown",G1289)</f>
        <v>Unknown</v>
      </c>
      <c r="P1289" s="6">
        <f>IF(ISBLANK(H1289),"Unknown",H1289)</f>
        <v>45159</v>
      </c>
      <c r="Q1289" s="13">
        <f t="shared" si="120"/>
        <v>2</v>
      </c>
      <c r="R1289" s="13">
        <f t="shared" si="121"/>
        <v>2</v>
      </c>
      <c r="S1289" s="11">
        <f t="shared" si="122"/>
        <v>4</v>
      </c>
    </row>
    <row r="1290" spans="1:19" x14ac:dyDescent="0.3">
      <c r="A1290" t="s">
        <v>1309</v>
      </c>
      <c r="B1290" t="s">
        <v>13</v>
      </c>
      <c r="C1290">
        <v>4</v>
      </c>
      <c r="D1290">
        <v>3</v>
      </c>
      <c r="E1290">
        <v>12</v>
      </c>
      <c r="G1290" t="s">
        <v>11</v>
      </c>
      <c r="H1290" s="1">
        <v>45062</v>
      </c>
      <c r="J1290" s="8" t="str">
        <f>IF(ISBLANK(B1290),"Unknown",B1290)</f>
        <v>Cake</v>
      </c>
      <c r="K1290" s="5">
        <f t="shared" si="118"/>
        <v>4</v>
      </c>
      <c r="L1290" s="5">
        <f t="shared" si="118"/>
        <v>3</v>
      </c>
      <c r="M1290" s="5">
        <f t="shared" si="119"/>
        <v>12</v>
      </c>
      <c r="N1290" s="8" t="str">
        <f>IF(ISBLANK(F1290),"Unknown",F1290)</f>
        <v>Unknown</v>
      </c>
      <c r="O1290" s="8" t="str">
        <f>IF(ISBLANK(G1290),"Unknown",G1290)</f>
        <v>Takeaway</v>
      </c>
      <c r="P1290" s="6">
        <f>IF(ISBLANK(H1290),"Unknown",H1290)</f>
        <v>45062</v>
      </c>
      <c r="Q1290" s="13">
        <f t="shared" si="120"/>
        <v>4</v>
      </c>
      <c r="R1290" s="13">
        <f t="shared" si="121"/>
        <v>3</v>
      </c>
      <c r="S1290" s="11">
        <f t="shared" si="122"/>
        <v>12</v>
      </c>
    </row>
    <row r="1291" spans="1:19" x14ac:dyDescent="0.3">
      <c r="A1291" t="s">
        <v>1310</v>
      </c>
      <c r="B1291" t="s">
        <v>19</v>
      </c>
      <c r="C1291">
        <v>2</v>
      </c>
      <c r="D1291">
        <v>5</v>
      </c>
      <c r="E1291">
        <v>10</v>
      </c>
      <c r="F1291" t="s">
        <v>21</v>
      </c>
      <c r="G1291" s="7" t="s">
        <v>10024</v>
      </c>
      <c r="H1291" s="1">
        <v>45283</v>
      </c>
      <c r="J1291" s="8" t="str">
        <f>IF(ISBLANK(B1291),"Unknown",B1291)</f>
        <v>Salad</v>
      </c>
      <c r="K1291" s="5">
        <f t="shared" si="118"/>
        <v>2</v>
      </c>
      <c r="L1291" s="5">
        <f t="shared" si="118"/>
        <v>5</v>
      </c>
      <c r="M1291" s="5">
        <f t="shared" si="119"/>
        <v>10</v>
      </c>
      <c r="N1291" s="8" t="str">
        <f>IF(ISBLANK(F1291),"Unknown",F1291)</f>
        <v>Digital Wallet</v>
      </c>
      <c r="O1291" s="8" t="str">
        <f>IF(ISBLANK(G1291),"Unknown",G1291)</f>
        <v>Unknown</v>
      </c>
      <c r="P1291" s="6">
        <f>IF(ISBLANK(H1291),"Unknown",H1291)</f>
        <v>45283</v>
      </c>
      <c r="Q1291" s="13">
        <f t="shared" si="120"/>
        <v>2</v>
      </c>
      <c r="R1291" s="13">
        <f t="shared" si="121"/>
        <v>5</v>
      </c>
      <c r="S1291" s="11">
        <f t="shared" si="122"/>
        <v>10</v>
      </c>
    </row>
    <row r="1292" spans="1:19" x14ac:dyDescent="0.3">
      <c r="A1292" t="s">
        <v>1311</v>
      </c>
      <c r="B1292" t="s">
        <v>13</v>
      </c>
      <c r="C1292">
        <v>5</v>
      </c>
      <c r="D1292">
        <v>3</v>
      </c>
      <c r="E1292">
        <v>15</v>
      </c>
      <c r="F1292" t="s">
        <v>14</v>
      </c>
      <c r="G1292" t="s">
        <v>11</v>
      </c>
      <c r="H1292" s="1">
        <v>45232</v>
      </c>
      <c r="J1292" s="8" t="str">
        <f>IF(ISBLANK(B1292),"Unknown",B1292)</f>
        <v>Cake</v>
      </c>
      <c r="K1292" s="5">
        <f t="shared" si="118"/>
        <v>5</v>
      </c>
      <c r="L1292" s="5">
        <f t="shared" si="118"/>
        <v>3</v>
      </c>
      <c r="M1292" s="5">
        <f t="shared" si="119"/>
        <v>15</v>
      </c>
      <c r="N1292" s="8" t="str">
        <f>IF(ISBLANK(F1292),"Unknown",F1292)</f>
        <v>Cash</v>
      </c>
      <c r="O1292" s="8" t="str">
        <f>IF(ISBLANK(G1292),"Unknown",G1292)</f>
        <v>Takeaway</v>
      </c>
      <c r="P1292" s="6">
        <f>IF(ISBLANK(H1292),"Unknown",H1292)</f>
        <v>45232</v>
      </c>
      <c r="Q1292" s="13">
        <f t="shared" si="120"/>
        <v>5</v>
      </c>
      <c r="R1292" s="13">
        <f t="shared" si="121"/>
        <v>3</v>
      </c>
      <c r="S1292" s="11">
        <f t="shared" si="122"/>
        <v>15</v>
      </c>
    </row>
    <row r="1293" spans="1:19" x14ac:dyDescent="0.3">
      <c r="A1293" t="s">
        <v>1312</v>
      </c>
      <c r="B1293" t="s">
        <v>26</v>
      </c>
      <c r="C1293" s="7" t="s">
        <v>10024</v>
      </c>
      <c r="D1293">
        <v>4</v>
      </c>
      <c r="E1293">
        <v>12</v>
      </c>
      <c r="G1293" t="s">
        <v>11</v>
      </c>
      <c r="H1293" s="1">
        <v>44963</v>
      </c>
      <c r="J1293" s="8" t="str">
        <f>IF(ISBLANK(B1293),"Unknown",B1293)</f>
        <v>Sandwich</v>
      </c>
      <c r="K1293" s="5" t="str">
        <f t="shared" si="118"/>
        <v>Unknown</v>
      </c>
      <c r="L1293" s="5">
        <f t="shared" si="118"/>
        <v>4</v>
      </c>
      <c r="M1293" s="5">
        <f t="shared" si="119"/>
        <v>12</v>
      </c>
      <c r="N1293" s="8" t="str">
        <f>IF(ISBLANK(F1293),"Unknown",F1293)</f>
        <v>Unknown</v>
      </c>
      <c r="O1293" s="8" t="str">
        <f>IF(ISBLANK(G1293),"Unknown",G1293)</f>
        <v>Takeaway</v>
      </c>
      <c r="P1293" s="6">
        <f>IF(ISBLANK(H1293),"Unknown",H1293)</f>
        <v>44963</v>
      </c>
      <c r="Q1293" s="13">
        <f t="shared" si="120"/>
        <v>0</v>
      </c>
      <c r="R1293" s="13">
        <f t="shared" si="121"/>
        <v>4</v>
      </c>
      <c r="S1293" s="11">
        <f t="shared" si="122"/>
        <v>0</v>
      </c>
    </row>
    <row r="1294" spans="1:19" x14ac:dyDescent="0.3">
      <c r="A1294" t="s">
        <v>1313</v>
      </c>
      <c r="B1294" t="s">
        <v>13</v>
      </c>
      <c r="C1294">
        <v>3</v>
      </c>
      <c r="D1294">
        <v>3</v>
      </c>
      <c r="E1294">
        <v>9</v>
      </c>
      <c r="F1294" t="s">
        <v>14</v>
      </c>
      <c r="G1294" t="s">
        <v>11</v>
      </c>
      <c r="H1294" s="1">
        <v>44993</v>
      </c>
      <c r="J1294" s="8" t="str">
        <f>IF(ISBLANK(B1294),"Unknown",B1294)</f>
        <v>Cake</v>
      </c>
      <c r="K1294" s="5">
        <f t="shared" si="118"/>
        <v>3</v>
      </c>
      <c r="L1294" s="5">
        <f t="shared" si="118"/>
        <v>3</v>
      </c>
      <c r="M1294" s="5">
        <f t="shared" si="119"/>
        <v>9</v>
      </c>
      <c r="N1294" s="8" t="str">
        <f>IF(ISBLANK(F1294),"Unknown",F1294)</f>
        <v>Cash</v>
      </c>
      <c r="O1294" s="8" t="str">
        <f>IF(ISBLANK(G1294),"Unknown",G1294)</f>
        <v>Takeaway</v>
      </c>
      <c r="P1294" s="6">
        <f>IF(ISBLANK(H1294),"Unknown",H1294)</f>
        <v>44993</v>
      </c>
      <c r="Q1294" s="13">
        <f t="shared" si="120"/>
        <v>3</v>
      </c>
      <c r="R1294" s="13">
        <f t="shared" si="121"/>
        <v>3</v>
      </c>
      <c r="S1294" s="11">
        <f t="shared" si="122"/>
        <v>9</v>
      </c>
    </row>
    <row r="1295" spans="1:19" x14ac:dyDescent="0.3">
      <c r="A1295" t="s">
        <v>1314</v>
      </c>
      <c r="B1295" t="s">
        <v>13</v>
      </c>
      <c r="C1295">
        <v>5</v>
      </c>
      <c r="D1295">
        <v>3</v>
      </c>
      <c r="E1295">
        <v>15</v>
      </c>
      <c r="G1295" t="s">
        <v>15</v>
      </c>
      <c r="H1295" s="1">
        <v>45027</v>
      </c>
      <c r="J1295" s="8" t="str">
        <f>IF(ISBLANK(B1295),"Unknown",B1295)</f>
        <v>Cake</v>
      </c>
      <c r="K1295" s="5">
        <f t="shared" si="118"/>
        <v>5</v>
      </c>
      <c r="L1295" s="5">
        <f t="shared" si="118"/>
        <v>3</v>
      </c>
      <c r="M1295" s="5">
        <f t="shared" si="119"/>
        <v>15</v>
      </c>
      <c r="N1295" s="8" t="str">
        <f>IF(ISBLANK(F1295),"Unknown",F1295)</f>
        <v>Unknown</v>
      </c>
      <c r="O1295" s="8" t="str">
        <f>IF(ISBLANK(G1295),"Unknown",G1295)</f>
        <v>In-store</v>
      </c>
      <c r="P1295" s="6">
        <f>IF(ISBLANK(H1295),"Unknown",H1295)</f>
        <v>45027</v>
      </c>
      <c r="Q1295" s="13">
        <f t="shared" si="120"/>
        <v>5</v>
      </c>
      <c r="R1295" s="13">
        <f t="shared" si="121"/>
        <v>3</v>
      </c>
      <c r="S1295" s="11">
        <f t="shared" si="122"/>
        <v>15</v>
      </c>
    </row>
    <row r="1296" spans="1:19" x14ac:dyDescent="0.3">
      <c r="A1296" t="s">
        <v>1315</v>
      </c>
      <c r="B1296" t="s">
        <v>23</v>
      </c>
      <c r="C1296">
        <v>3</v>
      </c>
      <c r="D1296">
        <v>4</v>
      </c>
      <c r="E1296">
        <v>12</v>
      </c>
      <c r="G1296" t="s">
        <v>11</v>
      </c>
      <c r="H1296" s="1">
        <v>45145</v>
      </c>
      <c r="J1296" s="8" t="str">
        <f>IF(ISBLANK(B1296),"Unknown",B1296)</f>
        <v>Smoothie</v>
      </c>
      <c r="K1296" s="5">
        <f t="shared" si="118"/>
        <v>3</v>
      </c>
      <c r="L1296" s="5">
        <f t="shared" si="118"/>
        <v>4</v>
      </c>
      <c r="M1296" s="5">
        <f t="shared" si="119"/>
        <v>12</v>
      </c>
      <c r="N1296" s="8" t="str">
        <f>IF(ISBLANK(F1296),"Unknown",F1296)</f>
        <v>Unknown</v>
      </c>
      <c r="O1296" s="8" t="str">
        <f>IF(ISBLANK(G1296),"Unknown",G1296)</f>
        <v>Takeaway</v>
      </c>
      <c r="P1296" s="6">
        <f>IF(ISBLANK(H1296),"Unknown",H1296)</f>
        <v>45145</v>
      </c>
      <c r="Q1296" s="13">
        <f t="shared" si="120"/>
        <v>3</v>
      </c>
      <c r="R1296" s="13">
        <f t="shared" si="121"/>
        <v>4</v>
      </c>
      <c r="S1296" s="11">
        <f t="shared" si="122"/>
        <v>12</v>
      </c>
    </row>
    <row r="1297" spans="1:19" x14ac:dyDescent="0.3">
      <c r="A1297" t="s">
        <v>1316</v>
      </c>
      <c r="B1297" t="s">
        <v>9</v>
      </c>
      <c r="C1297">
        <v>4</v>
      </c>
      <c r="D1297">
        <v>2</v>
      </c>
      <c r="E1297">
        <v>8</v>
      </c>
      <c r="F1297" t="s">
        <v>21</v>
      </c>
      <c r="H1297" s="1">
        <v>45016</v>
      </c>
      <c r="J1297" s="8" t="str">
        <f>IF(ISBLANK(B1297),"Unknown",B1297)</f>
        <v>Coffee</v>
      </c>
      <c r="K1297" s="5">
        <f t="shared" si="118"/>
        <v>4</v>
      </c>
      <c r="L1297" s="5">
        <f t="shared" si="118"/>
        <v>2</v>
      </c>
      <c r="M1297" s="5">
        <f t="shared" si="119"/>
        <v>8</v>
      </c>
      <c r="N1297" s="8" t="str">
        <f>IF(ISBLANK(F1297),"Unknown",F1297)</f>
        <v>Digital Wallet</v>
      </c>
      <c r="O1297" s="8" t="str">
        <f>IF(ISBLANK(G1297),"Unknown",G1297)</f>
        <v>Unknown</v>
      </c>
      <c r="P1297" s="6">
        <f>IF(ISBLANK(H1297),"Unknown",H1297)</f>
        <v>45016</v>
      </c>
      <c r="Q1297" s="13">
        <f t="shared" si="120"/>
        <v>4</v>
      </c>
      <c r="R1297" s="13">
        <f t="shared" si="121"/>
        <v>2</v>
      </c>
      <c r="S1297" s="11">
        <f t="shared" si="122"/>
        <v>8</v>
      </c>
    </row>
    <row r="1298" spans="1:19" x14ac:dyDescent="0.3">
      <c r="A1298" t="s">
        <v>1317</v>
      </c>
      <c r="C1298">
        <v>5</v>
      </c>
      <c r="D1298">
        <v>4</v>
      </c>
      <c r="E1298">
        <v>20</v>
      </c>
      <c r="H1298" s="1">
        <v>44939</v>
      </c>
      <c r="J1298" s="8" t="str">
        <f>IF(ISBLANK(B1298),"Unknown",B1298)</f>
        <v>Unknown</v>
      </c>
      <c r="K1298" s="5">
        <f t="shared" si="118"/>
        <v>5</v>
      </c>
      <c r="L1298" s="5">
        <f t="shared" si="118"/>
        <v>4</v>
      </c>
      <c r="M1298" s="5">
        <f t="shared" si="119"/>
        <v>20</v>
      </c>
      <c r="N1298" s="8" t="str">
        <f>IF(ISBLANK(F1298),"Unknown",F1298)</f>
        <v>Unknown</v>
      </c>
      <c r="O1298" s="8" t="str">
        <f>IF(ISBLANK(G1298),"Unknown",G1298)</f>
        <v>Unknown</v>
      </c>
      <c r="P1298" s="6">
        <f>IF(ISBLANK(H1298),"Unknown",H1298)</f>
        <v>44939</v>
      </c>
      <c r="Q1298" s="13">
        <f t="shared" si="120"/>
        <v>5</v>
      </c>
      <c r="R1298" s="13">
        <f t="shared" si="121"/>
        <v>4</v>
      </c>
      <c r="S1298" s="11">
        <f t="shared" si="122"/>
        <v>20</v>
      </c>
    </row>
    <row r="1299" spans="1:19" x14ac:dyDescent="0.3">
      <c r="A1299" t="s">
        <v>1318</v>
      </c>
      <c r="B1299" t="s">
        <v>13</v>
      </c>
      <c r="C1299">
        <v>2</v>
      </c>
      <c r="D1299">
        <v>3</v>
      </c>
      <c r="E1299">
        <v>6</v>
      </c>
      <c r="F1299" s="7" t="s">
        <v>10024</v>
      </c>
      <c r="G1299" t="s">
        <v>15</v>
      </c>
      <c r="H1299" s="1">
        <v>45031</v>
      </c>
      <c r="J1299" s="8" t="str">
        <f>IF(ISBLANK(B1299),"Unknown",B1299)</f>
        <v>Cake</v>
      </c>
      <c r="K1299" s="5">
        <f t="shared" si="118"/>
        <v>2</v>
      </c>
      <c r="L1299" s="5">
        <f t="shared" si="118"/>
        <v>3</v>
      </c>
      <c r="M1299" s="5">
        <f t="shared" si="119"/>
        <v>6</v>
      </c>
      <c r="N1299" s="8" t="str">
        <f>IF(ISBLANK(F1299),"Unknown",F1299)</f>
        <v>Unknown</v>
      </c>
      <c r="O1299" s="8" t="str">
        <f>IF(ISBLANK(G1299),"Unknown",G1299)</f>
        <v>In-store</v>
      </c>
      <c r="P1299" s="6">
        <f>IF(ISBLANK(H1299),"Unknown",H1299)</f>
        <v>45031</v>
      </c>
      <c r="Q1299" s="13">
        <f t="shared" si="120"/>
        <v>2</v>
      </c>
      <c r="R1299" s="13">
        <f t="shared" si="121"/>
        <v>3</v>
      </c>
      <c r="S1299" s="11">
        <f t="shared" si="122"/>
        <v>6</v>
      </c>
    </row>
    <row r="1300" spans="1:19" x14ac:dyDescent="0.3">
      <c r="A1300" t="s">
        <v>1319</v>
      </c>
      <c r="B1300" t="s">
        <v>13</v>
      </c>
      <c r="C1300">
        <v>4</v>
      </c>
      <c r="D1300">
        <v>3</v>
      </c>
      <c r="E1300">
        <v>12</v>
      </c>
      <c r="F1300" t="s">
        <v>10</v>
      </c>
      <c r="G1300" t="s">
        <v>15</v>
      </c>
      <c r="H1300" s="1">
        <v>44982</v>
      </c>
      <c r="J1300" s="8" t="str">
        <f>IF(ISBLANK(B1300),"Unknown",B1300)</f>
        <v>Cake</v>
      </c>
      <c r="K1300" s="5">
        <f t="shared" si="118"/>
        <v>4</v>
      </c>
      <c r="L1300" s="5">
        <f t="shared" si="118"/>
        <v>3</v>
      </c>
      <c r="M1300" s="5">
        <f t="shared" si="119"/>
        <v>12</v>
      </c>
      <c r="N1300" s="8" t="str">
        <f>IF(ISBLANK(F1300),"Unknown",F1300)</f>
        <v>Credit Card</v>
      </c>
      <c r="O1300" s="8" t="str">
        <f>IF(ISBLANK(G1300),"Unknown",G1300)</f>
        <v>In-store</v>
      </c>
      <c r="P1300" s="6">
        <f>IF(ISBLANK(H1300),"Unknown",H1300)</f>
        <v>44982</v>
      </c>
      <c r="Q1300" s="13">
        <f t="shared" si="120"/>
        <v>4</v>
      </c>
      <c r="R1300" s="13">
        <f t="shared" si="121"/>
        <v>3</v>
      </c>
      <c r="S1300" s="11">
        <f t="shared" si="122"/>
        <v>12</v>
      </c>
    </row>
    <row r="1301" spans="1:19" x14ac:dyDescent="0.3">
      <c r="A1301" t="s">
        <v>1320</v>
      </c>
      <c r="B1301" t="s">
        <v>26</v>
      </c>
      <c r="C1301">
        <v>1</v>
      </c>
      <c r="D1301">
        <v>4</v>
      </c>
      <c r="E1301">
        <v>4</v>
      </c>
      <c r="F1301" t="s">
        <v>21</v>
      </c>
      <c r="H1301" s="1">
        <v>45149</v>
      </c>
      <c r="J1301" s="8" t="str">
        <f>IF(ISBLANK(B1301),"Unknown",B1301)</f>
        <v>Sandwich</v>
      </c>
      <c r="K1301" s="5">
        <f t="shared" si="118"/>
        <v>1</v>
      </c>
      <c r="L1301" s="5">
        <f t="shared" si="118"/>
        <v>4</v>
      </c>
      <c r="M1301" s="5">
        <f t="shared" si="119"/>
        <v>4</v>
      </c>
      <c r="N1301" s="8" t="str">
        <f>IF(ISBLANK(F1301),"Unknown",F1301)</f>
        <v>Digital Wallet</v>
      </c>
      <c r="O1301" s="8" t="str">
        <f>IF(ISBLANK(G1301),"Unknown",G1301)</f>
        <v>Unknown</v>
      </c>
      <c r="P1301" s="6">
        <f>IF(ISBLANK(H1301),"Unknown",H1301)</f>
        <v>45149</v>
      </c>
      <c r="Q1301" s="13">
        <f t="shared" si="120"/>
        <v>1</v>
      </c>
      <c r="R1301" s="13">
        <f t="shared" si="121"/>
        <v>4</v>
      </c>
      <c r="S1301" s="11">
        <f t="shared" si="122"/>
        <v>4</v>
      </c>
    </row>
    <row r="1302" spans="1:19" x14ac:dyDescent="0.3">
      <c r="A1302" t="s">
        <v>1321</v>
      </c>
      <c r="B1302" t="s">
        <v>13</v>
      </c>
      <c r="C1302">
        <v>4</v>
      </c>
      <c r="D1302">
        <v>3</v>
      </c>
      <c r="E1302">
        <v>12</v>
      </c>
      <c r="F1302" t="s">
        <v>10</v>
      </c>
      <c r="H1302" s="1">
        <v>45234</v>
      </c>
      <c r="J1302" s="8" t="str">
        <f>IF(ISBLANK(B1302),"Unknown",B1302)</f>
        <v>Cake</v>
      </c>
      <c r="K1302" s="5">
        <f t="shared" si="118"/>
        <v>4</v>
      </c>
      <c r="L1302" s="5">
        <f t="shared" si="118"/>
        <v>3</v>
      </c>
      <c r="M1302" s="5">
        <f t="shared" si="119"/>
        <v>12</v>
      </c>
      <c r="N1302" s="8" t="str">
        <f>IF(ISBLANK(F1302),"Unknown",F1302)</f>
        <v>Credit Card</v>
      </c>
      <c r="O1302" s="8" t="str">
        <f>IF(ISBLANK(G1302),"Unknown",G1302)</f>
        <v>Unknown</v>
      </c>
      <c r="P1302" s="6">
        <f>IF(ISBLANK(H1302),"Unknown",H1302)</f>
        <v>45234</v>
      </c>
      <c r="Q1302" s="13">
        <f t="shared" si="120"/>
        <v>4</v>
      </c>
      <c r="R1302" s="13">
        <f t="shared" si="121"/>
        <v>3</v>
      </c>
      <c r="S1302" s="11">
        <f t="shared" si="122"/>
        <v>12</v>
      </c>
    </row>
    <row r="1303" spans="1:19" x14ac:dyDescent="0.3">
      <c r="A1303" t="s">
        <v>1322</v>
      </c>
      <c r="B1303" t="s">
        <v>37</v>
      </c>
      <c r="C1303">
        <v>3</v>
      </c>
      <c r="D1303">
        <v>3</v>
      </c>
      <c r="E1303">
        <v>9</v>
      </c>
      <c r="H1303" s="1">
        <v>44951</v>
      </c>
      <c r="J1303" s="8" t="str">
        <f>IF(ISBLANK(B1303),"Unknown",B1303)</f>
        <v>Juice</v>
      </c>
      <c r="K1303" s="5">
        <f t="shared" si="118"/>
        <v>3</v>
      </c>
      <c r="L1303" s="5">
        <f t="shared" si="118"/>
        <v>3</v>
      </c>
      <c r="M1303" s="5">
        <f t="shared" si="119"/>
        <v>9</v>
      </c>
      <c r="N1303" s="8" t="str">
        <f>IF(ISBLANK(F1303),"Unknown",F1303)</f>
        <v>Unknown</v>
      </c>
      <c r="O1303" s="8" t="str">
        <f>IF(ISBLANK(G1303),"Unknown",G1303)</f>
        <v>Unknown</v>
      </c>
      <c r="P1303" s="6">
        <f>IF(ISBLANK(H1303),"Unknown",H1303)</f>
        <v>44951</v>
      </c>
      <c r="Q1303" s="13">
        <f t="shared" si="120"/>
        <v>3</v>
      </c>
      <c r="R1303" s="13">
        <f t="shared" si="121"/>
        <v>3</v>
      </c>
      <c r="S1303" s="11">
        <f t="shared" si="122"/>
        <v>9</v>
      </c>
    </row>
    <row r="1304" spans="1:19" x14ac:dyDescent="0.3">
      <c r="A1304" t="s">
        <v>1323</v>
      </c>
      <c r="B1304" t="s">
        <v>9</v>
      </c>
      <c r="C1304">
        <v>3</v>
      </c>
      <c r="D1304">
        <v>2</v>
      </c>
      <c r="E1304">
        <v>6</v>
      </c>
      <c r="F1304" t="s">
        <v>10</v>
      </c>
      <c r="G1304" t="s">
        <v>15</v>
      </c>
      <c r="H1304" s="1">
        <v>45271</v>
      </c>
      <c r="J1304" s="8" t="str">
        <f>IF(ISBLANK(B1304),"Unknown",B1304)</f>
        <v>Coffee</v>
      </c>
      <c r="K1304" s="5">
        <f t="shared" si="118"/>
        <v>3</v>
      </c>
      <c r="L1304" s="5">
        <f t="shared" si="118"/>
        <v>2</v>
      </c>
      <c r="M1304" s="5">
        <f t="shared" si="119"/>
        <v>6</v>
      </c>
      <c r="N1304" s="8" t="str">
        <f>IF(ISBLANK(F1304),"Unknown",F1304)</f>
        <v>Credit Card</v>
      </c>
      <c r="O1304" s="8" t="str">
        <f>IF(ISBLANK(G1304),"Unknown",G1304)</f>
        <v>In-store</v>
      </c>
      <c r="P1304" s="6">
        <f>IF(ISBLANK(H1304),"Unknown",H1304)</f>
        <v>45271</v>
      </c>
      <c r="Q1304" s="13">
        <f t="shared" si="120"/>
        <v>3</v>
      </c>
      <c r="R1304" s="13">
        <f t="shared" si="121"/>
        <v>2</v>
      </c>
      <c r="S1304" s="11">
        <f t="shared" si="122"/>
        <v>6</v>
      </c>
    </row>
    <row r="1305" spans="1:19" x14ac:dyDescent="0.3">
      <c r="A1305" t="s">
        <v>1324</v>
      </c>
      <c r="B1305" t="s">
        <v>13</v>
      </c>
      <c r="C1305">
        <v>2</v>
      </c>
      <c r="D1305">
        <v>3</v>
      </c>
      <c r="E1305">
        <v>6</v>
      </c>
      <c r="H1305" s="1">
        <v>44992</v>
      </c>
      <c r="J1305" s="8" t="str">
        <f>IF(ISBLANK(B1305),"Unknown",B1305)</f>
        <v>Cake</v>
      </c>
      <c r="K1305" s="5">
        <f t="shared" si="118"/>
        <v>2</v>
      </c>
      <c r="L1305" s="5">
        <f t="shared" si="118"/>
        <v>3</v>
      </c>
      <c r="M1305" s="5">
        <f t="shared" si="119"/>
        <v>6</v>
      </c>
      <c r="N1305" s="8" t="str">
        <f>IF(ISBLANK(F1305),"Unknown",F1305)</f>
        <v>Unknown</v>
      </c>
      <c r="O1305" s="8" t="str">
        <f>IF(ISBLANK(G1305),"Unknown",G1305)</f>
        <v>Unknown</v>
      </c>
      <c r="P1305" s="6">
        <f>IF(ISBLANK(H1305),"Unknown",H1305)</f>
        <v>44992</v>
      </c>
      <c r="Q1305" s="13">
        <f t="shared" si="120"/>
        <v>2</v>
      </c>
      <c r="R1305" s="13">
        <f t="shared" si="121"/>
        <v>3</v>
      </c>
      <c r="S1305" s="11">
        <f t="shared" si="122"/>
        <v>6</v>
      </c>
    </row>
    <row r="1306" spans="1:19" x14ac:dyDescent="0.3">
      <c r="A1306" t="s">
        <v>1325</v>
      </c>
      <c r="B1306" t="s">
        <v>26</v>
      </c>
      <c r="C1306">
        <v>5</v>
      </c>
      <c r="D1306">
        <v>4</v>
      </c>
      <c r="E1306">
        <v>20</v>
      </c>
      <c r="F1306" t="s">
        <v>14</v>
      </c>
      <c r="G1306" t="s">
        <v>15</v>
      </c>
      <c r="H1306" s="1">
        <v>45127</v>
      </c>
      <c r="J1306" s="8" t="str">
        <f>IF(ISBLANK(B1306),"Unknown",B1306)</f>
        <v>Sandwich</v>
      </c>
      <c r="K1306" s="5">
        <f t="shared" si="118"/>
        <v>5</v>
      </c>
      <c r="L1306" s="5">
        <f t="shared" si="118"/>
        <v>4</v>
      </c>
      <c r="M1306" s="5">
        <f t="shared" si="119"/>
        <v>20</v>
      </c>
      <c r="N1306" s="8" t="str">
        <f>IF(ISBLANK(F1306),"Unknown",F1306)</f>
        <v>Cash</v>
      </c>
      <c r="O1306" s="8" t="str">
        <f>IF(ISBLANK(G1306),"Unknown",G1306)</f>
        <v>In-store</v>
      </c>
      <c r="P1306" s="6">
        <f>IF(ISBLANK(H1306),"Unknown",H1306)</f>
        <v>45127</v>
      </c>
      <c r="Q1306" s="13">
        <f t="shared" si="120"/>
        <v>5</v>
      </c>
      <c r="R1306" s="13">
        <f t="shared" si="121"/>
        <v>4</v>
      </c>
      <c r="S1306" s="11">
        <f t="shared" si="122"/>
        <v>20</v>
      </c>
    </row>
    <row r="1307" spans="1:19" x14ac:dyDescent="0.3">
      <c r="A1307" t="s">
        <v>1326</v>
      </c>
      <c r="B1307" t="s">
        <v>17</v>
      </c>
      <c r="C1307">
        <v>4</v>
      </c>
      <c r="D1307">
        <v>1</v>
      </c>
      <c r="E1307">
        <v>4</v>
      </c>
      <c r="G1307" t="s">
        <v>11</v>
      </c>
      <c r="H1307" s="1">
        <v>44995</v>
      </c>
      <c r="J1307" s="8" t="str">
        <f>IF(ISBLANK(B1307),"Unknown",B1307)</f>
        <v>Cookie</v>
      </c>
      <c r="K1307" s="5">
        <f t="shared" si="118"/>
        <v>4</v>
      </c>
      <c r="L1307" s="5">
        <f t="shared" si="118"/>
        <v>1</v>
      </c>
      <c r="M1307" s="5">
        <f t="shared" si="119"/>
        <v>4</v>
      </c>
      <c r="N1307" s="8" t="str">
        <f>IF(ISBLANK(F1307),"Unknown",F1307)</f>
        <v>Unknown</v>
      </c>
      <c r="O1307" s="8" t="str">
        <f>IF(ISBLANK(G1307),"Unknown",G1307)</f>
        <v>Takeaway</v>
      </c>
      <c r="P1307" s="6">
        <f>IF(ISBLANK(H1307),"Unknown",H1307)</f>
        <v>44995</v>
      </c>
      <c r="Q1307" s="13">
        <f t="shared" si="120"/>
        <v>4</v>
      </c>
      <c r="R1307" s="13">
        <f t="shared" si="121"/>
        <v>1</v>
      </c>
      <c r="S1307" s="11">
        <f t="shared" si="122"/>
        <v>4</v>
      </c>
    </row>
    <row r="1308" spans="1:19" x14ac:dyDescent="0.3">
      <c r="A1308" t="s">
        <v>1327</v>
      </c>
      <c r="B1308" t="s">
        <v>19</v>
      </c>
      <c r="C1308">
        <v>1</v>
      </c>
      <c r="D1308">
        <v>5</v>
      </c>
      <c r="E1308">
        <v>5</v>
      </c>
      <c r="F1308" t="s">
        <v>14</v>
      </c>
      <c r="H1308" s="1">
        <v>45225</v>
      </c>
      <c r="J1308" s="8" t="str">
        <f>IF(ISBLANK(B1308),"Unknown",B1308)</f>
        <v>Salad</v>
      </c>
      <c r="K1308" s="5">
        <f t="shared" si="118"/>
        <v>1</v>
      </c>
      <c r="L1308" s="5">
        <f t="shared" si="118"/>
        <v>5</v>
      </c>
      <c r="M1308" s="5">
        <f t="shared" si="119"/>
        <v>5</v>
      </c>
      <c r="N1308" s="8" t="str">
        <f>IF(ISBLANK(F1308),"Unknown",F1308)</f>
        <v>Cash</v>
      </c>
      <c r="O1308" s="8" t="str">
        <f>IF(ISBLANK(G1308),"Unknown",G1308)</f>
        <v>Unknown</v>
      </c>
      <c r="P1308" s="6">
        <f>IF(ISBLANK(H1308),"Unknown",H1308)</f>
        <v>45225</v>
      </c>
      <c r="Q1308" s="13">
        <f t="shared" si="120"/>
        <v>1</v>
      </c>
      <c r="R1308" s="13">
        <f t="shared" si="121"/>
        <v>5</v>
      </c>
      <c r="S1308" s="11">
        <f t="shared" si="122"/>
        <v>5</v>
      </c>
    </row>
    <row r="1309" spans="1:19" x14ac:dyDescent="0.3">
      <c r="A1309" t="s">
        <v>1328</v>
      </c>
      <c r="B1309" t="s">
        <v>13</v>
      </c>
      <c r="C1309">
        <v>3</v>
      </c>
      <c r="D1309">
        <v>3</v>
      </c>
      <c r="E1309">
        <v>9</v>
      </c>
      <c r="G1309" s="7" t="s">
        <v>10024</v>
      </c>
      <c r="H1309" s="1">
        <v>45058</v>
      </c>
      <c r="J1309" s="8" t="str">
        <f>IF(ISBLANK(B1309),"Unknown",B1309)</f>
        <v>Cake</v>
      </c>
      <c r="K1309" s="5">
        <f t="shared" si="118"/>
        <v>3</v>
      </c>
      <c r="L1309" s="5">
        <f t="shared" si="118"/>
        <v>3</v>
      </c>
      <c r="M1309" s="5">
        <f t="shared" si="119"/>
        <v>9</v>
      </c>
      <c r="N1309" s="8" t="str">
        <f>IF(ISBLANK(F1309),"Unknown",F1309)</f>
        <v>Unknown</v>
      </c>
      <c r="O1309" s="8" t="str">
        <f>IF(ISBLANK(G1309),"Unknown",G1309)</f>
        <v>Unknown</v>
      </c>
      <c r="P1309" s="6">
        <f>IF(ISBLANK(H1309),"Unknown",H1309)</f>
        <v>45058</v>
      </c>
      <c r="Q1309" s="13">
        <f t="shared" si="120"/>
        <v>3</v>
      </c>
      <c r="R1309" s="13">
        <f t="shared" si="121"/>
        <v>3</v>
      </c>
      <c r="S1309" s="11">
        <f t="shared" si="122"/>
        <v>9</v>
      </c>
    </row>
    <row r="1310" spans="1:19" x14ac:dyDescent="0.3">
      <c r="A1310" t="s">
        <v>1329</v>
      </c>
      <c r="B1310" t="s">
        <v>17</v>
      </c>
      <c r="C1310">
        <v>5</v>
      </c>
      <c r="D1310">
        <v>1</v>
      </c>
      <c r="E1310">
        <v>5</v>
      </c>
      <c r="F1310" t="s">
        <v>10</v>
      </c>
      <c r="G1310" t="s">
        <v>15</v>
      </c>
      <c r="H1310" s="1">
        <v>45082</v>
      </c>
      <c r="J1310" s="8" t="str">
        <f>IF(ISBLANK(B1310),"Unknown",B1310)</f>
        <v>Cookie</v>
      </c>
      <c r="K1310" s="5">
        <f t="shared" si="118"/>
        <v>5</v>
      </c>
      <c r="L1310" s="5">
        <f t="shared" si="118"/>
        <v>1</v>
      </c>
      <c r="M1310" s="5">
        <f t="shared" si="119"/>
        <v>5</v>
      </c>
      <c r="N1310" s="8" t="str">
        <f>IF(ISBLANK(F1310),"Unknown",F1310)</f>
        <v>Credit Card</v>
      </c>
      <c r="O1310" s="8" t="str">
        <f>IF(ISBLANK(G1310),"Unknown",G1310)</f>
        <v>In-store</v>
      </c>
      <c r="P1310" s="6">
        <f>IF(ISBLANK(H1310),"Unknown",H1310)</f>
        <v>45082</v>
      </c>
      <c r="Q1310" s="13">
        <f t="shared" si="120"/>
        <v>5</v>
      </c>
      <c r="R1310" s="13">
        <f t="shared" si="121"/>
        <v>1</v>
      </c>
      <c r="S1310" s="11">
        <f t="shared" si="122"/>
        <v>5</v>
      </c>
    </row>
    <row r="1311" spans="1:19" x14ac:dyDescent="0.3">
      <c r="A1311" t="s">
        <v>1330</v>
      </c>
      <c r="B1311" t="s">
        <v>63</v>
      </c>
      <c r="C1311">
        <v>2</v>
      </c>
      <c r="D1311">
        <v>1.5</v>
      </c>
      <c r="E1311">
        <v>3</v>
      </c>
      <c r="G1311" t="s">
        <v>15</v>
      </c>
      <c r="H1311" s="1">
        <v>45175</v>
      </c>
      <c r="J1311" s="8" t="str">
        <f>IF(ISBLANK(B1311),"Unknown",B1311)</f>
        <v>Tea</v>
      </c>
      <c r="K1311" s="5">
        <f t="shared" si="118"/>
        <v>2</v>
      </c>
      <c r="L1311" s="5">
        <f t="shared" si="118"/>
        <v>1.5</v>
      </c>
      <c r="M1311" s="5">
        <f t="shared" si="119"/>
        <v>3</v>
      </c>
      <c r="N1311" s="8" t="str">
        <f>IF(ISBLANK(F1311),"Unknown",F1311)</f>
        <v>Unknown</v>
      </c>
      <c r="O1311" s="8" t="str">
        <f>IF(ISBLANK(G1311),"Unknown",G1311)</f>
        <v>In-store</v>
      </c>
      <c r="P1311" s="6">
        <f>IF(ISBLANK(H1311),"Unknown",H1311)</f>
        <v>45175</v>
      </c>
      <c r="Q1311" s="13">
        <f t="shared" si="120"/>
        <v>2</v>
      </c>
      <c r="R1311" s="13">
        <f t="shared" si="121"/>
        <v>1.5</v>
      </c>
      <c r="S1311" s="11">
        <f t="shared" si="122"/>
        <v>3</v>
      </c>
    </row>
    <row r="1312" spans="1:19" x14ac:dyDescent="0.3">
      <c r="A1312" t="s">
        <v>1331</v>
      </c>
      <c r="B1312" t="s">
        <v>9</v>
      </c>
      <c r="C1312">
        <v>2</v>
      </c>
      <c r="D1312">
        <v>2</v>
      </c>
      <c r="E1312">
        <v>4</v>
      </c>
      <c r="G1312" t="s">
        <v>15</v>
      </c>
      <c r="H1312" s="1">
        <v>45091</v>
      </c>
      <c r="J1312" s="8" t="str">
        <f>IF(ISBLANK(B1312),"Unknown",B1312)</f>
        <v>Coffee</v>
      </c>
      <c r="K1312" s="5">
        <f t="shared" si="118"/>
        <v>2</v>
      </c>
      <c r="L1312" s="5">
        <f t="shared" si="118"/>
        <v>2</v>
      </c>
      <c r="M1312" s="5">
        <f t="shared" si="119"/>
        <v>4</v>
      </c>
      <c r="N1312" s="8" t="str">
        <f>IF(ISBLANK(F1312),"Unknown",F1312)</f>
        <v>Unknown</v>
      </c>
      <c r="O1312" s="8" t="str">
        <f>IF(ISBLANK(G1312),"Unknown",G1312)</f>
        <v>In-store</v>
      </c>
      <c r="P1312" s="6">
        <f>IF(ISBLANK(H1312),"Unknown",H1312)</f>
        <v>45091</v>
      </c>
      <c r="Q1312" s="13">
        <f t="shared" si="120"/>
        <v>2</v>
      </c>
      <c r="R1312" s="13">
        <f t="shared" si="121"/>
        <v>2</v>
      </c>
      <c r="S1312" s="11">
        <f t="shared" si="122"/>
        <v>4</v>
      </c>
    </row>
    <row r="1313" spans="1:19" x14ac:dyDescent="0.3">
      <c r="A1313" t="s">
        <v>1332</v>
      </c>
      <c r="B1313" s="7" t="s">
        <v>10024</v>
      </c>
      <c r="C1313">
        <v>1</v>
      </c>
      <c r="D1313">
        <v>1</v>
      </c>
      <c r="E1313">
        <v>1</v>
      </c>
      <c r="G1313" t="s">
        <v>11</v>
      </c>
      <c r="H1313" s="1">
        <v>45169</v>
      </c>
      <c r="J1313" s="8" t="str">
        <f>IF(ISBLANK(B1313),"Unknown",B1313)</f>
        <v>Unknown</v>
      </c>
      <c r="K1313" s="5">
        <f t="shared" si="118"/>
        <v>1</v>
      </c>
      <c r="L1313" s="5">
        <f t="shared" si="118"/>
        <v>1</v>
      </c>
      <c r="M1313" s="5">
        <f t="shared" si="119"/>
        <v>1</v>
      </c>
      <c r="N1313" s="8" t="str">
        <f>IF(ISBLANK(F1313),"Unknown",F1313)</f>
        <v>Unknown</v>
      </c>
      <c r="O1313" s="8" t="str">
        <f>IF(ISBLANK(G1313),"Unknown",G1313)</f>
        <v>Takeaway</v>
      </c>
      <c r="P1313" s="6">
        <f>IF(ISBLANK(H1313),"Unknown",H1313)</f>
        <v>45169</v>
      </c>
      <c r="Q1313" s="13">
        <f t="shared" si="120"/>
        <v>1</v>
      </c>
      <c r="R1313" s="13">
        <f t="shared" si="121"/>
        <v>1</v>
      </c>
      <c r="S1313" s="11">
        <f t="shared" si="122"/>
        <v>1</v>
      </c>
    </row>
    <row r="1314" spans="1:19" x14ac:dyDescent="0.3">
      <c r="A1314" t="s">
        <v>1333</v>
      </c>
      <c r="B1314" t="s">
        <v>9</v>
      </c>
      <c r="C1314">
        <v>5</v>
      </c>
      <c r="D1314">
        <v>2</v>
      </c>
      <c r="E1314">
        <v>10</v>
      </c>
      <c r="F1314" t="s">
        <v>10</v>
      </c>
      <c r="H1314" s="1">
        <v>44978</v>
      </c>
      <c r="J1314" s="8" t="str">
        <f>IF(ISBLANK(B1314),"Unknown",B1314)</f>
        <v>Coffee</v>
      </c>
      <c r="K1314" s="5">
        <f t="shared" si="118"/>
        <v>5</v>
      </c>
      <c r="L1314" s="5">
        <f t="shared" si="118"/>
        <v>2</v>
      </c>
      <c r="M1314" s="5">
        <f t="shared" si="119"/>
        <v>10</v>
      </c>
      <c r="N1314" s="8" t="str">
        <f>IF(ISBLANK(F1314),"Unknown",F1314)</f>
        <v>Credit Card</v>
      </c>
      <c r="O1314" s="8" t="str">
        <f>IF(ISBLANK(G1314),"Unknown",G1314)</f>
        <v>Unknown</v>
      </c>
      <c r="P1314" s="6">
        <f>IF(ISBLANK(H1314),"Unknown",H1314)</f>
        <v>44978</v>
      </c>
      <c r="Q1314" s="13">
        <f t="shared" si="120"/>
        <v>5</v>
      </c>
      <c r="R1314" s="13">
        <f t="shared" si="121"/>
        <v>2</v>
      </c>
      <c r="S1314" s="11">
        <f t="shared" si="122"/>
        <v>10</v>
      </c>
    </row>
    <row r="1315" spans="1:19" x14ac:dyDescent="0.3">
      <c r="A1315" t="s">
        <v>1334</v>
      </c>
      <c r="B1315" t="s">
        <v>9</v>
      </c>
      <c r="C1315">
        <v>4</v>
      </c>
      <c r="D1315">
        <v>2</v>
      </c>
      <c r="E1315">
        <v>8</v>
      </c>
      <c r="F1315" t="s">
        <v>10</v>
      </c>
      <c r="H1315" s="1">
        <v>45156</v>
      </c>
      <c r="J1315" s="8" t="str">
        <f>IF(ISBLANK(B1315),"Unknown",B1315)</f>
        <v>Coffee</v>
      </c>
      <c r="K1315" s="5">
        <f t="shared" si="118"/>
        <v>4</v>
      </c>
      <c r="L1315" s="5">
        <f t="shared" si="118"/>
        <v>2</v>
      </c>
      <c r="M1315" s="5">
        <f t="shared" si="119"/>
        <v>8</v>
      </c>
      <c r="N1315" s="8" t="str">
        <f>IF(ISBLANK(F1315),"Unknown",F1315)</f>
        <v>Credit Card</v>
      </c>
      <c r="O1315" s="8" t="str">
        <f>IF(ISBLANK(G1315),"Unknown",G1315)</f>
        <v>Unknown</v>
      </c>
      <c r="P1315" s="6">
        <f>IF(ISBLANK(H1315),"Unknown",H1315)</f>
        <v>45156</v>
      </c>
      <c r="Q1315" s="13">
        <f t="shared" si="120"/>
        <v>4</v>
      </c>
      <c r="R1315" s="13">
        <f t="shared" si="121"/>
        <v>2</v>
      </c>
      <c r="S1315" s="11">
        <f t="shared" si="122"/>
        <v>8</v>
      </c>
    </row>
    <row r="1316" spans="1:19" x14ac:dyDescent="0.3">
      <c r="A1316" t="s">
        <v>1335</v>
      </c>
      <c r="B1316" t="s">
        <v>37</v>
      </c>
      <c r="C1316">
        <v>5</v>
      </c>
      <c r="D1316">
        <v>3</v>
      </c>
      <c r="E1316">
        <v>15</v>
      </c>
      <c r="G1316" t="s">
        <v>15</v>
      </c>
      <c r="H1316" s="1">
        <v>45274</v>
      </c>
      <c r="J1316" s="8" t="str">
        <f>IF(ISBLANK(B1316),"Unknown",B1316)</f>
        <v>Juice</v>
      </c>
      <c r="K1316" s="5">
        <f t="shared" si="118"/>
        <v>5</v>
      </c>
      <c r="L1316" s="5">
        <f t="shared" si="118"/>
        <v>3</v>
      </c>
      <c r="M1316" s="5">
        <f t="shared" si="119"/>
        <v>15</v>
      </c>
      <c r="N1316" s="8" t="str">
        <f>IF(ISBLANK(F1316),"Unknown",F1316)</f>
        <v>Unknown</v>
      </c>
      <c r="O1316" s="8" t="str">
        <f>IF(ISBLANK(G1316),"Unknown",G1316)</f>
        <v>In-store</v>
      </c>
      <c r="P1316" s="6">
        <f>IF(ISBLANK(H1316),"Unknown",H1316)</f>
        <v>45274</v>
      </c>
      <c r="Q1316" s="13">
        <f t="shared" si="120"/>
        <v>5</v>
      </c>
      <c r="R1316" s="13">
        <f t="shared" si="121"/>
        <v>3</v>
      </c>
      <c r="S1316" s="11">
        <f t="shared" si="122"/>
        <v>15</v>
      </c>
    </row>
    <row r="1317" spans="1:19" x14ac:dyDescent="0.3">
      <c r="A1317" t="s">
        <v>1336</v>
      </c>
      <c r="B1317" t="s">
        <v>17</v>
      </c>
      <c r="C1317">
        <v>1</v>
      </c>
      <c r="D1317">
        <v>1</v>
      </c>
      <c r="E1317" s="7" t="s">
        <v>10024</v>
      </c>
      <c r="F1317" t="s">
        <v>21</v>
      </c>
      <c r="G1317" t="s">
        <v>15</v>
      </c>
      <c r="H1317" s="1">
        <v>44932</v>
      </c>
      <c r="J1317" s="8" t="str">
        <f>IF(ISBLANK(B1317),"Unknown",B1317)</f>
        <v>Cookie</v>
      </c>
      <c r="K1317" s="5">
        <f t="shared" si="118"/>
        <v>1</v>
      </c>
      <c r="L1317" s="5">
        <f t="shared" si="118"/>
        <v>1</v>
      </c>
      <c r="M1317" s="5" t="str">
        <f t="shared" si="119"/>
        <v>Unknown</v>
      </c>
      <c r="N1317" s="8" t="str">
        <f>IF(ISBLANK(F1317),"Unknown",F1317)</f>
        <v>Digital Wallet</v>
      </c>
      <c r="O1317" s="8" t="str">
        <f>IF(ISBLANK(G1317),"Unknown",G1317)</f>
        <v>In-store</v>
      </c>
      <c r="P1317" s="6">
        <f>IF(ISBLANK(H1317),"Unknown",H1317)</f>
        <v>44932</v>
      </c>
      <c r="Q1317" s="13">
        <f t="shared" si="120"/>
        <v>1</v>
      </c>
      <c r="R1317" s="13">
        <f t="shared" si="121"/>
        <v>1</v>
      </c>
      <c r="S1317" s="11">
        <f t="shared" si="122"/>
        <v>1</v>
      </c>
    </row>
    <row r="1318" spans="1:19" x14ac:dyDescent="0.3">
      <c r="A1318" t="s">
        <v>1337</v>
      </c>
      <c r="C1318">
        <v>5</v>
      </c>
      <c r="D1318">
        <v>1</v>
      </c>
      <c r="E1318">
        <v>5</v>
      </c>
      <c r="F1318" t="s">
        <v>14</v>
      </c>
      <c r="G1318" t="s">
        <v>15</v>
      </c>
      <c r="H1318" s="1">
        <v>45185</v>
      </c>
      <c r="J1318" s="8" t="str">
        <f>IF(ISBLANK(B1318),"Unknown",B1318)</f>
        <v>Unknown</v>
      </c>
      <c r="K1318" s="5">
        <f t="shared" si="118"/>
        <v>5</v>
      </c>
      <c r="L1318" s="5">
        <f t="shared" si="118"/>
        <v>1</v>
      </c>
      <c r="M1318" s="5">
        <f t="shared" si="119"/>
        <v>5</v>
      </c>
      <c r="N1318" s="8" t="str">
        <f>IF(ISBLANK(F1318),"Unknown",F1318)</f>
        <v>Cash</v>
      </c>
      <c r="O1318" s="8" t="str">
        <f>IF(ISBLANK(G1318),"Unknown",G1318)</f>
        <v>In-store</v>
      </c>
      <c r="P1318" s="6">
        <f>IF(ISBLANK(H1318),"Unknown",H1318)</f>
        <v>45185</v>
      </c>
      <c r="Q1318" s="13">
        <f t="shared" si="120"/>
        <v>5</v>
      </c>
      <c r="R1318" s="13">
        <f t="shared" si="121"/>
        <v>1</v>
      </c>
      <c r="S1318" s="11">
        <f t="shared" si="122"/>
        <v>5</v>
      </c>
    </row>
    <row r="1319" spans="1:19" x14ac:dyDescent="0.3">
      <c r="A1319" t="s">
        <v>1338</v>
      </c>
      <c r="B1319" t="s">
        <v>9</v>
      </c>
      <c r="C1319" s="7" t="s">
        <v>10024</v>
      </c>
      <c r="D1319">
        <v>2</v>
      </c>
      <c r="E1319">
        <v>6</v>
      </c>
      <c r="G1319" t="s">
        <v>15</v>
      </c>
      <c r="H1319" s="1">
        <v>45226</v>
      </c>
      <c r="J1319" s="8" t="str">
        <f>IF(ISBLANK(B1319),"Unknown",B1319)</f>
        <v>Coffee</v>
      </c>
      <c r="K1319" s="5" t="str">
        <f t="shared" si="118"/>
        <v>Unknown</v>
      </c>
      <c r="L1319" s="5">
        <f t="shared" si="118"/>
        <v>2</v>
      </c>
      <c r="M1319" s="5">
        <f t="shared" si="119"/>
        <v>6</v>
      </c>
      <c r="N1319" s="8" t="str">
        <f>IF(ISBLANK(F1319),"Unknown",F1319)</f>
        <v>Unknown</v>
      </c>
      <c r="O1319" s="8" t="str">
        <f>IF(ISBLANK(G1319),"Unknown",G1319)</f>
        <v>In-store</v>
      </c>
      <c r="P1319" s="6">
        <f>IF(ISBLANK(H1319),"Unknown",H1319)</f>
        <v>45226</v>
      </c>
      <c r="Q1319" s="13">
        <f t="shared" si="120"/>
        <v>0</v>
      </c>
      <c r="R1319" s="13">
        <f t="shared" si="121"/>
        <v>2</v>
      </c>
      <c r="S1319" s="11">
        <f t="shared" si="122"/>
        <v>0</v>
      </c>
    </row>
    <row r="1320" spans="1:19" x14ac:dyDescent="0.3">
      <c r="A1320" t="s">
        <v>1339</v>
      </c>
      <c r="B1320" t="s">
        <v>17</v>
      </c>
      <c r="C1320">
        <v>4</v>
      </c>
      <c r="D1320" s="7" t="s">
        <v>10024</v>
      </c>
      <c r="E1320">
        <v>4</v>
      </c>
      <c r="F1320" t="s">
        <v>14</v>
      </c>
      <c r="H1320" s="1">
        <v>45068</v>
      </c>
      <c r="J1320" s="8" t="str">
        <f>IF(ISBLANK(B1320),"Unknown",B1320)</f>
        <v>Cookie</v>
      </c>
      <c r="K1320" s="5">
        <f t="shared" si="118"/>
        <v>4</v>
      </c>
      <c r="L1320" s="5" t="str">
        <f t="shared" si="118"/>
        <v>Unknown</v>
      </c>
      <c r="M1320" s="5">
        <f t="shared" si="119"/>
        <v>4</v>
      </c>
      <c r="N1320" s="8" t="str">
        <f>IF(ISBLANK(F1320),"Unknown",F1320)</f>
        <v>Cash</v>
      </c>
      <c r="O1320" s="8" t="str">
        <f>IF(ISBLANK(G1320),"Unknown",G1320)</f>
        <v>Unknown</v>
      </c>
      <c r="P1320" s="6">
        <f>IF(ISBLANK(H1320),"Unknown",H1320)</f>
        <v>45068</v>
      </c>
      <c r="Q1320" s="13">
        <f t="shared" si="120"/>
        <v>4</v>
      </c>
      <c r="R1320" s="13">
        <f t="shared" si="121"/>
        <v>0</v>
      </c>
      <c r="S1320" s="11">
        <f t="shared" si="122"/>
        <v>0</v>
      </c>
    </row>
    <row r="1321" spans="1:19" x14ac:dyDescent="0.3">
      <c r="A1321" t="s">
        <v>1340</v>
      </c>
      <c r="B1321" t="s">
        <v>37</v>
      </c>
      <c r="C1321">
        <v>3</v>
      </c>
      <c r="D1321">
        <v>3</v>
      </c>
      <c r="E1321">
        <v>9</v>
      </c>
      <c r="F1321" t="s">
        <v>21</v>
      </c>
      <c r="H1321" s="1">
        <v>45193</v>
      </c>
      <c r="J1321" s="8" t="str">
        <f>IF(ISBLANK(B1321),"Unknown",B1321)</f>
        <v>Juice</v>
      </c>
      <c r="K1321" s="5">
        <f t="shared" si="118"/>
        <v>3</v>
      </c>
      <c r="L1321" s="5">
        <f t="shared" si="118"/>
        <v>3</v>
      </c>
      <c r="M1321" s="5">
        <f t="shared" si="119"/>
        <v>9</v>
      </c>
      <c r="N1321" s="8" t="str">
        <f>IF(ISBLANK(F1321),"Unknown",F1321)</f>
        <v>Digital Wallet</v>
      </c>
      <c r="O1321" s="8" t="str">
        <f>IF(ISBLANK(G1321),"Unknown",G1321)</f>
        <v>Unknown</v>
      </c>
      <c r="P1321" s="6">
        <f>IF(ISBLANK(H1321),"Unknown",H1321)</f>
        <v>45193</v>
      </c>
      <c r="Q1321" s="13">
        <f t="shared" si="120"/>
        <v>3</v>
      </c>
      <c r="R1321" s="13">
        <f t="shared" si="121"/>
        <v>3</v>
      </c>
      <c r="S1321" s="11">
        <f t="shared" si="122"/>
        <v>9</v>
      </c>
    </row>
    <row r="1322" spans="1:19" x14ac:dyDescent="0.3">
      <c r="A1322" t="s">
        <v>1341</v>
      </c>
      <c r="B1322" t="s">
        <v>19</v>
      </c>
      <c r="C1322">
        <v>3</v>
      </c>
      <c r="D1322">
        <v>5</v>
      </c>
      <c r="E1322">
        <v>15</v>
      </c>
      <c r="F1322" t="s">
        <v>21</v>
      </c>
      <c r="G1322" t="s">
        <v>11</v>
      </c>
      <c r="H1322" s="1">
        <v>45253</v>
      </c>
      <c r="J1322" s="8" t="str">
        <f>IF(ISBLANK(B1322),"Unknown",B1322)</f>
        <v>Salad</v>
      </c>
      <c r="K1322" s="5">
        <f t="shared" si="118"/>
        <v>3</v>
      </c>
      <c r="L1322" s="5">
        <f t="shared" si="118"/>
        <v>5</v>
      </c>
      <c r="M1322" s="5">
        <f t="shared" si="119"/>
        <v>15</v>
      </c>
      <c r="N1322" s="8" t="str">
        <f>IF(ISBLANK(F1322),"Unknown",F1322)</f>
        <v>Digital Wallet</v>
      </c>
      <c r="O1322" s="8" t="str">
        <f>IF(ISBLANK(G1322),"Unknown",G1322)</f>
        <v>Takeaway</v>
      </c>
      <c r="P1322" s="6">
        <f>IF(ISBLANK(H1322),"Unknown",H1322)</f>
        <v>45253</v>
      </c>
      <c r="Q1322" s="13">
        <f t="shared" si="120"/>
        <v>3</v>
      </c>
      <c r="R1322" s="13">
        <f t="shared" si="121"/>
        <v>5</v>
      </c>
      <c r="S1322" s="11">
        <f t="shared" si="122"/>
        <v>15</v>
      </c>
    </row>
    <row r="1323" spans="1:19" x14ac:dyDescent="0.3">
      <c r="A1323" t="s">
        <v>1342</v>
      </c>
      <c r="B1323" t="s">
        <v>9</v>
      </c>
      <c r="C1323">
        <v>2</v>
      </c>
      <c r="D1323">
        <v>2</v>
      </c>
      <c r="E1323">
        <v>4</v>
      </c>
      <c r="G1323" t="s">
        <v>15</v>
      </c>
      <c r="H1323" s="1">
        <v>45220</v>
      </c>
      <c r="J1323" s="8" t="str">
        <f>IF(ISBLANK(B1323),"Unknown",B1323)</f>
        <v>Coffee</v>
      </c>
      <c r="K1323" s="5">
        <f t="shared" si="118"/>
        <v>2</v>
      </c>
      <c r="L1323" s="5">
        <f t="shared" si="118"/>
        <v>2</v>
      </c>
      <c r="M1323" s="5">
        <f t="shared" si="119"/>
        <v>4</v>
      </c>
      <c r="N1323" s="8" t="str">
        <f>IF(ISBLANK(F1323),"Unknown",F1323)</f>
        <v>Unknown</v>
      </c>
      <c r="O1323" s="8" t="str">
        <f>IF(ISBLANK(G1323),"Unknown",G1323)</f>
        <v>In-store</v>
      </c>
      <c r="P1323" s="6">
        <f>IF(ISBLANK(H1323),"Unknown",H1323)</f>
        <v>45220</v>
      </c>
      <c r="Q1323" s="13">
        <f t="shared" si="120"/>
        <v>2</v>
      </c>
      <c r="R1323" s="13">
        <f t="shared" si="121"/>
        <v>2</v>
      </c>
      <c r="S1323" s="11">
        <f t="shared" si="122"/>
        <v>4</v>
      </c>
    </row>
    <row r="1324" spans="1:19" x14ac:dyDescent="0.3">
      <c r="A1324" t="s">
        <v>1343</v>
      </c>
      <c r="B1324" t="s">
        <v>63</v>
      </c>
      <c r="C1324">
        <v>4</v>
      </c>
      <c r="D1324">
        <v>1.5</v>
      </c>
      <c r="E1324">
        <v>6</v>
      </c>
      <c r="F1324" t="s">
        <v>10</v>
      </c>
      <c r="G1324" s="7" t="s">
        <v>10024</v>
      </c>
      <c r="H1324" s="1">
        <v>45113</v>
      </c>
      <c r="J1324" s="8" t="str">
        <f>IF(ISBLANK(B1324),"Unknown",B1324)</f>
        <v>Tea</v>
      </c>
      <c r="K1324" s="5">
        <f t="shared" si="118"/>
        <v>4</v>
      </c>
      <c r="L1324" s="5">
        <f t="shared" si="118"/>
        <v>1.5</v>
      </c>
      <c r="M1324" s="5">
        <f t="shared" si="119"/>
        <v>6</v>
      </c>
      <c r="N1324" s="8" t="str">
        <f>IF(ISBLANK(F1324),"Unknown",F1324)</f>
        <v>Credit Card</v>
      </c>
      <c r="O1324" s="8" t="str">
        <f>IF(ISBLANK(G1324),"Unknown",G1324)</f>
        <v>Unknown</v>
      </c>
      <c r="P1324" s="6">
        <f>IF(ISBLANK(H1324),"Unknown",H1324)</f>
        <v>45113</v>
      </c>
      <c r="Q1324" s="13">
        <f t="shared" si="120"/>
        <v>4</v>
      </c>
      <c r="R1324" s="13">
        <f t="shared" si="121"/>
        <v>1.5</v>
      </c>
      <c r="S1324" s="11">
        <f t="shared" si="122"/>
        <v>6</v>
      </c>
    </row>
    <row r="1325" spans="1:19" x14ac:dyDescent="0.3">
      <c r="A1325" t="s">
        <v>1344</v>
      </c>
      <c r="B1325" t="s">
        <v>9</v>
      </c>
      <c r="C1325">
        <v>2</v>
      </c>
      <c r="D1325" s="7" t="s">
        <v>10024</v>
      </c>
      <c r="E1325">
        <v>4</v>
      </c>
      <c r="F1325" t="s">
        <v>10</v>
      </c>
      <c r="G1325" t="s">
        <v>15</v>
      </c>
      <c r="H1325" s="1">
        <v>45234</v>
      </c>
      <c r="J1325" s="8" t="str">
        <f>IF(ISBLANK(B1325),"Unknown",B1325)</f>
        <v>Coffee</v>
      </c>
      <c r="K1325" s="5">
        <f t="shared" si="118"/>
        <v>2</v>
      </c>
      <c r="L1325" s="5" t="str">
        <f t="shared" si="118"/>
        <v>Unknown</v>
      </c>
      <c r="M1325" s="5">
        <f t="shared" si="119"/>
        <v>4</v>
      </c>
      <c r="N1325" s="8" t="str">
        <f>IF(ISBLANK(F1325),"Unknown",F1325)</f>
        <v>Credit Card</v>
      </c>
      <c r="O1325" s="8" t="str">
        <f>IF(ISBLANK(G1325),"Unknown",G1325)</f>
        <v>In-store</v>
      </c>
      <c r="P1325" s="6">
        <f>IF(ISBLANK(H1325),"Unknown",H1325)</f>
        <v>45234</v>
      </c>
      <c r="Q1325" s="13">
        <f t="shared" si="120"/>
        <v>2</v>
      </c>
      <c r="R1325" s="13">
        <f t="shared" si="121"/>
        <v>0</v>
      </c>
      <c r="S1325" s="11">
        <f t="shared" si="122"/>
        <v>0</v>
      </c>
    </row>
    <row r="1326" spans="1:19" x14ac:dyDescent="0.3">
      <c r="A1326" t="s">
        <v>1345</v>
      </c>
      <c r="B1326" t="s">
        <v>37</v>
      </c>
      <c r="C1326">
        <v>3</v>
      </c>
      <c r="D1326">
        <v>3</v>
      </c>
      <c r="E1326">
        <v>9</v>
      </c>
      <c r="F1326" t="s">
        <v>10</v>
      </c>
      <c r="H1326" s="1">
        <v>45153</v>
      </c>
      <c r="J1326" s="8" t="str">
        <f>IF(ISBLANK(B1326),"Unknown",B1326)</f>
        <v>Juice</v>
      </c>
      <c r="K1326" s="5">
        <f t="shared" si="118"/>
        <v>3</v>
      </c>
      <c r="L1326" s="5">
        <f t="shared" si="118"/>
        <v>3</v>
      </c>
      <c r="M1326" s="5">
        <f t="shared" si="119"/>
        <v>9</v>
      </c>
      <c r="N1326" s="8" t="str">
        <f>IF(ISBLANK(F1326),"Unknown",F1326)</f>
        <v>Credit Card</v>
      </c>
      <c r="O1326" s="8" t="str">
        <f>IF(ISBLANK(G1326),"Unknown",G1326)</f>
        <v>Unknown</v>
      </c>
      <c r="P1326" s="6">
        <f>IF(ISBLANK(H1326),"Unknown",H1326)</f>
        <v>45153</v>
      </c>
      <c r="Q1326" s="13">
        <f t="shared" si="120"/>
        <v>3</v>
      </c>
      <c r="R1326" s="13">
        <f t="shared" si="121"/>
        <v>3</v>
      </c>
      <c r="S1326" s="11">
        <f t="shared" si="122"/>
        <v>9</v>
      </c>
    </row>
    <row r="1327" spans="1:19" x14ac:dyDescent="0.3">
      <c r="A1327" t="s">
        <v>1346</v>
      </c>
      <c r="B1327" t="s">
        <v>23</v>
      </c>
      <c r="C1327">
        <v>4</v>
      </c>
      <c r="D1327">
        <v>4</v>
      </c>
      <c r="E1327" s="7" t="s">
        <v>10024</v>
      </c>
      <c r="G1327" t="s">
        <v>15</v>
      </c>
      <c r="H1327" s="1">
        <v>45291</v>
      </c>
      <c r="J1327" s="8" t="str">
        <f>IF(ISBLANK(B1327),"Unknown",B1327)</f>
        <v>Smoothie</v>
      </c>
      <c r="K1327" s="5">
        <f t="shared" si="118"/>
        <v>4</v>
      </c>
      <c r="L1327" s="5">
        <f t="shared" si="118"/>
        <v>4</v>
      </c>
      <c r="M1327" s="5" t="str">
        <f t="shared" si="119"/>
        <v>Unknown</v>
      </c>
      <c r="N1327" s="8" t="str">
        <f>IF(ISBLANK(F1327),"Unknown",F1327)</f>
        <v>Unknown</v>
      </c>
      <c r="O1327" s="8" t="str">
        <f>IF(ISBLANK(G1327),"Unknown",G1327)</f>
        <v>In-store</v>
      </c>
      <c r="P1327" s="6">
        <f>IF(ISBLANK(H1327),"Unknown",H1327)</f>
        <v>45291</v>
      </c>
      <c r="Q1327" s="13">
        <f t="shared" si="120"/>
        <v>4</v>
      </c>
      <c r="R1327" s="13">
        <f t="shared" si="121"/>
        <v>4</v>
      </c>
      <c r="S1327" s="11">
        <f t="shared" si="122"/>
        <v>16</v>
      </c>
    </row>
    <row r="1328" spans="1:19" x14ac:dyDescent="0.3">
      <c r="A1328" t="s">
        <v>1347</v>
      </c>
      <c r="B1328" t="s">
        <v>13</v>
      </c>
      <c r="C1328">
        <v>2</v>
      </c>
      <c r="D1328">
        <v>3</v>
      </c>
      <c r="E1328" s="7" t="s">
        <v>10024</v>
      </c>
      <c r="G1328" t="s">
        <v>15</v>
      </c>
      <c r="H1328" s="1">
        <v>45176</v>
      </c>
      <c r="J1328" s="8" t="str">
        <f>IF(ISBLANK(B1328),"Unknown",B1328)</f>
        <v>Cake</v>
      </c>
      <c r="K1328" s="5">
        <f t="shared" si="118"/>
        <v>2</v>
      </c>
      <c r="L1328" s="5">
        <f t="shared" si="118"/>
        <v>3</v>
      </c>
      <c r="M1328" s="5" t="str">
        <f t="shared" si="119"/>
        <v>Unknown</v>
      </c>
      <c r="N1328" s="8" t="str">
        <f>IF(ISBLANK(F1328),"Unknown",F1328)</f>
        <v>Unknown</v>
      </c>
      <c r="O1328" s="8" t="str">
        <f>IF(ISBLANK(G1328),"Unknown",G1328)</f>
        <v>In-store</v>
      </c>
      <c r="P1328" s="6">
        <f>IF(ISBLANK(H1328),"Unknown",H1328)</f>
        <v>45176</v>
      </c>
      <c r="Q1328" s="13">
        <f t="shared" si="120"/>
        <v>2</v>
      </c>
      <c r="R1328" s="13">
        <f t="shared" si="121"/>
        <v>3</v>
      </c>
      <c r="S1328" s="11">
        <f t="shared" si="122"/>
        <v>6</v>
      </c>
    </row>
    <row r="1329" spans="1:19" x14ac:dyDescent="0.3">
      <c r="A1329" t="s">
        <v>1348</v>
      </c>
      <c r="B1329" t="s">
        <v>19</v>
      </c>
      <c r="C1329">
        <v>3</v>
      </c>
      <c r="D1329">
        <v>5</v>
      </c>
      <c r="E1329">
        <v>15</v>
      </c>
      <c r="F1329" t="s">
        <v>10</v>
      </c>
      <c r="H1329" s="1">
        <v>45145</v>
      </c>
      <c r="J1329" s="8" t="str">
        <f>IF(ISBLANK(B1329),"Unknown",B1329)</f>
        <v>Salad</v>
      </c>
      <c r="K1329" s="5">
        <f t="shared" si="118"/>
        <v>3</v>
      </c>
      <c r="L1329" s="5">
        <f t="shared" si="118"/>
        <v>5</v>
      </c>
      <c r="M1329" s="5">
        <f t="shared" si="119"/>
        <v>15</v>
      </c>
      <c r="N1329" s="8" t="str">
        <f>IF(ISBLANK(F1329),"Unknown",F1329)</f>
        <v>Credit Card</v>
      </c>
      <c r="O1329" s="8" t="str">
        <f>IF(ISBLANK(G1329),"Unknown",G1329)</f>
        <v>Unknown</v>
      </c>
      <c r="P1329" s="6">
        <f>IF(ISBLANK(H1329),"Unknown",H1329)</f>
        <v>45145</v>
      </c>
      <c r="Q1329" s="13">
        <f t="shared" si="120"/>
        <v>3</v>
      </c>
      <c r="R1329" s="13">
        <f t="shared" si="121"/>
        <v>5</v>
      </c>
      <c r="S1329" s="11">
        <f t="shared" si="122"/>
        <v>15</v>
      </c>
    </row>
    <row r="1330" spans="1:19" x14ac:dyDescent="0.3">
      <c r="A1330" t="s">
        <v>1349</v>
      </c>
      <c r="B1330" t="s">
        <v>9</v>
      </c>
      <c r="C1330">
        <v>2</v>
      </c>
      <c r="D1330">
        <v>2</v>
      </c>
      <c r="E1330">
        <v>4</v>
      </c>
      <c r="F1330" s="7" t="s">
        <v>10024</v>
      </c>
      <c r="H1330" s="1">
        <v>44961</v>
      </c>
      <c r="J1330" s="8" t="str">
        <f>IF(ISBLANK(B1330),"Unknown",B1330)</f>
        <v>Coffee</v>
      </c>
      <c r="K1330" s="5">
        <f t="shared" si="118"/>
        <v>2</v>
      </c>
      <c r="L1330" s="5">
        <f t="shared" si="118"/>
        <v>2</v>
      </c>
      <c r="M1330" s="5">
        <f t="shared" si="119"/>
        <v>4</v>
      </c>
      <c r="N1330" s="8" t="str">
        <f>IF(ISBLANK(F1330),"Unknown",F1330)</f>
        <v>Unknown</v>
      </c>
      <c r="O1330" s="8" t="str">
        <f>IF(ISBLANK(G1330),"Unknown",G1330)</f>
        <v>Unknown</v>
      </c>
      <c r="P1330" s="6">
        <f>IF(ISBLANK(H1330),"Unknown",H1330)</f>
        <v>44961</v>
      </c>
      <c r="Q1330" s="13">
        <f t="shared" si="120"/>
        <v>2</v>
      </c>
      <c r="R1330" s="13">
        <f t="shared" si="121"/>
        <v>2</v>
      </c>
      <c r="S1330" s="11">
        <f t="shared" si="122"/>
        <v>4</v>
      </c>
    </row>
    <row r="1331" spans="1:19" x14ac:dyDescent="0.3">
      <c r="A1331" t="s">
        <v>1350</v>
      </c>
      <c r="B1331" s="7" t="s">
        <v>10024</v>
      </c>
      <c r="C1331">
        <v>2</v>
      </c>
      <c r="D1331">
        <v>4</v>
      </c>
      <c r="E1331">
        <v>8</v>
      </c>
      <c r="H1331" s="1">
        <v>45246</v>
      </c>
      <c r="J1331" s="8" t="str">
        <f>IF(ISBLANK(B1331),"Unknown",B1331)</f>
        <v>Unknown</v>
      </c>
      <c r="K1331" s="5">
        <f t="shared" si="118"/>
        <v>2</v>
      </c>
      <c r="L1331" s="5">
        <f t="shared" si="118"/>
        <v>4</v>
      </c>
      <c r="M1331" s="5">
        <f t="shared" si="119"/>
        <v>8</v>
      </c>
      <c r="N1331" s="8" t="str">
        <f>IF(ISBLANK(F1331),"Unknown",F1331)</f>
        <v>Unknown</v>
      </c>
      <c r="O1331" s="8" t="str">
        <f>IF(ISBLANK(G1331),"Unknown",G1331)</f>
        <v>Unknown</v>
      </c>
      <c r="P1331" s="6">
        <f>IF(ISBLANK(H1331),"Unknown",H1331)</f>
        <v>45246</v>
      </c>
      <c r="Q1331" s="13">
        <f t="shared" si="120"/>
        <v>2</v>
      </c>
      <c r="R1331" s="13">
        <f t="shared" si="121"/>
        <v>4</v>
      </c>
      <c r="S1331" s="11">
        <f t="shared" si="122"/>
        <v>8</v>
      </c>
    </row>
    <row r="1332" spans="1:19" x14ac:dyDescent="0.3">
      <c r="A1332" t="s">
        <v>1351</v>
      </c>
      <c r="B1332" t="s">
        <v>19</v>
      </c>
      <c r="C1332">
        <v>5</v>
      </c>
      <c r="D1332" s="7" t="s">
        <v>10024</v>
      </c>
      <c r="E1332">
        <v>25</v>
      </c>
      <c r="G1332" t="s">
        <v>11</v>
      </c>
      <c r="H1332" s="1">
        <v>45198</v>
      </c>
      <c r="J1332" s="8" t="str">
        <f>IF(ISBLANK(B1332),"Unknown",B1332)</f>
        <v>Salad</v>
      </c>
      <c r="K1332" s="5">
        <f t="shared" si="118"/>
        <v>5</v>
      </c>
      <c r="L1332" s="5" t="str">
        <f t="shared" si="118"/>
        <v>Unknown</v>
      </c>
      <c r="M1332" s="5">
        <f t="shared" si="119"/>
        <v>25</v>
      </c>
      <c r="N1332" s="8" t="str">
        <f>IF(ISBLANK(F1332),"Unknown",F1332)</f>
        <v>Unknown</v>
      </c>
      <c r="O1332" s="8" t="str">
        <f>IF(ISBLANK(G1332),"Unknown",G1332)</f>
        <v>Takeaway</v>
      </c>
      <c r="P1332" s="6">
        <f>IF(ISBLANK(H1332),"Unknown",H1332)</f>
        <v>45198</v>
      </c>
      <c r="Q1332" s="13">
        <f t="shared" si="120"/>
        <v>5</v>
      </c>
      <c r="R1332" s="13">
        <f t="shared" si="121"/>
        <v>0</v>
      </c>
      <c r="S1332" s="11">
        <f t="shared" si="122"/>
        <v>0</v>
      </c>
    </row>
    <row r="1333" spans="1:19" x14ac:dyDescent="0.3">
      <c r="A1333" t="s">
        <v>1352</v>
      </c>
      <c r="B1333" t="s">
        <v>17</v>
      </c>
      <c r="C1333">
        <v>1</v>
      </c>
      <c r="D1333">
        <v>1</v>
      </c>
      <c r="E1333">
        <v>1</v>
      </c>
      <c r="F1333" t="s">
        <v>14</v>
      </c>
      <c r="G1333" t="s">
        <v>11</v>
      </c>
      <c r="H1333" s="1">
        <v>45024</v>
      </c>
      <c r="J1333" s="8" t="str">
        <f>IF(ISBLANK(B1333),"Unknown",B1333)</f>
        <v>Cookie</v>
      </c>
      <c r="K1333" s="5">
        <f t="shared" si="118"/>
        <v>1</v>
      </c>
      <c r="L1333" s="5">
        <f t="shared" si="118"/>
        <v>1</v>
      </c>
      <c r="M1333" s="5">
        <f t="shared" si="119"/>
        <v>1</v>
      </c>
      <c r="N1333" s="8" t="str">
        <f>IF(ISBLANK(F1333),"Unknown",F1333)</f>
        <v>Cash</v>
      </c>
      <c r="O1333" s="8" t="str">
        <f>IF(ISBLANK(G1333),"Unknown",G1333)</f>
        <v>Takeaway</v>
      </c>
      <c r="P1333" s="6">
        <f>IF(ISBLANK(H1333),"Unknown",H1333)</f>
        <v>45024</v>
      </c>
      <c r="Q1333" s="13">
        <f t="shared" si="120"/>
        <v>1</v>
      </c>
      <c r="R1333" s="13">
        <f t="shared" si="121"/>
        <v>1</v>
      </c>
      <c r="S1333" s="11">
        <f t="shared" si="122"/>
        <v>1</v>
      </c>
    </row>
    <row r="1334" spans="1:19" x14ac:dyDescent="0.3">
      <c r="A1334" t="s">
        <v>1353</v>
      </c>
      <c r="B1334" t="s">
        <v>37</v>
      </c>
      <c r="C1334">
        <v>5</v>
      </c>
      <c r="D1334">
        <v>3</v>
      </c>
      <c r="E1334">
        <v>15</v>
      </c>
      <c r="F1334" t="s">
        <v>21</v>
      </c>
      <c r="H1334" s="1">
        <v>44964</v>
      </c>
      <c r="J1334" s="8" t="str">
        <f>IF(ISBLANK(B1334),"Unknown",B1334)</f>
        <v>Juice</v>
      </c>
      <c r="K1334" s="5">
        <f t="shared" si="118"/>
        <v>5</v>
      </c>
      <c r="L1334" s="5">
        <f t="shared" si="118"/>
        <v>3</v>
      </c>
      <c r="M1334" s="5">
        <f t="shared" si="119"/>
        <v>15</v>
      </c>
      <c r="N1334" s="8" t="str">
        <f>IF(ISBLANK(F1334),"Unknown",F1334)</f>
        <v>Digital Wallet</v>
      </c>
      <c r="O1334" s="8" t="str">
        <f>IF(ISBLANK(G1334),"Unknown",G1334)</f>
        <v>Unknown</v>
      </c>
      <c r="P1334" s="6">
        <f>IF(ISBLANK(H1334),"Unknown",H1334)</f>
        <v>44964</v>
      </c>
      <c r="Q1334" s="13">
        <f t="shared" si="120"/>
        <v>5</v>
      </c>
      <c r="R1334" s="13">
        <f t="shared" si="121"/>
        <v>3</v>
      </c>
      <c r="S1334" s="11">
        <f t="shared" si="122"/>
        <v>15</v>
      </c>
    </row>
    <row r="1335" spans="1:19" x14ac:dyDescent="0.3">
      <c r="A1335" t="s">
        <v>1354</v>
      </c>
      <c r="B1335" t="s">
        <v>63</v>
      </c>
      <c r="C1335">
        <v>2</v>
      </c>
      <c r="D1335">
        <v>1.5</v>
      </c>
      <c r="E1335" s="7" t="s">
        <v>10024</v>
      </c>
      <c r="F1335" t="s">
        <v>21</v>
      </c>
      <c r="G1335" t="s">
        <v>15</v>
      </c>
      <c r="H1335" s="1">
        <v>45013</v>
      </c>
      <c r="J1335" s="8" t="str">
        <f>IF(ISBLANK(B1335),"Unknown",B1335)</f>
        <v>Tea</v>
      </c>
      <c r="K1335" s="5">
        <f t="shared" si="118"/>
        <v>2</v>
      </c>
      <c r="L1335" s="5">
        <f t="shared" si="118"/>
        <v>1.5</v>
      </c>
      <c r="M1335" s="5" t="str">
        <f t="shared" si="119"/>
        <v>Unknown</v>
      </c>
      <c r="N1335" s="8" t="str">
        <f>IF(ISBLANK(F1335),"Unknown",F1335)</f>
        <v>Digital Wallet</v>
      </c>
      <c r="O1335" s="8" t="str">
        <f>IF(ISBLANK(G1335),"Unknown",G1335)</f>
        <v>In-store</v>
      </c>
      <c r="P1335" s="6">
        <f>IF(ISBLANK(H1335),"Unknown",H1335)</f>
        <v>45013</v>
      </c>
      <c r="Q1335" s="13">
        <f t="shared" si="120"/>
        <v>2</v>
      </c>
      <c r="R1335" s="13">
        <f t="shared" si="121"/>
        <v>1.5</v>
      </c>
      <c r="S1335" s="11">
        <f t="shared" si="122"/>
        <v>3</v>
      </c>
    </row>
    <row r="1336" spans="1:19" x14ac:dyDescent="0.3">
      <c r="A1336" t="s">
        <v>1355</v>
      </c>
      <c r="B1336" t="s">
        <v>19</v>
      </c>
      <c r="C1336">
        <v>2</v>
      </c>
      <c r="D1336">
        <v>5</v>
      </c>
      <c r="E1336">
        <v>10</v>
      </c>
      <c r="F1336" t="s">
        <v>21</v>
      </c>
      <c r="G1336" t="s">
        <v>11</v>
      </c>
      <c r="H1336" s="1">
        <v>45287</v>
      </c>
      <c r="J1336" s="8" t="str">
        <f>IF(ISBLANK(B1336),"Unknown",B1336)</f>
        <v>Salad</v>
      </c>
      <c r="K1336" s="5">
        <f t="shared" si="118"/>
        <v>2</v>
      </c>
      <c r="L1336" s="5">
        <f t="shared" si="118"/>
        <v>5</v>
      </c>
      <c r="M1336" s="5">
        <f t="shared" si="119"/>
        <v>10</v>
      </c>
      <c r="N1336" s="8" t="str">
        <f>IF(ISBLANK(F1336),"Unknown",F1336)</f>
        <v>Digital Wallet</v>
      </c>
      <c r="O1336" s="8" t="str">
        <f>IF(ISBLANK(G1336),"Unknown",G1336)</f>
        <v>Takeaway</v>
      </c>
      <c r="P1336" s="6">
        <f>IF(ISBLANK(H1336),"Unknown",H1336)</f>
        <v>45287</v>
      </c>
      <c r="Q1336" s="13">
        <f t="shared" si="120"/>
        <v>2</v>
      </c>
      <c r="R1336" s="13">
        <f t="shared" si="121"/>
        <v>5</v>
      </c>
      <c r="S1336" s="11">
        <f t="shared" si="122"/>
        <v>10</v>
      </c>
    </row>
    <row r="1337" spans="1:19" x14ac:dyDescent="0.3">
      <c r="A1337" t="s">
        <v>1356</v>
      </c>
      <c r="B1337" t="s">
        <v>26</v>
      </c>
      <c r="C1337">
        <v>4</v>
      </c>
      <c r="D1337">
        <v>4</v>
      </c>
      <c r="E1337">
        <v>16</v>
      </c>
      <c r="G1337" t="s">
        <v>11</v>
      </c>
      <c r="H1337" s="1">
        <v>45050</v>
      </c>
      <c r="J1337" s="8" t="str">
        <f>IF(ISBLANK(B1337),"Unknown",B1337)</f>
        <v>Sandwich</v>
      </c>
      <c r="K1337" s="5">
        <f t="shared" si="118"/>
        <v>4</v>
      </c>
      <c r="L1337" s="5">
        <f t="shared" si="118"/>
        <v>4</v>
      </c>
      <c r="M1337" s="5">
        <f t="shared" si="119"/>
        <v>16</v>
      </c>
      <c r="N1337" s="8" t="str">
        <f>IF(ISBLANK(F1337),"Unknown",F1337)</f>
        <v>Unknown</v>
      </c>
      <c r="O1337" s="8" t="str">
        <f>IF(ISBLANK(G1337),"Unknown",G1337)</f>
        <v>Takeaway</v>
      </c>
      <c r="P1337" s="6">
        <f>IF(ISBLANK(H1337),"Unknown",H1337)</f>
        <v>45050</v>
      </c>
      <c r="Q1337" s="13">
        <f t="shared" si="120"/>
        <v>4</v>
      </c>
      <c r="R1337" s="13">
        <f t="shared" si="121"/>
        <v>4</v>
      </c>
      <c r="S1337" s="11">
        <f t="shared" si="122"/>
        <v>16</v>
      </c>
    </row>
    <row r="1338" spans="1:19" x14ac:dyDescent="0.3">
      <c r="A1338" t="s">
        <v>1357</v>
      </c>
      <c r="B1338" t="s">
        <v>13</v>
      </c>
      <c r="C1338">
        <v>3</v>
      </c>
      <c r="D1338">
        <v>3</v>
      </c>
      <c r="E1338">
        <v>9</v>
      </c>
      <c r="F1338" t="s">
        <v>10</v>
      </c>
      <c r="G1338" t="s">
        <v>11</v>
      </c>
      <c r="H1338" s="1">
        <v>44953</v>
      </c>
      <c r="J1338" s="8" t="str">
        <f>IF(ISBLANK(B1338),"Unknown",B1338)</f>
        <v>Cake</v>
      </c>
      <c r="K1338" s="5">
        <f t="shared" si="118"/>
        <v>3</v>
      </c>
      <c r="L1338" s="5">
        <f t="shared" si="118"/>
        <v>3</v>
      </c>
      <c r="M1338" s="5">
        <f t="shared" si="119"/>
        <v>9</v>
      </c>
      <c r="N1338" s="8" t="str">
        <f>IF(ISBLANK(F1338),"Unknown",F1338)</f>
        <v>Credit Card</v>
      </c>
      <c r="O1338" s="8" t="str">
        <f>IF(ISBLANK(G1338),"Unknown",G1338)</f>
        <v>Takeaway</v>
      </c>
      <c r="P1338" s="6">
        <f>IF(ISBLANK(H1338),"Unknown",H1338)</f>
        <v>44953</v>
      </c>
      <c r="Q1338" s="13">
        <f t="shared" si="120"/>
        <v>3</v>
      </c>
      <c r="R1338" s="13">
        <f t="shared" si="121"/>
        <v>3</v>
      </c>
      <c r="S1338" s="11">
        <f t="shared" si="122"/>
        <v>9</v>
      </c>
    </row>
    <row r="1339" spans="1:19" x14ac:dyDescent="0.3">
      <c r="A1339" t="s">
        <v>1358</v>
      </c>
      <c r="B1339" s="7" t="s">
        <v>10024</v>
      </c>
      <c r="C1339">
        <v>5</v>
      </c>
      <c r="D1339" s="7" t="s">
        <v>10024</v>
      </c>
      <c r="E1339">
        <v>5</v>
      </c>
      <c r="G1339" t="s">
        <v>11</v>
      </c>
      <c r="H1339" s="1">
        <v>45136</v>
      </c>
      <c r="J1339" s="8" t="str">
        <f>IF(ISBLANK(B1339),"Unknown",B1339)</f>
        <v>Unknown</v>
      </c>
      <c r="K1339" s="5">
        <f t="shared" si="118"/>
        <v>5</v>
      </c>
      <c r="L1339" s="5" t="str">
        <f t="shared" si="118"/>
        <v>Unknown</v>
      </c>
      <c r="M1339" s="5">
        <f t="shared" si="119"/>
        <v>5</v>
      </c>
      <c r="N1339" s="8" t="str">
        <f>IF(ISBLANK(F1339),"Unknown",F1339)</f>
        <v>Unknown</v>
      </c>
      <c r="O1339" s="8" t="str">
        <f>IF(ISBLANK(G1339),"Unknown",G1339)</f>
        <v>Takeaway</v>
      </c>
      <c r="P1339" s="6">
        <f>IF(ISBLANK(H1339),"Unknown",H1339)</f>
        <v>45136</v>
      </c>
      <c r="Q1339" s="13">
        <f t="shared" si="120"/>
        <v>5</v>
      </c>
      <c r="R1339" s="13">
        <f t="shared" si="121"/>
        <v>0</v>
      </c>
      <c r="S1339" s="11">
        <f t="shared" si="122"/>
        <v>0</v>
      </c>
    </row>
    <row r="1340" spans="1:19" x14ac:dyDescent="0.3">
      <c r="A1340" t="s">
        <v>1359</v>
      </c>
      <c r="B1340" t="s">
        <v>23</v>
      </c>
      <c r="C1340">
        <v>5</v>
      </c>
      <c r="D1340">
        <v>4</v>
      </c>
      <c r="E1340">
        <v>20</v>
      </c>
      <c r="G1340" t="s">
        <v>15</v>
      </c>
      <c r="H1340" s="1">
        <v>44980</v>
      </c>
      <c r="J1340" s="8" t="str">
        <f>IF(ISBLANK(B1340),"Unknown",B1340)</f>
        <v>Smoothie</v>
      </c>
      <c r="K1340" s="5">
        <f t="shared" si="118"/>
        <v>5</v>
      </c>
      <c r="L1340" s="5">
        <f t="shared" si="118"/>
        <v>4</v>
      </c>
      <c r="M1340" s="5">
        <f t="shared" si="119"/>
        <v>20</v>
      </c>
      <c r="N1340" s="8" t="str">
        <f>IF(ISBLANK(F1340),"Unknown",F1340)</f>
        <v>Unknown</v>
      </c>
      <c r="O1340" s="8" t="str">
        <f>IF(ISBLANK(G1340),"Unknown",G1340)</f>
        <v>In-store</v>
      </c>
      <c r="P1340" s="6">
        <f>IF(ISBLANK(H1340),"Unknown",H1340)</f>
        <v>44980</v>
      </c>
      <c r="Q1340" s="13">
        <f t="shared" si="120"/>
        <v>5</v>
      </c>
      <c r="R1340" s="13">
        <f t="shared" si="121"/>
        <v>4</v>
      </c>
      <c r="S1340" s="11">
        <f t="shared" si="122"/>
        <v>20</v>
      </c>
    </row>
    <row r="1341" spans="1:19" x14ac:dyDescent="0.3">
      <c r="A1341" t="s">
        <v>1360</v>
      </c>
      <c r="B1341" s="7" t="s">
        <v>10024</v>
      </c>
      <c r="C1341">
        <v>5</v>
      </c>
      <c r="D1341">
        <v>4</v>
      </c>
      <c r="E1341">
        <v>20</v>
      </c>
      <c r="F1341" t="s">
        <v>14</v>
      </c>
      <c r="G1341" t="s">
        <v>15</v>
      </c>
      <c r="H1341" s="1">
        <v>44955</v>
      </c>
      <c r="J1341" s="8" t="str">
        <f>IF(ISBLANK(B1341),"Unknown",B1341)</f>
        <v>Unknown</v>
      </c>
      <c r="K1341" s="5">
        <f t="shared" si="118"/>
        <v>5</v>
      </c>
      <c r="L1341" s="5">
        <f t="shared" si="118"/>
        <v>4</v>
      </c>
      <c r="M1341" s="5">
        <f t="shared" si="119"/>
        <v>20</v>
      </c>
      <c r="N1341" s="8" t="str">
        <f>IF(ISBLANK(F1341),"Unknown",F1341)</f>
        <v>Cash</v>
      </c>
      <c r="O1341" s="8" t="str">
        <f>IF(ISBLANK(G1341),"Unknown",G1341)</f>
        <v>In-store</v>
      </c>
      <c r="P1341" s="6">
        <f>IF(ISBLANK(H1341),"Unknown",H1341)</f>
        <v>44955</v>
      </c>
      <c r="Q1341" s="13">
        <f t="shared" si="120"/>
        <v>5</v>
      </c>
      <c r="R1341" s="13">
        <f t="shared" si="121"/>
        <v>4</v>
      </c>
      <c r="S1341" s="11">
        <f t="shared" si="122"/>
        <v>20</v>
      </c>
    </row>
    <row r="1342" spans="1:19" x14ac:dyDescent="0.3">
      <c r="A1342" t="s">
        <v>1361</v>
      </c>
      <c r="B1342" t="s">
        <v>37</v>
      </c>
      <c r="C1342">
        <v>3</v>
      </c>
      <c r="D1342">
        <v>3</v>
      </c>
      <c r="E1342">
        <v>9</v>
      </c>
      <c r="G1342" t="s">
        <v>11</v>
      </c>
      <c r="H1342" s="1">
        <v>45260</v>
      </c>
      <c r="J1342" s="8" t="str">
        <f>IF(ISBLANK(B1342),"Unknown",B1342)</f>
        <v>Juice</v>
      </c>
      <c r="K1342" s="5">
        <f t="shared" si="118"/>
        <v>3</v>
      </c>
      <c r="L1342" s="5">
        <f t="shared" si="118"/>
        <v>3</v>
      </c>
      <c r="M1342" s="5">
        <f t="shared" si="119"/>
        <v>9</v>
      </c>
      <c r="N1342" s="8" t="str">
        <f>IF(ISBLANK(F1342),"Unknown",F1342)</f>
        <v>Unknown</v>
      </c>
      <c r="O1342" s="8" t="str">
        <f>IF(ISBLANK(G1342),"Unknown",G1342)</f>
        <v>Takeaway</v>
      </c>
      <c r="P1342" s="6">
        <f>IF(ISBLANK(H1342),"Unknown",H1342)</f>
        <v>45260</v>
      </c>
      <c r="Q1342" s="13">
        <f t="shared" si="120"/>
        <v>3</v>
      </c>
      <c r="R1342" s="13">
        <f t="shared" si="121"/>
        <v>3</v>
      </c>
      <c r="S1342" s="11">
        <f t="shared" si="122"/>
        <v>9</v>
      </c>
    </row>
    <row r="1343" spans="1:19" x14ac:dyDescent="0.3">
      <c r="A1343" t="s">
        <v>1362</v>
      </c>
      <c r="B1343" t="s">
        <v>23</v>
      </c>
      <c r="C1343">
        <v>4</v>
      </c>
      <c r="D1343">
        <v>4</v>
      </c>
      <c r="E1343">
        <v>16</v>
      </c>
      <c r="F1343" t="s">
        <v>10</v>
      </c>
      <c r="G1343" t="s">
        <v>11</v>
      </c>
      <c r="H1343" s="1">
        <v>45034</v>
      </c>
      <c r="J1343" s="8" t="str">
        <f>IF(ISBLANK(B1343),"Unknown",B1343)</f>
        <v>Smoothie</v>
      </c>
      <c r="K1343" s="5">
        <f t="shared" si="118"/>
        <v>4</v>
      </c>
      <c r="L1343" s="5">
        <f t="shared" si="118"/>
        <v>4</v>
      </c>
      <c r="M1343" s="5">
        <f t="shared" si="119"/>
        <v>16</v>
      </c>
      <c r="N1343" s="8" t="str">
        <f>IF(ISBLANK(F1343),"Unknown",F1343)</f>
        <v>Credit Card</v>
      </c>
      <c r="O1343" s="8" t="str">
        <f>IF(ISBLANK(G1343),"Unknown",G1343)</f>
        <v>Takeaway</v>
      </c>
      <c r="P1343" s="6">
        <f>IF(ISBLANK(H1343),"Unknown",H1343)</f>
        <v>45034</v>
      </c>
      <c r="Q1343" s="13">
        <f t="shared" si="120"/>
        <v>4</v>
      </c>
      <c r="R1343" s="13">
        <f t="shared" si="121"/>
        <v>4</v>
      </c>
      <c r="S1343" s="11">
        <f t="shared" si="122"/>
        <v>16</v>
      </c>
    </row>
    <row r="1344" spans="1:19" x14ac:dyDescent="0.3">
      <c r="A1344" t="s">
        <v>1363</v>
      </c>
      <c r="B1344" t="s">
        <v>19</v>
      </c>
      <c r="C1344">
        <v>5</v>
      </c>
      <c r="D1344">
        <v>5</v>
      </c>
      <c r="E1344">
        <v>25</v>
      </c>
      <c r="F1344" t="s">
        <v>21</v>
      </c>
      <c r="G1344" t="s">
        <v>11</v>
      </c>
      <c r="H1344" s="1">
        <v>44939</v>
      </c>
      <c r="J1344" s="8" t="str">
        <f>IF(ISBLANK(B1344),"Unknown",B1344)</f>
        <v>Salad</v>
      </c>
      <c r="K1344" s="5">
        <f t="shared" si="118"/>
        <v>5</v>
      </c>
      <c r="L1344" s="5">
        <f t="shared" si="118"/>
        <v>5</v>
      </c>
      <c r="M1344" s="5">
        <f t="shared" si="119"/>
        <v>25</v>
      </c>
      <c r="N1344" s="8" t="str">
        <f>IF(ISBLANK(F1344),"Unknown",F1344)</f>
        <v>Digital Wallet</v>
      </c>
      <c r="O1344" s="8" t="str">
        <f>IF(ISBLANK(G1344),"Unknown",G1344)</f>
        <v>Takeaway</v>
      </c>
      <c r="P1344" s="6">
        <f>IF(ISBLANK(H1344),"Unknown",H1344)</f>
        <v>44939</v>
      </c>
      <c r="Q1344" s="13">
        <f t="shared" si="120"/>
        <v>5</v>
      </c>
      <c r="R1344" s="13">
        <f t="shared" si="121"/>
        <v>5</v>
      </c>
      <c r="S1344" s="11">
        <f t="shared" si="122"/>
        <v>25</v>
      </c>
    </row>
    <row r="1345" spans="1:19" x14ac:dyDescent="0.3">
      <c r="A1345" t="s">
        <v>1364</v>
      </c>
      <c r="B1345" t="s">
        <v>17</v>
      </c>
      <c r="C1345">
        <v>5</v>
      </c>
      <c r="D1345">
        <v>1</v>
      </c>
      <c r="E1345">
        <v>5</v>
      </c>
      <c r="F1345" t="s">
        <v>21</v>
      </c>
      <c r="G1345" t="s">
        <v>11</v>
      </c>
      <c r="H1345" s="1">
        <v>45063</v>
      </c>
      <c r="J1345" s="8" t="str">
        <f>IF(ISBLANK(B1345),"Unknown",B1345)</f>
        <v>Cookie</v>
      </c>
      <c r="K1345" s="5">
        <f t="shared" si="118"/>
        <v>5</v>
      </c>
      <c r="L1345" s="5">
        <f t="shared" si="118"/>
        <v>1</v>
      </c>
      <c r="M1345" s="5">
        <f t="shared" si="119"/>
        <v>5</v>
      </c>
      <c r="N1345" s="8" t="str">
        <f>IF(ISBLANK(F1345),"Unknown",F1345)</f>
        <v>Digital Wallet</v>
      </c>
      <c r="O1345" s="8" t="str">
        <f>IF(ISBLANK(G1345),"Unknown",G1345)</f>
        <v>Takeaway</v>
      </c>
      <c r="P1345" s="6">
        <f>IF(ISBLANK(H1345),"Unknown",H1345)</f>
        <v>45063</v>
      </c>
      <c r="Q1345" s="13">
        <f t="shared" si="120"/>
        <v>5</v>
      </c>
      <c r="R1345" s="13">
        <f t="shared" si="121"/>
        <v>1</v>
      </c>
      <c r="S1345" s="11">
        <f t="shared" si="122"/>
        <v>5</v>
      </c>
    </row>
    <row r="1346" spans="1:19" x14ac:dyDescent="0.3">
      <c r="A1346" t="s">
        <v>1365</v>
      </c>
      <c r="B1346" t="s">
        <v>9</v>
      </c>
      <c r="C1346">
        <v>5</v>
      </c>
      <c r="D1346">
        <v>2</v>
      </c>
      <c r="E1346">
        <v>10</v>
      </c>
      <c r="F1346" t="s">
        <v>10</v>
      </c>
      <c r="G1346" t="s">
        <v>11</v>
      </c>
      <c r="H1346" s="1">
        <v>45069</v>
      </c>
      <c r="J1346" s="8" t="str">
        <f>IF(ISBLANK(B1346),"Unknown",B1346)</f>
        <v>Coffee</v>
      </c>
      <c r="K1346" s="5">
        <f t="shared" si="118"/>
        <v>5</v>
      </c>
      <c r="L1346" s="5">
        <f t="shared" si="118"/>
        <v>2</v>
      </c>
      <c r="M1346" s="5">
        <f t="shared" si="119"/>
        <v>10</v>
      </c>
      <c r="N1346" s="8" t="str">
        <f>IF(ISBLANK(F1346),"Unknown",F1346)</f>
        <v>Credit Card</v>
      </c>
      <c r="O1346" s="8" t="str">
        <f>IF(ISBLANK(G1346),"Unknown",G1346)</f>
        <v>Takeaway</v>
      </c>
      <c r="P1346" s="6">
        <f>IF(ISBLANK(H1346),"Unknown",H1346)</f>
        <v>45069</v>
      </c>
      <c r="Q1346" s="13">
        <f t="shared" si="120"/>
        <v>5</v>
      </c>
      <c r="R1346" s="13">
        <f t="shared" si="121"/>
        <v>2</v>
      </c>
      <c r="S1346" s="11">
        <f t="shared" si="122"/>
        <v>10</v>
      </c>
    </row>
    <row r="1347" spans="1:19" x14ac:dyDescent="0.3">
      <c r="A1347" t="s">
        <v>1366</v>
      </c>
      <c r="B1347" s="7" t="s">
        <v>10024</v>
      </c>
      <c r="D1347">
        <v>1.5</v>
      </c>
      <c r="E1347">
        <v>6</v>
      </c>
      <c r="G1347" t="s">
        <v>11</v>
      </c>
      <c r="H1347" s="1">
        <v>44938</v>
      </c>
      <c r="J1347" s="8" t="str">
        <f>IF(ISBLANK(B1347),"Unknown",B1347)</f>
        <v>Unknown</v>
      </c>
      <c r="K1347" s="5" t="str">
        <f t="shared" ref="K1347:L1410" si="123">IF(ISBLANK(C1347),"0",C1347)</f>
        <v>0</v>
      </c>
      <c r="L1347" s="5">
        <f t="shared" si="123"/>
        <v>1.5</v>
      </c>
      <c r="M1347" s="5">
        <f t="shared" ref="M1347:M1410" si="124">IF(ISBLANK(E1347),"0",E1347)</f>
        <v>6</v>
      </c>
      <c r="N1347" s="8" t="str">
        <f>IF(ISBLANK(F1347),"Unknown",F1347)</f>
        <v>Unknown</v>
      </c>
      <c r="O1347" s="8" t="str">
        <f>IF(ISBLANK(G1347),"Unknown",G1347)</f>
        <v>Takeaway</v>
      </c>
      <c r="P1347" s="6">
        <f>IF(ISBLANK(H1347),"Unknown",H1347)</f>
        <v>44938</v>
      </c>
      <c r="Q1347" s="13" t="str">
        <f t="shared" ref="Q1347:Q1410" si="125">IF(K1347="Unknown",0,K1347)</f>
        <v>0</v>
      </c>
      <c r="R1347" s="13">
        <f t="shared" ref="R1347:R1410" si="126">IF(L1347="Unknown",0,L1347)</f>
        <v>1.5</v>
      </c>
      <c r="S1347" s="11">
        <f t="shared" ref="S1347:S1410" si="127">Q1347*R1347</f>
        <v>0</v>
      </c>
    </row>
    <row r="1348" spans="1:19" x14ac:dyDescent="0.3">
      <c r="A1348" t="s">
        <v>1367</v>
      </c>
      <c r="B1348" t="s">
        <v>23</v>
      </c>
      <c r="C1348">
        <v>5</v>
      </c>
      <c r="D1348">
        <v>4</v>
      </c>
      <c r="E1348">
        <v>20</v>
      </c>
      <c r="H1348" s="1">
        <v>45253</v>
      </c>
      <c r="J1348" s="8" t="str">
        <f>IF(ISBLANK(B1348),"Unknown",B1348)</f>
        <v>Smoothie</v>
      </c>
      <c r="K1348" s="5">
        <f t="shared" si="123"/>
        <v>5</v>
      </c>
      <c r="L1348" s="5">
        <f t="shared" si="123"/>
        <v>4</v>
      </c>
      <c r="M1348" s="5">
        <f t="shared" si="124"/>
        <v>20</v>
      </c>
      <c r="N1348" s="8" t="str">
        <f>IF(ISBLANK(F1348),"Unknown",F1348)</f>
        <v>Unknown</v>
      </c>
      <c r="O1348" s="8" t="str">
        <f>IF(ISBLANK(G1348),"Unknown",G1348)</f>
        <v>Unknown</v>
      </c>
      <c r="P1348" s="6">
        <f>IF(ISBLANK(H1348),"Unknown",H1348)</f>
        <v>45253</v>
      </c>
      <c r="Q1348" s="13">
        <f t="shared" si="125"/>
        <v>5</v>
      </c>
      <c r="R1348" s="13">
        <f t="shared" si="126"/>
        <v>4</v>
      </c>
      <c r="S1348" s="11">
        <f t="shared" si="127"/>
        <v>20</v>
      </c>
    </row>
    <row r="1349" spans="1:19" x14ac:dyDescent="0.3">
      <c r="A1349" t="s">
        <v>1368</v>
      </c>
      <c r="B1349" t="s">
        <v>17</v>
      </c>
      <c r="C1349">
        <v>3</v>
      </c>
      <c r="D1349">
        <v>1</v>
      </c>
      <c r="E1349">
        <v>3</v>
      </c>
      <c r="F1349" t="s">
        <v>14</v>
      </c>
      <c r="G1349" s="7" t="s">
        <v>10024</v>
      </c>
      <c r="H1349" s="1">
        <v>45217</v>
      </c>
      <c r="J1349" s="8" t="str">
        <f>IF(ISBLANK(B1349),"Unknown",B1349)</f>
        <v>Cookie</v>
      </c>
      <c r="K1349" s="5">
        <f t="shared" si="123"/>
        <v>3</v>
      </c>
      <c r="L1349" s="5">
        <f t="shared" si="123"/>
        <v>1</v>
      </c>
      <c r="M1349" s="5">
        <f t="shared" si="124"/>
        <v>3</v>
      </c>
      <c r="N1349" s="8" t="str">
        <f>IF(ISBLANK(F1349),"Unknown",F1349)</f>
        <v>Cash</v>
      </c>
      <c r="O1349" s="8" t="str">
        <f>IF(ISBLANK(G1349),"Unknown",G1349)</f>
        <v>Unknown</v>
      </c>
      <c r="P1349" s="6">
        <f>IF(ISBLANK(H1349),"Unknown",H1349)</f>
        <v>45217</v>
      </c>
      <c r="Q1349" s="13">
        <f t="shared" si="125"/>
        <v>3</v>
      </c>
      <c r="R1349" s="13">
        <f t="shared" si="126"/>
        <v>1</v>
      </c>
      <c r="S1349" s="11">
        <f t="shared" si="127"/>
        <v>3</v>
      </c>
    </row>
    <row r="1350" spans="1:19" x14ac:dyDescent="0.3">
      <c r="A1350" t="s">
        <v>1369</v>
      </c>
      <c r="B1350" t="s">
        <v>26</v>
      </c>
      <c r="C1350">
        <v>3</v>
      </c>
      <c r="D1350">
        <v>4</v>
      </c>
      <c r="E1350">
        <v>12</v>
      </c>
      <c r="F1350" t="s">
        <v>10</v>
      </c>
      <c r="G1350" s="7" t="s">
        <v>10024</v>
      </c>
      <c r="H1350" s="1">
        <v>45279</v>
      </c>
      <c r="J1350" s="8" t="str">
        <f>IF(ISBLANK(B1350),"Unknown",B1350)</f>
        <v>Sandwich</v>
      </c>
      <c r="K1350" s="5">
        <f t="shared" si="123"/>
        <v>3</v>
      </c>
      <c r="L1350" s="5">
        <f t="shared" si="123"/>
        <v>4</v>
      </c>
      <c r="M1350" s="5">
        <f t="shared" si="124"/>
        <v>12</v>
      </c>
      <c r="N1350" s="8" t="str">
        <f>IF(ISBLANK(F1350),"Unknown",F1350)</f>
        <v>Credit Card</v>
      </c>
      <c r="O1350" s="8" t="str">
        <f>IF(ISBLANK(G1350),"Unknown",G1350)</f>
        <v>Unknown</v>
      </c>
      <c r="P1350" s="6">
        <f>IF(ISBLANK(H1350),"Unknown",H1350)</f>
        <v>45279</v>
      </c>
      <c r="Q1350" s="13">
        <f t="shared" si="125"/>
        <v>3</v>
      </c>
      <c r="R1350" s="13">
        <f t="shared" si="126"/>
        <v>4</v>
      </c>
      <c r="S1350" s="11">
        <f t="shared" si="127"/>
        <v>12</v>
      </c>
    </row>
    <row r="1351" spans="1:19" x14ac:dyDescent="0.3">
      <c r="A1351" t="s">
        <v>1370</v>
      </c>
      <c r="B1351" t="s">
        <v>37</v>
      </c>
      <c r="C1351">
        <v>3</v>
      </c>
      <c r="D1351">
        <v>3</v>
      </c>
      <c r="E1351">
        <v>9</v>
      </c>
      <c r="F1351" t="s">
        <v>14</v>
      </c>
      <c r="G1351" t="s">
        <v>11</v>
      </c>
      <c r="H1351" s="1">
        <v>44966</v>
      </c>
      <c r="J1351" s="8" t="str">
        <f>IF(ISBLANK(B1351),"Unknown",B1351)</f>
        <v>Juice</v>
      </c>
      <c r="K1351" s="5">
        <f t="shared" si="123"/>
        <v>3</v>
      </c>
      <c r="L1351" s="5">
        <f t="shared" si="123"/>
        <v>3</v>
      </c>
      <c r="M1351" s="5">
        <f t="shared" si="124"/>
        <v>9</v>
      </c>
      <c r="N1351" s="8" t="str">
        <f>IF(ISBLANK(F1351),"Unknown",F1351)</f>
        <v>Cash</v>
      </c>
      <c r="O1351" s="8" t="str">
        <f>IF(ISBLANK(G1351),"Unknown",G1351)</f>
        <v>Takeaway</v>
      </c>
      <c r="P1351" s="6">
        <f>IF(ISBLANK(H1351),"Unknown",H1351)</f>
        <v>44966</v>
      </c>
      <c r="Q1351" s="13">
        <f t="shared" si="125"/>
        <v>3</v>
      </c>
      <c r="R1351" s="13">
        <f t="shared" si="126"/>
        <v>3</v>
      </c>
      <c r="S1351" s="11">
        <f t="shared" si="127"/>
        <v>9</v>
      </c>
    </row>
    <row r="1352" spans="1:19" x14ac:dyDescent="0.3">
      <c r="A1352" t="s">
        <v>1371</v>
      </c>
      <c r="B1352" t="s">
        <v>9</v>
      </c>
      <c r="C1352">
        <v>3</v>
      </c>
      <c r="D1352">
        <v>2</v>
      </c>
      <c r="E1352">
        <v>6</v>
      </c>
      <c r="F1352" t="s">
        <v>21</v>
      </c>
      <c r="G1352" t="s">
        <v>11</v>
      </c>
      <c r="H1352" s="1">
        <v>45249</v>
      </c>
      <c r="J1352" s="8" t="str">
        <f>IF(ISBLANK(B1352),"Unknown",B1352)</f>
        <v>Coffee</v>
      </c>
      <c r="K1352" s="5">
        <f t="shared" si="123"/>
        <v>3</v>
      </c>
      <c r="L1352" s="5">
        <f t="shared" si="123"/>
        <v>2</v>
      </c>
      <c r="M1352" s="5">
        <f t="shared" si="124"/>
        <v>6</v>
      </c>
      <c r="N1352" s="8" t="str">
        <f>IF(ISBLANK(F1352),"Unknown",F1352)</f>
        <v>Digital Wallet</v>
      </c>
      <c r="O1352" s="8" t="str">
        <f>IF(ISBLANK(G1352),"Unknown",G1352)</f>
        <v>Takeaway</v>
      </c>
      <c r="P1352" s="6">
        <f>IF(ISBLANK(H1352),"Unknown",H1352)</f>
        <v>45249</v>
      </c>
      <c r="Q1352" s="13">
        <f t="shared" si="125"/>
        <v>3</v>
      </c>
      <c r="R1352" s="13">
        <f t="shared" si="126"/>
        <v>2</v>
      </c>
      <c r="S1352" s="11">
        <f t="shared" si="127"/>
        <v>6</v>
      </c>
    </row>
    <row r="1353" spans="1:19" x14ac:dyDescent="0.3">
      <c r="A1353" t="s">
        <v>1372</v>
      </c>
      <c r="B1353" s="7" t="s">
        <v>10024</v>
      </c>
      <c r="C1353">
        <v>5</v>
      </c>
      <c r="D1353">
        <v>3</v>
      </c>
      <c r="E1353">
        <v>15</v>
      </c>
      <c r="G1353" s="7" t="s">
        <v>10024</v>
      </c>
      <c r="H1353" s="1">
        <v>45114</v>
      </c>
      <c r="J1353" s="8" t="str">
        <f>IF(ISBLANK(B1353),"Unknown",B1353)</f>
        <v>Unknown</v>
      </c>
      <c r="K1353" s="5">
        <f t="shared" si="123"/>
        <v>5</v>
      </c>
      <c r="L1353" s="5">
        <f t="shared" si="123"/>
        <v>3</v>
      </c>
      <c r="M1353" s="5">
        <f t="shared" si="124"/>
        <v>15</v>
      </c>
      <c r="N1353" s="8" t="str">
        <f>IF(ISBLANK(F1353),"Unknown",F1353)</f>
        <v>Unknown</v>
      </c>
      <c r="O1353" s="8" t="str">
        <f>IF(ISBLANK(G1353),"Unknown",G1353)</f>
        <v>Unknown</v>
      </c>
      <c r="P1353" s="6">
        <f>IF(ISBLANK(H1353),"Unknown",H1353)</f>
        <v>45114</v>
      </c>
      <c r="Q1353" s="13">
        <f t="shared" si="125"/>
        <v>5</v>
      </c>
      <c r="R1353" s="13">
        <f t="shared" si="126"/>
        <v>3</v>
      </c>
      <c r="S1353" s="11">
        <f t="shared" si="127"/>
        <v>15</v>
      </c>
    </row>
    <row r="1354" spans="1:19" x14ac:dyDescent="0.3">
      <c r="A1354" t="s">
        <v>1373</v>
      </c>
      <c r="B1354" t="s">
        <v>9</v>
      </c>
      <c r="C1354">
        <v>1</v>
      </c>
      <c r="D1354">
        <v>2</v>
      </c>
      <c r="E1354">
        <v>2</v>
      </c>
      <c r="F1354" t="s">
        <v>14</v>
      </c>
      <c r="G1354" t="s">
        <v>11</v>
      </c>
      <c r="H1354" s="1">
        <v>45179</v>
      </c>
      <c r="J1354" s="8" t="str">
        <f>IF(ISBLANK(B1354),"Unknown",B1354)</f>
        <v>Coffee</v>
      </c>
      <c r="K1354" s="5">
        <f t="shared" si="123"/>
        <v>1</v>
      </c>
      <c r="L1354" s="5">
        <f t="shared" si="123"/>
        <v>2</v>
      </c>
      <c r="M1354" s="5">
        <f t="shared" si="124"/>
        <v>2</v>
      </c>
      <c r="N1354" s="8" t="str">
        <f>IF(ISBLANK(F1354),"Unknown",F1354)</f>
        <v>Cash</v>
      </c>
      <c r="O1354" s="8" t="str">
        <f>IF(ISBLANK(G1354),"Unknown",G1354)</f>
        <v>Takeaway</v>
      </c>
      <c r="P1354" s="6">
        <f>IF(ISBLANK(H1354),"Unknown",H1354)</f>
        <v>45179</v>
      </c>
      <c r="Q1354" s="13">
        <f t="shared" si="125"/>
        <v>1</v>
      </c>
      <c r="R1354" s="13">
        <f t="shared" si="126"/>
        <v>2</v>
      </c>
      <c r="S1354" s="11">
        <f t="shared" si="127"/>
        <v>2</v>
      </c>
    </row>
    <row r="1355" spans="1:19" x14ac:dyDescent="0.3">
      <c r="A1355" t="s">
        <v>1374</v>
      </c>
      <c r="B1355" t="s">
        <v>26</v>
      </c>
      <c r="C1355">
        <v>4</v>
      </c>
      <c r="D1355">
        <v>4</v>
      </c>
      <c r="E1355">
        <v>16</v>
      </c>
      <c r="F1355" t="s">
        <v>14</v>
      </c>
      <c r="G1355" t="s">
        <v>15</v>
      </c>
      <c r="H1355" s="1">
        <v>44931</v>
      </c>
      <c r="J1355" s="8" t="str">
        <f>IF(ISBLANK(B1355),"Unknown",B1355)</f>
        <v>Sandwich</v>
      </c>
      <c r="K1355" s="5">
        <f t="shared" si="123"/>
        <v>4</v>
      </c>
      <c r="L1355" s="5">
        <f t="shared" si="123"/>
        <v>4</v>
      </c>
      <c r="M1355" s="5">
        <f t="shared" si="124"/>
        <v>16</v>
      </c>
      <c r="N1355" s="8" t="str">
        <f>IF(ISBLANK(F1355),"Unknown",F1355)</f>
        <v>Cash</v>
      </c>
      <c r="O1355" s="8" t="str">
        <f>IF(ISBLANK(G1355),"Unknown",G1355)</f>
        <v>In-store</v>
      </c>
      <c r="P1355" s="6">
        <f>IF(ISBLANK(H1355),"Unknown",H1355)</f>
        <v>44931</v>
      </c>
      <c r="Q1355" s="13">
        <f t="shared" si="125"/>
        <v>4</v>
      </c>
      <c r="R1355" s="13">
        <f t="shared" si="126"/>
        <v>4</v>
      </c>
      <c r="S1355" s="11">
        <f t="shared" si="127"/>
        <v>16</v>
      </c>
    </row>
    <row r="1356" spans="1:19" x14ac:dyDescent="0.3">
      <c r="A1356" t="s">
        <v>1375</v>
      </c>
      <c r="B1356" t="s">
        <v>9</v>
      </c>
      <c r="C1356">
        <v>4</v>
      </c>
      <c r="D1356">
        <v>2</v>
      </c>
      <c r="E1356">
        <v>8</v>
      </c>
      <c r="G1356" t="s">
        <v>15</v>
      </c>
      <c r="H1356" s="1">
        <v>44979</v>
      </c>
      <c r="J1356" s="8" t="str">
        <f>IF(ISBLANK(B1356),"Unknown",B1356)</f>
        <v>Coffee</v>
      </c>
      <c r="K1356" s="5">
        <f t="shared" si="123"/>
        <v>4</v>
      </c>
      <c r="L1356" s="5">
        <f t="shared" si="123"/>
        <v>2</v>
      </c>
      <c r="M1356" s="5">
        <f t="shared" si="124"/>
        <v>8</v>
      </c>
      <c r="N1356" s="8" t="str">
        <f>IF(ISBLANK(F1356),"Unknown",F1356)</f>
        <v>Unknown</v>
      </c>
      <c r="O1356" s="8" t="str">
        <f>IF(ISBLANK(G1356),"Unknown",G1356)</f>
        <v>In-store</v>
      </c>
      <c r="P1356" s="6">
        <f>IF(ISBLANK(H1356),"Unknown",H1356)</f>
        <v>44979</v>
      </c>
      <c r="Q1356" s="13">
        <f t="shared" si="125"/>
        <v>4</v>
      </c>
      <c r="R1356" s="13">
        <f t="shared" si="126"/>
        <v>2</v>
      </c>
      <c r="S1356" s="11">
        <f t="shared" si="127"/>
        <v>8</v>
      </c>
    </row>
    <row r="1357" spans="1:19" x14ac:dyDescent="0.3">
      <c r="A1357" t="s">
        <v>1376</v>
      </c>
      <c r="B1357" t="s">
        <v>13</v>
      </c>
      <c r="C1357">
        <v>4</v>
      </c>
      <c r="D1357">
        <v>3</v>
      </c>
      <c r="E1357">
        <v>12</v>
      </c>
      <c r="F1357" t="s">
        <v>21</v>
      </c>
      <c r="G1357" t="s">
        <v>11</v>
      </c>
      <c r="H1357" s="1">
        <v>45008</v>
      </c>
      <c r="J1357" s="8" t="str">
        <f>IF(ISBLANK(B1357),"Unknown",B1357)</f>
        <v>Cake</v>
      </c>
      <c r="K1357" s="5">
        <f t="shared" si="123"/>
        <v>4</v>
      </c>
      <c r="L1357" s="5">
        <f t="shared" si="123"/>
        <v>3</v>
      </c>
      <c r="M1357" s="5">
        <f t="shared" si="124"/>
        <v>12</v>
      </c>
      <c r="N1357" s="8" t="str">
        <f>IF(ISBLANK(F1357),"Unknown",F1357)</f>
        <v>Digital Wallet</v>
      </c>
      <c r="O1357" s="8" t="str">
        <f>IF(ISBLANK(G1357),"Unknown",G1357)</f>
        <v>Takeaway</v>
      </c>
      <c r="P1357" s="6">
        <f>IF(ISBLANK(H1357),"Unknown",H1357)</f>
        <v>45008</v>
      </c>
      <c r="Q1357" s="13">
        <f t="shared" si="125"/>
        <v>4</v>
      </c>
      <c r="R1357" s="13">
        <f t="shared" si="126"/>
        <v>3</v>
      </c>
      <c r="S1357" s="11">
        <f t="shared" si="127"/>
        <v>12</v>
      </c>
    </row>
    <row r="1358" spans="1:19" x14ac:dyDescent="0.3">
      <c r="A1358" t="s">
        <v>1377</v>
      </c>
      <c r="B1358" t="s">
        <v>26</v>
      </c>
      <c r="C1358">
        <v>3</v>
      </c>
      <c r="D1358">
        <v>4</v>
      </c>
      <c r="E1358">
        <v>12</v>
      </c>
      <c r="F1358" t="s">
        <v>10</v>
      </c>
      <c r="H1358" s="1">
        <v>45050</v>
      </c>
      <c r="J1358" s="8" t="str">
        <f>IF(ISBLANK(B1358),"Unknown",B1358)</f>
        <v>Sandwich</v>
      </c>
      <c r="K1358" s="5">
        <f t="shared" si="123"/>
        <v>3</v>
      </c>
      <c r="L1358" s="5">
        <f t="shared" si="123"/>
        <v>4</v>
      </c>
      <c r="M1358" s="5">
        <f t="shared" si="124"/>
        <v>12</v>
      </c>
      <c r="N1358" s="8" t="str">
        <f>IF(ISBLANK(F1358),"Unknown",F1358)</f>
        <v>Credit Card</v>
      </c>
      <c r="O1358" s="8" t="str">
        <f>IF(ISBLANK(G1358),"Unknown",G1358)</f>
        <v>Unknown</v>
      </c>
      <c r="P1358" s="6">
        <f>IF(ISBLANK(H1358),"Unknown",H1358)</f>
        <v>45050</v>
      </c>
      <c r="Q1358" s="13">
        <f t="shared" si="125"/>
        <v>3</v>
      </c>
      <c r="R1358" s="13">
        <f t="shared" si="126"/>
        <v>4</v>
      </c>
      <c r="S1358" s="11">
        <f t="shared" si="127"/>
        <v>12</v>
      </c>
    </row>
    <row r="1359" spans="1:19" x14ac:dyDescent="0.3">
      <c r="A1359" t="s">
        <v>1378</v>
      </c>
      <c r="B1359" t="s">
        <v>26</v>
      </c>
      <c r="C1359">
        <v>1</v>
      </c>
      <c r="D1359">
        <v>4</v>
      </c>
      <c r="E1359">
        <v>4</v>
      </c>
      <c r="F1359" t="s">
        <v>21</v>
      </c>
      <c r="G1359" t="s">
        <v>15</v>
      </c>
      <c r="H1359" s="1">
        <v>45070</v>
      </c>
      <c r="J1359" s="8" t="str">
        <f>IF(ISBLANK(B1359),"Unknown",B1359)</f>
        <v>Sandwich</v>
      </c>
      <c r="K1359" s="5">
        <f t="shared" si="123"/>
        <v>1</v>
      </c>
      <c r="L1359" s="5">
        <f t="shared" si="123"/>
        <v>4</v>
      </c>
      <c r="M1359" s="5">
        <f t="shared" si="124"/>
        <v>4</v>
      </c>
      <c r="N1359" s="8" t="str">
        <f>IF(ISBLANK(F1359),"Unknown",F1359)</f>
        <v>Digital Wallet</v>
      </c>
      <c r="O1359" s="8" t="str">
        <f>IF(ISBLANK(G1359),"Unknown",G1359)</f>
        <v>In-store</v>
      </c>
      <c r="P1359" s="6">
        <f>IF(ISBLANK(H1359),"Unknown",H1359)</f>
        <v>45070</v>
      </c>
      <c r="Q1359" s="13">
        <f t="shared" si="125"/>
        <v>1</v>
      </c>
      <c r="R1359" s="13">
        <f t="shared" si="126"/>
        <v>4</v>
      </c>
      <c r="S1359" s="11">
        <f t="shared" si="127"/>
        <v>4</v>
      </c>
    </row>
    <row r="1360" spans="1:19" x14ac:dyDescent="0.3">
      <c r="A1360" t="s">
        <v>1379</v>
      </c>
      <c r="B1360" t="s">
        <v>13</v>
      </c>
      <c r="C1360">
        <v>3</v>
      </c>
      <c r="D1360" s="7" t="s">
        <v>10024</v>
      </c>
      <c r="E1360">
        <v>9</v>
      </c>
      <c r="F1360" t="s">
        <v>21</v>
      </c>
      <c r="G1360" t="s">
        <v>15</v>
      </c>
      <c r="H1360" s="1">
        <v>45267</v>
      </c>
      <c r="J1360" s="8" t="str">
        <f>IF(ISBLANK(B1360),"Unknown",B1360)</f>
        <v>Cake</v>
      </c>
      <c r="K1360" s="5">
        <f t="shared" si="123"/>
        <v>3</v>
      </c>
      <c r="L1360" s="5" t="str">
        <f t="shared" si="123"/>
        <v>Unknown</v>
      </c>
      <c r="M1360" s="5">
        <f t="shared" si="124"/>
        <v>9</v>
      </c>
      <c r="N1360" s="8" t="str">
        <f>IF(ISBLANK(F1360),"Unknown",F1360)</f>
        <v>Digital Wallet</v>
      </c>
      <c r="O1360" s="8" t="str">
        <f>IF(ISBLANK(G1360),"Unknown",G1360)</f>
        <v>In-store</v>
      </c>
      <c r="P1360" s="6">
        <f>IF(ISBLANK(H1360),"Unknown",H1360)</f>
        <v>45267</v>
      </c>
      <c r="Q1360" s="13">
        <f t="shared" si="125"/>
        <v>3</v>
      </c>
      <c r="R1360" s="13">
        <f t="shared" si="126"/>
        <v>0</v>
      </c>
      <c r="S1360" s="11">
        <f t="shared" si="127"/>
        <v>0</v>
      </c>
    </row>
    <row r="1361" spans="1:19" x14ac:dyDescent="0.3">
      <c r="A1361" t="s">
        <v>1380</v>
      </c>
      <c r="B1361" t="s">
        <v>13</v>
      </c>
      <c r="C1361">
        <v>3</v>
      </c>
      <c r="D1361">
        <v>3</v>
      </c>
      <c r="E1361">
        <v>9</v>
      </c>
      <c r="F1361" t="s">
        <v>21</v>
      </c>
      <c r="G1361" t="s">
        <v>11</v>
      </c>
      <c r="H1361" s="1">
        <v>45169</v>
      </c>
      <c r="J1361" s="8" t="str">
        <f>IF(ISBLANK(B1361),"Unknown",B1361)</f>
        <v>Cake</v>
      </c>
      <c r="K1361" s="5">
        <f t="shared" si="123"/>
        <v>3</v>
      </c>
      <c r="L1361" s="5">
        <f t="shared" si="123"/>
        <v>3</v>
      </c>
      <c r="M1361" s="5">
        <f t="shared" si="124"/>
        <v>9</v>
      </c>
      <c r="N1361" s="8" t="str">
        <f>IF(ISBLANK(F1361),"Unknown",F1361)</f>
        <v>Digital Wallet</v>
      </c>
      <c r="O1361" s="8" t="str">
        <f>IF(ISBLANK(G1361),"Unknown",G1361)</f>
        <v>Takeaway</v>
      </c>
      <c r="P1361" s="6">
        <f>IF(ISBLANK(H1361),"Unknown",H1361)</f>
        <v>45169</v>
      </c>
      <c r="Q1361" s="13">
        <f t="shared" si="125"/>
        <v>3</v>
      </c>
      <c r="R1361" s="13">
        <f t="shared" si="126"/>
        <v>3</v>
      </c>
      <c r="S1361" s="11">
        <f t="shared" si="127"/>
        <v>9</v>
      </c>
    </row>
    <row r="1362" spans="1:19" x14ac:dyDescent="0.3">
      <c r="A1362" t="s">
        <v>1381</v>
      </c>
      <c r="B1362" t="s">
        <v>13</v>
      </c>
      <c r="C1362">
        <v>3</v>
      </c>
      <c r="D1362">
        <v>3</v>
      </c>
      <c r="E1362">
        <v>9</v>
      </c>
      <c r="F1362" t="s">
        <v>14</v>
      </c>
      <c r="G1362" t="s">
        <v>15</v>
      </c>
      <c r="H1362" s="1">
        <v>45140</v>
      </c>
      <c r="J1362" s="8" t="str">
        <f>IF(ISBLANK(B1362),"Unknown",B1362)</f>
        <v>Cake</v>
      </c>
      <c r="K1362" s="5">
        <f t="shared" si="123"/>
        <v>3</v>
      </c>
      <c r="L1362" s="5">
        <f t="shared" si="123"/>
        <v>3</v>
      </c>
      <c r="M1362" s="5">
        <f t="shared" si="124"/>
        <v>9</v>
      </c>
      <c r="N1362" s="8" t="str">
        <f>IF(ISBLANK(F1362),"Unknown",F1362)</f>
        <v>Cash</v>
      </c>
      <c r="O1362" s="8" t="str">
        <f>IF(ISBLANK(G1362),"Unknown",G1362)</f>
        <v>In-store</v>
      </c>
      <c r="P1362" s="6">
        <f>IF(ISBLANK(H1362),"Unknown",H1362)</f>
        <v>45140</v>
      </c>
      <c r="Q1362" s="13">
        <f t="shared" si="125"/>
        <v>3</v>
      </c>
      <c r="R1362" s="13">
        <f t="shared" si="126"/>
        <v>3</v>
      </c>
      <c r="S1362" s="11">
        <f t="shared" si="127"/>
        <v>9</v>
      </c>
    </row>
    <row r="1363" spans="1:19" x14ac:dyDescent="0.3">
      <c r="A1363" t="s">
        <v>1382</v>
      </c>
      <c r="B1363" t="s">
        <v>17</v>
      </c>
      <c r="C1363">
        <v>2</v>
      </c>
      <c r="D1363">
        <v>1</v>
      </c>
      <c r="E1363">
        <v>2</v>
      </c>
      <c r="F1363" t="s">
        <v>21</v>
      </c>
      <c r="G1363" t="s">
        <v>11</v>
      </c>
      <c r="H1363" s="1">
        <v>45220</v>
      </c>
      <c r="J1363" s="8" t="str">
        <f>IF(ISBLANK(B1363),"Unknown",B1363)</f>
        <v>Cookie</v>
      </c>
      <c r="K1363" s="5">
        <f t="shared" si="123"/>
        <v>2</v>
      </c>
      <c r="L1363" s="5">
        <f t="shared" si="123"/>
        <v>1</v>
      </c>
      <c r="M1363" s="5">
        <f t="shared" si="124"/>
        <v>2</v>
      </c>
      <c r="N1363" s="8" t="str">
        <f>IF(ISBLANK(F1363),"Unknown",F1363)</f>
        <v>Digital Wallet</v>
      </c>
      <c r="O1363" s="8" t="str">
        <f>IF(ISBLANK(G1363),"Unknown",G1363)</f>
        <v>Takeaway</v>
      </c>
      <c r="P1363" s="6">
        <f>IF(ISBLANK(H1363),"Unknown",H1363)</f>
        <v>45220</v>
      </c>
      <c r="Q1363" s="13">
        <f t="shared" si="125"/>
        <v>2</v>
      </c>
      <c r="R1363" s="13">
        <f t="shared" si="126"/>
        <v>1</v>
      </c>
      <c r="S1363" s="11">
        <f t="shared" si="127"/>
        <v>2</v>
      </c>
    </row>
    <row r="1364" spans="1:19" x14ac:dyDescent="0.3">
      <c r="A1364" t="s">
        <v>1383</v>
      </c>
      <c r="B1364" t="s">
        <v>13</v>
      </c>
      <c r="C1364">
        <v>5</v>
      </c>
      <c r="D1364">
        <v>3</v>
      </c>
      <c r="E1364">
        <v>15</v>
      </c>
      <c r="F1364" t="s">
        <v>14</v>
      </c>
      <c r="G1364" s="7" t="s">
        <v>10024</v>
      </c>
      <c r="H1364" s="1">
        <v>45282</v>
      </c>
      <c r="J1364" s="8" t="str">
        <f>IF(ISBLANK(B1364),"Unknown",B1364)</f>
        <v>Cake</v>
      </c>
      <c r="K1364" s="5">
        <f t="shared" si="123"/>
        <v>5</v>
      </c>
      <c r="L1364" s="5">
        <f t="shared" si="123"/>
        <v>3</v>
      </c>
      <c r="M1364" s="5">
        <f t="shared" si="124"/>
        <v>15</v>
      </c>
      <c r="N1364" s="8" t="str">
        <f>IF(ISBLANK(F1364),"Unknown",F1364)</f>
        <v>Cash</v>
      </c>
      <c r="O1364" s="8" t="str">
        <f>IF(ISBLANK(G1364),"Unknown",G1364)</f>
        <v>Unknown</v>
      </c>
      <c r="P1364" s="6">
        <f>IF(ISBLANK(H1364),"Unknown",H1364)</f>
        <v>45282</v>
      </c>
      <c r="Q1364" s="13">
        <f t="shared" si="125"/>
        <v>5</v>
      </c>
      <c r="R1364" s="13">
        <f t="shared" si="126"/>
        <v>3</v>
      </c>
      <c r="S1364" s="11">
        <f t="shared" si="127"/>
        <v>15</v>
      </c>
    </row>
    <row r="1365" spans="1:19" x14ac:dyDescent="0.3">
      <c r="A1365" t="s">
        <v>1384</v>
      </c>
      <c r="B1365" t="s">
        <v>17</v>
      </c>
      <c r="C1365">
        <v>3</v>
      </c>
      <c r="D1365">
        <v>1</v>
      </c>
      <c r="E1365">
        <v>3</v>
      </c>
      <c r="F1365" t="s">
        <v>21</v>
      </c>
      <c r="H1365" s="1">
        <v>45280</v>
      </c>
      <c r="J1365" s="8" t="str">
        <f>IF(ISBLANK(B1365),"Unknown",B1365)</f>
        <v>Cookie</v>
      </c>
      <c r="K1365" s="5">
        <f t="shared" si="123"/>
        <v>3</v>
      </c>
      <c r="L1365" s="5">
        <f t="shared" si="123"/>
        <v>1</v>
      </c>
      <c r="M1365" s="5">
        <f t="shared" si="124"/>
        <v>3</v>
      </c>
      <c r="N1365" s="8" t="str">
        <f>IF(ISBLANK(F1365),"Unknown",F1365)</f>
        <v>Digital Wallet</v>
      </c>
      <c r="O1365" s="8" t="str">
        <f>IF(ISBLANK(G1365),"Unknown",G1365)</f>
        <v>Unknown</v>
      </c>
      <c r="P1365" s="6">
        <f>IF(ISBLANK(H1365),"Unknown",H1365)</f>
        <v>45280</v>
      </c>
      <c r="Q1365" s="13">
        <f t="shared" si="125"/>
        <v>3</v>
      </c>
      <c r="R1365" s="13">
        <f t="shared" si="126"/>
        <v>1</v>
      </c>
      <c r="S1365" s="11">
        <f t="shared" si="127"/>
        <v>3</v>
      </c>
    </row>
    <row r="1366" spans="1:19" x14ac:dyDescent="0.3">
      <c r="A1366" t="s">
        <v>1385</v>
      </c>
      <c r="C1366">
        <v>4</v>
      </c>
      <c r="D1366">
        <v>4</v>
      </c>
      <c r="E1366">
        <v>16</v>
      </c>
      <c r="F1366" t="s">
        <v>21</v>
      </c>
      <c r="G1366" t="s">
        <v>11</v>
      </c>
      <c r="H1366" s="1">
        <v>45161</v>
      </c>
      <c r="J1366" s="8" t="str">
        <f>IF(ISBLANK(B1366),"Unknown",B1366)</f>
        <v>Unknown</v>
      </c>
      <c r="K1366" s="5">
        <f t="shared" si="123"/>
        <v>4</v>
      </c>
      <c r="L1366" s="5">
        <f t="shared" si="123"/>
        <v>4</v>
      </c>
      <c r="M1366" s="5">
        <f t="shared" si="124"/>
        <v>16</v>
      </c>
      <c r="N1366" s="8" t="str">
        <f>IF(ISBLANK(F1366),"Unknown",F1366)</f>
        <v>Digital Wallet</v>
      </c>
      <c r="O1366" s="8" t="str">
        <f>IF(ISBLANK(G1366),"Unknown",G1366)</f>
        <v>Takeaway</v>
      </c>
      <c r="P1366" s="6">
        <f>IF(ISBLANK(H1366),"Unknown",H1366)</f>
        <v>45161</v>
      </c>
      <c r="Q1366" s="13">
        <f t="shared" si="125"/>
        <v>4</v>
      </c>
      <c r="R1366" s="13">
        <f t="shared" si="126"/>
        <v>4</v>
      </c>
      <c r="S1366" s="11">
        <f t="shared" si="127"/>
        <v>16</v>
      </c>
    </row>
    <row r="1367" spans="1:19" x14ac:dyDescent="0.3">
      <c r="A1367" t="s">
        <v>1386</v>
      </c>
      <c r="B1367" t="s">
        <v>26</v>
      </c>
      <c r="C1367">
        <v>5</v>
      </c>
      <c r="D1367">
        <v>4</v>
      </c>
      <c r="E1367">
        <v>20</v>
      </c>
      <c r="G1367" t="s">
        <v>15</v>
      </c>
      <c r="H1367" s="1">
        <v>45022</v>
      </c>
      <c r="J1367" s="8" t="str">
        <f>IF(ISBLANK(B1367),"Unknown",B1367)</f>
        <v>Sandwich</v>
      </c>
      <c r="K1367" s="5">
        <f t="shared" si="123"/>
        <v>5</v>
      </c>
      <c r="L1367" s="5">
        <f t="shared" si="123"/>
        <v>4</v>
      </c>
      <c r="M1367" s="5">
        <f t="shared" si="124"/>
        <v>20</v>
      </c>
      <c r="N1367" s="8" t="str">
        <f>IF(ISBLANK(F1367),"Unknown",F1367)</f>
        <v>Unknown</v>
      </c>
      <c r="O1367" s="8" t="str">
        <f>IF(ISBLANK(G1367),"Unknown",G1367)</f>
        <v>In-store</v>
      </c>
      <c r="P1367" s="6">
        <f>IF(ISBLANK(H1367),"Unknown",H1367)</f>
        <v>45022</v>
      </c>
      <c r="Q1367" s="13">
        <f t="shared" si="125"/>
        <v>5</v>
      </c>
      <c r="R1367" s="13">
        <f t="shared" si="126"/>
        <v>4</v>
      </c>
      <c r="S1367" s="11">
        <f t="shared" si="127"/>
        <v>20</v>
      </c>
    </row>
    <row r="1368" spans="1:19" x14ac:dyDescent="0.3">
      <c r="A1368" t="s">
        <v>1387</v>
      </c>
      <c r="B1368" t="s">
        <v>37</v>
      </c>
      <c r="C1368">
        <v>1</v>
      </c>
      <c r="D1368">
        <v>3</v>
      </c>
      <c r="E1368">
        <v>3</v>
      </c>
      <c r="F1368" t="s">
        <v>21</v>
      </c>
      <c r="G1368" t="s">
        <v>11</v>
      </c>
      <c r="H1368" s="1">
        <v>45281</v>
      </c>
      <c r="J1368" s="8" t="str">
        <f>IF(ISBLANK(B1368),"Unknown",B1368)</f>
        <v>Juice</v>
      </c>
      <c r="K1368" s="5">
        <f t="shared" si="123"/>
        <v>1</v>
      </c>
      <c r="L1368" s="5">
        <f t="shared" si="123"/>
        <v>3</v>
      </c>
      <c r="M1368" s="5">
        <f t="shared" si="124"/>
        <v>3</v>
      </c>
      <c r="N1368" s="8" t="str">
        <f>IF(ISBLANK(F1368),"Unknown",F1368)</f>
        <v>Digital Wallet</v>
      </c>
      <c r="O1368" s="8" t="str">
        <f>IF(ISBLANK(G1368),"Unknown",G1368)</f>
        <v>Takeaway</v>
      </c>
      <c r="P1368" s="6">
        <f>IF(ISBLANK(H1368),"Unknown",H1368)</f>
        <v>45281</v>
      </c>
      <c r="Q1368" s="13">
        <f t="shared" si="125"/>
        <v>1</v>
      </c>
      <c r="R1368" s="13">
        <f t="shared" si="126"/>
        <v>3</v>
      </c>
      <c r="S1368" s="11">
        <f t="shared" si="127"/>
        <v>3</v>
      </c>
    </row>
    <row r="1369" spans="1:19" x14ac:dyDescent="0.3">
      <c r="A1369" t="s">
        <v>1388</v>
      </c>
      <c r="B1369" t="s">
        <v>37</v>
      </c>
      <c r="C1369">
        <v>5</v>
      </c>
      <c r="D1369">
        <v>3</v>
      </c>
      <c r="E1369">
        <v>15</v>
      </c>
      <c r="F1369" t="s">
        <v>10</v>
      </c>
      <c r="H1369" s="1">
        <v>45185</v>
      </c>
      <c r="J1369" s="8" t="str">
        <f>IF(ISBLANK(B1369),"Unknown",B1369)</f>
        <v>Juice</v>
      </c>
      <c r="K1369" s="5">
        <f t="shared" si="123"/>
        <v>5</v>
      </c>
      <c r="L1369" s="5">
        <f t="shared" si="123"/>
        <v>3</v>
      </c>
      <c r="M1369" s="5">
        <f t="shared" si="124"/>
        <v>15</v>
      </c>
      <c r="N1369" s="8" t="str">
        <f>IF(ISBLANK(F1369),"Unknown",F1369)</f>
        <v>Credit Card</v>
      </c>
      <c r="O1369" s="8" t="str">
        <f>IF(ISBLANK(G1369),"Unknown",G1369)</f>
        <v>Unknown</v>
      </c>
      <c r="P1369" s="6">
        <f>IF(ISBLANK(H1369),"Unknown",H1369)</f>
        <v>45185</v>
      </c>
      <c r="Q1369" s="13">
        <f t="shared" si="125"/>
        <v>5</v>
      </c>
      <c r="R1369" s="13">
        <f t="shared" si="126"/>
        <v>3</v>
      </c>
      <c r="S1369" s="11">
        <f t="shared" si="127"/>
        <v>15</v>
      </c>
    </row>
    <row r="1370" spans="1:19" x14ac:dyDescent="0.3">
      <c r="A1370" t="s">
        <v>1389</v>
      </c>
      <c r="B1370" t="s">
        <v>37</v>
      </c>
      <c r="C1370">
        <v>2</v>
      </c>
      <c r="D1370">
        <v>3</v>
      </c>
      <c r="E1370">
        <v>6</v>
      </c>
      <c r="F1370" t="s">
        <v>21</v>
      </c>
      <c r="G1370" t="s">
        <v>11</v>
      </c>
      <c r="H1370" s="1">
        <v>45153</v>
      </c>
      <c r="J1370" s="8" t="str">
        <f>IF(ISBLANK(B1370),"Unknown",B1370)</f>
        <v>Juice</v>
      </c>
      <c r="K1370" s="5">
        <f t="shared" si="123"/>
        <v>2</v>
      </c>
      <c r="L1370" s="5">
        <f t="shared" si="123"/>
        <v>3</v>
      </c>
      <c r="M1370" s="5">
        <f t="shared" si="124"/>
        <v>6</v>
      </c>
      <c r="N1370" s="8" t="str">
        <f>IF(ISBLANK(F1370),"Unknown",F1370)</f>
        <v>Digital Wallet</v>
      </c>
      <c r="O1370" s="8" t="str">
        <f>IF(ISBLANK(G1370),"Unknown",G1370)</f>
        <v>Takeaway</v>
      </c>
      <c r="P1370" s="6">
        <f>IF(ISBLANK(H1370),"Unknown",H1370)</f>
        <v>45153</v>
      </c>
      <c r="Q1370" s="13">
        <f t="shared" si="125"/>
        <v>2</v>
      </c>
      <c r="R1370" s="13">
        <f t="shared" si="126"/>
        <v>3</v>
      </c>
      <c r="S1370" s="11">
        <f t="shared" si="127"/>
        <v>6</v>
      </c>
    </row>
    <row r="1371" spans="1:19" x14ac:dyDescent="0.3">
      <c r="A1371" t="s">
        <v>1390</v>
      </c>
      <c r="B1371" t="s">
        <v>17</v>
      </c>
      <c r="C1371">
        <v>5</v>
      </c>
      <c r="D1371">
        <v>1</v>
      </c>
      <c r="E1371">
        <v>5</v>
      </c>
      <c r="F1371" t="s">
        <v>21</v>
      </c>
      <c r="H1371" s="1">
        <v>45212</v>
      </c>
      <c r="J1371" s="8" t="str">
        <f>IF(ISBLANK(B1371),"Unknown",B1371)</f>
        <v>Cookie</v>
      </c>
      <c r="K1371" s="5">
        <f t="shared" si="123"/>
        <v>5</v>
      </c>
      <c r="L1371" s="5">
        <f t="shared" si="123"/>
        <v>1</v>
      </c>
      <c r="M1371" s="5">
        <f t="shared" si="124"/>
        <v>5</v>
      </c>
      <c r="N1371" s="8" t="str">
        <f>IF(ISBLANK(F1371),"Unknown",F1371)</f>
        <v>Digital Wallet</v>
      </c>
      <c r="O1371" s="8" t="str">
        <f>IF(ISBLANK(G1371),"Unknown",G1371)</f>
        <v>Unknown</v>
      </c>
      <c r="P1371" s="6">
        <f>IF(ISBLANK(H1371),"Unknown",H1371)</f>
        <v>45212</v>
      </c>
      <c r="Q1371" s="13">
        <f t="shared" si="125"/>
        <v>5</v>
      </c>
      <c r="R1371" s="13">
        <f t="shared" si="126"/>
        <v>1</v>
      </c>
      <c r="S1371" s="11">
        <f t="shared" si="127"/>
        <v>5</v>
      </c>
    </row>
    <row r="1372" spans="1:19" x14ac:dyDescent="0.3">
      <c r="A1372" t="s">
        <v>1391</v>
      </c>
      <c r="B1372" t="s">
        <v>13</v>
      </c>
      <c r="C1372">
        <v>3</v>
      </c>
      <c r="D1372">
        <v>3</v>
      </c>
      <c r="E1372">
        <v>9</v>
      </c>
      <c r="F1372" t="s">
        <v>21</v>
      </c>
      <c r="H1372" s="1">
        <v>45054</v>
      </c>
      <c r="J1372" s="8" t="str">
        <f>IF(ISBLANK(B1372),"Unknown",B1372)</f>
        <v>Cake</v>
      </c>
      <c r="K1372" s="5">
        <f t="shared" si="123"/>
        <v>3</v>
      </c>
      <c r="L1372" s="5">
        <f t="shared" si="123"/>
        <v>3</v>
      </c>
      <c r="M1372" s="5">
        <f t="shared" si="124"/>
        <v>9</v>
      </c>
      <c r="N1372" s="8" t="str">
        <f>IF(ISBLANK(F1372),"Unknown",F1372)</f>
        <v>Digital Wallet</v>
      </c>
      <c r="O1372" s="8" t="str">
        <f>IF(ISBLANK(G1372),"Unknown",G1372)</f>
        <v>Unknown</v>
      </c>
      <c r="P1372" s="6">
        <f>IF(ISBLANK(H1372),"Unknown",H1372)</f>
        <v>45054</v>
      </c>
      <c r="Q1372" s="13">
        <f t="shared" si="125"/>
        <v>3</v>
      </c>
      <c r="R1372" s="13">
        <f t="shared" si="126"/>
        <v>3</v>
      </c>
      <c r="S1372" s="11">
        <f t="shared" si="127"/>
        <v>9</v>
      </c>
    </row>
    <row r="1373" spans="1:19" x14ac:dyDescent="0.3">
      <c r="A1373" t="s">
        <v>1392</v>
      </c>
      <c r="B1373" t="s">
        <v>26</v>
      </c>
      <c r="C1373">
        <v>2</v>
      </c>
      <c r="D1373">
        <v>4</v>
      </c>
      <c r="E1373">
        <v>8</v>
      </c>
      <c r="F1373" t="s">
        <v>21</v>
      </c>
      <c r="H1373" s="1">
        <v>45177</v>
      </c>
      <c r="J1373" s="8" t="str">
        <f>IF(ISBLANK(B1373),"Unknown",B1373)</f>
        <v>Sandwich</v>
      </c>
      <c r="K1373" s="5">
        <f t="shared" si="123"/>
        <v>2</v>
      </c>
      <c r="L1373" s="5">
        <f t="shared" si="123"/>
        <v>4</v>
      </c>
      <c r="M1373" s="5">
        <f t="shared" si="124"/>
        <v>8</v>
      </c>
      <c r="N1373" s="8" t="str">
        <f>IF(ISBLANK(F1373),"Unknown",F1373)</f>
        <v>Digital Wallet</v>
      </c>
      <c r="O1373" s="8" t="str">
        <f>IF(ISBLANK(G1373),"Unknown",G1373)</f>
        <v>Unknown</v>
      </c>
      <c r="P1373" s="6">
        <f>IF(ISBLANK(H1373),"Unknown",H1373)</f>
        <v>45177</v>
      </c>
      <c r="Q1373" s="13">
        <f t="shared" si="125"/>
        <v>2</v>
      </c>
      <c r="R1373" s="13">
        <f t="shared" si="126"/>
        <v>4</v>
      </c>
      <c r="S1373" s="11">
        <f t="shared" si="127"/>
        <v>8</v>
      </c>
    </row>
    <row r="1374" spans="1:19" x14ac:dyDescent="0.3">
      <c r="A1374" t="s">
        <v>1393</v>
      </c>
      <c r="B1374" t="s">
        <v>26</v>
      </c>
      <c r="C1374">
        <v>5</v>
      </c>
      <c r="D1374">
        <v>4</v>
      </c>
      <c r="E1374">
        <v>20</v>
      </c>
      <c r="F1374" t="s">
        <v>21</v>
      </c>
      <c r="G1374" t="s">
        <v>11</v>
      </c>
      <c r="H1374" s="1">
        <v>45243</v>
      </c>
      <c r="J1374" s="8" t="str">
        <f>IF(ISBLANK(B1374),"Unknown",B1374)</f>
        <v>Sandwich</v>
      </c>
      <c r="K1374" s="5">
        <f t="shared" si="123"/>
        <v>5</v>
      </c>
      <c r="L1374" s="5">
        <f t="shared" si="123"/>
        <v>4</v>
      </c>
      <c r="M1374" s="5">
        <f t="shared" si="124"/>
        <v>20</v>
      </c>
      <c r="N1374" s="8" t="str">
        <f>IF(ISBLANK(F1374),"Unknown",F1374)</f>
        <v>Digital Wallet</v>
      </c>
      <c r="O1374" s="8" t="str">
        <f>IF(ISBLANK(G1374),"Unknown",G1374)</f>
        <v>Takeaway</v>
      </c>
      <c r="P1374" s="6">
        <f>IF(ISBLANK(H1374),"Unknown",H1374)</f>
        <v>45243</v>
      </c>
      <c r="Q1374" s="13">
        <f t="shared" si="125"/>
        <v>5</v>
      </c>
      <c r="R1374" s="13">
        <f t="shared" si="126"/>
        <v>4</v>
      </c>
      <c r="S1374" s="11">
        <f t="shared" si="127"/>
        <v>20</v>
      </c>
    </row>
    <row r="1375" spans="1:19" x14ac:dyDescent="0.3">
      <c r="A1375" t="s">
        <v>1394</v>
      </c>
      <c r="B1375" t="s">
        <v>23</v>
      </c>
      <c r="C1375">
        <v>3</v>
      </c>
      <c r="E1375">
        <v>12</v>
      </c>
      <c r="G1375" t="s">
        <v>15</v>
      </c>
      <c r="H1375" s="7" t="s">
        <v>10024</v>
      </c>
      <c r="J1375" s="8" t="str">
        <f>IF(ISBLANK(B1375),"Unknown",B1375)</f>
        <v>Smoothie</v>
      </c>
      <c r="K1375" s="5">
        <f t="shared" si="123"/>
        <v>3</v>
      </c>
      <c r="L1375" s="5" t="str">
        <f t="shared" si="123"/>
        <v>0</v>
      </c>
      <c r="M1375" s="5">
        <f t="shared" si="124"/>
        <v>12</v>
      </c>
      <c r="N1375" s="8" t="str">
        <f>IF(ISBLANK(F1375),"Unknown",F1375)</f>
        <v>Unknown</v>
      </c>
      <c r="O1375" s="8" t="str">
        <f>IF(ISBLANK(G1375),"Unknown",G1375)</f>
        <v>In-store</v>
      </c>
      <c r="P1375" s="6" t="str">
        <f>IF(ISBLANK(H1375),"Unknown",H1375)</f>
        <v>Unknown</v>
      </c>
      <c r="Q1375" s="13">
        <f t="shared" si="125"/>
        <v>3</v>
      </c>
      <c r="R1375" s="13" t="str">
        <f t="shared" si="126"/>
        <v>0</v>
      </c>
      <c r="S1375" s="11">
        <f t="shared" si="127"/>
        <v>0</v>
      </c>
    </row>
    <row r="1376" spans="1:19" x14ac:dyDescent="0.3">
      <c r="A1376" t="s">
        <v>1395</v>
      </c>
      <c r="B1376" t="s">
        <v>9</v>
      </c>
      <c r="C1376">
        <v>5</v>
      </c>
      <c r="D1376">
        <v>2</v>
      </c>
      <c r="E1376">
        <v>10</v>
      </c>
      <c r="F1376" s="7" t="s">
        <v>10024</v>
      </c>
      <c r="H1376" s="1">
        <v>45152</v>
      </c>
      <c r="J1376" s="8" t="str">
        <f>IF(ISBLANK(B1376),"Unknown",B1376)</f>
        <v>Coffee</v>
      </c>
      <c r="K1376" s="5">
        <f t="shared" si="123"/>
        <v>5</v>
      </c>
      <c r="L1376" s="5">
        <f t="shared" si="123"/>
        <v>2</v>
      </c>
      <c r="M1376" s="5">
        <f t="shared" si="124"/>
        <v>10</v>
      </c>
      <c r="N1376" s="8" t="str">
        <f>IF(ISBLANK(F1376),"Unknown",F1376)</f>
        <v>Unknown</v>
      </c>
      <c r="O1376" s="8" t="str">
        <f>IF(ISBLANK(G1376),"Unknown",G1376)</f>
        <v>Unknown</v>
      </c>
      <c r="P1376" s="6">
        <f>IF(ISBLANK(H1376),"Unknown",H1376)</f>
        <v>45152</v>
      </c>
      <c r="Q1376" s="13">
        <f t="shared" si="125"/>
        <v>5</v>
      </c>
      <c r="R1376" s="13">
        <f t="shared" si="126"/>
        <v>2</v>
      </c>
      <c r="S1376" s="11">
        <f t="shared" si="127"/>
        <v>10</v>
      </c>
    </row>
    <row r="1377" spans="1:19" x14ac:dyDescent="0.3">
      <c r="A1377" t="s">
        <v>1396</v>
      </c>
      <c r="B1377" s="7" t="s">
        <v>10024</v>
      </c>
      <c r="C1377">
        <v>4</v>
      </c>
      <c r="D1377">
        <v>4</v>
      </c>
      <c r="E1377">
        <v>16</v>
      </c>
      <c r="G1377" t="s">
        <v>11</v>
      </c>
      <c r="H1377" s="1">
        <v>45035</v>
      </c>
      <c r="J1377" s="8" t="str">
        <f>IF(ISBLANK(B1377),"Unknown",B1377)</f>
        <v>Unknown</v>
      </c>
      <c r="K1377" s="5">
        <f t="shared" si="123"/>
        <v>4</v>
      </c>
      <c r="L1377" s="5">
        <f t="shared" si="123"/>
        <v>4</v>
      </c>
      <c r="M1377" s="5">
        <f t="shared" si="124"/>
        <v>16</v>
      </c>
      <c r="N1377" s="8" t="str">
        <f>IF(ISBLANK(F1377),"Unknown",F1377)</f>
        <v>Unknown</v>
      </c>
      <c r="O1377" s="8" t="str">
        <f>IF(ISBLANK(G1377),"Unknown",G1377)</f>
        <v>Takeaway</v>
      </c>
      <c r="P1377" s="6">
        <f>IF(ISBLANK(H1377),"Unknown",H1377)</f>
        <v>45035</v>
      </c>
      <c r="Q1377" s="13">
        <f t="shared" si="125"/>
        <v>4</v>
      </c>
      <c r="R1377" s="13">
        <f t="shared" si="126"/>
        <v>4</v>
      </c>
      <c r="S1377" s="11">
        <f t="shared" si="127"/>
        <v>16</v>
      </c>
    </row>
    <row r="1378" spans="1:19" x14ac:dyDescent="0.3">
      <c r="A1378" t="s">
        <v>1397</v>
      </c>
      <c r="B1378" s="7" t="s">
        <v>10024</v>
      </c>
      <c r="C1378">
        <v>2</v>
      </c>
      <c r="D1378">
        <v>2</v>
      </c>
      <c r="E1378">
        <v>4</v>
      </c>
      <c r="F1378" t="s">
        <v>10</v>
      </c>
      <c r="G1378" t="s">
        <v>11</v>
      </c>
      <c r="H1378" s="1">
        <v>44973</v>
      </c>
      <c r="J1378" s="8" t="str">
        <f>IF(ISBLANK(B1378),"Unknown",B1378)</f>
        <v>Unknown</v>
      </c>
      <c r="K1378" s="5">
        <f t="shared" si="123"/>
        <v>2</v>
      </c>
      <c r="L1378" s="5">
        <f t="shared" si="123"/>
        <v>2</v>
      </c>
      <c r="M1378" s="5">
        <f t="shared" si="124"/>
        <v>4</v>
      </c>
      <c r="N1378" s="8" t="str">
        <f>IF(ISBLANK(F1378),"Unknown",F1378)</f>
        <v>Credit Card</v>
      </c>
      <c r="O1378" s="8" t="str">
        <f>IF(ISBLANK(G1378),"Unknown",G1378)</f>
        <v>Takeaway</v>
      </c>
      <c r="P1378" s="6">
        <f>IF(ISBLANK(H1378),"Unknown",H1378)</f>
        <v>44973</v>
      </c>
      <c r="Q1378" s="13">
        <f t="shared" si="125"/>
        <v>2</v>
      </c>
      <c r="R1378" s="13">
        <f t="shared" si="126"/>
        <v>2</v>
      </c>
      <c r="S1378" s="11">
        <f t="shared" si="127"/>
        <v>4</v>
      </c>
    </row>
    <row r="1379" spans="1:19" x14ac:dyDescent="0.3">
      <c r="A1379" t="s">
        <v>1398</v>
      </c>
      <c r="B1379" s="7" t="s">
        <v>10024</v>
      </c>
      <c r="C1379">
        <v>2</v>
      </c>
      <c r="E1379">
        <v>2</v>
      </c>
      <c r="H1379" s="1">
        <v>45181</v>
      </c>
      <c r="J1379" s="8" t="str">
        <f>IF(ISBLANK(B1379),"Unknown",B1379)</f>
        <v>Unknown</v>
      </c>
      <c r="K1379" s="5">
        <f t="shared" si="123"/>
        <v>2</v>
      </c>
      <c r="L1379" s="5" t="str">
        <f t="shared" si="123"/>
        <v>0</v>
      </c>
      <c r="M1379" s="5">
        <f t="shared" si="124"/>
        <v>2</v>
      </c>
      <c r="N1379" s="8" t="str">
        <f>IF(ISBLANK(F1379),"Unknown",F1379)</f>
        <v>Unknown</v>
      </c>
      <c r="O1379" s="8" t="str">
        <f>IF(ISBLANK(G1379),"Unknown",G1379)</f>
        <v>Unknown</v>
      </c>
      <c r="P1379" s="6">
        <f>IF(ISBLANK(H1379),"Unknown",H1379)</f>
        <v>45181</v>
      </c>
      <c r="Q1379" s="13">
        <f t="shared" si="125"/>
        <v>2</v>
      </c>
      <c r="R1379" s="13" t="str">
        <f t="shared" si="126"/>
        <v>0</v>
      </c>
      <c r="S1379" s="11">
        <f t="shared" si="127"/>
        <v>0</v>
      </c>
    </row>
    <row r="1380" spans="1:19" x14ac:dyDescent="0.3">
      <c r="A1380" t="s">
        <v>1399</v>
      </c>
      <c r="B1380" t="s">
        <v>9</v>
      </c>
      <c r="C1380">
        <v>5</v>
      </c>
      <c r="D1380">
        <v>2</v>
      </c>
      <c r="E1380">
        <v>10</v>
      </c>
      <c r="G1380" t="s">
        <v>11</v>
      </c>
      <c r="H1380" s="1">
        <v>45021</v>
      </c>
      <c r="J1380" s="8" t="str">
        <f>IF(ISBLANK(B1380),"Unknown",B1380)</f>
        <v>Coffee</v>
      </c>
      <c r="K1380" s="5">
        <f t="shared" si="123"/>
        <v>5</v>
      </c>
      <c r="L1380" s="5">
        <f t="shared" si="123"/>
        <v>2</v>
      </c>
      <c r="M1380" s="5">
        <f t="shared" si="124"/>
        <v>10</v>
      </c>
      <c r="N1380" s="8" t="str">
        <f>IF(ISBLANK(F1380),"Unknown",F1380)</f>
        <v>Unknown</v>
      </c>
      <c r="O1380" s="8" t="str">
        <f>IF(ISBLANK(G1380),"Unknown",G1380)</f>
        <v>Takeaway</v>
      </c>
      <c r="P1380" s="6">
        <f>IF(ISBLANK(H1380),"Unknown",H1380)</f>
        <v>45021</v>
      </c>
      <c r="Q1380" s="13">
        <f t="shared" si="125"/>
        <v>5</v>
      </c>
      <c r="R1380" s="13">
        <f t="shared" si="126"/>
        <v>2</v>
      </c>
      <c r="S1380" s="11">
        <f t="shared" si="127"/>
        <v>10</v>
      </c>
    </row>
    <row r="1381" spans="1:19" x14ac:dyDescent="0.3">
      <c r="A1381" t="s">
        <v>1400</v>
      </c>
      <c r="B1381" t="s">
        <v>63</v>
      </c>
      <c r="C1381">
        <v>3</v>
      </c>
      <c r="E1381">
        <v>4.5</v>
      </c>
      <c r="J1381" s="8" t="str">
        <f>IF(ISBLANK(B1381),"Unknown",B1381)</f>
        <v>Tea</v>
      </c>
      <c r="K1381" s="5">
        <f t="shared" si="123"/>
        <v>3</v>
      </c>
      <c r="L1381" s="5" t="str">
        <f t="shared" si="123"/>
        <v>0</v>
      </c>
      <c r="M1381" s="5">
        <f t="shared" si="124"/>
        <v>4.5</v>
      </c>
      <c r="N1381" s="8" t="str">
        <f>IF(ISBLANK(F1381),"Unknown",F1381)</f>
        <v>Unknown</v>
      </c>
      <c r="O1381" s="8" t="str">
        <f>IF(ISBLANK(G1381),"Unknown",G1381)</f>
        <v>Unknown</v>
      </c>
      <c r="P1381" s="6" t="str">
        <f>IF(ISBLANK(H1381),"Unknown",H1381)</f>
        <v>Unknown</v>
      </c>
      <c r="Q1381" s="13">
        <f t="shared" si="125"/>
        <v>3</v>
      </c>
      <c r="R1381" s="13" t="str">
        <f t="shared" si="126"/>
        <v>0</v>
      </c>
      <c r="S1381" s="11">
        <f t="shared" si="127"/>
        <v>0</v>
      </c>
    </row>
    <row r="1382" spans="1:19" x14ac:dyDescent="0.3">
      <c r="A1382" t="s">
        <v>1401</v>
      </c>
      <c r="B1382" t="s">
        <v>26</v>
      </c>
      <c r="C1382">
        <v>5</v>
      </c>
      <c r="D1382">
        <v>4</v>
      </c>
      <c r="E1382">
        <v>20</v>
      </c>
      <c r="F1382" t="s">
        <v>10</v>
      </c>
      <c r="G1382" t="s">
        <v>15</v>
      </c>
      <c r="H1382" s="1">
        <v>45083</v>
      </c>
      <c r="J1382" s="8" t="str">
        <f>IF(ISBLANK(B1382),"Unknown",B1382)</f>
        <v>Sandwich</v>
      </c>
      <c r="K1382" s="5">
        <f t="shared" si="123"/>
        <v>5</v>
      </c>
      <c r="L1382" s="5">
        <f t="shared" si="123"/>
        <v>4</v>
      </c>
      <c r="M1382" s="5">
        <f t="shared" si="124"/>
        <v>20</v>
      </c>
      <c r="N1382" s="8" t="str">
        <f>IF(ISBLANK(F1382),"Unknown",F1382)</f>
        <v>Credit Card</v>
      </c>
      <c r="O1382" s="8" t="str">
        <f>IF(ISBLANK(G1382),"Unknown",G1382)</f>
        <v>In-store</v>
      </c>
      <c r="P1382" s="6">
        <f>IF(ISBLANK(H1382),"Unknown",H1382)</f>
        <v>45083</v>
      </c>
      <c r="Q1382" s="13">
        <f t="shared" si="125"/>
        <v>5</v>
      </c>
      <c r="R1382" s="13">
        <f t="shared" si="126"/>
        <v>4</v>
      </c>
      <c r="S1382" s="11">
        <f t="shared" si="127"/>
        <v>20</v>
      </c>
    </row>
    <row r="1383" spans="1:19" x14ac:dyDescent="0.3">
      <c r="A1383" t="s">
        <v>1402</v>
      </c>
      <c r="B1383" t="s">
        <v>23</v>
      </c>
      <c r="C1383">
        <v>1</v>
      </c>
      <c r="D1383">
        <v>4</v>
      </c>
      <c r="E1383">
        <v>4</v>
      </c>
      <c r="F1383" t="s">
        <v>14</v>
      </c>
      <c r="G1383" s="7" t="s">
        <v>10024</v>
      </c>
      <c r="H1383" s="1">
        <v>45139</v>
      </c>
      <c r="J1383" s="8" t="str">
        <f>IF(ISBLANK(B1383),"Unknown",B1383)</f>
        <v>Smoothie</v>
      </c>
      <c r="K1383" s="5">
        <f t="shared" si="123"/>
        <v>1</v>
      </c>
      <c r="L1383" s="5">
        <f t="shared" si="123"/>
        <v>4</v>
      </c>
      <c r="M1383" s="5">
        <f t="shared" si="124"/>
        <v>4</v>
      </c>
      <c r="N1383" s="8" t="str">
        <f>IF(ISBLANK(F1383),"Unknown",F1383)</f>
        <v>Cash</v>
      </c>
      <c r="O1383" s="8" t="str">
        <f>IF(ISBLANK(G1383),"Unknown",G1383)</f>
        <v>Unknown</v>
      </c>
      <c r="P1383" s="6">
        <f>IF(ISBLANK(H1383),"Unknown",H1383)</f>
        <v>45139</v>
      </c>
      <c r="Q1383" s="13">
        <f t="shared" si="125"/>
        <v>1</v>
      </c>
      <c r="R1383" s="13">
        <f t="shared" si="126"/>
        <v>4</v>
      </c>
      <c r="S1383" s="11">
        <f t="shared" si="127"/>
        <v>4</v>
      </c>
    </row>
    <row r="1384" spans="1:19" x14ac:dyDescent="0.3">
      <c r="A1384" t="s">
        <v>1403</v>
      </c>
      <c r="B1384" t="s">
        <v>63</v>
      </c>
      <c r="C1384">
        <v>5</v>
      </c>
      <c r="D1384">
        <v>1.5</v>
      </c>
      <c r="E1384">
        <v>7.5</v>
      </c>
      <c r="H1384" s="1">
        <v>45259</v>
      </c>
      <c r="J1384" s="8" t="str">
        <f>IF(ISBLANK(B1384),"Unknown",B1384)</f>
        <v>Tea</v>
      </c>
      <c r="K1384" s="5">
        <f t="shared" si="123"/>
        <v>5</v>
      </c>
      <c r="L1384" s="5">
        <f t="shared" si="123"/>
        <v>1.5</v>
      </c>
      <c r="M1384" s="5">
        <f t="shared" si="124"/>
        <v>7.5</v>
      </c>
      <c r="N1384" s="8" t="str">
        <f>IF(ISBLANK(F1384),"Unknown",F1384)</f>
        <v>Unknown</v>
      </c>
      <c r="O1384" s="8" t="str">
        <f>IF(ISBLANK(G1384),"Unknown",G1384)</f>
        <v>Unknown</v>
      </c>
      <c r="P1384" s="6">
        <f>IF(ISBLANK(H1384),"Unknown",H1384)</f>
        <v>45259</v>
      </c>
      <c r="Q1384" s="13">
        <f t="shared" si="125"/>
        <v>5</v>
      </c>
      <c r="R1384" s="13">
        <f t="shared" si="126"/>
        <v>1.5</v>
      </c>
      <c r="S1384" s="11">
        <f t="shared" si="127"/>
        <v>7.5</v>
      </c>
    </row>
    <row r="1385" spans="1:19" x14ac:dyDescent="0.3">
      <c r="A1385" t="s">
        <v>1404</v>
      </c>
      <c r="B1385" t="s">
        <v>23</v>
      </c>
      <c r="C1385">
        <v>2</v>
      </c>
      <c r="D1385">
        <v>4</v>
      </c>
      <c r="E1385">
        <v>8</v>
      </c>
      <c r="H1385" s="1">
        <v>45124</v>
      </c>
      <c r="J1385" s="8" t="str">
        <f>IF(ISBLANK(B1385),"Unknown",B1385)</f>
        <v>Smoothie</v>
      </c>
      <c r="K1385" s="5">
        <f t="shared" si="123"/>
        <v>2</v>
      </c>
      <c r="L1385" s="5">
        <f t="shared" si="123"/>
        <v>4</v>
      </c>
      <c r="M1385" s="5">
        <f t="shared" si="124"/>
        <v>8</v>
      </c>
      <c r="N1385" s="8" t="str">
        <f>IF(ISBLANK(F1385),"Unknown",F1385)</f>
        <v>Unknown</v>
      </c>
      <c r="O1385" s="8" t="str">
        <f>IF(ISBLANK(G1385),"Unknown",G1385)</f>
        <v>Unknown</v>
      </c>
      <c r="P1385" s="6">
        <f>IF(ISBLANK(H1385),"Unknown",H1385)</f>
        <v>45124</v>
      </c>
      <c r="Q1385" s="13">
        <f t="shared" si="125"/>
        <v>2</v>
      </c>
      <c r="R1385" s="13">
        <f t="shared" si="126"/>
        <v>4</v>
      </c>
      <c r="S1385" s="11">
        <f t="shared" si="127"/>
        <v>8</v>
      </c>
    </row>
    <row r="1386" spans="1:19" x14ac:dyDescent="0.3">
      <c r="A1386" t="s">
        <v>1405</v>
      </c>
      <c r="C1386">
        <v>5</v>
      </c>
      <c r="D1386">
        <v>5</v>
      </c>
      <c r="E1386">
        <v>25</v>
      </c>
      <c r="F1386" t="s">
        <v>21</v>
      </c>
      <c r="G1386" t="s">
        <v>11</v>
      </c>
      <c r="H1386" s="1">
        <v>45130</v>
      </c>
      <c r="J1386" s="8" t="str">
        <f>IF(ISBLANK(B1386),"Unknown",B1386)</f>
        <v>Unknown</v>
      </c>
      <c r="K1386" s="5">
        <f t="shared" si="123"/>
        <v>5</v>
      </c>
      <c r="L1386" s="5">
        <f t="shared" si="123"/>
        <v>5</v>
      </c>
      <c r="M1386" s="5">
        <f t="shared" si="124"/>
        <v>25</v>
      </c>
      <c r="N1386" s="8" t="str">
        <f>IF(ISBLANK(F1386),"Unknown",F1386)</f>
        <v>Digital Wallet</v>
      </c>
      <c r="O1386" s="8" t="str">
        <f>IF(ISBLANK(G1386),"Unknown",G1386)</f>
        <v>Takeaway</v>
      </c>
      <c r="P1386" s="6">
        <f>IF(ISBLANK(H1386),"Unknown",H1386)</f>
        <v>45130</v>
      </c>
      <c r="Q1386" s="13">
        <f t="shared" si="125"/>
        <v>5</v>
      </c>
      <c r="R1386" s="13">
        <f t="shared" si="126"/>
        <v>5</v>
      </c>
      <c r="S1386" s="11">
        <f t="shared" si="127"/>
        <v>25</v>
      </c>
    </row>
    <row r="1387" spans="1:19" x14ac:dyDescent="0.3">
      <c r="A1387" t="s">
        <v>1406</v>
      </c>
      <c r="B1387" s="7" t="s">
        <v>10024</v>
      </c>
      <c r="C1387">
        <v>2</v>
      </c>
      <c r="D1387">
        <v>1.5</v>
      </c>
      <c r="E1387">
        <v>3</v>
      </c>
      <c r="H1387" s="1">
        <v>45064</v>
      </c>
      <c r="J1387" s="8" t="str">
        <f>IF(ISBLANK(B1387),"Unknown",B1387)</f>
        <v>Unknown</v>
      </c>
      <c r="K1387" s="5">
        <f t="shared" si="123"/>
        <v>2</v>
      </c>
      <c r="L1387" s="5">
        <f t="shared" si="123"/>
        <v>1.5</v>
      </c>
      <c r="M1387" s="5">
        <f t="shared" si="124"/>
        <v>3</v>
      </c>
      <c r="N1387" s="8" t="str">
        <f>IF(ISBLANK(F1387),"Unknown",F1387)</f>
        <v>Unknown</v>
      </c>
      <c r="O1387" s="8" t="str">
        <f>IF(ISBLANK(G1387),"Unknown",G1387)</f>
        <v>Unknown</v>
      </c>
      <c r="P1387" s="6">
        <f>IF(ISBLANK(H1387),"Unknown",H1387)</f>
        <v>45064</v>
      </c>
      <c r="Q1387" s="13">
        <f t="shared" si="125"/>
        <v>2</v>
      </c>
      <c r="R1387" s="13">
        <f t="shared" si="126"/>
        <v>1.5</v>
      </c>
      <c r="S1387" s="11">
        <f t="shared" si="127"/>
        <v>3</v>
      </c>
    </row>
    <row r="1388" spans="1:19" x14ac:dyDescent="0.3">
      <c r="A1388" t="s">
        <v>1407</v>
      </c>
      <c r="C1388">
        <v>4</v>
      </c>
      <c r="D1388">
        <v>3</v>
      </c>
      <c r="E1388">
        <v>12</v>
      </c>
      <c r="F1388" t="s">
        <v>14</v>
      </c>
      <c r="G1388" t="s">
        <v>11</v>
      </c>
      <c r="H1388" s="1">
        <v>45093</v>
      </c>
      <c r="J1388" s="8" t="str">
        <f>IF(ISBLANK(B1388),"Unknown",B1388)</f>
        <v>Unknown</v>
      </c>
      <c r="K1388" s="5">
        <f t="shared" si="123"/>
        <v>4</v>
      </c>
      <c r="L1388" s="5">
        <f t="shared" si="123"/>
        <v>3</v>
      </c>
      <c r="M1388" s="5">
        <f t="shared" si="124"/>
        <v>12</v>
      </c>
      <c r="N1388" s="8" t="str">
        <f>IF(ISBLANK(F1388),"Unknown",F1388)</f>
        <v>Cash</v>
      </c>
      <c r="O1388" s="8" t="str">
        <f>IF(ISBLANK(G1388),"Unknown",G1388)</f>
        <v>Takeaway</v>
      </c>
      <c r="P1388" s="6">
        <f>IF(ISBLANK(H1388),"Unknown",H1388)</f>
        <v>45093</v>
      </c>
      <c r="Q1388" s="13">
        <f t="shared" si="125"/>
        <v>4</v>
      </c>
      <c r="R1388" s="13">
        <f t="shared" si="126"/>
        <v>3</v>
      </c>
      <c r="S1388" s="11">
        <f t="shared" si="127"/>
        <v>12</v>
      </c>
    </row>
    <row r="1389" spans="1:19" x14ac:dyDescent="0.3">
      <c r="A1389" t="s">
        <v>1408</v>
      </c>
      <c r="B1389" t="s">
        <v>13</v>
      </c>
      <c r="C1389">
        <v>2</v>
      </c>
      <c r="D1389">
        <v>3</v>
      </c>
      <c r="E1389">
        <v>6</v>
      </c>
      <c r="H1389" s="1">
        <v>45172</v>
      </c>
      <c r="J1389" s="8" t="str">
        <f>IF(ISBLANK(B1389),"Unknown",B1389)</f>
        <v>Cake</v>
      </c>
      <c r="K1389" s="5">
        <f t="shared" si="123"/>
        <v>2</v>
      </c>
      <c r="L1389" s="5">
        <f t="shared" si="123"/>
        <v>3</v>
      </c>
      <c r="M1389" s="5">
        <f t="shared" si="124"/>
        <v>6</v>
      </c>
      <c r="N1389" s="8" t="str">
        <f>IF(ISBLANK(F1389),"Unknown",F1389)</f>
        <v>Unknown</v>
      </c>
      <c r="O1389" s="8" t="str">
        <f>IF(ISBLANK(G1389),"Unknown",G1389)</f>
        <v>Unknown</v>
      </c>
      <c r="P1389" s="6">
        <f>IF(ISBLANK(H1389),"Unknown",H1389)</f>
        <v>45172</v>
      </c>
      <c r="Q1389" s="13">
        <f t="shared" si="125"/>
        <v>2</v>
      </c>
      <c r="R1389" s="13">
        <f t="shared" si="126"/>
        <v>3</v>
      </c>
      <c r="S1389" s="11">
        <f t="shared" si="127"/>
        <v>6</v>
      </c>
    </row>
    <row r="1390" spans="1:19" x14ac:dyDescent="0.3">
      <c r="A1390" t="s">
        <v>1409</v>
      </c>
      <c r="B1390" t="s">
        <v>26</v>
      </c>
      <c r="C1390">
        <v>5</v>
      </c>
      <c r="D1390">
        <v>4</v>
      </c>
      <c r="E1390">
        <v>20</v>
      </c>
      <c r="G1390" t="s">
        <v>11</v>
      </c>
      <c r="H1390" s="1">
        <v>45048</v>
      </c>
      <c r="J1390" s="8" t="str">
        <f>IF(ISBLANK(B1390),"Unknown",B1390)</f>
        <v>Sandwich</v>
      </c>
      <c r="K1390" s="5">
        <f t="shared" si="123"/>
        <v>5</v>
      </c>
      <c r="L1390" s="5">
        <f t="shared" si="123"/>
        <v>4</v>
      </c>
      <c r="M1390" s="5">
        <f t="shared" si="124"/>
        <v>20</v>
      </c>
      <c r="N1390" s="8" t="str">
        <f>IF(ISBLANK(F1390),"Unknown",F1390)</f>
        <v>Unknown</v>
      </c>
      <c r="O1390" s="8" t="str">
        <f>IF(ISBLANK(G1390),"Unknown",G1390)</f>
        <v>Takeaway</v>
      </c>
      <c r="P1390" s="6">
        <f>IF(ISBLANK(H1390),"Unknown",H1390)</f>
        <v>45048</v>
      </c>
      <c r="Q1390" s="13">
        <f t="shared" si="125"/>
        <v>5</v>
      </c>
      <c r="R1390" s="13">
        <f t="shared" si="126"/>
        <v>4</v>
      </c>
      <c r="S1390" s="11">
        <f t="shared" si="127"/>
        <v>20</v>
      </c>
    </row>
    <row r="1391" spans="1:19" x14ac:dyDescent="0.3">
      <c r="A1391" t="s">
        <v>1410</v>
      </c>
      <c r="B1391" t="s">
        <v>26</v>
      </c>
      <c r="C1391">
        <v>1</v>
      </c>
      <c r="D1391" s="7" t="s">
        <v>10024</v>
      </c>
      <c r="E1391">
        <v>4</v>
      </c>
      <c r="F1391" t="s">
        <v>14</v>
      </c>
      <c r="G1391" t="s">
        <v>15</v>
      </c>
      <c r="H1391" s="1">
        <v>45213</v>
      </c>
      <c r="J1391" s="8" t="str">
        <f>IF(ISBLANK(B1391),"Unknown",B1391)</f>
        <v>Sandwich</v>
      </c>
      <c r="K1391" s="5">
        <f t="shared" si="123"/>
        <v>1</v>
      </c>
      <c r="L1391" s="5" t="str">
        <f t="shared" si="123"/>
        <v>Unknown</v>
      </c>
      <c r="M1391" s="5">
        <f t="shared" si="124"/>
        <v>4</v>
      </c>
      <c r="N1391" s="8" t="str">
        <f>IF(ISBLANK(F1391),"Unknown",F1391)</f>
        <v>Cash</v>
      </c>
      <c r="O1391" s="8" t="str">
        <f>IF(ISBLANK(G1391),"Unknown",G1391)</f>
        <v>In-store</v>
      </c>
      <c r="P1391" s="6">
        <f>IF(ISBLANK(H1391),"Unknown",H1391)</f>
        <v>45213</v>
      </c>
      <c r="Q1391" s="13">
        <f t="shared" si="125"/>
        <v>1</v>
      </c>
      <c r="R1391" s="13">
        <f t="shared" si="126"/>
        <v>0</v>
      </c>
      <c r="S1391" s="11">
        <f t="shared" si="127"/>
        <v>0</v>
      </c>
    </row>
    <row r="1392" spans="1:19" x14ac:dyDescent="0.3">
      <c r="A1392" t="s">
        <v>1411</v>
      </c>
      <c r="B1392" t="s">
        <v>17</v>
      </c>
      <c r="C1392">
        <v>1</v>
      </c>
      <c r="D1392">
        <v>1</v>
      </c>
      <c r="E1392">
        <v>1</v>
      </c>
      <c r="G1392" t="s">
        <v>15</v>
      </c>
      <c r="H1392" s="1">
        <v>45233</v>
      </c>
      <c r="J1392" s="8" t="str">
        <f>IF(ISBLANK(B1392),"Unknown",B1392)</f>
        <v>Cookie</v>
      </c>
      <c r="K1392" s="5">
        <f t="shared" si="123"/>
        <v>1</v>
      </c>
      <c r="L1392" s="5">
        <f t="shared" si="123"/>
        <v>1</v>
      </c>
      <c r="M1392" s="5">
        <f t="shared" si="124"/>
        <v>1</v>
      </c>
      <c r="N1392" s="8" t="str">
        <f>IF(ISBLANK(F1392),"Unknown",F1392)</f>
        <v>Unknown</v>
      </c>
      <c r="O1392" s="8" t="str">
        <f>IF(ISBLANK(G1392),"Unknown",G1392)</f>
        <v>In-store</v>
      </c>
      <c r="P1392" s="6">
        <f>IF(ISBLANK(H1392),"Unknown",H1392)</f>
        <v>45233</v>
      </c>
      <c r="Q1392" s="13">
        <f t="shared" si="125"/>
        <v>1</v>
      </c>
      <c r="R1392" s="13">
        <f t="shared" si="126"/>
        <v>1</v>
      </c>
      <c r="S1392" s="11">
        <f t="shared" si="127"/>
        <v>1</v>
      </c>
    </row>
    <row r="1393" spans="1:19" x14ac:dyDescent="0.3">
      <c r="A1393" t="s">
        <v>1412</v>
      </c>
      <c r="B1393" t="s">
        <v>17</v>
      </c>
      <c r="C1393">
        <v>1</v>
      </c>
      <c r="D1393">
        <v>1</v>
      </c>
      <c r="E1393">
        <v>1</v>
      </c>
      <c r="F1393" t="s">
        <v>10</v>
      </c>
      <c r="H1393" s="7" t="s">
        <v>10024</v>
      </c>
      <c r="J1393" s="8" t="str">
        <f>IF(ISBLANK(B1393),"Unknown",B1393)</f>
        <v>Cookie</v>
      </c>
      <c r="K1393" s="5">
        <f t="shared" si="123"/>
        <v>1</v>
      </c>
      <c r="L1393" s="5">
        <f t="shared" si="123"/>
        <v>1</v>
      </c>
      <c r="M1393" s="5">
        <f t="shared" si="124"/>
        <v>1</v>
      </c>
      <c r="N1393" s="8" t="str">
        <f>IF(ISBLANK(F1393),"Unknown",F1393)</f>
        <v>Credit Card</v>
      </c>
      <c r="O1393" s="8" t="str">
        <f>IF(ISBLANK(G1393),"Unknown",G1393)</f>
        <v>Unknown</v>
      </c>
      <c r="P1393" s="6" t="str">
        <f>IF(ISBLANK(H1393),"Unknown",H1393)</f>
        <v>Unknown</v>
      </c>
      <c r="Q1393" s="13">
        <f t="shared" si="125"/>
        <v>1</v>
      </c>
      <c r="R1393" s="13">
        <f t="shared" si="126"/>
        <v>1</v>
      </c>
      <c r="S1393" s="11">
        <f t="shared" si="127"/>
        <v>1</v>
      </c>
    </row>
    <row r="1394" spans="1:19" x14ac:dyDescent="0.3">
      <c r="A1394" t="s">
        <v>1413</v>
      </c>
      <c r="B1394" t="s">
        <v>37</v>
      </c>
      <c r="C1394">
        <v>2</v>
      </c>
      <c r="D1394">
        <v>3</v>
      </c>
      <c r="E1394">
        <v>6</v>
      </c>
      <c r="F1394" t="s">
        <v>14</v>
      </c>
      <c r="G1394" t="s">
        <v>11</v>
      </c>
      <c r="H1394" s="1">
        <v>44964</v>
      </c>
      <c r="J1394" s="8" t="str">
        <f>IF(ISBLANK(B1394),"Unknown",B1394)</f>
        <v>Juice</v>
      </c>
      <c r="K1394" s="5">
        <f t="shared" si="123"/>
        <v>2</v>
      </c>
      <c r="L1394" s="5">
        <f t="shared" si="123"/>
        <v>3</v>
      </c>
      <c r="M1394" s="5">
        <f t="shared" si="124"/>
        <v>6</v>
      </c>
      <c r="N1394" s="8" t="str">
        <f>IF(ISBLANK(F1394),"Unknown",F1394)</f>
        <v>Cash</v>
      </c>
      <c r="O1394" s="8" t="str">
        <f>IF(ISBLANK(G1394),"Unknown",G1394)</f>
        <v>Takeaway</v>
      </c>
      <c r="P1394" s="6">
        <f>IF(ISBLANK(H1394),"Unknown",H1394)</f>
        <v>44964</v>
      </c>
      <c r="Q1394" s="13">
        <f t="shared" si="125"/>
        <v>2</v>
      </c>
      <c r="R1394" s="13">
        <f t="shared" si="126"/>
        <v>3</v>
      </c>
      <c r="S1394" s="11">
        <f t="shared" si="127"/>
        <v>6</v>
      </c>
    </row>
    <row r="1395" spans="1:19" x14ac:dyDescent="0.3">
      <c r="A1395" t="s">
        <v>1414</v>
      </c>
      <c r="B1395" t="s">
        <v>26</v>
      </c>
      <c r="C1395">
        <v>5</v>
      </c>
      <c r="D1395" s="7" t="s">
        <v>10024</v>
      </c>
      <c r="E1395">
        <v>20</v>
      </c>
      <c r="F1395" t="s">
        <v>10</v>
      </c>
      <c r="G1395" t="s">
        <v>11</v>
      </c>
      <c r="H1395" s="1">
        <v>44994</v>
      </c>
      <c r="J1395" s="8" t="str">
        <f>IF(ISBLANK(B1395),"Unknown",B1395)</f>
        <v>Sandwich</v>
      </c>
      <c r="K1395" s="5">
        <f t="shared" si="123"/>
        <v>5</v>
      </c>
      <c r="L1395" s="5" t="str">
        <f t="shared" si="123"/>
        <v>Unknown</v>
      </c>
      <c r="M1395" s="5">
        <f t="shared" si="124"/>
        <v>20</v>
      </c>
      <c r="N1395" s="8" t="str">
        <f>IF(ISBLANK(F1395),"Unknown",F1395)</f>
        <v>Credit Card</v>
      </c>
      <c r="O1395" s="8" t="str">
        <f>IF(ISBLANK(G1395),"Unknown",G1395)</f>
        <v>Takeaway</v>
      </c>
      <c r="P1395" s="6">
        <f>IF(ISBLANK(H1395),"Unknown",H1395)</f>
        <v>44994</v>
      </c>
      <c r="Q1395" s="13">
        <f t="shared" si="125"/>
        <v>5</v>
      </c>
      <c r="R1395" s="13">
        <f t="shared" si="126"/>
        <v>0</v>
      </c>
      <c r="S1395" s="11">
        <f t="shared" si="127"/>
        <v>0</v>
      </c>
    </row>
    <row r="1396" spans="1:19" x14ac:dyDescent="0.3">
      <c r="A1396" t="s">
        <v>1415</v>
      </c>
      <c r="B1396" t="s">
        <v>26</v>
      </c>
      <c r="C1396">
        <v>4</v>
      </c>
      <c r="D1396">
        <v>4</v>
      </c>
      <c r="E1396">
        <v>16</v>
      </c>
      <c r="F1396" t="s">
        <v>21</v>
      </c>
      <c r="G1396" s="7" t="s">
        <v>10024</v>
      </c>
      <c r="H1396" s="1">
        <v>44941</v>
      </c>
      <c r="J1396" s="8" t="str">
        <f>IF(ISBLANK(B1396),"Unknown",B1396)</f>
        <v>Sandwich</v>
      </c>
      <c r="K1396" s="5">
        <f t="shared" si="123"/>
        <v>4</v>
      </c>
      <c r="L1396" s="5">
        <f t="shared" si="123"/>
        <v>4</v>
      </c>
      <c r="M1396" s="5">
        <f t="shared" si="124"/>
        <v>16</v>
      </c>
      <c r="N1396" s="8" t="str">
        <f>IF(ISBLANK(F1396),"Unknown",F1396)</f>
        <v>Digital Wallet</v>
      </c>
      <c r="O1396" s="8" t="str">
        <f>IF(ISBLANK(G1396),"Unknown",G1396)</f>
        <v>Unknown</v>
      </c>
      <c r="P1396" s="6">
        <f>IF(ISBLANK(H1396),"Unknown",H1396)</f>
        <v>44941</v>
      </c>
      <c r="Q1396" s="13">
        <f t="shared" si="125"/>
        <v>4</v>
      </c>
      <c r="R1396" s="13">
        <f t="shared" si="126"/>
        <v>4</v>
      </c>
      <c r="S1396" s="11">
        <f t="shared" si="127"/>
        <v>16</v>
      </c>
    </row>
    <row r="1397" spans="1:19" x14ac:dyDescent="0.3">
      <c r="A1397" t="s">
        <v>1416</v>
      </c>
      <c r="B1397" t="s">
        <v>37</v>
      </c>
      <c r="C1397">
        <v>1</v>
      </c>
      <c r="D1397">
        <v>3</v>
      </c>
      <c r="E1397">
        <v>3</v>
      </c>
      <c r="F1397" t="s">
        <v>14</v>
      </c>
      <c r="G1397" t="s">
        <v>15</v>
      </c>
      <c r="H1397" s="1">
        <v>45126</v>
      </c>
      <c r="J1397" s="8" t="str">
        <f>IF(ISBLANK(B1397),"Unknown",B1397)</f>
        <v>Juice</v>
      </c>
      <c r="K1397" s="5">
        <f t="shared" si="123"/>
        <v>1</v>
      </c>
      <c r="L1397" s="5">
        <f t="shared" si="123"/>
        <v>3</v>
      </c>
      <c r="M1397" s="5">
        <f t="shared" si="124"/>
        <v>3</v>
      </c>
      <c r="N1397" s="8" t="str">
        <f>IF(ISBLANK(F1397),"Unknown",F1397)</f>
        <v>Cash</v>
      </c>
      <c r="O1397" s="8" t="str">
        <f>IF(ISBLANK(G1397),"Unknown",G1397)</f>
        <v>In-store</v>
      </c>
      <c r="P1397" s="6">
        <f>IF(ISBLANK(H1397),"Unknown",H1397)</f>
        <v>45126</v>
      </c>
      <c r="Q1397" s="13">
        <f t="shared" si="125"/>
        <v>1</v>
      </c>
      <c r="R1397" s="13">
        <f t="shared" si="126"/>
        <v>3</v>
      </c>
      <c r="S1397" s="11">
        <f t="shared" si="127"/>
        <v>3</v>
      </c>
    </row>
    <row r="1398" spans="1:19" x14ac:dyDescent="0.3">
      <c r="A1398" t="s">
        <v>1417</v>
      </c>
      <c r="B1398" t="s">
        <v>13</v>
      </c>
      <c r="C1398">
        <v>4</v>
      </c>
      <c r="D1398" s="7" t="s">
        <v>10024</v>
      </c>
      <c r="E1398">
        <v>12</v>
      </c>
      <c r="F1398" t="s">
        <v>14</v>
      </c>
      <c r="G1398" t="s">
        <v>15</v>
      </c>
      <c r="H1398" s="1">
        <v>45116</v>
      </c>
      <c r="J1398" s="8" t="str">
        <f>IF(ISBLANK(B1398),"Unknown",B1398)</f>
        <v>Cake</v>
      </c>
      <c r="K1398" s="5">
        <f t="shared" si="123"/>
        <v>4</v>
      </c>
      <c r="L1398" s="5" t="str">
        <f t="shared" si="123"/>
        <v>Unknown</v>
      </c>
      <c r="M1398" s="5">
        <f t="shared" si="124"/>
        <v>12</v>
      </c>
      <c r="N1398" s="8" t="str">
        <f>IF(ISBLANK(F1398),"Unknown",F1398)</f>
        <v>Cash</v>
      </c>
      <c r="O1398" s="8" t="str">
        <f>IF(ISBLANK(G1398),"Unknown",G1398)</f>
        <v>In-store</v>
      </c>
      <c r="P1398" s="6">
        <f>IF(ISBLANK(H1398),"Unknown",H1398)</f>
        <v>45116</v>
      </c>
      <c r="Q1398" s="13">
        <f t="shared" si="125"/>
        <v>4</v>
      </c>
      <c r="R1398" s="13">
        <f t="shared" si="126"/>
        <v>0</v>
      </c>
      <c r="S1398" s="11">
        <f t="shared" si="127"/>
        <v>0</v>
      </c>
    </row>
    <row r="1399" spans="1:19" x14ac:dyDescent="0.3">
      <c r="A1399" t="s">
        <v>1418</v>
      </c>
      <c r="B1399" t="s">
        <v>23</v>
      </c>
      <c r="C1399">
        <v>2</v>
      </c>
      <c r="D1399" s="7" t="s">
        <v>10024</v>
      </c>
      <c r="E1399">
        <v>8</v>
      </c>
      <c r="F1399" t="s">
        <v>10</v>
      </c>
      <c r="H1399" s="1">
        <v>44948</v>
      </c>
      <c r="J1399" s="8" t="str">
        <f>IF(ISBLANK(B1399),"Unknown",B1399)</f>
        <v>Smoothie</v>
      </c>
      <c r="K1399" s="5">
        <f t="shared" si="123"/>
        <v>2</v>
      </c>
      <c r="L1399" s="5" t="str">
        <f t="shared" si="123"/>
        <v>Unknown</v>
      </c>
      <c r="M1399" s="5">
        <f t="shared" si="124"/>
        <v>8</v>
      </c>
      <c r="N1399" s="8" t="str">
        <f>IF(ISBLANK(F1399),"Unknown",F1399)</f>
        <v>Credit Card</v>
      </c>
      <c r="O1399" s="8" t="str">
        <f>IF(ISBLANK(G1399),"Unknown",G1399)</f>
        <v>Unknown</v>
      </c>
      <c r="P1399" s="6">
        <f>IF(ISBLANK(H1399),"Unknown",H1399)</f>
        <v>44948</v>
      </c>
      <c r="Q1399" s="13">
        <f t="shared" si="125"/>
        <v>2</v>
      </c>
      <c r="R1399" s="13">
        <f t="shared" si="126"/>
        <v>0</v>
      </c>
      <c r="S1399" s="11">
        <f t="shared" si="127"/>
        <v>0</v>
      </c>
    </row>
    <row r="1400" spans="1:19" x14ac:dyDescent="0.3">
      <c r="A1400" t="s">
        <v>1419</v>
      </c>
      <c r="B1400" t="s">
        <v>63</v>
      </c>
      <c r="C1400">
        <v>5</v>
      </c>
      <c r="D1400">
        <v>1.5</v>
      </c>
      <c r="E1400">
        <v>7.5</v>
      </c>
      <c r="F1400" t="s">
        <v>21</v>
      </c>
      <c r="H1400" s="1">
        <v>44946</v>
      </c>
      <c r="J1400" s="8" t="str">
        <f>IF(ISBLANK(B1400),"Unknown",B1400)</f>
        <v>Tea</v>
      </c>
      <c r="K1400" s="5">
        <f t="shared" si="123"/>
        <v>5</v>
      </c>
      <c r="L1400" s="5">
        <f t="shared" si="123"/>
        <v>1.5</v>
      </c>
      <c r="M1400" s="5">
        <f t="shared" si="124"/>
        <v>7.5</v>
      </c>
      <c r="N1400" s="8" t="str">
        <f>IF(ISBLANK(F1400),"Unknown",F1400)</f>
        <v>Digital Wallet</v>
      </c>
      <c r="O1400" s="8" t="str">
        <f>IF(ISBLANK(G1400),"Unknown",G1400)</f>
        <v>Unknown</v>
      </c>
      <c r="P1400" s="6">
        <f>IF(ISBLANK(H1400),"Unknown",H1400)</f>
        <v>44946</v>
      </c>
      <c r="Q1400" s="13">
        <f t="shared" si="125"/>
        <v>5</v>
      </c>
      <c r="R1400" s="13">
        <f t="shared" si="126"/>
        <v>1.5</v>
      </c>
      <c r="S1400" s="11">
        <f t="shared" si="127"/>
        <v>7.5</v>
      </c>
    </row>
    <row r="1401" spans="1:19" x14ac:dyDescent="0.3">
      <c r="A1401" t="s">
        <v>1420</v>
      </c>
      <c r="B1401" t="s">
        <v>63</v>
      </c>
      <c r="C1401">
        <v>2</v>
      </c>
      <c r="D1401">
        <v>1.5</v>
      </c>
      <c r="E1401">
        <v>3</v>
      </c>
      <c r="F1401" t="s">
        <v>10</v>
      </c>
      <c r="G1401" t="s">
        <v>11</v>
      </c>
      <c r="H1401" s="1">
        <v>45125</v>
      </c>
      <c r="J1401" s="8" t="str">
        <f>IF(ISBLANK(B1401),"Unknown",B1401)</f>
        <v>Tea</v>
      </c>
      <c r="K1401" s="5">
        <f t="shared" si="123"/>
        <v>2</v>
      </c>
      <c r="L1401" s="5">
        <f t="shared" si="123"/>
        <v>1.5</v>
      </c>
      <c r="M1401" s="5">
        <f t="shared" si="124"/>
        <v>3</v>
      </c>
      <c r="N1401" s="8" t="str">
        <f>IF(ISBLANK(F1401),"Unknown",F1401)</f>
        <v>Credit Card</v>
      </c>
      <c r="O1401" s="8" t="str">
        <f>IF(ISBLANK(G1401),"Unknown",G1401)</f>
        <v>Takeaway</v>
      </c>
      <c r="P1401" s="6">
        <f>IF(ISBLANK(H1401),"Unknown",H1401)</f>
        <v>45125</v>
      </c>
      <c r="Q1401" s="13">
        <f t="shared" si="125"/>
        <v>2</v>
      </c>
      <c r="R1401" s="13">
        <f t="shared" si="126"/>
        <v>1.5</v>
      </c>
      <c r="S1401" s="11">
        <f t="shared" si="127"/>
        <v>3</v>
      </c>
    </row>
    <row r="1402" spans="1:19" x14ac:dyDescent="0.3">
      <c r="A1402" t="s">
        <v>1421</v>
      </c>
      <c r="B1402" t="s">
        <v>26</v>
      </c>
      <c r="C1402">
        <v>5</v>
      </c>
      <c r="D1402">
        <v>4</v>
      </c>
      <c r="E1402">
        <v>20</v>
      </c>
      <c r="F1402" t="s">
        <v>10</v>
      </c>
      <c r="H1402" s="1">
        <v>45017</v>
      </c>
      <c r="J1402" s="8" t="str">
        <f>IF(ISBLANK(B1402),"Unknown",B1402)</f>
        <v>Sandwich</v>
      </c>
      <c r="K1402" s="5">
        <f t="shared" si="123"/>
        <v>5</v>
      </c>
      <c r="L1402" s="5">
        <f t="shared" si="123"/>
        <v>4</v>
      </c>
      <c r="M1402" s="5">
        <f t="shared" si="124"/>
        <v>20</v>
      </c>
      <c r="N1402" s="8" t="str">
        <f>IF(ISBLANK(F1402),"Unknown",F1402)</f>
        <v>Credit Card</v>
      </c>
      <c r="O1402" s="8" t="str">
        <f>IF(ISBLANK(G1402),"Unknown",G1402)</f>
        <v>Unknown</v>
      </c>
      <c r="P1402" s="6">
        <f>IF(ISBLANK(H1402),"Unknown",H1402)</f>
        <v>45017</v>
      </c>
      <c r="Q1402" s="13">
        <f t="shared" si="125"/>
        <v>5</v>
      </c>
      <c r="R1402" s="13">
        <f t="shared" si="126"/>
        <v>4</v>
      </c>
      <c r="S1402" s="11">
        <f t="shared" si="127"/>
        <v>20</v>
      </c>
    </row>
    <row r="1403" spans="1:19" x14ac:dyDescent="0.3">
      <c r="A1403" t="s">
        <v>1422</v>
      </c>
      <c r="C1403">
        <v>1</v>
      </c>
      <c r="D1403">
        <v>5</v>
      </c>
      <c r="E1403">
        <v>5</v>
      </c>
      <c r="H1403" s="1">
        <v>45108</v>
      </c>
      <c r="J1403" s="8" t="str">
        <f>IF(ISBLANK(B1403),"Unknown",B1403)</f>
        <v>Unknown</v>
      </c>
      <c r="K1403" s="5">
        <f t="shared" si="123"/>
        <v>1</v>
      </c>
      <c r="L1403" s="5">
        <f t="shared" si="123"/>
        <v>5</v>
      </c>
      <c r="M1403" s="5">
        <f t="shared" si="124"/>
        <v>5</v>
      </c>
      <c r="N1403" s="8" t="str">
        <f>IF(ISBLANK(F1403),"Unknown",F1403)</f>
        <v>Unknown</v>
      </c>
      <c r="O1403" s="8" t="str">
        <f>IF(ISBLANK(G1403),"Unknown",G1403)</f>
        <v>Unknown</v>
      </c>
      <c r="P1403" s="6">
        <f>IF(ISBLANK(H1403),"Unknown",H1403)</f>
        <v>45108</v>
      </c>
      <c r="Q1403" s="13">
        <f t="shared" si="125"/>
        <v>1</v>
      </c>
      <c r="R1403" s="13">
        <f t="shared" si="126"/>
        <v>5</v>
      </c>
      <c r="S1403" s="11">
        <f t="shared" si="127"/>
        <v>5</v>
      </c>
    </row>
    <row r="1404" spans="1:19" x14ac:dyDescent="0.3">
      <c r="A1404" t="s">
        <v>1423</v>
      </c>
      <c r="B1404" t="s">
        <v>63</v>
      </c>
      <c r="C1404">
        <v>4</v>
      </c>
      <c r="D1404">
        <v>1.5</v>
      </c>
      <c r="E1404">
        <v>6</v>
      </c>
      <c r="F1404" t="s">
        <v>21</v>
      </c>
      <c r="G1404" t="s">
        <v>11</v>
      </c>
      <c r="H1404" s="1">
        <v>44953</v>
      </c>
      <c r="J1404" s="8" t="str">
        <f>IF(ISBLANK(B1404),"Unknown",B1404)</f>
        <v>Tea</v>
      </c>
      <c r="K1404" s="5">
        <f t="shared" si="123"/>
        <v>4</v>
      </c>
      <c r="L1404" s="5">
        <f t="shared" si="123"/>
        <v>1.5</v>
      </c>
      <c r="M1404" s="5">
        <f t="shared" si="124"/>
        <v>6</v>
      </c>
      <c r="N1404" s="8" t="str">
        <f>IF(ISBLANK(F1404),"Unknown",F1404)</f>
        <v>Digital Wallet</v>
      </c>
      <c r="O1404" s="8" t="str">
        <f>IF(ISBLANK(G1404),"Unknown",G1404)</f>
        <v>Takeaway</v>
      </c>
      <c r="P1404" s="6">
        <f>IF(ISBLANK(H1404),"Unknown",H1404)</f>
        <v>44953</v>
      </c>
      <c r="Q1404" s="13">
        <f t="shared" si="125"/>
        <v>4</v>
      </c>
      <c r="R1404" s="13">
        <f t="shared" si="126"/>
        <v>1.5</v>
      </c>
      <c r="S1404" s="11">
        <f t="shared" si="127"/>
        <v>6</v>
      </c>
    </row>
    <row r="1405" spans="1:19" x14ac:dyDescent="0.3">
      <c r="A1405" t="s">
        <v>1424</v>
      </c>
      <c r="B1405" t="s">
        <v>17</v>
      </c>
      <c r="C1405">
        <v>3</v>
      </c>
      <c r="D1405">
        <v>1</v>
      </c>
      <c r="E1405">
        <v>3</v>
      </c>
      <c r="F1405" t="s">
        <v>14</v>
      </c>
      <c r="H1405" s="1">
        <v>44945</v>
      </c>
      <c r="J1405" s="8" t="str">
        <f>IF(ISBLANK(B1405),"Unknown",B1405)</f>
        <v>Cookie</v>
      </c>
      <c r="K1405" s="5">
        <f t="shared" si="123"/>
        <v>3</v>
      </c>
      <c r="L1405" s="5">
        <f t="shared" si="123"/>
        <v>1</v>
      </c>
      <c r="M1405" s="5">
        <f t="shared" si="124"/>
        <v>3</v>
      </c>
      <c r="N1405" s="8" t="str">
        <f>IF(ISBLANK(F1405),"Unknown",F1405)</f>
        <v>Cash</v>
      </c>
      <c r="O1405" s="8" t="str">
        <f>IF(ISBLANK(G1405),"Unknown",G1405)</f>
        <v>Unknown</v>
      </c>
      <c r="P1405" s="6">
        <f>IF(ISBLANK(H1405),"Unknown",H1405)</f>
        <v>44945</v>
      </c>
      <c r="Q1405" s="13">
        <f t="shared" si="125"/>
        <v>3</v>
      </c>
      <c r="R1405" s="13">
        <f t="shared" si="126"/>
        <v>1</v>
      </c>
      <c r="S1405" s="11">
        <f t="shared" si="127"/>
        <v>3</v>
      </c>
    </row>
    <row r="1406" spans="1:19" x14ac:dyDescent="0.3">
      <c r="A1406" t="s">
        <v>1425</v>
      </c>
      <c r="B1406" t="s">
        <v>37</v>
      </c>
      <c r="C1406">
        <v>1</v>
      </c>
      <c r="D1406">
        <v>3</v>
      </c>
      <c r="E1406">
        <v>3</v>
      </c>
      <c r="G1406" t="s">
        <v>11</v>
      </c>
      <c r="H1406" s="1">
        <v>45194</v>
      </c>
      <c r="J1406" s="8" t="str">
        <f>IF(ISBLANK(B1406),"Unknown",B1406)</f>
        <v>Juice</v>
      </c>
      <c r="K1406" s="5">
        <f t="shared" si="123"/>
        <v>1</v>
      </c>
      <c r="L1406" s="5">
        <f t="shared" si="123"/>
        <v>3</v>
      </c>
      <c r="M1406" s="5">
        <f t="shared" si="124"/>
        <v>3</v>
      </c>
      <c r="N1406" s="8" t="str">
        <f>IF(ISBLANK(F1406),"Unknown",F1406)</f>
        <v>Unknown</v>
      </c>
      <c r="O1406" s="8" t="str">
        <f>IF(ISBLANK(G1406),"Unknown",G1406)</f>
        <v>Takeaway</v>
      </c>
      <c r="P1406" s="6">
        <f>IF(ISBLANK(H1406),"Unknown",H1406)</f>
        <v>45194</v>
      </c>
      <c r="Q1406" s="13">
        <f t="shared" si="125"/>
        <v>1</v>
      </c>
      <c r="R1406" s="13">
        <f t="shared" si="126"/>
        <v>3</v>
      </c>
      <c r="S1406" s="11">
        <f t="shared" si="127"/>
        <v>3</v>
      </c>
    </row>
    <row r="1407" spans="1:19" x14ac:dyDescent="0.3">
      <c r="A1407" t="s">
        <v>1426</v>
      </c>
      <c r="B1407" t="s">
        <v>19</v>
      </c>
      <c r="C1407">
        <v>1</v>
      </c>
      <c r="D1407">
        <v>5</v>
      </c>
      <c r="E1407">
        <v>5</v>
      </c>
      <c r="F1407" t="s">
        <v>21</v>
      </c>
      <c r="H1407" s="1">
        <v>45222</v>
      </c>
      <c r="J1407" s="8" t="str">
        <f>IF(ISBLANK(B1407),"Unknown",B1407)</f>
        <v>Salad</v>
      </c>
      <c r="K1407" s="5">
        <f t="shared" si="123"/>
        <v>1</v>
      </c>
      <c r="L1407" s="5">
        <f t="shared" si="123"/>
        <v>5</v>
      </c>
      <c r="M1407" s="5">
        <f t="shared" si="124"/>
        <v>5</v>
      </c>
      <c r="N1407" s="8" t="str">
        <f>IF(ISBLANK(F1407),"Unknown",F1407)</f>
        <v>Digital Wallet</v>
      </c>
      <c r="O1407" s="8" t="str">
        <f>IF(ISBLANK(G1407),"Unknown",G1407)</f>
        <v>Unknown</v>
      </c>
      <c r="P1407" s="6">
        <f>IF(ISBLANK(H1407),"Unknown",H1407)</f>
        <v>45222</v>
      </c>
      <c r="Q1407" s="13">
        <f t="shared" si="125"/>
        <v>1</v>
      </c>
      <c r="R1407" s="13">
        <f t="shared" si="126"/>
        <v>5</v>
      </c>
      <c r="S1407" s="11">
        <f t="shared" si="127"/>
        <v>5</v>
      </c>
    </row>
    <row r="1408" spans="1:19" x14ac:dyDescent="0.3">
      <c r="A1408" t="s">
        <v>1427</v>
      </c>
      <c r="B1408" t="s">
        <v>13</v>
      </c>
      <c r="C1408">
        <v>1</v>
      </c>
      <c r="D1408">
        <v>3</v>
      </c>
      <c r="E1408">
        <v>3</v>
      </c>
      <c r="F1408" t="s">
        <v>10</v>
      </c>
      <c r="G1408" t="s">
        <v>11</v>
      </c>
      <c r="H1408" s="1">
        <v>44989</v>
      </c>
      <c r="J1408" s="8" t="str">
        <f>IF(ISBLANK(B1408),"Unknown",B1408)</f>
        <v>Cake</v>
      </c>
      <c r="K1408" s="5">
        <f t="shared" si="123"/>
        <v>1</v>
      </c>
      <c r="L1408" s="5">
        <f t="shared" si="123"/>
        <v>3</v>
      </c>
      <c r="M1408" s="5">
        <f t="shared" si="124"/>
        <v>3</v>
      </c>
      <c r="N1408" s="8" t="str">
        <f>IF(ISBLANK(F1408),"Unknown",F1408)</f>
        <v>Credit Card</v>
      </c>
      <c r="O1408" s="8" t="str">
        <f>IF(ISBLANK(G1408),"Unknown",G1408)</f>
        <v>Takeaway</v>
      </c>
      <c r="P1408" s="6">
        <f>IF(ISBLANK(H1408),"Unknown",H1408)</f>
        <v>44989</v>
      </c>
      <c r="Q1408" s="13">
        <f t="shared" si="125"/>
        <v>1</v>
      </c>
      <c r="R1408" s="13">
        <f t="shared" si="126"/>
        <v>3</v>
      </c>
      <c r="S1408" s="11">
        <f t="shared" si="127"/>
        <v>3</v>
      </c>
    </row>
    <row r="1409" spans="1:19" x14ac:dyDescent="0.3">
      <c r="A1409" t="s">
        <v>1428</v>
      </c>
      <c r="B1409" t="s">
        <v>26</v>
      </c>
      <c r="C1409">
        <v>2</v>
      </c>
      <c r="D1409">
        <v>4</v>
      </c>
      <c r="E1409">
        <v>8</v>
      </c>
      <c r="F1409" s="7" t="s">
        <v>10024</v>
      </c>
      <c r="G1409" t="s">
        <v>11</v>
      </c>
      <c r="H1409" s="1">
        <v>45006</v>
      </c>
      <c r="J1409" s="8" t="str">
        <f>IF(ISBLANK(B1409),"Unknown",B1409)</f>
        <v>Sandwich</v>
      </c>
      <c r="K1409" s="5">
        <f t="shared" si="123"/>
        <v>2</v>
      </c>
      <c r="L1409" s="5">
        <f t="shared" si="123"/>
        <v>4</v>
      </c>
      <c r="M1409" s="5">
        <f t="shared" si="124"/>
        <v>8</v>
      </c>
      <c r="N1409" s="8" t="str">
        <f>IF(ISBLANK(F1409),"Unknown",F1409)</f>
        <v>Unknown</v>
      </c>
      <c r="O1409" s="8" t="str">
        <f>IF(ISBLANK(G1409),"Unknown",G1409)</f>
        <v>Takeaway</v>
      </c>
      <c r="P1409" s="6">
        <f>IF(ISBLANK(H1409),"Unknown",H1409)</f>
        <v>45006</v>
      </c>
      <c r="Q1409" s="13">
        <f t="shared" si="125"/>
        <v>2</v>
      </c>
      <c r="R1409" s="13">
        <f t="shared" si="126"/>
        <v>4</v>
      </c>
      <c r="S1409" s="11">
        <f t="shared" si="127"/>
        <v>8</v>
      </c>
    </row>
    <row r="1410" spans="1:19" x14ac:dyDescent="0.3">
      <c r="A1410" t="s">
        <v>1429</v>
      </c>
      <c r="B1410" s="7" t="s">
        <v>10024</v>
      </c>
      <c r="C1410">
        <v>5</v>
      </c>
      <c r="D1410">
        <v>1.5</v>
      </c>
      <c r="E1410">
        <v>7.5</v>
      </c>
      <c r="F1410" t="s">
        <v>10</v>
      </c>
      <c r="G1410" t="s">
        <v>11</v>
      </c>
      <c r="H1410" s="1">
        <v>45095</v>
      </c>
      <c r="J1410" s="8" t="str">
        <f>IF(ISBLANK(B1410),"Unknown",B1410)</f>
        <v>Unknown</v>
      </c>
      <c r="K1410" s="5">
        <f t="shared" si="123"/>
        <v>5</v>
      </c>
      <c r="L1410" s="5">
        <f t="shared" si="123"/>
        <v>1.5</v>
      </c>
      <c r="M1410" s="5">
        <f t="shared" si="124"/>
        <v>7.5</v>
      </c>
      <c r="N1410" s="8" t="str">
        <f>IF(ISBLANK(F1410),"Unknown",F1410)</f>
        <v>Credit Card</v>
      </c>
      <c r="O1410" s="8" t="str">
        <f>IF(ISBLANK(G1410),"Unknown",G1410)</f>
        <v>Takeaway</v>
      </c>
      <c r="P1410" s="6">
        <f>IF(ISBLANK(H1410),"Unknown",H1410)</f>
        <v>45095</v>
      </c>
      <c r="Q1410" s="13">
        <f t="shared" si="125"/>
        <v>5</v>
      </c>
      <c r="R1410" s="13">
        <f t="shared" si="126"/>
        <v>1.5</v>
      </c>
      <c r="S1410" s="11">
        <f t="shared" si="127"/>
        <v>7.5</v>
      </c>
    </row>
    <row r="1411" spans="1:19" x14ac:dyDescent="0.3">
      <c r="A1411" t="s">
        <v>1430</v>
      </c>
      <c r="B1411" t="s">
        <v>17</v>
      </c>
      <c r="C1411">
        <v>4</v>
      </c>
      <c r="D1411">
        <v>1</v>
      </c>
      <c r="E1411">
        <v>4</v>
      </c>
      <c r="F1411" t="s">
        <v>10</v>
      </c>
      <c r="G1411" t="s">
        <v>11</v>
      </c>
      <c r="H1411" s="1">
        <v>44958</v>
      </c>
      <c r="J1411" s="8" t="str">
        <f>IF(ISBLANK(B1411),"Unknown",B1411)</f>
        <v>Cookie</v>
      </c>
      <c r="K1411" s="5">
        <f t="shared" ref="K1411:L1474" si="128">IF(ISBLANK(C1411),"0",C1411)</f>
        <v>4</v>
      </c>
      <c r="L1411" s="5">
        <f t="shared" si="128"/>
        <v>1</v>
      </c>
      <c r="M1411" s="5">
        <f t="shared" ref="M1411:M1474" si="129">IF(ISBLANK(E1411),"0",E1411)</f>
        <v>4</v>
      </c>
      <c r="N1411" s="8" t="str">
        <f>IF(ISBLANK(F1411),"Unknown",F1411)</f>
        <v>Credit Card</v>
      </c>
      <c r="O1411" s="8" t="str">
        <f>IF(ISBLANK(G1411),"Unknown",G1411)</f>
        <v>Takeaway</v>
      </c>
      <c r="P1411" s="6">
        <f>IF(ISBLANK(H1411),"Unknown",H1411)</f>
        <v>44958</v>
      </c>
      <c r="Q1411" s="13">
        <f t="shared" ref="Q1411:Q1474" si="130">IF(K1411="Unknown",0,K1411)</f>
        <v>4</v>
      </c>
      <c r="R1411" s="13">
        <f t="shared" ref="R1411:R1474" si="131">IF(L1411="Unknown",0,L1411)</f>
        <v>1</v>
      </c>
      <c r="S1411" s="11">
        <f t="shared" ref="S1411:S1474" si="132">Q1411*R1411</f>
        <v>4</v>
      </c>
    </row>
    <row r="1412" spans="1:19" x14ac:dyDescent="0.3">
      <c r="A1412" t="s">
        <v>1431</v>
      </c>
      <c r="B1412" t="s">
        <v>9</v>
      </c>
      <c r="C1412">
        <v>2</v>
      </c>
      <c r="D1412">
        <v>2</v>
      </c>
      <c r="E1412">
        <v>4</v>
      </c>
      <c r="G1412" t="s">
        <v>11</v>
      </c>
      <c r="H1412" s="1">
        <v>44981</v>
      </c>
      <c r="J1412" s="8" t="str">
        <f>IF(ISBLANK(B1412),"Unknown",B1412)</f>
        <v>Coffee</v>
      </c>
      <c r="K1412" s="5">
        <f t="shared" si="128"/>
        <v>2</v>
      </c>
      <c r="L1412" s="5">
        <f t="shared" si="128"/>
        <v>2</v>
      </c>
      <c r="M1412" s="5">
        <f t="shared" si="129"/>
        <v>4</v>
      </c>
      <c r="N1412" s="8" t="str">
        <f>IF(ISBLANK(F1412),"Unknown",F1412)</f>
        <v>Unknown</v>
      </c>
      <c r="O1412" s="8" t="str">
        <f>IF(ISBLANK(G1412),"Unknown",G1412)</f>
        <v>Takeaway</v>
      </c>
      <c r="P1412" s="6">
        <f>IF(ISBLANK(H1412),"Unknown",H1412)</f>
        <v>44981</v>
      </c>
      <c r="Q1412" s="13">
        <f t="shared" si="130"/>
        <v>2</v>
      </c>
      <c r="R1412" s="13">
        <f t="shared" si="131"/>
        <v>2</v>
      </c>
      <c r="S1412" s="11">
        <f t="shared" si="132"/>
        <v>4</v>
      </c>
    </row>
    <row r="1413" spans="1:19" x14ac:dyDescent="0.3">
      <c r="A1413" t="s">
        <v>1432</v>
      </c>
      <c r="B1413" t="s">
        <v>23</v>
      </c>
      <c r="C1413">
        <v>4</v>
      </c>
      <c r="D1413">
        <v>4</v>
      </c>
      <c r="E1413">
        <v>16</v>
      </c>
      <c r="F1413" t="s">
        <v>14</v>
      </c>
      <c r="G1413" t="s">
        <v>11</v>
      </c>
      <c r="H1413" s="1">
        <v>45275</v>
      </c>
      <c r="J1413" s="8" t="str">
        <f>IF(ISBLANK(B1413),"Unknown",B1413)</f>
        <v>Smoothie</v>
      </c>
      <c r="K1413" s="5">
        <f t="shared" si="128"/>
        <v>4</v>
      </c>
      <c r="L1413" s="5">
        <f t="shared" si="128"/>
        <v>4</v>
      </c>
      <c r="M1413" s="5">
        <f t="shared" si="129"/>
        <v>16</v>
      </c>
      <c r="N1413" s="8" t="str">
        <f>IF(ISBLANK(F1413),"Unknown",F1413)</f>
        <v>Cash</v>
      </c>
      <c r="O1413" s="8" t="str">
        <f>IF(ISBLANK(G1413),"Unknown",G1413)</f>
        <v>Takeaway</v>
      </c>
      <c r="P1413" s="6">
        <f>IF(ISBLANK(H1413),"Unknown",H1413)</f>
        <v>45275</v>
      </c>
      <c r="Q1413" s="13">
        <f t="shared" si="130"/>
        <v>4</v>
      </c>
      <c r="R1413" s="13">
        <f t="shared" si="131"/>
        <v>4</v>
      </c>
      <c r="S1413" s="11">
        <f t="shared" si="132"/>
        <v>16</v>
      </c>
    </row>
    <row r="1414" spans="1:19" x14ac:dyDescent="0.3">
      <c r="A1414" t="s">
        <v>1433</v>
      </c>
      <c r="B1414" t="s">
        <v>13</v>
      </c>
      <c r="C1414">
        <v>1</v>
      </c>
      <c r="D1414">
        <v>3</v>
      </c>
      <c r="E1414">
        <v>3</v>
      </c>
      <c r="F1414" t="s">
        <v>10</v>
      </c>
      <c r="G1414" t="s">
        <v>11</v>
      </c>
      <c r="H1414" s="1">
        <v>45208</v>
      </c>
      <c r="J1414" s="8" t="str">
        <f>IF(ISBLANK(B1414),"Unknown",B1414)</f>
        <v>Cake</v>
      </c>
      <c r="K1414" s="5">
        <f t="shared" si="128"/>
        <v>1</v>
      </c>
      <c r="L1414" s="5">
        <f t="shared" si="128"/>
        <v>3</v>
      </c>
      <c r="M1414" s="5">
        <f t="shared" si="129"/>
        <v>3</v>
      </c>
      <c r="N1414" s="8" t="str">
        <f>IF(ISBLANK(F1414),"Unknown",F1414)</f>
        <v>Credit Card</v>
      </c>
      <c r="O1414" s="8" t="str">
        <f>IF(ISBLANK(G1414),"Unknown",G1414)</f>
        <v>Takeaway</v>
      </c>
      <c r="P1414" s="6">
        <f>IF(ISBLANK(H1414),"Unknown",H1414)</f>
        <v>45208</v>
      </c>
      <c r="Q1414" s="13">
        <f t="shared" si="130"/>
        <v>1</v>
      </c>
      <c r="R1414" s="13">
        <f t="shared" si="131"/>
        <v>3</v>
      </c>
      <c r="S1414" s="11">
        <f t="shared" si="132"/>
        <v>3</v>
      </c>
    </row>
    <row r="1415" spans="1:19" x14ac:dyDescent="0.3">
      <c r="A1415" t="s">
        <v>1434</v>
      </c>
      <c r="B1415" t="s">
        <v>63</v>
      </c>
      <c r="C1415">
        <v>5</v>
      </c>
      <c r="D1415">
        <v>1.5</v>
      </c>
      <c r="E1415">
        <v>7.5</v>
      </c>
      <c r="F1415" s="7" t="s">
        <v>10024</v>
      </c>
      <c r="H1415" s="1">
        <v>45285</v>
      </c>
      <c r="J1415" s="8" t="str">
        <f>IF(ISBLANK(B1415),"Unknown",B1415)</f>
        <v>Tea</v>
      </c>
      <c r="K1415" s="5">
        <f t="shared" si="128"/>
        <v>5</v>
      </c>
      <c r="L1415" s="5">
        <f t="shared" si="128"/>
        <v>1.5</v>
      </c>
      <c r="M1415" s="5">
        <f t="shared" si="129"/>
        <v>7.5</v>
      </c>
      <c r="N1415" s="8" t="str">
        <f>IF(ISBLANK(F1415),"Unknown",F1415)</f>
        <v>Unknown</v>
      </c>
      <c r="O1415" s="8" t="str">
        <f>IF(ISBLANK(G1415),"Unknown",G1415)</f>
        <v>Unknown</v>
      </c>
      <c r="P1415" s="6">
        <f>IF(ISBLANK(H1415),"Unknown",H1415)</f>
        <v>45285</v>
      </c>
      <c r="Q1415" s="13">
        <f t="shared" si="130"/>
        <v>5</v>
      </c>
      <c r="R1415" s="13">
        <f t="shared" si="131"/>
        <v>1.5</v>
      </c>
      <c r="S1415" s="11">
        <f t="shared" si="132"/>
        <v>7.5</v>
      </c>
    </row>
    <row r="1416" spans="1:19" x14ac:dyDescent="0.3">
      <c r="A1416" t="s">
        <v>1435</v>
      </c>
      <c r="B1416" t="s">
        <v>23</v>
      </c>
      <c r="C1416">
        <v>3</v>
      </c>
      <c r="D1416">
        <v>4</v>
      </c>
      <c r="E1416">
        <v>12</v>
      </c>
      <c r="F1416" t="s">
        <v>14</v>
      </c>
      <c r="G1416" t="s">
        <v>15</v>
      </c>
      <c r="H1416" s="7" t="s">
        <v>10024</v>
      </c>
      <c r="J1416" s="8" t="str">
        <f>IF(ISBLANK(B1416),"Unknown",B1416)</f>
        <v>Smoothie</v>
      </c>
      <c r="K1416" s="5">
        <f t="shared" si="128"/>
        <v>3</v>
      </c>
      <c r="L1416" s="5">
        <f t="shared" si="128"/>
        <v>4</v>
      </c>
      <c r="M1416" s="5">
        <f t="shared" si="129"/>
        <v>12</v>
      </c>
      <c r="N1416" s="8" t="str">
        <f>IF(ISBLANK(F1416),"Unknown",F1416)</f>
        <v>Cash</v>
      </c>
      <c r="O1416" s="8" t="str">
        <f>IF(ISBLANK(G1416),"Unknown",G1416)</f>
        <v>In-store</v>
      </c>
      <c r="P1416" s="6" t="str">
        <f>IF(ISBLANK(H1416),"Unknown",H1416)</f>
        <v>Unknown</v>
      </c>
      <c r="Q1416" s="13">
        <f t="shared" si="130"/>
        <v>3</v>
      </c>
      <c r="R1416" s="13">
        <f t="shared" si="131"/>
        <v>4</v>
      </c>
      <c r="S1416" s="11">
        <f t="shared" si="132"/>
        <v>12</v>
      </c>
    </row>
    <row r="1417" spans="1:19" x14ac:dyDescent="0.3">
      <c r="A1417" t="s">
        <v>1436</v>
      </c>
      <c r="B1417" t="s">
        <v>63</v>
      </c>
      <c r="C1417">
        <v>5</v>
      </c>
      <c r="D1417">
        <v>1.5</v>
      </c>
      <c r="E1417">
        <v>7.5</v>
      </c>
      <c r="F1417" t="s">
        <v>21</v>
      </c>
      <c r="G1417" t="s">
        <v>11</v>
      </c>
      <c r="H1417" s="1">
        <v>45029</v>
      </c>
      <c r="J1417" s="8" t="str">
        <f>IF(ISBLANK(B1417),"Unknown",B1417)</f>
        <v>Tea</v>
      </c>
      <c r="K1417" s="5">
        <f t="shared" si="128"/>
        <v>5</v>
      </c>
      <c r="L1417" s="5">
        <f t="shared" si="128"/>
        <v>1.5</v>
      </c>
      <c r="M1417" s="5">
        <f t="shared" si="129"/>
        <v>7.5</v>
      </c>
      <c r="N1417" s="8" t="str">
        <f>IF(ISBLANK(F1417),"Unknown",F1417)</f>
        <v>Digital Wallet</v>
      </c>
      <c r="O1417" s="8" t="str">
        <f>IF(ISBLANK(G1417),"Unknown",G1417)</f>
        <v>Takeaway</v>
      </c>
      <c r="P1417" s="6">
        <f>IF(ISBLANK(H1417),"Unknown",H1417)</f>
        <v>45029</v>
      </c>
      <c r="Q1417" s="13">
        <f t="shared" si="130"/>
        <v>5</v>
      </c>
      <c r="R1417" s="13">
        <f t="shared" si="131"/>
        <v>1.5</v>
      </c>
      <c r="S1417" s="11">
        <f t="shared" si="132"/>
        <v>7.5</v>
      </c>
    </row>
    <row r="1418" spans="1:19" x14ac:dyDescent="0.3">
      <c r="A1418" t="s">
        <v>1437</v>
      </c>
      <c r="B1418" t="s">
        <v>19</v>
      </c>
      <c r="C1418">
        <v>2</v>
      </c>
      <c r="D1418">
        <v>5</v>
      </c>
      <c r="E1418">
        <v>10</v>
      </c>
      <c r="F1418" t="s">
        <v>21</v>
      </c>
      <c r="H1418" s="1">
        <v>44984</v>
      </c>
      <c r="J1418" s="8" t="str">
        <f>IF(ISBLANK(B1418),"Unknown",B1418)</f>
        <v>Salad</v>
      </c>
      <c r="K1418" s="5">
        <f t="shared" si="128"/>
        <v>2</v>
      </c>
      <c r="L1418" s="5">
        <f t="shared" si="128"/>
        <v>5</v>
      </c>
      <c r="M1418" s="5">
        <f t="shared" si="129"/>
        <v>10</v>
      </c>
      <c r="N1418" s="8" t="str">
        <f>IF(ISBLANK(F1418),"Unknown",F1418)</f>
        <v>Digital Wallet</v>
      </c>
      <c r="O1418" s="8" t="str">
        <f>IF(ISBLANK(G1418),"Unknown",G1418)</f>
        <v>Unknown</v>
      </c>
      <c r="P1418" s="6">
        <f>IF(ISBLANK(H1418),"Unknown",H1418)</f>
        <v>44984</v>
      </c>
      <c r="Q1418" s="13">
        <f t="shared" si="130"/>
        <v>2</v>
      </c>
      <c r="R1418" s="13">
        <f t="shared" si="131"/>
        <v>5</v>
      </c>
      <c r="S1418" s="11">
        <f t="shared" si="132"/>
        <v>10</v>
      </c>
    </row>
    <row r="1419" spans="1:19" x14ac:dyDescent="0.3">
      <c r="A1419" t="s">
        <v>1438</v>
      </c>
      <c r="B1419" t="s">
        <v>19</v>
      </c>
      <c r="C1419">
        <v>2</v>
      </c>
      <c r="D1419">
        <v>5</v>
      </c>
      <c r="E1419">
        <v>10</v>
      </c>
      <c r="F1419" t="s">
        <v>10</v>
      </c>
      <c r="G1419" t="s">
        <v>11</v>
      </c>
      <c r="H1419" s="1">
        <v>45278</v>
      </c>
      <c r="J1419" s="8" t="str">
        <f>IF(ISBLANK(B1419),"Unknown",B1419)</f>
        <v>Salad</v>
      </c>
      <c r="K1419" s="5">
        <f t="shared" si="128"/>
        <v>2</v>
      </c>
      <c r="L1419" s="5">
        <f t="shared" si="128"/>
        <v>5</v>
      </c>
      <c r="M1419" s="5">
        <f t="shared" si="129"/>
        <v>10</v>
      </c>
      <c r="N1419" s="8" t="str">
        <f>IF(ISBLANK(F1419),"Unknown",F1419)</f>
        <v>Credit Card</v>
      </c>
      <c r="O1419" s="8" t="str">
        <f>IF(ISBLANK(G1419),"Unknown",G1419)</f>
        <v>Takeaway</v>
      </c>
      <c r="P1419" s="6">
        <f>IF(ISBLANK(H1419),"Unknown",H1419)</f>
        <v>45278</v>
      </c>
      <c r="Q1419" s="13">
        <f t="shared" si="130"/>
        <v>2</v>
      </c>
      <c r="R1419" s="13">
        <f t="shared" si="131"/>
        <v>5</v>
      </c>
      <c r="S1419" s="11">
        <f t="shared" si="132"/>
        <v>10</v>
      </c>
    </row>
    <row r="1420" spans="1:19" x14ac:dyDescent="0.3">
      <c r="A1420" t="s">
        <v>1439</v>
      </c>
      <c r="B1420" t="s">
        <v>13</v>
      </c>
      <c r="C1420">
        <v>3</v>
      </c>
      <c r="D1420">
        <v>3</v>
      </c>
      <c r="E1420">
        <v>9</v>
      </c>
      <c r="H1420" s="1">
        <v>45120</v>
      </c>
      <c r="J1420" s="8" t="str">
        <f>IF(ISBLANK(B1420),"Unknown",B1420)</f>
        <v>Cake</v>
      </c>
      <c r="K1420" s="5">
        <f t="shared" si="128"/>
        <v>3</v>
      </c>
      <c r="L1420" s="5">
        <f t="shared" si="128"/>
        <v>3</v>
      </c>
      <c r="M1420" s="5">
        <f t="shared" si="129"/>
        <v>9</v>
      </c>
      <c r="N1420" s="8" t="str">
        <f>IF(ISBLANK(F1420),"Unknown",F1420)</f>
        <v>Unknown</v>
      </c>
      <c r="O1420" s="8" t="str">
        <f>IF(ISBLANK(G1420),"Unknown",G1420)</f>
        <v>Unknown</v>
      </c>
      <c r="P1420" s="6">
        <f>IF(ISBLANK(H1420),"Unknown",H1420)</f>
        <v>45120</v>
      </c>
      <c r="Q1420" s="13">
        <f t="shared" si="130"/>
        <v>3</v>
      </c>
      <c r="R1420" s="13">
        <f t="shared" si="131"/>
        <v>3</v>
      </c>
      <c r="S1420" s="11">
        <f t="shared" si="132"/>
        <v>9</v>
      </c>
    </row>
    <row r="1421" spans="1:19" x14ac:dyDescent="0.3">
      <c r="A1421" t="s">
        <v>1440</v>
      </c>
      <c r="B1421" t="s">
        <v>13</v>
      </c>
      <c r="C1421">
        <v>2</v>
      </c>
      <c r="D1421">
        <v>3</v>
      </c>
      <c r="E1421">
        <v>6</v>
      </c>
      <c r="F1421" t="s">
        <v>10</v>
      </c>
      <c r="G1421" t="s">
        <v>15</v>
      </c>
      <c r="H1421" s="1">
        <v>45144</v>
      </c>
      <c r="J1421" s="8" t="str">
        <f>IF(ISBLANK(B1421),"Unknown",B1421)</f>
        <v>Cake</v>
      </c>
      <c r="K1421" s="5">
        <f t="shared" si="128"/>
        <v>2</v>
      </c>
      <c r="L1421" s="5">
        <f t="shared" si="128"/>
        <v>3</v>
      </c>
      <c r="M1421" s="5">
        <f t="shared" si="129"/>
        <v>6</v>
      </c>
      <c r="N1421" s="8" t="str">
        <f>IF(ISBLANK(F1421),"Unknown",F1421)</f>
        <v>Credit Card</v>
      </c>
      <c r="O1421" s="8" t="str">
        <f>IF(ISBLANK(G1421),"Unknown",G1421)</f>
        <v>In-store</v>
      </c>
      <c r="P1421" s="6">
        <f>IF(ISBLANK(H1421),"Unknown",H1421)</f>
        <v>45144</v>
      </c>
      <c r="Q1421" s="13">
        <f t="shared" si="130"/>
        <v>2</v>
      </c>
      <c r="R1421" s="13">
        <f t="shared" si="131"/>
        <v>3</v>
      </c>
      <c r="S1421" s="11">
        <f t="shared" si="132"/>
        <v>6</v>
      </c>
    </row>
    <row r="1422" spans="1:19" x14ac:dyDescent="0.3">
      <c r="A1422" t="s">
        <v>1441</v>
      </c>
      <c r="B1422" s="7" t="s">
        <v>10024</v>
      </c>
      <c r="C1422">
        <v>4</v>
      </c>
      <c r="D1422">
        <v>3</v>
      </c>
      <c r="E1422">
        <v>12</v>
      </c>
      <c r="F1422" t="s">
        <v>21</v>
      </c>
      <c r="G1422" t="s">
        <v>11</v>
      </c>
      <c r="H1422" s="1">
        <v>45192</v>
      </c>
      <c r="J1422" s="8" t="str">
        <f>IF(ISBLANK(B1422),"Unknown",B1422)</f>
        <v>Unknown</v>
      </c>
      <c r="K1422" s="5">
        <f t="shared" si="128"/>
        <v>4</v>
      </c>
      <c r="L1422" s="5">
        <f t="shared" si="128"/>
        <v>3</v>
      </c>
      <c r="M1422" s="5">
        <f t="shared" si="129"/>
        <v>12</v>
      </c>
      <c r="N1422" s="8" t="str">
        <f>IF(ISBLANK(F1422),"Unknown",F1422)</f>
        <v>Digital Wallet</v>
      </c>
      <c r="O1422" s="8" t="str">
        <f>IF(ISBLANK(G1422),"Unknown",G1422)</f>
        <v>Takeaway</v>
      </c>
      <c r="P1422" s="6">
        <f>IF(ISBLANK(H1422),"Unknown",H1422)</f>
        <v>45192</v>
      </c>
      <c r="Q1422" s="13">
        <f t="shared" si="130"/>
        <v>4</v>
      </c>
      <c r="R1422" s="13">
        <f t="shared" si="131"/>
        <v>3</v>
      </c>
      <c r="S1422" s="11">
        <f t="shared" si="132"/>
        <v>12</v>
      </c>
    </row>
    <row r="1423" spans="1:19" x14ac:dyDescent="0.3">
      <c r="A1423" t="s">
        <v>1442</v>
      </c>
      <c r="B1423" t="s">
        <v>26</v>
      </c>
      <c r="C1423">
        <v>5</v>
      </c>
      <c r="D1423">
        <v>4</v>
      </c>
      <c r="E1423">
        <v>20</v>
      </c>
      <c r="H1423" s="1">
        <v>44989</v>
      </c>
      <c r="J1423" s="8" t="str">
        <f>IF(ISBLANK(B1423),"Unknown",B1423)</f>
        <v>Sandwich</v>
      </c>
      <c r="K1423" s="5">
        <f t="shared" si="128"/>
        <v>5</v>
      </c>
      <c r="L1423" s="5">
        <f t="shared" si="128"/>
        <v>4</v>
      </c>
      <c r="M1423" s="5">
        <f t="shared" si="129"/>
        <v>20</v>
      </c>
      <c r="N1423" s="8" t="str">
        <f>IF(ISBLANK(F1423),"Unknown",F1423)</f>
        <v>Unknown</v>
      </c>
      <c r="O1423" s="8" t="str">
        <f>IF(ISBLANK(G1423),"Unknown",G1423)</f>
        <v>Unknown</v>
      </c>
      <c r="P1423" s="6">
        <f>IF(ISBLANK(H1423),"Unknown",H1423)</f>
        <v>44989</v>
      </c>
      <c r="Q1423" s="13">
        <f t="shared" si="130"/>
        <v>5</v>
      </c>
      <c r="R1423" s="13">
        <f t="shared" si="131"/>
        <v>4</v>
      </c>
      <c r="S1423" s="11">
        <f t="shared" si="132"/>
        <v>20</v>
      </c>
    </row>
    <row r="1424" spans="1:19" x14ac:dyDescent="0.3">
      <c r="A1424" t="s">
        <v>1443</v>
      </c>
      <c r="B1424" t="s">
        <v>17</v>
      </c>
      <c r="C1424">
        <v>4</v>
      </c>
      <c r="D1424">
        <v>1</v>
      </c>
      <c r="E1424">
        <v>4</v>
      </c>
      <c r="G1424" s="7" t="s">
        <v>10024</v>
      </c>
      <c r="H1424" s="1">
        <v>45248</v>
      </c>
      <c r="J1424" s="8" t="str">
        <f>IF(ISBLANK(B1424),"Unknown",B1424)</f>
        <v>Cookie</v>
      </c>
      <c r="K1424" s="5">
        <f t="shared" si="128"/>
        <v>4</v>
      </c>
      <c r="L1424" s="5">
        <f t="shared" si="128"/>
        <v>1</v>
      </c>
      <c r="M1424" s="5">
        <f t="shared" si="129"/>
        <v>4</v>
      </c>
      <c r="N1424" s="8" t="str">
        <f>IF(ISBLANK(F1424),"Unknown",F1424)</f>
        <v>Unknown</v>
      </c>
      <c r="O1424" s="8" t="str">
        <f>IF(ISBLANK(G1424),"Unknown",G1424)</f>
        <v>Unknown</v>
      </c>
      <c r="P1424" s="6">
        <f>IF(ISBLANK(H1424),"Unknown",H1424)</f>
        <v>45248</v>
      </c>
      <c r="Q1424" s="13">
        <f t="shared" si="130"/>
        <v>4</v>
      </c>
      <c r="R1424" s="13">
        <f t="shared" si="131"/>
        <v>1</v>
      </c>
      <c r="S1424" s="11">
        <f t="shared" si="132"/>
        <v>4</v>
      </c>
    </row>
    <row r="1425" spans="1:19" x14ac:dyDescent="0.3">
      <c r="A1425" t="s">
        <v>1444</v>
      </c>
      <c r="B1425" t="s">
        <v>37</v>
      </c>
      <c r="C1425">
        <v>5</v>
      </c>
      <c r="D1425">
        <v>3</v>
      </c>
      <c r="E1425">
        <v>15</v>
      </c>
      <c r="F1425" t="s">
        <v>10</v>
      </c>
      <c r="G1425" s="7" t="s">
        <v>10024</v>
      </c>
      <c r="H1425" s="1">
        <v>45152</v>
      </c>
      <c r="J1425" s="8" t="str">
        <f>IF(ISBLANK(B1425),"Unknown",B1425)</f>
        <v>Juice</v>
      </c>
      <c r="K1425" s="5">
        <f t="shared" si="128"/>
        <v>5</v>
      </c>
      <c r="L1425" s="5">
        <f t="shared" si="128"/>
        <v>3</v>
      </c>
      <c r="M1425" s="5">
        <f t="shared" si="129"/>
        <v>15</v>
      </c>
      <c r="N1425" s="8" t="str">
        <f>IF(ISBLANK(F1425),"Unknown",F1425)</f>
        <v>Credit Card</v>
      </c>
      <c r="O1425" s="8" t="str">
        <f>IF(ISBLANK(G1425),"Unknown",G1425)</f>
        <v>Unknown</v>
      </c>
      <c r="P1425" s="6">
        <f>IF(ISBLANK(H1425),"Unknown",H1425)</f>
        <v>45152</v>
      </c>
      <c r="Q1425" s="13">
        <f t="shared" si="130"/>
        <v>5</v>
      </c>
      <c r="R1425" s="13">
        <f t="shared" si="131"/>
        <v>3</v>
      </c>
      <c r="S1425" s="11">
        <f t="shared" si="132"/>
        <v>15</v>
      </c>
    </row>
    <row r="1426" spans="1:19" x14ac:dyDescent="0.3">
      <c r="A1426" t="s">
        <v>1445</v>
      </c>
      <c r="B1426" t="s">
        <v>17</v>
      </c>
      <c r="C1426">
        <v>4</v>
      </c>
      <c r="D1426">
        <v>1</v>
      </c>
      <c r="E1426">
        <v>4</v>
      </c>
      <c r="G1426" t="s">
        <v>15</v>
      </c>
      <c r="H1426" s="1">
        <v>45136</v>
      </c>
      <c r="J1426" s="8" t="str">
        <f>IF(ISBLANK(B1426),"Unknown",B1426)</f>
        <v>Cookie</v>
      </c>
      <c r="K1426" s="5">
        <f t="shared" si="128"/>
        <v>4</v>
      </c>
      <c r="L1426" s="5">
        <f t="shared" si="128"/>
        <v>1</v>
      </c>
      <c r="M1426" s="5">
        <f t="shared" si="129"/>
        <v>4</v>
      </c>
      <c r="N1426" s="8" t="str">
        <f>IF(ISBLANK(F1426),"Unknown",F1426)</f>
        <v>Unknown</v>
      </c>
      <c r="O1426" s="8" t="str">
        <f>IF(ISBLANK(G1426),"Unknown",G1426)</f>
        <v>In-store</v>
      </c>
      <c r="P1426" s="6">
        <f>IF(ISBLANK(H1426),"Unknown",H1426)</f>
        <v>45136</v>
      </c>
      <c r="Q1426" s="13">
        <f t="shared" si="130"/>
        <v>4</v>
      </c>
      <c r="R1426" s="13">
        <f t="shared" si="131"/>
        <v>1</v>
      </c>
      <c r="S1426" s="11">
        <f t="shared" si="132"/>
        <v>4</v>
      </c>
    </row>
    <row r="1427" spans="1:19" x14ac:dyDescent="0.3">
      <c r="A1427" t="s">
        <v>1446</v>
      </c>
      <c r="B1427" t="s">
        <v>26</v>
      </c>
      <c r="C1427">
        <v>5</v>
      </c>
      <c r="E1427">
        <v>20</v>
      </c>
      <c r="F1427" t="s">
        <v>21</v>
      </c>
      <c r="G1427" t="s">
        <v>15</v>
      </c>
      <c r="H1427" s="1">
        <v>44927</v>
      </c>
      <c r="J1427" s="8" t="str">
        <f>IF(ISBLANK(B1427),"Unknown",B1427)</f>
        <v>Sandwich</v>
      </c>
      <c r="K1427" s="5">
        <f t="shared" si="128"/>
        <v>5</v>
      </c>
      <c r="L1427" s="5" t="str">
        <f t="shared" si="128"/>
        <v>0</v>
      </c>
      <c r="M1427" s="5">
        <f t="shared" si="129"/>
        <v>20</v>
      </c>
      <c r="N1427" s="8" t="str">
        <f>IF(ISBLANK(F1427),"Unknown",F1427)</f>
        <v>Digital Wallet</v>
      </c>
      <c r="O1427" s="8" t="str">
        <f>IF(ISBLANK(G1427),"Unknown",G1427)</f>
        <v>In-store</v>
      </c>
      <c r="P1427" s="6">
        <f>IF(ISBLANK(H1427),"Unknown",H1427)</f>
        <v>44927</v>
      </c>
      <c r="Q1427" s="13">
        <f t="shared" si="130"/>
        <v>5</v>
      </c>
      <c r="R1427" s="13" t="str">
        <f t="shared" si="131"/>
        <v>0</v>
      </c>
      <c r="S1427" s="11">
        <f t="shared" si="132"/>
        <v>0</v>
      </c>
    </row>
    <row r="1428" spans="1:19" x14ac:dyDescent="0.3">
      <c r="A1428" t="s">
        <v>1447</v>
      </c>
      <c r="B1428" t="s">
        <v>26</v>
      </c>
      <c r="C1428">
        <v>3</v>
      </c>
      <c r="D1428">
        <v>4</v>
      </c>
      <c r="E1428">
        <v>12</v>
      </c>
      <c r="F1428" s="7" t="s">
        <v>10024</v>
      </c>
      <c r="G1428" t="s">
        <v>15</v>
      </c>
      <c r="H1428" s="1">
        <v>45277</v>
      </c>
      <c r="J1428" s="8" t="str">
        <f>IF(ISBLANK(B1428),"Unknown",B1428)</f>
        <v>Sandwich</v>
      </c>
      <c r="K1428" s="5">
        <f t="shared" si="128"/>
        <v>3</v>
      </c>
      <c r="L1428" s="5">
        <f t="shared" si="128"/>
        <v>4</v>
      </c>
      <c r="M1428" s="5">
        <f t="shared" si="129"/>
        <v>12</v>
      </c>
      <c r="N1428" s="8" t="str">
        <f>IF(ISBLANK(F1428),"Unknown",F1428)</f>
        <v>Unknown</v>
      </c>
      <c r="O1428" s="8" t="str">
        <f>IF(ISBLANK(G1428),"Unknown",G1428)</f>
        <v>In-store</v>
      </c>
      <c r="P1428" s="6">
        <f>IF(ISBLANK(H1428),"Unknown",H1428)</f>
        <v>45277</v>
      </c>
      <c r="Q1428" s="13">
        <f t="shared" si="130"/>
        <v>3</v>
      </c>
      <c r="R1428" s="13">
        <f t="shared" si="131"/>
        <v>4</v>
      </c>
      <c r="S1428" s="11">
        <f t="shared" si="132"/>
        <v>12</v>
      </c>
    </row>
    <row r="1429" spans="1:19" x14ac:dyDescent="0.3">
      <c r="A1429" t="s">
        <v>1448</v>
      </c>
      <c r="B1429" t="s">
        <v>26</v>
      </c>
      <c r="C1429">
        <v>5</v>
      </c>
      <c r="D1429">
        <v>4</v>
      </c>
      <c r="E1429">
        <v>20</v>
      </c>
      <c r="H1429" s="1">
        <v>45258</v>
      </c>
      <c r="J1429" s="8" t="str">
        <f>IF(ISBLANK(B1429),"Unknown",B1429)</f>
        <v>Sandwich</v>
      </c>
      <c r="K1429" s="5">
        <f t="shared" si="128"/>
        <v>5</v>
      </c>
      <c r="L1429" s="5">
        <f t="shared" si="128"/>
        <v>4</v>
      </c>
      <c r="M1429" s="5">
        <f t="shared" si="129"/>
        <v>20</v>
      </c>
      <c r="N1429" s="8" t="str">
        <f>IF(ISBLANK(F1429),"Unknown",F1429)</f>
        <v>Unknown</v>
      </c>
      <c r="O1429" s="8" t="str">
        <f>IF(ISBLANK(G1429),"Unknown",G1429)</f>
        <v>Unknown</v>
      </c>
      <c r="P1429" s="6">
        <f>IF(ISBLANK(H1429),"Unknown",H1429)</f>
        <v>45258</v>
      </c>
      <c r="Q1429" s="13">
        <f t="shared" si="130"/>
        <v>5</v>
      </c>
      <c r="R1429" s="13">
        <f t="shared" si="131"/>
        <v>4</v>
      </c>
      <c r="S1429" s="11">
        <f t="shared" si="132"/>
        <v>20</v>
      </c>
    </row>
    <row r="1430" spans="1:19" x14ac:dyDescent="0.3">
      <c r="A1430" t="s">
        <v>1449</v>
      </c>
      <c r="B1430" t="s">
        <v>37</v>
      </c>
      <c r="C1430">
        <v>3</v>
      </c>
      <c r="D1430">
        <v>3</v>
      </c>
      <c r="E1430">
        <v>9</v>
      </c>
      <c r="F1430" t="s">
        <v>21</v>
      </c>
      <c r="G1430" t="s">
        <v>11</v>
      </c>
      <c r="H1430" s="1">
        <v>45021</v>
      </c>
      <c r="J1430" s="8" t="str">
        <f>IF(ISBLANK(B1430),"Unknown",B1430)</f>
        <v>Juice</v>
      </c>
      <c r="K1430" s="5">
        <f t="shared" si="128"/>
        <v>3</v>
      </c>
      <c r="L1430" s="5">
        <f t="shared" si="128"/>
        <v>3</v>
      </c>
      <c r="M1430" s="5">
        <f t="shared" si="129"/>
        <v>9</v>
      </c>
      <c r="N1430" s="8" t="str">
        <f>IF(ISBLANK(F1430),"Unknown",F1430)</f>
        <v>Digital Wallet</v>
      </c>
      <c r="O1430" s="8" t="str">
        <f>IF(ISBLANK(G1430),"Unknown",G1430)</f>
        <v>Takeaway</v>
      </c>
      <c r="P1430" s="6">
        <f>IF(ISBLANK(H1430),"Unknown",H1430)</f>
        <v>45021</v>
      </c>
      <c r="Q1430" s="13">
        <f t="shared" si="130"/>
        <v>3</v>
      </c>
      <c r="R1430" s="13">
        <f t="shared" si="131"/>
        <v>3</v>
      </c>
      <c r="S1430" s="11">
        <f t="shared" si="132"/>
        <v>9</v>
      </c>
    </row>
    <row r="1431" spans="1:19" x14ac:dyDescent="0.3">
      <c r="A1431" t="s">
        <v>1450</v>
      </c>
      <c r="B1431" t="s">
        <v>9</v>
      </c>
      <c r="D1431">
        <v>2</v>
      </c>
      <c r="E1431">
        <v>6</v>
      </c>
      <c r="G1431" t="s">
        <v>11</v>
      </c>
      <c r="H1431" s="1">
        <v>45279</v>
      </c>
      <c r="J1431" s="8" t="str">
        <f>IF(ISBLANK(B1431),"Unknown",B1431)</f>
        <v>Coffee</v>
      </c>
      <c r="K1431" s="5" t="str">
        <f t="shared" si="128"/>
        <v>0</v>
      </c>
      <c r="L1431" s="5">
        <f t="shared" si="128"/>
        <v>2</v>
      </c>
      <c r="M1431" s="5">
        <f t="shared" si="129"/>
        <v>6</v>
      </c>
      <c r="N1431" s="8" t="str">
        <f>IF(ISBLANK(F1431),"Unknown",F1431)</f>
        <v>Unknown</v>
      </c>
      <c r="O1431" s="8" t="str">
        <f>IF(ISBLANK(G1431),"Unknown",G1431)</f>
        <v>Takeaway</v>
      </c>
      <c r="P1431" s="6">
        <f>IF(ISBLANK(H1431),"Unknown",H1431)</f>
        <v>45279</v>
      </c>
      <c r="Q1431" s="13" t="str">
        <f t="shared" si="130"/>
        <v>0</v>
      </c>
      <c r="R1431" s="13">
        <f t="shared" si="131"/>
        <v>2</v>
      </c>
      <c r="S1431" s="11">
        <f t="shared" si="132"/>
        <v>0</v>
      </c>
    </row>
    <row r="1432" spans="1:19" x14ac:dyDescent="0.3">
      <c r="A1432" t="s">
        <v>1451</v>
      </c>
      <c r="B1432" s="7" t="s">
        <v>10024</v>
      </c>
      <c r="C1432">
        <v>5</v>
      </c>
      <c r="D1432">
        <v>3</v>
      </c>
      <c r="E1432">
        <v>15</v>
      </c>
      <c r="H1432" s="1">
        <v>45273</v>
      </c>
      <c r="J1432" s="8" t="str">
        <f>IF(ISBLANK(B1432),"Unknown",B1432)</f>
        <v>Unknown</v>
      </c>
      <c r="K1432" s="5">
        <f t="shared" si="128"/>
        <v>5</v>
      </c>
      <c r="L1432" s="5">
        <f t="shared" si="128"/>
        <v>3</v>
      </c>
      <c r="M1432" s="5">
        <f t="shared" si="129"/>
        <v>15</v>
      </c>
      <c r="N1432" s="8" t="str">
        <f>IF(ISBLANK(F1432),"Unknown",F1432)</f>
        <v>Unknown</v>
      </c>
      <c r="O1432" s="8" t="str">
        <f>IF(ISBLANK(G1432),"Unknown",G1432)</f>
        <v>Unknown</v>
      </c>
      <c r="P1432" s="6">
        <f>IF(ISBLANK(H1432),"Unknown",H1432)</f>
        <v>45273</v>
      </c>
      <c r="Q1432" s="13">
        <f t="shared" si="130"/>
        <v>5</v>
      </c>
      <c r="R1432" s="13">
        <f t="shared" si="131"/>
        <v>3</v>
      </c>
      <c r="S1432" s="11">
        <f t="shared" si="132"/>
        <v>15</v>
      </c>
    </row>
    <row r="1433" spans="1:19" x14ac:dyDescent="0.3">
      <c r="A1433" t="s">
        <v>1452</v>
      </c>
      <c r="B1433" t="s">
        <v>19</v>
      </c>
      <c r="C1433">
        <v>5</v>
      </c>
      <c r="D1433">
        <v>5</v>
      </c>
      <c r="E1433">
        <v>25</v>
      </c>
      <c r="F1433" t="s">
        <v>14</v>
      </c>
      <c r="H1433" s="1">
        <v>45244</v>
      </c>
      <c r="J1433" s="8" t="str">
        <f>IF(ISBLANK(B1433),"Unknown",B1433)</f>
        <v>Salad</v>
      </c>
      <c r="K1433" s="5">
        <f t="shared" si="128"/>
        <v>5</v>
      </c>
      <c r="L1433" s="5">
        <f t="shared" si="128"/>
        <v>5</v>
      </c>
      <c r="M1433" s="5">
        <f t="shared" si="129"/>
        <v>25</v>
      </c>
      <c r="N1433" s="8" t="str">
        <f>IF(ISBLANK(F1433),"Unknown",F1433)</f>
        <v>Cash</v>
      </c>
      <c r="O1433" s="8" t="str">
        <f>IF(ISBLANK(G1433),"Unknown",G1433)</f>
        <v>Unknown</v>
      </c>
      <c r="P1433" s="6">
        <f>IF(ISBLANK(H1433),"Unknown",H1433)</f>
        <v>45244</v>
      </c>
      <c r="Q1433" s="13">
        <f t="shared" si="130"/>
        <v>5</v>
      </c>
      <c r="R1433" s="13">
        <f t="shared" si="131"/>
        <v>5</v>
      </c>
      <c r="S1433" s="11">
        <f t="shared" si="132"/>
        <v>25</v>
      </c>
    </row>
    <row r="1434" spans="1:19" x14ac:dyDescent="0.3">
      <c r="A1434" t="s">
        <v>1453</v>
      </c>
      <c r="B1434" s="7" t="s">
        <v>10024</v>
      </c>
      <c r="C1434">
        <v>4</v>
      </c>
      <c r="D1434">
        <v>1</v>
      </c>
      <c r="E1434">
        <v>4</v>
      </c>
      <c r="F1434" t="s">
        <v>10</v>
      </c>
      <c r="H1434" s="1">
        <v>45275</v>
      </c>
      <c r="J1434" s="8" t="str">
        <f>IF(ISBLANK(B1434),"Unknown",B1434)</f>
        <v>Unknown</v>
      </c>
      <c r="K1434" s="5">
        <f t="shared" si="128"/>
        <v>4</v>
      </c>
      <c r="L1434" s="5">
        <f t="shared" si="128"/>
        <v>1</v>
      </c>
      <c r="M1434" s="5">
        <f t="shared" si="129"/>
        <v>4</v>
      </c>
      <c r="N1434" s="8" t="str">
        <f>IF(ISBLANK(F1434),"Unknown",F1434)</f>
        <v>Credit Card</v>
      </c>
      <c r="O1434" s="8" t="str">
        <f>IF(ISBLANK(G1434),"Unknown",G1434)</f>
        <v>Unknown</v>
      </c>
      <c r="P1434" s="6">
        <f>IF(ISBLANK(H1434),"Unknown",H1434)</f>
        <v>45275</v>
      </c>
      <c r="Q1434" s="13">
        <f t="shared" si="130"/>
        <v>4</v>
      </c>
      <c r="R1434" s="13">
        <f t="shared" si="131"/>
        <v>1</v>
      </c>
      <c r="S1434" s="11">
        <f t="shared" si="132"/>
        <v>4</v>
      </c>
    </row>
    <row r="1435" spans="1:19" x14ac:dyDescent="0.3">
      <c r="A1435" t="s">
        <v>1454</v>
      </c>
      <c r="B1435" t="s">
        <v>13</v>
      </c>
      <c r="C1435">
        <v>5</v>
      </c>
      <c r="D1435">
        <v>3</v>
      </c>
      <c r="E1435" s="7" t="s">
        <v>10024</v>
      </c>
      <c r="F1435" t="s">
        <v>21</v>
      </c>
      <c r="G1435" s="7" t="s">
        <v>10024</v>
      </c>
      <c r="H1435" s="1">
        <v>45026</v>
      </c>
      <c r="J1435" s="8" t="str">
        <f>IF(ISBLANK(B1435),"Unknown",B1435)</f>
        <v>Cake</v>
      </c>
      <c r="K1435" s="5">
        <f t="shared" si="128"/>
        <v>5</v>
      </c>
      <c r="L1435" s="5">
        <f t="shared" si="128"/>
        <v>3</v>
      </c>
      <c r="M1435" s="5" t="str">
        <f t="shared" si="129"/>
        <v>Unknown</v>
      </c>
      <c r="N1435" s="8" t="str">
        <f>IF(ISBLANK(F1435),"Unknown",F1435)</f>
        <v>Digital Wallet</v>
      </c>
      <c r="O1435" s="8" t="str">
        <f>IF(ISBLANK(G1435),"Unknown",G1435)</f>
        <v>Unknown</v>
      </c>
      <c r="P1435" s="6">
        <f>IF(ISBLANK(H1435),"Unknown",H1435)</f>
        <v>45026</v>
      </c>
      <c r="Q1435" s="13">
        <f t="shared" si="130"/>
        <v>5</v>
      </c>
      <c r="R1435" s="13">
        <f t="shared" si="131"/>
        <v>3</v>
      </c>
      <c r="S1435" s="11">
        <f t="shared" si="132"/>
        <v>15</v>
      </c>
    </row>
    <row r="1436" spans="1:19" x14ac:dyDescent="0.3">
      <c r="A1436" t="s">
        <v>1455</v>
      </c>
      <c r="C1436">
        <v>4</v>
      </c>
      <c r="D1436">
        <v>1</v>
      </c>
      <c r="E1436">
        <v>4</v>
      </c>
      <c r="F1436" t="s">
        <v>10</v>
      </c>
      <c r="G1436" t="s">
        <v>11</v>
      </c>
      <c r="H1436" s="1">
        <v>44961</v>
      </c>
      <c r="J1436" s="8" t="str">
        <f>IF(ISBLANK(B1436),"Unknown",B1436)</f>
        <v>Unknown</v>
      </c>
      <c r="K1436" s="5">
        <f t="shared" si="128"/>
        <v>4</v>
      </c>
      <c r="L1436" s="5">
        <f t="shared" si="128"/>
        <v>1</v>
      </c>
      <c r="M1436" s="5">
        <f t="shared" si="129"/>
        <v>4</v>
      </c>
      <c r="N1436" s="8" t="str">
        <f>IF(ISBLANK(F1436),"Unknown",F1436)</f>
        <v>Credit Card</v>
      </c>
      <c r="O1436" s="8" t="str">
        <f>IF(ISBLANK(G1436),"Unknown",G1436)</f>
        <v>Takeaway</v>
      </c>
      <c r="P1436" s="6">
        <f>IF(ISBLANK(H1436),"Unknown",H1436)</f>
        <v>44961</v>
      </c>
      <c r="Q1436" s="13">
        <f t="shared" si="130"/>
        <v>4</v>
      </c>
      <c r="R1436" s="13">
        <f t="shared" si="131"/>
        <v>1</v>
      </c>
      <c r="S1436" s="11">
        <f t="shared" si="132"/>
        <v>4</v>
      </c>
    </row>
    <row r="1437" spans="1:19" x14ac:dyDescent="0.3">
      <c r="A1437" t="s">
        <v>1456</v>
      </c>
      <c r="B1437" t="s">
        <v>17</v>
      </c>
      <c r="C1437">
        <v>5</v>
      </c>
      <c r="D1437">
        <v>1</v>
      </c>
      <c r="E1437">
        <v>5</v>
      </c>
      <c r="F1437" s="7" t="s">
        <v>10024</v>
      </c>
      <c r="H1437" s="1">
        <v>45039</v>
      </c>
      <c r="J1437" s="8" t="str">
        <f>IF(ISBLANK(B1437),"Unknown",B1437)</f>
        <v>Cookie</v>
      </c>
      <c r="K1437" s="5">
        <f t="shared" si="128"/>
        <v>5</v>
      </c>
      <c r="L1437" s="5">
        <f t="shared" si="128"/>
        <v>1</v>
      </c>
      <c r="M1437" s="5">
        <f t="shared" si="129"/>
        <v>5</v>
      </c>
      <c r="N1437" s="8" t="str">
        <f>IF(ISBLANK(F1437),"Unknown",F1437)</f>
        <v>Unknown</v>
      </c>
      <c r="O1437" s="8" t="str">
        <f>IF(ISBLANK(G1437),"Unknown",G1437)</f>
        <v>Unknown</v>
      </c>
      <c r="P1437" s="6">
        <f>IF(ISBLANK(H1437),"Unknown",H1437)</f>
        <v>45039</v>
      </c>
      <c r="Q1437" s="13">
        <f t="shared" si="130"/>
        <v>5</v>
      </c>
      <c r="R1437" s="13">
        <f t="shared" si="131"/>
        <v>1</v>
      </c>
      <c r="S1437" s="11">
        <f t="shared" si="132"/>
        <v>5</v>
      </c>
    </row>
    <row r="1438" spans="1:19" x14ac:dyDescent="0.3">
      <c r="A1438" t="s">
        <v>1457</v>
      </c>
      <c r="B1438" t="s">
        <v>63</v>
      </c>
      <c r="C1438" s="7" t="s">
        <v>10024</v>
      </c>
      <c r="D1438" s="7" t="s">
        <v>10024</v>
      </c>
      <c r="E1438">
        <v>6</v>
      </c>
      <c r="F1438" t="s">
        <v>14</v>
      </c>
      <c r="G1438" t="s">
        <v>11</v>
      </c>
      <c r="H1438" s="7" t="s">
        <v>10024</v>
      </c>
      <c r="J1438" s="8" t="str">
        <f>IF(ISBLANK(B1438),"Unknown",B1438)</f>
        <v>Tea</v>
      </c>
      <c r="K1438" s="5" t="str">
        <f t="shared" si="128"/>
        <v>Unknown</v>
      </c>
      <c r="L1438" s="5" t="str">
        <f t="shared" si="128"/>
        <v>Unknown</v>
      </c>
      <c r="M1438" s="5">
        <f t="shared" si="129"/>
        <v>6</v>
      </c>
      <c r="N1438" s="8" t="str">
        <f>IF(ISBLANK(F1438),"Unknown",F1438)</f>
        <v>Cash</v>
      </c>
      <c r="O1438" s="8" t="str">
        <f>IF(ISBLANK(G1438),"Unknown",G1438)</f>
        <v>Takeaway</v>
      </c>
      <c r="P1438" s="6" t="str">
        <f>IF(ISBLANK(H1438),"Unknown",H1438)</f>
        <v>Unknown</v>
      </c>
      <c r="Q1438" s="13">
        <f t="shared" si="130"/>
        <v>0</v>
      </c>
      <c r="R1438" s="13">
        <f t="shared" si="131"/>
        <v>0</v>
      </c>
      <c r="S1438" s="11">
        <f t="shared" si="132"/>
        <v>0</v>
      </c>
    </row>
    <row r="1439" spans="1:19" x14ac:dyDescent="0.3">
      <c r="A1439" t="s">
        <v>1458</v>
      </c>
      <c r="B1439" t="s">
        <v>37</v>
      </c>
      <c r="C1439">
        <v>1</v>
      </c>
      <c r="D1439">
        <v>3</v>
      </c>
      <c r="E1439">
        <v>3</v>
      </c>
      <c r="F1439" t="s">
        <v>21</v>
      </c>
      <c r="G1439" t="s">
        <v>11</v>
      </c>
      <c r="H1439" s="1">
        <v>45107</v>
      </c>
      <c r="J1439" s="8" t="str">
        <f>IF(ISBLANK(B1439),"Unknown",B1439)</f>
        <v>Juice</v>
      </c>
      <c r="K1439" s="5">
        <f t="shared" si="128"/>
        <v>1</v>
      </c>
      <c r="L1439" s="5">
        <f t="shared" si="128"/>
        <v>3</v>
      </c>
      <c r="M1439" s="5">
        <f t="shared" si="129"/>
        <v>3</v>
      </c>
      <c r="N1439" s="8" t="str">
        <f>IF(ISBLANK(F1439),"Unknown",F1439)</f>
        <v>Digital Wallet</v>
      </c>
      <c r="O1439" s="8" t="str">
        <f>IF(ISBLANK(G1439),"Unknown",G1439)</f>
        <v>Takeaway</v>
      </c>
      <c r="P1439" s="6">
        <f>IF(ISBLANK(H1439),"Unknown",H1439)</f>
        <v>45107</v>
      </c>
      <c r="Q1439" s="13">
        <f t="shared" si="130"/>
        <v>1</v>
      </c>
      <c r="R1439" s="13">
        <f t="shared" si="131"/>
        <v>3</v>
      </c>
      <c r="S1439" s="11">
        <f t="shared" si="132"/>
        <v>3</v>
      </c>
    </row>
    <row r="1440" spans="1:19" x14ac:dyDescent="0.3">
      <c r="A1440" t="s">
        <v>1459</v>
      </c>
      <c r="B1440" t="s">
        <v>63</v>
      </c>
      <c r="C1440">
        <v>4</v>
      </c>
      <c r="D1440">
        <v>1.5</v>
      </c>
      <c r="E1440">
        <v>6</v>
      </c>
      <c r="F1440" t="s">
        <v>21</v>
      </c>
      <c r="G1440" s="7" t="s">
        <v>10024</v>
      </c>
      <c r="H1440" s="1">
        <v>45205</v>
      </c>
      <c r="J1440" s="8" t="str">
        <f>IF(ISBLANK(B1440),"Unknown",B1440)</f>
        <v>Tea</v>
      </c>
      <c r="K1440" s="5">
        <f t="shared" si="128"/>
        <v>4</v>
      </c>
      <c r="L1440" s="5">
        <f t="shared" si="128"/>
        <v>1.5</v>
      </c>
      <c r="M1440" s="5">
        <f t="shared" si="129"/>
        <v>6</v>
      </c>
      <c r="N1440" s="8" t="str">
        <f>IF(ISBLANK(F1440),"Unknown",F1440)</f>
        <v>Digital Wallet</v>
      </c>
      <c r="O1440" s="8" t="str">
        <f>IF(ISBLANK(G1440),"Unknown",G1440)</f>
        <v>Unknown</v>
      </c>
      <c r="P1440" s="6">
        <f>IF(ISBLANK(H1440),"Unknown",H1440)</f>
        <v>45205</v>
      </c>
      <c r="Q1440" s="13">
        <f t="shared" si="130"/>
        <v>4</v>
      </c>
      <c r="R1440" s="13">
        <f t="shared" si="131"/>
        <v>1.5</v>
      </c>
      <c r="S1440" s="11">
        <f t="shared" si="132"/>
        <v>6</v>
      </c>
    </row>
    <row r="1441" spans="1:19" x14ac:dyDescent="0.3">
      <c r="A1441" t="s">
        <v>1460</v>
      </c>
      <c r="B1441" t="s">
        <v>9</v>
      </c>
      <c r="C1441">
        <v>4</v>
      </c>
      <c r="D1441">
        <v>2</v>
      </c>
      <c r="E1441">
        <v>8</v>
      </c>
      <c r="G1441" t="s">
        <v>15</v>
      </c>
      <c r="H1441" s="1">
        <v>45180</v>
      </c>
      <c r="J1441" s="8" t="str">
        <f>IF(ISBLANK(B1441),"Unknown",B1441)</f>
        <v>Coffee</v>
      </c>
      <c r="K1441" s="5">
        <f t="shared" si="128"/>
        <v>4</v>
      </c>
      <c r="L1441" s="5">
        <f t="shared" si="128"/>
        <v>2</v>
      </c>
      <c r="M1441" s="5">
        <f t="shared" si="129"/>
        <v>8</v>
      </c>
      <c r="N1441" s="8" t="str">
        <f>IF(ISBLANK(F1441),"Unknown",F1441)</f>
        <v>Unknown</v>
      </c>
      <c r="O1441" s="8" t="str">
        <f>IF(ISBLANK(G1441),"Unknown",G1441)</f>
        <v>In-store</v>
      </c>
      <c r="P1441" s="6">
        <f>IF(ISBLANK(H1441),"Unknown",H1441)</f>
        <v>45180</v>
      </c>
      <c r="Q1441" s="13">
        <f t="shared" si="130"/>
        <v>4</v>
      </c>
      <c r="R1441" s="13">
        <f t="shared" si="131"/>
        <v>2</v>
      </c>
      <c r="S1441" s="11">
        <f t="shared" si="132"/>
        <v>8</v>
      </c>
    </row>
    <row r="1442" spans="1:19" x14ac:dyDescent="0.3">
      <c r="A1442" t="s">
        <v>1461</v>
      </c>
      <c r="B1442" t="s">
        <v>9</v>
      </c>
      <c r="C1442">
        <v>4</v>
      </c>
      <c r="D1442">
        <v>2</v>
      </c>
      <c r="F1442" s="7" t="s">
        <v>10024</v>
      </c>
      <c r="G1442" t="s">
        <v>11</v>
      </c>
      <c r="H1442" s="1">
        <v>45283</v>
      </c>
      <c r="J1442" s="8" t="str">
        <f>IF(ISBLANK(B1442),"Unknown",B1442)</f>
        <v>Coffee</v>
      </c>
      <c r="K1442" s="5">
        <f t="shared" si="128"/>
        <v>4</v>
      </c>
      <c r="L1442" s="5">
        <f t="shared" si="128"/>
        <v>2</v>
      </c>
      <c r="M1442" s="5" t="str">
        <f t="shared" si="129"/>
        <v>0</v>
      </c>
      <c r="N1442" s="8" t="str">
        <f>IF(ISBLANK(F1442),"Unknown",F1442)</f>
        <v>Unknown</v>
      </c>
      <c r="O1442" s="8" t="str">
        <f>IF(ISBLANK(G1442),"Unknown",G1442)</f>
        <v>Takeaway</v>
      </c>
      <c r="P1442" s="6">
        <f>IF(ISBLANK(H1442),"Unknown",H1442)</f>
        <v>45283</v>
      </c>
      <c r="Q1442" s="13">
        <f t="shared" si="130"/>
        <v>4</v>
      </c>
      <c r="R1442" s="13">
        <f t="shared" si="131"/>
        <v>2</v>
      </c>
      <c r="S1442" s="11">
        <f t="shared" si="132"/>
        <v>8</v>
      </c>
    </row>
    <row r="1443" spans="1:19" x14ac:dyDescent="0.3">
      <c r="A1443" t="s">
        <v>1462</v>
      </c>
      <c r="B1443" t="s">
        <v>37</v>
      </c>
      <c r="C1443">
        <v>5</v>
      </c>
      <c r="D1443">
        <v>3</v>
      </c>
      <c r="E1443">
        <v>15</v>
      </c>
      <c r="F1443" t="s">
        <v>21</v>
      </c>
      <c r="G1443" s="7" t="s">
        <v>10024</v>
      </c>
      <c r="H1443" s="1">
        <v>44956</v>
      </c>
      <c r="J1443" s="8" t="str">
        <f>IF(ISBLANK(B1443),"Unknown",B1443)</f>
        <v>Juice</v>
      </c>
      <c r="K1443" s="5">
        <f t="shared" si="128"/>
        <v>5</v>
      </c>
      <c r="L1443" s="5">
        <f t="shared" si="128"/>
        <v>3</v>
      </c>
      <c r="M1443" s="5">
        <f t="shared" si="129"/>
        <v>15</v>
      </c>
      <c r="N1443" s="8" t="str">
        <f>IF(ISBLANK(F1443),"Unknown",F1443)</f>
        <v>Digital Wallet</v>
      </c>
      <c r="O1443" s="8" t="str">
        <f>IF(ISBLANK(G1443),"Unknown",G1443)</f>
        <v>Unknown</v>
      </c>
      <c r="P1443" s="6">
        <f>IF(ISBLANK(H1443),"Unknown",H1443)</f>
        <v>44956</v>
      </c>
      <c r="Q1443" s="13">
        <f t="shared" si="130"/>
        <v>5</v>
      </c>
      <c r="R1443" s="13">
        <f t="shared" si="131"/>
        <v>3</v>
      </c>
      <c r="S1443" s="11">
        <f t="shared" si="132"/>
        <v>15</v>
      </c>
    </row>
    <row r="1444" spans="1:19" x14ac:dyDescent="0.3">
      <c r="A1444" t="s">
        <v>1463</v>
      </c>
      <c r="B1444" t="s">
        <v>23</v>
      </c>
      <c r="C1444">
        <v>2</v>
      </c>
      <c r="D1444">
        <v>4</v>
      </c>
      <c r="E1444">
        <v>8</v>
      </c>
      <c r="F1444" t="s">
        <v>21</v>
      </c>
      <c r="G1444" s="7" t="s">
        <v>10024</v>
      </c>
      <c r="H1444" s="1">
        <v>45104</v>
      </c>
      <c r="J1444" s="8" t="str">
        <f>IF(ISBLANK(B1444),"Unknown",B1444)</f>
        <v>Smoothie</v>
      </c>
      <c r="K1444" s="5">
        <f t="shared" si="128"/>
        <v>2</v>
      </c>
      <c r="L1444" s="5">
        <f t="shared" si="128"/>
        <v>4</v>
      </c>
      <c r="M1444" s="5">
        <f t="shared" si="129"/>
        <v>8</v>
      </c>
      <c r="N1444" s="8" t="str">
        <f>IF(ISBLANK(F1444),"Unknown",F1444)</f>
        <v>Digital Wallet</v>
      </c>
      <c r="O1444" s="8" t="str">
        <f>IF(ISBLANK(G1444),"Unknown",G1444)</f>
        <v>Unknown</v>
      </c>
      <c r="P1444" s="6">
        <f>IF(ISBLANK(H1444),"Unknown",H1444)</f>
        <v>45104</v>
      </c>
      <c r="Q1444" s="13">
        <f t="shared" si="130"/>
        <v>2</v>
      </c>
      <c r="R1444" s="13">
        <f t="shared" si="131"/>
        <v>4</v>
      </c>
      <c r="S1444" s="11">
        <f t="shared" si="132"/>
        <v>8</v>
      </c>
    </row>
    <row r="1445" spans="1:19" x14ac:dyDescent="0.3">
      <c r="A1445" t="s">
        <v>1464</v>
      </c>
      <c r="B1445" t="s">
        <v>26</v>
      </c>
      <c r="C1445">
        <v>2</v>
      </c>
      <c r="D1445">
        <v>4</v>
      </c>
      <c r="E1445">
        <v>8</v>
      </c>
      <c r="G1445" t="s">
        <v>11</v>
      </c>
      <c r="H1445" s="1">
        <v>45274</v>
      </c>
      <c r="J1445" s="8" t="str">
        <f>IF(ISBLANK(B1445),"Unknown",B1445)</f>
        <v>Sandwich</v>
      </c>
      <c r="K1445" s="5">
        <f t="shared" si="128"/>
        <v>2</v>
      </c>
      <c r="L1445" s="5">
        <f t="shared" si="128"/>
        <v>4</v>
      </c>
      <c r="M1445" s="5">
        <f t="shared" si="129"/>
        <v>8</v>
      </c>
      <c r="N1445" s="8" t="str">
        <f>IF(ISBLANK(F1445),"Unknown",F1445)</f>
        <v>Unknown</v>
      </c>
      <c r="O1445" s="8" t="str">
        <f>IF(ISBLANK(G1445),"Unknown",G1445)</f>
        <v>Takeaway</v>
      </c>
      <c r="P1445" s="6">
        <f>IF(ISBLANK(H1445),"Unknown",H1445)</f>
        <v>45274</v>
      </c>
      <c r="Q1445" s="13">
        <f t="shared" si="130"/>
        <v>2</v>
      </c>
      <c r="R1445" s="13">
        <f t="shared" si="131"/>
        <v>4</v>
      </c>
      <c r="S1445" s="11">
        <f t="shared" si="132"/>
        <v>8</v>
      </c>
    </row>
    <row r="1446" spans="1:19" x14ac:dyDescent="0.3">
      <c r="A1446" t="s">
        <v>1465</v>
      </c>
      <c r="B1446" t="s">
        <v>13</v>
      </c>
      <c r="C1446">
        <v>1</v>
      </c>
      <c r="D1446">
        <v>3</v>
      </c>
      <c r="E1446">
        <v>3</v>
      </c>
      <c r="F1446" t="s">
        <v>21</v>
      </c>
      <c r="H1446" s="1">
        <v>45076</v>
      </c>
      <c r="J1446" s="8" t="str">
        <f>IF(ISBLANK(B1446),"Unknown",B1446)</f>
        <v>Cake</v>
      </c>
      <c r="K1446" s="5">
        <f t="shared" si="128"/>
        <v>1</v>
      </c>
      <c r="L1446" s="5">
        <f t="shared" si="128"/>
        <v>3</v>
      </c>
      <c r="M1446" s="5">
        <f t="shared" si="129"/>
        <v>3</v>
      </c>
      <c r="N1446" s="8" t="str">
        <f>IF(ISBLANK(F1446),"Unknown",F1446)</f>
        <v>Digital Wallet</v>
      </c>
      <c r="O1446" s="8" t="str">
        <f>IF(ISBLANK(G1446),"Unknown",G1446)</f>
        <v>Unknown</v>
      </c>
      <c r="P1446" s="6">
        <f>IF(ISBLANK(H1446),"Unknown",H1446)</f>
        <v>45076</v>
      </c>
      <c r="Q1446" s="13">
        <f t="shared" si="130"/>
        <v>1</v>
      </c>
      <c r="R1446" s="13">
        <f t="shared" si="131"/>
        <v>3</v>
      </c>
      <c r="S1446" s="11">
        <f t="shared" si="132"/>
        <v>3</v>
      </c>
    </row>
    <row r="1447" spans="1:19" x14ac:dyDescent="0.3">
      <c r="A1447" t="s">
        <v>1466</v>
      </c>
      <c r="B1447" t="s">
        <v>17</v>
      </c>
      <c r="C1447">
        <v>3</v>
      </c>
      <c r="D1447">
        <v>1</v>
      </c>
      <c r="E1447">
        <v>3</v>
      </c>
      <c r="F1447" t="s">
        <v>14</v>
      </c>
      <c r="H1447" s="1">
        <v>44936</v>
      </c>
      <c r="J1447" s="8" t="str">
        <f>IF(ISBLANK(B1447),"Unknown",B1447)</f>
        <v>Cookie</v>
      </c>
      <c r="K1447" s="5">
        <f t="shared" si="128"/>
        <v>3</v>
      </c>
      <c r="L1447" s="5">
        <f t="shared" si="128"/>
        <v>1</v>
      </c>
      <c r="M1447" s="5">
        <f t="shared" si="129"/>
        <v>3</v>
      </c>
      <c r="N1447" s="8" t="str">
        <f>IF(ISBLANK(F1447),"Unknown",F1447)</f>
        <v>Cash</v>
      </c>
      <c r="O1447" s="8" t="str">
        <f>IF(ISBLANK(G1447),"Unknown",G1447)</f>
        <v>Unknown</v>
      </c>
      <c r="P1447" s="6">
        <f>IF(ISBLANK(H1447),"Unknown",H1447)</f>
        <v>44936</v>
      </c>
      <c r="Q1447" s="13">
        <f t="shared" si="130"/>
        <v>3</v>
      </c>
      <c r="R1447" s="13">
        <f t="shared" si="131"/>
        <v>1</v>
      </c>
      <c r="S1447" s="11">
        <f t="shared" si="132"/>
        <v>3</v>
      </c>
    </row>
    <row r="1448" spans="1:19" x14ac:dyDescent="0.3">
      <c r="A1448" t="s">
        <v>1467</v>
      </c>
      <c r="B1448" t="s">
        <v>13</v>
      </c>
      <c r="C1448">
        <v>2</v>
      </c>
      <c r="D1448">
        <v>3</v>
      </c>
      <c r="E1448" s="7" t="s">
        <v>10024</v>
      </c>
      <c r="F1448" t="s">
        <v>14</v>
      </c>
      <c r="G1448" s="7" t="s">
        <v>10024</v>
      </c>
      <c r="H1448" s="1">
        <v>44976</v>
      </c>
      <c r="J1448" s="8" t="str">
        <f>IF(ISBLANK(B1448),"Unknown",B1448)</f>
        <v>Cake</v>
      </c>
      <c r="K1448" s="5">
        <f t="shared" si="128"/>
        <v>2</v>
      </c>
      <c r="L1448" s="5">
        <f t="shared" si="128"/>
        <v>3</v>
      </c>
      <c r="M1448" s="5" t="str">
        <f t="shared" si="129"/>
        <v>Unknown</v>
      </c>
      <c r="N1448" s="8" t="str">
        <f>IF(ISBLANK(F1448),"Unknown",F1448)</f>
        <v>Cash</v>
      </c>
      <c r="O1448" s="8" t="str">
        <f>IF(ISBLANK(G1448),"Unknown",G1448)</f>
        <v>Unknown</v>
      </c>
      <c r="P1448" s="6">
        <f>IF(ISBLANK(H1448),"Unknown",H1448)</f>
        <v>44976</v>
      </c>
      <c r="Q1448" s="13">
        <f t="shared" si="130"/>
        <v>2</v>
      </c>
      <c r="R1448" s="13">
        <f t="shared" si="131"/>
        <v>3</v>
      </c>
      <c r="S1448" s="11">
        <f t="shared" si="132"/>
        <v>6</v>
      </c>
    </row>
    <row r="1449" spans="1:19" x14ac:dyDescent="0.3">
      <c r="A1449" t="s">
        <v>1468</v>
      </c>
      <c r="B1449" t="s">
        <v>17</v>
      </c>
      <c r="C1449" s="7" t="s">
        <v>10024</v>
      </c>
      <c r="D1449">
        <v>1</v>
      </c>
      <c r="E1449">
        <v>1</v>
      </c>
      <c r="G1449" t="s">
        <v>11</v>
      </c>
      <c r="J1449" s="8" t="str">
        <f>IF(ISBLANK(B1449),"Unknown",B1449)</f>
        <v>Cookie</v>
      </c>
      <c r="K1449" s="5" t="str">
        <f t="shared" si="128"/>
        <v>Unknown</v>
      </c>
      <c r="L1449" s="5">
        <f t="shared" si="128"/>
        <v>1</v>
      </c>
      <c r="M1449" s="5">
        <f t="shared" si="129"/>
        <v>1</v>
      </c>
      <c r="N1449" s="8" t="str">
        <f>IF(ISBLANK(F1449),"Unknown",F1449)</f>
        <v>Unknown</v>
      </c>
      <c r="O1449" s="8" t="str">
        <f>IF(ISBLANK(G1449),"Unknown",G1449)</f>
        <v>Takeaway</v>
      </c>
      <c r="P1449" s="6" t="str">
        <f>IF(ISBLANK(H1449),"Unknown",H1449)</f>
        <v>Unknown</v>
      </c>
      <c r="Q1449" s="13">
        <f t="shared" si="130"/>
        <v>0</v>
      </c>
      <c r="R1449" s="13">
        <f t="shared" si="131"/>
        <v>1</v>
      </c>
      <c r="S1449" s="11">
        <f t="shared" si="132"/>
        <v>0</v>
      </c>
    </row>
    <row r="1450" spans="1:19" x14ac:dyDescent="0.3">
      <c r="A1450" t="s">
        <v>1469</v>
      </c>
      <c r="B1450" t="s">
        <v>37</v>
      </c>
      <c r="C1450">
        <v>5</v>
      </c>
      <c r="D1450">
        <v>3</v>
      </c>
      <c r="E1450" s="7" t="s">
        <v>10024</v>
      </c>
      <c r="G1450" t="s">
        <v>15</v>
      </c>
      <c r="H1450" s="1">
        <v>45257</v>
      </c>
      <c r="J1450" s="8" t="str">
        <f>IF(ISBLANK(B1450),"Unknown",B1450)</f>
        <v>Juice</v>
      </c>
      <c r="K1450" s="5">
        <f t="shared" si="128"/>
        <v>5</v>
      </c>
      <c r="L1450" s="5">
        <f t="shared" si="128"/>
        <v>3</v>
      </c>
      <c r="M1450" s="5" t="str">
        <f t="shared" si="129"/>
        <v>Unknown</v>
      </c>
      <c r="N1450" s="8" t="str">
        <f>IF(ISBLANK(F1450),"Unknown",F1450)</f>
        <v>Unknown</v>
      </c>
      <c r="O1450" s="8" t="str">
        <f>IF(ISBLANK(G1450),"Unknown",G1450)</f>
        <v>In-store</v>
      </c>
      <c r="P1450" s="6">
        <f>IF(ISBLANK(H1450),"Unknown",H1450)</f>
        <v>45257</v>
      </c>
      <c r="Q1450" s="13">
        <f t="shared" si="130"/>
        <v>5</v>
      </c>
      <c r="R1450" s="13">
        <f t="shared" si="131"/>
        <v>3</v>
      </c>
      <c r="S1450" s="11">
        <f t="shared" si="132"/>
        <v>15</v>
      </c>
    </row>
    <row r="1451" spans="1:19" x14ac:dyDescent="0.3">
      <c r="A1451" t="s">
        <v>1470</v>
      </c>
      <c r="B1451" t="s">
        <v>23</v>
      </c>
      <c r="C1451">
        <v>4</v>
      </c>
      <c r="D1451">
        <v>4</v>
      </c>
      <c r="E1451">
        <v>16</v>
      </c>
      <c r="F1451" t="s">
        <v>21</v>
      </c>
      <c r="G1451" s="7" t="s">
        <v>10024</v>
      </c>
      <c r="H1451" s="1">
        <v>45053</v>
      </c>
      <c r="J1451" s="8" t="str">
        <f>IF(ISBLANK(B1451),"Unknown",B1451)</f>
        <v>Smoothie</v>
      </c>
      <c r="K1451" s="5">
        <f t="shared" si="128"/>
        <v>4</v>
      </c>
      <c r="L1451" s="5">
        <f t="shared" si="128"/>
        <v>4</v>
      </c>
      <c r="M1451" s="5">
        <f t="shared" si="129"/>
        <v>16</v>
      </c>
      <c r="N1451" s="8" t="str">
        <f>IF(ISBLANK(F1451),"Unknown",F1451)</f>
        <v>Digital Wallet</v>
      </c>
      <c r="O1451" s="8" t="str">
        <f>IF(ISBLANK(G1451),"Unknown",G1451)</f>
        <v>Unknown</v>
      </c>
      <c r="P1451" s="6">
        <f>IF(ISBLANK(H1451),"Unknown",H1451)</f>
        <v>45053</v>
      </c>
      <c r="Q1451" s="13">
        <f t="shared" si="130"/>
        <v>4</v>
      </c>
      <c r="R1451" s="13">
        <f t="shared" si="131"/>
        <v>4</v>
      </c>
      <c r="S1451" s="11">
        <f t="shared" si="132"/>
        <v>16</v>
      </c>
    </row>
    <row r="1452" spans="1:19" x14ac:dyDescent="0.3">
      <c r="A1452" t="s">
        <v>1471</v>
      </c>
      <c r="B1452" t="s">
        <v>63</v>
      </c>
      <c r="C1452">
        <v>4</v>
      </c>
      <c r="D1452">
        <v>1.5</v>
      </c>
      <c r="E1452">
        <v>6</v>
      </c>
      <c r="F1452" t="s">
        <v>10</v>
      </c>
      <c r="G1452" t="s">
        <v>11</v>
      </c>
      <c r="H1452" s="1">
        <v>45260</v>
      </c>
      <c r="J1452" s="8" t="str">
        <f>IF(ISBLANK(B1452),"Unknown",B1452)</f>
        <v>Tea</v>
      </c>
      <c r="K1452" s="5">
        <f t="shared" si="128"/>
        <v>4</v>
      </c>
      <c r="L1452" s="5">
        <f t="shared" si="128"/>
        <v>1.5</v>
      </c>
      <c r="M1452" s="5">
        <f t="shared" si="129"/>
        <v>6</v>
      </c>
      <c r="N1452" s="8" t="str">
        <f>IF(ISBLANK(F1452),"Unknown",F1452)</f>
        <v>Credit Card</v>
      </c>
      <c r="O1452" s="8" t="str">
        <f>IF(ISBLANK(G1452),"Unknown",G1452)</f>
        <v>Takeaway</v>
      </c>
      <c r="P1452" s="6">
        <f>IF(ISBLANK(H1452),"Unknown",H1452)</f>
        <v>45260</v>
      </c>
      <c r="Q1452" s="13">
        <f t="shared" si="130"/>
        <v>4</v>
      </c>
      <c r="R1452" s="13">
        <f t="shared" si="131"/>
        <v>1.5</v>
      </c>
      <c r="S1452" s="11">
        <f t="shared" si="132"/>
        <v>6</v>
      </c>
    </row>
    <row r="1453" spans="1:19" x14ac:dyDescent="0.3">
      <c r="A1453" t="s">
        <v>1472</v>
      </c>
      <c r="D1453">
        <v>5</v>
      </c>
      <c r="E1453">
        <v>5</v>
      </c>
      <c r="F1453" t="s">
        <v>14</v>
      </c>
      <c r="H1453" s="1">
        <v>45208</v>
      </c>
      <c r="J1453" s="8" t="str">
        <f>IF(ISBLANK(B1453),"Unknown",B1453)</f>
        <v>Unknown</v>
      </c>
      <c r="K1453" s="5" t="str">
        <f t="shared" si="128"/>
        <v>0</v>
      </c>
      <c r="L1453" s="5">
        <f t="shared" si="128"/>
        <v>5</v>
      </c>
      <c r="M1453" s="5">
        <f t="shared" si="129"/>
        <v>5</v>
      </c>
      <c r="N1453" s="8" t="str">
        <f>IF(ISBLANK(F1453),"Unknown",F1453)</f>
        <v>Cash</v>
      </c>
      <c r="O1453" s="8" t="str">
        <f>IF(ISBLANK(G1453),"Unknown",G1453)</f>
        <v>Unknown</v>
      </c>
      <c r="P1453" s="6">
        <f>IF(ISBLANK(H1453),"Unknown",H1453)</f>
        <v>45208</v>
      </c>
      <c r="Q1453" s="13" t="str">
        <f t="shared" si="130"/>
        <v>0</v>
      </c>
      <c r="R1453" s="13">
        <f t="shared" si="131"/>
        <v>5</v>
      </c>
      <c r="S1453" s="11">
        <f t="shared" si="132"/>
        <v>0</v>
      </c>
    </row>
    <row r="1454" spans="1:19" x14ac:dyDescent="0.3">
      <c r="A1454" t="s">
        <v>1473</v>
      </c>
      <c r="B1454" t="s">
        <v>17</v>
      </c>
      <c r="C1454">
        <v>2</v>
      </c>
      <c r="D1454">
        <v>1</v>
      </c>
      <c r="E1454">
        <v>2</v>
      </c>
      <c r="F1454" t="s">
        <v>21</v>
      </c>
      <c r="H1454" s="1">
        <v>45015</v>
      </c>
      <c r="J1454" s="8" t="str">
        <f>IF(ISBLANK(B1454),"Unknown",B1454)</f>
        <v>Cookie</v>
      </c>
      <c r="K1454" s="5">
        <f t="shared" si="128"/>
        <v>2</v>
      </c>
      <c r="L1454" s="5">
        <f t="shared" si="128"/>
        <v>1</v>
      </c>
      <c r="M1454" s="5">
        <f t="shared" si="129"/>
        <v>2</v>
      </c>
      <c r="N1454" s="8" t="str">
        <f>IF(ISBLANK(F1454),"Unknown",F1454)</f>
        <v>Digital Wallet</v>
      </c>
      <c r="O1454" s="8" t="str">
        <f>IF(ISBLANK(G1454),"Unknown",G1454)</f>
        <v>Unknown</v>
      </c>
      <c r="P1454" s="6">
        <f>IF(ISBLANK(H1454),"Unknown",H1454)</f>
        <v>45015</v>
      </c>
      <c r="Q1454" s="13">
        <f t="shared" si="130"/>
        <v>2</v>
      </c>
      <c r="R1454" s="13">
        <f t="shared" si="131"/>
        <v>1</v>
      </c>
      <c r="S1454" s="11">
        <f t="shared" si="132"/>
        <v>2</v>
      </c>
    </row>
    <row r="1455" spans="1:19" x14ac:dyDescent="0.3">
      <c r="A1455" t="s">
        <v>1474</v>
      </c>
      <c r="B1455" t="s">
        <v>37</v>
      </c>
      <c r="C1455">
        <v>4</v>
      </c>
      <c r="D1455">
        <v>3</v>
      </c>
      <c r="E1455" s="7" t="s">
        <v>10024</v>
      </c>
      <c r="F1455" t="s">
        <v>21</v>
      </c>
      <c r="G1455" t="s">
        <v>11</v>
      </c>
      <c r="H1455" s="1">
        <v>44929</v>
      </c>
      <c r="J1455" s="8" t="str">
        <f>IF(ISBLANK(B1455),"Unknown",B1455)</f>
        <v>Juice</v>
      </c>
      <c r="K1455" s="5">
        <f t="shared" si="128"/>
        <v>4</v>
      </c>
      <c r="L1455" s="5">
        <f t="shared" si="128"/>
        <v>3</v>
      </c>
      <c r="M1455" s="5" t="str">
        <f t="shared" si="129"/>
        <v>Unknown</v>
      </c>
      <c r="N1455" s="8" t="str">
        <f>IF(ISBLANK(F1455),"Unknown",F1455)</f>
        <v>Digital Wallet</v>
      </c>
      <c r="O1455" s="8" t="str">
        <f>IF(ISBLANK(G1455),"Unknown",G1455)</f>
        <v>Takeaway</v>
      </c>
      <c r="P1455" s="6">
        <f>IF(ISBLANK(H1455),"Unknown",H1455)</f>
        <v>44929</v>
      </c>
      <c r="Q1455" s="13">
        <f t="shared" si="130"/>
        <v>4</v>
      </c>
      <c r="R1455" s="13">
        <f t="shared" si="131"/>
        <v>3</v>
      </c>
      <c r="S1455" s="11">
        <f t="shared" si="132"/>
        <v>12</v>
      </c>
    </row>
    <row r="1456" spans="1:19" x14ac:dyDescent="0.3">
      <c r="A1456" t="s">
        <v>1475</v>
      </c>
      <c r="B1456" t="s">
        <v>37</v>
      </c>
      <c r="C1456">
        <v>3</v>
      </c>
      <c r="D1456">
        <v>3</v>
      </c>
      <c r="E1456">
        <v>9</v>
      </c>
      <c r="G1456" t="s">
        <v>15</v>
      </c>
      <c r="H1456" s="1">
        <v>45241</v>
      </c>
      <c r="J1456" s="8" t="str">
        <f>IF(ISBLANK(B1456),"Unknown",B1456)</f>
        <v>Juice</v>
      </c>
      <c r="K1456" s="5">
        <f t="shared" si="128"/>
        <v>3</v>
      </c>
      <c r="L1456" s="5">
        <f t="shared" si="128"/>
        <v>3</v>
      </c>
      <c r="M1456" s="5">
        <f t="shared" si="129"/>
        <v>9</v>
      </c>
      <c r="N1456" s="8" t="str">
        <f>IF(ISBLANK(F1456),"Unknown",F1456)</f>
        <v>Unknown</v>
      </c>
      <c r="O1456" s="8" t="str">
        <f>IF(ISBLANK(G1456),"Unknown",G1456)</f>
        <v>In-store</v>
      </c>
      <c r="P1456" s="6">
        <f>IF(ISBLANK(H1456),"Unknown",H1456)</f>
        <v>45241</v>
      </c>
      <c r="Q1456" s="13">
        <f t="shared" si="130"/>
        <v>3</v>
      </c>
      <c r="R1456" s="13">
        <f t="shared" si="131"/>
        <v>3</v>
      </c>
      <c r="S1456" s="11">
        <f t="shared" si="132"/>
        <v>9</v>
      </c>
    </row>
    <row r="1457" spans="1:19" x14ac:dyDescent="0.3">
      <c r="A1457" t="s">
        <v>1476</v>
      </c>
      <c r="B1457" t="s">
        <v>63</v>
      </c>
      <c r="C1457">
        <v>5</v>
      </c>
      <c r="D1457">
        <v>1.5</v>
      </c>
      <c r="E1457">
        <v>7.5</v>
      </c>
      <c r="F1457" t="s">
        <v>10</v>
      </c>
      <c r="H1457" s="1">
        <v>45287</v>
      </c>
      <c r="J1457" s="8" t="str">
        <f>IF(ISBLANK(B1457),"Unknown",B1457)</f>
        <v>Tea</v>
      </c>
      <c r="K1457" s="5">
        <f t="shared" si="128"/>
        <v>5</v>
      </c>
      <c r="L1457" s="5">
        <f t="shared" si="128"/>
        <v>1.5</v>
      </c>
      <c r="M1457" s="5">
        <f t="shared" si="129"/>
        <v>7.5</v>
      </c>
      <c r="N1457" s="8" t="str">
        <f>IF(ISBLANK(F1457),"Unknown",F1457)</f>
        <v>Credit Card</v>
      </c>
      <c r="O1457" s="8" t="str">
        <f>IF(ISBLANK(G1457),"Unknown",G1457)</f>
        <v>Unknown</v>
      </c>
      <c r="P1457" s="6">
        <f>IF(ISBLANK(H1457),"Unknown",H1457)</f>
        <v>45287</v>
      </c>
      <c r="Q1457" s="13">
        <f t="shared" si="130"/>
        <v>5</v>
      </c>
      <c r="R1457" s="13">
        <f t="shared" si="131"/>
        <v>1.5</v>
      </c>
      <c r="S1457" s="11">
        <f t="shared" si="132"/>
        <v>7.5</v>
      </c>
    </row>
    <row r="1458" spans="1:19" x14ac:dyDescent="0.3">
      <c r="A1458" t="s">
        <v>1477</v>
      </c>
      <c r="B1458" t="s">
        <v>19</v>
      </c>
      <c r="C1458">
        <v>3</v>
      </c>
      <c r="D1458">
        <v>5</v>
      </c>
      <c r="E1458">
        <v>15</v>
      </c>
      <c r="H1458" s="1">
        <v>45246</v>
      </c>
      <c r="J1458" s="8" t="str">
        <f>IF(ISBLANK(B1458),"Unknown",B1458)</f>
        <v>Salad</v>
      </c>
      <c r="K1458" s="5">
        <f t="shared" si="128"/>
        <v>3</v>
      </c>
      <c r="L1458" s="5">
        <f t="shared" si="128"/>
        <v>5</v>
      </c>
      <c r="M1458" s="5">
        <f t="shared" si="129"/>
        <v>15</v>
      </c>
      <c r="N1458" s="8" t="str">
        <f>IF(ISBLANK(F1458),"Unknown",F1458)</f>
        <v>Unknown</v>
      </c>
      <c r="O1458" s="8" t="str">
        <f>IF(ISBLANK(G1458),"Unknown",G1458)</f>
        <v>Unknown</v>
      </c>
      <c r="P1458" s="6">
        <f>IF(ISBLANK(H1458),"Unknown",H1458)</f>
        <v>45246</v>
      </c>
      <c r="Q1458" s="13">
        <f t="shared" si="130"/>
        <v>3</v>
      </c>
      <c r="R1458" s="13">
        <f t="shared" si="131"/>
        <v>5</v>
      </c>
      <c r="S1458" s="11">
        <f t="shared" si="132"/>
        <v>15</v>
      </c>
    </row>
    <row r="1459" spans="1:19" x14ac:dyDescent="0.3">
      <c r="A1459" t="s">
        <v>1478</v>
      </c>
      <c r="B1459" t="s">
        <v>9</v>
      </c>
      <c r="C1459">
        <v>1</v>
      </c>
      <c r="D1459">
        <v>2</v>
      </c>
      <c r="E1459">
        <v>2</v>
      </c>
      <c r="F1459" s="7" t="s">
        <v>10024</v>
      </c>
      <c r="H1459" s="1">
        <v>45064</v>
      </c>
      <c r="J1459" s="8" t="str">
        <f>IF(ISBLANK(B1459),"Unknown",B1459)</f>
        <v>Coffee</v>
      </c>
      <c r="K1459" s="5">
        <f t="shared" si="128"/>
        <v>1</v>
      </c>
      <c r="L1459" s="5">
        <f t="shared" si="128"/>
        <v>2</v>
      </c>
      <c r="M1459" s="5">
        <f t="shared" si="129"/>
        <v>2</v>
      </c>
      <c r="N1459" s="8" t="str">
        <f>IF(ISBLANK(F1459),"Unknown",F1459)</f>
        <v>Unknown</v>
      </c>
      <c r="O1459" s="8" t="str">
        <f>IF(ISBLANK(G1459),"Unknown",G1459)</f>
        <v>Unknown</v>
      </c>
      <c r="P1459" s="6">
        <f>IF(ISBLANK(H1459),"Unknown",H1459)</f>
        <v>45064</v>
      </c>
      <c r="Q1459" s="13">
        <f t="shared" si="130"/>
        <v>1</v>
      </c>
      <c r="R1459" s="13">
        <f t="shared" si="131"/>
        <v>2</v>
      </c>
      <c r="S1459" s="11">
        <f t="shared" si="132"/>
        <v>2</v>
      </c>
    </row>
    <row r="1460" spans="1:19" x14ac:dyDescent="0.3">
      <c r="A1460" t="s">
        <v>1479</v>
      </c>
      <c r="B1460" t="s">
        <v>19</v>
      </c>
      <c r="C1460" s="7" t="s">
        <v>10024</v>
      </c>
      <c r="D1460">
        <v>5</v>
      </c>
      <c r="E1460">
        <v>15</v>
      </c>
      <c r="F1460" t="s">
        <v>14</v>
      </c>
      <c r="G1460" t="s">
        <v>11</v>
      </c>
      <c r="H1460" s="1">
        <v>45085</v>
      </c>
      <c r="J1460" s="8" t="str">
        <f>IF(ISBLANK(B1460),"Unknown",B1460)</f>
        <v>Salad</v>
      </c>
      <c r="K1460" s="5" t="str">
        <f t="shared" si="128"/>
        <v>Unknown</v>
      </c>
      <c r="L1460" s="5">
        <f t="shared" si="128"/>
        <v>5</v>
      </c>
      <c r="M1460" s="5">
        <f t="shared" si="129"/>
        <v>15</v>
      </c>
      <c r="N1460" s="8" t="str">
        <f>IF(ISBLANK(F1460),"Unknown",F1460)</f>
        <v>Cash</v>
      </c>
      <c r="O1460" s="8" t="str">
        <f>IF(ISBLANK(G1460),"Unknown",G1460)</f>
        <v>Takeaway</v>
      </c>
      <c r="P1460" s="6">
        <f>IF(ISBLANK(H1460),"Unknown",H1460)</f>
        <v>45085</v>
      </c>
      <c r="Q1460" s="13">
        <f t="shared" si="130"/>
        <v>0</v>
      </c>
      <c r="R1460" s="13">
        <f t="shared" si="131"/>
        <v>5</v>
      </c>
      <c r="S1460" s="11">
        <f t="shared" si="132"/>
        <v>0</v>
      </c>
    </row>
    <row r="1461" spans="1:19" x14ac:dyDescent="0.3">
      <c r="A1461" t="s">
        <v>1480</v>
      </c>
      <c r="B1461" t="s">
        <v>37</v>
      </c>
      <c r="C1461">
        <v>3</v>
      </c>
      <c r="D1461">
        <v>3</v>
      </c>
      <c r="E1461">
        <v>9</v>
      </c>
      <c r="H1461" s="1">
        <v>45109</v>
      </c>
      <c r="J1461" s="8" t="str">
        <f>IF(ISBLANK(B1461),"Unknown",B1461)</f>
        <v>Juice</v>
      </c>
      <c r="K1461" s="5">
        <f t="shared" si="128"/>
        <v>3</v>
      </c>
      <c r="L1461" s="5">
        <f t="shared" si="128"/>
        <v>3</v>
      </c>
      <c r="M1461" s="5">
        <f t="shared" si="129"/>
        <v>9</v>
      </c>
      <c r="N1461" s="8" t="str">
        <f>IF(ISBLANK(F1461),"Unknown",F1461)</f>
        <v>Unknown</v>
      </c>
      <c r="O1461" s="8" t="str">
        <f>IF(ISBLANK(G1461),"Unknown",G1461)</f>
        <v>Unknown</v>
      </c>
      <c r="P1461" s="6">
        <f>IF(ISBLANK(H1461),"Unknown",H1461)</f>
        <v>45109</v>
      </c>
      <c r="Q1461" s="13">
        <f t="shared" si="130"/>
        <v>3</v>
      </c>
      <c r="R1461" s="13">
        <f t="shared" si="131"/>
        <v>3</v>
      </c>
      <c r="S1461" s="11">
        <f t="shared" si="132"/>
        <v>9</v>
      </c>
    </row>
    <row r="1462" spans="1:19" x14ac:dyDescent="0.3">
      <c r="A1462" t="s">
        <v>1481</v>
      </c>
      <c r="B1462" t="s">
        <v>13</v>
      </c>
      <c r="D1462">
        <v>3</v>
      </c>
      <c r="E1462">
        <v>9</v>
      </c>
      <c r="F1462" t="s">
        <v>10</v>
      </c>
      <c r="G1462" t="s">
        <v>11</v>
      </c>
      <c r="H1462" s="1">
        <v>45046</v>
      </c>
      <c r="J1462" s="8" t="str">
        <f>IF(ISBLANK(B1462),"Unknown",B1462)</f>
        <v>Cake</v>
      </c>
      <c r="K1462" s="5" t="str">
        <f t="shared" si="128"/>
        <v>0</v>
      </c>
      <c r="L1462" s="5">
        <f t="shared" si="128"/>
        <v>3</v>
      </c>
      <c r="M1462" s="5">
        <f t="shared" si="129"/>
        <v>9</v>
      </c>
      <c r="N1462" s="8" t="str">
        <f>IF(ISBLANK(F1462),"Unknown",F1462)</f>
        <v>Credit Card</v>
      </c>
      <c r="O1462" s="8" t="str">
        <f>IF(ISBLANK(G1462),"Unknown",G1462)</f>
        <v>Takeaway</v>
      </c>
      <c r="P1462" s="6">
        <f>IF(ISBLANK(H1462),"Unknown",H1462)</f>
        <v>45046</v>
      </c>
      <c r="Q1462" s="13" t="str">
        <f t="shared" si="130"/>
        <v>0</v>
      </c>
      <c r="R1462" s="13">
        <f t="shared" si="131"/>
        <v>3</v>
      </c>
      <c r="S1462" s="11">
        <f t="shared" si="132"/>
        <v>0</v>
      </c>
    </row>
    <row r="1463" spans="1:19" x14ac:dyDescent="0.3">
      <c r="A1463" t="s">
        <v>1482</v>
      </c>
      <c r="B1463" t="s">
        <v>13</v>
      </c>
      <c r="C1463">
        <v>4</v>
      </c>
      <c r="D1463" s="7" t="s">
        <v>10024</v>
      </c>
      <c r="E1463">
        <v>12</v>
      </c>
      <c r="F1463" t="s">
        <v>21</v>
      </c>
      <c r="H1463" s="1">
        <v>45151</v>
      </c>
      <c r="J1463" s="8" t="str">
        <f>IF(ISBLANK(B1463),"Unknown",B1463)</f>
        <v>Cake</v>
      </c>
      <c r="K1463" s="5">
        <f t="shared" si="128"/>
        <v>4</v>
      </c>
      <c r="L1463" s="5" t="str">
        <f t="shared" si="128"/>
        <v>Unknown</v>
      </c>
      <c r="M1463" s="5">
        <f t="shared" si="129"/>
        <v>12</v>
      </c>
      <c r="N1463" s="8" t="str">
        <f>IF(ISBLANK(F1463),"Unknown",F1463)</f>
        <v>Digital Wallet</v>
      </c>
      <c r="O1463" s="8" t="str">
        <f>IF(ISBLANK(G1463),"Unknown",G1463)</f>
        <v>Unknown</v>
      </c>
      <c r="P1463" s="6">
        <f>IF(ISBLANK(H1463),"Unknown",H1463)</f>
        <v>45151</v>
      </c>
      <c r="Q1463" s="13">
        <f t="shared" si="130"/>
        <v>4</v>
      </c>
      <c r="R1463" s="13">
        <f t="shared" si="131"/>
        <v>0</v>
      </c>
      <c r="S1463" s="11">
        <f t="shared" si="132"/>
        <v>0</v>
      </c>
    </row>
    <row r="1464" spans="1:19" x14ac:dyDescent="0.3">
      <c r="A1464" t="s">
        <v>1483</v>
      </c>
      <c r="B1464" t="s">
        <v>17</v>
      </c>
      <c r="C1464">
        <v>5</v>
      </c>
      <c r="D1464">
        <v>1</v>
      </c>
      <c r="E1464">
        <v>5</v>
      </c>
      <c r="F1464" t="s">
        <v>21</v>
      </c>
      <c r="G1464" t="s">
        <v>11</v>
      </c>
      <c r="H1464" s="1">
        <v>45058</v>
      </c>
      <c r="J1464" s="8" t="str">
        <f>IF(ISBLANK(B1464),"Unknown",B1464)</f>
        <v>Cookie</v>
      </c>
      <c r="K1464" s="5">
        <f t="shared" si="128"/>
        <v>5</v>
      </c>
      <c r="L1464" s="5">
        <f t="shared" si="128"/>
        <v>1</v>
      </c>
      <c r="M1464" s="5">
        <f t="shared" si="129"/>
        <v>5</v>
      </c>
      <c r="N1464" s="8" t="str">
        <f>IF(ISBLANK(F1464),"Unknown",F1464)</f>
        <v>Digital Wallet</v>
      </c>
      <c r="O1464" s="8" t="str">
        <f>IF(ISBLANK(G1464),"Unknown",G1464)</f>
        <v>Takeaway</v>
      </c>
      <c r="P1464" s="6">
        <f>IF(ISBLANK(H1464),"Unknown",H1464)</f>
        <v>45058</v>
      </c>
      <c r="Q1464" s="13">
        <f t="shared" si="130"/>
        <v>5</v>
      </c>
      <c r="R1464" s="13">
        <f t="shared" si="131"/>
        <v>1</v>
      </c>
      <c r="S1464" s="11">
        <f t="shared" si="132"/>
        <v>5</v>
      </c>
    </row>
    <row r="1465" spans="1:19" x14ac:dyDescent="0.3">
      <c r="A1465" t="s">
        <v>1484</v>
      </c>
      <c r="B1465" t="s">
        <v>37</v>
      </c>
      <c r="C1465">
        <v>1</v>
      </c>
      <c r="D1465">
        <v>3</v>
      </c>
      <c r="E1465">
        <v>3</v>
      </c>
      <c r="F1465" t="s">
        <v>10</v>
      </c>
      <c r="G1465" t="s">
        <v>11</v>
      </c>
      <c r="H1465" s="1">
        <v>45248</v>
      </c>
      <c r="J1465" s="8" t="str">
        <f>IF(ISBLANK(B1465),"Unknown",B1465)</f>
        <v>Juice</v>
      </c>
      <c r="K1465" s="5">
        <f t="shared" si="128"/>
        <v>1</v>
      </c>
      <c r="L1465" s="5">
        <f t="shared" si="128"/>
        <v>3</v>
      </c>
      <c r="M1465" s="5">
        <f t="shared" si="129"/>
        <v>3</v>
      </c>
      <c r="N1465" s="8" t="str">
        <f>IF(ISBLANK(F1465),"Unknown",F1465)</f>
        <v>Credit Card</v>
      </c>
      <c r="O1465" s="8" t="str">
        <f>IF(ISBLANK(G1465),"Unknown",G1465)</f>
        <v>Takeaway</v>
      </c>
      <c r="P1465" s="6">
        <f>IF(ISBLANK(H1465),"Unknown",H1465)</f>
        <v>45248</v>
      </c>
      <c r="Q1465" s="13">
        <f t="shared" si="130"/>
        <v>1</v>
      </c>
      <c r="R1465" s="13">
        <f t="shared" si="131"/>
        <v>3</v>
      </c>
      <c r="S1465" s="11">
        <f t="shared" si="132"/>
        <v>3</v>
      </c>
    </row>
    <row r="1466" spans="1:19" x14ac:dyDescent="0.3">
      <c r="A1466" t="s">
        <v>1485</v>
      </c>
      <c r="B1466" t="s">
        <v>63</v>
      </c>
      <c r="C1466">
        <v>1</v>
      </c>
      <c r="D1466">
        <v>1.5</v>
      </c>
      <c r="E1466">
        <v>1.5</v>
      </c>
      <c r="G1466" t="s">
        <v>15</v>
      </c>
      <c r="H1466" s="1">
        <v>45096</v>
      </c>
      <c r="J1466" s="8" t="str">
        <f>IF(ISBLANK(B1466),"Unknown",B1466)</f>
        <v>Tea</v>
      </c>
      <c r="K1466" s="5">
        <f t="shared" si="128"/>
        <v>1</v>
      </c>
      <c r="L1466" s="5">
        <f t="shared" si="128"/>
        <v>1.5</v>
      </c>
      <c r="M1466" s="5">
        <f t="shared" si="129"/>
        <v>1.5</v>
      </c>
      <c r="N1466" s="8" t="str">
        <f>IF(ISBLANK(F1466),"Unknown",F1466)</f>
        <v>Unknown</v>
      </c>
      <c r="O1466" s="8" t="str">
        <f>IF(ISBLANK(G1466),"Unknown",G1466)</f>
        <v>In-store</v>
      </c>
      <c r="P1466" s="6">
        <f>IF(ISBLANK(H1466),"Unknown",H1466)</f>
        <v>45096</v>
      </c>
      <c r="Q1466" s="13">
        <f t="shared" si="130"/>
        <v>1</v>
      </c>
      <c r="R1466" s="13">
        <f t="shared" si="131"/>
        <v>1.5</v>
      </c>
      <c r="S1466" s="11">
        <f t="shared" si="132"/>
        <v>1.5</v>
      </c>
    </row>
    <row r="1467" spans="1:19" x14ac:dyDescent="0.3">
      <c r="A1467" t="s">
        <v>1486</v>
      </c>
      <c r="B1467" t="s">
        <v>19</v>
      </c>
      <c r="C1467">
        <v>5</v>
      </c>
      <c r="D1467">
        <v>5</v>
      </c>
      <c r="E1467">
        <v>25</v>
      </c>
      <c r="G1467" s="7" t="s">
        <v>10024</v>
      </c>
      <c r="H1467" s="1">
        <v>45042</v>
      </c>
      <c r="J1467" s="8" t="str">
        <f>IF(ISBLANK(B1467),"Unknown",B1467)</f>
        <v>Salad</v>
      </c>
      <c r="K1467" s="5">
        <f t="shared" si="128"/>
        <v>5</v>
      </c>
      <c r="L1467" s="5">
        <f t="shared" si="128"/>
        <v>5</v>
      </c>
      <c r="M1467" s="5">
        <f t="shared" si="129"/>
        <v>25</v>
      </c>
      <c r="N1467" s="8" t="str">
        <f>IF(ISBLANK(F1467),"Unknown",F1467)</f>
        <v>Unknown</v>
      </c>
      <c r="O1467" s="8" t="str">
        <f>IF(ISBLANK(G1467),"Unknown",G1467)</f>
        <v>Unknown</v>
      </c>
      <c r="P1467" s="6">
        <f>IF(ISBLANK(H1467),"Unknown",H1467)</f>
        <v>45042</v>
      </c>
      <c r="Q1467" s="13">
        <f t="shared" si="130"/>
        <v>5</v>
      </c>
      <c r="R1467" s="13">
        <f t="shared" si="131"/>
        <v>5</v>
      </c>
      <c r="S1467" s="11">
        <f t="shared" si="132"/>
        <v>25</v>
      </c>
    </row>
    <row r="1468" spans="1:19" x14ac:dyDescent="0.3">
      <c r="A1468" t="s">
        <v>1487</v>
      </c>
      <c r="B1468" t="s">
        <v>23</v>
      </c>
      <c r="C1468">
        <v>4</v>
      </c>
      <c r="D1468">
        <v>4</v>
      </c>
      <c r="E1468">
        <v>16</v>
      </c>
      <c r="F1468" t="s">
        <v>21</v>
      </c>
      <c r="G1468" t="s">
        <v>11</v>
      </c>
      <c r="H1468" s="1">
        <v>45085</v>
      </c>
      <c r="J1468" s="8" t="str">
        <f>IF(ISBLANK(B1468),"Unknown",B1468)</f>
        <v>Smoothie</v>
      </c>
      <c r="K1468" s="5">
        <f t="shared" si="128"/>
        <v>4</v>
      </c>
      <c r="L1468" s="5">
        <f t="shared" si="128"/>
        <v>4</v>
      </c>
      <c r="M1468" s="5">
        <f t="shared" si="129"/>
        <v>16</v>
      </c>
      <c r="N1468" s="8" t="str">
        <f>IF(ISBLANK(F1468),"Unknown",F1468)</f>
        <v>Digital Wallet</v>
      </c>
      <c r="O1468" s="8" t="str">
        <f>IF(ISBLANK(G1468),"Unknown",G1468)</f>
        <v>Takeaway</v>
      </c>
      <c r="P1468" s="6">
        <f>IF(ISBLANK(H1468),"Unknown",H1468)</f>
        <v>45085</v>
      </c>
      <c r="Q1468" s="13">
        <f t="shared" si="130"/>
        <v>4</v>
      </c>
      <c r="R1468" s="13">
        <f t="shared" si="131"/>
        <v>4</v>
      </c>
      <c r="S1468" s="11">
        <f t="shared" si="132"/>
        <v>16</v>
      </c>
    </row>
    <row r="1469" spans="1:19" x14ac:dyDescent="0.3">
      <c r="A1469" t="s">
        <v>1488</v>
      </c>
      <c r="B1469" t="s">
        <v>13</v>
      </c>
      <c r="C1469">
        <v>3</v>
      </c>
      <c r="D1469">
        <v>3</v>
      </c>
      <c r="E1469">
        <v>9</v>
      </c>
      <c r="H1469" s="7" t="s">
        <v>10024</v>
      </c>
      <c r="J1469" s="8" t="str">
        <f>IF(ISBLANK(B1469),"Unknown",B1469)</f>
        <v>Cake</v>
      </c>
      <c r="K1469" s="5">
        <f t="shared" si="128"/>
        <v>3</v>
      </c>
      <c r="L1469" s="5">
        <f t="shared" si="128"/>
        <v>3</v>
      </c>
      <c r="M1469" s="5">
        <f t="shared" si="129"/>
        <v>9</v>
      </c>
      <c r="N1469" s="8" t="str">
        <f>IF(ISBLANK(F1469),"Unknown",F1469)</f>
        <v>Unknown</v>
      </c>
      <c r="O1469" s="8" t="str">
        <f>IF(ISBLANK(G1469),"Unknown",G1469)</f>
        <v>Unknown</v>
      </c>
      <c r="P1469" s="6" t="str">
        <f>IF(ISBLANK(H1469),"Unknown",H1469)</f>
        <v>Unknown</v>
      </c>
      <c r="Q1469" s="13">
        <f t="shared" si="130"/>
        <v>3</v>
      </c>
      <c r="R1469" s="13">
        <f t="shared" si="131"/>
        <v>3</v>
      </c>
      <c r="S1469" s="11">
        <f t="shared" si="132"/>
        <v>9</v>
      </c>
    </row>
    <row r="1470" spans="1:19" x14ac:dyDescent="0.3">
      <c r="A1470" t="s">
        <v>1489</v>
      </c>
      <c r="B1470" t="s">
        <v>26</v>
      </c>
      <c r="C1470">
        <v>4</v>
      </c>
      <c r="D1470">
        <v>4</v>
      </c>
      <c r="E1470">
        <v>16</v>
      </c>
      <c r="F1470" t="s">
        <v>21</v>
      </c>
      <c r="G1470" t="s">
        <v>15</v>
      </c>
      <c r="H1470" s="1">
        <v>45097</v>
      </c>
      <c r="J1470" s="8" t="str">
        <f>IF(ISBLANK(B1470),"Unknown",B1470)</f>
        <v>Sandwich</v>
      </c>
      <c r="K1470" s="5">
        <f t="shared" si="128"/>
        <v>4</v>
      </c>
      <c r="L1470" s="5">
        <f t="shared" si="128"/>
        <v>4</v>
      </c>
      <c r="M1470" s="5">
        <f t="shared" si="129"/>
        <v>16</v>
      </c>
      <c r="N1470" s="8" t="str">
        <f>IF(ISBLANK(F1470),"Unknown",F1470)</f>
        <v>Digital Wallet</v>
      </c>
      <c r="O1470" s="8" t="str">
        <f>IF(ISBLANK(G1470),"Unknown",G1470)</f>
        <v>In-store</v>
      </c>
      <c r="P1470" s="6">
        <f>IF(ISBLANK(H1470),"Unknown",H1470)</f>
        <v>45097</v>
      </c>
      <c r="Q1470" s="13">
        <f t="shared" si="130"/>
        <v>4</v>
      </c>
      <c r="R1470" s="13">
        <f t="shared" si="131"/>
        <v>4</v>
      </c>
      <c r="S1470" s="11">
        <f t="shared" si="132"/>
        <v>16</v>
      </c>
    </row>
    <row r="1471" spans="1:19" x14ac:dyDescent="0.3">
      <c r="A1471" t="s">
        <v>1490</v>
      </c>
      <c r="B1471" t="s">
        <v>9</v>
      </c>
      <c r="C1471">
        <v>5</v>
      </c>
      <c r="D1471">
        <v>2</v>
      </c>
      <c r="E1471" s="7" t="s">
        <v>10024</v>
      </c>
      <c r="F1471" t="s">
        <v>21</v>
      </c>
      <c r="G1471" t="s">
        <v>11</v>
      </c>
      <c r="H1471" s="1">
        <v>45258</v>
      </c>
      <c r="J1471" s="8" t="str">
        <f>IF(ISBLANK(B1471),"Unknown",B1471)</f>
        <v>Coffee</v>
      </c>
      <c r="K1471" s="5">
        <f t="shared" si="128"/>
        <v>5</v>
      </c>
      <c r="L1471" s="5">
        <f t="shared" si="128"/>
        <v>2</v>
      </c>
      <c r="M1471" s="5" t="str">
        <f t="shared" si="129"/>
        <v>Unknown</v>
      </c>
      <c r="N1471" s="8" t="str">
        <f>IF(ISBLANK(F1471),"Unknown",F1471)</f>
        <v>Digital Wallet</v>
      </c>
      <c r="O1471" s="8" t="str">
        <f>IF(ISBLANK(G1471),"Unknown",G1471)</f>
        <v>Takeaway</v>
      </c>
      <c r="P1471" s="6">
        <f>IF(ISBLANK(H1471),"Unknown",H1471)</f>
        <v>45258</v>
      </c>
      <c r="Q1471" s="13">
        <f t="shared" si="130"/>
        <v>5</v>
      </c>
      <c r="R1471" s="13">
        <f t="shared" si="131"/>
        <v>2</v>
      </c>
      <c r="S1471" s="11">
        <f t="shared" si="132"/>
        <v>10</v>
      </c>
    </row>
    <row r="1472" spans="1:19" x14ac:dyDescent="0.3">
      <c r="A1472" t="s">
        <v>1491</v>
      </c>
      <c r="B1472" t="s">
        <v>63</v>
      </c>
      <c r="C1472">
        <v>5</v>
      </c>
      <c r="D1472">
        <v>1.5</v>
      </c>
      <c r="E1472" s="7" t="s">
        <v>10024</v>
      </c>
      <c r="F1472" t="s">
        <v>14</v>
      </c>
      <c r="G1472" s="7" t="s">
        <v>10024</v>
      </c>
      <c r="H1472" s="1">
        <v>45136</v>
      </c>
      <c r="J1472" s="8" t="str">
        <f>IF(ISBLANK(B1472),"Unknown",B1472)</f>
        <v>Tea</v>
      </c>
      <c r="K1472" s="5">
        <f t="shared" si="128"/>
        <v>5</v>
      </c>
      <c r="L1472" s="5">
        <f t="shared" si="128"/>
        <v>1.5</v>
      </c>
      <c r="M1472" s="5" t="str">
        <f t="shared" si="129"/>
        <v>Unknown</v>
      </c>
      <c r="N1472" s="8" t="str">
        <f>IF(ISBLANK(F1472),"Unknown",F1472)</f>
        <v>Cash</v>
      </c>
      <c r="O1472" s="8" t="str">
        <f>IF(ISBLANK(G1472),"Unknown",G1472)</f>
        <v>Unknown</v>
      </c>
      <c r="P1472" s="6">
        <f>IF(ISBLANK(H1472),"Unknown",H1472)</f>
        <v>45136</v>
      </c>
      <c r="Q1472" s="13">
        <f t="shared" si="130"/>
        <v>5</v>
      </c>
      <c r="R1472" s="13">
        <f t="shared" si="131"/>
        <v>1.5</v>
      </c>
      <c r="S1472" s="11">
        <f t="shared" si="132"/>
        <v>7.5</v>
      </c>
    </row>
    <row r="1473" spans="1:19" x14ac:dyDescent="0.3">
      <c r="A1473" t="s">
        <v>1492</v>
      </c>
      <c r="B1473" t="s">
        <v>13</v>
      </c>
      <c r="C1473">
        <v>2</v>
      </c>
      <c r="D1473">
        <v>3</v>
      </c>
      <c r="E1473">
        <v>6</v>
      </c>
      <c r="F1473" t="s">
        <v>10</v>
      </c>
      <c r="G1473" t="s">
        <v>15</v>
      </c>
      <c r="H1473" s="1">
        <v>45289</v>
      </c>
      <c r="J1473" s="8" t="str">
        <f>IF(ISBLANK(B1473),"Unknown",B1473)</f>
        <v>Cake</v>
      </c>
      <c r="K1473" s="5">
        <f t="shared" si="128"/>
        <v>2</v>
      </c>
      <c r="L1473" s="5">
        <f t="shared" si="128"/>
        <v>3</v>
      </c>
      <c r="M1473" s="5">
        <f t="shared" si="129"/>
        <v>6</v>
      </c>
      <c r="N1473" s="8" t="str">
        <f>IF(ISBLANK(F1473),"Unknown",F1473)</f>
        <v>Credit Card</v>
      </c>
      <c r="O1473" s="8" t="str">
        <f>IF(ISBLANK(G1473),"Unknown",G1473)</f>
        <v>In-store</v>
      </c>
      <c r="P1473" s="6">
        <f>IF(ISBLANK(H1473),"Unknown",H1473)</f>
        <v>45289</v>
      </c>
      <c r="Q1473" s="13">
        <f t="shared" si="130"/>
        <v>2</v>
      </c>
      <c r="R1473" s="13">
        <f t="shared" si="131"/>
        <v>3</v>
      </c>
      <c r="S1473" s="11">
        <f t="shared" si="132"/>
        <v>6</v>
      </c>
    </row>
    <row r="1474" spans="1:19" x14ac:dyDescent="0.3">
      <c r="A1474" t="s">
        <v>1493</v>
      </c>
      <c r="B1474" t="s">
        <v>19</v>
      </c>
      <c r="C1474">
        <v>2</v>
      </c>
      <c r="D1474">
        <v>5</v>
      </c>
      <c r="E1474">
        <v>10</v>
      </c>
      <c r="F1474" t="s">
        <v>21</v>
      </c>
      <c r="G1474" s="7" t="s">
        <v>10024</v>
      </c>
      <c r="H1474" s="1">
        <v>45010</v>
      </c>
      <c r="J1474" s="8" t="str">
        <f>IF(ISBLANK(B1474),"Unknown",B1474)</f>
        <v>Salad</v>
      </c>
      <c r="K1474" s="5">
        <f t="shared" si="128"/>
        <v>2</v>
      </c>
      <c r="L1474" s="5">
        <f t="shared" si="128"/>
        <v>5</v>
      </c>
      <c r="M1474" s="5">
        <f t="shared" si="129"/>
        <v>10</v>
      </c>
      <c r="N1474" s="8" t="str">
        <f>IF(ISBLANK(F1474),"Unknown",F1474)</f>
        <v>Digital Wallet</v>
      </c>
      <c r="O1474" s="8" t="str">
        <f>IF(ISBLANK(G1474),"Unknown",G1474)</f>
        <v>Unknown</v>
      </c>
      <c r="P1474" s="6">
        <f>IF(ISBLANK(H1474),"Unknown",H1474)</f>
        <v>45010</v>
      </c>
      <c r="Q1474" s="13">
        <f t="shared" si="130"/>
        <v>2</v>
      </c>
      <c r="R1474" s="13">
        <f t="shared" si="131"/>
        <v>5</v>
      </c>
      <c r="S1474" s="11">
        <f t="shared" si="132"/>
        <v>10</v>
      </c>
    </row>
    <row r="1475" spans="1:19" x14ac:dyDescent="0.3">
      <c r="A1475" t="s">
        <v>1494</v>
      </c>
      <c r="B1475" t="s">
        <v>63</v>
      </c>
      <c r="C1475">
        <v>1</v>
      </c>
      <c r="D1475">
        <v>1.5</v>
      </c>
      <c r="E1475">
        <v>1.5</v>
      </c>
      <c r="G1475" t="s">
        <v>15</v>
      </c>
      <c r="H1475" s="7" t="s">
        <v>10024</v>
      </c>
      <c r="J1475" s="8" t="str">
        <f>IF(ISBLANK(B1475),"Unknown",B1475)</f>
        <v>Tea</v>
      </c>
      <c r="K1475" s="5">
        <f t="shared" ref="K1475:L1538" si="133">IF(ISBLANK(C1475),"0",C1475)</f>
        <v>1</v>
      </c>
      <c r="L1475" s="5">
        <f t="shared" si="133"/>
        <v>1.5</v>
      </c>
      <c r="M1475" s="5">
        <f t="shared" ref="M1475:M1538" si="134">IF(ISBLANK(E1475),"0",E1475)</f>
        <v>1.5</v>
      </c>
      <c r="N1475" s="8" t="str">
        <f>IF(ISBLANK(F1475),"Unknown",F1475)</f>
        <v>Unknown</v>
      </c>
      <c r="O1475" s="8" t="str">
        <f>IF(ISBLANK(G1475),"Unknown",G1475)</f>
        <v>In-store</v>
      </c>
      <c r="P1475" s="6" t="str">
        <f>IF(ISBLANK(H1475),"Unknown",H1475)</f>
        <v>Unknown</v>
      </c>
      <c r="Q1475" s="13">
        <f t="shared" ref="Q1475:Q1538" si="135">IF(K1475="Unknown",0,K1475)</f>
        <v>1</v>
      </c>
      <c r="R1475" s="13">
        <f t="shared" ref="R1475:R1538" si="136">IF(L1475="Unknown",0,L1475)</f>
        <v>1.5</v>
      </c>
      <c r="S1475" s="11">
        <f t="shared" ref="S1475:S1538" si="137">Q1475*R1475</f>
        <v>1.5</v>
      </c>
    </row>
    <row r="1476" spans="1:19" x14ac:dyDescent="0.3">
      <c r="A1476" t="s">
        <v>1495</v>
      </c>
      <c r="B1476" t="s">
        <v>13</v>
      </c>
      <c r="C1476">
        <v>3</v>
      </c>
      <c r="D1476">
        <v>3</v>
      </c>
      <c r="E1476">
        <v>9</v>
      </c>
      <c r="F1476" s="7" t="s">
        <v>10024</v>
      </c>
      <c r="H1476" s="1">
        <v>45008</v>
      </c>
      <c r="J1476" s="8" t="str">
        <f>IF(ISBLANK(B1476),"Unknown",B1476)</f>
        <v>Cake</v>
      </c>
      <c r="K1476" s="5">
        <f t="shared" si="133"/>
        <v>3</v>
      </c>
      <c r="L1476" s="5">
        <f t="shared" si="133"/>
        <v>3</v>
      </c>
      <c r="M1476" s="5">
        <f t="shared" si="134"/>
        <v>9</v>
      </c>
      <c r="N1476" s="8" t="str">
        <f>IF(ISBLANK(F1476),"Unknown",F1476)</f>
        <v>Unknown</v>
      </c>
      <c r="O1476" s="8" t="str">
        <f>IF(ISBLANK(G1476),"Unknown",G1476)</f>
        <v>Unknown</v>
      </c>
      <c r="P1476" s="6">
        <f>IF(ISBLANK(H1476),"Unknown",H1476)</f>
        <v>45008</v>
      </c>
      <c r="Q1476" s="13">
        <f t="shared" si="135"/>
        <v>3</v>
      </c>
      <c r="R1476" s="13">
        <f t="shared" si="136"/>
        <v>3</v>
      </c>
      <c r="S1476" s="11">
        <f t="shared" si="137"/>
        <v>9</v>
      </c>
    </row>
    <row r="1477" spans="1:19" x14ac:dyDescent="0.3">
      <c r="A1477" t="s">
        <v>1496</v>
      </c>
      <c r="B1477" t="s">
        <v>37</v>
      </c>
      <c r="C1477">
        <v>2</v>
      </c>
      <c r="D1477">
        <v>3</v>
      </c>
      <c r="E1477">
        <v>6</v>
      </c>
      <c r="F1477" t="s">
        <v>14</v>
      </c>
      <c r="H1477" s="1">
        <v>45289</v>
      </c>
      <c r="J1477" s="8" t="str">
        <f>IF(ISBLANK(B1477),"Unknown",B1477)</f>
        <v>Juice</v>
      </c>
      <c r="K1477" s="5">
        <f t="shared" si="133"/>
        <v>2</v>
      </c>
      <c r="L1477" s="5">
        <f t="shared" si="133"/>
        <v>3</v>
      </c>
      <c r="M1477" s="5">
        <f t="shared" si="134"/>
        <v>6</v>
      </c>
      <c r="N1477" s="8" t="str">
        <f>IF(ISBLANK(F1477),"Unknown",F1477)</f>
        <v>Cash</v>
      </c>
      <c r="O1477" s="8" t="str">
        <f>IF(ISBLANK(G1477),"Unknown",G1477)</f>
        <v>Unknown</v>
      </c>
      <c r="P1477" s="6">
        <f>IF(ISBLANK(H1477),"Unknown",H1477)</f>
        <v>45289</v>
      </c>
      <c r="Q1477" s="13">
        <f t="shared" si="135"/>
        <v>2</v>
      </c>
      <c r="R1477" s="13">
        <f t="shared" si="136"/>
        <v>3</v>
      </c>
      <c r="S1477" s="11">
        <f t="shared" si="137"/>
        <v>6</v>
      </c>
    </row>
    <row r="1478" spans="1:19" x14ac:dyDescent="0.3">
      <c r="A1478" t="s">
        <v>1497</v>
      </c>
      <c r="B1478" t="s">
        <v>26</v>
      </c>
      <c r="C1478">
        <v>2</v>
      </c>
      <c r="D1478">
        <v>4</v>
      </c>
      <c r="E1478">
        <v>8</v>
      </c>
      <c r="F1478" t="s">
        <v>10</v>
      </c>
      <c r="H1478" s="1">
        <v>45286</v>
      </c>
      <c r="J1478" s="8" t="str">
        <f>IF(ISBLANK(B1478),"Unknown",B1478)</f>
        <v>Sandwich</v>
      </c>
      <c r="K1478" s="5">
        <f t="shared" si="133"/>
        <v>2</v>
      </c>
      <c r="L1478" s="5">
        <f t="shared" si="133"/>
        <v>4</v>
      </c>
      <c r="M1478" s="5">
        <f t="shared" si="134"/>
        <v>8</v>
      </c>
      <c r="N1478" s="8" t="str">
        <f>IF(ISBLANK(F1478),"Unknown",F1478)</f>
        <v>Credit Card</v>
      </c>
      <c r="O1478" s="8" t="str">
        <f>IF(ISBLANK(G1478),"Unknown",G1478)</f>
        <v>Unknown</v>
      </c>
      <c r="P1478" s="6">
        <f>IF(ISBLANK(H1478),"Unknown",H1478)</f>
        <v>45286</v>
      </c>
      <c r="Q1478" s="13">
        <f t="shared" si="135"/>
        <v>2</v>
      </c>
      <c r="R1478" s="13">
        <f t="shared" si="136"/>
        <v>4</v>
      </c>
      <c r="S1478" s="11">
        <f t="shared" si="137"/>
        <v>8</v>
      </c>
    </row>
    <row r="1479" spans="1:19" x14ac:dyDescent="0.3">
      <c r="A1479" t="s">
        <v>1498</v>
      </c>
      <c r="B1479" t="s">
        <v>13</v>
      </c>
      <c r="C1479">
        <v>2</v>
      </c>
      <c r="D1479">
        <v>3</v>
      </c>
      <c r="E1479">
        <v>6</v>
      </c>
      <c r="F1479" t="s">
        <v>14</v>
      </c>
      <c r="G1479" t="s">
        <v>15</v>
      </c>
      <c r="H1479" s="1">
        <v>45266</v>
      </c>
      <c r="J1479" s="8" t="str">
        <f>IF(ISBLANK(B1479),"Unknown",B1479)</f>
        <v>Cake</v>
      </c>
      <c r="K1479" s="5">
        <f t="shared" si="133"/>
        <v>2</v>
      </c>
      <c r="L1479" s="5">
        <f t="shared" si="133"/>
        <v>3</v>
      </c>
      <c r="M1479" s="5">
        <f t="shared" si="134"/>
        <v>6</v>
      </c>
      <c r="N1479" s="8" t="str">
        <f>IF(ISBLANK(F1479),"Unknown",F1479)</f>
        <v>Cash</v>
      </c>
      <c r="O1479" s="8" t="str">
        <f>IF(ISBLANK(G1479),"Unknown",G1479)</f>
        <v>In-store</v>
      </c>
      <c r="P1479" s="6">
        <f>IF(ISBLANK(H1479),"Unknown",H1479)</f>
        <v>45266</v>
      </c>
      <c r="Q1479" s="13">
        <f t="shared" si="135"/>
        <v>2</v>
      </c>
      <c r="R1479" s="13">
        <f t="shared" si="136"/>
        <v>3</v>
      </c>
      <c r="S1479" s="11">
        <f t="shared" si="137"/>
        <v>6</v>
      </c>
    </row>
    <row r="1480" spans="1:19" x14ac:dyDescent="0.3">
      <c r="A1480" t="s">
        <v>1499</v>
      </c>
      <c r="B1480" t="s">
        <v>13</v>
      </c>
      <c r="C1480">
        <v>1</v>
      </c>
      <c r="D1480">
        <v>3</v>
      </c>
      <c r="E1480">
        <v>3</v>
      </c>
      <c r="F1480" t="s">
        <v>10</v>
      </c>
      <c r="G1480" s="7" t="s">
        <v>10024</v>
      </c>
      <c r="H1480" s="1">
        <v>45282</v>
      </c>
      <c r="J1480" s="8" t="str">
        <f>IF(ISBLANK(B1480),"Unknown",B1480)</f>
        <v>Cake</v>
      </c>
      <c r="K1480" s="5">
        <f t="shared" si="133"/>
        <v>1</v>
      </c>
      <c r="L1480" s="5">
        <f t="shared" si="133"/>
        <v>3</v>
      </c>
      <c r="M1480" s="5">
        <f t="shared" si="134"/>
        <v>3</v>
      </c>
      <c r="N1480" s="8" t="str">
        <f>IF(ISBLANK(F1480),"Unknown",F1480)</f>
        <v>Credit Card</v>
      </c>
      <c r="O1480" s="8" t="str">
        <f>IF(ISBLANK(G1480),"Unknown",G1480)</f>
        <v>Unknown</v>
      </c>
      <c r="P1480" s="6">
        <f>IF(ISBLANK(H1480),"Unknown",H1480)</f>
        <v>45282</v>
      </c>
      <c r="Q1480" s="13">
        <f t="shared" si="135"/>
        <v>1</v>
      </c>
      <c r="R1480" s="13">
        <f t="shared" si="136"/>
        <v>3</v>
      </c>
      <c r="S1480" s="11">
        <f t="shared" si="137"/>
        <v>3</v>
      </c>
    </row>
    <row r="1481" spans="1:19" x14ac:dyDescent="0.3">
      <c r="A1481" t="s">
        <v>1500</v>
      </c>
      <c r="B1481" t="s">
        <v>19</v>
      </c>
      <c r="C1481" s="7" t="s">
        <v>10024</v>
      </c>
      <c r="D1481">
        <v>5</v>
      </c>
      <c r="E1481">
        <v>25</v>
      </c>
      <c r="F1481" t="s">
        <v>14</v>
      </c>
      <c r="G1481" s="7" t="s">
        <v>10024</v>
      </c>
      <c r="H1481" s="1">
        <v>45031</v>
      </c>
      <c r="J1481" s="8" t="str">
        <f>IF(ISBLANK(B1481),"Unknown",B1481)</f>
        <v>Salad</v>
      </c>
      <c r="K1481" s="5" t="str">
        <f t="shared" si="133"/>
        <v>Unknown</v>
      </c>
      <c r="L1481" s="5">
        <f t="shared" si="133"/>
        <v>5</v>
      </c>
      <c r="M1481" s="5">
        <f t="shared" si="134"/>
        <v>25</v>
      </c>
      <c r="N1481" s="8" t="str">
        <f>IF(ISBLANK(F1481),"Unknown",F1481)</f>
        <v>Cash</v>
      </c>
      <c r="O1481" s="8" t="str">
        <f>IF(ISBLANK(G1481),"Unknown",G1481)</f>
        <v>Unknown</v>
      </c>
      <c r="P1481" s="6">
        <f>IF(ISBLANK(H1481),"Unknown",H1481)</f>
        <v>45031</v>
      </c>
      <c r="Q1481" s="13">
        <f t="shared" si="135"/>
        <v>0</v>
      </c>
      <c r="R1481" s="13">
        <f t="shared" si="136"/>
        <v>5</v>
      </c>
      <c r="S1481" s="11">
        <f t="shared" si="137"/>
        <v>0</v>
      </c>
    </row>
    <row r="1482" spans="1:19" x14ac:dyDescent="0.3">
      <c r="A1482" t="s">
        <v>1501</v>
      </c>
      <c r="B1482" t="s">
        <v>13</v>
      </c>
      <c r="C1482">
        <v>1</v>
      </c>
      <c r="D1482">
        <v>3</v>
      </c>
      <c r="E1482">
        <v>3</v>
      </c>
      <c r="F1482" s="7" t="s">
        <v>10024</v>
      </c>
      <c r="G1482" t="s">
        <v>15</v>
      </c>
      <c r="H1482" s="1">
        <v>45125</v>
      </c>
      <c r="J1482" s="8" t="str">
        <f>IF(ISBLANK(B1482),"Unknown",B1482)</f>
        <v>Cake</v>
      </c>
      <c r="K1482" s="5">
        <f t="shared" si="133"/>
        <v>1</v>
      </c>
      <c r="L1482" s="5">
        <f t="shared" si="133"/>
        <v>3</v>
      </c>
      <c r="M1482" s="5">
        <f t="shared" si="134"/>
        <v>3</v>
      </c>
      <c r="N1482" s="8" t="str">
        <f>IF(ISBLANK(F1482),"Unknown",F1482)</f>
        <v>Unknown</v>
      </c>
      <c r="O1482" s="8" t="str">
        <f>IF(ISBLANK(G1482),"Unknown",G1482)</f>
        <v>In-store</v>
      </c>
      <c r="P1482" s="6">
        <f>IF(ISBLANK(H1482),"Unknown",H1482)</f>
        <v>45125</v>
      </c>
      <c r="Q1482" s="13">
        <f t="shared" si="135"/>
        <v>1</v>
      </c>
      <c r="R1482" s="13">
        <f t="shared" si="136"/>
        <v>3</v>
      </c>
      <c r="S1482" s="11">
        <f t="shared" si="137"/>
        <v>3</v>
      </c>
    </row>
    <row r="1483" spans="1:19" x14ac:dyDescent="0.3">
      <c r="A1483" t="s">
        <v>1502</v>
      </c>
      <c r="B1483" s="7" t="s">
        <v>10024</v>
      </c>
      <c r="C1483">
        <v>5</v>
      </c>
      <c r="D1483">
        <v>1</v>
      </c>
      <c r="E1483">
        <v>5</v>
      </c>
      <c r="F1483" s="7" t="s">
        <v>10024</v>
      </c>
      <c r="H1483" s="1">
        <v>45194</v>
      </c>
      <c r="J1483" s="8" t="str">
        <f>IF(ISBLANK(B1483),"Unknown",B1483)</f>
        <v>Unknown</v>
      </c>
      <c r="K1483" s="5">
        <f t="shared" si="133"/>
        <v>5</v>
      </c>
      <c r="L1483" s="5">
        <f t="shared" si="133"/>
        <v>1</v>
      </c>
      <c r="M1483" s="5">
        <f t="shared" si="134"/>
        <v>5</v>
      </c>
      <c r="N1483" s="8" t="str">
        <f>IF(ISBLANK(F1483),"Unknown",F1483)</f>
        <v>Unknown</v>
      </c>
      <c r="O1483" s="8" t="str">
        <f>IF(ISBLANK(G1483),"Unknown",G1483)</f>
        <v>Unknown</v>
      </c>
      <c r="P1483" s="6">
        <f>IF(ISBLANK(H1483),"Unknown",H1483)</f>
        <v>45194</v>
      </c>
      <c r="Q1483" s="13">
        <f t="shared" si="135"/>
        <v>5</v>
      </c>
      <c r="R1483" s="13">
        <f t="shared" si="136"/>
        <v>1</v>
      </c>
      <c r="S1483" s="11">
        <f t="shared" si="137"/>
        <v>5</v>
      </c>
    </row>
    <row r="1484" spans="1:19" x14ac:dyDescent="0.3">
      <c r="A1484" t="s">
        <v>1503</v>
      </c>
      <c r="B1484" t="s">
        <v>23</v>
      </c>
      <c r="C1484" s="7" t="s">
        <v>10024</v>
      </c>
      <c r="E1484">
        <v>16</v>
      </c>
      <c r="F1484" t="s">
        <v>14</v>
      </c>
      <c r="H1484" s="1">
        <v>44990</v>
      </c>
      <c r="J1484" s="8" t="str">
        <f>IF(ISBLANK(B1484),"Unknown",B1484)</f>
        <v>Smoothie</v>
      </c>
      <c r="K1484" s="5" t="str">
        <f t="shared" si="133"/>
        <v>Unknown</v>
      </c>
      <c r="L1484" s="5" t="str">
        <f t="shared" si="133"/>
        <v>0</v>
      </c>
      <c r="M1484" s="5">
        <f t="shared" si="134"/>
        <v>16</v>
      </c>
      <c r="N1484" s="8" t="str">
        <f>IF(ISBLANK(F1484),"Unknown",F1484)</f>
        <v>Cash</v>
      </c>
      <c r="O1484" s="8" t="str">
        <f>IF(ISBLANK(G1484),"Unknown",G1484)</f>
        <v>Unknown</v>
      </c>
      <c r="P1484" s="6">
        <f>IF(ISBLANK(H1484),"Unknown",H1484)</f>
        <v>44990</v>
      </c>
      <c r="Q1484" s="13">
        <f t="shared" si="135"/>
        <v>0</v>
      </c>
      <c r="R1484" s="13" t="str">
        <f t="shared" si="136"/>
        <v>0</v>
      </c>
      <c r="S1484" s="11">
        <f t="shared" si="137"/>
        <v>0</v>
      </c>
    </row>
    <row r="1485" spans="1:19" x14ac:dyDescent="0.3">
      <c r="A1485" t="s">
        <v>1504</v>
      </c>
      <c r="B1485" t="s">
        <v>13</v>
      </c>
      <c r="C1485">
        <v>2</v>
      </c>
      <c r="D1485">
        <v>3</v>
      </c>
      <c r="E1485">
        <v>6</v>
      </c>
      <c r="F1485" t="s">
        <v>14</v>
      </c>
      <c r="H1485" s="1">
        <v>45100</v>
      </c>
      <c r="J1485" s="8" t="str">
        <f>IF(ISBLANK(B1485),"Unknown",B1485)</f>
        <v>Cake</v>
      </c>
      <c r="K1485" s="5">
        <f t="shared" si="133"/>
        <v>2</v>
      </c>
      <c r="L1485" s="5">
        <f t="shared" si="133"/>
        <v>3</v>
      </c>
      <c r="M1485" s="5">
        <f t="shared" si="134"/>
        <v>6</v>
      </c>
      <c r="N1485" s="8" t="str">
        <f>IF(ISBLANK(F1485),"Unknown",F1485)</f>
        <v>Cash</v>
      </c>
      <c r="O1485" s="8" t="str">
        <f>IF(ISBLANK(G1485),"Unknown",G1485)</f>
        <v>Unknown</v>
      </c>
      <c r="P1485" s="6">
        <f>IF(ISBLANK(H1485),"Unknown",H1485)</f>
        <v>45100</v>
      </c>
      <c r="Q1485" s="13">
        <f t="shared" si="135"/>
        <v>2</v>
      </c>
      <c r="R1485" s="13">
        <f t="shared" si="136"/>
        <v>3</v>
      </c>
      <c r="S1485" s="11">
        <f t="shared" si="137"/>
        <v>6</v>
      </c>
    </row>
    <row r="1486" spans="1:19" x14ac:dyDescent="0.3">
      <c r="A1486" t="s">
        <v>1505</v>
      </c>
      <c r="B1486" t="s">
        <v>19</v>
      </c>
      <c r="C1486">
        <v>1</v>
      </c>
      <c r="D1486">
        <v>5</v>
      </c>
      <c r="E1486">
        <v>5</v>
      </c>
      <c r="F1486" t="s">
        <v>21</v>
      </c>
      <c r="G1486" t="s">
        <v>15</v>
      </c>
      <c r="H1486" s="1">
        <v>45279</v>
      </c>
      <c r="J1486" s="8" t="str">
        <f>IF(ISBLANK(B1486),"Unknown",B1486)</f>
        <v>Salad</v>
      </c>
      <c r="K1486" s="5">
        <f t="shared" si="133"/>
        <v>1</v>
      </c>
      <c r="L1486" s="5">
        <f t="shared" si="133"/>
        <v>5</v>
      </c>
      <c r="M1486" s="5">
        <f t="shared" si="134"/>
        <v>5</v>
      </c>
      <c r="N1486" s="8" t="str">
        <f>IF(ISBLANK(F1486),"Unknown",F1486)</f>
        <v>Digital Wallet</v>
      </c>
      <c r="O1486" s="8" t="str">
        <f>IF(ISBLANK(G1486),"Unknown",G1486)</f>
        <v>In-store</v>
      </c>
      <c r="P1486" s="6">
        <f>IF(ISBLANK(H1486),"Unknown",H1486)</f>
        <v>45279</v>
      </c>
      <c r="Q1486" s="13">
        <f t="shared" si="135"/>
        <v>1</v>
      </c>
      <c r="R1486" s="13">
        <f t="shared" si="136"/>
        <v>5</v>
      </c>
      <c r="S1486" s="11">
        <f t="shared" si="137"/>
        <v>5</v>
      </c>
    </row>
    <row r="1487" spans="1:19" x14ac:dyDescent="0.3">
      <c r="A1487" t="s">
        <v>1506</v>
      </c>
      <c r="B1487" t="s">
        <v>37</v>
      </c>
      <c r="C1487">
        <v>2</v>
      </c>
      <c r="D1487">
        <v>3</v>
      </c>
      <c r="E1487">
        <v>6</v>
      </c>
      <c r="F1487" t="s">
        <v>14</v>
      </c>
      <c r="H1487" s="1">
        <v>45257</v>
      </c>
      <c r="J1487" s="8" t="str">
        <f>IF(ISBLANK(B1487),"Unknown",B1487)</f>
        <v>Juice</v>
      </c>
      <c r="K1487" s="5">
        <f t="shared" si="133"/>
        <v>2</v>
      </c>
      <c r="L1487" s="5">
        <f t="shared" si="133"/>
        <v>3</v>
      </c>
      <c r="M1487" s="5">
        <f t="shared" si="134"/>
        <v>6</v>
      </c>
      <c r="N1487" s="8" t="str">
        <f>IF(ISBLANK(F1487),"Unknown",F1487)</f>
        <v>Cash</v>
      </c>
      <c r="O1487" s="8" t="str">
        <f>IF(ISBLANK(G1487),"Unknown",G1487)</f>
        <v>Unknown</v>
      </c>
      <c r="P1487" s="6">
        <f>IF(ISBLANK(H1487),"Unknown",H1487)</f>
        <v>45257</v>
      </c>
      <c r="Q1487" s="13">
        <f t="shared" si="135"/>
        <v>2</v>
      </c>
      <c r="R1487" s="13">
        <f t="shared" si="136"/>
        <v>3</v>
      </c>
      <c r="S1487" s="11">
        <f t="shared" si="137"/>
        <v>6</v>
      </c>
    </row>
    <row r="1488" spans="1:19" x14ac:dyDescent="0.3">
      <c r="A1488" t="s">
        <v>1507</v>
      </c>
      <c r="B1488" s="7" t="s">
        <v>10024</v>
      </c>
      <c r="C1488">
        <v>2</v>
      </c>
      <c r="D1488">
        <v>3</v>
      </c>
      <c r="E1488">
        <v>6</v>
      </c>
      <c r="F1488" t="s">
        <v>14</v>
      </c>
      <c r="G1488" t="s">
        <v>15</v>
      </c>
      <c r="H1488" s="1">
        <v>45095</v>
      </c>
      <c r="J1488" s="8" t="str">
        <f>IF(ISBLANK(B1488),"Unknown",B1488)</f>
        <v>Unknown</v>
      </c>
      <c r="K1488" s="5">
        <f t="shared" si="133"/>
        <v>2</v>
      </c>
      <c r="L1488" s="5">
        <f t="shared" si="133"/>
        <v>3</v>
      </c>
      <c r="M1488" s="5">
        <f t="shared" si="134"/>
        <v>6</v>
      </c>
      <c r="N1488" s="8" t="str">
        <f>IF(ISBLANK(F1488),"Unknown",F1488)</f>
        <v>Cash</v>
      </c>
      <c r="O1488" s="8" t="str">
        <f>IF(ISBLANK(G1488),"Unknown",G1488)</f>
        <v>In-store</v>
      </c>
      <c r="P1488" s="6">
        <f>IF(ISBLANK(H1488),"Unknown",H1488)</f>
        <v>45095</v>
      </c>
      <c r="Q1488" s="13">
        <f t="shared" si="135"/>
        <v>2</v>
      </c>
      <c r="R1488" s="13">
        <f t="shared" si="136"/>
        <v>3</v>
      </c>
      <c r="S1488" s="11">
        <f t="shared" si="137"/>
        <v>6</v>
      </c>
    </row>
    <row r="1489" spans="1:19" x14ac:dyDescent="0.3">
      <c r="A1489" t="s">
        <v>1508</v>
      </c>
      <c r="B1489" t="s">
        <v>19</v>
      </c>
      <c r="C1489">
        <v>5</v>
      </c>
      <c r="D1489">
        <v>5</v>
      </c>
      <c r="E1489">
        <v>25</v>
      </c>
      <c r="F1489" t="s">
        <v>21</v>
      </c>
      <c r="G1489" s="7" t="s">
        <v>10024</v>
      </c>
      <c r="H1489" s="7" t="s">
        <v>10024</v>
      </c>
      <c r="J1489" s="8" t="str">
        <f>IF(ISBLANK(B1489),"Unknown",B1489)</f>
        <v>Salad</v>
      </c>
      <c r="K1489" s="5">
        <f t="shared" si="133"/>
        <v>5</v>
      </c>
      <c r="L1489" s="5">
        <f t="shared" si="133"/>
        <v>5</v>
      </c>
      <c r="M1489" s="5">
        <f t="shared" si="134"/>
        <v>25</v>
      </c>
      <c r="N1489" s="8" t="str">
        <f>IF(ISBLANK(F1489),"Unknown",F1489)</f>
        <v>Digital Wallet</v>
      </c>
      <c r="O1489" s="8" t="str">
        <f>IF(ISBLANK(G1489),"Unknown",G1489)</f>
        <v>Unknown</v>
      </c>
      <c r="P1489" s="6" t="str">
        <f>IF(ISBLANK(H1489),"Unknown",H1489)</f>
        <v>Unknown</v>
      </c>
      <c r="Q1489" s="13">
        <f t="shared" si="135"/>
        <v>5</v>
      </c>
      <c r="R1489" s="13">
        <f t="shared" si="136"/>
        <v>5</v>
      </c>
      <c r="S1489" s="11">
        <f t="shared" si="137"/>
        <v>25</v>
      </c>
    </row>
    <row r="1490" spans="1:19" x14ac:dyDescent="0.3">
      <c r="A1490" t="s">
        <v>1509</v>
      </c>
      <c r="B1490" t="s">
        <v>13</v>
      </c>
      <c r="C1490">
        <v>5</v>
      </c>
      <c r="D1490">
        <v>3</v>
      </c>
      <c r="E1490">
        <v>15</v>
      </c>
      <c r="F1490" t="s">
        <v>10</v>
      </c>
      <c r="H1490" s="1">
        <v>45118</v>
      </c>
      <c r="J1490" s="8" t="str">
        <f>IF(ISBLANK(B1490),"Unknown",B1490)</f>
        <v>Cake</v>
      </c>
      <c r="K1490" s="5">
        <f t="shared" si="133"/>
        <v>5</v>
      </c>
      <c r="L1490" s="5">
        <f t="shared" si="133"/>
        <v>3</v>
      </c>
      <c r="M1490" s="5">
        <f t="shared" si="134"/>
        <v>15</v>
      </c>
      <c r="N1490" s="8" t="str">
        <f>IF(ISBLANK(F1490),"Unknown",F1490)</f>
        <v>Credit Card</v>
      </c>
      <c r="O1490" s="8" t="str">
        <f>IF(ISBLANK(G1490),"Unknown",G1490)</f>
        <v>Unknown</v>
      </c>
      <c r="P1490" s="6">
        <f>IF(ISBLANK(H1490),"Unknown",H1490)</f>
        <v>45118</v>
      </c>
      <c r="Q1490" s="13">
        <f t="shared" si="135"/>
        <v>5</v>
      </c>
      <c r="R1490" s="13">
        <f t="shared" si="136"/>
        <v>3</v>
      </c>
      <c r="S1490" s="11">
        <f t="shared" si="137"/>
        <v>15</v>
      </c>
    </row>
    <row r="1491" spans="1:19" x14ac:dyDescent="0.3">
      <c r="A1491" t="s">
        <v>1510</v>
      </c>
      <c r="B1491" t="s">
        <v>23</v>
      </c>
      <c r="C1491">
        <v>5</v>
      </c>
      <c r="D1491">
        <v>4</v>
      </c>
      <c r="E1491">
        <v>20</v>
      </c>
      <c r="F1491" t="s">
        <v>14</v>
      </c>
      <c r="G1491" s="7" t="s">
        <v>10024</v>
      </c>
      <c r="H1491" s="1">
        <v>45179</v>
      </c>
      <c r="J1491" s="8" t="str">
        <f>IF(ISBLANK(B1491),"Unknown",B1491)</f>
        <v>Smoothie</v>
      </c>
      <c r="K1491" s="5">
        <f t="shared" si="133"/>
        <v>5</v>
      </c>
      <c r="L1491" s="5">
        <f t="shared" si="133"/>
        <v>4</v>
      </c>
      <c r="M1491" s="5">
        <f t="shared" si="134"/>
        <v>20</v>
      </c>
      <c r="N1491" s="8" t="str">
        <f>IF(ISBLANK(F1491),"Unknown",F1491)</f>
        <v>Cash</v>
      </c>
      <c r="O1491" s="8" t="str">
        <f>IF(ISBLANK(G1491),"Unknown",G1491)</f>
        <v>Unknown</v>
      </c>
      <c r="P1491" s="6">
        <f>IF(ISBLANK(H1491),"Unknown",H1491)</f>
        <v>45179</v>
      </c>
      <c r="Q1491" s="13">
        <f t="shared" si="135"/>
        <v>5</v>
      </c>
      <c r="R1491" s="13">
        <f t="shared" si="136"/>
        <v>4</v>
      </c>
      <c r="S1491" s="11">
        <f t="shared" si="137"/>
        <v>20</v>
      </c>
    </row>
    <row r="1492" spans="1:19" x14ac:dyDescent="0.3">
      <c r="A1492" t="s">
        <v>1511</v>
      </c>
      <c r="B1492" t="s">
        <v>37</v>
      </c>
      <c r="C1492">
        <v>3</v>
      </c>
      <c r="D1492">
        <v>3</v>
      </c>
      <c r="E1492">
        <v>9</v>
      </c>
      <c r="F1492" t="s">
        <v>14</v>
      </c>
      <c r="H1492" s="1">
        <v>44989</v>
      </c>
      <c r="J1492" s="8" t="str">
        <f>IF(ISBLANK(B1492),"Unknown",B1492)</f>
        <v>Juice</v>
      </c>
      <c r="K1492" s="5">
        <f t="shared" si="133"/>
        <v>3</v>
      </c>
      <c r="L1492" s="5">
        <f t="shared" si="133"/>
        <v>3</v>
      </c>
      <c r="M1492" s="5">
        <f t="shared" si="134"/>
        <v>9</v>
      </c>
      <c r="N1492" s="8" t="str">
        <f>IF(ISBLANK(F1492),"Unknown",F1492)</f>
        <v>Cash</v>
      </c>
      <c r="O1492" s="8" t="str">
        <f>IF(ISBLANK(G1492),"Unknown",G1492)</f>
        <v>Unknown</v>
      </c>
      <c r="P1492" s="6">
        <f>IF(ISBLANK(H1492),"Unknown",H1492)</f>
        <v>44989</v>
      </c>
      <c r="Q1492" s="13">
        <f t="shared" si="135"/>
        <v>3</v>
      </c>
      <c r="R1492" s="13">
        <f t="shared" si="136"/>
        <v>3</v>
      </c>
      <c r="S1492" s="11">
        <f t="shared" si="137"/>
        <v>9</v>
      </c>
    </row>
    <row r="1493" spans="1:19" x14ac:dyDescent="0.3">
      <c r="A1493" t="s">
        <v>1512</v>
      </c>
      <c r="B1493" t="s">
        <v>26</v>
      </c>
      <c r="C1493">
        <v>2</v>
      </c>
      <c r="D1493">
        <v>4</v>
      </c>
      <c r="E1493">
        <v>8</v>
      </c>
      <c r="F1493" t="s">
        <v>21</v>
      </c>
      <c r="H1493" s="1">
        <v>45084</v>
      </c>
      <c r="J1493" s="8" t="str">
        <f>IF(ISBLANK(B1493),"Unknown",B1493)</f>
        <v>Sandwich</v>
      </c>
      <c r="K1493" s="5">
        <f t="shared" si="133"/>
        <v>2</v>
      </c>
      <c r="L1493" s="5">
        <f t="shared" si="133"/>
        <v>4</v>
      </c>
      <c r="M1493" s="5">
        <f t="shared" si="134"/>
        <v>8</v>
      </c>
      <c r="N1493" s="8" t="str">
        <f>IF(ISBLANK(F1493),"Unknown",F1493)</f>
        <v>Digital Wallet</v>
      </c>
      <c r="O1493" s="8" t="str">
        <f>IF(ISBLANK(G1493),"Unknown",G1493)</f>
        <v>Unknown</v>
      </c>
      <c r="P1493" s="6">
        <f>IF(ISBLANK(H1493),"Unknown",H1493)</f>
        <v>45084</v>
      </c>
      <c r="Q1493" s="13">
        <f t="shared" si="135"/>
        <v>2</v>
      </c>
      <c r="R1493" s="13">
        <f t="shared" si="136"/>
        <v>4</v>
      </c>
      <c r="S1493" s="11">
        <f t="shared" si="137"/>
        <v>8</v>
      </c>
    </row>
    <row r="1494" spans="1:19" x14ac:dyDescent="0.3">
      <c r="A1494" t="s">
        <v>1513</v>
      </c>
      <c r="B1494" t="s">
        <v>19</v>
      </c>
      <c r="C1494">
        <v>5</v>
      </c>
      <c r="D1494">
        <v>5</v>
      </c>
      <c r="E1494">
        <v>25</v>
      </c>
      <c r="F1494" t="s">
        <v>10</v>
      </c>
      <c r="G1494" t="s">
        <v>11</v>
      </c>
      <c r="H1494" s="1">
        <v>45004</v>
      </c>
      <c r="J1494" s="8" t="str">
        <f>IF(ISBLANK(B1494),"Unknown",B1494)</f>
        <v>Salad</v>
      </c>
      <c r="K1494" s="5">
        <f t="shared" si="133"/>
        <v>5</v>
      </c>
      <c r="L1494" s="5">
        <f t="shared" si="133"/>
        <v>5</v>
      </c>
      <c r="M1494" s="5">
        <f t="shared" si="134"/>
        <v>25</v>
      </c>
      <c r="N1494" s="8" t="str">
        <f>IF(ISBLANK(F1494),"Unknown",F1494)</f>
        <v>Credit Card</v>
      </c>
      <c r="O1494" s="8" t="str">
        <f>IF(ISBLANK(G1494),"Unknown",G1494)</f>
        <v>Takeaway</v>
      </c>
      <c r="P1494" s="6">
        <f>IF(ISBLANK(H1494),"Unknown",H1494)</f>
        <v>45004</v>
      </c>
      <c r="Q1494" s="13">
        <f t="shared" si="135"/>
        <v>5</v>
      </c>
      <c r="R1494" s="13">
        <f t="shared" si="136"/>
        <v>5</v>
      </c>
      <c r="S1494" s="11">
        <f t="shared" si="137"/>
        <v>25</v>
      </c>
    </row>
    <row r="1495" spans="1:19" x14ac:dyDescent="0.3">
      <c r="A1495" t="s">
        <v>1514</v>
      </c>
      <c r="B1495" t="s">
        <v>9</v>
      </c>
      <c r="C1495">
        <v>5</v>
      </c>
      <c r="D1495">
        <v>2</v>
      </c>
      <c r="E1495">
        <v>10</v>
      </c>
      <c r="F1495" t="s">
        <v>10</v>
      </c>
      <c r="G1495" t="s">
        <v>11</v>
      </c>
      <c r="H1495" s="1">
        <v>45190</v>
      </c>
      <c r="J1495" s="8" t="str">
        <f>IF(ISBLANK(B1495),"Unknown",B1495)</f>
        <v>Coffee</v>
      </c>
      <c r="K1495" s="5">
        <f t="shared" si="133"/>
        <v>5</v>
      </c>
      <c r="L1495" s="5">
        <f t="shared" si="133"/>
        <v>2</v>
      </c>
      <c r="M1495" s="5">
        <f t="shared" si="134"/>
        <v>10</v>
      </c>
      <c r="N1495" s="8" t="str">
        <f>IF(ISBLANK(F1495),"Unknown",F1495)</f>
        <v>Credit Card</v>
      </c>
      <c r="O1495" s="8" t="str">
        <f>IF(ISBLANK(G1495),"Unknown",G1495)</f>
        <v>Takeaway</v>
      </c>
      <c r="P1495" s="6">
        <f>IF(ISBLANK(H1495),"Unknown",H1495)</f>
        <v>45190</v>
      </c>
      <c r="Q1495" s="13">
        <f t="shared" si="135"/>
        <v>5</v>
      </c>
      <c r="R1495" s="13">
        <f t="shared" si="136"/>
        <v>2</v>
      </c>
      <c r="S1495" s="11">
        <f t="shared" si="137"/>
        <v>10</v>
      </c>
    </row>
    <row r="1496" spans="1:19" x14ac:dyDescent="0.3">
      <c r="A1496" t="s">
        <v>1515</v>
      </c>
      <c r="B1496" t="s">
        <v>9</v>
      </c>
      <c r="C1496">
        <v>4</v>
      </c>
      <c r="D1496">
        <v>2</v>
      </c>
      <c r="E1496">
        <v>8</v>
      </c>
      <c r="G1496" s="7" t="s">
        <v>10024</v>
      </c>
      <c r="H1496" s="1">
        <v>45281</v>
      </c>
      <c r="J1496" s="8" t="str">
        <f>IF(ISBLANK(B1496),"Unknown",B1496)</f>
        <v>Coffee</v>
      </c>
      <c r="K1496" s="5">
        <f t="shared" si="133"/>
        <v>4</v>
      </c>
      <c r="L1496" s="5">
        <f t="shared" si="133"/>
        <v>2</v>
      </c>
      <c r="M1496" s="5">
        <f t="shared" si="134"/>
        <v>8</v>
      </c>
      <c r="N1496" s="8" t="str">
        <f>IF(ISBLANK(F1496),"Unknown",F1496)</f>
        <v>Unknown</v>
      </c>
      <c r="O1496" s="8" t="str">
        <f>IF(ISBLANK(G1496),"Unknown",G1496)</f>
        <v>Unknown</v>
      </c>
      <c r="P1496" s="6">
        <f>IF(ISBLANK(H1496),"Unknown",H1496)</f>
        <v>45281</v>
      </c>
      <c r="Q1496" s="13">
        <f t="shared" si="135"/>
        <v>4</v>
      </c>
      <c r="R1496" s="13">
        <f t="shared" si="136"/>
        <v>2</v>
      </c>
      <c r="S1496" s="11">
        <f t="shared" si="137"/>
        <v>8</v>
      </c>
    </row>
    <row r="1497" spans="1:19" x14ac:dyDescent="0.3">
      <c r="A1497" t="s">
        <v>1516</v>
      </c>
      <c r="B1497" t="s">
        <v>19</v>
      </c>
      <c r="C1497">
        <v>4</v>
      </c>
      <c r="D1497">
        <v>5</v>
      </c>
      <c r="E1497">
        <v>20</v>
      </c>
      <c r="F1497" t="s">
        <v>10</v>
      </c>
      <c r="H1497" s="1">
        <v>45173</v>
      </c>
      <c r="J1497" s="8" t="str">
        <f>IF(ISBLANK(B1497),"Unknown",B1497)</f>
        <v>Salad</v>
      </c>
      <c r="K1497" s="5">
        <f t="shared" si="133"/>
        <v>4</v>
      </c>
      <c r="L1497" s="5">
        <f t="shared" si="133"/>
        <v>5</v>
      </c>
      <c r="M1497" s="5">
        <f t="shared" si="134"/>
        <v>20</v>
      </c>
      <c r="N1497" s="8" t="str">
        <f>IF(ISBLANK(F1497),"Unknown",F1497)</f>
        <v>Credit Card</v>
      </c>
      <c r="O1497" s="8" t="str">
        <f>IF(ISBLANK(G1497),"Unknown",G1497)</f>
        <v>Unknown</v>
      </c>
      <c r="P1497" s="6">
        <f>IF(ISBLANK(H1497),"Unknown",H1497)</f>
        <v>45173</v>
      </c>
      <c r="Q1497" s="13">
        <f t="shared" si="135"/>
        <v>4</v>
      </c>
      <c r="R1497" s="13">
        <f t="shared" si="136"/>
        <v>5</v>
      </c>
      <c r="S1497" s="11">
        <f t="shared" si="137"/>
        <v>20</v>
      </c>
    </row>
    <row r="1498" spans="1:19" x14ac:dyDescent="0.3">
      <c r="A1498" t="s">
        <v>1517</v>
      </c>
      <c r="B1498" t="s">
        <v>37</v>
      </c>
      <c r="C1498">
        <v>2</v>
      </c>
      <c r="D1498">
        <v>3</v>
      </c>
      <c r="E1498">
        <v>6</v>
      </c>
      <c r="F1498" t="s">
        <v>21</v>
      </c>
      <c r="H1498" s="1">
        <v>45232</v>
      </c>
      <c r="J1498" s="8" t="str">
        <f>IF(ISBLANK(B1498),"Unknown",B1498)</f>
        <v>Juice</v>
      </c>
      <c r="K1498" s="5">
        <f t="shared" si="133"/>
        <v>2</v>
      </c>
      <c r="L1498" s="5">
        <f t="shared" si="133"/>
        <v>3</v>
      </c>
      <c r="M1498" s="5">
        <f t="shared" si="134"/>
        <v>6</v>
      </c>
      <c r="N1498" s="8" t="str">
        <f>IF(ISBLANK(F1498),"Unknown",F1498)</f>
        <v>Digital Wallet</v>
      </c>
      <c r="O1498" s="8" t="str">
        <f>IF(ISBLANK(G1498),"Unknown",G1498)</f>
        <v>Unknown</v>
      </c>
      <c r="P1498" s="6">
        <f>IF(ISBLANK(H1498),"Unknown",H1498)</f>
        <v>45232</v>
      </c>
      <c r="Q1498" s="13">
        <f t="shared" si="135"/>
        <v>2</v>
      </c>
      <c r="R1498" s="13">
        <f t="shared" si="136"/>
        <v>3</v>
      </c>
      <c r="S1498" s="11">
        <f t="shared" si="137"/>
        <v>6</v>
      </c>
    </row>
    <row r="1499" spans="1:19" x14ac:dyDescent="0.3">
      <c r="A1499" t="s">
        <v>1518</v>
      </c>
      <c r="B1499" t="s">
        <v>63</v>
      </c>
      <c r="C1499">
        <v>4</v>
      </c>
      <c r="D1499">
        <v>1.5</v>
      </c>
      <c r="E1499">
        <v>6</v>
      </c>
      <c r="F1499" t="s">
        <v>21</v>
      </c>
      <c r="G1499" t="s">
        <v>11</v>
      </c>
      <c r="H1499" s="1">
        <v>44970</v>
      </c>
      <c r="J1499" s="8" t="str">
        <f>IF(ISBLANK(B1499),"Unknown",B1499)</f>
        <v>Tea</v>
      </c>
      <c r="K1499" s="5">
        <f t="shared" si="133"/>
        <v>4</v>
      </c>
      <c r="L1499" s="5">
        <f t="shared" si="133"/>
        <v>1.5</v>
      </c>
      <c r="M1499" s="5">
        <f t="shared" si="134"/>
        <v>6</v>
      </c>
      <c r="N1499" s="8" t="str">
        <f>IF(ISBLANK(F1499),"Unknown",F1499)</f>
        <v>Digital Wallet</v>
      </c>
      <c r="O1499" s="8" t="str">
        <f>IF(ISBLANK(G1499),"Unknown",G1499)</f>
        <v>Takeaway</v>
      </c>
      <c r="P1499" s="6">
        <f>IF(ISBLANK(H1499),"Unknown",H1499)</f>
        <v>44970</v>
      </c>
      <c r="Q1499" s="13">
        <f t="shared" si="135"/>
        <v>4</v>
      </c>
      <c r="R1499" s="13">
        <f t="shared" si="136"/>
        <v>1.5</v>
      </c>
      <c r="S1499" s="11">
        <f t="shared" si="137"/>
        <v>6</v>
      </c>
    </row>
    <row r="1500" spans="1:19" x14ac:dyDescent="0.3">
      <c r="A1500" t="s">
        <v>1519</v>
      </c>
      <c r="B1500" t="s">
        <v>19</v>
      </c>
      <c r="C1500">
        <v>4</v>
      </c>
      <c r="D1500">
        <v>5</v>
      </c>
      <c r="E1500">
        <v>20</v>
      </c>
      <c r="F1500" t="s">
        <v>21</v>
      </c>
      <c r="G1500" t="s">
        <v>15</v>
      </c>
      <c r="H1500" s="1">
        <v>45166</v>
      </c>
      <c r="J1500" s="8" t="str">
        <f>IF(ISBLANK(B1500),"Unknown",B1500)</f>
        <v>Salad</v>
      </c>
      <c r="K1500" s="5">
        <f t="shared" si="133"/>
        <v>4</v>
      </c>
      <c r="L1500" s="5">
        <f t="shared" si="133"/>
        <v>5</v>
      </c>
      <c r="M1500" s="5">
        <f t="shared" si="134"/>
        <v>20</v>
      </c>
      <c r="N1500" s="8" t="str">
        <f>IF(ISBLANK(F1500),"Unknown",F1500)</f>
        <v>Digital Wallet</v>
      </c>
      <c r="O1500" s="8" t="str">
        <f>IF(ISBLANK(G1500),"Unknown",G1500)</f>
        <v>In-store</v>
      </c>
      <c r="P1500" s="6">
        <f>IF(ISBLANK(H1500),"Unknown",H1500)</f>
        <v>45166</v>
      </c>
      <c r="Q1500" s="13">
        <f t="shared" si="135"/>
        <v>4</v>
      </c>
      <c r="R1500" s="13">
        <f t="shared" si="136"/>
        <v>5</v>
      </c>
      <c r="S1500" s="11">
        <f t="shared" si="137"/>
        <v>20</v>
      </c>
    </row>
    <row r="1501" spans="1:19" x14ac:dyDescent="0.3">
      <c r="A1501" t="s">
        <v>1520</v>
      </c>
      <c r="B1501" t="s">
        <v>37</v>
      </c>
      <c r="C1501">
        <v>1</v>
      </c>
      <c r="D1501">
        <v>3</v>
      </c>
      <c r="E1501">
        <v>3</v>
      </c>
      <c r="H1501" s="1">
        <v>45291</v>
      </c>
      <c r="J1501" s="8" t="str">
        <f>IF(ISBLANK(B1501),"Unknown",B1501)</f>
        <v>Juice</v>
      </c>
      <c r="K1501" s="5">
        <f t="shared" si="133"/>
        <v>1</v>
      </c>
      <c r="L1501" s="5">
        <f t="shared" si="133"/>
        <v>3</v>
      </c>
      <c r="M1501" s="5">
        <f t="shared" si="134"/>
        <v>3</v>
      </c>
      <c r="N1501" s="8" t="str">
        <f>IF(ISBLANK(F1501),"Unknown",F1501)</f>
        <v>Unknown</v>
      </c>
      <c r="O1501" s="8" t="str">
        <f>IF(ISBLANK(G1501),"Unknown",G1501)</f>
        <v>Unknown</v>
      </c>
      <c r="P1501" s="6">
        <f>IF(ISBLANK(H1501),"Unknown",H1501)</f>
        <v>45291</v>
      </c>
      <c r="Q1501" s="13">
        <f t="shared" si="135"/>
        <v>1</v>
      </c>
      <c r="R1501" s="13">
        <f t="shared" si="136"/>
        <v>3</v>
      </c>
      <c r="S1501" s="11">
        <f t="shared" si="137"/>
        <v>3</v>
      </c>
    </row>
    <row r="1502" spans="1:19" x14ac:dyDescent="0.3">
      <c r="A1502" t="s">
        <v>1521</v>
      </c>
      <c r="B1502" t="s">
        <v>37</v>
      </c>
      <c r="C1502" s="7" t="s">
        <v>10024</v>
      </c>
      <c r="D1502">
        <v>3</v>
      </c>
      <c r="E1502">
        <v>9</v>
      </c>
      <c r="F1502" t="s">
        <v>14</v>
      </c>
      <c r="H1502" s="1">
        <v>45176</v>
      </c>
      <c r="J1502" s="8" t="str">
        <f>IF(ISBLANK(B1502),"Unknown",B1502)</f>
        <v>Juice</v>
      </c>
      <c r="K1502" s="5" t="str">
        <f t="shared" si="133"/>
        <v>Unknown</v>
      </c>
      <c r="L1502" s="5">
        <f t="shared" si="133"/>
        <v>3</v>
      </c>
      <c r="M1502" s="5">
        <f t="shared" si="134"/>
        <v>9</v>
      </c>
      <c r="N1502" s="8" t="str">
        <f>IF(ISBLANK(F1502),"Unknown",F1502)</f>
        <v>Cash</v>
      </c>
      <c r="O1502" s="8" t="str">
        <f>IF(ISBLANK(G1502),"Unknown",G1502)</f>
        <v>Unknown</v>
      </c>
      <c r="P1502" s="6">
        <f>IF(ISBLANK(H1502),"Unknown",H1502)</f>
        <v>45176</v>
      </c>
      <c r="Q1502" s="13">
        <f t="shared" si="135"/>
        <v>0</v>
      </c>
      <c r="R1502" s="13">
        <f t="shared" si="136"/>
        <v>3</v>
      </c>
      <c r="S1502" s="11">
        <f t="shared" si="137"/>
        <v>0</v>
      </c>
    </row>
    <row r="1503" spans="1:19" x14ac:dyDescent="0.3">
      <c r="A1503" t="s">
        <v>1522</v>
      </c>
      <c r="B1503" t="s">
        <v>63</v>
      </c>
      <c r="C1503">
        <v>2</v>
      </c>
      <c r="D1503">
        <v>1.5</v>
      </c>
      <c r="E1503">
        <v>3</v>
      </c>
      <c r="F1503" t="s">
        <v>14</v>
      </c>
      <c r="H1503" s="1">
        <v>45047</v>
      </c>
      <c r="J1503" s="8" t="str">
        <f>IF(ISBLANK(B1503),"Unknown",B1503)</f>
        <v>Tea</v>
      </c>
      <c r="K1503" s="5">
        <f t="shared" si="133"/>
        <v>2</v>
      </c>
      <c r="L1503" s="5">
        <f t="shared" si="133"/>
        <v>1.5</v>
      </c>
      <c r="M1503" s="5">
        <f t="shared" si="134"/>
        <v>3</v>
      </c>
      <c r="N1503" s="8" t="str">
        <f>IF(ISBLANK(F1503),"Unknown",F1503)</f>
        <v>Cash</v>
      </c>
      <c r="O1503" s="8" t="str">
        <f>IF(ISBLANK(G1503),"Unknown",G1503)</f>
        <v>Unknown</v>
      </c>
      <c r="P1503" s="6">
        <f>IF(ISBLANK(H1503),"Unknown",H1503)</f>
        <v>45047</v>
      </c>
      <c r="Q1503" s="13">
        <f t="shared" si="135"/>
        <v>2</v>
      </c>
      <c r="R1503" s="13">
        <f t="shared" si="136"/>
        <v>1.5</v>
      </c>
      <c r="S1503" s="11">
        <f t="shared" si="137"/>
        <v>3</v>
      </c>
    </row>
    <row r="1504" spans="1:19" x14ac:dyDescent="0.3">
      <c r="A1504" t="s">
        <v>1523</v>
      </c>
      <c r="B1504" t="s">
        <v>17</v>
      </c>
      <c r="C1504">
        <v>1</v>
      </c>
      <c r="D1504">
        <v>1</v>
      </c>
      <c r="E1504">
        <v>1</v>
      </c>
      <c r="F1504" t="s">
        <v>21</v>
      </c>
      <c r="G1504" t="s">
        <v>11</v>
      </c>
      <c r="H1504" s="1">
        <v>45264</v>
      </c>
      <c r="J1504" s="8" t="str">
        <f>IF(ISBLANK(B1504),"Unknown",B1504)</f>
        <v>Cookie</v>
      </c>
      <c r="K1504" s="5">
        <f t="shared" si="133"/>
        <v>1</v>
      </c>
      <c r="L1504" s="5">
        <f t="shared" si="133"/>
        <v>1</v>
      </c>
      <c r="M1504" s="5">
        <f t="shared" si="134"/>
        <v>1</v>
      </c>
      <c r="N1504" s="8" t="str">
        <f>IF(ISBLANK(F1504),"Unknown",F1504)</f>
        <v>Digital Wallet</v>
      </c>
      <c r="O1504" s="8" t="str">
        <f>IF(ISBLANK(G1504),"Unknown",G1504)</f>
        <v>Takeaway</v>
      </c>
      <c r="P1504" s="6">
        <f>IF(ISBLANK(H1504),"Unknown",H1504)</f>
        <v>45264</v>
      </c>
      <c r="Q1504" s="13">
        <f t="shared" si="135"/>
        <v>1</v>
      </c>
      <c r="R1504" s="13">
        <f t="shared" si="136"/>
        <v>1</v>
      </c>
      <c r="S1504" s="11">
        <f t="shared" si="137"/>
        <v>1</v>
      </c>
    </row>
    <row r="1505" spans="1:19" x14ac:dyDescent="0.3">
      <c r="A1505" t="s">
        <v>1524</v>
      </c>
      <c r="B1505" t="s">
        <v>19</v>
      </c>
      <c r="C1505">
        <v>1</v>
      </c>
      <c r="D1505">
        <v>5</v>
      </c>
      <c r="E1505">
        <v>5</v>
      </c>
      <c r="F1505" t="s">
        <v>14</v>
      </c>
      <c r="G1505" t="s">
        <v>11</v>
      </c>
      <c r="H1505" s="1">
        <v>45008</v>
      </c>
      <c r="J1505" s="8" t="str">
        <f>IF(ISBLANK(B1505),"Unknown",B1505)</f>
        <v>Salad</v>
      </c>
      <c r="K1505" s="5">
        <f t="shared" si="133"/>
        <v>1</v>
      </c>
      <c r="L1505" s="5">
        <f t="shared" si="133"/>
        <v>5</v>
      </c>
      <c r="M1505" s="5">
        <f t="shared" si="134"/>
        <v>5</v>
      </c>
      <c r="N1505" s="8" t="str">
        <f>IF(ISBLANK(F1505),"Unknown",F1505)</f>
        <v>Cash</v>
      </c>
      <c r="O1505" s="8" t="str">
        <f>IF(ISBLANK(G1505),"Unknown",G1505)</f>
        <v>Takeaway</v>
      </c>
      <c r="P1505" s="6">
        <f>IF(ISBLANK(H1505),"Unknown",H1505)</f>
        <v>45008</v>
      </c>
      <c r="Q1505" s="13">
        <f t="shared" si="135"/>
        <v>1</v>
      </c>
      <c r="R1505" s="13">
        <f t="shared" si="136"/>
        <v>5</v>
      </c>
      <c r="S1505" s="11">
        <f t="shared" si="137"/>
        <v>5</v>
      </c>
    </row>
    <row r="1506" spans="1:19" x14ac:dyDescent="0.3">
      <c r="A1506" t="s">
        <v>1525</v>
      </c>
      <c r="B1506" t="s">
        <v>37</v>
      </c>
      <c r="C1506">
        <v>4</v>
      </c>
      <c r="D1506">
        <v>3</v>
      </c>
      <c r="E1506">
        <v>12</v>
      </c>
      <c r="F1506" t="s">
        <v>10</v>
      </c>
      <c r="G1506" t="s">
        <v>15</v>
      </c>
      <c r="H1506" s="1">
        <v>45064</v>
      </c>
      <c r="J1506" s="8" t="str">
        <f>IF(ISBLANK(B1506),"Unknown",B1506)</f>
        <v>Juice</v>
      </c>
      <c r="K1506" s="5">
        <f t="shared" si="133"/>
        <v>4</v>
      </c>
      <c r="L1506" s="5">
        <f t="shared" si="133"/>
        <v>3</v>
      </c>
      <c r="M1506" s="5">
        <f t="shared" si="134"/>
        <v>12</v>
      </c>
      <c r="N1506" s="8" t="str">
        <f>IF(ISBLANK(F1506),"Unknown",F1506)</f>
        <v>Credit Card</v>
      </c>
      <c r="O1506" s="8" t="str">
        <f>IF(ISBLANK(G1506),"Unknown",G1506)</f>
        <v>In-store</v>
      </c>
      <c r="P1506" s="6">
        <f>IF(ISBLANK(H1506),"Unknown",H1506)</f>
        <v>45064</v>
      </c>
      <c r="Q1506" s="13">
        <f t="shared" si="135"/>
        <v>4</v>
      </c>
      <c r="R1506" s="13">
        <f t="shared" si="136"/>
        <v>3</v>
      </c>
      <c r="S1506" s="11">
        <f t="shared" si="137"/>
        <v>12</v>
      </c>
    </row>
    <row r="1507" spans="1:19" x14ac:dyDescent="0.3">
      <c r="A1507" t="s">
        <v>1526</v>
      </c>
      <c r="B1507" t="s">
        <v>23</v>
      </c>
      <c r="C1507">
        <v>5</v>
      </c>
      <c r="D1507">
        <v>4</v>
      </c>
      <c r="E1507">
        <v>20</v>
      </c>
      <c r="F1507" t="s">
        <v>14</v>
      </c>
      <c r="G1507" s="7" t="s">
        <v>10024</v>
      </c>
      <c r="H1507" s="1">
        <v>45018</v>
      </c>
      <c r="J1507" s="8" t="str">
        <f>IF(ISBLANK(B1507),"Unknown",B1507)</f>
        <v>Smoothie</v>
      </c>
      <c r="K1507" s="5">
        <f t="shared" si="133"/>
        <v>5</v>
      </c>
      <c r="L1507" s="5">
        <f t="shared" si="133"/>
        <v>4</v>
      </c>
      <c r="M1507" s="5">
        <f t="shared" si="134"/>
        <v>20</v>
      </c>
      <c r="N1507" s="8" t="str">
        <f>IF(ISBLANK(F1507),"Unknown",F1507)</f>
        <v>Cash</v>
      </c>
      <c r="O1507" s="8" t="str">
        <f>IF(ISBLANK(G1507),"Unknown",G1507)</f>
        <v>Unknown</v>
      </c>
      <c r="P1507" s="6">
        <f>IF(ISBLANK(H1507),"Unknown",H1507)</f>
        <v>45018</v>
      </c>
      <c r="Q1507" s="13">
        <f t="shared" si="135"/>
        <v>5</v>
      </c>
      <c r="R1507" s="13">
        <f t="shared" si="136"/>
        <v>4</v>
      </c>
      <c r="S1507" s="11">
        <f t="shared" si="137"/>
        <v>20</v>
      </c>
    </row>
    <row r="1508" spans="1:19" x14ac:dyDescent="0.3">
      <c r="A1508" t="s">
        <v>1527</v>
      </c>
      <c r="B1508" t="s">
        <v>9</v>
      </c>
      <c r="C1508">
        <v>1</v>
      </c>
      <c r="D1508">
        <v>2</v>
      </c>
      <c r="E1508">
        <v>2</v>
      </c>
      <c r="F1508" t="s">
        <v>10</v>
      </c>
      <c r="G1508" t="s">
        <v>15</v>
      </c>
      <c r="H1508" s="1">
        <v>45275</v>
      </c>
      <c r="J1508" s="8" t="str">
        <f>IF(ISBLANK(B1508),"Unknown",B1508)</f>
        <v>Coffee</v>
      </c>
      <c r="K1508" s="5">
        <f t="shared" si="133"/>
        <v>1</v>
      </c>
      <c r="L1508" s="5">
        <f t="shared" si="133"/>
        <v>2</v>
      </c>
      <c r="M1508" s="5">
        <f t="shared" si="134"/>
        <v>2</v>
      </c>
      <c r="N1508" s="8" t="str">
        <f>IF(ISBLANK(F1508),"Unknown",F1508)</f>
        <v>Credit Card</v>
      </c>
      <c r="O1508" s="8" t="str">
        <f>IF(ISBLANK(G1508),"Unknown",G1508)</f>
        <v>In-store</v>
      </c>
      <c r="P1508" s="6">
        <f>IF(ISBLANK(H1508),"Unknown",H1508)</f>
        <v>45275</v>
      </c>
      <c r="Q1508" s="13">
        <f t="shared" si="135"/>
        <v>1</v>
      </c>
      <c r="R1508" s="13">
        <f t="shared" si="136"/>
        <v>2</v>
      </c>
      <c r="S1508" s="11">
        <f t="shared" si="137"/>
        <v>2</v>
      </c>
    </row>
    <row r="1509" spans="1:19" x14ac:dyDescent="0.3">
      <c r="A1509" t="s">
        <v>1528</v>
      </c>
      <c r="B1509" t="s">
        <v>9</v>
      </c>
      <c r="C1509">
        <v>3</v>
      </c>
      <c r="D1509">
        <v>2</v>
      </c>
      <c r="E1509">
        <v>6</v>
      </c>
      <c r="F1509" s="7" t="s">
        <v>10024</v>
      </c>
      <c r="H1509" s="1">
        <v>45143</v>
      </c>
      <c r="J1509" s="8" t="str">
        <f>IF(ISBLANK(B1509),"Unknown",B1509)</f>
        <v>Coffee</v>
      </c>
      <c r="K1509" s="5">
        <f t="shared" si="133"/>
        <v>3</v>
      </c>
      <c r="L1509" s="5">
        <f t="shared" si="133"/>
        <v>2</v>
      </c>
      <c r="M1509" s="5">
        <f t="shared" si="134"/>
        <v>6</v>
      </c>
      <c r="N1509" s="8" t="str">
        <f>IF(ISBLANK(F1509),"Unknown",F1509)</f>
        <v>Unknown</v>
      </c>
      <c r="O1509" s="8" t="str">
        <f>IF(ISBLANK(G1509),"Unknown",G1509)</f>
        <v>Unknown</v>
      </c>
      <c r="P1509" s="6">
        <f>IF(ISBLANK(H1509),"Unknown",H1509)</f>
        <v>45143</v>
      </c>
      <c r="Q1509" s="13">
        <f t="shared" si="135"/>
        <v>3</v>
      </c>
      <c r="R1509" s="13">
        <f t="shared" si="136"/>
        <v>2</v>
      </c>
      <c r="S1509" s="11">
        <f t="shared" si="137"/>
        <v>6</v>
      </c>
    </row>
    <row r="1510" spans="1:19" x14ac:dyDescent="0.3">
      <c r="A1510" t="s">
        <v>1529</v>
      </c>
      <c r="B1510" s="7" t="s">
        <v>10024</v>
      </c>
      <c r="C1510">
        <v>1</v>
      </c>
      <c r="D1510">
        <v>1</v>
      </c>
      <c r="E1510">
        <v>1</v>
      </c>
      <c r="F1510" t="s">
        <v>14</v>
      </c>
      <c r="G1510" s="7" t="s">
        <v>10024</v>
      </c>
      <c r="H1510" s="1">
        <v>44989</v>
      </c>
      <c r="J1510" s="8" t="str">
        <f>IF(ISBLANK(B1510),"Unknown",B1510)</f>
        <v>Unknown</v>
      </c>
      <c r="K1510" s="5">
        <f t="shared" si="133"/>
        <v>1</v>
      </c>
      <c r="L1510" s="5">
        <f t="shared" si="133"/>
        <v>1</v>
      </c>
      <c r="M1510" s="5">
        <f t="shared" si="134"/>
        <v>1</v>
      </c>
      <c r="N1510" s="8" t="str">
        <f>IF(ISBLANK(F1510),"Unknown",F1510)</f>
        <v>Cash</v>
      </c>
      <c r="O1510" s="8" t="str">
        <f>IF(ISBLANK(G1510),"Unknown",G1510)</f>
        <v>Unknown</v>
      </c>
      <c r="P1510" s="6">
        <f>IF(ISBLANK(H1510),"Unknown",H1510)</f>
        <v>44989</v>
      </c>
      <c r="Q1510" s="13">
        <f t="shared" si="135"/>
        <v>1</v>
      </c>
      <c r="R1510" s="13">
        <f t="shared" si="136"/>
        <v>1</v>
      </c>
      <c r="S1510" s="11">
        <f t="shared" si="137"/>
        <v>1</v>
      </c>
    </row>
    <row r="1511" spans="1:19" x14ac:dyDescent="0.3">
      <c r="A1511" t="s">
        <v>1530</v>
      </c>
      <c r="B1511" t="s">
        <v>9</v>
      </c>
      <c r="C1511">
        <v>3</v>
      </c>
      <c r="D1511">
        <v>2</v>
      </c>
      <c r="E1511">
        <v>6</v>
      </c>
      <c r="F1511" t="s">
        <v>21</v>
      </c>
      <c r="G1511" t="s">
        <v>15</v>
      </c>
      <c r="H1511" s="1">
        <v>45119</v>
      </c>
      <c r="J1511" s="8" t="str">
        <f>IF(ISBLANK(B1511),"Unknown",B1511)</f>
        <v>Coffee</v>
      </c>
      <c r="K1511" s="5">
        <f t="shared" si="133"/>
        <v>3</v>
      </c>
      <c r="L1511" s="5">
        <f t="shared" si="133"/>
        <v>2</v>
      </c>
      <c r="M1511" s="5">
        <f t="shared" si="134"/>
        <v>6</v>
      </c>
      <c r="N1511" s="8" t="str">
        <f>IF(ISBLANK(F1511),"Unknown",F1511)</f>
        <v>Digital Wallet</v>
      </c>
      <c r="O1511" s="8" t="str">
        <f>IF(ISBLANK(G1511),"Unknown",G1511)</f>
        <v>In-store</v>
      </c>
      <c r="P1511" s="6">
        <f>IF(ISBLANK(H1511),"Unknown",H1511)</f>
        <v>45119</v>
      </c>
      <c r="Q1511" s="13">
        <f t="shared" si="135"/>
        <v>3</v>
      </c>
      <c r="R1511" s="13">
        <f t="shared" si="136"/>
        <v>2</v>
      </c>
      <c r="S1511" s="11">
        <f t="shared" si="137"/>
        <v>6</v>
      </c>
    </row>
    <row r="1512" spans="1:19" x14ac:dyDescent="0.3">
      <c r="A1512" t="s">
        <v>1531</v>
      </c>
      <c r="B1512" t="s">
        <v>13</v>
      </c>
      <c r="C1512">
        <v>5</v>
      </c>
      <c r="D1512">
        <v>3</v>
      </c>
      <c r="E1512">
        <v>15</v>
      </c>
      <c r="G1512" t="s">
        <v>15</v>
      </c>
      <c r="H1512" s="1">
        <v>44997</v>
      </c>
      <c r="J1512" s="8" t="str">
        <f>IF(ISBLANK(B1512),"Unknown",B1512)</f>
        <v>Cake</v>
      </c>
      <c r="K1512" s="5">
        <f t="shared" si="133"/>
        <v>5</v>
      </c>
      <c r="L1512" s="5">
        <f t="shared" si="133"/>
        <v>3</v>
      </c>
      <c r="M1512" s="5">
        <f t="shared" si="134"/>
        <v>15</v>
      </c>
      <c r="N1512" s="8" t="str">
        <f>IF(ISBLANK(F1512),"Unknown",F1512)</f>
        <v>Unknown</v>
      </c>
      <c r="O1512" s="8" t="str">
        <f>IF(ISBLANK(G1512),"Unknown",G1512)</f>
        <v>In-store</v>
      </c>
      <c r="P1512" s="6">
        <f>IF(ISBLANK(H1512),"Unknown",H1512)</f>
        <v>44997</v>
      </c>
      <c r="Q1512" s="13">
        <f t="shared" si="135"/>
        <v>5</v>
      </c>
      <c r="R1512" s="13">
        <f t="shared" si="136"/>
        <v>3</v>
      </c>
      <c r="S1512" s="11">
        <f t="shared" si="137"/>
        <v>15</v>
      </c>
    </row>
    <row r="1513" spans="1:19" x14ac:dyDescent="0.3">
      <c r="A1513" t="s">
        <v>1532</v>
      </c>
      <c r="B1513" t="s">
        <v>17</v>
      </c>
      <c r="C1513">
        <v>2</v>
      </c>
      <c r="D1513">
        <v>1</v>
      </c>
      <c r="E1513">
        <v>2</v>
      </c>
      <c r="F1513" t="s">
        <v>14</v>
      </c>
      <c r="G1513" t="s">
        <v>11</v>
      </c>
      <c r="H1513" s="1">
        <v>45137</v>
      </c>
      <c r="J1513" s="8" t="str">
        <f>IF(ISBLANK(B1513),"Unknown",B1513)</f>
        <v>Cookie</v>
      </c>
      <c r="K1513" s="5">
        <f t="shared" si="133"/>
        <v>2</v>
      </c>
      <c r="L1513" s="5">
        <f t="shared" si="133"/>
        <v>1</v>
      </c>
      <c r="M1513" s="5">
        <f t="shared" si="134"/>
        <v>2</v>
      </c>
      <c r="N1513" s="8" t="str">
        <f>IF(ISBLANK(F1513),"Unknown",F1513)</f>
        <v>Cash</v>
      </c>
      <c r="O1513" s="8" t="str">
        <f>IF(ISBLANK(G1513),"Unknown",G1513)</f>
        <v>Takeaway</v>
      </c>
      <c r="P1513" s="6">
        <f>IF(ISBLANK(H1513),"Unknown",H1513)</f>
        <v>45137</v>
      </c>
      <c r="Q1513" s="13">
        <f t="shared" si="135"/>
        <v>2</v>
      </c>
      <c r="R1513" s="13">
        <f t="shared" si="136"/>
        <v>1</v>
      </c>
      <c r="S1513" s="11">
        <f t="shared" si="137"/>
        <v>2</v>
      </c>
    </row>
    <row r="1514" spans="1:19" x14ac:dyDescent="0.3">
      <c r="A1514" t="s">
        <v>1533</v>
      </c>
      <c r="B1514" t="s">
        <v>37</v>
      </c>
      <c r="C1514">
        <v>5</v>
      </c>
      <c r="D1514">
        <v>3</v>
      </c>
      <c r="E1514">
        <v>15</v>
      </c>
      <c r="F1514" t="s">
        <v>10</v>
      </c>
      <c r="H1514" s="1">
        <v>44952</v>
      </c>
      <c r="J1514" s="8" t="str">
        <f>IF(ISBLANK(B1514),"Unknown",B1514)</f>
        <v>Juice</v>
      </c>
      <c r="K1514" s="5">
        <f t="shared" si="133"/>
        <v>5</v>
      </c>
      <c r="L1514" s="5">
        <f t="shared" si="133"/>
        <v>3</v>
      </c>
      <c r="M1514" s="5">
        <f t="shared" si="134"/>
        <v>15</v>
      </c>
      <c r="N1514" s="8" t="str">
        <f>IF(ISBLANK(F1514),"Unknown",F1514)</f>
        <v>Credit Card</v>
      </c>
      <c r="O1514" s="8" t="str">
        <f>IF(ISBLANK(G1514),"Unknown",G1514)</f>
        <v>Unknown</v>
      </c>
      <c r="P1514" s="6">
        <f>IF(ISBLANK(H1514),"Unknown",H1514)</f>
        <v>44952</v>
      </c>
      <c r="Q1514" s="13">
        <f t="shared" si="135"/>
        <v>5</v>
      </c>
      <c r="R1514" s="13">
        <f t="shared" si="136"/>
        <v>3</v>
      </c>
      <c r="S1514" s="11">
        <f t="shared" si="137"/>
        <v>15</v>
      </c>
    </row>
    <row r="1515" spans="1:19" x14ac:dyDescent="0.3">
      <c r="A1515" t="s">
        <v>1534</v>
      </c>
      <c r="B1515" s="7" t="s">
        <v>10024</v>
      </c>
      <c r="C1515" s="7" t="s">
        <v>10024</v>
      </c>
      <c r="D1515">
        <v>1</v>
      </c>
      <c r="E1515">
        <v>5</v>
      </c>
      <c r="F1515" t="s">
        <v>14</v>
      </c>
      <c r="G1515" t="s">
        <v>11</v>
      </c>
      <c r="H1515" s="1">
        <v>45198</v>
      </c>
      <c r="J1515" s="8" t="str">
        <f>IF(ISBLANK(B1515),"Unknown",B1515)</f>
        <v>Unknown</v>
      </c>
      <c r="K1515" s="5" t="str">
        <f t="shared" si="133"/>
        <v>Unknown</v>
      </c>
      <c r="L1515" s="5">
        <f t="shared" si="133"/>
        <v>1</v>
      </c>
      <c r="M1515" s="5">
        <f t="shared" si="134"/>
        <v>5</v>
      </c>
      <c r="N1515" s="8" t="str">
        <f>IF(ISBLANK(F1515),"Unknown",F1515)</f>
        <v>Cash</v>
      </c>
      <c r="O1515" s="8" t="str">
        <f>IF(ISBLANK(G1515),"Unknown",G1515)</f>
        <v>Takeaway</v>
      </c>
      <c r="P1515" s="6">
        <f>IF(ISBLANK(H1515),"Unknown",H1515)</f>
        <v>45198</v>
      </c>
      <c r="Q1515" s="13">
        <f t="shared" si="135"/>
        <v>0</v>
      </c>
      <c r="R1515" s="13">
        <f t="shared" si="136"/>
        <v>1</v>
      </c>
      <c r="S1515" s="11">
        <f t="shared" si="137"/>
        <v>0</v>
      </c>
    </row>
    <row r="1516" spans="1:19" x14ac:dyDescent="0.3">
      <c r="A1516" t="s">
        <v>1535</v>
      </c>
      <c r="B1516" t="s">
        <v>37</v>
      </c>
      <c r="C1516">
        <v>1</v>
      </c>
      <c r="D1516">
        <v>3</v>
      </c>
      <c r="E1516">
        <v>3</v>
      </c>
      <c r="F1516" t="s">
        <v>10</v>
      </c>
      <c r="G1516" s="7" t="s">
        <v>10024</v>
      </c>
      <c r="H1516" s="1">
        <v>44978</v>
      </c>
      <c r="J1516" s="8" t="str">
        <f>IF(ISBLANK(B1516),"Unknown",B1516)</f>
        <v>Juice</v>
      </c>
      <c r="K1516" s="5">
        <f t="shared" si="133"/>
        <v>1</v>
      </c>
      <c r="L1516" s="5">
        <f t="shared" si="133"/>
        <v>3</v>
      </c>
      <c r="M1516" s="5">
        <f t="shared" si="134"/>
        <v>3</v>
      </c>
      <c r="N1516" s="8" t="str">
        <f>IF(ISBLANK(F1516),"Unknown",F1516)</f>
        <v>Credit Card</v>
      </c>
      <c r="O1516" s="8" t="str">
        <f>IF(ISBLANK(G1516),"Unknown",G1516)</f>
        <v>Unknown</v>
      </c>
      <c r="P1516" s="6">
        <f>IF(ISBLANK(H1516),"Unknown",H1516)</f>
        <v>44978</v>
      </c>
      <c r="Q1516" s="13">
        <f t="shared" si="135"/>
        <v>1</v>
      </c>
      <c r="R1516" s="13">
        <f t="shared" si="136"/>
        <v>3</v>
      </c>
      <c r="S1516" s="11">
        <f t="shared" si="137"/>
        <v>3</v>
      </c>
    </row>
    <row r="1517" spans="1:19" x14ac:dyDescent="0.3">
      <c r="A1517" t="s">
        <v>1536</v>
      </c>
      <c r="B1517" t="s">
        <v>63</v>
      </c>
      <c r="C1517">
        <v>4</v>
      </c>
      <c r="D1517">
        <v>1.5</v>
      </c>
      <c r="E1517">
        <v>6</v>
      </c>
      <c r="F1517" t="s">
        <v>10</v>
      </c>
      <c r="G1517" t="s">
        <v>11</v>
      </c>
      <c r="H1517" s="1">
        <v>45097</v>
      </c>
      <c r="J1517" s="8" t="str">
        <f>IF(ISBLANK(B1517),"Unknown",B1517)</f>
        <v>Tea</v>
      </c>
      <c r="K1517" s="5">
        <f t="shared" si="133"/>
        <v>4</v>
      </c>
      <c r="L1517" s="5">
        <f t="shared" si="133"/>
        <v>1.5</v>
      </c>
      <c r="M1517" s="5">
        <f t="shared" si="134"/>
        <v>6</v>
      </c>
      <c r="N1517" s="8" t="str">
        <f>IF(ISBLANK(F1517),"Unknown",F1517)</f>
        <v>Credit Card</v>
      </c>
      <c r="O1517" s="8" t="str">
        <f>IF(ISBLANK(G1517),"Unknown",G1517)</f>
        <v>Takeaway</v>
      </c>
      <c r="P1517" s="6">
        <f>IF(ISBLANK(H1517),"Unknown",H1517)</f>
        <v>45097</v>
      </c>
      <c r="Q1517" s="13">
        <f t="shared" si="135"/>
        <v>4</v>
      </c>
      <c r="R1517" s="13">
        <f t="shared" si="136"/>
        <v>1.5</v>
      </c>
      <c r="S1517" s="11">
        <f t="shared" si="137"/>
        <v>6</v>
      </c>
    </row>
    <row r="1518" spans="1:19" x14ac:dyDescent="0.3">
      <c r="A1518" t="s">
        <v>1537</v>
      </c>
      <c r="B1518" t="s">
        <v>23</v>
      </c>
      <c r="C1518">
        <v>4</v>
      </c>
      <c r="D1518">
        <v>4</v>
      </c>
      <c r="E1518">
        <v>16</v>
      </c>
      <c r="G1518" t="s">
        <v>11</v>
      </c>
      <c r="H1518" s="1">
        <v>45086</v>
      </c>
      <c r="J1518" s="8" t="str">
        <f>IF(ISBLANK(B1518),"Unknown",B1518)</f>
        <v>Smoothie</v>
      </c>
      <c r="K1518" s="5">
        <f t="shared" si="133"/>
        <v>4</v>
      </c>
      <c r="L1518" s="5">
        <f t="shared" si="133"/>
        <v>4</v>
      </c>
      <c r="M1518" s="5">
        <f t="shared" si="134"/>
        <v>16</v>
      </c>
      <c r="N1518" s="8" t="str">
        <f>IF(ISBLANK(F1518),"Unknown",F1518)</f>
        <v>Unknown</v>
      </c>
      <c r="O1518" s="8" t="str">
        <f>IF(ISBLANK(G1518),"Unknown",G1518)</f>
        <v>Takeaway</v>
      </c>
      <c r="P1518" s="6">
        <f>IF(ISBLANK(H1518),"Unknown",H1518)</f>
        <v>45086</v>
      </c>
      <c r="Q1518" s="13">
        <f t="shared" si="135"/>
        <v>4</v>
      </c>
      <c r="R1518" s="13">
        <f t="shared" si="136"/>
        <v>4</v>
      </c>
      <c r="S1518" s="11">
        <f t="shared" si="137"/>
        <v>16</v>
      </c>
    </row>
    <row r="1519" spans="1:19" x14ac:dyDescent="0.3">
      <c r="A1519" t="s">
        <v>1538</v>
      </c>
      <c r="B1519" t="s">
        <v>17</v>
      </c>
      <c r="C1519">
        <v>5</v>
      </c>
      <c r="D1519">
        <v>1</v>
      </c>
      <c r="E1519">
        <v>5</v>
      </c>
      <c r="F1519" t="s">
        <v>14</v>
      </c>
      <c r="H1519" s="1">
        <v>45263</v>
      </c>
      <c r="J1519" s="8" t="str">
        <f>IF(ISBLANK(B1519),"Unknown",B1519)</f>
        <v>Cookie</v>
      </c>
      <c r="K1519" s="5">
        <f t="shared" si="133"/>
        <v>5</v>
      </c>
      <c r="L1519" s="5">
        <f t="shared" si="133"/>
        <v>1</v>
      </c>
      <c r="M1519" s="5">
        <f t="shared" si="134"/>
        <v>5</v>
      </c>
      <c r="N1519" s="8" t="str">
        <f>IF(ISBLANK(F1519),"Unknown",F1519)</f>
        <v>Cash</v>
      </c>
      <c r="O1519" s="8" t="str">
        <f>IF(ISBLANK(G1519),"Unknown",G1519)</f>
        <v>Unknown</v>
      </c>
      <c r="P1519" s="6">
        <f>IF(ISBLANK(H1519),"Unknown",H1519)</f>
        <v>45263</v>
      </c>
      <c r="Q1519" s="13">
        <f t="shared" si="135"/>
        <v>5</v>
      </c>
      <c r="R1519" s="13">
        <f t="shared" si="136"/>
        <v>1</v>
      </c>
      <c r="S1519" s="11">
        <f t="shared" si="137"/>
        <v>5</v>
      </c>
    </row>
    <row r="1520" spans="1:19" x14ac:dyDescent="0.3">
      <c r="A1520" t="s">
        <v>1539</v>
      </c>
      <c r="B1520" t="s">
        <v>9</v>
      </c>
      <c r="C1520">
        <v>4</v>
      </c>
      <c r="D1520">
        <v>2</v>
      </c>
      <c r="E1520">
        <v>8</v>
      </c>
      <c r="H1520" s="1">
        <v>45080</v>
      </c>
      <c r="J1520" s="8" t="str">
        <f>IF(ISBLANK(B1520),"Unknown",B1520)</f>
        <v>Coffee</v>
      </c>
      <c r="K1520" s="5">
        <f t="shared" si="133"/>
        <v>4</v>
      </c>
      <c r="L1520" s="5">
        <f t="shared" si="133"/>
        <v>2</v>
      </c>
      <c r="M1520" s="5">
        <f t="shared" si="134"/>
        <v>8</v>
      </c>
      <c r="N1520" s="8" t="str">
        <f>IF(ISBLANK(F1520),"Unknown",F1520)</f>
        <v>Unknown</v>
      </c>
      <c r="O1520" s="8" t="str">
        <f>IF(ISBLANK(G1520),"Unknown",G1520)</f>
        <v>Unknown</v>
      </c>
      <c r="P1520" s="6">
        <f>IF(ISBLANK(H1520),"Unknown",H1520)</f>
        <v>45080</v>
      </c>
      <c r="Q1520" s="13">
        <f t="shared" si="135"/>
        <v>4</v>
      </c>
      <c r="R1520" s="13">
        <f t="shared" si="136"/>
        <v>2</v>
      </c>
      <c r="S1520" s="11">
        <f t="shared" si="137"/>
        <v>8</v>
      </c>
    </row>
    <row r="1521" spans="1:19" x14ac:dyDescent="0.3">
      <c r="A1521" t="s">
        <v>1540</v>
      </c>
      <c r="B1521" t="s">
        <v>13</v>
      </c>
      <c r="C1521">
        <v>5</v>
      </c>
      <c r="D1521">
        <v>3</v>
      </c>
      <c r="E1521">
        <v>15</v>
      </c>
      <c r="F1521" s="7" t="s">
        <v>10024</v>
      </c>
      <c r="G1521" t="s">
        <v>15</v>
      </c>
      <c r="H1521" s="1">
        <v>45200</v>
      </c>
      <c r="J1521" s="8" t="str">
        <f>IF(ISBLANK(B1521),"Unknown",B1521)</f>
        <v>Cake</v>
      </c>
      <c r="K1521" s="5">
        <f t="shared" si="133"/>
        <v>5</v>
      </c>
      <c r="L1521" s="5">
        <f t="shared" si="133"/>
        <v>3</v>
      </c>
      <c r="M1521" s="5">
        <f t="shared" si="134"/>
        <v>15</v>
      </c>
      <c r="N1521" s="8" t="str">
        <f>IF(ISBLANK(F1521),"Unknown",F1521)</f>
        <v>Unknown</v>
      </c>
      <c r="O1521" s="8" t="str">
        <f>IF(ISBLANK(G1521),"Unknown",G1521)</f>
        <v>In-store</v>
      </c>
      <c r="P1521" s="6">
        <f>IF(ISBLANK(H1521),"Unknown",H1521)</f>
        <v>45200</v>
      </c>
      <c r="Q1521" s="13">
        <f t="shared" si="135"/>
        <v>5</v>
      </c>
      <c r="R1521" s="13">
        <f t="shared" si="136"/>
        <v>3</v>
      </c>
      <c r="S1521" s="11">
        <f t="shared" si="137"/>
        <v>15</v>
      </c>
    </row>
    <row r="1522" spans="1:19" x14ac:dyDescent="0.3">
      <c r="A1522" t="s">
        <v>1541</v>
      </c>
      <c r="B1522" t="s">
        <v>63</v>
      </c>
      <c r="C1522">
        <v>2</v>
      </c>
      <c r="D1522">
        <v>1.5</v>
      </c>
      <c r="E1522">
        <v>3</v>
      </c>
      <c r="F1522" t="s">
        <v>10</v>
      </c>
      <c r="G1522" t="s">
        <v>15</v>
      </c>
      <c r="H1522" s="1">
        <v>45174</v>
      </c>
      <c r="J1522" s="8" t="str">
        <f>IF(ISBLANK(B1522),"Unknown",B1522)</f>
        <v>Tea</v>
      </c>
      <c r="K1522" s="5">
        <f t="shared" si="133"/>
        <v>2</v>
      </c>
      <c r="L1522" s="5">
        <f t="shared" si="133"/>
        <v>1.5</v>
      </c>
      <c r="M1522" s="5">
        <f t="shared" si="134"/>
        <v>3</v>
      </c>
      <c r="N1522" s="8" t="str">
        <f>IF(ISBLANK(F1522),"Unknown",F1522)</f>
        <v>Credit Card</v>
      </c>
      <c r="O1522" s="8" t="str">
        <f>IF(ISBLANK(G1522),"Unknown",G1522)</f>
        <v>In-store</v>
      </c>
      <c r="P1522" s="6">
        <f>IF(ISBLANK(H1522),"Unknown",H1522)</f>
        <v>45174</v>
      </c>
      <c r="Q1522" s="13">
        <f t="shared" si="135"/>
        <v>2</v>
      </c>
      <c r="R1522" s="13">
        <f t="shared" si="136"/>
        <v>1.5</v>
      </c>
      <c r="S1522" s="11">
        <f t="shared" si="137"/>
        <v>3</v>
      </c>
    </row>
    <row r="1523" spans="1:19" x14ac:dyDescent="0.3">
      <c r="A1523" t="s">
        <v>1542</v>
      </c>
      <c r="B1523" t="s">
        <v>63</v>
      </c>
      <c r="C1523">
        <v>1</v>
      </c>
      <c r="D1523">
        <v>1.5</v>
      </c>
      <c r="E1523">
        <v>1.5</v>
      </c>
      <c r="F1523" t="s">
        <v>14</v>
      </c>
      <c r="G1523" t="s">
        <v>11</v>
      </c>
      <c r="H1523" s="1">
        <v>45181</v>
      </c>
      <c r="J1523" s="8" t="str">
        <f>IF(ISBLANK(B1523),"Unknown",B1523)</f>
        <v>Tea</v>
      </c>
      <c r="K1523" s="5">
        <f t="shared" si="133"/>
        <v>1</v>
      </c>
      <c r="L1523" s="5">
        <f t="shared" si="133"/>
        <v>1.5</v>
      </c>
      <c r="M1523" s="5">
        <f t="shared" si="134"/>
        <v>1.5</v>
      </c>
      <c r="N1523" s="8" t="str">
        <f>IF(ISBLANK(F1523),"Unknown",F1523)</f>
        <v>Cash</v>
      </c>
      <c r="O1523" s="8" t="str">
        <f>IF(ISBLANK(G1523),"Unknown",G1523)</f>
        <v>Takeaway</v>
      </c>
      <c r="P1523" s="6">
        <f>IF(ISBLANK(H1523),"Unknown",H1523)</f>
        <v>45181</v>
      </c>
      <c r="Q1523" s="13">
        <f t="shared" si="135"/>
        <v>1</v>
      </c>
      <c r="R1523" s="13">
        <f t="shared" si="136"/>
        <v>1.5</v>
      </c>
      <c r="S1523" s="11">
        <f t="shared" si="137"/>
        <v>1.5</v>
      </c>
    </row>
    <row r="1524" spans="1:19" x14ac:dyDescent="0.3">
      <c r="A1524" t="s">
        <v>1543</v>
      </c>
      <c r="C1524">
        <v>1</v>
      </c>
      <c r="D1524">
        <v>4</v>
      </c>
      <c r="E1524">
        <v>4</v>
      </c>
      <c r="F1524" t="s">
        <v>21</v>
      </c>
      <c r="G1524" t="s">
        <v>15</v>
      </c>
      <c r="H1524" s="1">
        <v>45202</v>
      </c>
      <c r="J1524" s="8" t="str">
        <f>IF(ISBLANK(B1524),"Unknown",B1524)</f>
        <v>Unknown</v>
      </c>
      <c r="K1524" s="5">
        <f t="shared" si="133"/>
        <v>1</v>
      </c>
      <c r="L1524" s="5">
        <f t="shared" si="133"/>
        <v>4</v>
      </c>
      <c r="M1524" s="5">
        <f t="shared" si="134"/>
        <v>4</v>
      </c>
      <c r="N1524" s="8" t="str">
        <f>IF(ISBLANK(F1524),"Unknown",F1524)</f>
        <v>Digital Wallet</v>
      </c>
      <c r="O1524" s="8" t="str">
        <f>IF(ISBLANK(G1524),"Unknown",G1524)</f>
        <v>In-store</v>
      </c>
      <c r="P1524" s="6">
        <f>IF(ISBLANK(H1524),"Unknown",H1524)</f>
        <v>45202</v>
      </c>
      <c r="Q1524" s="13">
        <f t="shared" si="135"/>
        <v>1</v>
      </c>
      <c r="R1524" s="13">
        <f t="shared" si="136"/>
        <v>4</v>
      </c>
      <c r="S1524" s="11">
        <f t="shared" si="137"/>
        <v>4</v>
      </c>
    </row>
    <row r="1525" spans="1:19" x14ac:dyDescent="0.3">
      <c r="A1525" t="s">
        <v>1544</v>
      </c>
      <c r="B1525" t="s">
        <v>63</v>
      </c>
      <c r="C1525">
        <v>3</v>
      </c>
      <c r="D1525">
        <v>1.5</v>
      </c>
      <c r="E1525">
        <v>4.5</v>
      </c>
      <c r="H1525" s="1">
        <v>45065</v>
      </c>
      <c r="J1525" s="8" t="str">
        <f>IF(ISBLANK(B1525),"Unknown",B1525)</f>
        <v>Tea</v>
      </c>
      <c r="K1525" s="5">
        <f t="shared" si="133"/>
        <v>3</v>
      </c>
      <c r="L1525" s="5">
        <f t="shared" si="133"/>
        <v>1.5</v>
      </c>
      <c r="M1525" s="5">
        <f t="shared" si="134"/>
        <v>4.5</v>
      </c>
      <c r="N1525" s="8" t="str">
        <f>IF(ISBLANK(F1525),"Unknown",F1525)</f>
        <v>Unknown</v>
      </c>
      <c r="O1525" s="8" t="str">
        <f>IF(ISBLANK(G1525),"Unknown",G1525)</f>
        <v>Unknown</v>
      </c>
      <c r="P1525" s="6">
        <f>IF(ISBLANK(H1525),"Unknown",H1525)</f>
        <v>45065</v>
      </c>
      <c r="Q1525" s="13">
        <f t="shared" si="135"/>
        <v>3</v>
      </c>
      <c r="R1525" s="13">
        <f t="shared" si="136"/>
        <v>1.5</v>
      </c>
      <c r="S1525" s="11">
        <f t="shared" si="137"/>
        <v>4.5</v>
      </c>
    </row>
    <row r="1526" spans="1:19" x14ac:dyDescent="0.3">
      <c r="A1526" t="s">
        <v>1545</v>
      </c>
      <c r="B1526" t="s">
        <v>23</v>
      </c>
      <c r="C1526">
        <v>4</v>
      </c>
      <c r="D1526">
        <v>4</v>
      </c>
      <c r="E1526">
        <v>16</v>
      </c>
      <c r="F1526" t="s">
        <v>14</v>
      </c>
      <c r="G1526" t="s">
        <v>11</v>
      </c>
      <c r="H1526" s="1">
        <v>45148</v>
      </c>
      <c r="J1526" s="8" t="str">
        <f>IF(ISBLANK(B1526),"Unknown",B1526)</f>
        <v>Smoothie</v>
      </c>
      <c r="K1526" s="5">
        <f t="shared" si="133"/>
        <v>4</v>
      </c>
      <c r="L1526" s="5">
        <f t="shared" si="133"/>
        <v>4</v>
      </c>
      <c r="M1526" s="5">
        <f t="shared" si="134"/>
        <v>16</v>
      </c>
      <c r="N1526" s="8" t="str">
        <f>IF(ISBLANK(F1526),"Unknown",F1526)</f>
        <v>Cash</v>
      </c>
      <c r="O1526" s="8" t="str">
        <f>IF(ISBLANK(G1526),"Unknown",G1526)</f>
        <v>Takeaway</v>
      </c>
      <c r="P1526" s="6">
        <f>IF(ISBLANK(H1526),"Unknown",H1526)</f>
        <v>45148</v>
      </c>
      <c r="Q1526" s="13">
        <f t="shared" si="135"/>
        <v>4</v>
      </c>
      <c r="R1526" s="13">
        <f t="shared" si="136"/>
        <v>4</v>
      </c>
      <c r="S1526" s="11">
        <f t="shared" si="137"/>
        <v>16</v>
      </c>
    </row>
    <row r="1527" spans="1:19" x14ac:dyDescent="0.3">
      <c r="A1527" t="s">
        <v>1546</v>
      </c>
      <c r="B1527" t="s">
        <v>17</v>
      </c>
      <c r="C1527">
        <v>4</v>
      </c>
      <c r="D1527">
        <v>1</v>
      </c>
      <c r="E1527">
        <v>4</v>
      </c>
      <c r="F1527" t="s">
        <v>14</v>
      </c>
      <c r="G1527" t="s">
        <v>15</v>
      </c>
      <c r="H1527" s="1">
        <v>45158</v>
      </c>
      <c r="J1527" s="8" t="str">
        <f>IF(ISBLANK(B1527),"Unknown",B1527)</f>
        <v>Cookie</v>
      </c>
      <c r="K1527" s="5">
        <f t="shared" si="133"/>
        <v>4</v>
      </c>
      <c r="L1527" s="5">
        <f t="shared" si="133"/>
        <v>1</v>
      </c>
      <c r="M1527" s="5">
        <f t="shared" si="134"/>
        <v>4</v>
      </c>
      <c r="N1527" s="8" t="str">
        <f>IF(ISBLANK(F1527),"Unknown",F1527)</f>
        <v>Cash</v>
      </c>
      <c r="O1527" s="8" t="str">
        <f>IF(ISBLANK(G1527),"Unknown",G1527)</f>
        <v>In-store</v>
      </c>
      <c r="P1527" s="6">
        <f>IF(ISBLANK(H1527),"Unknown",H1527)</f>
        <v>45158</v>
      </c>
      <c r="Q1527" s="13">
        <f t="shared" si="135"/>
        <v>4</v>
      </c>
      <c r="R1527" s="13">
        <f t="shared" si="136"/>
        <v>1</v>
      </c>
      <c r="S1527" s="11">
        <f t="shared" si="137"/>
        <v>4</v>
      </c>
    </row>
    <row r="1528" spans="1:19" x14ac:dyDescent="0.3">
      <c r="A1528" t="s">
        <v>1547</v>
      </c>
      <c r="B1528" t="s">
        <v>19</v>
      </c>
      <c r="C1528">
        <v>3</v>
      </c>
      <c r="D1528">
        <v>5</v>
      </c>
      <c r="E1528">
        <v>15</v>
      </c>
      <c r="F1528" t="s">
        <v>14</v>
      </c>
      <c r="G1528" t="s">
        <v>11</v>
      </c>
      <c r="H1528" s="1">
        <v>45135</v>
      </c>
      <c r="J1528" s="8" t="str">
        <f>IF(ISBLANK(B1528),"Unknown",B1528)</f>
        <v>Salad</v>
      </c>
      <c r="K1528" s="5">
        <f t="shared" si="133"/>
        <v>3</v>
      </c>
      <c r="L1528" s="5">
        <f t="shared" si="133"/>
        <v>5</v>
      </c>
      <c r="M1528" s="5">
        <f t="shared" si="134"/>
        <v>15</v>
      </c>
      <c r="N1528" s="8" t="str">
        <f>IF(ISBLANK(F1528),"Unknown",F1528)</f>
        <v>Cash</v>
      </c>
      <c r="O1528" s="8" t="str">
        <f>IF(ISBLANK(G1528),"Unknown",G1528)</f>
        <v>Takeaway</v>
      </c>
      <c r="P1528" s="6">
        <f>IF(ISBLANK(H1528),"Unknown",H1528)</f>
        <v>45135</v>
      </c>
      <c r="Q1528" s="13">
        <f t="shared" si="135"/>
        <v>3</v>
      </c>
      <c r="R1528" s="13">
        <f t="shared" si="136"/>
        <v>5</v>
      </c>
      <c r="S1528" s="11">
        <f t="shared" si="137"/>
        <v>15</v>
      </c>
    </row>
    <row r="1529" spans="1:19" x14ac:dyDescent="0.3">
      <c r="A1529" t="s">
        <v>1548</v>
      </c>
      <c r="B1529" t="s">
        <v>19</v>
      </c>
      <c r="C1529">
        <v>5</v>
      </c>
      <c r="D1529">
        <v>5</v>
      </c>
      <c r="E1529">
        <v>25</v>
      </c>
      <c r="F1529" t="s">
        <v>10</v>
      </c>
      <c r="G1529" t="s">
        <v>15</v>
      </c>
      <c r="H1529" s="1">
        <v>45144</v>
      </c>
      <c r="J1529" s="8" t="str">
        <f>IF(ISBLANK(B1529),"Unknown",B1529)</f>
        <v>Salad</v>
      </c>
      <c r="K1529" s="5">
        <f t="shared" si="133"/>
        <v>5</v>
      </c>
      <c r="L1529" s="5">
        <f t="shared" si="133"/>
        <v>5</v>
      </c>
      <c r="M1529" s="5">
        <f t="shared" si="134"/>
        <v>25</v>
      </c>
      <c r="N1529" s="8" t="str">
        <f>IF(ISBLANK(F1529),"Unknown",F1529)</f>
        <v>Credit Card</v>
      </c>
      <c r="O1529" s="8" t="str">
        <f>IF(ISBLANK(G1529),"Unknown",G1529)</f>
        <v>In-store</v>
      </c>
      <c r="P1529" s="6">
        <f>IF(ISBLANK(H1529),"Unknown",H1529)</f>
        <v>45144</v>
      </c>
      <c r="Q1529" s="13">
        <f t="shared" si="135"/>
        <v>5</v>
      </c>
      <c r="R1529" s="13">
        <f t="shared" si="136"/>
        <v>5</v>
      </c>
      <c r="S1529" s="11">
        <f t="shared" si="137"/>
        <v>25</v>
      </c>
    </row>
    <row r="1530" spans="1:19" x14ac:dyDescent="0.3">
      <c r="A1530" t="s">
        <v>1549</v>
      </c>
      <c r="B1530" t="s">
        <v>37</v>
      </c>
      <c r="C1530">
        <v>4</v>
      </c>
      <c r="D1530">
        <v>3</v>
      </c>
      <c r="E1530">
        <v>12</v>
      </c>
      <c r="F1530" t="s">
        <v>21</v>
      </c>
      <c r="G1530" t="s">
        <v>15</v>
      </c>
      <c r="H1530" s="1">
        <v>45228</v>
      </c>
      <c r="J1530" s="8" t="str">
        <f>IF(ISBLANK(B1530),"Unknown",B1530)</f>
        <v>Juice</v>
      </c>
      <c r="K1530" s="5">
        <f t="shared" si="133"/>
        <v>4</v>
      </c>
      <c r="L1530" s="5">
        <f t="shared" si="133"/>
        <v>3</v>
      </c>
      <c r="M1530" s="5">
        <f t="shared" si="134"/>
        <v>12</v>
      </c>
      <c r="N1530" s="8" t="str">
        <f>IF(ISBLANK(F1530),"Unknown",F1530)</f>
        <v>Digital Wallet</v>
      </c>
      <c r="O1530" s="8" t="str">
        <f>IF(ISBLANK(G1530),"Unknown",G1530)</f>
        <v>In-store</v>
      </c>
      <c r="P1530" s="6">
        <f>IF(ISBLANK(H1530),"Unknown",H1530)</f>
        <v>45228</v>
      </c>
      <c r="Q1530" s="13">
        <f t="shared" si="135"/>
        <v>4</v>
      </c>
      <c r="R1530" s="13">
        <f t="shared" si="136"/>
        <v>3</v>
      </c>
      <c r="S1530" s="11">
        <f t="shared" si="137"/>
        <v>12</v>
      </c>
    </row>
    <row r="1531" spans="1:19" x14ac:dyDescent="0.3">
      <c r="A1531" t="s">
        <v>1550</v>
      </c>
      <c r="B1531" s="7" t="s">
        <v>10024</v>
      </c>
      <c r="C1531">
        <v>5</v>
      </c>
      <c r="D1531">
        <v>1</v>
      </c>
      <c r="E1531">
        <v>5</v>
      </c>
      <c r="F1531" t="s">
        <v>10</v>
      </c>
      <c r="G1531" t="s">
        <v>15</v>
      </c>
      <c r="H1531" s="1">
        <v>45186</v>
      </c>
      <c r="J1531" s="8" t="str">
        <f>IF(ISBLANK(B1531),"Unknown",B1531)</f>
        <v>Unknown</v>
      </c>
      <c r="K1531" s="5">
        <f t="shared" si="133"/>
        <v>5</v>
      </c>
      <c r="L1531" s="5">
        <f t="shared" si="133"/>
        <v>1</v>
      </c>
      <c r="M1531" s="5">
        <f t="shared" si="134"/>
        <v>5</v>
      </c>
      <c r="N1531" s="8" t="str">
        <f>IF(ISBLANK(F1531),"Unknown",F1531)</f>
        <v>Credit Card</v>
      </c>
      <c r="O1531" s="8" t="str">
        <f>IF(ISBLANK(G1531),"Unknown",G1531)</f>
        <v>In-store</v>
      </c>
      <c r="P1531" s="6">
        <f>IF(ISBLANK(H1531),"Unknown",H1531)</f>
        <v>45186</v>
      </c>
      <c r="Q1531" s="13">
        <f t="shared" si="135"/>
        <v>5</v>
      </c>
      <c r="R1531" s="13">
        <f t="shared" si="136"/>
        <v>1</v>
      </c>
      <c r="S1531" s="11">
        <f t="shared" si="137"/>
        <v>5</v>
      </c>
    </row>
    <row r="1532" spans="1:19" x14ac:dyDescent="0.3">
      <c r="A1532" t="s">
        <v>1551</v>
      </c>
      <c r="B1532" t="s">
        <v>19</v>
      </c>
      <c r="C1532">
        <v>1</v>
      </c>
      <c r="D1532">
        <v>5</v>
      </c>
      <c r="E1532">
        <v>5</v>
      </c>
      <c r="F1532" s="7" t="s">
        <v>10024</v>
      </c>
      <c r="G1532" t="s">
        <v>11</v>
      </c>
      <c r="H1532" s="1">
        <v>45043</v>
      </c>
      <c r="J1532" s="8" t="str">
        <f>IF(ISBLANK(B1532),"Unknown",B1532)</f>
        <v>Salad</v>
      </c>
      <c r="K1532" s="5">
        <f t="shared" si="133"/>
        <v>1</v>
      </c>
      <c r="L1532" s="5">
        <f t="shared" si="133"/>
        <v>5</v>
      </c>
      <c r="M1532" s="5">
        <f t="shared" si="134"/>
        <v>5</v>
      </c>
      <c r="N1532" s="8" t="str">
        <f>IF(ISBLANK(F1532),"Unknown",F1532)</f>
        <v>Unknown</v>
      </c>
      <c r="O1532" s="8" t="str">
        <f>IF(ISBLANK(G1532),"Unknown",G1532)</f>
        <v>Takeaway</v>
      </c>
      <c r="P1532" s="6">
        <f>IF(ISBLANK(H1532),"Unknown",H1532)</f>
        <v>45043</v>
      </c>
      <c r="Q1532" s="13">
        <f t="shared" si="135"/>
        <v>1</v>
      </c>
      <c r="R1532" s="13">
        <f t="shared" si="136"/>
        <v>5</v>
      </c>
      <c r="S1532" s="11">
        <f t="shared" si="137"/>
        <v>5</v>
      </c>
    </row>
    <row r="1533" spans="1:19" x14ac:dyDescent="0.3">
      <c r="A1533" t="s">
        <v>1552</v>
      </c>
      <c r="B1533" t="s">
        <v>19</v>
      </c>
      <c r="C1533">
        <v>2</v>
      </c>
      <c r="D1533">
        <v>5</v>
      </c>
      <c r="E1533">
        <v>10</v>
      </c>
      <c r="H1533" s="1">
        <v>44928</v>
      </c>
      <c r="J1533" s="8" t="str">
        <f>IF(ISBLANK(B1533),"Unknown",B1533)</f>
        <v>Salad</v>
      </c>
      <c r="K1533" s="5">
        <f t="shared" si="133"/>
        <v>2</v>
      </c>
      <c r="L1533" s="5">
        <f t="shared" si="133"/>
        <v>5</v>
      </c>
      <c r="M1533" s="5">
        <f t="shared" si="134"/>
        <v>10</v>
      </c>
      <c r="N1533" s="8" t="str">
        <f>IF(ISBLANK(F1533),"Unknown",F1533)</f>
        <v>Unknown</v>
      </c>
      <c r="O1533" s="8" t="str">
        <f>IF(ISBLANK(G1533),"Unknown",G1533)</f>
        <v>Unknown</v>
      </c>
      <c r="P1533" s="6">
        <f>IF(ISBLANK(H1533),"Unknown",H1533)</f>
        <v>44928</v>
      </c>
      <c r="Q1533" s="13">
        <f t="shared" si="135"/>
        <v>2</v>
      </c>
      <c r="R1533" s="13">
        <f t="shared" si="136"/>
        <v>5</v>
      </c>
      <c r="S1533" s="11">
        <f t="shared" si="137"/>
        <v>10</v>
      </c>
    </row>
    <row r="1534" spans="1:19" x14ac:dyDescent="0.3">
      <c r="A1534" t="s">
        <v>1553</v>
      </c>
      <c r="B1534" t="s">
        <v>13</v>
      </c>
      <c r="C1534">
        <v>2</v>
      </c>
      <c r="D1534">
        <v>3</v>
      </c>
      <c r="E1534">
        <v>6</v>
      </c>
      <c r="G1534" t="s">
        <v>11</v>
      </c>
      <c r="H1534" s="1">
        <v>45046</v>
      </c>
      <c r="J1534" s="8" t="str">
        <f>IF(ISBLANK(B1534),"Unknown",B1534)</f>
        <v>Cake</v>
      </c>
      <c r="K1534" s="5">
        <f t="shared" si="133"/>
        <v>2</v>
      </c>
      <c r="L1534" s="5">
        <f t="shared" si="133"/>
        <v>3</v>
      </c>
      <c r="M1534" s="5">
        <f t="shared" si="134"/>
        <v>6</v>
      </c>
      <c r="N1534" s="8" t="str">
        <f>IF(ISBLANK(F1534),"Unknown",F1534)</f>
        <v>Unknown</v>
      </c>
      <c r="O1534" s="8" t="str">
        <f>IF(ISBLANK(G1534),"Unknown",G1534)</f>
        <v>Takeaway</v>
      </c>
      <c r="P1534" s="6">
        <f>IF(ISBLANK(H1534),"Unknown",H1534)</f>
        <v>45046</v>
      </c>
      <c r="Q1534" s="13">
        <f t="shared" si="135"/>
        <v>2</v>
      </c>
      <c r="R1534" s="13">
        <f t="shared" si="136"/>
        <v>3</v>
      </c>
      <c r="S1534" s="11">
        <f t="shared" si="137"/>
        <v>6</v>
      </c>
    </row>
    <row r="1535" spans="1:19" x14ac:dyDescent="0.3">
      <c r="A1535" t="s">
        <v>1554</v>
      </c>
      <c r="B1535" t="s">
        <v>19</v>
      </c>
      <c r="C1535">
        <v>5</v>
      </c>
      <c r="D1535">
        <v>5</v>
      </c>
      <c r="E1535">
        <v>25</v>
      </c>
      <c r="F1535" t="s">
        <v>21</v>
      </c>
      <c r="H1535" s="1">
        <v>44968</v>
      </c>
      <c r="J1535" s="8" t="str">
        <f>IF(ISBLANK(B1535),"Unknown",B1535)</f>
        <v>Salad</v>
      </c>
      <c r="K1535" s="5">
        <f t="shared" si="133"/>
        <v>5</v>
      </c>
      <c r="L1535" s="5">
        <f t="shared" si="133"/>
        <v>5</v>
      </c>
      <c r="M1535" s="5">
        <f t="shared" si="134"/>
        <v>25</v>
      </c>
      <c r="N1535" s="8" t="str">
        <f>IF(ISBLANK(F1535),"Unknown",F1535)</f>
        <v>Digital Wallet</v>
      </c>
      <c r="O1535" s="8" t="str">
        <f>IF(ISBLANK(G1535),"Unknown",G1535)</f>
        <v>Unknown</v>
      </c>
      <c r="P1535" s="6">
        <f>IF(ISBLANK(H1535),"Unknown",H1535)</f>
        <v>44968</v>
      </c>
      <c r="Q1535" s="13">
        <f t="shared" si="135"/>
        <v>5</v>
      </c>
      <c r="R1535" s="13">
        <f t="shared" si="136"/>
        <v>5</v>
      </c>
      <c r="S1535" s="11">
        <f t="shared" si="137"/>
        <v>25</v>
      </c>
    </row>
    <row r="1536" spans="1:19" x14ac:dyDescent="0.3">
      <c r="A1536" t="s">
        <v>1555</v>
      </c>
      <c r="B1536" t="s">
        <v>19</v>
      </c>
      <c r="C1536">
        <v>2</v>
      </c>
      <c r="D1536">
        <v>5</v>
      </c>
      <c r="E1536">
        <v>10</v>
      </c>
      <c r="F1536" t="s">
        <v>21</v>
      </c>
      <c r="J1536" s="8" t="str">
        <f>IF(ISBLANK(B1536),"Unknown",B1536)</f>
        <v>Salad</v>
      </c>
      <c r="K1536" s="5">
        <f t="shared" si="133"/>
        <v>2</v>
      </c>
      <c r="L1536" s="5">
        <f t="shared" si="133"/>
        <v>5</v>
      </c>
      <c r="M1536" s="5">
        <f t="shared" si="134"/>
        <v>10</v>
      </c>
      <c r="N1536" s="8" t="str">
        <f>IF(ISBLANK(F1536),"Unknown",F1536)</f>
        <v>Digital Wallet</v>
      </c>
      <c r="O1536" s="8" t="str">
        <f>IF(ISBLANK(G1536),"Unknown",G1536)</f>
        <v>Unknown</v>
      </c>
      <c r="P1536" s="6" t="str">
        <f>IF(ISBLANK(H1536),"Unknown",H1536)</f>
        <v>Unknown</v>
      </c>
      <c r="Q1536" s="13">
        <f t="shared" si="135"/>
        <v>2</v>
      </c>
      <c r="R1536" s="13">
        <f t="shared" si="136"/>
        <v>5</v>
      </c>
      <c r="S1536" s="11">
        <f t="shared" si="137"/>
        <v>10</v>
      </c>
    </row>
    <row r="1537" spans="1:19" x14ac:dyDescent="0.3">
      <c r="A1537" t="s">
        <v>1556</v>
      </c>
      <c r="B1537" t="s">
        <v>26</v>
      </c>
      <c r="C1537">
        <v>2</v>
      </c>
      <c r="D1537">
        <v>4</v>
      </c>
      <c r="E1537">
        <v>8</v>
      </c>
      <c r="F1537" t="s">
        <v>14</v>
      </c>
      <c r="G1537" t="s">
        <v>15</v>
      </c>
      <c r="H1537" s="1">
        <v>44974</v>
      </c>
      <c r="J1537" s="8" t="str">
        <f>IF(ISBLANK(B1537),"Unknown",B1537)</f>
        <v>Sandwich</v>
      </c>
      <c r="K1537" s="5">
        <f t="shared" si="133"/>
        <v>2</v>
      </c>
      <c r="L1537" s="5">
        <f t="shared" si="133"/>
        <v>4</v>
      </c>
      <c r="M1537" s="5">
        <f t="shared" si="134"/>
        <v>8</v>
      </c>
      <c r="N1537" s="8" t="str">
        <f>IF(ISBLANK(F1537),"Unknown",F1537)</f>
        <v>Cash</v>
      </c>
      <c r="O1537" s="8" t="str">
        <f>IF(ISBLANK(G1537),"Unknown",G1537)</f>
        <v>In-store</v>
      </c>
      <c r="P1537" s="6">
        <f>IF(ISBLANK(H1537),"Unknown",H1537)</f>
        <v>44974</v>
      </c>
      <c r="Q1537" s="13">
        <f t="shared" si="135"/>
        <v>2</v>
      </c>
      <c r="R1537" s="13">
        <f t="shared" si="136"/>
        <v>4</v>
      </c>
      <c r="S1537" s="11">
        <f t="shared" si="137"/>
        <v>8</v>
      </c>
    </row>
    <row r="1538" spans="1:19" x14ac:dyDescent="0.3">
      <c r="A1538" t="s">
        <v>1557</v>
      </c>
      <c r="B1538" t="s">
        <v>9</v>
      </c>
      <c r="C1538">
        <v>4</v>
      </c>
      <c r="D1538">
        <v>2</v>
      </c>
      <c r="E1538">
        <v>8</v>
      </c>
      <c r="F1538" t="s">
        <v>14</v>
      </c>
      <c r="G1538" t="s">
        <v>15</v>
      </c>
      <c r="H1538" s="1">
        <v>45194</v>
      </c>
      <c r="J1538" s="8" t="str">
        <f>IF(ISBLANK(B1538),"Unknown",B1538)</f>
        <v>Coffee</v>
      </c>
      <c r="K1538" s="5">
        <f t="shared" si="133"/>
        <v>4</v>
      </c>
      <c r="L1538" s="5">
        <f t="shared" si="133"/>
        <v>2</v>
      </c>
      <c r="M1538" s="5">
        <f t="shared" si="134"/>
        <v>8</v>
      </c>
      <c r="N1538" s="8" t="str">
        <f>IF(ISBLANK(F1538),"Unknown",F1538)</f>
        <v>Cash</v>
      </c>
      <c r="O1538" s="8" t="str">
        <f>IF(ISBLANK(G1538),"Unknown",G1538)</f>
        <v>In-store</v>
      </c>
      <c r="P1538" s="6">
        <f>IF(ISBLANK(H1538),"Unknown",H1538)</f>
        <v>45194</v>
      </c>
      <c r="Q1538" s="13">
        <f t="shared" si="135"/>
        <v>4</v>
      </c>
      <c r="R1538" s="13">
        <f t="shared" si="136"/>
        <v>2</v>
      </c>
      <c r="S1538" s="11">
        <f t="shared" si="137"/>
        <v>8</v>
      </c>
    </row>
    <row r="1539" spans="1:19" x14ac:dyDescent="0.3">
      <c r="A1539" t="s">
        <v>1558</v>
      </c>
      <c r="B1539" t="s">
        <v>9</v>
      </c>
      <c r="C1539">
        <v>2</v>
      </c>
      <c r="D1539">
        <v>2</v>
      </c>
      <c r="E1539">
        <v>4</v>
      </c>
      <c r="F1539" t="s">
        <v>21</v>
      </c>
      <c r="G1539" t="s">
        <v>11</v>
      </c>
      <c r="H1539" s="1">
        <v>45125</v>
      </c>
      <c r="J1539" s="8" t="str">
        <f>IF(ISBLANK(B1539),"Unknown",B1539)</f>
        <v>Coffee</v>
      </c>
      <c r="K1539" s="5">
        <f t="shared" ref="K1539:L1602" si="138">IF(ISBLANK(C1539),"0",C1539)</f>
        <v>2</v>
      </c>
      <c r="L1539" s="5">
        <f t="shared" si="138"/>
        <v>2</v>
      </c>
      <c r="M1539" s="5">
        <f t="shared" ref="M1539:M1602" si="139">IF(ISBLANK(E1539),"0",E1539)</f>
        <v>4</v>
      </c>
      <c r="N1539" s="8" t="str">
        <f>IF(ISBLANK(F1539),"Unknown",F1539)</f>
        <v>Digital Wallet</v>
      </c>
      <c r="O1539" s="8" t="str">
        <f>IF(ISBLANK(G1539),"Unknown",G1539)</f>
        <v>Takeaway</v>
      </c>
      <c r="P1539" s="6">
        <f>IF(ISBLANK(H1539),"Unknown",H1539)</f>
        <v>45125</v>
      </c>
      <c r="Q1539" s="13">
        <f t="shared" ref="Q1539:Q1602" si="140">IF(K1539="Unknown",0,K1539)</f>
        <v>2</v>
      </c>
      <c r="R1539" s="13">
        <f t="shared" ref="R1539:R1602" si="141">IF(L1539="Unknown",0,L1539)</f>
        <v>2</v>
      </c>
      <c r="S1539" s="11">
        <f t="shared" ref="S1539:S1602" si="142">Q1539*R1539</f>
        <v>4</v>
      </c>
    </row>
    <row r="1540" spans="1:19" x14ac:dyDescent="0.3">
      <c r="A1540" t="s">
        <v>1559</v>
      </c>
      <c r="B1540" t="s">
        <v>37</v>
      </c>
      <c r="C1540">
        <v>4</v>
      </c>
      <c r="D1540">
        <v>3</v>
      </c>
      <c r="F1540" t="s">
        <v>10</v>
      </c>
      <c r="G1540" t="s">
        <v>15</v>
      </c>
      <c r="H1540" s="1">
        <v>45098</v>
      </c>
      <c r="J1540" s="8" t="str">
        <f>IF(ISBLANK(B1540),"Unknown",B1540)</f>
        <v>Juice</v>
      </c>
      <c r="K1540" s="5">
        <f t="shared" si="138"/>
        <v>4</v>
      </c>
      <c r="L1540" s="5">
        <f t="shared" si="138"/>
        <v>3</v>
      </c>
      <c r="M1540" s="5" t="str">
        <f t="shared" si="139"/>
        <v>0</v>
      </c>
      <c r="N1540" s="8" t="str">
        <f>IF(ISBLANK(F1540),"Unknown",F1540)</f>
        <v>Credit Card</v>
      </c>
      <c r="O1540" s="8" t="str">
        <f>IF(ISBLANK(G1540),"Unknown",G1540)</f>
        <v>In-store</v>
      </c>
      <c r="P1540" s="6">
        <f>IF(ISBLANK(H1540),"Unknown",H1540)</f>
        <v>45098</v>
      </c>
      <c r="Q1540" s="13">
        <f t="shared" si="140"/>
        <v>4</v>
      </c>
      <c r="R1540" s="13">
        <f t="shared" si="141"/>
        <v>3</v>
      </c>
      <c r="S1540" s="11">
        <f t="shared" si="142"/>
        <v>12</v>
      </c>
    </row>
    <row r="1541" spans="1:19" x14ac:dyDescent="0.3">
      <c r="A1541" t="s">
        <v>1560</v>
      </c>
      <c r="B1541" t="s">
        <v>9</v>
      </c>
      <c r="C1541">
        <v>5</v>
      </c>
      <c r="D1541">
        <v>2</v>
      </c>
      <c r="E1541">
        <v>10</v>
      </c>
      <c r="F1541" t="s">
        <v>14</v>
      </c>
      <c r="H1541" s="1">
        <v>45259</v>
      </c>
      <c r="J1541" s="8" t="str">
        <f>IF(ISBLANK(B1541),"Unknown",B1541)</f>
        <v>Coffee</v>
      </c>
      <c r="K1541" s="5">
        <f t="shared" si="138"/>
        <v>5</v>
      </c>
      <c r="L1541" s="5">
        <f t="shared" si="138"/>
        <v>2</v>
      </c>
      <c r="M1541" s="5">
        <f t="shared" si="139"/>
        <v>10</v>
      </c>
      <c r="N1541" s="8" t="str">
        <f>IF(ISBLANK(F1541),"Unknown",F1541)</f>
        <v>Cash</v>
      </c>
      <c r="O1541" s="8" t="str">
        <f>IF(ISBLANK(G1541),"Unknown",G1541)</f>
        <v>Unknown</v>
      </c>
      <c r="P1541" s="6">
        <f>IF(ISBLANK(H1541),"Unknown",H1541)</f>
        <v>45259</v>
      </c>
      <c r="Q1541" s="13">
        <f t="shared" si="140"/>
        <v>5</v>
      </c>
      <c r="R1541" s="13">
        <f t="shared" si="141"/>
        <v>2</v>
      </c>
      <c r="S1541" s="11">
        <f t="shared" si="142"/>
        <v>10</v>
      </c>
    </row>
    <row r="1542" spans="1:19" x14ac:dyDescent="0.3">
      <c r="A1542" t="s">
        <v>1561</v>
      </c>
      <c r="B1542" t="s">
        <v>9</v>
      </c>
      <c r="C1542">
        <v>5</v>
      </c>
      <c r="D1542">
        <v>2</v>
      </c>
      <c r="E1542">
        <v>10</v>
      </c>
      <c r="H1542" s="1">
        <v>45068</v>
      </c>
      <c r="J1542" s="8" t="str">
        <f>IF(ISBLANK(B1542),"Unknown",B1542)</f>
        <v>Coffee</v>
      </c>
      <c r="K1542" s="5">
        <f t="shared" si="138"/>
        <v>5</v>
      </c>
      <c r="L1542" s="5">
        <f t="shared" si="138"/>
        <v>2</v>
      </c>
      <c r="M1542" s="5">
        <f t="shared" si="139"/>
        <v>10</v>
      </c>
      <c r="N1542" s="8" t="str">
        <f>IF(ISBLANK(F1542),"Unknown",F1542)</f>
        <v>Unknown</v>
      </c>
      <c r="O1542" s="8" t="str">
        <f>IF(ISBLANK(G1542),"Unknown",G1542)</f>
        <v>Unknown</v>
      </c>
      <c r="P1542" s="6">
        <f>IF(ISBLANK(H1542),"Unknown",H1542)</f>
        <v>45068</v>
      </c>
      <c r="Q1542" s="13">
        <f t="shared" si="140"/>
        <v>5</v>
      </c>
      <c r="R1542" s="13">
        <f t="shared" si="141"/>
        <v>2</v>
      </c>
      <c r="S1542" s="11">
        <f t="shared" si="142"/>
        <v>10</v>
      </c>
    </row>
    <row r="1543" spans="1:19" x14ac:dyDescent="0.3">
      <c r="A1543" t="s">
        <v>1562</v>
      </c>
      <c r="B1543" t="s">
        <v>26</v>
      </c>
      <c r="C1543">
        <v>2</v>
      </c>
      <c r="D1543">
        <v>4</v>
      </c>
      <c r="E1543">
        <v>8</v>
      </c>
      <c r="F1543" t="s">
        <v>21</v>
      </c>
      <c r="G1543" t="s">
        <v>11</v>
      </c>
      <c r="H1543" s="1">
        <v>45251</v>
      </c>
      <c r="J1543" s="8" t="str">
        <f>IF(ISBLANK(B1543),"Unknown",B1543)</f>
        <v>Sandwich</v>
      </c>
      <c r="K1543" s="5">
        <f t="shared" si="138"/>
        <v>2</v>
      </c>
      <c r="L1543" s="5">
        <f t="shared" si="138"/>
        <v>4</v>
      </c>
      <c r="M1543" s="5">
        <f t="shared" si="139"/>
        <v>8</v>
      </c>
      <c r="N1543" s="8" t="str">
        <f>IF(ISBLANK(F1543),"Unknown",F1543)</f>
        <v>Digital Wallet</v>
      </c>
      <c r="O1543" s="8" t="str">
        <f>IF(ISBLANK(G1543),"Unknown",G1543)</f>
        <v>Takeaway</v>
      </c>
      <c r="P1543" s="6">
        <f>IF(ISBLANK(H1543),"Unknown",H1543)</f>
        <v>45251</v>
      </c>
      <c r="Q1543" s="13">
        <f t="shared" si="140"/>
        <v>2</v>
      </c>
      <c r="R1543" s="13">
        <f t="shared" si="141"/>
        <v>4</v>
      </c>
      <c r="S1543" s="11">
        <f t="shared" si="142"/>
        <v>8</v>
      </c>
    </row>
    <row r="1544" spans="1:19" x14ac:dyDescent="0.3">
      <c r="A1544" t="s">
        <v>1563</v>
      </c>
      <c r="B1544" t="s">
        <v>19</v>
      </c>
      <c r="C1544">
        <v>5</v>
      </c>
      <c r="D1544">
        <v>5</v>
      </c>
      <c r="E1544" s="7" t="s">
        <v>10024</v>
      </c>
      <c r="H1544" s="1">
        <v>45023</v>
      </c>
      <c r="J1544" s="8" t="str">
        <f>IF(ISBLANK(B1544),"Unknown",B1544)</f>
        <v>Salad</v>
      </c>
      <c r="K1544" s="5">
        <f t="shared" si="138"/>
        <v>5</v>
      </c>
      <c r="L1544" s="5">
        <f t="shared" si="138"/>
        <v>5</v>
      </c>
      <c r="M1544" s="5" t="str">
        <f t="shared" si="139"/>
        <v>Unknown</v>
      </c>
      <c r="N1544" s="8" t="str">
        <f>IF(ISBLANK(F1544),"Unknown",F1544)</f>
        <v>Unknown</v>
      </c>
      <c r="O1544" s="8" t="str">
        <f>IF(ISBLANK(G1544),"Unknown",G1544)</f>
        <v>Unknown</v>
      </c>
      <c r="P1544" s="6">
        <f>IF(ISBLANK(H1544),"Unknown",H1544)</f>
        <v>45023</v>
      </c>
      <c r="Q1544" s="13">
        <f t="shared" si="140"/>
        <v>5</v>
      </c>
      <c r="R1544" s="13">
        <f t="shared" si="141"/>
        <v>5</v>
      </c>
      <c r="S1544" s="11">
        <f t="shared" si="142"/>
        <v>25</v>
      </c>
    </row>
    <row r="1545" spans="1:19" x14ac:dyDescent="0.3">
      <c r="A1545" t="s">
        <v>1564</v>
      </c>
      <c r="B1545" t="s">
        <v>19</v>
      </c>
      <c r="C1545">
        <v>1</v>
      </c>
      <c r="D1545">
        <v>5</v>
      </c>
      <c r="E1545">
        <v>5</v>
      </c>
      <c r="G1545" t="s">
        <v>15</v>
      </c>
      <c r="H1545" s="1">
        <v>45062</v>
      </c>
      <c r="J1545" s="8" t="str">
        <f>IF(ISBLANK(B1545),"Unknown",B1545)</f>
        <v>Salad</v>
      </c>
      <c r="K1545" s="5">
        <f t="shared" si="138"/>
        <v>1</v>
      </c>
      <c r="L1545" s="5">
        <f t="shared" si="138"/>
        <v>5</v>
      </c>
      <c r="M1545" s="5">
        <f t="shared" si="139"/>
        <v>5</v>
      </c>
      <c r="N1545" s="8" t="str">
        <f>IF(ISBLANK(F1545),"Unknown",F1545)</f>
        <v>Unknown</v>
      </c>
      <c r="O1545" s="8" t="str">
        <f>IF(ISBLANK(G1545),"Unknown",G1545)</f>
        <v>In-store</v>
      </c>
      <c r="P1545" s="6">
        <f>IF(ISBLANK(H1545),"Unknown",H1545)</f>
        <v>45062</v>
      </c>
      <c r="Q1545" s="13">
        <f t="shared" si="140"/>
        <v>1</v>
      </c>
      <c r="R1545" s="13">
        <f t="shared" si="141"/>
        <v>5</v>
      </c>
      <c r="S1545" s="11">
        <f t="shared" si="142"/>
        <v>5</v>
      </c>
    </row>
    <row r="1546" spans="1:19" x14ac:dyDescent="0.3">
      <c r="A1546" t="s">
        <v>1565</v>
      </c>
      <c r="B1546" t="s">
        <v>63</v>
      </c>
      <c r="C1546">
        <v>1</v>
      </c>
      <c r="D1546">
        <v>1.5</v>
      </c>
      <c r="E1546">
        <v>1.5</v>
      </c>
      <c r="F1546" t="s">
        <v>21</v>
      </c>
      <c r="G1546" t="s">
        <v>15</v>
      </c>
      <c r="H1546" s="1">
        <v>45212</v>
      </c>
      <c r="J1546" s="8" t="str">
        <f>IF(ISBLANK(B1546),"Unknown",B1546)</f>
        <v>Tea</v>
      </c>
      <c r="K1546" s="5">
        <f t="shared" si="138"/>
        <v>1</v>
      </c>
      <c r="L1546" s="5">
        <f t="shared" si="138"/>
        <v>1.5</v>
      </c>
      <c r="M1546" s="5">
        <f t="shared" si="139"/>
        <v>1.5</v>
      </c>
      <c r="N1546" s="8" t="str">
        <f>IF(ISBLANK(F1546),"Unknown",F1546)</f>
        <v>Digital Wallet</v>
      </c>
      <c r="O1546" s="8" t="str">
        <f>IF(ISBLANK(G1546),"Unknown",G1546)</f>
        <v>In-store</v>
      </c>
      <c r="P1546" s="6">
        <f>IF(ISBLANK(H1546),"Unknown",H1546)</f>
        <v>45212</v>
      </c>
      <c r="Q1546" s="13">
        <f t="shared" si="140"/>
        <v>1</v>
      </c>
      <c r="R1546" s="13">
        <f t="shared" si="141"/>
        <v>1.5</v>
      </c>
      <c r="S1546" s="11">
        <f t="shared" si="142"/>
        <v>1.5</v>
      </c>
    </row>
    <row r="1547" spans="1:19" x14ac:dyDescent="0.3">
      <c r="A1547" t="s">
        <v>1566</v>
      </c>
      <c r="B1547" t="s">
        <v>19</v>
      </c>
      <c r="C1547">
        <v>3</v>
      </c>
      <c r="D1547">
        <v>5</v>
      </c>
      <c r="E1547">
        <v>15</v>
      </c>
      <c r="F1547" t="s">
        <v>14</v>
      </c>
      <c r="G1547" t="s">
        <v>15</v>
      </c>
      <c r="H1547" s="1">
        <v>44972</v>
      </c>
      <c r="J1547" s="8" t="str">
        <f>IF(ISBLANK(B1547),"Unknown",B1547)</f>
        <v>Salad</v>
      </c>
      <c r="K1547" s="5">
        <f t="shared" si="138"/>
        <v>3</v>
      </c>
      <c r="L1547" s="5">
        <f t="shared" si="138"/>
        <v>5</v>
      </c>
      <c r="M1547" s="5">
        <f t="shared" si="139"/>
        <v>15</v>
      </c>
      <c r="N1547" s="8" t="str">
        <f>IF(ISBLANK(F1547),"Unknown",F1547)</f>
        <v>Cash</v>
      </c>
      <c r="O1547" s="8" t="str">
        <f>IF(ISBLANK(G1547),"Unknown",G1547)</f>
        <v>In-store</v>
      </c>
      <c r="P1547" s="6">
        <f>IF(ISBLANK(H1547),"Unknown",H1547)</f>
        <v>44972</v>
      </c>
      <c r="Q1547" s="13">
        <f t="shared" si="140"/>
        <v>3</v>
      </c>
      <c r="R1547" s="13">
        <f t="shared" si="141"/>
        <v>5</v>
      </c>
      <c r="S1547" s="11">
        <f t="shared" si="142"/>
        <v>15</v>
      </c>
    </row>
    <row r="1548" spans="1:19" x14ac:dyDescent="0.3">
      <c r="A1548" t="s">
        <v>1567</v>
      </c>
      <c r="B1548" t="s">
        <v>63</v>
      </c>
      <c r="C1548">
        <v>2</v>
      </c>
      <c r="D1548">
        <v>1.5</v>
      </c>
      <c r="E1548">
        <v>3</v>
      </c>
      <c r="F1548" s="7" t="s">
        <v>10024</v>
      </c>
      <c r="G1548" t="s">
        <v>15</v>
      </c>
      <c r="H1548" s="1">
        <v>45234</v>
      </c>
      <c r="J1548" s="8" t="str">
        <f>IF(ISBLANK(B1548),"Unknown",B1548)</f>
        <v>Tea</v>
      </c>
      <c r="K1548" s="5">
        <f t="shared" si="138"/>
        <v>2</v>
      </c>
      <c r="L1548" s="5">
        <f t="shared" si="138"/>
        <v>1.5</v>
      </c>
      <c r="M1548" s="5">
        <f t="shared" si="139"/>
        <v>3</v>
      </c>
      <c r="N1548" s="8" t="str">
        <f>IF(ISBLANK(F1548),"Unknown",F1548)</f>
        <v>Unknown</v>
      </c>
      <c r="O1548" s="8" t="str">
        <f>IF(ISBLANK(G1548),"Unknown",G1548)</f>
        <v>In-store</v>
      </c>
      <c r="P1548" s="6">
        <f>IF(ISBLANK(H1548),"Unknown",H1548)</f>
        <v>45234</v>
      </c>
      <c r="Q1548" s="13">
        <f t="shared" si="140"/>
        <v>2</v>
      </c>
      <c r="R1548" s="13">
        <f t="shared" si="141"/>
        <v>1.5</v>
      </c>
      <c r="S1548" s="11">
        <f t="shared" si="142"/>
        <v>3</v>
      </c>
    </row>
    <row r="1549" spans="1:19" x14ac:dyDescent="0.3">
      <c r="A1549" t="s">
        <v>1568</v>
      </c>
      <c r="B1549" t="s">
        <v>17</v>
      </c>
      <c r="C1549">
        <v>3</v>
      </c>
      <c r="D1549">
        <v>1</v>
      </c>
      <c r="F1549" t="s">
        <v>10</v>
      </c>
      <c r="G1549" t="s">
        <v>11</v>
      </c>
      <c r="H1549" s="1">
        <v>44946</v>
      </c>
      <c r="J1549" s="8" t="str">
        <f>IF(ISBLANK(B1549),"Unknown",B1549)</f>
        <v>Cookie</v>
      </c>
      <c r="K1549" s="5">
        <f t="shared" si="138"/>
        <v>3</v>
      </c>
      <c r="L1549" s="5">
        <f t="shared" si="138"/>
        <v>1</v>
      </c>
      <c r="M1549" s="5" t="str">
        <f t="shared" si="139"/>
        <v>0</v>
      </c>
      <c r="N1549" s="8" t="str">
        <f>IF(ISBLANK(F1549),"Unknown",F1549)</f>
        <v>Credit Card</v>
      </c>
      <c r="O1549" s="8" t="str">
        <f>IF(ISBLANK(G1549),"Unknown",G1549)</f>
        <v>Takeaway</v>
      </c>
      <c r="P1549" s="6">
        <f>IF(ISBLANK(H1549),"Unknown",H1549)</f>
        <v>44946</v>
      </c>
      <c r="Q1549" s="13">
        <f t="shared" si="140"/>
        <v>3</v>
      </c>
      <c r="R1549" s="13">
        <f t="shared" si="141"/>
        <v>1</v>
      </c>
      <c r="S1549" s="11">
        <f t="shared" si="142"/>
        <v>3</v>
      </c>
    </row>
    <row r="1550" spans="1:19" x14ac:dyDescent="0.3">
      <c r="A1550" t="s">
        <v>1569</v>
      </c>
      <c r="B1550" t="s">
        <v>37</v>
      </c>
      <c r="C1550">
        <v>1</v>
      </c>
      <c r="D1550">
        <v>3</v>
      </c>
      <c r="E1550">
        <v>3</v>
      </c>
      <c r="F1550" t="s">
        <v>14</v>
      </c>
      <c r="G1550" t="s">
        <v>11</v>
      </c>
      <c r="H1550" s="1">
        <v>45011</v>
      </c>
      <c r="J1550" s="8" t="str">
        <f>IF(ISBLANK(B1550),"Unknown",B1550)</f>
        <v>Juice</v>
      </c>
      <c r="K1550" s="5">
        <f t="shared" si="138"/>
        <v>1</v>
      </c>
      <c r="L1550" s="5">
        <f t="shared" si="138"/>
        <v>3</v>
      </c>
      <c r="M1550" s="5">
        <f t="shared" si="139"/>
        <v>3</v>
      </c>
      <c r="N1550" s="8" t="str">
        <f>IF(ISBLANK(F1550),"Unknown",F1550)</f>
        <v>Cash</v>
      </c>
      <c r="O1550" s="8" t="str">
        <f>IF(ISBLANK(G1550),"Unknown",G1550)</f>
        <v>Takeaway</v>
      </c>
      <c r="P1550" s="6">
        <f>IF(ISBLANK(H1550),"Unknown",H1550)</f>
        <v>45011</v>
      </c>
      <c r="Q1550" s="13">
        <f t="shared" si="140"/>
        <v>1</v>
      </c>
      <c r="R1550" s="13">
        <f t="shared" si="141"/>
        <v>3</v>
      </c>
      <c r="S1550" s="11">
        <f t="shared" si="142"/>
        <v>3</v>
      </c>
    </row>
    <row r="1551" spans="1:19" x14ac:dyDescent="0.3">
      <c r="A1551" t="s">
        <v>1570</v>
      </c>
      <c r="B1551" t="s">
        <v>13</v>
      </c>
      <c r="C1551">
        <v>3</v>
      </c>
      <c r="D1551">
        <v>3</v>
      </c>
      <c r="E1551">
        <v>9</v>
      </c>
      <c r="F1551" t="s">
        <v>14</v>
      </c>
      <c r="G1551" t="s">
        <v>15</v>
      </c>
      <c r="H1551" s="1">
        <v>45152</v>
      </c>
      <c r="J1551" s="8" t="str">
        <f>IF(ISBLANK(B1551),"Unknown",B1551)</f>
        <v>Cake</v>
      </c>
      <c r="K1551" s="5">
        <f t="shared" si="138"/>
        <v>3</v>
      </c>
      <c r="L1551" s="5">
        <f t="shared" si="138"/>
        <v>3</v>
      </c>
      <c r="M1551" s="5">
        <f t="shared" si="139"/>
        <v>9</v>
      </c>
      <c r="N1551" s="8" t="str">
        <f>IF(ISBLANK(F1551),"Unknown",F1551)</f>
        <v>Cash</v>
      </c>
      <c r="O1551" s="8" t="str">
        <f>IF(ISBLANK(G1551),"Unknown",G1551)</f>
        <v>In-store</v>
      </c>
      <c r="P1551" s="6">
        <f>IF(ISBLANK(H1551),"Unknown",H1551)</f>
        <v>45152</v>
      </c>
      <c r="Q1551" s="13">
        <f t="shared" si="140"/>
        <v>3</v>
      </c>
      <c r="R1551" s="13">
        <f t="shared" si="141"/>
        <v>3</v>
      </c>
      <c r="S1551" s="11">
        <f t="shared" si="142"/>
        <v>9</v>
      </c>
    </row>
    <row r="1552" spans="1:19" x14ac:dyDescent="0.3">
      <c r="A1552" t="s">
        <v>1571</v>
      </c>
      <c r="B1552" t="s">
        <v>63</v>
      </c>
      <c r="C1552">
        <v>1</v>
      </c>
      <c r="D1552">
        <v>1.5</v>
      </c>
      <c r="F1552" t="s">
        <v>14</v>
      </c>
      <c r="H1552" s="1">
        <v>44970</v>
      </c>
      <c r="J1552" s="8" t="str">
        <f>IF(ISBLANK(B1552),"Unknown",B1552)</f>
        <v>Tea</v>
      </c>
      <c r="K1552" s="5">
        <f t="shared" si="138"/>
        <v>1</v>
      </c>
      <c r="L1552" s="5">
        <f t="shared" si="138"/>
        <v>1.5</v>
      </c>
      <c r="M1552" s="5" t="str">
        <f t="shared" si="139"/>
        <v>0</v>
      </c>
      <c r="N1552" s="8" t="str">
        <f>IF(ISBLANK(F1552),"Unknown",F1552)</f>
        <v>Cash</v>
      </c>
      <c r="O1552" s="8" t="str">
        <f>IF(ISBLANK(G1552),"Unknown",G1552)</f>
        <v>Unknown</v>
      </c>
      <c r="P1552" s="6">
        <f>IF(ISBLANK(H1552),"Unknown",H1552)</f>
        <v>44970</v>
      </c>
      <c r="Q1552" s="13">
        <f t="shared" si="140"/>
        <v>1</v>
      </c>
      <c r="R1552" s="13">
        <f t="shared" si="141"/>
        <v>1.5</v>
      </c>
      <c r="S1552" s="11">
        <f t="shared" si="142"/>
        <v>1.5</v>
      </c>
    </row>
    <row r="1553" spans="1:19" x14ac:dyDescent="0.3">
      <c r="A1553" t="s">
        <v>1572</v>
      </c>
      <c r="B1553" s="7" t="s">
        <v>10024</v>
      </c>
      <c r="C1553">
        <v>1</v>
      </c>
      <c r="D1553">
        <v>2</v>
      </c>
      <c r="E1553">
        <v>2</v>
      </c>
      <c r="F1553" t="s">
        <v>21</v>
      </c>
      <c r="H1553" s="7" t="s">
        <v>10024</v>
      </c>
      <c r="J1553" s="8" t="str">
        <f>IF(ISBLANK(B1553),"Unknown",B1553)</f>
        <v>Unknown</v>
      </c>
      <c r="K1553" s="5">
        <f t="shared" si="138"/>
        <v>1</v>
      </c>
      <c r="L1553" s="5">
        <f t="shared" si="138"/>
        <v>2</v>
      </c>
      <c r="M1553" s="5">
        <f t="shared" si="139"/>
        <v>2</v>
      </c>
      <c r="N1553" s="8" t="str">
        <f>IF(ISBLANK(F1553),"Unknown",F1553)</f>
        <v>Digital Wallet</v>
      </c>
      <c r="O1553" s="8" t="str">
        <f>IF(ISBLANK(G1553),"Unknown",G1553)</f>
        <v>Unknown</v>
      </c>
      <c r="P1553" s="6" t="str">
        <f>IF(ISBLANK(H1553),"Unknown",H1553)</f>
        <v>Unknown</v>
      </c>
      <c r="Q1553" s="13">
        <f t="shared" si="140"/>
        <v>1</v>
      </c>
      <c r="R1553" s="13">
        <f t="shared" si="141"/>
        <v>2</v>
      </c>
      <c r="S1553" s="11">
        <f t="shared" si="142"/>
        <v>2</v>
      </c>
    </row>
    <row r="1554" spans="1:19" x14ac:dyDescent="0.3">
      <c r="A1554" t="s">
        <v>1573</v>
      </c>
      <c r="B1554" t="s">
        <v>23</v>
      </c>
      <c r="C1554">
        <v>3</v>
      </c>
      <c r="D1554">
        <v>4</v>
      </c>
      <c r="E1554">
        <v>12</v>
      </c>
      <c r="G1554" t="s">
        <v>15</v>
      </c>
      <c r="H1554" s="1">
        <v>45022</v>
      </c>
      <c r="J1554" s="8" t="str">
        <f>IF(ISBLANK(B1554),"Unknown",B1554)</f>
        <v>Smoothie</v>
      </c>
      <c r="K1554" s="5">
        <f t="shared" si="138"/>
        <v>3</v>
      </c>
      <c r="L1554" s="5">
        <f t="shared" si="138"/>
        <v>4</v>
      </c>
      <c r="M1554" s="5">
        <f t="shared" si="139"/>
        <v>12</v>
      </c>
      <c r="N1554" s="8" t="str">
        <f>IF(ISBLANK(F1554),"Unknown",F1554)</f>
        <v>Unknown</v>
      </c>
      <c r="O1554" s="8" t="str">
        <f>IF(ISBLANK(G1554),"Unknown",G1554)</f>
        <v>In-store</v>
      </c>
      <c r="P1554" s="6">
        <f>IF(ISBLANK(H1554),"Unknown",H1554)</f>
        <v>45022</v>
      </c>
      <c r="Q1554" s="13">
        <f t="shared" si="140"/>
        <v>3</v>
      </c>
      <c r="R1554" s="13">
        <f t="shared" si="141"/>
        <v>4</v>
      </c>
      <c r="S1554" s="11">
        <f t="shared" si="142"/>
        <v>12</v>
      </c>
    </row>
    <row r="1555" spans="1:19" x14ac:dyDescent="0.3">
      <c r="A1555" t="s">
        <v>1574</v>
      </c>
      <c r="B1555" t="s">
        <v>13</v>
      </c>
      <c r="C1555">
        <v>3</v>
      </c>
      <c r="D1555">
        <v>3</v>
      </c>
      <c r="E1555">
        <v>9</v>
      </c>
      <c r="F1555" t="s">
        <v>10</v>
      </c>
      <c r="G1555" t="s">
        <v>11</v>
      </c>
      <c r="H1555" s="1">
        <v>45004</v>
      </c>
      <c r="J1555" s="8" t="str">
        <f>IF(ISBLANK(B1555),"Unknown",B1555)</f>
        <v>Cake</v>
      </c>
      <c r="K1555" s="5">
        <f t="shared" si="138"/>
        <v>3</v>
      </c>
      <c r="L1555" s="5">
        <f t="shared" si="138"/>
        <v>3</v>
      </c>
      <c r="M1555" s="5">
        <f t="shared" si="139"/>
        <v>9</v>
      </c>
      <c r="N1555" s="8" t="str">
        <f>IF(ISBLANK(F1555),"Unknown",F1555)</f>
        <v>Credit Card</v>
      </c>
      <c r="O1555" s="8" t="str">
        <f>IF(ISBLANK(G1555),"Unknown",G1555)</f>
        <v>Takeaway</v>
      </c>
      <c r="P1555" s="6">
        <f>IF(ISBLANK(H1555),"Unknown",H1555)</f>
        <v>45004</v>
      </c>
      <c r="Q1555" s="13">
        <f t="shared" si="140"/>
        <v>3</v>
      </c>
      <c r="R1555" s="13">
        <f t="shared" si="141"/>
        <v>3</v>
      </c>
      <c r="S1555" s="11">
        <f t="shared" si="142"/>
        <v>9</v>
      </c>
    </row>
    <row r="1556" spans="1:19" x14ac:dyDescent="0.3">
      <c r="A1556" t="s">
        <v>1575</v>
      </c>
      <c r="B1556" t="s">
        <v>9</v>
      </c>
      <c r="C1556">
        <v>1</v>
      </c>
      <c r="D1556">
        <v>2</v>
      </c>
      <c r="E1556">
        <v>2</v>
      </c>
      <c r="G1556" t="s">
        <v>11</v>
      </c>
      <c r="H1556" s="1">
        <v>44955</v>
      </c>
      <c r="J1556" s="8" t="str">
        <f>IF(ISBLANK(B1556),"Unknown",B1556)</f>
        <v>Coffee</v>
      </c>
      <c r="K1556" s="5">
        <f t="shared" si="138"/>
        <v>1</v>
      </c>
      <c r="L1556" s="5">
        <f t="shared" si="138"/>
        <v>2</v>
      </c>
      <c r="M1556" s="5">
        <f t="shared" si="139"/>
        <v>2</v>
      </c>
      <c r="N1556" s="8" t="str">
        <f>IF(ISBLANK(F1556),"Unknown",F1556)</f>
        <v>Unknown</v>
      </c>
      <c r="O1556" s="8" t="str">
        <f>IF(ISBLANK(G1556),"Unknown",G1556)</f>
        <v>Takeaway</v>
      </c>
      <c r="P1556" s="6">
        <f>IF(ISBLANK(H1556),"Unknown",H1556)</f>
        <v>44955</v>
      </c>
      <c r="Q1556" s="13">
        <f t="shared" si="140"/>
        <v>1</v>
      </c>
      <c r="R1556" s="13">
        <f t="shared" si="141"/>
        <v>2</v>
      </c>
      <c r="S1556" s="11">
        <f t="shared" si="142"/>
        <v>2</v>
      </c>
    </row>
    <row r="1557" spans="1:19" x14ac:dyDescent="0.3">
      <c r="A1557" t="s">
        <v>1576</v>
      </c>
      <c r="B1557" t="s">
        <v>37</v>
      </c>
      <c r="C1557">
        <v>1</v>
      </c>
      <c r="D1557">
        <v>3</v>
      </c>
      <c r="E1557">
        <v>3</v>
      </c>
      <c r="F1557" t="s">
        <v>21</v>
      </c>
      <c r="G1557" s="7" t="s">
        <v>10024</v>
      </c>
      <c r="H1557" s="1">
        <v>45236</v>
      </c>
      <c r="J1557" s="8" t="str">
        <f>IF(ISBLANK(B1557),"Unknown",B1557)</f>
        <v>Juice</v>
      </c>
      <c r="K1557" s="5">
        <f t="shared" si="138"/>
        <v>1</v>
      </c>
      <c r="L1557" s="5">
        <f t="shared" si="138"/>
        <v>3</v>
      </c>
      <c r="M1557" s="5">
        <f t="shared" si="139"/>
        <v>3</v>
      </c>
      <c r="N1557" s="8" t="str">
        <f>IF(ISBLANK(F1557),"Unknown",F1557)</f>
        <v>Digital Wallet</v>
      </c>
      <c r="O1557" s="8" t="str">
        <f>IF(ISBLANK(G1557),"Unknown",G1557)</f>
        <v>Unknown</v>
      </c>
      <c r="P1557" s="6">
        <f>IF(ISBLANK(H1557),"Unknown",H1557)</f>
        <v>45236</v>
      </c>
      <c r="Q1557" s="13">
        <f t="shared" si="140"/>
        <v>1</v>
      </c>
      <c r="R1557" s="13">
        <f t="shared" si="141"/>
        <v>3</v>
      </c>
      <c r="S1557" s="11">
        <f t="shared" si="142"/>
        <v>3</v>
      </c>
    </row>
    <row r="1558" spans="1:19" x14ac:dyDescent="0.3">
      <c r="A1558" t="s">
        <v>1577</v>
      </c>
      <c r="B1558" t="s">
        <v>23</v>
      </c>
      <c r="C1558">
        <v>3</v>
      </c>
      <c r="D1558">
        <v>4</v>
      </c>
      <c r="E1558">
        <v>12</v>
      </c>
      <c r="F1558" t="s">
        <v>21</v>
      </c>
      <c r="G1558" t="s">
        <v>15</v>
      </c>
      <c r="H1558" s="1">
        <v>45250</v>
      </c>
      <c r="J1558" s="8" t="str">
        <f>IF(ISBLANK(B1558),"Unknown",B1558)</f>
        <v>Smoothie</v>
      </c>
      <c r="K1558" s="5">
        <f t="shared" si="138"/>
        <v>3</v>
      </c>
      <c r="L1558" s="5">
        <f t="shared" si="138"/>
        <v>4</v>
      </c>
      <c r="M1558" s="5">
        <f t="shared" si="139"/>
        <v>12</v>
      </c>
      <c r="N1558" s="8" t="str">
        <f>IF(ISBLANK(F1558),"Unknown",F1558)</f>
        <v>Digital Wallet</v>
      </c>
      <c r="O1558" s="8" t="str">
        <f>IF(ISBLANK(G1558),"Unknown",G1558)</f>
        <v>In-store</v>
      </c>
      <c r="P1558" s="6">
        <f>IF(ISBLANK(H1558),"Unknown",H1558)</f>
        <v>45250</v>
      </c>
      <c r="Q1558" s="13">
        <f t="shared" si="140"/>
        <v>3</v>
      </c>
      <c r="R1558" s="13">
        <f t="shared" si="141"/>
        <v>4</v>
      </c>
      <c r="S1558" s="11">
        <f t="shared" si="142"/>
        <v>12</v>
      </c>
    </row>
    <row r="1559" spans="1:19" x14ac:dyDescent="0.3">
      <c r="A1559" t="s">
        <v>1578</v>
      </c>
      <c r="B1559" t="s">
        <v>37</v>
      </c>
      <c r="C1559">
        <v>1</v>
      </c>
      <c r="D1559">
        <v>3</v>
      </c>
      <c r="E1559">
        <v>3</v>
      </c>
      <c r="G1559" t="s">
        <v>11</v>
      </c>
      <c r="H1559" s="1">
        <v>45271</v>
      </c>
      <c r="J1559" s="8" t="str">
        <f>IF(ISBLANK(B1559),"Unknown",B1559)</f>
        <v>Juice</v>
      </c>
      <c r="K1559" s="5">
        <f t="shared" si="138"/>
        <v>1</v>
      </c>
      <c r="L1559" s="5">
        <f t="shared" si="138"/>
        <v>3</v>
      </c>
      <c r="M1559" s="5">
        <f t="shared" si="139"/>
        <v>3</v>
      </c>
      <c r="N1559" s="8" t="str">
        <f>IF(ISBLANK(F1559),"Unknown",F1559)</f>
        <v>Unknown</v>
      </c>
      <c r="O1559" s="8" t="str">
        <f>IF(ISBLANK(G1559),"Unknown",G1559)</f>
        <v>Takeaway</v>
      </c>
      <c r="P1559" s="6">
        <f>IF(ISBLANK(H1559),"Unknown",H1559)</f>
        <v>45271</v>
      </c>
      <c r="Q1559" s="13">
        <f t="shared" si="140"/>
        <v>1</v>
      </c>
      <c r="R1559" s="13">
        <f t="shared" si="141"/>
        <v>3</v>
      </c>
      <c r="S1559" s="11">
        <f t="shared" si="142"/>
        <v>3</v>
      </c>
    </row>
    <row r="1560" spans="1:19" x14ac:dyDescent="0.3">
      <c r="A1560" t="s">
        <v>1579</v>
      </c>
      <c r="B1560" t="s">
        <v>63</v>
      </c>
      <c r="C1560">
        <v>5</v>
      </c>
      <c r="D1560">
        <v>1.5</v>
      </c>
      <c r="E1560">
        <v>7.5</v>
      </c>
      <c r="F1560" t="s">
        <v>14</v>
      </c>
      <c r="G1560" s="7" t="s">
        <v>10024</v>
      </c>
      <c r="H1560" s="1">
        <v>45229</v>
      </c>
      <c r="J1560" s="8" t="str">
        <f>IF(ISBLANK(B1560),"Unknown",B1560)</f>
        <v>Tea</v>
      </c>
      <c r="K1560" s="5">
        <f t="shared" si="138"/>
        <v>5</v>
      </c>
      <c r="L1560" s="5">
        <f t="shared" si="138"/>
        <v>1.5</v>
      </c>
      <c r="M1560" s="5">
        <f t="shared" si="139"/>
        <v>7.5</v>
      </c>
      <c r="N1560" s="8" t="str">
        <f>IF(ISBLANK(F1560),"Unknown",F1560)</f>
        <v>Cash</v>
      </c>
      <c r="O1560" s="8" t="str">
        <f>IF(ISBLANK(G1560),"Unknown",G1560)</f>
        <v>Unknown</v>
      </c>
      <c r="P1560" s="6">
        <f>IF(ISBLANK(H1560),"Unknown",H1560)</f>
        <v>45229</v>
      </c>
      <c r="Q1560" s="13">
        <f t="shared" si="140"/>
        <v>5</v>
      </c>
      <c r="R1560" s="13">
        <f t="shared" si="141"/>
        <v>1.5</v>
      </c>
      <c r="S1560" s="11">
        <f t="shared" si="142"/>
        <v>7.5</v>
      </c>
    </row>
    <row r="1561" spans="1:19" x14ac:dyDescent="0.3">
      <c r="A1561" t="s">
        <v>1580</v>
      </c>
      <c r="B1561" s="7" t="s">
        <v>10024</v>
      </c>
      <c r="C1561">
        <v>4</v>
      </c>
      <c r="D1561">
        <v>1.5</v>
      </c>
      <c r="E1561">
        <v>6</v>
      </c>
      <c r="G1561" t="s">
        <v>11</v>
      </c>
      <c r="J1561" s="8" t="str">
        <f>IF(ISBLANK(B1561),"Unknown",B1561)</f>
        <v>Unknown</v>
      </c>
      <c r="K1561" s="5">
        <f t="shared" si="138"/>
        <v>4</v>
      </c>
      <c r="L1561" s="5">
        <f t="shared" si="138"/>
        <v>1.5</v>
      </c>
      <c r="M1561" s="5">
        <f t="shared" si="139"/>
        <v>6</v>
      </c>
      <c r="N1561" s="8" t="str">
        <f>IF(ISBLANK(F1561),"Unknown",F1561)</f>
        <v>Unknown</v>
      </c>
      <c r="O1561" s="8" t="str">
        <f>IF(ISBLANK(G1561),"Unknown",G1561)</f>
        <v>Takeaway</v>
      </c>
      <c r="P1561" s="6" t="str">
        <f>IF(ISBLANK(H1561),"Unknown",H1561)</f>
        <v>Unknown</v>
      </c>
      <c r="Q1561" s="13">
        <f t="shared" si="140"/>
        <v>4</v>
      </c>
      <c r="R1561" s="13">
        <f t="shared" si="141"/>
        <v>1.5</v>
      </c>
      <c r="S1561" s="11">
        <f t="shared" si="142"/>
        <v>6</v>
      </c>
    </row>
    <row r="1562" spans="1:19" x14ac:dyDescent="0.3">
      <c r="A1562" t="s">
        <v>1581</v>
      </c>
      <c r="B1562" t="s">
        <v>19</v>
      </c>
      <c r="C1562">
        <v>2</v>
      </c>
      <c r="D1562">
        <v>5</v>
      </c>
      <c r="E1562">
        <v>10</v>
      </c>
      <c r="G1562" t="s">
        <v>11</v>
      </c>
      <c r="H1562" s="1">
        <v>45210</v>
      </c>
      <c r="J1562" s="8" t="str">
        <f>IF(ISBLANK(B1562),"Unknown",B1562)</f>
        <v>Salad</v>
      </c>
      <c r="K1562" s="5">
        <f t="shared" si="138"/>
        <v>2</v>
      </c>
      <c r="L1562" s="5">
        <f t="shared" si="138"/>
        <v>5</v>
      </c>
      <c r="M1562" s="5">
        <f t="shared" si="139"/>
        <v>10</v>
      </c>
      <c r="N1562" s="8" t="str">
        <f>IF(ISBLANK(F1562),"Unknown",F1562)</f>
        <v>Unknown</v>
      </c>
      <c r="O1562" s="8" t="str">
        <f>IF(ISBLANK(G1562),"Unknown",G1562)</f>
        <v>Takeaway</v>
      </c>
      <c r="P1562" s="6">
        <f>IF(ISBLANK(H1562),"Unknown",H1562)</f>
        <v>45210</v>
      </c>
      <c r="Q1562" s="13">
        <f t="shared" si="140"/>
        <v>2</v>
      </c>
      <c r="R1562" s="13">
        <f t="shared" si="141"/>
        <v>5</v>
      </c>
      <c r="S1562" s="11">
        <f t="shared" si="142"/>
        <v>10</v>
      </c>
    </row>
    <row r="1563" spans="1:19" x14ac:dyDescent="0.3">
      <c r="A1563" t="s">
        <v>1582</v>
      </c>
      <c r="B1563" t="s">
        <v>37</v>
      </c>
      <c r="C1563">
        <v>2</v>
      </c>
      <c r="D1563">
        <v>3</v>
      </c>
      <c r="E1563">
        <v>6</v>
      </c>
      <c r="F1563" t="s">
        <v>10</v>
      </c>
      <c r="G1563" s="7" t="s">
        <v>10024</v>
      </c>
      <c r="H1563" s="1">
        <v>44972</v>
      </c>
      <c r="J1563" s="8" t="str">
        <f>IF(ISBLANK(B1563),"Unknown",B1563)</f>
        <v>Juice</v>
      </c>
      <c r="K1563" s="5">
        <f t="shared" si="138"/>
        <v>2</v>
      </c>
      <c r="L1563" s="5">
        <f t="shared" si="138"/>
        <v>3</v>
      </c>
      <c r="M1563" s="5">
        <f t="shared" si="139"/>
        <v>6</v>
      </c>
      <c r="N1563" s="8" t="str">
        <f>IF(ISBLANK(F1563),"Unknown",F1563)</f>
        <v>Credit Card</v>
      </c>
      <c r="O1563" s="8" t="str">
        <f>IF(ISBLANK(G1563),"Unknown",G1563)</f>
        <v>Unknown</v>
      </c>
      <c r="P1563" s="6">
        <f>IF(ISBLANK(H1563),"Unknown",H1563)</f>
        <v>44972</v>
      </c>
      <c r="Q1563" s="13">
        <f t="shared" si="140"/>
        <v>2</v>
      </c>
      <c r="R1563" s="13">
        <f t="shared" si="141"/>
        <v>3</v>
      </c>
      <c r="S1563" s="11">
        <f t="shared" si="142"/>
        <v>6</v>
      </c>
    </row>
    <row r="1564" spans="1:19" x14ac:dyDescent="0.3">
      <c r="A1564" t="s">
        <v>1583</v>
      </c>
      <c r="B1564" t="s">
        <v>19</v>
      </c>
      <c r="C1564">
        <v>5</v>
      </c>
      <c r="D1564">
        <v>5</v>
      </c>
      <c r="F1564" t="s">
        <v>10</v>
      </c>
      <c r="G1564" t="s">
        <v>15</v>
      </c>
      <c r="H1564" s="1">
        <v>45093</v>
      </c>
      <c r="J1564" s="8" t="str">
        <f>IF(ISBLANK(B1564),"Unknown",B1564)</f>
        <v>Salad</v>
      </c>
      <c r="K1564" s="5">
        <f t="shared" si="138"/>
        <v>5</v>
      </c>
      <c r="L1564" s="5">
        <f t="shared" si="138"/>
        <v>5</v>
      </c>
      <c r="M1564" s="5" t="str">
        <f t="shared" si="139"/>
        <v>0</v>
      </c>
      <c r="N1564" s="8" t="str">
        <f>IF(ISBLANK(F1564),"Unknown",F1564)</f>
        <v>Credit Card</v>
      </c>
      <c r="O1564" s="8" t="str">
        <f>IF(ISBLANK(G1564),"Unknown",G1564)</f>
        <v>In-store</v>
      </c>
      <c r="P1564" s="6">
        <f>IF(ISBLANK(H1564),"Unknown",H1564)</f>
        <v>45093</v>
      </c>
      <c r="Q1564" s="13">
        <f t="shared" si="140"/>
        <v>5</v>
      </c>
      <c r="R1564" s="13">
        <f t="shared" si="141"/>
        <v>5</v>
      </c>
      <c r="S1564" s="11">
        <f t="shared" si="142"/>
        <v>25</v>
      </c>
    </row>
    <row r="1565" spans="1:19" x14ac:dyDescent="0.3">
      <c r="A1565" t="s">
        <v>1584</v>
      </c>
      <c r="B1565" t="s">
        <v>19</v>
      </c>
      <c r="C1565">
        <v>5</v>
      </c>
      <c r="D1565">
        <v>5</v>
      </c>
      <c r="E1565">
        <v>25</v>
      </c>
      <c r="G1565" t="s">
        <v>15</v>
      </c>
      <c r="H1565" s="1">
        <v>45121</v>
      </c>
      <c r="J1565" s="8" t="str">
        <f>IF(ISBLANK(B1565),"Unknown",B1565)</f>
        <v>Salad</v>
      </c>
      <c r="K1565" s="5">
        <f t="shared" si="138"/>
        <v>5</v>
      </c>
      <c r="L1565" s="5">
        <f t="shared" si="138"/>
        <v>5</v>
      </c>
      <c r="M1565" s="5">
        <f t="shared" si="139"/>
        <v>25</v>
      </c>
      <c r="N1565" s="8" t="str">
        <f>IF(ISBLANK(F1565),"Unknown",F1565)</f>
        <v>Unknown</v>
      </c>
      <c r="O1565" s="8" t="str">
        <f>IF(ISBLANK(G1565),"Unknown",G1565)</f>
        <v>In-store</v>
      </c>
      <c r="P1565" s="6">
        <f>IF(ISBLANK(H1565),"Unknown",H1565)</f>
        <v>45121</v>
      </c>
      <c r="Q1565" s="13">
        <f t="shared" si="140"/>
        <v>5</v>
      </c>
      <c r="R1565" s="13">
        <f t="shared" si="141"/>
        <v>5</v>
      </c>
      <c r="S1565" s="11">
        <f t="shared" si="142"/>
        <v>25</v>
      </c>
    </row>
    <row r="1566" spans="1:19" x14ac:dyDescent="0.3">
      <c r="A1566" t="s">
        <v>1585</v>
      </c>
      <c r="B1566" s="7" t="s">
        <v>10024</v>
      </c>
      <c r="C1566">
        <v>2</v>
      </c>
      <c r="D1566">
        <v>5</v>
      </c>
      <c r="E1566">
        <v>10</v>
      </c>
      <c r="F1566" t="s">
        <v>10</v>
      </c>
      <c r="G1566" t="s">
        <v>11</v>
      </c>
      <c r="H1566" s="1">
        <v>44975</v>
      </c>
      <c r="J1566" s="8" t="str">
        <f>IF(ISBLANK(B1566),"Unknown",B1566)</f>
        <v>Unknown</v>
      </c>
      <c r="K1566" s="5">
        <f t="shared" si="138"/>
        <v>2</v>
      </c>
      <c r="L1566" s="5">
        <f t="shared" si="138"/>
        <v>5</v>
      </c>
      <c r="M1566" s="5">
        <f t="shared" si="139"/>
        <v>10</v>
      </c>
      <c r="N1566" s="8" t="str">
        <f>IF(ISBLANK(F1566),"Unknown",F1566)</f>
        <v>Credit Card</v>
      </c>
      <c r="O1566" s="8" t="str">
        <f>IF(ISBLANK(G1566),"Unknown",G1566)</f>
        <v>Takeaway</v>
      </c>
      <c r="P1566" s="6">
        <f>IF(ISBLANK(H1566),"Unknown",H1566)</f>
        <v>44975</v>
      </c>
      <c r="Q1566" s="13">
        <f t="shared" si="140"/>
        <v>2</v>
      </c>
      <c r="R1566" s="13">
        <f t="shared" si="141"/>
        <v>5</v>
      </c>
      <c r="S1566" s="11">
        <f t="shared" si="142"/>
        <v>10</v>
      </c>
    </row>
    <row r="1567" spans="1:19" x14ac:dyDescent="0.3">
      <c r="A1567" t="s">
        <v>1586</v>
      </c>
      <c r="B1567" t="s">
        <v>23</v>
      </c>
      <c r="C1567">
        <v>1</v>
      </c>
      <c r="D1567">
        <v>4</v>
      </c>
      <c r="E1567">
        <v>4</v>
      </c>
      <c r="F1567" t="s">
        <v>21</v>
      </c>
      <c r="G1567" s="7" t="s">
        <v>10024</v>
      </c>
      <c r="H1567" s="1">
        <v>45099</v>
      </c>
      <c r="J1567" s="8" t="str">
        <f>IF(ISBLANK(B1567),"Unknown",B1567)</f>
        <v>Smoothie</v>
      </c>
      <c r="K1567" s="5">
        <f t="shared" si="138"/>
        <v>1</v>
      </c>
      <c r="L1567" s="5">
        <f t="shared" si="138"/>
        <v>4</v>
      </c>
      <c r="M1567" s="5">
        <f t="shared" si="139"/>
        <v>4</v>
      </c>
      <c r="N1567" s="8" t="str">
        <f>IF(ISBLANK(F1567),"Unknown",F1567)</f>
        <v>Digital Wallet</v>
      </c>
      <c r="O1567" s="8" t="str">
        <f>IF(ISBLANK(G1567),"Unknown",G1567)</f>
        <v>Unknown</v>
      </c>
      <c r="P1567" s="6">
        <f>IF(ISBLANK(H1567),"Unknown",H1567)</f>
        <v>45099</v>
      </c>
      <c r="Q1567" s="13">
        <f t="shared" si="140"/>
        <v>1</v>
      </c>
      <c r="R1567" s="13">
        <f t="shared" si="141"/>
        <v>4</v>
      </c>
      <c r="S1567" s="11">
        <f t="shared" si="142"/>
        <v>4</v>
      </c>
    </row>
    <row r="1568" spans="1:19" x14ac:dyDescent="0.3">
      <c r="A1568" t="s">
        <v>1587</v>
      </c>
      <c r="B1568" t="s">
        <v>37</v>
      </c>
      <c r="C1568">
        <v>4</v>
      </c>
      <c r="D1568">
        <v>3</v>
      </c>
      <c r="E1568">
        <v>12</v>
      </c>
      <c r="F1568" t="s">
        <v>21</v>
      </c>
      <c r="G1568" t="s">
        <v>11</v>
      </c>
      <c r="H1568" s="1">
        <v>45177</v>
      </c>
      <c r="J1568" s="8" t="str">
        <f>IF(ISBLANK(B1568),"Unknown",B1568)</f>
        <v>Juice</v>
      </c>
      <c r="K1568" s="5">
        <f t="shared" si="138"/>
        <v>4</v>
      </c>
      <c r="L1568" s="5">
        <f t="shared" si="138"/>
        <v>3</v>
      </c>
      <c r="M1568" s="5">
        <f t="shared" si="139"/>
        <v>12</v>
      </c>
      <c r="N1568" s="8" t="str">
        <f>IF(ISBLANK(F1568),"Unknown",F1568)</f>
        <v>Digital Wallet</v>
      </c>
      <c r="O1568" s="8" t="str">
        <f>IF(ISBLANK(G1568),"Unknown",G1568)</f>
        <v>Takeaway</v>
      </c>
      <c r="P1568" s="6">
        <f>IF(ISBLANK(H1568),"Unknown",H1568)</f>
        <v>45177</v>
      </c>
      <c r="Q1568" s="13">
        <f t="shared" si="140"/>
        <v>4</v>
      </c>
      <c r="R1568" s="13">
        <f t="shared" si="141"/>
        <v>3</v>
      </c>
      <c r="S1568" s="11">
        <f t="shared" si="142"/>
        <v>12</v>
      </c>
    </row>
    <row r="1569" spans="1:19" x14ac:dyDescent="0.3">
      <c r="A1569" t="s">
        <v>1588</v>
      </c>
      <c r="B1569" t="s">
        <v>26</v>
      </c>
      <c r="C1569">
        <v>1</v>
      </c>
      <c r="D1569">
        <v>4</v>
      </c>
      <c r="E1569">
        <v>4</v>
      </c>
      <c r="G1569" t="s">
        <v>15</v>
      </c>
      <c r="H1569" s="1">
        <v>45223</v>
      </c>
      <c r="J1569" s="8" t="str">
        <f>IF(ISBLANK(B1569),"Unknown",B1569)</f>
        <v>Sandwich</v>
      </c>
      <c r="K1569" s="5">
        <f t="shared" si="138"/>
        <v>1</v>
      </c>
      <c r="L1569" s="5">
        <f t="shared" si="138"/>
        <v>4</v>
      </c>
      <c r="M1569" s="5">
        <f t="shared" si="139"/>
        <v>4</v>
      </c>
      <c r="N1569" s="8" t="str">
        <f>IF(ISBLANK(F1569),"Unknown",F1569)</f>
        <v>Unknown</v>
      </c>
      <c r="O1569" s="8" t="str">
        <f>IF(ISBLANK(G1569),"Unknown",G1569)</f>
        <v>In-store</v>
      </c>
      <c r="P1569" s="6">
        <f>IF(ISBLANK(H1569),"Unknown",H1569)</f>
        <v>45223</v>
      </c>
      <c r="Q1569" s="13">
        <f t="shared" si="140"/>
        <v>1</v>
      </c>
      <c r="R1569" s="13">
        <f t="shared" si="141"/>
        <v>4</v>
      </c>
      <c r="S1569" s="11">
        <f t="shared" si="142"/>
        <v>4</v>
      </c>
    </row>
    <row r="1570" spans="1:19" x14ac:dyDescent="0.3">
      <c r="A1570" t="s">
        <v>1589</v>
      </c>
      <c r="B1570" t="s">
        <v>26</v>
      </c>
      <c r="C1570">
        <v>4</v>
      </c>
      <c r="D1570">
        <v>4</v>
      </c>
      <c r="E1570">
        <v>16</v>
      </c>
      <c r="G1570" t="s">
        <v>15</v>
      </c>
      <c r="H1570" s="1">
        <v>45221</v>
      </c>
      <c r="J1570" s="8" t="str">
        <f>IF(ISBLANK(B1570),"Unknown",B1570)</f>
        <v>Sandwich</v>
      </c>
      <c r="K1570" s="5">
        <f t="shared" si="138"/>
        <v>4</v>
      </c>
      <c r="L1570" s="5">
        <f t="shared" si="138"/>
        <v>4</v>
      </c>
      <c r="M1570" s="5">
        <f t="shared" si="139"/>
        <v>16</v>
      </c>
      <c r="N1570" s="8" t="str">
        <f>IF(ISBLANK(F1570),"Unknown",F1570)</f>
        <v>Unknown</v>
      </c>
      <c r="O1570" s="8" t="str">
        <f>IF(ISBLANK(G1570),"Unknown",G1570)</f>
        <v>In-store</v>
      </c>
      <c r="P1570" s="6">
        <f>IF(ISBLANK(H1570),"Unknown",H1570)</f>
        <v>45221</v>
      </c>
      <c r="Q1570" s="13">
        <f t="shared" si="140"/>
        <v>4</v>
      </c>
      <c r="R1570" s="13">
        <f t="shared" si="141"/>
        <v>4</v>
      </c>
      <c r="S1570" s="11">
        <f t="shared" si="142"/>
        <v>16</v>
      </c>
    </row>
    <row r="1571" spans="1:19" x14ac:dyDescent="0.3">
      <c r="A1571" t="s">
        <v>1590</v>
      </c>
      <c r="B1571" t="s">
        <v>26</v>
      </c>
      <c r="C1571">
        <v>1</v>
      </c>
      <c r="D1571">
        <v>4</v>
      </c>
      <c r="E1571">
        <v>4</v>
      </c>
      <c r="G1571" t="s">
        <v>15</v>
      </c>
      <c r="H1571" s="1">
        <v>45077</v>
      </c>
      <c r="J1571" s="8" t="str">
        <f>IF(ISBLANK(B1571),"Unknown",B1571)</f>
        <v>Sandwich</v>
      </c>
      <c r="K1571" s="5">
        <f t="shared" si="138"/>
        <v>1</v>
      </c>
      <c r="L1571" s="5">
        <f t="shared" si="138"/>
        <v>4</v>
      </c>
      <c r="M1571" s="5">
        <f t="shared" si="139"/>
        <v>4</v>
      </c>
      <c r="N1571" s="8" t="str">
        <f>IF(ISBLANK(F1571),"Unknown",F1571)</f>
        <v>Unknown</v>
      </c>
      <c r="O1571" s="8" t="str">
        <f>IF(ISBLANK(G1571),"Unknown",G1571)</f>
        <v>In-store</v>
      </c>
      <c r="P1571" s="6">
        <f>IF(ISBLANK(H1571),"Unknown",H1571)</f>
        <v>45077</v>
      </c>
      <c r="Q1571" s="13">
        <f t="shared" si="140"/>
        <v>1</v>
      </c>
      <c r="R1571" s="13">
        <f t="shared" si="141"/>
        <v>4</v>
      </c>
      <c r="S1571" s="11">
        <f t="shared" si="142"/>
        <v>4</v>
      </c>
    </row>
    <row r="1572" spans="1:19" x14ac:dyDescent="0.3">
      <c r="A1572" t="s">
        <v>1591</v>
      </c>
      <c r="B1572" t="s">
        <v>26</v>
      </c>
      <c r="C1572">
        <v>3</v>
      </c>
      <c r="D1572">
        <v>4</v>
      </c>
      <c r="E1572">
        <v>12</v>
      </c>
      <c r="F1572" t="s">
        <v>21</v>
      </c>
      <c r="H1572" s="1">
        <v>45225</v>
      </c>
      <c r="J1572" s="8" t="str">
        <f>IF(ISBLANK(B1572),"Unknown",B1572)</f>
        <v>Sandwich</v>
      </c>
      <c r="K1572" s="5">
        <f t="shared" si="138"/>
        <v>3</v>
      </c>
      <c r="L1572" s="5">
        <f t="shared" si="138"/>
        <v>4</v>
      </c>
      <c r="M1572" s="5">
        <f t="shared" si="139"/>
        <v>12</v>
      </c>
      <c r="N1572" s="8" t="str">
        <f>IF(ISBLANK(F1572),"Unknown",F1572)</f>
        <v>Digital Wallet</v>
      </c>
      <c r="O1572" s="8" t="str">
        <f>IF(ISBLANK(G1572),"Unknown",G1572)</f>
        <v>Unknown</v>
      </c>
      <c r="P1572" s="6">
        <f>IF(ISBLANK(H1572),"Unknown",H1572)</f>
        <v>45225</v>
      </c>
      <c r="Q1572" s="13">
        <f t="shared" si="140"/>
        <v>3</v>
      </c>
      <c r="R1572" s="13">
        <f t="shared" si="141"/>
        <v>4</v>
      </c>
      <c r="S1572" s="11">
        <f t="shared" si="142"/>
        <v>12</v>
      </c>
    </row>
    <row r="1573" spans="1:19" x14ac:dyDescent="0.3">
      <c r="A1573" t="s">
        <v>1592</v>
      </c>
      <c r="C1573">
        <v>2</v>
      </c>
      <c r="D1573">
        <v>1.5</v>
      </c>
      <c r="E1573">
        <v>3</v>
      </c>
      <c r="F1573" s="7" t="s">
        <v>10024</v>
      </c>
      <c r="H1573" s="1">
        <v>45103</v>
      </c>
      <c r="J1573" s="8" t="str">
        <f>IF(ISBLANK(B1573),"Unknown",B1573)</f>
        <v>Unknown</v>
      </c>
      <c r="K1573" s="5">
        <f t="shared" si="138"/>
        <v>2</v>
      </c>
      <c r="L1573" s="5">
        <f t="shared" si="138"/>
        <v>1.5</v>
      </c>
      <c r="M1573" s="5">
        <f t="shared" si="139"/>
        <v>3</v>
      </c>
      <c r="N1573" s="8" t="str">
        <f>IF(ISBLANK(F1573),"Unknown",F1573)</f>
        <v>Unknown</v>
      </c>
      <c r="O1573" s="8" t="str">
        <f>IF(ISBLANK(G1573),"Unknown",G1573)</f>
        <v>Unknown</v>
      </c>
      <c r="P1573" s="6">
        <f>IF(ISBLANK(H1573),"Unknown",H1573)</f>
        <v>45103</v>
      </c>
      <c r="Q1573" s="13">
        <f t="shared" si="140"/>
        <v>2</v>
      </c>
      <c r="R1573" s="13">
        <f t="shared" si="141"/>
        <v>1.5</v>
      </c>
      <c r="S1573" s="11">
        <f t="shared" si="142"/>
        <v>3</v>
      </c>
    </row>
    <row r="1574" spans="1:19" x14ac:dyDescent="0.3">
      <c r="A1574" t="s">
        <v>1593</v>
      </c>
      <c r="B1574" t="s">
        <v>19</v>
      </c>
      <c r="C1574">
        <v>3</v>
      </c>
      <c r="D1574">
        <v>5</v>
      </c>
      <c r="E1574">
        <v>15</v>
      </c>
      <c r="F1574" t="s">
        <v>10</v>
      </c>
      <c r="G1574" t="s">
        <v>11</v>
      </c>
      <c r="H1574" s="1">
        <v>45259</v>
      </c>
      <c r="J1574" s="8" t="str">
        <f>IF(ISBLANK(B1574),"Unknown",B1574)</f>
        <v>Salad</v>
      </c>
      <c r="K1574" s="5">
        <f t="shared" si="138"/>
        <v>3</v>
      </c>
      <c r="L1574" s="5">
        <f t="shared" si="138"/>
        <v>5</v>
      </c>
      <c r="M1574" s="5">
        <f t="shared" si="139"/>
        <v>15</v>
      </c>
      <c r="N1574" s="8" t="str">
        <f>IF(ISBLANK(F1574),"Unknown",F1574)</f>
        <v>Credit Card</v>
      </c>
      <c r="O1574" s="8" t="str">
        <f>IF(ISBLANK(G1574),"Unknown",G1574)</f>
        <v>Takeaway</v>
      </c>
      <c r="P1574" s="6">
        <f>IF(ISBLANK(H1574),"Unknown",H1574)</f>
        <v>45259</v>
      </c>
      <c r="Q1574" s="13">
        <f t="shared" si="140"/>
        <v>3</v>
      </c>
      <c r="R1574" s="13">
        <f t="shared" si="141"/>
        <v>5</v>
      </c>
      <c r="S1574" s="11">
        <f t="shared" si="142"/>
        <v>15</v>
      </c>
    </row>
    <row r="1575" spans="1:19" x14ac:dyDescent="0.3">
      <c r="A1575" t="s">
        <v>1594</v>
      </c>
      <c r="B1575" t="s">
        <v>23</v>
      </c>
      <c r="C1575">
        <v>1</v>
      </c>
      <c r="D1575">
        <v>4</v>
      </c>
      <c r="E1575">
        <v>4</v>
      </c>
      <c r="G1575" t="s">
        <v>11</v>
      </c>
      <c r="H1575" s="1">
        <v>45217</v>
      </c>
      <c r="J1575" s="8" t="str">
        <f>IF(ISBLANK(B1575),"Unknown",B1575)</f>
        <v>Smoothie</v>
      </c>
      <c r="K1575" s="5">
        <f t="shared" si="138"/>
        <v>1</v>
      </c>
      <c r="L1575" s="5">
        <f t="shared" si="138"/>
        <v>4</v>
      </c>
      <c r="M1575" s="5">
        <f t="shared" si="139"/>
        <v>4</v>
      </c>
      <c r="N1575" s="8" t="str">
        <f>IF(ISBLANK(F1575),"Unknown",F1575)</f>
        <v>Unknown</v>
      </c>
      <c r="O1575" s="8" t="str">
        <f>IF(ISBLANK(G1575),"Unknown",G1575)</f>
        <v>Takeaway</v>
      </c>
      <c r="P1575" s="6">
        <f>IF(ISBLANK(H1575),"Unknown",H1575)</f>
        <v>45217</v>
      </c>
      <c r="Q1575" s="13">
        <f t="shared" si="140"/>
        <v>1</v>
      </c>
      <c r="R1575" s="13">
        <f t="shared" si="141"/>
        <v>4</v>
      </c>
      <c r="S1575" s="11">
        <f t="shared" si="142"/>
        <v>4</v>
      </c>
    </row>
    <row r="1576" spans="1:19" x14ac:dyDescent="0.3">
      <c r="A1576" t="s">
        <v>1595</v>
      </c>
      <c r="C1576">
        <v>3</v>
      </c>
      <c r="D1576">
        <v>1.5</v>
      </c>
      <c r="E1576">
        <v>4.5</v>
      </c>
      <c r="G1576" t="s">
        <v>11</v>
      </c>
      <c r="H1576" s="1">
        <v>45261</v>
      </c>
      <c r="J1576" s="8" t="str">
        <f>IF(ISBLANK(B1576),"Unknown",B1576)</f>
        <v>Unknown</v>
      </c>
      <c r="K1576" s="5">
        <f t="shared" si="138"/>
        <v>3</v>
      </c>
      <c r="L1576" s="5">
        <f t="shared" si="138"/>
        <v>1.5</v>
      </c>
      <c r="M1576" s="5">
        <f t="shared" si="139"/>
        <v>4.5</v>
      </c>
      <c r="N1576" s="8" t="str">
        <f>IF(ISBLANK(F1576),"Unknown",F1576)</f>
        <v>Unknown</v>
      </c>
      <c r="O1576" s="8" t="str">
        <f>IF(ISBLANK(G1576),"Unknown",G1576)</f>
        <v>Takeaway</v>
      </c>
      <c r="P1576" s="6">
        <f>IF(ISBLANK(H1576),"Unknown",H1576)</f>
        <v>45261</v>
      </c>
      <c r="Q1576" s="13">
        <f t="shared" si="140"/>
        <v>3</v>
      </c>
      <c r="R1576" s="13">
        <f t="shared" si="141"/>
        <v>1.5</v>
      </c>
      <c r="S1576" s="11">
        <f t="shared" si="142"/>
        <v>4.5</v>
      </c>
    </row>
    <row r="1577" spans="1:19" x14ac:dyDescent="0.3">
      <c r="A1577" t="s">
        <v>1596</v>
      </c>
      <c r="B1577" t="s">
        <v>19</v>
      </c>
      <c r="C1577">
        <v>3</v>
      </c>
      <c r="D1577">
        <v>5</v>
      </c>
      <c r="E1577">
        <v>15</v>
      </c>
      <c r="F1577" t="s">
        <v>10</v>
      </c>
      <c r="H1577" s="1">
        <v>45085</v>
      </c>
      <c r="J1577" s="8" t="str">
        <f>IF(ISBLANK(B1577),"Unknown",B1577)</f>
        <v>Salad</v>
      </c>
      <c r="K1577" s="5">
        <f t="shared" si="138"/>
        <v>3</v>
      </c>
      <c r="L1577" s="5">
        <f t="shared" si="138"/>
        <v>5</v>
      </c>
      <c r="M1577" s="5">
        <f t="shared" si="139"/>
        <v>15</v>
      </c>
      <c r="N1577" s="8" t="str">
        <f>IF(ISBLANK(F1577),"Unknown",F1577)</f>
        <v>Credit Card</v>
      </c>
      <c r="O1577" s="8" t="str">
        <f>IF(ISBLANK(G1577),"Unknown",G1577)</f>
        <v>Unknown</v>
      </c>
      <c r="P1577" s="6">
        <f>IF(ISBLANK(H1577),"Unknown",H1577)</f>
        <v>45085</v>
      </c>
      <c r="Q1577" s="13">
        <f t="shared" si="140"/>
        <v>3</v>
      </c>
      <c r="R1577" s="13">
        <f t="shared" si="141"/>
        <v>5</v>
      </c>
      <c r="S1577" s="11">
        <f t="shared" si="142"/>
        <v>15</v>
      </c>
    </row>
    <row r="1578" spans="1:19" x14ac:dyDescent="0.3">
      <c r="A1578" t="s">
        <v>1597</v>
      </c>
      <c r="B1578" t="s">
        <v>9</v>
      </c>
      <c r="C1578">
        <v>2</v>
      </c>
      <c r="D1578">
        <v>2</v>
      </c>
      <c r="E1578">
        <v>4</v>
      </c>
      <c r="G1578" t="s">
        <v>15</v>
      </c>
      <c r="H1578" s="1">
        <v>45182</v>
      </c>
      <c r="J1578" s="8" t="str">
        <f>IF(ISBLANK(B1578),"Unknown",B1578)</f>
        <v>Coffee</v>
      </c>
      <c r="K1578" s="5">
        <f t="shared" si="138"/>
        <v>2</v>
      </c>
      <c r="L1578" s="5">
        <f t="shared" si="138"/>
        <v>2</v>
      </c>
      <c r="M1578" s="5">
        <f t="shared" si="139"/>
        <v>4</v>
      </c>
      <c r="N1578" s="8" t="str">
        <f>IF(ISBLANK(F1578),"Unknown",F1578)</f>
        <v>Unknown</v>
      </c>
      <c r="O1578" s="8" t="str">
        <f>IF(ISBLANK(G1578),"Unknown",G1578)</f>
        <v>In-store</v>
      </c>
      <c r="P1578" s="6">
        <f>IF(ISBLANK(H1578),"Unknown",H1578)</f>
        <v>45182</v>
      </c>
      <c r="Q1578" s="13">
        <f t="shared" si="140"/>
        <v>2</v>
      </c>
      <c r="R1578" s="13">
        <f t="shared" si="141"/>
        <v>2</v>
      </c>
      <c r="S1578" s="11">
        <f t="shared" si="142"/>
        <v>4</v>
      </c>
    </row>
    <row r="1579" spans="1:19" x14ac:dyDescent="0.3">
      <c r="A1579" t="s">
        <v>1598</v>
      </c>
      <c r="B1579" t="s">
        <v>9</v>
      </c>
      <c r="C1579">
        <v>1</v>
      </c>
      <c r="D1579">
        <v>2</v>
      </c>
      <c r="E1579">
        <v>2</v>
      </c>
      <c r="F1579" s="7" t="s">
        <v>10024</v>
      </c>
      <c r="G1579" t="s">
        <v>15</v>
      </c>
      <c r="H1579" s="1">
        <v>45159</v>
      </c>
      <c r="J1579" s="8" t="str">
        <f>IF(ISBLANK(B1579),"Unknown",B1579)</f>
        <v>Coffee</v>
      </c>
      <c r="K1579" s="5">
        <f t="shared" si="138"/>
        <v>1</v>
      </c>
      <c r="L1579" s="5">
        <f t="shared" si="138"/>
        <v>2</v>
      </c>
      <c r="M1579" s="5">
        <f t="shared" si="139"/>
        <v>2</v>
      </c>
      <c r="N1579" s="8" t="str">
        <f>IF(ISBLANK(F1579),"Unknown",F1579)</f>
        <v>Unknown</v>
      </c>
      <c r="O1579" s="8" t="str">
        <f>IF(ISBLANK(G1579),"Unknown",G1579)</f>
        <v>In-store</v>
      </c>
      <c r="P1579" s="6">
        <f>IF(ISBLANK(H1579),"Unknown",H1579)</f>
        <v>45159</v>
      </c>
      <c r="Q1579" s="13">
        <f t="shared" si="140"/>
        <v>1</v>
      </c>
      <c r="R1579" s="13">
        <f t="shared" si="141"/>
        <v>2</v>
      </c>
      <c r="S1579" s="11">
        <f t="shared" si="142"/>
        <v>2</v>
      </c>
    </row>
    <row r="1580" spans="1:19" x14ac:dyDescent="0.3">
      <c r="A1580" t="s">
        <v>1599</v>
      </c>
      <c r="B1580" t="s">
        <v>63</v>
      </c>
      <c r="C1580">
        <v>3</v>
      </c>
      <c r="D1580">
        <v>1.5</v>
      </c>
      <c r="E1580">
        <v>4.5</v>
      </c>
      <c r="H1580" s="1">
        <v>45213</v>
      </c>
      <c r="J1580" s="8" t="str">
        <f>IF(ISBLANK(B1580),"Unknown",B1580)</f>
        <v>Tea</v>
      </c>
      <c r="K1580" s="5">
        <f t="shared" si="138"/>
        <v>3</v>
      </c>
      <c r="L1580" s="5">
        <f t="shared" si="138"/>
        <v>1.5</v>
      </c>
      <c r="M1580" s="5">
        <f t="shared" si="139"/>
        <v>4.5</v>
      </c>
      <c r="N1580" s="8" t="str">
        <f>IF(ISBLANK(F1580),"Unknown",F1580)</f>
        <v>Unknown</v>
      </c>
      <c r="O1580" s="8" t="str">
        <f>IF(ISBLANK(G1580),"Unknown",G1580)</f>
        <v>Unknown</v>
      </c>
      <c r="P1580" s="6">
        <f>IF(ISBLANK(H1580),"Unknown",H1580)</f>
        <v>45213</v>
      </c>
      <c r="Q1580" s="13">
        <f t="shared" si="140"/>
        <v>3</v>
      </c>
      <c r="R1580" s="13">
        <f t="shared" si="141"/>
        <v>1.5</v>
      </c>
      <c r="S1580" s="11">
        <f t="shared" si="142"/>
        <v>4.5</v>
      </c>
    </row>
    <row r="1581" spans="1:19" x14ac:dyDescent="0.3">
      <c r="A1581" t="s">
        <v>1600</v>
      </c>
      <c r="B1581" t="s">
        <v>9</v>
      </c>
      <c r="C1581">
        <v>3</v>
      </c>
      <c r="D1581">
        <v>2</v>
      </c>
      <c r="E1581">
        <v>6</v>
      </c>
      <c r="F1581" t="s">
        <v>14</v>
      </c>
      <c r="G1581" t="s">
        <v>11</v>
      </c>
      <c r="H1581" s="1">
        <v>45201</v>
      </c>
      <c r="J1581" s="8" t="str">
        <f>IF(ISBLANK(B1581),"Unknown",B1581)</f>
        <v>Coffee</v>
      </c>
      <c r="K1581" s="5">
        <f t="shared" si="138"/>
        <v>3</v>
      </c>
      <c r="L1581" s="5">
        <f t="shared" si="138"/>
        <v>2</v>
      </c>
      <c r="M1581" s="5">
        <f t="shared" si="139"/>
        <v>6</v>
      </c>
      <c r="N1581" s="8" t="str">
        <f>IF(ISBLANK(F1581),"Unknown",F1581)</f>
        <v>Cash</v>
      </c>
      <c r="O1581" s="8" t="str">
        <f>IF(ISBLANK(G1581),"Unknown",G1581)</f>
        <v>Takeaway</v>
      </c>
      <c r="P1581" s="6">
        <f>IF(ISBLANK(H1581),"Unknown",H1581)</f>
        <v>45201</v>
      </c>
      <c r="Q1581" s="13">
        <f t="shared" si="140"/>
        <v>3</v>
      </c>
      <c r="R1581" s="13">
        <f t="shared" si="141"/>
        <v>2</v>
      </c>
      <c r="S1581" s="11">
        <f t="shared" si="142"/>
        <v>6</v>
      </c>
    </row>
    <row r="1582" spans="1:19" x14ac:dyDescent="0.3">
      <c r="A1582" t="s">
        <v>1601</v>
      </c>
      <c r="B1582" t="s">
        <v>9</v>
      </c>
      <c r="C1582">
        <v>4</v>
      </c>
      <c r="D1582">
        <v>2</v>
      </c>
      <c r="E1582">
        <v>8</v>
      </c>
      <c r="G1582" s="7" t="s">
        <v>10024</v>
      </c>
      <c r="H1582" s="1">
        <v>44931</v>
      </c>
      <c r="J1582" s="8" t="str">
        <f>IF(ISBLANK(B1582),"Unknown",B1582)</f>
        <v>Coffee</v>
      </c>
      <c r="K1582" s="5">
        <f t="shared" si="138"/>
        <v>4</v>
      </c>
      <c r="L1582" s="5">
        <f t="shared" si="138"/>
        <v>2</v>
      </c>
      <c r="M1582" s="5">
        <f t="shared" si="139"/>
        <v>8</v>
      </c>
      <c r="N1582" s="8" t="str">
        <f>IF(ISBLANK(F1582),"Unknown",F1582)</f>
        <v>Unknown</v>
      </c>
      <c r="O1582" s="8" t="str">
        <f>IF(ISBLANK(G1582),"Unknown",G1582)</f>
        <v>Unknown</v>
      </c>
      <c r="P1582" s="6">
        <f>IF(ISBLANK(H1582),"Unknown",H1582)</f>
        <v>44931</v>
      </c>
      <c r="Q1582" s="13">
        <f t="shared" si="140"/>
        <v>4</v>
      </c>
      <c r="R1582" s="13">
        <f t="shared" si="141"/>
        <v>2</v>
      </c>
      <c r="S1582" s="11">
        <f t="shared" si="142"/>
        <v>8</v>
      </c>
    </row>
    <row r="1583" spans="1:19" x14ac:dyDescent="0.3">
      <c r="A1583" t="s">
        <v>1602</v>
      </c>
      <c r="B1583" t="s">
        <v>37</v>
      </c>
      <c r="C1583">
        <v>5</v>
      </c>
      <c r="D1583">
        <v>3</v>
      </c>
      <c r="E1583">
        <v>15</v>
      </c>
      <c r="F1583" t="s">
        <v>14</v>
      </c>
      <c r="G1583" t="s">
        <v>15</v>
      </c>
      <c r="H1583" s="1">
        <v>45227</v>
      </c>
      <c r="J1583" s="8" t="str">
        <f>IF(ISBLANK(B1583),"Unknown",B1583)</f>
        <v>Juice</v>
      </c>
      <c r="K1583" s="5">
        <f t="shared" si="138"/>
        <v>5</v>
      </c>
      <c r="L1583" s="5">
        <f t="shared" si="138"/>
        <v>3</v>
      </c>
      <c r="M1583" s="5">
        <f t="shared" si="139"/>
        <v>15</v>
      </c>
      <c r="N1583" s="8" t="str">
        <f>IF(ISBLANK(F1583),"Unknown",F1583)</f>
        <v>Cash</v>
      </c>
      <c r="O1583" s="8" t="str">
        <f>IF(ISBLANK(G1583),"Unknown",G1583)</f>
        <v>In-store</v>
      </c>
      <c r="P1583" s="6">
        <f>IF(ISBLANK(H1583),"Unknown",H1583)</f>
        <v>45227</v>
      </c>
      <c r="Q1583" s="13">
        <f t="shared" si="140"/>
        <v>5</v>
      </c>
      <c r="R1583" s="13">
        <f t="shared" si="141"/>
        <v>3</v>
      </c>
      <c r="S1583" s="11">
        <f t="shared" si="142"/>
        <v>15</v>
      </c>
    </row>
    <row r="1584" spans="1:19" x14ac:dyDescent="0.3">
      <c r="A1584" t="s">
        <v>1603</v>
      </c>
      <c r="B1584" t="s">
        <v>26</v>
      </c>
      <c r="C1584">
        <v>4</v>
      </c>
      <c r="D1584">
        <v>4</v>
      </c>
      <c r="E1584">
        <v>16</v>
      </c>
      <c r="G1584" t="s">
        <v>11</v>
      </c>
      <c r="H1584" s="1">
        <v>44995</v>
      </c>
      <c r="J1584" s="8" t="str">
        <f>IF(ISBLANK(B1584),"Unknown",B1584)</f>
        <v>Sandwich</v>
      </c>
      <c r="K1584" s="5">
        <f t="shared" si="138"/>
        <v>4</v>
      </c>
      <c r="L1584" s="5">
        <f t="shared" si="138"/>
        <v>4</v>
      </c>
      <c r="M1584" s="5">
        <f t="shared" si="139"/>
        <v>16</v>
      </c>
      <c r="N1584" s="8" t="str">
        <f>IF(ISBLANK(F1584),"Unknown",F1584)</f>
        <v>Unknown</v>
      </c>
      <c r="O1584" s="8" t="str">
        <f>IF(ISBLANK(G1584),"Unknown",G1584)</f>
        <v>Takeaway</v>
      </c>
      <c r="P1584" s="6">
        <f>IF(ISBLANK(H1584),"Unknown",H1584)</f>
        <v>44995</v>
      </c>
      <c r="Q1584" s="13">
        <f t="shared" si="140"/>
        <v>4</v>
      </c>
      <c r="R1584" s="13">
        <f t="shared" si="141"/>
        <v>4</v>
      </c>
      <c r="S1584" s="11">
        <f t="shared" si="142"/>
        <v>16</v>
      </c>
    </row>
    <row r="1585" spans="1:19" x14ac:dyDescent="0.3">
      <c r="A1585" t="s">
        <v>1604</v>
      </c>
      <c r="B1585" t="s">
        <v>13</v>
      </c>
      <c r="C1585">
        <v>2</v>
      </c>
      <c r="D1585">
        <v>3</v>
      </c>
      <c r="E1585">
        <v>6</v>
      </c>
      <c r="H1585" s="7" t="s">
        <v>10024</v>
      </c>
      <c r="J1585" s="8" t="str">
        <f>IF(ISBLANK(B1585),"Unknown",B1585)</f>
        <v>Cake</v>
      </c>
      <c r="K1585" s="5">
        <f t="shared" si="138"/>
        <v>2</v>
      </c>
      <c r="L1585" s="5">
        <f t="shared" si="138"/>
        <v>3</v>
      </c>
      <c r="M1585" s="5">
        <f t="shared" si="139"/>
        <v>6</v>
      </c>
      <c r="N1585" s="8" t="str">
        <f>IF(ISBLANK(F1585),"Unknown",F1585)</f>
        <v>Unknown</v>
      </c>
      <c r="O1585" s="8" t="str">
        <f>IF(ISBLANK(G1585),"Unknown",G1585)</f>
        <v>Unknown</v>
      </c>
      <c r="P1585" s="6" t="str">
        <f>IF(ISBLANK(H1585),"Unknown",H1585)</f>
        <v>Unknown</v>
      </c>
      <c r="Q1585" s="13">
        <f t="shared" si="140"/>
        <v>2</v>
      </c>
      <c r="R1585" s="13">
        <f t="shared" si="141"/>
        <v>3</v>
      </c>
      <c r="S1585" s="11">
        <f t="shared" si="142"/>
        <v>6</v>
      </c>
    </row>
    <row r="1586" spans="1:19" x14ac:dyDescent="0.3">
      <c r="A1586" t="s">
        <v>1605</v>
      </c>
      <c r="B1586" t="s">
        <v>17</v>
      </c>
      <c r="C1586">
        <v>3</v>
      </c>
      <c r="D1586">
        <v>1</v>
      </c>
      <c r="E1586">
        <v>3</v>
      </c>
      <c r="F1586" t="s">
        <v>14</v>
      </c>
      <c r="H1586" s="1">
        <v>45011</v>
      </c>
      <c r="J1586" s="8" t="str">
        <f>IF(ISBLANK(B1586),"Unknown",B1586)</f>
        <v>Cookie</v>
      </c>
      <c r="K1586" s="5">
        <f t="shared" si="138"/>
        <v>3</v>
      </c>
      <c r="L1586" s="5">
        <f t="shared" si="138"/>
        <v>1</v>
      </c>
      <c r="M1586" s="5">
        <f t="shared" si="139"/>
        <v>3</v>
      </c>
      <c r="N1586" s="8" t="str">
        <f>IF(ISBLANK(F1586),"Unknown",F1586)</f>
        <v>Cash</v>
      </c>
      <c r="O1586" s="8" t="str">
        <f>IF(ISBLANK(G1586),"Unknown",G1586)</f>
        <v>Unknown</v>
      </c>
      <c r="P1586" s="6">
        <f>IF(ISBLANK(H1586),"Unknown",H1586)</f>
        <v>45011</v>
      </c>
      <c r="Q1586" s="13">
        <f t="shared" si="140"/>
        <v>3</v>
      </c>
      <c r="R1586" s="13">
        <f t="shared" si="141"/>
        <v>1</v>
      </c>
      <c r="S1586" s="11">
        <f t="shared" si="142"/>
        <v>3</v>
      </c>
    </row>
    <row r="1587" spans="1:19" x14ac:dyDescent="0.3">
      <c r="A1587" t="s">
        <v>1606</v>
      </c>
      <c r="B1587" t="s">
        <v>9</v>
      </c>
      <c r="D1587">
        <v>2</v>
      </c>
      <c r="E1587">
        <v>10</v>
      </c>
      <c r="F1587" t="s">
        <v>10</v>
      </c>
      <c r="G1587" t="s">
        <v>11</v>
      </c>
      <c r="H1587" s="1">
        <v>45238</v>
      </c>
      <c r="J1587" s="8" t="str">
        <f>IF(ISBLANK(B1587),"Unknown",B1587)</f>
        <v>Coffee</v>
      </c>
      <c r="K1587" s="5" t="str">
        <f t="shared" si="138"/>
        <v>0</v>
      </c>
      <c r="L1587" s="5">
        <f t="shared" si="138"/>
        <v>2</v>
      </c>
      <c r="M1587" s="5">
        <f t="shared" si="139"/>
        <v>10</v>
      </c>
      <c r="N1587" s="8" t="str">
        <f>IF(ISBLANK(F1587),"Unknown",F1587)</f>
        <v>Credit Card</v>
      </c>
      <c r="O1587" s="8" t="str">
        <f>IF(ISBLANK(G1587),"Unknown",G1587)</f>
        <v>Takeaway</v>
      </c>
      <c r="P1587" s="6">
        <f>IF(ISBLANK(H1587),"Unknown",H1587)</f>
        <v>45238</v>
      </c>
      <c r="Q1587" s="13" t="str">
        <f t="shared" si="140"/>
        <v>0</v>
      </c>
      <c r="R1587" s="13">
        <f t="shared" si="141"/>
        <v>2</v>
      </c>
      <c r="S1587" s="11">
        <f t="shared" si="142"/>
        <v>0</v>
      </c>
    </row>
    <row r="1588" spans="1:19" x14ac:dyDescent="0.3">
      <c r="A1588" t="s">
        <v>1607</v>
      </c>
      <c r="B1588" t="s">
        <v>9</v>
      </c>
      <c r="C1588">
        <v>5</v>
      </c>
      <c r="D1588">
        <v>2</v>
      </c>
      <c r="E1588">
        <v>10</v>
      </c>
      <c r="F1588" t="s">
        <v>14</v>
      </c>
      <c r="H1588" s="1">
        <v>45035</v>
      </c>
      <c r="J1588" s="8" t="str">
        <f>IF(ISBLANK(B1588),"Unknown",B1588)</f>
        <v>Coffee</v>
      </c>
      <c r="K1588" s="5">
        <f t="shared" si="138"/>
        <v>5</v>
      </c>
      <c r="L1588" s="5">
        <f t="shared" si="138"/>
        <v>2</v>
      </c>
      <c r="M1588" s="5">
        <f t="shared" si="139"/>
        <v>10</v>
      </c>
      <c r="N1588" s="8" t="str">
        <f>IF(ISBLANK(F1588),"Unknown",F1588)</f>
        <v>Cash</v>
      </c>
      <c r="O1588" s="8" t="str">
        <f>IF(ISBLANK(G1588),"Unknown",G1588)</f>
        <v>Unknown</v>
      </c>
      <c r="P1588" s="6">
        <f>IF(ISBLANK(H1588),"Unknown",H1588)</f>
        <v>45035</v>
      </c>
      <c r="Q1588" s="13">
        <f t="shared" si="140"/>
        <v>5</v>
      </c>
      <c r="R1588" s="13">
        <f t="shared" si="141"/>
        <v>2</v>
      </c>
      <c r="S1588" s="11">
        <f t="shared" si="142"/>
        <v>10</v>
      </c>
    </row>
    <row r="1589" spans="1:19" x14ac:dyDescent="0.3">
      <c r="A1589" t="s">
        <v>1608</v>
      </c>
      <c r="B1589" t="s">
        <v>26</v>
      </c>
      <c r="C1589">
        <v>4</v>
      </c>
      <c r="D1589" s="7" t="s">
        <v>10024</v>
      </c>
      <c r="E1589">
        <v>16</v>
      </c>
      <c r="F1589" t="s">
        <v>10</v>
      </c>
      <c r="G1589" t="s">
        <v>11</v>
      </c>
      <c r="H1589" s="1">
        <v>45165</v>
      </c>
      <c r="J1589" s="8" t="str">
        <f>IF(ISBLANK(B1589),"Unknown",B1589)</f>
        <v>Sandwich</v>
      </c>
      <c r="K1589" s="5">
        <f t="shared" si="138"/>
        <v>4</v>
      </c>
      <c r="L1589" s="5" t="str">
        <f t="shared" si="138"/>
        <v>Unknown</v>
      </c>
      <c r="M1589" s="5">
        <f t="shared" si="139"/>
        <v>16</v>
      </c>
      <c r="N1589" s="8" t="str">
        <f>IF(ISBLANK(F1589),"Unknown",F1589)</f>
        <v>Credit Card</v>
      </c>
      <c r="O1589" s="8" t="str">
        <f>IF(ISBLANK(G1589),"Unknown",G1589)</f>
        <v>Takeaway</v>
      </c>
      <c r="P1589" s="6">
        <f>IF(ISBLANK(H1589),"Unknown",H1589)</f>
        <v>45165</v>
      </c>
      <c r="Q1589" s="13">
        <f t="shared" si="140"/>
        <v>4</v>
      </c>
      <c r="R1589" s="13">
        <f t="shared" si="141"/>
        <v>0</v>
      </c>
      <c r="S1589" s="11">
        <f t="shared" si="142"/>
        <v>0</v>
      </c>
    </row>
    <row r="1590" spans="1:19" x14ac:dyDescent="0.3">
      <c r="A1590" t="s">
        <v>1609</v>
      </c>
      <c r="B1590" t="s">
        <v>26</v>
      </c>
      <c r="C1590">
        <v>3</v>
      </c>
      <c r="D1590">
        <v>4</v>
      </c>
      <c r="E1590">
        <v>12</v>
      </c>
      <c r="F1590" t="s">
        <v>10</v>
      </c>
      <c r="G1590" t="s">
        <v>11</v>
      </c>
      <c r="H1590" s="1">
        <v>45182</v>
      </c>
      <c r="J1590" s="8" t="str">
        <f>IF(ISBLANK(B1590),"Unknown",B1590)</f>
        <v>Sandwich</v>
      </c>
      <c r="K1590" s="5">
        <f t="shared" si="138"/>
        <v>3</v>
      </c>
      <c r="L1590" s="5">
        <f t="shared" si="138"/>
        <v>4</v>
      </c>
      <c r="M1590" s="5">
        <f t="shared" si="139"/>
        <v>12</v>
      </c>
      <c r="N1590" s="8" t="str">
        <f>IF(ISBLANK(F1590),"Unknown",F1590)</f>
        <v>Credit Card</v>
      </c>
      <c r="O1590" s="8" t="str">
        <f>IF(ISBLANK(G1590),"Unknown",G1590)</f>
        <v>Takeaway</v>
      </c>
      <c r="P1590" s="6">
        <f>IF(ISBLANK(H1590),"Unknown",H1590)</f>
        <v>45182</v>
      </c>
      <c r="Q1590" s="13">
        <f t="shared" si="140"/>
        <v>3</v>
      </c>
      <c r="R1590" s="13">
        <f t="shared" si="141"/>
        <v>4</v>
      </c>
      <c r="S1590" s="11">
        <f t="shared" si="142"/>
        <v>12</v>
      </c>
    </row>
    <row r="1591" spans="1:19" x14ac:dyDescent="0.3">
      <c r="A1591" t="s">
        <v>1610</v>
      </c>
      <c r="C1591">
        <v>5</v>
      </c>
      <c r="D1591" s="7" t="s">
        <v>10024</v>
      </c>
      <c r="E1591">
        <v>10</v>
      </c>
      <c r="H1591" s="1">
        <v>45285</v>
      </c>
      <c r="J1591" s="8" t="str">
        <f>IF(ISBLANK(B1591),"Unknown",B1591)</f>
        <v>Unknown</v>
      </c>
      <c r="K1591" s="5">
        <f t="shared" si="138"/>
        <v>5</v>
      </c>
      <c r="L1591" s="5" t="str">
        <f t="shared" si="138"/>
        <v>Unknown</v>
      </c>
      <c r="M1591" s="5">
        <f t="shared" si="139"/>
        <v>10</v>
      </c>
      <c r="N1591" s="8" t="str">
        <f>IF(ISBLANK(F1591),"Unknown",F1591)</f>
        <v>Unknown</v>
      </c>
      <c r="O1591" s="8" t="str">
        <f>IF(ISBLANK(G1591),"Unknown",G1591)</f>
        <v>Unknown</v>
      </c>
      <c r="P1591" s="6">
        <f>IF(ISBLANK(H1591),"Unknown",H1591)</f>
        <v>45285</v>
      </c>
      <c r="Q1591" s="13">
        <f t="shared" si="140"/>
        <v>5</v>
      </c>
      <c r="R1591" s="13">
        <f t="shared" si="141"/>
        <v>0</v>
      </c>
      <c r="S1591" s="11">
        <f t="shared" si="142"/>
        <v>0</v>
      </c>
    </row>
    <row r="1592" spans="1:19" x14ac:dyDescent="0.3">
      <c r="A1592" t="s">
        <v>1611</v>
      </c>
      <c r="B1592" t="s">
        <v>63</v>
      </c>
      <c r="C1592">
        <v>1</v>
      </c>
      <c r="D1592">
        <v>1.5</v>
      </c>
      <c r="E1592">
        <v>1.5</v>
      </c>
      <c r="F1592" t="s">
        <v>10</v>
      </c>
      <c r="H1592" s="1">
        <v>44951</v>
      </c>
      <c r="J1592" s="8" t="str">
        <f>IF(ISBLANK(B1592),"Unknown",B1592)</f>
        <v>Tea</v>
      </c>
      <c r="K1592" s="5">
        <f t="shared" si="138"/>
        <v>1</v>
      </c>
      <c r="L1592" s="5">
        <f t="shared" si="138"/>
        <v>1.5</v>
      </c>
      <c r="M1592" s="5">
        <f t="shared" si="139"/>
        <v>1.5</v>
      </c>
      <c r="N1592" s="8" t="str">
        <f>IF(ISBLANK(F1592),"Unknown",F1592)</f>
        <v>Credit Card</v>
      </c>
      <c r="O1592" s="8" t="str">
        <f>IF(ISBLANK(G1592),"Unknown",G1592)</f>
        <v>Unknown</v>
      </c>
      <c r="P1592" s="6">
        <f>IF(ISBLANK(H1592),"Unknown",H1592)</f>
        <v>44951</v>
      </c>
      <c r="Q1592" s="13">
        <f t="shared" si="140"/>
        <v>1</v>
      </c>
      <c r="R1592" s="13">
        <f t="shared" si="141"/>
        <v>1.5</v>
      </c>
      <c r="S1592" s="11">
        <f t="shared" si="142"/>
        <v>1.5</v>
      </c>
    </row>
    <row r="1593" spans="1:19" x14ac:dyDescent="0.3">
      <c r="A1593" t="s">
        <v>1612</v>
      </c>
      <c r="B1593" t="s">
        <v>23</v>
      </c>
      <c r="C1593">
        <v>5</v>
      </c>
      <c r="D1593">
        <v>4</v>
      </c>
      <c r="E1593">
        <v>20</v>
      </c>
      <c r="G1593" s="7" t="s">
        <v>10024</v>
      </c>
      <c r="H1593" s="1">
        <v>45068</v>
      </c>
      <c r="J1593" s="8" t="str">
        <f>IF(ISBLANK(B1593),"Unknown",B1593)</f>
        <v>Smoothie</v>
      </c>
      <c r="K1593" s="5">
        <f t="shared" si="138"/>
        <v>5</v>
      </c>
      <c r="L1593" s="5">
        <f t="shared" si="138"/>
        <v>4</v>
      </c>
      <c r="M1593" s="5">
        <f t="shared" si="139"/>
        <v>20</v>
      </c>
      <c r="N1593" s="8" t="str">
        <f>IF(ISBLANK(F1593),"Unknown",F1593)</f>
        <v>Unknown</v>
      </c>
      <c r="O1593" s="8" t="str">
        <f>IF(ISBLANK(G1593),"Unknown",G1593)</f>
        <v>Unknown</v>
      </c>
      <c r="P1593" s="6">
        <f>IF(ISBLANK(H1593),"Unknown",H1593)</f>
        <v>45068</v>
      </c>
      <c r="Q1593" s="13">
        <f t="shared" si="140"/>
        <v>5</v>
      </c>
      <c r="R1593" s="13">
        <f t="shared" si="141"/>
        <v>4</v>
      </c>
      <c r="S1593" s="11">
        <f t="shared" si="142"/>
        <v>20</v>
      </c>
    </row>
    <row r="1594" spans="1:19" x14ac:dyDescent="0.3">
      <c r="A1594" t="s">
        <v>1613</v>
      </c>
      <c r="B1594" t="s">
        <v>13</v>
      </c>
      <c r="C1594">
        <v>5</v>
      </c>
      <c r="D1594">
        <v>3</v>
      </c>
      <c r="E1594">
        <v>15</v>
      </c>
      <c r="G1594" t="s">
        <v>15</v>
      </c>
      <c r="H1594" s="1">
        <v>45185</v>
      </c>
      <c r="J1594" s="8" t="str">
        <f>IF(ISBLANK(B1594),"Unknown",B1594)</f>
        <v>Cake</v>
      </c>
      <c r="K1594" s="5">
        <f t="shared" si="138"/>
        <v>5</v>
      </c>
      <c r="L1594" s="5">
        <f t="shared" si="138"/>
        <v>3</v>
      </c>
      <c r="M1594" s="5">
        <f t="shared" si="139"/>
        <v>15</v>
      </c>
      <c r="N1594" s="8" t="str">
        <f>IF(ISBLANK(F1594),"Unknown",F1594)</f>
        <v>Unknown</v>
      </c>
      <c r="O1594" s="8" t="str">
        <f>IF(ISBLANK(G1594),"Unknown",G1594)</f>
        <v>In-store</v>
      </c>
      <c r="P1594" s="6">
        <f>IF(ISBLANK(H1594),"Unknown",H1594)</f>
        <v>45185</v>
      </c>
      <c r="Q1594" s="13">
        <f t="shared" si="140"/>
        <v>5</v>
      </c>
      <c r="R1594" s="13">
        <f t="shared" si="141"/>
        <v>3</v>
      </c>
      <c r="S1594" s="11">
        <f t="shared" si="142"/>
        <v>15</v>
      </c>
    </row>
    <row r="1595" spans="1:19" x14ac:dyDescent="0.3">
      <c r="A1595" t="s">
        <v>1614</v>
      </c>
      <c r="B1595" t="s">
        <v>13</v>
      </c>
      <c r="C1595">
        <v>2</v>
      </c>
      <c r="D1595">
        <v>3</v>
      </c>
      <c r="E1595">
        <v>6</v>
      </c>
      <c r="F1595" t="s">
        <v>10</v>
      </c>
      <c r="G1595" t="s">
        <v>11</v>
      </c>
      <c r="H1595" s="1">
        <v>45145</v>
      </c>
      <c r="J1595" s="8" t="str">
        <f>IF(ISBLANK(B1595),"Unknown",B1595)</f>
        <v>Cake</v>
      </c>
      <c r="K1595" s="5">
        <f t="shared" si="138"/>
        <v>2</v>
      </c>
      <c r="L1595" s="5">
        <f t="shared" si="138"/>
        <v>3</v>
      </c>
      <c r="M1595" s="5">
        <f t="shared" si="139"/>
        <v>6</v>
      </c>
      <c r="N1595" s="8" t="str">
        <f>IF(ISBLANK(F1595),"Unknown",F1595)</f>
        <v>Credit Card</v>
      </c>
      <c r="O1595" s="8" t="str">
        <f>IF(ISBLANK(G1595),"Unknown",G1595)</f>
        <v>Takeaway</v>
      </c>
      <c r="P1595" s="6">
        <f>IF(ISBLANK(H1595),"Unknown",H1595)</f>
        <v>45145</v>
      </c>
      <c r="Q1595" s="13">
        <f t="shared" si="140"/>
        <v>2</v>
      </c>
      <c r="R1595" s="13">
        <f t="shared" si="141"/>
        <v>3</v>
      </c>
      <c r="S1595" s="11">
        <f t="shared" si="142"/>
        <v>6</v>
      </c>
    </row>
    <row r="1596" spans="1:19" x14ac:dyDescent="0.3">
      <c r="A1596" t="s">
        <v>1615</v>
      </c>
      <c r="B1596" t="s">
        <v>17</v>
      </c>
      <c r="C1596">
        <v>2</v>
      </c>
      <c r="D1596">
        <v>1</v>
      </c>
      <c r="E1596">
        <v>2</v>
      </c>
      <c r="F1596" t="s">
        <v>14</v>
      </c>
      <c r="G1596" t="s">
        <v>11</v>
      </c>
      <c r="H1596" s="1">
        <v>44931</v>
      </c>
      <c r="J1596" s="8" t="str">
        <f>IF(ISBLANK(B1596),"Unknown",B1596)</f>
        <v>Cookie</v>
      </c>
      <c r="K1596" s="5">
        <f t="shared" si="138"/>
        <v>2</v>
      </c>
      <c r="L1596" s="5">
        <f t="shared" si="138"/>
        <v>1</v>
      </c>
      <c r="M1596" s="5">
        <f t="shared" si="139"/>
        <v>2</v>
      </c>
      <c r="N1596" s="8" t="str">
        <f>IF(ISBLANK(F1596),"Unknown",F1596)</f>
        <v>Cash</v>
      </c>
      <c r="O1596" s="8" t="str">
        <f>IF(ISBLANK(G1596),"Unknown",G1596)</f>
        <v>Takeaway</v>
      </c>
      <c r="P1596" s="6">
        <f>IF(ISBLANK(H1596),"Unknown",H1596)</f>
        <v>44931</v>
      </c>
      <c r="Q1596" s="13">
        <f t="shared" si="140"/>
        <v>2</v>
      </c>
      <c r="R1596" s="13">
        <f t="shared" si="141"/>
        <v>1</v>
      </c>
      <c r="S1596" s="11">
        <f t="shared" si="142"/>
        <v>2</v>
      </c>
    </row>
    <row r="1597" spans="1:19" x14ac:dyDescent="0.3">
      <c r="A1597" t="s">
        <v>1616</v>
      </c>
      <c r="B1597" t="s">
        <v>13</v>
      </c>
      <c r="C1597">
        <v>2</v>
      </c>
      <c r="D1597">
        <v>3</v>
      </c>
      <c r="E1597">
        <v>6</v>
      </c>
      <c r="F1597" t="s">
        <v>21</v>
      </c>
      <c r="G1597" t="s">
        <v>11</v>
      </c>
      <c r="H1597" s="1">
        <v>45275</v>
      </c>
      <c r="J1597" s="8" t="str">
        <f>IF(ISBLANK(B1597),"Unknown",B1597)</f>
        <v>Cake</v>
      </c>
      <c r="K1597" s="5">
        <f t="shared" si="138"/>
        <v>2</v>
      </c>
      <c r="L1597" s="5">
        <f t="shared" si="138"/>
        <v>3</v>
      </c>
      <c r="M1597" s="5">
        <f t="shared" si="139"/>
        <v>6</v>
      </c>
      <c r="N1597" s="8" t="str">
        <f>IF(ISBLANK(F1597),"Unknown",F1597)</f>
        <v>Digital Wallet</v>
      </c>
      <c r="O1597" s="8" t="str">
        <f>IF(ISBLANK(G1597),"Unknown",G1597)</f>
        <v>Takeaway</v>
      </c>
      <c r="P1597" s="6">
        <f>IF(ISBLANK(H1597),"Unknown",H1597)</f>
        <v>45275</v>
      </c>
      <c r="Q1597" s="13">
        <f t="shared" si="140"/>
        <v>2</v>
      </c>
      <c r="R1597" s="13">
        <f t="shared" si="141"/>
        <v>3</v>
      </c>
      <c r="S1597" s="11">
        <f t="shared" si="142"/>
        <v>6</v>
      </c>
    </row>
    <row r="1598" spans="1:19" x14ac:dyDescent="0.3">
      <c r="A1598" t="s">
        <v>1617</v>
      </c>
      <c r="B1598" t="s">
        <v>17</v>
      </c>
      <c r="C1598">
        <v>5</v>
      </c>
      <c r="D1598">
        <v>1</v>
      </c>
      <c r="E1598">
        <v>5</v>
      </c>
      <c r="F1598" t="s">
        <v>21</v>
      </c>
      <c r="G1598" t="s">
        <v>11</v>
      </c>
      <c r="H1598" s="1">
        <v>45083</v>
      </c>
      <c r="J1598" s="8" t="str">
        <f>IF(ISBLANK(B1598),"Unknown",B1598)</f>
        <v>Cookie</v>
      </c>
      <c r="K1598" s="5">
        <f t="shared" si="138"/>
        <v>5</v>
      </c>
      <c r="L1598" s="5">
        <f t="shared" si="138"/>
        <v>1</v>
      </c>
      <c r="M1598" s="5">
        <f t="shared" si="139"/>
        <v>5</v>
      </c>
      <c r="N1598" s="8" t="str">
        <f>IF(ISBLANK(F1598),"Unknown",F1598)</f>
        <v>Digital Wallet</v>
      </c>
      <c r="O1598" s="8" t="str">
        <f>IF(ISBLANK(G1598),"Unknown",G1598)</f>
        <v>Takeaway</v>
      </c>
      <c r="P1598" s="6">
        <f>IF(ISBLANK(H1598),"Unknown",H1598)</f>
        <v>45083</v>
      </c>
      <c r="Q1598" s="13">
        <f t="shared" si="140"/>
        <v>5</v>
      </c>
      <c r="R1598" s="13">
        <f t="shared" si="141"/>
        <v>1</v>
      </c>
      <c r="S1598" s="11">
        <f t="shared" si="142"/>
        <v>5</v>
      </c>
    </row>
    <row r="1599" spans="1:19" x14ac:dyDescent="0.3">
      <c r="A1599" t="s">
        <v>1618</v>
      </c>
      <c r="B1599" t="s">
        <v>26</v>
      </c>
      <c r="C1599">
        <v>4</v>
      </c>
      <c r="D1599">
        <v>4</v>
      </c>
      <c r="E1599">
        <v>16</v>
      </c>
      <c r="F1599" t="s">
        <v>21</v>
      </c>
      <c r="G1599" t="s">
        <v>11</v>
      </c>
      <c r="H1599" s="1">
        <v>45117</v>
      </c>
      <c r="J1599" s="8" t="str">
        <f>IF(ISBLANK(B1599),"Unknown",B1599)</f>
        <v>Sandwich</v>
      </c>
      <c r="K1599" s="5">
        <f t="shared" si="138"/>
        <v>4</v>
      </c>
      <c r="L1599" s="5">
        <f t="shared" si="138"/>
        <v>4</v>
      </c>
      <c r="M1599" s="5">
        <f t="shared" si="139"/>
        <v>16</v>
      </c>
      <c r="N1599" s="8" t="str">
        <f>IF(ISBLANK(F1599),"Unknown",F1599)</f>
        <v>Digital Wallet</v>
      </c>
      <c r="O1599" s="8" t="str">
        <f>IF(ISBLANK(G1599),"Unknown",G1599)</f>
        <v>Takeaway</v>
      </c>
      <c r="P1599" s="6">
        <f>IF(ISBLANK(H1599),"Unknown",H1599)</f>
        <v>45117</v>
      </c>
      <c r="Q1599" s="13">
        <f t="shared" si="140"/>
        <v>4</v>
      </c>
      <c r="R1599" s="13">
        <f t="shared" si="141"/>
        <v>4</v>
      </c>
      <c r="S1599" s="11">
        <f t="shared" si="142"/>
        <v>16</v>
      </c>
    </row>
    <row r="1600" spans="1:19" x14ac:dyDescent="0.3">
      <c r="A1600" t="s">
        <v>1619</v>
      </c>
      <c r="B1600" t="s">
        <v>19</v>
      </c>
      <c r="C1600">
        <v>4</v>
      </c>
      <c r="D1600">
        <v>5</v>
      </c>
      <c r="E1600">
        <v>20</v>
      </c>
      <c r="F1600" t="s">
        <v>14</v>
      </c>
      <c r="G1600" t="s">
        <v>15</v>
      </c>
      <c r="H1600" s="1">
        <v>45226</v>
      </c>
      <c r="J1600" s="8" t="str">
        <f>IF(ISBLANK(B1600),"Unknown",B1600)</f>
        <v>Salad</v>
      </c>
      <c r="K1600" s="5">
        <f t="shared" si="138"/>
        <v>4</v>
      </c>
      <c r="L1600" s="5">
        <f t="shared" si="138"/>
        <v>5</v>
      </c>
      <c r="M1600" s="5">
        <f t="shared" si="139"/>
        <v>20</v>
      </c>
      <c r="N1600" s="8" t="str">
        <f>IF(ISBLANK(F1600),"Unknown",F1600)</f>
        <v>Cash</v>
      </c>
      <c r="O1600" s="8" t="str">
        <f>IF(ISBLANK(G1600),"Unknown",G1600)</f>
        <v>In-store</v>
      </c>
      <c r="P1600" s="6">
        <f>IF(ISBLANK(H1600),"Unknown",H1600)</f>
        <v>45226</v>
      </c>
      <c r="Q1600" s="13">
        <f t="shared" si="140"/>
        <v>4</v>
      </c>
      <c r="R1600" s="13">
        <f t="shared" si="141"/>
        <v>5</v>
      </c>
      <c r="S1600" s="11">
        <f t="shared" si="142"/>
        <v>20</v>
      </c>
    </row>
    <row r="1601" spans="1:19" x14ac:dyDescent="0.3">
      <c r="A1601" t="s">
        <v>1620</v>
      </c>
      <c r="B1601" t="s">
        <v>17</v>
      </c>
      <c r="C1601">
        <v>3</v>
      </c>
      <c r="D1601">
        <v>1</v>
      </c>
      <c r="E1601">
        <v>3</v>
      </c>
      <c r="F1601" t="s">
        <v>14</v>
      </c>
      <c r="G1601" t="s">
        <v>11</v>
      </c>
      <c r="H1601" s="1">
        <v>45082</v>
      </c>
      <c r="J1601" s="8" t="str">
        <f>IF(ISBLANK(B1601),"Unknown",B1601)</f>
        <v>Cookie</v>
      </c>
      <c r="K1601" s="5">
        <f t="shared" si="138"/>
        <v>3</v>
      </c>
      <c r="L1601" s="5">
        <f t="shared" si="138"/>
        <v>1</v>
      </c>
      <c r="M1601" s="5">
        <f t="shared" si="139"/>
        <v>3</v>
      </c>
      <c r="N1601" s="8" t="str">
        <f>IF(ISBLANK(F1601),"Unknown",F1601)</f>
        <v>Cash</v>
      </c>
      <c r="O1601" s="8" t="str">
        <f>IF(ISBLANK(G1601),"Unknown",G1601)</f>
        <v>Takeaway</v>
      </c>
      <c r="P1601" s="6">
        <f>IF(ISBLANK(H1601),"Unknown",H1601)</f>
        <v>45082</v>
      </c>
      <c r="Q1601" s="13">
        <f t="shared" si="140"/>
        <v>3</v>
      </c>
      <c r="R1601" s="13">
        <f t="shared" si="141"/>
        <v>1</v>
      </c>
      <c r="S1601" s="11">
        <f t="shared" si="142"/>
        <v>3</v>
      </c>
    </row>
    <row r="1602" spans="1:19" x14ac:dyDescent="0.3">
      <c r="A1602" t="s">
        <v>1621</v>
      </c>
      <c r="B1602" t="s">
        <v>37</v>
      </c>
      <c r="C1602">
        <v>5</v>
      </c>
      <c r="D1602">
        <v>3</v>
      </c>
      <c r="E1602">
        <v>15</v>
      </c>
      <c r="H1602" s="1">
        <v>45177</v>
      </c>
      <c r="J1602" s="8" t="str">
        <f>IF(ISBLANK(B1602),"Unknown",B1602)</f>
        <v>Juice</v>
      </c>
      <c r="K1602" s="5">
        <f t="shared" si="138"/>
        <v>5</v>
      </c>
      <c r="L1602" s="5">
        <f t="shared" si="138"/>
        <v>3</v>
      </c>
      <c r="M1602" s="5">
        <f t="shared" si="139"/>
        <v>15</v>
      </c>
      <c r="N1602" s="8" t="str">
        <f>IF(ISBLANK(F1602),"Unknown",F1602)</f>
        <v>Unknown</v>
      </c>
      <c r="O1602" s="8" t="str">
        <f>IF(ISBLANK(G1602),"Unknown",G1602)</f>
        <v>Unknown</v>
      </c>
      <c r="P1602" s="6">
        <f>IF(ISBLANK(H1602),"Unknown",H1602)</f>
        <v>45177</v>
      </c>
      <c r="Q1602" s="13">
        <f t="shared" si="140"/>
        <v>5</v>
      </c>
      <c r="R1602" s="13">
        <f t="shared" si="141"/>
        <v>3</v>
      </c>
      <c r="S1602" s="11">
        <f t="shared" si="142"/>
        <v>15</v>
      </c>
    </row>
    <row r="1603" spans="1:19" x14ac:dyDescent="0.3">
      <c r="A1603" t="s">
        <v>1622</v>
      </c>
      <c r="B1603" t="s">
        <v>17</v>
      </c>
      <c r="C1603">
        <v>4</v>
      </c>
      <c r="D1603">
        <v>1</v>
      </c>
      <c r="E1603">
        <v>4</v>
      </c>
      <c r="H1603" s="1">
        <v>44961</v>
      </c>
      <c r="J1603" s="8" t="str">
        <f>IF(ISBLANK(B1603),"Unknown",B1603)</f>
        <v>Cookie</v>
      </c>
      <c r="K1603" s="5">
        <f t="shared" ref="K1603:L1666" si="143">IF(ISBLANK(C1603),"0",C1603)</f>
        <v>4</v>
      </c>
      <c r="L1603" s="5">
        <f t="shared" si="143"/>
        <v>1</v>
      </c>
      <c r="M1603" s="5">
        <f t="shared" ref="M1603:M1666" si="144">IF(ISBLANK(E1603),"0",E1603)</f>
        <v>4</v>
      </c>
      <c r="N1603" s="8" t="str">
        <f>IF(ISBLANK(F1603),"Unknown",F1603)</f>
        <v>Unknown</v>
      </c>
      <c r="O1603" s="8" t="str">
        <f>IF(ISBLANK(G1603),"Unknown",G1603)</f>
        <v>Unknown</v>
      </c>
      <c r="P1603" s="6">
        <f>IF(ISBLANK(H1603),"Unknown",H1603)</f>
        <v>44961</v>
      </c>
      <c r="Q1603" s="13">
        <f t="shared" ref="Q1603:Q1666" si="145">IF(K1603="Unknown",0,K1603)</f>
        <v>4</v>
      </c>
      <c r="R1603" s="13">
        <f t="shared" ref="R1603:R1666" si="146">IF(L1603="Unknown",0,L1603)</f>
        <v>1</v>
      </c>
      <c r="S1603" s="11">
        <f t="shared" ref="S1603:S1666" si="147">Q1603*R1603</f>
        <v>4</v>
      </c>
    </row>
    <row r="1604" spans="1:19" x14ac:dyDescent="0.3">
      <c r="A1604" t="s">
        <v>1623</v>
      </c>
      <c r="B1604" t="s">
        <v>37</v>
      </c>
      <c r="C1604" s="7" t="s">
        <v>10024</v>
      </c>
      <c r="D1604">
        <v>3</v>
      </c>
      <c r="E1604">
        <v>6</v>
      </c>
      <c r="F1604" t="s">
        <v>10</v>
      </c>
      <c r="H1604" s="1">
        <v>45105</v>
      </c>
      <c r="J1604" s="8" t="str">
        <f>IF(ISBLANK(B1604),"Unknown",B1604)</f>
        <v>Juice</v>
      </c>
      <c r="K1604" s="5" t="str">
        <f t="shared" si="143"/>
        <v>Unknown</v>
      </c>
      <c r="L1604" s="5">
        <f t="shared" si="143"/>
        <v>3</v>
      </c>
      <c r="M1604" s="5">
        <f t="shared" si="144"/>
        <v>6</v>
      </c>
      <c r="N1604" s="8" t="str">
        <f>IF(ISBLANK(F1604),"Unknown",F1604)</f>
        <v>Credit Card</v>
      </c>
      <c r="O1604" s="8" t="str">
        <f>IF(ISBLANK(G1604),"Unknown",G1604)</f>
        <v>Unknown</v>
      </c>
      <c r="P1604" s="6">
        <f>IF(ISBLANK(H1604),"Unknown",H1604)</f>
        <v>45105</v>
      </c>
      <c r="Q1604" s="13">
        <f t="shared" si="145"/>
        <v>0</v>
      </c>
      <c r="R1604" s="13">
        <f t="shared" si="146"/>
        <v>3</v>
      </c>
      <c r="S1604" s="11">
        <f t="shared" si="147"/>
        <v>0</v>
      </c>
    </row>
    <row r="1605" spans="1:19" x14ac:dyDescent="0.3">
      <c r="A1605" t="s">
        <v>1624</v>
      </c>
      <c r="B1605" t="s">
        <v>19</v>
      </c>
      <c r="C1605">
        <v>5</v>
      </c>
      <c r="D1605">
        <v>5</v>
      </c>
      <c r="E1605">
        <v>25</v>
      </c>
      <c r="F1605" t="s">
        <v>10</v>
      </c>
      <c r="G1605" t="s">
        <v>11</v>
      </c>
      <c r="H1605" s="1">
        <v>45264</v>
      </c>
      <c r="J1605" s="8" t="str">
        <f>IF(ISBLANK(B1605),"Unknown",B1605)</f>
        <v>Salad</v>
      </c>
      <c r="K1605" s="5">
        <f t="shared" si="143"/>
        <v>5</v>
      </c>
      <c r="L1605" s="5">
        <f t="shared" si="143"/>
        <v>5</v>
      </c>
      <c r="M1605" s="5">
        <f t="shared" si="144"/>
        <v>25</v>
      </c>
      <c r="N1605" s="8" t="str">
        <f>IF(ISBLANK(F1605),"Unknown",F1605)</f>
        <v>Credit Card</v>
      </c>
      <c r="O1605" s="8" t="str">
        <f>IF(ISBLANK(G1605),"Unknown",G1605)</f>
        <v>Takeaway</v>
      </c>
      <c r="P1605" s="6">
        <f>IF(ISBLANK(H1605),"Unknown",H1605)</f>
        <v>45264</v>
      </c>
      <c r="Q1605" s="13">
        <f t="shared" si="145"/>
        <v>5</v>
      </c>
      <c r="R1605" s="13">
        <f t="shared" si="146"/>
        <v>5</v>
      </c>
      <c r="S1605" s="11">
        <f t="shared" si="147"/>
        <v>25</v>
      </c>
    </row>
    <row r="1606" spans="1:19" x14ac:dyDescent="0.3">
      <c r="A1606" t="s">
        <v>1625</v>
      </c>
      <c r="B1606" t="s">
        <v>13</v>
      </c>
      <c r="C1606">
        <v>4</v>
      </c>
      <c r="D1606">
        <v>3</v>
      </c>
      <c r="E1606">
        <v>12</v>
      </c>
      <c r="F1606" t="s">
        <v>14</v>
      </c>
      <c r="G1606" t="s">
        <v>15</v>
      </c>
      <c r="H1606" s="1">
        <v>45086</v>
      </c>
      <c r="J1606" s="8" t="str">
        <f>IF(ISBLANK(B1606),"Unknown",B1606)</f>
        <v>Cake</v>
      </c>
      <c r="K1606" s="5">
        <f t="shared" si="143"/>
        <v>4</v>
      </c>
      <c r="L1606" s="5">
        <f t="shared" si="143"/>
        <v>3</v>
      </c>
      <c r="M1606" s="5">
        <f t="shared" si="144"/>
        <v>12</v>
      </c>
      <c r="N1606" s="8" t="str">
        <f>IF(ISBLANK(F1606),"Unknown",F1606)</f>
        <v>Cash</v>
      </c>
      <c r="O1606" s="8" t="str">
        <f>IF(ISBLANK(G1606),"Unknown",G1606)</f>
        <v>In-store</v>
      </c>
      <c r="P1606" s="6">
        <f>IF(ISBLANK(H1606),"Unknown",H1606)</f>
        <v>45086</v>
      </c>
      <c r="Q1606" s="13">
        <f t="shared" si="145"/>
        <v>4</v>
      </c>
      <c r="R1606" s="13">
        <f t="shared" si="146"/>
        <v>3</v>
      </c>
      <c r="S1606" s="11">
        <f t="shared" si="147"/>
        <v>12</v>
      </c>
    </row>
    <row r="1607" spans="1:19" x14ac:dyDescent="0.3">
      <c r="A1607" t="s">
        <v>1626</v>
      </c>
      <c r="B1607" t="s">
        <v>13</v>
      </c>
      <c r="C1607">
        <v>1</v>
      </c>
      <c r="D1607">
        <v>3</v>
      </c>
      <c r="E1607">
        <v>3</v>
      </c>
      <c r="G1607" t="s">
        <v>15</v>
      </c>
      <c r="H1607" s="1">
        <v>45119</v>
      </c>
      <c r="J1607" s="8" t="str">
        <f>IF(ISBLANK(B1607),"Unknown",B1607)</f>
        <v>Cake</v>
      </c>
      <c r="K1607" s="5">
        <f t="shared" si="143"/>
        <v>1</v>
      </c>
      <c r="L1607" s="5">
        <f t="shared" si="143"/>
        <v>3</v>
      </c>
      <c r="M1607" s="5">
        <f t="shared" si="144"/>
        <v>3</v>
      </c>
      <c r="N1607" s="8" t="str">
        <f>IF(ISBLANK(F1607),"Unknown",F1607)</f>
        <v>Unknown</v>
      </c>
      <c r="O1607" s="8" t="str">
        <f>IF(ISBLANK(G1607),"Unknown",G1607)</f>
        <v>In-store</v>
      </c>
      <c r="P1607" s="6">
        <f>IF(ISBLANK(H1607),"Unknown",H1607)</f>
        <v>45119</v>
      </c>
      <c r="Q1607" s="13">
        <f t="shared" si="145"/>
        <v>1</v>
      </c>
      <c r="R1607" s="13">
        <f t="shared" si="146"/>
        <v>3</v>
      </c>
      <c r="S1607" s="11">
        <f t="shared" si="147"/>
        <v>3</v>
      </c>
    </row>
    <row r="1608" spans="1:19" x14ac:dyDescent="0.3">
      <c r="A1608" t="s">
        <v>1627</v>
      </c>
      <c r="B1608" t="s">
        <v>23</v>
      </c>
      <c r="C1608">
        <v>3</v>
      </c>
      <c r="D1608">
        <v>4</v>
      </c>
      <c r="F1608" t="s">
        <v>14</v>
      </c>
      <c r="G1608" t="s">
        <v>11</v>
      </c>
      <c r="H1608" s="1">
        <v>45218</v>
      </c>
      <c r="J1608" s="8" t="str">
        <f>IF(ISBLANK(B1608),"Unknown",B1608)</f>
        <v>Smoothie</v>
      </c>
      <c r="K1608" s="5">
        <f t="shared" si="143"/>
        <v>3</v>
      </c>
      <c r="L1608" s="5">
        <f t="shared" si="143"/>
        <v>4</v>
      </c>
      <c r="M1608" s="5" t="str">
        <f t="shared" si="144"/>
        <v>0</v>
      </c>
      <c r="N1608" s="8" t="str">
        <f>IF(ISBLANK(F1608),"Unknown",F1608)</f>
        <v>Cash</v>
      </c>
      <c r="O1608" s="8" t="str">
        <f>IF(ISBLANK(G1608),"Unknown",G1608)</f>
        <v>Takeaway</v>
      </c>
      <c r="P1608" s="6">
        <f>IF(ISBLANK(H1608),"Unknown",H1608)</f>
        <v>45218</v>
      </c>
      <c r="Q1608" s="13">
        <f t="shared" si="145"/>
        <v>3</v>
      </c>
      <c r="R1608" s="13">
        <f t="shared" si="146"/>
        <v>4</v>
      </c>
      <c r="S1608" s="11">
        <f t="shared" si="147"/>
        <v>12</v>
      </c>
    </row>
    <row r="1609" spans="1:19" x14ac:dyDescent="0.3">
      <c r="A1609" t="s">
        <v>1628</v>
      </c>
      <c r="B1609" t="s">
        <v>9</v>
      </c>
      <c r="C1609">
        <v>2</v>
      </c>
      <c r="D1609">
        <v>2</v>
      </c>
      <c r="E1609">
        <v>4</v>
      </c>
      <c r="F1609" t="s">
        <v>10</v>
      </c>
      <c r="G1609" t="s">
        <v>11</v>
      </c>
      <c r="H1609" s="1">
        <v>45151</v>
      </c>
      <c r="J1609" s="8" t="str">
        <f>IF(ISBLANK(B1609),"Unknown",B1609)</f>
        <v>Coffee</v>
      </c>
      <c r="K1609" s="5">
        <f t="shared" si="143"/>
        <v>2</v>
      </c>
      <c r="L1609" s="5">
        <f t="shared" si="143"/>
        <v>2</v>
      </c>
      <c r="M1609" s="5">
        <f t="shared" si="144"/>
        <v>4</v>
      </c>
      <c r="N1609" s="8" t="str">
        <f>IF(ISBLANK(F1609),"Unknown",F1609)</f>
        <v>Credit Card</v>
      </c>
      <c r="O1609" s="8" t="str">
        <f>IF(ISBLANK(G1609),"Unknown",G1609)</f>
        <v>Takeaway</v>
      </c>
      <c r="P1609" s="6">
        <f>IF(ISBLANK(H1609),"Unknown",H1609)</f>
        <v>45151</v>
      </c>
      <c r="Q1609" s="13">
        <f t="shared" si="145"/>
        <v>2</v>
      </c>
      <c r="R1609" s="13">
        <f t="shared" si="146"/>
        <v>2</v>
      </c>
      <c r="S1609" s="11">
        <f t="shared" si="147"/>
        <v>4</v>
      </c>
    </row>
    <row r="1610" spans="1:19" x14ac:dyDescent="0.3">
      <c r="A1610" t="s">
        <v>1629</v>
      </c>
      <c r="B1610" t="s">
        <v>19</v>
      </c>
      <c r="C1610">
        <v>2</v>
      </c>
      <c r="D1610">
        <v>5</v>
      </c>
      <c r="E1610">
        <v>10</v>
      </c>
      <c r="F1610" t="s">
        <v>14</v>
      </c>
      <c r="G1610" t="s">
        <v>15</v>
      </c>
      <c r="H1610" s="1">
        <v>45260</v>
      </c>
      <c r="J1610" s="8" t="str">
        <f>IF(ISBLANK(B1610),"Unknown",B1610)</f>
        <v>Salad</v>
      </c>
      <c r="K1610" s="5">
        <f t="shared" si="143"/>
        <v>2</v>
      </c>
      <c r="L1610" s="5">
        <f t="shared" si="143"/>
        <v>5</v>
      </c>
      <c r="M1610" s="5">
        <f t="shared" si="144"/>
        <v>10</v>
      </c>
      <c r="N1610" s="8" t="str">
        <f>IF(ISBLANK(F1610),"Unknown",F1610)</f>
        <v>Cash</v>
      </c>
      <c r="O1610" s="8" t="str">
        <f>IF(ISBLANK(G1610),"Unknown",G1610)</f>
        <v>In-store</v>
      </c>
      <c r="P1610" s="6">
        <f>IF(ISBLANK(H1610),"Unknown",H1610)</f>
        <v>45260</v>
      </c>
      <c r="Q1610" s="13">
        <f t="shared" si="145"/>
        <v>2</v>
      </c>
      <c r="R1610" s="13">
        <f t="shared" si="146"/>
        <v>5</v>
      </c>
      <c r="S1610" s="11">
        <f t="shared" si="147"/>
        <v>10</v>
      </c>
    </row>
    <row r="1611" spans="1:19" x14ac:dyDescent="0.3">
      <c r="A1611" t="s">
        <v>1630</v>
      </c>
      <c r="B1611" t="s">
        <v>63</v>
      </c>
      <c r="C1611">
        <v>4</v>
      </c>
      <c r="D1611">
        <v>1.5</v>
      </c>
      <c r="E1611">
        <v>6</v>
      </c>
      <c r="F1611" t="s">
        <v>14</v>
      </c>
      <c r="G1611" t="s">
        <v>15</v>
      </c>
      <c r="H1611" s="1">
        <v>45052</v>
      </c>
      <c r="J1611" s="8" t="str">
        <f>IF(ISBLANK(B1611),"Unknown",B1611)</f>
        <v>Tea</v>
      </c>
      <c r="K1611" s="5">
        <f t="shared" si="143"/>
        <v>4</v>
      </c>
      <c r="L1611" s="5">
        <f t="shared" si="143"/>
        <v>1.5</v>
      </c>
      <c r="M1611" s="5">
        <f t="shared" si="144"/>
        <v>6</v>
      </c>
      <c r="N1611" s="8" t="str">
        <f>IF(ISBLANK(F1611),"Unknown",F1611)</f>
        <v>Cash</v>
      </c>
      <c r="O1611" s="8" t="str">
        <f>IF(ISBLANK(G1611),"Unknown",G1611)</f>
        <v>In-store</v>
      </c>
      <c r="P1611" s="6">
        <f>IF(ISBLANK(H1611),"Unknown",H1611)</f>
        <v>45052</v>
      </c>
      <c r="Q1611" s="13">
        <f t="shared" si="145"/>
        <v>4</v>
      </c>
      <c r="R1611" s="13">
        <f t="shared" si="146"/>
        <v>1.5</v>
      </c>
      <c r="S1611" s="11">
        <f t="shared" si="147"/>
        <v>6</v>
      </c>
    </row>
    <row r="1612" spans="1:19" x14ac:dyDescent="0.3">
      <c r="A1612" t="s">
        <v>1631</v>
      </c>
      <c r="B1612" t="s">
        <v>13</v>
      </c>
      <c r="C1612">
        <v>2</v>
      </c>
      <c r="D1612">
        <v>3</v>
      </c>
      <c r="E1612">
        <v>6</v>
      </c>
      <c r="F1612" t="s">
        <v>14</v>
      </c>
      <c r="G1612" t="s">
        <v>11</v>
      </c>
      <c r="H1612" s="1">
        <v>44941</v>
      </c>
      <c r="J1612" s="8" t="str">
        <f>IF(ISBLANK(B1612),"Unknown",B1612)</f>
        <v>Cake</v>
      </c>
      <c r="K1612" s="5">
        <f t="shared" si="143"/>
        <v>2</v>
      </c>
      <c r="L1612" s="5">
        <f t="shared" si="143"/>
        <v>3</v>
      </c>
      <c r="M1612" s="5">
        <f t="shared" si="144"/>
        <v>6</v>
      </c>
      <c r="N1612" s="8" t="str">
        <f>IF(ISBLANK(F1612),"Unknown",F1612)</f>
        <v>Cash</v>
      </c>
      <c r="O1612" s="8" t="str">
        <f>IF(ISBLANK(G1612),"Unknown",G1612)</f>
        <v>Takeaway</v>
      </c>
      <c r="P1612" s="6">
        <f>IF(ISBLANK(H1612),"Unknown",H1612)</f>
        <v>44941</v>
      </c>
      <c r="Q1612" s="13">
        <f t="shared" si="145"/>
        <v>2</v>
      </c>
      <c r="R1612" s="13">
        <f t="shared" si="146"/>
        <v>3</v>
      </c>
      <c r="S1612" s="11">
        <f t="shared" si="147"/>
        <v>6</v>
      </c>
    </row>
    <row r="1613" spans="1:19" x14ac:dyDescent="0.3">
      <c r="A1613" t="s">
        <v>1632</v>
      </c>
      <c r="B1613" t="s">
        <v>13</v>
      </c>
      <c r="C1613">
        <v>1</v>
      </c>
      <c r="D1613">
        <v>3</v>
      </c>
      <c r="E1613">
        <v>3</v>
      </c>
      <c r="F1613" t="s">
        <v>10</v>
      </c>
      <c r="G1613" s="7" t="s">
        <v>10024</v>
      </c>
      <c r="H1613" s="7" t="s">
        <v>10024</v>
      </c>
      <c r="J1613" s="8" t="str">
        <f>IF(ISBLANK(B1613),"Unknown",B1613)</f>
        <v>Cake</v>
      </c>
      <c r="K1613" s="5">
        <f t="shared" si="143"/>
        <v>1</v>
      </c>
      <c r="L1613" s="5">
        <f t="shared" si="143"/>
        <v>3</v>
      </c>
      <c r="M1613" s="5">
        <f t="shared" si="144"/>
        <v>3</v>
      </c>
      <c r="N1613" s="8" t="str">
        <f>IF(ISBLANK(F1613),"Unknown",F1613)</f>
        <v>Credit Card</v>
      </c>
      <c r="O1613" s="8" t="str">
        <f>IF(ISBLANK(G1613),"Unknown",G1613)</f>
        <v>Unknown</v>
      </c>
      <c r="P1613" s="6" t="str">
        <f>IF(ISBLANK(H1613),"Unknown",H1613)</f>
        <v>Unknown</v>
      </c>
      <c r="Q1613" s="13">
        <f t="shared" si="145"/>
        <v>1</v>
      </c>
      <c r="R1613" s="13">
        <f t="shared" si="146"/>
        <v>3</v>
      </c>
      <c r="S1613" s="11">
        <f t="shared" si="147"/>
        <v>3</v>
      </c>
    </row>
    <row r="1614" spans="1:19" x14ac:dyDescent="0.3">
      <c r="A1614" t="s">
        <v>1633</v>
      </c>
      <c r="B1614" t="s">
        <v>37</v>
      </c>
      <c r="C1614">
        <v>5</v>
      </c>
      <c r="D1614">
        <v>3</v>
      </c>
      <c r="E1614">
        <v>15</v>
      </c>
      <c r="F1614" t="s">
        <v>10</v>
      </c>
      <c r="H1614" s="1">
        <v>45187</v>
      </c>
      <c r="J1614" s="8" t="str">
        <f>IF(ISBLANK(B1614),"Unknown",B1614)</f>
        <v>Juice</v>
      </c>
      <c r="K1614" s="5">
        <f t="shared" si="143"/>
        <v>5</v>
      </c>
      <c r="L1614" s="5">
        <f t="shared" si="143"/>
        <v>3</v>
      </c>
      <c r="M1614" s="5">
        <f t="shared" si="144"/>
        <v>15</v>
      </c>
      <c r="N1614" s="8" t="str">
        <f>IF(ISBLANK(F1614),"Unknown",F1614)</f>
        <v>Credit Card</v>
      </c>
      <c r="O1614" s="8" t="str">
        <f>IF(ISBLANK(G1614),"Unknown",G1614)</f>
        <v>Unknown</v>
      </c>
      <c r="P1614" s="6">
        <f>IF(ISBLANK(H1614),"Unknown",H1614)</f>
        <v>45187</v>
      </c>
      <c r="Q1614" s="13">
        <f t="shared" si="145"/>
        <v>5</v>
      </c>
      <c r="R1614" s="13">
        <f t="shared" si="146"/>
        <v>3</v>
      </c>
      <c r="S1614" s="11">
        <f t="shared" si="147"/>
        <v>15</v>
      </c>
    </row>
    <row r="1615" spans="1:19" x14ac:dyDescent="0.3">
      <c r="A1615" t="s">
        <v>1634</v>
      </c>
      <c r="B1615" t="s">
        <v>9</v>
      </c>
      <c r="C1615">
        <v>2</v>
      </c>
      <c r="D1615" s="7" t="s">
        <v>10024</v>
      </c>
      <c r="E1615">
        <v>4</v>
      </c>
      <c r="G1615" t="s">
        <v>15</v>
      </c>
      <c r="H1615" s="1">
        <v>45211</v>
      </c>
      <c r="J1615" s="8" t="str">
        <f>IF(ISBLANK(B1615),"Unknown",B1615)</f>
        <v>Coffee</v>
      </c>
      <c r="K1615" s="5">
        <f t="shared" si="143"/>
        <v>2</v>
      </c>
      <c r="L1615" s="5" t="str">
        <f t="shared" si="143"/>
        <v>Unknown</v>
      </c>
      <c r="M1615" s="5">
        <f t="shared" si="144"/>
        <v>4</v>
      </c>
      <c r="N1615" s="8" t="str">
        <f>IF(ISBLANK(F1615),"Unknown",F1615)</f>
        <v>Unknown</v>
      </c>
      <c r="O1615" s="8" t="str">
        <f>IF(ISBLANK(G1615),"Unknown",G1615)</f>
        <v>In-store</v>
      </c>
      <c r="P1615" s="6">
        <f>IF(ISBLANK(H1615),"Unknown",H1615)</f>
        <v>45211</v>
      </c>
      <c r="Q1615" s="13">
        <f t="shared" si="145"/>
        <v>2</v>
      </c>
      <c r="R1615" s="13">
        <f t="shared" si="146"/>
        <v>0</v>
      </c>
      <c r="S1615" s="11">
        <f t="shared" si="147"/>
        <v>0</v>
      </c>
    </row>
    <row r="1616" spans="1:19" x14ac:dyDescent="0.3">
      <c r="A1616" t="s">
        <v>1635</v>
      </c>
      <c r="C1616">
        <v>5</v>
      </c>
      <c r="D1616">
        <v>4</v>
      </c>
      <c r="E1616">
        <v>20</v>
      </c>
      <c r="G1616" t="s">
        <v>15</v>
      </c>
      <c r="H1616" s="1">
        <v>44967</v>
      </c>
      <c r="J1616" s="8" t="str">
        <f>IF(ISBLANK(B1616),"Unknown",B1616)</f>
        <v>Unknown</v>
      </c>
      <c r="K1616" s="5">
        <f t="shared" si="143"/>
        <v>5</v>
      </c>
      <c r="L1616" s="5">
        <f t="shared" si="143"/>
        <v>4</v>
      </c>
      <c r="M1616" s="5">
        <f t="shared" si="144"/>
        <v>20</v>
      </c>
      <c r="N1616" s="8" t="str">
        <f>IF(ISBLANK(F1616),"Unknown",F1616)</f>
        <v>Unknown</v>
      </c>
      <c r="O1616" s="8" t="str">
        <f>IF(ISBLANK(G1616),"Unknown",G1616)</f>
        <v>In-store</v>
      </c>
      <c r="P1616" s="6">
        <f>IF(ISBLANK(H1616),"Unknown",H1616)</f>
        <v>44967</v>
      </c>
      <c r="Q1616" s="13">
        <f t="shared" si="145"/>
        <v>5</v>
      </c>
      <c r="R1616" s="13">
        <f t="shared" si="146"/>
        <v>4</v>
      </c>
      <c r="S1616" s="11">
        <f t="shared" si="147"/>
        <v>20</v>
      </c>
    </row>
    <row r="1617" spans="1:19" x14ac:dyDescent="0.3">
      <c r="A1617" t="s">
        <v>1636</v>
      </c>
      <c r="C1617">
        <v>2</v>
      </c>
      <c r="D1617">
        <v>4</v>
      </c>
      <c r="E1617">
        <v>8</v>
      </c>
      <c r="F1617" t="s">
        <v>14</v>
      </c>
      <c r="G1617" t="s">
        <v>11</v>
      </c>
      <c r="H1617" s="1">
        <v>45053</v>
      </c>
      <c r="J1617" s="8" t="str">
        <f>IF(ISBLANK(B1617),"Unknown",B1617)</f>
        <v>Unknown</v>
      </c>
      <c r="K1617" s="5">
        <f t="shared" si="143"/>
        <v>2</v>
      </c>
      <c r="L1617" s="5">
        <f t="shared" si="143"/>
        <v>4</v>
      </c>
      <c r="M1617" s="5">
        <f t="shared" si="144"/>
        <v>8</v>
      </c>
      <c r="N1617" s="8" t="str">
        <f>IF(ISBLANK(F1617),"Unknown",F1617)</f>
        <v>Cash</v>
      </c>
      <c r="O1617" s="8" t="str">
        <f>IF(ISBLANK(G1617),"Unknown",G1617)</f>
        <v>Takeaway</v>
      </c>
      <c r="P1617" s="6">
        <f>IF(ISBLANK(H1617),"Unknown",H1617)</f>
        <v>45053</v>
      </c>
      <c r="Q1617" s="13">
        <f t="shared" si="145"/>
        <v>2</v>
      </c>
      <c r="R1617" s="13">
        <f t="shared" si="146"/>
        <v>4</v>
      </c>
      <c r="S1617" s="11">
        <f t="shared" si="147"/>
        <v>8</v>
      </c>
    </row>
    <row r="1618" spans="1:19" x14ac:dyDescent="0.3">
      <c r="A1618" t="s">
        <v>1637</v>
      </c>
      <c r="B1618" t="s">
        <v>37</v>
      </c>
      <c r="C1618">
        <v>2</v>
      </c>
      <c r="D1618">
        <v>3</v>
      </c>
      <c r="E1618">
        <v>6</v>
      </c>
      <c r="F1618" t="s">
        <v>10</v>
      </c>
      <c r="G1618" t="s">
        <v>11</v>
      </c>
      <c r="H1618" s="1">
        <v>45102</v>
      </c>
      <c r="J1618" s="8" t="str">
        <f>IF(ISBLANK(B1618),"Unknown",B1618)</f>
        <v>Juice</v>
      </c>
      <c r="K1618" s="5">
        <f t="shared" si="143"/>
        <v>2</v>
      </c>
      <c r="L1618" s="5">
        <f t="shared" si="143"/>
        <v>3</v>
      </c>
      <c r="M1618" s="5">
        <f t="shared" si="144"/>
        <v>6</v>
      </c>
      <c r="N1618" s="8" t="str">
        <f>IF(ISBLANK(F1618),"Unknown",F1618)</f>
        <v>Credit Card</v>
      </c>
      <c r="O1618" s="8" t="str">
        <f>IF(ISBLANK(G1618),"Unknown",G1618)</f>
        <v>Takeaway</v>
      </c>
      <c r="P1618" s="6">
        <f>IF(ISBLANK(H1618),"Unknown",H1618)</f>
        <v>45102</v>
      </c>
      <c r="Q1618" s="13">
        <f t="shared" si="145"/>
        <v>2</v>
      </c>
      <c r="R1618" s="13">
        <f t="shared" si="146"/>
        <v>3</v>
      </c>
      <c r="S1618" s="11">
        <f t="shared" si="147"/>
        <v>6</v>
      </c>
    </row>
    <row r="1619" spans="1:19" x14ac:dyDescent="0.3">
      <c r="A1619" t="s">
        <v>1638</v>
      </c>
      <c r="B1619" t="s">
        <v>23</v>
      </c>
      <c r="C1619">
        <v>4</v>
      </c>
      <c r="D1619">
        <v>4</v>
      </c>
      <c r="E1619">
        <v>16</v>
      </c>
      <c r="F1619" t="s">
        <v>21</v>
      </c>
      <c r="J1619" s="8" t="str">
        <f>IF(ISBLANK(B1619),"Unknown",B1619)</f>
        <v>Smoothie</v>
      </c>
      <c r="K1619" s="5">
        <f t="shared" si="143"/>
        <v>4</v>
      </c>
      <c r="L1619" s="5">
        <f t="shared" si="143"/>
        <v>4</v>
      </c>
      <c r="M1619" s="5">
        <f t="shared" si="144"/>
        <v>16</v>
      </c>
      <c r="N1619" s="8" t="str">
        <f>IF(ISBLANK(F1619),"Unknown",F1619)</f>
        <v>Digital Wallet</v>
      </c>
      <c r="O1619" s="8" t="str">
        <f>IF(ISBLANK(G1619),"Unknown",G1619)</f>
        <v>Unknown</v>
      </c>
      <c r="P1619" s="6" t="str">
        <f>IF(ISBLANK(H1619),"Unknown",H1619)</f>
        <v>Unknown</v>
      </c>
      <c r="Q1619" s="13">
        <f t="shared" si="145"/>
        <v>4</v>
      </c>
      <c r="R1619" s="13">
        <f t="shared" si="146"/>
        <v>4</v>
      </c>
      <c r="S1619" s="11">
        <f t="shared" si="147"/>
        <v>16</v>
      </c>
    </row>
    <row r="1620" spans="1:19" x14ac:dyDescent="0.3">
      <c r="A1620" t="s">
        <v>1639</v>
      </c>
      <c r="B1620" t="s">
        <v>9</v>
      </c>
      <c r="C1620">
        <v>2</v>
      </c>
      <c r="D1620">
        <v>2</v>
      </c>
      <c r="E1620">
        <v>4</v>
      </c>
      <c r="G1620" t="s">
        <v>15</v>
      </c>
      <c r="H1620" s="1">
        <v>45004</v>
      </c>
      <c r="J1620" s="8" t="str">
        <f>IF(ISBLANK(B1620),"Unknown",B1620)</f>
        <v>Coffee</v>
      </c>
      <c r="K1620" s="5">
        <f t="shared" si="143"/>
        <v>2</v>
      </c>
      <c r="L1620" s="5">
        <f t="shared" si="143"/>
        <v>2</v>
      </c>
      <c r="M1620" s="5">
        <f t="shared" si="144"/>
        <v>4</v>
      </c>
      <c r="N1620" s="8" t="str">
        <f>IF(ISBLANK(F1620),"Unknown",F1620)</f>
        <v>Unknown</v>
      </c>
      <c r="O1620" s="8" t="str">
        <f>IF(ISBLANK(G1620),"Unknown",G1620)</f>
        <v>In-store</v>
      </c>
      <c r="P1620" s="6">
        <f>IF(ISBLANK(H1620),"Unknown",H1620)</f>
        <v>45004</v>
      </c>
      <c r="Q1620" s="13">
        <f t="shared" si="145"/>
        <v>2</v>
      </c>
      <c r="R1620" s="13">
        <f t="shared" si="146"/>
        <v>2</v>
      </c>
      <c r="S1620" s="11">
        <f t="shared" si="147"/>
        <v>4</v>
      </c>
    </row>
    <row r="1621" spans="1:19" x14ac:dyDescent="0.3">
      <c r="A1621" t="s">
        <v>1640</v>
      </c>
      <c r="B1621" t="s">
        <v>23</v>
      </c>
      <c r="C1621">
        <v>5</v>
      </c>
      <c r="D1621">
        <v>4</v>
      </c>
      <c r="E1621" s="7" t="s">
        <v>10024</v>
      </c>
      <c r="F1621" t="s">
        <v>10</v>
      </c>
      <c r="G1621" t="s">
        <v>11</v>
      </c>
      <c r="H1621" s="7" t="s">
        <v>10024</v>
      </c>
      <c r="J1621" s="8" t="str">
        <f>IF(ISBLANK(B1621),"Unknown",B1621)</f>
        <v>Smoothie</v>
      </c>
      <c r="K1621" s="5">
        <f t="shared" si="143"/>
        <v>5</v>
      </c>
      <c r="L1621" s="5">
        <f t="shared" si="143"/>
        <v>4</v>
      </c>
      <c r="M1621" s="5" t="str">
        <f t="shared" si="144"/>
        <v>Unknown</v>
      </c>
      <c r="N1621" s="8" t="str">
        <f>IF(ISBLANK(F1621),"Unknown",F1621)</f>
        <v>Credit Card</v>
      </c>
      <c r="O1621" s="8" t="str">
        <f>IF(ISBLANK(G1621),"Unknown",G1621)</f>
        <v>Takeaway</v>
      </c>
      <c r="P1621" s="6" t="str">
        <f>IF(ISBLANK(H1621),"Unknown",H1621)</f>
        <v>Unknown</v>
      </c>
      <c r="Q1621" s="13">
        <f t="shared" si="145"/>
        <v>5</v>
      </c>
      <c r="R1621" s="13">
        <f t="shared" si="146"/>
        <v>4</v>
      </c>
      <c r="S1621" s="11">
        <f t="shared" si="147"/>
        <v>20</v>
      </c>
    </row>
    <row r="1622" spans="1:19" x14ac:dyDescent="0.3">
      <c r="A1622" t="s">
        <v>1641</v>
      </c>
      <c r="B1622" t="s">
        <v>17</v>
      </c>
      <c r="C1622">
        <v>1</v>
      </c>
      <c r="D1622">
        <v>1</v>
      </c>
      <c r="E1622">
        <v>1</v>
      </c>
      <c r="G1622" t="s">
        <v>11</v>
      </c>
      <c r="H1622" s="1">
        <v>45236</v>
      </c>
      <c r="J1622" s="8" t="str">
        <f>IF(ISBLANK(B1622),"Unknown",B1622)</f>
        <v>Cookie</v>
      </c>
      <c r="K1622" s="5">
        <f t="shared" si="143"/>
        <v>1</v>
      </c>
      <c r="L1622" s="5">
        <f t="shared" si="143"/>
        <v>1</v>
      </c>
      <c r="M1622" s="5">
        <f t="shared" si="144"/>
        <v>1</v>
      </c>
      <c r="N1622" s="8" t="str">
        <f>IF(ISBLANK(F1622),"Unknown",F1622)</f>
        <v>Unknown</v>
      </c>
      <c r="O1622" s="8" t="str">
        <f>IF(ISBLANK(G1622),"Unknown",G1622)</f>
        <v>Takeaway</v>
      </c>
      <c r="P1622" s="6">
        <f>IF(ISBLANK(H1622),"Unknown",H1622)</f>
        <v>45236</v>
      </c>
      <c r="Q1622" s="13">
        <f t="shared" si="145"/>
        <v>1</v>
      </c>
      <c r="R1622" s="13">
        <f t="shared" si="146"/>
        <v>1</v>
      </c>
      <c r="S1622" s="11">
        <f t="shared" si="147"/>
        <v>1</v>
      </c>
    </row>
    <row r="1623" spans="1:19" x14ac:dyDescent="0.3">
      <c r="A1623" t="s">
        <v>1642</v>
      </c>
      <c r="B1623" t="s">
        <v>19</v>
      </c>
      <c r="C1623">
        <v>5</v>
      </c>
      <c r="D1623">
        <v>5</v>
      </c>
      <c r="E1623">
        <v>25</v>
      </c>
      <c r="F1623" t="s">
        <v>10</v>
      </c>
      <c r="G1623" t="s">
        <v>11</v>
      </c>
      <c r="H1623" s="1">
        <v>45065</v>
      </c>
      <c r="J1623" s="8" t="str">
        <f>IF(ISBLANK(B1623),"Unknown",B1623)</f>
        <v>Salad</v>
      </c>
      <c r="K1623" s="5">
        <f t="shared" si="143"/>
        <v>5</v>
      </c>
      <c r="L1623" s="5">
        <f t="shared" si="143"/>
        <v>5</v>
      </c>
      <c r="M1623" s="5">
        <f t="shared" si="144"/>
        <v>25</v>
      </c>
      <c r="N1623" s="8" t="str">
        <f>IF(ISBLANK(F1623),"Unknown",F1623)</f>
        <v>Credit Card</v>
      </c>
      <c r="O1623" s="8" t="str">
        <f>IF(ISBLANK(G1623),"Unknown",G1623)</f>
        <v>Takeaway</v>
      </c>
      <c r="P1623" s="6">
        <f>IF(ISBLANK(H1623),"Unknown",H1623)</f>
        <v>45065</v>
      </c>
      <c r="Q1623" s="13">
        <f t="shared" si="145"/>
        <v>5</v>
      </c>
      <c r="R1623" s="13">
        <f t="shared" si="146"/>
        <v>5</v>
      </c>
      <c r="S1623" s="11">
        <f t="shared" si="147"/>
        <v>25</v>
      </c>
    </row>
    <row r="1624" spans="1:19" x14ac:dyDescent="0.3">
      <c r="A1624" t="s">
        <v>1643</v>
      </c>
      <c r="B1624" t="s">
        <v>19</v>
      </c>
      <c r="C1624">
        <v>5</v>
      </c>
      <c r="D1624">
        <v>5</v>
      </c>
      <c r="E1624">
        <v>25</v>
      </c>
      <c r="G1624" t="s">
        <v>15</v>
      </c>
      <c r="H1624" s="1">
        <v>45261</v>
      </c>
      <c r="J1624" s="8" t="str">
        <f>IF(ISBLANK(B1624),"Unknown",B1624)</f>
        <v>Salad</v>
      </c>
      <c r="K1624" s="5">
        <f t="shared" si="143"/>
        <v>5</v>
      </c>
      <c r="L1624" s="5">
        <f t="shared" si="143"/>
        <v>5</v>
      </c>
      <c r="M1624" s="5">
        <f t="shared" si="144"/>
        <v>25</v>
      </c>
      <c r="N1624" s="8" t="str">
        <f>IF(ISBLANK(F1624),"Unknown",F1624)</f>
        <v>Unknown</v>
      </c>
      <c r="O1624" s="8" t="str">
        <f>IF(ISBLANK(G1624),"Unknown",G1624)</f>
        <v>In-store</v>
      </c>
      <c r="P1624" s="6">
        <f>IF(ISBLANK(H1624),"Unknown",H1624)</f>
        <v>45261</v>
      </c>
      <c r="Q1624" s="13">
        <f t="shared" si="145"/>
        <v>5</v>
      </c>
      <c r="R1624" s="13">
        <f t="shared" si="146"/>
        <v>5</v>
      </c>
      <c r="S1624" s="11">
        <f t="shared" si="147"/>
        <v>25</v>
      </c>
    </row>
    <row r="1625" spans="1:19" x14ac:dyDescent="0.3">
      <c r="A1625" t="s">
        <v>1644</v>
      </c>
      <c r="B1625" t="s">
        <v>63</v>
      </c>
      <c r="C1625">
        <v>5</v>
      </c>
      <c r="D1625">
        <v>1.5</v>
      </c>
      <c r="E1625">
        <v>7.5</v>
      </c>
      <c r="F1625" t="s">
        <v>14</v>
      </c>
      <c r="G1625" t="s">
        <v>15</v>
      </c>
      <c r="H1625" s="1">
        <v>45089</v>
      </c>
      <c r="J1625" s="8" t="str">
        <f>IF(ISBLANK(B1625),"Unknown",B1625)</f>
        <v>Tea</v>
      </c>
      <c r="K1625" s="5">
        <f t="shared" si="143"/>
        <v>5</v>
      </c>
      <c r="L1625" s="5">
        <f t="shared" si="143"/>
        <v>1.5</v>
      </c>
      <c r="M1625" s="5">
        <f t="shared" si="144"/>
        <v>7.5</v>
      </c>
      <c r="N1625" s="8" t="str">
        <f>IF(ISBLANK(F1625),"Unknown",F1625)</f>
        <v>Cash</v>
      </c>
      <c r="O1625" s="8" t="str">
        <f>IF(ISBLANK(G1625),"Unknown",G1625)</f>
        <v>In-store</v>
      </c>
      <c r="P1625" s="6">
        <f>IF(ISBLANK(H1625),"Unknown",H1625)</f>
        <v>45089</v>
      </c>
      <c r="Q1625" s="13">
        <f t="shared" si="145"/>
        <v>5</v>
      </c>
      <c r="R1625" s="13">
        <f t="shared" si="146"/>
        <v>1.5</v>
      </c>
      <c r="S1625" s="11">
        <f t="shared" si="147"/>
        <v>7.5</v>
      </c>
    </row>
    <row r="1626" spans="1:19" x14ac:dyDescent="0.3">
      <c r="A1626" t="s">
        <v>1645</v>
      </c>
      <c r="B1626" t="s">
        <v>63</v>
      </c>
      <c r="C1626">
        <v>5</v>
      </c>
      <c r="D1626">
        <v>1.5</v>
      </c>
      <c r="E1626">
        <v>7.5</v>
      </c>
      <c r="F1626" t="s">
        <v>10</v>
      </c>
      <c r="H1626" s="1">
        <v>45256</v>
      </c>
      <c r="J1626" s="8" t="str">
        <f>IF(ISBLANK(B1626),"Unknown",B1626)</f>
        <v>Tea</v>
      </c>
      <c r="K1626" s="5">
        <f t="shared" si="143"/>
        <v>5</v>
      </c>
      <c r="L1626" s="5">
        <f t="shared" si="143"/>
        <v>1.5</v>
      </c>
      <c r="M1626" s="5">
        <f t="shared" si="144"/>
        <v>7.5</v>
      </c>
      <c r="N1626" s="8" t="str">
        <f>IF(ISBLANK(F1626),"Unknown",F1626)</f>
        <v>Credit Card</v>
      </c>
      <c r="O1626" s="8" t="str">
        <f>IF(ISBLANK(G1626),"Unknown",G1626)</f>
        <v>Unknown</v>
      </c>
      <c r="P1626" s="6">
        <f>IF(ISBLANK(H1626),"Unknown",H1626)</f>
        <v>45256</v>
      </c>
      <c r="Q1626" s="13">
        <f t="shared" si="145"/>
        <v>5</v>
      </c>
      <c r="R1626" s="13">
        <f t="shared" si="146"/>
        <v>1.5</v>
      </c>
      <c r="S1626" s="11">
        <f t="shared" si="147"/>
        <v>7.5</v>
      </c>
    </row>
    <row r="1627" spans="1:19" x14ac:dyDescent="0.3">
      <c r="A1627" t="s">
        <v>1646</v>
      </c>
      <c r="B1627" t="s">
        <v>63</v>
      </c>
      <c r="C1627">
        <v>2</v>
      </c>
      <c r="D1627">
        <v>1.5</v>
      </c>
      <c r="E1627">
        <v>3</v>
      </c>
      <c r="G1627" t="s">
        <v>15</v>
      </c>
      <c r="H1627" s="1">
        <v>45238</v>
      </c>
      <c r="J1627" s="8" t="str">
        <f>IF(ISBLANK(B1627),"Unknown",B1627)</f>
        <v>Tea</v>
      </c>
      <c r="K1627" s="5">
        <f t="shared" si="143"/>
        <v>2</v>
      </c>
      <c r="L1627" s="5">
        <f t="shared" si="143"/>
        <v>1.5</v>
      </c>
      <c r="M1627" s="5">
        <f t="shared" si="144"/>
        <v>3</v>
      </c>
      <c r="N1627" s="8" t="str">
        <f>IF(ISBLANK(F1627),"Unknown",F1627)</f>
        <v>Unknown</v>
      </c>
      <c r="O1627" s="8" t="str">
        <f>IF(ISBLANK(G1627),"Unknown",G1627)</f>
        <v>In-store</v>
      </c>
      <c r="P1627" s="6">
        <f>IF(ISBLANK(H1627),"Unknown",H1627)</f>
        <v>45238</v>
      </c>
      <c r="Q1627" s="13">
        <f t="shared" si="145"/>
        <v>2</v>
      </c>
      <c r="R1627" s="13">
        <f t="shared" si="146"/>
        <v>1.5</v>
      </c>
      <c r="S1627" s="11">
        <f t="shared" si="147"/>
        <v>3</v>
      </c>
    </row>
    <row r="1628" spans="1:19" x14ac:dyDescent="0.3">
      <c r="A1628" t="s">
        <v>1647</v>
      </c>
      <c r="B1628" t="s">
        <v>23</v>
      </c>
      <c r="C1628">
        <v>2</v>
      </c>
      <c r="D1628">
        <v>4</v>
      </c>
      <c r="E1628">
        <v>8</v>
      </c>
      <c r="F1628" t="s">
        <v>21</v>
      </c>
      <c r="G1628" t="s">
        <v>15</v>
      </c>
      <c r="H1628" s="1">
        <v>45191</v>
      </c>
      <c r="J1628" s="8" t="str">
        <f>IF(ISBLANK(B1628),"Unknown",B1628)</f>
        <v>Smoothie</v>
      </c>
      <c r="K1628" s="5">
        <f t="shared" si="143"/>
        <v>2</v>
      </c>
      <c r="L1628" s="5">
        <f t="shared" si="143"/>
        <v>4</v>
      </c>
      <c r="M1628" s="5">
        <f t="shared" si="144"/>
        <v>8</v>
      </c>
      <c r="N1628" s="8" t="str">
        <f>IF(ISBLANK(F1628),"Unknown",F1628)</f>
        <v>Digital Wallet</v>
      </c>
      <c r="O1628" s="8" t="str">
        <f>IF(ISBLANK(G1628),"Unknown",G1628)</f>
        <v>In-store</v>
      </c>
      <c r="P1628" s="6">
        <f>IF(ISBLANK(H1628),"Unknown",H1628)</f>
        <v>45191</v>
      </c>
      <c r="Q1628" s="13">
        <f t="shared" si="145"/>
        <v>2</v>
      </c>
      <c r="R1628" s="13">
        <f t="shared" si="146"/>
        <v>4</v>
      </c>
      <c r="S1628" s="11">
        <f t="shared" si="147"/>
        <v>8</v>
      </c>
    </row>
    <row r="1629" spans="1:19" x14ac:dyDescent="0.3">
      <c r="A1629" t="s">
        <v>1648</v>
      </c>
      <c r="B1629" t="s">
        <v>37</v>
      </c>
      <c r="C1629">
        <v>3</v>
      </c>
      <c r="D1629">
        <v>3</v>
      </c>
      <c r="E1629">
        <v>9</v>
      </c>
      <c r="F1629" t="s">
        <v>21</v>
      </c>
      <c r="H1629" s="1">
        <v>45269</v>
      </c>
      <c r="J1629" s="8" t="str">
        <f>IF(ISBLANK(B1629),"Unknown",B1629)</f>
        <v>Juice</v>
      </c>
      <c r="K1629" s="5">
        <f t="shared" si="143"/>
        <v>3</v>
      </c>
      <c r="L1629" s="5">
        <f t="shared" si="143"/>
        <v>3</v>
      </c>
      <c r="M1629" s="5">
        <f t="shared" si="144"/>
        <v>9</v>
      </c>
      <c r="N1629" s="8" t="str">
        <f>IF(ISBLANK(F1629),"Unknown",F1629)</f>
        <v>Digital Wallet</v>
      </c>
      <c r="O1629" s="8" t="str">
        <f>IF(ISBLANK(G1629),"Unknown",G1629)</f>
        <v>Unknown</v>
      </c>
      <c r="P1629" s="6">
        <f>IF(ISBLANK(H1629),"Unknown",H1629)</f>
        <v>45269</v>
      </c>
      <c r="Q1629" s="13">
        <f t="shared" si="145"/>
        <v>3</v>
      </c>
      <c r="R1629" s="13">
        <f t="shared" si="146"/>
        <v>3</v>
      </c>
      <c r="S1629" s="11">
        <f t="shared" si="147"/>
        <v>9</v>
      </c>
    </row>
    <row r="1630" spans="1:19" x14ac:dyDescent="0.3">
      <c r="A1630" t="s">
        <v>1649</v>
      </c>
      <c r="B1630" t="s">
        <v>26</v>
      </c>
      <c r="C1630">
        <v>3</v>
      </c>
      <c r="D1630">
        <v>4</v>
      </c>
      <c r="E1630">
        <v>12</v>
      </c>
      <c r="F1630" t="s">
        <v>10</v>
      </c>
      <c r="H1630" s="1">
        <v>45153</v>
      </c>
      <c r="J1630" s="8" t="str">
        <f>IF(ISBLANK(B1630),"Unknown",B1630)</f>
        <v>Sandwich</v>
      </c>
      <c r="K1630" s="5">
        <f t="shared" si="143"/>
        <v>3</v>
      </c>
      <c r="L1630" s="5">
        <f t="shared" si="143"/>
        <v>4</v>
      </c>
      <c r="M1630" s="5">
        <f t="shared" si="144"/>
        <v>12</v>
      </c>
      <c r="N1630" s="8" t="str">
        <f>IF(ISBLANK(F1630),"Unknown",F1630)</f>
        <v>Credit Card</v>
      </c>
      <c r="O1630" s="8" t="str">
        <f>IF(ISBLANK(G1630),"Unknown",G1630)</f>
        <v>Unknown</v>
      </c>
      <c r="P1630" s="6">
        <f>IF(ISBLANK(H1630),"Unknown",H1630)</f>
        <v>45153</v>
      </c>
      <c r="Q1630" s="13">
        <f t="shared" si="145"/>
        <v>3</v>
      </c>
      <c r="R1630" s="13">
        <f t="shared" si="146"/>
        <v>4</v>
      </c>
      <c r="S1630" s="11">
        <f t="shared" si="147"/>
        <v>12</v>
      </c>
    </row>
    <row r="1631" spans="1:19" x14ac:dyDescent="0.3">
      <c r="A1631" t="s">
        <v>1650</v>
      </c>
      <c r="B1631" s="7" t="s">
        <v>10024</v>
      </c>
      <c r="C1631">
        <v>4</v>
      </c>
      <c r="D1631">
        <v>4</v>
      </c>
      <c r="E1631">
        <v>16</v>
      </c>
      <c r="F1631" t="s">
        <v>10</v>
      </c>
      <c r="H1631" s="1">
        <v>45161</v>
      </c>
      <c r="J1631" s="8" t="str">
        <f>IF(ISBLANK(B1631),"Unknown",B1631)</f>
        <v>Unknown</v>
      </c>
      <c r="K1631" s="5">
        <f t="shared" si="143"/>
        <v>4</v>
      </c>
      <c r="L1631" s="5">
        <f t="shared" si="143"/>
        <v>4</v>
      </c>
      <c r="M1631" s="5">
        <f t="shared" si="144"/>
        <v>16</v>
      </c>
      <c r="N1631" s="8" t="str">
        <f>IF(ISBLANK(F1631),"Unknown",F1631)</f>
        <v>Credit Card</v>
      </c>
      <c r="O1631" s="8" t="str">
        <f>IF(ISBLANK(G1631),"Unknown",G1631)</f>
        <v>Unknown</v>
      </c>
      <c r="P1631" s="6">
        <f>IF(ISBLANK(H1631),"Unknown",H1631)</f>
        <v>45161</v>
      </c>
      <c r="Q1631" s="13">
        <f t="shared" si="145"/>
        <v>4</v>
      </c>
      <c r="R1631" s="13">
        <f t="shared" si="146"/>
        <v>4</v>
      </c>
      <c r="S1631" s="11">
        <f t="shared" si="147"/>
        <v>16</v>
      </c>
    </row>
    <row r="1632" spans="1:19" x14ac:dyDescent="0.3">
      <c r="A1632" t="s">
        <v>1651</v>
      </c>
      <c r="B1632" t="s">
        <v>63</v>
      </c>
      <c r="C1632">
        <v>2</v>
      </c>
      <c r="D1632">
        <v>1.5</v>
      </c>
      <c r="E1632">
        <v>3</v>
      </c>
      <c r="F1632" t="s">
        <v>21</v>
      </c>
      <c r="G1632" s="7" t="s">
        <v>10024</v>
      </c>
      <c r="H1632" s="1">
        <v>45022</v>
      </c>
      <c r="J1632" s="8" t="str">
        <f>IF(ISBLANK(B1632),"Unknown",B1632)</f>
        <v>Tea</v>
      </c>
      <c r="K1632" s="5">
        <f t="shared" si="143"/>
        <v>2</v>
      </c>
      <c r="L1632" s="5">
        <f t="shared" si="143"/>
        <v>1.5</v>
      </c>
      <c r="M1632" s="5">
        <f t="shared" si="144"/>
        <v>3</v>
      </c>
      <c r="N1632" s="8" t="str">
        <f>IF(ISBLANK(F1632),"Unknown",F1632)</f>
        <v>Digital Wallet</v>
      </c>
      <c r="O1632" s="8" t="str">
        <f>IF(ISBLANK(G1632),"Unknown",G1632)</f>
        <v>Unknown</v>
      </c>
      <c r="P1632" s="6">
        <f>IF(ISBLANK(H1632),"Unknown",H1632)</f>
        <v>45022</v>
      </c>
      <c r="Q1632" s="13">
        <f t="shared" si="145"/>
        <v>2</v>
      </c>
      <c r="R1632" s="13">
        <f t="shared" si="146"/>
        <v>1.5</v>
      </c>
      <c r="S1632" s="11">
        <f t="shared" si="147"/>
        <v>3</v>
      </c>
    </row>
    <row r="1633" spans="1:19" x14ac:dyDescent="0.3">
      <c r="A1633" t="s">
        <v>1652</v>
      </c>
      <c r="B1633" t="s">
        <v>23</v>
      </c>
      <c r="C1633">
        <v>5</v>
      </c>
      <c r="D1633">
        <v>4</v>
      </c>
      <c r="E1633" s="7" t="s">
        <v>10024</v>
      </c>
      <c r="F1633" t="s">
        <v>10</v>
      </c>
      <c r="G1633" t="s">
        <v>11</v>
      </c>
      <c r="H1633" s="1">
        <v>45023</v>
      </c>
      <c r="J1633" s="8" t="str">
        <f>IF(ISBLANK(B1633),"Unknown",B1633)</f>
        <v>Smoothie</v>
      </c>
      <c r="K1633" s="5">
        <f t="shared" si="143"/>
        <v>5</v>
      </c>
      <c r="L1633" s="5">
        <f t="shared" si="143"/>
        <v>4</v>
      </c>
      <c r="M1633" s="5" t="str">
        <f t="shared" si="144"/>
        <v>Unknown</v>
      </c>
      <c r="N1633" s="8" t="str">
        <f>IF(ISBLANK(F1633),"Unknown",F1633)</f>
        <v>Credit Card</v>
      </c>
      <c r="O1633" s="8" t="str">
        <f>IF(ISBLANK(G1633),"Unknown",G1633)</f>
        <v>Takeaway</v>
      </c>
      <c r="P1633" s="6">
        <f>IF(ISBLANK(H1633),"Unknown",H1633)</f>
        <v>45023</v>
      </c>
      <c r="Q1633" s="13">
        <f t="shared" si="145"/>
        <v>5</v>
      </c>
      <c r="R1633" s="13">
        <f t="shared" si="146"/>
        <v>4</v>
      </c>
      <c r="S1633" s="11">
        <f t="shared" si="147"/>
        <v>20</v>
      </c>
    </row>
    <row r="1634" spans="1:19" x14ac:dyDescent="0.3">
      <c r="A1634" t="s">
        <v>1653</v>
      </c>
      <c r="B1634" t="s">
        <v>17</v>
      </c>
      <c r="C1634">
        <v>4</v>
      </c>
      <c r="D1634">
        <v>1</v>
      </c>
      <c r="E1634">
        <v>4</v>
      </c>
      <c r="F1634" t="s">
        <v>14</v>
      </c>
      <c r="G1634" t="s">
        <v>11</v>
      </c>
      <c r="H1634" s="1">
        <v>45187</v>
      </c>
      <c r="J1634" s="8" t="str">
        <f>IF(ISBLANK(B1634),"Unknown",B1634)</f>
        <v>Cookie</v>
      </c>
      <c r="K1634" s="5">
        <f t="shared" si="143"/>
        <v>4</v>
      </c>
      <c r="L1634" s="5">
        <f t="shared" si="143"/>
        <v>1</v>
      </c>
      <c r="M1634" s="5">
        <f t="shared" si="144"/>
        <v>4</v>
      </c>
      <c r="N1634" s="8" t="str">
        <f>IF(ISBLANK(F1634),"Unknown",F1634)</f>
        <v>Cash</v>
      </c>
      <c r="O1634" s="8" t="str">
        <f>IF(ISBLANK(G1634),"Unknown",G1634)</f>
        <v>Takeaway</v>
      </c>
      <c r="P1634" s="6">
        <f>IF(ISBLANK(H1634),"Unknown",H1634)</f>
        <v>45187</v>
      </c>
      <c r="Q1634" s="13">
        <f t="shared" si="145"/>
        <v>4</v>
      </c>
      <c r="R1634" s="13">
        <f t="shared" si="146"/>
        <v>1</v>
      </c>
      <c r="S1634" s="11">
        <f t="shared" si="147"/>
        <v>4</v>
      </c>
    </row>
    <row r="1635" spans="1:19" x14ac:dyDescent="0.3">
      <c r="A1635" t="s">
        <v>1654</v>
      </c>
      <c r="B1635" t="s">
        <v>19</v>
      </c>
      <c r="C1635">
        <v>5</v>
      </c>
      <c r="D1635">
        <v>5</v>
      </c>
      <c r="E1635">
        <v>25</v>
      </c>
      <c r="F1635" s="7" t="s">
        <v>10024</v>
      </c>
      <c r="H1635" s="1">
        <v>44946</v>
      </c>
      <c r="J1635" s="8" t="str">
        <f>IF(ISBLANK(B1635),"Unknown",B1635)</f>
        <v>Salad</v>
      </c>
      <c r="K1635" s="5">
        <f t="shared" si="143"/>
        <v>5</v>
      </c>
      <c r="L1635" s="5">
        <f t="shared" si="143"/>
        <v>5</v>
      </c>
      <c r="M1635" s="5">
        <f t="shared" si="144"/>
        <v>25</v>
      </c>
      <c r="N1635" s="8" t="str">
        <f>IF(ISBLANK(F1635),"Unknown",F1635)</f>
        <v>Unknown</v>
      </c>
      <c r="O1635" s="8" t="str">
        <f>IF(ISBLANK(G1635),"Unknown",G1635)</f>
        <v>Unknown</v>
      </c>
      <c r="P1635" s="6">
        <f>IF(ISBLANK(H1635),"Unknown",H1635)</f>
        <v>44946</v>
      </c>
      <c r="Q1635" s="13">
        <f t="shared" si="145"/>
        <v>5</v>
      </c>
      <c r="R1635" s="13">
        <f t="shared" si="146"/>
        <v>5</v>
      </c>
      <c r="S1635" s="11">
        <f t="shared" si="147"/>
        <v>25</v>
      </c>
    </row>
    <row r="1636" spans="1:19" x14ac:dyDescent="0.3">
      <c r="A1636" t="s">
        <v>1655</v>
      </c>
      <c r="B1636" t="s">
        <v>19</v>
      </c>
      <c r="C1636">
        <v>4</v>
      </c>
      <c r="D1636">
        <v>5</v>
      </c>
      <c r="E1636">
        <v>20</v>
      </c>
      <c r="G1636" t="s">
        <v>15</v>
      </c>
      <c r="H1636" s="1">
        <v>45238</v>
      </c>
      <c r="J1636" s="8" t="str">
        <f>IF(ISBLANK(B1636),"Unknown",B1636)</f>
        <v>Salad</v>
      </c>
      <c r="K1636" s="5">
        <f t="shared" si="143"/>
        <v>4</v>
      </c>
      <c r="L1636" s="5">
        <f t="shared" si="143"/>
        <v>5</v>
      </c>
      <c r="M1636" s="5">
        <f t="shared" si="144"/>
        <v>20</v>
      </c>
      <c r="N1636" s="8" t="str">
        <f>IF(ISBLANK(F1636),"Unknown",F1636)</f>
        <v>Unknown</v>
      </c>
      <c r="O1636" s="8" t="str">
        <f>IF(ISBLANK(G1636),"Unknown",G1636)</f>
        <v>In-store</v>
      </c>
      <c r="P1636" s="6">
        <f>IF(ISBLANK(H1636),"Unknown",H1636)</f>
        <v>45238</v>
      </c>
      <c r="Q1636" s="13">
        <f t="shared" si="145"/>
        <v>4</v>
      </c>
      <c r="R1636" s="13">
        <f t="shared" si="146"/>
        <v>5</v>
      </c>
      <c r="S1636" s="11">
        <f t="shared" si="147"/>
        <v>20</v>
      </c>
    </row>
    <row r="1637" spans="1:19" x14ac:dyDescent="0.3">
      <c r="A1637" t="s">
        <v>1656</v>
      </c>
      <c r="B1637" t="s">
        <v>63</v>
      </c>
      <c r="C1637">
        <v>2</v>
      </c>
      <c r="D1637">
        <v>1.5</v>
      </c>
      <c r="E1637">
        <v>3</v>
      </c>
      <c r="F1637" t="s">
        <v>10</v>
      </c>
      <c r="H1637" s="1">
        <v>44935</v>
      </c>
      <c r="J1637" s="8" t="str">
        <f>IF(ISBLANK(B1637),"Unknown",B1637)</f>
        <v>Tea</v>
      </c>
      <c r="K1637" s="5">
        <f t="shared" si="143"/>
        <v>2</v>
      </c>
      <c r="L1637" s="5">
        <f t="shared" si="143"/>
        <v>1.5</v>
      </c>
      <c r="M1637" s="5">
        <f t="shared" si="144"/>
        <v>3</v>
      </c>
      <c r="N1637" s="8" t="str">
        <f>IF(ISBLANK(F1637),"Unknown",F1637)</f>
        <v>Credit Card</v>
      </c>
      <c r="O1637" s="8" t="str">
        <f>IF(ISBLANK(G1637),"Unknown",G1637)</f>
        <v>Unknown</v>
      </c>
      <c r="P1637" s="6">
        <f>IF(ISBLANK(H1637),"Unknown",H1637)</f>
        <v>44935</v>
      </c>
      <c r="Q1637" s="13">
        <f t="shared" si="145"/>
        <v>2</v>
      </c>
      <c r="R1637" s="13">
        <f t="shared" si="146"/>
        <v>1.5</v>
      </c>
      <c r="S1637" s="11">
        <f t="shared" si="147"/>
        <v>3</v>
      </c>
    </row>
    <row r="1638" spans="1:19" x14ac:dyDescent="0.3">
      <c r="A1638" t="s">
        <v>1657</v>
      </c>
      <c r="B1638" t="s">
        <v>26</v>
      </c>
      <c r="C1638">
        <v>5</v>
      </c>
      <c r="D1638">
        <v>4</v>
      </c>
      <c r="E1638">
        <v>20</v>
      </c>
      <c r="F1638" t="s">
        <v>14</v>
      </c>
      <c r="G1638" t="s">
        <v>15</v>
      </c>
      <c r="H1638" s="1">
        <v>45230</v>
      </c>
      <c r="J1638" s="8" t="str">
        <f>IF(ISBLANK(B1638),"Unknown",B1638)</f>
        <v>Sandwich</v>
      </c>
      <c r="K1638" s="5">
        <f t="shared" si="143"/>
        <v>5</v>
      </c>
      <c r="L1638" s="5">
        <f t="shared" si="143"/>
        <v>4</v>
      </c>
      <c r="M1638" s="5">
        <f t="shared" si="144"/>
        <v>20</v>
      </c>
      <c r="N1638" s="8" t="str">
        <f>IF(ISBLANK(F1638),"Unknown",F1638)</f>
        <v>Cash</v>
      </c>
      <c r="O1638" s="8" t="str">
        <f>IF(ISBLANK(G1638),"Unknown",G1638)</f>
        <v>In-store</v>
      </c>
      <c r="P1638" s="6">
        <f>IF(ISBLANK(H1638),"Unknown",H1638)</f>
        <v>45230</v>
      </c>
      <c r="Q1638" s="13">
        <f t="shared" si="145"/>
        <v>5</v>
      </c>
      <c r="R1638" s="13">
        <f t="shared" si="146"/>
        <v>4</v>
      </c>
      <c r="S1638" s="11">
        <f t="shared" si="147"/>
        <v>20</v>
      </c>
    </row>
    <row r="1639" spans="1:19" x14ac:dyDescent="0.3">
      <c r="A1639" t="s">
        <v>1658</v>
      </c>
      <c r="B1639" t="s">
        <v>63</v>
      </c>
      <c r="C1639">
        <v>5</v>
      </c>
      <c r="D1639">
        <v>1.5</v>
      </c>
      <c r="E1639">
        <v>7.5</v>
      </c>
      <c r="F1639" t="s">
        <v>14</v>
      </c>
      <c r="G1639" t="s">
        <v>11</v>
      </c>
      <c r="H1639" s="1">
        <v>45050</v>
      </c>
      <c r="J1639" s="8" t="str">
        <f>IF(ISBLANK(B1639),"Unknown",B1639)</f>
        <v>Tea</v>
      </c>
      <c r="K1639" s="5">
        <f t="shared" si="143"/>
        <v>5</v>
      </c>
      <c r="L1639" s="5">
        <f t="shared" si="143"/>
        <v>1.5</v>
      </c>
      <c r="M1639" s="5">
        <f t="shared" si="144"/>
        <v>7.5</v>
      </c>
      <c r="N1639" s="8" t="str">
        <f>IF(ISBLANK(F1639),"Unknown",F1639)</f>
        <v>Cash</v>
      </c>
      <c r="O1639" s="8" t="str">
        <f>IF(ISBLANK(G1639),"Unknown",G1639)</f>
        <v>Takeaway</v>
      </c>
      <c r="P1639" s="6">
        <f>IF(ISBLANK(H1639),"Unknown",H1639)</f>
        <v>45050</v>
      </c>
      <c r="Q1639" s="13">
        <f t="shared" si="145"/>
        <v>5</v>
      </c>
      <c r="R1639" s="13">
        <f t="shared" si="146"/>
        <v>1.5</v>
      </c>
      <c r="S1639" s="11">
        <f t="shared" si="147"/>
        <v>7.5</v>
      </c>
    </row>
    <row r="1640" spans="1:19" x14ac:dyDescent="0.3">
      <c r="A1640" t="s">
        <v>1659</v>
      </c>
      <c r="B1640" s="7" t="s">
        <v>10024</v>
      </c>
      <c r="C1640">
        <v>2</v>
      </c>
      <c r="D1640">
        <v>5</v>
      </c>
      <c r="E1640">
        <v>10</v>
      </c>
      <c r="F1640" t="s">
        <v>21</v>
      </c>
      <c r="G1640" t="s">
        <v>11</v>
      </c>
      <c r="H1640" s="1">
        <v>45159</v>
      </c>
      <c r="J1640" s="8" t="str">
        <f>IF(ISBLANK(B1640),"Unknown",B1640)</f>
        <v>Unknown</v>
      </c>
      <c r="K1640" s="5">
        <f t="shared" si="143"/>
        <v>2</v>
      </c>
      <c r="L1640" s="5">
        <f t="shared" si="143"/>
        <v>5</v>
      </c>
      <c r="M1640" s="5">
        <f t="shared" si="144"/>
        <v>10</v>
      </c>
      <c r="N1640" s="8" t="str">
        <f>IF(ISBLANK(F1640),"Unknown",F1640)</f>
        <v>Digital Wallet</v>
      </c>
      <c r="O1640" s="8" t="str">
        <f>IF(ISBLANK(G1640),"Unknown",G1640)</f>
        <v>Takeaway</v>
      </c>
      <c r="P1640" s="6">
        <f>IF(ISBLANK(H1640),"Unknown",H1640)</f>
        <v>45159</v>
      </c>
      <c r="Q1640" s="13">
        <f t="shared" si="145"/>
        <v>2</v>
      </c>
      <c r="R1640" s="13">
        <f t="shared" si="146"/>
        <v>5</v>
      </c>
      <c r="S1640" s="11">
        <f t="shared" si="147"/>
        <v>10</v>
      </c>
    </row>
    <row r="1641" spans="1:19" x14ac:dyDescent="0.3">
      <c r="A1641" t="s">
        <v>1660</v>
      </c>
      <c r="B1641" t="s">
        <v>23</v>
      </c>
      <c r="C1641">
        <v>1</v>
      </c>
      <c r="D1641">
        <v>4</v>
      </c>
      <c r="E1641">
        <v>4</v>
      </c>
      <c r="F1641" t="s">
        <v>21</v>
      </c>
      <c r="G1641" t="s">
        <v>15</v>
      </c>
      <c r="H1641" s="1">
        <v>45136</v>
      </c>
      <c r="J1641" s="8" t="str">
        <f>IF(ISBLANK(B1641),"Unknown",B1641)</f>
        <v>Smoothie</v>
      </c>
      <c r="K1641" s="5">
        <f t="shared" si="143"/>
        <v>1</v>
      </c>
      <c r="L1641" s="5">
        <f t="shared" si="143"/>
        <v>4</v>
      </c>
      <c r="M1641" s="5">
        <f t="shared" si="144"/>
        <v>4</v>
      </c>
      <c r="N1641" s="8" t="str">
        <f>IF(ISBLANK(F1641),"Unknown",F1641)</f>
        <v>Digital Wallet</v>
      </c>
      <c r="O1641" s="8" t="str">
        <f>IF(ISBLANK(G1641),"Unknown",G1641)</f>
        <v>In-store</v>
      </c>
      <c r="P1641" s="6">
        <f>IF(ISBLANK(H1641),"Unknown",H1641)</f>
        <v>45136</v>
      </c>
      <c r="Q1641" s="13">
        <f t="shared" si="145"/>
        <v>1</v>
      </c>
      <c r="R1641" s="13">
        <f t="shared" si="146"/>
        <v>4</v>
      </c>
      <c r="S1641" s="11">
        <f t="shared" si="147"/>
        <v>4</v>
      </c>
    </row>
    <row r="1642" spans="1:19" x14ac:dyDescent="0.3">
      <c r="A1642" t="s">
        <v>1661</v>
      </c>
      <c r="B1642" t="s">
        <v>9</v>
      </c>
      <c r="C1642">
        <v>5</v>
      </c>
      <c r="D1642">
        <v>2</v>
      </c>
      <c r="E1642">
        <v>10</v>
      </c>
      <c r="F1642" t="s">
        <v>10</v>
      </c>
      <c r="H1642" s="1">
        <v>45073</v>
      </c>
      <c r="J1642" s="8" t="str">
        <f>IF(ISBLANK(B1642),"Unknown",B1642)</f>
        <v>Coffee</v>
      </c>
      <c r="K1642" s="5">
        <f t="shared" si="143"/>
        <v>5</v>
      </c>
      <c r="L1642" s="5">
        <f t="shared" si="143"/>
        <v>2</v>
      </c>
      <c r="M1642" s="5">
        <f t="shared" si="144"/>
        <v>10</v>
      </c>
      <c r="N1642" s="8" t="str">
        <f>IF(ISBLANK(F1642),"Unknown",F1642)</f>
        <v>Credit Card</v>
      </c>
      <c r="O1642" s="8" t="str">
        <f>IF(ISBLANK(G1642),"Unknown",G1642)</f>
        <v>Unknown</v>
      </c>
      <c r="P1642" s="6">
        <f>IF(ISBLANK(H1642),"Unknown",H1642)</f>
        <v>45073</v>
      </c>
      <c r="Q1642" s="13">
        <f t="shared" si="145"/>
        <v>5</v>
      </c>
      <c r="R1642" s="13">
        <f t="shared" si="146"/>
        <v>2</v>
      </c>
      <c r="S1642" s="11">
        <f t="shared" si="147"/>
        <v>10</v>
      </c>
    </row>
    <row r="1643" spans="1:19" x14ac:dyDescent="0.3">
      <c r="A1643" t="s">
        <v>1662</v>
      </c>
      <c r="C1643">
        <v>2</v>
      </c>
      <c r="D1643">
        <v>3</v>
      </c>
      <c r="E1643">
        <v>6</v>
      </c>
      <c r="F1643" t="s">
        <v>10</v>
      </c>
      <c r="H1643" s="1">
        <v>45197</v>
      </c>
      <c r="J1643" s="8" t="str">
        <f>IF(ISBLANK(B1643),"Unknown",B1643)</f>
        <v>Unknown</v>
      </c>
      <c r="K1643" s="5">
        <f t="shared" si="143"/>
        <v>2</v>
      </c>
      <c r="L1643" s="5">
        <f t="shared" si="143"/>
        <v>3</v>
      </c>
      <c r="M1643" s="5">
        <f t="shared" si="144"/>
        <v>6</v>
      </c>
      <c r="N1643" s="8" t="str">
        <f>IF(ISBLANK(F1643),"Unknown",F1643)</f>
        <v>Credit Card</v>
      </c>
      <c r="O1643" s="8" t="str">
        <f>IF(ISBLANK(G1643),"Unknown",G1643)</f>
        <v>Unknown</v>
      </c>
      <c r="P1643" s="6">
        <f>IF(ISBLANK(H1643),"Unknown",H1643)</f>
        <v>45197</v>
      </c>
      <c r="Q1643" s="13">
        <f t="shared" si="145"/>
        <v>2</v>
      </c>
      <c r="R1643" s="13">
        <f t="shared" si="146"/>
        <v>3</v>
      </c>
      <c r="S1643" s="11">
        <f t="shared" si="147"/>
        <v>6</v>
      </c>
    </row>
    <row r="1644" spans="1:19" x14ac:dyDescent="0.3">
      <c r="A1644" t="s">
        <v>1663</v>
      </c>
      <c r="B1644" t="s">
        <v>13</v>
      </c>
      <c r="C1644">
        <v>1</v>
      </c>
      <c r="D1644">
        <v>3</v>
      </c>
      <c r="E1644">
        <v>3</v>
      </c>
      <c r="F1644" t="s">
        <v>14</v>
      </c>
      <c r="G1644" t="s">
        <v>11</v>
      </c>
      <c r="H1644" s="1">
        <v>45212</v>
      </c>
      <c r="J1644" s="8" t="str">
        <f>IF(ISBLANK(B1644),"Unknown",B1644)</f>
        <v>Cake</v>
      </c>
      <c r="K1644" s="5">
        <f t="shared" si="143"/>
        <v>1</v>
      </c>
      <c r="L1644" s="5">
        <f t="shared" si="143"/>
        <v>3</v>
      </c>
      <c r="M1644" s="5">
        <f t="shared" si="144"/>
        <v>3</v>
      </c>
      <c r="N1644" s="8" t="str">
        <f>IF(ISBLANK(F1644),"Unknown",F1644)</f>
        <v>Cash</v>
      </c>
      <c r="O1644" s="8" t="str">
        <f>IF(ISBLANK(G1644),"Unknown",G1644)</f>
        <v>Takeaway</v>
      </c>
      <c r="P1644" s="6">
        <f>IF(ISBLANK(H1644),"Unknown",H1644)</f>
        <v>45212</v>
      </c>
      <c r="Q1644" s="13">
        <f t="shared" si="145"/>
        <v>1</v>
      </c>
      <c r="R1644" s="13">
        <f t="shared" si="146"/>
        <v>3</v>
      </c>
      <c r="S1644" s="11">
        <f t="shared" si="147"/>
        <v>3</v>
      </c>
    </row>
    <row r="1645" spans="1:19" x14ac:dyDescent="0.3">
      <c r="A1645" t="s">
        <v>1664</v>
      </c>
      <c r="B1645" t="s">
        <v>23</v>
      </c>
      <c r="C1645">
        <v>1</v>
      </c>
      <c r="D1645">
        <v>4</v>
      </c>
      <c r="E1645">
        <v>4</v>
      </c>
      <c r="F1645" t="s">
        <v>10</v>
      </c>
      <c r="G1645" t="s">
        <v>15</v>
      </c>
      <c r="H1645" s="1">
        <v>44976</v>
      </c>
      <c r="J1645" s="8" t="str">
        <f>IF(ISBLANK(B1645),"Unknown",B1645)</f>
        <v>Smoothie</v>
      </c>
      <c r="K1645" s="5">
        <f t="shared" si="143"/>
        <v>1</v>
      </c>
      <c r="L1645" s="5">
        <f t="shared" si="143"/>
        <v>4</v>
      </c>
      <c r="M1645" s="5">
        <f t="shared" si="144"/>
        <v>4</v>
      </c>
      <c r="N1645" s="8" t="str">
        <f>IF(ISBLANK(F1645),"Unknown",F1645)</f>
        <v>Credit Card</v>
      </c>
      <c r="O1645" s="8" t="str">
        <f>IF(ISBLANK(G1645),"Unknown",G1645)</f>
        <v>In-store</v>
      </c>
      <c r="P1645" s="6">
        <f>IF(ISBLANK(H1645),"Unknown",H1645)</f>
        <v>44976</v>
      </c>
      <c r="Q1645" s="13">
        <f t="shared" si="145"/>
        <v>1</v>
      </c>
      <c r="R1645" s="13">
        <f t="shared" si="146"/>
        <v>4</v>
      </c>
      <c r="S1645" s="11">
        <f t="shared" si="147"/>
        <v>4</v>
      </c>
    </row>
    <row r="1646" spans="1:19" x14ac:dyDescent="0.3">
      <c r="A1646" t="s">
        <v>1665</v>
      </c>
      <c r="B1646" t="s">
        <v>9</v>
      </c>
      <c r="C1646">
        <v>3</v>
      </c>
      <c r="D1646">
        <v>2</v>
      </c>
      <c r="E1646">
        <v>6</v>
      </c>
      <c r="F1646" t="s">
        <v>14</v>
      </c>
      <c r="G1646" t="s">
        <v>11</v>
      </c>
      <c r="H1646" s="1">
        <v>45276</v>
      </c>
      <c r="J1646" s="8" t="str">
        <f>IF(ISBLANK(B1646),"Unknown",B1646)</f>
        <v>Coffee</v>
      </c>
      <c r="K1646" s="5">
        <f t="shared" si="143"/>
        <v>3</v>
      </c>
      <c r="L1646" s="5">
        <f t="shared" si="143"/>
        <v>2</v>
      </c>
      <c r="M1646" s="5">
        <f t="shared" si="144"/>
        <v>6</v>
      </c>
      <c r="N1646" s="8" t="str">
        <f>IF(ISBLANK(F1646),"Unknown",F1646)</f>
        <v>Cash</v>
      </c>
      <c r="O1646" s="8" t="str">
        <f>IF(ISBLANK(G1646),"Unknown",G1646)</f>
        <v>Takeaway</v>
      </c>
      <c r="P1646" s="6">
        <f>IF(ISBLANK(H1646),"Unknown",H1646)</f>
        <v>45276</v>
      </c>
      <c r="Q1646" s="13">
        <f t="shared" si="145"/>
        <v>3</v>
      </c>
      <c r="R1646" s="13">
        <f t="shared" si="146"/>
        <v>2</v>
      </c>
      <c r="S1646" s="11">
        <f t="shared" si="147"/>
        <v>6</v>
      </c>
    </row>
    <row r="1647" spans="1:19" x14ac:dyDescent="0.3">
      <c r="A1647" t="s">
        <v>1666</v>
      </c>
      <c r="B1647" t="s">
        <v>9</v>
      </c>
      <c r="C1647">
        <v>5</v>
      </c>
      <c r="D1647">
        <v>2</v>
      </c>
      <c r="E1647">
        <v>10</v>
      </c>
      <c r="F1647" t="s">
        <v>14</v>
      </c>
      <c r="H1647" s="1">
        <v>44978</v>
      </c>
      <c r="J1647" s="8" t="str">
        <f>IF(ISBLANK(B1647),"Unknown",B1647)</f>
        <v>Coffee</v>
      </c>
      <c r="K1647" s="5">
        <f t="shared" si="143"/>
        <v>5</v>
      </c>
      <c r="L1647" s="5">
        <f t="shared" si="143"/>
        <v>2</v>
      </c>
      <c r="M1647" s="5">
        <f t="shared" si="144"/>
        <v>10</v>
      </c>
      <c r="N1647" s="8" t="str">
        <f>IF(ISBLANK(F1647),"Unknown",F1647)</f>
        <v>Cash</v>
      </c>
      <c r="O1647" s="8" t="str">
        <f>IF(ISBLANK(G1647),"Unknown",G1647)</f>
        <v>Unknown</v>
      </c>
      <c r="P1647" s="6">
        <f>IF(ISBLANK(H1647),"Unknown",H1647)</f>
        <v>44978</v>
      </c>
      <c r="Q1647" s="13">
        <f t="shared" si="145"/>
        <v>5</v>
      </c>
      <c r="R1647" s="13">
        <f t="shared" si="146"/>
        <v>2</v>
      </c>
      <c r="S1647" s="11">
        <f t="shared" si="147"/>
        <v>10</v>
      </c>
    </row>
    <row r="1648" spans="1:19" x14ac:dyDescent="0.3">
      <c r="A1648" t="s">
        <v>1667</v>
      </c>
      <c r="B1648" t="s">
        <v>9</v>
      </c>
      <c r="C1648">
        <v>1</v>
      </c>
      <c r="D1648">
        <v>2</v>
      </c>
      <c r="E1648">
        <v>2</v>
      </c>
      <c r="F1648" s="7" t="s">
        <v>10024</v>
      </c>
      <c r="G1648" t="s">
        <v>11</v>
      </c>
      <c r="H1648" s="1">
        <v>44942</v>
      </c>
      <c r="J1648" s="8" t="str">
        <f>IF(ISBLANK(B1648),"Unknown",B1648)</f>
        <v>Coffee</v>
      </c>
      <c r="K1648" s="5">
        <f t="shared" si="143"/>
        <v>1</v>
      </c>
      <c r="L1648" s="5">
        <f t="shared" si="143"/>
        <v>2</v>
      </c>
      <c r="M1648" s="5">
        <f t="shared" si="144"/>
        <v>2</v>
      </c>
      <c r="N1648" s="8" t="str">
        <f>IF(ISBLANK(F1648),"Unknown",F1648)</f>
        <v>Unknown</v>
      </c>
      <c r="O1648" s="8" t="str">
        <f>IF(ISBLANK(G1648),"Unknown",G1648)</f>
        <v>Takeaway</v>
      </c>
      <c r="P1648" s="6">
        <f>IF(ISBLANK(H1648),"Unknown",H1648)</f>
        <v>44942</v>
      </c>
      <c r="Q1648" s="13">
        <f t="shared" si="145"/>
        <v>1</v>
      </c>
      <c r="R1648" s="13">
        <f t="shared" si="146"/>
        <v>2</v>
      </c>
      <c r="S1648" s="11">
        <f t="shared" si="147"/>
        <v>2</v>
      </c>
    </row>
    <row r="1649" spans="1:19" x14ac:dyDescent="0.3">
      <c r="A1649" t="s">
        <v>1668</v>
      </c>
      <c r="B1649" t="s">
        <v>13</v>
      </c>
      <c r="C1649">
        <v>5</v>
      </c>
      <c r="D1649">
        <v>3</v>
      </c>
      <c r="E1649">
        <v>15</v>
      </c>
      <c r="F1649" s="7" t="s">
        <v>10024</v>
      </c>
      <c r="G1649" t="s">
        <v>11</v>
      </c>
      <c r="H1649" s="1">
        <v>45175</v>
      </c>
      <c r="J1649" s="8" t="str">
        <f>IF(ISBLANK(B1649),"Unknown",B1649)</f>
        <v>Cake</v>
      </c>
      <c r="K1649" s="5">
        <f t="shared" si="143"/>
        <v>5</v>
      </c>
      <c r="L1649" s="5">
        <f t="shared" si="143"/>
        <v>3</v>
      </c>
      <c r="M1649" s="5">
        <f t="shared" si="144"/>
        <v>15</v>
      </c>
      <c r="N1649" s="8" t="str">
        <f>IF(ISBLANK(F1649),"Unknown",F1649)</f>
        <v>Unknown</v>
      </c>
      <c r="O1649" s="8" t="str">
        <f>IF(ISBLANK(G1649),"Unknown",G1649)</f>
        <v>Takeaway</v>
      </c>
      <c r="P1649" s="6">
        <f>IF(ISBLANK(H1649),"Unknown",H1649)</f>
        <v>45175</v>
      </c>
      <c r="Q1649" s="13">
        <f t="shared" si="145"/>
        <v>5</v>
      </c>
      <c r="R1649" s="13">
        <f t="shared" si="146"/>
        <v>3</v>
      </c>
      <c r="S1649" s="11">
        <f t="shared" si="147"/>
        <v>15</v>
      </c>
    </row>
    <row r="1650" spans="1:19" x14ac:dyDescent="0.3">
      <c r="A1650" t="s">
        <v>1669</v>
      </c>
      <c r="B1650" t="s">
        <v>17</v>
      </c>
      <c r="C1650">
        <v>2</v>
      </c>
      <c r="D1650">
        <v>1</v>
      </c>
      <c r="E1650">
        <v>2</v>
      </c>
      <c r="F1650" t="s">
        <v>10</v>
      </c>
      <c r="G1650" t="s">
        <v>11</v>
      </c>
      <c r="H1650" s="1">
        <v>44929</v>
      </c>
      <c r="J1650" s="8" t="str">
        <f>IF(ISBLANK(B1650),"Unknown",B1650)</f>
        <v>Cookie</v>
      </c>
      <c r="K1650" s="5">
        <f t="shared" si="143"/>
        <v>2</v>
      </c>
      <c r="L1650" s="5">
        <f t="shared" si="143"/>
        <v>1</v>
      </c>
      <c r="M1650" s="5">
        <f t="shared" si="144"/>
        <v>2</v>
      </c>
      <c r="N1650" s="8" t="str">
        <f>IF(ISBLANK(F1650),"Unknown",F1650)</f>
        <v>Credit Card</v>
      </c>
      <c r="O1650" s="8" t="str">
        <f>IF(ISBLANK(G1650),"Unknown",G1650)</f>
        <v>Takeaway</v>
      </c>
      <c r="P1650" s="6">
        <f>IF(ISBLANK(H1650),"Unknown",H1650)</f>
        <v>44929</v>
      </c>
      <c r="Q1650" s="13">
        <f t="shared" si="145"/>
        <v>2</v>
      </c>
      <c r="R1650" s="13">
        <f t="shared" si="146"/>
        <v>1</v>
      </c>
      <c r="S1650" s="11">
        <f t="shared" si="147"/>
        <v>2</v>
      </c>
    </row>
    <row r="1651" spans="1:19" x14ac:dyDescent="0.3">
      <c r="A1651" t="s">
        <v>1670</v>
      </c>
      <c r="B1651" t="s">
        <v>26</v>
      </c>
      <c r="C1651">
        <v>1</v>
      </c>
      <c r="D1651">
        <v>4</v>
      </c>
      <c r="E1651">
        <v>4</v>
      </c>
      <c r="F1651" t="s">
        <v>10</v>
      </c>
      <c r="G1651" t="s">
        <v>15</v>
      </c>
      <c r="H1651" s="7" t="s">
        <v>10024</v>
      </c>
      <c r="J1651" s="8" t="str">
        <f>IF(ISBLANK(B1651),"Unknown",B1651)</f>
        <v>Sandwich</v>
      </c>
      <c r="K1651" s="5">
        <f t="shared" si="143"/>
        <v>1</v>
      </c>
      <c r="L1651" s="5">
        <f t="shared" si="143"/>
        <v>4</v>
      </c>
      <c r="M1651" s="5">
        <f t="shared" si="144"/>
        <v>4</v>
      </c>
      <c r="N1651" s="8" t="str">
        <f>IF(ISBLANK(F1651),"Unknown",F1651)</f>
        <v>Credit Card</v>
      </c>
      <c r="O1651" s="8" t="str">
        <f>IF(ISBLANK(G1651),"Unknown",G1651)</f>
        <v>In-store</v>
      </c>
      <c r="P1651" s="6" t="str">
        <f>IF(ISBLANK(H1651),"Unknown",H1651)</f>
        <v>Unknown</v>
      </c>
      <c r="Q1651" s="13">
        <f t="shared" si="145"/>
        <v>1</v>
      </c>
      <c r="R1651" s="13">
        <f t="shared" si="146"/>
        <v>4</v>
      </c>
      <c r="S1651" s="11">
        <f t="shared" si="147"/>
        <v>4</v>
      </c>
    </row>
    <row r="1652" spans="1:19" x14ac:dyDescent="0.3">
      <c r="A1652" t="s">
        <v>1671</v>
      </c>
      <c r="B1652" t="s">
        <v>37</v>
      </c>
      <c r="C1652">
        <v>2</v>
      </c>
      <c r="D1652">
        <v>3</v>
      </c>
      <c r="E1652">
        <v>6</v>
      </c>
      <c r="F1652" t="s">
        <v>21</v>
      </c>
      <c r="G1652" t="s">
        <v>15</v>
      </c>
      <c r="H1652" s="1">
        <v>44991</v>
      </c>
      <c r="J1652" s="8" t="str">
        <f>IF(ISBLANK(B1652),"Unknown",B1652)</f>
        <v>Juice</v>
      </c>
      <c r="K1652" s="5">
        <f t="shared" si="143"/>
        <v>2</v>
      </c>
      <c r="L1652" s="5">
        <f t="shared" si="143"/>
        <v>3</v>
      </c>
      <c r="M1652" s="5">
        <f t="shared" si="144"/>
        <v>6</v>
      </c>
      <c r="N1652" s="8" t="str">
        <f>IF(ISBLANK(F1652),"Unknown",F1652)</f>
        <v>Digital Wallet</v>
      </c>
      <c r="O1652" s="8" t="str">
        <f>IF(ISBLANK(G1652),"Unknown",G1652)</f>
        <v>In-store</v>
      </c>
      <c r="P1652" s="6">
        <f>IF(ISBLANK(H1652),"Unknown",H1652)</f>
        <v>44991</v>
      </c>
      <c r="Q1652" s="13">
        <f t="shared" si="145"/>
        <v>2</v>
      </c>
      <c r="R1652" s="13">
        <f t="shared" si="146"/>
        <v>3</v>
      </c>
      <c r="S1652" s="11">
        <f t="shared" si="147"/>
        <v>6</v>
      </c>
    </row>
    <row r="1653" spans="1:19" x14ac:dyDescent="0.3">
      <c r="A1653" t="s">
        <v>1672</v>
      </c>
      <c r="B1653" t="s">
        <v>63</v>
      </c>
      <c r="C1653">
        <v>3</v>
      </c>
      <c r="D1653">
        <v>1.5</v>
      </c>
      <c r="E1653">
        <v>4.5</v>
      </c>
      <c r="F1653" t="s">
        <v>10</v>
      </c>
      <c r="G1653" t="s">
        <v>15</v>
      </c>
      <c r="H1653" s="1">
        <v>45175</v>
      </c>
      <c r="J1653" s="8" t="str">
        <f>IF(ISBLANK(B1653),"Unknown",B1653)</f>
        <v>Tea</v>
      </c>
      <c r="K1653" s="5">
        <f t="shared" si="143"/>
        <v>3</v>
      </c>
      <c r="L1653" s="5">
        <f t="shared" si="143"/>
        <v>1.5</v>
      </c>
      <c r="M1653" s="5">
        <f t="shared" si="144"/>
        <v>4.5</v>
      </c>
      <c r="N1653" s="8" t="str">
        <f>IF(ISBLANK(F1653),"Unknown",F1653)</f>
        <v>Credit Card</v>
      </c>
      <c r="O1653" s="8" t="str">
        <f>IF(ISBLANK(G1653),"Unknown",G1653)</f>
        <v>In-store</v>
      </c>
      <c r="P1653" s="6">
        <f>IF(ISBLANK(H1653),"Unknown",H1653)</f>
        <v>45175</v>
      </c>
      <c r="Q1653" s="13">
        <f t="shared" si="145"/>
        <v>3</v>
      </c>
      <c r="R1653" s="13">
        <f t="shared" si="146"/>
        <v>1.5</v>
      </c>
      <c r="S1653" s="11">
        <f t="shared" si="147"/>
        <v>4.5</v>
      </c>
    </row>
    <row r="1654" spans="1:19" x14ac:dyDescent="0.3">
      <c r="A1654" t="s">
        <v>1673</v>
      </c>
      <c r="B1654" t="s">
        <v>26</v>
      </c>
      <c r="C1654">
        <v>2</v>
      </c>
      <c r="D1654">
        <v>4</v>
      </c>
      <c r="E1654">
        <v>8</v>
      </c>
      <c r="F1654" s="7" t="s">
        <v>10024</v>
      </c>
      <c r="G1654" t="s">
        <v>11</v>
      </c>
      <c r="H1654" s="1">
        <v>45223</v>
      </c>
      <c r="J1654" s="8" t="str">
        <f>IF(ISBLANK(B1654),"Unknown",B1654)</f>
        <v>Sandwich</v>
      </c>
      <c r="K1654" s="5">
        <f t="shared" si="143"/>
        <v>2</v>
      </c>
      <c r="L1654" s="5">
        <f t="shared" si="143"/>
        <v>4</v>
      </c>
      <c r="M1654" s="5">
        <f t="shared" si="144"/>
        <v>8</v>
      </c>
      <c r="N1654" s="8" t="str">
        <f>IF(ISBLANK(F1654),"Unknown",F1654)</f>
        <v>Unknown</v>
      </c>
      <c r="O1654" s="8" t="str">
        <f>IF(ISBLANK(G1654),"Unknown",G1654)</f>
        <v>Takeaway</v>
      </c>
      <c r="P1654" s="6">
        <f>IF(ISBLANK(H1654),"Unknown",H1654)</f>
        <v>45223</v>
      </c>
      <c r="Q1654" s="13">
        <f t="shared" si="145"/>
        <v>2</v>
      </c>
      <c r="R1654" s="13">
        <f t="shared" si="146"/>
        <v>4</v>
      </c>
      <c r="S1654" s="11">
        <f t="shared" si="147"/>
        <v>8</v>
      </c>
    </row>
    <row r="1655" spans="1:19" x14ac:dyDescent="0.3">
      <c r="A1655" t="s">
        <v>1674</v>
      </c>
      <c r="B1655" t="s">
        <v>26</v>
      </c>
      <c r="C1655">
        <v>5</v>
      </c>
      <c r="D1655">
        <v>4</v>
      </c>
      <c r="E1655">
        <v>20</v>
      </c>
      <c r="F1655" t="s">
        <v>10</v>
      </c>
      <c r="G1655" s="7" t="s">
        <v>10024</v>
      </c>
      <c r="H1655" s="1">
        <v>44955</v>
      </c>
      <c r="J1655" s="8" t="str">
        <f>IF(ISBLANK(B1655),"Unknown",B1655)</f>
        <v>Sandwich</v>
      </c>
      <c r="K1655" s="5">
        <f t="shared" si="143"/>
        <v>5</v>
      </c>
      <c r="L1655" s="5">
        <f t="shared" si="143"/>
        <v>4</v>
      </c>
      <c r="M1655" s="5">
        <f t="shared" si="144"/>
        <v>20</v>
      </c>
      <c r="N1655" s="8" t="str">
        <f>IF(ISBLANK(F1655),"Unknown",F1655)</f>
        <v>Credit Card</v>
      </c>
      <c r="O1655" s="8" t="str">
        <f>IF(ISBLANK(G1655),"Unknown",G1655)</f>
        <v>Unknown</v>
      </c>
      <c r="P1655" s="6">
        <f>IF(ISBLANK(H1655),"Unknown",H1655)</f>
        <v>44955</v>
      </c>
      <c r="Q1655" s="13">
        <f t="shared" si="145"/>
        <v>5</v>
      </c>
      <c r="R1655" s="13">
        <f t="shared" si="146"/>
        <v>4</v>
      </c>
      <c r="S1655" s="11">
        <f t="shared" si="147"/>
        <v>20</v>
      </c>
    </row>
    <row r="1656" spans="1:19" x14ac:dyDescent="0.3">
      <c r="A1656" t="s">
        <v>1675</v>
      </c>
      <c r="B1656" t="s">
        <v>13</v>
      </c>
      <c r="C1656">
        <v>4</v>
      </c>
      <c r="D1656">
        <v>3</v>
      </c>
      <c r="E1656">
        <v>12</v>
      </c>
      <c r="F1656" s="7" t="s">
        <v>10024</v>
      </c>
      <c r="G1656" t="s">
        <v>11</v>
      </c>
      <c r="H1656" s="1">
        <v>45137</v>
      </c>
      <c r="J1656" s="8" t="str">
        <f>IF(ISBLANK(B1656),"Unknown",B1656)</f>
        <v>Cake</v>
      </c>
      <c r="K1656" s="5">
        <f t="shared" si="143"/>
        <v>4</v>
      </c>
      <c r="L1656" s="5">
        <f t="shared" si="143"/>
        <v>3</v>
      </c>
      <c r="M1656" s="5">
        <f t="shared" si="144"/>
        <v>12</v>
      </c>
      <c r="N1656" s="8" t="str">
        <f>IF(ISBLANK(F1656),"Unknown",F1656)</f>
        <v>Unknown</v>
      </c>
      <c r="O1656" s="8" t="str">
        <f>IF(ISBLANK(G1656),"Unknown",G1656)</f>
        <v>Takeaway</v>
      </c>
      <c r="P1656" s="6">
        <f>IF(ISBLANK(H1656),"Unknown",H1656)</f>
        <v>45137</v>
      </c>
      <c r="Q1656" s="13">
        <f t="shared" si="145"/>
        <v>4</v>
      </c>
      <c r="R1656" s="13">
        <f t="shared" si="146"/>
        <v>3</v>
      </c>
      <c r="S1656" s="11">
        <f t="shared" si="147"/>
        <v>12</v>
      </c>
    </row>
    <row r="1657" spans="1:19" x14ac:dyDescent="0.3">
      <c r="A1657" t="s">
        <v>1676</v>
      </c>
      <c r="B1657" t="s">
        <v>63</v>
      </c>
      <c r="C1657">
        <v>2</v>
      </c>
      <c r="D1657">
        <v>1.5</v>
      </c>
      <c r="F1657" t="s">
        <v>14</v>
      </c>
      <c r="H1657" s="1">
        <v>45094</v>
      </c>
      <c r="J1657" s="8" t="str">
        <f>IF(ISBLANK(B1657),"Unknown",B1657)</f>
        <v>Tea</v>
      </c>
      <c r="K1657" s="5">
        <f t="shared" si="143"/>
        <v>2</v>
      </c>
      <c r="L1657" s="5">
        <f t="shared" si="143"/>
        <v>1.5</v>
      </c>
      <c r="M1657" s="5" t="str">
        <f t="shared" si="144"/>
        <v>0</v>
      </c>
      <c r="N1657" s="8" t="str">
        <f>IF(ISBLANK(F1657),"Unknown",F1657)</f>
        <v>Cash</v>
      </c>
      <c r="O1657" s="8" t="str">
        <f>IF(ISBLANK(G1657),"Unknown",G1657)</f>
        <v>Unknown</v>
      </c>
      <c r="P1657" s="6">
        <f>IF(ISBLANK(H1657),"Unknown",H1657)</f>
        <v>45094</v>
      </c>
      <c r="Q1657" s="13">
        <f t="shared" si="145"/>
        <v>2</v>
      </c>
      <c r="R1657" s="13">
        <f t="shared" si="146"/>
        <v>1.5</v>
      </c>
      <c r="S1657" s="11">
        <f t="shared" si="147"/>
        <v>3</v>
      </c>
    </row>
    <row r="1658" spans="1:19" x14ac:dyDescent="0.3">
      <c r="A1658" t="s">
        <v>1677</v>
      </c>
      <c r="B1658" t="s">
        <v>26</v>
      </c>
      <c r="C1658">
        <v>5</v>
      </c>
      <c r="D1658">
        <v>4</v>
      </c>
      <c r="E1658">
        <v>20</v>
      </c>
      <c r="G1658" t="s">
        <v>15</v>
      </c>
      <c r="H1658" s="1">
        <v>45123</v>
      </c>
      <c r="J1658" s="8" t="str">
        <f>IF(ISBLANK(B1658),"Unknown",B1658)</f>
        <v>Sandwich</v>
      </c>
      <c r="K1658" s="5">
        <f t="shared" si="143"/>
        <v>5</v>
      </c>
      <c r="L1658" s="5">
        <f t="shared" si="143"/>
        <v>4</v>
      </c>
      <c r="M1658" s="5">
        <f t="shared" si="144"/>
        <v>20</v>
      </c>
      <c r="N1658" s="8" t="str">
        <f>IF(ISBLANK(F1658),"Unknown",F1658)</f>
        <v>Unknown</v>
      </c>
      <c r="O1658" s="8" t="str">
        <f>IF(ISBLANK(G1658),"Unknown",G1658)</f>
        <v>In-store</v>
      </c>
      <c r="P1658" s="6">
        <f>IF(ISBLANK(H1658),"Unknown",H1658)</f>
        <v>45123</v>
      </c>
      <c r="Q1658" s="13">
        <f t="shared" si="145"/>
        <v>5</v>
      </c>
      <c r="R1658" s="13">
        <f t="shared" si="146"/>
        <v>4</v>
      </c>
      <c r="S1658" s="11">
        <f t="shared" si="147"/>
        <v>20</v>
      </c>
    </row>
    <row r="1659" spans="1:19" x14ac:dyDescent="0.3">
      <c r="A1659" t="s">
        <v>1678</v>
      </c>
      <c r="B1659" t="s">
        <v>17</v>
      </c>
      <c r="C1659">
        <v>5</v>
      </c>
      <c r="D1659">
        <v>1</v>
      </c>
      <c r="E1659">
        <v>5</v>
      </c>
      <c r="F1659" t="s">
        <v>21</v>
      </c>
      <c r="G1659" t="s">
        <v>15</v>
      </c>
      <c r="H1659" s="1">
        <v>45178</v>
      </c>
      <c r="J1659" s="8" t="str">
        <f>IF(ISBLANK(B1659),"Unknown",B1659)</f>
        <v>Cookie</v>
      </c>
      <c r="K1659" s="5">
        <f t="shared" si="143"/>
        <v>5</v>
      </c>
      <c r="L1659" s="5">
        <f t="shared" si="143"/>
        <v>1</v>
      </c>
      <c r="M1659" s="5">
        <f t="shared" si="144"/>
        <v>5</v>
      </c>
      <c r="N1659" s="8" t="str">
        <f>IF(ISBLANK(F1659),"Unknown",F1659)</f>
        <v>Digital Wallet</v>
      </c>
      <c r="O1659" s="8" t="str">
        <f>IF(ISBLANK(G1659),"Unknown",G1659)</f>
        <v>In-store</v>
      </c>
      <c r="P1659" s="6">
        <f>IF(ISBLANK(H1659),"Unknown",H1659)</f>
        <v>45178</v>
      </c>
      <c r="Q1659" s="13">
        <f t="shared" si="145"/>
        <v>5</v>
      </c>
      <c r="R1659" s="13">
        <f t="shared" si="146"/>
        <v>1</v>
      </c>
      <c r="S1659" s="11">
        <f t="shared" si="147"/>
        <v>5</v>
      </c>
    </row>
    <row r="1660" spans="1:19" x14ac:dyDescent="0.3">
      <c r="A1660" t="s">
        <v>1679</v>
      </c>
      <c r="B1660" s="7" t="s">
        <v>10024</v>
      </c>
      <c r="C1660">
        <v>5</v>
      </c>
      <c r="D1660">
        <v>2</v>
      </c>
      <c r="E1660">
        <v>10</v>
      </c>
      <c r="H1660" s="1">
        <v>45054</v>
      </c>
      <c r="J1660" s="8" t="str">
        <f>IF(ISBLANK(B1660),"Unknown",B1660)</f>
        <v>Unknown</v>
      </c>
      <c r="K1660" s="5">
        <f t="shared" si="143"/>
        <v>5</v>
      </c>
      <c r="L1660" s="5">
        <f t="shared" si="143"/>
        <v>2</v>
      </c>
      <c r="M1660" s="5">
        <f t="shared" si="144"/>
        <v>10</v>
      </c>
      <c r="N1660" s="8" t="str">
        <f>IF(ISBLANK(F1660),"Unknown",F1660)</f>
        <v>Unknown</v>
      </c>
      <c r="O1660" s="8" t="str">
        <f>IF(ISBLANK(G1660),"Unknown",G1660)</f>
        <v>Unknown</v>
      </c>
      <c r="P1660" s="6">
        <f>IF(ISBLANK(H1660),"Unknown",H1660)</f>
        <v>45054</v>
      </c>
      <c r="Q1660" s="13">
        <f t="shared" si="145"/>
        <v>5</v>
      </c>
      <c r="R1660" s="13">
        <f t="shared" si="146"/>
        <v>2</v>
      </c>
      <c r="S1660" s="11">
        <f t="shared" si="147"/>
        <v>10</v>
      </c>
    </row>
    <row r="1661" spans="1:19" x14ac:dyDescent="0.3">
      <c r="A1661" t="s">
        <v>1680</v>
      </c>
      <c r="B1661" t="s">
        <v>23</v>
      </c>
      <c r="C1661">
        <v>2</v>
      </c>
      <c r="D1661">
        <v>4</v>
      </c>
      <c r="E1661">
        <v>8</v>
      </c>
      <c r="F1661" t="s">
        <v>21</v>
      </c>
      <c r="H1661" s="1">
        <v>44961</v>
      </c>
      <c r="J1661" s="8" t="str">
        <f>IF(ISBLANK(B1661),"Unknown",B1661)</f>
        <v>Smoothie</v>
      </c>
      <c r="K1661" s="5">
        <f t="shared" si="143"/>
        <v>2</v>
      </c>
      <c r="L1661" s="5">
        <f t="shared" si="143"/>
        <v>4</v>
      </c>
      <c r="M1661" s="5">
        <f t="shared" si="144"/>
        <v>8</v>
      </c>
      <c r="N1661" s="8" t="str">
        <f>IF(ISBLANK(F1661),"Unknown",F1661)</f>
        <v>Digital Wallet</v>
      </c>
      <c r="O1661" s="8" t="str">
        <f>IF(ISBLANK(G1661),"Unknown",G1661)</f>
        <v>Unknown</v>
      </c>
      <c r="P1661" s="6">
        <f>IF(ISBLANK(H1661),"Unknown",H1661)</f>
        <v>44961</v>
      </c>
      <c r="Q1661" s="13">
        <f t="shared" si="145"/>
        <v>2</v>
      </c>
      <c r="R1661" s="13">
        <f t="shared" si="146"/>
        <v>4</v>
      </c>
      <c r="S1661" s="11">
        <f t="shared" si="147"/>
        <v>8</v>
      </c>
    </row>
    <row r="1662" spans="1:19" x14ac:dyDescent="0.3">
      <c r="A1662" t="s">
        <v>1681</v>
      </c>
      <c r="B1662" t="s">
        <v>19</v>
      </c>
      <c r="C1662">
        <v>5</v>
      </c>
      <c r="D1662">
        <v>5</v>
      </c>
      <c r="E1662">
        <v>25</v>
      </c>
      <c r="F1662" t="s">
        <v>10</v>
      </c>
      <c r="G1662" t="s">
        <v>11</v>
      </c>
      <c r="H1662" s="1">
        <v>45256</v>
      </c>
      <c r="J1662" s="8" t="str">
        <f>IF(ISBLANK(B1662),"Unknown",B1662)</f>
        <v>Salad</v>
      </c>
      <c r="K1662" s="5">
        <f t="shared" si="143"/>
        <v>5</v>
      </c>
      <c r="L1662" s="5">
        <f t="shared" si="143"/>
        <v>5</v>
      </c>
      <c r="M1662" s="5">
        <f t="shared" si="144"/>
        <v>25</v>
      </c>
      <c r="N1662" s="8" t="str">
        <f>IF(ISBLANK(F1662),"Unknown",F1662)</f>
        <v>Credit Card</v>
      </c>
      <c r="O1662" s="8" t="str">
        <f>IF(ISBLANK(G1662),"Unknown",G1662)</f>
        <v>Takeaway</v>
      </c>
      <c r="P1662" s="6">
        <f>IF(ISBLANK(H1662),"Unknown",H1662)</f>
        <v>45256</v>
      </c>
      <c r="Q1662" s="13">
        <f t="shared" si="145"/>
        <v>5</v>
      </c>
      <c r="R1662" s="13">
        <f t="shared" si="146"/>
        <v>5</v>
      </c>
      <c r="S1662" s="11">
        <f t="shared" si="147"/>
        <v>25</v>
      </c>
    </row>
    <row r="1663" spans="1:19" x14ac:dyDescent="0.3">
      <c r="A1663" t="s">
        <v>1682</v>
      </c>
      <c r="B1663" t="s">
        <v>23</v>
      </c>
      <c r="C1663">
        <v>5</v>
      </c>
      <c r="D1663">
        <v>4</v>
      </c>
      <c r="E1663">
        <v>20</v>
      </c>
      <c r="F1663" t="s">
        <v>10</v>
      </c>
      <c r="G1663" t="s">
        <v>15</v>
      </c>
      <c r="H1663" s="1">
        <v>45280</v>
      </c>
      <c r="J1663" s="8" t="str">
        <f>IF(ISBLANK(B1663),"Unknown",B1663)</f>
        <v>Smoothie</v>
      </c>
      <c r="K1663" s="5">
        <f t="shared" si="143"/>
        <v>5</v>
      </c>
      <c r="L1663" s="5">
        <f t="shared" si="143"/>
        <v>4</v>
      </c>
      <c r="M1663" s="5">
        <f t="shared" si="144"/>
        <v>20</v>
      </c>
      <c r="N1663" s="8" t="str">
        <f>IF(ISBLANK(F1663),"Unknown",F1663)</f>
        <v>Credit Card</v>
      </c>
      <c r="O1663" s="8" t="str">
        <f>IF(ISBLANK(G1663),"Unknown",G1663)</f>
        <v>In-store</v>
      </c>
      <c r="P1663" s="6">
        <f>IF(ISBLANK(H1663),"Unknown",H1663)</f>
        <v>45280</v>
      </c>
      <c r="Q1663" s="13">
        <f t="shared" si="145"/>
        <v>5</v>
      </c>
      <c r="R1663" s="13">
        <f t="shared" si="146"/>
        <v>4</v>
      </c>
      <c r="S1663" s="11">
        <f t="shared" si="147"/>
        <v>20</v>
      </c>
    </row>
    <row r="1664" spans="1:19" x14ac:dyDescent="0.3">
      <c r="A1664" t="s">
        <v>1683</v>
      </c>
      <c r="B1664" t="s">
        <v>37</v>
      </c>
      <c r="C1664">
        <v>5</v>
      </c>
      <c r="D1664">
        <v>3</v>
      </c>
      <c r="E1664">
        <v>15</v>
      </c>
      <c r="F1664" t="s">
        <v>21</v>
      </c>
      <c r="H1664" s="1">
        <v>45203</v>
      </c>
      <c r="J1664" s="8" t="str">
        <f>IF(ISBLANK(B1664),"Unknown",B1664)</f>
        <v>Juice</v>
      </c>
      <c r="K1664" s="5">
        <f t="shared" si="143"/>
        <v>5</v>
      </c>
      <c r="L1664" s="5">
        <f t="shared" si="143"/>
        <v>3</v>
      </c>
      <c r="M1664" s="5">
        <f t="shared" si="144"/>
        <v>15</v>
      </c>
      <c r="N1664" s="8" t="str">
        <f>IF(ISBLANK(F1664),"Unknown",F1664)</f>
        <v>Digital Wallet</v>
      </c>
      <c r="O1664" s="8" t="str">
        <f>IF(ISBLANK(G1664),"Unknown",G1664)</f>
        <v>Unknown</v>
      </c>
      <c r="P1664" s="6">
        <f>IF(ISBLANK(H1664),"Unknown",H1664)</f>
        <v>45203</v>
      </c>
      <c r="Q1664" s="13">
        <f t="shared" si="145"/>
        <v>5</v>
      </c>
      <c r="R1664" s="13">
        <f t="shared" si="146"/>
        <v>3</v>
      </c>
      <c r="S1664" s="11">
        <f t="shared" si="147"/>
        <v>15</v>
      </c>
    </row>
    <row r="1665" spans="1:19" x14ac:dyDescent="0.3">
      <c r="A1665" t="s">
        <v>1684</v>
      </c>
      <c r="B1665" t="s">
        <v>63</v>
      </c>
      <c r="C1665">
        <v>4</v>
      </c>
      <c r="D1665">
        <v>1.5</v>
      </c>
      <c r="E1665">
        <v>6</v>
      </c>
      <c r="F1665" t="s">
        <v>14</v>
      </c>
      <c r="G1665" t="s">
        <v>15</v>
      </c>
      <c r="H1665" s="7" t="s">
        <v>10024</v>
      </c>
      <c r="J1665" s="8" t="str">
        <f>IF(ISBLANK(B1665),"Unknown",B1665)</f>
        <v>Tea</v>
      </c>
      <c r="K1665" s="5">
        <f t="shared" si="143"/>
        <v>4</v>
      </c>
      <c r="L1665" s="5">
        <f t="shared" si="143"/>
        <v>1.5</v>
      </c>
      <c r="M1665" s="5">
        <f t="shared" si="144"/>
        <v>6</v>
      </c>
      <c r="N1665" s="8" t="str">
        <f>IF(ISBLANK(F1665),"Unknown",F1665)</f>
        <v>Cash</v>
      </c>
      <c r="O1665" s="8" t="str">
        <f>IF(ISBLANK(G1665),"Unknown",G1665)</f>
        <v>In-store</v>
      </c>
      <c r="P1665" s="6" t="str">
        <f>IF(ISBLANK(H1665),"Unknown",H1665)</f>
        <v>Unknown</v>
      </c>
      <c r="Q1665" s="13">
        <f t="shared" si="145"/>
        <v>4</v>
      </c>
      <c r="R1665" s="13">
        <f t="shared" si="146"/>
        <v>1.5</v>
      </c>
      <c r="S1665" s="11">
        <f t="shared" si="147"/>
        <v>6</v>
      </c>
    </row>
    <row r="1666" spans="1:19" x14ac:dyDescent="0.3">
      <c r="A1666" t="s">
        <v>1685</v>
      </c>
      <c r="B1666" t="s">
        <v>26</v>
      </c>
      <c r="C1666">
        <v>2</v>
      </c>
      <c r="D1666">
        <v>4</v>
      </c>
      <c r="E1666">
        <v>8</v>
      </c>
      <c r="F1666" t="s">
        <v>14</v>
      </c>
      <c r="G1666" t="s">
        <v>11</v>
      </c>
      <c r="H1666" s="7" t="s">
        <v>10024</v>
      </c>
      <c r="J1666" s="8" t="str">
        <f>IF(ISBLANK(B1666),"Unknown",B1666)</f>
        <v>Sandwich</v>
      </c>
      <c r="K1666" s="5">
        <f t="shared" si="143"/>
        <v>2</v>
      </c>
      <c r="L1666" s="5">
        <f t="shared" si="143"/>
        <v>4</v>
      </c>
      <c r="M1666" s="5">
        <f t="shared" si="144"/>
        <v>8</v>
      </c>
      <c r="N1666" s="8" t="str">
        <f>IF(ISBLANK(F1666),"Unknown",F1666)</f>
        <v>Cash</v>
      </c>
      <c r="O1666" s="8" t="str">
        <f>IF(ISBLANK(G1666),"Unknown",G1666)</f>
        <v>Takeaway</v>
      </c>
      <c r="P1666" s="6" t="str">
        <f>IF(ISBLANK(H1666),"Unknown",H1666)</f>
        <v>Unknown</v>
      </c>
      <c r="Q1666" s="13">
        <f t="shared" si="145"/>
        <v>2</v>
      </c>
      <c r="R1666" s="13">
        <f t="shared" si="146"/>
        <v>4</v>
      </c>
      <c r="S1666" s="11">
        <f t="shared" si="147"/>
        <v>8</v>
      </c>
    </row>
    <row r="1667" spans="1:19" x14ac:dyDescent="0.3">
      <c r="A1667" t="s">
        <v>1686</v>
      </c>
      <c r="B1667" t="s">
        <v>23</v>
      </c>
      <c r="C1667">
        <v>2</v>
      </c>
      <c r="D1667">
        <v>4</v>
      </c>
      <c r="E1667">
        <v>8</v>
      </c>
      <c r="G1667" t="s">
        <v>15</v>
      </c>
      <c r="H1667" s="1">
        <v>45066</v>
      </c>
      <c r="J1667" s="8" t="str">
        <f>IF(ISBLANK(B1667),"Unknown",B1667)</f>
        <v>Smoothie</v>
      </c>
      <c r="K1667" s="5">
        <f t="shared" ref="K1667:L1730" si="148">IF(ISBLANK(C1667),"0",C1667)</f>
        <v>2</v>
      </c>
      <c r="L1667" s="5">
        <f t="shared" si="148"/>
        <v>4</v>
      </c>
      <c r="M1667" s="5">
        <f t="shared" ref="M1667:M1730" si="149">IF(ISBLANK(E1667),"0",E1667)</f>
        <v>8</v>
      </c>
      <c r="N1667" s="8" t="str">
        <f>IF(ISBLANK(F1667),"Unknown",F1667)</f>
        <v>Unknown</v>
      </c>
      <c r="O1667" s="8" t="str">
        <f>IF(ISBLANK(G1667),"Unknown",G1667)</f>
        <v>In-store</v>
      </c>
      <c r="P1667" s="6">
        <f>IF(ISBLANK(H1667),"Unknown",H1667)</f>
        <v>45066</v>
      </c>
      <c r="Q1667" s="13">
        <f t="shared" ref="Q1667:Q1730" si="150">IF(K1667="Unknown",0,K1667)</f>
        <v>2</v>
      </c>
      <c r="R1667" s="13">
        <f t="shared" ref="R1667:R1730" si="151">IF(L1667="Unknown",0,L1667)</f>
        <v>4</v>
      </c>
      <c r="S1667" s="11">
        <f t="shared" ref="S1667:S1730" si="152">Q1667*R1667</f>
        <v>8</v>
      </c>
    </row>
    <row r="1668" spans="1:19" x14ac:dyDescent="0.3">
      <c r="A1668" t="s">
        <v>1687</v>
      </c>
      <c r="B1668" t="s">
        <v>9</v>
      </c>
      <c r="C1668">
        <v>5</v>
      </c>
      <c r="D1668">
        <v>2</v>
      </c>
      <c r="E1668">
        <v>10</v>
      </c>
      <c r="G1668" t="s">
        <v>15</v>
      </c>
      <c r="H1668" s="1">
        <v>45178</v>
      </c>
      <c r="J1668" s="8" t="str">
        <f>IF(ISBLANK(B1668),"Unknown",B1668)</f>
        <v>Coffee</v>
      </c>
      <c r="K1668" s="5">
        <f t="shared" si="148"/>
        <v>5</v>
      </c>
      <c r="L1668" s="5">
        <f t="shared" si="148"/>
        <v>2</v>
      </c>
      <c r="M1668" s="5">
        <f t="shared" si="149"/>
        <v>10</v>
      </c>
      <c r="N1668" s="8" t="str">
        <f>IF(ISBLANK(F1668),"Unknown",F1668)</f>
        <v>Unknown</v>
      </c>
      <c r="O1668" s="8" t="str">
        <f>IF(ISBLANK(G1668),"Unknown",G1668)</f>
        <v>In-store</v>
      </c>
      <c r="P1668" s="6">
        <f>IF(ISBLANK(H1668),"Unknown",H1668)</f>
        <v>45178</v>
      </c>
      <c r="Q1668" s="13">
        <f t="shared" si="150"/>
        <v>5</v>
      </c>
      <c r="R1668" s="13">
        <f t="shared" si="151"/>
        <v>2</v>
      </c>
      <c r="S1668" s="11">
        <f t="shared" si="152"/>
        <v>10</v>
      </c>
    </row>
    <row r="1669" spans="1:19" x14ac:dyDescent="0.3">
      <c r="A1669" t="s">
        <v>1688</v>
      </c>
      <c r="B1669" t="s">
        <v>17</v>
      </c>
      <c r="C1669">
        <v>1</v>
      </c>
      <c r="D1669">
        <v>1</v>
      </c>
      <c r="E1669">
        <v>1</v>
      </c>
      <c r="F1669" t="s">
        <v>14</v>
      </c>
      <c r="G1669" t="s">
        <v>11</v>
      </c>
      <c r="H1669" s="1">
        <v>45225</v>
      </c>
      <c r="J1669" s="8" t="str">
        <f>IF(ISBLANK(B1669),"Unknown",B1669)</f>
        <v>Cookie</v>
      </c>
      <c r="K1669" s="5">
        <f t="shared" si="148"/>
        <v>1</v>
      </c>
      <c r="L1669" s="5">
        <f t="shared" si="148"/>
        <v>1</v>
      </c>
      <c r="M1669" s="5">
        <f t="shared" si="149"/>
        <v>1</v>
      </c>
      <c r="N1669" s="8" t="str">
        <f>IF(ISBLANK(F1669),"Unknown",F1669)</f>
        <v>Cash</v>
      </c>
      <c r="O1669" s="8" t="str">
        <f>IF(ISBLANK(G1669),"Unknown",G1669)</f>
        <v>Takeaway</v>
      </c>
      <c r="P1669" s="6">
        <f>IF(ISBLANK(H1669),"Unknown",H1669)</f>
        <v>45225</v>
      </c>
      <c r="Q1669" s="13">
        <f t="shared" si="150"/>
        <v>1</v>
      </c>
      <c r="R1669" s="13">
        <f t="shared" si="151"/>
        <v>1</v>
      </c>
      <c r="S1669" s="11">
        <f t="shared" si="152"/>
        <v>1</v>
      </c>
    </row>
    <row r="1670" spans="1:19" x14ac:dyDescent="0.3">
      <c r="A1670" t="s">
        <v>1689</v>
      </c>
      <c r="B1670" t="s">
        <v>13</v>
      </c>
      <c r="C1670">
        <v>4</v>
      </c>
      <c r="D1670">
        <v>3</v>
      </c>
      <c r="E1670">
        <v>12</v>
      </c>
      <c r="F1670" t="s">
        <v>10</v>
      </c>
      <c r="G1670" t="s">
        <v>15</v>
      </c>
      <c r="H1670" s="1">
        <v>45222</v>
      </c>
      <c r="J1670" s="8" t="str">
        <f>IF(ISBLANK(B1670),"Unknown",B1670)</f>
        <v>Cake</v>
      </c>
      <c r="K1670" s="5">
        <f t="shared" si="148"/>
        <v>4</v>
      </c>
      <c r="L1670" s="5">
        <f t="shared" si="148"/>
        <v>3</v>
      </c>
      <c r="M1670" s="5">
        <f t="shared" si="149"/>
        <v>12</v>
      </c>
      <c r="N1670" s="8" t="str">
        <f>IF(ISBLANK(F1670),"Unknown",F1670)</f>
        <v>Credit Card</v>
      </c>
      <c r="O1670" s="8" t="str">
        <f>IF(ISBLANK(G1670),"Unknown",G1670)</f>
        <v>In-store</v>
      </c>
      <c r="P1670" s="6">
        <f>IF(ISBLANK(H1670),"Unknown",H1670)</f>
        <v>45222</v>
      </c>
      <c r="Q1670" s="13">
        <f t="shared" si="150"/>
        <v>4</v>
      </c>
      <c r="R1670" s="13">
        <f t="shared" si="151"/>
        <v>3</v>
      </c>
      <c r="S1670" s="11">
        <f t="shared" si="152"/>
        <v>12</v>
      </c>
    </row>
    <row r="1671" spans="1:19" x14ac:dyDescent="0.3">
      <c r="A1671" t="s">
        <v>1690</v>
      </c>
      <c r="B1671" t="s">
        <v>26</v>
      </c>
      <c r="C1671">
        <v>5</v>
      </c>
      <c r="D1671">
        <v>4</v>
      </c>
      <c r="E1671">
        <v>20</v>
      </c>
      <c r="F1671" t="s">
        <v>14</v>
      </c>
      <c r="G1671" t="s">
        <v>15</v>
      </c>
      <c r="H1671" s="1">
        <v>45181</v>
      </c>
      <c r="J1671" s="8" t="str">
        <f>IF(ISBLANK(B1671),"Unknown",B1671)</f>
        <v>Sandwich</v>
      </c>
      <c r="K1671" s="5">
        <f t="shared" si="148"/>
        <v>5</v>
      </c>
      <c r="L1671" s="5">
        <f t="shared" si="148"/>
        <v>4</v>
      </c>
      <c r="M1671" s="5">
        <f t="shared" si="149"/>
        <v>20</v>
      </c>
      <c r="N1671" s="8" t="str">
        <f>IF(ISBLANK(F1671),"Unknown",F1671)</f>
        <v>Cash</v>
      </c>
      <c r="O1671" s="8" t="str">
        <f>IF(ISBLANK(G1671),"Unknown",G1671)</f>
        <v>In-store</v>
      </c>
      <c r="P1671" s="6">
        <f>IF(ISBLANK(H1671),"Unknown",H1671)</f>
        <v>45181</v>
      </c>
      <c r="Q1671" s="13">
        <f t="shared" si="150"/>
        <v>5</v>
      </c>
      <c r="R1671" s="13">
        <f t="shared" si="151"/>
        <v>4</v>
      </c>
      <c r="S1671" s="11">
        <f t="shared" si="152"/>
        <v>20</v>
      </c>
    </row>
    <row r="1672" spans="1:19" x14ac:dyDescent="0.3">
      <c r="A1672" t="s">
        <v>1691</v>
      </c>
      <c r="B1672" t="s">
        <v>13</v>
      </c>
      <c r="C1672">
        <v>2</v>
      </c>
      <c r="D1672">
        <v>3</v>
      </c>
      <c r="E1672">
        <v>6</v>
      </c>
      <c r="F1672" t="s">
        <v>14</v>
      </c>
      <c r="G1672" t="s">
        <v>15</v>
      </c>
      <c r="H1672" s="1">
        <v>44985</v>
      </c>
      <c r="J1672" s="8" t="str">
        <f>IF(ISBLANK(B1672),"Unknown",B1672)</f>
        <v>Cake</v>
      </c>
      <c r="K1672" s="5">
        <f t="shared" si="148"/>
        <v>2</v>
      </c>
      <c r="L1672" s="5">
        <f t="shared" si="148"/>
        <v>3</v>
      </c>
      <c r="M1672" s="5">
        <f t="shared" si="149"/>
        <v>6</v>
      </c>
      <c r="N1672" s="8" t="str">
        <f>IF(ISBLANK(F1672),"Unknown",F1672)</f>
        <v>Cash</v>
      </c>
      <c r="O1672" s="8" t="str">
        <f>IF(ISBLANK(G1672),"Unknown",G1672)</f>
        <v>In-store</v>
      </c>
      <c r="P1672" s="6">
        <f>IF(ISBLANK(H1672),"Unknown",H1672)</f>
        <v>44985</v>
      </c>
      <c r="Q1672" s="13">
        <f t="shared" si="150"/>
        <v>2</v>
      </c>
      <c r="R1672" s="13">
        <f t="shared" si="151"/>
        <v>3</v>
      </c>
      <c r="S1672" s="11">
        <f t="shared" si="152"/>
        <v>6</v>
      </c>
    </row>
    <row r="1673" spans="1:19" x14ac:dyDescent="0.3">
      <c r="A1673" t="s">
        <v>1692</v>
      </c>
      <c r="B1673" t="s">
        <v>17</v>
      </c>
      <c r="C1673">
        <v>3</v>
      </c>
      <c r="D1673">
        <v>1</v>
      </c>
      <c r="H1673" s="1">
        <v>45220</v>
      </c>
      <c r="J1673" s="8" t="str">
        <f>IF(ISBLANK(B1673),"Unknown",B1673)</f>
        <v>Cookie</v>
      </c>
      <c r="K1673" s="5">
        <f t="shared" si="148"/>
        <v>3</v>
      </c>
      <c r="L1673" s="5">
        <f t="shared" si="148"/>
        <v>1</v>
      </c>
      <c r="M1673" s="5" t="str">
        <f t="shared" si="149"/>
        <v>0</v>
      </c>
      <c r="N1673" s="8" t="str">
        <f>IF(ISBLANK(F1673),"Unknown",F1673)</f>
        <v>Unknown</v>
      </c>
      <c r="O1673" s="8" t="str">
        <f>IF(ISBLANK(G1673),"Unknown",G1673)</f>
        <v>Unknown</v>
      </c>
      <c r="P1673" s="6">
        <f>IF(ISBLANK(H1673),"Unknown",H1673)</f>
        <v>45220</v>
      </c>
      <c r="Q1673" s="13">
        <f t="shared" si="150"/>
        <v>3</v>
      </c>
      <c r="R1673" s="13">
        <f t="shared" si="151"/>
        <v>1</v>
      </c>
      <c r="S1673" s="11">
        <f t="shared" si="152"/>
        <v>3</v>
      </c>
    </row>
    <row r="1674" spans="1:19" x14ac:dyDescent="0.3">
      <c r="A1674" t="s">
        <v>1693</v>
      </c>
      <c r="B1674" t="s">
        <v>9</v>
      </c>
      <c r="C1674">
        <v>2</v>
      </c>
      <c r="D1674">
        <v>2</v>
      </c>
      <c r="E1674">
        <v>4</v>
      </c>
      <c r="F1674" t="s">
        <v>10</v>
      </c>
      <c r="G1674" s="7" t="s">
        <v>10024</v>
      </c>
      <c r="H1674" s="1">
        <v>45201</v>
      </c>
      <c r="J1674" s="8" t="str">
        <f>IF(ISBLANK(B1674),"Unknown",B1674)</f>
        <v>Coffee</v>
      </c>
      <c r="K1674" s="5">
        <f t="shared" si="148"/>
        <v>2</v>
      </c>
      <c r="L1674" s="5">
        <f t="shared" si="148"/>
        <v>2</v>
      </c>
      <c r="M1674" s="5">
        <f t="shared" si="149"/>
        <v>4</v>
      </c>
      <c r="N1674" s="8" t="str">
        <f>IF(ISBLANK(F1674),"Unknown",F1674)</f>
        <v>Credit Card</v>
      </c>
      <c r="O1674" s="8" t="str">
        <f>IF(ISBLANK(G1674),"Unknown",G1674)</f>
        <v>Unknown</v>
      </c>
      <c r="P1674" s="6">
        <f>IF(ISBLANK(H1674),"Unknown",H1674)</f>
        <v>45201</v>
      </c>
      <c r="Q1674" s="13">
        <f t="shared" si="150"/>
        <v>2</v>
      </c>
      <c r="R1674" s="13">
        <f t="shared" si="151"/>
        <v>2</v>
      </c>
      <c r="S1674" s="11">
        <f t="shared" si="152"/>
        <v>4</v>
      </c>
    </row>
    <row r="1675" spans="1:19" x14ac:dyDescent="0.3">
      <c r="A1675" t="s">
        <v>1694</v>
      </c>
      <c r="B1675" t="s">
        <v>26</v>
      </c>
      <c r="C1675">
        <v>3</v>
      </c>
      <c r="D1675">
        <v>4</v>
      </c>
      <c r="E1675">
        <v>12</v>
      </c>
      <c r="F1675" t="s">
        <v>21</v>
      </c>
      <c r="H1675" s="1">
        <v>45093</v>
      </c>
      <c r="J1675" s="8" t="str">
        <f>IF(ISBLANK(B1675),"Unknown",B1675)</f>
        <v>Sandwich</v>
      </c>
      <c r="K1675" s="5">
        <f t="shared" si="148"/>
        <v>3</v>
      </c>
      <c r="L1675" s="5">
        <f t="shared" si="148"/>
        <v>4</v>
      </c>
      <c r="M1675" s="5">
        <f t="shared" si="149"/>
        <v>12</v>
      </c>
      <c r="N1675" s="8" t="str">
        <f>IF(ISBLANK(F1675),"Unknown",F1675)</f>
        <v>Digital Wallet</v>
      </c>
      <c r="O1675" s="8" t="str">
        <f>IF(ISBLANK(G1675),"Unknown",G1675)</f>
        <v>Unknown</v>
      </c>
      <c r="P1675" s="6">
        <f>IF(ISBLANK(H1675),"Unknown",H1675)</f>
        <v>45093</v>
      </c>
      <c r="Q1675" s="13">
        <f t="shared" si="150"/>
        <v>3</v>
      </c>
      <c r="R1675" s="13">
        <f t="shared" si="151"/>
        <v>4</v>
      </c>
      <c r="S1675" s="11">
        <f t="shared" si="152"/>
        <v>12</v>
      </c>
    </row>
    <row r="1676" spans="1:19" x14ac:dyDescent="0.3">
      <c r="A1676" t="s">
        <v>1695</v>
      </c>
      <c r="B1676" t="s">
        <v>63</v>
      </c>
      <c r="C1676">
        <v>2</v>
      </c>
      <c r="F1676" t="s">
        <v>14</v>
      </c>
      <c r="G1676" t="s">
        <v>15</v>
      </c>
      <c r="H1676" s="1">
        <v>45096</v>
      </c>
      <c r="J1676" s="8" t="str">
        <f>IF(ISBLANK(B1676),"Unknown",B1676)</f>
        <v>Tea</v>
      </c>
      <c r="K1676" s="5">
        <f t="shared" si="148"/>
        <v>2</v>
      </c>
      <c r="L1676" s="5" t="str">
        <f t="shared" si="148"/>
        <v>0</v>
      </c>
      <c r="M1676" s="5" t="str">
        <f t="shared" si="149"/>
        <v>0</v>
      </c>
      <c r="N1676" s="8" t="str">
        <f>IF(ISBLANK(F1676),"Unknown",F1676)</f>
        <v>Cash</v>
      </c>
      <c r="O1676" s="8" t="str">
        <f>IF(ISBLANK(G1676),"Unknown",G1676)</f>
        <v>In-store</v>
      </c>
      <c r="P1676" s="6">
        <f>IF(ISBLANK(H1676),"Unknown",H1676)</f>
        <v>45096</v>
      </c>
      <c r="Q1676" s="13">
        <f t="shared" si="150"/>
        <v>2</v>
      </c>
      <c r="R1676" s="13" t="str">
        <f t="shared" si="151"/>
        <v>0</v>
      </c>
      <c r="S1676" s="11">
        <f t="shared" si="152"/>
        <v>0</v>
      </c>
    </row>
    <row r="1677" spans="1:19" x14ac:dyDescent="0.3">
      <c r="A1677" t="s">
        <v>1696</v>
      </c>
      <c r="B1677" t="s">
        <v>19</v>
      </c>
      <c r="C1677">
        <v>1</v>
      </c>
      <c r="D1677">
        <v>5</v>
      </c>
      <c r="E1677">
        <v>5</v>
      </c>
      <c r="G1677" t="s">
        <v>11</v>
      </c>
      <c r="H1677" s="1">
        <v>45266</v>
      </c>
      <c r="J1677" s="8" t="str">
        <f>IF(ISBLANK(B1677),"Unknown",B1677)</f>
        <v>Salad</v>
      </c>
      <c r="K1677" s="5">
        <f t="shared" si="148"/>
        <v>1</v>
      </c>
      <c r="L1677" s="5">
        <f t="shared" si="148"/>
        <v>5</v>
      </c>
      <c r="M1677" s="5">
        <f t="shared" si="149"/>
        <v>5</v>
      </c>
      <c r="N1677" s="8" t="str">
        <f>IF(ISBLANK(F1677),"Unknown",F1677)</f>
        <v>Unknown</v>
      </c>
      <c r="O1677" s="8" t="str">
        <f>IF(ISBLANK(G1677),"Unknown",G1677)</f>
        <v>Takeaway</v>
      </c>
      <c r="P1677" s="6">
        <f>IF(ISBLANK(H1677),"Unknown",H1677)</f>
        <v>45266</v>
      </c>
      <c r="Q1677" s="13">
        <f t="shared" si="150"/>
        <v>1</v>
      </c>
      <c r="R1677" s="13">
        <f t="shared" si="151"/>
        <v>5</v>
      </c>
      <c r="S1677" s="11">
        <f t="shared" si="152"/>
        <v>5</v>
      </c>
    </row>
    <row r="1678" spans="1:19" x14ac:dyDescent="0.3">
      <c r="A1678" t="s">
        <v>1697</v>
      </c>
      <c r="B1678" t="s">
        <v>26</v>
      </c>
      <c r="C1678">
        <v>5</v>
      </c>
      <c r="D1678">
        <v>4</v>
      </c>
      <c r="E1678">
        <v>20</v>
      </c>
      <c r="F1678" t="s">
        <v>21</v>
      </c>
      <c r="G1678" t="s">
        <v>11</v>
      </c>
      <c r="H1678" s="1">
        <v>45223</v>
      </c>
      <c r="J1678" s="8" t="str">
        <f>IF(ISBLANK(B1678),"Unknown",B1678)</f>
        <v>Sandwich</v>
      </c>
      <c r="K1678" s="5">
        <f t="shared" si="148"/>
        <v>5</v>
      </c>
      <c r="L1678" s="5">
        <f t="shared" si="148"/>
        <v>4</v>
      </c>
      <c r="M1678" s="5">
        <f t="shared" si="149"/>
        <v>20</v>
      </c>
      <c r="N1678" s="8" t="str">
        <f>IF(ISBLANK(F1678),"Unknown",F1678)</f>
        <v>Digital Wallet</v>
      </c>
      <c r="O1678" s="8" t="str">
        <f>IF(ISBLANK(G1678),"Unknown",G1678)</f>
        <v>Takeaway</v>
      </c>
      <c r="P1678" s="6">
        <f>IF(ISBLANK(H1678),"Unknown",H1678)</f>
        <v>45223</v>
      </c>
      <c r="Q1678" s="13">
        <f t="shared" si="150"/>
        <v>5</v>
      </c>
      <c r="R1678" s="13">
        <f t="shared" si="151"/>
        <v>4</v>
      </c>
      <c r="S1678" s="11">
        <f t="shared" si="152"/>
        <v>20</v>
      </c>
    </row>
    <row r="1679" spans="1:19" x14ac:dyDescent="0.3">
      <c r="A1679" t="s">
        <v>1698</v>
      </c>
      <c r="B1679" t="s">
        <v>37</v>
      </c>
      <c r="C1679">
        <v>5</v>
      </c>
      <c r="D1679">
        <v>3</v>
      </c>
      <c r="E1679">
        <v>15</v>
      </c>
      <c r="F1679" t="s">
        <v>21</v>
      </c>
      <c r="G1679" t="s">
        <v>11</v>
      </c>
      <c r="H1679" s="1">
        <v>45170</v>
      </c>
      <c r="J1679" s="8" t="str">
        <f>IF(ISBLANK(B1679),"Unknown",B1679)</f>
        <v>Juice</v>
      </c>
      <c r="K1679" s="5">
        <f t="shared" si="148"/>
        <v>5</v>
      </c>
      <c r="L1679" s="5">
        <f t="shared" si="148"/>
        <v>3</v>
      </c>
      <c r="M1679" s="5">
        <f t="shared" si="149"/>
        <v>15</v>
      </c>
      <c r="N1679" s="8" t="str">
        <f>IF(ISBLANK(F1679),"Unknown",F1679)</f>
        <v>Digital Wallet</v>
      </c>
      <c r="O1679" s="8" t="str">
        <f>IF(ISBLANK(G1679),"Unknown",G1679)</f>
        <v>Takeaway</v>
      </c>
      <c r="P1679" s="6">
        <f>IF(ISBLANK(H1679),"Unknown",H1679)</f>
        <v>45170</v>
      </c>
      <c r="Q1679" s="13">
        <f t="shared" si="150"/>
        <v>5</v>
      </c>
      <c r="R1679" s="13">
        <f t="shared" si="151"/>
        <v>3</v>
      </c>
      <c r="S1679" s="11">
        <f t="shared" si="152"/>
        <v>15</v>
      </c>
    </row>
    <row r="1680" spans="1:19" x14ac:dyDescent="0.3">
      <c r="A1680" t="s">
        <v>1699</v>
      </c>
      <c r="C1680">
        <v>2</v>
      </c>
      <c r="D1680">
        <v>3</v>
      </c>
      <c r="E1680">
        <v>6</v>
      </c>
      <c r="F1680" t="s">
        <v>14</v>
      </c>
      <c r="G1680" t="s">
        <v>15</v>
      </c>
      <c r="H1680" s="1">
        <v>44950</v>
      </c>
      <c r="J1680" s="8" t="str">
        <f>IF(ISBLANK(B1680),"Unknown",B1680)</f>
        <v>Unknown</v>
      </c>
      <c r="K1680" s="5">
        <f t="shared" si="148"/>
        <v>2</v>
      </c>
      <c r="L1680" s="5">
        <f t="shared" si="148"/>
        <v>3</v>
      </c>
      <c r="M1680" s="5">
        <f t="shared" si="149"/>
        <v>6</v>
      </c>
      <c r="N1680" s="8" t="str">
        <f>IF(ISBLANK(F1680),"Unknown",F1680)</f>
        <v>Cash</v>
      </c>
      <c r="O1680" s="8" t="str">
        <f>IF(ISBLANK(G1680),"Unknown",G1680)</f>
        <v>In-store</v>
      </c>
      <c r="P1680" s="6">
        <f>IF(ISBLANK(H1680),"Unknown",H1680)</f>
        <v>44950</v>
      </c>
      <c r="Q1680" s="13">
        <f t="shared" si="150"/>
        <v>2</v>
      </c>
      <c r="R1680" s="13">
        <f t="shared" si="151"/>
        <v>3</v>
      </c>
      <c r="S1680" s="11">
        <f t="shared" si="152"/>
        <v>6</v>
      </c>
    </row>
    <row r="1681" spans="1:19" x14ac:dyDescent="0.3">
      <c r="A1681" t="s">
        <v>1700</v>
      </c>
      <c r="B1681" t="s">
        <v>23</v>
      </c>
      <c r="C1681">
        <v>5</v>
      </c>
      <c r="D1681">
        <v>4</v>
      </c>
      <c r="E1681">
        <v>20</v>
      </c>
      <c r="F1681" t="s">
        <v>10</v>
      </c>
      <c r="G1681" t="s">
        <v>15</v>
      </c>
      <c r="H1681" s="1">
        <v>45183</v>
      </c>
      <c r="J1681" s="8" t="str">
        <f>IF(ISBLANK(B1681),"Unknown",B1681)</f>
        <v>Smoothie</v>
      </c>
      <c r="K1681" s="5">
        <f t="shared" si="148"/>
        <v>5</v>
      </c>
      <c r="L1681" s="5">
        <f t="shared" si="148"/>
        <v>4</v>
      </c>
      <c r="M1681" s="5">
        <f t="shared" si="149"/>
        <v>20</v>
      </c>
      <c r="N1681" s="8" t="str">
        <f>IF(ISBLANK(F1681),"Unknown",F1681)</f>
        <v>Credit Card</v>
      </c>
      <c r="O1681" s="8" t="str">
        <f>IF(ISBLANK(G1681),"Unknown",G1681)</f>
        <v>In-store</v>
      </c>
      <c r="P1681" s="6">
        <f>IF(ISBLANK(H1681),"Unknown",H1681)</f>
        <v>45183</v>
      </c>
      <c r="Q1681" s="13">
        <f t="shared" si="150"/>
        <v>5</v>
      </c>
      <c r="R1681" s="13">
        <f t="shared" si="151"/>
        <v>4</v>
      </c>
      <c r="S1681" s="11">
        <f t="shared" si="152"/>
        <v>20</v>
      </c>
    </row>
    <row r="1682" spans="1:19" x14ac:dyDescent="0.3">
      <c r="A1682" t="s">
        <v>1701</v>
      </c>
      <c r="B1682" t="s">
        <v>63</v>
      </c>
      <c r="C1682">
        <v>2</v>
      </c>
      <c r="D1682">
        <v>1.5</v>
      </c>
      <c r="E1682">
        <v>3</v>
      </c>
      <c r="F1682" t="s">
        <v>21</v>
      </c>
      <c r="G1682" t="s">
        <v>15</v>
      </c>
      <c r="H1682" s="1">
        <v>44983</v>
      </c>
      <c r="J1682" s="8" t="str">
        <f>IF(ISBLANK(B1682),"Unknown",B1682)</f>
        <v>Tea</v>
      </c>
      <c r="K1682" s="5">
        <f t="shared" si="148"/>
        <v>2</v>
      </c>
      <c r="L1682" s="5">
        <f t="shared" si="148"/>
        <v>1.5</v>
      </c>
      <c r="M1682" s="5">
        <f t="shared" si="149"/>
        <v>3</v>
      </c>
      <c r="N1682" s="8" t="str">
        <f>IF(ISBLANK(F1682),"Unknown",F1682)</f>
        <v>Digital Wallet</v>
      </c>
      <c r="O1682" s="8" t="str">
        <f>IF(ISBLANK(G1682),"Unknown",G1682)</f>
        <v>In-store</v>
      </c>
      <c r="P1682" s="6">
        <f>IF(ISBLANK(H1682),"Unknown",H1682)</f>
        <v>44983</v>
      </c>
      <c r="Q1682" s="13">
        <f t="shared" si="150"/>
        <v>2</v>
      </c>
      <c r="R1682" s="13">
        <f t="shared" si="151"/>
        <v>1.5</v>
      </c>
      <c r="S1682" s="11">
        <f t="shared" si="152"/>
        <v>3</v>
      </c>
    </row>
    <row r="1683" spans="1:19" x14ac:dyDescent="0.3">
      <c r="A1683" t="s">
        <v>1702</v>
      </c>
      <c r="B1683" t="s">
        <v>37</v>
      </c>
      <c r="C1683">
        <v>5</v>
      </c>
      <c r="D1683">
        <v>3</v>
      </c>
      <c r="E1683">
        <v>15</v>
      </c>
      <c r="F1683" t="s">
        <v>14</v>
      </c>
      <c r="G1683" t="s">
        <v>15</v>
      </c>
      <c r="H1683" s="1">
        <v>45249</v>
      </c>
      <c r="J1683" s="8" t="str">
        <f>IF(ISBLANK(B1683),"Unknown",B1683)</f>
        <v>Juice</v>
      </c>
      <c r="K1683" s="5">
        <f t="shared" si="148"/>
        <v>5</v>
      </c>
      <c r="L1683" s="5">
        <f t="shared" si="148"/>
        <v>3</v>
      </c>
      <c r="M1683" s="5">
        <f t="shared" si="149"/>
        <v>15</v>
      </c>
      <c r="N1683" s="8" t="str">
        <f>IF(ISBLANK(F1683),"Unknown",F1683)</f>
        <v>Cash</v>
      </c>
      <c r="O1683" s="8" t="str">
        <f>IF(ISBLANK(G1683),"Unknown",G1683)</f>
        <v>In-store</v>
      </c>
      <c r="P1683" s="6">
        <f>IF(ISBLANK(H1683),"Unknown",H1683)</f>
        <v>45249</v>
      </c>
      <c r="Q1683" s="13">
        <f t="shared" si="150"/>
        <v>5</v>
      </c>
      <c r="R1683" s="13">
        <f t="shared" si="151"/>
        <v>3</v>
      </c>
      <c r="S1683" s="11">
        <f t="shared" si="152"/>
        <v>15</v>
      </c>
    </row>
    <row r="1684" spans="1:19" x14ac:dyDescent="0.3">
      <c r="A1684" t="s">
        <v>1703</v>
      </c>
      <c r="B1684" t="s">
        <v>13</v>
      </c>
      <c r="C1684">
        <v>1</v>
      </c>
      <c r="D1684">
        <v>3</v>
      </c>
      <c r="E1684">
        <v>3</v>
      </c>
      <c r="F1684" t="s">
        <v>21</v>
      </c>
      <c r="G1684" t="s">
        <v>11</v>
      </c>
      <c r="H1684" s="1">
        <v>45155</v>
      </c>
      <c r="J1684" s="8" t="str">
        <f>IF(ISBLANK(B1684),"Unknown",B1684)</f>
        <v>Cake</v>
      </c>
      <c r="K1684" s="5">
        <f t="shared" si="148"/>
        <v>1</v>
      </c>
      <c r="L1684" s="5">
        <f t="shared" si="148"/>
        <v>3</v>
      </c>
      <c r="M1684" s="5">
        <f t="shared" si="149"/>
        <v>3</v>
      </c>
      <c r="N1684" s="8" t="str">
        <f>IF(ISBLANK(F1684),"Unknown",F1684)</f>
        <v>Digital Wallet</v>
      </c>
      <c r="O1684" s="8" t="str">
        <f>IF(ISBLANK(G1684),"Unknown",G1684)</f>
        <v>Takeaway</v>
      </c>
      <c r="P1684" s="6">
        <f>IF(ISBLANK(H1684),"Unknown",H1684)</f>
        <v>45155</v>
      </c>
      <c r="Q1684" s="13">
        <f t="shared" si="150"/>
        <v>1</v>
      </c>
      <c r="R1684" s="13">
        <f t="shared" si="151"/>
        <v>3</v>
      </c>
      <c r="S1684" s="11">
        <f t="shared" si="152"/>
        <v>3</v>
      </c>
    </row>
    <row r="1685" spans="1:19" x14ac:dyDescent="0.3">
      <c r="A1685" t="s">
        <v>1704</v>
      </c>
      <c r="B1685" t="s">
        <v>37</v>
      </c>
      <c r="C1685">
        <v>5</v>
      </c>
      <c r="D1685">
        <v>3</v>
      </c>
      <c r="E1685">
        <v>15</v>
      </c>
      <c r="F1685" t="s">
        <v>10</v>
      </c>
      <c r="G1685" t="s">
        <v>15</v>
      </c>
      <c r="H1685" s="1">
        <v>45204</v>
      </c>
      <c r="J1685" s="8" t="str">
        <f>IF(ISBLANK(B1685),"Unknown",B1685)</f>
        <v>Juice</v>
      </c>
      <c r="K1685" s="5">
        <f t="shared" si="148"/>
        <v>5</v>
      </c>
      <c r="L1685" s="5">
        <f t="shared" si="148"/>
        <v>3</v>
      </c>
      <c r="M1685" s="5">
        <f t="shared" si="149"/>
        <v>15</v>
      </c>
      <c r="N1685" s="8" t="str">
        <f>IF(ISBLANK(F1685),"Unknown",F1685)</f>
        <v>Credit Card</v>
      </c>
      <c r="O1685" s="8" t="str">
        <f>IF(ISBLANK(G1685),"Unknown",G1685)</f>
        <v>In-store</v>
      </c>
      <c r="P1685" s="6">
        <f>IF(ISBLANK(H1685),"Unknown",H1685)</f>
        <v>45204</v>
      </c>
      <c r="Q1685" s="13">
        <f t="shared" si="150"/>
        <v>5</v>
      </c>
      <c r="R1685" s="13">
        <f t="shared" si="151"/>
        <v>3</v>
      </c>
      <c r="S1685" s="11">
        <f t="shared" si="152"/>
        <v>15</v>
      </c>
    </row>
    <row r="1686" spans="1:19" x14ac:dyDescent="0.3">
      <c r="A1686" t="s">
        <v>1705</v>
      </c>
      <c r="B1686" t="s">
        <v>37</v>
      </c>
      <c r="C1686">
        <v>1</v>
      </c>
      <c r="D1686">
        <v>3</v>
      </c>
      <c r="E1686">
        <v>3</v>
      </c>
      <c r="F1686" t="s">
        <v>14</v>
      </c>
      <c r="G1686" t="s">
        <v>15</v>
      </c>
      <c r="H1686" s="1">
        <v>45289</v>
      </c>
      <c r="J1686" s="8" t="str">
        <f>IF(ISBLANK(B1686),"Unknown",B1686)</f>
        <v>Juice</v>
      </c>
      <c r="K1686" s="5">
        <f t="shared" si="148"/>
        <v>1</v>
      </c>
      <c r="L1686" s="5">
        <f t="shared" si="148"/>
        <v>3</v>
      </c>
      <c r="M1686" s="5">
        <f t="shared" si="149"/>
        <v>3</v>
      </c>
      <c r="N1686" s="8" t="str">
        <f>IF(ISBLANK(F1686),"Unknown",F1686)</f>
        <v>Cash</v>
      </c>
      <c r="O1686" s="8" t="str">
        <f>IF(ISBLANK(G1686),"Unknown",G1686)</f>
        <v>In-store</v>
      </c>
      <c r="P1686" s="6">
        <f>IF(ISBLANK(H1686),"Unknown",H1686)</f>
        <v>45289</v>
      </c>
      <c r="Q1686" s="13">
        <f t="shared" si="150"/>
        <v>1</v>
      </c>
      <c r="R1686" s="13">
        <f t="shared" si="151"/>
        <v>3</v>
      </c>
      <c r="S1686" s="11">
        <f t="shared" si="152"/>
        <v>3</v>
      </c>
    </row>
    <row r="1687" spans="1:19" x14ac:dyDescent="0.3">
      <c r="A1687" t="s">
        <v>1706</v>
      </c>
      <c r="B1687" t="s">
        <v>19</v>
      </c>
      <c r="C1687">
        <v>2</v>
      </c>
      <c r="D1687">
        <v>5</v>
      </c>
      <c r="E1687">
        <v>10</v>
      </c>
      <c r="F1687" t="s">
        <v>10</v>
      </c>
      <c r="H1687" s="1">
        <v>45071</v>
      </c>
      <c r="J1687" s="8" t="str">
        <f>IF(ISBLANK(B1687),"Unknown",B1687)</f>
        <v>Salad</v>
      </c>
      <c r="K1687" s="5">
        <f t="shared" si="148"/>
        <v>2</v>
      </c>
      <c r="L1687" s="5">
        <f t="shared" si="148"/>
        <v>5</v>
      </c>
      <c r="M1687" s="5">
        <f t="shared" si="149"/>
        <v>10</v>
      </c>
      <c r="N1687" s="8" t="str">
        <f>IF(ISBLANK(F1687),"Unknown",F1687)</f>
        <v>Credit Card</v>
      </c>
      <c r="O1687" s="8" t="str">
        <f>IF(ISBLANK(G1687),"Unknown",G1687)</f>
        <v>Unknown</v>
      </c>
      <c r="P1687" s="6">
        <f>IF(ISBLANK(H1687),"Unknown",H1687)</f>
        <v>45071</v>
      </c>
      <c r="Q1687" s="13">
        <f t="shared" si="150"/>
        <v>2</v>
      </c>
      <c r="R1687" s="13">
        <f t="shared" si="151"/>
        <v>5</v>
      </c>
      <c r="S1687" s="11">
        <f t="shared" si="152"/>
        <v>10</v>
      </c>
    </row>
    <row r="1688" spans="1:19" x14ac:dyDescent="0.3">
      <c r="A1688" t="s">
        <v>1707</v>
      </c>
      <c r="B1688" t="s">
        <v>63</v>
      </c>
      <c r="C1688">
        <v>1</v>
      </c>
      <c r="D1688">
        <v>1.5</v>
      </c>
      <c r="E1688">
        <v>1.5</v>
      </c>
      <c r="F1688" t="s">
        <v>21</v>
      </c>
      <c r="G1688" t="s">
        <v>11</v>
      </c>
      <c r="H1688" s="1">
        <v>45184</v>
      </c>
      <c r="J1688" s="8" t="str">
        <f>IF(ISBLANK(B1688),"Unknown",B1688)</f>
        <v>Tea</v>
      </c>
      <c r="K1688" s="5">
        <f t="shared" si="148"/>
        <v>1</v>
      </c>
      <c r="L1688" s="5">
        <f t="shared" si="148"/>
        <v>1.5</v>
      </c>
      <c r="M1688" s="5">
        <f t="shared" si="149"/>
        <v>1.5</v>
      </c>
      <c r="N1688" s="8" t="str">
        <f>IF(ISBLANK(F1688),"Unknown",F1688)</f>
        <v>Digital Wallet</v>
      </c>
      <c r="O1688" s="8" t="str">
        <f>IF(ISBLANK(G1688),"Unknown",G1688)</f>
        <v>Takeaway</v>
      </c>
      <c r="P1688" s="6">
        <f>IF(ISBLANK(H1688),"Unknown",H1688)</f>
        <v>45184</v>
      </c>
      <c r="Q1688" s="13">
        <f t="shared" si="150"/>
        <v>1</v>
      </c>
      <c r="R1688" s="13">
        <f t="shared" si="151"/>
        <v>1.5</v>
      </c>
      <c r="S1688" s="11">
        <f t="shared" si="152"/>
        <v>1.5</v>
      </c>
    </row>
    <row r="1689" spans="1:19" x14ac:dyDescent="0.3">
      <c r="A1689" t="s">
        <v>1708</v>
      </c>
      <c r="B1689" t="s">
        <v>63</v>
      </c>
      <c r="C1689">
        <v>2</v>
      </c>
      <c r="D1689">
        <v>1.5</v>
      </c>
      <c r="E1689">
        <v>3</v>
      </c>
      <c r="F1689" t="s">
        <v>10</v>
      </c>
      <c r="G1689" s="7" t="s">
        <v>10024</v>
      </c>
      <c r="H1689" s="1">
        <v>45170</v>
      </c>
      <c r="J1689" s="8" t="str">
        <f>IF(ISBLANK(B1689),"Unknown",B1689)</f>
        <v>Tea</v>
      </c>
      <c r="K1689" s="5">
        <f t="shared" si="148"/>
        <v>2</v>
      </c>
      <c r="L1689" s="5">
        <f t="shared" si="148"/>
        <v>1.5</v>
      </c>
      <c r="M1689" s="5">
        <f t="shared" si="149"/>
        <v>3</v>
      </c>
      <c r="N1689" s="8" t="str">
        <f>IF(ISBLANK(F1689),"Unknown",F1689)</f>
        <v>Credit Card</v>
      </c>
      <c r="O1689" s="8" t="str">
        <f>IF(ISBLANK(G1689),"Unknown",G1689)</f>
        <v>Unknown</v>
      </c>
      <c r="P1689" s="6">
        <f>IF(ISBLANK(H1689),"Unknown",H1689)</f>
        <v>45170</v>
      </c>
      <c r="Q1689" s="13">
        <f t="shared" si="150"/>
        <v>2</v>
      </c>
      <c r="R1689" s="13">
        <f t="shared" si="151"/>
        <v>1.5</v>
      </c>
      <c r="S1689" s="11">
        <f t="shared" si="152"/>
        <v>3</v>
      </c>
    </row>
    <row r="1690" spans="1:19" x14ac:dyDescent="0.3">
      <c r="A1690" t="s">
        <v>1709</v>
      </c>
      <c r="B1690" t="s">
        <v>63</v>
      </c>
      <c r="C1690">
        <v>5</v>
      </c>
      <c r="D1690">
        <v>1.5</v>
      </c>
      <c r="E1690">
        <v>7.5</v>
      </c>
      <c r="F1690" t="s">
        <v>21</v>
      </c>
      <c r="G1690" t="s">
        <v>11</v>
      </c>
      <c r="H1690" s="1">
        <v>44941</v>
      </c>
      <c r="J1690" s="8" t="str">
        <f>IF(ISBLANK(B1690),"Unknown",B1690)</f>
        <v>Tea</v>
      </c>
      <c r="K1690" s="5">
        <f t="shared" si="148"/>
        <v>5</v>
      </c>
      <c r="L1690" s="5">
        <f t="shared" si="148"/>
        <v>1.5</v>
      </c>
      <c r="M1690" s="5">
        <f t="shared" si="149"/>
        <v>7.5</v>
      </c>
      <c r="N1690" s="8" t="str">
        <f>IF(ISBLANK(F1690),"Unknown",F1690)</f>
        <v>Digital Wallet</v>
      </c>
      <c r="O1690" s="8" t="str">
        <f>IF(ISBLANK(G1690),"Unknown",G1690)</f>
        <v>Takeaway</v>
      </c>
      <c r="P1690" s="6">
        <f>IF(ISBLANK(H1690),"Unknown",H1690)</f>
        <v>44941</v>
      </c>
      <c r="Q1690" s="13">
        <f t="shared" si="150"/>
        <v>5</v>
      </c>
      <c r="R1690" s="13">
        <f t="shared" si="151"/>
        <v>1.5</v>
      </c>
      <c r="S1690" s="11">
        <f t="shared" si="152"/>
        <v>7.5</v>
      </c>
    </row>
    <row r="1691" spans="1:19" x14ac:dyDescent="0.3">
      <c r="A1691" t="s">
        <v>1710</v>
      </c>
      <c r="B1691" t="s">
        <v>37</v>
      </c>
      <c r="C1691">
        <v>4</v>
      </c>
      <c r="D1691">
        <v>3</v>
      </c>
      <c r="E1691">
        <v>12</v>
      </c>
      <c r="G1691" t="s">
        <v>11</v>
      </c>
      <c r="H1691" s="1">
        <v>45195</v>
      </c>
      <c r="J1691" s="8" t="str">
        <f>IF(ISBLANK(B1691),"Unknown",B1691)</f>
        <v>Juice</v>
      </c>
      <c r="K1691" s="5">
        <f t="shared" si="148"/>
        <v>4</v>
      </c>
      <c r="L1691" s="5">
        <f t="shared" si="148"/>
        <v>3</v>
      </c>
      <c r="M1691" s="5">
        <f t="shared" si="149"/>
        <v>12</v>
      </c>
      <c r="N1691" s="8" t="str">
        <f>IF(ISBLANK(F1691),"Unknown",F1691)</f>
        <v>Unknown</v>
      </c>
      <c r="O1691" s="8" t="str">
        <f>IF(ISBLANK(G1691),"Unknown",G1691)</f>
        <v>Takeaway</v>
      </c>
      <c r="P1691" s="6">
        <f>IF(ISBLANK(H1691),"Unknown",H1691)</f>
        <v>45195</v>
      </c>
      <c r="Q1691" s="13">
        <f t="shared" si="150"/>
        <v>4</v>
      </c>
      <c r="R1691" s="13">
        <f t="shared" si="151"/>
        <v>3</v>
      </c>
      <c r="S1691" s="11">
        <f t="shared" si="152"/>
        <v>12</v>
      </c>
    </row>
    <row r="1692" spans="1:19" x14ac:dyDescent="0.3">
      <c r="A1692" t="s">
        <v>1711</v>
      </c>
      <c r="B1692" t="s">
        <v>63</v>
      </c>
      <c r="C1692">
        <v>1</v>
      </c>
      <c r="D1692">
        <v>1.5</v>
      </c>
      <c r="E1692">
        <v>1.5</v>
      </c>
      <c r="F1692" t="s">
        <v>21</v>
      </c>
      <c r="G1692" t="s">
        <v>15</v>
      </c>
      <c r="H1692" s="1">
        <v>45160</v>
      </c>
      <c r="J1692" s="8" t="str">
        <f>IF(ISBLANK(B1692),"Unknown",B1692)</f>
        <v>Tea</v>
      </c>
      <c r="K1692" s="5">
        <f t="shared" si="148"/>
        <v>1</v>
      </c>
      <c r="L1692" s="5">
        <f t="shared" si="148"/>
        <v>1.5</v>
      </c>
      <c r="M1692" s="5">
        <f t="shared" si="149"/>
        <v>1.5</v>
      </c>
      <c r="N1692" s="8" t="str">
        <f>IF(ISBLANK(F1692),"Unknown",F1692)</f>
        <v>Digital Wallet</v>
      </c>
      <c r="O1692" s="8" t="str">
        <f>IF(ISBLANK(G1692),"Unknown",G1692)</f>
        <v>In-store</v>
      </c>
      <c r="P1692" s="6">
        <f>IF(ISBLANK(H1692),"Unknown",H1692)</f>
        <v>45160</v>
      </c>
      <c r="Q1692" s="13">
        <f t="shared" si="150"/>
        <v>1</v>
      </c>
      <c r="R1692" s="13">
        <f t="shared" si="151"/>
        <v>1.5</v>
      </c>
      <c r="S1692" s="11">
        <f t="shared" si="152"/>
        <v>1.5</v>
      </c>
    </row>
    <row r="1693" spans="1:19" x14ac:dyDescent="0.3">
      <c r="A1693" t="s">
        <v>1712</v>
      </c>
      <c r="B1693" t="s">
        <v>26</v>
      </c>
      <c r="C1693">
        <v>1</v>
      </c>
      <c r="D1693">
        <v>4</v>
      </c>
      <c r="E1693">
        <v>4</v>
      </c>
      <c r="F1693" t="s">
        <v>10</v>
      </c>
      <c r="G1693" t="s">
        <v>15</v>
      </c>
      <c r="H1693" s="1">
        <v>45167</v>
      </c>
      <c r="J1693" s="8" t="str">
        <f>IF(ISBLANK(B1693),"Unknown",B1693)</f>
        <v>Sandwich</v>
      </c>
      <c r="K1693" s="5">
        <f t="shared" si="148"/>
        <v>1</v>
      </c>
      <c r="L1693" s="5">
        <f t="shared" si="148"/>
        <v>4</v>
      </c>
      <c r="M1693" s="5">
        <f t="shared" si="149"/>
        <v>4</v>
      </c>
      <c r="N1693" s="8" t="str">
        <f>IF(ISBLANK(F1693),"Unknown",F1693)</f>
        <v>Credit Card</v>
      </c>
      <c r="O1693" s="8" t="str">
        <f>IF(ISBLANK(G1693),"Unknown",G1693)</f>
        <v>In-store</v>
      </c>
      <c r="P1693" s="6">
        <f>IF(ISBLANK(H1693),"Unknown",H1693)</f>
        <v>45167</v>
      </c>
      <c r="Q1693" s="13">
        <f t="shared" si="150"/>
        <v>1</v>
      </c>
      <c r="R1693" s="13">
        <f t="shared" si="151"/>
        <v>4</v>
      </c>
      <c r="S1693" s="11">
        <f t="shared" si="152"/>
        <v>4</v>
      </c>
    </row>
    <row r="1694" spans="1:19" x14ac:dyDescent="0.3">
      <c r="A1694" t="s">
        <v>1713</v>
      </c>
      <c r="B1694" s="7" t="s">
        <v>10024</v>
      </c>
      <c r="C1694">
        <v>3</v>
      </c>
      <c r="D1694">
        <v>2</v>
      </c>
      <c r="E1694" s="7" t="s">
        <v>10024</v>
      </c>
      <c r="F1694" t="s">
        <v>21</v>
      </c>
      <c r="G1694" t="s">
        <v>11</v>
      </c>
      <c r="H1694" s="1">
        <v>45177</v>
      </c>
      <c r="J1694" s="8" t="str">
        <f>IF(ISBLANK(B1694),"Unknown",B1694)</f>
        <v>Unknown</v>
      </c>
      <c r="K1694" s="5">
        <f t="shared" si="148"/>
        <v>3</v>
      </c>
      <c r="L1694" s="5">
        <f t="shared" si="148"/>
        <v>2</v>
      </c>
      <c r="M1694" s="5" t="str">
        <f t="shared" si="149"/>
        <v>Unknown</v>
      </c>
      <c r="N1694" s="8" t="str">
        <f>IF(ISBLANK(F1694),"Unknown",F1694)</f>
        <v>Digital Wallet</v>
      </c>
      <c r="O1694" s="8" t="str">
        <f>IF(ISBLANK(G1694),"Unknown",G1694)</f>
        <v>Takeaway</v>
      </c>
      <c r="P1694" s="6">
        <f>IF(ISBLANK(H1694),"Unknown",H1694)</f>
        <v>45177</v>
      </c>
      <c r="Q1694" s="13">
        <f t="shared" si="150"/>
        <v>3</v>
      </c>
      <c r="R1694" s="13">
        <f t="shared" si="151"/>
        <v>2</v>
      </c>
      <c r="S1694" s="11">
        <f t="shared" si="152"/>
        <v>6</v>
      </c>
    </row>
    <row r="1695" spans="1:19" x14ac:dyDescent="0.3">
      <c r="A1695" t="s">
        <v>1714</v>
      </c>
      <c r="B1695" t="s">
        <v>37</v>
      </c>
      <c r="C1695">
        <v>1</v>
      </c>
      <c r="D1695">
        <v>3</v>
      </c>
      <c r="E1695">
        <v>3</v>
      </c>
      <c r="F1695" t="s">
        <v>10</v>
      </c>
      <c r="G1695" t="s">
        <v>15</v>
      </c>
      <c r="H1695" s="1">
        <v>45235</v>
      </c>
      <c r="J1695" s="8" t="str">
        <f>IF(ISBLANK(B1695),"Unknown",B1695)</f>
        <v>Juice</v>
      </c>
      <c r="K1695" s="5">
        <f t="shared" si="148"/>
        <v>1</v>
      </c>
      <c r="L1695" s="5">
        <f t="shared" si="148"/>
        <v>3</v>
      </c>
      <c r="M1695" s="5">
        <f t="shared" si="149"/>
        <v>3</v>
      </c>
      <c r="N1695" s="8" t="str">
        <f>IF(ISBLANK(F1695),"Unknown",F1695)</f>
        <v>Credit Card</v>
      </c>
      <c r="O1695" s="8" t="str">
        <f>IF(ISBLANK(G1695),"Unknown",G1695)</f>
        <v>In-store</v>
      </c>
      <c r="P1695" s="6">
        <f>IF(ISBLANK(H1695),"Unknown",H1695)</f>
        <v>45235</v>
      </c>
      <c r="Q1695" s="13">
        <f t="shared" si="150"/>
        <v>1</v>
      </c>
      <c r="R1695" s="13">
        <f t="shared" si="151"/>
        <v>3</v>
      </c>
      <c r="S1695" s="11">
        <f t="shared" si="152"/>
        <v>3</v>
      </c>
    </row>
    <row r="1696" spans="1:19" x14ac:dyDescent="0.3">
      <c r="A1696" t="s">
        <v>1715</v>
      </c>
      <c r="B1696" t="s">
        <v>9</v>
      </c>
      <c r="C1696">
        <v>5</v>
      </c>
      <c r="D1696" s="7" t="s">
        <v>10024</v>
      </c>
      <c r="E1696">
        <v>10</v>
      </c>
      <c r="F1696" t="s">
        <v>10</v>
      </c>
      <c r="G1696" t="s">
        <v>11</v>
      </c>
      <c r="H1696" s="1">
        <v>45072</v>
      </c>
      <c r="J1696" s="8" t="str">
        <f>IF(ISBLANK(B1696),"Unknown",B1696)</f>
        <v>Coffee</v>
      </c>
      <c r="K1696" s="5">
        <f t="shared" si="148"/>
        <v>5</v>
      </c>
      <c r="L1696" s="5" t="str">
        <f t="shared" si="148"/>
        <v>Unknown</v>
      </c>
      <c r="M1696" s="5">
        <f t="shared" si="149"/>
        <v>10</v>
      </c>
      <c r="N1696" s="8" t="str">
        <f>IF(ISBLANK(F1696),"Unknown",F1696)</f>
        <v>Credit Card</v>
      </c>
      <c r="O1696" s="8" t="str">
        <f>IF(ISBLANK(G1696),"Unknown",G1696)</f>
        <v>Takeaway</v>
      </c>
      <c r="P1696" s="6">
        <f>IF(ISBLANK(H1696),"Unknown",H1696)</f>
        <v>45072</v>
      </c>
      <c r="Q1696" s="13">
        <f t="shared" si="150"/>
        <v>5</v>
      </c>
      <c r="R1696" s="13">
        <f t="shared" si="151"/>
        <v>0</v>
      </c>
      <c r="S1696" s="11">
        <f t="shared" si="152"/>
        <v>0</v>
      </c>
    </row>
    <row r="1697" spans="1:19" x14ac:dyDescent="0.3">
      <c r="A1697" t="s">
        <v>1716</v>
      </c>
      <c r="B1697" t="s">
        <v>19</v>
      </c>
      <c r="C1697">
        <v>1</v>
      </c>
      <c r="D1697">
        <v>5</v>
      </c>
      <c r="E1697">
        <v>5</v>
      </c>
      <c r="F1697" t="s">
        <v>21</v>
      </c>
      <c r="H1697" s="1">
        <v>45162</v>
      </c>
      <c r="J1697" s="8" t="str">
        <f>IF(ISBLANK(B1697),"Unknown",B1697)</f>
        <v>Salad</v>
      </c>
      <c r="K1697" s="5">
        <f t="shared" si="148"/>
        <v>1</v>
      </c>
      <c r="L1697" s="5">
        <f t="shared" si="148"/>
        <v>5</v>
      </c>
      <c r="M1697" s="5">
        <f t="shared" si="149"/>
        <v>5</v>
      </c>
      <c r="N1697" s="8" t="str">
        <f>IF(ISBLANK(F1697),"Unknown",F1697)</f>
        <v>Digital Wallet</v>
      </c>
      <c r="O1697" s="8" t="str">
        <f>IF(ISBLANK(G1697),"Unknown",G1697)</f>
        <v>Unknown</v>
      </c>
      <c r="P1697" s="6">
        <f>IF(ISBLANK(H1697),"Unknown",H1697)</f>
        <v>45162</v>
      </c>
      <c r="Q1697" s="13">
        <f t="shared" si="150"/>
        <v>1</v>
      </c>
      <c r="R1697" s="13">
        <f t="shared" si="151"/>
        <v>5</v>
      </c>
      <c r="S1697" s="11">
        <f t="shared" si="152"/>
        <v>5</v>
      </c>
    </row>
    <row r="1698" spans="1:19" x14ac:dyDescent="0.3">
      <c r="A1698" t="s">
        <v>1717</v>
      </c>
      <c r="B1698" t="s">
        <v>37</v>
      </c>
      <c r="C1698">
        <v>4</v>
      </c>
      <c r="D1698">
        <v>3</v>
      </c>
      <c r="E1698">
        <v>12</v>
      </c>
      <c r="F1698" t="s">
        <v>10</v>
      </c>
      <c r="H1698" s="1">
        <v>45287</v>
      </c>
      <c r="J1698" s="8" t="str">
        <f>IF(ISBLANK(B1698),"Unknown",B1698)</f>
        <v>Juice</v>
      </c>
      <c r="K1698" s="5">
        <f t="shared" si="148"/>
        <v>4</v>
      </c>
      <c r="L1698" s="5">
        <f t="shared" si="148"/>
        <v>3</v>
      </c>
      <c r="M1698" s="5">
        <f t="shared" si="149"/>
        <v>12</v>
      </c>
      <c r="N1698" s="8" t="str">
        <f>IF(ISBLANK(F1698),"Unknown",F1698)</f>
        <v>Credit Card</v>
      </c>
      <c r="O1698" s="8" t="str">
        <f>IF(ISBLANK(G1698),"Unknown",G1698)</f>
        <v>Unknown</v>
      </c>
      <c r="P1698" s="6">
        <f>IF(ISBLANK(H1698),"Unknown",H1698)</f>
        <v>45287</v>
      </c>
      <c r="Q1698" s="13">
        <f t="shared" si="150"/>
        <v>4</v>
      </c>
      <c r="R1698" s="13">
        <f t="shared" si="151"/>
        <v>3</v>
      </c>
      <c r="S1698" s="11">
        <f t="shared" si="152"/>
        <v>12</v>
      </c>
    </row>
    <row r="1699" spans="1:19" x14ac:dyDescent="0.3">
      <c r="A1699" t="s">
        <v>1718</v>
      </c>
      <c r="B1699" t="s">
        <v>19</v>
      </c>
      <c r="C1699">
        <v>4</v>
      </c>
      <c r="D1699">
        <v>5</v>
      </c>
      <c r="E1699">
        <v>20</v>
      </c>
      <c r="G1699" t="s">
        <v>11</v>
      </c>
      <c r="H1699" s="1">
        <v>45158</v>
      </c>
      <c r="J1699" s="8" t="str">
        <f>IF(ISBLANK(B1699),"Unknown",B1699)</f>
        <v>Salad</v>
      </c>
      <c r="K1699" s="5">
        <f t="shared" si="148"/>
        <v>4</v>
      </c>
      <c r="L1699" s="5">
        <f t="shared" si="148"/>
        <v>5</v>
      </c>
      <c r="M1699" s="5">
        <f t="shared" si="149"/>
        <v>20</v>
      </c>
      <c r="N1699" s="8" t="str">
        <f>IF(ISBLANK(F1699),"Unknown",F1699)</f>
        <v>Unknown</v>
      </c>
      <c r="O1699" s="8" t="str">
        <f>IF(ISBLANK(G1699),"Unknown",G1699)</f>
        <v>Takeaway</v>
      </c>
      <c r="P1699" s="6">
        <f>IF(ISBLANK(H1699),"Unknown",H1699)</f>
        <v>45158</v>
      </c>
      <c r="Q1699" s="13">
        <f t="shared" si="150"/>
        <v>4</v>
      </c>
      <c r="R1699" s="13">
        <f t="shared" si="151"/>
        <v>5</v>
      </c>
      <c r="S1699" s="11">
        <f t="shared" si="152"/>
        <v>20</v>
      </c>
    </row>
    <row r="1700" spans="1:19" x14ac:dyDescent="0.3">
      <c r="A1700" t="s">
        <v>1719</v>
      </c>
      <c r="B1700" t="s">
        <v>26</v>
      </c>
      <c r="C1700">
        <v>1</v>
      </c>
      <c r="D1700">
        <v>4</v>
      </c>
      <c r="E1700">
        <v>4</v>
      </c>
      <c r="H1700" s="1">
        <v>44931</v>
      </c>
      <c r="J1700" s="8" t="str">
        <f>IF(ISBLANK(B1700),"Unknown",B1700)</f>
        <v>Sandwich</v>
      </c>
      <c r="K1700" s="5">
        <f t="shared" si="148"/>
        <v>1</v>
      </c>
      <c r="L1700" s="5">
        <f t="shared" si="148"/>
        <v>4</v>
      </c>
      <c r="M1700" s="5">
        <f t="shared" si="149"/>
        <v>4</v>
      </c>
      <c r="N1700" s="8" t="str">
        <f>IF(ISBLANK(F1700),"Unknown",F1700)</f>
        <v>Unknown</v>
      </c>
      <c r="O1700" s="8" t="str">
        <f>IF(ISBLANK(G1700),"Unknown",G1700)</f>
        <v>Unknown</v>
      </c>
      <c r="P1700" s="6">
        <f>IF(ISBLANK(H1700),"Unknown",H1700)</f>
        <v>44931</v>
      </c>
      <c r="Q1700" s="13">
        <f t="shared" si="150"/>
        <v>1</v>
      </c>
      <c r="R1700" s="13">
        <f t="shared" si="151"/>
        <v>4</v>
      </c>
      <c r="S1700" s="11">
        <f t="shared" si="152"/>
        <v>4</v>
      </c>
    </row>
    <row r="1701" spans="1:19" x14ac:dyDescent="0.3">
      <c r="A1701" t="s">
        <v>1720</v>
      </c>
      <c r="B1701" t="s">
        <v>13</v>
      </c>
      <c r="C1701">
        <v>1</v>
      </c>
      <c r="D1701">
        <v>3</v>
      </c>
      <c r="E1701" s="7" t="s">
        <v>10024</v>
      </c>
      <c r="F1701" s="7" t="s">
        <v>10024</v>
      </c>
      <c r="G1701" t="s">
        <v>15</v>
      </c>
      <c r="H1701" s="1">
        <v>45289</v>
      </c>
      <c r="J1701" s="8" t="str">
        <f>IF(ISBLANK(B1701),"Unknown",B1701)</f>
        <v>Cake</v>
      </c>
      <c r="K1701" s="5">
        <f t="shared" si="148"/>
        <v>1</v>
      </c>
      <c r="L1701" s="5">
        <f t="shared" si="148"/>
        <v>3</v>
      </c>
      <c r="M1701" s="5" t="str">
        <f t="shared" si="149"/>
        <v>Unknown</v>
      </c>
      <c r="N1701" s="8" t="str">
        <f>IF(ISBLANK(F1701),"Unknown",F1701)</f>
        <v>Unknown</v>
      </c>
      <c r="O1701" s="8" t="str">
        <f>IF(ISBLANK(G1701),"Unknown",G1701)</f>
        <v>In-store</v>
      </c>
      <c r="P1701" s="6">
        <f>IF(ISBLANK(H1701),"Unknown",H1701)</f>
        <v>45289</v>
      </c>
      <c r="Q1701" s="13">
        <f t="shared" si="150"/>
        <v>1</v>
      </c>
      <c r="R1701" s="13">
        <f t="shared" si="151"/>
        <v>3</v>
      </c>
      <c r="S1701" s="11">
        <f t="shared" si="152"/>
        <v>3</v>
      </c>
    </row>
    <row r="1702" spans="1:19" x14ac:dyDescent="0.3">
      <c r="A1702" t="s">
        <v>1721</v>
      </c>
      <c r="B1702" t="s">
        <v>13</v>
      </c>
      <c r="C1702">
        <v>2</v>
      </c>
      <c r="D1702">
        <v>3</v>
      </c>
      <c r="E1702">
        <v>6</v>
      </c>
      <c r="F1702" t="s">
        <v>14</v>
      </c>
      <c r="G1702" t="s">
        <v>11</v>
      </c>
      <c r="H1702" s="7" t="s">
        <v>10024</v>
      </c>
      <c r="J1702" s="8" t="str">
        <f>IF(ISBLANK(B1702),"Unknown",B1702)</f>
        <v>Cake</v>
      </c>
      <c r="K1702" s="5">
        <f t="shared" si="148"/>
        <v>2</v>
      </c>
      <c r="L1702" s="5">
        <f t="shared" si="148"/>
        <v>3</v>
      </c>
      <c r="M1702" s="5">
        <f t="shared" si="149"/>
        <v>6</v>
      </c>
      <c r="N1702" s="8" t="str">
        <f>IF(ISBLANK(F1702),"Unknown",F1702)</f>
        <v>Cash</v>
      </c>
      <c r="O1702" s="8" t="str">
        <f>IF(ISBLANK(G1702),"Unknown",G1702)</f>
        <v>Takeaway</v>
      </c>
      <c r="P1702" s="6" t="str">
        <f>IF(ISBLANK(H1702),"Unknown",H1702)</f>
        <v>Unknown</v>
      </c>
      <c r="Q1702" s="13">
        <f t="shared" si="150"/>
        <v>2</v>
      </c>
      <c r="R1702" s="13">
        <f t="shared" si="151"/>
        <v>3</v>
      </c>
      <c r="S1702" s="11">
        <f t="shared" si="152"/>
        <v>6</v>
      </c>
    </row>
    <row r="1703" spans="1:19" x14ac:dyDescent="0.3">
      <c r="A1703" t="s">
        <v>1722</v>
      </c>
      <c r="B1703" t="s">
        <v>23</v>
      </c>
      <c r="C1703">
        <v>2</v>
      </c>
      <c r="D1703">
        <v>4</v>
      </c>
      <c r="E1703">
        <v>8</v>
      </c>
      <c r="F1703" t="s">
        <v>14</v>
      </c>
      <c r="H1703" s="1">
        <v>45262</v>
      </c>
      <c r="J1703" s="8" t="str">
        <f>IF(ISBLANK(B1703),"Unknown",B1703)</f>
        <v>Smoothie</v>
      </c>
      <c r="K1703" s="5">
        <f t="shared" si="148"/>
        <v>2</v>
      </c>
      <c r="L1703" s="5">
        <f t="shared" si="148"/>
        <v>4</v>
      </c>
      <c r="M1703" s="5">
        <f t="shared" si="149"/>
        <v>8</v>
      </c>
      <c r="N1703" s="8" t="str">
        <f>IF(ISBLANK(F1703),"Unknown",F1703)</f>
        <v>Cash</v>
      </c>
      <c r="O1703" s="8" t="str">
        <f>IF(ISBLANK(G1703),"Unknown",G1703)</f>
        <v>Unknown</v>
      </c>
      <c r="P1703" s="6">
        <f>IF(ISBLANK(H1703),"Unknown",H1703)</f>
        <v>45262</v>
      </c>
      <c r="Q1703" s="13">
        <f t="shared" si="150"/>
        <v>2</v>
      </c>
      <c r="R1703" s="13">
        <f t="shared" si="151"/>
        <v>4</v>
      </c>
      <c r="S1703" s="11">
        <f t="shared" si="152"/>
        <v>8</v>
      </c>
    </row>
    <row r="1704" spans="1:19" x14ac:dyDescent="0.3">
      <c r="A1704" t="s">
        <v>1723</v>
      </c>
      <c r="B1704" t="s">
        <v>23</v>
      </c>
      <c r="C1704">
        <v>2</v>
      </c>
      <c r="D1704">
        <v>4</v>
      </c>
      <c r="E1704">
        <v>8</v>
      </c>
      <c r="F1704" t="s">
        <v>21</v>
      </c>
      <c r="H1704" s="1">
        <v>45206</v>
      </c>
      <c r="J1704" s="8" t="str">
        <f>IF(ISBLANK(B1704),"Unknown",B1704)</f>
        <v>Smoothie</v>
      </c>
      <c r="K1704" s="5">
        <f t="shared" si="148"/>
        <v>2</v>
      </c>
      <c r="L1704" s="5">
        <f t="shared" si="148"/>
        <v>4</v>
      </c>
      <c r="M1704" s="5">
        <f t="shared" si="149"/>
        <v>8</v>
      </c>
      <c r="N1704" s="8" t="str">
        <f>IF(ISBLANK(F1704),"Unknown",F1704)</f>
        <v>Digital Wallet</v>
      </c>
      <c r="O1704" s="8" t="str">
        <f>IF(ISBLANK(G1704),"Unknown",G1704)</f>
        <v>Unknown</v>
      </c>
      <c r="P1704" s="6">
        <f>IF(ISBLANK(H1704),"Unknown",H1704)</f>
        <v>45206</v>
      </c>
      <c r="Q1704" s="13">
        <f t="shared" si="150"/>
        <v>2</v>
      </c>
      <c r="R1704" s="13">
        <f t="shared" si="151"/>
        <v>4</v>
      </c>
      <c r="S1704" s="11">
        <f t="shared" si="152"/>
        <v>8</v>
      </c>
    </row>
    <row r="1705" spans="1:19" x14ac:dyDescent="0.3">
      <c r="A1705" t="s">
        <v>1724</v>
      </c>
      <c r="B1705" s="7" t="s">
        <v>10024</v>
      </c>
      <c r="C1705">
        <v>5</v>
      </c>
      <c r="D1705">
        <v>3</v>
      </c>
      <c r="E1705">
        <v>15</v>
      </c>
      <c r="H1705" s="1">
        <v>44967</v>
      </c>
      <c r="J1705" s="8" t="str">
        <f>IF(ISBLANK(B1705),"Unknown",B1705)</f>
        <v>Unknown</v>
      </c>
      <c r="K1705" s="5">
        <f t="shared" si="148"/>
        <v>5</v>
      </c>
      <c r="L1705" s="5">
        <f t="shared" si="148"/>
        <v>3</v>
      </c>
      <c r="M1705" s="5">
        <f t="shared" si="149"/>
        <v>15</v>
      </c>
      <c r="N1705" s="8" t="str">
        <f>IF(ISBLANK(F1705),"Unknown",F1705)</f>
        <v>Unknown</v>
      </c>
      <c r="O1705" s="8" t="str">
        <f>IF(ISBLANK(G1705),"Unknown",G1705)</f>
        <v>Unknown</v>
      </c>
      <c r="P1705" s="6">
        <f>IF(ISBLANK(H1705),"Unknown",H1705)</f>
        <v>44967</v>
      </c>
      <c r="Q1705" s="13">
        <f t="shared" si="150"/>
        <v>5</v>
      </c>
      <c r="R1705" s="13">
        <f t="shared" si="151"/>
        <v>3</v>
      </c>
      <c r="S1705" s="11">
        <f t="shared" si="152"/>
        <v>15</v>
      </c>
    </row>
    <row r="1706" spans="1:19" x14ac:dyDescent="0.3">
      <c r="A1706" t="s">
        <v>1725</v>
      </c>
      <c r="B1706" t="s">
        <v>37</v>
      </c>
      <c r="C1706">
        <v>1</v>
      </c>
      <c r="D1706">
        <v>3</v>
      </c>
      <c r="E1706">
        <v>3</v>
      </c>
      <c r="H1706" s="1">
        <v>44932</v>
      </c>
      <c r="J1706" s="8" t="str">
        <f>IF(ISBLANK(B1706),"Unknown",B1706)</f>
        <v>Juice</v>
      </c>
      <c r="K1706" s="5">
        <f t="shared" si="148"/>
        <v>1</v>
      </c>
      <c r="L1706" s="5">
        <f t="shared" si="148"/>
        <v>3</v>
      </c>
      <c r="M1706" s="5">
        <f t="shared" si="149"/>
        <v>3</v>
      </c>
      <c r="N1706" s="8" t="str">
        <f>IF(ISBLANK(F1706),"Unknown",F1706)</f>
        <v>Unknown</v>
      </c>
      <c r="O1706" s="8" t="str">
        <f>IF(ISBLANK(G1706),"Unknown",G1706)</f>
        <v>Unknown</v>
      </c>
      <c r="P1706" s="6">
        <f>IF(ISBLANK(H1706),"Unknown",H1706)</f>
        <v>44932</v>
      </c>
      <c r="Q1706" s="13">
        <f t="shared" si="150"/>
        <v>1</v>
      </c>
      <c r="R1706" s="13">
        <f t="shared" si="151"/>
        <v>3</v>
      </c>
      <c r="S1706" s="11">
        <f t="shared" si="152"/>
        <v>3</v>
      </c>
    </row>
    <row r="1707" spans="1:19" x14ac:dyDescent="0.3">
      <c r="A1707" t="s">
        <v>1726</v>
      </c>
      <c r="B1707" t="s">
        <v>17</v>
      </c>
      <c r="C1707">
        <v>1</v>
      </c>
      <c r="D1707">
        <v>1</v>
      </c>
      <c r="E1707">
        <v>1</v>
      </c>
      <c r="F1707" t="s">
        <v>10</v>
      </c>
      <c r="G1707" t="s">
        <v>11</v>
      </c>
      <c r="H1707" s="1">
        <v>45114</v>
      </c>
      <c r="J1707" s="8" t="str">
        <f>IF(ISBLANK(B1707),"Unknown",B1707)</f>
        <v>Cookie</v>
      </c>
      <c r="K1707" s="5">
        <f t="shared" si="148"/>
        <v>1</v>
      </c>
      <c r="L1707" s="5">
        <f t="shared" si="148"/>
        <v>1</v>
      </c>
      <c r="M1707" s="5">
        <f t="shared" si="149"/>
        <v>1</v>
      </c>
      <c r="N1707" s="8" t="str">
        <f>IF(ISBLANK(F1707),"Unknown",F1707)</f>
        <v>Credit Card</v>
      </c>
      <c r="O1707" s="8" t="str">
        <f>IF(ISBLANK(G1707),"Unknown",G1707)</f>
        <v>Takeaway</v>
      </c>
      <c r="P1707" s="6">
        <f>IF(ISBLANK(H1707),"Unknown",H1707)</f>
        <v>45114</v>
      </c>
      <c r="Q1707" s="13">
        <f t="shared" si="150"/>
        <v>1</v>
      </c>
      <c r="R1707" s="13">
        <f t="shared" si="151"/>
        <v>1</v>
      </c>
      <c r="S1707" s="11">
        <f t="shared" si="152"/>
        <v>1</v>
      </c>
    </row>
    <row r="1708" spans="1:19" x14ac:dyDescent="0.3">
      <c r="A1708" t="s">
        <v>1727</v>
      </c>
      <c r="B1708" t="s">
        <v>19</v>
      </c>
      <c r="C1708" s="7" t="s">
        <v>10024</v>
      </c>
      <c r="D1708">
        <v>5</v>
      </c>
      <c r="E1708">
        <v>10</v>
      </c>
      <c r="F1708" s="7" t="s">
        <v>10024</v>
      </c>
      <c r="H1708" s="1">
        <v>45065</v>
      </c>
      <c r="J1708" s="8" t="str">
        <f>IF(ISBLANK(B1708),"Unknown",B1708)</f>
        <v>Salad</v>
      </c>
      <c r="K1708" s="5" t="str">
        <f t="shared" si="148"/>
        <v>Unknown</v>
      </c>
      <c r="L1708" s="5">
        <f t="shared" si="148"/>
        <v>5</v>
      </c>
      <c r="M1708" s="5">
        <f t="shared" si="149"/>
        <v>10</v>
      </c>
      <c r="N1708" s="8" t="str">
        <f>IF(ISBLANK(F1708),"Unknown",F1708)</f>
        <v>Unknown</v>
      </c>
      <c r="O1708" s="8" t="str">
        <f>IF(ISBLANK(G1708),"Unknown",G1708)</f>
        <v>Unknown</v>
      </c>
      <c r="P1708" s="6">
        <f>IF(ISBLANK(H1708),"Unknown",H1708)</f>
        <v>45065</v>
      </c>
      <c r="Q1708" s="13">
        <f t="shared" si="150"/>
        <v>0</v>
      </c>
      <c r="R1708" s="13">
        <f t="shared" si="151"/>
        <v>5</v>
      </c>
      <c r="S1708" s="11">
        <f t="shared" si="152"/>
        <v>0</v>
      </c>
    </row>
    <row r="1709" spans="1:19" x14ac:dyDescent="0.3">
      <c r="A1709" t="s">
        <v>1728</v>
      </c>
      <c r="B1709" t="s">
        <v>13</v>
      </c>
      <c r="C1709">
        <v>2</v>
      </c>
      <c r="D1709">
        <v>3</v>
      </c>
      <c r="E1709">
        <v>6</v>
      </c>
      <c r="F1709" t="s">
        <v>14</v>
      </c>
      <c r="G1709" t="s">
        <v>11</v>
      </c>
      <c r="H1709" s="1">
        <v>45190</v>
      </c>
      <c r="J1709" s="8" t="str">
        <f>IF(ISBLANK(B1709),"Unknown",B1709)</f>
        <v>Cake</v>
      </c>
      <c r="K1709" s="5">
        <f t="shared" si="148"/>
        <v>2</v>
      </c>
      <c r="L1709" s="5">
        <f t="shared" si="148"/>
        <v>3</v>
      </c>
      <c r="M1709" s="5">
        <f t="shared" si="149"/>
        <v>6</v>
      </c>
      <c r="N1709" s="8" t="str">
        <f>IF(ISBLANK(F1709),"Unknown",F1709)</f>
        <v>Cash</v>
      </c>
      <c r="O1709" s="8" t="str">
        <f>IF(ISBLANK(G1709),"Unknown",G1709)</f>
        <v>Takeaway</v>
      </c>
      <c r="P1709" s="6">
        <f>IF(ISBLANK(H1709),"Unknown",H1709)</f>
        <v>45190</v>
      </c>
      <c r="Q1709" s="13">
        <f t="shared" si="150"/>
        <v>2</v>
      </c>
      <c r="R1709" s="13">
        <f t="shared" si="151"/>
        <v>3</v>
      </c>
      <c r="S1709" s="11">
        <f t="shared" si="152"/>
        <v>6</v>
      </c>
    </row>
    <row r="1710" spans="1:19" x14ac:dyDescent="0.3">
      <c r="A1710" t="s">
        <v>1729</v>
      </c>
      <c r="B1710" t="s">
        <v>9</v>
      </c>
      <c r="C1710">
        <v>5</v>
      </c>
      <c r="D1710">
        <v>2</v>
      </c>
      <c r="E1710">
        <v>10</v>
      </c>
      <c r="F1710" t="s">
        <v>14</v>
      </c>
      <c r="G1710" t="s">
        <v>15</v>
      </c>
      <c r="H1710" s="1">
        <v>44946</v>
      </c>
      <c r="J1710" s="8" t="str">
        <f>IF(ISBLANK(B1710),"Unknown",B1710)</f>
        <v>Coffee</v>
      </c>
      <c r="K1710" s="5">
        <f t="shared" si="148"/>
        <v>5</v>
      </c>
      <c r="L1710" s="5">
        <f t="shared" si="148"/>
        <v>2</v>
      </c>
      <c r="M1710" s="5">
        <f t="shared" si="149"/>
        <v>10</v>
      </c>
      <c r="N1710" s="8" t="str">
        <f>IF(ISBLANK(F1710),"Unknown",F1710)</f>
        <v>Cash</v>
      </c>
      <c r="O1710" s="8" t="str">
        <f>IF(ISBLANK(G1710),"Unknown",G1710)</f>
        <v>In-store</v>
      </c>
      <c r="P1710" s="6">
        <f>IF(ISBLANK(H1710),"Unknown",H1710)</f>
        <v>44946</v>
      </c>
      <c r="Q1710" s="13">
        <f t="shared" si="150"/>
        <v>5</v>
      </c>
      <c r="R1710" s="13">
        <f t="shared" si="151"/>
        <v>2</v>
      </c>
      <c r="S1710" s="11">
        <f t="shared" si="152"/>
        <v>10</v>
      </c>
    </row>
    <row r="1711" spans="1:19" x14ac:dyDescent="0.3">
      <c r="A1711" t="s">
        <v>1730</v>
      </c>
      <c r="B1711" t="s">
        <v>13</v>
      </c>
      <c r="C1711">
        <v>2</v>
      </c>
      <c r="D1711">
        <v>3</v>
      </c>
      <c r="E1711">
        <v>6</v>
      </c>
      <c r="F1711" t="s">
        <v>21</v>
      </c>
      <c r="G1711" t="s">
        <v>11</v>
      </c>
      <c r="H1711" s="1">
        <v>44965</v>
      </c>
      <c r="J1711" s="8" t="str">
        <f>IF(ISBLANK(B1711),"Unknown",B1711)</f>
        <v>Cake</v>
      </c>
      <c r="K1711" s="5">
        <f t="shared" si="148"/>
        <v>2</v>
      </c>
      <c r="L1711" s="5">
        <f t="shared" si="148"/>
        <v>3</v>
      </c>
      <c r="M1711" s="5">
        <f t="shared" si="149"/>
        <v>6</v>
      </c>
      <c r="N1711" s="8" t="str">
        <f>IF(ISBLANK(F1711),"Unknown",F1711)</f>
        <v>Digital Wallet</v>
      </c>
      <c r="O1711" s="8" t="str">
        <f>IF(ISBLANK(G1711),"Unknown",G1711)</f>
        <v>Takeaway</v>
      </c>
      <c r="P1711" s="6">
        <f>IF(ISBLANK(H1711),"Unknown",H1711)</f>
        <v>44965</v>
      </c>
      <c r="Q1711" s="13">
        <f t="shared" si="150"/>
        <v>2</v>
      </c>
      <c r="R1711" s="13">
        <f t="shared" si="151"/>
        <v>3</v>
      </c>
      <c r="S1711" s="11">
        <f t="shared" si="152"/>
        <v>6</v>
      </c>
    </row>
    <row r="1712" spans="1:19" x14ac:dyDescent="0.3">
      <c r="A1712" t="s">
        <v>1731</v>
      </c>
      <c r="B1712" t="s">
        <v>17</v>
      </c>
      <c r="C1712">
        <v>5</v>
      </c>
      <c r="D1712">
        <v>1</v>
      </c>
      <c r="E1712">
        <v>5</v>
      </c>
      <c r="F1712" t="s">
        <v>14</v>
      </c>
      <c r="H1712" s="1">
        <v>45192</v>
      </c>
      <c r="J1712" s="8" t="str">
        <f>IF(ISBLANK(B1712),"Unknown",B1712)</f>
        <v>Cookie</v>
      </c>
      <c r="K1712" s="5">
        <f t="shared" si="148"/>
        <v>5</v>
      </c>
      <c r="L1712" s="5">
        <f t="shared" si="148"/>
        <v>1</v>
      </c>
      <c r="M1712" s="5">
        <f t="shared" si="149"/>
        <v>5</v>
      </c>
      <c r="N1712" s="8" t="str">
        <f>IF(ISBLANK(F1712),"Unknown",F1712)</f>
        <v>Cash</v>
      </c>
      <c r="O1712" s="8" t="str">
        <f>IF(ISBLANK(G1712),"Unknown",G1712)</f>
        <v>Unknown</v>
      </c>
      <c r="P1712" s="6">
        <f>IF(ISBLANK(H1712),"Unknown",H1712)</f>
        <v>45192</v>
      </c>
      <c r="Q1712" s="13">
        <f t="shared" si="150"/>
        <v>5</v>
      </c>
      <c r="R1712" s="13">
        <f t="shared" si="151"/>
        <v>1</v>
      </c>
      <c r="S1712" s="11">
        <f t="shared" si="152"/>
        <v>5</v>
      </c>
    </row>
    <row r="1713" spans="1:19" x14ac:dyDescent="0.3">
      <c r="A1713" t="s">
        <v>1732</v>
      </c>
      <c r="B1713" t="s">
        <v>9</v>
      </c>
      <c r="C1713">
        <v>4</v>
      </c>
      <c r="D1713">
        <v>2</v>
      </c>
      <c r="E1713">
        <v>8</v>
      </c>
      <c r="F1713" t="s">
        <v>21</v>
      </c>
      <c r="G1713" t="s">
        <v>11</v>
      </c>
      <c r="H1713" s="1">
        <v>44960</v>
      </c>
      <c r="J1713" s="8" t="str">
        <f>IF(ISBLANK(B1713),"Unknown",B1713)</f>
        <v>Coffee</v>
      </c>
      <c r="K1713" s="5">
        <f t="shared" si="148"/>
        <v>4</v>
      </c>
      <c r="L1713" s="5">
        <f t="shared" si="148"/>
        <v>2</v>
      </c>
      <c r="M1713" s="5">
        <f t="shared" si="149"/>
        <v>8</v>
      </c>
      <c r="N1713" s="8" t="str">
        <f>IF(ISBLANK(F1713),"Unknown",F1713)</f>
        <v>Digital Wallet</v>
      </c>
      <c r="O1713" s="8" t="str">
        <f>IF(ISBLANK(G1713),"Unknown",G1713)</f>
        <v>Takeaway</v>
      </c>
      <c r="P1713" s="6">
        <f>IF(ISBLANK(H1713),"Unknown",H1713)</f>
        <v>44960</v>
      </c>
      <c r="Q1713" s="13">
        <f t="shared" si="150"/>
        <v>4</v>
      </c>
      <c r="R1713" s="13">
        <f t="shared" si="151"/>
        <v>2</v>
      </c>
      <c r="S1713" s="11">
        <f t="shared" si="152"/>
        <v>8</v>
      </c>
    </row>
    <row r="1714" spans="1:19" x14ac:dyDescent="0.3">
      <c r="A1714" t="s">
        <v>1733</v>
      </c>
      <c r="B1714" t="s">
        <v>17</v>
      </c>
      <c r="C1714">
        <v>2</v>
      </c>
      <c r="D1714">
        <v>1</v>
      </c>
      <c r="E1714">
        <v>2</v>
      </c>
      <c r="F1714" t="s">
        <v>21</v>
      </c>
      <c r="H1714" s="1">
        <v>45036</v>
      </c>
      <c r="J1714" s="8" t="str">
        <f>IF(ISBLANK(B1714),"Unknown",B1714)</f>
        <v>Cookie</v>
      </c>
      <c r="K1714" s="5">
        <f t="shared" si="148"/>
        <v>2</v>
      </c>
      <c r="L1714" s="5">
        <f t="shared" si="148"/>
        <v>1</v>
      </c>
      <c r="M1714" s="5">
        <f t="shared" si="149"/>
        <v>2</v>
      </c>
      <c r="N1714" s="8" t="str">
        <f>IF(ISBLANK(F1714),"Unknown",F1714)</f>
        <v>Digital Wallet</v>
      </c>
      <c r="O1714" s="8" t="str">
        <f>IF(ISBLANK(G1714),"Unknown",G1714)</f>
        <v>Unknown</v>
      </c>
      <c r="P1714" s="6">
        <f>IF(ISBLANK(H1714),"Unknown",H1714)</f>
        <v>45036</v>
      </c>
      <c r="Q1714" s="13">
        <f t="shared" si="150"/>
        <v>2</v>
      </c>
      <c r="R1714" s="13">
        <f t="shared" si="151"/>
        <v>1</v>
      </c>
      <c r="S1714" s="11">
        <f t="shared" si="152"/>
        <v>2</v>
      </c>
    </row>
    <row r="1715" spans="1:19" x14ac:dyDescent="0.3">
      <c r="A1715" t="s">
        <v>1734</v>
      </c>
      <c r="B1715" t="s">
        <v>26</v>
      </c>
      <c r="C1715">
        <v>3</v>
      </c>
      <c r="D1715">
        <v>4</v>
      </c>
      <c r="E1715">
        <v>12</v>
      </c>
      <c r="G1715" t="s">
        <v>11</v>
      </c>
      <c r="H1715" s="1">
        <v>44955</v>
      </c>
      <c r="J1715" s="8" t="str">
        <f>IF(ISBLANK(B1715),"Unknown",B1715)</f>
        <v>Sandwich</v>
      </c>
      <c r="K1715" s="5">
        <f t="shared" si="148"/>
        <v>3</v>
      </c>
      <c r="L1715" s="5">
        <f t="shared" si="148"/>
        <v>4</v>
      </c>
      <c r="M1715" s="5">
        <f t="shared" si="149"/>
        <v>12</v>
      </c>
      <c r="N1715" s="8" t="str">
        <f>IF(ISBLANK(F1715),"Unknown",F1715)</f>
        <v>Unknown</v>
      </c>
      <c r="O1715" s="8" t="str">
        <f>IF(ISBLANK(G1715),"Unknown",G1715)</f>
        <v>Takeaway</v>
      </c>
      <c r="P1715" s="6">
        <f>IF(ISBLANK(H1715),"Unknown",H1715)</f>
        <v>44955</v>
      </c>
      <c r="Q1715" s="13">
        <f t="shared" si="150"/>
        <v>3</v>
      </c>
      <c r="R1715" s="13">
        <f t="shared" si="151"/>
        <v>4</v>
      </c>
      <c r="S1715" s="11">
        <f t="shared" si="152"/>
        <v>12</v>
      </c>
    </row>
    <row r="1716" spans="1:19" x14ac:dyDescent="0.3">
      <c r="A1716" t="s">
        <v>1735</v>
      </c>
      <c r="B1716" t="s">
        <v>9</v>
      </c>
      <c r="C1716">
        <v>3</v>
      </c>
      <c r="D1716">
        <v>2</v>
      </c>
      <c r="E1716">
        <v>6</v>
      </c>
      <c r="G1716" t="s">
        <v>15</v>
      </c>
      <c r="H1716" s="1">
        <v>45264</v>
      </c>
      <c r="J1716" s="8" t="str">
        <f>IF(ISBLANK(B1716),"Unknown",B1716)</f>
        <v>Coffee</v>
      </c>
      <c r="K1716" s="5">
        <f t="shared" si="148"/>
        <v>3</v>
      </c>
      <c r="L1716" s="5">
        <f t="shared" si="148"/>
        <v>2</v>
      </c>
      <c r="M1716" s="5">
        <f t="shared" si="149"/>
        <v>6</v>
      </c>
      <c r="N1716" s="8" t="str">
        <f>IF(ISBLANK(F1716),"Unknown",F1716)</f>
        <v>Unknown</v>
      </c>
      <c r="O1716" s="8" t="str">
        <f>IF(ISBLANK(G1716),"Unknown",G1716)</f>
        <v>In-store</v>
      </c>
      <c r="P1716" s="6">
        <f>IF(ISBLANK(H1716),"Unknown",H1716)</f>
        <v>45264</v>
      </c>
      <c r="Q1716" s="13">
        <f t="shared" si="150"/>
        <v>3</v>
      </c>
      <c r="R1716" s="13">
        <f t="shared" si="151"/>
        <v>2</v>
      </c>
      <c r="S1716" s="11">
        <f t="shared" si="152"/>
        <v>6</v>
      </c>
    </row>
    <row r="1717" spans="1:19" x14ac:dyDescent="0.3">
      <c r="A1717" t="s">
        <v>1736</v>
      </c>
      <c r="B1717" t="s">
        <v>26</v>
      </c>
      <c r="C1717">
        <v>5</v>
      </c>
      <c r="D1717">
        <v>4</v>
      </c>
      <c r="E1717">
        <v>20</v>
      </c>
      <c r="G1717" s="7" t="s">
        <v>10024</v>
      </c>
      <c r="H1717" s="1">
        <v>45210</v>
      </c>
      <c r="J1717" s="8" t="str">
        <f>IF(ISBLANK(B1717),"Unknown",B1717)</f>
        <v>Sandwich</v>
      </c>
      <c r="K1717" s="5">
        <f t="shared" si="148"/>
        <v>5</v>
      </c>
      <c r="L1717" s="5">
        <f t="shared" si="148"/>
        <v>4</v>
      </c>
      <c r="M1717" s="5">
        <f t="shared" si="149"/>
        <v>20</v>
      </c>
      <c r="N1717" s="8" t="str">
        <f>IF(ISBLANK(F1717),"Unknown",F1717)</f>
        <v>Unknown</v>
      </c>
      <c r="O1717" s="8" t="str">
        <f>IF(ISBLANK(G1717),"Unknown",G1717)</f>
        <v>Unknown</v>
      </c>
      <c r="P1717" s="6">
        <f>IF(ISBLANK(H1717),"Unknown",H1717)</f>
        <v>45210</v>
      </c>
      <c r="Q1717" s="13">
        <f t="shared" si="150"/>
        <v>5</v>
      </c>
      <c r="R1717" s="13">
        <f t="shared" si="151"/>
        <v>4</v>
      </c>
      <c r="S1717" s="11">
        <f t="shared" si="152"/>
        <v>20</v>
      </c>
    </row>
    <row r="1718" spans="1:19" x14ac:dyDescent="0.3">
      <c r="A1718" t="s">
        <v>1737</v>
      </c>
      <c r="B1718" t="s">
        <v>19</v>
      </c>
      <c r="C1718">
        <v>1</v>
      </c>
      <c r="D1718">
        <v>5</v>
      </c>
      <c r="E1718">
        <v>5</v>
      </c>
      <c r="F1718" t="s">
        <v>10</v>
      </c>
      <c r="G1718" t="s">
        <v>11</v>
      </c>
      <c r="H1718" s="1">
        <v>45063</v>
      </c>
      <c r="J1718" s="8" t="str">
        <f>IF(ISBLANK(B1718),"Unknown",B1718)</f>
        <v>Salad</v>
      </c>
      <c r="K1718" s="5">
        <f t="shared" si="148"/>
        <v>1</v>
      </c>
      <c r="L1718" s="5">
        <f t="shared" si="148"/>
        <v>5</v>
      </c>
      <c r="M1718" s="5">
        <f t="shared" si="149"/>
        <v>5</v>
      </c>
      <c r="N1718" s="8" t="str">
        <f>IF(ISBLANK(F1718),"Unknown",F1718)</f>
        <v>Credit Card</v>
      </c>
      <c r="O1718" s="8" t="str">
        <f>IF(ISBLANK(G1718),"Unknown",G1718)</f>
        <v>Takeaway</v>
      </c>
      <c r="P1718" s="6">
        <f>IF(ISBLANK(H1718),"Unknown",H1718)</f>
        <v>45063</v>
      </c>
      <c r="Q1718" s="13">
        <f t="shared" si="150"/>
        <v>1</v>
      </c>
      <c r="R1718" s="13">
        <f t="shared" si="151"/>
        <v>5</v>
      </c>
      <c r="S1718" s="11">
        <f t="shared" si="152"/>
        <v>5</v>
      </c>
    </row>
    <row r="1719" spans="1:19" x14ac:dyDescent="0.3">
      <c r="A1719" t="s">
        <v>1738</v>
      </c>
      <c r="B1719" t="s">
        <v>23</v>
      </c>
      <c r="C1719">
        <v>1</v>
      </c>
      <c r="D1719">
        <v>4</v>
      </c>
      <c r="E1719">
        <v>4</v>
      </c>
      <c r="F1719" t="s">
        <v>14</v>
      </c>
      <c r="G1719" t="s">
        <v>15</v>
      </c>
      <c r="H1719" s="1">
        <v>45002</v>
      </c>
      <c r="J1719" s="8" t="str">
        <f>IF(ISBLANK(B1719),"Unknown",B1719)</f>
        <v>Smoothie</v>
      </c>
      <c r="K1719" s="5">
        <f t="shared" si="148"/>
        <v>1</v>
      </c>
      <c r="L1719" s="5">
        <f t="shared" si="148"/>
        <v>4</v>
      </c>
      <c r="M1719" s="5">
        <f t="shared" si="149"/>
        <v>4</v>
      </c>
      <c r="N1719" s="8" t="str">
        <f>IF(ISBLANK(F1719),"Unknown",F1719)</f>
        <v>Cash</v>
      </c>
      <c r="O1719" s="8" t="str">
        <f>IF(ISBLANK(G1719),"Unknown",G1719)</f>
        <v>In-store</v>
      </c>
      <c r="P1719" s="6">
        <f>IF(ISBLANK(H1719),"Unknown",H1719)</f>
        <v>45002</v>
      </c>
      <c r="Q1719" s="13">
        <f t="shared" si="150"/>
        <v>1</v>
      </c>
      <c r="R1719" s="13">
        <f t="shared" si="151"/>
        <v>4</v>
      </c>
      <c r="S1719" s="11">
        <f t="shared" si="152"/>
        <v>4</v>
      </c>
    </row>
    <row r="1720" spans="1:19" x14ac:dyDescent="0.3">
      <c r="A1720" t="s">
        <v>1739</v>
      </c>
      <c r="B1720" t="s">
        <v>37</v>
      </c>
      <c r="C1720">
        <v>3</v>
      </c>
      <c r="D1720">
        <v>3</v>
      </c>
      <c r="E1720">
        <v>9</v>
      </c>
      <c r="G1720" t="s">
        <v>15</v>
      </c>
      <c r="H1720" s="1">
        <v>45281</v>
      </c>
      <c r="J1720" s="8" t="str">
        <f>IF(ISBLANK(B1720),"Unknown",B1720)</f>
        <v>Juice</v>
      </c>
      <c r="K1720" s="5">
        <f t="shared" si="148"/>
        <v>3</v>
      </c>
      <c r="L1720" s="5">
        <f t="shared" si="148"/>
        <v>3</v>
      </c>
      <c r="M1720" s="5">
        <f t="shared" si="149"/>
        <v>9</v>
      </c>
      <c r="N1720" s="8" t="str">
        <f>IF(ISBLANK(F1720),"Unknown",F1720)</f>
        <v>Unknown</v>
      </c>
      <c r="O1720" s="8" t="str">
        <f>IF(ISBLANK(G1720),"Unknown",G1720)</f>
        <v>In-store</v>
      </c>
      <c r="P1720" s="6">
        <f>IF(ISBLANK(H1720),"Unknown",H1720)</f>
        <v>45281</v>
      </c>
      <c r="Q1720" s="13">
        <f t="shared" si="150"/>
        <v>3</v>
      </c>
      <c r="R1720" s="13">
        <f t="shared" si="151"/>
        <v>3</v>
      </c>
      <c r="S1720" s="11">
        <f t="shared" si="152"/>
        <v>9</v>
      </c>
    </row>
    <row r="1721" spans="1:19" x14ac:dyDescent="0.3">
      <c r="A1721" t="s">
        <v>1740</v>
      </c>
      <c r="B1721" s="7" t="s">
        <v>10024</v>
      </c>
      <c r="C1721">
        <v>3</v>
      </c>
      <c r="D1721">
        <v>3</v>
      </c>
      <c r="E1721">
        <v>9</v>
      </c>
      <c r="G1721" t="s">
        <v>11</v>
      </c>
      <c r="H1721" s="1">
        <v>45183</v>
      </c>
      <c r="J1721" s="8" t="str">
        <f>IF(ISBLANK(B1721),"Unknown",B1721)</f>
        <v>Unknown</v>
      </c>
      <c r="K1721" s="5">
        <f t="shared" si="148"/>
        <v>3</v>
      </c>
      <c r="L1721" s="5">
        <f t="shared" si="148"/>
        <v>3</v>
      </c>
      <c r="M1721" s="5">
        <f t="shared" si="149"/>
        <v>9</v>
      </c>
      <c r="N1721" s="8" t="str">
        <f>IF(ISBLANK(F1721),"Unknown",F1721)</f>
        <v>Unknown</v>
      </c>
      <c r="O1721" s="8" t="str">
        <f>IF(ISBLANK(G1721),"Unknown",G1721)</f>
        <v>Takeaway</v>
      </c>
      <c r="P1721" s="6">
        <f>IF(ISBLANK(H1721),"Unknown",H1721)</f>
        <v>45183</v>
      </c>
      <c r="Q1721" s="13">
        <f t="shared" si="150"/>
        <v>3</v>
      </c>
      <c r="R1721" s="13">
        <f t="shared" si="151"/>
        <v>3</v>
      </c>
      <c r="S1721" s="11">
        <f t="shared" si="152"/>
        <v>9</v>
      </c>
    </row>
    <row r="1722" spans="1:19" x14ac:dyDescent="0.3">
      <c r="A1722" t="s">
        <v>1741</v>
      </c>
      <c r="B1722" t="s">
        <v>13</v>
      </c>
      <c r="C1722">
        <v>5</v>
      </c>
      <c r="D1722">
        <v>3</v>
      </c>
      <c r="E1722" s="7" t="s">
        <v>10024</v>
      </c>
      <c r="F1722" t="s">
        <v>14</v>
      </c>
      <c r="G1722" t="s">
        <v>15</v>
      </c>
      <c r="H1722" s="1">
        <v>45087</v>
      </c>
      <c r="J1722" s="8" t="str">
        <f>IF(ISBLANK(B1722),"Unknown",B1722)</f>
        <v>Cake</v>
      </c>
      <c r="K1722" s="5">
        <f t="shared" si="148"/>
        <v>5</v>
      </c>
      <c r="L1722" s="5">
        <f t="shared" si="148"/>
        <v>3</v>
      </c>
      <c r="M1722" s="5" t="str">
        <f t="shared" si="149"/>
        <v>Unknown</v>
      </c>
      <c r="N1722" s="8" t="str">
        <f>IF(ISBLANK(F1722),"Unknown",F1722)</f>
        <v>Cash</v>
      </c>
      <c r="O1722" s="8" t="str">
        <f>IF(ISBLANK(G1722),"Unknown",G1722)</f>
        <v>In-store</v>
      </c>
      <c r="P1722" s="6">
        <f>IF(ISBLANK(H1722),"Unknown",H1722)</f>
        <v>45087</v>
      </c>
      <c r="Q1722" s="13">
        <f t="shared" si="150"/>
        <v>5</v>
      </c>
      <c r="R1722" s="13">
        <f t="shared" si="151"/>
        <v>3</v>
      </c>
      <c r="S1722" s="11">
        <f t="shared" si="152"/>
        <v>15</v>
      </c>
    </row>
    <row r="1723" spans="1:19" x14ac:dyDescent="0.3">
      <c r="A1723" t="s">
        <v>1742</v>
      </c>
      <c r="B1723" t="s">
        <v>17</v>
      </c>
      <c r="C1723">
        <v>5</v>
      </c>
      <c r="D1723">
        <v>1</v>
      </c>
      <c r="E1723">
        <v>5</v>
      </c>
      <c r="F1723" t="s">
        <v>14</v>
      </c>
      <c r="G1723" t="s">
        <v>11</v>
      </c>
      <c r="H1723" s="1">
        <v>44989</v>
      </c>
      <c r="J1723" s="8" t="str">
        <f>IF(ISBLANK(B1723),"Unknown",B1723)</f>
        <v>Cookie</v>
      </c>
      <c r="K1723" s="5">
        <f t="shared" si="148"/>
        <v>5</v>
      </c>
      <c r="L1723" s="5">
        <f t="shared" si="148"/>
        <v>1</v>
      </c>
      <c r="M1723" s="5">
        <f t="shared" si="149"/>
        <v>5</v>
      </c>
      <c r="N1723" s="8" t="str">
        <f>IF(ISBLANK(F1723),"Unknown",F1723)</f>
        <v>Cash</v>
      </c>
      <c r="O1723" s="8" t="str">
        <f>IF(ISBLANK(G1723),"Unknown",G1723)</f>
        <v>Takeaway</v>
      </c>
      <c r="P1723" s="6">
        <f>IF(ISBLANK(H1723),"Unknown",H1723)</f>
        <v>44989</v>
      </c>
      <c r="Q1723" s="13">
        <f t="shared" si="150"/>
        <v>5</v>
      </c>
      <c r="R1723" s="13">
        <f t="shared" si="151"/>
        <v>1</v>
      </c>
      <c r="S1723" s="11">
        <f t="shared" si="152"/>
        <v>5</v>
      </c>
    </row>
    <row r="1724" spans="1:19" x14ac:dyDescent="0.3">
      <c r="A1724" t="s">
        <v>1743</v>
      </c>
      <c r="B1724" s="7" t="s">
        <v>10024</v>
      </c>
      <c r="C1724">
        <v>1</v>
      </c>
      <c r="D1724">
        <v>5</v>
      </c>
      <c r="E1724">
        <v>5</v>
      </c>
      <c r="F1724" t="s">
        <v>14</v>
      </c>
      <c r="G1724" t="s">
        <v>15</v>
      </c>
      <c r="H1724" s="1">
        <v>44992</v>
      </c>
      <c r="J1724" s="8" t="str">
        <f>IF(ISBLANK(B1724),"Unknown",B1724)</f>
        <v>Unknown</v>
      </c>
      <c r="K1724" s="5">
        <f t="shared" si="148"/>
        <v>1</v>
      </c>
      <c r="L1724" s="5">
        <f t="shared" si="148"/>
        <v>5</v>
      </c>
      <c r="M1724" s="5">
        <f t="shared" si="149"/>
        <v>5</v>
      </c>
      <c r="N1724" s="8" t="str">
        <f>IF(ISBLANK(F1724),"Unknown",F1724)</f>
        <v>Cash</v>
      </c>
      <c r="O1724" s="8" t="str">
        <f>IF(ISBLANK(G1724),"Unknown",G1724)</f>
        <v>In-store</v>
      </c>
      <c r="P1724" s="6">
        <f>IF(ISBLANK(H1724),"Unknown",H1724)</f>
        <v>44992</v>
      </c>
      <c r="Q1724" s="13">
        <f t="shared" si="150"/>
        <v>1</v>
      </c>
      <c r="R1724" s="13">
        <f t="shared" si="151"/>
        <v>5</v>
      </c>
      <c r="S1724" s="11">
        <f t="shared" si="152"/>
        <v>5</v>
      </c>
    </row>
    <row r="1725" spans="1:19" x14ac:dyDescent="0.3">
      <c r="A1725" t="s">
        <v>1744</v>
      </c>
      <c r="B1725" t="s">
        <v>23</v>
      </c>
      <c r="C1725">
        <v>1</v>
      </c>
      <c r="D1725">
        <v>4</v>
      </c>
      <c r="E1725">
        <v>4</v>
      </c>
      <c r="H1725" s="1">
        <v>45260</v>
      </c>
      <c r="J1725" s="8" t="str">
        <f>IF(ISBLANK(B1725),"Unknown",B1725)</f>
        <v>Smoothie</v>
      </c>
      <c r="K1725" s="5">
        <f t="shared" si="148"/>
        <v>1</v>
      </c>
      <c r="L1725" s="5">
        <f t="shared" si="148"/>
        <v>4</v>
      </c>
      <c r="M1725" s="5">
        <f t="shared" si="149"/>
        <v>4</v>
      </c>
      <c r="N1725" s="8" t="str">
        <f>IF(ISBLANK(F1725),"Unknown",F1725)</f>
        <v>Unknown</v>
      </c>
      <c r="O1725" s="8" t="str">
        <f>IF(ISBLANK(G1725),"Unknown",G1725)</f>
        <v>Unknown</v>
      </c>
      <c r="P1725" s="6">
        <f>IF(ISBLANK(H1725),"Unknown",H1725)</f>
        <v>45260</v>
      </c>
      <c r="Q1725" s="13">
        <f t="shared" si="150"/>
        <v>1</v>
      </c>
      <c r="R1725" s="13">
        <f t="shared" si="151"/>
        <v>4</v>
      </c>
      <c r="S1725" s="11">
        <f t="shared" si="152"/>
        <v>4</v>
      </c>
    </row>
    <row r="1726" spans="1:19" x14ac:dyDescent="0.3">
      <c r="A1726" t="s">
        <v>1745</v>
      </c>
      <c r="B1726" t="s">
        <v>13</v>
      </c>
      <c r="C1726">
        <v>4</v>
      </c>
      <c r="D1726">
        <v>3</v>
      </c>
      <c r="E1726">
        <v>12</v>
      </c>
      <c r="F1726" t="s">
        <v>14</v>
      </c>
      <c r="G1726" t="s">
        <v>11</v>
      </c>
      <c r="H1726" s="1">
        <v>45074</v>
      </c>
      <c r="J1726" s="8" t="str">
        <f>IF(ISBLANK(B1726),"Unknown",B1726)</f>
        <v>Cake</v>
      </c>
      <c r="K1726" s="5">
        <f t="shared" si="148"/>
        <v>4</v>
      </c>
      <c r="L1726" s="5">
        <f t="shared" si="148"/>
        <v>3</v>
      </c>
      <c r="M1726" s="5">
        <f t="shared" si="149"/>
        <v>12</v>
      </c>
      <c r="N1726" s="8" t="str">
        <f>IF(ISBLANK(F1726),"Unknown",F1726)</f>
        <v>Cash</v>
      </c>
      <c r="O1726" s="8" t="str">
        <f>IF(ISBLANK(G1726),"Unknown",G1726)</f>
        <v>Takeaway</v>
      </c>
      <c r="P1726" s="6">
        <f>IF(ISBLANK(H1726),"Unknown",H1726)</f>
        <v>45074</v>
      </c>
      <c r="Q1726" s="13">
        <f t="shared" si="150"/>
        <v>4</v>
      </c>
      <c r="R1726" s="13">
        <f t="shared" si="151"/>
        <v>3</v>
      </c>
      <c r="S1726" s="11">
        <f t="shared" si="152"/>
        <v>12</v>
      </c>
    </row>
    <row r="1727" spans="1:19" x14ac:dyDescent="0.3">
      <c r="A1727" t="s">
        <v>1746</v>
      </c>
      <c r="C1727">
        <v>3</v>
      </c>
      <c r="D1727">
        <v>5</v>
      </c>
      <c r="E1727">
        <v>15</v>
      </c>
      <c r="F1727" t="s">
        <v>14</v>
      </c>
      <c r="G1727" t="s">
        <v>15</v>
      </c>
      <c r="H1727" s="1">
        <v>45090</v>
      </c>
      <c r="J1727" s="8" t="str">
        <f>IF(ISBLANK(B1727),"Unknown",B1727)</f>
        <v>Unknown</v>
      </c>
      <c r="K1727" s="5">
        <f t="shared" si="148"/>
        <v>3</v>
      </c>
      <c r="L1727" s="5">
        <f t="shared" si="148"/>
        <v>5</v>
      </c>
      <c r="M1727" s="5">
        <f t="shared" si="149"/>
        <v>15</v>
      </c>
      <c r="N1727" s="8" t="str">
        <f>IF(ISBLANK(F1727),"Unknown",F1727)</f>
        <v>Cash</v>
      </c>
      <c r="O1727" s="8" t="str">
        <f>IF(ISBLANK(G1727),"Unknown",G1727)</f>
        <v>In-store</v>
      </c>
      <c r="P1727" s="6">
        <f>IF(ISBLANK(H1727),"Unknown",H1727)</f>
        <v>45090</v>
      </c>
      <c r="Q1727" s="13">
        <f t="shared" si="150"/>
        <v>3</v>
      </c>
      <c r="R1727" s="13">
        <f t="shared" si="151"/>
        <v>5</v>
      </c>
      <c r="S1727" s="11">
        <f t="shared" si="152"/>
        <v>15</v>
      </c>
    </row>
    <row r="1728" spans="1:19" x14ac:dyDescent="0.3">
      <c r="A1728" t="s">
        <v>1747</v>
      </c>
      <c r="B1728" t="s">
        <v>26</v>
      </c>
      <c r="C1728">
        <v>2</v>
      </c>
      <c r="D1728">
        <v>4</v>
      </c>
      <c r="E1728">
        <v>8</v>
      </c>
      <c r="F1728" t="s">
        <v>14</v>
      </c>
      <c r="G1728" t="s">
        <v>15</v>
      </c>
      <c r="H1728" s="1">
        <v>45164</v>
      </c>
      <c r="J1728" s="8" t="str">
        <f>IF(ISBLANK(B1728),"Unknown",B1728)</f>
        <v>Sandwich</v>
      </c>
      <c r="K1728" s="5">
        <f t="shared" si="148"/>
        <v>2</v>
      </c>
      <c r="L1728" s="5">
        <f t="shared" si="148"/>
        <v>4</v>
      </c>
      <c r="M1728" s="5">
        <f t="shared" si="149"/>
        <v>8</v>
      </c>
      <c r="N1728" s="8" t="str">
        <f>IF(ISBLANK(F1728),"Unknown",F1728)</f>
        <v>Cash</v>
      </c>
      <c r="O1728" s="8" t="str">
        <f>IF(ISBLANK(G1728),"Unknown",G1728)</f>
        <v>In-store</v>
      </c>
      <c r="P1728" s="6">
        <f>IF(ISBLANK(H1728),"Unknown",H1728)</f>
        <v>45164</v>
      </c>
      <c r="Q1728" s="13">
        <f t="shared" si="150"/>
        <v>2</v>
      </c>
      <c r="R1728" s="13">
        <f t="shared" si="151"/>
        <v>4</v>
      </c>
      <c r="S1728" s="11">
        <f t="shared" si="152"/>
        <v>8</v>
      </c>
    </row>
    <row r="1729" spans="1:19" x14ac:dyDescent="0.3">
      <c r="A1729" t="s">
        <v>1748</v>
      </c>
      <c r="B1729" t="s">
        <v>63</v>
      </c>
      <c r="C1729">
        <v>5</v>
      </c>
      <c r="D1729">
        <v>1.5</v>
      </c>
      <c r="E1729">
        <v>7.5</v>
      </c>
      <c r="F1729" t="s">
        <v>10</v>
      </c>
      <c r="G1729" t="s">
        <v>11</v>
      </c>
      <c r="H1729" s="1">
        <v>45242</v>
      </c>
      <c r="J1729" s="8" t="str">
        <f>IF(ISBLANK(B1729),"Unknown",B1729)</f>
        <v>Tea</v>
      </c>
      <c r="K1729" s="5">
        <f t="shared" si="148"/>
        <v>5</v>
      </c>
      <c r="L1729" s="5">
        <f t="shared" si="148"/>
        <v>1.5</v>
      </c>
      <c r="M1729" s="5">
        <f t="shared" si="149"/>
        <v>7.5</v>
      </c>
      <c r="N1729" s="8" t="str">
        <f>IF(ISBLANK(F1729),"Unknown",F1729)</f>
        <v>Credit Card</v>
      </c>
      <c r="O1729" s="8" t="str">
        <f>IF(ISBLANK(G1729),"Unknown",G1729)</f>
        <v>Takeaway</v>
      </c>
      <c r="P1729" s="6">
        <f>IF(ISBLANK(H1729),"Unknown",H1729)</f>
        <v>45242</v>
      </c>
      <c r="Q1729" s="13">
        <f t="shared" si="150"/>
        <v>5</v>
      </c>
      <c r="R1729" s="13">
        <f t="shared" si="151"/>
        <v>1.5</v>
      </c>
      <c r="S1729" s="11">
        <f t="shared" si="152"/>
        <v>7.5</v>
      </c>
    </row>
    <row r="1730" spans="1:19" x14ac:dyDescent="0.3">
      <c r="A1730" t="s">
        <v>1749</v>
      </c>
      <c r="B1730" t="s">
        <v>13</v>
      </c>
      <c r="C1730">
        <v>2</v>
      </c>
      <c r="D1730">
        <v>3</v>
      </c>
      <c r="E1730">
        <v>6</v>
      </c>
      <c r="F1730" t="s">
        <v>10</v>
      </c>
      <c r="H1730" s="1">
        <v>45281</v>
      </c>
      <c r="J1730" s="8" t="str">
        <f>IF(ISBLANK(B1730),"Unknown",B1730)</f>
        <v>Cake</v>
      </c>
      <c r="K1730" s="5">
        <f t="shared" si="148"/>
        <v>2</v>
      </c>
      <c r="L1730" s="5">
        <f t="shared" si="148"/>
        <v>3</v>
      </c>
      <c r="M1730" s="5">
        <f t="shared" si="149"/>
        <v>6</v>
      </c>
      <c r="N1730" s="8" t="str">
        <f>IF(ISBLANK(F1730),"Unknown",F1730)</f>
        <v>Credit Card</v>
      </c>
      <c r="O1730" s="8" t="str">
        <f>IF(ISBLANK(G1730),"Unknown",G1730)</f>
        <v>Unknown</v>
      </c>
      <c r="P1730" s="6">
        <f>IF(ISBLANK(H1730),"Unknown",H1730)</f>
        <v>45281</v>
      </c>
      <c r="Q1730" s="13">
        <f t="shared" si="150"/>
        <v>2</v>
      </c>
      <c r="R1730" s="13">
        <f t="shared" si="151"/>
        <v>3</v>
      </c>
      <c r="S1730" s="11">
        <f t="shared" si="152"/>
        <v>6</v>
      </c>
    </row>
    <row r="1731" spans="1:19" x14ac:dyDescent="0.3">
      <c r="A1731" t="s">
        <v>1750</v>
      </c>
      <c r="B1731" t="s">
        <v>9</v>
      </c>
      <c r="C1731">
        <v>3</v>
      </c>
      <c r="D1731">
        <v>2</v>
      </c>
      <c r="E1731">
        <v>6</v>
      </c>
      <c r="F1731" t="s">
        <v>21</v>
      </c>
      <c r="H1731" s="1">
        <v>45094</v>
      </c>
      <c r="J1731" s="8" t="str">
        <f>IF(ISBLANK(B1731),"Unknown",B1731)</f>
        <v>Coffee</v>
      </c>
      <c r="K1731" s="5">
        <f t="shared" ref="K1731:L1794" si="153">IF(ISBLANK(C1731),"0",C1731)</f>
        <v>3</v>
      </c>
      <c r="L1731" s="5">
        <f t="shared" si="153"/>
        <v>2</v>
      </c>
      <c r="M1731" s="5">
        <f t="shared" ref="M1731:M1794" si="154">IF(ISBLANK(E1731),"0",E1731)</f>
        <v>6</v>
      </c>
      <c r="N1731" s="8" t="str">
        <f>IF(ISBLANK(F1731),"Unknown",F1731)</f>
        <v>Digital Wallet</v>
      </c>
      <c r="O1731" s="8" t="str">
        <f>IF(ISBLANK(G1731),"Unknown",G1731)</f>
        <v>Unknown</v>
      </c>
      <c r="P1731" s="6">
        <f>IF(ISBLANK(H1731),"Unknown",H1731)</f>
        <v>45094</v>
      </c>
      <c r="Q1731" s="13">
        <f t="shared" ref="Q1731:Q1794" si="155">IF(K1731="Unknown",0,K1731)</f>
        <v>3</v>
      </c>
      <c r="R1731" s="13">
        <f t="shared" ref="R1731:R1794" si="156">IF(L1731="Unknown",0,L1731)</f>
        <v>2</v>
      </c>
      <c r="S1731" s="11">
        <f t="shared" ref="S1731:S1794" si="157">Q1731*R1731</f>
        <v>6</v>
      </c>
    </row>
    <row r="1732" spans="1:19" x14ac:dyDescent="0.3">
      <c r="A1732" t="s">
        <v>1751</v>
      </c>
      <c r="B1732" t="s">
        <v>13</v>
      </c>
      <c r="C1732">
        <v>3</v>
      </c>
      <c r="D1732">
        <v>3</v>
      </c>
      <c r="E1732">
        <v>9</v>
      </c>
      <c r="H1732" s="1">
        <v>45154</v>
      </c>
      <c r="J1732" s="8" t="str">
        <f>IF(ISBLANK(B1732),"Unknown",B1732)</f>
        <v>Cake</v>
      </c>
      <c r="K1732" s="5">
        <f t="shared" si="153"/>
        <v>3</v>
      </c>
      <c r="L1732" s="5">
        <f t="shared" si="153"/>
        <v>3</v>
      </c>
      <c r="M1732" s="5">
        <f t="shared" si="154"/>
        <v>9</v>
      </c>
      <c r="N1732" s="8" t="str">
        <f>IF(ISBLANK(F1732),"Unknown",F1732)</f>
        <v>Unknown</v>
      </c>
      <c r="O1732" s="8" t="str">
        <f>IF(ISBLANK(G1732),"Unknown",G1732)</f>
        <v>Unknown</v>
      </c>
      <c r="P1732" s="6">
        <f>IF(ISBLANK(H1732),"Unknown",H1732)</f>
        <v>45154</v>
      </c>
      <c r="Q1732" s="13">
        <f t="shared" si="155"/>
        <v>3</v>
      </c>
      <c r="R1732" s="13">
        <f t="shared" si="156"/>
        <v>3</v>
      </c>
      <c r="S1732" s="11">
        <f t="shared" si="157"/>
        <v>9</v>
      </c>
    </row>
    <row r="1733" spans="1:19" x14ac:dyDescent="0.3">
      <c r="A1733" t="s">
        <v>1752</v>
      </c>
      <c r="B1733" t="s">
        <v>26</v>
      </c>
      <c r="C1733">
        <v>5</v>
      </c>
      <c r="D1733">
        <v>4</v>
      </c>
      <c r="E1733">
        <v>20</v>
      </c>
      <c r="F1733" t="s">
        <v>10</v>
      </c>
      <c r="G1733" t="s">
        <v>11</v>
      </c>
      <c r="H1733" s="1">
        <v>45181</v>
      </c>
      <c r="J1733" s="8" t="str">
        <f>IF(ISBLANK(B1733),"Unknown",B1733)</f>
        <v>Sandwich</v>
      </c>
      <c r="K1733" s="5">
        <f t="shared" si="153"/>
        <v>5</v>
      </c>
      <c r="L1733" s="5">
        <f t="shared" si="153"/>
        <v>4</v>
      </c>
      <c r="M1733" s="5">
        <f t="shared" si="154"/>
        <v>20</v>
      </c>
      <c r="N1733" s="8" t="str">
        <f>IF(ISBLANK(F1733),"Unknown",F1733)</f>
        <v>Credit Card</v>
      </c>
      <c r="O1733" s="8" t="str">
        <f>IF(ISBLANK(G1733),"Unknown",G1733)</f>
        <v>Takeaway</v>
      </c>
      <c r="P1733" s="6">
        <f>IF(ISBLANK(H1733),"Unknown",H1733)</f>
        <v>45181</v>
      </c>
      <c r="Q1733" s="13">
        <f t="shared" si="155"/>
        <v>5</v>
      </c>
      <c r="R1733" s="13">
        <f t="shared" si="156"/>
        <v>4</v>
      </c>
      <c r="S1733" s="11">
        <f t="shared" si="157"/>
        <v>20</v>
      </c>
    </row>
    <row r="1734" spans="1:19" x14ac:dyDescent="0.3">
      <c r="A1734" t="s">
        <v>1753</v>
      </c>
      <c r="B1734" t="s">
        <v>13</v>
      </c>
      <c r="C1734">
        <v>3</v>
      </c>
      <c r="D1734">
        <v>3</v>
      </c>
      <c r="E1734">
        <v>9</v>
      </c>
      <c r="F1734" s="7" t="s">
        <v>10024</v>
      </c>
      <c r="G1734" t="s">
        <v>11</v>
      </c>
      <c r="H1734" s="1">
        <v>45251</v>
      </c>
      <c r="J1734" s="8" t="str">
        <f>IF(ISBLANK(B1734),"Unknown",B1734)</f>
        <v>Cake</v>
      </c>
      <c r="K1734" s="5">
        <f t="shared" si="153"/>
        <v>3</v>
      </c>
      <c r="L1734" s="5">
        <f t="shared" si="153"/>
        <v>3</v>
      </c>
      <c r="M1734" s="5">
        <f t="shared" si="154"/>
        <v>9</v>
      </c>
      <c r="N1734" s="8" t="str">
        <f>IF(ISBLANK(F1734),"Unknown",F1734)</f>
        <v>Unknown</v>
      </c>
      <c r="O1734" s="8" t="str">
        <f>IF(ISBLANK(G1734),"Unknown",G1734)</f>
        <v>Takeaway</v>
      </c>
      <c r="P1734" s="6">
        <f>IF(ISBLANK(H1734),"Unknown",H1734)</f>
        <v>45251</v>
      </c>
      <c r="Q1734" s="13">
        <f t="shared" si="155"/>
        <v>3</v>
      </c>
      <c r="R1734" s="13">
        <f t="shared" si="156"/>
        <v>3</v>
      </c>
      <c r="S1734" s="11">
        <f t="shared" si="157"/>
        <v>9</v>
      </c>
    </row>
    <row r="1735" spans="1:19" x14ac:dyDescent="0.3">
      <c r="A1735" t="s">
        <v>1754</v>
      </c>
      <c r="C1735">
        <v>2</v>
      </c>
      <c r="D1735">
        <v>1.5</v>
      </c>
      <c r="E1735">
        <v>3</v>
      </c>
      <c r="F1735" t="s">
        <v>21</v>
      </c>
      <c r="H1735" s="1">
        <v>45290</v>
      </c>
      <c r="J1735" s="8" t="str">
        <f>IF(ISBLANK(B1735),"Unknown",B1735)</f>
        <v>Unknown</v>
      </c>
      <c r="K1735" s="5">
        <f t="shared" si="153"/>
        <v>2</v>
      </c>
      <c r="L1735" s="5">
        <f t="shared" si="153"/>
        <v>1.5</v>
      </c>
      <c r="M1735" s="5">
        <f t="shared" si="154"/>
        <v>3</v>
      </c>
      <c r="N1735" s="8" t="str">
        <f>IF(ISBLANK(F1735),"Unknown",F1735)</f>
        <v>Digital Wallet</v>
      </c>
      <c r="O1735" s="8" t="str">
        <f>IF(ISBLANK(G1735),"Unknown",G1735)</f>
        <v>Unknown</v>
      </c>
      <c r="P1735" s="6">
        <f>IF(ISBLANK(H1735),"Unknown",H1735)</f>
        <v>45290</v>
      </c>
      <c r="Q1735" s="13">
        <f t="shared" si="155"/>
        <v>2</v>
      </c>
      <c r="R1735" s="13">
        <f t="shared" si="156"/>
        <v>1.5</v>
      </c>
      <c r="S1735" s="11">
        <f t="shared" si="157"/>
        <v>3</v>
      </c>
    </row>
    <row r="1736" spans="1:19" x14ac:dyDescent="0.3">
      <c r="A1736" t="s">
        <v>1755</v>
      </c>
      <c r="B1736" t="s">
        <v>19</v>
      </c>
      <c r="C1736">
        <v>5</v>
      </c>
      <c r="D1736">
        <v>5</v>
      </c>
      <c r="E1736">
        <v>25</v>
      </c>
      <c r="F1736" t="s">
        <v>21</v>
      </c>
      <c r="H1736" s="1">
        <v>45077</v>
      </c>
      <c r="J1736" s="8" t="str">
        <f>IF(ISBLANK(B1736),"Unknown",B1736)</f>
        <v>Salad</v>
      </c>
      <c r="K1736" s="5">
        <f t="shared" si="153"/>
        <v>5</v>
      </c>
      <c r="L1736" s="5">
        <f t="shared" si="153"/>
        <v>5</v>
      </c>
      <c r="M1736" s="5">
        <f t="shared" si="154"/>
        <v>25</v>
      </c>
      <c r="N1736" s="8" t="str">
        <f>IF(ISBLANK(F1736),"Unknown",F1736)</f>
        <v>Digital Wallet</v>
      </c>
      <c r="O1736" s="8" t="str">
        <f>IF(ISBLANK(G1736),"Unknown",G1736)</f>
        <v>Unknown</v>
      </c>
      <c r="P1736" s="6">
        <f>IF(ISBLANK(H1736),"Unknown",H1736)</f>
        <v>45077</v>
      </c>
      <c r="Q1736" s="13">
        <f t="shared" si="155"/>
        <v>5</v>
      </c>
      <c r="R1736" s="13">
        <f t="shared" si="156"/>
        <v>5</v>
      </c>
      <c r="S1736" s="11">
        <f t="shared" si="157"/>
        <v>25</v>
      </c>
    </row>
    <row r="1737" spans="1:19" x14ac:dyDescent="0.3">
      <c r="A1737" t="s">
        <v>1756</v>
      </c>
      <c r="B1737" t="s">
        <v>9</v>
      </c>
      <c r="C1737">
        <v>5</v>
      </c>
      <c r="D1737">
        <v>2</v>
      </c>
      <c r="E1737">
        <v>10</v>
      </c>
      <c r="F1737" t="s">
        <v>14</v>
      </c>
      <c r="G1737" t="s">
        <v>11</v>
      </c>
      <c r="H1737" s="1">
        <v>44945</v>
      </c>
      <c r="J1737" s="8" t="str">
        <f>IF(ISBLANK(B1737),"Unknown",B1737)</f>
        <v>Coffee</v>
      </c>
      <c r="K1737" s="5">
        <f t="shared" si="153"/>
        <v>5</v>
      </c>
      <c r="L1737" s="5">
        <f t="shared" si="153"/>
        <v>2</v>
      </c>
      <c r="M1737" s="5">
        <f t="shared" si="154"/>
        <v>10</v>
      </c>
      <c r="N1737" s="8" t="str">
        <f>IF(ISBLANK(F1737),"Unknown",F1737)</f>
        <v>Cash</v>
      </c>
      <c r="O1737" s="8" t="str">
        <f>IF(ISBLANK(G1737),"Unknown",G1737)</f>
        <v>Takeaway</v>
      </c>
      <c r="P1737" s="6">
        <f>IF(ISBLANK(H1737),"Unknown",H1737)</f>
        <v>44945</v>
      </c>
      <c r="Q1737" s="13">
        <f t="shared" si="155"/>
        <v>5</v>
      </c>
      <c r="R1737" s="13">
        <f t="shared" si="156"/>
        <v>2</v>
      </c>
      <c r="S1737" s="11">
        <f t="shared" si="157"/>
        <v>10</v>
      </c>
    </row>
    <row r="1738" spans="1:19" x14ac:dyDescent="0.3">
      <c r="A1738" t="s">
        <v>1757</v>
      </c>
      <c r="B1738" t="s">
        <v>23</v>
      </c>
      <c r="C1738">
        <v>2</v>
      </c>
      <c r="D1738">
        <v>4</v>
      </c>
      <c r="E1738">
        <v>8</v>
      </c>
      <c r="F1738" t="s">
        <v>14</v>
      </c>
      <c r="H1738" s="1">
        <v>45235</v>
      </c>
      <c r="J1738" s="8" t="str">
        <f>IF(ISBLANK(B1738),"Unknown",B1738)</f>
        <v>Smoothie</v>
      </c>
      <c r="K1738" s="5">
        <f t="shared" si="153"/>
        <v>2</v>
      </c>
      <c r="L1738" s="5">
        <f t="shared" si="153"/>
        <v>4</v>
      </c>
      <c r="M1738" s="5">
        <f t="shared" si="154"/>
        <v>8</v>
      </c>
      <c r="N1738" s="8" t="str">
        <f>IF(ISBLANK(F1738),"Unknown",F1738)</f>
        <v>Cash</v>
      </c>
      <c r="O1738" s="8" t="str">
        <f>IF(ISBLANK(G1738),"Unknown",G1738)</f>
        <v>Unknown</v>
      </c>
      <c r="P1738" s="6">
        <f>IF(ISBLANK(H1738),"Unknown",H1738)</f>
        <v>45235</v>
      </c>
      <c r="Q1738" s="13">
        <f t="shared" si="155"/>
        <v>2</v>
      </c>
      <c r="R1738" s="13">
        <f t="shared" si="156"/>
        <v>4</v>
      </c>
      <c r="S1738" s="11">
        <f t="shared" si="157"/>
        <v>8</v>
      </c>
    </row>
    <row r="1739" spans="1:19" x14ac:dyDescent="0.3">
      <c r="A1739" t="s">
        <v>1758</v>
      </c>
      <c r="B1739" t="s">
        <v>23</v>
      </c>
      <c r="C1739" s="7" t="s">
        <v>10024</v>
      </c>
      <c r="D1739">
        <v>4</v>
      </c>
      <c r="E1739">
        <v>4</v>
      </c>
      <c r="F1739" t="s">
        <v>14</v>
      </c>
      <c r="H1739" s="1">
        <v>45186</v>
      </c>
      <c r="J1739" s="8" t="str">
        <f>IF(ISBLANK(B1739),"Unknown",B1739)</f>
        <v>Smoothie</v>
      </c>
      <c r="K1739" s="5" t="str">
        <f t="shared" si="153"/>
        <v>Unknown</v>
      </c>
      <c r="L1739" s="5">
        <f t="shared" si="153"/>
        <v>4</v>
      </c>
      <c r="M1739" s="5">
        <f t="shared" si="154"/>
        <v>4</v>
      </c>
      <c r="N1739" s="8" t="str">
        <f>IF(ISBLANK(F1739),"Unknown",F1739)</f>
        <v>Cash</v>
      </c>
      <c r="O1739" s="8" t="str">
        <f>IF(ISBLANK(G1739),"Unknown",G1739)</f>
        <v>Unknown</v>
      </c>
      <c r="P1739" s="6">
        <f>IF(ISBLANK(H1739),"Unknown",H1739)</f>
        <v>45186</v>
      </c>
      <c r="Q1739" s="13">
        <f t="shared" si="155"/>
        <v>0</v>
      </c>
      <c r="R1739" s="13">
        <f t="shared" si="156"/>
        <v>4</v>
      </c>
      <c r="S1739" s="11">
        <f t="shared" si="157"/>
        <v>0</v>
      </c>
    </row>
    <row r="1740" spans="1:19" x14ac:dyDescent="0.3">
      <c r="A1740" t="s">
        <v>1759</v>
      </c>
      <c r="B1740" s="7" t="s">
        <v>10024</v>
      </c>
      <c r="C1740">
        <v>4</v>
      </c>
      <c r="D1740">
        <v>2</v>
      </c>
      <c r="E1740">
        <v>8</v>
      </c>
      <c r="G1740" t="s">
        <v>11</v>
      </c>
      <c r="H1740" s="1">
        <v>45251</v>
      </c>
      <c r="J1740" s="8" t="str">
        <f>IF(ISBLANK(B1740),"Unknown",B1740)</f>
        <v>Unknown</v>
      </c>
      <c r="K1740" s="5">
        <f t="shared" si="153"/>
        <v>4</v>
      </c>
      <c r="L1740" s="5">
        <f t="shared" si="153"/>
        <v>2</v>
      </c>
      <c r="M1740" s="5">
        <f t="shared" si="154"/>
        <v>8</v>
      </c>
      <c r="N1740" s="8" t="str">
        <f>IF(ISBLANK(F1740),"Unknown",F1740)</f>
        <v>Unknown</v>
      </c>
      <c r="O1740" s="8" t="str">
        <f>IF(ISBLANK(G1740),"Unknown",G1740)</f>
        <v>Takeaway</v>
      </c>
      <c r="P1740" s="6">
        <f>IF(ISBLANK(H1740),"Unknown",H1740)</f>
        <v>45251</v>
      </c>
      <c r="Q1740" s="13">
        <f t="shared" si="155"/>
        <v>4</v>
      </c>
      <c r="R1740" s="13">
        <f t="shared" si="156"/>
        <v>2</v>
      </c>
      <c r="S1740" s="11">
        <f t="shared" si="157"/>
        <v>8</v>
      </c>
    </row>
    <row r="1741" spans="1:19" x14ac:dyDescent="0.3">
      <c r="A1741" t="s">
        <v>1760</v>
      </c>
      <c r="B1741" t="s">
        <v>23</v>
      </c>
      <c r="C1741">
        <v>4</v>
      </c>
      <c r="D1741">
        <v>4</v>
      </c>
      <c r="E1741">
        <v>16</v>
      </c>
      <c r="G1741" t="s">
        <v>15</v>
      </c>
      <c r="H1741" s="1">
        <v>45052</v>
      </c>
      <c r="J1741" s="8" t="str">
        <f>IF(ISBLANK(B1741),"Unknown",B1741)</f>
        <v>Smoothie</v>
      </c>
      <c r="K1741" s="5">
        <f t="shared" si="153"/>
        <v>4</v>
      </c>
      <c r="L1741" s="5">
        <f t="shared" si="153"/>
        <v>4</v>
      </c>
      <c r="M1741" s="5">
        <f t="shared" si="154"/>
        <v>16</v>
      </c>
      <c r="N1741" s="8" t="str">
        <f>IF(ISBLANK(F1741),"Unknown",F1741)</f>
        <v>Unknown</v>
      </c>
      <c r="O1741" s="8" t="str">
        <f>IF(ISBLANK(G1741),"Unknown",G1741)</f>
        <v>In-store</v>
      </c>
      <c r="P1741" s="6">
        <f>IF(ISBLANK(H1741),"Unknown",H1741)</f>
        <v>45052</v>
      </c>
      <c r="Q1741" s="13">
        <f t="shared" si="155"/>
        <v>4</v>
      </c>
      <c r="R1741" s="13">
        <f t="shared" si="156"/>
        <v>4</v>
      </c>
      <c r="S1741" s="11">
        <f t="shared" si="157"/>
        <v>16</v>
      </c>
    </row>
    <row r="1742" spans="1:19" x14ac:dyDescent="0.3">
      <c r="A1742" t="s">
        <v>1761</v>
      </c>
      <c r="B1742" t="s">
        <v>13</v>
      </c>
      <c r="C1742">
        <v>4</v>
      </c>
      <c r="D1742">
        <v>3</v>
      </c>
      <c r="E1742">
        <v>12</v>
      </c>
      <c r="F1742" t="s">
        <v>10</v>
      </c>
      <c r="H1742" s="1">
        <v>45050</v>
      </c>
      <c r="J1742" s="8" t="str">
        <f>IF(ISBLANK(B1742),"Unknown",B1742)</f>
        <v>Cake</v>
      </c>
      <c r="K1742" s="5">
        <f t="shared" si="153"/>
        <v>4</v>
      </c>
      <c r="L1742" s="5">
        <f t="shared" si="153"/>
        <v>3</v>
      </c>
      <c r="M1742" s="5">
        <f t="shared" si="154"/>
        <v>12</v>
      </c>
      <c r="N1742" s="8" t="str">
        <f>IF(ISBLANK(F1742),"Unknown",F1742)</f>
        <v>Credit Card</v>
      </c>
      <c r="O1742" s="8" t="str">
        <f>IF(ISBLANK(G1742),"Unknown",G1742)</f>
        <v>Unknown</v>
      </c>
      <c r="P1742" s="6">
        <f>IF(ISBLANK(H1742),"Unknown",H1742)</f>
        <v>45050</v>
      </c>
      <c r="Q1742" s="13">
        <f t="shared" si="155"/>
        <v>4</v>
      </c>
      <c r="R1742" s="13">
        <f t="shared" si="156"/>
        <v>3</v>
      </c>
      <c r="S1742" s="11">
        <f t="shared" si="157"/>
        <v>12</v>
      </c>
    </row>
    <row r="1743" spans="1:19" x14ac:dyDescent="0.3">
      <c r="A1743" t="s">
        <v>1762</v>
      </c>
      <c r="B1743" t="s">
        <v>9</v>
      </c>
      <c r="C1743">
        <v>4</v>
      </c>
      <c r="D1743">
        <v>2</v>
      </c>
      <c r="E1743">
        <v>8</v>
      </c>
      <c r="H1743" s="1">
        <v>44956</v>
      </c>
      <c r="J1743" s="8" t="str">
        <f>IF(ISBLANK(B1743),"Unknown",B1743)</f>
        <v>Coffee</v>
      </c>
      <c r="K1743" s="5">
        <f t="shared" si="153"/>
        <v>4</v>
      </c>
      <c r="L1743" s="5">
        <f t="shared" si="153"/>
        <v>2</v>
      </c>
      <c r="M1743" s="5">
        <f t="shared" si="154"/>
        <v>8</v>
      </c>
      <c r="N1743" s="8" t="str">
        <f>IF(ISBLANK(F1743),"Unknown",F1743)</f>
        <v>Unknown</v>
      </c>
      <c r="O1743" s="8" t="str">
        <f>IF(ISBLANK(G1743),"Unknown",G1743)</f>
        <v>Unknown</v>
      </c>
      <c r="P1743" s="6">
        <f>IF(ISBLANK(H1743),"Unknown",H1743)</f>
        <v>44956</v>
      </c>
      <c r="Q1743" s="13">
        <f t="shared" si="155"/>
        <v>4</v>
      </c>
      <c r="R1743" s="13">
        <f t="shared" si="156"/>
        <v>2</v>
      </c>
      <c r="S1743" s="11">
        <f t="shared" si="157"/>
        <v>8</v>
      </c>
    </row>
    <row r="1744" spans="1:19" x14ac:dyDescent="0.3">
      <c r="A1744" t="s">
        <v>1763</v>
      </c>
      <c r="B1744" t="s">
        <v>26</v>
      </c>
      <c r="C1744">
        <v>1</v>
      </c>
      <c r="D1744">
        <v>4</v>
      </c>
      <c r="E1744">
        <v>4</v>
      </c>
      <c r="F1744" t="s">
        <v>10</v>
      </c>
      <c r="G1744" t="s">
        <v>11</v>
      </c>
      <c r="H1744" s="1">
        <v>45024</v>
      </c>
      <c r="J1744" s="8" t="str">
        <f>IF(ISBLANK(B1744),"Unknown",B1744)</f>
        <v>Sandwich</v>
      </c>
      <c r="K1744" s="5">
        <f t="shared" si="153"/>
        <v>1</v>
      </c>
      <c r="L1744" s="5">
        <f t="shared" si="153"/>
        <v>4</v>
      </c>
      <c r="M1744" s="5">
        <f t="shared" si="154"/>
        <v>4</v>
      </c>
      <c r="N1744" s="8" t="str">
        <f>IF(ISBLANK(F1744),"Unknown",F1744)</f>
        <v>Credit Card</v>
      </c>
      <c r="O1744" s="8" t="str">
        <f>IF(ISBLANK(G1744),"Unknown",G1744)</f>
        <v>Takeaway</v>
      </c>
      <c r="P1744" s="6">
        <f>IF(ISBLANK(H1744),"Unknown",H1744)</f>
        <v>45024</v>
      </c>
      <c r="Q1744" s="13">
        <f t="shared" si="155"/>
        <v>1</v>
      </c>
      <c r="R1744" s="13">
        <f t="shared" si="156"/>
        <v>4</v>
      </c>
      <c r="S1744" s="11">
        <f t="shared" si="157"/>
        <v>4</v>
      </c>
    </row>
    <row r="1745" spans="1:19" x14ac:dyDescent="0.3">
      <c r="A1745" t="s">
        <v>1764</v>
      </c>
      <c r="B1745" t="s">
        <v>26</v>
      </c>
      <c r="C1745">
        <v>3</v>
      </c>
      <c r="D1745">
        <v>4</v>
      </c>
      <c r="E1745">
        <v>12</v>
      </c>
      <c r="F1745" t="s">
        <v>10</v>
      </c>
      <c r="G1745" t="s">
        <v>11</v>
      </c>
      <c r="H1745" s="1">
        <v>45251</v>
      </c>
      <c r="J1745" s="8" t="str">
        <f>IF(ISBLANK(B1745),"Unknown",B1745)</f>
        <v>Sandwich</v>
      </c>
      <c r="K1745" s="5">
        <f t="shared" si="153"/>
        <v>3</v>
      </c>
      <c r="L1745" s="5">
        <f t="shared" si="153"/>
        <v>4</v>
      </c>
      <c r="M1745" s="5">
        <f t="shared" si="154"/>
        <v>12</v>
      </c>
      <c r="N1745" s="8" t="str">
        <f>IF(ISBLANK(F1745),"Unknown",F1745)</f>
        <v>Credit Card</v>
      </c>
      <c r="O1745" s="8" t="str">
        <f>IF(ISBLANK(G1745),"Unknown",G1745)</f>
        <v>Takeaway</v>
      </c>
      <c r="P1745" s="6">
        <f>IF(ISBLANK(H1745),"Unknown",H1745)</f>
        <v>45251</v>
      </c>
      <c r="Q1745" s="13">
        <f t="shared" si="155"/>
        <v>3</v>
      </c>
      <c r="R1745" s="13">
        <f t="shared" si="156"/>
        <v>4</v>
      </c>
      <c r="S1745" s="11">
        <f t="shared" si="157"/>
        <v>12</v>
      </c>
    </row>
    <row r="1746" spans="1:19" x14ac:dyDescent="0.3">
      <c r="A1746" t="s">
        <v>1765</v>
      </c>
      <c r="B1746" t="s">
        <v>9</v>
      </c>
      <c r="C1746">
        <v>1</v>
      </c>
      <c r="D1746">
        <v>2</v>
      </c>
      <c r="E1746">
        <v>2</v>
      </c>
      <c r="F1746" t="s">
        <v>21</v>
      </c>
      <c r="G1746" s="7" t="s">
        <v>10024</v>
      </c>
      <c r="H1746" s="1">
        <v>45161</v>
      </c>
      <c r="J1746" s="8" t="str">
        <f>IF(ISBLANK(B1746),"Unknown",B1746)</f>
        <v>Coffee</v>
      </c>
      <c r="K1746" s="5">
        <f t="shared" si="153"/>
        <v>1</v>
      </c>
      <c r="L1746" s="5">
        <f t="shared" si="153"/>
        <v>2</v>
      </c>
      <c r="M1746" s="5">
        <f t="shared" si="154"/>
        <v>2</v>
      </c>
      <c r="N1746" s="8" t="str">
        <f>IF(ISBLANK(F1746),"Unknown",F1746)</f>
        <v>Digital Wallet</v>
      </c>
      <c r="O1746" s="8" t="str">
        <f>IF(ISBLANK(G1746),"Unknown",G1746)</f>
        <v>Unknown</v>
      </c>
      <c r="P1746" s="6">
        <f>IF(ISBLANK(H1746),"Unknown",H1746)</f>
        <v>45161</v>
      </c>
      <c r="Q1746" s="13">
        <f t="shared" si="155"/>
        <v>1</v>
      </c>
      <c r="R1746" s="13">
        <f t="shared" si="156"/>
        <v>2</v>
      </c>
      <c r="S1746" s="11">
        <f t="shared" si="157"/>
        <v>2</v>
      </c>
    </row>
    <row r="1747" spans="1:19" x14ac:dyDescent="0.3">
      <c r="A1747" t="s">
        <v>1766</v>
      </c>
      <c r="B1747" t="s">
        <v>23</v>
      </c>
      <c r="C1747">
        <v>5</v>
      </c>
      <c r="D1747">
        <v>4</v>
      </c>
      <c r="E1747">
        <v>20</v>
      </c>
      <c r="F1747" t="s">
        <v>21</v>
      </c>
      <c r="G1747" t="s">
        <v>15</v>
      </c>
      <c r="H1747" s="1">
        <v>45000</v>
      </c>
      <c r="J1747" s="8" t="str">
        <f>IF(ISBLANK(B1747),"Unknown",B1747)</f>
        <v>Smoothie</v>
      </c>
      <c r="K1747" s="5">
        <f t="shared" si="153"/>
        <v>5</v>
      </c>
      <c r="L1747" s="5">
        <f t="shared" si="153"/>
        <v>4</v>
      </c>
      <c r="M1747" s="5">
        <f t="shared" si="154"/>
        <v>20</v>
      </c>
      <c r="N1747" s="8" t="str">
        <f>IF(ISBLANK(F1747),"Unknown",F1747)</f>
        <v>Digital Wallet</v>
      </c>
      <c r="O1747" s="8" t="str">
        <f>IF(ISBLANK(G1747),"Unknown",G1747)</f>
        <v>In-store</v>
      </c>
      <c r="P1747" s="6">
        <f>IF(ISBLANK(H1747),"Unknown",H1747)</f>
        <v>45000</v>
      </c>
      <c r="Q1747" s="13">
        <f t="shared" si="155"/>
        <v>5</v>
      </c>
      <c r="R1747" s="13">
        <f t="shared" si="156"/>
        <v>4</v>
      </c>
      <c r="S1747" s="11">
        <f t="shared" si="157"/>
        <v>20</v>
      </c>
    </row>
    <row r="1748" spans="1:19" x14ac:dyDescent="0.3">
      <c r="A1748" t="s">
        <v>1767</v>
      </c>
      <c r="B1748" s="7" t="s">
        <v>10024</v>
      </c>
      <c r="C1748">
        <v>5</v>
      </c>
      <c r="D1748">
        <v>3</v>
      </c>
      <c r="E1748">
        <v>15</v>
      </c>
      <c r="G1748" t="s">
        <v>11</v>
      </c>
      <c r="H1748" s="1">
        <v>45242</v>
      </c>
      <c r="J1748" s="8" t="str">
        <f>IF(ISBLANK(B1748),"Unknown",B1748)</f>
        <v>Unknown</v>
      </c>
      <c r="K1748" s="5">
        <f t="shared" si="153"/>
        <v>5</v>
      </c>
      <c r="L1748" s="5">
        <f t="shared" si="153"/>
        <v>3</v>
      </c>
      <c r="M1748" s="5">
        <f t="shared" si="154"/>
        <v>15</v>
      </c>
      <c r="N1748" s="8" t="str">
        <f>IF(ISBLANK(F1748),"Unknown",F1748)</f>
        <v>Unknown</v>
      </c>
      <c r="O1748" s="8" t="str">
        <f>IF(ISBLANK(G1748),"Unknown",G1748)</f>
        <v>Takeaway</v>
      </c>
      <c r="P1748" s="6">
        <f>IF(ISBLANK(H1748),"Unknown",H1748)</f>
        <v>45242</v>
      </c>
      <c r="Q1748" s="13">
        <f t="shared" si="155"/>
        <v>5</v>
      </c>
      <c r="R1748" s="13">
        <f t="shared" si="156"/>
        <v>3</v>
      </c>
      <c r="S1748" s="11">
        <f t="shared" si="157"/>
        <v>15</v>
      </c>
    </row>
    <row r="1749" spans="1:19" x14ac:dyDescent="0.3">
      <c r="A1749" t="s">
        <v>1768</v>
      </c>
      <c r="B1749" t="s">
        <v>37</v>
      </c>
      <c r="C1749">
        <v>5</v>
      </c>
      <c r="D1749">
        <v>3</v>
      </c>
      <c r="E1749">
        <v>15</v>
      </c>
      <c r="F1749" t="s">
        <v>10</v>
      </c>
      <c r="G1749" t="s">
        <v>15</v>
      </c>
      <c r="H1749" s="1">
        <v>45234</v>
      </c>
      <c r="J1749" s="8" t="str">
        <f>IF(ISBLANK(B1749),"Unknown",B1749)</f>
        <v>Juice</v>
      </c>
      <c r="K1749" s="5">
        <f t="shared" si="153"/>
        <v>5</v>
      </c>
      <c r="L1749" s="5">
        <f t="shared" si="153"/>
        <v>3</v>
      </c>
      <c r="M1749" s="5">
        <f t="shared" si="154"/>
        <v>15</v>
      </c>
      <c r="N1749" s="8" t="str">
        <f>IF(ISBLANK(F1749),"Unknown",F1749)</f>
        <v>Credit Card</v>
      </c>
      <c r="O1749" s="8" t="str">
        <f>IF(ISBLANK(G1749),"Unknown",G1749)</f>
        <v>In-store</v>
      </c>
      <c r="P1749" s="6">
        <f>IF(ISBLANK(H1749),"Unknown",H1749)</f>
        <v>45234</v>
      </c>
      <c r="Q1749" s="13">
        <f t="shared" si="155"/>
        <v>5</v>
      </c>
      <c r="R1749" s="13">
        <f t="shared" si="156"/>
        <v>3</v>
      </c>
      <c r="S1749" s="11">
        <f t="shared" si="157"/>
        <v>15</v>
      </c>
    </row>
    <row r="1750" spans="1:19" x14ac:dyDescent="0.3">
      <c r="A1750" t="s">
        <v>1769</v>
      </c>
      <c r="B1750" t="s">
        <v>26</v>
      </c>
      <c r="C1750">
        <v>5</v>
      </c>
      <c r="D1750">
        <v>4</v>
      </c>
      <c r="E1750" s="7" t="s">
        <v>10024</v>
      </c>
      <c r="F1750" t="s">
        <v>21</v>
      </c>
      <c r="G1750" t="s">
        <v>15</v>
      </c>
      <c r="H1750" s="1">
        <v>45199</v>
      </c>
      <c r="J1750" s="8" t="str">
        <f>IF(ISBLANK(B1750),"Unknown",B1750)</f>
        <v>Sandwich</v>
      </c>
      <c r="K1750" s="5">
        <f t="shared" si="153"/>
        <v>5</v>
      </c>
      <c r="L1750" s="5">
        <f t="shared" si="153"/>
        <v>4</v>
      </c>
      <c r="M1750" s="5" t="str">
        <f t="shared" si="154"/>
        <v>Unknown</v>
      </c>
      <c r="N1750" s="8" t="str">
        <f>IF(ISBLANK(F1750),"Unknown",F1750)</f>
        <v>Digital Wallet</v>
      </c>
      <c r="O1750" s="8" t="str">
        <f>IF(ISBLANK(G1750),"Unknown",G1750)</f>
        <v>In-store</v>
      </c>
      <c r="P1750" s="6">
        <f>IF(ISBLANK(H1750),"Unknown",H1750)</f>
        <v>45199</v>
      </c>
      <c r="Q1750" s="13">
        <f t="shared" si="155"/>
        <v>5</v>
      </c>
      <c r="R1750" s="13">
        <f t="shared" si="156"/>
        <v>4</v>
      </c>
      <c r="S1750" s="11">
        <f t="shared" si="157"/>
        <v>20</v>
      </c>
    </row>
    <row r="1751" spans="1:19" x14ac:dyDescent="0.3">
      <c r="A1751" t="s">
        <v>1770</v>
      </c>
      <c r="B1751" t="s">
        <v>63</v>
      </c>
      <c r="C1751">
        <v>2</v>
      </c>
      <c r="D1751" s="7" t="s">
        <v>10024</v>
      </c>
      <c r="E1751">
        <v>3</v>
      </c>
      <c r="F1751" t="s">
        <v>21</v>
      </c>
      <c r="G1751" t="s">
        <v>11</v>
      </c>
      <c r="H1751" s="1">
        <v>45252</v>
      </c>
      <c r="J1751" s="8" t="str">
        <f>IF(ISBLANK(B1751),"Unknown",B1751)</f>
        <v>Tea</v>
      </c>
      <c r="K1751" s="5">
        <f t="shared" si="153"/>
        <v>2</v>
      </c>
      <c r="L1751" s="5" t="str">
        <f t="shared" si="153"/>
        <v>Unknown</v>
      </c>
      <c r="M1751" s="5">
        <f t="shared" si="154"/>
        <v>3</v>
      </c>
      <c r="N1751" s="8" t="str">
        <f>IF(ISBLANK(F1751),"Unknown",F1751)</f>
        <v>Digital Wallet</v>
      </c>
      <c r="O1751" s="8" t="str">
        <f>IF(ISBLANK(G1751),"Unknown",G1751)</f>
        <v>Takeaway</v>
      </c>
      <c r="P1751" s="6">
        <f>IF(ISBLANK(H1751),"Unknown",H1751)</f>
        <v>45252</v>
      </c>
      <c r="Q1751" s="13">
        <f t="shared" si="155"/>
        <v>2</v>
      </c>
      <c r="R1751" s="13">
        <f t="shared" si="156"/>
        <v>0</v>
      </c>
      <c r="S1751" s="11">
        <f t="shared" si="157"/>
        <v>0</v>
      </c>
    </row>
    <row r="1752" spans="1:19" x14ac:dyDescent="0.3">
      <c r="A1752" t="s">
        <v>1771</v>
      </c>
      <c r="B1752" t="s">
        <v>37</v>
      </c>
      <c r="C1752">
        <v>1</v>
      </c>
      <c r="D1752">
        <v>3</v>
      </c>
      <c r="E1752">
        <v>3</v>
      </c>
      <c r="F1752" s="7" t="s">
        <v>10024</v>
      </c>
      <c r="H1752" s="1">
        <v>44951</v>
      </c>
      <c r="J1752" s="8" t="str">
        <f>IF(ISBLANK(B1752),"Unknown",B1752)</f>
        <v>Juice</v>
      </c>
      <c r="K1752" s="5">
        <f t="shared" si="153"/>
        <v>1</v>
      </c>
      <c r="L1752" s="5">
        <f t="shared" si="153"/>
        <v>3</v>
      </c>
      <c r="M1752" s="5">
        <f t="shared" si="154"/>
        <v>3</v>
      </c>
      <c r="N1752" s="8" t="str">
        <f>IF(ISBLANK(F1752),"Unknown",F1752)</f>
        <v>Unknown</v>
      </c>
      <c r="O1752" s="8" t="str">
        <f>IF(ISBLANK(G1752),"Unknown",G1752)</f>
        <v>Unknown</v>
      </c>
      <c r="P1752" s="6">
        <f>IF(ISBLANK(H1752),"Unknown",H1752)</f>
        <v>44951</v>
      </c>
      <c r="Q1752" s="13">
        <f t="shared" si="155"/>
        <v>1</v>
      </c>
      <c r="R1752" s="13">
        <f t="shared" si="156"/>
        <v>3</v>
      </c>
      <c r="S1752" s="11">
        <f t="shared" si="157"/>
        <v>3</v>
      </c>
    </row>
    <row r="1753" spans="1:19" x14ac:dyDescent="0.3">
      <c r="A1753" t="s">
        <v>1772</v>
      </c>
      <c r="B1753" t="s">
        <v>26</v>
      </c>
      <c r="C1753">
        <v>1</v>
      </c>
      <c r="D1753">
        <v>4</v>
      </c>
      <c r="E1753">
        <v>4</v>
      </c>
      <c r="F1753" t="s">
        <v>14</v>
      </c>
      <c r="H1753" s="1">
        <v>45004</v>
      </c>
      <c r="J1753" s="8" t="str">
        <f>IF(ISBLANK(B1753),"Unknown",B1753)</f>
        <v>Sandwich</v>
      </c>
      <c r="K1753" s="5">
        <f t="shared" si="153"/>
        <v>1</v>
      </c>
      <c r="L1753" s="5">
        <f t="shared" si="153"/>
        <v>4</v>
      </c>
      <c r="M1753" s="5">
        <f t="shared" si="154"/>
        <v>4</v>
      </c>
      <c r="N1753" s="8" t="str">
        <f>IF(ISBLANK(F1753),"Unknown",F1753)</f>
        <v>Cash</v>
      </c>
      <c r="O1753" s="8" t="str">
        <f>IF(ISBLANK(G1753),"Unknown",G1753)</f>
        <v>Unknown</v>
      </c>
      <c r="P1753" s="6">
        <f>IF(ISBLANK(H1753),"Unknown",H1753)</f>
        <v>45004</v>
      </c>
      <c r="Q1753" s="13">
        <f t="shared" si="155"/>
        <v>1</v>
      </c>
      <c r="R1753" s="13">
        <f t="shared" si="156"/>
        <v>4</v>
      </c>
      <c r="S1753" s="11">
        <f t="shared" si="157"/>
        <v>4</v>
      </c>
    </row>
    <row r="1754" spans="1:19" x14ac:dyDescent="0.3">
      <c r="A1754" t="s">
        <v>1773</v>
      </c>
      <c r="B1754" t="s">
        <v>26</v>
      </c>
      <c r="C1754">
        <v>2</v>
      </c>
      <c r="D1754">
        <v>4</v>
      </c>
      <c r="E1754">
        <v>8</v>
      </c>
      <c r="F1754" t="s">
        <v>10</v>
      </c>
      <c r="H1754" s="1">
        <v>44948</v>
      </c>
      <c r="J1754" s="8" t="str">
        <f>IF(ISBLANK(B1754),"Unknown",B1754)</f>
        <v>Sandwich</v>
      </c>
      <c r="K1754" s="5">
        <f t="shared" si="153"/>
        <v>2</v>
      </c>
      <c r="L1754" s="5">
        <f t="shared" si="153"/>
        <v>4</v>
      </c>
      <c r="M1754" s="5">
        <f t="shared" si="154"/>
        <v>8</v>
      </c>
      <c r="N1754" s="8" t="str">
        <f>IF(ISBLANK(F1754),"Unknown",F1754)</f>
        <v>Credit Card</v>
      </c>
      <c r="O1754" s="8" t="str">
        <f>IF(ISBLANK(G1754),"Unknown",G1754)</f>
        <v>Unknown</v>
      </c>
      <c r="P1754" s="6">
        <f>IF(ISBLANK(H1754),"Unknown",H1754)</f>
        <v>44948</v>
      </c>
      <c r="Q1754" s="13">
        <f t="shared" si="155"/>
        <v>2</v>
      </c>
      <c r="R1754" s="13">
        <f t="shared" si="156"/>
        <v>4</v>
      </c>
      <c r="S1754" s="11">
        <f t="shared" si="157"/>
        <v>8</v>
      </c>
    </row>
    <row r="1755" spans="1:19" x14ac:dyDescent="0.3">
      <c r="A1755" t="s">
        <v>1774</v>
      </c>
      <c r="C1755">
        <v>4</v>
      </c>
      <c r="D1755">
        <v>1</v>
      </c>
      <c r="E1755" s="7" t="s">
        <v>10024</v>
      </c>
      <c r="F1755" t="s">
        <v>21</v>
      </c>
      <c r="G1755" t="s">
        <v>11</v>
      </c>
      <c r="H1755" s="1">
        <v>44948</v>
      </c>
      <c r="J1755" s="8" t="str">
        <f>IF(ISBLANK(B1755),"Unknown",B1755)</f>
        <v>Unknown</v>
      </c>
      <c r="K1755" s="5">
        <f t="shared" si="153"/>
        <v>4</v>
      </c>
      <c r="L1755" s="5">
        <f t="shared" si="153"/>
        <v>1</v>
      </c>
      <c r="M1755" s="5" t="str">
        <f t="shared" si="154"/>
        <v>Unknown</v>
      </c>
      <c r="N1755" s="8" t="str">
        <f>IF(ISBLANK(F1755),"Unknown",F1755)</f>
        <v>Digital Wallet</v>
      </c>
      <c r="O1755" s="8" t="str">
        <f>IF(ISBLANK(G1755),"Unknown",G1755)</f>
        <v>Takeaway</v>
      </c>
      <c r="P1755" s="6">
        <f>IF(ISBLANK(H1755),"Unknown",H1755)</f>
        <v>44948</v>
      </c>
      <c r="Q1755" s="13">
        <f t="shared" si="155"/>
        <v>4</v>
      </c>
      <c r="R1755" s="13">
        <f t="shared" si="156"/>
        <v>1</v>
      </c>
      <c r="S1755" s="11">
        <f t="shared" si="157"/>
        <v>4</v>
      </c>
    </row>
    <row r="1756" spans="1:19" x14ac:dyDescent="0.3">
      <c r="A1756" t="s">
        <v>1775</v>
      </c>
      <c r="B1756" t="s">
        <v>9</v>
      </c>
      <c r="C1756">
        <v>3</v>
      </c>
      <c r="D1756">
        <v>2</v>
      </c>
      <c r="E1756">
        <v>6</v>
      </c>
      <c r="F1756" t="s">
        <v>10</v>
      </c>
      <c r="H1756" s="7" t="s">
        <v>10024</v>
      </c>
      <c r="J1756" s="8" t="str">
        <f>IF(ISBLANK(B1756),"Unknown",B1756)</f>
        <v>Coffee</v>
      </c>
      <c r="K1756" s="5">
        <f t="shared" si="153"/>
        <v>3</v>
      </c>
      <c r="L1756" s="5">
        <f t="shared" si="153"/>
        <v>2</v>
      </c>
      <c r="M1756" s="5">
        <f t="shared" si="154"/>
        <v>6</v>
      </c>
      <c r="N1756" s="8" t="str">
        <f>IF(ISBLANK(F1756),"Unknown",F1756)</f>
        <v>Credit Card</v>
      </c>
      <c r="O1756" s="8" t="str">
        <f>IF(ISBLANK(G1756),"Unknown",G1756)</f>
        <v>Unknown</v>
      </c>
      <c r="P1756" s="6" t="str">
        <f>IF(ISBLANK(H1756),"Unknown",H1756)</f>
        <v>Unknown</v>
      </c>
      <c r="Q1756" s="13">
        <f t="shared" si="155"/>
        <v>3</v>
      </c>
      <c r="R1756" s="13">
        <f t="shared" si="156"/>
        <v>2</v>
      </c>
      <c r="S1756" s="11">
        <f t="shared" si="157"/>
        <v>6</v>
      </c>
    </row>
    <row r="1757" spans="1:19" x14ac:dyDescent="0.3">
      <c r="A1757" t="s">
        <v>1776</v>
      </c>
      <c r="B1757" t="s">
        <v>9</v>
      </c>
      <c r="C1757">
        <v>2</v>
      </c>
      <c r="D1757">
        <v>2</v>
      </c>
      <c r="E1757">
        <v>4</v>
      </c>
      <c r="F1757" t="s">
        <v>14</v>
      </c>
      <c r="G1757" t="s">
        <v>15</v>
      </c>
      <c r="H1757" s="1">
        <v>45009</v>
      </c>
      <c r="J1757" s="8" t="str">
        <f>IF(ISBLANK(B1757),"Unknown",B1757)</f>
        <v>Coffee</v>
      </c>
      <c r="K1757" s="5">
        <f t="shared" si="153"/>
        <v>2</v>
      </c>
      <c r="L1757" s="5">
        <f t="shared" si="153"/>
        <v>2</v>
      </c>
      <c r="M1757" s="5">
        <f t="shared" si="154"/>
        <v>4</v>
      </c>
      <c r="N1757" s="8" t="str">
        <f>IF(ISBLANK(F1757),"Unknown",F1757)</f>
        <v>Cash</v>
      </c>
      <c r="O1757" s="8" t="str">
        <f>IF(ISBLANK(G1757),"Unknown",G1757)</f>
        <v>In-store</v>
      </c>
      <c r="P1757" s="6">
        <f>IF(ISBLANK(H1757),"Unknown",H1757)</f>
        <v>45009</v>
      </c>
      <c r="Q1757" s="13">
        <f t="shared" si="155"/>
        <v>2</v>
      </c>
      <c r="R1757" s="13">
        <f t="shared" si="156"/>
        <v>2</v>
      </c>
      <c r="S1757" s="11">
        <f t="shared" si="157"/>
        <v>4</v>
      </c>
    </row>
    <row r="1758" spans="1:19" x14ac:dyDescent="0.3">
      <c r="A1758" t="s">
        <v>1777</v>
      </c>
      <c r="B1758" t="s">
        <v>13</v>
      </c>
      <c r="C1758">
        <v>1</v>
      </c>
      <c r="D1758" s="7" t="s">
        <v>10024</v>
      </c>
      <c r="E1758">
        <v>3</v>
      </c>
      <c r="F1758" t="s">
        <v>21</v>
      </c>
      <c r="H1758" s="1">
        <v>44965</v>
      </c>
      <c r="J1758" s="8" t="str">
        <f>IF(ISBLANK(B1758),"Unknown",B1758)</f>
        <v>Cake</v>
      </c>
      <c r="K1758" s="5">
        <f t="shared" si="153"/>
        <v>1</v>
      </c>
      <c r="L1758" s="5" t="str">
        <f t="shared" si="153"/>
        <v>Unknown</v>
      </c>
      <c r="M1758" s="5">
        <f t="shared" si="154"/>
        <v>3</v>
      </c>
      <c r="N1758" s="8" t="str">
        <f>IF(ISBLANK(F1758),"Unknown",F1758)</f>
        <v>Digital Wallet</v>
      </c>
      <c r="O1758" s="8" t="str">
        <f>IF(ISBLANK(G1758),"Unknown",G1758)</f>
        <v>Unknown</v>
      </c>
      <c r="P1758" s="6">
        <f>IF(ISBLANK(H1758),"Unknown",H1758)</f>
        <v>44965</v>
      </c>
      <c r="Q1758" s="13">
        <f t="shared" si="155"/>
        <v>1</v>
      </c>
      <c r="R1758" s="13">
        <f t="shared" si="156"/>
        <v>0</v>
      </c>
      <c r="S1758" s="11">
        <f t="shared" si="157"/>
        <v>0</v>
      </c>
    </row>
    <row r="1759" spans="1:19" x14ac:dyDescent="0.3">
      <c r="A1759" t="s">
        <v>1778</v>
      </c>
      <c r="B1759" t="s">
        <v>19</v>
      </c>
      <c r="C1759">
        <v>5</v>
      </c>
      <c r="D1759">
        <v>5</v>
      </c>
      <c r="E1759">
        <v>25</v>
      </c>
      <c r="F1759" t="s">
        <v>14</v>
      </c>
      <c r="G1759" t="s">
        <v>15</v>
      </c>
      <c r="H1759" s="1">
        <v>45033</v>
      </c>
      <c r="J1759" s="8" t="str">
        <f>IF(ISBLANK(B1759),"Unknown",B1759)</f>
        <v>Salad</v>
      </c>
      <c r="K1759" s="5">
        <f t="shared" si="153"/>
        <v>5</v>
      </c>
      <c r="L1759" s="5">
        <f t="shared" si="153"/>
        <v>5</v>
      </c>
      <c r="M1759" s="5">
        <f t="shared" si="154"/>
        <v>25</v>
      </c>
      <c r="N1759" s="8" t="str">
        <f>IF(ISBLANK(F1759),"Unknown",F1759)</f>
        <v>Cash</v>
      </c>
      <c r="O1759" s="8" t="str">
        <f>IF(ISBLANK(G1759),"Unknown",G1759)</f>
        <v>In-store</v>
      </c>
      <c r="P1759" s="6">
        <f>IF(ISBLANK(H1759),"Unknown",H1759)</f>
        <v>45033</v>
      </c>
      <c r="Q1759" s="13">
        <f t="shared" si="155"/>
        <v>5</v>
      </c>
      <c r="R1759" s="13">
        <f t="shared" si="156"/>
        <v>5</v>
      </c>
      <c r="S1759" s="11">
        <f t="shared" si="157"/>
        <v>25</v>
      </c>
    </row>
    <row r="1760" spans="1:19" x14ac:dyDescent="0.3">
      <c r="A1760" t="s">
        <v>1779</v>
      </c>
      <c r="B1760" t="s">
        <v>17</v>
      </c>
      <c r="C1760">
        <v>5</v>
      </c>
      <c r="D1760">
        <v>1</v>
      </c>
      <c r="E1760">
        <v>5</v>
      </c>
      <c r="F1760" t="s">
        <v>14</v>
      </c>
      <c r="G1760" s="7" t="s">
        <v>10024</v>
      </c>
      <c r="H1760" s="1">
        <v>45048</v>
      </c>
      <c r="J1760" s="8" t="str">
        <f>IF(ISBLANK(B1760),"Unknown",B1760)</f>
        <v>Cookie</v>
      </c>
      <c r="K1760" s="5">
        <f t="shared" si="153"/>
        <v>5</v>
      </c>
      <c r="L1760" s="5">
        <f t="shared" si="153"/>
        <v>1</v>
      </c>
      <c r="M1760" s="5">
        <f t="shared" si="154"/>
        <v>5</v>
      </c>
      <c r="N1760" s="8" t="str">
        <f>IF(ISBLANK(F1760),"Unknown",F1760)</f>
        <v>Cash</v>
      </c>
      <c r="O1760" s="8" t="str">
        <f>IF(ISBLANK(G1760),"Unknown",G1760)</f>
        <v>Unknown</v>
      </c>
      <c r="P1760" s="6">
        <f>IF(ISBLANK(H1760),"Unknown",H1760)</f>
        <v>45048</v>
      </c>
      <c r="Q1760" s="13">
        <f t="shared" si="155"/>
        <v>5</v>
      </c>
      <c r="R1760" s="13">
        <f t="shared" si="156"/>
        <v>1</v>
      </c>
      <c r="S1760" s="11">
        <f t="shared" si="157"/>
        <v>5</v>
      </c>
    </row>
    <row r="1761" spans="1:19" x14ac:dyDescent="0.3">
      <c r="A1761" t="s">
        <v>1780</v>
      </c>
      <c r="B1761" t="s">
        <v>26</v>
      </c>
      <c r="C1761">
        <v>3</v>
      </c>
      <c r="D1761">
        <v>4</v>
      </c>
      <c r="E1761">
        <v>12</v>
      </c>
      <c r="F1761" t="s">
        <v>14</v>
      </c>
      <c r="G1761" t="s">
        <v>15</v>
      </c>
      <c r="H1761" s="1">
        <v>44934</v>
      </c>
      <c r="J1761" s="8" t="str">
        <f>IF(ISBLANK(B1761),"Unknown",B1761)</f>
        <v>Sandwich</v>
      </c>
      <c r="K1761" s="5">
        <f t="shared" si="153"/>
        <v>3</v>
      </c>
      <c r="L1761" s="5">
        <f t="shared" si="153"/>
        <v>4</v>
      </c>
      <c r="M1761" s="5">
        <f t="shared" si="154"/>
        <v>12</v>
      </c>
      <c r="N1761" s="8" t="str">
        <f>IF(ISBLANK(F1761),"Unknown",F1761)</f>
        <v>Cash</v>
      </c>
      <c r="O1761" s="8" t="str">
        <f>IF(ISBLANK(G1761),"Unknown",G1761)</f>
        <v>In-store</v>
      </c>
      <c r="P1761" s="6">
        <f>IF(ISBLANK(H1761),"Unknown",H1761)</f>
        <v>44934</v>
      </c>
      <c r="Q1761" s="13">
        <f t="shared" si="155"/>
        <v>3</v>
      </c>
      <c r="R1761" s="13">
        <f t="shared" si="156"/>
        <v>4</v>
      </c>
      <c r="S1761" s="11">
        <f t="shared" si="157"/>
        <v>12</v>
      </c>
    </row>
    <row r="1762" spans="1:19" x14ac:dyDescent="0.3">
      <c r="A1762" t="s">
        <v>1781</v>
      </c>
      <c r="B1762" t="s">
        <v>37</v>
      </c>
      <c r="C1762">
        <v>4</v>
      </c>
      <c r="D1762">
        <v>3</v>
      </c>
      <c r="E1762">
        <v>12</v>
      </c>
      <c r="G1762" t="s">
        <v>15</v>
      </c>
      <c r="H1762" s="1">
        <v>44996</v>
      </c>
      <c r="J1762" s="8" t="str">
        <f>IF(ISBLANK(B1762),"Unknown",B1762)</f>
        <v>Juice</v>
      </c>
      <c r="K1762" s="5">
        <f t="shared" si="153"/>
        <v>4</v>
      </c>
      <c r="L1762" s="5">
        <f t="shared" si="153"/>
        <v>3</v>
      </c>
      <c r="M1762" s="5">
        <f t="shared" si="154"/>
        <v>12</v>
      </c>
      <c r="N1762" s="8" t="str">
        <f>IF(ISBLANK(F1762),"Unknown",F1762)</f>
        <v>Unknown</v>
      </c>
      <c r="O1762" s="8" t="str">
        <f>IF(ISBLANK(G1762),"Unknown",G1762)</f>
        <v>In-store</v>
      </c>
      <c r="P1762" s="6">
        <f>IF(ISBLANK(H1762),"Unknown",H1762)</f>
        <v>44996</v>
      </c>
      <c r="Q1762" s="13">
        <f t="shared" si="155"/>
        <v>4</v>
      </c>
      <c r="R1762" s="13">
        <f t="shared" si="156"/>
        <v>3</v>
      </c>
      <c r="S1762" s="11">
        <f t="shared" si="157"/>
        <v>12</v>
      </c>
    </row>
    <row r="1763" spans="1:19" x14ac:dyDescent="0.3">
      <c r="A1763" t="s">
        <v>1782</v>
      </c>
      <c r="C1763">
        <v>4</v>
      </c>
      <c r="D1763" s="7" t="s">
        <v>10024</v>
      </c>
      <c r="E1763" s="7" t="s">
        <v>10024</v>
      </c>
      <c r="F1763" t="s">
        <v>10</v>
      </c>
      <c r="H1763" s="1">
        <v>44966</v>
      </c>
      <c r="J1763" s="8" t="str">
        <f>IF(ISBLANK(B1763),"Unknown",B1763)</f>
        <v>Unknown</v>
      </c>
      <c r="K1763" s="5">
        <f t="shared" si="153"/>
        <v>4</v>
      </c>
      <c r="L1763" s="5" t="str">
        <f t="shared" si="153"/>
        <v>Unknown</v>
      </c>
      <c r="M1763" s="5" t="str">
        <f t="shared" si="154"/>
        <v>Unknown</v>
      </c>
      <c r="N1763" s="8" t="str">
        <f>IF(ISBLANK(F1763),"Unknown",F1763)</f>
        <v>Credit Card</v>
      </c>
      <c r="O1763" s="8" t="str">
        <f>IF(ISBLANK(G1763),"Unknown",G1763)</f>
        <v>Unknown</v>
      </c>
      <c r="P1763" s="6">
        <f>IF(ISBLANK(H1763),"Unknown",H1763)</f>
        <v>44966</v>
      </c>
      <c r="Q1763" s="13">
        <f t="shared" si="155"/>
        <v>4</v>
      </c>
      <c r="R1763" s="13">
        <f t="shared" si="156"/>
        <v>0</v>
      </c>
      <c r="S1763" s="11">
        <f t="shared" si="157"/>
        <v>0</v>
      </c>
    </row>
    <row r="1764" spans="1:19" x14ac:dyDescent="0.3">
      <c r="A1764" t="s">
        <v>1783</v>
      </c>
      <c r="B1764" t="s">
        <v>17</v>
      </c>
      <c r="C1764">
        <v>5</v>
      </c>
      <c r="D1764">
        <v>1</v>
      </c>
      <c r="E1764">
        <v>5</v>
      </c>
      <c r="F1764" t="s">
        <v>14</v>
      </c>
      <c r="G1764" t="s">
        <v>15</v>
      </c>
      <c r="H1764" s="1">
        <v>44984</v>
      </c>
      <c r="J1764" s="8" t="str">
        <f>IF(ISBLANK(B1764),"Unknown",B1764)</f>
        <v>Cookie</v>
      </c>
      <c r="K1764" s="5">
        <f t="shared" si="153"/>
        <v>5</v>
      </c>
      <c r="L1764" s="5">
        <f t="shared" si="153"/>
        <v>1</v>
      </c>
      <c r="M1764" s="5">
        <f t="shared" si="154"/>
        <v>5</v>
      </c>
      <c r="N1764" s="8" t="str">
        <f>IF(ISBLANK(F1764),"Unknown",F1764)</f>
        <v>Cash</v>
      </c>
      <c r="O1764" s="8" t="str">
        <f>IF(ISBLANK(G1764),"Unknown",G1764)</f>
        <v>In-store</v>
      </c>
      <c r="P1764" s="6">
        <f>IF(ISBLANK(H1764),"Unknown",H1764)</f>
        <v>44984</v>
      </c>
      <c r="Q1764" s="13">
        <f t="shared" si="155"/>
        <v>5</v>
      </c>
      <c r="R1764" s="13">
        <f t="shared" si="156"/>
        <v>1</v>
      </c>
      <c r="S1764" s="11">
        <f t="shared" si="157"/>
        <v>5</v>
      </c>
    </row>
    <row r="1765" spans="1:19" x14ac:dyDescent="0.3">
      <c r="A1765" t="s">
        <v>1784</v>
      </c>
      <c r="B1765" t="s">
        <v>9</v>
      </c>
      <c r="C1765">
        <v>1</v>
      </c>
      <c r="D1765">
        <v>2</v>
      </c>
      <c r="E1765">
        <v>2</v>
      </c>
      <c r="F1765" t="s">
        <v>21</v>
      </c>
      <c r="H1765" s="1">
        <v>44949</v>
      </c>
      <c r="J1765" s="8" t="str">
        <f>IF(ISBLANK(B1765),"Unknown",B1765)</f>
        <v>Coffee</v>
      </c>
      <c r="K1765" s="5">
        <f t="shared" si="153"/>
        <v>1</v>
      </c>
      <c r="L1765" s="5">
        <f t="shared" si="153"/>
        <v>2</v>
      </c>
      <c r="M1765" s="5">
        <f t="shared" si="154"/>
        <v>2</v>
      </c>
      <c r="N1765" s="8" t="str">
        <f>IF(ISBLANK(F1765),"Unknown",F1765)</f>
        <v>Digital Wallet</v>
      </c>
      <c r="O1765" s="8" t="str">
        <f>IF(ISBLANK(G1765),"Unknown",G1765)</f>
        <v>Unknown</v>
      </c>
      <c r="P1765" s="6">
        <f>IF(ISBLANK(H1765),"Unknown",H1765)</f>
        <v>44949</v>
      </c>
      <c r="Q1765" s="13">
        <f t="shared" si="155"/>
        <v>1</v>
      </c>
      <c r="R1765" s="13">
        <f t="shared" si="156"/>
        <v>2</v>
      </c>
      <c r="S1765" s="11">
        <f t="shared" si="157"/>
        <v>2</v>
      </c>
    </row>
    <row r="1766" spans="1:19" x14ac:dyDescent="0.3">
      <c r="A1766" t="s">
        <v>1785</v>
      </c>
      <c r="B1766" t="s">
        <v>37</v>
      </c>
      <c r="D1766">
        <v>3</v>
      </c>
      <c r="E1766">
        <v>12</v>
      </c>
      <c r="H1766" s="1">
        <v>45042</v>
      </c>
      <c r="J1766" s="8" t="str">
        <f>IF(ISBLANK(B1766),"Unknown",B1766)</f>
        <v>Juice</v>
      </c>
      <c r="K1766" s="5" t="str">
        <f t="shared" si="153"/>
        <v>0</v>
      </c>
      <c r="L1766" s="5">
        <f t="shared" si="153"/>
        <v>3</v>
      </c>
      <c r="M1766" s="5">
        <f t="shared" si="154"/>
        <v>12</v>
      </c>
      <c r="N1766" s="8" t="str">
        <f>IF(ISBLANK(F1766),"Unknown",F1766)</f>
        <v>Unknown</v>
      </c>
      <c r="O1766" s="8" t="str">
        <f>IF(ISBLANK(G1766),"Unknown",G1766)</f>
        <v>Unknown</v>
      </c>
      <c r="P1766" s="6">
        <f>IF(ISBLANK(H1766),"Unknown",H1766)</f>
        <v>45042</v>
      </c>
      <c r="Q1766" s="13" t="str">
        <f t="shared" si="155"/>
        <v>0</v>
      </c>
      <c r="R1766" s="13">
        <f t="shared" si="156"/>
        <v>3</v>
      </c>
      <c r="S1766" s="11">
        <f t="shared" si="157"/>
        <v>0</v>
      </c>
    </row>
    <row r="1767" spans="1:19" x14ac:dyDescent="0.3">
      <c r="A1767" t="s">
        <v>1786</v>
      </c>
      <c r="B1767" t="s">
        <v>17</v>
      </c>
      <c r="C1767">
        <v>4</v>
      </c>
      <c r="D1767">
        <v>1</v>
      </c>
      <c r="E1767">
        <v>4</v>
      </c>
      <c r="F1767" t="s">
        <v>14</v>
      </c>
      <c r="G1767" t="s">
        <v>15</v>
      </c>
      <c r="H1767" s="1">
        <v>45237</v>
      </c>
      <c r="J1767" s="8" t="str">
        <f>IF(ISBLANK(B1767),"Unknown",B1767)</f>
        <v>Cookie</v>
      </c>
      <c r="K1767" s="5">
        <f t="shared" si="153"/>
        <v>4</v>
      </c>
      <c r="L1767" s="5">
        <f t="shared" si="153"/>
        <v>1</v>
      </c>
      <c r="M1767" s="5">
        <f t="shared" si="154"/>
        <v>4</v>
      </c>
      <c r="N1767" s="8" t="str">
        <f>IF(ISBLANK(F1767),"Unknown",F1767)</f>
        <v>Cash</v>
      </c>
      <c r="O1767" s="8" t="str">
        <f>IF(ISBLANK(G1767),"Unknown",G1767)</f>
        <v>In-store</v>
      </c>
      <c r="P1767" s="6">
        <f>IF(ISBLANK(H1767),"Unknown",H1767)</f>
        <v>45237</v>
      </c>
      <c r="Q1767" s="13">
        <f t="shared" si="155"/>
        <v>4</v>
      </c>
      <c r="R1767" s="13">
        <f t="shared" si="156"/>
        <v>1</v>
      </c>
      <c r="S1767" s="11">
        <f t="shared" si="157"/>
        <v>4</v>
      </c>
    </row>
    <row r="1768" spans="1:19" x14ac:dyDescent="0.3">
      <c r="A1768" t="s">
        <v>1787</v>
      </c>
      <c r="B1768" t="s">
        <v>26</v>
      </c>
      <c r="D1768">
        <v>4</v>
      </c>
      <c r="E1768">
        <v>20</v>
      </c>
      <c r="F1768" t="s">
        <v>10</v>
      </c>
      <c r="H1768" s="1">
        <v>44984</v>
      </c>
      <c r="J1768" s="8" t="str">
        <f>IF(ISBLANK(B1768),"Unknown",B1768)</f>
        <v>Sandwich</v>
      </c>
      <c r="K1768" s="5" t="str">
        <f t="shared" si="153"/>
        <v>0</v>
      </c>
      <c r="L1768" s="5">
        <f t="shared" si="153"/>
        <v>4</v>
      </c>
      <c r="M1768" s="5">
        <f t="shared" si="154"/>
        <v>20</v>
      </c>
      <c r="N1768" s="8" t="str">
        <f>IF(ISBLANK(F1768),"Unknown",F1768)</f>
        <v>Credit Card</v>
      </c>
      <c r="O1768" s="8" t="str">
        <f>IF(ISBLANK(G1768),"Unknown",G1768)</f>
        <v>Unknown</v>
      </c>
      <c r="P1768" s="6">
        <f>IF(ISBLANK(H1768),"Unknown",H1768)</f>
        <v>44984</v>
      </c>
      <c r="Q1768" s="13" t="str">
        <f t="shared" si="155"/>
        <v>0</v>
      </c>
      <c r="R1768" s="13">
        <f t="shared" si="156"/>
        <v>4</v>
      </c>
      <c r="S1768" s="11">
        <f t="shared" si="157"/>
        <v>0</v>
      </c>
    </row>
    <row r="1769" spans="1:19" x14ac:dyDescent="0.3">
      <c r="A1769" t="s">
        <v>1788</v>
      </c>
      <c r="B1769" t="s">
        <v>23</v>
      </c>
      <c r="C1769">
        <v>5</v>
      </c>
      <c r="D1769">
        <v>4</v>
      </c>
      <c r="E1769">
        <v>20</v>
      </c>
      <c r="F1769" t="s">
        <v>10</v>
      </c>
      <c r="G1769" t="s">
        <v>11</v>
      </c>
      <c r="H1769" s="1">
        <v>45175</v>
      </c>
      <c r="J1769" s="8" t="str">
        <f>IF(ISBLANK(B1769),"Unknown",B1769)</f>
        <v>Smoothie</v>
      </c>
      <c r="K1769" s="5">
        <f t="shared" si="153"/>
        <v>5</v>
      </c>
      <c r="L1769" s="5">
        <f t="shared" si="153"/>
        <v>4</v>
      </c>
      <c r="M1769" s="5">
        <f t="shared" si="154"/>
        <v>20</v>
      </c>
      <c r="N1769" s="8" t="str">
        <f>IF(ISBLANK(F1769),"Unknown",F1769)</f>
        <v>Credit Card</v>
      </c>
      <c r="O1769" s="8" t="str">
        <f>IF(ISBLANK(G1769),"Unknown",G1769)</f>
        <v>Takeaway</v>
      </c>
      <c r="P1769" s="6">
        <f>IF(ISBLANK(H1769),"Unknown",H1769)</f>
        <v>45175</v>
      </c>
      <c r="Q1769" s="13">
        <f t="shared" si="155"/>
        <v>5</v>
      </c>
      <c r="R1769" s="13">
        <f t="shared" si="156"/>
        <v>4</v>
      </c>
      <c r="S1769" s="11">
        <f t="shared" si="157"/>
        <v>20</v>
      </c>
    </row>
    <row r="1770" spans="1:19" x14ac:dyDescent="0.3">
      <c r="A1770" t="s">
        <v>1789</v>
      </c>
      <c r="B1770" t="s">
        <v>9</v>
      </c>
      <c r="C1770">
        <v>3</v>
      </c>
      <c r="D1770">
        <v>2</v>
      </c>
      <c r="E1770">
        <v>6</v>
      </c>
      <c r="F1770" t="s">
        <v>21</v>
      </c>
      <c r="G1770" t="s">
        <v>11</v>
      </c>
      <c r="H1770" s="1">
        <v>44929</v>
      </c>
      <c r="J1770" s="8" t="str">
        <f>IF(ISBLANK(B1770),"Unknown",B1770)</f>
        <v>Coffee</v>
      </c>
      <c r="K1770" s="5">
        <f t="shared" si="153"/>
        <v>3</v>
      </c>
      <c r="L1770" s="5">
        <f t="shared" si="153"/>
        <v>2</v>
      </c>
      <c r="M1770" s="5">
        <f t="shared" si="154"/>
        <v>6</v>
      </c>
      <c r="N1770" s="8" t="str">
        <f>IF(ISBLANK(F1770),"Unknown",F1770)</f>
        <v>Digital Wallet</v>
      </c>
      <c r="O1770" s="8" t="str">
        <f>IF(ISBLANK(G1770),"Unknown",G1770)</f>
        <v>Takeaway</v>
      </c>
      <c r="P1770" s="6">
        <f>IF(ISBLANK(H1770),"Unknown",H1770)</f>
        <v>44929</v>
      </c>
      <c r="Q1770" s="13">
        <f t="shared" si="155"/>
        <v>3</v>
      </c>
      <c r="R1770" s="13">
        <f t="shared" si="156"/>
        <v>2</v>
      </c>
      <c r="S1770" s="11">
        <f t="shared" si="157"/>
        <v>6</v>
      </c>
    </row>
    <row r="1771" spans="1:19" x14ac:dyDescent="0.3">
      <c r="A1771" t="s">
        <v>1790</v>
      </c>
      <c r="B1771" s="7" t="s">
        <v>10024</v>
      </c>
      <c r="C1771">
        <v>2</v>
      </c>
      <c r="D1771">
        <v>1.5</v>
      </c>
      <c r="E1771">
        <v>3</v>
      </c>
      <c r="F1771" t="s">
        <v>14</v>
      </c>
      <c r="G1771" s="7" t="s">
        <v>10024</v>
      </c>
      <c r="H1771" s="1">
        <v>45050</v>
      </c>
      <c r="J1771" s="8" t="str">
        <f>IF(ISBLANK(B1771),"Unknown",B1771)</f>
        <v>Unknown</v>
      </c>
      <c r="K1771" s="5">
        <f t="shared" si="153"/>
        <v>2</v>
      </c>
      <c r="L1771" s="5">
        <f t="shared" si="153"/>
        <v>1.5</v>
      </c>
      <c r="M1771" s="5">
        <f t="shared" si="154"/>
        <v>3</v>
      </c>
      <c r="N1771" s="8" t="str">
        <f>IF(ISBLANK(F1771),"Unknown",F1771)</f>
        <v>Cash</v>
      </c>
      <c r="O1771" s="8" t="str">
        <f>IF(ISBLANK(G1771),"Unknown",G1771)</f>
        <v>Unknown</v>
      </c>
      <c r="P1771" s="6">
        <f>IF(ISBLANK(H1771),"Unknown",H1771)</f>
        <v>45050</v>
      </c>
      <c r="Q1771" s="13">
        <f t="shared" si="155"/>
        <v>2</v>
      </c>
      <c r="R1771" s="13">
        <f t="shared" si="156"/>
        <v>1.5</v>
      </c>
      <c r="S1771" s="11">
        <f t="shared" si="157"/>
        <v>3</v>
      </c>
    </row>
    <row r="1772" spans="1:19" x14ac:dyDescent="0.3">
      <c r="A1772" t="s">
        <v>1791</v>
      </c>
      <c r="B1772" t="s">
        <v>17</v>
      </c>
      <c r="C1772">
        <v>1</v>
      </c>
      <c r="D1772">
        <v>1</v>
      </c>
      <c r="E1772">
        <v>1</v>
      </c>
      <c r="F1772" t="s">
        <v>10</v>
      </c>
      <c r="H1772" s="1">
        <v>45136</v>
      </c>
      <c r="J1772" s="8" t="str">
        <f>IF(ISBLANK(B1772),"Unknown",B1772)</f>
        <v>Cookie</v>
      </c>
      <c r="K1772" s="5">
        <f t="shared" si="153"/>
        <v>1</v>
      </c>
      <c r="L1772" s="5">
        <f t="shared" si="153"/>
        <v>1</v>
      </c>
      <c r="M1772" s="5">
        <f t="shared" si="154"/>
        <v>1</v>
      </c>
      <c r="N1772" s="8" t="str">
        <f>IF(ISBLANK(F1772),"Unknown",F1772)</f>
        <v>Credit Card</v>
      </c>
      <c r="O1772" s="8" t="str">
        <f>IF(ISBLANK(G1772),"Unknown",G1772)</f>
        <v>Unknown</v>
      </c>
      <c r="P1772" s="6">
        <f>IF(ISBLANK(H1772),"Unknown",H1772)</f>
        <v>45136</v>
      </c>
      <c r="Q1772" s="13">
        <f t="shared" si="155"/>
        <v>1</v>
      </c>
      <c r="R1772" s="13">
        <f t="shared" si="156"/>
        <v>1</v>
      </c>
      <c r="S1772" s="11">
        <f t="shared" si="157"/>
        <v>1</v>
      </c>
    </row>
    <row r="1773" spans="1:19" x14ac:dyDescent="0.3">
      <c r="A1773" t="s">
        <v>1792</v>
      </c>
      <c r="B1773" t="s">
        <v>63</v>
      </c>
      <c r="C1773">
        <v>1</v>
      </c>
      <c r="D1773">
        <v>1.5</v>
      </c>
      <c r="E1773">
        <v>1.5</v>
      </c>
      <c r="F1773" t="s">
        <v>21</v>
      </c>
      <c r="G1773" t="s">
        <v>15</v>
      </c>
      <c r="H1773" s="1">
        <v>45070</v>
      </c>
      <c r="J1773" s="8" t="str">
        <f>IF(ISBLANK(B1773),"Unknown",B1773)</f>
        <v>Tea</v>
      </c>
      <c r="K1773" s="5">
        <f t="shared" si="153"/>
        <v>1</v>
      </c>
      <c r="L1773" s="5">
        <f t="shared" si="153"/>
        <v>1.5</v>
      </c>
      <c r="M1773" s="5">
        <f t="shared" si="154"/>
        <v>1.5</v>
      </c>
      <c r="N1773" s="8" t="str">
        <f>IF(ISBLANK(F1773),"Unknown",F1773)</f>
        <v>Digital Wallet</v>
      </c>
      <c r="O1773" s="8" t="str">
        <f>IF(ISBLANK(G1773),"Unknown",G1773)</f>
        <v>In-store</v>
      </c>
      <c r="P1773" s="6">
        <f>IF(ISBLANK(H1773),"Unknown",H1773)</f>
        <v>45070</v>
      </c>
      <c r="Q1773" s="13">
        <f t="shared" si="155"/>
        <v>1</v>
      </c>
      <c r="R1773" s="13">
        <f t="shared" si="156"/>
        <v>1.5</v>
      </c>
      <c r="S1773" s="11">
        <f t="shared" si="157"/>
        <v>1.5</v>
      </c>
    </row>
    <row r="1774" spans="1:19" x14ac:dyDescent="0.3">
      <c r="A1774" t="s">
        <v>1793</v>
      </c>
      <c r="B1774" t="s">
        <v>37</v>
      </c>
      <c r="C1774">
        <v>2</v>
      </c>
      <c r="D1774">
        <v>3</v>
      </c>
      <c r="E1774">
        <v>6</v>
      </c>
      <c r="F1774" t="s">
        <v>21</v>
      </c>
      <c r="H1774" s="1">
        <v>45030</v>
      </c>
      <c r="J1774" s="8" t="str">
        <f>IF(ISBLANK(B1774),"Unknown",B1774)</f>
        <v>Juice</v>
      </c>
      <c r="K1774" s="5">
        <f t="shared" si="153"/>
        <v>2</v>
      </c>
      <c r="L1774" s="5">
        <f t="shared" si="153"/>
        <v>3</v>
      </c>
      <c r="M1774" s="5">
        <f t="shared" si="154"/>
        <v>6</v>
      </c>
      <c r="N1774" s="8" t="str">
        <f>IF(ISBLANK(F1774),"Unknown",F1774)</f>
        <v>Digital Wallet</v>
      </c>
      <c r="O1774" s="8" t="str">
        <f>IF(ISBLANK(G1774),"Unknown",G1774)</f>
        <v>Unknown</v>
      </c>
      <c r="P1774" s="6">
        <f>IF(ISBLANK(H1774),"Unknown",H1774)</f>
        <v>45030</v>
      </c>
      <c r="Q1774" s="13">
        <f t="shared" si="155"/>
        <v>2</v>
      </c>
      <c r="R1774" s="13">
        <f t="shared" si="156"/>
        <v>3</v>
      </c>
      <c r="S1774" s="11">
        <f t="shared" si="157"/>
        <v>6</v>
      </c>
    </row>
    <row r="1775" spans="1:19" x14ac:dyDescent="0.3">
      <c r="A1775" t="s">
        <v>1794</v>
      </c>
      <c r="B1775" t="s">
        <v>17</v>
      </c>
      <c r="C1775">
        <v>2</v>
      </c>
      <c r="D1775" s="7" t="s">
        <v>10024</v>
      </c>
      <c r="E1775">
        <v>2</v>
      </c>
      <c r="F1775" t="s">
        <v>14</v>
      </c>
      <c r="G1775" t="s">
        <v>15</v>
      </c>
      <c r="H1775" s="1">
        <v>45082</v>
      </c>
      <c r="J1775" s="8" t="str">
        <f>IF(ISBLANK(B1775),"Unknown",B1775)</f>
        <v>Cookie</v>
      </c>
      <c r="K1775" s="5">
        <f t="shared" si="153"/>
        <v>2</v>
      </c>
      <c r="L1775" s="5" t="str">
        <f t="shared" si="153"/>
        <v>Unknown</v>
      </c>
      <c r="M1775" s="5">
        <f t="shared" si="154"/>
        <v>2</v>
      </c>
      <c r="N1775" s="8" t="str">
        <f>IF(ISBLANK(F1775),"Unknown",F1775)</f>
        <v>Cash</v>
      </c>
      <c r="O1775" s="8" t="str">
        <f>IF(ISBLANK(G1775),"Unknown",G1775)</f>
        <v>In-store</v>
      </c>
      <c r="P1775" s="6">
        <f>IF(ISBLANK(H1775),"Unknown",H1775)</f>
        <v>45082</v>
      </c>
      <c r="Q1775" s="13">
        <f t="shared" si="155"/>
        <v>2</v>
      </c>
      <c r="R1775" s="13">
        <f t="shared" si="156"/>
        <v>0</v>
      </c>
      <c r="S1775" s="11">
        <f t="shared" si="157"/>
        <v>0</v>
      </c>
    </row>
    <row r="1776" spans="1:19" x14ac:dyDescent="0.3">
      <c r="A1776" t="s">
        <v>1795</v>
      </c>
      <c r="B1776" t="s">
        <v>9</v>
      </c>
      <c r="C1776">
        <v>3</v>
      </c>
      <c r="D1776">
        <v>2</v>
      </c>
      <c r="E1776">
        <v>6</v>
      </c>
      <c r="G1776" t="s">
        <v>15</v>
      </c>
      <c r="H1776" s="1">
        <v>45124</v>
      </c>
      <c r="J1776" s="8" t="str">
        <f>IF(ISBLANK(B1776),"Unknown",B1776)</f>
        <v>Coffee</v>
      </c>
      <c r="K1776" s="5">
        <f t="shared" si="153"/>
        <v>3</v>
      </c>
      <c r="L1776" s="5">
        <f t="shared" si="153"/>
        <v>2</v>
      </c>
      <c r="M1776" s="5">
        <f t="shared" si="154"/>
        <v>6</v>
      </c>
      <c r="N1776" s="8" t="str">
        <f>IF(ISBLANK(F1776),"Unknown",F1776)</f>
        <v>Unknown</v>
      </c>
      <c r="O1776" s="8" t="str">
        <f>IF(ISBLANK(G1776),"Unknown",G1776)</f>
        <v>In-store</v>
      </c>
      <c r="P1776" s="6">
        <f>IF(ISBLANK(H1776),"Unknown",H1776)</f>
        <v>45124</v>
      </c>
      <c r="Q1776" s="13">
        <f t="shared" si="155"/>
        <v>3</v>
      </c>
      <c r="R1776" s="13">
        <f t="shared" si="156"/>
        <v>2</v>
      </c>
      <c r="S1776" s="11">
        <f t="shared" si="157"/>
        <v>6</v>
      </c>
    </row>
    <row r="1777" spans="1:19" x14ac:dyDescent="0.3">
      <c r="A1777" t="s">
        <v>1796</v>
      </c>
      <c r="B1777" t="s">
        <v>63</v>
      </c>
      <c r="C1777">
        <v>2</v>
      </c>
      <c r="D1777">
        <v>1.5</v>
      </c>
      <c r="E1777">
        <v>3</v>
      </c>
      <c r="H1777" s="1">
        <v>45008</v>
      </c>
      <c r="J1777" s="8" t="str">
        <f>IF(ISBLANK(B1777),"Unknown",B1777)</f>
        <v>Tea</v>
      </c>
      <c r="K1777" s="5">
        <f t="shared" si="153"/>
        <v>2</v>
      </c>
      <c r="L1777" s="5">
        <f t="shared" si="153"/>
        <v>1.5</v>
      </c>
      <c r="M1777" s="5">
        <f t="shared" si="154"/>
        <v>3</v>
      </c>
      <c r="N1777" s="8" t="str">
        <f>IF(ISBLANK(F1777),"Unknown",F1777)</f>
        <v>Unknown</v>
      </c>
      <c r="O1777" s="8" t="str">
        <f>IF(ISBLANK(G1777),"Unknown",G1777)</f>
        <v>Unknown</v>
      </c>
      <c r="P1777" s="6">
        <f>IF(ISBLANK(H1777),"Unknown",H1777)</f>
        <v>45008</v>
      </c>
      <c r="Q1777" s="13">
        <f t="shared" si="155"/>
        <v>2</v>
      </c>
      <c r="R1777" s="13">
        <f t="shared" si="156"/>
        <v>1.5</v>
      </c>
      <c r="S1777" s="11">
        <f t="shared" si="157"/>
        <v>3</v>
      </c>
    </row>
    <row r="1778" spans="1:19" x14ac:dyDescent="0.3">
      <c r="A1778" t="s">
        <v>1797</v>
      </c>
      <c r="B1778" t="s">
        <v>37</v>
      </c>
      <c r="C1778">
        <v>1</v>
      </c>
      <c r="D1778">
        <v>3</v>
      </c>
      <c r="E1778">
        <v>3</v>
      </c>
      <c r="H1778" s="1">
        <v>45071</v>
      </c>
      <c r="J1778" s="8" t="str">
        <f>IF(ISBLANK(B1778),"Unknown",B1778)</f>
        <v>Juice</v>
      </c>
      <c r="K1778" s="5">
        <f t="shared" si="153"/>
        <v>1</v>
      </c>
      <c r="L1778" s="5">
        <f t="shared" si="153"/>
        <v>3</v>
      </c>
      <c r="M1778" s="5">
        <f t="shared" si="154"/>
        <v>3</v>
      </c>
      <c r="N1778" s="8" t="str">
        <f>IF(ISBLANK(F1778),"Unknown",F1778)</f>
        <v>Unknown</v>
      </c>
      <c r="O1778" s="8" t="str">
        <f>IF(ISBLANK(G1778),"Unknown",G1778)</f>
        <v>Unknown</v>
      </c>
      <c r="P1778" s="6">
        <f>IF(ISBLANK(H1778),"Unknown",H1778)</f>
        <v>45071</v>
      </c>
      <c r="Q1778" s="13">
        <f t="shared" si="155"/>
        <v>1</v>
      </c>
      <c r="R1778" s="13">
        <f t="shared" si="156"/>
        <v>3</v>
      </c>
      <c r="S1778" s="11">
        <f t="shared" si="157"/>
        <v>3</v>
      </c>
    </row>
    <row r="1779" spans="1:19" x14ac:dyDescent="0.3">
      <c r="A1779" t="s">
        <v>1798</v>
      </c>
      <c r="B1779" t="s">
        <v>37</v>
      </c>
      <c r="C1779">
        <v>5</v>
      </c>
      <c r="D1779">
        <v>3</v>
      </c>
      <c r="E1779">
        <v>15</v>
      </c>
      <c r="F1779" t="s">
        <v>21</v>
      </c>
      <c r="G1779" t="s">
        <v>11</v>
      </c>
      <c r="H1779" s="1">
        <v>44927</v>
      </c>
      <c r="J1779" s="8" t="str">
        <f>IF(ISBLANK(B1779),"Unknown",B1779)</f>
        <v>Juice</v>
      </c>
      <c r="K1779" s="5">
        <f t="shared" si="153"/>
        <v>5</v>
      </c>
      <c r="L1779" s="5">
        <f t="shared" si="153"/>
        <v>3</v>
      </c>
      <c r="M1779" s="5">
        <f t="shared" si="154"/>
        <v>15</v>
      </c>
      <c r="N1779" s="8" t="str">
        <f>IF(ISBLANK(F1779),"Unknown",F1779)</f>
        <v>Digital Wallet</v>
      </c>
      <c r="O1779" s="8" t="str">
        <f>IF(ISBLANK(G1779),"Unknown",G1779)</f>
        <v>Takeaway</v>
      </c>
      <c r="P1779" s="6">
        <f>IF(ISBLANK(H1779),"Unknown",H1779)</f>
        <v>44927</v>
      </c>
      <c r="Q1779" s="13">
        <f t="shared" si="155"/>
        <v>5</v>
      </c>
      <c r="R1779" s="13">
        <f t="shared" si="156"/>
        <v>3</v>
      </c>
      <c r="S1779" s="11">
        <f t="shared" si="157"/>
        <v>15</v>
      </c>
    </row>
    <row r="1780" spans="1:19" x14ac:dyDescent="0.3">
      <c r="A1780" t="s">
        <v>1799</v>
      </c>
      <c r="B1780" t="s">
        <v>13</v>
      </c>
      <c r="C1780">
        <v>2</v>
      </c>
      <c r="D1780">
        <v>3</v>
      </c>
      <c r="E1780">
        <v>6</v>
      </c>
      <c r="F1780" t="s">
        <v>21</v>
      </c>
      <c r="G1780" s="7" t="s">
        <v>10024</v>
      </c>
      <c r="H1780" s="1">
        <v>45089</v>
      </c>
      <c r="J1780" s="8" t="str">
        <f>IF(ISBLANK(B1780),"Unknown",B1780)</f>
        <v>Cake</v>
      </c>
      <c r="K1780" s="5">
        <f t="shared" si="153"/>
        <v>2</v>
      </c>
      <c r="L1780" s="5">
        <f t="shared" si="153"/>
        <v>3</v>
      </c>
      <c r="M1780" s="5">
        <f t="shared" si="154"/>
        <v>6</v>
      </c>
      <c r="N1780" s="8" t="str">
        <f>IF(ISBLANK(F1780),"Unknown",F1780)</f>
        <v>Digital Wallet</v>
      </c>
      <c r="O1780" s="8" t="str">
        <f>IF(ISBLANK(G1780),"Unknown",G1780)</f>
        <v>Unknown</v>
      </c>
      <c r="P1780" s="6">
        <f>IF(ISBLANK(H1780),"Unknown",H1780)</f>
        <v>45089</v>
      </c>
      <c r="Q1780" s="13">
        <f t="shared" si="155"/>
        <v>2</v>
      </c>
      <c r="R1780" s="13">
        <f t="shared" si="156"/>
        <v>3</v>
      </c>
      <c r="S1780" s="11">
        <f t="shared" si="157"/>
        <v>6</v>
      </c>
    </row>
    <row r="1781" spans="1:19" x14ac:dyDescent="0.3">
      <c r="A1781" t="s">
        <v>1800</v>
      </c>
      <c r="B1781" t="s">
        <v>9</v>
      </c>
      <c r="C1781">
        <v>5</v>
      </c>
      <c r="D1781">
        <v>2</v>
      </c>
      <c r="G1781" t="s">
        <v>11</v>
      </c>
      <c r="H1781" s="1">
        <v>44991</v>
      </c>
      <c r="J1781" s="8" t="str">
        <f>IF(ISBLANK(B1781),"Unknown",B1781)</f>
        <v>Coffee</v>
      </c>
      <c r="K1781" s="5">
        <f t="shared" si="153"/>
        <v>5</v>
      </c>
      <c r="L1781" s="5">
        <f t="shared" si="153"/>
        <v>2</v>
      </c>
      <c r="M1781" s="5" t="str">
        <f t="shared" si="154"/>
        <v>0</v>
      </c>
      <c r="N1781" s="8" t="str">
        <f>IF(ISBLANK(F1781),"Unknown",F1781)</f>
        <v>Unknown</v>
      </c>
      <c r="O1781" s="8" t="str">
        <f>IF(ISBLANK(G1781),"Unknown",G1781)</f>
        <v>Takeaway</v>
      </c>
      <c r="P1781" s="6">
        <f>IF(ISBLANK(H1781),"Unknown",H1781)</f>
        <v>44991</v>
      </c>
      <c r="Q1781" s="13">
        <f t="shared" si="155"/>
        <v>5</v>
      </c>
      <c r="R1781" s="13">
        <f t="shared" si="156"/>
        <v>2</v>
      </c>
      <c r="S1781" s="11">
        <f t="shared" si="157"/>
        <v>10</v>
      </c>
    </row>
    <row r="1782" spans="1:19" x14ac:dyDescent="0.3">
      <c r="A1782" t="s">
        <v>1801</v>
      </c>
      <c r="B1782" t="s">
        <v>26</v>
      </c>
      <c r="C1782">
        <v>5</v>
      </c>
      <c r="D1782">
        <v>4</v>
      </c>
      <c r="E1782">
        <v>20</v>
      </c>
      <c r="G1782" t="s">
        <v>11</v>
      </c>
      <c r="J1782" s="8" t="str">
        <f>IF(ISBLANK(B1782),"Unknown",B1782)</f>
        <v>Sandwich</v>
      </c>
      <c r="K1782" s="5">
        <f t="shared" si="153"/>
        <v>5</v>
      </c>
      <c r="L1782" s="5">
        <f t="shared" si="153"/>
        <v>4</v>
      </c>
      <c r="M1782" s="5">
        <f t="shared" si="154"/>
        <v>20</v>
      </c>
      <c r="N1782" s="8" t="str">
        <f>IF(ISBLANK(F1782),"Unknown",F1782)</f>
        <v>Unknown</v>
      </c>
      <c r="O1782" s="8" t="str">
        <f>IF(ISBLANK(G1782),"Unknown",G1782)</f>
        <v>Takeaway</v>
      </c>
      <c r="P1782" s="6" t="str">
        <f>IF(ISBLANK(H1782),"Unknown",H1782)</f>
        <v>Unknown</v>
      </c>
      <c r="Q1782" s="13">
        <f t="shared" si="155"/>
        <v>5</v>
      </c>
      <c r="R1782" s="13">
        <f t="shared" si="156"/>
        <v>4</v>
      </c>
      <c r="S1782" s="11">
        <f t="shared" si="157"/>
        <v>20</v>
      </c>
    </row>
    <row r="1783" spans="1:19" x14ac:dyDescent="0.3">
      <c r="A1783" t="s">
        <v>1802</v>
      </c>
      <c r="B1783" t="s">
        <v>9</v>
      </c>
      <c r="C1783">
        <v>3</v>
      </c>
      <c r="D1783">
        <v>2</v>
      </c>
      <c r="E1783">
        <v>6</v>
      </c>
      <c r="G1783" t="s">
        <v>15</v>
      </c>
      <c r="H1783" s="1">
        <v>44958</v>
      </c>
      <c r="J1783" s="8" t="str">
        <f>IF(ISBLANK(B1783),"Unknown",B1783)</f>
        <v>Coffee</v>
      </c>
      <c r="K1783" s="5">
        <f t="shared" si="153"/>
        <v>3</v>
      </c>
      <c r="L1783" s="5">
        <f t="shared" si="153"/>
        <v>2</v>
      </c>
      <c r="M1783" s="5">
        <f t="shared" si="154"/>
        <v>6</v>
      </c>
      <c r="N1783" s="8" t="str">
        <f>IF(ISBLANK(F1783),"Unknown",F1783)</f>
        <v>Unknown</v>
      </c>
      <c r="O1783" s="8" t="str">
        <f>IF(ISBLANK(G1783),"Unknown",G1783)</f>
        <v>In-store</v>
      </c>
      <c r="P1783" s="6">
        <f>IF(ISBLANK(H1783),"Unknown",H1783)</f>
        <v>44958</v>
      </c>
      <c r="Q1783" s="13">
        <f t="shared" si="155"/>
        <v>3</v>
      </c>
      <c r="R1783" s="13">
        <f t="shared" si="156"/>
        <v>2</v>
      </c>
      <c r="S1783" s="11">
        <f t="shared" si="157"/>
        <v>6</v>
      </c>
    </row>
    <row r="1784" spans="1:19" x14ac:dyDescent="0.3">
      <c r="A1784" t="s">
        <v>1803</v>
      </c>
      <c r="B1784" t="s">
        <v>17</v>
      </c>
      <c r="C1784">
        <v>5</v>
      </c>
      <c r="D1784">
        <v>1</v>
      </c>
      <c r="E1784">
        <v>5</v>
      </c>
      <c r="H1784" s="1">
        <v>44946</v>
      </c>
      <c r="J1784" s="8" t="str">
        <f>IF(ISBLANK(B1784),"Unknown",B1784)</f>
        <v>Cookie</v>
      </c>
      <c r="K1784" s="5">
        <f t="shared" si="153"/>
        <v>5</v>
      </c>
      <c r="L1784" s="5">
        <f t="shared" si="153"/>
        <v>1</v>
      </c>
      <c r="M1784" s="5">
        <f t="shared" si="154"/>
        <v>5</v>
      </c>
      <c r="N1784" s="8" t="str">
        <f>IF(ISBLANK(F1784),"Unknown",F1784)</f>
        <v>Unknown</v>
      </c>
      <c r="O1784" s="8" t="str">
        <f>IF(ISBLANK(G1784),"Unknown",G1784)</f>
        <v>Unknown</v>
      </c>
      <c r="P1784" s="6">
        <f>IF(ISBLANK(H1784),"Unknown",H1784)</f>
        <v>44946</v>
      </c>
      <c r="Q1784" s="13">
        <f t="shared" si="155"/>
        <v>5</v>
      </c>
      <c r="R1784" s="13">
        <f t="shared" si="156"/>
        <v>1</v>
      </c>
      <c r="S1784" s="11">
        <f t="shared" si="157"/>
        <v>5</v>
      </c>
    </row>
    <row r="1785" spans="1:19" x14ac:dyDescent="0.3">
      <c r="A1785" t="s">
        <v>1804</v>
      </c>
      <c r="B1785" t="s">
        <v>26</v>
      </c>
      <c r="C1785">
        <v>1</v>
      </c>
      <c r="D1785">
        <v>4</v>
      </c>
      <c r="E1785">
        <v>4</v>
      </c>
      <c r="H1785" s="1">
        <v>45119</v>
      </c>
      <c r="J1785" s="8" t="str">
        <f>IF(ISBLANK(B1785),"Unknown",B1785)</f>
        <v>Sandwich</v>
      </c>
      <c r="K1785" s="5">
        <f t="shared" si="153"/>
        <v>1</v>
      </c>
      <c r="L1785" s="5">
        <f t="shared" si="153"/>
        <v>4</v>
      </c>
      <c r="M1785" s="5">
        <f t="shared" si="154"/>
        <v>4</v>
      </c>
      <c r="N1785" s="8" t="str">
        <f>IF(ISBLANK(F1785),"Unknown",F1785)</f>
        <v>Unknown</v>
      </c>
      <c r="O1785" s="8" t="str">
        <f>IF(ISBLANK(G1785),"Unknown",G1785)</f>
        <v>Unknown</v>
      </c>
      <c r="P1785" s="6">
        <f>IF(ISBLANK(H1785),"Unknown",H1785)</f>
        <v>45119</v>
      </c>
      <c r="Q1785" s="13">
        <f t="shared" si="155"/>
        <v>1</v>
      </c>
      <c r="R1785" s="13">
        <f t="shared" si="156"/>
        <v>4</v>
      </c>
      <c r="S1785" s="11">
        <f t="shared" si="157"/>
        <v>4</v>
      </c>
    </row>
    <row r="1786" spans="1:19" x14ac:dyDescent="0.3">
      <c r="A1786" t="s">
        <v>1805</v>
      </c>
      <c r="B1786" t="s">
        <v>19</v>
      </c>
      <c r="C1786">
        <v>2</v>
      </c>
      <c r="D1786">
        <v>5</v>
      </c>
      <c r="E1786">
        <v>10</v>
      </c>
      <c r="F1786" t="s">
        <v>10</v>
      </c>
      <c r="G1786" t="s">
        <v>11</v>
      </c>
      <c r="H1786" s="1">
        <v>45016</v>
      </c>
      <c r="J1786" s="8" t="str">
        <f>IF(ISBLANK(B1786),"Unknown",B1786)</f>
        <v>Salad</v>
      </c>
      <c r="K1786" s="5">
        <f t="shared" si="153"/>
        <v>2</v>
      </c>
      <c r="L1786" s="5">
        <f t="shared" si="153"/>
        <v>5</v>
      </c>
      <c r="M1786" s="5">
        <f t="shared" si="154"/>
        <v>10</v>
      </c>
      <c r="N1786" s="8" t="str">
        <f>IF(ISBLANK(F1786),"Unknown",F1786)</f>
        <v>Credit Card</v>
      </c>
      <c r="O1786" s="8" t="str">
        <f>IF(ISBLANK(G1786),"Unknown",G1786)</f>
        <v>Takeaway</v>
      </c>
      <c r="P1786" s="6">
        <f>IF(ISBLANK(H1786),"Unknown",H1786)</f>
        <v>45016</v>
      </c>
      <c r="Q1786" s="13">
        <f t="shared" si="155"/>
        <v>2</v>
      </c>
      <c r="R1786" s="13">
        <f t="shared" si="156"/>
        <v>5</v>
      </c>
      <c r="S1786" s="11">
        <f t="shared" si="157"/>
        <v>10</v>
      </c>
    </row>
    <row r="1787" spans="1:19" x14ac:dyDescent="0.3">
      <c r="A1787" t="s">
        <v>1806</v>
      </c>
      <c r="B1787" t="s">
        <v>17</v>
      </c>
      <c r="C1787">
        <v>2</v>
      </c>
      <c r="D1787">
        <v>1</v>
      </c>
      <c r="E1787">
        <v>2</v>
      </c>
      <c r="F1787" t="s">
        <v>21</v>
      </c>
      <c r="G1787" t="s">
        <v>11</v>
      </c>
      <c r="H1787" s="1">
        <v>45077</v>
      </c>
      <c r="J1787" s="8" t="str">
        <f>IF(ISBLANK(B1787),"Unknown",B1787)</f>
        <v>Cookie</v>
      </c>
      <c r="K1787" s="5">
        <f t="shared" si="153"/>
        <v>2</v>
      </c>
      <c r="L1787" s="5">
        <f t="shared" si="153"/>
        <v>1</v>
      </c>
      <c r="M1787" s="5">
        <f t="shared" si="154"/>
        <v>2</v>
      </c>
      <c r="N1787" s="8" t="str">
        <f>IF(ISBLANK(F1787),"Unknown",F1787)</f>
        <v>Digital Wallet</v>
      </c>
      <c r="O1787" s="8" t="str">
        <f>IF(ISBLANK(G1787),"Unknown",G1787)</f>
        <v>Takeaway</v>
      </c>
      <c r="P1787" s="6">
        <f>IF(ISBLANK(H1787),"Unknown",H1787)</f>
        <v>45077</v>
      </c>
      <c r="Q1787" s="13">
        <f t="shared" si="155"/>
        <v>2</v>
      </c>
      <c r="R1787" s="13">
        <f t="shared" si="156"/>
        <v>1</v>
      </c>
      <c r="S1787" s="11">
        <f t="shared" si="157"/>
        <v>2</v>
      </c>
    </row>
    <row r="1788" spans="1:19" x14ac:dyDescent="0.3">
      <c r="A1788" t="s">
        <v>1807</v>
      </c>
      <c r="B1788" s="7" t="s">
        <v>10024</v>
      </c>
      <c r="C1788">
        <v>4</v>
      </c>
      <c r="D1788" s="7" t="s">
        <v>10024</v>
      </c>
      <c r="E1788">
        <v>6</v>
      </c>
      <c r="H1788" s="1">
        <v>45113</v>
      </c>
      <c r="J1788" s="8" t="str">
        <f>IF(ISBLANK(B1788),"Unknown",B1788)</f>
        <v>Unknown</v>
      </c>
      <c r="K1788" s="5">
        <f t="shared" si="153"/>
        <v>4</v>
      </c>
      <c r="L1788" s="5" t="str">
        <f t="shared" si="153"/>
        <v>Unknown</v>
      </c>
      <c r="M1788" s="5">
        <f t="shared" si="154"/>
        <v>6</v>
      </c>
      <c r="N1788" s="8" t="str">
        <f>IF(ISBLANK(F1788),"Unknown",F1788)</f>
        <v>Unknown</v>
      </c>
      <c r="O1788" s="8" t="str">
        <f>IF(ISBLANK(G1788),"Unknown",G1788)</f>
        <v>Unknown</v>
      </c>
      <c r="P1788" s="6">
        <f>IF(ISBLANK(H1788),"Unknown",H1788)</f>
        <v>45113</v>
      </c>
      <c r="Q1788" s="13">
        <f t="shared" si="155"/>
        <v>4</v>
      </c>
      <c r="R1788" s="13">
        <f t="shared" si="156"/>
        <v>0</v>
      </c>
      <c r="S1788" s="11">
        <f t="shared" si="157"/>
        <v>0</v>
      </c>
    </row>
    <row r="1789" spans="1:19" x14ac:dyDescent="0.3">
      <c r="A1789" t="s">
        <v>1808</v>
      </c>
      <c r="B1789" t="s">
        <v>63</v>
      </c>
      <c r="C1789">
        <v>1</v>
      </c>
      <c r="D1789">
        <v>1.5</v>
      </c>
      <c r="E1789">
        <v>1.5</v>
      </c>
      <c r="F1789" t="s">
        <v>21</v>
      </c>
      <c r="H1789" s="1">
        <v>45179</v>
      </c>
      <c r="J1789" s="8" t="str">
        <f>IF(ISBLANK(B1789),"Unknown",B1789)</f>
        <v>Tea</v>
      </c>
      <c r="K1789" s="5">
        <f t="shared" si="153"/>
        <v>1</v>
      </c>
      <c r="L1789" s="5">
        <f t="shared" si="153"/>
        <v>1.5</v>
      </c>
      <c r="M1789" s="5">
        <f t="shared" si="154"/>
        <v>1.5</v>
      </c>
      <c r="N1789" s="8" t="str">
        <f>IF(ISBLANK(F1789),"Unknown",F1789)</f>
        <v>Digital Wallet</v>
      </c>
      <c r="O1789" s="8" t="str">
        <f>IF(ISBLANK(G1789),"Unknown",G1789)</f>
        <v>Unknown</v>
      </c>
      <c r="P1789" s="6">
        <f>IF(ISBLANK(H1789),"Unknown",H1789)</f>
        <v>45179</v>
      </c>
      <c r="Q1789" s="13">
        <f t="shared" si="155"/>
        <v>1</v>
      </c>
      <c r="R1789" s="13">
        <f t="shared" si="156"/>
        <v>1.5</v>
      </c>
      <c r="S1789" s="11">
        <f t="shared" si="157"/>
        <v>1.5</v>
      </c>
    </row>
    <row r="1790" spans="1:19" x14ac:dyDescent="0.3">
      <c r="A1790" t="s">
        <v>1809</v>
      </c>
      <c r="B1790" t="s">
        <v>19</v>
      </c>
      <c r="C1790">
        <v>4</v>
      </c>
      <c r="D1790">
        <v>5</v>
      </c>
      <c r="F1790" t="s">
        <v>10</v>
      </c>
      <c r="H1790" s="1">
        <v>45164</v>
      </c>
      <c r="J1790" s="8" t="str">
        <f>IF(ISBLANK(B1790),"Unknown",B1790)</f>
        <v>Salad</v>
      </c>
      <c r="K1790" s="5">
        <f t="shared" si="153"/>
        <v>4</v>
      </c>
      <c r="L1790" s="5">
        <f t="shared" si="153"/>
        <v>5</v>
      </c>
      <c r="M1790" s="5" t="str">
        <f t="shared" si="154"/>
        <v>0</v>
      </c>
      <c r="N1790" s="8" t="str">
        <f>IF(ISBLANK(F1790),"Unknown",F1790)</f>
        <v>Credit Card</v>
      </c>
      <c r="O1790" s="8" t="str">
        <f>IF(ISBLANK(G1790),"Unknown",G1790)</f>
        <v>Unknown</v>
      </c>
      <c r="P1790" s="6">
        <f>IF(ISBLANK(H1790),"Unknown",H1790)</f>
        <v>45164</v>
      </c>
      <c r="Q1790" s="13">
        <f t="shared" si="155"/>
        <v>4</v>
      </c>
      <c r="R1790" s="13">
        <f t="shared" si="156"/>
        <v>5</v>
      </c>
      <c r="S1790" s="11">
        <f t="shared" si="157"/>
        <v>20</v>
      </c>
    </row>
    <row r="1791" spans="1:19" x14ac:dyDescent="0.3">
      <c r="A1791" t="s">
        <v>1810</v>
      </c>
      <c r="B1791" t="s">
        <v>9</v>
      </c>
      <c r="C1791">
        <v>2</v>
      </c>
      <c r="E1791">
        <v>4</v>
      </c>
      <c r="F1791" t="s">
        <v>10</v>
      </c>
      <c r="H1791" s="1">
        <v>45157</v>
      </c>
      <c r="J1791" s="8" t="str">
        <f>IF(ISBLANK(B1791),"Unknown",B1791)</f>
        <v>Coffee</v>
      </c>
      <c r="K1791" s="5">
        <f t="shared" si="153"/>
        <v>2</v>
      </c>
      <c r="L1791" s="5" t="str">
        <f t="shared" si="153"/>
        <v>0</v>
      </c>
      <c r="M1791" s="5">
        <f t="shared" si="154"/>
        <v>4</v>
      </c>
      <c r="N1791" s="8" t="str">
        <f>IF(ISBLANK(F1791),"Unknown",F1791)</f>
        <v>Credit Card</v>
      </c>
      <c r="O1791" s="8" t="str">
        <f>IF(ISBLANK(G1791),"Unknown",G1791)</f>
        <v>Unknown</v>
      </c>
      <c r="P1791" s="6">
        <f>IF(ISBLANK(H1791),"Unknown",H1791)</f>
        <v>45157</v>
      </c>
      <c r="Q1791" s="13">
        <f t="shared" si="155"/>
        <v>2</v>
      </c>
      <c r="R1791" s="13" t="str">
        <f t="shared" si="156"/>
        <v>0</v>
      </c>
      <c r="S1791" s="11">
        <f t="shared" si="157"/>
        <v>0</v>
      </c>
    </row>
    <row r="1792" spans="1:19" x14ac:dyDescent="0.3">
      <c r="A1792" t="s">
        <v>1811</v>
      </c>
      <c r="C1792">
        <v>2</v>
      </c>
      <c r="D1792">
        <v>4</v>
      </c>
      <c r="E1792">
        <v>8</v>
      </c>
      <c r="F1792" t="s">
        <v>14</v>
      </c>
      <c r="G1792" t="s">
        <v>15</v>
      </c>
      <c r="H1792" s="1">
        <v>45165</v>
      </c>
      <c r="J1792" s="8" t="str">
        <f>IF(ISBLANK(B1792),"Unknown",B1792)</f>
        <v>Unknown</v>
      </c>
      <c r="K1792" s="5">
        <f t="shared" si="153"/>
        <v>2</v>
      </c>
      <c r="L1792" s="5">
        <f t="shared" si="153"/>
        <v>4</v>
      </c>
      <c r="M1792" s="5">
        <f t="shared" si="154"/>
        <v>8</v>
      </c>
      <c r="N1792" s="8" t="str">
        <f>IF(ISBLANK(F1792),"Unknown",F1792)</f>
        <v>Cash</v>
      </c>
      <c r="O1792" s="8" t="str">
        <f>IF(ISBLANK(G1792),"Unknown",G1792)</f>
        <v>In-store</v>
      </c>
      <c r="P1792" s="6">
        <f>IF(ISBLANK(H1792),"Unknown",H1792)</f>
        <v>45165</v>
      </c>
      <c r="Q1792" s="13">
        <f t="shared" si="155"/>
        <v>2</v>
      </c>
      <c r="R1792" s="13">
        <f t="shared" si="156"/>
        <v>4</v>
      </c>
      <c r="S1792" s="11">
        <f t="shared" si="157"/>
        <v>8</v>
      </c>
    </row>
    <row r="1793" spans="1:19" x14ac:dyDescent="0.3">
      <c r="A1793" t="s">
        <v>1812</v>
      </c>
      <c r="B1793" t="s">
        <v>13</v>
      </c>
      <c r="C1793">
        <v>2</v>
      </c>
      <c r="D1793">
        <v>3</v>
      </c>
      <c r="E1793">
        <v>6</v>
      </c>
      <c r="F1793" t="s">
        <v>21</v>
      </c>
      <c r="G1793" t="s">
        <v>15</v>
      </c>
      <c r="H1793" s="1">
        <v>44968</v>
      </c>
      <c r="J1793" s="8" t="str">
        <f>IF(ISBLANK(B1793),"Unknown",B1793)</f>
        <v>Cake</v>
      </c>
      <c r="K1793" s="5">
        <f t="shared" si="153"/>
        <v>2</v>
      </c>
      <c r="L1793" s="5">
        <f t="shared" si="153"/>
        <v>3</v>
      </c>
      <c r="M1793" s="5">
        <f t="shared" si="154"/>
        <v>6</v>
      </c>
      <c r="N1793" s="8" t="str">
        <f>IF(ISBLANK(F1793),"Unknown",F1793)</f>
        <v>Digital Wallet</v>
      </c>
      <c r="O1793" s="8" t="str">
        <f>IF(ISBLANK(G1793),"Unknown",G1793)</f>
        <v>In-store</v>
      </c>
      <c r="P1793" s="6">
        <f>IF(ISBLANK(H1793),"Unknown",H1793)</f>
        <v>44968</v>
      </c>
      <c r="Q1793" s="13">
        <f t="shared" si="155"/>
        <v>2</v>
      </c>
      <c r="R1793" s="13">
        <f t="shared" si="156"/>
        <v>3</v>
      </c>
      <c r="S1793" s="11">
        <f t="shared" si="157"/>
        <v>6</v>
      </c>
    </row>
    <row r="1794" spans="1:19" x14ac:dyDescent="0.3">
      <c r="A1794" t="s">
        <v>1813</v>
      </c>
      <c r="B1794" s="7" t="s">
        <v>10024</v>
      </c>
      <c r="C1794">
        <v>3</v>
      </c>
      <c r="D1794">
        <v>1.5</v>
      </c>
      <c r="E1794">
        <v>4.5</v>
      </c>
      <c r="F1794" t="s">
        <v>14</v>
      </c>
      <c r="H1794" s="1">
        <v>45068</v>
      </c>
      <c r="J1794" s="8" t="str">
        <f>IF(ISBLANK(B1794),"Unknown",B1794)</f>
        <v>Unknown</v>
      </c>
      <c r="K1794" s="5">
        <f t="shared" si="153"/>
        <v>3</v>
      </c>
      <c r="L1794" s="5">
        <f t="shared" si="153"/>
        <v>1.5</v>
      </c>
      <c r="M1794" s="5">
        <f t="shared" si="154"/>
        <v>4.5</v>
      </c>
      <c r="N1794" s="8" t="str">
        <f>IF(ISBLANK(F1794),"Unknown",F1794)</f>
        <v>Cash</v>
      </c>
      <c r="O1794" s="8" t="str">
        <f>IF(ISBLANK(G1794),"Unknown",G1794)</f>
        <v>Unknown</v>
      </c>
      <c r="P1794" s="6">
        <f>IF(ISBLANK(H1794),"Unknown",H1794)</f>
        <v>45068</v>
      </c>
      <c r="Q1794" s="13">
        <f t="shared" si="155"/>
        <v>3</v>
      </c>
      <c r="R1794" s="13">
        <f t="shared" si="156"/>
        <v>1.5</v>
      </c>
      <c r="S1794" s="11">
        <f t="shared" si="157"/>
        <v>4.5</v>
      </c>
    </row>
    <row r="1795" spans="1:19" x14ac:dyDescent="0.3">
      <c r="A1795" t="s">
        <v>1814</v>
      </c>
      <c r="B1795" t="s">
        <v>63</v>
      </c>
      <c r="C1795">
        <v>5</v>
      </c>
      <c r="D1795">
        <v>1.5</v>
      </c>
      <c r="E1795">
        <v>7.5</v>
      </c>
      <c r="G1795" t="s">
        <v>15</v>
      </c>
      <c r="H1795" s="1">
        <v>44951</v>
      </c>
      <c r="J1795" s="8" t="str">
        <f>IF(ISBLANK(B1795),"Unknown",B1795)</f>
        <v>Tea</v>
      </c>
      <c r="K1795" s="5">
        <f t="shared" ref="K1795:L1858" si="158">IF(ISBLANK(C1795),"0",C1795)</f>
        <v>5</v>
      </c>
      <c r="L1795" s="5">
        <f t="shared" si="158"/>
        <v>1.5</v>
      </c>
      <c r="M1795" s="5">
        <f t="shared" ref="M1795:M1858" si="159">IF(ISBLANK(E1795),"0",E1795)</f>
        <v>7.5</v>
      </c>
      <c r="N1795" s="8" t="str">
        <f>IF(ISBLANK(F1795),"Unknown",F1795)</f>
        <v>Unknown</v>
      </c>
      <c r="O1795" s="8" t="str">
        <f>IF(ISBLANK(G1795),"Unknown",G1795)</f>
        <v>In-store</v>
      </c>
      <c r="P1795" s="6">
        <f>IF(ISBLANK(H1795),"Unknown",H1795)</f>
        <v>44951</v>
      </c>
      <c r="Q1795" s="13">
        <f t="shared" ref="Q1795:Q1858" si="160">IF(K1795="Unknown",0,K1795)</f>
        <v>5</v>
      </c>
      <c r="R1795" s="13">
        <f t="shared" ref="R1795:R1858" si="161">IF(L1795="Unknown",0,L1795)</f>
        <v>1.5</v>
      </c>
      <c r="S1795" s="11">
        <f t="shared" ref="S1795:S1858" si="162">Q1795*R1795</f>
        <v>7.5</v>
      </c>
    </row>
    <row r="1796" spans="1:19" x14ac:dyDescent="0.3">
      <c r="A1796" t="s">
        <v>1815</v>
      </c>
      <c r="B1796" t="s">
        <v>37</v>
      </c>
      <c r="C1796">
        <v>1</v>
      </c>
      <c r="D1796">
        <v>3</v>
      </c>
      <c r="E1796">
        <v>3</v>
      </c>
      <c r="F1796" t="s">
        <v>14</v>
      </c>
      <c r="G1796" t="s">
        <v>15</v>
      </c>
      <c r="H1796" s="1">
        <v>44936</v>
      </c>
      <c r="J1796" s="8" t="str">
        <f>IF(ISBLANK(B1796),"Unknown",B1796)</f>
        <v>Juice</v>
      </c>
      <c r="K1796" s="5">
        <f t="shared" si="158"/>
        <v>1</v>
      </c>
      <c r="L1796" s="5">
        <f t="shared" si="158"/>
        <v>3</v>
      </c>
      <c r="M1796" s="5">
        <f t="shared" si="159"/>
        <v>3</v>
      </c>
      <c r="N1796" s="8" t="str">
        <f>IF(ISBLANK(F1796),"Unknown",F1796)</f>
        <v>Cash</v>
      </c>
      <c r="O1796" s="8" t="str">
        <f>IF(ISBLANK(G1796),"Unknown",G1796)</f>
        <v>In-store</v>
      </c>
      <c r="P1796" s="6">
        <f>IF(ISBLANK(H1796),"Unknown",H1796)</f>
        <v>44936</v>
      </c>
      <c r="Q1796" s="13">
        <f t="shared" si="160"/>
        <v>1</v>
      </c>
      <c r="R1796" s="13">
        <f t="shared" si="161"/>
        <v>3</v>
      </c>
      <c r="S1796" s="11">
        <f t="shared" si="162"/>
        <v>3</v>
      </c>
    </row>
    <row r="1797" spans="1:19" x14ac:dyDescent="0.3">
      <c r="A1797" t="s">
        <v>1816</v>
      </c>
      <c r="B1797" t="s">
        <v>17</v>
      </c>
      <c r="C1797">
        <v>1</v>
      </c>
      <c r="D1797">
        <v>1</v>
      </c>
      <c r="E1797">
        <v>1</v>
      </c>
      <c r="F1797" t="s">
        <v>10</v>
      </c>
      <c r="H1797" s="1">
        <v>45245</v>
      </c>
      <c r="J1797" s="8" t="str">
        <f>IF(ISBLANK(B1797),"Unknown",B1797)</f>
        <v>Cookie</v>
      </c>
      <c r="K1797" s="5">
        <f t="shared" si="158"/>
        <v>1</v>
      </c>
      <c r="L1797" s="5">
        <f t="shared" si="158"/>
        <v>1</v>
      </c>
      <c r="M1797" s="5">
        <f t="shared" si="159"/>
        <v>1</v>
      </c>
      <c r="N1797" s="8" t="str">
        <f>IF(ISBLANK(F1797),"Unknown",F1797)</f>
        <v>Credit Card</v>
      </c>
      <c r="O1797" s="8" t="str">
        <f>IF(ISBLANK(G1797),"Unknown",G1797)</f>
        <v>Unknown</v>
      </c>
      <c r="P1797" s="6">
        <f>IF(ISBLANK(H1797),"Unknown",H1797)</f>
        <v>45245</v>
      </c>
      <c r="Q1797" s="13">
        <f t="shared" si="160"/>
        <v>1</v>
      </c>
      <c r="R1797" s="13">
        <f t="shared" si="161"/>
        <v>1</v>
      </c>
      <c r="S1797" s="11">
        <f t="shared" si="162"/>
        <v>1</v>
      </c>
    </row>
    <row r="1798" spans="1:19" x14ac:dyDescent="0.3">
      <c r="A1798" t="s">
        <v>1817</v>
      </c>
      <c r="C1798">
        <v>2</v>
      </c>
      <c r="D1798">
        <v>4</v>
      </c>
      <c r="E1798">
        <v>8</v>
      </c>
      <c r="F1798" t="s">
        <v>21</v>
      </c>
      <c r="G1798" t="s">
        <v>11</v>
      </c>
      <c r="H1798" s="1">
        <v>44976</v>
      </c>
      <c r="J1798" s="8" t="str">
        <f>IF(ISBLANK(B1798),"Unknown",B1798)</f>
        <v>Unknown</v>
      </c>
      <c r="K1798" s="5">
        <f t="shared" si="158"/>
        <v>2</v>
      </c>
      <c r="L1798" s="5">
        <f t="shared" si="158"/>
        <v>4</v>
      </c>
      <c r="M1798" s="5">
        <f t="shared" si="159"/>
        <v>8</v>
      </c>
      <c r="N1798" s="8" t="str">
        <f>IF(ISBLANK(F1798),"Unknown",F1798)</f>
        <v>Digital Wallet</v>
      </c>
      <c r="O1798" s="8" t="str">
        <f>IF(ISBLANK(G1798),"Unknown",G1798)</f>
        <v>Takeaway</v>
      </c>
      <c r="P1798" s="6">
        <f>IF(ISBLANK(H1798),"Unknown",H1798)</f>
        <v>44976</v>
      </c>
      <c r="Q1798" s="13">
        <f t="shared" si="160"/>
        <v>2</v>
      </c>
      <c r="R1798" s="13">
        <f t="shared" si="161"/>
        <v>4</v>
      </c>
      <c r="S1798" s="11">
        <f t="shared" si="162"/>
        <v>8</v>
      </c>
    </row>
    <row r="1799" spans="1:19" x14ac:dyDescent="0.3">
      <c r="A1799" t="s">
        <v>1818</v>
      </c>
      <c r="B1799" t="s">
        <v>23</v>
      </c>
      <c r="C1799">
        <v>5</v>
      </c>
      <c r="D1799">
        <v>4</v>
      </c>
      <c r="E1799">
        <v>20</v>
      </c>
      <c r="F1799" t="s">
        <v>21</v>
      </c>
      <c r="G1799" t="s">
        <v>11</v>
      </c>
      <c r="H1799" s="1">
        <v>45002</v>
      </c>
      <c r="J1799" s="8" t="str">
        <f>IF(ISBLANK(B1799),"Unknown",B1799)</f>
        <v>Smoothie</v>
      </c>
      <c r="K1799" s="5">
        <f t="shared" si="158"/>
        <v>5</v>
      </c>
      <c r="L1799" s="5">
        <f t="shared" si="158"/>
        <v>4</v>
      </c>
      <c r="M1799" s="5">
        <f t="shared" si="159"/>
        <v>20</v>
      </c>
      <c r="N1799" s="8" t="str">
        <f>IF(ISBLANK(F1799),"Unknown",F1799)</f>
        <v>Digital Wallet</v>
      </c>
      <c r="O1799" s="8" t="str">
        <f>IF(ISBLANK(G1799),"Unknown",G1799)</f>
        <v>Takeaway</v>
      </c>
      <c r="P1799" s="6">
        <f>IF(ISBLANK(H1799),"Unknown",H1799)</f>
        <v>45002</v>
      </c>
      <c r="Q1799" s="13">
        <f t="shared" si="160"/>
        <v>5</v>
      </c>
      <c r="R1799" s="13">
        <f t="shared" si="161"/>
        <v>4</v>
      </c>
      <c r="S1799" s="11">
        <f t="shared" si="162"/>
        <v>20</v>
      </c>
    </row>
    <row r="1800" spans="1:19" x14ac:dyDescent="0.3">
      <c r="A1800" t="s">
        <v>1819</v>
      </c>
      <c r="B1800" t="s">
        <v>17</v>
      </c>
      <c r="C1800">
        <v>4</v>
      </c>
      <c r="D1800">
        <v>1</v>
      </c>
      <c r="E1800">
        <v>4</v>
      </c>
      <c r="F1800" t="s">
        <v>14</v>
      </c>
      <c r="G1800" t="s">
        <v>11</v>
      </c>
      <c r="H1800" s="1">
        <v>45085</v>
      </c>
      <c r="J1800" s="8" t="str">
        <f>IF(ISBLANK(B1800),"Unknown",B1800)</f>
        <v>Cookie</v>
      </c>
      <c r="K1800" s="5">
        <f t="shared" si="158"/>
        <v>4</v>
      </c>
      <c r="L1800" s="5">
        <f t="shared" si="158"/>
        <v>1</v>
      </c>
      <c r="M1800" s="5">
        <f t="shared" si="159"/>
        <v>4</v>
      </c>
      <c r="N1800" s="8" t="str">
        <f>IF(ISBLANK(F1800),"Unknown",F1800)</f>
        <v>Cash</v>
      </c>
      <c r="O1800" s="8" t="str">
        <f>IF(ISBLANK(G1800),"Unknown",G1800)</f>
        <v>Takeaway</v>
      </c>
      <c r="P1800" s="6">
        <f>IF(ISBLANK(H1800),"Unknown",H1800)</f>
        <v>45085</v>
      </c>
      <c r="Q1800" s="13">
        <f t="shared" si="160"/>
        <v>4</v>
      </c>
      <c r="R1800" s="13">
        <f t="shared" si="161"/>
        <v>1</v>
      </c>
      <c r="S1800" s="11">
        <f t="shared" si="162"/>
        <v>4</v>
      </c>
    </row>
    <row r="1801" spans="1:19" x14ac:dyDescent="0.3">
      <c r="A1801" t="s">
        <v>1820</v>
      </c>
      <c r="B1801" t="s">
        <v>19</v>
      </c>
      <c r="C1801">
        <v>5</v>
      </c>
      <c r="D1801">
        <v>5</v>
      </c>
      <c r="E1801" s="7" t="s">
        <v>10024</v>
      </c>
      <c r="F1801" t="s">
        <v>14</v>
      </c>
      <c r="G1801" t="s">
        <v>15</v>
      </c>
      <c r="H1801" s="1">
        <v>45270</v>
      </c>
      <c r="J1801" s="8" t="str">
        <f>IF(ISBLANK(B1801),"Unknown",B1801)</f>
        <v>Salad</v>
      </c>
      <c r="K1801" s="5">
        <f t="shared" si="158"/>
        <v>5</v>
      </c>
      <c r="L1801" s="5">
        <f t="shared" si="158"/>
        <v>5</v>
      </c>
      <c r="M1801" s="5" t="str">
        <f t="shared" si="159"/>
        <v>Unknown</v>
      </c>
      <c r="N1801" s="8" t="str">
        <f>IF(ISBLANK(F1801),"Unknown",F1801)</f>
        <v>Cash</v>
      </c>
      <c r="O1801" s="8" t="str">
        <f>IF(ISBLANK(G1801),"Unknown",G1801)</f>
        <v>In-store</v>
      </c>
      <c r="P1801" s="6">
        <f>IF(ISBLANK(H1801),"Unknown",H1801)</f>
        <v>45270</v>
      </c>
      <c r="Q1801" s="13">
        <f t="shared" si="160"/>
        <v>5</v>
      </c>
      <c r="R1801" s="13">
        <f t="shared" si="161"/>
        <v>5</v>
      </c>
      <c r="S1801" s="11">
        <f t="shared" si="162"/>
        <v>25</v>
      </c>
    </row>
    <row r="1802" spans="1:19" x14ac:dyDescent="0.3">
      <c r="A1802" t="s">
        <v>1821</v>
      </c>
      <c r="B1802" t="s">
        <v>17</v>
      </c>
      <c r="C1802">
        <v>5</v>
      </c>
      <c r="D1802">
        <v>1</v>
      </c>
      <c r="E1802">
        <v>5</v>
      </c>
      <c r="F1802" t="s">
        <v>14</v>
      </c>
      <c r="G1802" t="s">
        <v>15</v>
      </c>
      <c r="H1802" s="1">
        <v>45003</v>
      </c>
      <c r="J1802" s="8" t="str">
        <f>IF(ISBLANK(B1802),"Unknown",B1802)</f>
        <v>Cookie</v>
      </c>
      <c r="K1802" s="5">
        <f t="shared" si="158"/>
        <v>5</v>
      </c>
      <c r="L1802" s="5">
        <f t="shared" si="158"/>
        <v>1</v>
      </c>
      <c r="M1802" s="5">
        <f t="shared" si="159"/>
        <v>5</v>
      </c>
      <c r="N1802" s="8" t="str">
        <f>IF(ISBLANK(F1802),"Unknown",F1802)</f>
        <v>Cash</v>
      </c>
      <c r="O1802" s="8" t="str">
        <f>IF(ISBLANK(G1802),"Unknown",G1802)</f>
        <v>In-store</v>
      </c>
      <c r="P1802" s="6">
        <f>IF(ISBLANK(H1802),"Unknown",H1802)</f>
        <v>45003</v>
      </c>
      <c r="Q1802" s="13">
        <f t="shared" si="160"/>
        <v>5</v>
      </c>
      <c r="R1802" s="13">
        <f t="shared" si="161"/>
        <v>1</v>
      </c>
      <c r="S1802" s="11">
        <f t="shared" si="162"/>
        <v>5</v>
      </c>
    </row>
    <row r="1803" spans="1:19" x14ac:dyDescent="0.3">
      <c r="A1803" t="s">
        <v>1822</v>
      </c>
      <c r="B1803" t="s">
        <v>19</v>
      </c>
      <c r="C1803">
        <v>1</v>
      </c>
      <c r="D1803">
        <v>5</v>
      </c>
      <c r="E1803">
        <v>5</v>
      </c>
      <c r="F1803" t="s">
        <v>10</v>
      </c>
      <c r="H1803" s="1">
        <v>45245</v>
      </c>
      <c r="J1803" s="8" t="str">
        <f>IF(ISBLANK(B1803),"Unknown",B1803)</f>
        <v>Salad</v>
      </c>
      <c r="K1803" s="5">
        <f t="shared" si="158"/>
        <v>1</v>
      </c>
      <c r="L1803" s="5">
        <f t="shared" si="158"/>
        <v>5</v>
      </c>
      <c r="M1803" s="5">
        <f t="shared" si="159"/>
        <v>5</v>
      </c>
      <c r="N1803" s="8" t="str">
        <f>IF(ISBLANK(F1803),"Unknown",F1803)</f>
        <v>Credit Card</v>
      </c>
      <c r="O1803" s="8" t="str">
        <f>IF(ISBLANK(G1803),"Unknown",G1803)</f>
        <v>Unknown</v>
      </c>
      <c r="P1803" s="6">
        <f>IF(ISBLANK(H1803),"Unknown",H1803)</f>
        <v>45245</v>
      </c>
      <c r="Q1803" s="13">
        <f t="shared" si="160"/>
        <v>1</v>
      </c>
      <c r="R1803" s="13">
        <f t="shared" si="161"/>
        <v>5</v>
      </c>
      <c r="S1803" s="11">
        <f t="shared" si="162"/>
        <v>5</v>
      </c>
    </row>
    <row r="1804" spans="1:19" x14ac:dyDescent="0.3">
      <c r="A1804" t="s">
        <v>1823</v>
      </c>
      <c r="B1804" t="s">
        <v>19</v>
      </c>
      <c r="C1804">
        <v>4</v>
      </c>
      <c r="D1804">
        <v>5</v>
      </c>
      <c r="E1804">
        <v>20</v>
      </c>
      <c r="F1804" t="s">
        <v>10</v>
      </c>
      <c r="H1804" s="1">
        <v>44980</v>
      </c>
      <c r="J1804" s="8" t="str">
        <f>IF(ISBLANK(B1804),"Unknown",B1804)</f>
        <v>Salad</v>
      </c>
      <c r="K1804" s="5">
        <f t="shared" si="158"/>
        <v>4</v>
      </c>
      <c r="L1804" s="5">
        <f t="shared" si="158"/>
        <v>5</v>
      </c>
      <c r="M1804" s="5">
        <f t="shared" si="159"/>
        <v>20</v>
      </c>
      <c r="N1804" s="8" t="str">
        <f>IF(ISBLANK(F1804),"Unknown",F1804)</f>
        <v>Credit Card</v>
      </c>
      <c r="O1804" s="8" t="str">
        <f>IF(ISBLANK(G1804),"Unknown",G1804)</f>
        <v>Unknown</v>
      </c>
      <c r="P1804" s="6">
        <f>IF(ISBLANK(H1804),"Unknown",H1804)</f>
        <v>44980</v>
      </c>
      <c r="Q1804" s="13">
        <f t="shared" si="160"/>
        <v>4</v>
      </c>
      <c r="R1804" s="13">
        <f t="shared" si="161"/>
        <v>5</v>
      </c>
      <c r="S1804" s="11">
        <f t="shared" si="162"/>
        <v>20</v>
      </c>
    </row>
    <row r="1805" spans="1:19" x14ac:dyDescent="0.3">
      <c r="A1805" t="s">
        <v>1824</v>
      </c>
      <c r="B1805" s="7" t="s">
        <v>10024</v>
      </c>
      <c r="C1805">
        <v>3</v>
      </c>
      <c r="D1805">
        <v>3</v>
      </c>
      <c r="E1805">
        <v>9</v>
      </c>
      <c r="F1805" t="s">
        <v>21</v>
      </c>
      <c r="G1805" t="s">
        <v>11</v>
      </c>
      <c r="H1805" s="1">
        <v>44990</v>
      </c>
      <c r="J1805" s="8" t="str">
        <f>IF(ISBLANK(B1805),"Unknown",B1805)</f>
        <v>Unknown</v>
      </c>
      <c r="K1805" s="5">
        <f t="shared" si="158"/>
        <v>3</v>
      </c>
      <c r="L1805" s="5">
        <f t="shared" si="158"/>
        <v>3</v>
      </c>
      <c r="M1805" s="5">
        <f t="shared" si="159"/>
        <v>9</v>
      </c>
      <c r="N1805" s="8" t="str">
        <f>IF(ISBLANK(F1805),"Unknown",F1805)</f>
        <v>Digital Wallet</v>
      </c>
      <c r="O1805" s="8" t="str">
        <f>IF(ISBLANK(G1805),"Unknown",G1805)</f>
        <v>Takeaway</v>
      </c>
      <c r="P1805" s="6">
        <f>IF(ISBLANK(H1805),"Unknown",H1805)</f>
        <v>44990</v>
      </c>
      <c r="Q1805" s="13">
        <f t="shared" si="160"/>
        <v>3</v>
      </c>
      <c r="R1805" s="13">
        <f t="shared" si="161"/>
        <v>3</v>
      </c>
      <c r="S1805" s="11">
        <f t="shared" si="162"/>
        <v>9</v>
      </c>
    </row>
    <row r="1806" spans="1:19" x14ac:dyDescent="0.3">
      <c r="A1806" t="s">
        <v>1825</v>
      </c>
      <c r="B1806" t="s">
        <v>17</v>
      </c>
      <c r="C1806">
        <v>2</v>
      </c>
      <c r="D1806">
        <v>1</v>
      </c>
      <c r="E1806">
        <v>2</v>
      </c>
      <c r="H1806" s="1">
        <v>45216</v>
      </c>
      <c r="J1806" s="8" t="str">
        <f>IF(ISBLANK(B1806),"Unknown",B1806)</f>
        <v>Cookie</v>
      </c>
      <c r="K1806" s="5">
        <f t="shared" si="158"/>
        <v>2</v>
      </c>
      <c r="L1806" s="5">
        <f t="shared" si="158"/>
        <v>1</v>
      </c>
      <c r="M1806" s="5">
        <f t="shared" si="159"/>
        <v>2</v>
      </c>
      <c r="N1806" s="8" t="str">
        <f>IF(ISBLANK(F1806),"Unknown",F1806)</f>
        <v>Unknown</v>
      </c>
      <c r="O1806" s="8" t="str">
        <f>IF(ISBLANK(G1806),"Unknown",G1806)</f>
        <v>Unknown</v>
      </c>
      <c r="P1806" s="6">
        <f>IF(ISBLANK(H1806),"Unknown",H1806)</f>
        <v>45216</v>
      </c>
      <c r="Q1806" s="13">
        <f t="shared" si="160"/>
        <v>2</v>
      </c>
      <c r="R1806" s="13">
        <f t="shared" si="161"/>
        <v>1</v>
      </c>
      <c r="S1806" s="11">
        <f t="shared" si="162"/>
        <v>2</v>
      </c>
    </row>
    <row r="1807" spans="1:19" x14ac:dyDescent="0.3">
      <c r="A1807" t="s">
        <v>1826</v>
      </c>
      <c r="B1807" t="s">
        <v>9</v>
      </c>
      <c r="C1807">
        <v>1</v>
      </c>
      <c r="D1807">
        <v>2</v>
      </c>
      <c r="E1807">
        <v>2</v>
      </c>
      <c r="F1807" t="s">
        <v>10</v>
      </c>
      <c r="G1807" t="s">
        <v>11</v>
      </c>
      <c r="H1807" s="1">
        <v>44967</v>
      </c>
      <c r="J1807" s="8" t="str">
        <f>IF(ISBLANK(B1807),"Unknown",B1807)</f>
        <v>Coffee</v>
      </c>
      <c r="K1807" s="5">
        <f t="shared" si="158"/>
        <v>1</v>
      </c>
      <c r="L1807" s="5">
        <f t="shared" si="158"/>
        <v>2</v>
      </c>
      <c r="M1807" s="5">
        <f t="shared" si="159"/>
        <v>2</v>
      </c>
      <c r="N1807" s="8" t="str">
        <f>IF(ISBLANK(F1807),"Unknown",F1807)</f>
        <v>Credit Card</v>
      </c>
      <c r="O1807" s="8" t="str">
        <f>IF(ISBLANK(G1807),"Unknown",G1807)</f>
        <v>Takeaway</v>
      </c>
      <c r="P1807" s="6">
        <f>IF(ISBLANK(H1807),"Unknown",H1807)</f>
        <v>44967</v>
      </c>
      <c r="Q1807" s="13">
        <f t="shared" si="160"/>
        <v>1</v>
      </c>
      <c r="R1807" s="13">
        <f t="shared" si="161"/>
        <v>2</v>
      </c>
      <c r="S1807" s="11">
        <f t="shared" si="162"/>
        <v>2</v>
      </c>
    </row>
    <row r="1808" spans="1:19" x14ac:dyDescent="0.3">
      <c r="A1808" t="s">
        <v>1827</v>
      </c>
      <c r="B1808" t="s">
        <v>26</v>
      </c>
      <c r="C1808">
        <v>5</v>
      </c>
      <c r="D1808">
        <v>4</v>
      </c>
      <c r="E1808">
        <v>20</v>
      </c>
      <c r="F1808" t="s">
        <v>14</v>
      </c>
      <c r="G1808" t="s">
        <v>15</v>
      </c>
      <c r="H1808" s="1">
        <v>44927</v>
      </c>
      <c r="J1808" s="8" t="str">
        <f>IF(ISBLANK(B1808),"Unknown",B1808)</f>
        <v>Sandwich</v>
      </c>
      <c r="K1808" s="5">
        <f t="shared" si="158"/>
        <v>5</v>
      </c>
      <c r="L1808" s="5">
        <f t="shared" si="158"/>
        <v>4</v>
      </c>
      <c r="M1808" s="5">
        <f t="shared" si="159"/>
        <v>20</v>
      </c>
      <c r="N1808" s="8" t="str">
        <f>IF(ISBLANK(F1808),"Unknown",F1808)</f>
        <v>Cash</v>
      </c>
      <c r="O1808" s="8" t="str">
        <f>IF(ISBLANK(G1808),"Unknown",G1808)</f>
        <v>In-store</v>
      </c>
      <c r="P1808" s="6">
        <f>IF(ISBLANK(H1808),"Unknown",H1808)</f>
        <v>44927</v>
      </c>
      <c r="Q1808" s="13">
        <f t="shared" si="160"/>
        <v>5</v>
      </c>
      <c r="R1808" s="13">
        <f t="shared" si="161"/>
        <v>4</v>
      </c>
      <c r="S1808" s="11">
        <f t="shared" si="162"/>
        <v>20</v>
      </c>
    </row>
    <row r="1809" spans="1:19" x14ac:dyDescent="0.3">
      <c r="A1809" t="s">
        <v>1828</v>
      </c>
      <c r="B1809" t="s">
        <v>13</v>
      </c>
      <c r="C1809">
        <v>4</v>
      </c>
      <c r="D1809">
        <v>3</v>
      </c>
      <c r="E1809">
        <v>12</v>
      </c>
      <c r="F1809" t="s">
        <v>14</v>
      </c>
      <c r="G1809" t="s">
        <v>15</v>
      </c>
      <c r="H1809" s="1">
        <v>45124</v>
      </c>
      <c r="J1809" s="8" t="str">
        <f>IF(ISBLANK(B1809),"Unknown",B1809)</f>
        <v>Cake</v>
      </c>
      <c r="K1809" s="5">
        <f t="shared" si="158"/>
        <v>4</v>
      </c>
      <c r="L1809" s="5">
        <f t="shared" si="158"/>
        <v>3</v>
      </c>
      <c r="M1809" s="5">
        <f t="shared" si="159"/>
        <v>12</v>
      </c>
      <c r="N1809" s="8" t="str">
        <f>IF(ISBLANK(F1809),"Unknown",F1809)</f>
        <v>Cash</v>
      </c>
      <c r="O1809" s="8" t="str">
        <f>IF(ISBLANK(G1809),"Unknown",G1809)</f>
        <v>In-store</v>
      </c>
      <c r="P1809" s="6">
        <f>IF(ISBLANK(H1809),"Unknown",H1809)</f>
        <v>45124</v>
      </c>
      <c r="Q1809" s="13">
        <f t="shared" si="160"/>
        <v>4</v>
      </c>
      <c r="R1809" s="13">
        <f t="shared" si="161"/>
        <v>3</v>
      </c>
      <c r="S1809" s="11">
        <f t="shared" si="162"/>
        <v>12</v>
      </c>
    </row>
    <row r="1810" spans="1:19" x14ac:dyDescent="0.3">
      <c r="A1810" t="s">
        <v>1829</v>
      </c>
      <c r="C1810">
        <v>4</v>
      </c>
      <c r="D1810">
        <v>2</v>
      </c>
      <c r="E1810">
        <v>8</v>
      </c>
      <c r="F1810" t="s">
        <v>14</v>
      </c>
      <c r="G1810" t="s">
        <v>11</v>
      </c>
      <c r="H1810" s="1">
        <v>45015</v>
      </c>
      <c r="J1810" s="8" t="str">
        <f>IF(ISBLANK(B1810),"Unknown",B1810)</f>
        <v>Unknown</v>
      </c>
      <c r="K1810" s="5">
        <f t="shared" si="158"/>
        <v>4</v>
      </c>
      <c r="L1810" s="5">
        <f t="shared" si="158"/>
        <v>2</v>
      </c>
      <c r="M1810" s="5">
        <f t="shared" si="159"/>
        <v>8</v>
      </c>
      <c r="N1810" s="8" t="str">
        <f>IF(ISBLANK(F1810),"Unknown",F1810)</f>
        <v>Cash</v>
      </c>
      <c r="O1810" s="8" t="str">
        <f>IF(ISBLANK(G1810),"Unknown",G1810)</f>
        <v>Takeaway</v>
      </c>
      <c r="P1810" s="6">
        <f>IF(ISBLANK(H1810),"Unknown",H1810)</f>
        <v>45015</v>
      </c>
      <c r="Q1810" s="13">
        <f t="shared" si="160"/>
        <v>4</v>
      </c>
      <c r="R1810" s="13">
        <f t="shared" si="161"/>
        <v>2</v>
      </c>
      <c r="S1810" s="11">
        <f t="shared" si="162"/>
        <v>8</v>
      </c>
    </row>
    <row r="1811" spans="1:19" x14ac:dyDescent="0.3">
      <c r="A1811" t="s">
        <v>1830</v>
      </c>
      <c r="B1811" t="s">
        <v>26</v>
      </c>
      <c r="C1811">
        <v>1</v>
      </c>
      <c r="D1811">
        <v>4</v>
      </c>
      <c r="E1811">
        <v>4</v>
      </c>
      <c r="F1811" t="s">
        <v>14</v>
      </c>
      <c r="G1811" s="7" t="s">
        <v>10024</v>
      </c>
      <c r="H1811" s="1">
        <v>45096</v>
      </c>
      <c r="J1811" s="8" t="str">
        <f>IF(ISBLANK(B1811),"Unknown",B1811)</f>
        <v>Sandwich</v>
      </c>
      <c r="K1811" s="5">
        <f t="shared" si="158"/>
        <v>1</v>
      </c>
      <c r="L1811" s="5">
        <f t="shared" si="158"/>
        <v>4</v>
      </c>
      <c r="M1811" s="5">
        <f t="shared" si="159"/>
        <v>4</v>
      </c>
      <c r="N1811" s="8" t="str">
        <f>IF(ISBLANK(F1811),"Unknown",F1811)</f>
        <v>Cash</v>
      </c>
      <c r="O1811" s="8" t="str">
        <f>IF(ISBLANK(G1811),"Unknown",G1811)</f>
        <v>Unknown</v>
      </c>
      <c r="P1811" s="6">
        <f>IF(ISBLANK(H1811),"Unknown",H1811)</f>
        <v>45096</v>
      </c>
      <c r="Q1811" s="13">
        <f t="shared" si="160"/>
        <v>1</v>
      </c>
      <c r="R1811" s="13">
        <f t="shared" si="161"/>
        <v>4</v>
      </c>
      <c r="S1811" s="11">
        <f t="shared" si="162"/>
        <v>4</v>
      </c>
    </row>
    <row r="1812" spans="1:19" x14ac:dyDescent="0.3">
      <c r="A1812" t="s">
        <v>1831</v>
      </c>
      <c r="B1812" t="s">
        <v>17</v>
      </c>
      <c r="C1812">
        <v>2</v>
      </c>
      <c r="D1812">
        <v>1</v>
      </c>
      <c r="E1812">
        <v>2</v>
      </c>
      <c r="F1812" t="s">
        <v>21</v>
      </c>
      <c r="G1812" t="s">
        <v>11</v>
      </c>
      <c r="H1812" s="1">
        <v>45189</v>
      </c>
      <c r="J1812" s="8" t="str">
        <f>IF(ISBLANK(B1812),"Unknown",B1812)</f>
        <v>Cookie</v>
      </c>
      <c r="K1812" s="5">
        <f t="shared" si="158"/>
        <v>2</v>
      </c>
      <c r="L1812" s="5">
        <f t="shared" si="158"/>
        <v>1</v>
      </c>
      <c r="M1812" s="5">
        <f t="shared" si="159"/>
        <v>2</v>
      </c>
      <c r="N1812" s="8" t="str">
        <f>IF(ISBLANK(F1812),"Unknown",F1812)</f>
        <v>Digital Wallet</v>
      </c>
      <c r="O1812" s="8" t="str">
        <f>IF(ISBLANK(G1812),"Unknown",G1812)</f>
        <v>Takeaway</v>
      </c>
      <c r="P1812" s="6">
        <f>IF(ISBLANK(H1812),"Unknown",H1812)</f>
        <v>45189</v>
      </c>
      <c r="Q1812" s="13">
        <f t="shared" si="160"/>
        <v>2</v>
      </c>
      <c r="R1812" s="13">
        <f t="shared" si="161"/>
        <v>1</v>
      </c>
      <c r="S1812" s="11">
        <f t="shared" si="162"/>
        <v>2</v>
      </c>
    </row>
    <row r="1813" spans="1:19" x14ac:dyDescent="0.3">
      <c r="A1813" t="s">
        <v>1832</v>
      </c>
      <c r="B1813" t="s">
        <v>63</v>
      </c>
      <c r="C1813" s="7" t="s">
        <v>10024</v>
      </c>
      <c r="D1813">
        <v>1.5</v>
      </c>
      <c r="E1813">
        <v>3</v>
      </c>
      <c r="F1813" t="s">
        <v>21</v>
      </c>
      <c r="G1813" t="s">
        <v>15</v>
      </c>
      <c r="H1813" s="1">
        <v>44978</v>
      </c>
      <c r="J1813" s="8" t="str">
        <f>IF(ISBLANK(B1813),"Unknown",B1813)</f>
        <v>Tea</v>
      </c>
      <c r="K1813" s="5" t="str">
        <f t="shared" si="158"/>
        <v>Unknown</v>
      </c>
      <c r="L1813" s="5">
        <f t="shared" si="158"/>
        <v>1.5</v>
      </c>
      <c r="M1813" s="5">
        <f t="shared" si="159"/>
        <v>3</v>
      </c>
      <c r="N1813" s="8" t="str">
        <f>IF(ISBLANK(F1813),"Unknown",F1813)</f>
        <v>Digital Wallet</v>
      </c>
      <c r="O1813" s="8" t="str">
        <f>IF(ISBLANK(G1813),"Unknown",G1813)</f>
        <v>In-store</v>
      </c>
      <c r="P1813" s="6">
        <f>IF(ISBLANK(H1813),"Unknown",H1813)</f>
        <v>44978</v>
      </c>
      <c r="Q1813" s="13">
        <f t="shared" si="160"/>
        <v>0</v>
      </c>
      <c r="R1813" s="13">
        <f t="shared" si="161"/>
        <v>1.5</v>
      </c>
      <c r="S1813" s="11">
        <f t="shared" si="162"/>
        <v>0</v>
      </c>
    </row>
    <row r="1814" spans="1:19" x14ac:dyDescent="0.3">
      <c r="A1814" t="s">
        <v>1833</v>
      </c>
      <c r="B1814" t="s">
        <v>23</v>
      </c>
      <c r="C1814">
        <v>3</v>
      </c>
      <c r="D1814">
        <v>4</v>
      </c>
      <c r="E1814">
        <v>12</v>
      </c>
      <c r="F1814" t="s">
        <v>10</v>
      </c>
      <c r="G1814" t="s">
        <v>15</v>
      </c>
      <c r="H1814" s="1">
        <v>45203</v>
      </c>
      <c r="J1814" s="8" t="str">
        <f>IF(ISBLANK(B1814),"Unknown",B1814)</f>
        <v>Smoothie</v>
      </c>
      <c r="K1814" s="5">
        <f t="shared" si="158"/>
        <v>3</v>
      </c>
      <c r="L1814" s="5">
        <f t="shared" si="158"/>
        <v>4</v>
      </c>
      <c r="M1814" s="5">
        <f t="shared" si="159"/>
        <v>12</v>
      </c>
      <c r="N1814" s="8" t="str">
        <f>IF(ISBLANK(F1814),"Unknown",F1814)</f>
        <v>Credit Card</v>
      </c>
      <c r="O1814" s="8" t="str">
        <f>IF(ISBLANK(G1814),"Unknown",G1814)</f>
        <v>In-store</v>
      </c>
      <c r="P1814" s="6">
        <f>IF(ISBLANK(H1814),"Unknown",H1814)</f>
        <v>45203</v>
      </c>
      <c r="Q1814" s="13">
        <f t="shared" si="160"/>
        <v>3</v>
      </c>
      <c r="R1814" s="13">
        <f t="shared" si="161"/>
        <v>4</v>
      </c>
      <c r="S1814" s="11">
        <f t="shared" si="162"/>
        <v>12</v>
      </c>
    </row>
    <row r="1815" spans="1:19" x14ac:dyDescent="0.3">
      <c r="A1815" t="s">
        <v>1834</v>
      </c>
      <c r="B1815" t="s">
        <v>13</v>
      </c>
      <c r="C1815">
        <v>5</v>
      </c>
      <c r="D1815">
        <v>3</v>
      </c>
      <c r="E1815">
        <v>15</v>
      </c>
      <c r="F1815" t="s">
        <v>14</v>
      </c>
      <c r="H1815" s="1">
        <v>45188</v>
      </c>
      <c r="J1815" s="8" t="str">
        <f>IF(ISBLANK(B1815),"Unknown",B1815)</f>
        <v>Cake</v>
      </c>
      <c r="K1815" s="5">
        <f t="shared" si="158"/>
        <v>5</v>
      </c>
      <c r="L1815" s="5">
        <f t="shared" si="158"/>
        <v>3</v>
      </c>
      <c r="M1815" s="5">
        <f t="shared" si="159"/>
        <v>15</v>
      </c>
      <c r="N1815" s="8" t="str">
        <f>IF(ISBLANK(F1815),"Unknown",F1815)</f>
        <v>Cash</v>
      </c>
      <c r="O1815" s="8" t="str">
        <f>IF(ISBLANK(G1815),"Unknown",G1815)</f>
        <v>Unknown</v>
      </c>
      <c r="P1815" s="6">
        <f>IF(ISBLANK(H1815),"Unknown",H1815)</f>
        <v>45188</v>
      </c>
      <c r="Q1815" s="13">
        <f t="shared" si="160"/>
        <v>5</v>
      </c>
      <c r="R1815" s="13">
        <f t="shared" si="161"/>
        <v>3</v>
      </c>
      <c r="S1815" s="11">
        <f t="shared" si="162"/>
        <v>15</v>
      </c>
    </row>
    <row r="1816" spans="1:19" x14ac:dyDescent="0.3">
      <c r="A1816" t="s">
        <v>1835</v>
      </c>
      <c r="B1816" t="s">
        <v>19</v>
      </c>
      <c r="C1816">
        <v>5</v>
      </c>
      <c r="D1816">
        <v>5</v>
      </c>
      <c r="E1816">
        <v>25</v>
      </c>
      <c r="F1816" t="s">
        <v>10</v>
      </c>
      <c r="G1816" t="s">
        <v>15</v>
      </c>
      <c r="H1816" s="1">
        <v>45268</v>
      </c>
      <c r="J1816" s="8" t="str">
        <f>IF(ISBLANK(B1816),"Unknown",B1816)</f>
        <v>Salad</v>
      </c>
      <c r="K1816" s="5">
        <f t="shared" si="158"/>
        <v>5</v>
      </c>
      <c r="L1816" s="5">
        <f t="shared" si="158"/>
        <v>5</v>
      </c>
      <c r="M1816" s="5">
        <f t="shared" si="159"/>
        <v>25</v>
      </c>
      <c r="N1816" s="8" t="str">
        <f>IF(ISBLANK(F1816),"Unknown",F1816)</f>
        <v>Credit Card</v>
      </c>
      <c r="O1816" s="8" t="str">
        <f>IF(ISBLANK(G1816),"Unknown",G1816)</f>
        <v>In-store</v>
      </c>
      <c r="P1816" s="6">
        <f>IF(ISBLANK(H1816),"Unknown",H1816)</f>
        <v>45268</v>
      </c>
      <c r="Q1816" s="13">
        <f t="shared" si="160"/>
        <v>5</v>
      </c>
      <c r="R1816" s="13">
        <f t="shared" si="161"/>
        <v>5</v>
      </c>
      <c r="S1816" s="11">
        <f t="shared" si="162"/>
        <v>25</v>
      </c>
    </row>
    <row r="1817" spans="1:19" x14ac:dyDescent="0.3">
      <c r="A1817" t="s">
        <v>1836</v>
      </c>
      <c r="B1817" t="s">
        <v>23</v>
      </c>
      <c r="C1817">
        <v>3</v>
      </c>
      <c r="D1817">
        <v>4</v>
      </c>
      <c r="E1817">
        <v>12</v>
      </c>
      <c r="F1817" t="s">
        <v>21</v>
      </c>
      <c r="G1817" t="s">
        <v>15</v>
      </c>
      <c r="H1817" s="1">
        <v>45180</v>
      </c>
      <c r="J1817" s="8" t="str">
        <f>IF(ISBLANK(B1817),"Unknown",B1817)</f>
        <v>Smoothie</v>
      </c>
      <c r="K1817" s="5">
        <f t="shared" si="158"/>
        <v>3</v>
      </c>
      <c r="L1817" s="5">
        <f t="shared" si="158"/>
        <v>4</v>
      </c>
      <c r="M1817" s="5">
        <f t="shared" si="159"/>
        <v>12</v>
      </c>
      <c r="N1817" s="8" t="str">
        <f>IF(ISBLANK(F1817),"Unknown",F1817)</f>
        <v>Digital Wallet</v>
      </c>
      <c r="O1817" s="8" t="str">
        <f>IF(ISBLANK(G1817),"Unknown",G1817)</f>
        <v>In-store</v>
      </c>
      <c r="P1817" s="6">
        <f>IF(ISBLANK(H1817),"Unknown",H1817)</f>
        <v>45180</v>
      </c>
      <c r="Q1817" s="13">
        <f t="shared" si="160"/>
        <v>3</v>
      </c>
      <c r="R1817" s="13">
        <f t="shared" si="161"/>
        <v>4</v>
      </c>
      <c r="S1817" s="11">
        <f t="shared" si="162"/>
        <v>12</v>
      </c>
    </row>
    <row r="1818" spans="1:19" x14ac:dyDescent="0.3">
      <c r="A1818" t="s">
        <v>1837</v>
      </c>
      <c r="B1818" t="s">
        <v>23</v>
      </c>
      <c r="C1818">
        <v>1</v>
      </c>
      <c r="D1818">
        <v>4</v>
      </c>
      <c r="E1818">
        <v>4</v>
      </c>
      <c r="G1818" t="s">
        <v>15</v>
      </c>
      <c r="H1818" s="1">
        <v>45048</v>
      </c>
      <c r="J1818" s="8" t="str">
        <f>IF(ISBLANK(B1818),"Unknown",B1818)</f>
        <v>Smoothie</v>
      </c>
      <c r="K1818" s="5">
        <f t="shared" si="158"/>
        <v>1</v>
      </c>
      <c r="L1818" s="5">
        <f t="shared" si="158"/>
        <v>4</v>
      </c>
      <c r="M1818" s="5">
        <f t="shared" si="159"/>
        <v>4</v>
      </c>
      <c r="N1818" s="8" t="str">
        <f>IF(ISBLANK(F1818),"Unknown",F1818)</f>
        <v>Unknown</v>
      </c>
      <c r="O1818" s="8" t="str">
        <f>IF(ISBLANK(G1818),"Unknown",G1818)</f>
        <v>In-store</v>
      </c>
      <c r="P1818" s="6">
        <f>IF(ISBLANK(H1818),"Unknown",H1818)</f>
        <v>45048</v>
      </c>
      <c r="Q1818" s="13">
        <f t="shared" si="160"/>
        <v>1</v>
      </c>
      <c r="R1818" s="13">
        <f t="shared" si="161"/>
        <v>4</v>
      </c>
      <c r="S1818" s="11">
        <f t="shared" si="162"/>
        <v>4</v>
      </c>
    </row>
    <row r="1819" spans="1:19" x14ac:dyDescent="0.3">
      <c r="A1819" t="s">
        <v>1838</v>
      </c>
      <c r="B1819" t="s">
        <v>23</v>
      </c>
      <c r="C1819">
        <v>4</v>
      </c>
      <c r="D1819">
        <v>4</v>
      </c>
      <c r="F1819" t="s">
        <v>10</v>
      </c>
      <c r="H1819" s="1">
        <v>44967</v>
      </c>
      <c r="J1819" s="8" t="str">
        <f>IF(ISBLANK(B1819),"Unknown",B1819)</f>
        <v>Smoothie</v>
      </c>
      <c r="K1819" s="5">
        <f t="shared" si="158"/>
        <v>4</v>
      </c>
      <c r="L1819" s="5">
        <f t="shared" si="158"/>
        <v>4</v>
      </c>
      <c r="M1819" s="5" t="str">
        <f t="shared" si="159"/>
        <v>0</v>
      </c>
      <c r="N1819" s="8" t="str">
        <f>IF(ISBLANK(F1819),"Unknown",F1819)</f>
        <v>Credit Card</v>
      </c>
      <c r="O1819" s="8" t="str">
        <f>IF(ISBLANK(G1819),"Unknown",G1819)</f>
        <v>Unknown</v>
      </c>
      <c r="P1819" s="6">
        <f>IF(ISBLANK(H1819),"Unknown",H1819)</f>
        <v>44967</v>
      </c>
      <c r="Q1819" s="13">
        <f t="shared" si="160"/>
        <v>4</v>
      </c>
      <c r="R1819" s="13">
        <f t="shared" si="161"/>
        <v>4</v>
      </c>
      <c r="S1819" s="11">
        <f t="shared" si="162"/>
        <v>16</v>
      </c>
    </row>
    <row r="1820" spans="1:19" x14ac:dyDescent="0.3">
      <c r="A1820" t="s">
        <v>1839</v>
      </c>
      <c r="B1820" t="s">
        <v>13</v>
      </c>
      <c r="C1820">
        <v>5</v>
      </c>
      <c r="D1820">
        <v>3</v>
      </c>
      <c r="E1820">
        <v>15</v>
      </c>
      <c r="F1820" t="s">
        <v>21</v>
      </c>
      <c r="G1820" t="s">
        <v>15</v>
      </c>
      <c r="H1820" s="1">
        <v>45036</v>
      </c>
      <c r="J1820" s="8" t="str">
        <f>IF(ISBLANK(B1820),"Unknown",B1820)</f>
        <v>Cake</v>
      </c>
      <c r="K1820" s="5">
        <f t="shared" si="158"/>
        <v>5</v>
      </c>
      <c r="L1820" s="5">
        <f t="shared" si="158"/>
        <v>3</v>
      </c>
      <c r="M1820" s="5">
        <f t="shared" si="159"/>
        <v>15</v>
      </c>
      <c r="N1820" s="8" t="str">
        <f>IF(ISBLANK(F1820),"Unknown",F1820)</f>
        <v>Digital Wallet</v>
      </c>
      <c r="O1820" s="8" t="str">
        <f>IF(ISBLANK(G1820),"Unknown",G1820)</f>
        <v>In-store</v>
      </c>
      <c r="P1820" s="6">
        <f>IF(ISBLANK(H1820),"Unknown",H1820)</f>
        <v>45036</v>
      </c>
      <c r="Q1820" s="13">
        <f t="shared" si="160"/>
        <v>5</v>
      </c>
      <c r="R1820" s="13">
        <f t="shared" si="161"/>
        <v>3</v>
      </c>
      <c r="S1820" s="11">
        <f t="shared" si="162"/>
        <v>15</v>
      </c>
    </row>
    <row r="1821" spans="1:19" x14ac:dyDescent="0.3">
      <c r="A1821" t="s">
        <v>1840</v>
      </c>
      <c r="B1821" t="s">
        <v>13</v>
      </c>
      <c r="C1821">
        <v>5</v>
      </c>
      <c r="D1821">
        <v>3</v>
      </c>
      <c r="E1821">
        <v>15</v>
      </c>
      <c r="F1821" t="s">
        <v>14</v>
      </c>
      <c r="H1821" s="1">
        <v>45112</v>
      </c>
      <c r="J1821" s="8" t="str">
        <f>IF(ISBLANK(B1821),"Unknown",B1821)</f>
        <v>Cake</v>
      </c>
      <c r="K1821" s="5">
        <f t="shared" si="158"/>
        <v>5</v>
      </c>
      <c r="L1821" s="5">
        <f t="shared" si="158"/>
        <v>3</v>
      </c>
      <c r="M1821" s="5">
        <f t="shared" si="159"/>
        <v>15</v>
      </c>
      <c r="N1821" s="8" t="str">
        <f>IF(ISBLANK(F1821),"Unknown",F1821)</f>
        <v>Cash</v>
      </c>
      <c r="O1821" s="8" t="str">
        <f>IF(ISBLANK(G1821),"Unknown",G1821)</f>
        <v>Unknown</v>
      </c>
      <c r="P1821" s="6">
        <f>IF(ISBLANK(H1821),"Unknown",H1821)</f>
        <v>45112</v>
      </c>
      <c r="Q1821" s="13">
        <f t="shared" si="160"/>
        <v>5</v>
      </c>
      <c r="R1821" s="13">
        <f t="shared" si="161"/>
        <v>3</v>
      </c>
      <c r="S1821" s="11">
        <f t="shared" si="162"/>
        <v>15</v>
      </c>
    </row>
    <row r="1822" spans="1:19" x14ac:dyDescent="0.3">
      <c r="A1822" t="s">
        <v>1841</v>
      </c>
      <c r="B1822" t="s">
        <v>37</v>
      </c>
      <c r="C1822">
        <v>3</v>
      </c>
      <c r="D1822">
        <v>3</v>
      </c>
      <c r="E1822">
        <v>9</v>
      </c>
      <c r="F1822" t="s">
        <v>10</v>
      </c>
      <c r="H1822" s="1">
        <v>45138</v>
      </c>
      <c r="J1822" s="8" t="str">
        <f>IF(ISBLANK(B1822),"Unknown",B1822)</f>
        <v>Juice</v>
      </c>
      <c r="K1822" s="5">
        <f t="shared" si="158"/>
        <v>3</v>
      </c>
      <c r="L1822" s="5">
        <f t="shared" si="158"/>
        <v>3</v>
      </c>
      <c r="M1822" s="5">
        <f t="shared" si="159"/>
        <v>9</v>
      </c>
      <c r="N1822" s="8" t="str">
        <f>IF(ISBLANK(F1822),"Unknown",F1822)</f>
        <v>Credit Card</v>
      </c>
      <c r="O1822" s="8" t="str">
        <f>IF(ISBLANK(G1822),"Unknown",G1822)</f>
        <v>Unknown</v>
      </c>
      <c r="P1822" s="6">
        <f>IF(ISBLANK(H1822),"Unknown",H1822)</f>
        <v>45138</v>
      </c>
      <c r="Q1822" s="13">
        <f t="shared" si="160"/>
        <v>3</v>
      </c>
      <c r="R1822" s="13">
        <f t="shared" si="161"/>
        <v>3</v>
      </c>
      <c r="S1822" s="11">
        <f t="shared" si="162"/>
        <v>9</v>
      </c>
    </row>
    <row r="1823" spans="1:19" x14ac:dyDescent="0.3">
      <c r="A1823" t="s">
        <v>1842</v>
      </c>
      <c r="B1823" t="s">
        <v>13</v>
      </c>
      <c r="D1823">
        <v>3</v>
      </c>
      <c r="E1823">
        <v>9</v>
      </c>
      <c r="F1823" t="s">
        <v>14</v>
      </c>
      <c r="G1823" s="7" t="s">
        <v>10024</v>
      </c>
      <c r="H1823" s="1">
        <v>45263</v>
      </c>
      <c r="J1823" s="8" t="str">
        <f>IF(ISBLANK(B1823),"Unknown",B1823)</f>
        <v>Cake</v>
      </c>
      <c r="K1823" s="5" t="str">
        <f t="shared" si="158"/>
        <v>0</v>
      </c>
      <c r="L1823" s="5">
        <f t="shared" si="158"/>
        <v>3</v>
      </c>
      <c r="M1823" s="5">
        <f t="shared" si="159"/>
        <v>9</v>
      </c>
      <c r="N1823" s="8" t="str">
        <f>IF(ISBLANK(F1823),"Unknown",F1823)</f>
        <v>Cash</v>
      </c>
      <c r="O1823" s="8" t="str">
        <f>IF(ISBLANK(G1823),"Unknown",G1823)</f>
        <v>Unknown</v>
      </c>
      <c r="P1823" s="6">
        <f>IF(ISBLANK(H1823),"Unknown",H1823)</f>
        <v>45263</v>
      </c>
      <c r="Q1823" s="13" t="str">
        <f t="shared" si="160"/>
        <v>0</v>
      </c>
      <c r="R1823" s="13">
        <f t="shared" si="161"/>
        <v>3</v>
      </c>
      <c r="S1823" s="11">
        <f t="shared" si="162"/>
        <v>0</v>
      </c>
    </row>
    <row r="1824" spans="1:19" x14ac:dyDescent="0.3">
      <c r="A1824" t="s">
        <v>1843</v>
      </c>
      <c r="B1824" t="s">
        <v>26</v>
      </c>
      <c r="C1824">
        <v>1</v>
      </c>
      <c r="D1824">
        <v>4</v>
      </c>
      <c r="E1824">
        <v>4</v>
      </c>
      <c r="F1824" t="s">
        <v>10</v>
      </c>
      <c r="H1824" s="1">
        <v>45066</v>
      </c>
      <c r="J1824" s="8" t="str">
        <f>IF(ISBLANK(B1824),"Unknown",B1824)</f>
        <v>Sandwich</v>
      </c>
      <c r="K1824" s="5">
        <f t="shared" si="158"/>
        <v>1</v>
      </c>
      <c r="L1824" s="5">
        <f t="shared" si="158"/>
        <v>4</v>
      </c>
      <c r="M1824" s="5">
        <f t="shared" si="159"/>
        <v>4</v>
      </c>
      <c r="N1824" s="8" t="str">
        <f>IF(ISBLANK(F1824),"Unknown",F1824)</f>
        <v>Credit Card</v>
      </c>
      <c r="O1824" s="8" t="str">
        <f>IF(ISBLANK(G1824),"Unknown",G1824)</f>
        <v>Unknown</v>
      </c>
      <c r="P1824" s="6">
        <f>IF(ISBLANK(H1824),"Unknown",H1824)</f>
        <v>45066</v>
      </c>
      <c r="Q1824" s="13">
        <f t="shared" si="160"/>
        <v>1</v>
      </c>
      <c r="R1824" s="13">
        <f t="shared" si="161"/>
        <v>4</v>
      </c>
      <c r="S1824" s="11">
        <f t="shared" si="162"/>
        <v>4</v>
      </c>
    </row>
    <row r="1825" spans="1:19" x14ac:dyDescent="0.3">
      <c r="A1825" t="s">
        <v>1844</v>
      </c>
      <c r="B1825" t="s">
        <v>23</v>
      </c>
      <c r="C1825">
        <v>5</v>
      </c>
      <c r="D1825">
        <v>4</v>
      </c>
      <c r="E1825">
        <v>20</v>
      </c>
      <c r="F1825" t="s">
        <v>10</v>
      </c>
      <c r="G1825" t="s">
        <v>11</v>
      </c>
      <c r="H1825" s="1">
        <v>45020</v>
      </c>
      <c r="J1825" s="8" t="str">
        <f>IF(ISBLANK(B1825),"Unknown",B1825)</f>
        <v>Smoothie</v>
      </c>
      <c r="K1825" s="5">
        <f t="shared" si="158"/>
        <v>5</v>
      </c>
      <c r="L1825" s="5">
        <f t="shared" si="158"/>
        <v>4</v>
      </c>
      <c r="M1825" s="5">
        <f t="shared" si="159"/>
        <v>20</v>
      </c>
      <c r="N1825" s="8" t="str">
        <f>IF(ISBLANK(F1825),"Unknown",F1825)</f>
        <v>Credit Card</v>
      </c>
      <c r="O1825" s="8" t="str">
        <f>IF(ISBLANK(G1825),"Unknown",G1825)</f>
        <v>Takeaway</v>
      </c>
      <c r="P1825" s="6">
        <f>IF(ISBLANK(H1825),"Unknown",H1825)</f>
        <v>45020</v>
      </c>
      <c r="Q1825" s="13">
        <f t="shared" si="160"/>
        <v>5</v>
      </c>
      <c r="R1825" s="13">
        <f t="shared" si="161"/>
        <v>4</v>
      </c>
      <c r="S1825" s="11">
        <f t="shared" si="162"/>
        <v>20</v>
      </c>
    </row>
    <row r="1826" spans="1:19" x14ac:dyDescent="0.3">
      <c r="A1826" t="s">
        <v>1845</v>
      </c>
      <c r="B1826" t="s">
        <v>23</v>
      </c>
      <c r="C1826" s="7" t="s">
        <v>10024</v>
      </c>
      <c r="D1826">
        <v>4</v>
      </c>
      <c r="E1826">
        <v>8</v>
      </c>
      <c r="G1826" t="s">
        <v>11</v>
      </c>
      <c r="H1826" s="7" t="s">
        <v>10024</v>
      </c>
      <c r="J1826" s="8" t="str">
        <f>IF(ISBLANK(B1826),"Unknown",B1826)</f>
        <v>Smoothie</v>
      </c>
      <c r="K1826" s="5" t="str">
        <f t="shared" si="158"/>
        <v>Unknown</v>
      </c>
      <c r="L1826" s="5">
        <f t="shared" si="158"/>
        <v>4</v>
      </c>
      <c r="M1826" s="5">
        <f t="shared" si="159"/>
        <v>8</v>
      </c>
      <c r="N1826" s="8" t="str">
        <f>IF(ISBLANK(F1826),"Unknown",F1826)</f>
        <v>Unknown</v>
      </c>
      <c r="O1826" s="8" t="str">
        <f>IF(ISBLANK(G1826),"Unknown",G1826)</f>
        <v>Takeaway</v>
      </c>
      <c r="P1826" s="6" t="str">
        <f>IF(ISBLANK(H1826),"Unknown",H1826)</f>
        <v>Unknown</v>
      </c>
      <c r="Q1826" s="13">
        <f t="shared" si="160"/>
        <v>0</v>
      </c>
      <c r="R1826" s="13">
        <f t="shared" si="161"/>
        <v>4</v>
      </c>
      <c r="S1826" s="11">
        <f t="shared" si="162"/>
        <v>0</v>
      </c>
    </row>
    <row r="1827" spans="1:19" x14ac:dyDescent="0.3">
      <c r="A1827" t="s">
        <v>1846</v>
      </c>
      <c r="B1827" t="s">
        <v>9</v>
      </c>
      <c r="C1827">
        <v>3</v>
      </c>
      <c r="D1827">
        <v>2</v>
      </c>
      <c r="E1827">
        <v>6</v>
      </c>
      <c r="H1827" s="1">
        <v>45060</v>
      </c>
      <c r="J1827" s="8" t="str">
        <f>IF(ISBLANK(B1827),"Unknown",B1827)</f>
        <v>Coffee</v>
      </c>
      <c r="K1827" s="5">
        <f t="shared" si="158"/>
        <v>3</v>
      </c>
      <c r="L1827" s="5">
        <f t="shared" si="158"/>
        <v>2</v>
      </c>
      <c r="M1827" s="5">
        <f t="shared" si="159"/>
        <v>6</v>
      </c>
      <c r="N1827" s="8" t="str">
        <f>IF(ISBLANK(F1827),"Unknown",F1827)</f>
        <v>Unknown</v>
      </c>
      <c r="O1827" s="8" t="str">
        <f>IF(ISBLANK(G1827),"Unknown",G1827)</f>
        <v>Unknown</v>
      </c>
      <c r="P1827" s="6">
        <f>IF(ISBLANK(H1827),"Unknown",H1827)</f>
        <v>45060</v>
      </c>
      <c r="Q1827" s="13">
        <f t="shared" si="160"/>
        <v>3</v>
      </c>
      <c r="R1827" s="13">
        <f t="shared" si="161"/>
        <v>2</v>
      </c>
      <c r="S1827" s="11">
        <f t="shared" si="162"/>
        <v>6</v>
      </c>
    </row>
    <row r="1828" spans="1:19" x14ac:dyDescent="0.3">
      <c r="A1828" t="s">
        <v>1847</v>
      </c>
      <c r="B1828" t="s">
        <v>23</v>
      </c>
      <c r="C1828">
        <v>3</v>
      </c>
      <c r="D1828">
        <v>4</v>
      </c>
      <c r="E1828">
        <v>12</v>
      </c>
      <c r="F1828" t="s">
        <v>14</v>
      </c>
      <c r="G1828" t="s">
        <v>15</v>
      </c>
      <c r="H1828" s="1">
        <v>45067</v>
      </c>
      <c r="J1828" s="8" t="str">
        <f>IF(ISBLANK(B1828),"Unknown",B1828)</f>
        <v>Smoothie</v>
      </c>
      <c r="K1828" s="5">
        <f t="shared" si="158"/>
        <v>3</v>
      </c>
      <c r="L1828" s="5">
        <f t="shared" si="158"/>
        <v>4</v>
      </c>
      <c r="M1828" s="5">
        <f t="shared" si="159"/>
        <v>12</v>
      </c>
      <c r="N1828" s="8" t="str">
        <f>IF(ISBLANK(F1828),"Unknown",F1828)</f>
        <v>Cash</v>
      </c>
      <c r="O1828" s="8" t="str">
        <f>IF(ISBLANK(G1828),"Unknown",G1828)</f>
        <v>In-store</v>
      </c>
      <c r="P1828" s="6">
        <f>IF(ISBLANK(H1828),"Unknown",H1828)</f>
        <v>45067</v>
      </c>
      <c r="Q1828" s="13">
        <f t="shared" si="160"/>
        <v>3</v>
      </c>
      <c r="R1828" s="13">
        <f t="shared" si="161"/>
        <v>4</v>
      </c>
      <c r="S1828" s="11">
        <f t="shared" si="162"/>
        <v>12</v>
      </c>
    </row>
    <row r="1829" spans="1:19" x14ac:dyDescent="0.3">
      <c r="A1829" t="s">
        <v>1848</v>
      </c>
      <c r="B1829" t="s">
        <v>63</v>
      </c>
      <c r="C1829">
        <v>2</v>
      </c>
      <c r="D1829">
        <v>1.5</v>
      </c>
      <c r="E1829">
        <v>3</v>
      </c>
      <c r="F1829" t="s">
        <v>10</v>
      </c>
      <c r="G1829" t="s">
        <v>11</v>
      </c>
      <c r="H1829" s="1">
        <v>45179</v>
      </c>
      <c r="J1829" s="8" t="str">
        <f>IF(ISBLANK(B1829),"Unknown",B1829)</f>
        <v>Tea</v>
      </c>
      <c r="K1829" s="5">
        <f t="shared" si="158"/>
        <v>2</v>
      </c>
      <c r="L1829" s="5">
        <f t="shared" si="158"/>
        <v>1.5</v>
      </c>
      <c r="M1829" s="5">
        <f t="shared" si="159"/>
        <v>3</v>
      </c>
      <c r="N1829" s="8" t="str">
        <f>IF(ISBLANK(F1829),"Unknown",F1829)</f>
        <v>Credit Card</v>
      </c>
      <c r="O1829" s="8" t="str">
        <f>IF(ISBLANK(G1829),"Unknown",G1829)</f>
        <v>Takeaway</v>
      </c>
      <c r="P1829" s="6">
        <f>IF(ISBLANK(H1829),"Unknown",H1829)</f>
        <v>45179</v>
      </c>
      <c r="Q1829" s="13">
        <f t="shared" si="160"/>
        <v>2</v>
      </c>
      <c r="R1829" s="13">
        <f t="shared" si="161"/>
        <v>1.5</v>
      </c>
      <c r="S1829" s="11">
        <f t="shared" si="162"/>
        <v>3</v>
      </c>
    </row>
    <row r="1830" spans="1:19" x14ac:dyDescent="0.3">
      <c r="A1830" t="s">
        <v>1849</v>
      </c>
      <c r="B1830" t="s">
        <v>26</v>
      </c>
      <c r="C1830">
        <v>5</v>
      </c>
      <c r="D1830">
        <v>4</v>
      </c>
      <c r="E1830">
        <v>20</v>
      </c>
      <c r="F1830" t="s">
        <v>14</v>
      </c>
      <c r="G1830" t="s">
        <v>15</v>
      </c>
      <c r="H1830" s="1">
        <v>45199</v>
      </c>
      <c r="J1830" s="8" t="str">
        <f>IF(ISBLANK(B1830),"Unknown",B1830)</f>
        <v>Sandwich</v>
      </c>
      <c r="K1830" s="5">
        <f t="shared" si="158"/>
        <v>5</v>
      </c>
      <c r="L1830" s="5">
        <f t="shared" si="158"/>
        <v>4</v>
      </c>
      <c r="M1830" s="5">
        <f t="shared" si="159"/>
        <v>20</v>
      </c>
      <c r="N1830" s="8" t="str">
        <f>IF(ISBLANK(F1830),"Unknown",F1830)</f>
        <v>Cash</v>
      </c>
      <c r="O1830" s="8" t="str">
        <f>IF(ISBLANK(G1830),"Unknown",G1830)</f>
        <v>In-store</v>
      </c>
      <c r="P1830" s="6">
        <f>IF(ISBLANK(H1830),"Unknown",H1830)</f>
        <v>45199</v>
      </c>
      <c r="Q1830" s="13">
        <f t="shared" si="160"/>
        <v>5</v>
      </c>
      <c r="R1830" s="13">
        <f t="shared" si="161"/>
        <v>4</v>
      </c>
      <c r="S1830" s="11">
        <f t="shared" si="162"/>
        <v>20</v>
      </c>
    </row>
    <row r="1831" spans="1:19" x14ac:dyDescent="0.3">
      <c r="A1831" t="s">
        <v>1850</v>
      </c>
      <c r="B1831" t="s">
        <v>13</v>
      </c>
      <c r="C1831">
        <v>1</v>
      </c>
      <c r="D1831">
        <v>3</v>
      </c>
      <c r="E1831">
        <v>3</v>
      </c>
      <c r="F1831" t="s">
        <v>14</v>
      </c>
      <c r="H1831" s="1">
        <v>45289</v>
      </c>
      <c r="J1831" s="8" t="str">
        <f>IF(ISBLANK(B1831),"Unknown",B1831)</f>
        <v>Cake</v>
      </c>
      <c r="K1831" s="5">
        <f t="shared" si="158"/>
        <v>1</v>
      </c>
      <c r="L1831" s="5">
        <f t="shared" si="158"/>
        <v>3</v>
      </c>
      <c r="M1831" s="5">
        <f t="shared" si="159"/>
        <v>3</v>
      </c>
      <c r="N1831" s="8" t="str">
        <f>IF(ISBLANK(F1831),"Unknown",F1831)</f>
        <v>Cash</v>
      </c>
      <c r="O1831" s="8" t="str">
        <f>IF(ISBLANK(G1831),"Unknown",G1831)</f>
        <v>Unknown</v>
      </c>
      <c r="P1831" s="6">
        <f>IF(ISBLANK(H1831),"Unknown",H1831)</f>
        <v>45289</v>
      </c>
      <c r="Q1831" s="13">
        <f t="shared" si="160"/>
        <v>1</v>
      </c>
      <c r="R1831" s="13">
        <f t="shared" si="161"/>
        <v>3</v>
      </c>
      <c r="S1831" s="11">
        <f t="shared" si="162"/>
        <v>3</v>
      </c>
    </row>
    <row r="1832" spans="1:19" x14ac:dyDescent="0.3">
      <c r="A1832" t="s">
        <v>1851</v>
      </c>
      <c r="B1832" t="s">
        <v>37</v>
      </c>
      <c r="C1832">
        <v>3</v>
      </c>
      <c r="D1832">
        <v>3</v>
      </c>
      <c r="E1832">
        <v>9</v>
      </c>
      <c r="G1832" t="s">
        <v>15</v>
      </c>
      <c r="H1832" s="1">
        <v>45127</v>
      </c>
      <c r="J1832" s="8" t="str">
        <f>IF(ISBLANK(B1832),"Unknown",B1832)</f>
        <v>Juice</v>
      </c>
      <c r="K1832" s="5">
        <f t="shared" si="158"/>
        <v>3</v>
      </c>
      <c r="L1832" s="5">
        <f t="shared" si="158"/>
        <v>3</v>
      </c>
      <c r="M1832" s="5">
        <f t="shared" si="159"/>
        <v>9</v>
      </c>
      <c r="N1832" s="8" t="str">
        <f>IF(ISBLANK(F1832),"Unknown",F1832)</f>
        <v>Unknown</v>
      </c>
      <c r="O1832" s="8" t="str">
        <f>IF(ISBLANK(G1832),"Unknown",G1832)</f>
        <v>In-store</v>
      </c>
      <c r="P1832" s="6">
        <f>IF(ISBLANK(H1832),"Unknown",H1832)</f>
        <v>45127</v>
      </c>
      <c r="Q1832" s="13">
        <f t="shared" si="160"/>
        <v>3</v>
      </c>
      <c r="R1832" s="13">
        <f t="shared" si="161"/>
        <v>3</v>
      </c>
      <c r="S1832" s="11">
        <f t="shared" si="162"/>
        <v>9</v>
      </c>
    </row>
    <row r="1833" spans="1:19" x14ac:dyDescent="0.3">
      <c r="A1833" t="s">
        <v>1852</v>
      </c>
      <c r="B1833" t="s">
        <v>63</v>
      </c>
      <c r="C1833">
        <v>5</v>
      </c>
      <c r="D1833">
        <v>1.5</v>
      </c>
      <c r="E1833">
        <v>7.5</v>
      </c>
      <c r="F1833" t="s">
        <v>21</v>
      </c>
      <c r="G1833" t="s">
        <v>15</v>
      </c>
      <c r="H1833" s="1">
        <v>44954</v>
      </c>
      <c r="J1833" s="8" t="str">
        <f>IF(ISBLANK(B1833),"Unknown",B1833)</f>
        <v>Tea</v>
      </c>
      <c r="K1833" s="5">
        <f t="shared" si="158"/>
        <v>5</v>
      </c>
      <c r="L1833" s="5">
        <f t="shared" si="158"/>
        <v>1.5</v>
      </c>
      <c r="M1833" s="5">
        <f t="shared" si="159"/>
        <v>7.5</v>
      </c>
      <c r="N1833" s="8" t="str">
        <f>IF(ISBLANK(F1833),"Unknown",F1833)</f>
        <v>Digital Wallet</v>
      </c>
      <c r="O1833" s="8" t="str">
        <f>IF(ISBLANK(G1833),"Unknown",G1833)</f>
        <v>In-store</v>
      </c>
      <c r="P1833" s="6">
        <f>IF(ISBLANK(H1833),"Unknown",H1833)</f>
        <v>44954</v>
      </c>
      <c r="Q1833" s="13">
        <f t="shared" si="160"/>
        <v>5</v>
      </c>
      <c r="R1833" s="13">
        <f t="shared" si="161"/>
        <v>1.5</v>
      </c>
      <c r="S1833" s="11">
        <f t="shared" si="162"/>
        <v>7.5</v>
      </c>
    </row>
    <row r="1834" spans="1:19" x14ac:dyDescent="0.3">
      <c r="A1834" t="s">
        <v>1853</v>
      </c>
      <c r="B1834" t="s">
        <v>9</v>
      </c>
      <c r="C1834">
        <v>3</v>
      </c>
      <c r="E1834">
        <v>6</v>
      </c>
      <c r="G1834" t="s">
        <v>15</v>
      </c>
      <c r="H1834" s="1">
        <v>45035</v>
      </c>
      <c r="J1834" s="8" t="str">
        <f>IF(ISBLANK(B1834),"Unknown",B1834)</f>
        <v>Coffee</v>
      </c>
      <c r="K1834" s="5">
        <f t="shared" si="158"/>
        <v>3</v>
      </c>
      <c r="L1834" s="5" t="str">
        <f t="shared" si="158"/>
        <v>0</v>
      </c>
      <c r="M1834" s="5">
        <f t="shared" si="159"/>
        <v>6</v>
      </c>
      <c r="N1834" s="8" t="str">
        <f>IF(ISBLANK(F1834),"Unknown",F1834)</f>
        <v>Unknown</v>
      </c>
      <c r="O1834" s="8" t="str">
        <f>IF(ISBLANK(G1834),"Unknown",G1834)</f>
        <v>In-store</v>
      </c>
      <c r="P1834" s="6">
        <f>IF(ISBLANK(H1834),"Unknown",H1834)</f>
        <v>45035</v>
      </c>
      <c r="Q1834" s="13">
        <f t="shared" si="160"/>
        <v>3</v>
      </c>
      <c r="R1834" s="13" t="str">
        <f t="shared" si="161"/>
        <v>0</v>
      </c>
      <c r="S1834" s="11">
        <f t="shared" si="162"/>
        <v>0</v>
      </c>
    </row>
    <row r="1835" spans="1:19" x14ac:dyDescent="0.3">
      <c r="A1835" t="s">
        <v>1854</v>
      </c>
      <c r="B1835" t="s">
        <v>26</v>
      </c>
      <c r="C1835">
        <v>4</v>
      </c>
      <c r="D1835">
        <v>4</v>
      </c>
      <c r="E1835">
        <v>16</v>
      </c>
      <c r="F1835" t="s">
        <v>14</v>
      </c>
      <c r="G1835" t="s">
        <v>11</v>
      </c>
      <c r="H1835" s="1">
        <v>45048</v>
      </c>
      <c r="J1835" s="8" t="str">
        <f>IF(ISBLANK(B1835),"Unknown",B1835)</f>
        <v>Sandwich</v>
      </c>
      <c r="K1835" s="5">
        <f t="shared" si="158"/>
        <v>4</v>
      </c>
      <c r="L1835" s="5">
        <f t="shared" si="158"/>
        <v>4</v>
      </c>
      <c r="M1835" s="5">
        <f t="shared" si="159"/>
        <v>16</v>
      </c>
      <c r="N1835" s="8" t="str">
        <f>IF(ISBLANK(F1835),"Unknown",F1835)</f>
        <v>Cash</v>
      </c>
      <c r="O1835" s="8" t="str">
        <f>IF(ISBLANK(G1835),"Unknown",G1835)</f>
        <v>Takeaway</v>
      </c>
      <c r="P1835" s="6">
        <f>IF(ISBLANK(H1835),"Unknown",H1835)</f>
        <v>45048</v>
      </c>
      <c r="Q1835" s="13">
        <f t="shared" si="160"/>
        <v>4</v>
      </c>
      <c r="R1835" s="13">
        <f t="shared" si="161"/>
        <v>4</v>
      </c>
      <c r="S1835" s="11">
        <f t="shared" si="162"/>
        <v>16</v>
      </c>
    </row>
    <row r="1836" spans="1:19" x14ac:dyDescent="0.3">
      <c r="A1836" t="s">
        <v>1855</v>
      </c>
      <c r="B1836" s="7" t="s">
        <v>10024</v>
      </c>
      <c r="C1836">
        <v>4</v>
      </c>
      <c r="D1836">
        <v>1.5</v>
      </c>
      <c r="E1836">
        <v>6</v>
      </c>
      <c r="F1836" t="s">
        <v>10</v>
      </c>
      <c r="G1836" t="s">
        <v>11</v>
      </c>
      <c r="H1836" s="1">
        <v>45158</v>
      </c>
      <c r="J1836" s="8" t="str">
        <f>IF(ISBLANK(B1836),"Unknown",B1836)</f>
        <v>Unknown</v>
      </c>
      <c r="K1836" s="5">
        <f t="shared" si="158"/>
        <v>4</v>
      </c>
      <c r="L1836" s="5">
        <f t="shared" si="158"/>
        <v>1.5</v>
      </c>
      <c r="M1836" s="5">
        <f t="shared" si="159"/>
        <v>6</v>
      </c>
      <c r="N1836" s="8" t="str">
        <f>IF(ISBLANK(F1836),"Unknown",F1836)</f>
        <v>Credit Card</v>
      </c>
      <c r="O1836" s="8" t="str">
        <f>IF(ISBLANK(G1836),"Unknown",G1836)</f>
        <v>Takeaway</v>
      </c>
      <c r="P1836" s="6">
        <f>IF(ISBLANK(H1836),"Unknown",H1836)</f>
        <v>45158</v>
      </c>
      <c r="Q1836" s="13">
        <f t="shared" si="160"/>
        <v>4</v>
      </c>
      <c r="R1836" s="13">
        <f t="shared" si="161"/>
        <v>1.5</v>
      </c>
      <c r="S1836" s="11">
        <f t="shared" si="162"/>
        <v>6</v>
      </c>
    </row>
    <row r="1837" spans="1:19" x14ac:dyDescent="0.3">
      <c r="A1837" t="s">
        <v>1856</v>
      </c>
      <c r="B1837" t="s">
        <v>37</v>
      </c>
      <c r="C1837">
        <v>4</v>
      </c>
      <c r="D1837">
        <v>3</v>
      </c>
      <c r="E1837">
        <v>12</v>
      </c>
      <c r="G1837" t="s">
        <v>15</v>
      </c>
      <c r="H1837" s="1">
        <v>44971</v>
      </c>
      <c r="J1837" s="8" t="str">
        <f>IF(ISBLANK(B1837),"Unknown",B1837)</f>
        <v>Juice</v>
      </c>
      <c r="K1837" s="5">
        <f t="shared" si="158"/>
        <v>4</v>
      </c>
      <c r="L1837" s="5">
        <f t="shared" si="158"/>
        <v>3</v>
      </c>
      <c r="M1837" s="5">
        <f t="shared" si="159"/>
        <v>12</v>
      </c>
      <c r="N1837" s="8" t="str">
        <f>IF(ISBLANK(F1837),"Unknown",F1837)</f>
        <v>Unknown</v>
      </c>
      <c r="O1837" s="8" t="str">
        <f>IF(ISBLANK(G1837),"Unknown",G1837)</f>
        <v>In-store</v>
      </c>
      <c r="P1837" s="6">
        <f>IF(ISBLANK(H1837),"Unknown",H1837)</f>
        <v>44971</v>
      </c>
      <c r="Q1837" s="13">
        <f t="shared" si="160"/>
        <v>4</v>
      </c>
      <c r="R1837" s="13">
        <f t="shared" si="161"/>
        <v>3</v>
      </c>
      <c r="S1837" s="11">
        <f t="shared" si="162"/>
        <v>12</v>
      </c>
    </row>
    <row r="1838" spans="1:19" x14ac:dyDescent="0.3">
      <c r="A1838" t="s">
        <v>1857</v>
      </c>
      <c r="B1838" t="s">
        <v>19</v>
      </c>
      <c r="C1838">
        <v>4</v>
      </c>
      <c r="D1838">
        <v>5</v>
      </c>
      <c r="E1838">
        <v>20</v>
      </c>
      <c r="F1838" t="s">
        <v>21</v>
      </c>
      <c r="H1838" s="1">
        <v>45022</v>
      </c>
      <c r="J1838" s="8" t="str">
        <f>IF(ISBLANK(B1838),"Unknown",B1838)</f>
        <v>Salad</v>
      </c>
      <c r="K1838" s="5">
        <f t="shared" si="158"/>
        <v>4</v>
      </c>
      <c r="L1838" s="5">
        <f t="shared" si="158"/>
        <v>5</v>
      </c>
      <c r="M1838" s="5">
        <f t="shared" si="159"/>
        <v>20</v>
      </c>
      <c r="N1838" s="8" t="str">
        <f>IF(ISBLANK(F1838),"Unknown",F1838)</f>
        <v>Digital Wallet</v>
      </c>
      <c r="O1838" s="8" t="str">
        <f>IF(ISBLANK(G1838),"Unknown",G1838)</f>
        <v>Unknown</v>
      </c>
      <c r="P1838" s="6">
        <f>IF(ISBLANK(H1838),"Unknown",H1838)</f>
        <v>45022</v>
      </c>
      <c r="Q1838" s="13">
        <f t="shared" si="160"/>
        <v>4</v>
      </c>
      <c r="R1838" s="13">
        <f t="shared" si="161"/>
        <v>5</v>
      </c>
      <c r="S1838" s="11">
        <f t="shared" si="162"/>
        <v>20</v>
      </c>
    </row>
    <row r="1839" spans="1:19" x14ac:dyDescent="0.3">
      <c r="A1839" t="s">
        <v>1858</v>
      </c>
      <c r="B1839" t="s">
        <v>9</v>
      </c>
      <c r="C1839">
        <v>3</v>
      </c>
      <c r="D1839">
        <v>2</v>
      </c>
      <c r="E1839">
        <v>6</v>
      </c>
      <c r="F1839" t="s">
        <v>14</v>
      </c>
      <c r="G1839" t="s">
        <v>11</v>
      </c>
      <c r="H1839" s="1">
        <v>44988</v>
      </c>
      <c r="J1839" s="8" t="str">
        <f>IF(ISBLANK(B1839),"Unknown",B1839)</f>
        <v>Coffee</v>
      </c>
      <c r="K1839" s="5">
        <f t="shared" si="158"/>
        <v>3</v>
      </c>
      <c r="L1839" s="5">
        <f t="shared" si="158"/>
        <v>2</v>
      </c>
      <c r="M1839" s="5">
        <f t="shared" si="159"/>
        <v>6</v>
      </c>
      <c r="N1839" s="8" t="str">
        <f>IF(ISBLANK(F1839),"Unknown",F1839)</f>
        <v>Cash</v>
      </c>
      <c r="O1839" s="8" t="str">
        <f>IF(ISBLANK(G1839),"Unknown",G1839)</f>
        <v>Takeaway</v>
      </c>
      <c r="P1839" s="6">
        <f>IF(ISBLANK(H1839),"Unknown",H1839)</f>
        <v>44988</v>
      </c>
      <c r="Q1839" s="13">
        <f t="shared" si="160"/>
        <v>3</v>
      </c>
      <c r="R1839" s="13">
        <f t="shared" si="161"/>
        <v>2</v>
      </c>
      <c r="S1839" s="11">
        <f t="shared" si="162"/>
        <v>6</v>
      </c>
    </row>
    <row r="1840" spans="1:19" x14ac:dyDescent="0.3">
      <c r="A1840" t="s">
        <v>1859</v>
      </c>
      <c r="B1840" t="s">
        <v>37</v>
      </c>
      <c r="C1840">
        <v>2</v>
      </c>
      <c r="D1840">
        <v>3</v>
      </c>
      <c r="E1840">
        <v>6</v>
      </c>
      <c r="F1840" t="s">
        <v>10</v>
      </c>
      <c r="G1840" t="s">
        <v>11</v>
      </c>
      <c r="H1840" s="1">
        <v>45107</v>
      </c>
      <c r="J1840" s="8" t="str">
        <f>IF(ISBLANK(B1840),"Unknown",B1840)</f>
        <v>Juice</v>
      </c>
      <c r="K1840" s="5">
        <f t="shared" si="158"/>
        <v>2</v>
      </c>
      <c r="L1840" s="5">
        <f t="shared" si="158"/>
        <v>3</v>
      </c>
      <c r="M1840" s="5">
        <f t="shared" si="159"/>
        <v>6</v>
      </c>
      <c r="N1840" s="8" t="str">
        <f>IF(ISBLANK(F1840),"Unknown",F1840)</f>
        <v>Credit Card</v>
      </c>
      <c r="O1840" s="8" t="str">
        <f>IF(ISBLANK(G1840),"Unknown",G1840)</f>
        <v>Takeaway</v>
      </c>
      <c r="P1840" s="6">
        <f>IF(ISBLANK(H1840),"Unknown",H1840)</f>
        <v>45107</v>
      </c>
      <c r="Q1840" s="13">
        <f t="shared" si="160"/>
        <v>2</v>
      </c>
      <c r="R1840" s="13">
        <f t="shared" si="161"/>
        <v>3</v>
      </c>
      <c r="S1840" s="11">
        <f t="shared" si="162"/>
        <v>6</v>
      </c>
    </row>
    <row r="1841" spans="1:19" x14ac:dyDescent="0.3">
      <c r="A1841" t="s">
        <v>1860</v>
      </c>
      <c r="B1841" t="s">
        <v>63</v>
      </c>
      <c r="C1841">
        <v>4</v>
      </c>
      <c r="D1841">
        <v>1.5</v>
      </c>
      <c r="E1841">
        <v>6</v>
      </c>
      <c r="F1841" t="s">
        <v>21</v>
      </c>
      <c r="G1841" t="s">
        <v>15</v>
      </c>
      <c r="H1841" s="1">
        <v>45263</v>
      </c>
      <c r="J1841" s="8" t="str">
        <f>IF(ISBLANK(B1841),"Unknown",B1841)</f>
        <v>Tea</v>
      </c>
      <c r="K1841" s="5">
        <f t="shared" si="158"/>
        <v>4</v>
      </c>
      <c r="L1841" s="5">
        <f t="shared" si="158"/>
        <v>1.5</v>
      </c>
      <c r="M1841" s="5">
        <f t="shared" si="159"/>
        <v>6</v>
      </c>
      <c r="N1841" s="8" t="str">
        <f>IF(ISBLANK(F1841),"Unknown",F1841)</f>
        <v>Digital Wallet</v>
      </c>
      <c r="O1841" s="8" t="str">
        <f>IF(ISBLANK(G1841),"Unknown",G1841)</f>
        <v>In-store</v>
      </c>
      <c r="P1841" s="6">
        <f>IF(ISBLANK(H1841),"Unknown",H1841)</f>
        <v>45263</v>
      </c>
      <c r="Q1841" s="13">
        <f t="shared" si="160"/>
        <v>4</v>
      </c>
      <c r="R1841" s="13">
        <f t="shared" si="161"/>
        <v>1.5</v>
      </c>
      <c r="S1841" s="11">
        <f t="shared" si="162"/>
        <v>6</v>
      </c>
    </row>
    <row r="1842" spans="1:19" x14ac:dyDescent="0.3">
      <c r="A1842" t="s">
        <v>1861</v>
      </c>
      <c r="B1842" t="s">
        <v>13</v>
      </c>
      <c r="C1842">
        <v>4</v>
      </c>
      <c r="D1842">
        <v>3</v>
      </c>
      <c r="E1842">
        <v>12</v>
      </c>
      <c r="F1842" t="s">
        <v>21</v>
      </c>
      <c r="G1842" t="s">
        <v>15</v>
      </c>
      <c r="H1842" s="1">
        <v>45179</v>
      </c>
      <c r="J1842" s="8" t="str">
        <f>IF(ISBLANK(B1842),"Unknown",B1842)</f>
        <v>Cake</v>
      </c>
      <c r="K1842" s="5">
        <f t="shared" si="158"/>
        <v>4</v>
      </c>
      <c r="L1842" s="5">
        <f t="shared" si="158"/>
        <v>3</v>
      </c>
      <c r="M1842" s="5">
        <f t="shared" si="159"/>
        <v>12</v>
      </c>
      <c r="N1842" s="8" t="str">
        <f>IF(ISBLANK(F1842),"Unknown",F1842)</f>
        <v>Digital Wallet</v>
      </c>
      <c r="O1842" s="8" t="str">
        <f>IF(ISBLANK(G1842),"Unknown",G1842)</f>
        <v>In-store</v>
      </c>
      <c r="P1842" s="6">
        <f>IF(ISBLANK(H1842),"Unknown",H1842)</f>
        <v>45179</v>
      </c>
      <c r="Q1842" s="13">
        <f t="shared" si="160"/>
        <v>4</v>
      </c>
      <c r="R1842" s="13">
        <f t="shared" si="161"/>
        <v>3</v>
      </c>
      <c r="S1842" s="11">
        <f t="shared" si="162"/>
        <v>12</v>
      </c>
    </row>
    <row r="1843" spans="1:19" x14ac:dyDescent="0.3">
      <c r="A1843" t="s">
        <v>1862</v>
      </c>
      <c r="B1843" t="s">
        <v>19</v>
      </c>
      <c r="C1843">
        <v>3</v>
      </c>
      <c r="D1843">
        <v>5</v>
      </c>
      <c r="E1843">
        <v>15</v>
      </c>
      <c r="F1843" s="7" t="s">
        <v>10024</v>
      </c>
      <c r="G1843" t="s">
        <v>11</v>
      </c>
      <c r="H1843" s="1">
        <v>45209</v>
      </c>
      <c r="J1843" s="8" t="str">
        <f>IF(ISBLANK(B1843),"Unknown",B1843)</f>
        <v>Salad</v>
      </c>
      <c r="K1843" s="5">
        <f t="shared" si="158"/>
        <v>3</v>
      </c>
      <c r="L1843" s="5">
        <f t="shared" si="158"/>
        <v>5</v>
      </c>
      <c r="M1843" s="5">
        <f t="shared" si="159"/>
        <v>15</v>
      </c>
      <c r="N1843" s="8" t="str">
        <f>IF(ISBLANK(F1843),"Unknown",F1843)</f>
        <v>Unknown</v>
      </c>
      <c r="O1843" s="8" t="str">
        <f>IF(ISBLANK(G1843),"Unknown",G1843)</f>
        <v>Takeaway</v>
      </c>
      <c r="P1843" s="6">
        <f>IF(ISBLANK(H1843),"Unknown",H1843)</f>
        <v>45209</v>
      </c>
      <c r="Q1843" s="13">
        <f t="shared" si="160"/>
        <v>3</v>
      </c>
      <c r="R1843" s="13">
        <f t="shared" si="161"/>
        <v>5</v>
      </c>
      <c r="S1843" s="11">
        <f t="shared" si="162"/>
        <v>15</v>
      </c>
    </row>
    <row r="1844" spans="1:19" x14ac:dyDescent="0.3">
      <c r="A1844" t="s">
        <v>1863</v>
      </c>
      <c r="B1844" t="s">
        <v>19</v>
      </c>
      <c r="C1844">
        <v>4</v>
      </c>
      <c r="D1844">
        <v>5</v>
      </c>
      <c r="E1844">
        <v>20</v>
      </c>
      <c r="G1844" t="s">
        <v>15</v>
      </c>
      <c r="H1844" s="1">
        <v>45237</v>
      </c>
      <c r="J1844" s="8" t="str">
        <f>IF(ISBLANK(B1844),"Unknown",B1844)</f>
        <v>Salad</v>
      </c>
      <c r="K1844" s="5">
        <f t="shared" si="158"/>
        <v>4</v>
      </c>
      <c r="L1844" s="5">
        <f t="shared" si="158"/>
        <v>5</v>
      </c>
      <c r="M1844" s="5">
        <f t="shared" si="159"/>
        <v>20</v>
      </c>
      <c r="N1844" s="8" t="str">
        <f>IF(ISBLANK(F1844),"Unknown",F1844)</f>
        <v>Unknown</v>
      </c>
      <c r="O1844" s="8" t="str">
        <f>IF(ISBLANK(G1844),"Unknown",G1844)</f>
        <v>In-store</v>
      </c>
      <c r="P1844" s="6">
        <f>IF(ISBLANK(H1844),"Unknown",H1844)</f>
        <v>45237</v>
      </c>
      <c r="Q1844" s="13">
        <f t="shared" si="160"/>
        <v>4</v>
      </c>
      <c r="R1844" s="13">
        <f t="shared" si="161"/>
        <v>5</v>
      </c>
      <c r="S1844" s="11">
        <f t="shared" si="162"/>
        <v>20</v>
      </c>
    </row>
    <row r="1845" spans="1:19" x14ac:dyDescent="0.3">
      <c r="A1845" t="s">
        <v>1864</v>
      </c>
      <c r="B1845" s="7" t="s">
        <v>10024</v>
      </c>
      <c r="C1845" s="7" t="s">
        <v>10024</v>
      </c>
      <c r="D1845">
        <v>5</v>
      </c>
      <c r="E1845">
        <v>10</v>
      </c>
      <c r="F1845" t="s">
        <v>14</v>
      </c>
      <c r="H1845" s="1">
        <v>45242</v>
      </c>
      <c r="J1845" s="8" t="str">
        <f>IF(ISBLANK(B1845),"Unknown",B1845)</f>
        <v>Unknown</v>
      </c>
      <c r="K1845" s="5" t="str">
        <f t="shared" si="158"/>
        <v>Unknown</v>
      </c>
      <c r="L1845" s="5">
        <f t="shared" si="158"/>
        <v>5</v>
      </c>
      <c r="M1845" s="5">
        <f t="shared" si="159"/>
        <v>10</v>
      </c>
      <c r="N1845" s="8" t="str">
        <f>IF(ISBLANK(F1845),"Unknown",F1845)</f>
        <v>Cash</v>
      </c>
      <c r="O1845" s="8" t="str">
        <f>IF(ISBLANK(G1845),"Unknown",G1845)</f>
        <v>Unknown</v>
      </c>
      <c r="P1845" s="6">
        <f>IF(ISBLANK(H1845),"Unknown",H1845)</f>
        <v>45242</v>
      </c>
      <c r="Q1845" s="13">
        <f t="shared" si="160"/>
        <v>0</v>
      </c>
      <c r="R1845" s="13">
        <f t="shared" si="161"/>
        <v>5</v>
      </c>
      <c r="S1845" s="11">
        <f t="shared" si="162"/>
        <v>0</v>
      </c>
    </row>
    <row r="1846" spans="1:19" x14ac:dyDescent="0.3">
      <c r="A1846" t="s">
        <v>1865</v>
      </c>
      <c r="B1846" t="s">
        <v>13</v>
      </c>
      <c r="C1846">
        <v>5</v>
      </c>
      <c r="D1846">
        <v>3</v>
      </c>
      <c r="E1846">
        <v>15</v>
      </c>
      <c r="F1846" t="s">
        <v>14</v>
      </c>
      <c r="G1846" t="s">
        <v>11</v>
      </c>
      <c r="H1846" s="1">
        <v>45086</v>
      </c>
      <c r="J1846" s="8" t="str">
        <f>IF(ISBLANK(B1846),"Unknown",B1846)</f>
        <v>Cake</v>
      </c>
      <c r="K1846" s="5">
        <f t="shared" si="158"/>
        <v>5</v>
      </c>
      <c r="L1846" s="5">
        <f t="shared" si="158"/>
        <v>3</v>
      </c>
      <c r="M1846" s="5">
        <f t="shared" si="159"/>
        <v>15</v>
      </c>
      <c r="N1846" s="8" t="str">
        <f>IF(ISBLANK(F1846),"Unknown",F1846)</f>
        <v>Cash</v>
      </c>
      <c r="O1846" s="8" t="str">
        <f>IF(ISBLANK(G1846),"Unknown",G1846)</f>
        <v>Takeaway</v>
      </c>
      <c r="P1846" s="6">
        <f>IF(ISBLANK(H1846),"Unknown",H1846)</f>
        <v>45086</v>
      </c>
      <c r="Q1846" s="13">
        <f t="shared" si="160"/>
        <v>5</v>
      </c>
      <c r="R1846" s="13">
        <f t="shared" si="161"/>
        <v>3</v>
      </c>
      <c r="S1846" s="11">
        <f t="shared" si="162"/>
        <v>15</v>
      </c>
    </row>
    <row r="1847" spans="1:19" x14ac:dyDescent="0.3">
      <c r="A1847" t="s">
        <v>1866</v>
      </c>
      <c r="B1847" t="s">
        <v>19</v>
      </c>
      <c r="C1847">
        <v>5</v>
      </c>
      <c r="D1847">
        <v>5</v>
      </c>
      <c r="E1847">
        <v>25</v>
      </c>
      <c r="F1847" t="s">
        <v>21</v>
      </c>
      <c r="G1847" s="7" t="s">
        <v>10024</v>
      </c>
      <c r="H1847" s="1">
        <v>44997</v>
      </c>
      <c r="J1847" s="8" t="str">
        <f>IF(ISBLANK(B1847),"Unknown",B1847)</f>
        <v>Salad</v>
      </c>
      <c r="K1847" s="5">
        <f t="shared" si="158"/>
        <v>5</v>
      </c>
      <c r="L1847" s="5">
        <f t="shared" si="158"/>
        <v>5</v>
      </c>
      <c r="M1847" s="5">
        <f t="shared" si="159"/>
        <v>25</v>
      </c>
      <c r="N1847" s="8" t="str">
        <f>IF(ISBLANK(F1847),"Unknown",F1847)</f>
        <v>Digital Wallet</v>
      </c>
      <c r="O1847" s="8" t="str">
        <f>IF(ISBLANK(G1847),"Unknown",G1847)</f>
        <v>Unknown</v>
      </c>
      <c r="P1847" s="6">
        <f>IF(ISBLANK(H1847),"Unknown",H1847)</f>
        <v>44997</v>
      </c>
      <c r="Q1847" s="13">
        <f t="shared" si="160"/>
        <v>5</v>
      </c>
      <c r="R1847" s="13">
        <f t="shared" si="161"/>
        <v>5</v>
      </c>
      <c r="S1847" s="11">
        <f t="shared" si="162"/>
        <v>25</v>
      </c>
    </row>
    <row r="1848" spans="1:19" x14ac:dyDescent="0.3">
      <c r="A1848" t="s">
        <v>1867</v>
      </c>
      <c r="B1848" t="s">
        <v>17</v>
      </c>
      <c r="C1848">
        <v>4</v>
      </c>
      <c r="D1848">
        <v>1</v>
      </c>
      <c r="E1848">
        <v>4</v>
      </c>
      <c r="F1848" t="s">
        <v>10</v>
      </c>
      <c r="G1848" t="s">
        <v>11</v>
      </c>
      <c r="H1848" s="1">
        <v>45285</v>
      </c>
      <c r="J1848" s="8" t="str">
        <f>IF(ISBLANK(B1848),"Unknown",B1848)</f>
        <v>Cookie</v>
      </c>
      <c r="K1848" s="5">
        <f t="shared" si="158"/>
        <v>4</v>
      </c>
      <c r="L1848" s="5">
        <f t="shared" si="158"/>
        <v>1</v>
      </c>
      <c r="M1848" s="5">
        <f t="shared" si="159"/>
        <v>4</v>
      </c>
      <c r="N1848" s="8" t="str">
        <f>IF(ISBLANK(F1848),"Unknown",F1848)</f>
        <v>Credit Card</v>
      </c>
      <c r="O1848" s="8" t="str">
        <f>IF(ISBLANK(G1848),"Unknown",G1848)</f>
        <v>Takeaway</v>
      </c>
      <c r="P1848" s="6">
        <f>IF(ISBLANK(H1848),"Unknown",H1848)</f>
        <v>45285</v>
      </c>
      <c r="Q1848" s="13">
        <f t="shared" si="160"/>
        <v>4</v>
      </c>
      <c r="R1848" s="13">
        <f t="shared" si="161"/>
        <v>1</v>
      </c>
      <c r="S1848" s="11">
        <f t="shared" si="162"/>
        <v>4</v>
      </c>
    </row>
    <row r="1849" spans="1:19" x14ac:dyDescent="0.3">
      <c r="A1849" t="s">
        <v>1868</v>
      </c>
      <c r="B1849" t="s">
        <v>63</v>
      </c>
      <c r="C1849">
        <v>1</v>
      </c>
      <c r="D1849">
        <v>1.5</v>
      </c>
      <c r="E1849">
        <v>1.5</v>
      </c>
      <c r="F1849" t="s">
        <v>14</v>
      </c>
      <c r="H1849" s="1">
        <v>45288</v>
      </c>
      <c r="J1849" s="8" t="str">
        <f>IF(ISBLANK(B1849),"Unknown",B1849)</f>
        <v>Tea</v>
      </c>
      <c r="K1849" s="5">
        <f t="shared" si="158"/>
        <v>1</v>
      </c>
      <c r="L1849" s="5">
        <f t="shared" si="158"/>
        <v>1.5</v>
      </c>
      <c r="M1849" s="5">
        <f t="shared" si="159"/>
        <v>1.5</v>
      </c>
      <c r="N1849" s="8" t="str">
        <f>IF(ISBLANK(F1849),"Unknown",F1849)</f>
        <v>Cash</v>
      </c>
      <c r="O1849" s="8" t="str">
        <f>IF(ISBLANK(G1849),"Unknown",G1849)</f>
        <v>Unknown</v>
      </c>
      <c r="P1849" s="6">
        <f>IF(ISBLANK(H1849),"Unknown",H1849)</f>
        <v>45288</v>
      </c>
      <c r="Q1849" s="13">
        <f t="shared" si="160"/>
        <v>1</v>
      </c>
      <c r="R1849" s="13">
        <f t="shared" si="161"/>
        <v>1.5</v>
      </c>
      <c r="S1849" s="11">
        <f t="shared" si="162"/>
        <v>1.5</v>
      </c>
    </row>
    <row r="1850" spans="1:19" x14ac:dyDescent="0.3">
      <c r="A1850" t="s">
        <v>1869</v>
      </c>
      <c r="B1850" t="s">
        <v>37</v>
      </c>
      <c r="C1850">
        <v>5</v>
      </c>
      <c r="D1850">
        <v>3</v>
      </c>
      <c r="E1850">
        <v>15</v>
      </c>
      <c r="F1850" t="s">
        <v>21</v>
      </c>
      <c r="G1850" s="7" t="s">
        <v>10024</v>
      </c>
      <c r="H1850" s="1">
        <v>44963</v>
      </c>
      <c r="J1850" s="8" t="str">
        <f>IF(ISBLANK(B1850),"Unknown",B1850)</f>
        <v>Juice</v>
      </c>
      <c r="K1850" s="5">
        <f t="shared" si="158"/>
        <v>5</v>
      </c>
      <c r="L1850" s="5">
        <f t="shared" si="158"/>
        <v>3</v>
      </c>
      <c r="M1850" s="5">
        <f t="shared" si="159"/>
        <v>15</v>
      </c>
      <c r="N1850" s="8" t="str">
        <f>IF(ISBLANK(F1850),"Unknown",F1850)</f>
        <v>Digital Wallet</v>
      </c>
      <c r="O1850" s="8" t="str">
        <f>IF(ISBLANK(G1850),"Unknown",G1850)</f>
        <v>Unknown</v>
      </c>
      <c r="P1850" s="6">
        <f>IF(ISBLANK(H1850),"Unknown",H1850)</f>
        <v>44963</v>
      </c>
      <c r="Q1850" s="13">
        <f t="shared" si="160"/>
        <v>5</v>
      </c>
      <c r="R1850" s="13">
        <f t="shared" si="161"/>
        <v>3</v>
      </c>
      <c r="S1850" s="11">
        <f t="shared" si="162"/>
        <v>15</v>
      </c>
    </row>
    <row r="1851" spans="1:19" x14ac:dyDescent="0.3">
      <c r="A1851" t="s">
        <v>1870</v>
      </c>
      <c r="B1851" t="s">
        <v>9</v>
      </c>
      <c r="C1851">
        <v>5</v>
      </c>
      <c r="D1851">
        <v>2</v>
      </c>
      <c r="E1851">
        <v>10</v>
      </c>
      <c r="F1851" t="s">
        <v>14</v>
      </c>
      <c r="G1851" t="s">
        <v>11</v>
      </c>
      <c r="H1851" s="1">
        <v>45082</v>
      </c>
      <c r="J1851" s="8" t="str">
        <f>IF(ISBLANK(B1851),"Unknown",B1851)</f>
        <v>Coffee</v>
      </c>
      <c r="K1851" s="5">
        <f t="shared" si="158"/>
        <v>5</v>
      </c>
      <c r="L1851" s="5">
        <f t="shared" si="158"/>
        <v>2</v>
      </c>
      <c r="M1851" s="5">
        <f t="shared" si="159"/>
        <v>10</v>
      </c>
      <c r="N1851" s="8" t="str">
        <f>IF(ISBLANK(F1851),"Unknown",F1851)</f>
        <v>Cash</v>
      </c>
      <c r="O1851" s="8" t="str">
        <f>IF(ISBLANK(G1851),"Unknown",G1851)</f>
        <v>Takeaway</v>
      </c>
      <c r="P1851" s="6">
        <f>IF(ISBLANK(H1851),"Unknown",H1851)</f>
        <v>45082</v>
      </c>
      <c r="Q1851" s="13">
        <f t="shared" si="160"/>
        <v>5</v>
      </c>
      <c r="R1851" s="13">
        <f t="shared" si="161"/>
        <v>2</v>
      </c>
      <c r="S1851" s="11">
        <f t="shared" si="162"/>
        <v>10</v>
      </c>
    </row>
    <row r="1852" spans="1:19" x14ac:dyDescent="0.3">
      <c r="A1852" t="s">
        <v>1871</v>
      </c>
      <c r="B1852" t="s">
        <v>63</v>
      </c>
      <c r="C1852">
        <v>1</v>
      </c>
      <c r="D1852">
        <v>1.5</v>
      </c>
      <c r="E1852">
        <v>1.5</v>
      </c>
      <c r="F1852" t="s">
        <v>21</v>
      </c>
      <c r="G1852" t="s">
        <v>11</v>
      </c>
      <c r="H1852" s="1">
        <v>45030</v>
      </c>
      <c r="J1852" s="8" t="str">
        <f>IF(ISBLANK(B1852),"Unknown",B1852)</f>
        <v>Tea</v>
      </c>
      <c r="K1852" s="5">
        <f t="shared" si="158"/>
        <v>1</v>
      </c>
      <c r="L1852" s="5">
        <f t="shared" si="158"/>
        <v>1.5</v>
      </c>
      <c r="M1852" s="5">
        <f t="shared" si="159"/>
        <v>1.5</v>
      </c>
      <c r="N1852" s="8" t="str">
        <f>IF(ISBLANK(F1852),"Unknown",F1852)</f>
        <v>Digital Wallet</v>
      </c>
      <c r="O1852" s="8" t="str">
        <f>IF(ISBLANK(G1852),"Unknown",G1852)</f>
        <v>Takeaway</v>
      </c>
      <c r="P1852" s="6">
        <f>IF(ISBLANK(H1852),"Unknown",H1852)</f>
        <v>45030</v>
      </c>
      <c r="Q1852" s="13">
        <f t="shared" si="160"/>
        <v>1</v>
      </c>
      <c r="R1852" s="13">
        <f t="shared" si="161"/>
        <v>1.5</v>
      </c>
      <c r="S1852" s="11">
        <f t="shared" si="162"/>
        <v>1.5</v>
      </c>
    </row>
    <row r="1853" spans="1:19" x14ac:dyDescent="0.3">
      <c r="A1853" t="s">
        <v>1872</v>
      </c>
      <c r="B1853" t="s">
        <v>37</v>
      </c>
      <c r="C1853">
        <v>1</v>
      </c>
      <c r="D1853">
        <v>3</v>
      </c>
      <c r="E1853">
        <v>3</v>
      </c>
      <c r="F1853" t="s">
        <v>21</v>
      </c>
      <c r="H1853" s="1">
        <v>45065</v>
      </c>
      <c r="J1853" s="8" t="str">
        <f>IF(ISBLANK(B1853),"Unknown",B1853)</f>
        <v>Juice</v>
      </c>
      <c r="K1853" s="5">
        <f t="shared" si="158"/>
        <v>1</v>
      </c>
      <c r="L1853" s="5">
        <f t="shared" si="158"/>
        <v>3</v>
      </c>
      <c r="M1853" s="5">
        <f t="shared" si="159"/>
        <v>3</v>
      </c>
      <c r="N1853" s="8" t="str">
        <f>IF(ISBLANK(F1853),"Unknown",F1853)</f>
        <v>Digital Wallet</v>
      </c>
      <c r="O1853" s="8" t="str">
        <f>IF(ISBLANK(G1853),"Unknown",G1853)</f>
        <v>Unknown</v>
      </c>
      <c r="P1853" s="6">
        <f>IF(ISBLANK(H1853),"Unknown",H1853)</f>
        <v>45065</v>
      </c>
      <c r="Q1853" s="13">
        <f t="shared" si="160"/>
        <v>1</v>
      </c>
      <c r="R1853" s="13">
        <f t="shared" si="161"/>
        <v>3</v>
      </c>
      <c r="S1853" s="11">
        <f t="shared" si="162"/>
        <v>3</v>
      </c>
    </row>
    <row r="1854" spans="1:19" x14ac:dyDescent="0.3">
      <c r="A1854" t="s">
        <v>1873</v>
      </c>
      <c r="B1854" t="s">
        <v>9</v>
      </c>
      <c r="C1854">
        <v>5</v>
      </c>
      <c r="D1854">
        <v>2</v>
      </c>
      <c r="E1854">
        <v>10</v>
      </c>
      <c r="G1854" t="s">
        <v>15</v>
      </c>
      <c r="H1854" s="1">
        <v>45257</v>
      </c>
      <c r="J1854" s="8" t="str">
        <f>IF(ISBLANK(B1854),"Unknown",B1854)</f>
        <v>Coffee</v>
      </c>
      <c r="K1854" s="5">
        <f t="shared" si="158"/>
        <v>5</v>
      </c>
      <c r="L1854" s="5">
        <f t="shared" si="158"/>
        <v>2</v>
      </c>
      <c r="M1854" s="5">
        <f t="shared" si="159"/>
        <v>10</v>
      </c>
      <c r="N1854" s="8" t="str">
        <f>IF(ISBLANK(F1854),"Unknown",F1854)</f>
        <v>Unknown</v>
      </c>
      <c r="O1854" s="8" t="str">
        <f>IF(ISBLANK(G1854),"Unknown",G1854)</f>
        <v>In-store</v>
      </c>
      <c r="P1854" s="6">
        <f>IF(ISBLANK(H1854),"Unknown",H1854)</f>
        <v>45257</v>
      </c>
      <c r="Q1854" s="13">
        <f t="shared" si="160"/>
        <v>5</v>
      </c>
      <c r="R1854" s="13">
        <f t="shared" si="161"/>
        <v>2</v>
      </c>
      <c r="S1854" s="11">
        <f t="shared" si="162"/>
        <v>10</v>
      </c>
    </row>
    <row r="1855" spans="1:19" x14ac:dyDescent="0.3">
      <c r="A1855" t="s">
        <v>1874</v>
      </c>
      <c r="B1855" t="s">
        <v>17</v>
      </c>
      <c r="C1855">
        <v>3</v>
      </c>
      <c r="D1855">
        <v>1</v>
      </c>
      <c r="E1855">
        <v>3</v>
      </c>
      <c r="F1855" t="s">
        <v>21</v>
      </c>
      <c r="H1855" s="1">
        <v>45164</v>
      </c>
      <c r="J1855" s="8" t="str">
        <f>IF(ISBLANK(B1855),"Unknown",B1855)</f>
        <v>Cookie</v>
      </c>
      <c r="K1855" s="5">
        <f t="shared" si="158"/>
        <v>3</v>
      </c>
      <c r="L1855" s="5">
        <f t="shared" si="158"/>
        <v>1</v>
      </c>
      <c r="M1855" s="5">
        <f t="shared" si="159"/>
        <v>3</v>
      </c>
      <c r="N1855" s="8" t="str">
        <f>IF(ISBLANK(F1855),"Unknown",F1855)</f>
        <v>Digital Wallet</v>
      </c>
      <c r="O1855" s="8" t="str">
        <f>IF(ISBLANK(G1855),"Unknown",G1855)</f>
        <v>Unknown</v>
      </c>
      <c r="P1855" s="6">
        <f>IF(ISBLANK(H1855),"Unknown",H1855)</f>
        <v>45164</v>
      </c>
      <c r="Q1855" s="13">
        <f t="shared" si="160"/>
        <v>3</v>
      </c>
      <c r="R1855" s="13">
        <f t="shared" si="161"/>
        <v>1</v>
      </c>
      <c r="S1855" s="11">
        <f t="shared" si="162"/>
        <v>3</v>
      </c>
    </row>
    <row r="1856" spans="1:19" x14ac:dyDescent="0.3">
      <c r="A1856" t="s">
        <v>1875</v>
      </c>
      <c r="B1856" s="7" t="s">
        <v>10024</v>
      </c>
      <c r="C1856">
        <v>1</v>
      </c>
      <c r="D1856">
        <v>5</v>
      </c>
      <c r="E1856">
        <v>5</v>
      </c>
      <c r="F1856" s="7" t="s">
        <v>10024</v>
      </c>
      <c r="H1856" s="1">
        <v>45086</v>
      </c>
      <c r="J1856" s="8" t="str">
        <f>IF(ISBLANK(B1856),"Unknown",B1856)</f>
        <v>Unknown</v>
      </c>
      <c r="K1856" s="5">
        <f t="shared" si="158"/>
        <v>1</v>
      </c>
      <c r="L1856" s="5">
        <f t="shared" si="158"/>
        <v>5</v>
      </c>
      <c r="M1856" s="5">
        <f t="shared" si="159"/>
        <v>5</v>
      </c>
      <c r="N1856" s="8" t="str">
        <f>IF(ISBLANK(F1856),"Unknown",F1856)</f>
        <v>Unknown</v>
      </c>
      <c r="O1856" s="8" t="str">
        <f>IF(ISBLANK(G1856),"Unknown",G1856)</f>
        <v>Unknown</v>
      </c>
      <c r="P1856" s="6">
        <f>IF(ISBLANK(H1856),"Unknown",H1856)</f>
        <v>45086</v>
      </c>
      <c r="Q1856" s="13">
        <f t="shared" si="160"/>
        <v>1</v>
      </c>
      <c r="R1856" s="13">
        <f t="shared" si="161"/>
        <v>5</v>
      </c>
      <c r="S1856" s="11">
        <f t="shared" si="162"/>
        <v>5</v>
      </c>
    </row>
    <row r="1857" spans="1:19" x14ac:dyDescent="0.3">
      <c r="A1857" t="s">
        <v>1876</v>
      </c>
      <c r="B1857" t="s">
        <v>26</v>
      </c>
      <c r="C1857">
        <v>5</v>
      </c>
      <c r="D1857">
        <v>4</v>
      </c>
      <c r="E1857">
        <v>20</v>
      </c>
      <c r="H1857" s="1">
        <v>45145</v>
      </c>
      <c r="J1857" s="8" t="str">
        <f>IF(ISBLANK(B1857),"Unknown",B1857)</f>
        <v>Sandwich</v>
      </c>
      <c r="K1857" s="5">
        <f t="shared" si="158"/>
        <v>5</v>
      </c>
      <c r="L1857" s="5">
        <f t="shared" si="158"/>
        <v>4</v>
      </c>
      <c r="M1857" s="5">
        <f t="shared" si="159"/>
        <v>20</v>
      </c>
      <c r="N1857" s="8" t="str">
        <f>IF(ISBLANK(F1857),"Unknown",F1857)</f>
        <v>Unknown</v>
      </c>
      <c r="O1857" s="8" t="str">
        <f>IF(ISBLANK(G1857),"Unknown",G1857)</f>
        <v>Unknown</v>
      </c>
      <c r="P1857" s="6">
        <f>IF(ISBLANK(H1857),"Unknown",H1857)</f>
        <v>45145</v>
      </c>
      <c r="Q1857" s="13">
        <f t="shared" si="160"/>
        <v>5</v>
      </c>
      <c r="R1857" s="13">
        <f t="shared" si="161"/>
        <v>4</v>
      </c>
      <c r="S1857" s="11">
        <f t="shared" si="162"/>
        <v>20</v>
      </c>
    </row>
    <row r="1858" spans="1:19" x14ac:dyDescent="0.3">
      <c r="A1858" t="s">
        <v>1877</v>
      </c>
      <c r="B1858" t="s">
        <v>23</v>
      </c>
      <c r="C1858">
        <v>4</v>
      </c>
      <c r="D1858">
        <v>4</v>
      </c>
      <c r="E1858">
        <v>16</v>
      </c>
      <c r="H1858" s="1">
        <v>45100</v>
      </c>
      <c r="J1858" s="8" t="str">
        <f>IF(ISBLANK(B1858),"Unknown",B1858)</f>
        <v>Smoothie</v>
      </c>
      <c r="K1858" s="5">
        <f t="shared" si="158"/>
        <v>4</v>
      </c>
      <c r="L1858" s="5">
        <f t="shared" si="158"/>
        <v>4</v>
      </c>
      <c r="M1858" s="5">
        <f t="shared" si="159"/>
        <v>16</v>
      </c>
      <c r="N1858" s="8" t="str">
        <f>IF(ISBLANK(F1858),"Unknown",F1858)</f>
        <v>Unknown</v>
      </c>
      <c r="O1858" s="8" t="str">
        <f>IF(ISBLANK(G1858),"Unknown",G1858)</f>
        <v>Unknown</v>
      </c>
      <c r="P1858" s="6">
        <f>IF(ISBLANK(H1858),"Unknown",H1858)</f>
        <v>45100</v>
      </c>
      <c r="Q1858" s="13">
        <f t="shared" si="160"/>
        <v>4</v>
      </c>
      <c r="R1858" s="13">
        <f t="shared" si="161"/>
        <v>4</v>
      </c>
      <c r="S1858" s="11">
        <f t="shared" si="162"/>
        <v>16</v>
      </c>
    </row>
    <row r="1859" spans="1:19" x14ac:dyDescent="0.3">
      <c r="A1859" t="s">
        <v>1878</v>
      </c>
      <c r="B1859" t="s">
        <v>19</v>
      </c>
      <c r="D1859">
        <v>5</v>
      </c>
      <c r="E1859">
        <v>5</v>
      </c>
      <c r="H1859" s="1">
        <v>45255</v>
      </c>
      <c r="J1859" s="8" t="str">
        <f>IF(ISBLANK(B1859),"Unknown",B1859)</f>
        <v>Salad</v>
      </c>
      <c r="K1859" s="5" t="str">
        <f t="shared" ref="K1859:L1922" si="163">IF(ISBLANK(C1859),"0",C1859)</f>
        <v>0</v>
      </c>
      <c r="L1859" s="5">
        <f t="shared" si="163"/>
        <v>5</v>
      </c>
      <c r="M1859" s="5">
        <f t="shared" ref="M1859:M1922" si="164">IF(ISBLANK(E1859),"0",E1859)</f>
        <v>5</v>
      </c>
      <c r="N1859" s="8" t="str">
        <f>IF(ISBLANK(F1859),"Unknown",F1859)</f>
        <v>Unknown</v>
      </c>
      <c r="O1859" s="8" t="str">
        <f>IF(ISBLANK(G1859),"Unknown",G1859)</f>
        <v>Unknown</v>
      </c>
      <c r="P1859" s="6">
        <f>IF(ISBLANK(H1859),"Unknown",H1859)</f>
        <v>45255</v>
      </c>
      <c r="Q1859" s="13" t="str">
        <f t="shared" ref="Q1859:Q1922" si="165">IF(K1859="Unknown",0,K1859)</f>
        <v>0</v>
      </c>
      <c r="R1859" s="13">
        <f t="shared" ref="R1859:R1922" si="166">IF(L1859="Unknown",0,L1859)</f>
        <v>5</v>
      </c>
      <c r="S1859" s="11">
        <f t="shared" ref="S1859:S1922" si="167">Q1859*R1859</f>
        <v>0</v>
      </c>
    </row>
    <row r="1860" spans="1:19" x14ac:dyDescent="0.3">
      <c r="A1860" t="s">
        <v>1879</v>
      </c>
      <c r="B1860" t="s">
        <v>26</v>
      </c>
      <c r="C1860">
        <v>5</v>
      </c>
      <c r="D1860">
        <v>4</v>
      </c>
      <c r="E1860">
        <v>20</v>
      </c>
      <c r="F1860" t="s">
        <v>14</v>
      </c>
      <c r="G1860" t="s">
        <v>15</v>
      </c>
      <c r="H1860" s="1">
        <v>45216</v>
      </c>
      <c r="J1860" s="8" t="str">
        <f>IF(ISBLANK(B1860),"Unknown",B1860)</f>
        <v>Sandwich</v>
      </c>
      <c r="K1860" s="5">
        <f t="shared" si="163"/>
        <v>5</v>
      </c>
      <c r="L1860" s="5">
        <f t="shared" si="163"/>
        <v>4</v>
      </c>
      <c r="M1860" s="5">
        <f t="shared" si="164"/>
        <v>20</v>
      </c>
      <c r="N1860" s="8" t="str">
        <f>IF(ISBLANK(F1860),"Unknown",F1860)</f>
        <v>Cash</v>
      </c>
      <c r="O1860" s="8" t="str">
        <f>IF(ISBLANK(G1860),"Unknown",G1860)</f>
        <v>In-store</v>
      </c>
      <c r="P1860" s="6">
        <f>IF(ISBLANK(H1860),"Unknown",H1860)</f>
        <v>45216</v>
      </c>
      <c r="Q1860" s="13">
        <f t="shared" si="165"/>
        <v>5</v>
      </c>
      <c r="R1860" s="13">
        <f t="shared" si="166"/>
        <v>4</v>
      </c>
      <c r="S1860" s="11">
        <f t="shared" si="167"/>
        <v>20</v>
      </c>
    </row>
    <row r="1861" spans="1:19" x14ac:dyDescent="0.3">
      <c r="A1861" t="s">
        <v>1880</v>
      </c>
      <c r="B1861" t="s">
        <v>63</v>
      </c>
      <c r="C1861" s="7" t="s">
        <v>10024</v>
      </c>
      <c r="D1861">
        <v>1.5</v>
      </c>
      <c r="E1861">
        <v>6</v>
      </c>
      <c r="F1861" t="s">
        <v>10</v>
      </c>
      <c r="H1861" s="1">
        <v>45100</v>
      </c>
      <c r="J1861" s="8" t="str">
        <f>IF(ISBLANK(B1861),"Unknown",B1861)</f>
        <v>Tea</v>
      </c>
      <c r="K1861" s="5" t="str">
        <f t="shared" si="163"/>
        <v>Unknown</v>
      </c>
      <c r="L1861" s="5">
        <f t="shared" si="163"/>
        <v>1.5</v>
      </c>
      <c r="M1861" s="5">
        <f t="shared" si="164"/>
        <v>6</v>
      </c>
      <c r="N1861" s="8" t="str">
        <f>IF(ISBLANK(F1861),"Unknown",F1861)</f>
        <v>Credit Card</v>
      </c>
      <c r="O1861" s="8" t="str">
        <f>IF(ISBLANK(G1861),"Unknown",G1861)</f>
        <v>Unknown</v>
      </c>
      <c r="P1861" s="6">
        <f>IF(ISBLANK(H1861),"Unknown",H1861)</f>
        <v>45100</v>
      </c>
      <c r="Q1861" s="13">
        <f t="shared" si="165"/>
        <v>0</v>
      </c>
      <c r="R1861" s="13">
        <f t="shared" si="166"/>
        <v>1.5</v>
      </c>
      <c r="S1861" s="11">
        <f t="shared" si="167"/>
        <v>0</v>
      </c>
    </row>
    <row r="1862" spans="1:19" x14ac:dyDescent="0.3">
      <c r="A1862" t="s">
        <v>1881</v>
      </c>
      <c r="B1862" t="s">
        <v>19</v>
      </c>
      <c r="C1862">
        <v>3</v>
      </c>
      <c r="D1862">
        <v>5</v>
      </c>
      <c r="E1862">
        <v>15</v>
      </c>
      <c r="F1862" t="s">
        <v>10</v>
      </c>
      <c r="G1862" t="s">
        <v>15</v>
      </c>
      <c r="H1862" s="1">
        <v>45213</v>
      </c>
      <c r="J1862" s="8" t="str">
        <f>IF(ISBLANK(B1862),"Unknown",B1862)</f>
        <v>Salad</v>
      </c>
      <c r="K1862" s="5">
        <f t="shared" si="163"/>
        <v>3</v>
      </c>
      <c r="L1862" s="5">
        <f t="shared" si="163"/>
        <v>5</v>
      </c>
      <c r="M1862" s="5">
        <f t="shared" si="164"/>
        <v>15</v>
      </c>
      <c r="N1862" s="8" t="str">
        <f>IF(ISBLANK(F1862),"Unknown",F1862)</f>
        <v>Credit Card</v>
      </c>
      <c r="O1862" s="8" t="str">
        <f>IF(ISBLANK(G1862),"Unknown",G1862)</f>
        <v>In-store</v>
      </c>
      <c r="P1862" s="6">
        <f>IF(ISBLANK(H1862),"Unknown",H1862)</f>
        <v>45213</v>
      </c>
      <c r="Q1862" s="13">
        <f t="shared" si="165"/>
        <v>3</v>
      </c>
      <c r="R1862" s="13">
        <f t="shared" si="166"/>
        <v>5</v>
      </c>
      <c r="S1862" s="11">
        <f t="shared" si="167"/>
        <v>15</v>
      </c>
    </row>
    <row r="1863" spans="1:19" x14ac:dyDescent="0.3">
      <c r="A1863" t="s">
        <v>1882</v>
      </c>
      <c r="B1863" t="s">
        <v>23</v>
      </c>
      <c r="C1863">
        <v>4</v>
      </c>
      <c r="D1863">
        <v>4</v>
      </c>
      <c r="E1863">
        <v>16</v>
      </c>
      <c r="F1863" t="s">
        <v>10</v>
      </c>
      <c r="H1863" s="1">
        <v>45070</v>
      </c>
      <c r="J1863" s="8" t="str">
        <f>IF(ISBLANK(B1863),"Unknown",B1863)</f>
        <v>Smoothie</v>
      </c>
      <c r="K1863" s="5">
        <f t="shared" si="163"/>
        <v>4</v>
      </c>
      <c r="L1863" s="5">
        <f t="shared" si="163"/>
        <v>4</v>
      </c>
      <c r="M1863" s="5">
        <f t="shared" si="164"/>
        <v>16</v>
      </c>
      <c r="N1863" s="8" t="str">
        <f>IF(ISBLANK(F1863),"Unknown",F1863)</f>
        <v>Credit Card</v>
      </c>
      <c r="O1863" s="8" t="str">
        <f>IF(ISBLANK(G1863),"Unknown",G1863)</f>
        <v>Unknown</v>
      </c>
      <c r="P1863" s="6">
        <f>IF(ISBLANK(H1863),"Unknown",H1863)</f>
        <v>45070</v>
      </c>
      <c r="Q1863" s="13">
        <f t="shared" si="165"/>
        <v>4</v>
      </c>
      <c r="R1863" s="13">
        <f t="shared" si="166"/>
        <v>4</v>
      </c>
      <c r="S1863" s="11">
        <f t="shared" si="167"/>
        <v>16</v>
      </c>
    </row>
    <row r="1864" spans="1:19" x14ac:dyDescent="0.3">
      <c r="A1864" t="s">
        <v>1883</v>
      </c>
      <c r="B1864" t="s">
        <v>19</v>
      </c>
      <c r="C1864">
        <v>4</v>
      </c>
      <c r="D1864">
        <v>5</v>
      </c>
      <c r="E1864">
        <v>20</v>
      </c>
      <c r="H1864" s="1">
        <v>45025</v>
      </c>
      <c r="J1864" s="8" t="str">
        <f>IF(ISBLANK(B1864),"Unknown",B1864)</f>
        <v>Salad</v>
      </c>
      <c r="K1864" s="5">
        <f t="shared" si="163"/>
        <v>4</v>
      </c>
      <c r="L1864" s="5">
        <f t="shared" si="163"/>
        <v>5</v>
      </c>
      <c r="M1864" s="5">
        <f t="shared" si="164"/>
        <v>20</v>
      </c>
      <c r="N1864" s="8" t="str">
        <f>IF(ISBLANK(F1864),"Unknown",F1864)</f>
        <v>Unknown</v>
      </c>
      <c r="O1864" s="8" t="str">
        <f>IF(ISBLANK(G1864),"Unknown",G1864)</f>
        <v>Unknown</v>
      </c>
      <c r="P1864" s="6">
        <f>IF(ISBLANK(H1864),"Unknown",H1864)</f>
        <v>45025</v>
      </c>
      <c r="Q1864" s="13">
        <f t="shared" si="165"/>
        <v>4</v>
      </c>
      <c r="R1864" s="13">
        <f t="shared" si="166"/>
        <v>5</v>
      </c>
      <c r="S1864" s="11">
        <f t="shared" si="167"/>
        <v>20</v>
      </c>
    </row>
    <row r="1865" spans="1:19" x14ac:dyDescent="0.3">
      <c r="A1865" t="s">
        <v>1884</v>
      </c>
      <c r="B1865" t="s">
        <v>23</v>
      </c>
      <c r="C1865">
        <v>4</v>
      </c>
      <c r="D1865">
        <v>4</v>
      </c>
      <c r="E1865">
        <v>16</v>
      </c>
      <c r="F1865" t="s">
        <v>21</v>
      </c>
      <c r="H1865" s="1">
        <v>45046</v>
      </c>
      <c r="J1865" s="8" t="str">
        <f>IF(ISBLANK(B1865),"Unknown",B1865)</f>
        <v>Smoothie</v>
      </c>
      <c r="K1865" s="5">
        <f t="shared" si="163"/>
        <v>4</v>
      </c>
      <c r="L1865" s="5">
        <f t="shared" si="163"/>
        <v>4</v>
      </c>
      <c r="M1865" s="5">
        <f t="shared" si="164"/>
        <v>16</v>
      </c>
      <c r="N1865" s="8" t="str">
        <f>IF(ISBLANK(F1865),"Unknown",F1865)</f>
        <v>Digital Wallet</v>
      </c>
      <c r="O1865" s="8" t="str">
        <f>IF(ISBLANK(G1865),"Unknown",G1865)</f>
        <v>Unknown</v>
      </c>
      <c r="P1865" s="6">
        <f>IF(ISBLANK(H1865),"Unknown",H1865)</f>
        <v>45046</v>
      </c>
      <c r="Q1865" s="13">
        <f t="shared" si="165"/>
        <v>4</v>
      </c>
      <c r="R1865" s="13">
        <f t="shared" si="166"/>
        <v>4</v>
      </c>
      <c r="S1865" s="11">
        <f t="shared" si="167"/>
        <v>16</v>
      </c>
    </row>
    <row r="1866" spans="1:19" x14ac:dyDescent="0.3">
      <c r="A1866" t="s">
        <v>1885</v>
      </c>
      <c r="B1866" t="s">
        <v>19</v>
      </c>
      <c r="C1866">
        <v>4</v>
      </c>
      <c r="D1866">
        <v>5</v>
      </c>
      <c r="E1866">
        <v>20</v>
      </c>
      <c r="F1866" t="s">
        <v>10</v>
      </c>
      <c r="G1866" t="s">
        <v>15</v>
      </c>
      <c r="H1866" s="1">
        <v>45195</v>
      </c>
      <c r="J1866" s="8" t="str">
        <f>IF(ISBLANK(B1866),"Unknown",B1866)</f>
        <v>Salad</v>
      </c>
      <c r="K1866" s="5">
        <f t="shared" si="163"/>
        <v>4</v>
      </c>
      <c r="L1866" s="5">
        <f t="shared" si="163"/>
        <v>5</v>
      </c>
      <c r="M1866" s="5">
        <f t="shared" si="164"/>
        <v>20</v>
      </c>
      <c r="N1866" s="8" t="str">
        <f>IF(ISBLANK(F1866),"Unknown",F1866)</f>
        <v>Credit Card</v>
      </c>
      <c r="O1866" s="8" t="str">
        <f>IF(ISBLANK(G1866),"Unknown",G1866)</f>
        <v>In-store</v>
      </c>
      <c r="P1866" s="6">
        <f>IF(ISBLANK(H1866),"Unknown",H1866)</f>
        <v>45195</v>
      </c>
      <c r="Q1866" s="13">
        <f t="shared" si="165"/>
        <v>4</v>
      </c>
      <c r="R1866" s="13">
        <f t="shared" si="166"/>
        <v>5</v>
      </c>
      <c r="S1866" s="11">
        <f t="shared" si="167"/>
        <v>20</v>
      </c>
    </row>
    <row r="1867" spans="1:19" x14ac:dyDescent="0.3">
      <c r="A1867" t="s">
        <v>1886</v>
      </c>
      <c r="B1867" t="s">
        <v>37</v>
      </c>
      <c r="C1867">
        <v>3</v>
      </c>
      <c r="D1867">
        <v>3</v>
      </c>
      <c r="E1867">
        <v>9</v>
      </c>
      <c r="F1867" t="s">
        <v>14</v>
      </c>
      <c r="G1867" t="s">
        <v>11</v>
      </c>
      <c r="H1867" s="1">
        <v>44976</v>
      </c>
      <c r="J1867" s="8" t="str">
        <f>IF(ISBLANK(B1867),"Unknown",B1867)</f>
        <v>Juice</v>
      </c>
      <c r="K1867" s="5">
        <f t="shared" si="163"/>
        <v>3</v>
      </c>
      <c r="L1867" s="5">
        <f t="shared" si="163"/>
        <v>3</v>
      </c>
      <c r="M1867" s="5">
        <f t="shared" si="164"/>
        <v>9</v>
      </c>
      <c r="N1867" s="8" t="str">
        <f>IF(ISBLANK(F1867),"Unknown",F1867)</f>
        <v>Cash</v>
      </c>
      <c r="O1867" s="8" t="str">
        <f>IF(ISBLANK(G1867),"Unknown",G1867)</f>
        <v>Takeaway</v>
      </c>
      <c r="P1867" s="6">
        <f>IF(ISBLANK(H1867),"Unknown",H1867)</f>
        <v>44976</v>
      </c>
      <c r="Q1867" s="13">
        <f t="shared" si="165"/>
        <v>3</v>
      </c>
      <c r="R1867" s="13">
        <f t="shared" si="166"/>
        <v>3</v>
      </c>
      <c r="S1867" s="11">
        <f t="shared" si="167"/>
        <v>9</v>
      </c>
    </row>
    <row r="1868" spans="1:19" x14ac:dyDescent="0.3">
      <c r="A1868" t="s">
        <v>1887</v>
      </c>
      <c r="B1868" t="s">
        <v>37</v>
      </c>
      <c r="C1868">
        <v>1</v>
      </c>
      <c r="D1868">
        <v>3</v>
      </c>
      <c r="E1868">
        <v>3</v>
      </c>
      <c r="F1868" t="s">
        <v>10</v>
      </c>
      <c r="H1868" s="1">
        <v>45006</v>
      </c>
      <c r="J1868" s="8" t="str">
        <f>IF(ISBLANK(B1868),"Unknown",B1868)</f>
        <v>Juice</v>
      </c>
      <c r="K1868" s="5">
        <f t="shared" si="163"/>
        <v>1</v>
      </c>
      <c r="L1868" s="5">
        <f t="shared" si="163"/>
        <v>3</v>
      </c>
      <c r="M1868" s="5">
        <f t="shared" si="164"/>
        <v>3</v>
      </c>
      <c r="N1868" s="8" t="str">
        <f>IF(ISBLANK(F1868),"Unknown",F1868)</f>
        <v>Credit Card</v>
      </c>
      <c r="O1868" s="8" t="str">
        <f>IF(ISBLANK(G1868),"Unknown",G1868)</f>
        <v>Unknown</v>
      </c>
      <c r="P1868" s="6">
        <f>IF(ISBLANK(H1868),"Unknown",H1868)</f>
        <v>45006</v>
      </c>
      <c r="Q1868" s="13">
        <f t="shared" si="165"/>
        <v>1</v>
      </c>
      <c r="R1868" s="13">
        <f t="shared" si="166"/>
        <v>3</v>
      </c>
      <c r="S1868" s="11">
        <f t="shared" si="167"/>
        <v>3</v>
      </c>
    </row>
    <row r="1869" spans="1:19" x14ac:dyDescent="0.3">
      <c r="A1869" t="s">
        <v>1888</v>
      </c>
      <c r="B1869" t="s">
        <v>17</v>
      </c>
      <c r="C1869" s="7" t="s">
        <v>10024</v>
      </c>
      <c r="D1869">
        <v>1</v>
      </c>
      <c r="E1869">
        <v>5</v>
      </c>
      <c r="G1869" t="s">
        <v>15</v>
      </c>
      <c r="H1869" s="1">
        <v>44992</v>
      </c>
      <c r="J1869" s="8" t="str">
        <f>IF(ISBLANK(B1869),"Unknown",B1869)</f>
        <v>Cookie</v>
      </c>
      <c r="K1869" s="5" t="str">
        <f t="shared" si="163"/>
        <v>Unknown</v>
      </c>
      <c r="L1869" s="5">
        <f t="shared" si="163"/>
        <v>1</v>
      </c>
      <c r="M1869" s="5">
        <f t="shared" si="164"/>
        <v>5</v>
      </c>
      <c r="N1869" s="8" t="str">
        <f>IF(ISBLANK(F1869),"Unknown",F1869)</f>
        <v>Unknown</v>
      </c>
      <c r="O1869" s="8" t="str">
        <f>IF(ISBLANK(G1869),"Unknown",G1869)</f>
        <v>In-store</v>
      </c>
      <c r="P1869" s="6">
        <f>IF(ISBLANK(H1869),"Unknown",H1869)</f>
        <v>44992</v>
      </c>
      <c r="Q1869" s="13">
        <f t="shared" si="165"/>
        <v>0</v>
      </c>
      <c r="R1869" s="13">
        <f t="shared" si="166"/>
        <v>1</v>
      </c>
      <c r="S1869" s="11">
        <f t="shared" si="167"/>
        <v>0</v>
      </c>
    </row>
    <row r="1870" spans="1:19" x14ac:dyDescent="0.3">
      <c r="A1870" t="s">
        <v>1889</v>
      </c>
      <c r="B1870" t="s">
        <v>37</v>
      </c>
      <c r="C1870">
        <v>1</v>
      </c>
      <c r="E1870">
        <v>3</v>
      </c>
      <c r="F1870" t="s">
        <v>21</v>
      </c>
      <c r="G1870" t="s">
        <v>15</v>
      </c>
      <c r="H1870" s="1">
        <v>45195</v>
      </c>
      <c r="J1870" s="8" t="str">
        <f>IF(ISBLANK(B1870),"Unknown",B1870)</f>
        <v>Juice</v>
      </c>
      <c r="K1870" s="5">
        <f t="shared" si="163"/>
        <v>1</v>
      </c>
      <c r="L1870" s="5" t="str">
        <f t="shared" si="163"/>
        <v>0</v>
      </c>
      <c r="M1870" s="5">
        <f t="shared" si="164"/>
        <v>3</v>
      </c>
      <c r="N1870" s="8" t="str">
        <f>IF(ISBLANK(F1870),"Unknown",F1870)</f>
        <v>Digital Wallet</v>
      </c>
      <c r="O1870" s="8" t="str">
        <f>IF(ISBLANK(G1870),"Unknown",G1870)</f>
        <v>In-store</v>
      </c>
      <c r="P1870" s="6">
        <f>IF(ISBLANK(H1870),"Unknown",H1870)</f>
        <v>45195</v>
      </c>
      <c r="Q1870" s="13">
        <f t="shared" si="165"/>
        <v>1</v>
      </c>
      <c r="R1870" s="13" t="str">
        <f t="shared" si="166"/>
        <v>0</v>
      </c>
      <c r="S1870" s="11">
        <f t="shared" si="167"/>
        <v>0</v>
      </c>
    </row>
    <row r="1871" spans="1:19" x14ac:dyDescent="0.3">
      <c r="A1871" t="s">
        <v>1890</v>
      </c>
      <c r="B1871" t="s">
        <v>26</v>
      </c>
      <c r="C1871">
        <v>5</v>
      </c>
      <c r="D1871">
        <v>4</v>
      </c>
      <c r="E1871">
        <v>20</v>
      </c>
      <c r="F1871" t="s">
        <v>21</v>
      </c>
      <c r="G1871" t="s">
        <v>15</v>
      </c>
      <c r="H1871" s="1">
        <v>45133</v>
      </c>
      <c r="J1871" s="8" t="str">
        <f>IF(ISBLANK(B1871),"Unknown",B1871)</f>
        <v>Sandwich</v>
      </c>
      <c r="K1871" s="5">
        <f t="shared" si="163"/>
        <v>5</v>
      </c>
      <c r="L1871" s="5">
        <f t="shared" si="163"/>
        <v>4</v>
      </c>
      <c r="M1871" s="5">
        <f t="shared" si="164"/>
        <v>20</v>
      </c>
      <c r="N1871" s="8" t="str">
        <f>IF(ISBLANK(F1871),"Unknown",F1871)</f>
        <v>Digital Wallet</v>
      </c>
      <c r="O1871" s="8" t="str">
        <f>IF(ISBLANK(G1871),"Unknown",G1871)</f>
        <v>In-store</v>
      </c>
      <c r="P1871" s="6">
        <f>IF(ISBLANK(H1871),"Unknown",H1871)</f>
        <v>45133</v>
      </c>
      <c r="Q1871" s="13">
        <f t="shared" si="165"/>
        <v>5</v>
      </c>
      <c r="R1871" s="13">
        <f t="shared" si="166"/>
        <v>4</v>
      </c>
      <c r="S1871" s="11">
        <f t="shared" si="167"/>
        <v>20</v>
      </c>
    </row>
    <row r="1872" spans="1:19" x14ac:dyDescent="0.3">
      <c r="A1872" t="s">
        <v>1891</v>
      </c>
      <c r="B1872" t="s">
        <v>37</v>
      </c>
      <c r="C1872">
        <v>1</v>
      </c>
      <c r="D1872">
        <v>3</v>
      </c>
      <c r="E1872">
        <v>3</v>
      </c>
      <c r="F1872" t="s">
        <v>14</v>
      </c>
      <c r="H1872" s="1">
        <v>44999</v>
      </c>
      <c r="J1872" s="8" t="str">
        <f>IF(ISBLANK(B1872),"Unknown",B1872)</f>
        <v>Juice</v>
      </c>
      <c r="K1872" s="5">
        <f t="shared" si="163"/>
        <v>1</v>
      </c>
      <c r="L1872" s="5">
        <f t="shared" si="163"/>
        <v>3</v>
      </c>
      <c r="M1872" s="5">
        <f t="shared" si="164"/>
        <v>3</v>
      </c>
      <c r="N1872" s="8" t="str">
        <f>IF(ISBLANK(F1872),"Unknown",F1872)</f>
        <v>Cash</v>
      </c>
      <c r="O1872" s="8" t="str">
        <f>IF(ISBLANK(G1872),"Unknown",G1872)</f>
        <v>Unknown</v>
      </c>
      <c r="P1872" s="6">
        <f>IF(ISBLANK(H1872),"Unknown",H1872)</f>
        <v>44999</v>
      </c>
      <c r="Q1872" s="13">
        <f t="shared" si="165"/>
        <v>1</v>
      </c>
      <c r="R1872" s="13">
        <f t="shared" si="166"/>
        <v>3</v>
      </c>
      <c r="S1872" s="11">
        <f t="shared" si="167"/>
        <v>3</v>
      </c>
    </row>
    <row r="1873" spans="1:19" x14ac:dyDescent="0.3">
      <c r="A1873" t="s">
        <v>1892</v>
      </c>
      <c r="B1873" t="s">
        <v>9</v>
      </c>
      <c r="C1873">
        <v>4</v>
      </c>
      <c r="D1873">
        <v>2</v>
      </c>
      <c r="E1873">
        <v>8</v>
      </c>
      <c r="G1873" t="s">
        <v>15</v>
      </c>
      <c r="H1873" s="1">
        <v>45225</v>
      </c>
      <c r="J1873" s="8" t="str">
        <f>IF(ISBLANK(B1873),"Unknown",B1873)</f>
        <v>Coffee</v>
      </c>
      <c r="K1873" s="5">
        <f t="shared" si="163"/>
        <v>4</v>
      </c>
      <c r="L1873" s="5">
        <f t="shared" si="163"/>
        <v>2</v>
      </c>
      <c r="M1873" s="5">
        <f t="shared" si="164"/>
        <v>8</v>
      </c>
      <c r="N1873" s="8" t="str">
        <f>IF(ISBLANK(F1873),"Unknown",F1873)</f>
        <v>Unknown</v>
      </c>
      <c r="O1873" s="8" t="str">
        <f>IF(ISBLANK(G1873),"Unknown",G1873)</f>
        <v>In-store</v>
      </c>
      <c r="P1873" s="6">
        <f>IF(ISBLANK(H1873),"Unknown",H1873)</f>
        <v>45225</v>
      </c>
      <c r="Q1873" s="13">
        <f t="shared" si="165"/>
        <v>4</v>
      </c>
      <c r="R1873" s="13">
        <f t="shared" si="166"/>
        <v>2</v>
      </c>
      <c r="S1873" s="11">
        <f t="shared" si="167"/>
        <v>8</v>
      </c>
    </row>
    <row r="1874" spans="1:19" x14ac:dyDescent="0.3">
      <c r="A1874" t="s">
        <v>1893</v>
      </c>
      <c r="B1874" t="s">
        <v>23</v>
      </c>
      <c r="C1874">
        <v>2</v>
      </c>
      <c r="D1874">
        <v>4</v>
      </c>
      <c r="E1874">
        <v>8</v>
      </c>
      <c r="F1874" t="s">
        <v>21</v>
      </c>
      <c r="G1874" t="s">
        <v>15</v>
      </c>
      <c r="H1874" s="1">
        <v>45131</v>
      </c>
      <c r="J1874" s="8" t="str">
        <f>IF(ISBLANK(B1874),"Unknown",B1874)</f>
        <v>Smoothie</v>
      </c>
      <c r="K1874" s="5">
        <f t="shared" si="163"/>
        <v>2</v>
      </c>
      <c r="L1874" s="5">
        <f t="shared" si="163"/>
        <v>4</v>
      </c>
      <c r="M1874" s="5">
        <f t="shared" si="164"/>
        <v>8</v>
      </c>
      <c r="N1874" s="8" t="str">
        <f>IF(ISBLANK(F1874),"Unknown",F1874)</f>
        <v>Digital Wallet</v>
      </c>
      <c r="O1874" s="8" t="str">
        <f>IF(ISBLANK(G1874),"Unknown",G1874)</f>
        <v>In-store</v>
      </c>
      <c r="P1874" s="6">
        <f>IF(ISBLANK(H1874),"Unknown",H1874)</f>
        <v>45131</v>
      </c>
      <c r="Q1874" s="13">
        <f t="shared" si="165"/>
        <v>2</v>
      </c>
      <c r="R1874" s="13">
        <f t="shared" si="166"/>
        <v>4</v>
      </c>
      <c r="S1874" s="11">
        <f t="shared" si="167"/>
        <v>8</v>
      </c>
    </row>
    <row r="1875" spans="1:19" x14ac:dyDescent="0.3">
      <c r="A1875" t="s">
        <v>1894</v>
      </c>
      <c r="B1875" t="s">
        <v>37</v>
      </c>
      <c r="C1875">
        <v>5</v>
      </c>
      <c r="D1875">
        <v>3</v>
      </c>
      <c r="E1875">
        <v>15</v>
      </c>
      <c r="F1875" t="s">
        <v>10</v>
      </c>
      <c r="H1875" s="1">
        <v>44994</v>
      </c>
      <c r="J1875" s="8" t="str">
        <f>IF(ISBLANK(B1875),"Unknown",B1875)</f>
        <v>Juice</v>
      </c>
      <c r="K1875" s="5">
        <f t="shared" si="163"/>
        <v>5</v>
      </c>
      <c r="L1875" s="5">
        <f t="shared" si="163"/>
        <v>3</v>
      </c>
      <c r="M1875" s="5">
        <f t="shared" si="164"/>
        <v>15</v>
      </c>
      <c r="N1875" s="8" t="str">
        <f>IF(ISBLANK(F1875),"Unknown",F1875)</f>
        <v>Credit Card</v>
      </c>
      <c r="O1875" s="8" t="str">
        <f>IF(ISBLANK(G1875),"Unknown",G1875)</f>
        <v>Unknown</v>
      </c>
      <c r="P1875" s="6">
        <f>IF(ISBLANK(H1875),"Unknown",H1875)</f>
        <v>44994</v>
      </c>
      <c r="Q1875" s="13">
        <f t="shared" si="165"/>
        <v>5</v>
      </c>
      <c r="R1875" s="13">
        <f t="shared" si="166"/>
        <v>3</v>
      </c>
      <c r="S1875" s="11">
        <f t="shared" si="167"/>
        <v>15</v>
      </c>
    </row>
    <row r="1876" spans="1:19" x14ac:dyDescent="0.3">
      <c r="A1876" t="s">
        <v>1895</v>
      </c>
      <c r="B1876" t="s">
        <v>17</v>
      </c>
      <c r="C1876">
        <v>2</v>
      </c>
      <c r="D1876">
        <v>1</v>
      </c>
      <c r="E1876">
        <v>2</v>
      </c>
      <c r="F1876" t="s">
        <v>21</v>
      </c>
      <c r="G1876" t="s">
        <v>15</v>
      </c>
      <c r="H1876" s="1">
        <v>44977</v>
      </c>
      <c r="J1876" s="8" t="str">
        <f>IF(ISBLANK(B1876),"Unknown",B1876)</f>
        <v>Cookie</v>
      </c>
      <c r="K1876" s="5">
        <f t="shared" si="163"/>
        <v>2</v>
      </c>
      <c r="L1876" s="5">
        <f t="shared" si="163"/>
        <v>1</v>
      </c>
      <c r="M1876" s="5">
        <f t="shared" si="164"/>
        <v>2</v>
      </c>
      <c r="N1876" s="8" t="str">
        <f>IF(ISBLANK(F1876),"Unknown",F1876)</f>
        <v>Digital Wallet</v>
      </c>
      <c r="O1876" s="8" t="str">
        <f>IF(ISBLANK(G1876),"Unknown",G1876)</f>
        <v>In-store</v>
      </c>
      <c r="P1876" s="6">
        <f>IF(ISBLANK(H1876),"Unknown",H1876)</f>
        <v>44977</v>
      </c>
      <c r="Q1876" s="13">
        <f t="shared" si="165"/>
        <v>2</v>
      </c>
      <c r="R1876" s="13">
        <f t="shared" si="166"/>
        <v>1</v>
      </c>
      <c r="S1876" s="11">
        <f t="shared" si="167"/>
        <v>2</v>
      </c>
    </row>
    <row r="1877" spans="1:19" x14ac:dyDescent="0.3">
      <c r="A1877" t="s">
        <v>1896</v>
      </c>
      <c r="B1877" t="s">
        <v>13</v>
      </c>
      <c r="C1877" s="7" t="s">
        <v>10024</v>
      </c>
      <c r="D1877">
        <v>3</v>
      </c>
      <c r="E1877">
        <v>6</v>
      </c>
      <c r="F1877" t="s">
        <v>21</v>
      </c>
      <c r="G1877" t="s">
        <v>15</v>
      </c>
      <c r="H1877" s="1">
        <v>45043</v>
      </c>
      <c r="J1877" s="8" t="str">
        <f>IF(ISBLANK(B1877),"Unknown",B1877)</f>
        <v>Cake</v>
      </c>
      <c r="K1877" s="5" t="str">
        <f t="shared" si="163"/>
        <v>Unknown</v>
      </c>
      <c r="L1877" s="5">
        <f t="shared" si="163"/>
        <v>3</v>
      </c>
      <c r="M1877" s="5">
        <f t="shared" si="164"/>
        <v>6</v>
      </c>
      <c r="N1877" s="8" t="str">
        <f>IF(ISBLANK(F1877),"Unknown",F1877)</f>
        <v>Digital Wallet</v>
      </c>
      <c r="O1877" s="8" t="str">
        <f>IF(ISBLANK(G1877),"Unknown",G1877)</f>
        <v>In-store</v>
      </c>
      <c r="P1877" s="6">
        <f>IF(ISBLANK(H1877),"Unknown",H1877)</f>
        <v>45043</v>
      </c>
      <c r="Q1877" s="13">
        <f t="shared" si="165"/>
        <v>0</v>
      </c>
      <c r="R1877" s="13">
        <f t="shared" si="166"/>
        <v>3</v>
      </c>
      <c r="S1877" s="11">
        <f t="shared" si="167"/>
        <v>0</v>
      </c>
    </row>
    <row r="1878" spans="1:19" x14ac:dyDescent="0.3">
      <c r="A1878" t="s">
        <v>1897</v>
      </c>
      <c r="B1878" t="s">
        <v>13</v>
      </c>
      <c r="C1878">
        <v>1</v>
      </c>
      <c r="D1878">
        <v>3</v>
      </c>
      <c r="E1878">
        <v>3</v>
      </c>
      <c r="F1878" t="s">
        <v>10</v>
      </c>
      <c r="G1878" t="s">
        <v>15</v>
      </c>
      <c r="H1878" s="1">
        <v>45209</v>
      </c>
      <c r="J1878" s="8" t="str">
        <f>IF(ISBLANK(B1878),"Unknown",B1878)</f>
        <v>Cake</v>
      </c>
      <c r="K1878" s="5">
        <f t="shared" si="163"/>
        <v>1</v>
      </c>
      <c r="L1878" s="5">
        <f t="shared" si="163"/>
        <v>3</v>
      </c>
      <c r="M1878" s="5">
        <f t="shared" si="164"/>
        <v>3</v>
      </c>
      <c r="N1878" s="8" t="str">
        <f>IF(ISBLANK(F1878),"Unknown",F1878)</f>
        <v>Credit Card</v>
      </c>
      <c r="O1878" s="8" t="str">
        <f>IF(ISBLANK(G1878),"Unknown",G1878)</f>
        <v>In-store</v>
      </c>
      <c r="P1878" s="6">
        <f>IF(ISBLANK(H1878),"Unknown",H1878)</f>
        <v>45209</v>
      </c>
      <c r="Q1878" s="13">
        <f t="shared" si="165"/>
        <v>1</v>
      </c>
      <c r="R1878" s="13">
        <f t="shared" si="166"/>
        <v>3</v>
      </c>
      <c r="S1878" s="11">
        <f t="shared" si="167"/>
        <v>3</v>
      </c>
    </row>
    <row r="1879" spans="1:19" x14ac:dyDescent="0.3">
      <c r="A1879" t="s">
        <v>1898</v>
      </c>
      <c r="B1879" t="s">
        <v>63</v>
      </c>
      <c r="C1879">
        <v>5</v>
      </c>
      <c r="D1879">
        <v>1.5</v>
      </c>
      <c r="E1879">
        <v>7.5</v>
      </c>
      <c r="G1879" t="s">
        <v>15</v>
      </c>
      <c r="H1879" s="1">
        <v>45203</v>
      </c>
      <c r="J1879" s="8" t="str">
        <f>IF(ISBLANK(B1879),"Unknown",B1879)</f>
        <v>Tea</v>
      </c>
      <c r="K1879" s="5">
        <f t="shared" si="163"/>
        <v>5</v>
      </c>
      <c r="L1879" s="5">
        <f t="shared" si="163"/>
        <v>1.5</v>
      </c>
      <c r="M1879" s="5">
        <f t="shared" si="164"/>
        <v>7.5</v>
      </c>
      <c r="N1879" s="8" t="str">
        <f>IF(ISBLANK(F1879),"Unknown",F1879)</f>
        <v>Unknown</v>
      </c>
      <c r="O1879" s="8" t="str">
        <f>IF(ISBLANK(G1879),"Unknown",G1879)</f>
        <v>In-store</v>
      </c>
      <c r="P1879" s="6">
        <f>IF(ISBLANK(H1879),"Unknown",H1879)</f>
        <v>45203</v>
      </c>
      <c r="Q1879" s="13">
        <f t="shared" si="165"/>
        <v>5</v>
      </c>
      <c r="R1879" s="13">
        <f t="shared" si="166"/>
        <v>1.5</v>
      </c>
      <c r="S1879" s="11">
        <f t="shared" si="167"/>
        <v>7.5</v>
      </c>
    </row>
    <row r="1880" spans="1:19" x14ac:dyDescent="0.3">
      <c r="A1880" t="s">
        <v>1899</v>
      </c>
      <c r="B1880" t="s">
        <v>13</v>
      </c>
      <c r="C1880">
        <v>5</v>
      </c>
      <c r="D1880">
        <v>3</v>
      </c>
      <c r="E1880">
        <v>15</v>
      </c>
      <c r="F1880" t="s">
        <v>14</v>
      </c>
      <c r="G1880" s="7" t="s">
        <v>10024</v>
      </c>
      <c r="H1880" s="1">
        <v>45184</v>
      </c>
      <c r="J1880" s="8" t="str">
        <f>IF(ISBLANK(B1880),"Unknown",B1880)</f>
        <v>Cake</v>
      </c>
      <c r="K1880" s="5">
        <f t="shared" si="163"/>
        <v>5</v>
      </c>
      <c r="L1880" s="5">
        <f t="shared" si="163"/>
        <v>3</v>
      </c>
      <c r="M1880" s="5">
        <f t="shared" si="164"/>
        <v>15</v>
      </c>
      <c r="N1880" s="8" t="str">
        <f>IF(ISBLANK(F1880),"Unknown",F1880)</f>
        <v>Cash</v>
      </c>
      <c r="O1880" s="8" t="str">
        <f>IF(ISBLANK(G1880),"Unknown",G1880)</f>
        <v>Unknown</v>
      </c>
      <c r="P1880" s="6">
        <f>IF(ISBLANK(H1880),"Unknown",H1880)</f>
        <v>45184</v>
      </c>
      <c r="Q1880" s="13">
        <f t="shared" si="165"/>
        <v>5</v>
      </c>
      <c r="R1880" s="13">
        <f t="shared" si="166"/>
        <v>3</v>
      </c>
      <c r="S1880" s="11">
        <f t="shared" si="167"/>
        <v>15</v>
      </c>
    </row>
    <row r="1881" spans="1:19" x14ac:dyDescent="0.3">
      <c r="A1881" t="s">
        <v>1900</v>
      </c>
      <c r="B1881" t="s">
        <v>19</v>
      </c>
      <c r="C1881">
        <v>1</v>
      </c>
      <c r="D1881">
        <v>5</v>
      </c>
      <c r="E1881">
        <v>5</v>
      </c>
      <c r="F1881" t="s">
        <v>21</v>
      </c>
      <c r="G1881" t="s">
        <v>15</v>
      </c>
      <c r="J1881" s="8" t="str">
        <f>IF(ISBLANK(B1881),"Unknown",B1881)</f>
        <v>Salad</v>
      </c>
      <c r="K1881" s="5">
        <f t="shared" si="163"/>
        <v>1</v>
      </c>
      <c r="L1881" s="5">
        <f t="shared" si="163"/>
        <v>5</v>
      </c>
      <c r="M1881" s="5">
        <f t="shared" si="164"/>
        <v>5</v>
      </c>
      <c r="N1881" s="8" t="str">
        <f>IF(ISBLANK(F1881),"Unknown",F1881)</f>
        <v>Digital Wallet</v>
      </c>
      <c r="O1881" s="8" t="str">
        <f>IF(ISBLANK(G1881),"Unknown",G1881)</f>
        <v>In-store</v>
      </c>
      <c r="P1881" s="6" t="str">
        <f>IF(ISBLANK(H1881),"Unknown",H1881)</f>
        <v>Unknown</v>
      </c>
      <c r="Q1881" s="13">
        <f t="shared" si="165"/>
        <v>1</v>
      </c>
      <c r="R1881" s="13">
        <f t="shared" si="166"/>
        <v>5</v>
      </c>
      <c r="S1881" s="11">
        <f t="shared" si="167"/>
        <v>5</v>
      </c>
    </row>
    <row r="1882" spans="1:19" x14ac:dyDescent="0.3">
      <c r="A1882" t="s">
        <v>1901</v>
      </c>
      <c r="B1882" t="s">
        <v>63</v>
      </c>
      <c r="C1882">
        <v>3</v>
      </c>
      <c r="D1882">
        <v>1.5</v>
      </c>
      <c r="E1882">
        <v>4.5</v>
      </c>
      <c r="F1882" t="s">
        <v>14</v>
      </c>
      <c r="G1882" t="s">
        <v>11</v>
      </c>
      <c r="H1882" s="1">
        <v>45191</v>
      </c>
      <c r="J1882" s="8" t="str">
        <f>IF(ISBLANK(B1882),"Unknown",B1882)</f>
        <v>Tea</v>
      </c>
      <c r="K1882" s="5">
        <f t="shared" si="163"/>
        <v>3</v>
      </c>
      <c r="L1882" s="5">
        <f t="shared" si="163"/>
        <v>1.5</v>
      </c>
      <c r="M1882" s="5">
        <f t="shared" si="164"/>
        <v>4.5</v>
      </c>
      <c r="N1882" s="8" t="str">
        <f>IF(ISBLANK(F1882),"Unknown",F1882)</f>
        <v>Cash</v>
      </c>
      <c r="O1882" s="8" t="str">
        <f>IF(ISBLANK(G1882),"Unknown",G1882)</f>
        <v>Takeaway</v>
      </c>
      <c r="P1882" s="6">
        <f>IF(ISBLANK(H1882),"Unknown",H1882)</f>
        <v>45191</v>
      </c>
      <c r="Q1882" s="13">
        <f t="shared" si="165"/>
        <v>3</v>
      </c>
      <c r="R1882" s="13">
        <f t="shared" si="166"/>
        <v>1.5</v>
      </c>
      <c r="S1882" s="11">
        <f t="shared" si="167"/>
        <v>4.5</v>
      </c>
    </row>
    <row r="1883" spans="1:19" x14ac:dyDescent="0.3">
      <c r="A1883" t="s">
        <v>1902</v>
      </c>
      <c r="B1883" t="s">
        <v>26</v>
      </c>
      <c r="C1883">
        <v>4</v>
      </c>
      <c r="D1883">
        <v>4</v>
      </c>
      <c r="E1883">
        <v>16</v>
      </c>
      <c r="F1883" t="s">
        <v>21</v>
      </c>
      <c r="H1883" s="1">
        <v>45038</v>
      </c>
      <c r="J1883" s="8" t="str">
        <f>IF(ISBLANK(B1883),"Unknown",B1883)</f>
        <v>Sandwich</v>
      </c>
      <c r="K1883" s="5">
        <f t="shared" si="163"/>
        <v>4</v>
      </c>
      <c r="L1883" s="5">
        <f t="shared" si="163"/>
        <v>4</v>
      </c>
      <c r="M1883" s="5">
        <f t="shared" si="164"/>
        <v>16</v>
      </c>
      <c r="N1883" s="8" t="str">
        <f>IF(ISBLANK(F1883),"Unknown",F1883)</f>
        <v>Digital Wallet</v>
      </c>
      <c r="O1883" s="8" t="str">
        <f>IF(ISBLANK(G1883),"Unknown",G1883)</f>
        <v>Unknown</v>
      </c>
      <c r="P1883" s="6">
        <f>IF(ISBLANK(H1883),"Unknown",H1883)</f>
        <v>45038</v>
      </c>
      <c r="Q1883" s="13">
        <f t="shared" si="165"/>
        <v>4</v>
      </c>
      <c r="R1883" s="13">
        <f t="shared" si="166"/>
        <v>4</v>
      </c>
      <c r="S1883" s="11">
        <f t="shared" si="167"/>
        <v>16</v>
      </c>
    </row>
    <row r="1884" spans="1:19" x14ac:dyDescent="0.3">
      <c r="A1884" t="s">
        <v>1903</v>
      </c>
      <c r="B1884" t="s">
        <v>23</v>
      </c>
      <c r="C1884">
        <v>4</v>
      </c>
      <c r="D1884">
        <v>4</v>
      </c>
      <c r="E1884">
        <v>16</v>
      </c>
      <c r="F1884" t="s">
        <v>10</v>
      </c>
      <c r="H1884" s="1">
        <v>45112</v>
      </c>
      <c r="J1884" s="8" t="str">
        <f>IF(ISBLANK(B1884),"Unknown",B1884)</f>
        <v>Smoothie</v>
      </c>
      <c r="K1884" s="5">
        <f t="shared" si="163"/>
        <v>4</v>
      </c>
      <c r="L1884" s="5">
        <f t="shared" si="163"/>
        <v>4</v>
      </c>
      <c r="M1884" s="5">
        <f t="shared" si="164"/>
        <v>16</v>
      </c>
      <c r="N1884" s="8" t="str">
        <f>IF(ISBLANK(F1884),"Unknown",F1884)</f>
        <v>Credit Card</v>
      </c>
      <c r="O1884" s="8" t="str">
        <f>IF(ISBLANK(G1884),"Unknown",G1884)</f>
        <v>Unknown</v>
      </c>
      <c r="P1884" s="6">
        <f>IF(ISBLANK(H1884),"Unknown",H1884)</f>
        <v>45112</v>
      </c>
      <c r="Q1884" s="13">
        <f t="shared" si="165"/>
        <v>4</v>
      </c>
      <c r="R1884" s="13">
        <f t="shared" si="166"/>
        <v>4</v>
      </c>
      <c r="S1884" s="11">
        <f t="shared" si="167"/>
        <v>16</v>
      </c>
    </row>
    <row r="1885" spans="1:19" x14ac:dyDescent="0.3">
      <c r="A1885" t="s">
        <v>1904</v>
      </c>
      <c r="B1885" t="s">
        <v>9</v>
      </c>
      <c r="C1885">
        <v>1</v>
      </c>
      <c r="D1885">
        <v>2</v>
      </c>
      <c r="E1885">
        <v>2</v>
      </c>
      <c r="F1885" t="s">
        <v>21</v>
      </c>
      <c r="G1885" t="s">
        <v>11</v>
      </c>
      <c r="H1885" s="1">
        <v>45078</v>
      </c>
      <c r="J1885" s="8" t="str">
        <f>IF(ISBLANK(B1885),"Unknown",B1885)</f>
        <v>Coffee</v>
      </c>
      <c r="K1885" s="5">
        <f t="shared" si="163"/>
        <v>1</v>
      </c>
      <c r="L1885" s="5">
        <f t="shared" si="163"/>
        <v>2</v>
      </c>
      <c r="M1885" s="5">
        <f t="shared" si="164"/>
        <v>2</v>
      </c>
      <c r="N1885" s="8" t="str">
        <f>IF(ISBLANK(F1885),"Unknown",F1885)</f>
        <v>Digital Wallet</v>
      </c>
      <c r="O1885" s="8" t="str">
        <f>IF(ISBLANK(G1885),"Unknown",G1885)</f>
        <v>Takeaway</v>
      </c>
      <c r="P1885" s="6">
        <f>IF(ISBLANK(H1885),"Unknown",H1885)</f>
        <v>45078</v>
      </c>
      <c r="Q1885" s="13">
        <f t="shared" si="165"/>
        <v>1</v>
      </c>
      <c r="R1885" s="13">
        <f t="shared" si="166"/>
        <v>2</v>
      </c>
      <c r="S1885" s="11">
        <f t="shared" si="167"/>
        <v>2</v>
      </c>
    </row>
    <row r="1886" spans="1:19" x14ac:dyDescent="0.3">
      <c r="A1886" t="s">
        <v>1905</v>
      </c>
      <c r="B1886" t="s">
        <v>19</v>
      </c>
      <c r="C1886">
        <v>3</v>
      </c>
      <c r="D1886">
        <v>5</v>
      </c>
      <c r="E1886">
        <v>15</v>
      </c>
      <c r="F1886" s="7" t="s">
        <v>10024</v>
      </c>
      <c r="H1886" s="1">
        <v>44966</v>
      </c>
      <c r="J1886" s="8" t="str">
        <f>IF(ISBLANK(B1886),"Unknown",B1886)</f>
        <v>Salad</v>
      </c>
      <c r="K1886" s="5">
        <f t="shared" si="163"/>
        <v>3</v>
      </c>
      <c r="L1886" s="5">
        <f t="shared" si="163"/>
        <v>5</v>
      </c>
      <c r="M1886" s="5">
        <f t="shared" si="164"/>
        <v>15</v>
      </c>
      <c r="N1886" s="8" t="str">
        <f>IF(ISBLANK(F1886),"Unknown",F1886)</f>
        <v>Unknown</v>
      </c>
      <c r="O1886" s="8" t="str">
        <f>IF(ISBLANK(G1886),"Unknown",G1886)</f>
        <v>Unknown</v>
      </c>
      <c r="P1886" s="6">
        <f>IF(ISBLANK(H1886),"Unknown",H1886)</f>
        <v>44966</v>
      </c>
      <c r="Q1886" s="13">
        <f t="shared" si="165"/>
        <v>3</v>
      </c>
      <c r="R1886" s="13">
        <f t="shared" si="166"/>
        <v>5</v>
      </c>
      <c r="S1886" s="11">
        <f t="shared" si="167"/>
        <v>15</v>
      </c>
    </row>
    <row r="1887" spans="1:19" x14ac:dyDescent="0.3">
      <c r="A1887" t="s">
        <v>1906</v>
      </c>
      <c r="B1887" t="s">
        <v>13</v>
      </c>
      <c r="C1887">
        <v>1</v>
      </c>
      <c r="D1887">
        <v>3</v>
      </c>
      <c r="E1887">
        <v>3</v>
      </c>
      <c r="G1887" t="s">
        <v>15</v>
      </c>
      <c r="H1887" s="7" t="s">
        <v>10024</v>
      </c>
      <c r="J1887" s="8" t="str">
        <f>IF(ISBLANK(B1887),"Unknown",B1887)</f>
        <v>Cake</v>
      </c>
      <c r="K1887" s="5">
        <f t="shared" si="163"/>
        <v>1</v>
      </c>
      <c r="L1887" s="5">
        <f t="shared" si="163"/>
        <v>3</v>
      </c>
      <c r="M1887" s="5">
        <f t="shared" si="164"/>
        <v>3</v>
      </c>
      <c r="N1887" s="8" t="str">
        <f>IF(ISBLANK(F1887),"Unknown",F1887)</f>
        <v>Unknown</v>
      </c>
      <c r="O1887" s="8" t="str">
        <f>IF(ISBLANK(G1887),"Unknown",G1887)</f>
        <v>In-store</v>
      </c>
      <c r="P1887" s="6" t="str">
        <f>IF(ISBLANK(H1887),"Unknown",H1887)</f>
        <v>Unknown</v>
      </c>
      <c r="Q1887" s="13">
        <f t="shared" si="165"/>
        <v>1</v>
      </c>
      <c r="R1887" s="13">
        <f t="shared" si="166"/>
        <v>3</v>
      </c>
      <c r="S1887" s="11">
        <f t="shared" si="167"/>
        <v>3</v>
      </c>
    </row>
    <row r="1888" spans="1:19" x14ac:dyDescent="0.3">
      <c r="A1888" t="s">
        <v>1907</v>
      </c>
      <c r="B1888" t="s">
        <v>9</v>
      </c>
      <c r="C1888">
        <v>1</v>
      </c>
      <c r="D1888">
        <v>2</v>
      </c>
      <c r="E1888">
        <v>2</v>
      </c>
      <c r="F1888" t="s">
        <v>21</v>
      </c>
      <c r="G1888" t="s">
        <v>11</v>
      </c>
      <c r="H1888" s="1">
        <v>45234</v>
      </c>
      <c r="J1888" s="8" t="str">
        <f>IF(ISBLANK(B1888),"Unknown",B1888)</f>
        <v>Coffee</v>
      </c>
      <c r="K1888" s="5">
        <f t="shared" si="163"/>
        <v>1</v>
      </c>
      <c r="L1888" s="5">
        <f t="shared" si="163"/>
        <v>2</v>
      </c>
      <c r="M1888" s="5">
        <f t="shared" si="164"/>
        <v>2</v>
      </c>
      <c r="N1888" s="8" t="str">
        <f>IF(ISBLANK(F1888),"Unknown",F1888)</f>
        <v>Digital Wallet</v>
      </c>
      <c r="O1888" s="8" t="str">
        <f>IF(ISBLANK(G1888),"Unknown",G1888)</f>
        <v>Takeaway</v>
      </c>
      <c r="P1888" s="6">
        <f>IF(ISBLANK(H1888),"Unknown",H1888)</f>
        <v>45234</v>
      </c>
      <c r="Q1888" s="13">
        <f t="shared" si="165"/>
        <v>1</v>
      </c>
      <c r="R1888" s="13">
        <f t="shared" si="166"/>
        <v>2</v>
      </c>
      <c r="S1888" s="11">
        <f t="shared" si="167"/>
        <v>2</v>
      </c>
    </row>
    <row r="1889" spans="1:19" x14ac:dyDescent="0.3">
      <c r="A1889" t="s">
        <v>1908</v>
      </c>
      <c r="B1889" t="s">
        <v>37</v>
      </c>
      <c r="C1889">
        <v>5</v>
      </c>
      <c r="D1889">
        <v>3</v>
      </c>
      <c r="E1889">
        <v>15</v>
      </c>
      <c r="F1889" t="s">
        <v>14</v>
      </c>
      <c r="G1889" t="s">
        <v>15</v>
      </c>
      <c r="H1889" s="1">
        <v>44977</v>
      </c>
      <c r="J1889" s="8" t="str">
        <f>IF(ISBLANK(B1889),"Unknown",B1889)</f>
        <v>Juice</v>
      </c>
      <c r="K1889" s="5">
        <f t="shared" si="163"/>
        <v>5</v>
      </c>
      <c r="L1889" s="5">
        <f t="shared" si="163"/>
        <v>3</v>
      </c>
      <c r="M1889" s="5">
        <f t="shared" si="164"/>
        <v>15</v>
      </c>
      <c r="N1889" s="8" t="str">
        <f>IF(ISBLANK(F1889),"Unknown",F1889)</f>
        <v>Cash</v>
      </c>
      <c r="O1889" s="8" t="str">
        <f>IF(ISBLANK(G1889),"Unknown",G1889)</f>
        <v>In-store</v>
      </c>
      <c r="P1889" s="6">
        <f>IF(ISBLANK(H1889),"Unknown",H1889)</f>
        <v>44977</v>
      </c>
      <c r="Q1889" s="13">
        <f t="shared" si="165"/>
        <v>5</v>
      </c>
      <c r="R1889" s="13">
        <f t="shared" si="166"/>
        <v>3</v>
      </c>
      <c r="S1889" s="11">
        <f t="shared" si="167"/>
        <v>15</v>
      </c>
    </row>
    <row r="1890" spans="1:19" x14ac:dyDescent="0.3">
      <c r="A1890" t="s">
        <v>1909</v>
      </c>
      <c r="B1890" t="s">
        <v>9</v>
      </c>
      <c r="C1890">
        <v>5</v>
      </c>
      <c r="D1890">
        <v>2</v>
      </c>
      <c r="E1890">
        <v>10</v>
      </c>
      <c r="G1890" t="s">
        <v>15</v>
      </c>
      <c r="H1890" s="1">
        <v>45143</v>
      </c>
      <c r="J1890" s="8" t="str">
        <f>IF(ISBLANK(B1890),"Unknown",B1890)</f>
        <v>Coffee</v>
      </c>
      <c r="K1890" s="5">
        <f t="shared" si="163"/>
        <v>5</v>
      </c>
      <c r="L1890" s="5">
        <f t="shared" si="163"/>
        <v>2</v>
      </c>
      <c r="M1890" s="5">
        <f t="shared" si="164"/>
        <v>10</v>
      </c>
      <c r="N1890" s="8" t="str">
        <f>IF(ISBLANK(F1890),"Unknown",F1890)</f>
        <v>Unknown</v>
      </c>
      <c r="O1890" s="8" t="str">
        <f>IF(ISBLANK(G1890),"Unknown",G1890)</f>
        <v>In-store</v>
      </c>
      <c r="P1890" s="6">
        <f>IF(ISBLANK(H1890),"Unknown",H1890)</f>
        <v>45143</v>
      </c>
      <c r="Q1890" s="13">
        <f t="shared" si="165"/>
        <v>5</v>
      </c>
      <c r="R1890" s="13">
        <f t="shared" si="166"/>
        <v>2</v>
      </c>
      <c r="S1890" s="11">
        <f t="shared" si="167"/>
        <v>10</v>
      </c>
    </row>
    <row r="1891" spans="1:19" x14ac:dyDescent="0.3">
      <c r="A1891" t="s">
        <v>1910</v>
      </c>
      <c r="B1891" s="7" t="s">
        <v>10024</v>
      </c>
      <c r="C1891">
        <v>5</v>
      </c>
      <c r="D1891">
        <v>3</v>
      </c>
      <c r="H1891" s="7" t="s">
        <v>10024</v>
      </c>
      <c r="J1891" s="8" t="str">
        <f>IF(ISBLANK(B1891),"Unknown",B1891)</f>
        <v>Unknown</v>
      </c>
      <c r="K1891" s="5">
        <f t="shared" si="163"/>
        <v>5</v>
      </c>
      <c r="L1891" s="5">
        <f t="shared" si="163"/>
        <v>3</v>
      </c>
      <c r="M1891" s="5" t="str">
        <f t="shared" si="164"/>
        <v>0</v>
      </c>
      <c r="N1891" s="8" t="str">
        <f>IF(ISBLANK(F1891),"Unknown",F1891)</f>
        <v>Unknown</v>
      </c>
      <c r="O1891" s="8" t="str">
        <f>IF(ISBLANK(G1891),"Unknown",G1891)</f>
        <v>Unknown</v>
      </c>
      <c r="P1891" s="6" t="str">
        <f>IF(ISBLANK(H1891),"Unknown",H1891)</f>
        <v>Unknown</v>
      </c>
      <c r="Q1891" s="13">
        <f t="shared" si="165"/>
        <v>5</v>
      </c>
      <c r="R1891" s="13">
        <f t="shared" si="166"/>
        <v>3</v>
      </c>
      <c r="S1891" s="11">
        <f t="shared" si="167"/>
        <v>15</v>
      </c>
    </row>
    <row r="1892" spans="1:19" x14ac:dyDescent="0.3">
      <c r="A1892" t="s">
        <v>1911</v>
      </c>
      <c r="B1892" s="7" t="s">
        <v>10024</v>
      </c>
      <c r="C1892">
        <v>4</v>
      </c>
      <c r="D1892">
        <v>1.5</v>
      </c>
      <c r="E1892">
        <v>6</v>
      </c>
      <c r="F1892" t="s">
        <v>21</v>
      </c>
      <c r="H1892" s="1">
        <v>45019</v>
      </c>
      <c r="J1892" s="8" t="str">
        <f>IF(ISBLANK(B1892),"Unknown",B1892)</f>
        <v>Unknown</v>
      </c>
      <c r="K1892" s="5">
        <f t="shared" si="163"/>
        <v>4</v>
      </c>
      <c r="L1892" s="5">
        <f t="shared" si="163"/>
        <v>1.5</v>
      </c>
      <c r="M1892" s="5">
        <f t="shared" si="164"/>
        <v>6</v>
      </c>
      <c r="N1892" s="8" t="str">
        <f>IF(ISBLANK(F1892),"Unknown",F1892)</f>
        <v>Digital Wallet</v>
      </c>
      <c r="O1892" s="8" t="str">
        <f>IF(ISBLANK(G1892),"Unknown",G1892)</f>
        <v>Unknown</v>
      </c>
      <c r="P1892" s="6">
        <f>IF(ISBLANK(H1892),"Unknown",H1892)</f>
        <v>45019</v>
      </c>
      <c r="Q1892" s="13">
        <f t="shared" si="165"/>
        <v>4</v>
      </c>
      <c r="R1892" s="13">
        <f t="shared" si="166"/>
        <v>1.5</v>
      </c>
      <c r="S1892" s="11">
        <f t="shared" si="167"/>
        <v>6</v>
      </c>
    </row>
    <row r="1893" spans="1:19" x14ac:dyDescent="0.3">
      <c r="A1893" t="s">
        <v>1912</v>
      </c>
      <c r="B1893" t="s">
        <v>63</v>
      </c>
      <c r="C1893">
        <v>5</v>
      </c>
      <c r="D1893">
        <v>1.5</v>
      </c>
      <c r="E1893">
        <v>7.5</v>
      </c>
      <c r="G1893" t="s">
        <v>11</v>
      </c>
      <c r="H1893" s="1">
        <v>45119</v>
      </c>
      <c r="J1893" s="8" t="str">
        <f>IF(ISBLANK(B1893),"Unknown",B1893)</f>
        <v>Tea</v>
      </c>
      <c r="K1893" s="5">
        <f t="shared" si="163"/>
        <v>5</v>
      </c>
      <c r="L1893" s="5">
        <f t="shared" si="163"/>
        <v>1.5</v>
      </c>
      <c r="M1893" s="5">
        <f t="shared" si="164"/>
        <v>7.5</v>
      </c>
      <c r="N1893" s="8" t="str">
        <f>IF(ISBLANK(F1893),"Unknown",F1893)</f>
        <v>Unknown</v>
      </c>
      <c r="O1893" s="8" t="str">
        <f>IF(ISBLANK(G1893),"Unknown",G1893)</f>
        <v>Takeaway</v>
      </c>
      <c r="P1893" s="6">
        <f>IF(ISBLANK(H1893),"Unknown",H1893)</f>
        <v>45119</v>
      </c>
      <c r="Q1893" s="13">
        <f t="shared" si="165"/>
        <v>5</v>
      </c>
      <c r="R1893" s="13">
        <f t="shared" si="166"/>
        <v>1.5</v>
      </c>
      <c r="S1893" s="11">
        <f t="shared" si="167"/>
        <v>7.5</v>
      </c>
    </row>
    <row r="1894" spans="1:19" x14ac:dyDescent="0.3">
      <c r="A1894" t="s">
        <v>1913</v>
      </c>
      <c r="B1894" t="s">
        <v>37</v>
      </c>
      <c r="C1894">
        <v>4</v>
      </c>
      <c r="D1894">
        <v>3</v>
      </c>
      <c r="E1894">
        <v>12</v>
      </c>
      <c r="H1894" s="1">
        <v>45037</v>
      </c>
      <c r="J1894" s="8" t="str">
        <f>IF(ISBLANK(B1894),"Unknown",B1894)</f>
        <v>Juice</v>
      </c>
      <c r="K1894" s="5">
        <f t="shared" si="163"/>
        <v>4</v>
      </c>
      <c r="L1894" s="5">
        <f t="shared" si="163"/>
        <v>3</v>
      </c>
      <c r="M1894" s="5">
        <f t="shared" si="164"/>
        <v>12</v>
      </c>
      <c r="N1894" s="8" t="str">
        <f>IF(ISBLANK(F1894),"Unknown",F1894)</f>
        <v>Unknown</v>
      </c>
      <c r="O1894" s="8" t="str">
        <f>IF(ISBLANK(G1894),"Unknown",G1894)</f>
        <v>Unknown</v>
      </c>
      <c r="P1894" s="6">
        <f>IF(ISBLANK(H1894),"Unknown",H1894)</f>
        <v>45037</v>
      </c>
      <c r="Q1894" s="13">
        <f t="shared" si="165"/>
        <v>4</v>
      </c>
      <c r="R1894" s="13">
        <f t="shared" si="166"/>
        <v>3</v>
      </c>
      <c r="S1894" s="11">
        <f t="shared" si="167"/>
        <v>12</v>
      </c>
    </row>
    <row r="1895" spans="1:19" x14ac:dyDescent="0.3">
      <c r="A1895" t="s">
        <v>1914</v>
      </c>
      <c r="B1895" t="s">
        <v>23</v>
      </c>
      <c r="C1895">
        <v>5</v>
      </c>
      <c r="D1895">
        <v>4</v>
      </c>
      <c r="E1895">
        <v>20</v>
      </c>
      <c r="F1895" t="s">
        <v>21</v>
      </c>
      <c r="H1895" s="1">
        <v>44967</v>
      </c>
      <c r="J1895" s="8" t="str">
        <f>IF(ISBLANK(B1895),"Unknown",B1895)</f>
        <v>Smoothie</v>
      </c>
      <c r="K1895" s="5">
        <f t="shared" si="163"/>
        <v>5</v>
      </c>
      <c r="L1895" s="5">
        <f t="shared" si="163"/>
        <v>4</v>
      </c>
      <c r="M1895" s="5">
        <f t="shared" si="164"/>
        <v>20</v>
      </c>
      <c r="N1895" s="8" t="str">
        <f>IF(ISBLANK(F1895),"Unknown",F1895)</f>
        <v>Digital Wallet</v>
      </c>
      <c r="O1895" s="8" t="str">
        <f>IF(ISBLANK(G1895),"Unknown",G1895)</f>
        <v>Unknown</v>
      </c>
      <c r="P1895" s="6">
        <f>IF(ISBLANK(H1895),"Unknown",H1895)</f>
        <v>44967</v>
      </c>
      <c r="Q1895" s="13">
        <f t="shared" si="165"/>
        <v>5</v>
      </c>
      <c r="R1895" s="13">
        <f t="shared" si="166"/>
        <v>4</v>
      </c>
      <c r="S1895" s="11">
        <f t="shared" si="167"/>
        <v>20</v>
      </c>
    </row>
    <row r="1896" spans="1:19" x14ac:dyDescent="0.3">
      <c r="A1896" t="s">
        <v>1915</v>
      </c>
      <c r="B1896" t="s">
        <v>23</v>
      </c>
      <c r="C1896">
        <v>2</v>
      </c>
      <c r="D1896">
        <v>4</v>
      </c>
      <c r="E1896">
        <v>8</v>
      </c>
      <c r="G1896" t="s">
        <v>15</v>
      </c>
      <c r="H1896" s="7" t="s">
        <v>10024</v>
      </c>
      <c r="J1896" s="8" t="str">
        <f>IF(ISBLANK(B1896),"Unknown",B1896)</f>
        <v>Smoothie</v>
      </c>
      <c r="K1896" s="5">
        <f t="shared" si="163"/>
        <v>2</v>
      </c>
      <c r="L1896" s="5">
        <f t="shared" si="163"/>
        <v>4</v>
      </c>
      <c r="M1896" s="5">
        <f t="shared" si="164"/>
        <v>8</v>
      </c>
      <c r="N1896" s="8" t="str">
        <f>IF(ISBLANK(F1896),"Unknown",F1896)</f>
        <v>Unknown</v>
      </c>
      <c r="O1896" s="8" t="str">
        <f>IF(ISBLANK(G1896),"Unknown",G1896)</f>
        <v>In-store</v>
      </c>
      <c r="P1896" s="6" t="str">
        <f>IF(ISBLANK(H1896),"Unknown",H1896)</f>
        <v>Unknown</v>
      </c>
      <c r="Q1896" s="13">
        <f t="shared" si="165"/>
        <v>2</v>
      </c>
      <c r="R1896" s="13">
        <f t="shared" si="166"/>
        <v>4</v>
      </c>
      <c r="S1896" s="11">
        <f t="shared" si="167"/>
        <v>8</v>
      </c>
    </row>
    <row r="1897" spans="1:19" x14ac:dyDescent="0.3">
      <c r="A1897" t="s">
        <v>1916</v>
      </c>
      <c r="B1897" t="s">
        <v>26</v>
      </c>
      <c r="C1897">
        <v>5</v>
      </c>
      <c r="D1897">
        <v>4</v>
      </c>
      <c r="E1897" s="7" t="s">
        <v>10024</v>
      </c>
      <c r="F1897" t="s">
        <v>10</v>
      </c>
      <c r="G1897" t="s">
        <v>15</v>
      </c>
      <c r="H1897" s="1">
        <v>44928</v>
      </c>
      <c r="J1897" s="8" t="str">
        <f>IF(ISBLANK(B1897),"Unknown",B1897)</f>
        <v>Sandwich</v>
      </c>
      <c r="K1897" s="5">
        <f t="shared" si="163"/>
        <v>5</v>
      </c>
      <c r="L1897" s="5">
        <f t="shared" si="163"/>
        <v>4</v>
      </c>
      <c r="M1897" s="5" t="str">
        <f t="shared" si="164"/>
        <v>Unknown</v>
      </c>
      <c r="N1897" s="8" t="str">
        <f>IF(ISBLANK(F1897),"Unknown",F1897)</f>
        <v>Credit Card</v>
      </c>
      <c r="O1897" s="8" t="str">
        <f>IF(ISBLANK(G1897),"Unknown",G1897)</f>
        <v>In-store</v>
      </c>
      <c r="P1897" s="6">
        <f>IF(ISBLANK(H1897),"Unknown",H1897)</f>
        <v>44928</v>
      </c>
      <c r="Q1897" s="13">
        <f t="shared" si="165"/>
        <v>5</v>
      </c>
      <c r="R1897" s="13">
        <f t="shared" si="166"/>
        <v>4</v>
      </c>
      <c r="S1897" s="11">
        <f t="shared" si="167"/>
        <v>20</v>
      </c>
    </row>
    <row r="1898" spans="1:19" x14ac:dyDescent="0.3">
      <c r="A1898" t="s">
        <v>1917</v>
      </c>
      <c r="B1898" t="s">
        <v>23</v>
      </c>
      <c r="C1898">
        <v>4</v>
      </c>
      <c r="E1898">
        <v>16</v>
      </c>
      <c r="G1898" t="s">
        <v>11</v>
      </c>
      <c r="H1898" s="1">
        <v>45170</v>
      </c>
      <c r="J1898" s="8" t="str">
        <f>IF(ISBLANK(B1898),"Unknown",B1898)</f>
        <v>Smoothie</v>
      </c>
      <c r="K1898" s="5">
        <f t="shared" si="163"/>
        <v>4</v>
      </c>
      <c r="L1898" s="5" t="str">
        <f t="shared" si="163"/>
        <v>0</v>
      </c>
      <c r="M1898" s="5">
        <f t="shared" si="164"/>
        <v>16</v>
      </c>
      <c r="N1898" s="8" t="str">
        <f>IF(ISBLANK(F1898),"Unknown",F1898)</f>
        <v>Unknown</v>
      </c>
      <c r="O1898" s="8" t="str">
        <f>IF(ISBLANK(G1898),"Unknown",G1898)</f>
        <v>Takeaway</v>
      </c>
      <c r="P1898" s="6">
        <f>IF(ISBLANK(H1898),"Unknown",H1898)</f>
        <v>45170</v>
      </c>
      <c r="Q1898" s="13">
        <f t="shared" si="165"/>
        <v>4</v>
      </c>
      <c r="R1898" s="13" t="str">
        <f t="shared" si="166"/>
        <v>0</v>
      </c>
      <c r="S1898" s="11">
        <f t="shared" si="167"/>
        <v>0</v>
      </c>
    </row>
    <row r="1899" spans="1:19" x14ac:dyDescent="0.3">
      <c r="A1899" t="s">
        <v>1918</v>
      </c>
      <c r="B1899" t="s">
        <v>37</v>
      </c>
      <c r="C1899">
        <v>5</v>
      </c>
      <c r="D1899">
        <v>3</v>
      </c>
      <c r="E1899">
        <v>15</v>
      </c>
      <c r="F1899" t="s">
        <v>14</v>
      </c>
      <c r="G1899" t="s">
        <v>15</v>
      </c>
      <c r="H1899" s="1">
        <v>45106</v>
      </c>
      <c r="J1899" s="8" t="str">
        <f>IF(ISBLANK(B1899),"Unknown",B1899)</f>
        <v>Juice</v>
      </c>
      <c r="K1899" s="5">
        <f t="shared" si="163"/>
        <v>5</v>
      </c>
      <c r="L1899" s="5">
        <f t="shared" si="163"/>
        <v>3</v>
      </c>
      <c r="M1899" s="5">
        <f t="shared" si="164"/>
        <v>15</v>
      </c>
      <c r="N1899" s="8" t="str">
        <f>IF(ISBLANK(F1899),"Unknown",F1899)</f>
        <v>Cash</v>
      </c>
      <c r="O1899" s="8" t="str">
        <f>IF(ISBLANK(G1899),"Unknown",G1899)</f>
        <v>In-store</v>
      </c>
      <c r="P1899" s="6">
        <f>IF(ISBLANK(H1899),"Unknown",H1899)</f>
        <v>45106</v>
      </c>
      <c r="Q1899" s="13">
        <f t="shared" si="165"/>
        <v>5</v>
      </c>
      <c r="R1899" s="13">
        <f t="shared" si="166"/>
        <v>3</v>
      </c>
      <c r="S1899" s="11">
        <f t="shared" si="167"/>
        <v>15</v>
      </c>
    </row>
    <row r="1900" spans="1:19" x14ac:dyDescent="0.3">
      <c r="A1900" t="s">
        <v>1919</v>
      </c>
      <c r="B1900" t="s">
        <v>13</v>
      </c>
      <c r="C1900">
        <v>3</v>
      </c>
      <c r="D1900">
        <v>3</v>
      </c>
      <c r="E1900">
        <v>9</v>
      </c>
      <c r="G1900" t="s">
        <v>11</v>
      </c>
      <c r="H1900" s="1">
        <v>45195</v>
      </c>
      <c r="J1900" s="8" t="str">
        <f>IF(ISBLANK(B1900),"Unknown",B1900)</f>
        <v>Cake</v>
      </c>
      <c r="K1900" s="5">
        <f t="shared" si="163"/>
        <v>3</v>
      </c>
      <c r="L1900" s="5">
        <f t="shared" si="163"/>
        <v>3</v>
      </c>
      <c r="M1900" s="5">
        <f t="shared" si="164"/>
        <v>9</v>
      </c>
      <c r="N1900" s="8" t="str">
        <f>IF(ISBLANK(F1900),"Unknown",F1900)</f>
        <v>Unknown</v>
      </c>
      <c r="O1900" s="8" t="str">
        <f>IF(ISBLANK(G1900),"Unknown",G1900)</f>
        <v>Takeaway</v>
      </c>
      <c r="P1900" s="6">
        <f>IF(ISBLANK(H1900),"Unknown",H1900)</f>
        <v>45195</v>
      </c>
      <c r="Q1900" s="13">
        <f t="shared" si="165"/>
        <v>3</v>
      </c>
      <c r="R1900" s="13">
        <f t="shared" si="166"/>
        <v>3</v>
      </c>
      <c r="S1900" s="11">
        <f t="shared" si="167"/>
        <v>9</v>
      </c>
    </row>
    <row r="1901" spans="1:19" x14ac:dyDescent="0.3">
      <c r="A1901" t="s">
        <v>1920</v>
      </c>
      <c r="B1901" t="s">
        <v>17</v>
      </c>
      <c r="C1901">
        <v>3</v>
      </c>
      <c r="D1901">
        <v>1</v>
      </c>
      <c r="E1901" s="7" t="s">
        <v>10024</v>
      </c>
      <c r="F1901" t="s">
        <v>21</v>
      </c>
      <c r="G1901" t="s">
        <v>11</v>
      </c>
      <c r="H1901" s="1">
        <v>45254</v>
      </c>
      <c r="J1901" s="8" t="str">
        <f>IF(ISBLANK(B1901),"Unknown",B1901)</f>
        <v>Cookie</v>
      </c>
      <c r="K1901" s="5">
        <f t="shared" si="163"/>
        <v>3</v>
      </c>
      <c r="L1901" s="5">
        <f t="shared" si="163"/>
        <v>1</v>
      </c>
      <c r="M1901" s="5" t="str">
        <f t="shared" si="164"/>
        <v>Unknown</v>
      </c>
      <c r="N1901" s="8" t="str">
        <f>IF(ISBLANK(F1901),"Unknown",F1901)</f>
        <v>Digital Wallet</v>
      </c>
      <c r="O1901" s="8" t="str">
        <f>IF(ISBLANK(G1901),"Unknown",G1901)</f>
        <v>Takeaway</v>
      </c>
      <c r="P1901" s="6">
        <f>IF(ISBLANK(H1901),"Unknown",H1901)</f>
        <v>45254</v>
      </c>
      <c r="Q1901" s="13">
        <f t="shared" si="165"/>
        <v>3</v>
      </c>
      <c r="R1901" s="13">
        <f t="shared" si="166"/>
        <v>1</v>
      </c>
      <c r="S1901" s="11">
        <f t="shared" si="167"/>
        <v>3</v>
      </c>
    </row>
    <row r="1902" spans="1:19" x14ac:dyDescent="0.3">
      <c r="A1902" t="s">
        <v>1921</v>
      </c>
      <c r="B1902" t="s">
        <v>26</v>
      </c>
      <c r="C1902">
        <v>3</v>
      </c>
      <c r="D1902">
        <v>4</v>
      </c>
      <c r="E1902">
        <v>12</v>
      </c>
      <c r="F1902" t="s">
        <v>14</v>
      </c>
      <c r="H1902" s="1">
        <v>45084</v>
      </c>
      <c r="J1902" s="8" t="str">
        <f>IF(ISBLANK(B1902),"Unknown",B1902)</f>
        <v>Sandwich</v>
      </c>
      <c r="K1902" s="5">
        <f t="shared" si="163"/>
        <v>3</v>
      </c>
      <c r="L1902" s="5">
        <f t="shared" si="163"/>
        <v>4</v>
      </c>
      <c r="M1902" s="5">
        <f t="shared" si="164"/>
        <v>12</v>
      </c>
      <c r="N1902" s="8" t="str">
        <f>IF(ISBLANK(F1902),"Unknown",F1902)</f>
        <v>Cash</v>
      </c>
      <c r="O1902" s="8" t="str">
        <f>IF(ISBLANK(G1902),"Unknown",G1902)</f>
        <v>Unknown</v>
      </c>
      <c r="P1902" s="6">
        <f>IF(ISBLANK(H1902),"Unknown",H1902)</f>
        <v>45084</v>
      </c>
      <c r="Q1902" s="13">
        <f t="shared" si="165"/>
        <v>3</v>
      </c>
      <c r="R1902" s="13">
        <f t="shared" si="166"/>
        <v>4</v>
      </c>
      <c r="S1902" s="11">
        <f t="shared" si="167"/>
        <v>12</v>
      </c>
    </row>
    <row r="1903" spans="1:19" x14ac:dyDescent="0.3">
      <c r="A1903" t="s">
        <v>1922</v>
      </c>
      <c r="B1903" t="s">
        <v>63</v>
      </c>
      <c r="C1903">
        <v>1</v>
      </c>
      <c r="D1903">
        <v>1.5</v>
      </c>
      <c r="E1903">
        <v>1.5</v>
      </c>
      <c r="F1903" s="7" t="s">
        <v>10024</v>
      </c>
      <c r="G1903" t="s">
        <v>15</v>
      </c>
      <c r="H1903" s="1">
        <v>45148</v>
      </c>
      <c r="J1903" s="8" t="str">
        <f>IF(ISBLANK(B1903),"Unknown",B1903)</f>
        <v>Tea</v>
      </c>
      <c r="K1903" s="5">
        <f t="shared" si="163"/>
        <v>1</v>
      </c>
      <c r="L1903" s="5">
        <f t="shared" si="163"/>
        <v>1.5</v>
      </c>
      <c r="M1903" s="5">
        <f t="shared" si="164"/>
        <v>1.5</v>
      </c>
      <c r="N1903" s="8" t="str">
        <f>IF(ISBLANK(F1903),"Unknown",F1903)</f>
        <v>Unknown</v>
      </c>
      <c r="O1903" s="8" t="str">
        <f>IF(ISBLANK(G1903),"Unknown",G1903)</f>
        <v>In-store</v>
      </c>
      <c r="P1903" s="6">
        <f>IF(ISBLANK(H1903),"Unknown",H1903)</f>
        <v>45148</v>
      </c>
      <c r="Q1903" s="13">
        <f t="shared" si="165"/>
        <v>1</v>
      </c>
      <c r="R1903" s="13">
        <f t="shared" si="166"/>
        <v>1.5</v>
      </c>
      <c r="S1903" s="11">
        <f t="shared" si="167"/>
        <v>1.5</v>
      </c>
    </row>
    <row r="1904" spans="1:19" x14ac:dyDescent="0.3">
      <c r="A1904" t="s">
        <v>1923</v>
      </c>
      <c r="B1904" s="7" t="s">
        <v>10024</v>
      </c>
      <c r="C1904">
        <v>3</v>
      </c>
      <c r="D1904">
        <v>2</v>
      </c>
      <c r="E1904">
        <v>6</v>
      </c>
      <c r="G1904" t="s">
        <v>15</v>
      </c>
      <c r="H1904" s="1">
        <v>44993</v>
      </c>
      <c r="J1904" s="8" t="str">
        <f>IF(ISBLANK(B1904),"Unknown",B1904)</f>
        <v>Unknown</v>
      </c>
      <c r="K1904" s="5">
        <f t="shared" si="163"/>
        <v>3</v>
      </c>
      <c r="L1904" s="5">
        <f t="shared" si="163"/>
        <v>2</v>
      </c>
      <c r="M1904" s="5">
        <f t="shared" si="164"/>
        <v>6</v>
      </c>
      <c r="N1904" s="8" t="str">
        <f>IF(ISBLANK(F1904),"Unknown",F1904)</f>
        <v>Unknown</v>
      </c>
      <c r="O1904" s="8" t="str">
        <f>IF(ISBLANK(G1904),"Unknown",G1904)</f>
        <v>In-store</v>
      </c>
      <c r="P1904" s="6">
        <f>IF(ISBLANK(H1904),"Unknown",H1904)</f>
        <v>44993</v>
      </c>
      <c r="Q1904" s="13">
        <f t="shared" si="165"/>
        <v>3</v>
      </c>
      <c r="R1904" s="13">
        <f t="shared" si="166"/>
        <v>2</v>
      </c>
      <c r="S1904" s="11">
        <f t="shared" si="167"/>
        <v>6</v>
      </c>
    </row>
    <row r="1905" spans="1:19" x14ac:dyDescent="0.3">
      <c r="A1905" t="s">
        <v>1924</v>
      </c>
      <c r="B1905" t="s">
        <v>63</v>
      </c>
      <c r="C1905">
        <v>2</v>
      </c>
      <c r="D1905">
        <v>1.5</v>
      </c>
      <c r="E1905">
        <v>3</v>
      </c>
      <c r="F1905" t="s">
        <v>21</v>
      </c>
      <c r="G1905" t="s">
        <v>15</v>
      </c>
      <c r="H1905" s="1">
        <v>45155</v>
      </c>
      <c r="J1905" s="8" t="str">
        <f>IF(ISBLANK(B1905),"Unknown",B1905)</f>
        <v>Tea</v>
      </c>
      <c r="K1905" s="5">
        <f t="shared" si="163"/>
        <v>2</v>
      </c>
      <c r="L1905" s="5">
        <f t="shared" si="163"/>
        <v>1.5</v>
      </c>
      <c r="M1905" s="5">
        <f t="shared" si="164"/>
        <v>3</v>
      </c>
      <c r="N1905" s="8" t="str">
        <f>IF(ISBLANK(F1905),"Unknown",F1905)</f>
        <v>Digital Wallet</v>
      </c>
      <c r="O1905" s="8" t="str">
        <f>IF(ISBLANK(G1905),"Unknown",G1905)</f>
        <v>In-store</v>
      </c>
      <c r="P1905" s="6">
        <f>IF(ISBLANK(H1905),"Unknown",H1905)</f>
        <v>45155</v>
      </c>
      <c r="Q1905" s="13">
        <f t="shared" si="165"/>
        <v>2</v>
      </c>
      <c r="R1905" s="13">
        <f t="shared" si="166"/>
        <v>1.5</v>
      </c>
      <c r="S1905" s="11">
        <f t="shared" si="167"/>
        <v>3</v>
      </c>
    </row>
    <row r="1906" spans="1:19" x14ac:dyDescent="0.3">
      <c r="A1906" t="s">
        <v>1925</v>
      </c>
      <c r="B1906" t="s">
        <v>9</v>
      </c>
      <c r="C1906">
        <v>1</v>
      </c>
      <c r="D1906">
        <v>2</v>
      </c>
      <c r="E1906">
        <v>2</v>
      </c>
      <c r="G1906" t="s">
        <v>11</v>
      </c>
      <c r="H1906" s="1">
        <v>45064</v>
      </c>
      <c r="J1906" s="8" t="str">
        <f>IF(ISBLANK(B1906),"Unknown",B1906)</f>
        <v>Coffee</v>
      </c>
      <c r="K1906" s="5">
        <f t="shared" si="163"/>
        <v>1</v>
      </c>
      <c r="L1906" s="5">
        <f t="shared" si="163"/>
        <v>2</v>
      </c>
      <c r="M1906" s="5">
        <f t="shared" si="164"/>
        <v>2</v>
      </c>
      <c r="N1906" s="8" t="str">
        <f>IF(ISBLANK(F1906),"Unknown",F1906)</f>
        <v>Unknown</v>
      </c>
      <c r="O1906" s="8" t="str">
        <f>IF(ISBLANK(G1906),"Unknown",G1906)</f>
        <v>Takeaway</v>
      </c>
      <c r="P1906" s="6">
        <f>IF(ISBLANK(H1906),"Unknown",H1906)</f>
        <v>45064</v>
      </c>
      <c r="Q1906" s="13">
        <f t="shared" si="165"/>
        <v>1</v>
      </c>
      <c r="R1906" s="13">
        <f t="shared" si="166"/>
        <v>2</v>
      </c>
      <c r="S1906" s="11">
        <f t="shared" si="167"/>
        <v>2</v>
      </c>
    </row>
    <row r="1907" spans="1:19" x14ac:dyDescent="0.3">
      <c r="A1907" t="s">
        <v>1926</v>
      </c>
      <c r="B1907" t="s">
        <v>26</v>
      </c>
      <c r="C1907">
        <v>1</v>
      </c>
      <c r="D1907">
        <v>4</v>
      </c>
      <c r="E1907">
        <v>4</v>
      </c>
      <c r="F1907" t="s">
        <v>10</v>
      </c>
      <c r="H1907" s="1">
        <v>45166</v>
      </c>
      <c r="J1907" s="8" t="str">
        <f>IF(ISBLANK(B1907),"Unknown",B1907)</f>
        <v>Sandwich</v>
      </c>
      <c r="K1907" s="5">
        <f t="shared" si="163"/>
        <v>1</v>
      </c>
      <c r="L1907" s="5">
        <f t="shared" si="163"/>
        <v>4</v>
      </c>
      <c r="M1907" s="5">
        <f t="shared" si="164"/>
        <v>4</v>
      </c>
      <c r="N1907" s="8" t="str">
        <f>IF(ISBLANK(F1907),"Unknown",F1907)</f>
        <v>Credit Card</v>
      </c>
      <c r="O1907" s="8" t="str">
        <f>IF(ISBLANK(G1907),"Unknown",G1907)</f>
        <v>Unknown</v>
      </c>
      <c r="P1907" s="6">
        <f>IF(ISBLANK(H1907),"Unknown",H1907)</f>
        <v>45166</v>
      </c>
      <c r="Q1907" s="13">
        <f t="shared" si="165"/>
        <v>1</v>
      </c>
      <c r="R1907" s="13">
        <f t="shared" si="166"/>
        <v>4</v>
      </c>
      <c r="S1907" s="11">
        <f t="shared" si="167"/>
        <v>4</v>
      </c>
    </row>
    <row r="1908" spans="1:19" x14ac:dyDescent="0.3">
      <c r="A1908" t="s">
        <v>1927</v>
      </c>
      <c r="B1908" t="s">
        <v>23</v>
      </c>
      <c r="C1908">
        <v>3</v>
      </c>
      <c r="D1908">
        <v>4</v>
      </c>
      <c r="E1908">
        <v>12</v>
      </c>
      <c r="F1908" t="s">
        <v>14</v>
      </c>
      <c r="G1908" t="s">
        <v>15</v>
      </c>
      <c r="H1908" s="1">
        <v>45072</v>
      </c>
      <c r="J1908" s="8" t="str">
        <f>IF(ISBLANK(B1908),"Unknown",B1908)</f>
        <v>Smoothie</v>
      </c>
      <c r="K1908" s="5">
        <f t="shared" si="163"/>
        <v>3</v>
      </c>
      <c r="L1908" s="5">
        <f t="shared" si="163"/>
        <v>4</v>
      </c>
      <c r="M1908" s="5">
        <f t="shared" si="164"/>
        <v>12</v>
      </c>
      <c r="N1908" s="8" t="str">
        <f>IF(ISBLANK(F1908),"Unknown",F1908)</f>
        <v>Cash</v>
      </c>
      <c r="O1908" s="8" t="str">
        <f>IF(ISBLANK(G1908),"Unknown",G1908)</f>
        <v>In-store</v>
      </c>
      <c r="P1908" s="6">
        <f>IF(ISBLANK(H1908),"Unknown",H1908)</f>
        <v>45072</v>
      </c>
      <c r="Q1908" s="13">
        <f t="shared" si="165"/>
        <v>3</v>
      </c>
      <c r="R1908" s="13">
        <f t="shared" si="166"/>
        <v>4</v>
      </c>
      <c r="S1908" s="11">
        <f t="shared" si="167"/>
        <v>12</v>
      </c>
    </row>
    <row r="1909" spans="1:19" x14ac:dyDescent="0.3">
      <c r="A1909" t="s">
        <v>1928</v>
      </c>
      <c r="B1909" t="s">
        <v>37</v>
      </c>
      <c r="C1909">
        <v>3</v>
      </c>
      <c r="D1909">
        <v>3</v>
      </c>
      <c r="E1909">
        <v>9</v>
      </c>
      <c r="F1909" t="s">
        <v>14</v>
      </c>
      <c r="H1909" s="1">
        <v>45172</v>
      </c>
      <c r="J1909" s="8" t="str">
        <f>IF(ISBLANK(B1909),"Unknown",B1909)</f>
        <v>Juice</v>
      </c>
      <c r="K1909" s="5">
        <f t="shared" si="163"/>
        <v>3</v>
      </c>
      <c r="L1909" s="5">
        <f t="shared" si="163"/>
        <v>3</v>
      </c>
      <c r="M1909" s="5">
        <f t="shared" si="164"/>
        <v>9</v>
      </c>
      <c r="N1909" s="8" t="str">
        <f>IF(ISBLANK(F1909),"Unknown",F1909)</f>
        <v>Cash</v>
      </c>
      <c r="O1909" s="8" t="str">
        <f>IF(ISBLANK(G1909),"Unknown",G1909)</f>
        <v>Unknown</v>
      </c>
      <c r="P1909" s="6">
        <f>IF(ISBLANK(H1909),"Unknown",H1909)</f>
        <v>45172</v>
      </c>
      <c r="Q1909" s="13">
        <f t="shared" si="165"/>
        <v>3</v>
      </c>
      <c r="R1909" s="13">
        <f t="shared" si="166"/>
        <v>3</v>
      </c>
      <c r="S1909" s="11">
        <f t="shared" si="167"/>
        <v>9</v>
      </c>
    </row>
    <row r="1910" spans="1:19" x14ac:dyDescent="0.3">
      <c r="A1910" t="s">
        <v>1929</v>
      </c>
      <c r="B1910" t="s">
        <v>37</v>
      </c>
      <c r="C1910">
        <v>5</v>
      </c>
      <c r="D1910">
        <v>3</v>
      </c>
      <c r="E1910">
        <v>15</v>
      </c>
      <c r="H1910" s="1">
        <v>45261</v>
      </c>
      <c r="J1910" s="8" t="str">
        <f>IF(ISBLANK(B1910),"Unknown",B1910)</f>
        <v>Juice</v>
      </c>
      <c r="K1910" s="5">
        <f t="shared" si="163"/>
        <v>5</v>
      </c>
      <c r="L1910" s="5">
        <f t="shared" si="163"/>
        <v>3</v>
      </c>
      <c r="M1910" s="5">
        <f t="shared" si="164"/>
        <v>15</v>
      </c>
      <c r="N1910" s="8" t="str">
        <f>IF(ISBLANK(F1910),"Unknown",F1910)</f>
        <v>Unknown</v>
      </c>
      <c r="O1910" s="8" t="str">
        <f>IF(ISBLANK(G1910),"Unknown",G1910)</f>
        <v>Unknown</v>
      </c>
      <c r="P1910" s="6">
        <f>IF(ISBLANK(H1910),"Unknown",H1910)</f>
        <v>45261</v>
      </c>
      <c r="Q1910" s="13">
        <f t="shared" si="165"/>
        <v>5</v>
      </c>
      <c r="R1910" s="13">
        <f t="shared" si="166"/>
        <v>3</v>
      </c>
      <c r="S1910" s="11">
        <f t="shared" si="167"/>
        <v>15</v>
      </c>
    </row>
    <row r="1911" spans="1:19" x14ac:dyDescent="0.3">
      <c r="A1911" t="s">
        <v>1930</v>
      </c>
      <c r="B1911" t="s">
        <v>9</v>
      </c>
      <c r="C1911">
        <v>1</v>
      </c>
      <c r="D1911">
        <v>2</v>
      </c>
      <c r="E1911">
        <v>2</v>
      </c>
      <c r="F1911" t="s">
        <v>21</v>
      </c>
      <c r="H1911" s="1">
        <v>45012</v>
      </c>
      <c r="J1911" s="8" t="str">
        <f>IF(ISBLANK(B1911),"Unknown",B1911)</f>
        <v>Coffee</v>
      </c>
      <c r="K1911" s="5">
        <f t="shared" si="163"/>
        <v>1</v>
      </c>
      <c r="L1911" s="5">
        <f t="shared" si="163"/>
        <v>2</v>
      </c>
      <c r="M1911" s="5">
        <f t="shared" si="164"/>
        <v>2</v>
      </c>
      <c r="N1911" s="8" t="str">
        <f>IF(ISBLANK(F1911),"Unknown",F1911)</f>
        <v>Digital Wallet</v>
      </c>
      <c r="O1911" s="8" t="str">
        <f>IF(ISBLANK(G1911),"Unknown",G1911)</f>
        <v>Unknown</v>
      </c>
      <c r="P1911" s="6">
        <f>IF(ISBLANK(H1911),"Unknown",H1911)</f>
        <v>45012</v>
      </c>
      <c r="Q1911" s="13">
        <f t="shared" si="165"/>
        <v>1</v>
      </c>
      <c r="R1911" s="13">
        <f t="shared" si="166"/>
        <v>2</v>
      </c>
      <c r="S1911" s="11">
        <f t="shared" si="167"/>
        <v>2</v>
      </c>
    </row>
    <row r="1912" spans="1:19" x14ac:dyDescent="0.3">
      <c r="A1912" t="s">
        <v>1931</v>
      </c>
      <c r="B1912" t="s">
        <v>13</v>
      </c>
      <c r="C1912">
        <v>4</v>
      </c>
      <c r="D1912">
        <v>3</v>
      </c>
      <c r="E1912">
        <v>12</v>
      </c>
      <c r="G1912" s="7" t="s">
        <v>10024</v>
      </c>
      <c r="H1912" s="1">
        <v>45269</v>
      </c>
      <c r="J1912" s="8" t="str">
        <f>IF(ISBLANK(B1912),"Unknown",B1912)</f>
        <v>Cake</v>
      </c>
      <c r="K1912" s="5">
        <f t="shared" si="163"/>
        <v>4</v>
      </c>
      <c r="L1912" s="5">
        <f t="shared" si="163"/>
        <v>3</v>
      </c>
      <c r="M1912" s="5">
        <f t="shared" si="164"/>
        <v>12</v>
      </c>
      <c r="N1912" s="8" t="str">
        <f>IF(ISBLANK(F1912),"Unknown",F1912)</f>
        <v>Unknown</v>
      </c>
      <c r="O1912" s="8" t="str">
        <f>IF(ISBLANK(G1912),"Unknown",G1912)</f>
        <v>Unknown</v>
      </c>
      <c r="P1912" s="6">
        <f>IF(ISBLANK(H1912),"Unknown",H1912)</f>
        <v>45269</v>
      </c>
      <c r="Q1912" s="13">
        <f t="shared" si="165"/>
        <v>4</v>
      </c>
      <c r="R1912" s="13">
        <f t="shared" si="166"/>
        <v>3</v>
      </c>
      <c r="S1912" s="11">
        <f t="shared" si="167"/>
        <v>12</v>
      </c>
    </row>
    <row r="1913" spans="1:19" x14ac:dyDescent="0.3">
      <c r="A1913" t="s">
        <v>1932</v>
      </c>
      <c r="B1913" t="s">
        <v>26</v>
      </c>
      <c r="C1913">
        <v>2</v>
      </c>
      <c r="D1913">
        <v>4</v>
      </c>
      <c r="E1913">
        <v>8</v>
      </c>
      <c r="F1913" t="s">
        <v>14</v>
      </c>
      <c r="G1913" t="s">
        <v>15</v>
      </c>
      <c r="H1913" s="1">
        <v>45176</v>
      </c>
      <c r="J1913" s="8" t="str">
        <f>IF(ISBLANK(B1913),"Unknown",B1913)</f>
        <v>Sandwich</v>
      </c>
      <c r="K1913" s="5">
        <f t="shared" si="163"/>
        <v>2</v>
      </c>
      <c r="L1913" s="5">
        <f t="shared" si="163"/>
        <v>4</v>
      </c>
      <c r="M1913" s="5">
        <f t="shared" si="164"/>
        <v>8</v>
      </c>
      <c r="N1913" s="8" t="str">
        <f>IF(ISBLANK(F1913),"Unknown",F1913)</f>
        <v>Cash</v>
      </c>
      <c r="O1913" s="8" t="str">
        <f>IF(ISBLANK(G1913),"Unknown",G1913)</f>
        <v>In-store</v>
      </c>
      <c r="P1913" s="6">
        <f>IF(ISBLANK(H1913),"Unknown",H1913)</f>
        <v>45176</v>
      </c>
      <c r="Q1913" s="13">
        <f t="shared" si="165"/>
        <v>2</v>
      </c>
      <c r="R1913" s="13">
        <f t="shared" si="166"/>
        <v>4</v>
      </c>
      <c r="S1913" s="11">
        <f t="shared" si="167"/>
        <v>8</v>
      </c>
    </row>
    <row r="1914" spans="1:19" x14ac:dyDescent="0.3">
      <c r="A1914" t="s">
        <v>1933</v>
      </c>
      <c r="B1914" t="s">
        <v>63</v>
      </c>
      <c r="C1914">
        <v>3</v>
      </c>
      <c r="D1914">
        <v>1.5</v>
      </c>
      <c r="E1914">
        <v>4.5</v>
      </c>
      <c r="F1914" t="s">
        <v>21</v>
      </c>
      <c r="G1914" t="s">
        <v>15</v>
      </c>
      <c r="H1914" s="1">
        <v>44927</v>
      </c>
      <c r="J1914" s="8" t="str">
        <f>IF(ISBLANK(B1914),"Unknown",B1914)</f>
        <v>Tea</v>
      </c>
      <c r="K1914" s="5">
        <f t="shared" si="163"/>
        <v>3</v>
      </c>
      <c r="L1914" s="5">
        <f t="shared" si="163"/>
        <v>1.5</v>
      </c>
      <c r="M1914" s="5">
        <f t="shared" si="164"/>
        <v>4.5</v>
      </c>
      <c r="N1914" s="8" t="str">
        <f>IF(ISBLANK(F1914),"Unknown",F1914)</f>
        <v>Digital Wallet</v>
      </c>
      <c r="O1914" s="8" t="str">
        <f>IF(ISBLANK(G1914),"Unknown",G1914)</f>
        <v>In-store</v>
      </c>
      <c r="P1914" s="6">
        <f>IF(ISBLANK(H1914),"Unknown",H1914)</f>
        <v>44927</v>
      </c>
      <c r="Q1914" s="13">
        <f t="shared" si="165"/>
        <v>3</v>
      </c>
      <c r="R1914" s="13">
        <f t="shared" si="166"/>
        <v>1.5</v>
      </c>
      <c r="S1914" s="11">
        <f t="shared" si="167"/>
        <v>4.5</v>
      </c>
    </row>
    <row r="1915" spans="1:19" x14ac:dyDescent="0.3">
      <c r="A1915" t="s">
        <v>1934</v>
      </c>
      <c r="C1915">
        <v>3</v>
      </c>
      <c r="D1915">
        <v>3</v>
      </c>
      <c r="E1915">
        <v>9</v>
      </c>
      <c r="G1915" t="s">
        <v>11</v>
      </c>
      <c r="H1915" s="1">
        <v>45024</v>
      </c>
      <c r="J1915" s="8" t="str">
        <f>IF(ISBLANK(B1915),"Unknown",B1915)</f>
        <v>Unknown</v>
      </c>
      <c r="K1915" s="5">
        <f t="shared" si="163"/>
        <v>3</v>
      </c>
      <c r="L1915" s="5">
        <f t="shared" si="163"/>
        <v>3</v>
      </c>
      <c r="M1915" s="5">
        <f t="shared" si="164"/>
        <v>9</v>
      </c>
      <c r="N1915" s="8" t="str">
        <f>IF(ISBLANK(F1915),"Unknown",F1915)</f>
        <v>Unknown</v>
      </c>
      <c r="O1915" s="8" t="str">
        <f>IF(ISBLANK(G1915),"Unknown",G1915)</f>
        <v>Takeaway</v>
      </c>
      <c r="P1915" s="6">
        <f>IF(ISBLANK(H1915),"Unknown",H1915)</f>
        <v>45024</v>
      </c>
      <c r="Q1915" s="13">
        <f t="shared" si="165"/>
        <v>3</v>
      </c>
      <c r="R1915" s="13">
        <f t="shared" si="166"/>
        <v>3</v>
      </c>
      <c r="S1915" s="11">
        <f t="shared" si="167"/>
        <v>9</v>
      </c>
    </row>
    <row r="1916" spans="1:19" x14ac:dyDescent="0.3">
      <c r="A1916" t="s">
        <v>1935</v>
      </c>
      <c r="B1916" t="s">
        <v>63</v>
      </c>
      <c r="C1916">
        <v>5</v>
      </c>
      <c r="D1916">
        <v>1.5</v>
      </c>
      <c r="E1916">
        <v>7.5</v>
      </c>
      <c r="F1916" s="7" t="s">
        <v>10024</v>
      </c>
      <c r="H1916" s="7" t="s">
        <v>10024</v>
      </c>
      <c r="J1916" s="8" t="str">
        <f>IF(ISBLANK(B1916),"Unknown",B1916)</f>
        <v>Tea</v>
      </c>
      <c r="K1916" s="5">
        <f t="shared" si="163"/>
        <v>5</v>
      </c>
      <c r="L1916" s="5">
        <f t="shared" si="163"/>
        <v>1.5</v>
      </c>
      <c r="M1916" s="5">
        <f t="shared" si="164"/>
        <v>7.5</v>
      </c>
      <c r="N1916" s="8" t="str">
        <f>IF(ISBLANK(F1916),"Unknown",F1916)</f>
        <v>Unknown</v>
      </c>
      <c r="O1916" s="8" t="str">
        <f>IF(ISBLANK(G1916),"Unknown",G1916)</f>
        <v>Unknown</v>
      </c>
      <c r="P1916" s="6" t="str">
        <f>IF(ISBLANK(H1916),"Unknown",H1916)</f>
        <v>Unknown</v>
      </c>
      <c r="Q1916" s="13">
        <f t="shared" si="165"/>
        <v>5</v>
      </c>
      <c r="R1916" s="13">
        <f t="shared" si="166"/>
        <v>1.5</v>
      </c>
      <c r="S1916" s="11">
        <f t="shared" si="167"/>
        <v>7.5</v>
      </c>
    </row>
    <row r="1917" spans="1:19" x14ac:dyDescent="0.3">
      <c r="A1917" t="s">
        <v>1936</v>
      </c>
      <c r="B1917" t="s">
        <v>19</v>
      </c>
      <c r="C1917">
        <v>2</v>
      </c>
      <c r="D1917" s="7" t="s">
        <v>10024</v>
      </c>
      <c r="E1917">
        <v>10</v>
      </c>
      <c r="H1917" s="1">
        <v>44932</v>
      </c>
      <c r="J1917" s="8" t="str">
        <f>IF(ISBLANK(B1917),"Unknown",B1917)</f>
        <v>Salad</v>
      </c>
      <c r="K1917" s="5">
        <f t="shared" si="163"/>
        <v>2</v>
      </c>
      <c r="L1917" s="5" t="str">
        <f t="shared" si="163"/>
        <v>Unknown</v>
      </c>
      <c r="M1917" s="5">
        <f t="shared" si="164"/>
        <v>10</v>
      </c>
      <c r="N1917" s="8" t="str">
        <f>IF(ISBLANK(F1917),"Unknown",F1917)</f>
        <v>Unknown</v>
      </c>
      <c r="O1917" s="8" t="str">
        <f>IF(ISBLANK(G1917),"Unknown",G1917)</f>
        <v>Unknown</v>
      </c>
      <c r="P1917" s="6">
        <f>IF(ISBLANK(H1917),"Unknown",H1917)</f>
        <v>44932</v>
      </c>
      <c r="Q1917" s="13">
        <f t="shared" si="165"/>
        <v>2</v>
      </c>
      <c r="R1917" s="13">
        <f t="shared" si="166"/>
        <v>0</v>
      </c>
      <c r="S1917" s="11">
        <f t="shared" si="167"/>
        <v>0</v>
      </c>
    </row>
    <row r="1918" spans="1:19" x14ac:dyDescent="0.3">
      <c r="A1918" t="s">
        <v>1937</v>
      </c>
      <c r="B1918" t="s">
        <v>26</v>
      </c>
      <c r="C1918">
        <v>3</v>
      </c>
      <c r="D1918" s="7" t="s">
        <v>10024</v>
      </c>
      <c r="E1918">
        <v>12</v>
      </c>
      <c r="F1918" t="s">
        <v>21</v>
      </c>
      <c r="G1918" s="7" t="s">
        <v>10024</v>
      </c>
      <c r="H1918" s="1">
        <v>45139</v>
      </c>
      <c r="J1918" s="8" t="str">
        <f>IF(ISBLANK(B1918),"Unknown",B1918)</f>
        <v>Sandwich</v>
      </c>
      <c r="K1918" s="5">
        <f t="shared" si="163"/>
        <v>3</v>
      </c>
      <c r="L1918" s="5" t="str">
        <f t="shared" si="163"/>
        <v>Unknown</v>
      </c>
      <c r="M1918" s="5">
        <f t="shared" si="164"/>
        <v>12</v>
      </c>
      <c r="N1918" s="8" t="str">
        <f>IF(ISBLANK(F1918),"Unknown",F1918)</f>
        <v>Digital Wallet</v>
      </c>
      <c r="O1918" s="8" t="str">
        <f>IF(ISBLANK(G1918),"Unknown",G1918)</f>
        <v>Unknown</v>
      </c>
      <c r="P1918" s="6">
        <f>IF(ISBLANK(H1918),"Unknown",H1918)</f>
        <v>45139</v>
      </c>
      <c r="Q1918" s="13">
        <f t="shared" si="165"/>
        <v>3</v>
      </c>
      <c r="R1918" s="13">
        <f t="shared" si="166"/>
        <v>0</v>
      </c>
      <c r="S1918" s="11">
        <f t="shared" si="167"/>
        <v>0</v>
      </c>
    </row>
    <row r="1919" spans="1:19" x14ac:dyDescent="0.3">
      <c r="A1919" t="s">
        <v>1938</v>
      </c>
      <c r="B1919" t="s">
        <v>37</v>
      </c>
      <c r="C1919">
        <v>3</v>
      </c>
      <c r="D1919">
        <v>3</v>
      </c>
      <c r="E1919">
        <v>9</v>
      </c>
      <c r="F1919" t="s">
        <v>21</v>
      </c>
      <c r="G1919" t="s">
        <v>11</v>
      </c>
      <c r="H1919" s="1">
        <v>45034</v>
      </c>
      <c r="J1919" s="8" t="str">
        <f>IF(ISBLANK(B1919),"Unknown",B1919)</f>
        <v>Juice</v>
      </c>
      <c r="K1919" s="5">
        <f t="shared" si="163"/>
        <v>3</v>
      </c>
      <c r="L1919" s="5">
        <f t="shared" si="163"/>
        <v>3</v>
      </c>
      <c r="M1919" s="5">
        <f t="shared" si="164"/>
        <v>9</v>
      </c>
      <c r="N1919" s="8" t="str">
        <f>IF(ISBLANK(F1919),"Unknown",F1919)</f>
        <v>Digital Wallet</v>
      </c>
      <c r="O1919" s="8" t="str">
        <f>IF(ISBLANK(G1919),"Unknown",G1919)</f>
        <v>Takeaway</v>
      </c>
      <c r="P1919" s="6">
        <f>IF(ISBLANK(H1919),"Unknown",H1919)</f>
        <v>45034</v>
      </c>
      <c r="Q1919" s="13">
        <f t="shared" si="165"/>
        <v>3</v>
      </c>
      <c r="R1919" s="13">
        <f t="shared" si="166"/>
        <v>3</v>
      </c>
      <c r="S1919" s="11">
        <f t="shared" si="167"/>
        <v>9</v>
      </c>
    </row>
    <row r="1920" spans="1:19" x14ac:dyDescent="0.3">
      <c r="A1920" t="s">
        <v>1939</v>
      </c>
      <c r="B1920" t="s">
        <v>13</v>
      </c>
      <c r="C1920">
        <v>4</v>
      </c>
      <c r="D1920">
        <v>3</v>
      </c>
      <c r="E1920">
        <v>12</v>
      </c>
      <c r="F1920" t="s">
        <v>21</v>
      </c>
      <c r="G1920" t="s">
        <v>15</v>
      </c>
      <c r="H1920" s="1">
        <v>45092</v>
      </c>
      <c r="J1920" s="8" t="str">
        <f>IF(ISBLANK(B1920),"Unknown",B1920)</f>
        <v>Cake</v>
      </c>
      <c r="K1920" s="5">
        <f t="shared" si="163"/>
        <v>4</v>
      </c>
      <c r="L1920" s="5">
        <f t="shared" si="163"/>
        <v>3</v>
      </c>
      <c r="M1920" s="5">
        <f t="shared" si="164"/>
        <v>12</v>
      </c>
      <c r="N1920" s="8" t="str">
        <f>IF(ISBLANK(F1920),"Unknown",F1920)</f>
        <v>Digital Wallet</v>
      </c>
      <c r="O1920" s="8" t="str">
        <f>IF(ISBLANK(G1920),"Unknown",G1920)</f>
        <v>In-store</v>
      </c>
      <c r="P1920" s="6">
        <f>IF(ISBLANK(H1920),"Unknown",H1920)</f>
        <v>45092</v>
      </c>
      <c r="Q1920" s="13">
        <f t="shared" si="165"/>
        <v>4</v>
      </c>
      <c r="R1920" s="13">
        <f t="shared" si="166"/>
        <v>3</v>
      </c>
      <c r="S1920" s="11">
        <f t="shared" si="167"/>
        <v>12</v>
      </c>
    </row>
    <row r="1921" spans="1:19" x14ac:dyDescent="0.3">
      <c r="A1921" t="s">
        <v>1940</v>
      </c>
      <c r="C1921">
        <v>4</v>
      </c>
      <c r="D1921">
        <v>4</v>
      </c>
      <c r="E1921">
        <v>16</v>
      </c>
      <c r="F1921" t="s">
        <v>21</v>
      </c>
      <c r="G1921" t="s">
        <v>11</v>
      </c>
      <c r="H1921" s="1">
        <v>44959</v>
      </c>
      <c r="J1921" s="8" t="str">
        <f>IF(ISBLANK(B1921),"Unknown",B1921)</f>
        <v>Unknown</v>
      </c>
      <c r="K1921" s="5">
        <f t="shared" si="163"/>
        <v>4</v>
      </c>
      <c r="L1921" s="5">
        <f t="shared" si="163"/>
        <v>4</v>
      </c>
      <c r="M1921" s="5">
        <f t="shared" si="164"/>
        <v>16</v>
      </c>
      <c r="N1921" s="8" t="str">
        <f>IF(ISBLANK(F1921),"Unknown",F1921)</f>
        <v>Digital Wallet</v>
      </c>
      <c r="O1921" s="8" t="str">
        <f>IF(ISBLANK(G1921),"Unknown",G1921)</f>
        <v>Takeaway</v>
      </c>
      <c r="P1921" s="6">
        <f>IF(ISBLANK(H1921),"Unknown",H1921)</f>
        <v>44959</v>
      </c>
      <c r="Q1921" s="13">
        <f t="shared" si="165"/>
        <v>4</v>
      </c>
      <c r="R1921" s="13">
        <f t="shared" si="166"/>
        <v>4</v>
      </c>
      <c r="S1921" s="11">
        <f t="shared" si="167"/>
        <v>16</v>
      </c>
    </row>
    <row r="1922" spans="1:19" x14ac:dyDescent="0.3">
      <c r="A1922" t="s">
        <v>1941</v>
      </c>
      <c r="B1922" t="s">
        <v>9</v>
      </c>
      <c r="C1922">
        <v>2</v>
      </c>
      <c r="D1922">
        <v>2</v>
      </c>
      <c r="E1922">
        <v>4</v>
      </c>
      <c r="F1922" t="s">
        <v>14</v>
      </c>
      <c r="G1922" s="7" t="s">
        <v>10024</v>
      </c>
      <c r="H1922" s="1">
        <v>45106</v>
      </c>
      <c r="J1922" s="8" t="str">
        <f>IF(ISBLANK(B1922),"Unknown",B1922)</f>
        <v>Coffee</v>
      </c>
      <c r="K1922" s="5">
        <f t="shared" si="163"/>
        <v>2</v>
      </c>
      <c r="L1922" s="5">
        <f t="shared" si="163"/>
        <v>2</v>
      </c>
      <c r="M1922" s="5">
        <f t="shared" si="164"/>
        <v>4</v>
      </c>
      <c r="N1922" s="8" t="str">
        <f>IF(ISBLANK(F1922),"Unknown",F1922)</f>
        <v>Cash</v>
      </c>
      <c r="O1922" s="8" t="str">
        <f>IF(ISBLANK(G1922),"Unknown",G1922)</f>
        <v>Unknown</v>
      </c>
      <c r="P1922" s="6">
        <f>IF(ISBLANK(H1922),"Unknown",H1922)</f>
        <v>45106</v>
      </c>
      <c r="Q1922" s="13">
        <f t="shared" si="165"/>
        <v>2</v>
      </c>
      <c r="R1922" s="13">
        <f t="shared" si="166"/>
        <v>2</v>
      </c>
      <c r="S1922" s="11">
        <f t="shared" si="167"/>
        <v>4</v>
      </c>
    </row>
    <row r="1923" spans="1:19" x14ac:dyDescent="0.3">
      <c r="A1923" t="s">
        <v>1942</v>
      </c>
      <c r="B1923" t="s">
        <v>26</v>
      </c>
      <c r="C1923">
        <v>2</v>
      </c>
      <c r="D1923">
        <v>4</v>
      </c>
      <c r="E1923">
        <v>8</v>
      </c>
      <c r="F1923" t="s">
        <v>14</v>
      </c>
      <c r="G1923" t="s">
        <v>11</v>
      </c>
      <c r="H1923" s="1">
        <v>45175</v>
      </c>
      <c r="J1923" s="8" t="str">
        <f>IF(ISBLANK(B1923),"Unknown",B1923)</f>
        <v>Sandwich</v>
      </c>
      <c r="K1923" s="5">
        <f t="shared" ref="K1923:L1986" si="168">IF(ISBLANK(C1923),"0",C1923)</f>
        <v>2</v>
      </c>
      <c r="L1923" s="5">
        <f t="shared" si="168"/>
        <v>4</v>
      </c>
      <c r="M1923" s="5">
        <f t="shared" ref="M1923:M1986" si="169">IF(ISBLANK(E1923),"0",E1923)</f>
        <v>8</v>
      </c>
      <c r="N1923" s="8" t="str">
        <f>IF(ISBLANK(F1923),"Unknown",F1923)</f>
        <v>Cash</v>
      </c>
      <c r="O1923" s="8" t="str">
        <f>IF(ISBLANK(G1923),"Unknown",G1923)</f>
        <v>Takeaway</v>
      </c>
      <c r="P1923" s="6">
        <f>IF(ISBLANK(H1923),"Unknown",H1923)</f>
        <v>45175</v>
      </c>
      <c r="Q1923" s="13">
        <f t="shared" ref="Q1923:Q1986" si="170">IF(K1923="Unknown",0,K1923)</f>
        <v>2</v>
      </c>
      <c r="R1923" s="13">
        <f t="shared" ref="R1923:R1986" si="171">IF(L1923="Unknown",0,L1923)</f>
        <v>4</v>
      </c>
      <c r="S1923" s="11">
        <f t="shared" ref="S1923:S1986" si="172">Q1923*R1923</f>
        <v>8</v>
      </c>
    </row>
    <row r="1924" spans="1:19" x14ac:dyDescent="0.3">
      <c r="A1924" t="s">
        <v>1943</v>
      </c>
      <c r="B1924" t="s">
        <v>9</v>
      </c>
      <c r="C1924">
        <v>3</v>
      </c>
      <c r="D1924">
        <v>2</v>
      </c>
      <c r="E1924">
        <v>6</v>
      </c>
      <c r="F1924" t="s">
        <v>10</v>
      </c>
      <c r="G1924" t="s">
        <v>15</v>
      </c>
      <c r="H1924" s="1">
        <v>45048</v>
      </c>
      <c r="J1924" s="8" t="str">
        <f>IF(ISBLANK(B1924),"Unknown",B1924)</f>
        <v>Coffee</v>
      </c>
      <c r="K1924" s="5">
        <f t="shared" si="168"/>
        <v>3</v>
      </c>
      <c r="L1924" s="5">
        <f t="shared" si="168"/>
        <v>2</v>
      </c>
      <c r="M1924" s="5">
        <f t="shared" si="169"/>
        <v>6</v>
      </c>
      <c r="N1924" s="8" t="str">
        <f>IF(ISBLANK(F1924),"Unknown",F1924)</f>
        <v>Credit Card</v>
      </c>
      <c r="O1924" s="8" t="str">
        <f>IF(ISBLANK(G1924),"Unknown",G1924)</f>
        <v>In-store</v>
      </c>
      <c r="P1924" s="6">
        <f>IF(ISBLANK(H1924),"Unknown",H1924)</f>
        <v>45048</v>
      </c>
      <c r="Q1924" s="13">
        <f t="shared" si="170"/>
        <v>3</v>
      </c>
      <c r="R1924" s="13">
        <f t="shared" si="171"/>
        <v>2</v>
      </c>
      <c r="S1924" s="11">
        <f t="shared" si="172"/>
        <v>6</v>
      </c>
    </row>
    <row r="1925" spans="1:19" x14ac:dyDescent="0.3">
      <c r="A1925" t="s">
        <v>1944</v>
      </c>
      <c r="B1925" t="s">
        <v>63</v>
      </c>
      <c r="C1925">
        <v>5</v>
      </c>
      <c r="D1925">
        <v>1.5</v>
      </c>
      <c r="E1925">
        <v>7.5</v>
      </c>
      <c r="F1925" t="s">
        <v>14</v>
      </c>
      <c r="H1925" s="1">
        <v>45007</v>
      </c>
      <c r="J1925" s="8" t="str">
        <f>IF(ISBLANK(B1925),"Unknown",B1925)</f>
        <v>Tea</v>
      </c>
      <c r="K1925" s="5">
        <f t="shared" si="168"/>
        <v>5</v>
      </c>
      <c r="L1925" s="5">
        <f t="shared" si="168"/>
        <v>1.5</v>
      </c>
      <c r="M1925" s="5">
        <f t="shared" si="169"/>
        <v>7.5</v>
      </c>
      <c r="N1925" s="8" t="str">
        <f>IF(ISBLANK(F1925),"Unknown",F1925)</f>
        <v>Cash</v>
      </c>
      <c r="O1925" s="8" t="str">
        <f>IF(ISBLANK(G1925),"Unknown",G1925)</f>
        <v>Unknown</v>
      </c>
      <c r="P1925" s="6">
        <f>IF(ISBLANK(H1925),"Unknown",H1925)</f>
        <v>45007</v>
      </c>
      <c r="Q1925" s="13">
        <f t="shared" si="170"/>
        <v>5</v>
      </c>
      <c r="R1925" s="13">
        <f t="shared" si="171"/>
        <v>1.5</v>
      </c>
      <c r="S1925" s="11">
        <f t="shared" si="172"/>
        <v>7.5</v>
      </c>
    </row>
    <row r="1926" spans="1:19" x14ac:dyDescent="0.3">
      <c r="A1926" t="s">
        <v>1945</v>
      </c>
      <c r="B1926" t="s">
        <v>19</v>
      </c>
      <c r="C1926">
        <v>1</v>
      </c>
      <c r="D1926">
        <v>5</v>
      </c>
      <c r="E1926">
        <v>5</v>
      </c>
      <c r="F1926" t="s">
        <v>21</v>
      </c>
      <c r="G1926" t="s">
        <v>11</v>
      </c>
      <c r="H1926" s="1">
        <v>45227</v>
      </c>
      <c r="J1926" s="8" t="str">
        <f>IF(ISBLANK(B1926),"Unknown",B1926)</f>
        <v>Salad</v>
      </c>
      <c r="K1926" s="5">
        <f t="shared" si="168"/>
        <v>1</v>
      </c>
      <c r="L1926" s="5">
        <f t="shared" si="168"/>
        <v>5</v>
      </c>
      <c r="M1926" s="5">
        <f t="shared" si="169"/>
        <v>5</v>
      </c>
      <c r="N1926" s="8" t="str">
        <f>IF(ISBLANK(F1926),"Unknown",F1926)</f>
        <v>Digital Wallet</v>
      </c>
      <c r="O1926" s="8" t="str">
        <f>IF(ISBLANK(G1926),"Unknown",G1926)</f>
        <v>Takeaway</v>
      </c>
      <c r="P1926" s="6">
        <f>IF(ISBLANK(H1926),"Unknown",H1926)</f>
        <v>45227</v>
      </c>
      <c r="Q1926" s="13">
        <f t="shared" si="170"/>
        <v>1</v>
      </c>
      <c r="R1926" s="13">
        <f t="shared" si="171"/>
        <v>5</v>
      </c>
      <c r="S1926" s="11">
        <f t="shared" si="172"/>
        <v>5</v>
      </c>
    </row>
    <row r="1927" spans="1:19" x14ac:dyDescent="0.3">
      <c r="A1927" t="s">
        <v>1946</v>
      </c>
      <c r="B1927" t="s">
        <v>23</v>
      </c>
      <c r="C1927">
        <v>4</v>
      </c>
      <c r="D1927">
        <v>4</v>
      </c>
      <c r="E1927">
        <v>16</v>
      </c>
      <c r="G1927" t="s">
        <v>15</v>
      </c>
      <c r="H1927" s="1">
        <v>45244</v>
      </c>
      <c r="J1927" s="8" t="str">
        <f>IF(ISBLANK(B1927),"Unknown",B1927)</f>
        <v>Smoothie</v>
      </c>
      <c r="K1927" s="5">
        <f t="shared" si="168"/>
        <v>4</v>
      </c>
      <c r="L1927" s="5">
        <f t="shared" si="168"/>
        <v>4</v>
      </c>
      <c r="M1927" s="5">
        <f t="shared" si="169"/>
        <v>16</v>
      </c>
      <c r="N1927" s="8" t="str">
        <f>IF(ISBLANK(F1927),"Unknown",F1927)</f>
        <v>Unknown</v>
      </c>
      <c r="O1927" s="8" t="str">
        <f>IF(ISBLANK(G1927),"Unknown",G1927)</f>
        <v>In-store</v>
      </c>
      <c r="P1927" s="6">
        <f>IF(ISBLANK(H1927),"Unknown",H1927)</f>
        <v>45244</v>
      </c>
      <c r="Q1927" s="13">
        <f t="shared" si="170"/>
        <v>4</v>
      </c>
      <c r="R1927" s="13">
        <f t="shared" si="171"/>
        <v>4</v>
      </c>
      <c r="S1927" s="11">
        <f t="shared" si="172"/>
        <v>16</v>
      </c>
    </row>
    <row r="1928" spans="1:19" x14ac:dyDescent="0.3">
      <c r="A1928" t="s">
        <v>1947</v>
      </c>
      <c r="B1928" s="7" t="s">
        <v>10024</v>
      </c>
      <c r="C1928">
        <v>5</v>
      </c>
      <c r="D1928">
        <v>5</v>
      </c>
      <c r="E1928">
        <v>25</v>
      </c>
      <c r="F1928" t="s">
        <v>21</v>
      </c>
      <c r="G1928" t="s">
        <v>15</v>
      </c>
      <c r="H1928" s="1">
        <v>44973</v>
      </c>
      <c r="J1928" s="8" t="str">
        <f>IF(ISBLANK(B1928),"Unknown",B1928)</f>
        <v>Unknown</v>
      </c>
      <c r="K1928" s="5">
        <f t="shared" si="168"/>
        <v>5</v>
      </c>
      <c r="L1928" s="5">
        <f t="shared" si="168"/>
        <v>5</v>
      </c>
      <c r="M1928" s="5">
        <f t="shared" si="169"/>
        <v>25</v>
      </c>
      <c r="N1928" s="8" t="str">
        <f>IF(ISBLANK(F1928),"Unknown",F1928)</f>
        <v>Digital Wallet</v>
      </c>
      <c r="O1928" s="8" t="str">
        <f>IF(ISBLANK(G1928),"Unknown",G1928)</f>
        <v>In-store</v>
      </c>
      <c r="P1928" s="6">
        <f>IF(ISBLANK(H1928),"Unknown",H1928)</f>
        <v>44973</v>
      </c>
      <c r="Q1928" s="13">
        <f t="shared" si="170"/>
        <v>5</v>
      </c>
      <c r="R1928" s="13">
        <f t="shared" si="171"/>
        <v>5</v>
      </c>
      <c r="S1928" s="11">
        <f t="shared" si="172"/>
        <v>25</v>
      </c>
    </row>
    <row r="1929" spans="1:19" x14ac:dyDescent="0.3">
      <c r="A1929" t="s">
        <v>1948</v>
      </c>
      <c r="B1929" s="7" t="s">
        <v>10024</v>
      </c>
      <c r="C1929">
        <v>2</v>
      </c>
      <c r="D1929">
        <v>1.5</v>
      </c>
      <c r="E1929">
        <v>3</v>
      </c>
      <c r="G1929" t="s">
        <v>11</v>
      </c>
      <c r="H1929" s="1">
        <v>44962</v>
      </c>
      <c r="J1929" s="8" t="str">
        <f>IF(ISBLANK(B1929),"Unknown",B1929)</f>
        <v>Unknown</v>
      </c>
      <c r="K1929" s="5">
        <f t="shared" si="168"/>
        <v>2</v>
      </c>
      <c r="L1929" s="5">
        <f t="shared" si="168"/>
        <v>1.5</v>
      </c>
      <c r="M1929" s="5">
        <f t="shared" si="169"/>
        <v>3</v>
      </c>
      <c r="N1929" s="8" t="str">
        <f>IF(ISBLANK(F1929),"Unknown",F1929)</f>
        <v>Unknown</v>
      </c>
      <c r="O1929" s="8" t="str">
        <f>IF(ISBLANK(G1929),"Unknown",G1929)</f>
        <v>Takeaway</v>
      </c>
      <c r="P1929" s="6">
        <f>IF(ISBLANK(H1929),"Unknown",H1929)</f>
        <v>44962</v>
      </c>
      <c r="Q1929" s="13">
        <f t="shared" si="170"/>
        <v>2</v>
      </c>
      <c r="R1929" s="13">
        <f t="shared" si="171"/>
        <v>1.5</v>
      </c>
      <c r="S1929" s="11">
        <f t="shared" si="172"/>
        <v>3</v>
      </c>
    </row>
    <row r="1930" spans="1:19" x14ac:dyDescent="0.3">
      <c r="A1930" t="s">
        <v>1949</v>
      </c>
      <c r="B1930" t="s">
        <v>9</v>
      </c>
      <c r="C1930">
        <v>5</v>
      </c>
      <c r="D1930">
        <v>2</v>
      </c>
      <c r="E1930">
        <v>10</v>
      </c>
      <c r="F1930" t="s">
        <v>14</v>
      </c>
      <c r="H1930" s="1">
        <v>45184</v>
      </c>
      <c r="J1930" s="8" t="str">
        <f>IF(ISBLANK(B1930),"Unknown",B1930)</f>
        <v>Coffee</v>
      </c>
      <c r="K1930" s="5">
        <f t="shared" si="168"/>
        <v>5</v>
      </c>
      <c r="L1930" s="5">
        <f t="shared" si="168"/>
        <v>2</v>
      </c>
      <c r="M1930" s="5">
        <f t="shared" si="169"/>
        <v>10</v>
      </c>
      <c r="N1930" s="8" t="str">
        <f>IF(ISBLANK(F1930),"Unknown",F1930)</f>
        <v>Cash</v>
      </c>
      <c r="O1930" s="8" t="str">
        <f>IF(ISBLANK(G1930),"Unknown",G1930)</f>
        <v>Unknown</v>
      </c>
      <c r="P1930" s="6">
        <f>IF(ISBLANK(H1930),"Unknown",H1930)</f>
        <v>45184</v>
      </c>
      <c r="Q1930" s="13">
        <f t="shared" si="170"/>
        <v>5</v>
      </c>
      <c r="R1930" s="13">
        <f t="shared" si="171"/>
        <v>2</v>
      </c>
      <c r="S1930" s="11">
        <f t="shared" si="172"/>
        <v>10</v>
      </c>
    </row>
    <row r="1931" spans="1:19" x14ac:dyDescent="0.3">
      <c r="A1931" t="s">
        <v>1950</v>
      </c>
      <c r="B1931" t="s">
        <v>9</v>
      </c>
      <c r="C1931">
        <v>2</v>
      </c>
      <c r="D1931">
        <v>2</v>
      </c>
      <c r="E1931">
        <v>4</v>
      </c>
      <c r="F1931" t="s">
        <v>14</v>
      </c>
      <c r="H1931" s="1">
        <v>45268</v>
      </c>
      <c r="J1931" s="8" t="str">
        <f>IF(ISBLANK(B1931),"Unknown",B1931)</f>
        <v>Coffee</v>
      </c>
      <c r="K1931" s="5">
        <f t="shared" si="168"/>
        <v>2</v>
      </c>
      <c r="L1931" s="5">
        <f t="shared" si="168"/>
        <v>2</v>
      </c>
      <c r="M1931" s="5">
        <f t="shared" si="169"/>
        <v>4</v>
      </c>
      <c r="N1931" s="8" t="str">
        <f>IF(ISBLANK(F1931),"Unknown",F1931)</f>
        <v>Cash</v>
      </c>
      <c r="O1931" s="8" t="str">
        <f>IF(ISBLANK(G1931),"Unknown",G1931)</f>
        <v>Unknown</v>
      </c>
      <c r="P1931" s="6">
        <f>IF(ISBLANK(H1931),"Unknown",H1931)</f>
        <v>45268</v>
      </c>
      <c r="Q1931" s="13">
        <f t="shared" si="170"/>
        <v>2</v>
      </c>
      <c r="R1931" s="13">
        <f t="shared" si="171"/>
        <v>2</v>
      </c>
      <c r="S1931" s="11">
        <f t="shared" si="172"/>
        <v>4</v>
      </c>
    </row>
    <row r="1932" spans="1:19" x14ac:dyDescent="0.3">
      <c r="A1932" t="s">
        <v>1951</v>
      </c>
      <c r="B1932" t="s">
        <v>17</v>
      </c>
      <c r="C1932">
        <v>2</v>
      </c>
      <c r="D1932">
        <v>1</v>
      </c>
      <c r="E1932">
        <v>2</v>
      </c>
      <c r="F1932" t="s">
        <v>10</v>
      </c>
      <c r="G1932" t="s">
        <v>15</v>
      </c>
      <c r="H1932" s="1">
        <v>45288</v>
      </c>
      <c r="J1932" s="8" t="str">
        <f>IF(ISBLANK(B1932),"Unknown",B1932)</f>
        <v>Cookie</v>
      </c>
      <c r="K1932" s="5">
        <f t="shared" si="168"/>
        <v>2</v>
      </c>
      <c r="L1932" s="5">
        <f t="shared" si="168"/>
        <v>1</v>
      </c>
      <c r="M1932" s="5">
        <f t="shared" si="169"/>
        <v>2</v>
      </c>
      <c r="N1932" s="8" t="str">
        <f>IF(ISBLANK(F1932),"Unknown",F1932)</f>
        <v>Credit Card</v>
      </c>
      <c r="O1932" s="8" t="str">
        <f>IF(ISBLANK(G1932),"Unknown",G1932)</f>
        <v>In-store</v>
      </c>
      <c r="P1932" s="6">
        <f>IF(ISBLANK(H1932),"Unknown",H1932)</f>
        <v>45288</v>
      </c>
      <c r="Q1932" s="13">
        <f t="shared" si="170"/>
        <v>2</v>
      </c>
      <c r="R1932" s="13">
        <f t="shared" si="171"/>
        <v>1</v>
      </c>
      <c r="S1932" s="11">
        <f t="shared" si="172"/>
        <v>2</v>
      </c>
    </row>
    <row r="1933" spans="1:19" x14ac:dyDescent="0.3">
      <c r="A1933" t="s">
        <v>1952</v>
      </c>
      <c r="B1933" t="s">
        <v>9</v>
      </c>
      <c r="C1933">
        <v>2</v>
      </c>
      <c r="D1933">
        <v>2</v>
      </c>
      <c r="E1933">
        <v>4</v>
      </c>
      <c r="F1933" t="s">
        <v>14</v>
      </c>
      <c r="H1933" s="1">
        <v>45033</v>
      </c>
      <c r="J1933" s="8" t="str">
        <f>IF(ISBLANK(B1933),"Unknown",B1933)</f>
        <v>Coffee</v>
      </c>
      <c r="K1933" s="5">
        <f t="shared" si="168"/>
        <v>2</v>
      </c>
      <c r="L1933" s="5">
        <f t="shared" si="168"/>
        <v>2</v>
      </c>
      <c r="M1933" s="5">
        <f t="shared" si="169"/>
        <v>4</v>
      </c>
      <c r="N1933" s="8" t="str">
        <f>IF(ISBLANK(F1933),"Unknown",F1933)</f>
        <v>Cash</v>
      </c>
      <c r="O1933" s="8" t="str">
        <f>IF(ISBLANK(G1933),"Unknown",G1933)</f>
        <v>Unknown</v>
      </c>
      <c r="P1933" s="6">
        <f>IF(ISBLANK(H1933),"Unknown",H1933)</f>
        <v>45033</v>
      </c>
      <c r="Q1933" s="13">
        <f t="shared" si="170"/>
        <v>2</v>
      </c>
      <c r="R1933" s="13">
        <f t="shared" si="171"/>
        <v>2</v>
      </c>
      <c r="S1933" s="11">
        <f t="shared" si="172"/>
        <v>4</v>
      </c>
    </row>
    <row r="1934" spans="1:19" x14ac:dyDescent="0.3">
      <c r="A1934" t="s">
        <v>1953</v>
      </c>
      <c r="B1934" t="s">
        <v>23</v>
      </c>
      <c r="C1934">
        <v>2</v>
      </c>
      <c r="D1934">
        <v>4</v>
      </c>
      <c r="E1934">
        <v>8</v>
      </c>
      <c r="F1934" t="s">
        <v>14</v>
      </c>
      <c r="H1934" s="1">
        <v>45060</v>
      </c>
      <c r="J1934" s="8" t="str">
        <f>IF(ISBLANK(B1934),"Unknown",B1934)</f>
        <v>Smoothie</v>
      </c>
      <c r="K1934" s="5">
        <f t="shared" si="168"/>
        <v>2</v>
      </c>
      <c r="L1934" s="5">
        <f t="shared" si="168"/>
        <v>4</v>
      </c>
      <c r="M1934" s="5">
        <f t="shared" si="169"/>
        <v>8</v>
      </c>
      <c r="N1934" s="8" t="str">
        <f>IF(ISBLANK(F1934),"Unknown",F1934)</f>
        <v>Cash</v>
      </c>
      <c r="O1934" s="8" t="str">
        <f>IF(ISBLANK(G1934),"Unknown",G1934)</f>
        <v>Unknown</v>
      </c>
      <c r="P1934" s="6">
        <f>IF(ISBLANK(H1934),"Unknown",H1934)</f>
        <v>45060</v>
      </c>
      <c r="Q1934" s="13">
        <f t="shared" si="170"/>
        <v>2</v>
      </c>
      <c r="R1934" s="13">
        <f t="shared" si="171"/>
        <v>4</v>
      </c>
      <c r="S1934" s="11">
        <f t="shared" si="172"/>
        <v>8</v>
      </c>
    </row>
    <row r="1935" spans="1:19" x14ac:dyDescent="0.3">
      <c r="A1935" t="s">
        <v>1954</v>
      </c>
      <c r="B1935" t="s">
        <v>13</v>
      </c>
      <c r="C1935">
        <v>5</v>
      </c>
      <c r="D1935">
        <v>3</v>
      </c>
      <c r="E1935">
        <v>15</v>
      </c>
      <c r="F1935" t="s">
        <v>10</v>
      </c>
      <c r="G1935" t="s">
        <v>15</v>
      </c>
      <c r="H1935" s="1">
        <v>45092</v>
      </c>
      <c r="J1935" s="8" t="str">
        <f>IF(ISBLANK(B1935),"Unknown",B1935)</f>
        <v>Cake</v>
      </c>
      <c r="K1935" s="5">
        <f t="shared" si="168"/>
        <v>5</v>
      </c>
      <c r="L1935" s="5">
        <f t="shared" si="168"/>
        <v>3</v>
      </c>
      <c r="M1935" s="5">
        <f t="shared" si="169"/>
        <v>15</v>
      </c>
      <c r="N1935" s="8" t="str">
        <f>IF(ISBLANK(F1935),"Unknown",F1935)</f>
        <v>Credit Card</v>
      </c>
      <c r="O1935" s="8" t="str">
        <f>IF(ISBLANK(G1935),"Unknown",G1935)</f>
        <v>In-store</v>
      </c>
      <c r="P1935" s="6">
        <f>IF(ISBLANK(H1935),"Unknown",H1935)</f>
        <v>45092</v>
      </c>
      <c r="Q1935" s="13">
        <f t="shared" si="170"/>
        <v>5</v>
      </c>
      <c r="R1935" s="13">
        <f t="shared" si="171"/>
        <v>3</v>
      </c>
      <c r="S1935" s="11">
        <f t="shared" si="172"/>
        <v>15</v>
      </c>
    </row>
    <row r="1936" spans="1:19" x14ac:dyDescent="0.3">
      <c r="A1936" t="s">
        <v>1955</v>
      </c>
      <c r="B1936" t="s">
        <v>9</v>
      </c>
      <c r="C1936">
        <v>5</v>
      </c>
      <c r="D1936">
        <v>2</v>
      </c>
      <c r="E1936">
        <v>10</v>
      </c>
      <c r="G1936" t="s">
        <v>15</v>
      </c>
      <c r="H1936" s="1">
        <v>45040</v>
      </c>
      <c r="J1936" s="8" t="str">
        <f>IF(ISBLANK(B1936),"Unknown",B1936)</f>
        <v>Coffee</v>
      </c>
      <c r="K1936" s="5">
        <f t="shared" si="168"/>
        <v>5</v>
      </c>
      <c r="L1936" s="5">
        <f t="shared" si="168"/>
        <v>2</v>
      </c>
      <c r="M1936" s="5">
        <f t="shared" si="169"/>
        <v>10</v>
      </c>
      <c r="N1936" s="8" t="str">
        <f>IF(ISBLANK(F1936),"Unknown",F1936)</f>
        <v>Unknown</v>
      </c>
      <c r="O1936" s="8" t="str">
        <f>IF(ISBLANK(G1936),"Unknown",G1936)</f>
        <v>In-store</v>
      </c>
      <c r="P1936" s="6">
        <f>IF(ISBLANK(H1936),"Unknown",H1936)</f>
        <v>45040</v>
      </c>
      <c r="Q1936" s="13">
        <f t="shared" si="170"/>
        <v>5</v>
      </c>
      <c r="R1936" s="13">
        <f t="shared" si="171"/>
        <v>2</v>
      </c>
      <c r="S1936" s="11">
        <f t="shared" si="172"/>
        <v>10</v>
      </c>
    </row>
    <row r="1937" spans="1:19" x14ac:dyDescent="0.3">
      <c r="A1937" t="s">
        <v>1956</v>
      </c>
      <c r="B1937" t="s">
        <v>63</v>
      </c>
      <c r="C1937">
        <v>5</v>
      </c>
      <c r="D1937">
        <v>1.5</v>
      </c>
      <c r="E1937">
        <v>7.5</v>
      </c>
      <c r="F1937" s="7" t="s">
        <v>10024</v>
      </c>
      <c r="H1937" s="1">
        <v>45089</v>
      </c>
      <c r="J1937" s="8" t="str">
        <f>IF(ISBLANK(B1937),"Unknown",B1937)</f>
        <v>Tea</v>
      </c>
      <c r="K1937" s="5">
        <f t="shared" si="168"/>
        <v>5</v>
      </c>
      <c r="L1937" s="5">
        <f t="shared" si="168"/>
        <v>1.5</v>
      </c>
      <c r="M1937" s="5">
        <f t="shared" si="169"/>
        <v>7.5</v>
      </c>
      <c r="N1937" s="8" t="str">
        <f>IF(ISBLANK(F1937),"Unknown",F1937)</f>
        <v>Unknown</v>
      </c>
      <c r="O1937" s="8" t="str">
        <f>IF(ISBLANK(G1937),"Unknown",G1937)</f>
        <v>Unknown</v>
      </c>
      <c r="P1937" s="6">
        <f>IF(ISBLANK(H1937),"Unknown",H1937)</f>
        <v>45089</v>
      </c>
      <c r="Q1937" s="13">
        <f t="shared" si="170"/>
        <v>5</v>
      </c>
      <c r="R1937" s="13">
        <f t="shared" si="171"/>
        <v>1.5</v>
      </c>
      <c r="S1937" s="11">
        <f t="shared" si="172"/>
        <v>7.5</v>
      </c>
    </row>
    <row r="1938" spans="1:19" x14ac:dyDescent="0.3">
      <c r="A1938" t="s">
        <v>1957</v>
      </c>
      <c r="B1938" t="s">
        <v>13</v>
      </c>
      <c r="C1938">
        <v>2</v>
      </c>
      <c r="E1938">
        <v>6</v>
      </c>
      <c r="F1938" t="s">
        <v>10</v>
      </c>
      <c r="G1938" t="s">
        <v>11</v>
      </c>
      <c r="H1938" s="1">
        <v>45091</v>
      </c>
      <c r="J1938" s="8" t="str">
        <f>IF(ISBLANK(B1938),"Unknown",B1938)</f>
        <v>Cake</v>
      </c>
      <c r="K1938" s="5">
        <f t="shared" si="168"/>
        <v>2</v>
      </c>
      <c r="L1938" s="5" t="str">
        <f t="shared" si="168"/>
        <v>0</v>
      </c>
      <c r="M1938" s="5">
        <f t="shared" si="169"/>
        <v>6</v>
      </c>
      <c r="N1938" s="8" t="str">
        <f>IF(ISBLANK(F1938),"Unknown",F1938)</f>
        <v>Credit Card</v>
      </c>
      <c r="O1938" s="8" t="str">
        <f>IF(ISBLANK(G1938),"Unknown",G1938)</f>
        <v>Takeaway</v>
      </c>
      <c r="P1938" s="6">
        <f>IF(ISBLANK(H1938),"Unknown",H1938)</f>
        <v>45091</v>
      </c>
      <c r="Q1938" s="13">
        <f t="shared" si="170"/>
        <v>2</v>
      </c>
      <c r="R1938" s="13" t="str">
        <f t="shared" si="171"/>
        <v>0</v>
      </c>
      <c r="S1938" s="11">
        <f t="shared" si="172"/>
        <v>0</v>
      </c>
    </row>
    <row r="1939" spans="1:19" x14ac:dyDescent="0.3">
      <c r="A1939" t="s">
        <v>1958</v>
      </c>
      <c r="B1939" t="s">
        <v>23</v>
      </c>
      <c r="C1939">
        <v>1</v>
      </c>
      <c r="D1939">
        <v>4</v>
      </c>
      <c r="E1939">
        <v>4</v>
      </c>
      <c r="F1939" t="s">
        <v>10</v>
      </c>
      <c r="G1939" s="7" t="s">
        <v>10024</v>
      </c>
      <c r="H1939" s="1">
        <v>45048</v>
      </c>
      <c r="J1939" s="8" t="str">
        <f>IF(ISBLANK(B1939),"Unknown",B1939)</f>
        <v>Smoothie</v>
      </c>
      <c r="K1939" s="5">
        <f t="shared" si="168"/>
        <v>1</v>
      </c>
      <c r="L1939" s="5">
        <f t="shared" si="168"/>
        <v>4</v>
      </c>
      <c r="M1939" s="5">
        <f t="shared" si="169"/>
        <v>4</v>
      </c>
      <c r="N1939" s="8" t="str">
        <f>IF(ISBLANK(F1939),"Unknown",F1939)</f>
        <v>Credit Card</v>
      </c>
      <c r="O1939" s="8" t="str">
        <f>IF(ISBLANK(G1939),"Unknown",G1939)</f>
        <v>Unknown</v>
      </c>
      <c r="P1939" s="6">
        <f>IF(ISBLANK(H1939),"Unknown",H1939)</f>
        <v>45048</v>
      </c>
      <c r="Q1939" s="13">
        <f t="shared" si="170"/>
        <v>1</v>
      </c>
      <c r="R1939" s="13">
        <f t="shared" si="171"/>
        <v>4</v>
      </c>
      <c r="S1939" s="11">
        <f t="shared" si="172"/>
        <v>4</v>
      </c>
    </row>
    <row r="1940" spans="1:19" x14ac:dyDescent="0.3">
      <c r="A1940" t="s">
        <v>1959</v>
      </c>
      <c r="B1940" t="s">
        <v>17</v>
      </c>
      <c r="C1940">
        <v>3</v>
      </c>
      <c r="D1940">
        <v>1</v>
      </c>
      <c r="E1940">
        <v>3</v>
      </c>
      <c r="H1940" s="1">
        <v>44974</v>
      </c>
      <c r="J1940" s="8" t="str">
        <f>IF(ISBLANK(B1940),"Unknown",B1940)</f>
        <v>Cookie</v>
      </c>
      <c r="K1940" s="5">
        <f t="shared" si="168"/>
        <v>3</v>
      </c>
      <c r="L1940" s="5">
        <f t="shared" si="168"/>
        <v>1</v>
      </c>
      <c r="M1940" s="5">
        <f t="shared" si="169"/>
        <v>3</v>
      </c>
      <c r="N1940" s="8" t="str">
        <f>IF(ISBLANK(F1940),"Unknown",F1940)</f>
        <v>Unknown</v>
      </c>
      <c r="O1940" s="8" t="str">
        <f>IF(ISBLANK(G1940),"Unknown",G1940)</f>
        <v>Unknown</v>
      </c>
      <c r="P1940" s="6">
        <f>IF(ISBLANK(H1940),"Unknown",H1940)</f>
        <v>44974</v>
      </c>
      <c r="Q1940" s="13">
        <f t="shared" si="170"/>
        <v>3</v>
      </c>
      <c r="R1940" s="13">
        <f t="shared" si="171"/>
        <v>1</v>
      </c>
      <c r="S1940" s="11">
        <f t="shared" si="172"/>
        <v>3</v>
      </c>
    </row>
    <row r="1941" spans="1:19" x14ac:dyDescent="0.3">
      <c r="A1941" t="s">
        <v>1960</v>
      </c>
      <c r="B1941" t="s">
        <v>63</v>
      </c>
      <c r="C1941">
        <v>5</v>
      </c>
      <c r="D1941" s="7" t="s">
        <v>10024</v>
      </c>
      <c r="E1941">
        <v>7.5</v>
      </c>
      <c r="F1941" t="s">
        <v>10</v>
      </c>
      <c r="H1941" s="1">
        <v>45185</v>
      </c>
      <c r="J1941" s="8" t="str">
        <f>IF(ISBLANK(B1941),"Unknown",B1941)</f>
        <v>Tea</v>
      </c>
      <c r="K1941" s="5">
        <f t="shared" si="168"/>
        <v>5</v>
      </c>
      <c r="L1941" s="5" t="str">
        <f t="shared" si="168"/>
        <v>Unknown</v>
      </c>
      <c r="M1941" s="5">
        <f t="shared" si="169"/>
        <v>7.5</v>
      </c>
      <c r="N1941" s="8" t="str">
        <f>IF(ISBLANK(F1941),"Unknown",F1941)</f>
        <v>Credit Card</v>
      </c>
      <c r="O1941" s="8" t="str">
        <f>IF(ISBLANK(G1941),"Unknown",G1941)</f>
        <v>Unknown</v>
      </c>
      <c r="P1941" s="6">
        <f>IF(ISBLANK(H1941),"Unknown",H1941)</f>
        <v>45185</v>
      </c>
      <c r="Q1941" s="13">
        <f t="shared" si="170"/>
        <v>5</v>
      </c>
      <c r="R1941" s="13">
        <f t="shared" si="171"/>
        <v>0</v>
      </c>
      <c r="S1941" s="11">
        <f t="shared" si="172"/>
        <v>0</v>
      </c>
    </row>
    <row r="1942" spans="1:19" x14ac:dyDescent="0.3">
      <c r="A1942" t="s">
        <v>1961</v>
      </c>
      <c r="B1942" t="s">
        <v>26</v>
      </c>
      <c r="C1942">
        <v>5</v>
      </c>
      <c r="D1942">
        <v>4</v>
      </c>
      <c r="E1942">
        <v>20</v>
      </c>
      <c r="G1942" t="s">
        <v>15</v>
      </c>
      <c r="H1942" s="1">
        <v>45252</v>
      </c>
      <c r="J1942" s="8" t="str">
        <f>IF(ISBLANK(B1942),"Unknown",B1942)</f>
        <v>Sandwich</v>
      </c>
      <c r="K1942" s="5">
        <f t="shared" si="168"/>
        <v>5</v>
      </c>
      <c r="L1942" s="5">
        <f t="shared" si="168"/>
        <v>4</v>
      </c>
      <c r="M1942" s="5">
        <f t="shared" si="169"/>
        <v>20</v>
      </c>
      <c r="N1942" s="8" t="str">
        <f>IF(ISBLANK(F1942),"Unknown",F1942)</f>
        <v>Unknown</v>
      </c>
      <c r="O1942" s="8" t="str">
        <f>IF(ISBLANK(G1942),"Unknown",G1942)</f>
        <v>In-store</v>
      </c>
      <c r="P1942" s="6">
        <f>IF(ISBLANK(H1942),"Unknown",H1942)</f>
        <v>45252</v>
      </c>
      <c r="Q1942" s="13">
        <f t="shared" si="170"/>
        <v>5</v>
      </c>
      <c r="R1942" s="13">
        <f t="shared" si="171"/>
        <v>4</v>
      </c>
      <c r="S1942" s="11">
        <f t="shared" si="172"/>
        <v>20</v>
      </c>
    </row>
    <row r="1943" spans="1:19" x14ac:dyDescent="0.3">
      <c r="A1943" t="s">
        <v>1962</v>
      </c>
      <c r="B1943" t="s">
        <v>17</v>
      </c>
      <c r="C1943">
        <v>1</v>
      </c>
      <c r="D1943">
        <v>1</v>
      </c>
      <c r="E1943">
        <v>1</v>
      </c>
      <c r="G1943" t="s">
        <v>11</v>
      </c>
      <c r="H1943" s="1">
        <v>45053</v>
      </c>
      <c r="J1943" s="8" t="str">
        <f>IF(ISBLANK(B1943),"Unknown",B1943)</f>
        <v>Cookie</v>
      </c>
      <c r="K1943" s="5">
        <f t="shared" si="168"/>
        <v>1</v>
      </c>
      <c r="L1943" s="5">
        <f t="shared" si="168"/>
        <v>1</v>
      </c>
      <c r="M1943" s="5">
        <f t="shared" si="169"/>
        <v>1</v>
      </c>
      <c r="N1943" s="8" t="str">
        <f>IF(ISBLANK(F1943),"Unknown",F1943)</f>
        <v>Unknown</v>
      </c>
      <c r="O1943" s="8" t="str">
        <f>IF(ISBLANK(G1943),"Unknown",G1943)</f>
        <v>Takeaway</v>
      </c>
      <c r="P1943" s="6">
        <f>IF(ISBLANK(H1943),"Unknown",H1943)</f>
        <v>45053</v>
      </c>
      <c r="Q1943" s="13">
        <f t="shared" si="170"/>
        <v>1</v>
      </c>
      <c r="R1943" s="13">
        <f t="shared" si="171"/>
        <v>1</v>
      </c>
      <c r="S1943" s="11">
        <f t="shared" si="172"/>
        <v>1</v>
      </c>
    </row>
    <row r="1944" spans="1:19" x14ac:dyDescent="0.3">
      <c r="A1944" t="s">
        <v>1963</v>
      </c>
      <c r="B1944" t="s">
        <v>9</v>
      </c>
      <c r="C1944">
        <v>2</v>
      </c>
      <c r="D1944">
        <v>2</v>
      </c>
      <c r="E1944">
        <v>4</v>
      </c>
      <c r="F1944" t="s">
        <v>21</v>
      </c>
      <c r="G1944" s="7" t="s">
        <v>10024</v>
      </c>
      <c r="H1944" s="1">
        <v>45153</v>
      </c>
      <c r="J1944" s="8" t="str">
        <f>IF(ISBLANK(B1944),"Unknown",B1944)</f>
        <v>Coffee</v>
      </c>
      <c r="K1944" s="5">
        <f t="shared" si="168"/>
        <v>2</v>
      </c>
      <c r="L1944" s="5">
        <f t="shared" si="168"/>
        <v>2</v>
      </c>
      <c r="M1944" s="5">
        <f t="shared" si="169"/>
        <v>4</v>
      </c>
      <c r="N1944" s="8" t="str">
        <f>IF(ISBLANK(F1944),"Unknown",F1944)</f>
        <v>Digital Wallet</v>
      </c>
      <c r="O1944" s="8" t="str">
        <f>IF(ISBLANK(G1944),"Unknown",G1944)</f>
        <v>Unknown</v>
      </c>
      <c r="P1944" s="6">
        <f>IF(ISBLANK(H1944),"Unknown",H1944)</f>
        <v>45153</v>
      </c>
      <c r="Q1944" s="13">
        <f t="shared" si="170"/>
        <v>2</v>
      </c>
      <c r="R1944" s="13">
        <f t="shared" si="171"/>
        <v>2</v>
      </c>
      <c r="S1944" s="11">
        <f t="shared" si="172"/>
        <v>4</v>
      </c>
    </row>
    <row r="1945" spans="1:19" x14ac:dyDescent="0.3">
      <c r="A1945" t="s">
        <v>1964</v>
      </c>
      <c r="B1945" s="7" t="s">
        <v>10024</v>
      </c>
      <c r="C1945">
        <v>3</v>
      </c>
      <c r="D1945">
        <v>3</v>
      </c>
      <c r="E1945">
        <v>9</v>
      </c>
      <c r="H1945" s="1">
        <v>45032</v>
      </c>
      <c r="J1945" s="8" t="str">
        <f>IF(ISBLANK(B1945),"Unknown",B1945)</f>
        <v>Unknown</v>
      </c>
      <c r="K1945" s="5">
        <f t="shared" si="168"/>
        <v>3</v>
      </c>
      <c r="L1945" s="5">
        <f t="shared" si="168"/>
        <v>3</v>
      </c>
      <c r="M1945" s="5">
        <f t="shared" si="169"/>
        <v>9</v>
      </c>
      <c r="N1945" s="8" t="str">
        <f>IF(ISBLANK(F1945),"Unknown",F1945)</f>
        <v>Unknown</v>
      </c>
      <c r="O1945" s="8" t="str">
        <f>IF(ISBLANK(G1945),"Unknown",G1945)</f>
        <v>Unknown</v>
      </c>
      <c r="P1945" s="6">
        <f>IF(ISBLANK(H1945),"Unknown",H1945)</f>
        <v>45032</v>
      </c>
      <c r="Q1945" s="13">
        <f t="shared" si="170"/>
        <v>3</v>
      </c>
      <c r="R1945" s="13">
        <f t="shared" si="171"/>
        <v>3</v>
      </c>
      <c r="S1945" s="11">
        <f t="shared" si="172"/>
        <v>9</v>
      </c>
    </row>
    <row r="1946" spans="1:19" x14ac:dyDescent="0.3">
      <c r="A1946" t="s">
        <v>1965</v>
      </c>
      <c r="B1946" t="s">
        <v>19</v>
      </c>
      <c r="C1946">
        <v>4</v>
      </c>
      <c r="D1946">
        <v>5</v>
      </c>
      <c r="E1946">
        <v>20</v>
      </c>
      <c r="H1946" s="1">
        <v>45024</v>
      </c>
      <c r="J1946" s="8" t="str">
        <f>IF(ISBLANK(B1946),"Unknown",B1946)</f>
        <v>Salad</v>
      </c>
      <c r="K1946" s="5">
        <f t="shared" si="168"/>
        <v>4</v>
      </c>
      <c r="L1946" s="5">
        <f t="shared" si="168"/>
        <v>5</v>
      </c>
      <c r="M1946" s="5">
        <f t="shared" si="169"/>
        <v>20</v>
      </c>
      <c r="N1946" s="8" t="str">
        <f>IF(ISBLANK(F1946),"Unknown",F1946)</f>
        <v>Unknown</v>
      </c>
      <c r="O1946" s="8" t="str">
        <f>IF(ISBLANK(G1946),"Unknown",G1946)</f>
        <v>Unknown</v>
      </c>
      <c r="P1946" s="6">
        <f>IF(ISBLANK(H1946),"Unknown",H1946)</f>
        <v>45024</v>
      </c>
      <c r="Q1946" s="13">
        <f t="shared" si="170"/>
        <v>4</v>
      </c>
      <c r="R1946" s="13">
        <f t="shared" si="171"/>
        <v>5</v>
      </c>
      <c r="S1946" s="11">
        <f t="shared" si="172"/>
        <v>20</v>
      </c>
    </row>
    <row r="1947" spans="1:19" x14ac:dyDescent="0.3">
      <c r="A1947" t="s">
        <v>1966</v>
      </c>
      <c r="B1947" t="s">
        <v>63</v>
      </c>
      <c r="C1947">
        <v>4</v>
      </c>
      <c r="D1947">
        <v>1.5</v>
      </c>
      <c r="E1947">
        <v>6</v>
      </c>
      <c r="F1947" t="s">
        <v>21</v>
      </c>
      <c r="H1947" s="1">
        <v>45011</v>
      </c>
      <c r="J1947" s="8" t="str">
        <f>IF(ISBLANK(B1947),"Unknown",B1947)</f>
        <v>Tea</v>
      </c>
      <c r="K1947" s="5">
        <f t="shared" si="168"/>
        <v>4</v>
      </c>
      <c r="L1947" s="5">
        <f t="shared" si="168"/>
        <v>1.5</v>
      </c>
      <c r="M1947" s="5">
        <f t="shared" si="169"/>
        <v>6</v>
      </c>
      <c r="N1947" s="8" t="str">
        <f>IF(ISBLANK(F1947),"Unknown",F1947)</f>
        <v>Digital Wallet</v>
      </c>
      <c r="O1947" s="8" t="str">
        <f>IF(ISBLANK(G1947),"Unknown",G1947)</f>
        <v>Unknown</v>
      </c>
      <c r="P1947" s="6">
        <f>IF(ISBLANK(H1947),"Unknown",H1947)</f>
        <v>45011</v>
      </c>
      <c r="Q1947" s="13">
        <f t="shared" si="170"/>
        <v>4</v>
      </c>
      <c r="R1947" s="13">
        <f t="shared" si="171"/>
        <v>1.5</v>
      </c>
      <c r="S1947" s="11">
        <f t="shared" si="172"/>
        <v>6</v>
      </c>
    </row>
    <row r="1948" spans="1:19" x14ac:dyDescent="0.3">
      <c r="A1948" t="s">
        <v>1967</v>
      </c>
      <c r="B1948" t="s">
        <v>23</v>
      </c>
      <c r="C1948">
        <v>3</v>
      </c>
      <c r="D1948">
        <v>4</v>
      </c>
      <c r="E1948">
        <v>12</v>
      </c>
      <c r="F1948" t="s">
        <v>10</v>
      </c>
      <c r="G1948" t="s">
        <v>11</v>
      </c>
      <c r="H1948" s="1">
        <v>45020</v>
      </c>
      <c r="J1948" s="8" t="str">
        <f>IF(ISBLANK(B1948),"Unknown",B1948)</f>
        <v>Smoothie</v>
      </c>
      <c r="K1948" s="5">
        <f t="shared" si="168"/>
        <v>3</v>
      </c>
      <c r="L1948" s="5">
        <f t="shared" si="168"/>
        <v>4</v>
      </c>
      <c r="M1948" s="5">
        <f t="shared" si="169"/>
        <v>12</v>
      </c>
      <c r="N1948" s="8" t="str">
        <f>IF(ISBLANK(F1948),"Unknown",F1948)</f>
        <v>Credit Card</v>
      </c>
      <c r="O1948" s="8" t="str">
        <f>IF(ISBLANK(G1948),"Unknown",G1948)</f>
        <v>Takeaway</v>
      </c>
      <c r="P1948" s="6">
        <f>IF(ISBLANK(H1948),"Unknown",H1948)</f>
        <v>45020</v>
      </c>
      <c r="Q1948" s="13">
        <f t="shared" si="170"/>
        <v>3</v>
      </c>
      <c r="R1948" s="13">
        <f t="shared" si="171"/>
        <v>4</v>
      </c>
      <c r="S1948" s="11">
        <f t="shared" si="172"/>
        <v>12</v>
      </c>
    </row>
    <row r="1949" spans="1:19" x14ac:dyDescent="0.3">
      <c r="A1949" t="s">
        <v>1968</v>
      </c>
      <c r="B1949" t="s">
        <v>19</v>
      </c>
      <c r="C1949">
        <v>5</v>
      </c>
      <c r="D1949">
        <v>5</v>
      </c>
      <c r="E1949">
        <v>25</v>
      </c>
      <c r="G1949" t="s">
        <v>11</v>
      </c>
      <c r="H1949" s="1">
        <v>45254</v>
      </c>
      <c r="J1949" s="8" t="str">
        <f>IF(ISBLANK(B1949),"Unknown",B1949)</f>
        <v>Salad</v>
      </c>
      <c r="K1949" s="5">
        <f t="shared" si="168"/>
        <v>5</v>
      </c>
      <c r="L1949" s="5">
        <f t="shared" si="168"/>
        <v>5</v>
      </c>
      <c r="M1949" s="5">
        <f t="shared" si="169"/>
        <v>25</v>
      </c>
      <c r="N1949" s="8" t="str">
        <f>IF(ISBLANK(F1949),"Unknown",F1949)</f>
        <v>Unknown</v>
      </c>
      <c r="O1949" s="8" t="str">
        <f>IF(ISBLANK(G1949),"Unknown",G1949)</f>
        <v>Takeaway</v>
      </c>
      <c r="P1949" s="6">
        <f>IF(ISBLANK(H1949),"Unknown",H1949)</f>
        <v>45254</v>
      </c>
      <c r="Q1949" s="13">
        <f t="shared" si="170"/>
        <v>5</v>
      </c>
      <c r="R1949" s="13">
        <f t="shared" si="171"/>
        <v>5</v>
      </c>
      <c r="S1949" s="11">
        <f t="shared" si="172"/>
        <v>25</v>
      </c>
    </row>
    <row r="1950" spans="1:19" x14ac:dyDescent="0.3">
      <c r="A1950" t="s">
        <v>1969</v>
      </c>
      <c r="B1950" t="s">
        <v>37</v>
      </c>
      <c r="C1950">
        <v>5</v>
      </c>
      <c r="D1950">
        <v>3</v>
      </c>
      <c r="E1950">
        <v>15</v>
      </c>
      <c r="F1950" t="s">
        <v>21</v>
      </c>
      <c r="G1950" t="s">
        <v>11</v>
      </c>
      <c r="H1950" s="1">
        <v>45222</v>
      </c>
      <c r="J1950" s="8" t="str">
        <f>IF(ISBLANK(B1950),"Unknown",B1950)</f>
        <v>Juice</v>
      </c>
      <c r="K1950" s="5">
        <f t="shared" si="168"/>
        <v>5</v>
      </c>
      <c r="L1950" s="5">
        <f t="shared" si="168"/>
        <v>3</v>
      </c>
      <c r="M1950" s="5">
        <f t="shared" si="169"/>
        <v>15</v>
      </c>
      <c r="N1950" s="8" t="str">
        <f>IF(ISBLANK(F1950),"Unknown",F1950)</f>
        <v>Digital Wallet</v>
      </c>
      <c r="O1950" s="8" t="str">
        <f>IF(ISBLANK(G1950),"Unknown",G1950)</f>
        <v>Takeaway</v>
      </c>
      <c r="P1950" s="6">
        <f>IF(ISBLANK(H1950),"Unknown",H1950)</f>
        <v>45222</v>
      </c>
      <c r="Q1950" s="13">
        <f t="shared" si="170"/>
        <v>5</v>
      </c>
      <c r="R1950" s="13">
        <f t="shared" si="171"/>
        <v>3</v>
      </c>
      <c r="S1950" s="11">
        <f t="shared" si="172"/>
        <v>15</v>
      </c>
    </row>
    <row r="1951" spans="1:19" x14ac:dyDescent="0.3">
      <c r="A1951" t="s">
        <v>1970</v>
      </c>
      <c r="B1951" t="s">
        <v>37</v>
      </c>
      <c r="C1951">
        <v>1</v>
      </c>
      <c r="D1951">
        <v>3</v>
      </c>
      <c r="E1951">
        <v>3</v>
      </c>
      <c r="G1951" t="s">
        <v>15</v>
      </c>
      <c r="H1951" s="1">
        <v>45265</v>
      </c>
      <c r="J1951" s="8" t="str">
        <f>IF(ISBLANK(B1951),"Unknown",B1951)</f>
        <v>Juice</v>
      </c>
      <c r="K1951" s="5">
        <f t="shared" si="168"/>
        <v>1</v>
      </c>
      <c r="L1951" s="5">
        <f t="shared" si="168"/>
        <v>3</v>
      </c>
      <c r="M1951" s="5">
        <f t="shared" si="169"/>
        <v>3</v>
      </c>
      <c r="N1951" s="8" t="str">
        <f>IF(ISBLANK(F1951),"Unknown",F1951)</f>
        <v>Unknown</v>
      </c>
      <c r="O1951" s="8" t="str">
        <f>IF(ISBLANK(G1951),"Unknown",G1951)</f>
        <v>In-store</v>
      </c>
      <c r="P1951" s="6">
        <f>IF(ISBLANK(H1951),"Unknown",H1951)</f>
        <v>45265</v>
      </c>
      <c r="Q1951" s="13">
        <f t="shared" si="170"/>
        <v>1</v>
      </c>
      <c r="R1951" s="13">
        <f t="shared" si="171"/>
        <v>3</v>
      </c>
      <c r="S1951" s="11">
        <f t="shared" si="172"/>
        <v>3</v>
      </c>
    </row>
    <row r="1952" spans="1:19" x14ac:dyDescent="0.3">
      <c r="A1952" t="s">
        <v>1971</v>
      </c>
      <c r="B1952" t="s">
        <v>26</v>
      </c>
      <c r="C1952">
        <v>4</v>
      </c>
      <c r="D1952">
        <v>4</v>
      </c>
      <c r="E1952">
        <v>16</v>
      </c>
      <c r="F1952" t="s">
        <v>14</v>
      </c>
      <c r="G1952" t="s">
        <v>15</v>
      </c>
      <c r="H1952" s="1">
        <v>45127</v>
      </c>
      <c r="J1952" s="8" t="str">
        <f>IF(ISBLANK(B1952),"Unknown",B1952)</f>
        <v>Sandwich</v>
      </c>
      <c r="K1952" s="5">
        <f t="shared" si="168"/>
        <v>4</v>
      </c>
      <c r="L1952" s="5">
        <f t="shared" si="168"/>
        <v>4</v>
      </c>
      <c r="M1952" s="5">
        <f t="shared" si="169"/>
        <v>16</v>
      </c>
      <c r="N1952" s="8" t="str">
        <f>IF(ISBLANK(F1952),"Unknown",F1952)</f>
        <v>Cash</v>
      </c>
      <c r="O1952" s="8" t="str">
        <f>IF(ISBLANK(G1952),"Unknown",G1952)</f>
        <v>In-store</v>
      </c>
      <c r="P1952" s="6">
        <f>IF(ISBLANK(H1952),"Unknown",H1952)</f>
        <v>45127</v>
      </c>
      <c r="Q1952" s="13">
        <f t="shared" si="170"/>
        <v>4</v>
      </c>
      <c r="R1952" s="13">
        <f t="shared" si="171"/>
        <v>4</v>
      </c>
      <c r="S1952" s="11">
        <f t="shared" si="172"/>
        <v>16</v>
      </c>
    </row>
    <row r="1953" spans="1:19" x14ac:dyDescent="0.3">
      <c r="A1953" t="s">
        <v>1972</v>
      </c>
      <c r="B1953" t="s">
        <v>26</v>
      </c>
      <c r="C1953">
        <v>1</v>
      </c>
      <c r="D1953">
        <v>4</v>
      </c>
      <c r="E1953">
        <v>4</v>
      </c>
      <c r="F1953" t="s">
        <v>21</v>
      </c>
      <c r="G1953" t="s">
        <v>11</v>
      </c>
      <c r="H1953" s="1">
        <v>44995</v>
      </c>
      <c r="J1953" s="8" t="str">
        <f>IF(ISBLANK(B1953),"Unknown",B1953)</f>
        <v>Sandwich</v>
      </c>
      <c r="K1953" s="5">
        <f t="shared" si="168"/>
        <v>1</v>
      </c>
      <c r="L1953" s="5">
        <f t="shared" si="168"/>
        <v>4</v>
      </c>
      <c r="M1953" s="5">
        <f t="shared" si="169"/>
        <v>4</v>
      </c>
      <c r="N1953" s="8" t="str">
        <f>IF(ISBLANK(F1953),"Unknown",F1953)</f>
        <v>Digital Wallet</v>
      </c>
      <c r="O1953" s="8" t="str">
        <f>IF(ISBLANK(G1953),"Unknown",G1953)</f>
        <v>Takeaway</v>
      </c>
      <c r="P1953" s="6">
        <f>IF(ISBLANK(H1953),"Unknown",H1953)</f>
        <v>44995</v>
      </c>
      <c r="Q1953" s="13">
        <f t="shared" si="170"/>
        <v>1</v>
      </c>
      <c r="R1953" s="13">
        <f t="shared" si="171"/>
        <v>4</v>
      </c>
      <c r="S1953" s="11">
        <f t="shared" si="172"/>
        <v>4</v>
      </c>
    </row>
    <row r="1954" spans="1:19" x14ac:dyDescent="0.3">
      <c r="A1954" t="s">
        <v>1973</v>
      </c>
      <c r="B1954" t="s">
        <v>19</v>
      </c>
      <c r="C1954">
        <v>2</v>
      </c>
      <c r="D1954">
        <v>5</v>
      </c>
      <c r="E1954">
        <v>10</v>
      </c>
      <c r="F1954" t="s">
        <v>14</v>
      </c>
      <c r="G1954" t="s">
        <v>15</v>
      </c>
      <c r="H1954" s="1">
        <v>45128</v>
      </c>
      <c r="J1954" s="8" t="str">
        <f>IF(ISBLANK(B1954),"Unknown",B1954)</f>
        <v>Salad</v>
      </c>
      <c r="K1954" s="5">
        <f t="shared" si="168"/>
        <v>2</v>
      </c>
      <c r="L1954" s="5">
        <f t="shared" si="168"/>
        <v>5</v>
      </c>
      <c r="M1954" s="5">
        <f t="shared" si="169"/>
        <v>10</v>
      </c>
      <c r="N1954" s="8" t="str">
        <f>IF(ISBLANK(F1954),"Unknown",F1954)</f>
        <v>Cash</v>
      </c>
      <c r="O1954" s="8" t="str">
        <f>IF(ISBLANK(G1954),"Unknown",G1954)</f>
        <v>In-store</v>
      </c>
      <c r="P1954" s="6">
        <f>IF(ISBLANK(H1954),"Unknown",H1954)</f>
        <v>45128</v>
      </c>
      <c r="Q1954" s="13">
        <f t="shared" si="170"/>
        <v>2</v>
      </c>
      <c r="R1954" s="13">
        <f t="shared" si="171"/>
        <v>5</v>
      </c>
      <c r="S1954" s="11">
        <f t="shared" si="172"/>
        <v>10</v>
      </c>
    </row>
    <row r="1955" spans="1:19" x14ac:dyDescent="0.3">
      <c r="A1955" t="s">
        <v>1974</v>
      </c>
      <c r="B1955" t="s">
        <v>13</v>
      </c>
      <c r="C1955">
        <v>3</v>
      </c>
      <c r="D1955">
        <v>3</v>
      </c>
      <c r="E1955">
        <v>9</v>
      </c>
      <c r="F1955" t="s">
        <v>10</v>
      </c>
      <c r="G1955" t="s">
        <v>15</v>
      </c>
      <c r="H1955" s="1">
        <v>44956</v>
      </c>
      <c r="J1955" s="8" t="str">
        <f>IF(ISBLANK(B1955),"Unknown",B1955)</f>
        <v>Cake</v>
      </c>
      <c r="K1955" s="5">
        <f t="shared" si="168"/>
        <v>3</v>
      </c>
      <c r="L1955" s="5">
        <f t="shared" si="168"/>
        <v>3</v>
      </c>
      <c r="M1955" s="5">
        <f t="shared" si="169"/>
        <v>9</v>
      </c>
      <c r="N1955" s="8" t="str">
        <f>IF(ISBLANK(F1955),"Unknown",F1955)</f>
        <v>Credit Card</v>
      </c>
      <c r="O1955" s="8" t="str">
        <f>IF(ISBLANK(G1955),"Unknown",G1955)</f>
        <v>In-store</v>
      </c>
      <c r="P1955" s="6">
        <f>IF(ISBLANK(H1955),"Unknown",H1955)</f>
        <v>44956</v>
      </c>
      <c r="Q1955" s="13">
        <f t="shared" si="170"/>
        <v>3</v>
      </c>
      <c r="R1955" s="13">
        <f t="shared" si="171"/>
        <v>3</v>
      </c>
      <c r="S1955" s="11">
        <f t="shared" si="172"/>
        <v>9</v>
      </c>
    </row>
    <row r="1956" spans="1:19" x14ac:dyDescent="0.3">
      <c r="A1956" t="s">
        <v>1975</v>
      </c>
      <c r="B1956" t="s">
        <v>17</v>
      </c>
      <c r="C1956">
        <v>5</v>
      </c>
      <c r="D1956">
        <v>1</v>
      </c>
      <c r="E1956">
        <v>5</v>
      </c>
      <c r="F1956" t="s">
        <v>21</v>
      </c>
      <c r="G1956" t="s">
        <v>11</v>
      </c>
      <c r="H1956" s="7" t="s">
        <v>10024</v>
      </c>
      <c r="J1956" s="8" t="str">
        <f>IF(ISBLANK(B1956),"Unknown",B1956)</f>
        <v>Cookie</v>
      </c>
      <c r="K1956" s="5">
        <f t="shared" si="168"/>
        <v>5</v>
      </c>
      <c r="L1956" s="5">
        <f t="shared" si="168"/>
        <v>1</v>
      </c>
      <c r="M1956" s="5">
        <f t="shared" si="169"/>
        <v>5</v>
      </c>
      <c r="N1956" s="8" t="str">
        <f>IF(ISBLANK(F1956),"Unknown",F1956)</f>
        <v>Digital Wallet</v>
      </c>
      <c r="O1956" s="8" t="str">
        <f>IF(ISBLANK(G1956),"Unknown",G1956)</f>
        <v>Takeaway</v>
      </c>
      <c r="P1956" s="6" t="str">
        <f>IF(ISBLANK(H1956),"Unknown",H1956)</f>
        <v>Unknown</v>
      </c>
      <c r="Q1956" s="13">
        <f t="shared" si="170"/>
        <v>5</v>
      </c>
      <c r="R1956" s="13">
        <f t="shared" si="171"/>
        <v>1</v>
      </c>
      <c r="S1956" s="11">
        <f t="shared" si="172"/>
        <v>5</v>
      </c>
    </row>
    <row r="1957" spans="1:19" x14ac:dyDescent="0.3">
      <c r="A1957" t="s">
        <v>1976</v>
      </c>
      <c r="B1957" t="s">
        <v>23</v>
      </c>
      <c r="C1957">
        <v>1</v>
      </c>
      <c r="D1957">
        <v>4</v>
      </c>
      <c r="E1957">
        <v>4</v>
      </c>
      <c r="G1957" t="s">
        <v>11</v>
      </c>
      <c r="H1957" s="1">
        <v>45260</v>
      </c>
      <c r="J1957" s="8" t="str">
        <f>IF(ISBLANK(B1957),"Unknown",B1957)</f>
        <v>Smoothie</v>
      </c>
      <c r="K1957" s="5">
        <f t="shared" si="168"/>
        <v>1</v>
      </c>
      <c r="L1957" s="5">
        <f t="shared" si="168"/>
        <v>4</v>
      </c>
      <c r="M1957" s="5">
        <f t="shared" si="169"/>
        <v>4</v>
      </c>
      <c r="N1957" s="8" t="str">
        <f>IF(ISBLANK(F1957),"Unknown",F1957)</f>
        <v>Unknown</v>
      </c>
      <c r="O1957" s="8" t="str">
        <f>IF(ISBLANK(G1957),"Unknown",G1957)</f>
        <v>Takeaway</v>
      </c>
      <c r="P1957" s="6">
        <f>IF(ISBLANK(H1957),"Unknown",H1957)</f>
        <v>45260</v>
      </c>
      <c r="Q1957" s="13">
        <f t="shared" si="170"/>
        <v>1</v>
      </c>
      <c r="R1957" s="13">
        <f t="shared" si="171"/>
        <v>4</v>
      </c>
      <c r="S1957" s="11">
        <f t="shared" si="172"/>
        <v>4</v>
      </c>
    </row>
    <row r="1958" spans="1:19" x14ac:dyDescent="0.3">
      <c r="A1958" t="s">
        <v>1977</v>
      </c>
      <c r="B1958" s="7" t="s">
        <v>10024</v>
      </c>
      <c r="C1958">
        <v>3</v>
      </c>
      <c r="D1958">
        <v>5</v>
      </c>
      <c r="E1958">
        <v>15</v>
      </c>
      <c r="F1958" t="s">
        <v>21</v>
      </c>
      <c r="G1958" t="s">
        <v>15</v>
      </c>
      <c r="H1958" s="1">
        <v>45007</v>
      </c>
      <c r="J1958" s="8" t="str">
        <f>IF(ISBLANK(B1958),"Unknown",B1958)</f>
        <v>Unknown</v>
      </c>
      <c r="K1958" s="5">
        <f t="shared" si="168"/>
        <v>3</v>
      </c>
      <c r="L1958" s="5">
        <f t="shared" si="168"/>
        <v>5</v>
      </c>
      <c r="M1958" s="5">
        <f t="shared" si="169"/>
        <v>15</v>
      </c>
      <c r="N1958" s="8" t="str">
        <f>IF(ISBLANK(F1958),"Unknown",F1958)</f>
        <v>Digital Wallet</v>
      </c>
      <c r="O1958" s="8" t="str">
        <f>IF(ISBLANK(G1958),"Unknown",G1958)</f>
        <v>In-store</v>
      </c>
      <c r="P1958" s="6">
        <f>IF(ISBLANK(H1958),"Unknown",H1958)</f>
        <v>45007</v>
      </c>
      <c r="Q1958" s="13">
        <f t="shared" si="170"/>
        <v>3</v>
      </c>
      <c r="R1958" s="13">
        <f t="shared" si="171"/>
        <v>5</v>
      </c>
      <c r="S1958" s="11">
        <f t="shared" si="172"/>
        <v>15</v>
      </c>
    </row>
    <row r="1959" spans="1:19" x14ac:dyDescent="0.3">
      <c r="A1959" t="s">
        <v>1978</v>
      </c>
      <c r="B1959" t="s">
        <v>26</v>
      </c>
      <c r="C1959">
        <v>2</v>
      </c>
      <c r="D1959">
        <v>4</v>
      </c>
      <c r="E1959">
        <v>8</v>
      </c>
      <c r="F1959" s="7" t="s">
        <v>10024</v>
      </c>
      <c r="H1959" s="1">
        <v>44953</v>
      </c>
      <c r="J1959" s="8" t="str">
        <f>IF(ISBLANK(B1959),"Unknown",B1959)</f>
        <v>Sandwich</v>
      </c>
      <c r="K1959" s="5">
        <f t="shared" si="168"/>
        <v>2</v>
      </c>
      <c r="L1959" s="5">
        <f t="shared" si="168"/>
        <v>4</v>
      </c>
      <c r="M1959" s="5">
        <f t="shared" si="169"/>
        <v>8</v>
      </c>
      <c r="N1959" s="8" t="str">
        <f>IF(ISBLANK(F1959),"Unknown",F1959)</f>
        <v>Unknown</v>
      </c>
      <c r="O1959" s="8" t="str">
        <f>IF(ISBLANK(G1959),"Unknown",G1959)</f>
        <v>Unknown</v>
      </c>
      <c r="P1959" s="6">
        <f>IF(ISBLANK(H1959),"Unknown",H1959)</f>
        <v>44953</v>
      </c>
      <c r="Q1959" s="13">
        <f t="shared" si="170"/>
        <v>2</v>
      </c>
      <c r="R1959" s="13">
        <f t="shared" si="171"/>
        <v>4</v>
      </c>
      <c r="S1959" s="11">
        <f t="shared" si="172"/>
        <v>8</v>
      </c>
    </row>
    <row r="1960" spans="1:19" x14ac:dyDescent="0.3">
      <c r="A1960" t="s">
        <v>1979</v>
      </c>
      <c r="B1960" t="s">
        <v>37</v>
      </c>
      <c r="C1960">
        <v>4</v>
      </c>
      <c r="E1960">
        <v>12</v>
      </c>
      <c r="F1960" t="s">
        <v>10</v>
      </c>
      <c r="H1960" s="1">
        <v>45221</v>
      </c>
      <c r="J1960" s="8" t="str">
        <f>IF(ISBLANK(B1960),"Unknown",B1960)</f>
        <v>Juice</v>
      </c>
      <c r="K1960" s="5">
        <f t="shared" si="168"/>
        <v>4</v>
      </c>
      <c r="L1960" s="5" t="str">
        <f t="shared" si="168"/>
        <v>0</v>
      </c>
      <c r="M1960" s="5">
        <f t="shared" si="169"/>
        <v>12</v>
      </c>
      <c r="N1960" s="8" t="str">
        <f>IF(ISBLANK(F1960),"Unknown",F1960)</f>
        <v>Credit Card</v>
      </c>
      <c r="O1960" s="8" t="str">
        <f>IF(ISBLANK(G1960),"Unknown",G1960)</f>
        <v>Unknown</v>
      </c>
      <c r="P1960" s="6">
        <f>IF(ISBLANK(H1960),"Unknown",H1960)</f>
        <v>45221</v>
      </c>
      <c r="Q1960" s="13">
        <f t="shared" si="170"/>
        <v>4</v>
      </c>
      <c r="R1960" s="13" t="str">
        <f t="shared" si="171"/>
        <v>0</v>
      </c>
      <c r="S1960" s="11">
        <f t="shared" si="172"/>
        <v>0</v>
      </c>
    </row>
    <row r="1961" spans="1:19" x14ac:dyDescent="0.3">
      <c r="A1961" t="s">
        <v>1980</v>
      </c>
      <c r="B1961" s="7" t="s">
        <v>10024</v>
      </c>
      <c r="C1961">
        <v>1</v>
      </c>
      <c r="D1961">
        <v>3</v>
      </c>
      <c r="E1961">
        <v>3</v>
      </c>
      <c r="F1961" t="s">
        <v>10</v>
      </c>
      <c r="G1961" t="s">
        <v>11</v>
      </c>
      <c r="H1961" s="1">
        <v>44975</v>
      </c>
      <c r="J1961" s="8" t="str">
        <f>IF(ISBLANK(B1961),"Unknown",B1961)</f>
        <v>Unknown</v>
      </c>
      <c r="K1961" s="5">
        <f t="shared" si="168"/>
        <v>1</v>
      </c>
      <c r="L1961" s="5">
        <f t="shared" si="168"/>
        <v>3</v>
      </c>
      <c r="M1961" s="5">
        <f t="shared" si="169"/>
        <v>3</v>
      </c>
      <c r="N1961" s="8" t="str">
        <f>IF(ISBLANK(F1961),"Unknown",F1961)</f>
        <v>Credit Card</v>
      </c>
      <c r="O1961" s="8" t="str">
        <f>IF(ISBLANK(G1961),"Unknown",G1961)</f>
        <v>Takeaway</v>
      </c>
      <c r="P1961" s="6">
        <f>IF(ISBLANK(H1961),"Unknown",H1961)</f>
        <v>44975</v>
      </c>
      <c r="Q1961" s="13">
        <f t="shared" si="170"/>
        <v>1</v>
      </c>
      <c r="R1961" s="13">
        <f t="shared" si="171"/>
        <v>3</v>
      </c>
      <c r="S1961" s="11">
        <f t="shared" si="172"/>
        <v>3</v>
      </c>
    </row>
    <row r="1962" spans="1:19" x14ac:dyDescent="0.3">
      <c r="A1962" t="s">
        <v>1981</v>
      </c>
      <c r="B1962" t="s">
        <v>26</v>
      </c>
      <c r="C1962">
        <v>1</v>
      </c>
      <c r="D1962">
        <v>4</v>
      </c>
      <c r="E1962">
        <v>4</v>
      </c>
      <c r="F1962" t="s">
        <v>10</v>
      </c>
      <c r="G1962" t="s">
        <v>11</v>
      </c>
      <c r="H1962" s="1">
        <v>45070</v>
      </c>
      <c r="J1962" s="8" t="str">
        <f>IF(ISBLANK(B1962),"Unknown",B1962)</f>
        <v>Sandwich</v>
      </c>
      <c r="K1962" s="5">
        <f t="shared" si="168"/>
        <v>1</v>
      </c>
      <c r="L1962" s="5">
        <f t="shared" si="168"/>
        <v>4</v>
      </c>
      <c r="M1962" s="5">
        <f t="shared" si="169"/>
        <v>4</v>
      </c>
      <c r="N1962" s="8" t="str">
        <f>IF(ISBLANK(F1962),"Unknown",F1962)</f>
        <v>Credit Card</v>
      </c>
      <c r="O1962" s="8" t="str">
        <f>IF(ISBLANK(G1962),"Unknown",G1962)</f>
        <v>Takeaway</v>
      </c>
      <c r="P1962" s="6">
        <f>IF(ISBLANK(H1962),"Unknown",H1962)</f>
        <v>45070</v>
      </c>
      <c r="Q1962" s="13">
        <f t="shared" si="170"/>
        <v>1</v>
      </c>
      <c r="R1962" s="13">
        <f t="shared" si="171"/>
        <v>4</v>
      </c>
      <c r="S1962" s="11">
        <f t="shared" si="172"/>
        <v>4</v>
      </c>
    </row>
    <row r="1963" spans="1:19" x14ac:dyDescent="0.3">
      <c r="A1963" t="s">
        <v>1982</v>
      </c>
      <c r="B1963" t="s">
        <v>37</v>
      </c>
      <c r="C1963">
        <v>4</v>
      </c>
      <c r="D1963">
        <v>3</v>
      </c>
      <c r="E1963">
        <v>12</v>
      </c>
      <c r="F1963" t="s">
        <v>10</v>
      </c>
      <c r="H1963" s="1">
        <v>45260</v>
      </c>
      <c r="J1963" s="8" t="str">
        <f>IF(ISBLANK(B1963),"Unknown",B1963)</f>
        <v>Juice</v>
      </c>
      <c r="K1963" s="5">
        <f t="shared" si="168"/>
        <v>4</v>
      </c>
      <c r="L1963" s="5">
        <f t="shared" si="168"/>
        <v>3</v>
      </c>
      <c r="M1963" s="5">
        <f t="shared" si="169"/>
        <v>12</v>
      </c>
      <c r="N1963" s="8" t="str">
        <f>IF(ISBLANK(F1963),"Unknown",F1963)</f>
        <v>Credit Card</v>
      </c>
      <c r="O1963" s="8" t="str">
        <f>IF(ISBLANK(G1963),"Unknown",G1963)</f>
        <v>Unknown</v>
      </c>
      <c r="P1963" s="6">
        <f>IF(ISBLANK(H1963),"Unknown",H1963)</f>
        <v>45260</v>
      </c>
      <c r="Q1963" s="13">
        <f t="shared" si="170"/>
        <v>4</v>
      </c>
      <c r="R1963" s="13">
        <f t="shared" si="171"/>
        <v>3</v>
      </c>
      <c r="S1963" s="11">
        <f t="shared" si="172"/>
        <v>12</v>
      </c>
    </row>
    <row r="1964" spans="1:19" x14ac:dyDescent="0.3">
      <c r="A1964" t="s">
        <v>1983</v>
      </c>
      <c r="B1964" s="7" t="s">
        <v>10024</v>
      </c>
      <c r="C1964">
        <v>3</v>
      </c>
      <c r="D1964">
        <v>4</v>
      </c>
      <c r="E1964" s="7" t="s">
        <v>10024</v>
      </c>
      <c r="F1964" t="s">
        <v>21</v>
      </c>
      <c r="G1964" t="s">
        <v>15</v>
      </c>
      <c r="H1964" s="1">
        <v>45069</v>
      </c>
      <c r="J1964" s="8" t="str">
        <f>IF(ISBLANK(B1964),"Unknown",B1964)</f>
        <v>Unknown</v>
      </c>
      <c r="K1964" s="5">
        <f t="shared" si="168"/>
        <v>3</v>
      </c>
      <c r="L1964" s="5">
        <f t="shared" si="168"/>
        <v>4</v>
      </c>
      <c r="M1964" s="5" t="str">
        <f t="shared" si="169"/>
        <v>Unknown</v>
      </c>
      <c r="N1964" s="8" t="str">
        <f>IF(ISBLANK(F1964),"Unknown",F1964)</f>
        <v>Digital Wallet</v>
      </c>
      <c r="O1964" s="8" t="str">
        <f>IF(ISBLANK(G1964),"Unknown",G1964)</f>
        <v>In-store</v>
      </c>
      <c r="P1964" s="6">
        <f>IF(ISBLANK(H1964),"Unknown",H1964)</f>
        <v>45069</v>
      </c>
      <c r="Q1964" s="13">
        <f t="shared" si="170"/>
        <v>3</v>
      </c>
      <c r="R1964" s="13">
        <f t="shared" si="171"/>
        <v>4</v>
      </c>
      <c r="S1964" s="11">
        <f t="shared" si="172"/>
        <v>12</v>
      </c>
    </row>
    <row r="1965" spans="1:19" x14ac:dyDescent="0.3">
      <c r="A1965" t="s">
        <v>1984</v>
      </c>
      <c r="B1965" t="s">
        <v>37</v>
      </c>
      <c r="C1965">
        <v>3</v>
      </c>
      <c r="D1965">
        <v>3</v>
      </c>
      <c r="E1965">
        <v>9</v>
      </c>
      <c r="F1965" t="s">
        <v>10</v>
      </c>
      <c r="G1965" s="7" t="s">
        <v>10024</v>
      </c>
      <c r="H1965" s="1">
        <v>45237</v>
      </c>
      <c r="J1965" s="8" t="str">
        <f>IF(ISBLANK(B1965),"Unknown",B1965)</f>
        <v>Juice</v>
      </c>
      <c r="K1965" s="5">
        <f t="shared" si="168"/>
        <v>3</v>
      </c>
      <c r="L1965" s="5">
        <f t="shared" si="168"/>
        <v>3</v>
      </c>
      <c r="M1965" s="5">
        <f t="shared" si="169"/>
        <v>9</v>
      </c>
      <c r="N1965" s="8" t="str">
        <f>IF(ISBLANK(F1965),"Unknown",F1965)</f>
        <v>Credit Card</v>
      </c>
      <c r="O1965" s="8" t="str">
        <f>IF(ISBLANK(G1965),"Unknown",G1965)</f>
        <v>Unknown</v>
      </c>
      <c r="P1965" s="6">
        <f>IF(ISBLANK(H1965),"Unknown",H1965)</f>
        <v>45237</v>
      </c>
      <c r="Q1965" s="13">
        <f t="shared" si="170"/>
        <v>3</v>
      </c>
      <c r="R1965" s="13">
        <f t="shared" si="171"/>
        <v>3</v>
      </c>
      <c r="S1965" s="11">
        <f t="shared" si="172"/>
        <v>9</v>
      </c>
    </row>
    <row r="1966" spans="1:19" x14ac:dyDescent="0.3">
      <c r="A1966" t="s">
        <v>1985</v>
      </c>
      <c r="B1966" t="s">
        <v>37</v>
      </c>
      <c r="C1966">
        <v>5</v>
      </c>
      <c r="D1966">
        <v>3</v>
      </c>
      <c r="E1966" s="7" t="s">
        <v>10024</v>
      </c>
      <c r="G1966" t="s">
        <v>15</v>
      </c>
      <c r="H1966" s="1">
        <v>45017</v>
      </c>
      <c r="J1966" s="8" t="str">
        <f>IF(ISBLANK(B1966),"Unknown",B1966)</f>
        <v>Juice</v>
      </c>
      <c r="K1966" s="5">
        <f t="shared" si="168"/>
        <v>5</v>
      </c>
      <c r="L1966" s="5">
        <f t="shared" si="168"/>
        <v>3</v>
      </c>
      <c r="M1966" s="5" t="str">
        <f t="shared" si="169"/>
        <v>Unknown</v>
      </c>
      <c r="N1966" s="8" t="str">
        <f>IF(ISBLANK(F1966),"Unknown",F1966)</f>
        <v>Unknown</v>
      </c>
      <c r="O1966" s="8" t="str">
        <f>IF(ISBLANK(G1966),"Unknown",G1966)</f>
        <v>In-store</v>
      </c>
      <c r="P1966" s="6">
        <f>IF(ISBLANK(H1966),"Unknown",H1966)</f>
        <v>45017</v>
      </c>
      <c r="Q1966" s="13">
        <f t="shared" si="170"/>
        <v>5</v>
      </c>
      <c r="R1966" s="13">
        <f t="shared" si="171"/>
        <v>3</v>
      </c>
      <c r="S1966" s="11">
        <f t="shared" si="172"/>
        <v>15</v>
      </c>
    </row>
    <row r="1967" spans="1:19" x14ac:dyDescent="0.3">
      <c r="A1967" t="s">
        <v>1986</v>
      </c>
      <c r="B1967" t="s">
        <v>23</v>
      </c>
      <c r="C1967">
        <v>3</v>
      </c>
      <c r="D1967">
        <v>4</v>
      </c>
      <c r="E1967">
        <v>12</v>
      </c>
      <c r="F1967" t="s">
        <v>21</v>
      </c>
      <c r="G1967" t="s">
        <v>11</v>
      </c>
      <c r="H1967" s="1">
        <v>45101</v>
      </c>
      <c r="J1967" s="8" t="str">
        <f>IF(ISBLANK(B1967),"Unknown",B1967)</f>
        <v>Smoothie</v>
      </c>
      <c r="K1967" s="5">
        <f t="shared" si="168"/>
        <v>3</v>
      </c>
      <c r="L1967" s="5">
        <f t="shared" si="168"/>
        <v>4</v>
      </c>
      <c r="M1967" s="5">
        <f t="shared" si="169"/>
        <v>12</v>
      </c>
      <c r="N1967" s="8" t="str">
        <f>IF(ISBLANK(F1967),"Unknown",F1967)</f>
        <v>Digital Wallet</v>
      </c>
      <c r="O1967" s="8" t="str">
        <f>IF(ISBLANK(G1967),"Unknown",G1967)</f>
        <v>Takeaway</v>
      </c>
      <c r="P1967" s="6">
        <f>IF(ISBLANK(H1967),"Unknown",H1967)</f>
        <v>45101</v>
      </c>
      <c r="Q1967" s="13">
        <f t="shared" si="170"/>
        <v>3</v>
      </c>
      <c r="R1967" s="13">
        <f t="shared" si="171"/>
        <v>4</v>
      </c>
      <c r="S1967" s="11">
        <f t="shared" si="172"/>
        <v>12</v>
      </c>
    </row>
    <row r="1968" spans="1:19" x14ac:dyDescent="0.3">
      <c r="A1968" t="s">
        <v>1987</v>
      </c>
      <c r="B1968" t="s">
        <v>23</v>
      </c>
      <c r="C1968">
        <v>5</v>
      </c>
      <c r="D1968">
        <v>4</v>
      </c>
      <c r="E1968">
        <v>20</v>
      </c>
      <c r="H1968" s="1">
        <v>45225</v>
      </c>
      <c r="J1968" s="8" t="str">
        <f>IF(ISBLANK(B1968),"Unknown",B1968)</f>
        <v>Smoothie</v>
      </c>
      <c r="K1968" s="5">
        <f t="shared" si="168"/>
        <v>5</v>
      </c>
      <c r="L1968" s="5">
        <f t="shared" si="168"/>
        <v>4</v>
      </c>
      <c r="M1968" s="5">
        <f t="shared" si="169"/>
        <v>20</v>
      </c>
      <c r="N1968" s="8" t="str">
        <f>IF(ISBLANK(F1968),"Unknown",F1968)</f>
        <v>Unknown</v>
      </c>
      <c r="O1968" s="8" t="str">
        <f>IF(ISBLANK(G1968),"Unknown",G1968)</f>
        <v>Unknown</v>
      </c>
      <c r="P1968" s="6">
        <f>IF(ISBLANK(H1968),"Unknown",H1968)</f>
        <v>45225</v>
      </c>
      <c r="Q1968" s="13">
        <f t="shared" si="170"/>
        <v>5</v>
      </c>
      <c r="R1968" s="13">
        <f t="shared" si="171"/>
        <v>4</v>
      </c>
      <c r="S1968" s="11">
        <f t="shared" si="172"/>
        <v>20</v>
      </c>
    </row>
    <row r="1969" spans="1:19" x14ac:dyDescent="0.3">
      <c r="A1969" t="s">
        <v>1988</v>
      </c>
      <c r="B1969" t="s">
        <v>13</v>
      </c>
      <c r="C1969">
        <v>5</v>
      </c>
      <c r="D1969">
        <v>3</v>
      </c>
      <c r="E1969">
        <v>15</v>
      </c>
      <c r="F1969" t="s">
        <v>21</v>
      </c>
      <c r="G1969" t="s">
        <v>11</v>
      </c>
      <c r="H1969" s="1">
        <v>45246</v>
      </c>
      <c r="J1969" s="8" t="str">
        <f>IF(ISBLANK(B1969),"Unknown",B1969)</f>
        <v>Cake</v>
      </c>
      <c r="K1969" s="5">
        <f t="shared" si="168"/>
        <v>5</v>
      </c>
      <c r="L1969" s="5">
        <f t="shared" si="168"/>
        <v>3</v>
      </c>
      <c r="M1969" s="5">
        <f t="shared" si="169"/>
        <v>15</v>
      </c>
      <c r="N1969" s="8" t="str">
        <f>IF(ISBLANK(F1969),"Unknown",F1969)</f>
        <v>Digital Wallet</v>
      </c>
      <c r="O1969" s="8" t="str">
        <f>IF(ISBLANK(G1969),"Unknown",G1969)</f>
        <v>Takeaway</v>
      </c>
      <c r="P1969" s="6">
        <f>IF(ISBLANK(H1969),"Unknown",H1969)</f>
        <v>45246</v>
      </c>
      <c r="Q1969" s="13">
        <f t="shared" si="170"/>
        <v>5</v>
      </c>
      <c r="R1969" s="13">
        <f t="shared" si="171"/>
        <v>3</v>
      </c>
      <c r="S1969" s="11">
        <f t="shared" si="172"/>
        <v>15</v>
      </c>
    </row>
    <row r="1970" spans="1:19" x14ac:dyDescent="0.3">
      <c r="A1970" t="s">
        <v>1989</v>
      </c>
      <c r="B1970" t="s">
        <v>19</v>
      </c>
      <c r="C1970">
        <v>4</v>
      </c>
      <c r="D1970">
        <v>5</v>
      </c>
      <c r="E1970">
        <v>20</v>
      </c>
      <c r="F1970" t="s">
        <v>14</v>
      </c>
      <c r="H1970" s="1">
        <v>45280</v>
      </c>
      <c r="J1970" s="8" t="str">
        <f>IF(ISBLANK(B1970),"Unknown",B1970)</f>
        <v>Salad</v>
      </c>
      <c r="K1970" s="5">
        <f t="shared" si="168"/>
        <v>4</v>
      </c>
      <c r="L1970" s="5">
        <f t="shared" si="168"/>
        <v>5</v>
      </c>
      <c r="M1970" s="5">
        <f t="shared" si="169"/>
        <v>20</v>
      </c>
      <c r="N1970" s="8" t="str">
        <f>IF(ISBLANK(F1970),"Unknown",F1970)</f>
        <v>Cash</v>
      </c>
      <c r="O1970" s="8" t="str">
        <f>IF(ISBLANK(G1970),"Unknown",G1970)</f>
        <v>Unknown</v>
      </c>
      <c r="P1970" s="6">
        <f>IF(ISBLANK(H1970),"Unknown",H1970)</f>
        <v>45280</v>
      </c>
      <c r="Q1970" s="13">
        <f t="shared" si="170"/>
        <v>4</v>
      </c>
      <c r="R1970" s="13">
        <f t="shared" si="171"/>
        <v>5</v>
      </c>
      <c r="S1970" s="11">
        <f t="shared" si="172"/>
        <v>20</v>
      </c>
    </row>
    <row r="1971" spans="1:19" x14ac:dyDescent="0.3">
      <c r="A1971" t="s">
        <v>1990</v>
      </c>
      <c r="B1971" t="s">
        <v>17</v>
      </c>
      <c r="C1971">
        <v>4</v>
      </c>
      <c r="D1971">
        <v>1</v>
      </c>
      <c r="E1971">
        <v>4</v>
      </c>
      <c r="F1971" t="s">
        <v>21</v>
      </c>
      <c r="G1971" t="s">
        <v>15</v>
      </c>
      <c r="H1971" s="1">
        <v>45104</v>
      </c>
      <c r="J1971" s="8" t="str">
        <f>IF(ISBLANK(B1971),"Unknown",B1971)</f>
        <v>Cookie</v>
      </c>
      <c r="K1971" s="5">
        <f t="shared" si="168"/>
        <v>4</v>
      </c>
      <c r="L1971" s="5">
        <f t="shared" si="168"/>
        <v>1</v>
      </c>
      <c r="M1971" s="5">
        <f t="shared" si="169"/>
        <v>4</v>
      </c>
      <c r="N1971" s="8" t="str">
        <f>IF(ISBLANK(F1971),"Unknown",F1971)</f>
        <v>Digital Wallet</v>
      </c>
      <c r="O1971" s="8" t="str">
        <f>IF(ISBLANK(G1971),"Unknown",G1971)</f>
        <v>In-store</v>
      </c>
      <c r="P1971" s="6">
        <f>IF(ISBLANK(H1971),"Unknown",H1971)</f>
        <v>45104</v>
      </c>
      <c r="Q1971" s="13">
        <f t="shared" si="170"/>
        <v>4</v>
      </c>
      <c r="R1971" s="13">
        <f t="shared" si="171"/>
        <v>1</v>
      </c>
      <c r="S1971" s="11">
        <f t="shared" si="172"/>
        <v>4</v>
      </c>
    </row>
    <row r="1972" spans="1:19" x14ac:dyDescent="0.3">
      <c r="A1972" t="s">
        <v>1991</v>
      </c>
      <c r="B1972" t="s">
        <v>17</v>
      </c>
      <c r="C1972">
        <v>3</v>
      </c>
      <c r="D1972">
        <v>1</v>
      </c>
      <c r="E1972">
        <v>3</v>
      </c>
      <c r="F1972" t="s">
        <v>14</v>
      </c>
      <c r="G1972" s="7" t="s">
        <v>10024</v>
      </c>
      <c r="H1972" s="1">
        <v>45165</v>
      </c>
      <c r="J1972" s="8" t="str">
        <f>IF(ISBLANK(B1972),"Unknown",B1972)</f>
        <v>Cookie</v>
      </c>
      <c r="K1972" s="5">
        <f t="shared" si="168"/>
        <v>3</v>
      </c>
      <c r="L1972" s="5">
        <f t="shared" si="168"/>
        <v>1</v>
      </c>
      <c r="M1972" s="5">
        <f t="shared" si="169"/>
        <v>3</v>
      </c>
      <c r="N1972" s="8" t="str">
        <f>IF(ISBLANK(F1972),"Unknown",F1972)</f>
        <v>Cash</v>
      </c>
      <c r="O1972" s="8" t="str">
        <f>IF(ISBLANK(G1972),"Unknown",G1972)</f>
        <v>Unknown</v>
      </c>
      <c r="P1972" s="6">
        <f>IF(ISBLANK(H1972),"Unknown",H1972)</f>
        <v>45165</v>
      </c>
      <c r="Q1972" s="13">
        <f t="shared" si="170"/>
        <v>3</v>
      </c>
      <c r="R1972" s="13">
        <f t="shared" si="171"/>
        <v>1</v>
      </c>
      <c r="S1972" s="11">
        <f t="shared" si="172"/>
        <v>3</v>
      </c>
    </row>
    <row r="1973" spans="1:19" x14ac:dyDescent="0.3">
      <c r="A1973" t="s">
        <v>1992</v>
      </c>
      <c r="B1973" t="s">
        <v>63</v>
      </c>
      <c r="C1973">
        <v>2</v>
      </c>
      <c r="D1973">
        <v>1.5</v>
      </c>
      <c r="E1973">
        <v>3</v>
      </c>
      <c r="H1973" s="1">
        <v>45105</v>
      </c>
      <c r="J1973" s="8" t="str">
        <f>IF(ISBLANK(B1973),"Unknown",B1973)</f>
        <v>Tea</v>
      </c>
      <c r="K1973" s="5">
        <f t="shared" si="168"/>
        <v>2</v>
      </c>
      <c r="L1973" s="5">
        <f t="shared" si="168"/>
        <v>1.5</v>
      </c>
      <c r="M1973" s="5">
        <f t="shared" si="169"/>
        <v>3</v>
      </c>
      <c r="N1973" s="8" t="str">
        <f>IF(ISBLANK(F1973),"Unknown",F1973)</f>
        <v>Unknown</v>
      </c>
      <c r="O1973" s="8" t="str">
        <f>IF(ISBLANK(G1973),"Unknown",G1973)</f>
        <v>Unknown</v>
      </c>
      <c r="P1973" s="6">
        <f>IF(ISBLANK(H1973),"Unknown",H1973)</f>
        <v>45105</v>
      </c>
      <c r="Q1973" s="13">
        <f t="shared" si="170"/>
        <v>2</v>
      </c>
      <c r="R1973" s="13">
        <f t="shared" si="171"/>
        <v>1.5</v>
      </c>
      <c r="S1973" s="11">
        <f t="shared" si="172"/>
        <v>3</v>
      </c>
    </row>
    <row r="1974" spans="1:19" x14ac:dyDescent="0.3">
      <c r="A1974" t="s">
        <v>1993</v>
      </c>
      <c r="B1974" t="s">
        <v>37</v>
      </c>
      <c r="C1974">
        <v>4</v>
      </c>
      <c r="D1974">
        <v>3</v>
      </c>
      <c r="E1974">
        <v>12</v>
      </c>
      <c r="F1974" t="s">
        <v>10</v>
      </c>
      <c r="H1974" s="1">
        <v>45282</v>
      </c>
      <c r="J1974" s="8" t="str">
        <f>IF(ISBLANK(B1974),"Unknown",B1974)</f>
        <v>Juice</v>
      </c>
      <c r="K1974" s="5">
        <f t="shared" si="168"/>
        <v>4</v>
      </c>
      <c r="L1974" s="5">
        <f t="shared" si="168"/>
        <v>3</v>
      </c>
      <c r="M1974" s="5">
        <f t="shared" si="169"/>
        <v>12</v>
      </c>
      <c r="N1974" s="8" t="str">
        <f>IF(ISBLANK(F1974),"Unknown",F1974)</f>
        <v>Credit Card</v>
      </c>
      <c r="O1974" s="8" t="str">
        <f>IF(ISBLANK(G1974),"Unknown",G1974)</f>
        <v>Unknown</v>
      </c>
      <c r="P1974" s="6">
        <f>IF(ISBLANK(H1974),"Unknown",H1974)</f>
        <v>45282</v>
      </c>
      <c r="Q1974" s="13">
        <f t="shared" si="170"/>
        <v>4</v>
      </c>
      <c r="R1974" s="13">
        <f t="shared" si="171"/>
        <v>3</v>
      </c>
      <c r="S1974" s="11">
        <f t="shared" si="172"/>
        <v>12</v>
      </c>
    </row>
    <row r="1975" spans="1:19" x14ac:dyDescent="0.3">
      <c r="A1975" t="s">
        <v>1994</v>
      </c>
      <c r="B1975" t="s">
        <v>37</v>
      </c>
      <c r="C1975">
        <v>4</v>
      </c>
      <c r="D1975">
        <v>3</v>
      </c>
      <c r="E1975">
        <v>12</v>
      </c>
      <c r="F1975" t="s">
        <v>10</v>
      </c>
      <c r="G1975" t="s">
        <v>11</v>
      </c>
      <c r="H1975" s="1">
        <v>45263</v>
      </c>
      <c r="J1975" s="8" t="str">
        <f>IF(ISBLANK(B1975),"Unknown",B1975)</f>
        <v>Juice</v>
      </c>
      <c r="K1975" s="5">
        <f t="shared" si="168"/>
        <v>4</v>
      </c>
      <c r="L1975" s="5">
        <f t="shared" si="168"/>
        <v>3</v>
      </c>
      <c r="M1975" s="5">
        <f t="shared" si="169"/>
        <v>12</v>
      </c>
      <c r="N1975" s="8" t="str">
        <f>IF(ISBLANK(F1975),"Unknown",F1975)</f>
        <v>Credit Card</v>
      </c>
      <c r="O1975" s="8" t="str">
        <f>IF(ISBLANK(G1975),"Unknown",G1975)</f>
        <v>Takeaway</v>
      </c>
      <c r="P1975" s="6">
        <f>IF(ISBLANK(H1975),"Unknown",H1975)</f>
        <v>45263</v>
      </c>
      <c r="Q1975" s="13">
        <f t="shared" si="170"/>
        <v>4</v>
      </c>
      <c r="R1975" s="13">
        <f t="shared" si="171"/>
        <v>3</v>
      </c>
      <c r="S1975" s="11">
        <f t="shared" si="172"/>
        <v>12</v>
      </c>
    </row>
    <row r="1976" spans="1:19" x14ac:dyDescent="0.3">
      <c r="A1976" t="s">
        <v>1995</v>
      </c>
      <c r="B1976" t="s">
        <v>23</v>
      </c>
      <c r="C1976">
        <v>3</v>
      </c>
      <c r="D1976">
        <v>4</v>
      </c>
      <c r="E1976" s="7" t="s">
        <v>10024</v>
      </c>
      <c r="H1976" s="1">
        <v>45036</v>
      </c>
      <c r="J1976" s="8" t="str">
        <f>IF(ISBLANK(B1976),"Unknown",B1976)</f>
        <v>Smoothie</v>
      </c>
      <c r="K1976" s="5">
        <f t="shared" si="168"/>
        <v>3</v>
      </c>
      <c r="L1976" s="5">
        <f t="shared" si="168"/>
        <v>4</v>
      </c>
      <c r="M1976" s="5" t="str">
        <f t="shared" si="169"/>
        <v>Unknown</v>
      </c>
      <c r="N1976" s="8" t="str">
        <f>IF(ISBLANK(F1976),"Unknown",F1976)</f>
        <v>Unknown</v>
      </c>
      <c r="O1976" s="8" t="str">
        <f>IF(ISBLANK(G1976),"Unknown",G1976)</f>
        <v>Unknown</v>
      </c>
      <c r="P1976" s="6">
        <f>IF(ISBLANK(H1976),"Unknown",H1976)</f>
        <v>45036</v>
      </c>
      <c r="Q1976" s="13">
        <f t="shared" si="170"/>
        <v>3</v>
      </c>
      <c r="R1976" s="13">
        <f t="shared" si="171"/>
        <v>4</v>
      </c>
      <c r="S1976" s="11">
        <f t="shared" si="172"/>
        <v>12</v>
      </c>
    </row>
    <row r="1977" spans="1:19" x14ac:dyDescent="0.3">
      <c r="A1977" t="s">
        <v>1996</v>
      </c>
      <c r="B1977" t="s">
        <v>9</v>
      </c>
      <c r="C1977">
        <v>3</v>
      </c>
      <c r="D1977">
        <v>2</v>
      </c>
      <c r="E1977">
        <v>6</v>
      </c>
      <c r="F1977" t="s">
        <v>10</v>
      </c>
      <c r="H1977" s="1">
        <v>45129</v>
      </c>
      <c r="J1977" s="8" t="str">
        <f>IF(ISBLANK(B1977),"Unknown",B1977)</f>
        <v>Coffee</v>
      </c>
      <c r="K1977" s="5">
        <f t="shared" si="168"/>
        <v>3</v>
      </c>
      <c r="L1977" s="5">
        <f t="shared" si="168"/>
        <v>2</v>
      </c>
      <c r="M1977" s="5">
        <f t="shared" si="169"/>
        <v>6</v>
      </c>
      <c r="N1977" s="8" t="str">
        <f>IF(ISBLANK(F1977),"Unknown",F1977)</f>
        <v>Credit Card</v>
      </c>
      <c r="O1977" s="8" t="str">
        <f>IF(ISBLANK(G1977),"Unknown",G1977)</f>
        <v>Unknown</v>
      </c>
      <c r="P1977" s="6">
        <f>IF(ISBLANK(H1977),"Unknown",H1977)</f>
        <v>45129</v>
      </c>
      <c r="Q1977" s="13">
        <f t="shared" si="170"/>
        <v>3</v>
      </c>
      <c r="R1977" s="13">
        <f t="shared" si="171"/>
        <v>2</v>
      </c>
      <c r="S1977" s="11">
        <f t="shared" si="172"/>
        <v>6</v>
      </c>
    </row>
    <row r="1978" spans="1:19" x14ac:dyDescent="0.3">
      <c r="A1978" t="s">
        <v>1997</v>
      </c>
      <c r="B1978" t="s">
        <v>23</v>
      </c>
      <c r="C1978">
        <v>3</v>
      </c>
      <c r="D1978">
        <v>4</v>
      </c>
      <c r="E1978">
        <v>12</v>
      </c>
      <c r="G1978" t="s">
        <v>11</v>
      </c>
      <c r="H1978" s="1">
        <v>45063</v>
      </c>
      <c r="J1978" s="8" t="str">
        <f>IF(ISBLANK(B1978),"Unknown",B1978)</f>
        <v>Smoothie</v>
      </c>
      <c r="K1978" s="5">
        <f t="shared" si="168"/>
        <v>3</v>
      </c>
      <c r="L1978" s="5">
        <f t="shared" si="168"/>
        <v>4</v>
      </c>
      <c r="M1978" s="5">
        <f t="shared" si="169"/>
        <v>12</v>
      </c>
      <c r="N1978" s="8" t="str">
        <f>IF(ISBLANK(F1978),"Unknown",F1978)</f>
        <v>Unknown</v>
      </c>
      <c r="O1978" s="8" t="str">
        <f>IF(ISBLANK(G1978),"Unknown",G1978)</f>
        <v>Takeaway</v>
      </c>
      <c r="P1978" s="6">
        <f>IF(ISBLANK(H1978),"Unknown",H1978)</f>
        <v>45063</v>
      </c>
      <c r="Q1978" s="13">
        <f t="shared" si="170"/>
        <v>3</v>
      </c>
      <c r="R1978" s="13">
        <f t="shared" si="171"/>
        <v>4</v>
      </c>
      <c r="S1978" s="11">
        <f t="shared" si="172"/>
        <v>12</v>
      </c>
    </row>
    <row r="1979" spans="1:19" x14ac:dyDescent="0.3">
      <c r="A1979" t="s">
        <v>1998</v>
      </c>
      <c r="B1979" t="s">
        <v>9</v>
      </c>
      <c r="C1979">
        <v>1</v>
      </c>
      <c r="D1979">
        <v>2</v>
      </c>
      <c r="E1979">
        <v>2</v>
      </c>
      <c r="F1979" t="s">
        <v>21</v>
      </c>
      <c r="H1979" s="1">
        <v>45121</v>
      </c>
      <c r="J1979" s="8" t="str">
        <f>IF(ISBLANK(B1979),"Unknown",B1979)</f>
        <v>Coffee</v>
      </c>
      <c r="K1979" s="5">
        <f t="shared" si="168"/>
        <v>1</v>
      </c>
      <c r="L1979" s="5">
        <f t="shared" si="168"/>
        <v>2</v>
      </c>
      <c r="M1979" s="5">
        <f t="shared" si="169"/>
        <v>2</v>
      </c>
      <c r="N1979" s="8" t="str">
        <f>IF(ISBLANK(F1979),"Unknown",F1979)</f>
        <v>Digital Wallet</v>
      </c>
      <c r="O1979" s="8" t="str">
        <f>IF(ISBLANK(G1979),"Unknown",G1979)</f>
        <v>Unknown</v>
      </c>
      <c r="P1979" s="6">
        <f>IF(ISBLANK(H1979),"Unknown",H1979)</f>
        <v>45121</v>
      </c>
      <c r="Q1979" s="13">
        <f t="shared" si="170"/>
        <v>1</v>
      </c>
      <c r="R1979" s="13">
        <f t="shared" si="171"/>
        <v>2</v>
      </c>
      <c r="S1979" s="11">
        <f t="shared" si="172"/>
        <v>2</v>
      </c>
    </row>
    <row r="1980" spans="1:19" x14ac:dyDescent="0.3">
      <c r="A1980" t="s">
        <v>1999</v>
      </c>
      <c r="B1980" s="7" t="s">
        <v>10024</v>
      </c>
      <c r="C1980">
        <v>3</v>
      </c>
      <c r="D1980">
        <v>2</v>
      </c>
      <c r="E1980">
        <v>6</v>
      </c>
      <c r="F1980" t="s">
        <v>21</v>
      </c>
      <c r="G1980" t="s">
        <v>15</v>
      </c>
      <c r="H1980" s="1">
        <v>45100</v>
      </c>
      <c r="J1980" s="8" t="str">
        <f>IF(ISBLANK(B1980),"Unknown",B1980)</f>
        <v>Unknown</v>
      </c>
      <c r="K1980" s="5">
        <f t="shared" si="168"/>
        <v>3</v>
      </c>
      <c r="L1980" s="5">
        <f t="shared" si="168"/>
        <v>2</v>
      </c>
      <c r="M1980" s="5">
        <f t="shared" si="169"/>
        <v>6</v>
      </c>
      <c r="N1980" s="8" t="str">
        <f>IF(ISBLANK(F1980),"Unknown",F1980)</f>
        <v>Digital Wallet</v>
      </c>
      <c r="O1980" s="8" t="str">
        <f>IF(ISBLANK(G1980),"Unknown",G1980)</f>
        <v>In-store</v>
      </c>
      <c r="P1980" s="6">
        <f>IF(ISBLANK(H1980),"Unknown",H1980)</f>
        <v>45100</v>
      </c>
      <c r="Q1980" s="13">
        <f t="shared" si="170"/>
        <v>3</v>
      </c>
      <c r="R1980" s="13">
        <f t="shared" si="171"/>
        <v>2</v>
      </c>
      <c r="S1980" s="11">
        <f t="shared" si="172"/>
        <v>6</v>
      </c>
    </row>
    <row r="1981" spans="1:19" x14ac:dyDescent="0.3">
      <c r="A1981" t="s">
        <v>2000</v>
      </c>
      <c r="B1981" t="s">
        <v>19</v>
      </c>
      <c r="C1981">
        <v>4</v>
      </c>
      <c r="D1981">
        <v>5</v>
      </c>
      <c r="E1981">
        <v>20</v>
      </c>
      <c r="F1981" s="7" t="s">
        <v>10024</v>
      </c>
      <c r="G1981" t="s">
        <v>11</v>
      </c>
      <c r="H1981" s="1">
        <v>45096</v>
      </c>
      <c r="J1981" s="8" t="str">
        <f>IF(ISBLANK(B1981),"Unknown",B1981)</f>
        <v>Salad</v>
      </c>
      <c r="K1981" s="5">
        <f t="shared" si="168"/>
        <v>4</v>
      </c>
      <c r="L1981" s="5">
        <f t="shared" si="168"/>
        <v>5</v>
      </c>
      <c r="M1981" s="5">
        <f t="shared" si="169"/>
        <v>20</v>
      </c>
      <c r="N1981" s="8" t="str">
        <f>IF(ISBLANK(F1981),"Unknown",F1981)</f>
        <v>Unknown</v>
      </c>
      <c r="O1981" s="8" t="str">
        <f>IF(ISBLANK(G1981),"Unknown",G1981)</f>
        <v>Takeaway</v>
      </c>
      <c r="P1981" s="6">
        <f>IF(ISBLANK(H1981),"Unknown",H1981)</f>
        <v>45096</v>
      </c>
      <c r="Q1981" s="13">
        <f t="shared" si="170"/>
        <v>4</v>
      </c>
      <c r="R1981" s="13">
        <f t="shared" si="171"/>
        <v>5</v>
      </c>
      <c r="S1981" s="11">
        <f t="shared" si="172"/>
        <v>20</v>
      </c>
    </row>
    <row r="1982" spans="1:19" x14ac:dyDescent="0.3">
      <c r="A1982" t="s">
        <v>2001</v>
      </c>
      <c r="B1982" t="s">
        <v>63</v>
      </c>
      <c r="C1982">
        <v>2</v>
      </c>
      <c r="D1982">
        <v>1.5</v>
      </c>
      <c r="E1982">
        <v>3</v>
      </c>
      <c r="F1982" t="s">
        <v>14</v>
      </c>
      <c r="G1982" s="7" t="s">
        <v>10024</v>
      </c>
      <c r="H1982" s="1">
        <v>44946</v>
      </c>
      <c r="J1982" s="8" t="str">
        <f>IF(ISBLANK(B1982),"Unknown",B1982)</f>
        <v>Tea</v>
      </c>
      <c r="K1982" s="5">
        <f t="shared" si="168"/>
        <v>2</v>
      </c>
      <c r="L1982" s="5">
        <f t="shared" si="168"/>
        <v>1.5</v>
      </c>
      <c r="M1982" s="5">
        <f t="shared" si="169"/>
        <v>3</v>
      </c>
      <c r="N1982" s="8" t="str">
        <f>IF(ISBLANK(F1982),"Unknown",F1982)</f>
        <v>Cash</v>
      </c>
      <c r="O1982" s="8" t="str">
        <f>IF(ISBLANK(G1982),"Unknown",G1982)</f>
        <v>Unknown</v>
      </c>
      <c r="P1982" s="6">
        <f>IF(ISBLANK(H1982),"Unknown",H1982)</f>
        <v>44946</v>
      </c>
      <c r="Q1982" s="13">
        <f t="shared" si="170"/>
        <v>2</v>
      </c>
      <c r="R1982" s="13">
        <f t="shared" si="171"/>
        <v>1.5</v>
      </c>
      <c r="S1982" s="11">
        <f t="shared" si="172"/>
        <v>3</v>
      </c>
    </row>
    <row r="1983" spans="1:19" x14ac:dyDescent="0.3">
      <c r="A1983" t="s">
        <v>2002</v>
      </c>
      <c r="B1983" t="s">
        <v>9</v>
      </c>
      <c r="C1983">
        <v>5</v>
      </c>
      <c r="D1983">
        <v>2</v>
      </c>
      <c r="E1983">
        <v>10</v>
      </c>
      <c r="H1983" s="1">
        <v>45266</v>
      </c>
      <c r="J1983" s="8" t="str">
        <f>IF(ISBLANK(B1983),"Unknown",B1983)</f>
        <v>Coffee</v>
      </c>
      <c r="K1983" s="5">
        <f t="shared" si="168"/>
        <v>5</v>
      </c>
      <c r="L1983" s="5">
        <f t="shared" si="168"/>
        <v>2</v>
      </c>
      <c r="M1983" s="5">
        <f t="shared" si="169"/>
        <v>10</v>
      </c>
      <c r="N1983" s="8" t="str">
        <f>IF(ISBLANK(F1983),"Unknown",F1983)</f>
        <v>Unknown</v>
      </c>
      <c r="O1983" s="8" t="str">
        <f>IF(ISBLANK(G1983),"Unknown",G1983)</f>
        <v>Unknown</v>
      </c>
      <c r="P1983" s="6">
        <f>IF(ISBLANK(H1983),"Unknown",H1983)</f>
        <v>45266</v>
      </c>
      <c r="Q1983" s="13">
        <f t="shared" si="170"/>
        <v>5</v>
      </c>
      <c r="R1983" s="13">
        <f t="shared" si="171"/>
        <v>2</v>
      </c>
      <c r="S1983" s="11">
        <f t="shared" si="172"/>
        <v>10</v>
      </c>
    </row>
    <row r="1984" spans="1:19" x14ac:dyDescent="0.3">
      <c r="A1984" t="s">
        <v>2003</v>
      </c>
      <c r="B1984" t="s">
        <v>9</v>
      </c>
      <c r="C1984">
        <v>5</v>
      </c>
      <c r="D1984">
        <v>2</v>
      </c>
      <c r="E1984">
        <v>10</v>
      </c>
      <c r="F1984" t="s">
        <v>21</v>
      </c>
      <c r="G1984" t="s">
        <v>11</v>
      </c>
      <c r="H1984" s="1">
        <v>44932</v>
      </c>
      <c r="J1984" s="8" t="str">
        <f>IF(ISBLANK(B1984),"Unknown",B1984)</f>
        <v>Coffee</v>
      </c>
      <c r="K1984" s="5">
        <f t="shared" si="168"/>
        <v>5</v>
      </c>
      <c r="L1984" s="5">
        <f t="shared" si="168"/>
        <v>2</v>
      </c>
      <c r="M1984" s="5">
        <f t="shared" si="169"/>
        <v>10</v>
      </c>
      <c r="N1984" s="8" t="str">
        <f>IF(ISBLANK(F1984),"Unknown",F1984)</f>
        <v>Digital Wallet</v>
      </c>
      <c r="O1984" s="8" t="str">
        <f>IF(ISBLANK(G1984),"Unknown",G1984)</f>
        <v>Takeaway</v>
      </c>
      <c r="P1984" s="6">
        <f>IF(ISBLANK(H1984),"Unknown",H1984)</f>
        <v>44932</v>
      </c>
      <c r="Q1984" s="13">
        <f t="shared" si="170"/>
        <v>5</v>
      </c>
      <c r="R1984" s="13">
        <f t="shared" si="171"/>
        <v>2</v>
      </c>
      <c r="S1984" s="11">
        <f t="shared" si="172"/>
        <v>10</v>
      </c>
    </row>
    <row r="1985" spans="1:19" x14ac:dyDescent="0.3">
      <c r="A1985" t="s">
        <v>2004</v>
      </c>
      <c r="B1985" t="s">
        <v>13</v>
      </c>
      <c r="C1985">
        <v>2</v>
      </c>
      <c r="D1985" s="7" t="s">
        <v>10024</v>
      </c>
      <c r="E1985">
        <v>6</v>
      </c>
      <c r="G1985" t="s">
        <v>15</v>
      </c>
      <c r="H1985" s="1">
        <v>45113</v>
      </c>
      <c r="J1985" s="8" t="str">
        <f>IF(ISBLANK(B1985),"Unknown",B1985)</f>
        <v>Cake</v>
      </c>
      <c r="K1985" s="5">
        <f t="shared" si="168"/>
        <v>2</v>
      </c>
      <c r="L1985" s="5" t="str">
        <f t="shared" si="168"/>
        <v>Unknown</v>
      </c>
      <c r="M1985" s="5">
        <f t="shared" si="169"/>
        <v>6</v>
      </c>
      <c r="N1985" s="8" t="str">
        <f>IF(ISBLANK(F1985),"Unknown",F1985)</f>
        <v>Unknown</v>
      </c>
      <c r="O1985" s="8" t="str">
        <f>IF(ISBLANK(G1985),"Unknown",G1985)</f>
        <v>In-store</v>
      </c>
      <c r="P1985" s="6">
        <f>IF(ISBLANK(H1985),"Unknown",H1985)</f>
        <v>45113</v>
      </c>
      <c r="Q1985" s="13">
        <f t="shared" si="170"/>
        <v>2</v>
      </c>
      <c r="R1985" s="13">
        <f t="shared" si="171"/>
        <v>0</v>
      </c>
      <c r="S1985" s="11">
        <f t="shared" si="172"/>
        <v>0</v>
      </c>
    </row>
    <row r="1986" spans="1:19" x14ac:dyDescent="0.3">
      <c r="A1986" t="s">
        <v>2005</v>
      </c>
      <c r="B1986" t="s">
        <v>9</v>
      </c>
      <c r="C1986">
        <v>3</v>
      </c>
      <c r="D1986">
        <v>2</v>
      </c>
      <c r="E1986">
        <v>6</v>
      </c>
      <c r="F1986" t="s">
        <v>14</v>
      </c>
      <c r="G1986" s="7" t="s">
        <v>10024</v>
      </c>
      <c r="H1986" s="1">
        <v>45151</v>
      </c>
      <c r="J1986" s="8" t="str">
        <f>IF(ISBLANK(B1986),"Unknown",B1986)</f>
        <v>Coffee</v>
      </c>
      <c r="K1986" s="5">
        <f t="shared" si="168"/>
        <v>3</v>
      </c>
      <c r="L1986" s="5">
        <f t="shared" si="168"/>
        <v>2</v>
      </c>
      <c r="M1986" s="5">
        <f t="shared" si="169"/>
        <v>6</v>
      </c>
      <c r="N1986" s="8" t="str">
        <f>IF(ISBLANK(F1986),"Unknown",F1986)</f>
        <v>Cash</v>
      </c>
      <c r="O1986" s="8" t="str">
        <f>IF(ISBLANK(G1986),"Unknown",G1986)</f>
        <v>Unknown</v>
      </c>
      <c r="P1986" s="6">
        <f>IF(ISBLANK(H1986),"Unknown",H1986)</f>
        <v>45151</v>
      </c>
      <c r="Q1986" s="13">
        <f t="shared" si="170"/>
        <v>3</v>
      </c>
      <c r="R1986" s="13">
        <f t="shared" si="171"/>
        <v>2</v>
      </c>
      <c r="S1986" s="11">
        <f t="shared" si="172"/>
        <v>6</v>
      </c>
    </row>
    <row r="1987" spans="1:19" x14ac:dyDescent="0.3">
      <c r="A1987" t="s">
        <v>2006</v>
      </c>
      <c r="B1987" t="s">
        <v>23</v>
      </c>
      <c r="C1987">
        <v>1</v>
      </c>
      <c r="D1987">
        <v>4</v>
      </c>
      <c r="E1987">
        <v>4</v>
      </c>
      <c r="F1987" s="7" t="s">
        <v>10024</v>
      </c>
      <c r="G1987" t="s">
        <v>11</v>
      </c>
      <c r="H1987" s="1">
        <v>44931</v>
      </c>
      <c r="J1987" s="8" t="str">
        <f>IF(ISBLANK(B1987),"Unknown",B1987)</f>
        <v>Smoothie</v>
      </c>
      <c r="K1987" s="5">
        <f t="shared" ref="K1987:L2050" si="173">IF(ISBLANK(C1987),"0",C1987)</f>
        <v>1</v>
      </c>
      <c r="L1987" s="5">
        <f t="shared" si="173"/>
        <v>4</v>
      </c>
      <c r="M1987" s="5">
        <f t="shared" ref="M1987:M2050" si="174">IF(ISBLANK(E1987),"0",E1987)</f>
        <v>4</v>
      </c>
      <c r="N1987" s="8" t="str">
        <f>IF(ISBLANK(F1987),"Unknown",F1987)</f>
        <v>Unknown</v>
      </c>
      <c r="O1987" s="8" t="str">
        <f>IF(ISBLANK(G1987),"Unknown",G1987)</f>
        <v>Takeaway</v>
      </c>
      <c r="P1987" s="6">
        <f>IF(ISBLANK(H1987),"Unknown",H1987)</f>
        <v>44931</v>
      </c>
      <c r="Q1987" s="13">
        <f t="shared" ref="Q1987:Q2050" si="175">IF(K1987="Unknown",0,K1987)</f>
        <v>1</v>
      </c>
      <c r="R1987" s="13">
        <f t="shared" ref="R1987:R2050" si="176">IF(L1987="Unknown",0,L1987)</f>
        <v>4</v>
      </c>
      <c r="S1987" s="11">
        <f t="shared" ref="S1987:S2050" si="177">Q1987*R1987</f>
        <v>4</v>
      </c>
    </row>
    <row r="1988" spans="1:19" x14ac:dyDescent="0.3">
      <c r="A1988" t="s">
        <v>2007</v>
      </c>
      <c r="B1988" t="s">
        <v>17</v>
      </c>
      <c r="C1988" s="7" t="s">
        <v>10024</v>
      </c>
      <c r="D1988">
        <v>1</v>
      </c>
      <c r="E1988">
        <v>1</v>
      </c>
      <c r="F1988" t="s">
        <v>10</v>
      </c>
      <c r="G1988" t="s">
        <v>11</v>
      </c>
      <c r="H1988" s="1">
        <v>45133</v>
      </c>
      <c r="J1988" s="8" t="str">
        <f>IF(ISBLANK(B1988),"Unknown",B1988)</f>
        <v>Cookie</v>
      </c>
      <c r="K1988" s="5" t="str">
        <f t="shared" si="173"/>
        <v>Unknown</v>
      </c>
      <c r="L1988" s="5">
        <f t="shared" si="173"/>
        <v>1</v>
      </c>
      <c r="M1988" s="5">
        <f t="shared" si="174"/>
        <v>1</v>
      </c>
      <c r="N1988" s="8" t="str">
        <f>IF(ISBLANK(F1988),"Unknown",F1988)</f>
        <v>Credit Card</v>
      </c>
      <c r="O1988" s="8" t="str">
        <f>IF(ISBLANK(G1988),"Unknown",G1988)</f>
        <v>Takeaway</v>
      </c>
      <c r="P1988" s="6">
        <f>IF(ISBLANK(H1988),"Unknown",H1988)</f>
        <v>45133</v>
      </c>
      <c r="Q1988" s="13">
        <f t="shared" si="175"/>
        <v>0</v>
      </c>
      <c r="R1988" s="13">
        <f t="shared" si="176"/>
        <v>1</v>
      </c>
      <c r="S1988" s="11">
        <f t="shared" si="177"/>
        <v>0</v>
      </c>
    </row>
    <row r="1989" spans="1:19" x14ac:dyDescent="0.3">
      <c r="A1989" t="s">
        <v>2008</v>
      </c>
      <c r="B1989" t="s">
        <v>13</v>
      </c>
      <c r="C1989">
        <v>1</v>
      </c>
      <c r="D1989">
        <v>3</v>
      </c>
      <c r="E1989">
        <v>3</v>
      </c>
      <c r="F1989" t="s">
        <v>14</v>
      </c>
      <c r="G1989" t="s">
        <v>15</v>
      </c>
      <c r="H1989" s="1">
        <v>45281</v>
      </c>
      <c r="J1989" s="8" t="str">
        <f>IF(ISBLANK(B1989),"Unknown",B1989)</f>
        <v>Cake</v>
      </c>
      <c r="K1989" s="5">
        <f t="shared" si="173"/>
        <v>1</v>
      </c>
      <c r="L1989" s="5">
        <f t="shared" si="173"/>
        <v>3</v>
      </c>
      <c r="M1989" s="5">
        <f t="shared" si="174"/>
        <v>3</v>
      </c>
      <c r="N1989" s="8" t="str">
        <f>IF(ISBLANK(F1989),"Unknown",F1989)</f>
        <v>Cash</v>
      </c>
      <c r="O1989" s="8" t="str">
        <f>IF(ISBLANK(G1989),"Unknown",G1989)</f>
        <v>In-store</v>
      </c>
      <c r="P1989" s="6">
        <f>IF(ISBLANK(H1989),"Unknown",H1989)</f>
        <v>45281</v>
      </c>
      <c r="Q1989" s="13">
        <f t="shared" si="175"/>
        <v>1</v>
      </c>
      <c r="R1989" s="13">
        <f t="shared" si="176"/>
        <v>3</v>
      </c>
      <c r="S1989" s="11">
        <f t="shared" si="177"/>
        <v>3</v>
      </c>
    </row>
    <row r="1990" spans="1:19" x14ac:dyDescent="0.3">
      <c r="A1990" t="s">
        <v>2009</v>
      </c>
      <c r="B1990" t="s">
        <v>63</v>
      </c>
      <c r="C1990">
        <v>4</v>
      </c>
      <c r="D1990" s="7" t="s">
        <v>10024</v>
      </c>
      <c r="E1990">
        <v>6</v>
      </c>
      <c r="F1990" t="s">
        <v>10</v>
      </c>
      <c r="G1990" t="s">
        <v>15</v>
      </c>
      <c r="H1990" s="1">
        <v>45285</v>
      </c>
      <c r="J1990" s="8" t="str">
        <f>IF(ISBLANK(B1990),"Unknown",B1990)</f>
        <v>Tea</v>
      </c>
      <c r="K1990" s="5">
        <f t="shared" si="173"/>
        <v>4</v>
      </c>
      <c r="L1990" s="5" t="str">
        <f t="shared" si="173"/>
        <v>Unknown</v>
      </c>
      <c r="M1990" s="5">
        <f t="shared" si="174"/>
        <v>6</v>
      </c>
      <c r="N1990" s="8" t="str">
        <f>IF(ISBLANK(F1990),"Unknown",F1990)</f>
        <v>Credit Card</v>
      </c>
      <c r="O1990" s="8" t="str">
        <f>IF(ISBLANK(G1990),"Unknown",G1990)</f>
        <v>In-store</v>
      </c>
      <c r="P1990" s="6">
        <f>IF(ISBLANK(H1990),"Unknown",H1990)</f>
        <v>45285</v>
      </c>
      <c r="Q1990" s="13">
        <f t="shared" si="175"/>
        <v>4</v>
      </c>
      <c r="R1990" s="13">
        <f t="shared" si="176"/>
        <v>0</v>
      </c>
      <c r="S1990" s="11">
        <f t="shared" si="177"/>
        <v>0</v>
      </c>
    </row>
    <row r="1991" spans="1:19" x14ac:dyDescent="0.3">
      <c r="A1991" t="s">
        <v>2010</v>
      </c>
      <c r="B1991" t="s">
        <v>23</v>
      </c>
      <c r="C1991">
        <v>4</v>
      </c>
      <c r="D1991">
        <v>4</v>
      </c>
      <c r="E1991">
        <v>16</v>
      </c>
      <c r="F1991" t="s">
        <v>21</v>
      </c>
      <c r="G1991" s="7" t="s">
        <v>10024</v>
      </c>
      <c r="H1991" s="1">
        <v>44985</v>
      </c>
      <c r="J1991" s="8" t="str">
        <f>IF(ISBLANK(B1991),"Unknown",B1991)</f>
        <v>Smoothie</v>
      </c>
      <c r="K1991" s="5">
        <f t="shared" si="173"/>
        <v>4</v>
      </c>
      <c r="L1991" s="5">
        <f t="shared" si="173"/>
        <v>4</v>
      </c>
      <c r="M1991" s="5">
        <f t="shared" si="174"/>
        <v>16</v>
      </c>
      <c r="N1991" s="8" t="str">
        <f>IF(ISBLANK(F1991),"Unknown",F1991)</f>
        <v>Digital Wallet</v>
      </c>
      <c r="O1991" s="8" t="str">
        <f>IF(ISBLANK(G1991),"Unknown",G1991)</f>
        <v>Unknown</v>
      </c>
      <c r="P1991" s="6">
        <f>IF(ISBLANK(H1991),"Unknown",H1991)</f>
        <v>44985</v>
      </c>
      <c r="Q1991" s="13">
        <f t="shared" si="175"/>
        <v>4</v>
      </c>
      <c r="R1991" s="13">
        <f t="shared" si="176"/>
        <v>4</v>
      </c>
      <c r="S1991" s="11">
        <f t="shared" si="177"/>
        <v>16</v>
      </c>
    </row>
    <row r="1992" spans="1:19" x14ac:dyDescent="0.3">
      <c r="A1992" t="s">
        <v>2011</v>
      </c>
      <c r="B1992" t="s">
        <v>37</v>
      </c>
      <c r="C1992">
        <v>3</v>
      </c>
      <c r="D1992">
        <v>3</v>
      </c>
      <c r="E1992">
        <v>9</v>
      </c>
      <c r="G1992" t="s">
        <v>15</v>
      </c>
      <c r="H1992" s="1">
        <v>45159</v>
      </c>
      <c r="J1992" s="8" t="str">
        <f>IF(ISBLANK(B1992),"Unknown",B1992)</f>
        <v>Juice</v>
      </c>
      <c r="K1992" s="5">
        <f t="shared" si="173"/>
        <v>3</v>
      </c>
      <c r="L1992" s="5">
        <f t="shared" si="173"/>
        <v>3</v>
      </c>
      <c r="M1992" s="5">
        <f t="shared" si="174"/>
        <v>9</v>
      </c>
      <c r="N1992" s="8" t="str">
        <f>IF(ISBLANK(F1992),"Unknown",F1992)</f>
        <v>Unknown</v>
      </c>
      <c r="O1992" s="8" t="str">
        <f>IF(ISBLANK(G1992),"Unknown",G1992)</f>
        <v>In-store</v>
      </c>
      <c r="P1992" s="6">
        <f>IF(ISBLANK(H1992),"Unknown",H1992)</f>
        <v>45159</v>
      </c>
      <c r="Q1992" s="13">
        <f t="shared" si="175"/>
        <v>3</v>
      </c>
      <c r="R1992" s="13">
        <f t="shared" si="176"/>
        <v>3</v>
      </c>
      <c r="S1992" s="11">
        <f t="shared" si="177"/>
        <v>9</v>
      </c>
    </row>
    <row r="1993" spans="1:19" x14ac:dyDescent="0.3">
      <c r="A1993" t="s">
        <v>2012</v>
      </c>
      <c r="B1993" t="s">
        <v>9</v>
      </c>
      <c r="C1993">
        <v>1</v>
      </c>
      <c r="D1993">
        <v>2</v>
      </c>
      <c r="E1993">
        <v>2</v>
      </c>
      <c r="H1993" s="1">
        <v>45150</v>
      </c>
      <c r="J1993" s="8" t="str">
        <f>IF(ISBLANK(B1993),"Unknown",B1993)</f>
        <v>Coffee</v>
      </c>
      <c r="K1993" s="5">
        <f t="shared" si="173"/>
        <v>1</v>
      </c>
      <c r="L1993" s="5">
        <f t="shared" si="173"/>
        <v>2</v>
      </c>
      <c r="M1993" s="5">
        <f t="shared" si="174"/>
        <v>2</v>
      </c>
      <c r="N1993" s="8" t="str">
        <f>IF(ISBLANK(F1993),"Unknown",F1993)</f>
        <v>Unknown</v>
      </c>
      <c r="O1993" s="8" t="str">
        <f>IF(ISBLANK(G1993),"Unknown",G1993)</f>
        <v>Unknown</v>
      </c>
      <c r="P1993" s="6">
        <f>IF(ISBLANK(H1993),"Unknown",H1993)</f>
        <v>45150</v>
      </c>
      <c r="Q1993" s="13">
        <f t="shared" si="175"/>
        <v>1</v>
      </c>
      <c r="R1993" s="13">
        <f t="shared" si="176"/>
        <v>2</v>
      </c>
      <c r="S1993" s="11">
        <f t="shared" si="177"/>
        <v>2</v>
      </c>
    </row>
    <row r="1994" spans="1:19" x14ac:dyDescent="0.3">
      <c r="A1994" t="s">
        <v>2013</v>
      </c>
      <c r="B1994" t="s">
        <v>19</v>
      </c>
      <c r="C1994">
        <v>1</v>
      </c>
      <c r="D1994">
        <v>5</v>
      </c>
      <c r="E1994">
        <v>5</v>
      </c>
      <c r="H1994" s="1">
        <v>44945</v>
      </c>
      <c r="J1994" s="8" t="str">
        <f>IF(ISBLANK(B1994),"Unknown",B1994)</f>
        <v>Salad</v>
      </c>
      <c r="K1994" s="5">
        <f t="shared" si="173"/>
        <v>1</v>
      </c>
      <c r="L1994" s="5">
        <f t="shared" si="173"/>
        <v>5</v>
      </c>
      <c r="M1994" s="5">
        <f t="shared" si="174"/>
        <v>5</v>
      </c>
      <c r="N1994" s="8" t="str">
        <f>IF(ISBLANK(F1994),"Unknown",F1994)</f>
        <v>Unknown</v>
      </c>
      <c r="O1994" s="8" t="str">
        <f>IF(ISBLANK(G1994),"Unknown",G1994)</f>
        <v>Unknown</v>
      </c>
      <c r="P1994" s="6">
        <f>IF(ISBLANK(H1994),"Unknown",H1994)</f>
        <v>44945</v>
      </c>
      <c r="Q1994" s="13">
        <f t="shared" si="175"/>
        <v>1</v>
      </c>
      <c r="R1994" s="13">
        <f t="shared" si="176"/>
        <v>5</v>
      </c>
      <c r="S1994" s="11">
        <f t="shared" si="177"/>
        <v>5</v>
      </c>
    </row>
    <row r="1995" spans="1:19" x14ac:dyDescent="0.3">
      <c r="A1995" t="s">
        <v>2014</v>
      </c>
      <c r="B1995" t="s">
        <v>23</v>
      </c>
      <c r="C1995">
        <v>2</v>
      </c>
      <c r="D1995">
        <v>4</v>
      </c>
      <c r="E1995">
        <v>8</v>
      </c>
      <c r="F1995" t="s">
        <v>14</v>
      </c>
      <c r="G1995" t="s">
        <v>15</v>
      </c>
      <c r="H1995" s="1">
        <v>44938</v>
      </c>
      <c r="J1995" s="8" t="str">
        <f>IF(ISBLANK(B1995),"Unknown",B1995)</f>
        <v>Smoothie</v>
      </c>
      <c r="K1995" s="5">
        <f t="shared" si="173"/>
        <v>2</v>
      </c>
      <c r="L1995" s="5">
        <f t="shared" si="173"/>
        <v>4</v>
      </c>
      <c r="M1995" s="5">
        <f t="shared" si="174"/>
        <v>8</v>
      </c>
      <c r="N1995" s="8" t="str">
        <f>IF(ISBLANK(F1995),"Unknown",F1995)</f>
        <v>Cash</v>
      </c>
      <c r="O1995" s="8" t="str">
        <f>IF(ISBLANK(G1995),"Unknown",G1995)</f>
        <v>In-store</v>
      </c>
      <c r="P1995" s="6">
        <f>IF(ISBLANK(H1995),"Unknown",H1995)</f>
        <v>44938</v>
      </c>
      <c r="Q1995" s="13">
        <f t="shared" si="175"/>
        <v>2</v>
      </c>
      <c r="R1995" s="13">
        <f t="shared" si="176"/>
        <v>4</v>
      </c>
      <c r="S1995" s="11">
        <f t="shared" si="177"/>
        <v>8</v>
      </c>
    </row>
    <row r="1996" spans="1:19" x14ac:dyDescent="0.3">
      <c r="A1996" t="s">
        <v>2015</v>
      </c>
      <c r="B1996" t="s">
        <v>23</v>
      </c>
      <c r="C1996">
        <v>4</v>
      </c>
      <c r="D1996">
        <v>4</v>
      </c>
      <c r="E1996" s="7" t="s">
        <v>10024</v>
      </c>
      <c r="F1996" t="s">
        <v>21</v>
      </c>
      <c r="G1996" t="s">
        <v>15</v>
      </c>
      <c r="H1996" s="1">
        <v>45240</v>
      </c>
      <c r="J1996" s="8" t="str">
        <f>IF(ISBLANK(B1996),"Unknown",B1996)</f>
        <v>Smoothie</v>
      </c>
      <c r="K1996" s="5">
        <f t="shared" si="173"/>
        <v>4</v>
      </c>
      <c r="L1996" s="5">
        <f t="shared" si="173"/>
        <v>4</v>
      </c>
      <c r="M1996" s="5" t="str">
        <f t="shared" si="174"/>
        <v>Unknown</v>
      </c>
      <c r="N1996" s="8" t="str">
        <f>IF(ISBLANK(F1996),"Unknown",F1996)</f>
        <v>Digital Wallet</v>
      </c>
      <c r="O1996" s="8" t="str">
        <f>IF(ISBLANK(G1996),"Unknown",G1996)</f>
        <v>In-store</v>
      </c>
      <c r="P1996" s="6">
        <f>IF(ISBLANK(H1996),"Unknown",H1996)</f>
        <v>45240</v>
      </c>
      <c r="Q1996" s="13">
        <f t="shared" si="175"/>
        <v>4</v>
      </c>
      <c r="R1996" s="13">
        <f t="shared" si="176"/>
        <v>4</v>
      </c>
      <c r="S1996" s="11">
        <f t="shared" si="177"/>
        <v>16</v>
      </c>
    </row>
    <row r="1997" spans="1:19" x14ac:dyDescent="0.3">
      <c r="A1997" t="s">
        <v>2016</v>
      </c>
      <c r="B1997" t="s">
        <v>37</v>
      </c>
      <c r="C1997">
        <v>2</v>
      </c>
      <c r="D1997">
        <v>3</v>
      </c>
      <c r="E1997">
        <v>6</v>
      </c>
      <c r="G1997" t="s">
        <v>15</v>
      </c>
      <c r="H1997" s="1">
        <v>45033</v>
      </c>
      <c r="J1997" s="8" t="str">
        <f>IF(ISBLANK(B1997),"Unknown",B1997)</f>
        <v>Juice</v>
      </c>
      <c r="K1997" s="5">
        <f t="shared" si="173"/>
        <v>2</v>
      </c>
      <c r="L1997" s="5">
        <f t="shared" si="173"/>
        <v>3</v>
      </c>
      <c r="M1997" s="5">
        <f t="shared" si="174"/>
        <v>6</v>
      </c>
      <c r="N1997" s="8" t="str">
        <f>IF(ISBLANK(F1997),"Unknown",F1997)</f>
        <v>Unknown</v>
      </c>
      <c r="O1997" s="8" t="str">
        <f>IF(ISBLANK(G1997),"Unknown",G1997)</f>
        <v>In-store</v>
      </c>
      <c r="P1997" s="6">
        <f>IF(ISBLANK(H1997),"Unknown",H1997)</f>
        <v>45033</v>
      </c>
      <c r="Q1997" s="13">
        <f t="shared" si="175"/>
        <v>2</v>
      </c>
      <c r="R1997" s="13">
        <f t="shared" si="176"/>
        <v>3</v>
      </c>
      <c r="S1997" s="11">
        <f t="shared" si="177"/>
        <v>6</v>
      </c>
    </row>
    <row r="1998" spans="1:19" x14ac:dyDescent="0.3">
      <c r="A1998" t="s">
        <v>2017</v>
      </c>
      <c r="B1998" t="s">
        <v>17</v>
      </c>
      <c r="C1998">
        <v>2</v>
      </c>
      <c r="D1998">
        <v>1</v>
      </c>
      <c r="E1998">
        <v>2</v>
      </c>
      <c r="H1998" s="1">
        <v>45135</v>
      </c>
      <c r="J1998" s="8" t="str">
        <f>IF(ISBLANK(B1998),"Unknown",B1998)</f>
        <v>Cookie</v>
      </c>
      <c r="K1998" s="5">
        <f t="shared" si="173"/>
        <v>2</v>
      </c>
      <c r="L1998" s="5">
        <f t="shared" si="173"/>
        <v>1</v>
      </c>
      <c r="M1998" s="5">
        <f t="shared" si="174"/>
        <v>2</v>
      </c>
      <c r="N1998" s="8" t="str">
        <f>IF(ISBLANK(F1998),"Unknown",F1998)</f>
        <v>Unknown</v>
      </c>
      <c r="O1998" s="8" t="str">
        <f>IF(ISBLANK(G1998),"Unknown",G1998)</f>
        <v>Unknown</v>
      </c>
      <c r="P1998" s="6">
        <f>IF(ISBLANK(H1998),"Unknown",H1998)</f>
        <v>45135</v>
      </c>
      <c r="Q1998" s="13">
        <f t="shared" si="175"/>
        <v>2</v>
      </c>
      <c r="R1998" s="13">
        <f t="shared" si="176"/>
        <v>1</v>
      </c>
      <c r="S1998" s="11">
        <f t="shared" si="177"/>
        <v>2</v>
      </c>
    </row>
    <row r="1999" spans="1:19" x14ac:dyDescent="0.3">
      <c r="A1999" t="s">
        <v>2018</v>
      </c>
      <c r="B1999" t="s">
        <v>63</v>
      </c>
      <c r="C1999">
        <v>3</v>
      </c>
      <c r="D1999">
        <v>1.5</v>
      </c>
      <c r="E1999">
        <v>4.5</v>
      </c>
      <c r="F1999" t="s">
        <v>21</v>
      </c>
      <c r="G1999" t="s">
        <v>11</v>
      </c>
      <c r="H1999" s="1">
        <v>45045</v>
      </c>
      <c r="J1999" s="8" t="str">
        <f>IF(ISBLANK(B1999),"Unknown",B1999)</f>
        <v>Tea</v>
      </c>
      <c r="K1999" s="5">
        <f t="shared" si="173"/>
        <v>3</v>
      </c>
      <c r="L1999" s="5">
        <f t="shared" si="173"/>
        <v>1.5</v>
      </c>
      <c r="M1999" s="5">
        <f t="shared" si="174"/>
        <v>4.5</v>
      </c>
      <c r="N1999" s="8" t="str">
        <f>IF(ISBLANK(F1999),"Unknown",F1999)</f>
        <v>Digital Wallet</v>
      </c>
      <c r="O1999" s="8" t="str">
        <f>IF(ISBLANK(G1999),"Unknown",G1999)</f>
        <v>Takeaway</v>
      </c>
      <c r="P1999" s="6">
        <f>IF(ISBLANK(H1999),"Unknown",H1999)</f>
        <v>45045</v>
      </c>
      <c r="Q1999" s="13">
        <f t="shared" si="175"/>
        <v>3</v>
      </c>
      <c r="R1999" s="13">
        <f t="shared" si="176"/>
        <v>1.5</v>
      </c>
      <c r="S1999" s="11">
        <f t="shared" si="177"/>
        <v>4.5</v>
      </c>
    </row>
    <row r="2000" spans="1:19" x14ac:dyDescent="0.3">
      <c r="A2000" t="s">
        <v>2019</v>
      </c>
      <c r="B2000" t="s">
        <v>13</v>
      </c>
      <c r="C2000">
        <v>4</v>
      </c>
      <c r="D2000">
        <v>3</v>
      </c>
      <c r="E2000">
        <v>12</v>
      </c>
      <c r="F2000" t="s">
        <v>10</v>
      </c>
      <c r="G2000" t="s">
        <v>11</v>
      </c>
      <c r="H2000" s="1">
        <v>45054</v>
      </c>
      <c r="J2000" s="8" t="str">
        <f>IF(ISBLANK(B2000),"Unknown",B2000)</f>
        <v>Cake</v>
      </c>
      <c r="K2000" s="5">
        <f t="shared" si="173"/>
        <v>4</v>
      </c>
      <c r="L2000" s="5">
        <f t="shared" si="173"/>
        <v>3</v>
      </c>
      <c r="M2000" s="5">
        <f t="shared" si="174"/>
        <v>12</v>
      </c>
      <c r="N2000" s="8" t="str">
        <f>IF(ISBLANK(F2000),"Unknown",F2000)</f>
        <v>Credit Card</v>
      </c>
      <c r="O2000" s="8" t="str">
        <f>IF(ISBLANK(G2000),"Unknown",G2000)</f>
        <v>Takeaway</v>
      </c>
      <c r="P2000" s="6">
        <f>IF(ISBLANK(H2000),"Unknown",H2000)</f>
        <v>45054</v>
      </c>
      <c r="Q2000" s="13">
        <f t="shared" si="175"/>
        <v>4</v>
      </c>
      <c r="R2000" s="13">
        <f t="shared" si="176"/>
        <v>3</v>
      </c>
      <c r="S2000" s="11">
        <f t="shared" si="177"/>
        <v>12</v>
      </c>
    </row>
    <row r="2001" spans="1:19" x14ac:dyDescent="0.3">
      <c r="A2001" t="s">
        <v>2020</v>
      </c>
      <c r="B2001" t="s">
        <v>19</v>
      </c>
      <c r="C2001">
        <v>3</v>
      </c>
      <c r="D2001">
        <v>5</v>
      </c>
      <c r="F2001" s="7" t="s">
        <v>10024</v>
      </c>
      <c r="G2001" t="s">
        <v>11</v>
      </c>
      <c r="H2001" s="1">
        <v>45042</v>
      </c>
      <c r="J2001" s="8" t="str">
        <f>IF(ISBLANK(B2001),"Unknown",B2001)</f>
        <v>Salad</v>
      </c>
      <c r="K2001" s="5">
        <f t="shared" si="173"/>
        <v>3</v>
      </c>
      <c r="L2001" s="5">
        <f t="shared" si="173"/>
        <v>5</v>
      </c>
      <c r="M2001" s="5" t="str">
        <f t="shared" si="174"/>
        <v>0</v>
      </c>
      <c r="N2001" s="8" t="str">
        <f>IF(ISBLANK(F2001),"Unknown",F2001)</f>
        <v>Unknown</v>
      </c>
      <c r="O2001" s="8" t="str">
        <f>IF(ISBLANK(G2001),"Unknown",G2001)</f>
        <v>Takeaway</v>
      </c>
      <c r="P2001" s="6">
        <f>IF(ISBLANK(H2001),"Unknown",H2001)</f>
        <v>45042</v>
      </c>
      <c r="Q2001" s="13">
        <f t="shared" si="175"/>
        <v>3</v>
      </c>
      <c r="R2001" s="13">
        <f t="shared" si="176"/>
        <v>5</v>
      </c>
      <c r="S2001" s="11">
        <f t="shared" si="177"/>
        <v>15</v>
      </c>
    </row>
    <row r="2002" spans="1:19" x14ac:dyDescent="0.3">
      <c r="A2002" t="s">
        <v>2021</v>
      </c>
      <c r="B2002" t="s">
        <v>26</v>
      </c>
      <c r="C2002">
        <v>5</v>
      </c>
      <c r="D2002">
        <v>4</v>
      </c>
      <c r="E2002">
        <v>20</v>
      </c>
      <c r="F2002" s="7" t="s">
        <v>10024</v>
      </c>
      <c r="J2002" s="8" t="str">
        <f>IF(ISBLANK(B2002),"Unknown",B2002)</f>
        <v>Sandwich</v>
      </c>
      <c r="K2002" s="5">
        <f t="shared" si="173"/>
        <v>5</v>
      </c>
      <c r="L2002" s="5">
        <f t="shared" si="173"/>
        <v>4</v>
      </c>
      <c r="M2002" s="5">
        <f t="shared" si="174"/>
        <v>20</v>
      </c>
      <c r="N2002" s="8" t="str">
        <f>IF(ISBLANK(F2002),"Unknown",F2002)</f>
        <v>Unknown</v>
      </c>
      <c r="O2002" s="8" t="str">
        <f>IF(ISBLANK(G2002),"Unknown",G2002)</f>
        <v>Unknown</v>
      </c>
      <c r="P2002" s="6" t="str">
        <f>IF(ISBLANK(H2002),"Unknown",H2002)</f>
        <v>Unknown</v>
      </c>
      <c r="Q2002" s="13">
        <f t="shared" si="175"/>
        <v>5</v>
      </c>
      <c r="R2002" s="13">
        <f t="shared" si="176"/>
        <v>4</v>
      </c>
      <c r="S2002" s="11">
        <f t="shared" si="177"/>
        <v>20</v>
      </c>
    </row>
    <row r="2003" spans="1:19" x14ac:dyDescent="0.3">
      <c r="A2003" t="s">
        <v>2022</v>
      </c>
      <c r="B2003" t="s">
        <v>23</v>
      </c>
      <c r="C2003">
        <v>1</v>
      </c>
      <c r="D2003">
        <v>4</v>
      </c>
      <c r="E2003">
        <v>4</v>
      </c>
      <c r="G2003" t="s">
        <v>15</v>
      </c>
      <c r="H2003" s="1">
        <v>45287</v>
      </c>
      <c r="J2003" s="8" t="str">
        <f>IF(ISBLANK(B2003),"Unknown",B2003)</f>
        <v>Smoothie</v>
      </c>
      <c r="K2003" s="5">
        <f t="shared" si="173"/>
        <v>1</v>
      </c>
      <c r="L2003" s="5">
        <f t="shared" si="173"/>
        <v>4</v>
      </c>
      <c r="M2003" s="5">
        <f t="shared" si="174"/>
        <v>4</v>
      </c>
      <c r="N2003" s="8" t="str">
        <f>IF(ISBLANK(F2003),"Unknown",F2003)</f>
        <v>Unknown</v>
      </c>
      <c r="O2003" s="8" t="str">
        <f>IF(ISBLANK(G2003),"Unknown",G2003)</f>
        <v>In-store</v>
      </c>
      <c r="P2003" s="6">
        <f>IF(ISBLANK(H2003),"Unknown",H2003)</f>
        <v>45287</v>
      </c>
      <c r="Q2003" s="13">
        <f t="shared" si="175"/>
        <v>1</v>
      </c>
      <c r="R2003" s="13">
        <f t="shared" si="176"/>
        <v>4</v>
      </c>
      <c r="S2003" s="11">
        <f t="shared" si="177"/>
        <v>4</v>
      </c>
    </row>
    <row r="2004" spans="1:19" x14ac:dyDescent="0.3">
      <c r="A2004" t="s">
        <v>2023</v>
      </c>
      <c r="C2004">
        <v>3</v>
      </c>
      <c r="D2004" s="7" t="s">
        <v>10024</v>
      </c>
      <c r="E2004">
        <v>3</v>
      </c>
      <c r="F2004" t="s">
        <v>21</v>
      </c>
      <c r="H2004" s="1">
        <v>45101</v>
      </c>
      <c r="J2004" s="8" t="str">
        <f>IF(ISBLANK(B2004),"Unknown",B2004)</f>
        <v>Unknown</v>
      </c>
      <c r="K2004" s="5">
        <f t="shared" si="173"/>
        <v>3</v>
      </c>
      <c r="L2004" s="5" t="str">
        <f t="shared" si="173"/>
        <v>Unknown</v>
      </c>
      <c r="M2004" s="5">
        <f t="shared" si="174"/>
        <v>3</v>
      </c>
      <c r="N2004" s="8" t="str">
        <f>IF(ISBLANK(F2004),"Unknown",F2004)</f>
        <v>Digital Wallet</v>
      </c>
      <c r="O2004" s="8" t="str">
        <f>IF(ISBLANK(G2004),"Unknown",G2004)</f>
        <v>Unknown</v>
      </c>
      <c r="P2004" s="6">
        <f>IF(ISBLANK(H2004),"Unknown",H2004)</f>
        <v>45101</v>
      </c>
      <c r="Q2004" s="13">
        <f t="shared" si="175"/>
        <v>3</v>
      </c>
      <c r="R2004" s="13">
        <f t="shared" si="176"/>
        <v>0</v>
      </c>
      <c r="S2004" s="11">
        <f t="shared" si="177"/>
        <v>0</v>
      </c>
    </row>
    <row r="2005" spans="1:19" x14ac:dyDescent="0.3">
      <c r="A2005" t="s">
        <v>2024</v>
      </c>
      <c r="B2005" t="s">
        <v>37</v>
      </c>
      <c r="C2005">
        <v>3</v>
      </c>
      <c r="D2005">
        <v>3</v>
      </c>
      <c r="E2005">
        <v>9</v>
      </c>
      <c r="F2005" t="s">
        <v>10</v>
      </c>
      <c r="G2005" t="s">
        <v>15</v>
      </c>
      <c r="H2005" s="1">
        <v>44943</v>
      </c>
      <c r="J2005" s="8" t="str">
        <f>IF(ISBLANK(B2005),"Unknown",B2005)</f>
        <v>Juice</v>
      </c>
      <c r="K2005" s="5">
        <f t="shared" si="173"/>
        <v>3</v>
      </c>
      <c r="L2005" s="5">
        <f t="shared" si="173"/>
        <v>3</v>
      </c>
      <c r="M2005" s="5">
        <f t="shared" si="174"/>
        <v>9</v>
      </c>
      <c r="N2005" s="8" t="str">
        <f>IF(ISBLANK(F2005),"Unknown",F2005)</f>
        <v>Credit Card</v>
      </c>
      <c r="O2005" s="8" t="str">
        <f>IF(ISBLANK(G2005),"Unknown",G2005)</f>
        <v>In-store</v>
      </c>
      <c r="P2005" s="6">
        <f>IF(ISBLANK(H2005),"Unknown",H2005)</f>
        <v>44943</v>
      </c>
      <c r="Q2005" s="13">
        <f t="shared" si="175"/>
        <v>3</v>
      </c>
      <c r="R2005" s="13">
        <f t="shared" si="176"/>
        <v>3</v>
      </c>
      <c r="S2005" s="11">
        <f t="shared" si="177"/>
        <v>9</v>
      </c>
    </row>
    <row r="2006" spans="1:19" x14ac:dyDescent="0.3">
      <c r="A2006" t="s">
        <v>2025</v>
      </c>
      <c r="B2006" t="s">
        <v>9</v>
      </c>
      <c r="C2006">
        <v>1</v>
      </c>
      <c r="D2006">
        <v>2</v>
      </c>
      <c r="E2006">
        <v>2</v>
      </c>
      <c r="F2006" t="s">
        <v>21</v>
      </c>
      <c r="G2006" t="s">
        <v>11</v>
      </c>
      <c r="H2006" s="1">
        <v>45005</v>
      </c>
      <c r="J2006" s="8" t="str">
        <f>IF(ISBLANK(B2006),"Unknown",B2006)</f>
        <v>Coffee</v>
      </c>
      <c r="K2006" s="5">
        <f t="shared" si="173"/>
        <v>1</v>
      </c>
      <c r="L2006" s="5">
        <f t="shared" si="173"/>
        <v>2</v>
      </c>
      <c r="M2006" s="5">
        <f t="shared" si="174"/>
        <v>2</v>
      </c>
      <c r="N2006" s="8" t="str">
        <f>IF(ISBLANK(F2006),"Unknown",F2006)</f>
        <v>Digital Wallet</v>
      </c>
      <c r="O2006" s="8" t="str">
        <f>IF(ISBLANK(G2006),"Unknown",G2006)</f>
        <v>Takeaway</v>
      </c>
      <c r="P2006" s="6">
        <f>IF(ISBLANK(H2006),"Unknown",H2006)</f>
        <v>45005</v>
      </c>
      <c r="Q2006" s="13">
        <f t="shared" si="175"/>
        <v>1</v>
      </c>
      <c r="R2006" s="13">
        <f t="shared" si="176"/>
        <v>2</v>
      </c>
      <c r="S2006" s="11">
        <f t="shared" si="177"/>
        <v>2</v>
      </c>
    </row>
    <row r="2007" spans="1:19" x14ac:dyDescent="0.3">
      <c r="A2007" t="s">
        <v>2026</v>
      </c>
      <c r="B2007" t="s">
        <v>23</v>
      </c>
      <c r="C2007">
        <v>2</v>
      </c>
      <c r="D2007">
        <v>4</v>
      </c>
      <c r="E2007">
        <v>8</v>
      </c>
      <c r="F2007" t="s">
        <v>10</v>
      </c>
      <c r="G2007" t="s">
        <v>15</v>
      </c>
      <c r="H2007" s="1">
        <v>45041</v>
      </c>
      <c r="J2007" s="8" t="str">
        <f>IF(ISBLANK(B2007),"Unknown",B2007)</f>
        <v>Smoothie</v>
      </c>
      <c r="K2007" s="5">
        <f t="shared" si="173"/>
        <v>2</v>
      </c>
      <c r="L2007" s="5">
        <f t="shared" si="173"/>
        <v>4</v>
      </c>
      <c r="M2007" s="5">
        <f t="shared" si="174"/>
        <v>8</v>
      </c>
      <c r="N2007" s="8" t="str">
        <f>IF(ISBLANK(F2007),"Unknown",F2007)</f>
        <v>Credit Card</v>
      </c>
      <c r="O2007" s="8" t="str">
        <f>IF(ISBLANK(G2007),"Unknown",G2007)</f>
        <v>In-store</v>
      </c>
      <c r="P2007" s="6">
        <f>IF(ISBLANK(H2007),"Unknown",H2007)</f>
        <v>45041</v>
      </c>
      <c r="Q2007" s="13">
        <f t="shared" si="175"/>
        <v>2</v>
      </c>
      <c r="R2007" s="13">
        <f t="shared" si="176"/>
        <v>4</v>
      </c>
      <c r="S2007" s="11">
        <f t="shared" si="177"/>
        <v>8</v>
      </c>
    </row>
    <row r="2008" spans="1:19" x14ac:dyDescent="0.3">
      <c r="A2008" t="s">
        <v>2027</v>
      </c>
      <c r="B2008" t="s">
        <v>13</v>
      </c>
      <c r="C2008">
        <v>1</v>
      </c>
      <c r="D2008" s="7" t="s">
        <v>10024</v>
      </c>
      <c r="E2008">
        <v>3</v>
      </c>
      <c r="F2008" s="7" t="s">
        <v>10024</v>
      </c>
      <c r="G2008" s="7" t="s">
        <v>10024</v>
      </c>
      <c r="H2008" s="1">
        <v>45033</v>
      </c>
      <c r="J2008" s="8" t="str">
        <f>IF(ISBLANK(B2008),"Unknown",B2008)</f>
        <v>Cake</v>
      </c>
      <c r="K2008" s="5">
        <f t="shared" si="173"/>
        <v>1</v>
      </c>
      <c r="L2008" s="5" t="str">
        <f t="shared" si="173"/>
        <v>Unknown</v>
      </c>
      <c r="M2008" s="5">
        <f t="shared" si="174"/>
        <v>3</v>
      </c>
      <c r="N2008" s="8" t="str">
        <f>IF(ISBLANK(F2008),"Unknown",F2008)</f>
        <v>Unknown</v>
      </c>
      <c r="O2008" s="8" t="str">
        <f>IF(ISBLANK(G2008),"Unknown",G2008)</f>
        <v>Unknown</v>
      </c>
      <c r="P2008" s="6">
        <f>IF(ISBLANK(H2008),"Unknown",H2008)</f>
        <v>45033</v>
      </c>
      <c r="Q2008" s="13">
        <f t="shared" si="175"/>
        <v>1</v>
      </c>
      <c r="R2008" s="13">
        <f t="shared" si="176"/>
        <v>0</v>
      </c>
      <c r="S2008" s="11">
        <f t="shared" si="177"/>
        <v>0</v>
      </c>
    </row>
    <row r="2009" spans="1:19" x14ac:dyDescent="0.3">
      <c r="A2009" t="s">
        <v>2028</v>
      </c>
      <c r="B2009" t="s">
        <v>37</v>
      </c>
      <c r="C2009">
        <v>2</v>
      </c>
      <c r="D2009">
        <v>3</v>
      </c>
      <c r="E2009">
        <v>6</v>
      </c>
      <c r="F2009" t="s">
        <v>14</v>
      </c>
      <c r="H2009" s="1">
        <v>45087</v>
      </c>
      <c r="J2009" s="8" t="str">
        <f>IF(ISBLANK(B2009),"Unknown",B2009)</f>
        <v>Juice</v>
      </c>
      <c r="K2009" s="5">
        <f t="shared" si="173"/>
        <v>2</v>
      </c>
      <c r="L2009" s="5">
        <f t="shared" si="173"/>
        <v>3</v>
      </c>
      <c r="M2009" s="5">
        <f t="shared" si="174"/>
        <v>6</v>
      </c>
      <c r="N2009" s="8" t="str">
        <f>IF(ISBLANK(F2009),"Unknown",F2009)</f>
        <v>Cash</v>
      </c>
      <c r="O2009" s="8" t="str">
        <f>IF(ISBLANK(G2009),"Unknown",G2009)</f>
        <v>Unknown</v>
      </c>
      <c r="P2009" s="6">
        <f>IF(ISBLANK(H2009),"Unknown",H2009)</f>
        <v>45087</v>
      </c>
      <c r="Q2009" s="13">
        <f t="shared" si="175"/>
        <v>2</v>
      </c>
      <c r="R2009" s="13">
        <f t="shared" si="176"/>
        <v>3</v>
      </c>
      <c r="S2009" s="11">
        <f t="shared" si="177"/>
        <v>6</v>
      </c>
    </row>
    <row r="2010" spans="1:19" x14ac:dyDescent="0.3">
      <c r="A2010" t="s">
        <v>2029</v>
      </c>
      <c r="B2010" t="s">
        <v>19</v>
      </c>
      <c r="C2010">
        <v>3</v>
      </c>
      <c r="D2010" s="7" t="s">
        <v>10024</v>
      </c>
      <c r="E2010">
        <v>15</v>
      </c>
      <c r="F2010" t="s">
        <v>14</v>
      </c>
      <c r="H2010" s="1">
        <v>45063</v>
      </c>
      <c r="J2010" s="8" t="str">
        <f>IF(ISBLANK(B2010),"Unknown",B2010)</f>
        <v>Salad</v>
      </c>
      <c r="K2010" s="5">
        <f t="shared" si="173"/>
        <v>3</v>
      </c>
      <c r="L2010" s="5" t="str">
        <f t="shared" si="173"/>
        <v>Unknown</v>
      </c>
      <c r="M2010" s="5">
        <f t="shared" si="174"/>
        <v>15</v>
      </c>
      <c r="N2010" s="8" t="str">
        <f>IF(ISBLANK(F2010),"Unknown",F2010)</f>
        <v>Cash</v>
      </c>
      <c r="O2010" s="8" t="str">
        <f>IF(ISBLANK(G2010),"Unknown",G2010)</f>
        <v>Unknown</v>
      </c>
      <c r="P2010" s="6">
        <f>IF(ISBLANK(H2010),"Unknown",H2010)</f>
        <v>45063</v>
      </c>
      <c r="Q2010" s="13">
        <f t="shared" si="175"/>
        <v>3</v>
      </c>
      <c r="R2010" s="13">
        <f t="shared" si="176"/>
        <v>0</v>
      </c>
      <c r="S2010" s="11">
        <f t="shared" si="177"/>
        <v>0</v>
      </c>
    </row>
    <row r="2011" spans="1:19" x14ac:dyDescent="0.3">
      <c r="A2011" t="s">
        <v>2030</v>
      </c>
      <c r="B2011" t="s">
        <v>63</v>
      </c>
      <c r="C2011">
        <v>5</v>
      </c>
      <c r="D2011" s="7" t="s">
        <v>10024</v>
      </c>
      <c r="E2011">
        <v>7.5</v>
      </c>
      <c r="F2011" s="7" t="s">
        <v>10024</v>
      </c>
      <c r="G2011" s="7" t="s">
        <v>10024</v>
      </c>
      <c r="H2011" s="1">
        <v>45256</v>
      </c>
      <c r="J2011" s="8" t="str">
        <f>IF(ISBLANK(B2011),"Unknown",B2011)</f>
        <v>Tea</v>
      </c>
      <c r="K2011" s="5">
        <f t="shared" si="173"/>
        <v>5</v>
      </c>
      <c r="L2011" s="5" t="str">
        <f t="shared" si="173"/>
        <v>Unknown</v>
      </c>
      <c r="M2011" s="5">
        <f t="shared" si="174"/>
        <v>7.5</v>
      </c>
      <c r="N2011" s="8" t="str">
        <f>IF(ISBLANK(F2011),"Unknown",F2011)</f>
        <v>Unknown</v>
      </c>
      <c r="O2011" s="8" t="str">
        <f>IF(ISBLANK(G2011),"Unknown",G2011)</f>
        <v>Unknown</v>
      </c>
      <c r="P2011" s="6">
        <f>IF(ISBLANK(H2011),"Unknown",H2011)</f>
        <v>45256</v>
      </c>
      <c r="Q2011" s="13">
        <f t="shared" si="175"/>
        <v>5</v>
      </c>
      <c r="R2011" s="13">
        <f t="shared" si="176"/>
        <v>0</v>
      </c>
      <c r="S2011" s="11">
        <f t="shared" si="177"/>
        <v>0</v>
      </c>
    </row>
    <row r="2012" spans="1:19" x14ac:dyDescent="0.3">
      <c r="A2012" t="s">
        <v>2031</v>
      </c>
      <c r="B2012" t="s">
        <v>13</v>
      </c>
      <c r="C2012">
        <v>5</v>
      </c>
      <c r="D2012">
        <v>3</v>
      </c>
      <c r="E2012">
        <v>15</v>
      </c>
      <c r="F2012" t="s">
        <v>21</v>
      </c>
      <c r="G2012" t="s">
        <v>11</v>
      </c>
      <c r="H2012" s="1">
        <v>45165</v>
      </c>
      <c r="J2012" s="8" t="str">
        <f>IF(ISBLANK(B2012),"Unknown",B2012)</f>
        <v>Cake</v>
      </c>
      <c r="K2012" s="5">
        <f t="shared" si="173"/>
        <v>5</v>
      </c>
      <c r="L2012" s="5">
        <f t="shared" si="173"/>
        <v>3</v>
      </c>
      <c r="M2012" s="5">
        <f t="shared" si="174"/>
        <v>15</v>
      </c>
      <c r="N2012" s="8" t="str">
        <f>IF(ISBLANK(F2012),"Unknown",F2012)</f>
        <v>Digital Wallet</v>
      </c>
      <c r="O2012" s="8" t="str">
        <f>IF(ISBLANK(G2012),"Unknown",G2012)</f>
        <v>Takeaway</v>
      </c>
      <c r="P2012" s="6">
        <f>IF(ISBLANK(H2012),"Unknown",H2012)</f>
        <v>45165</v>
      </c>
      <c r="Q2012" s="13">
        <f t="shared" si="175"/>
        <v>5</v>
      </c>
      <c r="R2012" s="13">
        <f t="shared" si="176"/>
        <v>3</v>
      </c>
      <c r="S2012" s="11">
        <f t="shared" si="177"/>
        <v>15</v>
      </c>
    </row>
    <row r="2013" spans="1:19" x14ac:dyDescent="0.3">
      <c r="A2013" t="s">
        <v>2032</v>
      </c>
      <c r="B2013" t="s">
        <v>17</v>
      </c>
      <c r="C2013">
        <v>1</v>
      </c>
      <c r="D2013">
        <v>1</v>
      </c>
      <c r="E2013">
        <v>1</v>
      </c>
      <c r="G2013" t="s">
        <v>15</v>
      </c>
      <c r="H2013" s="1">
        <v>45212</v>
      </c>
      <c r="J2013" s="8" t="str">
        <f>IF(ISBLANK(B2013),"Unknown",B2013)</f>
        <v>Cookie</v>
      </c>
      <c r="K2013" s="5">
        <f t="shared" si="173"/>
        <v>1</v>
      </c>
      <c r="L2013" s="5">
        <f t="shared" si="173"/>
        <v>1</v>
      </c>
      <c r="M2013" s="5">
        <f t="shared" si="174"/>
        <v>1</v>
      </c>
      <c r="N2013" s="8" t="str">
        <f>IF(ISBLANK(F2013),"Unknown",F2013)</f>
        <v>Unknown</v>
      </c>
      <c r="O2013" s="8" t="str">
        <f>IF(ISBLANK(G2013),"Unknown",G2013)</f>
        <v>In-store</v>
      </c>
      <c r="P2013" s="6">
        <f>IF(ISBLANK(H2013),"Unknown",H2013)</f>
        <v>45212</v>
      </c>
      <c r="Q2013" s="13">
        <f t="shared" si="175"/>
        <v>1</v>
      </c>
      <c r="R2013" s="13">
        <f t="shared" si="176"/>
        <v>1</v>
      </c>
      <c r="S2013" s="11">
        <f t="shared" si="177"/>
        <v>1</v>
      </c>
    </row>
    <row r="2014" spans="1:19" x14ac:dyDescent="0.3">
      <c r="A2014" t="s">
        <v>2033</v>
      </c>
      <c r="B2014" t="s">
        <v>26</v>
      </c>
      <c r="C2014">
        <v>1</v>
      </c>
      <c r="D2014">
        <v>4</v>
      </c>
      <c r="E2014">
        <v>4</v>
      </c>
      <c r="F2014" t="s">
        <v>14</v>
      </c>
      <c r="G2014" t="s">
        <v>15</v>
      </c>
      <c r="H2014" s="1">
        <v>45151</v>
      </c>
      <c r="J2014" s="8" t="str">
        <f>IF(ISBLANK(B2014),"Unknown",B2014)</f>
        <v>Sandwich</v>
      </c>
      <c r="K2014" s="5">
        <f t="shared" si="173"/>
        <v>1</v>
      </c>
      <c r="L2014" s="5">
        <f t="shared" si="173"/>
        <v>4</v>
      </c>
      <c r="M2014" s="5">
        <f t="shared" si="174"/>
        <v>4</v>
      </c>
      <c r="N2014" s="8" t="str">
        <f>IF(ISBLANK(F2014),"Unknown",F2014)</f>
        <v>Cash</v>
      </c>
      <c r="O2014" s="8" t="str">
        <f>IF(ISBLANK(G2014),"Unknown",G2014)</f>
        <v>In-store</v>
      </c>
      <c r="P2014" s="6">
        <f>IF(ISBLANK(H2014),"Unknown",H2014)</f>
        <v>45151</v>
      </c>
      <c r="Q2014" s="13">
        <f t="shared" si="175"/>
        <v>1</v>
      </c>
      <c r="R2014" s="13">
        <f t="shared" si="176"/>
        <v>4</v>
      </c>
      <c r="S2014" s="11">
        <f t="shared" si="177"/>
        <v>4</v>
      </c>
    </row>
    <row r="2015" spans="1:19" x14ac:dyDescent="0.3">
      <c r="A2015" t="s">
        <v>2034</v>
      </c>
      <c r="B2015" t="s">
        <v>23</v>
      </c>
      <c r="C2015">
        <v>3</v>
      </c>
      <c r="D2015">
        <v>4</v>
      </c>
      <c r="E2015">
        <v>12</v>
      </c>
      <c r="F2015" t="s">
        <v>21</v>
      </c>
      <c r="G2015" s="7" t="s">
        <v>10024</v>
      </c>
      <c r="H2015" s="1">
        <v>45101</v>
      </c>
      <c r="J2015" s="8" t="str">
        <f>IF(ISBLANK(B2015),"Unknown",B2015)</f>
        <v>Smoothie</v>
      </c>
      <c r="K2015" s="5">
        <f t="shared" si="173"/>
        <v>3</v>
      </c>
      <c r="L2015" s="5">
        <f t="shared" si="173"/>
        <v>4</v>
      </c>
      <c r="M2015" s="5">
        <f t="shared" si="174"/>
        <v>12</v>
      </c>
      <c r="N2015" s="8" t="str">
        <f>IF(ISBLANK(F2015),"Unknown",F2015)</f>
        <v>Digital Wallet</v>
      </c>
      <c r="O2015" s="8" t="str">
        <f>IF(ISBLANK(G2015),"Unknown",G2015)</f>
        <v>Unknown</v>
      </c>
      <c r="P2015" s="6">
        <f>IF(ISBLANK(H2015),"Unknown",H2015)</f>
        <v>45101</v>
      </c>
      <c r="Q2015" s="13">
        <f t="shared" si="175"/>
        <v>3</v>
      </c>
      <c r="R2015" s="13">
        <f t="shared" si="176"/>
        <v>4</v>
      </c>
      <c r="S2015" s="11">
        <f t="shared" si="177"/>
        <v>12</v>
      </c>
    </row>
    <row r="2016" spans="1:19" x14ac:dyDescent="0.3">
      <c r="A2016" t="s">
        <v>2035</v>
      </c>
      <c r="B2016" t="s">
        <v>17</v>
      </c>
      <c r="C2016">
        <v>3</v>
      </c>
      <c r="D2016">
        <v>1</v>
      </c>
      <c r="E2016">
        <v>3</v>
      </c>
      <c r="G2016" t="s">
        <v>15</v>
      </c>
      <c r="H2016" s="1">
        <v>45088</v>
      </c>
      <c r="J2016" s="8" t="str">
        <f>IF(ISBLANK(B2016),"Unknown",B2016)</f>
        <v>Cookie</v>
      </c>
      <c r="K2016" s="5">
        <f t="shared" si="173"/>
        <v>3</v>
      </c>
      <c r="L2016" s="5">
        <f t="shared" si="173"/>
        <v>1</v>
      </c>
      <c r="M2016" s="5">
        <f t="shared" si="174"/>
        <v>3</v>
      </c>
      <c r="N2016" s="8" t="str">
        <f>IF(ISBLANK(F2016),"Unknown",F2016)</f>
        <v>Unknown</v>
      </c>
      <c r="O2016" s="8" t="str">
        <f>IF(ISBLANK(G2016),"Unknown",G2016)</f>
        <v>In-store</v>
      </c>
      <c r="P2016" s="6">
        <f>IF(ISBLANK(H2016),"Unknown",H2016)</f>
        <v>45088</v>
      </c>
      <c r="Q2016" s="13">
        <f t="shared" si="175"/>
        <v>3</v>
      </c>
      <c r="R2016" s="13">
        <f t="shared" si="176"/>
        <v>1</v>
      </c>
      <c r="S2016" s="11">
        <f t="shared" si="177"/>
        <v>3</v>
      </c>
    </row>
    <row r="2017" spans="1:19" x14ac:dyDescent="0.3">
      <c r="A2017" t="s">
        <v>2036</v>
      </c>
      <c r="C2017" s="7" t="s">
        <v>10024</v>
      </c>
      <c r="D2017">
        <v>2</v>
      </c>
      <c r="E2017">
        <v>2</v>
      </c>
      <c r="F2017" t="s">
        <v>21</v>
      </c>
      <c r="G2017" t="s">
        <v>11</v>
      </c>
      <c r="H2017" s="1">
        <v>45021</v>
      </c>
      <c r="J2017" s="8" t="str">
        <f>IF(ISBLANK(B2017),"Unknown",B2017)</f>
        <v>Unknown</v>
      </c>
      <c r="K2017" s="5" t="str">
        <f t="shared" si="173"/>
        <v>Unknown</v>
      </c>
      <c r="L2017" s="5">
        <f t="shared" si="173"/>
        <v>2</v>
      </c>
      <c r="M2017" s="5">
        <f t="shared" si="174"/>
        <v>2</v>
      </c>
      <c r="N2017" s="8" t="str">
        <f>IF(ISBLANK(F2017),"Unknown",F2017)</f>
        <v>Digital Wallet</v>
      </c>
      <c r="O2017" s="8" t="str">
        <f>IF(ISBLANK(G2017),"Unknown",G2017)</f>
        <v>Takeaway</v>
      </c>
      <c r="P2017" s="6">
        <f>IF(ISBLANK(H2017),"Unknown",H2017)</f>
        <v>45021</v>
      </c>
      <c r="Q2017" s="13">
        <f t="shared" si="175"/>
        <v>0</v>
      </c>
      <c r="R2017" s="13">
        <f t="shared" si="176"/>
        <v>2</v>
      </c>
      <c r="S2017" s="11">
        <f t="shared" si="177"/>
        <v>0</v>
      </c>
    </row>
    <row r="2018" spans="1:19" x14ac:dyDescent="0.3">
      <c r="A2018" t="s">
        <v>2037</v>
      </c>
      <c r="B2018" s="7" t="s">
        <v>10024</v>
      </c>
      <c r="C2018">
        <v>5</v>
      </c>
      <c r="D2018">
        <v>4</v>
      </c>
      <c r="E2018">
        <v>20</v>
      </c>
      <c r="F2018" t="s">
        <v>21</v>
      </c>
      <c r="G2018" s="7" t="s">
        <v>10024</v>
      </c>
      <c r="H2018" s="1">
        <v>45251</v>
      </c>
      <c r="J2018" s="8" t="str">
        <f>IF(ISBLANK(B2018),"Unknown",B2018)</f>
        <v>Unknown</v>
      </c>
      <c r="K2018" s="5">
        <f t="shared" si="173"/>
        <v>5</v>
      </c>
      <c r="L2018" s="5">
        <f t="shared" si="173"/>
        <v>4</v>
      </c>
      <c r="M2018" s="5">
        <f t="shared" si="174"/>
        <v>20</v>
      </c>
      <c r="N2018" s="8" t="str">
        <f>IF(ISBLANK(F2018),"Unknown",F2018)</f>
        <v>Digital Wallet</v>
      </c>
      <c r="O2018" s="8" t="str">
        <f>IF(ISBLANK(G2018),"Unknown",G2018)</f>
        <v>Unknown</v>
      </c>
      <c r="P2018" s="6">
        <f>IF(ISBLANK(H2018),"Unknown",H2018)</f>
        <v>45251</v>
      </c>
      <c r="Q2018" s="13">
        <f t="shared" si="175"/>
        <v>5</v>
      </c>
      <c r="R2018" s="13">
        <f t="shared" si="176"/>
        <v>4</v>
      </c>
      <c r="S2018" s="11">
        <f t="shared" si="177"/>
        <v>20</v>
      </c>
    </row>
    <row r="2019" spans="1:19" x14ac:dyDescent="0.3">
      <c r="A2019" t="s">
        <v>2038</v>
      </c>
      <c r="B2019" t="s">
        <v>19</v>
      </c>
      <c r="C2019">
        <v>5</v>
      </c>
      <c r="D2019">
        <v>5</v>
      </c>
      <c r="E2019">
        <v>25</v>
      </c>
      <c r="F2019" t="s">
        <v>21</v>
      </c>
      <c r="H2019" s="1">
        <v>45108</v>
      </c>
      <c r="J2019" s="8" t="str">
        <f>IF(ISBLANK(B2019),"Unknown",B2019)</f>
        <v>Salad</v>
      </c>
      <c r="K2019" s="5">
        <f t="shared" si="173"/>
        <v>5</v>
      </c>
      <c r="L2019" s="5">
        <f t="shared" si="173"/>
        <v>5</v>
      </c>
      <c r="M2019" s="5">
        <f t="shared" si="174"/>
        <v>25</v>
      </c>
      <c r="N2019" s="8" t="str">
        <f>IF(ISBLANK(F2019),"Unknown",F2019)</f>
        <v>Digital Wallet</v>
      </c>
      <c r="O2019" s="8" t="str">
        <f>IF(ISBLANK(G2019),"Unknown",G2019)</f>
        <v>Unknown</v>
      </c>
      <c r="P2019" s="6">
        <f>IF(ISBLANK(H2019),"Unknown",H2019)</f>
        <v>45108</v>
      </c>
      <c r="Q2019" s="13">
        <f t="shared" si="175"/>
        <v>5</v>
      </c>
      <c r="R2019" s="13">
        <f t="shared" si="176"/>
        <v>5</v>
      </c>
      <c r="S2019" s="11">
        <f t="shared" si="177"/>
        <v>25</v>
      </c>
    </row>
    <row r="2020" spans="1:19" x14ac:dyDescent="0.3">
      <c r="A2020" t="s">
        <v>2039</v>
      </c>
      <c r="B2020" t="s">
        <v>23</v>
      </c>
      <c r="C2020">
        <v>3</v>
      </c>
      <c r="D2020">
        <v>4</v>
      </c>
      <c r="E2020">
        <v>12</v>
      </c>
      <c r="F2020" t="s">
        <v>21</v>
      </c>
      <c r="G2020" t="s">
        <v>15</v>
      </c>
      <c r="H2020" s="1">
        <v>45253</v>
      </c>
      <c r="J2020" s="8" t="str">
        <f>IF(ISBLANK(B2020),"Unknown",B2020)</f>
        <v>Smoothie</v>
      </c>
      <c r="K2020" s="5">
        <f t="shared" si="173"/>
        <v>3</v>
      </c>
      <c r="L2020" s="5">
        <f t="shared" si="173"/>
        <v>4</v>
      </c>
      <c r="M2020" s="5">
        <f t="shared" si="174"/>
        <v>12</v>
      </c>
      <c r="N2020" s="8" t="str">
        <f>IF(ISBLANK(F2020),"Unknown",F2020)</f>
        <v>Digital Wallet</v>
      </c>
      <c r="O2020" s="8" t="str">
        <f>IF(ISBLANK(G2020),"Unknown",G2020)</f>
        <v>In-store</v>
      </c>
      <c r="P2020" s="6">
        <f>IF(ISBLANK(H2020),"Unknown",H2020)</f>
        <v>45253</v>
      </c>
      <c r="Q2020" s="13">
        <f t="shared" si="175"/>
        <v>3</v>
      </c>
      <c r="R2020" s="13">
        <f t="shared" si="176"/>
        <v>4</v>
      </c>
      <c r="S2020" s="11">
        <f t="shared" si="177"/>
        <v>12</v>
      </c>
    </row>
    <row r="2021" spans="1:19" x14ac:dyDescent="0.3">
      <c r="A2021" t="s">
        <v>2040</v>
      </c>
      <c r="B2021" t="s">
        <v>19</v>
      </c>
      <c r="C2021">
        <v>3</v>
      </c>
      <c r="D2021">
        <v>5</v>
      </c>
      <c r="E2021">
        <v>15</v>
      </c>
      <c r="F2021" t="s">
        <v>10</v>
      </c>
      <c r="G2021" t="s">
        <v>11</v>
      </c>
      <c r="H2021" s="1">
        <v>44944</v>
      </c>
      <c r="J2021" s="8" t="str">
        <f>IF(ISBLANK(B2021),"Unknown",B2021)</f>
        <v>Salad</v>
      </c>
      <c r="K2021" s="5">
        <f t="shared" si="173"/>
        <v>3</v>
      </c>
      <c r="L2021" s="5">
        <f t="shared" si="173"/>
        <v>5</v>
      </c>
      <c r="M2021" s="5">
        <f t="shared" si="174"/>
        <v>15</v>
      </c>
      <c r="N2021" s="8" t="str">
        <f>IF(ISBLANK(F2021),"Unknown",F2021)</f>
        <v>Credit Card</v>
      </c>
      <c r="O2021" s="8" t="str">
        <f>IF(ISBLANK(G2021),"Unknown",G2021)</f>
        <v>Takeaway</v>
      </c>
      <c r="P2021" s="6">
        <f>IF(ISBLANK(H2021),"Unknown",H2021)</f>
        <v>44944</v>
      </c>
      <c r="Q2021" s="13">
        <f t="shared" si="175"/>
        <v>3</v>
      </c>
      <c r="R2021" s="13">
        <f t="shared" si="176"/>
        <v>5</v>
      </c>
      <c r="S2021" s="11">
        <f t="shared" si="177"/>
        <v>15</v>
      </c>
    </row>
    <row r="2022" spans="1:19" x14ac:dyDescent="0.3">
      <c r="A2022" t="s">
        <v>2041</v>
      </c>
      <c r="B2022" t="s">
        <v>9</v>
      </c>
      <c r="C2022">
        <v>1</v>
      </c>
      <c r="D2022">
        <v>2</v>
      </c>
      <c r="E2022">
        <v>2</v>
      </c>
      <c r="F2022" t="s">
        <v>21</v>
      </c>
      <c r="H2022" s="1">
        <v>45178</v>
      </c>
      <c r="J2022" s="8" t="str">
        <f>IF(ISBLANK(B2022),"Unknown",B2022)</f>
        <v>Coffee</v>
      </c>
      <c r="K2022" s="5">
        <f t="shared" si="173"/>
        <v>1</v>
      </c>
      <c r="L2022" s="5">
        <f t="shared" si="173"/>
        <v>2</v>
      </c>
      <c r="M2022" s="5">
        <f t="shared" si="174"/>
        <v>2</v>
      </c>
      <c r="N2022" s="8" t="str">
        <f>IF(ISBLANK(F2022),"Unknown",F2022)</f>
        <v>Digital Wallet</v>
      </c>
      <c r="O2022" s="8" t="str">
        <f>IF(ISBLANK(G2022),"Unknown",G2022)</f>
        <v>Unknown</v>
      </c>
      <c r="P2022" s="6">
        <f>IF(ISBLANK(H2022),"Unknown",H2022)</f>
        <v>45178</v>
      </c>
      <c r="Q2022" s="13">
        <f t="shared" si="175"/>
        <v>1</v>
      </c>
      <c r="R2022" s="13">
        <f t="shared" si="176"/>
        <v>2</v>
      </c>
      <c r="S2022" s="11">
        <f t="shared" si="177"/>
        <v>2</v>
      </c>
    </row>
    <row r="2023" spans="1:19" x14ac:dyDescent="0.3">
      <c r="A2023" t="s">
        <v>2042</v>
      </c>
      <c r="B2023" t="s">
        <v>17</v>
      </c>
      <c r="C2023">
        <v>4</v>
      </c>
      <c r="D2023">
        <v>1</v>
      </c>
      <c r="E2023">
        <v>4</v>
      </c>
      <c r="G2023" t="s">
        <v>11</v>
      </c>
      <c r="H2023" s="1">
        <v>45043</v>
      </c>
      <c r="J2023" s="8" t="str">
        <f>IF(ISBLANK(B2023),"Unknown",B2023)</f>
        <v>Cookie</v>
      </c>
      <c r="K2023" s="5">
        <f t="shared" si="173"/>
        <v>4</v>
      </c>
      <c r="L2023" s="5">
        <f t="shared" si="173"/>
        <v>1</v>
      </c>
      <c r="M2023" s="5">
        <f t="shared" si="174"/>
        <v>4</v>
      </c>
      <c r="N2023" s="8" t="str">
        <f>IF(ISBLANK(F2023),"Unknown",F2023)</f>
        <v>Unknown</v>
      </c>
      <c r="O2023" s="8" t="str">
        <f>IF(ISBLANK(G2023),"Unknown",G2023)</f>
        <v>Takeaway</v>
      </c>
      <c r="P2023" s="6">
        <f>IF(ISBLANK(H2023),"Unknown",H2023)</f>
        <v>45043</v>
      </c>
      <c r="Q2023" s="13">
        <f t="shared" si="175"/>
        <v>4</v>
      </c>
      <c r="R2023" s="13">
        <f t="shared" si="176"/>
        <v>1</v>
      </c>
      <c r="S2023" s="11">
        <f t="shared" si="177"/>
        <v>4</v>
      </c>
    </row>
    <row r="2024" spans="1:19" x14ac:dyDescent="0.3">
      <c r="A2024" t="s">
        <v>2043</v>
      </c>
      <c r="B2024" t="s">
        <v>63</v>
      </c>
      <c r="C2024">
        <v>3</v>
      </c>
      <c r="D2024">
        <v>1.5</v>
      </c>
      <c r="E2024">
        <v>4.5</v>
      </c>
      <c r="F2024" t="s">
        <v>10</v>
      </c>
      <c r="G2024" t="s">
        <v>15</v>
      </c>
      <c r="H2024" s="1">
        <v>45286</v>
      </c>
      <c r="J2024" s="8" t="str">
        <f>IF(ISBLANK(B2024),"Unknown",B2024)</f>
        <v>Tea</v>
      </c>
      <c r="K2024" s="5">
        <f t="shared" si="173"/>
        <v>3</v>
      </c>
      <c r="L2024" s="5">
        <f t="shared" si="173"/>
        <v>1.5</v>
      </c>
      <c r="M2024" s="5">
        <f t="shared" si="174"/>
        <v>4.5</v>
      </c>
      <c r="N2024" s="8" t="str">
        <f>IF(ISBLANK(F2024),"Unknown",F2024)</f>
        <v>Credit Card</v>
      </c>
      <c r="O2024" s="8" t="str">
        <f>IF(ISBLANK(G2024),"Unknown",G2024)</f>
        <v>In-store</v>
      </c>
      <c r="P2024" s="6">
        <f>IF(ISBLANK(H2024),"Unknown",H2024)</f>
        <v>45286</v>
      </c>
      <c r="Q2024" s="13">
        <f t="shared" si="175"/>
        <v>3</v>
      </c>
      <c r="R2024" s="13">
        <f t="shared" si="176"/>
        <v>1.5</v>
      </c>
      <c r="S2024" s="11">
        <f t="shared" si="177"/>
        <v>4.5</v>
      </c>
    </row>
    <row r="2025" spans="1:19" x14ac:dyDescent="0.3">
      <c r="A2025" t="s">
        <v>2044</v>
      </c>
      <c r="B2025" t="s">
        <v>37</v>
      </c>
      <c r="C2025">
        <v>4</v>
      </c>
      <c r="D2025">
        <v>3</v>
      </c>
      <c r="E2025">
        <v>12</v>
      </c>
      <c r="F2025" t="s">
        <v>21</v>
      </c>
      <c r="G2025" t="s">
        <v>15</v>
      </c>
      <c r="H2025" s="1">
        <v>44985</v>
      </c>
      <c r="J2025" s="8" t="str">
        <f>IF(ISBLANK(B2025),"Unknown",B2025)</f>
        <v>Juice</v>
      </c>
      <c r="K2025" s="5">
        <f t="shared" si="173"/>
        <v>4</v>
      </c>
      <c r="L2025" s="5">
        <f t="shared" si="173"/>
        <v>3</v>
      </c>
      <c r="M2025" s="5">
        <f t="shared" si="174"/>
        <v>12</v>
      </c>
      <c r="N2025" s="8" t="str">
        <f>IF(ISBLANK(F2025),"Unknown",F2025)</f>
        <v>Digital Wallet</v>
      </c>
      <c r="O2025" s="8" t="str">
        <f>IF(ISBLANK(G2025),"Unknown",G2025)</f>
        <v>In-store</v>
      </c>
      <c r="P2025" s="6">
        <f>IF(ISBLANK(H2025),"Unknown",H2025)</f>
        <v>44985</v>
      </c>
      <c r="Q2025" s="13">
        <f t="shared" si="175"/>
        <v>4</v>
      </c>
      <c r="R2025" s="13">
        <f t="shared" si="176"/>
        <v>3</v>
      </c>
      <c r="S2025" s="11">
        <f t="shared" si="177"/>
        <v>12</v>
      </c>
    </row>
    <row r="2026" spans="1:19" x14ac:dyDescent="0.3">
      <c r="A2026" t="s">
        <v>2045</v>
      </c>
      <c r="B2026" t="s">
        <v>9</v>
      </c>
      <c r="C2026">
        <v>1</v>
      </c>
      <c r="D2026">
        <v>2</v>
      </c>
      <c r="E2026">
        <v>2</v>
      </c>
      <c r="F2026" t="s">
        <v>10</v>
      </c>
      <c r="G2026" t="s">
        <v>15</v>
      </c>
      <c r="J2026" s="8" t="str">
        <f>IF(ISBLANK(B2026),"Unknown",B2026)</f>
        <v>Coffee</v>
      </c>
      <c r="K2026" s="5">
        <f t="shared" si="173"/>
        <v>1</v>
      </c>
      <c r="L2026" s="5">
        <f t="shared" si="173"/>
        <v>2</v>
      </c>
      <c r="M2026" s="5">
        <f t="shared" si="174"/>
        <v>2</v>
      </c>
      <c r="N2026" s="8" t="str">
        <f>IF(ISBLANK(F2026),"Unknown",F2026)</f>
        <v>Credit Card</v>
      </c>
      <c r="O2026" s="8" t="str">
        <f>IF(ISBLANK(G2026),"Unknown",G2026)</f>
        <v>In-store</v>
      </c>
      <c r="P2026" s="6" t="str">
        <f>IF(ISBLANK(H2026),"Unknown",H2026)</f>
        <v>Unknown</v>
      </c>
      <c r="Q2026" s="13">
        <f t="shared" si="175"/>
        <v>1</v>
      </c>
      <c r="R2026" s="13">
        <f t="shared" si="176"/>
        <v>2</v>
      </c>
      <c r="S2026" s="11">
        <f t="shared" si="177"/>
        <v>2</v>
      </c>
    </row>
    <row r="2027" spans="1:19" x14ac:dyDescent="0.3">
      <c r="A2027" t="s">
        <v>2046</v>
      </c>
      <c r="B2027" t="s">
        <v>26</v>
      </c>
      <c r="C2027">
        <v>3</v>
      </c>
      <c r="D2027">
        <v>4</v>
      </c>
      <c r="E2027">
        <v>12</v>
      </c>
      <c r="F2027" t="s">
        <v>14</v>
      </c>
      <c r="G2027" t="s">
        <v>11</v>
      </c>
      <c r="H2027" s="1">
        <v>45165</v>
      </c>
      <c r="J2027" s="8" t="str">
        <f>IF(ISBLANK(B2027),"Unknown",B2027)</f>
        <v>Sandwich</v>
      </c>
      <c r="K2027" s="5">
        <f t="shared" si="173"/>
        <v>3</v>
      </c>
      <c r="L2027" s="5">
        <f t="shared" si="173"/>
        <v>4</v>
      </c>
      <c r="M2027" s="5">
        <f t="shared" si="174"/>
        <v>12</v>
      </c>
      <c r="N2027" s="8" t="str">
        <f>IF(ISBLANK(F2027),"Unknown",F2027)</f>
        <v>Cash</v>
      </c>
      <c r="O2027" s="8" t="str">
        <f>IF(ISBLANK(G2027),"Unknown",G2027)</f>
        <v>Takeaway</v>
      </c>
      <c r="P2027" s="6">
        <f>IF(ISBLANK(H2027),"Unknown",H2027)</f>
        <v>45165</v>
      </c>
      <c r="Q2027" s="13">
        <f t="shared" si="175"/>
        <v>3</v>
      </c>
      <c r="R2027" s="13">
        <f t="shared" si="176"/>
        <v>4</v>
      </c>
      <c r="S2027" s="11">
        <f t="shared" si="177"/>
        <v>12</v>
      </c>
    </row>
    <row r="2028" spans="1:19" x14ac:dyDescent="0.3">
      <c r="A2028" t="s">
        <v>2047</v>
      </c>
      <c r="B2028" t="s">
        <v>26</v>
      </c>
      <c r="C2028">
        <v>5</v>
      </c>
      <c r="D2028">
        <v>4</v>
      </c>
      <c r="E2028">
        <v>20</v>
      </c>
      <c r="F2028" t="s">
        <v>21</v>
      </c>
      <c r="H2028" s="1">
        <v>45069</v>
      </c>
      <c r="J2028" s="8" t="str">
        <f>IF(ISBLANK(B2028),"Unknown",B2028)</f>
        <v>Sandwich</v>
      </c>
      <c r="K2028" s="5">
        <f t="shared" si="173"/>
        <v>5</v>
      </c>
      <c r="L2028" s="5">
        <f t="shared" si="173"/>
        <v>4</v>
      </c>
      <c r="M2028" s="5">
        <f t="shared" si="174"/>
        <v>20</v>
      </c>
      <c r="N2028" s="8" t="str">
        <f>IF(ISBLANK(F2028),"Unknown",F2028)</f>
        <v>Digital Wallet</v>
      </c>
      <c r="O2028" s="8" t="str">
        <f>IF(ISBLANK(G2028),"Unknown",G2028)</f>
        <v>Unknown</v>
      </c>
      <c r="P2028" s="6">
        <f>IF(ISBLANK(H2028),"Unknown",H2028)</f>
        <v>45069</v>
      </c>
      <c r="Q2028" s="13">
        <f t="shared" si="175"/>
        <v>5</v>
      </c>
      <c r="R2028" s="13">
        <f t="shared" si="176"/>
        <v>4</v>
      </c>
      <c r="S2028" s="11">
        <f t="shared" si="177"/>
        <v>20</v>
      </c>
    </row>
    <row r="2029" spans="1:19" x14ac:dyDescent="0.3">
      <c r="A2029" t="s">
        <v>2048</v>
      </c>
      <c r="B2029" t="s">
        <v>9</v>
      </c>
      <c r="C2029">
        <v>3</v>
      </c>
      <c r="D2029">
        <v>2</v>
      </c>
      <c r="E2029">
        <v>6</v>
      </c>
      <c r="F2029" t="s">
        <v>14</v>
      </c>
      <c r="G2029" t="s">
        <v>15</v>
      </c>
      <c r="H2029" s="1">
        <v>45282</v>
      </c>
      <c r="J2029" s="8" t="str">
        <f>IF(ISBLANK(B2029),"Unknown",B2029)</f>
        <v>Coffee</v>
      </c>
      <c r="K2029" s="5">
        <f t="shared" si="173"/>
        <v>3</v>
      </c>
      <c r="L2029" s="5">
        <f t="shared" si="173"/>
        <v>2</v>
      </c>
      <c r="M2029" s="5">
        <f t="shared" si="174"/>
        <v>6</v>
      </c>
      <c r="N2029" s="8" t="str">
        <f>IF(ISBLANK(F2029),"Unknown",F2029)</f>
        <v>Cash</v>
      </c>
      <c r="O2029" s="8" t="str">
        <f>IF(ISBLANK(G2029),"Unknown",G2029)</f>
        <v>In-store</v>
      </c>
      <c r="P2029" s="6">
        <f>IF(ISBLANK(H2029),"Unknown",H2029)</f>
        <v>45282</v>
      </c>
      <c r="Q2029" s="13">
        <f t="shared" si="175"/>
        <v>3</v>
      </c>
      <c r="R2029" s="13">
        <f t="shared" si="176"/>
        <v>2</v>
      </c>
      <c r="S2029" s="11">
        <f t="shared" si="177"/>
        <v>6</v>
      </c>
    </row>
    <row r="2030" spans="1:19" x14ac:dyDescent="0.3">
      <c r="A2030" t="s">
        <v>2049</v>
      </c>
      <c r="B2030" t="s">
        <v>37</v>
      </c>
      <c r="C2030">
        <v>4</v>
      </c>
      <c r="D2030" s="7" t="s">
        <v>10024</v>
      </c>
      <c r="E2030">
        <v>12</v>
      </c>
      <c r="G2030" t="s">
        <v>11</v>
      </c>
      <c r="H2030" s="1">
        <v>45229</v>
      </c>
      <c r="J2030" s="8" t="str">
        <f>IF(ISBLANK(B2030),"Unknown",B2030)</f>
        <v>Juice</v>
      </c>
      <c r="K2030" s="5">
        <f t="shared" si="173"/>
        <v>4</v>
      </c>
      <c r="L2030" s="5" t="str">
        <f t="shared" si="173"/>
        <v>Unknown</v>
      </c>
      <c r="M2030" s="5">
        <f t="shared" si="174"/>
        <v>12</v>
      </c>
      <c r="N2030" s="8" t="str">
        <f>IF(ISBLANK(F2030),"Unknown",F2030)</f>
        <v>Unknown</v>
      </c>
      <c r="O2030" s="8" t="str">
        <f>IF(ISBLANK(G2030),"Unknown",G2030)</f>
        <v>Takeaway</v>
      </c>
      <c r="P2030" s="6">
        <f>IF(ISBLANK(H2030),"Unknown",H2030)</f>
        <v>45229</v>
      </c>
      <c r="Q2030" s="13">
        <f t="shared" si="175"/>
        <v>4</v>
      </c>
      <c r="R2030" s="13">
        <f t="shared" si="176"/>
        <v>0</v>
      </c>
      <c r="S2030" s="11">
        <f t="shared" si="177"/>
        <v>0</v>
      </c>
    </row>
    <row r="2031" spans="1:19" x14ac:dyDescent="0.3">
      <c r="A2031" t="s">
        <v>2050</v>
      </c>
      <c r="B2031" t="s">
        <v>19</v>
      </c>
      <c r="C2031">
        <v>3</v>
      </c>
      <c r="D2031">
        <v>5</v>
      </c>
      <c r="E2031">
        <v>15</v>
      </c>
      <c r="F2031" t="s">
        <v>21</v>
      </c>
      <c r="J2031" s="8" t="str">
        <f>IF(ISBLANK(B2031),"Unknown",B2031)</f>
        <v>Salad</v>
      </c>
      <c r="K2031" s="5">
        <f t="shared" si="173"/>
        <v>3</v>
      </c>
      <c r="L2031" s="5">
        <f t="shared" si="173"/>
        <v>5</v>
      </c>
      <c r="M2031" s="5">
        <f t="shared" si="174"/>
        <v>15</v>
      </c>
      <c r="N2031" s="8" t="str">
        <f>IF(ISBLANK(F2031),"Unknown",F2031)</f>
        <v>Digital Wallet</v>
      </c>
      <c r="O2031" s="8" t="str">
        <f>IF(ISBLANK(G2031),"Unknown",G2031)</f>
        <v>Unknown</v>
      </c>
      <c r="P2031" s="6" t="str">
        <f>IF(ISBLANK(H2031),"Unknown",H2031)</f>
        <v>Unknown</v>
      </c>
      <c r="Q2031" s="13">
        <f t="shared" si="175"/>
        <v>3</v>
      </c>
      <c r="R2031" s="13">
        <f t="shared" si="176"/>
        <v>5</v>
      </c>
      <c r="S2031" s="11">
        <f t="shared" si="177"/>
        <v>15</v>
      </c>
    </row>
    <row r="2032" spans="1:19" x14ac:dyDescent="0.3">
      <c r="A2032" t="s">
        <v>2051</v>
      </c>
      <c r="B2032" t="s">
        <v>63</v>
      </c>
      <c r="C2032">
        <v>2</v>
      </c>
      <c r="D2032">
        <v>1.5</v>
      </c>
      <c r="E2032">
        <v>3</v>
      </c>
      <c r="G2032" t="s">
        <v>11</v>
      </c>
      <c r="H2032" s="1">
        <v>45218</v>
      </c>
      <c r="J2032" s="8" t="str">
        <f>IF(ISBLANK(B2032),"Unknown",B2032)</f>
        <v>Tea</v>
      </c>
      <c r="K2032" s="5">
        <f t="shared" si="173"/>
        <v>2</v>
      </c>
      <c r="L2032" s="5">
        <f t="shared" si="173"/>
        <v>1.5</v>
      </c>
      <c r="M2032" s="5">
        <f t="shared" si="174"/>
        <v>3</v>
      </c>
      <c r="N2032" s="8" t="str">
        <f>IF(ISBLANK(F2032),"Unknown",F2032)</f>
        <v>Unknown</v>
      </c>
      <c r="O2032" s="8" t="str">
        <f>IF(ISBLANK(G2032),"Unknown",G2032)</f>
        <v>Takeaway</v>
      </c>
      <c r="P2032" s="6">
        <f>IF(ISBLANK(H2032),"Unknown",H2032)</f>
        <v>45218</v>
      </c>
      <c r="Q2032" s="13">
        <f t="shared" si="175"/>
        <v>2</v>
      </c>
      <c r="R2032" s="13">
        <f t="shared" si="176"/>
        <v>1.5</v>
      </c>
      <c r="S2032" s="11">
        <f t="shared" si="177"/>
        <v>3</v>
      </c>
    </row>
    <row r="2033" spans="1:19" x14ac:dyDescent="0.3">
      <c r="A2033" t="s">
        <v>2052</v>
      </c>
      <c r="B2033" t="s">
        <v>37</v>
      </c>
      <c r="C2033">
        <v>3</v>
      </c>
      <c r="D2033">
        <v>3</v>
      </c>
      <c r="E2033">
        <v>9</v>
      </c>
      <c r="F2033" t="s">
        <v>14</v>
      </c>
      <c r="G2033" t="s">
        <v>15</v>
      </c>
      <c r="H2033" s="7" t="s">
        <v>10024</v>
      </c>
      <c r="J2033" s="8" t="str">
        <f>IF(ISBLANK(B2033),"Unknown",B2033)</f>
        <v>Juice</v>
      </c>
      <c r="K2033" s="5">
        <f t="shared" si="173"/>
        <v>3</v>
      </c>
      <c r="L2033" s="5">
        <f t="shared" si="173"/>
        <v>3</v>
      </c>
      <c r="M2033" s="5">
        <f t="shared" si="174"/>
        <v>9</v>
      </c>
      <c r="N2033" s="8" t="str">
        <f>IF(ISBLANK(F2033),"Unknown",F2033)</f>
        <v>Cash</v>
      </c>
      <c r="O2033" s="8" t="str">
        <f>IF(ISBLANK(G2033),"Unknown",G2033)</f>
        <v>In-store</v>
      </c>
      <c r="P2033" s="6" t="str">
        <f>IF(ISBLANK(H2033),"Unknown",H2033)</f>
        <v>Unknown</v>
      </c>
      <c r="Q2033" s="13">
        <f t="shared" si="175"/>
        <v>3</v>
      </c>
      <c r="R2033" s="13">
        <f t="shared" si="176"/>
        <v>3</v>
      </c>
      <c r="S2033" s="11">
        <f t="shared" si="177"/>
        <v>9</v>
      </c>
    </row>
    <row r="2034" spans="1:19" x14ac:dyDescent="0.3">
      <c r="A2034" t="s">
        <v>2053</v>
      </c>
      <c r="B2034" t="s">
        <v>19</v>
      </c>
      <c r="C2034">
        <v>1</v>
      </c>
      <c r="D2034">
        <v>5</v>
      </c>
      <c r="E2034">
        <v>5</v>
      </c>
      <c r="F2034" t="s">
        <v>10</v>
      </c>
      <c r="G2034" t="s">
        <v>15</v>
      </c>
      <c r="H2034" s="1">
        <v>45188</v>
      </c>
      <c r="J2034" s="8" t="str">
        <f>IF(ISBLANK(B2034),"Unknown",B2034)</f>
        <v>Salad</v>
      </c>
      <c r="K2034" s="5">
        <f t="shared" si="173"/>
        <v>1</v>
      </c>
      <c r="L2034" s="5">
        <f t="shared" si="173"/>
        <v>5</v>
      </c>
      <c r="M2034" s="5">
        <f t="shared" si="174"/>
        <v>5</v>
      </c>
      <c r="N2034" s="8" t="str">
        <f>IF(ISBLANK(F2034),"Unknown",F2034)</f>
        <v>Credit Card</v>
      </c>
      <c r="O2034" s="8" t="str">
        <f>IF(ISBLANK(G2034),"Unknown",G2034)</f>
        <v>In-store</v>
      </c>
      <c r="P2034" s="6">
        <f>IF(ISBLANK(H2034),"Unknown",H2034)</f>
        <v>45188</v>
      </c>
      <c r="Q2034" s="13">
        <f t="shared" si="175"/>
        <v>1</v>
      </c>
      <c r="R2034" s="13">
        <f t="shared" si="176"/>
        <v>5</v>
      </c>
      <c r="S2034" s="11">
        <f t="shared" si="177"/>
        <v>5</v>
      </c>
    </row>
    <row r="2035" spans="1:19" x14ac:dyDescent="0.3">
      <c r="A2035" t="s">
        <v>2054</v>
      </c>
      <c r="B2035" t="s">
        <v>9</v>
      </c>
      <c r="C2035">
        <v>3</v>
      </c>
      <c r="D2035">
        <v>2</v>
      </c>
      <c r="E2035">
        <v>6</v>
      </c>
      <c r="F2035" t="s">
        <v>10</v>
      </c>
      <c r="G2035" t="s">
        <v>11</v>
      </c>
      <c r="H2035" s="1">
        <v>45159</v>
      </c>
      <c r="J2035" s="8" t="str">
        <f>IF(ISBLANK(B2035),"Unknown",B2035)</f>
        <v>Coffee</v>
      </c>
      <c r="K2035" s="5">
        <f t="shared" si="173"/>
        <v>3</v>
      </c>
      <c r="L2035" s="5">
        <f t="shared" si="173"/>
        <v>2</v>
      </c>
      <c r="M2035" s="5">
        <f t="shared" si="174"/>
        <v>6</v>
      </c>
      <c r="N2035" s="8" t="str">
        <f>IF(ISBLANK(F2035),"Unknown",F2035)</f>
        <v>Credit Card</v>
      </c>
      <c r="O2035" s="8" t="str">
        <f>IF(ISBLANK(G2035),"Unknown",G2035)</f>
        <v>Takeaway</v>
      </c>
      <c r="P2035" s="6">
        <f>IF(ISBLANK(H2035),"Unknown",H2035)</f>
        <v>45159</v>
      </c>
      <c r="Q2035" s="13">
        <f t="shared" si="175"/>
        <v>3</v>
      </c>
      <c r="R2035" s="13">
        <f t="shared" si="176"/>
        <v>2</v>
      </c>
      <c r="S2035" s="11">
        <f t="shared" si="177"/>
        <v>6</v>
      </c>
    </row>
    <row r="2036" spans="1:19" x14ac:dyDescent="0.3">
      <c r="A2036" t="s">
        <v>2055</v>
      </c>
      <c r="B2036" t="s">
        <v>19</v>
      </c>
      <c r="C2036">
        <v>4</v>
      </c>
      <c r="D2036">
        <v>5</v>
      </c>
      <c r="E2036">
        <v>20</v>
      </c>
      <c r="F2036" t="s">
        <v>14</v>
      </c>
      <c r="H2036" s="1">
        <v>45194</v>
      </c>
      <c r="J2036" s="8" t="str">
        <f>IF(ISBLANK(B2036),"Unknown",B2036)</f>
        <v>Salad</v>
      </c>
      <c r="K2036" s="5">
        <f t="shared" si="173"/>
        <v>4</v>
      </c>
      <c r="L2036" s="5">
        <f t="shared" si="173"/>
        <v>5</v>
      </c>
      <c r="M2036" s="5">
        <f t="shared" si="174"/>
        <v>20</v>
      </c>
      <c r="N2036" s="8" t="str">
        <f>IF(ISBLANK(F2036),"Unknown",F2036)</f>
        <v>Cash</v>
      </c>
      <c r="O2036" s="8" t="str">
        <f>IF(ISBLANK(G2036),"Unknown",G2036)</f>
        <v>Unknown</v>
      </c>
      <c r="P2036" s="6">
        <f>IF(ISBLANK(H2036),"Unknown",H2036)</f>
        <v>45194</v>
      </c>
      <c r="Q2036" s="13">
        <f t="shared" si="175"/>
        <v>4</v>
      </c>
      <c r="R2036" s="13">
        <f t="shared" si="176"/>
        <v>5</v>
      </c>
      <c r="S2036" s="11">
        <f t="shared" si="177"/>
        <v>20</v>
      </c>
    </row>
    <row r="2037" spans="1:19" x14ac:dyDescent="0.3">
      <c r="A2037" t="s">
        <v>2056</v>
      </c>
      <c r="B2037" t="s">
        <v>13</v>
      </c>
      <c r="C2037">
        <v>3</v>
      </c>
      <c r="D2037">
        <v>3</v>
      </c>
      <c r="E2037">
        <v>9</v>
      </c>
      <c r="F2037" t="s">
        <v>21</v>
      </c>
      <c r="H2037" s="1">
        <v>45260</v>
      </c>
      <c r="J2037" s="8" t="str">
        <f>IF(ISBLANK(B2037),"Unknown",B2037)</f>
        <v>Cake</v>
      </c>
      <c r="K2037" s="5">
        <f t="shared" si="173"/>
        <v>3</v>
      </c>
      <c r="L2037" s="5">
        <f t="shared" si="173"/>
        <v>3</v>
      </c>
      <c r="M2037" s="5">
        <f t="shared" si="174"/>
        <v>9</v>
      </c>
      <c r="N2037" s="8" t="str">
        <f>IF(ISBLANK(F2037),"Unknown",F2037)</f>
        <v>Digital Wallet</v>
      </c>
      <c r="O2037" s="8" t="str">
        <f>IF(ISBLANK(G2037),"Unknown",G2037)</f>
        <v>Unknown</v>
      </c>
      <c r="P2037" s="6">
        <f>IF(ISBLANK(H2037),"Unknown",H2037)</f>
        <v>45260</v>
      </c>
      <c r="Q2037" s="13">
        <f t="shared" si="175"/>
        <v>3</v>
      </c>
      <c r="R2037" s="13">
        <f t="shared" si="176"/>
        <v>3</v>
      </c>
      <c r="S2037" s="11">
        <f t="shared" si="177"/>
        <v>9</v>
      </c>
    </row>
    <row r="2038" spans="1:19" x14ac:dyDescent="0.3">
      <c r="A2038" t="s">
        <v>2057</v>
      </c>
      <c r="B2038" t="s">
        <v>26</v>
      </c>
      <c r="C2038">
        <v>5</v>
      </c>
      <c r="D2038">
        <v>4</v>
      </c>
      <c r="E2038">
        <v>20</v>
      </c>
      <c r="F2038" t="s">
        <v>10</v>
      </c>
      <c r="H2038" s="1">
        <v>44998</v>
      </c>
      <c r="J2038" s="8" t="str">
        <f>IF(ISBLANK(B2038),"Unknown",B2038)</f>
        <v>Sandwich</v>
      </c>
      <c r="K2038" s="5">
        <f t="shared" si="173"/>
        <v>5</v>
      </c>
      <c r="L2038" s="5">
        <f t="shared" si="173"/>
        <v>4</v>
      </c>
      <c r="M2038" s="5">
        <f t="shared" si="174"/>
        <v>20</v>
      </c>
      <c r="N2038" s="8" t="str">
        <f>IF(ISBLANK(F2038),"Unknown",F2038)</f>
        <v>Credit Card</v>
      </c>
      <c r="O2038" s="8" t="str">
        <f>IF(ISBLANK(G2038),"Unknown",G2038)</f>
        <v>Unknown</v>
      </c>
      <c r="P2038" s="6">
        <f>IF(ISBLANK(H2038),"Unknown",H2038)</f>
        <v>44998</v>
      </c>
      <c r="Q2038" s="13">
        <f t="shared" si="175"/>
        <v>5</v>
      </c>
      <c r="R2038" s="13">
        <f t="shared" si="176"/>
        <v>4</v>
      </c>
      <c r="S2038" s="11">
        <f t="shared" si="177"/>
        <v>20</v>
      </c>
    </row>
    <row r="2039" spans="1:19" x14ac:dyDescent="0.3">
      <c r="A2039" t="s">
        <v>2058</v>
      </c>
      <c r="B2039" t="s">
        <v>23</v>
      </c>
      <c r="C2039">
        <v>3</v>
      </c>
      <c r="D2039">
        <v>4</v>
      </c>
      <c r="E2039">
        <v>12</v>
      </c>
      <c r="G2039" s="7" t="s">
        <v>10024</v>
      </c>
      <c r="H2039" s="1">
        <v>45051</v>
      </c>
      <c r="J2039" s="8" t="str">
        <f>IF(ISBLANK(B2039),"Unknown",B2039)</f>
        <v>Smoothie</v>
      </c>
      <c r="K2039" s="5">
        <f t="shared" si="173"/>
        <v>3</v>
      </c>
      <c r="L2039" s="5">
        <f t="shared" si="173"/>
        <v>4</v>
      </c>
      <c r="M2039" s="5">
        <f t="shared" si="174"/>
        <v>12</v>
      </c>
      <c r="N2039" s="8" t="str">
        <f>IF(ISBLANK(F2039),"Unknown",F2039)</f>
        <v>Unknown</v>
      </c>
      <c r="O2039" s="8" t="str">
        <f>IF(ISBLANK(G2039),"Unknown",G2039)</f>
        <v>Unknown</v>
      </c>
      <c r="P2039" s="6">
        <f>IF(ISBLANK(H2039),"Unknown",H2039)</f>
        <v>45051</v>
      </c>
      <c r="Q2039" s="13">
        <f t="shared" si="175"/>
        <v>3</v>
      </c>
      <c r="R2039" s="13">
        <f t="shared" si="176"/>
        <v>4</v>
      </c>
      <c r="S2039" s="11">
        <f t="shared" si="177"/>
        <v>12</v>
      </c>
    </row>
    <row r="2040" spans="1:19" x14ac:dyDescent="0.3">
      <c r="A2040" t="s">
        <v>2059</v>
      </c>
      <c r="B2040" t="s">
        <v>9</v>
      </c>
      <c r="C2040">
        <v>4</v>
      </c>
      <c r="D2040">
        <v>2</v>
      </c>
      <c r="E2040">
        <v>8</v>
      </c>
      <c r="F2040" t="s">
        <v>21</v>
      </c>
      <c r="G2040" t="s">
        <v>15</v>
      </c>
      <c r="H2040" s="1">
        <v>45168</v>
      </c>
      <c r="J2040" s="8" t="str">
        <f>IF(ISBLANK(B2040),"Unknown",B2040)</f>
        <v>Coffee</v>
      </c>
      <c r="K2040" s="5">
        <f t="shared" si="173"/>
        <v>4</v>
      </c>
      <c r="L2040" s="5">
        <f t="shared" si="173"/>
        <v>2</v>
      </c>
      <c r="M2040" s="5">
        <f t="shared" si="174"/>
        <v>8</v>
      </c>
      <c r="N2040" s="8" t="str">
        <f>IF(ISBLANK(F2040),"Unknown",F2040)</f>
        <v>Digital Wallet</v>
      </c>
      <c r="O2040" s="8" t="str">
        <f>IF(ISBLANK(G2040),"Unknown",G2040)</f>
        <v>In-store</v>
      </c>
      <c r="P2040" s="6">
        <f>IF(ISBLANK(H2040),"Unknown",H2040)</f>
        <v>45168</v>
      </c>
      <c r="Q2040" s="13">
        <f t="shared" si="175"/>
        <v>4</v>
      </c>
      <c r="R2040" s="13">
        <f t="shared" si="176"/>
        <v>2</v>
      </c>
      <c r="S2040" s="11">
        <f t="shared" si="177"/>
        <v>8</v>
      </c>
    </row>
    <row r="2041" spans="1:19" x14ac:dyDescent="0.3">
      <c r="A2041" t="s">
        <v>2060</v>
      </c>
      <c r="B2041" t="s">
        <v>13</v>
      </c>
      <c r="C2041">
        <v>1</v>
      </c>
      <c r="D2041">
        <v>3</v>
      </c>
      <c r="E2041">
        <v>3</v>
      </c>
      <c r="G2041" t="s">
        <v>11</v>
      </c>
      <c r="H2041" s="1">
        <v>45277</v>
      </c>
      <c r="J2041" s="8" t="str">
        <f>IF(ISBLANK(B2041),"Unknown",B2041)</f>
        <v>Cake</v>
      </c>
      <c r="K2041" s="5">
        <f t="shared" si="173"/>
        <v>1</v>
      </c>
      <c r="L2041" s="5">
        <f t="shared" si="173"/>
        <v>3</v>
      </c>
      <c r="M2041" s="5">
        <f t="shared" si="174"/>
        <v>3</v>
      </c>
      <c r="N2041" s="8" t="str">
        <f>IF(ISBLANK(F2041),"Unknown",F2041)</f>
        <v>Unknown</v>
      </c>
      <c r="O2041" s="8" t="str">
        <f>IF(ISBLANK(G2041),"Unknown",G2041)</f>
        <v>Takeaway</v>
      </c>
      <c r="P2041" s="6">
        <f>IF(ISBLANK(H2041),"Unknown",H2041)</f>
        <v>45277</v>
      </c>
      <c r="Q2041" s="13">
        <f t="shared" si="175"/>
        <v>1</v>
      </c>
      <c r="R2041" s="13">
        <f t="shared" si="176"/>
        <v>3</v>
      </c>
      <c r="S2041" s="11">
        <f t="shared" si="177"/>
        <v>3</v>
      </c>
    </row>
    <row r="2042" spans="1:19" x14ac:dyDescent="0.3">
      <c r="A2042" t="s">
        <v>2061</v>
      </c>
      <c r="B2042" t="s">
        <v>17</v>
      </c>
      <c r="C2042">
        <v>4</v>
      </c>
      <c r="D2042" s="7" t="s">
        <v>10024</v>
      </c>
      <c r="E2042">
        <v>4</v>
      </c>
      <c r="F2042" t="s">
        <v>21</v>
      </c>
      <c r="G2042" t="s">
        <v>11</v>
      </c>
      <c r="H2042" s="1">
        <v>45112</v>
      </c>
      <c r="J2042" s="8" t="str">
        <f>IF(ISBLANK(B2042),"Unknown",B2042)</f>
        <v>Cookie</v>
      </c>
      <c r="K2042" s="5">
        <f t="shared" si="173"/>
        <v>4</v>
      </c>
      <c r="L2042" s="5" t="str">
        <f t="shared" si="173"/>
        <v>Unknown</v>
      </c>
      <c r="M2042" s="5">
        <f t="shared" si="174"/>
        <v>4</v>
      </c>
      <c r="N2042" s="8" t="str">
        <f>IF(ISBLANK(F2042),"Unknown",F2042)</f>
        <v>Digital Wallet</v>
      </c>
      <c r="O2042" s="8" t="str">
        <f>IF(ISBLANK(G2042),"Unknown",G2042)</f>
        <v>Takeaway</v>
      </c>
      <c r="P2042" s="6">
        <f>IF(ISBLANK(H2042),"Unknown",H2042)</f>
        <v>45112</v>
      </c>
      <c r="Q2042" s="13">
        <f t="shared" si="175"/>
        <v>4</v>
      </c>
      <c r="R2042" s="13">
        <f t="shared" si="176"/>
        <v>0</v>
      </c>
      <c r="S2042" s="11">
        <f t="shared" si="177"/>
        <v>0</v>
      </c>
    </row>
    <row r="2043" spans="1:19" x14ac:dyDescent="0.3">
      <c r="A2043" t="s">
        <v>2062</v>
      </c>
      <c r="B2043" t="s">
        <v>19</v>
      </c>
      <c r="C2043">
        <v>1</v>
      </c>
      <c r="D2043">
        <v>5</v>
      </c>
      <c r="E2043">
        <v>5</v>
      </c>
      <c r="F2043" t="s">
        <v>21</v>
      </c>
      <c r="G2043" t="s">
        <v>11</v>
      </c>
      <c r="H2043" s="1">
        <v>45125</v>
      </c>
      <c r="J2043" s="8" t="str">
        <f>IF(ISBLANK(B2043),"Unknown",B2043)</f>
        <v>Salad</v>
      </c>
      <c r="K2043" s="5">
        <f t="shared" si="173"/>
        <v>1</v>
      </c>
      <c r="L2043" s="5">
        <f t="shared" si="173"/>
        <v>5</v>
      </c>
      <c r="M2043" s="5">
        <f t="shared" si="174"/>
        <v>5</v>
      </c>
      <c r="N2043" s="8" t="str">
        <f>IF(ISBLANK(F2043),"Unknown",F2043)</f>
        <v>Digital Wallet</v>
      </c>
      <c r="O2043" s="8" t="str">
        <f>IF(ISBLANK(G2043),"Unknown",G2043)</f>
        <v>Takeaway</v>
      </c>
      <c r="P2043" s="6">
        <f>IF(ISBLANK(H2043),"Unknown",H2043)</f>
        <v>45125</v>
      </c>
      <c r="Q2043" s="13">
        <f t="shared" si="175"/>
        <v>1</v>
      </c>
      <c r="R2043" s="13">
        <f t="shared" si="176"/>
        <v>5</v>
      </c>
      <c r="S2043" s="11">
        <f t="shared" si="177"/>
        <v>5</v>
      </c>
    </row>
    <row r="2044" spans="1:19" x14ac:dyDescent="0.3">
      <c r="A2044" t="s">
        <v>2063</v>
      </c>
      <c r="B2044" t="s">
        <v>26</v>
      </c>
      <c r="C2044">
        <v>1</v>
      </c>
      <c r="D2044">
        <v>4</v>
      </c>
      <c r="E2044">
        <v>4</v>
      </c>
      <c r="F2044" t="s">
        <v>21</v>
      </c>
      <c r="H2044" s="1">
        <v>45150</v>
      </c>
      <c r="J2044" s="8" t="str">
        <f>IF(ISBLANK(B2044),"Unknown",B2044)</f>
        <v>Sandwich</v>
      </c>
      <c r="K2044" s="5">
        <f t="shared" si="173"/>
        <v>1</v>
      </c>
      <c r="L2044" s="5">
        <f t="shared" si="173"/>
        <v>4</v>
      </c>
      <c r="M2044" s="5">
        <f t="shared" si="174"/>
        <v>4</v>
      </c>
      <c r="N2044" s="8" t="str">
        <f>IF(ISBLANK(F2044),"Unknown",F2044)</f>
        <v>Digital Wallet</v>
      </c>
      <c r="O2044" s="8" t="str">
        <f>IF(ISBLANK(G2044),"Unknown",G2044)</f>
        <v>Unknown</v>
      </c>
      <c r="P2044" s="6">
        <f>IF(ISBLANK(H2044),"Unknown",H2044)</f>
        <v>45150</v>
      </c>
      <c r="Q2044" s="13">
        <f t="shared" si="175"/>
        <v>1</v>
      </c>
      <c r="R2044" s="13">
        <f t="shared" si="176"/>
        <v>4</v>
      </c>
      <c r="S2044" s="11">
        <f t="shared" si="177"/>
        <v>4</v>
      </c>
    </row>
    <row r="2045" spans="1:19" x14ac:dyDescent="0.3">
      <c r="A2045" t="s">
        <v>2064</v>
      </c>
      <c r="B2045" s="7" t="s">
        <v>10024</v>
      </c>
      <c r="D2045">
        <v>5</v>
      </c>
      <c r="E2045">
        <v>20</v>
      </c>
      <c r="F2045" t="s">
        <v>14</v>
      </c>
      <c r="H2045" s="1">
        <v>45097</v>
      </c>
      <c r="J2045" s="8" t="str">
        <f>IF(ISBLANK(B2045),"Unknown",B2045)</f>
        <v>Unknown</v>
      </c>
      <c r="K2045" s="5" t="str">
        <f t="shared" si="173"/>
        <v>0</v>
      </c>
      <c r="L2045" s="5">
        <f t="shared" si="173"/>
        <v>5</v>
      </c>
      <c r="M2045" s="5">
        <f t="shared" si="174"/>
        <v>20</v>
      </c>
      <c r="N2045" s="8" t="str">
        <f>IF(ISBLANK(F2045),"Unknown",F2045)</f>
        <v>Cash</v>
      </c>
      <c r="O2045" s="8" t="str">
        <f>IF(ISBLANK(G2045),"Unknown",G2045)</f>
        <v>Unknown</v>
      </c>
      <c r="P2045" s="6">
        <f>IF(ISBLANK(H2045),"Unknown",H2045)</f>
        <v>45097</v>
      </c>
      <c r="Q2045" s="13" t="str">
        <f t="shared" si="175"/>
        <v>0</v>
      </c>
      <c r="R2045" s="13">
        <f t="shared" si="176"/>
        <v>5</v>
      </c>
      <c r="S2045" s="11">
        <f t="shared" si="177"/>
        <v>0</v>
      </c>
    </row>
    <row r="2046" spans="1:19" x14ac:dyDescent="0.3">
      <c r="A2046" t="s">
        <v>2065</v>
      </c>
      <c r="B2046" t="s">
        <v>63</v>
      </c>
      <c r="C2046">
        <v>3</v>
      </c>
      <c r="D2046">
        <v>1.5</v>
      </c>
      <c r="E2046">
        <v>4.5</v>
      </c>
      <c r="F2046" t="s">
        <v>21</v>
      </c>
      <c r="G2046" t="s">
        <v>11</v>
      </c>
      <c r="H2046" s="1">
        <v>44998</v>
      </c>
      <c r="J2046" s="8" t="str">
        <f>IF(ISBLANK(B2046),"Unknown",B2046)</f>
        <v>Tea</v>
      </c>
      <c r="K2046" s="5">
        <f t="shared" si="173"/>
        <v>3</v>
      </c>
      <c r="L2046" s="5">
        <f t="shared" si="173"/>
        <v>1.5</v>
      </c>
      <c r="M2046" s="5">
        <f t="shared" si="174"/>
        <v>4.5</v>
      </c>
      <c r="N2046" s="8" t="str">
        <f>IF(ISBLANK(F2046),"Unknown",F2046)</f>
        <v>Digital Wallet</v>
      </c>
      <c r="O2046" s="8" t="str">
        <f>IF(ISBLANK(G2046),"Unknown",G2046)</f>
        <v>Takeaway</v>
      </c>
      <c r="P2046" s="6">
        <f>IF(ISBLANK(H2046),"Unknown",H2046)</f>
        <v>44998</v>
      </c>
      <c r="Q2046" s="13">
        <f t="shared" si="175"/>
        <v>3</v>
      </c>
      <c r="R2046" s="13">
        <f t="shared" si="176"/>
        <v>1.5</v>
      </c>
      <c r="S2046" s="11">
        <f t="shared" si="177"/>
        <v>4.5</v>
      </c>
    </row>
    <row r="2047" spans="1:19" x14ac:dyDescent="0.3">
      <c r="A2047" t="s">
        <v>2066</v>
      </c>
      <c r="B2047" t="s">
        <v>37</v>
      </c>
      <c r="C2047">
        <v>2</v>
      </c>
      <c r="D2047">
        <v>3</v>
      </c>
      <c r="E2047">
        <v>6</v>
      </c>
      <c r="F2047" t="s">
        <v>10</v>
      </c>
      <c r="G2047" s="7" t="s">
        <v>10024</v>
      </c>
      <c r="H2047" s="1">
        <v>45242</v>
      </c>
      <c r="J2047" s="8" t="str">
        <f>IF(ISBLANK(B2047),"Unknown",B2047)</f>
        <v>Juice</v>
      </c>
      <c r="K2047" s="5">
        <f t="shared" si="173"/>
        <v>2</v>
      </c>
      <c r="L2047" s="5">
        <f t="shared" si="173"/>
        <v>3</v>
      </c>
      <c r="M2047" s="5">
        <f t="shared" si="174"/>
        <v>6</v>
      </c>
      <c r="N2047" s="8" t="str">
        <f>IF(ISBLANK(F2047),"Unknown",F2047)</f>
        <v>Credit Card</v>
      </c>
      <c r="O2047" s="8" t="str">
        <f>IF(ISBLANK(G2047),"Unknown",G2047)</f>
        <v>Unknown</v>
      </c>
      <c r="P2047" s="6">
        <f>IF(ISBLANK(H2047),"Unknown",H2047)</f>
        <v>45242</v>
      </c>
      <c r="Q2047" s="13">
        <f t="shared" si="175"/>
        <v>2</v>
      </c>
      <c r="R2047" s="13">
        <f t="shared" si="176"/>
        <v>3</v>
      </c>
      <c r="S2047" s="11">
        <f t="shared" si="177"/>
        <v>6</v>
      </c>
    </row>
    <row r="2048" spans="1:19" x14ac:dyDescent="0.3">
      <c r="A2048" t="s">
        <v>2067</v>
      </c>
      <c r="B2048" t="s">
        <v>26</v>
      </c>
      <c r="C2048">
        <v>2</v>
      </c>
      <c r="D2048">
        <v>4</v>
      </c>
      <c r="E2048">
        <v>8</v>
      </c>
      <c r="F2048" t="s">
        <v>10</v>
      </c>
      <c r="G2048" t="s">
        <v>15</v>
      </c>
      <c r="H2048" s="1">
        <v>45046</v>
      </c>
      <c r="J2048" s="8" t="str">
        <f>IF(ISBLANK(B2048),"Unknown",B2048)</f>
        <v>Sandwich</v>
      </c>
      <c r="K2048" s="5">
        <f t="shared" si="173"/>
        <v>2</v>
      </c>
      <c r="L2048" s="5">
        <f t="shared" si="173"/>
        <v>4</v>
      </c>
      <c r="M2048" s="5">
        <f t="shared" si="174"/>
        <v>8</v>
      </c>
      <c r="N2048" s="8" t="str">
        <f>IF(ISBLANK(F2048),"Unknown",F2048)</f>
        <v>Credit Card</v>
      </c>
      <c r="O2048" s="8" t="str">
        <f>IF(ISBLANK(G2048),"Unknown",G2048)</f>
        <v>In-store</v>
      </c>
      <c r="P2048" s="6">
        <f>IF(ISBLANK(H2048),"Unknown",H2048)</f>
        <v>45046</v>
      </c>
      <c r="Q2048" s="13">
        <f t="shared" si="175"/>
        <v>2</v>
      </c>
      <c r="R2048" s="13">
        <f t="shared" si="176"/>
        <v>4</v>
      </c>
      <c r="S2048" s="11">
        <f t="shared" si="177"/>
        <v>8</v>
      </c>
    </row>
    <row r="2049" spans="1:19" x14ac:dyDescent="0.3">
      <c r="A2049" t="s">
        <v>2068</v>
      </c>
      <c r="B2049" t="s">
        <v>37</v>
      </c>
      <c r="C2049">
        <v>4</v>
      </c>
      <c r="D2049">
        <v>3</v>
      </c>
      <c r="E2049">
        <v>12</v>
      </c>
      <c r="F2049" t="s">
        <v>10</v>
      </c>
      <c r="G2049" s="7" t="s">
        <v>10024</v>
      </c>
      <c r="H2049" s="1">
        <v>45159</v>
      </c>
      <c r="J2049" s="8" t="str">
        <f>IF(ISBLANK(B2049),"Unknown",B2049)</f>
        <v>Juice</v>
      </c>
      <c r="K2049" s="5">
        <f t="shared" si="173"/>
        <v>4</v>
      </c>
      <c r="L2049" s="5">
        <f t="shared" si="173"/>
        <v>3</v>
      </c>
      <c r="M2049" s="5">
        <f t="shared" si="174"/>
        <v>12</v>
      </c>
      <c r="N2049" s="8" t="str">
        <f>IF(ISBLANK(F2049),"Unknown",F2049)</f>
        <v>Credit Card</v>
      </c>
      <c r="O2049" s="8" t="str">
        <f>IF(ISBLANK(G2049),"Unknown",G2049)</f>
        <v>Unknown</v>
      </c>
      <c r="P2049" s="6">
        <f>IF(ISBLANK(H2049),"Unknown",H2049)</f>
        <v>45159</v>
      </c>
      <c r="Q2049" s="13">
        <f t="shared" si="175"/>
        <v>4</v>
      </c>
      <c r="R2049" s="13">
        <f t="shared" si="176"/>
        <v>3</v>
      </c>
      <c r="S2049" s="11">
        <f t="shared" si="177"/>
        <v>12</v>
      </c>
    </row>
    <row r="2050" spans="1:19" x14ac:dyDescent="0.3">
      <c r="A2050" t="s">
        <v>2069</v>
      </c>
      <c r="B2050" t="s">
        <v>23</v>
      </c>
      <c r="C2050">
        <v>5</v>
      </c>
      <c r="D2050">
        <v>4</v>
      </c>
      <c r="E2050">
        <v>20</v>
      </c>
      <c r="F2050" t="s">
        <v>10</v>
      </c>
      <c r="H2050" s="1">
        <v>45150</v>
      </c>
      <c r="J2050" s="8" t="str">
        <f>IF(ISBLANK(B2050),"Unknown",B2050)</f>
        <v>Smoothie</v>
      </c>
      <c r="K2050" s="5">
        <f t="shared" si="173"/>
        <v>5</v>
      </c>
      <c r="L2050" s="5">
        <f t="shared" si="173"/>
        <v>4</v>
      </c>
      <c r="M2050" s="5">
        <f t="shared" si="174"/>
        <v>20</v>
      </c>
      <c r="N2050" s="8" t="str">
        <f>IF(ISBLANK(F2050),"Unknown",F2050)</f>
        <v>Credit Card</v>
      </c>
      <c r="O2050" s="8" t="str">
        <f>IF(ISBLANK(G2050),"Unknown",G2050)</f>
        <v>Unknown</v>
      </c>
      <c r="P2050" s="6">
        <f>IF(ISBLANK(H2050),"Unknown",H2050)</f>
        <v>45150</v>
      </c>
      <c r="Q2050" s="13">
        <f t="shared" si="175"/>
        <v>5</v>
      </c>
      <c r="R2050" s="13">
        <f t="shared" si="176"/>
        <v>4</v>
      </c>
      <c r="S2050" s="11">
        <f t="shared" si="177"/>
        <v>20</v>
      </c>
    </row>
    <row r="2051" spans="1:19" x14ac:dyDescent="0.3">
      <c r="A2051" t="s">
        <v>2070</v>
      </c>
      <c r="B2051" t="s">
        <v>26</v>
      </c>
      <c r="C2051">
        <v>5</v>
      </c>
      <c r="E2051">
        <v>20</v>
      </c>
      <c r="G2051" t="s">
        <v>11</v>
      </c>
      <c r="H2051" s="1">
        <v>45100</v>
      </c>
      <c r="J2051" s="8" t="str">
        <f>IF(ISBLANK(B2051),"Unknown",B2051)</f>
        <v>Sandwich</v>
      </c>
      <c r="K2051" s="5">
        <f t="shared" ref="K2051:L2114" si="178">IF(ISBLANK(C2051),"0",C2051)</f>
        <v>5</v>
      </c>
      <c r="L2051" s="5" t="str">
        <f t="shared" si="178"/>
        <v>0</v>
      </c>
      <c r="M2051" s="5">
        <f t="shared" ref="M2051:M2114" si="179">IF(ISBLANK(E2051),"0",E2051)</f>
        <v>20</v>
      </c>
      <c r="N2051" s="8" t="str">
        <f>IF(ISBLANK(F2051),"Unknown",F2051)</f>
        <v>Unknown</v>
      </c>
      <c r="O2051" s="8" t="str">
        <f>IF(ISBLANK(G2051),"Unknown",G2051)</f>
        <v>Takeaway</v>
      </c>
      <c r="P2051" s="6">
        <f>IF(ISBLANK(H2051),"Unknown",H2051)</f>
        <v>45100</v>
      </c>
      <c r="Q2051" s="13">
        <f t="shared" ref="Q2051:Q2114" si="180">IF(K2051="Unknown",0,K2051)</f>
        <v>5</v>
      </c>
      <c r="R2051" s="13" t="str">
        <f t="shared" ref="R2051:R2114" si="181">IF(L2051="Unknown",0,L2051)</f>
        <v>0</v>
      </c>
      <c r="S2051" s="11">
        <f t="shared" ref="S2051:S2114" si="182">Q2051*R2051</f>
        <v>0</v>
      </c>
    </row>
    <row r="2052" spans="1:19" x14ac:dyDescent="0.3">
      <c r="A2052" t="s">
        <v>2071</v>
      </c>
      <c r="B2052" t="s">
        <v>9</v>
      </c>
      <c r="C2052">
        <v>1</v>
      </c>
      <c r="D2052">
        <v>2</v>
      </c>
      <c r="E2052">
        <v>2</v>
      </c>
      <c r="G2052" s="7" t="s">
        <v>10024</v>
      </c>
      <c r="H2052" s="1">
        <v>45249</v>
      </c>
      <c r="J2052" s="8" t="str">
        <f>IF(ISBLANK(B2052),"Unknown",B2052)</f>
        <v>Coffee</v>
      </c>
      <c r="K2052" s="5">
        <f t="shared" si="178"/>
        <v>1</v>
      </c>
      <c r="L2052" s="5">
        <f t="shared" si="178"/>
        <v>2</v>
      </c>
      <c r="M2052" s="5">
        <f t="shared" si="179"/>
        <v>2</v>
      </c>
      <c r="N2052" s="8" t="str">
        <f>IF(ISBLANK(F2052),"Unknown",F2052)</f>
        <v>Unknown</v>
      </c>
      <c r="O2052" s="8" t="str">
        <f>IF(ISBLANK(G2052),"Unknown",G2052)</f>
        <v>Unknown</v>
      </c>
      <c r="P2052" s="6">
        <f>IF(ISBLANK(H2052),"Unknown",H2052)</f>
        <v>45249</v>
      </c>
      <c r="Q2052" s="13">
        <f t="shared" si="180"/>
        <v>1</v>
      </c>
      <c r="R2052" s="13">
        <f t="shared" si="181"/>
        <v>2</v>
      </c>
      <c r="S2052" s="11">
        <f t="shared" si="182"/>
        <v>2</v>
      </c>
    </row>
    <row r="2053" spans="1:19" x14ac:dyDescent="0.3">
      <c r="A2053" t="s">
        <v>2072</v>
      </c>
      <c r="B2053" t="s">
        <v>9</v>
      </c>
      <c r="C2053">
        <v>1</v>
      </c>
      <c r="D2053">
        <v>2</v>
      </c>
      <c r="E2053">
        <v>2</v>
      </c>
      <c r="F2053" t="s">
        <v>10</v>
      </c>
      <c r="G2053" t="s">
        <v>11</v>
      </c>
      <c r="H2053" s="1">
        <v>45202</v>
      </c>
      <c r="J2053" s="8" t="str">
        <f>IF(ISBLANK(B2053),"Unknown",B2053)</f>
        <v>Coffee</v>
      </c>
      <c r="K2053" s="5">
        <f t="shared" si="178"/>
        <v>1</v>
      </c>
      <c r="L2053" s="5">
        <f t="shared" si="178"/>
        <v>2</v>
      </c>
      <c r="M2053" s="5">
        <f t="shared" si="179"/>
        <v>2</v>
      </c>
      <c r="N2053" s="8" t="str">
        <f>IF(ISBLANK(F2053),"Unknown",F2053)</f>
        <v>Credit Card</v>
      </c>
      <c r="O2053" s="8" t="str">
        <f>IF(ISBLANK(G2053),"Unknown",G2053)</f>
        <v>Takeaway</v>
      </c>
      <c r="P2053" s="6">
        <f>IF(ISBLANK(H2053),"Unknown",H2053)</f>
        <v>45202</v>
      </c>
      <c r="Q2053" s="13">
        <f t="shared" si="180"/>
        <v>1</v>
      </c>
      <c r="R2053" s="13">
        <f t="shared" si="181"/>
        <v>2</v>
      </c>
      <c r="S2053" s="11">
        <f t="shared" si="182"/>
        <v>2</v>
      </c>
    </row>
    <row r="2054" spans="1:19" x14ac:dyDescent="0.3">
      <c r="A2054" t="s">
        <v>2073</v>
      </c>
      <c r="B2054" t="s">
        <v>9</v>
      </c>
      <c r="C2054">
        <v>4</v>
      </c>
      <c r="D2054">
        <v>2</v>
      </c>
      <c r="E2054">
        <v>8</v>
      </c>
      <c r="F2054" t="s">
        <v>10</v>
      </c>
      <c r="G2054" t="s">
        <v>11</v>
      </c>
      <c r="H2054" s="1">
        <v>44935</v>
      </c>
      <c r="J2054" s="8" t="str">
        <f>IF(ISBLANK(B2054),"Unknown",B2054)</f>
        <v>Coffee</v>
      </c>
      <c r="K2054" s="5">
        <f t="shared" si="178"/>
        <v>4</v>
      </c>
      <c r="L2054" s="5">
        <f t="shared" si="178"/>
        <v>2</v>
      </c>
      <c r="M2054" s="5">
        <f t="shared" si="179"/>
        <v>8</v>
      </c>
      <c r="N2054" s="8" t="str">
        <f>IF(ISBLANK(F2054),"Unknown",F2054)</f>
        <v>Credit Card</v>
      </c>
      <c r="O2054" s="8" t="str">
        <f>IF(ISBLANK(G2054),"Unknown",G2054)</f>
        <v>Takeaway</v>
      </c>
      <c r="P2054" s="6">
        <f>IF(ISBLANK(H2054),"Unknown",H2054)</f>
        <v>44935</v>
      </c>
      <c r="Q2054" s="13">
        <f t="shared" si="180"/>
        <v>4</v>
      </c>
      <c r="R2054" s="13">
        <f t="shared" si="181"/>
        <v>2</v>
      </c>
      <c r="S2054" s="11">
        <f t="shared" si="182"/>
        <v>8</v>
      </c>
    </row>
    <row r="2055" spans="1:19" x14ac:dyDescent="0.3">
      <c r="A2055" t="s">
        <v>2074</v>
      </c>
      <c r="B2055" t="s">
        <v>19</v>
      </c>
      <c r="C2055">
        <v>1</v>
      </c>
      <c r="D2055">
        <v>5</v>
      </c>
      <c r="E2055">
        <v>5</v>
      </c>
      <c r="F2055" t="s">
        <v>10</v>
      </c>
      <c r="G2055" t="s">
        <v>11</v>
      </c>
      <c r="H2055" s="1">
        <v>45147</v>
      </c>
      <c r="J2055" s="8" t="str">
        <f>IF(ISBLANK(B2055),"Unknown",B2055)</f>
        <v>Salad</v>
      </c>
      <c r="K2055" s="5">
        <f t="shared" si="178"/>
        <v>1</v>
      </c>
      <c r="L2055" s="5">
        <f t="shared" si="178"/>
        <v>5</v>
      </c>
      <c r="M2055" s="5">
        <f t="shared" si="179"/>
        <v>5</v>
      </c>
      <c r="N2055" s="8" t="str">
        <f>IF(ISBLANK(F2055),"Unknown",F2055)</f>
        <v>Credit Card</v>
      </c>
      <c r="O2055" s="8" t="str">
        <f>IF(ISBLANK(G2055),"Unknown",G2055)</f>
        <v>Takeaway</v>
      </c>
      <c r="P2055" s="6">
        <f>IF(ISBLANK(H2055),"Unknown",H2055)</f>
        <v>45147</v>
      </c>
      <c r="Q2055" s="13">
        <f t="shared" si="180"/>
        <v>1</v>
      </c>
      <c r="R2055" s="13">
        <f t="shared" si="181"/>
        <v>5</v>
      </c>
      <c r="S2055" s="11">
        <f t="shared" si="182"/>
        <v>5</v>
      </c>
    </row>
    <row r="2056" spans="1:19" x14ac:dyDescent="0.3">
      <c r="A2056" t="s">
        <v>2075</v>
      </c>
      <c r="B2056" t="s">
        <v>26</v>
      </c>
      <c r="C2056">
        <v>5</v>
      </c>
      <c r="D2056">
        <v>4</v>
      </c>
      <c r="E2056">
        <v>20</v>
      </c>
      <c r="G2056" t="s">
        <v>11</v>
      </c>
      <c r="H2056" s="1">
        <v>45041</v>
      </c>
      <c r="J2056" s="8" t="str">
        <f>IF(ISBLANK(B2056),"Unknown",B2056)</f>
        <v>Sandwich</v>
      </c>
      <c r="K2056" s="5">
        <f t="shared" si="178"/>
        <v>5</v>
      </c>
      <c r="L2056" s="5">
        <f t="shared" si="178"/>
        <v>4</v>
      </c>
      <c r="M2056" s="5">
        <f t="shared" si="179"/>
        <v>20</v>
      </c>
      <c r="N2056" s="8" t="str">
        <f>IF(ISBLANK(F2056),"Unknown",F2056)</f>
        <v>Unknown</v>
      </c>
      <c r="O2056" s="8" t="str">
        <f>IF(ISBLANK(G2056),"Unknown",G2056)</f>
        <v>Takeaway</v>
      </c>
      <c r="P2056" s="6">
        <f>IF(ISBLANK(H2056),"Unknown",H2056)</f>
        <v>45041</v>
      </c>
      <c r="Q2056" s="13">
        <f t="shared" si="180"/>
        <v>5</v>
      </c>
      <c r="R2056" s="13">
        <f t="shared" si="181"/>
        <v>4</v>
      </c>
      <c r="S2056" s="11">
        <f t="shared" si="182"/>
        <v>20</v>
      </c>
    </row>
    <row r="2057" spans="1:19" x14ac:dyDescent="0.3">
      <c r="A2057" t="s">
        <v>2076</v>
      </c>
      <c r="B2057" t="s">
        <v>37</v>
      </c>
      <c r="C2057">
        <v>4</v>
      </c>
      <c r="D2057">
        <v>3</v>
      </c>
      <c r="E2057">
        <v>12</v>
      </c>
      <c r="G2057" t="s">
        <v>15</v>
      </c>
      <c r="H2057" s="1">
        <v>45107</v>
      </c>
      <c r="J2057" s="8" t="str">
        <f>IF(ISBLANK(B2057),"Unknown",B2057)</f>
        <v>Juice</v>
      </c>
      <c r="K2057" s="5">
        <f t="shared" si="178"/>
        <v>4</v>
      </c>
      <c r="L2057" s="5">
        <f t="shared" si="178"/>
        <v>3</v>
      </c>
      <c r="M2057" s="5">
        <f t="shared" si="179"/>
        <v>12</v>
      </c>
      <c r="N2057" s="8" t="str">
        <f>IF(ISBLANK(F2057),"Unknown",F2057)</f>
        <v>Unknown</v>
      </c>
      <c r="O2057" s="8" t="str">
        <f>IF(ISBLANK(G2057),"Unknown",G2057)</f>
        <v>In-store</v>
      </c>
      <c r="P2057" s="6">
        <f>IF(ISBLANK(H2057),"Unknown",H2057)</f>
        <v>45107</v>
      </c>
      <c r="Q2057" s="13">
        <f t="shared" si="180"/>
        <v>4</v>
      </c>
      <c r="R2057" s="13">
        <f t="shared" si="181"/>
        <v>3</v>
      </c>
      <c r="S2057" s="11">
        <f t="shared" si="182"/>
        <v>12</v>
      </c>
    </row>
    <row r="2058" spans="1:19" x14ac:dyDescent="0.3">
      <c r="A2058" t="s">
        <v>2077</v>
      </c>
      <c r="B2058" t="s">
        <v>17</v>
      </c>
      <c r="C2058">
        <v>3</v>
      </c>
      <c r="D2058">
        <v>1</v>
      </c>
      <c r="E2058">
        <v>3</v>
      </c>
      <c r="G2058" t="s">
        <v>15</v>
      </c>
      <c r="H2058" s="1">
        <v>45068</v>
      </c>
      <c r="J2058" s="8" t="str">
        <f>IF(ISBLANK(B2058),"Unknown",B2058)</f>
        <v>Cookie</v>
      </c>
      <c r="K2058" s="5">
        <f t="shared" si="178"/>
        <v>3</v>
      </c>
      <c r="L2058" s="5">
        <f t="shared" si="178"/>
        <v>1</v>
      </c>
      <c r="M2058" s="5">
        <f t="shared" si="179"/>
        <v>3</v>
      </c>
      <c r="N2058" s="8" t="str">
        <f>IF(ISBLANK(F2058),"Unknown",F2058)</f>
        <v>Unknown</v>
      </c>
      <c r="O2058" s="8" t="str">
        <f>IF(ISBLANK(G2058),"Unknown",G2058)</f>
        <v>In-store</v>
      </c>
      <c r="P2058" s="6">
        <f>IF(ISBLANK(H2058),"Unknown",H2058)</f>
        <v>45068</v>
      </c>
      <c r="Q2058" s="13">
        <f t="shared" si="180"/>
        <v>3</v>
      </c>
      <c r="R2058" s="13">
        <f t="shared" si="181"/>
        <v>1</v>
      </c>
      <c r="S2058" s="11">
        <f t="shared" si="182"/>
        <v>3</v>
      </c>
    </row>
    <row r="2059" spans="1:19" x14ac:dyDescent="0.3">
      <c r="A2059" t="s">
        <v>2078</v>
      </c>
      <c r="B2059" t="s">
        <v>23</v>
      </c>
      <c r="C2059">
        <v>5</v>
      </c>
      <c r="D2059">
        <v>4</v>
      </c>
      <c r="E2059">
        <v>20</v>
      </c>
      <c r="F2059" t="s">
        <v>10</v>
      </c>
      <c r="G2059" t="s">
        <v>11</v>
      </c>
      <c r="H2059" s="1">
        <v>45094</v>
      </c>
      <c r="J2059" s="8" t="str">
        <f>IF(ISBLANK(B2059),"Unknown",B2059)</f>
        <v>Smoothie</v>
      </c>
      <c r="K2059" s="5">
        <f t="shared" si="178"/>
        <v>5</v>
      </c>
      <c r="L2059" s="5">
        <f t="shared" si="178"/>
        <v>4</v>
      </c>
      <c r="M2059" s="5">
        <f t="shared" si="179"/>
        <v>20</v>
      </c>
      <c r="N2059" s="8" t="str">
        <f>IF(ISBLANK(F2059),"Unknown",F2059)</f>
        <v>Credit Card</v>
      </c>
      <c r="O2059" s="8" t="str">
        <f>IF(ISBLANK(G2059),"Unknown",G2059)</f>
        <v>Takeaway</v>
      </c>
      <c r="P2059" s="6">
        <f>IF(ISBLANK(H2059),"Unknown",H2059)</f>
        <v>45094</v>
      </c>
      <c r="Q2059" s="13">
        <f t="shared" si="180"/>
        <v>5</v>
      </c>
      <c r="R2059" s="13">
        <f t="shared" si="181"/>
        <v>4</v>
      </c>
      <c r="S2059" s="11">
        <f t="shared" si="182"/>
        <v>20</v>
      </c>
    </row>
    <row r="2060" spans="1:19" x14ac:dyDescent="0.3">
      <c r="A2060" t="s">
        <v>2079</v>
      </c>
      <c r="B2060" t="s">
        <v>23</v>
      </c>
      <c r="C2060">
        <v>4</v>
      </c>
      <c r="D2060">
        <v>4</v>
      </c>
      <c r="E2060">
        <v>16</v>
      </c>
      <c r="F2060" t="s">
        <v>10</v>
      </c>
      <c r="G2060" t="s">
        <v>11</v>
      </c>
      <c r="H2060" s="1">
        <v>45186</v>
      </c>
      <c r="J2060" s="8" t="str">
        <f>IF(ISBLANK(B2060),"Unknown",B2060)</f>
        <v>Smoothie</v>
      </c>
      <c r="K2060" s="5">
        <f t="shared" si="178"/>
        <v>4</v>
      </c>
      <c r="L2060" s="5">
        <f t="shared" si="178"/>
        <v>4</v>
      </c>
      <c r="M2060" s="5">
        <f t="shared" si="179"/>
        <v>16</v>
      </c>
      <c r="N2060" s="8" t="str">
        <f>IF(ISBLANK(F2060),"Unknown",F2060)</f>
        <v>Credit Card</v>
      </c>
      <c r="O2060" s="8" t="str">
        <f>IF(ISBLANK(G2060),"Unknown",G2060)</f>
        <v>Takeaway</v>
      </c>
      <c r="P2060" s="6">
        <f>IF(ISBLANK(H2060),"Unknown",H2060)</f>
        <v>45186</v>
      </c>
      <c r="Q2060" s="13">
        <f t="shared" si="180"/>
        <v>4</v>
      </c>
      <c r="R2060" s="13">
        <f t="shared" si="181"/>
        <v>4</v>
      </c>
      <c r="S2060" s="11">
        <f t="shared" si="182"/>
        <v>16</v>
      </c>
    </row>
    <row r="2061" spans="1:19" x14ac:dyDescent="0.3">
      <c r="A2061" t="s">
        <v>2080</v>
      </c>
      <c r="B2061" t="s">
        <v>9</v>
      </c>
      <c r="C2061">
        <v>5</v>
      </c>
      <c r="D2061">
        <v>2</v>
      </c>
      <c r="E2061">
        <v>10</v>
      </c>
      <c r="F2061" t="s">
        <v>21</v>
      </c>
      <c r="H2061" s="1">
        <v>45227</v>
      </c>
      <c r="J2061" s="8" t="str">
        <f>IF(ISBLANK(B2061),"Unknown",B2061)</f>
        <v>Coffee</v>
      </c>
      <c r="K2061" s="5">
        <f t="shared" si="178"/>
        <v>5</v>
      </c>
      <c r="L2061" s="5">
        <f t="shared" si="178"/>
        <v>2</v>
      </c>
      <c r="M2061" s="5">
        <f t="shared" si="179"/>
        <v>10</v>
      </c>
      <c r="N2061" s="8" t="str">
        <f>IF(ISBLANK(F2061),"Unknown",F2061)</f>
        <v>Digital Wallet</v>
      </c>
      <c r="O2061" s="8" t="str">
        <f>IF(ISBLANK(G2061),"Unknown",G2061)</f>
        <v>Unknown</v>
      </c>
      <c r="P2061" s="6">
        <f>IF(ISBLANK(H2061),"Unknown",H2061)</f>
        <v>45227</v>
      </c>
      <c r="Q2061" s="13">
        <f t="shared" si="180"/>
        <v>5</v>
      </c>
      <c r="R2061" s="13">
        <f t="shared" si="181"/>
        <v>2</v>
      </c>
      <c r="S2061" s="11">
        <f t="shared" si="182"/>
        <v>10</v>
      </c>
    </row>
    <row r="2062" spans="1:19" x14ac:dyDescent="0.3">
      <c r="A2062" t="s">
        <v>2081</v>
      </c>
      <c r="B2062" t="s">
        <v>37</v>
      </c>
      <c r="C2062">
        <v>5</v>
      </c>
      <c r="D2062">
        <v>3</v>
      </c>
      <c r="E2062">
        <v>15</v>
      </c>
      <c r="F2062" t="s">
        <v>10</v>
      </c>
      <c r="H2062" s="1">
        <v>45150</v>
      </c>
      <c r="J2062" s="8" t="str">
        <f>IF(ISBLANK(B2062),"Unknown",B2062)</f>
        <v>Juice</v>
      </c>
      <c r="K2062" s="5">
        <f t="shared" si="178"/>
        <v>5</v>
      </c>
      <c r="L2062" s="5">
        <f t="shared" si="178"/>
        <v>3</v>
      </c>
      <c r="M2062" s="5">
        <f t="shared" si="179"/>
        <v>15</v>
      </c>
      <c r="N2062" s="8" t="str">
        <f>IF(ISBLANK(F2062),"Unknown",F2062)</f>
        <v>Credit Card</v>
      </c>
      <c r="O2062" s="8" t="str">
        <f>IF(ISBLANK(G2062),"Unknown",G2062)</f>
        <v>Unknown</v>
      </c>
      <c r="P2062" s="6">
        <f>IF(ISBLANK(H2062),"Unknown",H2062)</f>
        <v>45150</v>
      </c>
      <c r="Q2062" s="13">
        <f t="shared" si="180"/>
        <v>5</v>
      </c>
      <c r="R2062" s="13">
        <f t="shared" si="181"/>
        <v>3</v>
      </c>
      <c r="S2062" s="11">
        <f t="shared" si="182"/>
        <v>15</v>
      </c>
    </row>
    <row r="2063" spans="1:19" x14ac:dyDescent="0.3">
      <c r="A2063" t="s">
        <v>2082</v>
      </c>
      <c r="B2063" t="s">
        <v>19</v>
      </c>
      <c r="C2063">
        <v>4</v>
      </c>
      <c r="D2063">
        <v>5</v>
      </c>
      <c r="E2063">
        <v>20</v>
      </c>
      <c r="F2063" t="s">
        <v>21</v>
      </c>
      <c r="H2063" s="1">
        <v>45164</v>
      </c>
      <c r="J2063" s="8" t="str">
        <f>IF(ISBLANK(B2063),"Unknown",B2063)</f>
        <v>Salad</v>
      </c>
      <c r="K2063" s="5">
        <f t="shared" si="178"/>
        <v>4</v>
      </c>
      <c r="L2063" s="5">
        <f t="shared" si="178"/>
        <v>5</v>
      </c>
      <c r="M2063" s="5">
        <f t="shared" si="179"/>
        <v>20</v>
      </c>
      <c r="N2063" s="8" t="str">
        <f>IF(ISBLANK(F2063),"Unknown",F2063)</f>
        <v>Digital Wallet</v>
      </c>
      <c r="O2063" s="8" t="str">
        <f>IF(ISBLANK(G2063),"Unknown",G2063)</f>
        <v>Unknown</v>
      </c>
      <c r="P2063" s="6">
        <f>IF(ISBLANK(H2063),"Unknown",H2063)</f>
        <v>45164</v>
      </c>
      <c r="Q2063" s="13">
        <f t="shared" si="180"/>
        <v>4</v>
      </c>
      <c r="R2063" s="13">
        <f t="shared" si="181"/>
        <v>5</v>
      </c>
      <c r="S2063" s="11">
        <f t="shared" si="182"/>
        <v>20</v>
      </c>
    </row>
    <row r="2064" spans="1:19" x14ac:dyDescent="0.3">
      <c r="A2064" t="s">
        <v>2083</v>
      </c>
      <c r="B2064" t="s">
        <v>13</v>
      </c>
      <c r="C2064">
        <v>4</v>
      </c>
      <c r="D2064">
        <v>3</v>
      </c>
      <c r="E2064">
        <v>12</v>
      </c>
      <c r="F2064" t="s">
        <v>14</v>
      </c>
      <c r="H2064" s="1">
        <v>45107</v>
      </c>
      <c r="J2064" s="8" t="str">
        <f>IF(ISBLANK(B2064),"Unknown",B2064)</f>
        <v>Cake</v>
      </c>
      <c r="K2064" s="5">
        <f t="shared" si="178"/>
        <v>4</v>
      </c>
      <c r="L2064" s="5">
        <f t="shared" si="178"/>
        <v>3</v>
      </c>
      <c r="M2064" s="5">
        <f t="shared" si="179"/>
        <v>12</v>
      </c>
      <c r="N2064" s="8" t="str">
        <f>IF(ISBLANK(F2064),"Unknown",F2064)</f>
        <v>Cash</v>
      </c>
      <c r="O2064" s="8" t="str">
        <f>IF(ISBLANK(G2064),"Unknown",G2064)</f>
        <v>Unknown</v>
      </c>
      <c r="P2064" s="6">
        <f>IF(ISBLANK(H2064),"Unknown",H2064)</f>
        <v>45107</v>
      </c>
      <c r="Q2064" s="13">
        <f t="shared" si="180"/>
        <v>4</v>
      </c>
      <c r="R2064" s="13">
        <f t="shared" si="181"/>
        <v>3</v>
      </c>
      <c r="S2064" s="11">
        <f t="shared" si="182"/>
        <v>12</v>
      </c>
    </row>
    <row r="2065" spans="1:19" x14ac:dyDescent="0.3">
      <c r="A2065" t="s">
        <v>2084</v>
      </c>
      <c r="B2065" t="s">
        <v>63</v>
      </c>
      <c r="C2065">
        <v>3</v>
      </c>
      <c r="D2065">
        <v>1.5</v>
      </c>
      <c r="E2065">
        <v>4.5</v>
      </c>
      <c r="F2065" t="s">
        <v>14</v>
      </c>
      <c r="H2065" s="1">
        <v>45195</v>
      </c>
      <c r="J2065" s="8" t="str">
        <f>IF(ISBLANK(B2065),"Unknown",B2065)</f>
        <v>Tea</v>
      </c>
      <c r="K2065" s="5">
        <f t="shared" si="178"/>
        <v>3</v>
      </c>
      <c r="L2065" s="5">
        <f t="shared" si="178"/>
        <v>1.5</v>
      </c>
      <c r="M2065" s="5">
        <f t="shared" si="179"/>
        <v>4.5</v>
      </c>
      <c r="N2065" s="8" t="str">
        <f>IF(ISBLANK(F2065),"Unknown",F2065)</f>
        <v>Cash</v>
      </c>
      <c r="O2065" s="8" t="str">
        <f>IF(ISBLANK(G2065),"Unknown",G2065)</f>
        <v>Unknown</v>
      </c>
      <c r="P2065" s="6">
        <f>IF(ISBLANK(H2065),"Unknown",H2065)</f>
        <v>45195</v>
      </c>
      <c r="Q2065" s="13">
        <f t="shared" si="180"/>
        <v>3</v>
      </c>
      <c r="R2065" s="13">
        <f t="shared" si="181"/>
        <v>1.5</v>
      </c>
      <c r="S2065" s="11">
        <f t="shared" si="182"/>
        <v>4.5</v>
      </c>
    </row>
    <row r="2066" spans="1:19" x14ac:dyDescent="0.3">
      <c r="A2066" t="s">
        <v>2085</v>
      </c>
      <c r="B2066" t="s">
        <v>19</v>
      </c>
      <c r="C2066">
        <v>3</v>
      </c>
      <c r="D2066">
        <v>5</v>
      </c>
      <c r="E2066">
        <v>15</v>
      </c>
      <c r="F2066" t="s">
        <v>10</v>
      </c>
      <c r="G2066" t="s">
        <v>11</v>
      </c>
      <c r="H2066" s="1">
        <v>44990</v>
      </c>
      <c r="J2066" s="8" t="str">
        <f>IF(ISBLANK(B2066),"Unknown",B2066)</f>
        <v>Salad</v>
      </c>
      <c r="K2066" s="5">
        <f t="shared" si="178"/>
        <v>3</v>
      </c>
      <c r="L2066" s="5">
        <f t="shared" si="178"/>
        <v>5</v>
      </c>
      <c r="M2066" s="5">
        <f t="shared" si="179"/>
        <v>15</v>
      </c>
      <c r="N2066" s="8" t="str">
        <f>IF(ISBLANK(F2066),"Unknown",F2066)</f>
        <v>Credit Card</v>
      </c>
      <c r="O2066" s="8" t="str">
        <f>IF(ISBLANK(G2066),"Unknown",G2066)</f>
        <v>Takeaway</v>
      </c>
      <c r="P2066" s="6">
        <f>IF(ISBLANK(H2066),"Unknown",H2066)</f>
        <v>44990</v>
      </c>
      <c r="Q2066" s="13">
        <f t="shared" si="180"/>
        <v>3</v>
      </c>
      <c r="R2066" s="13">
        <f t="shared" si="181"/>
        <v>5</v>
      </c>
      <c r="S2066" s="11">
        <f t="shared" si="182"/>
        <v>15</v>
      </c>
    </row>
    <row r="2067" spans="1:19" x14ac:dyDescent="0.3">
      <c r="A2067" t="s">
        <v>2086</v>
      </c>
      <c r="B2067" t="s">
        <v>9</v>
      </c>
      <c r="C2067">
        <v>5</v>
      </c>
      <c r="D2067" s="7" t="s">
        <v>10024</v>
      </c>
      <c r="E2067">
        <v>10</v>
      </c>
      <c r="F2067" t="s">
        <v>14</v>
      </c>
      <c r="G2067" t="s">
        <v>11</v>
      </c>
      <c r="H2067" s="1">
        <v>45113</v>
      </c>
      <c r="J2067" s="8" t="str">
        <f>IF(ISBLANK(B2067),"Unknown",B2067)</f>
        <v>Coffee</v>
      </c>
      <c r="K2067" s="5">
        <f t="shared" si="178"/>
        <v>5</v>
      </c>
      <c r="L2067" s="5" t="str">
        <f t="shared" si="178"/>
        <v>Unknown</v>
      </c>
      <c r="M2067" s="5">
        <f t="shared" si="179"/>
        <v>10</v>
      </c>
      <c r="N2067" s="8" t="str">
        <f>IF(ISBLANK(F2067),"Unknown",F2067)</f>
        <v>Cash</v>
      </c>
      <c r="O2067" s="8" t="str">
        <f>IF(ISBLANK(G2067),"Unknown",G2067)</f>
        <v>Takeaway</v>
      </c>
      <c r="P2067" s="6">
        <f>IF(ISBLANK(H2067),"Unknown",H2067)</f>
        <v>45113</v>
      </c>
      <c r="Q2067" s="13">
        <f t="shared" si="180"/>
        <v>5</v>
      </c>
      <c r="R2067" s="13">
        <f t="shared" si="181"/>
        <v>0</v>
      </c>
      <c r="S2067" s="11">
        <f t="shared" si="182"/>
        <v>0</v>
      </c>
    </row>
    <row r="2068" spans="1:19" x14ac:dyDescent="0.3">
      <c r="A2068" t="s">
        <v>2087</v>
      </c>
      <c r="B2068" t="s">
        <v>19</v>
      </c>
      <c r="C2068">
        <v>1</v>
      </c>
      <c r="D2068">
        <v>5</v>
      </c>
      <c r="E2068">
        <v>5</v>
      </c>
      <c r="F2068" t="s">
        <v>10</v>
      </c>
      <c r="G2068" t="s">
        <v>15</v>
      </c>
      <c r="H2068" s="1">
        <v>45253</v>
      </c>
      <c r="J2068" s="8" t="str">
        <f>IF(ISBLANK(B2068),"Unknown",B2068)</f>
        <v>Salad</v>
      </c>
      <c r="K2068" s="5">
        <f t="shared" si="178"/>
        <v>1</v>
      </c>
      <c r="L2068" s="5">
        <f t="shared" si="178"/>
        <v>5</v>
      </c>
      <c r="M2068" s="5">
        <f t="shared" si="179"/>
        <v>5</v>
      </c>
      <c r="N2068" s="8" t="str">
        <f>IF(ISBLANK(F2068),"Unknown",F2068)</f>
        <v>Credit Card</v>
      </c>
      <c r="O2068" s="8" t="str">
        <f>IF(ISBLANK(G2068),"Unknown",G2068)</f>
        <v>In-store</v>
      </c>
      <c r="P2068" s="6">
        <f>IF(ISBLANK(H2068),"Unknown",H2068)</f>
        <v>45253</v>
      </c>
      <c r="Q2068" s="13">
        <f t="shared" si="180"/>
        <v>1</v>
      </c>
      <c r="R2068" s="13">
        <f t="shared" si="181"/>
        <v>5</v>
      </c>
      <c r="S2068" s="11">
        <f t="shared" si="182"/>
        <v>5</v>
      </c>
    </row>
    <row r="2069" spans="1:19" x14ac:dyDescent="0.3">
      <c r="A2069" t="s">
        <v>2088</v>
      </c>
      <c r="B2069" t="s">
        <v>23</v>
      </c>
      <c r="C2069">
        <v>4</v>
      </c>
      <c r="D2069">
        <v>4</v>
      </c>
      <c r="E2069">
        <v>16</v>
      </c>
      <c r="F2069" t="s">
        <v>21</v>
      </c>
      <c r="G2069" t="s">
        <v>15</v>
      </c>
      <c r="H2069" s="1">
        <v>45243</v>
      </c>
      <c r="J2069" s="8" t="str">
        <f>IF(ISBLANK(B2069),"Unknown",B2069)</f>
        <v>Smoothie</v>
      </c>
      <c r="K2069" s="5">
        <f t="shared" si="178"/>
        <v>4</v>
      </c>
      <c r="L2069" s="5">
        <f t="shared" si="178"/>
        <v>4</v>
      </c>
      <c r="M2069" s="5">
        <f t="shared" si="179"/>
        <v>16</v>
      </c>
      <c r="N2069" s="8" t="str">
        <f>IF(ISBLANK(F2069),"Unknown",F2069)</f>
        <v>Digital Wallet</v>
      </c>
      <c r="O2069" s="8" t="str">
        <f>IF(ISBLANK(G2069),"Unknown",G2069)</f>
        <v>In-store</v>
      </c>
      <c r="P2069" s="6">
        <f>IF(ISBLANK(H2069),"Unknown",H2069)</f>
        <v>45243</v>
      </c>
      <c r="Q2069" s="13">
        <f t="shared" si="180"/>
        <v>4</v>
      </c>
      <c r="R2069" s="13">
        <f t="shared" si="181"/>
        <v>4</v>
      </c>
      <c r="S2069" s="11">
        <f t="shared" si="182"/>
        <v>16</v>
      </c>
    </row>
    <row r="2070" spans="1:19" x14ac:dyDescent="0.3">
      <c r="A2070" t="s">
        <v>2089</v>
      </c>
      <c r="B2070" t="s">
        <v>9</v>
      </c>
      <c r="C2070">
        <v>2</v>
      </c>
      <c r="D2070">
        <v>2</v>
      </c>
      <c r="E2070">
        <v>4</v>
      </c>
      <c r="F2070" t="s">
        <v>21</v>
      </c>
      <c r="G2070" t="s">
        <v>15</v>
      </c>
      <c r="H2070" s="1">
        <v>45076</v>
      </c>
      <c r="J2070" s="8" t="str">
        <f>IF(ISBLANK(B2070),"Unknown",B2070)</f>
        <v>Coffee</v>
      </c>
      <c r="K2070" s="5">
        <f t="shared" si="178"/>
        <v>2</v>
      </c>
      <c r="L2070" s="5">
        <f t="shared" si="178"/>
        <v>2</v>
      </c>
      <c r="M2070" s="5">
        <f t="shared" si="179"/>
        <v>4</v>
      </c>
      <c r="N2070" s="8" t="str">
        <f>IF(ISBLANK(F2070),"Unknown",F2070)</f>
        <v>Digital Wallet</v>
      </c>
      <c r="O2070" s="8" t="str">
        <f>IF(ISBLANK(G2070),"Unknown",G2070)</f>
        <v>In-store</v>
      </c>
      <c r="P2070" s="6">
        <f>IF(ISBLANK(H2070),"Unknown",H2070)</f>
        <v>45076</v>
      </c>
      <c r="Q2070" s="13">
        <f t="shared" si="180"/>
        <v>2</v>
      </c>
      <c r="R2070" s="13">
        <f t="shared" si="181"/>
        <v>2</v>
      </c>
      <c r="S2070" s="11">
        <f t="shared" si="182"/>
        <v>4</v>
      </c>
    </row>
    <row r="2071" spans="1:19" x14ac:dyDescent="0.3">
      <c r="A2071" t="s">
        <v>2090</v>
      </c>
      <c r="B2071" t="s">
        <v>37</v>
      </c>
      <c r="C2071">
        <v>1</v>
      </c>
      <c r="D2071">
        <v>3</v>
      </c>
      <c r="E2071">
        <v>3</v>
      </c>
      <c r="F2071" t="s">
        <v>14</v>
      </c>
      <c r="G2071" t="s">
        <v>15</v>
      </c>
      <c r="H2071" s="1">
        <v>45115</v>
      </c>
      <c r="J2071" s="8" t="str">
        <f>IF(ISBLANK(B2071),"Unknown",B2071)</f>
        <v>Juice</v>
      </c>
      <c r="K2071" s="5">
        <f t="shared" si="178"/>
        <v>1</v>
      </c>
      <c r="L2071" s="5">
        <f t="shared" si="178"/>
        <v>3</v>
      </c>
      <c r="M2071" s="5">
        <f t="shared" si="179"/>
        <v>3</v>
      </c>
      <c r="N2071" s="8" t="str">
        <f>IF(ISBLANK(F2071),"Unknown",F2071)</f>
        <v>Cash</v>
      </c>
      <c r="O2071" s="8" t="str">
        <f>IF(ISBLANK(G2071),"Unknown",G2071)</f>
        <v>In-store</v>
      </c>
      <c r="P2071" s="6">
        <f>IF(ISBLANK(H2071),"Unknown",H2071)</f>
        <v>45115</v>
      </c>
      <c r="Q2071" s="13">
        <f t="shared" si="180"/>
        <v>1</v>
      </c>
      <c r="R2071" s="13">
        <f t="shared" si="181"/>
        <v>3</v>
      </c>
      <c r="S2071" s="11">
        <f t="shared" si="182"/>
        <v>3</v>
      </c>
    </row>
    <row r="2072" spans="1:19" x14ac:dyDescent="0.3">
      <c r="A2072" t="s">
        <v>2091</v>
      </c>
      <c r="B2072" t="s">
        <v>23</v>
      </c>
      <c r="C2072">
        <v>1</v>
      </c>
      <c r="D2072">
        <v>4</v>
      </c>
      <c r="E2072">
        <v>4</v>
      </c>
      <c r="F2072" t="s">
        <v>14</v>
      </c>
      <c r="G2072" t="s">
        <v>15</v>
      </c>
      <c r="H2072" s="1">
        <v>45181</v>
      </c>
      <c r="J2072" s="8" t="str">
        <f>IF(ISBLANK(B2072),"Unknown",B2072)</f>
        <v>Smoothie</v>
      </c>
      <c r="K2072" s="5">
        <f t="shared" si="178"/>
        <v>1</v>
      </c>
      <c r="L2072" s="5">
        <f t="shared" si="178"/>
        <v>4</v>
      </c>
      <c r="M2072" s="5">
        <f t="shared" si="179"/>
        <v>4</v>
      </c>
      <c r="N2072" s="8" t="str">
        <f>IF(ISBLANK(F2072),"Unknown",F2072)</f>
        <v>Cash</v>
      </c>
      <c r="O2072" s="8" t="str">
        <f>IF(ISBLANK(G2072),"Unknown",G2072)</f>
        <v>In-store</v>
      </c>
      <c r="P2072" s="6">
        <f>IF(ISBLANK(H2072),"Unknown",H2072)</f>
        <v>45181</v>
      </c>
      <c r="Q2072" s="13">
        <f t="shared" si="180"/>
        <v>1</v>
      </c>
      <c r="R2072" s="13">
        <f t="shared" si="181"/>
        <v>4</v>
      </c>
      <c r="S2072" s="11">
        <f t="shared" si="182"/>
        <v>4</v>
      </c>
    </row>
    <row r="2073" spans="1:19" x14ac:dyDescent="0.3">
      <c r="A2073" t="s">
        <v>2092</v>
      </c>
      <c r="B2073" t="s">
        <v>37</v>
      </c>
      <c r="C2073">
        <v>4</v>
      </c>
      <c r="D2073">
        <v>3</v>
      </c>
      <c r="E2073">
        <v>12</v>
      </c>
      <c r="G2073" t="s">
        <v>11</v>
      </c>
      <c r="H2073" s="1">
        <v>45000</v>
      </c>
      <c r="J2073" s="8" t="str">
        <f>IF(ISBLANK(B2073),"Unknown",B2073)</f>
        <v>Juice</v>
      </c>
      <c r="K2073" s="5">
        <f t="shared" si="178"/>
        <v>4</v>
      </c>
      <c r="L2073" s="5">
        <f t="shared" si="178"/>
        <v>3</v>
      </c>
      <c r="M2073" s="5">
        <f t="shared" si="179"/>
        <v>12</v>
      </c>
      <c r="N2073" s="8" t="str">
        <f>IF(ISBLANK(F2073),"Unknown",F2073)</f>
        <v>Unknown</v>
      </c>
      <c r="O2073" s="8" t="str">
        <f>IF(ISBLANK(G2073),"Unknown",G2073)</f>
        <v>Takeaway</v>
      </c>
      <c r="P2073" s="6">
        <f>IF(ISBLANK(H2073),"Unknown",H2073)</f>
        <v>45000</v>
      </c>
      <c r="Q2073" s="13">
        <f t="shared" si="180"/>
        <v>4</v>
      </c>
      <c r="R2073" s="13">
        <f t="shared" si="181"/>
        <v>3</v>
      </c>
      <c r="S2073" s="11">
        <f t="shared" si="182"/>
        <v>12</v>
      </c>
    </row>
    <row r="2074" spans="1:19" x14ac:dyDescent="0.3">
      <c r="A2074" t="s">
        <v>2093</v>
      </c>
      <c r="B2074" t="s">
        <v>19</v>
      </c>
      <c r="C2074">
        <v>2</v>
      </c>
      <c r="D2074">
        <v>5</v>
      </c>
      <c r="E2074">
        <v>10</v>
      </c>
      <c r="F2074" t="s">
        <v>21</v>
      </c>
      <c r="G2074" t="s">
        <v>11</v>
      </c>
      <c r="H2074" s="1">
        <v>44927</v>
      </c>
      <c r="J2074" s="8" t="str">
        <f>IF(ISBLANK(B2074),"Unknown",B2074)</f>
        <v>Salad</v>
      </c>
      <c r="K2074" s="5">
        <f t="shared" si="178"/>
        <v>2</v>
      </c>
      <c r="L2074" s="5">
        <f t="shared" si="178"/>
        <v>5</v>
      </c>
      <c r="M2074" s="5">
        <f t="shared" si="179"/>
        <v>10</v>
      </c>
      <c r="N2074" s="8" t="str">
        <f>IF(ISBLANK(F2074),"Unknown",F2074)</f>
        <v>Digital Wallet</v>
      </c>
      <c r="O2074" s="8" t="str">
        <f>IF(ISBLANK(G2074),"Unknown",G2074)</f>
        <v>Takeaway</v>
      </c>
      <c r="P2074" s="6">
        <f>IF(ISBLANK(H2074),"Unknown",H2074)</f>
        <v>44927</v>
      </c>
      <c r="Q2074" s="13">
        <f t="shared" si="180"/>
        <v>2</v>
      </c>
      <c r="R2074" s="13">
        <f t="shared" si="181"/>
        <v>5</v>
      </c>
      <c r="S2074" s="11">
        <f t="shared" si="182"/>
        <v>10</v>
      </c>
    </row>
    <row r="2075" spans="1:19" x14ac:dyDescent="0.3">
      <c r="A2075" t="s">
        <v>2094</v>
      </c>
      <c r="B2075" t="s">
        <v>63</v>
      </c>
      <c r="C2075">
        <v>2</v>
      </c>
      <c r="D2075">
        <v>1.5</v>
      </c>
      <c r="E2075">
        <v>3</v>
      </c>
      <c r="F2075" t="s">
        <v>10</v>
      </c>
      <c r="G2075" t="s">
        <v>11</v>
      </c>
      <c r="H2075" s="1">
        <v>45276</v>
      </c>
      <c r="J2075" s="8" t="str">
        <f>IF(ISBLANK(B2075),"Unknown",B2075)</f>
        <v>Tea</v>
      </c>
      <c r="K2075" s="5">
        <f t="shared" si="178"/>
        <v>2</v>
      </c>
      <c r="L2075" s="5">
        <f t="shared" si="178"/>
        <v>1.5</v>
      </c>
      <c r="M2075" s="5">
        <f t="shared" si="179"/>
        <v>3</v>
      </c>
      <c r="N2075" s="8" t="str">
        <f>IF(ISBLANK(F2075),"Unknown",F2075)</f>
        <v>Credit Card</v>
      </c>
      <c r="O2075" s="8" t="str">
        <f>IF(ISBLANK(G2075),"Unknown",G2075)</f>
        <v>Takeaway</v>
      </c>
      <c r="P2075" s="6">
        <f>IF(ISBLANK(H2075),"Unknown",H2075)</f>
        <v>45276</v>
      </c>
      <c r="Q2075" s="13">
        <f t="shared" si="180"/>
        <v>2</v>
      </c>
      <c r="R2075" s="13">
        <f t="shared" si="181"/>
        <v>1.5</v>
      </c>
      <c r="S2075" s="11">
        <f t="shared" si="182"/>
        <v>3</v>
      </c>
    </row>
    <row r="2076" spans="1:19" x14ac:dyDescent="0.3">
      <c r="A2076" t="s">
        <v>2095</v>
      </c>
      <c r="B2076" t="s">
        <v>37</v>
      </c>
      <c r="C2076">
        <v>1</v>
      </c>
      <c r="D2076">
        <v>3</v>
      </c>
      <c r="E2076">
        <v>3</v>
      </c>
      <c r="F2076" t="s">
        <v>21</v>
      </c>
      <c r="H2076" s="1">
        <v>44971</v>
      </c>
      <c r="J2076" s="8" t="str">
        <f>IF(ISBLANK(B2076),"Unknown",B2076)</f>
        <v>Juice</v>
      </c>
      <c r="K2076" s="5">
        <f t="shared" si="178"/>
        <v>1</v>
      </c>
      <c r="L2076" s="5">
        <f t="shared" si="178"/>
        <v>3</v>
      </c>
      <c r="M2076" s="5">
        <f t="shared" si="179"/>
        <v>3</v>
      </c>
      <c r="N2076" s="8" t="str">
        <f>IF(ISBLANK(F2076),"Unknown",F2076)</f>
        <v>Digital Wallet</v>
      </c>
      <c r="O2076" s="8" t="str">
        <f>IF(ISBLANK(G2076),"Unknown",G2076)</f>
        <v>Unknown</v>
      </c>
      <c r="P2076" s="6">
        <f>IF(ISBLANK(H2076),"Unknown",H2076)</f>
        <v>44971</v>
      </c>
      <c r="Q2076" s="13">
        <f t="shared" si="180"/>
        <v>1</v>
      </c>
      <c r="R2076" s="13">
        <f t="shared" si="181"/>
        <v>3</v>
      </c>
      <c r="S2076" s="11">
        <f t="shared" si="182"/>
        <v>3</v>
      </c>
    </row>
    <row r="2077" spans="1:19" x14ac:dyDescent="0.3">
      <c r="A2077" t="s">
        <v>2096</v>
      </c>
      <c r="B2077" t="s">
        <v>23</v>
      </c>
      <c r="C2077">
        <v>1</v>
      </c>
      <c r="D2077" s="7" t="s">
        <v>10024</v>
      </c>
      <c r="E2077">
        <v>4</v>
      </c>
      <c r="F2077" t="s">
        <v>10</v>
      </c>
      <c r="G2077" s="7" t="s">
        <v>10024</v>
      </c>
      <c r="H2077" s="1">
        <v>45073</v>
      </c>
      <c r="J2077" s="8" t="str">
        <f>IF(ISBLANK(B2077),"Unknown",B2077)</f>
        <v>Smoothie</v>
      </c>
      <c r="K2077" s="5">
        <f t="shared" si="178"/>
        <v>1</v>
      </c>
      <c r="L2077" s="5" t="str">
        <f t="shared" si="178"/>
        <v>Unknown</v>
      </c>
      <c r="M2077" s="5">
        <f t="shared" si="179"/>
        <v>4</v>
      </c>
      <c r="N2077" s="8" t="str">
        <f>IF(ISBLANK(F2077),"Unknown",F2077)</f>
        <v>Credit Card</v>
      </c>
      <c r="O2077" s="8" t="str">
        <f>IF(ISBLANK(G2077),"Unknown",G2077)</f>
        <v>Unknown</v>
      </c>
      <c r="P2077" s="6">
        <f>IF(ISBLANK(H2077),"Unknown",H2077)</f>
        <v>45073</v>
      </c>
      <c r="Q2077" s="13">
        <f t="shared" si="180"/>
        <v>1</v>
      </c>
      <c r="R2077" s="13">
        <f t="shared" si="181"/>
        <v>0</v>
      </c>
      <c r="S2077" s="11">
        <f t="shared" si="182"/>
        <v>0</v>
      </c>
    </row>
    <row r="2078" spans="1:19" x14ac:dyDescent="0.3">
      <c r="A2078" t="s">
        <v>2097</v>
      </c>
      <c r="B2078" t="s">
        <v>26</v>
      </c>
      <c r="C2078">
        <v>1</v>
      </c>
      <c r="D2078">
        <v>4</v>
      </c>
      <c r="E2078" s="7" t="s">
        <v>10024</v>
      </c>
      <c r="F2078" s="7" t="s">
        <v>10024</v>
      </c>
      <c r="G2078" t="s">
        <v>11</v>
      </c>
      <c r="H2078" s="1">
        <v>44956</v>
      </c>
      <c r="J2078" s="8" t="str">
        <f>IF(ISBLANK(B2078),"Unknown",B2078)</f>
        <v>Sandwich</v>
      </c>
      <c r="K2078" s="5">
        <f t="shared" si="178"/>
        <v>1</v>
      </c>
      <c r="L2078" s="5">
        <f t="shared" si="178"/>
        <v>4</v>
      </c>
      <c r="M2078" s="5" t="str">
        <f t="shared" si="179"/>
        <v>Unknown</v>
      </c>
      <c r="N2078" s="8" t="str">
        <f>IF(ISBLANK(F2078),"Unknown",F2078)</f>
        <v>Unknown</v>
      </c>
      <c r="O2078" s="8" t="str">
        <f>IF(ISBLANK(G2078),"Unknown",G2078)</f>
        <v>Takeaway</v>
      </c>
      <c r="P2078" s="6">
        <f>IF(ISBLANK(H2078),"Unknown",H2078)</f>
        <v>44956</v>
      </c>
      <c r="Q2078" s="13">
        <f t="shared" si="180"/>
        <v>1</v>
      </c>
      <c r="R2078" s="13">
        <f t="shared" si="181"/>
        <v>4</v>
      </c>
      <c r="S2078" s="11">
        <f t="shared" si="182"/>
        <v>4</v>
      </c>
    </row>
    <row r="2079" spans="1:19" x14ac:dyDescent="0.3">
      <c r="A2079" t="s">
        <v>2098</v>
      </c>
      <c r="B2079" t="s">
        <v>37</v>
      </c>
      <c r="C2079">
        <v>1</v>
      </c>
      <c r="D2079">
        <v>3</v>
      </c>
      <c r="E2079">
        <v>3</v>
      </c>
      <c r="G2079" t="s">
        <v>15</v>
      </c>
      <c r="H2079" s="1">
        <v>45266</v>
      </c>
      <c r="J2079" s="8" t="str">
        <f>IF(ISBLANK(B2079),"Unknown",B2079)</f>
        <v>Juice</v>
      </c>
      <c r="K2079" s="5">
        <f t="shared" si="178"/>
        <v>1</v>
      </c>
      <c r="L2079" s="5">
        <f t="shared" si="178"/>
        <v>3</v>
      </c>
      <c r="M2079" s="5">
        <f t="shared" si="179"/>
        <v>3</v>
      </c>
      <c r="N2079" s="8" t="str">
        <f>IF(ISBLANK(F2079),"Unknown",F2079)</f>
        <v>Unknown</v>
      </c>
      <c r="O2079" s="8" t="str">
        <f>IF(ISBLANK(G2079),"Unknown",G2079)</f>
        <v>In-store</v>
      </c>
      <c r="P2079" s="6">
        <f>IF(ISBLANK(H2079),"Unknown",H2079)</f>
        <v>45266</v>
      </c>
      <c r="Q2079" s="13">
        <f t="shared" si="180"/>
        <v>1</v>
      </c>
      <c r="R2079" s="13">
        <f t="shared" si="181"/>
        <v>3</v>
      </c>
      <c r="S2079" s="11">
        <f t="shared" si="182"/>
        <v>3</v>
      </c>
    </row>
    <row r="2080" spans="1:19" x14ac:dyDescent="0.3">
      <c r="A2080" t="s">
        <v>2099</v>
      </c>
      <c r="B2080" t="s">
        <v>26</v>
      </c>
      <c r="D2080">
        <v>4</v>
      </c>
      <c r="E2080">
        <v>20</v>
      </c>
      <c r="F2080" t="s">
        <v>10</v>
      </c>
      <c r="G2080" t="s">
        <v>11</v>
      </c>
      <c r="H2080" s="1">
        <v>45195</v>
      </c>
      <c r="J2080" s="8" t="str">
        <f>IF(ISBLANK(B2080),"Unknown",B2080)</f>
        <v>Sandwich</v>
      </c>
      <c r="K2080" s="5" t="str">
        <f t="shared" si="178"/>
        <v>0</v>
      </c>
      <c r="L2080" s="5">
        <f t="shared" si="178"/>
        <v>4</v>
      </c>
      <c r="M2080" s="5">
        <f t="shared" si="179"/>
        <v>20</v>
      </c>
      <c r="N2080" s="8" t="str">
        <f>IF(ISBLANK(F2080),"Unknown",F2080)</f>
        <v>Credit Card</v>
      </c>
      <c r="O2080" s="8" t="str">
        <f>IF(ISBLANK(G2080),"Unknown",G2080)</f>
        <v>Takeaway</v>
      </c>
      <c r="P2080" s="6">
        <f>IF(ISBLANK(H2080),"Unknown",H2080)</f>
        <v>45195</v>
      </c>
      <c r="Q2080" s="13" t="str">
        <f t="shared" si="180"/>
        <v>0</v>
      </c>
      <c r="R2080" s="13">
        <f t="shared" si="181"/>
        <v>4</v>
      </c>
      <c r="S2080" s="11">
        <f t="shared" si="182"/>
        <v>0</v>
      </c>
    </row>
    <row r="2081" spans="1:19" x14ac:dyDescent="0.3">
      <c r="A2081" t="s">
        <v>2100</v>
      </c>
      <c r="B2081" t="s">
        <v>9</v>
      </c>
      <c r="C2081">
        <v>1</v>
      </c>
      <c r="D2081">
        <v>2</v>
      </c>
      <c r="E2081">
        <v>2</v>
      </c>
      <c r="G2081" t="s">
        <v>15</v>
      </c>
      <c r="H2081" s="1">
        <v>45256</v>
      </c>
      <c r="J2081" s="8" t="str">
        <f>IF(ISBLANK(B2081),"Unknown",B2081)</f>
        <v>Coffee</v>
      </c>
      <c r="K2081" s="5">
        <f t="shared" si="178"/>
        <v>1</v>
      </c>
      <c r="L2081" s="5">
        <f t="shared" si="178"/>
        <v>2</v>
      </c>
      <c r="M2081" s="5">
        <f t="shared" si="179"/>
        <v>2</v>
      </c>
      <c r="N2081" s="8" t="str">
        <f>IF(ISBLANK(F2081),"Unknown",F2081)</f>
        <v>Unknown</v>
      </c>
      <c r="O2081" s="8" t="str">
        <f>IF(ISBLANK(G2081),"Unknown",G2081)</f>
        <v>In-store</v>
      </c>
      <c r="P2081" s="6">
        <f>IF(ISBLANK(H2081),"Unknown",H2081)</f>
        <v>45256</v>
      </c>
      <c r="Q2081" s="13">
        <f t="shared" si="180"/>
        <v>1</v>
      </c>
      <c r="R2081" s="13">
        <f t="shared" si="181"/>
        <v>2</v>
      </c>
      <c r="S2081" s="11">
        <f t="shared" si="182"/>
        <v>2</v>
      </c>
    </row>
    <row r="2082" spans="1:19" x14ac:dyDescent="0.3">
      <c r="A2082" t="s">
        <v>2101</v>
      </c>
      <c r="B2082" t="s">
        <v>63</v>
      </c>
      <c r="C2082">
        <v>3</v>
      </c>
      <c r="D2082">
        <v>1.5</v>
      </c>
      <c r="E2082">
        <v>4.5</v>
      </c>
      <c r="H2082" s="1">
        <v>45151</v>
      </c>
      <c r="J2082" s="8" t="str">
        <f>IF(ISBLANK(B2082),"Unknown",B2082)</f>
        <v>Tea</v>
      </c>
      <c r="K2082" s="5">
        <f t="shared" si="178"/>
        <v>3</v>
      </c>
      <c r="L2082" s="5">
        <f t="shared" si="178"/>
        <v>1.5</v>
      </c>
      <c r="M2082" s="5">
        <f t="shared" si="179"/>
        <v>4.5</v>
      </c>
      <c r="N2082" s="8" t="str">
        <f>IF(ISBLANK(F2082),"Unknown",F2082)</f>
        <v>Unknown</v>
      </c>
      <c r="O2082" s="8" t="str">
        <f>IF(ISBLANK(G2082),"Unknown",G2082)</f>
        <v>Unknown</v>
      </c>
      <c r="P2082" s="6">
        <f>IF(ISBLANK(H2082),"Unknown",H2082)</f>
        <v>45151</v>
      </c>
      <c r="Q2082" s="13">
        <f t="shared" si="180"/>
        <v>3</v>
      </c>
      <c r="R2082" s="13">
        <f t="shared" si="181"/>
        <v>1.5</v>
      </c>
      <c r="S2082" s="11">
        <f t="shared" si="182"/>
        <v>4.5</v>
      </c>
    </row>
    <row r="2083" spans="1:19" x14ac:dyDescent="0.3">
      <c r="A2083" t="s">
        <v>2102</v>
      </c>
      <c r="B2083" t="s">
        <v>13</v>
      </c>
      <c r="C2083">
        <v>4</v>
      </c>
      <c r="D2083">
        <v>3</v>
      </c>
      <c r="E2083">
        <v>12</v>
      </c>
      <c r="F2083" s="7" t="s">
        <v>10024</v>
      </c>
      <c r="G2083" t="s">
        <v>11</v>
      </c>
      <c r="H2083" s="1">
        <v>45124</v>
      </c>
      <c r="J2083" s="8" t="str">
        <f>IF(ISBLANK(B2083),"Unknown",B2083)</f>
        <v>Cake</v>
      </c>
      <c r="K2083" s="5">
        <f t="shared" si="178"/>
        <v>4</v>
      </c>
      <c r="L2083" s="5">
        <f t="shared" si="178"/>
        <v>3</v>
      </c>
      <c r="M2083" s="5">
        <f t="shared" si="179"/>
        <v>12</v>
      </c>
      <c r="N2083" s="8" t="str">
        <f>IF(ISBLANK(F2083),"Unknown",F2083)</f>
        <v>Unknown</v>
      </c>
      <c r="O2083" s="8" t="str">
        <f>IF(ISBLANK(G2083),"Unknown",G2083)</f>
        <v>Takeaway</v>
      </c>
      <c r="P2083" s="6">
        <f>IF(ISBLANK(H2083),"Unknown",H2083)</f>
        <v>45124</v>
      </c>
      <c r="Q2083" s="13">
        <f t="shared" si="180"/>
        <v>4</v>
      </c>
      <c r="R2083" s="13">
        <f t="shared" si="181"/>
        <v>3</v>
      </c>
      <c r="S2083" s="11">
        <f t="shared" si="182"/>
        <v>12</v>
      </c>
    </row>
    <row r="2084" spans="1:19" x14ac:dyDescent="0.3">
      <c r="A2084" t="s">
        <v>2103</v>
      </c>
      <c r="B2084" t="s">
        <v>9</v>
      </c>
      <c r="C2084">
        <v>5</v>
      </c>
      <c r="D2084">
        <v>2</v>
      </c>
      <c r="E2084">
        <v>10</v>
      </c>
      <c r="G2084" t="s">
        <v>11</v>
      </c>
      <c r="H2084" s="1">
        <v>45128</v>
      </c>
      <c r="J2084" s="8" t="str">
        <f>IF(ISBLANK(B2084),"Unknown",B2084)</f>
        <v>Coffee</v>
      </c>
      <c r="K2084" s="5">
        <f t="shared" si="178"/>
        <v>5</v>
      </c>
      <c r="L2084" s="5">
        <f t="shared" si="178"/>
        <v>2</v>
      </c>
      <c r="M2084" s="5">
        <f t="shared" si="179"/>
        <v>10</v>
      </c>
      <c r="N2084" s="8" t="str">
        <f>IF(ISBLANK(F2084),"Unknown",F2084)</f>
        <v>Unknown</v>
      </c>
      <c r="O2084" s="8" t="str">
        <f>IF(ISBLANK(G2084),"Unknown",G2084)</f>
        <v>Takeaway</v>
      </c>
      <c r="P2084" s="6">
        <f>IF(ISBLANK(H2084),"Unknown",H2084)</f>
        <v>45128</v>
      </c>
      <c r="Q2084" s="13">
        <f t="shared" si="180"/>
        <v>5</v>
      </c>
      <c r="R2084" s="13">
        <f t="shared" si="181"/>
        <v>2</v>
      </c>
      <c r="S2084" s="11">
        <f t="shared" si="182"/>
        <v>10</v>
      </c>
    </row>
    <row r="2085" spans="1:19" x14ac:dyDescent="0.3">
      <c r="A2085" t="s">
        <v>2104</v>
      </c>
      <c r="B2085" t="s">
        <v>13</v>
      </c>
      <c r="C2085">
        <v>2</v>
      </c>
      <c r="D2085">
        <v>3</v>
      </c>
      <c r="E2085">
        <v>6</v>
      </c>
      <c r="H2085" s="1">
        <v>45148</v>
      </c>
      <c r="J2085" s="8" t="str">
        <f>IF(ISBLANK(B2085),"Unknown",B2085)</f>
        <v>Cake</v>
      </c>
      <c r="K2085" s="5">
        <f t="shared" si="178"/>
        <v>2</v>
      </c>
      <c r="L2085" s="5">
        <f t="shared" si="178"/>
        <v>3</v>
      </c>
      <c r="M2085" s="5">
        <f t="shared" si="179"/>
        <v>6</v>
      </c>
      <c r="N2085" s="8" t="str">
        <f>IF(ISBLANK(F2085),"Unknown",F2085)</f>
        <v>Unknown</v>
      </c>
      <c r="O2085" s="8" t="str">
        <f>IF(ISBLANK(G2085),"Unknown",G2085)</f>
        <v>Unknown</v>
      </c>
      <c r="P2085" s="6">
        <f>IF(ISBLANK(H2085),"Unknown",H2085)</f>
        <v>45148</v>
      </c>
      <c r="Q2085" s="13">
        <f t="shared" si="180"/>
        <v>2</v>
      </c>
      <c r="R2085" s="13">
        <f t="shared" si="181"/>
        <v>3</v>
      </c>
      <c r="S2085" s="11">
        <f t="shared" si="182"/>
        <v>6</v>
      </c>
    </row>
    <row r="2086" spans="1:19" x14ac:dyDescent="0.3">
      <c r="A2086" t="s">
        <v>2105</v>
      </c>
      <c r="B2086" t="s">
        <v>26</v>
      </c>
      <c r="C2086">
        <v>1</v>
      </c>
      <c r="D2086">
        <v>4</v>
      </c>
      <c r="E2086">
        <v>4</v>
      </c>
      <c r="F2086" t="s">
        <v>10</v>
      </c>
      <c r="H2086" s="1">
        <v>45141</v>
      </c>
      <c r="J2086" s="8" t="str">
        <f>IF(ISBLANK(B2086),"Unknown",B2086)</f>
        <v>Sandwich</v>
      </c>
      <c r="K2086" s="5">
        <f t="shared" si="178"/>
        <v>1</v>
      </c>
      <c r="L2086" s="5">
        <f t="shared" si="178"/>
        <v>4</v>
      </c>
      <c r="M2086" s="5">
        <f t="shared" si="179"/>
        <v>4</v>
      </c>
      <c r="N2086" s="8" t="str">
        <f>IF(ISBLANK(F2086),"Unknown",F2086)</f>
        <v>Credit Card</v>
      </c>
      <c r="O2086" s="8" t="str">
        <f>IF(ISBLANK(G2086),"Unknown",G2086)</f>
        <v>Unknown</v>
      </c>
      <c r="P2086" s="6">
        <f>IF(ISBLANK(H2086),"Unknown",H2086)</f>
        <v>45141</v>
      </c>
      <c r="Q2086" s="13">
        <f t="shared" si="180"/>
        <v>1</v>
      </c>
      <c r="R2086" s="13">
        <f t="shared" si="181"/>
        <v>4</v>
      </c>
      <c r="S2086" s="11">
        <f t="shared" si="182"/>
        <v>4</v>
      </c>
    </row>
    <row r="2087" spans="1:19" x14ac:dyDescent="0.3">
      <c r="A2087" t="s">
        <v>2106</v>
      </c>
      <c r="B2087" t="s">
        <v>23</v>
      </c>
      <c r="C2087" s="7" t="s">
        <v>10024</v>
      </c>
      <c r="D2087">
        <v>4</v>
      </c>
      <c r="E2087">
        <v>4</v>
      </c>
      <c r="F2087" t="s">
        <v>10</v>
      </c>
      <c r="H2087" s="1">
        <v>45202</v>
      </c>
      <c r="J2087" s="8" t="str">
        <f>IF(ISBLANK(B2087),"Unknown",B2087)</f>
        <v>Smoothie</v>
      </c>
      <c r="K2087" s="5" t="str">
        <f t="shared" si="178"/>
        <v>Unknown</v>
      </c>
      <c r="L2087" s="5">
        <f t="shared" si="178"/>
        <v>4</v>
      </c>
      <c r="M2087" s="5">
        <f t="shared" si="179"/>
        <v>4</v>
      </c>
      <c r="N2087" s="8" t="str">
        <f>IF(ISBLANK(F2087),"Unknown",F2087)</f>
        <v>Credit Card</v>
      </c>
      <c r="O2087" s="8" t="str">
        <f>IF(ISBLANK(G2087),"Unknown",G2087)</f>
        <v>Unknown</v>
      </c>
      <c r="P2087" s="6">
        <f>IF(ISBLANK(H2087),"Unknown",H2087)</f>
        <v>45202</v>
      </c>
      <c r="Q2087" s="13">
        <f t="shared" si="180"/>
        <v>0</v>
      </c>
      <c r="R2087" s="13">
        <f t="shared" si="181"/>
        <v>4</v>
      </c>
      <c r="S2087" s="11">
        <f t="shared" si="182"/>
        <v>0</v>
      </c>
    </row>
    <row r="2088" spans="1:19" x14ac:dyDescent="0.3">
      <c r="A2088" t="s">
        <v>2107</v>
      </c>
      <c r="B2088" t="s">
        <v>9</v>
      </c>
      <c r="C2088">
        <v>2</v>
      </c>
      <c r="D2088">
        <v>2</v>
      </c>
      <c r="E2088">
        <v>4</v>
      </c>
      <c r="F2088" t="s">
        <v>21</v>
      </c>
      <c r="G2088" t="s">
        <v>15</v>
      </c>
      <c r="H2088" s="1">
        <v>44970</v>
      </c>
      <c r="J2088" s="8" t="str">
        <f>IF(ISBLANK(B2088),"Unknown",B2088)</f>
        <v>Coffee</v>
      </c>
      <c r="K2088" s="5">
        <f t="shared" si="178"/>
        <v>2</v>
      </c>
      <c r="L2088" s="5">
        <f t="shared" si="178"/>
        <v>2</v>
      </c>
      <c r="M2088" s="5">
        <f t="shared" si="179"/>
        <v>4</v>
      </c>
      <c r="N2088" s="8" t="str">
        <f>IF(ISBLANK(F2088),"Unknown",F2088)</f>
        <v>Digital Wallet</v>
      </c>
      <c r="O2088" s="8" t="str">
        <f>IF(ISBLANK(G2088),"Unknown",G2088)</f>
        <v>In-store</v>
      </c>
      <c r="P2088" s="6">
        <f>IF(ISBLANK(H2088),"Unknown",H2088)</f>
        <v>44970</v>
      </c>
      <c r="Q2088" s="13">
        <f t="shared" si="180"/>
        <v>2</v>
      </c>
      <c r="R2088" s="13">
        <f t="shared" si="181"/>
        <v>2</v>
      </c>
      <c r="S2088" s="11">
        <f t="shared" si="182"/>
        <v>4</v>
      </c>
    </row>
    <row r="2089" spans="1:19" x14ac:dyDescent="0.3">
      <c r="A2089" t="s">
        <v>2108</v>
      </c>
      <c r="B2089" t="s">
        <v>23</v>
      </c>
      <c r="C2089">
        <v>2</v>
      </c>
      <c r="D2089">
        <v>4</v>
      </c>
      <c r="E2089">
        <v>8</v>
      </c>
      <c r="F2089" t="s">
        <v>21</v>
      </c>
      <c r="G2089" t="s">
        <v>11</v>
      </c>
      <c r="J2089" s="8" t="str">
        <f>IF(ISBLANK(B2089),"Unknown",B2089)</f>
        <v>Smoothie</v>
      </c>
      <c r="K2089" s="5">
        <f t="shared" si="178"/>
        <v>2</v>
      </c>
      <c r="L2089" s="5">
        <f t="shared" si="178"/>
        <v>4</v>
      </c>
      <c r="M2089" s="5">
        <f t="shared" si="179"/>
        <v>8</v>
      </c>
      <c r="N2089" s="8" t="str">
        <f>IF(ISBLANK(F2089),"Unknown",F2089)</f>
        <v>Digital Wallet</v>
      </c>
      <c r="O2089" s="8" t="str">
        <f>IF(ISBLANK(G2089),"Unknown",G2089)</f>
        <v>Takeaway</v>
      </c>
      <c r="P2089" s="6" t="str">
        <f>IF(ISBLANK(H2089),"Unknown",H2089)</f>
        <v>Unknown</v>
      </c>
      <c r="Q2089" s="13">
        <f t="shared" si="180"/>
        <v>2</v>
      </c>
      <c r="R2089" s="13">
        <f t="shared" si="181"/>
        <v>4</v>
      </c>
      <c r="S2089" s="11">
        <f t="shared" si="182"/>
        <v>8</v>
      </c>
    </row>
    <row r="2090" spans="1:19" x14ac:dyDescent="0.3">
      <c r="A2090" t="s">
        <v>2109</v>
      </c>
      <c r="B2090" t="s">
        <v>13</v>
      </c>
      <c r="C2090">
        <v>2</v>
      </c>
      <c r="D2090">
        <v>3</v>
      </c>
      <c r="E2090">
        <v>6</v>
      </c>
      <c r="F2090" t="s">
        <v>14</v>
      </c>
      <c r="G2090" t="s">
        <v>15</v>
      </c>
      <c r="H2090" s="1">
        <v>44987</v>
      </c>
      <c r="J2090" s="8" t="str">
        <f>IF(ISBLANK(B2090),"Unknown",B2090)</f>
        <v>Cake</v>
      </c>
      <c r="K2090" s="5">
        <f t="shared" si="178"/>
        <v>2</v>
      </c>
      <c r="L2090" s="5">
        <f t="shared" si="178"/>
        <v>3</v>
      </c>
      <c r="M2090" s="5">
        <f t="shared" si="179"/>
        <v>6</v>
      </c>
      <c r="N2090" s="8" t="str">
        <f>IF(ISBLANK(F2090),"Unknown",F2090)</f>
        <v>Cash</v>
      </c>
      <c r="O2090" s="8" t="str">
        <f>IF(ISBLANK(G2090),"Unknown",G2090)</f>
        <v>In-store</v>
      </c>
      <c r="P2090" s="6">
        <f>IF(ISBLANK(H2090),"Unknown",H2090)</f>
        <v>44987</v>
      </c>
      <c r="Q2090" s="13">
        <f t="shared" si="180"/>
        <v>2</v>
      </c>
      <c r="R2090" s="13">
        <f t="shared" si="181"/>
        <v>3</v>
      </c>
      <c r="S2090" s="11">
        <f t="shared" si="182"/>
        <v>6</v>
      </c>
    </row>
    <row r="2091" spans="1:19" x14ac:dyDescent="0.3">
      <c r="A2091" t="s">
        <v>2110</v>
      </c>
      <c r="B2091" t="s">
        <v>26</v>
      </c>
      <c r="C2091" s="7" t="s">
        <v>10024</v>
      </c>
      <c r="D2091">
        <v>4</v>
      </c>
      <c r="E2091">
        <v>12</v>
      </c>
      <c r="F2091" t="s">
        <v>14</v>
      </c>
      <c r="G2091" t="s">
        <v>11</v>
      </c>
      <c r="H2091" s="1">
        <v>45022</v>
      </c>
      <c r="J2091" s="8" t="str">
        <f>IF(ISBLANK(B2091),"Unknown",B2091)</f>
        <v>Sandwich</v>
      </c>
      <c r="K2091" s="5" t="str">
        <f t="shared" si="178"/>
        <v>Unknown</v>
      </c>
      <c r="L2091" s="5">
        <f t="shared" si="178"/>
        <v>4</v>
      </c>
      <c r="M2091" s="5">
        <f t="shared" si="179"/>
        <v>12</v>
      </c>
      <c r="N2091" s="8" t="str">
        <f>IF(ISBLANK(F2091),"Unknown",F2091)</f>
        <v>Cash</v>
      </c>
      <c r="O2091" s="8" t="str">
        <f>IF(ISBLANK(G2091),"Unknown",G2091)</f>
        <v>Takeaway</v>
      </c>
      <c r="P2091" s="6">
        <f>IF(ISBLANK(H2091),"Unknown",H2091)</f>
        <v>45022</v>
      </c>
      <c r="Q2091" s="13">
        <f t="shared" si="180"/>
        <v>0</v>
      </c>
      <c r="R2091" s="13">
        <f t="shared" si="181"/>
        <v>4</v>
      </c>
      <c r="S2091" s="11">
        <f t="shared" si="182"/>
        <v>0</v>
      </c>
    </row>
    <row r="2092" spans="1:19" x14ac:dyDescent="0.3">
      <c r="A2092" t="s">
        <v>2111</v>
      </c>
      <c r="B2092" t="s">
        <v>17</v>
      </c>
      <c r="C2092">
        <v>2</v>
      </c>
      <c r="E2092">
        <v>2</v>
      </c>
      <c r="F2092" t="s">
        <v>21</v>
      </c>
      <c r="G2092" t="s">
        <v>11</v>
      </c>
      <c r="H2092" s="1">
        <v>45144</v>
      </c>
      <c r="J2092" s="8" t="str">
        <f>IF(ISBLANK(B2092),"Unknown",B2092)</f>
        <v>Cookie</v>
      </c>
      <c r="K2092" s="5">
        <f t="shared" si="178"/>
        <v>2</v>
      </c>
      <c r="L2092" s="5" t="str">
        <f t="shared" si="178"/>
        <v>0</v>
      </c>
      <c r="M2092" s="5">
        <f t="shared" si="179"/>
        <v>2</v>
      </c>
      <c r="N2092" s="8" t="str">
        <f>IF(ISBLANK(F2092),"Unknown",F2092)</f>
        <v>Digital Wallet</v>
      </c>
      <c r="O2092" s="8" t="str">
        <f>IF(ISBLANK(G2092),"Unknown",G2092)</f>
        <v>Takeaway</v>
      </c>
      <c r="P2092" s="6">
        <f>IF(ISBLANK(H2092),"Unknown",H2092)</f>
        <v>45144</v>
      </c>
      <c r="Q2092" s="13">
        <f t="shared" si="180"/>
        <v>2</v>
      </c>
      <c r="R2092" s="13" t="str">
        <f t="shared" si="181"/>
        <v>0</v>
      </c>
      <c r="S2092" s="11">
        <f t="shared" si="182"/>
        <v>0</v>
      </c>
    </row>
    <row r="2093" spans="1:19" x14ac:dyDescent="0.3">
      <c r="A2093" t="s">
        <v>2112</v>
      </c>
      <c r="B2093" t="s">
        <v>19</v>
      </c>
      <c r="C2093">
        <v>5</v>
      </c>
      <c r="D2093">
        <v>5</v>
      </c>
      <c r="E2093">
        <v>25</v>
      </c>
      <c r="G2093" t="s">
        <v>15</v>
      </c>
      <c r="H2093" s="1">
        <v>45206</v>
      </c>
      <c r="J2093" s="8" t="str">
        <f>IF(ISBLANK(B2093),"Unknown",B2093)</f>
        <v>Salad</v>
      </c>
      <c r="K2093" s="5">
        <f t="shared" si="178"/>
        <v>5</v>
      </c>
      <c r="L2093" s="5">
        <f t="shared" si="178"/>
        <v>5</v>
      </c>
      <c r="M2093" s="5">
        <f t="shared" si="179"/>
        <v>25</v>
      </c>
      <c r="N2093" s="8" t="str">
        <f>IF(ISBLANK(F2093),"Unknown",F2093)</f>
        <v>Unknown</v>
      </c>
      <c r="O2093" s="8" t="str">
        <f>IF(ISBLANK(G2093),"Unknown",G2093)</f>
        <v>In-store</v>
      </c>
      <c r="P2093" s="6">
        <f>IF(ISBLANK(H2093),"Unknown",H2093)</f>
        <v>45206</v>
      </c>
      <c r="Q2093" s="13">
        <f t="shared" si="180"/>
        <v>5</v>
      </c>
      <c r="R2093" s="13">
        <f t="shared" si="181"/>
        <v>5</v>
      </c>
      <c r="S2093" s="11">
        <f t="shared" si="182"/>
        <v>25</v>
      </c>
    </row>
    <row r="2094" spans="1:19" x14ac:dyDescent="0.3">
      <c r="A2094" t="s">
        <v>2113</v>
      </c>
      <c r="B2094" t="s">
        <v>37</v>
      </c>
      <c r="C2094" s="7" t="s">
        <v>10024</v>
      </c>
      <c r="D2094">
        <v>3</v>
      </c>
      <c r="E2094">
        <v>15</v>
      </c>
      <c r="F2094" t="s">
        <v>21</v>
      </c>
      <c r="H2094" s="1">
        <v>45142</v>
      </c>
      <c r="J2094" s="8" t="str">
        <f>IF(ISBLANK(B2094),"Unknown",B2094)</f>
        <v>Juice</v>
      </c>
      <c r="K2094" s="5" t="str">
        <f t="shared" si="178"/>
        <v>Unknown</v>
      </c>
      <c r="L2094" s="5">
        <f t="shared" si="178"/>
        <v>3</v>
      </c>
      <c r="M2094" s="5">
        <f t="shared" si="179"/>
        <v>15</v>
      </c>
      <c r="N2094" s="8" t="str">
        <f>IF(ISBLANK(F2094),"Unknown",F2094)</f>
        <v>Digital Wallet</v>
      </c>
      <c r="O2094" s="8" t="str">
        <f>IF(ISBLANK(G2094),"Unknown",G2094)</f>
        <v>Unknown</v>
      </c>
      <c r="P2094" s="6">
        <f>IF(ISBLANK(H2094),"Unknown",H2094)</f>
        <v>45142</v>
      </c>
      <c r="Q2094" s="13">
        <f t="shared" si="180"/>
        <v>0</v>
      </c>
      <c r="R2094" s="13">
        <f t="shared" si="181"/>
        <v>3</v>
      </c>
      <c r="S2094" s="11">
        <f t="shared" si="182"/>
        <v>0</v>
      </c>
    </row>
    <row r="2095" spans="1:19" x14ac:dyDescent="0.3">
      <c r="A2095" t="s">
        <v>2114</v>
      </c>
      <c r="B2095" t="s">
        <v>37</v>
      </c>
      <c r="C2095">
        <v>1</v>
      </c>
      <c r="D2095">
        <v>3</v>
      </c>
      <c r="E2095">
        <v>3</v>
      </c>
      <c r="H2095" s="1">
        <v>45136</v>
      </c>
      <c r="J2095" s="8" t="str">
        <f>IF(ISBLANK(B2095),"Unknown",B2095)</f>
        <v>Juice</v>
      </c>
      <c r="K2095" s="5">
        <f t="shared" si="178"/>
        <v>1</v>
      </c>
      <c r="L2095" s="5">
        <f t="shared" si="178"/>
        <v>3</v>
      </c>
      <c r="M2095" s="5">
        <f t="shared" si="179"/>
        <v>3</v>
      </c>
      <c r="N2095" s="8" t="str">
        <f>IF(ISBLANK(F2095),"Unknown",F2095)</f>
        <v>Unknown</v>
      </c>
      <c r="O2095" s="8" t="str">
        <f>IF(ISBLANK(G2095),"Unknown",G2095)</f>
        <v>Unknown</v>
      </c>
      <c r="P2095" s="6">
        <f>IF(ISBLANK(H2095),"Unknown",H2095)</f>
        <v>45136</v>
      </c>
      <c r="Q2095" s="13">
        <f t="shared" si="180"/>
        <v>1</v>
      </c>
      <c r="R2095" s="13">
        <f t="shared" si="181"/>
        <v>3</v>
      </c>
      <c r="S2095" s="11">
        <f t="shared" si="182"/>
        <v>3</v>
      </c>
    </row>
    <row r="2096" spans="1:19" x14ac:dyDescent="0.3">
      <c r="A2096" t="s">
        <v>2115</v>
      </c>
      <c r="B2096" t="s">
        <v>26</v>
      </c>
      <c r="C2096">
        <v>2</v>
      </c>
      <c r="D2096">
        <v>4</v>
      </c>
      <c r="E2096">
        <v>8</v>
      </c>
      <c r="F2096" t="s">
        <v>21</v>
      </c>
      <c r="H2096" s="1">
        <v>45103</v>
      </c>
      <c r="J2096" s="8" t="str">
        <f>IF(ISBLANK(B2096),"Unknown",B2096)</f>
        <v>Sandwich</v>
      </c>
      <c r="K2096" s="5">
        <f t="shared" si="178"/>
        <v>2</v>
      </c>
      <c r="L2096" s="5">
        <f t="shared" si="178"/>
        <v>4</v>
      </c>
      <c r="M2096" s="5">
        <f t="shared" si="179"/>
        <v>8</v>
      </c>
      <c r="N2096" s="8" t="str">
        <f>IF(ISBLANK(F2096),"Unknown",F2096)</f>
        <v>Digital Wallet</v>
      </c>
      <c r="O2096" s="8" t="str">
        <f>IF(ISBLANK(G2096),"Unknown",G2096)</f>
        <v>Unknown</v>
      </c>
      <c r="P2096" s="6">
        <f>IF(ISBLANK(H2096),"Unknown",H2096)</f>
        <v>45103</v>
      </c>
      <c r="Q2096" s="13">
        <f t="shared" si="180"/>
        <v>2</v>
      </c>
      <c r="R2096" s="13">
        <f t="shared" si="181"/>
        <v>4</v>
      </c>
      <c r="S2096" s="11">
        <f t="shared" si="182"/>
        <v>8</v>
      </c>
    </row>
    <row r="2097" spans="1:19" x14ac:dyDescent="0.3">
      <c r="A2097" t="s">
        <v>2116</v>
      </c>
      <c r="B2097" t="s">
        <v>17</v>
      </c>
      <c r="C2097">
        <v>1</v>
      </c>
      <c r="D2097">
        <v>1</v>
      </c>
      <c r="E2097">
        <v>1</v>
      </c>
      <c r="F2097" t="s">
        <v>14</v>
      </c>
      <c r="H2097" s="1">
        <v>45116</v>
      </c>
      <c r="J2097" s="8" t="str">
        <f>IF(ISBLANK(B2097),"Unknown",B2097)</f>
        <v>Cookie</v>
      </c>
      <c r="K2097" s="5">
        <f t="shared" si="178"/>
        <v>1</v>
      </c>
      <c r="L2097" s="5">
        <f t="shared" si="178"/>
        <v>1</v>
      </c>
      <c r="M2097" s="5">
        <f t="shared" si="179"/>
        <v>1</v>
      </c>
      <c r="N2097" s="8" t="str">
        <f>IF(ISBLANK(F2097),"Unknown",F2097)</f>
        <v>Cash</v>
      </c>
      <c r="O2097" s="8" t="str">
        <f>IF(ISBLANK(G2097),"Unknown",G2097)</f>
        <v>Unknown</v>
      </c>
      <c r="P2097" s="6">
        <f>IF(ISBLANK(H2097),"Unknown",H2097)</f>
        <v>45116</v>
      </c>
      <c r="Q2097" s="13">
        <f t="shared" si="180"/>
        <v>1</v>
      </c>
      <c r="R2097" s="13">
        <f t="shared" si="181"/>
        <v>1</v>
      </c>
      <c r="S2097" s="11">
        <f t="shared" si="182"/>
        <v>1</v>
      </c>
    </row>
    <row r="2098" spans="1:19" x14ac:dyDescent="0.3">
      <c r="A2098" t="s">
        <v>2117</v>
      </c>
      <c r="B2098" t="s">
        <v>26</v>
      </c>
      <c r="C2098">
        <v>3</v>
      </c>
      <c r="D2098">
        <v>4</v>
      </c>
      <c r="E2098">
        <v>12</v>
      </c>
      <c r="F2098" t="s">
        <v>10</v>
      </c>
      <c r="G2098" t="s">
        <v>15</v>
      </c>
      <c r="H2098" s="1">
        <v>45029</v>
      </c>
      <c r="J2098" s="8" t="str">
        <f>IF(ISBLANK(B2098),"Unknown",B2098)</f>
        <v>Sandwich</v>
      </c>
      <c r="K2098" s="5">
        <f t="shared" si="178"/>
        <v>3</v>
      </c>
      <c r="L2098" s="5">
        <f t="shared" si="178"/>
        <v>4</v>
      </c>
      <c r="M2098" s="5">
        <f t="shared" si="179"/>
        <v>12</v>
      </c>
      <c r="N2098" s="8" t="str">
        <f>IF(ISBLANK(F2098),"Unknown",F2098)</f>
        <v>Credit Card</v>
      </c>
      <c r="O2098" s="8" t="str">
        <f>IF(ISBLANK(G2098),"Unknown",G2098)</f>
        <v>In-store</v>
      </c>
      <c r="P2098" s="6">
        <f>IF(ISBLANK(H2098),"Unknown",H2098)</f>
        <v>45029</v>
      </c>
      <c r="Q2098" s="13">
        <f t="shared" si="180"/>
        <v>3</v>
      </c>
      <c r="R2098" s="13">
        <f t="shared" si="181"/>
        <v>4</v>
      </c>
      <c r="S2098" s="11">
        <f t="shared" si="182"/>
        <v>12</v>
      </c>
    </row>
    <row r="2099" spans="1:19" x14ac:dyDescent="0.3">
      <c r="A2099" t="s">
        <v>2118</v>
      </c>
      <c r="B2099" t="s">
        <v>17</v>
      </c>
      <c r="C2099">
        <v>2</v>
      </c>
      <c r="D2099">
        <v>1</v>
      </c>
      <c r="E2099">
        <v>2</v>
      </c>
      <c r="G2099" t="s">
        <v>11</v>
      </c>
      <c r="H2099" s="1">
        <v>45170</v>
      </c>
      <c r="J2099" s="8" t="str">
        <f>IF(ISBLANK(B2099),"Unknown",B2099)</f>
        <v>Cookie</v>
      </c>
      <c r="K2099" s="5">
        <f t="shared" si="178"/>
        <v>2</v>
      </c>
      <c r="L2099" s="5">
        <f t="shared" si="178"/>
        <v>1</v>
      </c>
      <c r="M2099" s="5">
        <f t="shared" si="179"/>
        <v>2</v>
      </c>
      <c r="N2099" s="8" t="str">
        <f>IF(ISBLANK(F2099),"Unknown",F2099)</f>
        <v>Unknown</v>
      </c>
      <c r="O2099" s="8" t="str">
        <f>IF(ISBLANK(G2099),"Unknown",G2099)</f>
        <v>Takeaway</v>
      </c>
      <c r="P2099" s="6">
        <f>IF(ISBLANK(H2099),"Unknown",H2099)</f>
        <v>45170</v>
      </c>
      <c r="Q2099" s="13">
        <f t="shared" si="180"/>
        <v>2</v>
      </c>
      <c r="R2099" s="13">
        <f t="shared" si="181"/>
        <v>1</v>
      </c>
      <c r="S2099" s="11">
        <f t="shared" si="182"/>
        <v>2</v>
      </c>
    </row>
    <row r="2100" spans="1:19" x14ac:dyDescent="0.3">
      <c r="A2100" t="s">
        <v>2119</v>
      </c>
      <c r="B2100" t="s">
        <v>23</v>
      </c>
      <c r="C2100">
        <v>3</v>
      </c>
      <c r="D2100">
        <v>4</v>
      </c>
      <c r="E2100">
        <v>12</v>
      </c>
      <c r="F2100" t="s">
        <v>10</v>
      </c>
      <c r="G2100" t="s">
        <v>15</v>
      </c>
      <c r="H2100" s="1">
        <v>45236</v>
      </c>
      <c r="J2100" s="8" t="str">
        <f>IF(ISBLANK(B2100),"Unknown",B2100)</f>
        <v>Smoothie</v>
      </c>
      <c r="K2100" s="5">
        <f t="shared" si="178"/>
        <v>3</v>
      </c>
      <c r="L2100" s="5">
        <f t="shared" si="178"/>
        <v>4</v>
      </c>
      <c r="M2100" s="5">
        <f t="shared" si="179"/>
        <v>12</v>
      </c>
      <c r="N2100" s="8" t="str">
        <f>IF(ISBLANK(F2100),"Unknown",F2100)</f>
        <v>Credit Card</v>
      </c>
      <c r="O2100" s="8" t="str">
        <f>IF(ISBLANK(G2100),"Unknown",G2100)</f>
        <v>In-store</v>
      </c>
      <c r="P2100" s="6">
        <f>IF(ISBLANK(H2100),"Unknown",H2100)</f>
        <v>45236</v>
      </c>
      <c r="Q2100" s="13">
        <f t="shared" si="180"/>
        <v>3</v>
      </c>
      <c r="R2100" s="13">
        <f t="shared" si="181"/>
        <v>4</v>
      </c>
      <c r="S2100" s="11">
        <f t="shared" si="182"/>
        <v>12</v>
      </c>
    </row>
    <row r="2101" spans="1:19" x14ac:dyDescent="0.3">
      <c r="A2101" t="s">
        <v>2120</v>
      </c>
      <c r="B2101" t="s">
        <v>37</v>
      </c>
      <c r="C2101">
        <v>3</v>
      </c>
      <c r="D2101">
        <v>3</v>
      </c>
      <c r="E2101">
        <v>9</v>
      </c>
      <c r="G2101" t="s">
        <v>11</v>
      </c>
      <c r="H2101" s="1">
        <v>45252</v>
      </c>
      <c r="J2101" s="8" t="str">
        <f>IF(ISBLANK(B2101),"Unknown",B2101)</f>
        <v>Juice</v>
      </c>
      <c r="K2101" s="5">
        <f t="shared" si="178"/>
        <v>3</v>
      </c>
      <c r="L2101" s="5">
        <f t="shared" si="178"/>
        <v>3</v>
      </c>
      <c r="M2101" s="5">
        <f t="shared" si="179"/>
        <v>9</v>
      </c>
      <c r="N2101" s="8" t="str">
        <f>IF(ISBLANK(F2101),"Unknown",F2101)</f>
        <v>Unknown</v>
      </c>
      <c r="O2101" s="8" t="str">
        <f>IF(ISBLANK(G2101),"Unknown",G2101)</f>
        <v>Takeaway</v>
      </c>
      <c r="P2101" s="6">
        <f>IF(ISBLANK(H2101),"Unknown",H2101)</f>
        <v>45252</v>
      </c>
      <c r="Q2101" s="13">
        <f t="shared" si="180"/>
        <v>3</v>
      </c>
      <c r="R2101" s="13">
        <f t="shared" si="181"/>
        <v>3</v>
      </c>
      <c r="S2101" s="11">
        <f t="shared" si="182"/>
        <v>9</v>
      </c>
    </row>
    <row r="2102" spans="1:19" x14ac:dyDescent="0.3">
      <c r="A2102" t="s">
        <v>2121</v>
      </c>
      <c r="B2102" t="s">
        <v>26</v>
      </c>
      <c r="C2102">
        <v>5</v>
      </c>
      <c r="D2102">
        <v>4</v>
      </c>
      <c r="E2102">
        <v>20</v>
      </c>
      <c r="F2102" t="s">
        <v>21</v>
      </c>
      <c r="G2102" t="s">
        <v>11</v>
      </c>
      <c r="H2102" s="1">
        <v>44990</v>
      </c>
      <c r="J2102" s="8" t="str">
        <f>IF(ISBLANK(B2102),"Unknown",B2102)</f>
        <v>Sandwich</v>
      </c>
      <c r="K2102" s="5">
        <f t="shared" si="178"/>
        <v>5</v>
      </c>
      <c r="L2102" s="5">
        <f t="shared" si="178"/>
        <v>4</v>
      </c>
      <c r="M2102" s="5">
        <f t="shared" si="179"/>
        <v>20</v>
      </c>
      <c r="N2102" s="8" t="str">
        <f>IF(ISBLANK(F2102),"Unknown",F2102)</f>
        <v>Digital Wallet</v>
      </c>
      <c r="O2102" s="8" t="str">
        <f>IF(ISBLANK(G2102),"Unknown",G2102)</f>
        <v>Takeaway</v>
      </c>
      <c r="P2102" s="6">
        <f>IF(ISBLANK(H2102),"Unknown",H2102)</f>
        <v>44990</v>
      </c>
      <c r="Q2102" s="13">
        <f t="shared" si="180"/>
        <v>5</v>
      </c>
      <c r="R2102" s="13">
        <f t="shared" si="181"/>
        <v>4</v>
      </c>
      <c r="S2102" s="11">
        <f t="shared" si="182"/>
        <v>20</v>
      </c>
    </row>
    <row r="2103" spans="1:19" x14ac:dyDescent="0.3">
      <c r="A2103" t="s">
        <v>2122</v>
      </c>
      <c r="B2103" t="s">
        <v>13</v>
      </c>
      <c r="C2103">
        <v>3</v>
      </c>
      <c r="D2103">
        <v>3</v>
      </c>
      <c r="E2103">
        <v>9</v>
      </c>
      <c r="G2103" t="s">
        <v>11</v>
      </c>
      <c r="H2103" s="1">
        <v>45183</v>
      </c>
      <c r="J2103" s="8" t="str">
        <f>IF(ISBLANK(B2103),"Unknown",B2103)</f>
        <v>Cake</v>
      </c>
      <c r="K2103" s="5">
        <f t="shared" si="178"/>
        <v>3</v>
      </c>
      <c r="L2103" s="5">
        <f t="shared" si="178"/>
        <v>3</v>
      </c>
      <c r="M2103" s="5">
        <f t="shared" si="179"/>
        <v>9</v>
      </c>
      <c r="N2103" s="8" t="str">
        <f>IF(ISBLANK(F2103),"Unknown",F2103)</f>
        <v>Unknown</v>
      </c>
      <c r="O2103" s="8" t="str">
        <f>IF(ISBLANK(G2103),"Unknown",G2103)</f>
        <v>Takeaway</v>
      </c>
      <c r="P2103" s="6">
        <f>IF(ISBLANK(H2103),"Unknown",H2103)</f>
        <v>45183</v>
      </c>
      <c r="Q2103" s="13">
        <f t="shared" si="180"/>
        <v>3</v>
      </c>
      <c r="R2103" s="13">
        <f t="shared" si="181"/>
        <v>3</v>
      </c>
      <c r="S2103" s="11">
        <f t="shared" si="182"/>
        <v>9</v>
      </c>
    </row>
    <row r="2104" spans="1:19" x14ac:dyDescent="0.3">
      <c r="A2104" t="s">
        <v>2123</v>
      </c>
      <c r="B2104" t="s">
        <v>23</v>
      </c>
      <c r="C2104">
        <v>3</v>
      </c>
      <c r="D2104">
        <v>4</v>
      </c>
      <c r="E2104">
        <v>12</v>
      </c>
      <c r="F2104" s="7" t="s">
        <v>10024</v>
      </c>
      <c r="G2104" t="s">
        <v>15</v>
      </c>
      <c r="H2104" s="1">
        <v>45207</v>
      </c>
      <c r="J2104" s="8" t="str">
        <f>IF(ISBLANK(B2104),"Unknown",B2104)</f>
        <v>Smoothie</v>
      </c>
      <c r="K2104" s="5">
        <f t="shared" si="178"/>
        <v>3</v>
      </c>
      <c r="L2104" s="5">
        <f t="shared" si="178"/>
        <v>4</v>
      </c>
      <c r="M2104" s="5">
        <f t="shared" si="179"/>
        <v>12</v>
      </c>
      <c r="N2104" s="8" t="str">
        <f>IF(ISBLANK(F2104),"Unknown",F2104)</f>
        <v>Unknown</v>
      </c>
      <c r="O2104" s="8" t="str">
        <f>IF(ISBLANK(G2104),"Unknown",G2104)</f>
        <v>In-store</v>
      </c>
      <c r="P2104" s="6">
        <f>IF(ISBLANK(H2104),"Unknown",H2104)</f>
        <v>45207</v>
      </c>
      <c r="Q2104" s="13">
        <f t="shared" si="180"/>
        <v>3</v>
      </c>
      <c r="R2104" s="13">
        <f t="shared" si="181"/>
        <v>4</v>
      </c>
      <c r="S2104" s="11">
        <f t="shared" si="182"/>
        <v>12</v>
      </c>
    </row>
    <row r="2105" spans="1:19" x14ac:dyDescent="0.3">
      <c r="A2105" t="s">
        <v>2124</v>
      </c>
      <c r="B2105" t="s">
        <v>17</v>
      </c>
      <c r="C2105">
        <v>4</v>
      </c>
      <c r="D2105">
        <v>1</v>
      </c>
      <c r="E2105">
        <v>4</v>
      </c>
      <c r="G2105" t="s">
        <v>11</v>
      </c>
      <c r="H2105" s="1">
        <v>45211</v>
      </c>
      <c r="J2105" s="8" t="str">
        <f>IF(ISBLANK(B2105),"Unknown",B2105)</f>
        <v>Cookie</v>
      </c>
      <c r="K2105" s="5">
        <f t="shared" si="178"/>
        <v>4</v>
      </c>
      <c r="L2105" s="5">
        <f t="shared" si="178"/>
        <v>1</v>
      </c>
      <c r="M2105" s="5">
        <f t="shared" si="179"/>
        <v>4</v>
      </c>
      <c r="N2105" s="8" t="str">
        <f>IF(ISBLANK(F2105),"Unknown",F2105)</f>
        <v>Unknown</v>
      </c>
      <c r="O2105" s="8" t="str">
        <f>IF(ISBLANK(G2105),"Unknown",G2105)</f>
        <v>Takeaway</v>
      </c>
      <c r="P2105" s="6">
        <f>IF(ISBLANK(H2105),"Unknown",H2105)</f>
        <v>45211</v>
      </c>
      <c r="Q2105" s="13">
        <f t="shared" si="180"/>
        <v>4</v>
      </c>
      <c r="R2105" s="13">
        <f t="shared" si="181"/>
        <v>1</v>
      </c>
      <c r="S2105" s="11">
        <f t="shared" si="182"/>
        <v>4</v>
      </c>
    </row>
    <row r="2106" spans="1:19" x14ac:dyDescent="0.3">
      <c r="A2106" t="s">
        <v>2125</v>
      </c>
      <c r="B2106" t="s">
        <v>23</v>
      </c>
      <c r="C2106">
        <v>3</v>
      </c>
      <c r="D2106">
        <v>4</v>
      </c>
      <c r="E2106">
        <v>12</v>
      </c>
      <c r="G2106" s="7" t="s">
        <v>10024</v>
      </c>
      <c r="H2106" s="1">
        <v>45122</v>
      </c>
      <c r="J2106" s="8" t="str">
        <f>IF(ISBLANK(B2106),"Unknown",B2106)</f>
        <v>Smoothie</v>
      </c>
      <c r="K2106" s="5">
        <f t="shared" si="178"/>
        <v>3</v>
      </c>
      <c r="L2106" s="5">
        <f t="shared" si="178"/>
        <v>4</v>
      </c>
      <c r="M2106" s="5">
        <f t="shared" si="179"/>
        <v>12</v>
      </c>
      <c r="N2106" s="8" t="str">
        <f>IF(ISBLANK(F2106),"Unknown",F2106)</f>
        <v>Unknown</v>
      </c>
      <c r="O2106" s="8" t="str">
        <f>IF(ISBLANK(G2106),"Unknown",G2106)</f>
        <v>Unknown</v>
      </c>
      <c r="P2106" s="6">
        <f>IF(ISBLANK(H2106),"Unknown",H2106)</f>
        <v>45122</v>
      </c>
      <c r="Q2106" s="13">
        <f t="shared" si="180"/>
        <v>3</v>
      </c>
      <c r="R2106" s="13">
        <f t="shared" si="181"/>
        <v>4</v>
      </c>
      <c r="S2106" s="11">
        <f t="shared" si="182"/>
        <v>12</v>
      </c>
    </row>
    <row r="2107" spans="1:19" x14ac:dyDescent="0.3">
      <c r="A2107" t="s">
        <v>2126</v>
      </c>
      <c r="B2107" t="s">
        <v>37</v>
      </c>
      <c r="C2107">
        <v>5</v>
      </c>
      <c r="D2107">
        <v>3</v>
      </c>
      <c r="E2107">
        <v>15</v>
      </c>
      <c r="G2107" s="7" t="s">
        <v>10024</v>
      </c>
      <c r="H2107" s="1">
        <v>44934</v>
      </c>
      <c r="J2107" s="8" t="str">
        <f>IF(ISBLANK(B2107),"Unknown",B2107)</f>
        <v>Juice</v>
      </c>
      <c r="K2107" s="5">
        <f t="shared" si="178"/>
        <v>5</v>
      </c>
      <c r="L2107" s="5">
        <f t="shared" si="178"/>
        <v>3</v>
      </c>
      <c r="M2107" s="5">
        <f t="shared" si="179"/>
        <v>15</v>
      </c>
      <c r="N2107" s="8" t="str">
        <f>IF(ISBLANK(F2107),"Unknown",F2107)</f>
        <v>Unknown</v>
      </c>
      <c r="O2107" s="8" t="str">
        <f>IF(ISBLANK(G2107),"Unknown",G2107)</f>
        <v>Unknown</v>
      </c>
      <c r="P2107" s="6">
        <f>IF(ISBLANK(H2107),"Unknown",H2107)</f>
        <v>44934</v>
      </c>
      <c r="Q2107" s="13">
        <f t="shared" si="180"/>
        <v>5</v>
      </c>
      <c r="R2107" s="13">
        <f t="shared" si="181"/>
        <v>3</v>
      </c>
      <c r="S2107" s="11">
        <f t="shared" si="182"/>
        <v>15</v>
      </c>
    </row>
    <row r="2108" spans="1:19" x14ac:dyDescent="0.3">
      <c r="A2108" t="s">
        <v>2127</v>
      </c>
      <c r="B2108" t="s">
        <v>63</v>
      </c>
      <c r="C2108">
        <v>3</v>
      </c>
      <c r="D2108">
        <v>1.5</v>
      </c>
      <c r="F2108" t="s">
        <v>21</v>
      </c>
      <c r="G2108" t="s">
        <v>11</v>
      </c>
      <c r="J2108" s="8" t="str">
        <f>IF(ISBLANK(B2108),"Unknown",B2108)</f>
        <v>Tea</v>
      </c>
      <c r="K2108" s="5">
        <f t="shared" si="178"/>
        <v>3</v>
      </c>
      <c r="L2108" s="5">
        <f t="shared" si="178"/>
        <v>1.5</v>
      </c>
      <c r="M2108" s="5" t="str">
        <f t="shared" si="179"/>
        <v>0</v>
      </c>
      <c r="N2108" s="8" t="str">
        <f>IF(ISBLANK(F2108),"Unknown",F2108)</f>
        <v>Digital Wallet</v>
      </c>
      <c r="O2108" s="8" t="str">
        <f>IF(ISBLANK(G2108),"Unknown",G2108)</f>
        <v>Takeaway</v>
      </c>
      <c r="P2108" s="6" t="str">
        <f>IF(ISBLANK(H2108),"Unknown",H2108)</f>
        <v>Unknown</v>
      </c>
      <c r="Q2108" s="13">
        <f t="shared" si="180"/>
        <v>3</v>
      </c>
      <c r="R2108" s="13">
        <f t="shared" si="181"/>
        <v>1.5</v>
      </c>
      <c r="S2108" s="11">
        <f t="shared" si="182"/>
        <v>4.5</v>
      </c>
    </row>
    <row r="2109" spans="1:19" x14ac:dyDescent="0.3">
      <c r="A2109" t="s">
        <v>2128</v>
      </c>
      <c r="C2109">
        <v>5</v>
      </c>
      <c r="D2109">
        <v>3</v>
      </c>
      <c r="E2109">
        <v>15</v>
      </c>
      <c r="F2109" t="s">
        <v>21</v>
      </c>
      <c r="G2109" t="s">
        <v>11</v>
      </c>
      <c r="H2109" s="1">
        <v>45040</v>
      </c>
      <c r="J2109" s="8" t="str">
        <f>IF(ISBLANK(B2109),"Unknown",B2109)</f>
        <v>Unknown</v>
      </c>
      <c r="K2109" s="5">
        <f t="shared" si="178"/>
        <v>5</v>
      </c>
      <c r="L2109" s="5">
        <f t="shared" si="178"/>
        <v>3</v>
      </c>
      <c r="M2109" s="5">
        <f t="shared" si="179"/>
        <v>15</v>
      </c>
      <c r="N2109" s="8" t="str">
        <f>IF(ISBLANK(F2109),"Unknown",F2109)</f>
        <v>Digital Wallet</v>
      </c>
      <c r="O2109" s="8" t="str">
        <f>IF(ISBLANK(G2109),"Unknown",G2109)</f>
        <v>Takeaway</v>
      </c>
      <c r="P2109" s="6">
        <f>IF(ISBLANK(H2109),"Unknown",H2109)</f>
        <v>45040</v>
      </c>
      <c r="Q2109" s="13">
        <f t="shared" si="180"/>
        <v>5</v>
      </c>
      <c r="R2109" s="13">
        <f t="shared" si="181"/>
        <v>3</v>
      </c>
      <c r="S2109" s="11">
        <f t="shared" si="182"/>
        <v>15</v>
      </c>
    </row>
    <row r="2110" spans="1:19" x14ac:dyDescent="0.3">
      <c r="A2110" t="s">
        <v>2129</v>
      </c>
      <c r="B2110" t="s">
        <v>9</v>
      </c>
      <c r="C2110">
        <v>5</v>
      </c>
      <c r="D2110">
        <v>2</v>
      </c>
      <c r="E2110">
        <v>10</v>
      </c>
      <c r="F2110" t="s">
        <v>21</v>
      </c>
      <c r="H2110" s="1">
        <v>45287</v>
      </c>
      <c r="J2110" s="8" t="str">
        <f>IF(ISBLANK(B2110),"Unknown",B2110)</f>
        <v>Coffee</v>
      </c>
      <c r="K2110" s="5">
        <f t="shared" si="178"/>
        <v>5</v>
      </c>
      <c r="L2110" s="5">
        <f t="shared" si="178"/>
        <v>2</v>
      </c>
      <c r="M2110" s="5">
        <f t="shared" si="179"/>
        <v>10</v>
      </c>
      <c r="N2110" s="8" t="str">
        <f>IF(ISBLANK(F2110),"Unknown",F2110)</f>
        <v>Digital Wallet</v>
      </c>
      <c r="O2110" s="8" t="str">
        <f>IF(ISBLANK(G2110),"Unknown",G2110)</f>
        <v>Unknown</v>
      </c>
      <c r="P2110" s="6">
        <f>IF(ISBLANK(H2110),"Unknown",H2110)</f>
        <v>45287</v>
      </c>
      <c r="Q2110" s="13">
        <f t="shared" si="180"/>
        <v>5</v>
      </c>
      <c r="R2110" s="13">
        <f t="shared" si="181"/>
        <v>2</v>
      </c>
      <c r="S2110" s="11">
        <f t="shared" si="182"/>
        <v>10</v>
      </c>
    </row>
    <row r="2111" spans="1:19" x14ac:dyDescent="0.3">
      <c r="A2111" t="s">
        <v>2130</v>
      </c>
      <c r="B2111" s="7" t="s">
        <v>10024</v>
      </c>
      <c r="C2111">
        <v>2</v>
      </c>
      <c r="D2111">
        <v>1</v>
      </c>
      <c r="E2111">
        <v>2</v>
      </c>
      <c r="F2111" t="s">
        <v>21</v>
      </c>
      <c r="G2111" t="s">
        <v>11</v>
      </c>
      <c r="H2111" s="1">
        <v>45220</v>
      </c>
      <c r="J2111" s="8" t="str">
        <f>IF(ISBLANK(B2111),"Unknown",B2111)</f>
        <v>Unknown</v>
      </c>
      <c r="K2111" s="5">
        <f t="shared" si="178"/>
        <v>2</v>
      </c>
      <c r="L2111" s="5">
        <f t="shared" si="178"/>
        <v>1</v>
      </c>
      <c r="M2111" s="5">
        <f t="shared" si="179"/>
        <v>2</v>
      </c>
      <c r="N2111" s="8" t="str">
        <f>IF(ISBLANK(F2111),"Unknown",F2111)</f>
        <v>Digital Wallet</v>
      </c>
      <c r="O2111" s="8" t="str">
        <f>IF(ISBLANK(G2111),"Unknown",G2111)</f>
        <v>Takeaway</v>
      </c>
      <c r="P2111" s="6">
        <f>IF(ISBLANK(H2111),"Unknown",H2111)</f>
        <v>45220</v>
      </c>
      <c r="Q2111" s="13">
        <f t="shared" si="180"/>
        <v>2</v>
      </c>
      <c r="R2111" s="13">
        <f t="shared" si="181"/>
        <v>1</v>
      </c>
      <c r="S2111" s="11">
        <f t="shared" si="182"/>
        <v>2</v>
      </c>
    </row>
    <row r="2112" spans="1:19" x14ac:dyDescent="0.3">
      <c r="A2112" t="s">
        <v>2131</v>
      </c>
      <c r="B2112" t="s">
        <v>13</v>
      </c>
      <c r="C2112">
        <v>1</v>
      </c>
      <c r="D2112">
        <v>3</v>
      </c>
      <c r="E2112">
        <v>3</v>
      </c>
      <c r="F2112" t="s">
        <v>21</v>
      </c>
      <c r="H2112" s="1">
        <v>45005</v>
      </c>
      <c r="J2112" s="8" t="str">
        <f>IF(ISBLANK(B2112),"Unknown",B2112)</f>
        <v>Cake</v>
      </c>
      <c r="K2112" s="5">
        <f t="shared" si="178"/>
        <v>1</v>
      </c>
      <c r="L2112" s="5">
        <f t="shared" si="178"/>
        <v>3</v>
      </c>
      <c r="M2112" s="5">
        <f t="shared" si="179"/>
        <v>3</v>
      </c>
      <c r="N2112" s="8" t="str">
        <f>IF(ISBLANK(F2112),"Unknown",F2112)</f>
        <v>Digital Wallet</v>
      </c>
      <c r="O2112" s="8" t="str">
        <f>IF(ISBLANK(G2112),"Unknown",G2112)</f>
        <v>Unknown</v>
      </c>
      <c r="P2112" s="6">
        <f>IF(ISBLANK(H2112),"Unknown",H2112)</f>
        <v>45005</v>
      </c>
      <c r="Q2112" s="13">
        <f t="shared" si="180"/>
        <v>1</v>
      </c>
      <c r="R2112" s="13">
        <f t="shared" si="181"/>
        <v>3</v>
      </c>
      <c r="S2112" s="11">
        <f t="shared" si="182"/>
        <v>3</v>
      </c>
    </row>
    <row r="2113" spans="1:19" x14ac:dyDescent="0.3">
      <c r="A2113" t="s">
        <v>2132</v>
      </c>
      <c r="B2113" t="s">
        <v>9</v>
      </c>
      <c r="D2113">
        <v>2</v>
      </c>
      <c r="E2113">
        <v>4</v>
      </c>
      <c r="H2113" s="1">
        <v>45255</v>
      </c>
      <c r="J2113" s="8" t="str">
        <f>IF(ISBLANK(B2113),"Unknown",B2113)</f>
        <v>Coffee</v>
      </c>
      <c r="K2113" s="5" t="str">
        <f t="shared" si="178"/>
        <v>0</v>
      </c>
      <c r="L2113" s="5">
        <f t="shared" si="178"/>
        <v>2</v>
      </c>
      <c r="M2113" s="5">
        <f t="shared" si="179"/>
        <v>4</v>
      </c>
      <c r="N2113" s="8" t="str">
        <f>IF(ISBLANK(F2113),"Unknown",F2113)</f>
        <v>Unknown</v>
      </c>
      <c r="O2113" s="8" t="str">
        <f>IF(ISBLANK(G2113),"Unknown",G2113)</f>
        <v>Unknown</v>
      </c>
      <c r="P2113" s="6">
        <f>IF(ISBLANK(H2113),"Unknown",H2113)</f>
        <v>45255</v>
      </c>
      <c r="Q2113" s="13" t="str">
        <f t="shared" si="180"/>
        <v>0</v>
      </c>
      <c r="R2113" s="13">
        <f t="shared" si="181"/>
        <v>2</v>
      </c>
      <c r="S2113" s="11">
        <f t="shared" si="182"/>
        <v>0</v>
      </c>
    </row>
    <row r="2114" spans="1:19" x14ac:dyDescent="0.3">
      <c r="A2114" t="s">
        <v>2133</v>
      </c>
      <c r="B2114" s="7" t="s">
        <v>10024</v>
      </c>
      <c r="C2114">
        <v>4</v>
      </c>
      <c r="D2114">
        <v>2</v>
      </c>
      <c r="E2114">
        <v>8</v>
      </c>
      <c r="G2114" t="s">
        <v>15</v>
      </c>
      <c r="H2114" s="1">
        <v>44950</v>
      </c>
      <c r="J2114" s="8" t="str">
        <f>IF(ISBLANK(B2114),"Unknown",B2114)</f>
        <v>Unknown</v>
      </c>
      <c r="K2114" s="5">
        <f t="shared" si="178"/>
        <v>4</v>
      </c>
      <c r="L2114" s="5">
        <f t="shared" si="178"/>
        <v>2</v>
      </c>
      <c r="M2114" s="5">
        <f t="shared" si="179"/>
        <v>8</v>
      </c>
      <c r="N2114" s="8" t="str">
        <f>IF(ISBLANK(F2114),"Unknown",F2114)</f>
        <v>Unknown</v>
      </c>
      <c r="O2114" s="8" t="str">
        <f>IF(ISBLANK(G2114),"Unknown",G2114)</f>
        <v>In-store</v>
      </c>
      <c r="P2114" s="6">
        <f>IF(ISBLANK(H2114),"Unknown",H2114)</f>
        <v>44950</v>
      </c>
      <c r="Q2114" s="13">
        <f t="shared" si="180"/>
        <v>4</v>
      </c>
      <c r="R2114" s="13">
        <f t="shared" si="181"/>
        <v>2</v>
      </c>
      <c r="S2114" s="11">
        <f t="shared" si="182"/>
        <v>8</v>
      </c>
    </row>
    <row r="2115" spans="1:19" x14ac:dyDescent="0.3">
      <c r="A2115" t="s">
        <v>2134</v>
      </c>
      <c r="B2115" t="s">
        <v>19</v>
      </c>
      <c r="C2115">
        <v>2</v>
      </c>
      <c r="D2115">
        <v>5</v>
      </c>
      <c r="E2115">
        <v>10</v>
      </c>
      <c r="F2115" t="s">
        <v>14</v>
      </c>
      <c r="H2115" s="1">
        <v>45022</v>
      </c>
      <c r="J2115" s="8" t="str">
        <f>IF(ISBLANK(B2115),"Unknown",B2115)</f>
        <v>Salad</v>
      </c>
      <c r="K2115" s="5">
        <f t="shared" ref="K2115:L2178" si="183">IF(ISBLANK(C2115),"0",C2115)</f>
        <v>2</v>
      </c>
      <c r="L2115" s="5">
        <f t="shared" si="183"/>
        <v>5</v>
      </c>
      <c r="M2115" s="5">
        <f t="shared" ref="M2115:M2178" si="184">IF(ISBLANK(E2115),"0",E2115)</f>
        <v>10</v>
      </c>
      <c r="N2115" s="8" t="str">
        <f>IF(ISBLANK(F2115),"Unknown",F2115)</f>
        <v>Cash</v>
      </c>
      <c r="O2115" s="8" t="str">
        <f>IF(ISBLANK(G2115),"Unknown",G2115)</f>
        <v>Unknown</v>
      </c>
      <c r="P2115" s="6">
        <f>IF(ISBLANK(H2115),"Unknown",H2115)</f>
        <v>45022</v>
      </c>
      <c r="Q2115" s="13">
        <f t="shared" ref="Q2115:Q2178" si="185">IF(K2115="Unknown",0,K2115)</f>
        <v>2</v>
      </c>
      <c r="R2115" s="13">
        <f t="shared" ref="R2115:R2178" si="186">IF(L2115="Unknown",0,L2115)</f>
        <v>5</v>
      </c>
      <c r="S2115" s="11">
        <f t="shared" ref="S2115:S2178" si="187">Q2115*R2115</f>
        <v>10</v>
      </c>
    </row>
    <row r="2116" spans="1:19" x14ac:dyDescent="0.3">
      <c r="A2116" t="s">
        <v>2135</v>
      </c>
      <c r="B2116" t="s">
        <v>37</v>
      </c>
      <c r="C2116">
        <v>4</v>
      </c>
      <c r="D2116">
        <v>3</v>
      </c>
      <c r="E2116">
        <v>12</v>
      </c>
      <c r="F2116" t="s">
        <v>14</v>
      </c>
      <c r="H2116" s="1">
        <v>45064</v>
      </c>
      <c r="J2116" s="8" t="str">
        <f>IF(ISBLANK(B2116),"Unknown",B2116)</f>
        <v>Juice</v>
      </c>
      <c r="K2116" s="5">
        <f t="shared" si="183"/>
        <v>4</v>
      </c>
      <c r="L2116" s="5">
        <f t="shared" si="183"/>
        <v>3</v>
      </c>
      <c r="M2116" s="5">
        <f t="shared" si="184"/>
        <v>12</v>
      </c>
      <c r="N2116" s="8" t="str">
        <f>IF(ISBLANK(F2116),"Unknown",F2116)</f>
        <v>Cash</v>
      </c>
      <c r="O2116" s="8" t="str">
        <f>IF(ISBLANK(G2116),"Unknown",G2116)</f>
        <v>Unknown</v>
      </c>
      <c r="P2116" s="6">
        <f>IF(ISBLANK(H2116),"Unknown",H2116)</f>
        <v>45064</v>
      </c>
      <c r="Q2116" s="13">
        <f t="shared" si="185"/>
        <v>4</v>
      </c>
      <c r="R2116" s="13">
        <f t="shared" si="186"/>
        <v>3</v>
      </c>
      <c r="S2116" s="11">
        <f t="shared" si="187"/>
        <v>12</v>
      </c>
    </row>
    <row r="2117" spans="1:19" x14ac:dyDescent="0.3">
      <c r="A2117" t="s">
        <v>2136</v>
      </c>
      <c r="B2117" t="s">
        <v>9</v>
      </c>
      <c r="C2117">
        <v>5</v>
      </c>
      <c r="D2117">
        <v>2</v>
      </c>
      <c r="E2117">
        <v>10</v>
      </c>
      <c r="F2117" t="s">
        <v>21</v>
      </c>
      <c r="G2117" t="s">
        <v>11</v>
      </c>
      <c r="H2117" s="1">
        <v>45074</v>
      </c>
      <c r="J2117" s="8" t="str">
        <f>IF(ISBLANK(B2117),"Unknown",B2117)</f>
        <v>Coffee</v>
      </c>
      <c r="K2117" s="5">
        <f t="shared" si="183"/>
        <v>5</v>
      </c>
      <c r="L2117" s="5">
        <f t="shared" si="183"/>
        <v>2</v>
      </c>
      <c r="M2117" s="5">
        <f t="shared" si="184"/>
        <v>10</v>
      </c>
      <c r="N2117" s="8" t="str">
        <f>IF(ISBLANK(F2117),"Unknown",F2117)</f>
        <v>Digital Wallet</v>
      </c>
      <c r="O2117" s="8" t="str">
        <f>IF(ISBLANK(G2117),"Unknown",G2117)</f>
        <v>Takeaway</v>
      </c>
      <c r="P2117" s="6">
        <f>IF(ISBLANK(H2117),"Unknown",H2117)</f>
        <v>45074</v>
      </c>
      <c r="Q2117" s="13">
        <f t="shared" si="185"/>
        <v>5</v>
      </c>
      <c r="R2117" s="13">
        <f t="shared" si="186"/>
        <v>2</v>
      </c>
      <c r="S2117" s="11">
        <f t="shared" si="187"/>
        <v>10</v>
      </c>
    </row>
    <row r="2118" spans="1:19" x14ac:dyDescent="0.3">
      <c r="A2118" t="s">
        <v>2137</v>
      </c>
      <c r="B2118" t="s">
        <v>13</v>
      </c>
      <c r="C2118">
        <v>3</v>
      </c>
      <c r="D2118" s="7" t="s">
        <v>10024</v>
      </c>
      <c r="E2118">
        <v>9</v>
      </c>
      <c r="F2118" t="s">
        <v>10</v>
      </c>
      <c r="H2118" s="1">
        <v>45051</v>
      </c>
      <c r="J2118" s="8" t="str">
        <f>IF(ISBLANK(B2118),"Unknown",B2118)</f>
        <v>Cake</v>
      </c>
      <c r="K2118" s="5">
        <f t="shared" si="183"/>
        <v>3</v>
      </c>
      <c r="L2118" s="5" t="str">
        <f t="shared" si="183"/>
        <v>Unknown</v>
      </c>
      <c r="M2118" s="5">
        <f t="shared" si="184"/>
        <v>9</v>
      </c>
      <c r="N2118" s="8" t="str">
        <f>IF(ISBLANK(F2118),"Unknown",F2118)</f>
        <v>Credit Card</v>
      </c>
      <c r="O2118" s="8" t="str">
        <f>IF(ISBLANK(G2118),"Unknown",G2118)</f>
        <v>Unknown</v>
      </c>
      <c r="P2118" s="6">
        <f>IF(ISBLANK(H2118),"Unknown",H2118)</f>
        <v>45051</v>
      </c>
      <c r="Q2118" s="13">
        <f t="shared" si="185"/>
        <v>3</v>
      </c>
      <c r="R2118" s="13">
        <f t="shared" si="186"/>
        <v>0</v>
      </c>
      <c r="S2118" s="11">
        <f t="shared" si="187"/>
        <v>0</v>
      </c>
    </row>
    <row r="2119" spans="1:19" x14ac:dyDescent="0.3">
      <c r="A2119" t="s">
        <v>2138</v>
      </c>
      <c r="B2119" t="s">
        <v>19</v>
      </c>
      <c r="C2119">
        <v>3</v>
      </c>
      <c r="D2119">
        <v>5</v>
      </c>
      <c r="E2119">
        <v>15</v>
      </c>
      <c r="F2119" t="s">
        <v>14</v>
      </c>
      <c r="G2119" t="s">
        <v>15</v>
      </c>
      <c r="H2119" s="1">
        <v>45170</v>
      </c>
      <c r="J2119" s="8" t="str">
        <f>IF(ISBLANK(B2119),"Unknown",B2119)</f>
        <v>Salad</v>
      </c>
      <c r="K2119" s="5">
        <f t="shared" si="183"/>
        <v>3</v>
      </c>
      <c r="L2119" s="5">
        <f t="shared" si="183"/>
        <v>5</v>
      </c>
      <c r="M2119" s="5">
        <f t="shared" si="184"/>
        <v>15</v>
      </c>
      <c r="N2119" s="8" t="str">
        <f>IF(ISBLANK(F2119),"Unknown",F2119)</f>
        <v>Cash</v>
      </c>
      <c r="O2119" s="8" t="str">
        <f>IF(ISBLANK(G2119),"Unknown",G2119)</f>
        <v>In-store</v>
      </c>
      <c r="P2119" s="6">
        <f>IF(ISBLANK(H2119),"Unknown",H2119)</f>
        <v>45170</v>
      </c>
      <c r="Q2119" s="13">
        <f t="shared" si="185"/>
        <v>3</v>
      </c>
      <c r="R2119" s="13">
        <f t="shared" si="186"/>
        <v>5</v>
      </c>
      <c r="S2119" s="11">
        <f t="shared" si="187"/>
        <v>15</v>
      </c>
    </row>
    <row r="2120" spans="1:19" x14ac:dyDescent="0.3">
      <c r="A2120" t="s">
        <v>2139</v>
      </c>
      <c r="B2120" t="s">
        <v>13</v>
      </c>
      <c r="C2120">
        <v>2</v>
      </c>
      <c r="D2120">
        <v>3</v>
      </c>
      <c r="E2120">
        <v>6</v>
      </c>
      <c r="F2120" t="s">
        <v>14</v>
      </c>
      <c r="G2120" s="7" t="s">
        <v>10024</v>
      </c>
      <c r="H2120" s="1">
        <v>45221</v>
      </c>
      <c r="J2120" s="8" t="str">
        <f>IF(ISBLANK(B2120),"Unknown",B2120)</f>
        <v>Cake</v>
      </c>
      <c r="K2120" s="5">
        <f t="shared" si="183"/>
        <v>2</v>
      </c>
      <c r="L2120" s="5">
        <f t="shared" si="183"/>
        <v>3</v>
      </c>
      <c r="M2120" s="5">
        <f t="shared" si="184"/>
        <v>6</v>
      </c>
      <c r="N2120" s="8" t="str">
        <f>IF(ISBLANK(F2120),"Unknown",F2120)</f>
        <v>Cash</v>
      </c>
      <c r="O2120" s="8" t="str">
        <f>IF(ISBLANK(G2120),"Unknown",G2120)</f>
        <v>Unknown</v>
      </c>
      <c r="P2120" s="6">
        <f>IF(ISBLANK(H2120),"Unknown",H2120)</f>
        <v>45221</v>
      </c>
      <c r="Q2120" s="13">
        <f t="shared" si="185"/>
        <v>2</v>
      </c>
      <c r="R2120" s="13">
        <f t="shared" si="186"/>
        <v>3</v>
      </c>
      <c r="S2120" s="11">
        <f t="shared" si="187"/>
        <v>6</v>
      </c>
    </row>
    <row r="2121" spans="1:19" x14ac:dyDescent="0.3">
      <c r="A2121" t="s">
        <v>2140</v>
      </c>
      <c r="B2121" t="s">
        <v>13</v>
      </c>
      <c r="C2121">
        <v>1</v>
      </c>
      <c r="D2121">
        <v>3</v>
      </c>
      <c r="E2121">
        <v>3</v>
      </c>
      <c r="G2121" t="s">
        <v>15</v>
      </c>
      <c r="H2121" s="1">
        <v>45175</v>
      </c>
      <c r="J2121" s="8" t="str">
        <f>IF(ISBLANK(B2121),"Unknown",B2121)</f>
        <v>Cake</v>
      </c>
      <c r="K2121" s="5">
        <f t="shared" si="183"/>
        <v>1</v>
      </c>
      <c r="L2121" s="5">
        <f t="shared" si="183"/>
        <v>3</v>
      </c>
      <c r="M2121" s="5">
        <f t="shared" si="184"/>
        <v>3</v>
      </c>
      <c r="N2121" s="8" t="str">
        <f>IF(ISBLANK(F2121),"Unknown",F2121)</f>
        <v>Unknown</v>
      </c>
      <c r="O2121" s="8" t="str">
        <f>IF(ISBLANK(G2121),"Unknown",G2121)</f>
        <v>In-store</v>
      </c>
      <c r="P2121" s="6">
        <f>IF(ISBLANK(H2121),"Unknown",H2121)</f>
        <v>45175</v>
      </c>
      <c r="Q2121" s="13">
        <f t="shared" si="185"/>
        <v>1</v>
      </c>
      <c r="R2121" s="13">
        <f t="shared" si="186"/>
        <v>3</v>
      </c>
      <c r="S2121" s="11">
        <f t="shared" si="187"/>
        <v>3</v>
      </c>
    </row>
    <row r="2122" spans="1:19" x14ac:dyDescent="0.3">
      <c r="A2122" t="s">
        <v>2141</v>
      </c>
      <c r="B2122" t="s">
        <v>23</v>
      </c>
      <c r="C2122">
        <v>2</v>
      </c>
      <c r="D2122">
        <v>4</v>
      </c>
      <c r="E2122">
        <v>8</v>
      </c>
      <c r="F2122" s="7" t="s">
        <v>10024</v>
      </c>
      <c r="G2122" s="7" t="s">
        <v>10024</v>
      </c>
      <c r="H2122" s="1">
        <v>45009</v>
      </c>
      <c r="J2122" s="8" t="str">
        <f>IF(ISBLANK(B2122),"Unknown",B2122)</f>
        <v>Smoothie</v>
      </c>
      <c r="K2122" s="5">
        <f t="shared" si="183"/>
        <v>2</v>
      </c>
      <c r="L2122" s="5">
        <f t="shared" si="183"/>
        <v>4</v>
      </c>
      <c r="M2122" s="5">
        <f t="shared" si="184"/>
        <v>8</v>
      </c>
      <c r="N2122" s="8" t="str">
        <f>IF(ISBLANK(F2122),"Unknown",F2122)</f>
        <v>Unknown</v>
      </c>
      <c r="O2122" s="8" t="str">
        <f>IF(ISBLANK(G2122),"Unknown",G2122)</f>
        <v>Unknown</v>
      </c>
      <c r="P2122" s="6">
        <f>IF(ISBLANK(H2122),"Unknown",H2122)</f>
        <v>45009</v>
      </c>
      <c r="Q2122" s="13">
        <f t="shared" si="185"/>
        <v>2</v>
      </c>
      <c r="R2122" s="13">
        <f t="shared" si="186"/>
        <v>4</v>
      </c>
      <c r="S2122" s="11">
        <f t="shared" si="187"/>
        <v>8</v>
      </c>
    </row>
    <row r="2123" spans="1:19" x14ac:dyDescent="0.3">
      <c r="A2123" t="s">
        <v>2142</v>
      </c>
      <c r="B2123" t="s">
        <v>26</v>
      </c>
      <c r="C2123">
        <v>1</v>
      </c>
      <c r="D2123">
        <v>4</v>
      </c>
      <c r="E2123">
        <v>4</v>
      </c>
      <c r="F2123" t="s">
        <v>14</v>
      </c>
      <c r="G2123" t="s">
        <v>11</v>
      </c>
      <c r="J2123" s="8" t="str">
        <f>IF(ISBLANK(B2123),"Unknown",B2123)</f>
        <v>Sandwich</v>
      </c>
      <c r="K2123" s="5">
        <f t="shared" si="183"/>
        <v>1</v>
      </c>
      <c r="L2123" s="5">
        <f t="shared" si="183"/>
        <v>4</v>
      </c>
      <c r="M2123" s="5">
        <f t="shared" si="184"/>
        <v>4</v>
      </c>
      <c r="N2123" s="8" t="str">
        <f>IF(ISBLANK(F2123),"Unknown",F2123)</f>
        <v>Cash</v>
      </c>
      <c r="O2123" s="8" t="str">
        <f>IF(ISBLANK(G2123),"Unknown",G2123)</f>
        <v>Takeaway</v>
      </c>
      <c r="P2123" s="6" t="str">
        <f>IF(ISBLANK(H2123),"Unknown",H2123)</f>
        <v>Unknown</v>
      </c>
      <c r="Q2123" s="13">
        <f t="shared" si="185"/>
        <v>1</v>
      </c>
      <c r="R2123" s="13">
        <f t="shared" si="186"/>
        <v>4</v>
      </c>
      <c r="S2123" s="11">
        <f t="shared" si="187"/>
        <v>4</v>
      </c>
    </row>
    <row r="2124" spans="1:19" x14ac:dyDescent="0.3">
      <c r="A2124" t="s">
        <v>2143</v>
      </c>
      <c r="B2124" t="s">
        <v>63</v>
      </c>
      <c r="C2124">
        <v>2</v>
      </c>
      <c r="D2124">
        <v>1.5</v>
      </c>
      <c r="E2124">
        <v>3</v>
      </c>
      <c r="F2124" t="s">
        <v>10</v>
      </c>
      <c r="G2124" t="s">
        <v>11</v>
      </c>
      <c r="H2124" s="1">
        <v>45151</v>
      </c>
      <c r="J2124" s="8" t="str">
        <f>IF(ISBLANK(B2124),"Unknown",B2124)</f>
        <v>Tea</v>
      </c>
      <c r="K2124" s="5">
        <f t="shared" si="183"/>
        <v>2</v>
      </c>
      <c r="L2124" s="5">
        <f t="shared" si="183"/>
        <v>1.5</v>
      </c>
      <c r="M2124" s="5">
        <f t="shared" si="184"/>
        <v>3</v>
      </c>
      <c r="N2124" s="8" t="str">
        <f>IF(ISBLANK(F2124),"Unknown",F2124)</f>
        <v>Credit Card</v>
      </c>
      <c r="O2124" s="8" t="str">
        <f>IF(ISBLANK(G2124),"Unknown",G2124)</f>
        <v>Takeaway</v>
      </c>
      <c r="P2124" s="6">
        <f>IF(ISBLANK(H2124),"Unknown",H2124)</f>
        <v>45151</v>
      </c>
      <c r="Q2124" s="13">
        <f t="shared" si="185"/>
        <v>2</v>
      </c>
      <c r="R2124" s="13">
        <f t="shared" si="186"/>
        <v>1.5</v>
      </c>
      <c r="S2124" s="11">
        <f t="shared" si="187"/>
        <v>3</v>
      </c>
    </row>
    <row r="2125" spans="1:19" x14ac:dyDescent="0.3">
      <c r="A2125" t="s">
        <v>2144</v>
      </c>
      <c r="B2125" t="s">
        <v>37</v>
      </c>
      <c r="C2125">
        <v>2</v>
      </c>
      <c r="D2125" s="7" t="s">
        <v>10024</v>
      </c>
      <c r="E2125">
        <v>6</v>
      </c>
      <c r="F2125" t="s">
        <v>10</v>
      </c>
      <c r="G2125" t="s">
        <v>11</v>
      </c>
      <c r="H2125" s="1">
        <v>45212</v>
      </c>
      <c r="J2125" s="8" t="str">
        <f>IF(ISBLANK(B2125),"Unknown",B2125)</f>
        <v>Juice</v>
      </c>
      <c r="K2125" s="5">
        <f t="shared" si="183"/>
        <v>2</v>
      </c>
      <c r="L2125" s="5" t="str">
        <f t="shared" si="183"/>
        <v>Unknown</v>
      </c>
      <c r="M2125" s="5">
        <f t="shared" si="184"/>
        <v>6</v>
      </c>
      <c r="N2125" s="8" t="str">
        <f>IF(ISBLANK(F2125),"Unknown",F2125)</f>
        <v>Credit Card</v>
      </c>
      <c r="O2125" s="8" t="str">
        <f>IF(ISBLANK(G2125),"Unknown",G2125)</f>
        <v>Takeaway</v>
      </c>
      <c r="P2125" s="6">
        <f>IF(ISBLANK(H2125),"Unknown",H2125)</f>
        <v>45212</v>
      </c>
      <c r="Q2125" s="13">
        <f t="shared" si="185"/>
        <v>2</v>
      </c>
      <c r="R2125" s="13">
        <f t="shared" si="186"/>
        <v>0</v>
      </c>
      <c r="S2125" s="11">
        <f t="shared" si="187"/>
        <v>0</v>
      </c>
    </row>
    <row r="2126" spans="1:19" x14ac:dyDescent="0.3">
      <c r="A2126" t="s">
        <v>2145</v>
      </c>
      <c r="B2126" t="s">
        <v>63</v>
      </c>
      <c r="C2126">
        <v>5</v>
      </c>
      <c r="D2126">
        <v>1.5</v>
      </c>
      <c r="E2126">
        <v>7.5</v>
      </c>
      <c r="H2126" s="1">
        <v>44972</v>
      </c>
      <c r="J2126" s="8" t="str">
        <f>IF(ISBLANK(B2126),"Unknown",B2126)</f>
        <v>Tea</v>
      </c>
      <c r="K2126" s="5">
        <f t="shared" si="183"/>
        <v>5</v>
      </c>
      <c r="L2126" s="5">
        <f t="shared" si="183"/>
        <v>1.5</v>
      </c>
      <c r="M2126" s="5">
        <f t="shared" si="184"/>
        <v>7.5</v>
      </c>
      <c r="N2126" s="8" t="str">
        <f>IF(ISBLANK(F2126),"Unknown",F2126)</f>
        <v>Unknown</v>
      </c>
      <c r="O2126" s="8" t="str">
        <f>IF(ISBLANK(G2126),"Unknown",G2126)</f>
        <v>Unknown</v>
      </c>
      <c r="P2126" s="6">
        <f>IF(ISBLANK(H2126),"Unknown",H2126)</f>
        <v>44972</v>
      </c>
      <c r="Q2126" s="13">
        <f t="shared" si="185"/>
        <v>5</v>
      </c>
      <c r="R2126" s="13">
        <f t="shared" si="186"/>
        <v>1.5</v>
      </c>
      <c r="S2126" s="11">
        <f t="shared" si="187"/>
        <v>7.5</v>
      </c>
    </row>
    <row r="2127" spans="1:19" x14ac:dyDescent="0.3">
      <c r="A2127" t="s">
        <v>2146</v>
      </c>
      <c r="B2127" t="s">
        <v>37</v>
      </c>
      <c r="C2127">
        <v>4</v>
      </c>
      <c r="D2127">
        <v>3</v>
      </c>
      <c r="E2127">
        <v>12</v>
      </c>
      <c r="G2127" t="s">
        <v>11</v>
      </c>
      <c r="H2127" s="1">
        <v>45054</v>
      </c>
      <c r="J2127" s="8" t="str">
        <f>IF(ISBLANK(B2127),"Unknown",B2127)</f>
        <v>Juice</v>
      </c>
      <c r="K2127" s="5">
        <f t="shared" si="183"/>
        <v>4</v>
      </c>
      <c r="L2127" s="5">
        <f t="shared" si="183"/>
        <v>3</v>
      </c>
      <c r="M2127" s="5">
        <f t="shared" si="184"/>
        <v>12</v>
      </c>
      <c r="N2127" s="8" t="str">
        <f>IF(ISBLANK(F2127),"Unknown",F2127)</f>
        <v>Unknown</v>
      </c>
      <c r="O2127" s="8" t="str">
        <f>IF(ISBLANK(G2127),"Unknown",G2127)</f>
        <v>Takeaway</v>
      </c>
      <c r="P2127" s="6">
        <f>IF(ISBLANK(H2127),"Unknown",H2127)</f>
        <v>45054</v>
      </c>
      <c r="Q2127" s="13">
        <f t="shared" si="185"/>
        <v>4</v>
      </c>
      <c r="R2127" s="13">
        <f t="shared" si="186"/>
        <v>3</v>
      </c>
      <c r="S2127" s="11">
        <f t="shared" si="187"/>
        <v>12</v>
      </c>
    </row>
    <row r="2128" spans="1:19" x14ac:dyDescent="0.3">
      <c r="A2128" t="s">
        <v>2147</v>
      </c>
      <c r="B2128" t="s">
        <v>13</v>
      </c>
      <c r="C2128" s="7" t="s">
        <v>10024</v>
      </c>
      <c r="D2128">
        <v>3</v>
      </c>
      <c r="E2128">
        <v>12</v>
      </c>
      <c r="F2128" t="s">
        <v>10</v>
      </c>
      <c r="G2128" t="s">
        <v>15</v>
      </c>
      <c r="H2128" s="1">
        <v>44988</v>
      </c>
      <c r="J2128" s="8" t="str">
        <f>IF(ISBLANK(B2128),"Unknown",B2128)</f>
        <v>Cake</v>
      </c>
      <c r="K2128" s="5" t="str">
        <f t="shared" si="183"/>
        <v>Unknown</v>
      </c>
      <c r="L2128" s="5">
        <f t="shared" si="183"/>
        <v>3</v>
      </c>
      <c r="M2128" s="5">
        <f t="shared" si="184"/>
        <v>12</v>
      </c>
      <c r="N2128" s="8" t="str">
        <f>IF(ISBLANK(F2128),"Unknown",F2128)</f>
        <v>Credit Card</v>
      </c>
      <c r="O2128" s="8" t="str">
        <f>IF(ISBLANK(G2128),"Unknown",G2128)</f>
        <v>In-store</v>
      </c>
      <c r="P2128" s="6">
        <f>IF(ISBLANK(H2128),"Unknown",H2128)</f>
        <v>44988</v>
      </c>
      <c r="Q2128" s="13">
        <f t="shared" si="185"/>
        <v>0</v>
      </c>
      <c r="R2128" s="13">
        <f t="shared" si="186"/>
        <v>3</v>
      </c>
      <c r="S2128" s="11">
        <f t="shared" si="187"/>
        <v>0</v>
      </c>
    </row>
    <row r="2129" spans="1:19" x14ac:dyDescent="0.3">
      <c r="A2129" t="s">
        <v>2148</v>
      </c>
      <c r="B2129" t="s">
        <v>37</v>
      </c>
      <c r="C2129">
        <v>3</v>
      </c>
      <c r="D2129">
        <v>3</v>
      </c>
      <c r="E2129">
        <v>9</v>
      </c>
      <c r="F2129" t="s">
        <v>14</v>
      </c>
      <c r="G2129" s="7" t="s">
        <v>10024</v>
      </c>
      <c r="H2129" s="1">
        <v>45027</v>
      </c>
      <c r="J2129" s="8" t="str">
        <f>IF(ISBLANK(B2129),"Unknown",B2129)</f>
        <v>Juice</v>
      </c>
      <c r="K2129" s="5">
        <f t="shared" si="183"/>
        <v>3</v>
      </c>
      <c r="L2129" s="5">
        <f t="shared" si="183"/>
        <v>3</v>
      </c>
      <c r="M2129" s="5">
        <f t="shared" si="184"/>
        <v>9</v>
      </c>
      <c r="N2129" s="8" t="str">
        <f>IF(ISBLANK(F2129),"Unknown",F2129)</f>
        <v>Cash</v>
      </c>
      <c r="O2129" s="8" t="str">
        <f>IF(ISBLANK(G2129),"Unknown",G2129)</f>
        <v>Unknown</v>
      </c>
      <c r="P2129" s="6">
        <f>IF(ISBLANK(H2129),"Unknown",H2129)</f>
        <v>45027</v>
      </c>
      <c r="Q2129" s="13">
        <f t="shared" si="185"/>
        <v>3</v>
      </c>
      <c r="R2129" s="13">
        <f t="shared" si="186"/>
        <v>3</v>
      </c>
      <c r="S2129" s="11">
        <f t="shared" si="187"/>
        <v>9</v>
      </c>
    </row>
    <row r="2130" spans="1:19" x14ac:dyDescent="0.3">
      <c r="A2130" t="s">
        <v>2149</v>
      </c>
      <c r="B2130" t="s">
        <v>63</v>
      </c>
      <c r="C2130">
        <v>1</v>
      </c>
      <c r="D2130">
        <v>1.5</v>
      </c>
      <c r="E2130">
        <v>1.5</v>
      </c>
      <c r="G2130" t="s">
        <v>15</v>
      </c>
      <c r="H2130" s="1">
        <v>45225</v>
      </c>
      <c r="J2130" s="8" t="str">
        <f>IF(ISBLANK(B2130),"Unknown",B2130)</f>
        <v>Tea</v>
      </c>
      <c r="K2130" s="5">
        <f t="shared" si="183"/>
        <v>1</v>
      </c>
      <c r="L2130" s="5">
        <f t="shared" si="183"/>
        <v>1.5</v>
      </c>
      <c r="M2130" s="5">
        <f t="shared" si="184"/>
        <v>1.5</v>
      </c>
      <c r="N2130" s="8" t="str">
        <f>IF(ISBLANK(F2130),"Unknown",F2130)</f>
        <v>Unknown</v>
      </c>
      <c r="O2130" s="8" t="str">
        <f>IF(ISBLANK(G2130),"Unknown",G2130)</f>
        <v>In-store</v>
      </c>
      <c r="P2130" s="6">
        <f>IF(ISBLANK(H2130),"Unknown",H2130)</f>
        <v>45225</v>
      </c>
      <c r="Q2130" s="13">
        <f t="shared" si="185"/>
        <v>1</v>
      </c>
      <c r="R2130" s="13">
        <f t="shared" si="186"/>
        <v>1.5</v>
      </c>
      <c r="S2130" s="11">
        <f t="shared" si="187"/>
        <v>1.5</v>
      </c>
    </row>
    <row r="2131" spans="1:19" x14ac:dyDescent="0.3">
      <c r="A2131" t="s">
        <v>2150</v>
      </c>
      <c r="B2131" t="s">
        <v>37</v>
      </c>
      <c r="C2131">
        <v>2</v>
      </c>
      <c r="D2131">
        <v>3</v>
      </c>
      <c r="E2131">
        <v>6</v>
      </c>
      <c r="F2131" t="s">
        <v>10</v>
      </c>
      <c r="G2131" t="s">
        <v>15</v>
      </c>
      <c r="H2131" s="1">
        <v>44984</v>
      </c>
      <c r="J2131" s="8" t="str">
        <f>IF(ISBLANK(B2131),"Unknown",B2131)</f>
        <v>Juice</v>
      </c>
      <c r="K2131" s="5">
        <f t="shared" si="183"/>
        <v>2</v>
      </c>
      <c r="L2131" s="5">
        <f t="shared" si="183"/>
        <v>3</v>
      </c>
      <c r="M2131" s="5">
        <f t="shared" si="184"/>
        <v>6</v>
      </c>
      <c r="N2131" s="8" t="str">
        <f>IF(ISBLANK(F2131),"Unknown",F2131)</f>
        <v>Credit Card</v>
      </c>
      <c r="O2131" s="8" t="str">
        <f>IF(ISBLANK(G2131),"Unknown",G2131)</f>
        <v>In-store</v>
      </c>
      <c r="P2131" s="6">
        <f>IF(ISBLANK(H2131),"Unknown",H2131)</f>
        <v>44984</v>
      </c>
      <c r="Q2131" s="13">
        <f t="shared" si="185"/>
        <v>2</v>
      </c>
      <c r="R2131" s="13">
        <f t="shared" si="186"/>
        <v>3</v>
      </c>
      <c r="S2131" s="11">
        <f t="shared" si="187"/>
        <v>6</v>
      </c>
    </row>
    <row r="2132" spans="1:19" x14ac:dyDescent="0.3">
      <c r="A2132" t="s">
        <v>2151</v>
      </c>
      <c r="B2132" t="s">
        <v>63</v>
      </c>
      <c r="C2132">
        <v>2</v>
      </c>
      <c r="D2132">
        <v>1.5</v>
      </c>
      <c r="E2132">
        <v>3</v>
      </c>
      <c r="G2132" t="s">
        <v>11</v>
      </c>
      <c r="H2132" s="1">
        <v>45017</v>
      </c>
      <c r="J2132" s="8" t="str">
        <f>IF(ISBLANK(B2132),"Unknown",B2132)</f>
        <v>Tea</v>
      </c>
      <c r="K2132" s="5">
        <f t="shared" si="183"/>
        <v>2</v>
      </c>
      <c r="L2132" s="5">
        <f t="shared" si="183"/>
        <v>1.5</v>
      </c>
      <c r="M2132" s="5">
        <f t="shared" si="184"/>
        <v>3</v>
      </c>
      <c r="N2132" s="8" t="str">
        <f>IF(ISBLANK(F2132),"Unknown",F2132)</f>
        <v>Unknown</v>
      </c>
      <c r="O2132" s="8" t="str">
        <f>IF(ISBLANK(G2132),"Unknown",G2132)</f>
        <v>Takeaway</v>
      </c>
      <c r="P2132" s="6">
        <f>IF(ISBLANK(H2132),"Unknown",H2132)</f>
        <v>45017</v>
      </c>
      <c r="Q2132" s="13">
        <f t="shared" si="185"/>
        <v>2</v>
      </c>
      <c r="R2132" s="13">
        <f t="shared" si="186"/>
        <v>1.5</v>
      </c>
      <c r="S2132" s="11">
        <f t="shared" si="187"/>
        <v>3</v>
      </c>
    </row>
    <row r="2133" spans="1:19" x14ac:dyDescent="0.3">
      <c r="A2133" t="s">
        <v>2152</v>
      </c>
      <c r="B2133" t="s">
        <v>19</v>
      </c>
      <c r="C2133">
        <v>2</v>
      </c>
      <c r="D2133">
        <v>5</v>
      </c>
      <c r="E2133">
        <v>10</v>
      </c>
      <c r="F2133" t="s">
        <v>10</v>
      </c>
      <c r="G2133" t="s">
        <v>11</v>
      </c>
      <c r="H2133" s="1">
        <v>44932</v>
      </c>
      <c r="J2133" s="8" t="str">
        <f>IF(ISBLANK(B2133),"Unknown",B2133)</f>
        <v>Salad</v>
      </c>
      <c r="K2133" s="5">
        <f t="shared" si="183"/>
        <v>2</v>
      </c>
      <c r="L2133" s="5">
        <f t="shared" si="183"/>
        <v>5</v>
      </c>
      <c r="M2133" s="5">
        <f t="shared" si="184"/>
        <v>10</v>
      </c>
      <c r="N2133" s="8" t="str">
        <f>IF(ISBLANK(F2133),"Unknown",F2133)</f>
        <v>Credit Card</v>
      </c>
      <c r="O2133" s="8" t="str">
        <f>IF(ISBLANK(G2133),"Unknown",G2133)</f>
        <v>Takeaway</v>
      </c>
      <c r="P2133" s="6">
        <f>IF(ISBLANK(H2133),"Unknown",H2133)</f>
        <v>44932</v>
      </c>
      <c r="Q2133" s="13">
        <f t="shared" si="185"/>
        <v>2</v>
      </c>
      <c r="R2133" s="13">
        <f t="shared" si="186"/>
        <v>5</v>
      </c>
      <c r="S2133" s="11">
        <f t="shared" si="187"/>
        <v>10</v>
      </c>
    </row>
    <row r="2134" spans="1:19" x14ac:dyDescent="0.3">
      <c r="A2134" t="s">
        <v>2153</v>
      </c>
      <c r="B2134" t="s">
        <v>19</v>
      </c>
      <c r="C2134">
        <v>5</v>
      </c>
      <c r="D2134">
        <v>5</v>
      </c>
      <c r="E2134">
        <v>25</v>
      </c>
      <c r="F2134" t="s">
        <v>14</v>
      </c>
      <c r="G2134" t="s">
        <v>11</v>
      </c>
      <c r="H2134" s="1">
        <v>45141</v>
      </c>
      <c r="J2134" s="8" t="str">
        <f>IF(ISBLANK(B2134),"Unknown",B2134)</f>
        <v>Salad</v>
      </c>
      <c r="K2134" s="5">
        <f t="shared" si="183"/>
        <v>5</v>
      </c>
      <c r="L2134" s="5">
        <f t="shared" si="183"/>
        <v>5</v>
      </c>
      <c r="M2134" s="5">
        <f t="shared" si="184"/>
        <v>25</v>
      </c>
      <c r="N2134" s="8" t="str">
        <f>IF(ISBLANK(F2134),"Unknown",F2134)</f>
        <v>Cash</v>
      </c>
      <c r="O2134" s="8" t="str">
        <f>IF(ISBLANK(G2134),"Unknown",G2134)</f>
        <v>Takeaway</v>
      </c>
      <c r="P2134" s="6">
        <f>IF(ISBLANK(H2134),"Unknown",H2134)</f>
        <v>45141</v>
      </c>
      <c r="Q2134" s="13">
        <f t="shared" si="185"/>
        <v>5</v>
      </c>
      <c r="R2134" s="13">
        <f t="shared" si="186"/>
        <v>5</v>
      </c>
      <c r="S2134" s="11">
        <f t="shared" si="187"/>
        <v>25</v>
      </c>
    </row>
    <row r="2135" spans="1:19" x14ac:dyDescent="0.3">
      <c r="A2135" t="s">
        <v>2154</v>
      </c>
      <c r="B2135" t="s">
        <v>63</v>
      </c>
      <c r="C2135">
        <v>3</v>
      </c>
      <c r="D2135">
        <v>1.5</v>
      </c>
      <c r="E2135">
        <v>4.5</v>
      </c>
      <c r="F2135" t="s">
        <v>14</v>
      </c>
      <c r="G2135" t="s">
        <v>11</v>
      </c>
      <c r="H2135" s="1">
        <v>45285</v>
      </c>
      <c r="J2135" s="8" t="str">
        <f>IF(ISBLANK(B2135),"Unknown",B2135)</f>
        <v>Tea</v>
      </c>
      <c r="K2135" s="5">
        <f t="shared" si="183"/>
        <v>3</v>
      </c>
      <c r="L2135" s="5">
        <f t="shared" si="183"/>
        <v>1.5</v>
      </c>
      <c r="M2135" s="5">
        <f t="shared" si="184"/>
        <v>4.5</v>
      </c>
      <c r="N2135" s="8" t="str">
        <f>IF(ISBLANK(F2135),"Unknown",F2135)</f>
        <v>Cash</v>
      </c>
      <c r="O2135" s="8" t="str">
        <f>IF(ISBLANK(G2135),"Unknown",G2135)</f>
        <v>Takeaway</v>
      </c>
      <c r="P2135" s="6">
        <f>IF(ISBLANK(H2135),"Unknown",H2135)</f>
        <v>45285</v>
      </c>
      <c r="Q2135" s="13">
        <f t="shared" si="185"/>
        <v>3</v>
      </c>
      <c r="R2135" s="13">
        <f t="shared" si="186"/>
        <v>1.5</v>
      </c>
      <c r="S2135" s="11">
        <f t="shared" si="187"/>
        <v>4.5</v>
      </c>
    </row>
    <row r="2136" spans="1:19" x14ac:dyDescent="0.3">
      <c r="A2136" t="s">
        <v>2155</v>
      </c>
      <c r="B2136" t="s">
        <v>26</v>
      </c>
      <c r="C2136">
        <v>5</v>
      </c>
      <c r="D2136">
        <v>4</v>
      </c>
      <c r="E2136">
        <v>20</v>
      </c>
      <c r="H2136" s="1">
        <v>45256</v>
      </c>
      <c r="J2136" s="8" t="str">
        <f>IF(ISBLANK(B2136),"Unknown",B2136)</f>
        <v>Sandwich</v>
      </c>
      <c r="K2136" s="5">
        <f t="shared" si="183"/>
        <v>5</v>
      </c>
      <c r="L2136" s="5">
        <f t="shared" si="183"/>
        <v>4</v>
      </c>
      <c r="M2136" s="5">
        <f t="shared" si="184"/>
        <v>20</v>
      </c>
      <c r="N2136" s="8" t="str">
        <f>IF(ISBLANK(F2136),"Unknown",F2136)</f>
        <v>Unknown</v>
      </c>
      <c r="O2136" s="8" t="str">
        <f>IF(ISBLANK(G2136),"Unknown",G2136)</f>
        <v>Unknown</v>
      </c>
      <c r="P2136" s="6">
        <f>IF(ISBLANK(H2136),"Unknown",H2136)</f>
        <v>45256</v>
      </c>
      <c r="Q2136" s="13">
        <f t="shared" si="185"/>
        <v>5</v>
      </c>
      <c r="R2136" s="13">
        <f t="shared" si="186"/>
        <v>4</v>
      </c>
      <c r="S2136" s="11">
        <f t="shared" si="187"/>
        <v>20</v>
      </c>
    </row>
    <row r="2137" spans="1:19" x14ac:dyDescent="0.3">
      <c r="A2137" t="s">
        <v>2156</v>
      </c>
      <c r="B2137" t="s">
        <v>63</v>
      </c>
      <c r="C2137">
        <v>1</v>
      </c>
      <c r="D2137">
        <v>1.5</v>
      </c>
      <c r="E2137">
        <v>1.5</v>
      </c>
      <c r="G2137" t="s">
        <v>11</v>
      </c>
      <c r="J2137" s="8" t="str">
        <f>IF(ISBLANK(B2137),"Unknown",B2137)</f>
        <v>Tea</v>
      </c>
      <c r="K2137" s="5">
        <f t="shared" si="183"/>
        <v>1</v>
      </c>
      <c r="L2137" s="5">
        <f t="shared" si="183"/>
        <v>1.5</v>
      </c>
      <c r="M2137" s="5">
        <f t="shared" si="184"/>
        <v>1.5</v>
      </c>
      <c r="N2137" s="8" t="str">
        <f>IF(ISBLANK(F2137),"Unknown",F2137)</f>
        <v>Unknown</v>
      </c>
      <c r="O2137" s="8" t="str">
        <f>IF(ISBLANK(G2137),"Unknown",G2137)</f>
        <v>Takeaway</v>
      </c>
      <c r="P2137" s="6" t="str">
        <f>IF(ISBLANK(H2137),"Unknown",H2137)</f>
        <v>Unknown</v>
      </c>
      <c r="Q2137" s="13">
        <f t="shared" si="185"/>
        <v>1</v>
      </c>
      <c r="R2137" s="13">
        <f t="shared" si="186"/>
        <v>1.5</v>
      </c>
      <c r="S2137" s="11">
        <f t="shared" si="187"/>
        <v>1.5</v>
      </c>
    </row>
    <row r="2138" spans="1:19" x14ac:dyDescent="0.3">
      <c r="A2138" t="s">
        <v>2157</v>
      </c>
      <c r="B2138" s="7" t="s">
        <v>10024</v>
      </c>
      <c r="C2138">
        <v>1</v>
      </c>
      <c r="D2138">
        <v>1.5</v>
      </c>
      <c r="E2138">
        <v>1.5</v>
      </c>
      <c r="F2138" t="s">
        <v>10</v>
      </c>
      <c r="G2138" t="s">
        <v>15</v>
      </c>
      <c r="H2138" s="1">
        <v>45152</v>
      </c>
      <c r="J2138" s="8" t="str">
        <f>IF(ISBLANK(B2138),"Unknown",B2138)</f>
        <v>Unknown</v>
      </c>
      <c r="K2138" s="5">
        <f t="shared" si="183"/>
        <v>1</v>
      </c>
      <c r="L2138" s="5">
        <f t="shared" si="183"/>
        <v>1.5</v>
      </c>
      <c r="M2138" s="5">
        <f t="shared" si="184"/>
        <v>1.5</v>
      </c>
      <c r="N2138" s="8" t="str">
        <f>IF(ISBLANK(F2138),"Unknown",F2138)</f>
        <v>Credit Card</v>
      </c>
      <c r="O2138" s="8" t="str">
        <f>IF(ISBLANK(G2138),"Unknown",G2138)</f>
        <v>In-store</v>
      </c>
      <c r="P2138" s="6">
        <f>IF(ISBLANK(H2138),"Unknown",H2138)</f>
        <v>45152</v>
      </c>
      <c r="Q2138" s="13">
        <f t="shared" si="185"/>
        <v>1</v>
      </c>
      <c r="R2138" s="13">
        <f t="shared" si="186"/>
        <v>1.5</v>
      </c>
      <c r="S2138" s="11">
        <f t="shared" si="187"/>
        <v>1.5</v>
      </c>
    </row>
    <row r="2139" spans="1:19" x14ac:dyDescent="0.3">
      <c r="A2139" t="s">
        <v>2158</v>
      </c>
      <c r="B2139" t="s">
        <v>23</v>
      </c>
      <c r="C2139">
        <v>2</v>
      </c>
      <c r="D2139">
        <v>4</v>
      </c>
      <c r="E2139">
        <v>8</v>
      </c>
      <c r="F2139" t="s">
        <v>21</v>
      </c>
      <c r="H2139" s="1">
        <v>45057</v>
      </c>
      <c r="J2139" s="8" t="str">
        <f>IF(ISBLANK(B2139),"Unknown",B2139)</f>
        <v>Smoothie</v>
      </c>
      <c r="K2139" s="5">
        <f t="shared" si="183"/>
        <v>2</v>
      </c>
      <c r="L2139" s="5">
        <f t="shared" si="183"/>
        <v>4</v>
      </c>
      <c r="M2139" s="5">
        <f t="shared" si="184"/>
        <v>8</v>
      </c>
      <c r="N2139" s="8" t="str">
        <f>IF(ISBLANK(F2139),"Unknown",F2139)</f>
        <v>Digital Wallet</v>
      </c>
      <c r="O2139" s="8" t="str">
        <f>IF(ISBLANK(G2139),"Unknown",G2139)</f>
        <v>Unknown</v>
      </c>
      <c r="P2139" s="6">
        <f>IF(ISBLANK(H2139),"Unknown",H2139)</f>
        <v>45057</v>
      </c>
      <c r="Q2139" s="13">
        <f t="shared" si="185"/>
        <v>2</v>
      </c>
      <c r="R2139" s="13">
        <f t="shared" si="186"/>
        <v>4</v>
      </c>
      <c r="S2139" s="11">
        <f t="shared" si="187"/>
        <v>8</v>
      </c>
    </row>
    <row r="2140" spans="1:19" x14ac:dyDescent="0.3">
      <c r="A2140" t="s">
        <v>2159</v>
      </c>
      <c r="B2140" t="s">
        <v>37</v>
      </c>
      <c r="C2140">
        <v>4</v>
      </c>
      <c r="D2140">
        <v>3</v>
      </c>
      <c r="F2140" t="s">
        <v>14</v>
      </c>
      <c r="G2140" t="s">
        <v>15</v>
      </c>
      <c r="H2140" s="1">
        <v>45188</v>
      </c>
      <c r="J2140" s="8" t="str">
        <f>IF(ISBLANK(B2140),"Unknown",B2140)</f>
        <v>Juice</v>
      </c>
      <c r="K2140" s="5">
        <f t="shared" si="183"/>
        <v>4</v>
      </c>
      <c r="L2140" s="5">
        <f t="shared" si="183"/>
        <v>3</v>
      </c>
      <c r="M2140" s="5" t="str">
        <f t="shared" si="184"/>
        <v>0</v>
      </c>
      <c r="N2140" s="8" t="str">
        <f>IF(ISBLANK(F2140),"Unknown",F2140)</f>
        <v>Cash</v>
      </c>
      <c r="O2140" s="8" t="str">
        <f>IF(ISBLANK(G2140),"Unknown",G2140)</f>
        <v>In-store</v>
      </c>
      <c r="P2140" s="6">
        <f>IF(ISBLANK(H2140),"Unknown",H2140)</f>
        <v>45188</v>
      </c>
      <c r="Q2140" s="13">
        <f t="shared" si="185"/>
        <v>4</v>
      </c>
      <c r="R2140" s="13">
        <f t="shared" si="186"/>
        <v>3</v>
      </c>
      <c r="S2140" s="11">
        <f t="shared" si="187"/>
        <v>12</v>
      </c>
    </row>
    <row r="2141" spans="1:19" x14ac:dyDescent="0.3">
      <c r="A2141" t="s">
        <v>2160</v>
      </c>
      <c r="B2141" s="7" t="s">
        <v>10024</v>
      </c>
      <c r="C2141">
        <v>2</v>
      </c>
      <c r="D2141">
        <v>4</v>
      </c>
      <c r="E2141" s="7" t="s">
        <v>10024</v>
      </c>
      <c r="F2141" t="s">
        <v>10</v>
      </c>
      <c r="H2141" s="1">
        <v>45093</v>
      </c>
      <c r="J2141" s="8" t="str">
        <f>IF(ISBLANK(B2141),"Unknown",B2141)</f>
        <v>Unknown</v>
      </c>
      <c r="K2141" s="5">
        <f t="shared" si="183"/>
        <v>2</v>
      </c>
      <c r="L2141" s="5">
        <f t="shared" si="183"/>
        <v>4</v>
      </c>
      <c r="M2141" s="5" t="str">
        <f t="shared" si="184"/>
        <v>Unknown</v>
      </c>
      <c r="N2141" s="8" t="str">
        <f>IF(ISBLANK(F2141),"Unknown",F2141)</f>
        <v>Credit Card</v>
      </c>
      <c r="O2141" s="8" t="str">
        <f>IF(ISBLANK(G2141),"Unknown",G2141)</f>
        <v>Unknown</v>
      </c>
      <c r="P2141" s="6">
        <f>IF(ISBLANK(H2141),"Unknown",H2141)</f>
        <v>45093</v>
      </c>
      <c r="Q2141" s="13">
        <f t="shared" si="185"/>
        <v>2</v>
      </c>
      <c r="R2141" s="13">
        <f t="shared" si="186"/>
        <v>4</v>
      </c>
      <c r="S2141" s="11">
        <f t="shared" si="187"/>
        <v>8</v>
      </c>
    </row>
    <row r="2142" spans="1:19" x14ac:dyDescent="0.3">
      <c r="A2142" t="s">
        <v>2161</v>
      </c>
      <c r="B2142" t="s">
        <v>19</v>
      </c>
      <c r="C2142">
        <v>3</v>
      </c>
      <c r="D2142">
        <v>5</v>
      </c>
      <c r="E2142">
        <v>15</v>
      </c>
      <c r="F2142" t="s">
        <v>14</v>
      </c>
      <c r="H2142" s="1">
        <v>45125</v>
      </c>
      <c r="J2142" s="8" t="str">
        <f>IF(ISBLANK(B2142),"Unknown",B2142)</f>
        <v>Salad</v>
      </c>
      <c r="K2142" s="5">
        <f t="shared" si="183"/>
        <v>3</v>
      </c>
      <c r="L2142" s="5">
        <f t="shared" si="183"/>
        <v>5</v>
      </c>
      <c r="M2142" s="5">
        <f t="shared" si="184"/>
        <v>15</v>
      </c>
      <c r="N2142" s="8" t="str">
        <f>IF(ISBLANK(F2142),"Unknown",F2142)</f>
        <v>Cash</v>
      </c>
      <c r="O2142" s="8" t="str">
        <f>IF(ISBLANK(G2142),"Unknown",G2142)</f>
        <v>Unknown</v>
      </c>
      <c r="P2142" s="6">
        <f>IF(ISBLANK(H2142),"Unknown",H2142)</f>
        <v>45125</v>
      </c>
      <c r="Q2142" s="13">
        <f t="shared" si="185"/>
        <v>3</v>
      </c>
      <c r="R2142" s="13">
        <f t="shared" si="186"/>
        <v>5</v>
      </c>
      <c r="S2142" s="11">
        <f t="shared" si="187"/>
        <v>15</v>
      </c>
    </row>
    <row r="2143" spans="1:19" x14ac:dyDescent="0.3">
      <c r="A2143" t="s">
        <v>2162</v>
      </c>
      <c r="B2143" t="s">
        <v>37</v>
      </c>
      <c r="C2143">
        <v>3</v>
      </c>
      <c r="D2143">
        <v>3</v>
      </c>
      <c r="E2143">
        <v>9</v>
      </c>
      <c r="F2143" t="s">
        <v>10</v>
      </c>
      <c r="G2143" t="s">
        <v>11</v>
      </c>
      <c r="H2143" s="1">
        <v>44977</v>
      </c>
      <c r="J2143" s="8" t="str">
        <f>IF(ISBLANK(B2143),"Unknown",B2143)</f>
        <v>Juice</v>
      </c>
      <c r="K2143" s="5">
        <f t="shared" si="183"/>
        <v>3</v>
      </c>
      <c r="L2143" s="5">
        <f t="shared" si="183"/>
        <v>3</v>
      </c>
      <c r="M2143" s="5">
        <f t="shared" si="184"/>
        <v>9</v>
      </c>
      <c r="N2143" s="8" t="str">
        <f>IF(ISBLANK(F2143),"Unknown",F2143)</f>
        <v>Credit Card</v>
      </c>
      <c r="O2143" s="8" t="str">
        <f>IF(ISBLANK(G2143),"Unknown",G2143)</f>
        <v>Takeaway</v>
      </c>
      <c r="P2143" s="6">
        <f>IF(ISBLANK(H2143),"Unknown",H2143)</f>
        <v>44977</v>
      </c>
      <c r="Q2143" s="13">
        <f t="shared" si="185"/>
        <v>3</v>
      </c>
      <c r="R2143" s="13">
        <f t="shared" si="186"/>
        <v>3</v>
      </c>
      <c r="S2143" s="11">
        <f t="shared" si="187"/>
        <v>9</v>
      </c>
    </row>
    <row r="2144" spans="1:19" x14ac:dyDescent="0.3">
      <c r="A2144" t="s">
        <v>2163</v>
      </c>
      <c r="B2144" t="s">
        <v>9</v>
      </c>
      <c r="C2144">
        <v>4</v>
      </c>
      <c r="D2144">
        <v>2</v>
      </c>
      <c r="E2144">
        <v>8</v>
      </c>
      <c r="F2144" t="s">
        <v>10</v>
      </c>
      <c r="G2144" t="s">
        <v>15</v>
      </c>
      <c r="H2144" s="1">
        <v>45266</v>
      </c>
      <c r="J2144" s="8" t="str">
        <f>IF(ISBLANK(B2144),"Unknown",B2144)</f>
        <v>Coffee</v>
      </c>
      <c r="K2144" s="5">
        <f t="shared" si="183"/>
        <v>4</v>
      </c>
      <c r="L2144" s="5">
        <f t="shared" si="183"/>
        <v>2</v>
      </c>
      <c r="M2144" s="5">
        <f t="shared" si="184"/>
        <v>8</v>
      </c>
      <c r="N2144" s="8" t="str">
        <f>IF(ISBLANK(F2144),"Unknown",F2144)</f>
        <v>Credit Card</v>
      </c>
      <c r="O2144" s="8" t="str">
        <f>IF(ISBLANK(G2144),"Unknown",G2144)</f>
        <v>In-store</v>
      </c>
      <c r="P2144" s="6">
        <f>IF(ISBLANK(H2144),"Unknown",H2144)</f>
        <v>45266</v>
      </c>
      <c r="Q2144" s="13">
        <f t="shared" si="185"/>
        <v>4</v>
      </c>
      <c r="R2144" s="13">
        <f t="shared" si="186"/>
        <v>2</v>
      </c>
      <c r="S2144" s="11">
        <f t="shared" si="187"/>
        <v>8</v>
      </c>
    </row>
    <row r="2145" spans="1:19" x14ac:dyDescent="0.3">
      <c r="A2145" t="s">
        <v>2164</v>
      </c>
      <c r="B2145" t="s">
        <v>23</v>
      </c>
      <c r="C2145">
        <v>5</v>
      </c>
      <c r="D2145">
        <v>4</v>
      </c>
      <c r="E2145">
        <v>20</v>
      </c>
      <c r="F2145" t="s">
        <v>10</v>
      </c>
      <c r="H2145" s="1">
        <v>45191</v>
      </c>
      <c r="J2145" s="8" t="str">
        <f>IF(ISBLANK(B2145),"Unknown",B2145)</f>
        <v>Smoothie</v>
      </c>
      <c r="K2145" s="5">
        <f t="shared" si="183"/>
        <v>5</v>
      </c>
      <c r="L2145" s="5">
        <f t="shared" si="183"/>
        <v>4</v>
      </c>
      <c r="M2145" s="5">
        <f t="shared" si="184"/>
        <v>20</v>
      </c>
      <c r="N2145" s="8" t="str">
        <f>IF(ISBLANK(F2145),"Unknown",F2145)</f>
        <v>Credit Card</v>
      </c>
      <c r="O2145" s="8" t="str">
        <f>IF(ISBLANK(G2145),"Unknown",G2145)</f>
        <v>Unknown</v>
      </c>
      <c r="P2145" s="6">
        <f>IF(ISBLANK(H2145),"Unknown",H2145)</f>
        <v>45191</v>
      </c>
      <c r="Q2145" s="13">
        <f t="shared" si="185"/>
        <v>5</v>
      </c>
      <c r="R2145" s="13">
        <f t="shared" si="186"/>
        <v>4</v>
      </c>
      <c r="S2145" s="11">
        <f t="shared" si="187"/>
        <v>20</v>
      </c>
    </row>
    <row r="2146" spans="1:19" x14ac:dyDescent="0.3">
      <c r="A2146" t="s">
        <v>2165</v>
      </c>
      <c r="B2146" t="s">
        <v>17</v>
      </c>
      <c r="C2146">
        <v>4</v>
      </c>
      <c r="D2146">
        <v>1</v>
      </c>
      <c r="E2146">
        <v>4</v>
      </c>
      <c r="F2146" t="s">
        <v>21</v>
      </c>
      <c r="G2146" t="s">
        <v>15</v>
      </c>
      <c r="H2146" s="1">
        <v>44970</v>
      </c>
      <c r="J2146" s="8" t="str">
        <f>IF(ISBLANK(B2146),"Unknown",B2146)</f>
        <v>Cookie</v>
      </c>
      <c r="K2146" s="5">
        <f t="shared" si="183"/>
        <v>4</v>
      </c>
      <c r="L2146" s="5">
        <f t="shared" si="183"/>
        <v>1</v>
      </c>
      <c r="M2146" s="5">
        <f t="shared" si="184"/>
        <v>4</v>
      </c>
      <c r="N2146" s="8" t="str">
        <f>IF(ISBLANK(F2146),"Unknown",F2146)</f>
        <v>Digital Wallet</v>
      </c>
      <c r="O2146" s="8" t="str">
        <f>IF(ISBLANK(G2146),"Unknown",G2146)</f>
        <v>In-store</v>
      </c>
      <c r="P2146" s="6">
        <f>IF(ISBLANK(H2146),"Unknown",H2146)</f>
        <v>44970</v>
      </c>
      <c r="Q2146" s="13">
        <f t="shared" si="185"/>
        <v>4</v>
      </c>
      <c r="R2146" s="13">
        <f t="shared" si="186"/>
        <v>1</v>
      </c>
      <c r="S2146" s="11">
        <f t="shared" si="187"/>
        <v>4</v>
      </c>
    </row>
    <row r="2147" spans="1:19" x14ac:dyDescent="0.3">
      <c r="A2147" t="s">
        <v>2166</v>
      </c>
      <c r="B2147" t="s">
        <v>13</v>
      </c>
      <c r="C2147">
        <v>2</v>
      </c>
      <c r="D2147">
        <v>3</v>
      </c>
      <c r="E2147">
        <v>6</v>
      </c>
      <c r="F2147" t="s">
        <v>21</v>
      </c>
      <c r="H2147" s="1">
        <v>45056</v>
      </c>
      <c r="J2147" s="8" t="str">
        <f>IF(ISBLANK(B2147),"Unknown",B2147)</f>
        <v>Cake</v>
      </c>
      <c r="K2147" s="5">
        <f t="shared" si="183"/>
        <v>2</v>
      </c>
      <c r="L2147" s="5">
        <f t="shared" si="183"/>
        <v>3</v>
      </c>
      <c r="M2147" s="5">
        <f t="shared" si="184"/>
        <v>6</v>
      </c>
      <c r="N2147" s="8" t="str">
        <f>IF(ISBLANK(F2147),"Unknown",F2147)</f>
        <v>Digital Wallet</v>
      </c>
      <c r="O2147" s="8" t="str">
        <f>IF(ISBLANK(G2147),"Unknown",G2147)</f>
        <v>Unknown</v>
      </c>
      <c r="P2147" s="6">
        <f>IF(ISBLANK(H2147),"Unknown",H2147)</f>
        <v>45056</v>
      </c>
      <c r="Q2147" s="13">
        <f t="shared" si="185"/>
        <v>2</v>
      </c>
      <c r="R2147" s="13">
        <f t="shared" si="186"/>
        <v>3</v>
      </c>
      <c r="S2147" s="11">
        <f t="shared" si="187"/>
        <v>6</v>
      </c>
    </row>
    <row r="2148" spans="1:19" x14ac:dyDescent="0.3">
      <c r="A2148" t="s">
        <v>2167</v>
      </c>
      <c r="B2148" t="s">
        <v>37</v>
      </c>
      <c r="C2148">
        <v>5</v>
      </c>
      <c r="D2148">
        <v>3</v>
      </c>
      <c r="E2148">
        <v>15</v>
      </c>
      <c r="G2148" t="s">
        <v>11</v>
      </c>
      <c r="H2148" s="1">
        <v>44940</v>
      </c>
      <c r="J2148" s="8" t="str">
        <f>IF(ISBLANK(B2148),"Unknown",B2148)</f>
        <v>Juice</v>
      </c>
      <c r="K2148" s="5">
        <f t="shared" si="183"/>
        <v>5</v>
      </c>
      <c r="L2148" s="5">
        <f t="shared" si="183"/>
        <v>3</v>
      </c>
      <c r="M2148" s="5">
        <f t="shared" si="184"/>
        <v>15</v>
      </c>
      <c r="N2148" s="8" t="str">
        <f>IF(ISBLANK(F2148),"Unknown",F2148)</f>
        <v>Unknown</v>
      </c>
      <c r="O2148" s="8" t="str">
        <f>IF(ISBLANK(G2148),"Unknown",G2148)</f>
        <v>Takeaway</v>
      </c>
      <c r="P2148" s="6">
        <f>IF(ISBLANK(H2148),"Unknown",H2148)</f>
        <v>44940</v>
      </c>
      <c r="Q2148" s="13">
        <f t="shared" si="185"/>
        <v>5</v>
      </c>
      <c r="R2148" s="13">
        <f t="shared" si="186"/>
        <v>3</v>
      </c>
      <c r="S2148" s="11">
        <f t="shared" si="187"/>
        <v>15</v>
      </c>
    </row>
    <row r="2149" spans="1:19" x14ac:dyDescent="0.3">
      <c r="A2149" t="s">
        <v>2168</v>
      </c>
      <c r="B2149" t="s">
        <v>13</v>
      </c>
      <c r="C2149">
        <v>4</v>
      </c>
      <c r="D2149">
        <v>3</v>
      </c>
      <c r="H2149" s="1">
        <v>45029</v>
      </c>
      <c r="J2149" s="8" t="str">
        <f>IF(ISBLANK(B2149),"Unknown",B2149)</f>
        <v>Cake</v>
      </c>
      <c r="K2149" s="5">
        <f t="shared" si="183"/>
        <v>4</v>
      </c>
      <c r="L2149" s="5">
        <f t="shared" si="183"/>
        <v>3</v>
      </c>
      <c r="M2149" s="5" t="str">
        <f t="shared" si="184"/>
        <v>0</v>
      </c>
      <c r="N2149" s="8" t="str">
        <f>IF(ISBLANK(F2149),"Unknown",F2149)</f>
        <v>Unknown</v>
      </c>
      <c r="O2149" s="8" t="str">
        <f>IF(ISBLANK(G2149),"Unknown",G2149)</f>
        <v>Unknown</v>
      </c>
      <c r="P2149" s="6">
        <f>IF(ISBLANK(H2149),"Unknown",H2149)</f>
        <v>45029</v>
      </c>
      <c r="Q2149" s="13">
        <f t="shared" si="185"/>
        <v>4</v>
      </c>
      <c r="R2149" s="13">
        <f t="shared" si="186"/>
        <v>3</v>
      </c>
      <c r="S2149" s="11">
        <f t="shared" si="187"/>
        <v>12</v>
      </c>
    </row>
    <row r="2150" spans="1:19" x14ac:dyDescent="0.3">
      <c r="A2150" t="s">
        <v>2169</v>
      </c>
      <c r="B2150" s="7" t="s">
        <v>10024</v>
      </c>
      <c r="C2150">
        <v>2</v>
      </c>
      <c r="D2150">
        <v>1</v>
      </c>
      <c r="E2150">
        <v>2</v>
      </c>
      <c r="F2150" t="s">
        <v>14</v>
      </c>
      <c r="G2150" s="7" t="s">
        <v>10024</v>
      </c>
      <c r="J2150" s="8" t="str">
        <f>IF(ISBLANK(B2150),"Unknown",B2150)</f>
        <v>Unknown</v>
      </c>
      <c r="K2150" s="5">
        <f t="shared" si="183"/>
        <v>2</v>
      </c>
      <c r="L2150" s="5">
        <f t="shared" si="183"/>
        <v>1</v>
      </c>
      <c r="M2150" s="5">
        <f t="shared" si="184"/>
        <v>2</v>
      </c>
      <c r="N2150" s="8" t="str">
        <f>IF(ISBLANK(F2150),"Unknown",F2150)</f>
        <v>Cash</v>
      </c>
      <c r="O2150" s="8" t="str">
        <f>IF(ISBLANK(G2150),"Unknown",G2150)</f>
        <v>Unknown</v>
      </c>
      <c r="P2150" s="6" t="str">
        <f>IF(ISBLANK(H2150),"Unknown",H2150)</f>
        <v>Unknown</v>
      </c>
      <c r="Q2150" s="13">
        <f t="shared" si="185"/>
        <v>2</v>
      </c>
      <c r="R2150" s="13">
        <f t="shared" si="186"/>
        <v>1</v>
      </c>
      <c r="S2150" s="11">
        <f t="shared" si="187"/>
        <v>2</v>
      </c>
    </row>
    <row r="2151" spans="1:19" x14ac:dyDescent="0.3">
      <c r="A2151" t="s">
        <v>2170</v>
      </c>
      <c r="B2151" t="s">
        <v>19</v>
      </c>
      <c r="C2151">
        <v>5</v>
      </c>
      <c r="D2151">
        <v>5</v>
      </c>
      <c r="E2151">
        <v>25</v>
      </c>
      <c r="F2151" t="s">
        <v>14</v>
      </c>
      <c r="G2151" t="s">
        <v>11</v>
      </c>
      <c r="H2151" s="1">
        <v>45083</v>
      </c>
      <c r="J2151" s="8" t="str">
        <f>IF(ISBLANK(B2151),"Unknown",B2151)</f>
        <v>Salad</v>
      </c>
      <c r="K2151" s="5">
        <f t="shared" si="183"/>
        <v>5</v>
      </c>
      <c r="L2151" s="5">
        <f t="shared" si="183"/>
        <v>5</v>
      </c>
      <c r="M2151" s="5">
        <f t="shared" si="184"/>
        <v>25</v>
      </c>
      <c r="N2151" s="8" t="str">
        <f>IF(ISBLANK(F2151),"Unknown",F2151)</f>
        <v>Cash</v>
      </c>
      <c r="O2151" s="8" t="str">
        <f>IF(ISBLANK(G2151),"Unknown",G2151)</f>
        <v>Takeaway</v>
      </c>
      <c r="P2151" s="6">
        <f>IF(ISBLANK(H2151),"Unknown",H2151)</f>
        <v>45083</v>
      </c>
      <c r="Q2151" s="13">
        <f t="shared" si="185"/>
        <v>5</v>
      </c>
      <c r="R2151" s="13">
        <f t="shared" si="186"/>
        <v>5</v>
      </c>
      <c r="S2151" s="11">
        <f t="shared" si="187"/>
        <v>25</v>
      </c>
    </row>
    <row r="2152" spans="1:19" x14ac:dyDescent="0.3">
      <c r="A2152" t="s">
        <v>2171</v>
      </c>
      <c r="C2152">
        <v>3</v>
      </c>
      <c r="D2152">
        <v>4</v>
      </c>
      <c r="E2152">
        <v>12</v>
      </c>
      <c r="H2152" s="1">
        <v>44960</v>
      </c>
      <c r="J2152" s="8" t="str">
        <f>IF(ISBLANK(B2152),"Unknown",B2152)</f>
        <v>Unknown</v>
      </c>
      <c r="K2152" s="5">
        <f t="shared" si="183"/>
        <v>3</v>
      </c>
      <c r="L2152" s="5">
        <f t="shared" si="183"/>
        <v>4</v>
      </c>
      <c r="M2152" s="5">
        <f t="shared" si="184"/>
        <v>12</v>
      </c>
      <c r="N2152" s="8" t="str">
        <f>IF(ISBLANK(F2152),"Unknown",F2152)</f>
        <v>Unknown</v>
      </c>
      <c r="O2152" s="8" t="str">
        <f>IF(ISBLANK(G2152),"Unknown",G2152)</f>
        <v>Unknown</v>
      </c>
      <c r="P2152" s="6">
        <f>IF(ISBLANK(H2152),"Unknown",H2152)</f>
        <v>44960</v>
      </c>
      <c r="Q2152" s="13">
        <f t="shared" si="185"/>
        <v>3</v>
      </c>
      <c r="R2152" s="13">
        <f t="shared" si="186"/>
        <v>4</v>
      </c>
      <c r="S2152" s="11">
        <f t="shared" si="187"/>
        <v>12</v>
      </c>
    </row>
    <row r="2153" spans="1:19" x14ac:dyDescent="0.3">
      <c r="A2153" t="s">
        <v>2172</v>
      </c>
      <c r="B2153" t="s">
        <v>37</v>
      </c>
      <c r="C2153">
        <v>5</v>
      </c>
      <c r="D2153">
        <v>3</v>
      </c>
      <c r="E2153">
        <v>15</v>
      </c>
      <c r="G2153" t="s">
        <v>11</v>
      </c>
      <c r="H2153" s="1">
        <v>45263</v>
      </c>
      <c r="J2153" s="8" t="str">
        <f>IF(ISBLANK(B2153),"Unknown",B2153)</f>
        <v>Juice</v>
      </c>
      <c r="K2153" s="5">
        <f t="shared" si="183"/>
        <v>5</v>
      </c>
      <c r="L2153" s="5">
        <f t="shared" si="183"/>
        <v>3</v>
      </c>
      <c r="M2153" s="5">
        <f t="shared" si="184"/>
        <v>15</v>
      </c>
      <c r="N2153" s="8" t="str">
        <f>IF(ISBLANK(F2153),"Unknown",F2153)</f>
        <v>Unknown</v>
      </c>
      <c r="O2153" s="8" t="str">
        <f>IF(ISBLANK(G2153),"Unknown",G2153)</f>
        <v>Takeaway</v>
      </c>
      <c r="P2153" s="6">
        <f>IF(ISBLANK(H2153),"Unknown",H2153)</f>
        <v>45263</v>
      </c>
      <c r="Q2153" s="13">
        <f t="shared" si="185"/>
        <v>5</v>
      </c>
      <c r="R2153" s="13">
        <f t="shared" si="186"/>
        <v>3</v>
      </c>
      <c r="S2153" s="11">
        <f t="shared" si="187"/>
        <v>15</v>
      </c>
    </row>
    <row r="2154" spans="1:19" x14ac:dyDescent="0.3">
      <c r="A2154" t="s">
        <v>2173</v>
      </c>
      <c r="B2154" t="s">
        <v>26</v>
      </c>
      <c r="C2154">
        <v>3</v>
      </c>
      <c r="D2154">
        <v>4</v>
      </c>
      <c r="E2154">
        <v>12</v>
      </c>
      <c r="G2154" t="s">
        <v>15</v>
      </c>
      <c r="H2154" s="1">
        <v>45119</v>
      </c>
      <c r="J2154" s="8" t="str">
        <f>IF(ISBLANK(B2154),"Unknown",B2154)</f>
        <v>Sandwich</v>
      </c>
      <c r="K2154" s="5">
        <f t="shared" si="183"/>
        <v>3</v>
      </c>
      <c r="L2154" s="5">
        <f t="shared" si="183"/>
        <v>4</v>
      </c>
      <c r="M2154" s="5">
        <f t="shared" si="184"/>
        <v>12</v>
      </c>
      <c r="N2154" s="8" t="str">
        <f>IF(ISBLANK(F2154),"Unknown",F2154)</f>
        <v>Unknown</v>
      </c>
      <c r="O2154" s="8" t="str">
        <f>IF(ISBLANK(G2154),"Unknown",G2154)</f>
        <v>In-store</v>
      </c>
      <c r="P2154" s="6">
        <f>IF(ISBLANK(H2154),"Unknown",H2154)</f>
        <v>45119</v>
      </c>
      <c r="Q2154" s="13">
        <f t="shared" si="185"/>
        <v>3</v>
      </c>
      <c r="R2154" s="13">
        <f t="shared" si="186"/>
        <v>4</v>
      </c>
      <c r="S2154" s="11">
        <f t="shared" si="187"/>
        <v>12</v>
      </c>
    </row>
    <row r="2155" spans="1:19" x14ac:dyDescent="0.3">
      <c r="A2155" t="s">
        <v>2174</v>
      </c>
      <c r="B2155" t="s">
        <v>9</v>
      </c>
      <c r="C2155">
        <v>4</v>
      </c>
      <c r="D2155">
        <v>2</v>
      </c>
      <c r="E2155">
        <v>8</v>
      </c>
      <c r="G2155" t="s">
        <v>15</v>
      </c>
      <c r="H2155" s="1">
        <v>45247</v>
      </c>
      <c r="J2155" s="8" t="str">
        <f>IF(ISBLANK(B2155),"Unknown",B2155)</f>
        <v>Coffee</v>
      </c>
      <c r="K2155" s="5">
        <f t="shared" si="183"/>
        <v>4</v>
      </c>
      <c r="L2155" s="5">
        <f t="shared" si="183"/>
        <v>2</v>
      </c>
      <c r="M2155" s="5">
        <f t="shared" si="184"/>
        <v>8</v>
      </c>
      <c r="N2155" s="8" t="str">
        <f>IF(ISBLANK(F2155),"Unknown",F2155)</f>
        <v>Unknown</v>
      </c>
      <c r="O2155" s="8" t="str">
        <f>IF(ISBLANK(G2155),"Unknown",G2155)</f>
        <v>In-store</v>
      </c>
      <c r="P2155" s="6">
        <f>IF(ISBLANK(H2155),"Unknown",H2155)</f>
        <v>45247</v>
      </c>
      <c r="Q2155" s="13">
        <f t="shared" si="185"/>
        <v>4</v>
      </c>
      <c r="R2155" s="13">
        <f t="shared" si="186"/>
        <v>2</v>
      </c>
      <c r="S2155" s="11">
        <f t="shared" si="187"/>
        <v>8</v>
      </c>
    </row>
    <row r="2156" spans="1:19" x14ac:dyDescent="0.3">
      <c r="A2156" t="s">
        <v>2175</v>
      </c>
      <c r="B2156" t="s">
        <v>9</v>
      </c>
      <c r="C2156">
        <v>3</v>
      </c>
      <c r="D2156" s="7" t="s">
        <v>10024</v>
      </c>
      <c r="E2156">
        <v>6</v>
      </c>
      <c r="F2156" t="s">
        <v>21</v>
      </c>
      <c r="G2156" t="s">
        <v>15</v>
      </c>
      <c r="H2156" s="1">
        <v>45123</v>
      </c>
      <c r="J2156" s="8" t="str">
        <f>IF(ISBLANK(B2156),"Unknown",B2156)</f>
        <v>Coffee</v>
      </c>
      <c r="K2156" s="5">
        <f t="shared" si="183"/>
        <v>3</v>
      </c>
      <c r="L2156" s="5" t="str">
        <f t="shared" si="183"/>
        <v>Unknown</v>
      </c>
      <c r="M2156" s="5">
        <f t="shared" si="184"/>
        <v>6</v>
      </c>
      <c r="N2156" s="8" t="str">
        <f>IF(ISBLANK(F2156),"Unknown",F2156)</f>
        <v>Digital Wallet</v>
      </c>
      <c r="O2156" s="8" t="str">
        <f>IF(ISBLANK(G2156),"Unknown",G2156)</f>
        <v>In-store</v>
      </c>
      <c r="P2156" s="6">
        <f>IF(ISBLANK(H2156),"Unknown",H2156)</f>
        <v>45123</v>
      </c>
      <c r="Q2156" s="13">
        <f t="shared" si="185"/>
        <v>3</v>
      </c>
      <c r="R2156" s="13">
        <f t="shared" si="186"/>
        <v>0</v>
      </c>
      <c r="S2156" s="11">
        <f t="shared" si="187"/>
        <v>0</v>
      </c>
    </row>
    <row r="2157" spans="1:19" x14ac:dyDescent="0.3">
      <c r="A2157" t="s">
        <v>2176</v>
      </c>
      <c r="B2157" t="s">
        <v>23</v>
      </c>
      <c r="C2157">
        <v>1</v>
      </c>
      <c r="D2157">
        <v>4</v>
      </c>
      <c r="E2157">
        <v>4</v>
      </c>
      <c r="G2157" t="s">
        <v>15</v>
      </c>
      <c r="H2157" s="1">
        <v>45205</v>
      </c>
      <c r="J2157" s="8" t="str">
        <f>IF(ISBLANK(B2157),"Unknown",B2157)</f>
        <v>Smoothie</v>
      </c>
      <c r="K2157" s="5">
        <f t="shared" si="183"/>
        <v>1</v>
      </c>
      <c r="L2157" s="5">
        <f t="shared" si="183"/>
        <v>4</v>
      </c>
      <c r="M2157" s="5">
        <f t="shared" si="184"/>
        <v>4</v>
      </c>
      <c r="N2157" s="8" t="str">
        <f>IF(ISBLANK(F2157),"Unknown",F2157)</f>
        <v>Unknown</v>
      </c>
      <c r="O2157" s="8" t="str">
        <f>IF(ISBLANK(G2157),"Unknown",G2157)</f>
        <v>In-store</v>
      </c>
      <c r="P2157" s="6">
        <f>IF(ISBLANK(H2157),"Unknown",H2157)</f>
        <v>45205</v>
      </c>
      <c r="Q2157" s="13">
        <f t="shared" si="185"/>
        <v>1</v>
      </c>
      <c r="R2157" s="13">
        <f t="shared" si="186"/>
        <v>4</v>
      </c>
      <c r="S2157" s="11">
        <f t="shared" si="187"/>
        <v>4</v>
      </c>
    </row>
    <row r="2158" spans="1:19" x14ac:dyDescent="0.3">
      <c r="A2158" t="s">
        <v>2177</v>
      </c>
      <c r="B2158" s="7" t="s">
        <v>10024</v>
      </c>
      <c r="C2158">
        <v>4</v>
      </c>
      <c r="D2158">
        <v>4</v>
      </c>
      <c r="E2158">
        <v>16</v>
      </c>
      <c r="F2158" t="s">
        <v>10</v>
      </c>
      <c r="G2158" t="s">
        <v>15</v>
      </c>
      <c r="H2158" s="1">
        <v>45021</v>
      </c>
      <c r="J2158" s="8" t="str">
        <f>IF(ISBLANK(B2158),"Unknown",B2158)</f>
        <v>Unknown</v>
      </c>
      <c r="K2158" s="5">
        <f t="shared" si="183"/>
        <v>4</v>
      </c>
      <c r="L2158" s="5">
        <f t="shared" si="183"/>
        <v>4</v>
      </c>
      <c r="M2158" s="5">
        <f t="shared" si="184"/>
        <v>16</v>
      </c>
      <c r="N2158" s="8" t="str">
        <f>IF(ISBLANK(F2158),"Unknown",F2158)</f>
        <v>Credit Card</v>
      </c>
      <c r="O2158" s="8" t="str">
        <f>IF(ISBLANK(G2158),"Unknown",G2158)</f>
        <v>In-store</v>
      </c>
      <c r="P2158" s="6">
        <f>IF(ISBLANK(H2158),"Unknown",H2158)</f>
        <v>45021</v>
      </c>
      <c r="Q2158" s="13">
        <f t="shared" si="185"/>
        <v>4</v>
      </c>
      <c r="R2158" s="13">
        <f t="shared" si="186"/>
        <v>4</v>
      </c>
      <c r="S2158" s="11">
        <f t="shared" si="187"/>
        <v>16</v>
      </c>
    </row>
    <row r="2159" spans="1:19" x14ac:dyDescent="0.3">
      <c r="A2159" t="s">
        <v>2178</v>
      </c>
      <c r="B2159" t="s">
        <v>37</v>
      </c>
      <c r="C2159">
        <v>5</v>
      </c>
      <c r="D2159">
        <v>3</v>
      </c>
      <c r="E2159">
        <v>15</v>
      </c>
      <c r="F2159" t="s">
        <v>14</v>
      </c>
      <c r="G2159" t="s">
        <v>11</v>
      </c>
      <c r="H2159" s="1">
        <v>45209</v>
      </c>
      <c r="J2159" s="8" t="str">
        <f>IF(ISBLANK(B2159),"Unknown",B2159)</f>
        <v>Juice</v>
      </c>
      <c r="K2159" s="5">
        <f t="shared" si="183"/>
        <v>5</v>
      </c>
      <c r="L2159" s="5">
        <f t="shared" si="183"/>
        <v>3</v>
      </c>
      <c r="M2159" s="5">
        <f t="shared" si="184"/>
        <v>15</v>
      </c>
      <c r="N2159" s="8" t="str">
        <f>IF(ISBLANK(F2159),"Unknown",F2159)</f>
        <v>Cash</v>
      </c>
      <c r="O2159" s="8" t="str">
        <f>IF(ISBLANK(G2159),"Unknown",G2159)</f>
        <v>Takeaway</v>
      </c>
      <c r="P2159" s="6">
        <f>IF(ISBLANK(H2159),"Unknown",H2159)</f>
        <v>45209</v>
      </c>
      <c r="Q2159" s="13">
        <f t="shared" si="185"/>
        <v>5</v>
      </c>
      <c r="R2159" s="13">
        <f t="shared" si="186"/>
        <v>3</v>
      </c>
      <c r="S2159" s="11">
        <f t="shared" si="187"/>
        <v>15</v>
      </c>
    </row>
    <row r="2160" spans="1:19" x14ac:dyDescent="0.3">
      <c r="A2160" t="s">
        <v>2179</v>
      </c>
      <c r="B2160" t="s">
        <v>9</v>
      </c>
      <c r="C2160">
        <v>3</v>
      </c>
      <c r="D2160">
        <v>2</v>
      </c>
      <c r="E2160">
        <v>6</v>
      </c>
      <c r="F2160" t="s">
        <v>21</v>
      </c>
      <c r="G2160" t="s">
        <v>11</v>
      </c>
      <c r="H2160" s="7" t="s">
        <v>10024</v>
      </c>
      <c r="J2160" s="8" t="str">
        <f>IF(ISBLANK(B2160),"Unknown",B2160)</f>
        <v>Coffee</v>
      </c>
      <c r="K2160" s="5">
        <f t="shared" si="183"/>
        <v>3</v>
      </c>
      <c r="L2160" s="5">
        <f t="shared" si="183"/>
        <v>2</v>
      </c>
      <c r="M2160" s="5">
        <f t="shared" si="184"/>
        <v>6</v>
      </c>
      <c r="N2160" s="8" t="str">
        <f>IF(ISBLANK(F2160),"Unknown",F2160)</f>
        <v>Digital Wallet</v>
      </c>
      <c r="O2160" s="8" t="str">
        <f>IF(ISBLANK(G2160),"Unknown",G2160)</f>
        <v>Takeaway</v>
      </c>
      <c r="P2160" s="6" t="str">
        <f>IF(ISBLANK(H2160),"Unknown",H2160)</f>
        <v>Unknown</v>
      </c>
      <c r="Q2160" s="13">
        <f t="shared" si="185"/>
        <v>3</v>
      </c>
      <c r="R2160" s="13">
        <f t="shared" si="186"/>
        <v>2</v>
      </c>
      <c r="S2160" s="11">
        <f t="shared" si="187"/>
        <v>6</v>
      </c>
    </row>
    <row r="2161" spans="1:19" x14ac:dyDescent="0.3">
      <c r="A2161" t="s">
        <v>2180</v>
      </c>
      <c r="D2161">
        <v>2</v>
      </c>
      <c r="E2161">
        <v>2</v>
      </c>
      <c r="F2161" t="s">
        <v>21</v>
      </c>
      <c r="G2161" t="s">
        <v>11</v>
      </c>
      <c r="H2161" s="1">
        <v>45268</v>
      </c>
      <c r="J2161" s="8" t="str">
        <f>IF(ISBLANK(B2161),"Unknown",B2161)</f>
        <v>Unknown</v>
      </c>
      <c r="K2161" s="5" t="str">
        <f t="shared" si="183"/>
        <v>0</v>
      </c>
      <c r="L2161" s="5">
        <f t="shared" si="183"/>
        <v>2</v>
      </c>
      <c r="M2161" s="5">
        <f t="shared" si="184"/>
        <v>2</v>
      </c>
      <c r="N2161" s="8" t="str">
        <f>IF(ISBLANK(F2161),"Unknown",F2161)</f>
        <v>Digital Wallet</v>
      </c>
      <c r="O2161" s="8" t="str">
        <f>IF(ISBLANK(G2161),"Unknown",G2161)</f>
        <v>Takeaway</v>
      </c>
      <c r="P2161" s="6">
        <f>IF(ISBLANK(H2161),"Unknown",H2161)</f>
        <v>45268</v>
      </c>
      <c r="Q2161" s="13" t="str">
        <f t="shared" si="185"/>
        <v>0</v>
      </c>
      <c r="R2161" s="13">
        <f t="shared" si="186"/>
        <v>2</v>
      </c>
      <c r="S2161" s="11">
        <f t="shared" si="187"/>
        <v>0</v>
      </c>
    </row>
    <row r="2162" spans="1:19" x14ac:dyDescent="0.3">
      <c r="A2162" t="s">
        <v>2181</v>
      </c>
      <c r="B2162" t="s">
        <v>63</v>
      </c>
      <c r="C2162">
        <v>1</v>
      </c>
      <c r="D2162">
        <v>1.5</v>
      </c>
      <c r="G2162" t="s">
        <v>15</v>
      </c>
      <c r="H2162" s="1">
        <v>45159</v>
      </c>
      <c r="J2162" s="8" t="str">
        <f>IF(ISBLANK(B2162),"Unknown",B2162)</f>
        <v>Tea</v>
      </c>
      <c r="K2162" s="5">
        <f t="shared" si="183"/>
        <v>1</v>
      </c>
      <c r="L2162" s="5">
        <f t="shared" si="183"/>
        <v>1.5</v>
      </c>
      <c r="M2162" s="5" t="str">
        <f t="shared" si="184"/>
        <v>0</v>
      </c>
      <c r="N2162" s="8" t="str">
        <f>IF(ISBLANK(F2162),"Unknown",F2162)</f>
        <v>Unknown</v>
      </c>
      <c r="O2162" s="8" t="str">
        <f>IF(ISBLANK(G2162),"Unknown",G2162)</f>
        <v>In-store</v>
      </c>
      <c r="P2162" s="6">
        <f>IF(ISBLANK(H2162),"Unknown",H2162)</f>
        <v>45159</v>
      </c>
      <c r="Q2162" s="13">
        <f t="shared" si="185"/>
        <v>1</v>
      </c>
      <c r="R2162" s="13">
        <f t="shared" si="186"/>
        <v>1.5</v>
      </c>
      <c r="S2162" s="11">
        <f t="shared" si="187"/>
        <v>1.5</v>
      </c>
    </row>
    <row r="2163" spans="1:19" x14ac:dyDescent="0.3">
      <c r="A2163" t="s">
        <v>2182</v>
      </c>
      <c r="B2163" t="s">
        <v>37</v>
      </c>
      <c r="C2163">
        <v>2</v>
      </c>
      <c r="D2163">
        <v>3</v>
      </c>
      <c r="E2163">
        <v>6</v>
      </c>
      <c r="F2163" t="s">
        <v>10</v>
      </c>
      <c r="G2163" t="s">
        <v>15</v>
      </c>
      <c r="H2163" s="1">
        <v>44943</v>
      </c>
      <c r="J2163" s="8" t="str">
        <f>IF(ISBLANK(B2163),"Unknown",B2163)</f>
        <v>Juice</v>
      </c>
      <c r="K2163" s="5">
        <f t="shared" si="183"/>
        <v>2</v>
      </c>
      <c r="L2163" s="5">
        <f t="shared" si="183"/>
        <v>3</v>
      </c>
      <c r="M2163" s="5">
        <f t="shared" si="184"/>
        <v>6</v>
      </c>
      <c r="N2163" s="8" t="str">
        <f>IF(ISBLANK(F2163),"Unknown",F2163)</f>
        <v>Credit Card</v>
      </c>
      <c r="O2163" s="8" t="str">
        <f>IF(ISBLANK(G2163),"Unknown",G2163)</f>
        <v>In-store</v>
      </c>
      <c r="P2163" s="6">
        <f>IF(ISBLANK(H2163),"Unknown",H2163)</f>
        <v>44943</v>
      </c>
      <c r="Q2163" s="13">
        <f t="shared" si="185"/>
        <v>2</v>
      </c>
      <c r="R2163" s="13">
        <f t="shared" si="186"/>
        <v>3</v>
      </c>
      <c r="S2163" s="11">
        <f t="shared" si="187"/>
        <v>6</v>
      </c>
    </row>
    <row r="2164" spans="1:19" x14ac:dyDescent="0.3">
      <c r="A2164" t="s">
        <v>2183</v>
      </c>
      <c r="B2164" t="s">
        <v>19</v>
      </c>
      <c r="C2164">
        <v>1</v>
      </c>
      <c r="D2164">
        <v>5</v>
      </c>
      <c r="E2164">
        <v>5</v>
      </c>
      <c r="G2164" t="s">
        <v>11</v>
      </c>
      <c r="H2164" s="1">
        <v>44970</v>
      </c>
      <c r="J2164" s="8" t="str">
        <f>IF(ISBLANK(B2164),"Unknown",B2164)</f>
        <v>Salad</v>
      </c>
      <c r="K2164" s="5">
        <f t="shared" si="183"/>
        <v>1</v>
      </c>
      <c r="L2164" s="5">
        <f t="shared" si="183"/>
        <v>5</v>
      </c>
      <c r="M2164" s="5">
        <f t="shared" si="184"/>
        <v>5</v>
      </c>
      <c r="N2164" s="8" t="str">
        <f>IF(ISBLANK(F2164),"Unknown",F2164)</f>
        <v>Unknown</v>
      </c>
      <c r="O2164" s="8" t="str">
        <f>IF(ISBLANK(G2164),"Unknown",G2164)</f>
        <v>Takeaway</v>
      </c>
      <c r="P2164" s="6">
        <f>IF(ISBLANK(H2164),"Unknown",H2164)</f>
        <v>44970</v>
      </c>
      <c r="Q2164" s="13">
        <f t="shared" si="185"/>
        <v>1</v>
      </c>
      <c r="R2164" s="13">
        <f t="shared" si="186"/>
        <v>5</v>
      </c>
      <c r="S2164" s="11">
        <f t="shared" si="187"/>
        <v>5</v>
      </c>
    </row>
    <row r="2165" spans="1:19" x14ac:dyDescent="0.3">
      <c r="A2165" t="s">
        <v>2184</v>
      </c>
      <c r="B2165" t="s">
        <v>63</v>
      </c>
      <c r="C2165">
        <v>4</v>
      </c>
      <c r="D2165">
        <v>1.5</v>
      </c>
      <c r="E2165">
        <v>6</v>
      </c>
      <c r="H2165" s="1">
        <v>45075</v>
      </c>
      <c r="J2165" s="8" t="str">
        <f>IF(ISBLANK(B2165),"Unknown",B2165)</f>
        <v>Tea</v>
      </c>
      <c r="K2165" s="5">
        <f t="shared" si="183"/>
        <v>4</v>
      </c>
      <c r="L2165" s="5">
        <f t="shared" si="183"/>
        <v>1.5</v>
      </c>
      <c r="M2165" s="5">
        <f t="shared" si="184"/>
        <v>6</v>
      </c>
      <c r="N2165" s="8" t="str">
        <f>IF(ISBLANK(F2165),"Unknown",F2165)</f>
        <v>Unknown</v>
      </c>
      <c r="O2165" s="8" t="str">
        <f>IF(ISBLANK(G2165),"Unknown",G2165)</f>
        <v>Unknown</v>
      </c>
      <c r="P2165" s="6">
        <f>IF(ISBLANK(H2165),"Unknown",H2165)</f>
        <v>45075</v>
      </c>
      <c r="Q2165" s="13">
        <f t="shared" si="185"/>
        <v>4</v>
      </c>
      <c r="R2165" s="13">
        <f t="shared" si="186"/>
        <v>1.5</v>
      </c>
      <c r="S2165" s="11">
        <f t="shared" si="187"/>
        <v>6</v>
      </c>
    </row>
    <row r="2166" spans="1:19" x14ac:dyDescent="0.3">
      <c r="A2166" t="s">
        <v>2185</v>
      </c>
      <c r="B2166" t="s">
        <v>19</v>
      </c>
      <c r="C2166">
        <v>5</v>
      </c>
      <c r="D2166">
        <v>5</v>
      </c>
      <c r="E2166">
        <v>25</v>
      </c>
      <c r="F2166" t="s">
        <v>10</v>
      </c>
      <c r="G2166" t="s">
        <v>11</v>
      </c>
      <c r="H2166" s="1">
        <v>44946</v>
      </c>
      <c r="J2166" s="8" t="str">
        <f>IF(ISBLANK(B2166),"Unknown",B2166)</f>
        <v>Salad</v>
      </c>
      <c r="K2166" s="5">
        <f t="shared" si="183"/>
        <v>5</v>
      </c>
      <c r="L2166" s="5">
        <f t="shared" si="183"/>
        <v>5</v>
      </c>
      <c r="M2166" s="5">
        <f t="shared" si="184"/>
        <v>25</v>
      </c>
      <c r="N2166" s="8" t="str">
        <f>IF(ISBLANK(F2166),"Unknown",F2166)</f>
        <v>Credit Card</v>
      </c>
      <c r="O2166" s="8" t="str">
        <f>IF(ISBLANK(G2166),"Unknown",G2166)</f>
        <v>Takeaway</v>
      </c>
      <c r="P2166" s="6">
        <f>IF(ISBLANK(H2166),"Unknown",H2166)</f>
        <v>44946</v>
      </c>
      <c r="Q2166" s="13">
        <f t="shared" si="185"/>
        <v>5</v>
      </c>
      <c r="R2166" s="13">
        <f t="shared" si="186"/>
        <v>5</v>
      </c>
      <c r="S2166" s="11">
        <f t="shared" si="187"/>
        <v>25</v>
      </c>
    </row>
    <row r="2167" spans="1:19" x14ac:dyDescent="0.3">
      <c r="A2167" t="s">
        <v>2186</v>
      </c>
      <c r="B2167" t="s">
        <v>17</v>
      </c>
      <c r="C2167">
        <v>1</v>
      </c>
      <c r="D2167">
        <v>1</v>
      </c>
      <c r="E2167">
        <v>1</v>
      </c>
      <c r="F2167" s="7" t="s">
        <v>10024</v>
      </c>
      <c r="G2167" t="s">
        <v>15</v>
      </c>
      <c r="H2167" s="1">
        <v>45067</v>
      </c>
      <c r="J2167" s="8" t="str">
        <f>IF(ISBLANK(B2167),"Unknown",B2167)</f>
        <v>Cookie</v>
      </c>
      <c r="K2167" s="5">
        <f t="shared" si="183"/>
        <v>1</v>
      </c>
      <c r="L2167" s="5">
        <f t="shared" si="183"/>
        <v>1</v>
      </c>
      <c r="M2167" s="5">
        <f t="shared" si="184"/>
        <v>1</v>
      </c>
      <c r="N2167" s="8" t="str">
        <f>IF(ISBLANK(F2167),"Unknown",F2167)</f>
        <v>Unknown</v>
      </c>
      <c r="O2167" s="8" t="str">
        <f>IF(ISBLANK(G2167),"Unknown",G2167)</f>
        <v>In-store</v>
      </c>
      <c r="P2167" s="6">
        <f>IF(ISBLANK(H2167),"Unknown",H2167)</f>
        <v>45067</v>
      </c>
      <c r="Q2167" s="13">
        <f t="shared" si="185"/>
        <v>1</v>
      </c>
      <c r="R2167" s="13">
        <f t="shared" si="186"/>
        <v>1</v>
      </c>
      <c r="S2167" s="11">
        <f t="shared" si="187"/>
        <v>1</v>
      </c>
    </row>
    <row r="2168" spans="1:19" x14ac:dyDescent="0.3">
      <c r="A2168" t="s">
        <v>2187</v>
      </c>
      <c r="B2168" t="s">
        <v>37</v>
      </c>
      <c r="C2168">
        <v>5</v>
      </c>
      <c r="D2168">
        <v>3</v>
      </c>
      <c r="E2168">
        <v>15</v>
      </c>
      <c r="F2168" t="s">
        <v>21</v>
      </c>
      <c r="G2168" t="s">
        <v>15</v>
      </c>
      <c r="H2168" s="1">
        <v>44936</v>
      </c>
      <c r="J2168" s="8" t="str">
        <f>IF(ISBLANK(B2168),"Unknown",B2168)</f>
        <v>Juice</v>
      </c>
      <c r="K2168" s="5">
        <f t="shared" si="183"/>
        <v>5</v>
      </c>
      <c r="L2168" s="5">
        <f t="shared" si="183"/>
        <v>3</v>
      </c>
      <c r="M2168" s="5">
        <f t="shared" si="184"/>
        <v>15</v>
      </c>
      <c r="N2168" s="8" t="str">
        <f>IF(ISBLANK(F2168),"Unknown",F2168)</f>
        <v>Digital Wallet</v>
      </c>
      <c r="O2168" s="8" t="str">
        <f>IF(ISBLANK(G2168),"Unknown",G2168)</f>
        <v>In-store</v>
      </c>
      <c r="P2168" s="6">
        <f>IF(ISBLANK(H2168),"Unknown",H2168)</f>
        <v>44936</v>
      </c>
      <c r="Q2168" s="13">
        <f t="shared" si="185"/>
        <v>5</v>
      </c>
      <c r="R2168" s="13">
        <f t="shared" si="186"/>
        <v>3</v>
      </c>
      <c r="S2168" s="11">
        <f t="shared" si="187"/>
        <v>15</v>
      </c>
    </row>
    <row r="2169" spans="1:19" x14ac:dyDescent="0.3">
      <c r="A2169" t="s">
        <v>2188</v>
      </c>
      <c r="B2169" t="s">
        <v>26</v>
      </c>
      <c r="C2169">
        <v>5</v>
      </c>
      <c r="D2169" s="7" t="s">
        <v>10024</v>
      </c>
      <c r="E2169">
        <v>20</v>
      </c>
      <c r="G2169" t="s">
        <v>11</v>
      </c>
      <c r="H2169" s="1">
        <v>45036</v>
      </c>
      <c r="J2169" s="8" t="str">
        <f>IF(ISBLANK(B2169),"Unknown",B2169)</f>
        <v>Sandwich</v>
      </c>
      <c r="K2169" s="5">
        <f t="shared" si="183"/>
        <v>5</v>
      </c>
      <c r="L2169" s="5" t="str">
        <f t="shared" si="183"/>
        <v>Unknown</v>
      </c>
      <c r="M2169" s="5">
        <f t="shared" si="184"/>
        <v>20</v>
      </c>
      <c r="N2169" s="8" t="str">
        <f>IF(ISBLANK(F2169),"Unknown",F2169)</f>
        <v>Unknown</v>
      </c>
      <c r="O2169" s="8" t="str">
        <f>IF(ISBLANK(G2169),"Unknown",G2169)</f>
        <v>Takeaway</v>
      </c>
      <c r="P2169" s="6">
        <f>IF(ISBLANK(H2169),"Unknown",H2169)</f>
        <v>45036</v>
      </c>
      <c r="Q2169" s="13">
        <f t="shared" si="185"/>
        <v>5</v>
      </c>
      <c r="R2169" s="13">
        <f t="shared" si="186"/>
        <v>0</v>
      </c>
      <c r="S2169" s="11">
        <f t="shared" si="187"/>
        <v>0</v>
      </c>
    </row>
    <row r="2170" spans="1:19" x14ac:dyDescent="0.3">
      <c r="A2170" t="s">
        <v>2189</v>
      </c>
      <c r="B2170" t="s">
        <v>17</v>
      </c>
      <c r="C2170">
        <v>4</v>
      </c>
      <c r="D2170">
        <v>1</v>
      </c>
      <c r="E2170">
        <v>4</v>
      </c>
      <c r="F2170" t="s">
        <v>10</v>
      </c>
      <c r="G2170" t="s">
        <v>15</v>
      </c>
      <c r="H2170" s="1">
        <v>45266</v>
      </c>
      <c r="J2170" s="8" t="str">
        <f>IF(ISBLANK(B2170),"Unknown",B2170)</f>
        <v>Cookie</v>
      </c>
      <c r="K2170" s="5">
        <f t="shared" si="183"/>
        <v>4</v>
      </c>
      <c r="L2170" s="5">
        <f t="shared" si="183"/>
        <v>1</v>
      </c>
      <c r="M2170" s="5">
        <f t="shared" si="184"/>
        <v>4</v>
      </c>
      <c r="N2170" s="8" t="str">
        <f>IF(ISBLANK(F2170),"Unknown",F2170)</f>
        <v>Credit Card</v>
      </c>
      <c r="O2170" s="8" t="str">
        <f>IF(ISBLANK(G2170),"Unknown",G2170)</f>
        <v>In-store</v>
      </c>
      <c r="P2170" s="6">
        <f>IF(ISBLANK(H2170),"Unknown",H2170)</f>
        <v>45266</v>
      </c>
      <c r="Q2170" s="13">
        <f t="shared" si="185"/>
        <v>4</v>
      </c>
      <c r="R2170" s="13">
        <f t="shared" si="186"/>
        <v>1</v>
      </c>
      <c r="S2170" s="11">
        <f t="shared" si="187"/>
        <v>4</v>
      </c>
    </row>
    <row r="2171" spans="1:19" x14ac:dyDescent="0.3">
      <c r="A2171" t="s">
        <v>2190</v>
      </c>
      <c r="B2171" t="s">
        <v>13</v>
      </c>
      <c r="C2171">
        <v>1</v>
      </c>
      <c r="D2171">
        <v>3</v>
      </c>
      <c r="E2171">
        <v>3</v>
      </c>
      <c r="F2171" t="s">
        <v>14</v>
      </c>
      <c r="H2171" s="1">
        <v>45081</v>
      </c>
      <c r="J2171" s="8" t="str">
        <f>IF(ISBLANK(B2171),"Unknown",B2171)</f>
        <v>Cake</v>
      </c>
      <c r="K2171" s="5">
        <f t="shared" si="183"/>
        <v>1</v>
      </c>
      <c r="L2171" s="5">
        <f t="shared" si="183"/>
        <v>3</v>
      </c>
      <c r="M2171" s="5">
        <f t="shared" si="184"/>
        <v>3</v>
      </c>
      <c r="N2171" s="8" t="str">
        <f>IF(ISBLANK(F2171),"Unknown",F2171)</f>
        <v>Cash</v>
      </c>
      <c r="O2171" s="8" t="str">
        <f>IF(ISBLANK(G2171),"Unknown",G2171)</f>
        <v>Unknown</v>
      </c>
      <c r="P2171" s="6">
        <f>IF(ISBLANK(H2171),"Unknown",H2171)</f>
        <v>45081</v>
      </c>
      <c r="Q2171" s="13">
        <f t="shared" si="185"/>
        <v>1</v>
      </c>
      <c r="R2171" s="13">
        <f t="shared" si="186"/>
        <v>3</v>
      </c>
      <c r="S2171" s="11">
        <f t="shared" si="187"/>
        <v>3</v>
      </c>
    </row>
    <row r="2172" spans="1:19" x14ac:dyDescent="0.3">
      <c r="A2172" t="s">
        <v>2191</v>
      </c>
      <c r="B2172" t="s">
        <v>19</v>
      </c>
      <c r="C2172">
        <v>3</v>
      </c>
      <c r="D2172">
        <v>5</v>
      </c>
      <c r="E2172">
        <v>15</v>
      </c>
      <c r="F2172" t="s">
        <v>14</v>
      </c>
      <c r="G2172" t="s">
        <v>15</v>
      </c>
      <c r="H2172" s="1">
        <v>45289</v>
      </c>
      <c r="J2172" s="8" t="str">
        <f>IF(ISBLANK(B2172),"Unknown",B2172)</f>
        <v>Salad</v>
      </c>
      <c r="K2172" s="5">
        <f t="shared" si="183"/>
        <v>3</v>
      </c>
      <c r="L2172" s="5">
        <f t="shared" si="183"/>
        <v>5</v>
      </c>
      <c r="M2172" s="5">
        <f t="shared" si="184"/>
        <v>15</v>
      </c>
      <c r="N2172" s="8" t="str">
        <f>IF(ISBLANK(F2172),"Unknown",F2172)</f>
        <v>Cash</v>
      </c>
      <c r="O2172" s="8" t="str">
        <f>IF(ISBLANK(G2172),"Unknown",G2172)</f>
        <v>In-store</v>
      </c>
      <c r="P2172" s="6">
        <f>IF(ISBLANK(H2172),"Unknown",H2172)</f>
        <v>45289</v>
      </c>
      <c r="Q2172" s="13">
        <f t="shared" si="185"/>
        <v>3</v>
      </c>
      <c r="R2172" s="13">
        <f t="shared" si="186"/>
        <v>5</v>
      </c>
      <c r="S2172" s="11">
        <f t="shared" si="187"/>
        <v>15</v>
      </c>
    </row>
    <row r="2173" spans="1:19" x14ac:dyDescent="0.3">
      <c r="A2173" t="s">
        <v>2192</v>
      </c>
      <c r="B2173" t="s">
        <v>26</v>
      </c>
      <c r="D2173">
        <v>4</v>
      </c>
      <c r="E2173">
        <v>12</v>
      </c>
      <c r="F2173" t="s">
        <v>10</v>
      </c>
      <c r="H2173" s="1">
        <v>44962</v>
      </c>
      <c r="J2173" s="8" t="str">
        <f>IF(ISBLANK(B2173),"Unknown",B2173)</f>
        <v>Sandwich</v>
      </c>
      <c r="K2173" s="5" t="str">
        <f t="shared" si="183"/>
        <v>0</v>
      </c>
      <c r="L2173" s="5">
        <f t="shared" si="183"/>
        <v>4</v>
      </c>
      <c r="M2173" s="5">
        <f t="shared" si="184"/>
        <v>12</v>
      </c>
      <c r="N2173" s="8" t="str">
        <f>IF(ISBLANK(F2173),"Unknown",F2173)</f>
        <v>Credit Card</v>
      </c>
      <c r="O2173" s="8" t="str">
        <f>IF(ISBLANK(G2173),"Unknown",G2173)</f>
        <v>Unknown</v>
      </c>
      <c r="P2173" s="6">
        <f>IF(ISBLANK(H2173),"Unknown",H2173)</f>
        <v>44962</v>
      </c>
      <c r="Q2173" s="13" t="str">
        <f t="shared" si="185"/>
        <v>0</v>
      </c>
      <c r="R2173" s="13">
        <f t="shared" si="186"/>
        <v>4</v>
      </c>
      <c r="S2173" s="11">
        <f t="shared" si="187"/>
        <v>0</v>
      </c>
    </row>
    <row r="2174" spans="1:19" x14ac:dyDescent="0.3">
      <c r="A2174" t="s">
        <v>2193</v>
      </c>
      <c r="B2174" t="s">
        <v>13</v>
      </c>
      <c r="C2174">
        <v>4</v>
      </c>
      <c r="D2174">
        <v>3</v>
      </c>
      <c r="E2174">
        <v>12</v>
      </c>
      <c r="F2174" t="s">
        <v>10</v>
      </c>
      <c r="H2174" s="1">
        <v>45067</v>
      </c>
      <c r="J2174" s="8" t="str">
        <f>IF(ISBLANK(B2174),"Unknown",B2174)</f>
        <v>Cake</v>
      </c>
      <c r="K2174" s="5">
        <f t="shared" si="183"/>
        <v>4</v>
      </c>
      <c r="L2174" s="5">
        <f t="shared" si="183"/>
        <v>3</v>
      </c>
      <c r="M2174" s="5">
        <f t="shared" si="184"/>
        <v>12</v>
      </c>
      <c r="N2174" s="8" t="str">
        <f>IF(ISBLANK(F2174),"Unknown",F2174)</f>
        <v>Credit Card</v>
      </c>
      <c r="O2174" s="8" t="str">
        <f>IF(ISBLANK(G2174),"Unknown",G2174)</f>
        <v>Unknown</v>
      </c>
      <c r="P2174" s="6">
        <f>IF(ISBLANK(H2174),"Unknown",H2174)</f>
        <v>45067</v>
      </c>
      <c r="Q2174" s="13">
        <f t="shared" si="185"/>
        <v>4</v>
      </c>
      <c r="R2174" s="13">
        <f t="shared" si="186"/>
        <v>3</v>
      </c>
      <c r="S2174" s="11">
        <f t="shared" si="187"/>
        <v>12</v>
      </c>
    </row>
    <row r="2175" spans="1:19" x14ac:dyDescent="0.3">
      <c r="A2175" t="s">
        <v>2194</v>
      </c>
      <c r="B2175" t="s">
        <v>19</v>
      </c>
      <c r="C2175">
        <v>4</v>
      </c>
      <c r="D2175">
        <v>5</v>
      </c>
      <c r="E2175">
        <v>20</v>
      </c>
      <c r="F2175" t="s">
        <v>10</v>
      </c>
      <c r="G2175" t="s">
        <v>11</v>
      </c>
      <c r="H2175" s="1">
        <v>45154</v>
      </c>
      <c r="J2175" s="8" t="str">
        <f>IF(ISBLANK(B2175),"Unknown",B2175)</f>
        <v>Salad</v>
      </c>
      <c r="K2175" s="5">
        <f t="shared" si="183"/>
        <v>4</v>
      </c>
      <c r="L2175" s="5">
        <f t="shared" si="183"/>
        <v>5</v>
      </c>
      <c r="M2175" s="5">
        <f t="shared" si="184"/>
        <v>20</v>
      </c>
      <c r="N2175" s="8" t="str">
        <f>IF(ISBLANK(F2175),"Unknown",F2175)</f>
        <v>Credit Card</v>
      </c>
      <c r="O2175" s="8" t="str">
        <f>IF(ISBLANK(G2175),"Unknown",G2175)</f>
        <v>Takeaway</v>
      </c>
      <c r="P2175" s="6">
        <f>IF(ISBLANK(H2175),"Unknown",H2175)</f>
        <v>45154</v>
      </c>
      <c r="Q2175" s="13">
        <f t="shared" si="185"/>
        <v>4</v>
      </c>
      <c r="R2175" s="13">
        <f t="shared" si="186"/>
        <v>5</v>
      </c>
      <c r="S2175" s="11">
        <f t="shared" si="187"/>
        <v>20</v>
      </c>
    </row>
    <row r="2176" spans="1:19" x14ac:dyDescent="0.3">
      <c r="A2176" t="s">
        <v>2195</v>
      </c>
      <c r="B2176" s="7" t="s">
        <v>10024</v>
      </c>
      <c r="C2176">
        <v>5</v>
      </c>
      <c r="D2176">
        <v>3</v>
      </c>
      <c r="E2176">
        <v>15</v>
      </c>
      <c r="H2176" s="1">
        <v>45035</v>
      </c>
      <c r="J2176" s="8" t="str">
        <f>IF(ISBLANK(B2176),"Unknown",B2176)</f>
        <v>Unknown</v>
      </c>
      <c r="K2176" s="5">
        <f t="shared" si="183"/>
        <v>5</v>
      </c>
      <c r="L2176" s="5">
        <f t="shared" si="183"/>
        <v>3</v>
      </c>
      <c r="M2176" s="5">
        <f t="shared" si="184"/>
        <v>15</v>
      </c>
      <c r="N2176" s="8" t="str">
        <f>IF(ISBLANK(F2176),"Unknown",F2176)</f>
        <v>Unknown</v>
      </c>
      <c r="O2176" s="8" t="str">
        <f>IF(ISBLANK(G2176),"Unknown",G2176)</f>
        <v>Unknown</v>
      </c>
      <c r="P2176" s="6">
        <f>IF(ISBLANK(H2176),"Unknown",H2176)</f>
        <v>45035</v>
      </c>
      <c r="Q2176" s="13">
        <f t="shared" si="185"/>
        <v>5</v>
      </c>
      <c r="R2176" s="13">
        <f t="shared" si="186"/>
        <v>3</v>
      </c>
      <c r="S2176" s="11">
        <f t="shared" si="187"/>
        <v>15</v>
      </c>
    </row>
    <row r="2177" spans="1:19" x14ac:dyDescent="0.3">
      <c r="A2177" t="s">
        <v>2196</v>
      </c>
      <c r="B2177" t="s">
        <v>23</v>
      </c>
      <c r="C2177">
        <v>4</v>
      </c>
      <c r="D2177">
        <v>4</v>
      </c>
      <c r="E2177">
        <v>16</v>
      </c>
      <c r="F2177" t="s">
        <v>10</v>
      </c>
      <c r="G2177" t="s">
        <v>15</v>
      </c>
      <c r="H2177" s="1">
        <v>45283</v>
      </c>
      <c r="J2177" s="8" t="str">
        <f>IF(ISBLANK(B2177),"Unknown",B2177)</f>
        <v>Smoothie</v>
      </c>
      <c r="K2177" s="5">
        <f t="shared" si="183"/>
        <v>4</v>
      </c>
      <c r="L2177" s="5">
        <f t="shared" si="183"/>
        <v>4</v>
      </c>
      <c r="M2177" s="5">
        <f t="shared" si="184"/>
        <v>16</v>
      </c>
      <c r="N2177" s="8" t="str">
        <f>IF(ISBLANK(F2177),"Unknown",F2177)</f>
        <v>Credit Card</v>
      </c>
      <c r="O2177" s="8" t="str">
        <f>IF(ISBLANK(G2177),"Unknown",G2177)</f>
        <v>In-store</v>
      </c>
      <c r="P2177" s="6">
        <f>IF(ISBLANK(H2177),"Unknown",H2177)</f>
        <v>45283</v>
      </c>
      <c r="Q2177" s="13">
        <f t="shared" si="185"/>
        <v>4</v>
      </c>
      <c r="R2177" s="13">
        <f t="shared" si="186"/>
        <v>4</v>
      </c>
      <c r="S2177" s="11">
        <f t="shared" si="187"/>
        <v>16</v>
      </c>
    </row>
    <row r="2178" spans="1:19" x14ac:dyDescent="0.3">
      <c r="A2178" t="s">
        <v>2197</v>
      </c>
      <c r="B2178" t="s">
        <v>9</v>
      </c>
      <c r="C2178">
        <v>2</v>
      </c>
      <c r="D2178">
        <v>2</v>
      </c>
      <c r="E2178" s="7" t="s">
        <v>10024</v>
      </c>
      <c r="G2178" t="s">
        <v>15</v>
      </c>
      <c r="H2178" s="1">
        <v>45029</v>
      </c>
      <c r="J2178" s="8" t="str">
        <f>IF(ISBLANK(B2178),"Unknown",B2178)</f>
        <v>Coffee</v>
      </c>
      <c r="K2178" s="5">
        <f t="shared" si="183"/>
        <v>2</v>
      </c>
      <c r="L2178" s="5">
        <f t="shared" si="183"/>
        <v>2</v>
      </c>
      <c r="M2178" s="5" t="str">
        <f t="shared" si="184"/>
        <v>Unknown</v>
      </c>
      <c r="N2178" s="8" t="str">
        <f>IF(ISBLANK(F2178),"Unknown",F2178)</f>
        <v>Unknown</v>
      </c>
      <c r="O2178" s="8" t="str">
        <f>IF(ISBLANK(G2178),"Unknown",G2178)</f>
        <v>In-store</v>
      </c>
      <c r="P2178" s="6">
        <f>IF(ISBLANK(H2178),"Unknown",H2178)</f>
        <v>45029</v>
      </c>
      <c r="Q2178" s="13">
        <f t="shared" si="185"/>
        <v>2</v>
      </c>
      <c r="R2178" s="13">
        <f t="shared" si="186"/>
        <v>2</v>
      </c>
      <c r="S2178" s="11">
        <f t="shared" si="187"/>
        <v>4</v>
      </c>
    </row>
    <row r="2179" spans="1:19" x14ac:dyDescent="0.3">
      <c r="A2179" t="s">
        <v>2198</v>
      </c>
      <c r="B2179" t="s">
        <v>17</v>
      </c>
      <c r="C2179">
        <v>4</v>
      </c>
      <c r="D2179">
        <v>1</v>
      </c>
      <c r="E2179">
        <v>4</v>
      </c>
      <c r="F2179" t="s">
        <v>14</v>
      </c>
      <c r="H2179" s="1">
        <v>45098</v>
      </c>
      <c r="J2179" s="8" t="str">
        <f>IF(ISBLANK(B2179),"Unknown",B2179)</f>
        <v>Cookie</v>
      </c>
      <c r="K2179" s="5">
        <f t="shared" ref="K2179:L2242" si="188">IF(ISBLANK(C2179),"0",C2179)</f>
        <v>4</v>
      </c>
      <c r="L2179" s="5">
        <f t="shared" si="188"/>
        <v>1</v>
      </c>
      <c r="M2179" s="5">
        <f t="shared" ref="M2179:M2242" si="189">IF(ISBLANK(E2179),"0",E2179)</f>
        <v>4</v>
      </c>
      <c r="N2179" s="8" t="str">
        <f>IF(ISBLANK(F2179),"Unknown",F2179)</f>
        <v>Cash</v>
      </c>
      <c r="O2179" s="8" t="str">
        <f>IF(ISBLANK(G2179),"Unknown",G2179)</f>
        <v>Unknown</v>
      </c>
      <c r="P2179" s="6">
        <f>IF(ISBLANK(H2179),"Unknown",H2179)</f>
        <v>45098</v>
      </c>
      <c r="Q2179" s="13">
        <f t="shared" ref="Q2179:Q2242" si="190">IF(K2179="Unknown",0,K2179)</f>
        <v>4</v>
      </c>
      <c r="R2179" s="13">
        <f t="shared" ref="R2179:R2242" si="191">IF(L2179="Unknown",0,L2179)</f>
        <v>1</v>
      </c>
      <c r="S2179" s="11">
        <f t="shared" ref="S2179:S2242" si="192">Q2179*R2179</f>
        <v>4</v>
      </c>
    </row>
    <row r="2180" spans="1:19" x14ac:dyDescent="0.3">
      <c r="A2180" t="s">
        <v>2199</v>
      </c>
      <c r="B2180" t="s">
        <v>63</v>
      </c>
      <c r="C2180">
        <v>2</v>
      </c>
      <c r="D2180">
        <v>1.5</v>
      </c>
      <c r="E2180">
        <v>3</v>
      </c>
      <c r="G2180" t="s">
        <v>11</v>
      </c>
      <c r="H2180" s="1">
        <v>45063</v>
      </c>
      <c r="J2180" s="8" t="str">
        <f>IF(ISBLANK(B2180),"Unknown",B2180)</f>
        <v>Tea</v>
      </c>
      <c r="K2180" s="5">
        <f t="shared" si="188"/>
        <v>2</v>
      </c>
      <c r="L2180" s="5">
        <f t="shared" si="188"/>
        <v>1.5</v>
      </c>
      <c r="M2180" s="5">
        <f t="shared" si="189"/>
        <v>3</v>
      </c>
      <c r="N2180" s="8" t="str">
        <f>IF(ISBLANK(F2180),"Unknown",F2180)</f>
        <v>Unknown</v>
      </c>
      <c r="O2180" s="8" t="str">
        <f>IF(ISBLANK(G2180),"Unknown",G2180)</f>
        <v>Takeaway</v>
      </c>
      <c r="P2180" s="6">
        <f>IF(ISBLANK(H2180),"Unknown",H2180)</f>
        <v>45063</v>
      </c>
      <c r="Q2180" s="13">
        <f t="shared" si="190"/>
        <v>2</v>
      </c>
      <c r="R2180" s="13">
        <f t="shared" si="191"/>
        <v>1.5</v>
      </c>
      <c r="S2180" s="11">
        <f t="shared" si="192"/>
        <v>3</v>
      </c>
    </row>
    <row r="2181" spans="1:19" x14ac:dyDescent="0.3">
      <c r="A2181" t="s">
        <v>2200</v>
      </c>
      <c r="B2181" t="s">
        <v>23</v>
      </c>
      <c r="C2181">
        <v>1</v>
      </c>
      <c r="D2181">
        <v>4</v>
      </c>
      <c r="E2181">
        <v>4</v>
      </c>
      <c r="F2181" t="s">
        <v>10</v>
      </c>
      <c r="G2181" t="s">
        <v>11</v>
      </c>
      <c r="H2181" s="1">
        <v>45105</v>
      </c>
      <c r="J2181" s="8" t="str">
        <f>IF(ISBLANK(B2181),"Unknown",B2181)</f>
        <v>Smoothie</v>
      </c>
      <c r="K2181" s="5">
        <f t="shared" si="188"/>
        <v>1</v>
      </c>
      <c r="L2181" s="5">
        <f t="shared" si="188"/>
        <v>4</v>
      </c>
      <c r="M2181" s="5">
        <f t="shared" si="189"/>
        <v>4</v>
      </c>
      <c r="N2181" s="8" t="str">
        <f>IF(ISBLANK(F2181),"Unknown",F2181)</f>
        <v>Credit Card</v>
      </c>
      <c r="O2181" s="8" t="str">
        <f>IF(ISBLANK(G2181),"Unknown",G2181)</f>
        <v>Takeaway</v>
      </c>
      <c r="P2181" s="6">
        <f>IF(ISBLANK(H2181),"Unknown",H2181)</f>
        <v>45105</v>
      </c>
      <c r="Q2181" s="13">
        <f t="shared" si="190"/>
        <v>1</v>
      </c>
      <c r="R2181" s="13">
        <f t="shared" si="191"/>
        <v>4</v>
      </c>
      <c r="S2181" s="11">
        <f t="shared" si="192"/>
        <v>4</v>
      </c>
    </row>
    <row r="2182" spans="1:19" x14ac:dyDescent="0.3">
      <c r="A2182" t="s">
        <v>2201</v>
      </c>
      <c r="B2182" t="s">
        <v>23</v>
      </c>
      <c r="C2182">
        <v>4</v>
      </c>
      <c r="D2182">
        <v>4</v>
      </c>
      <c r="E2182">
        <v>16</v>
      </c>
      <c r="F2182" t="s">
        <v>21</v>
      </c>
      <c r="H2182" s="1">
        <v>45251</v>
      </c>
      <c r="J2182" s="8" t="str">
        <f>IF(ISBLANK(B2182),"Unknown",B2182)</f>
        <v>Smoothie</v>
      </c>
      <c r="K2182" s="5">
        <f t="shared" si="188"/>
        <v>4</v>
      </c>
      <c r="L2182" s="5">
        <f t="shared" si="188"/>
        <v>4</v>
      </c>
      <c r="M2182" s="5">
        <f t="shared" si="189"/>
        <v>16</v>
      </c>
      <c r="N2182" s="8" t="str">
        <f>IF(ISBLANK(F2182),"Unknown",F2182)</f>
        <v>Digital Wallet</v>
      </c>
      <c r="O2182" s="8" t="str">
        <f>IF(ISBLANK(G2182),"Unknown",G2182)</f>
        <v>Unknown</v>
      </c>
      <c r="P2182" s="6">
        <f>IF(ISBLANK(H2182),"Unknown",H2182)</f>
        <v>45251</v>
      </c>
      <c r="Q2182" s="13">
        <f t="shared" si="190"/>
        <v>4</v>
      </c>
      <c r="R2182" s="13">
        <f t="shared" si="191"/>
        <v>4</v>
      </c>
      <c r="S2182" s="11">
        <f t="shared" si="192"/>
        <v>16</v>
      </c>
    </row>
    <row r="2183" spans="1:19" x14ac:dyDescent="0.3">
      <c r="A2183" t="s">
        <v>2202</v>
      </c>
      <c r="B2183" t="s">
        <v>26</v>
      </c>
      <c r="C2183">
        <v>3</v>
      </c>
      <c r="D2183">
        <v>4</v>
      </c>
      <c r="E2183">
        <v>12</v>
      </c>
      <c r="F2183" t="s">
        <v>14</v>
      </c>
      <c r="H2183" s="1">
        <v>45054</v>
      </c>
      <c r="J2183" s="8" t="str">
        <f>IF(ISBLANK(B2183),"Unknown",B2183)</f>
        <v>Sandwich</v>
      </c>
      <c r="K2183" s="5">
        <f t="shared" si="188"/>
        <v>3</v>
      </c>
      <c r="L2183" s="5">
        <f t="shared" si="188"/>
        <v>4</v>
      </c>
      <c r="M2183" s="5">
        <f t="shared" si="189"/>
        <v>12</v>
      </c>
      <c r="N2183" s="8" t="str">
        <f>IF(ISBLANK(F2183),"Unknown",F2183)</f>
        <v>Cash</v>
      </c>
      <c r="O2183" s="8" t="str">
        <f>IF(ISBLANK(G2183),"Unknown",G2183)</f>
        <v>Unknown</v>
      </c>
      <c r="P2183" s="6">
        <f>IF(ISBLANK(H2183),"Unknown",H2183)</f>
        <v>45054</v>
      </c>
      <c r="Q2183" s="13">
        <f t="shared" si="190"/>
        <v>3</v>
      </c>
      <c r="R2183" s="13">
        <f t="shared" si="191"/>
        <v>4</v>
      </c>
      <c r="S2183" s="11">
        <f t="shared" si="192"/>
        <v>12</v>
      </c>
    </row>
    <row r="2184" spans="1:19" x14ac:dyDescent="0.3">
      <c r="A2184" t="s">
        <v>2203</v>
      </c>
      <c r="B2184" t="s">
        <v>23</v>
      </c>
      <c r="C2184">
        <v>2</v>
      </c>
      <c r="D2184">
        <v>4</v>
      </c>
      <c r="E2184">
        <v>8</v>
      </c>
      <c r="F2184" t="s">
        <v>10</v>
      </c>
      <c r="G2184" t="s">
        <v>11</v>
      </c>
      <c r="H2184" s="1">
        <v>45236</v>
      </c>
      <c r="J2184" s="8" t="str">
        <f>IF(ISBLANK(B2184),"Unknown",B2184)</f>
        <v>Smoothie</v>
      </c>
      <c r="K2184" s="5">
        <f t="shared" si="188"/>
        <v>2</v>
      </c>
      <c r="L2184" s="5">
        <f t="shared" si="188"/>
        <v>4</v>
      </c>
      <c r="M2184" s="5">
        <f t="shared" si="189"/>
        <v>8</v>
      </c>
      <c r="N2184" s="8" t="str">
        <f>IF(ISBLANK(F2184),"Unknown",F2184)</f>
        <v>Credit Card</v>
      </c>
      <c r="O2184" s="8" t="str">
        <f>IF(ISBLANK(G2184),"Unknown",G2184)</f>
        <v>Takeaway</v>
      </c>
      <c r="P2184" s="6">
        <f>IF(ISBLANK(H2184),"Unknown",H2184)</f>
        <v>45236</v>
      </c>
      <c r="Q2184" s="13">
        <f t="shared" si="190"/>
        <v>2</v>
      </c>
      <c r="R2184" s="13">
        <f t="shared" si="191"/>
        <v>4</v>
      </c>
      <c r="S2184" s="11">
        <f t="shared" si="192"/>
        <v>8</v>
      </c>
    </row>
    <row r="2185" spans="1:19" x14ac:dyDescent="0.3">
      <c r="A2185" t="s">
        <v>2204</v>
      </c>
      <c r="B2185" t="s">
        <v>23</v>
      </c>
      <c r="C2185">
        <v>2</v>
      </c>
      <c r="D2185">
        <v>4</v>
      </c>
      <c r="E2185">
        <v>8</v>
      </c>
      <c r="F2185" t="s">
        <v>10</v>
      </c>
      <c r="H2185" s="1">
        <v>45248</v>
      </c>
      <c r="J2185" s="8" t="str">
        <f>IF(ISBLANK(B2185),"Unknown",B2185)</f>
        <v>Smoothie</v>
      </c>
      <c r="K2185" s="5">
        <f t="shared" si="188"/>
        <v>2</v>
      </c>
      <c r="L2185" s="5">
        <f t="shared" si="188"/>
        <v>4</v>
      </c>
      <c r="M2185" s="5">
        <f t="shared" si="189"/>
        <v>8</v>
      </c>
      <c r="N2185" s="8" t="str">
        <f>IF(ISBLANK(F2185),"Unknown",F2185)</f>
        <v>Credit Card</v>
      </c>
      <c r="O2185" s="8" t="str">
        <f>IF(ISBLANK(G2185),"Unknown",G2185)</f>
        <v>Unknown</v>
      </c>
      <c r="P2185" s="6">
        <f>IF(ISBLANK(H2185),"Unknown",H2185)</f>
        <v>45248</v>
      </c>
      <c r="Q2185" s="13">
        <f t="shared" si="190"/>
        <v>2</v>
      </c>
      <c r="R2185" s="13">
        <f t="shared" si="191"/>
        <v>4</v>
      </c>
      <c r="S2185" s="11">
        <f t="shared" si="192"/>
        <v>8</v>
      </c>
    </row>
    <row r="2186" spans="1:19" x14ac:dyDescent="0.3">
      <c r="A2186" t="s">
        <v>2205</v>
      </c>
      <c r="B2186" t="s">
        <v>9</v>
      </c>
      <c r="C2186">
        <v>4</v>
      </c>
      <c r="D2186">
        <v>2</v>
      </c>
      <c r="E2186">
        <v>8</v>
      </c>
      <c r="F2186" t="s">
        <v>21</v>
      </c>
      <c r="G2186" s="7" t="s">
        <v>10024</v>
      </c>
      <c r="H2186" s="1">
        <v>45174</v>
      </c>
      <c r="J2186" s="8" t="str">
        <f>IF(ISBLANK(B2186),"Unknown",B2186)</f>
        <v>Coffee</v>
      </c>
      <c r="K2186" s="5">
        <f t="shared" si="188"/>
        <v>4</v>
      </c>
      <c r="L2186" s="5">
        <f t="shared" si="188"/>
        <v>2</v>
      </c>
      <c r="M2186" s="5">
        <f t="shared" si="189"/>
        <v>8</v>
      </c>
      <c r="N2186" s="8" t="str">
        <f>IF(ISBLANK(F2186),"Unknown",F2186)</f>
        <v>Digital Wallet</v>
      </c>
      <c r="O2186" s="8" t="str">
        <f>IF(ISBLANK(G2186),"Unknown",G2186)</f>
        <v>Unknown</v>
      </c>
      <c r="P2186" s="6">
        <f>IF(ISBLANK(H2186),"Unknown",H2186)</f>
        <v>45174</v>
      </c>
      <c r="Q2186" s="13">
        <f t="shared" si="190"/>
        <v>4</v>
      </c>
      <c r="R2186" s="13">
        <f t="shared" si="191"/>
        <v>2</v>
      </c>
      <c r="S2186" s="11">
        <f t="shared" si="192"/>
        <v>8</v>
      </c>
    </row>
    <row r="2187" spans="1:19" x14ac:dyDescent="0.3">
      <c r="A2187" t="s">
        <v>2206</v>
      </c>
      <c r="B2187" s="7" t="s">
        <v>10024</v>
      </c>
      <c r="C2187">
        <v>5</v>
      </c>
      <c r="D2187">
        <v>1.5</v>
      </c>
      <c r="E2187">
        <v>7.5</v>
      </c>
      <c r="F2187" t="s">
        <v>21</v>
      </c>
      <c r="G2187" s="7" t="s">
        <v>10024</v>
      </c>
      <c r="H2187" s="1">
        <v>45254</v>
      </c>
      <c r="J2187" s="8" t="str">
        <f>IF(ISBLANK(B2187),"Unknown",B2187)</f>
        <v>Unknown</v>
      </c>
      <c r="K2187" s="5">
        <f t="shared" si="188"/>
        <v>5</v>
      </c>
      <c r="L2187" s="5">
        <f t="shared" si="188"/>
        <v>1.5</v>
      </c>
      <c r="M2187" s="5">
        <f t="shared" si="189"/>
        <v>7.5</v>
      </c>
      <c r="N2187" s="8" t="str">
        <f>IF(ISBLANK(F2187),"Unknown",F2187)</f>
        <v>Digital Wallet</v>
      </c>
      <c r="O2187" s="8" t="str">
        <f>IF(ISBLANK(G2187),"Unknown",G2187)</f>
        <v>Unknown</v>
      </c>
      <c r="P2187" s="6">
        <f>IF(ISBLANK(H2187),"Unknown",H2187)</f>
        <v>45254</v>
      </c>
      <c r="Q2187" s="13">
        <f t="shared" si="190"/>
        <v>5</v>
      </c>
      <c r="R2187" s="13">
        <f t="shared" si="191"/>
        <v>1.5</v>
      </c>
      <c r="S2187" s="11">
        <f t="shared" si="192"/>
        <v>7.5</v>
      </c>
    </row>
    <row r="2188" spans="1:19" x14ac:dyDescent="0.3">
      <c r="A2188" t="s">
        <v>2207</v>
      </c>
      <c r="B2188" t="s">
        <v>13</v>
      </c>
      <c r="C2188">
        <v>4</v>
      </c>
      <c r="D2188">
        <v>3</v>
      </c>
      <c r="E2188">
        <v>12</v>
      </c>
      <c r="F2188" t="s">
        <v>10</v>
      </c>
      <c r="G2188" t="s">
        <v>11</v>
      </c>
      <c r="H2188" s="1">
        <v>45152</v>
      </c>
      <c r="J2188" s="8" t="str">
        <f>IF(ISBLANK(B2188),"Unknown",B2188)</f>
        <v>Cake</v>
      </c>
      <c r="K2188" s="5">
        <f t="shared" si="188"/>
        <v>4</v>
      </c>
      <c r="L2188" s="5">
        <f t="shared" si="188"/>
        <v>3</v>
      </c>
      <c r="M2188" s="5">
        <f t="shared" si="189"/>
        <v>12</v>
      </c>
      <c r="N2188" s="8" t="str">
        <f>IF(ISBLANK(F2188),"Unknown",F2188)</f>
        <v>Credit Card</v>
      </c>
      <c r="O2188" s="8" t="str">
        <f>IF(ISBLANK(G2188),"Unknown",G2188)</f>
        <v>Takeaway</v>
      </c>
      <c r="P2188" s="6">
        <f>IF(ISBLANK(H2188),"Unknown",H2188)</f>
        <v>45152</v>
      </c>
      <c r="Q2188" s="13">
        <f t="shared" si="190"/>
        <v>4</v>
      </c>
      <c r="R2188" s="13">
        <f t="shared" si="191"/>
        <v>3</v>
      </c>
      <c r="S2188" s="11">
        <f t="shared" si="192"/>
        <v>12</v>
      </c>
    </row>
    <row r="2189" spans="1:19" x14ac:dyDescent="0.3">
      <c r="A2189" t="s">
        <v>2208</v>
      </c>
      <c r="B2189" s="7" t="s">
        <v>10024</v>
      </c>
      <c r="C2189">
        <v>3</v>
      </c>
      <c r="D2189">
        <v>2</v>
      </c>
      <c r="E2189">
        <v>6</v>
      </c>
      <c r="F2189" t="s">
        <v>14</v>
      </c>
      <c r="H2189" s="1">
        <v>45077</v>
      </c>
      <c r="J2189" s="8" t="str">
        <f>IF(ISBLANK(B2189),"Unknown",B2189)</f>
        <v>Unknown</v>
      </c>
      <c r="K2189" s="5">
        <f t="shared" si="188"/>
        <v>3</v>
      </c>
      <c r="L2189" s="5">
        <f t="shared" si="188"/>
        <v>2</v>
      </c>
      <c r="M2189" s="5">
        <f t="shared" si="189"/>
        <v>6</v>
      </c>
      <c r="N2189" s="8" t="str">
        <f>IF(ISBLANK(F2189),"Unknown",F2189)</f>
        <v>Cash</v>
      </c>
      <c r="O2189" s="8" t="str">
        <f>IF(ISBLANK(G2189),"Unknown",G2189)</f>
        <v>Unknown</v>
      </c>
      <c r="P2189" s="6">
        <f>IF(ISBLANK(H2189),"Unknown",H2189)</f>
        <v>45077</v>
      </c>
      <c r="Q2189" s="13">
        <f t="shared" si="190"/>
        <v>3</v>
      </c>
      <c r="R2189" s="13">
        <f t="shared" si="191"/>
        <v>2</v>
      </c>
      <c r="S2189" s="11">
        <f t="shared" si="192"/>
        <v>6</v>
      </c>
    </row>
    <row r="2190" spans="1:19" x14ac:dyDescent="0.3">
      <c r="A2190" t="s">
        <v>2209</v>
      </c>
      <c r="B2190" t="s">
        <v>13</v>
      </c>
      <c r="C2190">
        <v>5</v>
      </c>
      <c r="D2190">
        <v>3</v>
      </c>
      <c r="E2190">
        <v>15</v>
      </c>
      <c r="F2190" s="7" t="s">
        <v>10024</v>
      </c>
      <c r="G2190" t="s">
        <v>11</v>
      </c>
      <c r="H2190" s="1">
        <v>45122</v>
      </c>
      <c r="J2190" s="8" t="str">
        <f>IF(ISBLANK(B2190),"Unknown",B2190)</f>
        <v>Cake</v>
      </c>
      <c r="K2190" s="5">
        <f t="shared" si="188"/>
        <v>5</v>
      </c>
      <c r="L2190" s="5">
        <f t="shared" si="188"/>
        <v>3</v>
      </c>
      <c r="M2190" s="5">
        <f t="shared" si="189"/>
        <v>15</v>
      </c>
      <c r="N2190" s="8" t="str">
        <f>IF(ISBLANK(F2190),"Unknown",F2190)</f>
        <v>Unknown</v>
      </c>
      <c r="O2190" s="8" t="str">
        <f>IF(ISBLANK(G2190),"Unknown",G2190)</f>
        <v>Takeaway</v>
      </c>
      <c r="P2190" s="6">
        <f>IF(ISBLANK(H2190),"Unknown",H2190)</f>
        <v>45122</v>
      </c>
      <c r="Q2190" s="13">
        <f t="shared" si="190"/>
        <v>5</v>
      </c>
      <c r="R2190" s="13">
        <f t="shared" si="191"/>
        <v>3</v>
      </c>
      <c r="S2190" s="11">
        <f t="shared" si="192"/>
        <v>15</v>
      </c>
    </row>
    <row r="2191" spans="1:19" x14ac:dyDescent="0.3">
      <c r="A2191" t="s">
        <v>2210</v>
      </c>
      <c r="B2191" t="s">
        <v>19</v>
      </c>
      <c r="C2191">
        <v>5</v>
      </c>
      <c r="D2191" s="7" t="s">
        <v>10024</v>
      </c>
      <c r="E2191">
        <v>25</v>
      </c>
      <c r="F2191" t="s">
        <v>10</v>
      </c>
      <c r="G2191" s="7" t="s">
        <v>10024</v>
      </c>
      <c r="H2191" s="1">
        <v>45236</v>
      </c>
      <c r="J2191" s="8" t="str">
        <f>IF(ISBLANK(B2191),"Unknown",B2191)</f>
        <v>Salad</v>
      </c>
      <c r="K2191" s="5">
        <f t="shared" si="188"/>
        <v>5</v>
      </c>
      <c r="L2191" s="5" t="str">
        <f t="shared" si="188"/>
        <v>Unknown</v>
      </c>
      <c r="M2191" s="5">
        <f t="shared" si="189"/>
        <v>25</v>
      </c>
      <c r="N2191" s="8" t="str">
        <f>IF(ISBLANK(F2191),"Unknown",F2191)</f>
        <v>Credit Card</v>
      </c>
      <c r="O2191" s="8" t="str">
        <f>IF(ISBLANK(G2191),"Unknown",G2191)</f>
        <v>Unknown</v>
      </c>
      <c r="P2191" s="6">
        <f>IF(ISBLANK(H2191),"Unknown",H2191)</f>
        <v>45236</v>
      </c>
      <c r="Q2191" s="13">
        <f t="shared" si="190"/>
        <v>5</v>
      </c>
      <c r="R2191" s="13">
        <f t="shared" si="191"/>
        <v>0</v>
      </c>
      <c r="S2191" s="11">
        <f t="shared" si="192"/>
        <v>0</v>
      </c>
    </row>
    <row r="2192" spans="1:19" x14ac:dyDescent="0.3">
      <c r="A2192" t="s">
        <v>2211</v>
      </c>
      <c r="B2192" t="s">
        <v>23</v>
      </c>
      <c r="C2192">
        <v>4</v>
      </c>
      <c r="D2192">
        <v>4</v>
      </c>
      <c r="E2192">
        <v>16</v>
      </c>
      <c r="F2192" t="s">
        <v>10</v>
      </c>
      <c r="H2192" s="1">
        <v>45217</v>
      </c>
      <c r="J2192" s="8" t="str">
        <f>IF(ISBLANK(B2192),"Unknown",B2192)</f>
        <v>Smoothie</v>
      </c>
      <c r="K2192" s="5">
        <f t="shared" si="188"/>
        <v>4</v>
      </c>
      <c r="L2192" s="5">
        <f t="shared" si="188"/>
        <v>4</v>
      </c>
      <c r="M2192" s="5">
        <f t="shared" si="189"/>
        <v>16</v>
      </c>
      <c r="N2192" s="8" t="str">
        <f>IF(ISBLANK(F2192),"Unknown",F2192)</f>
        <v>Credit Card</v>
      </c>
      <c r="O2192" s="8" t="str">
        <f>IF(ISBLANK(G2192),"Unknown",G2192)</f>
        <v>Unknown</v>
      </c>
      <c r="P2192" s="6">
        <f>IF(ISBLANK(H2192),"Unknown",H2192)</f>
        <v>45217</v>
      </c>
      <c r="Q2192" s="13">
        <f t="shared" si="190"/>
        <v>4</v>
      </c>
      <c r="R2192" s="13">
        <f t="shared" si="191"/>
        <v>4</v>
      </c>
      <c r="S2192" s="11">
        <f t="shared" si="192"/>
        <v>16</v>
      </c>
    </row>
    <row r="2193" spans="1:19" x14ac:dyDescent="0.3">
      <c r="A2193" t="s">
        <v>2212</v>
      </c>
      <c r="B2193" t="s">
        <v>63</v>
      </c>
      <c r="C2193">
        <v>5</v>
      </c>
      <c r="D2193" s="7" t="s">
        <v>10024</v>
      </c>
      <c r="E2193">
        <v>7.5</v>
      </c>
      <c r="H2193" s="1">
        <v>45245</v>
      </c>
      <c r="J2193" s="8" t="str">
        <f>IF(ISBLANK(B2193),"Unknown",B2193)</f>
        <v>Tea</v>
      </c>
      <c r="K2193" s="5">
        <f t="shared" si="188"/>
        <v>5</v>
      </c>
      <c r="L2193" s="5" t="str">
        <f t="shared" si="188"/>
        <v>Unknown</v>
      </c>
      <c r="M2193" s="5">
        <f t="shared" si="189"/>
        <v>7.5</v>
      </c>
      <c r="N2193" s="8" t="str">
        <f>IF(ISBLANK(F2193),"Unknown",F2193)</f>
        <v>Unknown</v>
      </c>
      <c r="O2193" s="8" t="str">
        <f>IF(ISBLANK(G2193),"Unknown",G2193)</f>
        <v>Unknown</v>
      </c>
      <c r="P2193" s="6">
        <f>IF(ISBLANK(H2193),"Unknown",H2193)</f>
        <v>45245</v>
      </c>
      <c r="Q2193" s="13">
        <f t="shared" si="190"/>
        <v>5</v>
      </c>
      <c r="R2193" s="13">
        <f t="shared" si="191"/>
        <v>0</v>
      </c>
      <c r="S2193" s="11">
        <f t="shared" si="192"/>
        <v>0</v>
      </c>
    </row>
    <row r="2194" spans="1:19" x14ac:dyDescent="0.3">
      <c r="A2194" t="s">
        <v>2213</v>
      </c>
      <c r="B2194" t="s">
        <v>23</v>
      </c>
      <c r="C2194">
        <v>5</v>
      </c>
      <c r="D2194">
        <v>4</v>
      </c>
      <c r="E2194">
        <v>20</v>
      </c>
      <c r="F2194" t="s">
        <v>10</v>
      </c>
      <c r="G2194" t="s">
        <v>15</v>
      </c>
      <c r="H2194" s="1">
        <v>44967</v>
      </c>
      <c r="J2194" s="8" t="str">
        <f>IF(ISBLANK(B2194),"Unknown",B2194)</f>
        <v>Smoothie</v>
      </c>
      <c r="K2194" s="5">
        <f t="shared" si="188"/>
        <v>5</v>
      </c>
      <c r="L2194" s="5">
        <f t="shared" si="188"/>
        <v>4</v>
      </c>
      <c r="M2194" s="5">
        <f t="shared" si="189"/>
        <v>20</v>
      </c>
      <c r="N2194" s="8" t="str">
        <f>IF(ISBLANK(F2194),"Unknown",F2194)</f>
        <v>Credit Card</v>
      </c>
      <c r="O2194" s="8" t="str">
        <f>IF(ISBLANK(G2194),"Unknown",G2194)</f>
        <v>In-store</v>
      </c>
      <c r="P2194" s="6">
        <f>IF(ISBLANK(H2194),"Unknown",H2194)</f>
        <v>44967</v>
      </c>
      <c r="Q2194" s="13">
        <f t="shared" si="190"/>
        <v>5</v>
      </c>
      <c r="R2194" s="13">
        <f t="shared" si="191"/>
        <v>4</v>
      </c>
      <c r="S2194" s="11">
        <f t="shared" si="192"/>
        <v>20</v>
      </c>
    </row>
    <row r="2195" spans="1:19" x14ac:dyDescent="0.3">
      <c r="A2195" t="s">
        <v>2214</v>
      </c>
      <c r="B2195" t="s">
        <v>17</v>
      </c>
      <c r="C2195">
        <v>3</v>
      </c>
      <c r="D2195">
        <v>1</v>
      </c>
      <c r="E2195">
        <v>3</v>
      </c>
      <c r="F2195" t="s">
        <v>14</v>
      </c>
      <c r="G2195" t="s">
        <v>11</v>
      </c>
      <c r="H2195" s="1">
        <v>44952</v>
      </c>
      <c r="J2195" s="8" t="str">
        <f>IF(ISBLANK(B2195),"Unknown",B2195)</f>
        <v>Cookie</v>
      </c>
      <c r="K2195" s="5">
        <f t="shared" si="188"/>
        <v>3</v>
      </c>
      <c r="L2195" s="5">
        <f t="shared" si="188"/>
        <v>1</v>
      </c>
      <c r="M2195" s="5">
        <f t="shared" si="189"/>
        <v>3</v>
      </c>
      <c r="N2195" s="8" t="str">
        <f>IF(ISBLANK(F2195),"Unknown",F2195)</f>
        <v>Cash</v>
      </c>
      <c r="O2195" s="8" t="str">
        <f>IF(ISBLANK(G2195),"Unknown",G2195)</f>
        <v>Takeaway</v>
      </c>
      <c r="P2195" s="6">
        <f>IF(ISBLANK(H2195),"Unknown",H2195)</f>
        <v>44952</v>
      </c>
      <c r="Q2195" s="13">
        <f t="shared" si="190"/>
        <v>3</v>
      </c>
      <c r="R2195" s="13">
        <f t="shared" si="191"/>
        <v>1</v>
      </c>
      <c r="S2195" s="11">
        <f t="shared" si="192"/>
        <v>3</v>
      </c>
    </row>
    <row r="2196" spans="1:19" x14ac:dyDescent="0.3">
      <c r="A2196" t="s">
        <v>2215</v>
      </c>
      <c r="B2196" t="s">
        <v>26</v>
      </c>
      <c r="C2196">
        <v>2</v>
      </c>
      <c r="D2196">
        <v>4</v>
      </c>
      <c r="E2196">
        <v>8</v>
      </c>
      <c r="F2196" t="s">
        <v>21</v>
      </c>
      <c r="G2196" s="7" t="s">
        <v>10024</v>
      </c>
      <c r="H2196" s="1">
        <v>45192</v>
      </c>
      <c r="J2196" s="8" t="str">
        <f>IF(ISBLANK(B2196),"Unknown",B2196)</f>
        <v>Sandwich</v>
      </c>
      <c r="K2196" s="5">
        <f t="shared" si="188"/>
        <v>2</v>
      </c>
      <c r="L2196" s="5">
        <f t="shared" si="188"/>
        <v>4</v>
      </c>
      <c r="M2196" s="5">
        <f t="shared" si="189"/>
        <v>8</v>
      </c>
      <c r="N2196" s="8" t="str">
        <f>IF(ISBLANK(F2196),"Unknown",F2196)</f>
        <v>Digital Wallet</v>
      </c>
      <c r="O2196" s="8" t="str">
        <f>IF(ISBLANK(G2196),"Unknown",G2196)</f>
        <v>Unknown</v>
      </c>
      <c r="P2196" s="6">
        <f>IF(ISBLANK(H2196),"Unknown",H2196)</f>
        <v>45192</v>
      </c>
      <c r="Q2196" s="13">
        <f t="shared" si="190"/>
        <v>2</v>
      </c>
      <c r="R2196" s="13">
        <f t="shared" si="191"/>
        <v>4</v>
      </c>
      <c r="S2196" s="11">
        <f t="shared" si="192"/>
        <v>8</v>
      </c>
    </row>
    <row r="2197" spans="1:19" x14ac:dyDescent="0.3">
      <c r="A2197" t="s">
        <v>2216</v>
      </c>
      <c r="B2197" t="s">
        <v>26</v>
      </c>
      <c r="C2197">
        <v>2</v>
      </c>
      <c r="D2197">
        <v>4</v>
      </c>
      <c r="E2197">
        <v>8</v>
      </c>
      <c r="F2197" t="s">
        <v>10</v>
      </c>
      <c r="G2197" t="s">
        <v>15</v>
      </c>
      <c r="H2197" s="1">
        <v>45075</v>
      </c>
      <c r="J2197" s="8" t="str">
        <f>IF(ISBLANK(B2197),"Unknown",B2197)</f>
        <v>Sandwich</v>
      </c>
      <c r="K2197" s="5">
        <f t="shared" si="188"/>
        <v>2</v>
      </c>
      <c r="L2197" s="5">
        <f t="shared" si="188"/>
        <v>4</v>
      </c>
      <c r="M2197" s="5">
        <f t="shared" si="189"/>
        <v>8</v>
      </c>
      <c r="N2197" s="8" t="str">
        <f>IF(ISBLANK(F2197),"Unknown",F2197)</f>
        <v>Credit Card</v>
      </c>
      <c r="O2197" s="8" t="str">
        <f>IF(ISBLANK(G2197),"Unknown",G2197)</f>
        <v>In-store</v>
      </c>
      <c r="P2197" s="6">
        <f>IF(ISBLANK(H2197),"Unknown",H2197)</f>
        <v>45075</v>
      </c>
      <c r="Q2197" s="13">
        <f t="shared" si="190"/>
        <v>2</v>
      </c>
      <c r="R2197" s="13">
        <f t="shared" si="191"/>
        <v>4</v>
      </c>
      <c r="S2197" s="11">
        <f t="shared" si="192"/>
        <v>8</v>
      </c>
    </row>
    <row r="2198" spans="1:19" x14ac:dyDescent="0.3">
      <c r="A2198" t="s">
        <v>2217</v>
      </c>
      <c r="B2198" t="s">
        <v>26</v>
      </c>
      <c r="C2198">
        <v>3</v>
      </c>
      <c r="D2198">
        <v>4</v>
      </c>
      <c r="E2198">
        <v>12</v>
      </c>
      <c r="F2198" t="s">
        <v>14</v>
      </c>
      <c r="H2198" s="1">
        <v>44951</v>
      </c>
      <c r="J2198" s="8" t="str">
        <f>IF(ISBLANK(B2198),"Unknown",B2198)</f>
        <v>Sandwich</v>
      </c>
      <c r="K2198" s="5">
        <f t="shared" si="188"/>
        <v>3</v>
      </c>
      <c r="L2198" s="5">
        <f t="shared" si="188"/>
        <v>4</v>
      </c>
      <c r="M2198" s="5">
        <f t="shared" si="189"/>
        <v>12</v>
      </c>
      <c r="N2198" s="8" t="str">
        <f>IF(ISBLANK(F2198),"Unknown",F2198)</f>
        <v>Cash</v>
      </c>
      <c r="O2198" s="8" t="str">
        <f>IF(ISBLANK(G2198),"Unknown",G2198)</f>
        <v>Unknown</v>
      </c>
      <c r="P2198" s="6">
        <f>IF(ISBLANK(H2198),"Unknown",H2198)</f>
        <v>44951</v>
      </c>
      <c r="Q2198" s="13">
        <f t="shared" si="190"/>
        <v>3</v>
      </c>
      <c r="R2198" s="13">
        <f t="shared" si="191"/>
        <v>4</v>
      </c>
      <c r="S2198" s="11">
        <f t="shared" si="192"/>
        <v>12</v>
      </c>
    </row>
    <row r="2199" spans="1:19" x14ac:dyDescent="0.3">
      <c r="A2199" t="s">
        <v>2218</v>
      </c>
      <c r="B2199" t="s">
        <v>26</v>
      </c>
      <c r="C2199">
        <v>3</v>
      </c>
      <c r="D2199">
        <v>4</v>
      </c>
      <c r="E2199">
        <v>12</v>
      </c>
      <c r="F2199" t="s">
        <v>10</v>
      </c>
      <c r="H2199" s="1">
        <v>45231</v>
      </c>
      <c r="J2199" s="8" t="str">
        <f>IF(ISBLANK(B2199),"Unknown",B2199)</f>
        <v>Sandwich</v>
      </c>
      <c r="K2199" s="5">
        <f t="shared" si="188"/>
        <v>3</v>
      </c>
      <c r="L2199" s="5">
        <f t="shared" si="188"/>
        <v>4</v>
      </c>
      <c r="M2199" s="5">
        <f t="shared" si="189"/>
        <v>12</v>
      </c>
      <c r="N2199" s="8" t="str">
        <f>IF(ISBLANK(F2199),"Unknown",F2199)</f>
        <v>Credit Card</v>
      </c>
      <c r="O2199" s="8" t="str">
        <f>IF(ISBLANK(G2199),"Unknown",G2199)</f>
        <v>Unknown</v>
      </c>
      <c r="P2199" s="6">
        <f>IF(ISBLANK(H2199),"Unknown",H2199)</f>
        <v>45231</v>
      </c>
      <c r="Q2199" s="13">
        <f t="shared" si="190"/>
        <v>3</v>
      </c>
      <c r="R2199" s="13">
        <f t="shared" si="191"/>
        <v>4</v>
      </c>
      <c r="S2199" s="11">
        <f t="shared" si="192"/>
        <v>12</v>
      </c>
    </row>
    <row r="2200" spans="1:19" x14ac:dyDescent="0.3">
      <c r="A2200" t="s">
        <v>2219</v>
      </c>
      <c r="B2200" s="7" t="s">
        <v>10024</v>
      </c>
      <c r="C2200">
        <v>5</v>
      </c>
      <c r="D2200">
        <v>5</v>
      </c>
      <c r="E2200">
        <v>25</v>
      </c>
      <c r="G2200" t="s">
        <v>11</v>
      </c>
      <c r="H2200" s="1">
        <v>45113</v>
      </c>
      <c r="J2200" s="8" t="str">
        <f>IF(ISBLANK(B2200),"Unknown",B2200)</f>
        <v>Unknown</v>
      </c>
      <c r="K2200" s="5">
        <f t="shared" si="188"/>
        <v>5</v>
      </c>
      <c r="L2200" s="5">
        <f t="shared" si="188"/>
        <v>5</v>
      </c>
      <c r="M2200" s="5">
        <f t="shared" si="189"/>
        <v>25</v>
      </c>
      <c r="N2200" s="8" t="str">
        <f>IF(ISBLANK(F2200),"Unknown",F2200)</f>
        <v>Unknown</v>
      </c>
      <c r="O2200" s="8" t="str">
        <f>IF(ISBLANK(G2200),"Unknown",G2200)</f>
        <v>Takeaway</v>
      </c>
      <c r="P2200" s="6">
        <f>IF(ISBLANK(H2200),"Unknown",H2200)</f>
        <v>45113</v>
      </c>
      <c r="Q2200" s="13">
        <f t="shared" si="190"/>
        <v>5</v>
      </c>
      <c r="R2200" s="13">
        <f t="shared" si="191"/>
        <v>5</v>
      </c>
      <c r="S2200" s="11">
        <f t="shared" si="192"/>
        <v>25</v>
      </c>
    </row>
    <row r="2201" spans="1:19" x14ac:dyDescent="0.3">
      <c r="A2201" t="s">
        <v>2220</v>
      </c>
      <c r="B2201" t="s">
        <v>9</v>
      </c>
      <c r="C2201">
        <v>4</v>
      </c>
      <c r="D2201">
        <v>2</v>
      </c>
      <c r="H2201" s="1">
        <v>45007</v>
      </c>
      <c r="J2201" s="8" t="str">
        <f>IF(ISBLANK(B2201),"Unknown",B2201)</f>
        <v>Coffee</v>
      </c>
      <c r="K2201" s="5">
        <f t="shared" si="188"/>
        <v>4</v>
      </c>
      <c r="L2201" s="5">
        <f t="shared" si="188"/>
        <v>2</v>
      </c>
      <c r="M2201" s="5" t="str">
        <f t="shared" si="189"/>
        <v>0</v>
      </c>
      <c r="N2201" s="8" t="str">
        <f>IF(ISBLANK(F2201),"Unknown",F2201)</f>
        <v>Unknown</v>
      </c>
      <c r="O2201" s="8" t="str">
        <f>IF(ISBLANK(G2201),"Unknown",G2201)</f>
        <v>Unknown</v>
      </c>
      <c r="P2201" s="6">
        <f>IF(ISBLANK(H2201),"Unknown",H2201)</f>
        <v>45007</v>
      </c>
      <c r="Q2201" s="13">
        <f t="shared" si="190"/>
        <v>4</v>
      </c>
      <c r="R2201" s="13">
        <f t="shared" si="191"/>
        <v>2</v>
      </c>
      <c r="S2201" s="11">
        <f t="shared" si="192"/>
        <v>8</v>
      </c>
    </row>
    <row r="2202" spans="1:19" x14ac:dyDescent="0.3">
      <c r="A2202" t="s">
        <v>2221</v>
      </c>
      <c r="B2202" t="s">
        <v>26</v>
      </c>
      <c r="C2202">
        <v>3</v>
      </c>
      <c r="D2202">
        <v>4</v>
      </c>
      <c r="E2202">
        <v>12</v>
      </c>
      <c r="F2202" t="s">
        <v>10</v>
      </c>
      <c r="H2202" s="1">
        <v>45103</v>
      </c>
      <c r="J2202" s="8" t="str">
        <f>IF(ISBLANK(B2202),"Unknown",B2202)</f>
        <v>Sandwich</v>
      </c>
      <c r="K2202" s="5">
        <f t="shared" si="188"/>
        <v>3</v>
      </c>
      <c r="L2202" s="5">
        <f t="shared" si="188"/>
        <v>4</v>
      </c>
      <c r="M2202" s="5">
        <f t="shared" si="189"/>
        <v>12</v>
      </c>
      <c r="N2202" s="8" t="str">
        <f>IF(ISBLANK(F2202),"Unknown",F2202)</f>
        <v>Credit Card</v>
      </c>
      <c r="O2202" s="8" t="str">
        <f>IF(ISBLANK(G2202),"Unknown",G2202)</f>
        <v>Unknown</v>
      </c>
      <c r="P2202" s="6">
        <f>IF(ISBLANK(H2202),"Unknown",H2202)</f>
        <v>45103</v>
      </c>
      <c r="Q2202" s="13">
        <f t="shared" si="190"/>
        <v>3</v>
      </c>
      <c r="R2202" s="13">
        <f t="shared" si="191"/>
        <v>4</v>
      </c>
      <c r="S2202" s="11">
        <f t="shared" si="192"/>
        <v>12</v>
      </c>
    </row>
    <row r="2203" spans="1:19" x14ac:dyDescent="0.3">
      <c r="A2203" t="s">
        <v>2222</v>
      </c>
      <c r="B2203" t="s">
        <v>63</v>
      </c>
      <c r="C2203">
        <v>2</v>
      </c>
      <c r="D2203">
        <v>1.5</v>
      </c>
      <c r="E2203">
        <v>3</v>
      </c>
      <c r="F2203" t="s">
        <v>21</v>
      </c>
      <c r="H2203" s="1">
        <v>44940</v>
      </c>
      <c r="J2203" s="8" t="str">
        <f>IF(ISBLANK(B2203),"Unknown",B2203)</f>
        <v>Tea</v>
      </c>
      <c r="K2203" s="5">
        <f t="shared" si="188"/>
        <v>2</v>
      </c>
      <c r="L2203" s="5">
        <f t="shared" si="188"/>
        <v>1.5</v>
      </c>
      <c r="M2203" s="5">
        <f t="shared" si="189"/>
        <v>3</v>
      </c>
      <c r="N2203" s="8" t="str">
        <f>IF(ISBLANK(F2203),"Unknown",F2203)</f>
        <v>Digital Wallet</v>
      </c>
      <c r="O2203" s="8" t="str">
        <f>IF(ISBLANK(G2203),"Unknown",G2203)</f>
        <v>Unknown</v>
      </c>
      <c r="P2203" s="6">
        <f>IF(ISBLANK(H2203),"Unknown",H2203)</f>
        <v>44940</v>
      </c>
      <c r="Q2203" s="13">
        <f t="shared" si="190"/>
        <v>2</v>
      </c>
      <c r="R2203" s="13">
        <f t="shared" si="191"/>
        <v>1.5</v>
      </c>
      <c r="S2203" s="11">
        <f t="shared" si="192"/>
        <v>3</v>
      </c>
    </row>
    <row r="2204" spans="1:19" x14ac:dyDescent="0.3">
      <c r="A2204" t="s">
        <v>2223</v>
      </c>
      <c r="B2204" t="s">
        <v>37</v>
      </c>
      <c r="C2204">
        <v>2</v>
      </c>
      <c r="D2204">
        <v>3</v>
      </c>
      <c r="E2204">
        <v>6</v>
      </c>
      <c r="F2204" t="s">
        <v>14</v>
      </c>
      <c r="H2204" s="1">
        <v>45239</v>
      </c>
      <c r="J2204" s="8" t="str">
        <f>IF(ISBLANK(B2204),"Unknown",B2204)</f>
        <v>Juice</v>
      </c>
      <c r="K2204" s="5">
        <f t="shared" si="188"/>
        <v>2</v>
      </c>
      <c r="L2204" s="5">
        <f t="shared" si="188"/>
        <v>3</v>
      </c>
      <c r="M2204" s="5">
        <f t="shared" si="189"/>
        <v>6</v>
      </c>
      <c r="N2204" s="8" t="str">
        <f>IF(ISBLANK(F2204),"Unknown",F2204)</f>
        <v>Cash</v>
      </c>
      <c r="O2204" s="8" t="str">
        <f>IF(ISBLANK(G2204),"Unknown",G2204)</f>
        <v>Unknown</v>
      </c>
      <c r="P2204" s="6">
        <f>IF(ISBLANK(H2204),"Unknown",H2204)</f>
        <v>45239</v>
      </c>
      <c r="Q2204" s="13">
        <f t="shared" si="190"/>
        <v>2</v>
      </c>
      <c r="R2204" s="13">
        <f t="shared" si="191"/>
        <v>3</v>
      </c>
      <c r="S2204" s="11">
        <f t="shared" si="192"/>
        <v>6</v>
      </c>
    </row>
    <row r="2205" spans="1:19" x14ac:dyDescent="0.3">
      <c r="A2205" t="s">
        <v>2224</v>
      </c>
      <c r="B2205" t="s">
        <v>13</v>
      </c>
      <c r="C2205">
        <v>2</v>
      </c>
      <c r="D2205">
        <v>3</v>
      </c>
      <c r="E2205">
        <v>6</v>
      </c>
      <c r="H2205" s="1">
        <v>45274</v>
      </c>
      <c r="J2205" s="8" t="str">
        <f>IF(ISBLANK(B2205),"Unknown",B2205)</f>
        <v>Cake</v>
      </c>
      <c r="K2205" s="5">
        <f t="shared" si="188"/>
        <v>2</v>
      </c>
      <c r="L2205" s="5">
        <f t="shared" si="188"/>
        <v>3</v>
      </c>
      <c r="M2205" s="5">
        <f t="shared" si="189"/>
        <v>6</v>
      </c>
      <c r="N2205" s="8" t="str">
        <f>IF(ISBLANK(F2205),"Unknown",F2205)</f>
        <v>Unknown</v>
      </c>
      <c r="O2205" s="8" t="str">
        <f>IF(ISBLANK(G2205),"Unknown",G2205)</f>
        <v>Unknown</v>
      </c>
      <c r="P2205" s="6">
        <f>IF(ISBLANK(H2205),"Unknown",H2205)</f>
        <v>45274</v>
      </c>
      <c r="Q2205" s="13">
        <f t="shared" si="190"/>
        <v>2</v>
      </c>
      <c r="R2205" s="13">
        <f t="shared" si="191"/>
        <v>3</v>
      </c>
      <c r="S2205" s="11">
        <f t="shared" si="192"/>
        <v>6</v>
      </c>
    </row>
    <row r="2206" spans="1:19" x14ac:dyDescent="0.3">
      <c r="A2206" t="s">
        <v>2225</v>
      </c>
      <c r="B2206" t="s">
        <v>13</v>
      </c>
      <c r="C2206">
        <v>2</v>
      </c>
      <c r="D2206">
        <v>3</v>
      </c>
      <c r="E2206">
        <v>6</v>
      </c>
      <c r="F2206" s="7" t="s">
        <v>10024</v>
      </c>
      <c r="H2206" s="1">
        <v>44934</v>
      </c>
      <c r="J2206" s="8" t="str">
        <f>IF(ISBLANK(B2206),"Unknown",B2206)</f>
        <v>Cake</v>
      </c>
      <c r="K2206" s="5">
        <f t="shared" si="188"/>
        <v>2</v>
      </c>
      <c r="L2206" s="5">
        <f t="shared" si="188"/>
        <v>3</v>
      </c>
      <c r="M2206" s="5">
        <f t="shared" si="189"/>
        <v>6</v>
      </c>
      <c r="N2206" s="8" t="str">
        <f>IF(ISBLANK(F2206),"Unknown",F2206)</f>
        <v>Unknown</v>
      </c>
      <c r="O2206" s="8" t="str">
        <f>IF(ISBLANK(G2206),"Unknown",G2206)</f>
        <v>Unknown</v>
      </c>
      <c r="P2206" s="6">
        <f>IF(ISBLANK(H2206),"Unknown",H2206)</f>
        <v>44934</v>
      </c>
      <c r="Q2206" s="13">
        <f t="shared" si="190"/>
        <v>2</v>
      </c>
      <c r="R2206" s="13">
        <f t="shared" si="191"/>
        <v>3</v>
      </c>
      <c r="S2206" s="11">
        <f t="shared" si="192"/>
        <v>6</v>
      </c>
    </row>
    <row r="2207" spans="1:19" x14ac:dyDescent="0.3">
      <c r="A2207" t="s">
        <v>2226</v>
      </c>
      <c r="B2207" t="s">
        <v>17</v>
      </c>
      <c r="C2207">
        <v>1</v>
      </c>
      <c r="D2207">
        <v>1</v>
      </c>
      <c r="F2207" t="s">
        <v>10</v>
      </c>
      <c r="H2207" s="7" t="s">
        <v>10024</v>
      </c>
      <c r="J2207" s="8" t="str">
        <f>IF(ISBLANK(B2207),"Unknown",B2207)</f>
        <v>Cookie</v>
      </c>
      <c r="K2207" s="5">
        <f t="shared" si="188"/>
        <v>1</v>
      </c>
      <c r="L2207" s="5">
        <f t="shared" si="188"/>
        <v>1</v>
      </c>
      <c r="M2207" s="5" t="str">
        <f t="shared" si="189"/>
        <v>0</v>
      </c>
      <c r="N2207" s="8" t="str">
        <f>IF(ISBLANK(F2207),"Unknown",F2207)</f>
        <v>Credit Card</v>
      </c>
      <c r="O2207" s="8" t="str">
        <f>IF(ISBLANK(G2207),"Unknown",G2207)</f>
        <v>Unknown</v>
      </c>
      <c r="P2207" s="6" t="str">
        <f>IF(ISBLANK(H2207),"Unknown",H2207)</f>
        <v>Unknown</v>
      </c>
      <c r="Q2207" s="13">
        <f t="shared" si="190"/>
        <v>1</v>
      </c>
      <c r="R2207" s="13">
        <f t="shared" si="191"/>
        <v>1</v>
      </c>
      <c r="S2207" s="11">
        <f t="shared" si="192"/>
        <v>1</v>
      </c>
    </row>
    <row r="2208" spans="1:19" x14ac:dyDescent="0.3">
      <c r="A2208" t="s">
        <v>2227</v>
      </c>
      <c r="B2208" t="s">
        <v>63</v>
      </c>
      <c r="C2208">
        <v>3</v>
      </c>
      <c r="D2208">
        <v>1.5</v>
      </c>
      <c r="E2208">
        <v>4.5</v>
      </c>
      <c r="F2208" t="s">
        <v>10</v>
      </c>
      <c r="G2208" t="s">
        <v>11</v>
      </c>
      <c r="H2208" s="1">
        <v>44977</v>
      </c>
      <c r="J2208" s="8" t="str">
        <f>IF(ISBLANK(B2208),"Unknown",B2208)</f>
        <v>Tea</v>
      </c>
      <c r="K2208" s="5">
        <f t="shared" si="188"/>
        <v>3</v>
      </c>
      <c r="L2208" s="5">
        <f t="shared" si="188"/>
        <v>1.5</v>
      </c>
      <c r="M2208" s="5">
        <f t="shared" si="189"/>
        <v>4.5</v>
      </c>
      <c r="N2208" s="8" t="str">
        <f>IF(ISBLANK(F2208),"Unknown",F2208)</f>
        <v>Credit Card</v>
      </c>
      <c r="O2208" s="8" t="str">
        <f>IF(ISBLANK(G2208),"Unknown",G2208)</f>
        <v>Takeaway</v>
      </c>
      <c r="P2208" s="6">
        <f>IF(ISBLANK(H2208),"Unknown",H2208)</f>
        <v>44977</v>
      </c>
      <c r="Q2208" s="13">
        <f t="shared" si="190"/>
        <v>3</v>
      </c>
      <c r="R2208" s="13">
        <f t="shared" si="191"/>
        <v>1.5</v>
      </c>
      <c r="S2208" s="11">
        <f t="shared" si="192"/>
        <v>4.5</v>
      </c>
    </row>
    <row r="2209" spans="1:19" x14ac:dyDescent="0.3">
      <c r="A2209" t="s">
        <v>2228</v>
      </c>
      <c r="B2209" s="7" t="s">
        <v>10024</v>
      </c>
      <c r="C2209">
        <v>3</v>
      </c>
      <c r="D2209">
        <v>2</v>
      </c>
      <c r="E2209">
        <v>6</v>
      </c>
      <c r="F2209" t="s">
        <v>10</v>
      </c>
      <c r="G2209" t="s">
        <v>15</v>
      </c>
      <c r="H2209" s="1">
        <v>45026</v>
      </c>
      <c r="J2209" s="8" t="str">
        <f>IF(ISBLANK(B2209),"Unknown",B2209)</f>
        <v>Unknown</v>
      </c>
      <c r="K2209" s="5">
        <f t="shared" si="188"/>
        <v>3</v>
      </c>
      <c r="L2209" s="5">
        <f t="shared" si="188"/>
        <v>2</v>
      </c>
      <c r="M2209" s="5">
        <f t="shared" si="189"/>
        <v>6</v>
      </c>
      <c r="N2209" s="8" t="str">
        <f>IF(ISBLANK(F2209),"Unknown",F2209)</f>
        <v>Credit Card</v>
      </c>
      <c r="O2209" s="8" t="str">
        <f>IF(ISBLANK(G2209),"Unknown",G2209)</f>
        <v>In-store</v>
      </c>
      <c r="P2209" s="6">
        <f>IF(ISBLANK(H2209),"Unknown",H2209)</f>
        <v>45026</v>
      </c>
      <c r="Q2209" s="13">
        <f t="shared" si="190"/>
        <v>3</v>
      </c>
      <c r="R2209" s="13">
        <f t="shared" si="191"/>
        <v>2</v>
      </c>
      <c r="S2209" s="11">
        <f t="shared" si="192"/>
        <v>6</v>
      </c>
    </row>
    <row r="2210" spans="1:19" x14ac:dyDescent="0.3">
      <c r="A2210" t="s">
        <v>2229</v>
      </c>
      <c r="B2210" t="s">
        <v>9</v>
      </c>
      <c r="C2210">
        <v>3</v>
      </c>
      <c r="D2210">
        <v>2</v>
      </c>
      <c r="E2210">
        <v>6</v>
      </c>
      <c r="G2210" t="s">
        <v>15</v>
      </c>
      <c r="H2210" s="1">
        <v>44966</v>
      </c>
      <c r="J2210" s="8" t="str">
        <f>IF(ISBLANK(B2210),"Unknown",B2210)</f>
        <v>Coffee</v>
      </c>
      <c r="K2210" s="5">
        <f t="shared" si="188"/>
        <v>3</v>
      </c>
      <c r="L2210" s="5">
        <f t="shared" si="188"/>
        <v>2</v>
      </c>
      <c r="M2210" s="5">
        <f t="shared" si="189"/>
        <v>6</v>
      </c>
      <c r="N2210" s="8" t="str">
        <f>IF(ISBLANK(F2210),"Unknown",F2210)</f>
        <v>Unknown</v>
      </c>
      <c r="O2210" s="8" t="str">
        <f>IF(ISBLANK(G2210),"Unknown",G2210)</f>
        <v>In-store</v>
      </c>
      <c r="P2210" s="6">
        <f>IF(ISBLANK(H2210),"Unknown",H2210)</f>
        <v>44966</v>
      </c>
      <c r="Q2210" s="13">
        <f t="shared" si="190"/>
        <v>3</v>
      </c>
      <c r="R2210" s="13">
        <f t="shared" si="191"/>
        <v>2</v>
      </c>
      <c r="S2210" s="11">
        <f t="shared" si="192"/>
        <v>6</v>
      </c>
    </row>
    <row r="2211" spans="1:19" x14ac:dyDescent="0.3">
      <c r="A2211" t="s">
        <v>2230</v>
      </c>
      <c r="B2211" t="s">
        <v>23</v>
      </c>
      <c r="C2211">
        <v>2</v>
      </c>
      <c r="D2211">
        <v>4</v>
      </c>
      <c r="E2211">
        <v>8</v>
      </c>
      <c r="H2211" s="1">
        <v>45177</v>
      </c>
      <c r="J2211" s="8" t="str">
        <f>IF(ISBLANK(B2211),"Unknown",B2211)</f>
        <v>Smoothie</v>
      </c>
      <c r="K2211" s="5">
        <f t="shared" si="188"/>
        <v>2</v>
      </c>
      <c r="L2211" s="5">
        <f t="shared" si="188"/>
        <v>4</v>
      </c>
      <c r="M2211" s="5">
        <f t="shared" si="189"/>
        <v>8</v>
      </c>
      <c r="N2211" s="8" t="str">
        <f>IF(ISBLANK(F2211),"Unknown",F2211)</f>
        <v>Unknown</v>
      </c>
      <c r="O2211" s="8" t="str">
        <f>IF(ISBLANK(G2211),"Unknown",G2211)</f>
        <v>Unknown</v>
      </c>
      <c r="P2211" s="6">
        <f>IF(ISBLANK(H2211),"Unknown",H2211)</f>
        <v>45177</v>
      </c>
      <c r="Q2211" s="13">
        <f t="shared" si="190"/>
        <v>2</v>
      </c>
      <c r="R2211" s="13">
        <f t="shared" si="191"/>
        <v>4</v>
      </c>
      <c r="S2211" s="11">
        <f t="shared" si="192"/>
        <v>8</v>
      </c>
    </row>
    <row r="2212" spans="1:19" x14ac:dyDescent="0.3">
      <c r="A2212" t="s">
        <v>2231</v>
      </c>
      <c r="B2212" t="s">
        <v>17</v>
      </c>
      <c r="C2212">
        <v>2</v>
      </c>
      <c r="D2212">
        <v>1</v>
      </c>
      <c r="E2212">
        <v>2</v>
      </c>
      <c r="F2212" t="s">
        <v>21</v>
      </c>
      <c r="H2212" s="1">
        <v>45115</v>
      </c>
      <c r="J2212" s="8" t="str">
        <f>IF(ISBLANK(B2212),"Unknown",B2212)</f>
        <v>Cookie</v>
      </c>
      <c r="K2212" s="5">
        <f t="shared" si="188"/>
        <v>2</v>
      </c>
      <c r="L2212" s="5">
        <f t="shared" si="188"/>
        <v>1</v>
      </c>
      <c r="M2212" s="5">
        <f t="shared" si="189"/>
        <v>2</v>
      </c>
      <c r="N2212" s="8" t="str">
        <f>IF(ISBLANK(F2212),"Unknown",F2212)</f>
        <v>Digital Wallet</v>
      </c>
      <c r="O2212" s="8" t="str">
        <f>IF(ISBLANK(G2212),"Unknown",G2212)</f>
        <v>Unknown</v>
      </c>
      <c r="P2212" s="6">
        <f>IF(ISBLANK(H2212),"Unknown",H2212)</f>
        <v>45115</v>
      </c>
      <c r="Q2212" s="13">
        <f t="shared" si="190"/>
        <v>2</v>
      </c>
      <c r="R2212" s="13">
        <f t="shared" si="191"/>
        <v>1</v>
      </c>
      <c r="S2212" s="11">
        <f t="shared" si="192"/>
        <v>2</v>
      </c>
    </row>
    <row r="2213" spans="1:19" x14ac:dyDescent="0.3">
      <c r="A2213" t="s">
        <v>2232</v>
      </c>
      <c r="B2213" t="s">
        <v>13</v>
      </c>
      <c r="C2213">
        <v>5</v>
      </c>
      <c r="D2213">
        <v>3</v>
      </c>
      <c r="E2213" s="7" t="s">
        <v>10024</v>
      </c>
      <c r="F2213" t="s">
        <v>21</v>
      </c>
      <c r="H2213" s="1">
        <v>45173</v>
      </c>
      <c r="J2213" s="8" t="str">
        <f>IF(ISBLANK(B2213),"Unknown",B2213)</f>
        <v>Cake</v>
      </c>
      <c r="K2213" s="5">
        <f t="shared" si="188"/>
        <v>5</v>
      </c>
      <c r="L2213" s="5">
        <f t="shared" si="188"/>
        <v>3</v>
      </c>
      <c r="M2213" s="5" t="str">
        <f t="shared" si="189"/>
        <v>Unknown</v>
      </c>
      <c r="N2213" s="8" t="str">
        <f>IF(ISBLANK(F2213),"Unknown",F2213)</f>
        <v>Digital Wallet</v>
      </c>
      <c r="O2213" s="8" t="str">
        <f>IF(ISBLANK(G2213),"Unknown",G2213)</f>
        <v>Unknown</v>
      </c>
      <c r="P2213" s="6">
        <f>IF(ISBLANK(H2213),"Unknown",H2213)</f>
        <v>45173</v>
      </c>
      <c r="Q2213" s="13">
        <f t="shared" si="190"/>
        <v>5</v>
      </c>
      <c r="R2213" s="13">
        <f t="shared" si="191"/>
        <v>3</v>
      </c>
      <c r="S2213" s="11">
        <f t="shared" si="192"/>
        <v>15</v>
      </c>
    </row>
    <row r="2214" spans="1:19" x14ac:dyDescent="0.3">
      <c r="A2214" t="s">
        <v>2233</v>
      </c>
      <c r="B2214" t="s">
        <v>23</v>
      </c>
      <c r="C2214">
        <v>3</v>
      </c>
      <c r="D2214">
        <v>4</v>
      </c>
      <c r="E2214">
        <v>12</v>
      </c>
      <c r="F2214" t="s">
        <v>21</v>
      </c>
      <c r="H2214" s="1">
        <v>45022</v>
      </c>
      <c r="J2214" s="8" t="str">
        <f>IF(ISBLANK(B2214),"Unknown",B2214)</f>
        <v>Smoothie</v>
      </c>
      <c r="K2214" s="5">
        <f t="shared" si="188"/>
        <v>3</v>
      </c>
      <c r="L2214" s="5">
        <f t="shared" si="188"/>
        <v>4</v>
      </c>
      <c r="M2214" s="5">
        <f t="shared" si="189"/>
        <v>12</v>
      </c>
      <c r="N2214" s="8" t="str">
        <f>IF(ISBLANK(F2214),"Unknown",F2214)</f>
        <v>Digital Wallet</v>
      </c>
      <c r="O2214" s="8" t="str">
        <f>IF(ISBLANK(G2214),"Unknown",G2214)</f>
        <v>Unknown</v>
      </c>
      <c r="P2214" s="6">
        <f>IF(ISBLANK(H2214),"Unknown",H2214)</f>
        <v>45022</v>
      </c>
      <c r="Q2214" s="13">
        <f t="shared" si="190"/>
        <v>3</v>
      </c>
      <c r="R2214" s="13">
        <f t="shared" si="191"/>
        <v>4</v>
      </c>
      <c r="S2214" s="11">
        <f t="shared" si="192"/>
        <v>12</v>
      </c>
    </row>
    <row r="2215" spans="1:19" x14ac:dyDescent="0.3">
      <c r="A2215" t="s">
        <v>2234</v>
      </c>
      <c r="B2215" t="s">
        <v>23</v>
      </c>
      <c r="C2215">
        <v>1</v>
      </c>
      <c r="D2215">
        <v>4</v>
      </c>
      <c r="E2215">
        <v>4</v>
      </c>
      <c r="H2215" s="1">
        <v>45078</v>
      </c>
      <c r="J2215" s="8" t="str">
        <f>IF(ISBLANK(B2215),"Unknown",B2215)</f>
        <v>Smoothie</v>
      </c>
      <c r="K2215" s="5">
        <f t="shared" si="188"/>
        <v>1</v>
      </c>
      <c r="L2215" s="5">
        <f t="shared" si="188"/>
        <v>4</v>
      </c>
      <c r="M2215" s="5">
        <f t="shared" si="189"/>
        <v>4</v>
      </c>
      <c r="N2215" s="8" t="str">
        <f>IF(ISBLANK(F2215),"Unknown",F2215)</f>
        <v>Unknown</v>
      </c>
      <c r="O2215" s="8" t="str">
        <f>IF(ISBLANK(G2215),"Unknown",G2215)</f>
        <v>Unknown</v>
      </c>
      <c r="P2215" s="6">
        <f>IF(ISBLANK(H2215),"Unknown",H2215)</f>
        <v>45078</v>
      </c>
      <c r="Q2215" s="13">
        <f t="shared" si="190"/>
        <v>1</v>
      </c>
      <c r="R2215" s="13">
        <f t="shared" si="191"/>
        <v>4</v>
      </c>
      <c r="S2215" s="11">
        <f t="shared" si="192"/>
        <v>4</v>
      </c>
    </row>
    <row r="2216" spans="1:19" x14ac:dyDescent="0.3">
      <c r="A2216" t="s">
        <v>2235</v>
      </c>
      <c r="B2216" t="s">
        <v>37</v>
      </c>
      <c r="C2216">
        <v>1</v>
      </c>
      <c r="D2216">
        <v>3</v>
      </c>
      <c r="E2216">
        <v>3</v>
      </c>
      <c r="F2216" t="s">
        <v>14</v>
      </c>
      <c r="H2216" s="1">
        <v>45240</v>
      </c>
      <c r="J2216" s="8" t="str">
        <f>IF(ISBLANK(B2216),"Unknown",B2216)</f>
        <v>Juice</v>
      </c>
      <c r="K2216" s="5">
        <f t="shared" si="188"/>
        <v>1</v>
      </c>
      <c r="L2216" s="5">
        <f t="shared" si="188"/>
        <v>3</v>
      </c>
      <c r="M2216" s="5">
        <f t="shared" si="189"/>
        <v>3</v>
      </c>
      <c r="N2216" s="8" t="str">
        <f>IF(ISBLANK(F2216),"Unknown",F2216)</f>
        <v>Cash</v>
      </c>
      <c r="O2216" s="8" t="str">
        <f>IF(ISBLANK(G2216),"Unknown",G2216)</f>
        <v>Unknown</v>
      </c>
      <c r="P2216" s="6">
        <f>IF(ISBLANK(H2216),"Unknown",H2216)</f>
        <v>45240</v>
      </c>
      <c r="Q2216" s="13">
        <f t="shared" si="190"/>
        <v>1</v>
      </c>
      <c r="R2216" s="13">
        <f t="shared" si="191"/>
        <v>3</v>
      </c>
      <c r="S2216" s="11">
        <f t="shared" si="192"/>
        <v>3</v>
      </c>
    </row>
    <row r="2217" spans="1:19" x14ac:dyDescent="0.3">
      <c r="A2217" t="s">
        <v>2236</v>
      </c>
      <c r="B2217" t="s">
        <v>37</v>
      </c>
      <c r="C2217">
        <v>3</v>
      </c>
      <c r="D2217">
        <v>3</v>
      </c>
      <c r="E2217">
        <v>9</v>
      </c>
      <c r="F2217" t="s">
        <v>14</v>
      </c>
      <c r="G2217" t="s">
        <v>11</v>
      </c>
      <c r="H2217" s="1">
        <v>45154</v>
      </c>
      <c r="J2217" s="8" t="str">
        <f>IF(ISBLANK(B2217),"Unknown",B2217)</f>
        <v>Juice</v>
      </c>
      <c r="K2217" s="5">
        <f t="shared" si="188"/>
        <v>3</v>
      </c>
      <c r="L2217" s="5">
        <f t="shared" si="188"/>
        <v>3</v>
      </c>
      <c r="M2217" s="5">
        <f t="shared" si="189"/>
        <v>9</v>
      </c>
      <c r="N2217" s="8" t="str">
        <f>IF(ISBLANK(F2217),"Unknown",F2217)</f>
        <v>Cash</v>
      </c>
      <c r="O2217" s="8" t="str">
        <f>IF(ISBLANK(G2217),"Unknown",G2217)</f>
        <v>Takeaway</v>
      </c>
      <c r="P2217" s="6">
        <f>IF(ISBLANK(H2217),"Unknown",H2217)</f>
        <v>45154</v>
      </c>
      <c r="Q2217" s="13">
        <f t="shared" si="190"/>
        <v>3</v>
      </c>
      <c r="R2217" s="13">
        <f t="shared" si="191"/>
        <v>3</v>
      </c>
      <c r="S2217" s="11">
        <f t="shared" si="192"/>
        <v>9</v>
      </c>
    </row>
    <row r="2218" spans="1:19" x14ac:dyDescent="0.3">
      <c r="A2218" t="s">
        <v>2237</v>
      </c>
      <c r="B2218" t="s">
        <v>26</v>
      </c>
      <c r="C2218">
        <v>5</v>
      </c>
      <c r="D2218">
        <v>4</v>
      </c>
      <c r="E2218">
        <v>20</v>
      </c>
      <c r="G2218" t="s">
        <v>15</v>
      </c>
      <c r="H2218" s="1">
        <v>44987</v>
      </c>
      <c r="J2218" s="8" t="str">
        <f>IF(ISBLANK(B2218),"Unknown",B2218)</f>
        <v>Sandwich</v>
      </c>
      <c r="K2218" s="5">
        <f t="shared" si="188"/>
        <v>5</v>
      </c>
      <c r="L2218" s="5">
        <f t="shared" si="188"/>
        <v>4</v>
      </c>
      <c r="M2218" s="5">
        <f t="shared" si="189"/>
        <v>20</v>
      </c>
      <c r="N2218" s="8" t="str">
        <f>IF(ISBLANK(F2218),"Unknown",F2218)</f>
        <v>Unknown</v>
      </c>
      <c r="O2218" s="8" t="str">
        <f>IF(ISBLANK(G2218),"Unknown",G2218)</f>
        <v>In-store</v>
      </c>
      <c r="P2218" s="6">
        <f>IF(ISBLANK(H2218),"Unknown",H2218)</f>
        <v>44987</v>
      </c>
      <c r="Q2218" s="13">
        <f t="shared" si="190"/>
        <v>5</v>
      </c>
      <c r="R2218" s="13">
        <f t="shared" si="191"/>
        <v>4</v>
      </c>
      <c r="S2218" s="11">
        <f t="shared" si="192"/>
        <v>20</v>
      </c>
    </row>
    <row r="2219" spans="1:19" x14ac:dyDescent="0.3">
      <c r="A2219" t="s">
        <v>2238</v>
      </c>
      <c r="B2219" t="s">
        <v>9</v>
      </c>
      <c r="C2219">
        <v>2</v>
      </c>
      <c r="D2219">
        <v>2</v>
      </c>
      <c r="E2219" s="7" t="s">
        <v>10024</v>
      </c>
      <c r="F2219" t="s">
        <v>14</v>
      </c>
      <c r="H2219" s="1">
        <v>45167</v>
      </c>
      <c r="J2219" s="8" t="str">
        <f>IF(ISBLANK(B2219),"Unknown",B2219)</f>
        <v>Coffee</v>
      </c>
      <c r="K2219" s="5">
        <f t="shared" si="188"/>
        <v>2</v>
      </c>
      <c r="L2219" s="5">
        <f t="shared" si="188"/>
        <v>2</v>
      </c>
      <c r="M2219" s="5" t="str">
        <f t="shared" si="189"/>
        <v>Unknown</v>
      </c>
      <c r="N2219" s="8" t="str">
        <f>IF(ISBLANK(F2219),"Unknown",F2219)</f>
        <v>Cash</v>
      </c>
      <c r="O2219" s="8" t="str">
        <f>IF(ISBLANK(G2219),"Unknown",G2219)</f>
        <v>Unknown</v>
      </c>
      <c r="P2219" s="6">
        <f>IF(ISBLANK(H2219),"Unknown",H2219)</f>
        <v>45167</v>
      </c>
      <c r="Q2219" s="13">
        <f t="shared" si="190"/>
        <v>2</v>
      </c>
      <c r="R2219" s="13">
        <f t="shared" si="191"/>
        <v>2</v>
      </c>
      <c r="S2219" s="11">
        <f t="shared" si="192"/>
        <v>4</v>
      </c>
    </row>
    <row r="2220" spans="1:19" x14ac:dyDescent="0.3">
      <c r="A2220" t="s">
        <v>2239</v>
      </c>
      <c r="C2220">
        <v>2</v>
      </c>
      <c r="D2220">
        <v>3</v>
      </c>
      <c r="E2220">
        <v>6</v>
      </c>
      <c r="F2220" t="s">
        <v>10</v>
      </c>
      <c r="G2220" t="s">
        <v>15</v>
      </c>
      <c r="H2220" s="1">
        <v>45101</v>
      </c>
      <c r="J2220" s="8" t="str">
        <f>IF(ISBLANK(B2220),"Unknown",B2220)</f>
        <v>Unknown</v>
      </c>
      <c r="K2220" s="5">
        <f t="shared" si="188"/>
        <v>2</v>
      </c>
      <c r="L2220" s="5">
        <f t="shared" si="188"/>
        <v>3</v>
      </c>
      <c r="M2220" s="5">
        <f t="shared" si="189"/>
        <v>6</v>
      </c>
      <c r="N2220" s="8" t="str">
        <f>IF(ISBLANK(F2220),"Unknown",F2220)</f>
        <v>Credit Card</v>
      </c>
      <c r="O2220" s="8" t="str">
        <f>IF(ISBLANK(G2220),"Unknown",G2220)</f>
        <v>In-store</v>
      </c>
      <c r="P2220" s="6">
        <f>IF(ISBLANK(H2220),"Unknown",H2220)</f>
        <v>45101</v>
      </c>
      <c r="Q2220" s="13">
        <f t="shared" si="190"/>
        <v>2</v>
      </c>
      <c r="R2220" s="13">
        <f t="shared" si="191"/>
        <v>3</v>
      </c>
      <c r="S2220" s="11">
        <f t="shared" si="192"/>
        <v>6</v>
      </c>
    </row>
    <row r="2221" spans="1:19" x14ac:dyDescent="0.3">
      <c r="A2221" t="s">
        <v>2240</v>
      </c>
      <c r="B2221" t="s">
        <v>26</v>
      </c>
      <c r="C2221">
        <v>3</v>
      </c>
      <c r="D2221">
        <v>4</v>
      </c>
      <c r="E2221">
        <v>12</v>
      </c>
      <c r="G2221" t="s">
        <v>11</v>
      </c>
      <c r="H2221" s="1">
        <v>45160</v>
      </c>
      <c r="J2221" s="8" t="str">
        <f>IF(ISBLANK(B2221),"Unknown",B2221)</f>
        <v>Sandwich</v>
      </c>
      <c r="K2221" s="5">
        <f t="shared" si="188"/>
        <v>3</v>
      </c>
      <c r="L2221" s="5">
        <f t="shared" si="188"/>
        <v>4</v>
      </c>
      <c r="M2221" s="5">
        <f t="shared" si="189"/>
        <v>12</v>
      </c>
      <c r="N2221" s="8" t="str">
        <f>IF(ISBLANK(F2221),"Unknown",F2221)</f>
        <v>Unknown</v>
      </c>
      <c r="O2221" s="8" t="str">
        <f>IF(ISBLANK(G2221),"Unknown",G2221)</f>
        <v>Takeaway</v>
      </c>
      <c r="P2221" s="6">
        <f>IF(ISBLANK(H2221),"Unknown",H2221)</f>
        <v>45160</v>
      </c>
      <c r="Q2221" s="13">
        <f t="shared" si="190"/>
        <v>3</v>
      </c>
      <c r="R2221" s="13">
        <f t="shared" si="191"/>
        <v>4</v>
      </c>
      <c r="S2221" s="11">
        <f t="shared" si="192"/>
        <v>12</v>
      </c>
    </row>
    <row r="2222" spans="1:19" x14ac:dyDescent="0.3">
      <c r="A2222" t="s">
        <v>2241</v>
      </c>
      <c r="B2222" t="s">
        <v>19</v>
      </c>
      <c r="C2222">
        <v>3</v>
      </c>
      <c r="D2222">
        <v>5</v>
      </c>
      <c r="E2222">
        <v>15</v>
      </c>
      <c r="F2222" t="s">
        <v>21</v>
      </c>
      <c r="G2222" t="s">
        <v>15</v>
      </c>
      <c r="H2222" s="1">
        <v>45102</v>
      </c>
      <c r="J2222" s="8" t="str">
        <f>IF(ISBLANK(B2222),"Unknown",B2222)</f>
        <v>Salad</v>
      </c>
      <c r="K2222" s="5">
        <f t="shared" si="188"/>
        <v>3</v>
      </c>
      <c r="L2222" s="5">
        <f t="shared" si="188"/>
        <v>5</v>
      </c>
      <c r="M2222" s="5">
        <f t="shared" si="189"/>
        <v>15</v>
      </c>
      <c r="N2222" s="8" t="str">
        <f>IF(ISBLANK(F2222),"Unknown",F2222)</f>
        <v>Digital Wallet</v>
      </c>
      <c r="O2222" s="8" t="str">
        <f>IF(ISBLANK(G2222),"Unknown",G2222)</f>
        <v>In-store</v>
      </c>
      <c r="P2222" s="6">
        <f>IF(ISBLANK(H2222),"Unknown",H2222)</f>
        <v>45102</v>
      </c>
      <c r="Q2222" s="13">
        <f t="shared" si="190"/>
        <v>3</v>
      </c>
      <c r="R2222" s="13">
        <f t="shared" si="191"/>
        <v>5</v>
      </c>
      <c r="S2222" s="11">
        <f t="shared" si="192"/>
        <v>15</v>
      </c>
    </row>
    <row r="2223" spans="1:19" x14ac:dyDescent="0.3">
      <c r="A2223" t="s">
        <v>2242</v>
      </c>
      <c r="B2223" t="s">
        <v>23</v>
      </c>
      <c r="C2223">
        <v>2</v>
      </c>
      <c r="D2223">
        <v>4</v>
      </c>
      <c r="E2223">
        <v>8</v>
      </c>
      <c r="F2223" s="7" t="s">
        <v>10024</v>
      </c>
      <c r="G2223" t="s">
        <v>15</v>
      </c>
      <c r="H2223" s="1">
        <v>45280</v>
      </c>
      <c r="J2223" s="8" t="str">
        <f>IF(ISBLANK(B2223),"Unknown",B2223)</f>
        <v>Smoothie</v>
      </c>
      <c r="K2223" s="5">
        <f t="shared" si="188"/>
        <v>2</v>
      </c>
      <c r="L2223" s="5">
        <f t="shared" si="188"/>
        <v>4</v>
      </c>
      <c r="M2223" s="5">
        <f t="shared" si="189"/>
        <v>8</v>
      </c>
      <c r="N2223" s="8" t="str">
        <f>IF(ISBLANK(F2223),"Unknown",F2223)</f>
        <v>Unknown</v>
      </c>
      <c r="O2223" s="8" t="str">
        <f>IF(ISBLANK(G2223),"Unknown",G2223)</f>
        <v>In-store</v>
      </c>
      <c r="P2223" s="6">
        <f>IF(ISBLANK(H2223),"Unknown",H2223)</f>
        <v>45280</v>
      </c>
      <c r="Q2223" s="13">
        <f t="shared" si="190"/>
        <v>2</v>
      </c>
      <c r="R2223" s="13">
        <f t="shared" si="191"/>
        <v>4</v>
      </c>
      <c r="S2223" s="11">
        <f t="shared" si="192"/>
        <v>8</v>
      </c>
    </row>
    <row r="2224" spans="1:19" x14ac:dyDescent="0.3">
      <c r="A2224" t="s">
        <v>2243</v>
      </c>
      <c r="B2224" s="7" t="s">
        <v>10024</v>
      </c>
      <c r="C2224">
        <v>4</v>
      </c>
      <c r="D2224">
        <v>4</v>
      </c>
      <c r="E2224">
        <v>16</v>
      </c>
      <c r="F2224" t="s">
        <v>10</v>
      </c>
      <c r="J2224" s="8" t="str">
        <f>IF(ISBLANK(B2224),"Unknown",B2224)</f>
        <v>Unknown</v>
      </c>
      <c r="K2224" s="5">
        <f t="shared" si="188"/>
        <v>4</v>
      </c>
      <c r="L2224" s="5">
        <f t="shared" si="188"/>
        <v>4</v>
      </c>
      <c r="M2224" s="5">
        <f t="shared" si="189"/>
        <v>16</v>
      </c>
      <c r="N2224" s="8" t="str">
        <f>IF(ISBLANK(F2224),"Unknown",F2224)</f>
        <v>Credit Card</v>
      </c>
      <c r="O2224" s="8" t="str">
        <f>IF(ISBLANK(G2224),"Unknown",G2224)</f>
        <v>Unknown</v>
      </c>
      <c r="P2224" s="6" t="str">
        <f>IF(ISBLANK(H2224),"Unknown",H2224)</f>
        <v>Unknown</v>
      </c>
      <c r="Q2224" s="13">
        <f t="shared" si="190"/>
        <v>4</v>
      </c>
      <c r="R2224" s="13">
        <f t="shared" si="191"/>
        <v>4</v>
      </c>
      <c r="S2224" s="11">
        <f t="shared" si="192"/>
        <v>16</v>
      </c>
    </row>
    <row r="2225" spans="1:19" x14ac:dyDescent="0.3">
      <c r="A2225" t="s">
        <v>2244</v>
      </c>
      <c r="B2225" t="s">
        <v>23</v>
      </c>
      <c r="C2225">
        <v>5</v>
      </c>
      <c r="D2225">
        <v>4</v>
      </c>
      <c r="E2225">
        <v>20</v>
      </c>
      <c r="F2225" t="s">
        <v>21</v>
      </c>
      <c r="H2225" s="1">
        <v>45271</v>
      </c>
      <c r="J2225" s="8" t="str">
        <f>IF(ISBLANK(B2225),"Unknown",B2225)</f>
        <v>Smoothie</v>
      </c>
      <c r="K2225" s="5">
        <f t="shared" si="188"/>
        <v>5</v>
      </c>
      <c r="L2225" s="5">
        <f t="shared" si="188"/>
        <v>4</v>
      </c>
      <c r="M2225" s="5">
        <f t="shared" si="189"/>
        <v>20</v>
      </c>
      <c r="N2225" s="8" t="str">
        <f>IF(ISBLANK(F2225),"Unknown",F2225)</f>
        <v>Digital Wallet</v>
      </c>
      <c r="O2225" s="8" t="str">
        <f>IF(ISBLANK(G2225),"Unknown",G2225)</f>
        <v>Unknown</v>
      </c>
      <c r="P2225" s="6">
        <f>IF(ISBLANK(H2225),"Unknown",H2225)</f>
        <v>45271</v>
      </c>
      <c r="Q2225" s="13">
        <f t="shared" si="190"/>
        <v>5</v>
      </c>
      <c r="R2225" s="13">
        <f t="shared" si="191"/>
        <v>4</v>
      </c>
      <c r="S2225" s="11">
        <f t="shared" si="192"/>
        <v>20</v>
      </c>
    </row>
    <row r="2226" spans="1:19" x14ac:dyDescent="0.3">
      <c r="A2226" t="s">
        <v>2245</v>
      </c>
      <c r="B2226" t="s">
        <v>19</v>
      </c>
      <c r="C2226">
        <v>5</v>
      </c>
      <c r="D2226">
        <v>5</v>
      </c>
      <c r="E2226">
        <v>25</v>
      </c>
      <c r="F2226" t="s">
        <v>10</v>
      </c>
      <c r="G2226" s="7" t="s">
        <v>10024</v>
      </c>
      <c r="H2226" s="1">
        <v>44930</v>
      </c>
      <c r="J2226" s="8" t="str">
        <f>IF(ISBLANK(B2226),"Unknown",B2226)</f>
        <v>Salad</v>
      </c>
      <c r="K2226" s="5">
        <f t="shared" si="188"/>
        <v>5</v>
      </c>
      <c r="L2226" s="5">
        <f t="shared" si="188"/>
        <v>5</v>
      </c>
      <c r="M2226" s="5">
        <f t="shared" si="189"/>
        <v>25</v>
      </c>
      <c r="N2226" s="8" t="str">
        <f>IF(ISBLANK(F2226),"Unknown",F2226)</f>
        <v>Credit Card</v>
      </c>
      <c r="O2226" s="8" t="str">
        <f>IF(ISBLANK(G2226),"Unknown",G2226)</f>
        <v>Unknown</v>
      </c>
      <c r="P2226" s="6">
        <f>IF(ISBLANK(H2226),"Unknown",H2226)</f>
        <v>44930</v>
      </c>
      <c r="Q2226" s="13">
        <f t="shared" si="190"/>
        <v>5</v>
      </c>
      <c r="R2226" s="13">
        <f t="shared" si="191"/>
        <v>5</v>
      </c>
      <c r="S2226" s="11">
        <f t="shared" si="192"/>
        <v>25</v>
      </c>
    </row>
    <row r="2227" spans="1:19" x14ac:dyDescent="0.3">
      <c r="A2227" t="s">
        <v>2246</v>
      </c>
      <c r="B2227" t="s">
        <v>19</v>
      </c>
      <c r="C2227">
        <v>3</v>
      </c>
      <c r="D2227">
        <v>5</v>
      </c>
      <c r="E2227">
        <v>15</v>
      </c>
      <c r="F2227" t="s">
        <v>10</v>
      </c>
      <c r="G2227" t="s">
        <v>15</v>
      </c>
      <c r="H2227" s="1">
        <v>45075</v>
      </c>
      <c r="J2227" s="8" t="str">
        <f>IF(ISBLANK(B2227),"Unknown",B2227)</f>
        <v>Salad</v>
      </c>
      <c r="K2227" s="5">
        <f t="shared" si="188"/>
        <v>3</v>
      </c>
      <c r="L2227" s="5">
        <f t="shared" si="188"/>
        <v>5</v>
      </c>
      <c r="M2227" s="5">
        <f t="shared" si="189"/>
        <v>15</v>
      </c>
      <c r="N2227" s="8" t="str">
        <f>IF(ISBLANK(F2227),"Unknown",F2227)</f>
        <v>Credit Card</v>
      </c>
      <c r="O2227" s="8" t="str">
        <f>IF(ISBLANK(G2227),"Unknown",G2227)</f>
        <v>In-store</v>
      </c>
      <c r="P2227" s="6">
        <f>IF(ISBLANK(H2227),"Unknown",H2227)</f>
        <v>45075</v>
      </c>
      <c r="Q2227" s="13">
        <f t="shared" si="190"/>
        <v>3</v>
      </c>
      <c r="R2227" s="13">
        <f t="shared" si="191"/>
        <v>5</v>
      </c>
      <c r="S2227" s="11">
        <f t="shared" si="192"/>
        <v>15</v>
      </c>
    </row>
    <row r="2228" spans="1:19" x14ac:dyDescent="0.3">
      <c r="A2228" t="s">
        <v>2247</v>
      </c>
      <c r="C2228">
        <v>2</v>
      </c>
      <c r="D2228">
        <v>1.5</v>
      </c>
      <c r="E2228">
        <v>3</v>
      </c>
      <c r="F2228" t="s">
        <v>14</v>
      </c>
      <c r="G2228" t="s">
        <v>15</v>
      </c>
      <c r="H2228" s="1">
        <v>45181</v>
      </c>
      <c r="J2228" s="8" t="str">
        <f>IF(ISBLANK(B2228),"Unknown",B2228)</f>
        <v>Unknown</v>
      </c>
      <c r="K2228" s="5">
        <f t="shared" si="188"/>
        <v>2</v>
      </c>
      <c r="L2228" s="5">
        <f t="shared" si="188"/>
        <v>1.5</v>
      </c>
      <c r="M2228" s="5">
        <f t="shared" si="189"/>
        <v>3</v>
      </c>
      <c r="N2228" s="8" t="str">
        <f>IF(ISBLANK(F2228),"Unknown",F2228)</f>
        <v>Cash</v>
      </c>
      <c r="O2228" s="8" t="str">
        <f>IF(ISBLANK(G2228),"Unknown",G2228)</f>
        <v>In-store</v>
      </c>
      <c r="P2228" s="6">
        <f>IF(ISBLANK(H2228),"Unknown",H2228)</f>
        <v>45181</v>
      </c>
      <c r="Q2228" s="13">
        <f t="shared" si="190"/>
        <v>2</v>
      </c>
      <c r="R2228" s="13">
        <f t="shared" si="191"/>
        <v>1.5</v>
      </c>
      <c r="S2228" s="11">
        <f t="shared" si="192"/>
        <v>3</v>
      </c>
    </row>
    <row r="2229" spans="1:19" x14ac:dyDescent="0.3">
      <c r="A2229" t="s">
        <v>2248</v>
      </c>
      <c r="B2229" s="7" t="s">
        <v>10024</v>
      </c>
      <c r="C2229">
        <v>2</v>
      </c>
      <c r="D2229" s="7" t="s">
        <v>10024</v>
      </c>
      <c r="E2229">
        <v>8</v>
      </c>
      <c r="G2229" s="7" t="s">
        <v>10024</v>
      </c>
      <c r="H2229" s="1">
        <v>45264</v>
      </c>
      <c r="J2229" s="8" t="str">
        <f>IF(ISBLANK(B2229),"Unknown",B2229)</f>
        <v>Unknown</v>
      </c>
      <c r="K2229" s="5">
        <f t="shared" si="188"/>
        <v>2</v>
      </c>
      <c r="L2229" s="5" t="str">
        <f t="shared" si="188"/>
        <v>Unknown</v>
      </c>
      <c r="M2229" s="5">
        <f t="shared" si="189"/>
        <v>8</v>
      </c>
      <c r="N2229" s="8" t="str">
        <f>IF(ISBLANK(F2229),"Unknown",F2229)</f>
        <v>Unknown</v>
      </c>
      <c r="O2229" s="8" t="str">
        <f>IF(ISBLANK(G2229),"Unknown",G2229)</f>
        <v>Unknown</v>
      </c>
      <c r="P2229" s="6">
        <f>IF(ISBLANK(H2229),"Unknown",H2229)</f>
        <v>45264</v>
      </c>
      <c r="Q2229" s="13">
        <f t="shared" si="190"/>
        <v>2</v>
      </c>
      <c r="R2229" s="13">
        <f t="shared" si="191"/>
        <v>0</v>
      </c>
      <c r="S2229" s="11">
        <f t="shared" si="192"/>
        <v>0</v>
      </c>
    </row>
    <row r="2230" spans="1:19" x14ac:dyDescent="0.3">
      <c r="A2230" t="s">
        <v>2249</v>
      </c>
      <c r="B2230" t="s">
        <v>13</v>
      </c>
      <c r="C2230">
        <v>1</v>
      </c>
      <c r="D2230">
        <v>3</v>
      </c>
      <c r="E2230">
        <v>3</v>
      </c>
      <c r="F2230" t="s">
        <v>10</v>
      </c>
      <c r="G2230" t="s">
        <v>15</v>
      </c>
      <c r="H2230" s="1">
        <v>45091</v>
      </c>
      <c r="J2230" s="8" t="str">
        <f>IF(ISBLANK(B2230),"Unknown",B2230)</f>
        <v>Cake</v>
      </c>
      <c r="K2230" s="5">
        <f t="shared" si="188"/>
        <v>1</v>
      </c>
      <c r="L2230" s="5">
        <f t="shared" si="188"/>
        <v>3</v>
      </c>
      <c r="M2230" s="5">
        <f t="shared" si="189"/>
        <v>3</v>
      </c>
      <c r="N2230" s="8" t="str">
        <f>IF(ISBLANK(F2230),"Unknown",F2230)</f>
        <v>Credit Card</v>
      </c>
      <c r="O2230" s="8" t="str">
        <f>IF(ISBLANK(G2230),"Unknown",G2230)</f>
        <v>In-store</v>
      </c>
      <c r="P2230" s="6">
        <f>IF(ISBLANK(H2230),"Unknown",H2230)</f>
        <v>45091</v>
      </c>
      <c r="Q2230" s="13">
        <f t="shared" si="190"/>
        <v>1</v>
      </c>
      <c r="R2230" s="13">
        <f t="shared" si="191"/>
        <v>3</v>
      </c>
      <c r="S2230" s="11">
        <f t="shared" si="192"/>
        <v>3</v>
      </c>
    </row>
    <row r="2231" spans="1:19" x14ac:dyDescent="0.3">
      <c r="A2231" t="s">
        <v>2250</v>
      </c>
      <c r="B2231" t="s">
        <v>26</v>
      </c>
      <c r="C2231">
        <v>2</v>
      </c>
      <c r="D2231" s="7" t="s">
        <v>10024</v>
      </c>
      <c r="H2231" s="1">
        <v>45238</v>
      </c>
      <c r="J2231" s="8" t="str">
        <f>IF(ISBLANK(B2231),"Unknown",B2231)</f>
        <v>Sandwich</v>
      </c>
      <c r="K2231" s="5">
        <f t="shared" si="188"/>
        <v>2</v>
      </c>
      <c r="L2231" s="5" t="str">
        <f t="shared" si="188"/>
        <v>Unknown</v>
      </c>
      <c r="M2231" s="5" t="str">
        <f t="shared" si="189"/>
        <v>0</v>
      </c>
      <c r="N2231" s="8" t="str">
        <f>IF(ISBLANK(F2231),"Unknown",F2231)</f>
        <v>Unknown</v>
      </c>
      <c r="O2231" s="8" t="str">
        <f>IF(ISBLANK(G2231),"Unknown",G2231)</f>
        <v>Unknown</v>
      </c>
      <c r="P2231" s="6">
        <f>IF(ISBLANK(H2231),"Unknown",H2231)</f>
        <v>45238</v>
      </c>
      <c r="Q2231" s="13">
        <f t="shared" si="190"/>
        <v>2</v>
      </c>
      <c r="R2231" s="13">
        <f t="shared" si="191"/>
        <v>0</v>
      </c>
      <c r="S2231" s="11">
        <f t="shared" si="192"/>
        <v>0</v>
      </c>
    </row>
    <row r="2232" spans="1:19" x14ac:dyDescent="0.3">
      <c r="A2232" t="s">
        <v>2251</v>
      </c>
      <c r="B2232" t="s">
        <v>13</v>
      </c>
      <c r="C2232">
        <v>5</v>
      </c>
      <c r="D2232">
        <v>3</v>
      </c>
      <c r="E2232">
        <v>15</v>
      </c>
      <c r="F2232" t="s">
        <v>10</v>
      </c>
      <c r="H2232" s="1">
        <v>44962</v>
      </c>
      <c r="J2232" s="8" t="str">
        <f>IF(ISBLANK(B2232),"Unknown",B2232)</f>
        <v>Cake</v>
      </c>
      <c r="K2232" s="5">
        <f t="shared" si="188"/>
        <v>5</v>
      </c>
      <c r="L2232" s="5">
        <f t="shared" si="188"/>
        <v>3</v>
      </c>
      <c r="M2232" s="5">
        <f t="shared" si="189"/>
        <v>15</v>
      </c>
      <c r="N2232" s="8" t="str">
        <f>IF(ISBLANK(F2232),"Unknown",F2232)</f>
        <v>Credit Card</v>
      </c>
      <c r="O2232" s="8" t="str">
        <f>IF(ISBLANK(G2232),"Unknown",G2232)</f>
        <v>Unknown</v>
      </c>
      <c r="P2232" s="6">
        <f>IF(ISBLANK(H2232),"Unknown",H2232)</f>
        <v>44962</v>
      </c>
      <c r="Q2232" s="13">
        <f t="shared" si="190"/>
        <v>5</v>
      </c>
      <c r="R2232" s="13">
        <f t="shared" si="191"/>
        <v>3</v>
      </c>
      <c r="S2232" s="11">
        <f t="shared" si="192"/>
        <v>15</v>
      </c>
    </row>
    <row r="2233" spans="1:19" x14ac:dyDescent="0.3">
      <c r="A2233" t="s">
        <v>2252</v>
      </c>
      <c r="B2233" t="s">
        <v>9</v>
      </c>
      <c r="C2233">
        <v>5</v>
      </c>
      <c r="D2233">
        <v>2</v>
      </c>
      <c r="E2233">
        <v>10</v>
      </c>
      <c r="F2233" t="s">
        <v>21</v>
      </c>
      <c r="G2233" t="s">
        <v>11</v>
      </c>
      <c r="H2233" s="1">
        <v>45034</v>
      </c>
      <c r="J2233" s="8" t="str">
        <f>IF(ISBLANK(B2233),"Unknown",B2233)</f>
        <v>Coffee</v>
      </c>
      <c r="K2233" s="5">
        <f t="shared" si="188"/>
        <v>5</v>
      </c>
      <c r="L2233" s="5">
        <f t="shared" si="188"/>
        <v>2</v>
      </c>
      <c r="M2233" s="5">
        <f t="shared" si="189"/>
        <v>10</v>
      </c>
      <c r="N2233" s="8" t="str">
        <f>IF(ISBLANK(F2233),"Unknown",F2233)</f>
        <v>Digital Wallet</v>
      </c>
      <c r="O2233" s="8" t="str">
        <f>IF(ISBLANK(G2233),"Unknown",G2233)</f>
        <v>Takeaway</v>
      </c>
      <c r="P2233" s="6">
        <f>IF(ISBLANK(H2233),"Unknown",H2233)</f>
        <v>45034</v>
      </c>
      <c r="Q2233" s="13">
        <f t="shared" si="190"/>
        <v>5</v>
      </c>
      <c r="R2233" s="13">
        <f t="shared" si="191"/>
        <v>2</v>
      </c>
      <c r="S2233" s="11">
        <f t="shared" si="192"/>
        <v>10</v>
      </c>
    </row>
    <row r="2234" spans="1:19" x14ac:dyDescent="0.3">
      <c r="A2234" t="s">
        <v>2253</v>
      </c>
      <c r="B2234" t="s">
        <v>26</v>
      </c>
      <c r="C2234">
        <v>5</v>
      </c>
      <c r="D2234">
        <v>4</v>
      </c>
      <c r="E2234">
        <v>20</v>
      </c>
      <c r="F2234" t="s">
        <v>10</v>
      </c>
      <c r="G2234" t="s">
        <v>15</v>
      </c>
      <c r="H2234" s="1">
        <v>45062</v>
      </c>
      <c r="J2234" s="8" t="str">
        <f>IF(ISBLANK(B2234),"Unknown",B2234)</f>
        <v>Sandwich</v>
      </c>
      <c r="K2234" s="5">
        <f t="shared" si="188"/>
        <v>5</v>
      </c>
      <c r="L2234" s="5">
        <f t="shared" si="188"/>
        <v>4</v>
      </c>
      <c r="M2234" s="5">
        <f t="shared" si="189"/>
        <v>20</v>
      </c>
      <c r="N2234" s="8" t="str">
        <f>IF(ISBLANK(F2234),"Unknown",F2234)</f>
        <v>Credit Card</v>
      </c>
      <c r="O2234" s="8" t="str">
        <f>IF(ISBLANK(G2234),"Unknown",G2234)</f>
        <v>In-store</v>
      </c>
      <c r="P2234" s="6">
        <f>IF(ISBLANK(H2234),"Unknown",H2234)</f>
        <v>45062</v>
      </c>
      <c r="Q2234" s="13">
        <f t="shared" si="190"/>
        <v>5</v>
      </c>
      <c r="R2234" s="13">
        <f t="shared" si="191"/>
        <v>4</v>
      </c>
      <c r="S2234" s="11">
        <f t="shared" si="192"/>
        <v>20</v>
      </c>
    </row>
    <row r="2235" spans="1:19" x14ac:dyDescent="0.3">
      <c r="A2235" t="s">
        <v>2254</v>
      </c>
      <c r="B2235" t="s">
        <v>63</v>
      </c>
      <c r="C2235">
        <v>2</v>
      </c>
      <c r="D2235">
        <v>1.5</v>
      </c>
      <c r="E2235">
        <v>3</v>
      </c>
      <c r="F2235" t="s">
        <v>14</v>
      </c>
      <c r="H2235" s="1">
        <v>45155</v>
      </c>
      <c r="J2235" s="8" t="str">
        <f>IF(ISBLANK(B2235),"Unknown",B2235)</f>
        <v>Tea</v>
      </c>
      <c r="K2235" s="5">
        <f t="shared" si="188"/>
        <v>2</v>
      </c>
      <c r="L2235" s="5">
        <f t="shared" si="188"/>
        <v>1.5</v>
      </c>
      <c r="M2235" s="5">
        <f t="shared" si="189"/>
        <v>3</v>
      </c>
      <c r="N2235" s="8" t="str">
        <f>IF(ISBLANK(F2235),"Unknown",F2235)</f>
        <v>Cash</v>
      </c>
      <c r="O2235" s="8" t="str">
        <f>IF(ISBLANK(G2235),"Unknown",G2235)</f>
        <v>Unknown</v>
      </c>
      <c r="P2235" s="6">
        <f>IF(ISBLANK(H2235),"Unknown",H2235)</f>
        <v>45155</v>
      </c>
      <c r="Q2235" s="13">
        <f t="shared" si="190"/>
        <v>2</v>
      </c>
      <c r="R2235" s="13">
        <f t="shared" si="191"/>
        <v>1.5</v>
      </c>
      <c r="S2235" s="11">
        <f t="shared" si="192"/>
        <v>3</v>
      </c>
    </row>
    <row r="2236" spans="1:19" x14ac:dyDescent="0.3">
      <c r="A2236" t="s">
        <v>2255</v>
      </c>
      <c r="B2236" t="s">
        <v>17</v>
      </c>
      <c r="C2236">
        <v>5</v>
      </c>
      <c r="D2236">
        <v>1</v>
      </c>
      <c r="E2236">
        <v>5</v>
      </c>
      <c r="F2236" t="s">
        <v>10</v>
      </c>
      <c r="H2236" s="1">
        <v>45205</v>
      </c>
      <c r="J2236" s="8" t="str">
        <f>IF(ISBLANK(B2236),"Unknown",B2236)</f>
        <v>Cookie</v>
      </c>
      <c r="K2236" s="5">
        <f t="shared" si="188"/>
        <v>5</v>
      </c>
      <c r="L2236" s="5">
        <f t="shared" si="188"/>
        <v>1</v>
      </c>
      <c r="M2236" s="5">
        <f t="shared" si="189"/>
        <v>5</v>
      </c>
      <c r="N2236" s="8" t="str">
        <f>IF(ISBLANK(F2236),"Unknown",F2236)</f>
        <v>Credit Card</v>
      </c>
      <c r="O2236" s="8" t="str">
        <f>IF(ISBLANK(G2236),"Unknown",G2236)</f>
        <v>Unknown</v>
      </c>
      <c r="P2236" s="6">
        <f>IF(ISBLANK(H2236),"Unknown",H2236)</f>
        <v>45205</v>
      </c>
      <c r="Q2236" s="13">
        <f t="shared" si="190"/>
        <v>5</v>
      </c>
      <c r="R2236" s="13">
        <f t="shared" si="191"/>
        <v>1</v>
      </c>
      <c r="S2236" s="11">
        <f t="shared" si="192"/>
        <v>5</v>
      </c>
    </row>
    <row r="2237" spans="1:19" x14ac:dyDescent="0.3">
      <c r="A2237" t="s">
        <v>2256</v>
      </c>
      <c r="B2237" t="s">
        <v>19</v>
      </c>
      <c r="C2237">
        <v>5</v>
      </c>
      <c r="D2237">
        <v>5</v>
      </c>
      <c r="E2237">
        <v>25</v>
      </c>
      <c r="G2237" t="s">
        <v>15</v>
      </c>
      <c r="H2237" s="1">
        <v>44949</v>
      </c>
      <c r="J2237" s="8" t="str">
        <f>IF(ISBLANK(B2237),"Unknown",B2237)</f>
        <v>Salad</v>
      </c>
      <c r="K2237" s="5">
        <f t="shared" si="188"/>
        <v>5</v>
      </c>
      <c r="L2237" s="5">
        <f t="shared" si="188"/>
        <v>5</v>
      </c>
      <c r="M2237" s="5">
        <f t="shared" si="189"/>
        <v>25</v>
      </c>
      <c r="N2237" s="8" t="str">
        <f>IF(ISBLANK(F2237),"Unknown",F2237)</f>
        <v>Unknown</v>
      </c>
      <c r="O2237" s="8" t="str">
        <f>IF(ISBLANK(G2237),"Unknown",G2237)</f>
        <v>In-store</v>
      </c>
      <c r="P2237" s="6">
        <f>IF(ISBLANK(H2237),"Unknown",H2237)</f>
        <v>44949</v>
      </c>
      <c r="Q2237" s="13">
        <f t="shared" si="190"/>
        <v>5</v>
      </c>
      <c r="R2237" s="13">
        <f t="shared" si="191"/>
        <v>5</v>
      </c>
      <c r="S2237" s="11">
        <f t="shared" si="192"/>
        <v>25</v>
      </c>
    </row>
    <row r="2238" spans="1:19" x14ac:dyDescent="0.3">
      <c r="A2238" t="s">
        <v>2257</v>
      </c>
      <c r="B2238" t="s">
        <v>9</v>
      </c>
      <c r="C2238">
        <v>2</v>
      </c>
      <c r="D2238">
        <v>2</v>
      </c>
      <c r="E2238">
        <v>4</v>
      </c>
      <c r="G2238" s="7" t="s">
        <v>10024</v>
      </c>
      <c r="H2238" s="1">
        <v>44948</v>
      </c>
      <c r="J2238" s="8" t="str">
        <f>IF(ISBLANK(B2238),"Unknown",B2238)</f>
        <v>Coffee</v>
      </c>
      <c r="K2238" s="5">
        <f t="shared" si="188"/>
        <v>2</v>
      </c>
      <c r="L2238" s="5">
        <f t="shared" si="188"/>
        <v>2</v>
      </c>
      <c r="M2238" s="5">
        <f t="shared" si="189"/>
        <v>4</v>
      </c>
      <c r="N2238" s="8" t="str">
        <f>IF(ISBLANK(F2238),"Unknown",F2238)</f>
        <v>Unknown</v>
      </c>
      <c r="O2238" s="8" t="str">
        <f>IF(ISBLANK(G2238),"Unknown",G2238)</f>
        <v>Unknown</v>
      </c>
      <c r="P2238" s="6">
        <f>IF(ISBLANK(H2238),"Unknown",H2238)</f>
        <v>44948</v>
      </c>
      <c r="Q2238" s="13">
        <f t="shared" si="190"/>
        <v>2</v>
      </c>
      <c r="R2238" s="13">
        <f t="shared" si="191"/>
        <v>2</v>
      </c>
      <c r="S2238" s="11">
        <f t="shared" si="192"/>
        <v>4</v>
      </c>
    </row>
    <row r="2239" spans="1:19" x14ac:dyDescent="0.3">
      <c r="A2239" t="s">
        <v>2258</v>
      </c>
      <c r="B2239" t="s">
        <v>23</v>
      </c>
      <c r="C2239">
        <v>4</v>
      </c>
      <c r="D2239">
        <v>4</v>
      </c>
      <c r="E2239">
        <v>16</v>
      </c>
      <c r="F2239" t="s">
        <v>21</v>
      </c>
      <c r="H2239" s="1">
        <v>45139</v>
      </c>
      <c r="J2239" s="8" t="str">
        <f>IF(ISBLANK(B2239),"Unknown",B2239)</f>
        <v>Smoothie</v>
      </c>
      <c r="K2239" s="5">
        <f t="shared" si="188"/>
        <v>4</v>
      </c>
      <c r="L2239" s="5">
        <f t="shared" si="188"/>
        <v>4</v>
      </c>
      <c r="M2239" s="5">
        <f t="shared" si="189"/>
        <v>16</v>
      </c>
      <c r="N2239" s="8" t="str">
        <f>IF(ISBLANK(F2239),"Unknown",F2239)</f>
        <v>Digital Wallet</v>
      </c>
      <c r="O2239" s="8" t="str">
        <f>IF(ISBLANK(G2239),"Unknown",G2239)</f>
        <v>Unknown</v>
      </c>
      <c r="P2239" s="6">
        <f>IF(ISBLANK(H2239),"Unknown",H2239)</f>
        <v>45139</v>
      </c>
      <c r="Q2239" s="13">
        <f t="shared" si="190"/>
        <v>4</v>
      </c>
      <c r="R2239" s="13">
        <f t="shared" si="191"/>
        <v>4</v>
      </c>
      <c r="S2239" s="11">
        <f t="shared" si="192"/>
        <v>16</v>
      </c>
    </row>
    <row r="2240" spans="1:19" x14ac:dyDescent="0.3">
      <c r="A2240" t="s">
        <v>2259</v>
      </c>
      <c r="B2240" t="s">
        <v>26</v>
      </c>
      <c r="C2240" s="7" t="s">
        <v>10024</v>
      </c>
      <c r="D2240">
        <v>4</v>
      </c>
      <c r="E2240">
        <v>8</v>
      </c>
      <c r="H2240" s="1">
        <v>45176</v>
      </c>
      <c r="J2240" s="8" t="str">
        <f>IF(ISBLANK(B2240),"Unknown",B2240)</f>
        <v>Sandwich</v>
      </c>
      <c r="K2240" s="5" t="str">
        <f t="shared" si="188"/>
        <v>Unknown</v>
      </c>
      <c r="L2240" s="5">
        <f t="shared" si="188"/>
        <v>4</v>
      </c>
      <c r="M2240" s="5">
        <f t="shared" si="189"/>
        <v>8</v>
      </c>
      <c r="N2240" s="8" t="str">
        <f>IF(ISBLANK(F2240),"Unknown",F2240)</f>
        <v>Unknown</v>
      </c>
      <c r="O2240" s="8" t="str">
        <f>IF(ISBLANK(G2240),"Unknown",G2240)</f>
        <v>Unknown</v>
      </c>
      <c r="P2240" s="6">
        <f>IF(ISBLANK(H2240),"Unknown",H2240)</f>
        <v>45176</v>
      </c>
      <c r="Q2240" s="13">
        <f t="shared" si="190"/>
        <v>0</v>
      </c>
      <c r="R2240" s="13">
        <f t="shared" si="191"/>
        <v>4</v>
      </c>
      <c r="S2240" s="11">
        <f t="shared" si="192"/>
        <v>0</v>
      </c>
    </row>
    <row r="2241" spans="1:19" x14ac:dyDescent="0.3">
      <c r="A2241" t="s">
        <v>2260</v>
      </c>
      <c r="B2241" s="7" t="s">
        <v>10024</v>
      </c>
      <c r="C2241">
        <v>2</v>
      </c>
      <c r="D2241">
        <v>3</v>
      </c>
      <c r="E2241">
        <v>6</v>
      </c>
      <c r="F2241" t="s">
        <v>21</v>
      </c>
      <c r="H2241" s="1">
        <v>45101</v>
      </c>
      <c r="J2241" s="8" t="str">
        <f>IF(ISBLANK(B2241),"Unknown",B2241)</f>
        <v>Unknown</v>
      </c>
      <c r="K2241" s="5">
        <f t="shared" si="188"/>
        <v>2</v>
      </c>
      <c r="L2241" s="5">
        <f t="shared" si="188"/>
        <v>3</v>
      </c>
      <c r="M2241" s="5">
        <f t="shared" si="189"/>
        <v>6</v>
      </c>
      <c r="N2241" s="8" t="str">
        <f>IF(ISBLANK(F2241),"Unknown",F2241)</f>
        <v>Digital Wallet</v>
      </c>
      <c r="O2241" s="8" t="str">
        <f>IF(ISBLANK(G2241),"Unknown",G2241)</f>
        <v>Unknown</v>
      </c>
      <c r="P2241" s="6">
        <f>IF(ISBLANK(H2241),"Unknown",H2241)</f>
        <v>45101</v>
      </c>
      <c r="Q2241" s="13">
        <f t="shared" si="190"/>
        <v>2</v>
      </c>
      <c r="R2241" s="13">
        <f t="shared" si="191"/>
        <v>3</v>
      </c>
      <c r="S2241" s="11">
        <f t="shared" si="192"/>
        <v>6</v>
      </c>
    </row>
    <row r="2242" spans="1:19" x14ac:dyDescent="0.3">
      <c r="A2242" t="s">
        <v>2261</v>
      </c>
      <c r="B2242" t="s">
        <v>17</v>
      </c>
      <c r="C2242">
        <v>4</v>
      </c>
      <c r="D2242">
        <v>1</v>
      </c>
      <c r="E2242">
        <v>4</v>
      </c>
      <c r="F2242" t="s">
        <v>10</v>
      </c>
      <c r="H2242" s="1">
        <v>45242</v>
      </c>
      <c r="J2242" s="8" t="str">
        <f>IF(ISBLANK(B2242),"Unknown",B2242)</f>
        <v>Cookie</v>
      </c>
      <c r="K2242" s="5">
        <f t="shared" si="188"/>
        <v>4</v>
      </c>
      <c r="L2242" s="5">
        <f t="shared" si="188"/>
        <v>1</v>
      </c>
      <c r="M2242" s="5">
        <f t="shared" si="189"/>
        <v>4</v>
      </c>
      <c r="N2242" s="8" t="str">
        <f>IF(ISBLANK(F2242),"Unknown",F2242)</f>
        <v>Credit Card</v>
      </c>
      <c r="O2242" s="8" t="str">
        <f>IF(ISBLANK(G2242),"Unknown",G2242)</f>
        <v>Unknown</v>
      </c>
      <c r="P2242" s="6">
        <f>IF(ISBLANK(H2242),"Unknown",H2242)</f>
        <v>45242</v>
      </c>
      <c r="Q2242" s="13">
        <f t="shared" si="190"/>
        <v>4</v>
      </c>
      <c r="R2242" s="13">
        <f t="shared" si="191"/>
        <v>1</v>
      </c>
      <c r="S2242" s="11">
        <f t="shared" si="192"/>
        <v>4</v>
      </c>
    </row>
    <row r="2243" spans="1:19" x14ac:dyDescent="0.3">
      <c r="A2243" t="s">
        <v>2262</v>
      </c>
      <c r="B2243" t="s">
        <v>9</v>
      </c>
      <c r="C2243">
        <v>4</v>
      </c>
      <c r="D2243">
        <v>2</v>
      </c>
      <c r="E2243">
        <v>8</v>
      </c>
      <c r="F2243" t="s">
        <v>10</v>
      </c>
      <c r="H2243" s="1">
        <v>45011</v>
      </c>
      <c r="J2243" s="8" t="str">
        <f>IF(ISBLANK(B2243),"Unknown",B2243)</f>
        <v>Coffee</v>
      </c>
      <c r="K2243" s="5">
        <f t="shared" ref="K2243:L2306" si="193">IF(ISBLANK(C2243),"0",C2243)</f>
        <v>4</v>
      </c>
      <c r="L2243" s="5">
        <f t="shared" si="193"/>
        <v>2</v>
      </c>
      <c r="M2243" s="5">
        <f t="shared" ref="M2243:M2306" si="194">IF(ISBLANK(E2243),"0",E2243)</f>
        <v>8</v>
      </c>
      <c r="N2243" s="8" t="str">
        <f>IF(ISBLANK(F2243),"Unknown",F2243)</f>
        <v>Credit Card</v>
      </c>
      <c r="O2243" s="8" t="str">
        <f>IF(ISBLANK(G2243),"Unknown",G2243)</f>
        <v>Unknown</v>
      </c>
      <c r="P2243" s="6">
        <f>IF(ISBLANK(H2243),"Unknown",H2243)</f>
        <v>45011</v>
      </c>
      <c r="Q2243" s="13">
        <f t="shared" ref="Q2243:Q2306" si="195">IF(K2243="Unknown",0,K2243)</f>
        <v>4</v>
      </c>
      <c r="R2243" s="13">
        <f t="shared" ref="R2243:R2306" si="196">IF(L2243="Unknown",0,L2243)</f>
        <v>2</v>
      </c>
      <c r="S2243" s="11">
        <f t="shared" ref="S2243:S2306" si="197">Q2243*R2243</f>
        <v>8</v>
      </c>
    </row>
    <row r="2244" spans="1:19" x14ac:dyDescent="0.3">
      <c r="A2244" t="s">
        <v>2263</v>
      </c>
      <c r="B2244" t="s">
        <v>37</v>
      </c>
      <c r="C2244">
        <v>5</v>
      </c>
      <c r="D2244">
        <v>3</v>
      </c>
      <c r="E2244">
        <v>15</v>
      </c>
      <c r="F2244" t="s">
        <v>10</v>
      </c>
      <c r="H2244" s="1">
        <v>45112</v>
      </c>
      <c r="J2244" s="8" t="str">
        <f>IF(ISBLANK(B2244),"Unknown",B2244)</f>
        <v>Juice</v>
      </c>
      <c r="K2244" s="5">
        <f t="shared" si="193"/>
        <v>5</v>
      </c>
      <c r="L2244" s="5">
        <f t="shared" si="193"/>
        <v>3</v>
      </c>
      <c r="M2244" s="5">
        <f t="shared" si="194"/>
        <v>15</v>
      </c>
      <c r="N2244" s="8" t="str">
        <f>IF(ISBLANK(F2244),"Unknown",F2244)</f>
        <v>Credit Card</v>
      </c>
      <c r="O2244" s="8" t="str">
        <f>IF(ISBLANK(G2244),"Unknown",G2244)</f>
        <v>Unknown</v>
      </c>
      <c r="P2244" s="6">
        <f>IF(ISBLANK(H2244),"Unknown",H2244)</f>
        <v>45112</v>
      </c>
      <c r="Q2244" s="13">
        <f t="shared" si="195"/>
        <v>5</v>
      </c>
      <c r="R2244" s="13">
        <f t="shared" si="196"/>
        <v>3</v>
      </c>
      <c r="S2244" s="11">
        <f t="shared" si="197"/>
        <v>15</v>
      </c>
    </row>
    <row r="2245" spans="1:19" x14ac:dyDescent="0.3">
      <c r="A2245" t="s">
        <v>2264</v>
      </c>
      <c r="B2245" t="s">
        <v>23</v>
      </c>
      <c r="C2245">
        <v>3</v>
      </c>
      <c r="D2245">
        <v>4</v>
      </c>
      <c r="E2245">
        <v>12</v>
      </c>
      <c r="F2245" s="7" t="s">
        <v>10024</v>
      </c>
      <c r="G2245" s="7" t="s">
        <v>10024</v>
      </c>
      <c r="H2245" s="1">
        <v>44958</v>
      </c>
      <c r="J2245" s="8" t="str">
        <f>IF(ISBLANK(B2245),"Unknown",B2245)</f>
        <v>Smoothie</v>
      </c>
      <c r="K2245" s="5">
        <f t="shared" si="193"/>
        <v>3</v>
      </c>
      <c r="L2245" s="5">
        <f t="shared" si="193"/>
        <v>4</v>
      </c>
      <c r="M2245" s="5">
        <f t="shared" si="194"/>
        <v>12</v>
      </c>
      <c r="N2245" s="8" t="str">
        <f>IF(ISBLANK(F2245),"Unknown",F2245)</f>
        <v>Unknown</v>
      </c>
      <c r="O2245" s="8" t="str">
        <f>IF(ISBLANK(G2245),"Unknown",G2245)</f>
        <v>Unknown</v>
      </c>
      <c r="P2245" s="6">
        <f>IF(ISBLANK(H2245),"Unknown",H2245)</f>
        <v>44958</v>
      </c>
      <c r="Q2245" s="13">
        <f t="shared" si="195"/>
        <v>3</v>
      </c>
      <c r="R2245" s="13">
        <f t="shared" si="196"/>
        <v>4</v>
      </c>
      <c r="S2245" s="11">
        <f t="shared" si="197"/>
        <v>12</v>
      </c>
    </row>
    <row r="2246" spans="1:19" x14ac:dyDescent="0.3">
      <c r="A2246" t="s">
        <v>2265</v>
      </c>
      <c r="B2246" t="s">
        <v>9</v>
      </c>
      <c r="C2246">
        <v>5</v>
      </c>
      <c r="D2246">
        <v>2</v>
      </c>
      <c r="E2246">
        <v>10</v>
      </c>
      <c r="F2246" t="s">
        <v>21</v>
      </c>
      <c r="G2246" s="7" t="s">
        <v>10024</v>
      </c>
      <c r="H2246" s="1">
        <v>44927</v>
      </c>
      <c r="J2246" s="8" t="str">
        <f>IF(ISBLANK(B2246),"Unknown",B2246)</f>
        <v>Coffee</v>
      </c>
      <c r="K2246" s="5">
        <f t="shared" si="193"/>
        <v>5</v>
      </c>
      <c r="L2246" s="5">
        <f t="shared" si="193"/>
        <v>2</v>
      </c>
      <c r="M2246" s="5">
        <f t="shared" si="194"/>
        <v>10</v>
      </c>
      <c r="N2246" s="8" t="str">
        <f>IF(ISBLANK(F2246),"Unknown",F2246)</f>
        <v>Digital Wallet</v>
      </c>
      <c r="O2246" s="8" t="str">
        <f>IF(ISBLANK(G2246),"Unknown",G2246)</f>
        <v>Unknown</v>
      </c>
      <c r="P2246" s="6">
        <f>IF(ISBLANK(H2246),"Unknown",H2246)</f>
        <v>44927</v>
      </c>
      <c r="Q2246" s="13">
        <f t="shared" si="195"/>
        <v>5</v>
      </c>
      <c r="R2246" s="13">
        <f t="shared" si="196"/>
        <v>2</v>
      </c>
      <c r="S2246" s="11">
        <f t="shared" si="197"/>
        <v>10</v>
      </c>
    </row>
    <row r="2247" spans="1:19" x14ac:dyDescent="0.3">
      <c r="A2247" t="s">
        <v>2266</v>
      </c>
      <c r="B2247" t="s">
        <v>23</v>
      </c>
      <c r="C2247">
        <v>3</v>
      </c>
      <c r="D2247">
        <v>4</v>
      </c>
      <c r="E2247">
        <v>12</v>
      </c>
      <c r="F2247" t="s">
        <v>14</v>
      </c>
      <c r="H2247" s="1">
        <v>45249</v>
      </c>
      <c r="J2247" s="8" t="str">
        <f>IF(ISBLANK(B2247),"Unknown",B2247)</f>
        <v>Smoothie</v>
      </c>
      <c r="K2247" s="5">
        <f t="shared" si="193"/>
        <v>3</v>
      </c>
      <c r="L2247" s="5">
        <f t="shared" si="193"/>
        <v>4</v>
      </c>
      <c r="M2247" s="5">
        <f t="shared" si="194"/>
        <v>12</v>
      </c>
      <c r="N2247" s="8" t="str">
        <f>IF(ISBLANK(F2247),"Unknown",F2247)</f>
        <v>Cash</v>
      </c>
      <c r="O2247" s="8" t="str">
        <f>IF(ISBLANK(G2247),"Unknown",G2247)</f>
        <v>Unknown</v>
      </c>
      <c r="P2247" s="6">
        <f>IF(ISBLANK(H2247),"Unknown",H2247)</f>
        <v>45249</v>
      </c>
      <c r="Q2247" s="13">
        <f t="shared" si="195"/>
        <v>3</v>
      </c>
      <c r="R2247" s="13">
        <f t="shared" si="196"/>
        <v>4</v>
      </c>
      <c r="S2247" s="11">
        <f t="shared" si="197"/>
        <v>12</v>
      </c>
    </row>
    <row r="2248" spans="1:19" x14ac:dyDescent="0.3">
      <c r="A2248" t="s">
        <v>2267</v>
      </c>
      <c r="B2248" t="s">
        <v>13</v>
      </c>
      <c r="C2248">
        <v>2</v>
      </c>
      <c r="E2248">
        <v>6</v>
      </c>
      <c r="H2248" s="1">
        <v>45261</v>
      </c>
      <c r="J2248" s="8" t="str">
        <f>IF(ISBLANK(B2248),"Unknown",B2248)</f>
        <v>Cake</v>
      </c>
      <c r="K2248" s="5">
        <f t="shared" si="193"/>
        <v>2</v>
      </c>
      <c r="L2248" s="5" t="str">
        <f t="shared" si="193"/>
        <v>0</v>
      </c>
      <c r="M2248" s="5">
        <f t="shared" si="194"/>
        <v>6</v>
      </c>
      <c r="N2248" s="8" t="str">
        <f>IF(ISBLANK(F2248),"Unknown",F2248)</f>
        <v>Unknown</v>
      </c>
      <c r="O2248" s="8" t="str">
        <f>IF(ISBLANK(G2248),"Unknown",G2248)</f>
        <v>Unknown</v>
      </c>
      <c r="P2248" s="6">
        <f>IF(ISBLANK(H2248),"Unknown",H2248)</f>
        <v>45261</v>
      </c>
      <c r="Q2248" s="13">
        <f t="shared" si="195"/>
        <v>2</v>
      </c>
      <c r="R2248" s="13" t="str">
        <f t="shared" si="196"/>
        <v>0</v>
      </c>
      <c r="S2248" s="11">
        <f t="shared" si="197"/>
        <v>0</v>
      </c>
    </row>
    <row r="2249" spans="1:19" x14ac:dyDescent="0.3">
      <c r="A2249" t="s">
        <v>2268</v>
      </c>
      <c r="B2249" t="s">
        <v>9</v>
      </c>
      <c r="C2249">
        <v>4</v>
      </c>
      <c r="D2249">
        <v>2</v>
      </c>
      <c r="E2249">
        <v>8</v>
      </c>
      <c r="F2249" t="s">
        <v>10</v>
      </c>
      <c r="G2249" s="7" t="s">
        <v>10024</v>
      </c>
      <c r="H2249" s="1">
        <v>45176</v>
      </c>
      <c r="J2249" s="8" t="str">
        <f>IF(ISBLANK(B2249),"Unknown",B2249)</f>
        <v>Coffee</v>
      </c>
      <c r="K2249" s="5">
        <f t="shared" si="193"/>
        <v>4</v>
      </c>
      <c r="L2249" s="5">
        <f t="shared" si="193"/>
        <v>2</v>
      </c>
      <c r="M2249" s="5">
        <f t="shared" si="194"/>
        <v>8</v>
      </c>
      <c r="N2249" s="8" t="str">
        <f>IF(ISBLANK(F2249),"Unknown",F2249)</f>
        <v>Credit Card</v>
      </c>
      <c r="O2249" s="8" t="str">
        <f>IF(ISBLANK(G2249),"Unknown",G2249)</f>
        <v>Unknown</v>
      </c>
      <c r="P2249" s="6">
        <f>IF(ISBLANK(H2249),"Unknown",H2249)</f>
        <v>45176</v>
      </c>
      <c r="Q2249" s="13">
        <f t="shared" si="195"/>
        <v>4</v>
      </c>
      <c r="R2249" s="13">
        <f t="shared" si="196"/>
        <v>2</v>
      </c>
      <c r="S2249" s="11">
        <f t="shared" si="197"/>
        <v>8</v>
      </c>
    </row>
    <row r="2250" spans="1:19" x14ac:dyDescent="0.3">
      <c r="A2250" t="s">
        <v>2269</v>
      </c>
      <c r="B2250" t="s">
        <v>37</v>
      </c>
      <c r="C2250">
        <v>2</v>
      </c>
      <c r="D2250">
        <v>3</v>
      </c>
      <c r="E2250">
        <v>6</v>
      </c>
      <c r="F2250" t="s">
        <v>14</v>
      </c>
      <c r="G2250" t="s">
        <v>11</v>
      </c>
      <c r="H2250" s="1">
        <v>45275</v>
      </c>
      <c r="J2250" s="8" t="str">
        <f>IF(ISBLANK(B2250),"Unknown",B2250)</f>
        <v>Juice</v>
      </c>
      <c r="K2250" s="5">
        <f t="shared" si="193"/>
        <v>2</v>
      </c>
      <c r="L2250" s="5">
        <f t="shared" si="193"/>
        <v>3</v>
      </c>
      <c r="M2250" s="5">
        <f t="shared" si="194"/>
        <v>6</v>
      </c>
      <c r="N2250" s="8" t="str">
        <f>IF(ISBLANK(F2250),"Unknown",F2250)</f>
        <v>Cash</v>
      </c>
      <c r="O2250" s="8" t="str">
        <f>IF(ISBLANK(G2250),"Unknown",G2250)</f>
        <v>Takeaway</v>
      </c>
      <c r="P2250" s="6">
        <f>IF(ISBLANK(H2250),"Unknown",H2250)</f>
        <v>45275</v>
      </c>
      <c r="Q2250" s="13">
        <f t="shared" si="195"/>
        <v>2</v>
      </c>
      <c r="R2250" s="13">
        <f t="shared" si="196"/>
        <v>3</v>
      </c>
      <c r="S2250" s="11">
        <f t="shared" si="197"/>
        <v>6</v>
      </c>
    </row>
    <row r="2251" spans="1:19" x14ac:dyDescent="0.3">
      <c r="A2251" t="s">
        <v>2270</v>
      </c>
      <c r="B2251" t="s">
        <v>9</v>
      </c>
      <c r="C2251">
        <v>5</v>
      </c>
      <c r="D2251">
        <v>2</v>
      </c>
      <c r="E2251">
        <v>10</v>
      </c>
      <c r="F2251" s="7" t="s">
        <v>10024</v>
      </c>
      <c r="H2251" s="1">
        <v>45229</v>
      </c>
      <c r="J2251" s="8" t="str">
        <f>IF(ISBLANK(B2251),"Unknown",B2251)</f>
        <v>Coffee</v>
      </c>
      <c r="K2251" s="5">
        <f t="shared" si="193"/>
        <v>5</v>
      </c>
      <c r="L2251" s="5">
        <f t="shared" si="193"/>
        <v>2</v>
      </c>
      <c r="M2251" s="5">
        <f t="shared" si="194"/>
        <v>10</v>
      </c>
      <c r="N2251" s="8" t="str">
        <f>IF(ISBLANK(F2251),"Unknown",F2251)</f>
        <v>Unknown</v>
      </c>
      <c r="O2251" s="8" t="str">
        <f>IF(ISBLANK(G2251),"Unknown",G2251)</f>
        <v>Unknown</v>
      </c>
      <c r="P2251" s="6">
        <f>IF(ISBLANK(H2251),"Unknown",H2251)</f>
        <v>45229</v>
      </c>
      <c r="Q2251" s="13">
        <f t="shared" si="195"/>
        <v>5</v>
      </c>
      <c r="R2251" s="13">
        <f t="shared" si="196"/>
        <v>2</v>
      </c>
      <c r="S2251" s="11">
        <f t="shared" si="197"/>
        <v>10</v>
      </c>
    </row>
    <row r="2252" spans="1:19" x14ac:dyDescent="0.3">
      <c r="A2252" t="s">
        <v>2271</v>
      </c>
      <c r="B2252" t="s">
        <v>19</v>
      </c>
      <c r="C2252">
        <v>5</v>
      </c>
      <c r="D2252">
        <v>5</v>
      </c>
      <c r="E2252">
        <v>25</v>
      </c>
      <c r="H2252" s="1">
        <v>45135</v>
      </c>
      <c r="J2252" s="8" t="str">
        <f>IF(ISBLANK(B2252),"Unknown",B2252)</f>
        <v>Salad</v>
      </c>
      <c r="K2252" s="5">
        <f t="shared" si="193"/>
        <v>5</v>
      </c>
      <c r="L2252" s="5">
        <f t="shared" si="193"/>
        <v>5</v>
      </c>
      <c r="M2252" s="5">
        <f t="shared" si="194"/>
        <v>25</v>
      </c>
      <c r="N2252" s="8" t="str">
        <f>IF(ISBLANK(F2252),"Unknown",F2252)</f>
        <v>Unknown</v>
      </c>
      <c r="O2252" s="8" t="str">
        <f>IF(ISBLANK(G2252),"Unknown",G2252)</f>
        <v>Unknown</v>
      </c>
      <c r="P2252" s="6">
        <f>IF(ISBLANK(H2252),"Unknown",H2252)</f>
        <v>45135</v>
      </c>
      <c r="Q2252" s="13">
        <f t="shared" si="195"/>
        <v>5</v>
      </c>
      <c r="R2252" s="13">
        <f t="shared" si="196"/>
        <v>5</v>
      </c>
      <c r="S2252" s="11">
        <f t="shared" si="197"/>
        <v>25</v>
      </c>
    </row>
    <row r="2253" spans="1:19" x14ac:dyDescent="0.3">
      <c r="A2253" t="s">
        <v>2272</v>
      </c>
      <c r="B2253" t="s">
        <v>26</v>
      </c>
      <c r="C2253">
        <v>1</v>
      </c>
      <c r="D2253">
        <v>4</v>
      </c>
      <c r="E2253">
        <v>4</v>
      </c>
      <c r="F2253" t="s">
        <v>10</v>
      </c>
      <c r="H2253" s="1">
        <v>45210</v>
      </c>
      <c r="J2253" s="8" t="str">
        <f>IF(ISBLANK(B2253),"Unknown",B2253)</f>
        <v>Sandwich</v>
      </c>
      <c r="K2253" s="5">
        <f t="shared" si="193"/>
        <v>1</v>
      </c>
      <c r="L2253" s="5">
        <f t="shared" si="193"/>
        <v>4</v>
      </c>
      <c r="M2253" s="5">
        <f t="shared" si="194"/>
        <v>4</v>
      </c>
      <c r="N2253" s="8" t="str">
        <f>IF(ISBLANK(F2253),"Unknown",F2253)</f>
        <v>Credit Card</v>
      </c>
      <c r="O2253" s="8" t="str">
        <f>IF(ISBLANK(G2253),"Unknown",G2253)</f>
        <v>Unknown</v>
      </c>
      <c r="P2253" s="6">
        <f>IF(ISBLANK(H2253),"Unknown",H2253)</f>
        <v>45210</v>
      </c>
      <c r="Q2253" s="13">
        <f t="shared" si="195"/>
        <v>1</v>
      </c>
      <c r="R2253" s="13">
        <f t="shared" si="196"/>
        <v>4</v>
      </c>
      <c r="S2253" s="11">
        <f t="shared" si="197"/>
        <v>4</v>
      </c>
    </row>
    <row r="2254" spans="1:19" x14ac:dyDescent="0.3">
      <c r="A2254" t="s">
        <v>2273</v>
      </c>
      <c r="B2254" t="s">
        <v>26</v>
      </c>
      <c r="C2254">
        <v>2</v>
      </c>
      <c r="D2254">
        <v>4</v>
      </c>
      <c r="E2254">
        <v>8</v>
      </c>
      <c r="F2254" t="s">
        <v>21</v>
      </c>
      <c r="G2254" s="7" t="s">
        <v>10024</v>
      </c>
      <c r="H2254" s="1">
        <v>45102</v>
      </c>
      <c r="J2254" s="8" t="str">
        <f>IF(ISBLANK(B2254),"Unknown",B2254)</f>
        <v>Sandwich</v>
      </c>
      <c r="K2254" s="5">
        <f t="shared" si="193"/>
        <v>2</v>
      </c>
      <c r="L2254" s="5">
        <f t="shared" si="193"/>
        <v>4</v>
      </c>
      <c r="M2254" s="5">
        <f t="shared" si="194"/>
        <v>8</v>
      </c>
      <c r="N2254" s="8" t="str">
        <f>IF(ISBLANK(F2254),"Unknown",F2254)</f>
        <v>Digital Wallet</v>
      </c>
      <c r="O2254" s="8" t="str">
        <f>IF(ISBLANK(G2254),"Unknown",G2254)</f>
        <v>Unknown</v>
      </c>
      <c r="P2254" s="6">
        <f>IF(ISBLANK(H2254),"Unknown",H2254)</f>
        <v>45102</v>
      </c>
      <c r="Q2254" s="13">
        <f t="shared" si="195"/>
        <v>2</v>
      </c>
      <c r="R2254" s="13">
        <f t="shared" si="196"/>
        <v>4</v>
      </c>
      <c r="S2254" s="11">
        <f t="shared" si="197"/>
        <v>8</v>
      </c>
    </row>
    <row r="2255" spans="1:19" x14ac:dyDescent="0.3">
      <c r="A2255" t="s">
        <v>2274</v>
      </c>
      <c r="B2255" t="s">
        <v>17</v>
      </c>
      <c r="C2255">
        <v>1</v>
      </c>
      <c r="D2255">
        <v>1</v>
      </c>
      <c r="E2255">
        <v>1</v>
      </c>
      <c r="F2255" t="s">
        <v>21</v>
      </c>
      <c r="G2255" t="s">
        <v>11</v>
      </c>
      <c r="H2255" s="1">
        <v>45046</v>
      </c>
      <c r="J2255" s="8" t="str">
        <f>IF(ISBLANK(B2255),"Unknown",B2255)</f>
        <v>Cookie</v>
      </c>
      <c r="K2255" s="5">
        <f t="shared" si="193"/>
        <v>1</v>
      </c>
      <c r="L2255" s="5">
        <f t="shared" si="193"/>
        <v>1</v>
      </c>
      <c r="M2255" s="5">
        <f t="shared" si="194"/>
        <v>1</v>
      </c>
      <c r="N2255" s="8" t="str">
        <f>IF(ISBLANK(F2255),"Unknown",F2255)</f>
        <v>Digital Wallet</v>
      </c>
      <c r="O2255" s="8" t="str">
        <f>IF(ISBLANK(G2255),"Unknown",G2255)</f>
        <v>Takeaway</v>
      </c>
      <c r="P2255" s="6">
        <f>IF(ISBLANK(H2255),"Unknown",H2255)</f>
        <v>45046</v>
      </c>
      <c r="Q2255" s="13">
        <f t="shared" si="195"/>
        <v>1</v>
      </c>
      <c r="R2255" s="13">
        <f t="shared" si="196"/>
        <v>1</v>
      </c>
      <c r="S2255" s="11">
        <f t="shared" si="197"/>
        <v>1</v>
      </c>
    </row>
    <row r="2256" spans="1:19" x14ac:dyDescent="0.3">
      <c r="A2256" t="s">
        <v>2275</v>
      </c>
      <c r="B2256" s="7" t="s">
        <v>10024</v>
      </c>
      <c r="C2256">
        <v>4</v>
      </c>
      <c r="D2256">
        <v>3</v>
      </c>
      <c r="E2256">
        <v>12</v>
      </c>
      <c r="G2256" t="s">
        <v>15</v>
      </c>
      <c r="H2256" s="1">
        <v>45224</v>
      </c>
      <c r="J2256" s="8" t="str">
        <f>IF(ISBLANK(B2256),"Unknown",B2256)</f>
        <v>Unknown</v>
      </c>
      <c r="K2256" s="5">
        <f t="shared" si="193"/>
        <v>4</v>
      </c>
      <c r="L2256" s="5">
        <f t="shared" si="193"/>
        <v>3</v>
      </c>
      <c r="M2256" s="5">
        <f t="shared" si="194"/>
        <v>12</v>
      </c>
      <c r="N2256" s="8" t="str">
        <f>IF(ISBLANK(F2256),"Unknown",F2256)</f>
        <v>Unknown</v>
      </c>
      <c r="O2256" s="8" t="str">
        <f>IF(ISBLANK(G2256),"Unknown",G2256)</f>
        <v>In-store</v>
      </c>
      <c r="P2256" s="6">
        <f>IF(ISBLANK(H2256),"Unknown",H2256)</f>
        <v>45224</v>
      </c>
      <c r="Q2256" s="13">
        <f t="shared" si="195"/>
        <v>4</v>
      </c>
      <c r="R2256" s="13">
        <f t="shared" si="196"/>
        <v>3</v>
      </c>
      <c r="S2256" s="11">
        <f t="shared" si="197"/>
        <v>12</v>
      </c>
    </row>
    <row r="2257" spans="1:19" x14ac:dyDescent="0.3">
      <c r="A2257" t="s">
        <v>2276</v>
      </c>
      <c r="B2257" t="s">
        <v>9</v>
      </c>
      <c r="D2257">
        <v>2</v>
      </c>
      <c r="E2257">
        <v>4</v>
      </c>
      <c r="F2257" t="s">
        <v>10</v>
      </c>
      <c r="G2257" t="s">
        <v>11</v>
      </c>
      <c r="H2257" s="1">
        <v>45261</v>
      </c>
      <c r="J2257" s="8" t="str">
        <f>IF(ISBLANK(B2257),"Unknown",B2257)</f>
        <v>Coffee</v>
      </c>
      <c r="K2257" s="5" t="str">
        <f t="shared" si="193"/>
        <v>0</v>
      </c>
      <c r="L2257" s="5">
        <f t="shared" si="193"/>
        <v>2</v>
      </c>
      <c r="M2257" s="5">
        <f t="shared" si="194"/>
        <v>4</v>
      </c>
      <c r="N2257" s="8" t="str">
        <f>IF(ISBLANK(F2257),"Unknown",F2257)</f>
        <v>Credit Card</v>
      </c>
      <c r="O2257" s="8" t="str">
        <f>IF(ISBLANK(G2257),"Unknown",G2257)</f>
        <v>Takeaway</v>
      </c>
      <c r="P2257" s="6">
        <f>IF(ISBLANK(H2257),"Unknown",H2257)</f>
        <v>45261</v>
      </c>
      <c r="Q2257" s="13" t="str">
        <f t="shared" si="195"/>
        <v>0</v>
      </c>
      <c r="R2257" s="13">
        <f t="shared" si="196"/>
        <v>2</v>
      </c>
      <c r="S2257" s="11">
        <f t="shared" si="197"/>
        <v>0</v>
      </c>
    </row>
    <row r="2258" spans="1:19" x14ac:dyDescent="0.3">
      <c r="A2258" t="s">
        <v>2277</v>
      </c>
      <c r="B2258" t="s">
        <v>63</v>
      </c>
      <c r="C2258">
        <v>2</v>
      </c>
      <c r="D2258" s="7" t="s">
        <v>10024</v>
      </c>
      <c r="E2258">
        <v>3</v>
      </c>
      <c r="F2258" t="s">
        <v>21</v>
      </c>
      <c r="G2258" t="s">
        <v>15</v>
      </c>
      <c r="H2258" s="1">
        <v>45212</v>
      </c>
      <c r="J2258" s="8" t="str">
        <f>IF(ISBLANK(B2258),"Unknown",B2258)</f>
        <v>Tea</v>
      </c>
      <c r="K2258" s="5">
        <f t="shared" si="193"/>
        <v>2</v>
      </c>
      <c r="L2258" s="5" t="str">
        <f t="shared" si="193"/>
        <v>Unknown</v>
      </c>
      <c r="M2258" s="5">
        <f t="shared" si="194"/>
        <v>3</v>
      </c>
      <c r="N2258" s="8" t="str">
        <f>IF(ISBLANK(F2258),"Unknown",F2258)</f>
        <v>Digital Wallet</v>
      </c>
      <c r="O2258" s="8" t="str">
        <f>IF(ISBLANK(G2258),"Unknown",G2258)</f>
        <v>In-store</v>
      </c>
      <c r="P2258" s="6">
        <f>IF(ISBLANK(H2258),"Unknown",H2258)</f>
        <v>45212</v>
      </c>
      <c r="Q2258" s="13">
        <f t="shared" si="195"/>
        <v>2</v>
      </c>
      <c r="R2258" s="13">
        <f t="shared" si="196"/>
        <v>0</v>
      </c>
      <c r="S2258" s="11">
        <f t="shared" si="197"/>
        <v>0</v>
      </c>
    </row>
    <row r="2259" spans="1:19" x14ac:dyDescent="0.3">
      <c r="A2259" t="s">
        <v>2278</v>
      </c>
      <c r="B2259" t="s">
        <v>19</v>
      </c>
      <c r="C2259">
        <v>1</v>
      </c>
      <c r="D2259">
        <v>5</v>
      </c>
      <c r="E2259">
        <v>5</v>
      </c>
      <c r="G2259" t="s">
        <v>15</v>
      </c>
      <c r="H2259" s="1">
        <v>44937</v>
      </c>
      <c r="J2259" s="8" t="str">
        <f>IF(ISBLANK(B2259),"Unknown",B2259)</f>
        <v>Salad</v>
      </c>
      <c r="K2259" s="5">
        <f t="shared" si="193"/>
        <v>1</v>
      </c>
      <c r="L2259" s="5">
        <f t="shared" si="193"/>
        <v>5</v>
      </c>
      <c r="M2259" s="5">
        <f t="shared" si="194"/>
        <v>5</v>
      </c>
      <c r="N2259" s="8" t="str">
        <f>IF(ISBLANK(F2259),"Unknown",F2259)</f>
        <v>Unknown</v>
      </c>
      <c r="O2259" s="8" t="str">
        <f>IF(ISBLANK(G2259),"Unknown",G2259)</f>
        <v>In-store</v>
      </c>
      <c r="P2259" s="6">
        <f>IF(ISBLANK(H2259),"Unknown",H2259)</f>
        <v>44937</v>
      </c>
      <c r="Q2259" s="13">
        <f t="shared" si="195"/>
        <v>1</v>
      </c>
      <c r="R2259" s="13">
        <f t="shared" si="196"/>
        <v>5</v>
      </c>
      <c r="S2259" s="11">
        <f t="shared" si="197"/>
        <v>5</v>
      </c>
    </row>
    <row r="2260" spans="1:19" x14ac:dyDescent="0.3">
      <c r="A2260" t="s">
        <v>2279</v>
      </c>
      <c r="B2260" t="s">
        <v>13</v>
      </c>
      <c r="C2260">
        <v>1</v>
      </c>
      <c r="D2260">
        <v>3</v>
      </c>
      <c r="E2260">
        <v>3</v>
      </c>
      <c r="H2260" s="1">
        <v>45183</v>
      </c>
      <c r="J2260" s="8" t="str">
        <f>IF(ISBLANK(B2260),"Unknown",B2260)</f>
        <v>Cake</v>
      </c>
      <c r="K2260" s="5">
        <f t="shared" si="193"/>
        <v>1</v>
      </c>
      <c r="L2260" s="5">
        <f t="shared" si="193"/>
        <v>3</v>
      </c>
      <c r="M2260" s="5">
        <f t="shared" si="194"/>
        <v>3</v>
      </c>
      <c r="N2260" s="8" t="str">
        <f>IF(ISBLANK(F2260),"Unknown",F2260)</f>
        <v>Unknown</v>
      </c>
      <c r="O2260" s="8" t="str">
        <f>IF(ISBLANK(G2260),"Unknown",G2260)</f>
        <v>Unknown</v>
      </c>
      <c r="P2260" s="6">
        <f>IF(ISBLANK(H2260),"Unknown",H2260)</f>
        <v>45183</v>
      </c>
      <c r="Q2260" s="13">
        <f t="shared" si="195"/>
        <v>1</v>
      </c>
      <c r="R2260" s="13">
        <f t="shared" si="196"/>
        <v>3</v>
      </c>
      <c r="S2260" s="11">
        <f t="shared" si="197"/>
        <v>3</v>
      </c>
    </row>
    <row r="2261" spans="1:19" x14ac:dyDescent="0.3">
      <c r="A2261" t="s">
        <v>2280</v>
      </c>
      <c r="B2261" t="s">
        <v>9</v>
      </c>
      <c r="C2261">
        <v>3</v>
      </c>
      <c r="D2261">
        <v>2</v>
      </c>
      <c r="E2261">
        <v>6</v>
      </c>
      <c r="G2261" t="s">
        <v>11</v>
      </c>
      <c r="H2261" s="1">
        <v>44954</v>
      </c>
      <c r="J2261" s="8" t="str">
        <f>IF(ISBLANK(B2261),"Unknown",B2261)</f>
        <v>Coffee</v>
      </c>
      <c r="K2261" s="5">
        <f t="shared" si="193"/>
        <v>3</v>
      </c>
      <c r="L2261" s="5">
        <f t="shared" si="193"/>
        <v>2</v>
      </c>
      <c r="M2261" s="5">
        <f t="shared" si="194"/>
        <v>6</v>
      </c>
      <c r="N2261" s="8" t="str">
        <f>IF(ISBLANK(F2261),"Unknown",F2261)</f>
        <v>Unknown</v>
      </c>
      <c r="O2261" s="8" t="str">
        <f>IF(ISBLANK(G2261),"Unknown",G2261)</f>
        <v>Takeaway</v>
      </c>
      <c r="P2261" s="6">
        <f>IF(ISBLANK(H2261),"Unknown",H2261)</f>
        <v>44954</v>
      </c>
      <c r="Q2261" s="13">
        <f t="shared" si="195"/>
        <v>3</v>
      </c>
      <c r="R2261" s="13">
        <f t="shared" si="196"/>
        <v>2</v>
      </c>
      <c r="S2261" s="11">
        <f t="shared" si="197"/>
        <v>6</v>
      </c>
    </row>
    <row r="2262" spans="1:19" x14ac:dyDescent="0.3">
      <c r="A2262" t="s">
        <v>2281</v>
      </c>
      <c r="B2262" t="s">
        <v>23</v>
      </c>
      <c r="C2262">
        <v>5</v>
      </c>
      <c r="D2262">
        <v>4</v>
      </c>
      <c r="E2262">
        <v>20</v>
      </c>
      <c r="G2262" s="7" t="s">
        <v>10024</v>
      </c>
      <c r="J2262" s="8" t="str">
        <f>IF(ISBLANK(B2262),"Unknown",B2262)</f>
        <v>Smoothie</v>
      </c>
      <c r="K2262" s="5">
        <f t="shared" si="193"/>
        <v>5</v>
      </c>
      <c r="L2262" s="5">
        <f t="shared" si="193"/>
        <v>4</v>
      </c>
      <c r="M2262" s="5">
        <f t="shared" si="194"/>
        <v>20</v>
      </c>
      <c r="N2262" s="8" t="str">
        <f>IF(ISBLANK(F2262),"Unknown",F2262)</f>
        <v>Unknown</v>
      </c>
      <c r="O2262" s="8" t="str">
        <f>IF(ISBLANK(G2262),"Unknown",G2262)</f>
        <v>Unknown</v>
      </c>
      <c r="P2262" s="6" t="str">
        <f>IF(ISBLANK(H2262),"Unknown",H2262)</f>
        <v>Unknown</v>
      </c>
      <c r="Q2262" s="13">
        <f t="shared" si="195"/>
        <v>5</v>
      </c>
      <c r="R2262" s="13">
        <f t="shared" si="196"/>
        <v>4</v>
      </c>
      <c r="S2262" s="11">
        <f t="shared" si="197"/>
        <v>20</v>
      </c>
    </row>
    <row r="2263" spans="1:19" x14ac:dyDescent="0.3">
      <c r="A2263" t="s">
        <v>2282</v>
      </c>
      <c r="B2263" t="s">
        <v>9</v>
      </c>
      <c r="C2263">
        <v>4</v>
      </c>
      <c r="D2263">
        <v>2</v>
      </c>
      <c r="E2263">
        <v>8</v>
      </c>
      <c r="G2263" t="s">
        <v>11</v>
      </c>
      <c r="H2263" s="1">
        <v>44975</v>
      </c>
      <c r="J2263" s="8" t="str">
        <f>IF(ISBLANK(B2263),"Unknown",B2263)</f>
        <v>Coffee</v>
      </c>
      <c r="K2263" s="5">
        <f t="shared" si="193"/>
        <v>4</v>
      </c>
      <c r="L2263" s="5">
        <f t="shared" si="193"/>
        <v>2</v>
      </c>
      <c r="M2263" s="5">
        <f t="shared" si="194"/>
        <v>8</v>
      </c>
      <c r="N2263" s="8" t="str">
        <f>IF(ISBLANK(F2263),"Unknown",F2263)</f>
        <v>Unknown</v>
      </c>
      <c r="O2263" s="8" t="str">
        <f>IF(ISBLANK(G2263),"Unknown",G2263)</f>
        <v>Takeaway</v>
      </c>
      <c r="P2263" s="6">
        <f>IF(ISBLANK(H2263),"Unknown",H2263)</f>
        <v>44975</v>
      </c>
      <c r="Q2263" s="13">
        <f t="shared" si="195"/>
        <v>4</v>
      </c>
      <c r="R2263" s="13">
        <f t="shared" si="196"/>
        <v>2</v>
      </c>
      <c r="S2263" s="11">
        <f t="shared" si="197"/>
        <v>8</v>
      </c>
    </row>
    <row r="2264" spans="1:19" x14ac:dyDescent="0.3">
      <c r="A2264" t="s">
        <v>2283</v>
      </c>
      <c r="B2264" t="s">
        <v>37</v>
      </c>
      <c r="C2264">
        <v>3</v>
      </c>
      <c r="D2264" s="7" t="s">
        <v>10024</v>
      </c>
      <c r="E2264">
        <v>9</v>
      </c>
      <c r="F2264" t="s">
        <v>14</v>
      </c>
      <c r="H2264" s="1">
        <v>45237</v>
      </c>
      <c r="J2264" s="8" t="str">
        <f>IF(ISBLANK(B2264),"Unknown",B2264)</f>
        <v>Juice</v>
      </c>
      <c r="K2264" s="5">
        <f t="shared" si="193"/>
        <v>3</v>
      </c>
      <c r="L2264" s="5" t="str">
        <f t="shared" si="193"/>
        <v>Unknown</v>
      </c>
      <c r="M2264" s="5">
        <f t="shared" si="194"/>
        <v>9</v>
      </c>
      <c r="N2264" s="8" t="str">
        <f>IF(ISBLANK(F2264),"Unknown",F2264)</f>
        <v>Cash</v>
      </c>
      <c r="O2264" s="8" t="str">
        <f>IF(ISBLANK(G2264),"Unknown",G2264)</f>
        <v>Unknown</v>
      </c>
      <c r="P2264" s="6">
        <f>IF(ISBLANK(H2264),"Unknown",H2264)</f>
        <v>45237</v>
      </c>
      <c r="Q2264" s="13">
        <f t="shared" si="195"/>
        <v>3</v>
      </c>
      <c r="R2264" s="13">
        <f t="shared" si="196"/>
        <v>0</v>
      </c>
      <c r="S2264" s="11">
        <f t="shared" si="197"/>
        <v>0</v>
      </c>
    </row>
    <row r="2265" spans="1:19" x14ac:dyDescent="0.3">
      <c r="A2265" t="s">
        <v>2284</v>
      </c>
      <c r="B2265" t="s">
        <v>9</v>
      </c>
      <c r="C2265">
        <v>3</v>
      </c>
      <c r="D2265">
        <v>2</v>
      </c>
      <c r="E2265">
        <v>6</v>
      </c>
      <c r="G2265" t="s">
        <v>11</v>
      </c>
      <c r="H2265" s="1">
        <v>45199</v>
      </c>
      <c r="J2265" s="8" t="str">
        <f>IF(ISBLANK(B2265),"Unknown",B2265)</f>
        <v>Coffee</v>
      </c>
      <c r="K2265" s="5">
        <f t="shared" si="193"/>
        <v>3</v>
      </c>
      <c r="L2265" s="5">
        <f t="shared" si="193"/>
        <v>2</v>
      </c>
      <c r="M2265" s="5">
        <f t="shared" si="194"/>
        <v>6</v>
      </c>
      <c r="N2265" s="8" t="str">
        <f>IF(ISBLANK(F2265),"Unknown",F2265)</f>
        <v>Unknown</v>
      </c>
      <c r="O2265" s="8" t="str">
        <f>IF(ISBLANK(G2265),"Unknown",G2265)</f>
        <v>Takeaway</v>
      </c>
      <c r="P2265" s="6">
        <f>IF(ISBLANK(H2265),"Unknown",H2265)</f>
        <v>45199</v>
      </c>
      <c r="Q2265" s="13">
        <f t="shared" si="195"/>
        <v>3</v>
      </c>
      <c r="R2265" s="13">
        <f t="shared" si="196"/>
        <v>2</v>
      </c>
      <c r="S2265" s="11">
        <f t="shared" si="197"/>
        <v>6</v>
      </c>
    </row>
    <row r="2266" spans="1:19" x14ac:dyDescent="0.3">
      <c r="A2266" t="s">
        <v>2285</v>
      </c>
      <c r="B2266" t="s">
        <v>63</v>
      </c>
      <c r="C2266">
        <v>3</v>
      </c>
      <c r="D2266">
        <v>1.5</v>
      </c>
      <c r="E2266">
        <v>4.5</v>
      </c>
      <c r="F2266" t="s">
        <v>10</v>
      </c>
      <c r="G2266" t="s">
        <v>11</v>
      </c>
      <c r="H2266" s="1">
        <v>45109</v>
      </c>
      <c r="J2266" s="8" t="str">
        <f>IF(ISBLANK(B2266),"Unknown",B2266)</f>
        <v>Tea</v>
      </c>
      <c r="K2266" s="5">
        <f t="shared" si="193"/>
        <v>3</v>
      </c>
      <c r="L2266" s="5">
        <f t="shared" si="193"/>
        <v>1.5</v>
      </c>
      <c r="M2266" s="5">
        <f t="shared" si="194"/>
        <v>4.5</v>
      </c>
      <c r="N2266" s="8" t="str">
        <f>IF(ISBLANK(F2266),"Unknown",F2266)</f>
        <v>Credit Card</v>
      </c>
      <c r="O2266" s="8" t="str">
        <f>IF(ISBLANK(G2266),"Unknown",G2266)</f>
        <v>Takeaway</v>
      </c>
      <c r="P2266" s="6">
        <f>IF(ISBLANK(H2266),"Unknown",H2266)</f>
        <v>45109</v>
      </c>
      <c r="Q2266" s="13">
        <f t="shared" si="195"/>
        <v>3</v>
      </c>
      <c r="R2266" s="13">
        <f t="shared" si="196"/>
        <v>1.5</v>
      </c>
      <c r="S2266" s="11">
        <f t="shared" si="197"/>
        <v>4.5</v>
      </c>
    </row>
    <row r="2267" spans="1:19" x14ac:dyDescent="0.3">
      <c r="A2267" t="s">
        <v>2286</v>
      </c>
      <c r="B2267" t="s">
        <v>19</v>
      </c>
      <c r="C2267">
        <v>5</v>
      </c>
      <c r="E2267">
        <v>25</v>
      </c>
      <c r="F2267" t="s">
        <v>10</v>
      </c>
      <c r="G2267" t="s">
        <v>11</v>
      </c>
      <c r="H2267" s="1">
        <v>45241</v>
      </c>
      <c r="J2267" s="8" t="str">
        <f>IF(ISBLANK(B2267),"Unknown",B2267)</f>
        <v>Salad</v>
      </c>
      <c r="K2267" s="5">
        <f t="shared" si="193"/>
        <v>5</v>
      </c>
      <c r="L2267" s="5" t="str">
        <f t="shared" si="193"/>
        <v>0</v>
      </c>
      <c r="M2267" s="5">
        <f t="shared" si="194"/>
        <v>25</v>
      </c>
      <c r="N2267" s="8" t="str">
        <f>IF(ISBLANK(F2267),"Unknown",F2267)</f>
        <v>Credit Card</v>
      </c>
      <c r="O2267" s="8" t="str">
        <f>IF(ISBLANK(G2267),"Unknown",G2267)</f>
        <v>Takeaway</v>
      </c>
      <c r="P2267" s="6">
        <f>IF(ISBLANK(H2267),"Unknown",H2267)</f>
        <v>45241</v>
      </c>
      <c r="Q2267" s="13">
        <f t="shared" si="195"/>
        <v>5</v>
      </c>
      <c r="R2267" s="13" t="str">
        <f t="shared" si="196"/>
        <v>0</v>
      </c>
      <c r="S2267" s="11">
        <f t="shared" si="197"/>
        <v>0</v>
      </c>
    </row>
    <row r="2268" spans="1:19" x14ac:dyDescent="0.3">
      <c r="A2268" t="s">
        <v>2287</v>
      </c>
      <c r="B2268" t="s">
        <v>23</v>
      </c>
      <c r="C2268">
        <v>5</v>
      </c>
      <c r="D2268">
        <v>4</v>
      </c>
      <c r="E2268">
        <v>20</v>
      </c>
      <c r="F2268" t="s">
        <v>14</v>
      </c>
      <c r="G2268" t="s">
        <v>11</v>
      </c>
      <c r="H2268" s="1">
        <v>45158</v>
      </c>
      <c r="J2268" s="8" t="str">
        <f>IF(ISBLANK(B2268),"Unknown",B2268)</f>
        <v>Smoothie</v>
      </c>
      <c r="K2268" s="5">
        <f t="shared" si="193"/>
        <v>5</v>
      </c>
      <c r="L2268" s="5">
        <f t="shared" si="193"/>
        <v>4</v>
      </c>
      <c r="M2268" s="5">
        <f t="shared" si="194"/>
        <v>20</v>
      </c>
      <c r="N2268" s="8" t="str">
        <f>IF(ISBLANK(F2268),"Unknown",F2268)</f>
        <v>Cash</v>
      </c>
      <c r="O2268" s="8" t="str">
        <f>IF(ISBLANK(G2268),"Unknown",G2268)</f>
        <v>Takeaway</v>
      </c>
      <c r="P2268" s="6">
        <f>IF(ISBLANK(H2268),"Unknown",H2268)</f>
        <v>45158</v>
      </c>
      <c r="Q2268" s="13">
        <f t="shared" si="195"/>
        <v>5</v>
      </c>
      <c r="R2268" s="13">
        <f t="shared" si="196"/>
        <v>4</v>
      </c>
      <c r="S2268" s="11">
        <f t="shared" si="197"/>
        <v>20</v>
      </c>
    </row>
    <row r="2269" spans="1:19" x14ac:dyDescent="0.3">
      <c r="A2269" t="s">
        <v>2288</v>
      </c>
      <c r="B2269" t="s">
        <v>63</v>
      </c>
      <c r="C2269">
        <v>2</v>
      </c>
      <c r="D2269">
        <v>1.5</v>
      </c>
      <c r="E2269">
        <v>3</v>
      </c>
      <c r="F2269" t="s">
        <v>14</v>
      </c>
      <c r="G2269" t="s">
        <v>11</v>
      </c>
      <c r="J2269" s="8" t="str">
        <f>IF(ISBLANK(B2269),"Unknown",B2269)</f>
        <v>Tea</v>
      </c>
      <c r="K2269" s="5">
        <f t="shared" si="193"/>
        <v>2</v>
      </c>
      <c r="L2269" s="5">
        <f t="shared" si="193"/>
        <v>1.5</v>
      </c>
      <c r="M2269" s="5">
        <f t="shared" si="194"/>
        <v>3</v>
      </c>
      <c r="N2269" s="8" t="str">
        <f>IF(ISBLANK(F2269),"Unknown",F2269)</f>
        <v>Cash</v>
      </c>
      <c r="O2269" s="8" t="str">
        <f>IF(ISBLANK(G2269),"Unknown",G2269)</f>
        <v>Takeaway</v>
      </c>
      <c r="P2269" s="6" t="str">
        <f>IF(ISBLANK(H2269),"Unknown",H2269)</f>
        <v>Unknown</v>
      </c>
      <c r="Q2269" s="13">
        <f t="shared" si="195"/>
        <v>2</v>
      </c>
      <c r="R2269" s="13">
        <f t="shared" si="196"/>
        <v>1.5</v>
      </c>
      <c r="S2269" s="11">
        <f t="shared" si="197"/>
        <v>3</v>
      </c>
    </row>
    <row r="2270" spans="1:19" x14ac:dyDescent="0.3">
      <c r="A2270" t="s">
        <v>2289</v>
      </c>
      <c r="B2270" s="7" t="s">
        <v>10024</v>
      </c>
      <c r="C2270">
        <v>3</v>
      </c>
      <c r="D2270">
        <v>2</v>
      </c>
      <c r="E2270">
        <v>6</v>
      </c>
      <c r="F2270" t="s">
        <v>14</v>
      </c>
      <c r="H2270" s="1">
        <v>44985</v>
      </c>
      <c r="J2270" s="8" t="str">
        <f>IF(ISBLANK(B2270),"Unknown",B2270)</f>
        <v>Unknown</v>
      </c>
      <c r="K2270" s="5">
        <f t="shared" si="193"/>
        <v>3</v>
      </c>
      <c r="L2270" s="5">
        <f t="shared" si="193"/>
        <v>2</v>
      </c>
      <c r="M2270" s="5">
        <f t="shared" si="194"/>
        <v>6</v>
      </c>
      <c r="N2270" s="8" t="str">
        <f>IF(ISBLANK(F2270),"Unknown",F2270)</f>
        <v>Cash</v>
      </c>
      <c r="O2270" s="8" t="str">
        <f>IF(ISBLANK(G2270),"Unknown",G2270)</f>
        <v>Unknown</v>
      </c>
      <c r="P2270" s="6">
        <f>IF(ISBLANK(H2270),"Unknown",H2270)</f>
        <v>44985</v>
      </c>
      <c r="Q2270" s="13">
        <f t="shared" si="195"/>
        <v>3</v>
      </c>
      <c r="R2270" s="13">
        <f t="shared" si="196"/>
        <v>2</v>
      </c>
      <c r="S2270" s="11">
        <f t="shared" si="197"/>
        <v>6</v>
      </c>
    </row>
    <row r="2271" spans="1:19" x14ac:dyDescent="0.3">
      <c r="A2271" t="s">
        <v>2290</v>
      </c>
      <c r="B2271" t="s">
        <v>23</v>
      </c>
      <c r="C2271">
        <v>1</v>
      </c>
      <c r="D2271">
        <v>4</v>
      </c>
      <c r="E2271">
        <v>4</v>
      </c>
      <c r="G2271" t="s">
        <v>15</v>
      </c>
      <c r="H2271" s="1">
        <v>44974</v>
      </c>
      <c r="J2271" s="8" t="str">
        <f>IF(ISBLANK(B2271),"Unknown",B2271)</f>
        <v>Smoothie</v>
      </c>
      <c r="K2271" s="5">
        <f t="shared" si="193"/>
        <v>1</v>
      </c>
      <c r="L2271" s="5">
        <f t="shared" si="193"/>
        <v>4</v>
      </c>
      <c r="M2271" s="5">
        <f t="shared" si="194"/>
        <v>4</v>
      </c>
      <c r="N2271" s="8" t="str">
        <f>IF(ISBLANK(F2271),"Unknown",F2271)</f>
        <v>Unknown</v>
      </c>
      <c r="O2271" s="8" t="str">
        <f>IF(ISBLANK(G2271),"Unknown",G2271)</f>
        <v>In-store</v>
      </c>
      <c r="P2271" s="6">
        <f>IF(ISBLANK(H2271),"Unknown",H2271)</f>
        <v>44974</v>
      </c>
      <c r="Q2271" s="13">
        <f t="shared" si="195"/>
        <v>1</v>
      </c>
      <c r="R2271" s="13">
        <f t="shared" si="196"/>
        <v>4</v>
      </c>
      <c r="S2271" s="11">
        <f t="shared" si="197"/>
        <v>4</v>
      </c>
    </row>
    <row r="2272" spans="1:19" x14ac:dyDescent="0.3">
      <c r="A2272" t="s">
        <v>2291</v>
      </c>
      <c r="B2272" s="7" t="s">
        <v>10024</v>
      </c>
      <c r="C2272" s="7" t="s">
        <v>10024</v>
      </c>
      <c r="D2272">
        <v>1.5</v>
      </c>
      <c r="E2272">
        <v>3</v>
      </c>
      <c r="F2272" s="7" t="s">
        <v>10024</v>
      </c>
      <c r="G2272" t="s">
        <v>11</v>
      </c>
      <c r="H2272" s="1">
        <v>44950</v>
      </c>
      <c r="J2272" s="8" t="str">
        <f>IF(ISBLANK(B2272),"Unknown",B2272)</f>
        <v>Unknown</v>
      </c>
      <c r="K2272" s="5" t="str">
        <f t="shared" si="193"/>
        <v>Unknown</v>
      </c>
      <c r="L2272" s="5">
        <f t="shared" si="193"/>
        <v>1.5</v>
      </c>
      <c r="M2272" s="5">
        <f t="shared" si="194"/>
        <v>3</v>
      </c>
      <c r="N2272" s="8" t="str">
        <f>IF(ISBLANK(F2272),"Unknown",F2272)</f>
        <v>Unknown</v>
      </c>
      <c r="O2272" s="8" t="str">
        <f>IF(ISBLANK(G2272),"Unknown",G2272)</f>
        <v>Takeaway</v>
      </c>
      <c r="P2272" s="6">
        <f>IF(ISBLANK(H2272),"Unknown",H2272)</f>
        <v>44950</v>
      </c>
      <c r="Q2272" s="13">
        <f t="shared" si="195"/>
        <v>0</v>
      </c>
      <c r="R2272" s="13">
        <f t="shared" si="196"/>
        <v>1.5</v>
      </c>
      <c r="S2272" s="11">
        <f t="shared" si="197"/>
        <v>0</v>
      </c>
    </row>
    <row r="2273" spans="1:19" x14ac:dyDescent="0.3">
      <c r="A2273" t="s">
        <v>2292</v>
      </c>
      <c r="B2273" t="s">
        <v>9</v>
      </c>
      <c r="C2273">
        <v>2</v>
      </c>
      <c r="D2273">
        <v>2</v>
      </c>
      <c r="E2273">
        <v>4</v>
      </c>
      <c r="G2273" t="s">
        <v>11</v>
      </c>
      <c r="H2273" s="1">
        <v>45094</v>
      </c>
      <c r="J2273" s="8" t="str">
        <f>IF(ISBLANK(B2273),"Unknown",B2273)</f>
        <v>Coffee</v>
      </c>
      <c r="K2273" s="5">
        <f t="shared" si="193"/>
        <v>2</v>
      </c>
      <c r="L2273" s="5">
        <f t="shared" si="193"/>
        <v>2</v>
      </c>
      <c r="M2273" s="5">
        <f t="shared" si="194"/>
        <v>4</v>
      </c>
      <c r="N2273" s="8" t="str">
        <f>IF(ISBLANK(F2273),"Unknown",F2273)</f>
        <v>Unknown</v>
      </c>
      <c r="O2273" s="8" t="str">
        <f>IF(ISBLANK(G2273),"Unknown",G2273)</f>
        <v>Takeaway</v>
      </c>
      <c r="P2273" s="6">
        <f>IF(ISBLANK(H2273),"Unknown",H2273)</f>
        <v>45094</v>
      </c>
      <c r="Q2273" s="13">
        <f t="shared" si="195"/>
        <v>2</v>
      </c>
      <c r="R2273" s="13">
        <f t="shared" si="196"/>
        <v>2</v>
      </c>
      <c r="S2273" s="11">
        <f t="shared" si="197"/>
        <v>4</v>
      </c>
    </row>
    <row r="2274" spans="1:19" x14ac:dyDescent="0.3">
      <c r="A2274" t="s">
        <v>2293</v>
      </c>
      <c r="B2274" t="s">
        <v>37</v>
      </c>
      <c r="C2274">
        <v>3</v>
      </c>
      <c r="D2274">
        <v>3</v>
      </c>
      <c r="E2274">
        <v>9</v>
      </c>
      <c r="F2274" t="s">
        <v>10</v>
      </c>
      <c r="G2274" s="7" t="s">
        <v>10024</v>
      </c>
      <c r="H2274" s="1">
        <v>45039</v>
      </c>
      <c r="J2274" s="8" t="str">
        <f>IF(ISBLANK(B2274),"Unknown",B2274)</f>
        <v>Juice</v>
      </c>
      <c r="K2274" s="5">
        <f t="shared" si="193"/>
        <v>3</v>
      </c>
      <c r="L2274" s="5">
        <f t="shared" si="193"/>
        <v>3</v>
      </c>
      <c r="M2274" s="5">
        <f t="shared" si="194"/>
        <v>9</v>
      </c>
      <c r="N2274" s="8" t="str">
        <f>IF(ISBLANK(F2274),"Unknown",F2274)</f>
        <v>Credit Card</v>
      </c>
      <c r="O2274" s="8" t="str">
        <f>IF(ISBLANK(G2274),"Unknown",G2274)</f>
        <v>Unknown</v>
      </c>
      <c r="P2274" s="6">
        <f>IF(ISBLANK(H2274),"Unknown",H2274)</f>
        <v>45039</v>
      </c>
      <c r="Q2274" s="13">
        <f t="shared" si="195"/>
        <v>3</v>
      </c>
      <c r="R2274" s="13">
        <f t="shared" si="196"/>
        <v>3</v>
      </c>
      <c r="S2274" s="11">
        <f t="shared" si="197"/>
        <v>9</v>
      </c>
    </row>
    <row r="2275" spans="1:19" x14ac:dyDescent="0.3">
      <c r="A2275" t="s">
        <v>2294</v>
      </c>
      <c r="B2275" t="s">
        <v>17</v>
      </c>
      <c r="C2275">
        <v>1</v>
      </c>
      <c r="D2275">
        <v>1</v>
      </c>
      <c r="E2275">
        <v>1</v>
      </c>
      <c r="H2275" s="1">
        <v>45044</v>
      </c>
      <c r="J2275" s="8" t="str">
        <f>IF(ISBLANK(B2275),"Unknown",B2275)</f>
        <v>Cookie</v>
      </c>
      <c r="K2275" s="5">
        <f t="shared" si="193"/>
        <v>1</v>
      </c>
      <c r="L2275" s="5">
        <f t="shared" si="193"/>
        <v>1</v>
      </c>
      <c r="M2275" s="5">
        <f t="shared" si="194"/>
        <v>1</v>
      </c>
      <c r="N2275" s="8" t="str">
        <f>IF(ISBLANK(F2275),"Unknown",F2275)</f>
        <v>Unknown</v>
      </c>
      <c r="O2275" s="8" t="str">
        <f>IF(ISBLANK(G2275),"Unknown",G2275)</f>
        <v>Unknown</v>
      </c>
      <c r="P2275" s="6">
        <f>IF(ISBLANK(H2275),"Unknown",H2275)</f>
        <v>45044</v>
      </c>
      <c r="Q2275" s="13">
        <f t="shared" si="195"/>
        <v>1</v>
      </c>
      <c r="R2275" s="13">
        <f t="shared" si="196"/>
        <v>1</v>
      </c>
      <c r="S2275" s="11">
        <f t="shared" si="197"/>
        <v>1</v>
      </c>
    </row>
    <row r="2276" spans="1:19" x14ac:dyDescent="0.3">
      <c r="A2276" t="s">
        <v>2295</v>
      </c>
      <c r="B2276" t="s">
        <v>37</v>
      </c>
      <c r="C2276">
        <v>2</v>
      </c>
      <c r="D2276">
        <v>3</v>
      </c>
      <c r="E2276">
        <v>6</v>
      </c>
      <c r="F2276" s="7" t="s">
        <v>10024</v>
      </c>
      <c r="H2276" s="1">
        <v>44941</v>
      </c>
      <c r="J2276" s="8" t="str">
        <f>IF(ISBLANK(B2276),"Unknown",B2276)</f>
        <v>Juice</v>
      </c>
      <c r="K2276" s="5">
        <f t="shared" si="193"/>
        <v>2</v>
      </c>
      <c r="L2276" s="5">
        <f t="shared" si="193"/>
        <v>3</v>
      </c>
      <c r="M2276" s="5">
        <f t="shared" si="194"/>
        <v>6</v>
      </c>
      <c r="N2276" s="8" t="str">
        <f>IF(ISBLANK(F2276),"Unknown",F2276)</f>
        <v>Unknown</v>
      </c>
      <c r="O2276" s="8" t="str">
        <f>IF(ISBLANK(G2276),"Unknown",G2276)</f>
        <v>Unknown</v>
      </c>
      <c r="P2276" s="6">
        <f>IF(ISBLANK(H2276),"Unknown",H2276)</f>
        <v>44941</v>
      </c>
      <c r="Q2276" s="13">
        <f t="shared" si="195"/>
        <v>2</v>
      </c>
      <c r="R2276" s="13">
        <f t="shared" si="196"/>
        <v>3</v>
      </c>
      <c r="S2276" s="11">
        <f t="shared" si="197"/>
        <v>6</v>
      </c>
    </row>
    <row r="2277" spans="1:19" x14ac:dyDescent="0.3">
      <c r="A2277" t="s">
        <v>2296</v>
      </c>
      <c r="B2277" t="s">
        <v>19</v>
      </c>
      <c r="C2277">
        <v>2</v>
      </c>
      <c r="D2277">
        <v>5</v>
      </c>
      <c r="E2277">
        <v>10</v>
      </c>
      <c r="F2277" t="s">
        <v>21</v>
      </c>
      <c r="H2277" s="1">
        <v>45051</v>
      </c>
      <c r="J2277" s="8" t="str">
        <f>IF(ISBLANK(B2277),"Unknown",B2277)</f>
        <v>Salad</v>
      </c>
      <c r="K2277" s="5">
        <f t="shared" si="193"/>
        <v>2</v>
      </c>
      <c r="L2277" s="5">
        <f t="shared" si="193"/>
        <v>5</v>
      </c>
      <c r="M2277" s="5">
        <f t="shared" si="194"/>
        <v>10</v>
      </c>
      <c r="N2277" s="8" t="str">
        <f>IF(ISBLANK(F2277),"Unknown",F2277)</f>
        <v>Digital Wallet</v>
      </c>
      <c r="O2277" s="8" t="str">
        <f>IF(ISBLANK(G2277),"Unknown",G2277)</f>
        <v>Unknown</v>
      </c>
      <c r="P2277" s="6">
        <f>IF(ISBLANK(H2277),"Unknown",H2277)</f>
        <v>45051</v>
      </c>
      <c r="Q2277" s="13">
        <f t="shared" si="195"/>
        <v>2</v>
      </c>
      <c r="R2277" s="13">
        <f t="shared" si="196"/>
        <v>5</v>
      </c>
      <c r="S2277" s="11">
        <f t="shared" si="197"/>
        <v>10</v>
      </c>
    </row>
    <row r="2278" spans="1:19" x14ac:dyDescent="0.3">
      <c r="A2278" t="s">
        <v>2297</v>
      </c>
      <c r="B2278" t="s">
        <v>17</v>
      </c>
      <c r="C2278">
        <v>3</v>
      </c>
      <c r="D2278">
        <v>1</v>
      </c>
      <c r="E2278">
        <v>3</v>
      </c>
      <c r="F2278" t="s">
        <v>14</v>
      </c>
      <c r="G2278" s="7" t="s">
        <v>10024</v>
      </c>
      <c r="H2278" s="1">
        <v>45064</v>
      </c>
      <c r="J2278" s="8" t="str">
        <f>IF(ISBLANK(B2278),"Unknown",B2278)</f>
        <v>Cookie</v>
      </c>
      <c r="K2278" s="5">
        <f t="shared" si="193"/>
        <v>3</v>
      </c>
      <c r="L2278" s="5">
        <f t="shared" si="193"/>
        <v>1</v>
      </c>
      <c r="M2278" s="5">
        <f t="shared" si="194"/>
        <v>3</v>
      </c>
      <c r="N2278" s="8" t="str">
        <f>IF(ISBLANK(F2278),"Unknown",F2278)</f>
        <v>Cash</v>
      </c>
      <c r="O2278" s="8" t="str">
        <f>IF(ISBLANK(G2278),"Unknown",G2278)</f>
        <v>Unknown</v>
      </c>
      <c r="P2278" s="6">
        <f>IF(ISBLANK(H2278),"Unknown",H2278)</f>
        <v>45064</v>
      </c>
      <c r="Q2278" s="13">
        <f t="shared" si="195"/>
        <v>3</v>
      </c>
      <c r="R2278" s="13">
        <f t="shared" si="196"/>
        <v>1</v>
      </c>
      <c r="S2278" s="11">
        <f t="shared" si="197"/>
        <v>3</v>
      </c>
    </row>
    <row r="2279" spans="1:19" x14ac:dyDescent="0.3">
      <c r="A2279" t="s">
        <v>2298</v>
      </c>
      <c r="B2279" t="s">
        <v>17</v>
      </c>
      <c r="C2279">
        <v>1</v>
      </c>
      <c r="D2279">
        <v>1</v>
      </c>
      <c r="E2279">
        <v>1</v>
      </c>
      <c r="H2279" s="1">
        <v>44998</v>
      </c>
      <c r="J2279" s="8" t="str">
        <f>IF(ISBLANK(B2279),"Unknown",B2279)</f>
        <v>Cookie</v>
      </c>
      <c r="K2279" s="5">
        <f t="shared" si="193"/>
        <v>1</v>
      </c>
      <c r="L2279" s="5">
        <f t="shared" si="193"/>
        <v>1</v>
      </c>
      <c r="M2279" s="5">
        <f t="shared" si="194"/>
        <v>1</v>
      </c>
      <c r="N2279" s="8" t="str">
        <f>IF(ISBLANK(F2279),"Unknown",F2279)</f>
        <v>Unknown</v>
      </c>
      <c r="O2279" s="8" t="str">
        <f>IF(ISBLANK(G2279),"Unknown",G2279)</f>
        <v>Unknown</v>
      </c>
      <c r="P2279" s="6">
        <f>IF(ISBLANK(H2279),"Unknown",H2279)</f>
        <v>44998</v>
      </c>
      <c r="Q2279" s="13">
        <f t="shared" si="195"/>
        <v>1</v>
      </c>
      <c r="R2279" s="13">
        <f t="shared" si="196"/>
        <v>1</v>
      </c>
      <c r="S2279" s="11">
        <f t="shared" si="197"/>
        <v>1</v>
      </c>
    </row>
    <row r="2280" spans="1:19" x14ac:dyDescent="0.3">
      <c r="A2280" t="s">
        <v>2299</v>
      </c>
      <c r="B2280" t="s">
        <v>23</v>
      </c>
      <c r="C2280">
        <v>4</v>
      </c>
      <c r="D2280">
        <v>4</v>
      </c>
      <c r="E2280">
        <v>16</v>
      </c>
      <c r="H2280" s="1">
        <v>45267</v>
      </c>
      <c r="J2280" s="8" t="str">
        <f>IF(ISBLANK(B2280),"Unknown",B2280)</f>
        <v>Smoothie</v>
      </c>
      <c r="K2280" s="5">
        <f t="shared" si="193"/>
        <v>4</v>
      </c>
      <c r="L2280" s="5">
        <f t="shared" si="193"/>
        <v>4</v>
      </c>
      <c r="M2280" s="5">
        <f t="shared" si="194"/>
        <v>16</v>
      </c>
      <c r="N2280" s="8" t="str">
        <f>IF(ISBLANK(F2280),"Unknown",F2280)</f>
        <v>Unknown</v>
      </c>
      <c r="O2280" s="8" t="str">
        <f>IF(ISBLANK(G2280),"Unknown",G2280)</f>
        <v>Unknown</v>
      </c>
      <c r="P2280" s="6">
        <f>IF(ISBLANK(H2280),"Unknown",H2280)</f>
        <v>45267</v>
      </c>
      <c r="Q2280" s="13">
        <f t="shared" si="195"/>
        <v>4</v>
      </c>
      <c r="R2280" s="13">
        <f t="shared" si="196"/>
        <v>4</v>
      </c>
      <c r="S2280" s="11">
        <f t="shared" si="197"/>
        <v>16</v>
      </c>
    </row>
    <row r="2281" spans="1:19" x14ac:dyDescent="0.3">
      <c r="A2281" t="s">
        <v>2300</v>
      </c>
      <c r="B2281" t="s">
        <v>37</v>
      </c>
      <c r="C2281">
        <v>4</v>
      </c>
      <c r="D2281">
        <v>3</v>
      </c>
      <c r="E2281">
        <v>12</v>
      </c>
      <c r="F2281" s="7" t="s">
        <v>10024</v>
      </c>
      <c r="H2281" s="1">
        <v>45051</v>
      </c>
      <c r="J2281" s="8" t="str">
        <f>IF(ISBLANK(B2281),"Unknown",B2281)</f>
        <v>Juice</v>
      </c>
      <c r="K2281" s="5">
        <f t="shared" si="193"/>
        <v>4</v>
      </c>
      <c r="L2281" s="5">
        <f t="shared" si="193"/>
        <v>3</v>
      </c>
      <c r="M2281" s="5">
        <f t="shared" si="194"/>
        <v>12</v>
      </c>
      <c r="N2281" s="8" t="str">
        <f>IF(ISBLANK(F2281),"Unknown",F2281)</f>
        <v>Unknown</v>
      </c>
      <c r="O2281" s="8" t="str">
        <f>IF(ISBLANK(G2281),"Unknown",G2281)</f>
        <v>Unknown</v>
      </c>
      <c r="P2281" s="6">
        <f>IF(ISBLANK(H2281),"Unknown",H2281)</f>
        <v>45051</v>
      </c>
      <c r="Q2281" s="13">
        <f t="shared" si="195"/>
        <v>4</v>
      </c>
      <c r="R2281" s="13">
        <f t="shared" si="196"/>
        <v>3</v>
      </c>
      <c r="S2281" s="11">
        <f t="shared" si="197"/>
        <v>12</v>
      </c>
    </row>
    <row r="2282" spans="1:19" x14ac:dyDescent="0.3">
      <c r="A2282" t="s">
        <v>2301</v>
      </c>
      <c r="B2282" s="7" t="s">
        <v>10024</v>
      </c>
      <c r="C2282">
        <v>2</v>
      </c>
      <c r="D2282">
        <v>4</v>
      </c>
      <c r="E2282">
        <v>8</v>
      </c>
      <c r="F2282" t="s">
        <v>10</v>
      </c>
      <c r="G2282" t="s">
        <v>15</v>
      </c>
      <c r="H2282" s="1">
        <v>45245</v>
      </c>
      <c r="J2282" s="8" t="str">
        <f>IF(ISBLANK(B2282),"Unknown",B2282)</f>
        <v>Unknown</v>
      </c>
      <c r="K2282" s="5">
        <f t="shared" si="193"/>
        <v>2</v>
      </c>
      <c r="L2282" s="5">
        <f t="shared" si="193"/>
        <v>4</v>
      </c>
      <c r="M2282" s="5">
        <f t="shared" si="194"/>
        <v>8</v>
      </c>
      <c r="N2282" s="8" t="str">
        <f>IF(ISBLANK(F2282),"Unknown",F2282)</f>
        <v>Credit Card</v>
      </c>
      <c r="O2282" s="8" t="str">
        <f>IF(ISBLANK(G2282),"Unknown",G2282)</f>
        <v>In-store</v>
      </c>
      <c r="P2282" s="6">
        <f>IF(ISBLANK(H2282),"Unknown",H2282)</f>
        <v>45245</v>
      </c>
      <c r="Q2282" s="13">
        <f t="shared" si="195"/>
        <v>2</v>
      </c>
      <c r="R2282" s="13">
        <f t="shared" si="196"/>
        <v>4</v>
      </c>
      <c r="S2282" s="11">
        <f t="shared" si="197"/>
        <v>8</v>
      </c>
    </row>
    <row r="2283" spans="1:19" x14ac:dyDescent="0.3">
      <c r="A2283" t="s">
        <v>2302</v>
      </c>
      <c r="B2283" s="7" t="s">
        <v>10024</v>
      </c>
      <c r="C2283">
        <v>3</v>
      </c>
      <c r="D2283">
        <v>1.5</v>
      </c>
      <c r="E2283" s="7" t="s">
        <v>10024</v>
      </c>
      <c r="F2283" t="s">
        <v>21</v>
      </c>
      <c r="H2283" s="1">
        <v>45133</v>
      </c>
      <c r="J2283" s="8" t="str">
        <f>IF(ISBLANK(B2283),"Unknown",B2283)</f>
        <v>Unknown</v>
      </c>
      <c r="K2283" s="5">
        <f t="shared" si="193"/>
        <v>3</v>
      </c>
      <c r="L2283" s="5">
        <f t="shared" si="193"/>
        <v>1.5</v>
      </c>
      <c r="M2283" s="5" t="str">
        <f t="shared" si="194"/>
        <v>Unknown</v>
      </c>
      <c r="N2283" s="8" t="str">
        <f>IF(ISBLANK(F2283),"Unknown",F2283)</f>
        <v>Digital Wallet</v>
      </c>
      <c r="O2283" s="8" t="str">
        <f>IF(ISBLANK(G2283),"Unknown",G2283)</f>
        <v>Unknown</v>
      </c>
      <c r="P2283" s="6">
        <f>IF(ISBLANK(H2283),"Unknown",H2283)</f>
        <v>45133</v>
      </c>
      <c r="Q2283" s="13">
        <f t="shared" si="195"/>
        <v>3</v>
      </c>
      <c r="R2283" s="13">
        <f t="shared" si="196"/>
        <v>1.5</v>
      </c>
      <c r="S2283" s="11">
        <f t="shared" si="197"/>
        <v>4.5</v>
      </c>
    </row>
    <row r="2284" spans="1:19" x14ac:dyDescent="0.3">
      <c r="A2284" t="s">
        <v>2303</v>
      </c>
      <c r="B2284" t="s">
        <v>23</v>
      </c>
      <c r="C2284">
        <v>5</v>
      </c>
      <c r="D2284">
        <v>4</v>
      </c>
      <c r="E2284">
        <v>20</v>
      </c>
      <c r="F2284" t="s">
        <v>14</v>
      </c>
      <c r="H2284" s="1">
        <v>45100</v>
      </c>
      <c r="J2284" s="8" t="str">
        <f>IF(ISBLANK(B2284),"Unknown",B2284)</f>
        <v>Smoothie</v>
      </c>
      <c r="K2284" s="5">
        <f t="shared" si="193"/>
        <v>5</v>
      </c>
      <c r="L2284" s="5">
        <f t="shared" si="193"/>
        <v>4</v>
      </c>
      <c r="M2284" s="5">
        <f t="shared" si="194"/>
        <v>20</v>
      </c>
      <c r="N2284" s="8" t="str">
        <f>IF(ISBLANK(F2284),"Unknown",F2284)</f>
        <v>Cash</v>
      </c>
      <c r="O2284" s="8" t="str">
        <f>IF(ISBLANK(G2284),"Unknown",G2284)</f>
        <v>Unknown</v>
      </c>
      <c r="P2284" s="6">
        <f>IF(ISBLANK(H2284),"Unknown",H2284)</f>
        <v>45100</v>
      </c>
      <c r="Q2284" s="13">
        <f t="shared" si="195"/>
        <v>5</v>
      </c>
      <c r="R2284" s="13">
        <f t="shared" si="196"/>
        <v>4</v>
      </c>
      <c r="S2284" s="11">
        <f t="shared" si="197"/>
        <v>20</v>
      </c>
    </row>
    <row r="2285" spans="1:19" x14ac:dyDescent="0.3">
      <c r="A2285" t="s">
        <v>2304</v>
      </c>
      <c r="B2285" t="s">
        <v>19</v>
      </c>
      <c r="C2285">
        <v>5</v>
      </c>
      <c r="D2285">
        <v>5</v>
      </c>
      <c r="E2285">
        <v>25</v>
      </c>
      <c r="H2285" s="1">
        <v>45123</v>
      </c>
      <c r="J2285" s="8" t="str">
        <f>IF(ISBLANK(B2285),"Unknown",B2285)</f>
        <v>Salad</v>
      </c>
      <c r="K2285" s="5">
        <f t="shared" si="193"/>
        <v>5</v>
      </c>
      <c r="L2285" s="5">
        <f t="shared" si="193"/>
        <v>5</v>
      </c>
      <c r="M2285" s="5">
        <f t="shared" si="194"/>
        <v>25</v>
      </c>
      <c r="N2285" s="8" t="str">
        <f>IF(ISBLANK(F2285),"Unknown",F2285)</f>
        <v>Unknown</v>
      </c>
      <c r="O2285" s="8" t="str">
        <f>IF(ISBLANK(G2285),"Unknown",G2285)</f>
        <v>Unknown</v>
      </c>
      <c r="P2285" s="6">
        <f>IF(ISBLANK(H2285),"Unknown",H2285)</f>
        <v>45123</v>
      </c>
      <c r="Q2285" s="13">
        <f t="shared" si="195"/>
        <v>5</v>
      </c>
      <c r="R2285" s="13">
        <f t="shared" si="196"/>
        <v>5</v>
      </c>
      <c r="S2285" s="11">
        <f t="shared" si="197"/>
        <v>25</v>
      </c>
    </row>
    <row r="2286" spans="1:19" x14ac:dyDescent="0.3">
      <c r="A2286" t="s">
        <v>2305</v>
      </c>
      <c r="B2286" t="s">
        <v>37</v>
      </c>
      <c r="C2286" s="7" t="s">
        <v>10024</v>
      </c>
      <c r="D2286">
        <v>3</v>
      </c>
      <c r="E2286">
        <v>9</v>
      </c>
      <c r="G2286" t="s">
        <v>11</v>
      </c>
      <c r="H2286" s="1">
        <v>45070</v>
      </c>
      <c r="J2286" s="8" t="str">
        <f>IF(ISBLANK(B2286),"Unknown",B2286)</f>
        <v>Juice</v>
      </c>
      <c r="K2286" s="5" t="str">
        <f t="shared" si="193"/>
        <v>Unknown</v>
      </c>
      <c r="L2286" s="5">
        <f t="shared" si="193"/>
        <v>3</v>
      </c>
      <c r="M2286" s="5">
        <f t="shared" si="194"/>
        <v>9</v>
      </c>
      <c r="N2286" s="8" t="str">
        <f>IF(ISBLANK(F2286),"Unknown",F2286)</f>
        <v>Unknown</v>
      </c>
      <c r="O2286" s="8" t="str">
        <f>IF(ISBLANK(G2286),"Unknown",G2286)</f>
        <v>Takeaway</v>
      </c>
      <c r="P2286" s="6">
        <f>IF(ISBLANK(H2286),"Unknown",H2286)</f>
        <v>45070</v>
      </c>
      <c r="Q2286" s="13">
        <f t="shared" si="195"/>
        <v>0</v>
      </c>
      <c r="R2286" s="13">
        <f t="shared" si="196"/>
        <v>3</v>
      </c>
      <c r="S2286" s="11">
        <f t="shared" si="197"/>
        <v>0</v>
      </c>
    </row>
    <row r="2287" spans="1:19" x14ac:dyDescent="0.3">
      <c r="A2287" t="s">
        <v>2306</v>
      </c>
      <c r="B2287" t="s">
        <v>19</v>
      </c>
      <c r="C2287">
        <v>2</v>
      </c>
      <c r="D2287">
        <v>5</v>
      </c>
      <c r="E2287">
        <v>10</v>
      </c>
      <c r="G2287" t="s">
        <v>11</v>
      </c>
      <c r="H2287" s="1">
        <v>45143</v>
      </c>
      <c r="J2287" s="8" t="str">
        <f>IF(ISBLANK(B2287),"Unknown",B2287)</f>
        <v>Salad</v>
      </c>
      <c r="K2287" s="5">
        <f t="shared" si="193"/>
        <v>2</v>
      </c>
      <c r="L2287" s="5">
        <f t="shared" si="193"/>
        <v>5</v>
      </c>
      <c r="M2287" s="5">
        <f t="shared" si="194"/>
        <v>10</v>
      </c>
      <c r="N2287" s="8" t="str">
        <f>IF(ISBLANK(F2287),"Unknown",F2287)</f>
        <v>Unknown</v>
      </c>
      <c r="O2287" s="8" t="str">
        <f>IF(ISBLANK(G2287),"Unknown",G2287)</f>
        <v>Takeaway</v>
      </c>
      <c r="P2287" s="6">
        <f>IF(ISBLANK(H2287),"Unknown",H2287)</f>
        <v>45143</v>
      </c>
      <c r="Q2287" s="13">
        <f t="shared" si="195"/>
        <v>2</v>
      </c>
      <c r="R2287" s="13">
        <f t="shared" si="196"/>
        <v>5</v>
      </c>
      <c r="S2287" s="11">
        <f t="shared" si="197"/>
        <v>10</v>
      </c>
    </row>
    <row r="2288" spans="1:19" x14ac:dyDescent="0.3">
      <c r="A2288" t="s">
        <v>2307</v>
      </c>
      <c r="B2288" t="s">
        <v>37</v>
      </c>
      <c r="C2288">
        <v>2</v>
      </c>
      <c r="D2288">
        <v>3</v>
      </c>
      <c r="E2288">
        <v>6</v>
      </c>
      <c r="H2288" s="1">
        <v>45092</v>
      </c>
      <c r="J2288" s="8" t="str">
        <f>IF(ISBLANK(B2288),"Unknown",B2288)</f>
        <v>Juice</v>
      </c>
      <c r="K2288" s="5">
        <f t="shared" si="193"/>
        <v>2</v>
      </c>
      <c r="L2288" s="5">
        <f t="shared" si="193"/>
        <v>3</v>
      </c>
      <c r="M2288" s="5">
        <f t="shared" si="194"/>
        <v>6</v>
      </c>
      <c r="N2288" s="8" t="str">
        <f>IF(ISBLANK(F2288),"Unknown",F2288)</f>
        <v>Unknown</v>
      </c>
      <c r="O2288" s="8" t="str">
        <f>IF(ISBLANK(G2288),"Unknown",G2288)</f>
        <v>Unknown</v>
      </c>
      <c r="P2288" s="6">
        <f>IF(ISBLANK(H2288),"Unknown",H2288)</f>
        <v>45092</v>
      </c>
      <c r="Q2288" s="13">
        <f t="shared" si="195"/>
        <v>2</v>
      </c>
      <c r="R2288" s="13">
        <f t="shared" si="196"/>
        <v>3</v>
      </c>
      <c r="S2288" s="11">
        <f t="shared" si="197"/>
        <v>6</v>
      </c>
    </row>
    <row r="2289" spans="1:19" x14ac:dyDescent="0.3">
      <c r="A2289" t="s">
        <v>2308</v>
      </c>
      <c r="B2289" s="7" t="s">
        <v>10024</v>
      </c>
      <c r="C2289">
        <v>5</v>
      </c>
      <c r="D2289">
        <v>4</v>
      </c>
      <c r="E2289">
        <v>20</v>
      </c>
      <c r="F2289" t="s">
        <v>21</v>
      </c>
      <c r="H2289" s="1">
        <v>44951</v>
      </c>
      <c r="J2289" s="8" t="str">
        <f>IF(ISBLANK(B2289),"Unknown",B2289)</f>
        <v>Unknown</v>
      </c>
      <c r="K2289" s="5">
        <f t="shared" si="193"/>
        <v>5</v>
      </c>
      <c r="L2289" s="5">
        <f t="shared" si="193"/>
        <v>4</v>
      </c>
      <c r="M2289" s="5">
        <f t="shared" si="194"/>
        <v>20</v>
      </c>
      <c r="N2289" s="8" t="str">
        <f>IF(ISBLANK(F2289),"Unknown",F2289)</f>
        <v>Digital Wallet</v>
      </c>
      <c r="O2289" s="8" t="str">
        <f>IF(ISBLANK(G2289),"Unknown",G2289)</f>
        <v>Unknown</v>
      </c>
      <c r="P2289" s="6">
        <f>IF(ISBLANK(H2289),"Unknown",H2289)</f>
        <v>44951</v>
      </c>
      <c r="Q2289" s="13">
        <f t="shared" si="195"/>
        <v>5</v>
      </c>
      <c r="R2289" s="13">
        <f t="shared" si="196"/>
        <v>4</v>
      </c>
      <c r="S2289" s="11">
        <f t="shared" si="197"/>
        <v>20</v>
      </c>
    </row>
    <row r="2290" spans="1:19" x14ac:dyDescent="0.3">
      <c r="A2290" t="s">
        <v>2309</v>
      </c>
      <c r="B2290" t="s">
        <v>9</v>
      </c>
      <c r="C2290">
        <v>4</v>
      </c>
      <c r="D2290">
        <v>2</v>
      </c>
      <c r="E2290">
        <v>8</v>
      </c>
      <c r="F2290" t="s">
        <v>10</v>
      </c>
      <c r="G2290" t="s">
        <v>11</v>
      </c>
      <c r="H2290" s="1">
        <v>45210</v>
      </c>
      <c r="J2290" s="8" t="str">
        <f>IF(ISBLANK(B2290),"Unknown",B2290)</f>
        <v>Coffee</v>
      </c>
      <c r="K2290" s="5">
        <f t="shared" si="193"/>
        <v>4</v>
      </c>
      <c r="L2290" s="5">
        <f t="shared" si="193"/>
        <v>2</v>
      </c>
      <c r="M2290" s="5">
        <f t="shared" si="194"/>
        <v>8</v>
      </c>
      <c r="N2290" s="8" t="str">
        <f>IF(ISBLANK(F2290),"Unknown",F2290)</f>
        <v>Credit Card</v>
      </c>
      <c r="O2290" s="8" t="str">
        <f>IF(ISBLANK(G2290),"Unknown",G2290)</f>
        <v>Takeaway</v>
      </c>
      <c r="P2290" s="6">
        <f>IF(ISBLANK(H2290),"Unknown",H2290)</f>
        <v>45210</v>
      </c>
      <c r="Q2290" s="13">
        <f t="shared" si="195"/>
        <v>4</v>
      </c>
      <c r="R2290" s="13">
        <f t="shared" si="196"/>
        <v>2</v>
      </c>
      <c r="S2290" s="11">
        <f t="shared" si="197"/>
        <v>8</v>
      </c>
    </row>
    <row r="2291" spans="1:19" x14ac:dyDescent="0.3">
      <c r="A2291" t="s">
        <v>2310</v>
      </c>
      <c r="B2291" s="7" t="s">
        <v>10024</v>
      </c>
      <c r="C2291">
        <v>4</v>
      </c>
      <c r="D2291" s="7" t="s">
        <v>10024</v>
      </c>
      <c r="F2291" s="7" t="s">
        <v>10024</v>
      </c>
      <c r="H2291" s="1">
        <v>45269</v>
      </c>
      <c r="J2291" s="8" t="str">
        <f>IF(ISBLANK(B2291),"Unknown",B2291)</f>
        <v>Unknown</v>
      </c>
      <c r="K2291" s="5">
        <f t="shared" si="193"/>
        <v>4</v>
      </c>
      <c r="L2291" s="5" t="str">
        <f t="shared" si="193"/>
        <v>Unknown</v>
      </c>
      <c r="M2291" s="5" t="str">
        <f t="shared" si="194"/>
        <v>0</v>
      </c>
      <c r="N2291" s="8" t="str">
        <f>IF(ISBLANK(F2291),"Unknown",F2291)</f>
        <v>Unknown</v>
      </c>
      <c r="O2291" s="8" t="str">
        <f>IF(ISBLANK(G2291),"Unknown",G2291)</f>
        <v>Unknown</v>
      </c>
      <c r="P2291" s="6">
        <f>IF(ISBLANK(H2291),"Unknown",H2291)</f>
        <v>45269</v>
      </c>
      <c r="Q2291" s="13">
        <f t="shared" si="195"/>
        <v>4</v>
      </c>
      <c r="R2291" s="13">
        <f t="shared" si="196"/>
        <v>0</v>
      </c>
      <c r="S2291" s="11">
        <f t="shared" si="197"/>
        <v>0</v>
      </c>
    </row>
    <row r="2292" spans="1:19" x14ac:dyDescent="0.3">
      <c r="A2292" t="s">
        <v>2311</v>
      </c>
      <c r="B2292" t="s">
        <v>63</v>
      </c>
      <c r="C2292">
        <v>4</v>
      </c>
      <c r="D2292">
        <v>1.5</v>
      </c>
      <c r="E2292">
        <v>6</v>
      </c>
      <c r="H2292" s="1">
        <v>45222</v>
      </c>
      <c r="J2292" s="8" t="str">
        <f>IF(ISBLANK(B2292),"Unknown",B2292)</f>
        <v>Tea</v>
      </c>
      <c r="K2292" s="5">
        <f t="shared" si="193"/>
        <v>4</v>
      </c>
      <c r="L2292" s="5">
        <f t="shared" si="193"/>
        <v>1.5</v>
      </c>
      <c r="M2292" s="5">
        <f t="shared" si="194"/>
        <v>6</v>
      </c>
      <c r="N2292" s="8" t="str">
        <f>IF(ISBLANK(F2292),"Unknown",F2292)</f>
        <v>Unknown</v>
      </c>
      <c r="O2292" s="8" t="str">
        <f>IF(ISBLANK(G2292),"Unknown",G2292)</f>
        <v>Unknown</v>
      </c>
      <c r="P2292" s="6">
        <f>IF(ISBLANK(H2292),"Unknown",H2292)</f>
        <v>45222</v>
      </c>
      <c r="Q2292" s="13">
        <f t="shared" si="195"/>
        <v>4</v>
      </c>
      <c r="R2292" s="13">
        <f t="shared" si="196"/>
        <v>1.5</v>
      </c>
      <c r="S2292" s="11">
        <f t="shared" si="197"/>
        <v>6</v>
      </c>
    </row>
    <row r="2293" spans="1:19" x14ac:dyDescent="0.3">
      <c r="A2293" t="s">
        <v>2312</v>
      </c>
      <c r="B2293" t="s">
        <v>19</v>
      </c>
      <c r="C2293">
        <v>4</v>
      </c>
      <c r="D2293">
        <v>5</v>
      </c>
      <c r="E2293">
        <v>20</v>
      </c>
      <c r="F2293" t="s">
        <v>10</v>
      </c>
      <c r="G2293" t="s">
        <v>15</v>
      </c>
      <c r="H2293" s="1">
        <v>45095</v>
      </c>
      <c r="J2293" s="8" t="str">
        <f>IF(ISBLANK(B2293),"Unknown",B2293)</f>
        <v>Salad</v>
      </c>
      <c r="K2293" s="5">
        <f t="shared" si="193"/>
        <v>4</v>
      </c>
      <c r="L2293" s="5">
        <f t="shared" si="193"/>
        <v>5</v>
      </c>
      <c r="M2293" s="5">
        <f t="shared" si="194"/>
        <v>20</v>
      </c>
      <c r="N2293" s="8" t="str">
        <f>IF(ISBLANK(F2293),"Unknown",F2293)</f>
        <v>Credit Card</v>
      </c>
      <c r="O2293" s="8" t="str">
        <f>IF(ISBLANK(G2293),"Unknown",G2293)</f>
        <v>In-store</v>
      </c>
      <c r="P2293" s="6">
        <f>IF(ISBLANK(H2293),"Unknown",H2293)</f>
        <v>45095</v>
      </c>
      <c r="Q2293" s="13">
        <f t="shared" si="195"/>
        <v>4</v>
      </c>
      <c r="R2293" s="13">
        <f t="shared" si="196"/>
        <v>5</v>
      </c>
      <c r="S2293" s="11">
        <f t="shared" si="197"/>
        <v>20</v>
      </c>
    </row>
    <row r="2294" spans="1:19" x14ac:dyDescent="0.3">
      <c r="A2294" t="s">
        <v>2313</v>
      </c>
      <c r="B2294" t="s">
        <v>63</v>
      </c>
      <c r="C2294">
        <v>1</v>
      </c>
      <c r="D2294">
        <v>1.5</v>
      </c>
      <c r="E2294">
        <v>1.5</v>
      </c>
      <c r="F2294" t="s">
        <v>14</v>
      </c>
      <c r="G2294" t="s">
        <v>11</v>
      </c>
      <c r="H2294" s="1">
        <v>45139</v>
      </c>
      <c r="J2294" s="8" t="str">
        <f>IF(ISBLANK(B2294),"Unknown",B2294)</f>
        <v>Tea</v>
      </c>
      <c r="K2294" s="5">
        <f t="shared" si="193"/>
        <v>1</v>
      </c>
      <c r="L2294" s="5">
        <f t="shared" si="193"/>
        <v>1.5</v>
      </c>
      <c r="M2294" s="5">
        <f t="shared" si="194"/>
        <v>1.5</v>
      </c>
      <c r="N2294" s="8" t="str">
        <f>IF(ISBLANK(F2294),"Unknown",F2294)</f>
        <v>Cash</v>
      </c>
      <c r="O2294" s="8" t="str">
        <f>IF(ISBLANK(G2294),"Unknown",G2294)</f>
        <v>Takeaway</v>
      </c>
      <c r="P2294" s="6">
        <f>IF(ISBLANK(H2294),"Unknown",H2294)</f>
        <v>45139</v>
      </c>
      <c r="Q2294" s="13">
        <f t="shared" si="195"/>
        <v>1</v>
      </c>
      <c r="R2294" s="13">
        <f t="shared" si="196"/>
        <v>1.5</v>
      </c>
      <c r="S2294" s="11">
        <f t="shared" si="197"/>
        <v>1.5</v>
      </c>
    </row>
    <row r="2295" spans="1:19" x14ac:dyDescent="0.3">
      <c r="A2295" t="s">
        <v>2314</v>
      </c>
      <c r="B2295" t="s">
        <v>19</v>
      </c>
      <c r="C2295">
        <v>4</v>
      </c>
      <c r="D2295">
        <v>5</v>
      </c>
      <c r="E2295">
        <v>20</v>
      </c>
      <c r="F2295" t="s">
        <v>14</v>
      </c>
      <c r="G2295" t="s">
        <v>15</v>
      </c>
      <c r="H2295" s="1">
        <v>45144</v>
      </c>
      <c r="J2295" s="8" t="str">
        <f>IF(ISBLANK(B2295),"Unknown",B2295)</f>
        <v>Salad</v>
      </c>
      <c r="K2295" s="5">
        <f t="shared" si="193"/>
        <v>4</v>
      </c>
      <c r="L2295" s="5">
        <f t="shared" si="193"/>
        <v>5</v>
      </c>
      <c r="M2295" s="5">
        <f t="shared" si="194"/>
        <v>20</v>
      </c>
      <c r="N2295" s="8" t="str">
        <f>IF(ISBLANK(F2295),"Unknown",F2295)</f>
        <v>Cash</v>
      </c>
      <c r="O2295" s="8" t="str">
        <f>IF(ISBLANK(G2295),"Unknown",G2295)</f>
        <v>In-store</v>
      </c>
      <c r="P2295" s="6">
        <f>IF(ISBLANK(H2295),"Unknown",H2295)</f>
        <v>45144</v>
      </c>
      <c r="Q2295" s="13">
        <f t="shared" si="195"/>
        <v>4</v>
      </c>
      <c r="R2295" s="13">
        <f t="shared" si="196"/>
        <v>5</v>
      </c>
      <c r="S2295" s="11">
        <f t="shared" si="197"/>
        <v>20</v>
      </c>
    </row>
    <row r="2296" spans="1:19" x14ac:dyDescent="0.3">
      <c r="A2296" t="s">
        <v>2315</v>
      </c>
      <c r="B2296" t="s">
        <v>13</v>
      </c>
      <c r="C2296">
        <v>3</v>
      </c>
      <c r="D2296">
        <v>3</v>
      </c>
      <c r="E2296">
        <v>9</v>
      </c>
      <c r="F2296" t="s">
        <v>14</v>
      </c>
      <c r="G2296" s="7" t="s">
        <v>10024</v>
      </c>
      <c r="H2296" s="1">
        <v>45072</v>
      </c>
      <c r="J2296" s="8" t="str">
        <f>IF(ISBLANK(B2296),"Unknown",B2296)</f>
        <v>Cake</v>
      </c>
      <c r="K2296" s="5">
        <f t="shared" si="193"/>
        <v>3</v>
      </c>
      <c r="L2296" s="5">
        <f t="shared" si="193"/>
        <v>3</v>
      </c>
      <c r="M2296" s="5">
        <f t="shared" si="194"/>
        <v>9</v>
      </c>
      <c r="N2296" s="8" t="str">
        <f>IF(ISBLANK(F2296),"Unknown",F2296)</f>
        <v>Cash</v>
      </c>
      <c r="O2296" s="8" t="str">
        <f>IF(ISBLANK(G2296),"Unknown",G2296)</f>
        <v>Unknown</v>
      </c>
      <c r="P2296" s="6">
        <f>IF(ISBLANK(H2296),"Unknown",H2296)</f>
        <v>45072</v>
      </c>
      <c r="Q2296" s="13">
        <f t="shared" si="195"/>
        <v>3</v>
      </c>
      <c r="R2296" s="13">
        <f t="shared" si="196"/>
        <v>3</v>
      </c>
      <c r="S2296" s="11">
        <f t="shared" si="197"/>
        <v>9</v>
      </c>
    </row>
    <row r="2297" spans="1:19" x14ac:dyDescent="0.3">
      <c r="A2297" t="s">
        <v>2316</v>
      </c>
      <c r="B2297" t="s">
        <v>9</v>
      </c>
      <c r="C2297">
        <v>3</v>
      </c>
      <c r="D2297">
        <v>2</v>
      </c>
      <c r="E2297">
        <v>6</v>
      </c>
      <c r="H2297" s="1">
        <v>44946</v>
      </c>
      <c r="J2297" s="8" t="str">
        <f>IF(ISBLANK(B2297),"Unknown",B2297)</f>
        <v>Coffee</v>
      </c>
      <c r="K2297" s="5">
        <f t="shared" si="193"/>
        <v>3</v>
      </c>
      <c r="L2297" s="5">
        <f t="shared" si="193"/>
        <v>2</v>
      </c>
      <c r="M2297" s="5">
        <f t="shared" si="194"/>
        <v>6</v>
      </c>
      <c r="N2297" s="8" t="str">
        <f>IF(ISBLANK(F2297),"Unknown",F2297)</f>
        <v>Unknown</v>
      </c>
      <c r="O2297" s="8" t="str">
        <f>IF(ISBLANK(G2297),"Unknown",G2297)</f>
        <v>Unknown</v>
      </c>
      <c r="P2297" s="6">
        <f>IF(ISBLANK(H2297),"Unknown",H2297)</f>
        <v>44946</v>
      </c>
      <c r="Q2297" s="13">
        <f t="shared" si="195"/>
        <v>3</v>
      </c>
      <c r="R2297" s="13">
        <f t="shared" si="196"/>
        <v>2</v>
      </c>
      <c r="S2297" s="11">
        <f t="shared" si="197"/>
        <v>6</v>
      </c>
    </row>
    <row r="2298" spans="1:19" x14ac:dyDescent="0.3">
      <c r="A2298" t="s">
        <v>2317</v>
      </c>
      <c r="B2298" t="s">
        <v>19</v>
      </c>
      <c r="C2298">
        <v>5</v>
      </c>
      <c r="D2298">
        <v>5</v>
      </c>
      <c r="E2298">
        <v>25</v>
      </c>
      <c r="G2298" t="s">
        <v>11</v>
      </c>
      <c r="H2298" s="1">
        <v>45123</v>
      </c>
      <c r="J2298" s="8" t="str">
        <f>IF(ISBLANK(B2298),"Unknown",B2298)</f>
        <v>Salad</v>
      </c>
      <c r="K2298" s="5">
        <f t="shared" si="193"/>
        <v>5</v>
      </c>
      <c r="L2298" s="5">
        <f t="shared" si="193"/>
        <v>5</v>
      </c>
      <c r="M2298" s="5">
        <f t="shared" si="194"/>
        <v>25</v>
      </c>
      <c r="N2298" s="8" t="str">
        <f>IF(ISBLANK(F2298),"Unknown",F2298)</f>
        <v>Unknown</v>
      </c>
      <c r="O2298" s="8" t="str">
        <f>IF(ISBLANK(G2298),"Unknown",G2298)</f>
        <v>Takeaway</v>
      </c>
      <c r="P2298" s="6">
        <f>IF(ISBLANK(H2298),"Unknown",H2298)</f>
        <v>45123</v>
      </c>
      <c r="Q2298" s="13">
        <f t="shared" si="195"/>
        <v>5</v>
      </c>
      <c r="R2298" s="13">
        <f t="shared" si="196"/>
        <v>5</v>
      </c>
      <c r="S2298" s="11">
        <f t="shared" si="197"/>
        <v>25</v>
      </c>
    </row>
    <row r="2299" spans="1:19" x14ac:dyDescent="0.3">
      <c r="A2299" t="s">
        <v>2318</v>
      </c>
      <c r="B2299" t="s">
        <v>63</v>
      </c>
      <c r="C2299">
        <v>1</v>
      </c>
      <c r="D2299">
        <v>1.5</v>
      </c>
      <c r="E2299">
        <v>1.5</v>
      </c>
      <c r="F2299" s="7" t="s">
        <v>10024</v>
      </c>
      <c r="H2299" s="1">
        <v>44935</v>
      </c>
      <c r="J2299" s="8" t="str">
        <f>IF(ISBLANK(B2299),"Unknown",B2299)</f>
        <v>Tea</v>
      </c>
      <c r="K2299" s="5">
        <f t="shared" si="193"/>
        <v>1</v>
      </c>
      <c r="L2299" s="5">
        <f t="shared" si="193"/>
        <v>1.5</v>
      </c>
      <c r="M2299" s="5">
        <f t="shared" si="194"/>
        <v>1.5</v>
      </c>
      <c r="N2299" s="8" t="str">
        <f>IF(ISBLANK(F2299),"Unknown",F2299)</f>
        <v>Unknown</v>
      </c>
      <c r="O2299" s="8" t="str">
        <f>IF(ISBLANK(G2299),"Unknown",G2299)</f>
        <v>Unknown</v>
      </c>
      <c r="P2299" s="6">
        <f>IF(ISBLANK(H2299),"Unknown",H2299)</f>
        <v>44935</v>
      </c>
      <c r="Q2299" s="13">
        <f t="shared" si="195"/>
        <v>1</v>
      </c>
      <c r="R2299" s="13">
        <f t="shared" si="196"/>
        <v>1.5</v>
      </c>
      <c r="S2299" s="11">
        <f t="shared" si="197"/>
        <v>1.5</v>
      </c>
    </row>
    <row r="2300" spans="1:19" x14ac:dyDescent="0.3">
      <c r="A2300" t="s">
        <v>2319</v>
      </c>
      <c r="B2300" t="s">
        <v>23</v>
      </c>
      <c r="C2300">
        <v>5</v>
      </c>
      <c r="D2300">
        <v>4</v>
      </c>
      <c r="E2300">
        <v>20</v>
      </c>
      <c r="F2300" t="s">
        <v>10</v>
      </c>
      <c r="G2300" s="7" t="s">
        <v>10024</v>
      </c>
      <c r="H2300" s="1">
        <v>45050</v>
      </c>
      <c r="J2300" s="8" t="str">
        <f>IF(ISBLANK(B2300),"Unknown",B2300)</f>
        <v>Smoothie</v>
      </c>
      <c r="K2300" s="5">
        <f t="shared" si="193"/>
        <v>5</v>
      </c>
      <c r="L2300" s="5">
        <f t="shared" si="193"/>
        <v>4</v>
      </c>
      <c r="M2300" s="5">
        <f t="shared" si="194"/>
        <v>20</v>
      </c>
      <c r="N2300" s="8" t="str">
        <f>IF(ISBLANK(F2300),"Unknown",F2300)</f>
        <v>Credit Card</v>
      </c>
      <c r="O2300" s="8" t="str">
        <f>IF(ISBLANK(G2300),"Unknown",G2300)</f>
        <v>Unknown</v>
      </c>
      <c r="P2300" s="6">
        <f>IF(ISBLANK(H2300),"Unknown",H2300)</f>
        <v>45050</v>
      </c>
      <c r="Q2300" s="13">
        <f t="shared" si="195"/>
        <v>5</v>
      </c>
      <c r="R2300" s="13">
        <f t="shared" si="196"/>
        <v>4</v>
      </c>
      <c r="S2300" s="11">
        <f t="shared" si="197"/>
        <v>20</v>
      </c>
    </row>
    <row r="2301" spans="1:19" x14ac:dyDescent="0.3">
      <c r="A2301" t="s">
        <v>2320</v>
      </c>
      <c r="B2301" t="s">
        <v>17</v>
      </c>
      <c r="C2301">
        <v>2</v>
      </c>
      <c r="D2301">
        <v>1</v>
      </c>
      <c r="E2301">
        <v>2</v>
      </c>
      <c r="F2301" t="s">
        <v>21</v>
      </c>
      <c r="H2301" s="1">
        <v>44980</v>
      </c>
      <c r="J2301" s="8" t="str">
        <f>IF(ISBLANK(B2301),"Unknown",B2301)</f>
        <v>Cookie</v>
      </c>
      <c r="K2301" s="5">
        <f t="shared" si="193"/>
        <v>2</v>
      </c>
      <c r="L2301" s="5">
        <f t="shared" si="193"/>
        <v>1</v>
      </c>
      <c r="M2301" s="5">
        <f t="shared" si="194"/>
        <v>2</v>
      </c>
      <c r="N2301" s="8" t="str">
        <f>IF(ISBLANK(F2301),"Unknown",F2301)</f>
        <v>Digital Wallet</v>
      </c>
      <c r="O2301" s="8" t="str">
        <f>IF(ISBLANK(G2301),"Unknown",G2301)</f>
        <v>Unknown</v>
      </c>
      <c r="P2301" s="6">
        <f>IF(ISBLANK(H2301),"Unknown",H2301)</f>
        <v>44980</v>
      </c>
      <c r="Q2301" s="13">
        <f t="shared" si="195"/>
        <v>2</v>
      </c>
      <c r="R2301" s="13">
        <f t="shared" si="196"/>
        <v>1</v>
      </c>
      <c r="S2301" s="11">
        <f t="shared" si="197"/>
        <v>2</v>
      </c>
    </row>
    <row r="2302" spans="1:19" x14ac:dyDescent="0.3">
      <c r="A2302" t="s">
        <v>2321</v>
      </c>
      <c r="B2302" t="s">
        <v>23</v>
      </c>
      <c r="C2302">
        <v>3</v>
      </c>
      <c r="D2302">
        <v>4</v>
      </c>
      <c r="E2302">
        <v>12</v>
      </c>
      <c r="F2302" s="7" t="s">
        <v>10024</v>
      </c>
      <c r="G2302" t="s">
        <v>11</v>
      </c>
      <c r="H2302" s="1">
        <v>45153</v>
      </c>
      <c r="J2302" s="8" t="str">
        <f>IF(ISBLANK(B2302),"Unknown",B2302)</f>
        <v>Smoothie</v>
      </c>
      <c r="K2302" s="5">
        <f t="shared" si="193"/>
        <v>3</v>
      </c>
      <c r="L2302" s="5">
        <f t="shared" si="193"/>
        <v>4</v>
      </c>
      <c r="M2302" s="5">
        <f t="shared" si="194"/>
        <v>12</v>
      </c>
      <c r="N2302" s="8" t="str">
        <f>IF(ISBLANK(F2302),"Unknown",F2302)</f>
        <v>Unknown</v>
      </c>
      <c r="O2302" s="8" t="str">
        <f>IF(ISBLANK(G2302),"Unknown",G2302)</f>
        <v>Takeaway</v>
      </c>
      <c r="P2302" s="6">
        <f>IF(ISBLANK(H2302),"Unknown",H2302)</f>
        <v>45153</v>
      </c>
      <c r="Q2302" s="13">
        <f t="shared" si="195"/>
        <v>3</v>
      </c>
      <c r="R2302" s="13">
        <f t="shared" si="196"/>
        <v>4</v>
      </c>
      <c r="S2302" s="11">
        <f t="shared" si="197"/>
        <v>12</v>
      </c>
    </row>
    <row r="2303" spans="1:19" x14ac:dyDescent="0.3">
      <c r="A2303" t="s">
        <v>2322</v>
      </c>
      <c r="B2303" t="s">
        <v>37</v>
      </c>
      <c r="C2303">
        <v>1</v>
      </c>
      <c r="D2303">
        <v>3</v>
      </c>
      <c r="E2303">
        <v>3</v>
      </c>
      <c r="F2303" t="s">
        <v>10</v>
      </c>
      <c r="G2303" s="7" t="s">
        <v>10024</v>
      </c>
      <c r="H2303" s="1">
        <v>45180</v>
      </c>
      <c r="J2303" s="8" t="str">
        <f>IF(ISBLANK(B2303),"Unknown",B2303)</f>
        <v>Juice</v>
      </c>
      <c r="K2303" s="5">
        <f t="shared" si="193"/>
        <v>1</v>
      </c>
      <c r="L2303" s="5">
        <f t="shared" si="193"/>
        <v>3</v>
      </c>
      <c r="M2303" s="5">
        <f t="shared" si="194"/>
        <v>3</v>
      </c>
      <c r="N2303" s="8" t="str">
        <f>IF(ISBLANK(F2303),"Unknown",F2303)</f>
        <v>Credit Card</v>
      </c>
      <c r="O2303" s="8" t="str">
        <f>IF(ISBLANK(G2303),"Unknown",G2303)</f>
        <v>Unknown</v>
      </c>
      <c r="P2303" s="6">
        <f>IF(ISBLANK(H2303),"Unknown",H2303)</f>
        <v>45180</v>
      </c>
      <c r="Q2303" s="13">
        <f t="shared" si="195"/>
        <v>1</v>
      </c>
      <c r="R2303" s="13">
        <f t="shared" si="196"/>
        <v>3</v>
      </c>
      <c r="S2303" s="11">
        <f t="shared" si="197"/>
        <v>3</v>
      </c>
    </row>
    <row r="2304" spans="1:19" x14ac:dyDescent="0.3">
      <c r="A2304" t="s">
        <v>2323</v>
      </c>
      <c r="B2304" s="7" t="s">
        <v>10024</v>
      </c>
      <c r="C2304">
        <v>1</v>
      </c>
      <c r="D2304">
        <v>4</v>
      </c>
      <c r="E2304">
        <v>4</v>
      </c>
      <c r="F2304" t="s">
        <v>10</v>
      </c>
      <c r="G2304" t="s">
        <v>15</v>
      </c>
      <c r="H2304" s="1">
        <v>44933</v>
      </c>
      <c r="J2304" s="8" t="str">
        <f>IF(ISBLANK(B2304),"Unknown",B2304)</f>
        <v>Unknown</v>
      </c>
      <c r="K2304" s="5">
        <f t="shared" si="193"/>
        <v>1</v>
      </c>
      <c r="L2304" s="5">
        <f t="shared" si="193"/>
        <v>4</v>
      </c>
      <c r="M2304" s="5">
        <f t="shared" si="194"/>
        <v>4</v>
      </c>
      <c r="N2304" s="8" t="str">
        <f>IF(ISBLANK(F2304),"Unknown",F2304)</f>
        <v>Credit Card</v>
      </c>
      <c r="O2304" s="8" t="str">
        <f>IF(ISBLANK(G2304),"Unknown",G2304)</f>
        <v>In-store</v>
      </c>
      <c r="P2304" s="6">
        <f>IF(ISBLANK(H2304),"Unknown",H2304)</f>
        <v>44933</v>
      </c>
      <c r="Q2304" s="13">
        <f t="shared" si="195"/>
        <v>1</v>
      </c>
      <c r="R2304" s="13">
        <f t="shared" si="196"/>
        <v>4</v>
      </c>
      <c r="S2304" s="11">
        <f t="shared" si="197"/>
        <v>4</v>
      </c>
    </row>
    <row r="2305" spans="1:19" x14ac:dyDescent="0.3">
      <c r="A2305" t="s">
        <v>2324</v>
      </c>
      <c r="B2305" t="s">
        <v>9</v>
      </c>
      <c r="C2305">
        <v>5</v>
      </c>
      <c r="D2305">
        <v>2</v>
      </c>
      <c r="E2305">
        <v>10</v>
      </c>
      <c r="F2305" s="7" t="s">
        <v>10024</v>
      </c>
      <c r="G2305" t="s">
        <v>11</v>
      </c>
      <c r="H2305" s="1">
        <v>45209</v>
      </c>
      <c r="J2305" s="8" t="str">
        <f>IF(ISBLANK(B2305),"Unknown",B2305)</f>
        <v>Coffee</v>
      </c>
      <c r="K2305" s="5">
        <f t="shared" si="193"/>
        <v>5</v>
      </c>
      <c r="L2305" s="5">
        <f t="shared" si="193"/>
        <v>2</v>
      </c>
      <c r="M2305" s="5">
        <f t="shared" si="194"/>
        <v>10</v>
      </c>
      <c r="N2305" s="8" t="str">
        <f>IF(ISBLANK(F2305),"Unknown",F2305)</f>
        <v>Unknown</v>
      </c>
      <c r="O2305" s="8" t="str">
        <f>IF(ISBLANK(G2305),"Unknown",G2305)</f>
        <v>Takeaway</v>
      </c>
      <c r="P2305" s="6">
        <f>IF(ISBLANK(H2305),"Unknown",H2305)</f>
        <v>45209</v>
      </c>
      <c r="Q2305" s="13">
        <f t="shared" si="195"/>
        <v>5</v>
      </c>
      <c r="R2305" s="13">
        <f t="shared" si="196"/>
        <v>2</v>
      </c>
      <c r="S2305" s="11">
        <f t="shared" si="197"/>
        <v>10</v>
      </c>
    </row>
    <row r="2306" spans="1:19" x14ac:dyDescent="0.3">
      <c r="A2306" t="s">
        <v>2325</v>
      </c>
      <c r="B2306" t="s">
        <v>19</v>
      </c>
      <c r="C2306">
        <v>2</v>
      </c>
      <c r="D2306">
        <v>5</v>
      </c>
      <c r="E2306">
        <v>10</v>
      </c>
      <c r="G2306" t="s">
        <v>15</v>
      </c>
      <c r="H2306" s="1">
        <v>45104</v>
      </c>
      <c r="J2306" s="8" t="str">
        <f>IF(ISBLANK(B2306),"Unknown",B2306)</f>
        <v>Salad</v>
      </c>
      <c r="K2306" s="5">
        <f t="shared" si="193"/>
        <v>2</v>
      </c>
      <c r="L2306" s="5">
        <f t="shared" si="193"/>
        <v>5</v>
      </c>
      <c r="M2306" s="5">
        <f t="shared" si="194"/>
        <v>10</v>
      </c>
      <c r="N2306" s="8" t="str">
        <f>IF(ISBLANK(F2306),"Unknown",F2306)</f>
        <v>Unknown</v>
      </c>
      <c r="O2306" s="8" t="str">
        <f>IF(ISBLANK(G2306),"Unknown",G2306)</f>
        <v>In-store</v>
      </c>
      <c r="P2306" s="6">
        <f>IF(ISBLANK(H2306),"Unknown",H2306)</f>
        <v>45104</v>
      </c>
      <c r="Q2306" s="13">
        <f t="shared" si="195"/>
        <v>2</v>
      </c>
      <c r="R2306" s="13">
        <f t="shared" si="196"/>
        <v>5</v>
      </c>
      <c r="S2306" s="11">
        <f t="shared" si="197"/>
        <v>10</v>
      </c>
    </row>
    <row r="2307" spans="1:19" x14ac:dyDescent="0.3">
      <c r="A2307" t="s">
        <v>2326</v>
      </c>
      <c r="B2307" t="s">
        <v>23</v>
      </c>
      <c r="C2307">
        <v>2</v>
      </c>
      <c r="D2307">
        <v>4</v>
      </c>
      <c r="E2307">
        <v>8</v>
      </c>
      <c r="H2307" s="1">
        <v>45009</v>
      </c>
      <c r="J2307" s="8" t="str">
        <f>IF(ISBLANK(B2307),"Unknown",B2307)</f>
        <v>Smoothie</v>
      </c>
      <c r="K2307" s="5">
        <f t="shared" ref="K2307:L2370" si="198">IF(ISBLANK(C2307),"0",C2307)</f>
        <v>2</v>
      </c>
      <c r="L2307" s="5">
        <f t="shared" si="198"/>
        <v>4</v>
      </c>
      <c r="M2307" s="5">
        <f t="shared" ref="M2307:M2370" si="199">IF(ISBLANK(E2307),"0",E2307)</f>
        <v>8</v>
      </c>
      <c r="N2307" s="8" t="str">
        <f>IF(ISBLANK(F2307),"Unknown",F2307)</f>
        <v>Unknown</v>
      </c>
      <c r="O2307" s="8" t="str">
        <f>IF(ISBLANK(G2307),"Unknown",G2307)</f>
        <v>Unknown</v>
      </c>
      <c r="P2307" s="6">
        <f>IF(ISBLANK(H2307),"Unknown",H2307)</f>
        <v>45009</v>
      </c>
      <c r="Q2307" s="13">
        <f t="shared" ref="Q2307:Q2370" si="200">IF(K2307="Unknown",0,K2307)</f>
        <v>2</v>
      </c>
      <c r="R2307" s="13">
        <f t="shared" ref="R2307:R2370" si="201">IF(L2307="Unknown",0,L2307)</f>
        <v>4</v>
      </c>
      <c r="S2307" s="11">
        <f t="shared" ref="S2307:S2370" si="202">Q2307*R2307</f>
        <v>8</v>
      </c>
    </row>
    <row r="2308" spans="1:19" x14ac:dyDescent="0.3">
      <c r="A2308" t="s">
        <v>2327</v>
      </c>
      <c r="B2308" t="s">
        <v>63</v>
      </c>
      <c r="C2308">
        <v>2</v>
      </c>
      <c r="D2308">
        <v>1.5</v>
      </c>
      <c r="E2308">
        <v>3</v>
      </c>
      <c r="F2308" t="s">
        <v>10</v>
      </c>
      <c r="G2308" t="s">
        <v>11</v>
      </c>
      <c r="H2308" s="1">
        <v>44978</v>
      </c>
      <c r="J2308" s="8" t="str">
        <f>IF(ISBLANK(B2308),"Unknown",B2308)</f>
        <v>Tea</v>
      </c>
      <c r="K2308" s="5">
        <f t="shared" si="198"/>
        <v>2</v>
      </c>
      <c r="L2308" s="5">
        <f t="shared" si="198"/>
        <v>1.5</v>
      </c>
      <c r="M2308" s="5">
        <f t="shared" si="199"/>
        <v>3</v>
      </c>
      <c r="N2308" s="8" t="str">
        <f>IF(ISBLANK(F2308),"Unknown",F2308)</f>
        <v>Credit Card</v>
      </c>
      <c r="O2308" s="8" t="str">
        <f>IF(ISBLANK(G2308),"Unknown",G2308)</f>
        <v>Takeaway</v>
      </c>
      <c r="P2308" s="6">
        <f>IF(ISBLANK(H2308),"Unknown",H2308)</f>
        <v>44978</v>
      </c>
      <c r="Q2308" s="13">
        <f t="shared" si="200"/>
        <v>2</v>
      </c>
      <c r="R2308" s="13">
        <f t="shared" si="201"/>
        <v>1.5</v>
      </c>
      <c r="S2308" s="11">
        <f t="shared" si="202"/>
        <v>3</v>
      </c>
    </row>
    <row r="2309" spans="1:19" x14ac:dyDescent="0.3">
      <c r="A2309" t="s">
        <v>2328</v>
      </c>
      <c r="B2309" t="s">
        <v>26</v>
      </c>
      <c r="C2309">
        <v>1</v>
      </c>
      <c r="D2309">
        <v>4</v>
      </c>
      <c r="E2309">
        <v>4</v>
      </c>
      <c r="F2309" t="s">
        <v>10</v>
      </c>
      <c r="H2309" s="1">
        <v>44944</v>
      </c>
      <c r="J2309" s="8" t="str">
        <f>IF(ISBLANK(B2309),"Unknown",B2309)</f>
        <v>Sandwich</v>
      </c>
      <c r="K2309" s="5">
        <f t="shared" si="198"/>
        <v>1</v>
      </c>
      <c r="L2309" s="5">
        <f t="shared" si="198"/>
        <v>4</v>
      </c>
      <c r="M2309" s="5">
        <f t="shared" si="199"/>
        <v>4</v>
      </c>
      <c r="N2309" s="8" t="str">
        <f>IF(ISBLANK(F2309),"Unknown",F2309)</f>
        <v>Credit Card</v>
      </c>
      <c r="O2309" s="8" t="str">
        <f>IF(ISBLANK(G2309),"Unknown",G2309)</f>
        <v>Unknown</v>
      </c>
      <c r="P2309" s="6">
        <f>IF(ISBLANK(H2309),"Unknown",H2309)</f>
        <v>44944</v>
      </c>
      <c r="Q2309" s="13">
        <f t="shared" si="200"/>
        <v>1</v>
      </c>
      <c r="R2309" s="13">
        <f t="shared" si="201"/>
        <v>4</v>
      </c>
      <c r="S2309" s="11">
        <f t="shared" si="202"/>
        <v>4</v>
      </c>
    </row>
    <row r="2310" spans="1:19" x14ac:dyDescent="0.3">
      <c r="A2310" t="s">
        <v>2329</v>
      </c>
      <c r="B2310" t="s">
        <v>19</v>
      </c>
      <c r="D2310">
        <v>5</v>
      </c>
      <c r="E2310">
        <v>15</v>
      </c>
      <c r="F2310" t="s">
        <v>10</v>
      </c>
      <c r="G2310" t="s">
        <v>15</v>
      </c>
      <c r="H2310" s="1">
        <v>45148</v>
      </c>
      <c r="J2310" s="8" t="str">
        <f>IF(ISBLANK(B2310),"Unknown",B2310)</f>
        <v>Salad</v>
      </c>
      <c r="K2310" s="5" t="str">
        <f t="shared" si="198"/>
        <v>0</v>
      </c>
      <c r="L2310" s="5">
        <f t="shared" si="198"/>
        <v>5</v>
      </c>
      <c r="M2310" s="5">
        <f t="shared" si="199"/>
        <v>15</v>
      </c>
      <c r="N2310" s="8" t="str">
        <f>IF(ISBLANK(F2310),"Unknown",F2310)</f>
        <v>Credit Card</v>
      </c>
      <c r="O2310" s="8" t="str">
        <f>IF(ISBLANK(G2310),"Unknown",G2310)</f>
        <v>In-store</v>
      </c>
      <c r="P2310" s="6">
        <f>IF(ISBLANK(H2310),"Unknown",H2310)</f>
        <v>45148</v>
      </c>
      <c r="Q2310" s="13" t="str">
        <f t="shared" si="200"/>
        <v>0</v>
      </c>
      <c r="R2310" s="13">
        <f t="shared" si="201"/>
        <v>5</v>
      </c>
      <c r="S2310" s="11">
        <f t="shared" si="202"/>
        <v>0</v>
      </c>
    </row>
    <row r="2311" spans="1:19" x14ac:dyDescent="0.3">
      <c r="A2311" t="s">
        <v>2330</v>
      </c>
      <c r="B2311" t="s">
        <v>63</v>
      </c>
      <c r="C2311">
        <v>4</v>
      </c>
      <c r="D2311">
        <v>1.5</v>
      </c>
      <c r="E2311">
        <v>6</v>
      </c>
      <c r="F2311" t="s">
        <v>10</v>
      </c>
      <c r="G2311" t="s">
        <v>11</v>
      </c>
      <c r="H2311" s="1">
        <v>44978</v>
      </c>
      <c r="J2311" s="8" t="str">
        <f>IF(ISBLANK(B2311),"Unknown",B2311)</f>
        <v>Tea</v>
      </c>
      <c r="K2311" s="5">
        <f t="shared" si="198"/>
        <v>4</v>
      </c>
      <c r="L2311" s="5">
        <f t="shared" si="198"/>
        <v>1.5</v>
      </c>
      <c r="M2311" s="5">
        <f t="shared" si="199"/>
        <v>6</v>
      </c>
      <c r="N2311" s="8" t="str">
        <f>IF(ISBLANK(F2311),"Unknown",F2311)</f>
        <v>Credit Card</v>
      </c>
      <c r="O2311" s="8" t="str">
        <f>IF(ISBLANK(G2311),"Unknown",G2311)</f>
        <v>Takeaway</v>
      </c>
      <c r="P2311" s="6">
        <f>IF(ISBLANK(H2311),"Unknown",H2311)</f>
        <v>44978</v>
      </c>
      <c r="Q2311" s="13">
        <f t="shared" si="200"/>
        <v>4</v>
      </c>
      <c r="R2311" s="13">
        <f t="shared" si="201"/>
        <v>1.5</v>
      </c>
      <c r="S2311" s="11">
        <f t="shared" si="202"/>
        <v>6</v>
      </c>
    </row>
    <row r="2312" spans="1:19" x14ac:dyDescent="0.3">
      <c r="A2312" t="s">
        <v>2331</v>
      </c>
      <c r="B2312" t="s">
        <v>19</v>
      </c>
      <c r="C2312">
        <v>4</v>
      </c>
      <c r="D2312">
        <v>5</v>
      </c>
      <c r="E2312">
        <v>20</v>
      </c>
      <c r="F2312" t="s">
        <v>10</v>
      </c>
      <c r="H2312" s="1">
        <v>45007</v>
      </c>
      <c r="J2312" s="8" t="str">
        <f>IF(ISBLANK(B2312),"Unknown",B2312)</f>
        <v>Salad</v>
      </c>
      <c r="K2312" s="5">
        <f t="shared" si="198"/>
        <v>4</v>
      </c>
      <c r="L2312" s="5">
        <f t="shared" si="198"/>
        <v>5</v>
      </c>
      <c r="M2312" s="5">
        <f t="shared" si="199"/>
        <v>20</v>
      </c>
      <c r="N2312" s="8" t="str">
        <f>IF(ISBLANK(F2312),"Unknown",F2312)</f>
        <v>Credit Card</v>
      </c>
      <c r="O2312" s="8" t="str">
        <f>IF(ISBLANK(G2312),"Unknown",G2312)</f>
        <v>Unknown</v>
      </c>
      <c r="P2312" s="6">
        <f>IF(ISBLANK(H2312),"Unknown",H2312)</f>
        <v>45007</v>
      </c>
      <c r="Q2312" s="13">
        <f t="shared" si="200"/>
        <v>4</v>
      </c>
      <c r="R2312" s="13">
        <f t="shared" si="201"/>
        <v>5</v>
      </c>
      <c r="S2312" s="11">
        <f t="shared" si="202"/>
        <v>20</v>
      </c>
    </row>
    <row r="2313" spans="1:19" x14ac:dyDescent="0.3">
      <c r="A2313" t="s">
        <v>2332</v>
      </c>
      <c r="B2313" t="s">
        <v>9</v>
      </c>
      <c r="C2313">
        <v>5</v>
      </c>
      <c r="D2313">
        <v>2</v>
      </c>
      <c r="E2313">
        <v>10</v>
      </c>
      <c r="F2313" t="s">
        <v>14</v>
      </c>
      <c r="H2313" s="1">
        <v>45243</v>
      </c>
      <c r="J2313" s="8" t="str">
        <f>IF(ISBLANK(B2313),"Unknown",B2313)</f>
        <v>Coffee</v>
      </c>
      <c r="K2313" s="5">
        <f t="shared" si="198"/>
        <v>5</v>
      </c>
      <c r="L2313" s="5">
        <f t="shared" si="198"/>
        <v>2</v>
      </c>
      <c r="M2313" s="5">
        <f t="shared" si="199"/>
        <v>10</v>
      </c>
      <c r="N2313" s="8" t="str">
        <f>IF(ISBLANK(F2313),"Unknown",F2313)</f>
        <v>Cash</v>
      </c>
      <c r="O2313" s="8" t="str">
        <f>IF(ISBLANK(G2313),"Unknown",G2313)</f>
        <v>Unknown</v>
      </c>
      <c r="P2313" s="6">
        <f>IF(ISBLANK(H2313),"Unknown",H2313)</f>
        <v>45243</v>
      </c>
      <c r="Q2313" s="13">
        <f t="shared" si="200"/>
        <v>5</v>
      </c>
      <c r="R2313" s="13">
        <f t="shared" si="201"/>
        <v>2</v>
      </c>
      <c r="S2313" s="11">
        <f t="shared" si="202"/>
        <v>10</v>
      </c>
    </row>
    <row r="2314" spans="1:19" x14ac:dyDescent="0.3">
      <c r="A2314" t="s">
        <v>2333</v>
      </c>
      <c r="B2314" t="s">
        <v>23</v>
      </c>
      <c r="C2314">
        <v>4</v>
      </c>
      <c r="D2314">
        <v>4</v>
      </c>
      <c r="E2314">
        <v>16</v>
      </c>
      <c r="F2314" t="s">
        <v>14</v>
      </c>
      <c r="H2314" s="1">
        <v>45070</v>
      </c>
      <c r="J2314" s="8" t="str">
        <f>IF(ISBLANK(B2314),"Unknown",B2314)</f>
        <v>Smoothie</v>
      </c>
      <c r="K2314" s="5">
        <f t="shared" si="198"/>
        <v>4</v>
      </c>
      <c r="L2314" s="5">
        <f t="shared" si="198"/>
        <v>4</v>
      </c>
      <c r="M2314" s="5">
        <f t="shared" si="199"/>
        <v>16</v>
      </c>
      <c r="N2314" s="8" t="str">
        <f>IF(ISBLANK(F2314),"Unknown",F2314)</f>
        <v>Cash</v>
      </c>
      <c r="O2314" s="8" t="str">
        <f>IF(ISBLANK(G2314),"Unknown",G2314)</f>
        <v>Unknown</v>
      </c>
      <c r="P2314" s="6">
        <f>IF(ISBLANK(H2314),"Unknown",H2314)</f>
        <v>45070</v>
      </c>
      <c r="Q2314" s="13">
        <f t="shared" si="200"/>
        <v>4</v>
      </c>
      <c r="R2314" s="13">
        <f t="shared" si="201"/>
        <v>4</v>
      </c>
      <c r="S2314" s="11">
        <f t="shared" si="202"/>
        <v>16</v>
      </c>
    </row>
    <row r="2315" spans="1:19" x14ac:dyDescent="0.3">
      <c r="A2315" t="s">
        <v>2334</v>
      </c>
      <c r="B2315" t="s">
        <v>19</v>
      </c>
      <c r="C2315">
        <v>3</v>
      </c>
      <c r="D2315" s="7" t="s">
        <v>10024</v>
      </c>
      <c r="E2315">
        <v>15</v>
      </c>
      <c r="G2315" t="s">
        <v>15</v>
      </c>
      <c r="H2315" s="1">
        <v>45172</v>
      </c>
      <c r="J2315" s="8" t="str">
        <f>IF(ISBLANK(B2315),"Unknown",B2315)</f>
        <v>Salad</v>
      </c>
      <c r="K2315" s="5">
        <f t="shared" si="198"/>
        <v>3</v>
      </c>
      <c r="L2315" s="5" t="str">
        <f t="shared" si="198"/>
        <v>Unknown</v>
      </c>
      <c r="M2315" s="5">
        <f t="shared" si="199"/>
        <v>15</v>
      </c>
      <c r="N2315" s="8" t="str">
        <f>IF(ISBLANK(F2315),"Unknown",F2315)</f>
        <v>Unknown</v>
      </c>
      <c r="O2315" s="8" t="str">
        <f>IF(ISBLANK(G2315),"Unknown",G2315)</f>
        <v>In-store</v>
      </c>
      <c r="P2315" s="6">
        <f>IF(ISBLANK(H2315),"Unknown",H2315)</f>
        <v>45172</v>
      </c>
      <c r="Q2315" s="13">
        <f t="shared" si="200"/>
        <v>3</v>
      </c>
      <c r="R2315" s="13">
        <f t="shared" si="201"/>
        <v>0</v>
      </c>
      <c r="S2315" s="11">
        <f t="shared" si="202"/>
        <v>0</v>
      </c>
    </row>
    <row r="2316" spans="1:19" x14ac:dyDescent="0.3">
      <c r="A2316" t="s">
        <v>2335</v>
      </c>
      <c r="B2316" t="s">
        <v>9</v>
      </c>
      <c r="C2316">
        <v>2</v>
      </c>
      <c r="D2316">
        <v>2</v>
      </c>
      <c r="E2316">
        <v>4</v>
      </c>
      <c r="F2316" t="s">
        <v>21</v>
      </c>
      <c r="G2316" t="s">
        <v>11</v>
      </c>
      <c r="H2316" s="1">
        <v>45235</v>
      </c>
      <c r="J2316" s="8" t="str">
        <f>IF(ISBLANK(B2316),"Unknown",B2316)</f>
        <v>Coffee</v>
      </c>
      <c r="K2316" s="5">
        <f t="shared" si="198"/>
        <v>2</v>
      </c>
      <c r="L2316" s="5">
        <f t="shared" si="198"/>
        <v>2</v>
      </c>
      <c r="M2316" s="5">
        <f t="shared" si="199"/>
        <v>4</v>
      </c>
      <c r="N2316" s="8" t="str">
        <f>IF(ISBLANK(F2316),"Unknown",F2316)</f>
        <v>Digital Wallet</v>
      </c>
      <c r="O2316" s="8" t="str">
        <f>IF(ISBLANK(G2316),"Unknown",G2316)</f>
        <v>Takeaway</v>
      </c>
      <c r="P2316" s="6">
        <f>IF(ISBLANK(H2316),"Unknown",H2316)</f>
        <v>45235</v>
      </c>
      <c r="Q2316" s="13">
        <f t="shared" si="200"/>
        <v>2</v>
      </c>
      <c r="R2316" s="13">
        <f t="shared" si="201"/>
        <v>2</v>
      </c>
      <c r="S2316" s="11">
        <f t="shared" si="202"/>
        <v>4</v>
      </c>
    </row>
    <row r="2317" spans="1:19" x14ac:dyDescent="0.3">
      <c r="A2317" t="s">
        <v>2336</v>
      </c>
      <c r="B2317" t="s">
        <v>26</v>
      </c>
      <c r="C2317">
        <v>5</v>
      </c>
      <c r="E2317">
        <v>20</v>
      </c>
      <c r="F2317" t="s">
        <v>14</v>
      </c>
      <c r="G2317" t="s">
        <v>11</v>
      </c>
      <c r="H2317" s="1">
        <v>45063</v>
      </c>
      <c r="J2317" s="8" t="str">
        <f>IF(ISBLANK(B2317),"Unknown",B2317)</f>
        <v>Sandwich</v>
      </c>
      <c r="K2317" s="5">
        <f t="shared" si="198"/>
        <v>5</v>
      </c>
      <c r="L2317" s="5" t="str">
        <f t="shared" si="198"/>
        <v>0</v>
      </c>
      <c r="M2317" s="5">
        <f t="shared" si="199"/>
        <v>20</v>
      </c>
      <c r="N2317" s="8" t="str">
        <f>IF(ISBLANK(F2317),"Unknown",F2317)</f>
        <v>Cash</v>
      </c>
      <c r="O2317" s="8" t="str">
        <f>IF(ISBLANK(G2317),"Unknown",G2317)</f>
        <v>Takeaway</v>
      </c>
      <c r="P2317" s="6">
        <f>IF(ISBLANK(H2317),"Unknown",H2317)</f>
        <v>45063</v>
      </c>
      <c r="Q2317" s="13">
        <f t="shared" si="200"/>
        <v>5</v>
      </c>
      <c r="R2317" s="13" t="str">
        <f t="shared" si="201"/>
        <v>0</v>
      </c>
      <c r="S2317" s="11">
        <f t="shared" si="202"/>
        <v>0</v>
      </c>
    </row>
    <row r="2318" spans="1:19" x14ac:dyDescent="0.3">
      <c r="A2318" t="s">
        <v>2337</v>
      </c>
      <c r="B2318" t="s">
        <v>13</v>
      </c>
      <c r="C2318">
        <v>2</v>
      </c>
      <c r="D2318">
        <v>3</v>
      </c>
      <c r="E2318">
        <v>6</v>
      </c>
      <c r="G2318" t="s">
        <v>11</v>
      </c>
      <c r="H2318" s="1">
        <v>44964</v>
      </c>
      <c r="J2318" s="8" t="str">
        <f>IF(ISBLANK(B2318),"Unknown",B2318)</f>
        <v>Cake</v>
      </c>
      <c r="K2318" s="5">
        <f t="shared" si="198"/>
        <v>2</v>
      </c>
      <c r="L2318" s="5">
        <f t="shared" si="198"/>
        <v>3</v>
      </c>
      <c r="M2318" s="5">
        <f t="shared" si="199"/>
        <v>6</v>
      </c>
      <c r="N2318" s="8" t="str">
        <f>IF(ISBLANK(F2318),"Unknown",F2318)</f>
        <v>Unknown</v>
      </c>
      <c r="O2318" s="8" t="str">
        <f>IF(ISBLANK(G2318),"Unknown",G2318)</f>
        <v>Takeaway</v>
      </c>
      <c r="P2318" s="6">
        <f>IF(ISBLANK(H2318),"Unknown",H2318)</f>
        <v>44964</v>
      </c>
      <c r="Q2318" s="13">
        <f t="shared" si="200"/>
        <v>2</v>
      </c>
      <c r="R2318" s="13">
        <f t="shared" si="201"/>
        <v>3</v>
      </c>
      <c r="S2318" s="11">
        <f t="shared" si="202"/>
        <v>6</v>
      </c>
    </row>
    <row r="2319" spans="1:19" x14ac:dyDescent="0.3">
      <c r="A2319" t="s">
        <v>2338</v>
      </c>
      <c r="B2319" t="s">
        <v>9</v>
      </c>
      <c r="C2319">
        <v>1</v>
      </c>
      <c r="D2319">
        <v>2</v>
      </c>
      <c r="E2319">
        <v>2</v>
      </c>
      <c r="F2319" t="s">
        <v>14</v>
      </c>
      <c r="G2319" t="s">
        <v>15</v>
      </c>
      <c r="H2319" s="1">
        <v>45094</v>
      </c>
      <c r="J2319" s="8" t="str">
        <f>IF(ISBLANK(B2319),"Unknown",B2319)</f>
        <v>Coffee</v>
      </c>
      <c r="K2319" s="5">
        <f t="shared" si="198"/>
        <v>1</v>
      </c>
      <c r="L2319" s="5">
        <f t="shared" si="198"/>
        <v>2</v>
      </c>
      <c r="M2319" s="5">
        <f t="shared" si="199"/>
        <v>2</v>
      </c>
      <c r="N2319" s="8" t="str">
        <f>IF(ISBLANK(F2319),"Unknown",F2319)</f>
        <v>Cash</v>
      </c>
      <c r="O2319" s="8" t="str">
        <f>IF(ISBLANK(G2319),"Unknown",G2319)</f>
        <v>In-store</v>
      </c>
      <c r="P2319" s="6">
        <f>IF(ISBLANK(H2319),"Unknown",H2319)</f>
        <v>45094</v>
      </c>
      <c r="Q2319" s="13">
        <f t="shared" si="200"/>
        <v>1</v>
      </c>
      <c r="R2319" s="13">
        <f t="shared" si="201"/>
        <v>2</v>
      </c>
      <c r="S2319" s="11">
        <f t="shared" si="202"/>
        <v>2</v>
      </c>
    </row>
    <row r="2320" spans="1:19" x14ac:dyDescent="0.3">
      <c r="A2320" t="s">
        <v>2339</v>
      </c>
      <c r="B2320" t="s">
        <v>19</v>
      </c>
      <c r="C2320">
        <v>2</v>
      </c>
      <c r="D2320">
        <v>5</v>
      </c>
      <c r="E2320">
        <v>10</v>
      </c>
      <c r="F2320" t="s">
        <v>10</v>
      </c>
      <c r="G2320" t="s">
        <v>15</v>
      </c>
      <c r="H2320" s="1">
        <v>44933</v>
      </c>
      <c r="J2320" s="8" t="str">
        <f>IF(ISBLANK(B2320),"Unknown",B2320)</f>
        <v>Salad</v>
      </c>
      <c r="K2320" s="5">
        <f t="shared" si="198"/>
        <v>2</v>
      </c>
      <c r="L2320" s="5">
        <f t="shared" si="198"/>
        <v>5</v>
      </c>
      <c r="M2320" s="5">
        <f t="shared" si="199"/>
        <v>10</v>
      </c>
      <c r="N2320" s="8" t="str">
        <f>IF(ISBLANK(F2320),"Unknown",F2320)</f>
        <v>Credit Card</v>
      </c>
      <c r="O2320" s="8" t="str">
        <f>IF(ISBLANK(G2320),"Unknown",G2320)</f>
        <v>In-store</v>
      </c>
      <c r="P2320" s="6">
        <f>IF(ISBLANK(H2320),"Unknown",H2320)</f>
        <v>44933</v>
      </c>
      <c r="Q2320" s="13">
        <f t="shared" si="200"/>
        <v>2</v>
      </c>
      <c r="R2320" s="13">
        <f t="shared" si="201"/>
        <v>5</v>
      </c>
      <c r="S2320" s="11">
        <f t="shared" si="202"/>
        <v>10</v>
      </c>
    </row>
    <row r="2321" spans="1:19" x14ac:dyDescent="0.3">
      <c r="A2321" t="s">
        <v>2340</v>
      </c>
      <c r="B2321" t="s">
        <v>37</v>
      </c>
      <c r="C2321">
        <v>4</v>
      </c>
      <c r="D2321" s="7" t="s">
        <v>10024</v>
      </c>
      <c r="E2321">
        <v>12</v>
      </c>
      <c r="F2321" s="7" t="s">
        <v>10024</v>
      </c>
      <c r="G2321" t="s">
        <v>11</v>
      </c>
      <c r="H2321" s="1">
        <v>45061</v>
      </c>
      <c r="J2321" s="8" t="str">
        <f>IF(ISBLANK(B2321),"Unknown",B2321)</f>
        <v>Juice</v>
      </c>
      <c r="K2321" s="5">
        <f t="shared" si="198"/>
        <v>4</v>
      </c>
      <c r="L2321" s="5" t="str">
        <f t="shared" si="198"/>
        <v>Unknown</v>
      </c>
      <c r="M2321" s="5">
        <f t="shared" si="199"/>
        <v>12</v>
      </c>
      <c r="N2321" s="8" t="str">
        <f>IF(ISBLANK(F2321),"Unknown",F2321)</f>
        <v>Unknown</v>
      </c>
      <c r="O2321" s="8" t="str">
        <f>IF(ISBLANK(G2321),"Unknown",G2321)</f>
        <v>Takeaway</v>
      </c>
      <c r="P2321" s="6">
        <f>IF(ISBLANK(H2321),"Unknown",H2321)</f>
        <v>45061</v>
      </c>
      <c r="Q2321" s="13">
        <f t="shared" si="200"/>
        <v>4</v>
      </c>
      <c r="R2321" s="13">
        <f t="shared" si="201"/>
        <v>0</v>
      </c>
      <c r="S2321" s="11">
        <f t="shared" si="202"/>
        <v>0</v>
      </c>
    </row>
    <row r="2322" spans="1:19" x14ac:dyDescent="0.3">
      <c r="A2322" t="s">
        <v>2341</v>
      </c>
      <c r="B2322" t="s">
        <v>17</v>
      </c>
      <c r="C2322">
        <v>3</v>
      </c>
      <c r="D2322">
        <v>1</v>
      </c>
      <c r="E2322">
        <v>3</v>
      </c>
      <c r="F2322" t="s">
        <v>10</v>
      </c>
      <c r="H2322" s="1">
        <v>44972</v>
      </c>
      <c r="J2322" s="8" t="str">
        <f>IF(ISBLANK(B2322),"Unknown",B2322)</f>
        <v>Cookie</v>
      </c>
      <c r="K2322" s="5">
        <f t="shared" si="198"/>
        <v>3</v>
      </c>
      <c r="L2322" s="5">
        <f t="shared" si="198"/>
        <v>1</v>
      </c>
      <c r="M2322" s="5">
        <f t="shared" si="199"/>
        <v>3</v>
      </c>
      <c r="N2322" s="8" t="str">
        <f>IF(ISBLANK(F2322),"Unknown",F2322)</f>
        <v>Credit Card</v>
      </c>
      <c r="O2322" s="8" t="str">
        <f>IF(ISBLANK(G2322),"Unknown",G2322)</f>
        <v>Unknown</v>
      </c>
      <c r="P2322" s="6">
        <f>IF(ISBLANK(H2322),"Unknown",H2322)</f>
        <v>44972</v>
      </c>
      <c r="Q2322" s="13">
        <f t="shared" si="200"/>
        <v>3</v>
      </c>
      <c r="R2322" s="13">
        <f t="shared" si="201"/>
        <v>1</v>
      </c>
      <c r="S2322" s="11">
        <f t="shared" si="202"/>
        <v>3</v>
      </c>
    </row>
    <row r="2323" spans="1:19" x14ac:dyDescent="0.3">
      <c r="A2323" t="s">
        <v>2342</v>
      </c>
      <c r="B2323" t="s">
        <v>23</v>
      </c>
      <c r="C2323">
        <v>1</v>
      </c>
      <c r="D2323">
        <v>4</v>
      </c>
      <c r="E2323">
        <v>4</v>
      </c>
      <c r="F2323" t="s">
        <v>10</v>
      </c>
      <c r="G2323" t="s">
        <v>11</v>
      </c>
      <c r="H2323" s="1">
        <v>45220</v>
      </c>
      <c r="J2323" s="8" t="str">
        <f>IF(ISBLANK(B2323),"Unknown",B2323)</f>
        <v>Smoothie</v>
      </c>
      <c r="K2323" s="5">
        <f t="shared" si="198"/>
        <v>1</v>
      </c>
      <c r="L2323" s="5">
        <f t="shared" si="198"/>
        <v>4</v>
      </c>
      <c r="M2323" s="5">
        <f t="shared" si="199"/>
        <v>4</v>
      </c>
      <c r="N2323" s="8" t="str">
        <f>IF(ISBLANK(F2323),"Unknown",F2323)</f>
        <v>Credit Card</v>
      </c>
      <c r="O2323" s="8" t="str">
        <f>IF(ISBLANK(G2323),"Unknown",G2323)</f>
        <v>Takeaway</v>
      </c>
      <c r="P2323" s="6">
        <f>IF(ISBLANK(H2323),"Unknown",H2323)</f>
        <v>45220</v>
      </c>
      <c r="Q2323" s="13">
        <f t="shared" si="200"/>
        <v>1</v>
      </c>
      <c r="R2323" s="13">
        <f t="shared" si="201"/>
        <v>4</v>
      </c>
      <c r="S2323" s="11">
        <f t="shared" si="202"/>
        <v>4</v>
      </c>
    </row>
    <row r="2324" spans="1:19" x14ac:dyDescent="0.3">
      <c r="A2324" t="s">
        <v>2343</v>
      </c>
      <c r="B2324" t="s">
        <v>63</v>
      </c>
      <c r="C2324">
        <v>3</v>
      </c>
      <c r="D2324">
        <v>1.5</v>
      </c>
      <c r="E2324">
        <v>4.5</v>
      </c>
      <c r="F2324" t="s">
        <v>10</v>
      </c>
      <c r="G2324" t="s">
        <v>15</v>
      </c>
      <c r="H2324" s="1">
        <v>45236</v>
      </c>
      <c r="J2324" s="8" t="str">
        <f>IF(ISBLANK(B2324),"Unknown",B2324)</f>
        <v>Tea</v>
      </c>
      <c r="K2324" s="5">
        <f t="shared" si="198"/>
        <v>3</v>
      </c>
      <c r="L2324" s="5">
        <f t="shared" si="198"/>
        <v>1.5</v>
      </c>
      <c r="M2324" s="5">
        <f t="shared" si="199"/>
        <v>4.5</v>
      </c>
      <c r="N2324" s="8" t="str">
        <f>IF(ISBLANK(F2324),"Unknown",F2324)</f>
        <v>Credit Card</v>
      </c>
      <c r="O2324" s="8" t="str">
        <f>IF(ISBLANK(G2324),"Unknown",G2324)</f>
        <v>In-store</v>
      </c>
      <c r="P2324" s="6">
        <f>IF(ISBLANK(H2324),"Unknown",H2324)</f>
        <v>45236</v>
      </c>
      <c r="Q2324" s="13">
        <f t="shared" si="200"/>
        <v>3</v>
      </c>
      <c r="R2324" s="13">
        <f t="shared" si="201"/>
        <v>1.5</v>
      </c>
      <c r="S2324" s="11">
        <f t="shared" si="202"/>
        <v>4.5</v>
      </c>
    </row>
    <row r="2325" spans="1:19" x14ac:dyDescent="0.3">
      <c r="A2325" t="s">
        <v>2344</v>
      </c>
      <c r="B2325" t="s">
        <v>19</v>
      </c>
      <c r="C2325">
        <v>3</v>
      </c>
      <c r="D2325">
        <v>5</v>
      </c>
      <c r="E2325">
        <v>15</v>
      </c>
      <c r="F2325" t="s">
        <v>14</v>
      </c>
      <c r="H2325" s="1">
        <v>45102</v>
      </c>
      <c r="J2325" s="8" t="str">
        <f>IF(ISBLANK(B2325),"Unknown",B2325)</f>
        <v>Salad</v>
      </c>
      <c r="K2325" s="5">
        <f t="shared" si="198"/>
        <v>3</v>
      </c>
      <c r="L2325" s="5">
        <f t="shared" si="198"/>
        <v>5</v>
      </c>
      <c r="M2325" s="5">
        <f t="shared" si="199"/>
        <v>15</v>
      </c>
      <c r="N2325" s="8" t="str">
        <f>IF(ISBLANK(F2325),"Unknown",F2325)</f>
        <v>Cash</v>
      </c>
      <c r="O2325" s="8" t="str">
        <f>IF(ISBLANK(G2325),"Unknown",G2325)</f>
        <v>Unknown</v>
      </c>
      <c r="P2325" s="6">
        <f>IF(ISBLANK(H2325),"Unknown",H2325)</f>
        <v>45102</v>
      </c>
      <c r="Q2325" s="13">
        <f t="shared" si="200"/>
        <v>3</v>
      </c>
      <c r="R2325" s="13">
        <f t="shared" si="201"/>
        <v>5</v>
      </c>
      <c r="S2325" s="11">
        <f t="shared" si="202"/>
        <v>15</v>
      </c>
    </row>
    <row r="2326" spans="1:19" x14ac:dyDescent="0.3">
      <c r="A2326" t="s">
        <v>2345</v>
      </c>
      <c r="B2326" t="s">
        <v>23</v>
      </c>
      <c r="C2326">
        <v>4</v>
      </c>
      <c r="E2326">
        <v>16</v>
      </c>
      <c r="F2326" t="s">
        <v>10</v>
      </c>
      <c r="H2326" s="1">
        <v>45009</v>
      </c>
      <c r="J2326" s="8" t="str">
        <f>IF(ISBLANK(B2326),"Unknown",B2326)</f>
        <v>Smoothie</v>
      </c>
      <c r="K2326" s="5">
        <f t="shared" si="198"/>
        <v>4</v>
      </c>
      <c r="L2326" s="5" t="str">
        <f t="shared" si="198"/>
        <v>0</v>
      </c>
      <c r="M2326" s="5">
        <f t="shared" si="199"/>
        <v>16</v>
      </c>
      <c r="N2326" s="8" t="str">
        <f>IF(ISBLANK(F2326),"Unknown",F2326)</f>
        <v>Credit Card</v>
      </c>
      <c r="O2326" s="8" t="str">
        <f>IF(ISBLANK(G2326),"Unknown",G2326)</f>
        <v>Unknown</v>
      </c>
      <c r="P2326" s="6">
        <f>IF(ISBLANK(H2326),"Unknown",H2326)</f>
        <v>45009</v>
      </c>
      <c r="Q2326" s="13">
        <f t="shared" si="200"/>
        <v>4</v>
      </c>
      <c r="R2326" s="13" t="str">
        <f t="shared" si="201"/>
        <v>0</v>
      </c>
      <c r="S2326" s="11">
        <f t="shared" si="202"/>
        <v>0</v>
      </c>
    </row>
    <row r="2327" spans="1:19" x14ac:dyDescent="0.3">
      <c r="A2327" t="s">
        <v>2346</v>
      </c>
      <c r="B2327" t="s">
        <v>26</v>
      </c>
      <c r="C2327">
        <v>4</v>
      </c>
      <c r="D2327">
        <v>4</v>
      </c>
      <c r="E2327">
        <v>16</v>
      </c>
      <c r="F2327" t="s">
        <v>10</v>
      </c>
      <c r="G2327" t="s">
        <v>11</v>
      </c>
      <c r="H2327" s="1">
        <v>45212</v>
      </c>
      <c r="J2327" s="8" t="str">
        <f>IF(ISBLANK(B2327),"Unknown",B2327)</f>
        <v>Sandwich</v>
      </c>
      <c r="K2327" s="5">
        <f t="shared" si="198"/>
        <v>4</v>
      </c>
      <c r="L2327" s="5">
        <f t="shared" si="198"/>
        <v>4</v>
      </c>
      <c r="M2327" s="5">
        <f t="shared" si="199"/>
        <v>16</v>
      </c>
      <c r="N2327" s="8" t="str">
        <f>IF(ISBLANK(F2327),"Unknown",F2327)</f>
        <v>Credit Card</v>
      </c>
      <c r="O2327" s="8" t="str">
        <f>IF(ISBLANK(G2327),"Unknown",G2327)</f>
        <v>Takeaway</v>
      </c>
      <c r="P2327" s="6">
        <f>IF(ISBLANK(H2327),"Unknown",H2327)</f>
        <v>45212</v>
      </c>
      <c r="Q2327" s="13">
        <f t="shared" si="200"/>
        <v>4</v>
      </c>
      <c r="R2327" s="13">
        <f t="shared" si="201"/>
        <v>4</v>
      </c>
      <c r="S2327" s="11">
        <f t="shared" si="202"/>
        <v>16</v>
      </c>
    </row>
    <row r="2328" spans="1:19" x14ac:dyDescent="0.3">
      <c r="A2328" t="s">
        <v>2347</v>
      </c>
      <c r="B2328" s="7" t="s">
        <v>10024</v>
      </c>
      <c r="C2328">
        <v>1</v>
      </c>
      <c r="D2328">
        <v>1</v>
      </c>
      <c r="E2328">
        <v>1</v>
      </c>
      <c r="F2328" s="7" t="s">
        <v>10024</v>
      </c>
      <c r="H2328" s="1">
        <v>45035</v>
      </c>
      <c r="J2328" s="8" t="str">
        <f>IF(ISBLANK(B2328),"Unknown",B2328)</f>
        <v>Unknown</v>
      </c>
      <c r="K2328" s="5">
        <f t="shared" si="198"/>
        <v>1</v>
      </c>
      <c r="L2328" s="5">
        <f t="shared" si="198"/>
        <v>1</v>
      </c>
      <c r="M2328" s="5">
        <f t="shared" si="199"/>
        <v>1</v>
      </c>
      <c r="N2328" s="8" t="str">
        <f>IF(ISBLANK(F2328),"Unknown",F2328)</f>
        <v>Unknown</v>
      </c>
      <c r="O2328" s="8" t="str">
        <f>IF(ISBLANK(G2328),"Unknown",G2328)</f>
        <v>Unknown</v>
      </c>
      <c r="P2328" s="6">
        <f>IF(ISBLANK(H2328),"Unknown",H2328)</f>
        <v>45035</v>
      </c>
      <c r="Q2328" s="13">
        <f t="shared" si="200"/>
        <v>1</v>
      </c>
      <c r="R2328" s="13">
        <f t="shared" si="201"/>
        <v>1</v>
      </c>
      <c r="S2328" s="11">
        <f t="shared" si="202"/>
        <v>1</v>
      </c>
    </row>
    <row r="2329" spans="1:19" x14ac:dyDescent="0.3">
      <c r="A2329" t="s">
        <v>2348</v>
      </c>
      <c r="B2329" s="7" t="s">
        <v>10024</v>
      </c>
      <c r="C2329">
        <v>1</v>
      </c>
      <c r="D2329">
        <v>4</v>
      </c>
      <c r="E2329">
        <v>4</v>
      </c>
      <c r="G2329" s="7" t="s">
        <v>10024</v>
      </c>
      <c r="H2329" s="1">
        <v>45203</v>
      </c>
      <c r="J2329" s="8" t="str">
        <f>IF(ISBLANK(B2329),"Unknown",B2329)</f>
        <v>Unknown</v>
      </c>
      <c r="K2329" s="5">
        <f t="shared" si="198"/>
        <v>1</v>
      </c>
      <c r="L2329" s="5">
        <f t="shared" si="198"/>
        <v>4</v>
      </c>
      <c r="M2329" s="5">
        <f t="shared" si="199"/>
        <v>4</v>
      </c>
      <c r="N2329" s="8" t="str">
        <f>IF(ISBLANK(F2329),"Unknown",F2329)</f>
        <v>Unknown</v>
      </c>
      <c r="O2329" s="8" t="str">
        <f>IF(ISBLANK(G2329),"Unknown",G2329)</f>
        <v>Unknown</v>
      </c>
      <c r="P2329" s="6">
        <f>IF(ISBLANK(H2329),"Unknown",H2329)</f>
        <v>45203</v>
      </c>
      <c r="Q2329" s="13">
        <f t="shared" si="200"/>
        <v>1</v>
      </c>
      <c r="R2329" s="13">
        <f t="shared" si="201"/>
        <v>4</v>
      </c>
      <c r="S2329" s="11">
        <f t="shared" si="202"/>
        <v>4</v>
      </c>
    </row>
    <row r="2330" spans="1:19" x14ac:dyDescent="0.3">
      <c r="A2330" t="s">
        <v>2349</v>
      </c>
      <c r="C2330">
        <v>2</v>
      </c>
      <c r="D2330">
        <v>2</v>
      </c>
      <c r="E2330">
        <v>4</v>
      </c>
      <c r="H2330" s="1">
        <v>45164</v>
      </c>
      <c r="J2330" s="8" t="str">
        <f>IF(ISBLANK(B2330),"Unknown",B2330)</f>
        <v>Unknown</v>
      </c>
      <c r="K2330" s="5">
        <f t="shared" si="198"/>
        <v>2</v>
      </c>
      <c r="L2330" s="5">
        <f t="shared" si="198"/>
        <v>2</v>
      </c>
      <c r="M2330" s="5">
        <f t="shared" si="199"/>
        <v>4</v>
      </c>
      <c r="N2330" s="8" t="str">
        <f>IF(ISBLANK(F2330),"Unknown",F2330)</f>
        <v>Unknown</v>
      </c>
      <c r="O2330" s="8" t="str">
        <f>IF(ISBLANK(G2330),"Unknown",G2330)</f>
        <v>Unknown</v>
      </c>
      <c r="P2330" s="6">
        <f>IF(ISBLANK(H2330),"Unknown",H2330)</f>
        <v>45164</v>
      </c>
      <c r="Q2330" s="13">
        <f t="shared" si="200"/>
        <v>2</v>
      </c>
      <c r="R2330" s="13">
        <f t="shared" si="201"/>
        <v>2</v>
      </c>
      <c r="S2330" s="11">
        <f t="shared" si="202"/>
        <v>4</v>
      </c>
    </row>
    <row r="2331" spans="1:19" x14ac:dyDescent="0.3">
      <c r="A2331" t="s">
        <v>2350</v>
      </c>
      <c r="B2331" t="s">
        <v>9</v>
      </c>
      <c r="C2331">
        <v>4</v>
      </c>
      <c r="D2331">
        <v>2</v>
      </c>
      <c r="E2331">
        <v>8</v>
      </c>
      <c r="F2331" t="s">
        <v>14</v>
      </c>
      <c r="G2331" t="s">
        <v>11</v>
      </c>
      <c r="H2331" s="1">
        <v>45182</v>
      </c>
      <c r="J2331" s="8" t="str">
        <f>IF(ISBLANK(B2331),"Unknown",B2331)</f>
        <v>Coffee</v>
      </c>
      <c r="K2331" s="5">
        <f t="shared" si="198"/>
        <v>4</v>
      </c>
      <c r="L2331" s="5">
        <f t="shared" si="198"/>
        <v>2</v>
      </c>
      <c r="M2331" s="5">
        <f t="shared" si="199"/>
        <v>8</v>
      </c>
      <c r="N2331" s="8" t="str">
        <f>IF(ISBLANK(F2331),"Unknown",F2331)</f>
        <v>Cash</v>
      </c>
      <c r="O2331" s="8" t="str">
        <f>IF(ISBLANK(G2331),"Unknown",G2331)</f>
        <v>Takeaway</v>
      </c>
      <c r="P2331" s="6">
        <f>IF(ISBLANK(H2331),"Unknown",H2331)</f>
        <v>45182</v>
      </c>
      <c r="Q2331" s="13">
        <f t="shared" si="200"/>
        <v>4</v>
      </c>
      <c r="R2331" s="13">
        <f t="shared" si="201"/>
        <v>2</v>
      </c>
      <c r="S2331" s="11">
        <f t="shared" si="202"/>
        <v>8</v>
      </c>
    </row>
    <row r="2332" spans="1:19" x14ac:dyDescent="0.3">
      <c r="A2332" t="s">
        <v>2351</v>
      </c>
      <c r="B2332" t="s">
        <v>19</v>
      </c>
      <c r="C2332" s="7" t="s">
        <v>10024</v>
      </c>
      <c r="D2332" s="7" t="s">
        <v>10024</v>
      </c>
      <c r="E2332">
        <v>5</v>
      </c>
      <c r="G2332" t="s">
        <v>15</v>
      </c>
      <c r="H2332" s="1">
        <v>44986</v>
      </c>
      <c r="J2332" s="8" t="str">
        <f>IF(ISBLANK(B2332),"Unknown",B2332)</f>
        <v>Salad</v>
      </c>
      <c r="K2332" s="5" t="str">
        <f t="shared" si="198"/>
        <v>Unknown</v>
      </c>
      <c r="L2332" s="5" t="str">
        <f t="shared" si="198"/>
        <v>Unknown</v>
      </c>
      <c r="M2332" s="5">
        <f t="shared" si="199"/>
        <v>5</v>
      </c>
      <c r="N2332" s="8" t="str">
        <f>IF(ISBLANK(F2332),"Unknown",F2332)</f>
        <v>Unknown</v>
      </c>
      <c r="O2332" s="8" t="str">
        <f>IF(ISBLANK(G2332),"Unknown",G2332)</f>
        <v>In-store</v>
      </c>
      <c r="P2332" s="6">
        <f>IF(ISBLANK(H2332),"Unknown",H2332)</f>
        <v>44986</v>
      </c>
      <c r="Q2332" s="13">
        <f t="shared" si="200"/>
        <v>0</v>
      </c>
      <c r="R2332" s="13">
        <f t="shared" si="201"/>
        <v>0</v>
      </c>
      <c r="S2332" s="11">
        <f t="shared" si="202"/>
        <v>0</v>
      </c>
    </row>
    <row r="2333" spans="1:19" x14ac:dyDescent="0.3">
      <c r="A2333" t="s">
        <v>2352</v>
      </c>
      <c r="B2333" t="s">
        <v>17</v>
      </c>
      <c r="C2333">
        <v>2</v>
      </c>
      <c r="D2333">
        <v>1</v>
      </c>
      <c r="E2333">
        <v>2</v>
      </c>
      <c r="F2333" t="s">
        <v>10</v>
      </c>
      <c r="G2333" t="s">
        <v>11</v>
      </c>
      <c r="H2333" s="1">
        <v>45215</v>
      </c>
      <c r="J2333" s="8" t="str">
        <f>IF(ISBLANK(B2333),"Unknown",B2333)</f>
        <v>Cookie</v>
      </c>
      <c r="K2333" s="5">
        <f t="shared" si="198"/>
        <v>2</v>
      </c>
      <c r="L2333" s="5">
        <f t="shared" si="198"/>
        <v>1</v>
      </c>
      <c r="M2333" s="5">
        <f t="shared" si="199"/>
        <v>2</v>
      </c>
      <c r="N2333" s="8" t="str">
        <f>IF(ISBLANK(F2333),"Unknown",F2333)</f>
        <v>Credit Card</v>
      </c>
      <c r="O2333" s="8" t="str">
        <f>IF(ISBLANK(G2333),"Unknown",G2333)</f>
        <v>Takeaway</v>
      </c>
      <c r="P2333" s="6">
        <f>IF(ISBLANK(H2333),"Unknown",H2333)</f>
        <v>45215</v>
      </c>
      <c r="Q2333" s="13">
        <f t="shared" si="200"/>
        <v>2</v>
      </c>
      <c r="R2333" s="13">
        <f t="shared" si="201"/>
        <v>1</v>
      </c>
      <c r="S2333" s="11">
        <f t="shared" si="202"/>
        <v>2</v>
      </c>
    </row>
    <row r="2334" spans="1:19" x14ac:dyDescent="0.3">
      <c r="A2334" t="s">
        <v>2353</v>
      </c>
      <c r="B2334" t="s">
        <v>23</v>
      </c>
      <c r="C2334">
        <v>1</v>
      </c>
      <c r="D2334">
        <v>4</v>
      </c>
      <c r="E2334">
        <v>4</v>
      </c>
      <c r="F2334" t="s">
        <v>14</v>
      </c>
      <c r="G2334" t="s">
        <v>11</v>
      </c>
      <c r="H2334" s="1">
        <v>45054</v>
      </c>
      <c r="J2334" s="8" t="str">
        <f>IF(ISBLANK(B2334),"Unknown",B2334)</f>
        <v>Smoothie</v>
      </c>
      <c r="K2334" s="5">
        <f t="shared" si="198"/>
        <v>1</v>
      </c>
      <c r="L2334" s="5">
        <f t="shared" si="198"/>
        <v>4</v>
      </c>
      <c r="M2334" s="5">
        <f t="shared" si="199"/>
        <v>4</v>
      </c>
      <c r="N2334" s="8" t="str">
        <f>IF(ISBLANK(F2334),"Unknown",F2334)</f>
        <v>Cash</v>
      </c>
      <c r="O2334" s="8" t="str">
        <f>IF(ISBLANK(G2334),"Unknown",G2334)</f>
        <v>Takeaway</v>
      </c>
      <c r="P2334" s="6">
        <f>IF(ISBLANK(H2334),"Unknown",H2334)</f>
        <v>45054</v>
      </c>
      <c r="Q2334" s="13">
        <f t="shared" si="200"/>
        <v>1</v>
      </c>
      <c r="R2334" s="13">
        <f t="shared" si="201"/>
        <v>4</v>
      </c>
      <c r="S2334" s="11">
        <f t="shared" si="202"/>
        <v>4</v>
      </c>
    </row>
    <row r="2335" spans="1:19" x14ac:dyDescent="0.3">
      <c r="A2335" t="s">
        <v>2354</v>
      </c>
      <c r="B2335" t="s">
        <v>17</v>
      </c>
      <c r="C2335">
        <v>3</v>
      </c>
      <c r="D2335">
        <v>1</v>
      </c>
      <c r="E2335">
        <v>3</v>
      </c>
      <c r="F2335" t="s">
        <v>14</v>
      </c>
      <c r="G2335" t="s">
        <v>15</v>
      </c>
      <c r="H2335" s="1">
        <v>45075</v>
      </c>
      <c r="J2335" s="8" t="str">
        <f>IF(ISBLANK(B2335),"Unknown",B2335)</f>
        <v>Cookie</v>
      </c>
      <c r="K2335" s="5">
        <f t="shared" si="198"/>
        <v>3</v>
      </c>
      <c r="L2335" s="5">
        <f t="shared" si="198"/>
        <v>1</v>
      </c>
      <c r="M2335" s="5">
        <f t="shared" si="199"/>
        <v>3</v>
      </c>
      <c r="N2335" s="8" t="str">
        <f>IF(ISBLANK(F2335),"Unknown",F2335)</f>
        <v>Cash</v>
      </c>
      <c r="O2335" s="8" t="str">
        <f>IF(ISBLANK(G2335),"Unknown",G2335)</f>
        <v>In-store</v>
      </c>
      <c r="P2335" s="6">
        <f>IF(ISBLANK(H2335),"Unknown",H2335)</f>
        <v>45075</v>
      </c>
      <c r="Q2335" s="13">
        <f t="shared" si="200"/>
        <v>3</v>
      </c>
      <c r="R2335" s="13">
        <f t="shared" si="201"/>
        <v>1</v>
      </c>
      <c r="S2335" s="11">
        <f t="shared" si="202"/>
        <v>3</v>
      </c>
    </row>
    <row r="2336" spans="1:19" x14ac:dyDescent="0.3">
      <c r="A2336" t="s">
        <v>2355</v>
      </c>
      <c r="B2336" t="s">
        <v>26</v>
      </c>
      <c r="C2336">
        <v>1</v>
      </c>
      <c r="D2336">
        <v>4</v>
      </c>
      <c r="E2336">
        <v>4</v>
      </c>
      <c r="F2336" t="s">
        <v>21</v>
      </c>
      <c r="G2336" t="s">
        <v>11</v>
      </c>
      <c r="H2336" s="1">
        <v>44958</v>
      </c>
      <c r="J2336" s="8" t="str">
        <f>IF(ISBLANK(B2336),"Unknown",B2336)</f>
        <v>Sandwich</v>
      </c>
      <c r="K2336" s="5">
        <f t="shared" si="198"/>
        <v>1</v>
      </c>
      <c r="L2336" s="5">
        <f t="shared" si="198"/>
        <v>4</v>
      </c>
      <c r="M2336" s="5">
        <f t="shared" si="199"/>
        <v>4</v>
      </c>
      <c r="N2336" s="8" t="str">
        <f>IF(ISBLANK(F2336),"Unknown",F2336)</f>
        <v>Digital Wallet</v>
      </c>
      <c r="O2336" s="8" t="str">
        <f>IF(ISBLANK(G2336),"Unknown",G2336)</f>
        <v>Takeaway</v>
      </c>
      <c r="P2336" s="6">
        <f>IF(ISBLANK(H2336),"Unknown",H2336)</f>
        <v>44958</v>
      </c>
      <c r="Q2336" s="13">
        <f t="shared" si="200"/>
        <v>1</v>
      </c>
      <c r="R2336" s="13">
        <f t="shared" si="201"/>
        <v>4</v>
      </c>
      <c r="S2336" s="11">
        <f t="shared" si="202"/>
        <v>4</v>
      </c>
    </row>
    <row r="2337" spans="1:19" x14ac:dyDescent="0.3">
      <c r="A2337" t="s">
        <v>2356</v>
      </c>
      <c r="B2337" t="s">
        <v>17</v>
      </c>
      <c r="C2337">
        <v>5</v>
      </c>
      <c r="D2337">
        <v>1</v>
      </c>
      <c r="E2337">
        <v>5</v>
      </c>
      <c r="F2337" t="s">
        <v>10</v>
      </c>
      <c r="G2337" t="s">
        <v>11</v>
      </c>
      <c r="H2337" s="1">
        <v>45135</v>
      </c>
      <c r="J2337" s="8" t="str">
        <f>IF(ISBLANK(B2337),"Unknown",B2337)</f>
        <v>Cookie</v>
      </c>
      <c r="K2337" s="5">
        <f t="shared" si="198"/>
        <v>5</v>
      </c>
      <c r="L2337" s="5">
        <f t="shared" si="198"/>
        <v>1</v>
      </c>
      <c r="M2337" s="5">
        <f t="shared" si="199"/>
        <v>5</v>
      </c>
      <c r="N2337" s="8" t="str">
        <f>IF(ISBLANK(F2337),"Unknown",F2337)</f>
        <v>Credit Card</v>
      </c>
      <c r="O2337" s="8" t="str">
        <f>IF(ISBLANK(G2337),"Unknown",G2337)</f>
        <v>Takeaway</v>
      </c>
      <c r="P2337" s="6">
        <f>IF(ISBLANK(H2337),"Unknown",H2337)</f>
        <v>45135</v>
      </c>
      <c r="Q2337" s="13">
        <f t="shared" si="200"/>
        <v>5</v>
      </c>
      <c r="R2337" s="13">
        <f t="shared" si="201"/>
        <v>1</v>
      </c>
      <c r="S2337" s="11">
        <f t="shared" si="202"/>
        <v>5</v>
      </c>
    </row>
    <row r="2338" spans="1:19" x14ac:dyDescent="0.3">
      <c r="A2338" t="s">
        <v>2357</v>
      </c>
      <c r="B2338" t="s">
        <v>23</v>
      </c>
      <c r="C2338">
        <v>1</v>
      </c>
      <c r="D2338">
        <v>4</v>
      </c>
      <c r="E2338">
        <v>4</v>
      </c>
      <c r="F2338" t="s">
        <v>21</v>
      </c>
      <c r="G2338" t="s">
        <v>11</v>
      </c>
      <c r="H2338" s="1">
        <v>45102</v>
      </c>
      <c r="J2338" s="8" t="str">
        <f>IF(ISBLANK(B2338),"Unknown",B2338)</f>
        <v>Smoothie</v>
      </c>
      <c r="K2338" s="5">
        <f t="shared" si="198"/>
        <v>1</v>
      </c>
      <c r="L2338" s="5">
        <f t="shared" si="198"/>
        <v>4</v>
      </c>
      <c r="M2338" s="5">
        <f t="shared" si="199"/>
        <v>4</v>
      </c>
      <c r="N2338" s="8" t="str">
        <f>IF(ISBLANK(F2338),"Unknown",F2338)</f>
        <v>Digital Wallet</v>
      </c>
      <c r="O2338" s="8" t="str">
        <f>IF(ISBLANK(G2338),"Unknown",G2338)</f>
        <v>Takeaway</v>
      </c>
      <c r="P2338" s="6">
        <f>IF(ISBLANK(H2338),"Unknown",H2338)</f>
        <v>45102</v>
      </c>
      <c r="Q2338" s="13">
        <f t="shared" si="200"/>
        <v>1</v>
      </c>
      <c r="R2338" s="13">
        <f t="shared" si="201"/>
        <v>4</v>
      </c>
      <c r="S2338" s="11">
        <f t="shared" si="202"/>
        <v>4</v>
      </c>
    </row>
    <row r="2339" spans="1:19" x14ac:dyDescent="0.3">
      <c r="A2339" t="s">
        <v>2358</v>
      </c>
      <c r="B2339" t="s">
        <v>17</v>
      </c>
      <c r="C2339">
        <v>3</v>
      </c>
      <c r="D2339">
        <v>1</v>
      </c>
      <c r="E2339">
        <v>3</v>
      </c>
      <c r="F2339" t="s">
        <v>21</v>
      </c>
      <c r="H2339" s="1">
        <v>45076</v>
      </c>
      <c r="J2339" s="8" t="str">
        <f>IF(ISBLANK(B2339),"Unknown",B2339)</f>
        <v>Cookie</v>
      </c>
      <c r="K2339" s="5">
        <f t="shared" si="198"/>
        <v>3</v>
      </c>
      <c r="L2339" s="5">
        <f t="shared" si="198"/>
        <v>1</v>
      </c>
      <c r="M2339" s="5">
        <f t="shared" si="199"/>
        <v>3</v>
      </c>
      <c r="N2339" s="8" t="str">
        <f>IF(ISBLANK(F2339),"Unknown",F2339)</f>
        <v>Digital Wallet</v>
      </c>
      <c r="O2339" s="8" t="str">
        <f>IF(ISBLANK(G2339),"Unknown",G2339)</f>
        <v>Unknown</v>
      </c>
      <c r="P2339" s="6">
        <f>IF(ISBLANK(H2339),"Unknown",H2339)</f>
        <v>45076</v>
      </c>
      <c r="Q2339" s="13">
        <f t="shared" si="200"/>
        <v>3</v>
      </c>
      <c r="R2339" s="13">
        <f t="shared" si="201"/>
        <v>1</v>
      </c>
      <c r="S2339" s="11">
        <f t="shared" si="202"/>
        <v>3</v>
      </c>
    </row>
    <row r="2340" spans="1:19" x14ac:dyDescent="0.3">
      <c r="A2340" t="s">
        <v>2359</v>
      </c>
      <c r="B2340" t="s">
        <v>17</v>
      </c>
      <c r="C2340">
        <v>1</v>
      </c>
      <c r="D2340">
        <v>1</v>
      </c>
      <c r="E2340">
        <v>1</v>
      </c>
      <c r="G2340" t="s">
        <v>15</v>
      </c>
      <c r="H2340" s="1">
        <v>45104</v>
      </c>
      <c r="J2340" s="8" t="str">
        <f>IF(ISBLANK(B2340),"Unknown",B2340)</f>
        <v>Cookie</v>
      </c>
      <c r="K2340" s="5">
        <f t="shared" si="198"/>
        <v>1</v>
      </c>
      <c r="L2340" s="5">
        <f t="shared" si="198"/>
        <v>1</v>
      </c>
      <c r="M2340" s="5">
        <f t="shared" si="199"/>
        <v>1</v>
      </c>
      <c r="N2340" s="8" t="str">
        <f>IF(ISBLANK(F2340),"Unknown",F2340)</f>
        <v>Unknown</v>
      </c>
      <c r="O2340" s="8" t="str">
        <f>IF(ISBLANK(G2340),"Unknown",G2340)</f>
        <v>In-store</v>
      </c>
      <c r="P2340" s="6">
        <f>IF(ISBLANK(H2340),"Unknown",H2340)</f>
        <v>45104</v>
      </c>
      <c r="Q2340" s="13">
        <f t="shared" si="200"/>
        <v>1</v>
      </c>
      <c r="R2340" s="13">
        <f t="shared" si="201"/>
        <v>1</v>
      </c>
      <c r="S2340" s="11">
        <f t="shared" si="202"/>
        <v>1</v>
      </c>
    </row>
    <row r="2341" spans="1:19" x14ac:dyDescent="0.3">
      <c r="A2341" t="s">
        <v>2360</v>
      </c>
      <c r="B2341" t="s">
        <v>63</v>
      </c>
      <c r="C2341">
        <v>2</v>
      </c>
      <c r="D2341">
        <v>1.5</v>
      </c>
      <c r="E2341">
        <v>3</v>
      </c>
      <c r="F2341" t="s">
        <v>10</v>
      </c>
      <c r="G2341" s="7" t="s">
        <v>10024</v>
      </c>
      <c r="H2341" s="1">
        <v>45168</v>
      </c>
      <c r="J2341" s="8" t="str">
        <f>IF(ISBLANK(B2341),"Unknown",B2341)</f>
        <v>Tea</v>
      </c>
      <c r="K2341" s="5">
        <f t="shared" si="198"/>
        <v>2</v>
      </c>
      <c r="L2341" s="5">
        <f t="shared" si="198"/>
        <v>1.5</v>
      </c>
      <c r="M2341" s="5">
        <f t="shared" si="199"/>
        <v>3</v>
      </c>
      <c r="N2341" s="8" t="str">
        <f>IF(ISBLANK(F2341),"Unknown",F2341)</f>
        <v>Credit Card</v>
      </c>
      <c r="O2341" s="8" t="str">
        <f>IF(ISBLANK(G2341),"Unknown",G2341)</f>
        <v>Unknown</v>
      </c>
      <c r="P2341" s="6">
        <f>IF(ISBLANK(H2341),"Unknown",H2341)</f>
        <v>45168</v>
      </c>
      <c r="Q2341" s="13">
        <f t="shared" si="200"/>
        <v>2</v>
      </c>
      <c r="R2341" s="13">
        <f t="shared" si="201"/>
        <v>1.5</v>
      </c>
      <c r="S2341" s="11">
        <f t="shared" si="202"/>
        <v>3</v>
      </c>
    </row>
    <row r="2342" spans="1:19" x14ac:dyDescent="0.3">
      <c r="A2342" t="s">
        <v>2361</v>
      </c>
      <c r="B2342" t="s">
        <v>9</v>
      </c>
      <c r="D2342">
        <v>2</v>
      </c>
      <c r="E2342">
        <v>10</v>
      </c>
      <c r="F2342" t="s">
        <v>21</v>
      </c>
      <c r="G2342" t="s">
        <v>11</v>
      </c>
      <c r="H2342" s="1">
        <v>45155</v>
      </c>
      <c r="J2342" s="8" t="str">
        <f>IF(ISBLANK(B2342),"Unknown",B2342)</f>
        <v>Coffee</v>
      </c>
      <c r="K2342" s="5" t="str">
        <f t="shared" si="198"/>
        <v>0</v>
      </c>
      <c r="L2342" s="5">
        <f t="shared" si="198"/>
        <v>2</v>
      </c>
      <c r="M2342" s="5">
        <f t="shared" si="199"/>
        <v>10</v>
      </c>
      <c r="N2342" s="8" t="str">
        <f>IF(ISBLANK(F2342),"Unknown",F2342)</f>
        <v>Digital Wallet</v>
      </c>
      <c r="O2342" s="8" t="str">
        <f>IF(ISBLANK(G2342),"Unknown",G2342)</f>
        <v>Takeaway</v>
      </c>
      <c r="P2342" s="6">
        <f>IF(ISBLANK(H2342),"Unknown",H2342)</f>
        <v>45155</v>
      </c>
      <c r="Q2342" s="13" t="str">
        <f t="shared" si="200"/>
        <v>0</v>
      </c>
      <c r="R2342" s="13">
        <f t="shared" si="201"/>
        <v>2</v>
      </c>
      <c r="S2342" s="11">
        <f t="shared" si="202"/>
        <v>0</v>
      </c>
    </row>
    <row r="2343" spans="1:19" x14ac:dyDescent="0.3">
      <c r="A2343" t="s">
        <v>2362</v>
      </c>
      <c r="B2343" t="s">
        <v>63</v>
      </c>
      <c r="C2343">
        <v>5</v>
      </c>
      <c r="D2343">
        <v>1.5</v>
      </c>
      <c r="E2343">
        <v>7.5</v>
      </c>
      <c r="F2343" t="s">
        <v>21</v>
      </c>
      <c r="G2343" t="s">
        <v>15</v>
      </c>
      <c r="H2343" s="1">
        <v>45123</v>
      </c>
      <c r="J2343" s="8" t="str">
        <f>IF(ISBLANK(B2343),"Unknown",B2343)</f>
        <v>Tea</v>
      </c>
      <c r="K2343" s="5">
        <f t="shared" si="198"/>
        <v>5</v>
      </c>
      <c r="L2343" s="5">
        <f t="shared" si="198"/>
        <v>1.5</v>
      </c>
      <c r="M2343" s="5">
        <f t="shared" si="199"/>
        <v>7.5</v>
      </c>
      <c r="N2343" s="8" t="str">
        <f>IF(ISBLANK(F2343),"Unknown",F2343)</f>
        <v>Digital Wallet</v>
      </c>
      <c r="O2343" s="8" t="str">
        <f>IF(ISBLANK(G2343),"Unknown",G2343)</f>
        <v>In-store</v>
      </c>
      <c r="P2343" s="6">
        <f>IF(ISBLANK(H2343),"Unknown",H2343)</f>
        <v>45123</v>
      </c>
      <c r="Q2343" s="13">
        <f t="shared" si="200"/>
        <v>5</v>
      </c>
      <c r="R2343" s="13">
        <f t="shared" si="201"/>
        <v>1.5</v>
      </c>
      <c r="S2343" s="11">
        <f t="shared" si="202"/>
        <v>7.5</v>
      </c>
    </row>
    <row r="2344" spans="1:19" x14ac:dyDescent="0.3">
      <c r="A2344" t="s">
        <v>2363</v>
      </c>
      <c r="B2344" t="s">
        <v>9</v>
      </c>
      <c r="C2344">
        <v>1</v>
      </c>
      <c r="D2344">
        <v>2</v>
      </c>
      <c r="E2344">
        <v>2</v>
      </c>
      <c r="F2344" t="s">
        <v>14</v>
      </c>
      <c r="G2344" t="s">
        <v>11</v>
      </c>
      <c r="H2344" s="7" t="s">
        <v>10024</v>
      </c>
      <c r="J2344" s="8" t="str">
        <f>IF(ISBLANK(B2344),"Unknown",B2344)</f>
        <v>Coffee</v>
      </c>
      <c r="K2344" s="5">
        <f t="shared" si="198"/>
        <v>1</v>
      </c>
      <c r="L2344" s="5">
        <f t="shared" si="198"/>
        <v>2</v>
      </c>
      <c r="M2344" s="5">
        <f t="shared" si="199"/>
        <v>2</v>
      </c>
      <c r="N2344" s="8" t="str">
        <f>IF(ISBLANK(F2344),"Unknown",F2344)</f>
        <v>Cash</v>
      </c>
      <c r="O2344" s="8" t="str">
        <f>IF(ISBLANK(G2344),"Unknown",G2344)</f>
        <v>Takeaway</v>
      </c>
      <c r="P2344" s="6" t="str">
        <f>IF(ISBLANK(H2344),"Unknown",H2344)</f>
        <v>Unknown</v>
      </c>
      <c r="Q2344" s="13">
        <f t="shared" si="200"/>
        <v>1</v>
      </c>
      <c r="R2344" s="13">
        <f t="shared" si="201"/>
        <v>2</v>
      </c>
      <c r="S2344" s="11">
        <f t="shared" si="202"/>
        <v>2</v>
      </c>
    </row>
    <row r="2345" spans="1:19" x14ac:dyDescent="0.3">
      <c r="A2345" t="s">
        <v>2364</v>
      </c>
      <c r="B2345" t="s">
        <v>19</v>
      </c>
      <c r="C2345">
        <v>4</v>
      </c>
      <c r="D2345">
        <v>5</v>
      </c>
      <c r="E2345">
        <v>20</v>
      </c>
      <c r="H2345" s="1">
        <v>45066</v>
      </c>
      <c r="J2345" s="8" t="str">
        <f>IF(ISBLANK(B2345),"Unknown",B2345)</f>
        <v>Salad</v>
      </c>
      <c r="K2345" s="5">
        <f t="shared" si="198"/>
        <v>4</v>
      </c>
      <c r="L2345" s="5">
        <f t="shared" si="198"/>
        <v>5</v>
      </c>
      <c r="M2345" s="5">
        <f t="shared" si="199"/>
        <v>20</v>
      </c>
      <c r="N2345" s="8" t="str">
        <f>IF(ISBLANK(F2345),"Unknown",F2345)</f>
        <v>Unknown</v>
      </c>
      <c r="O2345" s="8" t="str">
        <f>IF(ISBLANK(G2345),"Unknown",G2345)</f>
        <v>Unknown</v>
      </c>
      <c r="P2345" s="6">
        <f>IF(ISBLANK(H2345),"Unknown",H2345)</f>
        <v>45066</v>
      </c>
      <c r="Q2345" s="13">
        <f t="shared" si="200"/>
        <v>4</v>
      </c>
      <c r="R2345" s="13">
        <f t="shared" si="201"/>
        <v>5</v>
      </c>
      <c r="S2345" s="11">
        <f t="shared" si="202"/>
        <v>20</v>
      </c>
    </row>
    <row r="2346" spans="1:19" x14ac:dyDescent="0.3">
      <c r="A2346" t="s">
        <v>2365</v>
      </c>
      <c r="B2346" t="s">
        <v>63</v>
      </c>
      <c r="C2346">
        <v>5</v>
      </c>
      <c r="E2346">
        <v>7.5</v>
      </c>
      <c r="F2346" t="s">
        <v>10</v>
      </c>
      <c r="G2346" s="7" t="s">
        <v>10024</v>
      </c>
      <c r="H2346" s="7" t="s">
        <v>10024</v>
      </c>
      <c r="J2346" s="8" t="str">
        <f>IF(ISBLANK(B2346),"Unknown",B2346)</f>
        <v>Tea</v>
      </c>
      <c r="K2346" s="5">
        <f t="shared" si="198"/>
        <v>5</v>
      </c>
      <c r="L2346" s="5" t="str">
        <f t="shared" si="198"/>
        <v>0</v>
      </c>
      <c r="M2346" s="5">
        <f t="shared" si="199"/>
        <v>7.5</v>
      </c>
      <c r="N2346" s="8" t="str">
        <f>IF(ISBLANK(F2346),"Unknown",F2346)</f>
        <v>Credit Card</v>
      </c>
      <c r="O2346" s="8" t="str">
        <f>IF(ISBLANK(G2346),"Unknown",G2346)</f>
        <v>Unknown</v>
      </c>
      <c r="P2346" s="6" t="str">
        <f>IF(ISBLANK(H2346),"Unknown",H2346)</f>
        <v>Unknown</v>
      </c>
      <c r="Q2346" s="13">
        <f t="shared" si="200"/>
        <v>5</v>
      </c>
      <c r="R2346" s="13" t="str">
        <f t="shared" si="201"/>
        <v>0</v>
      </c>
      <c r="S2346" s="11">
        <f t="shared" si="202"/>
        <v>0</v>
      </c>
    </row>
    <row r="2347" spans="1:19" x14ac:dyDescent="0.3">
      <c r="A2347" t="s">
        <v>2366</v>
      </c>
      <c r="B2347" t="s">
        <v>23</v>
      </c>
      <c r="C2347">
        <v>5</v>
      </c>
      <c r="D2347">
        <v>4</v>
      </c>
      <c r="E2347">
        <v>20</v>
      </c>
      <c r="G2347" t="s">
        <v>15</v>
      </c>
      <c r="H2347" s="1">
        <v>45081</v>
      </c>
      <c r="J2347" s="8" t="str">
        <f>IF(ISBLANK(B2347),"Unknown",B2347)</f>
        <v>Smoothie</v>
      </c>
      <c r="K2347" s="5">
        <f t="shared" si="198"/>
        <v>5</v>
      </c>
      <c r="L2347" s="5">
        <f t="shared" si="198"/>
        <v>4</v>
      </c>
      <c r="M2347" s="5">
        <f t="shared" si="199"/>
        <v>20</v>
      </c>
      <c r="N2347" s="8" t="str">
        <f>IF(ISBLANK(F2347),"Unknown",F2347)</f>
        <v>Unknown</v>
      </c>
      <c r="O2347" s="8" t="str">
        <f>IF(ISBLANK(G2347),"Unknown",G2347)</f>
        <v>In-store</v>
      </c>
      <c r="P2347" s="6">
        <f>IF(ISBLANK(H2347),"Unknown",H2347)</f>
        <v>45081</v>
      </c>
      <c r="Q2347" s="13">
        <f t="shared" si="200"/>
        <v>5</v>
      </c>
      <c r="R2347" s="13">
        <f t="shared" si="201"/>
        <v>4</v>
      </c>
      <c r="S2347" s="11">
        <f t="shared" si="202"/>
        <v>20</v>
      </c>
    </row>
    <row r="2348" spans="1:19" x14ac:dyDescent="0.3">
      <c r="A2348" t="s">
        <v>2367</v>
      </c>
      <c r="B2348" t="s">
        <v>23</v>
      </c>
      <c r="C2348">
        <v>4</v>
      </c>
      <c r="D2348">
        <v>4</v>
      </c>
      <c r="E2348">
        <v>16</v>
      </c>
      <c r="F2348" t="s">
        <v>14</v>
      </c>
      <c r="H2348" s="1">
        <v>45116</v>
      </c>
      <c r="J2348" s="8" t="str">
        <f>IF(ISBLANK(B2348),"Unknown",B2348)</f>
        <v>Smoothie</v>
      </c>
      <c r="K2348" s="5">
        <f t="shared" si="198"/>
        <v>4</v>
      </c>
      <c r="L2348" s="5">
        <f t="shared" si="198"/>
        <v>4</v>
      </c>
      <c r="M2348" s="5">
        <f t="shared" si="199"/>
        <v>16</v>
      </c>
      <c r="N2348" s="8" t="str">
        <f>IF(ISBLANK(F2348),"Unknown",F2348)</f>
        <v>Cash</v>
      </c>
      <c r="O2348" s="8" t="str">
        <f>IF(ISBLANK(G2348),"Unknown",G2348)</f>
        <v>Unknown</v>
      </c>
      <c r="P2348" s="6">
        <f>IF(ISBLANK(H2348),"Unknown",H2348)</f>
        <v>45116</v>
      </c>
      <c r="Q2348" s="13">
        <f t="shared" si="200"/>
        <v>4</v>
      </c>
      <c r="R2348" s="13">
        <f t="shared" si="201"/>
        <v>4</v>
      </c>
      <c r="S2348" s="11">
        <f t="shared" si="202"/>
        <v>16</v>
      </c>
    </row>
    <row r="2349" spans="1:19" x14ac:dyDescent="0.3">
      <c r="A2349" t="s">
        <v>2368</v>
      </c>
      <c r="B2349" t="s">
        <v>13</v>
      </c>
      <c r="C2349">
        <v>2</v>
      </c>
      <c r="D2349">
        <v>3</v>
      </c>
      <c r="E2349">
        <v>6</v>
      </c>
      <c r="H2349" s="1">
        <v>44971</v>
      </c>
      <c r="J2349" s="8" t="str">
        <f>IF(ISBLANK(B2349),"Unknown",B2349)</f>
        <v>Cake</v>
      </c>
      <c r="K2349" s="5">
        <f t="shared" si="198"/>
        <v>2</v>
      </c>
      <c r="L2349" s="5">
        <f t="shared" si="198"/>
        <v>3</v>
      </c>
      <c r="M2349" s="5">
        <f t="shared" si="199"/>
        <v>6</v>
      </c>
      <c r="N2349" s="8" t="str">
        <f>IF(ISBLANK(F2349),"Unknown",F2349)</f>
        <v>Unknown</v>
      </c>
      <c r="O2349" s="8" t="str">
        <f>IF(ISBLANK(G2349),"Unknown",G2349)</f>
        <v>Unknown</v>
      </c>
      <c r="P2349" s="6">
        <f>IF(ISBLANK(H2349),"Unknown",H2349)</f>
        <v>44971</v>
      </c>
      <c r="Q2349" s="13">
        <f t="shared" si="200"/>
        <v>2</v>
      </c>
      <c r="R2349" s="13">
        <f t="shared" si="201"/>
        <v>3</v>
      </c>
      <c r="S2349" s="11">
        <f t="shared" si="202"/>
        <v>6</v>
      </c>
    </row>
    <row r="2350" spans="1:19" x14ac:dyDescent="0.3">
      <c r="A2350" t="s">
        <v>2369</v>
      </c>
      <c r="B2350" t="s">
        <v>19</v>
      </c>
      <c r="C2350">
        <v>3</v>
      </c>
      <c r="D2350">
        <v>5</v>
      </c>
      <c r="E2350">
        <v>15</v>
      </c>
      <c r="F2350" t="s">
        <v>21</v>
      </c>
      <c r="G2350" s="7" t="s">
        <v>10024</v>
      </c>
      <c r="H2350" s="1">
        <v>45126</v>
      </c>
      <c r="J2350" s="8" t="str">
        <f>IF(ISBLANK(B2350),"Unknown",B2350)</f>
        <v>Salad</v>
      </c>
      <c r="K2350" s="5">
        <f t="shared" si="198"/>
        <v>3</v>
      </c>
      <c r="L2350" s="5">
        <f t="shared" si="198"/>
        <v>5</v>
      </c>
      <c r="M2350" s="5">
        <f t="shared" si="199"/>
        <v>15</v>
      </c>
      <c r="N2350" s="8" t="str">
        <f>IF(ISBLANK(F2350),"Unknown",F2350)</f>
        <v>Digital Wallet</v>
      </c>
      <c r="O2350" s="8" t="str">
        <f>IF(ISBLANK(G2350),"Unknown",G2350)</f>
        <v>Unknown</v>
      </c>
      <c r="P2350" s="6">
        <f>IF(ISBLANK(H2350),"Unknown",H2350)</f>
        <v>45126</v>
      </c>
      <c r="Q2350" s="13">
        <f t="shared" si="200"/>
        <v>3</v>
      </c>
      <c r="R2350" s="13">
        <f t="shared" si="201"/>
        <v>5</v>
      </c>
      <c r="S2350" s="11">
        <f t="shared" si="202"/>
        <v>15</v>
      </c>
    </row>
    <row r="2351" spans="1:19" x14ac:dyDescent="0.3">
      <c r="A2351" t="s">
        <v>2370</v>
      </c>
      <c r="B2351" t="s">
        <v>9</v>
      </c>
      <c r="C2351">
        <v>1</v>
      </c>
      <c r="D2351" s="7" t="s">
        <v>10024</v>
      </c>
      <c r="E2351">
        <v>2</v>
      </c>
      <c r="G2351" t="s">
        <v>11</v>
      </c>
      <c r="H2351" s="1">
        <v>45042</v>
      </c>
      <c r="J2351" s="8" t="str">
        <f>IF(ISBLANK(B2351),"Unknown",B2351)</f>
        <v>Coffee</v>
      </c>
      <c r="K2351" s="5">
        <f t="shared" si="198"/>
        <v>1</v>
      </c>
      <c r="L2351" s="5" t="str">
        <f t="shared" si="198"/>
        <v>Unknown</v>
      </c>
      <c r="M2351" s="5">
        <f t="shared" si="199"/>
        <v>2</v>
      </c>
      <c r="N2351" s="8" t="str">
        <f>IF(ISBLANK(F2351),"Unknown",F2351)</f>
        <v>Unknown</v>
      </c>
      <c r="O2351" s="8" t="str">
        <f>IF(ISBLANK(G2351),"Unknown",G2351)</f>
        <v>Takeaway</v>
      </c>
      <c r="P2351" s="6">
        <f>IF(ISBLANK(H2351),"Unknown",H2351)</f>
        <v>45042</v>
      </c>
      <c r="Q2351" s="13">
        <f t="shared" si="200"/>
        <v>1</v>
      </c>
      <c r="R2351" s="13">
        <f t="shared" si="201"/>
        <v>0</v>
      </c>
      <c r="S2351" s="11">
        <f t="shared" si="202"/>
        <v>0</v>
      </c>
    </row>
    <row r="2352" spans="1:19" x14ac:dyDescent="0.3">
      <c r="A2352" t="s">
        <v>2371</v>
      </c>
      <c r="B2352" t="s">
        <v>23</v>
      </c>
      <c r="C2352">
        <v>5</v>
      </c>
      <c r="D2352">
        <v>4</v>
      </c>
      <c r="E2352">
        <v>20</v>
      </c>
      <c r="F2352" t="s">
        <v>14</v>
      </c>
      <c r="G2352" t="s">
        <v>11</v>
      </c>
      <c r="H2352" s="1">
        <v>45196</v>
      </c>
      <c r="J2352" s="8" t="str">
        <f>IF(ISBLANK(B2352),"Unknown",B2352)</f>
        <v>Smoothie</v>
      </c>
      <c r="K2352" s="5">
        <f t="shared" si="198"/>
        <v>5</v>
      </c>
      <c r="L2352" s="5">
        <f t="shared" si="198"/>
        <v>4</v>
      </c>
      <c r="M2352" s="5">
        <f t="shared" si="199"/>
        <v>20</v>
      </c>
      <c r="N2352" s="8" t="str">
        <f>IF(ISBLANK(F2352),"Unknown",F2352)</f>
        <v>Cash</v>
      </c>
      <c r="O2352" s="8" t="str">
        <f>IF(ISBLANK(G2352),"Unknown",G2352)</f>
        <v>Takeaway</v>
      </c>
      <c r="P2352" s="6">
        <f>IF(ISBLANK(H2352),"Unknown",H2352)</f>
        <v>45196</v>
      </c>
      <c r="Q2352" s="13">
        <f t="shared" si="200"/>
        <v>5</v>
      </c>
      <c r="R2352" s="13">
        <f t="shared" si="201"/>
        <v>4</v>
      </c>
      <c r="S2352" s="11">
        <f t="shared" si="202"/>
        <v>20</v>
      </c>
    </row>
    <row r="2353" spans="1:19" x14ac:dyDescent="0.3">
      <c r="A2353" t="s">
        <v>2372</v>
      </c>
      <c r="B2353" t="s">
        <v>26</v>
      </c>
      <c r="C2353">
        <v>5</v>
      </c>
      <c r="D2353">
        <v>4</v>
      </c>
      <c r="E2353">
        <v>20</v>
      </c>
      <c r="F2353" t="s">
        <v>10</v>
      </c>
      <c r="G2353" t="s">
        <v>15</v>
      </c>
      <c r="H2353" s="1">
        <v>44991</v>
      </c>
      <c r="J2353" s="8" t="str">
        <f>IF(ISBLANK(B2353),"Unknown",B2353)</f>
        <v>Sandwich</v>
      </c>
      <c r="K2353" s="5">
        <f t="shared" si="198"/>
        <v>5</v>
      </c>
      <c r="L2353" s="5">
        <f t="shared" si="198"/>
        <v>4</v>
      </c>
      <c r="M2353" s="5">
        <f t="shared" si="199"/>
        <v>20</v>
      </c>
      <c r="N2353" s="8" t="str">
        <f>IF(ISBLANK(F2353),"Unknown",F2353)</f>
        <v>Credit Card</v>
      </c>
      <c r="O2353" s="8" t="str">
        <f>IF(ISBLANK(G2353),"Unknown",G2353)</f>
        <v>In-store</v>
      </c>
      <c r="P2353" s="6">
        <f>IF(ISBLANK(H2353),"Unknown",H2353)</f>
        <v>44991</v>
      </c>
      <c r="Q2353" s="13">
        <f t="shared" si="200"/>
        <v>5</v>
      </c>
      <c r="R2353" s="13">
        <f t="shared" si="201"/>
        <v>4</v>
      </c>
      <c r="S2353" s="11">
        <f t="shared" si="202"/>
        <v>20</v>
      </c>
    </row>
    <row r="2354" spans="1:19" x14ac:dyDescent="0.3">
      <c r="A2354" t="s">
        <v>2373</v>
      </c>
      <c r="B2354" t="s">
        <v>23</v>
      </c>
      <c r="C2354">
        <v>4</v>
      </c>
      <c r="D2354">
        <v>4</v>
      </c>
      <c r="E2354">
        <v>16</v>
      </c>
      <c r="H2354" s="1">
        <v>45219</v>
      </c>
      <c r="J2354" s="8" t="str">
        <f>IF(ISBLANK(B2354),"Unknown",B2354)</f>
        <v>Smoothie</v>
      </c>
      <c r="K2354" s="5">
        <f t="shared" si="198"/>
        <v>4</v>
      </c>
      <c r="L2354" s="5">
        <f t="shared" si="198"/>
        <v>4</v>
      </c>
      <c r="M2354" s="5">
        <f t="shared" si="199"/>
        <v>16</v>
      </c>
      <c r="N2354" s="8" t="str">
        <f>IF(ISBLANK(F2354),"Unknown",F2354)</f>
        <v>Unknown</v>
      </c>
      <c r="O2354" s="8" t="str">
        <f>IF(ISBLANK(G2354),"Unknown",G2354)</f>
        <v>Unknown</v>
      </c>
      <c r="P2354" s="6">
        <f>IF(ISBLANK(H2354),"Unknown",H2354)</f>
        <v>45219</v>
      </c>
      <c r="Q2354" s="13">
        <f t="shared" si="200"/>
        <v>4</v>
      </c>
      <c r="R2354" s="13">
        <f t="shared" si="201"/>
        <v>4</v>
      </c>
      <c r="S2354" s="11">
        <f t="shared" si="202"/>
        <v>16</v>
      </c>
    </row>
    <row r="2355" spans="1:19" x14ac:dyDescent="0.3">
      <c r="A2355" t="s">
        <v>2374</v>
      </c>
      <c r="B2355" t="s">
        <v>63</v>
      </c>
      <c r="C2355">
        <v>5</v>
      </c>
      <c r="D2355">
        <v>1.5</v>
      </c>
      <c r="E2355">
        <v>7.5</v>
      </c>
      <c r="F2355" t="s">
        <v>10</v>
      </c>
      <c r="H2355" s="1">
        <v>45006</v>
      </c>
      <c r="J2355" s="8" t="str">
        <f>IF(ISBLANK(B2355),"Unknown",B2355)</f>
        <v>Tea</v>
      </c>
      <c r="K2355" s="5">
        <f t="shared" si="198"/>
        <v>5</v>
      </c>
      <c r="L2355" s="5">
        <f t="shared" si="198"/>
        <v>1.5</v>
      </c>
      <c r="M2355" s="5">
        <f t="shared" si="199"/>
        <v>7.5</v>
      </c>
      <c r="N2355" s="8" t="str">
        <f>IF(ISBLANK(F2355),"Unknown",F2355)</f>
        <v>Credit Card</v>
      </c>
      <c r="O2355" s="8" t="str">
        <f>IF(ISBLANK(G2355),"Unknown",G2355)</f>
        <v>Unknown</v>
      </c>
      <c r="P2355" s="6">
        <f>IF(ISBLANK(H2355),"Unknown",H2355)</f>
        <v>45006</v>
      </c>
      <c r="Q2355" s="13">
        <f t="shared" si="200"/>
        <v>5</v>
      </c>
      <c r="R2355" s="13">
        <f t="shared" si="201"/>
        <v>1.5</v>
      </c>
      <c r="S2355" s="11">
        <f t="shared" si="202"/>
        <v>7.5</v>
      </c>
    </row>
    <row r="2356" spans="1:19" x14ac:dyDescent="0.3">
      <c r="A2356" t="s">
        <v>2375</v>
      </c>
      <c r="B2356" t="s">
        <v>63</v>
      </c>
      <c r="C2356">
        <v>4</v>
      </c>
      <c r="D2356">
        <v>1.5</v>
      </c>
      <c r="E2356">
        <v>6</v>
      </c>
      <c r="F2356" t="s">
        <v>14</v>
      </c>
      <c r="G2356" t="s">
        <v>11</v>
      </c>
      <c r="H2356" s="7" t="s">
        <v>10024</v>
      </c>
      <c r="J2356" s="8" t="str">
        <f>IF(ISBLANK(B2356),"Unknown",B2356)</f>
        <v>Tea</v>
      </c>
      <c r="K2356" s="5">
        <f t="shared" si="198"/>
        <v>4</v>
      </c>
      <c r="L2356" s="5">
        <f t="shared" si="198"/>
        <v>1.5</v>
      </c>
      <c r="M2356" s="5">
        <f t="shared" si="199"/>
        <v>6</v>
      </c>
      <c r="N2356" s="8" t="str">
        <f>IF(ISBLANK(F2356),"Unknown",F2356)</f>
        <v>Cash</v>
      </c>
      <c r="O2356" s="8" t="str">
        <f>IF(ISBLANK(G2356),"Unknown",G2356)</f>
        <v>Takeaway</v>
      </c>
      <c r="P2356" s="6" t="str">
        <f>IF(ISBLANK(H2356),"Unknown",H2356)</f>
        <v>Unknown</v>
      </c>
      <c r="Q2356" s="13">
        <f t="shared" si="200"/>
        <v>4</v>
      </c>
      <c r="R2356" s="13">
        <f t="shared" si="201"/>
        <v>1.5</v>
      </c>
      <c r="S2356" s="11">
        <f t="shared" si="202"/>
        <v>6</v>
      </c>
    </row>
    <row r="2357" spans="1:19" x14ac:dyDescent="0.3">
      <c r="A2357" t="s">
        <v>2376</v>
      </c>
      <c r="B2357" t="s">
        <v>26</v>
      </c>
      <c r="C2357">
        <v>5</v>
      </c>
      <c r="D2357">
        <v>4</v>
      </c>
      <c r="E2357">
        <v>20</v>
      </c>
      <c r="F2357" t="s">
        <v>21</v>
      </c>
      <c r="G2357" t="s">
        <v>11</v>
      </c>
      <c r="H2357" s="1">
        <v>44937</v>
      </c>
      <c r="J2357" s="8" t="str">
        <f>IF(ISBLANK(B2357),"Unknown",B2357)</f>
        <v>Sandwich</v>
      </c>
      <c r="K2357" s="5">
        <f t="shared" si="198"/>
        <v>5</v>
      </c>
      <c r="L2357" s="5">
        <f t="shared" si="198"/>
        <v>4</v>
      </c>
      <c r="M2357" s="5">
        <f t="shared" si="199"/>
        <v>20</v>
      </c>
      <c r="N2357" s="8" t="str">
        <f>IF(ISBLANK(F2357),"Unknown",F2357)</f>
        <v>Digital Wallet</v>
      </c>
      <c r="O2357" s="8" t="str">
        <f>IF(ISBLANK(G2357),"Unknown",G2357)</f>
        <v>Takeaway</v>
      </c>
      <c r="P2357" s="6">
        <f>IF(ISBLANK(H2357),"Unknown",H2357)</f>
        <v>44937</v>
      </c>
      <c r="Q2357" s="13">
        <f t="shared" si="200"/>
        <v>5</v>
      </c>
      <c r="R2357" s="13">
        <f t="shared" si="201"/>
        <v>4</v>
      </c>
      <c r="S2357" s="11">
        <f t="shared" si="202"/>
        <v>20</v>
      </c>
    </row>
    <row r="2358" spans="1:19" x14ac:dyDescent="0.3">
      <c r="A2358" t="s">
        <v>2377</v>
      </c>
      <c r="B2358" t="s">
        <v>63</v>
      </c>
      <c r="C2358">
        <v>4</v>
      </c>
      <c r="D2358">
        <v>1.5</v>
      </c>
      <c r="F2358" t="s">
        <v>21</v>
      </c>
      <c r="G2358" t="s">
        <v>15</v>
      </c>
      <c r="H2358" s="1">
        <v>44956</v>
      </c>
      <c r="J2358" s="8" t="str">
        <f>IF(ISBLANK(B2358),"Unknown",B2358)</f>
        <v>Tea</v>
      </c>
      <c r="K2358" s="5">
        <f t="shared" si="198"/>
        <v>4</v>
      </c>
      <c r="L2358" s="5">
        <f t="shared" si="198"/>
        <v>1.5</v>
      </c>
      <c r="M2358" s="5" t="str">
        <f t="shared" si="199"/>
        <v>0</v>
      </c>
      <c r="N2358" s="8" t="str">
        <f>IF(ISBLANK(F2358),"Unknown",F2358)</f>
        <v>Digital Wallet</v>
      </c>
      <c r="O2358" s="8" t="str">
        <f>IF(ISBLANK(G2358),"Unknown",G2358)</f>
        <v>In-store</v>
      </c>
      <c r="P2358" s="6">
        <f>IF(ISBLANK(H2358),"Unknown",H2358)</f>
        <v>44956</v>
      </c>
      <c r="Q2358" s="13">
        <f t="shared" si="200"/>
        <v>4</v>
      </c>
      <c r="R2358" s="13">
        <f t="shared" si="201"/>
        <v>1.5</v>
      </c>
      <c r="S2358" s="11">
        <f t="shared" si="202"/>
        <v>6</v>
      </c>
    </row>
    <row r="2359" spans="1:19" x14ac:dyDescent="0.3">
      <c r="A2359" t="s">
        <v>2378</v>
      </c>
      <c r="B2359" t="s">
        <v>9</v>
      </c>
      <c r="C2359">
        <v>2</v>
      </c>
      <c r="D2359">
        <v>2</v>
      </c>
      <c r="E2359">
        <v>4</v>
      </c>
      <c r="F2359" t="s">
        <v>14</v>
      </c>
      <c r="G2359" t="s">
        <v>15</v>
      </c>
      <c r="H2359" s="1">
        <v>45196</v>
      </c>
      <c r="J2359" s="8" t="str">
        <f>IF(ISBLANK(B2359),"Unknown",B2359)</f>
        <v>Coffee</v>
      </c>
      <c r="K2359" s="5">
        <f t="shared" si="198"/>
        <v>2</v>
      </c>
      <c r="L2359" s="5">
        <f t="shared" si="198"/>
        <v>2</v>
      </c>
      <c r="M2359" s="5">
        <f t="shared" si="199"/>
        <v>4</v>
      </c>
      <c r="N2359" s="8" t="str">
        <f>IF(ISBLANK(F2359),"Unknown",F2359)</f>
        <v>Cash</v>
      </c>
      <c r="O2359" s="8" t="str">
        <f>IF(ISBLANK(G2359),"Unknown",G2359)</f>
        <v>In-store</v>
      </c>
      <c r="P2359" s="6">
        <f>IF(ISBLANK(H2359),"Unknown",H2359)</f>
        <v>45196</v>
      </c>
      <c r="Q2359" s="13">
        <f t="shared" si="200"/>
        <v>2</v>
      </c>
      <c r="R2359" s="13">
        <f t="shared" si="201"/>
        <v>2</v>
      </c>
      <c r="S2359" s="11">
        <f t="shared" si="202"/>
        <v>4</v>
      </c>
    </row>
    <row r="2360" spans="1:19" x14ac:dyDescent="0.3">
      <c r="A2360" t="s">
        <v>2379</v>
      </c>
      <c r="B2360" t="s">
        <v>13</v>
      </c>
      <c r="C2360">
        <v>2</v>
      </c>
      <c r="D2360">
        <v>3</v>
      </c>
      <c r="E2360">
        <v>6</v>
      </c>
      <c r="F2360" t="s">
        <v>14</v>
      </c>
      <c r="G2360" t="s">
        <v>15</v>
      </c>
      <c r="H2360" s="1">
        <v>44968</v>
      </c>
      <c r="J2360" s="8" t="str">
        <f>IF(ISBLANK(B2360),"Unknown",B2360)</f>
        <v>Cake</v>
      </c>
      <c r="K2360" s="5">
        <f t="shared" si="198"/>
        <v>2</v>
      </c>
      <c r="L2360" s="5">
        <f t="shared" si="198"/>
        <v>3</v>
      </c>
      <c r="M2360" s="5">
        <f t="shared" si="199"/>
        <v>6</v>
      </c>
      <c r="N2360" s="8" t="str">
        <f>IF(ISBLANK(F2360),"Unknown",F2360)</f>
        <v>Cash</v>
      </c>
      <c r="O2360" s="8" t="str">
        <f>IF(ISBLANK(G2360),"Unknown",G2360)</f>
        <v>In-store</v>
      </c>
      <c r="P2360" s="6">
        <f>IF(ISBLANK(H2360),"Unknown",H2360)</f>
        <v>44968</v>
      </c>
      <c r="Q2360" s="13">
        <f t="shared" si="200"/>
        <v>2</v>
      </c>
      <c r="R2360" s="13">
        <f t="shared" si="201"/>
        <v>3</v>
      </c>
      <c r="S2360" s="11">
        <f t="shared" si="202"/>
        <v>6</v>
      </c>
    </row>
    <row r="2361" spans="1:19" x14ac:dyDescent="0.3">
      <c r="A2361" t="s">
        <v>2380</v>
      </c>
      <c r="B2361" t="s">
        <v>37</v>
      </c>
      <c r="C2361">
        <v>3</v>
      </c>
      <c r="D2361">
        <v>3</v>
      </c>
      <c r="E2361">
        <v>9</v>
      </c>
      <c r="F2361" t="s">
        <v>14</v>
      </c>
      <c r="G2361" t="s">
        <v>15</v>
      </c>
      <c r="H2361" s="1">
        <v>44951</v>
      </c>
      <c r="J2361" s="8" t="str">
        <f>IF(ISBLANK(B2361),"Unknown",B2361)</f>
        <v>Juice</v>
      </c>
      <c r="K2361" s="5">
        <f t="shared" si="198"/>
        <v>3</v>
      </c>
      <c r="L2361" s="5">
        <f t="shared" si="198"/>
        <v>3</v>
      </c>
      <c r="M2361" s="5">
        <f t="shared" si="199"/>
        <v>9</v>
      </c>
      <c r="N2361" s="8" t="str">
        <f>IF(ISBLANK(F2361),"Unknown",F2361)</f>
        <v>Cash</v>
      </c>
      <c r="O2361" s="8" t="str">
        <f>IF(ISBLANK(G2361),"Unknown",G2361)</f>
        <v>In-store</v>
      </c>
      <c r="P2361" s="6">
        <f>IF(ISBLANK(H2361),"Unknown",H2361)</f>
        <v>44951</v>
      </c>
      <c r="Q2361" s="13">
        <f t="shared" si="200"/>
        <v>3</v>
      </c>
      <c r="R2361" s="13">
        <f t="shared" si="201"/>
        <v>3</v>
      </c>
      <c r="S2361" s="11">
        <f t="shared" si="202"/>
        <v>9</v>
      </c>
    </row>
    <row r="2362" spans="1:19" x14ac:dyDescent="0.3">
      <c r="A2362" t="s">
        <v>2381</v>
      </c>
      <c r="B2362" t="s">
        <v>63</v>
      </c>
      <c r="C2362">
        <v>5</v>
      </c>
      <c r="D2362">
        <v>1.5</v>
      </c>
      <c r="E2362">
        <v>7.5</v>
      </c>
      <c r="F2362" t="s">
        <v>21</v>
      </c>
      <c r="G2362" s="7" t="s">
        <v>10024</v>
      </c>
      <c r="H2362" s="1">
        <v>45218</v>
      </c>
      <c r="J2362" s="8" t="str">
        <f>IF(ISBLANK(B2362),"Unknown",B2362)</f>
        <v>Tea</v>
      </c>
      <c r="K2362" s="5">
        <f t="shared" si="198"/>
        <v>5</v>
      </c>
      <c r="L2362" s="5">
        <f t="shared" si="198"/>
        <v>1.5</v>
      </c>
      <c r="M2362" s="5">
        <f t="shared" si="199"/>
        <v>7.5</v>
      </c>
      <c r="N2362" s="8" t="str">
        <f>IF(ISBLANK(F2362),"Unknown",F2362)</f>
        <v>Digital Wallet</v>
      </c>
      <c r="O2362" s="8" t="str">
        <f>IF(ISBLANK(G2362),"Unknown",G2362)</f>
        <v>Unknown</v>
      </c>
      <c r="P2362" s="6">
        <f>IF(ISBLANK(H2362),"Unknown",H2362)</f>
        <v>45218</v>
      </c>
      <c r="Q2362" s="13">
        <f t="shared" si="200"/>
        <v>5</v>
      </c>
      <c r="R2362" s="13">
        <f t="shared" si="201"/>
        <v>1.5</v>
      </c>
      <c r="S2362" s="11">
        <f t="shared" si="202"/>
        <v>7.5</v>
      </c>
    </row>
    <row r="2363" spans="1:19" x14ac:dyDescent="0.3">
      <c r="A2363" t="s">
        <v>2382</v>
      </c>
      <c r="B2363" t="s">
        <v>26</v>
      </c>
      <c r="C2363">
        <v>2</v>
      </c>
      <c r="D2363" s="7" t="s">
        <v>10024</v>
      </c>
      <c r="E2363">
        <v>8</v>
      </c>
      <c r="F2363" t="s">
        <v>21</v>
      </c>
      <c r="J2363" s="8" t="str">
        <f>IF(ISBLANK(B2363),"Unknown",B2363)</f>
        <v>Sandwich</v>
      </c>
      <c r="K2363" s="5">
        <f t="shared" si="198"/>
        <v>2</v>
      </c>
      <c r="L2363" s="5" t="str">
        <f t="shared" si="198"/>
        <v>Unknown</v>
      </c>
      <c r="M2363" s="5">
        <f t="shared" si="199"/>
        <v>8</v>
      </c>
      <c r="N2363" s="8" t="str">
        <f>IF(ISBLANK(F2363),"Unknown",F2363)</f>
        <v>Digital Wallet</v>
      </c>
      <c r="O2363" s="8" t="str">
        <f>IF(ISBLANK(G2363),"Unknown",G2363)</f>
        <v>Unknown</v>
      </c>
      <c r="P2363" s="6" t="str">
        <f>IF(ISBLANK(H2363),"Unknown",H2363)</f>
        <v>Unknown</v>
      </c>
      <c r="Q2363" s="13">
        <f t="shared" si="200"/>
        <v>2</v>
      </c>
      <c r="R2363" s="13">
        <f t="shared" si="201"/>
        <v>0</v>
      </c>
      <c r="S2363" s="11">
        <f t="shared" si="202"/>
        <v>0</v>
      </c>
    </row>
    <row r="2364" spans="1:19" x14ac:dyDescent="0.3">
      <c r="A2364" t="s">
        <v>2383</v>
      </c>
      <c r="B2364" t="s">
        <v>23</v>
      </c>
      <c r="C2364">
        <v>1</v>
      </c>
      <c r="D2364" s="7" t="s">
        <v>10024</v>
      </c>
      <c r="E2364">
        <v>4</v>
      </c>
      <c r="F2364" t="s">
        <v>10</v>
      </c>
      <c r="G2364" t="s">
        <v>15</v>
      </c>
      <c r="H2364" s="1">
        <v>45122</v>
      </c>
      <c r="J2364" s="8" t="str">
        <f>IF(ISBLANK(B2364),"Unknown",B2364)</f>
        <v>Smoothie</v>
      </c>
      <c r="K2364" s="5">
        <f t="shared" si="198"/>
        <v>1</v>
      </c>
      <c r="L2364" s="5" t="str">
        <f t="shared" si="198"/>
        <v>Unknown</v>
      </c>
      <c r="M2364" s="5">
        <f t="shared" si="199"/>
        <v>4</v>
      </c>
      <c r="N2364" s="8" t="str">
        <f>IF(ISBLANK(F2364),"Unknown",F2364)</f>
        <v>Credit Card</v>
      </c>
      <c r="O2364" s="8" t="str">
        <f>IF(ISBLANK(G2364),"Unknown",G2364)</f>
        <v>In-store</v>
      </c>
      <c r="P2364" s="6">
        <f>IF(ISBLANK(H2364),"Unknown",H2364)</f>
        <v>45122</v>
      </c>
      <c r="Q2364" s="13">
        <f t="shared" si="200"/>
        <v>1</v>
      </c>
      <c r="R2364" s="13">
        <f t="shared" si="201"/>
        <v>0</v>
      </c>
      <c r="S2364" s="11">
        <f t="shared" si="202"/>
        <v>0</v>
      </c>
    </row>
    <row r="2365" spans="1:19" x14ac:dyDescent="0.3">
      <c r="A2365" t="s">
        <v>2384</v>
      </c>
      <c r="B2365" t="s">
        <v>23</v>
      </c>
      <c r="C2365">
        <v>3</v>
      </c>
      <c r="D2365">
        <v>4</v>
      </c>
      <c r="E2365">
        <v>12</v>
      </c>
      <c r="G2365" s="7" t="s">
        <v>10024</v>
      </c>
      <c r="H2365" s="1">
        <v>45041</v>
      </c>
      <c r="J2365" s="8" t="str">
        <f>IF(ISBLANK(B2365),"Unknown",B2365)</f>
        <v>Smoothie</v>
      </c>
      <c r="K2365" s="5">
        <f t="shared" si="198"/>
        <v>3</v>
      </c>
      <c r="L2365" s="5">
        <f t="shared" si="198"/>
        <v>4</v>
      </c>
      <c r="M2365" s="5">
        <f t="shared" si="199"/>
        <v>12</v>
      </c>
      <c r="N2365" s="8" t="str">
        <f>IF(ISBLANK(F2365),"Unknown",F2365)</f>
        <v>Unknown</v>
      </c>
      <c r="O2365" s="8" t="str">
        <f>IF(ISBLANK(G2365),"Unknown",G2365)</f>
        <v>Unknown</v>
      </c>
      <c r="P2365" s="6">
        <f>IF(ISBLANK(H2365),"Unknown",H2365)</f>
        <v>45041</v>
      </c>
      <c r="Q2365" s="13">
        <f t="shared" si="200"/>
        <v>3</v>
      </c>
      <c r="R2365" s="13">
        <f t="shared" si="201"/>
        <v>4</v>
      </c>
      <c r="S2365" s="11">
        <f t="shared" si="202"/>
        <v>12</v>
      </c>
    </row>
    <row r="2366" spans="1:19" x14ac:dyDescent="0.3">
      <c r="A2366" t="s">
        <v>2385</v>
      </c>
      <c r="B2366" t="s">
        <v>13</v>
      </c>
      <c r="C2366">
        <v>3</v>
      </c>
      <c r="D2366">
        <v>3</v>
      </c>
      <c r="E2366">
        <v>9</v>
      </c>
      <c r="F2366" t="s">
        <v>10</v>
      </c>
      <c r="H2366" s="1">
        <v>45057</v>
      </c>
      <c r="J2366" s="8" t="str">
        <f>IF(ISBLANK(B2366),"Unknown",B2366)</f>
        <v>Cake</v>
      </c>
      <c r="K2366" s="5">
        <f t="shared" si="198"/>
        <v>3</v>
      </c>
      <c r="L2366" s="5">
        <f t="shared" si="198"/>
        <v>3</v>
      </c>
      <c r="M2366" s="5">
        <f t="shared" si="199"/>
        <v>9</v>
      </c>
      <c r="N2366" s="8" t="str">
        <f>IF(ISBLANK(F2366),"Unknown",F2366)</f>
        <v>Credit Card</v>
      </c>
      <c r="O2366" s="8" t="str">
        <f>IF(ISBLANK(G2366),"Unknown",G2366)</f>
        <v>Unknown</v>
      </c>
      <c r="P2366" s="6">
        <f>IF(ISBLANK(H2366),"Unknown",H2366)</f>
        <v>45057</v>
      </c>
      <c r="Q2366" s="13">
        <f t="shared" si="200"/>
        <v>3</v>
      </c>
      <c r="R2366" s="13">
        <f t="shared" si="201"/>
        <v>3</v>
      </c>
      <c r="S2366" s="11">
        <f t="shared" si="202"/>
        <v>9</v>
      </c>
    </row>
    <row r="2367" spans="1:19" x14ac:dyDescent="0.3">
      <c r="A2367" t="s">
        <v>2386</v>
      </c>
      <c r="B2367" t="s">
        <v>63</v>
      </c>
      <c r="C2367" s="7" t="s">
        <v>10024</v>
      </c>
      <c r="D2367">
        <v>1.5</v>
      </c>
      <c r="E2367">
        <v>7.5</v>
      </c>
      <c r="F2367" t="s">
        <v>10</v>
      </c>
      <c r="G2367" t="s">
        <v>15</v>
      </c>
      <c r="H2367" s="1">
        <v>45223</v>
      </c>
      <c r="J2367" s="8" t="str">
        <f>IF(ISBLANK(B2367),"Unknown",B2367)</f>
        <v>Tea</v>
      </c>
      <c r="K2367" s="5" t="str">
        <f t="shared" si="198"/>
        <v>Unknown</v>
      </c>
      <c r="L2367" s="5">
        <f t="shared" si="198"/>
        <v>1.5</v>
      </c>
      <c r="M2367" s="5">
        <f t="shared" si="199"/>
        <v>7.5</v>
      </c>
      <c r="N2367" s="8" t="str">
        <f>IF(ISBLANK(F2367),"Unknown",F2367)</f>
        <v>Credit Card</v>
      </c>
      <c r="O2367" s="8" t="str">
        <f>IF(ISBLANK(G2367),"Unknown",G2367)</f>
        <v>In-store</v>
      </c>
      <c r="P2367" s="6">
        <f>IF(ISBLANK(H2367),"Unknown",H2367)</f>
        <v>45223</v>
      </c>
      <c r="Q2367" s="13">
        <f t="shared" si="200"/>
        <v>0</v>
      </c>
      <c r="R2367" s="13">
        <f t="shared" si="201"/>
        <v>1.5</v>
      </c>
      <c r="S2367" s="11">
        <f t="shared" si="202"/>
        <v>0</v>
      </c>
    </row>
    <row r="2368" spans="1:19" x14ac:dyDescent="0.3">
      <c r="A2368" t="s">
        <v>2387</v>
      </c>
      <c r="B2368" t="s">
        <v>13</v>
      </c>
      <c r="C2368">
        <v>3</v>
      </c>
      <c r="D2368">
        <v>3</v>
      </c>
      <c r="E2368">
        <v>9</v>
      </c>
      <c r="G2368" t="s">
        <v>15</v>
      </c>
      <c r="H2368" s="1">
        <v>45229</v>
      </c>
      <c r="J2368" s="8" t="str">
        <f>IF(ISBLANK(B2368),"Unknown",B2368)</f>
        <v>Cake</v>
      </c>
      <c r="K2368" s="5">
        <f t="shared" si="198"/>
        <v>3</v>
      </c>
      <c r="L2368" s="5">
        <f t="shared" si="198"/>
        <v>3</v>
      </c>
      <c r="M2368" s="5">
        <f t="shared" si="199"/>
        <v>9</v>
      </c>
      <c r="N2368" s="8" t="str">
        <f>IF(ISBLANK(F2368),"Unknown",F2368)</f>
        <v>Unknown</v>
      </c>
      <c r="O2368" s="8" t="str">
        <f>IF(ISBLANK(G2368),"Unknown",G2368)</f>
        <v>In-store</v>
      </c>
      <c r="P2368" s="6">
        <f>IF(ISBLANK(H2368),"Unknown",H2368)</f>
        <v>45229</v>
      </c>
      <c r="Q2368" s="13">
        <f t="shared" si="200"/>
        <v>3</v>
      </c>
      <c r="R2368" s="13">
        <f t="shared" si="201"/>
        <v>3</v>
      </c>
      <c r="S2368" s="11">
        <f t="shared" si="202"/>
        <v>9</v>
      </c>
    </row>
    <row r="2369" spans="1:19" x14ac:dyDescent="0.3">
      <c r="A2369" t="s">
        <v>2388</v>
      </c>
      <c r="B2369" t="s">
        <v>63</v>
      </c>
      <c r="C2369">
        <v>3</v>
      </c>
      <c r="D2369">
        <v>1.5</v>
      </c>
      <c r="E2369">
        <v>4.5</v>
      </c>
      <c r="F2369" t="s">
        <v>14</v>
      </c>
      <c r="G2369" t="s">
        <v>15</v>
      </c>
      <c r="H2369" s="1">
        <v>45148</v>
      </c>
      <c r="J2369" s="8" t="str">
        <f>IF(ISBLANK(B2369),"Unknown",B2369)</f>
        <v>Tea</v>
      </c>
      <c r="K2369" s="5">
        <f t="shared" si="198"/>
        <v>3</v>
      </c>
      <c r="L2369" s="5">
        <f t="shared" si="198"/>
        <v>1.5</v>
      </c>
      <c r="M2369" s="5">
        <f t="shared" si="199"/>
        <v>4.5</v>
      </c>
      <c r="N2369" s="8" t="str">
        <f>IF(ISBLANK(F2369),"Unknown",F2369)</f>
        <v>Cash</v>
      </c>
      <c r="O2369" s="8" t="str">
        <f>IF(ISBLANK(G2369),"Unknown",G2369)</f>
        <v>In-store</v>
      </c>
      <c r="P2369" s="6">
        <f>IF(ISBLANK(H2369),"Unknown",H2369)</f>
        <v>45148</v>
      </c>
      <c r="Q2369" s="13">
        <f t="shared" si="200"/>
        <v>3</v>
      </c>
      <c r="R2369" s="13">
        <f t="shared" si="201"/>
        <v>1.5</v>
      </c>
      <c r="S2369" s="11">
        <f t="shared" si="202"/>
        <v>4.5</v>
      </c>
    </row>
    <row r="2370" spans="1:19" x14ac:dyDescent="0.3">
      <c r="A2370" t="s">
        <v>2389</v>
      </c>
      <c r="B2370" t="s">
        <v>26</v>
      </c>
      <c r="C2370">
        <v>1</v>
      </c>
      <c r="D2370">
        <v>4</v>
      </c>
      <c r="E2370">
        <v>4</v>
      </c>
      <c r="F2370" t="s">
        <v>10</v>
      </c>
      <c r="G2370" s="7" t="s">
        <v>10024</v>
      </c>
      <c r="H2370" s="1">
        <v>45237</v>
      </c>
      <c r="J2370" s="8" t="str">
        <f>IF(ISBLANK(B2370),"Unknown",B2370)</f>
        <v>Sandwich</v>
      </c>
      <c r="K2370" s="5">
        <f t="shared" si="198"/>
        <v>1</v>
      </c>
      <c r="L2370" s="5">
        <f t="shared" si="198"/>
        <v>4</v>
      </c>
      <c r="M2370" s="5">
        <f t="shared" si="199"/>
        <v>4</v>
      </c>
      <c r="N2370" s="8" t="str">
        <f>IF(ISBLANK(F2370),"Unknown",F2370)</f>
        <v>Credit Card</v>
      </c>
      <c r="O2370" s="8" t="str">
        <f>IF(ISBLANK(G2370),"Unknown",G2370)</f>
        <v>Unknown</v>
      </c>
      <c r="P2370" s="6">
        <f>IF(ISBLANK(H2370),"Unknown",H2370)</f>
        <v>45237</v>
      </c>
      <c r="Q2370" s="13">
        <f t="shared" si="200"/>
        <v>1</v>
      </c>
      <c r="R2370" s="13">
        <f t="shared" si="201"/>
        <v>4</v>
      </c>
      <c r="S2370" s="11">
        <f t="shared" si="202"/>
        <v>4</v>
      </c>
    </row>
    <row r="2371" spans="1:19" x14ac:dyDescent="0.3">
      <c r="A2371" t="s">
        <v>2390</v>
      </c>
      <c r="B2371" t="s">
        <v>9</v>
      </c>
      <c r="C2371">
        <v>1</v>
      </c>
      <c r="D2371">
        <v>2</v>
      </c>
      <c r="E2371">
        <v>2</v>
      </c>
      <c r="G2371" t="s">
        <v>15</v>
      </c>
      <c r="H2371" s="1">
        <v>45205</v>
      </c>
      <c r="J2371" s="8" t="str">
        <f>IF(ISBLANK(B2371),"Unknown",B2371)</f>
        <v>Coffee</v>
      </c>
      <c r="K2371" s="5">
        <f t="shared" ref="K2371:L2434" si="203">IF(ISBLANK(C2371),"0",C2371)</f>
        <v>1</v>
      </c>
      <c r="L2371" s="5">
        <f t="shared" si="203"/>
        <v>2</v>
      </c>
      <c r="M2371" s="5">
        <f t="shared" ref="M2371:M2434" si="204">IF(ISBLANK(E2371),"0",E2371)</f>
        <v>2</v>
      </c>
      <c r="N2371" s="8" t="str">
        <f>IF(ISBLANK(F2371),"Unknown",F2371)</f>
        <v>Unknown</v>
      </c>
      <c r="O2371" s="8" t="str">
        <f>IF(ISBLANK(G2371),"Unknown",G2371)</f>
        <v>In-store</v>
      </c>
      <c r="P2371" s="6">
        <f>IF(ISBLANK(H2371),"Unknown",H2371)</f>
        <v>45205</v>
      </c>
      <c r="Q2371" s="13">
        <f t="shared" ref="Q2371:Q2434" si="205">IF(K2371="Unknown",0,K2371)</f>
        <v>1</v>
      </c>
      <c r="R2371" s="13">
        <f t="shared" ref="R2371:R2434" si="206">IF(L2371="Unknown",0,L2371)</f>
        <v>2</v>
      </c>
      <c r="S2371" s="11">
        <f t="shared" ref="S2371:S2434" si="207">Q2371*R2371</f>
        <v>2</v>
      </c>
    </row>
    <row r="2372" spans="1:19" x14ac:dyDescent="0.3">
      <c r="A2372" t="s">
        <v>2391</v>
      </c>
      <c r="B2372" t="s">
        <v>19</v>
      </c>
      <c r="C2372">
        <v>1</v>
      </c>
      <c r="D2372">
        <v>5</v>
      </c>
      <c r="E2372">
        <v>5</v>
      </c>
      <c r="F2372" t="s">
        <v>10</v>
      </c>
      <c r="G2372" t="s">
        <v>11</v>
      </c>
      <c r="H2372" s="1">
        <v>45022</v>
      </c>
      <c r="J2372" s="8" t="str">
        <f>IF(ISBLANK(B2372),"Unknown",B2372)</f>
        <v>Salad</v>
      </c>
      <c r="K2372" s="5">
        <f t="shared" si="203"/>
        <v>1</v>
      </c>
      <c r="L2372" s="5">
        <f t="shared" si="203"/>
        <v>5</v>
      </c>
      <c r="M2372" s="5">
        <f t="shared" si="204"/>
        <v>5</v>
      </c>
      <c r="N2372" s="8" t="str">
        <f>IF(ISBLANK(F2372),"Unknown",F2372)</f>
        <v>Credit Card</v>
      </c>
      <c r="O2372" s="8" t="str">
        <f>IF(ISBLANK(G2372),"Unknown",G2372)</f>
        <v>Takeaway</v>
      </c>
      <c r="P2372" s="6">
        <f>IF(ISBLANK(H2372),"Unknown",H2372)</f>
        <v>45022</v>
      </c>
      <c r="Q2372" s="13">
        <f t="shared" si="205"/>
        <v>1</v>
      </c>
      <c r="R2372" s="13">
        <f t="shared" si="206"/>
        <v>5</v>
      </c>
      <c r="S2372" s="11">
        <f t="shared" si="207"/>
        <v>5</v>
      </c>
    </row>
    <row r="2373" spans="1:19" x14ac:dyDescent="0.3">
      <c r="A2373" t="s">
        <v>2392</v>
      </c>
      <c r="C2373">
        <v>3</v>
      </c>
      <c r="D2373">
        <v>3</v>
      </c>
      <c r="E2373" s="7" t="s">
        <v>10024</v>
      </c>
      <c r="G2373" t="s">
        <v>11</v>
      </c>
      <c r="H2373" s="1">
        <v>45224</v>
      </c>
      <c r="J2373" s="8" t="str">
        <f>IF(ISBLANK(B2373),"Unknown",B2373)</f>
        <v>Unknown</v>
      </c>
      <c r="K2373" s="5">
        <f t="shared" si="203"/>
        <v>3</v>
      </c>
      <c r="L2373" s="5">
        <f t="shared" si="203"/>
        <v>3</v>
      </c>
      <c r="M2373" s="5" t="str">
        <f t="shared" si="204"/>
        <v>Unknown</v>
      </c>
      <c r="N2373" s="8" t="str">
        <f>IF(ISBLANK(F2373),"Unknown",F2373)</f>
        <v>Unknown</v>
      </c>
      <c r="O2373" s="8" t="str">
        <f>IF(ISBLANK(G2373),"Unknown",G2373)</f>
        <v>Takeaway</v>
      </c>
      <c r="P2373" s="6">
        <f>IF(ISBLANK(H2373),"Unknown",H2373)</f>
        <v>45224</v>
      </c>
      <c r="Q2373" s="13">
        <f t="shared" si="205"/>
        <v>3</v>
      </c>
      <c r="R2373" s="13">
        <f t="shared" si="206"/>
        <v>3</v>
      </c>
      <c r="S2373" s="11">
        <f t="shared" si="207"/>
        <v>9</v>
      </c>
    </row>
    <row r="2374" spans="1:19" x14ac:dyDescent="0.3">
      <c r="A2374" t="s">
        <v>2393</v>
      </c>
      <c r="B2374" t="s">
        <v>19</v>
      </c>
      <c r="C2374">
        <v>4</v>
      </c>
      <c r="D2374">
        <v>5</v>
      </c>
      <c r="E2374" s="7" t="s">
        <v>10024</v>
      </c>
      <c r="G2374" t="s">
        <v>15</v>
      </c>
      <c r="H2374" s="1">
        <v>44988</v>
      </c>
      <c r="J2374" s="8" t="str">
        <f>IF(ISBLANK(B2374),"Unknown",B2374)</f>
        <v>Salad</v>
      </c>
      <c r="K2374" s="5">
        <f t="shared" si="203"/>
        <v>4</v>
      </c>
      <c r="L2374" s="5">
        <f t="shared" si="203"/>
        <v>5</v>
      </c>
      <c r="M2374" s="5" t="str">
        <f t="shared" si="204"/>
        <v>Unknown</v>
      </c>
      <c r="N2374" s="8" t="str">
        <f>IF(ISBLANK(F2374),"Unknown",F2374)</f>
        <v>Unknown</v>
      </c>
      <c r="O2374" s="8" t="str">
        <f>IF(ISBLANK(G2374),"Unknown",G2374)</f>
        <v>In-store</v>
      </c>
      <c r="P2374" s="6">
        <f>IF(ISBLANK(H2374),"Unknown",H2374)</f>
        <v>44988</v>
      </c>
      <c r="Q2374" s="13">
        <f t="shared" si="205"/>
        <v>4</v>
      </c>
      <c r="R2374" s="13">
        <f t="shared" si="206"/>
        <v>5</v>
      </c>
      <c r="S2374" s="11">
        <f t="shared" si="207"/>
        <v>20</v>
      </c>
    </row>
    <row r="2375" spans="1:19" x14ac:dyDescent="0.3">
      <c r="A2375" t="s">
        <v>2394</v>
      </c>
      <c r="B2375" t="s">
        <v>23</v>
      </c>
      <c r="C2375">
        <v>4</v>
      </c>
      <c r="D2375">
        <v>4</v>
      </c>
      <c r="E2375">
        <v>16</v>
      </c>
      <c r="G2375" t="s">
        <v>15</v>
      </c>
      <c r="H2375" s="1">
        <v>44988</v>
      </c>
      <c r="J2375" s="8" t="str">
        <f>IF(ISBLANK(B2375),"Unknown",B2375)</f>
        <v>Smoothie</v>
      </c>
      <c r="K2375" s="5">
        <f t="shared" si="203"/>
        <v>4</v>
      </c>
      <c r="L2375" s="5">
        <f t="shared" si="203"/>
        <v>4</v>
      </c>
      <c r="M2375" s="5">
        <f t="shared" si="204"/>
        <v>16</v>
      </c>
      <c r="N2375" s="8" t="str">
        <f>IF(ISBLANK(F2375),"Unknown",F2375)</f>
        <v>Unknown</v>
      </c>
      <c r="O2375" s="8" t="str">
        <f>IF(ISBLANK(G2375),"Unknown",G2375)</f>
        <v>In-store</v>
      </c>
      <c r="P2375" s="6">
        <f>IF(ISBLANK(H2375),"Unknown",H2375)</f>
        <v>44988</v>
      </c>
      <c r="Q2375" s="13">
        <f t="shared" si="205"/>
        <v>4</v>
      </c>
      <c r="R2375" s="13">
        <f t="shared" si="206"/>
        <v>4</v>
      </c>
      <c r="S2375" s="11">
        <f t="shared" si="207"/>
        <v>16</v>
      </c>
    </row>
    <row r="2376" spans="1:19" x14ac:dyDescent="0.3">
      <c r="A2376" t="s">
        <v>2395</v>
      </c>
      <c r="B2376" t="s">
        <v>17</v>
      </c>
      <c r="C2376">
        <v>4</v>
      </c>
      <c r="D2376">
        <v>1</v>
      </c>
      <c r="E2376">
        <v>4</v>
      </c>
      <c r="F2376" t="s">
        <v>14</v>
      </c>
      <c r="H2376" s="1">
        <v>45059</v>
      </c>
      <c r="J2376" s="8" t="str">
        <f>IF(ISBLANK(B2376),"Unknown",B2376)</f>
        <v>Cookie</v>
      </c>
      <c r="K2376" s="5">
        <f t="shared" si="203"/>
        <v>4</v>
      </c>
      <c r="L2376" s="5">
        <f t="shared" si="203"/>
        <v>1</v>
      </c>
      <c r="M2376" s="5">
        <f t="shared" si="204"/>
        <v>4</v>
      </c>
      <c r="N2376" s="8" t="str">
        <f>IF(ISBLANK(F2376),"Unknown",F2376)</f>
        <v>Cash</v>
      </c>
      <c r="O2376" s="8" t="str">
        <f>IF(ISBLANK(G2376),"Unknown",G2376)</f>
        <v>Unknown</v>
      </c>
      <c r="P2376" s="6">
        <f>IF(ISBLANK(H2376),"Unknown",H2376)</f>
        <v>45059</v>
      </c>
      <c r="Q2376" s="13">
        <f t="shared" si="205"/>
        <v>4</v>
      </c>
      <c r="R2376" s="13">
        <f t="shared" si="206"/>
        <v>1</v>
      </c>
      <c r="S2376" s="11">
        <f t="shared" si="207"/>
        <v>4</v>
      </c>
    </row>
    <row r="2377" spans="1:19" x14ac:dyDescent="0.3">
      <c r="A2377" t="s">
        <v>2396</v>
      </c>
      <c r="B2377" t="s">
        <v>26</v>
      </c>
      <c r="C2377">
        <v>3</v>
      </c>
      <c r="D2377">
        <v>4</v>
      </c>
      <c r="F2377" t="s">
        <v>10</v>
      </c>
      <c r="H2377" s="1">
        <v>45150</v>
      </c>
      <c r="J2377" s="8" t="str">
        <f>IF(ISBLANK(B2377),"Unknown",B2377)</f>
        <v>Sandwich</v>
      </c>
      <c r="K2377" s="5">
        <f t="shared" si="203"/>
        <v>3</v>
      </c>
      <c r="L2377" s="5">
        <f t="shared" si="203"/>
        <v>4</v>
      </c>
      <c r="M2377" s="5" t="str">
        <f t="shared" si="204"/>
        <v>0</v>
      </c>
      <c r="N2377" s="8" t="str">
        <f>IF(ISBLANK(F2377),"Unknown",F2377)</f>
        <v>Credit Card</v>
      </c>
      <c r="O2377" s="8" t="str">
        <f>IF(ISBLANK(G2377),"Unknown",G2377)</f>
        <v>Unknown</v>
      </c>
      <c r="P2377" s="6">
        <f>IF(ISBLANK(H2377),"Unknown",H2377)</f>
        <v>45150</v>
      </c>
      <c r="Q2377" s="13">
        <f t="shared" si="205"/>
        <v>3</v>
      </c>
      <c r="R2377" s="13">
        <f t="shared" si="206"/>
        <v>4</v>
      </c>
      <c r="S2377" s="11">
        <f t="shared" si="207"/>
        <v>12</v>
      </c>
    </row>
    <row r="2378" spans="1:19" x14ac:dyDescent="0.3">
      <c r="A2378" t="s">
        <v>2397</v>
      </c>
      <c r="B2378" t="s">
        <v>13</v>
      </c>
      <c r="C2378">
        <v>4</v>
      </c>
      <c r="D2378">
        <v>3</v>
      </c>
      <c r="E2378">
        <v>12</v>
      </c>
      <c r="F2378" t="s">
        <v>21</v>
      </c>
      <c r="H2378" s="1">
        <v>45098</v>
      </c>
      <c r="J2378" s="8" t="str">
        <f>IF(ISBLANK(B2378),"Unknown",B2378)</f>
        <v>Cake</v>
      </c>
      <c r="K2378" s="5">
        <f t="shared" si="203"/>
        <v>4</v>
      </c>
      <c r="L2378" s="5">
        <f t="shared" si="203"/>
        <v>3</v>
      </c>
      <c r="M2378" s="5">
        <f t="shared" si="204"/>
        <v>12</v>
      </c>
      <c r="N2378" s="8" t="str">
        <f>IF(ISBLANK(F2378),"Unknown",F2378)</f>
        <v>Digital Wallet</v>
      </c>
      <c r="O2378" s="8" t="str">
        <f>IF(ISBLANK(G2378),"Unknown",G2378)</f>
        <v>Unknown</v>
      </c>
      <c r="P2378" s="6">
        <f>IF(ISBLANK(H2378),"Unknown",H2378)</f>
        <v>45098</v>
      </c>
      <c r="Q2378" s="13">
        <f t="shared" si="205"/>
        <v>4</v>
      </c>
      <c r="R2378" s="13">
        <f t="shared" si="206"/>
        <v>3</v>
      </c>
      <c r="S2378" s="11">
        <f t="shared" si="207"/>
        <v>12</v>
      </c>
    </row>
    <row r="2379" spans="1:19" x14ac:dyDescent="0.3">
      <c r="A2379" t="s">
        <v>2398</v>
      </c>
      <c r="B2379" t="s">
        <v>13</v>
      </c>
      <c r="C2379">
        <v>5</v>
      </c>
      <c r="D2379">
        <v>3</v>
      </c>
      <c r="E2379">
        <v>15</v>
      </c>
      <c r="F2379" t="s">
        <v>21</v>
      </c>
      <c r="G2379" t="s">
        <v>15</v>
      </c>
      <c r="H2379" s="1">
        <v>45083</v>
      </c>
      <c r="J2379" s="8" t="str">
        <f>IF(ISBLANK(B2379),"Unknown",B2379)</f>
        <v>Cake</v>
      </c>
      <c r="K2379" s="5">
        <f t="shared" si="203"/>
        <v>5</v>
      </c>
      <c r="L2379" s="5">
        <f t="shared" si="203"/>
        <v>3</v>
      </c>
      <c r="M2379" s="5">
        <f t="shared" si="204"/>
        <v>15</v>
      </c>
      <c r="N2379" s="8" t="str">
        <f>IF(ISBLANK(F2379),"Unknown",F2379)</f>
        <v>Digital Wallet</v>
      </c>
      <c r="O2379" s="8" t="str">
        <f>IF(ISBLANK(G2379),"Unknown",G2379)</f>
        <v>In-store</v>
      </c>
      <c r="P2379" s="6">
        <f>IF(ISBLANK(H2379),"Unknown",H2379)</f>
        <v>45083</v>
      </c>
      <c r="Q2379" s="13">
        <f t="shared" si="205"/>
        <v>5</v>
      </c>
      <c r="R2379" s="13">
        <f t="shared" si="206"/>
        <v>3</v>
      </c>
      <c r="S2379" s="11">
        <f t="shared" si="207"/>
        <v>15</v>
      </c>
    </row>
    <row r="2380" spans="1:19" x14ac:dyDescent="0.3">
      <c r="A2380" t="s">
        <v>2399</v>
      </c>
      <c r="B2380" t="s">
        <v>63</v>
      </c>
      <c r="C2380">
        <v>1</v>
      </c>
      <c r="D2380">
        <v>1.5</v>
      </c>
      <c r="E2380">
        <v>1.5</v>
      </c>
      <c r="F2380" t="s">
        <v>10</v>
      </c>
      <c r="H2380" s="1">
        <v>45049</v>
      </c>
      <c r="J2380" s="8" t="str">
        <f>IF(ISBLANK(B2380),"Unknown",B2380)</f>
        <v>Tea</v>
      </c>
      <c r="K2380" s="5">
        <f t="shared" si="203"/>
        <v>1</v>
      </c>
      <c r="L2380" s="5">
        <f t="shared" si="203"/>
        <v>1.5</v>
      </c>
      <c r="M2380" s="5">
        <f t="shared" si="204"/>
        <v>1.5</v>
      </c>
      <c r="N2380" s="8" t="str">
        <f>IF(ISBLANK(F2380),"Unknown",F2380)</f>
        <v>Credit Card</v>
      </c>
      <c r="O2380" s="8" t="str">
        <f>IF(ISBLANK(G2380),"Unknown",G2380)</f>
        <v>Unknown</v>
      </c>
      <c r="P2380" s="6">
        <f>IF(ISBLANK(H2380),"Unknown",H2380)</f>
        <v>45049</v>
      </c>
      <c r="Q2380" s="13">
        <f t="shared" si="205"/>
        <v>1</v>
      </c>
      <c r="R2380" s="13">
        <f t="shared" si="206"/>
        <v>1.5</v>
      </c>
      <c r="S2380" s="11">
        <f t="shared" si="207"/>
        <v>1.5</v>
      </c>
    </row>
    <row r="2381" spans="1:19" x14ac:dyDescent="0.3">
      <c r="A2381" t="s">
        <v>2400</v>
      </c>
      <c r="B2381" t="s">
        <v>9</v>
      </c>
      <c r="C2381">
        <v>2</v>
      </c>
      <c r="D2381">
        <v>2</v>
      </c>
      <c r="E2381">
        <v>4</v>
      </c>
      <c r="F2381" t="s">
        <v>21</v>
      </c>
      <c r="G2381" t="s">
        <v>11</v>
      </c>
      <c r="H2381" s="1">
        <v>45205</v>
      </c>
      <c r="J2381" s="8" t="str">
        <f>IF(ISBLANK(B2381),"Unknown",B2381)</f>
        <v>Coffee</v>
      </c>
      <c r="K2381" s="5">
        <f t="shared" si="203"/>
        <v>2</v>
      </c>
      <c r="L2381" s="5">
        <f t="shared" si="203"/>
        <v>2</v>
      </c>
      <c r="M2381" s="5">
        <f t="shared" si="204"/>
        <v>4</v>
      </c>
      <c r="N2381" s="8" t="str">
        <f>IF(ISBLANK(F2381),"Unknown",F2381)</f>
        <v>Digital Wallet</v>
      </c>
      <c r="O2381" s="8" t="str">
        <f>IF(ISBLANK(G2381),"Unknown",G2381)</f>
        <v>Takeaway</v>
      </c>
      <c r="P2381" s="6">
        <f>IF(ISBLANK(H2381),"Unknown",H2381)</f>
        <v>45205</v>
      </c>
      <c r="Q2381" s="13">
        <f t="shared" si="205"/>
        <v>2</v>
      </c>
      <c r="R2381" s="13">
        <f t="shared" si="206"/>
        <v>2</v>
      </c>
      <c r="S2381" s="11">
        <f t="shared" si="207"/>
        <v>4</v>
      </c>
    </row>
    <row r="2382" spans="1:19" x14ac:dyDescent="0.3">
      <c r="A2382" t="s">
        <v>2401</v>
      </c>
      <c r="B2382" s="7" t="s">
        <v>10024</v>
      </c>
      <c r="C2382">
        <v>1</v>
      </c>
      <c r="D2382">
        <v>4</v>
      </c>
      <c r="E2382">
        <v>4</v>
      </c>
      <c r="F2382" t="s">
        <v>14</v>
      </c>
      <c r="H2382" s="1">
        <v>44990</v>
      </c>
      <c r="J2382" s="8" t="str">
        <f>IF(ISBLANK(B2382),"Unknown",B2382)</f>
        <v>Unknown</v>
      </c>
      <c r="K2382" s="5">
        <f t="shared" si="203"/>
        <v>1</v>
      </c>
      <c r="L2382" s="5">
        <f t="shared" si="203"/>
        <v>4</v>
      </c>
      <c r="M2382" s="5">
        <f t="shared" si="204"/>
        <v>4</v>
      </c>
      <c r="N2382" s="8" t="str">
        <f>IF(ISBLANK(F2382),"Unknown",F2382)</f>
        <v>Cash</v>
      </c>
      <c r="O2382" s="8" t="str">
        <f>IF(ISBLANK(G2382),"Unknown",G2382)</f>
        <v>Unknown</v>
      </c>
      <c r="P2382" s="6">
        <f>IF(ISBLANK(H2382),"Unknown",H2382)</f>
        <v>44990</v>
      </c>
      <c r="Q2382" s="13">
        <f t="shared" si="205"/>
        <v>1</v>
      </c>
      <c r="R2382" s="13">
        <f t="shared" si="206"/>
        <v>4</v>
      </c>
      <c r="S2382" s="11">
        <f t="shared" si="207"/>
        <v>4</v>
      </c>
    </row>
    <row r="2383" spans="1:19" x14ac:dyDescent="0.3">
      <c r="A2383" t="s">
        <v>2402</v>
      </c>
      <c r="B2383" t="s">
        <v>17</v>
      </c>
      <c r="C2383">
        <v>2</v>
      </c>
      <c r="D2383">
        <v>1</v>
      </c>
      <c r="E2383">
        <v>2</v>
      </c>
      <c r="F2383" t="s">
        <v>21</v>
      </c>
      <c r="G2383" t="s">
        <v>11</v>
      </c>
      <c r="H2383" s="1">
        <v>45056</v>
      </c>
      <c r="J2383" s="8" t="str">
        <f>IF(ISBLANK(B2383),"Unknown",B2383)</f>
        <v>Cookie</v>
      </c>
      <c r="K2383" s="5">
        <f t="shared" si="203"/>
        <v>2</v>
      </c>
      <c r="L2383" s="5">
        <f t="shared" si="203"/>
        <v>1</v>
      </c>
      <c r="M2383" s="5">
        <f t="shared" si="204"/>
        <v>2</v>
      </c>
      <c r="N2383" s="8" t="str">
        <f>IF(ISBLANK(F2383),"Unknown",F2383)</f>
        <v>Digital Wallet</v>
      </c>
      <c r="O2383" s="8" t="str">
        <f>IF(ISBLANK(G2383),"Unknown",G2383)</f>
        <v>Takeaway</v>
      </c>
      <c r="P2383" s="6">
        <f>IF(ISBLANK(H2383),"Unknown",H2383)</f>
        <v>45056</v>
      </c>
      <c r="Q2383" s="13">
        <f t="shared" si="205"/>
        <v>2</v>
      </c>
      <c r="R2383" s="13">
        <f t="shared" si="206"/>
        <v>1</v>
      </c>
      <c r="S2383" s="11">
        <f t="shared" si="207"/>
        <v>2</v>
      </c>
    </row>
    <row r="2384" spans="1:19" x14ac:dyDescent="0.3">
      <c r="A2384" t="s">
        <v>2403</v>
      </c>
      <c r="C2384">
        <v>4</v>
      </c>
      <c r="D2384">
        <v>1</v>
      </c>
      <c r="E2384">
        <v>4</v>
      </c>
      <c r="F2384" t="s">
        <v>10</v>
      </c>
      <c r="G2384" s="7" t="s">
        <v>10024</v>
      </c>
      <c r="H2384" s="1">
        <v>45043</v>
      </c>
      <c r="J2384" s="8" t="str">
        <f>IF(ISBLANK(B2384),"Unknown",B2384)</f>
        <v>Unknown</v>
      </c>
      <c r="K2384" s="5">
        <f t="shared" si="203"/>
        <v>4</v>
      </c>
      <c r="L2384" s="5">
        <f t="shared" si="203"/>
        <v>1</v>
      </c>
      <c r="M2384" s="5">
        <f t="shared" si="204"/>
        <v>4</v>
      </c>
      <c r="N2384" s="8" t="str">
        <f>IF(ISBLANK(F2384),"Unknown",F2384)</f>
        <v>Credit Card</v>
      </c>
      <c r="O2384" s="8" t="str">
        <f>IF(ISBLANK(G2384),"Unknown",G2384)</f>
        <v>Unknown</v>
      </c>
      <c r="P2384" s="6">
        <f>IF(ISBLANK(H2384),"Unknown",H2384)</f>
        <v>45043</v>
      </c>
      <c r="Q2384" s="13">
        <f t="shared" si="205"/>
        <v>4</v>
      </c>
      <c r="R2384" s="13">
        <f t="shared" si="206"/>
        <v>1</v>
      </c>
      <c r="S2384" s="11">
        <f t="shared" si="207"/>
        <v>4</v>
      </c>
    </row>
    <row r="2385" spans="1:19" x14ac:dyDescent="0.3">
      <c r="A2385" t="s">
        <v>2404</v>
      </c>
      <c r="C2385">
        <v>5</v>
      </c>
      <c r="D2385">
        <v>4</v>
      </c>
      <c r="E2385">
        <v>20</v>
      </c>
      <c r="F2385" t="s">
        <v>10</v>
      </c>
      <c r="G2385" t="s">
        <v>15</v>
      </c>
      <c r="H2385" s="1">
        <v>45087</v>
      </c>
      <c r="J2385" s="8" t="str">
        <f>IF(ISBLANK(B2385),"Unknown",B2385)</f>
        <v>Unknown</v>
      </c>
      <c r="K2385" s="5">
        <f t="shared" si="203"/>
        <v>5</v>
      </c>
      <c r="L2385" s="5">
        <f t="shared" si="203"/>
        <v>4</v>
      </c>
      <c r="M2385" s="5">
        <f t="shared" si="204"/>
        <v>20</v>
      </c>
      <c r="N2385" s="8" t="str">
        <f>IF(ISBLANK(F2385),"Unknown",F2385)</f>
        <v>Credit Card</v>
      </c>
      <c r="O2385" s="8" t="str">
        <f>IF(ISBLANK(G2385),"Unknown",G2385)</f>
        <v>In-store</v>
      </c>
      <c r="P2385" s="6">
        <f>IF(ISBLANK(H2385),"Unknown",H2385)</f>
        <v>45087</v>
      </c>
      <c r="Q2385" s="13">
        <f t="shared" si="205"/>
        <v>5</v>
      </c>
      <c r="R2385" s="13">
        <f t="shared" si="206"/>
        <v>4</v>
      </c>
      <c r="S2385" s="11">
        <f t="shared" si="207"/>
        <v>20</v>
      </c>
    </row>
    <row r="2386" spans="1:19" x14ac:dyDescent="0.3">
      <c r="A2386" t="s">
        <v>2405</v>
      </c>
      <c r="B2386" t="s">
        <v>26</v>
      </c>
      <c r="C2386">
        <v>4</v>
      </c>
      <c r="D2386">
        <v>4</v>
      </c>
      <c r="E2386">
        <v>16</v>
      </c>
      <c r="G2386" s="7" t="s">
        <v>10024</v>
      </c>
      <c r="H2386" s="1">
        <v>45123</v>
      </c>
      <c r="J2386" s="8" t="str">
        <f>IF(ISBLANK(B2386),"Unknown",B2386)</f>
        <v>Sandwich</v>
      </c>
      <c r="K2386" s="5">
        <f t="shared" si="203"/>
        <v>4</v>
      </c>
      <c r="L2386" s="5">
        <f t="shared" si="203"/>
        <v>4</v>
      </c>
      <c r="M2386" s="5">
        <f t="shared" si="204"/>
        <v>16</v>
      </c>
      <c r="N2386" s="8" t="str">
        <f>IF(ISBLANK(F2386),"Unknown",F2386)</f>
        <v>Unknown</v>
      </c>
      <c r="O2386" s="8" t="str">
        <f>IF(ISBLANK(G2386),"Unknown",G2386)</f>
        <v>Unknown</v>
      </c>
      <c r="P2386" s="6">
        <f>IF(ISBLANK(H2386),"Unknown",H2386)</f>
        <v>45123</v>
      </c>
      <c r="Q2386" s="13">
        <f t="shared" si="205"/>
        <v>4</v>
      </c>
      <c r="R2386" s="13">
        <f t="shared" si="206"/>
        <v>4</v>
      </c>
      <c r="S2386" s="11">
        <f t="shared" si="207"/>
        <v>16</v>
      </c>
    </row>
    <row r="2387" spans="1:19" x14ac:dyDescent="0.3">
      <c r="A2387" t="s">
        <v>2406</v>
      </c>
      <c r="B2387" t="s">
        <v>26</v>
      </c>
      <c r="C2387">
        <v>2</v>
      </c>
      <c r="D2387">
        <v>4</v>
      </c>
      <c r="E2387">
        <v>8</v>
      </c>
      <c r="H2387" s="1">
        <v>45131</v>
      </c>
      <c r="J2387" s="8" t="str">
        <f>IF(ISBLANK(B2387),"Unknown",B2387)</f>
        <v>Sandwich</v>
      </c>
      <c r="K2387" s="5">
        <f t="shared" si="203"/>
        <v>2</v>
      </c>
      <c r="L2387" s="5">
        <f t="shared" si="203"/>
        <v>4</v>
      </c>
      <c r="M2387" s="5">
        <f t="shared" si="204"/>
        <v>8</v>
      </c>
      <c r="N2387" s="8" t="str">
        <f>IF(ISBLANK(F2387),"Unknown",F2387)</f>
        <v>Unknown</v>
      </c>
      <c r="O2387" s="8" t="str">
        <f>IF(ISBLANK(G2387),"Unknown",G2387)</f>
        <v>Unknown</v>
      </c>
      <c r="P2387" s="6">
        <f>IF(ISBLANK(H2387),"Unknown",H2387)</f>
        <v>45131</v>
      </c>
      <c r="Q2387" s="13">
        <f t="shared" si="205"/>
        <v>2</v>
      </c>
      <c r="R2387" s="13">
        <f t="shared" si="206"/>
        <v>4</v>
      </c>
      <c r="S2387" s="11">
        <f t="shared" si="207"/>
        <v>8</v>
      </c>
    </row>
    <row r="2388" spans="1:19" x14ac:dyDescent="0.3">
      <c r="A2388" t="s">
        <v>2407</v>
      </c>
      <c r="B2388" t="s">
        <v>17</v>
      </c>
      <c r="C2388">
        <v>5</v>
      </c>
      <c r="D2388">
        <v>1</v>
      </c>
      <c r="E2388">
        <v>5</v>
      </c>
      <c r="F2388" t="s">
        <v>10</v>
      </c>
      <c r="G2388" t="s">
        <v>11</v>
      </c>
      <c r="H2388" s="1">
        <v>45264</v>
      </c>
      <c r="J2388" s="8" t="str">
        <f>IF(ISBLANK(B2388),"Unknown",B2388)</f>
        <v>Cookie</v>
      </c>
      <c r="K2388" s="5">
        <f t="shared" si="203"/>
        <v>5</v>
      </c>
      <c r="L2388" s="5">
        <f t="shared" si="203"/>
        <v>1</v>
      </c>
      <c r="M2388" s="5">
        <f t="shared" si="204"/>
        <v>5</v>
      </c>
      <c r="N2388" s="8" t="str">
        <f>IF(ISBLANK(F2388),"Unknown",F2388)</f>
        <v>Credit Card</v>
      </c>
      <c r="O2388" s="8" t="str">
        <f>IF(ISBLANK(G2388),"Unknown",G2388)</f>
        <v>Takeaway</v>
      </c>
      <c r="P2388" s="6">
        <f>IF(ISBLANK(H2388),"Unknown",H2388)</f>
        <v>45264</v>
      </c>
      <c r="Q2388" s="13">
        <f t="shared" si="205"/>
        <v>5</v>
      </c>
      <c r="R2388" s="13">
        <f t="shared" si="206"/>
        <v>1</v>
      </c>
      <c r="S2388" s="11">
        <f t="shared" si="207"/>
        <v>5</v>
      </c>
    </row>
    <row r="2389" spans="1:19" x14ac:dyDescent="0.3">
      <c r="A2389" t="s">
        <v>2408</v>
      </c>
      <c r="B2389" t="s">
        <v>63</v>
      </c>
      <c r="C2389">
        <v>3</v>
      </c>
      <c r="D2389">
        <v>1.5</v>
      </c>
      <c r="E2389">
        <v>4.5</v>
      </c>
      <c r="F2389" t="s">
        <v>21</v>
      </c>
      <c r="H2389" s="1">
        <v>45256</v>
      </c>
      <c r="J2389" s="8" t="str">
        <f>IF(ISBLANK(B2389),"Unknown",B2389)</f>
        <v>Tea</v>
      </c>
      <c r="K2389" s="5">
        <f t="shared" si="203"/>
        <v>3</v>
      </c>
      <c r="L2389" s="5">
        <f t="shared" si="203"/>
        <v>1.5</v>
      </c>
      <c r="M2389" s="5">
        <f t="shared" si="204"/>
        <v>4.5</v>
      </c>
      <c r="N2389" s="8" t="str">
        <f>IF(ISBLANK(F2389),"Unknown",F2389)</f>
        <v>Digital Wallet</v>
      </c>
      <c r="O2389" s="8" t="str">
        <f>IF(ISBLANK(G2389),"Unknown",G2389)</f>
        <v>Unknown</v>
      </c>
      <c r="P2389" s="6">
        <f>IF(ISBLANK(H2389),"Unknown",H2389)</f>
        <v>45256</v>
      </c>
      <c r="Q2389" s="13">
        <f t="shared" si="205"/>
        <v>3</v>
      </c>
      <c r="R2389" s="13">
        <f t="shared" si="206"/>
        <v>1.5</v>
      </c>
      <c r="S2389" s="11">
        <f t="shared" si="207"/>
        <v>4.5</v>
      </c>
    </row>
    <row r="2390" spans="1:19" x14ac:dyDescent="0.3">
      <c r="A2390" t="s">
        <v>2409</v>
      </c>
      <c r="C2390">
        <v>2</v>
      </c>
      <c r="D2390">
        <v>3</v>
      </c>
      <c r="E2390">
        <v>6</v>
      </c>
      <c r="F2390" t="s">
        <v>10</v>
      </c>
      <c r="G2390" t="s">
        <v>11</v>
      </c>
      <c r="H2390" s="1">
        <v>45084</v>
      </c>
      <c r="J2390" s="8" t="str">
        <f>IF(ISBLANK(B2390),"Unknown",B2390)</f>
        <v>Unknown</v>
      </c>
      <c r="K2390" s="5">
        <f t="shared" si="203"/>
        <v>2</v>
      </c>
      <c r="L2390" s="5">
        <f t="shared" si="203"/>
        <v>3</v>
      </c>
      <c r="M2390" s="5">
        <f t="shared" si="204"/>
        <v>6</v>
      </c>
      <c r="N2390" s="8" t="str">
        <f>IF(ISBLANK(F2390),"Unknown",F2390)</f>
        <v>Credit Card</v>
      </c>
      <c r="O2390" s="8" t="str">
        <f>IF(ISBLANK(G2390),"Unknown",G2390)</f>
        <v>Takeaway</v>
      </c>
      <c r="P2390" s="6">
        <f>IF(ISBLANK(H2390),"Unknown",H2390)</f>
        <v>45084</v>
      </c>
      <c r="Q2390" s="13">
        <f t="shared" si="205"/>
        <v>2</v>
      </c>
      <c r="R2390" s="13">
        <f t="shared" si="206"/>
        <v>3</v>
      </c>
      <c r="S2390" s="11">
        <f t="shared" si="207"/>
        <v>6</v>
      </c>
    </row>
    <row r="2391" spans="1:19" x14ac:dyDescent="0.3">
      <c r="A2391" t="s">
        <v>2410</v>
      </c>
      <c r="B2391" t="s">
        <v>9</v>
      </c>
      <c r="C2391">
        <v>3</v>
      </c>
      <c r="D2391">
        <v>2</v>
      </c>
      <c r="E2391">
        <v>6</v>
      </c>
      <c r="F2391" s="7" t="s">
        <v>10024</v>
      </c>
      <c r="G2391" t="s">
        <v>15</v>
      </c>
      <c r="H2391" s="1">
        <v>44955</v>
      </c>
      <c r="J2391" s="8" t="str">
        <f>IF(ISBLANK(B2391),"Unknown",B2391)</f>
        <v>Coffee</v>
      </c>
      <c r="K2391" s="5">
        <f t="shared" si="203"/>
        <v>3</v>
      </c>
      <c r="L2391" s="5">
        <f t="shared" si="203"/>
        <v>2</v>
      </c>
      <c r="M2391" s="5">
        <f t="shared" si="204"/>
        <v>6</v>
      </c>
      <c r="N2391" s="8" t="str">
        <f>IF(ISBLANK(F2391),"Unknown",F2391)</f>
        <v>Unknown</v>
      </c>
      <c r="O2391" s="8" t="str">
        <f>IF(ISBLANK(G2391),"Unknown",G2391)</f>
        <v>In-store</v>
      </c>
      <c r="P2391" s="6">
        <f>IF(ISBLANK(H2391),"Unknown",H2391)</f>
        <v>44955</v>
      </c>
      <c r="Q2391" s="13">
        <f t="shared" si="205"/>
        <v>3</v>
      </c>
      <c r="R2391" s="13">
        <f t="shared" si="206"/>
        <v>2</v>
      </c>
      <c r="S2391" s="11">
        <f t="shared" si="207"/>
        <v>6</v>
      </c>
    </row>
    <row r="2392" spans="1:19" x14ac:dyDescent="0.3">
      <c r="A2392" t="s">
        <v>2411</v>
      </c>
      <c r="B2392" t="s">
        <v>17</v>
      </c>
      <c r="C2392">
        <v>4</v>
      </c>
      <c r="D2392">
        <v>1</v>
      </c>
      <c r="E2392">
        <v>4</v>
      </c>
      <c r="H2392" s="1">
        <v>45118</v>
      </c>
      <c r="J2392" s="8" t="str">
        <f>IF(ISBLANK(B2392),"Unknown",B2392)</f>
        <v>Cookie</v>
      </c>
      <c r="K2392" s="5">
        <f t="shared" si="203"/>
        <v>4</v>
      </c>
      <c r="L2392" s="5">
        <f t="shared" si="203"/>
        <v>1</v>
      </c>
      <c r="M2392" s="5">
        <f t="shared" si="204"/>
        <v>4</v>
      </c>
      <c r="N2392" s="8" t="str">
        <f>IF(ISBLANK(F2392),"Unknown",F2392)</f>
        <v>Unknown</v>
      </c>
      <c r="O2392" s="8" t="str">
        <f>IF(ISBLANK(G2392),"Unknown",G2392)</f>
        <v>Unknown</v>
      </c>
      <c r="P2392" s="6">
        <f>IF(ISBLANK(H2392),"Unknown",H2392)</f>
        <v>45118</v>
      </c>
      <c r="Q2392" s="13">
        <f t="shared" si="205"/>
        <v>4</v>
      </c>
      <c r="R2392" s="13">
        <f t="shared" si="206"/>
        <v>1</v>
      </c>
      <c r="S2392" s="11">
        <f t="shared" si="207"/>
        <v>4</v>
      </c>
    </row>
    <row r="2393" spans="1:19" x14ac:dyDescent="0.3">
      <c r="A2393" t="s">
        <v>2412</v>
      </c>
      <c r="C2393">
        <v>1</v>
      </c>
      <c r="D2393">
        <v>5</v>
      </c>
      <c r="E2393">
        <v>5</v>
      </c>
      <c r="F2393" t="s">
        <v>14</v>
      </c>
      <c r="G2393" t="s">
        <v>11</v>
      </c>
      <c r="H2393" s="1">
        <v>45177</v>
      </c>
      <c r="J2393" s="8" t="str">
        <f>IF(ISBLANK(B2393),"Unknown",B2393)</f>
        <v>Unknown</v>
      </c>
      <c r="K2393" s="5">
        <f t="shared" si="203"/>
        <v>1</v>
      </c>
      <c r="L2393" s="5">
        <f t="shared" si="203"/>
        <v>5</v>
      </c>
      <c r="M2393" s="5">
        <f t="shared" si="204"/>
        <v>5</v>
      </c>
      <c r="N2393" s="8" t="str">
        <f>IF(ISBLANK(F2393),"Unknown",F2393)</f>
        <v>Cash</v>
      </c>
      <c r="O2393" s="8" t="str">
        <f>IF(ISBLANK(G2393),"Unknown",G2393)</f>
        <v>Takeaway</v>
      </c>
      <c r="P2393" s="6">
        <f>IF(ISBLANK(H2393),"Unknown",H2393)</f>
        <v>45177</v>
      </c>
      <c r="Q2393" s="13">
        <f t="shared" si="205"/>
        <v>1</v>
      </c>
      <c r="R2393" s="13">
        <f t="shared" si="206"/>
        <v>5</v>
      </c>
      <c r="S2393" s="11">
        <f t="shared" si="207"/>
        <v>5</v>
      </c>
    </row>
    <row r="2394" spans="1:19" x14ac:dyDescent="0.3">
      <c r="A2394" t="s">
        <v>2413</v>
      </c>
      <c r="B2394" t="s">
        <v>9</v>
      </c>
      <c r="C2394">
        <v>4</v>
      </c>
      <c r="D2394">
        <v>2</v>
      </c>
      <c r="E2394">
        <v>8</v>
      </c>
      <c r="F2394" t="s">
        <v>21</v>
      </c>
      <c r="G2394" t="s">
        <v>11</v>
      </c>
      <c r="H2394" s="1">
        <v>45006</v>
      </c>
      <c r="J2394" s="8" t="str">
        <f>IF(ISBLANK(B2394),"Unknown",B2394)</f>
        <v>Coffee</v>
      </c>
      <c r="K2394" s="5">
        <f t="shared" si="203"/>
        <v>4</v>
      </c>
      <c r="L2394" s="5">
        <f t="shared" si="203"/>
        <v>2</v>
      </c>
      <c r="M2394" s="5">
        <f t="shared" si="204"/>
        <v>8</v>
      </c>
      <c r="N2394" s="8" t="str">
        <f>IF(ISBLANK(F2394),"Unknown",F2394)</f>
        <v>Digital Wallet</v>
      </c>
      <c r="O2394" s="8" t="str">
        <f>IF(ISBLANK(G2394),"Unknown",G2394)</f>
        <v>Takeaway</v>
      </c>
      <c r="P2394" s="6">
        <f>IF(ISBLANK(H2394),"Unknown",H2394)</f>
        <v>45006</v>
      </c>
      <c r="Q2394" s="13">
        <f t="shared" si="205"/>
        <v>4</v>
      </c>
      <c r="R2394" s="13">
        <f t="shared" si="206"/>
        <v>2</v>
      </c>
      <c r="S2394" s="11">
        <f t="shared" si="207"/>
        <v>8</v>
      </c>
    </row>
    <row r="2395" spans="1:19" x14ac:dyDescent="0.3">
      <c r="A2395" t="s">
        <v>2414</v>
      </c>
      <c r="B2395" t="s">
        <v>17</v>
      </c>
      <c r="C2395">
        <v>5</v>
      </c>
      <c r="D2395">
        <v>1</v>
      </c>
      <c r="E2395">
        <v>5</v>
      </c>
      <c r="F2395" t="s">
        <v>21</v>
      </c>
      <c r="G2395" t="s">
        <v>15</v>
      </c>
      <c r="H2395" s="1">
        <v>45048</v>
      </c>
      <c r="J2395" s="8" t="str">
        <f>IF(ISBLANK(B2395),"Unknown",B2395)</f>
        <v>Cookie</v>
      </c>
      <c r="K2395" s="5">
        <f t="shared" si="203"/>
        <v>5</v>
      </c>
      <c r="L2395" s="5">
        <f t="shared" si="203"/>
        <v>1</v>
      </c>
      <c r="M2395" s="5">
        <f t="shared" si="204"/>
        <v>5</v>
      </c>
      <c r="N2395" s="8" t="str">
        <f>IF(ISBLANK(F2395),"Unknown",F2395)</f>
        <v>Digital Wallet</v>
      </c>
      <c r="O2395" s="8" t="str">
        <f>IF(ISBLANK(G2395),"Unknown",G2395)</f>
        <v>In-store</v>
      </c>
      <c r="P2395" s="6">
        <f>IF(ISBLANK(H2395),"Unknown",H2395)</f>
        <v>45048</v>
      </c>
      <c r="Q2395" s="13">
        <f t="shared" si="205"/>
        <v>5</v>
      </c>
      <c r="R2395" s="13">
        <f t="shared" si="206"/>
        <v>1</v>
      </c>
      <c r="S2395" s="11">
        <f t="shared" si="207"/>
        <v>5</v>
      </c>
    </row>
    <row r="2396" spans="1:19" x14ac:dyDescent="0.3">
      <c r="A2396" t="s">
        <v>2415</v>
      </c>
      <c r="B2396" t="s">
        <v>9</v>
      </c>
      <c r="C2396">
        <v>5</v>
      </c>
      <c r="D2396">
        <v>2</v>
      </c>
      <c r="E2396" s="7" t="s">
        <v>10024</v>
      </c>
      <c r="F2396" t="s">
        <v>10</v>
      </c>
      <c r="G2396" t="s">
        <v>11</v>
      </c>
      <c r="H2396" s="1">
        <v>45256</v>
      </c>
      <c r="J2396" s="8" t="str">
        <f>IF(ISBLANK(B2396),"Unknown",B2396)</f>
        <v>Coffee</v>
      </c>
      <c r="K2396" s="5">
        <f t="shared" si="203"/>
        <v>5</v>
      </c>
      <c r="L2396" s="5">
        <f t="shared" si="203"/>
        <v>2</v>
      </c>
      <c r="M2396" s="5" t="str">
        <f t="shared" si="204"/>
        <v>Unknown</v>
      </c>
      <c r="N2396" s="8" t="str">
        <f>IF(ISBLANK(F2396),"Unknown",F2396)</f>
        <v>Credit Card</v>
      </c>
      <c r="O2396" s="8" t="str">
        <f>IF(ISBLANK(G2396),"Unknown",G2396)</f>
        <v>Takeaway</v>
      </c>
      <c r="P2396" s="6">
        <f>IF(ISBLANK(H2396),"Unknown",H2396)</f>
        <v>45256</v>
      </c>
      <c r="Q2396" s="13">
        <f t="shared" si="205"/>
        <v>5</v>
      </c>
      <c r="R2396" s="13">
        <f t="shared" si="206"/>
        <v>2</v>
      </c>
      <c r="S2396" s="11">
        <f t="shared" si="207"/>
        <v>10</v>
      </c>
    </row>
    <row r="2397" spans="1:19" x14ac:dyDescent="0.3">
      <c r="A2397" t="s">
        <v>2416</v>
      </c>
      <c r="B2397" t="s">
        <v>37</v>
      </c>
      <c r="C2397">
        <v>5</v>
      </c>
      <c r="D2397">
        <v>3</v>
      </c>
      <c r="E2397">
        <v>15</v>
      </c>
      <c r="F2397" t="s">
        <v>21</v>
      </c>
      <c r="H2397" s="1">
        <v>45057</v>
      </c>
      <c r="J2397" s="8" t="str">
        <f>IF(ISBLANK(B2397),"Unknown",B2397)</f>
        <v>Juice</v>
      </c>
      <c r="K2397" s="5">
        <f t="shared" si="203"/>
        <v>5</v>
      </c>
      <c r="L2397" s="5">
        <f t="shared" si="203"/>
        <v>3</v>
      </c>
      <c r="M2397" s="5">
        <f t="shared" si="204"/>
        <v>15</v>
      </c>
      <c r="N2397" s="8" t="str">
        <f>IF(ISBLANK(F2397),"Unknown",F2397)</f>
        <v>Digital Wallet</v>
      </c>
      <c r="O2397" s="8" t="str">
        <f>IF(ISBLANK(G2397),"Unknown",G2397)</f>
        <v>Unknown</v>
      </c>
      <c r="P2397" s="6">
        <f>IF(ISBLANK(H2397),"Unknown",H2397)</f>
        <v>45057</v>
      </c>
      <c r="Q2397" s="13">
        <f t="shared" si="205"/>
        <v>5</v>
      </c>
      <c r="R2397" s="13">
        <f t="shared" si="206"/>
        <v>3</v>
      </c>
      <c r="S2397" s="11">
        <f t="shared" si="207"/>
        <v>15</v>
      </c>
    </row>
    <row r="2398" spans="1:19" x14ac:dyDescent="0.3">
      <c r="A2398" t="s">
        <v>2417</v>
      </c>
      <c r="B2398" t="s">
        <v>26</v>
      </c>
      <c r="C2398">
        <v>4</v>
      </c>
      <c r="D2398" s="7" t="s">
        <v>10024</v>
      </c>
      <c r="E2398">
        <v>16</v>
      </c>
      <c r="F2398" t="s">
        <v>14</v>
      </c>
      <c r="G2398" t="s">
        <v>11</v>
      </c>
      <c r="H2398" s="1">
        <v>44972</v>
      </c>
      <c r="J2398" s="8" t="str">
        <f>IF(ISBLANK(B2398),"Unknown",B2398)</f>
        <v>Sandwich</v>
      </c>
      <c r="K2398" s="5">
        <f t="shared" si="203"/>
        <v>4</v>
      </c>
      <c r="L2398" s="5" t="str">
        <f t="shared" si="203"/>
        <v>Unknown</v>
      </c>
      <c r="M2398" s="5">
        <f t="shared" si="204"/>
        <v>16</v>
      </c>
      <c r="N2398" s="8" t="str">
        <f>IF(ISBLANK(F2398),"Unknown",F2398)</f>
        <v>Cash</v>
      </c>
      <c r="O2398" s="8" t="str">
        <f>IF(ISBLANK(G2398),"Unknown",G2398)</f>
        <v>Takeaway</v>
      </c>
      <c r="P2398" s="6">
        <f>IF(ISBLANK(H2398),"Unknown",H2398)</f>
        <v>44972</v>
      </c>
      <c r="Q2398" s="13">
        <f t="shared" si="205"/>
        <v>4</v>
      </c>
      <c r="R2398" s="13">
        <f t="shared" si="206"/>
        <v>0</v>
      </c>
      <c r="S2398" s="11">
        <f t="shared" si="207"/>
        <v>0</v>
      </c>
    </row>
    <row r="2399" spans="1:19" x14ac:dyDescent="0.3">
      <c r="A2399" t="s">
        <v>2418</v>
      </c>
      <c r="B2399" t="s">
        <v>37</v>
      </c>
      <c r="C2399">
        <v>1</v>
      </c>
      <c r="D2399">
        <v>3</v>
      </c>
      <c r="E2399">
        <v>3</v>
      </c>
      <c r="F2399" t="s">
        <v>10</v>
      </c>
      <c r="H2399" s="1">
        <v>45149</v>
      </c>
      <c r="J2399" s="8" t="str">
        <f>IF(ISBLANK(B2399),"Unknown",B2399)</f>
        <v>Juice</v>
      </c>
      <c r="K2399" s="5">
        <f t="shared" si="203"/>
        <v>1</v>
      </c>
      <c r="L2399" s="5">
        <f t="shared" si="203"/>
        <v>3</v>
      </c>
      <c r="M2399" s="5">
        <f t="shared" si="204"/>
        <v>3</v>
      </c>
      <c r="N2399" s="8" t="str">
        <f>IF(ISBLANK(F2399),"Unknown",F2399)</f>
        <v>Credit Card</v>
      </c>
      <c r="O2399" s="8" t="str">
        <f>IF(ISBLANK(G2399),"Unknown",G2399)</f>
        <v>Unknown</v>
      </c>
      <c r="P2399" s="6">
        <f>IF(ISBLANK(H2399),"Unknown",H2399)</f>
        <v>45149</v>
      </c>
      <c r="Q2399" s="13">
        <f t="shared" si="205"/>
        <v>1</v>
      </c>
      <c r="R2399" s="13">
        <f t="shared" si="206"/>
        <v>3</v>
      </c>
      <c r="S2399" s="11">
        <f t="shared" si="207"/>
        <v>3</v>
      </c>
    </row>
    <row r="2400" spans="1:19" x14ac:dyDescent="0.3">
      <c r="A2400" t="s">
        <v>2419</v>
      </c>
      <c r="B2400" t="s">
        <v>19</v>
      </c>
      <c r="C2400">
        <v>2</v>
      </c>
      <c r="D2400">
        <v>5</v>
      </c>
      <c r="E2400">
        <v>10</v>
      </c>
      <c r="F2400" t="s">
        <v>14</v>
      </c>
      <c r="H2400" s="1">
        <v>45209</v>
      </c>
      <c r="J2400" s="8" t="str">
        <f>IF(ISBLANK(B2400),"Unknown",B2400)</f>
        <v>Salad</v>
      </c>
      <c r="K2400" s="5">
        <f t="shared" si="203"/>
        <v>2</v>
      </c>
      <c r="L2400" s="5">
        <f t="shared" si="203"/>
        <v>5</v>
      </c>
      <c r="M2400" s="5">
        <f t="shared" si="204"/>
        <v>10</v>
      </c>
      <c r="N2400" s="8" t="str">
        <f>IF(ISBLANK(F2400),"Unknown",F2400)</f>
        <v>Cash</v>
      </c>
      <c r="O2400" s="8" t="str">
        <f>IF(ISBLANK(G2400),"Unknown",G2400)</f>
        <v>Unknown</v>
      </c>
      <c r="P2400" s="6">
        <f>IF(ISBLANK(H2400),"Unknown",H2400)</f>
        <v>45209</v>
      </c>
      <c r="Q2400" s="13">
        <f t="shared" si="205"/>
        <v>2</v>
      </c>
      <c r="R2400" s="13">
        <f t="shared" si="206"/>
        <v>5</v>
      </c>
      <c r="S2400" s="11">
        <f t="shared" si="207"/>
        <v>10</v>
      </c>
    </row>
    <row r="2401" spans="1:19" x14ac:dyDescent="0.3">
      <c r="A2401" t="s">
        <v>2420</v>
      </c>
      <c r="B2401" t="s">
        <v>19</v>
      </c>
      <c r="C2401">
        <v>5</v>
      </c>
      <c r="D2401">
        <v>5</v>
      </c>
      <c r="E2401">
        <v>25</v>
      </c>
      <c r="H2401" s="1">
        <v>45036</v>
      </c>
      <c r="J2401" s="8" t="str">
        <f>IF(ISBLANK(B2401),"Unknown",B2401)</f>
        <v>Salad</v>
      </c>
      <c r="K2401" s="5">
        <f t="shared" si="203"/>
        <v>5</v>
      </c>
      <c r="L2401" s="5">
        <f t="shared" si="203"/>
        <v>5</v>
      </c>
      <c r="M2401" s="5">
        <f t="shared" si="204"/>
        <v>25</v>
      </c>
      <c r="N2401" s="8" t="str">
        <f>IF(ISBLANK(F2401),"Unknown",F2401)</f>
        <v>Unknown</v>
      </c>
      <c r="O2401" s="8" t="str">
        <f>IF(ISBLANK(G2401),"Unknown",G2401)</f>
        <v>Unknown</v>
      </c>
      <c r="P2401" s="6">
        <f>IF(ISBLANK(H2401),"Unknown",H2401)</f>
        <v>45036</v>
      </c>
      <c r="Q2401" s="13">
        <f t="shared" si="205"/>
        <v>5</v>
      </c>
      <c r="R2401" s="13">
        <f t="shared" si="206"/>
        <v>5</v>
      </c>
      <c r="S2401" s="11">
        <f t="shared" si="207"/>
        <v>25</v>
      </c>
    </row>
    <row r="2402" spans="1:19" x14ac:dyDescent="0.3">
      <c r="A2402" t="s">
        <v>2421</v>
      </c>
      <c r="B2402" t="s">
        <v>26</v>
      </c>
      <c r="C2402">
        <v>1</v>
      </c>
      <c r="D2402">
        <v>4</v>
      </c>
      <c r="E2402">
        <v>4</v>
      </c>
      <c r="F2402" t="s">
        <v>10</v>
      </c>
      <c r="G2402" t="s">
        <v>15</v>
      </c>
      <c r="H2402" s="1">
        <v>44951</v>
      </c>
      <c r="J2402" s="8" t="str">
        <f>IF(ISBLANK(B2402),"Unknown",B2402)</f>
        <v>Sandwich</v>
      </c>
      <c r="K2402" s="5">
        <f t="shared" si="203"/>
        <v>1</v>
      </c>
      <c r="L2402" s="5">
        <f t="shared" si="203"/>
        <v>4</v>
      </c>
      <c r="M2402" s="5">
        <f t="shared" si="204"/>
        <v>4</v>
      </c>
      <c r="N2402" s="8" t="str">
        <f>IF(ISBLANK(F2402),"Unknown",F2402)</f>
        <v>Credit Card</v>
      </c>
      <c r="O2402" s="8" t="str">
        <f>IF(ISBLANK(G2402),"Unknown",G2402)</f>
        <v>In-store</v>
      </c>
      <c r="P2402" s="6">
        <f>IF(ISBLANK(H2402),"Unknown",H2402)</f>
        <v>44951</v>
      </c>
      <c r="Q2402" s="13">
        <f t="shared" si="205"/>
        <v>1</v>
      </c>
      <c r="R2402" s="13">
        <f t="shared" si="206"/>
        <v>4</v>
      </c>
      <c r="S2402" s="11">
        <f t="shared" si="207"/>
        <v>4</v>
      </c>
    </row>
    <row r="2403" spans="1:19" x14ac:dyDescent="0.3">
      <c r="A2403" t="s">
        <v>2422</v>
      </c>
      <c r="B2403" t="s">
        <v>9</v>
      </c>
      <c r="C2403">
        <v>3</v>
      </c>
      <c r="D2403">
        <v>2</v>
      </c>
      <c r="E2403">
        <v>6</v>
      </c>
      <c r="F2403" t="s">
        <v>10</v>
      </c>
      <c r="G2403" t="s">
        <v>11</v>
      </c>
      <c r="H2403" s="1">
        <v>45002</v>
      </c>
      <c r="J2403" s="8" t="str">
        <f>IF(ISBLANK(B2403),"Unknown",B2403)</f>
        <v>Coffee</v>
      </c>
      <c r="K2403" s="5">
        <f t="shared" si="203"/>
        <v>3</v>
      </c>
      <c r="L2403" s="5">
        <f t="shared" si="203"/>
        <v>2</v>
      </c>
      <c r="M2403" s="5">
        <f t="shared" si="204"/>
        <v>6</v>
      </c>
      <c r="N2403" s="8" t="str">
        <f>IF(ISBLANK(F2403),"Unknown",F2403)</f>
        <v>Credit Card</v>
      </c>
      <c r="O2403" s="8" t="str">
        <f>IF(ISBLANK(G2403),"Unknown",G2403)</f>
        <v>Takeaway</v>
      </c>
      <c r="P2403" s="6">
        <f>IF(ISBLANK(H2403),"Unknown",H2403)</f>
        <v>45002</v>
      </c>
      <c r="Q2403" s="13">
        <f t="shared" si="205"/>
        <v>3</v>
      </c>
      <c r="R2403" s="13">
        <f t="shared" si="206"/>
        <v>2</v>
      </c>
      <c r="S2403" s="11">
        <f t="shared" si="207"/>
        <v>6</v>
      </c>
    </row>
    <row r="2404" spans="1:19" x14ac:dyDescent="0.3">
      <c r="A2404" t="s">
        <v>2423</v>
      </c>
      <c r="B2404" t="s">
        <v>19</v>
      </c>
      <c r="C2404">
        <v>2</v>
      </c>
      <c r="D2404">
        <v>5</v>
      </c>
      <c r="E2404">
        <v>10</v>
      </c>
      <c r="F2404" t="s">
        <v>21</v>
      </c>
      <c r="H2404" s="1">
        <v>44978</v>
      </c>
      <c r="J2404" s="8" t="str">
        <f>IF(ISBLANK(B2404),"Unknown",B2404)</f>
        <v>Salad</v>
      </c>
      <c r="K2404" s="5">
        <f t="shared" si="203"/>
        <v>2</v>
      </c>
      <c r="L2404" s="5">
        <f t="shared" si="203"/>
        <v>5</v>
      </c>
      <c r="M2404" s="5">
        <f t="shared" si="204"/>
        <v>10</v>
      </c>
      <c r="N2404" s="8" t="str">
        <f>IF(ISBLANK(F2404),"Unknown",F2404)</f>
        <v>Digital Wallet</v>
      </c>
      <c r="O2404" s="8" t="str">
        <f>IF(ISBLANK(G2404),"Unknown",G2404)</f>
        <v>Unknown</v>
      </c>
      <c r="P2404" s="6">
        <f>IF(ISBLANK(H2404),"Unknown",H2404)</f>
        <v>44978</v>
      </c>
      <c r="Q2404" s="13">
        <f t="shared" si="205"/>
        <v>2</v>
      </c>
      <c r="R2404" s="13">
        <f t="shared" si="206"/>
        <v>5</v>
      </c>
      <c r="S2404" s="11">
        <f t="shared" si="207"/>
        <v>10</v>
      </c>
    </row>
    <row r="2405" spans="1:19" x14ac:dyDescent="0.3">
      <c r="A2405" t="s">
        <v>2424</v>
      </c>
      <c r="B2405" t="s">
        <v>19</v>
      </c>
      <c r="C2405">
        <v>1</v>
      </c>
      <c r="D2405">
        <v>5</v>
      </c>
      <c r="E2405">
        <v>5</v>
      </c>
      <c r="F2405" t="s">
        <v>21</v>
      </c>
      <c r="G2405" t="s">
        <v>11</v>
      </c>
      <c r="H2405" s="1">
        <v>44951</v>
      </c>
      <c r="J2405" s="8" t="str">
        <f>IF(ISBLANK(B2405),"Unknown",B2405)</f>
        <v>Salad</v>
      </c>
      <c r="K2405" s="5">
        <f t="shared" si="203"/>
        <v>1</v>
      </c>
      <c r="L2405" s="5">
        <f t="shared" si="203"/>
        <v>5</v>
      </c>
      <c r="M2405" s="5">
        <f t="shared" si="204"/>
        <v>5</v>
      </c>
      <c r="N2405" s="8" t="str">
        <f>IF(ISBLANK(F2405),"Unknown",F2405)</f>
        <v>Digital Wallet</v>
      </c>
      <c r="O2405" s="8" t="str">
        <f>IF(ISBLANK(G2405),"Unknown",G2405)</f>
        <v>Takeaway</v>
      </c>
      <c r="P2405" s="6">
        <f>IF(ISBLANK(H2405),"Unknown",H2405)</f>
        <v>44951</v>
      </c>
      <c r="Q2405" s="13">
        <f t="shared" si="205"/>
        <v>1</v>
      </c>
      <c r="R2405" s="13">
        <f t="shared" si="206"/>
        <v>5</v>
      </c>
      <c r="S2405" s="11">
        <f t="shared" si="207"/>
        <v>5</v>
      </c>
    </row>
    <row r="2406" spans="1:19" x14ac:dyDescent="0.3">
      <c r="A2406" t="s">
        <v>2425</v>
      </c>
      <c r="B2406" t="s">
        <v>9</v>
      </c>
      <c r="C2406">
        <v>4</v>
      </c>
      <c r="D2406">
        <v>2</v>
      </c>
      <c r="E2406">
        <v>8</v>
      </c>
      <c r="H2406" s="1">
        <v>45205</v>
      </c>
      <c r="J2406" s="8" t="str">
        <f>IF(ISBLANK(B2406),"Unknown",B2406)</f>
        <v>Coffee</v>
      </c>
      <c r="K2406" s="5">
        <f t="shared" si="203"/>
        <v>4</v>
      </c>
      <c r="L2406" s="5">
        <f t="shared" si="203"/>
        <v>2</v>
      </c>
      <c r="M2406" s="5">
        <f t="shared" si="204"/>
        <v>8</v>
      </c>
      <c r="N2406" s="8" t="str">
        <f>IF(ISBLANK(F2406),"Unknown",F2406)</f>
        <v>Unknown</v>
      </c>
      <c r="O2406" s="8" t="str">
        <f>IF(ISBLANK(G2406),"Unknown",G2406)</f>
        <v>Unknown</v>
      </c>
      <c r="P2406" s="6">
        <f>IF(ISBLANK(H2406),"Unknown",H2406)</f>
        <v>45205</v>
      </c>
      <c r="Q2406" s="13">
        <f t="shared" si="205"/>
        <v>4</v>
      </c>
      <c r="R2406" s="13">
        <f t="shared" si="206"/>
        <v>2</v>
      </c>
      <c r="S2406" s="11">
        <f t="shared" si="207"/>
        <v>8</v>
      </c>
    </row>
    <row r="2407" spans="1:19" x14ac:dyDescent="0.3">
      <c r="A2407" t="s">
        <v>2426</v>
      </c>
      <c r="B2407" t="s">
        <v>37</v>
      </c>
      <c r="C2407">
        <v>4</v>
      </c>
      <c r="D2407">
        <v>3</v>
      </c>
      <c r="E2407" s="7" t="s">
        <v>10024</v>
      </c>
      <c r="F2407" s="7" t="s">
        <v>10024</v>
      </c>
      <c r="G2407" t="s">
        <v>15</v>
      </c>
      <c r="H2407" s="1">
        <v>45017</v>
      </c>
      <c r="J2407" s="8" t="str">
        <f>IF(ISBLANK(B2407),"Unknown",B2407)</f>
        <v>Juice</v>
      </c>
      <c r="K2407" s="5">
        <f t="shared" si="203"/>
        <v>4</v>
      </c>
      <c r="L2407" s="5">
        <f t="shared" si="203"/>
        <v>3</v>
      </c>
      <c r="M2407" s="5" t="str">
        <f t="shared" si="204"/>
        <v>Unknown</v>
      </c>
      <c r="N2407" s="8" t="str">
        <f>IF(ISBLANK(F2407),"Unknown",F2407)</f>
        <v>Unknown</v>
      </c>
      <c r="O2407" s="8" t="str">
        <f>IF(ISBLANK(G2407),"Unknown",G2407)</f>
        <v>In-store</v>
      </c>
      <c r="P2407" s="6">
        <f>IF(ISBLANK(H2407),"Unknown",H2407)</f>
        <v>45017</v>
      </c>
      <c r="Q2407" s="13">
        <f t="shared" si="205"/>
        <v>4</v>
      </c>
      <c r="R2407" s="13">
        <f t="shared" si="206"/>
        <v>3</v>
      </c>
      <c r="S2407" s="11">
        <f t="shared" si="207"/>
        <v>12</v>
      </c>
    </row>
    <row r="2408" spans="1:19" x14ac:dyDescent="0.3">
      <c r="A2408" t="s">
        <v>2427</v>
      </c>
      <c r="B2408" t="s">
        <v>23</v>
      </c>
      <c r="C2408">
        <v>4</v>
      </c>
      <c r="D2408">
        <v>4</v>
      </c>
      <c r="E2408">
        <v>16</v>
      </c>
      <c r="F2408" t="s">
        <v>21</v>
      </c>
      <c r="G2408" s="7" t="s">
        <v>10024</v>
      </c>
      <c r="H2408" s="1">
        <v>44977</v>
      </c>
      <c r="J2408" s="8" t="str">
        <f>IF(ISBLANK(B2408),"Unknown",B2408)</f>
        <v>Smoothie</v>
      </c>
      <c r="K2408" s="5">
        <f t="shared" si="203"/>
        <v>4</v>
      </c>
      <c r="L2408" s="5">
        <f t="shared" si="203"/>
        <v>4</v>
      </c>
      <c r="M2408" s="5">
        <f t="shared" si="204"/>
        <v>16</v>
      </c>
      <c r="N2408" s="8" t="str">
        <f>IF(ISBLANK(F2408),"Unknown",F2408)</f>
        <v>Digital Wallet</v>
      </c>
      <c r="O2408" s="8" t="str">
        <f>IF(ISBLANK(G2408),"Unknown",G2408)</f>
        <v>Unknown</v>
      </c>
      <c r="P2408" s="6">
        <f>IF(ISBLANK(H2408),"Unknown",H2408)</f>
        <v>44977</v>
      </c>
      <c r="Q2408" s="13">
        <f t="shared" si="205"/>
        <v>4</v>
      </c>
      <c r="R2408" s="13">
        <f t="shared" si="206"/>
        <v>4</v>
      </c>
      <c r="S2408" s="11">
        <f t="shared" si="207"/>
        <v>16</v>
      </c>
    </row>
    <row r="2409" spans="1:19" x14ac:dyDescent="0.3">
      <c r="A2409" t="s">
        <v>2428</v>
      </c>
      <c r="B2409" t="s">
        <v>37</v>
      </c>
      <c r="C2409">
        <v>5</v>
      </c>
      <c r="D2409">
        <v>3</v>
      </c>
      <c r="E2409">
        <v>15</v>
      </c>
      <c r="F2409" t="s">
        <v>10</v>
      </c>
      <c r="H2409" s="1">
        <v>45222</v>
      </c>
      <c r="J2409" s="8" t="str">
        <f>IF(ISBLANK(B2409),"Unknown",B2409)</f>
        <v>Juice</v>
      </c>
      <c r="K2409" s="5">
        <f t="shared" si="203"/>
        <v>5</v>
      </c>
      <c r="L2409" s="5">
        <f t="shared" si="203"/>
        <v>3</v>
      </c>
      <c r="M2409" s="5">
        <f t="shared" si="204"/>
        <v>15</v>
      </c>
      <c r="N2409" s="8" t="str">
        <f>IF(ISBLANK(F2409),"Unknown",F2409)</f>
        <v>Credit Card</v>
      </c>
      <c r="O2409" s="8" t="str">
        <f>IF(ISBLANK(G2409),"Unknown",G2409)</f>
        <v>Unknown</v>
      </c>
      <c r="P2409" s="6">
        <f>IF(ISBLANK(H2409),"Unknown",H2409)</f>
        <v>45222</v>
      </c>
      <c r="Q2409" s="13">
        <f t="shared" si="205"/>
        <v>5</v>
      </c>
      <c r="R2409" s="13">
        <f t="shared" si="206"/>
        <v>3</v>
      </c>
      <c r="S2409" s="11">
        <f t="shared" si="207"/>
        <v>15</v>
      </c>
    </row>
    <row r="2410" spans="1:19" x14ac:dyDescent="0.3">
      <c r="A2410" t="s">
        <v>2429</v>
      </c>
      <c r="B2410" t="s">
        <v>19</v>
      </c>
      <c r="C2410">
        <v>1</v>
      </c>
      <c r="D2410">
        <v>5</v>
      </c>
      <c r="E2410">
        <v>5</v>
      </c>
      <c r="F2410" t="s">
        <v>14</v>
      </c>
      <c r="G2410" t="s">
        <v>15</v>
      </c>
      <c r="H2410" s="1">
        <v>45195</v>
      </c>
      <c r="J2410" s="8" t="str">
        <f>IF(ISBLANK(B2410),"Unknown",B2410)</f>
        <v>Salad</v>
      </c>
      <c r="K2410" s="5">
        <f t="shared" si="203"/>
        <v>1</v>
      </c>
      <c r="L2410" s="5">
        <f t="shared" si="203"/>
        <v>5</v>
      </c>
      <c r="M2410" s="5">
        <f t="shared" si="204"/>
        <v>5</v>
      </c>
      <c r="N2410" s="8" t="str">
        <f>IF(ISBLANK(F2410),"Unknown",F2410)</f>
        <v>Cash</v>
      </c>
      <c r="O2410" s="8" t="str">
        <f>IF(ISBLANK(G2410),"Unknown",G2410)</f>
        <v>In-store</v>
      </c>
      <c r="P2410" s="6">
        <f>IF(ISBLANK(H2410),"Unknown",H2410)</f>
        <v>45195</v>
      </c>
      <c r="Q2410" s="13">
        <f t="shared" si="205"/>
        <v>1</v>
      </c>
      <c r="R2410" s="13">
        <f t="shared" si="206"/>
        <v>5</v>
      </c>
      <c r="S2410" s="11">
        <f t="shared" si="207"/>
        <v>5</v>
      </c>
    </row>
    <row r="2411" spans="1:19" x14ac:dyDescent="0.3">
      <c r="A2411" t="s">
        <v>2430</v>
      </c>
      <c r="B2411" t="s">
        <v>23</v>
      </c>
      <c r="C2411">
        <v>4</v>
      </c>
      <c r="D2411">
        <v>4</v>
      </c>
      <c r="E2411" s="7" t="s">
        <v>10024</v>
      </c>
      <c r="F2411" t="s">
        <v>10</v>
      </c>
      <c r="G2411" t="s">
        <v>11</v>
      </c>
      <c r="H2411" s="1">
        <v>45238</v>
      </c>
      <c r="J2411" s="8" t="str">
        <f>IF(ISBLANK(B2411),"Unknown",B2411)</f>
        <v>Smoothie</v>
      </c>
      <c r="K2411" s="5">
        <f t="shared" si="203"/>
        <v>4</v>
      </c>
      <c r="L2411" s="5">
        <f t="shared" si="203"/>
        <v>4</v>
      </c>
      <c r="M2411" s="5" t="str">
        <f t="shared" si="204"/>
        <v>Unknown</v>
      </c>
      <c r="N2411" s="8" t="str">
        <f>IF(ISBLANK(F2411),"Unknown",F2411)</f>
        <v>Credit Card</v>
      </c>
      <c r="O2411" s="8" t="str">
        <f>IF(ISBLANK(G2411),"Unknown",G2411)</f>
        <v>Takeaway</v>
      </c>
      <c r="P2411" s="6">
        <f>IF(ISBLANK(H2411),"Unknown",H2411)</f>
        <v>45238</v>
      </c>
      <c r="Q2411" s="13">
        <f t="shared" si="205"/>
        <v>4</v>
      </c>
      <c r="R2411" s="13">
        <f t="shared" si="206"/>
        <v>4</v>
      </c>
      <c r="S2411" s="11">
        <f t="shared" si="207"/>
        <v>16</v>
      </c>
    </row>
    <row r="2412" spans="1:19" x14ac:dyDescent="0.3">
      <c r="A2412" t="s">
        <v>2431</v>
      </c>
      <c r="B2412" t="s">
        <v>13</v>
      </c>
      <c r="C2412">
        <v>4</v>
      </c>
      <c r="D2412">
        <v>3</v>
      </c>
      <c r="E2412">
        <v>12</v>
      </c>
      <c r="F2412" t="s">
        <v>14</v>
      </c>
      <c r="G2412" t="s">
        <v>11</v>
      </c>
      <c r="H2412" s="1">
        <v>45221</v>
      </c>
      <c r="J2412" s="8" t="str">
        <f>IF(ISBLANK(B2412),"Unknown",B2412)</f>
        <v>Cake</v>
      </c>
      <c r="K2412" s="5">
        <f t="shared" si="203"/>
        <v>4</v>
      </c>
      <c r="L2412" s="5">
        <f t="shared" si="203"/>
        <v>3</v>
      </c>
      <c r="M2412" s="5">
        <f t="shared" si="204"/>
        <v>12</v>
      </c>
      <c r="N2412" s="8" t="str">
        <f>IF(ISBLANK(F2412),"Unknown",F2412)</f>
        <v>Cash</v>
      </c>
      <c r="O2412" s="8" t="str">
        <f>IF(ISBLANK(G2412),"Unknown",G2412)</f>
        <v>Takeaway</v>
      </c>
      <c r="P2412" s="6">
        <f>IF(ISBLANK(H2412),"Unknown",H2412)</f>
        <v>45221</v>
      </c>
      <c r="Q2412" s="13">
        <f t="shared" si="205"/>
        <v>4</v>
      </c>
      <c r="R2412" s="13">
        <f t="shared" si="206"/>
        <v>3</v>
      </c>
      <c r="S2412" s="11">
        <f t="shared" si="207"/>
        <v>12</v>
      </c>
    </row>
    <row r="2413" spans="1:19" x14ac:dyDescent="0.3">
      <c r="A2413" t="s">
        <v>2432</v>
      </c>
      <c r="B2413" t="s">
        <v>13</v>
      </c>
      <c r="C2413">
        <v>3</v>
      </c>
      <c r="D2413">
        <v>3</v>
      </c>
      <c r="E2413">
        <v>9</v>
      </c>
      <c r="F2413" t="s">
        <v>21</v>
      </c>
      <c r="H2413" s="1">
        <v>45037</v>
      </c>
      <c r="J2413" s="8" t="str">
        <f>IF(ISBLANK(B2413),"Unknown",B2413)</f>
        <v>Cake</v>
      </c>
      <c r="K2413" s="5">
        <f t="shared" si="203"/>
        <v>3</v>
      </c>
      <c r="L2413" s="5">
        <f t="shared" si="203"/>
        <v>3</v>
      </c>
      <c r="M2413" s="5">
        <f t="shared" si="204"/>
        <v>9</v>
      </c>
      <c r="N2413" s="8" t="str">
        <f>IF(ISBLANK(F2413),"Unknown",F2413)</f>
        <v>Digital Wallet</v>
      </c>
      <c r="O2413" s="8" t="str">
        <f>IF(ISBLANK(G2413),"Unknown",G2413)</f>
        <v>Unknown</v>
      </c>
      <c r="P2413" s="6">
        <f>IF(ISBLANK(H2413),"Unknown",H2413)</f>
        <v>45037</v>
      </c>
      <c r="Q2413" s="13">
        <f t="shared" si="205"/>
        <v>3</v>
      </c>
      <c r="R2413" s="13">
        <f t="shared" si="206"/>
        <v>3</v>
      </c>
      <c r="S2413" s="11">
        <f t="shared" si="207"/>
        <v>9</v>
      </c>
    </row>
    <row r="2414" spans="1:19" x14ac:dyDescent="0.3">
      <c r="A2414" t="s">
        <v>2433</v>
      </c>
      <c r="B2414" t="s">
        <v>26</v>
      </c>
      <c r="C2414">
        <v>1</v>
      </c>
      <c r="D2414">
        <v>4</v>
      </c>
      <c r="E2414">
        <v>4</v>
      </c>
      <c r="G2414" t="s">
        <v>15</v>
      </c>
      <c r="H2414" s="1">
        <v>45137</v>
      </c>
      <c r="J2414" s="8" t="str">
        <f>IF(ISBLANK(B2414),"Unknown",B2414)</f>
        <v>Sandwich</v>
      </c>
      <c r="K2414" s="5">
        <f t="shared" si="203"/>
        <v>1</v>
      </c>
      <c r="L2414" s="5">
        <f t="shared" si="203"/>
        <v>4</v>
      </c>
      <c r="M2414" s="5">
        <f t="shared" si="204"/>
        <v>4</v>
      </c>
      <c r="N2414" s="8" t="str">
        <f>IF(ISBLANK(F2414),"Unknown",F2414)</f>
        <v>Unknown</v>
      </c>
      <c r="O2414" s="8" t="str">
        <f>IF(ISBLANK(G2414),"Unknown",G2414)</f>
        <v>In-store</v>
      </c>
      <c r="P2414" s="6">
        <f>IF(ISBLANK(H2414),"Unknown",H2414)</f>
        <v>45137</v>
      </c>
      <c r="Q2414" s="13">
        <f t="shared" si="205"/>
        <v>1</v>
      </c>
      <c r="R2414" s="13">
        <f t="shared" si="206"/>
        <v>4</v>
      </c>
      <c r="S2414" s="11">
        <f t="shared" si="207"/>
        <v>4</v>
      </c>
    </row>
    <row r="2415" spans="1:19" x14ac:dyDescent="0.3">
      <c r="A2415" t="s">
        <v>2434</v>
      </c>
      <c r="B2415" t="s">
        <v>63</v>
      </c>
      <c r="C2415">
        <v>5</v>
      </c>
      <c r="D2415">
        <v>1.5</v>
      </c>
      <c r="E2415">
        <v>7.5</v>
      </c>
      <c r="F2415" t="s">
        <v>10</v>
      </c>
      <c r="G2415" s="7" t="s">
        <v>10024</v>
      </c>
      <c r="H2415" s="1">
        <v>44952</v>
      </c>
      <c r="J2415" s="8" t="str">
        <f>IF(ISBLANK(B2415),"Unknown",B2415)</f>
        <v>Tea</v>
      </c>
      <c r="K2415" s="5">
        <f t="shared" si="203"/>
        <v>5</v>
      </c>
      <c r="L2415" s="5">
        <f t="shared" si="203"/>
        <v>1.5</v>
      </c>
      <c r="M2415" s="5">
        <f t="shared" si="204"/>
        <v>7.5</v>
      </c>
      <c r="N2415" s="8" t="str">
        <f>IF(ISBLANK(F2415),"Unknown",F2415)</f>
        <v>Credit Card</v>
      </c>
      <c r="O2415" s="8" t="str">
        <f>IF(ISBLANK(G2415),"Unknown",G2415)</f>
        <v>Unknown</v>
      </c>
      <c r="P2415" s="6">
        <f>IF(ISBLANK(H2415),"Unknown",H2415)</f>
        <v>44952</v>
      </c>
      <c r="Q2415" s="13">
        <f t="shared" si="205"/>
        <v>5</v>
      </c>
      <c r="R2415" s="13">
        <f t="shared" si="206"/>
        <v>1.5</v>
      </c>
      <c r="S2415" s="11">
        <f t="shared" si="207"/>
        <v>7.5</v>
      </c>
    </row>
    <row r="2416" spans="1:19" x14ac:dyDescent="0.3">
      <c r="A2416" t="s">
        <v>2435</v>
      </c>
      <c r="B2416" t="s">
        <v>9</v>
      </c>
      <c r="C2416">
        <v>3</v>
      </c>
      <c r="D2416">
        <v>2</v>
      </c>
      <c r="E2416">
        <v>6</v>
      </c>
      <c r="F2416" t="s">
        <v>21</v>
      </c>
      <c r="G2416" t="s">
        <v>15</v>
      </c>
      <c r="H2416" s="1">
        <v>45148</v>
      </c>
      <c r="J2416" s="8" t="str">
        <f>IF(ISBLANK(B2416),"Unknown",B2416)</f>
        <v>Coffee</v>
      </c>
      <c r="K2416" s="5">
        <f t="shared" si="203"/>
        <v>3</v>
      </c>
      <c r="L2416" s="5">
        <f t="shared" si="203"/>
        <v>2</v>
      </c>
      <c r="M2416" s="5">
        <f t="shared" si="204"/>
        <v>6</v>
      </c>
      <c r="N2416" s="8" t="str">
        <f>IF(ISBLANK(F2416),"Unknown",F2416)</f>
        <v>Digital Wallet</v>
      </c>
      <c r="O2416" s="8" t="str">
        <f>IF(ISBLANK(G2416),"Unknown",G2416)</f>
        <v>In-store</v>
      </c>
      <c r="P2416" s="6">
        <f>IF(ISBLANK(H2416),"Unknown",H2416)</f>
        <v>45148</v>
      </c>
      <c r="Q2416" s="13">
        <f t="shared" si="205"/>
        <v>3</v>
      </c>
      <c r="R2416" s="13">
        <f t="shared" si="206"/>
        <v>2</v>
      </c>
      <c r="S2416" s="11">
        <f t="shared" si="207"/>
        <v>6</v>
      </c>
    </row>
    <row r="2417" spans="1:19" x14ac:dyDescent="0.3">
      <c r="A2417" t="s">
        <v>2436</v>
      </c>
      <c r="C2417">
        <v>1</v>
      </c>
      <c r="D2417">
        <v>2</v>
      </c>
      <c r="E2417">
        <v>2</v>
      </c>
      <c r="F2417" t="s">
        <v>10</v>
      </c>
      <c r="G2417" t="s">
        <v>15</v>
      </c>
      <c r="H2417" s="1">
        <v>45171</v>
      </c>
      <c r="J2417" s="8" t="str">
        <f>IF(ISBLANK(B2417),"Unknown",B2417)</f>
        <v>Unknown</v>
      </c>
      <c r="K2417" s="5">
        <f t="shared" si="203"/>
        <v>1</v>
      </c>
      <c r="L2417" s="5">
        <f t="shared" si="203"/>
        <v>2</v>
      </c>
      <c r="M2417" s="5">
        <f t="shared" si="204"/>
        <v>2</v>
      </c>
      <c r="N2417" s="8" t="str">
        <f>IF(ISBLANK(F2417),"Unknown",F2417)</f>
        <v>Credit Card</v>
      </c>
      <c r="O2417" s="8" t="str">
        <f>IF(ISBLANK(G2417),"Unknown",G2417)</f>
        <v>In-store</v>
      </c>
      <c r="P2417" s="6">
        <f>IF(ISBLANK(H2417),"Unknown",H2417)</f>
        <v>45171</v>
      </c>
      <c r="Q2417" s="13">
        <f t="shared" si="205"/>
        <v>1</v>
      </c>
      <c r="R2417" s="13">
        <f t="shared" si="206"/>
        <v>2</v>
      </c>
      <c r="S2417" s="11">
        <f t="shared" si="207"/>
        <v>2</v>
      </c>
    </row>
    <row r="2418" spans="1:19" x14ac:dyDescent="0.3">
      <c r="A2418" t="s">
        <v>2437</v>
      </c>
      <c r="B2418" t="s">
        <v>63</v>
      </c>
      <c r="C2418">
        <v>2</v>
      </c>
      <c r="D2418">
        <v>1.5</v>
      </c>
      <c r="E2418">
        <v>3</v>
      </c>
      <c r="F2418" t="s">
        <v>10</v>
      </c>
      <c r="H2418" s="1">
        <v>45280</v>
      </c>
      <c r="J2418" s="8" t="str">
        <f>IF(ISBLANK(B2418),"Unknown",B2418)</f>
        <v>Tea</v>
      </c>
      <c r="K2418" s="5">
        <f t="shared" si="203"/>
        <v>2</v>
      </c>
      <c r="L2418" s="5">
        <f t="shared" si="203"/>
        <v>1.5</v>
      </c>
      <c r="M2418" s="5">
        <f t="shared" si="204"/>
        <v>3</v>
      </c>
      <c r="N2418" s="8" t="str">
        <f>IF(ISBLANK(F2418),"Unknown",F2418)</f>
        <v>Credit Card</v>
      </c>
      <c r="O2418" s="8" t="str">
        <f>IF(ISBLANK(G2418),"Unknown",G2418)</f>
        <v>Unknown</v>
      </c>
      <c r="P2418" s="6">
        <f>IF(ISBLANK(H2418),"Unknown",H2418)</f>
        <v>45280</v>
      </c>
      <c r="Q2418" s="13">
        <f t="shared" si="205"/>
        <v>2</v>
      </c>
      <c r="R2418" s="13">
        <f t="shared" si="206"/>
        <v>1.5</v>
      </c>
      <c r="S2418" s="11">
        <f t="shared" si="207"/>
        <v>3</v>
      </c>
    </row>
    <row r="2419" spans="1:19" x14ac:dyDescent="0.3">
      <c r="A2419" t="s">
        <v>2438</v>
      </c>
      <c r="B2419" t="s">
        <v>23</v>
      </c>
      <c r="C2419">
        <v>1</v>
      </c>
      <c r="D2419">
        <v>4</v>
      </c>
      <c r="E2419">
        <v>4</v>
      </c>
      <c r="F2419" t="s">
        <v>14</v>
      </c>
      <c r="G2419" t="s">
        <v>15</v>
      </c>
      <c r="H2419" s="1">
        <v>45076</v>
      </c>
      <c r="J2419" s="8" t="str">
        <f>IF(ISBLANK(B2419),"Unknown",B2419)</f>
        <v>Smoothie</v>
      </c>
      <c r="K2419" s="5">
        <f t="shared" si="203"/>
        <v>1</v>
      </c>
      <c r="L2419" s="5">
        <f t="shared" si="203"/>
        <v>4</v>
      </c>
      <c r="M2419" s="5">
        <f t="shared" si="204"/>
        <v>4</v>
      </c>
      <c r="N2419" s="8" t="str">
        <f>IF(ISBLANK(F2419),"Unknown",F2419)</f>
        <v>Cash</v>
      </c>
      <c r="O2419" s="8" t="str">
        <f>IF(ISBLANK(G2419),"Unknown",G2419)</f>
        <v>In-store</v>
      </c>
      <c r="P2419" s="6">
        <f>IF(ISBLANK(H2419),"Unknown",H2419)</f>
        <v>45076</v>
      </c>
      <c r="Q2419" s="13">
        <f t="shared" si="205"/>
        <v>1</v>
      </c>
      <c r="R2419" s="13">
        <f t="shared" si="206"/>
        <v>4</v>
      </c>
      <c r="S2419" s="11">
        <f t="shared" si="207"/>
        <v>4</v>
      </c>
    </row>
    <row r="2420" spans="1:19" x14ac:dyDescent="0.3">
      <c r="A2420" t="s">
        <v>2439</v>
      </c>
      <c r="B2420" t="s">
        <v>26</v>
      </c>
      <c r="C2420">
        <v>4</v>
      </c>
      <c r="D2420">
        <v>4</v>
      </c>
      <c r="E2420">
        <v>16</v>
      </c>
      <c r="H2420" s="1">
        <v>45181</v>
      </c>
      <c r="J2420" s="8" t="str">
        <f>IF(ISBLANK(B2420),"Unknown",B2420)</f>
        <v>Sandwich</v>
      </c>
      <c r="K2420" s="5">
        <f t="shared" si="203"/>
        <v>4</v>
      </c>
      <c r="L2420" s="5">
        <f t="shared" si="203"/>
        <v>4</v>
      </c>
      <c r="M2420" s="5">
        <f t="shared" si="204"/>
        <v>16</v>
      </c>
      <c r="N2420" s="8" t="str">
        <f>IF(ISBLANK(F2420),"Unknown",F2420)</f>
        <v>Unknown</v>
      </c>
      <c r="O2420" s="8" t="str">
        <f>IF(ISBLANK(G2420),"Unknown",G2420)</f>
        <v>Unknown</v>
      </c>
      <c r="P2420" s="6">
        <f>IF(ISBLANK(H2420),"Unknown",H2420)</f>
        <v>45181</v>
      </c>
      <c r="Q2420" s="13">
        <f t="shared" si="205"/>
        <v>4</v>
      </c>
      <c r="R2420" s="13">
        <f t="shared" si="206"/>
        <v>4</v>
      </c>
      <c r="S2420" s="11">
        <f t="shared" si="207"/>
        <v>16</v>
      </c>
    </row>
    <row r="2421" spans="1:19" x14ac:dyDescent="0.3">
      <c r="A2421" t="s">
        <v>2440</v>
      </c>
      <c r="B2421" t="s">
        <v>17</v>
      </c>
      <c r="C2421">
        <v>2</v>
      </c>
      <c r="D2421" s="7" t="s">
        <v>10024</v>
      </c>
      <c r="E2421">
        <v>2</v>
      </c>
      <c r="F2421" t="s">
        <v>14</v>
      </c>
      <c r="H2421" s="1">
        <v>44943</v>
      </c>
      <c r="J2421" s="8" t="str">
        <f>IF(ISBLANK(B2421),"Unknown",B2421)</f>
        <v>Cookie</v>
      </c>
      <c r="K2421" s="5">
        <f t="shared" si="203"/>
        <v>2</v>
      </c>
      <c r="L2421" s="5" t="str">
        <f t="shared" si="203"/>
        <v>Unknown</v>
      </c>
      <c r="M2421" s="5">
        <f t="shared" si="204"/>
        <v>2</v>
      </c>
      <c r="N2421" s="8" t="str">
        <f>IF(ISBLANK(F2421),"Unknown",F2421)</f>
        <v>Cash</v>
      </c>
      <c r="O2421" s="8" t="str">
        <f>IF(ISBLANK(G2421),"Unknown",G2421)</f>
        <v>Unknown</v>
      </c>
      <c r="P2421" s="6">
        <f>IF(ISBLANK(H2421),"Unknown",H2421)</f>
        <v>44943</v>
      </c>
      <c r="Q2421" s="13">
        <f t="shared" si="205"/>
        <v>2</v>
      </c>
      <c r="R2421" s="13">
        <f t="shared" si="206"/>
        <v>0</v>
      </c>
      <c r="S2421" s="11">
        <f t="shared" si="207"/>
        <v>0</v>
      </c>
    </row>
    <row r="2422" spans="1:19" x14ac:dyDescent="0.3">
      <c r="A2422" t="s">
        <v>2441</v>
      </c>
      <c r="B2422" t="s">
        <v>23</v>
      </c>
      <c r="C2422">
        <v>5</v>
      </c>
      <c r="D2422">
        <v>4</v>
      </c>
      <c r="E2422">
        <v>20</v>
      </c>
      <c r="F2422" t="s">
        <v>14</v>
      </c>
      <c r="G2422" s="7" t="s">
        <v>10024</v>
      </c>
      <c r="H2422" s="1">
        <v>45239</v>
      </c>
      <c r="J2422" s="8" t="str">
        <f>IF(ISBLANK(B2422),"Unknown",B2422)</f>
        <v>Smoothie</v>
      </c>
      <c r="K2422" s="5">
        <f t="shared" si="203"/>
        <v>5</v>
      </c>
      <c r="L2422" s="5">
        <f t="shared" si="203"/>
        <v>4</v>
      </c>
      <c r="M2422" s="5">
        <f t="shared" si="204"/>
        <v>20</v>
      </c>
      <c r="N2422" s="8" t="str">
        <f>IF(ISBLANK(F2422),"Unknown",F2422)</f>
        <v>Cash</v>
      </c>
      <c r="O2422" s="8" t="str">
        <f>IF(ISBLANK(G2422),"Unknown",G2422)</f>
        <v>Unknown</v>
      </c>
      <c r="P2422" s="6">
        <f>IF(ISBLANK(H2422),"Unknown",H2422)</f>
        <v>45239</v>
      </c>
      <c r="Q2422" s="13">
        <f t="shared" si="205"/>
        <v>5</v>
      </c>
      <c r="R2422" s="13">
        <f t="shared" si="206"/>
        <v>4</v>
      </c>
      <c r="S2422" s="11">
        <f t="shared" si="207"/>
        <v>20</v>
      </c>
    </row>
    <row r="2423" spans="1:19" x14ac:dyDescent="0.3">
      <c r="A2423" t="s">
        <v>2442</v>
      </c>
      <c r="B2423" t="s">
        <v>13</v>
      </c>
      <c r="C2423">
        <v>3</v>
      </c>
      <c r="D2423">
        <v>3</v>
      </c>
      <c r="E2423">
        <v>9</v>
      </c>
      <c r="F2423" t="s">
        <v>14</v>
      </c>
      <c r="H2423" s="1">
        <v>44982</v>
      </c>
      <c r="J2423" s="8" t="str">
        <f>IF(ISBLANK(B2423),"Unknown",B2423)</f>
        <v>Cake</v>
      </c>
      <c r="K2423" s="5">
        <f t="shared" si="203"/>
        <v>3</v>
      </c>
      <c r="L2423" s="5">
        <f t="shared" si="203"/>
        <v>3</v>
      </c>
      <c r="M2423" s="5">
        <f t="shared" si="204"/>
        <v>9</v>
      </c>
      <c r="N2423" s="8" t="str">
        <f>IF(ISBLANK(F2423),"Unknown",F2423)</f>
        <v>Cash</v>
      </c>
      <c r="O2423" s="8" t="str">
        <f>IF(ISBLANK(G2423),"Unknown",G2423)</f>
        <v>Unknown</v>
      </c>
      <c r="P2423" s="6">
        <f>IF(ISBLANK(H2423),"Unknown",H2423)</f>
        <v>44982</v>
      </c>
      <c r="Q2423" s="13">
        <f t="shared" si="205"/>
        <v>3</v>
      </c>
      <c r="R2423" s="13">
        <f t="shared" si="206"/>
        <v>3</v>
      </c>
      <c r="S2423" s="11">
        <f t="shared" si="207"/>
        <v>9</v>
      </c>
    </row>
    <row r="2424" spans="1:19" x14ac:dyDescent="0.3">
      <c r="A2424" t="s">
        <v>2443</v>
      </c>
      <c r="B2424" t="s">
        <v>13</v>
      </c>
      <c r="C2424">
        <v>1</v>
      </c>
      <c r="D2424">
        <v>3</v>
      </c>
      <c r="E2424">
        <v>3</v>
      </c>
      <c r="F2424" t="s">
        <v>21</v>
      </c>
      <c r="G2424" s="7" t="s">
        <v>10024</v>
      </c>
      <c r="H2424" s="1">
        <v>44937</v>
      </c>
      <c r="J2424" s="8" t="str">
        <f>IF(ISBLANK(B2424),"Unknown",B2424)</f>
        <v>Cake</v>
      </c>
      <c r="K2424" s="5">
        <f t="shared" si="203"/>
        <v>1</v>
      </c>
      <c r="L2424" s="5">
        <f t="shared" si="203"/>
        <v>3</v>
      </c>
      <c r="M2424" s="5">
        <f t="shared" si="204"/>
        <v>3</v>
      </c>
      <c r="N2424" s="8" t="str">
        <f>IF(ISBLANK(F2424),"Unknown",F2424)</f>
        <v>Digital Wallet</v>
      </c>
      <c r="O2424" s="8" t="str">
        <f>IF(ISBLANK(G2424),"Unknown",G2424)</f>
        <v>Unknown</v>
      </c>
      <c r="P2424" s="6">
        <f>IF(ISBLANK(H2424),"Unknown",H2424)</f>
        <v>44937</v>
      </c>
      <c r="Q2424" s="13">
        <f t="shared" si="205"/>
        <v>1</v>
      </c>
      <c r="R2424" s="13">
        <f t="shared" si="206"/>
        <v>3</v>
      </c>
      <c r="S2424" s="11">
        <f t="shared" si="207"/>
        <v>3</v>
      </c>
    </row>
    <row r="2425" spans="1:19" x14ac:dyDescent="0.3">
      <c r="A2425" t="s">
        <v>2444</v>
      </c>
      <c r="B2425" t="s">
        <v>13</v>
      </c>
      <c r="C2425">
        <v>5</v>
      </c>
      <c r="D2425">
        <v>3</v>
      </c>
      <c r="E2425">
        <v>15</v>
      </c>
      <c r="G2425" t="s">
        <v>11</v>
      </c>
      <c r="H2425" s="1">
        <v>44972</v>
      </c>
      <c r="J2425" s="8" t="str">
        <f>IF(ISBLANK(B2425),"Unknown",B2425)</f>
        <v>Cake</v>
      </c>
      <c r="K2425" s="5">
        <f t="shared" si="203"/>
        <v>5</v>
      </c>
      <c r="L2425" s="5">
        <f t="shared" si="203"/>
        <v>3</v>
      </c>
      <c r="M2425" s="5">
        <f t="shared" si="204"/>
        <v>15</v>
      </c>
      <c r="N2425" s="8" t="str">
        <f>IF(ISBLANK(F2425),"Unknown",F2425)</f>
        <v>Unknown</v>
      </c>
      <c r="O2425" s="8" t="str">
        <f>IF(ISBLANK(G2425),"Unknown",G2425)</f>
        <v>Takeaway</v>
      </c>
      <c r="P2425" s="6">
        <f>IF(ISBLANK(H2425),"Unknown",H2425)</f>
        <v>44972</v>
      </c>
      <c r="Q2425" s="13">
        <f t="shared" si="205"/>
        <v>5</v>
      </c>
      <c r="R2425" s="13">
        <f t="shared" si="206"/>
        <v>3</v>
      </c>
      <c r="S2425" s="11">
        <f t="shared" si="207"/>
        <v>15</v>
      </c>
    </row>
    <row r="2426" spans="1:19" x14ac:dyDescent="0.3">
      <c r="A2426" t="s">
        <v>2445</v>
      </c>
      <c r="B2426" t="s">
        <v>63</v>
      </c>
      <c r="C2426">
        <v>4</v>
      </c>
      <c r="D2426">
        <v>1.5</v>
      </c>
      <c r="E2426">
        <v>6</v>
      </c>
      <c r="F2426" t="s">
        <v>14</v>
      </c>
      <c r="J2426" s="8" t="str">
        <f>IF(ISBLANK(B2426),"Unknown",B2426)</f>
        <v>Tea</v>
      </c>
      <c r="K2426" s="5">
        <f t="shared" si="203"/>
        <v>4</v>
      </c>
      <c r="L2426" s="5">
        <f t="shared" si="203"/>
        <v>1.5</v>
      </c>
      <c r="M2426" s="5">
        <f t="shared" si="204"/>
        <v>6</v>
      </c>
      <c r="N2426" s="8" t="str">
        <f>IF(ISBLANK(F2426),"Unknown",F2426)</f>
        <v>Cash</v>
      </c>
      <c r="O2426" s="8" t="str">
        <f>IF(ISBLANK(G2426),"Unknown",G2426)</f>
        <v>Unknown</v>
      </c>
      <c r="P2426" s="6" t="str">
        <f>IF(ISBLANK(H2426),"Unknown",H2426)</f>
        <v>Unknown</v>
      </c>
      <c r="Q2426" s="13">
        <f t="shared" si="205"/>
        <v>4</v>
      </c>
      <c r="R2426" s="13">
        <f t="shared" si="206"/>
        <v>1.5</v>
      </c>
      <c r="S2426" s="11">
        <f t="shared" si="207"/>
        <v>6</v>
      </c>
    </row>
    <row r="2427" spans="1:19" x14ac:dyDescent="0.3">
      <c r="A2427" t="s">
        <v>2446</v>
      </c>
      <c r="B2427" t="s">
        <v>26</v>
      </c>
      <c r="C2427">
        <v>2</v>
      </c>
      <c r="D2427">
        <v>4</v>
      </c>
      <c r="E2427">
        <v>8</v>
      </c>
      <c r="F2427" t="s">
        <v>10</v>
      </c>
      <c r="H2427" s="1">
        <v>45002</v>
      </c>
      <c r="J2427" s="8" t="str">
        <f>IF(ISBLANK(B2427),"Unknown",B2427)</f>
        <v>Sandwich</v>
      </c>
      <c r="K2427" s="5">
        <f t="shared" si="203"/>
        <v>2</v>
      </c>
      <c r="L2427" s="5">
        <f t="shared" si="203"/>
        <v>4</v>
      </c>
      <c r="M2427" s="5">
        <f t="shared" si="204"/>
        <v>8</v>
      </c>
      <c r="N2427" s="8" t="str">
        <f>IF(ISBLANK(F2427),"Unknown",F2427)</f>
        <v>Credit Card</v>
      </c>
      <c r="O2427" s="8" t="str">
        <f>IF(ISBLANK(G2427),"Unknown",G2427)</f>
        <v>Unknown</v>
      </c>
      <c r="P2427" s="6">
        <f>IF(ISBLANK(H2427),"Unknown",H2427)</f>
        <v>45002</v>
      </c>
      <c r="Q2427" s="13">
        <f t="shared" si="205"/>
        <v>2</v>
      </c>
      <c r="R2427" s="13">
        <f t="shared" si="206"/>
        <v>4</v>
      </c>
      <c r="S2427" s="11">
        <f t="shared" si="207"/>
        <v>8</v>
      </c>
    </row>
    <row r="2428" spans="1:19" x14ac:dyDescent="0.3">
      <c r="A2428" t="s">
        <v>2447</v>
      </c>
      <c r="B2428" t="s">
        <v>19</v>
      </c>
      <c r="C2428">
        <v>4</v>
      </c>
      <c r="D2428">
        <v>5</v>
      </c>
      <c r="E2428">
        <v>20</v>
      </c>
      <c r="G2428" t="s">
        <v>15</v>
      </c>
      <c r="H2428" s="1">
        <v>45183</v>
      </c>
      <c r="J2428" s="8" t="str">
        <f>IF(ISBLANK(B2428),"Unknown",B2428)</f>
        <v>Salad</v>
      </c>
      <c r="K2428" s="5">
        <f t="shared" si="203"/>
        <v>4</v>
      </c>
      <c r="L2428" s="5">
        <f t="shared" si="203"/>
        <v>5</v>
      </c>
      <c r="M2428" s="5">
        <f t="shared" si="204"/>
        <v>20</v>
      </c>
      <c r="N2428" s="8" t="str">
        <f>IF(ISBLANK(F2428),"Unknown",F2428)</f>
        <v>Unknown</v>
      </c>
      <c r="O2428" s="8" t="str">
        <f>IF(ISBLANK(G2428),"Unknown",G2428)</f>
        <v>In-store</v>
      </c>
      <c r="P2428" s="6">
        <f>IF(ISBLANK(H2428),"Unknown",H2428)</f>
        <v>45183</v>
      </c>
      <c r="Q2428" s="13">
        <f t="shared" si="205"/>
        <v>4</v>
      </c>
      <c r="R2428" s="13">
        <f t="shared" si="206"/>
        <v>5</v>
      </c>
      <c r="S2428" s="11">
        <f t="shared" si="207"/>
        <v>20</v>
      </c>
    </row>
    <row r="2429" spans="1:19" x14ac:dyDescent="0.3">
      <c r="A2429" t="s">
        <v>2448</v>
      </c>
      <c r="B2429" t="s">
        <v>9</v>
      </c>
      <c r="C2429">
        <v>3</v>
      </c>
      <c r="D2429">
        <v>2</v>
      </c>
      <c r="E2429">
        <v>6</v>
      </c>
      <c r="G2429" t="s">
        <v>15</v>
      </c>
      <c r="H2429" s="1">
        <v>45067</v>
      </c>
      <c r="J2429" s="8" t="str">
        <f>IF(ISBLANK(B2429),"Unknown",B2429)</f>
        <v>Coffee</v>
      </c>
      <c r="K2429" s="5">
        <f t="shared" si="203"/>
        <v>3</v>
      </c>
      <c r="L2429" s="5">
        <f t="shared" si="203"/>
        <v>2</v>
      </c>
      <c r="M2429" s="5">
        <f t="shared" si="204"/>
        <v>6</v>
      </c>
      <c r="N2429" s="8" t="str">
        <f>IF(ISBLANK(F2429),"Unknown",F2429)</f>
        <v>Unknown</v>
      </c>
      <c r="O2429" s="8" t="str">
        <f>IF(ISBLANK(G2429),"Unknown",G2429)</f>
        <v>In-store</v>
      </c>
      <c r="P2429" s="6">
        <f>IF(ISBLANK(H2429),"Unknown",H2429)</f>
        <v>45067</v>
      </c>
      <c r="Q2429" s="13">
        <f t="shared" si="205"/>
        <v>3</v>
      </c>
      <c r="R2429" s="13">
        <f t="shared" si="206"/>
        <v>2</v>
      </c>
      <c r="S2429" s="11">
        <f t="shared" si="207"/>
        <v>6</v>
      </c>
    </row>
    <row r="2430" spans="1:19" x14ac:dyDescent="0.3">
      <c r="A2430" t="s">
        <v>2449</v>
      </c>
      <c r="B2430" t="s">
        <v>63</v>
      </c>
      <c r="C2430">
        <v>5</v>
      </c>
      <c r="D2430">
        <v>1.5</v>
      </c>
      <c r="E2430">
        <v>7.5</v>
      </c>
      <c r="F2430" t="s">
        <v>14</v>
      </c>
      <c r="G2430" t="s">
        <v>11</v>
      </c>
      <c r="H2430" s="1">
        <v>45215</v>
      </c>
      <c r="J2430" s="8" t="str">
        <f>IF(ISBLANK(B2430),"Unknown",B2430)</f>
        <v>Tea</v>
      </c>
      <c r="K2430" s="5">
        <f t="shared" si="203"/>
        <v>5</v>
      </c>
      <c r="L2430" s="5">
        <f t="shared" si="203"/>
        <v>1.5</v>
      </c>
      <c r="M2430" s="5">
        <f t="shared" si="204"/>
        <v>7.5</v>
      </c>
      <c r="N2430" s="8" t="str">
        <f>IF(ISBLANK(F2430),"Unknown",F2430)</f>
        <v>Cash</v>
      </c>
      <c r="O2430" s="8" t="str">
        <f>IF(ISBLANK(G2430),"Unknown",G2430)</f>
        <v>Takeaway</v>
      </c>
      <c r="P2430" s="6">
        <f>IF(ISBLANK(H2430),"Unknown",H2430)</f>
        <v>45215</v>
      </c>
      <c r="Q2430" s="13">
        <f t="shared" si="205"/>
        <v>5</v>
      </c>
      <c r="R2430" s="13">
        <f t="shared" si="206"/>
        <v>1.5</v>
      </c>
      <c r="S2430" s="11">
        <f t="shared" si="207"/>
        <v>7.5</v>
      </c>
    </row>
    <row r="2431" spans="1:19" x14ac:dyDescent="0.3">
      <c r="A2431" t="s">
        <v>2450</v>
      </c>
      <c r="B2431" t="s">
        <v>17</v>
      </c>
      <c r="C2431">
        <v>2</v>
      </c>
      <c r="D2431">
        <v>1</v>
      </c>
      <c r="E2431">
        <v>2</v>
      </c>
      <c r="F2431" t="s">
        <v>10</v>
      </c>
      <c r="G2431" s="7" t="s">
        <v>10024</v>
      </c>
      <c r="H2431" s="1">
        <v>45006</v>
      </c>
      <c r="J2431" s="8" t="str">
        <f>IF(ISBLANK(B2431),"Unknown",B2431)</f>
        <v>Cookie</v>
      </c>
      <c r="K2431" s="5">
        <f t="shared" si="203"/>
        <v>2</v>
      </c>
      <c r="L2431" s="5">
        <f t="shared" si="203"/>
        <v>1</v>
      </c>
      <c r="M2431" s="5">
        <f t="shared" si="204"/>
        <v>2</v>
      </c>
      <c r="N2431" s="8" t="str">
        <f>IF(ISBLANK(F2431),"Unknown",F2431)</f>
        <v>Credit Card</v>
      </c>
      <c r="O2431" s="8" t="str">
        <f>IF(ISBLANK(G2431),"Unknown",G2431)</f>
        <v>Unknown</v>
      </c>
      <c r="P2431" s="6">
        <f>IF(ISBLANK(H2431),"Unknown",H2431)</f>
        <v>45006</v>
      </c>
      <c r="Q2431" s="13">
        <f t="shared" si="205"/>
        <v>2</v>
      </c>
      <c r="R2431" s="13">
        <f t="shared" si="206"/>
        <v>1</v>
      </c>
      <c r="S2431" s="11">
        <f t="shared" si="207"/>
        <v>2</v>
      </c>
    </row>
    <row r="2432" spans="1:19" x14ac:dyDescent="0.3">
      <c r="A2432" t="s">
        <v>2451</v>
      </c>
      <c r="B2432" t="s">
        <v>19</v>
      </c>
      <c r="C2432">
        <v>5</v>
      </c>
      <c r="D2432">
        <v>5</v>
      </c>
      <c r="E2432">
        <v>25</v>
      </c>
      <c r="F2432" t="s">
        <v>10</v>
      </c>
      <c r="H2432" s="1">
        <v>45064</v>
      </c>
      <c r="J2432" s="8" t="str">
        <f>IF(ISBLANK(B2432),"Unknown",B2432)</f>
        <v>Salad</v>
      </c>
      <c r="K2432" s="5">
        <f t="shared" si="203"/>
        <v>5</v>
      </c>
      <c r="L2432" s="5">
        <f t="shared" si="203"/>
        <v>5</v>
      </c>
      <c r="M2432" s="5">
        <f t="shared" si="204"/>
        <v>25</v>
      </c>
      <c r="N2432" s="8" t="str">
        <f>IF(ISBLANK(F2432),"Unknown",F2432)</f>
        <v>Credit Card</v>
      </c>
      <c r="O2432" s="8" t="str">
        <f>IF(ISBLANK(G2432),"Unknown",G2432)</f>
        <v>Unknown</v>
      </c>
      <c r="P2432" s="6">
        <f>IF(ISBLANK(H2432),"Unknown",H2432)</f>
        <v>45064</v>
      </c>
      <c r="Q2432" s="13">
        <f t="shared" si="205"/>
        <v>5</v>
      </c>
      <c r="R2432" s="13">
        <f t="shared" si="206"/>
        <v>5</v>
      </c>
      <c r="S2432" s="11">
        <f t="shared" si="207"/>
        <v>25</v>
      </c>
    </row>
    <row r="2433" spans="1:19" x14ac:dyDescent="0.3">
      <c r="A2433" t="s">
        <v>2452</v>
      </c>
      <c r="B2433" t="s">
        <v>9</v>
      </c>
      <c r="C2433">
        <v>4</v>
      </c>
      <c r="D2433">
        <v>2</v>
      </c>
      <c r="E2433">
        <v>8</v>
      </c>
      <c r="G2433" t="s">
        <v>15</v>
      </c>
      <c r="H2433" s="1">
        <v>44972</v>
      </c>
      <c r="J2433" s="8" t="str">
        <f>IF(ISBLANK(B2433),"Unknown",B2433)</f>
        <v>Coffee</v>
      </c>
      <c r="K2433" s="5">
        <f t="shared" si="203"/>
        <v>4</v>
      </c>
      <c r="L2433" s="5">
        <f t="shared" si="203"/>
        <v>2</v>
      </c>
      <c r="M2433" s="5">
        <f t="shared" si="204"/>
        <v>8</v>
      </c>
      <c r="N2433" s="8" t="str">
        <f>IF(ISBLANK(F2433),"Unknown",F2433)</f>
        <v>Unknown</v>
      </c>
      <c r="O2433" s="8" t="str">
        <f>IF(ISBLANK(G2433),"Unknown",G2433)</f>
        <v>In-store</v>
      </c>
      <c r="P2433" s="6">
        <f>IF(ISBLANK(H2433),"Unknown",H2433)</f>
        <v>44972</v>
      </c>
      <c r="Q2433" s="13">
        <f t="shared" si="205"/>
        <v>4</v>
      </c>
      <c r="R2433" s="13">
        <f t="shared" si="206"/>
        <v>2</v>
      </c>
      <c r="S2433" s="11">
        <f t="shared" si="207"/>
        <v>8</v>
      </c>
    </row>
    <row r="2434" spans="1:19" x14ac:dyDescent="0.3">
      <c r="A2434" t="s">
        <v>2453</v>
      </c>
      <c r="B2434" t="s">
        <v>17</v>
      </c>
      <c r="C2434">
        <v>5</v>
      </c>
      <c r="D2434">
        <v>1</v>
      </c>
      <c r="E2434">
        <v>5</v>
      </c>
      <c r="H2434" s="1">
        <v>45224</v>
      </c>
      <c r="J2434" s="8" t="str">
        <f>IF(ISBLANK(B2434),"Unknown",B2434)</f>
        <v>Cookie</v>
      </c>
      <c r="K2434" s="5">
        <f t="shared" si="203"/>
        <v>5</v>
      </c>
      <c r="L2434" s="5">
        <f t="shared" si="203"/>
        <v>1</v>
      </c>
      <c r="M2434" s="5">
        <f t="shared" si="204"/>
        <v>5</v>
      </c>
      <c r="N2434" s="8" t="str">
        <f>IF(ISBLANK(F2434),"Unknown",F2434)</f>
        <v>Unknown</v>
      </c>
      <c r="O2434" s="8" t="str">
        <f>IF(ISBLANK(G2434),"Unknown",G2434)</f>
        <v>Unknown</v>
      </c>
      <c r="P2434" s="6">
        <f>IF(ISBLANK(H2434),"Unknown",H2434)</f>
        <v>45224</v>
      </c>
      <c r="Q2434" s="13">
        <f t="shared" si="205"/>
        <v>5</v>
      </c>
      <c r="R2434" s="13">
        <f t="shared" si="206"/>
        <v>1</v>
      </c>
      <c r="S2434" s="11">
        <f t="shared" si="207"/>
        <v>5</v>
      </c>
    </row>
    <row r="2435" spans="1:19" x14ac:dyDescent="0.3">
      <c r="A2435" t="s">
        <v>2454</v>
      </c>
      <c r="C2435">
        <v>3</v>
      </c>
      <c r="D2435">
        <v>1</v>
      </c>
      <c r="F2435" t="s">
        <v>21</v>
      </c>
      <c r="G2435" t="s">
        <v>11</v>
      </c>
      <c r="H2435" s="1">
        <v>45036</v>
      </c>
      <c r="J2435" s="8" t="str">
        <f>IF(ISBLANK(B2435),"Unknown",B2435)</f>
        <v>Unknown</v>
      </c>
      <c r="K2435" s="5">
        <f t="shared" ref="K2435:L2498" si="208">IF(ISBLANK(C2435),"0",C2435)</f>
        <v>3</v>
      </c>
      <c r="L2435" s="5">
        <f t="shared" si="208"/>
        <v>1</v>
      </c>
      <c r="M2435" s="5" t="str">
        <f t="shared" ref="M2435:M2498" si="209">IF(ISBLANK(E2435),"0",E2435)</f>
        <v>0</v>
      </c>
      <c r="N2435" s="8" t="str">
        <f>IF(ISBLANK(F2435),"Unknown",F2435)</f>
        <v>Digital Wallet</v>
      </c>
      <c r="O2435" s="8" t="str">
        <f>IF(ISBLANK(G2435),"Unknown",G2435)</f>
        <v>Takeaway</v>
      </c>
      <c r="P2435" s="6">
        <f>IF(ISBLANK(H2435),"Unknown",H2435)</f>
        <v>45036</v>
      </c>
      <c r="Q2435" s="13">
        <f t="shared" ref="Q2435:Q2498" si="210">IF(K2435="Unknown",0,K2435)</f>
        <v>3</v>
      </c>
      <c r="R2435" s="13">
        <f t="shared" ref="R2435:R2498" si="211">IF(L2435="Unknown",0,L2435)</f>
        <v>1</v>
      </c>
      <c r="S2435" s="11">
        <f t="shared" ref="S2435:S2498" si="212">Q2435*R2435</f>
        <v>3</v>
      </c>
    </row>
    <row r="2436" spans="1:19" x14ac:dyDescent="0.3">
      <c r="A2436" t="s">
        <v>2455</v>
      </c>
      <c r="B2436" t="s">
        <v>13</v>
      </c>
      <c r="C2436">
        <v>5</v>
      </c>
      <c r="D2436">
        <v>3</v>
      </c>
      <c r="E2436">
        <v>15</v>
      </c>
      <c r="F2436" t="s">
        <v>10</v>
      </c>
      <c r="G2436" s="7" t="s">
        <v>10024</v>
      </c>
      <c r="H2436" s="1">
        <v>45040</v>
      </c>
      <c r="J2436" s="8" t="str">
        <f>IF(ISBLANK(B2436),"Unknown",B2436)</f>
        <v>Cake</v>
      </c>
      <c r="K2436" s="5">
        <f t="shared" si="208"/>
        <v>5</v>
      </c>
      <c r="L2436" s="5">
        <f t="shared" si="208"/>
        <v>3</v>
      </c>
      <c r="M2436" s="5">
        <f t="shared" si="209"/>
        <v>15</v>
      </c>
      <c r="N2436" s="8" t="str">
        <f>IF(ISBLANK(F2436),"Unknown",F2436)</f>
        <v>Credit Card</v>
      </c>
      <c r="O2436" s="8" t="str">
        <f>IF(ISBLANK(G2436),"Unknown",G2436)</f>
        <v>Unknown</v>
      </c>
      <c r="P2436" s="6">
        <f>IF(ISBLANK(H2436),"Unknown",H2436)</f>
        <v>45040</v>
      </c>
      <c r="Q2436" s="13">
        <f t="shared" si="210"/>
        <v>5</v>
      </c>
      <c r="R2436" s="13">
        <f t="shared" si="211"/>
        <v>3</v>
      </c>
      <c r="S2436" s="11">
        <f t="shared" si="212"/>
        <v>15</v>
      </c>
    </row>
    <row r="2437" spans="1:19" x14ac:dyDescent="0.3">
      <c r="A2437" t="s">
        <v>2456</v>
      </c>
      <c r="B2437" t="s">
        <v>17</v>
      </c>
      <c r="C2437">
        <v>2</v>
      </c>
      <c r="D2437">
        <v>1</v>
      </c>
      <c r="E2437">
        <v>2</v>
      </c>
      <c r="H2437" s="1">
        <v>45123</v>
      </c>
      <c r="J2437" s="8" t="str">
        <f>IF(ISBLANK(B2437),"Unknown",B2437)</f>
        <v>Cookie</v>
      </c>
      <c r="K2437" s="5">
        <f t="shared" si="208"/>
        <v>2</v>
      </c>
      <c r="L2437" s="5">
        <f t="shared" si="208"/>
        <v>1</v>
      </c>
      <c r="M2437" s="5">
        <f t="shared" si="209"/>
        <v>2</v>
      </c>
      <c r="N2437" s="8" t="str">
        <f>IF(ISBLANK(F2437),"Unknown",F2437)</f>
        <v>Unknown</v>
      </c>
      <c r="O2437" s="8" t="str">
        <f>IF(ISBLANK(G2437),"Unknown",G2437)</f>
        <v>Unknown</v>
      </c>
      <c r="P2437" s="6">
        <f>IF(ISBLANK(H2437),"Unknown",H2437)</f>
        <v>45123</v>
      </c>
      <c r="Q2437" s="13">
        <f t="shared" si="210"/>
        <v>2</v>
      </c>
      <c r="R2437" s="13">
        <f t="shared" si="211"/>
        <v>1</v>
      </c>
      <c r="S2437" s="11">
        <f t="shared" si="212"/>
        <v>2</v>
      </c>
    </row>
    <row r="2438" spans="1:19" x14ac:dyDescent="0.3">
      <c r="A2438" t="s">
        <v>2457</v>
      </c>
      <c r="B2438" t="s">
        <v>23</v>
      </c>
      <c r="C2438" s="7" t="s">
        <v>10024</v>
      </c>
      <c r="D2438">
        <v>4</v>
      </c>
      <c r="E2438">
        <v>20</v>
      </c>
      <c r="F2438" t="s">
        <v>14</v>
      </c>
      <c r="H2438" s="1">
        <v>44928</v>
      </c>
      <c r="J2438" s="8" t="str">
        <f>IF(ISBLANK(B2438),"Unknown",B2438)</f>
        <v>Smoothie</v>
      </c>
      <c r="K2438" s="5" t="str">
        <f t="shared" si="208"/>
        <v>Unknown</v>
      </c>
      <c r="L2438" s="5">
        <f t="shared" si="208"/>
        <v>4</v>
      </c>
      <c r="M2438" s="5">
        <f t="shared" si="209"/>
        <v>20</v>
      </c>
      <c r="N2438" s="8" t="str">
        <f>IF(ISBLANK(F2438),"Unknown",F2438)</f>
        <v>Cash</v>
      </c>
      <c r="O2438" s="8" t="str">
        <f>IF(ISBLANK(G2438),"Unknown",G2438)</f>
        <v>Unknown</v>
      </c>
      <c r="P2438" s="6">
        <f>IF(ISBLANK(H2438),"Unknown",H2438)</f>
        <v>44928</v>
      </c>
      <c r="Q2438" s="13">
        <f t="shared" si="210"/>
        <v>0</v>
      </c>
      <c r="R2438" s="13">
        <f t="shared" si="211"/>
        <v>4</v>
      </c>
      <c r="S2438" s="11">
        <f t="shared" si="212"/>
        <v>0</v>
      </c>
    </row>
    <row r="2439" spans="1:19" x14ac:dyDescent="0.3">
      <c r="A2439" t="s">
        <v>2458</v>
      </c>
      <c r="B2439" t="s">
        <v>63</v>
      </c>
      <c r="C2439" s="7" t="s">
        <v>10024</v>
      </c>
      <c r="D2439">
        <v>1.5</v>
      </c>
      <c r="E2439">
        <v>1.5</v>
      </c>
      <c r="F2439" s="7" t="s">
        <v>10024</v>
      </c>
      <c r="G2439" t="s">
        <v>11</v>
      </c>
      <c r="H2439" s="1">
        <v>45160</v>
      </c>
      <c r="J2439" s="8" t="str">
        <f>IF(ISBLANK(B2439),"Unknown",B2439)</f>
        <v>Tea</v>
      </c>
      <c r="K2439" s="5" t="str">
        <f t="shared" si="208"/>
        <v>Unknown</v>
      </c>
      <c r="L2439" s="5">
        <f t="shared" si="208"/>
        <v>1.5</v>
      </c>
      <c r="M2439" s="5">
        <f t="shared" si="209"/>
        <v>1.5</v>
      </c>
      <c r="N2439" s="8" t="str">
        <f>IF(ISBLANK(F2439),"Unknown",F2439)</f>
        <v>Unknown</v>
      </c>
      <c r="O2439" s="8" t="str">
        <f>IF(ISBLANK(G2439),"Unknown",G2439)</f>
        <v>Takeaway</v>
      </c>
      <c r="P2439" s="6">
        <f>IF(ISBLANK(H2439),"Unknown",H2439)</f>
        <v>45160</v>
      </c>
      <c r="Q2439" s="13">
        <f t="shared" si="210"/>
        <v>0</v>
      </c>
      <c r="R2439" s="13">
        <f t="shared" si="211"/>
        <v>1.5</v>
      </c>
      <c r="S2439" s="11">
        <f t="shared" si="212"/>
        <v>0</v>
      </c>
    </row>
    <row r="2440" spans="1:19" x14ac:dyDescent="0.3">
      <c r="A2440" t="s">
        <v>2459</v>
      </c>
      <c r="B2440" t="s">
        <v>37</v>
      </c>
      <c r="C2440">
        <v>1</v>
      </c>
      <c r="D2440">
        <v>3</v>
      </c>
      <c r="E2440">
        <v>3</v>
      </c>
      <c r="H2440" s="1">
        <v>45040</v>
      </c>
      <c r="J2440" s="8" t="str">
        <f>IF(ISBLANK(B2440),"Unknown",B2440)</f>
        <v>Juice</v>
      </c>
      <c r="K2440" s="5">
        <f t="shared" si="208"/>
        <v>1</v>
      </c>
      <c r="L2440" s="5">
        <f t="shared" si="208"/>
        <v>3</v>
      </c>
      <c r="M2440" s="5">
        <f t="shared" si="209"/>
        <v>3</v>
      </c>
      <c r="N2440" s="8" t="str">
        <f>IF(ISBLANK(F2440),"Unknown",F2440)</f>
        <v>Unknown</v>
      </c>
      <c r="O2440" s="8" t="str">
        <f>IF(ISBLANK(G2440),"Unknown",G2440)</f>
        <v>Unknown</v>
      </c>
      <c r="P2440" s="6">
        <f>IF(ISBLANK(H2440),"Unknown",H2440)</f>
        <v>45040</v>
      </c>
      <c r="Q2440" s="13">
        <f t="shared" si="210"/>
        <v>1</v>
      </c>
      <c r="R2440" s="13">
        <f t="shared" si="211"/>
        <v>3</v>
      </c>
      <c r="S2440" s="11">
        <f t="shared" si="212"/>
        <v>3</v>
      </c>
    </row>
    <row r="2441" spans="1:19" x14ac:dyDescent="0.3">
      <c r="A2441" t="s">
        <v>2460</v>
      </c>
      <c r="B2441" t="s">
        <v>23</v>
      </c>
      <c r="C2441" s="7" t="s">
        <v>10024</v>
      </c>
      <c r="D2441">
        <v>4</v>
      </c>
      <c r="E2441">
        <v>8</v>
      </c>
      <c r="H2441" s="1">
        <v>45257</v>
      </c>
      <c r="J2441" s="8" t="str">
        <f>IF(ISBLANK(B2441),"Unknown",B2441)</f>
        <v>Smoothie</v>
      </c>
      <c r="K2441" s="5" t="str">
        <f t="shared" si="208"/>
        <v>Unknown</v>
      </c>
      <c r="L2441" s="5">
        <f t="shared" si="208"/>
        <v>4</v>
      </c>
      <c r="M2441" s="5">
        <f t="shared" si="209"/>
        <v>8</v>
      </c>
      <c r="N2441" s="8" t="str">
        <f>IF(ISBLANK(F2441),"Unknown",F2441)</f>
        <v>Unknown</v>
      </c>
      <c r="O2441" s="8" t="str">
        <f>IF(ISBLANK(G2441),"Unknown",G2441)</f>
        <v>Unknown</v>
      </c>
      <c r="P2441" s="6">
        <f>IF(ISBLANK(H2441),"Unknown",H2441)</f>
        <v>45257</v>
      </c>
      <c r="Q2441" s="13">
        <f t="shared" si="210"/>
        <v>0</v>
      </c>
      <c r="R2441" s="13">
        <f t="shared" si="211"/>
        <v>4</v>
      </c>
      <c r="S2441" s="11">
        <f t="shared" si="212"/>
        <v>0</v>
      </c>
    </row>
    <row r="2442" spans="1:19" x14ac:dyDescent="0.3">
      <c r="A2442" t="s">
        <v>2461</v>
      </c>
      <c r="B2442" t="s">
        <v>63</v>
      </c>
      <c r="C2442">
        <v>3</v>
      </c>
      <c r="D2442">
        <v>1.5</v>
      </c>
      <c r="E2442">
        <v>4.5</v>
      </c>
      <c r="F2442" t="s">
        <v>14</v>
      </c>
      <c r="H2442" s="1">
        <v>45120</v>
      </c>
      <c r="J2442" s="8" t="str">
        <f>IF(ISBLANK(B2442),"Unknown",B2442)</f>
        <v>Tea</v>
      </c>
      <c r="K2442" s="5">
        <f t="shared" si="208"/>
        <v>3</v>
      </c>
      <c r="L2442" s="5">
        <f t="shared" si="208"/>
        <v>1.5</v>
      </c>
      <c r="M2442" s="5">
        <f t="shared" si="209"/>
        <v>4.5</v>
      </c>
      <c r="N2442" s="8" t="str">
        <f>IF(ISBLANK(F2442),"Unknown",F2442)</f>
        <v>Cash</v>
      </c>
      <c r="O2442" s="8" t="str">
        <f>IF(ISBLANK(G2442),"Unknown",G2442)</f>
        <v>Unknown</v>
      </c>
      <c r="P2442" s="6">
        <f>IF(ISBLANK(H2442),"Unknown",H2442)</f>
        <v>45120</v>
      </c>
      <c r="Q2442" s="13">
        <f t="shared" si="210"/>
        <v>3</v>
      </c>
      <c r="R2442" s="13">
        <f t="shared" si="211"/>
        <v>1.5</v>
      </c>
      <c r="S2442" s="11">
        <f t="shared" si="212"/>
        <v>4.5</v>
      </c>
    </row>
    <row r="2443" spans="1:19" x14ac:dyDescent="0.3">
      <c r="A2443" t="s">
        <v>2462</v>
      </c>
      <c r="B2443" t="s">
        <v>17</v>
      </c>
      <c r="C2443">
        <v>4</v>
      </c>
      <c r="D2443">
        <v>1</v>
      </c>
      <c r="E2443">
        <v>4</v>
      </c>
      <c r="F2443" t="s">
        <v>14</v>
      </c>
      <c r="G2443" t="s">
        <v>11</v>
      </c>
      <c r="H2443" s="1">
        <v>45114</v>
      </c>
      <c r="J2443" s="8" t="str">
        <f>IF(ISBLANK(B2443),"Unknown",B2443)</f>
        <v>Cookie</v>
      </c>
      <c r="K2443" s="5">
        <f t="shared" si="208"/>
        <v>4</v>
      </c>
      <c r="L2443" s="5">
        <f t="shared" si="208"/>
        <v>1</v>
      </c>
      <c r="M2443" s="5">
        <f t="shared" si="209"/>
        <v>4</v>
      </c>
      <c r="N2443" s="8" t="str">
        <f>IF(ISBLANK(F2443),"Unknown",F2443)</f>
        <v>Cash</v>
      </c>
      <c r="O2443" s="8" t="str">
        <f>IF(ISBLANK(G2443),"Unknown",G2443)</f>
        <v>Takeaway</v>
      </c>
      <c r="P2443" s="6">
        <f>IF(ISBLANK(H2443),"Unknown",H2443)</f>
        <v>45114</v>
      </c>
      <c r="Q2443" s="13">
        <f t="shared" si="210"/>
        <v>4</v>
      </c>
      <c r="R2443" s="13">
        <f t="shared" si="211"/>
        <v>1</v>
      </c>
      <c r="S2443" s="11">
        <f t="shared" si="212"/>
        <v>4</v>
      </c>
    </row>
    <row r="2444" spans="1:19" x14ac:dyDescent="0.3">
      <c r="A2444" t="s">
        <v>2463</v>
      </c>
      <c r="B2444" t="s">
        <v>13</v>
      </c>
      <c r="C2444">
        <v>1</v>
      </c>
      <c r="D2444">
        <v>3</v>
      </c>
      <c r="E2444">
        <v>3</v>
      </c>
      <c r="G2444" t="s">
        <v>11</v>
      </c>
      <c r="H2444" s="1">
        <v>44976</v>
      </c>
      <c r="J2444" s="8" t="str">
        <f>IF(ISBLANK(B2444),"Unknown",B2444)</f>
        <v>Cake</v>
      </c>
      <c r="K2444" s="5">
        <f t="shared" si="208"/>
        <v>1</v>
      </c>
      <c r="L2444" s="5">
        <f t="shared" si="208"/>
        <v>3</v>
      </c>
      <c r="M2444" s="5">
        <f t="shared" si="209"/>
        <v>3</v>
      </c>
      <c r="N2444" s="8" t="str">
        <f>IF(ISBLANK(F2444),"Unknown",F2444)</f>
        <v>Unknown</v>
      </c>
      <c r="O2444" s="8" t="str">
        <f>IF(ISBLANK(G2444),"Unknown",G2444)</f>
        <v>Takeaway</v>
      </c>
      <c r="P2444" s="6">
        <f>IF(ISBLANK(H2444),"Unknown",H2444)</f>
        <v>44976</v>
      </c>
      <c r="Q2444" s="13">
        <f t="shared" si="210"/>
        <v>1</v>
      </c>
      <c r="R2444" s="13">
        <f t="shared" si="211"/>
        <v>3</v>
      </c>
      <c r="S2444" s="11">
        <f t="shared" si="212"/>
        <v>3</v>
      </c>
    </row>
    <row r="2445" spans="1:19" x14ac:dyDescent="0.3">
      <c r="A2445" t="s">
        <v>2464</v>
      </c>
      <c r="B2445" t="s">
        <v>19</v>
      </c>
      <c r="C2445">
        <v>2</v>
      </c>
      <c r="D2445" s="7" t="s">
        <v>10024</v>
      </c>
      <c r="E2445">
        <v>10</v>
      </c>
      <c r="G2445" t="s">
        <v>11</v>
      </c>
      <c r="H2445" s="1">
        <v>45092</v>
      </c>
      <c r="J2445" s="8" t="str">
        <f>IF(ISBLANK(B2445),"Unknown",B2445)</f>
        <v>Salad</v>
      </c>
      <c r="K2445" s="5">
        <f t="shared" si="208"/>
        <v>2</v>
      </c>
      <c r="L2445" s="5" t="str">
        <f t="shared" si="208"/>
        <v>Unknown</v>
      </c>
      <c r="M2445" s="5">
        <f t="shared" si="209"/>
        <v>10</v>
      </c>
      <c r="N2445" s="8" t="str">
        <f>IF(ISBLANK(F2445),"Unknown",F2445)</f>
        <v>Unknown</v>
      </c>
      <c r="O2445" s="8" t="str">
        <f>IF(ISBLANK(G2445),"Unknown",G2445)</f>
        <v>Takeaway</v>
      </c>
      <c r="P2445" s="6">
        <f>IF(ISBLANK(H2445),"Unknown",H2445)</f>
        <v>45092</v>
      </c>
      <c r="Q2445" s="13">
        <f t="shared" si="210"/>
        <v>2</v>
      </c>
      <c r="R2445" s="13">
        <f t="shared" si="211"/>
        <v>0</v>
      </c>
      <c r="S2445" s="11">
        <f t="shared" si="212"/>
        <v>0</v>
      </c>
    </row>
    <row r="2446" spans="1:19" x14ac:dyDescent="0.3">
      <c r="A2446" t="s">
        <v>2465</v>
      </c>
      <c r="B2446" t="s">
        <v>26</v>
      </c>
      <c r="C2446">
        <v>5</v>
      </c>
      <c r="D2446" s="7" t="s">
        <v>10024</v>
      </c>
      <c r="E2446">
        <v>20</v>
      </c>
      <c r="F2446" t="s">
        <v>10</v>
      </c>
      <c r="G2446" s="7" t="s">
        <v>10024</v>
      </c>
      <c r="H2446" s="1">
        <v>45184</v>
      </c>
      <c r="J2446" s="8" t="str">
        <f>IF(ISBLANK(B2446),"Unknown",B2446)</f>
        <v>Sandwich</v>
      </c>
      <c r="K2446" s="5">
        <f t="shared" si="208"/>
        <v>5</v>
      </c>
      <c r="L2446" s="5" t="str">
        <f t="shared" si="208"/>
        <v>Unknown</v>
      </c>
      <c r="M2446" s="5">
        <f t="shared" si="209"/>
        <v>20</v>
      </c>
      <c r="N2446" s="8" t="str">
        <f>IF(ISBLANK(F2446),"Unknown",F2446)</f>
        <v>Credit Card</v>
      </c>
      <c r="O2446" s="8" t="str">
        <f>IF(ISBLANK(G2446),"Unknown",G2446)</f>
        <v>Unknown</v>
      </c>
      <c r="P2446" s="6">
        <f>IF(ISBLANK(H2446),"Unknown",H2446)</f>
        <v>45184</v>
      </c>
      <c r="Q2446" s="13">
        <f t="shared" si="210"/>
        <v>5</v>
      </c>
      <c r="R2446" s="13">
        <f t="shared" si="211"/>
        <v>0</v>
      </c>
      <c r="S2446" s="11">
        <f t="shared" si="212"/>
        <v>0</v>
      </c>
    </row>
    <row r="2447" spans="1:19" x14ac:dyDescent="0.3">
      <c r="A2447" t="s">
        <v>2466</v>
      </c>
      <c r="B2447" t="s">
        <v>23</v>
      </c>
      <c r="C2447">
        <v>1</v>
      </c>
      <c r="D2447">
        <v>4</v>
      </c>
      <c r="E2447">
        <v>4</v>
      </c>
      <c r="F2447" t="s">
        <v>14</v>
      </c>
      <c r="H2447" s="1">
        <v>45202</v>
      </c>
      <c r="J2447" s="8" t="str">
        <f>IF(ISBLANK(B2447),"Unknown",B2447)</f>
        <v>Smoothie</v>
      </c>
      <c r="K2447" s="5">
        <f t="shared" si="208"/>
        <v>1</v>
      </c>
      <c r="L2447" s="5">
        <f t="shared" si="208"/>
        <v>4</v>
      </c>
      <c r="M2447" s="5">
        <f t="shared" si="209"/>
        <v>4</v>
      </c>
      <c r="N2447" s="8" t="str">
        <f>IF(ISBLANK(F2447),"Unknown",F2447)</f>
        <v>Cash</v>
      </c>
      <c r="O2447" s="8" t="str">
        <f>IF(ISBLANK(G2447),"Unknown",G2447)</f>
        <v>Unknown</v>
      </c>
      <c r="P2447" s="6">
        <f>IF(ISBLANK(H2447),"Unknown",H2447)</f>
        <v>45202</v>
      </c>
      <c r="Q2447" s="13">
        <f t="shared" si="210"/>
        <v>1</v>
      </c>
      <c r="R2447" s="13">
        <f t="shared" si="211"/>
        <v>4</v>
      </c>
      <c r="S2447" s="11">
        <f t="shared" si="212"/>
        <v>4</v>
      </c>
    </row>
    <row r="2448" spans="1:19" x14ac:dyDescent="0.3">
      <c r="A2448" t="s">
        <v>2467</v>
      </c>
      <c r="B2448" t="s">
        <v>63</v>
      </c>
      <c r="C2448">
        <v>1</v>
      </c>
      <c r="D2448">
        <v>1.5</v>
      </c>
      <c r="E2448">
        <v>1.5</v>
      </c>
      <c r="F2448" t="s">
        <v>21</v>
      </c>
      <c r="H2448" s="1">
        <v>44967</v>
      </c>
      <c r="J2448" s="8" t="str">
        <f>IF(ISBLANK(B2448),"Unknown",B2448)</f>
        <v>Tea</v>
      </c>
      <c r="K2448" s="5">
        <f t="shared" si="208"/>
        <v>1</v>
      </c>
      <c r="L2448" s="5">
        <f t="shared" si="208"/>
        <v>1.5</v>
      </c>
      <c r="M2448" s="5">
        <f t="shared" si="209"/>
        <v>1.5</v>
      </c>
      <c r="N2448" s="8" t="str">
        <f>IF(ISBLANK(F2448),"Unknown",F2448)</f>
        <v>Digital Wallet</v>
      </c>
      <c r="O2448" s="8" t="str">
        <f>IF(ISBLANK(G2448),"Unknown",G2448)</f>
        <v>Unknown</v>
      </c>
      <c r="P2448" s="6">
        <f>IF(ISBLANK(H2448),"Unknown",H2448)</f>
        <v>44967</v>
      </c>
      <c r="Q2448" s="13">
        <f t="shared" si="210"/>
        <v>1</v>
      </c>
      <c r="R2448" s="13">
        <f t="shared" si="211"/>
        <v>1.5</v>
      </c>
      <c r="S2448" s="11">
        <f t="shared" si="212"/>
        <v>1.5</v>
      </c>
    </row>
    <row r="2449" spans="1:19" x14ac:dyDescent="0.3">
      <c r="A2449" t="s">
        <v>2468</v>
      </c>
      <c r="B2449" t="s">
        <v>63</v>
      </c>
      <c r="C2449">
        <v>3</v>
      </c>
      <c r="D2449">
        <v>1.5</v>
      </c>
      <c r="E2449">
        <v>4.5</v>
      </c>
      <c r="F2449" s="7" t="s">
        <v>10024</v>
      </c>
      <c r="G2449" s="7" t="s">
        <v>10024</v>
      </c>
      <c r="H2449" s="1">
        <v>45184</v>
      </c>
      <c r="J2449" s="8" t="str">
        <f>IF(ISBLANK(B2449),"Unknown",B2449)</f>
        <v>Tea</v>
      </c>
      <c r="K2449" s="5">
        <f t="shared" si="208"/>
        <v>3</v>
      </c>
      <c r="L2449" s="5">
        <f t="shared" si="208"/>
        <v>1.5</v>
      </c>
      <c r="M2449" s="5">
        <f t="shared" si="209"/>
        <v>4.5</v>
      </c>
      <c r="N2449" s="8" t="str">
        <f>IF(ISBLANK(F2449),"Unknown",F2449)</f>
        <v>Unknown</v>
      </c>
      <c r="O2449" s="8" t="str">
        <f>IF(ISBLANK(G2449),"Unknown",G2449)</f>
        <v>Unknown</v>
      </c>
      <c r="P2449" s="6">
        <f>IF(ISBLANK(H2449),"Unknown",H2449)</f>
        <v>45184</v>
      </c>
      <c r="Q2449" s="13">
        <f t="shared" si="210"/>
        <v>3</v>
      </c>
      <c r="R2449" s="13">
        <f t="shared" si="211"/>
        <v>1.5</v>
      </c>
      <c r="S2449" s="11">
        <f t="shared" si="212"/>
        <v>4.5</v>
      </c>
    </row>
    <row r="2450" spans="1:19" x14ac:dyDescent="0.3">
      <c r="A2450" t="s">
        <v>2469</v>
      </c>
      <c r="B2450" t="s">
        <v>23</v>
      </c>
      <c r="C2450">
        <v>1</v>
      </c>
      <c r="D2450">
        <v>4</v>
      </c>
      <c r="E2450">
        <v>4</v>
      </c>
      <c r="H2450" s="1">
        <v>45263</v>
      </c>
      <c r="J2450" s="8" t="str">
        <f>IF(ISBLANK(B2450),"Unknown",B2450)</f>
        <v>Smoothie</v>
      </c>
      <c r="K2450" s="5">
        <f t="shared" si="208"/>
        <v>1</v>
      </c>
      <c r="L2450" s="5">
        <f t="shared" si="208"/>
        <v>4</v>
      </c>
      <c r="M2450" s="5">
        <f t="shared" si="209"/>
        <v>4</v>
      </c>
      <c r="N2450" s="8" t="str">
        <f>IF(ISBLANK(F2450),"Unknown",F2450)</f>
        <v>Unknown</v>
      </c>
      <c r="O2450" s="8" t="str">
        <f>IF(ISBLANK(G2450),"Unknown",G2450)</f>
        <v>Unknown</v>
      </c>
      <c r="P2450" s="6">
        <f>IF(ISBLANK(H2450),"Unknown",H2450)</f>
        <v>45263</v>
      </c>
      <c r="Q2450" s="13">
        <f t="shared" si="210"/>
        <v>1</v>
      </c>
      <c r="R2450" s="13">
        <f t="shared" si="211"/>
        <v>4</v>
      </c>
      <c r="S2450" s="11">
        <f t="shared" si="212"/>
        <v>4</v>
      </c>
    </row>
    <row r="2451" spans="1:19" x14ac:dyDescent="0.3">
      <c r="A2451" t="s">
        <v>2470</v>
      </c>
      <c r="B2451" t="s">
        <v>23</v>
      </c>
      <c r="C2451">
        <v>1</v>
      </c>
      <c r="D2451">
        <v>4</v>
      </c>
      <c r="E2451">
        <v>4</v>
      </c>
      <c r="F2451" t="s">
        <v>14</v>
      </c>
      <c r="G2451" t="s">
        <v>15</v>
      </c>
      <c r="H2451" s="1">
        <v>45126</v>
      </c>
      <c r="J2451" s="8" t="str">
        <f>IF(ISBLANK(B2451),"Unknown",B2451)</f>
        <v>Smoothie</v>
      </c>
      <c r="K2451" s="5">
        <f t="shared" si="208"/>
        <v>1</v>
      </c>
      <c r="L2451" s="5">
        <f t="shared" si="208"/>
        <v>4</v>
      </c>
      <c r="M2451" s="5">
        <f t="shared" si="209"/>
        <v>4</v>
      </c>
      <c r="N2451" s="8" t="str">
        <f>IF(ISBLANK(F2451),"Unknown",F2451)</f>
        <v>Cash</v>
      </c>
      <c r="O2451" s="8" t="str">
        <f>IF(ISBLANK(G2451),"Unknown",G2451)</f>
        <v>In-store</v>
      </c>
      <c r="P2451" s="6">
        <f>IF(ISBLANK(H2451),"Unknown",H2451)</f>
        <v>45126</v>
      </c>
      <c r="Q2451" s="13">
        <f t="shared" si="210"/>
        <v>1</v>
      </c>
      <c r="R2451" s="13">
        <f t="shared" si="211"/>
        <v>4</v>
      </c>
      <c r="S2451" s="11">
        <f t="shared" si="212"/>
        <v>4</v>
      </c>
    </row>
    <row r="2452" spans="1:19" x14ac:dyDescent="0.3">
      <c r="A2452" t="s">
        <v>2471</v>
      </c>
      <c r="B2452" t="s">
        <v>19</v>
      </c>
      <c r="C2452">
        <v>2</v>
      </c>
      <c r="D2452">
        <v>5</v>
      </c>
      <c r="E2452">
        <v>10</v>
      </c>
      <c r="F2452" t="s">
        <v>14</v>
      </c>
      <c r="H2452" s="1">
        <v>45162</v>
      </c>
      <c r="J2452" s="8" t="str">
        <f>IF(ISBLANK(B2452),"Unknown",B2452)</f>
        <v>Salad</v>
      </c>
      <c r="K2452" s="5">
        <f t="shared" si="208"/>
        <v>2</v>
      </c>
      <c r="L2452" s="5">
        <f t="shared" si="208"/>
        <v>5</v>
      </c>
      <c r="M2452" s="5">
        <f t="shared" si="209"/>
        <v>10</v>
      </c>
      <c r="N2452" s="8" t="str">
        <f>IF(ISBLANK(F2452),"Unknown",F2452)</f>
        <v>Cash</v>
      </c>
      <c r="O2452" s="8" t="str">
        <f>IF(ISBLANK(G2452),"Unknown",G2452)</f>
        <v>Unknown</v>
      </c>
      <c r="P2452" s="6">
        <f>IF(ISBLANK(H2452),"Unknown",H2452)</f>
        <v>45162</v>
      </c>
      <c r="Q2452" s="13">
        <f t="shared" si="210"/>
        <v>2</v>
      </c>
      <c r="R2452" s="13">
        <f t="shared" si="211"/>
        <v>5</v>
      </c>
      <c r="S2452" s="11">
        <f t="shared" si="212"/>
        <v>10</v>
      </c>
    </row>
    <row r="2453" spans="1:19" x14ac:dyDescent="0.3">
      <c r="A2453" t="s">
        <v>2472</v>
      </c>
      <c r="B2453" t="s">
        <v>9</v>
      </c>
      <c r="C2453">
        <v>5</v>
      </c>
      <c r="D2453">
        <v>2</v>
      </c>
      <c r="E2453">
        <v>10</v>
      </c>
      <c r="F2453" t="s">
        <v>21</v>
      </c>
      <c r="G2453" t="s">
        <v>11</v>
      </c>
      <c r="H2453" s="1">
        <v>44935</v>
      </c>
      <c r="J2453" s="8" t="str">
        <f>IF(ISBLANK(B2453),"Unknown",B2453)</f>
        <v>Coffee</v>
      </c>
      <c r="K2453" s="5">
        <f t="shared" si="208"/>
        <v>5</v>
      </c>
      <c r="L2453" s="5">
        <f t="shared" si="208"/>
        <v>2</v>
      </c>
      <c r="M2453" s="5">
        <f t="shared" si="209"/>
        <v>10</v>
      </c>
      <c r="N2453" s="8" t="str">
        <f>IF(ISBLANK(F2453),"Unknown",F2453)</f>
        <v>Digital Wallet</v>
      </c>
      <c r="O2453" s="8" t="str">
        <f>IF(ISBLANK(G2453),"Unknown",G2453)</f>
        <v>Takeaway</v>
      </c>
      <c r="P2453" s="6">
        <f>IF(ISBLANK(H2453),"Unknown",H2453)</f>
        <v>44935</v>
      </c>
      <c r="Q2453" s="13">
        <f t="shared" si="210"/>
        <v>5</v>
      </c>
      <c r="R2453" s="13">
        <f t="shared" si="211"/>
        <v>2</v>
      </c>
      <c r="S2453" s="11">
        <f t="shared" si="212"/>
        <v>10</v>
      </c>
    </row>
    <row r="2454" spans="1:19" x14ac:dyDescent="0.3">
      <c r="A2454" t="s">
        <v>2473</v>
      </c>
      <c r="B2454" t="s">
        <v>17</v>
      </c>
      <c r="C2454">
        <v>4</v>
      </c>
      <c r="D2454">
        <v>1</v>
      </c>
      <c r="E2454">
        <v>4</v>
      </c>
      <c r="F2454" t="s">
        <v>10</v>
      </c>
      <c r="G2454" t="s">
        <v>11</v>
      </c>
      <c r="H2454" s="1">
        <v>45097</v>
      </c>
      <c r="J2454" s="8" t="str">
        <f>IF(ISBLANK(B2454),"Unknown",B2454)</f>
        <v>Cookie</v>
      </c>
      <c r="K2454" s="5">
        <f t="shared" si="208"/>
        <v>4</v>
      </c>
      <c r="L2454" s="5">
        <f t="shared" si="208"/>
        <v>1</v>
      </c>
      <c r="M2454" s="5">
        <f t="shared" si="209"/>
        <v>4</v>
      </c>
      <c r="N2454" s="8" t="str">
        <f>IF(ISBLANK(F2454),"Unknown",F2454)</f>
        <v>Credit Card</v>
      </c>
      <c r="O2454" s="8" t="str">
        <f>IF(ISBLANK(G2454),"Unknown",G2454)</f>
        <v>Takeaway</v>
      </c>
      <c r="P2454" s="6">
        <f>IF(ISBLANK(H2454),"Unknown",H2454)</f>
        <v>45097</v>
      </c>
      <c r="Q2454" s="13">
        <f t="shared" si="210"/>
        <v>4</v>
      </c>
      <c r="R2454" s="13">
        <f t="shared" si="211"/>
        <v>1</v>
      </c>
      <c r="S2454" s="11">
        <f t="shared" si="212"/>
        <v>4</v>
      </c>
    </row>
    <row r="2455" spans="1:19" x14ac:dyDescent="0.3">
      <c r="A2455" t="s">
        <v>2474</v>
      </c>
      <c r="B2455" t="s">
        <v>26</v>
      </c>
      <c r="C2455" s="7" t="s">
        <v>10024</v>
      </c>
      <c r="D2455">
        <v>4</v>
      </c>
      <c r="E2455">
        <v>8</v>
      </c>
      <c r="F2455" t="s">
        <v>14</v>
      </c>
      <c r="G2455" s="7" t="s">
        <v>10024</v>
      </c>
      <c r="H2455" s="1">
        <v>44969</v>
      </c>
      <c r="J2455" s="8" t="str">
        <f>IF(ISBLANK(B2455),"Unknown",B2455)</f>
        <v>Sandwich</v>
      </c>
      <c r="K2455" s="5" t="str">
        <f t="shared" si="208"/>
        <v>Unknown</v>
      </c>
      <c r="L2455" s="5">
        <f t="shared" si="208"/>
        <v>4</v>
      </c>
      <c r="M2455" s="5">
        <f t="shared" si="209"/>
        <v>8</v>
      </c>
      <c r="N2455" s="8" t="str">
        <f>IF(ISBLANK(F2455),"Unknown",F2455)</f>
        <v>Cash</v>
      </c>
      <c r="O2455" s="8" t="str">
        <f>IF(ISBLANK(G2455),"Unknown",G2455)</f>
        <v>Unknown</v>
      </c>
      <c r="P2455" s="6">
        <f>IF(ISBLANK(H2455),"Unknown",H2455)</f>
        <v>44969</v>
      </c>
      <c r="Q2455" s="13">
        <f t="shared" si="210"/>
        <v>0</v>
      </c>
      <c r="R2455" s="13">
        <f t="shared" si="211"/>
        <v>4</v>
      </c>
      <c r="S2455" s="11">
        <f t="shared" si="212"/>
        <v>0</v>
      </c>
    </row>
    <row r="2456" spans="1:19" x14ac:dyDescent="0.3">
      <c r="A2456" t="s">
        <v>2475</v>
      </c>
      <c r="B2456" t="s">
        <v>19</v>
      </c>
      <c r="C2456">
        <v>4</v>
      </c>
      <c r="D2456">
        <v>5</v>
      </c>
      <c r="E2456">
        <v>20</v>
      </c>
      <c r="F2456" t="s">
        <v>10</v>
      </c>
      <c r="G2456" t="s">
        <v>15</v>
      </c>
      <c r="H2456" s="1">
        <v>45278</v>
      </c>
      <c r="J2456" s="8" t="str">
        <f>IF(ISBLANK(B2456),"Unknown",B2456)</f>
        <v>Salad</v>
      </c>
      <c r="K2456" s="5">
        <f t="shared" si="208"/>
        <v>4</v>
      </c>
      <c r="L2456" s="5">
        <f t="shared" si="208"/>
        <v>5</v>
      </c>
      <c r="M2456" s="5">
        <f t="shared" si="209"/>
        <v>20</v>
      </c>
      <c r="N2456" s="8" t="str">
        <f>IF(ISBLANK(F2456),"Unknown",F2456)</f>
        <v>Credit Card</v>
      </c>
      <c r="O2456" s="8" t="str">
        <f>IF(ISBLANK(G2456),"Unknown",G2456)</f>
        <v>In-store</v>
      </c>
      <c r="P2456" s="6">
        <f>IF(ISBLANK(H2456),"Unknown",H2456)</f>
        <v>45278</v>
      </c>
      <c r="Q2456" s="13">
        <f t="shared" si="210"/>
        <v>4</v>
      </c>
      <c r="R2456" s="13">
        <f t="shared" si="211"/>
        <v>5</v>
      </c>
      <c r="S2456" s="11">
        <f t="shared" si="212"/>
        <v>20</v>
      </c>
    </row>
    <row r="2457" spans="1:19" x14ac:dyDescent="0.3">
      <c r="A2457" t="s">
        <v>2476</v>
      </c>
      <c r="B2457" t="s">
        <v>37</v>
      </c>
      <c r="C2457">
        <v>1</v>
      </c>
      <c r="D2457">
        <v>3</v>
      </c>
      <c r="E2457">
        <v>3</v>
      </c>
      <c r="F2457" t="s">
        <v>21</v>
      </c>
      <c r="G2457" t="s">
        <v>11</v>
      </c>
      <c r="H2457" s="1">
        <v>45196</v>
      </c>
      <c r="J2457" s="8" t="str">
        <f>IF(ISBLANK(B2457),"Unknown",B2457)</f>
        <v>Juice</v>
      </c>
      <c r="K2457" s="5">
        <f t="shared" si="208"/>
        <v>1</v>
      </c>
      <c r="L2457" s="5">
        <f t="shared" si="208"/>
        <v>3</v>
      </c>
      <c r="M2457" s="5">
        <f t="shared" si="209"/>
        <v>3</v>
      </c>
      <c r="N2457" s="8" t="str">
        <f>IF(ISBLANK(F2457),"Unknown",F2457)</f>
        <v>Digital Wallet</v>
      </c>
      <c r="O2457" s="8" t="str">
        <f>IF(ISBLANK(G2457),"Unknown",G2457)</f>
        <v>Takeaway</v>
      </c>
      <c r="P2457" s="6">
        <f>IF(ISBLANK(H2457),"Unknown",H2457)</f>
        <v>45196</v>
      </c>
      <c r="Q2457" s="13">
        <f t="shared" si="210"/>
        <v>1</v>
      </c>
      <c r="R2457" s="13">
        <f t="shared" si="211"/>
        <v>3</v>
      </c>
      <c r="S2457" s="11">
        <f t="shared" si="212"/>
        <v>3</v>
      </c>
    </row>
    <row r="2458" spans="1:19" x14ac:dyDescent="0.3">
      <c r="A2458" t="s">
        <v>2477</v>
      </c>
      <c r="B2458" t="s">
        <v>13</v>
      </c>
      <c r="C2458">
        <v>4</v>
      </c>
      <c r="D2458">
        <v>3</v>
      </c>
      <c r="E2458">
        <v>12</v>
      </c>
      <c r="F2458" t="s">
        <v>10</v>
      </c>
      <c r="G2458" t="s">
        <v>11</v>
      </c>
      <c r="H2458" s="1">
        <v>45133</v>
      </c>
      <c r="J2458" s="8" t="str">
        <f>IF(ISBLANK(B2458),"Unknown",B2458)</f>
        <v>Cake</v>
      </c>
      <c r="K2458" s="5">
        <f t="shared" si="208"/>
        <v>4</v>
      </c>
      <c r="L2458" s="5">
        <f t="shared" si="208"/>
        <v>3</v>
      </c>
      <c r="M2458" s="5">
        <f t="shared" si="209"/>
        <v>12</v>
      </c>
      <c r="N2458" s="8" t="str">
        <f>IF(ISBLANK(F2458),"Unknown",F2458)</f>
        <v>Credit Card</v>
      </c>
      <c r="O2458" s="8" t="str">
        <f>IF(ISBLANK(G2458),"Unknown",G2458)</f>
        <v>Takeaway</v>
      </c>
      <c r="P2458" s="6">
        <f>IF(ISBLANK(H2458),"Unknown",H2458)</f>
        <v>45133</v>
      </c>
      <c r="Q2458" s="13">
        <f t="shared" si="210"/>
        <v>4</v>
      </c>
      <c r="R2458" s="13">
        <f t="shared" si="211"/>
        <v>3</v>
      </c>
      <c r="S2458" s="11">
        <f t="shared" si="212"/>
        <v>12</v>
      </c>
    </row>
    <row r="2459" spans="1:19" x14ac:dyDescent="0.3">
      <c r="A2459" t="s">
        <v>2478</v>
      </c>
      <c r="B2459" t="s">
        <v>17</v>
      </c>
      <c r="C2459">
        <v>2</v>
      </c>
      <c r="D2459">
        <v>1</v>
      </c>
      <c r="E2459">
        <v>2</v>
      </c>
      <c r="F2459" t="s">
        <v>21</v>
      </c>
      <c r="H2459" s="1">
        <v>45063</v>
      </c>
      <c r="J2459" s="8" t="str">
        <f>IF(ISBLANK(B2459),"Unknown",B2459)</f>
        <v>Cookie</v>
      </c>
      <c r="K2459" s="5">
        <f t="shared" si="208"/>
        <v>2</v>
      </c>
      <c r="L2459" s="5">
        <f t="shared" si="208"/>
        <v>1</v>
      </c>
      <c r="M2459" s="5">
        <f t="shared" si="209"/>
        <v>2</v>
      </c>
      <c r="N2459" s="8" t="str">
        <f>IF(ISBLANK(F2459),"Unknown",F2459)</f>
        <v>Digital Wallet</v>
      </c>
      <c r="O2459" s="8" t="str">
        <f>IF(ISBLANK(G2459),"Unknown",G2459)</f>
        <v>Unknown</v>
      </c>
      <c r="P2459" s="6">
        <f>IF(ISBLANK(H2459),"Unknown",H2459)</f>
        <v>45063</v>
      </c>
      <c r="Q2459" s="13">
        <f t="shared" si="210"/>
        <v>2</v>
      </c>
      <c r="R2459" s="13">
        <f t="shared" si="211"/>
        <v>1</v>
      </c>
      <c r="S2459" s="11">
        <f t="shared" si="212"/>
        <v>2</v>
      </c>
    </row>
    <row r="2460" spans="1:19" x14ac:dyDescent="0.3">
      <c r="A2460" t="s">
        <v>2479</v>
      </c>
      <c r="B2460" t="s">
        <v>37</v>
      </c>
      <c r="C2460">
        <v>1</v>
      </c>
      <c r="D2460">
        <v>3</v>
      </c>
      <c r="E2460">
        <v>3</v>
      </c>
      <c r="F2460" t="s">
        <v>10</v>
      </c>
      <c r="G2460" t="s">
        <v>11</v>
      </c>
      <c r="H2460" s="1">
        <v>44979</v>
      </c>
      <c r="J2460" s="8" t="str">
        <f>IF(ISBLANK(B2460),"Unknown",B2460)</f>
        <v>Juice</v>
      </c>
      <c r="K2460" s="5">
        <f t="shared" si="208"/>
        <v>1</v>
      </c>
      <c r="L2460" s="5">
        <f t="shared" si="208"/>
        <v>3</v>
      </c>
      <c r="M2460" s="5">
        <f t="shared" si="209"/>
        <v>3</v>
      </c>
      <c r="N2460" s="8" t="str">
        <f>IF(ISBLANK(F2460),"Unknown",F2460)</f>
        <v>Credit Card</v>
      </c>
      <c r="O2460" s="8" t="str">
        <f>IF(ISBLANK(G2460),"Unknown",G2460)</f>
        <v>Takeaway</v>
      </c>
      <c r="P2460" s="6">
        <f>IF(ISBLANK(H2460),"Unknown",H2460)</f>
        <v>44979</v>
      </c>
      <c r="Q2460" s="13">
        <f t="shared" si="210"/>
        <v>1</v>
      </c>
      <c r="R2460" s="13">
        <f t="shared" si="211"/>
        <v>3</v>
      </c>
      <c r="S2460" s="11">
        <f t="shared" si="212"/>
        <v>3</v>
      </c>
    </row>
    <row r="2461" spans="1:19" x14ac:dyDescent="0.3">
      <c r="A2461" t="s">
        <v>2480</v>
      </c>
      <c r="B2461" t="s">
        <v>17</v>
      </c>
      <c r="C2461">
        <v>4</v>
      </c>
      <c r="D2461">
        <v>1</v>
      </c>
      <c r="E2461">
        <v>4</v>
      </c>
      <c r="F2461" t="s">
        <v>21</v>
      </c>
      <c r="G2461" t="s">
        <v>11</v>
      </c>
      <c r="H2461" s="1">
        <v>44972</v>
      </c>
      <c r="J2461" s="8" t="str">
        <f>IF(ISBLANK(B2461),"Unknown",B2461)</f>
        <v>Cookie</v>
      </c>
      <c r="K2461" s="5">
        <f t="shared" si="208"/>
        <v>4</v>
      </c>
      <c r="L2461" s="5">
        <f t="shared" si="208"/>
        <v>1</v>
      </c>
      <c r="M2461" s="5">
        <f t="shared" si="209"/>
        <v>4</v>
      </c>
      <c r="N2461" s="8" t="str">
        <f>IF(ISBLANK(F2461),"Unknown",F2461)</f>
        <v>Digital Wallet</v>
      </c>
      <c r="O2461" s="8" t="str">
        <f>IF(ISBLANK(G2461),"Unknown",G2461)</f>
        <v>Takeaway</v>
      </c>
      <c r="P2461" s="6">
        <f>IF(ISBLANK(H2461),"Unknown",H2461)</f>
        <v>44972</v>
      </c>
      <c r="Q2461" s="13">
        <f t="shared" si="210"/>
        <v>4</v>
      </c>
      <c r="R2461" s="13">
        <f t="shared" si="211"/>
        <v>1</v>
      </c>
      <c r="S2461" s="11">
        <f t="shared" si="212"/>
        <v>4</v>
      </c>
    </row>
    <row r="2462" spans="1:19" x14ac:dyDescent="0.3">
      <c r="A2462" t="s">
        <v>2481</v>
      </c>
      <c r="B2462" t="s">
        <v>26</v>
      </c>
      <c r="C2462">
        <v>5</v>
      </c>
      <c r="D2462">
        <v>4</v>
      </c>
      <c r="E2462">
        <v>20</v>
      </c>
      <c r="F2462" t="s">
        <v>14</v>
      </c>
      <c r="G2462" t="s">
        <v>11</v>
      </c>
      <c r="H2462" s="1">
        <v>44931</v>
      </c>
      <c r="J2462" s="8" t="str">
        <f>IF(ISBLANK(B2462),"Unknown",B2462)</f>
        <v>Sandwich</v>
      </c>
      <c r="K2462" s="5">
        <f t="shared" si="208"/>
        <v>5</v>
      </c>
      <c r="L2462" s="5">
        <f t="shared" si="208"/>
        <v>4</v>
      </c>
      <c r="M2462" s="5">
        <f t="shared" si="209"/>
        <v>20</v>
      </c>
      <c r="N2462" s="8" t="str">
        <f>IF(ISBLANK(F2462),"Unknown",F2462)</f>
        <v>Cash</v>
      </c>
      <c r="O2462" s="8" t="str">
        <f>IF(ISBLANK(G2462),"Unknown",G2462)</f>
        <v>Takeaway</v>
      </c>
      <c r="P2462" s="6">
        <f>IF(ISBLANK(H2462),"Unknown",H2462)</f>
        <v>44931</v>
      </c>
      <c r="Q2462" s="13">
        <f t="shared" si="210"/>
        <v>5</v>
      </c>
      <c r="R2462" s="13">
        <f t="shared" si="211"/>
        <v>4</v>
      </c>
      <c r="S2462" s="11">
        <f t="shared" si="212"/>
        <v>20</v>
      </c>
    </row>
    <row r="2463" spans="1:19" x14ac:dyDescent="0.3">
      <c r="A2463" t="s">
        <v>2482</v>
      </c>
      <c r="B2463" t="s">
        <v>9</v>
      </c>
      <c r="C2463">
        <v>4</v>
      </c>
      <c r="D2463">
        <v>2</v>
      </c>
      <c r="E2463">
        <v>8</v>
      </c>
      <c r="F2463" t="s">
        <v>10</v>
      </c>
      <c r="H2463" s="1">
        <v>45108</v>
      </c>
      <c r="J2463" s="8" t="str">
        <f>IF(ISBLANK(B2463),"Unknown",B2463)</f>
        <v>Coffee</v>
      </c>
      <c r="K2463" s="5">
        <f t="shared" si="208"/>
        <v>4</v>
      </c>
      <c r="L2463" s="5">
        <f t="shared" si="208"/>
        <v>2</v>
      </c>
      <c r="M2463" s="5">
        <f t="shared" si="209"/>
        <v>8</v>
      </c>
      <c r="N2463" s="8" t="str">
        <f>IF(ISBLANK(F2463),"Unknown",F2463)</f>
        <v>Credit Card</v>
      </c>
      <c r="O2463" s="8" t="str">
        <f>IF(ISBLANK(G2463),"Unknown",G2463)</f>
        <v>Unknown</v>
      </c>
      <c r="P2463" s="6">
        <f>IF(ISBLANK(H2463),"Unknown",H2463)</f>
        <v>45108</v>
      </c>
      <c r="Q2463" s="13">
        <f t="shared" si="210"/>
        <v>4</v>
      </c>
      <c r="R2463" s="13">
        <f t="shared" si="211"/>
        <v>2</v>
      </c>
      <c r="S2463" s="11">
        <f t="shared" si="212"/>
        <v>8</v>
      </c>
    </row>
    <row r="2464" spans="1:19" x14ac:dyDescent="0.3">
      <c r="A2464" t="s">
        <v>2483</v>
      </c>
      <c r="C2464">
        <v>2</v>
      </c>
      <c r="D2464">
        <v>1</v>
      </c>
      <c r="E2464">
        <v>2</v>
      </c>
      <c r="F2464" t="s">
        <v>14</v>
      </c>
      <c r="G2464" t="s">
        <v>15</v>
      </c>
      <c r="H2464" s="1">
        <v>45010</v>
      </c>
      <c r="J2464" s="8" t="str">
        <f>IF(ISBLANK(B2464),"Unknown",B2464)</f>
        <v>Unknown</v>
      </c>
      <c r="K2464" s="5">
        <f t="shared" si="208"/>
        <v>2</v>
      </c>
      <c r="L2464" s="5">
        <f t="shared" si="208"/>
        <v>1</v>
      </c>
      <c r="M2464" s="5">
        <f t="shared" si="209"/>
        <v>2</v>
      </c>
      <c r="N2464" s="8" t="str">
        <f>IF(ISBLANK(F2464),"Unknown",F2464)</f>
        <v>Cash</v>
      </c>
      <c r="O2464" s="8" t="str">
        <f>IF(ISBLANK(G2464),"Unknown",G2464)</f>
        <v>In-store</v>
      </c>
      <c r="P2464" s="6">
        <f>IF(ISBLANK(H2464),"Unknown",H2464)</f>
        <v>45010</v>
      </c>
      <c r="Q2464" s="13">
        <f t="shared" si="210"/>
        <v>2</v>
      </c>
      <c r="R2464" s="13">
        <f t="shared" si="211"/>
        <v>1</v>
      </c>
      <c r="S2464" s="11">
        <f t="shared" si="212"/>
        <v>2</v>
      </c>
    </row>
    <row r="2465" spans="1:19" x14ac:dyDescent="0.3">
      <c r="A2465" t="s">
        <v>2484</v>
      </c>
      <c r="B2465" t="s">
        <v>23</v>
      </c>
      <c r="C2465">
        <v>2</v>
      </c>
      <c r="D2465">
        <v>4</v>
      </c>
      <c r="E2465">
        <v>8</v>
      </c>
      <c r="F2465" t="s">
        <v>21</v>
      </c>
      <c r="H2465" s="1">
        <v>45244</v>
      </c>
      <c r="J2465" s="8" t="str">
        <f>IF(ISBLANK(B2465),"Unknown",B2465)</f>
        <v>Smoothie</v>
      </c>
      <c r="K2465" s="5">
        <f t="shared" si="208"/>
        <v>2</v>
      </c>
      <c r="L2465" s="5">
        <f t="shared" si="208"/>
        <v>4</v>
      </c>
      <c r="M2465" s="5">
        <f t="shared" si="209"/>
        <v>8</v>
      </c>
      <c r="N2465" s="8" t="str">
        <f>IF(ISBLANK(F2465),"Unknown",F2465)</f>
        <v>Digital Wallet</v>
      </c>
      <c r="O2465" s="8" t="str">
        <f>IF(ISBLANK(G2465),"Unknown",G2465)</f>
        <v>Unknown</v>
      </c>
      <c r="P2465" s="6">
        <f>IF(ISBLANK(H2465),"Unknown",H2465)</f>
        <v>45244</v>
      </c>
      <c r="Q2465" s="13">
        <f t="shared" si="210"/>
        <v>2</v>
      </c>
      <c r="R2465" s="13">
        <f t="shared" si="211"/>
        <v>4</v>
      </c>
      <c r="S2465" s="11">
        <f t="shared" si="212"/>
        <v>8</v>
      </c>
    </row>
    <row r="2466" spans="1:19" x14ac:dyDescent="0.3">
      <c r="A2466" t="s">
        <v>2485</v>
      </c>
      <c r="B2466" t="s">
        <v>63</v>
      </c>
      <c r="C2466">
        <v>3</v>
      </c>
      <c r="D2466">
        <v>1.5</v>
      </c>
      <c r="E2466">
        <v>4.5</v>
      </c>
      <c r="G2466" t="s">
        <v>11</v>
      </c>
      <c r="H2466" s="1">
        <v>44986</v>
      </c>
      <c r="J2466" s="8" t="str">
        <f>IF(ISBLANK(B2466),"Unknown",B2466)</f>
        <v>Tea</v>
      </c>
      <c r="K2466" s="5">
        <f t="shared" si="208"/>
        <v>3</v>
      </c>
      <c r="L2466" s="5">
        <f t="shared" si="208"/>
        <v>1.5</v>
      </c>
      <c r="M2466" s="5">
        <f t="shared" si="209"/>
        <v>4.5</v>
      </c>
      <c r="N2466" s="8" t="str">
        <f>IF(ISBLANK(F2466),"Unknown",F2466)</f>
        <v>Unknown</v>
      </c>
      <c r="O2466" s="8" t="str">
        <f>IF(ISBLANK(G2466),"Unknown",G2466)</f>
        <v>Takeaway</v>
      </c>
      <c r="P2466" s="6">
        <f>IF(ISBLANK(H2466),"Unknown",H2466)</f>
        <v>44986</v>
      </c>
      <c r="Q2466" s="13">
        <f t="shared" si="210"/>
        <v>3</v>
      </c>
      <c r="R2466" s="13">
        <f t="shared" si="211"/>
        <v>1.5</v>
      </c>
      <c r="S2466" s="11">
        <f t="shared" si="212"/>
        <v>4.5</v>
      </c>
    </row>
    <row r="2467" spans="1:19" x14ac:dyDescent="0.3">
      <c r="A2467" t="s">
        <v>2486</v>
      </c>
      <c r="B2467" t="s">
        <v>26</v>
      </c>
      <c r="C2467">
        <v>4</v>
      </c>
      <c r="D2467">
        <v>4</v>
      </c>
      <c r="E2467">
        <v>16</v>
      </c>
      <c r="F2467" t="s">
        <v>21</v>
      </c>
      <c r="H2467" s="1">
        <v>45140</v>
      </c>
      <c r="J2467" s="8" t="str">
        <f>IF(ISBLANK(B2467),"Unknown",B2467)</f>
        <v>Sandwich</v>
      </c>
      <c r="K2467" s="5">
        <f t="shared" si="208"/>
        <v>4</v>
      </c>
      <c r="L2467" s="5">
        <f t="shared" si="208"/>
        <v>4</v>
      </c>
      <c r="M2467" s="5">
        <f t="shared" si="209"/>
        <v>16</v>
      </c>
      <c r="N2467" s="8" t="str">
        <f>IF(ISBLANK(F2467),"Unknown",F2467)</f>
        <v>Digital Wallet</v>
      </c>
      <c r="O2467" s="8" t="str">
        <f>IF(ISBLANK(G2467),"Unknown",G2467)</f>
        <v>Unknown</v>
      </c>
      <c r="P2467" s="6">
        <f>IF(ISBLANK(H2467),"Unknown",H2467)</f>
        <v>45140</v>
      </c>
      <c r="Q2467" s="13">
        <f t="shared" si="210"/>
        <v>4</v>
      </c>
      <c r="R2467" s="13">
        <f t="shared" si="211"/>
        <v>4</v>
      </c>
      <c r="S2467" s="11">
        <f t="shared" si="212"/>
        <v>16</v>
      </c>
    </row>
    <row r="2468" spans="1:19" x14ac:dyDescent="0.3">
      <c r="A2468" t="s">
        <v>2487</v>
      </c>
      <c r="B2468" t="s">
        <v>26</v>
      </c>
      <c r="C2468">
        <v>4</v>
      </c>
      <c r="D2468">
        <v>4</v>
      </c>
      <c r="E2468">
        <v>16</v>
      </c>
      <c r="F2468" t="s">
        <v>10</v>
      </c>
      <c r="G2468" t="s">
        <v>15</v>
      </c>
      <c r="H2468" s="1">
        <v>45122</v>
      </c>
      <c r="J2468" s="8" t="str">
        <f>IF(ISBLANK(B2468),"Unknown",B2468)</f>
        <v>Sandwich</v>
      </c>
      <c r="K2468" s="5">
        <f t="shared" si="208"/>
        <v>4</v>
      </c>
      <c r="L2468" s="5">
        <f t="shared" si="208"/>
        <v>4</v>
      </c>
      <c r="M2468" s="5">
        <f t="shared" si="209"/>
        <v>16</v>
      </c>
      <c r="N2468" s="8" t="str">
        <f>IF(ISBLANK(F2468),"Unknown",F2468)</f>
        <v>Credit Card</v>
      </c>
      <c r="O2468" s="8" t="str">
        <f>IF(ISBLANK(G2468),"Unknown",G2468)</f>
        <v>In-store</v>
      </c>
      <c r="P2468" s="6">
        <f>IF(ISBLANK(H2468),"Unknown",H2468)</f>
        <v>45122</v>
      </c>
      <c r="Q2468" s="13">
        <f t="shared" si="210"/>
        <v>4</v>
      </c>
      <c r="R2468" s="13">
        <f t="shared" si="211"/>
        <v>4</v>
      </c>
      <c r="S2468" s="11">
        <f t="shared" si="212"/>
        <v>16</v>
      </c>
    </row>
    <row r="2469" spans="1:19" x14ac:dyDescent="0.3">
      <c r="A2469" t="s">
        <v>2488</v>
      </c>
      <c r="B2469" t="s">
        <v>23</v>
      </c>
      <c r="C2469">
        <v>2</v>
      </c>
      <c r="D2469">
        <v>4</v>
      </c>
      <c r="E2469">
        <v>8</v>
      </c>
      <c r="G2469" t="s">
        <v>15</v>
      </c>
      <c r="H2469" s="1">
        <v>45230</v>
      </c>
      <c r="J2469" s="8" t="str">
        <f>IF(ISBLANK(B2469),"Unknown",B2469)</f>
        <v>Smoothie</v>
      </c>
      <c r="K2469" s="5">
        <f t="shared" si="208"/>
        <v>2</v>
      </c>
      <c r="L2469" s="5">
        <f t="shared" si="208"/>
        <v>4</v>
      </c>
      <c r="M2469" s="5">
        <f t="shared" si="209"/>
        <v>8</v>
      </c>
      <c r="N2469" s="8" t="str">
        <f>IF(ISBLANK(F2469),"Unknown",F2469)</f>
        <v>Unknown</v>
      </c>
      <c r="O2469" s="8" t="str">
        <f>IF(ISBLANK(G2469),"Unknown",G2469)</f>
        <v>In-store</v>
      </c>
      <c r="P2469" s="6">
        <f>IF(ISBLANK(H2469),"Unknown",H2469)</f>
        <v>45230</v>
      </c>
      <c r="Q2469" s="13">
        <f t="shared" si="210"/>
        <v>2</v>
      </c>
      <c r="R2469" s="13">
        <f t="shared" si="211"/>
        <v>4</v>
      </c>
      <c r="S2469" s="11">
        <f t="shared" si="212"/>
        <v>8</v>
      </c>
    </row>
    <row r="2470" spans="1:19" x14ac:dyDescent="0.3">
      <c r="A2470" t="s">
        <v>2489</v>
      </c>
      <c r="B2470" t="s">
        <v>13</v>
      </c>
      <c r="C2470">
        <v>5</v>
      </c>
      <c r="D2470">
        <v>3</v>
      </c>
      <c r="F2470" t="s">
        <v>14</v>
      </c>
      <c r="G2470" t="s">
        <v>11</v>
      </c>
      <c r="H2470" s="1">
        <v>45175</v>
      </c>
      <c r="J2470" s="8" t="str">
        <f>IF(ISBLANK(B2470),"Unknown",B2470)</f>
        <v>Cake</v>
      </c>
      <c r="K2470" s="5">
        <f t="shared" si="208"/>
        <v>5</v>
      </c>
      <c r="L2470" s="5">
        <f t="shared" si="208"/>
        <v>3</v>
      </c>
      <c r="M2470" s="5" t="str">
        <f t="shared" si="209"/>
        <v>0</v>
      </c>
      <c r="N2470" s="8" t="str">
        <f>IF(ISBLANK(F2470),"Unknown",F2470)</f>
        <v>Cash</v>
      </c>
      <c r="O2470" s="8" t="str">
        <f>IF(ISBLANK(G2470),"Unknown",G2470)</f>
        <v>Takeaway</v>
      </c>
      <c r="P2470" s="6">
        <f>IF(ISBLANK(H2470),"Unknown",H2470)</f>
        <v>45175</v>
      </c>
      <c r="Q2470" s="13">
        <f t="shared" si="210"/>
        <v>5</v>
      </c>
      <c r="R2470" s="13">
        <f t="shared" si="211"/>
        <v>3</v>
      </c>
      <c r="S2470" s="11">
        <f t="shared" si="212"/>
        <v>15</v>
      </c>
    </row>
    <row r="2471" spans="1:19" x14ac:dyDescent="0.3">
      <c r="A2471" t="s">
        <v>2490</v>
      </c>
      <c r="B2471" t="s">
        <v>9</v>
      </c>
      <c r="C2471">
        <v>2</v>
      </c>
      <c r="D2471">
        <v>2</v>
      </c>
      <c r="E2471">
        <v>4</v>
      </c>
      <c r="F2471" t="s">
        <v>10</v>
      </c>
      <c r="G2471" t="s">
        <v>11</v>
      </c>
      <c r="H2471" s="1">
        <v>45128</v>
      </c>
      <c r="J2471" s="8" t="str">
        <f>IF(ISBLANK(B2471),"Unknown",B2471)</f>
        <v>Coffee</v>
      </c>
      <c r="K2471" s="5">
        <f t="shared" si="208"/>
        <v>2</v>
      </c>
      <c r="L2471" s="5">
        <f t="shared" si="208"/>
        <v>2</v>
      </c>
      <c r="M2471" s="5">
        <f t="shared" si="209"/>
        <v>4</v>
      </c>
      <c r="N2471" s="8" t="str">
        <f>IF(ISBLANK(F2471),"Unknown",F2471)</f>
        <v>Credit Card</v>
      </c>
      <c r="O2471" s="8" t="str">
        <f>IF(ISBLANK(G2471),"Unknown",G2471)</f>
        <v>Takeaway</v>
      </c>
      <c r="P2471" s="6">
        <f>IF(ISBLANK(H2471),"Unknown",H2471)</f>
        <v>45128</v>
      </c>
      <c r="Q2471" s="13">
        <f t="shared" si="210"/>
        <v>2</v>
      </c>
      <c r="R2471" s="13">
        <f t="shared" si="211"/>
        <v>2</v>
      </c>
      <c r="S2471" s="11">
        <f t="shared" si="212"/>
        <v>4</v>
      </c>
    </row>
    <row r="2472" spans="1:19" x14ac:dyDescent="0.3">
      <c r="A2472" t="s">
        <v>2491</v>
      </c>
      <c r="B2472" t="s">
        <v>23</v>
      </c>
      <c r="C2472">
        <v>3</v>
      </c>
      <c r="D2472">
        <v>4</v>
      </c>
      <c r="E2472">
        <v>12</v>
      </c>
      <c r="G2472" t="s">
        <v>15</v>
      </c>
      <c r="H2472" s="1">
        <v>45155</v>
      </c>
      <c r="J2472" s="8" t="str">
        <f>IF(ISBLANK(B2472),"Unknown",B2472)</f>
        <v>Smoothie</v>
      </c>
      <c r="K2472" s="5">
        <f t="shared" si="208"/>
        <v>3</v>
      </c>
      <c r="L2472" s="5">
        <f t="shared" si="208"/>
        <v>4</v>
      </c>
      <c r="M2472" s="5">
        <f t="shared" si="209"/>
        <v>12</v>
      </c>
      <c r="N2472" s="8" t="str">
        <f>IF(ISBLANK(F2472),"Unknown",F2472)</f>
        <v>Unknown</v>
      </c>
      <c r="O2472" s="8" t="str">
        <f>IF(ISBLANK(G2472),"Unknown",G2472)</f>
        <v>In-store</v>
      </c>
      <c r="P2472" s="6">
        <f>IF(ISBLANK(H2472),"Unknown",H2472)</f>
        <v>45155</v>
      </c>
      <c r="Q2472" s="13">
        <f t="shared" si="210"/>
        <v>3</v>
      </c>
      <c r="R2472" s="13">
        <f t="shared" si="211"/>
        <v>4</v>
      </c>
      <c r="S2472" s="11">
        <f t="shared" si="212"/>
        <v>12</v>
      </c>
    </row>
    <row r="2473" spans="1:19" x14ac:dyDescent="0.3">
      <c r="A2473" t="s">
        <v>2492</v>
      </c>
      <c r="B2473" t="s">
        <v>26</v>
      </c>
      <c r="C2473">
        <v>3</v>
      </c>
      <c r="D2473">
        <v>4</v>
      </c>
      <c r="E2473">
        <v>12</v>
      </c>
      <c r="G2473" t="s">
        <v>15</v>
      </c>
      <c r="H2473" s="1">
        <v>45078</v>
      </c>
      <c r="J2473" s="8" t="str">
        <f>IF(ISBLANK(B2473),"Unknown",B2473)</f>
        <v>Sandwich</v>
      </c>
      <c r="K2473" s="5">
        <f t="shared" si="208"/>
        <v>3</v>
      </c>
      <c r="L2473" s="5">
        <f t="shared" si="208"/>
        <v>4</v>
      </c>
      <c r="M2473" s="5">
        <f t="shared" si="209"/>
        <v>12</v>
      </c>
      <c r="N2473" s="8" t="str">
        <f>IF(ISBLANK(F2473),"Unknown",F2473)</f>
        <v>Unknown</v>
      </c>
      <c r="O2473" s="8" t="str">
        <f>IF(ISBLANK(G2473),"Unknown",G2473)</f>
        <v>In-store</v>
      </c>
      <c r="P2473" s="6">
        <f>IF(ISBLANK(H2473),"Unknown",H2473)</f>
        <v>45078</v>
      </c>
      <c r="Q2473" s="13">
        <f t="shared" si="210"/>
        <v>3</v>
      </c>
      <c r="R2473" s="13">
        <f t="shared" si="211"/>
        <v>4</v>
      </c>
      <c r="S2473" s="11">
        <f t="shared" si="212"/>
        <v>12</v>
      </c>
    </row>
    <row r="2474" spans="1:19" x14ac:dyDescent="0.3">
      <c r="A2474" t="s">
        <v>2493</v>
      </c>
      <c r="B2474" t="s">
        <v>9</v>
      </c>
      <c r="C2474">
        <v>1</v>
      </c>
      <c r="D2474">
        <v>2</v>
      </c>
      <c r="E2474">
        <v>2</v>
      </c>
      <c r="F2474" t="s">
        <v>14</v>
      </c>
      <c r="G2474" t="s">
        <v>15</v>
      </c>
      <c r="H2474" s="1">
        <v>44976</v>
      </c>
      <c r="J2474" s="8" t="str">
        <f>IF(ISBLANK(B2474),"Unknown",B2474)</f>
        <v>Coffee</v>
      </c>
      <c r="K2474" s="5">
        <f t="shared" si="208"/>
        <v>1</v>
      </c>
      <c r="L2474" s="5">
        <f t="shared" si="208"/>
        <v>2</v>
      </c>
      <c r="M2474" s="5">
        <f t="shared" si="209"/>
        <v>2</v>
      </c>
      <c r="N2474" s="8" t="str">
        <f>IF(ISBLANK(F2474),"Unknown",F2474)</f>
        <v>Cash</v>
      </c>
      <c r="O2474" s="8" t="str">
        <f>IF(ISBLANK(G2474),"Unknown",G2474)</f>
        <v>In-store</v>
      </c>
      <c r="P2474" s="6">
        <f>IF(ISBLANK(H2474),"Unknown",H2474)</f>
        <v>44976</v>
      </c>
      <c r="Q2474" s="13">
        <f t="shared" si="210"/>
        <v>1</v>
      </c>
      <c r="R2474" s="13">
        <f t="shared" si="211"/>
        <v>2</v>
      </c>
      <c r="S2474" s="11">
        <f t="shared" si="212"/>
        <v>2</v>
      </c>
    </row>
    <row r="2475" spans="1:19" x14ac:dyDescent="0.3">
      <c r="A2475" t="s">
        <v>2494</v>
      </c>
      <c r="B2475" t="s">
        <v>63</v>
      </c>
      <c r="C2475">
        <v>3</v>
      </c>
      <c r="D2475">
        <v>1.5</v>
      </c>
      <c r="E2475">
        <v>4.5</v>
      </c>
      <c r="F2475" t="s">
        <v>14</v>
      </c>
      <c r="G2475" t="s">
        <v>15</v>
      </c>
      <c r="H2475" s="1">
        <v>45042</v>
      </c>
      <c r="J2475" s="8" t="str">
        <f>IF(ISBLANK(B2475),"Unknown",B2475)</f>
        <v>Tea</v>
      </c>
      <c r="K2475" s="5">
        <f t="shared" si="208"/>
        <v>3</v>
      </c>
      <c r="L2475" s="5">
        <f t="shared" si="208"/>
        <v>1.5</v>
      </c>
      <c r="M2475" s="5">
        <f t="shared" si="209"/>
        <v>4.5</v>
      </c>
      <c r="N2475" s="8" t="str">
        <f>IF(ISBLANK(F2475),"Unknown",F2475)</f>
        <v>Cash</v>
      </c>
      <c r="O2475" s="8" t="str">
        <f>IF(ISBLANK(G2475),"Unknown",G2475)</f>
        <v>In-store</v>
      </c>
      <c r="P2475" s="6">
        <f>IF(ISBLANK(H2475),"Unknown",H2475)</f>
        <v>45042</v>
      </c>
      <c r="Q2475" s="13">
        <f t="shared" si="210"/>
        <v>3</v>
      </c>
      <c r="R2475" s="13">
        <f t="shared" si="211"/>
        <v>1.5</v>
      </c>
      <c r="S2475" s="11">
        <f t="shared" si="212"/>
        <v>4.5</v>
      </c>
    </row>
    <row r="2476" spans="1:19" x14ac:dyDescent="0.3">
      <c r="A2476" t="s">
        <v>2495</v>
      </c>
      <c r="B2476" t="s">
        <v>26</v>
      </c>
      <c r="C2476">
        <v>4</v>
      </c>
      <c r="D2476">
        <v>4</v>
      </c>
      <c r="E2476">
        <v>16</v>
      </c>
      <c r="F2476" t="s">
        <v>10</v>
      </c>
      <c r="G2476" t="s">
        <v>15</v>
      </c>
      <c r="H2476" s="1">
        <v>45285</v>
      </c>
      <c r="J2476" s="8" t="str">
        <f>IF(ISBLANK(B2476),"Unknown",B2476)</f>
        <v>Sandwich</v>
      </c>
      <c r="K2476" s="5">
        <f t="shared" si="208"/>
        <v>4</v>
      </c>
      <c r="L2476" s="5">
        <f t="shared" si="208"/>
        <v>4</v>
      </c>
      <c r="M2476" s="5">
        <f t="shared" si="209"/>
        <v>16</v>
      </c>
      <c r="N2476" s="8" t="str">
        <f>IF(ISBLANK(F2476),"Unknown",F2476)</f>
        <v>Credit Card</v>
      </c>
      <c r="O2476" s="8" t="str">
        <f>IF(ISBLANK(G2476),"Unknown",G2476)</f>
        <v>In-store</v>
      </c>
      <c r="P2476" s="6">
        <f>IF(ISBLANK(H2476),"Unknown",H2476)</f>
        <v>45285</v>
      </c>
      <c r="Q2476" s="13">
        <f t="shared" si="210"/>
        <v>4</v>
      </c>
      <c r="R2476" s="13">
        <f t="shared" si="211"/>
        <v>4</v>
      </c>
      <c r="S2476" s="11">
        <f t="shared" si="212"/>
        <v>16</v>
      </c>
    </row>
    <row r="2477" spans="1:19" x14ac:dyDescent="0.3">
      <c r="A2477" t="s">
        <v>2496</v>
      </c>
      <c r="B2477" t="s">
        <v>63</v>
      </c>
      <c r="C2477">
        <v>5</v>
      </c>
      <c r="D2477">
        <v>1.5</v>
      </c>
      <c r="E2477">
        <v>7.5</v>
      </c>
      <c r="F2477" t="s">
        <v>21</v>
      </c>
      <c r="H2477" s="1">
        <v>45119</v>
      </c>
      <c r="J2477" s="8" t="str">
        <f>IF(ISBLANK(B2477),"Unknown",B2477)</f>
        <v>Tea</v>
      </c>
      <c r="K2477" s="5">
        <f t="shared" si="208"/>
        <v>5</v>
      </c>
      <c r="L2477" s="5">
        <f t="shared" si="208"/>
        <v>1.5</v>
      </c>
      <c r="M2477" s="5">
        <f t="shared" si="209"/>
        <v>7.5</v>
      </c>
      <c r="N2477" s="8" t="str">
        <f>IF(ISBLANK(F2477),"Unknown",F2477)</f>
        <v>Digital Wallet</v>
      </c>
      <c r="O2477" s="8" t="str">
        <f>IF(ISBLANK(G2477),"Unknown",G2477)</f>
        <v>Unknown</v>
      </c>
      <c r="P2477" s="6">
        <f>IF(ISBLANK(H2477),"Unknown",H2477)</f>
        <v>45119</v>
      </c>
      <c r="Q2477" s="13">
        <f t="shared" si="210"/>
        <v>5</v>
      </c>
      <c r="R2477" s="13">
        <f t="shared" si="211"/>
        <v>1.5</v>
      </c>
      <c r="S2477" s="11">
        <f t="shared" si="212"/>
        <v>7.5</v>
      </c>
    </row>
    <row r="2478" spans="1:19" x14ac:dyDescent="0.3">
      <c r="A2478" t="s">
        <v>2497</v>
      </c>
      <c r="B2478" t="s">
        <v>19</v>
      </c>
      <c r="C2478">
        <v>1</v>
      </c>
      <c r="D2478">
        <v>5</v>
      </c>
      <c r="E2478">
        <v>5</v>
      </c>
      <c r="F2478" t="s">
        <v>10</v>
      </c>
      <c r="G2478" t="s">
        <v>15</v>
      </c>
      <c r="H2478" s="1">
        <v>45215</v>
      </c>
      <c r="J2478" s="8" t="str">
        <f>IF(ISBLANK(B2478),"Unknown",B2478)</f>
        <v>Salad</v>
      </c>
      <c r="K2478" s="5">
        <f t="shared" si="208"/>
        <v>1</v>
      </c>
      <c r="L2478" s="5">
        <f t="shared" si="208"/>
        <v>5</v>
      </c>
      <c r="M2478" s="5">
        <f t="shared" si="209"/>
        <v>5</v>
      </c>
      <c r="N2478" s="8" t="str">
        <f>IF(ISBLANK(F2478),"Unknown",F2478)</f>
        <v>Credit Card</v>
      </c>
      <c r="O2478" s="8" t="str">
        <f>IF(ISBLANK(G2478),"Unknown",G2478)</f>
        <v>In-store</v>
      </c>
      <c r="P2478" s="6">
        <f>IF(ISBLANK(H2478),"Unknown",H2478)</f>
        <v>45215</v>
      </c>
      <c r="Q2478" s="13">
        <f t="shared" si="210"/>
        <v>1</v>
      </c>
      <c r="R2478" s="13">
        <f t="shared" si="211"/>
        <v>5</v>
      </c>
      <c r="S2478" s="11">
        <f t="shared" si="212"/>
        <v>5</v>
      </c>
    </row>
    <row r="2479" spans="1:19" x14ac:dyDescent="0.3">
      <c r="A2479" t="s">
        <v>2498</v>
      </c>
      <c r="B2479" t="s">
        <v>13</v>
      </c>
      <c r="C2479">
        <v>4</v>
      </c>
      <c r="D2479">
        <v>3</v>
      </c>
      <c r="E2479">
        <v>12</v>
      </c>
      <c r="H2479" s="1">
        <v>45236</v>
      </c>
      <c r="J2479" s="8" t="str">
        <f>IF(ISBLANK(B2479),"Unknown",B2479)</f>
        <v>Cake</v>
      </c>
      <c r="K2479" s="5">
        <f t="shared" si="208"/>
        <v>4</v>
      </c>
      <c r="L2479" s="5">
        <f t="shared" si="208"/>
        <v>3</v>
      </c>
      <c r="M2479" s="5">
        <f t="shared" si="209"/>
        <v>12</v>
      </c>
      <c r="N2479" s="8" t="str">
        <f>IF(ISBLANK(F2479),"Unknown",F2479)</f>
        <v>Unknown</v>
      </c>
      <c r="O2479" s="8" t="str">
        <f>IF(ISBLANK(G2479),"Unknown",G2479)</f>
        <v>Unknown</v>
      </c>
      <c r="P2479" s="6">
        <f>IF(ISBLANK(H2479),"Unknown",H2479)</f>
        <v>45236</v>
      </c>
      <c r="Q2479" s="13">
        <f t="shared" si="210"/>
        <v>4</v>
      </c>
      <c r="R2479" s="13">
        <f t="shared" si="211"/>
        <v>3</v>
      </c>
      <c r="S2479" s="11">
        <f t="shared" si="212"/>
        <v>12</v>
      </c>
    </row>
    <row r="2480" spans="1:19" x14ac:dyDescent="0.3">
      <c r="A2480" t="s">
        <v>2499</v>
      </c>
      <c r="B2480" t="s">
        <v>19</v>
      </c>
      <c r="C2480">
        <v>4</v>
      </c>
      <c r="D2480">
        <v>5</v>
      </c>
      <c r="E2480">
        <v>20</v>
      </c>
      <c r="F2480" t="s">
        <v>10</v>
      </c>
      <c r="G2480" t="s">
        <v>15</v>
      </c>
      <c r="H2480" s="1">
        <v>44965</v>
      </c>
      <c r="J2480" s="8" t="str">
        <f>IF(ISBLANK(B2480),"Unknown",B2480)</f>
        <v>Salad</v>
      </c>
      <c r="K2480" s="5">
        <f t="shared" si="208"/>
        <v>4</v>
      </c>
      <c r="L2480" s="5">
        <f t="shared" si="208"/>
        <v>5</v>
      </c>
      <c r="M2480" s="5">
        <f t="shared" si="209"/>
        <v>20</v>
      </c>
      <c r="N2480" s="8" t="str">
        <f>IF(ISBLANK(F2480),"Unknown",F2480)</f>
        <v>Credit Card</v>
      </c>
      <c r="O2480" s="8" t="str">
        <f>IF(ISBLANK(G2480),"Unknown",G2480)</f>
        <v>In-store</v>
      </c>
      <c r="P2480" s="6">
        <f>IF(ISBLANK(H2480),"Unknown",H2480)</f>
        <v>44965</v>
      </c>
      <c r="Q2480" s="13">
        <f t="shared" si="210"/>
        <v>4</v>
      </c>
      <c r="R2480" s="13">
        <f t="shared" si="211"/>
        <v>5</v>
      </c>
      <c r="S2480" s="11">
        <f t="shared" si="212"/>
        <v>20</v>
      </c>
    </row>
    <row r="2481" spans="1:19" x14ac:dyDescent="0.3">
      <c r="A2481" t="s">
        <v>2500</v>
      </c>
      <c r="B2481" t="s">
        <v>13</v>
      </c>
      <c r="C2481">
        <v>3</v>
      </c>
      <c r="D2481">
        <v>3</v>
      </c>
      <c r="E2481">
        <v>9</v>
      </c>
      <c r="G2481" s="7" t="s">
        <v>10024</v>
      </c>
      <c r="H2481" s="1">
        <v>45223</v>
      </c>
      <c r="J2481" s="8" t="str">
        <f>IF(ISBLANK(B2481),"Unknown",B2481)</f>
        <v>Cake</v>
      </c>
      <c r="K2481" s="5">
        <f t="shared" si="208"/>
        <v>3</v>
      </c>
      <c r="L2481" s="5">
        <f t="shared" si="208"/>
        <v>3</v>
      </c>
      <c r="M2481" s="5">
        <f t="shared" si="209"/>
        <v>9</v>
      </c>
      <c r="N2481" s="8" t="str">
        <f>IF(ISBLANK(F2481),"Unknown",F2481)</f>
        <v>Unknown</v>
      </c>
      <c r="O2481" s="8" t="str">
        <f>IF(ISBLANK(G2481),"Unknown",G2481)</f>
        <v>Unknown</v>
      </c>
      <c r="P2481" s="6">
        <f>IF(ISBLANK(H2481),"Unknown",H2481)</f>
        <v>45223</v>
      </c>
      <c r="Q2481" s="13">
        <f t="shared" si="210"/>
        <v>3</v>
      </c>
      <c r="R2481" s="13">
        <f t="shared" si="211"/>
        <v>3</v>
      </c>
      <c r="S2481" s="11">
        <f t="shared" si="212"/>
        <v>9</v>
      </c>
    </row>
    <row r="2482" spans="1:19" x14ac:dyDescent="0.3">
      <c r="A2482" t="s">
        <v>2501</v>
      </c>
      <c r="B2482" t="s">
        <v>19</v>
      </c>
      <c r="C2482">
        <v>5</v>
      </c>
      <c r="D2482">
        <v>5</v>
      </c>
      <c r="E2482">
        <v>25</v>
      </c>
      <c r="F2482" t="s">
        <v>14</v>
      </c>
      <c r="H2482" s="1">
        <v>45217</v>
      </c>
      <c r="J2482" s="8" t="str">
        <f>IF(ISBLANK(B2482),"Unknown",B2482)</f>
        <v>Salad</v>
      </c>
      <c r="K2482" s="5">
        <f t="shared" si="208"/>
        <v>5</v>
      </c>
      <c r="L2482" s="5">
        <f t="shared" si="208"/>
        <v>5</v>
      </c>
      <c r="M2482" s="5">
        <f t="shared" si="209"/>
        <v>25</v>
      </c>
      <c r="N2482" s="8" t="str">
        <f>IF(ISBLANK(F2482),"Unknown",F2482)</f>
        <v>Cash</v>
      </c>
      <c r="O2482" s="8" t="str">
        <f>IF(ISBLANK(G2482),"Unknown",G2482)</f>
        <v>Unknown</v>
      </c>
      <c r="P2482" s="6">
        <f>IF(ISBLANK(H2482),"Unknown",H2482)</f>
        <v>45217</v>
      </c>
      <c r="Q2482" s="13">
        <f t="shared" si="210"/>
        <v>5</v>
      </c>
      <c r="R2482" s="13">
        <f t="shared" si="211"/>
        <v>5</v>
      </c>
      <c r="S2482" s="11">
        <f t="shared" si="212"/>
        <v>25</v>
      </c>
    </row>
    <row r="2483" spans="1:19" x14ac:dyDescent="0.3">
      <c r="A2483" t="s">
        <v>2502</v>
      </c>
      <c r="B2483" t="s">
        <v>9</v>
      </c>
      <c r="C2483">
        <v>1</v>
      </c>
      <c r="D2483">
        <v>2</v>
      </c>
      <c r="E2483">
        <v>2</v>
      </c>
      <c r="F2483" t="s">
        <v>14</v>
      </c>
      <c r="G2483" t="s">
        <v>15</v>
      </c>
      <c r="H2483" s="1">
        <v>45212</v>
      </c>
      <c r="J2483" s="8" t="str">
        <f>IF(ISBLANK(B2483),"Unknown",B2483)</f>
        <v>Coffee</v>
      </c>
      <c r="K2483" s="5">
        <f t="shared" si="208"/>
        <v>1</v>
      </c>
      <c r="L2483" s="5">
        <f t="shared" si="208"/>
        <v>2</v>
      </c>
      <c r="M2483" s="5">
        <f t="shared" si="209"/>
        <v>2</v>
      </c>
      <c r="N2483" s="8" t="str">
        <f>IF(ISBLANK(F2483),"Unknown",F2483)</f>
        <v>Cash</v>
      </c>
      <c r="O2483" s="8" t="str">
        <f>IF(ISBLANK(G2483),"Unknown",G2483)</f>
        <v>In-store</v>
      </c>
      <c r="P2483" s="6">
        <f>IF(ISBLANK(H2483),"Unknown",H2483)</f>
        <v>45212</v>
      </c>
      <c r="Q2483" s="13">
        <f t="shared" si="210"/>
        <v>1</v>
      </c>
      <c r="R2483" s="13">
        <f t="shared" si="211"/>
        <v>2</v>
      </c>
      <c r="S2483" s="11">
        <f t="shared" si="212"/>
        <v>2</v>
      </c>
    </row>
    <row r="2484" spans="1:19" x14ac:dyDescent="0.3">
      <c r="A2484" t="s">
        <v>2503</v>
      </c>
      <c r="B2484" t="s">
        <v>13</v>
      </c>
      <c r="C2484">
        <v>4</v>
      </c>
      <c r="D2484">
        <v>3</v>
      </c>
      <c r="E2484">
        <v>12</v>
      </c>
      <c r="F2484" t="s">
        <v>21</v>
      </c>
      <c r="G2484" t="s">
        <v>15</v>
      </c>
      <c r="H2484" s="1">
        <v>45191</v>
      </c>
      <c r="J2484" s="8" t="str">
        <f>IF(ISBLANK(B2484),"Unknown",B2484)</f>
        <v>Cake</v>
      </c>
      <c r="K2484" s="5">
        <f t="shared" si="208"/>
        <v>4</v>
      </c>
      <c r="L2484" s="5">
        <f t="shared" si="208"/>
        <v>3</v>
      </c>
      <c r="M2484" s="5">
        <f t="shared" si="209"/>
        <v>12</v>
      </c>
      <c r="N2484" s="8" t="str">
        <f>IF(ISBLANK(F2484),"Unknown",F2484)</f>
        <v>Digital Wallet</v>
      </c>
      <c r="O2484" s="8" t="str">
        <f>IF(ISBLANK(G2484),"Unknown",G2484)</f>
        <v>In-store</v>
      </c>
      <c r="P2484" s="6">
        <f>IF(ISBLANK(H2484),"Unknown",H2484)</f>
        <v>45191</v>
      </c>
      <c r="Q2484" s="13">
        <f t="shared" si="210"/>
        <v>4</v>
      </c>
      <c r="R2484" s="13">
        <f t="shared" si="211"/>
        <v>3</v>
      </c>
      <c r="S2484" s="11">
        <f t="shared" si="212"/>
        <v>12</v>
      </c>
    </row>
    <row r="2485" spans="1:19" x14ac:dyDescent="0.3">
      <c r="A2485" t="s">
        <v>2504</v>
      </c>
      <c r="C2485" s="7" t="s">
        <v>10024</v>
      </c>
      <c r="D2485">
        <v>5</v>
      </c>
      <c r="E2485">
        <v>20</v>
      </c>
      <c r="F2485" t="s">
        <v>21</v>
      </c>
      <c r="H2485" s="1">
        <v>45038</v>
      </c>
      <c r="J2485" s="8" t="str">
        <f>IF(ISBLANK(B2485),"Unknown",B2485)</f>
        <v>Unknown</v>
      </c>
      <c r="K2485" s="5" t="str">
        <f t="shared" si="208"/>
        <v>Unknown</v>
      </c>
      <c r="L2485" s="5">
        <f t="shared" si="208"/>
        <v>5</v>
      </c>
      <c r="M2485" s="5">
        <f t="shared" si="209"/>
        <v>20</v>
      </c>
      <c r="N2485" s="8" t="str">
        <f>IF(ISBLANK(F2485),"Unknown",F2485)</f>
        <v>Digital Wallet</v>
      </c>
      <c r="O2485" s="8" t="str">
        <f>IF(ISBLANK(G2485),"Unknown",G2485)</f>
        <v>Unknown</v>
      </c>
      <c r="P2485" s="6">
        <f>IF(ISBLANK(H2485),"Unknown",H2485)</f>
        <v>45038</v>
      </c>
      <c r="Q2485" s="13">
        <f t="shared" si="210"/>
        <v>0</v>
      </c>
      <c r="R2485" s="13">
        <f t="shared" si="211"/>
        <v>5</v>
      </c>
      <c r="S2485" s="11">
        <f t="shared" si="212"/>
        <v>0</v>
      </c>
    </row>
    <row r="2486" spans="1:19" x14ac:dyDescent="0.3">
      <c r="A2486" t="s">
        <v>2505</v>
      </c>
      <c r="B2486" t="s">
        <v>26</v>
      </c>
      <c r="C2486">
        <v>5</v>
      </c>
      <c r="D2486">
        <v>4</v>
      </c>
      <c r="E2486">
        <v>20</v>
      </c>
      <c r="F2486" t="s">
        <v>21</v>
      </c>
      <c r="G2486" t="s">
        <v>15</v>
      </c>
      <c r="H2486" s="7" t="s">
        <v>10024</v>
      </c>
      <c r="J2486" s="8" t="str">
        <f>IF(ISBLANK(B2486),"Unknown",B2486)</f>
        <v>Sandwich</v>
      </c>
      <c r="K2486" s="5">
        <f t="shared" si="208"/>
        <v>5</v>
      </c>
      <c r="L2486" s="5">
        <f t="shared" si="208"/>
        <v>4</v>
      </c>
      <c r="M2486" s="5">
        <f t="shared" si="209"/>
        <v>20</v>
      </c>
      <c r="N2486" s="8" t="str">
        <f>IF(ISBLANK(F2486),"Unknown",F2486)</f>
        <v>Digital Wallet</v>
      </c>
      <c r="O2486" s="8" t="str">
        <f>IF(ISBLANK(G2486),"Unknown",G2486)</f>
        <v>In-store</v>
      </c>
      <c r="P2486" s="6" t="str">
        <f>IF(ISBLANK(H2486),"Unknown",H2486)</f>
        <v>Unknown</v>
      </c>
      <c r="Q2486" s="13">
        <f t="shared" si="210"/>
        <v>5</v>
      </c>
      <c r="R2486" s="13">
        <f t="shared" si="211"/>
        <v>4</v>
      </c>
      <c r="S2486" s="11">
        <f t="shared" si="212"/>
        <v>20</v>
      </c>
    </row>
    <row r="2487" spans="1:19" x14ac:dyDescent="0.3">
      <c r="A2487" t="s">
        <v>2506</v>
      </c>
      <c r="B2487" t="s">
        <v>23</v>
      </c>
      <c r="C2487">
        <v>3</v>
      </c>
      <c r="D2487">
        <v>4</v>
      </c>
      <c r="E2487">
        <v>12</v>
      </c>
      <c r="F2487" t="s">
        <v>14</v>
      </c>
      <c r="G2487" t="s">
        <v>15</v>
      </c>
      <c r="H2487" s="1">
        <v>45005</v>
      </c>
      <c r="J2487" s="8" t="str">
        <f>IF(ISBLANK(B2487),"Unknown",B2487)</f>
        <v>Smoothie</v>
      </c>
      <c r="K2487" s="5">
        <f t="shared" si="208"/>
        <v>3</v>
      </c>
      <c r="L2487" s="5">
        <f t="shared" si="208"/>
        <v>4</v>
      </c>
      <c r="M2487" s="5">
        <f t="shared" si="209"/>
        <v>12</v>
      </c>
      <c r="N2487" s="8" t="str">
        <f>IF(ISBLANK(F2487),"Unknown",F2487)</f>
        <v>Cash</v>
      </c>
      <c r="O2487" s="8" t="str">
        <f>IF(ISBLANK(G2487),"Unknown",G2487)</f>
        <v>In-store</v>
      </c>
      <c r="P2487" s="6">
        <f>IF(ISBLANK(H2487),"Unknown",H2487)</f>
        <v>45005</v>
      </c>
      <c r="Q2487" s="13">
        <f t="shared" si="210"/>
        <v>3</v>
      </c>
      <c r="R2487" s="13">
        <f t="shared" si="211"/>
        <v>4</v>
      </c>
      <c r="S2487" s="11">
        <f t="shared" si="212"/>
        <v>12</v>
      </c>
    </row>
    <row r="2488" spans="1:19" x14ac:dyDescent="0.3">
      <c r="A2488" t="s">
        <v>2507</v>
      </c>
      <c r="B2488" t="s">
        <v>37</v>
      </c>
      <c r="C2488">
        <v>2</v>
      </c>
      <c r="D2488">
        <v>3</v>
      </c>
      <c r="E2488">
        <v>6</v>
      </c>
      <c r="F2488" t="s">
        <v>21</v>
      </c>
      <c r="G2488" t="s">
        <v>15</v>
      </c>
      <c r="H2488" s="1">
        <v>45107</v>
      </c>
      <c r="J2488" s="8" t="str">
        <f>IF(ISBLANK(B2488),"Unknown",B2488)</f>
        <v>Juice</v>
      </c>
      <c r="K2488" s="5">
        <f t="shared" si="208"/>
        <v>2</v>
      </c>
      <c r="L2488" s="5">
        <f t="shared" si="208"/>
        <v>3</v>
      </c>
      <c r="M2488" s="5">
        <f t="shared" si="209"/>
        <v>6</v>
      </c>
      <c r="N2488" s="8" t="str">
        <f>IF(ISBLANK(F2488),"Unknown",F2488)</f>
        <v>Digital Wallet</v>
      </c>
      <c r="O2488" s="8" t="str">
        <f>IF(ISBLANK(G2488),"Unknown",G2488)</f>
        <v>In-store</v>
      </c>
      <c r="P2488" s="6">
        <f>IF(ISBLANK(H2488),"Unknown",H2488)</f>
        <v>45107</v>
      </c>
      <c r="Q2488" s="13">
        <f t="shared" si="210"/>
        <v>2</v>
      </c>
      <c r="R2488" s="13">
        <f t="shared" si="211"/>
        <v>3</v>
      </c>
      <c r="S2488" s="11">
        <f t="shared" si="212"/>
        <v>6</v>
      </c>
    </row>
    <row r="2489" spans="1:19" x14ac:dyDescent="0.3">
      <c r="A2489" t="s">
        <v>2508</v>
      </c>
      <c r="C2489">
        <v>3</v>
      </c>
      <c r="D2489">
        <v>5</v>
      </c>
      <c r="E2489">
        <v>15</v>
      </c>
      <c r="F2489" t="s">
        <v>10</v>
      </c>
      <c r="G2489" t="s">
        <v>15</v>
      </c>
      <c r="H2489" s="1">
        <v>44991</v>
      </c>
      <c r="J2489" s="8" t="str">
        <f>IF(ISBLANK(B2489),"Unknown",B2489)</f>
        <v>Unknown</v>
      </c>
      <c r="K2489" s="5">
        <f t="shared" si="208"/>
        <v>3</v>
      </c>
      <c r="L2489" s="5">
        <f t="shared" si="208"/>
        <v>5</v>
      </c>
      <c r="M2489" s="5">
        <f t="shared" si="209"/>
        <v>15</v>
      </c>
      <c r="N2489" s="8" t="str">
        <f>IF(ISBLANK(F2489),"Unknown",F2489)</f>
        <v>Credit Card</v>
      </c>
      <c r="O2489" s="8" t="str">
        <f>IF(ISBLANK(G2489),"Unknown",G2489)</f>
        <v>In-store</v>
      </c>
      <c r="P2489" s="6">
        <f>IF(ISBLANK(H2489),"Unknown",H2489)</f>
        <v>44991</v>
      </c>
      <c r="Q2489" s="13">
        <f t="shared" si="210"/>
        <v>3</v>
      </c>
      <c r="R2489" s="13">
        <f t="shared" si="211"/>
        <v>5</v>
      </c>
      <c r="S2489" s="11">
        <f t="shared" si="212"/>
        <v>15</v>
      </c>
    </row>
    <row r="2490" spans="1:19" x14ac:dyDescent="0.3">
      <c r="A2490" t="s">
        <v>2509</v>
      </c>
      <c r="B2490" t="s">
        <v>63</v>
      </c>
      <c r="C2490">
        <v>5</v>
      </c>
      <c r="E2490">
        <v>7.5</v>
      </c>
      <c r="F2490" s="7" t="s">
        <v>10024</v>
      </c>
      <c r="G2490" t="s">
        <v>11</v>
      </c>
      <c r="H2490" s="1">
        <v>45089</v>
      </c>
      <c r="J2490" s="8" t="str">
        <f>IF(ISBLANK(B2490),"Unknown",B2490)</f>
        <v>Tea</v>
      </c>
      <c r="K2490" s="5">
        <f t="shared" si="208"/>
        <v>5</v>
      </c>
      <c r="L2490" s="5" t="str">
        <f t="shared" si="208"/>
        <v>0</v>
      </c>
      <c r="M2490" s="5">
        <f t="shared" si="209"/>
        <v>7.5</v>
      </c>
      <c r="N2490" s="8" t="str">
        <f>IF(ISBLANK(F2490),"Unknown",F2490)</f>
        <v>Unknown</v>
      </c>
      <c r="O2490" s="8" t="str">
        <f>IF(ISBLANK(G2490),"Unknown",G2490)</f>
        <v>Takeaway</v>
      </c>
      <c r="P2490" s="6">
        <f>IF(ISBLANK(H2490),"Unknown",H2490)</f>
        <v>45089</v>
      </c>
      <c r="Q2490" s="13">
        <f t="shared" si="210"/>
        <v>5</v>
      </c>
      <c r="R2490" s="13" t="str">
        <f t="shared" si="211"/>
        <v>0</v>
      </c>
      <c r="S2490" s="11">
        <f t="shared" si="212"/>
        <v>0</v>
      </c>
    </row>
    <row r="2491" spans="1:19" x14ac:dyDescent="0.3">
      <c r="A2491" t="s">
        <v>2510</v>
      </c>
      <c r="B2491" t="s">
        <v>37</v>
      </c>
      <c r="C2491">
        <v>2</v>
      </c>
      <c r="D2491">
        <v>3</v>
      </c>
      <c r="E2491">
        <v>6</v>
      </c>
      <c r="F2491" t="s">
        <v>10</v>
      </c>
      <c r="G2491" t="s">
        <v>11</v>
      </c>
      <c r="H2491" s="1">
        <v>44948</v>
      </c>
      <c r="J2491" s="8" t="str">
        <f>IF(ISBLANK(B2491),"Unknown",B2491)</f>
        <v>Juice</v>
      </c>
      <c r="K2491" s="5">
        <f t="shared" si="208"/>
        <v>2</v>
      </c>
      <c r="L2491" s="5">
        <f t="shared" si="208"/>
        <v>3</v>
      </c>
      <c r="M2491" s="5">
        <f t="shared" si="209"/>
        <v>6</v>
      </c>
      <c r="N2491" s="8" t="str">
        <f>IF(ISBLANK(F2491),"Unknown",F2491)</f>
        <v>Credit Card</v>
      </c>
      <c r="O2491" s="8" t="str">
        <f>IF(ISBLANK(G2491),"Unknown",G2491)</f>
        <v>Takeaway</v>
      </c>
      <c r="P2491" s="6">
        <f>IF(ISBLANK(H2491),"Unknown",H2491)</f>
        <v>44948</v>
      </c>
      <c r="Q2491" s="13">
        <f t="shared" si="210"/>
        <v>2</v>
      </c>
      <c r="R2491" s="13">
        <f t="shared" si="211"/>
        <v>3</v>
      </c>
      <c r="S2491" s="11">
        <f t="shared" si="212"/>
        <v>6</v>
      </c>
    </row>
    <row r="2492" spans="1:19" x14ac:dyDescent="0.3">
      <c r="A2492" t="s">
        <v>2511</v>
      </c>
      <c r="B2492" t="s">
        <v>37</v>
      </c>
      <c r="C2492">
        <v>2</v>
      </c>
      <c r="D2492">
        <v>3</v>
      </c>
      <c r="E2492">
        <v>6</v>
      </c>
      <c r="F2492" t="s">
        <v>21</v>
      </c>
      <c r="H2492" s="1">
        <v>45102</v>
      </c>
      <c r="J2492" s="8" t="str">
        <f>IF(ISBLANK(B2492),"Unknown",B2492)</f>
        <v>Juice</v>
      </c>
      <c r="K2492" s="5">
        <f t="shared" si="208"/>
        <v>2</v>
      </c>
      <c r="L2492" s="5">
        <f t="shared" si="208"/>
        <v>3</v>
      </c>
      <c r="M2492" s="5">
        <f t="shared" si="209"/>
        <v>6</v>
      </c>
      <c r="N2492" s="8" t="str">
        <f>IF(ISBLANK(F2492),"Unknown",F2492)</f>
        <v>Digital Wallet</v>
      </c>
      <c r="O2492" s="8" t="str">
        <f>IF(ISBLANK(G2492),"Unknown",G2492)</f>
        <v>Unknown</v>
      </c>
      <c r="P2492" s="6">
        <f>IF(ISBLANK(H2492),"Unknown",H2492)</f>
        <v>45102</v>
      </c>
      <c r="Q2492" s="13">
        <f t="shared" si="210"/>
        <v>2</v>
      </c>
      <c r="R2492" s="13">
        <f t="shared" si="211"/>
        <v>3</v>
      </c>
      <c r="S2492" s="11">
        <f t="shared" si="212"/>
        <v>6</v>
      </c>
    </row>
    <row r="2493" spans="1:19" x14ac:dyDescent="0.3">
      <c r="A2493" t="s">
        <v>2512</v>
      </c>
      <c r="B2493" t="s">
        <v>17</v>
      </c>
      <c r="C2493">
        <v>1</v>
      </c>
      <c r="D2493">
        <v>1</v>
      </c>
      <c r="E2493">
        <v>1</v>
      </c>
      <c r="H2493" s="1">
        <v>45244</v>
      </c>
      <c r="J2493" s="8" t="str">
        <f>IF(ISBLANK(B2493),"Unknown",B2493)</f>
        <v>Cookie</v>
      </c>
      <c r="K2493" s="5">
        <f t="shared" si="208"/>
        <v>1</v>
      </c>
      <c r="L2493" s="5">
        <f t="shared" si="208"/>
        <v>1</v>
      </c>
      <c r="M2493" s="5">
        <f t="shared" si="209"/>
        <v>1</v>
      </c>
      <c r="N2493" s="8" t="str">
        <f>IF(ISBLANK(F2493),"Unknown",F2493)</f>
        <v>Unknown</v>
      </c>
      <c r="O2493" s="8" t="str">
        <f>IF(ISBLANK(G2493),"Unknown",G2493)</f>
        <v>Unknown</v>
      </c>
      <c r="P2493" s="6">
        <f>IF(ISBLANK(H2493),"Unknown",H2493)</f>
        <v>45244</v>
      </c>
      <c r="Q2493" s="13">
        <f t="shared" si="210"/>
        <v>1</v>
      </c>
      <c r="R2493" s="13">
        <f t="shared" si="211"/>
        <v>1</v>
      </c>
      <c r="S2493" s="11">
        <f t="shared" si="212"/>
        <v>1</v>
      </c>
    </row>
    <row r="2494" spans="1:19" x14ac:dyDescent="0.3">
      <c r="A2494" t="s">
        <v>2513</v>
      </c>
      <c r="B2494" t="s">
        <v>13</v>
      </c>
      <c r="C2494">
        <v>2</v>
      </c>
      <c r="D2494">
        <v>3</v>
      </c>
      <c r="E2494">
        <v>6</v>
      </c>
      <c r="F2494" t="s">
        <v>10</v>
      </c>
      <c r="H2494" s="1">
        <v>45181</v>
      </c>
      <c r="J2494" s="8" t="str">
        <f>IF(ISBLANK(B2494),"Unknown",B2494)</f>
        <v>Cake</v>
      </c>
      <c r="K2494" s="5">
        <f t="shared" si="208"/>
        <v>2</v>
      </c>
      <c r="L2494" s="5">
        <f t="shared" si="208"/>
        <v>3</v>
      </c>
      <c r="M2494" s="5">
        <f t="shared" si="209"/>
        <v>6</v>
      </c>
      <c r="N2494" s="8" t="str">
        <f>IF(ISBLANK(F2494),"Unknown",F2494)</f>
        <v>Credit Card</v>
      </c>
      <c r="O2494" s="8" t="str">
        <f>IF(ISBLANK(G2494),"Unknown",G2494)</f>
        <v>Unknown</v>
      </c>
      <c r="P2494" s="6">
        <f>IF(ISBLANK(H2494),"Unknown",H2494)</f>
        <v>45181</v>
      </c>
      <c r="Q2494" s="13">
        <f t="shared" si="210"/>
        <v>2</v>
      </c>
      <c r="R2494" s="13">
        <f t="shared" si="211"/>
        <v>3</v>
      </c>
      <c r="S2494" s="11">
        <f t="shared" si="212"/>
        <v>6</v>
      </c>
    </row>
    <row r="2495" spans="1:19" x14ac:dyDescent="0.3">
      <c r="A2495" t="s">
        <v>2514</v>
      </c>
      <c r="B2495" t="s">
        <v>19</v>
      </c>
      <c r="C2495">
        <v>1</v>
      </c>
      <c r="D2495">
        <v>5</v>
      </c>
      <c r="E2495">
        <v>5</v>
      </c>
      <c r="F2495" t="s">
        <v>10</v>
      </c>
      <c r="G2495" t="s">
        <v>11</v>
      </c>
      <c r="H2495" s="1">
        <v>45033</v>
      </c>
      <c r="J2495" s="8" t="str">
        <f>IF(ISBLANK(B2495),"Unknown",B2495)</f>
        <v>Salad</v>
      </c>
      <c r="K2495" s="5">
        <f t="shared" si="208"/>
        <v>1</v>
      </c>
      <c r="L2495" s="5">
        <f t="shared" si="208"/>
        <v>5</v>
      </c>
      <c r="M2495" s="5">
        <f t="shared" si="209"/>
        <v>5</v>
      </c>
      <c r="N2495" s="8" t="str">
        <f>IF(ISBLANK(F2495),"Unknown",F2495)</f>
        <v>Credit Card</v>
      </c>
      <c r="O2495" s="8" t="str">
        <f>IF(ISBLANK(G2495),"Unknown",G2495)</f>
        <v>Takeaway</v>
      </c>
      <c r="P2495" s="6">
        <f>IF(ISBLANK(H2495),"Unknown",H2495)</f>
        <v>45033</v>
      </c>
      <c r="Q2495" s="13">
        <f t="shared" si="210"/>
        <v>1</v>
      </c>
      <c r="R2495" s="13">
        <f t="shared" si="211"/>
        <v>5</v>
      </c>
      <c r="S2495" s="11">
        <f t="shared" si="212"/>
        <v>5</v>
      </c>
    </row>
    <row r="2496" spans="1:19" x14ac:dyDescent="0.3">
      <c r="A2496" t="s">
        <v>2515</v>
      </c>
      <c r="B2496" t="s">
        <v>19</v>
      </c>
      <c r="C2496">
        <v>3</v>
      </c>
      <c r="D2496">
        <v>5</v>
      </c>
      <c r="E2496" s="7" t="s">
        <v>10024</v>
      </c>
      <c r="F2496" t="s">
        <v>21</v>
      </c>
      <c r="G2496" t="s">
        <v>11</v>
      </c>
      <c r="H2496" s="1">
        <v>45252</v>
      </c>
      <c r="J2496" s="8" t="str">
        <f>IF(ISBLANK(B2496),"Unknown",B2496)</f>
        <v>Salad</v>
      </c>
      <c r="K2496" s="5">
        <f t="shared" si="208"/>
        <v>3</v>
      </c>
      <c r="L2496" s="5">
        <f t="shared" si="208"/>
        <v>5</v>
      </c>
      <c r="M2496" s="5" t="str">
        <f t="shared" si="209"/>
        <v>Unknown</v>
      </c>
      <c r="N2496" s="8" t="str">
        <f>IF(ISBLANK(F2496),"Unknown",F2496)</f>
        <v>Digital Wallet</v>
      </c>
      <c r="O2496" s="8" t="str">
        <f>IF(ISBLANK(G2496),"Unknown",G2496)</f>
        <v>Takeaway</v>
      </c>
      <c r="P2496" s="6">
        <f>IF(ISBLANK(H2496),"Unknown",H2496)</f>
        <v>45252</v>
      </c>
      <c r="Q2496" s="13">
        <f t="shared" si="210"/>
        <v>3</v>
      </c>
      <c r="R2496" s="13">
        <f t="shared" si="211"/>
        <v>5</v>
      </c>
      <c r="S2496" s="11">
        <f t="shared" si="212"/>
        <v>15</v>
      </c>
    </row>
    <row r="2497" spans="1:19" x14ac:dyDescent="0.3">
      <c r="A2497" t="s">
        <v>2516</v>
      </c>
      <c r="B2497" t="s">
        <v>63</v>
      </c>
      <c r="C2497">
        <v>2</v>
      </c>
      <c r="D2497">
        <v>1.5</v>
      </c>
      <c r="E2497">
        <v>3</v>
      </c>
      <c r="F2497" t="s">
        <v>14</v>
      </c>
      <c r="G2497" t="s">
        <v>15</v>
      </c>
      <c r="H2497" s="1">
        <v>45179</v>
      </c>
      <c r="J2497" s="8" t="str">
        <f>IF(ISBLANK(B2497),"Unknown",B2497)</f>
        <v>Tea</v>
      </c>
      <c r="K2497" s="5">
        <f t="shared" si="208"/>
        <v>2</v>
      </c>
      <c r="L2497" s="5">
        <f t="shared" si="208"/>
        <v>1.5</v>
      </c>
      <c r="M2497" s="5">
        <f t="shared" si="209"/>
        <v>3</v>
      </c>
      <c r="N2497" s="8" t="str">
        <f>IF(ISBLANK(F2497),"Unknown",F2497)</f>
        <v>Cash</v>
      </c>
      <c r="O2497" s="8" t="str">
        <f>IF(ISBLANK(G2497),"Unknown",G2497)</f>
        <v>In-store</v>
      </c>
      <c r="P2497" s="6">
        <f>IF(ISBLANK(H2497),"Unknown",H2497)</f>
        <v>45179</v>
      </c>
      <c r="Q2497" s="13">
        <f t="shared" si="210"/>
        <v>2</v>
      </c>
      <c r="R2497" s="13">
        <f t="shared" si="211"/>
        <v>1.5</v>
      </c>
      <c r="S2497" s="11">
        <f t="shared" si="212"/>
        <v>3</v>
      </c>
    </row>
    <row r="2498" spans="1:19" x14ac:dyDescent="0.3">
      <c r="A2498" t="s">
        <v>2517</v>
      </c>
      <c r="B2498" t="s">
        <v>37</v>
      </c>
      <c r="C2498">
        <v>5</v>
      </c>
      <c r="D2498">
        <v>3</v>
      </c>
      <c r="E2498">
        <v>15</v>
      </c>
      <c r="F2498" t="s">
        <v>21</v>
      </c>
      <c r="G2498" t="s">
        <v>15</v>
      </c>
      <c r="H2498" s="1">
        <v>45001</v>
      </c>
      <c r="J2498" s="8" t="str">
        <f>IF(ISBLANK(B2498),"Unknown",B2498)</f>
        <v>Juice</v>
      </c>
      <c r="K2498" s="5">
        <f t="shared" si="208"/>
        <v>5</v>
      </c>
      <c r="L2498" s="5">
        <f t="shared" si="208"/>
        <v>3</v>
      </c>
      <c r="M2498" s="5">
        <f t="shared" si="209"/>
        <v>15</v>
      </c>
      <c r="N2498" s="8" t="str">
        <f>IF(ISBLANK(F2498),"Unknown",F2498)</f>
        <v>Digital Wallet</v>
      </c>
      <c r="O2498" s="8" t="str">
        <f>IF(ISBLANK(G2498),"Unknown",G2498)</f>
        <v>In-store</v>
      </c>
      <c r="P2498" s="6">
        <f>IF(ISBLANK(H2498),"Unknown",H2498)</f>
        <v>45001</v>
      </c>
      <c r="Q2498" s="13">
        <f t="shared" si="210"/>
        <v>5</v>
      </c>
      <c r="R2498" s="13">
        <f t="shared" si="211"/>
        <v>3</v>
      </c>
      <c r="S2498" s="11">
        <f t="shared" si="212"/>
        <v>15</v>
      </c>
    </row>
    <row r="2499" spans="1:19" x14ac:dyDescent="0.3">
      <c r="A2499" t="s">
        <v>2518</v>
      </c>
      <c r="B2499" t="s">
        <v>13</v>
      </c>
      <c r="C2499">
        <v>5</v>
      </c>
      <c r="D2499">
        <v>3</v>
      </c>
      <c r="E2499">
        <v>15</v>
      </c>
      <c r="H2499" s="1">
        <v>45198</v>
      </c>
      <c r="J2499" s="8" t="str">
        <f>IF(ISBLANK(B2499),"Unknown",B2499)</f>
        <v>Cake</v>
      </c>
      <c r="K2499" s="5">
        <f t="shared" ref="K2499:L2562" si="213">IF(ISBLANK(C2499),"0",C2499)</f>
        <v>5</v>
      </c>
      <c r="L2499" s="5">
        <f t="shared" si="213"/>
        <v>3</v>
      </c>
      <c r="M2499" s="5">
        <f t="shared" ref="M2499:M2562" si="214">IF(ISBLANK(E2499),"0",E2499)</f>
        <v>15</v>
      </c>
      <c r="N2499" s="8" t="str">
        <f>IF(ISBLANK(F2499),"Unknown",F2499)</f>
        <v>Unknown</v>
      </c>
      <c r="O2499" s="8" t="str">
        <f>IF(ISBLANK(G2499),"Unknown",G2499)</f>
        <v>Unknown</v>
      </c>
      <c r="P2499" s="6">
        <f>IF(ISBLANK(H2499),"Unknown",H2499)</f>
        <v>45198</v>
      </c>
      <c r="Q2499" s="13">
        <f t="shared" ref="Q2499:Q2562" si="215">IF(K2499="Unknown",0,K2499)</f>
        <v>5</v>
      </c>
      <c r="R2499" s="13">
        <f t="shared" ref="R2499:R2562" si="216">IF(L2499="Unknown",0,L2499)</f>
        <v>3</v>
      </c>
      <c r="S2499" s="11">
        <f t="shared" ref="S2499:S2562" si="217">Q2499*R2499</f>
        <v>15</v>
      </c>
    </row>
    <row r="2500" spans="1:19" x14ac:dyDescent="0.3">
      <c r="A2500" t="s">
        <v>2519</v>
      </c>
      <c r="B2500" t="s">
        <v>13</v>
      </c>
      <c r="C2500">
        <v>4</v>
      </c>
      <c r="D2500">
        <v>3</v>
      </c>
      <c r="E2500">
        <v>12</v>
      </c>
      <c r="F2500" t="s">
        <v>10</v>
      </c>
      <c r="G2500" t="s">
        <v>15</v>
      </c>
      <c r="H2500" s="1">
        <v>45210</v>
      </c>
      <c r="J2500" s="8" t="str">
        <f>IF(ISBLANK(B2500),"Unknown",B2500)</f>
        <v>Cake</v>
      </c>
      <c r="K2500" s="5">
        <f t="shared" si="213"/>
        <v>4</v>
      </c>
      <c r="L2500" s="5">
        <f t="shared" si="213"/>
        <v>3</v>
      </c>
      <c r="M2500" s="5">
        <f t="shared" si="214"/>
        <v>12</v>
      </c>
      <c r="N2500" s="8" t="str">
        <f>IF(ISBLANK(F2500),"Unknown",F2500)</f>
        <v>Credit Card</v>
      </c>
      <c r="O2500" s="8" t="str">
        <f>IF(ISBLANK(G2500),"Unknown",G2500)</f>
        <v>In-store</v>
      </c>
      <c r="P2500" s="6">
        <f>IF(ISBLANK(H2500),"Unknown",H2500)</f>
        <v>45210</v>
      </c>
      <c r="Q2500" s="13">
        <f t="shared" si="215"/>
        <v>4</v>
      </c>
      <c r="R2500" s="13">
        <f t="shared" si="216"/>
        <v>3</v>
      </c>
      <c r="S2500" s="11">
        <f t="shared" si="217"/>
        <v>12</v>
      </c>
    </row>
    <row r="2501" spans="1:19" x14ac:dyDescent="0.3">
      <c r="A2501" t="s">
        <v>2520</v>
      </c>
      <c r="B2501" t="s">
        <v>17</v>
      </c>
      <c r="C2501">
        <v>5</v>
      </c>
      <c r="D2501">
        <v>1</v>
      </c>
      <c r="E2501">
        <v>5</v>
      </c>
      <c r="F2501" t="s">
        <v>10</v>
      </c>
      <c r="G2501" t="s">
        <v>11</v>
      </c>
      <c r="H2501" s="1">
        <v>45110</v>
      </c>
      <c r="J2501" s="8" t="str">
        <f>IF(ISBLANK(B2501),"Unknown",B2501)</f>
        <v>Cookie</v>
      </c>
      <c r="K2501" s="5">
        <f t="shared" si="213"/>
        <v>5</v>
      </c>
      <c r="L2501" s="5">
        <f t="shared" si="213"/>
        <v>1</v>
      </c>
      <c r="M2501" s="5">
        <f t="shared" si="214"/>
        <v>5</v>
      </c>
      <c r="N2501" s="8" t="str">
        <f>IF(ISBLANK(F2501),"Unknown",F2501)</f>
        <v>Credit Card</v>
      </c>
      <c r="O2501" s="8" t="str">
        <f>IF(ISBLANK(G2501),"Unknown",G2501)</f>
        <v>Takeaway</v>
      </c>
      <c r="P2501" s="6">
        <f>IF(ISBLANK(H2501),"Unknown",H2501)</f>
        <v>45110</v>
      </c>
      <c r="Q2501" s="13">
        <f t="shared" si="215"/>
        <v>5</v>
      </c>
      <c r="R2501" s="13">
        <f t="shared" si="216"/>
        <v>1</v>
      </c>
      <c r="S2501" s="11">
        <f t="shared" si="217"/>
        <v>5</v>
      </c>
    </row>
    <row r="2502" spans="1:19" x14ac:dyDescent="0.3">
      <c r="A2502" t="s">
        <v>2521</v>
      </c>
      <c r="B2502" t="s">
        <v>17</v>
      </c>
      <c r="C2502">
        <v>5</v>
      </c>
      <c r="D2502">
        <v>1</v>
      </c>
      <c r="E2502">
        <v>5</v>
      </c>
      <c r="F2502" t="s">
        <v>21</v>
      </c>
      <c r="G2502" t="s">
        <v>11</v>
      </c>
      <c r="H2502" s="1">
        <v>44958</v>
      </c>
      <c r="J2502" s="8" t="str">
        <f>IF(ISBLANK(B2502),"Unknown",B2502)</f>
        <v>Cookie</v>
      </c>
      <c r="K2502" s="5">
        <f t="shared" si="213"/>
        <v>5</v>
      </c>
      <c r="L2502" s="5">
        <f t="shared" si="213"/>
        <v>1</v>
      </c>
      <c r="M2502" s="5">
        <f t="shared" si="214"/>
        <v>5</v>
      </c>
      <c r="N2502" s="8" t="str">
        <f>IF(ISBLANK(F2502),"Unknown",F2502)</f>
        <v>Digital Wallet</v>
      </c>
      <c r="O2502" s="8" t="str">
        <f>IF(ISBLANK(G2502),"Unknown",G2502)</f>
        <v>Takeaway</v>
      </c>
      <c r="P2502" s="6">
        <f>IF(ISBLANK(H2502),"Unknown",H2502)</f>
        <v>44958</v>
      </c>
      <c r="Q2502" s="13">
        <f t="shared" si="215"/>
        <v>5</v>
      </c>
      <c r="R2502" s="13">
        <f t="shared" si="216"/>
        <v>1</v>
      </c>
      <c r="S2502" s="11">
        <f t="shared" si="217"/>
        <v>5</v>
      </c>
    </row>
    <row r="2503" spans="1:19" x14ac:dyDescent="0.3">
      <c r="A2503" t="s">
        <v>2522</v>
      </c>
      <c r="B2503" t="s">
        <v>23</v>
      </c>
      <c r="C2503">
        <v>5</v>
      </c>
      <c r="D2503">
        <v>4</v>
      </c>
      <c r="E2503">
        <v>20</v>
      </c>
      <c r="F2503" t="s">
        <v>21</v>
      </c>
      <c r="G2503" t="s">
        <v>15</v>
      </c>
      <c r="H2503" s="1">
        <v>44958</v>
      </c>
      <c r="J2503" s="8" t="str">
        <f>IF(ISBLANK(B2503),"Unknown",B2503)</f>
        <v>Smoothie</v>
      </c>
      <c r="K2503" s="5">
        <f t="shared" si="213"/>
        <v>5</v>
      </c>
      <c r="L2503" s="5">
        <f t="shared" si="213"/>
        <v>4</v>
      </c>
      <c r="M2503" s="5">
        <f t="shared" si="214"/>
        <v>20</v>
      </c>
      <c r="N2503" s="8" t="str">
        <f>IF(ISBLANK(F2503),"Unknown",F2503)</f>
        <v>Digital Wallet</v>
      </c>
      <c r="O2503" s="8" t="str">
        <f>IF(ISBLANK(G2503),"Unknown",G2503)</f>
        <v>In-store</v>
      </c>
      <c r="P2503" s="6">
        <f>IF(ISBLANK(H2503),"Unknown",H2503)</f>
        <v>44958</v>
      </c>
      <c r="Q2503" s="13">
        <f t="shared" si="215"/>
        <v>5</v>
      </c>
      <c r="R2503" s="13">
        <f t="shared" si="216"/>
        <v>4</v>
      </c>
      <c r="S2503" s="11">
        <f t="shared" si="217"/>
        <v>20</v>
      </c>
    </row>
    <row r="2504" spans="1:19" x14ac:dyDescent="0.3">
      <c r="A2504" t="s">
        <v>2523</v>
      </c>
      <c r="B2504" t="s">
        <v>19</v>
      </c>
      <c r="C2504">
        <v>5</v>
      </c>
      <c r="D2504">
        <v>5</v>
      </c>
      <c r="E2504">
        <v>25</v>
      </c>
      <c r="H2504" s="1">
        <v>45225</v>
      </c>
      <c r="J2504" s="8" t="str">
        <f>IF(ISBLANK(B2504),"Unknown",B2504)</f>
        <v>Salad</v>
      </c>
      <c r="K2504" s="5">
        <f t="shared" si="213"/>
        <v>5</v>
      </c>
      <c r="L2504" s="5">
        <f t="shared" si="213"/>
        <v>5</v>
      </c>
      <c r="M2504" s="5">
        <f t="shared" si="214"/>
        <v>25</v>
      </c>
      <c r="N2504" s="8" t="str">
        <f>IF(ISBLANK(F2504),"Unknown",F2504)</f>
        <v>Unknown</v>
      </c>
      <c r="O2504" s="8" t="str">
        <f>IF(ISBLANK(G2504),"Unknown",G2504)</f>
        <v>Unknown</v>
      </c>
      <c r="P2504" s="6">
        <f>IF(ISBLANK(H2504),"Unknown",H2504)</f>
        <v>45225</v>
      </c>
      <c r="Q2504" s="13">
        <f t="shared" si="215"/>
        <v>5</v>
      </c>
      <c r="R2504" s="13">
        <f t="shared" si="216"/>
        <v>5</v>
      </c>
      <c r="S2504" s="11">
        <f t="shared" si="217"/>
        <v>25</v>
      </c>
    </row>
    <row r="2505" spans="1:19" x14ac:dyDescent="0.3">
      <c r="A2505" t="s">
        <v>2524</v>
      </c>
      <c r="B2505" t="s">
        <v>63</v>
      </c>
      <c r="C2505">
        <v>2</v>
      </c>
      <c r="D2505">
        <v>1.5</v>
      </c>
      <c r="E2505">
        <v>3</v>
      </c>
      <c r="F2505" t="s">
        <v>21</v>
      </c>
      <c r="G2505" s="7" t="s">
        <v>10024</v>
      </c>
      <c r="H2505" s="7" t="s">
        <v>10024</v>
      </c>
      <c r="J2505" s="8" t="str">
        <f>IF(ISBLANK(B2505),"Unknown",B2505)</f>
        <v>Tea</v>
      </c>
      <c r="K2505" s="5">
        <f t="shared" si="213"/>
        <v>2</v>
      </c>
      <c r="L2505" s="5">
        <f t="shared" si="213"/>
        <v>1.5</v>
      </c>
      <c r="M2505" s="5">
        <f t="shared" si="214"/>
        <v>3</v>
      </c>
      <c r="N2505" s="8" t="str">
        <f>IF(ISBLANK(F2505),"Unknown",F2505)</f>
        <v>Digital Wallet</v>
      </c>
      <c r="O2505" s="8" t="str">
        <f>IF(ISBLANK(G2505),"Unknown",G2505)</f>
        <v>Unknown</v>
      </c>
      <c r="P2505" s="6" t="str">
        <f>IF(ISBLANK(H2505),"Unknown",H2505)</f>
        <v>Unknown</v>
      </c>
      <c r="Q2505" s="13">
        <f t="shared" si="215"/>
        <v>2</v>
      </c>
      <c r="R2505" s="13">
        <f t="shared" si="216"/>
        <v>1.5</v>
      </c>
      <c r="S2505" s="11">
        <f t="shared" si="217"/>
        <v>3</v>
      </c>
    </row>
    <row r="2506" spans="1:19" x14ac:dyDescent="0.3">
      <c r="A2506" t="s">
        <v>2525</v>
      </c>
      <c r="B2506" t="s">
        <v>17</v>
      </c>
      <c r="C2506">
        <v>5</v>
      </c>
      <c r="D2506">
        <v>1</v>
      </c>
      <c r="E2506">
        <v>5</v>
      </c>
      <c r="G2506" t="s">
        <v>15</v>
      </c>
      <c r="H2506" s="1">
        <v>45007</v>
      </c>
      <c r="J2506" s="8" t="str">
        <f>IF(ISBLANK(B2506),"Unknown",B2506)</f>
        <v>Cookie</v>
      </c>
      <c r="K2506" s="5">
        <f t="shared" si="213"/>
        <v>5</v>
      </c>
      <c r="L2506" s="5">
        <f t="shared" si="213"/>
        <v>1</v>
      </c>
      <c r="M2506" s="5">
        <f t="shared" si="214"/>
        <v>5</v>
      </c>
      <c r="N2506" s="8" t="str">
        <f>IF(ISBLANK(F2506),"Unknown",F2506)</f>
        <v>Unknown</v>
      </c>
      <c r="O2506" s="8" t="str">
        <f>IF(ISBLANK(G2506),"Unknown",G2506)</f>
        <v>In-store</v>
      </c>
      <c r="P2506" s="6">
        <f>IF(ISBLANK(H2506),"Unknown",H2506)</f>
        <v>45007</v>
      </c>
      <c r="Q2506" s="13">
        <f t="shared" si="215"/>
        <v>5</v>
      </c>
      <c r="R2506" s="13">
        <f t="shared" si="216"/>
        <v>1</v>
      </c>
      <c r="S2506" s="11">
        <f t="shared" si="217"/>
        <v>5</v>
      </c>
    </row>
    <row r="2507" spans="1:19" x14ac:dyDescent="0.3">
      <c r="A2507" t="s">
        <v>2526</v>
      </c>
      <c r="B2507" t="s">
        <v>63</v>
      </c>
      <c r="C2507">
        <v>4</v>
      </c>
      <c r="D2507">
        <v>1.5</v>
      </c>
      <c r="E2507">
        <v>6</v>
      </c>
      <c r="F2507" t="s">
        <v>21</v>
      </c>
      <c r="G2507" t="s">
        <v>15</v>
      </c>
      <c r="H2507" s="1">
        <v>44983</v>
      </c>
      <c r="J2507" s="8" t="str">
        <f>IF(ISBLANK(B2507),"Unknown",B2507)</f>
        <v>Tea</v>
      </c>
      <c r="K2507" s="5">
        <f t="shared" si="213"/>
        <v>4</v>
      </c>
      <c r="L2507" s="5">
        <f t="shared" si="213"/>
        <v>1.5</v>
      </c>
      <c r="M2507" s="5">
        <f t="shared" si="214"/>
        <v>6</v>
      </c>
      <c r="N2507" s="8" t="str">
        <f>IF(ISBLANK(F2507),"Unknown",F2507)</f>
        <v>Digital Wallet</v>
      </c>
      <c r="O2507" s="8" t="str">
        <f>IF(ISBLANK(G2507),"Unknown",G2507)</f>
        <v>In-store</v>
      </c>
      <c r="P2507" s="6">
        <f>IF(ISBLANK(H2507),"Unknown",H2507)</f>
        <v>44983</v>
      </c>
      <c r="Q2507" s="13">
        <f t="shared" si="215"/>
        <v>4</v>
      </c>
      <c r="R2507" s="13">
        <f t="shared" si="216"/>
        <v>1.5</v>
      </c>
      <c r="S2507" s="11">
        <f t="shared" si="217"/>
        <v>6</v>
      </c>
    </row>
    <row r="2508" spans="1:19" x14ac:dyDescent="0.3">
      <c r="A2508" t="s">
        <v>2527</v>
      </c>
      <c r="B2508" t="s">
        <v>63</v>
      </c>
      <c r="C2508">
        <v>4</v>
      </c>
      <c r="E2508">
        <v>6</v>
      </c>
      <c r="F2508" t="s">
        <v>14</v>
      </c>
      <c r="H2508" s="1">
        <v>45063</v>
      </c>
      <c r="J2508" s="8" t="str">
        <f>IF(ISBLANK(B2508),"Unknown",B2508)</f>
        <v>Tea</v>
      </c>
      <c r="K2508" s="5">
        <f t="shared" si="213"/>
        <v>4</v>
      </c>
      <c r="L2508" s="5" t="str">
        <f t="shared" si="213"/>
        <v>0</v>
      </c>
      <c r="M2508" s="5">
        <f t="shared" si="214"/>
        <v>6</v>
      </c>
      <c r="N2508" s="8" t="str">
        <f>IF(ISBLANK(F2508),"Unknown",F2508)</f>
        <v>Cash</v>
      </c>
      <c r="O2508" s="8" t="str">
        <f>IF(ISBLANK(G2508),"Unknown",G2508)</f>
        <v>Unknown</v>
      </c>
      <c r="P2508" s="6">
        <f>IF(ISBLANK(H2508),"Unknown",H2508)</f>
        <v>45063</v>
      </c>
      <c r="Q2508" s="13">
        <f t="shared" si="215"/>
        <v>4</v>
      </c>
      <c r="R2508" s="13" t="str">
        <f t="shared" si="216"/>
        <v>0</v>
      </c>
      <c r="S2508" s="11">
        <f t="shared" si="217"/>
        <v>0</v>
      </c>
    </row>
    <row r="2509" spans="1:19" x14ac:dyDescent="0.3">
      <c r="A2509" t="s">
        <v>2528</v>
      </c>
      <c r="B2509" t="s">
        <v>9</v>
      </c>
      <c r="C2509">
        <v>4</v>
      </c>
      <c r="D2509">
        <v>2</v>
      </c>
      <c r="E2509">
        <v>8</v>
      </c>
      <c r="F2509" t="s">
        <v>14</v>
      </c>
      <c r="G2509" t="s">
        <v>11</v>
      </c>
      <c r="H2509" s="1">
        <v>44932</v>
      </c>
      <c r="J2509" s="8" t="str">
        <f>IF(ISBLANK(B2509),"Unknown",B2509)</f>
        <v>Coffee</v>
      </c>
      <c r="K2509" s="5">
        <f t="shared" si="213"/>
        <v>4</v>
      </c>
      <c r="L2509" s="5">
        <f t="shared" si="213"/>
        <v>2</v>
      </c>
      <c r="M2509" s="5">
        <f t="shared" si="214"/>
        <v>8</v>
      </c>
      <c r="N2509" s="8" t="str">
        <f>IF(ISBLANK(F2509),"Unknown",F2509)</f>
        <v>Cash</v>
      </c>
      <c r="O2509" s="8" t="str">
        <f>IF(ISBLANK(G2509),"Unknown",G2509)</f>
        <v>Takeaway</v>
      </c>
      <c r="P2509" s="6">
        <f>IF(ISBLANK(H2509),"Unknown",H2509)</f>
        <v>44932</v>
      </c>
      <c r="Q2509" s="13">
        <f t="shared" si="215"/>
        <v>4</v>
      </c>
      <c r="R2509" s="13">
        <f t="shared" si="216"/>
        <v>2</v>
      </c>
      <c r="S2509" s="11">
        <f t="shared" si="217"/>
        <v>8</v>
      </c>
    </row>
    <row r="2510" spans="1:19" x14ac:dyDescent="0.3">
      <c r="A2510" t="s">
        <v>2529</v>
      </c>
      <c r="B2510" t="s">
        <v>17</v>
      </c>
      <c r="C2510">
        <v>1</v>
      </c>
      <c r="D2510">
        <v>1</v>
      </c>
      <c r="E2510">
        <v>1</v>
      </c>
      <c r="H2510" s="1">
        <v>45016</v>
      </c>
      <c r="J2510" s="8" t="str">
        <f>IF(ISBLANK(B2510),"Unknown",B2510)</f>
        <v>Cookie</v>
      </c>
      <c r="K2510" s="5">
        <f t="shared" si="213"/>
        <v>1</v>
      </c>
      <c r="L2510" s="5">
        <f t="shared" si="213"/>
        <v>1</v>
      </c>
      <c r="M2510" s="5">
        <f t="shared" si="214"/>
        <v>1</v>
      </c>
      <c r="N2510" s="8" t="str">
        <f>IF(ISBLANK(F2510),"Unknown",F2510)</f>
        <v>Unknown</v>
      </c>
      <c r="O2510" s="8" t="str">
        <f>IF(ISBLANK(G2510),"Unknown",G2510)</f>
        <v>Unknown</v>
      </c>
      <c r="P2510" s="6">
        <f>IF(ISBLANK(H2510),"Unknown",H2510)</f>
        <v>45016</v>
      </c>
      <c r="Q2510" s="13">
        <f t="shared" si="215"/>
        <v>1</v>
      </c>
      <c r="R2510" s="13">
        <f t="shared" si="216"/>
        <v>1</v>
      </c>
      <c r="S2510" s="11">
        <f t="shared" si="217"/>
        <v>1</v>
      </c>
    </row>
    <row r="2511" spans="1:19" x14ac:dyDescent="0.3">
      <c r="A2511" t="s">
        <v>2530</v>
      </c>
      <c r="B2511" t="s">
        <v>17</v>
      </c>
      <c r="C2511">
        <v>4</v>
      </c>
      <c r="D2511">
        <v>1</v>
      </c>
      <c r="E2511">
        <v>4</v>
      </c>
      <c r="F2511" t="s">
        <v>14</v>
      </c>
      <c r="G2511" t="s">
        <v>11</v>
      </c>
      <c r="H2511" s="7" t="s">
        <v>10024</v>
      </c>
      <c r="J2511" s="8" t="str">
        <f>IF(ISBLANK(B2511),"Unknown",B2511)</f>
        <v>Cookie</v>
      </c>
      <c r="K2511" s="5">
        <f t="shared" si="213"/>
        <v>4</v>
      </c>
      <c r="L2511" s="5">
        <f t="shared" si="213"/>
        <v>1</v>
      </c>
      <c r="M2511" s="5">
        <f t="shared" si="214"/>
        <v>4</v>
      </c>
      <c r="N2511" s="8" t="str">
        <f>IF(ISBLANK(F2511),"Unknown",F2511)</f>
        <v>Cash</v>
      </c>
      <c r="O2511" s="8" t="str">
        <f>IF(ISBLANK(G2511),"Unknown",G2511)</f>
        <v>Takeaway</v>
      </c>
      <c r="P2511" s="6" t="str">
        <f>IF(ISBLANK(H2511),"Unknown",H2511)</f>
        <v>Unknown</v>
      </c>
      <c r="Q2511" s="13">
        <f t="shared" si="215"/>
        <v>4</v>
      </c>
      <c r="R2511" s="13">
        <f t="shared" si="216"/>
        <v>1</v>
      </c>
      <c r="S2511" s="11">
        <f t="shared" si="217"/>
        <v>4</v>
      </c>
    </row>
    <row r="2512" spans="1:19" x14ac:dyDescent="0.3">
      <c r="A2512" t="s">
        <v>2531</v>
      </c>
      <c r="B2512" t="s">
        <v>17</v>
      </c>
      <c r="C2512">
        <v>5</v>
      </c>
      <c r="D2512">
        <v>1</v>
      </c>
      <c r="E2512">
        <v>5</v>
      </c>
      <c r="F2512" t="s">
        <v>21</v>
      </c>
      <c r="G2512" t="s">
        <v>11</v>
      </c>
      <c r="H2512" s="1">
        <v>45035</v>
      </c>
      <c r="J2512" s="8" t="str">
        <f>IF(ISBLANK(B2512),"Unknown",B2512)</f>
        <v>Cookie</v>
      </c>
      <c r="K2512" s="5">
        <f t="shared" si="213"/>
        <v>5</v>
      </c>
      <c r="L2512" s="5">
        <f t="shared" si="213"/>
        <v>1</v>
      </c>
      <c r="M2512" s="5">
        <f t="shared" si="214"/>
        <v>5</v>
      </c>
      <c r="N2512" s="8" t="str">
        <f>IF(ISBLANK(F2512),"Unknown",F2512)</f>
        <v>Digital Wallet</v>
      </c>
      <c r="O2512" s="8" t="str">
        <f>IF(ISBLANK(G2512),"Unknown",G2512)</f>
        <v>Takeaway</v>
      </c>
      <c r="P2512" s="6">
        <f>IF(ISBLANK(H2512),"Unknown",H2512)</f>
        <v>45035</v>
      </c>
      <c r="Q2512" s="13">
        <f t="shared" si="215"/>
        <v>5</v>
      </c>
      <c r="R2512" s="13">
        <f t="shared" si="216"/>
        <v>1</v>
      </c>
      <c r="S2512" s="11">
        <f t="shared" si="217"/>
        <v>5</v>
      </c>
    </row>
    <row r="2513" spans="1:19" x14ac:dyDescent="0.3">
      <c r="A2513" t="s">
        <v>2532</v>
      </c>
      <c r="B2513" t="s">
        <v>17</v>
      </c>
      <c r="C2513">
        <v>3</v>
      </c>
      <c r="D2513">
        <v>1</v>
      </c>
      <c r="E2513">
        <v>3</v>
      </c>
      <c r="F2513" t="s">
        <v>21</v>
      </c>
      <c r="H2513" s="1">
        <v>45102</v>
      </c>
      <c r="J2513" s="8" t="str">
        <f>IF(ISBLANK(B2513),"Unknown",B2513)</f>
        <v>Cookie</v>
      </c>
      <c r="K2513" s="5">
        <f t="shared" si="213"/>
        <v>3</v>
      </c>
      <c r="L2513" s="5">
        <f t="shared" si="213"/>
        <v>1</v>
      </c>
      <c r="M2513" s="5">
        <f t="shared" si="214"/>
        <v>3</v>
      </c>
      <c r="N2513" s="8" t="str">
        <f>IF(ISBLANK(F2513),"Unknown",F2513)</f>
        <v>Digital Wallet</v>
      </c>
      <c r="O2513" s="8" t="str">
        <f>IF(ISBLANK(G2513),"Unknown",G2513)</f>
        <v>Unknown</v>
      </c>
      <c r="P2513" s="6">
        <f>IF(ISBLANK(H2513),"Unknown",H2513)</f>
        <v>45102</v>
      </c>
      <c r="Q2513" s="13">
        <f t="shared" si="215"/>
        <v>3</v>
      </c>
      <c r="R2513" s="13">
        <f t="shared" si="216"/>
        <v>1</v>
      </c>
      <c r="S2513" s="11">
        <f t="shared" si="217"/>
        <v>3</v>
      </c>
    </row>
    <row r="2514" spans="1:19" x14ac:dyDescent="0.3">
      <c r="A2514" t="s">
        <v>2533</v>
      </c>
      <c r="B2514" t="s">
        <v>19</v>
      </c>
      <c r="C2514">
        <v>5</v>
      </c>
      <c r="D2514">
        <v>5</v>
      </c>
      <c r="E2514">
        <v>25</v>
      </c>
      <c r="F2514" t="s">
        <v>14</v>
      </c>
      <c r="H2514" s="1">
        <v>45247</v>
      </c>
      <c r="J2514" s="8" t="str">
        <f>IF(ISBLANK(B2514),"Unknown",B2514)</f>
        <v>Salad</v>
      </c>
      <c r="K2514" s="5">
        <f t="shared" si="213"/>
        <v>5</v>
      </c>
      <c r="L2514" s="5">
        <f t="shared" si="213"/>
        <v>5</v>
      </c>
      <c r="M2514" s="5">
        <f t="shared" si="214"/>
        <v>25</v>
      </c>
      <c r="N2514" s="8" t="str">
        <f>IF(ISBLANK(F2514),"Unknown",F2514)</f>
        <v>Cash</v>
      </c>
      <c r="O2514" s="8" t="str">
        <f>IF(ISBLANK(G2514),"Unknown",G2514)</f>
        <v>Unknown</v>
      </c>
      <c r="P2514" s="6">
        <f>IF(ISBLANK(H2514),"Unknown",H2514)</f>
        <v>45247</v>
      </c>
      <c r="Q2514" s="13">
        <f t="shared" si="215"/>
        <v>5</v>
      </c>
      <c r="R2514" s="13">
        <f t="shared" si="216"/>
        <v>5</v>
      </c>
      <c r="S2514" s="11">
        <f t="shared" si="217"/>
        <v>25</v>
      </c>
    </row>
    <row r="2515" spans="1:19" x14ac:dyDescent="0.3">
      <c r="A2515" t="s">
        <v>2534</v>
      </c>
      <c r="B2515" t="s">
        <v>13</v>
      </c>
      <c r="C2515">
        <v>2</v>
      </c>
      <c r="D2515">
        <v>3</v>
      </c>
      <c r="E2515">
        <v>6</v>
      </c>
      <c r="F2515" t="s">
        <v>14</v>
      </c>
      <c r="G2515" t="s">
        <v>15</v>
      </c>
      <c r="H2515" s="1">
        <v>44998</v>
      </c>
      <c r="J2515" s="8" t="str">
        <f>IF(ISBLANK(B2515),"Unknown",B2515)</f>
        <v>Cake</v>
      </c>
      <c r="K2515" s="5">
        <f t="shared" si="213"/>
        <v>2</v>
      </c>
      <c r="L2515" s="5">
        <f t="shared" si="213"/>
        <v>3</v>
      </c>
      <c r="M2515" s="5">
        <f t="shared" si="214"/>
        <v>6</v>
      </c>
      <c r="N2515" s="8" t="str">
        <f>IF(ISBLANK(F2515),"Unknown",F2515)</f>
        <v>Cash</v>
      </c>
      <c r="O2515" s="8" t="str">
        <f>IF(ISBLANK(G2515),"Unknown",G2515)</f>
        <v>In-store</v>
      </c>
      <c r="P2515" s="6">
        <f>IF(ISBLANK(H2515),"Unknown",H2515)</f>
        <v>44998</v>
      </c>
      <c r="Q2515" s="13">
        <f t="shared" si="215"/>
        <v>2</v>
      </c>
      <c r="R2515" s="13">
        <f t="shared" si="216"/>
        <v>3</v>
      </c>
      <c r="S2515" s="11">
        <f t="shared" si="217"/>
        <v>6</v>
      </c>
    </row>
    <row r="2516" spans="1:19" x14ac:dyDescent="0.3">
      <c r="A2516" t="s">
        <v>2535</v>
      </c>
      <c r="B2516" t="s">
        <v>23</v>
      </c>
      <c r="C2516">
        <v>4</v>
      </c>
      <c r="D2516">
        <v>4</v>
      </c>
      <c r="E2516">
        <v>16</v>
      </c>
      <c r="F2516" t="s">
        <v>14</v>
      </c>
      <c r="H2516" s="1">
        <v>45139</v>
      </c>
      <c r="J2516" s="8" t="str">
        <f>IF(ISBLANK(B2516),"Unknown",B2516)</f>
        <v>Smoothie</v>
      </c>
      <c r="K2516" s="5">
        <f t="shared" si="213"/>
        <v>4</v>
      </c>
      <c r="L2516" s="5">
        <f t="shared" si="213"/>
        <v>4</v>
      </c>
      <c r="M2516" s="5">
        <f t="shared" si="214"/>
        <v>16</v>
      </c>
      <c r="N2516" s="8" t="str">
        <f>IF(ISBLANK(F2516),"Unknown",F2516)</f>
        <v>Cash</v>
      </c>
      <c r="O2516" s="8" t="str">
        <f>IF(ISBLANK(G2516),"Unknown",G2516)</f>
        <v>Unknown</v>
      </c>
      <c r="P2516" s="6">
        <f>IF(ISBLANK(H2516),"Unknown",H2516)</f>
        <v>45139</v>
      </c>
      <c r="Q2516" s="13">
        <f t="shared" si="215"/>
        <v>4</v>
      </c>
      <c r="R2516" s="13">
        <f t="shared" si="216"/>
        <v>4</v>
      </c>
      <c r="S2516" s="11">
        <f t="shared" si="217"/>
        <v>16</v>
      </c>
    </row>
    <row r="2517" spans="1:19" x14ac:dyDescent="0.3">
      <c r="A2517" t="s">
        <v>2536</v>
      </c>
      <c r="B2517" t="s">
        <v>17</v>
      </c>
      <c r="C2517" s="7" t="s">
        <v>10024</v>
      </c>
      <c r="D2517">
        <v>1</v>
      </c>
      <c r="E2517">
        <v>1</v>
      </c>
      <c r="H2517" s="1">
        <v>45124</v>
      </c>
      <c r="J2517" s="8" t="str">
        <f>IF(ISBLANK(B2517),"Unknown",B2517)</f>
        <v>Cookie</v>
      </c>
      <c r="K2517" s="5" t="str">
        <f t="shared" si="213"/>
        <v>Unknown</v>
      </c>
      <c r="L2517" s="5">
        <f t="shared" si="213"/>
        <v>1</v>
      </c>
      <c r="M2517" s="5">
        <f t="shared" si="214"/>
        <v>1</v>
      </c>
      <c r="N2517" s="8" t="str">
        <f>IF(ISBLANK(F2517),"Unknown",F2517)</f>
        <v>Unknown</v>
      </c>
      <c r="O2517" s="8" t="str">
        <f>IF(ISBLANK(G2517),"Unknown",G2517)</f>
        <v>Unknown</v>
      </c>
      <c r="P2517" s="6">
        <f>IF(ISBLANK(H2517),"Unknown",H2517)</f>
        <v>45124</v>
      </c>
      <c r="Q2517" s="13">
        <f t="shared" si="215"/>
        <v>0</v>
      </c>
      <c r="R2517" s="13">
        <f t="shared" si="216"/>
        <v>1</v>
      </c>
      <c r="S2517" s="11">
        <f t="shared" si="217"/>
        <v>0</v>
      </c>
    </row>
    <row r="2518" spans="1:19" x14ac:dyDescent="0.3">
      <c r="A2518" t="s">
        <v>2537</v>
      </c>
      <c r="B2518" s="7" t="s">
        <v>10024</v>
      </c>
      <c r="C2518">
        <v>5</v>
      </c>
      <c r="D2518">
        <v>4</v>
      </c>
      <c r="E2518">
        <v>20</v>
      </c>
      <c r="H2518" s="1">
        <v>45187</v>
      </c>
      <c r="J2518" s="8" t="str">
        <f>IF(ISBLANK(B2518),"Unknown",B2518)</f>
        <v>Unknown</v>
      </c>
      <c r="K2518" s="5">
        <f t="shared" si="213"/>
        <v>5</v>
      </c>
      <c r="L2518" s="5">
        <f t="shared" si="213"/>
        <v>4</v>
      </c>
      <c r="M2518" s="5">
        <f t="shared" si="214"/>
        <v>20</v>
      </c>
      <c r="N2518" s="8" t="str">
        <f>IF(ISBLANK(F2518),"Unknown",F2518)</f>
        <v>Unknown</v>
      </c>
      <c r="O2518" s="8" t="str">
        <f>IF(ISBLANK(G2518),"Unknown",G2518)</f>
        <v>Unknown</v>
      </c>
      <c r="P2518" s="6">
        <f>IF(ISBLANK(H2518),"Unknown",H2518)</f>
        <v>45187</v>
      </c>
      <c r="Q2518" s="13">
        <f t="shared" si="215"/>
        <v>5</v>
      </c>
      <c r="R2518" s="13">
        <f t="shared" si="216"/>
        <v>4</v>
      </c>
      <c r="S2518" s="11">
        <f t="shared" si="217"/>
        <v>20</v>
      </c>
    </row>
    <row r="2519" spans="1:19" x14ac:dyDescent="0.3">
      <c r="A2519" t="s">
        <v>2538</v>
      </c>
      <c r="B2519" t="s">
        <v>19</v>
      </c>
      <c r="C2519">
        <v>4</v>
      </c>
      <c r="D2519">
        <v>5</v>
      </c>
      <c r="E2519">
        <v>20</v>
      </c>
      <c r="F2519" t="s">
        <v>14</v>
      </c>
      <c r="G2519" t="s">
        <v>15</v>
      </c>
      <c r="H2519" s="1">
        <v>45089</v>
      </c>
      <c r="J2519" s="8" t="str">
        <f>IF(ISBLANK(B2519),"Unknown",B2519)</f>
        <v>Salad</v>
      </c>
      <c r="K2519" s="5">
        <f t="shared" si="213"/>
        <v>4</v>
      </c>
      <c r="L2519" s="5">
        <f t="shared" si="213"/>
        <v>5</v>
      </c>
      <c r="M2519" s="5">
        <f t="shared" si="214"/>
        <v>20</v>
      </c>
      <c r="N2519" s="8" t="str">
        <f>IF(ISBLANK(F2519),"Unknown",F2519)</f>
        <v>Cash</v>
      </c>
      <c r="O2519" s="8" t="str">
        <f>IF(ISBLANK(G2519),"Unknown",G2519)</f>
        <v>In-store</v>
      </c>
      <c r="P2519" s="6">
        <f>IF(ISBLANK(H2519),"Unknown",H2519)</f>
        <v>45089</v>
      </c>
      <c r="Q2519" s="13">
        <f t="shared" si="215"/>
        <v>4</v>
      </c>
      <c r="R2519" s="13">
        <f t="shared" si="216"/>
        <v>5</v>
      </c>
      <c r="S2519" s="11">
        <f t="shared" si="217"/>
        <v>20</v>
      </c>
    </row>
    <row r="2520" spans="1:19" x14ac:dyDescent="0.3">
      <c r="A2520" t="s">
        <v>2539</v>
      </c>
      <c r="B2520" t="s">
        <v>37</v>
      </c>
      <c r="C2520">
        <v>3</v>
      </c>
      <c r="D2520">
        <v>3</v>
      </c>
      <c r="E2520">
        <v>9</v>
      </c>
      <c r="F2520" s="7" t="s">
        <v>10024</v>
      </c>
      <c r="G2520" t="s">
        <v>15</v>
      </c>
      <c r="H2520" s="1">
        <v>45111</v>
      </c>
      <c r="J2520" s="8" t="str">
        <f>IF(ISBLANK(B2520),"Unknown",B2520)</f>
        <v>Juice</v>
      </c>
      <c r="K2520" s="5">
        <f t="shared" si="213"/>
        <v>3</v>
      </c>
      <c r="L2520" s="5">
        <f t="shared" si="213"/>
        <v>3</v>
      </c>
      <c r="M2520" s="5">
        <f t="shared" si="214"/>
        <v>9</v>
      </c>
      <c r="N2520" s="8" t="str">
        <f>IF(ISBLANK(F2520),"Unknown",F2520)</f>
        <v>Unknown</v>
      </c>
      <c r="O2520" s="8" t="str">
        <f>IF(ISBLANK(G2520),"Unknown",G2520)</f>
        <v>In-store</v>
      </c>
      <c r="P2520" s="6">
        <f>IF(ISBLANK(H2520),"Unknown",H2520)</f>
        <v>45111</v>
      </c>
      <c r="Q2520" s="13">
        <f t="shared" si="215"/>
        <v>3</v>
      </c>
      <c r="R2520" s="13">
        <f t="shared" si="216"/>
        <v>3</v>
      </c>
      <c r="S2520" s="11">
        <f t="shared" si="217"/>
        <v>9</v>
      </c>
    </row>
    <row r="2521" spans="1:19" x14ac:dyDescent="0.3">
      <c r="A2521" t="s">
        <v>2540</v>
      </c>
      <c r="B2521" s="7" t="s">
        <v>10024</v>
      </c>
      <c r="C2521">
        <v>4</v>
      </c>
      <c r="D2521">
        <v>1</v>
      </c>
      <c r="E2521" s="7" t="s">
        <v>10024</v>
      </c>
      <c r="F2521" t="s">
        <v>10</v>
      </c>
      <c r="G2521" t="s">
        <v>11</v>
      </c>
      <c r="H2521" s="1">
        <v>45003</v>
      </c>
      <c r="J2521" s="8" t="str">
        <f>IF(ISBLANK(B2521),"Unknown",B2521)</f>
        <v>Unknown</v>
      </c>
      <c r="K2521" s="5">
        <f t="shared" si="213"/>
        <v>4</v>
      </c>
      <c r="L2521" s="5">
        <f t="shared" si="213"/>
        <v>1</v>
      </c>
      <c r="M2521" s="5" t="str">
        <f t="shared" si="214"/>
        <v>Unknown</v>
      </c>
      <c r="N2521" s="8" t="str">
        <f>IF(ISBLANK(F2521),"Unknown",F2521)</f>
        <v>Credit Card</v>
      </c>
      <c r="O2521" s="8" t="str">
        <f>IF(ISBLANK(G2521),"Unknown",G2521)</f>
        <v>Takeaway</v>
      </c>
      <c r="P2521" s="6">
        <f>IF(ISBLANK(H2521),"Unknown",H2521)</f>
        <v>45003</v>
      </c>
      <c r="Q2521" s="13">
        <f t="shared" si="215"/>
        <v>4</v>
      </c>
      <c r="R2521" s="13">
        <f t="shared" si="216"/>
        <v>1</v>
      </c>
      <c r="S2521" s="11">
        <f t="shared" si="217"/>
        <v>4</v>
      </c>
    </row>
    <row r="2522" spans="1:19" x14ac:dyDescent="0.3">
      <c r="A2522" t="s">
        <v>2541</v>
      </c>
      <c r="B2522" t="s">
        <v>19</v>
      </c>
      <c r="C2522">
        <v>1</v>
      </c>
      <c r="D2522">
        <v>5</v>
      </c>
      <c r="E2522">
        <v>5</v>
      </c>
      <c r="H2522" s="1">
        <v>45120</v>
      </c>
      <c r="J2522" s="8" t="str">
        <f>IF(ISBLANK(B2522),"Unknown",B2522)</f>
        <v>Salad</v>
      </c>
      <c r="K2522" s="5">
        <f t="shared" si="213"/>
        <v>1</v>
      </c>
      <c r="L2522" s="5">
        <f t="shared" si="213"/>
        <v>5</v>
      </c>
      <c r="M2522" s="5">
        <f t="shared" si="214"/>
        <v>5</v>
      </c>
      <c r="N2522" s="8" t="str">
        <f>IF(ISBLANK(F2522),"Unknown",F2522)</f>
        <v>Unknown</v>
      </c>
      <c r="O2522" s="8" t="str">
        <f>IF(ISBLANK(G2522),"Unknown",G2522)</f>
        <v>Unknown</v>
      </c>
      <c r="P2522" s="6">
        <f>IF(ISBLANK(H2522),"Unknown",H2522)</f>
        <v>45120</v>
      </c>
      <c r="Q2522" s="13">
        <f t="shared" si="215"/>
        <v>1</v>
      </c>
      <c r="R2522" s="13">
        <f t="shared" si="216"/>
        <v>5</v>
      </c>
      <c r="S2522" s="11">
        <f t="shared" si="217"/>
        <v>5</v>
      </c>
    </row>
    <row r="2523" spans="1:19" x14ac:dyDescent="0.3">
      <c r="A2523" t="s">
        <v>2542</v>
      </c>
      <c r="B2523" t="s">
        <v>13</v>
      </c>
      <c r="C2523">
        <v>4</v>
      </c>
      <c r="D2523">
        <v>3</v>
      </c>
      <c r="E2523">
        <v>12</v>
      </c>
      <c r="F2523" t="s">
        <v>14</v>
      </c>
      <c r="G2523" s="7" t="s">
        <v>10024</v>
      </c>
      <c r="H2523" s="1">
        <v>44998</v>
      </c>
      <c r="J2523" s="8" t="str">
        <f>IF(ISBLANK(B2523),"Unknown",B2523)</f>
        <v>Cake</v>
      </c>
      <c r="K2523" s="5">
        <f t="shared" si="213"/>
        <v>4</v>
      </c>
      <c r="L2523" s="5">
        <f t="shared" si="213"/>
        <v>3</v>
      </c>
      <c r="M2523" s="5">
        <f t="shared" si="214"/>
        <v>12</v>
      </c>
      <c r="N2523" s="8" t="str">
        <f>IF(ISBLANK(F2523),"Unknown",F2523)</f>
        <v>Cash</v>
      </c>
      <c r="O2523" s="8" t="str">
        <f>IF(ISBLANK(G2523),"Unknown",G2523)</f>
        <v>Unknown</v>
      </c>
      <c r="P2523" s="6">
        <f>IF(ISBLANK(H2523),"Unknown",H2523)</f>
        <v>44998</v>
      </c>
      <c r="Q2523" s="13">
        <f t="shared" si="215"/>
        <v>4</v>
      </c>
      <c r="R2523" s="13">
        <f t="shared" si="216"/>
        <v>3</v>
      </c>
      <c r="S2523" s="11">
        <f t="shared" si="217"/>
        <v>12</v>
      </c>
    </row>
    <row r="2524" spans="1:19" x14ac:dyDescent="0.3">
      <c r="A2524" t="s">
        <v>2543</v>
      </c>
      <c r="B2524" t="s">
        <v>17</v>
      </c>
      <c r="C2524">
        <v>3</v>
      </c>
      <c r="D2524">
        <v>1</v>
      </c>
      <c r="E2524">
        <v>3</v>
      </c>
      <c r="F2524" t="s">
        <v>21</v>
      </c>
      <c r="H2524" s="1">
        <v>45100</v>
      </c>
      <c r="J2524" s="8" t="str">
        <f>IF(ISBLANK(B2524),"Unknown",B2524)</f>
        <v>Cookie</v>
      </c>
      <c r="K2524" s="5">
        <f t="shared" si="213"/>
        <v>3</v>
      </c>
      <c r="L2524" s="5">
        <f t="shared" si="213"/>
        <v>1</v>
      </c>
      <c r="M2524" s="5">
        <f t="shared" si="214"/>
        <v>3</v>
      </c>
      <c r="N2524" s="8" t="str">
        <f>IF(ISBLANK(F2524),"Unknown",F2524)</f>
        <v>Digital Wallet</v>
      </c>
      <c r="O2524" s="8" t="str">
        <f>IF(ISBLANK(G2524),"Unknown",G2524)</f>
        <v>Unknown</v>
      </c>
      <c r="P2524" s="6">
        <f>IF(ISBLANK(H2524),"Unknown",H2524)</f>
        <v>45100</v>
      </c>
      <c r="Q2524" s="13">
        <f t="shared" si="215"/>
        <v>3</v>
      </c>
      <c r="R2524" s="13">
        <f t="shared" si="216"/>
        <v>1</v>
      </c>
      <c r="S2524" s="11">
        <f t="shared" si="217"/>
        <v>3</v>
      </c>
    </row>
    <row r="2525" spans="1:19" x14ac:dyDescent="0.3">
      <c r="A2525" t="s">
        <v>2544</v>
      </c>
      <c r="B2525" t="s">
        <v>26</v>
      </c>
      <c r="C2525">
        <v>2</v>
      </c>
      <c r="D2525">
        <v>4</v>
      </c>
      <c r="E2525">
        <v>8</v>
      </c>
      <c r="F2525" s="7" t="s">
        <v>10024</v>
      </c>
      <c r="G2525" s="7" t="s">
        <v>10024</v>
      </c>
      <c r="H2525" s="1">
        <v>45110</v>
      </c>
      <c r="J2525" s="8" t="str">
        <f>IF(ISBLANK(B2525),"Unknown",B2525)</f>
        <v>Sandwich</v>
      </c>
      <c r="K2525" s="5">
        <f t="shared" si="213"/>
        <v>2</v>
      </c>
      <c r="L2525" s="5">
        <f t="shared" si="213"/>
        <v>4</v>
      </c>
      <c r="M2525" s="5">
        <f t="shared" si="214"/>
        <v>8</v>
      </c>
      <c r="N2525" s="8" t="str">
        <f>IF(ISBLANK(F2525),"Unknown",F2525)</f>
        <v>Unknown</v>
      </c>
      <c r="O2525" s="8" t="str">
        <f>IF(ISBLANK(G2525),"Unknown",G2525)</f>
        <v>Unknown</v>
      </c>
      <c r="P2525" s="6">
        <f>IF(ISBLANK(H2525),"Unknown",H2525)</f>
        <v>45110</v>
      </c>
      <c r="Q2525" s="13">
        <f t="shared" si="215"/>
        <v>2</v>
      </c>
      <c r="R2525" s="13">
        <f t="shared" si="216"/>
        <v>4</v>
      </c>
      <c r="S2525" s="11">
        <f t="shared" si="217"/>
        <v>8</v>
      </c>
    </row>
    <row r="2526" spans="1:19" x14ac:dyDescent="0.3">
      <c r="A2526" t="s">
        <v>2545</v>
      </c>
      <c r="B2526" t="s">
        <v>9</v>
      </c>
      <c r="C2526">
        <v>5</v>
      </c>
      <c r="D2526">
        <v>2</v>
      </c>
      <c r="E2526">
        <v>10</v>
      </c>
      <c r="G2526" t="s">
        <v>11</v>
      </c>
      <c r="H2526" s="1">
        <v>44966</v>
      </c>
      <c r="J2526" s="8" t="str">
        <f>IF(ISBLANK(B2526),"Unknown",B2526)</f>
        <v>Coffee</v>
      </c>
      <c r="K2526" s="5">
        <f t="shared" si="213"/>
        <v>5</v>
      </c>
      <c r="L2526" s="5">
        <f t="shared" si="213"/>
        <v>2</v>
      </c>
      <c r="M2526" s="5">
        <f t="shared" si="214"/>
        <v>10</v>
      </c>
      <c r="N2526" s="8" t="str">
        <f>IF(ISBLANK(F2526),"Unknown",F2526)</f>
        <v>Unknown</v>
      </c>
      <c r="O2526" s="8" t="str">
        <f>IF(ISBLANK(G2526),"Unknown",G2526)</f>
        <v>Takeaway</v>
      </c>
      <c r="P2526" s="6">
        <f>IF(ISBLANK(H2526),"Unknown",H2526)</f>
        <v>44966</v>
      </c>
      <c r="Q2526" s="13">
        <f t="shared" si="215"/>
        <v>5</v>
      </c>
      <c r="R2526" s="13">
        <f t="shared" si="216"/>
        <v>2</v>
      </c>
      <c r="S2526" s="11">
        <f t="shared" si="217"/>
        <v>10</v>
      </c>
    </row>
    <row r="2527" spans="1:19" x14ac:dyDescent="0.3">
      <c r="A2527" t="s">
        <v>2546</v>
      </c>
      <c r="B2527" t="s">
        <v>19</v>
      </c>
      <c r="C2527">
        <v>3</v>
      </c>
      <c r="D2527">
        <v>5</v>
      </c>
      <c r="E2527">
        <v>15</v>
      </c>
      <c r="G2527" t="s">
        <v>11</v>
      </c>
      <c r="H2527" s="1">
        <v>45081</v>
      </c>
      <c r="J2527" s="8" t="str">
        <f>IF(ISBLANK(B2527),"Unknown",B2527)</f>
        <v>Salad</v>
      </c>
      <c r="K2527" s="5">
        <f t="shared" si="213"/>
        <v>3</v>
      </c>
      <c r="L2527" s="5">
        <f t="shared" si="213"/>
        <v>5</v>
      </c>
      <c r="M2527" s="5">
        <f t="shared" si="214"/>
        <v>15</v>
      </c>
      <c r="N2527" s="8" t="str">
        <f>IF(ISBLANK(F2527),"Unknown",F2527)</f>
        <v>Unknown</v>
      </c>
      <c r="O2527" s="8" t="str">
        <f>IF(ISBLANK(G2527),"Unknown",G2527)</f>
        <v>Takeaway</v>
      </c>
      <c r="P2527" s="6">
        <f>IF(ISBLANK(H2527),"Unknown",H2527)</f>
        <v>45081</v>
      </c>
      <c r="Q2527" s="13">
        <f t="shared" si="215"/>
        <v>3</v>
      </c>
      <c r="R2527" s="13">
        <f t="shared" si="216"/>
        <v>5</v>
      </c>
      <c r="S2527" s="11">
        <f t="shared" si="217"/>
        <v>15</v>
      </c>
    </row>
    <row r="2528" spans="1:19" x14ac:dyDescent="0.3">
      <c r="A2528" t="s">
        <v>2547</v>
      </c>
      <c r="B2528" t="s">
        <v>37</v>
      </c>
      <c r="C2528">
        <v>5</v>
      </c>
      <c r="D2528">
        <v>3</v>
      </c>
      <c r="E2528">
        <v>15</v>
      </c>
      <c r="F2528" t="s">
        <v>14</v>
      </c>
      <c r="G2528" t="s">
        <v>11</v>
      </c>
      <c r="H2528" s="1">
        <v>44963</v>
      </c>
      <c r="J2528" s="8" t="str">
        <f>IF(ISBLANK(B2528),"Unknown",B2528)</f>
        <v>Juice</v>
      </c>
      <c r="K2528" s="5">
        <f t="shared" si="213"/>
        <v>5</v>
      </c>
      <c r="L2528" s="5">
        <f t="shared" si="213"/>
        <v>3</v>
      </c>
      <c r="M2528" s="5">
        <f t="shared" si="214"/>
        <v>15</v>
      </c>
      <c r="N2528" s="8" t="str">
        <f>IF(ISBLANK(F2528),"Unknown",F2528)</f>
        <v>Cash</v>
      </c>
      <c r="O2528" s="8" t="str">
        <f>IF(ISBLANK(G2528),"Unknown",G2528)</f>
        <v>Takeaway</v>
      </c>
      <c r="P2528" s="6">
        <f>IF(ISBLANK(H2528),"Unknown",H2528)</f>
        <v>44963</v>
      </c>
      <c r="Q2528" s="13">
        <f t="shared" si="215"/>
        <v>5</v>
      </c>
      <c r="R2528" s="13">
        <f t="shared" si="216"/>
        <v>3</v>
      </c>
      <c r="S2528" s="11">
        <f t="shared" si="217"/>
        <v>15</v>
      </c>
    </row>
    <row r="2529" spans="1:19" x14ac:dyDescent="0.3">
      <c r="A2529" t="s">
        <v>2548</v>
      </c>
      <c r="B2529" t="s">
        <v>63</v>
      </c>
      <c r="C2529">
        <v>3</v>
      </c>
      <c r="D2529">
        <v>1.5</v>
      </c>
      <c r="E2529">
        <v>4.5</v>
      </c>
      <c r="H2529" s="1">
        <v>44964</v>
      </c>
      <c r="J2529" s="8" t="str">
        <f>IF(ISBLANK(B2529),"Unknown",B2529)</f>
        <v>Tea</v>
      </c>
      <c r="K2529" s="5">
        <f t="shared" si="213"/>
        <v>3</v>
      </c>
      <c r="L2529" s="5">
        <f t="shared" si="213"/>
        <v>1.5</v>
      </c>
      <c r="M2529" s="5">
        <f t="shared" si="214"/>
        <v>4.5</v>
      </c>
      <c r="N2529" s="8" t="str">
        <f>IF(ISBLANK(F2529),"Unknown",F2529)</f>
        <v>Unknown</v>
      </c>
      <c r="O2529" s="8" t="str">
        <f>IF(ISBLANK(G2529),"Unknown",G2529)</f>
        <v>Unknown</v>
      </c>
      <c r="P2529" s="6">
        <f>IF(ISBLANK(H2529),"Unknown",H2529)</f>
        <v>44964</v>
      </c>
      <c r="Q2529" s="13">
        <f t="shared" si="215"/>
        <v>3</v>
      </c>
      <c r="R2529" s="13">
        <f t="shared" si="216"/>
        <v>1.5</v>
      </c>
      <c r="S2529" s="11">
        <f t="shared" si="217"/>
        <v>4.5</v>
      </c>
    </row>
    <row r="2530" spans="1:19" x14ac:dyDescent="0.3">
      <c r="A2530" t="s">
        <v>2549</v>
      </c>
      <c r="B2530" t="s">
        <v>17</v>
      </c>
      <c r="C2530">
        <v>3</v>
      </c>
      <c r="D2530">
        <v>1</v>
      </c>
      <c r="E2530">
        <v>3</v>
      </c>
      <c r="F2530" t="s">
        <v>10</v>
      </c>
      <c r="G2530" t="s">
        <v>15</v>
      </c>
      <c r="H2530" s="1">
        <v>45290</v>
      </c>
      <c r="J2530" s="8" t="str">
        <f>IF(ISBLANK(B2530),"Unknown",B2530)</f>
        <v>Cookie</v>
      </c>
      <c r="K2530" s="5">
        <f t="shared" si="213"/>
        <v>3</v>
      </c>
      <c r="L2530" s="5">
        <f t="shared" si="213"/>
        <v>1</v>
      </c>
      <c r="M2530" s="5">
        <f t="shared" si="214"/>
        <v>3</v>
      </c>
      <c r="N2530" s="8" t="str">
        <f>IF(ISBLANK(F2530),"Unknown",F2530)</f>
        <v>Credit Card</v>
      </c>
      <c r="O2530" s="8" t="str">
        <f>IF(ISBLANK(G2530),"Unknown",G2530)</f>
        <v>In-store</v>
      </c>
      <c r="P2530" s="6">
        <f>IF(ISBLANK(H2530),"Unknown",H2530)</f>
        <v>45290</v>
      </c>
      <c r="Q2530" s="13">
        <f t="shared" si="215"/>
        <v>3</v>
      </c>
      <c r="R2530" s="13">
        <f t="shared" si="216"/>
        <v>1</v>
      </c>
      <c r="S2530" s="11">
        <f t="shared" si="217"/>
        <v>3</v>
      </c>
    </row>
    <row r="2531" spans="1:19" x14ac:dyDescent="0.3">
      <c r="A2531" t="s">
        <v>2550</v>
      </c>
      <c r="B2531" t="s">
        <v>17</v>
      </c>
      <c r="C2531">
        <v>2</v>
      </c>
      <c r="D2531">
        <v>1</v>
      </c>
      <c r="E2531">
        <v>2</v>
      </c>
      <c r="F2531" t="s">
        <v>10</v>
      </c>
      <c r="G2531" t="s">
        <v>15</v>
      </c>
      <c r="H2531" s="1">
        <v>45062</v>
      </c>
      <c r="J2531" s="8" t="str">
        <f>IF(ISBLANK(B2531),"Unknown",B2531)</f>
        <v>Cookie</v>
      </c>
      <c r="K2531" s="5">
        <f t="shared" si="213"/>
        <v>2</v>
      </c>
      <c r="L2531" s="5">
        <f t="shared" si="213"/>
        <v>1</v>
      </c>
      <c r="M2531" s="5">
        <f t="shared" si="214"/>
        <v>2</v>
      </c>
      <c r="N2531" s="8" t="str">
        <f>IF(ISBLANK(F2531),"Unknown",F2531)</f>
        <v>Credit Card</v>
      </c>
      <c r="O2531" s="8" t="str">
        <f>IF(ISBLANK(G2531),"Unknown",G2531)</f>
        <v>In-store</v>
      </c>
      <c r="P2531" s="6">
        <f>IF(ISBLANK(H2531),"Unknown",H2531)</f>
        <v>45062</v>
      </c>
      <c r="Q2531" s="13">
        <f t="shared" si="215"/>
        <v>2</v>
      </c>
      <c r="R2531" s="13">
        <f t="shared" si="216"/>
        <v>1</v>
      </c>
      <c r="S2531" s="11">
        <f t="shared" si="217"/>
        <v>2</v>
      </c>
    </row>
    <row r="2532" spans="1:19" x14ac:dyDescent="0.3">
      <c r="A2532" t="s">
        <v>2551</v>
      </c>
      <c r="B2532" t="s">
        <v>63</v>
      </c>
      <c r="C2532">
        <v>2</v>
      </c>
      <c r="E2532">
        <v>3</v>
      </c>
      <c r="F2532" t="s">
        <v>10</v>
      </c>
      <c r="G2532" t="s">
        <v>15</v>
      </c>
      <c r="H2532" s="1">
        <v>45019</v>
      </c>
      <c r="J2532" s="8" t="str">
        <f>IF(ISBLANK(B2532),"Unknown",B2532)</f>
        <v>Tea</v>
      </c>
      <c r="K2532" s="5">
        <f t="shared" si="213"/>
        <v>2</v>
      </c>
      <c r="L2532" s="5" t="str">
        <f t="shared" si="213"/>
        <v>0</v>
      </c>
      <c r="M2532" s="5">
        <f t="shared" si="214"/>
        <v>3</v>
      </c>
      <c r="N2532" s="8" t="str">
        <f>IF(ISBLANK(F2532),"Unknown",F2532)</f>
        <v>Credit Card</v>
      </c>
      <c r="O2532" s="8" t="str">
        <f>IF(ISBLANK(G2532),"Unknown",G2532)</f>
        <v>In-store</v>
      </c>
      <c r="P2532" s="6">
        <f>IF(ISBLANK(H2532),"Unknown",H2532)</f>
        <v>45019</v>
      </c>
      <c r="Q2532" s="13">
        <f t="shared" si="215"/>
        <v>2</v>
      </c>
      <c r="R2532" s="13" t="str">
        <f t="shared" si="216"/>
        <v>0</v>
      </c>
      <c r="S2532" s="11">
        <f t="shared" si="217"/>
        <v>0</v>
      </c>
    </row>
    <row r="2533" spans="1:19" x14ac:dyDescent="0.3">
      <c r="A2533" t="s">
        <v>2552</v>
      </c>
      <c r="B2533" t="s">
        <v>13</v>
      </c>
      <c r="C2533">
        <v>2</v>
      </c>
      <c r="D2533">
        <v>3</v>
      </c>
      <c r="E2533">
        <v>6</v>
      </c>
      <c r="F2533" t="s">
        <v>10</v>
      </c>
      <c r="G2533" t="s">
        <v>15</v>
      </c>
      <c r="H2533" s="1">
        <v>45090</v>
      </c>
      <c r="J2533" s="8" t="str">
        <f>IF(ISBLANK(B2533),"Unknown",B2533)</f>
        <v>Cake</v>
      </c>
      <c r="K2533" s="5">
        <f t="shared" si="213"/>
        <v>2</v>
      </c>
      <c r="L2533" s="5">
        <f t="shared" si="213"/>
        <v>3</v>
      </c>
      <c r="M2533" s="5">
        <f t="shared" si="214"/>
        <v>6</v>
      </c>
      <c r="N2533" s="8" t="str">
        <f>IF(ISBLANK(F2533),"Unknown",F2533)</f>
        <v>Credit Card</v>
      </c>
      <c r="O2533" s="8" t="str">
        <f>IF(ISBLANK(G2533),"Unknown",G2533)</f>
        <v>In-store</v>
      </c>
      <c r="P2533" s="6">
        <f>IF(ISBLANK(H2533),"Unknown",H2533)</f>
        <v>45090</v>
      </c>
      <c r="Q2533" s="13">
        <f t="shared" si="215"/>
        <v>2</v>
      </c>
      <c r="R2533" s="13">
        <f t="shared" si="216"/>
        <v>3</v>
      </c>
      <c r="S2533" s="11">
        <f t="shared" si="217"/>
        <v>6</v>
      </c>
    </row>
    <row r="2534" spans="1:19" x14ac:dyDescent="0.3">
      <c r="A2534" t="s">
        <v>2553</v>
      </c>
      <c r="B2534" t="s">
        <v>19</v>
      </c>
      <c r="C2534">
        <v>5</v>
      </c>
      <c r="E2534">
        <v>25</v>
      </c>
      <c r="F2534" t="s">
        <v>10</v>
      </c>
      <c r="G2534" t="s">
        <v>15</v>
      </c>
      <c r="H2534" s="1">
        <v>45094</v>
      </c>
      <c r="J2534" s="8" t="str">
        <f>IF(ISBLANK(B2534),"Unknown",B2534)</f>
        <v>Salad</v>
      </c>
      <c r="K2534" s="5">
        <f t="shared" si="213"/>
        <v>5</v>
      </c>
      <c r="L2534" s="5" t="str">
        <f t="shared" si="213"/>
        <v>0</v>
      </c>
      <c r="M2534" s="5">
        <f t="shared" si="214"/>
        <v>25</v>
      </c>
      <c r="N2534" s="8" t="str">
        <f>IF(ISBLANK(F2534),"Unknown",F2534)</f>
        <v>Credit Card</v>
      </c>
      <c r="O2534" s="8" t="str">
        <f>IF(ISBLANK(G2534),"Unknown",G2534)</f>
        <v>In-store</v>
      </c>
      <c r="P2534" s="6">
        <f>IF(ISBLANK(H2534),"Unknown",H2534)</f>
        <v>45094</v>
      </c>
      <c r="Q2534" s="13">
        <f t="shared" si="215"/>
        <v>5</v>
      </c>
      <c r="R2534" s="13" t="str">
        <f t="shared" si="216"/>
        <v>0</v>
      </c>
      <c r="S2534" s="11">
        <f t="shared" si="217"/>
        <v>0</v>
      </c>
    </row>
    <row r="2535" spans="1:19" x14ac:dyDescent="0.3">
      <c r="A2535" t="s">
        <v>2554</v>
      </c>
      <c r="B2535" t="s">
        <v>13</v>
      </c>
      <c r="C2535">
        <v>2</v>
      </c>
      <c r="D2535">
        <v>3</v>
      </c>
      <c r="E2535" s="7" t="s">
        <v>10024</v>
      </c>
      <c r="F2535" t="s">
        <v>21</v>
      </c>
      <c r="H2535" s="1">
        <v>45197</v>
      </c>
      <c r="J2535" s="8" t="str">
        <f>IF(ISBLANK(B2535),"Unknown",B2535)</f>
        <v>Cake</v>
      </c>
      <c r="K2535" s="5">
        <f t="shared" si="213"/>
        <v>2</v>
      </c>
      <c r="L2535" s="5">
        <f t="shared" si="213"/>
        <v>3</v>
      </c>
      <c r="M2535" s="5" t="str">
        <f t="shared" si="214"/>
        <v>Unknown</v>
      </c>
      <c r="N2535" s="8" t="str">
        <f>IF(ISBLANK(F2535),"Unknown",F2535)</f>
        <v>Digital Wallet</v>
      </c>
      <c r="O2535" s="8" t="str">
        <f>IF(ISBLANK(G2535),"Unknown",G2535)</f>
        <v>Unknown</v>
      </c>
      <c r="P2535" s="6">
        <f>IF(ISBLANK(H2535),"Unknown",H2535)</f>
        <v>45197</v>
      </c>
      <c r="Q2535" s="13">
        <f t="shared" si="215"/>
        <v>2</v>
      </c>
      <c r="R2535" s="13">
        <f t="shared" si="216"/>
        <v>3</v>
      </c>
      <c r="S2535" s="11">
        <f t="shared" si="217"/>
        <v>6</v>
      </c>
    </row>
    <row r="2536" spans="1:19" x14ac:dyDescent="0.3">
      <c r="A2536" t="s">
        <v>2555</v>
      </c>
      <c r="B2536" t="s">
        <v>63</v>
      </c>
      <c r="C2536">
        <v>5</v>
      </c>
      <c r="D2536">
        <v>1.5</v>
      </c>
      <c r="E2536">
        <v>7.5</v>
      </c>
      <c r="G2536" t="s">
        <v>11</v>
      </c>
      <c r="H2536" s="1">
        <v>45105</v>
      </c>
      <c r="J2536" s="8" t="str">
        <f>IF(ISBLANK(B2536),"Unknown",B2536)</f>
        <v>Tea</v>
      </c>
      <c r="K2536" s="5">
        <f t="shared" si="213"/>
        <v>5</v>
      </c>
      <c r="L2536" s="5">
        <f t="shared" si="213"/>
        <v>1.5</v>
      </c>
      <c r="M2536" s="5">
        <f t="shared" si="214"/>
        <v>7.5</v>
      </c>
      <c r="N2536" s="8" t="str">
        <f>IF(ISBLANK(F2536),"Unknown",F2536)</f>
        <v>Unknown</v>
      </c>
      <c r="O2536" s="8" t="str">
        <f>IF(ISBLANK(G2536),"Unknown",G2536)</f>
        <v>Takeaway</v>
      </c>
      <c r="P2536" s="6">
        <f>IF(ISBLANK(H2536),"Unknown",H2536)</f>
        <v>45105</v>
      </c>
      <c r="Q2536" s="13">
        <f t="shared" si="215"/>
        <v>5</v>
      </c>
      <c r="R2536" s="13">
        <f t="shared" si="216"/>
        <v>1.5</v>
      </c>
      <c r="S2536" s="11">
        <f t="shared" si="217"/>
        <v>7.5</v>
      </c>
    </row>
    <row r="2537" spans="1:19" x14ac:dyDescent="0.3">
      <c r="A2537" t="s">
        <v>2556</v>
      </c>
      <c r="B2537" t="s">
        <v>37</v>
      </c>
      <c r="C2537">
        <v>1</v>
      </c>
      <c r="D2537">
        <v>3</v>
      </c>
      <c r="E2537">
        <v>3</v>
      </c>
      <c r="F2537" t="s">
        <v>10</v>
      </c>
      <c r="G2537" t="s">
        <v>11</v>
      </c>
      <c r="H2537" s="1">
        <v>45180</v>
      </c>
      <c r="J2537" s="8" t="str">
        <f>IF(ISBLANK(B2537),"Unknown",B2537)</f>
        <v>Juice</v>
      </c>
      <c r="K2537" s="5">
        <f t="shared" si="213"/>
        <v>1</v>
      </c>
      <c r="L2537" s="5">
        <f t="shared" si="213"/>
        <v>3</v>
      </c>
      <c r="M2537" s="5">
        <f t="shared" si="214"/>
        <v>3</v>
      </c>
      <c r="N2537" s="8" t="str">
        <f>IF(ISBLANK(F2537),"Unknown",F2537)</f>
        <v>Credit Card</v>
      </c>
      <c r="O2537" s="8" t="str">
        <f>IF(ISBLANK(G2537),"Unknown",G2537)</f>
        <v>Takeaway</v>
      </c>
      <c r="P2537" s="6">
        <f>IF(ISBLANK(H2537),"Unknown",H2537)</f>
        <v>45180</v>
      </c>
      <c r="Q2537" s="13">
        <f t="shared" si="215"/>
        <v>1</v>
      </c>
      <c r="R2537" s="13">
        <f t="shared" si="216"/>
        <v>3</v>
      </c>
      <c r="S2537" s="11">
        <f t="shared" si="217"/>
        <v>3</v>
      </c>
    </row>
    <row r="2538" spans="1:19" x14ac:dyDescent="0.3">
      <c r="A2538" t="s">
        <v>2557</v>
      </c>
      <c r="B2538" t="s">
        <v>9</v>
      </c>
      <c r="C2538">
        <v>3</v>
      </c>
      <c r="D2538">
        <v>2</v>
      </c>
      <c r="E2538">
        <v>6</v>
      </c>
      <c r="F2538" t="s">
        <v>21</v>
      </c>
      <c r="H2538" s="1">
        <v>45219</v>
      </c>
      <c r="J2538" s="8" t="str">
        <f>IF(ISBLANK(B2538),"Unknown",B2538)</f>
        <v>Coffee</v>
      </c>
      <c r="K2538" s="5">
        <f t="shared" si="213"/>
        <v>3</v>
      </c>
      <c r="L2538" s="5">
        <f t="shared" si="213"/>
        <v>2</v>
      </c>
      <c r="M2538" s="5">
        <f t="shared" si="214"/>
        <v>6</v>
      </c>
      <c r="N2538" s="8" t="str">
        <f>IF(ISBLANK(F2538),"Unknown",F2538)</f>
        <v>Digital Wallet</v>
      </c>
      <c r="O2538" s="8" t="str">
        <f>IF(ISBLANK(G2538),"Unknown",G2538)</f>
        <v>Unknown</v>
      </c>
      <c r="P2538" s="6">
        <f>IF(ISBLANK(H2538),"Unknown",H2538)</f>
        <v>45219</v>
      </c>
      <c r="Q2538" s="13">
        <f t="shared" si="215"/>
        <v>3</v>
      </c>
      <c r="R2538" s="13">
        <f t="shared" si="216"/>
        <v>2</v>
      </c>
      <c r="S2538" s="11">
        <f t="shared" si="217"/>
        <v>6</v>
      </c>
    </row>
    <row r="2539" spans="1:19" x14ac:dyDescent="0.3">
      <c r="A2539" t="s">
        <v>2558</v>
      </c>
      <c r="B2539" t="s">
        <v>17</v>
      </c>
      <c r="C2539">
        <v>2</v>
      </c>
      <c r="D2539">
        <v>1</v>
      </c>
      <c r="E2539">
        <v>2</v>
      </c>
      <c r="F2539" t="s">
        <v>14</v>
      </c>
      <c r="G2539" t="s">
        <v>11</v>
      </c>
      <c r="H2539" s="1">
        <v>45231</v>
      </c>
      <c r="J2539" s="8" t="str">
        <f>IF(ISBLANK(B2539),"Unknown",B2539)</f>
        <v>Cookie</v>
      </c>
      <c r="K2539" s="5">
        <f t="shared" si="213"/>
        <v>2</v>
      </c>
      <c r="L2539" s="5">
        <f t="shared" si="213"/>
        <v>1</v>
      </c>
      <c r="M2539" s="5">
        <f t="shared" si="214"/>
        <v>2</v>
      </c>
      <c r="N2539" s="8" t="str">
        <f>IF(ISBLANK(F2539),"Unknown",F2539)</f>
        <v>Cash</v>
      </c>
      <c r="O2539" s="8" t="str">
        <f>IF(ISBLANK(G2539),"Unknown",G2539)</f>
        <v>Takeaway</v>
      </c>
      <c r="P2539" s="6">
        <f>IF(ISBLANK(H2539),"Unknown",H2539)</f>
        <v>45231</v>
      </c>
      <c r="Q2539" s="13">
        <f t="shared" si="215"/>
        <v>2</v>
      </c>
      <c r="R2539" s="13">
        <f t="shared" si="216"/>
        <v>1</v>
      </c>
      <c r="S2539" s="11">
        <f t="shared" si="217"/>
        <v>2</v>
      </c>
    </row>
    <row r="2540" spans="1:19" x14ac:dyDescent="0.3">
      <c r="A2540" t="s">
        <v>2559</v>
      </c>
      <c r="B2540" t="s">
        <v>37</v>
      </c>
      <c r="C2540">
        <v>4</v>
      </c>
      <c r="D2540">
        <v>3</v>
      </c>
      <c r="E2540">
        <v>12</v>
      </c>
      <c r="F2540" t="s">
        <v>14</v>
      </c>
      <c r="G2540" t="s">
        <v>15</v>
      </c>
      <c r="H2540" s="1">
        <v>45208</v>
      </c>
      <c r="J2540" s="8" t="str">
        <f>IF(ISBLANK(B2540),"Unknown",B2540)</f>
        <v>Juice</v>
      </c>
      <c r="K2540" s="5">
        <f t="shared" si="213"/>
        <v>4</v>
      </c>
      <c r="L2540" s="5">
        <f t="shared" si="213"/>
        <v>3</v>
      </c>
      <c r="M2540" s="5">
        <f t="shared" si="214"/>
        <v>12</v>
      </c>
      <c r="N2540" s="8" t="str">
        <f>IF(ISBLANK(F2540),"Unknown",F2540)</f>
        <v>Cash</v>
      </c>
      <c r="O2540" s="8" t="str">
        <f>IF(ISBLANK(G2540),"Unknown",G2540)</f>
        <v>In-store</v>
      </c>
      <c r="P2540" s="6">
        <f>IF(ISBLANK(H2540),"Unknown",H2540)</f>
        <v>45208</v>
      </c>
      <c r="Q2540" s="13">
        <f t="shared" si="215"/>
        <v>4</v>
      </c>
      <c r="R2540" s="13">
        <f t="shared" si="216"/>
        <v>3</v>
      </c>
      <c r="S2540" s="11">
        <f t="shared" si="217"/>
        <v>12</v>
      </c>
    </row>
    <row r="2541" spans="1:19" x14ac:dyDescent="0.3">
      <c r="A2541" t="s">
        <v>2560</v>
      </c>
      <c r="B2541" t="s">
        <v>63</v>
      </c>
      <c r="C2541">
        <v>2</v>
      </c>
      <c r="D2541">
        <v>1.5</v>
      </c>
      <c r="E2541">
        <v>3</v>
      </c>
      <c r="F2541" t="s">
        <v>21</v>
      </c>
      <c r="G2541" t="s">
        <v>15</v>
      </c>
      <c r="H2541" s="1">
        <v>44986</v>
      </c>
      <c r="J2541" s="8" t="str">
        <f>IF(ISBLANK(B2541),"Unknown",B2541)</f>
        <v>Tea</v>
      </c>
      <c r="K2541" s="5">
        <f t="shared" si="213"/>
        <v>2</v>
      </c>
      <c r="L2541" s="5">
        <f t="shared" si="213"/>
        <v>1.5</v>
      </c>
      <c r="M2541" s="5">
        <f t="shared" si="214"/>
        <v>3</v>
      </c>
      <c r="N2541" s="8" t="str">
        <f>IF(ISBLANK(F2541),"Unknown",F2541)</f>
        <v>Digital Wallet</v>
      </c>
      <c r="O2541" s="8" t="str">
        <f>IF(ISBLANK(G2541),"Unknown",G2541)</f>
        <v>In-store</v>
      </c>
      <c r="P2541" s="6">
        <f>IF(ISBLANK(H2541),"Unknown",H2541)</f>
        <v>44986</v>
      </c>
      <c r="Q2541" s="13">
        <f t="shared" si="215"/>
        <v>2</v>
      </c>
      <c r="R2541" s="13">
        <f t="shared" si="216"/>
        <v>1.5</v>
      </c>
      <c r="S2541" s="11">
        <f t="shared" si="217"/>
        <v>3</v>
      </c>
    </row>
    <row r="2542" spans="1:19" x14ac:dyDescent="0.3">
      <c r="A2542" t="s">
        <v>2561</v>
      </c>
      <c r="B2542" t="s">
        <v>37</v>
      </c>
      <c r="C2542">
        <v>2</v>
      </c>
      <c r="D2542">
        <v>3</v>
      </c>
      <c r="E2542">
        <v>6</v>
      </c>
      <c r="G2542" t="s">
        <v>11</v>
      </c>
      <c r="H2542" s="7" t="s">
        <v>10024</v>
      </c>
      <c r="J2542" s="8" t="str">
        <f>IF(ISBLANK(B2542),"Unknown",B2542)</f>
        <v>Juice</v>
      </c>
      <c r="K2542" s="5">
        <f t="shared" si="213"/>
        <v>2</v>
      </c>
      <c r="L2542" s="5">
        <f t="shared" si="213"/>
        <v>3</v>
      </c>
      <c r="M2542" s="5">
        <f t="shared" si="214"/>
        <v>6</v>
      </c>
      <c r="N2542" s="8" t="str">
        <f>IF(ISBLANK(F2542),"Unknown",F2542)</f>
        <v>Unknown</v>
      </c>
      <c r="O2542" s="8" t="str">
        <f>IF(ISBLANK(G2542),"Unknown",G2542)</f>
        <v>Takeaway</v>
      </c>
      <c r="P2542" s="6" t="str">
        <f>IF(ISBLANK(H2542),"Unknown",H2542)</f>
        <v>Unknown</v>
      </c>
      <c r="Q2542" s="13">
        <f t="shared" si="215"/>
        <v>2</v>
      </c>
      <c r="R2542" s="13">
        <f t="shared" si="216"/>
        <v>3</v>
      </c>
      <c r="S2542" s="11">
        <f t="shared" si="217"/>
        <v>6</v>
      </c>
    </row>
    <row r="2543" spans="1:19" x14ac:dyDescent="0.3">
      <c r="A2543" t="s">
        <v>2562</v>
      </c>
      <c r="B2543" t="s">
        <v>9</v>
      </c>
      <c r="C2543">
        <v>5</v>
      </c>
      <c r="D2543">
        <v>2</v>
      </c>
      <c r="E2543">
        <v>10</v>
      </c>
      <c r="F2543" t="s">
        <v>14</v>
      </c>
      <c r="G2543" t="s">
        <v>15</v>
      </c>
      <c r="H2543" s="1">
        <v>45256</v>
      </c>
      <c r="J2543" s="8" t="str">
        <f>IF(ISBLANK(B2543),"Unknown",B2543)</f>
        <v>Coffee</v>
      </c>
      <c r="K2543" s="5">
        <f t="shared" si="213"/>
        <v>5</v>
      </c>
      <c r="L2543" s="5">
        <f t="shared" si="213"/>
        <v>2</v>
      </c>
      <c r="M2543" s="5">
        <f t="shared" si="214"/>
        <v>10</v>
      </c>
      <c r="N2543" s="8" t="str">
        <f>IF(ISBLANK(F2543),"Unknown",F2543)</f>
        <v>Cash</v>
      </c>
      <c r="O2543" s="8" t="str">
        <f>IF(ISBLANK(G2543),"Unknown",G2543)</f>
        <v>In-store</v>
      </c>
      <c r="P2543" s="6">
        <f>IF(ISBLANK(H2543),"Unknown",H2543)</f>
        <v>45256</v>
      </c>
      <c r="Q2543" s="13">
        <f t="shared" si="215"/>
        <v>5</v>
      </c>
      <c r="R2543" s="13">
        <f t="shared" si="216"/>
        <v>2</v>
      </c>
      <c r="S2543" s="11">
        <f t="shared" si="217"/>
        <v>10</v>
      </c>
    </row>
    <row r="2544" spans="1:19" x14ac:dyDescent="0.3">
      <c r="A2544" t="s">
        <v>2563</v>
      </c>
      <c r="B2544" t="s">
        <v>17</v>
      </c>
      <c r="C2544">
        <v>1</v>
      </c>
      <c r="D2544">
        <v>1</v>
      </c>
      <c r="E2544">
        <v>1</v>
      </c>
      <c r="F2544" t="s">
        <v>21</v>
      </c>
      <c r="H2544" s="1">
        <v>45231</v>
      </c>
      <c r="J2544" s="8" t="str">
        <f>IF(ISBLANK(B2544),"Unknown",B2544)</f>
        <v>Cookie</v>
      </c>
      <c r="K2544" s="5">
        <f t="shared" si="213"/>
        <v>1</v>
      </c>
      <c r="L2544" s="5">
        <f t="shared" si="213"/>
        <v>1</v>
      </c>
      <c r="M2544" s="5">
        <f t="shared" si="214"/>
        <v>1</v>
      </c>
      <c r="N2544" s="8" t="str">
        <f>IF(ISBLANK(F2544),"Unknown",F2544)</f>
        <v>Digital Wallet</v>
      </c>
      <c r="O2544" s="8" t="str">
        <f>IF(ISBLANK(G2544),"Unknown",G2544)</f>
        <v>Unknown</v>
      </c>
      <c r="P2544" s="6">
        <f>IF(ISBLANK(H2544),"Unknown",H2544)</f>
        <v>45231</v>
      </c>
      <c r="Q2544" s="13">
        <f t="shared" si="215"/>
        <v>1</v>
      </c>
      <c r="R2544" s="13">
        <f t="shared" si="216"/>
        <v>1</v>
      </c>
      <c r="S2544" s="11">
        <f t="shared" si="217"/>
        <v>1</v>
      </c>
    </row>
    <row r="2545" spans="1:19" x14ac:dyDescent="0.3">
      <c r="A2545" t="s">
        <v>2564</v>
      </c>
      <c r="B2545" t="s">
        <v>37</v>
      </c>
      <c r="C2545">
        <v>2</v>
      </c>
      <c r="D2545">
        <v>3</v>
      </c>
      <c r="E2545">
        <v>6</v>
      </c>
      <c r="G2545" t="s">
        <v>15</v>
      </c>
      <c r="H2545" s="1">
        <v>45024</v>
      </c>
      <c r="J2545" s="8" t="str">
        <f>IF(ISBLANK(B2545),"Unknown",B2545)</f>
        <v>Juice</v>
      </c>
      <c r="K2545" s="5">
        <f t="shared" si="213"/>
        <v>2</v>
      </c>
      <c r="L2545" s="5">
        <f t="shared" si="213"/>
        <v>3</v>
      </c>
      <c r="M2545" s="5">
        <f t="shared" si="214"/>
        <v>6</v>
      </c>
      <c r="N2545" s="8" t="str">
        <f>IF(ISBLANK(F2545),"Unknown",F2545)</f>
        <v>Unknown</v>
      </c>
      <c r="O2545" s="8" t="str">
        <f>IF(ISBLANK(G2545),"Unknown",G2545)</f>
        <v>In-store</v>
      </c>
      <c r="P2545" s="6">
        <f>IF(ISBLANK(H2545),"Unknown",H2545)</f>
        <v>45024</v>
      </c>
      <c r="Q2545" s="13">
        <f t="shared" si="215"/>
        <v>2</v>
      </c>
      <c r="R2545" s="13">
        <f t="shared" si="216"/>
        <v>3</v>
      </c>
      <c r="S2545" s="11">
        <f t="shared" si="217"/>
        <v>6</v>
      </c>
    </row>
    <row r="2546" spans="1:19" x14ac:dyDescent="0.3">
      <c r="A2546" t="s">
        <v>2565</v>
      </c>
      <c r="B2546" t="s">
        <v>26</v>
      </c>
      <c r="C2546">
        <v>4</v>
      </c>
      <c r="D2546">
        <v>4</v>
      </c>
      <c r="E2546">
        <v>16</v>
      </c>
      <c r="F2546" t="s">
        <v>21</v>
      </c>
      <c r="H2546" s="1">
        <v>44944</v>
      </c>
      <c r="J2546" s="8" t="str">
        <f>IF(ISBLANK(B2546),"Unknown",B2546)</f>
        <v>Sandwich</v>
      </c>
      <c r="K2546" s="5">
        <f t="shared" si="213"/>
        <v>4</v>
      </c>
      <c r="L2546" s="5">
        <f t="shared" si="213"/>
        <v>4</v>
      </c>
      <c r="M2546" s="5">
        <f t="shared" si="214"/>
        <v>16</v>
      </c>
      <c r="N2546" s="8" t="str">
        <f>IF(ISBLANK(F2546),"Unknown",F2546)</f>
        <v>Digital Wallet</v>
      </c>
      <c r="O2546" s="8" t="str">
        <f>IF(ISBLANK(G2546),"Unknown",G2546)</f>
        <v>Unknown</v>
      </c>
      <c r="P2546" s="6">
        <f>IF(ISBLANK(H2546),"Unknown",H2546)</f>
        <v>44944</v>
      </c>
      <c r="Q2546" s="13">
        <f t="shared" si="215"/>
        <v>4</v>
      </c>
      <c r="R2546" s="13">
        <f t="shared" si="216"/>
        <v>4</v>
      </c>
      <c r="S2546" s="11">
        <f t="shared" si="217"/>
        <v>16</v>
      </c>
    </row>
    <row r="2547" spans="1:19" x14ac:dyDescent="0.3">
      <c r="A2547" t="s">
        <v>2566</v>
      </c>
      <c r="B2547" t="s">
        <v>9</v>
      </c>
      <c r="C2547">
        <v>5</v>
      </c>
      <c r="D2547">
        <v>2</v>
      </c>
      <c r="E2547">
        <v>10</v>
      </c>
      <c r="F2547" t="s">
        <v>10</v>
      </c>
      <c r="G2547" s="7" t="s">
        <v>10024</v>
      </c>
      <c r="H2547" s="1">
        <v>44942</v>
      </c>
      <c r="J2547" s="8" t="str">
        <f>IF(ISBLANK(B2547),"Unknown",B2547)</f>
        <v>Coffee</v>
      </c>
      <c r="K2547" s="5">
        <f t="shared" si="213"/>
        <v>5</v>
      </c>
      <c r="L2547" s="5">
        <f t="shared" si="213"/>
        <v>2</v>
      </c>
      <c r="M2547" s="5">
        <f t="shared" si="214"/>
        <v>10</v>
      </c>
      <c r="N2547" s="8" t="str">
        <f>IF(ISBLANK(F2547),"Unknown",F2547)</f>
        <v>Credit Card</v>
      </c>
      <c r="O2547" s="8" t="str">
        <f>IF(ISBLANK(G2547),"Unknown",G2547)</f>
        <v>Unknown</v>
      </c>
      <c r="P2547" s="6">
        <f>IF(ISBLANK(H2547),"Unknown",H2547)</f>
        <v>44942</v>
      </c>
      <c r="Q2547" s="13">
        <f t="shared" si="215"/>
        <v>5</v>
      </c>
      <c r="R2547" s="13">
        <f t="shared" si="216"/>
        <v>2</v>
      </c>
      <c r="S2547" s="11">
        <f t="shared" si="217"/>
        <v>10</v>
      </c>
    </row>
    <row r="2548" spans="1:19" x14ac:dyDescent="0.3">
      <c r="A2548" t="s">
        <v>2567</v>
      </c>
      <c r="B2548" t="s">
        <v>13</v>
      </c>
      <c r="C2548">
        <v>1</v>
      </c>
      <c r="D2548">
        <v>3</v>
      </c>
      <c r="E2548">
        <v>3</v>
      </c>
      <c r="F2548" t="s">
        <v>14</v>
      </c>
      <c r="H2548" s="1">
        <v>45004</v>
      </c>
      <c r="J2548" s="8" t="str">
        <f>IF(ISBLANK(B2548),"Unknown",B2548)</f>
        <v>Cake</v>
      </c>
      <c r="K2548" s="5">
        <f t="shared" si="213"/>
        <v>1</v>
      </c>
      <c r="L2548" s="5">
        <f t="shared" si="213"/>
        <v>3</v>
      </c>
      <c r="M2548" s="5">
        <f t="shared" si="214"/>
        <v>3</v>
      </c>
      <c r="N2548" s="8" t="str">
        <f>IF(ISBLANK(F2548),"Unknown",F2548)</f>
        <v>Cash</v>
      </c>
      <c r="O2548" s="8" t="str">
        <f>IF(ISBLANK(G2548),"Unknown",G2548)</f>
        <v>Unknown</v>
      </c>
      <c r="P2548" s="6">
        <f>IF(ISBLANK(H2548),"Unknown",H2548)</f>
        <v>45004</v>
      </c>
      <c r="Q2548" s="13">
        <f t="shared" si="215"/>
        <v>1</v>
      </c>
      <c r="R2548" s="13">
        <f t="shared" si="216"/>
        <v>3</v>
      </c>
      <c r="S2548" s="11">
        <f t="shared" si="217"/>
        <v>3</v>
      </c>
    </row>
    <row r="2549" spans="1:19" x14ac:dyDescent="0.3">
      <c r="A2549" t="s">
        <v>2568</v>
      </c>
      <c r="B2549" t="s">
        <v>9</v>
      </c>
      <c r="C2549">
        <v>4</v>
      </c>
      <c r="D2549">
        <v>2</v>
      </c>
      <c r="F2549" t="s">
        <v>10</v>
      </c>
      <c r="H2549" s="1">
        <v>45086</v>
      </c>
      <c r="J2549" s="8" t="str">
        <f>IF(ISBLANK(B2549),"Unknown",B2549)</f>
        <v>Coffee</v>
      </c>
      <c r="K2549" s="5">
        <f t="shared" si="213"/>
        <v>4</v>
      </c>
      <c r="L2549" s="5">
        <f t="shared" si="213"/>
        <v>2</v>
      </c>
      <c r="M2549" s="5" t="str">
        <f t="shared" si="214"/>
        <v>0</v>
      </c>
      <c r="N2549" s="8" t="str">
        <f>IF(ISBLANK(F2549),"Unknown",F2549)</f>
        <v>Credit Card</v>
      </c>
      <c r="O2549" s="8" t="str">
        <f>IF(ISBLANK(G2549),"Unknown",G2549)</f>
        <v>Unknown</v>
      </c>
      <c r="P2549" s="6">
        <f>IF(ISBLANK(H2549),"Unknown",H2549)</f>
        <v>45086</v>
      </c>
      <c r="Q2549" s="13">
        <f t="shared" si="215"/>
        <v>4</v>
      </c>
      <c r="R2549" s="13">
        <f t="shared" si="216"/>
        <v>2</v>
      </c>
      <c r="S2549" s="11">
        <f t="shared" si="217"/>
        <v>8</v>
      </c>
    </row>
    <row r="2550" spans="1:19" x14ac:dyDescent="0.3">
      <c r="A2550" t="s">
        <v>2569</v>
      </c>
      <c r="B2550" t="s">
        <v>9</v>
      </c>
      <c r="C2550">
        <v>4</v>
      </c>
      <c r="D2550">
        <v>2</v>
      </c>
      <c r="E2550">
        <v>8</v>
      </c>
      <c r="F2550" t="s">
        <v>14</v>
      </c>
      <c r="G2550" t="s">
        <v>15</v>
      </c>
      <c r="H2550" s="1">
        <v>45012</v>
      </c>
      <c r="J2550" s="8" t="str">
        <f>IF(ISBLANK(B2550),"Unknown",B2550)</f>
        <v>Coffee</v>
      </c>
      <c r="K2550" s="5">
        <f t="shared" si="213"/>
        <v>4</v>
      </c>
      <c r="L2550" s="5">
        <f t="shared" si="213"/>
        <v>2</v>
      </c>
      <c r="M2550" s="5">
        <f t="shared" si="214"/>
        <v>8</v>
      </c>
      <c r="N2550" s="8" t="str">
        <f>IF(ISBLANK(F2550),"Unknown",F2550)</f>
        <v>Cash</v>
      </c>
      <c r="O2550" s="8" t="str">
        <f>IF(ISBLANK(G2550),"Unknown",G2550)</f>
        <v>In-store</v>
      </c>
      <c r="P2550" s="6">
        <f>IF(ISBLANK(H2550),"Unknown",H2550)</f>
        <v>45012</v>
      </c>
      <c r="Q2550" s="13">
        <f t="shared" si="215"/>
        <v>4</v>
      </c>
      <c r="R2550" s="13">
        <f t="shared" si="216"/>
        <v>2</v>
      </c>
      <c r="S2550" s="11">
        <f t="shared" si="217"/>
        <v>8</v>
      </c>
    </row>
    <row r="2551" spans="1:19" x14ac:dyDescent="0.3">
      <c r="A2551" t="s">
        <v>2570</v>
      </c>
      <c r="B2551" t="s">
        <v>19</v>
      </c>
      <c r="C2551">
        <v>2</v>
      </c>
      <c r="D2551">
        <v>5</v>
      </c>
      <c r="E2551">
        <v>10</v>
      </c>
      <c r="F2551" t="s">
        <v>10</v>
      </c>
      <c r="G2551" s="7" t="s">
        <v>10024</v>
      </c>
      <c r="J2551" s="8" t="str">
        <f>IF(ISBLANK(B2551),"Unknown",B2551)</f>
        <v>Salad</v>
      </c>
      <c r="K2551" s="5">
        <f t="shared" si="213"/>
        <v>2</v>
      </c>
      <c r="L2551" s="5">
        <f t="shared" si="213"/>
        <v>5</v>
      </c>
      <c r="M2551" s="5">
        <f t="shared" si="214"/>
        <v>10</v>
      </c>
      <c r="N2551" s="8" t="str">
        <f>IF(ISBLANK(F2551),"Unknown",F2551)</f>
        <v>Credit Card</v>
      </c>
      <c r="O2551" s="8" t="str">
        <f>IF(ISBLANK(G2551),"Unknown",G2551)</f>
        <v>Unknown</v>
      </c>
      <c r="P2551" s="6" t="str">
        <f>IF(ISBLANK(H2551),"Unknown",H2551)</f>
        <v>Unknown</v>
      </c>
      <c r="Q2551" s="13">
        <f t="shared" si="215"/>
        <v>2</v>
      </c>
      <c r="R2551" s="13">
        <f t="shared" si="216"/>
        <v>5</v>
      </c>
      <c r="S2551" s="11">
        <f t="shared" si="217"/>
        <v>10</v>
      </c>
    </row>
    <row r="2552" spans="1:19" x14ac:dyDescent="0.3">
      <c r="A2552" t="s">
        <v>2571</v>
      </c>
      <c r="B2552" t="s">
        <v>26</v>
      </c>
      <c r="C2552">
        <v>5</v>
      </c>
      <c r="D2552">
        <v>4</v>
      </c>
      <c r="E2552">
        <v>20</v>
      </c>
      <c r="F2552" t="s">
        <v>21</v>
      </c>
      <c r="H2552" s="1">
        <v>45111</v>
      </c>
      <c r="J2552" s="8" t="str">
        <f>IF(ISBLANK(B2552),"Unknown",B2552)</f>
        <v>Sandwich</v>
      </c>
      <c r="K2552" s="5">
        <f t="shared" si="213"/>
        <v>5</v>
      </c>
      <c r="L2552" s="5">
        <f t="shared" si="213"/>
        <v>4</v>
      </c>
      <c r="M2552" s="5">
        <f t="shared" si="214"/>
        <v>20</v>
      </c>
      <c r="N2552" s="8" t="str">
        <f>IF(ISBLANK(F2552),"Unknown",F2552)</f>
        <v>Digital Wallet</v>
      </c>
      <c r="O2552" s="8" t="str">
        <f>IF(ISBLANK(G2552),"Unknown",G2552)</f>
        <v>Unknown</v>
      </c>
      <c r="P2552" s="6">
        <f>IF(ISBLANK(H2552),"Unknown",H2552)</f>
        <v>45111</v>
      </c>
      <c r="Q2552" s="13">
        <f t="shared" si="215"/>
        <v>5</v>
      </c>
      <c r="R2552" s="13">
        <f t="shared" si="216"/>
        <v>4</v>
      </c>
      <c r="S2552" s="11">
        <f t="shared" si="217"/>
        <v>20</v>
      </c>
    </row>
    <row r="2553" spans="1:19" x14ac:dyDescent="0.3">
      <c r="A2553" t="s">
        <v>2572</v>
      </c>
      <c r="B2553" t="s">
        <v>19</v>
      </c>
      <c r="C2553">
        <v>3</v>
      </c>
      <c r="D2553">
        <v>5</v>
      </c>
      <c r="E2553">
        <v>15</v>
      </c>
      <c r="F2553" t="s">
        <v>10</v>
      </c>
      <c r="H2553" s="1">
        <v>45172</v>
      </c>
      <c r="J2553" s="8" t="str">
        <f>IF(ISBLANK(B2553),"Unknown",B2553)</f>
        <v>Salad</v>
      </c>
      <c r="K2553" s="5">
        <f t="shared" si="213"/>
        <v>3</v>
      </c>
      <c r="L2553" s="5">
        <f t="shared" si="213"/>
        <v>5</v>
      </c>
      <c r="M2553" s="5">
        <f t="shared" si="214"/>
        <v>15</v>
      </c>
      <c r="N2553" s="8" t="str">
        <f>IF(ISBLANK(F2553),"Unknown",F2553)</f>
        <v>Credit Card</v>
      </c>
      <c r="O2553" s="8" t="str">
        <f>IF(ISBLANK(G2553),"Unknown",G2553)</f>
        <v>Unknown</v>
      </c>
      <c r="P2553" s="6">
        <f>IF(ISBLANK(H2553),"Unknown",H2553)</f>
        <v>45172</v>
      </c>
      <c r="Q2553" s="13">
        <f t="shared" si="215"/>
        <v>3</v>
      </c>
      <c r="R2553" s="13">
        <f t="shared" si="216"/>
        <v>5</v>
      </c>
      <c r="S2553" s="11">
        <f t="shared" si="217"/>
        <v>15</v>
      </c>
    </row>
    <row r="2554" spans="1:19" x14ac:dyDescent="0.3">
      <c r="A2554" t="s">
        <v>2573</v>
      </c>
      <c r="B2554" t="s">
        <v>23</v>
      </c>
      <c r="C2554">
        <v>2</v>
      </c>
      <c r="D2554">
        <v>4</v>
      </c>
      <c r="E2554">
        <v>8</v>
      </c>
      <c r="F2554" t="s">
        <v>21</v>
      </c>
      <c r="G2554" s="7" t="s">
        <v>10024</v>
      </c>
      <c r="H2554" s="1">
        <v>45103</v>
      </c>
      <c r="J2554" s="8" t="str">
        <f>IF(ISBLANK(B2554),"Unknown",B2554)</f>
        <v>Smoothie</v>
      </c>
      <c r="K2554" s="5">
        <f t="shared" si="213"/>
        <v>2</v>
      </c>
      <c r="L2554" s="5">
        <f t="shared" si="213"/>
        <v>4</v>
      </c>
      <c r="M2554" s="5">
        <f t="shared" si="214"/>
        <v>8</v>
      </c>
      <c r="N2554" s="8" t="str">
        <f>IF(ISBLANK(F2554),"Unknown",F2554)</f>
        <v>Digital Wallet</v>
      </c>
      <c r="O2554" s="8" t="str">
        <f>IF(ISBLANK(G2554),"Unknown",G2554)</f>
        <v>Unknown</v>
      </c>
      <c r="P2554" s="6">
        <f>IF(ISBLANK(H2554),"Unknown",H2554)</f>
        <v>45103</v>
      </c>
      <c r="Q2554" s="13">
        <f t="shared" si="215"/>
        <v>2</v>
      </c>
      <c r="R2554" s="13">
        <f t="shared" si="216"/>
        <v>4</v>
      </c>
      <c r="S2554" s="11">
        <f t="shared" si="217"/>
        <v>8</v>
      </c>
    </row>
    <row r="2555" spans="1:19" x14ac:dyDescent="0.3">
      <c r="A2555" t="s">
        <v>2574</v>
      </c>
      <c r="B2555" t="s">
        <v>9</v>
      </c>
      <c r="C2555">
        <v>3</v>
      </c>
      <c r="D2555">
        <v>2</v>
      </c>
      <c r="E2555">
        <v>6</v>
      </c>
      <c r="F2555" t="s">
        <v>21</v>
      </c>
      <c r="G2555" t="s">
        <v>11</v>
      </c>
      <c r="H2555" s="1">
        <v>45034</v>
      </c>
      <c r="J2555" s="8" t="str">
        <f>IF(ISBLANK(B2555),"Unknown",B2555)</f>
        <v>Coffee</v>
      </c>
      <c r="K2555" s="5">
        <f t="shared" si="213"/>
        <v>3</v>
      </c>
      <c r="L2555" s="5">
        <f t="shared" si="213"/>
        <v>2</v>
      </c>
      <c r="M2555" s="5">
        <f t="shared" si="214"/>
        <v>6</v>
      </c>
      <c r="N2555" s="8" t="str">
        <f>IF(ISBLANK(F2555),"Unknown",F2555)</f>
        <v>Digital Wallet</v>
      </c>
      <c r="O2555" s="8" t="str">
        <f>IF(ISBLANK(G2555),"Unknown",G2555)</f>
        <v>Takeaway</v>
      </c>
      <c r="P2555" s="6">
        <f>IF(ISBLANK(H2555),"Unknown",H2555)</f>
        <v>45034</v>
      </c>
      <c r="Q2555" s="13">
        <f t="shared" si="215"/>
        <v>3</v>
      </c>
      <c r="R2555" s="13">
        <f t="shared" si="216"/>
        <v>2</v>
      </c>
      <c r="S2555" s="11">
        <f t="shared" si="217"/>
        <v>6</v>
      </c>
    </row>
    <row r="2556" spans="1:19" x14ac:dyDescent="0.3">
      <c r="A2556" t="s">
        <v>2575</v>
      </c>
      <c r="B2556" t="s">
        <v>37</v>
      </c>
      <c r="C2556">
        <v>4</v>
      </c>
      <c r="D2556" s="7" t="s">
        <v>10024</v>
      </c>
      <c r="E2556">
        <v>12</v>
      </c>
      <c r="F2556" t="s">
        <v>10</v>
      </c>
      <c r="G2556" t="s">
        <v>15</v>
      </c>
      <c r="H2556" s="1">
        <v>45252</v>
      </c>
      <c r="J2556" s="8" t="str">
        <f>IF(ISBLANK(B2556),"Unknown",B2556)</f>
        <v>Juice</v>
      </c>
      <c r="K2556" s="5">
        <f t="shared" si="213"/>
        <v>4</v>
      </c>
      <c r="L2556" s="5" t="str">
        <f t="shared" si="213"/>
        <v>Unknown</v>
      </c>
      <c r="M2556" s="5">
        <f t="shared" si="214"/>
        <v>12</v>
      </c>
      <c r="N2556" s="8" t="str">
        <f>IF(ISBLANK(F2556),"Unknown",F2556)</f>
        <v>Credit Card</v>
      </c>
      <c r="O2556" s="8" t="str">
        <f>IF(ISBLANK(G2556),"Unknown",G2556)</f>
        <v>In-store</v>
      </c>
      <c r="P2556" s="6">
        <f>IF(ISBLANK(H2556),"Unknown",H2556)</f>
        <v>45252</v>
      </c>
      <c r="Q2556" s="13">
        <f t="shared" si="215"/>
        <v>4</v>
      </c>
      <c r="R2556" s="13">
        <f t="shared" si="216"/>
        <v>0</v>
      </c>
      <c r="S2556" s="11">
        <f t="shared" si="217"/>
        <v>0</v>
      </c>
    </row>
    <row r="2557" spans="1:19" x14ac:dyDescent="0.3">
      <c r="A2557" t="s">
        <v>2576</v>
      </c>
      <c r="B2557" t="s">
        <v>26</v>
      </c>
      <c r="C2557">
        <v>4</v>
      </c>
      <c r="D2557">
        <v>4</v>
      </c>
      <c r="E2557">
        <v>16</v>
      </c>
      <c r="F2557" t="s">
        <v>10</v>
      </c>
      <c r="G2557" t="s">
        <v>15</v>
      </c>
      <c r="H2557" s="1">
        <v>45285</v>
      </c>
      <c r="J2557" s="8" t="str">
        <f>IF(ISBLANK(B2557),"Unknown",B2557)</f>
        <v>Sandwich</v>
      </c>
      <c r="K2557" s="5">
        <f t="shared" si="213"/>
        <v>4</v>
      </c>
      <c r="L2557" s="5">
        <f t="shared" si="213"/>
        <v>4</v>
      </c>
      <c r="M2557" s="5">
        <f t="shared" si="214"/>
        <v>16</v>
      </c>
      <c r="N2557" s="8" t="str">
        <f>IF(ISBLANK(F2557),"Unknown",F2557)</f>
        <v>Credit Card</v>
      </c>
      <c r="O2557" s="8" t="str">
        <f>IF(ISBLANK(G2557),"Unknown",G2557)</f>
        <v>In-store</v>
      </c>
      <c r="P2557" s="6">
        <f>IF(ISBLANK(H2557),"Unknown",H2557)</f>
        <v>45285</v>
      </c>
      <c r="Q2557" s="13">
        <f t="shared" si="215"/>
        <v>4</v>
      </c>
      <c r="R2557" s="13">
        <f t="shared" si="216"/>
        <v>4</v>
      </c>
      <c r="S2557" s="11">
        <f t="shared" si="217"/>
        <v>16</v>
      </c>
    </row>
    <row r="2558" spans="1:19" x14ac:dyDescent="0.3">
      <c r="A2558" t="s">
        <v>2577</v>
      </c>
      <c r="B2558" t="s">
        <v>26</v>
      </c>
      <c r="C2558">
        <v>1</v>
      </c>
      <c r="D2558">
        <v>4</v>
      </c>
      <c r="E2558">
        <v>4</v>
      </c>
      <c r="F2558" t="s">
        <v>10</v>
      </c>
      <c r="G2558" t="s">
        <v>15</v>
      </c>
      <c r="H2558" s="1">
        <v>45094</v>
      </c>
      <c r="J2558" s="8" t="str">
        <f>IF(ISBLANK(B2558),"Unknown",B2558)</f>
        <v>Sandwich</v>
      </c>
      <c r="K2558" s="5">
        <f t="shared" si="213"/>
        <v>1</v>
      </c>
      <c r="L2558" s="5">
        <f t="shared" si="213"/>
        <v>4</v>
      </c>
      <c r="M2558" s="5">
        <f t="shared" si="214"/>
        <v>4</v>
      </c>
      <c r="N2558" s="8" t="str">
        <f>IF(ISBLANK(F2558),"Unknown",F2558)</f>
        <v>Credit Card</v>
      </c>
      <c r="O2558" s="8" t="str">
        <f>IF(ISBLANK(G2558),"Unknown",G2558)</f>
        <v>In-store</v>
      </c>
      <c r="P2558" s="6">
        <f>IF(ISBLANK(H2558),"Unknown",H2558)</f>
        <v>45094</v>
      </c>
      <c r="Q2558" s="13">
        <f t="shared" si="215"/>
        <v>1</v>
      </c>
      <c r="R2558" s="13">
        <f t="shared" si="216"/>
        <v>4</v>
      </c>
      <c r="S2558" s="11">
        <f t="shared" si="217"/>
        <v>4</v>
      </c>
    </row>
    <row r="2559" spans="1:19" x14ac:dyDescent="0.3">
      <c r="A2559" t="s">
        <v>2578</v>
      </c>
      <c r="B2559" s="7" t="s">
        <v>10024</v>
      </c>
      <c r="C2559">
        <v>4</v>
      </c>
      <c r="D2559">
        <v>3</v>
      </c>
      <c r="E2559">
        <v>12</v>
      </c>
      <c r="H2559" s="1">
        <v>44927</v>
      </c>
      <c r="J2559" s="8" t="str">
        <f>IF(ISBLANK(B2559),"Unknown",B2559)</f>
        <v>Unknown</v>
      </c>
      <c r="K2559" s="5">
        <f t="shared" si="213"/>
        <v>4</v>
      </c>
      <c r="L2559" s="5">
        <f t="shared" si="213"/>
        <v>3</v>
      </c>
      <c r="M2559" s="5">
        <f t="shared" si="214"/>
        <v>12</v>
      </c>
      <c r="N2559" s="8" t="str">
        <f>IF(ISBLANK(F2559),"Unknown",F2559)</f>
        <v>Unknown</v>
      </c>
      <c r="O2559" s="8" t="str">
        <f>IF(ISBLANK(G2559),"Unknown",G2559)</f>
        <v>Unknown</v>
      </c>
      <c r="P2559" s="6">
        <f>IF(ISBLANK(H2559),"Unknown",H2559)</f>
        <v>44927</v>
      </c>
      <c r="Q2559" s="13">
        <f t="shared" si="215"/>
        <v>4</v>
      </c>
      <c r="R2559" s="13">
        <f t="shared" si="216"/>
        <v>3</v>
      </c>
      <c r="S2559" s="11">
        <f t="shared" si="217"/>
        <v>12</v>
      </c>
    </row>
    <row r="2560" spans="1:19" x14ac:dyDescent="0.3">
      <c r="A2560" t="s">
        <v>2579</v>
      </c>
      <c r="B2560" t="s">
        <v>13</v>
      </c>
      <c r="C2560">
        <v>2</v>
      </c>
      <c r="D2560">
        <v>3</v>
      </c>
      <c r="E2560">
        <v>6</v>
      </c>
      <c r="F2560" s="7" t="s">
        <v>10024</v>
      </c>
      <c r="G2560" s="7" t="s">
        <v>10024</v>
      </c>
      <c r="H2560" s="1">
        <v>45004</v>
      </c>
      <c r="J2560" s="8" t="str">
        <f>IF(ISBLANK(B2560),"Unknown",B2560)</f>
        <v>Cake</v>
      </c>
      <c r="K2560" s="5">
        <f t="shared" si="213"/>
        <v>2</v>
      </c>
      <c r="L2560" s="5">
        <f t="shared" si="213"/>
        <v>3</v>
      </c>
      <c r="M2560" s="5">
        <f t="shared" si="214"/>
        <v>6</v>
      </c>
      <c r="N2560" s="8" t="str">
        <f>IF(ISBLANK(F2560),"Unknown",F2560)</f>
        <v>Unknown</v>
      </c>
      <c r="O2560" s="8" t="str">
        <f>IF(ISBLANK(G2560),"Unknown",G2560)</f>
        <v>Unknown</v>
      </c>
      <c r="P2560" s="6">
        <f>IF(ISBLANK(H2560),"Unknown",H2560)</f>
        <v>45004</v>
      </c>
      <c r="Q2560" s="13">
        <f t="shared" si="215"/>
        <v>2</v>
      </c>
      <c r="R2560" s="13">
        <f t="shared" si="216"/>
        <v>3</v>
      </c>
      <c r="S2560" s="11">
        <f t="shared" si="217"/>
        <v>6</v>
      </c>
    </row>
    <row r="2561" spans="1:19" x14ac:dyDescent="0.3">
      <c r="A2561" t="s">
        <v>2580</v>
      </c>
      <c r="B2561" t="s">
        <v>13</v>
      </c>
      <c r="C2561" s="7" t="s">
        <v>10024</v>
      </c>
      <c r="D2561">
        <v>3</v>
      </c>
      <c r="E2561">
        <v>15</v>
      </c>
      <c r="F2561" t="s">
        <v>14</v>
      </c>
      <c r="G2561" t="s">
        <v>15</v>
      </c>
      <c r="H2561" s="1">
        <v>45177</v>
      </c>
      <c r="J2561" s="8" t="str">
        <f>IF(ISBLANK(B2561),"Unknown",B2561)</f>
        <v>Cake</v>
      </c>
      <c r="K2561" s="5" t="str">
        <f t="shared" si="213"/>
        <v>Unknown</v>
      </c>
      <c r="L2561" s="5">
        <f t="shared" si="213"/>
        <v>3</v>
      </c>
      <c r="M2561" s="5">
        <f t="shared" si="214"/>
        <v>15</v>
      </c>
      <c r="N2561" s="8" t="str">
        <f>IF(ISBLANK(F2561),"Unknown",F2561)</f>
        <v>Cash</v>
      </c>
      <c r="O2561" s="8" t="str">
        <f>IF(ISBLANK(G2561),"Unknown",G2561)</f>
        <v>In-store</v>
      </c>
      <c r="P2561" s="6">
        <f>IF(ISBLANK(H2561),"Unknown",H2561)</f>
        <v>45177</v>
      </c>
      <c r="Q2561" s="13">
        <f t="shared" si="215"/>
        <v>0</v>
      </c>
      <c r="R2561" s="13">
        <f t="shared" si="216"/>
        <v>3</v>
      </c>
      <c r="S2561" s="11">
        <f t="shared" si="217"/>
        <v>0</v>
      </c>
    </row>
    <row r="2562" spans="1:19" x14ac:dyDescent="0.3">
      <c r="A2562" t="s">
        <v>2581</v>
      </c>
      <c r="B2562" t="s">
        <v>19</v>
      </c>
      <c r="C2562">
        <v>2</v>
      </c>
      <c r="D2562">
        <v>5</v>
      </c>
      <c r="E2562">
        <v>10</v>
      </c>
      <c r="F2562" t="s">
        <v>10</v>
      </c>
      <c r="H2562" s="1">
        <v>45049</v>
      </c>
      <c r="J2562" s="8" t="str">
        <f>IF(ISBLANK(B2562),"Unknown",B2562)</f>
        <v>Salad</v>
      </c>
      <c r="K2562" s="5">
        <f t="shared" si="213"/>
        <v>2</v>
      </c>
      <c r="L2562" s="5">
        <f t="shared" si="213"/>
        <v>5</v>
      </c>
      <c r="M2562" s="5">
        <f t="shared" si="214"/>
        <v>10</v>
      </c>
      <c r="N2562" s="8" t="str">
        <f>IF(ISBLANK(F2562),"Unknown",F2562)</f>
        <v>Credit Card</v>
      </c>
      <c r="O2562" s="8" t="str">
        <f>IF(ISBLANK(G2562),"Unknown",G2562)</f>
        <v>Unknown</v>
      </c>
      <c r="P2562" s="6">
        <f>IF(ISBLANK(H2562),"Unknown",H2562)</f>
        <v>45049</v>
      </c>
      <c r="Q2562" s="13">
        <f t="shared" si="215"/>
        <v>2</v>
      </c>
      <c r="R2562" s="13">
        <f t="shared" si="216"/>
        <v>5</v>
      </c>
      <c r="S2562" s="11">
        <f t="shared" si="217"/>
        <v>10</v>
      </c>
    </row>
    <row r="2563" spans="1:19" x14ac:dyDescent="0.3">
      <c r="A2563" t="s">
        <v>2582</v>
      </c>
      <c r="B2563" t="s">
        <v>17</v>
      </c>
      <c r="C2563">
        <v>4</v>
      </c>
      <c r="D2563">
        <v>1</v>
      </c>
      <c r="E2563">
        <v>4</v>
      </c>
      <c r="F2563" t="s">
        <v>14</v>
      </c>
      <c r="G2563" t="s">
        <v>11</v>
      </c>
      <c r="H2563" s="1">
        <v>44978</v>
      </c>
      <c r="J2563" s="8" t="str">
        <f>IF(ISBLANK(B2563),"Unknown",B2563)</f>
        <v>Cookie</v>
      </c>
      <c r="K2563" s="5">
        <f t="shared" ref="K2563:L2626" si="218">IF(ISBLANK(C2563),"0",C2563)</f>
        <v>4</v>
      </c>
      <c r="L2563" s="5">
        <f t="shared" si="218"/>
        <v>1</v>
      </c>
      <c r="M2563" s="5">
        <f t="shared" ref="M2563:M2626" si="219">IF(ISBLANK(E2563),"0",E2563)</f>
        <v>4</v>
      </c>
      <c r="N2563" s="8" t="str">
        <f>IF(ISBLANK(F2563),"Unknown",F2563)</f>
        <v>Cash</v>
      </c>
      <c r="O2563" s="8" t="str">
        <f>IF(ISBLANK(G2563),"Unknown",G2563)</f>
        <v>Takeaway</v>
      </c>
      <c r="P2563" s="6">
        <f>IF(ISBLANK(H2563),"Unknown",H2563)</f>
        <v>44978</v>
      </c>
      <c r="Q2563" s="13">
        <f t="shared" ref="Q2563:Q2626" si="220">IF(K2563="Unknown",0,K2563)</f>
        <v>4</v>
      </c>
      <c r="R2563" s="13">
        <f t="shared" ref="R2563:R2626" si="221">IF(L2563="Unknown",0,L2563)</f>
        <v>1</v>
      </c>
      <c r="S2563" s="11">
        <f t="shared" ref="S2563:S2626" si="222">Q2563*R2563</f>
        <v>4</v>
      </c>
    </row>
    <row r="2564" spans="1:19" x14ac:dyDescent="0.3">
      <c r="A2564" t="s">
        <v>2583</v>
      </c>
      <c r="B2564" t="s">
        <v>23</v>
      </c>
      <c r="C2564">
        <v>4</v>
      </c>
      <c r="D2564">
        <v>4</v>
      </c>
      <c r="E2564">
        <v>16</v>
      </c>
      <c r="F2564" t="s">
        <v>14</v>
      </c>
      <c r="G2564" t="s">
        <v>11</v>
      </c>
      <c r="H2564" s="1">
        <v>45246</v>
      </c>
      <c r="J2564" s="8" t="str">
        <f>IF(ISBLANK(B2564),"Unknown",B2564)</f>
        <v>Smoothie</v>
      </c>
      <c r="K2564" s="5">
        <f t="shared" si="218"/>
        <v>4</v>
      </c>
      <c r="L2564" s="5">
        <f t="shared" si="218"/>
        <v>4</v>
      </c>
      <c r="M2564" s="5">
        <f t="shared" si="219"/>
        <v>16</v>
      </c>
      <c r="N2564" s="8" t="str">
        <f>IF(ISBLANK(F2564),"Unknown",F2564)</f>
        <v>Cash</v>
      </c>
      <c r="O2564" s="8" t="str">
        <f>IF(ISBLANK(G2564),"Unknown",G2564)</f>
        <v>Takeaway</v>
      </c>
      <c r="P2564" s="6">
        <f>IF(ISBLANK(H2564),"Unknown",H2564)</f>
        <v>45246</v>
      </c>
      <c r="Q2564" s="13">
        <f t="shared" si="220"/>
        <v>4</v>
      </c>
      <c r="R2564" s="13">
        <f t="shared" si="221"/>
        <v>4</v>
      </c>
      <c r="S2564" s="11">
        <f t="shared" si="222"/>
        <v>16</v>
      </c>
    </row>
    <row r="2565" spans="1:19" x14ac:dyDescent="0.3">
      <c r="A2565" t="s">
        <v>2584</v>
      </c>
      <c r="C2565">
        <v>1</v>
      </c>
      <c r="D2565">
        <v>3</v>
      </c>
      <c r="E2565">
        <v>3</v>
      </c>
      <c r="G2565" t="s">
        <v>15</v>
      </c>
      <c r="H2565" s="1">
        <v>45281</v>
      </c>
      <c r="J2565" s="8" t="str">
        <f>IF(ISBLANK(B2565),"Unknown",B2565)</f>
        <v>Unknown</v>
      </c>
      <c r="K2565" s="5">
        <f t="shared" si="218"/>
        <v>1</v>
      </c>
      <c r="L2565" s="5">
        <f t="shared" si="218"/>
        <v>3</v>
      </c>
      <c r="M2565" s="5">
        <f t="shared" si="219"/>
        <v>3</v>
      </c>
      <c r="N2565" s="8" t="str">
        <f>IF(ISBLANK(F2565),"Unknown",F2565)</f>
        <v>Unknown</v>
      </c>
      <c r="O2565" s="8" t="str">
        <f>IF(ISBLANK(G2565),"Unknown",G2565)</f>
        <v>In-store</v>
      </c>
      <c r="P2565" s="6">
        <f>IF(ISBLANK(H2565),"Unknown",H2565)</f>
        <v>45281</v>
      </c>
      <c r="Q2565" s="13">
        <f t="shared" si="220"/>
        <v>1</v>
      </c>
      <c r="R2565" s="13">
        <f t="shared" si="221"/>
        <v>3</v>
      </c>
      <c r="S2565" s="11">
        <f t="shared" si="222"/>
        <v>3</v>
      </c>
    </row>
    <row r="2566" spans="1:19" x14ac:dyDescent="0.3">
      <c r="A2566" t="s">
        <v>2585</v>
      </c>
      <c r="B2566" t="s">
        <v>26</v>
      </c>
      <c r="C2566" s="7" t="s">
        <v>10024</v>
      </c>
      <c r="D2566">
        <v>4</v>
      </c>
      <c r="E2566">
        <v>20</v>
      </c>
      <c r="F2566" t="s">
        <v>14</v>
      </c>
      <c r="G2566" t="s">
        <v>11</v>
      </c>
      <c r="H2566" s="1">
        <v>45063</v>
      </c>
      <c r="J2566" s="8" t="str">
        <f>IF(ISBLANK(B2566),"Unknown",B2566)</f>
        <v>Sandwich</v>
      </c>
      <c r="K2566" s="5" t="str">
        <f t="shared" si="218"/>
        <v>Unknown</v>
      </c>
      <c r="L2566" s="5">
        <f t="shared" si="218"/>
        <v>4</v>
      </c>
      <c r="M2566" s="5">
        <f t="shared" si="219"/>
        <v>20</v>
      </c>
      <c r="N2566" s="8" t="str">
        <f>IF(ISBLANK(F2566),"Unknown",F2566)</f>
        <v>Cash</v>
      </c>
      <c r="O2566" s="8" t="str">
        <f>IF(ISBLANK(G2566),"Unknown",G2566)</f>
        <v>Takeaway</v>
      </c>
      <c r="P2566" s="6">
        <f>IF(ISBLANK(H2566),"Unknown",H2566)</f>
        <v>45063</v>
      </c>
      <c r="Q2566" s="13">
        <f t="shared" si="220"/>
        <v>0</v>
      </c>
      <c r="R2566" s="13">
        <f t="shared" si="221"/>
        <v>4</v>
      </c>
      <c r="S2566" s="11">
        <f t="shared" si="222"/>
        <v>0</v>
      </c>
    </row>
    <row r="2567" spans="1:19" x14ac:dyDescent="0.3">
      <c r="A2567" t="s">
        <v>2586</v>
      </c>
      <c r="B2567" t="s">
        <v>63</v>
      </c>
      <c r="C2567" s="7" t="s">
        <v>10024</v>
      </c>
      <c r="D2567">
        <v>1.5</v>
      </c>
      <c r="E2567">
        <v>4.5</v>
      </c>
      <c r="F2567" t="s">
        <v>14</v>
      </c>
      <c r="H2567" s="1">
        <v>45249</v>
      </c>
      <c r="J2567" s="8" t="str">
        <f>IF(ISBLANK(B2567),"Unknown",B2567)</f>
        <v>Tea</v>
      </c>
      <c r="K2567" s="5" t="str">
        <f t="shared" si="218"/>
        <v>Unknown</v>
      </c>
      <c r="L2567" s="5">
        <f t="shared" si="218"/>
        <v>1.5</v>
      </c>
      <c r="M2567" s="5">
        <f t="shared" si="219"/>
        <v>4.5</v>
      </c>
      <c r="N2567" s="8" t="str">
        <f>IF(ISBLANK(F2567),"Unknown",F2567)</f>
        <v>Cash</v>
      </c>
      <c r="O2567" s="8" t="str">
        <f>IF(ISBLANK(G2567),"Unknown",G2567)</f>
        <v>Unknown</v>
      </c>
      <c r="P2567" s="6">
        <f>IF(ISBLANK(H2567),"Unknown",H2567)</f>
        <v>45249</v>
      </c>
      <c r="Q2567" s="13">
        <f t="shared" si="220"/>
        <v>0</v>
      </c>
      <c r="R2567" s="13">
        <f t="shared" si="221"/>
        <v>1.5</v>
      </c>
      <c r="S2567" s="11">
        <f t="shared" si="222"/>
        <v>0</v>
      </c>
    </row>
    <row r="2568" spans="1:19" x14ac:dyDescent="0.3">
      <c r="A2568" t="s">
        <v>2587</v>
      </c>
      <c r="B2568" s="7" t="s">
        <v>10024</v>
      </c>
      <c r="C2568">
        <v>1</v>
      </c>
      <c r="D2568">
        <v>2</v>
      </c>
      <c r="E2568">
        <v>2</v>
      </c>
      <c r="F2568" t="s">
        <v>21</v>
      </c>
      <c r="H2568" s="1">
        <v>45165</v>
      </c>
      <c r="J2568" s="8" t="str">
        <f>IF(ISBLANK(B2568),"Unknown",B2568)</f>
        <v>Unknown</v>
      </c>
      <c r="K2568" s="5">
        <f t="shared" si="218"/>
        <v>1</v>
      </c>
      <c r="L2568" s="5">
        <f t="shared" si="218"/>
        <v>2</v>
      </c>
      <c r="M2568" s="5">
        <f t="shared" si="219"/>
        <v>2</v>
      </c>
      <c r="N2568" s="8" t="str">
        <f>IF(ISBLANK(F2568),"Unknown",F2568)</f>
        <v>Digital Wallet</v>
      </c>
      <c r="O2568" s="8" t="str">
        <f>IF(ISBLANK(G2568),"Unknown",G2568)</f>
        <v>Unknown</v>
      </c>
      <c r="P2568" s="6">
        <f>IF(ISBLANK(H2568),"Unknown",H2568)</f>
        <v>45165</v>
      </c>
      <c r="Q2568" s="13">
        <f t="shared" si="220"/>
        <v>1</v>
      </c>
      <c r="R2568" s="13">
        <f t="shared" si="221"/>
        <v>2</v>
      </c>
      <c r="S2568" s="11">
        <f t="shared" si="222"/>
        <v>2</v>
      </c>
    </row>
    <row r="2569" spans="1:19" x14ac:dyDescent="0.3">
      <c r="A2569" t="s">
        <v>2588</v>
      </c>
      <c r="B2569" t="s">
        <v>26</v>
      </c>
      <c r="C2569">
        <v>5</v>
      </c>
      <c r="D2569">
        <v>4</v>
      </c>
      <c r="E2569">
        <v>20</v>
      </c>
      <c r="F2569" s="7" t="s">
        <v>10024</v>
      </c>
      <c r="H2569" s="1">
        <v>45282</v>
      </c>
      <c r="J2569" s="8" t="str">
        <f>IF(ISBLANK(B2569),"Unknown",B2569)</f>
        <v>Sandwich</v>
      </c>
      <c r="K2569" s="5">
        <f t="shared" si="218"/>
        <v>5</v>
      </c>
      <c r="L2569" s="5">
        <f t="shared" si="218"/>
        <v>4</v>
      </c>
      <c r="M2569" s="5">
        <f t="shared" si="219"/>
        <v>20</v>
      </c>
      <c r="N2569" s="8" t="str">
        <f>IF(ISBLANK(F2569),"Unknown",F2569)</f>
        <v>Unknown</v>
      </c>
      <c r="O2569" s="8" t="str">
        <f>IF(ISBLANK(G2569),"Unknown",G2569)</f>
        <v>Unknown</v>
      </c>
      <c r="P2569" s="6">
        <f>IF(ISBLANK(H2569),"Unknown",H2569)</f>
        <v>45282</v>
      </c>
      <c r="Q2569" s="13">
        <f t="shared" si="220"/>
        <v>5</v>
      </c>
      <c r="R2569" s="13">
        <f t="shared" si="221"/>
        <v>4</v>
      </c>
      <c r="S2569" s="11">
        <f t="shared" si="222"/>
        <v>20</v>
      </c>
    </row>
    <row r="2570" spans="1:19" x14ac:dyDescent="0.3">
      <c r="A2570" t="s">
        <v>2589</v>
      </c>
      <c r="B2570" t="s">
        <v>23</v>
      </c>
      <c r="C2570">
        <v>3</v>
      </c>
      <c r="D2570">
        <v>4</v>
      </c>
      <c r="E2570">
        <v>12</v>
      </c>
      <c r="G2570" t="s">
        <v>11</v>
      </c>
      <c r="H2570" s="1">
        <v>45234</v>
      </c>
      <c r="J2570" s="8" t="str">
        <f>IF(ISBLANK(B2570),"Unknown",B2570)</f>
        <v>Smoothie</v>
      </c>
      <c r="K2570" s="5">
        <f t="shared" si="218"/>
        <v>3</v>
      </c>
      <c r="L2570" s="5">
        <f t="shared" si="218"/>
        <v>4</v>
      </c>
      <c r="M2570" s="5">
        <f t="shared" si="219"/>
        <v>12</v>
      </c>
      <c r="N2570" s="8" t="str">
        <f>IF(ISBLANK(F2570),"Unknown",F2570)</f>
        <v>Unknown</v>
      </c>
      <c r="O2570" s="8" t="str">
        <f>IF(ISBLANK(G2570),"Unknown",G2570)</f>
        <v>Takeaway</v>
      </c>
      <c r="P2570" s="6">
        <f>IF(ISBLANK(H2570),"Unknown",H2570)</f>
        <v>45234</v>
      </c>
      <c r="Q2570" s="13">
        <f t="shared" si="220"/>
        <v>3</v>
      </c>
      <c r="R2570" s="13">
        <f t="shared" si="221"/>
        <v>4</v>
      </c>
      <c r="S2570" s="11">
        <f t="shared" si="222"/>
        <v>12</v>
      </c>
    </row>
    <row r="2571" spans="1:19" x14ac:dyDescent="0.3">
      <c r="A2571" t="s">
        <v>2590</v>
      </c>
      <c r="B2571" t="s">
        <v>9</v>
      </c>
      <c r="C2571">
        <v>1</v>
      </c>
      <c r="D2571">
        <v>2</v>
      </c>
      <c r="E2571">
        <v>2</v>
      </c>
      <c r="F2571" t="s">
        <v>21</v>
      </c>
      <c r="H2571" s="1">
        <v>45031</v>
      </c>
      <c r="J2571" s="8" t="str">
        <f>IF(ISBLANK(B2571),"Unknown",B2571)</f>
        <v>Coffee</v>
      </c>
      <c r="K2571" s="5">
        <f t="shared" si="218"/>
        <v>1</v>
      </c>
      <c r="L2571" s="5">
        <f t="shared" si="218"/>
        <v>2</v>
      </c>
      <c r="M2571" s="5">
        <f t="shared" si="219"/>
        <v>2</v>
      </c>
      <c r="N2571" s="8" t="str">
        <f>IF(ISBLANK(F2571),"Unknown",F2571)</f>
        <v>Digital Wallet</v>
      </c>
      <c r="O2571" s="8" t="str">
        <f>IF(ISBLANK(G2571),"Unknown",G2571)</f>
        <v>Unknown</v>
      </c>
      <c r="P2571" s="6">
        <f>IF(ISBLANK(H2571),"Unknown",H2571)</f>
        <v>45031</v>
      </c>
      <c r="Q2571" s="13">
        <f t="shared" si="220"/>
        <v>1</v>
      </c>
      <c r="R2571" s="13">
        <f t="shared" si="221"/>
        <v>2</v>
      </c>
      <c r="S2571" s="11">
        <f t="shared" si="222"/>
        <v>2</v>
      </c>
    </row>
    <row r="2572" spans="1:19" x14ac:dyDescent="0.3">
      <c r="A2572" t="s">
        <v>2591</v>
      </c>
      <c r="B2572" t="s">
        <v>9</v>
      </c>
      <c r="C2572">
        <v>1</v>
      </c>
      <c r="D2572" s="7" t="s">
        <v>10024</v>
      </c>
      <c r="E2572">
        <v>2</v>
      </c>
      <c r="F2572" t="s">
        <v>14</v>
      </c>
      <c r="H2572" s="1">
        <v>45147</v>
      </c>
      <c r="J2572" s="8" t="str">
        <f>IF(ISBLANK(B2572),"Unknown",B2572)</f>
        <v>Coffee</v>
      </c>
      <c r="K2572" s="5">
        <f t="shared" si="218"/>
        <v>1</v>
      </c>
      <c r="L2572" s="5" t="str">
        <f t="shared" si="218"/>
        <v>Unknown</v>
      </c>
      <c r="M2572" s="5">
        <f t="shared" si="219"/>
        <v>2</v>
      </c>
      <c r="N2572" s="8" t="str">
        <f>IF(ISBLANK(F2572),"Unknown",F2572)</f>
        <v>Cash</v>
      </c>
      <c r="O2572" s="8" t="str">
        <f>IF(ISBLANK(G2572),"Unknown",G2572)</f>
        <v>Unknown</v>
      </c>
      <c r="P2572" s="6">
        <f>IF(ISBLANK(H2572),"Unknown",H2572)</f>
        <v>45147</v>
      </c>
      <c r="Q2572" s="13">
        <f t="shared" si="220"/>
        <v>1</v>
      </c>
      <c r="R2572" s="13">
        <f t="shared" si="221"/>
        <v>0</v>
      </c>
      <c r="S2572" s="11">
        <f t="shared" si="222"/>
        <v>0</v>
      </c>
    </row>
    <row r="2573" spans="1:19" x14ac:dyDescent="0.3">
      <c r="A2573" t="s">
        <v>2592</v>
      </c>
      <c r="B2573" t="s">
        <v>26</v>
      </c>
      <c r="C2573">
        <v>4</v>
      </c>
      <c r="E2573">
        <v>16</v>
      </c>
      <c r="G2573" t="s">
        <v>15</v>
      </c>
      <c r="H2573" s="1">
        <v>45267</v>
      </c>
      <c r="J2573" s="8" t="str">
        <f>IF(ISBLANK(B2573),"Unknown",B2573)</f>
        <v>Sandwich</v>
      </c>
      <c r="K2573" s="5">
        <f t="shared" si="218"/>
        <v>4</v>
      </c>
      <c r="L2573" s="5" t="str">
        <f t="shared" si="218"/>
        <v>0</v>
      </c>
      <c r="M2573" s="5">
        <f t="shared" si="219"/>
        <v>16</v>
      </c>
      <c r="N2573" s="8" t="str">
        <f>IF(ISBLANK(F2573),"Unknown",F2573)</f>
        <v>Unknown</v>
      </c>
      <c r="O2573" s="8" t="str">
        <f>IF(ISBLANK(G2573),"Unknown",G2573)</f>
        <v>In-store</v>
      </c>
      <c r="P2573" s="6">
        <f>IF(ISBLANK(H2573),"Unknown",H2573)</f>
        <v>45267</v>
      </c>
      <c r="Q2573" s="13">
        <f t="shared" si="220"/>
        <v>4</v>
      </c>
      <c r="R2573" s="13" t="str">
        <f t="shared" si="221"/>
        <v>0</v>
      </c>
      <c r="S2573" s="11">
        <f t="shared" si="222"/>
        <v>0</v>
      </c>
    </row>
    <row r="2574" spans="1:19" x14ac:dyDescent="0.3">
      <c r="A2574" t="s">
        <v>2593</v>
      </c>
      <c r="B2574" t="s">
        <v>9</v>
      </c>
      <c r="C2574">
        <v>3</v>
      </c>
      <c r="D2574">
        <v>2</v>
      </c>
      <c r="E2574">
        <v>6</v>
      </c>
      <c r="H2574" s="1">
        <v>45076</v>
      </c>
      <c r="J2574" s="8" t="str">
        <f>IF(ISBLANK(B2574),"Unknown",B2574)</f>
        <v>Coffee</v>
      </c>
      <c r="K2574" s="5">
        <f t="shared" si="218"/>
        <v>3</v>
      </c>
      <c r="L2574" s="5">
        <f t="shared" si="218"/>
        <v>2</v>
      </c>
      <c r="M2574" s="5">
        <f t="shared" si="219"/>
        <v>6</v>
      </c>
      <c r="N2574" s="8" t="str">
        <f>IF(ISBLANK(F2574),"Unknown",F2574)</f>
        <v>Unknown</v>
      </c>
      <c r="O2574" s="8" t="str">
        <f>IF(ISBLANK(G2574),"Unknown",G2574)</f>
        <v>Unknown</v>
      </c>
      <c r="P2574" s="6">
        <f>IF(ISBLANK(H2574),"Unknown",H2574)</f>
        <v>45076</v>
      </c>
      <c r="Q2574" s="13">
        <f t="shared" si="220"/>
        <v>3</v>
      </c>
      <c r="R2574" s="13">
        <f t="shared" si="221"/>
        <v>2</v>
      </c>
      <c r="S2574" s="11">
        <f t="shared" si="222"/>
        <v>6</v>
      </c>
    </row>
    <row r="2575" spans="1:19" x14ac:dyDescent="0.3">
      <c r="A2575" t="s">
        <v>2594</v>
      </c>
      <c r="B2575" t="s">
        <v>26</v>
      </c>
      <c r="C2575">
        <v>3</v>
      </c>
      <c r="D2575">
        <v>4</v>
      </c>
      <c r="E2575">
        <v>12</v>
      </c>
      <c r="H2575" s="1">
        <v>45278</v>
      </c>
      <c r="J2575" s="8" t="str">
        <f>IF(ISBLANK(B2575),"Unknown",B2575)</f>
        <v>Sandwich</v>
      </c>
      <c r="K2575" s="5">
        <f t="shared" si="218"/>
        <v>3</v>
      </c>
      <c r="L2575" s="5">
        <f t="shared" si="218"/>
        <v>4</v>
      </c>
      <c r="M2575" s="5">
        <f t="shared" si="219"/>
        <v>12</v>
      </c>
      <c r="N2575" s="8" t="str">
        <f>IF(ISBLANK(F2575),"Unknown",F2575)</f>
        <v>Unknown</v>
      </c>
      <c r="O2575" s="8" t="str">
        <f>IF(ISBLANK(G2575),"Unknown",G2575)</f>
        <v>Unknown</v>
      </c>
      <c r="P2575" s="6">
        <f>IF(ISBLANK(H2575),"Unknown",H2575)</f>
        <v>45278</v>
      </c>
      <c r="Q2575" s="13">
        <f t="shared" si="220"/>
        <v>3</v>
      </c>
      <c r="R2575" s="13">
        <f t="shared" si="221"/>
        <v>4</v>
      </c>
      <c r="S2575" s="11">
        <f t="shared" si="222"/>
        <v>12</v>
      </c>
    </row>
    <row r="2576" spans="1:19" x14ac:dyDescent="0.3">
      <c r="A2576" t="s">
        <v>2595</v>
      </c>
      <c r="B2576" t="s">
        <v>13</v>
      </c>
      <c r="C2576">
        <v>3</v>
      </c>
      <c r="D2576">
        <v>3</v>
      </c>
      <c r="E2576">
        <v>9</v>
      </c>
      <c r="F2576" t="s">
        <v>10</v>
      </c>
      <c r="G2576" t="s">
        <v>15</v>
      </c>
      <c r="H2576" s="1">
        <v>45158</v>
      </c>
      <c r="J2576" s="8" t="str">
        <f>IF(ISBLANK(B2576),"Unknown",B2576)</f>
        <v>Cake</v>
      </c>
      <c r="K2576" s="5">
        <f t="shared" si="218"/>
        <v>3</v>
      </c>
      <c r="L2576" s="5">
        <f t="shared" si="218"/>
        <v>3</v>
      </c>
      <c r="M2576" s="5">
        <f t="shared" si="219"/>
        <v>9</v>
      </c>
      <c r="N2576" s="8" t="str">
        <f>IF(ISBLANK(F2576),"Unknown",F2576)</f>
        <v>Credit Card</v>
      </c>
      <c r="O2576" s="8" t="str">
        <f>IF(ISBLANK(G2576),"Unknown",G2576)</f>
        <v>In-store</v>
      </c>
      <c r="P2576" s="6">
        <f>IF(ISBLANK(H2576),"Unknown",H2576)</f>
        <v>45158</v>
      </c>
      <c r="Q2576" s="13">
        <f t="shared" si="220"/>
        <v>3</v>
      </c>
      <c r="R2576" s="13">
        <f t="shared" si="221"/>
        <v>3</v>
      </c>
      <c r="S2576" s="11">
        <f t="shared" si="222"/>
        <v>9</v>
      </c>
    </row>
    <row r="2577" spans="1:19" x14ac:dyDescent="0.3">
      <c r="A2577" t="s">
        <v>2596</v>
      </c>
      <c r="B2577" t="s">
        <v>9</v>
      </c>
      <c r="C2577">
        <v>5</v>
      </c>
      <c r="D2577">
        <v>2</v>
      </c>
      <c r="E2577">
        <v>10</v>
      </c>
      <c r="F2577" t="s">
        <v>14</v>
      </c>
      <c r="G2577" t="s">
        <v>11</v>
      </c>
      <c r="H2577" s="1">
        <v>45216</v>
      </c>
      <c r="J2577" s="8" t="str">
        <f>IF(ISBLANK(B2577),"Unknown",B2577)</f>
        <v>Coffee</v>
      </c>
      <c r="K2577" s="5">
        <f t="shared" si="218"/>
        <v>5</v>
      </c>
      <c r="L2577" s="5">
        <f t="shared" si="218"/>
        <v>2</v>
      </c>
      <c r="M2577" s="5">
        <f t="shared" si="219"/>
        <v>10</v>
      </c>
      <c r="N2577" s="8" t="str">
        <f>IF(ISBLANK(F2577),"Unknown",F2577)</f>
        <v>Cash</v>
      </c>
      <c r="O2577" s="8" t="str">
        <f>IF(ISBLANK(G2577),"Unknown",G2577)</f>
        <v>Takeaway</v>
      </c>
      <c r="P2577" s="6">
        <f>IF(ISBLANK(H2577),"Unknown",H2577)</f>
        <v>45216</v>
      </c>
      <c r="Q2577" s="13">
        <f t="shared" si="220"/>
        <v>5</v>
      </c>
      <c r="R2577" s="13">
        <f t="shared" si="221"/>
        <v>2</v>
      </c>
      <c r="S2577" s="11">
        <f t="shared" si="222"/>
        <v>10</v>
      </c>
    </row>
    <row r="2578" spans="1:19" x14ac:dyDescent="0.3">
      <c r="A2578" t="s">
        <v>2597</v>
      </c>
      <c r="B2578" t="s">
        <v>17</v>
      </c>
      <c r="C2578">
        <v>2</v>
      </c>
      <c r="D2578">
        <v>1</v>
      </c>
      <c r="E2578">
        <v>2</v>
      </c>
      <c r="F2578" t="s">
        <v>21</v>
      </c>
      <c r="G2578" t="s">
        <v>11</v>
      </c>
      <c r="H2578" s="1">
        <v>45145</v>
      </c>
      <c r="J2578" s="8" t="str">
        <f>IF(ISBLANK(B2578),"Unknown",B2578)</f>
        <v>Cookie</v>
      </c>
      <c r="K2578" s="5">
        <f t="shared" si="218"/>
        <v>2</v>
      </c>
      <c r="L2578" s="5">
        <f t="shared" si="218"/>
        <v>1</v>
      </c>
      <c r="M2578" s="5">
        <f t="shared" si="219"/>
        <v>2</v>
      </c>
      <c r="N2578" s="8" t="str">
        <f>IF(ISBLANK(F2578),"Unknown",F2578)</f>
        <v>Digital Wallet</v>
      </c>
      <c r="O2578" s="8" t="str">
        <f>IF(ISBLANK(G2578),"Unknown",G2578)</f>
        <v>Takeaway</v>
      </c>
      <c r="P2578" s="6">
        <f>IF(ISBLANK(H2578),"Unknown",H2578)</f>
        <v>45145</v>
      </c>
      <c r="Q2578" s="13">
        <f t="shared" si="220"/>
        <v>2</v>
      </c>
      <c r="R2578" s="13">
        <f t="shared" si="221"/>
        <v>1</v>
      </c>
      <c r="S2578" s="11">
        <f t="shared" si="222"/>
        <v>2</v>
      </c>
    </row>
    <row r="2579" spans="1:19" x14ac:dyDescent="0.3">
      <c r="A2579" t="s">
        <v>2598</v>
      </c>
      <c r="B2579" t="s">
        <v>37</v>
      </c>
      <c r="C2579">
        <v>5</v>
      </c>
      <c r="D2579">
        <v>3</v>
      </c>
      <c r="E2579">
        <v>15</v>
      </c>
      <c r="F2579" t="s">
        <v>21</v>
      </c>
      <c r="G2579" t="s">
        <v>15</v>
      </c>
      <c r="H2579" s="1">
        <v>45250</v>
      </c>
      <c r="J2579" s="8" t="str">
        <f>IF(ISBLANK(B2579),"Unknown",B2579)</f>
        <v>Juice</v>
      </c>
      <c r="K2579" s="5">
        <f t="shared" si="218"/>
        <v>5</v>
      </c>
      <c r="L2579" s="5">
        <f t="shared" si="218"/>
        <v>3</v>
      </c>
      <c r="M2579" s="5">
        <f t="shared" si="219"/>
        <v>15</v>
      </c>
      <c r="N2579" s="8" t="str">
        <f>IF(ISBLANK(F2579),"Unknown",F2579)</f>
        <v>Digital Wallet</v>
      </c>
      <c r="O2579" s="8" t="str">
        <f>IF(ISBLANK(G2579),"Unknown",G2579)</f>
        <v>In-store</v>
      </c>
      <c r="P2579" s="6">
        <f>IF(ISBLANK(H2579),"Unknown",H2579)</f>
        <v>45250</v>
      </c>
      <c r="Q2579" s="13">
        <f t="shared" si="220"/>
        <v>5</v>
      </c>
      <c r="R2579" s="13">
        <f t="shared" si="221"/>
        <v>3</v>
      </c>
      <c r="S2579" s="11">
        <f t="shared" si="222"/>
        <v>15</v>
      </c>
    </row>
    <row r="2580" spans="1:19" x14ac:dyDescent="0.3">
      <c r="A2580" t="s">
        <v>2599</v>
      </c>
      <c r="B2580" s="7" t="s">
        <v>10024</v>
      </c>
      <c r="C2580">
        <v>5</v>
      </c>
      <c r="D2580">
        <v>5</v>
      </c>
      <c r="E2580">
        <v>25</v>
      </c>
      <c r="F2580" t="s">
        <v>14</v>
      </c>
      <c r="H2580" s="1">
        <v>45142</v>
      </c>
      <c r="J2580" s="8" t="str">
        <f>IF(ISBLANK(B2580),"Unknown",B2580)</f>
        <v>Unknown</v>
      </c>
      <c r="K2580" s="5">
        <f t="shared" si="218"/>
        <v>5</v>
      </c>
      <c r="L2580" s="5">
        <f t="shared" si="218"/>
        <v>5</v>
      </c>
      <c r="M2580" s="5">
        <f t="shared" si="219"/>
        <v>25</v>
      </c>
      <c r="N2580" s="8" t="str">
        <f>IF(ISBLANK(F2580),"Unknown",F2580)</f>
        <v>Cash</v>
      </c>
      <c r="O2580" s="8" t="str">
        <f>IF(ISBLANK(G2580),"Unknown",G2580)</f>
        <v>Unknown</v>
      </c>
      <c r="P2580" s="6">
        <f>IF(ISBLANK(H2580),"Unknown",H2580)</f>
        <v>45142</v>
      </c>
      <c r="Q2580" s="13">
        <f t="shared" si="220"/>
        <v>5</v>
      </c>
      <c r="R2580" s="13">
        <f t="shared" si="221"/>
        <v>5</v>
      </c>
      <c r="S2580" s="11">
        <f t="shared" si="222"/>
        <v>25</v>
      </c>
    </row>
    <row r="2581" spans="1:19" x14ac:dyDescent="0.3">
      <c r="A2581" t="s">
        <v>2600</v>
      </c>
      <c r="B2581" t="s">
        <v>13</v>
      </c>
      <c r="C2581">
        <v>5</v>
      </c>
      <c r="D2581">
        <v>3</v>
      </c>
      <c r="E2581">
        <v>15</v>
      </c>
      <c r="F2581" t="s">
        <v>14</v>
      </c>
      <c r="G2581" s="7" t="s">
        <v>10024</v>
      </c>
      <c r="H2581" s="1">
        <v>45261</v>
      </c>
      <c r="J2581" s="8" t="str">
        <f>IF(ISBLANK(B2581),"Unknown",B2581)</f>
        <v>Cake</v>
      </c>
      <c r="K2581" s="5">
        <f t="shared" si="218"/>
        <v>5</v>
      </c>
      <c r="L2581" s="5">
        <f t="shared" si="218"/>
        <v>3</v>
      </c>
      <c r="M2581" s="5">
        <f t="shared" si="219"/>
        <v>15</v>
      </c>
      <c r="N2581" s="8" t="str">
        <f>IF(ISBLANK(F2581),"Unknown",F2581)</f>
        <v>Cash</v>
      </c>
      <c r="O2581" s="8" t="str">
        <f>IF(ISBLANK(G2581),"Unknown",G2581)</f>
        <v>Unknown</v>
      </c>
      <c r="P2581" s="6">
        <f>IF(ISBLANK(H2581),"Unknown",H2581)</f>
        <v>45261</v>
      </c>
      <c r="Q2581" s="13">
        <f t="shared" si="220"/>
        <v>5</v>
      </c>
      <c r="R2581" s="13">
        <f t="shared" si="221"/>
        <v>3</v>
      </c>
      <c r="S2581" s="11">
        <f t="shared" si="222"/>
        <v>15</v>
      </c>
    </row>
    <row r="2582" spans="1:19" x14ac:dyDescent="0.3">
      <c r="A2582" t="s">
        <v>2601</v>
      </c>
      <c r="B2582" t="s">
        <v>37</v>
      </c>
      <c r="C2582">
        <v>3</v>
      </c>
      <c r="D2582">
        <v>3</v>
      </c>
      <c r="E2582">
        <v>9</v>
      </c>
      <c r="F2582" t="s">
        <v>10</v>
      </c>
      <c r="G2582" s="7" t="s">
        <v>10024</v>
      </c>
      <c r="H2582" s="1">
        <v>44956</v>
      </c>
      <c r="J2582" s="8" t="str">
        <f>IF(ISBLANK(B2582),"Unknown",B2582)</f>
        <v>Juice</v>
      </c>
      <c r="K2582" s="5">
        <f t="shared" si="218"/>
        <v>3</v>
      </c>
      <c r="L2582" s="5">
        <f t="shared" si="218"/>
        <v>3</v>
      </c>
      <c r="M2582" s="5">
        <f t="shared" si="219"/>
        <v>9</v>
      </c>
      <c r="N2582" s="8" t="str">
        <f>IF(ISBLANK(F2582),"Unknown",F2582)</f>
        <v>Credit Card</v>
      </c>
      <c r="O2582" s="8" t="str">
        <f>IF(ISBLANK(G2582),"Unknown",G2582)</f>
        <v>Unknown</v>
      </c>
      <c r="P2582" s="6">
        <f>IF(ISBLANK(H2582),"Unknown",H2582)</f>
        <v>44956</v>
      </c>
      <c r="Q2582" s="13">
        <f t="shared" si="220"/>
        <v>3</v>
      </c>
      <c r="R2582" s="13">
        <f t="shared" si="221"/>
        <v>3</v>
      </c>
      <c r="S2582" s="11">
        <f t="shared" si="222"/>
        <v>9</v>
      </c>
    </row>
    <row r="2583" spans="1:19" x14ac:dyDescent="0.3">
      <c r="A2583" t="s">
        <v>2602</v>
      </c>
      <c r="B2583" t="s">
        <v>9</v>
      </c>
      <c r="C2583">
        <v>3</v>
      </c>
      <c r="D2583">
        <v>2</v>
      </c>
      <c r="E2583">
        <v>6</v>
      </c>
      <c r="H2583" s="1">
        <v>44951</v>
      </c>
      <c r="J2583" s="8" t="str">
        <f>IF(ISBLANK(B2583),"Unknown",B2583)</f>
        <v>Coffee</v>
      </c>
      <c r="K2583" s="5">
        <f t="shared" si="218"/>
        <v>3</v>
      </c>
      <c r="L2583" s="5">
        <f t="shared" si="218"/>
        <v>2</v>
      </c>
      <c r="M2583" s="5">
        <f t="shared" si="219"/>
        <v>6</v>
      </c>
      <c r="N2583" s="8" t="str">
        <f>IF(ISBLANK(F2583),"Unknown",F2583)</f>
        <v>Unknown</v>
      </c>
      <c r="O2583" s="8" t="str">
        <f>IF(ISBLANK(G2583),"Unknown",G2583)</f>
        <v>Unknown</v>
      </c>
      <c r="P2583" s="6">
        <f>IF(ISBLANK(H2583),"Unknown",H2583)</f>
        <v>44951</v>
      </c>
      <c r="Q2583" s="13">
        <f t="shared" si="220"/>
        <v>3</v>
      </c>
      <c r="R2583" s="13">
        <f t="shared" si="221"/>
        <v>2</v>
      </c>
      <c r="S2583" s="11">
        <f t="shared" si="222"/>
        <v>6</v>
      </c>
    </row>
    <row r="2584" spans="1:19" x14ac:dyDescent="0.3">
      <c r="A2584" t="s">
        <v>2603</v>
      </c>
      <c r="B2584" t="s">
        <v>23</v>
      </c>
      <c r="C2584">
        <v>1</v>
      </c>
      <c r="D2584">
        <v>4</v>
      </c>
      <c r="E2584">
        <v>4</v>
      </c>
      <c r="F2584" t="s">
        <v>10</v>
      </c>
      <c r="H2584" s="1">
        <v>44952</v>
      </c>
      <c r="J2584" s="8" t="str">
        <f>IF(ISBLANK(B2584),"Unknown",B2584)</f>
        <v>Smoothie</v>
      </c>
      <c r="K2584" s="5">
        <f t="shared" si="218"/>
        <v>1</v>
      </c>
      <c r="L2584" s="5">
        <f t="shared" si="218"/>
        <v>4</v>
      </c>
      <c r="M2584" s="5">
        <f t="shared" si="219"/>
        <v>4</v>
      </c>
      <c r="N2584" s="8" t="str">
        <f>IF(ISBLANK(F2584),"Unknown",F2584)</f>
        <v>Credit Card</v>
      </c>
      <c r="O2584" s="8" t="str">
        <f>IF(ISBLANK(G2584),"Unknown",G2584)</f>
        <v>Unknown</v>
      </c>
      <c r="P2584" s="6">
        <f>IF(ISBLANK(H2584),"Unknown",H2584)</f>
        <v>44952</v>
      </c>
      <c r="Q2584" s="13">
        <f t="shared" si="220"/>
        <v>1</v>
      </c>
      <c r="R2584" s="13">
        <f t="shared" si="221"/>
        <v>4</v>
      </c>
      <c r="S2584" s="11">
        <f t="shared" si="222"/>
        <v>4</v>
      </c>
    </row>
    <row r="2585" spans="1:19" x14ac:dyDescent="0.3">
      <c r="A2585" t="s">
        <v>2604</v>
      </c>
      <c r="C2585" s="7" t="s">
        <v>10024</v>
      </c>
      <c r="D2585">
        <v>4</v>
      </c>
      <c r="E2585">
        <v>4</v>
      </c>
      <c r="F2585" t="s">
        <v>21</v>
      </c>
      <c r="G2585" t="s">
        <v>15</v>
      </c>
      <c r="H2585" s="1">
        <v>45034</v>
      </c>
      <c r="J2585" s="8" t="str">
        <f>IF(ISBLANK(B2585),"Unknown",B2585)</f>
        <v>Unknown</v>
      </c>
      <c r="K2585" s="5" t="str">
        <f t="shared" si="218"/>
        <v>Unknown</v>
      </c>
      <c r="L2585" s="5">
        <f t="shared" si="218"/>
        <v>4</v>
      </c>
      <c r="M2585" s="5">
        <f t="shared" si="219"/>
        <v>4</v>
      </c>
      <c r="N2585" s="8" t="str">
        <f>IF(ISBLANK(F2585),"Unknown",F2585)</f>
        <v>Digital Wallet</v>
      </c>
      <c r="O2585" s="8" t="str">
        <f>IF(ISBLANK(G2585),"Unknown",G2585)</f>
        <v>In-store</v>
      </c>
      <c r="P2585" s="6">
        <f>IF(ISBLANK(H2585),"Unknown",H2585)</f>
        <v>45034</v>
      </c>
      <c r="Q2585" s="13">
        <f t="shared" si="220"/>
        <v>0</v>
      </c>
      <c r="R2585" s="13">
        <f t="shared" si="221"/>
        <v>4</v>
      </c>
      <c r="S2585" s="11">
        <f t="shared" si="222"/>
        <v>0</v>
      </c>
    </row>
    <row r="2586" spans="1:19" x14ac:dyDescent="0.3">
      <c r="A2586" t="s">
        <v>2605</v>
      </c>
      <c r="B2586" t="s">
        <v>37</v>
      </c>
      <c r="C2586">
        <v>1</v>
      </c>
      <c r="D2586">
        <v>3</v>
      </c>
      <c r="E2586">
        <v>3</v>
      </c>
      <c r="F2586" t="s">
        <v>10</v>
      </c>
      <c r="G2586" t="s">
        <v>11</v>
      </c>
      <c r="H2586" s="1">
        <v>45177</v>
      </c>
      <c r="J2586" s="8" t="str">
        <f>IF(ISBLANK(B2586),"Unknown",B2586)</f>
        <v>Juice</v>
      </c>
      <c r="K2586" s="5">
        <f t="shared" si="218"/>
        <v>1</v>
      </c>
      <c r="L2586" s="5">
        <f t="shared" si="218"/>
        <v>3</v>
      </c>
      <c r="M2586" s="5">
        <f t="shared" si="219"/>
        <v>3</v>
      </c>
      <c r="N2586" s="8" t="str">
        <f>IF(ISBLANK(F2586),"Unknown",F2586)</f>
        <v>Credit Card</v>
      </c>
      <c r="O2586" s="8" t="str">
        <f>IF(ISBLANK(G2586),"Unknown",G2586)</f>
        <v>Takeaway</v>
      </c>
      <c r="P2586" s="6">
        <f>IF(ISBLANK(H2586),"Unknown",H2586)</f>
        <v>45177</v>
      </c>
      <c r="Q2586" s="13">
        <f t="shared" si="220"/>
        <v>1</v>
      </c>
      <c r="R2586" s="13">
        <f t="shared" si="221"/>
        <v>3</v>
      </c>
      <c r="S2586" s="11">
        <f t="shared" si="222"/>
        <v>3</v>
      </c>
    </row>
    <row r="2587" spans="1:19" x14ac:dyDescent="0.3">
      <c r="A2587" t="s">
        <v>2606</v>
      </c>
      <c r="B2587" t="s">
        <v>63</v>
      </c>
      <c r="C2587">
        <v>3</v>
      </c>
      <c r="D2587" s="7" t="s">
        <v>10024</v>
      </c>
      <c r="E2587" s="7" t="s">
        <v>10024</v>
      </c>
      <c r="F2587" t="s">
        <v>21</v>
      </c>
      <c r="H2587" s="1">
        <v>44981</v>
      </c>
      <c r="J2587" s="8" t="str">
        <f>IF(ISBLANK(B2587),"Unknown",B2587)</f>
        <v>Tea</v>
      </c>
      <c r="K2587" s="5">
        <f t="shared" si="218"/>
        <v>3</v>
      </c>
      <c r="L2587" s="5" t="str">
        <f t="shared" si="218"/>
        <v>Unknown</v>
      </c>
      <c r="M2587" s="5" t="str">
        <f t="shared" si="219"/>
        <v>Unknown</v>
      </c>
      <c r="N2587" s="8" t="str">
        <f>IF(ISBLANK(F2587),"Unknown",F2587)</f>
        <v>Digital Wallet</v>
      </c>
      <c r="O2587" s="8" t="str">
        <f>IF(ISBLANK(G2587),"Unknown",G2587)</f>
        <v>Unknown</v>
      </c>
      <c r="P2587" s="6">
        <f>IF(ISBLANK(H2587),"Unknown",H2587)</f>
        <v>44981</v>
      </c>
      <c r="Q2587" s="13">
        <f t="shared" si="220"/>
        <v>3</v>
      </c>
      <c r="R2587" s="13">
        <f t="shared" si="221"/>
        <v>0</v>
      </c>
      <c r="S2587" s="11">
        <f t="shared" si="222"/>
        <v>0</v>
      </c>
    </row>
    <row r="2588" spans="1:19" x14ac:dyDescent="0.3">
      <c r="A2588" t="s">
        <v>2607</v>
      </c>
      <c r="B2588" t="s">
        <v>17</v>
      </c>
      <c r="C2588">
        <v>3</v>
      </c>
      <c r="D2588">
        <v>1</v>
      </c>
      <c r="E2588">
        <v>3</v>
      </c>
      <c r="H2588" s="1">
        <v>45284</v>
      </c>
      <c r="J2588" s="8" t="str">
        <f>IF(ISBLANK(B2588),"Unknown",B2588)</f>
        <v>Cookie</v>
      </c>
      <c r="K2588" s="5">
        <f t="shared" si="218"/>
        <v>3</v>
      </c>
      <c r="L2588" s="5">
        <f t="shared" si="218"/>
        <v>1</v>
      </c>
      <c r="M2588" s="5">
        <f t="shared" si="219"/>
        <v>3</v>
      </c>
      <c r="N2588" s="8" t="str">
        <f>IF(ISBLANK(F2588),"Unknown",F2588)</f>
        <v>Unknown</v>
      </c>
      <c r="O2588" s="8" t="str">
        <f>IF(ISBLANK(G2588),"Unknown",G2588)</f>
        <v>Unknown</v>
      </c>
      <c r="P2588" s="6">
        <f>IF(ISBLANK(H2588),"Unknown",H2588)</f>
        <v>45284</v>
      </c>
      <c r="Q2588" s="13">
        <f t="shared" si="220"/>
        <v>3</v>
      </c>
      <c r="R2588" s="13">
        <f t="shared" si="221"/>
        <v>1</v>
      </c>
      <c r="S2588" s="11">
        <f t="shared" si="222"/>
        <v>3</v>
      </c>
    </row>
    <row r="2589" spans="1:19" x14ac:dyDescent="0.3">
      <c r="A2589" t="s">
        <v>2608</v>
      </c>
      <c r="B2589" s="7" t="s">
        <v>10024</v>
      </c>
      <c r="C2589">
        <v>2</v>
      </c>
      <c r="D2589">
        <v>4</v>
      </c>
      <c r="E2589">
        <v>8</v>
      </c>
      <c r="F2589" t="s">
        <v>21</v>
      </c>
      <c r="G2589" s="7" t="s">
        <v>10024</v>
      </c>
      <c r="H2589" s="1">
        <v>45141</v>
      </c>
      <c r="J2589" s="8" t="str">
        <f>IF(ISBLANK(B2589),"Unknown",B2589)</f>
        <v>Unknown</v>
      </c>
      <c r="K2589" s="5">
        <f t="shared" si="218"/>
        <v>2</v>
      </c>
      <c r="L2589" s="5">
        <f t="shared" si="218"/>
        <v>4</v>
      </c>
      <c r="M2589" s="5">
        <f t="shared" si="219"/>
        <v>8</v>
      </c>
      <c r="N2589" s="8" t="str">
        <f>IF(ISBLANK(F2589),"Unknown",F2589)</f>
        <v>Digital Wallet</v>
      </c>
      <c r="O2589" s="8" t="str">
        <f>IF(ISBLANK(G2589),"Unknown",G2589)</f>
        <v>Unknown</v>
      </c>
      <c r="P2589" s="6">
        <f>IF(ISBLANK(H2589),"Unknown",H2589)</f>
        <v>45141</v>
      </c>
      <c r="Q2589" s="13">
        <f t="shared" si="220"/>
        <v>2</v>
      </c>
      <c r="R2589" s="13">
        <f t="shared" si="221"/>
        <v>4</v>
      </c>
      <c r="S2589" s="11">
        <f t="shared" si="222"/>
        <v>8</v>
      </c>
    </row>
    <row r="2590" spans="1:19" x14ac:dyDescent="0.3">
      <c r="A2590" t="s">
        <v>2609</v>
      </c>
      <c r="B2590" t="s">
        <v>13</v>
      </c>
      <c r="C2590">
        <v>4</v>
      </c>
      <c r="D2590">
        <v>3</v>
      </c>
      <c r="E2590">
        <v>12</v>
      </c>
      <c r="G2590" t="s">
        <v>11</v>
      </c>
      <c r="H2590" s="1">
        <v>45021</v>
      </c>
      <c r="J2590" s="8" t="str">
        <f>IF(ISBLANK(B2590),"Unknown",B2590)</f>
        <v>Cake</v>
      </c>
      <c r="K2590" s="5">
        <f t="shared" si="218"/>
        <v>4</v>
      </c>
      <c r="L2590" s="5">
        <f t="shared" si="218"/>
        <v>3</v>
      </c>
      <c r="M2590" s="5">
        <f t="shared" si="219"/>
        <v>12</v>
      </c>
      <c r="N2590" s="8" t="str">
        <f>IF(ISBLANK(F2590),"Unknown",F2590)</f>
        <v>Unknown</v>
      </c>
      <c r="O2590" s="8" t="str">
        <f>IF(ISBLANK(G2590),"Unknown",G2590)</f>
        <v>Takeaway</v>
      </c>
      <c r="P2590" s="6">
        <f>IF(ISBLANK(H2590),"Unknown",H2590)</f>
        <v>45021</v>
      </c>
      <c r="Q2590" s="13">
        <f t="shared" si="220"/>
        <v>4</v>
      </c>
      <c r="R2590" s="13">
        <f t="shared" si="221"/>
        <v>3</v>
      </c>
      <c r="S2590" s="11">
        <f t="shared" si="222"/>
        <v>12</v>
      </c>
    </row>
    <row r="2591" spans="1:19" x14ac:dyDescent="0.3">
      <c r="A2591" t="s">
        <v>2610</v>
      </c>
      <c r="B2591" t="s">
        <v>63</v>
      </c>
      <c r="C2591">
        <v>4</v>
      </c>
      <c r="D2591">
        <v>1.5</v>
      </c>
      <c r="E2591">
        <v>6</v>
      </c>
      <c r="F2591" t="s">
        <v>14</v>
      </c>
      <c r="G2591" t="s">
        <v>15</v>
      </c>
      <c r="H2591" s="1">
        <v>44944</v>
      </c>
      <c r="J2591" s="8" t="str">
        <f>IF(ISBLANK(B2591),"Unknown",B2591)</f>
        <v>Tea</v>
      </c>
      <c r="K2591" s="5">
        <f t="shared" si="218"/>
        <v>4</v>
      </c>
      <c r="L2591" s="5">
        <f t="shared" si="218"/>
        <v>1.5</v>
      </c>
      <c r="M2591" s="5">
        <f t="shared" si="219"/>
        <v>6</v>
      </c>
      <c r="N2591" s="8" t="str">
        <f>IF(ISBLANK(F2591),"Unknown",F2591)</f>
        <v>Cash</v>
      </c>
      <c r="O2591" s="8" t="str">
        <f>IF(ISBLANK(G2591),"Unknown",G2591)</f>
        <v>In-store</v>
      </c>
      <c r="P2591" s="6">
        <f>IF(ISBLANK(H2591),"Unknown",H2591)</f>
        <v>44944</v>
      </c>
      <c r="Q2591" s="13">
        <f t="shared" si="220"/>
        <v>4</v>
      </c>
      <c r="R2591" s="13">
        <f t="shared" si="221"/>
        <v>1.5</v>
      </c>
      <c r="S2591" s="11">
        <f t="shared" si="222"/>
        <v>6</v>
      </c>
    </row>
    <row r="2592" spans="1:19" x14ac:dyDescent="0.3">
      <c r="A2592" t="s">
        <v>2611</v>
      </c>
      <c r="B2592" t="s">
        <v>19</v>
      </c>
      <c r="C2592">
        <v>1</v>
      </c>
      <c r="D2592">
        <v>5</v>
      </c>
      <c r="E2592">
        <v>5</v>
      </c>
      <c r="F2592" t="s">
        <v>14</v>
      </c>
      <c r="G2592" t="s">
        <v>11</v>
      </c>
      <c r="H2592" s="1">
        <v>45184</v>
      </c>
      <c r="J2592" s="8" t="str">
        <f>IF(ISBLANK(B2592),"Unknown",B2592)</f>
        <v>Salad</v>
      </c>
      <c r="K2592" s="5">
        <f t="shared" si="218"/>
        <v>1</v>
      </c>
      <c r="L2592" s="5">
        <f t="shared" si="218"/>
        <v>5</v>
      </c>
      <c r="M2592" s="5">
        <f t="shared" si="219"/>
        <v>5</v>
      </c>
      <c r="N2592" s="8" t="str">
        <f>IF(ISBLANK(F2592),"Unknown",F2592)</f>
        <v>Cash</v>
      </c>
      <c r="O2592" s="8" t="str">
        <f>IF(ISBLANK(G2592),"Unknown",G2592)</f>
        <v>Takeaway</v>
      </c>
      <c r="P2592" s="6">
        <f>IF(ISBLANK(H2592),"Unknown",H2592)</f>
        <v>45184</v>
      </c>
      <c r="Q2592" s="13">
        <f t="shared" si="220"/>
        <v>1</v>
      </c>
      <c r="R2592" s="13">
        <f t="shared" si="221"/>
        <v>5</v>
      </c>
      <c r="S2592" s="11">
        <f t="shared" si="222"/>
        <v>5</v>
      </c>
    </row>
    <row r="2593" spans="1:19" x14ac:dyDescent="0.3">
      <c r="A2593" t="s">
        <v>2612</v>
      </c>
      <c r="B2593" t="s">
        <v>9</v>
      </c>
      <c r="C2593">
        <v>3</v>
      </c>
      <c r="D2593">
        <v>2</v>
      </c>
      <c r="E2593">
        <v>6</v>
      </c>
      <c r="H2593" s="1">
        <v>45232</v>
      </c>
      <c r="J2593" s="8" t="str">
        <f>IF(ISBLANK(B2593),"Unknown",B2593)</f>
        <v>Coffee</v>
      </c>
      <c r="K2593" s="5">
        <f t="shared" si="218"/>
        <v>3</v>
      </c>
      <c r="L2593" s="5">
        <f t="shared" si="218"/>
        <v>2</v>
      </c>
      <c r="M2593" s="5">
        <f t="shared" si="219"/>
        <v>6</v>
      </c>
      <c r="N2593" s="8" t="str">
        <f>IF(ISBLANK(F2593),"Unknown",F2593)</f>
        <v>Unknown</v>
      </c>
      <c r="O2593" s="8" t="str">
        <f>IF(ISBLANK(G2593),"Unknown",G2593)</f>
        <v>Unknown</v>
      </c>
      <c r="P2593" s="6">
        <f>IF(ISBLANK(H2593),"Unknown",H2593)</f>
        <v>45232</v>
      </c>
      <c r="Q2593" s="13">
        <f t="shared" si="220"/>
        <v>3</v>
      </c>
      <c r="R2593" s="13">
        <f t="shared" si="221"/>
        <v>2</v>
      </c>
      <c r="S2593" s="11">
        <f t="shared" si="222"/>
        <v>6</v>
      </c>
    </row>
    <row r="2594" spans="1:19" x14ac:dyDescent="0.3">
      <c r="A2594" t="s">
        <v>2613</v>
      </c>
      <c r="B2594" t="s">
        <v>9</v>
      </c>
      <c r="C2594">
        <v>1</v>
      </c>
      <c r="D2594" s="7" t="s">
        <v>10024</v>
      </c>
      <c r="E2594">
        <v>2</v>
      </c>
      <c r="H2594" s="1">
        <v>45221</v>
      </c>
      <c r="J2594" s="8" t="str">
        <f>IF(ISBLANK(B2594),"Unknown",B2594)</f>
        <v>Coffee</v>
      </c>
      <c r="K2594" s="5">
        <f t="shared" si="218"/>
        <v>1</v>
      </c>
      <c r="L2594" s="5" t="str">
        <f t="shared" si="218"/>
        <v>Unknown</v>
      </c>
      <c r="M2594" s="5">
        <f t="shared" si="219"/>
        <v>2</v>
      </c>
      <c r="N2594" s="8" t="str">
        <f>IF(ISBLANK(F2594),"Unknown",F2594)</f>
        <v>Unknown</v>
      </c>
      <c r="O2594" s="8" t="str">
        <f>IF(ISBLANK(G2594),"Unknown",G2594)</f>
        <v>Unknown</v>
      </c>
      <c r="P2594" s="6">
        <f>IF(ISBLANK(H2594),"Unknown",H2594)</f>
        <v>45221</v>
      </c>
      <c r="Q2594" s="13">
        <f t="shared" si="220"/>
        <v>1</v>
      </c>
      <c r="R2594" s="13">
        <f t="shared" si="221"/>
        <v>0</v>
      </c>
      <c r="S2594" s="11">
        <f t="shared" si="222"/>
        <v>0</v>
      </c>
    </row>
    <row r="2595" spans="1:19" x14ac:dyDescent="0.3">
      <c r="A2595" t="s">
        <v>2614</v>
      </c>
      <c r="B2595" t="s">
        <v>19</v>
      </c>
      <c r="C2595">
        <v>5</v>
      </c>
      <c r="D2595">
        <v>5</v>
      </c>
      <c r="E2595">
        <v>25</v>
      </c>
      <c r="F2595" t="s">
        <v>10</v>
      </c>
      <c r="G2595" t="s">
        <v>15</v>
      </c>
      <c r="H2595" s="1">
        <v>45163</v>
      </c>
      <c r="J2595" s="8" t="str">
        <f>IF(ISBLANK(B2595),"Unknown",B2595)</f>
        <v>Salad</v>
      </c>
      <c r="K2595" s="5">
        <f t="shared" si="218"/>
        <v>5</v>
      </c>
      <c r="L2595" s="5">
        <f t="shared" si="218"/>
        <v>5</v>
      </c>
      <c r="M2595" s="5">
        <f t="shared" si="219"/>
        <v>25</v>
      </c>
      <c r="N2595" s="8" t="str">
        <f>IF(ISBLANK(F2595),"Unknown",F2595)</f>
        <v>Credit Card</v>
      </c>
      <c r="O2595" s="8" t="str">
        <f>IF(ISBLANK(G2595),"Unknown",G2595)</f>
        <v>In-store</v>
      </c>
      <c r="P2595" s="6">
        <f>IF(ISBLANK(H2595),"Unknown",H2595)</f>
        <v>45163</v>
      </c>
      <c r="Q2595" s="13">
        <f t="shared" si="220"/>
        <v>5</v>
      </c>
      <c r="R2595" s="13">
        <f t="shared" si="221"/>
        <v>5</v>
      </c>
      <c r="S2595" s="11">
        <f t="shared" si="222"/>
        <v>25</v>
      </c>
    </row>
    <row r="2596" spans="1:19" x14ac:dyDescent="0.3">
      <c r="A2596" t="s">
        <v>2615</v>
      </c>
      <c r="B2596" t="s">
        <v>17</v>
      </c>
      <c r="C2596">
        <v>2</v>
      </c>
      <c r="D2596">
        <v>1</v>
      </c>
      <c r="E2596">
        <v>2</v>
      </c>
      <c r="F2596" s="7" t="s">
        <v>10024</v>
      </c>
      <c r="G2596" t="s">
        <v>15</v>
      </c>
      <c r="H2596" s="1">
        <v>45077</v>
      </c>
      <c r="J2596" s="8" t="str">
        <f>IF(ISBLANK(B2596),"Unknown",B2596)</f>
        <v>Cookie</v>
      </c>
      <c r="K2596" s="5">
        <f t="shared" si="218"/>
        <v>2</v>
      </c>
      <c r="L2596" s="5">
        <f t="shared" si="218"/>
        <v>1</v>
      </c>
      <c r="M2596" s="5">
        <f t="shared" si="219"/>
        <v>2</v>
      </c>
      <c r="N2596" s="8" t="str">
        <f>IF(ISBLANK(F2596),"Unknown",F2596)</f>
        <v>Unknown</v>
      </c>
      <c r="O2596" s="8" t="str">
        <f>IF(ISBLANK(G2596),"Unknown",G2596)</f>
        <v>In-store</v>
      </c>
      <c r="P2596" s="6">
        <f>IF(ISBLANK(H2596),"Unknown",H2596)</f>
        <v>45077</v>
      </c>
      <c r="Q2596" s="13">
        <f t="shared" si="220"/>
        <v>2</v>
      </c>
      <c r="R2596" s="13">
        <f t="shared" si="221"/>
        <v>1</v>
      </c>
      <c r="S2596" s="11">
        <f t="shared" si="222"/>
        <v>2</v>
      </c>
    </row>
    <row r="2597" spans="1:19" x14ac:dyDescent="0.3">
      <c r="A2597" t="s">
        <v>2616</v>
      </c>
      <c r="B2597" t="s">
        <v>13</v>
      </c>
      <c r="C2597">
        <v>5</v>
      </c>
      <c r="D2597">
        <v>3</v>
      </c>
      <c r="E2597">
        <v>15</v>
      </c>
      <c r="F2597" t="s">
        <v>10</v>
      </c>
      <c r="G2597" t="s">
        <v>11</v>
      </c>
      <c r="H2597" s="1">
        <v>44931</v>
      </c>
      <c r="J2597" s="8" t="str">
        <f>IF(ISBLANK(B2597),"Unknown",B2597)</f>
        <v>Cake</v>
      </c>
      <c r="K2597" s="5">
        <f t="shared" si="218"/>
        <v>5</v>
      </c>
      <c r="L2597" s="5">
        <f t="shared" si="218"/>
        <v>3</v>
      </c>
      <c r="M2597" s="5">
        <f t="shared" si="219"/>
        <v>15</v>
      </c>
      <c r="N2597" s="8" t="str">
        <f>IF(ISBLANK(F2597),"Unknown",F2597)</f>
        <v>Credit Card</v>
      </c>
      <c r="O2597" s="8" t="str">
        <f>IF(ISBLANK(G2597),"Unknown",G2597)</f>
        <v>Takeaway</v>
      </c>
      <c r="P2597" s="6">
        <f>IF(ISBLANK(H2597),"Unknown",H2597)</f>
        <v>44931</v>
      </c>
      <c r="Q2597" s="13">
        <f t="shared" si="220"/>
        <v>5</v>
      </c>
      <c r="R2597" s="13">
        <f t="shared" si="221"/>
        <v>3</v>
      </c>
      <c r="S2597" s="11">
        <f t="shared" si="222"/>
        <v>15</v>
      </c>
    </row>
    <row r="2598" spans="1:19" x14ac:dyDescent="0.3">
      <c r="A2598" t="s">
        <v>2617</v>
      </c>
      <c r="C2598">
        <v>5</v>
      </c>
      <c r="D2598" s="7" t="s">
        <v>10024</v>
      </c>
      <c r="E2598">
        <v>15</v>
      </c>
      <c r="F2598" t="s">
        <v>10</v>
      </c>
      <c r="G2598" t="s">
        <v>15</v>
      </c>
      <c r="H2598" s="1">
        <v>45227</v>
      </c>
      <c r="J2598" s="8" t="str">
        <f>IF(ISBLANK(B2598),"Unknown",B2598)</f>
        <v>Unknown</v>
      </c>
      <c r="K2598" s="5">
        <f t="shared" si="218"/>
        <v>5</v>
      </c>
      <c r="L2598" s="5" t="str">
        <f t="shared" si="218"/>
        <v>Unknown</v>
      </c>
      <c r="M2598" s="5">
        <f t="shared" si="219"/>
        <v>15</v>
      </c>
      <c r="N2598" s="8" t="str">
        <f>IF(ISBLANK(F2598),"Unknown",F2598)</f>
        <v>Credit Card</v>
      </c>
      <c r="O2598" s="8" t="str">
        <f>IF(ISBLANK(G2598),"Unknown",G2598)</f>
        <v>In-store</v>
      </c>
      <c r="P2598" s="6">
        <f>IF(ISBLANK(H2598),"Unknown",H2598)</f>
        <v>45227</v>
      </c>
      <c r="Q2598" s="13">
        <f t="shared" si="220"/>
        <v>5</v>
      </c>
      <c r="R2598" s="13">
        <f t="shared" si="221"/>
        <v>0</v>
      </c>
      <c r="S2598" s="11">
        <f t="shared" si="222"/>
        <v>0</v>
      </c>
    </row>
    <row r="2599" spans="1:19" x14ac:dyDescent="0.3">
      <c r="A2599" t="s">
        <v>2618</v>
      </c>
      <c r="B2599" t="s">
        <v>9</v>
      </c>
      <c r="C2599">
        <v>3</v>
      </c>
      <c r="D2599">
        <v>2</v>
      </c>
      <c r="E2599">
        <v>6</v>
      </c>
      <c r="F2599" t="s">
        <v>21</v>
      </c>
      <c r="G2599" t="s">
        <v>15</v>
      </c>
      <c r="H2599" s="1">
        <v>45088</v>
      </c>
      <c r="J2599" s="8" t="str">
        <f>IF(ISBLANK(B2599),"Unknown",B2599)</f>
        <v>Coffee</v>
      </c>
      <c r="K2599" s="5">
        <f t="shared" si="218"/>
        <v>3</v>
      </c>
      <c r="L2599" s="5">
        <f t="shared" si="218"/>
        <v>2</v>
      </c>
      <c r="M2599" s="5">
        <f t="shared" si="219"/>
        <v>6</v>
      </c>
      <c r="N2599" s="8" t="str">
        <f>IF(ISBLANK(F2599),"Unknown",F2599)</f>
        <v>Digital Wallet</v>
      </c>
      <c r="O2599" s="8" t="str">
        <f>IF(ISBLANK(G2599),"Unknown",G2599)</f>
        <v>In-store</v>
      </c>
      <c r="P2599" s="6">
        <f>IF(ISBLANK(H2599),"Unknown",H2599)</f>
        <v>45088</v>
      </c>
      <c r="Q2599" s="13">
        <f t="shared" si="220"/>
        <v>3</v>
      </c>
      <c r="R2599" s="13">
        <f t="shared" si="221"/>
        <v>2</v>
      </c>
      <c r="S2599" s="11">
        <f t="shared" si="222"/>
        <v>6</v>
      </c>
    </row>
    <row r="2600" spans="1:19" x14ac:dyDescent="0.3">
      <c r="A2600" t="s">
        <v>2619</v>
      </c>
      <c r="B2600" t="s">
        <v>63</v>
      </c>
      <c r="C2600">
        <v>3</v>
      </c>
      <c r="D2600">
        <v>1.5</v>
      </c>
      <c r="E2600">
        <v>4.5</v>
      </c>
      <c r="F2600" t="s">
        <v>21</v>
      </c>
      <c r="G2600" t="s">
        <v>11</v>
      </c>
      <c r="H2600" s="1">
        <v>45131</v>
      </c>
      <c r="J2600" s="8" t="str">
        <f>IF(ISBLANK(B2600),"Unknown",B2600)</f>
        <v>Tea</v>
      </c>
      <c r="K2600" s="5">
        <f t="shared" si="218"/>
        <v>3</v>
      </c>
      <c r="L2600" s="5">
        <f t="shared" si="218"/>
        <v>1.5</v>
      </c>
      <c r="M2600" s="5">
        <f t="shared" si="219"/>
        <v>4.5</v>
      </c>
      <c r="N2600" s="8" t="str">
        <f>IF(ISBLANK(F2600),"Unknown",F2600)</f>
        <v>Digital Wallet</v>
      </c>
      <c r="O2600" s="8" t="str">
        <f>IF(ISBLANK(G2600),"Unknown",G2600)</f>
        <v>Takeaway</v>
      </c>
      <c r="P2600" s="6">
        <f>IF(ISBLANK(H2600),"Unknown",H2600)</f>
        <v>45131</v>
      </c>
      <c r="Q2600" s="13">
        <f t="shared" si="220"/>
        <v>3</v>
      </c>
      <c r="R2600" s="13">
        <f t="shared" si="221"/>
        <v>1.5</v>
      </c>
      <c r="S2600" s="11">
        <f t="shared" si="222"/>
        <v>4.5</v>
      </c>
    </row>
    <row r="2601" spans="1:19" x14ac:dyDescent="0.3">
      <c r="A2601" t="s">
        <v>2620</v>
      </c>
      <c r="B2601" s="7" t="s">
        <v>10024</v>
      </c>
      <c r="C2601">
        <v>1</v>
      </c>
      <c r="D2601">
        <v>5</v>
      </c>
      <c r="E2601">
        <v>5</v>
      </c>
      <c r="F2601" s="7" t="s">
        <v>10024</v>
      </c>
      <c r="H2601" s="1">
        <v>44943</v>
      </c>
      <c r="J2601" s="8" t="str">
        <f>IF(ISBLANK(B2601),"Unknown",B2601)</f>
        <v>Unknown</v>
      </c>
      <c r="K2601" s="5">
        <f t="shared" si="218"/>
        <v>1</v>
      </c>
      <c r="L2601" s="5">
        <f t="shared" si="218"/>
        <v>5</v>
      </c>
      <c r="M2601" s="5">
        <f t="shared" si="219"/>
        <v>5</v>
      </c>
      <c r="N2601" s="8" t="str">
        <f>IF(ISBLANK(F2601),"Unknown",F2601)</f>
        <v>Unknown</v>
      </c>
      <c r="O2601" s="8" t="str">
        <f>IF(ISBLANK(G2601),"Unknown",G2601)</f>
        <v>Unknown</v>
      </c>
      <c r="P2601" s="6">
        <f>IF(ISBLANK(H2601),"Unknown",H2601)</f>
        <v>44943</v>
      </c>
      <c r="Q2601" s="13">
        <f t="shared" si="220"/>
        <v>1</v>
      </c>
      <c r="R2601" s="13">
        <f t="shared" si="221"/>
        <v>5</v>
      </c>
      <c r="S2601" s="11">
        <f t="shared" si="222"/>
        <v>5</v>
      </c>
    </row>
    <row r="2602" spans="1:19" x14ac:dyDescent="0.3">
      <c r="A2602" t="s">
        <v>2621</v>
      </c>
      <c r="B2602" t="s">
        <v>37</v>
      </c>
      <c r="C2602">
        <v>5</v>
      </c>
      <c r="D2602">
        <v>3</v>
      </c>
      <c r="E2602">
        <v>15</v>
      </c>
      <c r="F2602" t="s">
        <v>21</v>
      </c>
      <c r="G2602" t="s">
        <v>15</v>
      </c>
      <c r="H2602" s="1">
        <v>44938</v>
      </c>
      <c r="J2602" s="8" t="str">
        <f>IF(ISBLANK(B2602),"Unknown",B2602)</f>
        <v>Juice</v>
      </c>
      <c r="K2602" s="5">
        <f t="shared" si="218"/>
        <v>5</v>
      </c>
      <c r="L2602" s="5">
        <f t="shared" si="218"/>
        <v>3</v>
      </c>
      <c r="M2602" s="5">
        <f t="shared" si="219"/>
        <v>15</v>
      </c>
      <c r="N2602" s="8" t="str">
        <f>IF(ISBLANK(F2602),"Unknown",F2602)</f>
        <v>Digital Wallet</v>
      </c>
      <c r="O2602" s="8" t="str">
        <f>IF(ISBLANK(G2602),"Unknown",G2602)</f>
        <v>In-store</v>
      </c>
      <c r="P2602" s="6">
        <f>IF(ISBLANK(H2602),"Unknown",H2602)</f>
        <v>44938</v>
      </c>
      <c r="Q2602" s="13">
        <f t="shared" si="220"/>
        <v>5</v>
      </c>
      <c r="R2602" s="13">
        <f t="shared" si="221"/>
        <v>3</v>
      </c>
      <c r="S2602" s="11">
        <f t="shared" si="222"/>
        <v>15</v>
      </c>
    </row>
    <row r="2603" spans="1:19" x14ac:dyDescent="0.3">
      <c r="A2603" t="s">
        <v>2622</v>
      </c>
      <c r="B2603" t="s">
        <v>37</v>
      </c>
      <c r="C2603">
        <v>5</v>
      </c>
      <c r="D2603">
        <v>3</v>
      </c>
      <c r="E2603">
        <v>15</v>
      </c>
      <c r="F2603" t="s">
        <v>14</v>
      </c>
      <c r="G2603" t="s">
        <v>11</v>
      </c>
      <c r="H2603" s="1">
        <v>45150</v>
      </c>
      <c r="J2603" s="8" t="str">
        <f>IF(ISBLANK(B2603),"Unknown",B2603)</f>
        <v>Juice</v>
      </c>
      <c r="K2603" s="5">
        <f t="shared" si="218"/>
        <v>5</v>
      </c>
      <c r="L2603" s="5">
        <f t="shared" si="218"/>
        <v>3</v>
      </c>
      <c r="M2603" s="5">
        <f t="shared" si="219"/>
        <v>15</v>
      </c>
      <c r="N2603" s="8" t="str">
        <f>IF(ISBLANK(F2603),"Unknown",F2603)</f>
        <v>Cash</v>
      </c>
      <c r="O2603" s="8" t="str">
        <f>IF(ISBLANK(G2603),"Unknown",G2603)</f>
        <v>Takeaway</v>
      </c>
      <c r="P2603" s="6">
        <f>IF(ISBLANK(H2603),"Unknown",H2603)</f>
        <v>45150</v>
      </c>
      <c r="Q2603" s="13">
        <f t="shared" si="220"/>
        <v>5</v>
      </c>
      <c r="R2603" s="13">
        <f t="shared" si="221"/>
        <v>3</v>
      </c>
      <c r="S2603" s="11">
        <f t="shared" si="222"/>
        <v>15</v>
      </c>
    </row>
    <row r="2604" spans="1:19" x14ac:dyDescent="0.3">
      <c r="A2604" t="s">
        <v>2623</v>
      </c>
      <c r="B2604" t="s">
        <v>17</v>
      </c>
      <c r="C2604">
        <v>4</v>
      </c>
      <c r="D2604">
        <v>1</v>
      </c>
      <c r="E2604">
        <v>4</v>
      </c>
      <c r="F2604" t="s">
        <v>21</v>
      </c>
      <c r="H2604" s="1">
        <v>45044</v>
      </c>
      <c r="J2604" s="8" t="str">
        <f>IF(ISBLANK(B2604),"Unknown",B2604)</f>
        <v>Cookie</v>
      </c>
      <c r="K2604" s="5">
        <f t="shared" si="218"/>
        <v>4</v>
      </c>
      <c r="L2604" s="5">
        <f t="shared" si="218"/>
        <v>1</v>
      </c>
      <c r="M2604" s="5">
        <f t="shared" si="219"/>
        <v>4</v>
      </c>
      <c r="N2604" s="8" t="str">
        <f>IF(ISBLANK(F2604),"Unknown",F2604)</f>
        <v>Digital Wallet</v>
      </c>
      <c r="O2604" s="8" t="str">
        <f>IF(ISBLANK(G2604),"Unknown",G2604)</f>
        <v>Unknown</v>
      </c>
      <c r="P2604" s="6">
        <f>IF(ISBLANK(H2604),"Unknown",H2604)</f>
        <v>45044</v>
      </c>
      <c r="Q2604" s="13">
        <f t="shared" si="220"/>
        <v>4</v>
      </c>
      <c r="R2604" s="13">
        <f t="shared" si="221"/>
        <v>1</v>
      </c>
      <c r="S2604" s="11">
        <f t="shared" si="222"/>
        <v>4</v>
      </c>
    </row>
    <row r="2605" spans="1:19" x14ac:dyDescent="0.3">
      <c r="A2605" t="s">
        <v>2624</v>
      </c>
      <c r="B2605" t="s">
        <v>17</v>
      </c>
      <c r="C2605">
        <v>5</v>
      </c>
      <c r="D2605">
        <v>1</v>
      </c>
      <c r="E2605" s="7" t="s">
        <v>10024</v>
      </c>
      <c r="F2605" t="s">
        <v>21</v>
      </c>
      <c r="H2605" s="1">
        <v>45237</v>
      </c>
      <c r="J2605" s="8" t="str">
        <f>IF(ISBLANK(B2605),"Unknown",B2605)</f>
        <v>Cookie</v>
      </c>
      <c r="K2605" s="5">
        <f t="shared" si="218"/>
        <v>5</v>
      </c>
      <c r="L2605" s="5">
        <f t="shared" si="218"/>
        <v>1</v>
      </c>
      <c r="M2605" s="5" t="str">
        <f t="shared" si="219"/>
        <v>Unknown</v>
      </c>
      <c r="N2605" s="8" t="str">
        <f>IF(ISBLANK(F2605),"Unknown",F2605)</f>
        <v>Digital Wallet</v>
      </c>
      <c r="O2605" s="8" t="str">
        <f>IF(ISBLANK(G2605),"Unknown",G2605)</f>
        <v>Unknown</v>
      </c>
      <c r="P2605" s="6">
        <f>IF(ISBLANK(H2605),"Unknown",H2605)</f>
        <v>45237</v>
      </c>
      <c r="Q2605" s="13">
        <f t="shared" si="220"/>
        <v>5</v>
      </c>
      <c r="R2605" s="13">
        <f t="shared" si="221"/>
        <v>1</v>
      </c>
      <c r="S2605" s="11">
        <f t="shared" si="222"/>
        <v>5</v>
      </c>
    </row>
    <row r="2606" spans="1:19" x14ac:dyDescent="0.3">
      <c r="A2606" t="s">
        <v>2625</v>
      </c>
      <c r="B2606" t="s">
        <v>19</v>
      </c>
      <c r="C2606">
        <v>4</v>
      </c>
      <c r="D2606">
        <v>5</v>
      </c>
      <c r="E2606">
        <v>20</v>
      </c>
      <c r="F2606" t="s">
        <v>14</v>
      </c>
      <c r="G2606" t="s">
        <v>15</v>
      </c>
      <c r="H2606" s="1">
        <v>45010</v>
      </c>
      <c r="J2606" s="8" t="str">
        <f>IF(ISBLANK(B2606),"Unknown",B2606)</f>
        <v>Salad</v>
      </c>
      <c r="K2606" s="5">
        <f t="shared" si="218"/>
        <v>4</v>
      </c>
      <c r="L2606" s="5">
        <f t="shared" si="218"/>
        <v>5</v>
      </c>
      <c r="M2606" s="5">
        <f t="shared" si="219"/>
        <v>20</v>
      </c>
      <c r="N2606" s="8" t="str">
        <f>IF(ISBLANK(F2606),"Unknown",F2606)</f>
        <v>Cash</v>
      </c>
      <c r="O2606" s="8" t="str">
        <f>IF(ISBLANK(G2606),"Unknown",G2606)</f>
        <v>In-store</v>
      </c>
      <c r="P2606" s="6">
        <f>IF(ISBLANK(H2606),"Unknown",H2606)</f>
        <v>45010</v>
      </c>
      <c r="Q2606" s="13">
        <f t="shared" si="220"/>
        <v>4</v>
      </c>
      <c r="R2606" s="13">
        <f t="shared" si="221"/>
        <v>5</v>
      </c>
      <c r="S2606" s="11">
        <f t="shared" si="222"/>
        <v>20</v>
      </c>
    </row>
    <row r="2607" spans="1:19" x14ac:dyDescent="0.3">
      <c r="A2607" t="s">
        <v>2626</v>
      </c>
      <c r="B2607" t="s">
        <v>26</v>
      </c>
      <c r="C2607">
        <v>3</v>
      </c>
      <c r="D2607">
        <v>4</v>
      </c>
      <c r="E2607">
        <v>12</v>
      </c>
      <c r="F2607" t="s">
        <v>21</v>
      </c>
      <c r="H2607" s="1">
        <v>44997</v>
      </c>
      <c r="J2607" s="8" t="str">
        <f>IF(ISBLANK(B2607),"Unknown",B2607)</f>
        <v>Sandwich</v>
      </c>
      <c r="K2607" s="5">
        <f t="shared" si="218"/>
        <v>3</v>
      </c>
      <c r="L2607" s="5">
        <f t="shared" si="218"/>
        <v>4</v>
      </c>
      <c r="M2607" s="5">
        <f t="shared" si="219"/>
        <v>12</v>
      </c>
      <c r="N2607" s="8" t="str">
        <f>IF(ISBLANK(F2607),"Unknown",F2607)</f>
        <v>Digital Wallet</v>
      </c>
      <c r="O2607" s="8" t="str">
        <f>IF(ISBLANK(G2607),"Unknown",G2607)</f>
        <v>Unknown</v>
      </c>
      <c r="P2607" s="6">
        <f>IF(ISBLANK(H2607),"Unknown",H2607)</f>
        <v>44997</v>
      </c>
      <c r="Q2607" s="13">
        <f t="shared" si="220"/>
        <v>3</v>
      </c>
      <c r="R2607" s="13">
        <f t="shared" si="221"/>
        <v>4</v>
      </c>
      <c r="S2607" s="11">
        <f t="shared" si="222"/>
        <v>12</v>
      </c>
    </row>
    <row r="2608" spans="1:19" x14ac:dyDescent="0.3">
      <c r="A2608" t="s">
        <v>2627</v>
      </c>
      <c r="B2608" t="s">
        <v>17</v>
      </c>
      <c r="C2608">
        <v>4</v>
      </c>
      <c r="D2608">
        <v>1</v>
      </c>
      <c r="E2608">
        <v>4</v>
      </c>
      <c r="F2608" s="7" t="s">
        <v>10024</v>
      </c>
      <c r="H2608" s="1">
        <v>45284</v>
      </c>
      <c r="J2608" s="8" t="str">
        <f>IF(ISBLANK(B2608),"Unknown",B2608)</f>
        <v>Cookie</v>
      </c>
      <c r="K2608" s="5">
        <f t="shared" si="218"/>
        <v>4</v>
      </c>
      <c r="L2608" s="5">
        <f t="shared" si="218"/>
        <v>1</v>
      </c>
      <c r="M2608" s="5">
        <f t="shared" si="219"/>
        <v>4</v>
      </c>
      <c r="N2608" s="8" t="str">
        <f>IF(ISBLANK(F2608),"Unknown",F2608)</f>
        <v>Unknown</v>
      </c>
      <c r="O2608" s="8" t="str">
        <f>IF(ISBLANK(G2608),"Unknown",G2608)</f>
        <v>Unknown</v>
      </c>
      <c r="P2608" s="6">
        <f>IF(ISBLANK(H2608),"Unknown",H2608)</f>
        <v>45284</v>
      </c>
      <c r="Q2608" s="13">
        <f t="shared" si="220"/>
        <v>4</v>
      </c>
      <c r="R2608" s="13">
        <f t="shared" si="221"/>
        <v>1</v>
      </c>
      <c r="S2608" s="11">
        <f t="shared" si="222"/>
        <v>4</v>
      </c>
    </row>
    <row r="2609" spans="1:19" x14ac:dyDescent="0.3">
      <c r="A2609" t="s">
        <v>2628</v>
      </c>
      <c r="B2609" t="s">
        <v>37</v>
      </c>
      <c r="C2609">
        <v>4</v>
      </c>
      <c r="E2609">
        <v>12</v>
      </c>
      <c r="F2609" t="s">
        <v>14</v>
      </c>
      <c r="G2609" t="s">
        <v>15</v>
      </c>
      <c r="H2609" s="1">
        <v>45137</v>
      </c>
      <c r="J2609" s="8" t="str">
        <f>IF(ISBLANK(B2609),"Unknown",B2609)</f>
        <v>Juice</v>
      </c>
      <c r="K2609" s="5">
        <f t="shared" si="218"/>
        <v>4</v>
      </c>
      <c r="L2609" s="5" t="str">
        <f t="shared" si="218"/>
        <v>0</v>
      </c>
      <c r="M2609" s="5">
        <f t="shared" si="219"/>
        <v>12</v>
      </c>
      <c r="N2609" s="8" t="str">
        <f>IF(ISBLANK(F2609),"Unknown",F2609)</f>
        <v>Cash</v>
      </c>
      <c r="O2609" s="8" t="str">
        <f>IF(ISBLANK(G2609),"Unknown",G2609)</f>
        <v>In-store</v>
      </c>
      <c r="P2609" s="6">
        <f>IF(ISBLANK(H2609),"Unknown",H2609)</f>
        <v>45137</v>
      </c>
      <c r="Q2609" s="13">
        <f t="shared" si="220"/>
        <v>4</v>
      </c>
      <c r="R2609" s="13" t="str">
        <f t="shared" si="221"/>
        <v>0</v>
      </c>
      <c r="S2609" s="11">
        <f t="shared" si="222"/>
        <v>0</v>
      </c>
    </row>
    <row r="2610" spans="1:19" x14ac:dyDescent="0.3">
      <c r="A2610" t="s">
        <v>2629</v>
      </c>
      <c r="B2610" t="s">
        <v>23</v>
      </c>
      <c r="C2610">
        <v>4</v>
      </c>
      <c r="D2610">
        <v>4</v>
      </c>
      <c r="E2610">
        <v>16</v>
      </c>
      <c r="F2610" t="s">
        <v>14</v>
      </c>
      <c r="G2610" t="s">
        <v>15</v>
      </c>
      <c r="H2610" s="1">
        <v>44962</v>
      </c>
      <c r="J2610" s="8" t="str">
        <f>IF(ISBLANK(B2610),"Unknown",B2610)</f>
        <v>Smoothie</v>
      </c>
      <c r="K2610" s="5">
        <f t="shared" si="218"/>
        <v>4</v>
      </c>
      <c r="L2610" s="5">
        <f t="shared" si="218"/>
        <v>4</v>
      </c>
      <c r="M2610" s="5">
        <f t="shared" si="219"/>
        <v>16</v>
      </c>
      <c r="N2610" s="8" t="str">
        <f>IF(ISBLANK(F2610),"Unknown",F2610)</f>
        <v>Cash</v>
      </c>
      <c r="O2610" s="8" t="str">
        <f>IF(ISBLANK(G2610),"Unknown",G2610)</f>
        <v>In-store</v>
      </c>
      <c r="P2610" s="6">
        <f>IF(ISBLANK(H2610),"Unknown",H2610)</f>
        <v>44962</v>
      </c>
      <c r="Q2610" s="13">
        <f t="shared" si="220"/>
        <v>4</v>
      </c>
      <c r="R2610" s="13">
        <f t="shared" si="221"/>
        <v>4</v>
      </c>
      <c r="S2610" s="11">
        <f t="shared" si="222"/>
        <v>16</v>
      </c>
    </row>
    <row r="2611" spans="1:19" x14ac:dyDescent="0.3">
      <c r="A2611" t="s">
        <v>2630</v>
      </c>
      <c r="B2611" t="s">
        <v>23</v>
      </c>
      <c r="C2611">
        <v>3</v>
      </c>
      <c r="D2611">
        <v>4</v>
      </c>
      <c r="E2611">
        <v>12</v>
      </c>
      <c r="F2611" t="s">
        <v>14</v>
      </c>
      <c r="G2611" s="7" t="s">
        <v>10024</v>
      </c>
      <c r="H2611" s="1">
        <v>45034</v>
      </c>
      <c r="J2611" s="8" t="str">
        <f>IF(ISBLANK(B2611),"Unknown",B2611)</f>
        <v>Smoothie</v>
      </c>
      <c r="K2611" s="5">
        <f t="shared" si="218"/>
        <v>3</v>
      </c>
      <c r="L2611" s="5">
        <f t="shared" si="218"/>
        <v>4</v>
      </c>
      <c r="M2611" s="5">
        <f t="shared" si="219"/>
        <v>12</v>
      </c>
      <c r="N2611" s="8" t="str">
        <f>IF(ISBLANK(F2611),"Unknown",F2611)</f>
        <v>Cash</v>
      </c>
      <c r="O2611" s="8" t="str">
        <f>IF(ISBLANK(G2611),"Unknown",G2611)</f>
        <v>Unknown</v>
      </c>
      <c r="P2611" s="6">
        <f>IF(ISBLANK(H2611),"Unknown",H2611)</f>
        <v>45034</v>
      </c>
      <c r="Q2611" s="13">
        <f t="shared" si="220"/>
        <v>3</v>
      </c>
      <c r="R2611" s="13">
        <f t="shared" si="221"/>
        <v>4</v>
      </c>
      <c r="S2611" s="11">
        <f t="shared" si="222"/>
        <v>12</v>
      </c>
    </row>
    <row r="2612" spans="1:19" x14ac:dyDescent="0.3">
      <c r="A2612" t="s">
        <v>2631</v>
      </c>
      <c r="C2612">
        <v>5</v>
      </c>
      <c r="D2612" s="7" t="s">
        <v>10024</v>
      </c>
      <c r="E2612">
        <v>15</v>
      </c>
      <c r="F2612" t="s">
        <v>14</v>
      </c>
      <c r="G2612" t="s">
        <v>15</v>
      </c>
      <c r="H2612" s="1">
        <v>45263</v>
      </c>
      <c r="J2612" s="8" t="str">
        <f>IF(ISBLANK(B2612),"Unknown",B2612)</f>
        <v>Unknown</v>
      </c>
      <c r="K2612" s="5">
        <f t="shared" si="218"/>
        <v>5</v>
      </c>
      <c r="L2612" s="5" t="str">
        <f t="shared" si="218"/>
        <v>Unknown</v>
      </c>
      <c r="M2612" s="5">
        <f t="shared" si="219"/>
        <v>15</v>
      </c>
      <c r="N2612" s="8" t="str">
        <f>IF(ISBLANK(F2612),"Unknown",F2612)</f>
        <v>Cash</v>
      </c>
      <c r="O2612" s="8" t="str">
        <f>IF(ISBLANK(G2612),"Unknown",G2612)</f>
        <v>In-store</v>
      </c>
      <c r="P2612" s="6">
        <f>IF(ISBLANK(H2612),"Unknown",H2612)</f>
        <v>45263</v>
      </c>
      <c r="Q2612" s="13">
        <f t="shared" si="220"/>
        <v>5</v>
      </c>
      <c r="R2612" s="13">
        <f t="shared" si="221"/>
        <v>0</v>
      </c>
      <c r="S2612" s="11">
        <f t="shared" si="222"/>
        <v>0</v>
      </c>
    </row>
    <row r="2613" spans="1:19" x14ac:dyDescent="0.3">
      <c r="A2613" t="s">
        <v>2632</v>
      </c>
      <c r="B2613" t="s">
        <v>63</v>
      </c>
      <c r="C2613">
        <v>1</v>
      </c>
      <c r="D2613">
        <v>1.5</v>
      </c>
      <c r="E2613">
        <v>1.5</v>
      </c>
      <c r="H2613" s="1">
        <v>44959</v>
      </c>
      <c r="J2613" s="8" t="str">
        <f>IF(ISBLANK(B2613),"Unknown",B2613)</f>
        <v>Tea</v>
      </c>
      <c r="K2613" s="5">
        <f t="shared" si="218"/>
        <v>1</v>
      </c>
      <c r="L2613" s="5">
        <f t="shared" si="218"/>
        <v>1.5</v>
      </c>
      <c r="M2613" s="5">
        <f t="shared" si="219"/>
        <v>1.5</v>
      </c>
      <c r="N2613" s="8" t="str">
        <f>IF(ISBLANK(F2613),"Unknown",F2613)</f>
        <v>Unknown</v>
      </c>
      <c r="O2613" s="8" t="str">
        <f>IF(ISBLANK(G2613),"Unknown",G2613)</f>
        <v>Unknown</v>
      </c>
      <c r="P2613" s="6">
        <f>IF(ISBLANK(H2613),"Unknown",H2613)</f>
        <v>44959</v>
      </c>
      <c r="Q2613" s="13">
        <f t="shared" si="220"/>
        <v>1</v>
      </c>
      <c r="R2613" s="13">
        <f t="shared" si="221"/>
        <v>1.5</v>
      </c>
      <c r="S2613" s="11">
        <f t="shared" si="222"/>
        <v>1.5</v>
      </c>
    </row>
    <row r="2614" spans="1:19" x14ac:dyDescent="0.3">
      <c r="A2614" t="s">
        <v>2633</v>
      </c>
      <c r="B2614" t="s">
        <v>26</v>
      </c>
      <c r="C2614">
        <v>4</v>
      </c>
      <c r="D2614">
        <v>4</v>
      </c>
      <c r="E2614">
        <v>16</v>
      </c>
      <c r="F2614" t="s">
        <v>10</v>
      </c>
      <c r="H2614" s="1">
        <v>45220</v>
      </c>
      <c r="J2614" s="8" t="str">
        <f>IF(ISBLANK(B2614),"Unknown",B2614)</f>
        <v>Sandwich</v>
      </c>
      <c r="K2614" s="5">
        <f t="shared" si="218"/>
        <v>4</v>
      </c>
      <c r="L2614" s="5">
        <f t="shared" si="218"/>
        <v>4</v>
      </c>
      <c r="M2614" s="5">
        <f t="shared" si="219"/>
        <v>16</v>
      </c>
      <c r="N2614" s="8" t="str">
        <f>IF(ISBLANK(F2614),"Unknown",F2614)</f>
        <v>Credit Card</v>
      </c>
      <c r="O2614" s="8" t="str">
        <f>IF(ISBLANK(G2614),"Unknown",G2614)</f>
        <v>Unknown</v>
      </c>
      <c r="P2614" s="6">
        <f>IF(ISBLANK(H2614),"Unknown",H2614)</f>
        <v>45220</v>
      </c>
      <c r="Q2614" s="13">
        <f t="shared" si="220"/>
        <v>4</v>
      </c>
      <c r="R2614" s="13">
        <f t="shared" si="221"/>
        <v>4</v>
      </c>
      <c r="S2614" s="11">
        <f t="shared" si="222"/>
        <v>16</v>
      </c>
    </row>
    <row r="2615" spans="1:19" x14ac:dyDescent="0.3">
      <c r="A2615" t="s">
        <v>2634</v>
      </c>
      <c r="B2615" t="s">
        <v>23</v>
      </c>
      <c r="C2615">
        <v>2</v>
      </c>
      <c r="D2615">
        <v>4</v>
      </c>
      <c r="E2615">
        <v>8</v>
      </c>
      <c r="G2615" t="s">
        <v>15</v>
      </c>
      <c r="H2615" s="1">
        <v>45146</v>
      </c>
      <c r="J2615" s="8" t="str">
        <f>IF(ISBLANK(B2615),"Unknown",B2615)</f>
        <v>Smoothie</v>
      </c>
      <c r="K2615" s="5">
        <f t="shared" si="218"/>
        <v>2</v>
      </c>
      <c r="L2615" s="5">
        <f t="shared" si="218"/>
        <v>4</v>
      </c>
      <c r="M2615" s="5">
        <f t="shared" si="219"/>
        <v>8</v>
      </c>
      <c r="N2615" s="8" t="str">
        <f>IF(ISBLANK(F2615),"Unknown",F2615)</f>
        <v>Unknown</v>
      </c>
      <c r="O2615" s="8" t="str">
        <f>IF(ISBLANK(G2615),"Unknown",G2615)</f>
        <v>In-store</v>
      </c>
      <c r="P2615" s="6">
        <f>IF(ISBLANK(H2615),"Unknown",H2615)</f>
        <v>45146</v>
      </c>
      <c r="Q2615" s="13">
        <f t="shared" si="220"/>
        <v>2</v>
      </c>
      <c r="R2615" s="13">
        <f t="shared" si="221"/>
        <v>4</v>
      </c>
      <c r="S2615" s="11">
        <f t="shared" si="222"/>
        <v>8</v>
      </c>
    </row>
    <row r="2616" spans="1:19" x14ac:dyDescent="0.3">
      <c r="A2616" t="s">
        <v>2635</v>
      </c>
      <c r="B2616" t="s">
        <v>23</v>
      </c>
      <c r="C2616">
        <v>2</v>
      </c>
      <c r="D2616">
        <v>4</v>
      </c>
      <c r="E2616">
        <v>8</v>
      </c>
      <c r="G2616" t="s">
        <v>11</v>
      </c>
      <c r="H2616" s="1">
        <v>45013</v>
      </c>
      <c r="J2616" s="8" t="str">
        <f>IF(ISBLANK(B2616),"Unknown",B2616)</f>
        <v>Smoothie</v>
      </c>
      <c r="K2616" s="5">
        <f t="shared" si="218"/>
        <v>2</v>
      </c>
      <c r="L2616" s="5">
        <f t="shared" si="218"/>
        <v>4</v>
      </c>
      <c r="M2616" s="5">
        <f t="shared" si="219"/>
        <v>8</v>
      </c>
      <c r="N2616" s="8" t="str">
        <f>IF(ISBLANK(F2616),"Unknown",F2616)</f>
        <v>Unknown</v>
      </c>
      <c r="O2616" s="8" t="str">
        <f>IF(ISBLANK(G2616),"Unknown",G2616)</f>
        <v>Takeaway</v>
      </c>
      <c r="P2616" s="6">
        <f>IF(ISBLANK(H2616),"Unknown",H2616)</f>
        <v>45013</v>
      </c>
      <c r="Q2616" s="13">
        <f t="shared" si="220"/>
        <v>2</v>
      </c>
      <c r="R2616" s="13">
        <f t="shared" si="221"/>
        <v>4</v>
      </c>
      <c r="S2616" s="11">
        <f t="shared" si="222"/>
        <v>8</v>
      </c>
    </row>
    <row r="2617" spans="1:19" x14ac:dyDescent="0.3">
      <c r="A2617" t="s">
        <v>2636</v>
      </c>
      <c r="B2617" t="s">
        <v>63</v>
      </c>
      <c r="C2617">
        <v>2</v>
      </c>
      <c r="D2617">
        <v>1.5</v>
      </c>
      <c r="E2617">
        <v>3</v>
      </c>
      <c r="G2617" t="s">
        <v>11</v>
      </c>
      <c r="H2617" s="1">
        <v>45153</v>
      </c>
      <c r="J2617" s="8" t="str">
        <f>IF(ISBLANK(B2617),"Unknown",B2617)</f>
        <v>Tea</v>
      </c>
      <c r="K2617" s="5">
        <f t="shared" si="218"/>
        <v>2</v>
      </c>
      <c r="L2617" s="5">
        <f t="shared" si="218"/>
        <v>1.5</v>
      </c>
      <c r="M2617" s="5">
        <f t="shared" si="219"/>
        <v>3</v>
      </c>
      <c r="N2617" s="8" t="str">
        <f>IF(ISBLANK(F2617),"Unknown",F2617)</f>
        <v>Unknown</v>
      </c>
      <c r="O2617" s="8" t="str">
        <f>IF(ISBLANK(G2617),"Unknown",G2617)</f>
        <v>Takeaway</v>
      </c>
      <c r="P2617" s="6">
        <f>IF(ISBLANK(H2617),"Unknown",H2617)</f>
        <v>45153</v>
      </c>
      <c r="Q2617" s="13">
        <f t="shared" si="220"/>
        <v>2</v>
      </c>
      <c r="R2617" s="13">
        <f t="shared" si="221"/>
        <v>1.5</v>
      </c>
      <c r="S2617" s="11">
        <f t="shared" si="222"/>
        <v>3</v>
      </c>
    </row>
    <row r="2618" spans="1:19" x14ac:dyDescent="0.3">
      <c r="A2618" t="s">
        <v>2637</v>
      </c>
      <c r="B2618" t="s">
        <v>9</v>
      </c>
      <c r="C2618">
        <v>2</v>
      </c>
      <c r="D2618">
        <v>2</v>
      </c>
      <c r="E2618">
        <v>4</v>
      </c>
      <c r="F2618" t="s">
        <v>10</v>
      </c>
      <c r="G2618" t="s">
        <v>11</v>
      </c>
      <c r="H2618" s="1">
        <v>45204</v>
      </c>
      <c r="J2618" s="8" t="str">
        <f>IF(ISBLANK(B2618),"Unknown",B2618)</f>
        <v>Coffee</v>
      </c>
      <c r="K2618" s="5">
        <f t="shared" si="218"/>
        <v>2</v>
      </c>
      <c r="L2618" s="5">
        <f t="shared" si="218"/>
        <v>2</v>
      </c>
      <c r="M2618" s="5">
        <f t="shared" si="219"/>
        <v>4</v>
      </c>
      <c r="N2618" s="8" t="str">
        <f>IF(ISBLANK(F2618),"Unknown",F2618)</f>
        <v>Credit Card</v>
      </c>
      <c r="O2618" s="8" t="str">
        <f>IF(ISBLANK(G2618),"Unknown",G2618)</f>
        <v>Takeaway</v>
      </c>
      <c r="P2618" s="6">
        <f>IF(ISBLANK(H2618),"Unknown",H2618)</f>
        <v>45204</v>
      </c>
      <c r="Q2618" s="13">
        <f t="shared" si="220"/>
        <v>2</v>
      </c>
      <c r="R2618" s="13">
        <f t="shared" si="221"/>
        <v>2</v>
      </c>
      <c r="S2618" s="11">
        <f t="shared" si="222"/>
        <v>4</v>
      </c>
    </row>
    <row r="2619" spans="1:19" x14ac:dyDescent="0.3">
      <c r="A2619" t="s">
        <v>2638</v>
      </c>
      <c r="B2619" s="7" t="s">
        <v>10024</v>
      </c>
      <c r="C2619">
        <v>2</v>
      </c>
      <c r="D2619">
        <v>2</v>
      </c>
      <c r="E2619">
        <v>4</v>
      </c>
      <c r="G2619" t="s">
        <v>11</v>
      </c>
      <c r="H2619" s="1">
        <v>45091</v>
      </c>
      <c r="J2619" s="8" t="str">
        <f>IF(ISBLANK(B2619),"Unknown",B2619)</f>
        <v>Unknown</v>
      </c>
      <c r="K2619" s="5">
        <f t="shared" si="218"/>
        <v>2</v>
      </c>
      <c r="L2619" s="5">
        <f t="shared" si="218"/>
        <v>2</v>
      </c>
      <c r="M2619" s="5">
        <f t="shared" si="219"/>
        <v>4</v>
      </c>
      <c r="N2619" s="8" t="str">
        <f>IF(ISBLANK(F2619),"Unknown",F2619)</f>
        <v>Unknown</v>
      </c>
      <c r="O2619" s="8" t="str">
        <f>IF(ISBLANK(G2619),"Unknown",G2619)</f>
        <v>Takeaway</v>
      </c>
      <c r="P2619" s="6">
        <f>IF(ISBLANK(H2619),"Unknown",H2619)</f>
        <v>45091</v>
      </c>
      <c r="Q2619" s="13">
        <f t="shared" si="220"/>
        <v>2</v>
      </c>
      <c r="R2619" s="13">
        <f t="shared" si="221"/>
        <v>2</v>
      </c>
      <c r="S2619" s="11">
        <f t="shared" si="222"/>
        <v>4</v>
      </c>
    </row>
    <row r="2620" spans="1:19" x14ac:dyDescent="0.3">
      <c r="A2620" t="s">
        <v>2639</v>
      </c>
      <c r="B2620" t="s">
        <v>13</v>
      </c>
      <c r="C2620">
        <v>1</v>
      </c>
      <c r="D2620">
        <v>3</v>
      </c>
      <c r="E2620">
        <v>3</v>
      </c>
      <c r="F2620" s="7" t="s">
        <v>10024</v>
      </c>
      <c r="G2620" t="s">
        <v>15</v>
      </c>
      <c r="H2620" s="1">
        <v>45291</v>
      </c>
      <c r="J2620" s="8" t="str">
        <f>IF(ISBLANK(B2620),"Unknown",B2620)</f>
        <v>Cake</v>
      </c>
      <c r="K2620" s="5">
        <f t="shared" si="218"/>
        <v>1</v>
      </c>
      <c r="L2620" s="5">
        <f t="shared" si="218"/>
        <v>3</v>
      </c>
      <c r="M2620" s="5">
        <f t="shared" si="219"/>
        <v>3</v>
      </c>
      <c r="N2620" s="8" t="str">
        <f>IF(ISBLANK(F2620),"Unknown",F2620)</f>
        <v>Unknown</v>
      </c>
      <c r="O2620" s="8" t="str">
        <f>IF(ISBLANK(G2620),"Unknown",G2620)</f>
        <v>In-store</v>
      </c>
      <c r="P2620" s="6">
        <f>IF(ISBLANK(H2620),"Unknown",H2620)</f>
        <v>45291</v>
      </c>
      <c r="Q2620" s="13">
        <f t="shared" si="220"/>
        <v>1</v>
      </c>
      <c r="R2620" s="13">
        <f t="shared" si="221"/>
        <v>3</v>
      </c>
      <c r="S2620" s="11">
        <f t="shared" si="222"/>
        <v>3</v>
      </c>
    </row>
    <row r="2621" spans="1:19" x14ac:dyDescent="0.3">
      <c r="A2621" t="s">
        <v>2640</v>
      </c>
      <c r="B2621" t="s">
        <v>17</v>
      </c>
      <c r="C2621">
        <v>2</v>
      </c>
      <c r="D2621">
        <v>1</v>
      </c>
      <c r="E2621">
        <v>2</v>
      </c>
      <c r="F2621" t="s">
        <v>21</v>
      </c>
      <c r="G2621" t="s">
        <v>11</v>
      </c>
      <c r="H2621" s="1">
        <v>45094</v>
      </c>
      <c r="J2621" s="8" t="str">
        <f>IF(ISBLANK(B2621),"Unknown",B2621)</f>
        <v>Cookie</v>
      </c>
      <c r="K2621" s="5">
        <f t="shared" si="218"/>
        <v>2</v>
      </c>
      <c r="L2621" s="5">
        <f t="shared" si="218"/>
        <v>1</v>
      </c>
      <c r="M2621" s="5">
        <f t="shared" si="219"/>
        <v>2</v>
      </c>
      <c r="N2621" s="8" t="str">
        <f>IF(ISBLANK(F2621),"Unknown",F2621)</f>
        <v>Digital Wallet</v>
      </c>
      <c r="O2621" s="8" t="str">
        <f>IF(ISBLANK(G2621),"Unknown",G2621)</f>
        <v>Takeaway</v>
      </c>
      <c r="P2621" s="6">
        <f>IF(ISBLANK(H2621),"Unknown",H2621)</f>
        <v>45094</v>
      </c>
      <c r="Q2621" s="13">
        <f t="shared" si="220"/>
        <v>2</v>
      </c>
      <c r="R2621" s="13">
        <f t="shared" si="221"/>
        <v>1</v>
      </c>
      <c r="S2621" s="11">
        <f t="shared" si="222"/>
        <v>2</v>
      </c>
    </row>
    <row r="2622" spans="1:19" x14ac:dyDescent="0.3">
      <c r="A2622" t="s">
        <v>2641</v>
      </c>
      <c r="B2622" t="s">
        <v>37</v>
      </c>
      <c r="C2622">
        <v>5</v>
      </c>
      <c r="D2622">
        <v>3</v>
      </c>
      <c r="E2622">
        <v>15</v>
      </c>
      <c r="F2622" t="s">
        <v>14</v>
      </c>
      <c r="G2622" t="s">
        <v>15</v>
      </c>
      <c r="H2622" s="1">
        <v>44941</v>
      </c>
      <c r="J2622" s="8" t="str">
        <f>IF(ISBLANK(B2622),"Unknown",B2622)</f>
        <v>Juice</v>
      </c>
      <c r="K2622" s="5">
        <f t="shared" si="218"/>
        <v>5</v>
      </c>
      <c r="L2622" s="5">
        <f t="shared" si="218"/>
        <v>3</v>
      </c>
      <c r="M2622" s="5">
        <f t="shared" si="219"/>
        <v>15</v>
      </c>
      <c r="N2622" s="8" t="str">
        <f>IF(ISBLANK(F2622),"Unknown",F2622)</f>
        <v>Cash</v>
      </c>
      <c r="O2622" s="8" t="str">
        <f>IF(ISBLANK(G2622),"Unknown",G2622)</f>
        <v>In-store</v>
      </c>
      <c r="P2622" s="6">
        <f>IF(ISBLANK(H2622),"Unknown",H2622)</f>
        <v>44941</v>
      </c>
      <c r="Q2622" s="13">
        <f t="shared" si="220"/>
        <v>5</v>
      </c>
      <c r="R2622" s="13">
        <f t="shared" si="221"/>
        <v>3</v>
      </c>
      <c r="S2622" s="11">
        <f t="shared" si="222"/>
        <v>15</v>
      </c>
    </row>
    <row r="2623" spans="1:19" x14ac:dyDescent="0.3">
      <c r="A2623" t="s">
        <v>2642</v>
      </c>
      <c r="B2623" t="s">
        <v>63</v>
      </c>
      <c r="C2623">
        <v>1</v>
      </c>
      <c r="D2623">
        <v>1.5</v>
      </c>
      <c r="E2623">
        <v>1.5</v>
      </c>
      <c r="F2623" t="s">
        <v>14</v>
      </c>
      <c r="H2623" s="1">
        <v>45164</v>
      </c>
      <c r="J2623" s="8" t="str">
        <f>IF(ISBLANK(B2623),"Unknown",B2623)</f>
        <v>Tea</v>
      </c>
      <c r="K2623" s="5">
        <f t="shared" si="218"/>
        <v>1</v>
      </c>
      <c r="L2623" s="5">
        <f t="shared" si="218"/>
        <v>1.5</v>
      </c>
      <c r="M2623" s="5">
        <f t="shared" si="219"/>
        <v>1.5</v>
      </c>
      <c r="N2623" s="8" t="str">
        <f>IF(ISBLANK(F2623),"Unknown",F2623)</f>
        <v>Cash</v>
      </c>
      <c r="O2623" s="8" t="str">
        <f>IF(ISBLANK(G2623),"Unknown",G2623)</f>
        <v>Unknown</v>
      </c>
      <c r="P2623" s="6">
        <f>IF(ISBLANK(H2623),"Unknown",H2623)</f>
        <v>45164</v>
      </c>
      <c r="Q2623" s="13">
        <f t="shared" si="220"/>
        <v>1</v>
      </c>
      <c r="R2623" s="13">
        <f t="shared" si="221"/>
        <v>1.5</v>
      </c>
      <c r="S2623" s="11">
        <f t="shared" si="222"/>
        <v>1.5</v>
      </c>
    </row>
    <row r="2624" spans="1:19" x14ac:dyDescent="0.3">
      <c r="A2624" t="s">
        <v>2643</v>
      </c>
      <c r="B2624" t="s">
        <v>23</v>
      </c>
      <c r="C2624">
        <v>3</v>
      </c>
      <c r="D2624">
        <v>4</v>
      </c>
      <c r="E2624">
        <v>12</v>
      </c>
      <c r="G2624" t="s">
        <v>11</v>
      </c>
      <c r="H2624" s="1">
        <v>44944</v>
      </c>
      <c r="J2624" s="8" t="str">
        <f>IF(ISBLANK(B2624),"Unknown",B2624)</f>
        <v>Smoothie</v>
      </c>
      <c r="K2624" s="5">
        <f t="shared" si="218"/>
        <v>3</v>
      </c>
      <c r="L2624" s="5">
        <f t="shared" si="218"/>
        <v>4</v>
      </c>
      <c r="M2624" s="5">
        <f t="shared" si="219"/>
        <v>12</v>
      </c>
      <c r="N2624" s="8" t="str">
        <f>IF(ISBLANK(F2624),"Unknown",F2624)</f>
        <v>Unknown</v>
      </c>
      <c r="O2624" s="8" t="str">
        <f>IF(ISBLANK(G2624),"Unknown",G2624)</f>
        <v>Takeaway</v>
      </c>
      <c r="P2624" s="6">
        <f>IF(ISBLANK(H2624),"Unknown",H2624)</f>
        <v>44944</v>
      </c>
      <c r="Q2624" s="13">
        <f t="shared" si="220"/>
        <v>3</v>
      </c>
      <c r="R2624" s="13">
        <f t="shared" si="221"/>
        <v>4</v>
      </c>
      <c r="S2624" s="11">
        <f t="shared" si="222"/>
        <v>12</v>
      </c>
    </row>
    <row r="2625" spans="1:19" x14ac:dyDescent="0.3">
      <c r="A2625" t="s">
        <v>2644</v>
      </c>
      <c r="B2625" t="s">
        <v>9</v>
      </c>
      <c r="C2625">
        <v>1</v>
      </c>
      <c r="D2625">
        <v>2</v>
      </c>
      <c r="E2625">
        <v>2</v>
      </c>
      <c r="F2625" t="s">
        <v>10</v>
      </c>
      <c r="G2625" t="s">
        <v>15</v>
      </c>
      <c r="H2625" s="1">
        <v>45223</v>
      </c>
      <c r="J2625" s="8" t="str">
        <f>IF(ISBLANK(B2625),"Unknown",B2625)</f>
        <v>Coffee</v>
      </c>
      <c r="K2625" s="5">
        <f t="shared" si="218"/>
        <v>1</v>
      </c>
      <c r="L2625" s="5">
        <f t="shared" si="218"/>
        <v>2</v>
      </c>
      <c r="M2625" s="5">
        <f t="shared" si="219"/>
        <v>2</v>
      </c>
      <c r="N2625" s="8" t="str">
        <f>IF(ISBLANK(F2625),"Unknown",F2625)</f>
        <v>Credit Card</v>
      </c>
      <c r="O2625" s="8" t="str">
        <f>IF(ISBLANK(G2625),"Unknown",G2625)</f>
        <v>In-store</v>
      </c>
      <c r="P2625" s="6">
        <f>IF(ISBLANK(H2625),"Unknown",H2625)</f>
        <v>45223</v>
      </c>
      <c r="Q2625" s="13">
        <f t="shared" si="220"/>
        <v>1</v>
      </c>
      <c r="R2625" s="13">
        <f t="shared" si="221"/>
        <v>2</v>
      </c>
      <c r="S2625" s="11">
        <f t="shared" si="222"/>
        <v>2</v>
      </c>
    </row>
    <row r="2626" spans="1:19" x14ac:dyDescent="0.3">
      <c r="A2626" t="s">
        <v>2645</v>
      </c>
      <c r="B2626" s="7" t="s">
        <v>10024</v>
      </c>
      <c r="C2626">
        <v>5</v>
      </c>
      <c r="D2626">
        <v>2</v>
      </c>
      <c r="E2626">
        <v>10</v>
      </c>
      <c r="F2626" t="s">
        <v>21</v>
      </c>
      <c r="G2626" t="s">
        <v>11</v>
      </c>
      <c r="H2626" s="1">
        <v>45170</v>
      </c>
      <c r="J2626" s="8" t="str">
        <f>IF(ISBLANK(B2626),"Unknown",B2626)</f>
        <v>Unknown</v>
      </c>
      <c r="K2626" s="5">
        <f t="shared" si="218"/>
        <v>5</v>
      </c>
      <c r="L2626" s="5">
        <f t="shared" si="218"/>
        <v>2</v>
      </c>
      <c r="M2626" s="5">
        <f t="shared" si="219"/>
        <v>10</v>
      </c>
      <c r="N2626" s="8" t="str">
        <f>IF(ISBLANK(F2626),"Unknown",F2626)</f>
        <v>Digital Wallet</v>
      </c>
      <c r="O2626" s="8" t="str">
        <f>IF(ISBLANK(G2626),"Unknown",G2626)</f>
        <v>Takeaway</v>
      </c>
      <c r="P2626" s="6">
        <f>IF(ISBLANK(H2626),"Unknown",H2626)</f>
        <v>45170</v>
      </c>
      <c r="Q2626" s="13">
        <f t="shared" si="220"/>
        <v>5</v>
      </c>
      <c r="R2626" s="13">
        <f t="shared" si="221"/>
        <v>2</v>
      </c>
      <c r="S2626" s="11">
        <f t="shared" si="222"/>
        <v>10</v>
      </c>
    </row>
    <row r="2627" spans="1:19" x14ac:dyDescent="0.3">
      <c r="A2627" t="s">
        <v>2646</v>
      </c>
      <c r="B2627" t="s">
        <v>23</v>
      </c>
      <c r="C2627" s="7" t="s">
        <v>10024</v>
      </c>
      <c r="D2627">
        <v>4</v>
      </c>
      <c r="E2627">
        <v>12</v>
      </c>
      <c r="F2627" t="s">
        <v>21</v>
      </c>
      <c r="G2627" t="s">
        <v>15</v>
      </c>
      <c r="H2627" s="1">
        <v>45235</v>
      </c>
      <c r="J2627" s="8" t="str">
        <f>IF(ISBLANK(B2627),"Unknown",B2627)</f>
        <v>Smoothie</v>
      </c>
      <c r="K2627" s="5" t="str">
        <f t="shared" ref="K2627:L2690" si="223">IF(ISBLANK(C2627),"0",C2627)</f>
        <v>Unknown</v>
      </c>
      <c r="L2627" s="5">
        <f t="shared" si="223"/>
        <v>4</v>
      </c>
      <c r="M2627" s="5">
        <f t="shared" ref="M2627:M2690" si="224">IF(ISBLANK(E2627),"0",E2627)</f>
        <v>12</v>
      </c>
      <c r="N2627" s="8" t="str">
        <f>IF(ISBLANK(F2627),"Unknown",F2627)</f>
        <v>Digital Wallet</v>
      </c>
      <c r="O2627" s="8" t="str">
        <f>IF(ISBLANK(G2627),"Unknown",G2627)</f>
        <v>In-store</v>
      </c>
      <c r="P2627" s="6">
        <f>IF(ISBLANK(H2627),"Unknown",H2627)</f>
        <v>45235</v>
      </c>
      <c r="Q2627" s="13">
        <f t="shared" ref="Q2627:Q2690" si="225">IF(K2627="Unknown",0,K2627)</f>
        <v>0</v>
      </c>
      <c r="R2627" s="13">
        <f t="shared" ref="R2627:R2690" si="226">IF(L2627="Unknown",0,L2627)</f>
        <v>4</v>
      </c>
      <c r="S2627" s="11">
        <f t="shared" ref="S2627:S2690" si="227">Q2627*R2627</f>
        <v>0</v>
      </c>
    </row>
    <row r="2628" spans="1:19" x14ac:dyDescent="0.3">
      <c r="A2628" t="s">
        <v>2647</v>
      </c>
      <c r="B2628" t="s">
        <v>26</v>
      </c>
      <c r="C2628">
        <v>2</v>
      </c>
      <c r="D2628">
        <v>4</v>
      </c>
      <c r="E2628">
        <v>8</v>
      </c>
      <c r="F2628" t="s">
        <v>10</v>
      </c>
      <c r="H2628" s="1">
        <v>45058</v>
      </c>
      <c r="J2628" s="8" t="str">
        <f>IF(ISBLANK(B2628),"Unknown",B2628)</f>
        <v>Sandwich</v>
      </c>
      <c r="K2628" s="5">
        <f t="shared" si="223"/>
        <v>2</v>
      </c>
      <c r="L2628" s="5">
        <f t="shared" si="223"/>
        <v>4</v>
      </c>
      <c r="M2628" s="5">
        <f t="shared" si="224"/>
        <v>8</v>
      </c>
      <c r="N2628" s="8" t="str">
        <f>IF(ISBLANK(F2628),"Unknown",F2628)</f>
        <v>Credit Card</v>
      </c>
      <c r="O2628" s="8" t="str">
        <f>IF(ISBLANK(G2628),"Unknown",G2628)</f>
        <v>Unknown</v>
      </c>
      <c r="P2628" s="6">
        <f>IF(ISBLANK(H2628),"Unknown",H2628)</f>
        <v>45058</v>
      </c>
      <c r="Q2628" s="13">
        <f t="shared" si="225"/>
        <v>2</v>
      </c>
      <c r="R2628" s="13">
        <f t="shared" si="226"/>
        <v>4</v>
      </c>
      <c r="S2628" s="11">
        <f t="shared" si="227"/>
        <v>8</v>
      </c>
    </row>
    <row r="2629" spans="1:19" x14ac:dyDescent="0.3">
      <c r="A2629" t="s">
        <v>2648</v>
      </c>
      <c r="B2629" t="s">
        <v>9</v>
      </c>
      <c r="C2629">
        <v>2</v>
      </c>
      <c r="D2629">
        <v>2</v>
      </c>
      <c r="E2629">
        <v>4</v>
      </c>
      <c r="H2629" s="1">
        <v>45071</v>
      </c>
      <c r="J2629" s="8" t="str">
        <f>IF(ISBLANK(B2629),"Unknown",B2629)</f>
        <v>Coffee</v>
      </c>
      <c r="K2629" s="5">
        <f t="shared" si="223"/>
        <v>2</v>
      </c>
      <c r="L2629" s="5">
        <f t="shared" si="223"/>
        <v>2</v>
      </c>
      <c r="M2629" s="5">
        <f t="shared" si="224"/>
        <v>4</v>
      </c>
      <c r="N2629" s="8" t="str">
        <f>IF(ISBLANK(F2629),"Unknown",F2629)</f>
        <v>Unknown</v>
      </c>
      <c r="O2629" s="8" t="str">
        <f>IF(ISBLANK(G2629),"Unknown",G2629)</f>
        <v>Unknown</v>
      </c>
      <c r="P2629" s="6">
        <f>IF(ISBLANK(H2629),"Unknown",H2629)</f>
        <v>45071</v>
      </c>
      <c r="Q2629" s="13">
        <f t="shared" si="225"/>
        <v>2</v>
      </c>
      <c r="R2629" s="13">
        <f t="shared" si="226"/>
        <v>2</v>
      </c>
      <c r="S2629" s="11">
        <f t="shared" si="227"/>
        <v>4</v>
      </c>
    </row>
    <row r="2630" spans="1:19" x14ac:dyDescent="0.3">
      <c r="A2630" t="s">
        <v>2649</v>
      </c>
      <c r="B2630" t="s">
        <v>37</v>
      </c>
      <c r="C2630">
        <v>2</v>
      </c>
      <c r="D2630">
        <v>3</v>
      </c>
      <c r="E2630">
        <v>6</v>
      </c>
      <c r="F2630" t="s">
        <v>21</v>
      </c>
      <c r="G2630" t="s">
        <v>15</v>
      </c>
      <c r="H2630" s="1">
        <v>45119</v>
      </c>
      <c r="J2630" s="8" t="str">
        <f>IF(ISBLANK(B2630),"Unknown",B2630)</f>
        <v>Juice</v>
      </c>
      <c r="K2630" s="5">
        <f t="shared" si="223"/>
        <v>2</v>
      </c>
      <c r="L2630" s="5">
        <f t="shared" si="223"/>
        <v>3</v>
      </c>
      <c r="M2630" s="5">
        <f t="shared" si="224"/>
        <v>6</v>
      </c>
      <c r="N2630" s="8" t="str">
        <f>IF(ISBLANK(F2630),"Unknown",F2630)</f>
        <v>Digital Wallet</v>
      </c>
      <c r="O2630" s="8" t="str">
        <f>IF(ISBLANK(G2630),"Unknown",G2630)</f>
        <v>In-store</v>
      </c>
      <c r="P2630" s="6">
        <f>IF(ISBLANK(H2630),"Unknown",H2630)</f>
        <v>45119</v>
      </c>
      <c r="Q2630" s="13">
        <f t="shared" si="225"/>
        <v>2</v>
      </c>
      <c r="R2630" s="13">
        <f t="shared" si="226"/>
        <v>3</v>
      </c>
      <c r="S2630" s="11">
        <f t="shared" si="227"/>
        <v>6</v>
      </c>
    </row>
    <row r="2631" spans="1:19" x14ac:dyDescent="0.3">
      <c r="A2631" t="s">
        <v>2650</v>
      </c>
      <c r="B2631" s="7" t="s">
        <v>10024</v>
      </c>
      <c r="C2631">
        <v>4</v>
      </c>
      <c r="D2631">
        <v>5</v>
      </c>
      <c r="E2631">
        <v>20</v>
      </c>
      <c r="F2631" t="s">
        <v>14</v>
      </c>
      <c r="G2631" t="s">
        <v>11</v>
      </c>
      <c r="H2631" s="1">
        <v>45074</v>
      </c>
      <c r="J2631" s="8" t="str">
        <f>IF(ISBLANK(B2631),"Unknown",B2631)</f>
        <v>Unknown</v>
      </c>
      <c r="K2631" s="5">
        <f t="shared" si="223"/>
        <v>4</v>
      </c>
      <c r="L2631" s="5">
        <f t="shared" si="223"/>
        <v>5</v>
      </c>
      <c r="M2631" s="5">
        <f t="shared" si="224"/>
        <v>20</v>
      </c>
      <c r="N2631" s="8" t="str">
        <f>IF(ISBLANK(F2631),"Unknown",F2631)</f>
        <v>Cash</v>
      </c>
      <c r="O2631" s="8" t="str">
        <f>IF(ISBLANK(G2631),"Unknown",G2631)</f>
        <v>Takeaway</v>
      </c>
      <c r="P2631" s="6">
        <f>IF(ISBLANK(H2631),"Unknown",H2631)</f>
        <v>45074</v>
      </c>
      <c r="Q2631" s="13">
        <f t="shared" si="225"/>
        <v>4</v>
      </c>
      <c r="R2631" s="13">
        <f t="shared" si="226"/>
        <v>5</v>
      </c>
      <c r="S2631" s="11">
        <f t="shared" si="227"/>
        <v>20</v>
      </c>
    </row>
    <row r="2632" spans="1:19" x14ac:dyDescent="0.3">
      <c r="A2632" t="s">
        <v>2651</v>
      </c>
      <c r="B2632" t="s">
        <v>9</v>
      </c>
      <c r="C2632">
        <v>4</v>
      </c>
      <c r="D2632">
        <v>2</v>
      </c>
      <c r="E2632">
        <v>8</v>
      </c>
      <c r="G2632" t="s">
        <v>11</v>
      </c>
      <c r="H2632" s="1">
        <v>45046</v>
      </c>
      <c r="J2632" s="8" t="str">
        <f>IF(ISBLANK(B2632),"Unknown",B2632)</f>
        <v>Coffee</v>
      </c>
      <c r="K2632" s="5">
        <f t="shared" si="223"/>
        <v>4</v>
      </c>
      <c r="L2632" s="5">
        <f t="shared" si="223"/>
        <v>2</v>
      </c>
      <c r="M2632" s="5">
        <f t="shared" si="224"/>
        <v>8</v>
      </c>
      <c r="N2632" s="8" t="str">
        <f>IF(ISBLANK(F2632),"Unknown",F2632)</f>
        <v>Unknown</v>
      </c>
      <c r="O2632" s="8" t="str">
        <f>IF(ISBLANK(G2632),"Unknown",G2632)</f>
        <v>Takeaway</v>
      </c>
      <c r="P2632" s="6">
        <f>IF(ISBLANK(H2632),"Unknown",H2632)</f>
        <v>45046</v>
      </c>
      <c r="Q2632" s="13">
        <f t="shared" si="225"/>
        <v>4</v>
      </c>
      <c r="R2632" s="13">
        <f t="shared" si="226"/>
        <v>2</v>
      </c>
      <c r="S2632" s="11">
        <f t="shared" si="227"/>
        <v>8</v>
      </c>
    </row>
    <row r="2633" spans="1:19" x14ac:dyDescent="0.3">
      <c r="A2633" t="s">
        <v>2652</v>
      </c>
      <c r="B2633" t="s">
        <v>37</v>
      </c>
      <c r="C2633">
        <v>3</v>
      </c>
      <c r="D2633">
        <v>3</v>
      </c>
      <c r="E2633">
        <v>9</v>
      </c>
      <c r="G2633" t="s">
        <v>15</v>
      </c>
      <c r="H2633" s="1">
        <v>45261</v>
      </c>
      <c r="J2633" s="8" t="str">
        <f>IF(ISBLANK(B2633),"Unknown",B2633)</f>
        <v>Juice</v>
      </c>
      <c r="K2633" s="5">
        <f t="shared" si="223"/>
        <v>3</v>
      </c>
      <c r="L2633" s="5">
        <f t="shared" si="223"/>
        <v>3</v>
      </c>
      <c r="M2633" s="5">
        <f t="shared" si="224"/>
        <v>9</v>
      </c>
      <c r="N2633" s="8" t="str">
        <f>IF(ISBLANK(F2633),"Unknown",F2633)</f>
        <v>Unknown</v>
      </c>
      <c r="O2633" s="8" t="str">
        <f>IF(ISBLANK(G2633),"Unknown",G2633)</f>
        <v>In-store</v>
      </c>
      <c r="P2633" s="6">
        <f>IF(ISBLANK(H2633),"Unknown",H2633)</f>
        <v>45261</v>
      </c>
      <c r="Q2633" s="13">
        <f t="shared" si="225"/>
        <v>3</v>
      </c>
      <c r="R2633" s="13">
        <f t="shared" si="226"/>
        <v>3</v>
      </c>
      <c r="S2633" s="11">
        <f t="shared" si="227"/>
        <v>9</v>
      </c>
    </row>
    <row r="2634" spans="1:19" x14ac:dyDescent="0.3">
      <c r="A2634" t="s">
        <v>2653</v>
      </c>
      <c r="B2634" t="s">
        <v>19</v>
      </c>
      <c r="C2634">
        <v>1</v>
      </c>
      <c r="D2634">
        <v>5</v>
      </c>
      <c r="F2634" t="s">
        <v>10</v>
      </c>
      <c r="G2634" t="s">
        <v>15</v>
      </c>
      <c r="H2634" s="1">
        <v>44951</v>
      </c>
      <c r="J2634" s="8" t="str">
        <f>IF(ISBLANK(B2634),"Unknown",B2634)</f>
        <v>Salad</v>
      </c>
      <c r="K2634" s="5">
        <f t="shared" si="223"/>
        <v>1</v>
      </c>
      <c r="L2634" s="5">
        <f t="shared" si="223"/>
        <v>5</v>
      </c>
      <c r="M2634" s="5" t="str">
        <f t="shared" si="224"/>
        <v>0</v>
      </c>
      <c r="N2634" s="8" t="str">
        <f>IF(ISBLANK(F2634),"Unknown",F2634)</f>
        <v>Credit Card</v>
      </c>
      <c r="O2634" s="8" t="str">
        <f>IF(ISBLANK(G2634),"Unknown",G2634)</f>
        <v>In-store</v>
      </c>
      <c r="P2634" s="6">
        <f>IF(ISBLANK(H2634),"Unknown",H2634)</f>
        <v>44951</v>
      </c>
      <c r="Q2634" s="13">
        <f t="shared" si="225"/>
        <v>1</v>
      </c>
      <c r="R2634" s="13">
        <f t="shared" si="226"/>
        <v>5</v>
      </c>
      <c r="S2634" s="11">
        <f t="shared" si="227"/>
        <v>5</v>
      </c>
    </row>
    <row r="2635" spans="1:19" x14ac:dyDescent="0.3">
      <c r="A2635" t="s">
        <v>2654</v>
      </c>
      <c r="B2635" t="s">
        <v>63</v>
      </c>
      <c r="C2635">
        <v>1</v>
      </c>
      <c r="D2635">
        <v>1.5</v>
      </c>
      <c r="E2635">
        <v>1.5</v>
      </c>
      <c r="F2635" t="s">
        <v>14</v>
      </c>
      <c r="H2635" s="1">
        <v>45282</v>
      </c>
      <c r="J2635" s="8" t="str">
        <f>IF(ISBLANK(B2635),"Unknown",B2635)</f>
        <v>Tea</v>
      </c>
      <c r="K2635" s="5">
        <f t="shared" si="223"/>
        <v>1</v>
      </c>
      <c r="L2635" s="5">
        <f t="shared" si="223"/>
        <v>1.5</v>
      </c>
      <c r="M2635" s="5">
        <f t="shared" si="224"/>
        <v>1.5</v>
      </c>
      <c r="N2635" s="8" t="str">
        <f>IF(ISBLANK(F2635),"Unknown",F2635)</f>
        <v>Cash</v>
      </c>
      <c r="O2635" s="8" t="str">
        <f>IF(ISBLANK(G2635),"Unknown",G2635)</f>
        <v>Unknown</v>
      </c>
      <c r="P2635" s="6">
        <f>IF(ISBLANK(H2635),"Unknown",H2635)</f>
        <v>45282</v>
      </c>
      <c r="Q2635" s="13">
        <f t="shared" si="225"/>
        <v>1</v>
      </c>
      <c r="R2635" s="13">
        <f t="shared" si="226"/>
        <v>1.5</v>
      </c>
      <c r="S2635" s="11">
        <f t="shared" si="227"/>
        <v>1.5</v>
      </c>
    </row>
    <row r="2636" spans="1:19" x14ac:dyDescent="0.3">
      <c r="A2636" t="s">
        <v>2655</v>
      </c>
      <c r="B2636" t="s">
        <v>13</v>
      </c>
      <c r="C2636">
        <v>5</v>
      </c>
      <c r="D2636">
        <v>3</v>
      </c>
      <c r="E2636">
        <v>15</v>
      </c>
      <c r="F2636" t="s">
        <v>21</v>
      </c>
      <c r="G2636" t="s">
        <v>11</v>
      </c>
      <c r="H2636" s="1">
        <v>45288</v>
      </c>
      <c r="J2636" s="8" t="str">
        <f>IF(ISBLANK(B2636),"Unknown",B2636)</f>
        <v>Cake</v>
      </c>
      <c r="K2636" s="5">
        <f t="shared" si="223"/>
        <v>5</v>
      </c>
      <c r="L2636" s="5">
        <f t="shared" si="223"/>
        <v>3</v>
      </c>
      <c r="M2636" s="5">
        <f t="shared" si="224"/>
        <v>15</v>
      </c>
      <c r="N2636" s="8" t="str">
        <f>IF(ISBLANK(F2636),"Unknown",F2636)</f>
        <v>Digital Wallet</v>
      </c>
      <c r="O2636" s="8" t="str">
        <f>IF(ISBLANK(G2636),"Unknown",G2636)</f>
        <v>Takeaway</v>
      </c>
      <c r="P2636" s="6">
        <f>IF(ISBLANK(H2636),"Unknown",H2636)</f>
        <v>45288</v>
      </c>
      <c r="Q2636" s="13">
        <f t="shared" si="225"/>
        <v>5</v>
      </c>
      <c r="R2636" s="13">
        <f t="shared" si="226"/>
        <v>3</v>
      </c>
      <c r="S2636" s="11">
        <f t="shared" si="227"/>
        <v>15</v>
      </c>
    </row>
    <row r="2637" spans="1:19" x14ac:dyDescent="0.3">
      <c r="A2637" t="s">
        <v>2656</v>
      </c>
      <c r="B2637" t="s">
        <v>23</v>
      </c>
      <c r="C2637">
        <v>2</v>
      </c>
      <c r="D2637">
        <v>4</v>
      </c>
      <c r="E2637">
        <v>8</v>
      </c>
      <c r="F2637" t="s">
        <v>21</v>
      </c>
      <c r="G2637" t="s">
        <v>11</v>
      </c>
      <c r="H2637" s="1">
        <v>45015</v>
      </c>
      <c r="J2637" s="8" t="str">
        <f>IF(ISBLANK(B2637),"Unknown",B2637)</f>
        <v>Smoothie</v>
      </c>
      <c r="K2637" s="5">
        <f t="shared" si="223"/>
        <v>2</v>
      </c>
      <c r="L2637" s="5">
        <f t="shared" si="223"/>
        <v>4</v>
      </c>
      <c r="M2637" s="5">
        <f t="shared" si="224"/>
        <v>8</v>
      </c>
      <c r="N2637" s="8" t="str">
        <f>IF(ISBLANK(F2637),"Unknown",F2637)</f>
        <v>Digital Wallet</v>
      </c>
      <c r="O2637" s="8" t="str">
        <f>IF(ISBLANK(G2637),"Unknown",G2637)</f>
        <v>Takeaway</v>
      </c>
      <c r="P2637" s="6">
        <f>IF(ISBLANK(H2637),"Unknown",H2637)</f>
        <v>45015</v>
      </c>
      <c r="Q2637" s="13">
        <f t="shared" si="225"/>
        <v>2</v>
      </c>
      <c r="R2637" s="13">
        <f t="shared" si="226"/>
        <v>4</v>
      </c>
      <c r="S2637" s="11">
        <f t="shared" si="227"/>
        <v>8</v>
      </c>
    </row>
    <row r="2638" spans="1:19" x14ac:dyDescent="0.3">
      <c r="A2638" t="s">
        <v>2657</v>
      </c>
      <c r="B2638" t="s">
        <v>37</v>
      </c>
      <c r="C2638">
        <v>1</v>
      </c>
      <c r="D2638">
        <v>3</v>
      </c>
      <c r="E2638">
        <v>3</v>
      </c>
      <c r="F2638" t="s">
        <v>14</v>
      </c>
      <c r="H2638" s="1">
        <v>44997</v>
      </c>
      <c r="J2638" s="8" t="str">
        <f>IF(ISBLANK(B2638),"Unknown",B2638)</f>
        <v>Juice</v>
      </c>
      <c r="K2638" s="5">
        <f t="shared" si="223"/>
        <v>1</v>
      </c>
      <c r="L2638" s="5">
        <f t="shared" si="223"/>
        <v>3</v>
      </c>
      <c r="M2638" s="5">
        <f t="shared" si="224"/>
        <v>3</v>
      </c>
      <c r="N2638" s="8" t="str">
        <f>IF(ISBLANK(F2638),"Unknown",F2638)</f>
        <v>Cash</v>
      </c>
      <c r="O2638" s="8" t="str">
        <f>IF(ISBLANK(G2638),"Unknown",G2638)</f>
        <v>Unknown</v>
      </c>
      <c r="P2638" s="6">
        <f>IF(ISBLANK(H2638),"Unknown",H2638)</f>
        <v>44997</v>
      </c>
      <c r="Q2638" s="13">
        <f t="shared" si="225"/>
        <v>1</v>
      </c>
      <c r="R2638" s="13">
        <f t="shared" si="226"/>
        <v>3</v>
      </c>
      <c r="S2638" s="11">
        <f t="shared" si="227"/>
        <v>3</v>
      </c>
    </row>
    <row r="2639" spans="1:19" x14ac:dyDescent="0.3">
      <c r="A2639" t="s">
        <v>2658</v>
      </c>
      <c r="B2639" t="s">
        <v>37</v>
      </c>
      <c r="C2639">
        <v>1</v>
      </c>
      <c r="D2639">
        <v>3</v>
      </c>
      <c r="E2639">
        <v>3</v>
      </c>
      <c r="F2639" s="7" t="s">
        <v>10024</v>
      </c>
      <c r="H2639" s="1">
        <v>45029</v>
      </c>
      <c r="J2639" s="8" t="str">
        <f>IF(ISBLANK(B2639),"Unknown",B2639)</f>
        <v>Juice</v>
      </c>
      <c r="K2639" s="5">
        <f t="shared" si="223"/>
        <v>1</v>
      </c>
      <c r="L2639" s="5">
        <f t="shared" si="223"/>
        <v>3</v>
      </c>
      <c r="M2639" s="5">
        <f t="shared" si="224"/>
        <v>3</v>
      </c>
      <c r="N2639" s="8" t="str">
        <f>IF(ISBLANK(F2639),"Unknown",F2639)</f>
        <v>Unknown</v>
      </c>
      <c r="O2639" s="8" t="str">
        <f>IF(ISBLANK(G2639),"Unknown",G2639)</f>
        <v>Unknown</v>
      </c>
      <c r="P2639" s="6">
        <f>IF(ISBLANK(H2639),"Unknown",H2639)</f>
        <v>45029</v>
      </c>
      <c r="Q2639" s="13">
        <f t="shared" si="225"/>
        <v>1</v>
      </c>
      <c r="R2639" s="13">
        <f t="shared" si="226"/>
        <v>3</v>
      </c>
      <c r="S2639" s="11">
        <f t="shared" si="227"/>
        <v>3</v>
      </c>
    </row>
    <row r="2640" spans="1:19" x14ac:dyDescent="0.3">
      <c r="A2640" t="s">
        <v>2659</v>
      </c>
      <c r="B2640" t="s">
        <v>9</v>
      </c>
      <c r="C2640">
        <v>1</v>
      </c>
      <c r="D2640">
        <v>2</v>
      </c>
      <c r="E2640">
        <v>2</v>
      </c>
      <c r="F2640" t="s">
        <v>10</v>
      </c>
      <c r="G2640" t="s">
        <v>15</v>
      </c>
      <c r="H2640" s="1">
        <v>45261</v>
      </c>
      <c r="J2640" s="8" t="str">
        <f>IF(ISBLANK(B2640),"Unknown",B2640)</f>
        <v>Coffee</v>
      </c>
      <c r="K2640" s="5">
        <f t="shared" si="223"/>
        <v>1</v>
      </c>
      <c r="L2640" s="5">
        <f t="shared" si="223"/>
        <v>2</v>
      </c>
      <c r="M2640" s="5">
        <f t="shared" si="224"/>
        <v>2</v>
      </c>
      <c r="N2640" s="8" t="str">
        <f>IF(ISBLANK(F2640),"Unknown",F2640)</f>
        <v>Credit Card</v>
      </c>
      <c r="O2640" s="8" t="str">
        <f>IF(ISBLANK(G2640),"Unknown",G2640)</f>
        <v>In-store</v>
      </c>
      <c r="P2640" s="6">
        <f>IF(ISBLANK(H2640),"Unknown",H2640)</f>
        <v>45261</v>
      </c>
      <c r="Q2640" s="13">
        <f t="shared" si="225"/>
        <v>1</v>
      </c>
      <c r="R2640" s="13">
        <f t="shared" si="226"/>
        <v>2</v>
      </c>
      <c r="S2640" s="11">
        <f t="shared" si="227"/>
        <v>2</v>
      </c>
    </row>
    <row r="2641" spans="1:19" x14ac:dyDescent="0.3">
      <c r="A2641" t="s">
        <v>2660</v>
      </c>
      <c r="B2641" t="s">
        <v>17</v>
      </c>
      <c r="C2641">
        <v>2</v>
      </c>
      <c r="D2641">
        <v>1</v>
      </c>
      <c r="E2641">
        <v>2</v>
      </c>
      <c r="F2641" t="s">
        <v>21</v>
      </c>
      <c r="G2641" t="s">
        <v>11</v>
      </c>
      <c r="H2641" s="1">
        <v>45270</v>
      </c>
      <c r="J2641" s="8" t="str">
        <f>IF(ISBLANK(B2641),"Unknown",B2641)</f>
        <v>Cookie</v>
      </c>
      <c r="K2641" s="5">
        <f t="shared" si="223"/>
        <v>2</v>
      </c>
      <c r="L2641" s="5">
        <f t="shared" si="223"/>
        <v>1</v>
      </c>
      <c r="M2641" s="5">
        <f t="shared" si="224"/>
        <v>2</v>
      </c>
      <c r="N2641" s="8" t="str">
        <f>IF(ISBLANK(F2641),"Unknown",F2641)</f>
        <v>Digital Wallet</v>
      </c>
      <c r="O2641" s="8" t="str">
        <f>IF(ISBLANK(G2641),"Unknown",G2641)</f>
        <v>Takeaway</v>
      </c>
      <c r="P2641" s="6">
        <f>IF(ISBLANK(H2641),"Unknown",H2641)</f>
        <v>45270</v>
      </c>
      <c r="Q2641" s="13">
        <f t="shared" si="225"/>
        <v>2</v>
      </c>
      <c r="R2641" s="13">
        <f t="shared" si="226"/>
        <v>1</v>
      </c>
      <c r="S2641" s="11">
        <f t="shared" si="227"/>
        <v>2</v>
      </c>
    </row>
    <row r="2642" spans="1:19" x14ac:dyDescent="0.3">
      <c r="A2642" t="s">
        <v>2661</v>
      </c>
      <c r="B2642" t="s">
        <v>19</v>
      </c>
      <c r="C2642">
        <v>4</v>
      </c>
      <c r="D2642">
        <v>5</v>
      </c>
      <c r="E2642">
        <v>20</v>
      </c>
      <c r="F2642" t="s">
        <v>14</v>
      </c>
      <c r="H2642" s="1">
        <v>45202</v>
      </c>
      <c r="J2642" s="8" t="str">
        <f>IF(ISBLANK(B2642),"Unknown",B2642)</f>
        <v>Salad</v>
      </c>
      <c r="K2642" s="5">
        <f t="shared" si="223"/>
        <v>4</v>
      </c>
      <c r="L2642" s="5">
        <f t="shared" si="223"/>
        <v>5</v>
      </c>
      <c r="M2642" s="5">
        <f t="shared" si="224"/>
        <v>20</v>
      </c>
      <c r="N2642" s="8" t="str">
        <f>IF(ISBLANK(F2642),"Unknown",F2642)</f>
        <v>Cash</v>
      </c>
      <c r="O2642" s="8" t="str">
        <f>IF(ISBLANK(G2642),"Unknown",G2642)</f>
        <v>Unknown</v>
      </c>
      <c r="P2642" s="6">
        <f>IF(ISBLANK(H2642),"Unknown",H2642)</f>
        <v>45202</v>
      </c>
      <c r="Q2642" s="13">
        <f t="shared" si="225"/>
        <v>4</v>
      </c>
      <c r="R2642" s="13">
        <f t="shared" si="226"/>
        <v>5</v>
      </c>
      <c r="S2642" s="11">
        <f t="shared" si="227"/>
        <v>20</v>
      </c>
    </row>
    <row r="2643" spans="1:19" x14ac:dyDescent="0.3">
      <c r="A2643" t="s">
        <v>2662</v>
      </c>
      <c r="B2643" t="s">
        <v>26</v>
      </c>
      <c r="C2643" s="7" t="s">
        <v>10024</v>
      </c>
      <c r="D2643">
        <v>4</v>
      </c>
      <c r="E2643">
        <v>16</v>
      </c>
      <c r="H2643" s="1">
        <v>44983</v>
      </c>
      <c r="J2643" s="8" t="str">
        <f>IF(ISBLANK(B2643),"Unknown",B2643)</f>
        <v>Sandwich</v>
      </c>
      <c r="K2643" s="5" t="str">
        <f t="shared" si="223"/>
        <v>Unknown</v>
      </c>
      <c r="L2643" s="5">
        <f t="shared" si="223"/>
        <v>4</v>
      </c>
      <c r="M2643" s="5">
        <f t="shared" si="224"/>
        <v>16</v>
      </c>
      <c r="N2643" s="8" t="str">
        <f>IF(ISBLANK(F2643),"Unknown",F2643)</f>
        <v>Unknown</v>
      </c>
      <c r="O2643" s="8" t="str">
        <f>IF(ISBLANK(G2643),"Unknown",G2643)</f>
        <v>Unknown</v>
      </c>
      <c r="P2643" s="6">
        <f>IF(ISBLANK(H2643),"Unknown",H2643)</f>
        <v>44983</v>
      </c>
      <c r="Q2643" s="13">
        <f t="shared" si="225"/>
        <v>0</v>
      </c>
      <c r="R2643" s="13">
        <f t="shared" si="226"/>
        <v>4</v>
      </c>
      <c r="S2643" s="11">
        <f t="shared" si="227"/>
        <v>0</v>
      </c>
    </row>
    <row r="2644" spans="1:19" x14ac:dyDescent="0.3">
      <c r="A2644" t="s">
        <v>2663</v>
      </c>
      <c r="B2644" t="s">
        <v>37</v>
      </c>
      <c r="C2644">
        <v>1</v>
      </c>
      <c r="D2644">
        <v>3</v>
      </c>
      <c r="E2644">
        <v>3</v>
      </c>
      <c r="G2644" t="s">
        <v>11</v>
      </c>
      <c r="H2644" s="1">
        <v>45035</v>
      </c>
      <c r="J2644" s="8" t="str">
        <f>IF(ISBLANK(B2644),"Unknown",B2644)</f>
        <v>Juice</v>
      </c>
      <c r="K2644" s="5">
        <f t="shared" si="223"/>
        <v>1</v>
      </c>
      <c r="L2644" s="5">
        <f t="shared" si="223"/>
        <v>3</v>
      </c>
      <c r="M2644" s="5">
        <f t="shared" si="224"/>
        <v>3</v>
      </c>
      <c r="N2644" s="8" t="str">
        <f>IF(ISBLANK(F2644),"Unknown",F2644)</f>
        <v>Unknown</v>
      </c>
      <c r="O2644" s="8" t="str">
        <f>IF(ISBLANK(G2644),"Unknown",G2644)</f>
        <v>Takeaway</v>
      </c>
      <c r="P2644" s="6">
        <f>IF(ISBLANK(H2644),"Unknown",H2644)</f>
        <v>45035</v>
      </c>
      <c r="Q2644" s="13">
        <f t="shared" si="225"/>
        <v>1</v>
      </c>
      <c r="R2644" s="13">
        <f t="shared" si="226"/>
        <v>3</v>
      </c>
      <c r="S2644" s="11">
        <f t="shared" si="227"/>
        <v>3</v>
      </c>
    </row>
    <row r="2645" spans="1:19" x14ac:dyDescent="0.3">
      <c r="A2645" t="s">
        <v>2664</v>
      </c>
      <c r="B2645" t="s">
        <v>26</v>
      </c>
      <c r="C2645">
        <v>4</v>
      </c>
      <c r="D2645">
        <v>4</v>
      </c>
      <c r="E2645">
        <v>16</v>
      </c>
      <c r="F2645" t="s">
        <v>14</v>
      </c>
      <c r="H2645" s="1">
        <v>44941</v>
      </c>
      <c r="J2645" s="8" t="str">
        <f>IF(ISBLANK(B2645),"Unknown",B2645)</f>
        <v>Sandwich</v>
      </c>
      <c r="K2645" s="5">
        <f t="shared" si="223"/>
        <v>4</v>
      </c>
      <c r="L2645" s="5">
        <f t="shared" si="223"/>
        <v>4</v>
      </c>
      <c r="M2645" s="5">
        <f t="shared" si="224"/>
        <v>16</v>
      </c>
      <c r="N2645" s="8" t="str">
        <f>IF(ISBLANK(F2645),"Unknown",F2645)</f>
        <v>Cash</v>
      </c>
      <c r="O2645" s="8" t="str">
        <f>IF(ISBLANK(G2645),"Unknown",G2645)</f>
        <v>Unknown</v>
      </c>
      <c r="P2645" s="6">
        <f>IF(ISBLANK(H2645),"Unknown",H2645)</f>
        <v>44941</v>
      </c>
      <c r="Q2645" s="13">
        <f t="shared" si="225"/>
        <v>4</v>
      </c>
      <c r="R2645" s="13">
        <f t="shared" si="226"/>
        <v>4</v>
      </c>
      <c r="S2645" s="11">
        <f t="shared" si="227"/>
        <v>16</v>
      </c>
    </row>
    <row r="2646" spans="1:19" x14ac:dyDescent="0.3">
      <c r="A2646" t="s">
        <v>2665</v>
      </c>
      <c r="B2646" t="s">
        <v>19</v>
      </c>
      <c r="C2646">
        <v>1</v>
      </c>
      <c r="D2646">
        <v>5</v>
      </c>
      <c r="E2646">
        <v>5</v>
      </c>
      <c r="F2646" s="7" t="s">
        <v>10024</v>
      </c>
      <c r="G2646" t="s">
        <v>11</v>
      </c>
      <c r="H2646" s="1">
        <v>44973</v>
      </c>
      <c r="J2646" s="8" t="str">
        <f>IF(ISBLANK(B2646),"Unknown",B2646)</f>
        <v>Salad</v>
      </c>
      <c r="K2646" s="5">
        <f t="shared" si="223"/>
        <v>1</v>
      </c>
      <c r="L2646" s="5">
        <f t="shared" si="223"/>
        <v>5</v>
      </c>
      <c r="M2646" s="5">
        <f t="shared" si="224"/>
        <v>5</v>
      </c>
      <c r="N2646" s="8" t="str">
        <f>IF(ISBLANK(F2646),"Unknown",F2646)</f>
        <v>Unknown</v>
      </c>
      <c r="O2646" s="8" t="str">
        <f>IF(ISBLANK(G2646),"Unknown",G2646)</f>
        <v>Takeaway</v>
      </c>
      <c r="P2646" s="6">
        <f>IF(ISBLANK(H2646),"Unknown",H2646)</f>
        <v>44973</v>
      </c>
      <c r="Q2646" s="13">
        <f t="shared" si="225"/>
        <v>1</v>
      </c>
      <c r="R2646" s="13">
        <f t="shared" si="226"/>
        <v>5</v>
      </c>
      <c r="S2646" s="11">
        <f t="shared" si="227"/>
        <v>5</v>
      </c>
    </row>
    <row r="2647" spans="1:19" x14ac:dyDescent="0.3">
      <c r="A2647" t="s">
        <v>2666</v>
      </c>
      <c r="B2647" t="s">
        <v>63</v>
      </c>
      <c r="C2647">
        <v>4</v>
      </c>
      <c r="D2647">
        <v>1.5</v>
      </c>
      <c r="E2647">
        <v>6</v>
      </c>
      <c r="G2647" s="7" t="s">
        <v>10024</v>
      </c>
      <c r="H2647" s="1">
        <v>45162</v>
      </c>
      <c r="J2647" s="8" t="str">
        <f>IF(ISBLANK(B2647),"Unknown",B2647)</f>
        <v>Tea</v>
      </c>
      <c r="K2647" s="5">
        <f t="shared" si="223"/>
        <v>4</v>
      </c>
      <c r="L2647" s="5">
        <f t="shared" si="223"/>
        <v>1.5</v>
      </c>
      <c r="M2647" s="5">
        <f t="shared" si="224"/>
        <v>6</v>
      </c>
      <c r="N2647" s="8" t="str">
        <f>IF(ISBLANK(F2647),"Unknown",F2647)</f>
        <v>Unknown</v>
      </c>
      <c r="O2647" s="8" t="str">
        <f>IF(ISBLANK(G2647),"Unknown",G2647)</f>
        <v>Unknown</v>
      </c>
      <c r="P2647" s="6">
        <f>IF(ISBLANK(H2647),"Unknown",H2647)</f>
        <v>45162</v>
      </c>
      <c r="Q2647" s="13">
        <f t="shared" si="225"/>
        <v>4</v>
      </c>
      <c r="R2647" s="13">
        <f t="shared" si="226"/>
        <v>1.5</v>
      </c>
      <c r="S2647" s="11">
        <f t="shared" si="227"/>
        <v>6</v>
      </c>
    </row>
    <row r="2648" spans="1:19" x14ac:dyDescent="0.3">
      <c r="A2648" t="s">
        <v>2667</v>
      </c>
      <c r="B2648" t="s">
        <v>13</v>
      </c>
      <c r="C2648">
        <v>1</v>
      </c>
      <c r="D2648">
        <v>3</v>
      </c>
      <c r="E2648">
        <v>3</v>
      </c>
      <c r="F2648" t="s">
        <v>10</v>
      </c>
      <c r="H2648" s="1">
        <v>44938</v>
      </c>
      <c r="J2648" s="8" t="str">
        <f>IF(ISBLANK(B2648),"Unknown",B2648)</f>
        <v>Cake</v>
      </c>
      <c r="K2648" s="5">
        <f t="shared" si="223"/>
        <v>1</v>
      </c>
      <c r="L2648" s="5">
        <f t="shared" si="223"/>
        <v>3</v>
      </c>
      <c r="M2648" s="5">
        <f t="shared" si="224"/>
        <v>3</v>
      </c>
      <c r="N2648" s="8" t="str">
        <f>IF(ISBLANK(F2648),"Unknown",F2648)</f>
        <v>Credit Card</v>
      </c>
      <c r="O2648" s="8" t="str">
        <f>IF(ISBLANK(G2648),"Unknown",G2648)</f>
        <v>Unknown</v>
      </c>
      <c r="P2648" s="6">
        <f>IF(ISBLANK(H2648),"Unknown",H2648)</f>
        <v>44938</v>
      </c>
      <c r="Q2648" s="13">
        <f t="shared" si="225"/>
        <v>1</v>
      </c>
      <c r="R2648" s="13">
        <f t="shared" si="226"/>
        <v>3</v>
      </c>
      <c r="S2648" s="11">
        <f t="shared" si="227"/>
        <v>3</v>
      </c>
    </row>
    <row r="2649" spans="1:19" x14ac:dyDescent="0.3">
      <c r="A2649" t="s">
        <v>2668</v>
      </c>
      <c r="B2649" t="s">
        <v>9</v>
      </c>
      <c r="C2649" s="7" t="s">
        <v>10024</v>
      </c>
      <c r="D2649">
        <v>2</v>
      </c>
      <c r="E2649">
        <v>4</v>
      </c>
      <c r="F2649" t="s">
        <v>21</v>
      </c>
      <c r="H2649" s="1">
        <v>45184</v>
      </c>
      <c r="J2649" s="8" t="str">
        <f>IF(ISBLANK(B2649),"Unknown",B2649)</f>
        <v>Coffee</v>
      </c>
      <c r="K2649" s="5" t="str">
        <f t="shared" si="223"/>
        <v>Unknown</v>
      </c>
      <c r="L2649" s="5">
        <f t="shared" si="223"/>
        <v>2</v>
      </c>
      <c r="M2649" s="5">
        <f t="shared" si="224"/>
        <v>4</v>
      </c>
      <c r="N2649" s="8" t="str">
        <f>IF(ISBLANK(F2649),"Unknown",F2649)</f>
        <v>Digital Wallet</v>
      </c>
      <c r="O2649" s="8" t="str">
        <f>IF(ISBLANK(G2649),"Unknown",G2649)</f>
        <v>Unknown</v>
      </c>
      <c r="P2649" s="6">
        <f>IF(ISBLANK(H2649),"Unknown",H2649)</f>
        <v>45184</v>
      </c>
      <c r="Q2649" s="13">
        <f t="shared" si="225"/>
        <v>0</v>
      </c>
      <c r="R2649" s="13">
        <f t="shared" si="226"/>
        <v>2</v>
      </c>
      <c r="S2649" s="11">
        <f t="shared" si="227"/>
        <v>0</v>
      </c>
    </row>
    <row r="2650" spans="1:19" x14ac:dyDescent="0.3">
      <c r="A2650" t="s">
        <v>2669</v>
      </c>
      <c r="B2650" t="s">
        <v>17</v>
      </c>
      <c r="C2650">
        <v>4</v>
      </c>
      <c r="D2650">
        <v>1</v>
      </c>
      <c r="E2650">
        <v>4</v>
      </c>
      <c r="F2650" t="s">
        <v>10</v>
      </c>
      <c r="H2650" s="1">
        <v>45111</v>
      </c>
      <c r="J2650" s="8" t="str">
        <f>IF(ISBLANK(B2650),"Unknown",B2650)</f>
        <v>Cookie</v>
      </c>
      <c r="K2650" s="5">
        <f t="shared" si="223"/>
        <v>4</v>
      </c>
      <c r="L2650" s="5">
        <f t="shared" si="223"/>
        <v>1</v>
      </c>
      <c r="M2650" s="5">
        <f t="shared" si="224"/>
        <v>4</v>
      </c>
      <c r="N2650" s="8" t="str">
        <f>IF(ISBLANK(F2650),"Unknown",F2650)</f>
        <v>Credit Card</v>
      </c>
      <c r="O2650" s="8" t="str">
        <f>IF(ISBLANK(G2650),"Unknown",G2650)</f>
        <v>Unknown</v>
      </c>
      <c r="P2650" s="6">
        <f>IF(ISBLANK(H2650),"Unknown",H2650)</f>
        <v>45111</v>
      </c>
      <c r="Q2650" s="13">
        <f t="shared" si="225"/>
        <v>4</v>
      </c>
      <c r="R2650" s="13">
        <f t="shared" si="226"/>
        <v>1</v>
      </c>
      <c r="S2650" s="11">
        <f t="shared" si="227"/>
        <v>4</v>
      </c>
    </row>
    <row r="2651" spans="1:19" x14ac:dyDescent="0.3">
      <c r="A2651" t="s">
        <v>2670</v>
      </c>
      <c r="B2651" t="s">
        <v>26</v>
      </c>
      <c r="C2651">
        <v>4</v>
      </c>
      <c r="D2651">
        <v>4</v>
      </c>
      <c r="E2651">
        <v>16</v>
      </c>
      <c r="F2651" t="s">
        <v>14</v>
      </c>
      <c r="G2651" t="s">
        <v>15</v>
      </c>
      <c r="H2651" s="1">
        <v>44976</v>
      </c>
      <c r="J2651" s="8" t="str">
        <f>IF(ISBLANK(B2651),"Unknown",B2651)</f>
        <v>Sandwich</v>
      </c>
      <c r="K2651" s="5">
        <f t="shared" si="223"/>
        <v>4</v>
      </c>
      <c r="L2651" s="5">
        <f t="shared" si="223"/>
        <v>4</v>
      </c>
      <c r="M2651" s="5">
        <f t="shared" si="224"/>
        <v>16</v>
      </c>
      <c r="N2651" s="8" t="str">
        <f>IF(ISBLANK(F2651),"Unknown",F2651)</f>
        <v>Cash</v>
      </c>
      <c r="O2651" s="8" t="str">
        <f>IF(ISBLANK(G2651),"Unknown",G2651)</f>
        <v>In-store</v>
      </c>
      <c r="P2651" s="6">
        <f>IF(ISBLANK(H2651),"Unknown",H2651)</f>
        <v>44976</v>
      </c>
      <c r="Q2651" s="13">
        <f t="shared" si="225"/>
        <v>4</v>
      </c>
      <c r="R2651" s="13">
        <f t="shared" si="226"/>
        <v>4</v>
      </c>
      <c r="S2651" s="11">
        <f t="shared" si="227"/>
        <v>16</v>
      </c>
    </row>
    <row r="2652" spans="1:19" x14ac:dyDescent="0.3">
      <c r="A2652" t="s">
        <v>2671</v>
      </c>
      <c r="B2652" t="s">
        <v>9</v>
      </c>
      <c r="C2652">
        <v>4</v>
      </c>
      <c r="D2652">
        <v>2</v>
      </c>
      <c r="E2652">
        <v>8</v>
      </c>
      <c r="H2652" s="1">
        <v>45012</v>
      </c>
      <c r="J2652" s="8" t="str">
        <f>IF(ISBLANK(B2652),"Unknown",B2652)</f>
        <v>Coffee</v>
      </c>
      <c r="K2652" s="5">
        <f t="shared" si="223"/>
        <v>4</v>
      </c>
      <c r="L2652" s="5">
        <f t="shared" si="223"/>
        <v>2</v>
      </c>
      <c r="M2652" s="5">
        <f t="shared" si="224"/>
        <v>8</v>
      </c>
      <c r="N2652" s="8" t="str">
        <f>IF(ISBLANK(F2652),"Unknown",F2652)</f>
        <v>Unknown</v>
      </c>
      <c r="O2652" s="8" t="str">
        <f>IF(ISBLANK(G2652),"Unknown",G2652)</f>
        <v>Unknown</v>
      </c>
      <c r="P2652" s="6">
        <f>IF(ISBLANK(H2652),"Unknown",H2652)</f>
        <v>45012</v>
      </c>
      <c r="Q2652" s="13">
        <f t="shared" si="225"/>
        <v>4</v>
      </c>
      <c r="R2652" s="13">
        <f t="shared" si="226"/>
        <v>2</v>
      </c>
      <c r="S2652" s="11">
        <f t="shared" si="227"/>
        <v>8</v>
      </c>
    </row>
    <row r="2653" spans="1:19" x14ac:dyDescent="0.3">
      <c r="A2653" t="s">
        <v>2672</v>
      </c>
      <c r="B2653" t="s">
        <v>9</v>
      </c>
      <c r="C2653">
        <v>1</v>
      </c>
      <c r="D2653">
        <v>2</v>
      </c>
      <c r="E2653">
        <v>2</v>
      </c>
      <c r="F2653" t="s">
        <v>21</v>
      </c>
      <c r="G2653" s="7" t="s">
        <v>10024</v>
      </c>
      <c r="H2653" s="1">
        <v>45122</v>
      </c>
      <c r="J2653" s="8" t="str">
        <f>IF(ISBLANK(B2653),"Unknown",B2653)</f>
        <v>Coffee</v>
      </c>
      <c r="K2653" s="5">
        <f t="shared" si="223"/>
        <v>1</v>
      </c>
      <c r="L2653" s="5">
        <f t="shared" si="223"/>
        <v>2</v>
      </c>
      <c r="M2653" s="5">
        <f t="shared" si="224"/>
        <v>2</v>
      </c>
      <c r="N2653" s="8" t="str">
        <f>IF(ISBLANK(F2653),"Unknown",F2653)</f>
        <v>Digital Wallet</v>
      </c>
      <c r="O2653" s="8" t="str">
        <f>IF(ISBLANK(G2653),"Unknown",G2653)</f>
        <v>Unknown</v>
      </c>
      <c r="P2653" s="6">
        <f>IF(ISBLANK(H2653),"Unknown",H2653)</f>
        <v>45122</v>
      </c>
      <c r="Q2653" s="13">
        <f t="shared" si="225"/>
        <v>1</v>
      </c>
      <c r="R2653" s="13">
        <f t="shared" si="226"/>
        <v>2</v>
      </c>
      <c r="S2653" s="11">
        <f t="shared" si="227"/>
        <v>2</v>
      </c>
    </row>
    <row r="2654" spans="1:19" x14ac:dyDescent="0.3">
      <c r="A2654" t="s">
        <v>2673</v>
      </c>
      <c r="B2654" t="s">
        <v>37</v>
      </c>
      <c r="C2654">
        <v>1</v>
      </c>
      <c r="D2654">
        <v>3</v>
      </c>
      <c r="E2654">
        <v>3</v>
      </c>
      <c r="F2654" t="s">
        <v>21</v>
      </c>
      <c r="G2654" t="s">
        <v>11</v>
      </c>
      <c r="H2654" s="1">
        <v>45116</v>
      </c>
      <c r="J2654" s="8" t="str">
        <f>IF(ISBLANK(B2654),"Unknown",B2654)</f>
        <v>Juice</v>
      </c>
      <c r="K2654" s="5">
        <f t="shared" si="223"/>
        <v>1</v>
      </c>
      <c r="L2654" s="5">
        <f t="shared" si="223"/>
        <v>3</v>
      </c>
      <c r="M2654" s="5">
        <f t="shared" si="224"/>
        <v>3</v>
      </c>
      <c r="N2654" s="8" t="str">
        <f>IF(ISBLANK(F2654),"Unknown",F2654)</f>
        <v>Digital Wallet</v>
      </c>
      <c r="O2654" s="8" t="str">
        <f>IF(ISBLANK(G2654),"Unknown",G2654)</f>
        <v>Takeaway</v>
      </c>
      <c r="P2654" s="6">
        <f>IF(ISBLANK(H2654),"Unknown",H2654)</f>
        <v>45116</v>
      </c>
      <c r="Q2654" s="13">
        <f t="shared" si="225"/>
        <v>1</v>
      </c>
      <c r="R2654" s="13">
        <f t="shared" si="226"/>
        <v>3</v>
      </c>
      <c r="S2654" s="11">
        <f t="shared" si="227"/>
        <v>3</v>
      </c>
    </row>
    <row r="2655" spans="1:19" x14ac:dyDescent="0.3">
      <c r="A2655" t="s">
        <v>2674</v>
      </c>
      <c r="B2655" t="s">
        <v>13</v>
      </c>
      <c r="C2655">
        <v>2</v>
      </c>
      <c r="E2655">
        <v>6</v>
      </c>
      <c r="F2655" t="s">
        <v>10</v>
      </c>
      <c r="G2655" s="7" t="s">
        <v>10024</v>
      </c>
      <c r="H2655" s="1">
        <v>45216</v>
      </c>
      <c r="J2655" s="8" t="str">
        <f>IF(ISBLANK(B2655),"Unknown",B2655)</f>
        <v>Cake</v>
      </c>
      <c r="K2655" s="5">
        <f t="shared" si="223"/>
        <v>2</v>
      </c>
      <c r="L2655" s="5" t="str">
        <f t="shared" si="223"/>
        <v>0</v>
      </c>
      <c r="M2655" s="5">
        <f t="shared" si="224"/>
        <v>6</v>
      </c>
      <c r="N2655" s="8" t="str">
        <f>IF(ISBLANK(F2655),"Unknown",F2655)</f>
        <v>Credit Card</v>
      </c>
      <c r="O2655" s="8" t="str">
        <f>IF(ISBLANK(G2655),"Unknown",G2655)</f>
        <v>Unknown</v>
      </c>
      <c r="P2655" s="6">
        <f>IF(ISBLANK(H2655),"Unknown",H2655)</f>
        <v>45216</v>
      </c>
      <c r="Q2655" s="13">
        <f t="shared" si="225"/>
        <v>2</v>
      </c>
      <c r="R2655" s="13" t="str">
        <f t="shared" si="226"/>
        <v>0</v>
      </c>
      <c r="S2655" s="11">
        <f t="shared" si="227"/>
        <v>0</v>
      </c>
    </row>
    <row r="2656" spans="1:19" x14ac:dyDescent="0.3">
      <c r="A2656" t="s">
        <v>2675</v>
      </c>
      <c r="B2656" t="s">
        <v>37</v>
      </c>
      <c r="C2656">
        <v>1</v>
      </c>
      <c r="D2656">
        <v>3</v>
      </c>
      <c r="E2656">
        <v>3</v>
      </c>
      <c r="F2656" t="s">
        <v>10</v>
      </c>
      <c r="G2656" t="s">
        <v>15</v>
      </c>
      <c r="H2656" s="1">
        <v>45004</v>
      </c>
      <c r="J2656" s="8" t="str">
        <f>IF(ISBLANK(B2656),"Unknown",B2656)</f>
        <v>Juice</v>
      </c>
      <c r="K2656" s="5">
        <f t="shared" si="223"/>
        <v>1</v>
      </c>
      <c r="L2656" s="5">
        <f t="shared" si="223"/>
        <v>3</v>
      </c>
      <c r="M2656" s="5">
        <f t="shared" si="224"/>
        <v>3</v>
      </c>
      <c r="N2656" s="8" t="str">
        <f>IF(ISBLANK(F2656),"Unknown",F2656)</f>
        <v>Credit Card</v>
      </c>
      <c r="O2656" s="8" t="str">
        <f>IF(ISBLANK(G2656),"Unknown",G2656)</f>
        <v>In-store</v>
      </c>
      <c r="P2656" s="6">
        <f>IF(ISBLANK(H2656),"Unknown",H2656)</f>
        <v>45004</v>
      </c>
      <c r="Q2656" s="13">
        <f t="shared" si="225"/>
        <v>1</v>
      </c>
      <c r="R2656" s="13">
        <f t="shared" si="226"/>
        <v>3</v>
      </c>
      <c r="S2656" s="11">
        <f t="shared" si="227"/>
        <v>3</v>
      </c>
    </row>
    <row r="2657" spans="1:19" x14ac:dyDescent="0.3">
      <c r="A2657" t="s">
        <v>2676</v>
      </c>
      <c r="B2657" t="s">
        <v>26</v>
      </c>
      <c r="C2657">
        <v>5</v>
      </c>
      <c r="D2657">
        <v>4</v>
      </c>
      <c r="E2657">
        <v>20</v>
      </c>
      <c r="F2657" t="s">
        <v>21</v>
      </c>
      <c r="G2657" t="s">
        <v>15</v>
      </c>
      <c r="H2657" s="1">
        <v>44969</v>
      </c>
      <c r="J2657" s="8" t="str">
        <f>IF(ISBLANK(B2657),"Unknown",B2657)</f>
        <v>Sandwich</v>
      </c>
      <c r="K2657" s="5">
        <f t="shared" si="223"/>
        <v>5</v>
      </c>
      <c r="L2657" s="5">
        <f t="shared" si="223"/>
        <v>4</v>
      </c>
      <c r="M2657" s="5">
        <f t="shared" si="224"/>
        <v>20</v>
      </c>
      <c r="N2657" s="8" t="str">
        <f>IF(ISBLANK(F2657),"Unknown",F2657)</f>
        <v>Digital Wallet</v>
      </c>
      <c r="O2657" s="8" t="str">
        <f>IF(ISBLANK(G2657),"Unknown",G2657)</f>
        <v>In-store</v>
      </c>
      <c r="P2657" s="6">
        <f>IF(ISBLANK(H2657),"Unknown",H2657)</f>
        <v>44969</v>
      </c>
      <c r="Q2657" s="13">
        <f t="shared" si="225"/>
        <v>5</v>
      </c>
      <c r="R2657" s="13">
        <f t="shared" si="226"/>
        <v>4</v>
      </c>
      <c r="S2657" s="11">
        <f t="shared" si="227"/>
        <v>20</v>
      </c>
    </row>
    <row r="2658" spans="1:19" x14ac:dyDescent="0.3">
      <c r="A2658" t="s">
        <v>2677</v>
      </c>
      <c r="B2658" s="7" t="s">
        <v>10024</v>
      </c>
      <c r="C2658">
        <v>4</v>
      </c>
      <c r="D2658">
        <v>3</v>
      </c>
      <c r="E2658">
        <v>12</v>
      </c>
      <c r="H2658" s="1">
        <v>44950</v>
      </c>
      <c r="J2658" s="8" t="str">
        <f>IF(ISBLANK(B2658),"Unknown",B2658)</f>
        <v>Unknown</v>
      </c>
      <c r="K2658" s="5">
        <f t="shared" si="223"/>
        <v>4</v>
      </c>
      <c r="L2658" s="5">
        <f t="shared" si="223"/>
        <v>3</v>
      </c>
      <c r="M2658" s="5">
        <f t="shared" si="224"/>
        <v>12</v>
      </c>
      <c r="N2658" s="8" t="str">
        <f>IF(ISBLANK(F2658),"Unknown",F2658)</f>
        <v>Unknown</v>
      </c>
      <c r="O2658" s="8" t="str">
        <f>IF(ISBLANK(G2658),"Unknown",G2658)</f>
        <v>Unknown</v>
      </c>
      <c r="P2658" s="6">
        <f>IF(ISBLANK(H2658),"Unknown",H2658)</f>
        <v>44950</v>
      </c>
      <c r="Q2658" s="13">
        <f t="shared" si="225"/>
        <v>4</v>
      </c>
      <c r="R2658" s="13">
        <f t="shared" si="226"/>
        <v>3</v>
      </c>
      <c r="S2658" s="11">
        <f t="shared" si="227"/>
        <v>12</v>
      </c>
    </row>
    <row r="2659" spans="1:19" x14ac:dyDescent="0.3">
      <c r="A2659" t="s">
        <v>2678</v>
      </c>
      <c r="B2659" t="s">
        <v>13</v>
      </c>
      <c r="C2659">
        <v>2</v>
      </c>
      <c r="D2659">
        <v>3</v>
      </c>
      <c r="E2659">
        <v>6</v>
      </c>
      <c r="F2659" t="s">
        <v>10</v>
      </c>
      <c r="H2659" s="1">
        <v>44989</v>
      </c>
      <c r="J2659" s="8" t="str">
        <f>IF(ISBLANK(B2659),"Unknown",B2659)</f>
        <v>Cake</v>
      </c>
      <c r="K2659" s="5">
        <f t="shared" si="223"/>
        <v>2</v>
      </c>
      <c r="L2659" s="5">
        <f t="shared" si="223"/>
        <v>3</v>
      </c>
      <c r="M2659" s="5">
        <f t="shared" si="224"/>
        <v>6</v>
      </c>
      <c r="N2659" s="8" t="str">
        <f>IF(ISBLANK(F2659),"Unknown",F2659)</f>
        <v>Credit Card</v>
      </c>
      <c r="O2659" s="8" t="str">
        <f>IF(ISBLANK(G2659),"Unknown",G2659)</f>
        <v>Unknown</v>
      </c>
      <c r="P2659" s="6">
        <f>IF(ISBLANK(H2659),"Unknown",H2659)</f>
        <v>44989</v>
      </c>
      <c r="Q2659" s="13">
        <f t="shared" si="225"/>
        <v>2</v>
      </c>
      <c r="R2659" s="13">
        <f t="shared" si="226"/>
        <v>3</v>
      </c>
      <c r="S2659" s="11">
        <f t="shared" si="227"/>
        <v>6</v>
      </c>
    </row>
    <row r="2660" spans="1:19" x14ac:dyDescent="0.3">
      <c r="A2660" t="s">
        <v>2679</v>
      </c>
      <c r="B2660" t="s">
        <v>17</v>
      </c>
      <c r="C2660">
        <v>4</v>
      </c>
      <c r="D2660">
        <v>1</v>
      </c>
      <c r="E2660">
        <v>4</v>
      </c>
      <c r="G2660" t="s">
        <v>11</v>
      </c>
      <c r="H2660" s="1">
        <v>45048</v>
      </c>
      <c r="J2660" s="8" t="str">
        <f>IF(ISBLANK(B2660),"Unknown",B2660)</f>
        <v>Cookie</v>
      </c>
      <c r="K2660" s="5">
        <f t="shared" si="223"/>
        <v>4</v>
      </c>
      <c r="L2660" s="5">
        <f t="shared" si="223"/>
        <v>1</v>
      </c>
      <c r="M2660" s="5">
        <f t="shared" si="224"/>
        <v>4</v>
      </c>
      <c r="N2660" s="8" t="str">
        <f>IF(ISBLANK(F2660),"Unknown",F2660)</f>
        <v>Unknown</v>
      </c>
      <c r="O2660" s="8" t="str">
        <f>IF(ISBLANK(G2660),"Unknown",G2660)</f>
        <v>Takeaway</v>
      </c>
      <c r="P2660" s="6">
        <f>IF(ISBLANK(H2660),"Unknown",H2660)</f>
        <v>45048</v>
      </c>
      <c r="Q2660" s="13">
        <f t="shared" si="225"/>
        <v>4</v>
      </c>
      <c r="R2660" s="13">
        <f t="shared" si="226"/>
        <v>1</v>
      </c>
      <c r="S2660" s="11">
        <f t="shared" si="227"/>
        <v>4</v>
      </c>
    </row>
    <row r="2661" spans="1:19" x14ac:dyDescent="0.3">
      <c r="A2661" t="s">
        <v>2680</v>
      </c>
      <c r="B2661" t="s">
        <v>37</v>
      </c>
      <c r="C2661">
        <v>2</v>
      </c>
      <c r="D2661">
        <v>3</v>
      </c>
      <c r="E2661">
        <v>6</v>
      </c>
      <c r="F2661" t="s">
        <v>10</v>
      </c>
      <c r="G2661" t="s">
        <v>11</v>
      </c>
      <c r="H2661" s="1">
        <v>45091</v>
      </c>
      <c r="J2661" s="8" t="str">
        <f>IF(ISBLANK(B2661),"Unknown",B2661)</f>
        <v>Juice</v>
      </c>
      <c r="K2661" s="5">
        <f t="shared" si="223"/>
        <v>2</v>
      </c>
      <c r="L2661" s="5">
        <f t="shared" si="223"/>
        <v>3</v>
      </c>
      <c r="M2661" s="5">
        <f t="shared" si="224"/>
        <v>6</v>
      </c>
      <c r="N2661" s="8" t="str">
        <f>IF(ISBLANK(F2661),"Unknown",F2661)</f>
        <v>Credit Card</v>
      </c>
      <c r="O2661" s="8" t="str">
        <f>IF(ISBLANK(G2661),"Unknown",G2661)</f>
        <v>Takeaway</v>
      </c>
      <c r="P2661" s="6">
        <f>IF(ISBLANK(H2661),"Unknown",H2661)</f>
        <v>45091</v>
      </c>
      <c r="Q2661" s="13">
        <f t="shared" si="225"/>
        <v>2</v>
      </c>
      <c r="R2661" s="13">
        <f t="shared" si="226"/>
        <v>3</v>
      </c>
      <c r="S2661" s="11">
        <f t="shared" si="227"/>
        <v>6</v>
      </c>
    </row>
    <row r="2662" spans="1:19" x14ac:dyDescent="0.3">
      <c r="A2662" t="s">
        <v>2681</v>
      </c>
      <c r="B2662" t="s">
        <v>23</v>
      </c>
      <c r="C2662">
        <v>1</v>
      </c>
      <c r="D2662">
        <v>4</v>
      </c>
      <c r="E2662">
        <v>4</v>
      </c>
      <c r="F2662" t="s">
        <v>10</v>
      </c>
      <c r="G2662" t="s">
        <v>11</v>
      </c>
      <c r="H2662" s="1">
        <v>44966</v>
      </c>
      <c r="J2662" s="8" t="str">
        <f>IF(ISBLANK(B2662),"Unknown",B2662)</f>
        <v>Smoothie</v>
      </c>
      <c r="K2662" s="5">
        <f t="shared" si="223"/>
        <v>1</v>
      </c>
      <c r="L2662" s="5">
        <f t="shared" si="223"/>
        <v>4</v>
      </c>
      <c r="M2662" s="5">
        <f t="shared" si="224"/>
        <v>4</v>
      </c>
      <c r="N2662" s="8" t="str">
        <f>IF(ISBLANK(F2662),"Unknown",F2662)</f>
        <v>Credit Card</v>
      </c>
      <c r="O2662" s="8" t="str">
        <f>IF(ISBLANK(G2662),"Unknown",G2662)</f>
        <v>Takeaway</v>
      </c>
      <c r="P2662" s="6">
        <f>IF(ISBLANK(H2662),"Unknown",H2662)</f>
        <v>44966</v>
      </c>
      <c r="Q2662" s="13">
        <f t="shared" si="225"/>
        <v>1</v>
      </c>
      <c r="R2662" s="13">
        <f t="shared" si="226"/>
        <v>4</v>
      </c>
      <c r="S2662" s="11">
        <f t="shared" si="227"/>
        <v>4</v>
      </c>
    </row>
    <row r="2663" spans="1:19" x14ac:dyDescent="0.3">
      <c r="A2663" t="s">
        <v>2682</v>
      </c>
      <c r="B2663" t="s">
        <v>26</v>
      </c>
      <c r="C2663">
        <v>1</v>
      </c>
      <c r="D2663">
        <v>4</v>
      </c>
      <c r="E2663">
        <v>4</v>
      </c>
      <c r="F2663" t="s">
        <v>21</v>
      </c>
      <c r="G2663" t="s">
        <v>11</v>
      </c>
      <c r="H2663" s="1">
        <v>45149</v>
      </c>
      <c r="J2663" s="8" t="str">
        <f>IF(ISBLANK(B2663),"Unknown",B2663)</f>
        <v>Sandwich</v>
      </c>
      <c r="K2663" s="5">
        <f t="shared" si="223"/>
        <v>1</v>
      </c>
      <c r="L2663" s="5">
        <f t="shared" si="223"/>
        <v>4</v>
      </c>
      <c r="M2663" s="5">
        <f t="shared" si="224"/>
        <v>4</v>
      </c>
      <c r="N2663" s="8" t="str">
        <f>IF(ISBLANK(F2663),"Unknown",F2663)</f>
        <v>Digital Wallet</v>
      </c>
      <c r="O2663" s="8" t="str">
        <f>IF(ISBLANK(G2663),"Unknown",G2663)</f>
        <v>Takeaway</v>
      </c>
      <c r="P2663" s="6">
        <f>IF(ISBLANK(H2663),"Unknown",H2663)</f>
        <v>45149</v>
      </c>
      <c r="Q2663" s="13">
        <f t="shared" si="225"/>
        <v>1</v>
      </c>
      <c r="R2663" s="13">
        <f t="shared" si="226"/>
        <v>4</v>
      </c>
      <c r="S2663" s="11">
        <f t="shared" si="227"/>
        <v>4</v>
      </c>
    </row>
    <row r="2664" spans="1:19" x14ac:dyDescent="0.3">
      <c r="A2664" t="s">
        <v>2683</v>
      </c>
      <c r="B2664" t="s">
        <v>17</v>
      </c>
      <c r="C2664">
        <v>1</v>
      </c>
      <c r="D2664">
        <v>1</v>
      </c>
      <c r="E2664">
        <v>1</v>
      </c>
      <c r="F2664" t="s">
        <v>10</v>
      </c>
      <c r="G2664" t="s">
        <v>11</v>
      </c>
      <c r="H2664" s="1">
        <v>45022</v>
      </c>
      <c r="J2664" s="8" t="str">
        <f>IF(ISBLANK(B2664),"Unknown",B2664)</f>
        <v>Cookie</v>
      </c>
      <c r="K2664" s="5">
        <f t="shared" si="223"/>
        <v>1</v>
      </c>
      <c r="L2664" s="5">
        <f t="shared" si="223"/>
        <v>1</v>
      </c>
      <c r="M2664" s="5">
        <f t="shared" si="224"/>
        <v>1</v>
      </c>
      <c r="N2664" s="8" t="str">
        <f>IF(ISBLANK(F2664),"Unknown",F2664)</f>
        <v>Credit Card</v>
      </c>
      <c r="O2664" s="8" t="str">
        <f>IF(ISBLANK(G2664),"Unknown",G2664)</f>
        <v>Takeaway</v>
      </c>
      <c r="P2664" s="6">
        <f>IF(ISBLANK(H2664),"Unknown",H2664)</f>
        <v>45022</v>
      </c>
      <c r="Q2664" s="13">
        <f t="shared" si="225"/>
        <v>1</v>
      </c>
      <c r="R2664" s="13">
        <f t="shared" si="226"/>
        <v>1</v>
      </c>
      <c r="S2664" s="11">
        <f t="shared" si="227"/>
        <v>1</v>
      </c>
    </row>
    <row r="2665" spans="1:19" x14ac:dyDescent="0.3">
      <c r="A2665" t="s">
        <v>2684</v>
      </c>
      <c r="B2665" t="s">
        <v>23</v>
      </c>
      <c r="C2665">
        <v>4</v>
      </c>
      <c r="D2665">
        <v>4</v>
      </c>
      <c r="E2665">
        <v>16</v>
      </c>
      <c r="H2665" s="1">
        <v>45004</v>
      </c>
      <c r="J2665" s="8" t="str">
        <f>IF(ISBLANK(B2665),"Unknown",B2665)</f>
        <v>Smoothie</v>
      </c>
      <c r="K2665" s="5">
        <f t="shared" si="223"/>
        <v>4</v>
      </c>
      <c r="L2665" s="5">
        <f t="shared" si="223"/>
        <v>4</v>
      </c>
      <c r="M2665" s="5">
        <f t="shared" si="224"/>
        <v>16</v>
      </c>
      <c r="N2665" s="8" t="str">
        <f>IF(ISBLANK(F2665),"Unknown",F2665)</f>
        <v>Unknown</v>
      </c>
      <c r="O2665" s="8" t="str">
        <f>IF(ISBLANK(G2665),"Unknown",G2665)</f>
        <v>Unknown</v>
      </c>
      <c r="P2665" s="6">
        <f>IF(ISBLANK(H2665),"Unknown",H2665)</f>
        <v>45004</v>
      </c>
      <c r="Q2665" s="13">
        <f t="shared" si="225"/>
        <v>4</v>
      </c>
      <c r="R2665" s="13">
        <f t="shared" si="226"/>
        <v>4</v>
      </c>
      <c r="S2665" s="11">
        <f t="shared" si="227"/>
        <v>16</v>
      </c>
    </row>
    <row r="2666" spans="1:19" x14ac:dyDescent="0.3">
      <c r="A2666" t="s">
        <v>2685</v>
      </c>
      <c r="B2666" t="s">
        <v>19</v>
      </c>
      <c r="C2666">
        <v>1</v>
      </c>
      <c r="D2666">
        <v>5</v>
      </c>
      <c r="E2666">
        <v>5</v>
      </c>
      <c r="G2666" t="s">
        <v>15</v>
      </c>
      <c r="H2666" s="1">
        <v>45250</v>
      </c>
      <c r="J2666" s="8" t="str">
        <f>IF(ISBLANK(B2666),"Unknown",B2666)</f>
        <v>Salad</v>
      </c>
      <c r="K2666" s="5">
        <f t="shared" si="223"/>
        <v>1</v>
      </c>
      <c r="L2666" s="5">
        <f t="shared" si="223"/>
        <v>5</v>
      </c>
      <c r="M2666" s="5">
        <f t="shared" si="224"/>
        <v>5</v>
      </c>
      <c r="N2666" s="8" t="str">
        <f>IF(ISBLANK(F2666),"Unknown",F2666)</f>
        <v>Unknown</v>
      </c>
      <c r="O2666" s="8" t="str">
        <f>IF(ISBLANK(G2666),"Unknown",G2666)</f>
        <v>In-store</v>
      </c>
      <c r="P2666" s="6">
        <f>IF(ISBLANK(H2666),"Unknown",H2666)</f>
        <v>45250</v>
      </c>
      <c r="Q2666" s="13">
        <f t="shared" si="225"/>
        <v>1</v>
      </c>
      <c r="R2666" s="13">
        <f t="shared" si="226"/>
        <v>5</v>
      </c>
      <c r="S2666" s="11">
        <f t="shared" si="227"/>
        <v>5</v>
      </c>
    </row>
    <row r="2667" spans="1:19" x14ac:dyDescent="0.3">
      <c r="A2667" t="s">
        <v>2686</v>
      </c>
      <c r="B2667" t="s">
        <v>23</v>
      </c>
      <c r="C2667">
        <v>4</v>
      </c>
      <c r="D2667">
        <v>4</v>
      </c>
      <c r="E2667">
        <v>16</v>
      </c>
      <c r="F2667" s="7" t="s">
        <v>10024</v>
      </c>
      <c r="G2667" t="s">
        <v>15</v>
      </c>
      <c r="H2667" s="1">
        <v>45226</v>
      </c>
      <c r="J2667" s="8" t="str">
        <f>IF(ISBLANK(B2667),"Unknown",B2667)</f>
        <v>Smoothie</v>
      </c>
      <c r="K2667" s="5">
        <f t="shared" si="223"/>
        <v>4</v>
      </c>
      <c r="L2667" s="5">
        <f t="shared" si="223"/>
        <v>4</v>
      </c>
      <c r="M2667" s="5">
        <f t="shared" si="224"/>
        <v>16</v>
      </c>
      <c r="N2667" s="8" t="str">
        <f>IF(ISBLANK(F2667),"Unknown",F2667)</f>
        <v>Unknown</v>
      </c>
      <c r="O2667" s="8" t="str">
        <f>IF(ISBLANK(G2667),"Unknown",G2667)</f>
        <v>In-store</v>
      </c>
      <c r="P2667" s="6">
        <f>IF(ISBLANK(H2667),"Unknown",H2667)</f>
        <v>45226</v>
      </c>
      <c r="Q2667" s="13">
        <f t="shared" si="225"/>
        <v>4</v>
      </c>
      <c r="R2667" s="13">
        <f t="shared" si="226"/>
        <v>4</v>
      </c>
      <c r="S2667" s="11">
        <f t="shared" si="227"/>
        <v>16</v>
      </c>
    </row>
    <row r="2668" spans="1:19" x14ac:dyDescent="0.3">
      <c r="A2668" t="s">
        <v>2687</v>
      </c>
      <c r="B2668" t="s">
        <v>19</v>
      </c>
      <c r="C2668">
        <v>5</v>
      </c>
      <c r="D2668">
        <v>5</v>
      </c>
      <c r="E2668">
        <v>25</v>
      </c>
      <c r="G2668" t="s">
        <v>15</v>
      </c>
      <c r="H2668" s="1">
        <v>45027</v>
      </c>
      <c r="J2668" s="8" t="str">
        <f>IF(ISBLANK(B2668),"Unknown",B2668)</f>
        <v>Salad</v>
      </c>
      <c r="K2668" s="5">
        <f t="shared" si="223"/>
        <v>5</v>
      </c>
      <c r="L2668" s="5">
        <f t="shared" si="223"/>
        <v>5</v>
      </c>
      <c r="M2668" s="5">
        <f t="shared" si="224"/>
        <v>25</v>
      </c>
      <c r="N2668" s="8" t="str">
        <f>IF(ISBLANK(F2668),"Unknown",F2668)</f>
        <v>Unknown</v>
      </c>
      <c r="O2668" s="8" t="str">
        <f>IF(ISBLANK(G2668),"Unknown",G2668)</f>
        <v>In-store</v>
      </c>
      <c r="P2668" s="6">
        <f>IF(ISBLANK(H2668),"Unknown",H2668)</f>
        <v>45027</v>
      </c>
      <c r="Q2668" s="13">
        <f t="shared" si="225"/>
        <v>5</v>
      </c>
      <c r="R2668" s="13">
        <f t="shared" si="226"/>
        <v>5</v>
      </c>
      <c r="S2668" s="11">
        <f t="shared" si="227"/>
        <v>25</v>
      </c>
    </row>
    <row r="2669" spans="1:19" x14ac:dyDescent="0.3">
      <c r="A2669" t="s">
        <v>2688</v>
      </c>
      <c r="B2669" t="s">
        <v>13</v>
      </c>
      <c r="C2669">
        <v>1</v>
      </c>
      <c r="D2669">
        <v>3</v>
      </c>
      <c r="E2669">
        <v>3</v>
      </c>
      <c r="F2669" t="s">
        <v>10</v>
      </c>
      <c r="G2669" t="s">
        <v>15</v>
      </c>
      <c r="H2669" s="1">
        <v>45176</v>
      </c>
      <c r="J2669" s="8" t="str">
        <f>IF(ISBLANK(B2669),"Unknown",B2669)</f>
        <v>Cake</v>
      </c>
      <c r="K2669" s="5">
        <f t="shared" si="223"/>
        <v>1</v>
      </c>
      <c r="L2669" s="5">
        <f t="shared" si="223"/>
        <v>3</v>
      </c>
      <c r="M2669" s="5">
        <f t="shared" si="224"/>
        <v>3</v>
      </c>
      <c r="N2669" s="8" t="str">
        <f>IF(ISBLANK(F2669),"Unknown",F2669)</f>
        <v>Credit Card</v>
      </c>
      <c r="O2669" s="8" t="str">
        <f>IF(ISBLANK(G2669),"Unknown",G2669)</f>
        <v>In-store</v>
      </c>
      <c r="P2669" s="6">
        <f>IF(ISBLANK(H2669),"Unknown",H2669)</f>
        <v>45176</v>
      </c>
      <c r="Q2669" s="13">
        <f t="shared" si="225"/>
        <v>1</v>
      </c>
      <c r="R2669" s="13">
        <f t="shared" si="226"/>
        <v>3</v>
      </c>
      <c r="S2669" s="11">
        <f t="shared" si="227"/>
        <v>3</v>
      </c>
    </row>
    <row r="2670" spans="1:19" x14ac:dyDescent="0.3">
      <c r="A2670" t="s">
        <v>2689</v>
      </c>
      <c r="B2670" t="s">
        <v>17</v>
      </c>
      <c r="C2670">
        <v>3</v>
      </c>
      <c r="D2670">
        <v>1</v>
      </c>
      <c r="E2670">
        <v>3</v>
      </c>
      <c r="F2670" t="s">
        <v>10</v>
      </c>
      <c r="H2670" s="1">
        <v>45079</v>
      </c>
      <c r="J2670" s="8" t="str">
        <f>IF(ISBLANK(B2670),"Unknown",B2670)</f>
        <v>Cookie</v>
      </c>
      <c r="K2670" s="5">
        <f t="shared" si="223"/>
        <v>3</v>
      </c>
      <c r="L2670" s="5">
        <f t="shared" si="223"/>
        <v>1</v>
      </c>
      <c r="M2670" s="5">
        <f t="shared" si="224"/>
        <v>3</v>
      </c>
      <c r="N2670" s="8" t="str">
        <f>IF(ISBLANK(F2670),"Unknown",F2670)</f>
        <v>Credit Card</v>
      </c>
      <c r="O2670" s="8" t="str">
        <f>IF(ISBLANK(G2670),"Unknown",G2670)</f>
        <v>Unknown</v>
      </c>
      <c r="P2670" s="6">
        <f>IF(ISBLANK(H2670),"Unknown",H2670)</f>
        <v>45079</v>
      </c>
      <c r="Q2670" s="13">
        <f t="shared" si="225"/>
        <v>3</v>
      </c>
      <c r="R2670" s="13">
        <f t="shared" si="226"/>
        <v>1</v>
      </c>
      <c r="S2670" s="11">
        <f t="shared" si="227"/>
        <v>3</v>
      </c>
    </row>
    <row r="2671" spans="1:19" x14ac:dyDescent="0.3">
      <c r="A2671" t="s">
        <v>2690</v>
      </c>
      <c r="B2671" t="s">
        <v>63</v>
      </c>
      <c r="C2671">
        <v>4</v>
      </c>
      <c r="D2671">
        <v>1.5</v>
      </c>
      <c r="E2671">
        <v>6</v>
      </c>
      <c r="F2671" t="s">
        <v>10</v>
      </c>
      <c r="G2671" t="s">
        <v>11</v>
      </c>
      <c r="J2671" s="8" t="str">
        <f>IF(ISBLANK(B2671),"Unknown",B2671)</f>
        <v>Tea</v>
      </c>
      <c r="K2671" s="5">
        <f t="shared" si="223"/>
        <v>4</v>
      </c>
      <c r="L2671" s="5">
        <f t="shared" si="223"/>
        <v>1.5</v>
      </c>
      <c r="M2671" s="5">
        <f t="shared" si="224"/>
        <v>6</v>
      </c>
      <c r="N2671" s="8" t="str">
        <f>IF(ISBLANK(F2671),"Unknown",F2671)</f>
        <v>Credit Card</v>
      </c>
      <c r="O2671" s="8" t="str">
        <f>IF(ISBLANK(G2671),"Unknown",G2671)</f>
        <v>Takeaway</v>
      </c>
      <c r="P2671" s="6" t="str">
        <f>IF(ISBLANK(H2671),"Unknown",H2671)</f>
        <v>Unknown</v>
      </c>
      <c r="Q2671" s="13">
        <f t="shared" si="225"/>
        <v>4</v>
      </c>
      <c r="R2671" s="13">
        <f t="shared" si="226"/>
        <v>1.5</v>
      </c>
      <c r="S2671" s="11">
        <f t="shared" si="227"/>
        <v>6</v>
      </c>
    </row>
    <row r="2672" spans="1:19" x14ac:dyDescent="0.3">
      <c r="A2672" t="s">
        <v>2691</v>
      </c>
      <c r="B2672" t="s">
        <v>26</v>
      </c>
      <c r="C2672">
        <v>2</v>
      </c>
      <c r="D2672">
        <v>4</v>
      </c>
      <c r="E2672">
        <v>8</v>
      </c>
      <c r="F2672" t="s">
        <v>10</v>
      </c>
      <c r="G2672" t="s">
        <v>11</v>
      </c>
      <c r="H2672" s="1">
        <v>45192</v>
      </c>
      <c r="J2672" s="8" t="str">
        <f>IF(ISBLANK(B2672),"Unknown",B2672)</f>
        <v>Sandwich</v>
      </c>
      <c r="K2672" s="5">
        <f t="shared" si="223"/>
        <v>2</v>
      </c>
      <c r="L2672" s="5">
        <f t="shared" si="223"/>
        <v>4</v>
      </c>
      <c r="M2672" s="5">
        <f t="shared" si="224"/>
        <v>8</v>
      </c>
      <c r="N2672" s="8" t="str">
        <f>IF(ISBLANK(F2672),"Unknown",F2672)</f>
        <v>Credit Card</v>
      </c>
      <c r="O2672" s="8" t="str">
        <f>IF(ISBLANK(G2672),"Unknown",G2672)</f>
        <v>Takeaway</v>
      </c>
      <c r="P2672" s="6">
        <f>IF(ISBLANK(H2672),"Unknown",H2672)</f>
        <v>45192</v>
      </c>
      <c r="Q2672" s="13">
        <f t="shared" si="225"/>
        <v>2</v>
      </c>
      <c r="R2672" s="13">
        <f t="shared" si="226"/>
        <v>4</v>
      </c>
      <c r="S2672" s="11">
        <f t="shared" si="227"/>
        <v>8</v>
      </c>
    </row>
    <row r="2673" spans="1:19" x14ac:dyDescent="0.3">
      <c r="A2673" t="s">
        <v>2692</v>
      </c>
      <c r="B2673" t="s">
        <v>23</v>
      </c>
      <c r="C2673">
        <v>2</v>
      </c>
      <c r="D2673">
        <v>4</v>
      </c>
      <c r="E2673">
        <v>8</v>
      </c>
      <c r="F2673" t="s">
        <v>21</v>
      </c>
      <c r="H2673" s="1">
        <v>45221</v>
      </c>
      <c r="J2673" s="8" t="str">
        <f>IF(ISBLANK(B2673),"Unknown",B2673)</f>
        <v>Smoothie</v>
      </c>
      <c r="K2673" s="5">
        <f t="shared" si="223"/>
        <v>2</v>
      </c>
      <c r="L2673" s="5">
        <f t="shared" si="223"/>
        <v>4</v>
      </c>
      <c r="M2673" s="5">
        <f t="shared" si="224"/>
        <v>8</v>
      </c>
      <c r="N2673" s="8" t="str">
        <f>IF(ISBLANK(F2673),"Unknown",F2673)</f>
        <v>Digital Wallet</v>
      </c>
      <c r="O2673" s="8" t="str">
        <f>IF(ISBLANK(G2673),"Unknown",G2673)</f>
        <v>Unknown</v>
      </c>
      <c r="P2673" s="6">
        <f>IF(ISBLANK(H2673),"Unknown",H2673)</f>
        <v>45221</v>
      </c>
      <c r="Q2673" s="13">
        <f t="shared" si="225"/>
        <v>2</v>
      </c>
      <c r="R2673" s="13">
        <f t="shared" si="226"/>
        <v>4</v>
      </c>
      <c r="S2673" s="11">
        <f t="shared" si="227"/>
        <v>8</v>
      </c>
    </row>
    <row r="2674" spans="1:19" x14ac:dyDescent="0.3">
      <c r="A2674" t="s">
        <v>2693</v>
      </c>
      <c r="B2674" t="s">
        <v>17</v>
      </c>
      <c r="C2674">
        <v>4</v>
      </c>
      <c r="D2674">
        <v>1</v>
      </c>
      <c r="E2674">
        <v>4</v>
      </c>
      <c r="H2674" s="1">
        <v>45157</v>
      </c>
      <c r="J2674" s="8" t="str">
        <f>IF(ISBLANK(B2674),"Unknown",B2674)</f>
        <v>Cookie</v>
      </c>
      <c r="K2674" s="5">
        <f t="shared" si="223"/>
        <v>4</v>
      </c>
      <c r="L2674" s="5">
        <f t="shared" si="223"/>
        <v>1</v>
      </c>
      <c r="M2674" s="5">
        <f t="shared" si="224"/>
        <v>4</v>
      </c>
      <c r="N2674" s="8" t="str">
        <f>IF(ISBLANK(F2674),"Unknown",F2674)</f>
        <v>Unknown</v>
      </c>
      <c r="O2674" s="8" t="str">
        <f>IF(ISBLANK(G2674),"Unknown",G2674)</f>
        <v>Unknown</v>
      </c>
      <c r="P2674" s="6">
        <f>IF(ISBLANK(H2674),"Unknown",H2674)</f>
        <v>45157</v>
      </c>
      <c r="Q2674" s="13">
        <f t="shared" si="225"/>
        <v>4</v>
      </c>
      <c r="R2674" s="13">
        <f t="shared" si="226"/>
        <v>1</v>
      </c>
      <c r="S2674" s="11">
        <f t="shared" si="227"/>
        <v>4</v>
      </c>
    </row>
    <row r="2675" spans="1:19" x14ac:dyDescent="0.3">
      <c r="A2675" t="s">
        <v>2694</v>
      </c>
      <c r="B2675" t="s">
        <v>23</v>
      </c>
      <c r="C2675">
        <v>3</v>
      </c>
      <c r="D2675">
        <v>4</v>
      </c>
      <c r="E2675" s="7" t="s">
        <v>10024</v>
      </c>
      <c r="F2675" t="s">
        <v>21</v>
      </c>
      <c r="G2675" t="s">
        <v>15</v>
      </c>
      <c r="H2675" s="1">
        <v>45040</v>
      </c>
      <c r="J2675" s="8" t="str">
        <f>IF(ISBLANK(B2675),"Unknown",B2675)</f>
        <v>Smoothie</v>
      </c>
      <c r="K2675" s="5">
        <f t="shared" si="223"/>
        <v>3</v>
      </c>
      <c r="L2675" s="5">
        <f t="shared" si="223"/>
        <v>4</v>
      </c>
      <c r="M2675" s="5" t="str">
        <f t="shared" si="224"/>
        <v>Unknown</v>
      </c>
      <c r="N2675" s="8" t="str">
        <f>IF(ISBLANK(F2675),"Unknown",F2675)</f>
        <v>Digital Wallet</v>
      </c>
      <c r="O2675" s="8" t="str">
        <f>IF(ISBLANK(G2675),"Unknown",G2675)</f>
        <v>In-store</v>
      </c>
      <c r="P2675" s="6">
        <f>IF(ISBLANK(H2675),"Unknown",H2675)</f>
        <v>45040</v>
      </c>
      <c r="Q2675" s="13">
        <f t="shared" si="225"/>
        <v>3</v>
      </c>
      <c r="R2675" s="13">
        <f t="shared" si="226"/>
        <v>4</v>
      </c>
      <c r="S2675" s="11">
        <f t="shared" si="227"/>
        <v>12</v>
      </c>
    </row>
    <row r="2676" spans="1:19" x14ac:dyDescent="0.3">
      <c r="A2676" t="s">
        <v>2695</v>
      </c>
      <c r="B2676" s="7" t="s">
        <v>10024</v>
      </c>
      <c r="C2676">
        <v>5</v>
      </c>
      <c r="D2676">
        <v>3</v>
      </c>
      <c r="E2676">
        <v>15</v>
      </c>
      <c r="F2676" t="s">
        <v>10</v>
      </c>
      <c r="G2676" t="s">
        <v>15</v>
      </c>
      <c r="H2676" s="1">
        <v>45238</v>
      </c>
      <c r="J2676" s="8" t="str">
        <f>IF(ISBLANK(B2676),"Unknown",B2676)</f>
        <v>Unknown</v>
      </c>
      <c r="K2676" s="5">
        <f t="shared" si="223"/>
        <v>5</v>
      </c>
      <c r="L2676" s="5">
        <f t="shared" si="223"/>
        <v>3</v>
      </c>
      <c r="M2676" s="5">
        <f t="shared" si="224"/>
        <v>15</v>
      </c>
      <c r="N2676" s="8" t="str">
        <f>IF(ISBLANK(F2676),"Unknown",F2676)</f>
        <v>Credit Card</v>
      </c>
      <c r="O2676" s="8" t="str">
        <f>IF(ISBLANK(G2676),"Unknown",G2676)</f>
        <v>In-store</v>
      </c>
      <c r="P2676" s="6">
        <f>IF(ISBLANK(H2676),"Unknown",H2676)</f>
        <v>45238</v>
      </c>
      <c r="Q2676" s="13">
        <f t="shared" si="225"/>
        <v>5</v>
      </c>
      <c r="R2676" s="13">
        <f t="shared" si="226"/>
        <v>3</v>
      </c>
      <c r="S2676" s="11">
        <f t="shared" si="227"/>
        <v>15</v>
      </c>
    </row>
    <row r="2677" spans="1:19" x14ac:dyDescent="0.3">
      <c r="A2677" t="s">
        <v>2696</v>
      </c>
      <c r="B2677" t="s">
        <v>19</v>
      </c>
      <c r="C2677">
        <v>3</v>
      </c>
      <c r="D2677">
        <v>5</v>
      </c>
      <c r="E2677">
        <v>15</v>
      </c>
      <c r="F2677" t="s">
        <v>21</v>
      </c>
      <c r="H2677" s="1">
        <v>45260</v>
      </c>
      <c r="J2677" s="8" t="str">
        <f>IF(ISBLANK(B2677),"Unknown",B2677)</f>
        <v>Salad</v>
      </c>
      <c r="K2677" s="5">
        <f t="shared" si="223"/>
        <v>3</v>
      </c>
      <c r="L2677" s="5">
        <f t="shared" si="223"/>
        <v>5</v>
      </c>
      <c r="M2677" s="5">
        <f t="shared" si="224"/>
        <v>15</v>
      </c>
      <c r="N2677" s="8" t="str">
        <f>IF(ISBLANK(F2677),"Unknown",F2677)</f>
        <v>Digital Wallet</v>
      </c>
      <c r="O2677" s="8" t="str">
        <f>IF(ISBLANK(G2677),"Unknown",G2677)</f>
        <v>Unknown</v>
      </c>
      <c r="P2677" s="6">
        <f>IF(ISBLANK(H2677),"Unknown",H2677)</f>
        <v>45260</v>
      </c>
      <c r="Q2677" s="13">
        <f t="shared" si="225"/>
        <v>3</v>
      </c>
      <c r="R2677" s="13">
        <f t="shared" si="226"/>
        <v>5</v>
      </c>
      <c r="S2677" s="11">
        <f t="shared" si="227"/>
        <v>15</v>
      </c>
    </row>
    <row r="2678" spans="1:19" x14ac:dyDescent="0.3">
      <c r="A2678" t="s">
        <v>2697</v>
      </c>
      <c r="B2678" t="s">
        <v>37</v>
      </c>
      <c r="C2678">
        <v>5</v>
      </c>
      <c r="D2678">
        <v>3</v>
      </c>
      <c r="E2678">
        <v>15</v>
      </c>
      <c r="F2678" t="s">
        <v>21</v>
      </c>
      <c r="H2678" s="1">
        <v>45023</v>
      </c>
      <c r="J2678" s="8" t="str">
        <f>IF(ISBLANK(B2678),"Unknown",B2678)</f>
        <v>Juice</v>
      </c>
      <c r="K2678" s="5">
        <f t="shared" si="223"/>
        <v>5</v>
      </c>
      <c r="L2678" s="5">
        <f t="shared" si="223"/>
        <v>3</v>
      </c>
      <c r="M2678" s="5">
        <f t="shared" si="224"/>
        <v>15</v>
      </c>
      <c r="N2678" s="8" t="str">
        <f>IF(ISBLANK(F2678),"Unknown",F2678)</f>
        <v>Digital Wallet</v>
      </c>
      <c r="O2678" s="8" t="str">
        <f>IF(ISBLANK(G2678),"Unknown",G2678)</f>
        <v>Unknown</v>
      </c>
      <c r="P2678" s="6">
        <f>IF(ISBLANK(H2678),"Unknown",H2678)</f>
        <v>45023</v>
      </c>
      <c r="Q2678" s="13">
        <f t="shared" si="225"/>
        <v>5</v>
      </c>
      <c r="R2678" s="13">
        <f t="shared" si="226"/>
        <v>3</v>
      </c>
      <c r="S2678" s="11">
        <f t="shared" si="227"/>
        <v>15</v>
      </c>
    </row>
    <row r="2679" spans="1:19" x14ac:dyDescent="0.3">
      <c r="A2679" t="s">
        <v>2698</v>
      </c>
      <c r="B2679" t="s">
        <v>13</v>
      </c>
      <c r="C2679">
        <v>5</v>
      </c>
      <c r="D2679">
        <v>3</v>
      </c>
      <c r="E2679">
        <v>15</v>
      </c>
      <c r="F2679" t="s">
        <v>14</v>
      </c>
      <c r="H2679" s="1">
        <v>45187</v>
      </c>
      <c r="J2679" s="8" t="str">
        <f>IF(ISBLANK(B2679),"Unknown",B2679)</f>
        <v>Cake</v>
      </c>
      <c r="K2679" s="5">
        <f t="shared" si="223"/>
        <v>5</v>
      </c>
      <c r="L2679" s="5">
        <f t="shared" si="223"/>
        <v>3</v>
      </c>
      <c r="M2679" s="5">
        <f t="shared" si="224"/>
        <v>15</v>
      </c>
      <c r="N2679" s="8" t="str">
        <f>IF(ISBLANK(F2679),"Unknown",F2679)</f>
        <v>Cash</v>
      </c>
      <c r="O2679" s="8" t="str">
        <f>IF(ISBLANK(G2679),"Unknown",G2679)</f>
        <v>Unknown</v>
      </c>
      <c r="P2679" s="6">
        <f>IF(ISBLANK(H2679),"Unknown",H2679)</f>
        <v>45187</v>
      </c>
      <c r="Q2679" s="13">
        <f t="shared" si="225"/>
        <v>5</v>
      </c>
      <c r="R2679" s="13">
        <f t="shared" si="226"/>
        <v>3</v>
      </c>
      <c r="S2679" s="11">
        <f t="shared" si="227"/>
        <v>15</v>
      </c>
    </row>
    <row r="2680" spans="1:19" x14ac:dyDescent="0.3">
      <c r="A2680" t="s">
        <v>2699</v>
      </c>
      <c r="B2680" t="s">
        <v>13</v>
      </c>
      <c r="C2680">
        <v>5</v>
      </c>
      <c r="D2680">
        <v>3</v>
      </c>
      <c r="E2680">
        <v>15</v>
      </c>
      <c r="F2680" t="s">
        <v>10</v>
      </c>
      <c r="G2680" t="s">
        <v>15</v>
      </c>
      <c r="H2680" s="1">
        <v>45126</v>
      </c>
      <c r="J2680" s="8" t="str">
        <f>IF(ISBLANK(B2680),"Unknown",B2680)</f>
        <v>Cake</v>
      </c>
      <c r="K2680" s="5">
        <f t="shared" si="223"/>
        <v>5</v>
      </c>
      <c r="L2680" s="5">
        <f t="shared" si="223"/>
        <v>3</v>
      </c>
      <c r="M2680" s="5">
        <f t="shared" si="224"/>
        <v>15</v>
      </c>
      <c r="N2680" s="8" t="str">
        <f>IF(ISBLANK(F2680),"Unknown",F2680)</f>
        <v>Credit Card</v>
      </c>
      <c r="O2680" s="8" t="str">
        <f>IF(ISBLANK(G2680),"Unknown",G2680)</f>
        <v>In-store</v>
      </c>
      <c r="P2680" s="6">
        <f>IF(ISBLANK(H2680),"Unknown",H2680)</f>
        <v>45126</v>
      </c>
      <c r="Q2680" s="13">
        <f t="shared" si="225"/>
        <v>5</v>
      </c>
      <c r="R2680" s="13">
        <f t="shared" si="226"/>
        <v>3</v>
      </c>
      <c r="S2680" s="11">
        <f t="shared" si="227"/>
        <v>15</v>
      </c>
    </row>
    <row r="2681" spans="1:19" x14ac:dyDescent="0.3">
      <c r="A2681" t="s">
        <v>2700</v>
      </c>
      <c r="B2681" t="s">
        <v>13</v>
      </c>
      <c r="C2681">
        <v>2</v>
      </c>
      <c r="D2681">
        <v>3</v>
      </c>
      <c r="E2681">
        <v>6</v>
      </c>
      <c r="F2681" t="s">
        <v>14</v>
      </c>
      <c r="G2681" t="s">
        <v>15</v>
      </c>
      <c r="H2681" s="1">
        <v>45132</v>
      </c>
      <c r="J2681" s="8" t="str">
        <f>IF(ISBLANK(B2681),"Unknown",B2681)</f>
        <v>Cake</v>
      </c>
      <c r="K2681" s="5">
        <f t="shared" si="223"/>
        <v>2</v>
      </c>
      <c r="L2681" s="5">
        <f t="shared" si="223"/>
        <v>3</v>
      </c>
      <c r="M2681" s="5">
        <f t="shared" si="224"/>
        <v>6</v>
      </c>
      <c r="N2681" s="8" t="str">
        <f>IF(ISBLANK(F2681),"Unknown",F2681)</f>
        <v>Cash</v>
      </c>
      <c r="O2681" s="8" t="str">
        <f>IF(ISBLANK(G2681),"Unknown",G2681)</f>
        <v>In-store</v>
      </c>
      <c r="P2681" s="6">
        <f>IF(ISBLANK(H2681),"Unknown",H2681)</f>
        <v>45132</v>
      </c>
      <c r="Q2681" s="13">
        <f t="shared" si="225"/>
        <v>2</v>
      </c>
      <c r="R2681" s="13">
        <f t="shared" si="226"/>
        <v>3</v>
      </c>
      <c r="S2681" s="11">
        <f t="shared" si="227"/>
        <v>6</v>
      </c>
    </row>
    <row r="2682" spans="1:19" x14ac:dyDescent="0.3">
      <c r="A2682" t="s">
        <v>2701</v>
      </c>
      <c r="B2682" t="s">
        <v>13</v>
      </c>
      <c r="C2682">
        <v>3</v>
      </c>
      <c r="D2682">
        <v>3</v>
      </c>
      <c r="E2682">
        <v>9</v>
      </c>
      <c r="F2682" s="7" t="s">
        <v>10024</v>
      </c>
      <c r="G2682" t="s">
        <v>15</v>
      </c>
      <c r="H2682" s="1">
        <v>45149</v>
      </c>
      <c r="J2682" s="8" t="str">
        <f>IF(ISBLANK(B2682),"Unknown",B2682)</f>
        <v>Cake</v>
      </c>
      <c r="K2682" s="5">
        <f t="shared" si="223"/>
        <v>3</v>
      </c>
      <c r="L2682" s="5">
        <f t="shared" si="223"/>
        <v>3</v>
      </c>
      <c r="M2682" s="5">
        <f t="shared" si="224"/>
        <v>9</v>
      </c>
      <c r="N2682" s="8" t="str">
        <f>IF(ISBLANK(F2682),"Unknown",F2682)</f>
        <v>Unknown</v>
      </c>
      <c r="O2682" s="8" t="str">
        <f>IF(ISBLANK(G2682),"Unknown",G2682)</f>
        <v>In-store</v>
      </c>
      <c r="P2682" s="6">
        <f>IF(ISBLANK(H2682),"Unknown",H2682)</f>
        <v>45149</v>
      </c>
      <c r="Q2682" s="13">
        <f t="shared" si="225"/>
        <v>3</v>
      </c>
      <c r="R2682" s="13">
        <f t="shared" si="226"/>
        <v>3</v>
      </c>
      <c r="S2682" s="11">
        <f t="shared" si="227"/>
        <v>9</v>
      </c>
    </row>
    <row r="2683" spans="1:19" x14ac:dyDescent="0.3">
      <c r="A2683" t="s">
        <v>2702</v>
      </c>
      <c r="B2683" t="s">
        <v>13</v>
      </c>
      <c r="C2683">
        <v>4</v>
      </c>
      <c r="D2683">
        <v>3</v>
      </c>
      <c r="E2683">
        <v>12</v>
      </c>
      <c r="F2683" t="s">
        <v>21</v>
      </c>
      <c r="G2683" t="s">
        <v>11</v>
      </c>
      <c r="H2683" s="1">
        <v>45227</v>
      </c>
      <c r="J2683" s="8" t="str">
        <f>IF(ISBLANK(B2683),"Unknown",B2683)</f>
        <v>Cake</v>
      </c>
      <c r="K2683" s="5">
        <f t="shared" si="223"/>
        <v>4</v>
      </c>
      <c r="L2683" s="5">
        <f t="shared" si="223"/>
        <v>3</v>
      </c>
      <c r="M2683" s="5">
        <f t="shared" si="224"/>
        <v>12</v>
      </c>
      <c r="N2683" s="8" t="str">
        <f>IF(ISBLANK(F2683),"Unknown",F2683)</f>
        <v>Digital Wallet</v>
      </c>
      <c r="O2683" s="8" t="str">
        <f>IF(ISBLANK(G2683),"Unknown",G2683)</f>
        <v>Takeaway</v>
      </c>
      <c r="P2683" s="6">
        <f>IF(ISBLANK(H2683),"Unknown",H2683)</f>
        <v>45227</v>
      </c>
      <c r="Q2683" s="13">
        <f t="shared" si="225"/>
        <v>4</v>
      </c>
      <c r="R2683" s="13">
        <f t="shared" si="226"/>
        <v>3</v>
      </c>
      <c r="S2683" s="11">
        <f t="shared" si="227"/>
        <v>12</v>
      </c>
    </row>
    <row r="2684" spans="1:19" x14ac:dyDescent="0.3">
      <c r="A2684" t="s">
        <v>2703</v>
      </c>
      <c r="B2684" t="s">
        <v>37</v>
      </c>
      <c r="C2684">
        <v>1</v>
      </c>
      <c r="D2684">
        <v>3</v>
      </c>
      <c r="E2684">
        <v>3</v>
      </c>
      <c r="H2684" s="1">
        <v>45066</v>
      </c>
      <c r="J2684" s="8" t="str">
        <f>IF(ISBLANK(B2684),"Unknown",B2684)</f>
        <v>Juice</v>
      </c>
      <c r="K2684" s="5">
        <f t="shared" si="223"/>
        <v>1</v>
      </c>
      <c r="L2684" s="5">
        <f t="shared" si="223"/>
        <v>3</v>
      </c>
      <c r="M2684" s="5">
        <f t="shared" si="224"/>
        <v>3</v>
      </c>
      <c r="N2684" s="8" t="str">
        <f>IF(ISBLANK(F2684),"Unknown",F2684)</f>
        <v>Unknown</v>
      </c>
      <c r="O2684" s="8" t="str">
        <f>IF(ISBLANK(G2684),"Unknown",G2684)</f>
        <v>Unknown</v>
      </c>
      <c r="P2684" s="6">
        <f>IF(ISBLANK(H2684),"Unknown",H2684)</f>
        <v>45066</v>
      </c>
      <c r="Q2684" s="13">
        <f t="shared" si="225"/>
        <v>1</v>
      </c>
      <c r="R2684" s="13">
        <f t="shared" si="226"/>
        <v>3</v>
      </c>
      <c r="S2684" s="11">
        <f t="shared" si="227"/>
        <v>3</v>
      </c>
    </row>
    <row r="2685" spans="1:19" x14ac:dyDescent="0.3">
      <c r="A2685" t="s">
        <v>2704</v>
      </c>
      <c r="B2685" t="s">
        <v>17</v>
      </c>
      <c r="C2685">
        <v>5</v>
      </c>
      <c r="D2685">
        <v>1</v>
      </c>
      <c r="F2685" t="s">
        <v>21</v>
      </c>
      <c r="G2685" t="s">
        <v>15</v>
      </c>
      <c r="H2685" s="1">
        <v>45065</v>
      </c>
      <c r="J2685" s="8" t="str">
        <f>IF(ISBLANK(B2685),"Unknown",B2685)</f>
        <v>Cookie</v>
      </c>
      <c r="K2685" s="5">
        <f t="shared" si="223"/>
        <v>5</v>
      </c>
      <c r="L2685" s="5">
        <f t="shared" si="223"/>
        <v>1</v>
      </c>
      <c r="M2685" s="5" t="str">
        <f t="shared" si="224"/>
        <v>0</v>
      </c>
      <c r="N2685" s="8" t="str">
        <f>IF(ISBLANK(F2685),"Unknown",F2685)</f>
        <v>Digital Wallet</v>
      </c>
      <c r="O2685" s="8" t="str">
        <f>IF(ISBLANK(G2685),"Unknown",G2685)</f>
        <v>In-store</v>
      </c>
      <c r="P2685" s="6">
        <f>IF(ISBLANK(H2685),"Unknown",H2685)</f>
        <v>45065</v>
      </c>
      <c r="Q2685" s="13">
        <f t="shared" si="225"/>
        <v>5</v>
      </c>
      <c r="R2685" s="13">
        <f t="shared" si="226"/>
        <v>1</v>
      </c>
      <c r="S2685" s="11">
        <f t="shared" si="227"/>
        <v>5</v>
      </c>
    </row>
    <row r="2686" spans="1:19" x14ac:dyDescent="0.3">
      <c r="A2686" t="s">
        <v>2705</v>
      </c>
      <c r="B2686" t="s">
        <v>23</v>
      </c>
      <c r="C2686">
        <v>1</v>
      </c>
      <c r="D2686">
        <v>4</v>
      </c>
      <c r="E2686" s="7" t="s">
        <v>10024</v>
      </c>
      <c r="F2686" t="s">
        <v>14</v>
      </c>
      <c r="G2686" t="s">
        <v>15</v>
      </c>
      <c r="H2686" s="1">
        <v>45174</v>
      </c>
      <c r="J2686" s="8" t="str">
        <f>IF(ISBLANK(B2686),"Unknown",B2686)</f>
        <v>Smoothie</v>
      </c>
      <c r="K2686" s="5">
        <f t="shared" si="223"/>
        <v>1</v>
      </c>
      <c r="L2686" s="5">
        <f t="shared" si="223"/>
        <v>4</v>
      </c>
      <c r="M2686" s="5" t="str">
        <f t="shared" si="224"/>
        <v>Unknown</v>
      </c>
      <c r="N2686" s="8" t="str">
        <f>IF(ISBLANK(F2686),"Unknown",F2686)</f>
        <v>Cash</v>
      </c>
      <c r="O2686" s="8" t="str">
        <f>IF(ISBLANK(G2686),"Unknown",G2686)</f>
        <v>In-store</v>
      </c>
      <c r="P2686" s="6">
        <f>IF(ISBLANK(H2686),"Unknown",H2686)</f>
        <v>45174</v>
      </c>
      <c r="Q2686" s="13">
        <f t="shared" si="225"/>
        <v>1</v>
      </c>
      <c r="R2686" s="13">
        <f t="shared" si="226"/>
        <v>4</v>
      </c>
      <c r="S2686" s="11">
        <f t="shared" si="227"/>
        <v>4</v>
      </c>
    </row>
    <row r="2687" spans="1:19" x14ac:dyDescent="0.3">
      <c r="A2687" t="s">
        <v>2706</v>
      </c>
      <c r="B2687" t="s">
        <v>17</v>
      </c>
      <c r="C2687">
        <v>4</v>
      </c>
      <c r="D2687">
        <v>1</v>
      </c>
      <c r="E2687">
        <v>4</v>
      </c>
      <c r="F2687" s="7" t="s">
        <v>10024</v>
      </c>
      <c r="G2687" t="s">
        <v>15</v>
      </c>
      <c r="H2687" s="1">
        <v>45028</v>
      </c>
      <c r="J2687" s="8" t="str">
        <f>IF(ISBLANK(B2687),"Unknown",B2687)</f>
        <v>Cookie</v>
      </c>
      <c r="K2687" s="5">
        <f t="shared" si="223"/>
        <v>4</v>
      </c>
      <c r="L2687" s="5">
        <f t="shared" si="223"/>
        <v>1</v>
      </c>
      <c r="M2687" s="5">
        <f t="shared" si="224"/>
        <v>4</v>
      </c>
      <c r="N2687" s="8" t="str">
        <f>IF(ISBLANK(F2687),"Unknown",F2687)</f>
        <v>Unknown</v>
      </c>
      <c r="O2687" s="8" t="str">
        <f>IF(ISBLANK(G2687),"Unknown",G2687)</f>
        <v>In-store</v>
      </c>
      <c r="P2687" s="6">
        <f>IF(ISBLANK(H2687),"Unknown",H2687)</f>
        <v>45028</v>
      </c>
      <c r="Q2687" s="13">
        <f t="shared" si="225"/>
        <v>4</v>
      </c>
      <c r="R2687" s="13">
        <f t="shared" si="226"/>
        <v>1</v>
      </c>
      <c r="S2687" s="11">
        <f t="shared" si="227"/>
        <v>4</v>
      </c>
    </row>
    <row r="2688" spans="1:19" x14ac:dyDescent="0.3">
      <c r="A2688" t="s">
        <v>2707</v>
      </c>
      <c r="B2688" t="s">
        <v>9</v>
      </c>
      <c r="C2688">
        <v>5</v>
      </c>
      <c r="D2688">
        <v>2</v>
      </c>
      <c r="E2688">
        <v>10</v>
      </c>
      <c r="F2688" t="s">
        <v>21</v>
      </c>
      <c r="G2688" t="s">
        <v>11</v>
      </c>
      <c r="H2688" s="1">
        <v>45099</v>
      </c>
      <c r="J2688" s="8" t="str">
        <f>IF(ISBLANK(B2688),"Unknown",B2688)</f>
        <v>Coffee</v>
      </c>
      <c r="K2688" s="5">
        <f t="shared" si="223"/>
        <v>5</v>
      </c>
      <c r="L2688" s="5">
        <f t="shared" si="223"/>
        <v>2</v>
      </c>
      <c r="M2688" s="5">
        <f t="shared" si="224"/>
        <v>10</v>
      </c>
      <c r="N2688" s="8" t="str">
        <f>IF(ISBLANK(F2688),"Unknown",F2688)</f>
        <v>Digital Wallet</v>
      </c>
      <c r="O2688" s="8" t="str">
        <f>IF(ISBLANK(G2688),"Unknown",G2688)</f>
        <v>Takeaway</v>
      </c>
      <c r="P2688" s="6">
        <f>IF(ISBLANK(H2688),"Unknown",H2688)</f>
        <v>45099</v>
      </c>
      <c r="Q2688" s="13">
        <f t="shared" si="225"/>
        <v>5</v>
      </c>
      <c r="R2688" s="13">
        <f t="shared" si="226"/>
        <v>2</v>
      </c>
      <c r="S2688" s="11">
        <f t="shared" si="227"/>
        <v>10</v>
      </c>
    </row>
    <row r="2689" spans="1:19" x14ac:dyDescent="0.3">
      <c r="A2689" t="s">
        <v>2708</v>
      </c>
      <c r="B2689" t="s">
        <v>17</v>
      </c>
      <c r="C2689">
        <v>3</v>
      </c>
      <c r="D2689">
        <v>1</v>
      </c>
      <c r="E2689">
        <v>3</v>
      </c>
      <c r="F2689" s="7" t="s">
        <v>10024</v>
      </c>
      <c r="G2689" t="s">
        <v>15</v>
      </c>
      <c r="H2689" s="1">
        <v>45041</v>
      </c>
      <c r="J2689" s="8" t="str">
        <f>IF(ISBLANK(B2689),"Unknown",B2689)</f>
        <v>Cookie</v>
      </c>
      <c r="K2689" s="5">
        <f t="shared" si="223"/>
        <v>3</v>
      </c>
      <c r="L2689" s="5">
        <f t="shared" si="223"/>
        <v>1</v>
      </c>
      <c r="M2689" s="5">
        <f t="shared" si="224"/>
        <v>3</v>
      </c>
      <c r="N2689" s="8" t="str">
        <f>IF(ISBLANK(F2689),"Unknown",F2689)</f>
        <v>Unknown</v>
      </c>
      <c r="O2689" s="8" t="str">
        <f>IF(ISBLANK(G2689),"Unknown",G2689)</f>
        <v>In-store</v>
      </c>
      <c r="P2689" s="6">
        <f>IF(ISBLANK(H2689),"Unknown",H2689)</f>
        <v>45041</v>
      </c>
      <c r="Q2689" s="13">
        <f t="shared" si="225"/>
        <v>3</v>
      </c>
      <c r="R2689" s="13">
        <f t="shared" si="226"/>
        <v>1</v>
      </c>
      <c r="S2689" s="11">
        <f t="shared" si="227"/>
        <v>3</v>
      </c>
    </row>
    <row r="2690" spans="1:19" x14ac:dyDescent="0.3">
      <c r="A2690" t="s">
        <v>2709</v>
      </c>
      <c r="B2690" t="s">
        <v>63</v>
      </c>
      <c r="C2690">
        <v>2</v>
      </c>
      <c r="D2690">
        <v>1.5</v>
      </c>
      <c r="E2690">
        <v>3</v>
      </c>
      <c r="F2690" t="s">
        <v>21</v>
      </c>
      <c r="H2690" s="1">
        <v>45091</v>
      </c>
      <c r="J2690" s="8" t="str">
        <f>IF(ISBLANK(B2690),"Unknown",B2690)</f>
        <v>Tea</v>
      </c>
      <c r="K2690" s="5">
        <f t="shared" si="223"/>
        <v>2</v>
      </c>
      <c r="L2690" s="5">
        <f t="shared" si="223"/>
        <v>1.5</v>
      </c>
      <c r="M2690" s="5">
        <f t="shared" si="224"/>
        <v>3</v>
      </c>
      <c r="N2690" s="8" t="str">
        <f>IF(ISBLANK(F2690),"Unknown",F2690)</f>
        <v>Digital Wallet</v>
      </c>
      <c r="O2690" s="8" t="str">
        <f>IF(ISBLANK(G2690),"Unknown",G2690)</f>
        <v>Unknown</v>
      </c>
      <c r="P2690" s="6">
        <f>IF(ISBLANK(H2690),"Unknown",H2690)</f>
        <v>45091</v>
      </c>
      <c r="Q2690" s="13">
        <f t="shared" si="225"/>
        <v>2</v>
      </c>
      <c r="R2690" s="13">
        <f t="shared" si="226"/>
        <v>1.5</v>
      </c>
      <c r="S2690" s="11">
        <f t="shared" si="227"/>
        <v>3</v>
      </c>
    </row>
    <row r="2691" spans="1:19" x14ac:dyDescent="0.3">
      <c r="A2691" t="s">
        <v>2710</v>
      </c>
      <c r="B2691" t="s">
        <v>17</v>
      </c>
      <c r="C2691">
        <v>3</v>
      </c>
      <c r="D2691">
        <v>1</v>
      </c>
      <c r="E2691">
        <v>3</v>
      </c>
      <c r="F2691" t="s">
        <v>10</v>
      </c>
      <c r="G2691" t="s">
        <v>15</v>
      </c>
      <c r="H2691" s="1">
        <v>44931</v>
      </c>
      <c r="J2691" s="8" t="str">
        <f>IF(ISBLANK(B2691),"Unknown",B2691)</f>
        <v>Cookie</v>
      </c>
      <c r="K2691" s="5">
        <f t="shared" ref="K2691:L2754" si="228">IF(ISBLANK(C2691),"0",C2691)</f>
        <v>3</v>
      </c>
      <c r="L2691" s="5">
        <f t="shared" si="228"/>
        <v>1</v>
      </c>
      <c r="M2691" s="5">
        <f t="shared" ref="M2691:M2754" si="229">IF(ISBLANK(E2691),"0",E2691)</f>
        <v>3</v>
      </c>
      <c r="N2691" s="8" t="str">
        <f>IF(ISBLANK(F2691),"Unknown",F2691)</f>
        <v>Credit Card</v>
      </c>
      <c r="O2691" s="8" t="str">
        <f>IF(ISBLANK(G2691),"Unknown",G2691)</f>
        <v>In-store</v>
      </c>
      <c r="P2691" s="6">
        <f>IF(ISBLANK(H2691),"Unknown",H2691)</f>
        <v>44931</v>
      </c>
      <c r="Q2691" s="13">
        <f t="shared" ref="Q2691:Q2754" si="230">IF(K2691="Unknown",0,K2691)</f>
        <v>3</v>
      </c>
      <c r="R2691" s="13">
        <f t="shared" ref="R2691:R2754" si="231">IF(L2691="Unknown",0,L2691)</f>
        <v>1</v>
      </c>
      <c r="S2691" s="11">
        <f t="shared" ref="S2691:S2754" si="232">Q2691*R2691</f>
        <v>3</v>
      </c>
    </row>
    <row r="2692" spans="1:19" x14ac:dyDescent="0.3">
      <c r="A2692" t="s">
        <v>2711</v>
      </c>
      <c r="B2692" t="s">
        <v>23</v>
      </c>
      <c r="C2692">
        <v>2</v>
      </c>
      <c r="E2692">
        <v>8</v>
      </c>
      <c r="G2692" t="s">
        <v>11</v>
      </c>
      <c r="H2692" s="1">
        <v>45220</v>
      </c>
      <c r="J2692" s="8" t="str">
        <f>IF(ISBLANK(B2692),"Unknown",B2692)</f>
        <v>Smoothie</v>
      </c>
      <c r="K2692" s="5">
        <f t="shared" si="228"/>
        <v>2</v>
      </c>
      <c r="L2692" s="5" t="str">
        <f t="shared" si="228"/>
        <v>0</v>
      </c>
      <c r="M2692" s="5">
        <f t="shared" si="229"/>
        <v>8</v>
      </c>
      <c r="N2692" s="8" t="str">
        <f>IF(ISBLANK(F2692),"Unknown",F2692)</f>
        <v>Unknown</v>
      </c>
      <c r="O2692" s="8" t="str">
        <f>IF(ISBLANK(G2692),"Unknown",G2692)</f>
        <v>Takeaway</v>
      </c>
      <c r="P2692" s="6">
        <f>IF(ISBLANK(H2692),"Unknown",H2692)</f>
        <v>45220</v>
      </c>
      <c r="Q2692" s="13">
        <f t="shared" si="230"/>
        <v>2</v>
      </c>
      <c r="R2692" s="13" t="str">
        <f t="shared" si="231"/>
        <v>0</v>
      </c>
      <c r="S2692" s="11">
        <f t="shared" si="232"/>
        <v>0</v>
      </c>
    </row>
    <row r="2693" spans="1:19" x14ac:dyDescent="0.3">
      <c r="A2693" t="s">
        <v>2712</v>
      </c>
      <c r="B2693" t="s">
        <v>19</v>
      </c>
      <c r="C2693">
        <v>5</v>
      </c>
      <c r="D2693">
        <v>5</v>
      </c>
      <c r="E2693">
        <v>25</v>
      </c>
      <c r="F2693" t="s">
        <v>21</v>
      </c>
      <c r="G2693" t="s">
        <v>15</v>
      </c>
      <c r="H2693" s="1">
        <v>45014</v>
      </c>
      <c r="J2693" s="8" t="str">
        <f>IF(ISBLANK(B2693),"Unknown",B2693)</f>
        <v>Salad</v>
      </c>
      <c r="K2693" s="5">
        <f t="shared" si="228"/>
        <v>5</v>
      </c>
      <c r="L2693" s="5">
        <f t="shared" si="228"/>
        <v>5</v>
      </c>
      <c r="M2693" s="5">
        <f t="shared" si="229"/>
        <v>25</v>
      </c>
      <c r="N2693" s="8" t="str">
        <f>IF(ISBLANK(F2693),"Unknown",F2693)</f>
        <v>Digital Wallet</v>
      </c>
      <c r="O2693" s="8" t="str">
        <f>IF(ISBLANK(G2693),"Unknown",G2693)</f>
        <v>In-store</v>
      </c>
      <c r="P2693" s="6">
        <f>IF(ISBLANK(H2693),"Unknown",H2693)</f>
        <v>45014</v>
      </c>
      <c r="Q2693" s="13">
        <f t="shared" si="230"/>
        <v>5</v>
      </c>
      <c r="R2693" s="13">
        <f t="shared" si="231"/>
        <v>5</v>
      </c>
      <c r="S2693" s="11">
        <f t="shared" si="232"/>
        <v>25</v>
      </c>
    </row>
    <row r="2694" spans="1:19" x14ac:dyDescent="0.3">
      <c r="A2694" t="s">
        <v>2713</v>
      </c>
      <c r="B2694" t="s">
        <v>26</v>
      </c>
      <c r="C2694">
        <v>4</v>
      </c>
      <c r="D2694">
        <v>4</v>
      </c>
      <c r="E2694">
        <v>16</v>
      </c>
      <c r="F2694" t="s">
        <v>14</v>
      </c>
      <c r="G2694" t="s">
        <v>15</v>
      </c>
      <c r="H2694" s="1">
        <v>45080</v>
      </c>
      <c r="J2694" s="8" t="str">
        <f>IF(ISBLANK(B2694),"Unknown",B2694)</f>
        <v>Sandwich</v>
      </c>
      <c r="K2694" s="5">
        <f t="shared" si="228"/>
        <v>4</v>
      </c>
      <c r="L2694" s="5">
        <f t="shared" si="228"/>
        <v>4</v>
      </c>
      <c r="M2694" s="5">
        <f t="shared" si="229"/>
        <v>16</v>
      </c>
      <c r="N2694" s="8" t="str">
        <f>IF(ISBLANK(F2694),"Unknown",F2694)</f>
        <v>Cash</v>
      </c>
      <c r="O2694" s="8" t="str">
        <f>IF(ISBLANK(G2694),"Unknown",G2694)</f>
        <v>In-store</v>
      </c>
      <c r="P2694" s="6">
        <f>IF(ISBLANK(H2694),"Unknown",H2694)</f>
        <v>45080</v>
      </c>
      <c r="Q2694" s="13">
        <f t="shared" si="230"/>
        <v>4</v>
      </c>
      <c r="R2694" s="13">
        <f t="shared" si="231"/>
        <v>4</v>
      </c>
      <c r="S2694" s="11">
        <f t="shared" si="232"/>
        <v>16</v>
      </c>
    </row>
    <row r="2695" spans="1:19" x14ac:dyDescent="0.3">
      <c r="A2695" t="s">
        <v>2714</v>
      </c>
      <c r="B2695" t="s">
        <v>23</v>
      </c>
      <c r="C2695">
        <v>4</v>
      </c>
      <c r="D2695">
        <v>4</v>
      </c>
      <c r="E2695">
        <v>16</v>
      </c>
      <c r="F2695" t="s">
        <v>14</v>
      </c>
      <c r="H2695" s="1">
        <v>45140</v>
      </c>
      <c r="J2695" s="8" t="str">
        <f>IF(ISBLANK(B2695),"Unknown",B2695)</f>
        <v>Smoothie</v>
      </c>
      <c r="K2695" s="5">
        <f t="shared" si="228"/>
        <v>4</v>
      </c>
      <c r="L2695" s="5">
        <f t="shared" si="228"/>
        <v>4</v>
      </c>
      <c r="M2695" s="5">
        <f t="shared" si="229"/>
        <v>16</v>
      </c>
      <c r="N2695" s="8" t="str">
        <f>IF(ISBLANK(F2695),"Unknown",F2695)</f>
        <v>Cash</v>
      </c>
      <c r="O2695" s="8" t="str">
        <f>IF(ISBLANK(G2695),"Unknown",G2695)</f>
        <v>Unknown</v>
      </c>
      <c r="P2695" s="6">
        <f>IF(ISBLANK(H2695),"Unknown",H2695)</f>
        <v>45140</v>
      </c>
      <c r="Q2695" s="13">
        <f t="shared" si="230"/>
        <v>4</v>
      </c>
      <c r="R2695" s="13">
        <f t="shared" si="231"/>
        <v>4</v>
      </c>
      <c r="S2695" s="11">
        <f t="shared" si="232"/>
        <v>16</v>
      </c>
    </row>
    <row r="2696" spans="1:19" x14ac:dyDescent="0.3">
      <c r="A2696" t="s">
        <v>2715</v>
      </c>
      <c r="B2696" t="s">
        <v>63</v>
      </c>
      <c r="C2696">
        <v>3</v>
      </c>
      <c r="D2696">
        <v>1.5</v>
      </c>
      <c r="E2696">
        <v>4.5</v>
      </c>
      <c r="G2696" s="7" t="s">
        <v>10024</v>
      </c>
      <c r="H2696" s="1">
        <v>45133</v>
      </c>
      <c r="J2696" s="8" t="str">
        <f>IF(ISBLANK(B2696),"Unknown",B2696)</f>
        <v>Tea</v>
      </c>
      <c r="K2696" s="5">
        <f t="shared" si="228"/>
        <v>3</v>
      </c>
      <c r="L2696" s="5">
        <f t="shared" si="228"/>
        <v>1.5</v>
      </c>
      <c r="M2696" s="5">
        <f t="shared" si="229"/>
        <v>4.5</v>
      </c>
      <c r="N2696" s="8" t="str">
        <f>IF(ISBLANK(F2696),"Unknown",F2696)</f>
        <v>Unknown</v>
      </c>
      <c r="O2696" s="8" t="str">
        <f>IF(ISBLANK(G2696),"Unknown",G2696)</f>
        <v>Unknown</v>
      </c>
      <c r="P2696" s="6">
        <f>IF(ISBLANK(H2696),"Unknown",H2696)</f>
        <v>45133</v>
      </c>
      <c r="Q2696" s="13">
        <f t="shared" si="230"/>
        <v>3</v>
      </c>
      <c r="R2696" s="13">
        <f t="shared" si="231"/>
        <v>1.5</v>
      </c>
      <c r="S2696" s="11">
        <f t="shared" si="232"/>
        <v>4.5</v>
      </c>
    </row>
    <row r="2697" spans="1:19" x14ac:dyDescent="0.3">
      <c r="A2697" t="s">
        <v>2716</v>
      </c>
      <c r="B2697" t="s">
        <v>26</v>
      </c>
      <c r="C2697">
        <v>4</v>
      </c>
      <c r="D2697">
        <v>4</v>
      </c>
      <c r="E2697">
        <v>16</v>
      </c>
      <c r="F2697" t="s">
        <v>21</v>
      </c>
      <c r="G2697" t="s">
        <v>15</v>
      </c>
      <c r="H2697" s="1">
        <v>45286</v>
      </c>
      <c r="J2697" s="8" t="str">
        <f>IF(ISBLANK(B2697),"Unknown",B2697)</f>
        <v>Sandwich</v>
      </c>
      <c r="K2697" s="5">
        <f t="shared" si="228"/>
        <v>4</v>
      </c>
      <c r="L2697" s="5">
        <f t="shared" si="228"/>
        <v>4</v>
      </c>
      <c r="M2697" s="5">
        <f t="shared" si="229"/>
        <v>16</v>
      </c>
      <c r="N2697" s="8" t="str">
        <f>IF(ISBLANK(F2697),"Unknown",F2697)</f>
        <v>Digital Wallet</v>
      </c>
      <c r="O2697" s="8" t="str">
        <f>IF(ISBLANK(G2697),"Unknown",G2697)</f>
        <v>In-store</v>
      </c>
      <c r="P2697" s="6">
        <f>IF(ISBLANK(H2697),"Unknown",H2697)</f>
        <v>45286</v>
      </c>
      <c r="Q2697" s="13">
        <f t="shared" si="230"/>
        <v>4</v>
      </c>
      <c r="R2697" s="13">
        <f t="shared" si="231"/>
        <v>4</v>
      </c>
      <c r="S2697" s="11">
        <f t="shared" si="232"/>
        <v>16</v>
      </c>
    </row>
    <row r="2698" spans="1:19" x14ac:dyDescent="0.3">
      <c r="A2698" t="s">
        <v>2717</v>
      </c>
      <c r="B2698" t="s">
        <v>19</v>
      </c>
      <c r="C2698">
        <v>1</v>
      </c>
      <c r="D2698">
        <v>5</v>
      </c>
      <c r="E2698">
        <v>5</v>
      </c>
      <c r="F2698" t="s">
        <v>21</v>
      </c>
      <c r="G2698" t="s">
        <v>11</v>
      </c>
      <c r="H2698" s="1">
        <v>45215</v>
      </c>
      <c r="J2698" s="8" t="str">
        <f>IF(ISBLANK(B2698),"Unknown",B2698)</f>
        <v>Salad</v>
      </c>
      <c r="K2698" s="5">
        <f t="shared" si="228"/>
        <v>1</v>
      </c>
      <c r="L2698" s="5">
        <f t="shared" si="228"/>
        <v>5</v>
      </c>
      <c r="M2698" s="5">
        <f t="shared" si="229"/>
        <v>5</v>
      </c>
      <c r="N2698" s="8" t="str">
        <f>IF(ISBLANK(F2698),"Unknown",F2698)</f>
        <v>Digital Wallet</v>
      </c>
      <c r="O2698" s="8" t="str">
        <f>IF(ISBLANK(G2698),"Unknown",G2698)</f>
        <v>Takeaway</v>
      </c>
      <c r="P2698" s="6">
        <f>IF(ISBLANK(H2698),"Unknown",H2698)</f>
        <v>45215</v>
      </c>
      <c r="Q2698" s="13">
        <f t="shared" si="230"/>
        <v>1</v>
      </c>
      <c r="R2698" s="13">
        <f t="shared" si="231"/>
        <v>5</v>
      </c>
      <c r="S2698" s="11">
        <f t="shared" si="232"/>
        <v>5</v>
      </c>
    </row>
    <row r="2699" spans="1:19" x14ac:dyDescent="0.3">
      <c r="A2699" t="s">
        <v>2718</v>
      </c>
      <c r="B2699" t="s">
        <v>9</v>
      </c>
      <c r="C2699">
        <v>4</v>
      </c>
      <c r="D2699">
        <v>2</v>
      </c>
      <c r="E2699">
        <v>8</v>
      </c>
      <c r="H2699" s="1">
        <v>44952</v>
      </c>
      <c r="J2699" s="8" t="str">
        <f>IF(ISBLANK(B2699),"Unknown",B2699)</f>
        <v>Coffee</v>
      </c>
      <c r="K2699" s="5">
        <f t="shared" si="228"/>
        <v>4</v>
      </c>
      <c r="L2699" s="5">
        <f t="shared" si="228"/>
        <v>2</v>
      </c>
      <c r="M2699" s="5">
        <f t="shared" si="229"/>
        <v>8</v>
      </c>
      <c r="N2699" s="8" t="str">
        <f>IF(ISBLANK(F2699),"Unknown",F2699)</f>
        <v>Unknown</v>
      </c>
      <c r="O2699" s="8" t="str">
        <f>IF(ISBLANK(G2699),"Unknown",G2699)</f>
        <v>Unknown</v>
      </c>
      <c r="P2699" s="6">
        <f>IF(ISBLANK(H2699),"Unknown",H2699)</f>
        <v>44952</v>
      </c>
      <c r="Q2699" s="13">
        <f t="shared" si="230"/>
        <v>4</v>
      </c>
      <c r="R2699" s="13">
        <f t="shared" si="231"/>
        <v>2</v>
      </c>
      <c r="S2699" s="11">
        <f t="shared" si="232"/>
        <v>8</v>
      </c>
    </row>
    <row r="2700" spans="1:19" x14ac:dyDescent="0.3">
      <c r="A2700" t="s">
        <v>2719</v>
      </c>
      <c r="B2700" t="s">
        <v>63</v>
      </c>
      <c r="C2700">
        <v>4</v>
      </c>
      <c r="D2700">
        <v>1.5</v>
      </c>
      <c r="E2700">
        <v>6</v>
      </c>
      <c r="G2700" t="s">
        <v>11</v>
      </c>
      <c r="H2700" s="1">
        <v>45255</v>
      </c>
      <c r="J2700" s="8" t="str">
        <f>IF(ISBLANK(B2700),"Unknown",B2700)</f>
        <v>Tea</v>
      </c>
      <c r="K2700" s="5">
        <f t="shared" si="228"/>
        <v>4</v>
      </c>
      <c r="L2700" s="5">
        <f t="shared" si="228"/>
        <v>1.5</v>
      </c>
      <c r="M2700" s="5">
        <f t="shared" si="229"/>
        <v>6</v>
      </c>
      <c r="N2700" s="8" t="str">
        <f>IF(ISBLANK(F2700),"Unknown",F2700)</f>
        <v>Unknown</v>
      </c>
      <c r="O2700" s="8" t="str">
        <f>IF(ISBLANK(G2700),"Unknown",G2700)</f>
        <v>Takeaway</v>
      </c>
      <c r="P2700" s="6">
        <f>IF(ISBLANK(H2700),"Unknown",H2700)</f>
        <v>45255</v>
      </c>
      <c r="Q2700" s="13">
        <f t="shared" si="230"/>
        <v>4</v>
      </c>
      <c r="R2700" s="13">
        <f t="shared" si="231"/>
        <v>1.5</v>
      </c>
      <c r="S2700" s="11">
        <f t="shared" si="232"/>
        <v>6</v>
      </c>
    </row>
    <row r="2701" spans="1:19" x14ac:dyDescent="0.3">
      <c r="A2701" t="s">
        <v>2720</v>
      </c>
      <c r="B2701" t="s">
        <v>63</v>
      </c>
      <c r="C2701">
        <v>2</v>
      </c>
      <c r="D2701">
        <v>1.5</v>
      </c>
      <c r="E2701">
        <v>3</v>
      </c>
      <c r="F2701" t="s">
        <v>21</v>
      </c>
      <c r="G2701" t="s">
        <v>15</v>
      </c>
      <c r="H2701" s="1">
        <v>45233</v>
      </c>
      <c r="J2701" s="8" t="str">
        <f>IF(ISBLANK(B2701),"Unknown",B2701)</f>
        <v>Tea</v>
      </c>
      <c r="K2701" s="5">
        <f t="shared" si="228"/>
        <v>2</v>
      </c>
      <c r="L2701" s="5">
        <f t="shared" si="228"/>
        <v>1.5</v>
      </c>
      <c r="M2701" s="5">
        <f t="shared" si="229"/>
        <v>3</v>
      </c>
      <c r="N2701" s="8" t="str">
        <f>IF(ISBLANK(F2701),"Unknown",F2701)</f>
        <v>Digital Wallet</v>
      </c>
      <c r="O2701" s="8" t="str">
        <f>IF(ISBLANK(G2701),"Unknown",G2701)</f>
        <v>In-store</v>
      </c>
      <c r="P2701" s="6">
        <f>IF(ISBLANK(H2701),"Unknown",H2701)</f>
        <v>45233</v>
      </c>
      <c r="Q2701" s="13">
        <f t="shared" si="230"/>
        <v>2</v>
      </c>
      <c r="R2701" s="13">
        <f t="shared" si="231"/>
        <v>1.5</v>
      </c>
      <c r="S2701" s="11">
        <f t="shared" si="232"/>
        <v>3</v>
      </c>
    </row>
    <row r="2702" spans="1:19" x14ac:dyDescent="0.3">
      <c r="A2702" t="s">
        <v>2721</v>
      </c>
      <c r="B2702" t="s">
        <v>17</v>
      </c>
      <c r="C2702">
        <v>1</v>
      </c>
      <c r="D2702">
        <v>1</v>
      </c>
      <c r="E2702">
        <v>1</v>
      </c>
      <c r="F2702" t="s">
        <v>10</v>
      </c>
      <c r="G2702" t="s">
        <v>11</v>
      </c>
      <c r="H2702" s="1">
        <v>45216</v>
      </c>
      <c r="J2702" s="8" t="str">
        <f>IF(ISBLANK(B2702),"Unknown",B2702)</f>
        <v>Cookie</v>
      </c>
      <c r="K2702" s="5">
        <f t="shared" si="228"/>
        <v>1</v>
      </c>
      <c r="L2702" s="5">
        <f t="shared" si="228"/>
        <v>1</v>
      </c>
      <c r="M2702" s="5">
        <f t="shared" si="229"/>
        <v>1</v>
      </c>
      <c r="N2702" s="8" t="str">
        <f>IF(ISBLANK(F2702),"Unknown",F2702)</f>
        <v>Credit Card</v>
      </c>
      <c r="O2702" s="8" t="str">
        <f>IF(ISBLANK(G2702),"Unknown",G2702)</f>
        <v>Takeaway</v>
      </c>
      <c r="P2702" s="6">
        <f>IF(ISBLANK(H2702),"Unknown",H2702)</f>
        <v>45216</v>
      </c>
      <c r="Q2702" s="13">
        <f t="shared" si="230"/>
        <v>1</v>
      </c>
      <c r="R2702" s="13">
        <f t="shared" si="231"/>
        <v>1</v>
      </c>
      <c r="S2702" s="11">
        <f t="shared" si="232"/>
        <v>1</v>
      </c>
    </row>
    <row r="2703" spans="1:19" x14ac:dyDescent="0.3">
      <c r="A2703" t="s">
        <v>2722</v>
      </c>
      <c r="B2703" t="s">
        <v>19</v>
      </c>
      <c r="C2703">
        <v>4</v>
      </c>
      <c r="D2703">
        <v>5</v>
      </c>
      <c r="E2703">
        <v>20</v>
      </c>
      <c r="H2703" s="1">
        <v>45020</v>
      </c>
      <c r="J2703" s="8" t="str">
        <f>IF(ISBLANK(B2703),"Unknown",B2703)</f>
        <v>Salad</v>
      </c>
      <c r="K2703" s="5">
        <f t="shared" si="228"/>
        <v>4</v>
      </c>
      <c r="L2703" s="5">
        <f t="shared" si="228"/>
        <v>5</v>
      </c>
      <c r="M2703" s="5">
        <f t="shared" si="229"/>
        <v>20</v>
      </c>
      <c r="N2703" s="8" t="str">
        <f>IF(ISBLANK(F2703),"Unknown",F2703)</f>
        <v>Unknown</v>
      </c>
      <c r="O2703" s="8" t="str">
        <f>IF(ISBLANK(G2703),"Unknown",G2703)</f>
        <v>Unknown</v>
      </c>
      <c r="P2703" s="6">
        <f>IF(ISBLANK(H2703),"Unknown",H2703)</f>
        <v>45020</v>
      </c>
      <c r="Q2703" s="13">
        <f t="shared" si="230"/>
        <v>4</v>
      </c>
      <c r="R2703" s="13">
        <f t="shared" si="231"/>
        <v>5</v>
      </c>
      <c r="S2703" s="11">
        <f t="shared" si="232"/>
        <v>20</v>
      </c>
    </row>
    <row r="2704" spans="1:19" x14ac:dyDescent="0.3">
      <c r="A2704" t="s">
        <v>2723</v>
      </c>
      <c r="B2704" t="s">
        <v>63</v>
      </c>
      <c r="C2704">
        <v>3</v>
      </c>
      <c r="D2704">
        <v>1.5</v>
      </c>
      <c r="E2704">
        <v>4.5</v>
      </c>
      <c r="F2704" t="s">
        <v>14</v>
      </c>
      <c r="G2704" t="s">
        <v>15</v>
      </c>
      <c r="H2704" s="1">
        <v>45231</v>
      </c>
      <c r="J2704" s="8" t="str">
        <f>IF(ISBLANK(B2704),"Unknown",B2704)</f>
        <v>Tea</v>
      </c>
      <c r="K2704" s="5">
        <f t="shared" si="228"/>
        <v>3</v>
      </c>
      <c r="L2704" s="5">
        <f t="shared" si="228"/>
        <v>1.5</v>
      </c>
      <c r="M2704" s="5">
        <f t="shared" si="229"/>
        <v>4.5</v>
      </c>
      <c r="N2704" s="8" t="str">
        <f>IF(ISBLANK(F2704),"Unknown",F2704)</f>
        <v>Cash</v>
      </c>
      <c r="O2704" s="8" t="str">
        <f>IF(ISBLANK(G2704),"Unknown",G2704)</f>
        <v>In-store</v>
      </c>
      <c r="P2704" s="6">
        <f>IF(ISBLANK(H2704),"Unknown",H2704)</f>
        <v>45231</v>
      </c>
      <c r="Q2704" s="13">
        <f t="shared" si="230"/>
        <v>3</v>
      </c>
      <c r="R2704" s="13">
        <f t="shared" si="231"/>
        <v>1.5</v>
      </c>
      <c r="S2704" s="11">
        <f t="shared" si="232"/>
        <v>4.5</v>
      </c>
    </row>
    <row r="2705" spans="1:19" x14ac:dyDescent="0.3">
      <c r="A2705" t="s">
        <v>2724</v>
      </c>
      <c r="B2705" t="s">
        <v>19</v>
      </c>
      <c r="C2705">
        <v>2</v>
      </c>
      <c r="D2705">
        <v>5</v>
      </c>
      <c r="E2705">
        <v>10</v>
      </c>
      <c r="F2705" t="s">
        <v>21</v>
      </c>
      <c r="G2705" t="s">
        <v>11</v>
      </c>
      <c r="H2705" s="1">
        <v>45182</v>
      </c>
      <c r="J2705" s="8" t="str">
        <f>IF(ISBLANK(B2705),"Unknown",B2705)</f>
        <v>Salad</v>
      </c>
      <c r="K2705" s="5">
        <f t="shared" si="228"/>
        <v>2</v>
      </c>
      <c r="L2705" s="5">
        <f t="shared" si="228"/>
        <v>5</v>
      </c>
      <c r="M2705" s="5">
        <f t="shared" si="229"/>
        <v>10</v>
      </c>
      <c r="N2705" s="8" t="str">
        <f>IF(ISBLANK(F2705),"Unknown",F2705)</f>
        <v>Digital Wallet</v>
      </c>
      <c r="O2705" s="8" t="str">
        <f>IF(ISBLANK(G2705),"Unknown",G2705)</f>
        <v>Takeaway</v>
      </c>
      <c r="P2705" s="6">
        <f>IF(ISBLANK(H2705),"Unknown",H2705)</f>
        <v>45182</v>
      </c>
      <c r="Q2705" s="13">
        <f t="shared" si="230"/>
        <v>2</v>
      </c>
      <c r="R2705" s="13">
        <f t="shared" si="231"/>
        <v>5</v>
      </c>
      <c r="S2705" s="11">
        <f t="shared" si="232"/>
        <v>10</v>
      </c>
    </row>
    <row r="2706" spans="1:19" x14ac:dyDescent="0.3">
      <c r="A2706" t="s">
        <v>2725</v>
      </c>
      <c r="B2706" t="s">
        <v>37</v>
      </c>
      <c r="C2706">
        <v>2</v>
      </c>
      <c r="D2706">
        <v>3</v>
      </c>
      <c r="E2706">
        <v>6</v>
      </c>
      <c r="F2706" t="s">
        <v>10</v>
      </c>
      <c r="G2706" t="s">
        <v>11</v>
      </c>
      <c r="H2706" s="1">
        <v>45222</v>
      </c>
      <c r="J2706" s="8" t="str">
        <f>IF(ISBLANK(B2706),"Unknown",B2706)</f>
        <v>Juice</v>
      </c>
      <c r="K2706" s="5">
        <f t="shared" si="228"/>
        <v>2</v>
      </c>
      <c r="L2706" s="5">
        <f t="shared" si="228"/>
        <v>3</v>
      </c>
      <c r="M2706" s="5">
        <f t="shared" si="229"/>
        <v>6</v>
      </c>
      <c r="N2706" s="8" t="str">
        <f>IF(ISBLANK(F2706),"Unknown",F2706)</f>
        <v>Credit Card</v>
      </c>
      <c r="O2706" s="8" t="str">
        <f>IF(ISBLANK(G2706),"Unknown",G2706)</f>
        <v>Takeaway</v>
      </c>
      <c r="P2706" s="6">
        <f>IF(ISBLANK(H2706),"Unknown",H2706)</f>
        <v>45222</v>
      </c>
      <c r="Q2706" s="13">
        <f t="shared" si="230"/>
        <v>2</v>
      </c>
      <c r="R2706" s="13">
        <f t="shared" si="231"/>
        <v>3</v>
      </c>
      <c r="S2706" s="11">
        <f t="shared" si="232"/>
        <v>6</v>
      </c>
    </row>
    <row r="2707" spans="1:19" x14ac:dyDescent="0.3">
      <c r="A2707" t="s">
        <v>2726</v>
      </c>
      <c r="B2707" t="s">
        <v>17</v>
      </c>
      <c r="C2707">
        <v>1</v>
      </c>
      <c r="D2707" s="7" t="s">
        <v>10024</v>
      </c>
      <c r="E2707">
        <v>1</v>
      </c>
      <c r="F2707" t="s">
        <v>14</v>
      </c>
      <c r="H2707" s="1">
        <v>45089</v>
      </c>
      <c r="J2707" s="8" t="str">
        <f>IF(ISBLANK(B2707),"Unknown",B2707)</f>
        <v>Cookie</v>
      </c>
      <c r="K2707" s="5">
        <f t="shared" si="228"/>
        <v>1</v>
      </c>
      <c r="L2707" s="5" t="str">
        <f t="shared" si="228"/>
        <v>Unknown</v>
      </c>
      <c r="M2707" s="5">
        <f t="shared" si="229"/>
        <v>1</v>
      </c>
      <c r="N2707" s="8" t="str">
        <f>IF(ISBLANK(F2707),"Unknown",F2707)</f>
        <v>Cash</v>
      </c>
      <c r="O2707" s="8" t="str">
        <f>IF(ISBLANK(G2707),"Unknown",G2707)</f>
        <v>Unknown</v>
      </c>
      <c r="P2707" s="6">
        <f>IF(ISBLANK(H2707),"Unknown",H2707)</f>
        <v>45089</v>
      </c>
      <c r="Q2707" s="13">
        <f t="shared" si="230"/>
        <v>1</v>
      </c>
      <c r="R2707" s="13">
        <f t="shared" si="231"/>
        <v>0</v>
      </c>
      <c r="S2707" s="11">
        <f t="shared" si="232"/>
        <v>0</v>
      </c>
    </row>
    <row r="2708" spans="1:19" x14ac:dyDescent="0.3">
      <c r="A2708" t="s">
        <v>2727</v>
      </c>
      <c r="B2708" t="s">
        <v>9</v>
      </c>
      <c r="D2708">
        <v>2</v>
      </c>
      <c r="E2708">
        <v>6</v>
      </c>
      <c r="F2708" t="s">
        <v>21</v>
      </c>
      <c r="G2708" t="s">
        <v>11</v>
      </c>
      <c r="H2708" s="1">
        <v>45065</v>
      </c>
      <c r="J2708" s="8" t="str">
        <f>IF(ISBLANK(B2708),"Unknown",B2708)</f>
        <v>Coffee</v>
      </c>
      <c r="K2708" s="5" t="str">
        <f t="shared" si="228"/>
        <v>0</v>
      </c>
      <c r="L2708" s="5">
        <f t="shared" si="228"/>
        <v>2</v>
      </c>
      <c r="M2708" s="5">
        <f t="shared" si="229"/>
        <v>6</v>
      </c>
      <c r="N2708" s="8" t="str">
        <f>IF(ISBLANK(F2708),"Unknown",F2708)</f>
        <v>Digital Wallet</v>
      </c>
      <c r="O2708" s="8" t="str">
        <f>IF(ISBLANK(G2708),"Unknown",G2708)</f>
        <v>Takeaway</v>
      </c>
      <c r="P2708" s="6">
        <f>IF(ISBLANK(H2708),"Unknown",H2708)</f>
        <v>45065</v>
      </c>
      <c r="Q2708" s="13" t="str">
        <f t="shared" si="230"/>
        <v>0</v>
      </c>
      <c r="R2708" s="13">
        <f t="shared" si="231"/>
        <v>2</v>
      </c>
      <c r="S2708" s="11">
        <f t="shared" si="232"/>
        <v>0</v>
      </c>
    </row>
    <row r="2709" spans="1:19" x14ac:dyDescent="0.3">
      <c r="A2709" t="s">
        <v>2728</v>
      </c>
      <c r="B2709" t="s">
        <v>9</v>
      </c>
      <c r="C2709">
        <v>3</v>
      </c>
      <c r="D2709">
        <v>2</v>
      </c>
      <c r="E2709">
        <v>6</v>
      </c>
      <c r="H2709" s="1">
        <v>45285</v>
      </c>
      <c r="J2709" s="8" t="str">
        <f>IF(ISBLANK(B2709),"Unknown",B2709)</f>
        <v>Coffee</v>
      </c>
      <c r="K2709" s="5">
        <f t="shared" si="228"/>
        <v>3</v>
      </c>
      <c r="L2709" s="5">
        <f t="shared" si="228"/>
        <v>2</v>
      </c>
      <c r="M2709" s="5">
        <f t="shared" si="229"/>
        <v>6</v>
      </c>
      <c r="N2709" s="8" t="str">
        <f>IF(ISBLANK(F2709),"Unknown",F2709)</f>
        <v>Unknown</v>
      </c>
      <c r="O2709" s="8" t="str">
        <f>IF(ISBLANK(G2709),"Unknown",G2709)</f>
        <v>Unknown</v>
      </c>
      <c r="P2709" s="6">
        <f>IF(ISBLANK(H2709),"Unknown",H2709)</f>
        <v>45285</v>
      </c>
      <c r="Q2709" s="13">
        <f t="shared" si="230"/>
        <v>3</v>
      </c>
      <c r="R2709" s="13">
        <f t="shared" si="231"/>
        <v>2</v>
      </c>
      <c r="S2709" s="11">
        <f t="shared" si="232"/>
        <v>6</v>
      </c>
    </row>
    <row r="2710" spans="1:19" x14ac:dyDescent="0.3">
      <c r="A2710" t="s">
        <v>2729</v>
      </c>
      <c r="B2710" t="s">
        <v>37</v>
      </c>
      <c r="C2710" s="7" t="s">
        <v>10024</v>
      </c>
      <c r="D2710">
        <v>3</v>
      </c>
      <c r="E2710">
        <v>9</v>
      </c>
      <c r="G2710" t="s">
        <v>11</v>
      </c>
      <c r="J2710" s="8" t="str">
        <f>IF(ISBLANK(B2710),"Unknown",B2710)</f>
        <v>Juice</v>
      </c>
      <c r="K2710" s="5" t="str">
        <f t="shared" si="228"/>
        <v>Unknown</v>
      </c>
      <c r="L2710" s="5">
        <f t="shared" si="228"/>
        <v>3</v>
      </c>
      <c r="M2710" s="5">
        <f t="shared" si="229"/>
        <v>9</v>
      </c>
      <c r="N2710" s="8" t="str">
        <f>IF(ISBLANK(F2710),"Unknown",F2710)</f>
        <v>Unknown</v>
      </c>
      <c r="O2710" s="8" t="str">
        <f>IF(ISBLANK(G2710),"Unknown",G2710)</f>
        <v>Takeaway</v>
      </c>
      <c r="P2710" s="6" t="str">
        <f>IF(ISBLANK(H2710),"Unknown",H2710)</f>
        <v>Unknown</v>
      </c>
      <c r="Q2710" s="13">
        <f t="shared" si="230"/>
        <v>0</v>
      </c>
      <c r="R2710" s="13">
        <f t="shared" si="231"/>
        <v>3</v>
      </c>
      <c r="S2710" s="11">
        <f t="shared" si="232"/>
        <v>0</v>
      </c>
    </row>
    <row r="2711" spans="1:19" x14ac:dyDescent="0.3">
      <c r="A2711" t="s">
        <v>2730</v>
      </c>
      <c r="B2711" t="s">
        <v>13</v>
      </c>
      <c r="C2711">
        <v>3</v>
      </c>
      <c r="D2711">
        <v>3</v>
      </c>
      <c r="E2711">
        <v>9</v>
      </c>
      <c r="F2711" t="s">
        <v>14</v>
      </c>
      <c r="H2711" s="1">
        <v>45288</v>
      </c>
      <c r="J2711" s="8" t="str">
        <f>IF(ISBLANK(B2711),"Unknown",B2711)</f>
        <v>Cake</v>
      </c>
      <c r="K2711" s="5">
        <f t="shared" si="228"/>
        <v>3</v>
      </c>
      <c r="L2711" s="5">
        <f t="shared" si="228"/>
        <v>3</v>
      </c>
      <c r="M2711" s="5">
        <f t="shared" si="229"/>
        <v>9</v>
      </c>
      <c r="N2711" s="8" t="str">
        <f>IF(ISBLANK(F2711),"Unknown",F2711)</f>
        <v>Cash</v>
      </c>
      <c r="O2711" s="8" t="str">
        <f>IF(ISBLANK(G2711),"Unknown",G2711)</f>
        <v>Unknown</v>
      </c>
      <c r="P2711" s="6">
        <f>IF(ISBLANK(H2711),"Unknown",H2711)</f>
        <v>45288</v>
      </c>
      <c r="Q2711" s="13">
        <f t="shared" si="230"/>
        <v>3</v>
      </c>
      <c r="R2711" s="13">
        <f t="shared" si="231"/>
        <v>3</v>
      </c>
      <c r="S2711" s="11">
        <f t="shared" si="232"/>
        <v>9</v>
      </c>
    </row>
    <row r="2712" spans="1:19" x14ac:dyDescent="0.3">
      <c r="A2712" t="s">
        <v>2731</v>
      </c>
      <c r="B2712" t="s">
        <v>63</v>
      </c>
      <c r="C2712">
        <v>3</v>
      </c>
      <c r="D2712">
        <v>1.5</v>
      </c>
      <c r="E2712">
        <v>4.5</v>
      </c>
      <c r="F2712" t="s">
        <v>10</v>
      </c>
      <c r="H2712" s="1">
        <v>44993</v>
      </c>
      <c r="J2712" s="8" t="str">
        <f>IF(ISBLANK(B2712),"Unknown",B2712)</f>
        <v>Tea</v>
      </c>
      <c r="K2712" s="5">
        <f t="shared" si="228"/>
        <v>3</v>
      </c>
      <c r="L2712" s="5">
        <f t="shared" si="228"/>
        <v>1.5</v>
      </c>
      <c r="M2712" s="5">
        <f t="shared" si="229"/>
        <v>4.5</v>
      </c>
      <c r="N2712" s="8" t="str">
        <f>IF(ISBLANK(F2712),"Unknown",F2712)</f>
        <v>Credit Card</v>
      </c>
      <c r="O2712" s="8" t="str">
        <f>IF(ISBLANK(G2712),"Unknown",G2712)</f>
        <v>Unknown</v>
      </c>
      <c r="P2712" s="6">
        <f>IF(ISBLANK(H2712),"Unknown",H2712)</f>
        <v>44993</v>
      </c>
      <c r="Q2712" s="13">
        <f t="shared" si="230"/>
        <v>3</v>
      </c>
      <c r="R2712" s="13">
        <f t="shared" si="231"/>
        <v>1.5</v>
      </c>
      <c r="S2712" s="11">
        <f t="shared" si="232"/>
        <v>4.5</v>
      </c>
    </row>
    <row r="2713" spans="1:19" x14ac:dyDescent="0.3">
      <c r="A2713" t="s">
        <v>2732</v>
      </c>
      <c r="B2713" s="7" t="s">
        <v>10024</v>
      </c>
      <c r="C2713">
        <v>1</v>
      </c>
      <c r="D2713">
        <v>1.5</v>
      </c>
      <c r="E2713">
        <v>1.5</v>
      </c>
      <c r="F2713" t="s">
        <v>10</v>
      </c>
      <c r="G2713" t="s">
        <v>15</v>
      </c>
      <c r="H2713" s="1">
        <v>44979</v>
      </c>
      <c r="J2713" s="8" t="str">
        <f>IF(ISBLANK(B2713),"Unknown",B2713)</f>
        <v>Unknown</v>
      </c>
      <c r="K2713" s="5">
        <f t="shared" si="228"/>
        <v>1</v>
      </c>
      <c r="L2713" s="5">
        <f t="shared" si="228"/>
        <v>1.5</v>
      </c>
      <c r="M2713" s="5">
        <f t="shared" si="229"/>
        <v>1.5</v>
      </c>
      <c r="N2713" s="8" t="str">
        <f>IF(ISBLANK(F2713),"Unknown",F2713)</f>
        <v>Credit Card</v>
      </c>
      <c r="O2713" s="8" t="str">
        <f>IF(ISBLANK(G2713),"Unknown",G2713)</f>
        <v>In-store</v>
      </c>
      <c r="P2713" s="6">
        <f>IF(ISBLANK(H2713),"Unknown",H2713)</f>
        <v>44979</v>
      </c>
      <c r="Q2713" s="13">
        <f t="shared" si="230"/>
        <v>1</v>
      </c>
      <c r="R2713" s="13">
        <f t="shared" si="231"/>
        <v>1.5</v>
      </c>
      <c r="S2713" s="11">
        <f t="shared" si="232"/>
        <v>1.5</v>
      </c>
    </row>
    <row r="2714" spans="1:19" x14ac:dyDescent="0.3">
      <c r="A2714" t="s">
        <v>2733</v>
      </c>
      <c r="C2714">
        <v>3</v>
      </c>
      <c r="D2714">
        <v>4</v>
      </c>
      <c r="E2714">
        <v>12</v>
      </c>
      <c r="F2714" t="s">
        <v>10</v>
      </c>
      <c r="G2714" t="s">
        <v>11</v>
      </c>
      <c r="H2714" s="1">
        <v>45284</v>
      </c>
      <c r="J2714" s="8" t="str">
        <f>IF(ISBLANK(B2714),"Unknown",B2714)</f>
        <v>Unknown</v>
      </c>
      <c r="K2714" s="5">
        <f t="shared" si="228"/>
        <v>3</v>
      </c>
      <c r="L2714" s="5">
        <f t="shared" si="228"/>
        <v>4</v>
      </c>
      <c r="M2714" s="5">
        <f t="shared" si="229"/>
        <v>12</v>
      </c>
      <c r="N2714" s="8" t="str">
        <f>IF(ISBLANK(F2714),"Unknown",F2714)</f>
        <v>Credit Card</v>
      </c>
      <c r="O2714" s="8" t="str">
        <f>IF(ISBLANK(G2714),"Unknown",G2714)</f>
        <v>Takeaway</v>
      </c>
      <c r="P2714" s="6">
        <f>IF(ISBLANK(H2714),"Unknown",H2714)</f>
        <v>45284</v>
      </c>
      <c r="Q2714" s="13">
        <f t="shared" si="230"/>
        <v>3</v>
      </c>
      <c r="R2714" s="13">
        <f t="shared" si="231"/>
        <v>4</v>
      </c>
      <c r="S2714" s="11">
        <f t="shared" si="232"/>
        <v>12</v>
      </c>
    </row>
    <row r="2715" spans="1:19" x14ac:dyDescent="0.3">
      <c r="A2715" t="s">
        <v>2734</v>
      </c>
      <c r="B2715" t="s">
        <v>37</v>
      </c>
      <c r="C2715">
        <v>3</v>
      </c>
      <c r="D2715">
        <v>3</v>
      </c>
      <c r="E2715">
        <v>9</v>
      </c>
      <c r="F2715" t="s">
        <v>14</v>
      </c>
      <c r="G2715" t="s">
        <v>11</v>
      </c>
      <c r="H2715" s="1">
        <v>45196</v>
      </c>
      <c r="J2715" s="8" t="str">
        <f>IF(ISBLANK(B2715),"Unknown",B2715)</f>
        <v>Juice</v>
      </c>
      <c r="K2715" s="5">
        <f t="shared" si="228"/>
        <v>3</v>
      </c>
      <c r="L2715" s="5">
        <f t="shared" si="228"/>
        <v>3</v>
      </c>
      <c r="M2715" s="5">
        <f t="shared" si="229"/>
        <v>9</v>
      </c>
      <c r="N2715" s="8" t="str">
        <f>IF(ISBLANK(F2715),"Unknown",F2715)</f>
        <v>Cash</v>
      </c>
      <c r="O2715" s="8" t="str">
        <f>IF(ISBLANK(G2715),"Unknown",G2715)</f>
        <v>Takeaway</v>
      </c>
      <c r="P2715" s="6">
        <f>IF(ISBLANK(H2715),"Unknown",H2715)</f>
        <v>45196</v>
      </c>
      <c r="Q2715" s="13">
        <f t="shared" si="230"/>
        <v>3</v>
      </c>
      <c r="R2715" s="13">
        <f t="shared" si="231"/>
        <v>3</v>
      </c>
      <c r="S2715" s="11">
        <f t="shared" si="232"/>
        <v>9</v>
      </c>
    </row>
    <row r="2716" spans="1:19" x14ac:dyDescent="0.3">
      <c r="A2716" t="s">
        <v>2735</v>
      </c>
      <c r="B2716" t="s">
        <v>37</v>
      </c>
      <c r="C2716">
        <v>3</v>
      </c>
      <c r="D2716">
        <v>3</v>
      </c>
      <c r="E2716">
        <v>9</v>
      </c>
      <c r="G2716" t="s">
        <v>15</v>
      </c>
      <c r="H2716" s="1">
        <v>45040</v>
      </c>
      <c r="J2716" s="8" t="str">
        <f>IF(ISBLANK(B2716),"Unknown",B2716)</f>
        <v>Juice</v>
      </c>
      <c r="K2716" s="5">
        <f t="shared" si="228"/>
        <v>3</v>
      </c>
      <c r="L2716" s="5">
        <f t="shared" si="228"/>
        <v>3</v>
      </c>
      <c r="M2716" s="5">
        <f t="shared" si="229"/>
        <v>9</v>
      </c>
      <c r="N2716" s="8" t="str">
        <f>IF(ISBLANK(F2716),"Unknown",F2716)</f>
        <v>Unknown</v>
      </c>
      <c r="O2716" s="8" t="str">
        <f>IF(ISBLANK(G2716),"Unknown",G2716)</f>
        <v>In-store</v>
      </c>
      <c r="P2716" s="6">
        <f>IF(ISBLANK(H2716),"Unknown",H2716)</f>
        <v>45040</v>
      </c>
      <c r="Q2716" s="13">
        <f t="shared" si="230"/>
        <v>3</v>
      </c>
      <c r="R2716" s="13">
        <f t="shared" si="231"/>
        <v>3</v>
      </c>
      <c r="S2716" s="11">
        <f t="shared" si="232"/>
        <v>9</v>
      </c>
    </row>
    <row r="2717" spans="1:19" x14ac:dyDescent="0.3">
      <c r="A2717" t="s">
        <v>2736</v>
      </c>
      <c r="B2717" t="s">
        <v>9</v>
      </c>
      <c r="C2717">
        <v>2</v>
      </c>
      <c r="D2717">
        <v>2</v>
      </c>
      <c r="E2717">
        <v>4</v>
      </c>
      <c r="H2717" s="1">
        <v>45064</v>
      </c>
      <c r="J2717" s="8" t="str">
        <f>IF(ISBLANK(B2717),"Unknown",B2717)</f>
        <v>Coffee</v>
      </c>
      <c r="K2717" s="5">
        <f t="shared" si="228"/>
        <v>2</v>
      </c>
      <c r="L2717" s="5">
        <f t="shared" si="228"/>
        <v>2</v>
      </c>
      <c r="M2717" s="5">
        <f t="shared" si="229"/>
        <v>4</v>
      </c>
      <c r="N2717" s="8" t="str">
        <f>IF(ISBLANK(F2717),"Unknown",F2717)</f>
        <v>Unknown</v>
      </c>
      <c r="O2717" s="8" t="str">
        <f>IF(ISBLANK(G2717),"Unknown",G2717)</f>
        <v>Unknown</v>
      </c>
      <c r="P2717" s="6">
        <f>IF(ISBLANK(H2717),"Unknown",H2717)</f>
        <v>45064</v>
      </c>
      <c r="Q2717" s="13">
        <f t="shared" si="230"/>
        <v>2</v>
      </c>
      <c r="R2717" s="13">
        <f t="shared" si="231"/>
        <v>2</v>
      </c>
      <c r="S2717" s="11">
        <f t="shared" si="232"/>
        <v>4</v>
      </c>
    </row>
    <row r="2718" spans="1:19" x14ac:dyDescent="0.3">
      <c r="A2718" t="s">
        <v>2737</v>
      </c>
      <c r="B2718" t="s">
        <v>13</v>
      </c>
      <c r="C2718">
        <v>5</v>
      </c>
      <c r="D2718">
        <v>3</v>
      </c>
      <c r="E2718">
        <v>15</v>
      </c>
      <c r="F2718" t="s">
        <v>21</v>
      </c>
      <c r="G2718" t="s">
        <v>11</v>
      </c>
      <c r="H2718" s="1">
        <v>45091</v>
      </c>
      <c r="J2718" s="8" t="str">
        <f>IF(ISBLANK(B2718),"Unknown",B2718)</f>
        <v>Cake</v>
      </c>
      <c r="K2718" s="5">
        <f t="shared" si="228"/>
        <v>5</v>
      </c>
      <c r="L2718" s="5">
        <f t="shared" si="228"/>
        <v>3</v>
      </c>
      <c r="M2718" s="5">
        <f t="shared" si="229"/>
        <v>15</v>
      </c>
      <c r="N2718" s="8" t="str">
        <f>IF(ISBLANK(F2718),"Unknown",F2718)</f>
        <v>Digital Wallet</v>
      </c>
      <c r="O2718" s="8" t="str">
        <f>IF(ISBLANK(G2718),"Unknown",G2718)</f>
        <v>Takeaway</v>
      </c>
      <c r="P2718" s="6">
        <f>IF(ISBLANK(H2718),"Unknown",H2718)</f>
        <v>45091</v>
      </c>
      <c r="Q2718" s="13">
        <f t="shared" si="230"/>
        <v>5</v>
      </c>
      <c r="R2718" s="13">
        <f t="shared" si="231"/>
        <v>3</v>
      </c>
      <c r="S2718" s="11">
        <f t="shared" si="232"/>
        <v>15</v>
      </c>
    </row>
    <row r="2719" spans="1:19" x14ac:dyDescent="0.3">
      <c r="A2719" t="s">
        <v>2738</v>
      </c>
      <c r="B2719" t="s">
        <v>9</v>
      </c>
      <c r="D2719">
        <v>2</v>
      </c>
      <c r="E2719">
        <v>4</v>
      </c>
      <c r="H2719" s="1">
        <v>45189</v>
      </c>
      <c r="J2719" s="8" t="str">
        <f>IF(ISBLANK(B2719),"Unknown",B2719)</f>
        <v>Coffee</v>
      </c>
      <c r="K2719" s="5" t="str">
        <f t="shared" si="228"/>
        <v>0</v>
      </c>
      <c r="L2719" s="5">
        <f t="shared" si="228"/>
        <v>2</v>
      </c>
      <c r="M2719" s="5">
        <f t="shared" si="229"/>
        <v>4</v>
      </c>
      <c r="N2719" s="8" t="str">
        <f>IF(ISBLANK(F2719),"Unknown",F2719)</f>
        <v>Unknown</v>
      </c>
      <c r="O2719" s="8" t="str">
        <f>IF(ISBLANK(G2719),"Unknown",G2719)</f>
        <v>Unknown</v>
      </c>
      <c r="P2719" s="6">
        <f>IF(ISBLANK(H2719),"Unknown",H2719)</f>
        <v>45189</v>
      </c>
      <c r="Q2719" s="13" t="str">
        <f t="shared" si="230"/>
        <v>0</v>
      </c>
      <c r="R2719" s="13">
        <f t="shared" si="231"/>
        <v>2</v>
      </c>
      <c r="S2719" s="11">
        <f t="shared" si="232"/>
        <v>0</v>
      </c>
    </row>
    <row r="2720" spans="1:19" x14ac:dyDescent="0.3">
      <c r="A2720" t="s">
        <v>2739</v>
      </c>
      <c r="B2720" t="s">
        <v>37</v>
      </c>
      <c r="C2720">
        <v>2</v>
      </c>
      <c r="D2720">
        <v>3</v>
      </c>
      <c r="E2720">
        <v>6</v>
      </c>
      <c r="F2720" t="s">
        <v>10</v>
      </c>
      <c r="H2720" s="1">
        <v>45107</v>
      </c>
      <c r="J2720" s="8" t="str">
        <f>IF(ISBLANK(B2720),"Unknown",B2720)</f>
        <v>Juice</v>
      </c>
      <c r="K2720" s="5">
        <f t="shared" si="228"/>
        <v>2</v>
      </c>
      <c r="L2720" s="5">
        <f t="shared" si="228"/>
        <v>3</v>
      </c>
      <c r="M2720" s="5">
        <f t="shared" si="229"/>
        <v>6</v>
      </c>
      <c r="N2720" s="8" t="str">
        <f>IF(ISBLANK(F2720),"Unknown",F2720)</f>
        <v>Credit Card</v>
      </c>
      <c r="O2720" s="8" t="str">
        <f>IF(ISBLANK(G2720),"Unknown",G2720)</f>
        <v>Unknown</v>
      </c>
      <c r="P2720" s="6">
        <f>IF(ISBLANK(H2720),"Unknown",H2720)</f>
        <v>45107</v>
      </c>
      <c r="Q2720" s="13">
        <f t="shared" si="230"/>
        <v>2</v>
      </c>
      <c r="R2720" s="13">
        <f t="shared" si="231"/>
        <v>3</v>
      </c>
      <c r="S2720" s="11">
        <f t="shared" si="232"/>
        <v>6</v>
      </c>
    </row>
    <row r="2721" spans="1:19" x14ac:dyDescent="0.3">
      <c r="A2721" t="s">
        <v>2740</v>
      </c>
      <c r="B2721" t="s">
        <v>37</v>
      </c>
      <c r="C2721">
        <v>3</v>
      </c>
      <c r="D2721" s="7" t="s">
        <v>10024</v>
      </c>
      <c r="E2721">
        <v>9</v>
      </c>
      <c r="F2721" t="s">
        <v>14</v>
      </c>
      <c r="G2721" t="s">
        <v>11</v>
      </c>
      <c r="H2721" s="1">
        <v>44980</v>
      </c>
      <c r="J2721" s="8" t="str">
        <f>IF(ISBLANK(B2721),"Unknown",B2721)</f>
        <v>Juice</v>
      </c>
      <c r="K2721" s="5">
        <f t="shared" si="228"/>
        <v>3</v>
      </c>
      <c r="L2721" s="5" t="str">
        <f t="shared" si="228"/>
        <v>Unknown</v>
      </c>
      <c r="M2721" s="5">
        <f t="shared" si="229"/>
        <v>9</v>
      </c>
      <c r="N2721" s="8" t="str">
        <f>IF(ISBLANK(F2721),"Unknown",F2721)</f>
        <v>Cash</v>
      </c>
      <c r="O2721" s="8" t="str">
        <f>IF(ISBLANK(G2721),"Unknown",G2721)</f>
        <v>Takeaway</v>
      </c>
      <c r="P2721" s="6">
        <f>IF(ISBLANK(H2721),"Unknown",H2721)</f>
        <v>44980</v>
      </c>
      <c r="Q2721" s="13">
        <f t="shared" si="230"/>
        <v>3</v>
      </c>
      <c r="R2721" s="13">
        <f t="shared" si="231"/>
        <v>0</v>
      </c>
      <c r="S2721" s="11">
        <f t="shared" si="232"/>
        <v>0</v>
      </c>
    </row>
    <row r="2722" spans="1:19" x14ac:dyDescent="0.3">
      <c r="A2722" t="s">
        <v>2741</v>
      </c>
      <c r="B2722" t="s">
        <v>63</v>
      </c>
      <c r="C2722">
        <v>5</v>
      </c>
      <c r="D2722" s="7" t="s">
        <v>10024</v>
      </c>
      <c r="E2722">
        <v>7.5</v>
      </c>
      <c r="F2722" t="s">
        <v>10</v>
      </c>
      <c r="H2722" s="1">
        <v>45153</v>
      </c>
      <c r="J2722" s="8" t="str">
        <f>IF(ISBLANK(B2722),"Unknown",B2722)</f>
        <v>Tea</v>
      </c>
      <c r="K2722" s="5">
        <f t="shared" si="228"/>
        <v>5</v>
      </c>
      <c r="L2722" s="5" t="str">
        <f t="shared" si="228"/>
        <v>Unknown</v>
      </c>
      <c r="M2722" s="5">
        <f t="shared" si="229"/>
        <v>7.5</v>
      </c>
      <c r="N2722" s="8" t="str">
        <f>IF(ISBLANK(F2722),"Unknown",F2722)</f>
        <v>Credit Card</v>
      </c>
      <c r="O2722" s="8" t="str">
        <f>IF(ISBLANK(G2722),"Unknown",G2722)</f>
        <v>Unknown</v>
      </c>
      <c r="P2722" s="6">
        <f>IF(ISBLANK(H2722),"Unknown",H2722)</f>
        <v>45153</v>
      </c>
      <c r="Q2722" s="13">
        <f t="shared" si="230"/>
        <v>5</v>
      </c>
      <c r="R2722" s="13">
        <f t="shared" si="231"/>
        <v>0</v>
      </c>
      <c r="S2722" s="11">
        <f t="shared" si="232"/>
        <v>0</v>
      </c>
    </row>
    <row r="2723" spans="1:19" x14ac:dyDescent="0.3">
      <c r="A2723" t="s">
        <v>2742</v>
      </c>
      <c r="B2723" t="s">
        <v>26</v>
      </c>
      <c r="C2723">
        <v>2</v>
      </c>
      <c r="E2723">
        <v>8</v>
      </c>
      <c r="F2723" t="s">
        <v>10</v>
      </c>
      <c r="H2723" s="1">
        <v>45197</v>
      </c>
      <c r="J2723" s="8" t="str">
        <f>IF(ISBLANK(B2723),"Unknown",B2723)</f>
        <v>Sandwich</v>
      </c>
      <c r="K2723" s="5">
        <f t="shared" si="228"/>
        <v>2</v>
      </c>
      <c r="L2723" s="5" t="str">
        <f t="shared" si="228"/>
        <v>0</v>
      </c>
      <c r="M2723" s="5">
        <f t="shared" si="229"/>
        <v>8</v>
      </c>
      <c r="N2723" s="8" t="str">
        <f>IF(ISBLANK(F2723),"Unknown",F2723)</f>
        <v>Credit Card</v>
      </c>
      <c r="O2723" s="8" t="str">
        <f>IF(ISBLANK(G2723),"Unknown",G2723)</f>
        <v>Unknown</v>
      </c>
      <c r="P2723" s="6">
        <f>IF(ISBLANK(H2723),"Unknown",H2723)</f>
        <v>45197</v>
      </c>
      <c r="Q2723" s="13">
        <f t="shared" si="230"/>
        <v>2</v>
      </c>
      <c r="R2723" s="13" t="str">
        <f t="shared" si="231"/>
        <v>0</v>
      </c>
      <c r="S2723" s="11">
        <f t="shared" si="232"/>
        <v>0</v>
      </c>
    </row>
    <row r="2724" spans="1:19" x14ac:dyDescent="0.3">
      <c r="A2724" t="s">
        <v>2743</v>
      </c>
      <c r="B2724" t="s">
        <v>17</v>
      </c>
      <c r="C2724">
        <v>5</v>
      </c>
      <c r="D2724">
        <v>1</v>
      </c>
      <c r="E2724">
        <v>5</v>
      </c>
      <c r="F2724" t="s">
        <v>21</v>
      </c>
      <c r="G2724" t="s">
        <v>15</v>
      </c>
      <c r="H2724" s="1">
        <v>45128</v>
      </c>
      <c r="J2724" s="8" t="str">
        <f>IF(ISBLANK(B2724),"Unknown",B2724)</f>
        <v>Cookie</v>
      </c>
      <c r="K2724" s="5">
        <f t="shared" si="228"/>
        <v>5</v>
      </c>
      <c r="L2724" s="5">
        <f t="shared" si="228"/>
        <v>1</v>
      </c>
      <c r="M2724" s="5">
        <f t="shared" si="229"/>
        <v>5</v>
      </c>
      <c r="N2724" s="8" t="str">
        <f>IF(ISBLANK(F2724),"Unknown",F2724)</f>
        <v>Digital Wallet</v>
      </c>
      <c r="O2724" s="8" t="str">
        <f>IF(ISBLANK(G2724),"Unknown",G2724)</f>
        <v>In-store</v>
      </c>
      <c r="P2724" s="6">
        <f>IF(ISBLANK(H2724),"Unknown",H2724)</f>
        <v>45128</v>
      </c>
      <c r="Q2724" s="13">
        <f t="shared" si="230"/>
        <v>5</v>
      </c>
      <c r="R2724" s="13">
        <f t="shared" si="231"/>
        <v>1</v>
      </c>
      <c r="S2724" s="11">
        <f t="shared" si="232"/>
        <v>5</v>
      </c>
    </row>
    <row r="2725" spans="1:19" x14ac:dyDescent="0.3">
      <c r="A2725" t="s">
        <v>2744</v>
      </c>
      <c r="B2725" t="s">
        <v>63</v>
      </c>
      <c r="C2725">
        <v>1</v>
      </c>
      <c r="D2725">
        <v>1.5</v>
      </c>
      <c r="E2725">
        <v>1.5</v>
      </c>
      <c r="G2725" t="s">
        <v>11</v>
      </c>
      <c r="H2725" s="1">
        <v>44987</v>
      </c>
      <c r="J2725" s="8" t="str">
        <f>IF(ISBLANK(B2725),"Unknown",B2725)</f>
        <v>Tea</v>
      </c>
      <c r="K2725" s="5">
        <f t="shared" si="228"/>
        <v>1</v>
      </c>
      <c r="L2725" s="5">
        <f t="shared" si="228"/>
        <v>1.5</v>
      </c>
      <c r="M2725" s="5">
        <f t="shared" si="229"/>
        <v>1.5</v>
      </c>
      <c r="N2725" s="8" t="str">
        <f>IF(ISBLANK(F2725),"Unknown",F2725)</f>
        <v>Unknown</v>
      </c>
      <c r="O2725" s="8" t="str">
        <f>IF(ISBLANK(G2725),"Unknown",G2725)</f>
        <v>Takeaway</v>
      </c>
      <c r="P2725" s="6">
        <f>IF(ISBLANK(H2725),"Unknown",H2725)</f>
        <v>44987</v>
      </c>
      <c r="Q2725" s="13">
        <f t="shared" si="230"/>
        <v>1</v>
      </c>
      <c r="R2725" s="13">
        <f t="shared" si="231"/>
        <v>1.5</v>
      </c>
      <c r="S2725" s="11">
        <f t="shared" si="232"/>
        <v>1.5</v>
      </c>
    </row>
    <row r="2726" spans="1:19" x14ac:dyDescent="0.3">
      <c r="A2726" t="s">
        <v>2745</v>
      </c>
      <c r="B2726" t="s">
        <v>63</v>
      </c>
      <c r="C2726">
        <v>5</v>
      </c>
      <c r="D2726">
        <v>1.5</v>
      </c>
      <c r="E2726">
        <v>7.5</v>
      </c>
      <c r="G2726" t="s">
        <v>15</v>
      </c>
      <c r="H2726" s="1">
        <v>45176</v>
      </c>
      <c r="J2726" s="8" t="str">
        <f>IF(ISBLANK(B2726),"Unknown",B2726)</f>
        <v>Tea</v>
      </c>
      <c r="K2726" s="5">
        <f t="shared" si="228"/>
        <v>5</v>
      </c>
      <c r="L2726" s="5">
        <f t="shared" si="228"/>
        <v>1.5</v>
      </c>
      <c r="M2726" s="5">
        <f t="shared" si="229"/>
        <v>7.5</v>
      </c>
      <c r="N2726" s="8" t="str">
        <f>IF(ISBLANK(F2726),"Unknown",F2726)</f>
        <v>Unknown</v>
      </c>
      <c r="O2726" s="8" t="str">
        <f>IF(ISBLANK(G2726),"Unknown",G2726)</f>
        <v>In-store</v>
      </c>
      <c r="P2726" s="6">
        <f>IF(ISBLANK(H2726),"Unknown",H2726)</f>
        <v>45176</v>
      </c>
      <c r="Q2726" s="13">
        <f t="shared" si="230"/>
        <v>5</v>
      </c>
      <c r="R2726" s="13">
        <f t="shared" si="231"/>
        <v>1.5</v>
      </c>
      <c r="S2726" s="11">
        <f t="shared" si="232"/>
        <v>7.5</v>
      </c>
    </row>
    <row r="2727" spans="1:19" x14ac:dyDescent="0.3">
      <c r="A2727" t="s">
        <v>2746</v>
      </c>
      <c r="B2727" t="s">
        <v>13</v>
      </c>
      <c r="C2727">
        <v>2</v>
      </c>
      <c r="D2727">
        <v>3</v>
      </c>
      <c r="E2727">
        <v>6</v>
      </c>
      <c r="F2727" t="s">
        <v>10</v>
      </c>
      <c r="G2727" t="s">
        <v>11</v>
      </c>
      <c r="H2727" s="1">
        <v>45084</v>
      </c>
      <c r="J2727" s="8" t="str">
        <f>IF(ISBLANK(B2727),"Unknown",B2727)</f>
        <v>Cake</v>
      </c>
      <c r="K2727" s="5">
        <f t="shared" si="228"/>
        <v>2</v>
      </c>
      <c r="L2727" s="5">
        <f t="shared" si="228"/>
        <v>3</v>
      </c>
      <c r="M2727" s="5">
        <f t="shared" si="229"/>
        <v>6</v>
      </c>
      <c r="N2727" s="8" t="str">
        <f>IF(ISBLANK(F2727),"Unknown",F2727)</f>
        <v>Credit Card</v>
      </c>
      <c r="O2727" s="8" t="str">
        <f>IF(ISBLANK(G2727),"Unknown",G2727)</f>
        <v>Takeaway</v>
      </c>
      <c r="P2727" s="6">
        <f>IF(ISBLANK(H2727),"Unknown",H2727)</f>
        <v>45084</v>
      </c>
      <c r="Q2727" s="13">
        <f t="shared" si="230"/>
        <v>2</v>
      </c>
      <c r="R2727" s="13">
        <f t="shared" si="231"/>
        <v>3</v>
      </c>
      <c r="S2727" s="11">
        <f t="shared" si="232"/>
        <v>6</v>
      </c>
    </row>
    <row r="2728" spans="1:19" x14ac:dyDescent="0.3">
      <c r="A2728" t="s">
        <v>2747</v>
      </c>
      <c r="B2728" t="s">
        <v>26</v>
      </c>
      <c r="C2728">
        <v>1</v>
      </c>
      <c r="D2728">
        <v>4</v>
      </c>
      <c r="E2728">
        <v>4</v>
      </c>
      <c r="F2728" t="s">
        <v>21</v>
      </c>
      <c r="G2728" t="s">
        <v>15</v>
      </c>
      <c r="H2728" s="1">
        <v>44927</v>
      </c>
      <c r="J2728" s="8" t="str">
        <f>IF(ISBLANK(B2728),"Unknown",B2728)</f>
        <v>Sandwich</v>
      </c>
      <c r="K2728" s="5">
        <f t="shared" si="228"/>
        <v>1</v>
      </c>
      <c r="L2728" s="5">
        <f t="shared" si="228"/>
        <v>4</v>
      </c>
      <c r="M2728" s="5">
        <f t="shared" si="229"/>
        <v>4</v>
      </c>
      <c r="N2728" s="8" t="str">
        <f>IF(ISBLANK(F2728),"Unknown",F2728)</f>
        <v>Digital Wallet</v>
      </c>
      <c r="O2728" s="8" t="str">
        <f>IF(ISBLANK(G2728),"Unknown",G2728)</f>
        <v>In-store</v>
      </c>
      <c r="P2728" s="6">
        <f>IF(ISBLANK(H2728),"Unknown",H2728)</f>
        <v>44927</v>
      </c>
      <c r="Q2728" s="13">
        <f t="shared" si="230"/>
        <v>1</v>
      </c>
      <c r="R2728" s="13">
        <f t="shared" si="231"/>
        <v>4</v>
      </c>
      <c r="S2728" s="11">
        <f t="shared" si="232"/>
        <v>4</v>
      </c>
    </row>
    <row r="2729" spans="1:19" x14ac:dyDescent="0.3">
      <c r="A2729" t="s">
        <v>2748</v>
      </c>
      <c r="B2729" t="s">
        <v>19</v>
      </c>
      <c r="C2729">
        <v>5</v>
      </c>
      <c r="D2729">
        <v>5</v>
      </c>
      <c r="E2729">
        <v>25</v>
      </c>
      <c r="F2729" t="s">
        <v>21</v>
      </c>
      <c r="G2729" t="s">
        <v>11</v>
      </c>
      <c r="H2729" s="1">
        <v>45031</v>
      </c>
      <c r="J2729" s="8" t="str">
        <f>IF(ISBLANK(B2729),"Unknown",B2729)</f>
        <v>Salad</v>
      </c>
      <c r="K2729" s="5">
        <f t="shared" si="228"/>
        <v>5</v>
      </c>
      <c r="L2729" s="5">
        <f t="shared" si="228"/>
        <v>5</v>
      </c>
      <c r="M2729" s="5">
        <f t="shared" si="229"/>
        <v>25</v>
      </c>
      <c r="N2729" s="8" t="str">
        <f>IF(ISBLANK(F2729),"Unknown",F2729)</f>
        <v>Digital Wallet</v>
      </c>
      <c r="O2729" s="8" t="str">
        <f>IF(ISBLANK(G2729),"Unknown",G2729)</f>
        <v>Takeaway</v>
      </c>
      <c r="P2729" s="6">
        <f>IF(ISBLANK(H2729),"Unknown",H2729)</f>
        <v>45031</v>
      </c>
      <c r="Q2729" s="13">
        <f t="shared" si="230"/>
        <v>5</v>
      </c>
      <c r="R2729" s="13">
        <f t="shared" si="231"/>
        <v>5</v>
      </c>
      <c r="S2729" s="11">
        <f t="shared" si="232"/>
        <v>25</v>
      </c>
    </row>
    <row r="2730" spans="1:19" x14ac:dyDescent="0.3">
      <c r="A2730" t="s">
        <v>2749</v>
      </c>
      <c r="B2730" t="s">
        <v>13</v>
      </c>
      <c r="C2730">
        <v>5</v>
      </c>
      <c r="D2730">
        <v>3</v>
      </c>
      <c r="E2730">
        <v>15</v>
      </c>
      <c r="F2730" s="7" t="s">
        <v>10024</v>
      </c>
      <c r="G2730" t="s">
        <v>11</v>
      </c>
      <c r="H2730" s="1">
        <v>45106</v>
      </c>
      <c r="J2730" s="8" t="str">
        <f>IF(ISBLANK(B2730),"Unknown",B2730)</f>
        <v>Cake</v>
      </c>
      <c r="K2730" s="5">
        <f t="shared" si="228"/>
        <v>5</v>
      </c>
      <c r="L2730" s="5">
        <f t="shared" si="228"/>
        <v>3</v>
      </c>
      <c r="M2730" s="5">
        <f t="shared" si="229"/>
        <v>15</v>
      </c>
      <c r="N2730" s="8" t="str">
        <f>IF(ISBLANK(F2730),"Unknown",F2730)</f>
        <v>Unknown</v>
      </c>
      <c r="O2730" s="8" t="str">
        <f>IF(ISBLANK(G2730),"Unknown",G2730)</f>
        <v>Takeaway</v>
      </c>
      <c r="P2730" s="6">
        <f>IF(ISBLANK(H2730),"Unknown",H2730)</f>
        <v>45106</v>
      </c>
      <c r="Q2730" s="13">
        <f t="shared" si="230"/>
        <v>5</v>
      </c>
      <c r="R2730" s="13">
        <f t="shared" si="231"/>
        <v>3</v>
      </c>
      <c r="S2730" s="11">
        <f t="shared" si="232"/>
        <v>15</v>
      </c>
    </row>
    <row r="2731" spans="1:19" x14ac:dyDescent="0.3">
      <c r="A2731" t="s">
        <v>2750</v>
      </c>
      <c r="B2731" t="s">
        <v>17</v>
      </c>
      <c r="C2731">
        <v>5</v>
      </c>
      <c r="D2731">
        <v>1</v>
      </c>
      <c r="E2731">
        <v>5</v>
      </c>
      <c r="H2731" s="1">
        <v>44994</v>
      </c>
      <c r="J2731" s="8" t="str">
        <f>IF(ISBLANK(B2731),"Unknown",B2731)</f>
        <v>Cookie</v>
      </c>
      <c r="K2731" s="5">
        <f t="shared" si="228"/>
        <v>5</v>
      </c>
      <c r="L2731" s="5">
        <f t="shared" si="228"/>
        <v>1</v>
      </c>
      <c r="M2731" s="5">
        <f t="shared" si="229"/>
        <v>5</v>
      </c>
      <c r="N2731" s="8" t="str">
        <f>IF(ISBLANK(F2731),"Unknown",F2731)</f>
        <v>Unknown</v>
      </c>
      <c r="O2731" s="8" t="str">
        <f>IF(ISBLANK(G2731),"Unknown",G2731)</f>
        <v>Unknown</v>
      </c>
      <c r="P2731" s="6">
        <f>IF(ISBLANK(H2731),"Unknown",H2731)</f>
        <v>44994</v>
      </c>
      <c r="Q2731" s="13">
        <f t="shared" si="230"/>
        <v>5</v>
      </c>
      <c r="R2731" s="13">
        <f t="shared" si="231"/>
        <v>1</v>
      </c>
      <c r="S2731" s="11">
        <f t="shared" si="232"/>
        <v>5</v>
      </c>
    </row>
    <row r="2732" spans="1:19" x14ac:dyDescent="0.3">
      <c r="A2732" t="s">
        <v>2751</v>
      </c>
      <c r="B2732" t="s">
        <v>9</v>
      </c>
      <c r="C2732">
        <v>4</v>
      </c>
      <c r="D2732">
        <v>2</v>
      </c>
      <c r="E2732">
        <v>8</v>
      </c>
      <c r="F2732" t="s">
        <v>10</v>
      </c>
      <c r="G2732" t="s">
        <v>15</v>
      </c>
      <c r="H2732" s="1">
        <v>45072</v>
      </c>
      <c r="J2732" s="8" t="str">
        <f>IF(ISBLANK(B2732),"Unknown",B2732)</f>
        <v>Coffee</v>
      </c>
      <c r="K2732" s="5">
        <f t="shared" si="228"/>
        <v>4</v>
      </c>
      <c r="L2732" s="5">
        <f t="shared" si="228"/>
        <v>2</v>
      </c>
      <c r="M2732" s="5">
        <f t="shared" si="229"/>
        <v>8</v>
      </c>
      <c r="N2732" s="8" t="str">
        <f>IF(ISBLANK(F2732),"Unknown",F2732)</f>
        <v>Credit Card</v>
      </c>
      <c r="O2732" s="8" t="str">
        <f>IF(ISBLANK(G2732),"Unknown",G2732)</f>
        <v>In-store</v>
      </c>
      <c r="P2732" s="6">
        <f>IF(ISBLANK(H2732),"Unknown",H2732)</f>
        <v>45072</v>
      </c>
      <c r="Q2732" s="13">
        <f t="shared" si="230"/>
        <v>4</v>
      </c>
      <c r="R2732" s="13">
        <f t="shared" si="231"/>
        <v>2</v>
      </c>
      <c r="S2732" s="11">
        <f t="shared" si="232"/>
        <v>8</v>
      </c>
    </row>
    <row r="2733" spans="1:19" x14ac:dyDescent="0.3">
      <c r="A2733" t="s">
        <v>2752</v>
      </c>
      <c r="B2733" s="7" t="s">
        <v>10024</v>
      </c>
      <c r="C2733">
        <v>1</v>
      </c>
      <c r="D2733">
        <v>4</v>
      </c>
      <c r="E2733">
        <v>4</v>
      </c>
      <c r="F2733" t="s">
        <v>21</v>
      </c>
      <c r="G2733" t="s">
        <v>11</v>
      </c>
      <c r="H2733" s="1">
        <v>45178</v>
      </c>
      <c r="J2733" s="8" t="str">
        <f>IF(ISBLANK(B2733),"Unknown",B2733)</f>
        <v>Unknown</v>
      </c>
      <c r="K2733" s="5">
        <f t="shared" si="228"/>
        <v>1</v>
      </c>
      <c r="L2733" s="5">
        <f t="shared" si="228"/>
        <v>4</v>
      </c>
      <c r="M2733" s="5">
        <f t="shared" si="229"/>
        <v>4</v>
      </c>
      <c r="N2733" s="8" t="str">
        <f>IF(ISBLANK(F2733),"Unknown",F2733)</f>
        <v>Digital Wallet</v>
      </c>
      <c r="O2733" s="8" t="str">
        <f>IF(ISBLANK(G2733),"Unknown",G2733)</f>
        <v>Takeaway</v>
      </c>
      <c r="P2733" s="6">
        <f>IF(ISBLANK(H2733),"Unknown",H2733)</f>
        <v>45178</v>
      </c>
      <c r="Q2733" s="13">
        <f t="shared" si="230"/>
        <v>1</v>
      </c>
      <c r="R2733" s="13">
        <f t="shared" si="231"/>
        <v>4</v>
      </c>
      <c r="S2733" s="11">
        <f t="shared" si="232"/>
        <v>4</v>
      </c>
    </row>
    <row r="2734" spans="1:19" x14ac:dyDescent="0.3">
      <c r="A2734" t="s">
        <v>2753</v>
      </c>
      <c r="B2734" t="s">
        <v>19</v>
      </c>
      <c r="C2734">
        <v>4</v>
      </c>
      <c r="D2734">
        <v>5</v>
      </c>
      <c r="E2734">
        <v>20</v>
      </c>
      <c r="F2734" s="7" t="s">
        <v>10024</v>
      </c>
      <c r="H2734" s="1">
        <v>45057</v>
      </c>
      <c r="J2734" s="8" t="str">
        <f>IF(ISBLANK(B2734),"Unknown",B2734)</f>
        <v>Salad</v>
      </c>
      <c r="K2734" s="5">
        <f t="shared" si="228"/>
        <v>4</v>
      </c>
      <c r="L2734" s="5">
        <f t="shared" si="228"/>
        <v>5</v>
      </c>
      <c r="M2734" s="5">
        <f t="shared" si="229"/>
        <v>20</v>
      </c>
      <c r="N2734" s="8" t="str">
        <f>IF(ISBLANK(F2734),"Unknown",F2734)</f>
        <v>Unknown</v>
      </c>
      <c r="O2734" s="8" t="str">
        <f>IF(ISBLANK(G2734),"Unknown",G2734)</f>
        <v>Unknown</v>
      </c>
      <c r="P2734" s="6">
        <f>IF(ISBLANK(H2734),"Unknown",H2734)</f>
        <v>45057</v>
      </c>
      <c r="Q2734" s="13">
        <f t="shared" si="230"/>
        <v>4</v>
      </c>
      <c r="R2734" s="13">
        <f t="shared" si="231"/>
        <v>5</v>
      </c>
      <c r="S2734" s="11">
        <f t="shared" si="232"/>
        <v>20</v>
      </c>
    </row>
    <row r="2735" spans="1:19" x14ac:dyDescent="0.3">
      <c r="A2735" t="s">
        <v>2754</v>
      </c>
      <c r="B2735" t="s">
        <v>13</v>
      </c>
      <c r="C2735">
        <v>2</v>
      </c>
      <c r="D2735">
        <v>3</v>
      </c>
      <c r="E2735">
        <v>6</v>
      </c>
      <c r="F2735" t="s">
        <v>21</v>
      </c>
      <c r="G2735" t="s">
        <v>11</v>
      </c>
      <c r="H2735" s="1">
        <v>45182</v>
      </c>
      <c r="J2735" s="8" t="str">
        <f>IF(ISBLANK(B2735),"Unknown",B2735)</f>
        <v>Cake</v>
      </c>
      <c r="K2735" s="5">
        <f t="shared" si="228"/>
        <v>2</v>
      </c>
      <c r="L2735" s="5">
        <f t="shared" si="228"/>
        <v>3</v>
      </c>
      <c r="M2735" s="5">
        <f t="shared" si="229"/>
        <v>6</v>
      </c>
      <c r="N2735" s="8" t="str">
        <f>IF(ISBLANK(F2735),"Unknown",F2735)</f>
        <v>Digital Wallet</v>
      </c>
      <c r="O2735" s="8" t="str">
        <f>IF(ISBLANK(G2735),"Unknown",G2735)</f>
        <v>Takeaway</v>
      </c>
      <c r="P2735" s="6">
        <f>IF(ISBLANK(H2735),"Unknown",H2735)</f>
        <v>45182</v>
      </c>
      <c r="Q2735" s="13">
        <f t="shared" si="230"/>
        <v>2</v>
      </c>
      <c r="R2735" s="13">
        <f t="shared" si="231"/>
        <v>3</v>
      </c>
      <c r="S2735" s="11">
        <f t="shared" si="232"/>
        <v>6</v>
      </c>
    </row>
    <row r="2736" spans="1:19" x14ac:dyDescent="0.3">
      <c r="A2736" t="s">
        <v>2755</v>
      </c>
      <c r="B2736" t="s">
        <v>9</v>
      </c>
      <c r="C2736">
        <v>5</v>
      </c>
      <c r="D2736">
        <v>2</v>
      </c>
      <c r="E2736">
        <v>10</v>
      </c>
      <c r="F2736" t="s">
        <v>21</v>
      </c>
      <c r="H2736" s="1">
        <v>45163</v>
      </c>
      <c r="J2736" s="8" t="str">
        <f>IF(ISBLANK(B2736),"Unknown",B2736)</f>
        <v>Coffee</v>
      </c>
      <c r="K2736" s="5">
        <f t="shared" si="228"/>
        <v>5</v>
      </c>
      <c r="L2736" s="5">
        <f t="shared" si="228"/>
        <v>2</v>
      </c>
      <c r="M2736" s="5">
        <f t="shared" si="229"/>
        <v>10</v>
      </c>
      <c r="N2736" s="8" t="str">
        <f>IF(ISBLANK(F2736),"Unknown",F2736)</f>
        <v>Digital Wallet</v>
      </c>
      <c r="O2736" s="8" t="str">
        <f>IF(ISBLANK(G2736),"Unknown",G2736)</f>
        <v>Unknown</v>
      </c>
      <c r="P2736" s="6">
        <f>IF(ISBLANK(H2736),"Unknown",H2736)</f>
        <v>45163</v>
      </c>
      <c r="Q2736" s="13">
        <f t="shared" si="230"/>
        <v>5</v>
      </c>
      <c r="R2736" s="13">
        <f t="shared" si="231"/>
        <v>2</v>
      </c>
      <c r="S2736" s="11">
        <f t="shared" si="232"/>
        <v>10</v>
      </c>
    </row>
    <row r="2737" spans="1:19" x14ac:dyDescent="0.3">
      <c r="A2737" t="s">
        <v>2756</v>
      </c>
      <c r="B2737" t="s">
        <v>26</v>
      </c>
      <c r="C2737">
        <v>5</v>
      </c>
      <c r="D2737">
        <v>4</v>
      </c>
      <c r="E2737">
        <v>20</v>
      </c>
      <c r="F2737" t="s">
        <v>14</v>
      </c>
      <c r="G2737" t="s">
        <v>15</v>
      </c>
      <c r="H2737" s="1">
        <v>45196</v>
      </c>
      <c r="J2737" s="8" t="str">
        <f>IF(ISBLANK(B2737),"Unknown",B2737)</f>
        <v>Sandwich</v>
      </c>
      <c r="K2737" s="5">
        <f t="shared" si="228"/>
        <v>5</v>
      </c>
      <c r="L2737" s="5">
        <f t="shared" si="228"/>
        <v>4</v>
      </c>
      <c r="M2737" s="5">
        <f t="shared" si="229"/>
        <v>20</v>
      </c>
      <c r="N2737" s="8" t="str">
        <f>IF(ISBLANK(F2737),"Unknown",F2737)</f>
        <v>Cash</v>
      </c>
      <c r="O2737" s="8" t="str">
        <f>IF(ISBLANK(G2737),"Unknown",G2737)</f>
        <v>In-store</v>
      </c>
      <c r="P2737" s="6">
        <f>IF(ISBLANK(H2737),"Unknown",H2737)</f>
        <v>45196</v>
      </c>
      <c r="Q2737" s="13">
        <f t="shared" si="230"/>
        <v>5</v>
      </c>
      <c r="R2737" s="13">
        <f t="shared" si="231"/>
        <v>4</v>
      </c>
      <c r="S2737" s="11">
        <f t="shared" si="232"/>
        <v>20</v>
      </c>
    </row>
    <row r="2738" spans="1:19" x14ac:dyDescent="0.3">
      <c r="A2738" t="s">
        <v>2757</v>
      </c>
      <c r="B2738" t="s">
        <v>9</v>
      </c>
      <c r="C2738">
        <v>1</v>
      </c>
      <c r="D2738">
        <v>2</v>
      </c>
      <c r="E2738">
        <v>2</v>
      </c>
      <c r="H2738" s="1">
        <v>45285</v>
      </c>
      <c r="J2738" s="8" t="str">
        <f>IF(ISBLANK(B2738),"Unknown",B2738)</f>
        <v>Coffee</v>
      </c>
      <c r="K2738" s="5">
        <f t="shared" si="228"/>
        <v>1</v>
      </c>
      <c r="L2738" s="5">
        <f t="shared" si="228"/>
        <v>2</v>
      </c>
      <c r="M2738" s="5">
        <f t="shared" si="229"/>
        <v>2</v>
      </c>
      <c r="N2738" s="8" t="str">
        <f>IF(ISBLANK(F2738),"Unknown",F2738)</f>
        <v>Unknown</v>
      </c>
      <c r="O2738" s="8" t="str">
        <f>IF(ISBLANK(G2738),"Unknown",G2738)</f>
        <v>Unknown</v>
      </c>
      <c r="P2738" s="6">
        <f>IF(ISBLANK(H2738),"Unknown",H2738)</f>
        <v>45285</v>
      </c>
      <c r="Q2738" s="13">
        <f t="shared" si="230"/>
        <v>1</v>
      </c>
      <c r="R2738" s="13">
        <f t="shared" si="231"/>
        <v>2</v>
      </c>
      <c r="S2738" s="11">
        <f t="shared" si="232"/>
        <v>2</v>
      </c>
    </row>
    <row r="2739" spans="1:19" x14ac:dyDescent="0.3">
      <c r="A2739" t="s">
        <v>2758</v>
      </c>
      <c r="B2739" t="s">
        <v>23</v>
      </c>
      <c r="C2739">
        <v>5</v>
      </c>
      <c r="D2739">
        <v>4</v>
      </c>
      <c r="E2739">
        <v>20</v>
      </c>
      <c r="F2739" t="s">
        <v>10</v>
      </c>
      <c r="H2739" s="1">
        <v>45196</v>
      </c>
      <c r="J2739" s="8" t="str">
        <f>IF(ISBLANK(B2739),"Unknown",B2739)</f>
        <v>Smoothie</v>
      </c>
      <c r="K2739" s="5">
        <f t="shared" si="228"/>
        <v>5</v>
      </c>
      <c r="L2739" s="5">
        <f t="shared" si="228"/>
        <v>4</v>
      </c>
      <c r="M2739" s="5">
        <f t="shared" si="229"/>
        <v>20</v>
      </c>
      <c r="N2739" s="8" t="str">
        <f>IF(ISBLANK(F2739),"Unknown",F2739)</f>
        <v>Credit Card</v>
      </c>
      <c r="O2739" s="8" t="str">
        <f>IF(ISBLANK(G2739),"Unknown",G2739)</f>
        <v>Unknown</v>
      </c>
      <c r="P2739" s="6">
        <f>IF(ISBLANK(H2739),"Unknown",H2739)</f>
        <v>45196</v>
      </c>
      <c r="Q2739" s="13">
        <f t="shared" si="230"/>
        <v>5</v>
      </c>
      <c r="R2739" s="13">
        <f t="shared" si="231"/>
        <v>4</v>
      </c>
      <c r="S2739" s="11">
        <f t="shared" si="232"/>
        <v>20</v>
      </c>
    </row>
    <row r="2740" spans="1:19" x14ac:dyDescent="0.3">
      <c r="A2740" t="s">
        <v>2759</v>
      </c>
      <c r="B2740" t="s">
        <v>63</v>
      </c>
      <c r="C2740">
        <v>3</v>
      </c>
      <c r="D2740">
        <v>1.5</v>
      </c>
      <c r="E2740">
        <v>4.5</v>
      </c>
      <c r="G2740" t="s">
        <v>11</v>
      </c>
      <c r="H2740" s="1">
        <v>45155</v>
      </c>
      <c r="J2740" s="8" t="str">
        <f>IF(ISBLANK(B2740),"Unknown",B2740)</f>
        <v>Tea</v>
      </c>
      <c r="K2740" s="5">
        <f t="shared" si="228"/>
        <v>3</v>
      </c>
      <c r="L2740" s="5">
        <f t="shared" si="228"/>
        <v>1.5</v>
      </c>
      <c r="M2740" s="5">
        <f t="shared" si="229"/>
        <v>4.5</v>
      </c>
      <c r="N2740" s="8" t="str">
        <f>IF(ISBLANK(F2740),"Unknown",F2740)</f>
        <v>Unknown</v>
      </c>
      <c r="O2740" s="8" t="str">
        <f>IF(ISBLANK(G2740),"Unknown",G2740)</f>
        <v>Takeaway</v>
      </c>
      <c r="P2740" s="6">
        <f>IF(ISBLANK(H2740),"Unknown",H2740)</f>
        <v>45155</v>
      </c>
      <c r="Q2740" s="13">
        <f t="shared" si="230"/>
        <v>3</v>
      </c>
      <c r="R2740" s="13">
        <f t="shared" si="231"/>
        <v>1.5</v>
      </c>
      <c r="S2740" s="11">
        <f t="shared" si="232"/>
        <v>4.5</v>
      </c>
    </row>
    <row r="2741" spans="1:19" x14ac:dyDescent="0.3">
      <c r="A2741" t="s">
        <v>2760</v>
      </c>
      <c r="B2741" t="s">
        <v>19</v>
      </c>
      <c r="C2741">
        <v>5</v>
      </c>
      <c r="D2741">
        <v>5</v>
      </c>
      <c r="E2741">
        <v>25</v>
      </c>
      <c r="F2741" s="7" t="s">
        <v>10024</v>
      </c>
      <c r="H2741" s="1">
        <v>45174</v>
      </c>
      <c r="J2741" s="8" t="str">
        <f>IF(ISBLANK(B2741),"Unknown",B2741)</f>
        <v>Salad</v>
      </c>
      <c r="K2741" s="5">
        <f t="shared" si="228"/>
        <v>5</v>
      </c>
      <c r="L2741" s="5">
        <f t="shared" si="228"/>
        <v>5</v>
      </c>
      <c r="M2741" s="5">
        <f t="shared" si="229"/>
        <v>25</v>
      </c>
      <c r="N2741" s="8" t="str">
        <f>IF(ISBLANK(F2741),"Unknown",F2741)</f>
        <v>Unknown</v>
      </c>
      <c r="O2741" s="8" t="str">
        <f>IF(ISBLANK(G2741),"Unknown",G2741)</f>
        <v>Unknown</v>
      </c>
      <c r="P2741" s="6">
        <f>IF(ISBLANK(H2741),"Unknown",H2741)</f>
        <v>45174</v>
      </c>
      <c r="Q2741" s="13">
        <f t="shared" si="230"/>
        <v>5</v>
      </c>
      <c r="R2741" s="13">
        <f t="shared" si="231"/>
        <v>5</v>
      </c>
      <c r="S2741" s="11">
        <f t="shared" si="232"/>
        <v>25</v>
      </c>
    </row>
    <row r="2742" spans="1:19" x14ac:dyDescent="0.3">
      <c r="A2742" t="s">
        <v>2761</v>
      </c>
      <c r="B2742" t="s">
        <v>9</v>
      </c>
      <c r="C2742">
        <v>4</v>
      </c>
      <c r="D2742">
        <v>2</v>
      </c>
      <c r="E2742">
        <v>8</v>
      </c>
      <c r="G2742" t="s">
        <v>11</v>
      </c>
      <c r="H2742" s="1">
        <v>44975</v>
      </c>
      <c r="J2742" s="8" t="str">
        <f>IF(ISBLANK(B2742),"Unknown",B2742)</f>
        <v>Coffee</v>
      </c>
      <c r="K2742" s="5">
        <f t="shared" si="228"/>
        <v>4</v>
      </c>
      <c r="L2742" s="5">
        <f t="shared" si="228"/>
        <v>2</v>
      </c>
      <c r="M2742" s="5">
        <f t="shared" si="229"/>
        <v>8</v>
      </c>
      <c r="N2742" s="8" t="str">
        <f>IF(ISBLANK(F2742),"Unknown",F2742)</f>
        <v>Unknown</v>
      </c>
      <c r="O2742" s="8" t="str">
        <f>IF(ISBLANK(G2742),"Unknown",G2742)</f>
        <v>Takeaway</v>
      </c>
      <c r="P2742" s="6">
        <f>IF(ISBLANK(H2742),"Unknown",H2742)</f>
        <v>44975</v>
      </c>
      <c r="Q2742" s="13">
        <f t="shared" si="230"/>
        <v>4</v>
      </c>
      <c r="R2742" s="13">
        <f t="shared" si="231"/>
        <v>2</v>
      </c>
      <c r="S2742" s="11">
        <f t="shared" si="232"/>
        <v>8</v>
      </c>
    </row>
    <row r="2743" spans="1:19" x14ac:dyDescent="0.3">
      <c r="A2743" t="s">
        <v>2762</v>
      </c>
      <c r="B2743" t="s">
        <v>63</v>
      </c>
      <c r="C2743">
        <v>3</v>
      </c>
      <c r="D2743">
        <v>1.5</v>
      </c>
      <c r="E2743">
        <v>4.5</v>
      </c>
      <c r="F2743" s="7" t="s">
        <v>10024</v>
      </c>
      <c r="G2743" t="s">
        <v>11</v>
      </c>
      <c r="H2743" s="1">
        <v>45257</v>
      </c>
      <c r="J2743" s="8" t="str">
        <f>IF(ISBLANK(B2743),"Unknown",B2743)</f>
        <v>Tea</v>
      </c>
      <c r="K2743" s="5">
        <f t="shared" si="228"/>
        <v>3</v>
      </c>
      <c r="L2743" s="5">
        <f t="shared" si="228"/>
        <v>1.5</v>
      </c>
      <c r="M2743" s="5">
        <f t="shared" si="229"/>
        <v>4.5</v>
      </c>
      <c r="N2743" s="8" t="str">
        <f>IF(ISBLANK(F2743),"Unknown",F2743)</f>
        <v>Unknown</v>
      </c>
      <c r="O2743" s="8" t="str">
        <f>IF(ISBLANK(G2743),"Unknown",G2743)</f>
        <v>Takeaway</v>
      </c>
      <c r="P2743" s="6">
        <f>IF(ISBLANK(H2743),"Unknown",H2743)</f>
        <v>45257</v>
      </c>
      <c r="Q2743" s="13">
        <f t="shared" si="230"/>
        <v>3</v>
      </c>
      <c r="R2743" s="13">
        <f t="shared" si="231"/>
        <v>1.5</v>
      </c>
      <c r="S2743" s="11">
        <f t="shared" si="232"/>
        <v>4.5</v>
      </c>
    </row>
    <row r="2744" spans="1:19" x14ac:dyDescent="0.3">
      <c r="A2744" t="s">
        <v>2763</v>
      </c>
      <c r="B2744" t="s">
        <v>13</v>
      </c>
      <c r="C2744">
        <v>3</v>
      </c>
      <c r="D2744">
        <v>3</v>
      </c>
      <c r="E2744">
        <v>9</v>
      </c>
      <c r="F2744" t="s">
        <v>21</v>
      </c>
      <c r="H2744" s="1">
        <v>44997</v>
      </c>
      <c r="J2744" s="8" t="str">
        <f>IF(ISBLANK(B2744),"Unknown",B2744)</f>
        <v>Cake</v>
      </c>
      <c r="K2744" s="5">
        <f t="shared" si="228"/>
        <v>3</v>
      </c>
      <c r="L2744" s="5">
        <f t="shared" si="228"/>
        <v>3</v>
      </c>
      <c r="M2744" s="5">
        <f t="shared" si="229"/>
        <v>9</v>
      </c>
      <c r="N2744" s="8" t="str">
        <f>IF(ISBLANK(F2744),"Unknown",F2744)</f>
        <v>Digital Wallet</v>
      </c>
      <c r="O2744" s="8" t="str">
        <f>IF(ISBLANK(G2744),"Unknown",G2744)</f>
        <v>Unknown</v>
      </c>
      <c r="P2744" s="6">
        <f>IF(ISBLANK(H2744),"Unknown",H2744)</f>
        <v>44997</v>
      </c>
      <c r="Q2744" s="13">
        <f t="shared" si="230"/>
        <v>3</v>
      </c>
      <c r="R2744" s="13">
        <f t="shared" si="231"/>
        <v>3</v>
      </c>
      <c r="S2744" s="11">
        <f t="shared" si="232"/>
        <v>9</v>
      </c>
    </row>
    <row r="2745" spans="1:19" x14ac:dyDescent="0.3">
      <c r="A2745" t="s">
        <v>2764</v>
      </c>
      <c r="B2745" t="s">
        <v>37</v>
      </c>
      <c r="C2745">
        <v>5</v>
      </c>
      <c r="D2745">
        <v>3</v>
      </c>
      <c r="E2745" s="7" t="s">
        <v>10024</v>
      </c>
      <c r="G2745" t="s">
        <v>11</v>
      </c>
      <c r="H2745" s="1">
        <v>44932</v>
      </c>
      <c r="J2745" s="8" t="str">
        <f>IF(ISBLANK(B2745),"Unknown",B2745)</f>
        <v>Juice</v>
      </c>
      <c r="K2745" s="5">
        <f t="shared" si="228"/>
        <v>5</v>
      </c>
      <c r="L2745" s="5">
        <f t="shared" si="228"/>
        <v>3</v>
      </c>
      <c r="M2745" s="5" t="str">
        <f t="shared" si="229"/>
        <v>Unknown</v>
      </c>
      <c r="N2745" s="8" t="str">
        <f>IF(ISBLANK(F2745),"Unknown",F2745)</f>
        <v>Unknown</v>
      </c>
      <c r="O2745" s="8" t="str">
        <f>IF(ISBLANK(G2745),"Unknown",G2745)</f>
        <v>Takeaway</v>
      </c>
      <c r="P2745" s="6">
        <f>IF(ISBLANK(H2745),"Unknown",H2745)</f>
        <v>44932</v>
      </c>
      <c r="Q2745" s="13">
        <f t="shared" si="230"/>
        <v>5</v>
      </c>
      <c r="R2745" s="13">
        <f t="shared" si="231"/>
        <v>3</v>
      </c>
      <c r="S2745" s="11">
        <f t="shared" si="232"/>
        <v>15</v>
      </c>
    </row>
    <row r="2746" spans="1:19" x14ac:dyDescent="0.3">
      <c r="A2746" t="s">
        <v>2765</v>
      </c>
      <c r="B2746" t="s">
        <v>63</v>
      </c>
      <c r="C2746">
        <v>2</v>
      </c>
      <c r="D2746">
        <v>1.5</v>
      </c>
      <c r="E2746">
        <v>3</v>
      </c>
      <c r="F2746" t="s">
        <v>14</v>
      </c>
      <c r="G2746" t="s">
        <v>11</v>
      </c>
      <c r="H2746" s="1">
        <v>45264</v>
      </c>
      <c r="J2746" s="8" t="str">
        <f>IF(ISBLANK(B2746),"Unknown",B2746)</f>
        <v>Tea</v>
      </c>
      <c r="K2746" s="5">
        <f t="shared" si="228"/>
        <v>2</v>
      </c>
      <c r="L2746" s="5">
        <f t="shared" si="228"/>
        <v>1.5</v>
      </c>
      <c r="M2746" s="5">
        <f t="shared" si="229"/>
        <v>3</v>
      </c>
      <c r="N2746" s="8" t="str">
        <f>IF(ISBLANK(F2746),"Unknown",F2746)</f>
        <v>Cash</v>
      </c>
      <c r="O2746" s="8" t="str">
        <f>IF(ISBLANK(G2746),"Unknown",G2746)</f>
        <v>Takeaway</v>
      </c>
      <c r="P2746" s="6">
        <f>IF(ISBLANK(H2746),"Unknown",H2746)</f>
        <v>45264</v>
      </c>
      <c r="Q2746" s="13">
        <f t="shared" si="230"/>
        <v>2</v>
      </c>
      <c r="R2746" s="13">
        <f t="shared" si="231"/>
        <v>1.5</v>
      </c>
      <c r="S2746" s="11">
        <f t="shared" si="232"/>
        <v>3</v>
      </c>
    </row>
    <row r="2747" spans="1:19" x14ac:dyDescent="0.3">
      <c r="A2747" t="s">
        <v>2766</v>
      </c>
      <c r="B2747" t="s">
        <v>23</v>
      </c>
      <c r="C2747">
        <v>1</v>
      </c>
      <c r="D2747">
        <v>4</v>
      </c>
      <c r="E2747">
        <v>4</v>
      </c>
      <c r="F2747" t="s">
        <v>14</v>
      </c>
      <c r="G2747" t="s">
        <v>11</v>
      </c>
      <c r="H2747" s="1">
        <v>45159</v>
      </c>
      <c r="J2747" s="8" t="str">
        <f>IF(ISBLANK(B2747),"Unknown",B2747)</f>
        <v>Smoothie</v>
      </c>
      <c r="K2747" s="5">
        <f t="shared" si="228"/>
        <v>1</v>
      </c>
      <c r="L2747" s="5">
        <f t="shared" si="228"/>
        <v>4</v>
      </c>
      <c r="M2747" s="5">
        <f t="shared" si="229"/>
        <v>4</v>
      </c>
      <c r="N2747" s="8" t="str">
        <f>IF(ISBLANK(F2747),"Unknown",F2747)</f>
        <v>Cash</v>
      </c>
      <c r="O2747" s="8" t="str">
        <f>IF(ISBLANK(G2747),"Unknown",G2747)</f>
        <v>Takeaway</v>
      </c>
      <c r="P2747" s="6">
        <f>IF(ISBLANK(H2747),"Unknown",H2747)</f>
        <v>45159</v>
      </c>
      <c r="Q2747" s="13">
        <f t="shared" si="230"/>
        <v>1</v>
      </c>
      <c r="R2747" s="13">
        <f t="shared" si="231"/>
        <v>4</v>
      </c>
      <c r="S2747" s="11">
        <f t="shared" si="232"/>
        <v>4</v>
      </c>
    </row>
    <row r="2748" spans="1:19" x14ac:dyDescent="0.3">
      <c r="A2748" t="s">
        <v>2767</v>
      </c>
      <c r="B2748" t="s">
        <v>26</v>
      </c>
      <c r="C2748">
        <v>1</v>
      </c>
      <c r="D2748">
        <v>4</v>
      </c>
      <c r="E2748">
        <v>4</v>
      </c>
      <c r="F2748" t="s">
        <v>14</v>
      </c>
      <c r="H2748" s="1">
        <v>45115</v>
      </c>
      <c r="J2748" s="8" t="str">
        <f>IF(ISBLANK(B2748),"Unknown",B2748)</f>
        <v>Sandwich</v>
      </c>
      <c r="K2748" s="5">
        <f t="shared" si="228"/>
        <v>1</v>
      </c>
      <c r="L2748" s="5">
        <f t="shared" si="228"/>
        <v>4</v>
      </c>
      <c r="M2748" s="5">
        <f t="shared" si="229"/>
        <v>4</v>
      </c>
      <c r="N2748" s="8" t="str">
        <f>IF(ISBLANK(F2748),"Unknown",F2748)</f>
        <v>Cash</v>
      </c>
      <c r="O2748" s="8" t="str">
        <f>IF(ISBLANK(G2748),"Unknown",G2748)</f>
        <v>Unknown</v>
      </c>
      <c r="P2748" s="6">
        <f>IF(ISBLANK(H2748),"Unknown",H2748)</f>
        <v>45115</v>
      </c>
      <c r="Q2748" s="13">
        <f t="shared" si="230"/>
        <v>1</v>
      </c>
      <c r="R2748" s="13">
        <f t="shared" si="231"/>
        <v>4</v>
      </c>
      <c r="S2748" s="11">
        <f t="shared" si="232"/>
        <v>4</v>
      </c>
    </row>
    <row r="2749" spans="1:19" x14ac:dyDescent="0.3">
      <c r="A2749" t="s">
        <v>2768</v>
      </c>
      <c r="B2749" t="s">
        <v>37</v>
      </c>
      <c r="C2749">
        <v>4</v>
      </c>
      <c r="E2749">
        <v>12</v>
      </c>
      <c r="H2749" s="1">
        <v>45028</v>
      </c>
      <c r="J2749" s="8" t="str">
        <f>IF(ISBLANK(B2749),"Unknown",B2749)</f>
        <v>Juice</v>
      </c>
      <c r="K2749" s="5">
        <f t="shared" si="228"/>
        <v>4</v>
      </c>
      <c r="L2749" s="5" t="str">
        <f t="shared" si="228"/>
        <v>0</v>
      </c>
      <c r="M2749" s="5">
        <f t="shared" si="229"/>
        <v>12</v>
      </c>
      <c r="N2749" s="8" t="str">
        <f>IF(ISBLANK(F2749),"Unknown",F2749)</f>
        <v>Unknown</v>
      </c>
      <c r="O2749" s="8" t="str">
        <f>IF(ISBLANK(G2749),"Unknown",G2749)</f>
        <v>Unknown</v>
      </c>
      <c r="P2749" s="6">
        <f>IF(ISBLANK(H2749),"Unknown",H2749)</f>
        <v>45028</v>
      </c>
      <c r="Q2749" s="13">
        <f t="shared" si="230"/>
        <v>4</v>
      </c>
      <c r="R2749" s="13" t="str">
        <f t="shared" si="231"/>
        <v>0</v>
      </c>
      <c r="S2749" s="11">
        <f t="shared" si="232"/>
        <v>0</v>
      </c>
    </row>
    <row r="2750" spans="1:19" x14ac:dyDescent="0.3">
      <c r="A2750" t="s">
        <v>2769</v>
      </c>
      <c r="B2750" t="s">
        <v>23</v>
      </c>
      <c r="C2750">
        <v>5</v>
      </c>
      <c r="D2750">
        <v>4</v>
      </c>
      <c r="E2750">
        <v>20</v>
      </c>
      <c r="F2750" t="s">
        <v>21</v>
      </c>
      <c r="G2750" s="7" t="s">
        <v>10024</v>
      </c>
      <c r="H2750" s="1">
        <v>45106</v>
      </c>
      <c r="J2750" s="8" t="str">
        <f>IF(ISBLANK(B2750),"Unknown",B2750)</f>
        <v>Smoothie</v>
      </c>
      <c r="K2750" s="5">
        <f t="shared" si="228"/>
        <v>5</v>
      </c>
      <c r="L2750" s="5">
        <f t="shared" si="228"/>
        <v>4</v>
      </c>
      <c r="M2750" s="5">
        <f t="shared" si="229"/>
        <v>20</v>
      </c>
      <c r="N2750" s="8" t="str">
        <f>IF(ISBLANK(F2750),"Unknown",F2750)</f>
        <v>Digital Wallet</v>
      </c>
      <c r="O2750" s="8" t="str">
        <f>IF(ISBLANK(G2750),"Unknown",G2750)</f>
        <v>Unknown</v>
      </c>
      <c r="P2750" s="6">
        <f>IF(ISBLANK(H2750),"Unknown",H2750)</f>
        <v>45106</v>
      </c>
      <c r="Q2750" s="13">
        <f t="shared" si="230"/>
        <v>5</v>
      </c>
      <c r="R2750" s="13">
        <f t="shared" si="231"/>
        <v>4</v>
      </c>
      <c r="S2750" s="11">
        <f t="shared" si="232"/>
        <v>20</v>
      </c>
    </row>
    <row r="2751" spans="1:19" x14ac:dyDescent="0.3">
      <c r="A2751" t="s">
        <v>2770</v>
      </c>
      <c r="B2751" t="s">
        <v>13</v>
      </c>
      <c r="C2751">
        <v>1</v>
      </c>
      <c r="D2751">
        <v>3</v>
      </c>
      <c r="E2751">
        <v>3</v>
      </c>
      <c r="F2751" t="s">
        <v>14</v>
      </c>
      <c r="G2751" t="s">
        <v>11</v>
      </c>
      <c r="H2751" s="1">
        <v>45115</v>
      </c>
      <c r="J2751" s="8" t="str">
        <f>IF(ISBLANK(B2751),"Unknown",B2751)</f>
        <v>Cake</v>
      </c>
      <c r="K2751" s="5">
        <f t="shared" si="228"/>
        <v>1</v>
      </c>
      <c r="L2751" s="5">
        <f t="shared" si="228"/>
        <v>3</v>
      </c>
      <c r="M2751" s="5">
        <f t="shared" si="229"/>
        <v>3</v>
      </c>
      <c r="N2751" s="8" t="str">
        <f>IF(ISBLANK(F2751),"Unknown",F2751)</f>
        <v>Cash</v>
      </c>
      <c r="O2751" s="8" t="str">
        <f>IF(ISBLANK(G2751),"Unknown",G2751)</f>
        <v>Takeaway</v>
      </c>
      <c r="P2751" s="6">
        <f>IF(ISBLANK(H2751),"Unknown",H2751)</f>
        <v>45115</v>
      </c>
      <c r="Q2751" s="13">
        <f t="shared" si="230"/>
        <v>1</v>
      </c>
      <c r="R2751" s="13">
        <f t="shared" si="231"/>
        <v>3</v>
      </c>
      <c r="S2751" s="11">
        <f t="shared" si="232"/>
        <v>3</v>
      </c>
    </row>
    <row r="2752" spans="1:19" x14ac:dyDescent="0.3">
      <c r="A2752" t="s">
        <v>2771</v>
      </c>
      <c r="B2752" t="s">
        <v>9</v>
      </c>
      <c r="C2752">
        <v>5</v>
      </c>
      <c r="D2752">
        <v>2</v>
      </c>
      <c r="E2752">
        <v>10</v>
      </c>
      <c r="F2752" t="s">
        <v>10</v>
      </c>
      <c r="G2752" t="s">
        <v>15</v>
      </c>
      <c r="H2752" s="1">
        <v>45008</v>
      </c>
      <c r="J2752" s="8" t="str">
        <f>IF(ISBLANK(B2752),"Unknown",B2752)</f>
        <v>Coffee</v>
      </c>
      <c r="K2752" s="5">
        <f t="shared" si="228"/>
        <v>5</v>
      </c>
      <c r="L2752" s="5">
        <f t="shared" si="228"/>
        <v>2</v>
      </c>
      <c r="M2752" s="5">
        <f t="shared" si="229"/>
        <v>10</v>
      </c>
      <c r="N2752" s="8" t="str">
        <f>IF(ISBLANK(F2752),"Unknown",F2752)</f>
        <v>Credit Card</v>
      </c>
      <c r="O2752" s="8" t="str">
        <f>IF(ISBLANK(G2752),"Unknown",G2752)</f>
        <v>In-store</v>
      </c>
      <c r="P2752" s="6">
        <f>IF(ISBLANK(H2752),"Unknown",H2752)</f>
        <v>45008</v>
      </c>
      <c r="Q2752" s="13">
        <f t="shared" si="230"/>
        <v>5</v>
      </c>
      <c r="R2752" s="13">
        <f t="shared" si="231"/>
        <v>2</v>
      </c>
      <c r="S2752" s="11">
        <f t="shared" si="232"/>
        <v>10</v>
      </c>
    </row>
    <row r="2753" spans="1:19" x14ac:dyDescent="0.3">
      <c r="A2753" t="s">
        <v>2772</v>
      </c>
      <c r="B2753" t="s">
        <v>37</v>
      </c>
      <c r="C2753">
        <v>2</v>
      </c>
      <c r="D2753">
        <v>3</v>
      </c>
      <c r="E2753">
        <v>6</v>
      </c>
      <c r="F2753" t="s">
        <v>21</v>
      </c>
      <c r="G2753" t="s">
        <v>15</v>
      </c>
      <c r="H2753" s="1">
        <v>45162</v>
      </c>
      <c r="J2753" s="8" t="str">
        <f>IF(ISBLANK(B2753),"Unknown",B2753)</f>
        <v>Juice</v>
      </c>
      <c r="K2753" s="5">
        <f t="shared" si="228"/>
        <v>2</v>
      </c>
      <c r="L2753" s="5">
        <f t="shared" si="228"/>
        <v>3</v>
      </c>
      <c r="M2753" s="5">
        <f t="shared" si="229"/>
        <v>6</v>
      </c>
      <c r="N2753" s="8" t="str">
        <f>IF(ISBLANK(F2753),"Unknown",F2753)</f>
        <v>Digital Wallet</v>
      </c>
      <c r="O2753" s="8" t="str">
        <f>IF(ISBLANK(G2753),"Unknown",G2753)</f>
        <v>In-store</v>
      </c>
      <c r="P2753" s="6">
        <f>IF(ISBLANK(H2753),"Unknown",H2753)</f>
        <v>45162</v>
      </c>
      <c r="Q2753" s="13">
        <f t="shared" si="230"/>
        <v>2</v>
      </c>
      <c r="R2753" s="13">
        <f t="shared" si="231"/>
        <v>3</v>
      </c>
      <c r="S2753" s="11">
        <f t="shared" si="232"/>
        <v>6</v>
      </c>
    </row>
    <row r="2754" spans="1:19" x14ac:dyDescent="0.3">
      <c r="A2754" t="s">
        <v>2773</v>
      </c>
      <c r="B2754" t="s">
        <v>19</v>
      </c>
      <c r="C2754">
        <v>5</v>
      </c>
      <c r="D2754">
        <v>5</v>
      </c>
      <c r="E2754">
        <v>25</v>
      </c>
      <c r="F2754" t="s">
        <v>14</v>
      </c>
      <c r="H2754" s="1">
        <v>45037</v>
      </c>
      <c r="J2754" s="8" t="str">
        <f>IF(ISBLANK(B2754),"Unknown",B2754)</f>
        <v>Salad</v>
      </c>
      <c r="K2754" s="5">
        <f t="shared" si="228"/>
        <v>5</v>
      </c>
      <c r="L2754" s="5">
        <f t="shared" si="228"/>
        <v>5</v>
      </c>
      <c r="M2754" s="5">
        <f t="shared" si="229"/>
        <v>25</v>
      </c>
      <c r="N2754" s="8" t="str">
        <f>IF(ISBLANK(F2754),"Unknown",F2754)</f>
        <v>Cash</v>
      </c>
      <c r="O2754" s="8" t="str">
        <f>IF(ISBLANK(G2754),"Unknown",G2754)</f>
        <v>Unknown</v>
      </c>
      <c r="P2754" s="6">
        <f>IF(ISBLANK(H2754),"Unknown",H2754)</f>
        <v>45037</v>
      </c>
      <c r="Q2754" s="13">
        <f t="shared" si="230"/>
        <v>5</v>
      </c>
      <c r="R2754" s="13">
        <f t="shared" si="231"/>
        <v>5</v>
      </c>
      <c r="S2754" s="11">
        <f t="shared" si="232"/>
        <v>25</v>
      </c>
    </row>
    <row r="2755" spans="1:19" x14ac:dyDescent="0.3">
      <c r="A2755" t="s">
        <v>2774</v>
      </c>
      <c r="B2755" t="s">
        <v>26</v>
      </c>
      <c r="C2755">
        <v>1</v>
      </c>
      <c r="D2755">
        <v>4</v>
      </c>
      <c r="E2755">
        <v>4</v>
      </c>
      <c r="H2755" s="1">
        <v>45068</v>
      </c>
      <c r="J2755" s="8" t="str">
        <f>IF(ISBLANK(B2755),"Unknown",B2755)</f>
        <v>Sandwich</v>
      </c>
      <c r="K2755" s="5">
        <f t="shared" ref="K2755:L2818" si="233">IF(ISBLANK(C2755),"0",C2755)</f>
        <v>1</v>
      </c>
      <c r="L2755" s="5">
        <f t="shared" si="233"/>
        <v>4</v>
      </c>
      <c r="M2755" s="5">
        <f t="shared" ref="M2755:M2818" si="234">IF(ISBLANK(E2755),"0",E2755)</f>
        <v>4</v>
      </c>
      <c r="N2755" s="8" t="str">
        <f>IF(ISBLANK(F2755),"Unknown",F2755)</f>
        <v>Unknown</v>
      </c>
      <c r="O2755" s="8" t="str">
        <f>IF(ISBLANK(G2755),"Unknown",G2755)</f>
        <v>Unknown</v>
      </c>
      <c r="P2755" s="6">
        <f>IF(ISBLANK(H2755),"Unknown",H2755)</f>
        <v>45068</v>
      </c>
      <c r="Q2755" s="13">
        <f t="shared" ref="Q2755:Q2818" si="235">IF(K2755="Unknown",0,K2755)</f>
        <v>1</v>
      </c>
      <c r="R2755" s="13">
        <f t="shared" ref="R2755:R2818" si="236">IF(L2755="Unknown",0,L2755)</f>
        <v>4</v>
      </c>
      <c r="S2755" s="11">
        <f t="shared" ref="S2755:S2818" si="237">Q2755*R2755</f>
        <v>4</v>
      </c>
    </row>
    <row r="2756" spans="1:19" x14ac:dyDescent="0.3">
      <c r="A2756" t="s">
        <v>2775</v>
      </c>
      <c r="B2756" t="s">
        <v>17</v>
      </c>
      <c r="C2756">
        <v>1</v>
      </c>
      <c r="D2756">
        <v>1</v>
      </c>
      <c r="E2756">
        <v>1</v>
      </c>
      <c r="F2756" t="s">
        <v>21</v>
      </c>
      <c r="H2756" s="1">
        <v>45257</v>
      </c>
      <c r="J2756" s="8" t="str">
        <f>IF(ISBLANK(B2756),"Unknown",B2756)</f>
        <v>Cookie</v>
      </c>
      <c r="K2756" s="5">
        <f t="shared" si="233"/>
        <v>1</v>
      </c>
      <c r="L2756" s="5">
        <f t="shared" si="233"/>
        <v>1</v>
      </c>
      <c r="M2756" s="5">
        <f t="shared" si="234"/>
        <v>1</v>
      </c>
      <c r="N2756" s="8" t="str">
        <f>IF(ISBLANK(F2756),"Unknown",F2756)</f>
        <v>Digital Wallet</v>
      </c>
      <c r="O2756" s="8" t="str">
        <f>IF(ISBLANK(G2756),"Unknown",G2756)</f>
        <v>Unknown</v>
      </c>
      <c r="P2756" s="6">
        <f>IF(ISBLANK(H2756),"Unknown",H2756)</f>
        <v>45257</v>
      </c>
      <c r="Q2756" s="13">
        <f t="shared" si="235"/>
        <v>1</v>
      </c>
      <c r="R2756" s="13">
        <f t="shared" si="236"/>
        <v>1</v>
      </c>
      <c r="S2756" s="11">
        <f t="shared" si="237"/>
        <v>1</v>
      </c>
    </row>
    <row r="2757" spans="1:19" x14ac:dyDescent="0.3">
      <c r="A2757" t="s">
        <v>2776</v>
      </c>
      <c r="B2757" t="s">
        <v>17</v>
      </c>
      <c r="C2757">
        <v>2</v>
      </c>
      <c r="D2757">
        <v>1</v>
      </c>
      <c r="E2757">
        <v>2</v>
      </c>
      <c r="G2757" t="s">
        <v>15</v>
      </c>
      <c r="H2757" s="1">
        <v>45196</v>
      </c>
      <c r="J2757" s="8" t="str">
        <f>IF(ISBLANK(B2757),"Unknown",B2757)</f>
        <v>Cookie</v>
      </c>
      <c r="K2757" s="5">
        <f t="shared" si="233"/>
        <v>2</v>
      </c>
      <c r="L2757" s="5">
        <f t="shared" si="233"/>
        <v>1</v>
      </c>
      <c r="M2757" s="5">
        <f t="shared" si="234"/>
        <v>2</v>
      </c>
      <c r="N2757" s="8" t="str">
        <f>IF(ISBLANK(F2757),"Unknown",F2757)</f>
        <v>Unknown</v>
      </c>
      <c r="O2757" s="8" t="str">
        <f>IF(ISBLANK(G2757),"Unknown",G2757)</f>
        <v>In-store</v>
      </c>
      <c r="P2757" s="6">
        <f>IF(ISBLANK(H2757),"Unknown",H2757)</f>
        <v>45196</v>
      </c>
      <c r="Q2757" s="13">
        <f t="shared" si="235"/>
        <v>2</v>
      </c>
      <c r="R2757" s="13">
        <f t="shared" si="236"/>
        <v>1</v>
      </c>
      <c r="S2757" s="11">
        <f t="shared" si="237"/>
        <v>2</v>
      </c>
    </row>
    <row r="2758" spans="1:19" x14ac:dyDescent="0.3">
      <c r="A2758" t="s">
        <v>2777</v>
      </c>
      <c r="B2758" t="s">
        <v>23</v>
      </c>
      <c r="C2758">
        <v>3</v>
      </c>
      <c r="D2758">
        <v>4</v>
      </c>
      <c r="E2758">
        <v>12</v>
      </c>
      <c r="F2758" t="s">
        <v>14</v>
      </c>
      <c r="G2758" t="s">
        <v>11</v>
      </c>
      <c r="H2758" s="1">
        <v>45105</v>
      </c>
      <c r="J2758" s="8" t="str">
        <f>IF(ISBLANK(B2758),"Unknown",B2758)</f>
        <v>Smoothie</v>
      </c>
      <c r="K2758" s="5">
        <f t="shared" si="233"/>
        <v>3</v>
      </c>
      <c r="L2758" s="5">
        <f t="shared" si="233"/>
        <v>4</v>
      </c>
      <c r="M2758" s="5">
        <f t="shared" si="234"/>
        <v>12</v>
      </c>
      <c r="N2758" s="8" t="str">
        <f>IF(ISBLANK(F2758),"Unknown",F2758)</f>
        <v>Cash</v>
      </c>
      <c r="O2758" s="8" t="str">
        <f>IF(ISBLANK(G2758),"Unknown",G2758)</f>
        <v>Takeaway</v>
      </c>
      <c r="P2758" s="6">
        <f>IF(ISBLANK(H2758),"Unknown",H2758)</f>
        <v>45105</v>
      </c>
      <c r="Q2758" s="13">
        <f t="shared" si="235"/>
        <v>3</v>
      </c>
      <c r="R2758" s="13">
        <f t="shared" si="236"/>
        <v>4</v>
      </c>
      <c r="S2758" s="11">
        <f t="shared" si="237"/>
        <v>12</v>
      </c>
    </row>
    <row r="2759" spans="1:19" x14ac:dyDescent="0.3">
      <c r="A2759" t="s">
        <v>2778</v>
      </c>
      <c r="B2759" t="s">
        <v>13</v>
      </c>
      <c r="C2759">
        <v>3</v>
      </c>
      <c r="D2759">
        <v>3</v>
      </c>
      <c r="E2759">
        <v>9</v>
      </c>
      <c r="H2759" s="1">
        <v>45290</v>
      </c>
      <c r="J2759" s="8" t="str">
        <f>IF(ISBLANK(B2759),"Unknown",B2759)</f>
        <v>Cake</v>
      </c>
      <c r="K2759" s="5">
        <f t="shared" si="233"/>
        <v>3</v>
      </c>
      <c r="L2759" s="5">
        <f t="shared" si="233"/>
        <v>3</v>
      </c>
      <c r="M2759" s="5">
        <f t="shared" si="234"/>
        <v>9</v>
      </c>
      <c r="N2759" s="8" t="str">
        <f>IF(ISBLANK(F2759),"Unknown",F2759)</f>
        <v>Unknown</v>
      </c>
      <c r="O2759" s="8" t="str">
        <f>IF(ISBLANK(G2759),"Unknown",G2759)</f>
        <v>Unknown</v>
      </c>
      <c r="P2759" s="6">
        <f>IF(ISBLANK(H2759),"Unknown",H2759)</f>
        <v>45290</v>
      </c>
      <c r="Q2759" s="13">
        <f t="shared" si="235"/>
        <v>3</v>
      </c>
      <c r="R2759" s="13">
        <f t="shared" si="236"/>
        <v>3</v>
      </c>
      <c r="S2759" s="11">
        <f t="shared" si="237"/>
        <v>9</v>
      </c>
    </row>
    <row r="2760" spans="1:19" x14ac:dyDescent="0.3">
      <c r="A2760" t="s">
        <v>2779</v>
      </c>
      <c r="B2760" t="s">
        <v>19</v>
      </c>
      <c r="C2760">
        <v>1</v>
      </c>
      <c r="D2760">
        <v>5</v>
      </c>
      <c r="E2760">
        <v>5</v>
      </c>
      <c r="G2760" t="s">
        <v>11</v>
      </c>
      <c r="H2760" s="1">
        <v>45104</v>
      </c>
      <c r="J2760" s="8" t="str">
        <f>IF(ISBLANK(B2760),"Unknown",B2760)</f>
        <v>Salad</v>
      </c>
      <c r="K2760" s="5">
        <f t="shared" si="233"/>
        <v>1</v>
      </c>
      <c r="L2760" s="5">
        <f t="shared" si="233"/>
        <v>5</v>
      </c>
      <c r="M2760" s="5">
        <f t="shared" si="234"/>
        <v>5</v>
      </c>
      <c r="N2760" s="8" t="str">
        <f>IF(ISBLANK(F2760),"Unknown",F2760)</f>
        <v>Unknown</v>
      </c>
      <c r="O2760" s="8" t="str">
        <f>IF(ISBLANK(G2760),"Unknown",G2760)</f>
        <v>Takeaway</v>
      </c>
      <c r="P2760" s="6">
        <f>IF(ISBLANK(H2760),"Unknown",H2760)</f>
        <v>45104</v>
      </c>
      <c r="Q2760" s="13">
        <f t="shared" si="235"/>
        <v>1</v>
      </c>
      <c r="R2760" s="13">
        <f t="shared" si="236"/>
        <v>5</v>
      </c>
      <c r="S2760" s="11">
        <f t="shared" si="237"/>
        <v>5</v>
      </c>
    </row>
    <row r="2761" spans="1:19" x14ac:dyDescent="0.3">
      <c r="A2761" t="s">
        <v>2780</v>
      </c>
      <c r="B2761" t="s">
        <v>37</v>
      </c>
      <c r="C2761">
        <v>4</v>
      </c>
      <c r="D2761">
        <v>3</v>
      </c>
      <c r="E2761">
        <v>12</v>
      </c>
      <c r="F2761" t="s">
        <v>14</v>
      </c>
      <c r="H2761" s="1">
        <v>45148</v>
      </c>
      <c r="J2761" s="8" t="str">
        <f>IF(ISBLANK(B2761),"Unknown",B2761)</f>
        <v>Juice</v>
      </c>
      <c r="K2761" s="5">
        <f t="shared" si="233"/>
        <v>4</v>
      </c>
      <c r="L2761" s="5">
        <f t="shared" si="233"/>
        <v>3</v>
      </c>
      <c r="M2761" s="5">
        <f t="shared" si="234"/>
        <v>12</v>
      </c>
      <c r="N2761" s="8" t="str">
        <f>IF(ISBLANK(F2761),"Unknown",F2761)</f>
        <v>Cash</v>
      </c>
      <c r="O2761" s="8" t="str">
        <f>IF(ISBLANK(G2761),"Unknown",G2761)</f>
        <v>Unknown</v>
      </c>
      <c r="P2761" s="6">
        <f>IF(ISBLANK(H2761),"Unknown",H2761)</f>
        <v>45148</v>
      </c>
      <c r="Q2761" s="13">
        <f t="shared" si="235"/>
        <v>4</v>
      </c>
      <c r="R2761" s="13">
        <f t="shared" si="236"/>
        <v>3</v>
      </c>
      <c r="S2761" s="11">
        <f t="shared" si="237"/>
        <v>12</v>
      </c>
    </row>
    <row r="2762" spans="1:19" x14ac:dyDescent="0.3">
      <c r="A2762" t="s">
        <v>2781</v>
      </c>
      <c r="B2762" t="s">
        <v>9</v>
      </c>
      <c r="C2762">
        <v>5</v>
      </c>
      <c r="D2762">
        <v>2</v>
      </c>
      <c r="E2762">
        <v>10</v>
      </c>
      <c r="G2762" t="s">
        <v>11</v>
      </c>
      <c r="H2762" s="1">
        <v>45169</v>
      </c>
      <c r="J2762" s="8" t="str">
        <f>IF(ISBLANK(B2762),"Unknown",B2762)</f>
        <v>Coffee</v>
      </c>
      <c r="K2762" s="5">
        <f t="shared" si="233"/>
        <v>5</v>
      </c>
      <c r="L2762" s="5">
        <f t="shared" si="233"/>
        <v>2</v>
      </c>
      <c r="M2762" s="5">
        <f t="shared" si="234"/>
        <v>10</v>
      </c>
      <c r="N2762" s="8" t="str">
        <f>IF(ISBLANK(F2762),"Unknown",F2762)</f>
        <v>Unknown</v>
      </c>
      <c r="O2762" s="8" t="str">
        <f>IF(ISBLANK(G2762),"Unknown",G2762)</f>
        <v>Takeaway</v>
      </c>
      <c r="P2762" s="6">
        <f>IF(ISBLANK(H2762),"Unknown",H2762)</f>
        <v>45169</v>
      </c>
      <c r="Q2762" s="13">
        <f t="shared" si="235"/>
        <v>5</v>
      </c>
      <c r="R2762" s="13">
        <f t="shared" si="236"/>
        <v>2</v>
      </c>
      <c r="S2762" s="11">
        <f t="shared" si="237"/>
        <v>10</v>
      </c>
    </row>
    <row r="2763" spans="1:19" x14ac:dyDescent="0.3">
      <c r="A2763" t="s">
        <v>2782</v>
      </c>
      <c r="B2763" t="s">
        <v>13</v>
      </c>
      <c r="D2763">
        <v>3</v>
      </c>
      <c r="E2763">
        <v>12</v>
      </c>
      <c r="F2763" t="s">
        <v>21</v>
      </c>
      <c r="G2763" t="s">
        <v>11</v>
      </c>
      <c r="H2763" s="1">
        <v>45128</v>
      </c>
      <c r="J2763" s="8" t="str">
        <f>IF(ISBLANK(B2763),"Unknown",B2763)</f>
        <v>Cake</v>
      </c>
      <c r="K2763" s="5" t="str">
        <f t="shared" si="233"/>
        <v>0</v>
      </c>
      <c r="L2763" s="5">
        <f t="shared" si="233"/>
        <v>3</v>
      </c>
      <c r="M2763" s="5">
        <f t="shared" si="234"/>
        <v>12</v>
      </c>
      <c r="N2763" s="8" t="str">
        <f>IF(ISBLANK(F2763),"Unknown",F2763)</f>
        <v>Digital Wallet</v>
      </c>
      <c r="O2763" s="8" t="str">
        <f>IF(ISBLANK(G2763),"Unknown",G2763)</f>
        <v>Takeaway</v>
      </c>
      <c r="P2763" s="6">
        <f>IF(ISBLANK(H2763),"Unknown",H2763)</f>
        <v>45128</v>
      </c>
      <c r="Q2763" s="13" t="str">
        <f t="shared" si="235"/>
        <v>0</v>
      </c>
      <c r="R2763" s="13">
        <f t="shared" si="236"/>
        <v>3</v>
      </c>
      <c r="S2763" s="11">
        <f t="shared" si="237"/>
        <v>0</v>
      </c>
    </row>
    <row r="2764" spans="1:19" x14ac:dyDescent="0.3">
      <c r="A2764" t="s">
        <v>2783</v>
      </c>
      <c r="B2764" t="s">
        <v>26</v>
      </c>
      <c r="C2764">
        <v>5</v>
      </c>
      <c r="D2764">
        <v>4</v>
      </c>
      <c r="E2764">
        <v>20</v>
      </c>
      <c r="F2764" t="s">
        <v>21</v>
      </c>
      <c r="G2764" t="s">
        <v>15</v>
      </c>
      <c r="H2764" s="1">
        <v>45168</v>
      </c>
      <c r="J2764" s="8" t="str">
        <f>IF(ISBLANK(B2764),"Unknown",B2764)</f>
        <v>Sandwich</v>
      </c>
      <c r="K2764" s="5">
        <f t="shared" si="233"/>
        <v>5</v>
      </c>
      <c r="L2764" s="5">
        <f t="shared" si="233"/>
        <v>4</v>
      </c>
      <c r="M2764" s="5">
        <f t="shared" si="234"/>
        <v>20</v>
      </c>
      <c r="N2764" s="8" t="str">
        <f>IF(ISBLANK(F2764),"Unknown",F2764)</f>
        <v>Digital Wallet</v>
      </c>
      <c r="O2764" s="8" t="str">
        <f>IF(ISBLANK(G2764),"Unknown",G2764)</f>
        <v>In-store</v>
      </c>
      <c r="P2764" s="6">
        <f>IF(ISBLANK(H2764),"Unknown",H2764)</f>
        <v>45168</v>
      </c>
      <c r="Q2764" s="13">
        <f t="shared" si="235"/>
        <v>5</v>
      </c>
      <c r="R2764" s="13">
        <f t="shared" si="236"/>
        <v>4</v>
      </c>
      <c r="S2764" s="11">
        <f t="shared" si="237"/>
        <v>20</v>
      </c>
    </row>
    <row r="2765" spans="1:19" x14ac:dyDescent="0.3">
      <c r="A2765" t="s">
        <v>2784</v>
      </c>
      <c r="B2765" t="s">
        <v>17</v>
      </c>
      <c r="C2765">
        <v>3</v>
      </c>
      <c r="D2765">
        <v>1</v>
      </c>
      <c r="E2765">
        <v>3</v>
      </c>
      <c r="F2765" t="s">
        <v>21</v>
      </c>
      <c r="G2765" t="s">
        <v>15</v>
      </c>
      <c r="H2765" s="1">
        <v>45170</v>
      </c>
      <c r="J2765" s="8" t="str">
        <f>IF(ISBLANK(B2765),"Unknown",B2765)</f>
        <v>Cookie</v>
      </c>
      <c r="K2765" s="5">
        <f t="shared" si="233"/>
        <v>3</v>
      </c>
      <c r="L2765" s="5">
        <f t="shared" si="233"/>
        <v>1</v>
      </c>
      <c r="M2765" s="5">
        <f t="shared" si="234"/>
        <v>3</v>
      </c>
      <c r="N2765" s="8" t="str">
        <f>IF(ISBLANK(F2765),"Unknown",F2765)</f>
        <v>Digital Wallet</v>
      </c>
      <c r="O2765" s="8" t="str">
        <f>IF(ISBLANK(G2765),"Unknown",G2765)</f>
        <v>In-store</v>
      </c>
      <c r="P2765" s="6">
        <f>IF(ISBLANK(H2765),"Unknown",H2765)</f>
        <v>45170</v>
      </c>
      <c r="Q2765" s="13">
        <f t="shared" si="235"/>
        <v>3</v>
      </c>
      <c r="R2765" s="13">
        <f t="shared" si="236"/>
        <v>1</v>
      </c>
      <c r="S2765" s="11">
        <f t="shared" si="237"/>
        <v>3</v>
      </c>
    </row>
    <row r="2766" spans="1:19" x14ac:dyDescent="0.3">
      <c r="A2766" t="s">
        <v>2785</v>
      </c>
      <c r="B2766" t="s">
        <v>13</v>
      </c>
      <c r="C2766">
        <v>5</v>
      </c>
      <c r="D2766">
        <v>3</v>
      </c>
      <c r="E2766" s="7" t="s">
        <v>10024</v>
      </c>
      <c r="F2766" s="7" t="s">
        <v>10024</v>
      </c>
      <c r="H2766" s="1">
        <v>44995</v>
      </c>
      <c r="J2766" s="8" t="str">
        <f>IF(ISBLANK(B2766),"Unknown",B2766)</f>
        <v>Cake</v>
      </c>
      <c r="K2766" s="5">
        <f t="shared" si="233"/>
        <v>5</v>
      </c>
      <c r="L2766" s="5">
        <f t="shared" si="233"/>
        <v>3</v>
      </c>
      <c r="M2766" s="5" t="str">
        <f t="shared" si="234"/>
        <v>Unknown</v>
      </c>
      <c r="N2766" s="8" t="str">
        <f>IF(ISBLANK(F2766),"Unknown",F2766)</f>
        <v>Unknown</v>
      </c>
      <c r="O2766" s="8" t="str">
        <f>IF(ISBLANK(G2766),"Unknown",G2766)</f>
        <v>Unknown</v>
      </c>
      <c r="P2766" s="6">
        <f>IF(ISBLANK(H2766),"Unknown",H2766)</f>
        <v>44995</v>
      </c>
      <c r="Q2766" s="13">
        <f t="shared" si="235"/>
        <v>5</v>
      </c>
      <c r="R2766" s="13">
        <f t="shared" si="236"/>
        <v>3</v>
      </c>
      <c r="S2766" s="11">
        <f t="shared" si="237"/>
        <v>15</v>
      </c>
    </row>
    <row r="2767" spans="1:19" x14ac:dyDescent="0.3">
      <c r="A2767" t="s">
        <v>2786</v>
      </c>
      <c r="B2767" t="s">
        <v>9</v>
      </c>
      <c r="C2767">
        <v>3</v>
      </c>
      <c r="D2767">
        <v>2</v>
      </c>
      <c r="E2767">
        <v>6</v>
      </c>
      <c r="F2767" t="s">
        <v>10</v>
      </c>
      <c r="H2767" s="1">
        <v>45098</v>
      </c>
      <c r="J2767" s="8" t="str">
        <f>IF(ISBLANK(B2767),"Unknown",B2767)</f>
        <v>Coffee</v>
      </c>
      <c r="K2767" s="5">
        <f t="shared" si="233"/>
        <v>3</v>
      </c>
      <c r="L2767" s="5">
        <f t="shared" si="233"/>
        <v>2</v>
      </c>
      <c r="M2767" s="5">
        <f t="shared" si="234"/>
        <v>6</v>
      </c>
      <c r="N2767" s="8" t="str">
        <f>IF(ISBLANK(F2767),"Unknown",F2767)</f>
        <v>Credit Card</v>
      </c>
      <c r="O2767" s="8" t="str">
        <f>IF(ISBLANK(G2767),"Unknown",G2767)</f>
        <v>Unknown</v>
      </c>
      <c r="P2767" s="6">
        <f>IF(ISBLANK(H2767),"Unknown",H2767)</f>
        <v>45098</v>
      </c>
      <c r="Q2767" s="13">
        <f t="shared" si="235"/>
        <v>3</v>
      </c>
      <c r="R2767" s="13">
        <f t="shared" si="236"/>
        <v>2</v>
      </c>
      <c r="S2767" s="11">
        <f t="shared" si="237"/>
        <v>6</v>
      </c>
    </row>
    <row r="2768" spans="1:19" x14ac:dyDescent="0.3">
      <c r="A2768" t="s">
        <v>2787</v>
      </c>
      <c r="B2768" t="s">
        <v>37</v>
      </c>
      <c r="C2768">
        <v>4</v>
      </c>
      <c r="D2768">
        <v>3</v>
      </c>
      <c r="E2768" s="7" t="s">
        <v>10024</v>
      </c>
      <c r="F2768" s="7" t="s">
        <v>10024</v>
      </c>
      <c r="G2768" t="s">
        <v>15</v>
      </c>
      <c r="H2768" s="1">
        <v>45109</v>
      </c>
      <c r="J2768" s="8" t="str">
        <f>IF(ISBLANK(B2768),"Unknown",B2768)</f>
        <v>Juice</v>
      </c>
      <c r="K2768" s="5">
        <f t="shared" si="233"/>
        <v>4</v>
      </c>
      <c r="L2768" s="5">
        <f t="shared" si="233"/>
        <v>3</v>
      </c>
      <c r="M2768" s="5" t="str">
        <f t="shared" si="234"/>
        <v>Unknown</v>
      </c>
      <c r="N2768" s="8" t="str">
        <f>IF(ISBLANK(F2768),"Unknown",F2768)</f>
        <v>Unknown</v>
      </c>
      <c r="O2768" s="8" t="str">
        <f>IF(ISBLANK(G2768),"Unknown",G2768)</f>
        <v>In-store</v>
      </c>
      <c r="P2768" s="6">
        <f>IF(ISBLANK(H2768),"Unknown",H2768)</f>
        <v>45109</v>
      </c>
      <c r="Q2768" s="13">
        <f t="shared" si="235"/>
        <v>4</v>
      </c>
      <c r="R2768" s="13">
        <f t="shared" si="236"/>
        <v>3</v>
      </c>
      <c r="S2768" s="11">
        <f t="shared" si="237"/>
        <v>12</v>
      </c>
    </row>
    <row r="2769" spans="1:19" x14ac:dyDescent="0.3">
      <c r="A2769" t="s">
        <v>2788</v>
      </c>
      <c r="B2769" t="s">
        <v>26</v>
      </c>
      <c r="C2769">
        <v>3</v>
      </c>
      <c r="D2769">
        <v>4</v>
      </c>
      <c r="E2769">
        <v>12</v>
      </c>
      <c r="G2769" t="s">
        <v>11</v>
      </c>
      <c r="H2769" s="1">
        <v>44995</v>
      </c>
      <c r="J2769" s="8" t="str">
        <f>IF(ISBLANK(B2769),"Unknown",B2769)</f>
        <v>Sandwich</v>
      </c>
      <c r="K2769" s="5">
        <f t="shared" si="233"/>
        <v>3</v>
      </c>
      <c r="L2769" s="5">
        <f t="shared" si="233"/>
        <v>4</v>
      </c>
      <c r="M2769" s="5">
        <f t="shared" si="234"/>
        <v>12</v>
      </c>
      <c r="N2769" s="8" t="str">
        <f>IF(ISBLANK(F2769),"Unknown",F2769)</f>
        <v>Unknown</v>
      </c>
      <c r="O2769" s="8" t="str">
        <f>IF(ISBLANK(G2769),"Unknown",G2769)</f>
        <v>Takeaway</v>
      </c>
      <c r="P2769" s="6">
        <f>IF(ISBLANK(H2769),"Unknown",H2769)</f>
        <v>44995</v>
      </c>
      <c r="Q2769" s="13">
        <f t="shared" si="235"/>
        <v>3</v>
      </c>
      <c r="R2769" s="13">
        <f t="shared" si="236"/>
        <v>4</v>
      </c>
      <c r="S2769" s="11">
        <f t="shared" si="237"/>
        <v>12</v>
      </c>
    </row>
    <row r="2770" spans="1:19" x14ac:dyDescent="0.3">
      <c r="A2770" t="s">
        <v>2789</v>
      </c>
      <c r="B2770" t="s">
        <v>26</v>
      </c>
      <c r="C2770">
        <v>2</v>
      </c>
      <c r="D2770">
        <v>4</v>
      </c>
      <c r="E2770">
        <v>8</v>
      </c>
      <c r="H2770" s="1">
        <v>45057</v>
      </c>
      <c r="J2770" s="8" t="str">
        <f>IF(ISBLANK(B2770),"Unknown",B2770)</f>
        <v>Sandwich</v>
      </c>
      <c r="K2770" s="5">
        <f t="shared" si="233"/>
        <v>2</v>
      </c>
      <c r="L2770" s="5">
        <f t="shared" si="233"/>
        <v>4</v>
      </c>
      <c r="M2770" s="5">
        <f t="shared" si="234"/>
        <v>8</v>
      </c>
      <c r="N2770" s="8" t="str">
        <f>IF(ISBLANK(F2770),"Unknown",F2770)</f>
        <v>Unknown</v>
      </c>
      <c r="O2770" s="8" t="str">
        <f>IF(ISBLANK(G2770),"Unknown",G2770)</f>
        <v>Unknown</v>
      </c>
      <c r="P2770" s="6">
        <f>IF(ISBLANK(H2770),"Unknown",H2770)</f>
        <v>45057</v>
      </c>
      <c r="Q2770" s="13">
        <f t="shared" si="235"/>
        <v>2</v>
      </c>
      <c r="R2770" s="13">
        <f t="shared" si="236"/>
        <v>4</v>
      </c>
      <c r="S2770" s="11">
        <f t="shared" si="237"/>
        <v>8</v>
      </c>
    </row>
    <row r="2771" spans="1:19" x14ac:dyDescent="0.3">
      <c r="A2771" t="s">
        <v>2790</v>
      </c>
      <c r="B2771" t="s">
        <v>9</v>
      </c>
      <c r="C2771">
        <v>5</v>
      </c>
      <c r="D2771">
        <v>2</v>
      </c>
      <c r="E2771">
        <v>10</v>
      </c>
      <c r="F2771" t="s">
        <v>21</v>
      </c>
      <c r="G2771" t="s">
        <v>11</v>
      </c>
      <c r="H2771" s="1">
        <v>45100</v>
      </c>
      <c r="J2771" s="8" t="str">
        <f>IF(ISBLANK(B2771),"Unknown",B2771)</f>
        <v>Coffee</v>
      </c>
      <c r="K2771" s="5">
        <f t="shared" si="233"/>
        <v>5</v>
      </c>
      <c r="L2771" s="5">
        <f t="shared" si="233"/>
        <v>2</v>
      </c>
      <c r="M2771" s="5">
        <f t="shared" si="234"/>
        <v>10</v>
      </c>
      <c r="N2771" s="8" t="str">
        <f>IF(ISBLANK(F2771),"Unknown",F2771)</f>
        <v>Digital Wallet</v>
      </c>
      <c r="O2771" s="8" t="str">
        <f>IF(ISBLANK(G2771),"Unknown",G2771)</f>
        <v>Takeaway</v>
      </c>
      <c r="P2771" s="6">
        <f>IF(ISBLANK(H2771),"Unknown",H2771)</f>
        <v>45100</v>
      </c>
      <c r="Q2771" s="13">
        <f t="shared" si="235"/>
        <v>5</v>
      </c>
      <c r="R2771" s="13">
        <f t="shared" si="236"/>
        <v>2</v>
      </c>
      <c r="S2771" s="11">
        <f t="shared" si="237"/>
        <v>10</v>
      </c>
    </row>
    <row r="2772" spans="1:19" x14ac:dyDescent="0.3">
      <c r="A2772" t="s">
        <v>2791</v>
      </c>
      <c r="B2772" t="s">
        <v>26</v>
      </c>
      <c r="C2772">
        <v>3</v>
      </c>
      <c r="D2772">
        <v>4</v>
      </c>
      <c r="E2772">
        <v>12</v>
      </c>
      <c r="F2772" t="s">
        <v>21</v>
      </c>
      <c r="G2772" t="s">
        <v>15</v>
      </c>
      <c r="H2772" s="1">
        <v>44943</v>
      </c>
      <c r="J2772" s="8" t="str">
        <f>IF(ISBLANK(B2772),"Unknown",B2772)</f>
        <v>Sandwich</v>
      </c>
      <c r="K2772" s="5">
        <f t="shared" si="233"/>
        <v>3</v>
      </c>
      <c r="L2772" s="5">
        <f t="shared" si="233"/>
        <v>4</v>
      </c>
      <c r="M2772" s="5">
        <f t="shared" si="234"/>
        <v>12</v>
      </c>
      <c r="N2772" s="8" t="str">
        <f>IF(ISBLANK(F2772),"Unknown",F2772)</f>
        <v>Digital Wallet</v>
      </c>
      <c r="O2772" s="8" t="str">
        <f>IF(ISBLANK(G2772),"Unknown",G2772)</f>
        <v>In-store</v>
      </c>
      <c r="P2772" s="6">
        <f>IF(ISBLANK(H2772),"Unknown",H2772)</f>
        <v>44943</v>
      </c>
      <c r="Q2772" s="13">
        <f t="shared" si="235"/>
        <v>3</v>
      </c>
      <c r="R2772" s="13">
        <f t="shared" si="236"/>
        <v>4</v>
      </c>
      <c r="S2772" s="11">
        <f t="shared" si="237"/>
        <v>12</v>
      </c>
    </row>
    <row r="2773" spans="1:19" x14ac:dyDescent="0.3">
      <c r="A2773" t="s">
        <v>2792</v>
      </c>
      <c r="B2773" t="s">
        <v>19</v>
      </c>
      <c r="C2773">
        <v>3</v>
      </c>
      <c r="D2773">
        <v>5</v>
      </c>
      <c r="E2773">
        <v>15</v>
      </c>
      <c r="F2773" t="s">
        <v>21</v>
      </c>
      <c r="G2773" t="s">
        <v>15</v>
      </c>
      <c r="H2773" s="1">
        <v>45130</v>
      </c>
      <c r="J2773" s="8" t="str">
        <f>IF(ISBLANK(B2773),"Unknown",B2773)</f>
        <v>Salad</v>
      </c>
      <c r="K2773" s="5">
        <f t="shared" si="233"/>
        <v>3</v>
      </c>
      <c r="L2773" s="5">
        <f t="shared" si="233"/>
        <v>5</v>
      </c>
      <c r="M2773" s="5">
        <f t="shared" si="234"/>
        <v>15</v>
      </c>
      <c r="N2773" s="8" t="str">
        <f>IF(ISBLANK(F2773),"Unknown",F2773)</f>
        <v>Digital Wallet</v>
      </c>
      <c r="O2773" s="8" t="str">
        <f>IF(ISBLANK(G2773),"Unknown",G2773)</f>
        <v>In-store</v>
      </c>
      <c r="P2773" s="6">
        <f>IF(ISBLANK(H2773),"Unknown",H2773)</f>
        <v>45130</v>
      </c>
      <c r="Q2773" s="13">
        <f t="shared" si="235"/>
        <v>3</v>
      </c>
      <c r="R2773" s="13">
        <f t="shared" si="236"/>
        <v>5</v>
      </c>
      <c r="S2773" s="11">
        <f t="shared" si="237"/>
        <v>15</v>
      </c>
    </row>
    <row r="2774" spans="1:19" x14ac:dyDescent="0.3">
      <c r="A2774" t="s">
        <v>2793</v>
      </c>
      <c r="B2774" t="s">
        <v>23</v>
      </c>
      <c r="C2774">
        <v>4</v>
      </c>
      <c r="D2774">
        <v>4</v>
      </c>
      <c r="E2774">
        <v>16</v>
      </c>
      <c r="F2774" t="s">
        <v>10</v>
      </c>
      <c r="H2774" s="1">
        <v>45083</v>
      </c>
      <c r="J2774" s="8" t="str">
        <f>IF(ISBLANK(B2774),"Unknown",B2774)</f>
        <v>Smoothie</v>
      </c>
      <c r="K2774" s="5">
        <f t="shared" si="233"/>
        <v>4</v>
      </c>
      <c r="L2774" s="5">
        <f t="shared" si="233"/>
        <v>4</v>
      </c>
      <c r="M2774" s="5">
        <f t="shared" si="234"/>
        <v>16</v>
      </c>
      <c r="N2774" s="8" t="str">
        <f>IF(ISBLANK(F2774),"Unknown",F2774)</f>
        <v>Credit Card</v>
      </c>
      <c r="O2774" s="8" t="str">
        <f>IF(ISBLANK(G2774),"Unknown",G2774)</f>
        <v>Unknown</v>
      </c>
      <c r="P2774" s="6">
        <f>IF(ISBLANK(H2774),"Unknown",H2774)</f>
        <v>45083</v>
      </c>
      <c r="Q2774" s="13">
        <f t="shared" si="235"/>
        <v>4</v>
      </c>
      <c r="R2774" s="13">
        <f t="shared" si="236"/>
        <v>4</v>
      </c>
      <c r="S2774" s="11">
        <f t="shared" si="237"/>
        <v>16</v>
      </c>
    </row>
    <row r="2775" spans="1:19" x14ac:dyDescent="0.3">
      <c r="A2775" t="s">
        <v>2794</v>
      </c>
      <c r="B2775" t="s">
        <v>26</v>
      </c>
      <c r="C2775">
        <v>2</v>
      </c>
      <c r="D2775">
        <v>4</v>
      </c>
      <c r="E2775">
        <v>8</v>
      </c>
      <c r="F2775" t="s">
        <v>21</v>
      </c>
      <c r="G2775" t="s">
        <v>15</v>
      </c>
      <c r="H2775" s="1">
        <v>45057</v>
      </c>
      <c r="J2775" s="8" t="str">
        <f>IF(ISBLANK(B2775),"Unknown",B2775)</f>
        <v>Sandwich</v>
      </c>
      <c r="K2775" s="5">
        <f t="shared" si="233"/>
        <v>2</v>
      </c>
      <c r="L2775" s="5">
        <f t="shared" si="233"/>
        <v>4</v>
      </c>
      <c r="M2775" s="5">
        <f t="shared" si="234"/>
        <v>8</v>
      </c>
      <c r="N2775" s="8" t="str">
        <f>IF(ISBLANK(F2775),"Unknown",F2775)</f>
        <v>Digital Wallet</v>
      </c>
      <c r="O2775" s="8" t="str">
        <f>IF(ISBLANK(G2775),"Unknown",G2775)</f>
        <v>In-store</v>
      </c>
      <c r="P2775" s="6">
        <f>IF(ISBLANK(H2775),"Unknown",H2775)</f>
        <v>45057</v>
      </c>
      <c r="Q2775" s="13">
        <f t="shared" si="235"/>
        <v>2</v>
      </c>
      <c r="R2775" s="13">
        <f t="shared" si="236"/>
        <v>4</v>
      </c>
      <c r="S2775" s="11">
        <f t="shared" si="237"/>
        <v>8</v>
      </c>
    </row>
    <row r="2776" spans="1:19" x14ac:dyDescent="0.3">
      <c r="A2776" t="s">
        <v>2795</v>
      </c>
      <c r="B2776" t="s">
        <v>17</v>
      </c>
      <c r="C2776">
        <v>3</v>
      </c>
      <c r="D2776">
        <v>1</v>
      </c>
      <c r="E2776">
        <v>3</v>
      </c>
      <c r="G2776" t="s">
        <v>11</v>
      </c>
      <c r="H2776" s="1">
        <v>45016</v>
      </c>
      <c r="J2776" s="8" t="str">
        <f>IF(ISBLANK(B2776),"Unknown",B2776)</f>
        <v>Cookie</v>
      </c>
      <c r="K2776" s="5">
        <f t="shared" si="233"/>
        <v>3</v>
      </c>
      <c r="L2776" s="5">
        <f t="shared" si="233"/>
        <v>1</v>
      </c>
      <c r="M2776" s="5">
        <f t="shared" si="234"/>
        <v>3</v>
      </c>
      <c r="N2776" s="8" t="str">
        <f>IF(ISBLANK(F2776),"Unknown",F2776)</f>
        <v>Unknown</v>
      </c>
      <c r="O2776" s="8" t="str">
        <f>IF(ISBLANK(G2776),"Unknown",G2776)</f>
        <v>Takeaway</v>
      </c>
      <c r="P2776" s="6">
        <f>IF(ISBLANK(H2776),"Unknown",H2776)</f>
        <v>45016</v>
      </c>
      <c r="Q2776" s="13">
        <f t="shared" si="235"/>
        <v>3</v>
      </c>
      <c r="R2776" s="13">
        <f t="shared" si="236"/>
        <v>1</v>
      </c>
      <c r="S2776" s="11">
        <f t="shared" si="237"/>
        <v>3</v>
      </c>
    </row>
    <row r="2777" spans="1:19" x14ac:dyDescent="0.3">
      <c r="A2777" t="s">
        <v>2796</v>
      </c>
      <c r="B2777" t="s">
        <v>19</v>
      </c>
      <c r="C2777">
        <v>3</v>
      </c>
      <c r="D2777">
        <v>5</v>
      </c>
      <c r="E2777">
        <v>15</v>
      </c>
      <c r="F2777" t="s">
        <v>10</v>
      </c>
      <c r="G2777" t="s">
        <v>15</v>
      </c>
      <c r="H2777" s="1">
        <v>45219</v>
      </c>
      <c r="J2777" s="8" t="str">
        <f>IF(ISBLANK(B2777),"Unknown",B2777)</f>
        <v>Salad</v>
      </c>
      <c r="K2777" s="5">
        <f t="shared" si="233"/>
        <v>3</v>
      </c>
      <c r="L2777" s="5">
        <f t="shared" si="233"/>
        <v>5</v>
      </c>
      <c r="M2777" s="5">
        <f t="shared" si="234"/>
        <v>15</v>
      </c>
      <c r="N2777" s="8" t="str">
        <f>IF(ISBLANK(F2777),"Unknown",F2777)</f>
        <v>Credit Card</v>
      </c>
      <c r="O2777" s="8" t="str">
        <f>IF(ISBLANK(G2777),"Unknown",G2777)</f>
        <v>In-store</v>
      </c>
      <c r="P2777" s="6">
        <f>IF(ISBLANK(H2777),"Unknown",H2777)</f>
        <v>45219</v>
      </c>
      <c r="Q2777" s="13">
        <f t="shared" si="235"/>
        <v>3</v>
      </c>
      <c r="R2777" s="13">
        <f t="shared" si="236"/>
        <v>5</v>
      </c>
      <c r="S2777" s="11">
        <f t="shared" si="237"/>
        <v>15</v>
      </c>
    </row>
    <row r="2778" spans="1:19" x14ac:dyDescent="0.3">
      <c r="A2778" t="s">
        <v>2797</v>
      </c>
      <c r="B2778" t="s">
        <v>19</v>
      </c>
      <c r="C2778">
        <v>1</v>
      </c>
      <c r="D2778">
        <v>5</v>
      </c>
      <c r="E2778">
        <v>5</v>
      </c>
      <c r="F2778" t="s">
        <v>21</v>
      </c>
      <c r="H2778" s="1">
        <v>45156</v>
      </c>
      <c r="J2778" s="8" t="str">
        <f>IF(ISBLANK(B2778),"Unknown",B2778)</f>
        <v>Salad</v>
      </c>
      <c r="K2778" s="5">
        <f t="shared" si="233"/>
        <v>1</v>
      </c>
      <c r="L2778" s="5">
        <f t="shared" si="233"/>
        <v>5</v>
      </c>
      <c r="M2778" s="5">
        <f t="shared" si="234"/>
        <v>5</v>
      </c>
      <c r="N2778" s="8" t="str">
        <f>IF(ISBLANK(F2778),"Unknown",F2778)</f>
        <v>Digital Wallet</v>
      </c>
      <c r="O2778" s="8" t="str">
        <f>IF(ISBLANK(G2778),"Unknown",G2778)</f>
        <v>Unknown</v>
      </c>
      <c r="P2778" s="6">
        <f>IF(ISBLANK(H2778),"Unknown",H2778)</f>
        <v>45156</v>
      </c>
      <c r="Q2778" s="13">
        <f t="shared" si="235"/>
        <v>1</v>
      </c>
      <c r="R2778" s="13">
        <f t="shared" si="236"/>
        <v>5</v>
      </c>
      <c r="S2778" s="11">
        <f t="shared" si="237"/>
        <v>5</v>
      </c>
    </row>
    <row r="2779" spans="1:19" x14ac:dyDescent="0.3">
      <c r="A2779" t="s">
        <v>2798</v>
      </c>
      <c r="B2779" t="s">
        <v>23</v>
      </c>
      <c r="C2779">
        <v>2</v>
      </c>
      <c r="D2779">
        <v>4</v>
      </c>
      <c r="E2779">
        <v>8</v>
      </c>
      <c r="F2779" t="s">
        <v>14</v>
      </c>
      <c r="G2779" t="s">
        <v>15</v>
      </c>
      <c r="H2779" s="1">
        <v>44942</v>
      </c>
      <c r="J2779" s="8" t="str">
        <f>IF(ISBLANK(B2779),"Unknown",B2779)</f>
        <v>Smoothie</v>
      </c>
      <c r="K2779" s="5">
        <f t="shared" si="233"/>
        <v>2</v>
      </c>
      <c r="L2779" s="5">
        <f t="shared" si="233"/>
        <v>4</v>
      </c>
      <c r="M2779" s="5">
        <f t="shared" si="234"/>
        <v>8</v>
      </c>
      <c r="N2779" s="8" t="str">
        <f>IF(ISBLANK(F2779),"Unknown",F2779)</f>
        <v>Cash</v>
      </c>
      <c r="O2779" s="8" t="str">
        <f>IF(ISBLANK(G2779),"Unknown",G2779)</f>
        <v>In-store</v>
      </c>
      <c r="P2779" s="6">
        <f>IF(ISBLANK(H2779),"Unknown",H2779)</f>
        <v>44942</v>
      </c>
      <c r="Q2779" s="13">
        <f t="shared" si="235"/>
        <v>2</v>
      </c>
      <c r="R2779" s="13">
        <f t="shared" si="236"/>
        <v>4</v>
      </c>
      <c r="S2779" s="11">
        <f t="shared" si="237"/>
        <v>8</v>
      </c>
    </row>
    <row r="2780" spans="1:19" x14ac:dyDescent="0.3">
      <c r="A2780" t="s">
        <v>2799</v>
      </c>
      <c r="B2780" t="s">
        <v>63</v>
      </c>
      <c r="C2780">
        <v>5</v>
      </c>
      <c r="D2780">
        <v>1.5</v>
      </c>
      <c r="E2780">
        <v>7.5</v>
      </c>
      <c r="F2780" t="s">
        <v>21</v>
      </c>
      <c r="G2780" t="s">
        <v>11</v>
      </c>
      <c r="H2780" s="1">
        <v>45248</v>
      </c>
      <c r="J2780" s="8" t="str">
        <f>IF(ISBLANK(B2780),"Unknown",B2780)</f>
        <v>Tea</v>
      </c>
      <c r="K2780" s="5">
        <f t="shared" si="233"/>
        <v>5</v>
      </c>
      <c r="L2780" s="5">
        <f t="shared" si="233"/>
        <v>1.5</v>
      </c>
      <c r="M2780" s="5">
        <f t="shared" si="234"/>
        <v>7.5</v>
      </c>
      <c r="N2780" s="8" t="str">
        <f>IF(ISBLANK(F2780),"Unknown",F2780)</f>
        <v>Digital Wallet</v>
      </c>
      <c r="O2780" s="8" t="str">
        <f>IF(ISBLANK(G2780),"Unknown",G2780)</f>
        <v>Takeaway</v>
      </c>
      <c r="P2780" s="6">
        <f>IF(ISBLANK(H2780),"Unknown",H2780)</f>
        <v>45248</v>
      </c>
      <c r="Q2780" s="13">
        <f t="shared" si="235"/>
        <v>5</v>
      </c>
      <c r="R2780" s="13">
        <f t="shared" si="236"/>
        <v>1.5</v>
      </c>
      <c r="S2780" s="11">
        <f t="shared" si="237"/>
        <v>7.5</v>
      </c>
    </row>
    <row r="2781" spans="1:19" x14ac:dyDescent="0.3">
      <c r="A2781" t="s">
        <v>2800</v>
      </c>
      <c r="B2781" t="s">
        <v>63</v>
      </c>
      <c r="C2781">
        <v>5</v>
      </c>
      <c r="D2781">
        <v>1.5</v>
      </c>
      <c r="E2781">
        <v>7.5</v>
      </c>
      <c r="F2781" t="s">
        <v>14</v>
      </c>
      <c r="G2781" t="s">
        <v>15</v>
      </c>
      <c r="H2781" s="1">
        <v>45241</v>
      </c>
      <c r="J2781" s="8" t="str">
        <f>IF(ISBLANK(B2781),"Unknown",B2781)</f>
        <v>Tea</v>
      </c>
      <c r="K2781" s="5">
        <f t="shared" si="233"/>
        <v>5</v>
      </c>
      <c r="L2781" s="5">
        <f t="shared" si="233"/>
        <v>1.5</v>
      </c>
      <c r="M2781" s="5">
        <f t="shared" si="234"/>
        <v>7.5</v>
      </c>
      <c r="N2781" s="8" t="str">
        <f>IF(ISBLANK(F2781),"Unknown",F2781)</f>
        <v>Cash</v>
      </c>
      <c r="O2781" s="8" t="str">
        <f>IF(ISBLANK(G2781),"Unknown",G2781)</f>
        <v>In-store</v>
      </c>
      <c r="P2781" s="6">
        <f>IF(ISBLANK(H2781),"Unknown",H2781)</f>
        <v>45241</v>
      </c>
      <c r="Q2781" s="13">
        <f t="shared" si="235"/>
        <v>5</v>
      </c>
      <c r="R2781" s="13">
        <f t="shared" si="236"/>
        <v>1.5</v>
      </c>
      <c r="S2781" s="11">
        <f t="shared" si="237"/>
        <v>7.5</v>
      </c>
    </row>
    <row r="2782" spans="1:19" x14ac:dyDescent="0.3">
      <c r="A2782" t="s">
        <v>2801</v>
      </c>
      <c r="B2782" t="s">
        <v>23</v>
      </c>
      <c r="C2782">
        <v>2</v>
      </c>
      <c r="D2782">
        <v>4</v>
      </c>
      <c r="E2782">
        <v>8</v>
      </c>
      <c r="F2782" s="7" t="s">
        <v>10024</v>
      </c>
      <c r="G2782" t="s">
        <v>15</v>
      </c>
      <c r="H2782" s="1">
        <v>45218</v>
      </c>
      <c r="J2782" s="8" t="str">
        <f>IF(ISBLANK(B2782),"Unknown",B2782)</f>
        <v>Smoothie</v>
      </c>
      <c r="K2782" s="5">
        <f t="shared" si="233"/>
        <v>2</v>
      </c>
      <c r="L2782" s="5">
        <f t="shared" si="233"/>
        <v>4</v>
      </c>
      <c r="M2782" s="5">
        <f t="shared" si="234"/>
        <v>8</v>
      </c>
      <c r="N2782" s="8" t="str">
        <f>IF(ISBLANK(F2782),"Unknown",F2782)</f>
        <v>Unknown</v>
      </c>
      <c r="O2782" s="8" t="str">
        <f>IF(ISBLANK(G2782),"Unknown",G2782)</f>
        <v>In-store</v>
      </c>
      <c r="P2782" s="6">
        <f>IF(ISBLANK(H2782),"Unknown",H2782)</f>
        <v>45218</v>
      </c>
      <c r="Q2782" s="13">
        <f t="shared" si="235"/>
        <v>2</v>
      </c>
      <c r="R2782" s="13">
        <f t="shared" si="236"/>
        <v>4</v>
      </c>
      <c r="S2782" s="11">
        <f t="shared" si="237"/>
        <v>8</v>
      </c>
    </row>
    <row r="2783" spans="1:19" x14ac:dyDescent="0.3">
      <c r="A2783" t="s">
        <v>2802</v>
      </c>
      <c r="B2783" t="s">
        <v>9</v>
      </c>
      <c r="C2783">
        <v>2</v>
      </c>
      <c r="D2783">
        <v>2</v>
      </c>
      <c r="E2783">
        <v>4</v>
      </c>
      <c r="G2783" t="s">
        <v>11</v>
      </c>
      <c r="H2783" s="1">
        <v>45067</v>
      </c>
      <c r="J2783" s="8" t="str">
        <f>IF(ISBLANK(B2783),"Unknown",B2783)</f>
        <v>Coffee</v>
      </c>
      <c r="K2783" s="5">
        <f t="shared" si="233"/>
        <v>2</v>
      </c>
      <c r="L2783" s="5">
        <f t="shared" si="233"/>
        <v>2</v>
      </c>
      <c r="M2783" s="5">
        <f t="shared" si="234"/>
        <v>4</v>
      </c>
      <c r="N2783" s="8" t="str">
        <f>IF(ISBLANK(F2783),"Unknown",F2783)</f>
        <v>Unknown</v>
      </c>
      <c r="O2783" s="8" t="str">
        <f>IF(ISBLANK(G2783),"Unknown",G2783)</f>
        <v>Takeaway</v>
      </c>
      <c r="P2783" s="6">
        <f>IF(ISBLANK(H2783),"Unknown",H2783)</f>
        <v>45067</v>
      </c>
      <c r="Q2783" s="13">
        <f t="shared" si="235"/>
        <v>2</v>
      </c>
      <c r="R2783" s="13">
        <f t="shared" si="236"/>
        <v>2</v>
      </c>
      <c r="S2783" s="11">
        <f t="shared" si="237"/>
        <v>4</v>
      </c>
    </row>
    <row r="2784" spans="1:19" x14ac:dyDescent="0.3">
      <c r="A2784" t="s">
        <v>2803</v>
      </c>
      <c r="B2784" t="s">
        <v>26</v>
      </c>
      <c r="C2784">
        <v>4</v>
      </c>
      <c r="D2784">
        <v>4</v>
      </c>
      <c r="E2784">
        <v>16</v>
      </c>
      <c r="F2784" t="s">
        <v>14</v>
      </c>
      <c r="G2784" t="s">
        <v>15</v>
      </c>
      <c r="H2784" s="1">
        <v>45189</v>
      </c>
      <c r="J2784" s="8" t="str">
        <f>IF(ISBLANK(B2784),"Unknown",B2784)</f>
        <v>Sandwich</v>
      </c>
      <c r="K2784" s="5">
        <f t="shared" si="233"/>
        <v>4</v>
      </c>
      <c r="L2784" s="5">
        <f t="shared" si="233"/>
        <v>4</v>
      </c>
      <c r="M2784" s="5">
        <f t="shared" si="234"/>
        <v>16</v>
      </c>
      <c r="N2784" s="8" t="str">
        <f>IF(ISBLANK(F2784),"Unknown",F2784)</f>
        <v>Cash</v>
      </c>
      <c r="O2784" s="8" t="str">
        <f>IF(ISBLANK(G2784),"Unknown",G2784)</f>
        <v>In-store</v>
      </c>
      <c r="P2784" s="6">
        <f>IF(ISBLANK(H2784),"Unknown",H2784)</f>
        <v>45189</v>
      </c>
      <c r="Q2784" s="13">
        <f t="shared" si="235"/>
        <v>4</v>
      </c>
      <c r="R2784" s="13">
        <f t="shared" si="236"/>
        <v>4</v>
      </c>
      <c r="S2784" s="11">
        <f t="shared" si="237"/>
        <v>16</v>
      </c>
    </row>
    <row r="2785" spans="1:19" x14ac:dyDescent="0.3">
      <c r="A2785" t="s">
        <v>2804</v>
      </c>
      <c r="B2785" t="s">
        <v>19</v>
      </c>
      <c r="C2785">
        <v>3</v>
      </c>
      <c r="D2785">
        <v>5</v>
      </c>
      <c r="E2785">
        <v>15</v>
      </c>
      <c r="F2785" t="s">
        <v>10</v>
      </c>
      <c r="G2785" t="s">
        <v>15</v>
      </c>
      <c r="H2785" s="1">
        <v>45200</v>
      </c>
      <c r="J2785" s="8" t="str">
        <f>IF(ISBLANK(B2785),"Unknown",B2785)</f>
        <v>Salad</v>
      </c>
      <c r="K2785" s="5">
        <f t="shared" si="233"/>
        <v>3</v>
      </c>
      <c r="L2785" s="5">
        <f t="shared" si="233"/>
        <v>5</v>
      </c>
      <c r="M2785" s="5">
        <f t="shared" si="234"/>
        <v>15</v>
      </c>
      <c r="N2785" s="8" t="str">
        <f>IF(ISBLANK(F2785),"Unknown",F2785)</f>
        <v>Credit Card</v>
      </c>
      <c r="O2785" s="8" t="str">
        <f>IF(ISBLANK(G2785),"Unknown",G2785)</f>
        <v>In-store</v>
      </c>
      <c r="P2785" s="6">
        <f>IF(ISBLANK(H2785),"Unknown",H2785)</f>
        <v>45200</v>
      </c>
      <c r="Q2785" s="13">
        <f t="shared" si="235"/>
        <v>3</v>
      </c>
      <c r="R2785" s="13">
        <f t="shared" si="236"/>
        <v>5</v>
      </c>
      <c r="S2785" s="11">
        <f t="shared" si="237"/>
        <v>15</v>
      </c>
    </row>
    <row r="2786" spans="1:19" x14ac:dyDescent="0.3">
      <c r="A2786" t="s">
        <v>2805</v>
      </c>
      <c r="B2786" t="s">
        <v>26</v>
      </c>
      <c r="C2786">
        <v>2</v>
      </c>
      <c r="D2786">
        <v>4</v>
      </c>
      <c r="E2786">
        <v>8</v>
      </c>
      <c r="G2786" t="s">
        <v>15</v>
      </c>
      <c r="H2786" s="1">
        <v>45041</v>
      </c>
      <c r="J2786" s="8" t="str">
        <f>IF(ISBLANK(B2786),"Unknown",B2786)</f>
        <v>Sandwich</v>
      </c>
      <c r="K2786" s="5">
        <f t="shared" si="233"/>
        <v>2</v>
      </c>
      <c r="L2786" s="5">
        <f t="shared" si="233"/>
        <v>4</v>
      </c>
      <c r="M2786" s="5">
        <f t="shared" si="234"/>
        <v>8</v>
      </c>
      <c r="N2786" s="8" t="str">
        <f>IF(ISBLANK(F2786),"Unknown",F2786)</f>
        <v>Unknown</v>
      </c>
      <c r="O2786" s="8" t="str">
        <f>IF(ISBLANK(G2786),"Unknown",G2786)</f>
        <v>In-store</v>
      </c>
      <c r="P2786" s="6">
        <f>IF(ISBLANK(H2786),"Unknown",H2786)</f>
        <v>45041</v>
      </c>
      <c r="Q2786" s="13">
        <f t="shared" si="235"/>
        <v>2</v>
      </c>
      <c r="R2786" s="13">
        <f t="shared" si="236"/>
        <v>4</v>
      </c>
      <c r="S2786" s="11">
        <f t="shared" si="237"/>
        <v>8</v>
      </c>
    </row>
    <row r="2787" spans="1:19" x14ac:dyDescent="0.3">
      <c r="A2787" t="s">
        <v>2806</v>
      </c>
      <c r="B2787" t="s">
        <v>23</v>
      </c>
      <c r="C2787">
        <v>2</v>
      </c>
      <c r="D2787">
        <v>4</v>
      </c>
      <c r="E2787">
        <v>8</v>
      </c>
      <c r="F2787" t="s">
        <v>21</v>
      </c>
      <c r="G2787" t="s">
        <v>11</v>
      </c>
      <c r="H2787" s="1">
        <v>45201</v>
      </c>
      <c r="J2787" s="8" t="str">
        <f>IF(ISBLANK(B2787),"Unknown",B2787)</f>
        <v>Smoothie</v>
      </c>
      <c r="K2787" s="5">
        <f t="shared" si="233"/>
        <v>2</v>
      </c>
      <c r="L2787" s="5">
        <f t="shared" si="233"/>
        <v>4</v>
      </c>
      <c r="M2787" s="5">
        <f t="shared" si="234"/>
        <v>8</v>
      </c>
      <c r="N2787" s="8" t="str">
        <f>IF(ISBLANK(F2787),"Unknown",F2787)</f>
        <v>Digital Wallet</v>
      </c>
      <c r="O2787" s="8" t="str">
        <f>IF(ISBLANK(G2787),"Unknown",G2787)</f>
        <v>Takeaway</v>
      </c>
      <c r="P2787" s="6">
        <f>IF(ISBLANK(H2787),"Unknown",H2787)</f>
        <v>45201</v>
      </c>
      <c r="Q2787" s="13">
        <f t="shared" si="235"/>
        <v>2</v>
      </c>
      <c r="R2787" s="13">
        <f t="shared" si="236"/>
        <v>4</v>
      </c>
      <c r="S2787" s="11">
        <f t="shared" si="237"/>
        <v>8</v>
      </c>
    </row>
    <row r="2788" spans="1:19" x14ac:dyDescent="0.3">
      <c r="A2788" t="s">
        <v>2807</v>
      </c>
      <c r="B2788" t="s">
        <v>37</v>
      </c>
      <c r="C2788">
        <v>4</v>
      </c>
      <c r="D2788">
        <v>3</v>
      </c>
      <c r="E2788">
        <v>12</v>
      </c>
      <c r="F2788" t="s">
        <v>10</v>
      </c>
      <c r="H2788" s="1">
        <v>44984</v>
      </c>
      <c r="J2788" s="8" t="str">
        <f>IF(ISBLANK(B2788),"Unknown",B2788)</f>
        <v>Juice</v>
      </c>
      <c r="K2788" s="5">
        <f t="shared" si="233"/>
        <v>4</v>
      </c>
      <c r="L2788" s="5">
        <f t="shared" si="233"/>
        <v>3</v>
      </c>
      <c r="M2788" s="5">
        <f t="shared" si="234"/>
        <v>12</v>
      </c>
      <c r="N2788" s="8" t="str">
        <f>IF(ISBLANK(F2788),"Unknown",F2788)</f>
        <v>Credit Card</v>
      </c>
      <c r="O2788" s="8" t="str">
        <f>IF(ISBLANK(G2788),"Unknown",G2788)</f>
        <v>Unknown</v>
      </c>
      <c r="P2788" s="6">
        <f>IF(ISBLANK(H2788),"Unknown",H2788)</f>
        <v>44984</v>
      </c>
      <c r="Q2788" s="13">
        <f t="shared" si="235"/>
        <v>4</v>
      </c>
      <c r="R2788" s="13">
        <f t="shared" si="236"/>
        <v>3</v>
      </c>
      <c r="S2788" s="11">
        <f t="shared" si="237"/>
        <v>12</v>
      </c>
    </row>
    <row r="2789" spans="1:19" x14ac:dyDescent="0.3">
      <c r="A2789" t="s">
        <v>2808</v>
      </c>
      <c r="B2789" s="7" t="s">
        <v>10024</v>
      </c>
      <c r="C2789">
        <v>3</v>
      </c>
      <c r="D2789">
        <v>4</v>
      </c>
      <c r="E2789" s="7" t="s">
        <v>10024</v>
      </c>
      <c r="G2789" t="s">
        <v>15</v>
      </c>
      <c r="H2789" s="1">
        <v>45291</v>
      </c>
      <c r="J2789" s="8" t="str">
        <f>IF(ISBLANK(B2789),"Unknown",B2789)</f>
        <v>Unknown</v>
      </c>
      <c r="K2789" s="5">
        <f t="shared" si="233"/>
        <v>3</v>
      </c>
      <c r="L2789" s="5">
        <f t="shared" si="233"/>
        <v>4</v>
      </c>
      <c r="M2789" s="5" t="str">
        <f t="shared" si="234"/>
        <v>Unknown</v>
      </c>
      <c r="N2789" s="8" t="str">
        <f>IF(ISBLANK(F2789),"Unknown",F2789)</f>
        <v>Unknown</v>
      </c>
      <c r="O2789" s="8" t="str">
        <f>IF(ISBLANK(G2789),"Unknown",G2789)</f>
        <v>In-store</v>
      </c>
      <c r="P2789" s="6">
        <f>IF(ISBLANK(H2789),"Unknown",H2789)</f>
        <v>45291</v>
      </c>
      <c r="Q2789" s="13">
        <f t="shared" si="235"/>
        <v>3</v>
      </c>
      <c r="R2789" s="13">
        <f t="shared" si="236"/>
        <v>4</v>
      </c>
      <c r="S2789" s="11">
        <f t="shared" si="237"/>
        <v>12</v>
      </c>
    </row>
    <row r="2790" spans="1:19" x14ac:dyDescent="0.3">
      <c r="A2790" t="s">
        <v>2809</v>
      </c>
      <c r="B2790" t="s">
        <v>37</v>
      </c>
      <c r="C2790">
        <v>3</v>
      </c>
      <c r="D2790">
        <v>3</v>
      </c>
      <c r="E2790">
        <v>9</v>
      </c>
      <c r="G2790" t="s">
        <v>11</v>
      </c>
      <c r="H2790" s="1">
        <v>45076</v>
      </c>
      <c r="J2790" s="8" t="str">
        <f>IF(ISBLANK(B2790),"Unknown",B2790)</f>
        <v>Juice</v>
      </c>
      <c r="K2790" s="5">
        <f t="shared" si="233"/>
        <v>3</v>
      </c>
      <c r="L2790" s="5">
        <f t="shared" si="233"/>
        <v>3</v>
      </c>
      <c r="M2790" s="5">
        <f t="shared" si="234"/>
        <v>9</v>
      </c>
      <c r="N2790" s="8" t="str">
        <f>IF(ISBLANK(F2790),"Unknown",F2790)</f>
        <v>Unknown</v>
      </c>
      <c r="O2790" s="8" t="str">
        <f>IF(ISBLANK(G2790),"Unknown",G2790)</f>
        <v>Takeaway</v>
      </c>
      <c r="P2790" s="6">
        <f>IF(ISBLANK(H2790),"Unknown",H2790)</f>
        <v>45076</v>
      </c>
      <c r="Q2790" s="13">
        <f t="shared" si="235"/>
        <v>3</v>
      </c>
      <c r="R2790" s="13">
        <f t="shared" si="236"/>
        <v>3</v>
      </c>
      <c r="S2790" s="11">
        <f t="shared" si="237"/>
        <v>9</v>
      </c>
    </row>
    <row r="2791" spans="1:19" x14ac:dyDescent="0.3">
      <c r="A2791" t="s">
        <v>2810</v>
      </c>
      <c r="B2791" t="s">
        <v>63</v>
      </c>
      <c r="C2791">
        <v>5</v>
      </c>
      <c r="D2791">
        <v>1.5</v>
      </c>
      <c r="E2791">
        <v>7.5</v>
      </c>
      <c r="G2791" t="s">
        <v>11</v>
      </c>
      <c r="H2791" s="1">
        <v>44943</v>
      </c>
      <c r="J2791" s="8" t="str">
        <f>IF(ISBLANK(B2791),"Unknown",B2791)</f>
        <v>Tea</v>
      </c>
      <c r="K2791" s="5">
        <f t="shared" si="233"/>
        <v>5</v>
      </c>
      <c r="L2791" s="5">
        <f t="shared" si="233"/>
        <v>1.5</v>
      </c>
      <c r="M2791" s="5">
        <f t="shared" si="234"/>
        <v>7.5</v>
      </c>
      <c r="N2791" s="8" t="str">
        <f>IF(ISBLANK(F2791),"Unknown",F2791)</f>
        <v>Unknown</v>
      </c>
      <c r="O2791" s="8" t="str">
        <f>IF(ISBLANK(G2791),"Unknown",G2791)</f>
        <v>Takeaway</v>
      </c>
      <c r="P2791" s="6">
        <f>IF(ISBLANK(H2791),"Unknown",H2791)</f>
        <v>44943</v>
      </c>
      <c r="Q2791" s="13">
        <f t="shared" si="235"/>
        <v>5</v>
      </c>
      <c r="R2791" s="13">
        <f t="shared" si="236"/>
        <v>1.5</v>
      </c>
      <c r="S2791" s="11">
        <f t="shared" si="237"/>
        <v>7.5</v>
      </c>
    </row>
    <row r="2792" spans="1:19" x14ac:dyDescent="0.3">
      <c r="A2792" t="s">
        <v>2811</v>
      </c>
      <c r="B2792" t="s">
        <v>17</v>
      </c>
      <c r="C2792">
        <v>5</v>
      </c>
      <c r="D2792">
        <v>1</v>
      </c>
      <c r="E2792">
        <v>5</v>
      </c>
      <c r="G2792" t="s">
        <v>11</v>
      </c>
      <c r="H2792" s="1">
        <v>45169</v>
      </c>
      <c r="J2792" s="8" t="str">
        <f>IF(ISBLANK(B2792),"Unknown",B2792)</f>
        <v>Cookie</v>
      </c>
      <c r="K2792" s="5">
        <f t="shared" si="233"/>
        <v>5</v>
      </c>
      <c r="L2792" s="5">
        <f t="shared" si="233"/>
        <v>1</v>
      </c>
      <c r="M2792" s="5">
        <f t="shared" si="234"/>
        <v>5</v>
      </c>
      <c r="N2792" s="8" t="str">
        <f>IF(ISBLANK(F2792),"Unknown",F2792)</f>
        <v>Unknown</v>
      </c>
      <c r="O2792" s="8" t="str">
        <f>IF(ISBLANK(G2792),"Unknown",G2792)</f>
        <v>Takeaway</v>
      </c>
      <c r="P2792" s="6">
        <f>IF(ISBLANK(H2792),"Unknown",H2792)</f>
        <v>45169</v>
      </c>
      <c r="Q2792" s="13">
        <f t="shared" si="235"/>
        <v>5</v>
      </c>
      <c r="R2792" s="13">
        <f t="shared" si="236"/>
        <v>1</v>
      </c>
      <c r="S2792" s="11">
        <f t="shared" si="237"/>
        <v>5</v>
      </c>
    </row>
    <row r="2793" spans="1:19" x14ac:dyDescent="0.3">
      <c r="A2793" t="s">
        <v>2812</v>
      </c>
      <c r="B2793" t="s">
        <v>23</v>
      </c>
      <c r="C2793">
        <v>4</v>
      </c>
      <c r="D2793">
        <v>4</v>
      </c>
      <c r="E2793">
        <v>16</v>
      </c>
      <c r="F2793" t="s">
        <v>10</v>
      </c>
      <c r="H2793" s="7" t="s">
        <v>10024</v>
      </c>
      <c r="J2793" s="8" t="str">
        <f>IF(ISBLANK(B2793),"Unknown",B2793)</f>
        <v>Smoothie</v>
      </c>
      <c r="K2793" s="5">
        <f t="shared" si="233"/>
        <v>4</v>
      </c>
      <c r="L2793" s="5">
        <f t="shared" si="233"/>
        <v>4</v>
      </c>
      <c r="M2793" s="5">
        <f t="shared" si="234"/>
        <v>16</v>
      </c>
      <c r="N2793" s="8" t="str">
        <f>IF(ISBLANK(F2793),"Unknown",F2793)</f>
        <v>Credit Card</v>
      </c>
      <c r="O2793" s="8" t="str">
        <f>IF(ISBLANK(G2793),"Unknown",G2793)</f>
        <v>Unknown</v>
      </c>
      <c r="P2793" s="6" t="str">
        <f>IF(ISBLANK(H2793),"Unknown",H2793)</f>
        <v>Unknown</v>
      </c>
      <c r="Q2793" s="13">
        <f t="shared" si="235"/>
        <v>4</v>
      </c>
      <c r="R2793" s="13">
        <f t="shared" si="236"/>
        <v>4</v>
      </c>
      <c r="S2793" s="11">
        <f t="shared" si="237"/>
        <v>16</v>
      </c>
    </row>
    <row r="2794" spans="1:19" x14ac:dyDescent="0.3">
      <c r="A2794" t="s">
        <v>2813</v>
      </c>
      <c r="B2794" t="s">
        <v>23</v>
      </c>
      <c r="C2794">
        <v>5</v>
      </c>
      <c r="D2794">
        <v>4</v>
      </c>
      <c r="E2794">
        <v>20</v>
      </c>
      <c r="F2794" t="s">
        <v>21</v>
      </c>
      <c r="G2794" t="s">
        <v>15</v>
      </c>
      <c r="H2794" s="1">
        <v>45066</v>
      </c>
      <c r="J2794" s="8" t="str">
        <f>IF(ISBLANK(B2794),"Unknown",B2794)</f>
        <v>Smoothie</v>
      </c>
      <c r="K2794" s="5">
        <f t="shared" si="233"/>
        <v>5</v>
      </c>
      <c r="L2794" s="5">
        <f t="shared" si="233"/>
        <v>4</v>
      </c>
      <c r="M2794" s="5">
        <f t="shared" si="234"/>
        <v>20</v>
      </c>
      <c r="N2794" s="8" t="str">
        <f>IF(ISBLANK(F2794),"Unknown",F2794)</f>
        <v>Digital Wallet</v>
      </c>
      <c r="O2794" s="8" t="str">
        <f>IF(ISBLANK(G2794),"Unknown",G2794)</f>
        <v>In-store</v>
      </c>
      <c r="P2794" s="6">
        <f>IF(ISBLANK(H2794),"Unknown",H2794)</f>
        <v>45066</v>
      </c>
      <c r="Q2794" s="13">
        <f t="shared" si="235"/>
        <v>5</v>
      </c>
      <c r="R2794" s="13">
        <f t="shared" si="236"/>
        <v>4</v>
      </c>
      <c r="S2794" s="11">
        <f t="shared" si="237"/>
        <v>20</v>
      </c>
    </row>
    <row r="2795" spans="1:19" x14ac:dyDescent="0.3">
      <c r="A2795" t="s">
        <v>2814</v>
      </c>
      <c r="B2795" t="s">
        <v>13</v>
      </c>
      <c r="C2795">
        <v>2</v>
      </c>
      <c r="D2795">
        <v>3</v>
      </c>
      <c r="E2795">
        <v>6</v>
      </c>
      <c r="F2795" s="7" t="s">
        <v>10024</v>
      </c>
      <c r="G2795" t="s">
        <v>15</v>
      </c>
      <c r="H2795" s="1">
        <v>45274</v>
      </c>
      <c r="J2795" s="8" t="str">
        <f>IF(ISBLANK(B2795),"Unknown",B2795)</f>
        <v>Cake</v>
      </c>
      <c r="K2795" s="5">
        <f t="shared" si="233"/>
        <v>2</v>
      </c>
      <c r="L2795" s="5">
        <f t="shared" si="233"/>
        <v>3</v>
      </c>
      <c r="M2795" s="5">
        <f t="shared" si="234"/>
        <v>6</v>
      </c>
      <c r="N2795" s="8" t="str">
        <f>IF(ISBLANK(F2795),"Unknown",F2795)</f>
        <v>Unknown</v>
      </c>
      <c r="O2795" s="8" t="str">
        <f>IF(ISBLANK(G2795),"Unknown",G2795)</f>
        <v>In-store</v>
      </c>
      <c r="P2795" s="6">
        <f>IF(ISBLANK(H2795),"Unknown",H2795)</f>
        <v>45274</v>
      </c>
      <c r="Q2795" s="13">
        <f t="shared" si="235"/>
        <v>2</v>
      </c>
      <c r="R2795" s="13">
        <f t="shared" si="236"/>
        <v>3</v>
      </c>
      <c r="S2795" s="11">
        <f t="shared" si="237"/>
        <v>6</v>
      </c>
    </row>
    <row r="2796" spans="1:19" x14ac:dyDescent="0.3">
      <c r="A2796" t="s">
        <v>2815</v>
      </c>
      <c r="B2796" t="s">
        <v>9</v>
      </c>
      <c r="C2796">
        <v>3</v>
      </c>
      <c r="D2796">
        <v>2</v>
      </c>
      <c r="E2796">
        <v>6</v>
      </c>
      <c r="F2796" t="s">
        <v>14</v>
      </c>
      <c r="G2796" t="s">
        <v>15</v>
      </c>
      <c r="H2796" s="1">
        <v>45006</v>
      </c>
      <c r="J2796" s="8" t="str">
        <f>IF(ISBLANK(B2796),"Unknown",B2796)</f>
        <v>Coffee</v>
      </c>
      <c r="K2796" s="5">
        <f t="shared" si="233"/>
        <v>3</v>
      </c>
      <c r="L2796" s="5">
        <f t="shared" si="233"/>
        <v>2</v>
      </c>
      <c r="M2796" s="5">
        <f t="shared" si="234"/>
        <v>6</v>
      </c>
      <c r="N2796" s="8" t="str">
        <f>IF(ISBLANK(F2796),"Unknown",F2796)</f>
        <v>Cash</v>
      </c>
      <c r="O2796" s="8" t="str">
        <f>IF(ISBLANK(G2796),"Unknown",G2796)</f>
        <v>In-store</v>
      </c>
      <c r="P2796" s="6">
        <f>IF(ISBLANK(H2796),"Unknown",H2796)</f>
        <v>45006</v>
      </c>
      <c r="Q2796" s="13">
        <f t="shared" si="235"/>
        <v>3</v>
      </c>
      <c r="R2796" s="13">
        <f t="shared" si="236"/>
        <v>2</v>
      </c>
      <c r="S2796" s="11">
        <f t="shared" si="237"/>
        <v>6</v>
      </c>
    </row>
    <row r="2797" spans="1:19" x14ac:dyDescent="0.3">
      <c r="A2797" t="s">
        <v>2816</v>
      </c>
      <c r="B2797" t="s">
        <v>19</v>
      </c>
      <c r="C2797">
        <v>4</v>
      </c>
      <c r="D2797">
        <v>5</v>
      </c>
      <c r="E2797">
        <v>20</v>
      </c>
      <c r="F2797" t="s">
        <v>10</v>
      </c>
      <c r="H2797" s="1">
        <v>45287</v>
      </c>
      <c r="J2797" s="8" t="str">
        <f>IF(ISBLANK(B2797),"Unknown",B2797)</f>
        <v>Salad</v>
      </c>
      <c r="K2797" s="5">
        <f t="shared" si="233"/>
        <v>4</v>
      </c>
      <c r="L2797" s="5">
        <f t="shared" si="233"/>
        <v>5</v>
      </c>
      <c r="M2797" s="5">
        <f t="shared" si="234"/>
        <v>20</v>
      </c>
      <c r="N2797" s="8" t="str">
        <f>IF(ISBLANK(F2797),"Unknown",F2797)</f>
        <v>Credit Card</v>
      </c>
      <c r="O2797" s="8" t="str">
        <f>IF(ISBLANK(G2797),"Unknown",G2797)</f>
        <v>Unknown</v>
      </c>
      <c r="P2797" s="6">
        <f>IF(ISBLANK(H2797),"Unknown",H2797)</f>
        <v>45287</v>
      </c>
      <c r="Q2797" s="13">
        <f t="shared" si="235"/>
        <v>4</v>
      </c>
      <c r="R2797" s="13">
        <f t="shared" si="236"/>
        <v>5</v>
      </c>
      <c r="S2797" s="11">
        <f t="shared" si="237"/>
        <v>20</v>
      </c>
    </row>
    <row r="2798" spans="1:19" x14ac:dyDescent="0.3">
      <c r="A2798" t="s">
        <v>2817</v>
      </c>
      <c r="B2798" t="s">
        <v>13</v>
      </c>
      <c r="C2798" s="7" t="s">
        <v>10024</v>
      </c>
      <c r="D2798">
        <v>3</v>
      </c>
      <c r="E2798" s="7" t="s">
        <v>10024</v>
      </c>
      <c r="F2798" t="s">
        <v>10</v>
      </c>
      <c r="H2798" s="1">
        <v>45261</v>
      </c>
      <c r="J2798" s="8" t="str">
        <f>IF(ISBLANK(B2798),"Unknown",B2798)</f>
        <v>Cake</v>
      </c>
      <c r="K2798" s="5" t="str">
        <f t="shared" si="233"/>
        <v>Unknown</v>
      </c>
      <c r="L2798" s="5">
        <f t="shared" si="233"/>
        <v>3</v>
      </c>
      <c r="M2798" s="5" t="str">
        <f t="shared" si="234"/>
        <v>Unknown</v>
      </c>
      <c r="N2798" s="8" t="str">
        <f>IF(ISBLANK(F2798),"Unknown",F2798)</f>
        <v>Credit Card</v>
      </c>
      <c r="O2798" s="8" t="str">
        <f>IF(ISBLANK(G2798),"Unknown",G2798)</f>
        <v>Unknown</v>
      </c>
      <c r="P2798" s="6">
        <f>IF(ISBLANK(H2798),"Unknown",H2798)</f>
        <v>45261</v>
      </c>
      <c r="Q2798" s="13">
        <f t="shared" si="235"/>
        <v>0</v>
      </c>
      <c r="R2798" s="13">
        <f t="shared" si="236"/>
        <v>3</v>
      </c>
      <c r="S2798" s="11">
        <f t="shared" si="237"/>
        <v>0</v>
      </c>
    </row>
    <row r="2799" spans="1:19" x14ac:dyDescent="0.3">
      <c r="A2799" t="s">
        <v>2818</v>
      </c>
      <c r="B2799" t="s">
        <v>63</v>
      </c>
      <c r="C2799">
        <v>1</v>
      </c>
      <c r="D2799">
        <v>1.5</v>
      </c>
      <c r="E2799">
        <v>1.5</v>
      </c>
      <c r="F2799" t="s">
        <v>21</v>
      </c>
      <c r="G2799" t="s">
        <v>11</v>
      </c>
      <c r="H2799" s="1">
        <v>45204</v>
      </c>
      <c r="J2799" s="8" t="str">
        <f>IF(ISBLANK(B2799),"Unknown",B2799)</f>
        <v>Tea</v>
      </c>
      <c r="K2799" s="5">
        <f t="shared" si="233"/>
        <v>1</v>
      </c>
      <c r="L2799" s="5">
        <f t="shared" si="233"/>
        <v>1.5</v>
      </c>
      <c r="M2799" s="5">
        <f t="shared" si="234"/>
        <v>1.5</v>
      </c>
      <c r="N2799" s="8" t="str">
        <f>IF(ISBLANK(F2799),"Unknown",F2799)</f>
        <v>Digital Wallet</v>
      </c>
      <c r="O2799" s="8" t="str">
        <f>IF(ISBLANK(G2799),"Unknown",G2799)</f>
        <v>Takeaway</v>
      </c>
      <c r="P2799" s="6">
        <f>IF(ISBLANK(H2799),"Unknown",H2799)</f>
        <v>45204</v>
      </c>
      <c r="Q2799" s="13">
        <f t="shared" si="235"/>
        <v>1</v>
      </c>
      <c r="R2799" s="13">
        <f t="shared" si="236"/>
        <v>1.5</v>
      </c>
      <c r="S2799" s="11">
        <f t="shared" si="237"/>
        <v>1.5</v>
      </c>
    </row>
    <row r="2800" spans="1:19" x14ac:dyDescent="0.3">
      <c r="A2800" t="s">
        <v>2819</v>
      </c>
      <c r="B2800" t="s">
        <v>19</v>
      </c>
      <c r="C2800">
        <v>3</v>
      </c>
      <c r="D2800">
        <v>5</v>
      </c>
      <c r="E2800">
        <v>15</v>
      </c>
      <c r="F2800" t="s">
        <v>14</v>
      </c>
      <c r="G2800" t="s">
        <v>15</v>
      </c>
      <c r="H2800" s="1">
        <v>45113</v>
      </c>
      <c r="J2800" s="8" t="str">
        <f>IF(ISBLANK(B2800),"Unknown",B2800)</f>
        <v>Salad</v>
      </c>
      <c r="K2800" s="5">
        <f t="shared" si="233"/>
        <v>3</v>
      </c>
      <c r="L2800" s="5">
        <f t="shared" si="233"/>
        <v>5</v>
      </c>
      <c r="M2800" s="5">
        <f t="shared" si="234"/>
        <v>15</v>
      </c>
      <c r="N2800" s="8" t="str">
        <f>IF(ISBLANK(F2800),"Unknown",F2800)</f>
        <v>Cash</v>
      </c>
      <c r="O2800" s="8" t="str">
        <f>IF(ISBLANK(G2800),"Unknown",G2800)</f>
        <v>In-store</v>
      </c>
      <c r="P2800" s="6">
        <f>IF(ISBLANK(H2800),"Unknown",H2800)</f>
        <v>45113</v>
      </c>
      <c r="Q2800" s="13">
        <f t="shared" si="235"/>
        <v>3</v>
      </c>
      <c r="R2800" s="13">
        <f t="shared" si="236"/>
        <v>5</v>
      </c>
      <c r="S2800" s="11">
        <f t="shared" si="237"/>
        <v>15</v>
      </c>
    </row>
    <row r="2801" spans="1:19" x14ac:dyDescent="0.3">
      <c r="A2801" t="s">
        <v>2820</v>
      </c>
      <c r="B2801" t="s">
        <v>17</v>
      </c>
      <c r="C2801">
        <v>1</v>
      </c>
      <c r="D2801">
        <v>1</v>
      </c>
      <c r="E2801">
        <v>1</v>
      </c>
      <c r="F2801" t="s">
        <v>14</v>
      </c>
      <c r="H2801" s="1">
        <v>45086</v>
      </c>
      <c r="J2801" s="8" t="str">
        <f>IF(ISBLANK(B2801),"Unknown",B2801)</f>
        <v>Cookie</v>
      </c>
      <c r="K2801" s="5">
        <f t="shared" si="233"/>
        <v>1</v>
      </c>
      <c r="L2801" s="5">
        <f t="shared" si="233"/>
        <v>1</v>
      </c>
      <c r="M2801" s="5">
        <f t="shared" si="234"/>
        <v>1</v>
      </c>
      <c r="N2801" s="8" t="str">
        <f>IF(ISBLANK(F2801),"Unknown",F2801)</f>
        <v>Cash</v>
      </c>
      <c r="O2801" s="8" t="str">
        <f>IF(ISBLANK(G2801),"Unknown",G2801)</f>
        <v>Unknown</v>
      </c>
      <c r="P2801" s="6">
        <f>IF(ISBLANK(H2801),"Unknown",H2801)</f>
        <v>45086</v>
      </c>
      <c r="Q2801" s="13">
        <f t="shared" si="235"/>
        <v>1</v>
      </c>
      <c r="R2801" s="13">
        <f t="shared" si="236"/>
        <v>1</v>
      </c>
      <c r="S2801" s="11">
        <f t="shared" si="237"/>
        <v>1</v>
      </c>
    </row>
    <row r="2802" spans="1:19" x14ac:dyDescent="0.3">
      <c r="A2802" t="s">
        <v>2821</v>
      </c>
      <c r="B2802" t="s">
        <v>9</v>
      </c>
      <c r="C2802">
        <v>1</v>
      </c>
      <c r="D2802">
        <v>2</v>
      </c>
      <c r="E2802">
        <v>2</v>
      </c>
      <c r="F2802" t="s">
        <v>10</v>
      </c>
      <c r="G2802" t="s">
        <v>11</v>
      </c>
      <c r="H2802" s="1">
        <v>45015</v>
      </c>
      <c r="J2802" s="8" t="str">
        <f>IF(ISBLANK(B2802),"Unknown",B2802)</f>
        <v>Coffee</v>
      </c>
      <c r="K2802" s="5">
        <f t="shared" si="233"/>
        <v>1</v>
      </c>
      <c r="L2802" s="5">
        <f t="shared" si="233"/>
        <v>2</v>
      </c>
      <c r="M2802" s="5">
        <f t="shared" si="234"/>
        <v>2</v>
      </c>
      <c r="N2802" s="8" t="str">
        <f>IF(ISBLANK(F2802),"Unknown",F2802)</f>
        <v>Credit Card</v>
      </c>
      <c r="O2802" s="8" t="str">
        <f>IF(ISBLANK(G2802),"Unknown",G2802)</f>
        <v>Takeaway</v>
      </c>
      <c r="P2802" s="6">
        <f>IF(ISBLANK(H2802),"Unknown",H2802)</f>
        <v>45015</v>
      </c>
      <c r="Q2802" s="13">
        <f t="shared" si="235"/>
        <v>1</v>
      </c>
      <c r="R2802" s="13">
        <f t="shared" si="236"/>
        <v>2</v>
      </c>
      <c r="S2802" s="11">
        <f t="shared" si="237"/>
        <v>2</v>
      </c>
    </row>
    <row r="2803" spans="1:19" x14ac:dyDescent="0.3">
      <c r="A2803" t="s">
        <v>2822</v>
      </c>
      <c r="B2803" t="s">
        <v>9</v>
      </c>
      <c r="C2803">
        <v>1</v>
      </c>
      <c r="D2803">
        <v>2</v>
      </c>
      <c r="E2803">
        <v>2</v>
      </c>
      <c r="F2803" t="s">
        <v>21</v>
      </c>
      <c r="G2803" t="s">
        <v>11</v>
      </c>
      <c r="H2803" s="1">
        <v>45177</v>
      </c>
      <c r="J2803" s="8" t="str">
        <f>IF(ISBLANK(B2803),"Unknown",B2803)</f>
        <v>Coffee</v>
      </c>
      <c r="K2803" s="5">
        <f t="shared" si="233"/>
        <v>1</v>
      </c>
      <c r="L2803" s="5">
        <f t="shared" si="233"/>
        <v>2</v>
      </c>
      <c r="M2803" s="5">
        <f t="shared" si="234"/>
        <v>2</v>
      </c>
      <c r="N2803" s="8" t="str">
        <f>IF(ISBLANK(F2803),"Unknown",F2803)</f>
        <v>Digital Wallet</v>
      </c>
      <c r="O2803" s="8" t="str">
        <f>IF(ISBLANK(G2803),"Unknown",G2803)</f>
        <v>Takeaway</v>
      </c>
      <c r="P2803" s="6">
        <f>IF(ISBLANK(H2803),"Unknown",H2803)</f>
        <v>45177</v>
      </c>
      <c r="Q2803" s="13">
        <f t="shared" si="235"/>
        <v>1</v>
      </c>
      <c r="R2803" s="13">
        <f t="shared" si="236"/>
        <v>2</v>
      </c>
      <c r="S2803" s="11">
        <f t="shared" si="237"/>
        <v>2</v>
      </c>
    </row>
    <row r="2804" spans="1:19" x14ac:dyDescent="0.3">
      <c r="A2804" t="s">
        <v>2823</v>
      </c>
      <c r="B2804" s="7" t="s">
        <v>10024</v>
      </c>
      <c r="C2804">
        <v>3</v>
      </c>
      <c r="D2804">
        <v>4</v>
      </c>
      <c r="E2804" s="7" t="s">
        <v>10024</v>
      </c>
      <c r="F2804" t="s">
        <v>10</v>
      </c>
      <c r="H2804" s="1">
        <v>45025</v>
      </c>
      <c r="J2804" s="8" t="str">
        <f>IF(ISBLANK(B2804),"Unknown",B2804)</f>
        <v>Unknown</v>
      </c>
      <c r="K2804" s="5">
        <f t="shared" si="233"/>
        <v>3</v>
      </c>
      <c r="L2804" s="5">
        <f t="shared" si="233"/>
        <v>4</v>
      </c>
      <c r="M2804" s="5" t="str">
        <f t="shared" si="234"/>
        <v>Unknown</v>
      </c>
      <c r="N2804" s="8" t="str">
        <f>IF(ISBLANK(F2804),"Unknown",F2804)</f>
        <v>Credit Card</v>
      </c>
      <c r="O2804" s="8" t="str">
        <f>IF(ISBLANK(G2804),"Unknown",G2804)</f>
        <v>Unknown</v>
      </c>
      <c r="P2804" s="6">
        <f>IF(ISBLANK(H2804),"Unknown",H2804)</f>
        <v>45025</v>
      </c>
      <c r="Q2804" s="13">
        <f t="shared" si="235"/>
        <v>3</v>
      </c>
      <c r="R2804" s="13">
        <f t="shared" si="236"/>
        <v>4</v>
      </c>
      <c r="S2804" s="11">
        <f t="shared" si="237"/>
        <v>12</v>
      </c>
    </row>
    <row r="2805" spans="1:19" x14ac:dyDescent="0.3">
      <c r="A2805" t="s">
        <v>2824</v>
      </c>
      <c r="B2805" t="s">
        <v>13</v>
      </c>
      <c r="C2805">
        <v>2</v>
      </c>
      <c r="D2805">
        <v>3</v>
      </c>
      <c r="E2805">
        <v>6</v>
      </c>
      <c r="F2805" t="s">
        <v>10</v>
      </c>
      <c r="G2805" t="s">
        <v>15</v>
      </c>
      <c r="H2805" s="1">
        <v>44943</v>
      </c>
      <c r="J2805" s="8" t="str">
        <f>IF(ISBLANK(B2805),"Unknown",B2805)</f>
        <v>Cake</v>
      </c>
      <c r="K2805" s="5">
        <f t="shared" si="233"/>
        <v>2</v>
      </c>
      <c r="L2805" s="5">
        <f t="shared" si="233"/>
        <v>3</v>
      </c>
      <c r="M2805" s="5">
        <f t="shared" si="234"/>
        <v>6</v>
      </c>
      <c r="N2805" s="8" t="str">
        <f>IF(ISBLANK(F2805),"Unknown",F2805)</f>
        <v>Credit Card</v>
      </c>
      <c r="O2805" s="8" t="str">
        <f>IF(ISBLANK(G2805),"Unknown",G2805)</f>
        <v>In-store</v>
      </c>
      <c r="P2805" s="6">
        <f>IF(ISBLANK(H2805),"Unknown",H2805)</f>
        <v>44943</v>
      </c>
      <c r="Q2805" s="13">
        <f t="shared" si="235"/>
        <v>2</v>
      </c>
      <c r="R2805" s="13">
        <f t="shared" si="236"/>
        <v>3</v>
      </c>
      <c r="S2805" s="11">
        <f t="shared" si="237"/>
        <v>6</v>
      </c>
    </row>
    <row r="2806" spans="1:19" x14ac:dyDescent="0.3">
      <c r="A2806" t="s">
        <v>2825</v>
      </c>
      <c r="B2806" t="s">
        <v>13</v>
      </c>
      <c r="C2806">
        <v>1</v>
      </c>
      <c r="D2806">
        <v>3</v>
      </c>
      <c r="E2806">
        <v>3</v>
      </c>
      <c r="F2806" t="s">
        <v>21</v>
      </c>
      <c r="G2806" t="s">
        <v>15</v>
      </c>
      <c r="H2806" s="7" t="s">
        <v>10024</v>
      </c>
      <c r="J2806" s="8" t="str">
        <f>IF(ISBLANK(B2806),"Unknown",B2806)</f>
        <v>Cake</v>
      </c>
      <c r="K2806" s="5">
        <f t="shared" si="233"/>
        <v>1</v>
      </c>
      <c r="L2806" s="5">
        <f t="shared" si="233"/>
        <v>3</v>
      </c>
      <c r="M2806" s="5">
        <f t="shared" si="234"/>
        <v>3</v>
      </c>
      <c r="N2806" s="8" t="str">
        <f>IF(ISBLANK(F2806),"Unknown",F2806)</f>
        <v>Digital Wallet</v>
      </c>
      <c r="O2806" s="8" t="str">
        <f>IF(ISBLANK(G2806),"Unknown",G2806)</f>
        <v>In-store</v>
      </c>
      <c r="P2806" s="6" t="str">
        <f>IF(ISBLANK(H2806),"Unknown",H2806)</f>
        <v>Unknown</v>
      </c>
      <c r="Q2806" s="13">
        <f t="shared" si="235"/>
        <v>1</v>
      </c>
      <c r="R2806" s="13">
        <f t="shared" si="236"/>
        <v>3</v>
      </c>
      <c r="S2806" s="11">
        <f t="shared" si="237"/>
        <v>3</v>
      </c>
    </row>
    <row r="2807" spans="1:19" x14ac:dyDescent="0.3">
      <c r="A2807" t="s">
        <v>2826</v>
      </c>
      <c r="B2807" t="s">
        <v>13</v>
      </c>
      <c r="C2807">
        <v>3</v>
      </c>
      <c r="D2807">
        <v>3</v>
      </c>
      <c r="E2807">
        <v>9</v>
      </c>
      <c r="F2807" t="s">
        <v>14</v>
      </c>
      <c r="H2807" s="1">
        <v>44984</v>
      </c>
      <c r="J2807" s="8" t="str">
        <f>IF(ISBLANK(B2807),"Unknown",B2807)</f>
        <v>Cake</v>
      </c>
      <c r="K2807" s="5">
        <f t="shared" si="233"/>
        <v>3</v>
      </c>
      <c r="L2807" s="5">
        <f t="shared" si="233"/>
        <v>3</v>
      </c>
      <c r="M2807" s="5">
        <f t="shared" si="234"/>
        <v>9</v>
      </c>
      <c r="N2807" s="8" t="str">
        <f>IF(ISBLANK(F2807),"Unknown",F2807)</f>
        <v>Cash</v>
      </c>
      <c r="O2807" s="8" t="str">
        <f>IF(ISBLANK(G2807),"Unknown",G2807)</f>
        <v>Unknown</v>
      </c>
      <c r="P2807" s="6">
        <f>IF(ISBLANK(H2807),"Unknown",H2807)</f>
        <v>44984</v>
      </c>
      <c r="Q2807" s="13">
        <f t="shared" si="235"/>
        <v>3</v>
      </c>
      <c r="R2807" s="13">
        <f t="shared" si="236"/>
        <v>3</v>
      </c>
      <c r="S2807" s="11">
        <f t="shared" si="237"/>
        <v>9</v>
      </c>
    </row>
    <row r="2808" spans="1:19" x14ac:dyDescent="0.3">
      <c r="A2808" t="s">
        <v>2827</v>
      </c>
      <c r="B2808" t="s">
        <v>17</v>
      </c>
      <c r="C2808">
        <v>4</v>
      </c>
      <c r="D2808">
        <v>1</v>
      </c>
      <c r="E2808">
        <v>4</v>
      </c>
      <c r="F2808" s="7" t="s">
        <v>10024</v>
      </c>
      <c r="G2808" t="s">
        <v>11</v>
      </c>
      <c r="H2808" s="1">
        <v>44993</v>
      </c>
      <c r="J2808" s="8" t="str">
        <f>IF(ISBLANK(B2808),"Unknown",B2808)</f>
        <v>Cookie</v>
      </c>
      <c r="K2808" s="5">
        <f t="shared" si="233"/>
        <v>4</v>
      </c>
      <c r="L2808" s="5">
        <f t="shared" si="233"/>
        <v>1</v>
      </c>
      <c r="M2808" s="5">
        <f t="shared" si="234"/>
        <v>4</v>
      </c>
      <c r="N2808" s="8" t="str">
        <f>IF(ISBLANK(F2808),"Unknown",F2808)</f>
        <v>Unknown</v>
      </c>
      <c r="O2808" s="8" t="str">
        <f>IF(ISBLANK(G2808),"Unknown",G2808)</f>
        <v>Takeaway</v>
      </c>
      <c r="P2808" s="6">
        <f>IF(ISBLANK(H2808),"Unknown",H2808)</f>
        <v>44993</v>
      </c>
      <c r="Q2808" s="13">
        <f t="shared" si="235"/>
        <v>4</v>
      </c>
      <c r="R2808" s="13">
        <f t="shared" si="236"/>
        <v>1</v>
      </c>
      <c r="S2808" s="11">
        <f t="shared" si="237"/>
        <v>4</v>
      </c>
    </row>
    <row r="2809" spans="1:19" x14ac:dyDescent="0.3">
      <c r="A2809" t="s">
        <v>2828</v>
      </c>
      <c r="B2809" t="s">
        <v>17</v>
      </c>
      <c r="C2809">
        <v>5</v>
      </c>
      <c r="D2809">
        <v>1</v>
      </c>
      <c r="E2809">
        <v>5</v>
      </c>
      <c r="F2809" t="s">
        <v>21</v>
      </c>
      <c r="G2809" t="s">
        <v>11</v>
      </c>
      <c r="H2809" s="1">
        <v>45120</v>
      </c>
      <c r="J2809" s="8" t="str">
        <f>IF(ISBLANK(B2809),"Unknown",B2809)</f>
        <v>Cookie</v>
      </c>
      <c r="K2809" s="5">
        <f t="shared" si="233"/>
        <v>5</v>
      </c>
      <c r="L2809" s="5">
        <f t="shared" si="233"/>
        <v>1</v>
      </c>
      <c r="M2809" s="5">
        <f t="shared" si="234"/>
        <v>5</v>
      </c>
      <c r="N2809" s="8" t="str">
        <f>IF(ISBLANK(F2809),"Unknown",F2809)</f>
        <v>Digital Wallet</v>
      </c>
      <c r="O2809" s="8" t="str">
        <f>IF(ISBLANK(G2809),"Unknown",G2809)</f>
        <v>Takeaway</v>
      </c>
      <c r="P2809" s="6">
        <f>IF(ISBLANK(H2809),"Unknown",H2809)</f>
        <v>45120</v>
      </c>
      <c r="Q2809" s="13">
        <f t="shared" si="235"/>
        <v>5</v>
      </c>
      <c r="R2809" s="13">
        <f t="shared" si="236"/>
        <v>1</v>
      </c>
      <c r="S2809" s="11">
        <f t="shared" si="237"/>
        <v>5</v>
      </c>
    </row>
    <row r="2810" spans="1:19" x14ac:dyDescent="0.3">
      <c r="A2810" t="s">
        <v>2829</v>
      </c>
      <c r="B2810" t="s">
        <v>63</v>
      </c>
      <c r="C2810">
        <v>2</v>
      </c>
      <c r="D2810">
        <v>1.5</v>
      </c>
      <c r="E2810">
        <v>3</v>
      </c>
      <c r="F2810" t="s">
        <v>10</v>
      </c>
      <c r="H2810" s="1">
        <v>45284</v>
      </c>
      <c r="J2810" s="8" t="str">
        <f>IF(ISBLANK(B2810),"Unknown",B2810)</f>
        <v>Tea</v>
      </c>
      <c r="K2810" s="5">
        <f t="shared" si="233"/>
        <v>2</v>
      </c>
      <c r="L2810" s="5">
        <f t="shared" si="233"/>
        <v>1.5</v>
      </c>
      <c r="M2810" s="5">
        <f t="shared" si="234"/>
        <v>3</v>
      </c>
      <c r="N2810" s="8" t="str">
        <f>IF(ISBLANK(F2810),"Unknown",F2810)</f>
        <v>Credit Card</v>
      </c>
      <c r="O2810" s="8" t="str">
        <f>IF(ISBLANK(G2810),"Unknown",G2810)</f>
        <v>Unknown</v>
      </c>
      <c r="P2810" s="6">
        <f>IF(ISBLANK(H2810),"Unknown",H2810)</f>
        <v>45284</v>
      </c>
      <c r="Q2810" s="13">
        <f t="shared" si="235"/>
        <v>2</v>
      </c>
      <c r="R2810" s="13">
        <f t="shared" si="236"/>
        <v>1.5</v>
      </c>
      <c r="S2810" s="11">
        <f t="shared" si="237"/>
        <v>3</v>
      </c>
    </row>
    <row r="2811" spans="1:19" x14ac:dyDescent="0.3">
      <c r="A2811" t="s">
        <v>2830</v>
      </c>
      <c r="B2811" t="s">
        <v>26</v>
      </c>
      <c r="C2811">
        <v>4</v>
      </c>
      <c r="D2811">
        <v>4</v>
      </c>
      <c r="E2811">
        <v>16</v>
      </c>
      <c r="G2811" t="s">
        <v>11</v>
      </c>
      <c r="H2811" s="1">
        <v>45009</v>
      </c>
      <c r="J2811" s="8" t="str">
        <f>IF(ISBLANK(B2811),"Unknown",B2811)</f>
        <v>Sandwich</v>
      </c>
      <c r="K2811" s="5">
        <f t="shared" si="233"/>
        <v>4</v>
      </c>
      <c r="L2811" s="5">
        <f t="shared" si="233"/>
        <v>4</v>
      </c>
      <c r="M2811" s="5">
        <f t="shared" si="234"/>
        <v>16</v>
      </c>
      <c r="N2811" s="8" t="str">
        <f>IF(ISBLANK(F2811),"Unknown",F2811)</f>
        <v>Unknown</v>
      </c>
      <c r="O2811" s="8" t="str">
        <f>IF(ISBLANK(G2811),"Unknown",G2811)</f>
        <v>Takeaway</v>
      </c>
      <c r="P2811" s="6">
        <f>IF(ISBLANK(H2811),"Unknown",H2811)</f>
        <v>45009</v>
      </c>
      <c r="Q2811" s="13">
        <f t="shared" si="235"/>
        <v>4</v>
      </c>
      <c r="R2811" s="13">
        <f t="shared" si="236"/>
        <v>4</v>
      </c>
      <c r="S2811" s="11">
        <f t="shared" si="237"/>
        <v>16</v>
      </c>
    </row>
    <row r="2812" spans="1:19" x14ac:dyDescent="0.3">
      <c r="A2812" t="s">
        <v>2831</v>
      </c>
      <c r="B2812" t="s">
        <v>26</v>
      </c>
      <c r="C2812">
        <v>1</v>
      </c>
      <c r="D2812">
        <v>4</v>
      </c>
      <c r="E2812">
        <v>4</v>
      </c>
      <c r="F2812" t="s">
        <v>10</v>
      </c>
      <c r="H2812" s="1">
        <v>45093</v>
      </c>
      <c r="J2812" s="8" t="str">
        <f>IF(ISBLANK(B2812),"Unknown",B2812)</f>
        <v>Sandwich</v>
      </c>
      <c r="K2812" s="5">
        <f t="shared" si="233"/>
        <v>1</v>
      </c>
      <c r="L2812" s="5">
        <f t="shared" si="233"/>
        <v>4</v>
      </c>
      <c r="M2812" s="5">
        <f t="shared" si="234"/>
        <v>4</v>
      </c>
      <c r="N2812" s="8" t="str">
        <f>IF(ISBLANK(F2812),"Unknown",F2812)</f>
        <v>Credit Card</v>
      </c>
      <c r="O2812" s="8" t="str">
        <f>IF(ISBLANK(G2812),"Unknown",G2812)</f>
        <v>Unknown</v>
      </c>
      <c r="P2812" s="6">
        <f>IF(ISBLANK(H2812),"Unknown",H2812)</f>
        <v>45093</v>
      </c>
      <c r="Q2812" s="13">
        <f t="shared" si="235"/>
        <v>1</v>
      </c>
      <c r="R2812" s="13">
        <f t="shared" si="236"/>
        <v>4</v>
      </c>
      <c r="S2812" s="11">
        <f t="shared" si="237"/>
        <v>4</v>
      </c>
    </row>
    <row r="2813" spans="1:19" x14ac:dyDescent="0.3">
      <c r="A2813" t="s">
        <v>2832</v>
      </c>
      <c r="B2813" t="s">
        <v>13</v>
      </c>
      <c r="C2813">
        <v>5</v>
      </c>
      <c r="D2813">
        <v>3</v>
      </c>
      <c r="E2813">
        <v>15</v>
      </c>
      <c r="F2813" s="7" t="s">
        <v>10024</v>
      </c>
      <c r="G2813" t="s">
        <v>15</v>
      </c>
      <c r="H2813" s="1">
        <v>45144</v>
      </c>
      <c r="J2813" s="8" t="str">
        <f>IF(ISBLANK(B2813),"Unknown",B2813)</f>
        <v>Cake</v>
      </c>
      <c r="K2813" s="5">
        <f t="shared" si="233"/>
        <v>5</v>
      </c>
      <c r="L2813" s="5">
        <f t="shared" si="233"/>
        <v>3</v>
      </c>
      <c r="M2813" s="5">
        <f t="shared" si="234"/>
        <v>15</v>
      </c>
      <c r="N2813" s="8" t="str">
        <f>IF(ISBLANK(F2813),"Unknown",F2813)</f>
        <v>Unknown</v>
      </c>
      <c r="O2813" s="8" t="str">
        <f>IF(ISBLANK(G2813),"Unknown",G2813)</f>
        <v>In-store</v>
      </c>
      <c r="P2813" s="6">
        <f>IF(ISBLANK(H2813),"Unknown",H2813)</f>
        <v>45144</v>
      </c>
      <c r="Q2813" s="13">
        <f t="shared" si="235"/>
        <v>5</v>
      </c>
      <c r="R2813" s="13">
        <f t="shared" si="236"/>
        <v>3</v>
      </c>
      <c r="S2813" s="11">
        <f t="shared" si="237"/>
        <v>15</v>
      </c>
    </row>
    <row r="2814" spans="1:19" x14ac:dyDescent="0.3">
      <c r="A2814" t="s">
        <v>2833</v>
      </c>
      <c r="B2814" t="s">
        <v>19</v>
      </c>
      <c r="C2814">
        <v>3</v>
      </c>
      <c r="D2814">
        <v>5</v>
      </c>
      <c r="E2814">
        <v>15</v>
      </c>
      <c r="F2814" t="s">
        <v>10</v>
      </c>
      <c r="G2814" t="s">
        <v>15</v>
      </c>
      <c r="H2814" s="1">
        <v>45031</v>
      </c>
      <c r="J2814" s="8" t="str">
        <f>IF(ISBLANK(B2814),"Unknown",B2814)</f>
        <v>Salad</v>
      </c>
      <c r="K2814" s="5">
        <f t="shared" si="233"/>
        <v>3</v>
      </c>
      <c r="L2814" s="5">
        <f t="shared" si="233"/>
        <v>5</v>
      </c>
      <c r="M2814" s="5">
        <f t="shared" si="234"/>
        <v>15</v>
      </c>
      <c r="N2814" s="8" t="str">
        <f>IF(ISBLANK(F2814),"Unknown",F2814)</f>
        <v>Credit Card</v>
      </c>
      <c r="O2814" s="8" t="str">
        <f>IF(ISBLANK(G2814),"Unknown",G2814)</f>
        <v>In-store</v>
      </c>
      <c r="P2814" s="6">
        <f>IF(ISBLANK(H2814),"Unknown",H2814)</f>
        <v>45031</v>
      </c>
      <c r="Q2814" s="13">
        <f t="shared" si="235"/>
        <v>3</v>
      </c>
      <c r="R2814" s="13">
        <f t="shared" si="236"/>
        <v>5</v>
      </c>
      <c r="S2814" s="11">
        <f t="shared" si="237"/>
        <v>15</v>
      </c>
    </row>
    <row r="2815" spans="1:19" x14ac:dyDescent="0.3">
      <c r="A2815" t="s">
        <v>2834</v>
      </c>
      <c r="B2815" t="s">
        <v>23</v>
      </c>
      <c r="C2815">
        <v>4</v>
      </c>
      <c r="D2815">
        <v>4</v>
      </c>
      <c r="E2815">
        <v>16</v>
      </c>
      <c r="F2815" t="s">
        <v>14</v>
      </c>
      <c r="H2815" s="1">
        <v>44992</v>
      </c>
      <c r="J2815" s="8" t="str">
        <f>IF(ISBLANK(B2815),"Unknown",B2815)</f>
        <v>Smoothie</v>
      </c>
      <c r="K2815" s="5">
        <f t="shared" si="233"/>
        <v>4</v>
      </c>
      <c r="L2815" s="5">
        <f t="shared" si="233"/>
        <v>4</v>
      </c>
      <c r="M2815" s="5">
        <f t="shared" si="234"/>
        <v>16</v>
      </c>
      <c r="N2815" s="8" t="str">
        <f>IF(ISBLANK(F2815),"Unknown",F2815)</f>
        <v>Cash</v>
      </c>
      <c r="O2815" s="8" t="str">
        <f>IF(ISBLANK(G2815),"Unknown",G2815)</f>
        <v>Unknown</v>
      </c>
      <c r="P2815" s="6">
        <f>IF(ISBLANK(H2815),"Unknown",H2815)</f>
        <v>44992</v>
      </c>
      <c r="Q2815" s="13">
        <f t="shared" si="235"/>
        <v>4</v>
      </c>
      <c r="R2815" s="13">
        <f t="shared" si="236"/>
        <v>4</v>
      </c>
      <c r="S2815" s="11">
        <f t="shared" si="237"/>
        <v>16</v>
      </c>
    </row>
    <row r="2816" spans="1:19" x14ac:dyDescent="0.3">
      <c r="A2816" t="s">
        <v>2835</v>
      </c>
      <c r="B2816" t="s">
        <v>19</v>
      </c>
      <c r="C2816">
        <v>3</v>
      </c>
      <c r="D2816">
        <v>5</v>
      </c>
      <c r="E2816">
        <v>15</v>
      </c>
      <c r="F2816" t="s">
        <v>14</v>
      </c>
      <c r="G2816" t="s">
        <v>15</v>
      </c>
      <c r="H2816" s="1">
        <v>45279</v>
      </c>
      <c r="J2816" s="8" t="str">
        <f>IF(ISBLANK(B2816),"Unknown",B2816)</f>
        <v>Salad</v>
      </c>
      <c r="K2816" s="5">
        <f t="shared" si="233"/>
        <v>3</v>
      </c>
      <c r="L2816" s="5">
        <f t="shared" si="233"/>
        <v>5</v>
      </c>
      <c r="M2816" s="5">
        <f t="shared" si="234"/>
        <v>15</v>
      </c>
      <c r="N2816" s="8" t="str">
        <f>IF(ISBLANK(F2816),"Unknown",F2816)</f>
        <v>Cash</v>
      </c>
      <c r="O2816" s="8" t="str">
        <f>IF(ISBLANK(G2816),"Unknown",G2816)</f>
        <v>In-store</v>
      </c>
      <c r="P2816" s="6">
        <f>IF(ISBLANK(H2816),"Unknown",H2816)</f>
        <v>45279</v>
      </c>
      <c r="Q2816" s="13">
        <f t="shared" si="235"/>
        <v>3</v>
      </c>
      <c r="R2816" s="13">
        <f t="shared" si="236"/>
        <v>5</v>
      </c>
      <c r="S2816" s="11">
        <f t="shared" si="237"/>
        <v>15</v>
      </c>
    </row>
    <row r="2817" spans="1:19" x14ac:dyDescent="0.3">
      <c r="A2817" t="s">
        <v>2836</v>
      </c>
      <c r="B2817" t="s">
        <v>63</v>
      </c>
      <c r="C2817" s="7" t="s">
        <v>10024</v>
      </c>
      <c r="D2817">
        <v>1.5</v>
      </c>
      <c r="E2817">
        <v>3</v>
      </c>
      <c r="F2817" t="s">
        <v>10</v>
      </c>
      <c r="G2817" t="s">
        <v>11</v>
      </c>
      <c r="H2817" s="1">
        <v>45069</v>
      </c>
      <c r="J2817" s="8" t="str">
        <f>IF(ISBLANK(B2817),"Unknown",B2817)</f>
        <v>Tea</v>
      </c>
      <c r="K2817" s="5" t="str">
        <f t="shared" si="233"/>
        <v>Unknown</v>
      </c>
      <c r="L2817" s="5">
        <f t="shared" si="233"/>
        <v>1.5</v>
      </c>
      <c r="M2817" s="5">
        <f t="shared" si="234"/>
        <v>3</v>
      </c>
      <c r="N2817" s="8" t="str">
        <f>IF(ISBLANK(F2817),"Unknown",F2817)</f>
        <v>Credit Card</v>
      </c>
      <c r="O2817" s="8" t="str">
        <f>IF(ISBLANK(G2817),"Unknown",G2817)</f>
        <v>Takeaway</v>
      </c>
      <c r="P2817" s="6">
        <f>IF(ISBLANK(H2817),"Unknown",H2817)</f>
        <v>45069</v>
      </c>
      <c r="Q2817" s="13">
        <f t="shared" si="235"/>
        <v>0</v>
      </c>
      <c r="R2817" s="13">
        <f t="shared" si="236"/>
        <v>1.5</v>
      </c>
      <c r="S2817" s="11">
        <f t="shared" si="237"/>
        <v>0</v>
      </c>
    </row>
    <row r="2818" spans="1:19" x14ac:dyDescent="0.3">
      <c r="A2818" t="s">
        <v>2837</v>
      </c>
      <c r="B2818" t="s">
        <v>26</v>
      </c>
      <c r="C2818">
        <v>5</v>
      </c>
      <c r="D2818">
        <v>4</v>
      </c>
      <c r="E2818">
        <v>20</v>
      </c>
      <c r="F2818" t="s">
        <v>10</v>
      </c>
      <c r="G2818" t="s">
        <v>15</v>
      </c>
      <c r="H2818" s="1">
        <v>45242</v>
      </c>
      <c r="J2818" s="8" t="str">
        <f>IF(ISBLANK(B2818),"Unknown",B2818)</f>
        <v>Sandwich</v>
      </c>
      <c r="K2818" s="5">
        <f t="shared" si="233"/>
        <v>5</v>
      </c>
      <c r="L2818" s="5">
        <f t="shared" si="233"/>
        <v>4</v>
      </c>
      <c r="M2818" s="5">
        <f t="shared" si="234"/>
        <v>20</v>
      </c>
      <c r="N2818" s="8" t="str">
        <f>IF(ISBLANK(F2818),"Unknown",F2818)</f>
        <v>Credit Card</v>
      </c>
      <c r="O2818" s="8" t="str">
        <f>IF(ISBLANK(G2818),"Unknown",G2818)</f>
        <v>In-store</v>
      </c>
      <c r="P2818" s="6">
        <f>IF(ISBLANK(H2818),"Unknown",H2818)</f>
        <v>45242</v>
      </c>
      <c r="Q2818" s="13">
        <f t="shared" si="235"/>
        <v>5</v>
      </c>
      <c r="R2818" s="13">
        <f t="shared" si="236"/>
        <v>4</v>
      </c>
      <c r="S2818" s="11">
        <f t="shared" si="237"/>
        <v>20</v>
      </c>
    </row>
    <row r="2819" spans="1:19" x14ac:dyDescent="0.3">
      <c r="A2819" t="s">
        <v>2838</v>
      </c>
      <c r="C2819">
        <v>2</v>
      </c>
      <c r="D2819">
        <v>4</v>
      </c>
      <c r="E2819">
        <v>8</v>
      </c>
      <c r="G2819" t="s">
        <v>11</v>
      </c>
      <c r="H2819" s="1">
        <v>45095</v>
      </c>
      <c r="J2819" s="8" t="str">
        <f>IF(ISBLANK(B2819),"Unknown",B2819)</f>
        <v>Unknown</v>
      </c>
      <c r="K2819" s="5">
        <f t="shared" ref="K2819:L2882" si="238">IF(ISBLANK(C2819),"0",C2819)</f>
        <v>2</v>
      </c>
      <c r="L2819" s="5">
        <f t="shared" si="238"/>
        <v>4</v>
      </c>
      <c r="M2819" s="5">
        <f t="shared" ref="M2819:M2882" si="239">IF(ISBLANK(E2819),"0",E2819)</f>
        <v>8</v>
      </c>
      <c r="N2819" s="8" t="str">
        <f>IF(ISBLANK(F2819),"Unknown",F2819)</f>
        <v>Unknown</v>
      </c>
      <c r="O2819" s="8" t="str">
        <f>IF(ISBLANK(G2819),"Unknown",G2819)</f>
        <v>Takeaway</v>
      </c>
      <c r="P2819" s="6">
        <f>IF(ISBLANK(H2819),"Unknown",H2819)</f>
        <v>45095</v>
      </c>
      <c r="Q2819" s="13">
        <f t="shared" ref="Q2819:Q2882" si="240">IF(K2819="Unknown",0,K2819)</f>
        <v>2</v>
      </c>
      <c r="R2819" s="13">
        <f t="shared" ref="R2819:R2882" si="241">IF(L2819="Unknown",0,L2819)</f>
        <v>4</v>
      </c>
      <c r="S2819" s="11">
        <f t="shared" ref="S2819:S2882" si="242">Q2819*R2819</f>
        <v>8</v>
      </c>
    </row>
    <row r="2820" spans="1:19" x14ac:dyDescent="0.3">
      <c r="A2820" t="s">
        <v>2839</v>
      </c>
      <c r="B2820" t="s">
        <v>9</v>
      </c>
      <c r="C2820">
        <v>2</v>
      </c>
      <c r="D2820">
        <v>2</v>
      </c>
      <c r="E2820">
        <v>4</v>
      </c>
      <c r="F2820" t="s">
        <v>21</v>
      </c>
      <c r="G2820" s="7" t="s">
        <v>10024</v>
      </c>
      <c r="H2820" s="1">
        <v>45009</v>
      </c>
      <c r="J2820" s="8" t="str">
        <f>IF(ISBLANK(B2820),"Unknown",B2820)</f>
        <v>Coffee</v>
      </c>
      <c r="K2820" s="5">
        <f t="shared" si="238"/>
        <v>2</v>
      </c>
      <c r="L2820" s="5">
        <f t="shared" si="238"/>
        <v>2</v>
      </c>
      <c r="M2820" s="5">
        <f t="shared" si="239"/>
        <v>4</v>
      </c>
      <c r="N2820" s="8" t="str">
        <f>IF(ISBLANK(F2820),"Unknown",F2820)</f>
        <v>Digital Wallet</v>
      </c>
      <c r="O2820" s="8" t="str">
        <f>IF(ISBLANK(G2820),"Unknown",G2820)</f>
        <v>Unknown</v>
      </c>
      <c r="P2820" s="6">
        <f>IF(ISBLANK(H2820),"Unknown",H2820)</f>
        <v>45009</v>
      </c>
      <c r="Q2820" s="13">
        <f t="shared" si="240"/>
        <v>2</v>
      </c>
      <c r="R2820" s="13">
        <f t="shared" si="241"/>
        <v>2</v>
      </c>
      <c r="S2820" s="11">
        <f t="shared" si="242"/>
        <v>4</v>
      </c>
    </row>
    <row r="2821" spans="1:19" x14ac:dyDescent="0.3">
      <c r="A2821" t="s">
        <v>2840</v>
      </c>
      <c r="B2821" t="s">
        <v>63</v>
      </c>
      <c r="C2821">
        <v>4</v>
      </c>
      <c r="D2821">
        <v>1.5</v>
      </c>
      <c r="E2821">
        <v>6</v>
      </c>
      <c r="F2821" t="s">
        <v>21</v>
      </c>
      <c r="G2821" t="s">
        <v>11</v>
      </c>
      <c r="H2821" s="1">
        <v>45236</v>
      </c>
      <c r="J2821" s="8" t="str">
        <f>IF(ISBLANK(B2821),"Unknown",B2821)</f>
        <v>Tea</v>
      </c>
      <c r="K2821" s="5">
        <f t="shared" si="238"/>
        <v>4</v>
      </c>
      <c r="L2821" s="5">
        <f t="shared" si="238"/>
        <v>1.5</v>
      </c>
      <c r="M2821" s="5">
        <f t="shared" si="239"/>
        <v>6</v>
      </c>
      <c r="N2821" s="8" t="str">
        <f>IF(ISBLANK(F2821),"Unknown",F2821)</f>
        <v>Digital Wallet</v>
      </c>
      <c r="O2821" s="8" t="str">
        <f>IF(ISBLANK(G2821),"Unknown",G2821)</f>
        <v>Takeaway</v>
      </c>
      <c r="P2821" s="6">
        <f>IF(ISBLANK(H2821),"Unknown",H2821)</f>
        <v>45236</v>
      </c>
      <c r="Q2821" s="13">
        <f t="shared" si="240"/>
        <v>4</v>
      </c>
      <c r="R2821" s="13">
        <f t="shared" si="241"/>
        <v>1.5</v>
      </c>
      <c r="S2821" s="11">
        <f t="shared" si="242"/>
        <v>6</v>
      </c>
    </row>
    <row r="2822" spans="1:19" x14ac:dyDescent="0.3">
      <c r="A2822" t="s">
        <v>2841</v>
      </c>
      <c r="B2822" t="s">
        <v>63</v>
      </c>
      <c r="C2822">
        <v>4</v>
      </c>
      <c r="D2822">
        <v>1.5</v>
      </c>
      <c r="E2822">
        <v>6</v>
      </c>
      <c r="F2822" t="s">
        <v>21</v>
      </c>
      <c r="G2822" s="7" t="s">
        <v>10024</v>
      </c>
      <c r="H2822" s="1">
        <v>45171</v>
      </c>
      <c r="J2822" s="8" t="str">
        <f>IF(ISBLANK(B2822),"Unknown",B2822)</f>
        <v>Tea</v>
      </c>
      <c r="K2822" s="5">
        <f t="shared" si="238"/>
        <v>4</v>
      </c>
      <c r="L2822" s="5">
        <f t="shared" si="238"/>
        <v>1.5</v>
      </c>
      <c r="M2822" s="5">
        <f t="shared" si="239"/>
        <v>6</v>
      </c>
      <c r="N2822" s="8" t="str">
        <f>IF(ISBLANK(F2822),"Unknown",F2822)</f>
        <v>Digital Wallet</v>
      </c>
      <c r="O2822" s="8" t="str">
        <f>IF(ISBLANK(G2822),"Unknown",G2822)</f>
        <v>Unknown</v>
      </c>
      <c r="P2822" s="6">
        <f>IF(ISBLANK(H2822),"Unknown",H2822)</f>
        <v>45171</v>
      </c>
      <c r="Q2822" s="13">
        <f t="shared" si="240"/>
        <v>4</v>
      </c>
      <c r="R2822" s="13">
        <f t="shared" si="241"/>
        <v>1.5</v>
      </c>
      <c r="S2822" s="11">
        <f t="shared" si="242"/>
        <v>6</v>
      </c>
    </row>
    <row r="2823" spans="1:19" x14ac:dyDescent="0.3">
      <c r="A2823" t="s">
        <v>2842</v>
      </c>
      <c r="B2823" s="7" t="s">
        <v>10024</v>
      </c>
      <c r="C2823">
        <v>5</v>
      </c>
      <c r="D2823">
        <v>3</v>
      </c>
      <c r="E2823">
        <v>15</v>
      </c>
      <c r="G2823" t="s">
        <v>11</v>
      </c>
      <c r="H2823" s="1">
        <v>45162</v>
      </c>
      <c r="J2823" s="8" t="str">
        <f>IF(ISBLANK(B2823),"Unknown",B2823)</f>
        <v>Unknown</v>
      </c>
      <c r="K2823" s="5">
        <f t="shared" si="238"/>
        <v>5</v>
      </c>
      <c r="L2823" s="5">
        <f t="shared" si="238"/>
        <v>3</v>
      </c>
      <c r="M2823" s="5">
        <f t="shared" si="239"/>
        <v>15</v>
      </c>
      <c r="N2823" s="8" t="str">
        <f>IF(ISBLANK(F2823),"Unknown",F2823)</f>
        <v>Unknown</v>
      </c>
      <c r="O2823" s="8" t="str">
        <f>IF(ISBLANK(G2823),"Unknown",G2823)</f>
        <v>Takeaway</v>
      </c>
      <c r="P2823" s="6">
        <f>IF(ISBLANK(H2823),"Unknown",H2823)</f>
        <v>45162</v>
      </c>
      <c r="Q2823" s="13">
        <f t="shared" si="240"/>
        <v>5</v>
      </c>
      <c r="R2823" s="13">
        <f t="shared" si="241"/>
        <v>3</v>
      </c>
      <c r="S2823" s="11">
        <f t="shared" si="242"/>
        <v>15</v>
      </c>
    </row>
    <row r="2824" spans="1:19" x14ac:dyDescent="0.3">
      <c r="A2824" t="s">
        <v>2843</v>
      </c>
      <c r="B2824" t="s">
        <v>19</v>
      </c>
      <c r="C2824">
        <v>4</v>
      </c>
      <c r="D2824">
        <v>5</v>
      </c>
      <c r="E2824">
        <v>20</v>
      </c>
      <c r="F2824" t="s">
        <v>14</v>
      </c>
      <c r="H2824" s="1">
        <v>45069</v>
      </c>
      <c r="J2824" s="8" t="str">
        <f>IF(ISBLANK(B2824),"Unknown",B2824)</f>
        <v>Salad</v>
      </c>
      <c r="K2824" s="5">
        <f t="shared" si="238"/>
        <v>4</v>
      </c>
      <c r="L2824" s="5">
        <f t="shared" si="238"/>
        <v>5</v>
      </c>
      <c r="M2824" s="5">
        <f t="shared" si="239"/>
        <v>20</v>
      </c>
      <c r="N2824" s="8" t="str">
        <f>IF(ISBLANK(F2824),"Unknown",F2824)</f>
        <v>Cash</v>
      </c>
      <c r="O2824" s="8" t="str">
        <f>IF(ISBLANK(G2824),"Unknown",G2824)</f>
        <v>Unknown</v>
      </c>
      <c r="P2824" s="6">
        <f>IF(ISBLANK(H2824),"Unknown",H2824)</f>
        <v>45069</v>
      </c>
      <c r="Q2824" s="13">
        <f t="shared" si="240"/>
        <v>4</v>
      </c>
      <c r="R2824" s="13">
        <f t="shared" si="241"/>
        <v>5</v>
      </c>
      <c r="S2824" s="11">
        <f t="shared" si="242"/>
        <v>20</v>
      </c>
    </row>
    <row r="2825" spans="1:19" x14ac:dyDescent="0.3">
      <c r="A2825" t="s">
        <v>2844</v>
      </c>
      <c r="B2825" t="s">
        <v>13</v>
      </c>
      <c r="C2825">
        <v>3</v>
      </c>
      <c r="D2825">
        <v>3</v>
      </c>
      <c r="E2825">
        <v>9</v>
      </c>
      <c r="F2825" t="s">
        <v>14</v>
      </c>
      <c r="G2825" t="s">
        <v>15</v>
      </c>
      <c r="H2825" s="1">
        <v>44934</v>
      </c>
      <c r="J2825" s="8" t="str">
        <f>IF(ISBLANK(B2825),"Unknown",B2825)</f>
        <v>Cake</v>
      </c>
      <c r="K2825" s="5">
        <f t="shared" si="238"/>
        <v>3</v>
      </c>
      <c r="L2825" s="5">
        <f t="shared" si="238"/>
        <v>3</v>
      </c>
      <c r="M2825" s="5">
        <f t="shared" si="239"/>
        <v>9</v>
      </c>
      <c r="N2825" s="8" t="str">
        <f>IF(ISBLANK(F2825),"Unknown",F2825)</f>
        <v>Cash</v>
      </c>
      <c r="O2825" s="8" t="str">
        <f>IF(ISBLANK(G2825),"Unknown",G2825)</f>
        <v>In-store</v>
      </c>
      <c r="P2825" s="6">
        <f>IF(ISBLANK(H2825),"Unknown",H2825)</f>
        <v>44934</v>
      </c>
      <c r="Q2825" s="13">
        <f t="shared" si="240"/>
        <v>3</v>
      </c>
      <c r="R2825" s="13">
        <f t="shared" si="241"/>
        <v>3</v>
      </c>
      <c r="S2825" s="11">
        <f t="shared" si="242"/>
        <v>9</v>
      </c>
    </row>
    <row r="2826" spans="1:19" x14ac:dyDescent="0.3">
      <c r="A2826" t="s">
        <v>2845</v>
      </c>
      <c r="B2826" t="s">
        <v>13</v>
      </c>
      <c r="C2826">
        <v>5</v>
      </c>
      <c r="D2826">
        <v>3</v>
      </c>
      <c r="E2826">
        <v>15</v>
      </c>
      <c r="F2826" t="s">
        <v>21</v>
      </c>
      <c r="H2826" s="1">
        <v>45202</v>
      </c>
      <c r="J2826" s="8" t="str">
        <f>IF(ISBLANK(B2826),"Unknown",B2826)</f>
        <v>Cake</v>
      </c>
      <c r="K2826" s="5">
        <f t="shared" si="238"/>
        <v>5</v>
      </c>
      <c r="L2826" s="5">
        <f t="shared" si="238"/>
        <v>3</v>
      </c>
      <c r="M2826" s="5">
        <f t="shared" si="239"/>
        <v>15</v>
      </c>
      <c r="N2826" s="8" t="str">
        <f>IF(ISBLANK(F2826),"Unknown",F2826)</f>
        <v>Digital Wallet</v>
      </c>
      <c r="O2826" s="8" t="str">
        <f>IF(ISBLANK(G2826),"Unknown",G2826)</f>
        <v>Unknown</v>
      </c>
      <c r="P2826" s="6">
        <f>IF(ISBLANK(H2826),"Unknown",H2826)</f>
        <v>45202</v>
      </c>
      <c r="Q2826" s="13">
        <f t="shared" si="240"/>
        <v>5</v>
      </c>
      <c r="R2826" s="13">
        <f t="shared" si="241"/>
        <v>3</v>
      </c>
      <c r="S2826" s="11">
        <f t="shared" si="242"/>
        <v>15</v>
      </c>
    </row>
    <row r="2827" spans="1:19" x14ac:dyDescent="0.3">
      <c r="A2827" t="s">
        <v>2846</v>
      </c>
      <c r="B2827" t="s">
        <v>37</v>
      </c>
      <c r="C2827">
        <v>2</v>
      </c>
      <c r="D2827">
        <v>3</v>
      </c>
      <c r="E2827">
        <v>6</v>
      </c>
      <c r="G2827" t="s">
        <v>15</v>
      </c>
      <c r="H2827" s="1">
        <v>45255</v>
      </c>
      <c r="J2827" s="8" t="str">
        <f>IF(ISBLANK(B2827),"Unknown",B2827)</f>
        <v>Juice</v>
      </c>
      <c r="K2827" s="5">
        <f t="shared" si="238"/>
        <v>2</v>
      </c>
      <c r="L2827" s="5">
        <f t="shared" si="238"/>
        <v>3</v>
      </c>
      <c r="M2827" s="5">
        <f t="shared" si="239"/>
        <v>6</v>
      </c>
      <c r="N2827" s="8" t="str">
        <f>IF(ISBLANK(F2827),"Unknown",F2827)</f>
        <v>Unknown</v>
      </c>
      <c r="O2827" s="8" t="str">
        <f>IF(ISBLANK(G2827),"Unknown",G2827)</f>
        <v>In-store</v>
      </c>
      <c r="P2827" s="6">
        <f>IF(ISBLANK(H2827),"Unknown",H2827)</f>
        <v>45255</v>
      </c>
      <c r="Q2827" s="13">
        <f t="shared" si="240"/>
        <v>2</v>
      </c>
      <c r="R2827" s="13">
        <f t="shared" si="241"/>
        <v>3</v>
      </c>
      <c r="S2827" s="11">
        <f t="shared" si="242"/>
        <v>6</v>
      </c>
    </row>
    <row r="2828" spans="1:19" x14ac:dyDescent="0.3">
      <c r="A2828" t="s">
        <v>2847</v>
      </c>
      <c r="B2828" t="s">
        <v>37</v>
      </c>
      <c r="C2828">
        <v>3</v>
      </c>
      <c r="D2828">
        <v>3</v>
      </c>
      <c r="E2828">
        <v>9</v>
      </c>
      <c r="F2828" t="s">
        <v>10</v>
      </c>
      <c r="G2828" t="s">
        <v>15</v>
      </c>
      <c r="H2828" s="1">
        <v>45035</v>
      </c>
      <c r="J2828" s="8" t="str">
        <f>IF(ISBLANK(B2828),"Unknown",B2828)</f>
        <v>Juice</v>
      </c>
      <c r="K2828" s="5">
        <f t="shared" si="238"/>
        <v>3</v>
      </c>
      <c r="L2828" s="5">
        <f t="shared" si="238"/>
        <v>3</v>
      </c>
      <c r="M2828" s="5">
        <f t="shared" si="239"/>
        <v>9</v>
      </c>
      <c r="N2828" s="8" t="str">
        <f>IF(ISBLANK(F2828),"Unknown",F2828)</f>
        <v>Credit Card</v>
      </c>
      <c r="O2828" s="8" t="str">
        <f>IF(ISBLANK(G2828),"Unknown",G2828)</f>
        <v>In-store</v>
      </c>
      <c r="P2828" s="6">
        <f>IF(ISBLANK(H2828),"Unknown",H2828)</f>
        <v>45035</v>
      </c>
      <c r="Q2828" s="13">
        <f t="shared" si="240"/>
        <v>3</v>
      </c>
      <c r="R2828" s="13">
        <f t="shared" si="241"/>
        <v>3</v>
      </c>
      <c r="S2828" s="11">
        <f t="shared" si="242"/>
        <v>9</v>
      </c>
    </row>
    <row r="2829" spans="1:19" x14ac:dyDescent="0.3">
      <c r="A2829" t="s">
        <v>2848</v>
      </c>
      <c r="B2829" t="s">
        <v>17</v>
      </c>
      <c r="C2829">
        <v>2</v>
      </c>
      <c r="D2829">
        <v>1</v>
      </c>
      <c r="E2829">
        <v>2</v>
      </c>
      <c r="F2829" t="s">
        <v>21</v>
      </c>
      <c r="G2829" t="s">
        <v>11</v>
      </c>
      <c r="J2829" s="8" t="str">
        <f>IF(ISBLANK(B2829),"Unknown",B2829)</f>
        <v>Cookie</v>
      </c>
      <c r="K2829" s="5">
        <f t="shared" si="238"/>
        <v>2</v>
      </c>
      <c r="L2829" s="5">
        <f t="shared" si="238"/>
        <v>1</v>
      </c>
      <c r="M2829" s="5">
        <f t="shared" si="239"/>
        <v>2</v>
      </c>
      <c r="N2829" s="8" t="str">
        <f>IF(ISBLANK(F2829),"Unknown",F2829)</f>
        <v>Digital Wallet</v>
      </c>
      <c r="O2829" s="8" t="str">
        <f>IF(ISBLANK(G2829),"Unknown",G2829)</f>
        <v>Takeaway</v>
      </c>
      <c r="P2829" s="6" t="str">
        <f>IF(ISBLANK(H2829),"Unknown",H2829)</f>
        <v>Unknown</v>
      </c>
      <c r="Q2829" s="13">
        <f t="shared" si="240"/>
        <v>2</v>
      </c>
      <c r="R2829" s="13">
        <f t="shared" si="241"/>
        <v>1</v>
      </c>
      <c r="S2829" s="11">
        <f t="shared" si="242"/>
        <v>2</v>
      </c>
    </row>
    <row r="2830" spans="1:19" x14ac:dyDescent="0.3">
      <c r="A2830" t="s">
        <v>2849</v>
      </c>
      <c r="B2830" t="s">
        <v>13</v>
      </c>
      <c r="C2830">
        <v>1</v>
      </c>
      <c r="D2830">
        <v>3</v>
      </c>
      <c r="E2830">
        <v>3</v>
      </c>
      <c r="F2830" t="s">
        <v>10</v>
      </c>
      <c r="H2830" s="1">
        <v>45115</v>
      </c>
      <c r="J2830" s="8" t="str">
        <f>IF(ISBLANK(B2830),"Unknown",B2830)</f>
        <v>Cake</v>
      </c>
      <c r="K2830" s="5">
        <f t="shared" si="238"/>
        <v>1</v>
      </c>
      <c r="L2830" s="5">
        <f t="shared" si="238"/>
        <v>3</v>
      </c>
      <c r="M2830" s="5">
        <f t="shared" si="239"/>
        <v>3</v>
      </c>
      <c r="N2830" s="8" t="str">
        <f>IF(ISBLANK(F2830),"Unknown",F2830)</f>
        <v>Credit Card</v>
      </c>
      <c r="O2830" s="8" t="str">
        <f>IF(ISBLANK(G2830),"Unknown",G2830)</f>
        <v>Unknown</v>
      </c>
      <c r="P2830" s="6">
        <f>IF(ISBLANK(H2830),"Unknown",H2830)</f>
        <v>45115</v>
      </c>
      <c r="Q2830" s="13">
        <f t="shared" si="240"/>
        <v>1</v>
      </c>
      <c r="R2830" s="13">
        <f t="shared" si="241"/>
        <v>3</v>
      </c>
      <c r="S2830" s="11">
        <f t="shared" si="242"/>
        <v>3</v>
      </c>
    </row>
    <row r="2831" spans="1:19" x14ac:dyDescent="0.3">
      <c r="A2831" t="s">
        <v>2850</v>
      </c>
      <c r="B2831" t="s">
        <v>23</v>
      </c>
      <c r="C2831">
        <v>4</v>
      </c>
      <c r="D2831">
        <v>4</v>
      </c>
      <c r="E2831">
        <v>16</v>
      </c>
      <c r="F2831" t="s">
        <v>14</v>
      </c>
      <c r="G2831" t="s">
        <v>11</v>
      </c>
      <c r="H2831" s="1">
        <v>45135</v>
      </c>
      <c r="J2831" s="8" t="str">
        <f>IF(ISBLANK(B2831),"Unknown",B2831)</f>
        <v>Smoothie</v>
      </c>
      <c r="K2831" s="5">
        <f t="shared" si="238"/>
        <v>4</v>
      </c>
      <c r="L2831" s="5">
        <f t="shared" si="238"/>
        <v>4</v>
      </c>
      <c r="M2831" s="5">
        <f t="shared" si="239"/>
        <v>16</v>
      </c>
      <c r="N2831" s="8" t="str">
        <f>IF(ISBLANK(F2831),"Unknown",F2831)</f>
        <v>Cash</v>
      </c>
      <c r="O2831" s="8" t="str">
        <f>IF(ISBLANK(G2831),"Unknown",G2831)</f>
        <v>Takeaway</v>
      </c>
      <c r="P2831" s="6">
        <f>IF(ISBLANK(H2831),"Unknown",H2831)</f>
        <v>45135</v>
      </c>
      <c r="Q2831" s="13">
        <f t="shared" si="240"/>
        <v>4</v>
      </c>
      <c r="R2831" s="13">
        <f t="shared" si="241"/>
        <v>4</v>
      </c>
      <c r="S2831" s="11">
        <f t="shared" si="242"/>
        <v>16</v>
      </c>
    </row>
    <row r="2832" spans="1:19" x14ac:dyDescent="0.3">
      <c r="A2832" t="s">
        <v>2851</v>
      </c>
      <c r="B2832" t="s">
        <v>17</v>
      </c>
      <c r="C2832">
        <v>1</v>
      </c>
      <c r="D2832">
        <v>1</v>
      </c>
      <c r="E2832">
        <v>1</v>
      </c>
      <c r="F2832" s="7" t="s">
        <v>10024</v>
      </c>
      <c r="G2832" t="s">
        <v>15</v>
      </c>
      <c r="J2832" s="8" t="str">
        <f>IF(ISBLANK(B2832),"Unknown",B2832)</f>
        <v>Cookie</v>
      </c>
      <c r="K2832" s="5">
        <f t="shared" si="238"/>
        <v>1</v>
      </c>
      <c r="L2832" s="5">
        <f t="shared" si="238"/>
        <v>1</v>
      </c>
      <c r="M2832" s="5">
        <f t="shared" si="239"/>
        <v>1</v>
      </c>
      <c r="N2832" s="8" t="str">
        <f>IF(ISBLANK(F2832),"Unknown",F2832)</f>
        <v>Unknown</v>
      </c>
      <c r="O2832" s="8" t="str">
        <f>IF(ISBLANK(G2832),"Unknown",G2832)</f>
        <v>In-store</v>
      </c>
      <c r="P2832" s="6" t="str">
        <f>IF(ISBLANK(H2832),"Unknown",H2832)</f>
        <v>Unknown</v>
      </c>
      <c r="Q2832" s="13">
        <f t="shared" si="240"/>
        <v>1</v>
      </c>
      <c r="R2832" s="13">
        <f t="shared" si="241"/>
        <v>1</v>
      </c>
      <c r="S2832" s="11">
        <f t="shared" si="242"/>
        <v>1</v>
      </c>
    </row>
    <row r="2833" spans="1:19" x14ac:dyDescent="0.3">
      <c r="A2833" t="s">
        <v>2852</v>
      </c>
      <c r="B2833" t="s">
        <v>63</v>
      </c>
      <c r="C2833">
        <v>4</v>
      </c>
      <c r="D2833">
        <v>1.5</v>
      </c>
      <c r="E2833">
        <v>6</v>
      </c>
      <c r="F2833" t="s">
        <v>21</v>
      </c>
      <c r="H2833" s="1">
        <v>44988</v>
      </c>
      <c r="J2833" s="8" t="str">
        <f>IF(ISBLANK(B2833),"Unknown",B2833)</f>
        <v>Tea</v>
      </c>
      <c r="K2833" s="5">
        <f t="shared" si="238"/>
        <v>4</v>
      </c>
      <c r="L2833" s="5">
        <f t="shared" si="238"/>
        <v>1.5</v>
      </c>
      <c r="M2833" s="5">
        <f t="shared" si="239"/>
        <v>6</v>
      </c>
      <c r="N2833" s="8" t="str">
        <f>IF(ISBLANK(F2833),"Unknown",F2833)</f>
        <v>Digital Wallet</v>
      </c>
      <c r="O2833" s="8" t="str">
        <f>IF(ISBLANK(G2833),"Unknown",G2833)</f>
        <v>Unknown</v>
      </c>
      <c r="P2833" s="6">
        <f>IF(ISBLANK(H2833),"Unknown",H2833)</f>
        <v>44988</v>
      </c>
      <c r="Q2833" s="13">
        <f t="shared" si="240"/>
        <v>4</v>
      </c>
      <c r="R2833" s="13">
        <f t="shared" si="241"/>
        <v>1.5</v>
      </c>
      <c r="S2833" s="11">
        <f t="shared" si="242"/>
        <v>6</v>
      </c>
    </row>
    <row r="2834" spans="1:19" x14ac:dyDescent="0.3">
      <c r="A2834" t="s">
        <v>2853</v>
      </c>
      <c r="B2834" t="s">
        <v>37</v>
      </c>
      <c r="D2834">
        <v>3</v>
      </c>
      <c r="E2834">
        <v>9</v>
      </c>
      <c r="F2834" t="s">
        <v>14</v>
      </c>
      <c r="G2834" t="s">
        <v>11</v>
      </c>
      <c r="H2834" s="1">
        <v>45270</v>
      </c>
      <c r="J2834" s="8" t="str">
        <f>IF(ISBLANK(B2834),"Unknown",B2834)</f>
        <v>Juice</v>
      </c>
      <c r="K2834" s="5" t="str">
        <f t="shared" si="238"/>
        <v>0</v>
      </c>
      <c r="L2834" s="5">
        <f t="shared" si="238"/>
        <v>3</v>
      </c>
      <c r="M2834" s="5">
        <f t="shared" si="239"/>
        <v>9</v>
      </c>
      <c r="N2834" s="8" t="str">
        <f>IF(ISBLANK(F2834),"Unknown",F2834)</f>
        <v>Cash</v>
      </c>
      <c r="O2834" s="8" t="str">
        <f>IF(ISBLANK(G2834),"Unknown",G2834)</f>
        <v>Takeaway</v>
      </c>
      <c r="P2834" s="6">
        <f>IF(ISBLANK(H2834),"Unknown",H2834)</f>
        <v>45270</v>
      </c>
      <c r="Q2834" s="13" t="str">
        <f t="shared" si="240"/>
        <v>0</v>
      </c>
      <c r="R2834" s="13">
        <f t="shared" si="241"/>
        <v>3</v>
      </c>
      <c r="S2834" s="11">
        <f t="shared" si="242"/>
        <v>0</v>
      </c>
    </row>
    <row r="2835" spans="1:19" x14ac:dyDescent="0.3">
      <c r="A2835" t="s">
        <v>2854</v>
      </c>
      <c r="B2835" t="s">
        <v>19</v>
      </c>
      <c r="C2835">
        <v>2</v>
      </c>
      <c r="D2835">
        <v>5</v>
      </c>
      <c r="E2835">
        <v>10</v>
      </c>
      <c r="F2835" t="s">
        <v>10</v>
      </c>
      <c r="G2835" t="s">
        <v>15</v>
      </c>
      <c r="H2835" s="1">
        <v>44993</v>
      </c>
      <c r="J2835" s="8" t="str">
        <f>IF(ISBLANK(B2835),"Unknown",B2835)</f>
        <v>Salad</v>
      </c>
      <c r="K2835" s="5">
        <f t="shared" si="238"/>
        <v>2</v>
      </c>
      <c r="L2835" s="5">
        <f t="shared" si="238"/>
        <v>5</v>
      </c>
      <c r="M2835" s="5">
        <f t="shared" si="239"/>
        <v>10</v>
      </c>
      <c r="N2835" s="8" t="str">
        <f>IF(ISBLANK(F2835),"Unknown",F2835)</f>
        <v>Credit Card</v>
      </c>
      <c r="O2835" s="8" t="str">
        <f>IF(ISBLANK(G2835),"Unknown",G2835)</f>
        <v>In-store</v>
      </c>
      <c r="P2835" s="6">
        <f>IF(ISBLANK(H2835),"Unknown",H2835)</f>
        <v>44993</v>
      </c>
      <c r="Q2835" s="13">
        <f t="shared" si="240"/>
        <v>2</v>
      </c>
      <c r="R2835" s="13">
        <f t="shared" si="241"/>
        <v>5</v>
      </c>
      <c r="S2835" s="11">
        <f t="shared" si="242"/>
        <v>10</v>
      </c>
    </row>
    <row r="2836" spans="1:19" x14ac:dyDescent="0.3">
      <c r="A2836" t="s">
        <v>2855</v>
      </c>
      <c r="B2836" t="s">
        <v>23</v>
      </c>
      <c r="C2836">
        <v>2</v>
      </c>
      <c r="D2836">
        <v>4</v>
      </c>
      <c r="E2836">
        <v>8</v>
      </c>
      <c r="F2836" s="7" t="s">
        <v>10024</v>
      </c>
      <c r="H2836" s="1">
        <v>45157</v>
      </c>
      <c r="J2836" s="8" t="str">
        <f>IF(ISBLANK(B2836),"Unknown",B2836)</f>
        <v>Smoothie</v>
      </c>
      <c r="K2836" s="5">
        <f t="shared" si="238"/>
        <v>2</v>
      </c>
      <c r="L2836" s="5">
        <f t="shared" si="238"/>
        <v>4</v>
      </c>
      <c r="M2836" s="5">
        <f t="shared" si="239"/>
        <v>8</v>
      </c>
      <c r="N2836" s="8" t="str">
        <f>IF(ISBLANK(F2836),"Unknown",F2836)</f>
        <v>Unknown</v>
      </c>
      <c r="O2836" s="8" t="str">
        <f>IF(ISBLANK(G2836),"Unknown",G2836)</f>
        <v>Unknown</v>
      </c>
      <c r="P2836" s="6">
        <f>IF(ISBLANK(H2836),"Unknown",H2836)</f>
        <v>45157</v>
      </c>
      <c r="Q2836" s="13">
        <f t="shared" si="240"/>
        <v>2</v>
      </c>
      <c r="R2836" s="13">
        <f t="shared" si="241"/>
        <v>4</v>
      </c>
      <c r="S2836" s="11">
        <f t="shared" si="242"/>
        <v>8</v>
      </c>
    </row>
    <row r="2837" spans="1:19" x14ac:dyDescent="0.3">
      <c r="A2837" t="s">
        <v>2856</v>
      </c>
      <c r="B2837" t="s">
        <v>23</v>
      </c>
      <c r="C2837">
        <v>5</v>
      </c>
      <c r="D2837">
        <v>4</v>
      </c>
      <c r="E2837">
        <v>20</v>
      </c>
      <c r="F2837" t="s">
        <v>14</v>
      </c>
      <c r="G2837" t="s">
        <v>11</v>
      </c>
      <c r="H2837" s="7" t="s">
        <v>10024</v>
      </c>
      <c r="J2837" s="8" t="str">
        <f>IF(ISBLANK(B2837),"Unknown",B2837)</f>
        <v>Smoothie</v>
      </c>
      <c r="K2837" s="5">
        <f t="shared" si="238"/>
        <v>5</v>
      </c>
      <c r="L2837" s="5">
        <f t="shared" si="238"/>
        <v>4</v>
      </c>
      <c r="M2837" s="5">
        <f t="shared" si="239"/>
        <v>20</v>
      </c>
      <c r="N2837" s="8" t="str">
        <f>IF(ISBLANK(F2837),"Unknown",F2837)</f>
        <v>Cash</v>
      </c>
      <c r="O2837" s="8" t="str">
        <f>IF(ISBLANK(G2837),"Unknown",G2837)</f>
        <v>Takeaway</v>
      </c>
      <c r="P2837" s="6" t="str">
        <f>IF(ISBLANK(H2837),"Unknown",H2837)</f>
        <v>Unknown</v>
      </c>
      <c r="Q2837" s="13">
        <f t="shared" si="240"/>
        <v>5</v>
      </c>
      <c r="R2837" s="13">
        <f t="shared" si="241"/>
        <v>4</v>
      </c>
      <c r="S2837" s="11">
        <f t="shared" si="242"/>
        <v>20</v>
      </c>
    </row>
    <row r="2838" spans="1:19" x14ac:dyDescent="0.3">
      <c r="A2838" t="s">
        <v>2857</v>
      </c>
      <c r="B2838" t="s">
        <v>13</v>
      </c>
      <c r="C2838">
        <v>3</v>
      </c>
      <c r="D2838">
        <v>3</v>
      </c>
      <c r="E2838">
        <v>9</v>
      </c>
      <c r="F2838" t="s">
        <v>14</v>
      </c>
      <c r="G2838" t="s">
        <v>15</v>
      </c>
      <c r="H2838" s="1">
        <v>44960</v>
      </c>
      <c r="J2838" s="8" t="str">
        <f>IF(ISBLANK(B2838),"Unknown",B2838)</f>
        <v>Cake</v>
      </c>
      <c r="K2838" s="5">
        <f t="shared" si="238"/>
        <v>3</v>
      </c>
      <c r="L2838" s="5">
        <f t="shared" si="238"/>
        <v>3</v>
      </c>
      <c r="M2838" s="5">
        <f t="shared" si="239"/>
        <v>9</v>
      </c>
      <c r="N2838" s="8" t="str">
        <f>IF(ISBLANK(F2838),"Unknown",F2838)</f>
        <v>Cash</v>
      </c>
      <c r="O2838" s="8" t="str">
        <f>IF(ISBLANK(G2838),"Unknown",G2838)</f>
        <v>In-store</v>
      </c>
      <c r="P2838" s="6">
        <f>IF(ISBLANK(H2838),"Unknown",H2838)</f>
        <v>44960</v>
      </c>
      <c r="Q2838" s="13">
        <f t="shared" si="240"/>
        <v>3</v>
      </c>
      <c r="R2838" s="13">
        <f t="shared" si="241"/>
        <v>3</v>
      </c>
      <c r="S2838" s="11">
        <f t="shared" si="242"/>
        <v>9</v>
      </c>
    </row>
    <row r="2839" spans="1:19" x14ac:dyDescent="0.3">
      <c r="A2839" t="s">
        <v>2858</v>
      </c>
      <c r="B2839" t="s">
        <v>26</v>
      </c>
      <c r="C2839" s="7" t="s">
        <v>10024</v>
      </c>
      <c r="D2839">
        <v>4</v>
      </c>
      <c r="E2839">
        <v>4</v>
      </c>
      <c r="G2839" t="s">
        <v>11</v>
      </c>
      <c r="H2839" s="1">
        <v>44939</v>
      </c>
      <c r="J2839" s="8" t="str">
        <f>IF(ISBLANK(B2839),"Unknown",B2839)</f>
        <v>Sandwich</v>
      </c>
      <c r="K2839" s="5" t="str">
        <f t="shared" si="238"/>
        <v>Unknown</v>
      </c>
      <c r="L2839" s="5">
        <f t="shared" si="238"/>
        <v>4</v>
      </c>
      <c r="M2839" s="5">
        <f t="shared" si="239"/>
        <v>4</v>
      </c>
      <c r="N2839" s="8" t="str">
        <f>IF(ISBLANK(F2839),"Unknown",F2839)</f>
        <v>Unknown</v>
      </c>
      <c r="O2839" s="8" t="str">
        <f>IF(ISBLANK(G2839),"Unknown",G2839)</f>
        <v>Takeaway</v>
      </c>
      <c r="P2839" s="6">
        <f>IF(ISBLANK(H2839),"Unknown",H2839)</f>
        <v>44939</v>
      </c>
      <c r="Q2839" s="13">
        <f t="shared" si="240"/>
        <v>0</v>
      </c>
      <c r="R2839" s="13">
        <f t="shared" si="241"/>
        <v>4</v>
      </c>
      <c r="S2839" s="11">
        <f t="shared" si="242"/>
        <v>0</v>
      </c>
    </row>
    <row r="2840" spans="1:19" x14ac:dyDescent="0.3">
      <c r="A2840" t="s">
        <v>2859</v>
      </c>
      <c r="B2840" t="s">
        <v>26</v>
      </c>
      <c r="C2840">
        <v>5</v>
      </c>
      <c r="D2840">
        <v>4</v>
      </c>
      <c r="E2840">
        <v>20</v>
      </c>
      <c r="H2840" s="1">
        <v>45031</v>
      </c>
      <c r="J2840" s="8" t="str">
        <f>IF(ISBLANK(B2840),"Unknown",B2840)</f>
        <v>Sandwich</v>
      </c>
      <c r="K2840" s="5">
        <f t="shared" si="238"/>
        <v>5</v>
      </c>
      <c r="L2840" s="5">
        <f t="shared" si="238"/>
        <v>4</v>
      </c>
      <c r="M2840" s="5">
        <f t="shared" si="239"/>
        <v>20</v>
      </c>
      <c r="N2840" s="8" t="str">
        <f>IF(ISBLANK(F2840),"Unknown",F2840)</f>
        <v>Unknown</v>
      </c>
      <c r="O2840" s="8" t="str">
        <f>IF(ISBLANK(G2840),"Unknown",G2840)</f>
        <v>Unknown</v>
      </c>
      <c r="P2840" s="6">
        <f>IF(ISBLANK(H2840),"Unknown",H2840)</f>
        <v>45031</v>
      </c>
      <c r="Q2840" s="13">
        <f t="shared" si="240"/>
        <v>5</v>
      </c>
      <c r="R2840" s="13">
        <f t="shared" si="241"/>
        <v>4</v>
      </c>
      <c r="S2840" s="11">
        <f t="shared" si="242"/>
        <v>20</v>
      </c>
    </row>
    <row r="2841" spans="1:19" x14ac:dyDescent="0.3">
      <c r="A2841" t="s">
        <v>2860</v>
      </c>
      <c r="B2841" t="s">
        <v>63</v>
      </c>
      <c r="C2841">
        <v>3</v>
      </c>
      <c r="D2841">
        <v>1.5</v>
      </c>
      <c r="E2841">
        <v>4.5</v>
      </c>
      <c r="F2841" s="7" t="s">
        <v>10024</v>
      </c>
      <c r="G2841" t="s">
        <v>15</v>
      </c>
      <c r="H2841" s="1">
        <v>45027</v>
      </c>
      <c r="J2841" s="8" t="str">
        <f>IF(ISBLANK(B2841),"Unknown",B2841)</f>
        <v>Tea</v>
      </c>
      <c r="K2841" s="5">
        <f t="shared" si="238"/>
        <v>3</v>
      </c>
      <c r="L2841" s="5">
        <f t="shared" si="238"/>
        <v>1.5</v>
      </c>
      <c r="M2841" s="5">
        <f t="shared" si="239"/>
        <v>4.5</v>
      </c>
      <c r="N2841" s="8" t="str">
        <f>IF(ISBLANK(F2841),"Unknown",F2841)</f>
        <v>Unknown</v>
      </c>
      <c r="O2841" s="8" t="str">
        <f>IF(ISBLANK(G2841),"Unknown",G2841)</f>
        <v>In-store</v>
      </c>
      <c r="P2841" s="6">
        <f>IF(ISBLANK(H2841),"Unknown",H2841)</f>
        <v>45027</v>
      </c>
      <c r="Q2841" s="13">
        <f t="shared" si="240"/>
        <v>3</v>
      </c>
      <c r="R2841" s="13">
        <f t="shared" si="241"/>
        <v>1.5</v>
      </c>
      <c r="S2841" s="11">
        <f t="shared" si="242"/>
        <v>4.5</v>
      </c>
    </row>
    <row r="2842" spans="1:19" x14ac:dyDescent="0.3">
      <c r="A2842" t="s">
        <v>2861</v>
      </c>
      <c r="B2842" t="s">
        <v>13</v>
      </c>
      <c r="C2842">
        <v>1</v>
      </c>
      <c r="D2842">
        <v>3</v>
      </c>
      <c r="E2842">
        <v>3</v>
      </c>
      <c r="F2842" t="s">
        <v>10</v>
      </c>
      <c r="G2842" t="s">
        <v>11</v>
      </c>
      <c r="H2842" s="1">
        <v>45013</v>
      </c>
      <c r="J2842" s="8" t="str">
        <f>IF(ISBLANK(B2842),"Unknown",B2842)</f>
        <v>Cake</v>
      </c>
      <c r="K2842" s="5">
        <f t="shared" si="238"/>
        <v>1</v>
      </c>
      <c r="L2842" s="5">
        <f t="shared" si="238"/>
        <v>3</v>
      </c>
      <c r="M2842" s="5">
        <f t="shared" si="239"/>
        <v>3</v>
      </c>
      <c r="N2842" s="8" t="str">
        <f>IF(ISBLANK(F2842),"Unknown",F2842)</f>
        <v>Credit Card</v>
      </c>
      <c r="O2842" s="8" t="str">
        <f>IF(ISBLANK(G2842),"Unknown",G2842)</f>
        <v>Takeaway</v>
      </c>
      <c r="P2842" s="6">
        <f>IF(ISBLANK(H2842),"Unknown",H2842)</f>
        <v>45013</v>
      </c>
      <c r="Q2842" s="13">
        <f t="shared" si="240"/>
        <v>1</v>
      </c>
      <c r="R2842" s="13">
        <f t="shared" si="241"/>
        <v>3</v>
      </c>
      <c r="S2842" s="11">
        <f t="shared" si="242"/>
        <v>3</v>
      </c>
    </row>
    <row r="2843" spans="1:19" x14ac:dyDescent="0.3">
      <c r="A2843" t="s">
        <v>2862</v>
      </c>
      <c r="B2843" t="s">
        <v>9</v>
      </c>
      <c r="C2843">
        <v>2</v>
      </c>
      <c r="D2843">
        <v>2</v>
      </c>
      <c r="E2843">
        <v>4</v>
      </c>
      <c r="H2843" s="1">
        <v>45015</v>
      </c>
      <c r="J2843" s="8" t="str">
        <f>IF(ISBLANK(B2843),"Unknown",B2843)</f>
        <v>Coffee</v>
      </c>
      <c r="K2843" s="5">
        <f t="shared" si="238"/>
        <v>2</v>
      </c>
      <c r="L2843" s="5">
        <f t="shared" si="238"/>
        <v>2</v>
      </c>
      <c r="M2843" s="5">
        <f t="shared" si="239"/>
        <v>4</v>
      </c>
      <c r="N2843" s="8" t="str">
        <f>IF(ISBLANK(F2843),"Unknown",F2843)</f>
        <v>Unknown</v>
      </c>
      <c r="O2843" s="8" t="str">
        <f>IF(ISBLANK(G2843),"Unknown",G2843)</f>
        <v>Unknown</v>
      </c>
      <c r="P2843" s="6">
        <f>IF(ISBLANK(H2843),"Unknown",H2843)</f>
        <v>45015</v>
      </c>
      <c r="Q2843" s="13">
        <f t="shared" si="240"/>
        <v>2</v>
      </c>
      <c r="R2843" s="13">
        <f t="shared" si="241"/>
        <v>2</v>
      </c>
      <c r="S2843" s="11">
        <f t="shared" si="242"/>
        <v>4</v>
      </c>
    </row>
    <row r="2844" spans="1:19" x14ac:dyDescent="0.3">
      <c r="A2844" t="s">
        <v>2863</v>
      </c>
      <c r="B2844" s="7" t="s">
        <v>10024</v>
      </c>
      <c r="C2844">
        <v>5</v>
      </c>
      <c r="D2844">
        <v>3</v>
      </c>
      <c r="E2844">
        <v>15</v>
      </c>
      <c r="F2844" t="s">
        <v>10</v>
      </c>
      <c r="G2844" t="s">
        <v>11</v>
      </c>
      <c r="H2844" s="1">
        <v>45130</v>
      </c>
      <c r="J2844" s="8" t="str">
        <f>IF(ISBLANK(B2844),"Unknown",B2844)</f>
        <v>Unknown</v>
      </c>
      <c r="K2844" s="5">
        <f t="shared" si="238"/>
        <v>5</v>
      </c>
      <c r="L2844" s="5">
        <f t="shared" si="238"/>
        <v>3</v>
      </c>
      <c r="M2844" s="5">
        <f t="shared" si="239"/>
        <v>15</v>
      </c>
      <c r="N2844" s="8" t="str">
        <f>IF(ISBLANK(F2844),"Unknown",F2844)</f>
        <v>Credit Card</v>
      </c>
      <c r="O2844" s="8" t="str">
        <f>IF(ISBLANK(G2844),"Unknown",G2844)</f>
        <v>Takeaway</v>
      </c>
      <c r="P2844" s="6">
        <f>IF(ISBLANK(H2844),"Unknown",H2844)</f>
        <v>45130</v>
      </c>
      <c r="Q2844" s="13">
        <f t="shared" si="240"/>
        <v>5</v>
      </c>
      <c r="R2844" s="13">
        <f t="shared" si="241"/>
        <v>3</v>
      </c>
      <c r="S2844" s="11">
        <f t="shared" si="242"/>
        <v>15</v>
      </c>
    </row>
    <row r="2845" spans="1:19" x14ac:dyDescent="0.3">
      <c r="A2845" t="s">
        <v>2864</v>
      </c>
      <c r="B2845" t="s">
        <v>19</v>
      </c>
      <c r="C2845">
        <v>4</v>
      </c>
      <c r="D2845">
        <v>5</v>
      </c>
      <c r="E2845">
        <v>20</v>
      </c>
      <c r="F2845" t="s">
        <v>21</v>
      </c>
      <c r="G2845" t="s">
        <v>15</v>
      </c>
      <c r="H2845" s="1">
        <v>45250</v>
      </c>
      <c r="J2845" s="8" t="str">
        <f>IF(ISBLANK(B2845),"Unknown",B2845)</f>
        <v>Salad</v>
      </c>
      <c r="K2845" s="5">
        <f t="shared" si="238"/>
        <v>4</v>
      </c>
      <c r="L2845" s="5">
        <f t="shared" si="238"/>
        <v>5</v>
      </c>
      <c r="M2845" s="5">
        <f t="shared" si="239"/>
        <v>20</v>
      </c>
      <c r="N2845" s="8" t="str">
        <f>IF(ISBLANK(F2845),"Unknown",F2845)</f>
        <v>Digital Wallet</v>
      </c>
      <c r="O2845" s="8" t="str">
        <f>IF(ISBLANK(G2845),"Unknown",G2845)</f>
        <v>In-store</v>
      </c>
      <c r="P2845" s="6">
        <f>IF(ISBLANK(H2845),"Unknown",H2845)</f>
        <v>45250</v>
      </c>
      <c r="Q2845" s="13">
        <f t="shared" si="240"/>
        <v>4</v>
      </c>
      <c r="R2845" s="13">
        <f t="shared" si="241"/>
        <v>5</v>
      </c>
      <c r="S2845" s="11">
        <f t="shared" si="242"/>
        <v>20</v>
      </c>
    </row>
    <row r="2846" spans="1:19" x14ac:dyDescent="0.3">
      <c r="A2846" t="s">
        <v>2865</v>
      </c>
      <c r="B2846" t="s">
        <v>63</v>
      </c>
      <c r="C2846">
        <v>3</v>
      </c>
      <c r="D2846">
        <v>1.5</v>
      </c>
      <c r="E2846">
        <v>4.5</v>
      </c>
      <c r="H2846" s="1">
        <v>45276</v>
      </c>
      <c r="J2846" s="8" t="str">
        <f>IF(ISBLANK(B2846),"Unknown",B2846)</f>
        <v>Tea</v>
      </c>
      <c r="K2846" s="5">
        <f t="shared" si="238"/>
        <v>3</v>
      </c>
      <c r="L2846" s="5">
        <f t="shared" si="238"/>
        <v>1.5</v>
      </c>
      <c r="M2846" s="5">
        <f t="shared" si="239"/>
        <v>4.5</v>
      </c>
      <c r="N2846" s="8" t="str">
        <f>IF(ISBLANK(F2846),"Unknown",F2846)</f>
        <v>Unknown</v>
      </c>
      <c r="O2846" s="8" t="str">
        <f>IF(ISBLANK(G2846),"Unknown",G2846)</f>
        <v>Unknown</v>
      </c>
      <c r="P2846" s="6">
        <f>IF(ISBLANK(H2846),"Unknown",H2846)</f>
        <v>45276</v>
      </c>
      <c r="Q2846" s="13">
        <f t="shared" si="240"/>
        <v>3</v>
      </c>
      <c r="R2846" s="13">
        <f t="shared" si="241"/>
        <v>1.5</v>
      </c>
      <c r="S2846" s="11">
        <f t="shared" si="242"/>
        <v>4.5</v>
      </c>
    </row>
    <row r="2847" spans="1:19" x14ac:dyDescent="0.3">
      <c r="A2847" t="s">
        <v>2866</v>
      </c>
      <c r="B2847" t="s">
        <v>13</v>
      </c>
      <c r="C2847">
        <v>5</v>
      </c>
      <c r="D2847">
        <v>3</v>
      </c>
      <c r="E2847">
        <v>15</v>
      </c>
      <c r="F2847" t="s">
        <v>21</v>
      </c>
      <c r="G2847" t="s">
        <v>11</v>
      </c>
      <c r="H2847" s="1">
        <v>45150</v>
      </c>
      <c r="J2847" s="8" t="str">
        <f>IF(ISBLANK(B2847),"Unknown",B2847)</f>
        <v>Cake</v>
      </c>
      <c r="K2847" s="5">
        <f t="shared" si="238"/>
        <v>5</v>
      </c>
      <c r="L2847" s="5">
        <f t="shared" si="238"/>
        <v>3</v>
      </c>
      <c r="M2847" s="5">
        <f t="shared" si="239"/>
        <v>15</v>
      </c>
      <c r="N2847" s="8" t="str">
        <f>IF(ISBLANK(F2847),"Unknown",F2847)</f>
        <v>Digital Wallet</v>
      </c>
      <c r="O2847" s="8" t="str">
        <f>IF(ISBLANK(G2847),"Unknown",G2847)</f>
        <v>Takeaway</v>
      </c>
      <c r="P2847" s="6">
        <f>IF(ISBLANK(H2847),"Unknown",H2847)</f>
        <v>45150</v>
      </c>
      <c r="Q2847" s="13">
        <f t="shared" si="240"/>
        <v>5</v>
      </c>
      <c r="R2847" s="13">
        <f t="shared" si="241"/>
        <v>3</v>
      </c>
      <c r="S2847" s="11">
        <f t="shared" si="242"/>
        <v>15</v>
      </c>
    </row>
    <row r="2848" spans="1:19" x14ac:dyDescent="0.3">
      <c r="A2848" t="s">
        <v>2867</v>
      </c>
      <c r="B2848" t="s">
        <v>37</v>
      </c>
      <c r="C2848">
        <v>2</v>
      </c>
      <c r="D2848">
        <v>3</v>
      </c>
      <c r="E2848" s="7" t="s">
        <v>10024</v>
      </c>
      <c r="H2848" s="1">
        <v>45086</v>
      </c>
      <c r="J2848" s="8" t="str">
        <f>IF(ISBLANK(B2848),"Unknown",B2848)</f>
        <v>Juice</v>
      </c>
      <c r="K2848" s="5">
        <f t="shared" si="238"/>
        <v>2</v>
      </c>
      <c r="L2848" s="5">
        <f t="shared" si="238"/>
        <v>3</v>
      </c>
      <c r="M2848" s="5" t="str">
        <f t="shared" si="239"/>
        <v>Unknown</v>
      </c>
      <c r="N2848" s="8" t="str">
        <f>IF(ISBLANK(F2848),"Unknown",F2848)</f>
        <v>Unknown</v>
      </c>
      <c r="O2848" s="8" t="str">
        <f>IF(ISBLANK(G2848),"Unknown",G2848)</f>
        <v>Unknown</v>
      </c>
      <c r="P2848" s="6">
        <f>IF(ISBLANK(H2848),"Unknown",H2848)</f>
        <v>45086</v>
      </c>
      <c r="Q2848" s="13">
        <f t="shared" si="240"/>
        <v>2</v>
      </c>
      <c r="R2848" s="13">
        <f t="shared" si="241"/>
        <v>3</v>
      </c>
      <c r="S2848" s="11">
        <f t="shared" si="242"/>
        <v>6</v>
      </c>
    </row>
    <row r="2849" spans="1:19" x14ac:dyDescent="0.3">
      <c r="A2849" t="s">
        <v>2868</v>
      </c>
      <c r="B2849" t="s">
        <v>63</v>
      </c>
      <c r="C2849">
        <v>4</v>
      </c>
      <c r="D2849">
        <v>1.5</v>
      </c>
      <c r="E2849">
        <v>6</v>
      </c>
      <c r="F2849" t="s">
        <v>21</v>
      </c>
      <c r="G2849" t="s">
        <v>15</v>
      </c>
      <c r="H2849" s="1">
        <v>45035</v>
      </c>
      <c r="J2849" s="8" t="str">
        <f>IF(ISBLANK(B2849),"Unknown",B2849)</f>
        <v>Tea</v>
      </c>
      <c r="K2849" s="5">
        <f t="shared" si="238"/>
        <v>4</v>
      </c>
      <c r="L2849" s="5">
        <f t="shared" si="238"/>
        <v>1.5</v>
      </c>
      <c r="M2849" s="5">
        <f t="shared" si="239"/>
        <v>6</v>
      </c>
      <c r="N2849" s="8" t="str">
        <f>IF(ISBLANK(F2849),"Unknown",F2849)</f>
        <v>Digital Wallet</v>
      </c>
      <c r="O2849" s="8" t="str">
        <f>IF(ISBLANK(G2849),"Unknown",G2849)</f>
        <v>In-store</v>
      </c>
      <c r="P2849" s="6">
        <f>IF(ISBLANK(H2849),"Unknown",H2849)</f>
        <v>45035</v>
      </c>
      <c r="Q2849" s="13">
        <f t="shared" si="240"/>
        <v>4</v>
      </c>
      <c r="R2849" s="13">
        <f t="shared" si="241"/>
        <v>1.5</v>
      </c>
      <c r="S2849" s="11">
        <f t="shared" si="242"/>
        <v>6</v>
      </c>
    </row>
    <row r="2850" spans="1:19" x14ac:dyDescent="0.3">
      <c r="A2850" t="s">
        <v>2869</v>
      </c>
      <c r="B2850" t="s">
        <v>23</v>
      </c>
      <c r="C2850">
        <v>4</v>
      </c>
      <c r="D2850">
        <v>4</v>
      </c>
      <c r="E2850">
        <v>16</v>
      </c>
      <c r="F2850" t="s">
        <v>14</v>
      </c>
      <c r="G2850" t="s">
        <v>11</v>
      </c>
      <c r="H2850" s="1">
        <v>45143</v>
      </c>
      <c r="J2850" s="8" t="str">
        <f>IF(ISBLANK(B2850),"Unknown",B2850)</f>
        <v>Smoothie</v>
      </c>
      <c r="K2850" s="5">
        <f t="shared" si="238"/>
        <v>4</v>
      </c>
      <c r="L2850" s="5">
        <f t="shared" si="238"/>
        <v>4</v>
      </c>
      <c r="M2850" s="5">
        <f t="shared" si="239"/>
        <v>16</v>
      </c>
      <c r="N2850" s="8" t="str">
        <f>IF(ISBLANK(F2850),"Unknown",F2850)</f>
        <v>Cash</v>
      </c>
      <c r="O2850" s="8" t="str">
        <f>IF(ISBLANK(G2850),"Unknown",G2850)</f>
        <v>Takeaway</v>
      </c>
      <c r="P2850" s="6">
        <f>IF(ISBLANK(H2850),"Unknown",H2850)</f>
        <v>45143</v>
      </c>
      <c r="Q2850" s="13">
        <f t="shared" si="240"/>
        <v>4</v>
      </c>
      <c r="R2850" s="13">
        <f t="shared" si="241"/>
        <v>4</v>
      </c>
      <c r="S2850" s="11">
        <f t="shared" si="242"/>
        <v>16</v>
      </c>
    </row>
    <row r="2851" spans="1:19" x14ac:dyDescent="0.3">
      <c r="A2851" t="s">
        <v>2870</v>
      </c>
      <c r="B2851" t="s">
        <v>37</v>
      </c>
      <c r="C2851">
        <v>3</v>
      </c>
      <c r="D2851">
        <v>3</v>
      </c>
      <c r="E2851">
        <v>9</v>
      </c>
      <c r="F2851" t="s">
        <v>21</v>
      </c>
      <c r="G2851" t="s">
        <v>15</v>
      </c>
      <c r="H2851" s="1">
        <v>44994</v>
      </c>
      <c r="J2851" s="8" t="str">
        <f>IF(ISBLANK(B2851),"Unknown",B2851)</f>
        <v>Juice</v>
      </c>
      <c r="K2851" s="5">
        <f t="shared" si="238"/>
        <v>3</v>
      </c>
      <c r="L2851" s="5">
        <f t="shared" si="238"/>
        <v>3</v>
      </c>
      <c r="M2851" s="5">
        <f t="shared" si="239"/>
        <v>9</v>
      </c>
      <c r="N2851" s="8" t="str">
        <f>IF(ISBLANK(F2851),"Unknown",F2851)</f>
        <v>Digital Wallet</v>
      </c>
      <c r="O2851" s="8" t="str">
        <f>IF(ISBLANK(G2851),"Unknown",G2851)</f>
        <v>In-store</v>
      </c>
      <c r="P2851" s="6">
        <f>IF(ISBLANK(H2851),"Unknown",H2851)</f>
        <v>44994</v>
      </c>
      <c r="Q2851" s="13">
        <f t="shared" si="240"/>
        <v>3</v>
      </c>
      <c r="R2851" s="13">
        <f t="shared" si="241"/>
        <v>3</v>
      </c>
      <c r="S2851" s="11">
        <f t="shared" si="242"/>
        <v>9</v>
      </c>
    </row>
    <row r="2852" spans="1:19" x14ac:dyDescent="0.3">
      <c r="A2852" t="s">
        <v>2871</v>
      </c>
      <c r="B2852" t="s">
        <v>23</v>
      </c>
      <c r="C2852">
        <v>4</v>
      </c>
      <c r="D2852">
        <v>4</v>
      </c>
      <c r="E2852">
        <v>16</v>
      </c>
      <c r="G2852" t="s">
        <v>11</v>
      </c>
      <c r="H2852" s="1">
        <v>44961</v>
      </c>
      <c r="J2852" s="8" t="str">
        <f>IF(ISBLANK(B2852),"Unknown",B2852)</f>
        <v>Smoothie</v>
      </c>
      <c r="K2852" s="5">
        <f t="shared" si="238"/>
        <v>4</v>
      </c>
      <c r="L2852" s="5">
        <f t="shared" si="238"/>
        <v>4</v>
      </c>
      <c r="M2852" s="5">
        <f t="shared" si="239"/>
        <v>16</v>
      </c>
      <c r="N2852" s="8" t="str">
        <f>IF(ISBLANK(F2852),"Unknown",F2852)</f>
        <v>Unknown</v>
      </c>
      <c r="O2852" s="8" t="str">
        <f>IF(ISBLANK(G2852),"Unknown",G2852)</f>
        <v>Takeaway</v>
      </c>
      <c r="P2852" s="6">
        <f>IF(ISBLANK(H2852),"Unknown",H2852)</f>
        <v>44961</v>
      </c>
      <c r="Q2852" s="13">
        <f t="shared" si="240"/>
        <v>4</v>
      </c>
      <c r="R2852" s="13">
        <f t="shared" si="241"/>
        <v>4</v>
      </c>
      <c r="S2852" s="11">
        <f t="shared" si="242"/>
        <v>16</v>
      </c>
    </row>
    <row r="2853" spans="1:19" x14ac:dyDescent="0.3">
      <c r="A2853" t="s">
        <v>2872</v>
      </c>
      <c r="B2853" t="s">
        <v>26</v>
      </c>
      <c r="C2853">
        <v>5</v>
      </c>
      <c r="D2853">
        <v>4</v>
      </c>
      <c r="E2853">
        <v>20</v>
      </c>
      <c r="F2853" t="s">
        <v>14</v>
      </c>
      <c r="H2853" s="1">
        <v>44992</v>
      </c>
      <c r="J2853" s="8" t="str">
        <f>IF(ISBLANK(B2853),"Unknown",B2853)</f>
        <v>Sandwich</v>
      </c>
      <c r="K2853" s="5">
        <f t="shared" si="238"/>
        <v>5</v>
      </c>
      <c r="L2853" s="5">
        <f t="shared" si="238"/>
        <v>4</v>
      </c>
      <c r="M2853" s="5">
        <f t="shared" si="239"/>
        <v>20</v>
      </c>
      <c r="N2853" s="8" t="str">
        <f>IF(ISBLANK(F2853),"Unknown",F2853)</f>
        <v>Cash</v>
      </c>
      <c r="O2853" s="8" t="str">
        <f>IF(ISBLANK(G2853),"Unknown",G2853)</f>
        <v>Unknown</v>
      </c>
      <c r="P2853" s="6">
        <f>IF(ISBLANK(H2853),"Unknown",H2853)</f>
        <v>44992</v>
      </c>
      <c r="Q2853" s="13">
        <f t="shared" si="240"/>
        <v>5</v>
      </c>
      <c r="R2853" s="13">
        <f t="shared" si="241"/>
        <v>4</v>
      </c>
      <c r="S2853" s="11">
        <f t="shared" si="242"/>
        <v>20</v>
      </c>
    </row>
    <row r="2854" spans="1:19" x14ac:dyDescent="0.3">
      <c r="A2854" t="s">
        <v>2873</v>
      </c>
      <c r="B2854" t="s">
        <v>9</v>
      </c>
      <c r="C2854">
        <v>2</v>
      </c>
      <c r="D2854">
        <v>2</v>
      </c>
      <c r="E2854">
        <v>4</v>
      </c>
      <c r="F2854" t="s">
        <v>14</v>
      </c>
      <c r="H2854" s="1">
        <v>45106</v>
      </c>
      <c r="J2854" s="8" t="str">
        <f>IF(ISBLANK(B2854),"Unknown",B2854)</f>
        <v>Coffee</v>
      </c>
      <c r="K2854" s="5">
        <f t="shared" si="238"/>
        <v>2</v>
      </c>
      <c r="L2854" s="5">
        <f t="shared" si="238"/>
        <v>2</v>
      </c>
      <c r="M2854" s="5">
        <f t="shared" si="239"/>
        <v>4</v>
      </c>
      <c r="N2854" s="8" t="str">
        <f>IF(ISBLANK(F2854),"Unknown",F2854)</f>
        <v>Cash</v>
      </c>
      <c r="O2854" s="8" t="str">
        <f>IF(ISBLANK(G2854),"Unknown",G2854)</f>
        <v>Unknown</v>
      </c>
      <c r="P2854" s="6">
        <f>IF(ISBLANK(H2854),"Unknown",H2854)</f>
        <v>45106</v>
      </c>
      <c r="Q2854" s="13">
        <f t="shared" si="240"/>
        <v>2</v>
      </c>
      <c r="R2854" s="13">
        <f t="shared" si="241"/>
        <v>2</v>
      </c>
      <c r="S2854" s="11">
        <f t="shared" si="242"/>
        <v>4</v>
      </c>
    </row>
    <row r="2855" spans="1:19" x14ac:dyDescent="0.3">
      <c r="A2855" t="s">
        <v>2874</v>
      </c>
      <c r="B2855" t="s">
        <v>37</v>
      </c>
      <c r="C2855">
        <v>2</v>
      </c>
      <c r="D2855">
        <v>3</v>
      </c>
      <c r="J2855" s="8" t="str">
        <f>IF(ISBLANK(B2855),"Unknown",B2855)</f>
        <v>Juice</v>
      </c>
      <c r="K2855" s="5">
        <f t="shared" si="238"/>
        <v>2</v>
      </c>
      <c r="L2855" s="5">
        <f t="shared" si="238"/>
        <v>3</v>
      </c>
      <c r="M2855" s="5" t="str">
        <f t="shared" si="239"/>
        <v>0</v>
      </c>
      <c r="N2855" s="8" t="str">
        <f>IF(ISBLANK(F2855),"Unknown",F2855)</f>
        <v>Unknown</v>
      </c>
      <c r="O2855" s="8" t="str">
        <f>IF(ISBLANK(G2855),"Unknown",G2855)</f>
        <v>Unknown</v>
      </c>
      <c r="P2855" s="6" t="str">
        <f>IF(ISBLANK(H2855),"Unknown",H2855)</f>
        <v>Unknown</v>
      </c>
      <c r="Q2855" s="13">
        <f t="shared" si="240"/>
        <v>2</v>
      </c>
      <c r="R2855" s="13">
        <f t="shared" si="241"/>
        <v>3</v>
      </c>
      <c r="S2855" s="11">
        <f t="shared" si="242"/>
        <v>6</v>
      </c>
    </row>
    <row r="2856" spans="1:19" x14ac:dyDescent="0.3">
      <c r="A2856" t="s">
        <v>2875</v>
      </c>
      <c r="B2856" t="s">
        <v>9</v>
      </c>
      <c r="C2856">
        <v>4</v>
      </c>
      <c r="D2856">
        <v>2</v>
      </c>
      <c r="E2856">
        <v>8</v>
      </c>
      <c r="H2856" s="1">
        <v>45138</v>
      </c>
      <c r="J2856" s="8" t="str">
        <f>IF(ISBLANK(B2856),"Unknown",B2856)</f>
        <v>Coffee</v>
      </c>
      <c r="K2856" s="5">
        <f t="shared" si="238"/>
        <v>4</v>
      </c>
      <c r="L2856" s="5">
        <f t="shared" si="238"/>
        <v>2</v>
      </c>
      <c r="M2856" s="5">
        <f t="shared" si="239"/>
        <v>8</v>
      </c>
      <c r="N2856" s="8" t="str">
        <f>IF(ISBLANK(F2856),"Unknown",F2856)</f>
        <v>Unknown</v>
      </c>
      <c r="O2856" s="8" t="str">
        <f>IF(ISBLANK(G2856),"Unknown",G2856)</f>
        <v>Unknown</v>
      </c>
      <c r="P2856" s="6">
        <f>IF(ISBLANK(H2856),"Unknown",H2856)</f>
        <v>45138</v>
      </c>
      <c r="Q2856" s="13">
        <f t="shared" si="240"/>
        <v>4</v>
      </c>
      <c r="R2856" s="13">
        <f t="shared" si="241"/>
        <v>2</v>
      </c>
      <c r="S2856" s="11">
        <f t="shared" si="242"/>
        <v>8</v>
      </c>
    </row>
    <row r="2857" spans="1:19" x14ac:dyDescent="0.3">
      <c r="A2857" t="s">
        <v>2876</v>
      </c>
      <c r="B2857" t="s">
        <v>37</v>
      </c>
      <c r="C2857">
        <v>5</v>
      </c>
      <c r="D2857">
        <v>3</v>
      </c>
      <c r="E2857">
        <v>15</v>
      </c>
      <c r="F2857" t="s">
        <v>14</v>
      </c>
      <c r="H2857" s="1">
        <v>45236</v>
      </c>
      <c r="J2857" s="8" t="str">
        <f>IF(ISBLANK(B2857),"Unknown",B2857)</f>
        <v>Juice</v>
      </c>
      <c r="K2857" s="5">
        <f t="shared" si="238"/>
        <v>5</v>
      </c>
      <c r="L2857" s="5">
        <f t="shared" si="238"/>
        <v>3</v>
      </c>
      <c r="M2857" s="5">
        <f t="shared" si="239"/>
        <v>15</v>
      </c>
      <c r="N2857" s="8" t="str">
        <f>IF(ISBLANK(F2857),"Unknown",F2857)</f>
        <v>Cash</v>
      </c>
      <c r="O2857" s="8" t="str">
        <f>IF(ISBLANK(G2857),"Unknown",G2857)</f>
        <v>Unknown</v>
      </c>
      <c r="P2857" s="6">
        <f>IF(ISBLANK(H2857),"Unknown",H2857)</f>
        <v>45236</v>
      </c>
      <c r="Q2857" s="13">
        <f t="shared" si="240"/>
        <v>5</v>
      </c>
      <c r="R2857" s="13">
        <f t="shared" si="241"/>
        <v>3</v>
      </c>
      <c r="S2857" s="11">
        <f t="shared" si="242"/>
        <v>15</v>
      </c>
    </row>
    <row r="2858" spans="1:19" x14ac:dyDescent="0.3">
      <c r="A2858" t="s">
        <v>2877</v>
      </c>
      <c r="B2858" t="s">
        <v>17</v>
      </c>
      <c r="C2858">
        <v>3</v>
      </c>
      <c r="D2858">
        <v>1</v>
      </c>
      <c r="E2858">
        <v>3</v>
      </c>
      <c r="G2858" t="s">
        <v>11</v>
      </c>
      <c r="H2858" s="1">
        <v>45072</v>
      </c>
      <c r="J2858" s="8" t="str">
        <f>IF(ISBLANK(B2858),"Unknown",B2858)</f>
        <v>Cookie</v>
      </c>
      <c r="K2858" s="5">
        <f t="shared" si="238"/>
        <v>3</v>
      </c>
      <c r="L2858" s="5">
        <f t="shared" si="238"/>
        <v>1</v>
      </c>
      <c r="M2858" s="5">
        <f t="shared" si="239"/>
        <v>3</v>
      </c>
      <c r="N2858" s="8" t="str">
        <f>IF(ISBLANK(F2858),"Unknown",F2858)</f>
        <v>Unknown</v>
      </c>
      <c r="O2858" s="8" t="str">
        <f>IF(ISBLANK(G2858),"Unknown",G2858)</f>
        <v>Takeaway</v>
      </c>
      <c r="P2858" s="6">
        <f>IF(ISBLANK(H2858),"Unknown",H2858)</f>
        <v>45072</v>
      </c>
      <c r="Q2858" s="13">
        <f t="shared" si="240"/>
        <v>3</v>
      </c>
      <c r="R2858" s="13">
        <f t="shared" si="241"/>
        <v>1</v>
      </c>
      <c r="S2858" s="11">
        <f t="shared" si="242"/>
        <v>3</v>
      </c>
    </row>
    <row r="2859" spans="1:19" x14ac:dyDescent="0.3">
      <c r="A2859" t="s">
        <v>2878</v>
      </c>
      <c r="B2859" t="s">
        <v>26</v>
      </c>
      <c r="C2859">
        <v>5</v>
      </c>
      <c r="D2859">
        <v>4</v>
      </c>
      <c r="E2859">
        <v>20</v>
      </c>
      <c r="F2859" t="s">
        <v>21</v>
      </c>
      <c r="H2859" s="1">
        <v>45278</v>
      </c>
      <c r="J2859" s="8" t="str">
        <f>IF(ISBLANK(B2859),"Unknown",B2859)</f>
        <v>Sandwich</v>
      </c>
      <c r="K2859" s="5">
        <f t="shared" si="238"/>
        <v>5</v>
      </c>
      <c r="L2859" s="5">
        <f t="shared" si="238"/>
        <v>4</v>
      </c>
      <c r="M2859" s="5">
        <f t="shared" si="239"/>
        <v>20</v>
      </c>
      <c r="N2859" s="8" t="str">
        <f>IF(ISBLANK(F2859),"Unknown",F2859)</f>
        <v>Digital Wallet</v>
      </c>
      <c r="O2859" s="8" t="str">
        <f>IF(ISBLANK(G2859),"Unknown",G2859)</f>
        <v>Unknown</v>
      </c>
      <c r="P2859" s="6">
        <f>IF(ISBLANK(H2859),"Unknown",H2859)</f>
        <v>45278</v>
      </c>
      <c r="Q2859" s="13">
        <f t="shared" si="240"/>
        <v>5</v>
      </c>
      <c r="R2859" s="13">
        <f t="shared" si="241"/>
        <v>4</v>
      </c>
      <c r="S2859" s="11">
        <f t="shared" si="242"/>
        <v>20</v>
      </c>
    </row>
    <row r="2860" spans="1:19" x14ac:dyDescent="0.3">
      <c r="A2860" t="s">
        <v>2879</v>
      </c>
      <c r="B2860" t="s">
        <v>19</v>
      </c>
      <c r="C2860">
        <v>3</v>
      </c>
      <c r="D2860">
        <v>5</v>
      </c>
      <c r="E2860">
        <v>15</v>
      </c>
      <c r="F2860" t="s">
        <v>21</v>
      </c>
      <c r="H2860" s="1">
        <v>45234</v>
      </c>
      <c r="J2860" s="8" t="str">
        <f>IF(ISBLANK(B2860),"Unknown",B2860)</f>
        <v>Salad</v>
      </c>
      <c r="K2860" s="5">
        <f t="shared" si="238"/>
        <v>3</v>
      </c>
      <c r="L2860" s="5">
        <f t="shared" si="238"/>
        <v>5</v>
      </c>
      <c r="M2860" s="5">
        <f t="shared" si="239"/>
        <v>15</v>
      </c>
      <c r="N2860" s="8" t="str">
        <f>IF(ISBLANK(F2860),"Unknown",F2860)</f>
        <v>Digital Wallet</v>
      </c>
      <c r="O2860" s="8" t="str">
        <f>IF(ISBLANK(G2860),"Unknown",G2860)</f>
        <v>Unknown</v>
      </c>
      <c r="P2860" s="6">
        <f>IF(ISBLANK(H2860),"Unknown",H2860)</f>
        <v>45234</v>
      </c>
      <c r="Q2860" s="13">
        <f t="shared" si="240"/>
        <v>3</v>
      </c>
      <c r="R2860" s="13">
        <f t="shared" si="241"/>
        <v>5</v>
      </c>
      <c r="S2860" s="11">
        <f t="shared" si="242"/>
        <v>15</v>
      </c>
    </row>
    <row r="2861" spans="1:19" x14ac:dyDescent="0.3">
      <c r="A2861" t="s">
        <v>2880</v>
      </c>
      <c r="B2861" s="7" t="s">
        <v>10024</v>
      </c>
      <c r="C2861">
        <v>3</v>
      </c>
      <c r="D2861">
        <v>3</v>
      </c>
      <c r="E2861">
        <v>9</v>
      </c>
      <c r="F2861" t="s">
        <v>21</v>
      </c>
      <c r="H2861" s="1">
        <v>44956</v>
      </c>
      <c r="J2861" s="8" t="str">
        <f>IF(ISBLANK(B2861),"Unknown",B2861)</f>
        <v>Unknown</v>
      </c>
      <c r="K2861" s="5">
        <f t="shared" si="238"/>
        <v>3</v>
      </c>
      <c r="L2861" s="5">
        <f t="shared" si="238"/>
        <v>3</v>
      </c>
      <c r="M2861" s="5">
        <f t="shared" si="239"/>
        <v>9</v>
      </c>
      <c r="N2861" s="8" t="str">
        <f>IF(ISBLANK(F2861),"Unknown",F2861)</f>
        <v>Digital Wallet</v>
      </c>
      <c r="O2861" s="8" t="str">
        <f>IF(ISBLANK(G2861),"Unknown",G2861)</f>
        <v>Unknown</v>
      </c>
      <c r="P2861" s="6">
        <f>IF(ISBLANK(H2861),"Unknown",H2861)</f>
        <v>44956</v>
      </c>
      <c r="Q2861" s="13">
        <f t="shared" si="240"/>
        <v>3</v>
      </c>
      <c r="R2861" s="13">
        <f t="shared" si="241"/>
        <v>3</v>
      </c>
      <c r="S2861" s="11">
        <f t="shared" si="242"/>
        <v>9</v>
      </c>
    </row>
    <row r="2862" spans="1:19" x14ac:dyDescent="0.3">
      <c r="A2862" t="s">
        <v>2881</v>
      </c>
      <c r="B2862" t="s">
        <v>19</v>
      </c>
      <c r="C2862" s="7" t="s">
        <v>10024</v>
      </c>
      <c r="D2862">
        <v>5</v>
      </c>
      <c r="E2862">
        <v>20</v>
      </c>
      <c r="F2862" t="s">
        <v>21</v>
      </c>
      <c r="G2862" t="s">
        <v>15</v>
      </c>
      <c r="H2862" s="1">
        <v>45122</v>
      </c>
      <c r="J2862" s="8" t="str">
        <f>IF(ISBLANK(B2862),"Unknown",B2862)</f>
        <v>Salad</v>
      </c>
      <c r="K2862" s="5" t="str">
        <f t="shared" si="238"/>
        <v>Unknown</v>
      </c>
      <c r="L2862" s="5">
        <f t="shared" si="238"/>
        <v>5</v>
      </c>
      <c r="M2862" s="5">
        <f t="shared" si="239"/>
        <v>20</v>
      </c>
      <c r="N2862" s="8" t="str">
        <f>IF(ISBLANK(F2862),"Unknown",F2862)</f>
        <v>Digital Wallet</v>
      </c>
      <c r="O2862" s="8" t="str">
        <f>IF(ISBLANK(G2862),"Unknown",G2862)</f>
        <v>In-store</v>
      </c>
      <c r="P2862" s="6">
        <f>IF(ISBLANK(H2862),"Unknown",H2862)</f>
        <v>45122</v>
      </c>
      <c r="Q2862" s="13">
        <f t="shared" si="240"/>
        <v>0</v>
      </c>
      <c r="R2862" s="13">
        <f t="shared" si="241"/>
        <v>5</v>
      </c>
      <c r="S2862" s="11">
        <f t="shared" si="242"/>
        <v>0</v>
      </c>
    </row>
    <row r="2863" spans="1:19" x14ac:dyDescent="0.3">
      <c r="A2863" t="s">
        <v>2882</v>
      </c>
      <c r="B2863" t="s">
        <v>37</v>
      </c>
      <c r="C2863">
        <v>2</v>
      </c>
      <c r="D2863">
        <v>3</v>
      </c>
      <c r="E2863">
        <v>6</v>
      </c>
      <c r="H2863" s="1">
        <v>45224</v>
      </c>
      <c r="J2863" s="8" t="str">
        <f>IF(ISBLANK(B2863),"Unknown",B2863)</f>
        <v>Juice</v>
      </c>
      <c r="K2863" s="5">
        <f t="shared" si="238"/>
        <v>2</v>
      </c>
      <c r="L2863" s="5">
        <f t="shared" si="238"/>
        <v>3</v>
      </c>
      <c r="M2863" s="5">
        <f t="shared" si="239"/>
        <v>6</v>
      </c>
      <c r="N2863" s="8" t="str">
        <f>IF(ISBLANK(F2863),"Unknown",F2863)</f>
        <v>Unknown</v>
      </c>
      <c r="O2863" s="8" t="str">
        <f>IF(ISBLANK(G2863),"Unknown",G2863)</f>
        <v>Unknown</v>
      </c>
      <c r="P2863" s="6">
        <f>IF(ISBLANK(H2863),"Unknown",H2863)</f>
        <v>45224</v>
      </c>
      <c r="Q2863" s="13">
        <f t="shared" si="240"/>
        <v>2</v>
      </c>
      <c r="R2863" s="13">
        <f t="shared" si="241"/>
        <v>3</v>
      </c>
      <c r="S2863" s="11">
        <f t="shared" si="242"/>
        <v>6</v>
      </c>
    </row>
    <row r="2864" spans="1:19" x14ac:dyDescent="0.3">
      <c r="A2864" t="s">
        <v>2883</v>
      </c>
      <c r="B2864" t="s">
        <v>37</v>
      </c>
      <c r="C2864">
        <v>1</v>
      </c>
      <c r="D2864" s="7" t="s">
        <v>10024</v>
      </c>
      <c r="E2864">
        <v>3</v>
      </c>
      <c r="F2864" t="s">
        <v>14</v>
      </c>
      <c r="H2864" s="1">
        <v>45125</v>
      </c>
      <c r="J2864" s="8" t="str">
        <f>IF(ISBLANK(B2864),"Unknown",B2864)</f>
        <v>Juice</v>
      </c>
      <c r="K2864" s="5">
        <f t="shared" si="238"/>
        <v>1</v>
      </c>
      <c r="L2864" s="5" t="str">
        <f t="shared" si="238"/>
        <v>Unknown</v>
      </c>
      <c r="M2864" s="5">
        <f t="shared" si="239"/>
        <v>3</v>
      </c>
      <c r="N2864" s="8" t="str">
        <f>IF(ISBLANK(F2864),"Unknown",F2864)</f>
        <v>Cash</v>
      </c>
      <c r="O2864" s="8" t="str">
        <f>IF(ISBLANK(G2864),"Unknown",G2864)</f>
        <v>Unknown</v>
      </c>
      <c r="P2864" s="6">
        <f>IF(ISBLANK(H2864),"Unknown",H2864)</f>
        <v>45125</v>
      </c>
      <c r="Q2864" s="13">
        <f t="shared" si="240"/>
        <v>1</v>
      </c>
      <c r="R2864" s="13">
        <f t="shared" si="241"/>
        <v>0</v>
      </c>
      <c r="S2864" s="11">
        <f t="shared" si="242"/>
        <v>0</v>
      </c>
    </row>
    <row r="2865" spans="1:19" x14ac:dyDescent="0.3">
      <c r="A2865" t="s">
        <v>2884</v>
      </c>
      <c r="B2865" t="s">
        <v>19</v>
      </c>
      <c r="C2865">
        <v>2</v>
      </c>
      <c r="D2865">
        <v>5</v>
      </c>
      <c r="E2865">
        <v>10</v>
      </c>
      <c r="F2865" s="7" t="s">
        <v>10024</v>
      </c>
      <c r="H2865" s="1">
        <v>44957</v>
      </c>
      <c r="J2865" s="8" t="str">
        <f>IF(ISBLANK(B2865),"Unknown",B2865)</f>
        <v>Salad</v>
      </c>
      <c r="K2865" s="5">
        <f t="shared" si="238"/>
        <v>2</v>
      </c>
      <c r="L2865" s="5">
        <f t="shared" si="238"/>
        <v>5</v>
      </c>
      <c r="M2865" s="5">
        <f t="shared" si="239"/>
        <v>10</v>
      </c>
      <c r="N2865" s="8" t="str">
        <f>IF(ISBLANK(F2865),"Unknown",F2865)</f>
        <v>Unknown</v>
      </c>
      <c r="O2865" s="8" t="str">
        <f>IF(ISBLANK(G2865),"Unknown",G2865)</f>
        <v>Unknown</v>
      </c>
      <c r="P2865" s="6">
        <f>IF(ISBLANK(H2865),"Unknown",H2865)</f>
        <v>44957</v>
      </c>
      <c r="Q2865" s="13">
        <f t="shared" si="240"/>
        <v>2</v>
      </c>
      <c r="R2865" s="13">
        <f t="shared" si="241"/>
        <v>5</v>
      </c>
      <c r="S2865" s="11">
        <f t="shared" si="242"/>
        <v>10</v>
      </c>
    </row>
    <row r="2866" spans="1:19" x14ac:dyDescent="0.3">
      <c r="A2866" t="s">
        <v>2885</v>
      </c>
      <c r="B2866" t="s">
        <v>9</v>
      </c>
      <c r="C2866">
        <v>4</v>
      </c>
      <c r="D2866">
        <v>2</v>
      </c>
      <c r="E2866">
        <v>8</v>
      </c>
      <c r="F2866" t="s">
        <v>10</v>
      </c>
      <c r="H2866" s="1">
        <v>45184</v>
      </c>
      <c r="J2866" s="8" t="str">
        <f>IF(ISBLANK(B2866),"Unknown",B2866)</f>
        <v>Coffee</v>
      </c>
      <c r="K2866" s="5">
        <f t="shared" si="238"/>
        <v>4</v>
      </c>
      <c r="L2866" s="5">
        <f t="shared" si="238"/>
        <v>2</v>
      </c>
      <c r="M2866" s="5">
        <f t="shared" si="239"/>
        <v>8</v>
      </c>
      <c r="N2866" s="8" t="str">
        <f>IF(ISBLANK(F2866),"Unknown",F2866)</f>
        <v>Credit Card</v>
      </c>
      <c r="O2866" s="8" t="str">
        <f>IF(ISBLANK(G2866),"Unknown",G2866)</f>
        <v>Unknown</v>
      </c>
      <c r="P2866" s="6">
        <f>IF(ISBLANK(H2866),"Unknown",H2866)</f>
        <v>45184</v>
      </c>
      <c r="Q2866" s="13">
        <f t="shared" si="240"/>
        <v>4</v>
      </c>
      <c r="R2866" s="13">
        <f t="shared" si="241"/>
        <v>2</v>
      </c>
      <c r="S2866" s="11">
        <f t="shared" si="242"/>
        <v>8</v>
      </c>
    </row>
    <row r="2867" spans="1:19" x14ac:dyDescent="0.3">
      <c r="A2867" t="s">
        <v>2886</v>
      </c>
      <c r="B2867" t="s">
        <v>37</v>
      </c>
      <c r="C2867">
        <v>1</v>
      </c>
      <c r="D2867">
        <v>3</v>
      </c>
      <c r="E2867">
        <v>3</v>
      </c>
      <c r="F2867" s="7" t="s">
        <v>10024</v>
      </c>
      <c r="G2867" t="s">
        <v>11</v>
      </c>
      <c r="H2867" s="1">
        <v>45235</v>
      </c>
      <c r="J2867" s="8" t="str">
        <f>IF(ISBLANK(B2867),"Unknown",B2867)</f>
        <v>Juice</v>
      </c>
      <c r="K2867" s="5">
        <f t="shared" si="238"/>
        <v>1</v>
      </c>
      <c r="L2867" s="5">
        <f t="shared" si="238"/>
        <v>3</v>
      </c>
      <c r="M2867" s="5">
        <f t="shared" si="239"/>
        <v>3</v>
      </c>
      <c r="N2867" s="8" t="str">
        <f>IF(ISBLANK(F2867),"Unknown",F2867)</f>
        <v>Unknown</v>
      </c>
      <c r="O2867" s="8" t="str">
        <f>IF(ISBLANK(G2867),"Unknown",G2867)</f>
        <v>Takeaway</v>
      </c>
      <c r="P2867" s="6">
        <f>IF(ISBLANK(H2867),"Unknown",H2867)</f>
        <v>45235</v>
      </c>
      <c r="Q2867" s="13">
        <f t="shared" si="240"/>
        <v>1</v>
      </c>
      <c r="R2867" s="13">
        <f t="shared" si="241"/>
        <v>3</v>
      </c>
      <c r="S2867" s="11">
        <f t="shared" si="242"/>
        <v>3</v>
      </c>
    </row>
    <row r="2868" spans="1:19" x14ac:dyDescent="0.3">
      <c r="A2868" t="s">
        <v>2887</v>
      </c>
      <c r="B2868" t="s">
        <v>19</v>
      </c>
      <c r="C2868">
        <v>2</v>
      </c>
      <c r="D2868">
        <v>5</v>
      </c>
      <c r="F2868" s="7" t="s">
        <v>10024</v>
      </c>
      <c r="H2868" s="1">
        <v>45027</v>
      </c>
      <c r="J2868" s="8" t="str">
        <f>IF(ISBLANK(B2868),"Unknown",B2868)</f>
        <v>Salad</v>
      </c>
      <c r="K2868" s="5">
        <f t="shared" si="238"/>
        <v>2</v>
      </c>
      <c r="L2868" s="5">
        <f t="shared" si="238"/>
        <v>5</v>
      </c>
      <c r="M2868" s="5" t="str">
        <f t="shared" si="239"/>
        <v>0</v>
      </c>
      <c r="N2868" s="8" t="str">
        <f>IF(ISBLANK(F2868),"Unknown",F2868)</f>
        <v>Unknown</v>
      </c>
      <c r="O2868" s="8" t="str">
        <f>IF(ISBLANK(G2868),"Unknown",G2868)</f>
        <v>Unknown</v>
      </c>
      <c r="P2868" s="6">
        <f>IF(ISBLANK(H2868),"Unknown",H2868)</f>
        <v>45027</v>
      </c>
      <c r="Q2868" s="13">
        <f t="shared" si="240"/>
        <v>2</v>
      </c>
      <c r="R2868" s="13">
        <f t="shared" si="241"/>
        <v>5</v>
      </c>
      <c r="S2868" s="11">
        <f t="shared" si="242"/>
        <v>10</v>
      </c>
    </row>
    <row r="2869" spans="1:19" x14ac:dyDescent="0.3">
      <c r="A2869" t="s">
        <v>2888</v>
      </c>
      <c r="B2869" t="s">
        <v>37</v>
      </c>
      <c r="C2869">
        <v>3</v>
      </c>
      <c r="D2869">
        <v>3</v>
      </c>
      <c r="E2869">
        <v>9</v>
      </c>
      <c r="F2869" t="s">
        <v>14</v>
      </c>
      <c r="H2869" s="1">
        <v>44972</v>
      </c>
      <c r="J2869" s="8" t="str">
        <f>IF(ISBLANK(B2869),"Unknown",B2869)</f>
        <v>Juice</v>
      </c>
      <c r="K2869" s="5">
        <f t="shared" si="238"/>
        <v>3</v>
      </c>
      <c r="L2869" s="5">
        <f t="shared" si="238"/>
        <v>3</v>
      </c>
      <c r="M2869" s="5">
        <f t="shared" si="239"/>
        <v>9</v>
      </c>
      <c r="N2869" s="8" t="str">
        <f>IF(ISBLANK(F2869),"Unknown",F2869)</f>
        <v>Cash</v>
      </c>
      <c r="O2869" s="8" t="str">
        <f>IF(ISBLANK(G2869),"Unknown",G2869)</f>
        <v>Unknown</v>
      </c>
      <c r="P2869" s="6">
        <f>IF(ISBLANK(H2869),"Unknown",H2869)</f>
        <v>44972</v>
      </c>
      <c r="Q2869" s="13">
        <f t="shared" si="240"/>
        <v>3</v>
      </c>
      <c r="R2869" s="13">
        <f t="shared" si="241"/>
        <v>3</v>
      </c>
      <c r="S2869" s="11">
        <f t="shared" si="242"/>
        <v>9</v>
      </c>
    </row>
    <row r="2870" spans="1:19" x14ac:dyDescent="0.3">
      <c r="A2870" t="s">
        <v>2889</v>
      </c>
      <c r="B2870" t="s">
        <v>63</v>
      </c>
      <c r="C2870">
        <v>1</v>
      </c>
      <c r="D2870">
        <v>1.5</v>
      </c>
      <c r="E2870">
        <v>1.5</v>
      </c>
      <c r="F2870" t="s">
        <v>21</v>
      </c>
      <c r="G2870" t="s">
        <v>15</v>
      </c>
      <c r="H2870" s="1">
        <v>44994</v>
      </c>
      <c r="J2870" s="8" t="str">
        <f>IF(ISBLANK(B2870),"Unknown",B2870)</f>
        <v>Tea</v>
      </c>
      <c r="K2870" s="5">
        <f t="shared" si="238"/>
        <v>1</v>
      </c>
      <c r="L2870" s="5">
        <f t="shared" si="238"/>
        <v>1.5</v>
      </c>
      <c r="M2870" s="5">
        <f t="shared" si="239"/>
        <v>1.5</v>
      </c>
      <c r="N2870" s="8" t="str">
        <f>IF(ISBLANK(F2870),"Unknown",F2870)</f>
        <v>Digital Wallet</v>
      </c>
      <c r="O2870" s="8" t="str">
        <f>IF(ISBLANK(G2870),"Unknown",G2870)</f>
        <v>In-store</v>
      </c>
      <c r="P2870" s="6">
        <f>IF(ISBLANK(H2870),"Unknown",H2870)</f>
        <v>44994</v>
      </c>
      <c r="Q2870" s="13">
        <f t="shared" si="240"/>
        <v>1</v>
      </c>
      <c r="R2870" s="13">
        <f t="shared" si="241"/>
        <v>1.5</v>
      </c>
      <c r="S2870" s="11">
        <f t="shared" si="242"/>
        <v>1.5</v>
      </c>
    </row>
    <row r="2871" spans="1:19" x14ac:dyDescent="0.3">
      <c r="A2871" t="s">
        <v>2890</v>
      </c>
      <c r="B2871" t="s">
        <v>37</v>
      </c>
      <c r="C2871">
        <v>3</v>
      </c>
      <c r="D2871">
        <v>3</v>
      </c>
      <c r="E2871">
        <v>9</v>
      </c>
      <c r="G2871" t="s">
        <v>11</v>
      </c>
      <c r="H2871" s="1">
        <v>45009</v>
      </c>
      <c r="J2871" s="8" t="str">
        <f>IF(ISBLANK(B2871),"Unknown",B2871)</f>
        <v>Juice</v>
      </c>
      <c r="K2871" s="5">
        <f t="shared" si="238"/>
        <v>3</v>
      </c>
      <c r="L2871" s="5">
        <f t="shared" si="238"/>
        <v>3</v>
      </c>
      <c r="M2871" s="5">
        <f t="shared" si="239"/>
        <v>9</v>
      </c>
      <c r="N2871" s="8" t="str">
        <f>IF(ISBLANK(F2871),"Unknown",F2871)</f>
        <v>Unknown</v>
      </c>
      <c r="O2871" s="8" t="str">
        <f>IF(ISBLANK(G2871),"Unknown",G2871)</f>
        <v>Takeaway</v>
      </c>
      <c r="P2871" s="6">
        <f>IF(ISBLANK(H2871),"Unknown",H2871)</f>
        <v>45009</v>
      </c>
      <c r="Q2871" s="13">
        <f t="shared" si="240"/>
        <v>3</v>
      </c>
      <c r="R2871" s="13">
        <f t="shared" si="241"/>
        <v>3</v>
      </c>
      <c r="S2871" s="11">
        <f t="shared" si="242"/>
        <v>9</v>
      </c>
    </row>
    <row r="2872" spans="1:19" x14ac:dyDescent="0.3">
      <c r="A2872" t="s">
        <v>2891</v>
      </c>
      <c r="B2872" t="s">
        <v>9</v>
      </c>
      <c r="C2872">
        <v>3</v>
      </c>
      <c r="D2872">
        <v>2</v>
      </c>
      <c r="E2872">
        <v>6</v>
      </c>
      <c r="G2872" t="s">
        <v>11</v>
      </c>
      <c r="H2872" s="1">
        <v>45246</v>
      </c>
      <c r="J2872" s="8" t="str">
        <f>IF(ISBLANK(B2872),"Unknown",B2872)</f>
        <v>Coffee</v>
      </c>
      <c r="K2872" s="5">
        <f t="shared" si="238"/>
        <v>3</v>
      </c>
      <c r="L2872" s="5">
        <f t="shared" si="238"/>
        <v>2</v>
      </c>
      <c r="M2872" s="5">
        <f t="shared" si="239"/>
        <v>6</v>
      </c>
      <c r="N2872" s="8" t="str">
        <f>IF(ISBLANK(F2872),"Unknown",F2872)</f>
        <v>Unknown</v>
      </c>
      <c r="O2872" s="8" t="str">
        <f>IF(ISBLANK(G2872),"Unknown",G2872)</f>
        <v>Takeaway</v>
      </c>
      <c r="P2872" s="6">
        <f>IF(ISBLANK(H2872),"Unknown",H2872)</f>
        <v>45246</v>
      </c>
      <c r="Q2872" s="13">
        <f t="shared" si="240"/>
        <v>3</v>
      </c>
      <c r="R2872" s="13">
        <f t="shared" si="241"/>
        <v>2</v>
      </c>
      <c r="S2872" s="11">
        <f t="shared" si="242"/>
        <v>6</v>
      </c>
    </row>
    <row r="2873" spans="1:19" x14ac:dyDescent="0.3">
      <c r="A2873" t="s">
        <v>2892</v>
      </c>
      <c r="B2873" t="s">
        <v>37</v>
      </c>
      <c r="C2873">
        <v>2</v>
      </c>
      <c r="D2873">
        <v>3</v>
      </c>
      <c r="E2873">
        <v>6</v>
      </c>
      <c r="F2873" t="s">
        <v>21</v>
      </c>
      <c r="G2873" t="s">
        <v>11</v>
      </c>
      <c r="H2873" s="1">
        <v>45135</v>
      </c>
      <c r="J2873" s="8" t="str">
        <f>IF(ISBLANK(B2873),"Unknown",B2873)</f>
        <v>Juice</v>
      </c>
      <c r="K2873" s="5">
        <f t="shared" si="238"/>
        <v>2</v>
      </c>
      <c r="L2873" s="5">
        <f t="shared" si="238"/>
        <v>3</v>
      </c>
      <c r="M2873" s="5">
        <f t="shared" si="239"/>
        <v>6</v>
      </c>
      <c r="N2873" s="8" t="str">
        <f>IF(ISBLANK(F2873),"Unknown",F2873)</f>
        <v>Digital Wallet</v>
      </c>
      <c r="O2873" s="8" t="str">
        <f>IF(ISBLANK(G2873),"Unknown",G2873)</f>
        <v>Takeaway</v>
      </c>
      <c r="P2873" s="6">
        <f>IF(ISBLANK(H2873),"Unknown",H2873)</f>
        <v>45135</v>
      </c>
      <c r="Q2873" s="13">
        <f t="shared" si="240"/>
        <v>2</v>
      </c>
      <c r="R2873" s="13">
        <f t="shared" si="241"/>
        <v>3</v>
      </c>
      <c r="S2873" s="11">
        <f t="shared" si="242"/>
        <v>6</v>
      </c>
    </row>
    <row r="2874" spans="1:19" x14ac:dyDescent="0.3">
      <c r="A2874" t="s">
        <v>2893</v>
      </c>
      <c r="B2874" t="s">
        <v>63</v>
      </c>
      <c r="C2874">
        <v>2</v>
      </c>
      <c r="D2874">
        <v>1.5</v>
      </c>
      <c r="E2874">
        <v>3</v>
      </c>
      <c r="F2874" s="7" t="s">
        <v>10024</v>
      </c>
      <c r="H2874" s="1">
        <v>45216</v>
      </c>
      <c r="J2874" s="8" t="str">
        <f>IF(ISBLANK(B2874),"Unknown",B2874)</f>
        <v>Tea</v>
      </c>
      <c r="K2874" s="5">
        <f t="shared" si="238"/>
        <v>2</v>
      </c>
      <c r="L2874" s="5">
        <f t="shared" si="238"/>
        <v>1.5</v>
      </c>
      <c r="M2874" s="5">
        <f t="shared" si="239"/>
        <v>3</v>
      </c>
      <c r="N2874" s="8" t="str">
        <f>IF(ISBLANK(F2874),"Unknown",F2874)</f>
        <v>Unknown</v>
      </c>
      <c r="O2874" s="8" t="str">
        <f>IF(ISBLANK(G2874),"Unknown",G2874)</f>
        <v>Unknown</v>
      </c>
      <c r="P2874" s="6">
        <f>IF(ISBLANK(H2874),"Unknown",H2874)</f>
        <v>45216</v>
      </c>
      <c r="Q2874" s="13">
        <f t="shared" si="240"/>
        <v>2</v>
      </c>
      <c r="R2874" s="13">
        <f t="shared" si="241"/>
        <v>1.5</v>
      </c>
      <c r="S2874" s="11">
        <f t="shared" si="242"/>
        <v>3</v>
      </c>
    </row>
    <row r="2875" spans="1:19" x14ac:dyDescent="0.3">
      <c r="A2875" t="s">
        <v>2894</v>
      </c>
      <c r="B2875" t="s">
        <v>37</v>
      </c>
      <c r="C2875">
        <v>3</v>
      </c>
      <c r="D2875">
        <v>3</v>
      </c>
      <c r="E2875">
        <v>9</v>
      </c>
      <c r="F2875" t="s">
        <v>10</v>
      </c>
      <c r="H2875" s="1">
        <v>45206</v>
      </c>
      <c r="J2875" s="8" t="str">
        <f>IF(ISBLANK(B2875),"Unknown",B2875)</f>
        <v>Juice</v>
      </c>
      <c r="K2875" s="5">
        <f t="shared" si="238"/>
        <v>3</v>
      </c>
      <c r="L2875" s="5">
        <f t="shared" si="238"/>
        <v>3</v>
      </c>
      <c r="M2875" s="5">
        <f t="shared" si="239"/>
        <v>9</v>
      </c>
      <c r="N2875" s="8" t="str">
        <f>IF(ISBLANK(F2875),"Unknown",F2875)</f>
        <v>Credit Card</v>
      </c>
      <c r="O2875" s="8" t="str">
        <f>IF(ISBLANK(G2875),"Unknown",G2875)</f>
        <v>Unknown</v>
      </c>
      <c r="P2875" s="6">
        <f>IF(ISBLANK(H2875),"Unknown",H2875)</f>
        <v>45206</v>
      </c>
      <c r="Q2875" s="13">
        <f t="shared" si="240"/>
        <v>3</v>
      </c>
      <c r="R2875" s="13">
        <f t="shared" si="241"/>
        <v>3</v>
      </c>
      <c r="S2875" s="11">
        <f t="shared" si="242"/>
        <v>9</v>
      </c>
    </row>
    <row r="2876" spans="1:19" x14ac:dyDescent="0.3">
      <c r="A2876" t="s">
        <v>2895</v>
      </c>
      <c r="B2876" t="s">
        <v>63</v>
      </c>
      <c r="C2876">
        <v>5</v>
      </c>
      <c r="D2876">
        <v>1.5</v>
      </c>
      <c r="E2876">
        <v>7.5</v>
      </c>
      <c r="F2876" t="s">
        <v>14</v>
      </c>
      <c r="G2876" t="s">
        <v>11</v>
      </c>
      <c r="H2876" s="1">
        <v>44962</v>
      </c>
      <c r="J2876" s="8" t="str">
        <f>IF(ISBLANK(B2876),"Unknown",B2876)</f>
        <v>Tea</v>
      </c>
      <c r="K2876" s="5">
        <f t="shared" si="238"/>
        <v>5</v>
      </c>
      <c r="L2876" s="5">
        <f t="shared" si="238"/>
        <v>1.5</v>
      </c>
      <c r="M2876" s="5">
        <f t="shared" si="239"/>
        <v>7.5</v>
      </c>
      <c r="N2876" s="8" t="str">
        <f>IF(ISBLANK(F2876),"Unknown",F2876)</f>
        <v>Cash</v>
      </c>
      <c r="O2876" s="8" t="str">
        <f>IF(ISBLANK(G2876),"Unknown",G2876)</f>
        <v>Takeaway</v>
      </c>
      <c r="P2876" s="6">
        <f>IF(ISBLANK(H2876),"Unknown",H2876)</f>
        <v>44962</v>
      </c>
      <c r="Q2876" s="13">
        <f t="shared" si="240"/>
        <v>5</v>
      </c>
      <c r="R2876" s="13">
        <f t="shared" si="241"/>
        <v>1.5</v>
      </c>
      <c r="S2876" s="11">
        <f t="shared" si="242"/>
        <v>7.5</v>
      </c>
    </row>
    <row r="2877" spans="1:19" x14ac:dyDescent="0.3">
      <c r="A2877" t="s">
        <v>2896</v>
      </c>
      <c r="B2877" t="s">
        <v>37</v>
      </c>
      <c r="C2877">
        <v>3</v>
      </c>
      <c r="D2877">
        <v>3</v>
      </c>
      <c r="E2877">
        <v>9</v>
      </c>
      <c r="G2877" t="s">
        <v>15</v>
      </c>
      <c r="H2877" s="1">
        <v>45147</v>
      </c>
      <c r="J2877" s="8" t="str">
        <f>IF(ISBLANK(B2877),"Unknown",B2877)</f>
        <v>Juice</v>
      </c>
      <c r="K2877" s="5">
        <f t="shared" si="238"/>
        <v>3</v>
      </c>
      <c r="L2877" s="5">
        <f t="shared" si="238"/>
        <v>3</v>
      </c>
      <c r="M2877" s="5">
        <f t="shared" si="239"/>
        <v>9</v>
      </c>
      <c r="N2877" s="8" t="str">
        <f>IF(ISBLANK(F2877),"Unknown",F2877)</f>
        <v>Unknown</v>
      </c>
      <c r="O2877" s="8" t="str">
        <f>IF(ISBLANK(G2877),"Unknown",G2877)</f>
        <v>In-store</v>
      </c>
      <c r="P2877" s="6">
        <f>IF(ISBLANK(H2877),"Unknown",H2877)</f>
        <v>45147</v>
      </c>
      <c r="Q2877" s="13">
        <f t="shared" si="240"/>
        <v>3</v>
      </c>
      <c r="R2877" s="13">
        <f t="shared" si="241"/>
        <v>3</v>
      </c>
      <c r="S2877" s="11">
        <f t="shared" si="242"/>
        <v>9</v>
      </c>
    </row>
    <row r="2878" spans="1:19" x14ac:dyDescent="0.3">
      <c r="A2878" t="s">
        <v>2897</v>
      </c>
      <c r="B2878" t="s">
        <v>17</v>
      </c>
      <c r="C2878">
        <v>5</v>
      </c>
      <c r="D2878">
        <v>1</v>
      </c>
      <c r="E2878">
        <v>5</v>
      </c>
      <c r="F2878" t="s">
        <v>10</v>
      </c>
      <c r="H2878" s="1">
        <v>44965</v>
      </c>
      <c r="J2878" s="8" t="str">
        <f>IF(ISBLANK(B2878),"Unknown",B2878)</f>
        <v>Cookie</v>
      </c>
      <c r="K2878" s="5">
        <f t="shared" si="238"/>
        <v>5</v>
      </c>
      <c r="L2878" s="5">
        <f t="shared" si="238"/>
        <v>1</v>
      </c>
      <c r="M2878" s="5">
        <f t="shared" si="239"/>
        <v>5</v>
      </c>
      <c r="N2878" s="8" t="str">
        <f>IF(ISBLANK(F2878),"Unknown",F2878)</f>
        <v>Credit Card</v>
      </c>
      <c r="O2878" s="8" t="str">
        <f>IF(ISBLANK(G2878),"Unknown",G2878)</f>
        <v>Unknown</v>
      </c>
      <c r="P2878" s="6">
        <f>IF(ISBLANK(H2878),"Unknown",H2878)</f>
        <v>44965</v>
      </c>
      <c r="Q2878" s="13">
        <f t="shared" si="240"/>
        <v>5</v>
      </c>
      <c r="R2878" s="13">
        <f t="shared" si="241"/>
        <v>1</v>
      </c>
      <c r="S2878" s="11">
        <f t="shared" si="242"/>
        <v>5</v>
      </c>
    </row>
    <row r="2879" spans="1:19" x14ac:dyDescent="0.3">
      <c r="A2879" t="s">
        <v>2898</v>
      </c>
      <c r="B2879" t="s">
        <v>63</v>
      </c>
      <c r="C2879">
        <v>5</v>
      </c>
      <c r="D2879">
        <v>1.5</v>
      </c>
      <c r="E2879">
        <v>7.5</v>
      </c>
      <c r="F2879" t="s">
        <v>14</v>
      </c>
      <c r="H2879" s="1">
        <v>45203</v>
      </c>
      <c r="J2879" s="8" t="str">
        <f>IF(ISBLANK(B2879),"Unknown",B2879)</f>
        <v>Tea</v>
      </c>
      <c r="K2879" s="5">
        <f t="shared" si="238"/>
        <v>5</v>
      </c>
      <c r="L2879" s="5">
        <f t="shared" si="238"/>
        <v>1.5</v>
      </c>
      <c r="M2879" s="5">
        <f t="shared" si="239"/>
        <v>7.5</v>
      </c>
      <c r="N2879" s="8" t="str">
        <f>IF(ISBLANK(F2879),"Unknown",F2879)</f>
        <v>Cash</v>
      </c>
      <c r="O2879" s="8" t="str">
        <f>IF(ISBLANK(G2879),"Unknown",G2879)</f>
        <v>Unknown</v>
      </c>
      <c r="P2879" s="6">
        <f>IF(ISBLANK(H2879),"Unknown",H2879)</f>
        <v>45203</v>
      </c>
      <c r="Q2879" s="13">
        <f t="shared" si="240"/>
        <v>5</v>
      </c>
      <c r="R2879" s="13">
        <f t="shared" si="241"/>
        <v>1.5</v>
      </c>
      <c r="S2879" s="11">
        <f t="shared" si="242"/>
        <v>7.5</v>
      </c>
    </row>
    <row r="2880" spans="1:19" x14ac:dyDescent="0.3">
      <c r="A2880" t="s">
        <v>2899</v>
      </c>
      <c r="B2880" t="s">
        <v>17</v>
      </c>
      <c r="C2880">
        <v>5</v>
      </c>
      <c r="E2880">
        <v>5</v>
      </c>
      <c r="F2880" t="s">
        <v>14</v>
      </c>
      <c r="G2880" t="s">
        <v>11</v>
      </c>
      <c r="H2880" s="1">
        <v>44984</v>
      </c>
      <c r="J2880" s="8" t="str">
        <f>IF(ISBLANK(B2880),"Unknown",B2880)</f>
        <v>Cookie</v>
      </c>
      <c r="K2880" s="5">
        <f t="shared" si="238"/>
        <v>5</v>
      </c>
      <c r="L2880" s="5" t="str">
        <f t="shared" si="238"/>
        <v>0</v>
      </c>
      <c r="M2880" s="5">
        <f t="shared" si="239"/>
        <v>5</v>
      </c>
      <c r="N2880" s="8" t="str">
        <f>IF(ISBLANK(F2880),"Unknown",F2880)</f>
        <v>Cash</v>
      </c>
      <c r="O2880" s="8" t="str">
        <f>IF(ISBLANK(G2880),"Unknown",G2880)</f>
        <v>Takeaway</v>
      </c>
      <c r="P2880" s="6">
        <f>IF(ISBLANK(H2880),"Unknown",H2880)</f>
        <v>44984</v>
      </c>
      <c r="Q2880" s="13">
        <f t="shared" si="240"/>
        <v>5</v>
      </c>
      <c r="R2880" s="13" t="str">
        <f t="shared" si="241"/>
        <v>0</v>
      </c>
      <c r="S2880" s="11">
        <f t="shared" si="242"/>
        <v>0</v>
      </c>
    </row>
    <row r="2881" spans="1:19" x14ac:dyDescent="0.3">
      <c r="A2881" t="s">
        <v>2900</v>
      </c>
      <c r="B2881" t="s">
        <v>17</v>
      </c>
      <c r="C2881">
        <v>4</v>
      </c>
      <c r="D2881">
        <v>1</v>
      </c>
      <c r="E2881">
        <v>4</v>
      </c>
      <c r="F2881" t="s">
        <v>10</v>
      </c>
      <c r="G2881" t="s">
        <v>15</v>
      </c>
      <c r="H2881" s="1">
        <v>44953</v>
      </c>
      <c r="J2881" s="8" t="str">
        <f>IF(ISBLANK(B2881),"Unknown",B2881)</f>
        <v>Cookie</v>
      </c>
      <c r="K2881" s="5">
        <f t="shared" si="238"/>
        <v>4</v>
      </c>
      <c r="L2881" s="5">
        <f t="shared" si="238"/>
        <v>1</v>
      </c>
      <c r="M2881" s="5">
        <f t="shared" si="239"/>
        <v>4</v>
      </c>
      <c r="N2881" s="8" t="str">
        <f>IF(ISBLANK(F2881),"Unknown",F2881)</f>
        <v>Credit Card</v>
      </c>
      <c r="O2881" s="8" t="str">
        <f>IF(ISBLANK(G2881),"Unknown",G2881)</f>
        <v>In-store</v>
      </c>
      <c r="P2881" s="6">
        <f>IF(ISBLANK(H2881),"Unknown",H2881)</f>
        <v>44953</v>
      </c>
      <c r="Q2881" s="13">
        <f t="shared" si="240"/>
        <v>4</v>
      </c>
      <c r="R2881" s="13">
        <f t="shared" si="241"/>
        <v>1</v>
      </c>
      <c r="S2881" s="11">
        <f t="shared" si="242"/>
        <v>4</v>
      </c>
    </row>
    <row r="2882" spans="1:19" x14ac:dyDescent="0.3">
      <c r="A2882" t="s">
        <v>2901</v>
      </c>
      <c r="B2882" t="s">
        <v>26</v>
      </c>
      <c r="C2882">
        <v>3</v>
      </c>
      <c r="D2882">
        <v>4</v>
      </c>
      <c r="E2882">
        <v>12</v>
      </c>
      <c r="H2882" s="1">
        <v>45071</v>
      </c>
      <c r="J2882" s="8" t="str">
        <f>IF(ISBLANK(B2882),"Unknown",B2882)</f>
        <v>Sandwich</v>
      </c>
      <c r="K2882" s="5">
        <f t="shared" si="238"/>
        <v>3</v>
      </c>
      <c r="L2882" s="5">
        <f t="shared" si="238"/>
        <v>4</v>
      </c>
      <c r="M2882" s="5">
        <f t="shared" si="239"/>
        <v>12</v>
      </c>
      <c r="N2882" s="8" t="str">
        <f>IF(ISBLANK(F2882),"Unknown",F2882)</f>
        <v>Unknown</v>
      </c>
      <c r="O2882" s="8" t="str">
        <f>IF(ISBLANK(G2882),"Unknown",G2882)</f>
        <v>Unknown</v>
      </c>
      <c r="P2882" s="6">
        <f>IF(ISBLANK(H2882),"Unknown",H2882)</f>
        <v>45071</v>
      </c>
      <c r="Q2882" s="13">
        <f t="shared" si="240"/>
        <v>3</v>
      </c>
      <c r="R2882" s="13">
        <f t="shared" si="241"/>
        <v>4</v>
      </c>
      <c r="S2882" s="11">
        <f t="shared" si="242"/>
        <v>12</v>
      </c>
    </row>
    <row r="2883" spans="1:19" x14ac:dyDescent="0.3">
      <c r="A2883" t="s">
        <v>2902</v>
      </c>
      <c r="B2883" t="s">
        <v>26</v>
      </c>
      <c r="C2883">
        <v>5</v>
      </c>
      <c r="D2883">
        <v>4</v>
      </c>
      <c r="E2883">
        <v>20</v>
      </c>
      <c r="G2883" t="s">
        <v>15</v>
      </c>
      <c r="H2883" s="1">
        <v>45054</v>
      </c>
      <c r="J2883" s="8" t="str">
        <f>IF(ISBLANK(B2883),"Unknown",B2883)</f>
        <v>Sandwich</v>
      </c>
      <c r="K2883" s="5">
        <f t="shared" ref="K2883:L2946" si="243">IF(ISBLANK(C2883),"0",C2883)</f>
        <v>5</v>
      </c>
      <c r="L2883" s="5">
        <f t="shared" si="243"/>
        <v>4</v>
      </c>
      <c r="M2883" s="5">
        <f t="shared" ref="M2883:M2946" si="244">IF(ISBLANK(E2883),"0",E2883)</f>
        <v>20</v>
      </c>
      <c r="N2883" s="8" t="str">
        <f>IF(ISBLANK(F2883),"Unknown",F2883)</f>
        <v>Unknown</v>
      </c>
      <c r="O2883" s="8" t="str">
        <f>IF(ISBLANK(G2883),"Unknown",G2883)</f>
        <v>In-store</v>
      </c>
      <c r="P2883" s="6">
        <f>IF(ISBLANK(H2883),"Unknown",H2883)</f>
        <v>45054</v>
      </c>
      <c r="Q2883" s="13">
        <f t="shared" ref="Q2883:Q2946" si="245">IF(K2883="Unknown",0,K2883)</f>
        <v>5</v>
      </c>
      <c r="R2883" s="13">
        <f t="shared" ref="R2883:R2946" si="246">IF(L2883="Unknown",0,L2883)</f>
        <v>4</v>
      </c>
      <c r="S2883" s="11">
        <f t="shared" ref="S2883:S2946" si="247">Q2883*R2883</f>
        <v>20</v>
      </c>
    </row>
    <row r="2884" spans="1:19" x14ac:dyDescent="0.3">
      <c r="A2884" t="s">
        <v>2903</v>
      </c>
      <c r="B2884" t="s">
        <v>37</v>
      </c>
      <c r="C2884">
        <v>2</v>
      </c>
      <c r="D2884">
        <v>3</v>
      </c>
      <c r="E2884">
        <v>6</v>
      </c>
      <c r="F2884" t="s">
        <v>14</v>
      </c>
      <c r="G2884" t="s">
        <v>15</v>
      </c>
      <c r="H2884" s="1">
        <v>45123</v>
      </c>
      <c r="J2884" s="8" t="str">
        <f>IF(ISBLANK(B2884),"Unknown",B2884)</f>
        <v>Juice</v>
      </c>
      <c r="K2884" s="5">
        <f t="shared" si="243"/>
        <v>2</v>
      </c>
      <c r="L2884" s="5">
        <f t="shared" si="243"/>
        <v>3</v>
      </c>
      <c r="M2884" s="5">
        <f t="shared" si="244"/>
        <v>6</v>
      </c>
      <c r="N2884" s="8" t="str">
        <f>IF(ISBLANK(F2884),"Unknown",F2884)</f>
        <v>Cash</v>
      </c>
      <c r="O2884" s="8" t="str">
        <f>IF(ISBLANK(G2884),"Unknown",G2884)</f>
        <v>In-store</v>
      </c>
      <c r="P2884" s="6">
        <f>IF(ISBLANK(H2884),"Unknown",H2884)</f>
        <v>45123</v>
      </c>
      <c r="Q2884" s="13">
        <f t="shared" si="245"/>
        <v>2</v>
      </c>
      <c r="R2884" s="13">
        <f t="shared" si="246"/>
        <v>3</v>
      </c>
      <c r="S2884" s="11">
        <f t="shared" si="247"/>
        <v>6</v>
      </c>
    </row>
    <row r="2885" spans="1:19" x14ac:dyDescent="0.3">
      <c r="A2885" t="s">
        <v>2904</v>
      </c>
      <c r="B2885" t="s">
        <v>13</v>
      </c>
      <c r="C2885">
        <v>5</v>
      </c>
      <c r="D2885">
        <v>3</v>
      </c>
      <c r="E2885">
        <v>15</v>
      </c>
      <c r="F2885" t="s">
        <v>14</v>
      </c>
      <c r="H2885" s="1">
        <v>44929</v>
      </c>
      <c r="J2885" s="8" t="str">
        <f>IF(ISBLANK(B2885),"Unknown",B2885)</f>
        <v>Cake</v>
      </c>
      <c r="K2885" s="5">
        <f t="shared" si="243"/>
        <v>5</v>
      </c>
      <c r="L2885" s="5">
        <f t="shared" si="243"/>
        <v>3</v>
      </c>
      <c r="M2885" s="5">
        <f t="shared" si="244"/>
        <v>15</v>
      </c>
      <c r="N2885" s="8" t="str">
        <f>IF(ISBLANK(F2885),"Unknown",F2885)</f>
        <v>Cash</v>
      </c>
      <c r="O2885" s="8" t="str">
        <f>IF(ISBLANK(G2885),"Unknown",G2885)</f>
        <v>Unknown</v>
      </c>
      <c r="P2885" s="6">
        <f>IF(ISBLANK(H2885),"Unknown",H2885)</f>
        <v>44929</v>
      </c>
      <c r="Q2885" s="13">
        <f t="shared" si="245"/>
        <v>5</v>
      </c>
      <c r="R2885" s="13">
        <f t="shared" si="246"/>
        <v>3</v>
      </c>
      <c r="S2885" s="11">
        <f t="shared" si="247"/>
        <v>15</v>
      </c>
    </row>
    <row r="2886" spans="1:19" x14ac:dyDescent="0.3">
      <c r="A2886" t="s">
        <v>2905</v>
      </c>
      <c r="B2886" t="s">
        <v>26</v>
      </c>
      <c r="C2886">
        <v>2</v>
      </c>
      <c r="D2886">
        <v>4</v>
      </c>
      <c r="E2886">
        <v>8</v>
      </c>
      <c r="F2886" t="s">
        <v>14</v>
      </c>
      <c r="G2886" t="s">
        <v>11</v>
      </c>
      <c r="H2886" s="1">
        <v>45264</v>
      </c>
      <c r="J2886" s="8" t="str">
        <f>IF(ISBLANK(B2886),"Unknown",B2886)</f>
        <v>Sandwich</v>
      </c>
      <c r="K2886" s="5">
        <f t="shared" si="243"/>
        <v>2</v>
      </c>
      <c r="L2886" s="5">
        <f t="shared" si="243"/>
        <v>4</v>
      </c>
      <c r="M2886" s="5">
        <f t="shared" si="244"/>
        <v>8</v>
      </c>
      <c r="N2886" s="8" t="str">
        <f>IF(ISBLANK(F2886),"Unknown",F2886)</f>
        <v>Cash</v>
      </c>
      <c r="O2886" s="8" t="str">
        <f>IF(ISBLANK(G2886),"Unknown",G2886)</f>
        <v>Takeaway</v>
      </c>
      <c r="P2886" s="6">
        <f>IF(ISBLANK(H2886),"Unknown",H2886)</f>
        <v>45264</v>
      </c>
      <c r="Q2886" s="13">
        <f t="shared" si="245"/>
        <v>2</v>
      </c>
      <c r="R2886" s="13">
        <f t="shared" si="246"/>
        <v>4</v>
      </c>
      <c r="S2886" s="11">
        <f t="shared" si="247"/>
        <v>8</v>
      </c>
    </row>
    <row r="2887" spans="1:19" x14ac:dyDescent="0.3">
      <c r="A2887" t="s">
        <v>2906</v>
      </c>
      <c r="B2887" s="7" t="s">
        <v>10024</v>
      </c>
      <c r="C2887">
        <v>4</v>
      </c>
      <c r="D2887">
        <v>5</v>
      </c>
      <c r="E2887">
        <v>20</v>
      </c>
      <c r="F2887" t="s">
        <v>14</v>
      </c>
      <c r="G2887" t="s">
        <v>11</v>
      </c>
      <c r="H2887" s="1">
        <v>45061</v>
      </c>
      <c r="J2887" s="8" t="str">
        <f>IF(ISBLANK(B2887),"Unknown",B2887)</f>
        <v>Unknown</v>
      </c>
      <c r="K2887" s="5">
        <f t="shared" si="243"/>
        <v>4</v>
      </c>
      <c r="L2887" s="5">
        <f t="shared" si="243"/>
        <v>5</v>
      </c>
      <c r="M2887" s="5">
        <f t="shared" si="244"/>
        <v>20</v>
      </c>
      <c r="N2887" s="8" t="str">
        <f>IF(ISBLANK(F2887),"Unknown",F2887)</f>
        <v>Cash</v>
      </c>
      <c r="O2887" s="8" t="str">
        <f>IF(ISBLANK(G2887),"Unknown",G2887)</f>
        <v>Takeaway</v>
      </c>
      <c r="P2887" s="6">
        <f>IF(ISBLANK(H2887),"Unknown",H2887)</f>
        <v>45061</v>
      </c>
      <c r="Q2887" s="13">
        <f t="shared" si="245"/>
        <v>4</v>
      </c>
      <c r="R2887" s="13">
        <f t="shared" si="246"/>
        <v>5</v>
      </c>
      <c r="S2887" s="11">
        <f t="shared" si="247"/>
        <v>20</v>
      </c>
    </row>
    <row r="2888" spans="1:19" x14ac:dyDescent="0.3">
      <c r="A2888" t="s">
        <v>2907</v>
      </c>
      <c r="B2888" t="s">
        <v>17</v>
      </c>
      <c r="C2888">
        <v>3</v>
      </c>
      <c r="D2888">
        <v>1</v>
      </c>
      <c r="E2888">
        <v>3</v>
      </c>
      <c r="F2888" t="s">
        <v>14</v>
      </c>
      <c r="H2888" s="1">
        <v>45266</v>
      </c>
      <c r="J2888" s="8" t="str">
        <f>IF(ISBLANK(B2888),"Unknown",B2888)</f>
        <v>Cookie</v>
      </c>
      <c r="K2888" s="5">
        <f t="shared" si="243"/>
        <v>3</v>
      </c>
      <c r="L2888" s="5">
        <f t="shared" si="243"/>
        <v>1</v>
      </c>
      <c r="M2888" s="5">
        <f t="shared" si="244"/>
        <v>3</v>
      </c>
      <c r="N2888" s="8" t="str">
        <f>IF(ISBLANK(F2888),"Unknown",F2888)</f>
        <v>Cash</v>
      </c>
      <c r="O2888" s="8" t="str">
        <f>IF(ISBLANK(G2888),"Unknown",G2888)</f>
        <v>Unknown</v>
      </c>
      <c r="P2888" s="6">
        <f>IF(ISBLANK(H2888),"Unknown",H2888)</f>
        <v>45266</v>
      </c>
      <c r="Q2888" s="13">
        <f t="shared" si="245"/>
        <v>3</v>
      </c>
      <c r="R2888" s="13">
        <f t="shared" si="246"/>
        <v>1</v>
      </c>
      <c r="S2888" s="11">
        <f t="shared" si="247"/>
        <v>3</v>
      </c>
    </row>
    <row r="2889" spans="1:19" x14ac:dyDescent="0.3">
      <c r="A2889" t="s">
        <v>2908</v>
      </c>
      <c r="B2889" t="s">
        <v>9</v>
      </c>
      <c r="C2889">
        <v>5</v>
      </c>
      <c r="D2889">
        <v>2</v>
      </c>
      <c r="E2889">
        <v>10</v>
      </c>
      <c r="H2889" s="1">
        <v>45133</v>
      </c>
      <c r="J2889" s="8" t="str">
        <f>IF(ISBLANK(B2889),"Unknown",B2889)</f>
        <v>Coffee</v>
      </c>
      <c r="K2889" s="5">
        <f t="shared" si="243"/>
        <v>5</v>
      </c>
      <c r="L2889" s="5">
        <f t="shared" si="243"/>
        <v>2</v>
      </c>
      <c r="M2889" s="5">
        <f t="shared" si="244"/>
        <v>10</v>
      </c>
      <c r="N2889" s="8" t="str">
        <f>IF(ISBLANK(F2889),"Unknown",F2889)</f>
        <v>Unknown</v>
      </c>
      <c r="O2889" s="8" t="str">
        <f>IF(ISBLANK(G2889),"Unknown",G2889)</f>
        <v>Unknown</v>
      </c>
      <c r="P2889" s="6">
        <f>IF(ISBLANK(H2889),"Unknown",H2889)</f>
        <v>45133</v>
      </c>
      <c r="Q2889" s="13">
        <f t="shared" si="245"/>
        <v>5</v>
      </c>
      <c r="R2889" s="13">
        <f t="shared" si="246"/>
        <v>2</v>
      </c>
      <c r="S2889" s="11">
        <f t="shared" si="247"/>
        <v>10</v>
      </c>
    </row>
    <row r="2890" spans="1:19" x14ac:dyDescent="0.3">
      <c r="A2890" t="s">
        <v>2909</v>
      </c>
      <c r="B2890" t="s">
        <v>9</v>
      </c>
      <c r="C2890">
        <v>5</v>
      </c>
      <c r="D2890">
        <v>2</v>
      </c>
      <c r="E2890">
        <v>10</v>
      </c>
      <c r="F2890" t="s">
        <v>10</v>
      </c>
      <c r="G2890" t="s">
        <v>15</v>
      </c>
      <c r="H2890" s="1">
        <v>44934</v>
      </c>
      <c r="J2890" s="8" t="str">
        <f>IF(ISBLANK(B2890),"Unknown",B2890)</f>
        <v>Coffee</v>
      </c>
      <c r="K2890" s="5">
        <f t="shared" si="243"/>
        <v>5</v>
      </c>
      <c r="L2890" s="5">
        <f t="shared" si="243"/>
        <v>2</v>
      </c>
      <c r="M2890" s="5">
        <f t="shared" si="244"/>
        <v>10</v>
      </c>
      <c r="N2890" s="8" t="str">
        <f>IF(ISBLANK(F2890),"Unknown",F2890)</f>
        <v>Credit Card</v>
      </c>
      <c r="O2890" s="8" t="str">
        <f>IF(ISBLANK(G2890),"Unknown",G2890)</f>
        <v>In-store</v>
      </c>
      <c r="P2890" s="6">
        <f>IF(ISBLANK(H2890),"Unknown",H2890)</f>
        <v>44934</v>
      </c>
      <c r="Q2890" s="13">
        <f t="shared" si="245"/>
        <v>5</v>
      </c>
      <c r="R2890" s="13">
        <f t="shared" si="246"/>
        <v>2</v>
      </c>
      <c r="S2890" s="11">
        <f t="shared" si="247"/>
        <v>10</v>
      </c>
    </row>
    <row r="2891" spans="1:19" x14ac:dyDescent="0.3">
      <c r="A2891" t="s">
        <v>2910</v>
      </c>
      <c r="B2891" t="s">
        <v>17</v>
      </c>
      <c r="C2891">
        <v>3</v>
      </c>
      <c r="D2891">
        <v>1</v>
      </c>
      <c r="E2891">
        <v>3</v>
      </c>
      <c r="F2891" t="s">
        <v>14</v>
      </c>
      <c r="G2891" t="s">
        <v>15</v>
      </c>
      <c r="H2891" s="1">
        <v>45199</v>
      </c>
      <c r="J2891" s="8" t="str">
        <f>IF(ISBLANK(B2891),"Unknown",B2891)</f>
        <v>Cookie</v>
      </c>
      <c r="K2891" s="5">
        <f t="shared" si="243"/>
        <v>3</v>
      </c>
      <c r="L2891" s="5">
        <f t="shared" si="243"/>
        <v>1</v>
      </c>
      <c r="M2891" s="5">
        <f t="shared" si="244"/>
        <v>3</v>
      </c>
      <c r="N2891" s="8" t="str">
        <f>IF(ISBLANK(F2891),"Unknown",F2891)</f>
        <v>Cash</v>
      </c>
      <c r="O2891" s="8" t="str">
        <f>IF(ISBLANK(G2891),"Unknown",G2891)</f>
        <v>In-store</v>
      </c>
      <c r="P2891" s="6">
        <f>IF(ISBLANK(H2891),"Unknown",H2891)</f>
        <v>45199</v>
      </c>
      <c r="Q2891" s="13">
        <f t="shared" si="245"/>
        <v>3</v>
      </c>
      <c r="R2891" s="13">
        <f t="shared" si="246"/>
        <v>1</v>
      </c>
      <c r="S2891" s="11">
        <f t="shared" si="247"/>
        <v>3</v>
      </c>
    </row>
    <row r="2892" spans="1:19" x14ac:dyDescent="0.3">
      <c r="A2892" t="s">
        <v>2911</v>
      </c>
      <c r="B2892" t="s">
        <v>26</v>
      </c>
      <c r="C2892">
        <v>2</v>
      </c>
      <c r="D2892">
        <v>4</v>
      </c>
      <c r="E2892">
        <v>8</v>
      </c>
      <c r="F2892" t="s">
        <v>21</v>
      </c>
      <c r="G2892" t="s">
        <v>11</v>
      </c>
      <c r="H2892" s="1">
        <v>45082</v>
      </c>
      <c r="J2892" s="8" t="str">
        <f>IF(ISBLANK(B2892),"Unknown",B2892)</f>
        <v>Sandwich</v>
      </c>
      <c r="K2892" s="5">
        <f t="shared" si="243"/>
        <v>2</v>
      </c>
      <c r="L2892" s="5">
        <f t="shared" si="243"/>
        <v>4</v>
      </c>
      <c r="M2892" s="5">
        <f t="shared" si="244"/>
        <v>8</v>
      </c>
      <c r="N2892" s="8" t="str">
        <f>IF(ISBLANK(F2892),"Unknown",F2892)</f>
        <v>Digital Wallet</v>
      </c>
      <c r="O2892" s="8" t="str">
        <f>IF(ISBLANK(G2892),"Unknown",G2892)</f>
        <v>Takeaway</v>
      </c>
      <c r="P2892" s="6">
        <f>IF(ISBLANK(H2892),"Unknown",H2892)</f>
        <v>45082</v>
      </c>
      <c r="Q2892" s="13">
        <f t="shared" si="245"/>
        <v>2</v>
      </c>
      <c r="R2892" s="13">
        <f t="shared" si="246"/>
        <v>4</v>
      </c>
      <c r="S2892" s="11">
        <f t="shared" si="247"/>
        <v>8</v>
      </c>
    </row>
    <row r="2893" spans="1:19" x14ac:dyDescent="0.3">
      <c r="A2893" t="s">
        <v>2912</v>
      </c>
      <c r="B2893" t="s">
        <v>17</v>
      </c>
      <c r="C2893">
        <v>2</v>
      </c>
      <c r="D2893">
        <v>1</v>
      </c>
      <c r="E2893">
        <v>2</v>
      </c>
      <c r="F2893" t="s">
        <v>14</v>
      </c>
      <c r="G2893" t="s">
        <v>11</v>
      </c>
      <c r="H2893" s="1">
        <v>45140</v>
      </c>
      <c r="J2893" s="8" t="str">
        <f>IF(ISBLANK(B2893),"Unknown",B2893)</f>
        <v>Cookie</v>
      </c>
      <c r="K2893" s="5">
        <f t="shared" si="243"/>
        <v>2</v>
      </c>
      <c r="L2893" s="5">
        <f t="shared" si="243"/>
        <v>1</v>
      </c>
      <c r="M2893" s="5">
        <f t="shared" si="244"/>
        <v>2</v>
      </c>
      <c r="N2893" s="8" t="str">
        <f>IF(ISBLANK(F2893),"Unknown",F2893)</f>
        <v>Cash</v>
      </c>
      <c r="O2893" s="8" t="str">
        <f>IF(ISBLANK(G2893),"Unknown",G2893)</f>
        <v>Takeaway</v>
      </c>
      <c r="P2893" s="6">
        <f>IF(ISBLANK(H2893),"Unknown",H2893)</f>
        <v>45140</v>
      </c>
      <c r="Q2893" s="13">
        <f t="shared" si="245"/>
        <v>2</v>
      </c>
      <c r="R2893" s="13">
        <f t="shared" si="246"/>
        <v>1</v>
      </c>
      <c r="S2893" s="11">
        <f t="shared" si="247"/>
        <v>2</v>
      </c>
    </row>
    <row r="2894" spans="1:19" x14ac:dyDescent="0.3">
      <c r="A2894" t="s">
        <v>2913</v>
      </c>
      <c r="B2894" t="s">
        <v>19</v>
      </c>
      <c r="C2894" s="7" t="s">
        <v>10024</v>
      </c>
      <c r="D2894">
        <v>5</v>
      </c>
      <c r="E2894">
        <v>5</v>
      </c>
      <c r="F2894" t="s">
        <v>14</v>
      </c>
      <c r="G2894" t="s">
        <v>11</v>
      </c>
      <c r="H2894" s="1">
        <v>45100</v>
      </c>
      <c r="J2894" s="8" t="str">
        <f>IF(ISBLANK(B2894),"Unknown",B2894)</f>
        <v>Salad</v>
      </c>
      <c r="K2894" s="5" t="str">
        <f t="shared" si="243"/>
        <v>Unknown</v>
      </c>
      <c r="L2894" s="5">
        <f t="shared" si="243"/>
        <v>5</v>
      </c>
      <c r="M2894" s="5">
        <f t="shared" si="244"/>
        <v>5</v>
      </c>
      <c r="N2894" s="8" t="str">
        <f>IF(ISBLANK(F2894),"Unknown",F2894)</f>
        <v>Cash</v>
      </c>
      <c r="O2894" s="8" t="str">
        <f>IF(ISBLANK(G2894),"Unknown",G2894)</f>
        <v>Takeaway</v>
      </c>
      <c r="P2894" s="6">
        <f>IF(ISBLANK(H2894),"Unknown",H2894)</f>
        <v>45100</v>
      </c>
      <c r="Q2894" s="13">
        <f t="shared" si="245"/>
        <v>0</v>
      </c>
      <c r="R2894" s="13">
        <f t="shared" si="246"/>
        <v>5</v>
      </c>
      <c r="S2894" s="11">
        <f t="shared" si="247"/>
        <v>0</v>
      </c>
    </row>
    <row r="2895" spans="1:19" x14ac:dyDescent="0.3">
      <c r="A2895" t="s">
        <v>2914</v>
      </c>
      <c r="B2895" t="s">
        <v>13</v>
      </c>
      <c r="C2895">
        <v>4</v>
      </c>
      <c r="D2895">
        <v>3</v>
      </c>
      <c r="E2895">
        <v>12</v>
      </c>
      <c r="G2895" t="s">
        <v>11</v>
      </c>
      <c r="H2895" s="1">
        <v>45143</v>
      </c>
      <c r="J2895" s="8" t="str">
        <f>IF(ISBLANK(B2895),"Unknown",B2895)</f>
        <v>Cake</v>
      </c>
      <c r="K2895" s="5">
        <f t="shared" si="243"/>
        <v>4</v>
      </c>
      <c r="L2895" s="5">
        <f t="shared" si="243"/>
        <v>3</v>
      </c>
      <c r="M2895" s="5">
        <f t="shared" si="244"/>
        <v>12</v>
      </c>
      <c r="N2895" s="8" t="str">
        <f>IF(ISBLANK(F2895),"Unknown",F2895)</f>
        <v>Unknown</v>
      </c>
      <c r="O2895" s="8" t="str">
        <f>IF(ISBLANK(G2895),"Unknown",G2895)</f>
        <v>Takeaway</v>
      </c>
      <c r="P2895" s="6">
        <f>IF(ISBLANK(H2895),"Unknown",H2895)</f>
        <v>45143</v>
      </c>
      <c r="Q2895" s="13">
        <f t="shared" si="245"/>
        <v>4</v>
      </c>
      <c r="R2895" s="13">
        <f t="shared" si="246"/>
        <v>3</v>
      </c>
      <c r="S2895" s="11">
        <f t="shared" si="247"/>
        <v>12</v>
      </c>
    </row>
    <row r="2896" spans="1:19" x14ac:dyDescent="0.3">
      <c r="A2896" t="s">
        <v>2915</v>
      </c>
      <c r="B2896" t="s">
        <v>19</v>
      </c>
      <c r="C2896">
        <v>4</v>
      </c>
      <c r="D2896">
        <v>5</v>
      </c>
      <c r="E2896">
        <v>20</v>
      </c>
      <c r="F2896" s="7" t="s">
        <v>10024</v>
      </c>
      <c r="H2896" s="1">
        <v>45087</v>
      </c>
      <c r="J2896" s="8" t="str">
        <f>IF(ISBLANK(B2896),"Unknown",B2896)</f>
        <v>Salad</v>
      </c>
      <c r="K2896" s="5">
        <f t="shared" si="243"/>
        <v>4</v>
      </c>
      <c r="L2896" s="5">
        <f t="shared" si="243"/>
        <v>5</v>
      </c>
      <c r="M2896" s="5">
        <f t="shared" si="244"/>
        <v>20</v>
      </c>
      <c r="N2896" s="8" t="str">
        <f>IF(ISBLANK(F2896),"Unknown",F2896)</f>
        <v>Unknown</v>
      </c>
      <c r="O2896" s="8" t="str">
        <f>IF(ISBLANK(G2896),"Unknown",G2896)</f>
        <v>Unknown</v>
      </c>
      <c r="P2896" s="6">
        <f>IF(ISBLANK(H2896),"Unknown",H2896)</f>
        <v>45087</v>
      </c>
      <c r="Q2896" s="13">
        <f t="shared" si="245"/>
        <v>4</v>
      </c>
      <c r="R2896" s="13">
        <f t="shared" si="246"/>
        <v>5</v>
      </c>
      <c r="S2896" s="11">
        <f t="shared" si="247"/>
        <v>20</v>
      </c>
    </row>
    <row r="2897" spans="1:19" x14ac:dyDescent="0.3">
      <c r="A2897" t="s">
        <v>2916</v>
      </c>
      <c r="B2897" t="s">
        <v>26</v>
      </c>
      <c r="C2897">
        <v>5</v>
      </c>
      <c r="D2897">
        <v>4</v>
      </c>
      <c r="E2897">
        <v>20</v>
      </c>
      <c r="F2897" s="7" t="s">
        <v>10024</v>
      </c>
      <c r="G2897" t="s">
        <v>11</v>
      </c>
      <c r="H2897" s="1">
        <v>45114</v>
      </c>
      <c r="J2897" s="8" t="str">
        <f>IF(ISBLANK(B2897),"Unknown",B2897)</f>
        <v>Sandwich</v>
      </c>
      <c r="K2897" s="5">
        <f t="shared" si="243"/>
        <v>5</v>
      </c>
      <c r="L2897" s="5">
        <f t="shared" si="243"/>
        <v>4</v>
      </c>
      <c r="M2897" s="5">
        <f t="shared" si="244"/>
        <v>20</v>
      </c>
      <c r="N2897" s="8" t="str">
        <f>IF(ISBLANK(F2897),"Unknown",F2897)</f>
        <v>Unknown</v>
      </c>
      <c r="O2897" s="8" t="str">
        <f>IF(ISBLANK(G2897),"Unknown",G2897)</f>
        <v>Takeaway</v>
      </c>
      <c r="P2897" s="6">
        <f>IF(ISBLANK(H2897),"Unknown",H2897)</f>
        <v>45114</v>
      </c>
      <c r="Q2897" s="13">
        <f t="shared" si="245"/>
        <v>5</v>
      </c>
      <c r="R2897" s="13">
        <f t="shared" si="246"/>
        <v>4</v>
      </c>
      <c r="S2897" s="11">
        <f t="shared" si="247"/>
        <v>20</v>
      </c>
    </row>
    <row r="2898" spans="1:19" x14ac:dyDescent="0.3">
      <c r="A2898" t="s">
        <v>2917</v>
      </c>
      <c r="B2898" t="s">
        <v>9</v>
      </c>
      <c r="C2898">
        <v>4</v>
      </c>
      <c r="D2898">
        <v>2</v>
      </c>
      <c r="E2898">
        <v>8</v>
      </c>
      <c r="F2898" t="s">
        <v>14</v>
      </c>
      <c r="G2898" t="s">
        <v>15</v>
      </c>
      <c r="H2898" s="1">
        <v>45272</v>
      </c>
      <c r="J2898" s="8" t="str">
        <f>IF(ISBLANK(B2898),"Unknown",B2898)</f>
        <v>Coffee</v>
      </c>
      <c r="K2898" s="5">
        <f t="shared" si="243"/>
        <v>4</v>
      </c>
      <c r="L2898" s="5">
        <f t="shared" si="243"/>
        <v>2</v>
      </c>
      <c r="M2898" s="5">
        <f t="shared" si="244"/>
        <v>8</v>
      </c>
      <c r="N2898" s="8" t="str">
        <f>IF(ISBLANK(F2898),"Unknown",F2898)</f>
        <v>Cash</v>
      </c>
      <c r="O2898" s="8" t="str">
        <f>IF(ISBLANK(G2898),"Unknown",G2898)</f>
        <v>In-store</v>
      </c>
      <c r="P2898" s="6">
        <f>IF(ISBLANK(H2898),"Unknown",H2898)</f>
        <v>45272</v>
      </c>
      <c r="Q2898" s="13">
        <f t="shared" si="245"/>
        <v>4</v>
      </c>
      <c r="R2898" s="13">
        <f t="shared" si="246"/>
        <v>2</v>
      </c>
      <c r="S2898" s="11">
        <f t="shared" si="247"/>
        <v>8</v>
      </c>
    </row>
    <row r="2899" spans="1:19" x14ac:dyDescent="0.3">
      <c r="A2899" t="s">
        <v>2918</v>
      </c>
      <c r="B2899" t="s">
        <v>9</v>
      </c>
      <c r="C2899">
        <v>5</v>
      </c>
      <c r="D2899">
        <v>2</v>
      </c>
      <c r="E2899">
        <v>10</v>
      </c>
      <c r="G2899" t="s">
        <v>11</v>
      </c>
      <c r="H2899" s="1">
        <v>45049</v>
      </c>
      <c r="J2899" s="8" t="str">
        <f>IF(ISBLANK(B2899),"Unknown",B2899)</f>
        <v>Coffee</v>
      </c>
      <c r="K2899" s="5">
        <f t="shared" si="243"/>
        <v>5</v>
      </c>
      <c r="L2899" s="5">
        <f t="shared" si="243"/>
        <v>2</v>
      </c>
      <c r="M2899" s="5">
        <f t="shared" si="244"/>
        <v>10</v>
      </c>
      <c r="N2899" s="8" t="str">
        <f>IF(ISBLANK(F2899),"Unknown",F2899)</f>
        <v>Unknown</v>
      </c>
      <c r="O2899" s="8" t="str">
        <f>IF(ISBLANK(G2899),"Unknown",G2899)</f>
        <v>Takeaway</v>
      </c>
      <c r="P2899" s="6">
        <f>IF(ISBLANK(H2899),"Unknown",H2899)</f>
        <v>45049</v>
      </c>
      <c r="Q2899" s="13">
        <f t="shared" si="245"/>
        <v>5</v>
      </c>
      <c r="R2899" s="13">
        <f t="shared" si="246"/>
        <v>2</v>
      </c>
      <c r="S2899" s="11">
        <f t="shared" si="247"/>
        <v>10</v>
      </c>
    </row>
    <row r="2900" spans="1:19" x14ac:dyDescent="0.3">
      <c r="A2900" t="s">
        <v>2919</v>
      </c>
      <c r="B2900" t="s">
        <v>26</v>
      </c>
      <c r="C2900">
        <v>4</v>
      </c>
      <c r="D2900">
        <v>4</v>
      </c>
      <c r="E2900">
        <v>16</v>
      </c>
      <c r="F2900" t="s">
        <v>14</v>
      </c>
      <c r="G2900" t="s">
        <v>11</v>
      </c>
      <c r="H2900" s="1">
        <v>45277</v>
      </c>
      <c r="J2900" s="8" t="str">
        <f>IF(ISBLANK(B2900),"Unknown",B2900)</f>
        <v>Sandwich</v>
      </c>
      <c r="K2900" s="5">
        <f t="shared" si="243"/>
        <v>4</v>
      </c>
      <c r="L2900" s="5">
        <f t="shared" si="243"/>
        <v>4</v>
      </c>
      <c r="M2900" s="5">
        <f t="shared" si="244"/>
        <v>16</v>
      </c>
      <c r="N2900" s="8" t="str">
        <f>IF(ISBLANK(F2900),"Unknown",F2900)</f>
        <v>Cash</v>
      </c>
      <c r="O2900" s="8" t="str">
        <f>IF(ISBLANK(G2900),"Unknown",G2900)</f>
        <v>Takeaway</v>
      </c>
      <c r="P2900" s="6">
        <f>IF(ISBLANK(H2900),"Unknown",H2900)</f>
        <v>45277</v>
      </c>
      <c r="Q2900" s="13">
        <f t="shared" si="245"/>
        <v>4</v>
      </c>
      <c r="R2900" s="13">
        <f t="shared" si="246"/>
        <v>4</v>
      </c>
      <c r="S2900" s="11">
        <f t="shared" si="247"/>
        <v>16</v>
      </c>
    </row>
    <row r="2901" spans="1:19" x14ac:dyDescent="0.3">
      <c r="A2901" t="s">
        <v>2920</v>
      </c>
      <c r="B2901" t="s">
        <v>26</v>
      </c>
      <c r="C2901">
        <v>5</v>
      </c>
      <c r="D2901">
        <v>4</v>
      </c>
      <c r="E2901">
        <v>20</v>
      </c>
      <c r="F2901" t="s">
        <v>21</v>
      </c>
      <c r="G2901" t="s">
        <v>11</v>
      </c>
      <c r="H2901" s="7" t="s">
        <v>10024</v>
      </c>
      <c r="J2901" s="8" t="str">
        <f>IF(ISBLANK(B2901),"Unknown",B2901)</f>
        <v>Sandwich</v>
      </c>
      <c r="K2901" s="5">
        <f t="shared" si="243"/>
        <v>5</v>
      </c>
      <c r="L2901" s="5">
        <f t="shared" si="243"/>
        <v>4</v>
      </c>
      <c r="M2901" s="5">
        <f t="shared" si="244"/>
        <v>20</v>
      </c>
      <c r="N2901" s="8" t="str">
        <f>IF(ISBLANK(F2901),"Unknown",F2901)</f>
        <v>Digital Wallet</v>
      </c>
      <c r="O2901" s="8" t="str">
        <f>IF(ISBLANK(G2901),"Unknown",G2901)</f>
        <v>Takeaway</v>
      </c>
      <c r="P2901" s="6" t="str">
        <f>IF(ISBLANK(H2901),"Unknown",H2901)</f>
        <v>Unknown</v>
      </c>
      <c r="Q2901" s="13">
        <f t="shared" si="245"/>
        <v>5</v>
      </c>
      <c r="R2901" s="13">
        <f t="shared" si="246"/>
        <v>4</v>
      </c>
      <c r="S2901" s="11">
        <f t="shared" si="247"/>
        <v>20</v>
      </c>
    </row>
    <row r="2902" spans="1:19" x14ac:dyDescent="0.3">
      <c r="A2902" t="s">
        <v>2921</v>
      </c>
      <c r="B2902" t="s">
        <v>63</v>
      </c>
      <c r="C2902">
        <v>2</v>
      </c>
      <c r="D2902">
        <v>1.5</v>
      </c>
      <c r="E2902">
        <v>3</v>
      </c>
      <c r="H2902" s="1">
        <v>45080</v>
      </c>
      <c r="J2902" s="8" t="str">
        <f>IF(ISBLANK(B2902),"Unknown",B2902)</f>
        <v>Tea</v>
      </c>
      <c r="K2902" s="5">
        <f t="shared" si="243"/>
        <v>2</v>
      </c>
      <c r="L2902" s="5">
        <f t="shared" si="243"/>
        <v>1.5</v>
      </c>
      <c r="M2902" s="5">
        <f t="shared" si="244"/>
        <v>3</v>
      </c>
      <c r="N2902" s="8" t="str">
        <f>IF(ISBLANK(F2902),"Unknown",F2902)</f>
        <v>Unknown</v>
      </c>
      <c r="O2902" s="8" t="str">
        <f>IF(ISBLANK(G2902),"Unknown",G2902)</f>
        <v>Unknown</v>
      </c>
      <c r="P2902" s="6">
        <f>IF(ISBLANK(H2902),"Unknown",H2902)</f>
        <v>45080</v>
      </c>
      <c r="Q2902" s="13">
        <f t="shared" si="245"/>
        <v>2</v>
      </c>
      <c r="R2902" s="13">
        <f t="shared" si="246"/>
        <v>1.5</v>
      </c>
      <c r="S2902" s="11">
        <f t="shared" si="247"/>
        <v>3</v>
      </c>
    </row>
    <row r="2903" spans="1:19" x14ac:dyDescent="0.3">
      <c r="A2903" t="s">
        <v>2922</v>
      </c>
      <c r="B2903" t="s">
        <v>19</v>
      </c>
      <c r="C2903">
        <v>3</v>
      </c>
      <c r="D2903">
        <v>5</v>
      </c>
      <c r="E2903">
        <v>15</v>
      </c>
      <c r="F2903" t="s">
        <v>21</v>
      </c>
      <c r="H2903" s="1">
        <v>44976</v>
      </c>
      <c r="J2903" s="8" t="str">
        <f>IF(ISBLANK(B2903),"Unknown",B2903)</f>
        <v>Salad</v>
      </c>
      <c r="K2903" s="5">
        <f t="shared" si="243"/>
        <v>3</v>
      </c>
      <c r="L2903" s="5">
        <f t="shared" si="243"/>
        <v>5</v>
      </c>
      <c r="M2903" s="5">
        <f t="shared" si="244"/>
        <v>15</v>
      </c>
      <c r="N2903" s="8" t="str">
        <f>IF(ISBLANK(F2903),"Unknown",F2903)</f>
        <v>Digital Wallet</v>
      </c>
      <c r="O2903" s="8" t="str">
        <f>IF(ISBLANK(G2903),"Unknown",G2903)</f>
        <v>Unknown</v>
      </c>
      <c r="P2903" s="6">
        <f>IF(ISBLANK(H2903),"Unknown",H2903)</f>
        <v>44976</v>
      </c>
      <c r="Q2903" s="13">
        <f t="shared" si="245"/>
        <v>3</v>
      </c>
      <c r="R2903" s="13">
        <f t="shared" si="246"/>
        <v>5</v>
      </c>
      <c r="S2903" s="11">
        <f t="shared" si="247"/>
        <v>15</v>
      </c>
    </row>
    <row r="2904" spans="1:19" x14ac:dyDescent="0.3">
      <c r="A2904" t="s">
        <v>2923</v>
      </c>
      <c r="B2904" t="s">
        <v>19</v>
      </c>
      <c r="C2904">
        <v>1</v>
      </c>
      <c r="D2904">
        <v>5</v>
      </c>
      <c r="E2904">
        <v>5</v>
      </c>
      <c r="F2904" s="7" t="s">
        <v>10024</v>
      </c>
      <c r="G2904" t="s">
        <v>11</v>
      </c>
      <c r="H2904" s="1">
        <v>45276</v>
      </c>
      <c r="J2904" s="8" t="str">
        <f>IF(ISBLANK(B2904),"Unknown",B2904)</f>
        <v>Salad</v>
      </c>
      <c r="K2904" s="5">
        <f t="shared" si="243"/>
        <v>1</v>
      </c>
      <c r="L2904" s="5">
        <f t="shared" si="243"/>
        <v>5</v>
      </c>
      <c r="M2904" s="5">
        <f t="shared" si="244"/>
        <v>5</v>
      </c>
      <c r="N2904" s="8" t="str">
        <f>IF(ISBLANK(F2904),"Unknown",F2904)</f>
        <v>Unknown</v>
      </c>
      <c r="O2904" s="8" t="str">
        <f>IF(ISBLANK(G2904),"Unknown",G2904)</f>
        <v>Takeaway</v>
      </c>
      <c r="P2904" s="6">
        <f>IF(ISBLANK(H2904),"Unknown",H2904)</f>
        <v>45276</v>
      </c>
      <c r="Q2904" s="13">
        <f t="shared" si="245"/>
        <v>1</v>
      </c>
      <c r="R2904" s="13">
        <f t="shared" si="246"/>
        <v>5</v>
      </c>
      <c r="S2904" s="11">
        <f t="shared" si="247"/>
        <v>5</v>
      </c>
    </row>
    <row r="2905" spans="1:19" x14ac:dyDescent="0.3">
      <c r="A2905" t="s">
        <v>2924</v>
      </c>
      <c r="B2905" t="s">
        <v>13</v>
      </c>
      <c r="C2905">
        <v>1</v>
      </c>
      <c r="D2905">
        <v>3</v>
      </c>
      <c r="E2905">
        <v>3</v>
      </c>
      <c r="F2905" s="7" t="s">
        <v>10024</v>
      </c>
      <c r="H2905" s="1">
        <v>45221</v>
      </c>
      <c r="J2905" s="8" t="str">
        <f>IF(ISBLANK(B2905),"Unknown",B2905)</f>
        <v>Cake</v>
      </c>
      <c r="K2905" s="5">
        <f t="shared" si="243"/>
        <v>1</v>
      </c>
      <c r="L2905" s="5">
        <f t="shared" si="243"/>
        <v>3</v>
      </c>
      <c r="M2905" s="5">
        <f t="shared" si="244"/>
        <v>3</v>
      </c>
      <c r="N2905" s="8" t="str">
        <f>IF(ISBLANK(F2905),"Unknown",F2905)</f>
        <v>Unknown</v>
      </c>
      <c r="O2905" s="8" t="str">
        <f>IF(ISBLANK(G2905),"Unknown",G2905)</f>
        <v>Unknown</v>
      </c>
      <c r="P2905" s="6">
        <f>IF(ISBLANK(H2905),"Unknown",H2905)</f>
        <v>45221</v>
      </c>
      <c r="Q2905" s="13">
        <f t="shared" si="245"/>
        <v>1</v>
      </c>
      <c r="R2905" s="13">
        <f t="shared" si="246"/>
        <v>3</v>
      </c>
      <c r="S2905" s="11">
        <f t="shared" si="247"/>
        <v>3</v>
      </c>
    </row>
    <row r="2906" spans="1:19" x14ac:dyDescent="0.3">
      <c r="A2906" t="s">
        <v>2925</v>
      </c>
      <c r="C2906">
        <v>1</v>
      </c>
      <c r="D2906">
        <v>4</v>
      </c>
      <c r="E2906">
        <v>4</v>
      </c>
      <c r="F2906" t="s">
        <v>10</v>
      </c>
      <c r="G2906" t="s">
        <v>11</v>
      </c>
      <c r="H2906" s="1">
        <v>45085</v>
      </c>
      <c r="J2906" s="8" t="str">
        <f>IF(ISBLANK(B2906),"Unknown",B2906)</f>
        <v>Unknown</v>
      </c>
      <c r="K2906" s="5">
        <f t="shared" si="243"/>
        <v>1</v>
      </c>
      <c r="L2906" s="5">
        <f t="shared" si="243"/>
        <v>4</v>
      </c>
      <c r="M2906" s="5">
        <f t="shared" si="244"/>
        <v>4</v>
      </c>
      <c r="N2906" s="8" t="str">
        <f>IF(ISBLANK(F2906),"Unknown",F2906)</f>
        <v>Credit Card</v>
      </c>
      <c r="O2906" s="8" t="str">
        <f>IF(ISBLANK(G2906),"Unknown",G2906)</f>
        <v>Takeaway</v>
      </c>
      <c r="P2906" s="6">
        <f>IF(ISBLANK(H2906),"Unknown",H2906)</f>
        <v>45085</v>
      </c>
      <c r="Q2906" s="13">
        <f t="shared" si="245"/>
        <v>1</v>
      </c>
      <c r="R2906" s="13">
        <f t="shared" si="246"/>
        <v>4</v>
      </c>
      <c r="S2906" s="11">
        <f t="shared" si="247"/>
        <v>4</v>
      </c>
    </row>
    <row r="2907" spans="1:19" x14ac:dyDescent="0.3">
      <c r="A2907" t="s">
        <v>2926</v>
      </c>
      <c r="B2907" t="s">
        <v>37</v>
      </c>
      <c r="C2907">
        <v>4</v>
      </c>
      <c r="D2907">
        <v>3</v>
      </c>
      <c r="E2907">
        <v>12</v>
      </c>
      <c r="F2907" t="s">
        <v>21</v>
      </c>
      <c r="G2907" t="s">
        <v>11</v>
      </c>
      <c r="H2907" s="1">
        <v>45077</v>
      </c>
      <c r="J2907" s="8" t="str">
        <f>IF(ISBLANK(B2907),"Unknown",B2907)</f>
        <v>Juice</v>
      </c>
      <c r="K2907" s="5">
        <f t="shared" si="243"/>
        <v>4</v>
      </c>
      <c r="L2907" s="5">
        <f t="shared" si="243"/>
        <v>3</v>
      </c>
      <c r="M2907" s="5">
        <f t="shared" si="244"/>
        <v>12</v>
      </c>
      <c r="N2907" s="8" t="str">
        <f>IF(ISBLANK(F2907),"Unknown",F2907)</f>
        <v>Digital Wallet</v>
      </c>
      <c r="O2907" s="8" t="str">
        <f>IF(ISBLANK(G2907),"Unknown",G2907)</f>
        <v>Takeaway</v>
      </c>
      <c r="P2907" s="6">
        <f>IF(ISBLANK(H2907),"Unknown",H2907)</f>
        <v>45077</v>
      </c>
      <c r="Q2907" s="13">
        <f t="shared" si="245"/>
        <v>4</v>
      </c>
      <c r="R2907" s="13">
        <f t="shared" si="246"/>
        <v>3</v>
      </c>
      <c r="S2907" s="11">
        <f t="shared" si="247"/>
        <v>12</v>
      </c>
    </row>
    <row r="2908" spans="1:19" x14ac:dyDescent="0.3">
      <c r="A2908" t="s">
        <v>2927</v>
      </c>
      <c r="B2908" t="s">
        <v>26</v>
      </c>
      <c r="C2908">
        <v>1</v>
      </c>
      <c r="D2908">
        <v>4</v>
      </c>
      <c r="E2908">
        <v>4</v>
      </c>
      <c r="H2908" s="1">
        <v>45138</v>
      </c>
      <c r="J2908" s="8" t="str">
        <f>IF(ISBLANK(B2908),"Unknown",B2908)</f>
        <v>Sandwich</v>
      </c>
      <c r="K2908" s="5">
        <f t="shared" si="243"/>
        <v>1</v>
      </c>
      <c r="L2908" s="5">
        <f t="shared" si="243"/>
        <v>4</v>
      </c>
      <c r="M2908" s="5">
        <f t="shared" si="244"/>
        <v>4</v>
      </c>
      <c r="N2908" s="8" t="str">
        <f>IF(ISBLANK(F2908),"Unknown",F2908)</f>
        <v>Unknown</v>
      </c>
      <c r="O2908" s="8" t="str">
        <f>IF(ISBLANK(G2908),"Unknown",G2908)</f>
        <v>Unknown</v>
      </c>
      <c r="P2908" s="6">
        <f>IF(ISBLANK(H2908),"Unknown",H2908)</f>
        <v>45138</v>
      </c>
      <c r="Q2908" s="13">
        <f t="shared" si="245"/>
        <v>1</v>
      </c>
      <c r="R2908" s="13">
        <f t="shared" si="246"/>
        <v>4</v>
      </c>
      <c r="S2908" s="11">
        <f t="shared" si="247"/>
        <v>4</v>
      </c>
    </row>
    <row r="2909" spans="1:19" x14ac:dyDescent="0.3">
      <c r="A2909" t="s">
        <v>2928</v>
      </c>
      <c r="B2909" s="7" t="s">
        <v>10024</v>
      </c>
      <c r="C2909">
        <v>5</v>
      </c>
      <c r="D2909">
        <v>3</v>
      </c>
      <c r="E2909">
        <v>15</v>
      </c>
      <c r="F2909" t="s">
        <v>21</v>
      </c>
      <c r="G2909" t="s">
        <v>11</v>
      </c>
      <c r="H2909" s="1">
        <v>45178</v>
      </c>
      <c r="J2909" s="8" t="str">
        <f>IF(ISBLANK(B2909),"Unknown",B2909)</f>
        <v>Unknown</v>
      </c>
      <c r="K2909" s="5">
        <f t="shared" si="243"/>
        <v>5</v>
      </c>
      <c r="L2909" s="5">
        <f t="shared" si="243"/>
        <v>3</v>
      </c>
      <c r="M2909" s="5">
        <f t="shared" si="244"/>
        <v>15</v>
      </c>
      <c r="N2909" s="8" t="str">
        <f>IF(ISBLANK(F2909),"Unknown",F2909)</f>
        <v>Digital Wallet</v>
      </c>
      <c r="O2909" s="8" t="str">
        <f>IF(ISBLANK(G2909),"Unknown",G2909)</f>
        <v>Takeaway</v>
      </c>
      <c r="P2909" s="6">
        <f>IF(ISBLANK(H2909),"Unknown",H2909)</f>
        <v>45178</v>
      </c>
      <c r="Q2909" s="13">
        <f t="shared" si="245"/>
        <v>5</v>
      </c>
      <c r="R2909" s="13">
        <f t="shared" si="246"/>
        <v>3</v>
      </c>
      <c r="S2909" s="11">
        <f t="shared" si="247"/>
        <v>15</v>
      </c>
    </row>
    <row r="2910" spans="1:19" x14ac:dyDescent="0.3">
      <c r="A2910" t="s">
        <v>2929</v>
      </c>
      <c r="B2910" t="s">
        <v>26</v>
      </c>
      <c r="C2910">
        <v>2</v>
      </c>
      <c r="D2910">
        <v>4</v>
      </c>
      <c r="E2910">
        <v>8</v>
      </c>
      <c r="H2910" s="1">
        <v>45077</v>
      </c>
      <c r="J2910" s="8" t="str">
        <f>IF(ISBLANK(B2910),"Unknown",B2910)</f>
        <v>Sandwich</v>
      </c>
      <c r="K2910" s="5">
        <f t="shared" si="243"/>
        <v>2</v>
      </c>
      <c r="L2910" s="5">
        <f t="shared" si="243"/>
        <v>4</v>
      </c>
      <c r="M2910" s="5">
        <f t="shared" si="244"/>
        <v>8</v>
      </c>
      <c r="N2910" s="8" t="str">
        <f>IF(ISBLANK(F2910),"Unknown",F2910)</f>
        <v>Unknown</v>
      </c>
      <c r="O2910" s="8" t="str">
        <f>IF(ISBLANK(G2910),"Unknown",G2910)</f>
        <v>Unknown</v>
      </c>
      <c r="P2910" s="6">
        <f>IF(ISBLANK(H2910),"Unknown",H2910)</f>
        <v>45077</v>
      </c>
      <c r="Q2910" s="13">
        <f t="shared" si="245"/>
        <v>2</v>
      </c>
      <c r="R2910" s="13">
        <f t="shared" si="246"/>
        <v>4</v>
      </c>
      <c r="S2910" s="11">
        <f t="shared" si="247"/>
        <v>8</v>
      </c>
    </row>
    <row r="2911" spans="1:19" x14ac:dyDescent="0.3">
      <c r="A2911" t="s">
        <v>2930</v>
      </c>
      <c r="B2911" t="s">
        <v>13</v>
      </c>
      <c r="C2911">
        <v>2</v>
      </c>
      <c r="D2911">
        <v>3</v>
      </c>
      <c r="E2911">
        <v>6</v>
      </c>
      <c r="F2911" s="7" t="s">
        <v>10024</v>
      </c>
      <c r="H2911" s="1">
        <v>45198</v>
      </c>
      <c r="J2911" s="8" t="str">
        <f>IF(ISBLANK(B2911),"Unknown",B2911)</f>
        <v>Cake</v>
      </c>
      <c r="K2911" s="5">
        <f t="shared" si="243"/>
        <v>2</v>
      </c>
      <c r="L2911" s="5">
        <f t="shared" si="243"/>
        <v>3</v>
      </c>
      <c r="M2911" s="5">
        <f t="shared" si="244"/>
        <v>6</v>
      </c>
      <c r="N2911" s="8" t="str">
        <f>IF(ISBLANK(F2911),"Unknown",F2911)</f>
        <v>Unknown</v>
      </c>
      <c r="O2911" s="8" t="str">
        <f>IF(ISBLANK(G2911),"Unknown",G2911)</f>
        <v>Unknown</v>
      </c>
      <c r="P2911" s="6">
        <f>IF(ISBLANK(H2911),"Unknown",H2911)</f>
        <v>45198</v>
      </c>
      <c r="Q2911" s="13">
        <f t="shared" si="245"/>
        <v>2</v>
      </c>
      <c r="R2911" s="13">
        <f t="shared" si="246"/>
        <v>3</v>
      </c>
      <c r="S2911" s="11">
        <f t="shared" si="247"/>
        <v>6</v>
      </c>
    </row>
    <row r="2912" spans="1:19" x14ac:dyDescent="0.3">
      <c r="A2912" t="s">
        <v>2931</v>
      </c>
      <c r="B2912" t="s">
        <v>26</v>
      </c>
      <c r="C2912">
        <v>5</v>
      </c>
      <c r="D2912">
        <v>4</v>
      </c>
      <c r="E2912">
        <v>20</v>
      </c>
      <c r="F2912" t="s">
        <v>10</v>
      </c>
      <c r="G2912" t="s">
        <v>11</v>
      </c>
      <c r="H2912" s="1">
        <v>45124</v>
      </c>
      <c r="J2912" s="8" t="str">
        <f>IF(ISBLANK(B2912),"Unknown",B2912)</f>
        <v>Sandwich</v>
      </c>
      <c r="K2912" s="5">
        <f t="shared" si="243"/>
        <v>5</v>
      </c>
      <c r="L2912" s="5">
        <f t="shared" si="243"/>
        <v>4</v>
      </c>
      <c r="M2912" s="5">
        <f t="shared" si="244"/>
        <v>20</v>
      </c>
      <c r="N2912" s="8" t="str">
        <f>IF(ISBLANK(F2912),"Unknown",F2912)</f>
        <v>Credit Card</v>
      </c>
      <c r="O2912" s="8" t="str">
        <f>IF(ISBLANK(G2912),"Unknown",G2912)</f>
        <v>Takeaway</v>
      </c>
      <c r="P2912" s="6">
        <f>IF(ISBLANK(H2912),"Unknown",H2912)</f>
        <v>45124</v>
      </c>
      <c r="Q2912" s="13">
        <f t="shared" si="245"/>
        <v>5</v>
      </c>
      <c r="R2912" s="13">
        <f t="shared" si="246"/>
        <v>4</v>
      </c>
      <c r="S2912" s="11">
        <f t="shared" si="247"/>
        <v>20</v>
      </c>
    </row>
    <row r="2913" spans="1:19" x14ac:dyDescent="0.3">
      <c r="A2913" t="s">
        <v>2932</v>
      </c>
      <c r="B2913" t="s">
        <v>26</v>
      </c>
      <c r="C2913">
        <v>2</v>
      </c>
      <c r="D2913">
        <v>4</v>
      </c>
      <c r="E2913" s="7" t="s">
        <v>10024</v>
      </c>
      <c r="F2913" t="s">
        <v>10</v>
      </c>
      <c r="G2913" t="s">
        <v>15</v>
      </c>
      <c r="H2913" s="1">
        <v>44928</v>
      </c>
      <c r="J2913" s="8" t="str">
        <f>IF(ISBLANK(B2913),"Unknown",B2913)</f>
        <v>Sandwich</v>
      </c>
      <c r="K2913" s="5">
        <f t="shared" si="243"/>
        <v>2</v>
      </c>
      <c r="L2913" s="5">
        <f t="shared" si="243"/>
        <v>4</v>
      </c>
      <c r="M2913" s="5" t="str">
        <f t="shared" si="244"/>
        <v>Unknown</v>
      </c>
      <c r="N2913" s="8" t="str">
        <f>IF(ISBLANK(F2913),"Unknown",F2913)</f>
        <v>Credit Card</v>
      </c>
      <c r="O2913" s="8" t="str">
        <f>IF(ISBLANK(G2913),"Unknown",G2913)</f>
        <v>In-store</v>
      </c>
      <c r="P2913" s="6">
        <f>IF(ISBLANK(H2913),"Unknown",H2913)</f>
        <v>44928</v>
      </c>
      <c r="Q2913" s="13">
        <f t="shared" si="245"/>
        <v>2</v>
      </c>
      <c r="R2913" s="13">
        <f t="shared" si="246"/>
        <v>4</v>
      </c>
      <c r="S2913" s="11">
        <f t="shared" si="247"/>
        <v>8</v>
      </c>
    </row>
    <row r="2914" spans="1:19" x14ac:dyDescent="0.3">
      <c r="A2914" t="s">
        <v>2933</v>
      </c>
      <c r="B2914" t="s">
        <v>63</v>
      </c>
      <c r="C2914">
        <v>3</v>
      </c>
      <c r="D2914">
        <v>1.5</v>
      </c>
      <c r="E2914">
        <v>4.5</v>
      </c>
      <c r="F2914" t="s">
        <v>21</v>
      </c>
      <c r="G2914" t="s">
        <v>15</v>
      </c>
      <c r="H2914" s="7" t="s">
        <v>10024</v>
      </c>
      <c r="J2914" s="8" t="str">
        <f>IF(ISBLANK(B2914),"Unknown",B2914)</f>
        <v>Tea</v>
      </c>
      <c r="K2914" s="5">
        <f t="shared" si="243"/>
        <v>3</v>
      </c>
      <c r="L2914" s="5">
        <f t="shared" si="243"/>
        <v>1.5</v>
      </c>
      <c r="M2914" s="5">
        <f t="shared" si="244"/>
        <v>4.5</v>
      </c>
      <c r="N2914" s="8" t="str">
        <f>IF(ISBLANK(F2914),"Unknown",F2914)</f>
        <v>Digital Wallet</v>
      </c>
      <c r="O2914" s="8" t="str">
        <f>IF(ISBLANK(G2914),"Unknown",G2914)</f>
        <v>In-store</v>
      </c>
      <c r="P2914" s="6" t="str">
        <f>IF(ISBLANK(H2914),"Unknown",H2914)</f>
        <v>Unknown</v>
      </c>
      <c r="Q2914" s="13">
        <f t="shared" si="245"/>
        <v>3</v>
      </c>
      <c r="R2914" s="13">
        <f t="shared" si="246"/>
        <v>1.5</v>
      </c>
      <c r="S2914" s="11">
        <f t="shared" si="247"/>
        <v>4.5</v>
      </c>
    </row>
    <row r="2915" spans="1:19" x14ac:dyDescent="0.3">
      <c r="A2915" t="s">
        <v>2934</v>
      </c>
      <c r="B2915" t="s">
        <v>13</v>
      </c>
      <c r="C2915">
        <v>3</v>
      </c>
      <c r="D2915">
        <v>3</v>
      </c>
      <c r="E2915">
        <v>9</v>
      </c>
      <c r="F2915" t="s">
        <v>10</v>
      </c>
      <c r="G2915" t="s">
        <v>11</v>
      </c>
      <c r="H2915" s="1">
        <v>45027</v>
      </c>
      <c r="J2915" s="8" t="str">
        <f>IF(ISBLANK(B2915),"Unknown",B2915)</f>
        <v>Cake</v>
      </c>
      <c r="K2915" s="5">
        <f t="shared" si="243"/>
        <v>3</v>
      </c>
      <c r="L2915" s="5">
        <f t="shared" si="243"/>
        <v>3</v>
      </c>
      <c r="M2915" s="5">
        <f t="shared" si="244"/>
        <v>9</v>
      </c>
      <c r="N2915" s="8" t="str">
        <f>IF(ISBLANK(F2915),"Unknown",F2915)</f>
        <v>Credit Card</v>
      </c>
      <c r="O2915" s="8" t="str">
        <f>IF(ISBLANK(G2915),"Unknown",G2915)</f>
        <v>Takeaway</v>
      </c>
      <c r="P2915" s="6">
        <f>IF(ISBLANK(H2915),"Unknown",H2915)</f>
        <v>45027</v>
      </c>
      <c r="Q2915" s="13">
        <f t="shared" si="245"/>
        <v>3</v>
      </c>
      <c r="R2915" s="13">
        <f t="shared" si="246"/>
        <v>3</v>
      </c>
      <c r="S2915" s="11">
        <f t="shared" si="247"/>
        <v>9</v>
      </c>
    </row>
    <row r="2916" spans="1:19" x14ac:dyDescent="0.3">
      <c r="A2916" t="s">
        <v>2935</v>
      </c>
      <c r="C2916">
        <v>5</v>
      </c>
      <c r="D2916">
        <v>1</v>
      </c>
      <c r="E2916">
        <v>5</v>
      </c>
      <c r="F2916" t="s">
        <v>14</v>
      </c>
      <c r="G2916" t="s">
        <v>15</v>
      </c>
      <c r="H2916" s="1">
        <v>45067</v>
      </c>
      <c r="J2916" s="8" t="str">
        <f>IF(ISBLANK(B2916),"Unknown",B2916)</f>
        <v>Unknown</v>
      </c>
      <c r="K2916" s="5">
        <f t="shared" si="243"/>
        <v>5</v>
      </c>
      <c r="L2916" s="5">
        <f t="shared" si="243"/>
        <v>1</v>
      </c>
      <c r="M2916" s="5">
        <f t="shared" si="244"/>
        <v>5</v>
      </c>
      <c r="N2916" s="8" t="str">
        <f>IF(ISBLANK(F2916),"Unknown",F2916)</f>
        <v>Cash</v>
      </c>
      <c r="O2916" s="8" t="str">
        <f>IF(ISBLANK(G2916),"Unknown",G2916)</f>
        <v>In-store</v>
      </c>
      <c r="P2916" s="6">
        <f>IF(ISBLANK(H2916),"Unknown",H2916)</f>
        <v>45067</v>
      </c>
      <c r="Q2916" s="13">
        <f t="shared" si="245"/>
        <v>5</v>
      </c>
      <c r="R2916" s="13">
        <f t="shared" si="246"/>
        <v>1</v>
      </c>
      <c r="S2916" s="11">
        <f t="shared" si="247"/>
        <v>5</v>
      </c>
    </row>
    <row r="2917" spans="1:19" x14ac:dyDescent="0.3">
      <c r="A2917" t="s">
        <v>2936</v>
      </c>
      <c r="B2917" t="s">
        <v>23</v>
      </c>
      <c r="C2917">
        <v>3</v>
      </c>
      <c r="D2917">
        <v>4</v>
      </c>
      <c r="E2917">
        <v>12</v>
      </c>
      <c r="F2917" t="s">
        <v>10</v>
      </c>
      <c r="H2917" s="1">
        <v>45266</v>
      </c>
      <c r="J2917" s="8" t="str">
        <f>IF(ISBLANK(B2917),"Unknown",B2917)</f>
        <v>Smoothie</v>
      </c>
      <c r="K2917" s="5">
        <f t="shared" si="243"/>
        <v>3</v>
      </c>
      <c r="L2917" s="5">
        <f t="shared" si="243"/>
        <v>4</v>
      </c>
      <c r="M2917" s="5">
        <f t="shared" si="244"/>
        <v>12</v>
      </c>
      <c r="N2917" s="8" t="str">
        <f>IF(ISBLANK(F2917),"Unknown",F2917)</f>
        <v>Credit Card</v>
      </c>
      <c r="O2917" s="8" t="str">
        <f>IF(ISBLANK(G2917),"Unknown",G2917)</f>
        <v>Unknown</v>
      </c>
      <c r="P2917" s="6">
        <f>IF(ISBLANK(H2917),"Unknown",H2917)</f>
        <v>45266</v>
      </c>
      <c r="Q2917" s="13">
        <f t="shared" si="245"/>
        <v>3</v>
      </c>
      <c r="R2917" s="13">
        <f t="shared" si="246"/>
        <v>4</v>
      </c>
      <c r="S2917" s="11">
        <f t="shared" si="247"/>
        <v>12</v>
      </c>
    </row>
    <row r="2918" spans="1:19" x14ac:dyDescent="0.3">
      <c r="A2918" t="s">
        <v>2937</v>
      </c>
      <c r="C2918">
        <v>2</v>
      </c>
      <c r="D2918">
        <v>5</v>
      </c>
      <c r="E2918">
        <v>10</v>
      </c>
      <c r="G2918" t="s">
        <v>11</v>
      </c>
      <c r="H2918" s="1">
        <v>45111</v>
      </c>
      <c r="J2918" s="8" t="str">
        <f>IF(ISBLANK(B2918),"Unknown",B2918)</f>
        <v>Unknown</v>
      </c>
      <c r="K2918" s="5">
        <f t="shared" si="243"/>
        <v>2</v>
      </c>
      <c r="L2918" s="5">
        <f t="shared" si="243"/>
        <v>5</v>
      </c>
      <c r="M2918" s="5">
        <f t="shared" si="244"/>
        <v>10</v>
      </c>
      <c r="N2918" s="8" t="str">
        <f>IF(ISBLANK(F2918),"Unknown",F2918)</f>
        <v>Unknown</v>
      </c>
      <c r="O2918" s="8" t="str">
        <f>IF(ISBLANK(G2918),"Unknown",G2918)</f>
        <v>Takeaway</v>
      </c>
      <c r="P2918" s="6">
        <f>IF(ISBLANK(H2918),"Unknown",H2918)</f>
        <v>45111</v>
      </c>
      <c r="Q2918" s="13">
        <f t="shared" si="245"/>
        <v>2</v>
      </c>
      <c r="R2918" s="13">
        <f t="shared" si="246"/>
        <v>5</v>
      </c>
      <c r="S2918" s="11">
        <f t="shared" si="247"/>
        <v>10</v>
      </c>
    </row>
    <row r="2919" spans="1:19" x14ac:dyDescent="0.3">
      <c r="A2919" t="s">
        <v>2938</v>
      </c>
      <c r="B2919" t="s">
        <v>37</v>
      </c>
      <c r="C2919">
        <v>4</v>
      </c>
      <c r="D2919">
        <v>3</v>
      </c>
      <c r="E2919">
        <v>12</v>
      </c>
      <c r="F2919" t="s">
        <v>10</v>
      </c>
      <c r="G2919" t="s">
        <v>11</v>
      </c>
      <c r="H2919" s="1">
        <v>45167</v>
      </c>
      <c r="J2919" s="8" t="str">
        <f>IF(ISBLANK(B2919),"Unknown",B2919)</f>
        <v>Juice</v>
      </c>
      <c r="K2919" s="5">
        <f t="shared" si="243"/>
        <v>4</v>
      </c>
      <c r="L2919" s="5">
        <f t="shared" si="243"/>
        <v>3</v>
      </c>
      <c r="M2919" s="5">
        <f t="shared" si="244"/>
        <v>12</v>
      </c>
      <c r="N2919" s="8" t="str">
        <f>IF(ISBLANK(F2919),"Unknown",F2919)</f>
        <v>Credit Card</v>
      </c>
      <c r="O2919" s="8" t="str">
        <f>IF(ISBLANK(G2919),"Unknown",G2919)</f>
        <v>Takeaway</v>
      </c>
      <c r="P2919" s="6">
        <f>IF(ISBLANK(H2919),"Unknown",H2919)</f>
        <v>45167</v>
      </c>
      <c r="Q2919" s="13">
        <f t="shared" si="245"/>
        <v>4</v>
      </c>
      <c r="R2919" s="13">
        <f t="shared" si="246"/>
        <v>3</v>
      </c>
      <c r="S2919" s="11">
        <f t="shared" si="247"/>
        <v>12</v>
      </c>
    </row>
    <row r="2920" spans="1:19" x14ac:dyDescent="0.3">
      <c r="A2920" t="s">
        <v>2939</v>
      </c>
      <c r="B2920" t="s">
        <v>19</v>
      </c>
      <c r="C2920">
        <v>4</v>
      </c>
      <c r="D2920">
        <v>5</v>
      </c>
      <c r="E2920">
        <v>20</v>
      </c>
      <c r="F2920" t="s">
        <v>10</v>
      </c>
      <c r="G2920" t="s">
        <v>11</v>
      </c>
      <c r="H2920" s="1">
        <v>44969</v>
      </c>
      <c r="J2920" s="8" t="str">
        <f>IF(ISBLANK(B2920),"Unknown",B2920)</f>
        <v>Salad</v>
      </c>
      <c r="K2920" s="5">
        <f t="shared" si="243"/>
        <v>4</v>
      </c>
      <c r="L2920" s="5">
        <f t="shared" si="243"/>
        <v>5</v>
      </c>
      <c r="M2920" s="5">
        <f t="shared" si="244"/>
        <v>20</v>
      </c>
      <c r="N2920" s="8" t="str">
        <f>IF(ISBLANK(F2920),"Unknown",F2920)</f>
        <v>Credit Card</v>
      </c>
      <c r="O2920" s="8" t="str">
        <f>IF(ISBLANK(G2920),"Unknown",G2920)</f>
        <v>Takeaway</v>
      </c>
      <c r="P2920" s="6">
        <f>IF(ISBLANK(H2920),"Unknown",H2920)</f>
        <v>44969</v>
      </c>
      <c r="Q2920" s="13">
        <f t="shared" si="245"/>
        <v>4</v>
      </c>
      <c r="R2920" s="13">
        <f t="shared" si="246"/>
        <v>5</v>
      </c>
      <c r="S2920" s="11">
        <f t="shared" si="247"/>
        <v>20</v>
      </c>
    </row>
    <row r="2921" spans="1:19" x14ac:dyDescent="0.3">
      <c r="A2921" t="s">
        <v>2940</v>
      </c>
      <c r="B2921" t="s">
        <v>19</v>
      </c>
      <c r="C2921">
        <v>1</v>
      </c>
      <c r="D2921">
        <v>5</v>
      </c>
      <c r="E2921">
        <v>5</v>
      </c>
      <c r="F2921" t="s">
        <v>21</v>
      </c>
      <c r="G2921" t="s">
        <v>11</v>
      </c>
      <c r="H2921" s="1">
        <v>44962</v>
      </c>
      <c r="J2921" s="8" t="str">
        <f>IF(ISBLANK(B2921),"Unknown",B2921)</f>
        <v>Salad</v>
      </c>
      <c r="K2921" s="5">
        <f t="shared" si="243"/>
        <v>1</v>
      </c>
      <c r="L2921" s="5">
        <f t="shared" si="243"/>
        <v>5</v>
      </c>
      <c r="M2921" s="5">
        <f t="shared" si="244"/>
        <v>5</v>
      </c>
      <c r="N2921" s="8" t="str">
        <f>IF(ISBLANK(F2921),"Unknown",F2921)</f>
        <v>Digital Wallet</v>
      </c>
      <c r="O2921" s="8" t="str">
        <f>IF(ISBLANK(G2921),"Unknown",G2921)</f>
        <v>Takeaway</v>
      </c>
      <c r="P2921" s="6">
        <f>IF(ISBLANK(H2921),"Unknown",H2921)</f>
        <v>44962</v>
      </c>
      <c r="Q2921" s="13">
        <f t="shared" si="245"/>
        <v>1</v>
      </c>
      <c r="R2921" s="13">
        <f t="shared" si="246"/>
        <v>5</v>
      </c>
      <c r="S2921" s="11">
        <f t="shared" si="247"/>
        <v>5</v>
      </c>
    </row>
    <row r="2922" spans="1:19" x14ac:dyDescent="0.3">
      <c r="A2922" t="s">
        <v>2941</v>
      </c>
      <c r="B2922" t="s">
        <v>19</v>
      </c>
      <c r="C2922">
        <v>2</v>
      </c>
      <c r="D2922">
        <v>5</v>
      </c>
      <c r="E2922">
        <v>10</v>
      </c>
      <c r="F2922" t="s">
        <v>14</v>
      </c>
      <c r="G2922" t="s">
        <v>15</v>
      </c>
      <c r="H2922" s="1">
        <v>45057</v>
      </c>
      <c r="J2922" s="8" t="str">
        <f>IF(ISBLANK(B2922),"Unknown",B2922)</f>
        <v>Salad</v>
      </c>
      <c r="K2922" s="5">
        <f t="shared" si="243"/>
        <v>2</v>
      </c>
      <c r="L2922" s="5">
        <f t="shared" si="243"/>
        <v>5</v>
      </c>
      <c r="M2922" s="5">
        <f t="shared" si="244"/>
        <v>10</v>
      </c>
      <c r="N2922" s="8" t="str">
        <f>IF(ISBLANK(F2922),"Unknown",F2922)</f>
        <v>Cash</v>
      </c>
      <c r="O2922" s="8" t="str">
        <f>IF(ISBLANK(G2922),"Unknown",G2922)</f>
        <v>In-store</v>
      </c>
      <c r="P2922" s="6">
        <f>IF(ISBLANK(H2922),"Unknown",H2922)</f>
        <v>45057</v>
      </c>
      <c r="Q2922" s="13">
        <f t="shared" si="245"/>
        <v>2</v>
      </c>
      <c r="R2922" s="13">
        <f t="shared" si="246"/>
        <v>5</v>
      </c>
      <c r="S2922" s="11">
        <f t="shared" si="247"/>
        <v>10</v>
      </c>
    </row>
    <row r="2923" spans="1:19" x14ac:dyDescent="0.3">
      <c r="A2923" t="s">
        <v>2942</v>
      </c>
      <c r="B2923" t="s">
        <v>17</v>
      </c>
      <c r="C2923">
        <v>5</v>
      </c>
      <c r="D2923">
        <v>1</v>
      </c>
      <c r="E2923" s="7" t="s">
        <v>10024</v>
      </c>
      <c r="F2923" t="s">
        <v>21</v>
      </c>
      <c r="G2923" t="s">
        <v>11</v>
      </c>
      <c r="H2923" s="1">
        <v>45110</v>
      </c>
      <c r="J2923" s="8" t="str">
        <f>IF(ISBLANK(B2923),"Unknown",B2923)</f>
        <v>Cookie</v>
      </c>
      <c r="K2923" s="5">
        <f t="shared" si="243"/>
        <v>5</v>
      </c>
      <c r="L2923" s="5">
        <f t="shared" si="243"/>
        <v>1</v>
      </c>
      <c r="M2923" s="5" t="str">
        <f t="shared" si="244"/>
        <v>Unknown</v>
      </c>
      <c r="N2923" s="8" t="str">
        <f>IF(ISBLANK(F2923),"Unknown",F2923)</f>
        <v>Digital Wallet</v>
      </c>
      <c r="O2923" s="8" t="str">
        <f>IF(ISBLANK(G2923),"Unknown",G2923)</f>
        <v>Takeaway</v>
      </c>
      <c r="P2923" s="6">
        <f>IF(ISBLANK(H2923),"Unknown",H2923)</f>
        <v>45110</v>
      </c>
      <c r="Q2923" s="13">
        <f t="shared" si="245"/>
        <v>5</v>
      </c>
      <c r="R2923" s="13">
        <f t="shared" si="246"/>
        <v>1</v>
      </c>
      <c r="S2923" s="11">
        <f t="shared" si="247"/>
        <v>5</v>
      </c>
    </row>
    <row r="2924" spans="1:19" x14ac:dyDescent="0.3">
      <c r="A2924" t="s">
        <v>2943</v>
      </c>
      <c r="B2924" t="s">
        <v>17</v>
      </c>
      <c r="C2924">
        <v>5</v>
      </c>
      <c r="D2924">
        <v>1</v>
      </c>
      <c r="E2924">
        <v>5</v>
      </c>
      <c r="F2924" t="s">
        <v>10</v>
      </c>
      <c r="H2924" s="1">
        <v>45046</v>
      </c>
      <c r="J2924" s="8" t="str">
        <f>IF(ISBLANK(B2924),"Unknown",B2924)</f>
        <v>Cookie</v>
      </c>
      <c r="K2924" s="5">
        <f t="shared" si="243"/>
        <v>5</v>
      </c>
      <c r="L2924" s="5">
        <f t="shared" si="243"/>
        <v>1</v>
      </c>
      <c r="M2924" s="5">
        <f t="shared" si="244"/>
        <v>5</v>
      </c>
      <c r="N2924" s="8" t="str">
        <f>IF(ISBLANK(F2924),"Unknown",F2924)</f>
        <v>Credit Card</v>
      </c>
      <c r="O2924" s="8" t="str">
        <f>IF(ISBLANK(G2924),"Unknown",G2924)</f>
        <v>Unknown</v>
      </c>
      <c r="P2924" s="6">
        <f>IF(ISBLANK(H2924),"Unknown",H2924)</f>
        <v>45046</v>
      </c>
      <c r="Q2924" s="13">
        <f t="shared" si="245"/>
        <v>5</v>
      </c>
      <c r="R2924" s="13">
        <f t="shared" si="246"/>
        <v>1</v>
      </c>
      <c r="S2924" s="11">
        <f t="shared" si="247"/>
        <v>5</v>
      </c>
    </row>
    <row r="2925" spans="1:19" x14ac:dyDescent="0.3">
      <c r="A2925" t="s">
        <v>2944</v>
      </c>
      <c r="B2925" t="s">
        <v>19</v>
      </c>
      <c r="C2925">
        <v>2</v>
      </c>
      <c r="D2925">
        <v>5</v>
      </c>
      <c r="E2925">
        <v>10</v>
      </c>
      <c r="G2925" t="s">
        <v>11</v>
      </c>
      <c r="H2925" s="1">
        <v>45093</v>
      </c>
      <c r="J2925" s="8" t="str">
        <f>IF(ISBLANK(B2925),"Unknown",B2925)</f>
        <v>Salad</v>
      </c>
      <c r="K2925" s="5">
        <f t="shared" si="243"/>
        <v>2</v>
      </c>
      <c r="L2925" s="5">
        <f t="shared" si="243"/>
        <v>5</v>
      </c>
      <c r="M2925" s="5">
        <f t="shared" si="244"/>
        <v>10</v>
      </c>
      <c r="N2925" s="8" t="str">
        <f>IF(ISBLANK(F2925),"Unknown",F2925)</f>
        <v>Unknown</v>
      </c>
      <c r="O2925" s="8" t="str">
        <f>IF(ISBLANK(G2925),"Unknown",G2925)</f>
        <v>Takeaway</v>
      </c>
      <c r="P2925" s="6">
        <f>IF(ISBLANK(H2925),"Unknown",H2925)</f>
        <v>45093</v>
      </c>
      <c r="Q2925" s="13">
        <f t="shared" si="245"/>
        <v>2</v>
      </c>
      <c r="R2925" s="13">
        <f t="shared" si="246"/>
        <v>5</v>
      </c>
      <c r="S2925" s="11">
        <f t="shared" si="247"/>
        <v>10</v>
      </c>
    </row>
    <row r="2926" spans="1:19" x14ac:dyDescent="0.3">
      <c r="A2926" t="s">
        <v>2945</v>
      </c>
      <c r="B2926" t="s">
        <v>37</v>
      </c>
      <c r="C2926">
        <v>5</v>
      </c>
      <c r="D2926">
        <v>3</v>
      </c>
      <c r="E2926">
        <v>15</v>
      </c>
      <c r="F2926" t="s">
        <v>10</v>
      </c>
      <c r="H2926" s="1">
        <v>45099</v>
      </c>
      <c r="J2926" s="8" t="str">
        <f>IF(ISBLANK(B2926),"Unknown",B2926)</f>
        <v>Juice</v>
      </c>
      <c r="K2926" s="5">
        <f t="shared" si="243"/>
        <v>5</v>
      </c>
      <c r="L2926" s="5">
        <f t="shared" si="243"/>
        <v>3</v>
      </c>
      <c r="M2926" s="5">
        <f t="shared" si="244"/>
        <v>15</v>
      </c>
      <c r="N2926" s="8" t="str">
        <f>IF(ISBLANK(F2926),"Unknown",F2926)</f>
        <v>Credit Card</v>
      </c>
      <c r="O2926" s="8" t="str">
        <f>IF(ISBLANK(G2926),"Unknown",G2926)</f>
        <v>Unknown</v>
      </c>
      <c r="P2926" s="6">
        <f>IF(ISBLANK(H2926),"Unknown",H2926)</f>
        <v>45099</v>
      </c>
      <c r="Q2926" s="13">
        <f t="shared" si="245"/>
        <v>5</v>
      </c>
      <c r="R2926" s="13">
        <f t="shared" si="246"/>
        <v>3</v>
      </c>
      <c r="S2926" s="11">
        <f t="shared" si="247"/>
        <v>15</v>
      </c>
    </row>
    <row r="2927" spans="1:19" x14ac:dyDescent="0.3">
      <c r="A2927" t="s">
        <v>2946</v>
      </c>
      <c r="B2927" t="s">
        <v>17</v>
      </c>
      <c r="C2927">
        <v>4</v>
      </c>
      <c r="D2927">
        <v>1</v>
      </c>
      <c r="E2927">
        <v>4</v>
      </c>
      <c r="F2927" t="s">
        <v>14</v>
      </c>
      <c r="G2927" t="s">
        <v>11</v>
      </c>
      <c r="H2927" s="1">
        <v>45115</v>
      </c>
      <c r="J2927" s="8" t="str">
        <f>IF(ISBLANK(B2927),"Unknown",B2927)</f>
        <v>Cookie</v>
      </c>
      <c r="K2927" s="5">
        <f t="shared" si="243"/>
        <v>4</v>
      </c>
      <c r="L2927" s="5">
        <f t="shared" si="243"/>
        <v>1</v>
      </c>
      <c r="M2927" s="5">
        <f t="shared" si="244"/>
        <v>4</v>
      </c>
      <c r="N2927" s="8" t="str">
        <f>IF(ISBLANK(F2927),"Unknown",F2927)</f>
        <v>Cash</v>
      </c>
      <c r="O2927" s="8" t="str">
        <f>IF(ISBLANK(G2927),"Unknown",G2927)</f>
        <v>Takeaway</v>
      </c>
      <c r="P2927" s="6">
        <f>IF(ISBLANK(H2927),"Unknown",H2927)</f>
        <v>45115</v>
      </c>
      <c r="Q2927" s="13">
        <f t="shared" si="245"/>
        <v>4</v>
      </c>
      <c r="R2927" s="13">
        <f t="shared" si="246"/>
        <v>1</v>
      </c>
      <c r="S2927" s="11">
        <f t="shared" si="247"/>
        <v>4</v>
      </c>
    </row>
    <row r="2928" spans="1:19" x14ac:dyDescent="0.3">
      <c r="A2928" t="s">
        <v>2947</v>
      </c>
      <c r="B2928" t="s">
        <v>63</v>
      </c>
      <c r="C2928">
        <v>1</v>
      </c>
      <c r="D2928">
        <v>1.5</v>
      </c>
      <c r="E2928">
        <v>1.5</v>
      </c>
      <c r="G2928" t="s">
        <v>11</v>
      </c>
      <c r="H2928" s="1">
        <v>45154</v>
      </c>
      <c r="J2928" s="8" t="str">
        <f>IF(ISBLANK(B2928),"Unknown",B2928)</f>
        <v>Tea</v>
      </c>
      <c r="K2928" s="5">
        <f t="shared" si="243"/>
        <v>1</v>
      </c>
      <c r="L2928" s="5">
        <f t="shared" si="243"/>
        <v>1.5</v>
      </c>
      <c r="M2928" s="5">
        <f t="shared" si="244"/>
        <v>1.5</v>
      </c>
      <c r="N2928" s="8" t="str">
        <f>IF(ISBLANK(F2928),"Unknown",F2928)</f>
        <v>Unknown</v>
      </c>
      <c r="O2928" s="8" t="str">
        <f>IF(ISBLANK(G2928),"Unknown",G2928)</f>
        <v>Takeaway</v>
      </c>
      <c r="P2928" s="6">
        <f>IF(ISBLANK(H2928),"Unknown",H2928)</f>
        <v>45154</v>
      </c>
      <c r="Q2928" s="13">
        <f t="shared" si="245"/>
        <v>1</v>
      </c>
      <c r="R2928" s="13">
        <f t="shared" si="246"/>
        <v>1.5</v>
      </c>
      <c r="S2928" s="11">
        <f t="shared" si="247"/>
        <v>1.5</v>
      </c>
    </row>
    <row r="2929" spans="1:19" x14ac:dyDescent="0.3">
      <c r="A2929" t="s">
        <v>2948</v>
      </c>
      <c r="B2929" t="s">
        <v>13</v>
      </c>
      <c r="C2929">
        <v>1</v>
      </c>
      <c r="D2929">
        <v>3</v>
      </c>
      <c r="E2929">
        <v>3</v>
      </c>
      <c r="F2929" t="s">
        <v>21</v>
      </c>
      <c r="G2929" t="s">
        <v>15</v>
      </c>
      <c r="H2929" s="1">
        <v>44943</v>
      </c>
      <c r="J2929" s="8" t="str">
        <f>IF(ISBLANK(B2929),"Unknown",B2929)</f>
        <v>Cake</v>
      </c>
      <c r="K2929" s="5">
        <f t="shared" si="243"/>
        <v>1</v>
      </c>
      <c r="L2929" s="5">
        <f t="shared" si="243"/>
        <v>3</v>
      </c>
      <c r="M2929" s="5">
        <f t="shared" si="244"/>
        <v>3</v>
      </c>
      <c r="N2929" s="8" t="str">
        <f>IF(ISBLANK(F2929),"Unknown",F2929)</f>
        <v>Digital Wallet</v>
      </c>
      <c r="O2929" s="8" t="str">
        <f>IF(ISBLANK(G2929),"Unknown",G2929)</f>
        <v>In-store</v>
      </c>
      <c r="P2929" s="6">
        <f>IF(ISBLANK(H2929),"Unknown",H2929)</f>
        <v>44943</v>
      </c>
      <c r="Q2929" s="13">
        <f t="shared" si="245"/>
        <v>1</v>
      </c>
      <c r="R2929" s="13">
        <f t="shared" si="246"/>
        <v>3</v>
      </c>
      <c r="S2929" s="11">
        <f t="shared" si="247"/>
        <v>3</v>
      </c>
    </row>
    <row r="2930" spans="1:19" x14ac:dyDescent="0.3">
      <c r="A2930" t="s">
        <v>2949</v>
      </c>
      <c r="B2930" t="s">
        <v>26</v>
      </c>
      <c r="C2930">
        <v>5</v>
      </c>
      <c r="D2930">
        <v>4</v>
      </c>
      <c r="E2930">
        <v>20</v>
      </c>
      <c r="F2930" t="s">
        <v>14</v>
      </c>
      <c r="H2930" s="1">
        <v>45107</v>
      </c>
      <c r="J2930" s="8" t="str">
        <f>IF(ISBLANK(B2930),"Unknown",B2930)</f>
        <v>Sandwich</v>
      </c>
      <c r="K2930" s="5">
        <f t="shared" si="243"/>
        <v>5</v>
      </c>
      <c r="L2930" s="5">
        <f t="shared" si="243"/>
        <v>4</v>
      </c>
      <c r="M2930" s="5">
        <f t="shared" si="244"/>
        <v>20</v>
      </c>
      <c r="N2930" s="8" t="str">
        <f>IF(ISBLANK(F2930),"Unknown",F2930)</f>
        <v>Cash</v>
      </c>
      <c r="O2930" s="8" t="str">
        <f>IF(ISBLANK(G2930),"Unknown",G2930)</f>
        <v>Unknown</v>
      </c>
      <c r="P2930" s="6">
        <f>IF(ISBLANK(H2930),"Unknown",H2930)</f>
        <v>45107</v>
      </c>
      <c r="Q2930" s="13">
        <f t="shared" si="245"/>
        <v>5</v>
      </c>
      <c r="R2930" s="13">
        <f t="shared" si="246"/>
        <v>4</v>
      </c>
      <c r="S2930" s="11">
        <f t="shared" si="247"/>
        <v>20</v>
      </c>
    </row>
    <row r="2931" spans="1:19" x14ac:dyDescent="0.3">
      <c r="A2931" t="s">
        <v>2950</v>
      </c>
      <c r="B2931" t="s">
        <v>37</v>
      </c>
      <c r="C2931">
        <v>5</v>
      </c>
      <c r="D2931">
        <v>3</v>
      </c>
      <c r="E2931">
        <v>15</v>
      </c>
      <c r="F2931" t="s">
        <v>14</v>
      </c>
      <c r="G2931" s="7" t="s">
        <v>10024</v>
      </c>
      <c r="H2931" s="1">
        <v>45249</v>
      </c>
      <c r="J2931" s="8" t="str">
        <f>IF(ISBLANK(B2931),"Unknown",B2931)</f>
        <v>Juice</v>
      </c>
      <c r="K2931" s="5">
        <f t="shared" si="243"/>
        <v>5</v>
      </c>
      <c r="L2931" s="5">
        <f t="shared" si="243"/>
        <v>3</v>
      </c>
      <c r="M2931" s="5">
        <f t="shared" si="244"/>
        <v>15</v>
      </c>
      <c r="N2931" s="8" t="str">
        <f>IF(ISBLANK(F2931),"Unknown",F2931)</f>
        <v>Cash</v>
      </c>
      <c r="O2931" s="8" t="str">
        <f>IF(ISBLANK(G2931),"Unknown",G2931)</f>
        <v>Unknown</v>
      </c>
      <c r="P2931" s="6">
        <f>IF(ISBLANK(H2931),"Unknown",H2931)</f>
        <v>45249</v>
      </c>
      <c r="Q2931" s="13">
        <f t="shared" si="245"/>
        <v>5</v>
      </c>
      <c r="R2931" s="13">
        <f t="shared" si="246"/>
        <v>3</v>
      </c>
      <c r="S2931" s="11">
        <f t="shared" si="247"/>
        <v>15</v>
      </c>
    </row>
    <row r="2932" spans="1:19" x14ac:dyDescent="0.3">
      <c r="A2932" t="s">
        <v>2951</v>
      </c>
      <c r="B2932" t="s">
        <v>19</v>
      </c>
      <c r="C2932">
        <v>1</v>
      </c>
      <c r="D2932">
        <v>5</v>
      </c>
      <c r="E2932">
        <v>5</v>
      </c>
      <c r="F2932" t="s">
        <v>10</v>
      </c>
      <c r="G2932" t="s">
        <v>11</v>
      </c>
      <c r="H2932" s="1">
        <v>45027</v>
      </c>
      <c r="J2932" s="8" t="str">
        <f>IF(ISBLANK(B2932),"Unknown",B2932)</f>
        <v>Salad</v>
      </c>
      <c r="K2932" s="5">
        <f t="shared" si="243"/>
        <v>1</v>
      </c>
      <c r="L2932" s="5">
        <f t="shared" si="243"/>
        <v>5</v>
      </c>
      <c r="M2932" s="5">
        <f t="shared" si="244"/>
        <v>5</v>
      </c>
      <c r="N2932" s="8" t="str">
        <f>IF(ISBLANK(F2932),"Unknown",F2932)</f>
        <v>Credit Card</v>
      </c>
      <c r="O2932" s="8" t="str">
        <f>IF(ISBLANK(G2932),"Unknown",G2932)</f>
        <v>Takeaway</v>
      </c>
      <c r="P2932" s="6">
        <f>IF(ISBLANK(H2932),"Unknown",H2932)</f>
        <v>45027</v>
      </c>
      <c r="Q2932" s="13">
        <f t="shared" si="245"/>
        <v>1</v>
      </c>
      <c r="R2932" s="13">
        <f t="shared" si="246"/>
        <v>5</v>
      </c>
      <c r="S2932" s="11">
        <f t="shared" si="247"/>
        <v>5</v>
      </c>
    </row>
    <row r="2933" spans="1:19" x14ac:dyDescent="0.3">
      <c r="A2933" t="s">
        <v>2952</v>
      </c>
      <c r="B2933" t="s">
        <v>9</v>
      </c>
      <c r="C2933">
        <v>3</v>
      </c>
      <c r="D2933">
        <v>2</v>
      </c>
      <c r="E2933">
        <v>6</v>
      </c>
      <c r="F2933" t="s">
        <v>21</v>
      </c>
      <c r="G2933" t="s">
        <v>15</v>
      </c>
      <c r="H2933" s="1">
        <v>45144</v>
      </c>
      <c r="J2933" s="8" t="str">
        <f>IF(ISBLANK(B2933),"Unknown",B2933)</f>
        <v>Coffee</v>
      </c>
      <c r="K2933" s="5">
        <f t="shared" si="243"/>
        <v>3</v>
      </c>
      <c r="L2933" s="5">
        <f t="shared" si="243"/>
        <v>2</v>
      </c>
      <c r="M2933" s="5">
        <f t="shared" si="244"/>
        <v>6</v>
      </c>
      <c r="N2933" s="8" t="str">
        <f>IF(ISBLANK(F2933),"Unknown",F2933)</f>
        <v>Digital Wallet</v>
      </c>
      <c r="O2933" s="8" t="str">
        <f>IF(ISBLANK(G2933),"Unknown",G2933)</f>
        <v>In-store</v>
      </c>
      <c r="P2933" s="6">
        <f>IF(ISBLANK(H2933),"Unknown",H2933)</f>
        <v>45144</v>
      </c>
      <c r="Q2933" s="13">
        <f t="shared" si="245"/>
        <v>3</v>
      </c>
      <c r="R2933" s="13">
        <f t="shared" si="246"/>
        <v>2</v>
      </c>
      <c r="S2933" s="11">
        <f t="shared" si="247"/>
        <v>6</v>
      </c>
    </row>
    <row r="2934" spans="1:19" x14ac:dyDescent="0.3">
      <c r="A2934" t="s">
        <v>2953</v>
      </c>
      <c r="B2934" t="s">
        <v>19</v>
      </c>
      <c r="C2934">
        <v>3</v>
      </c>
      <c r="D2934">
        <v>5</v>
      </c>
      <c r="E2934">
        <v>15</v>
      </c>
      <c r="F2934" t="s">
        <v>10</v>
      </c>
      <c r="G2934" t="s">
        <v>11</v>
      </c>
      <c r="H2934" s="1">
        <v>45160</v>
      </c>
      <c r="J2934" s="8" t="str">
        <f>IF(ISBLANK(B2934),"Unknown",B2934)</f>
        <v>Salad</v>
      </c>
      <c r="K2934" s="5">
        <f t="shared" si="243"/>
        <v>3</v>
      </c>
      <c r="L2934" s="5">
        <f t="shared" si="243"/>
        <v>5</v>
      </c>
      <c r="M2934" s="5">
        <f t="shared" si="244"/>
        <v>15</v>
      </c>
      <c r="N2934" s="8" t="str">
        <f>IF(ISBLANK(F2934),"Unknown",F2934)</f>
        <v>Credit Card</v>
      </c>
      <c r="O2934" s="8" t="str">
        <f>IF(ISBLANK(G2934),"Unknown",G2934)</f>
        <v>Takeaway</v>
      </c>
      <c r="P2934" s="6">
        <f>IF(ISBLANK(H2934),"Unknown",H2934)</f>
        <v>45160</v>
      </c>
      <c r="Q2934" s="13">
        <f t="shared" si="245"/>
        <v>3</v>
      </c>
      <c r="R2934" s="13">
        <f t="shared" si="246"/>
        <v>5</v>
      </c>
      <c r="S2934" s="11">
        <f t="shared" si="247"/>
        <v>15</v>
      </c>
    </row>
    <row r="2935" spans="1:19" x14ac:dyDescent="0.3">
      <c r="A2935" t="s">
        <v>2954</v>
      </c>
      <c r="B2935" t="s">
        <v>13</v>
      </c>
      <c r="C2935">
        <v>5</v>
      </c>
      <c r="D2935">
        <v>3</v>
      </c>
      <c r="E2935">
        <v>15</v>
      </c>
      <c r="F2935" t="s">
        <v>14</v>
      </c>
      <c r="G2935" t="s">
        <v>11</v>
      </c>
      <c r="H2935" s="1">
        <v>45113</v>
      </c>
      <c r="J2935" s="8" t="str">
        <f>IF(ISBLANK(B2935),"Unknown",B2935)</f>
        <v>Cake</v>
      </c>
      <c r="K2935" s="5">
        <f t="shared" si="243"/>
        <v>5</v>
      </c>
      <c r="L2935" s="5">
        <f t="shared" si="243"/>
        <v>3</v>
      </c>
      <c r="M2935" s="5">
        <f t="shared" si="244"/>
        <v>15</v>
      </c>
      <c r="N2935" s="8" t="str">
        <f>IF(ISBLANK(F2935),"Unknown",F2935)</f>
        <v>Cash</v>
      </c>
      <c r="O2935" s="8" t="str">
        <f>IF(ISBLANK(G2935),"Unknown",G2935)</f>
        <v>Takeaway</v>
      </c>
      <c r="P2935" s="6">
        <f>IF(ISBLANK(H2935),"Unknown",H2935)</f>
        <v>45113</v>
      </c>
      <c r="Q2935" s="13">
        <f t="shared" si="245"/>
        <v>5</v>
      </c>
      <c r="R2935" s="13">
        <f t="shared" si="246"/>
        <v>3</v>
      </c>
      <c r="S2935" s="11">
        <f t="shared" si="247"/>
        <v>15</v>
      </c>
    </row>
    <row r="2936" spans="1:19" x14ac:dyDescent="0.3">
      <c r="A2936" t="s">
        <v>2955</v>
      </c>
      <c r="C2936">
        <v>4</v>
      </c>
      <c r="D2936">
        <v>3</v>
      </c>
      <c r="E2936">
        <v>12</v>
      </c>
      <c r="F2936" t="s">
        <v>14</v>
      </c>
      <c r="H2936" s="1">
        <v>45230</v>
      </c>
      <c r="J2936" s="8" t="str">
        <f>IF(ISBLANK(B2936),"Unknown",B2936)</f>
        <v>Unknown</v>
      </c>
      <c r="K2936" s="5">
        <f t="shared" si="243"/>
        <v>4</v>
      </c>
      <c r="L2936" s="5">
        <f t="shared" si="243"/>
        <v>3</v>
      </c>
      <c r="M2936" s="5">
        <f t="shared" si="244"/>
        <v>12</v>
      </c>
      <c r="N2936" s="8" t="str">
        <f>IF(ISBLANK(F2936),"Unknown",F2936)</f>
        <v>Cash</v>
      </c>
      <c r="O2936" s="8" t="str">
        <f>IF(ISBLANK(G2936),"Unknown",G2936)</f>
        <v>Unknown</v>
      </c>
      <c r="P2936" s="6">
        <f>IF(ISBLANK(H2936),"Unknown",H2936)</f>
        <v>45230</v>
      </c>
      <c r="Q2936" s="13">
        <f t="shared" si="245"/>
        <v>4</v>
      </c>
      <c r="R2936" s="13">
        <f t="shared" si="246"/>
        <v>3</v>
      </c>
      <c r="S2936" s="11">
        <f t="shared" si="247"/>
        <v>12</v>
      </c>
    </row>
    <row r="2937" spans="1:19" x14ac:dyDescent="0.3">
      <c r="A2937" t="s">
        <v>2956</v>
      </c>
      <c r="B2937" t="s">
        <v>13</v>
      </c>
      <c r="C2937">
        <v>5</v>
      </c>
      <c r="D2937">
        <v>3</v>
      </c>
      <c r="E2937">
        <v>15</v>
      </c>
      <c r="F2937" t="s">
        <v>10</v>
      </c>
      <c r="G2937" t="s">
        <v>11</v>
      </c>
      <c r="H2937" s="7" t="s">
        <v>10024</v>
      </c>
      <c r="J2937" s="8" t="str">
        <f>IF(ISBLANK(B2937),"Unknown",B2937)</f>
        <v>Cake</v>
      </c>
      <c r="K2937" s="5">
        <f t="shared" si="243"/>
        <v>5</v>
      </c>
      <c r="L2937" s="5">
        <f t="shared" si="243"/>
        <v>3</v>
      </c>
      <c r="M2937" s="5">
        <f t="shared" si="244"/>
        <v>15</v>
      </c>
      <c r="N2937" s="8" t="str">
        <f>IF(ISBLANK(F2937),"Unknown",F2937)</f>
        <v>Credit Card</v>
      </c>
      <c r="O2937" s="8" t="str">
        <f>IF(ISBLANK(G2937),"Unknown",G2937)</f>
        <v>Takeaway</v>
      </c>
      <c r="P2937" s="6" t="str">
        <f>IF(ISBLANK(H2937),"Unknown",H2937)</f>
        <v>Unknown</v>
      </c>
      <c r="Q2937" s="13">
        <f t="shared" si="245"/>
        <v>5</v>
      </c>
      <c r="R2937" s="13">
        <f t="shared" si="246"/>
        <v>3</v>
      </c>
      <c r="S2937" s="11">
        <f t="shared" si="247"/>
        <v>15</v>
      </c>
    </row>
    <row r="2938" spans="1:19" x14ac:dyDescent="0.3">
      <c r="A2938" t="s">
        <v>2957</v>
      </c>
      <c r="B2938" t="s">
        <v>17</v>
      </c>
      <c r="D2938">
        <v>1</v>
      </c>
      <c r="E2938">
        <v>3</v>
      </c>
      <c r="H2938" s="1">
        <v>45227</v>
      </c>
      <c r="J2938" s="8" t="str">
        <f>IF(ISBLANK(B2938),"Unknown",B2938)</f>
        <v>Cookie</v>
      </c>
      <c r="K2938" s="5" t="str">
        <f t="shared" si="243"/>
        <v>0</v>
      </c>
      <c r="L2938" s="5">
        <f t="shared" si="243"/>
        <v>1</v>
      </c>
      <c r="M2938" s="5">
        <f t="shared" si="244"/>
        <v>3</v>
      </c>
      <c r="N2938" s="8" t="str">
        <f>IF(ISBLANK(F2938),"Unknown",F2938)</f>
        <v>Unknown</v>
      </c>
      <c r="O2938" s="8" t="str">
        <f>IF(ISBLANK(G2938),"Unknown",G2938)</f>
        <v>Unknown</v>
      </c>
      <c r="P2938" s="6">
        <f>IF(ISBLANK(H2938),"Unknown",H2938)</f>
        <v>45227</v>
      </c>
      <c r="Q2938" s="13" t="str">
        <f t="shared" si="245"/>
        <v>0</v>
      </c>
      <c r="R2938" s="13">
        <f t="shared" si="246"/>
        <v>1</v>
      </c>
      <c r="S2938" s="11">
        <f t="shared" si="247"/>
        <v>0</v>
      </c>
    </row>
    <row r="2939" spans="1:19" x14ac:dyDescent="0.3">
      <c r="A2939" t="s">
        <v>2958</v>
      </c>
      <c r="B2939" t="s">
        <v>37</v>
      </c>
      <c r="C2939">
        <v>4</v>
      </c>
      <c r="D2939">
        <v>3</v>
      </c>
      <c r="E2939">
        <v>12</v>
      </c>
      <c r="F2939" t="s">
        <v>21</v>
      </c>
      <c r="G2939" t="s">
        <v>15</v>
      </c>
      <c r="H2939" s="1">
        <v>45207</v>
      </c>
      <c r="J2939" s="8" t="str">
        <f>IF(ISBLANK(B2939),"Unknown",B2939)</f>
        <v>Juice</v>
      </c>
      <c r="K2939" s="5">
        <f t="shared" si="243"/>
        <v>4</v>
      </c>
      <c r="L2939" s="5">
        <f t="shared" si="243"/>
        <v>3</v>
      </c>
      <c r="M2939" s="5">
        <f t="shared" si="244"/>
        <v>12</v>
      </c>
      <c r="N2939" s="8" t="str">
        <f>IF(ISBLANK(F2939),"Unknown",F2939)</f>
        <v>Digital Wallet</v>
      </c>
      <c r="O2939" s="8" t="str">
        <f>IF(ISBLANK(G2939),"Unknown",G2939)</f>
        <v>In-store</v>
      </c>
      <c r="P2939" s="6">
        <f>IF(ISBLANK(H2939),"Unknown",H2939)</f>
        <v>45207</v>
      </c>
      <c r="Q2939" s="13">
        <f t="shared" si="245"/>
        <v>4</v>
      </c>
      <c r="R2939" s="13">
        <f t="shared" si="246"/>
        <v>3</v>
      </c>
      <c r="S2939" s="11">
        <f t="shared" si="247"/>
        <v>12</v>
      </c>
    </row>
    <row r="2940" spans="1:19" x14ac:dyDescent="0.3">
      <c r="A2940" t="s">
        <v>2959</v>
      </c>
      <c r="B2940" t="s">
        <v>17</v>
      </c>
      <c r="C2940">
        <v>2</v>
      </c>
      <c r="D2940">
        <v>1</v>
      </c>
      <c r="E2940">
        <v>2</v>
      </c>
      <c r="F2940" t="s">
        <v>21</v>
      </c>
      <c r="H2940" s="1">
        <v>45258</v>
      </c>
      <c r="J2940" s="8" t="str">
        <f>IF(ISBLANK(B2940),"Unknown",B2940)</f>
        <v>Cookie</v>
      </c>
      <c r="K2940" s="5">
        <f t="shared" si="243"/>
        <v>2</v>
      </c>
      <c r="L2940" s="5">
        <f t="shared" si="243"/>
        <v>1</v>
      </c>
      <c r="M2940" s="5">
        <f t="shared" si="244"/>
        <v>2</v>
      </c>
      <c r="N2940" s="8" t="str">
        <f>IF(ISBLANK(F2940),"Unknown",F2940)</f>
        <v>Digital Wallet</v>
      </c>
      <c r="O2940" s="8" t="str">
        <f>IF(ISBLANK(G2940),"Unknown",G2940)</f>
        <v>Unknown</v>
      </c>
      <c r="P2940" s="6">
        <f>IF(ISBLANK(H2940),"Unknown",H2940)</f>
        <v>45258</v>
      </c>
      <c r="Q2940" s="13">
        <f t="shared" si="245"/>
        <v>2</v>
      </c>
      <c r="R2940" s="13">
        <f t="shared" si="246"/>
        <v>1</v>
      </c>
      <c r="S2940" s="11">
        <f t="shared" si="247"/>
        <v>2</v>
      </c>
    </row>
    <row r="2941" spans="1:19" x14ac:dyDescent="0.3">
      <c r="A2941" t="s">
        <v>2960</v>
      </c>
      <c r="B2941" t="s">
        <v>9</v>
      </c>
      <c r="C2941">
        <v>2</v>
      </c>
      <c r="D2941">
        <v>2</v>
      </c>
      <c r="E2941">
        <v>4</v>
      </c>
      <c r="G2941" t="s">
        <v>11</v>
      </c>
      <c r="H2941" s="1">
        <v>45070</v>
      </c>
      <c r="J2941" s="8" t="str">
        <f>IF(ISBLANK(B2941),"Unknown",B2941)</f>
        <v>Coffee</v>
      </c>
      <c r="K2941" s="5">
        <f t="shared" si="243"/>
        <v>2</v>
      </c>
      <c r="L2941" s="5">
        <f t="shared" si="243"/>
        <v>2</v>
      </c>
      <c r="M2941" s="5">
        <f t="shared" si="244"/>
        <v>4</v>
      </c>
      <c r="N2941" s="8" t="str">
        <f>IF(ISBLANK(F2941),"Unknown",F2941)</f>
        <v>Unknown</v>
      </c>
      <c r="O2941" s="8" t="str">
        <f>IF(ISBLANK(G2941),"Unknown",G2941)</f>
        <v>Takeaway</v>
      </c>
      <c r="P2941" s="6">
        <f>IF(ISBLANK(H2941),"Unknown",H2941)</f>
        <v>45070</v>
      </c>
      <c r="Q2941" s="13">
        <f t="shared" si="245"/>
        <v>2</v>
      </c>
      <c r="R2941" s="13">
        <f t="shared" si="246"/>
        <v>2</v>
      </c>
      <c r="S2941" s="11">
        <f t="shared" si="247"/>
        <v>4</v>
      </c>
    </row>
    <row r="2942" spans="1:19" x14ac:dyDescent="0.3">
      <c r="A2942" t="s">
        <v>2961</v>
      </c>
      <c r="B2942" t="s">
        <v>26</v>
      </c>
      <c r="C2942">
        <v>5</v>
      </c>
      <c r="D2942">
        <v>4</v>
      </c>
      <c r="E2942">
        <v>20</v>
      </c>
      <c r="F2942" s="7" t="s">
        <v>10024</v>
      </c>
      <c r="G2942" t="s">
        <v>11</v>
      </c>
      <c r="H2942" s="7" t="s">
        <v>10024</v>
      </c>
      <c r="J2942" s="8" t="str">
        <f>IF(ISBLANK(B2942),"Unknown",B2942)</f>
        <v>Sandwich</v>
      </c>
      <c r="K2942" s="5">
        <f t="shared" si="243"/>
        <v>5</v>
      </c>
      <c r="L2942" s="5">
        <f t="shared" si="243"/>
        <v>4</v>
      </c>
      <c r="M2942" s="5">
        <f t="shared" si="244"/>
        <v>20</v>
      </c>
      <c r="N2942" s="8" t="str">
        <f>IF(ISBLANK(F2942),"Unknown",F2942)</f>
        <v>Unknown</v>
      </c>
      <c r="O2942" s="8" t="str">
        <f>IF(ISBLANK(G2942),"Unknown",G2942)</f>
        <v>Takeaway</v>
      </c>
      <c r="P2942" s="6" t="str">
        <f>IF(ISBLANK(H2942),"Unknown",H2942)</f>
        <v>Unknown</v>
      </c>
      <c r="Q2942" s="13">
        <f t="shared" si="245"/>
        <v>5</v>
      </c>
      <c r="R2942" s="13">
        <f t="shared" si="246"/>
        <v>4</v>
      </c>
      <c r="S2942" s="11">
        <f t="shared" si="247"/>
        <v>20</v>
      </c>
    </row>
    <row r="2943" spans="1:19" x14ac:dyDescent="0.3">
      <c r="A2943" t="s">
        <v>2962</v>
      </c>
      <c r="B2943" t="s">
        <v>19</v>
      </c>
      <c r="C2943">
        <v>3</v>
      </c>
      <c r="D2943">
        <v>5</v>
      </c>
      <c r="E2943">
        <v>15</v>
      </c>
      <c r="F2943" t="s">
        <v>14</v>
      </c>
      <c r="G2943" t="s">
        <v>15</v>
      </c>
      <c r="H2943" s="1">
        <v>45045</v>
      </c>
      <c r="J2943" s="8" t="str">
        <f>IF(ISBLANK(B2943),"Unknown",B2943)</f>
        <v>Salad</v>
      </c>
      <c r="K2943" s="5">
        <f t="shared" si="243"/>
        <v>3</v>
      </c>
      <c r="L2943" s="5">
        <f t="shared" si="243"/>
        <v>5</v>
      </c>
      <c r="M2943" s="5">
        <f t="shared" si="244"/>
        <v>15</v>
      </c>
      <c r="N2943" s="8" t="str">
        <f>IF(ISBLANK(F2943),"Unknown",F2943)</f>
        <v>Cash</v>
      </c>
      <c r="O2943" s="8" t="str">
        <f>IF(ISBLANK(G2943),"Unknown",G2943)</f>
        <v>In-store</v>
      </c>
      <c r="P2943" s="6">
        <f>IF(ISBLANK(H2943),"Unknown",H2943)</f>
        <v>45045</v>
      </c>
      <c r="Q2943" s="13">
        <f t="shared" si="245"/>
        <v>3</v>
      </c>
      <c r="R2943" s="13">
        <f t="shared" si="246"/>
        <v>5</v>
      </c>
      <c r="S2943" s="11">
        <f t="shared" si="247"/>
        <v>15</v>
      </c>
    </row>
    <row r="2944" spans="1:19" x14ac:dyDescent="0.3">
      <c r="A2944" t="s">
        <v>2963</v>
      </c>
      <c r="B2944" t="s">
        <v>17</v>
      </c>
      <c r="C2944">
        <v>1</v>
      </c>
      <c r="D2944">
        <v>1</v>
      </c>
      <c r="E2944">
        <v>1</v>
      </c>
      <c r="F2944" t="s">
        <v>14</v>
      </c>
      <c r="G2944" t="s">
        <v>15</v>
      </c>
      <c r="H2944" s="1">
        <v>45211</v>
      </c>
      <c r="J2944" s="8" t="str">
        <f>IF(ISBLANK(B2944),"Unknown",B2944)</f>
        <v>Cookie</v>
      </c>
      <c r="K2944" s="5">
        <f t="shared" si="243"/>
        <v>1</v>
      </c>
      <c r="L2944" s="5">
        <f t="shared" si="243"/>
        <v>1</v>
      </c>
      <c r="M2944" s="5">
        <f t="shared" si="244"/>
        <v>1</v>
      </c>
      <c r="N2944" s="8" t="str">
        <f>IF(ISBLANK(F2944),"Unknown",F2944)</f>
        <v>Cash</v>
      </c>
      <c r="O2944" s="8" t="str">
        <f>IF(ISBLANK(G2944),"Unknown",G2944)</f>
        <v>In-store</v>
      </c>
      <c r="P2944" s="6">
        <f>IF(ISBLANK(H2944),"Unknown",H2944)</f>
        <v>45211</v>
      </c>
      <c r="Q2944" s="13">
        <f t="shared" si="245"/>
        <v>1</v>
      </c>
      <c r="R2944" s="13">
        <f t="shared" si="246"/>
        <v>1</v>
      </c>
      <c r="S2944" s="11">
        <f t="shared" si="247"/>
        <v>1</v>
      </c>
    </row>
    <row r="2945" spans="1:19" x14ac:dyDescent="0.3">
      <c r="A2945" t="s">
        <v>2964</v>
      </c>
      <c r="B2945" t="s">
        <v>13</v>
      </c>
      <c r="C2945">
        <v>5</v>
      </c>
      <c r="D2945">
        <v>3</v>
      </c>
      <c r="E2945">
        <v>15</v>
      </c>
      <c r="F2945" t="s">
        <v>10</v>
      </c>
      <c r="H2945" s="1">
        <v>45072</v>
      </c>
      <c r="J2945" s="8" t="str">
        <f>IF(ISBLANK(B2945),"Unknown",B2945)</f>
        <v>Cake</v>
      </c>
      <c r="K2945" s="5">
        <f t="shared" si="243"/>
        <v>5</v>
      </c>
      <c r="L2945" s="5">
        <f t="shared" si="243"/>
        <v>3</v>
      </c>
      <c r="M2945" s="5">
        <f t="shared" si="244"/>
        <v>15</v>
      </c>
      <c r="N2945" s="8" t="str">
        <f>IF(ISBLANK(F2945),"Unknown",F2945)</f>
        <v>Credit Card</v>
      </c>
      <c r="O2945" s="8" t="str">
        <f>IF(ISBLANK(G2945),"Unknown",G2945)</f>
        <v>Unknown</v>
      </c>
      <c r="P2945" s="6">
        <f>IF(ISBLANK(H2945),"Unknown",H2945)</f>
        <v>45072</v>
      </c>
      <c r="Q2945" s="13">
        <f t="shared" si="245"/>
        <v>5</v>
      </c>
      <c r="R2945" s="13">
        <f t="shared" si="246"/>
        <v>3</v>
      </c>
      <c r="S2945" s="11">
        <f t="shared" si="247"/>
        <v>15</v>
      </c>
    </row>
    <row r="2946" spans="1:19" x14ac:dyDescent="0.3">
      <c r="A2946" t="s">
        <v>2965</v>
      </c>
      <c r="B2946" t="s">
        <v>23</v>
      </c>
      <c r="C2946">
        <v>4</v>
      </c>
      <c r="D2946">
        <v>4</v>
      </c>
      <c r="E2946">
        <v>16</v>
      </c>
      <c r="F2946" t="s">
        <v>21</v>
      </c>
      <c r="G2946" s="7" t="s">
        <v>10024</v>
      </c>
      <c r="H2946" s="1">
        <v>45045</v>
      </c>
      <c r="J2946" s="8" t="str">
        <f>IF(ISBLANK(B2946),"Unknown",B2946)</f>
        <v>Smoothie</v>
      </c>
      <c r="K2946" s="5">
        <f t="shared" si="243"/>
        <v>4</v>
      </c>
      <c r="L2946" s="5">
        <f t="shared" si="243"/>
        <v>4</v>
      </c>
      <c r="M2946" s="5">
        <f t="shared" si="244"/>
        <v>16</v>
      </c>
      <c r="N2946" s="8" t="str">
        <f>IF(ISBLANK(F2946),"Unknown",F2946)</f>
        <v>Digital Wallet</v>
      </c>
      <c r="O2946" s="8" t="str">
        <f>IF(ISBLANK(G2946),"Unknown",G2946)</f>
        <v>Unknown</v>
      </c>
      <c r="P2946" s="6">
        <f>IF(ISBLANK(H2946),"Unknown",H2946)</f>
        <v>45045</v>
      </c>
      <c r="Q2946" s="13">
        <f t="shared" si="245"/>
        <v>4</v>
      </c>
      <c r="R2946" s="13">
        <f t="shared" si="246"/>
        <v>4</v>
      </c>
      <c r="S2946" s="11">
        <f t="shared" si="247"/>
        <v>16</v>
      </c>
    </row>
    <row r="2947" spans="1:19" x14ac:dyDescent="0.3">
      <c r="A2947" t="s">
        <v>2966</v>
      </c>
      <c r="B2947" t="s">
        <v>37</v>
      </c>
      <c r="C2947">
        <v>1</v>
      </c>
      <c r="D2947">
        <v>3</v>
      </c>
      <c r="E2947">
        <v>3</v>
      </c>
      <c r="F2947" t="s">
        <v>21</v>
      </c>
      <c r="H2947" s="1">
        <v>44940</v>
      </c>
      <c r="J2947" s="8" t="str">
        <f>IF(ISBLANK(B2947),"Unknown",B2947)</f>
        <v>Juice</v>
      </c>
      <c r="K2947" s="5">
        <f t="shared" ref="K2947:L3010" si="248">IF(ISBLANK(C2947),"0",C2947)</f>
        <v>1</v>
      </c>
      <c r="L2947" s="5">
        <f t="shared" si="248"/>
        <v>3</v>
      </c>
      <c r="M2947" s="5">
        <f t="shared" ref="M2947:M3010" si="249">IF(ISBLANK(E2947),"0",E2947)</f>
        <v>3</v>
      </c>
      <c r="N2947" s="8" t="str">
        <f>IF(ISBLANK(F2947),"Unknown",F2947)</f>
        <v>Digital Wallet</v>
      </c>
      <c r="O2947" s="8" t="str">
        <f>IF(ISBLANK(G2947),"Unknown",G2947)</f>
        <v>Unknown</v>
      </c>
      <c r="P2947" s="6">
        <f>IF(ISBLANK(H2947),"Unknown",H2947)</f>
        <v>44940</v>
      </c>
      <c r="Q2947" s="13">
        <f t="shared" ref="Q2947:Q3010" si="250">IF(K2947="Unknown",0,K2947)</f>
        <v>1</v>
      </c>
      <c r="R2947" s="13">
        <f t="shared" ref="R2947:R3010" si="251">IF(L2947="Unknown",0,L2947)</f>
        <v>3</v>
      </c>
      <c r="S2947" s="11">
        <f t="shared" ref="S2947:S3010" si="252">Q2947*R2947</f>
        <v>3</v>
      </c>
    </row>
    <row r="2948" spans="1:19" x14ac:dyDescent="0.3">
      <c r="A2948" t="s">
        <v>2967</v>
      </c>
      <c r="B2948" t="s">
        <v>17</v>
      </c>
      <c r="C2948">
        <v>4</v>
      </c>
      <c r="D2948">
        <v>1</v>
      </c>
      <c r="E2948">
        <v>4</v>
      </c>
      <c r="G2948" t="s">
        <v>11</v>
      </c>
      <c r="H2948" s="1">
        <v>45083</v>
      </c>
      <c r="J2948" s="8" t="str">
        <f>IF(ISBLANK(B2948),"Unknown",B2948)</f>
        <v>Cookie</v>
      </c>
      <c r="K2948" s="5">
        <f t="shared" si="248"/>
        <v>4</v>
      </c>
      <c r="L2948" s="5">
        <f t="shared" si="248"/>
        <v>1</v>
      </c>
      <c r="M2948" s="5">
        <f t="shared" si="249"/>
        <v>4</v>
      </c>
      <c r="N2948" s="8" t="str">
        <f>IF(ISBLANK(F2948),"Unknown",F2948)</f>
        <v>Unknown</v>
      </c>
      <c r="O2948" s="8" t="str">
        <f>IF(ISBLANK(G2948),"Unknown",G2948)</f>
        <v>Takeaway</v>
      </c>
      <c r="P2948" s="6">
        <f>IF(ISBLANK(H2948),"Unknown",H2948)</f>
        <v>45083</v>
      </c>
      <c r="Q2948" s="13">
        <f t="shared" si="250"/>
        <v>4</v>
      </c>
      <c r="R2948" s="13">
        <f t="shared" si="251"/>
        <v>1</v>
      </c>
      <c r="S2948" s="11">
        <f t="shared" si="252"/>
        <v>4</v>
      </c>
    </row>
    <row r="2949" spans="1:19" x14ac:dyDescent="0.3">
      <c r="A2949" t="s">
        <v>2968</v>
      </c>
      <c r="B2949" s="7" t="s">
        <v>10024</v>
      </c>
      <c r="C2949">
        <v>5</v>
      </c>
      <c r="D2949">
        <v>3</v>
      </c>
      <c r="E2949">
        <v>15</v>
      </c>
      <c r="F2949" t="s">
        <v>10</v>
      </c>
      <c r="G2949" t="s">
        <v>11</v>
      </c>
      <c r="H2949" s="1">
        <v>44990</v>
      </c>
      <c r="J2949" s="8" t="str">
        <f>IF(ISBLANK(B2949),"Unknown",B2949)</f>
        <v>Unknown</v>
      </c>
      <c r="K2949" s="5">
        <f t="shared" si="248"/>
        <v>5</v>
      </c>
      <c r="L2949" s="5">
        <f t="shared" si="248"/>
        <v>3</v>
      </c>
      <c r="M2949" s="5">
        <f t="shared" si="249"/>
        <v>15</v>
      </c>
      <c r="N2949" s="8" t="str">
        <f>IF(ISBLANK(F2949),"Unknown",F2949)</f>
        <v>Credit Card</v>
      </c>
      <c r="O2949" s="8" t="str">
        <f>IF(ISBLANK(G2949),"Unknown",G2949)</f>
        <v>Takeaway</v>
      </c>
      <c r="P2949" s="6">
        <f>IF(ISBLANK(H2949),"Unknown",H2949)</f>
        <v>44990</v>
      </c>
      <c r="Q2949" s="13">
        <f t="shared" si="250"/>
        <v>5</v>
      </c>
      <c r="R2949" s="13">
        <f t="shared" si="251"/>
        <v>3</v>
      </c>
      <c r="S2949" s="11">
        <f t="shared" si="252"/>
        <v>15</v>
      </c>
    </row>
    <row r="2950" spans="1:19" x14ac:dyDescent="0.3">
      <c r="A2950" t="s">
        <v>2969</v>
      </c>
      <c r="B2950" t="s">
        <v>9</v>
      </c>
      <c r="C2950">
        <v>3</v>
      </c>
      <c r="D2950">
        <v>2</v>
      </c>
      <c r="E2950">
        <v>6</v>
      </c>
      <c r="F2950" t="s">
        <v>21</v>
      </c>
      <c r="H2950" s="1">
        <v>45087</v>
      </c>
      <c r="J2950" s="8" t="str">
        <f>IF(ISBLANK(B2950),"Unknown",B2950)</f>
        <v>Coffee</v>
      </c>
      <c r="K2950" s="5">
        <f t="shared" si="248"/>
        <v>3</v>
      </c>
      <c r="L2950" s="5">
        <f t="shared" si="248"/>
        <v>2</v>
      </c>
      <c r="M2950" s="5">
        <f t="shared" si="249"/>
        <v>6</v>
      </c>
      <c r="N2950" s="8" t="str">
        <f>IF(ISBLANK(F2950),"Unknown",F2950)</f>
        <v>Digital Wallet</v>
      </c>
      <c r="O2950" s="8" t="str">
        <f>IF(ISBLANK(G2950),"Unknown",G2950)</f>
        <v>Unknown</v>
      </c>
      <c r="P2950" s="6">
        <f>IF(ISBLANK(H2950),"Unknown",H2950)</f>
        <v>45087</v>
      </c>
      <c r="Q2950" s="13">
        <f t="shared" si="250"/>
        <v>3</v>
      </c>
      <c r="R2950" s="13">
        <f t="shared" si="251"/>
        <v>2</v>
      </c>
      <c r="S2950" s="11">
        <f t="shared" si="252"/>
        <v>6</v>
      </c>
    </row>
    <row r="2951" spans="1:19" x14ac:dyDescent="0.3">
      <c r="A2951" t="s">
        <v>2970</v>
      </c>
      <c r="B2951" t="s">
        <v>19</v>
      </c>
      <c r="C2951">
        <v>5</v>
      </c>
      <c r="D2951">
        <v>5</v>
      </c>
      <c r="E2951">
        <v>25</v>
      </c>
      <c r="H2951" s="1">
        <v>45035</v>
      </c>
      <c r="J2951" s="8" t="str">
        <f>IF(ISBLANK(B2951),"Unknown",B2951)</f>
        <v>Salad</v>
      </c>
      <c r="K2951" s="5">
        <f t="shared" si="248"/>
        <v>5</v>
      </c>
      <c r="L2951" s="5">
        <f t="shared" si="248"/>
        <v>5</v>
      </c>
      <c r="M2951" s="5">
        <f t="shared" si="249"/>
        <v>25</v>
      </c>
      <c r="N2951" s="8" t="str">
        <f>IF(ISBLANK(F2951),"Unknown",F2951)</f>
        <v>Unknown</v>
      </c>
      <c r="O2951" s="8" t="str">
        <f>IF(ISBLANK(G2951),"Unknown",G2951)</f>
        <v>Unknown</v>
      </c>
      <c r="P2951" s="6">
        <f>IF(ISBLANK(H2951),"Unknown",H2951)</f>
        <v>45035</v>
      </c>
      <c r="Q2951" s="13">
        <f t="shared" si="250"/>
        <v>5</v>
      </c>
      <c r="R2951" s="13">
        <f t="shared" si="251"/>
        <v>5</v>
      </c>
      <c r="S2951" s="11">
        <f t="shared" si="252"/>
        <v>25</v>
      </c>
    </row>
    <row r="2952" spans="1:19" x14ac:dyDescent="0.3">
      <c r="A2952" t="s">
        <v>2971</v>
      </c>
      <c r="B2952" t="s">
        <v>19</v>
      </c>
      <c r="C2952">
        <v>4</v>
      </c>
      <c r="D2952">
        <v>5</v>
      </c>
      <c r="E2952">
        <v>20</v>
      </c>
      <c r="G2952" t="s">
        <v>15</v>
      </c>
      <c r="H2952" s="1">
        <v>45230</v>
      </c>
      <c r="J2952" s="8" t="str">
        <f>IF(ISBLANK(B2952),"Unknown",B2952)</f>
        <v>Salad</v>
      </c>
      <c r="K2952" s="5">
        <f t="shared" si="248"/>
        <v>4</v>
      </c>
      <c r="L2952" s="5">
        <f t="shared" si="248"/>
        <v>5</v>
      </c>
      <c r="M2952" s="5">
        <f t="shared" si="249"/>
        <v>20</v>
      </c>
      <c r="N2952" s="8" t="str">
        <f>IF(ISBLANK(F2952),"Unknown",F2952)</f>
        <v>Unknown</v>
      </c>
      <c r="O2952" s="8" t="str">
        <f>IF(ISBLANK(G2952),"Unknown",G2952)</f>
        <v>In-store</v>
      </c>
      <c r="P2952" s="6">
        <f>IF(ISBLANK(H2952),"Unknown",H2952)</f>
        <v>45230</v>
      </c>
      <c r="Q2952" s="13">
        <f t="shared" si="250"/>
        <v>4</v>
      </c>
      <c r="R2952" s="13">
        <f t="shared" si="251"/>
        <v>5</v>
      </c>
      <c r="S2952" s="11">
        <f t="shared" si="252"/>
        <v>20</v>
      </c>
    </row>
    <row r="2953" spans="1:19" x14ac:dyDescent="0.3">
      <c r="A2953" t="s">
        <v>2972</v>
      </c>
      <c r="B2953" t="s">
        <v>9</v>
      </c>
      <c r="C2953">
        <v>3</v>
      </c>
      <c r="D2953">
        <v>2</v>
      </c>
      <c r="E2953">
        <v>6</v>
      </c>
      <c r="F2953" t="s">
        <v>21</v>
      </c>
      <c r="H2953" s="1">
        <v>45185</v>
      </c>
      <c r="J2953" s="8" t="str">
        <f>IF(ISBLANK(B2953),"Unknown",B2953)</f>
        <v>Coffee</v>
      </c>
      <c r="K2953" s="5">
        <f t="shared" si="248"/>
        <v>3</v>
      </c>
      <c r="L2953" s="5">
        <f t="shared" si="248"/>
        <v>2</v>
      </c>
      <c r="M2953" s="5">
        <f t="shared" si="249"/>
        <v>6</v>
      </c>
      <c r="N2953" s="8" t="str">
        <f>IF(ISBLANK(F2953),"Unknown",F2953)</f>
        <v>Digital Wallet</v>
      </c>
      <c r="O2953" s="8" t="str">
        <f>IF(ISBLANK(G2953),"Unknown",G2953)</f>
        <v>Unknown</v>
      </c>
      <c r="P2953" s="6">
        <f>IF(ISBLANK(H2953),"Unknown",H2953)</f>
        <v>45185</v>
      </c>
      <c r="Q2953" s="13">
        <f t="shared" si="250"/>
        <v>3</v>
      </c>
      <c r="R2953" s="13">
        <f t="shared" si="251"/>
        <v>2</v>
      </c>
      <c r="S2953" s="11">
        <f t="shared" si="252"/>
        <v>6</v>
      </c>
    </row>
    <row r="2954" spans="1:19" x14ac:dyDescent="0.3">
      <c r="A2954" t="s">
        <v>2973</v>
      </c>
      <c r="B2954" t="s">
        <v>37</v>
      </c>
      <c r="C2954">
        <v>2</v>
      </c>
      <c r="D2954">
        <v>3</v>
      </c>
      <c r="E2954">
        <v>6</v>
      </c>
      <c r="F2954" t="s">
        <v>10</v>
      </c>
      <c r="G2954" t="s">
        <v>11</v>
      </c>
      <c r="H2954" s="1">
        <v>45154</v>
      </c>
      <c r="J2954" s="8" t="str">
        <f>IF(ISBLANK(B2954),"Unknown",B2954)</f>
        <v>Juice</v>
      </c>
      <c r="K2954" s="5">
        <f t="shared" si="248"/>
        <v>2</v>
      </c>
      <c r="L2954" s="5">
        <f t="shared" si="248"/>
        <v>3</v>
      </c>
      <c r="M2954" s="5">
        <f t="shared" si="249"/>
        <v>6</v>
      </c>
      <c r="N2954" s="8" t="str">
        <f>IF(ISBLANK(F2954),"Unknown",F2954)</f>
        <v>Credit Card</v>
      </c>
      <c r="O2954" s="8" t="str">
        <f>IF(ISBLANK(G2954),"Unknown",G2954)</f>
        <v>Takeaway</v>
      </c>
      <c r="P2954" s="6">
        <f>IF(ISBLANK(H2954),"Unknown",H2954)</f>
        <v>45154</v>
      </c>
      <c r="Q2954" s="13">
        <f t="shared" si="250"/>
        <v>2</v>
      </c>
      <c r="R2954" s="13">
        <f t="shared" si="251"/>
        <v>3</v>
      </c>
      <c r="S2954" s="11">
        <f t="shared" si="252"/>
        <v>6</v>
      </c>
    </row>
    <row r="2955" spans="1:19" x14ac:dyDescent="0.3">
      <c r="A2955" t="s">
        <v>2974</v>
      </c>
      <c r="B2955" t="s">
        <v>37</v>
      </c>
      <c r="C2955">
        <v>2</v>
      </c>
      <c r="D2955">
        <v>3</v>
      </c>
      <c r="E2955">
        <v>6</v>
      </c>
      <c r="F2955" t="s">
        <v>14</v>
      </c>
      <c r="H2955" s="1">
        <v>44952</v>
      </c>
      <c r="J2955" s="8" t="str">
        <f>IF(ISBLANK(B2955),"Unknown",B2955)</f>
        <v>Juice</v>
      </c>
      <c r="K2955" s="5">
        <f t="shared" si="248"/>
        <v>2</v>
      </c>
      <c r="L2955" s="5">
        <f t="shared" si="248"/>
        <v>3</v>
      </c>
      <c r="M2955" s="5">
        <f t="shared" si="249"/>
        <v>6</v>
      </c>
      <c r="N2955" s="8" t="str">
        <f>IF(ISBLANK(F2955),"Unknown",F2955)</f>
        <v>Cash</v>
      </c>
      <c r="O2955" s="8" t="str">
        <f>IF(ISBLANK(G2955),"Unknown",G2955)</f>
        <v>Unknown</v>
      </c>
      <c r="P2955" s="6">
        <f>IF(ISBLANK(H2955),"Unknown",H2955)</f>
        <v>44952</v>
      </c>
      <c r="Q2955" s="13">
        <f t="shared" si="250"/>
        <v>2</v>
      </c>
      <c r="R2955" s="13">
        <f t="shared" si="251"/>
        <v>3</v>
      </c>
      <c r="S2955" s="11">
        <f t="shared" si="252"/>
        <v>6</v>
      </c>
    </row>
    <row r="2956" spans="1:19" x14ac:dyDescent="0.3">
      <c r="A2956" t="s">
        <v>2975</v>
      </c>
      <c r="B2956" t="s">
        <v>63</v>
      </c>
      <c r="C2956">
        <v>4</v>
      </c>
      <c r="D2956">
        <v>1.5</v>
      </c>
      <c r="E2956">
        <v>6</v>
      </c>
      <c r="G2956" t="s">
        <v>15</v>
      </c>
      <c r="H2956" s="7" t="s">
        <v>10024</v>
      </c>
      <c r="J2956" s="8" t="str">
        <f>IF(ISBLANK(B2956),"Unknown",B2956)</f>
        <v>Tea</v>
      </c>
      <c r="K2956" s="5">
        <f t="shared" si="248"/>
        <v>4</v>
      </c>
      <c r="L2956" s="5">
        <f t="shared" si="248"/>
        <v>1.5</v>
      </c>
      <c r="M2956" s="5">
        <f t="shared" si="249"/>
        <v>6</v>
      </c>
      <c r="N2956" s="8" t="str">
        <f>IF(ISBLANK(F2956),"Unknown",F2956)</f>
        <v>Unknown</v>
      </c>
      <c r="O2956" s="8" t="str">
        <f>IF(ISBLANK(G2956),"Unknown",G2956)</f>
        <v>In-store</v>
      </c>
      <c r="P2956" s="6" t="str">
        <f>IF(ISBLANK(H2956),"Unknown",H2956)</f>
        <v>Unknown</v>
      </c>
      <c r="Q2956" s="13">
        <f t="shared" si="250"/>
        <v>4</v>
      </c>
      <c r="R2956" s="13">
        <f t="shared" si="251"/>
        <v>1.5</v>
      </c>
      <c r="S2956" s="11">
        <f t="shared" si="252"/>
        <v>6</v>
      </c>
    </row>
    <row r="2957" spans="1:19" x14ac:dyDescent="0.3">
      <c r="A2957" t="s">
        <v>2976</v>
      </c>
      <c r="B2957" t="s">
        <v>13</v>
      </c>
      <c r="C2957">
        <v>2</v>
      </c>
      <c r="D2957">
        <v>3</v>
      </c>
      <c r="E2957">
        <v>6</v>
      </c>
      <c r="F2957" t="s">
        <v>14</v>
      </c>
      <c r="G2957" t="s">
        <v>15</v>
      </c>
      <c r="H2957" s="1">
        <v>45045</v>
      </c>
      <c r="J2957" s="8" t="str">
        <f>IF(ISBLANK(B2957),"Unknown",B2957)</f>
        <v>Cake</v>
      </c>
      <c r="K2957" s="5">
        <f t="shared" si="248"/>
        <v>2</v>
      </c>
      <c r="L2957" s="5">
        <f t="shared" si="248"/>
        <v>3</v>
      </c>
      <c r="M2957" s="5">
        <f t="shared" si="249"/>
        <v>6</v>
      </c>
      <c r="N2957" s="8" t="str">
        <f>IF(ISBLANK(F2957),"Unknown",F2957)</f>
        <v>Cash</v>
      </c>
      <c r="O2957" s="8" t="str">
        <f>IF(ISBLANK(G2957),"Unknown",G2957)</f>
        <v>In-store</v>
      </c>
      <c r="P2957" s="6">
        <f>IF(ISBLANK(H2957),"Unknown",H2957)</f>
        <v>45045</v>
      </c>
      <c r="Q2957" s="13">
        <f t="shared" si="250"/>
        <v>2</v>
      </c>
      <c r="R2957" s="13">
        <f t="shared" si="251"/>
        <v>3</v>
      </c>
      <c r="S2957" s="11">
        <f t="shared" si="252"/>
        <v>6</v>
      </c>
    </row>
    <row r="2958" spans="1:19" x14ac:dyDescent="0.3">
      <c r="A2958" t="s">
        <v>2977</v>
      </c>
      <c r="B2958" s="7" t="s">
        <v>10024</v>
      </c>
      <c r="C2958">
        <v>3</v>
      </c>
      <c r="D2958">
        <v>1</v>
      </c>
      <c r="E2958">
        <v>3</v>
      </c>
      <c r="F2958" t="s">
        <v>10</v>
      </c>
      <c r="H2958" s="1">
        <v>45015</v>
      </c>
      <c r="J2958" s="8" t="str">
        <f>IF(ISBLANK(B2958),"Unknown",B2958)</f>
        <v>Unknown</v>
      </c>
      <c r="K2958" s="5">
        <f t="shared" si="248"/>
        <v>3</v>
      </c>
      <c r="L2958" s="5">
        <f t="shared" si="248"/>
        <v>1</v>
      </c>
      <c r="M2958" s="5">
        <f t="shared" si="249"/>
        <v>3</v>
      </c>
      <c r="N2958" s="8" t="str">
        <f>IF(ISBLANK(F2958),"Unknown",F2958)</f>
        <v>Credit Card</v>
      </c>
      <c r="O2958" s="8" t="str">
        <f>IF(ISBLANK(G2958),"Unknown",G2958)</f>
        <v>Unknown</v>
      </c>
      <c r="P2958" s="6">
        <f>IF(ISBLANK(H2958),"Unknown",H2958)</f>
        <v>45015</v>
      </c>
      <c r="Q2958" s="13">
        <f t="shared" si="250"/>
        <v>3</v>
      </c>
      <c r="R2958" s="13">
        <f t="shared" si="251"/>
        <v>1</v>
      </c>
      <c r="S2958" s="11">
        <f t="shared" si="252"/>
        <v>3</v>
      </c>
    </row>
    <row r="2959" spans="1:19" x14ac:dyDescent="0.3">
      <c r="A2959" t="s">
        <v>2978</v>
      </c>
      <c r="B2959" s="7" t="s">
        <v>10024</v>
      </c>
      <c r="C2959">
        <v>3</v>
      </c>
      <c r="D2959">
        <v>2</v>
      </c>
      <c r="E2959">
        <v>6</v>
      </c>
      <c r="F2959" t="s">
        <v>21</v>
      </c>
      <c r="G2959" t="s">
        <v>11</v>
      </c>
      <c r="H2959" s="1">
        <v>45232</v>
      </c>
      <c r="J2959" s="8" t="str">
        <f>IF(ISBLANK(B2959),"Unknown",B2959)</f>
        <v>Unknown</v>
      </c>
      <c r="K2959" s="5">
        <f t="shared" si="248"/>
        <v>3</v>
      </c>
      <c r="L2959" s="5">
        <f t="shared" si="248"/>
        <v>2</v>
      </c>
      <c r="M2959" s="5">
        <f t="shared" si="249"/>
        <v>6</v>
      </c>
      <c r="N2959" s="8" t="str">
        <f>IF(ISBLANK(F2959),"Unknown",F2959)</f>
        <v>Digital Wallet</v>
      </c>
      <c r="O2959" s="8" t="str">
        <f>IF(ISBLANK(G2959),"Unknown",G2959)</f>
        <v>Takeaway</v>
      </c>
      <c r="P2959" s="6">
        <f>IF(ISBLANK(H2959),"Unknown",H2959)</f>
        <v>45232</v>
      </c>
      <c r="Q2959" s="13">
        <f t="shared" si="250"/>
        <v>3</v>
      </c>
      <c r="R2959" s="13">
        <f t="shared" si="251"/>
        <v>2</v>
      </c>
      <c r="S2959" s="11">
        <f t="shared" si="252"/>
        <v>6</v>
      </c>
    </row>
    <row r="2960" spans="1:19" x14ac:dyDescent="0.3">
      <c r="A2960" t="s">
        <v>2979</v>
      </c>
      <c r="B2960" t="s">
        <v>9</v>
      </c>
      <c r="C2960">
        <v>1</v>
      </c>
      <c r="D2960">
        <v>2</v>
      </c>
      <c r="E2960">
        <v>2</v>
      </c>
      <c r="F2960" t="s">
        <v>21</v>
      </c>
      <c r="H2960" s="1">
        <v>45101</v>
      </c>
      <c r="J2960" s="8" t="str">
        <f>IF(ISBLANK(B2960),"Unknown",B2960)</f>
        <v>Coffee</v>
      </c>
      <c r="K2960" s="5">
        <f t="shared" si="248"/>
        <v>1</v>
      </c>
      <c r="L2960" s="5">
        <f t="shared" si="248"/>
        <v>2</v>
      </c>
      <c r="M2960" s="5">
        <f t="shared" si="249"/>
        <v>2</v>
      </c>
      <c r="N2960" s="8" t="str">
        <f>IF(ISBLANK(F2960),"Unknown",F2960)</f>
        <v>Digital Wallet</v>
      </c>
      <c r="O2960" s="8" t="str">
        <f>IF(ISBLANK(G2960),"Unknown",G2960)</f>
        <v>Unknown</v>
      </c>
      <c r="P2960" s="6">
        <f>IF(ISBLANK(H2960),"Unknown",H2960)</f>
        <v>45101</v>
      </c>
      <c r="Q2960" s="13">
        <f t="shared" si="250"/>
        <v>1</v>
      </c>
      <c r="R2960" s="13">
        <f t="shared" si="251"/>
        <v>2</v>
      </c>
      <c r="S2960" s="11">
        <f t="shared" si="252"/>
        <v>2</v>
      </c>
    </row>
    <row r="2961" spans="1:19" x14ac:dyDescent="0.3">
      <c r="A2961" t="s">
        <v>2980</v>
      </c>
      <c r="B2961" t="s">
        <v>19</v>
      </c>
      <c r="C2961">
        <v>5</v>
      </c>
      <c r="D2961">
        <v>5</v>
      </c>
      <c r="E2961">
        <v>25</v>
      </c>
      <c r="F2961" s="7" t="s">
        <v>10024</v>
      </c>
      <c r="H2961" s="1">
        <v>45207</v>
      </c>
      <c r="J2961" s="8" t="str">
        <f>IF(ISBLANK(B2961),"Unknown",B2961)</f>
        <v>Salad</v>
      </c>
      <c r="K2961" s="5">
        <f t="shared" si="248"/>
        <v>5</v>
      </c>
      <c r="L2961" s="5">
        <f t="shared" si="248"/>
        <v>5</v>
      </c>
      <c r="M2961" s="5">
        <f t="shared" si="249"/>
        <v>25</v>
      </c>
      <c r="N2961" s="8" t="str">
        <f>IF(ISBLANK(F2961),"Unknown",F2961)</f>
        <v>Unknown</v>
      </c>
      <c r="O2961" s="8" t="str">
        <f>IF(ISBLANK(G2961),"Unknown",G2961)</f>
        <v>Unknown</v>
      </c>
      <c r="P2961" s="6">
        <f>IF(ISBLANK(H2961),"Unknown",H2961)</f>
        <v>45207</v>
      </c>
      <c r="Q2961" s="13">
        <f t="shared" si="250"/>
        <v>5</v>
      </c>
      <c r="R2961" s="13">
        <f t="shared" si="251"/>
        <v>5</v>
      </c>
      <c r="S2961" s="11">
        <f t="shared" si="252"/>
        <v>25</v>
      </c>
    </row>
    <row r="2962" spans="1:19" x14ac:dyDescent="0.3">
      <c r="A2962" t="s">
        <v>2981</v>
      </c>
      <c r="B2962" t="s">
        <v>17</v>
      </c>
      <c r="C2962">
        <v>3</v>
      </c>
      <c r="D2962">
        <v>1</v>
      </c>
      <c r="E2962">
        <v>3</v>
      </c>
      <c r="G2962" t="s">
        <v>11</v>
      </c>
      <c r="H2962" s="1">
        <v>45239</v>
      </c>
      <c r="J2962" s="8" t="str">
        <f>IF(ISBLANK(B2962),"Unknown",B2962)</f>
        <v>Cookie</v>
      </c>
      <c r="K2962" s="5">
        <f t="shared" si="248"/>
        <v>3</v>
      </c>
      <c r="L2962" s="5">
        <f t="shared" si="248"/>
        <v>1</v>
      </c>
      <c r="M2962" s="5">
        <f t="shared" si="249"/>
        <v>3</v>
      </c>
      <c r="N2962" s="8" t="str">
        <f>IF(ISBLANK(F2962),"Unknown",F2962)</f>
        <v>Unknown</v>
      </c>
      <c r="O2962" s="8" t="str">
        <f>IF(ISBLANK(G2962),"Unknown",G2962)</f>
        <v>Takeaway</v>
      </c>
      <c r="P2962" s="6">
        <f>IF(ISBLANK(H2962),"Unknown",H2962)</f>
        <v>45239</v>
      </c>
      <c r="Q2962" s="13">
        <f t="shared" si="250"/>
        <v>3</v>
      </c>
      <c r="R2962" s="13">
        <f t="shared" si="251"/>
        <v>1</v>
      </c>
      <c r="S2962" s="11">
        <f t="shared" si="252"/>
        <v>3</v>
      </c>
    </row>
    <row r="2963" spans="1:19" x14ac:dyDescent="0.3">
      <c r="A2963" t="s">
        <v>2982</v>
      </c>
      <c r="B2963" t="s">
        <v>23</v>
      </c>
      <c r="C2963">
        <v>1</v>
      </c>
      <c r="D2963">
        <v>4</v>
      </c>
      <c r="E2963">
        <v>4</v>
      </c>
      <c r="F2963" t="s">
        <v>21</v>
      </c>
      <c r="G2963" t="s">
        <v>11</v>
      </c>
      <c r="H2963" s="1">
        <v>44987</v>
      </c>
      <c r="J2963" s="8" t="str">
        <f>IF(ISBLANK(B2963),"Unknown",B2963)</f>
        <v>Smoothie</v>
      </c>
      <c r="K2963" s="5">
        <f t="shared" si="248"/>
        <v>1</v>
      </c>
      <c r="L2963" s="5">
        <f t="shared" si="248"/>
        <v>4</v>
      </c>
      <c r="M2963" s="5">
        <f t="shared" si="249"/>
        <v>4</v>
      </c>
      <c r="N2963" s="8" t="str">
        <f>IF(ISBLANK(F2963),"Unknown",F2963)</f>
        <v>Digital Wallet</v>
      </c>
      <c r="O2963" s="8" t="str">
        <f>IF(ISBLANK(G2963),"Unknown",G2963)</f>
        <v>Takeaway</v>
      </c>
      <c r="P2963" s="6">
        <f>IF(ISBLANK(H2963),"Unknown",H2963)</f>
        <v>44987</v>
      </c>
      <c r="Q2963" s="13">
        <f t="shared" si="250"/>
        <v>1</v>
      </c>
      <c r="R2963" s="13">
        <f t="shared" si="251"/>
        <v>4</v>
      </c>
      <c r="S2963" s="11">
        <f t="shared" si="252"/>
        <v>4</v>
      </c>
    </row>
    <row r="2964" spans="1:19" x14ac:dyDescent="0.3">
      <c r="A2964" t="s">
        <v>2983</v>
      </c>
      <c r="B2964" s="7" t="s">
        <v>10024</v>
      </c>
      <c r="C2964">
        <v>4</v>
      </c>
      <c r="E2964">
        <v>16</v>
      </c>
      <c r="G2964" t="s">
        <v>11</v>
      </c>
      <c r="H2964" s="1">
        <v>45117</v>
      </c>
      <c r="J2964" s="8" t="str">
        <f>IF(ISBLANK(B2964),"Unknown",B2964)</f>
        <v>Unknown</v>
      </c>
      <c r="K2964" s="5">
        <f t="shared" si="248"/>
        <v>4</v>
      </c>
      <c r="L2964" s="5" t="str">
        <f t="shared" si="248"/>
        <v>0</v>
      </c>
      <c r="M2964" s="5">
        <f t="shared" si="249"/>
        <v>16</v>
      </c>
      <c r="N2964" s="8" t="str">
        <f>IF(ISBLANK(F2964),"Unknown",F2964)</f>
        <v>Unknown</v>
      </c>
      <c r="O2964" s="8" t="str">
        <f>IF(ISBLANK(G2964),"Unknown",G2964)</f>
        <v>Takeaway</v>
      </c>
      <c r="P2964" s="6">
        <f>IF(ISBLANK(H2964),"Unknown",H2964)</f>
        <v>45117</v>
      </c>
      <c r="Q2964" s="13">
        <f t="shared" si="250"/>
        <v>4</v>
      </c>
      <c r="R2964" s="13" t="str">
        <f t="shared" si="251"/>
        <v>0</v>
      </c>
      <c r="S2964" s="11">
        <f t="shared" si="252"/>
        <v>0</v>
      </c>
    </row>
    <row r="2965" spans="1:19" x14ac:dyDescent="0.3">
      <c r="A2965" t="s">
        <v>2984</v>
      </c>
      <c r="B2965" t="s">
        <v>23</v>
      </c>
      <c r="C2965">
        <v>4</v>
      </c>
      <c r="D2965">
        <v>4</v>
      </c>
      <c r="E2965">
        <v>16</v>
      </c>
      <c r="F2965" t="s">
        <v>10</v>
      </c>
      <c r="G2965" s="7" t="s">
        <v>10024</v>
      </c>
      <c r="H2965" s="1">
        <v>45028</v>
      </c>
      <c r="J2965" s="8" t="str">
        <f>IF(ISBLANK(B2965),"Unknown",B2965)</f>
        <v>Smoothie</v>
      </c>
      <c r="K2965" s="5">
        <f t="shared" si="248"/>
        <v>4</v>
      </c>
      <c r="L2965" s="5">
        <f t="shared" si="248"/>
        <v>4</v>
      </c>
      <c r="M2965" s="5">
        <f t="shared" si="249"/>
        <v>16</v>
      </c>
      <c r="N2965" s="8" t="str">
        <f>IF(ISBLANK(F2965),"Unknown",F2965)</f>
        <v>Credit Card</v>
      </c>
      <c r="O2965" s="8" t="str">
        <f>IF(ISBLANK(G2965),"Unknown",G2965)</f>
        <v>Unknown</v>
      </c>
      <c r="P2965" s="6">
        <f>IF(ISBLANK(H2965),"Unknown",H2965)</f>
        <v>45028</v>
      </c>
      <c r="Q2965" s="13">
        <f t="shared" si="250"/>
        <v>4</v>
      </c>
      <c r="R2965" s="13">
        <f t="shared" si="251"/>
        <v>4</v>
      </c>
      <c r="S2965" s="11">
        <f t="shared" si="252"/>
        <v>16</v>
      </c>
    </row>
    <row r="2966" spans="1:19" x14ac:dyDescent="0.3">
      <c r="A2966" t="s">
        <v>2985</v>
      </c>
      <c r="B2966" t="s">
        <v>37</v>
      </c>
      <c r="C2966">
        <v>3</v>
      </c>
      <c r="D2966">
        <v>3</v>
      </c>
      <c r="E2966">
        <v>9</v>
      </c>
      <c r="F2966" t="s">
        <v>21</v>
      </c>
      <c r="G2966" t="s">
        <v>11</v>
      </c>
      <c r="H2966" s="1">
        <v>45056</v>
      </c>
      <c r="J2966" s="8" t="str">
        <f>IF(ISBLANK(B2966),"Unknown",B2966)</f>
        <v>Juice</v>
      </c>
      <c r="K2966" s="5">
        <f t="shared" si="248"/>
        <v>3</v>
      </c>
      <c r="L2966" s="5">
        <f t="shared" si="248"/>
        <v>3</v>
      </c>
      <c r="M2966" s="5">
        <f t="shared" si="249"/>
        <v>9</v>
      </c>
      <c r="N2966" s="8" t="str">
        <f>IF(ISBLANK(F2966),"Unknown",F2966)</f>
        <v>Digital Wallet</v>
      </c>
      <c r="O2966" s="8" t="str">
        <f>IF(ISBLANK(G2966),"Unknown",G2966)</f>
        <v>Takeaway</v>
      </c>
      <c r="P2966" s="6">
        <f>IF(ISBLANK(H2966),"Unknown",H2966)</f>
        <v>45056</v>
      </c>
      <c r="Q2966" s="13">
        <f t="shared" si="250"/>
        <v>3</v>
      </c>
      <c r="R2966" s="13">
        <f t="shared" si="251"/>
        <v>3</v>
      </c>
      <c r="S2966" s="11">
        <f t="shared" si="252"/>
        <v>9</v>
      </c>
    </row>
    <row r="2967" spans="1:19" x14ac:dyDescent="0.3">
      <c r="A2967" t="s">
        <v>2986</v>
      </c>
      <c r="B2967" t="s">
        <v>17</v>
      </c>
      <c r="C2967">
        <v>1</v>
      </c>
      <c r="D2967">
        <v>1</v>
      </c>
      <c r="E2967">
        <v>1</v>
      </c>
      <c r="F2967" t="s">
        <v>14</v>
      </c>
      <c r="H2967" s="1">
        <v>45122</v>
      </c>
      <c r="J2967" s="8" t="str">
        <f>IF(ISBLANK(B2967),"Unknown",B2967)</f>
        <v>Cookie</v>
      </c>
      <c r="K2967" s="5">
        <f t="shared" si="248"/>
        <v>1</v>
      </c>
      <c r="L2967" s="5">
        <f t="shared" si="248"/>
        <v>1</v>
      </c>
      <c r="M2967" s="5">
        <f t="shared" si="249"/>
        <v>1</v>
      </c>
      <c r="N2967" s="8" t="str">
        <f>IF(ISBLANK(F2967),"Unknown",F2967)</f>
        <v>Cash</v>
      </c>
      <c r="O2967" s="8" t="str">
        <f>IF(ISBLANK(G2967),"Unknown",G2967)</f>
        <v>Unknown</v>
      </c>
      <c r="P2967" s="6">
        <f>IF(ISBLANK(H2967),"Unknown",H2967)</f>
        <v>45122</v>
      </c>
      <c r="Q2967" s="13">
        <f t="shared" si="250"/>
        <v>1</v>
      </c>
      <c r="R2967" s="13">
        <f t="shared" si="251"/>
        <v>1</v>
      </c>
      <c r="S2967" s="11">
        <f t="shared" si="252"/>
        <v>1</v>
      </c>
    </row>
    <row r="2968" spans="1:19" x14ac:dyDescent="0.3">
      <c r="A2968" t="s">
        <v>2987</v>
      </c>
      <c r="B2968" t="s">
        <v>9</v>
      </c>
      <c r="C2968">
        <v>4</v>
      </c>
      <c r="D2968">
        <v>2</v>
      </c>
      <c r="E2968">
        <v>8</v>
      </c>
      <c r="G2968" s="7" t="s">
        <v>10024</v>
      </c>
      <c r="H2968" s="1">
        <v>45206</v>
      </c>
      <c r="J2968" s="8" t="str">
        <f>IF(ISBLANK(B2968),"Unknown",B2968)</f>
        <v>Coffee</v>
      </c>
      <c r="K2968" s="5">
        <f t="shared" si="248"/>
        <v>4</v>
      </c>
      <c r="L2968" s="5">
        <f t="shared" si="248"/>
        <v>2</v>
      </c>
      <c r="M2968" s="5">
        <f t="shared" si="249"/>
        <v>8</v>
      </c>
      <c r="N2968" s="8" t="str">
        <f>IF(ISBLANK(F2968),"Unknown",F2968)</f>
        <v>Unknown</v>
      </c>
      <c r="O2968" s="8" t="str">
        <f>IF(ISBLANK(G2968),"Unknown",G2968)</f>
        <v>Unknown</v>
      </c>
      <c r="P2968" s="6">
        <f>IF(ISBLANK(H2968),"Unknown",H2968)</f>
        <v>45206</v>
      </c>
      <c r="Q2968" s="13">
        <f t="shared" si="250"/>
        <v>4</v>
      </c>
      <c r="R2968" s="13">
        <f t="shared" si="251"/>
        <v>2</v>
      </c>
      <c r="S2968" s="11">
        <f t="shared" si="252"/>
        <v>8</v>
      </c>
    </row>
    <row r="2969" spans="1:19" x14ac:dyDescent="0.3">
      <c r="A2969" t="s">
        <v>2988</v>
      </c>
      <c r="B2969" t="s">
        <v>13</v>
      </c>
      <c r="C2969">
        <v>5</v>
      </c>
      <c r="D2969">
        <v>3</v>
      </c>
      <c r="E2969">
        <v>15</v>
      </c>
      <c r="F2969" t="s">
        <v>21</v>
      </c>
      <c r="G2969" s="7" t="s">
        <v>10024</v>
      </c>
      <c r="H2969" s="1">
        <v>44954</v>
      </c>
      <c r="J2969" s="8" t="str">
        <f>IF(ISBLANK(B2969),"Unknown",B2969)</f>
        <v>Cake</v>
      </c>
      <c r="K2969" s="5">
        <f t="shared" si="248"/>
        <v>5</v>
      </c>
      <c r="L2969" s="5">
        <f t="shared" si="248"/>
        <v>3</v>
      </c>
      <c r="M2969" s="5">
        <f t="shared" si="249"/>
        <v>15</v>
      </c>
      <c r="N2969" s="8" t="str">
        <f>IF(ISBLANK(F2969),"Unknown",F2969)</f>
        <v>Digital Wallet</v>
      </c>
      <c r="O2969" s="8" t="str">
        <f>IF(ISBLANK(G2969),"Unknown",G2969)</f>
        <v>Unknown</v>
      </c>
      <c r="P2969" s="6">
        <f>IF(ISBLANK(H2969),"Unknown",H2969)</f>
        <v>44954</v>
      </c>
      <c r="Q2969" s="13">
        <f t="shared" si="250"/>
        <v>5</v>
      </c>
      <c r="R2969" s="13">
        <f t="shared" si="251"/>
        <v>3</v>
      </c>
      <c r="S2969" s="11">
        <f t="shared" si="252"/>
        <v>15</v>
      </c>
    </row>
    <row r="2970" spans="1:19" x14ac:dyDescent="0.3">
      <c r="A2970" t="s">
        <v>2989</v>
      </c>
      <c r="B2970" s="7" t="s">
        <v>10024</v>
      </c>
      <c r="C2970">
        <v>3</v>
      </c>
      <c r="D2970">
        <v>4</v>
      </c>
      <c r="G2970" t="s">
        <v>11</v>
      </c>
      <c r="H2970" s="1">
        <v>45064</v>
      </c>
      <c r="J2970" s="8" t="str">
        <f>IF(ISBLANK(B2970),"Unknown",B2970)</f>
        <v>Unknown</v>
      </c>
      <c r="K2970" s="5">
        <f t="shared" si="248"/>
        <v>3</v>
      </c>
      <c r="L2970" s="5">
        <f t="shared" si="248"/>
        <v>4</v>
      </c>
      <c r="M2970" s="5" t="str">
        <f t="shared" si="249"/>
        <v>0</v>
      </c>
      <c r="N2970" s="8" t="str">
        <f>IF(ISBLANK(F2970),"Unknown",F2970)</f>
        <v>Unknown</v>
      </c>
      <c r="O2970" s="8" t="str">
        <f>IF(ISBLANK(G2970),"Unknown",G2970)</f>
        <v>Takeaway</v>
      </c>
      <c r="P2970" s="6">
        <f>IF(ISBLANK(H2970),"Unknown",H2970)</f>
        <v>45064</v>
      </c>
      <c r="Q2970" s="13">
        <f t="shared" si="250"/>
        <v>3</v>
      </c>
      <c r="R2970" s="13">
        <f t="shared" si="251"/>
        <v>4</v>
      </c>
      <c r="S2970" s="11">
        <f t="shared" si="252"/>
        <v>12</v>
      </c>
    </row>
    <row r="2971" spans="1:19" x14ac:dyDescent="0.3">
      <c r="A2971" t="s">
        <v>2990</v>
      </c>
      <c r="B2971" s="7" t="s">
        <v>10024</v>
      </c>
      <c r="C2971">
        <v>1</v>
      </c>
      <c r="D2971">
        <v>3</v>
      </c>
      <c r="E2971">
        <v>3</v>
      </c>
      <c r="F2971" t="s">
        <v>14</v>
      </c>
      <c r="G2971" s="7" t="s">
        <v>10024</v>
      </c>
      <c r="H2971" s="1">
        <v>45159</v>
      </c>
      <c r="J2971" s="8" t="str">
        <f>IF(ISBLANK(B2971),"Unknown",B2971)</f>
        <v>Unknown</v>
      </c>
      <c r="K2971" s="5">
        <f t="shared" si="248"/>
        <v>1</v>
      </c>
      <c r="L2971" s="5">
        <f t="shared" si="248"/>
        <v>3</v>
      </c>
      <c r="M2971" s="5">
        <f t="shared" si="249"/>
        <v>3</v>
      </c>
      <c r="N2971" s="8" t="str">
        <f>IF(ISBLANK(F2971),"Unknown",F2971)</f>
        <v>Cash</v>
      </c>
      <c r="O2971" s="8" t="str">
        <f>IF(ISBLANK(G2971),"Unknown",G2971)</f>
        <v>Unknown</v>
      </c>
      <c r="P2971" s="6">
        <f>IF(ISBLANK(H2971),"Unknown",H2971)</f>
        <v>45159</v>
      </c>
      <c r="Q2971" s="13">
        <f t="shared" si="250"/>
        <v>1</v>
      </c>
      <c r="R2971" s="13">
        <f t="shared" si="251"/>
        <v>3</v>
      </c>
      <c r="S2971" s="11">
        <f t="shared" si="252"/>
        <v>3</v>
      </c>
    </row>
    <row r="2972" spans="1:19" x14ac:dyDescent="0.3">
      <c r="A2972" t="s">
        <v>2991</v>
      </c>
      <c r="B2972" t="s">
        <v>63</v>
      </c>
      <c r="C2972">
        <v>3</v>
      </c>
      <c r="D2972">
        <v>1.5</v>
      </c>
      <c r="E2972">
        <v>4.5</v>
      </c>
      <c r="F2972" t="s">
        <v>10</v>
      </c>
      <c r="G2972" t="s">
        <v>15</v>
      </c>
      <c r="H2972" s="1">
        <v>45284</v>
      </c>
      <c r="J2972" s="8" t="str">
        <f>IF(ISBLANK(B2972),"Unknown",B2972)</f>
        <v>Tea</v>
      </c>
      <c r="K2972" s="5">
        <f t="shared" si="248"/>
        <v>3</v>
      </c>
      <c r="L2972" s="5">
        <f t="shared" si="248"/>
        <v>1.5</v>
      </c>
      <c r="M2972" s="5">
        <f t="shared" si="249"/>
        <v>4.5</v>
      </c>
      <c r="N2972" s="8" t="str">
        <f>IF(ISBLANK(F2972),"Unknown",F2972)</f>
        <v>Credit Card</v>
      </c>
      <c r="O2972" s="8" t="str">
        <f>IF(ISBLANK(G2972),"Unknown",G2972)</f>
        <v>In-store</v>
      </c>
      <c r="P2972" s="6">
        <f>IF(ISBLANK(H2972),"Unknown",H2972)</f>
        <v>45284</v>
      </c>
      <c r="Q2972" s="13">
        <f t="shared" si="250"/>
        <v>3</v>
      </c>
      <c r="R2972" s="13">
        <f t="shared" si="251"/>
        <v>1.5</v>
      </c>
      <c r="S2972" s="11">
        <f t="shared" si="252"/>
        <v>4.5</v>
      </c>
    </row>
    <row r="2973" spans="1:19" x14ac:dyDescent="0.3">
      <c r="A2973" t="s">
        <v>2992</v>
      </c>
      <c r="B2973" t="s">
        <v>26</v>
      </c>
      <c r="C2973">
        <v>2</v>
      </c>
      <c r="D2973">
        <v>4</v>
      </c>
      <c r="E2973">
        <v>8</v>
      </c>
      <c r="H2973" s="1">
        <v>45125</v>
      </c>
      <c r="J2973" s="8" t="str">
        <f>IF(ISBLANK(B2973),"Unknown",B2973)</f>
        <v>Sandwich</v>
      </c>
      <c r="K2973" s="5">
        <f t="shared" si="248"/>
        <v>2</v>
      </c>
      <c r="L2973" s="5">
        <f t="shared" si="248"/>
        <v>4</v>
      </c>
      <c r="M2973" s="5">
        <f t="shared" si="249"/>
        <v>8</v>
      </c>
      <c r="N2973" s="8" t="str">
        <f>IF(ISBLANK(F2973),"Unknown",F2973)</f>
        <v>Unknown</v>
      </c>
      <c r="O2973" s="8" t="str">
        <f>IF(ISBLANK(G2973),"Unknown",G2973)</f>
        <v>Unknown</v>
      </c>
      <c r="P2973" s="6">
        <f>IF(ISBLANK(H2973),"Unknown",H2973)</f>
        <v>45125</v>
      </c>
      <c r="Q2973" s="13">
        <f t="shared" si="250"/>
        <v>2</v>
      </c>
      <c r="R2973" s="13">
        <f t="shared" si="251"/>
        <v>4</v>
      </c>
      <c r="S2973" s="11">
        <f t="shared" si="252"/>
        <v>8</v>
      </c>
    </row>
    <row r="2974" spans="1:19" x14ac:dyDescent="0.3">
      <c r="A2974" t="s">
        <v>2993</v>
      </c>
      <c r="B2974" s="7" t="s">
        <v>10024</v>
      </c>
      <c r="C2974">
        <v>5</v>
      </c>
      <c r="D2974">
        <v>1</v>
      </c>
      <c r="E2974">
        <v>5</v>
      </c>
      <c r="G2974" t="s">
        <v>11</v>
      </c>
      <c r="H2974" s="1">
        <v>45126</v>
      </c>
      <c r="J2974" s="8" t="str">
        <f>IF(ISBLANK(B2974),"Unknown",B2974)</f>
        <v>Unknown</v>
      </c>
      <c r="K2974" s="5">
        <f t="shared" si="248"/>
        <v>5</v>
      </c>
      <c r="L2974" s="5">
        <f t="shared" si="248"/>
        <v>1</v>
      </c>
      <c r="M2974" s="5">
        <f t="shared" si="249"/>
        <v>5</v>
      </c>
      <c r="N2974" s="8" t="str">
        <f>IF(ISBLANK(F2974),"Unknown",F2974)</f>
        <v>Unknown</v>
      </c>
      <c r="O2974" s="8" t="str">
        <f>IF(ISBLANK(G2974),"Unknown",G2974)</f>
        <v>Takeaway</v>
      </c>
      <c r="P2974" s="6">
        <f>IF(ISBLANK(H2974),"Unknown",H2974)</f>
        <v>45126</v>
      </c>
      <c r="Q2974" s="13">
        <f t="shared" si="250"/>
        <v>5</v>
      </c>
      <c r="R2974" s="13">
        <f t="shared" si="251"/>
        <v>1</v>
      </c>
      <c r="S2974" s="11">
        <f t="shared" si="252"/>
        <v>5</v>
      </c>
    </row>
    <row r="2975" spans="1:19" x14ac:dyDescent="0.3">
      <c r="A2975" t="s">
        <v>2994</v>
      </c>
      <c r="B2975" t="s">
        <v>9</v>
      </c>
      <c r="C2975">
        <v>5</v>
      </c>
      <c r="D2975">
        <v>2</v>
      </c>
      <c r="E2975">
        <v>10</v>
      </c>
      <c r="F2975" t="s">
        <v>21</v>
      </c>
      <c r="H2975" s="1">
        <v>45205</v>
      </c>
      <c r="J2975" s="8" t="str">
        <f>IF(ISBLANK(B2975),"Unknown",B2975)</f>
        <v>Coffee</v>
      </c>
      <c r="K2975" s="5">
        <f t="shared" si="248"/>
        <v>5</v>
      </c>
      <c r="L2975" s="5">
        <f t="shared" si="248"/>
        <v>2</v>
      </c>
      <c r="M2975" s="5">
        <f t="shared" si="249"/>
        <v>10</v>
      </c>
      <c r="N2975" s="8" t="str">
        <f>IF(ISBLANK(F2975),"Unknown",F2975)</f>
        <v>Digital Wallet</v>
      </c>
      <c r="O2975" s="8" t="str">
        <f>IF(ISBLANK(G2975),"Unknown",G2975)</f>
        <v>Unknown</v>
      </c>
      <c r="P2975" s="6">
        <f>IF(ISBLANK(H2975),"Unknown",H2975)</f>
        <v>45205</v>
      </c>
      <c r="Q2975" s="13">
        <f t="shared" si="250"/>
        <v>5</v>
      </c>
      <c r="R2975" s="13">
        <f t="shared" si="251"/>
        <v>2</v>
      </c>
      <c r="S2975" s="11">
        <f t="shared" si="252"/>
        <v>10</v>
      </c>
    </row>
    <row r="2976" spans="1:19" x14ac:dyDescent="0.3">
      <c r="A2976" t="s">
        <v>2995</v>
      </c>
      <c r="B2976" t="s">
        <v>37</v>
      </c>
      <c r="C2976">
        <v>3</v>
      </c>
      <c r="E2976">
        <v>9</v>
      </c>
      <c r="F2976" t="s">
        <v>14</v>
      </c>
      <c r="G2976" s="7" t="s">
        <v>10024</v>
      </c>
      <c r="H2976" s="1">
        <v>45287</v>
      </c>
      <c r="J2976" s="8" t="str">
        <f>IF(ISBLANK(B2976),"Unknown",B2976)</f>
        <v>Juice</v>
      </c>
      <c r="K2976" s="5">
        <f t="shared" si="248"/>
        <v>3</v>
      </c>
      <c r="L2976" s="5" t="str">
        <f t="shared" si="248"/>
        <v>0</v>
      </c>
      <c r="M2976" s="5">
        <f t="shared" si="249"/>
        <v>9</v>
      </c>
      <c r="N2976" s="8" t="str">
        <f>IF(ISBLANK(F2976),"Unknown",F2976)</f>
        <v>Cash</v>
      </c>
      <c r="O2976" s="8" t="str">
        <f>IF(ISBLANK(G2976),"Unknown",G2976)</f>
        <v>Unknown</v>
      </c>
      <c r="P2976" s="6">
        <f>IF(ISBLANK(H2976),"Unknown",H2976)</f>
        <v>45287</v>
      </c>
      <c r="Q2976" s="13">
        <f t="shared" si="250"/>
        <v>3</v>
      </c>
      <c r="R2976" s="13" t="str">
        <f t="shared" si="251"/>
        <v>0</v>
      </c>
      <c r="S2976" s="11">
        <f t="shared" si="252"/>
        <v>0</v>
      </c>
    </row>
    <row r="2977" spans="1:19" x14ac:dyDescent="0.3">
      <c r="A2977" t="s">
        <v>2996</v>
      </c>
      <c r="B2977" t="s">
        <v>63</v>
      </c>
      <c r="C2977">
        <v>3</v>
      </c>
      <c r="D2977">
        <v>1.5</v>
      </c>
      <c r="E2977">
        <v>4.5</v>
      </c>
      <c r="G2977" t="s">
        <v>11</v>
      </c>
      <c r="H2977" s="1">
        <v>45279</v>
      </c>
      <c r="J2977" s="8" t="str">
        <f>IF(ISBLANK(B2977),"Unknown",B2977)</f>
        <v>Tea</v>
      </c>
      <c r="K2977" s="5">
        <f t="shared" si="248"/>
        <v>3</v>
      </c>
      <c r="L2977" s="5">
        <f t="shared" si="248"/>
        <v>1.5</v>
      </c>
      <c r="M2977" s="5">
        <f t="shared" si="249"/>
        <v>4.5</v>
      </c>
      <c r="N2977" s="8" t="str">
        <f>IF(ISBLANK(F2977),"Unknown",F2977)</f>
        <v>Unknown</v>
      </c>
      <c r="O2977" s="8" t="str">
        <f>IF(ISBLANK(G2977),"Unknown",G2977)</f>
        <v>Takeaway</v>
      </c>
      <c r="P2977" s="6">
        <f>IF(ISBLANK(H2977),"Unknown",H2977)</f>
        <v>45279</v>
      </c>
      <c r="Q2977" s="13">
        <f t="shared" si="250"/>
        <v>3</v>
      </c>
      <c r="R2977" s="13">
        <f t="shared" si="251"/>
        <v>1.5</v>
      </c>
      <c r="S2977" s="11">
        <f t="shared" si="252"/>
        <v>4.5</v>
      </c>
    </row>
    <row r="2978" spans="1:19" x14ac:dyDescent="0.3">
      <c r="A2978" t="s">
        <v>2997</v>
      </c>
      <c r="C2978">
        <v>2</v>
      </c>
      <c r="D2978">
        <v>5</v>
      </c>
      <c r="E2978">
        <v>10</v>
      </c>
      <c r="F2978" t="s">
        <v>14</v>
      </c>
      <c r="H2978" s="1">
        <v>45133</v>
      </c>
      <c r="J2978" s="8" t="str">
        <f>IF(ISBLANK(B2978),"Unknown",B2978)</f>
        <v>Unknown</v>
      </c>
      <c r="K2978" s="5">
        <f t="shared" si="248"/>
        <v>2</v>
      </c>
      <c r="L2978" s="5">
        <f t="shared" si="248"/>
        <v>5</v>
      </c>
      <c r="M2978" s="5">
        <f t="shared" si="249"/>
        <v>10</v>
      </c>
      <c r="N2978" s="8" t="str">
        <f>IF(ISBLANK(F2978),"Unknown",F2978)</f>
        <v>Cash</v>
      </c>
      <c r="O2978" s="8" t="str">
        <f>IF(ISBLANK(G2978),"Unknown",G2978)</f>
        <v>Unknown</v>
      </c>
      <c r="P2978" s="6">
        <f>IF(ISBLANK(H2978),"Unknown",H2978)</f>
        <v>45133</v>
      </c>
      <c r="Q2978" s="13">
        <f t="shared" si="250"/>
        <v>2</v>
      </c>
      <c r="R2978" s="13">
        <f t="shared" si="251"/>
        <v>5</v>
      </c>
      <c r="S2978" s="11">
        <f t="shared" si="252"/>
        <v>10</v>
      </c>
    </row>
    <row r="2979" spans="1:19" x14ac:dyDescent="0.3">
      <c r="A2979" t="s">
        <v>2998</v>
      </c>
      <c r="B2979" t="s">
        <v>63</v>
      </c>
      <c r="C2979">
        <v>5</v>
      </c>
      <c r="D2979">
        <v>1.5</v>
      </c>
      <c r="E2979">
        <v>7.5</v>
      </c>
      <c r="G2979" t="s">
        <v>15</v>
      </c>
      <c r="H2979" s="1">
        <v>44963</v>
      </c>
      <c r="J2979" s="8" t="str">
        <f>IF(ISBLANK(B2979),"Unknown",B2979)</f>
        <v>Tea</v>
      </c>
      <c r="K2979" s="5">
        <f t="shared" si="248"/>
        <v>5</v>
      </c>
      <c r="L2979" s="5">
        <f t="shared" si="248"/>
        <v>1.5</v>
      </c>
      <c r="M2979" s="5">
        <f t="shared" si="249"/>
        <v>7.5</v>
      </c>
      <c r="N2979" s="8" t="str">
        <f>IF(ISBLANK(F2979),"Unknown",F2979)</f>
        <v>Unknown</v>
      </c>
      <c r="O2979" s="8" t="str">
        <f>IF(ISBLANK(G2979),"Unknown",G2979)</f>
        <v>In-store</v>
      </c>
      <c r="P2979" s="6">
        <f>IF(ISBLANK(H2979),"Unknown",H2979)</f>
        <v>44963</v>
      </c>
      <c r="Q2979" s="13">
        <f t="shared" si="250"/>
        <v>5</v>
      </c>
      <c r="R2979" s="13">
        <f t="shared" si="251"/>
        <v>1.5</v>
      </c>
      <c r="S2979" s="11">
        <f t="shared" si="252"/>
        <v>7.5</v>
      </c>
    </row>
    <row r="2980" spans="1:19" x14ac:dyDescent="0.3">
      <c r="A2980" t="s">
        <v>2999</v>
      </c>
      <c r="B2980" s="7" t="s">
        <v>10024</v>
      </c>
      <c r="C2980">
        <v>3</v>
      </c>
      <c r="D2980">
        <v>3</v>
      </c>
      <c r="E2980">
        <v>9</v>
      </c>
      <c r="F2980" t="s">
        <v>14</v>
      </c>
      <c r="G2980" t="s">
        <v>15</v>
      </c>
      <c r="H2980" s="1">
        <v>45201</v>
      </c>
      <c r="J2980" s="8" t="str">
        <f>IF(ISBLANK(B2980),"Unknown",B2980)</f>
        <v>Unknown</v>
      </c>
      <c r="K2980" s="5">
        <f t="shared" si="248"/>
        <v>3</v>
      </c>
      <c r="L2980" s="5">
        <f t="shared" si="248"/>
        <v>3</v>
      </c>
      <c r="M2980" s="5">
        <f t="shared" si="249"/>
        <v>9</v>
      </c>
      <c r="N2980" s="8" t="str">
        <f>IF(ISBLANK(F2980),"Unknown",F2980)</f>
        <v>Cash</v>
      </c>
      <c r="O2980" s="8" t="str">
        <f>IF(ISBLANK(G2980),"Unknown",G2980)</f>
        <v>In-store</v>
      </c>
      <c r="P2980" s="6">
        <f>IF(ISBLANK(H2980),"Unknown",H2980)</f>
        <v>45201</v>
      </c>
      <c r="Q2980" s="13">
        <f t="shared" si="250"/>
        <v>3</v>
      </c>
      <c r="R2980" s="13">
        <f t="shared" si="251"/>
        <v>3</v>
      </c>
      <c r="S2980" s="11">
        <f t="shared" si="252"/>
        <v>9</v>
      </c>
    </row>
    <row r="2981" spans="1:19" x14ac:dyDescent="0.3">
      <c r="A2981" t="s">
        <v>3000</v>
      </c>
      <c r="B2981" t="s">
        <v>9</v>
      </c>
      <c r="D2981">
        <v>2</v>
      </c>
      <c r="E2981">
        <v>10</v>
      </c>
      <c r="F2981" t="s">
        <v>21</v>
      </c>
      <c r="H2981" s="1">
        <v>45128</v>
      </c>
      <c r="J2981" s="8" t="str">
        <f>IF(ISBLANK(B2981),"Unknown",B2981)</f>
        <v>Coffee</v>
      </c>
      <c r="K2981" s="5" t="str">
        <f t="shared" si="248"/>
        <v>0</v>
      </c>
      <c r="L2981" s="5">
        <f t="shared" si="248"/>
        <v>2</v>
      </c>
      <c r="M2981" s="5">
        <f t="shared" si="249"/>
        <v>10</v>
      </c>
      <c r="N2981" s="8" t="str">
        <f>IF(ISBLANK(F2981),"Unknown",F2981)</f>
        <v>Digital Wallet</v>
      </c>
      <c r="O2981" s="8" t="str">
        <f>IF(ISBLANK(G2981),"Unknown",G2981)</f>
        <v>Unknown</v>
      </c>
      <c r="P2981" s="6">
        <f>IF(ISBLANK(H2981),"Unknown",H2981)</f>
        <v>45128</v>
      </c>
      <c r="Q2981" s="13" t="str">
        <f t="shared" si="250"/>
        <v>0</v>
      </c>
      <c r="R2981" s="13">
        <f t="shared" si="251"/>
        <v>2</v>
      </c>
      <c r="S2981" s="11">
        <f t="shared" si="252"/>
        <v>0</v>
      </c>
    </row>
    <row r="2982" spans="1:19" x14ac:dyDescent="0.3">
      <c r="A2982" t="s">
        <v>3001</v>
      </c>
      <c r="B2982" t="s">
        <v>23</v>
      </c>
      <c r="C2982">
        <v>3</v>
      </c>
      <c r="D2982">
        <v>4</v>
      </c>
      <c r="E2982">
        <v>12</v>
      </c>
      <c r="F2982" t="s">
        <v>10</v>
      </c>
      <c r="G2982" t="s">
        <v>15</v>
      </c>
      <c r="H2982" s="1">
        <v>45234</v>
      </c>
      <c r="J2982" s="8" t="str">
        <f>IF(ISBLANK(B2982),"Unknown",B2982)</f>
        <v>Smoothie</v>
      </c>
      <c r="K2982" s="5">
        <f t="shared" si="248"/>
        <v>3</v>
      </c>
      <c r="L2982" s="5">
        <f t="shared" si="248"/>
        <v>4</v>
      </c>
      <c r="M2982" s="5">
        <f t="shared" si="249"/>
        <v>12</v>
      </c>
      <c r="N2982" s="8" t="str">
        <f>IF(ISBLANK(F2982),"Unknown",F2982)</f>
        <v>Credit Card</v>
      </c>
      <c r="O2982" s="8" t="str">
        <f>IF(ISBLANK(G2982),"Unknown",G2982)</f>
        <v>In-store</v>
      </c>
      <c r="P2982" s="6">
        <f>IF(ISBLANK(H2982),"Unknown",H2982)</f>
        <v>45234</v>
      </c>
      <c r="Q2982" s="13">
        <f t="shared" si="250"/>
        <v>3</v>
      </c>
      <c r="R2982" s="13">
        <f t="shared" si="251"/>
        <v>4</v>
      </c>
      <c r="S2982" s="11">
        <f t="shared" si="252"/>
        <v>12</v>
      </c>
    </row>
    <row r="2983" spans="1:19" x14ac:dyDescent="0.3">
      <c r="A2983" t="s">
        <v>3002</v>
      </c>
      <c r="B2983" t="s">
        <v>17</v>
      </c>
      <c r="C2983">
        <v>2</v>
      </c>
      <c r="D2983">
        <v>1</v>
      </c>
      <c r="E2983">
        <v>2</v>
      </c>
      <c r="F2983" s="7" t="s">
        <v>10024</v>
      </c>
      <c r="G2983" t="s">
        <v>11</v>
      </c>
      <c r="H2983" s="1">
        <v>45018</v>
      </c>
      <c r="J2983" s="8" t="str">
        <f>IF(ISBLANK(B2983),"Unknown",B2983)</f>
        <v>Cookie</v>
      </c>
      <c r="K2983" s="5">
        <f t="shared" si="248"/>
        <v>2</v>
      </c>
      <c r="L2983" s="5">
        <f t="shared" si="248"/>
        <v>1</v>
      </c>
      <c r="M2983" s="5">
        <f t="shared" si="249"/>
        <v>2</v>
      </c>
      <c r="N2983" s="8" t="str">
        <f>IF(ISBLANK(F2983),"Unknown",F2983)</f>
        <v>Unknown</v>
      </c>
      <c r="O2983" s="8" t="str">
        <f>IF(ISBLANK(G2983),"Unknown",G2983)</f>
        <v>Takeaway</v>
      </c>
      <c r="P2983" s="6">
        <f>IF(ISBLANK(H2983),"Unknown",H2983)</f>
        <v>45018</v>
      </c>
      <c r="Q2983" s="13">
        <f t="shared" si="250"/>
        <v>2</v>
      </c>
      <c r="R2983" s="13">
        <f t="shared" si="251"/>
        <v>1</v>
      </c>
      <c r="S2983" s="11">
        <f t="shared" si="252"/>
        <v>2</v>
      </c>
    </row>
    <row r="2984" spans="1:19" x14ac:dyDescent="0.3">
      <c r="A2984" t="s">
        <v>3003</v>
      </c>
      <c r="B2984" t="s">
        <v>17</v>
      </c>
      <c r="C2984">
        <v>1</v>
      </c>
      <c r="D2984">
        <v>1</v>
      </c>
      <c r="E2984">
        <v>1</v>
      </c>
      <c r="F2984" t="s">
        <v>10</v>
      </c>
      <c r="G2984" t="s">
        <v>11</v>
      </c>
      <c r="H2984" s="1">
        <v>45251</v>
      </c>
      <c r="J2984" s="8" t="str">
        <f>IF(ISBLANK(B2984),"Unknown",B2984)</f>
        <v>Cookie</v>
      </c>
      <c r="K2984" s="5">
        <f t="shared" si="248"/>
        <v>1</v>
      </c>
      <c r="L2984" s="5">
        <f t="shared" si="248"/>
        <v>1</v>
      </c>
      <c r="M2984" s="5">
        <f t="shared" si="249"/>
        <v>1</v>
      </c>
      <c r="N2984" s="8" t="str">
        <f>IF(ISBLANK(F2984),"Unknown",F2984)</f>
        <v>Credit Card</v>
      </c>
      <c r="O2984" s="8" t="str">
        <f>IF(ISBLANK(G2984),"Unknown",G2984)</f>
        <v>Takeaway</v>
      </c>
      <c r="P2984" s="6">
        <f>IF(ISBLANK(H2984),"Unknown",H2984)</f>
        <v>45251</v>
      </c>
      <c r="Q2984" s="13">
        <f t="shared" si="250"/>
        <v>1</v>
      </c>
      <c r="R2984" s="13">
        <f t="shared" si="251"/>
        <v>1</v>
      </c>
      <c r="S2984" s="11">
        <f t="shared" si="252"/>
        <v>1</v>
      </c>
    </row>
    <row r="2985" spans="1:19" x14ac:dyDescent="0.3">
      <c r="A2985" t="s">
        <v>3004</v>
      </c>
      <c r="B2985" t="s">
        <v>13</v>
      </c>
      <c r="C2985">
        <v>2</v>
      </c>
      <c r="D2985">
        <v>3</v>
      </c>
      <c r="E2985">
        <v>6</v>
      </c>
      <c r="F2985" t="s">
        <v>21</v>
      </c>
      <c r="G2985" t="s">
        <v>15</v>
      </c>
      <c r="H2985" s="1">
        <v>44967</v>
      </c>
      <c r="J2985" s="8" t="str">
        <f>IF(ISBLANK(B2985),"Unknown",B2985)</f>
        <v>Cake</v>
      </c>
      <c r="K2985" s="5">
        <f t="shared" si="248"/>
        <v>2</v>
      </c>
      <c r="L2985" s="5">
        <f t="shared" si="248"/>
        <v>3</v>
      </c>
      <c r="M2985" s="5">
        <f t="shared" si="249"/>
        <v>6</v>
      </c>
      <c r="N2985" s="8" t="str">
        <f>IF(ISBLANK(F2985),"Unknown",F2985)</f>
        <v>Digital Wallet</v>
      </c>
      <c r="O2985" s="8" t="str">
        <f>IF(ISBLANK(G2985),"Unknown",G2985)</f>
        <v>In-store</v>
      </c>
      <c r="P2985" s="6">
        <f>IF(ISBLANK(H2985),"Unknown",H2985)</f>
        <v>44967</v>
      </c>
      <c r="Q2985" s="13">
        <f t="shared" si="250"/>
        <v>2</v>
      </c>
      <c r="R2985" s="13">
        <f t="shared" si="251"/>
        <v>3</v>
      </c>
      <c r="S2985" s="11">
        <f t="shared" si="252"/>
        <v>6</v>
      </c>
    </row>
    <row r="2986" spans="1:19" x14ac:dyDescent="0.3">
      <c r="A2986" t="s">
        <v>3005</v>
      </c>
      <c r="B2986" t="s">
        <v>63</v>
      </c>
      <c r="C2986">
        <v>2</v>
      </c>
      <c r="D2986">
        <v>1.5</v>
      </c>
      <c r="E2986">
        <v>3</v>
      </c>
      <c r="F2986" t="s">
        <v>10</v>
      </c>
      <c r="H2986" s="1">
        <v>45103</v>
      </c>
      <c r="J2986" s="8" t="str">
        <f>IF(ISBLANK(B2986),"Unknown",B2986)</f>
        <v>Tea</v>
      </c>
      <c r="K2986" s="5">
        <f t="shared" si="248"/>
        <v>2</v>
      </c>
      <c r="L2986" s="5">
        <f t="shared" si="248"/>
        <v>1.5</v>
      </c>
      <c r="M2986" s="5">
        <f t="shared" si="249"/>
        <v>3</v>
      </c>
      <c r="N2986" s="8" t="str">
        <f>IF(ISBLANK(F2986),"Unknown",F2986)</f>
        <v>Credit Card</v>
      </c>
      <c r="O2986" s="8" t="str">
        <f>IF(ISBLANK(G2986),"Unknown",G2986)</f>
        <v>Unknown</v>
      </c>
      <c r="P2986" s="6">
        <f>IF(ISBLANK(H2986),"Unknown",H2986)</f>
        <v>45103</v>
      </c>
      <c r="Q2986" s="13">
        <f t="shared" si="250"/>
        <v>2</v>
      </c>
      <c r="R2986" s="13">
        <f t="shared" si="251"/>
        <v>1.5</v>
      </c>
      <c r="S2986" s="11">
        <f t="shared" si="252"/>
        <v>3</v>
      </c>
    </row>
    <row r="2987" spans="1:19" x14ac:dyDescent="0.3">
      <c r="A2987" t="s">
        <v>3006</v>
      </c>
      <c r="B2987" t="s">
        <v>23</v>
      </c>
      <c r="C2987">
        <v>3</v>
      </c>
      <c r="D2987">
        <v>4</v>
      </c>
      <c r="E2987">
        <v>12</v>
      </c>
      <c r="F2987" t="s">
        <v>10</v>
      </c>
      <c r="G2987" t="s">
        <v>15</v>
      </c>
      <c r="H2987" s="1">
        <v>45255</v>
      </c>
      <c r="J2987" s="8" t="str">
        <f>IF(ISBLANK(B2987),"Unknown",B2987)</f>
        <v>Smoothie</v>
      </c>
      <c r="K2987" s="5">
        <f t="shared" si="248"/>
        <v>3</v>
      </c>
      <c r="L2987" s="5">
        <f t="shared" si="248"/>
        <v>4</v>
      </c>
      <c r="M2987" s="5">
        <f t="shared" si="249"/>
        <v>12</v>
      </c>
      <c r="N2987" s="8" t="str">
        <f>IF(ISBLANK(F2987),"Unknown",F2987)</f>
        <v>Credit Card</v>
      </c>
      <c r="O2987" s="8" t="str">
        <f>IF(ISBLANK(G2987),"Unknown",G2987)</f>
        <v>In-store</v>
      </c>
      <c r="P2987" s="6">
        <f>IF(ISBLANK(H2987),"Unknown",H2987)</f>
        <v>45255</v>
      </c>
      <c r="Q2987" s="13">
        <f t="shared" si="250"/>
        <v>3</v>
      </c>
      <c r="R2987" s="13">
        <f t="shared" si="251"/>
        <v>4</v>
      </c>
      <c r="S2987" s="11">
        <f t="shared" si="252"/>
        <v>12</v>
      </c>
    </row>
    <row r="2988" spans="1:19" x14ac:dyDescent="0.3">
      <c r="A2988" t="s">
        <v>3007</v>
      </c>
      <c r="B2988" t="s">
        <v>19</v>
      </c>
      <c r="C2988">
        <v>5</v>
      </c>
      <c r="D2988">
        <v>5</v>
      </c>
      <c r="E2988">
        <v>25</v>
      </c>
      <c r="G2988" t="s">
        <v>11</v>
      </c>
      <c r="H2988" s="1">
        <v>45291</v>
      </c>
      <c r="J2988" s="8" t="str">
        <f>IF(ISBLANK(B2988),"Unknown",B2988)</f>
        <v>Salad</v>
      </c>
      <c r="K2988" s="5">
        <f t="shared" si="248"/>
        <v>5</v>
      </c>
      <c r="L2988" s="5">
        <f t="shared" si="248"/>
        <v>5</v>
      </c>
      <c r="M2988" s="5">
        <f t="shared" si="249"/>
        <v>25</v>
      </c>
      <c r="N2988" s="8" t="str">
        <f>IF(ISBLANK(F2988),"Unknown",F2988)</f>
        <v>Unknown</v>
      </c>
      <c r="O2988" s="8" t="str">
        <f>IF(ISBLANK(G2988),"Unknown",G2988)</f>
        <v>Takeaway</v>
      </c>
      <c r="P2988" s="6">
        <f>IF(ISBLANK(H2988),"Unknown",H2988)</f>
        <v>45291</v>
      </c>
      <c r="Q2988" s="13">
        <f t="shared" si="250"/>
        <v>5</v>
      </c>
      <c r="R2988" s="13">
        <f t="shared" si="251"/>
        <v>5</v>
      </c>
      <c r="S2988" s="11">
        <f t="shared" si="252"/>
        <v>25</v>
      </c>
    </row>
    <row r="2989" spans="1:19" x14ac:dyDescent="0.3">
      <c r="A2989" t="s">
        <v>3008</v>
      </c>
      <c r="B2989" t="s">
        <v>63</v>
      </c>
      <c r="C2989">
        <v>1</v>
      </c>
      <c r="D2989">
        <v>1.5</v>
      </c>
      <c r="E2989">
        <v>1.5</v>
      </c>
      <c r="F2989" t="s">
        <v>10</v>
      </c>
      <c r="G2989" t="s">
        <v>15</v>
      </c>
      <c r="H2989" s="1">
        <v>45218</v>
      </c>
      <c r="J2989" s="8" t="str">
        <f>IF(ISBLANK(B2989),"Unknown",B2989)</f>
        <v>Tea</v>
      </c>
      <c r="K2989" s="5">
        <f t="shared" si="248"/>
        <v>1</v>
      </c>
      <c r="L2989" s="5">
        <f t="shared" si="248"/>
        <v>1.5</v>
      </c>
      <c r="M2989" s="5">
        <f t="shared" si="249"/>
        <v>1.5</v>
      </c>
      <c r="N2989" s="8" t="str">
        <f>IF(ISBLANK(F2989),"Unknown",F2989)</f>
        <v>Credit Card</v>
      </c>
      <c r="O2989" s="8" t="str">
        <f>IF(ISBLANK(G2989),"Unknown",G2989)</f>
        <v>In-store</v>
      </c>
      <c r="P2989" s="6">
        <f>IF(ISBLANK(H2989),"Unknown",H2989)</f>
        <v>45218</v>
      </c>
      <c r="Q2989" s="13">
        <f t="shared" si="250"/>
        <v>1</v>
      </c>
      <c r="R2989" s="13">
        <f t="shared" si="251"/>
        <v>1.5</v>
      </c>
      <c r="S2989" s="11">
        <f t="shared" si="252"/>
        <v>1.5</v>
      </c>
    </row>
    <row r="2990" spans="1:19" x14ac:dyDescent="0.3">
      <c r="A2990" t="s">
        <v>3009</v>
      </c>
      <c r="B2990" t="s">
        <v>19</v>
      </c>
      <c r="C2990">
        <v>2</v>
      </c>
      <c r="D2990">
        <v>5</v>
      </c>
      <c r="E2990">
        <v>10</v>
      </c>
      <c r="F2990" s="7" t="s">
        <v>10024</v>
      </c>
      <c r="G2990" t="s">
        <v>11</v>
      </c>
      <c r="H2990" s="1">
        <v>45130</v>
      </c>
      <c r="J2990" s="8" t="str">
        <f>IF(ISBLANK(B2990),"Unknown",B2990)</f>
        <v>Salad</v>
      </c>
      <c r="K2990" s="5">
        <f t="shared" si="248"/>
        <v>2</v>
      </c>
      <c r="L2990" s="5">
        <f t="shared" si="248"/>
        <v>5</v>
      </c>
      <c r="M2990" s="5">
        <f t="shared" si="249"/>
        <v>10</v>
      </c>
      <c r="N2990" s="8" t="str">
        <f>IF(ISBLANK(F2990),"Unknown",F2990)</f>
        <v>Unknown</v>
      </c>
      <c r="O2990" s="8" t="str">
        <f>IF(ISBLANK(G2990),"Unknown",G2990)</f>
        <v>Takeaway</v>
      </c>
      <c r="P2990" s="6">
        <f>IF(ISBLANK(H2990),"Unknown",H2990)</f>
        <v>45130</v>
      </c>
      <c r="Q2990" s="13">
        <f t="shared" si="250"/>
        <v>2</v>
      </c>
      <c r="R2990" s="13">
        <f t="shared" si="251"/>
        <v>5</v>
      </c>
      <c r="S2990" s="11">
        <f t="shared" si="252"/>
        <v>10</v>
      </c>
    </row>
    <row r="2991" spans="1:19" x14ac:dyDescent="0.3">
      <c r="A2991" t="s">
        <v>3010</v>
      </c>
      <c r="B2991" t="s">
        <v>9</v>
      </c>
      <c r="D2991">
        <v>2</v>
      </c>
      <c r="E2991">
        <v>8</v>
      </c>
      <c r="F2991" t="s">
        <v>10</v>
      </c>
      <c r="G2991" t="s">
        <v>15</v>
      </c>
      <c r="H2991" s="1">
        <v>45279</v>
      </c>
      <c r="J2991" s="8" t="str">
        <f>IF(ISBLANK(B2991),"Unknown",B2991)</f>
        <v>Coffee</v>
      </c>
      <c r="K2991" s="5" t="str">
        <f t="shared" si="248"/>
        <v>0</v>
      </c>
      <c r="L2991" s="5">
        <f t="shared" si="248"/>
        <v>2</v>
      </c>
      <c r="M2991" s="5">
        <f t="shared" si="249"/>
        <v>8</v>
      </c>
      <c r="N2991" s="8" t="str">
        <f>IF(ISBLANK(F2991),"Unknown",F2991)</f>
        <v>Credit Card</v>
      </c>
      <c r="O2991" s="8" t="str">
        <f>IF(ISBLANK(G2991),"Unknown",G2991)</f>
        <v>In-store</v>
      </c>
      <c r="P2991" s="6">
        <f>IF(ISBLANK(H2991),"Unknown",H2991)</f>
        <v>45279</v>
      </c>
      <c r="Q2991" s="13" t="str">
        <f t="shared" si="250"/>
        <v>0</v>
      </c>
      <c r="R2991" s="13">
        <f t="shared" si="251"/>
        <v>2</v>
      </c>
      <c r="S2991" s="11">
        <f t="shared" si="252"/>
        <v>0</v>
      </c>
    </row>
    <row r="2992" spans="1:19" x14ac:dyDescent="0.3">
      <c r="A2992" t="s">
        <v>3011</v>
      </c>
      <c r="B2992" t="s">
        <v>17</v>
      </c>
      <c r="C2992" s="7" t="s">
        <v>10024</v>
      </c>
      <c r="D2992">
        <v>1</v>
      </c>
      <c r="E2992">
        <v>5</v>
      </c>
      <c r="H2992" s="1">
        <v>44963</v>
      </c>
      <c r="J2992" s="8" t="str">
        <f>IF(ISBLANK(B2992),"Unknown",B2992)</f>
        <v>Cookie</v>
      </c>
      <c r="K2992" s="5" t="str">
        <f t="shared" si="248"/>
        <v>Unknown</v>
      </c>
      <c r="L2992" s="5">
        <f t="shared" si="248"/>
        <v>1</v>
      </c>
      <c r="M2992" s="5">
        <f t="shared" si="249"/>
        <v>5</v>
      </c>
      <c r="N2992" s="8" t="str">
        <f>IF(ISBLANK(F2992),"Unknown",F2992)</f>
        <v>Unknown</v>
      </c>
      <c r="O2992" s="8" t="str">
        <f>IF(ISBLANK(G2992),"Unknown",G2992)</f>
        <v>Unknown</v>
      </c>
      <c r="P2992" s="6">
        <f>IF(ISBLANK(H2992),"Unknown",H2992)</f>
        <v>44963</v>
      </c>
      <c r="Q2992" s="13">
        <f t="shared" si="250"/>
        <v>0</v>
      </c>
      <c r="R2992" s="13">
        <f t="shared" si="251"/>
        <v>1</v>
      </c>
      <c r="S2992" s="11">
        <f t="shared" si="252"/>
        <v>0</v>
      </c>
    </row>
    <row r="2993" spans="1:19" x14ac:dyDescent="0.3">
      <c r="A2993" t="s">
        <v>3012</v>
      </c>
      <c r="B2993" t="s">
        <v>37</v>
      </c>
      <c r="C2993">
        <v>5</v>
      </c>
      <c r="D2993">
        <v>3</v>
      </c>
      <c r="E2993">
        <v>15</v>
      </c>
      <c r="H2993" s="1">
        <v>45018</v>
      </c>
      <c r="J2993" s="8" t="str">
        <f>IF(ISBLANK(B2993),"Unknown",B2993)</f>
        <v>Juice</v>
      </c>
      <c r="K2993" s="5">
        <f t="shared" si="248"/>
        <v>5</v>
      </c>
      <c r="L2993" s="5">
        <f t="shared" si="248"/>
        <v>3</v>
      </c>
      <c r="M2993" s="5">
        <f t="shared" si="249"/>
        <v>15</v>
      </c>
      <c r="N2993" s="8" t="str">
        <f>IF(ISBLANK(F2993),"Unknown",F2993)</f>
        <v>Unknown</v>
      </c>
      <c r="O2993" s="8" t="str">
        <f>IF(ISBLANK(G2993),"Unknown",G2993)</f>
        <v>Unknown</v>
      </c>
      <c r="P2993" s="6">
        <f>IF(ISBLANK(H2993),"Unknown",H2993)</f>
        <v>45018</v>
      </c>
      <c r="Q2993" s="13">
        <f t="shared" si="250"/>
        <v>5</v>
      </c>
      <c r="R2993" s="13">
        <f t="shared" si="251"/>
        <v>3</v>
      </c>
      <c r="S2993" s="11">
        <f t="shared" si="252"/>
        <v>15</v>
      </c>
    </row>
    <row r="2994" spans="1:19" x14ac:dyDescent="0.3">
      <c r="A2994" t="s">
        <v>3013</v>
      </c>
      <c r="B2994" t="s">
        <v>37</v>
      </c>
      <c r="C2994">
        <v>5</v>
      </c>
      <c r="D2994">
        <v>3</v>
      </c>
      <c r="E2994">
        <v>15</v>
      </c>
      <c r="F2994" t="s">
        <v>10</v>
      </c>
      <c r="H2994" s="1">
        <v>45088</v>
      </c>
      <c r="J2994" s="8" t="str">
        <f>IF(ISBLANK(B2994),"Unknown",B2994)</f>
        <v>Juice</v>
      </c>
      <c r="K2994" s="5">
        <f t="shared" si="248"/>
        <v>5</v>
      </c>
      <c r="L2994" s="5">
        <f t="shared" si="248"/>
        <v>3</v>
      </c>
      <c r="M2994" s="5">
        <f t="shared" si="249"/>
        <v>15</v>
      </c>
      <c r="N2994" s="8" t="str">
        <f>IF(ISBLANK(F2994),"Unknown",F2994)</f>
        <v>Credit Card</v>
      </c>
      <c r="O2994" s="8" t="str">
        <f>IF(ISBLANK(G2994),"Unknown",G2994)</f>
        <v>Unknown</v>
      </c>
      <c r="P2994" s="6">
        <f>IF(ISBLANK(H2994),"Unknown",H2994)</f>
        <v>45088</v>
      </c>
      <c r="Q2994" s="13">
        <f t="shared" si="250"/>
        <v>5</v>
      </c>
      <c r="R2994" s="13">
        <f t="shared" si="251"/>
        <v>3</v>
      </c>
      <c r="S2994" s="11">
        <f t="shared" si="252"/>
        <v>15</v>
      </c>
    </row>
    <row r="2995" spans="1:19" x14ac:dyDescent="0.3">
      <c r="A2995" t="s">
        <v>3014</v>
      </c>
      <c r="B2995" t="s">
        <v>23</v>
      </c>
      <c r="D2995">
        <v>4</v>
      </c>
      <c r="E2995">
        <v>4</v>
      </c>
      <c r="H2995" s="1">
        <v>44937</v>
      </c>
      <c r="J2995" s="8" t="str">
        <f>IF(ISBLANK(B2995),"Unknown",B2995)</f>
        <v>Smoothie</v>
      </c>
      <c r="K2995" s="5" t="str">
        <f t="shared" si="248"/>
        <v>0</v>
      </c>
      <c r="L2995" s="5">
        <f t="shared" si="248"/>
        <v>4</v>
      </c>
      <c r="M2995" s="5">
        <f t="shared" si="249"/>
        <v>4</v>
      </c>
      <c r="N2995" s="8" t="str">
        <f>IF(ISBLANK(F2995),"Unknown",F2995)</f>
        <v>Unknown</v>
      </c>
      <c r="O2995" s="8" t="str">
        <f>IF(ISBLANK(G2995),"Unknown",G2995)</f>
        <v>Unknown</v>
      </c>
      <c r="P2995" s="6">
        <f>IF(ISBLANK(H2995),"Unknown",H2995)</f>
        <v>44937</v>
      </c>
      <c r="Q2995" s="13" t="str">
        <f t="shared" si="250"/>
        <v>0</v>
      </c>
      <c r="R2995" s="13">
        <f t="shared" si="251"/>
        <v>4</v>
      </c>
      <c r="S2995" s="11">
        <f t="shared" si="252"/>
        <v>0</v>
      </c>
    </row>
    <row r="2996" spans="1:19" x14ac:dyDescent="0.3">
      <c r="A2996" t="s">
        <v>3015</v>
      </c>
      <c r="B2996" t="s">
        <v>17</v>
      </c>
      <c r="D2996">
        <v>1</v>
      </c>
      <c r="E2996">
        <v>1</v>
      </c>
      <c r="F2996" t="s">
        <v>21</v>
      </c>
      <c r="G2996" t="s">
        <v>11</v>
      </c>
      <c r="H2996" s="1">
        <v>45067</v>
      </c>
      <c r="J2996" s="8" t="str">
        <f>IF(ISBLANK(B2996),"Unknown",B2996)</f>
        <v>Cookie</v>
      </c>
      <c r="K2996" s="5" t="str">
        <f t="shared" si="248"/>
        <v>0</v>
      </c>
      <c r="L2996" s="5">
        <f t="shared" si="248"/>
        <v>1</v>
      </c>
      <c r="M2996" s="5">
        <f t="shared" si="249"/>
        <v>1</v>
      </c>
      <c r="N2996" s="8" t="str">
        <f>IF(ISBLANK(F2996),"Unknown",F2996)</f>
        <v>Digital Wallet</v>
      </c>
      <c r="O2996" s="8" t="str">
        <f>IF(ISBLANK(G2996),"Unknown",G2996)</f>
        <v>Takeaway</v>
      </c>
      <c r="P2996" s="6">
        <f>IF(ISBLANK(H2996),"Unknown",H2996)</f>
        <v>45067</v>
      </c>
      <c r="Q2996" s="13" t="str">
        <f t="shared" si="250"/>
        <v>0</v>
      </c>
      <c r="R2996" s="13">
        <f t="shared" si="251"/>
        <v>1</v>
      </c>
      <c r="S2996" s="11">
        <f t="shared" si="252"/>
        <v>0</v>
      </c>
    </row>
    <row r="2997" spans="1:19" x14ac:dyDescent="0.3">
      <c r="A2997" t="s">
        <v>3016</v>
      </c>
      <c r="B2997" t="s">
        <v>13</v>
      </c>
      <c r="C2997">
        <v>5</v>
      </c>
      <c r="D2997">
        <v>3</v>
      </c>
      <c r="E2997">
        <v>15</v>
      </c>
      <c r="F2997" t="s">
        <v>14</v>
      </c>
      <c r="G2997" t="s">
        <v>11</v>
      </c>
      <c r="H2997" s="1">
        <v>45195</v>
      </c>
      <c r="J2997" s="8" t="str">
        <f>IF(ISBLANK(B2997),"Unknown",B2997)</f>
        <v>Cake</v>
      </c>
      <c r="K2997" s="5">
        <f t="shared" si="248"/>
        <v>5</v>
      </c>
      <c r="L2997" s="5">
        <f t="shared" si="248"/>
        <v>3</v>
      </c>
      <c r="M2997" s="5">
        <f t="shared" si="249"/>
        <v>15</v>
      </c>
      <c r="N2997" s="8" t="str">
        <f>IF(ISBLANK(F2997),"Unknown",F2997)</f>
        <v>Cash</v>
      </c>
      <c r="O2997" s="8" t="str">
        <f>IF(ISBLANK(G2997),"Unknown",G2997)</f>
        <v>Takeaway</v>
      </c>
      <c r="P2997" s="6">
        <f>IF(ISBLANK(H2997),"Unknown",H2997)</f>
        <v>45195</v>
      </c>
      <c r="Q2997" s="13">
        <f t="shared" si="250"/>
        <v>5</v>
      </c>
      <c r="R2997" s="13">
        <f t="shared" si="251"/>
        <v>3</v>
      </c>
      <c r="S2997" s="11">
        <f t="shared" si="252"/>
        <v>15</v>
      </c>
    </row>
    <row r="2998" spans="1:19" x14ac:dyDescent="0.3">
      <c r="A2998" t="s">
        <v>3017</v>
      </c>
      <c r="B2998" t="s">
        <v>17</v>
      </c>
      <c r="C2998">
        <v>4</v>
      </c>
      <c r="D2998">
        <v>1</v>
      </c>
      <c r="E2998">
        <v>4</v>
      </c>
      <c r="F2998" t="s">
        <v>21</v>
      </c>
      <c r="H2998" s="1">
        <v>45130</v>
      </c>
      <c r="J2998" s="8" t="str">
        <f>IF(ISBLANK(B2998),"Unknown",B2998)</f>
        <v>Cookie</v>
      </c>
      <c r="K2998" s="5">
        <f t="shared" si="248"/>
        <v>4</v>
      </c>
      <c r="L2998" s="5">
        <f t="shared" si="248"/>
        <v>1</v>
      </c>
      <c r="M2998" s="5">
        <f t="shared" si="249"/>
        <v>4</v>
      </c>
      <c r="N2998" s="8" t="str">
        <f>IF(ISBLANK(F2998),"Unknown",F2998)</f>
        <v>Digital Wallet</v>
      </c>
      <c r="O2998" s="8" t="str">
        <f>IF(ISBLANK(G2998),"Unknown",G2998)</f>
        <v>Unknown</v>
      </c>
      <c r="P2998" s="6">
        <f>IF(ISBLANK(H2998),"Unknown",H2998)</f>
        <v>45130</v>
      </c>
      <c r="Q2998" s="13">
        <f t="shared" si="250"/>
        <v>4</v>
      </c>
      <c r="R2998" s="13">
        <f t="shared" si="251"/>
        <v>1</v>
      </c>
      <c r="S2998" s="11">
        <f t="shared" si="252"/>
        <v>4</v>
      </c>
    </row>
    <row r="2999" spans="1:19" x14ac:dyDescent="0.3">
      <c r="A2999" t="s">
        <v>3018</v>
      </c>
      <c r="B2999" t="s">
        <v>9</v>
      </c>
      <c r="C2999">
        <v>1</v>
      </c>
      <c r="D2999">
        <v>2</v>
      </c>
      <c r="E2999" s="7" t="s">
        <v>10024</v>
      </c>
      <c r="F2999" t="s">
        <v>10</v>
      </c>
      <c r="H2999" s="1">
        <v>45220</v>
      </c>
      <c r="J2999" s="8" t="str">
        <f>IF(ISBLANK(B2999),"Unknown",B2999)</f>
        <v>Coffee</v>
      </c>
      <c r="K2999" s="5">
        <f t="shared" si="248"/>
        <v>1</v>
      </c>
      <c r="L2999" s="5">
        <f t="shared" si="248"/>
        <v>2</v>
      </c>
      <c r="M2999" s="5" t="str">
        <f t="shared" si="249"/>
        <v>Unknown</v>
      </c>
      <c r="N2999" s="8" t="str">
        <f>IF(ISBLANK(F2999),"Unknown",F2999)</f>
        <v>Credit Card</v>
      </c>
      <c r="O2999" s="8" t="str">
        <f>IF(ISBLANK(G2999),"Unknown",G2999)</f>
        <v>Unknown</v>
      </c>
      <c r="P2999" s="6">
        <f>IF(ISBLANK(H2999),"Unknown",H2999)</f>
        <v>45220</v>
      </c>
      <c r="Q2999" s="13">
        <f t="shared" si="250"/>
        <v>1</v>
      </c>
      <c r="R2999" s="13">
        <f t="shared" si="251"/>
        <v>2</v>
      </c>
      <c r="S2999" s="11">
        <f t="shared" si="252"/>
        <v>2</v>
      </c>
    </row>
    <row r="3000" spans="1:19" x14ac:dyDescent="0.3">
      <c r="A3000" t="s">
        <v>3019</v>
      </c>
      <c r="B3000" t="s">
        <v>23</v>
      </c>
      <c r="C3000">
        <v>5</v>
      </c>
      <c r="D3000">
        <v>4</v>
      </c>
      <c r="E3000">
        <v>20</v>
      </c>
      <c r="F3000" t="s">
        <v>21</v>
      </c>
      <c r="G3000" t="s">
        <v>15</v>
      </c>
      <c r="H3000" s="1">
        <v>45217</v>
      </c>
      <c r="J3000" s="8" t="str">
        <f>IF(ISBLANK(B3000),"Unknown",B3000)</f>
        <v>Smoothie</v>
      </c>
      <c r="K3000" s="5">
        <f t="shared" si="248"/>
        <v>5</v>
      </c>
      <c r="L3000" s="5">
        <f t="shared" si="248"/>
        <v>4</v>
      </c>
      <c r="M3000" s="5">
        <f t="shared" si="249"/>
        <v>20</v>
      </c>
      <c r="N3000" s="8" t="str">
        <f>IF(ISBLANK(F3000),"Unknown",F3000)</f>
        <v>Digital Wallet</v>
      </c>
      <c r="O3000" s="8" t="str">
        <f>IF(ISBLANK(G3000),"Unknown",G3000)</f>
        <v>In-store</v>
      </c>
      <c r="P3000" s="6">
        <f>IF(ISBLANK(H3000),"Unknown",H3000)</f>
        <v>45217</v>
      </c>
      <c r="Q3000" s="13">
        <f t="shared" si="250"/>
        <v>5</v>
      </c>
      <c r="R3000" s="13">
        <f t="shared" si="251"/>
        <v>4</v>
      </c>
      <c r="S3000" s="11">
        <f t="shared" si="252"/>
        <v>20</v>
      </c>
    </row>
    <row r="3001" spans="1:19" x14ac:dyDescent="0.3">
      <c r="A3001" t="s">
        <v>3020</v>
      </c>
      <c r="B3001" t="s">
        <v>63</v>
      </c>
      <c r="C3001">
        <v>5</v>
      </c>
      <c r="D3001">
        <v>1.5</v>
      </c>
      <c r="E3001">
        <v>7.5</v>
      </c>
      <c r="F3001" t="s">
        <v>10</v>
      </c>
      <c r="G3001" t="s">
        <v>15</v>
      </c>
      <c r="H3001" s="7" t="s">
        <v>10024</v>
      </c>
      <c r="J3001" s="8" t="str">
        <f>IF(ISBLANK(B3001),"Unknown",B3001)</f>
        <v>Tea</v>
      </c>
      <c r="K3001" s="5">
        <f t="shared" si="248"/>
        <v>5</v>
      </c>
      <c r="L3001" s="5">
        <f t="shared" si="248"/>
        <v>1.5</v>
      </c>
      <c r="M3001" s="5">
        <f t="shared" si="249"/>
        <v>7.5</v>
      </c>
      <c r="N3001" s="8" t="str">
        <f>IF(ISBLANK(F3001),"Unknown",F3001)</f>
        <v>Credit Card</v>
      </c>
      <c r="O3001" s="8" t="str">
        <f>IF(ISBLANK(G3001),"Unknown",G3001)</f>
        <v>In-store</v>
      </c>
      <c r="P3001" s="6" t="str">
        <f>IF(ISBLANK(H3001),"Unknown",H3001)</f>
        <v>Unknown</v>
      </c>
      <c r="Q3001" s="13">
        <f t="shared" si="250"/>
        <v>5</v>
      </c>
      <c r="R3001" s="13">
        <f t="shared" si="251"/>
        <v>1.5</v>
      </c>
      <c r="S3001" s="11">
        <f t="shared" si="252"/>
        <v>7.5</v>
      </c>
    </row>
    <row r="3002" spans="1:19" x14ac:dyDescent="0.3">
      <c r="A3002" t="s">
        <v>3021</v>
      </c>
      <c r="B3002" t="s">
        <v>19</v>
      </c>
      <c r="C3002">
        <v>1</v>
      </c>
      <c r="D3002">
        <v>5</v>
      </c>
      <c r="E3002">
        <v>5</v>
      </c>
      <c r="F3002" t="s">
        <v>14</v>
      </c>
      <c r="G3002" t="s">
        <v>15</v>
      </c>
      <c r="H3002" s="1">
        <v>45100</v>
      </c>
      <c r="J3002" s="8" t="str">
        <f>IF(ISBLANK(B3002),"Unknown",B3002)</f>
        <v>Salad</v>
      </c>
      <c r="K3002" s="5">
        <f t="shared" si="248"/>
        <v>1</v>
      </c>
      <c r="L3002" s="5">
        <f t="shared" si="248"/>
        <v>5</v>
      </c>
      <c r="M3002" s="5">
        <f t="shared" si="249"/>
        <v>5</v>
      </c>
      <c r="N3002" s="8" t="str">
        <f>IF(ISBLANK(F3002),"Unknown",F3002)</f>
        <v>Cash</v>
      </c>
      <c r="O3002" s="8" t="str">
        <f>IF(ISBLANK(G3002),"Unknown",G3002)</f>
        <v>In-store</v>
      </c>
      <c r="P3002" s="6">
        <f>IF(ISBLANK(H3002),"Unknown",H3002)</f>
        <v>45100</v>
      </c>
      <c r="Q3002" s="13">
        <f t="shared" si="250"/>
        <v>1</v>
      </c>
      <c r="R3002" s="13">
        <f t="shared" si="251"/>
        <v>5</v>
      </c>
      <c r="S3002" s="11">
        <f t="shared" si="252"/>
        <v>5</v>
      </c>
    </row>
    <row r="3003" spans="1:19" x14ac:dyDescent="0.3">
      <c r="A3003" t="s">
        <v>3022</v>
      </c>
      <c r="B3003" t="s">
        <v>37</v>
      </c>
      <c r="C3003">
        <v>5</v>
      </c>
      <c r="D3003">
        <v>3</v>
      </c>
      <c r="E3003">
        <v>15</v>
      </c>
      <c r="F3003" t="s">
        <v>10</v>
      </c>
      <c r="G3003" t="s">
        <v>15</v>
      </c>
      <c r="H3003" s="1">
        <v>45086</v>
      </c>
      <c r="J3003" s="8" t="str">
        <f>IF(ISBLANK(B3003),"Unknown",B3003)</f>
        <v>Juice</v>
      </c>
      <c r="K3003" s="5">
        <f t="shared" si="248"/>
        <v>5</v>
      </c>
      <c r="L3003" s="5">
        <f t="shared" si="248"/>
        <v>3</v>
      </c>
      <c r="M3003" s="5">
        <f t="shared" si="249"/>
        <v>15</v>
      </c>
      <c r="N3003" s="8" t="str">
        <f>IF(ISBLANK(F3003),"Unknown",F3003)</f>
        <v>Credit Card</v>
      </c>
      <c r="O3003" s="8" t="str">
        <f>IF(ISBLANK(G3003),"Unknown",G3003)</f>
        <v>In-store</v>
      </c>
      <c r="P3003" s="6">
        <f>IF(ISBLANK(H3003),"Unknown",H3003)</f>
        <v>45086</v>
      </c>
      <c r="Q3003" s="13">
        <f t="shared" si="250"/>
        <v>5</v>
      </c>
      <c r="R3003" s="13">
        <f t="shared" si="251"/>
        <v>3</v>
      </c>
      <c r="S3003" s="11">
        <f t="shared" si="252"/>
        <v>15</v>
      </c>
    </row>
    <row r="3004" spans="1:19" x14ac:dyDescent="0.3">
      <c r="A3004" t="s">
        <v>3023</v>
      </c>
      <c r="B3004" t="s">
        <v>13</v>
      </c>
      <c r="C3004">
        <v>2</v>
      </c>
      <c r="D3004">
        <v>3</v>
      </c>
      <c r="E3004">
        <v>6</v>
      </c>
      <c r="F3004" t="s">
        <v>21</v>
      </c>
      <c r="G3004" t="s">
        <v>15</v>
      </c>
      <c r="H3004" s="1">
        <v>44939</v>
      </c>
      <c r="J3004" s="8" t="str">
        <f>IF(ISBLANK(B3004),"Unknown",B3004)</f>
        <v>Cake</v>
      </c>
      <c r="K3004" s="5">
        <f t="shared" si="248"/>
        <v>2</v>
      </c>
      <c r="L3004" s="5">
        <f t="shared" si="248"/>
        <v>3</v>
      </c>
      <c r="M3004" s="5">
        <f t="shared" si="249"/>
        <v>6</v>
      </c>
      <c r="N3004" s="8" t="str">
        <f>IF(ISBLANK(F3004),"Unknown",F3004)</f>
        <v>Digital Wallet</v>
      </c>
      <c r="O3004" s="8" t="str">
        <f>IF(ISBLANK(G3004),"Unknown",G3004)</f>
        <v>In-store</v>
      </c>
      <c r="P3004" s="6">
        <f>IF(ISBLANK(H3004),"Unknown",H3004)</f>
        <v>44939</v>
      </c>
      <c r="Q3004" s="13">
        <f t="shared" si="250"/>
        <v>2</v>
      </c>
      <c r="R3004" s="13">
        <f t="shared" si="251"/>
        <v>3</v>
      </c>
      <c r="S3004" s="11">
        <f t="shared" si="252"/>
        <v>6</v>
      </c>
    </row>
    <row r="3005" spans="1:19" x14ac:dyDescent="0.3">
      <c r="A3005" t="s">
        <v>3024</v>
      </c>
      <c r="B3005" t="s">
        <v>9</v>
      </c>
      <c r="C3005">
        <v>3</v>
      </c>
      <c r="D3005">
        <v>2</v>
      </c>
      <c r="E3005">
        <v>6</v>
      </c>
      <c r="G3005" t="s">
        <v>15</v>
      </c>
      <c r="H3005" s="1">
        <v>45131</v>
      </c>
      <c r="J3005" s="8" t="str">
        <f>IF(ISBLANK(B3005),"Unknown",B3005)</f>
        <v>Coffee</v>
      </c>
      <c r="K3005" s="5">
        <f t="shared" si="248"/>
        <v>3</v>
      </c>
      <c r="L3005" s="5">
        <f t="shared" si="248"/>
        <v>2</v>
      </c>
      <c r="M3005" s="5">
        <f t="shared" si="249"/>
        <v>6</v>
      </c>
      <c r="N3005" s="8" t="str">
        <f>IF(ISBLANK(F3005),"Unknown",F3005)</f>
        <v>Unknown</v>
      </c>
      <c r="O3005" s="8" t="str">
        <f>IF(ISBLANK(G3005),"Unknown",G3005)</f>
        <v>In-store</v>
      </c>
      <c r="P3005" s="6">
        <f>IF(ISBLANK(H3005),"Unknown",H3005)</f>
        <v>45131</v>
      </c>
      <c r="Q3005" s="13">
        <f t="shared" si="250"/>
        <v>3</v>
      </c>
      <c r="R3005" s="13">
        <f t="shared" si="251"/>
        <v>2</v>
      </c>
      <c r="S3005" s="11">
        <f t="shared" si="252"/>
        <v>6</v>
      </c>
    </row>
    <row r="3006" spans="1:19" x14ac:dyDescent="0.3">
      <c r="A3006" t="s">
        <v>3025</v>
      </c>
      <c r="B3006" t="s">
        <v>26</v>
      </c>
      <c r="C3006">
        <v>2</v>
      </c>
      <c r="D3006">
        <v>4</v>
      </c>
      <c r="E3006">
        <v>8</v>
      </c>
      <c r="G3006" t="s">
        <v>11</v>
      </c>
      <c r="H3006" s="1">
        <v>45177</v>
      </c>
      <c r="J3006" s="8" t="str">
        <f>IF(ISBLANK(B3006),"Unknown",B3006)</f>
        <v>Sandwich</v>
      </c>
      <c r="K3006" s="5">
        <f t="shared" si="248"/>
        <v>2</v>
      </c>
      <c r="L3006" s="5">
        <f t="shared" si="248"/>
        <v>4</v>
      </c>
      <c r="M3006" s="5">
        <f t="shared" si="249"/>
        <v>8</v>
      </c>
      <c r="N3006" s="8" t="str">
        <f>IF(ISBLANK(F3006),"Unknown",F3006)</f>
        <v>Unknown</v>
      </c>
      <c r="O3006" s="8" t="str">
        <f>IF(ISBLANK(G3006),"Unknown",G3006)</f>
        <v>Takeaway</v>
      </c>
      <c r="P3006" s="6">
        <f>IF(ISBLANK(H3006),"Unknown",H3006)</f>
        <v>45177</v>
      </c>
      <c r="Q3006" s="13">
        <f t="shared" si="250"/>
        <v>2</v>
      </c>
      <c r="R3006" s="13">
        <f t="shared" si="251"/>
        <v>4</v>
      </c>
      <c r="S3006" s="11">
        <f t="shared" si="252"/>
        <v>8</v>
      </c>
    </row>
    <row r="3007" spans="1:19" x14ac:dyDescent="0.3">
      <c r="A3007" t="s">
        <v>3026</v>
      </c>
      <c r="B3007" t="s">
        <v>13</v>
      </c>
      <c r="C3007">
        <v>4</v>
      </c>
      <c r="D3007">
        <v>3</v>
      </c>
      <c r="E3007">
        <v>12</v>
      </c>
      <c r="H3007" s="1">
        <v>45238</v>
      </c>
      <c r="J3007" s="8" t="str">
        <f>IF(ISBLANK(B3007),"Unknown",B3007)</f>
        <v>Cake</v>
      </c>
      <c r="K3007" s="5">
        <f t="shared" si="248"/>
        <v>4</v>
      </c>
      <c r="L3007" s="5">
        <f t="shared" si="248"/>
        <v>3</v>
      </c>
      <c r="M3007" s="5">
        <f t="shared" si="249"/>
        <v>12</v>
      </c>
      <c r="N3007" s="8" t="str">
        <f>IF(ISBLANK(F3007),"Unknown",F3007)</f>
        <v>Unknown</v>
      </c>
      <c r="O3007" s="8" t="str">
        <f>IF(ISBLANK(G3007),"Unknown",G3007)</f>
        <v>Unknown</v>
      </c>
      <c r="P3007" s="6">
        <f>IF(ISBLANK(H3007),"Unknown",H3007)</f>
        <v>45238</v>
      </c>
      <c r="Q3007" s="13">
        <f t="shared" si="250"/>
        <v>4</v>
      </c>
      <c r="R3007" s="13">
        <f t="shared" si="251"/>
        <v>3</v>
      </c>
      <c r="S3007" s="11">
        <f t="shared" si="252"/>
        <v>12</v>
      </c>
    </row>
    <row r="3008" spans="1:19" x14ac:dyDescent="0.3">
      <c r="A3008" t="s">
        <v>3027</v>
      </c>
      <c r="B3008" t="s">
        <v>19</v>
      </c>
      <c r="C3008" s="7" t="s">
        <v>10024</v>
      </c>
      <c r="D3008">
        <v>5</v>
      </c>
      <c r="E3008">
        <v>15</v>
      </c>
      <c r="F3008" t="s">
        <v>21</v>
      </c>
      <c r="G3008" t="s">
        <v>15</v>
      </c>
      <c r="H3008" s="1">
        <v>45093</v>
      </c>
      <c r="J3008" s="8" t="str">
        <f>IF(ISBLANK(B3008),"Unknown",B3008)</f>
        <v>Salad</v>
      </c>
      <c r="K3008" s="5" t="str">
        <f t="shared" si="248"/>
        <v>Unknown</v>
      </c>
      <c r="L3008" s="5">
        <f t="shared" si="248"/>
        <v>5</v>
      </c>
      <c r="M3008" s="5">
        <f t="shared" si="249"/>
        <v>15</v>
      </c>
      <c r="N3008" s="8" t="str">
        <f>IF(ISBLANK(F3008),"Unknown",F3008)</f>
        <v>Digital Wallet</v>
      </c>
      <c r="O3008" s="8" t="str">
        <f>IF(ISBLANK(G3008),"Unknown",G3008)</f>
        <v>In-store</v>
      </c>
      <c r="P3008" s="6">
        <f>IF(ISBLANK(H3008),"Unknown",H3008)</f>
        <v>45093</v>
      </c>
      <c r="Q3008" s="13">
        <f t="shared" si="250"/>
        <v>0</v>
      </c>
      <c r="R3008" s="13">
        <f t="shared" si="251"/>
        <v>5</v>
      </c>
      <c r="S3008" s="11">
        <f t="shared" si="252"/>
        <v>0</v>
      </c>
    </row>
    <row r="3009" spans="1:19" x14ac:dyDescent="0.3">
      <c r="A3009" t="s">
        <v>3028</v>
      </c>
      <c r="B3009" t="s">
        <v>63</v>
      </c>
      <c r="C3009">
        <v>5</v>
      </c>
      <c r="D3009">
        <v>1.5</v>
      </c>
      <c r="E3009">
        <v>7.5</v>
      </c>
      <c r="F3009" t="s">
        <v>10</v>
      </c>
      <c r="G3009" t="s">
        <v>11</v>
      </c>
      <c r="H3009" s="1">
        <v>45029</v>
      </c>
      <c r="J3009" s="8" t="str">
        <f>IF(ISBLANK(B3009),"Unknown",B3009)</f>
        <v>Tea</v>
      </c>
      <c r="K3009" s="5">
        <f t="shared" si="248"/>
        <v>5</v>
      </c>
      <c r="L3009" s="5">
        <f t="shared" si="248"/>
        <v>1.5</v>
      </c>
      <c r="M3009" s="5">
        <f t="shared" si="249"/>
        <v>7.5</v>
      </c>
      <c r="N3009" s="8" t="str">
        <f>IF(ISBLANK(F3009),"Unknown",F3009)</f>
        <v>Credit Card</v>
      </c>
      <c r="O3009" s="8" t="str">
        <f>IF(ISBLANK(G3009),"Unknown",G3009)</f>
        <v>Takeaway</v>
      </c>
      <c r="P3009" s="6">
        <f>IF(ISBLANK(H3009),"Unknown",H3009)</f>
        <v>45029</v>
      </c>
      <c r="Q3009" s="13">
        <f t="shared" si="250"/>
        <v>5</v>
      </c>
      <c r="R3009" s="13">
        <f t="shared" si="251"/>
        <v>1.5</v>
      </c>
      <c r="S3009" s="11">
        <f t="shared" si="252"/>
        <v>7.5</v>
      </c>
    </row>
    <row r="3010" spans="1:19" x14ac:dyDescent="0.3">
      <c r="A3010" t="s">
        <v>3029</v>
      </c>
      <c r="B3010" t="s">
        <v>9</v>
      </c>
      <c r="C3010">
        <v>2</v>
      </c>
      <c r="D3010">
        <v>2</v>
      </c>
      <c r="E3010">
        <v>4</v>
      </c>
      <c r="F3010" t="s">
        <v>21</v>
      </c>
      <c r="G3010" t="s">
        <v>11</v>
      </c>
      <c r="H3010" s="1">
        <v>45222</v>
      </c>
      <c r="J3010" s="8" t="str">
        <f>IF(ISBLANK(B3010),"Unknown",B3010)</f>
        <v>Coffee</v>
      </c>
      <c r="K3010" s="5">
        <f t="shared" si="248"/>
        <v>2</v>
      </c>
      <c r="L3010" s="5">
        <f t="shared" si="248"/>
        <v>2</v>
      </c>
      <c r="M3010" s="5">
        <f t="shared" si="249"/>
        <v>4</v>
      </c>
      <c r="N3010" s="8" t="str">
        <f>IF(ISBLANK(F3010),"Unknown",F3010)</f>
        <v>Digital Wallet</v>
      </c>
      <c r="O3010" s="8" t="str">
        <f>IF(ISBLANK(G3010),"Unknown",G3010)</f>
        <v>Takeaway</v>
      </c>
      <c r="P3010" s="6">
        <f>IF(ISBLANK(H3010),"Unknown",H3010)</f>
        <v>45222</v>
      </c>
      <c r="Q3010" s="13">
        <f t="shared" si="250"/>
        <v>2</v>
      </c>
      <c r="R3010" s="13">
        <f t="shared" si="251"/>
        <v>2</v>
      </c>
      <c r="S3010" s="11">
        <f t="shared" si="252"/>
        <v>4</v>
      </c>
    </row>
    <row r="3011" spans="1:19" x14ac:dyDescent="0.3">
      <c r="A3011" t="s">
        <v>3030</v>
      </c>
      <c r="B3011" t="s">
        <v>37</v>
      </c>
      <c r="C3011">
        <v>3</v>
      </c>
      <c r="D3011">
        <v>3</v>
      </c>
      <c r="E3011">
        <v>9</v>
      </c>
      <c r="F3011" t="s">
        <v>21</v>
      </c>
      <c r="G3011" t="s">
        <v>15</v>
      </c>
      <c r="H3011" s="1">
        <v>44980</v>
      </c>
      <c r="J3011" s="8" t="str">
        <f>IF(ISBLANK(B3011),"Unknown",B3011)</f>
        <v>Juice</v>
      </c>
      <c r="K3011" s="5">
        <f t="shared" ref="K3011:L3074" si="253">IF(ISBLANK(C3011),"0",C3011)</f>
        <v>3</v>
      </c>
      <c r="L3011" s="5">
        <f t="shared" si="253"/>
        <v>3</v>
      </c>
      <c r="M3011" s="5">
        <f t="shared" ref="M3011:M3074" si="254">IF(ISBLANK(E3011),"0",E3011)</f>
        <v>9</v>
      </c>
      <c r="N3011" s="8" t="str">
        <f>IF(ISBLANK(F3011),"Unknown",F3011)</f>
        <v>Digital Wallet</v>
      </c>
      <c r="O3011" s="8" t="str">
        <f>IF(ISBLANK(G3011),"Unknown",G3011)</f>
        <v>In-store</v>
      </c>
      <c r="P3011" s="6">
        <f>IF(ISBLANK(H3011),"Unknown",H3011)</f>
        <v>44980</v>
      </c>
      <c r="Q3011" s="13">
        <f t="shared" ref="Q3011:Q3074" si="255">IF(K3011="Unknown",0,K3011)</f>
        <v>3</v>
      </c>
      <c r="R3011" s="13">
        <f t="shared" ref="R3011:R3074" si="256">IF(L3011="Unknown",0,L3011)</f>
        <v>3</v>
      </c>
      <c r="S3011" s="11">
        <f t="shared" ref="S3011:S3074" si="257">Q3011*R3011</f>
        <v>9</v>
      </c>
    </row>
    <row r="3012" spans="1:19" x14ac:dyDescent="0.3">
      <c r="A3012" t="s">
        <v>3031</v>
      </c>
      <c r="B3012" s="7" t="s">
        <v>10024</v>
      </c>
      <c r="C3012" s="7" t="s">
        <v>10024</v>
      </c>
      <c r="D3012">
        <v>4</v>
      </c>
      <c r="E3012">
        <v>4</v>
      </c>
      <c r="F3012" t="s">
        <v>21</v>
      </c>
      <c r="H3012" s="1">
        <v>44963</v>
      </c>
      <c r="J3012" s="8" t="str">
        <f>IF(ISBLANK(B3012),"Unknown",B3012)</f>
        <v>Unknown</v>
      </c>
      <c r="K3012" s="5" t="str">
        <f t="shared" si="253"/>
        <v>Unknown</v>
      </c>
      <c r="L3012" s="5">
        <f t="shared" si="253"/>
        <v>4</v>
      </c>
      <c r="M3012" s="5">
        <f t="shared" si="254"/>
        <v>4</v>
      </c>
      <c r="N3012" s="8" t="str">
        <f>IF(ISBLANK(F3012),"Unknown",F3012)</f>
        <v>Digital Wallet</v>
      </c>
      <c r="O3012" s="8" t="str">
        <f>IF(ISBLANK(G3012),"Unknown",G3012)</f>
        <v>Unknown</v>
      </c>
      <c r="P3012" s="6">
        <f>IF(ISBLANK(H3012),"Unknown",H3012)</f>
        <v>44963</v>
      </c>
      <c r="Q3012" s="13">
        <f t="shared" si="255"/>
        <v>0</v>
      </c>
      <c r="R3012" s="13">
        <f t="shared" si="256"/>
        <v>4</v>
      </c>
      <c r="S3012" s="11">
        <f t="shared" si="257"/>
        <v>0</v>
      </c>
    </row>
    <row r="3013" spans="1:19" x14ac:dyDescent="0.3">
      <c r="A3013" t="s">
        <v>3032</v>
      </c>
      <c r="B3013" t="s">
        <v>17</v>
      </c>
      <c r="C3013" s="7" t="s">
        <v>10024</v>
      </c>
      <c r="D3013">
        <v>1</v>
      </c>
      <c r="E3013">
        <v>5</v>
      </c>
      <c r="F3013" t="s">
        <v>10</v>
      </c>
      <c r="H3013" s="1">
        <v>45188</v>
      </c>
      <c r="J3013" s="8" t="str">
        <f>IF(ISBLANK(B3013),"Unknown",B3013)</f>
        <v>Cookie</v>
      </c>
      <c r="K3013" s="5" t="str">
        <f t="shared" si="253"/>
        <v>Unknown</v>
      </c>
      <c r="L3013" s="5">
        <f t="shared" si="253"/>
        <v>1</v>
      </c>
      <c r="M3013" s="5">
        <f t="shared" si="254"/>
        <v>5</v>
      </c>
      <c r="N3013" s="8" t="str">
        <f>IF(ISBLANK(F3013),"Unknown",F3013)</f>
        <v>Credit Card</v>
      </c>
      <c r="O3013" s="8" t="str">
        <f>IF(ISBLANK(G3013),"Unknown",G3013)</f>
        <v>Unknown</v>
      </c>
      <c r="P3013" s="6">
        <f>IF(ISBLANK(H3013),"Unknown",H3013)</f>
        <v>45188</v>
      </c>
      <c r="Q3013" s="13">
        <f t="shared" si="255"/>
        <v>0</v>
      </c>
      <c r="R3013" s="13">
        <f t="shared" si="256"/>
        <v>1</v>
      </c>
      <c r="S3013" s="11">
        <f t="shared" si="257"/>
        <v>0</v>
      </c>
    </row>
    <row r="3014" spans="1:19" x14ac:dyDescent="0.3">
      <c r="A3014" t="s">
        <v>3033</v>
      </c>
      <c r="B3014" s="7" t="s">
        <v>10024</v>
      </c>
      <c r="C3014">
        <v>2</v>
      </c>
      <c r="D3014">
        <v>1.5</v>
      </c>
      <c r="E3014">
        <v>3</v>
      </c>
      <c r="F3014" t="s">
        <v>10</v>
      </c>
      <c r="G3014" t="s">
        <v>11</v>
      </c>
      <c r="H3014" s="1">
        <v>44930</v>
      </c>
      <c r="J3014" s="8" t="str">
        <f>IF(ISBLANK(B3014),"Unknown",B3014)</f>
        <v>Unknown</v>
      </c>
      <c r="K3014" s="5">
        <f t="shared" si="253"/>
        <v>2</v>
      </c>
      <c r="L3014" s="5">
        <f t="shared" si="253"/>
        <v>1.5</v>
      </c>
      <c r="M3014" s="5">
        <f t="shared" si="254"/>
        <v>3</v>
      </c>
      <c r="N3014" s="8" t="str">
        <f>IF(ISBLANK(F3014),"Unknown",F3014)</f>
        <v>Credit Card</v>
      </c>
      <c r="O3014" s="8" t="str">
        <f>IF(ISBLANK(G3014),"Unknown",G3014)</f>
        <v>Takeaway</v>
      </c>
      <c r="P3014" s="6">
        <f>IF(ISBLANK(H3014),"Unknown",H3014)</f>
        <v>44930</v>
      </c>
      <c r="Q3014" s="13">
        <f t="shared" si="255"/>
        <v>2</v>
      </c>
      <c r="R3014" s="13">
        <f t="shared" si="256"/>
        <v>1.5</v>
      </c>
      <c r="S3014" s="11">
        <f t="shared" si="257"/>
        <v>3</v>
      </c>
    </row>
    <row r="3015" spans="1:19" x14ac:dyDescent="0.3">
      <c r="A3015" t="s">
        <v>3034</v>
      </c>
      <c r="B3015" s="7" t="s">
        <v>10024</v>
      </c>
      <c r="C3015">
        <v>5</v>
      </c>
      <c r="E3015">
        <v>15</v>
      </c>
      <c r="H3015" s="1">
        <v>45224</v>
      </c>
      <c r="J3015" s="8" t="str">
        <f>IF(ISBLANK(B3015),"Unknown",B3015)</f>
        <v>Unknown</v>
      </c>
      <c r="K3015" s="5">
        <f t="shared" si="253"/>
        <v>5</v>
      </c>
      <c r="L3015" s="5" t="str">
        <f t="shared" si="253"/>
        <v>0</v>
      </c>
      <c r="M3015" s="5">
        <f t="shared" si="254"/>
        <v>15</v>
      </c>
      <c r="N3015" s="8" t="str">
        <f>IF(ISBLANK(F3015),"Unknown",F3015)</f>
        <v>Unknown</v>
      </c>
      <c r="O3015" s="8" t="str">
        <f>IF(ISBLANK(G3015),"Unknown",G3015)</f>
        <v>Unknown</v>
      </c>
      <c r="P3015" s="6">
        <f>IF(ISBLANK(H3015),"Unknown",H3015)</f>
        <v>45224</v>
      </c>
      <c r="Q3015" s="13">
        <f t="shared" si="255"/>
        <v>5</v>
      </c>
      <c r="R3015" s="13" t="str">
        <f t="shared" si="256"/>
        <v>0</v>
      </c>
      <c r="S3015" s="11">
        <f t="shared" si="257"/>
        <v>0</v>
      </c>
    </row>
    <row r="3016" spans="1:19" x14ac:dyDescent="0.3">
      <c r="A3016" t="s">
        <v>3035</v>
      </c>
      <c r="B3016" t="s">
        <v>63</v>
      </c>
      <c r="C3016">
        <v>4</v>
      </c>
      <c r="D3016">
        <v>1.5</v>
      </c>
      <c r="E3016">
        <v>6</v>
      </c>
      <c r="F3016" t="s">
        <v>21</v>
      </c>
      <c r="G3016" t="s">
        <v>11</v>
      </c>
      <c r="H3016" s="1">
        <v>45275</v>
      </c>
      <c r="J3016" s="8" t="str">
        <f>IF(ISBLANK(B3016),"Unknown",B3016)</f>
        <v>Tea</v>
      </c>
      <c r="K3016" s="5">
        <f t="shared" si="253"/>
        <v>4</v>
      </c>
      <c r="L3016" s="5">
        <f t="shared" si="253"/>
        <v>1.5</v>
      </c>
      <c r="M3016" s="5">
        <f t="shared" si="254"/>
        <v>6</v>
      </c>
      <c r="N3016" s="8" t="str">
        <f>IF(ISBLANK(F3016),"Unknown",F3016)</f>
        <v>Digital Wallet</v>
      </c>
      <c r="O3016" s="8" t="str">
        <f>IF(ISBLANK(G3016),"Unknown",G3016)</f>
        <v>Takeaway</v>
      </c>
      <c r="P3016" s="6">
        <f>IF(ISBLANK(H3016),"Unknown",H3016)</f>
        <v>45275</v>
      </c>
      <c r="Q3016" s="13">
        <f t="shared" si="255"/>
        <v>4</v>
      </c>
      <c r="R3016" s="13">
        <f t="shared" si="256"/>
        <v>1.5</v>
      </c>
      <c r="S3016" s="11">
        <f t="shared" si="257"/>
        <v>6</v>
      </c>
    </row>
    <row r="3017" spans="1:19" x14ac:dyDescent="0.3">
      <c r="A3017" t="s">
        <v>3036</v>
      </c>
      <c r="B3017" t="s">
        <v>37</v>
      </c>
      <c r="C3017">
        <v>3</v>
      </c>
      <c r="D3017">
        <v>3</v>
      </c>
      <c r="E3017">
        <v>9</v>
      </c>
      <c r="F3017" t="s">
        <v>14</v>
      </c>
      <c r="H3017" s="1">
        <v>45168</v>
      </c>
      <c r="J3017" s="8" t="str">
        <f>IF(ISBLANK(B3017),"Unknown",B3017)</f>
        <v>Juice</v>
      </c>
      <c r="K3017" s="5">
        <f t="shared" si="253"/>
        <v>3</v>
      </c>
      <c r="L3017" s="5">
        <f t="shared" si="253"/>
        <v>3</v>
      </c>
      <c r="M3017" s="5">
        <f t="shared" si="254"/>
        <v>9</v>
      </c>
      <c r="N3017" s="8" t="str">
        <f>IF(ISBLANK(F3017),"Unknown",F3017)</f>
        <v>Cash</v>
      </c>
      <c r="O3017" s="8" t="str">
        <f>IF(ISBLANK(G3017),"Unknown",G3017)</f>
        <v>Unknown</v>
      </c>
      <c r="P3017" s="6">
        <f>IF(ISBLANK(H3017),"Unknown",H3017)</f>
        <v>45168</v>
      </c>
      <c r="Q3017" s="13">
        <f t="shared" si="255"/>
        <v>3</v>
      </c>
      <c r="R3017" s="13">
        <f t="shared" si="256"/>
        <v>3</v>
      </c>
      <c r="S3017" s="11">
        <f t="shared" si="257"/>
        <v>9</v>
      </c>
    </row>
    <row r="3018" spans="1:19" x14ac:dyDescent="0.3">
      <c r="A3018" t="s">
        <v>3037</v>
      </c>
      <c r="B3018" t="s">
        <v>63</v>
      </c>
      <c r="C3018">
        <v>3</v>
      </c>
      <c r="D3018">
        <v>1.5</v>
      </c>
      <c r="E3018">
        <v>4.5</v>
      </c>
      <c r="G3018" t="s">
        <v>11</v>
      </c>
      <c r="H3018" s="1">
        <v>45005</v>
      </c>
      <c r="J3018" s="8" t="str">
        <f>IF(ISBLANK(B3018),"Unknown",B3018)</f>
        <v>Tea</v>
      </c>
      <c r="K3018" s="5">
        <f t="shared" si="253"/>
        <v>3</v>
      </c>
      <c r="L3018" s="5">
        <f t="shared" si="253"/>
        <v>1.5</v>
      </c>
      <c r="M3018" s="5">
        <f t="shared" si="254"/>
        <v>4.5</v>
      </c>
      <c r="N3018" s="8" t="str">
        <f>IF(ISBLANK(F3018),"Unknown",F3018)</f>
        <v>Unknown</v>
      </c>
      <c r="O3018" s="8" t="str">
        <f>IF(ISBLANK(G3018),"Unknown",G3018)</f>
        <v>Takeaway</v>
      </c>
      <c r="P3018" s="6">
        <f>IF(ISBLANK(H3018),"Unknown",H3018)</f>
        <v>45005</v>
      </c>
      <c r="Q3018" s="13">
        <f t="shared" si="255"/>
        <v>3</v>
      </c>
      <c r="R3018" s="13">
        <f t="shared" si="256"/>
        <v>1.5</v>
      </c>
      <c r="S3018" s="11">
        <f t="shared" si="257"/>
        <v>4.5</v>
      </c>
    </row>
    <row r="3019" spans="1:19" x14ac:dyDescent="0.3">
      <c r="A3019" t="s">
        <v>3038</v>
      </c>
      <c r="B3019" s="7" t="s">
        <v>10024</v>
      </c>
      <c r="C3019">
        <v>4</v>
      </c>
      <c r="D3019">
        <v>3</v>
      </c>
      <c r="E3019">
        <v>12</v>
      </c>
      <c r="F3019" t="s">
        <v>21</v>
      </c>
      <c r="H3019" s="1">
        <v>45208</v>
      </c>
      <c r="J3019" s="8" t="str">
        <f>IF(ISBLANK(B3019),"Unknown",B3019)</f>
        <v>Unknown</v>
      </c>
      <c r="K3019" s="5">
        <f t="shared" si="253"/>
        <v>4</v>
      </c>
      <c r="L3019" s="5">
        <f t="shared" si="253"/>
        <v>3</v>
      </c>
      <c r="M3019" s="5">
        <f t="shared" si="254"/>
        <v>12</v>
      </c>
      <c r="N3019" s="8" t="str">
        <f>IF(ISBLANK(F3019),"Unknown",F3019)</f>
        <v>Digital Wallet</v>
      </c>
      <c r="O3019" s="8" t="str">
        <f>IF(ISBLANK(G3019),"Unknown",G3019)</f>
        <v>Unknown</v>
      </c>
      <c r="P3019" s="6">
        <f>IF(ISBLANK(H3019),"Unknown",H3019)</f>
        <v>45208</v>
      </c>
      <c r="Q3019" s="13">
        <f t="shared" si="255"/>
        <v>4</v>
      </c>
      <c r="R3019" s="13">
        <f t="shared" si="256"/>
        <v>3</v>
      </c>
      <c r="S3019" s="11">
        <f t="shared" si="257"/>
        <v>12</v>
      </c>
    </row>
    <row r="3020" spans="1:19" x14ac:dyDescent="0.3">
      <c r="A3020" t="s">
        <v>3039</v>
      </c>
      <c r="B3020" t="s">
        <v>26</v>
      </c>
      <c r="C3020">
        <v>2</v>
      </c>
      <c r="D3020">
        <v>4</v>
      </c>
      <c r="E3020">
        <v>8</v>
      </c>
      <c r="F3020" t="s">
        <v>14</v>
      </c>
      <c r="G3020" s="7" t="s">
        <v>10024</v>
      </c>
      <c r="H3020" s="1">
        <v>45087</v>
      </c>
      <c r="J3020" s="8" t="str">
        <f>IF(ISBLANK(B3020),"Unknown",B3020)</f>
        <v>Sandwich</v>
      </c>
      <c r="K3020" s="5">
        <f t="shared" si="253"/>
        <v>2</v>
      </c>
      <c r="L3020" s="5">
        <f t="shared" si="253"/>
        <v>4</v>
      </c>
      <c r="M3020" s="5">
        <f t="shared" si="254"/>
        <v>8</v>
      </c>
      <c r="N3020" s="8" t="str">
        <f>IF(ISBLANK(F3020),"Unknown",F3020)</f>
        <v>Cash</v>
      </c>
      <c r="O3020" s="8" t="str">
        <f>IF(ISBLANK(G3020),"Unknown",G3020)</f>
        <v>Unknown</v>
      </c>
      <c r="P3020" s="6">
        <f>IF(ISBLANK(H3020),"Unknown",H3020)</f>
        <v>45087</v>
      </c>
      <c r="Q3020" s="13">
        <f t="shared" si="255"/>
        <v>2</v>
      </c>
      <c r="R3020" s="13">
        <f t="shared" si="256"/>
        <v>4</v>
      </c>
      <c r="S3020" s="11">
        <f t="shared" si="257"/>
        <v>8</v>
      </c>
    </row>
    <row r="3021" spans="1:19" x14ac:dyDescent="0.3">
      <c r="A3021" t="s">
        <v>3040</v>
      </c>
      <c r="B3021" t="s">
        <v>63</v>
      </c>
      <c r="C3021">
        <v>4</v>
      </c>
      <c r="D3021">
        <v>1.5</v>
      </c>
      <c r="E3021">
        <v>6</v>
      </c>
      <c r="H3021" s="1">
        <v>45160</v>
      </c>
      <c r="J3021" s="8" t="str">
        <f>IF(ISBLANK(B3021),"Unknown",B3021)</f>
        <v>Tea</v>
      </c>
      <c r="K3021" s="5">
        <f t="shared" si="253"/>
        <v>4</v>
      </c>
      <c r="L3021" s="5">
        <f t="shared" si="253"/>
        <v>1.5</v>
      </c>
      <c r="M3021" s="5">
        <f t="shared" si="254"/>
        <v>6</v>
      </c>
      <c r="N3021" s="8" t="str">
        <f>IF(ISBLANK(F3021),"Unknown",F3021)</f>
        <v>Unknown</v>
      </c>
      <c r="O3021" s="8" t="str">
        <f>IF(ISBLANK(G3021),"Unknown",G3021)</f>
        <v>Unknown</v>
      </c>
      <c r="P3021" s="6">
        <f>IF(ISBLANK(H3021),"Unknown",H3021)</f>
        <v>45160</v>
      </c>
      <c r="Q3021" s="13">
        <f t="shared" si="255"/>
        <v>4</v>
      </c>
      <c r="R3021" s="13">
        <f t="shared" si="256"/>
        <v>1.5</v>
      </c>
      <c r="S3021" s="11">
        <f t="shared" si="257"/>
        <v>6</v>
      </c>
    </row>
    <row r="3022" spans="1:19" x14ac:dyDescent="0.3">
      <c r="A3022" t="s">
        <v>3041</v>
      </c>
      <c r="B3022" t="s">
        <v>63</v>
      </c>
      <c r="C3022">
        <v>4</v>
      </c>
      <c r="D3022">
        <v>1.5</v>
      </c>
      <c r="E3022">
        <v>6</v>
      </c>
      <c r="G3022" t="s">
        <v>15</v>
      </c>
      <c r="H3022" s="1">
        <v>45147</v>
      </c>
      <c r="J3022" s="8" t="str">
        <f>IF(ISBLANK(B3022),"Unknown",B3022)</f>
        <v>Tea</v>
      </c>
      <c r="K3022" s="5">
        <f t="shared" si="253"/>
        <v>4</v>
      </c>
      <c r="L3022" s="5">
        <f t="shared" si="253"/>
        <v>1.5</v>
      </c>
      <c r="M3022" s="5">
        <f t="shared" si="254"/>
        <v>6</v>
      </c>
      <c r="N3022" s="8" t="str">
        <f>IF(ISBLANK(F3022),"Unknown",F3022)</f>
        <v>Unknown</v>
      </c>
      <c r="O3022" s="8" t="str">
        <f>IF(ISBLANK(G3022),"Unknown",G3022)</f>
        <v>In-store</v>
      </c>
      <c r="P3022" s="6">
        <f>IF(ISBLANK(H3022),"Unknown",H3022)</f>
        <v>45147</v>
      </c>
      <c r="Q3022" s="13">
        <f t="shared" si="255"/>
        <v>4</v>
      </c>
      <c r="R3022" s="13">
        <f t="shared" si="256"/>
        <v>1.5</v>
      </c>
      <c r="S3022" s="11">
        <f t="shared" si="257"/>
        <v>6</v>
      </c>
    </row>
    <row r="3023" spans="1:19" x14ac:dyDescent="0.3">
      <c r="A3023" t="s">
        <v>3042</v>
      </c>
      <c r="B3023" t="s">
        <v>13</v>
      </c>
      <c r="C3023">
        <v>1</v>
      </c>
      <c r="D3023">
        <v>3</v>
      </c>
      <c r="E3023">
        <v>3</v>
      </c>
      <c r="F3023" t="s">
        <v>14</v>
      </c>
      <c r="G3023" t="s">
        <v>15</v>
      </c>
      <c r="H3023" s="1">
        <v>44965</v>
      </c>
      <c r="J3023" s="8" t="str">
        <f>IF(ISBLANK(B3023),"Unknown",B3023)</f>
        <v>Cake</v>
      </c>
      <c r="K3023" s="5">
        <f t="shared" si="253"/>
        <v>1</v>
      </c>
      <c r="L3023" s="5">
        <f t="shared" si="253"/>
        <v>3</v>
      </c>
      <c r="M3023" s="5">
        <f t="shared" si="254"/>
        <v>3</v>
      </c>
      <c r="N3023" s="8" t="str">
        <f>IF(ISBLANK(F3023),"Unknown",F3023)</f>
        <v>Cash</v>
      </c>
      <c r="O3023" s="8" t="str">
        <f>IF(ISBLANK(G3023),"Unknown",G3023)</f>
        <v>In-store</v>
      </c>
      <c r="P3023" s="6">
        <f>IF(ISBLANK(H3023),"Unknown",H3023)</f>
        <v>44965</v>
      </c>
      <c r="Q3023" s="13">
        <f t="shared" si="255"/>
        <v>1</v>
      </c>
      <c r="R3023" s="13">
        <f t="shared" si="256"/>
        <v>3</v>
      </c>
      <c r="S3023" s="11">
        <f t="shared" si="257"/>
        <v>3</v>
      </c>
    </row>
    <row r="3024" spans="1:19" x14ac:dyDescent="0.3">
      <c r="A3024" t="s">
        <v>3043</v>
      </c>
      <c r="B3024" t="s">
        <v>9</v>
      </c>
      <c r="C3024">
        <v>4</v>
      </c>
      <c r="D3024">
        <v>2</v>
      </c>
      <c r="E3024">
        <v>8</v>
      </c>
      <c r="H3024" s="1">
        <v>45107</v>
      </c>
      <c r="J3024" s="8" t="str">
        <f>IF(ISBLANK(B3024),"Unknown",B3024)</f>
        <v>Coffee</v>
      </c>
      <c r="K3024" s="5">
        <f t="shared" si="253"/>
        <v>4</v>
      </c>
      <c r="L3024" s="5">
        <f t="shared" si="253"/>
        <v>2</v>
      </c>
      <c r="M3024" s="5">
        <f t="shared" si="254"/>
        <v>8</v>
      </c>
      <c r="N3024" s="8" t="str">
        <f>IF(ISBLANK(F3024),"Unknown",F3024)</f>
        <v>Unknown</v>
      </c>
      <c r="O3024" s="8" t="str">
        <f>IF(ISBLANK(G3024),"Unknown",G3024)</f>
        <v>Unknown</v>
      </c>
      <c r="P3024" s="6">
        <f>IF(ISBLANK(H3024),"Unknown",H3024)</f>
        <v>45107</v>
      </c>
      <c r="Q3024" s="13">
        <f t="shared" si="255"/>
        <v>4</v>
      </c>
      <c r="R3024" s="13">
        <f t="shared" si="256"/>
        <v>2</v>
      </c>
      <c r="S3024" s="11">
        <f t="shared" si="257"/>
        <v>8</v>
      </c>
    </row>
    <row r="3025" spans="1:19" x14ac:dyDescent="0.3">
      <c r="A3025" t="s">
        <v>3044</v>
      </c>
      <c r="B3025" t="s">
        <v>26</v>
      </c>
      <c r="C3025">
        <v>2</v>
      </c>
      <c r="D3025">
        <v>4</v>
      </c>
      <c r="E3025">
        <v>8</v>
      </c>
      <c r="G3025" t="s">
        <v>15</v>
      </c>
      <c r="H3025" s="1">
        <v>44948</v>
      </c>
      <c r="J3025" s="8" t="str">
        <f>IF(ISBLANK(B3025),"Unknown",B3025)</f>
        <v>Sandwich</v>
      </c>
      <c r="K3025" s="5">
        <f t="shared" si="253"/>
        <v>2</v>
      </c>
      <c r="L3025" s="5">
        <f t="shared" si="253"/>
        <v>4</v>
      </c>
      <c r="M3025" s="5">
        <f t="shared" si="254"/>
        <v>8</v>
      </c>
      <c r="N3025" s="8" t="str">
        <f>IF(ISBLANK(F3025),"Unknown",F3025)</f>
        <v>Unknown</v>
      </c>
      <c r="O3025" s="8" t="str">
        <f>IF(ISBLANK(G3025),"Unknown",G3025)</f>
        <v>In-store</v>
      </c>
      <c r="P3025" s="6">
        <f>IF(ISBLANK(H3025),"Unknown",H3025)</f>
        <v>44948</v>
      </c>
      <c r="Q3025" s="13">
        <f t="shared" si="255"/>
        <v>2</v>
      </c>
      <c r="R3025" s="13">
        <f t="shared" si="256"/>
        <v>4</v>
      </c>
      <c r="S3025" s="11">
        <f t="shared" si="257"/>
        <v>8</v>
      </c>
    </row>
    <row r="3026" spans="1:19" x14ac:dyDescent="0.3">
      <c r="A3026" t="s">
        <v>3045</v>
      </c>
      <c r="B3026" t="s">
        <v>37</v>
      </c>
      <c r="C3026">
        <v>2</v>
      </c>
      <c r="D3026">
        <v>3</v>
      </c>
      <c r="E3026">
        <v>6</v>
      </c>
      <c r="F3026" t="s">
        <v>21</v>
      </c>
      <c r="G3026" t="s">
        <v>15</v>
      </c>
      <c r="H3026" s="1">
        <v>44933</v>
      </c>
      <c r="J3026" s="8" t="str">
        <f>IF(ISBLANK(B3026),"Unknown",B3026)</f>
        <v>Juice</v>
      </c>
      <c r="K3026" s="5">
        <f t="shared" si="253"/>
        <v>2</v>
      </c>
      <c r="L3026" s="5">
        <f t="shared" si="253"/>
        <v>3</v>
      </c>
      <c r="M3026" s="5">
        <f t="shared" si="254"/>
        <v>6</v>
      </c>
      <c r="N3026" s="8" t="str">
        <f>IF(ISBLANK(F3026),"Unknown",F3026)</f>
        <v>Digital Wallet</v>
      </c>
      <c r="O3026" s="8" t="str">
        <f>IF(ISBLANK(G3026),"Unknown",G3026)</f>
        <v>In-store</v>
      </c>
      <c r="P3026" s="6">
        <f>IF(ISBLANK(H3026),"Unknown",H3026)</f>
        <v>44933</v>
      </c>
      <c r="Q3026" s="13">
        <f t="shared" si="255"/>
        <v>2</v>
      </c>
      <c r="R3026" s="13">
        <f t="shared" si="256"/>
        <v>3</v>
      </c>
      <c r="S3026" s="11">
        <f t="shared" si="257"/>
        <v>6</v>
      </c>
    </row>
    <row r="3027" spans="1:19" x14ac:dyDescent="0.3">
      <c r="A3027" t="s">
        <v>3046</v>
      </c>
      <c r="B3027" t="s">
        <v>9</v>
      </c>
      <c r="C3027">
        <v>1</v>
      </c>
      <c r="D3027">
        <v>2</v>
      </c>
      <c r="E3027" s="7" t="s">
        <v>10024</v>
      </c>
      <c r="F3027" t="s">
        <v>10</v>
      </c>
      <c r="G3027" t="s">
        <v>11</v>
      </c>
      <c r="H3027" s="1">
        <v>45182</v>
      </c>
      <c r="J3027" s="8" t="str">
        <f>IF(ISBLANK(B3027),"Unknown",B3027)</f>
        <v>Coffee</v>
      </c>
      <c r="K3027" s="5">
        <f t="shared" si="253"/>
        <v>1</v>
      </c>
      <c r="L3027" s="5">
        <f t="shared" si="253"/>
        <v>2</v>
      </c>
      <c r="M3027" s="5" t="str">
        <f t="shared" si="254"/>
        <v>Unknown</v>
      </c>
      <c r="N3027" s="8" t="str">
        <f>IF(ISBLANK(F3027),"Unknown",F3027)</f>
        <v>Credit Card</v>
      </c>
      <c r="O3027" s="8" t="str">
        <f>IF(ISBLANK(G3027),"Unknown",G3027)</f>
        <v>Takeaway</v>
      </c>
      <c r="P3027" s="6">
        <f>IF(ISBLANK(H3027),"Unknown",H3027)</f>
        <v>45182</v>
      </c>
      <c r="Q3027" s="13">
        <f t="shared" si="255"/>
        <v>1</v>
      </c>
      <c r="R3027" s="13">
        <f t="shared" si="256"/>
        <v>2</v>
      </c>
      <c r="S3027" s="11">
        <f t="shared" si="257"/>
        <v>2</v>
      </c>
    </row>
    <row r="3028" spans="1:19" x14ac:dyDescent="0.3">
      <c r="A3028" t="s">
        <v>3047</v>
      </c>
      <c r="B3028" t="s">
        <v>9</v>
      </c>
      <c r="C3028">
        <v>2</v>
      </c>
      <c r="D3028">
        <v>2</v>
      </c>
      <c r="E3028" s="7" t="s">
        <v>10024</v>
      </c>
      <c r="F3028" t="s">
        <v>14</v>
      </c>
      <c r="G3028" t="s">
        <v>11</v>
      </c>
      <c r="H3028" s="1">
        <v>45214</v>
      </c>
      <c r="J3028" s="8" t="str">
        <f>IF(ISBLANK(B3028),"Unknown",B3028)</f>
        <v>Coffee</v>
      </c>
      <c r="K3028" s="5">
        <f t="shared" si="253"/>
        <v>2</v>
      </c>
      <c r="L3028" s="5">
        <f t="shared" si="253"/>
        <v>2</v>
      </c>
      <c r="M3028" s="5" t="str">
        <f t="shared" si="254"/>
        <v>Unknown</v>
      </c>
      <c r="N3028" s="8" t="str">
        <f>IF(ISBLANK(F3028),"Unknown",F3028)</f>
        <v>Cash</v>
      </c>
      <c r="O3028" s="8" t="str">
        <f>IF(ISBLANK(G3028),"Unknown",G3028)</f>
        <v>Takeaway</v>
      </c>
      <c r="P3028" s="6">
        <f>IF(ISBLANK(H3028),"Unknown",H3028)</f>
        <v>45214</v>
      </c>
      <c r="Q3028" s="13">
        <f t="shared" si="255"/>
        <v>2</v>
      </c>
      <c r="R3028" s="13">
        <f t="shared" si="256"/>
        <v>2</v>
      </c>
      <c r="S3028" s="11">
        <f t="shared" si="257"/>
        <v>4</v>
      </c>
    </row>
    <row r="3029" spans="1:19" x14ac:dyDescent="0.3">
      <c r="A3029" t="s">
        <v>3048</v>
      </c>
      <c r="B3029" t="s">
        <v>17</v>
      </c>
      <c r="C3029">
        <v>2</v>
      </c>
      <c r="D3029">
        <v>1</v>
      </c>
      <c r="E3029">
        <v>2</v>
      </c>
      <c r="F3029" t="s">
        <v>10</v>
      </c>
      <c r="G3029" t="s">
        <v>15</v>
      </c>
      <c r="H3029" s="7" t="s">
        <v>10024</v>
      </c>
      <c r="J3029" s="8" t="str">
        <f>IF(ISBLANK(B3029),"Unknown",B3029)</f>
        <v>Cookie</v>
      </c>
      <c r="K3029" s="5">
        <f t="shared" si="253"/>
        <v>2</v>
      </c>
      <c r="L3029" s="5">
        <f t="shared" si="253"/>
        <v>1</v>
      </c>
      <c r="M3029" s="5">
        <f t="shared" si="254"/>
        <v>2</v>
      </c>
      <c r="N3029" s="8" t="str">
        <f>IF(ISBLANK(F3029),"Unknown",F3029)</f>
        <v>Credit Card</v>
      </c>
      <c r="O3029" s="8" t="str">
        <f>IF(ISBLANK(G3029),"Unknown",G3029)</f>
        <v>In-store</v>
      </c>
      <c r="P3029" s="6" t="str">
        <f>IF(ISBLANK(H3029),"Unknown",H3029)</f>
        <v>Unknown</v>
      </c>
      <c r="Q3029" s="13">
        <f t="shared" si="255"/>
        <v>2</v>
      </c>
      <c r="R3029" s="13">
        <f t="shared" si="256"/>
        <v>1</v>
      </c>
      <c r="S3029" s="11">
        <f t="shared" si="257"/>
        <v>2</v>
      </c>
    </row>
    <row r="3030" spans="1:19" x14ac:dyDescent="0.3">
      <c r="A3030" t="s">
        <v>3049</v>
      </c>
      <c r="B3030" t="s">
        <v>26</v>
      </c>
      <c r="C3030">
        <v>2</v>
      </c>
      <c r="D3030">
        <v>4</v>
      </c>
      <c r="E3030">
        <v>8</v>
      </c>
      <c r="F3030" t="s">
        <v>14</v>
      </c>
      <c r="G3030" t="s">
        <v>11</v>
      </c>
      <c r="H3030" s="1">
        <v>45190</v>
      </c>
      <c r="J3030" s="8" t="str">
        <f>IF(ISBLANK(B3030),"Unknown",B3030)</f>
        <v>Sandwich</v>
      </c>
      <c r="K3030" s="5">
        <f t="shared" si="253"/>
        <v>2</v>
      </c>
      <c r="L3030" s="5">
        <f t="shared" si="253"/>
        <v>4</v>
      </c>
      <c r="M3030" s="5">
        <f t="shared" si="254"/>
        <v>8</v>
      </c>
      <c r="N3030" s="8" t="str">
        <f>IF(ISBLANK(F3030),"Unknown",F3030)</f>
        <v>Cash</v>
      </c>
      <c r="O3030" s="8" t="str">
        <f>IF(ISBLANK(G3030),"Unknown",G3030)</f>
        <v>Takeaway</v>
      </c>
      <c r="P3030" s="6">
        <f>IF(ISBLANK(H3030),"Unknown",H3030)</f>
        <v>45190</v>
      </c>
      <c r="Q3030" s="13">
        <f t="shared" si="255"/>
        <v>2</v>
      </c>
      <c r="R3030" s="13">
        <f t="shared" si="256"/>
        <v>4</v>
      </c>
      <c r="S3030" s="11">
        <f t="shared" si="257"/>
        <v>8</v>
      </c>
    </row>
    <row r="3031" spans="1:19" x14ac:dyDescent="0.3">
      <c r="A3031" t="s">
        <v>3050</v>
      </c>
      <c r="B3031" t="s">
        <v>63</v>
      </c>
      <c r="C3031">
        <v>5</v>
      </c>
      <c r="D3031">
        <v>1.5</v>
      </c>
      <c r="E3031">
        <v>7.5</v>
      </c>
      <c r="G3031" t="s">
        <v>11</v>
      </c>
      <c r="H3031" s="1">
        <v>45174</v>
      </c>
      <c r="J3031" s="8" t="str">
        <f>IF(ISBLANK(B3031),"Unknown",B3031)</f>
        <v>Tea</v>
      </c>
      <c r="K3031" s="5">
        <f t="shared" si="253"/>
        <v>5</v>
      </c>
      <c r="L3031" s="5">
        <f t="shared" si="253"/>
        <v>1.5</v>
      </c>
      <c r="M3031" s="5">
        <f t="shared" si="254"/>
        <v>7.5</v>
      </c>
      <c r="N3031" s="8" t="str">
        <f>IF(ISBLANK(F3031),"Unknown",F3031)</f>
        <v>Unknown</v>
      </c>
      <c r="O3031" s="8" t="str">
        <f>IF(ISBLANK(G3031),"Unknown",G3031)</f>
        <v>Takeaway</v>
      </c>
      <c r="P3031" s="6">
        <f>IF(ISBLANK(H3031),"Unknown",H3031)</f>
        <v>45174</v>
      </c>
      <c r="Q3031" s="13">
        <f t="shared" si="255"/>
        <v>5</v>
      </c>
      <c r="R3031" s="13">
        <f t="shared" si="256"/>
        <v>1.5</v>
      </c>
      <c r="S3031" s="11">
        <f t="shared" si="257"/>
        <v>7.5</v>
      </c>
    </row>
    <row r="3032" spans="1:19" x14ac:dyDescent="0.3">
      <c r="A3032" t="s">
        <v>3051</v>
      </c>
      <c r="B3032" t="s">
        <v>19</v>
      </c>
      <c r="C3032">
        <v>2</v>
      </c>
      <c r="D3032">
        <v>5</v>
      </c>
      <c r="E3032">
        <v>10</v>
      </c>
      <c r="G3032" t="s">
        <v>11</v>
      </c>
      <c r="H3032" s="1">
        <v>45237</v>
      </c>
      <c r="J3032" s="8" t="str">
        <f>IF(ISBLANK(B3032),"Unknown",B3032)</f>
        <v>Salad</v>
      </c>
      <c r="K3032" s="5">
        <f t="shared" si="253"/>
        <v>2</v>
      </c>
      <c r="L3032" s="5">
        <f t="shared" si="253"/>
        <v>5</v>
      </c>
      <c r="M3032" s="5">
        <f t="shared" si="254"/>
        <v>10</v>
      </c>
      <c r="N3032" s="8" t="str">
        <f>IF(ISBLANK(F3032),"Unknown",F3032)</f>
        <v>Unknown</v>
      </c>
      <c r="O3032" s="8" t="str">
        <f>IF(ISBLANK(G3032),"Unknown",G3032)</f>
        <v>Takeaway</v>
      </c>
      <c r="P3032" s="6">
        <f>IF(ISBLANK(H3032),"Unknown",H3032)</f>
        <v>45237</v>
      </c>
      <c r="Q3032" s="13">
        <f t="shared" si="255"/>
        <v>2</v>
      </c>
      <c r="R3032" s="13">
        <f t="shared" si="256"/>
        <v>5</v>
      </c>
      <c r="S3032" s="11">
        <f t="shared" si="257"/>
        <v>10</v>
      </c>
    </row>
    <row r="3033" spans="1:19" x14ac:dyDescent="0.3">
      <c r="A3033" t="s">
        <v>3052</v>
      </c>
      <c r="B3033" t="s">
        <v>26</v>
      </c>
      <c r="C3033">
        <v>2</v>
      </c>
      <c r="D3033">
        <v>4</v>
      </c>
      <c r="E3033">
        <v>8</v>
      </c>
      <c r="G3033" t="s">
        <v>15</v>
      </c>
      <c r="H3033" s="1">
        <v>45122</v>
      </c>
      <c r="J3033" s="8" t="str">
        <f>IF(ISBLANK(B3033),"Unknown",B3033)</f>
        <v>Sandwich</v>
      </c>
      <c r="K3033" s="5">
        <f t="shared" si="253"/>
        <v>2</v>
      </c>
      <c r="L3033" s="5">
        <f t="shared" si="253"/>
        <v>4</v>
      </c>
      <c r="M3033" s="5">
        <f t="shared" si="254"/>
        <v>8</v>
      </c>
      <c r="N3033" s="8" t="str">
        <f>IF(ISBLANK(F3033),"Unknown",F3033)</f>
        <v>Unknown</v>
      </c>
      <c r="O3033" s="8" t="str">
        <f>IF(ISBLANK(G3033),"Unknown",G3033)</f>
        <v>In-store</v>
      </c>
      <c r="P3033" s="6">
        <f>IF(ISBLANK(H3033),"Unknown",H3033)</f>
        <v>45122</v>
      </c>
      <c r="Q3033" s="13">
        <f t="shared" si="255"/>
        <v>2</v>
      </c>
      <c r="R3033" s="13">
        <f t="shared" si="256"/>
        <v>4</v>
      </c>
      <c r="S3033" s="11">
        <f t="shared" si="257"/>
        <v>8</v>
      </c>
    </row>
    <row r="3034" spans="1:19" x14ac:dyDescent="0.3">
      <c r="A3034" t="s">
        <v>3053</v>
      </c>
      <c r="B3034" t="s">
        <v>26</v>
      </c>
      <c r="C3034">
        <v>3</v>
      </c>
      <c r="E3034">
        <v>12</v>
      </c>
      <c r="G3034" s="7" t="s">
        <v>10024</v>
      </c>
      <c r="H3034" s="1">
        <v>44938</v>
      </c>
      <c r="J3034" s="8" t="str">
        <f>IF(ISBLANK(B3034),"Unknown",B3034)</f>
        <v>Sandwich</v>
      </c>
      <c r="K3034" s="5">
        <f t="shared" si="253"/>
        <v>3</v>
      </c>
      <c r="L3034" s="5" t="str">
        <f t="shared" si="253"/>
        <v>0</v>
      </c>
      <c r="M3034" s="5">
        <f t="shared" si="254"/>
        <v>12</v>
      </c>
      <c r="N3034" s="8" t="str">
        <f>IF(ISBLANK(F3034),"Unknown",F3034)</f>
        <v>Unknown</v>
      </c>
      <c r="O3034" s="8" t="str">
        <f>IF(ISBLANK(G3034),"Unknown",G3034)</f>
        <v>Unknown</v>
      </c>
      <c r="P3034" s="6">
        <f>IF(ISBLANK(H3034),"Unknown",H3034)</f>
        <v>44938</v>
      </c>
      <c r="Q3034" s="13">
        <f t="shared" si="255"/>
        <v>3</v>
      </c>
      <c r="R3034" s="13" t="str">
        <f t="shared" si="256"/>
        <v>0</v>
      </c>
      <c r="S3034" s="11">
        <f t="shared" si="257"/>
        <v>0</v>
      </c>
    </row>
    <row r="3035" spans="1:19" x14ac:dyDescent="0.3">
      <c r="A3035" t="s">
        <v>3054</v>
      </c>
      <c r="B3035" t="s">
        <v>13</v>
      </c>
      <c r="C3035">
        <v>1</v>
      </c>
      <c r="D3035">
        <v>3</v>
      </c>
      <c r="E3035">
        <v>3</v>
      </c>
      <c r="G3035" t="s">
        <v>11</v>
      </c>
      <c r="H3035" s="1">
        <v>45077</v>
      </c>
      <c r="J3035" s="8" t="str">
        <f>IF(ISBLANK(B3035),"Unknown",B3035)</f>
        <v>Cake</v>
      </c>
      <c r="K3035" s="5">
        <f t="shared" si="253"/>
        <v>1</v>
      </c>
      <c r="L3035" s="5">
        <f t="shared" si="253"/>
        <v>3</v>
      </c>
      <c r="M3035" s="5">
        <f t="shared" si="254"/>
        <v>3</v>
      </c>
      <c r="N3035" s="8" t="str">
        <f>IF(ISBLANK(F3035),"Unknown",F3035)</f>
        <v>Unknown</v>
      </c>
      <c r="O3035" s="8" t="str">
        <f>IF(ISBLANK(G3035),"Unknown",G3035)</f>
        <v>Takeaway</v>
      </c>
      <c r="P3035" s="6">
        <f>IF(ISBLANK(H3035),"Unknown",H3035)</f>
        <v>45077</v>
      </c>
      <c r="Q3035" s="13">
        <f t="shared" si="255"/>
        <v>1</v>
      </c>
      <c r="R3035" s="13">
        <f t="shared" si="256"/>
        <v>3</v>
      </c>
      <c r="S3035" s="11">
        <f t="shared" si="257"/>
        <v>3</v>
      </c>
    </row>
    <row r="3036" spans="1:19" x14ac:dyDescent="0.3">
      <c r="A3036" t="s">
        <v>3055</v>
      </c>
      <c r="B3036" t="s">
        <v>9</v>
      </c>
      <c r="C3036" s="7" t="s">
        <v>10024</v>
      </c>
      <c r="D3036">
        <v>2</v>
      </c>
      <c r="E3036">
        <v>2</v>
      </c>
      <c r="F3036" t="s">
        <v>14</v>
      </c>
      <c r="G3036" t="s">
        <v>15</v>
      </c>
      <c r="H3036" s="1">
        <v>45095</v>
      </c>
      <c r="J3036" s="8" t="str">
        <f>IF(ISBLANK(B3036),"Unknown",B3036)</f>
        <v>Coffee</v>
      </c>
      <c r="K3036" s="5" t="str">
        <f t="shared" si="253"/>
        <v>Unknown</v>
      </c>
      <c r="L3036" s="5">
        <f t="shared" si="253"/>
        <v>2</v>
      </c>
      <c r="M3036" s="5">
        <f t="shared" si="254"/>
        <v>2</v>
      </c>
      <c r="N3036" s="8" t="str">
        <f>IF(ISBLANK(F3036),"Unknown",F3036)</f>
        <v>Cash</v>
      </c>
      <c r="O3036" s="8" t="str">
        <f>IF(ISBLANK(G3036),"Unknown",G3036)</f>
        <v>In-store</v>
      </c>
      <c r="P3036" s="6">
        <f>IF(ISBLANK(H3036),"Unknown",H3036)</f>
        <v>45095</v>
      </c>
      <c r="Q3036" s="13">
        <f t="shared" si="255"/>
        <v>0</v>
      </c>
      <c r="R3036" s="13">
        <f t="shared" si="256"/>
        <v>2</v>
      </c>
      <c r="S3036" s="11">
        <f t="shared" si="257"/>
        <v>0</v>
      </c>
    </row>
    <row r="3037" spans="1:19" x14ac:dyDescent="0.3">
      <c r="A3037" t="s">
        <v>3056</v>
      </c>
      <c r="B3037" t="s">
        <v>13</v>
      </c>
      <c r="C3037">
        <v>4</v>
      </c>
      <c r="D3037">
        <v>3</v>
      </c>
      <c r="E3037">
        <v>12</v>
      </c>
      <c r="F3037" s="7" t="s">
        <v>10024</v>
      </c>
      <c r="G3037" t="s">
        <v>11</v>
      </c>
      <c r="H3037" s="1">
        <v>45105</v>
      </c>
      <c r="J3037" s="8" t="str">
        <f>IF(ISBLANK(B3037),"Unknown",B3037)</f>
        <v>Cake</v>
      </c>
      <c r="K3037" s="5">
        <f t="shared" si="253"/>
        <v>4</v>
      </c>
      <c r="L3037" s="5">
        <f t="shared" si="253"/>
        <v>3</v>
      </c>
      <c r="M3037" s="5">
        <f t="shared" si="254"/>
        <v>12</v>
      </c>
      <c r="N3037" s="8" t="str">
        <f>IF(ISBLANK(F3037),"Unknown",F3037)</f>
        <v>Unknown</v>
      </c>
      <c r="O3037" s="8" t="str">
        <f>IF(ISBLANK(G3037),"Unknown",G3037)</f>
        <v>Takeaway</v>
      </c>
      <c r="P3037" s="6">
        <f>IF(ISBLANK(H3037),"Unknown",H3037)</f>
        <v>45105</v>
      </c>
      <c r="Q3037" s="13">
        <f t="shared" si="255"/>
        <v>4</v>
      </c>
      <c r="R3037" s="13">
        <f t="shared" si="256"/>
        <v>3</v>
      </c>
      <c r="S3037" s="11">
        <f t="shared" si="257"/>
        <v>12</v>
      </c>
    </row>
    <row r="3038" spans="1:19" x14ac:dyDescent="0.3">
      <c r="A3038" t="s">
        <v>3057</v>
      </c>
      <c r="B3038" t="s">
        <v>13</v>
      </c>
      <c r="C3038">
        <v>2</v>
      </c>
      <c r="D3038">
        <v>3</v>
      </c>
      <c r="E3038">
        <v>6</v>
      </c>
      <c r="F3038" t="s">
        <v>14</v>
      </c>
      <c r="G3038" t="s">
        <v>15</v>
      </c>
      <c r="H3038" s="1">
        <v>45008</v>
      </c>
      <c r="J3038" s="8" t="str">
        <f>IF(ISBLANK(B3038),"Unknown",B3038)</f>
        <v>Cake</v>
      </c>
      <c r="K3038" s="5">
        <f t="shared" si="253"/>
        <v>2</v>
      </c>
      <c r="L3038" s="5">
        <f t="shared" si="253"/>
        <v>3</v>
      </c>
      <c r="M3038" s="5">
        <f t="shared" si="254"/>
        <v>6</v>
      </c>
      <c r="N3038" s="8" t="str">
        <f>IF(ISBLANK(F3038),"Unknown",F3038)</f>
        <v>Cash</v>
      </c>
      <c r="O3038" s="8" t="str">
        <f>IF(ISBLANK(G3038),"Unknown",G3038)</f>
        <v>In-store</v>
      </c>
      <c r="P3038" s="6">
        <f>IF(ISBLANK(H3038),"Unknown",H3038)</f>
        <v>45008</v>
      </c>
      <c r="Q3038" s="13">
        <f t="shared" si="255"/>
        <v>2</v>
      </c>
      <c r="R3038" s="13">
        <f t="shared" si="256"/>
        <v>3</v>
      </c>
      <c r="S3038" s="11">
        <f t="shared" si="257"/>
        <v>6</v>
      </c>
    </row>
    <row r="3039" spans="1:19" x14ac:dyDescent="0.3">
      <c r="A3039" t="s">
        <v>3058</v>
      </c>
      <c r="B3039" t="s">
        <v>26</v>
      </c>
      <c r="C3039">
        <v>4</v>
      </c>
      <c r="D3039">
        <v>4</v>
      </c>
      <c r="E3039">
        <v>16</v>
      </c>
      <c r="F3039" s="7" t="s">
        <v>10024</v>
      </c>
      <c r="G3039" t="s">
        <v>15</v>
      </c>
      <c r="H3039" s="1">
        <v>45109</v>
      </c>
      <c r="J3039" s="8" t="str">
        <f>IF(ISBLANK(B3039),"Unknown",B3039)</f>
        <v>Sandwich</v>
      </c>
      <c r="K3039" s="5">
        <f t="shared" si="253"/>
        <v>4</v>
      </c>
      <c r="L3039" s="5">
        <f t="shared" si="253"/>
        <v>4</v>
      </c>
      <c r="M3039" s="5">
        <f t="shared" si="254"/>
        <v>16</v>
      </c>
      <c r="N3039" s="8" t="str">
        <f>IF(ISBLANK(F3039),"Unknown",F3039)</f>
        <v>Unknown</v>
      </c>
      <c r="O3039" s="8" t="str">
        <f>IF(ISBLANK(G3039),"Unknown",G3039)</f>
        <v>In-store</v>
      </c>
      <c r="P3039" s="6">
        <f>IF(ISBLANK(H3039),"Unknown",H3039)</f>
        <v>45109</v>
      </c>
      <c r="Q3039" s="13">
        <f t="shared" si="255"/>
        <v>4</v>
      </c>
      <c r="R3039" s="13">
        <f t="shared" si="256"/>
        <v>4</v>
      </c>
      <c r="S3039" s="11">
        <f t="shared" si="257"/>
        <v>16</v>
      </c>
    </row>
    <row r="3040" spans="1:19" x14ac:dyDescent="0.3">
      <c r="A3040" t="s">
        <v>3059</v>
      </c>
      <c r="B3040" t="s">
        <v>37</v>
      </c>
      <c r="C3040">
        <v>4</v>
      </c>
      <c r="D3040">
        <v>3</v>
      </c>
      <c r="E3040">
        <v>12</v>
      </c>
      <c r="F3040" t="s">
        <v>21</v>
      </c>
      <c r="G3040" t="s">
        <v>11</v>
      </c>
      <c r="H3040" s="1">
        <v>45117</v>
      </c>
      <c r="J3040" s="8" t="str">
        <f>IF(ISBLANK(B3040),"Unknown",B3040)</f>
        <v>Juice</v>
      </c>
      <c r="K3040" s="5">
        <f t="shared" si="253"/>
        <v>4</v>
      </c>
      <c r="L3040" s="5">
        <f t="shared" si="253"/>
        <v>3</v>
      </c>
      <c r="M3040" s="5">
        <f t="shared" si="254"/>
        <v>12</v>
      </c>
      <c r="N3040" s="8" t="str">
        <f>IF(ISBLANK(F3040),"Unknown",F3040)</f>
        <v>Digital Wallet</v>
      </c>
      <c r="O3040" s="8" t="str">
        <f>IF(ISBLANK(G3040),"Unknown",G3040)</f>
        <v>Takeaway</v>
      </c>
      <c r="P3040" s="6">
        <f>IF(ISBLANK(H3040),"Unknown",H3040)</f>
        <v>45117</v>
      </c>
      <c r="Q3040" s="13">
        <f t="shared" si="255"/>
        <v>4</v>
      </c>
      <c r="R3040" s="13">
        <f t="shared" si="256"/>
        <v>3</v>
      </c>
      <c r="S3040" s="11">
        <f t="shared" si="257"/>
        <v>12</v>
      </c>
    </row>
    <row r="3041" spans="1:19" x14ac:dyDescent="0.3">
      <c r="A3041" t="s">
        <v>3060</v>
      </c>
      <c r="B3041" t="s">
        <v>9</v>
      </c>
      <c r="C3041">
        <v>1</v>
      </c>
      <c r="D3041">
        <v>2</v>
      </c>
      <c r="E3041">
        <v>2</v>
      </c>
      <c r="F3041" t="s">
        <v>10</v>
      </c>
      <c r="G3041" t="s">
        <v>15</v>
      </c>
      <c r="H3041" s="1">
        <v>45082</v>
      </c>
      <c r="J3041" s="8" t="str">
        <f>IF(ISBLANK(B3041),"Unknown",B3041)</f>
        <v>Coffee</v>
      </c>
      <c r="K3041" s="5">
        <f t="shared" si="253"/>
        <v>1</v>
      </c>
      <c r="L3041" s="5">
        <f t="shared" si="253"/>
        <v>2</v>
      </c>
      <c r="M3041" s="5">
        <f t="shared" si="254"/>
        <v>2</v>
      </c>
      <c r="N3041" s="8" t="str">
        <f>IF(ISBLANK(F3041),"Unknown",F3041)</f>
        <v>Credit Card</v>
      </c>
      <c r="O3041" s="8" t="str">
        <f>IF(ISBLANK(G3041),"Unknown",G3041)</f>
        <v>In-store</v>
      </c>
      <c r="P3041" s="6">
        <f>IF(ISBLANK(H3041),"Unknown",H3041)</f>
        <v>45082</v>
      </c>
      <c r="Q3041" s="13">
        <f t="shared" si="255"/>
        <v>1</v>
      </c>
      <c r="R3041" s="13">
        <f t="shared" si="256"/>
        <v>2</v>
      </c>
      <c r="S3041" s="11">
        <f t="shared" si="257"/>
        <v>2</v>
      </c>
    </row>
    <row r="3042" spans="1:19" x14ac:dyDescent="0.3">
      <c r="A3042" t="s">
        <v>3061</v>
      </c>
      <c r="B3042" t="s">
        <v>19</v>
      </c>
      <c r="C3042">
        <v>5</v>
      </c>
      <c r="D3042">
        <v>5</v>
      </c>
      <c r="E3042">
        <v>25</v>
      </c>
      <c r="H3042" s="1">
        <v>45250</v>
      </c>
      <c r="J3042" s="8" t="str">
        <f>IF(ISBLANK(B3042),"Unknown",B3042)</f>
        <v>Salad</v>
      </c>
      <c r="K3042" s="5">
        <f t="shared" si="253"/>
        <v>5</v>
      </c>
      <c r="L3042" s="5">
        <f t="shared" si="253"/>
        <v>5</v>
      </c>
      <c r="M3042" s="5">
        <f t="shared" si="254"/>
        <v>25</v>
      </c>
      <c r="N3042" s="8" t="str">
        <f>IF(ISBLANK(F3042),"Unknown",F3042)</f>
        <v>Unknown</v>
      </c>
      <c r="O3042" s="8" t="str">
        <f>IF(ISBLANK(G3042),"Unknown",G3042)</f>
        <v>Unknown</v>
      </c>
      <c r="P3042" s="6">
        <f>IF(ISBLANK(H3042),"Unknown",H3042)</f>
        <v>45250</v>
      </c>
      <c r="Q3042" s="13">
        <f t="shared" si="255"/>
        <v>5</v>
      </c>
      <c r="R3042" s="13">
        <f t="shared" si="256"/>
        <v>5</v>
      </c>
      <c r="S3042" s="11">
        <f t="shared" si="257"/>
        <v>25</v>
      </c>
    </row>
    <row r="3043" spans="1:19" x14ac:dyDescent="0.3">
      <c r="A3043" t="s">
        <v>3062</v>
      </c>
      <c r="B3043" t="s">
        <v>63</v>
      </c>
      <c r="C3043">
        <v>1</v>
      </c>
      <c r="D3043">
        <v>1.5</v>
      </c>
      <c r="E3043">
        <v>1.5</v>
      </c>
      <c r="F3043" s="7" t="s">
        <v>10024</v>
      </c>
      <c r="G3043" t="s">
        <v>11</v>
      </c>
      <c r="H3043" s="1">
        <v>45065</v>
      </c>
      <c r="J3043" s="8" t="str">
        <f>IF(ISBLANK(B3043),"Unknown",B3043)</f>
        <v>Tea</v>
      </c>
      <c r="K3043" s="5">
        <f t="shared" si="253"/>
        <v>1</v>
      </c>
      <c r="L3043" s="5">
        <f t="shared" si="253"/>
        <v>1.5</v>
      </c>
      <c r="M3043" s="5">
        <f t="shared" si="254"/>
        <v>1.5</v>
      </c>
      <c r="N3043" s="8" t="str">
        <f>IF(ISBLANK(F3043),"Unknown",F3043)</f>
        <v>Unknown</v>
      </c>
      <c r="O3043" s="8" t="str">
        <f>IF(ISBLANK(G3043),"Unknown",G3043)</f>
        <v>Takeaway</v>
      </c>
      <c r="P3043" s="6">
        <f>IF(ISBLANK(H3043),"Unknown",H3043)</f>
        <v>45065</v>
      </c>
      <c r="Q3043" s="13">
        <f t="shared" si="255"/>
        <v>1</v>
      </c>
      <c r="R3043" s="13">
        <f t="shared" si="256"/>
        <v>1.5</v>
      </c>
      <c r="S3043" s="11">
        <f t="shared" si="257"/>
        <v>1.5</v>
      </c>
    </row>
    <row r="3044" spans="1:19" x14ac:dyDescent="0.3">
      <c r="A3044" t="s">
        <v>3063</v>
      </c>
      <c r="B3044" t="s">
        <v>63</v>
      </c>
      <c r="C3044">
        <v>5</v>
      </c>
      <c r="D3044">
        <v>1.5</v>
      </c>
      <c r="E3044">
        <v>7.5</v>
      </c>
      <c r="F3044" t="s">
        <v>10</v>
      </c>
      <c r="G3044" t="s">
        <v>11</v>
      </c>
      <c r="H3044" s="1">
        <v>45051</v>
      </c>
      <c r="J3044" s="8" t="str">
        <f>IF(ISBLANK(B3044),"Unknown",B3044)</f>
        <v>Tea</v>
      </c>
      <c r="K3044" s="5">
        <f t="shared" si="253"/>
        <v>5</v>
      </c>
      <c r="L3044" s="5">
        <f t="shared" si="253"/>
        <v>1.5</v>
      </c>
      <c r="M3044" s="5">
        <f t="shared" si="254"/>
        <v>7.5</v>
      </c>
      <c r="N3044" s="8" t="str">
        <f>IF(ISBLANK(F3044),"Unknown",F3044)</f>
        <v>Credit Card</v>
      </c>
      <c r="O3044" s="8" t="str">
        <f>IF(ISBLANK(G3044),"Unknown",G3044)</f>
        <v>Takeaway</v>
      </c>
      <c r="P3044" s="6">
        <f>IF(ISBLANK(H3044),"Unknown",H3044)</f>
        <v>45051</v>
      </c>
      <c r="Q3044" s="13">
        <f t="shared" si="255"/>
        <v>5</v>
      </c>
      <c r="R3044" s="13">
        <f t="shared" si="256"/>
        <v>1.5</v>
      </c>
      <c r="S3044" s="11">
        <f t="shared" si="257"/>
        <v>7.5</v>
      </c>
    </row>
    <row r="3045" spans="1:19" x14ac:dyDescent="0.3">
      <c r="A3045" t="s">
        <v>3064</v>
      </c>
      <c r="B3045" s="7" t="s">
        <v>10024</v>
      </c>
      <c r="C3045">
        <v>2</v>
      </c>
      <c r="D3045">
        <v>5</v>
      </c>
      <c r="E3045">
        <v>10</v>
      </c>
      <c r="F3045" t="s">
        <v>21</v>
      </c>
      <c r="G3045" t="s">
        <v>15</v>
      </c>
      <c r="H3045" s="1">
        <v>44957</v>
      </c>
      <c r="J3045" s="8" t="str">
        <f>IF(ISBLANK(B3045),"Unknown",B3045)</f>
        <v>Unknown</v>
      </c>
      <c r="K3045" s="5">
        <f t="shared" si="253"/>
        <v>2</v>
      </c>
      <c r="L3045" s="5">
        <f t="shared" si="253"/>
        <v>5</v>
      </c>
      <c r="M3045" s="5">
        <f t="shared" si="254"/>
        <v>10</v>
      </c>
      <c r="N3045" s="8" t="str">
        <f>IF(ISBLANK(F3045),"Unknown",F3045)</f>
        <v>Digital Wallet</v>
      </c>
      <c r="O3045" s="8" t="str">
        <f>IF(ISBLANK(G3045),"Unknown",G3045)</f>
        <v>In-store</v>
      </c>
      <c r="P3045" s="6">
        <f>IF(ISBLANK(H3045),"Unknown",H3045)</f>
        <v>44957</v>
      </c>
      <c r="Q3045" s="13">
        <f t="shared" si="255"/>
        <v>2</v>
      </c>
      <c r="R3045" s="13">
        <f t="shared" si="256"/>
        <v>5</v>
      </c>
      <c r="S3045" s="11">
        <f t="shared" si="257"/>
        <v>10</v>
      </c>
    </row>
    <row r="3046" spans="1:19" x14ac:dyDescent="0.3">
      <c r="A3046" t="s">
        <v>3065</v>
      </c>
      <c r="B3046" t="s">
        <v>26</v>
      </c>
      <c r="C3046">
        <v>3</v>
      </c>
      <c r="D3046">
        <v>4</v>
      </c>
      <c r="E3046">
        <v>12</v>
      </c>
      <c r="F3046" t="s">
        <v>21</v>
      </c>
      <c r="G3046" s="7" t="s">
        <v>10024</v>
      </c>
      <c r="H3046" s="1">
        <v>45207</v>
      </c>
      <c r="J3046" s="8" t="str">
        <f>IF(ISBLANK(B3046),"Unknown",B3046)</f>
        <v>Sandwich</v>
      </c>
      <c r="K3046" s="5">
        <f t="shared" si="253"/>
        <v>3</v>
      </c>
      <c r="L3046" s="5">
        <f t="shared" si="253"/>
        <v>4</v>
      </c>
      <c r="M3046" s="5">
        <f t="shared" si="254"/>
        <v>12</v>
      </c>
      <c r="N3046" s="8" t="str">
        <f>IF(ISBLANK(F3046),"Unknown",F3046)</f>
        <v>Digital Wallet</v>
      </c>
      <c r="O3046" s="8" t="str">
        <f>IF(ISBLANK(G3046),"Unknown",G3046)</f>
        <v>Unknown</v>
      </c>
      <c r="P3046" s="6">
        <f>IF(ISBLANK(H3046),"Unknown",H3046)</f>
        <v>45207</v>
      </c>
      <c r="Q3046" s="13">
        <f t="shared" si="255"/>
        <v>3</v>
      </c>
      <c r="R3046" s="13">
        <f t="shared" si="256"/>
        <v>4</v>
      </c>
      <c r="S3046" s="11">
        <f t="shared" si="257"/>
        <v>12</v>
      </c>
    </row>
    <row r="3047" spans="1:19" x14ac:dyDescent="0.3">
      <c r="A3047" t="s">
        <v>3066</v>
      </c>
      <c r="B3047" t="s">
        <v>37</v>
      </c>
      <c r="C3047">
        <v>1</v>
      </c>
      <c r="D3047">
        <v>3</v>
      </c>
      <c r="E3047">
        <v>3</v>
      </c>
      <c r="F3047" t="s">
        <v>21</v>
      </c>
      <c r="H3047" s="1">
        <v>45005</v>
      </c>
      <c r="J3047" s="8" t="str">
        <f>IF(ISBLANK(B3047),"Unknown",B3047)</f>
        <v>Juice</v>
      </c>
      <c r="K3047" s="5">
        <f t="shared" si="253"/>
        <v>1</v>
      </c>
      <c r="L3047" s="5">
        <f t="shared" si="253"/>
        <v>3</v>
      </c>
      <c r="M3047" s="5">
        <f t="shared" si="254"/>
        <v>3</v>
      </c>
      <c r="N3047" s="8" t="str">
        <f>IF(ISBLANK(F3047),"Unknown",F3047)</f>
        <v>Digital Wallet</v>
      </c>
      <c r="O3047" s="8" t="str">
        <f>IF(ISBLANK(G3047),"Unknown",G3047)</f>
        <v>Unknown</v>
      </c>
      <c r="P3047" s="6">
        <f>IF(ISBLANK(H3047),"Unknown",H3047)</f>
        <v>45005</v>
      </c>
      <c r="Q3047" s="13">
        <f t="shared" si="255"/>
        <v>1</v>
      </c>
      <c r="R3047" s="13">
        <f t="shared" si="256"/>
        <v>3</v>
      </c>
      <c r="S3047" s="11">
        <f t="shared" si="257"/>
        <v>3</v>
      </c>
    </row>
    <row r="3048" spans="1:19" x14ac:dyDescent="0.3">
      <c r="A3048" t="s">
        <v>3067</v>
      </c>
      <c r="B3048" t="s">
        <v>26</v>
      </c>
      <c r="C3048">
        <v>3</v>
      </c>
      <c r="D3048">
        <v>4</v>
      </c>
      <c r="E3048">
        <v>12</v>
      </c>
      <c r="F3048" t="s">
        <v>21</v>
      </c>
      <c r="G3048" t="s">
        <v>11</v>
      </c>
      <c r="H3048" s="1">
        <v>44953</v>
      </c>
      <c r="J3048" s="8" t="str">
        <f>IF(ISBLANK(B3048),"Unknown",B3048)</f>
        <v>Sandwich</v>
      </c>
      <c r="K3048" s="5">
        <f t="shared" si="253"/>
        <v>3</v>
      </c>
      <c r="L3048" s="5">
        <f t="shared" si="253"/>
        <v>4</v>
      </c>
      <c r="M3048" s="5">
        <f t="shared" si="254"/>
        <v>12</v>
      </c>
      <c r="N3048" s="8" t="str">
        <f>IF(ISBLANK(F3048),"Unknown",F3048)</f>
        <v>Digital Wallet</v>
      </c>
      <c r="O3048" s="8" t="str">
        <f>IF(ISBLANK(G3048),"Unknown",G3048)</f>
        <v>Takeaway</v>
      </c>
      <c r="P3048" s="6">
        <f>IF(ISBLANK(H3048),"Unknown",H3048)</f>
        <v>44953</v>
      </c>
      <c r="Q3048" s="13">
        <f t="shared" si="255"/>
        <v>3</v>
      </c>
      <c r="R3048" s="13">
        <f t="shared" si="256"/>
        <v>4</v>
      </c>
      <c r="S3048" s="11">
        <f t="shared" si="257"/>
        <v>12</v>
      </c>
    </row>
    <row r="3049" spans="1:19" x14ac:dyDescent="0.3">
      <c r="A3049" t="s">
        <v>3068</v>
      </c>
      <c r="B3049" t="s">
        <v>17</v>
      </c>
      <c r="C3049">
        <v>5</v>
      </c>
      <c r="D3049">
        <v>1</v>
      </c>
      <c r="E3049">
        <v>5</v>
      </c>
      <c r="F3049" t="s">
        <v>10</v>
      </c>
      <c r="H3049" s="1">
        <v>44928</v>
      </c>
      <c r="J3049" s="8" t="str">
        <f>IF(ISBLANK(B3049),"Unknown",B3049)</f>
        <v>Cookie</v>
      </c>
      <c r="K3049" s="5">
        <f t="shared" si="253"/>
        <v>5</v>
      </c>
      <c r="L3049" s="5">
        <f t="shared" si="253"/>
        <v>1</v>
      </c>
      <c r="M3049" s="5">
        <f t="shared" si="254"/>
        <v>5</v>
      </c>
      <c r="N3049" s="8" t="str">
        <f>IF(ISBLANK(F3049),"Unknown",F3049)</f>
        <v>Credit Card</v>
      </c>
      <c r="O3049" s="8" t="str">
        <f>IF(ISBLANK(G3049),"Unknown",G3049)</f>
        <v>Unknown</v>
      </c>
      <c r="P3049" s="6">
        <f>IF(ISBLANK(H3049),"Unknown",H3049)</f>
        <v>44928</v>
      </c>
      <c r="Q3049" s="13">
        <f t="shared" si="255"/>
        <v>5</v>
      </c>
      <c r="R3049" s="13">
        <f t="shared" si="256"/>
        <v>1</v>
      </c>
      <c r="S3049" s="11">
        <f t="shared" si="257"/>
        <v>5</v>
      </c>
    </row>
    <row r="3050" spans="1:19" x14ac:dyDescent="0.3">
      <c r="A3050" t="s">
        <v>3069</v>
      </c>
      <c r="B3050" t="s">
        <v>26</v>
      </c>
      <c r="C3050">
        <v>3</v>
      </c>
      <c r="D3050">
        <v>4</v>
      </c>
      <c r="E3050">
        <v>12</v>
      </c>
      <c r="F3050" t="s">
        <v>14</v>
      </c>
      <c r="G3050" s="7" t="s">
        <v>10024</v>
      </c>
      <c r="H3050" s="1">
        <v>45012</v>
      </c>
      <c r="J3050" s="8" t="str">
        <f>IF(ISBLANK(B3050),"Unknown",B3050)</f>
        <v>Sandwich</v>
      </c>
      <c r="K3050" s="5">
        <f t="shared" si="253"/>
        <v>3</v>
      </c>
      <c r="L3050" s="5">
        <f t="shared" si="253"/>
        <v>4</v>
      </c>
      <c r="M3050" s="5">
        <f t="shared" si="254"/>
        <v>12</v>
      </c>
      <c r="N3050" s="8" t="str">
        <f>IF(ISBLANK(F3050),"Unknown",F3050)</f>
        <v>Cash</v>
      </c>
      <c r="O3050" s="8" t="str">
        <f>IF(ISBLANK(G3050),"Unknown",G3050)</f>
        <v>Unknown</v>
      </c>
      <c r="P3050" s="6">
        <f>IF(ISBLANK(H3050),"Unknown",H3050)</f>
        <v>45012</v>
      </c>
      <c r="Q3050" s="13">
        <f t="shared" si="255"/>
        <v>3</v>
      </c>
      <c r="R3050" s="13">
        <f t="shared" si="256"/>
        <v>4</v>
      </c>
      <c r="S3050" s="11">
        <f t="shared" si="257"/>
        <v>12</v>
      </c>
    </row>
    <row r="3051" spans="1:19" x14ac:dyDescent="0.3">
      <c r="A3051" t="s">
        <v>3070</v>
      </c>
      <c r="B3051" t="s">
        <v>23</v>
      </c>
      <c r="C3051">
        <v>5</v>
      </c>
      <c r="D3051" s="7" t="s">
        <v>10024</v>
      </c>
      <c r="E3051">
        <v>20</v>
      </c>
      <c r="G3051" t="s">
        <v>11</v>
      </c>
      <c r="H3051" s="1">
        <v>45289</v>
      </c>
      <c r="J3051" s="8" t="str">
        <f>IF(ISBLANK(B3051),"Unknown",B3051)</f>
        <v>Smoothie</v>
      </c>
      <c r="K3051" s="5">
        <f t="shared" si="253"/>
        <v>5</v>
      </c>
      <c r="L3051" s="5" t="str">
        <f t="shared" si="253"/>
        <v>Unknown</v>
      </c>
      <c r="M3051" s="5">
        <f t="shared" si="254"/>
        <v>20</v>
      </c>
      <c r="N3051" s="8" t="str">
        <f>IF(ISBLANK(F3051),"Unknown",F3051)</f>
        <v>Unknown</v>
      </c>
      <c r="O3051" s="8" t="str">
        <f>IF(ISBLANK(G3051),"Unknown",G3051)</f>
        <v>Takeaway</v>
      </c>
      <c r="P3051" s="6">
        <f>IF(ISBLANK(H3051),"Unknown",H3051)</f>
        <v>45289</v>
      </c>
      <c r="Q3051" s="13">
        <f t="shared" si="255"/>
        <v>5</v>
      </c>
      <c r="R3051" s="13">
        <f t="shared" si="256"/>
        <v>0</v>
      </c>
      <c r="S3051" s="11">
        <f t="shared" si="257"/>
        <v>0</v>
      </c>
    </row>
    <row r="3052" spans="1:19" x14ac:dyDescent="0.3">
      <c r="A3052" t="s">
        <v>3071</v>
      </c>
      <c r="B3052" t="s">
        <v>19</v>
      </c>
      <c r="C3052">
        <v>1</v>
      </c>
      <c r="D3052">
        <v>5</v>
      </c>
      <c r="E3052">
        <v>5</v>
      </c>
      <c r="G3052" t="s">
        <v>15</v>
      </c>
      <c r="H3052" s="1">
        <v>45143</v>
      </c>
      <c r="J3052" s="8" t="str">
        <f>IF(ISBLANK(B3052),"Unknown",B3052)</f>
        <v>Salad</v>
      </c>
      <c r="K3052" s="5">
        <f t="shared" si="253"/>
        <v>1</v>
      </c>
      <c r="L3052" s="5">
        <f t="shared" si="253"/>
        <v>5</v>
      </c>
      <c r="M3052" s="5">
        <f t="shared" si="254"/>
        <v>5</v>
      </c>
      <c r="N3052" s="8" t="str">
        <f>IF(ISBLANK(F3052),"Unknown",F3052)</f>
        <v>Unknown</v>
      </c>
      <c r="O3052" s="8" t="str">
        <f>IF(ISBLANK(G3052),"Unknown",G3052)</f>
        <v>In-store</v>
      </c>
      <c r="P3052" s="6">
        <f>IF(ISBLANK(H3052),"Unknown",H3052)</f>
        <v>45143</v>
      </c>
      <c r="Q3052" s="13">
        <f t="shared" si="255"/>
        <v>1</v>
      </c>
      <c r="R3052" s="13">
        <f t="shared" si="256"/>
        <v>5</v>
      </c>
      <c r="S3052" s="11">
        <f t="shared" si="257"/>
        <v>5</v>
      </c>
    </row>
    <row r="3053" spans="1:19" x14ac:dyDescent="0.3">
      <c r="A3053" t="s">
        <v>3072</v>
      </c>
      <c r="B3053" t="s">
        <v>37</v>
      </c>
      <c r="C3053">
        <v>4</v>
      </c>
      <c r="D3053">
        <v>3</v>
      </c>
      <c r="E3053">
        <v>12</v>
      </c>
      <c r="F3053" t="s">
        <v>10</v>
      </c>
      <c r="G3053" t="s">
        <v>11</v>
      </c>
      <c r="H3053" s="1">
        <v>45036</v>
      </c>
      <c r="J3053" s="8" t="str">
        <f>IF(ISBLANK(B3053),"Unknown",B3053)</f>
        <v>Juice</v>
      </c>
      <c r="K3053" s="5">
        <f t="shared" si="253"/>
        <v>4</v>
      </c>
      <c r="L3053" s="5">
        <f t="shared" si="253"/>
        <v>3</v>
      </c>
      <c r="M3053" s="5">
        <f t="shared" si="254"/>
        <v>12</v>
      </c>
      <c r="N3053" s="8" t="str">
        <f>IF(ISBLANK(F3053),"Unknown",F3053)</f>
        <v>Credit Card</v>
      </c>
      <c r="O3053" s="8" t="str">
        <f>IF(ISBLANK(G3053),"Unknown",G3053)</f>
        <v>Takeaway</v>
      </c>
      <c r="P3053" s="6">
        <f>IF(ISBLANK(H3053),"Unknown",H3053)</f>
        <v>45036</v>
      </c>
      <c r="Q3053" s="13">
        <f t="shared" si="255"/>
        <v>4</v>
      </c>
      <c r="R3053" s="13">
        <f t="shared" si="256"/>
        <v>3</v>
      </c>
      <c r="S3053" s="11">
        <f t="shared" si="257"/>
        <v>12</v>
      </c>
    </row>
    <row r="3054" spans="1:19" x14ac:dyDescent="0.3">
      <c r="A3054" t="s">
        <v>3073</v>
      </c>
      <c r="B3054" t="s">
        <v>37</v>
      </c>
      <c r="C3054">
        <v>5</v>
      </c>
      <c r="D3054">
        <v>3</v>
      </c>
      <c r="E3054">
        <v>15</v>
      </c>
      <c r="G3054" t="s">
        <v>11</v>
      </c>
      <c r="H3054" s="1">
        <v>45286</v>
      </c>
      <c r="J3054" s="8" t="str">
        <f>IF(ISBLANK(B3054),"Unknown",B3054)</f>
        <v>Juice</v>
      </c>
      <c r="K3054" s="5">
        <f t="shared" si="253"/>
        <v>5</v>
      </c>
      <c r="L3054" s="5">
        <f t="shared" si="253"/>
        <v>3</v>
      </c>
      <c r="M3054" s="5">
        <f t="shared" si="254"/>
        <v>15</v>
      </c>
      <c r="N3054" s="8" t="str">
        <f>IF(ISBLANK(F3054),"Unknown",F3054)</f>
        <v>Unknown</v>
      </c>
      <c r="O3054" s="8" t="str">
        <f>IF(ISBLANK(G3054),"Unknown",G3054)</f>
        <v>Takeaway</v>
      </c>
      <c r="P3054" s="6">
        <f>IF(ISBLANK(H3054),"Unknown",H3054)</f>
        <v>45286</v>
      </c>
      <c r="Q3054" s="13">
        <f t="shared" si="255"/>
        <v>5</v>
      </c>
      <c r="R3054" s="13">
        <f t="shared" si="256"/>
        <v>3</v>
      </c>
      <c r="S3054" s="11">
        <f t="shared" si="257"/>
        <v>15</v>
      </c>
    </row>
    <row r="3055" spans="1:19" x14ac:dyDescent="0.3">
      <c r="A3055" t="s">
        <v>3074</v>
      </c>
      <c r="B3055" t="s">
        <v>19</v>
      </c>
      <c r="C3055">
        <v>2</v>
      </c>
      <c r="E3055">
        <v>10</v>
      </c>
      <c r="F3055" t="s">
        <v>10</v>
      </c>
      <c r="G3055" t="s">
        <v>15</v>
      </c>
      <c r="H3055" s="1">
        <v>45197</v>
      </c>
      <c r="J3055" s="8" t="str">
        <f>IF(ISBLANK(B3055),"Unknown",B3055)</f>
        <v>Salad</v>
      </c>
      <c r="K3055" s="5">
        <f t="shared" si="253"/>
        <v>2</v>
      </c>
      <c r="L3055" s="5" t="str">
        <f t="shared" si="253"/>
        <v>0</v>
      </c>
      <c r="M3055" s="5">
        <f t="shared" si="254"/>
        <v>10</v>
      </c>
      <c r="N3055" s="8" t="str">
        <f>IF(ISBLANK(F3055),"Unknown",F3055)</f>
        <v>Credit Card</v>
      </c>
      <c r="O3055" s="8" t="str">
        <f>IF(ISBLANK(G3055),"Unknown",G3055)</f>
        <v>In-store</v>
      </c>
      <c r="P3055" s="6">
        <f>IF(ISBLANK(H3055),"Unknown",H3055)</f>
        <v>45197</v>
      </c>
      <c r="Q3055" s="13">
        <f t="shared" si="255"/>
        <v>2</v>
      </c>
      <c r="R3055" s="13" t="str">
        <f t="shared" si="256"/>
        <v>0</v>
      </c>
      <c r="S3055" s="11">
        <f t="shared" si="257"/>
        <v>0</v>
      </c>
    </row>
    <row r="3056" spans="1:19" x14ac:dyDescent="0.3">
      <c r="A3056" t="s">
        <v>3075</v>
      </c>
      <c r="B3056" t="s">
        <v>26</v>
      </c>
      <c r="C3056">
        <v>1</v>
      </c>
      <c r="D3056">
        <v>4</v>
      </c>
      <c r="E3056">
        <v>4</v>
      </c>
      <c r="F3056" t="s">
        <v>21</v>
      </c>
      <c r="H3056" s="1">
        <v>45104</v>
      </c>
      <c r="J3056" s="8" t="str">
        <f>IF(ISBLANK(B3056),"Unknown",B3056)</f>
        <v>Sandwich</v>
      </c>
      <c r="K3056" s="5">
        <f t="shared" si="253"/>
        <v>1</v>
      </c>
      <c r="L3056" s="5">
        <f t="shared" si="253"/>
        <v>4</v>
      </c>
      <c r="M3056" s="5">
        <f t="shared" si="254"/>
        <v>4</v>
      </c>
      <c r="N3056" s="8" t="str">
        <f>IF(ISBLANK(F3056),"Unknown",F3056)</f>
        <v>Digital Wallet</v>
      </c>
      <c r="O3056" s="8" t="str">
        <f>IF(ISBLANK(G3056),"Unknown",G3056)</f>
        <v>Unknown</v>
      </c>
      <c r="P3056" s="6">
        <f>IF(ISBLANK(H3056),"Unknown",H3056)</f>
        <v>45104</v>
      </c>
      <c r="Q3056" s="13">
        <f t="shared" si="255"/>
        <v>1</v>
      </c>
      <c r="R3056" s="13">
        <f t="shared" si="256"/>
        <v>4</v>
      </c>
      <c r="S3056" s="11">
        <f t="shared" si="257"/>
        <v>4</v>
      </c>
    </row>
    <row r="3057" spans="1:19" x14ac:dyDescent="0.3">
      <c r="A3057" t="s">
        <v>3076</v>
      </c>
      <c r="B3057" t="s">
        <v>13</v>
      </c>
      <c r="C3057">
        <v>3</v>
      </c>
      <c r="D3057">
        <v>3</v>
      </c>
      <c r="E3057">
        <v>9</v>
      </c>
      <c r="F3057" s="7" t="s">
        <v>10024</v>
      </c>
      <c r="G3057" t="s">
        <v>11</v>
      </c>
      <c r="H3057" s="1">
        <v>45142</v>
      </c>
      <c r="J3057" s="8" t="str">
        <f>IF(ISBLANK(B3057),"Unknown",B3057)</f>
        <v>Cake</v>
      </c>
      <c r="K3057" s="5">
        <f t="shared" si="253"/>
        <v>3</v>
      </c>
      <c r="L3057" s="5">
        <f t="shared" si="253"/>
        <v>3</v>
      </c>
      <c r="M3057" s="5">
        <f t="shared" si="254"/>
        <v>9</v>
      </c>
      <c r="N3057" s="8" t="str">
        <f>IF(ISBLANK(F3057),"Unknown",F3057)</f>
        <v>Unknown</v>
      </c>
      <c r="O3057" s="8" t="str">
        <f>IF(ISBLANK(G3057),"Unknown",G3057)</f>
        <v>Takeaway</v>
      </c>
      <c r="P3057" s="6">
        <f>IF(ISBLANK(H3057),"Unknown",H3057)</f>
        <v>45142</v>
      </c>
      <c r="Q3057" s="13">
        <f t="shared" si="255"/>
        <v>3</v>
      </c>
      <c r="R3057" s="13">
        <f t="shared" si="256"/>
        <v>3</v>
      </c>
      <c r="S3057" s="11">
        <f t="shared" si="257"/>
        <v>9</v>
      </c>
    </row>
    <row r="3058" spans="1:19" x14ac:dyDescent="0.3">
      <c r="A3058" t="s">
        <v>3077</v>
      </c>
      <c r="B3058" t="s">
        <v>37</v>
      </c>
      <c r="C3058">
        <v>2</v>
      </c>
      <c r="D3058">
        <v>3</v>
      </c>
      <c r="E3058">
        <v>6</v>
      </c>
      <c r="F3058" t="s">
        <v>14</v>
      </c>
      <c r="G3058" t="s">
        <v>11</v>
      </c>
      <c r="H3058" s="1">
        <v>45237</v>
      </c>
      <c r="J3058" s="8" t="str">
        <f>IF(ISBLANK(B3058),"Unknown",B3058)</f>
        <v>Juice</v>
      </c>
      <c r="K3058" s="5">
        <f t="shared" si="253"/>
        <v>2</v>
      </c>
      <c r="L3058" s="5">
        <f t="shared" si="253"/>
        <v>3</v>
      </c>
      <c r="M3058" s="5">
        <f t="shared" si="254"/>
        <v>6</v>
      </c>
      <c r="N3058" s="8" t="str">
        <f>IF(ISBLANK(F3058),"Unknown",F3058)</f>
        <v>Cash</v>
      </c>
      <c r="O3058" s="8" t="str">
        <f>IF(ISBLANK(G3058),"Unknown",G3058)</f>
        <v>Takeaway</v>
      </c>
      <c r="P3058" s="6">
        <f>IF(ISBLANK(H3058),"Unknown",H3058)</f>
        <v>45237</v>
      </c>
      <c r="Q3058" s="13">
        <f t="shared" si="255"/>
        <v>2</v>
      </c>
      <c r="R3058" s="13">
        <f t="shared" si="256"/>
        <v>3</v>
      </c>
      <c r="S3058" s="11">
        <f t="shared" si="257"/>
        <v>6</v>
      </c>
    </row>
    <row r="3059" spans="1:19" x14ac:dyDescent="0.3">
      <c r="A3059" t="s">
        <v>3078</v>
      </c>
      <c r="B3059" t="s">
        <v>37</v>
      </c>
      <c r="C3059">
        <v>3</v>
      </c>
      <c r="D3059">
        <v>3</v>
      </c>
      <c r="E3059">
        <v>9</v>
      </c>
      <c r="F3059" t="s">
        <v>21</v>
      </c>
      <c r="G3059" t="s">
        <v>15</v>
      </c>
      <c r="H3059" s="1">
        <v>45050</v>
      </c>
      <c r="J3059" s="8" t="str">
        <f>IF(ISBLANK(B3059),"Unknown",B3059)</f>
        <v>Juice</v>
      </c>
      <c r="K3059" s="5">
        <f t="shared" si="253"/>
        <v>3</v>
      </c>
      <c r="L3059" s="5">
        <f t="shared" si="253"/>
        <v>3</v>
      </c>
      <c r="M3059" s="5">
        <f t="shared" si="254"/>
        <v>9</v>
      </c>
      <c r="N3059" s="8" t="str">
        <f>IF(ISBLANK(F3059),"Unknown",F3059)</f>
        <v>Digital Wallet</v>
      </c>
      <c r="O3059" s="8" t="str">
        <f>IF(ISBLANK(G3059),"Unknown",G3059)</f>
        <v>In-store</v>
      </c>
      <c r="P3059" s="6">
        <f>IF(ISBLANK(H3059),"Unknown",H3059)</f>
        <v>45050</v>
      </c>
      <c r="Q3059" s="13">
        <f t="shared" si="255"/>
        <v>3</v>
      </c>
      <c r="R3059" s="13">
        <f t="shared" si="256"/>
        <v>3</v>
      </c>
      <c r="S3059" s="11">
        <f t="shared" si="257"/>
        <v>9</v>
      </c>
    </row>
    <row r="3060" spans="1:19" x14ac:dyDescent="0.3">
      <c r="A3060" t="s">
        <v>3079</v>
      </c>
      <c r="B3060" t="s">
        <v>17</v>
      </c>
      <c r="C3060">
        <v>5</v>
      </c>
      <c r="D3060">
        <v>1</v>
      </c>
      <c r="E3060">
        <v>5</v>
      </c>
      <c r="F3060" t="s">
        <v>21</v>
      </c>
      <c r="G3060" t="s">
        <v>11</v>
      </c>
      <c r="H3060" s="1">
        <v>45135</v>
      </c>
      <c r="J3060" s="8" t="str">
        <f>IF(ISBLANK(B3060),"Unknown",B3060)</f>
        <v>Cookie</v>
      </c>
      <c r="K3060" s="5">
        <f t="shared" si="253"/>
        <v>5</v>
      </c>
      <c r="L3060" s="5">
        <f t="shared" si="253"/>
        <v>1</v>
      </c>
      <c r="M3060" s="5">
        <f t="shared" si="254"/>
        <v>5</v>
      </c>
      <c r="N3060" s="8" t="str">
        <f>IF(ISBLANK(F3060),"Unknown",F3060)</f>
        <v>Digital Wallet</v>
      </c>
      <c r="O3060" s="8" t="str">
        <f>IF(ISBLANK(G3060),"Unknown",G3060)</f>
        <v>Takeaway</v>
      </c>
      <c r="P3060" s="6">
        <f>IF(ISBLANK(H3060),"Unknown",H3060)</f>
        <v>45135</v>
      </c>
      <c r="Q3060" s="13">
        <f t="shared" si="255"/>
        <v>5</v>
      </c>
      <c r="R3060" s="13">
        <f t="shared" si="256"/>
        <v>1</v>
      </c>
      <c r="S3060" s="11">
        <f t="shared" si="257"/>
        <v>5</v>
      </c>
    </row>
    <row r="3061" spans="1:19" x14ac:dyDescent="0.3">
      <c r="A3061" t="s">
        <v>3080</v>
      </c>
      <c r="C3061">
        <v>4</v>
      </c>
      <c r="D3061">
        <v>4</v>
      </c>
      <c r="E3061">
        <v>16</v>
      </c>
      <c r="G3061" t="s">
        <v>15</v>
      </c>
      <c r="H3061" s="1">
        <v>45266</v>
      </c>
      <c r="J3061" s="8" t="str">
        <f>IF(ISBLANK(B3061),"Unknown",B3061)</f>
        <v>Unknown</v>
      </c>
      <c r="K3061" s="5">
        <f t="shared" si="253"/>
        <v>4</v>
      </c>
      <c r="L3061" s="5">
        <f t="shared" si="253"/>
        <v>4</v>
      </c>
      <c r="M3061" s="5">
        <f t="shared" si="254"/>
        <v>16</v>
      </c>
      <c r="N3061" s="8" t="str">
        <f>IF(ISBLANK(F3061),"Unknown",F3061)</f>
        <v>Unknown</v>
      </c>
      <c r="O3061" s="8" t="str">
        <f>IF(ISBLANK(G3061),"Unknown",G3061)</f>
        <v>In-store</v>
      </c>
      <c r="P3061" s="6">
        <f>IF(ISBLANK(H3061),"Unknown",H3061)</f>
        <v>45266</v>
      </c>
      <c r="Q3061" s="13">
        <f t="shared" si="255"/>
        <v>4</v>
      </c>
      <c r="R3061" s="13">
        <f t="shared" si="256"/>
        <v>4</v>
      </c>
      <c r="S3061" s="11">
        <f t="shared" si="257"/>
        <v>16</v>
      </c>
    </row>
    <row r="3062" spans="1:19" x14ac:dyDescent="0.3">
      <c r="A3062" t="s">
        <v>3081</v>
      </c>
      <c r="B3062" t="s">
        <v>13</v>
      </c>
      <c r="C3062">
        <v>4</v>
      </c>
      <c r="D3062" s="7" t="s">
        <v>10024</v>
      </c>
      <c r="E3062">
        <v>12</v>
      </c>
      <c r="F3062" t="s">
        <v>21</v>
      </c>
      <c r="G3062" t="s">
        <v>11</v>
      </c>
      <c r="H3062" s="1">
        <v>45176</v>
      </c>
      <c r="J3062" s="8" t="str">
        <f>IF(ISBLANK(B3062),"Unknown",B3062)</f>
        <v>Cake</v>
      </c>
      <c r="K3062" s="5">
        <f t="shared" si="253"/>
        <v>4</v>
      </c>
      <c r="L3062" s="5" t="str">
        <f t="shared" si="253"/>
        <v>Unknown</v>
      </c>
      <c r="M3062" s="5">
        <f t="shared" si="254"/>
        <v>12</v>
      </c>
      <c r="N3062" s="8" t="str">
        <f>IF(ISBLANK(F3062),"Unknown",F3062)</f>
        <v>Digital Wallet</v>
      </c>
      <c r="O3062" s="8" t="str">
        <f>IF(ISBLANK(G3062),"Unknown",G3062)</f>
        <v>Takeaway</v>
      </c>
      <c r="P3062" s="6">
        <f>IF(ISBLANK(H3062),"Unknown",H3062)</f>
        <v>45176</v>
      </c>
      <c r="Q3062" s="13">
        <f t="shared" si="255"/>
        <v>4</v>
      </c>
      <c r="R3062" s="13">
        <f t="shared" si="256"/>
        <v>0</v>
      </c>
      <c r="S3062" s="11">
        <f t="shared" si="257"/>
        <v>0</v>
      </c>
    </row>
    <row r="3063" spans="1:19" x14ac:dyDescent="0.3">
      <c r="A3063" t="s">
        <v>3082</v>
      </c>
      <c r="B3063" t="s">
        <v>13</v>
      </c>
      <c r="C3063">
        <v>4</v>
      </c>
      <c r="D3063">
        <v>3</v>
      </c>
      <c r="E3063">
        <v>12</v>
      </c>
      <c r="F3063" t="s">
        <v>21</v>
      </c>
      <c r="G3063" t="s">
        <v>15</v>
      </c>
      <c r="H3063" s="1">
        <v>45207</v>
      </c>
      <c r="J3063" s="8" t="str">
        <f>IF(ISBLANK(B3063),"Unknown",B3063)</f>
        <v>Cake</v>
      </c>
      <c r="K3063" s="5">
        <f t="shared" si="253"/>
        <v>4</v>
      </c>
      <c r="L3063" s="5">
        <f t="shared" si="253"/>
        <v>3</v>
      </c>
      <c r="M3063" s="5">
        <f t="shared" si="254"/>
        <v>12</v>
      </c>
      <c r="N3063" s="8" t="str">
        <f>IF(ISBLANK(F3063),"Unknown",F3063)</f>
        <v>Digital Wallet</v>
      </c>
      <c r="O3063" s="8" t="str">
        <f>IF(ISBLANK(G3063),"Unknown",G3063)</f>
        <v>In-store</v>
      </c>
      <c r="P3063" s="6">
        <f>IF(ISBLANK(H3063),"Unknown",H3063)</f>
        <v>45207</v>
      </c>
      <c r="Q3063" s="13">
        <f t="shared" si="255"/>
        <v>4</v>
      </c>
      <c r="R3063" s="13">
        <f t="shared" si="256"/>
        <v>3</v>
      </c>
      <c r="S3063" s="11">
        <f t="shared" si="257"/>
        <v>12</v>
      </c>
    </row>
    <row r="3064" spans="1:19" x14ac:dyDescent="0.3">
      <c r="A3064" t="s">
        <v>3083</v>
      </c>
      <c r="B3064" t="s">
        <v>26</v>
      </c>
      <c r="C3064">
        <v>4</v>
      </c>
      <c r="D3064">
        <v>4</v>
      </c>
      <c r="E3064" s="7" t="s">
        <v>10024</v>
      </c>
      <c r="F3064" t="s">
        <v>10</v>
      </c>
      <c r="H3064" s="1">
        <v>45142</v>
      </c>
      <c r="J3064" s="8" t="str">
        <f>IF(ISBLANK(B3064),"Unknown",B3064)</f>
        <v>Sandwich</v>
      </c>
      <c r="K3064" s="5">
        <f t="shared" si="253"/>
        <v>4</v>
      </c>
      <c r="L3064" s="5">
        <f t="shared" si="253"/>
        <v>4</v>
      </c>
      <c r="M3064" s="5" t="str">
        <f t="shared" si="254"/>
        <v>Unknown</v>
      </c>
      <c r="N3064" s="8" t="str">
        <f>IF(ISBLANK(F3064),"Unknown",F3064)</f>
        <v>Credit Card</v>
      </c>
      <c r="O3064" s="8" t="str">
        <f>IF(ISBLANK(G3064),"Unknown",G3064)</f>
        <v>Unknown</v>
      </c>
      <c r="P3064" s="6">
        <f>IF(ISBLANK(H3064),"Unknown",H3064)</f>
        <v>45142</v>
      </c>
      <c r="Q3064" s="13">
        <f t="shared" si="255"/>
        <v>4</v>
      </c>
      <c r="R3064" s="13">
        <f t="shared" si="256"/>
        <v>4</v>
      </c>
      <c r="S3064" s="11">
        <f t="shared" si="257"/>
        <v>16</v>
      </c>
    </row>
    <row r="3065" spans="1:19" x14ac:dyDescent="0.3">
      <c r="A3065" t="s">
        <v>3084</v>
      </c>
      <c r="B3065" t="s">
        <v>13</v>
      </c>
      <c r="C3065">
        <v>5</v>
      </c>
      <c r="D3065">
        <v>3</v>
      </c>
      <c r="E3065">
        <v>15</v>
      </c>
      <c r="F3065" t="s">
        <v>14</v>
      </c>
      <c r="G3065" t="s">
        <v>15</v>
      </c>
      <c r="H3065" s="1">
        <v>45028</v>
      </c>
      <c r="J3065" s="8" t="str">
        <f>IF(ISBLANK(B3065),"Unknown",B3065)</f>
        <v>Cake</v>
      </c>
      <c r="K3065" s="5">
        <f t="shared" si="253"/>
        <v>5</v>
      </c>
      <c r="L3065" s="5">
        <f t="shared" si="253"/>
        <v>3</v>
      </c>
      <c r="M3065" s="5">
        <f t="shared" si="254"/>
        <v>15</v>
      </c>
      <c r="N3065" s="8" t="str">
        <f>IF(ISBLANK(F3065),"Unknown",F3065)</f>
        <v>Cash</v>
      </c>
      <c r="O3065" s="8" t="str">
        <f>IF(ISBLANK(G3065),"Unknown",G3065)</f>
        <v>In-store</v>
      </c>
      <c r="P3065" s="6">
        <f>IF(ISBLANK(H3065),"Unknown",H3065)</f>
        <v>45028</v>
      </c>
      <c r="Q3065" s="13">
        <f t="shared" si="255"/>
        <v>5</v>
      </c>
      <c r="R3065" s="13">
        <f t="shared" si="256"/>
        <v>3</v>
      </c>
      <c r="S3065" s="11">
        <f t="shared" si="257"/>
        <v>15</v>
      </c>
    </row>
    <row r="3066" spans="1:19" x14ac:dyDescent="0.3">
      <c r="A3066" t="s">
        <v>3085</v>
      </c>
      <c r="B3066" t="s">
        <v>17</v>
      </c>
      <c r="C3066">
        <v>1</v>
      </c>
      <c r="D3066">
        <v>1</v>
      </c>
      <c r="E3066">
        <v>1</v>
      </c>
      <c r="F3066" s="7" t="s">
        <v>10024</v>
      </c>
      <c r="H3066" s="1">
        <v>44954</v>
      </c>
      <c r="J3066" s="8" t="str">
        <f>IF(ISBLANK(B3066),"Unknown",B3066)</f>
        <v>Cookie</v>
      </c>
      <c r="K3066" s="5">
        <f t="shared" si="253"/>
        <v>1</v>
      </c>
      <c r="L3066" s="5">
        <f t="shared" si="253"/>
        <v>1</v>
      </c>
      <c r="M3066" s="5">
        <f t="shared" si="254"/>
        <v>1</v>
      </c>
      <c r="N3066" s="8" t="str">
        <f>IF(ISBLANK(F3066),"Unknown",F3066)</f>
        <v>Unknown</v>
      </c>
      <c r="O3066" s="8" t="str">
        <f>IF(ISBLANK(G3066),"Unknown",G3066)</f>
        <v>Unknown</v>
      </c>
      <c r="P3066" s="6">
        <f>IF(ISBLANK(H3066),"Unknown",H3066)</f>
        <v>44954</v>
      </c>
      <c r="Q3066" s="13">
        <f t="shared" si="255"/>
        <v>1</v>
      </c>
      <c r="R3066" s="13">
        <f t="shared" si="256"/>
        <v>1</v>
      </c>
      <c r="S3066" s="11">
        <f t="shared" si="257"/>
        <v>1</v>
      </c>
    </row>
    <row r="3067" spans="1:19" x14ac:dyDescent="0.3">
      <c r="A3067" t="s">
        <v>3086</v>
      </c>
      <c r="B3067" t="s">
        <v>37</v>
      </c>
      <c r="C3067">
        <v>2</v>
      </c>
      <c r="D3067">
        <v>3</v>
      </c>
      <c r="E3067">
        <v>6</v>
      </c>
      <c r="G3067" s="7" t="s">
        <v>10024</v>
      </c>
      <c r="H3067" s="1">
        <v>45181</v>
      </c>
      <c r="J3067" s="8" t="str">
        <f>IF(ISBLANK(B3067),"Unknown",B3067)</f>
        <v>Juice</v>
      </c>
      <c r="K3067" s="5">
        <f t="shared" si="253"/>
        <v>2</v>
      </c>
      <c r="L3067" s="5">
        <f t="shared" si="253"/>
        <v>3</v>
      </c>
      <c r="M3067" s="5">
        <f t="shared" si="254"/>
        <v>6</v>
      </c>
      <c r="N3067" s="8" t="str">
        <f>IF(ISBLANK(F3067),"Unknown",F3067)</f>
        <v>Unknown</v>
      </c>
      <c r="O3067" s="8" t="str">
        <f>IF(ISBLANK(G3067),"Unknown",G3067)</f>
        <v>Unknown</v>
      </c>
      <c r="P3067" s="6">
        <f>IF(ISBLANK(H3067),"Unknown",H3067)</f>
        <v>45181</v>
      </c>
      <c r="Q3067" s="13">
        <f t="shared" si="255"/>
        <v>2</v>
      </c>
      <c r="R3067" s="13">
        <f t="shared" si="256"/>
        <v>3</v>
      </c>
      <c r="S3067" s="11">
        <f t="shared" si="257"/>
        <v>6</v>
      </c>
    </row>
    <row r="3068" spans="1:19" x14ac:dyDescent="0.3">
      <c r="A3068" t="s">
        <v>3087</v>
      </c>
      <c r="B3068" t="s">
        <v>37</v>
      </c>
      <c r="C3068">
        <v>1</v>
      </c>
      <c r="D3068">
        <v>3</v>
      </c>
      <c r="E3068">
        <v>3</v>
      </c>
      <c r="F3068" t="s">
        <v>21</v>
      </c>
      <c r="G3068" t="s">
        <v>15</v>
      </c>
      <c r="H3068" s="1">
        <v>45159</v>
      </c>
      <c r="J3068" s="8" t="str">
        <f>IF(ISBLANK(B3068),"Unknown",B3068)</f>
        <v>Juice</v>
      </c>
      <c r="K3068" s="5">
        <f t="shared" si="253"/>
        <v>1</v>
      </c>
      <c r="L3068" s="5">
        <f t="shared" si="253"/>
        <v>3</v>
      </c>
      <c r="M3068" s="5">
        <f t="shared" si="254"/>
        <v>3</v>
      </c>
      <c r="N3068" s="8" t="str">
        <f>IF(ISBLANK(F3068),"Unknown",F3068)</f>
        <v>Digital Wallet</v>
      </c>
      <c r="O3068" s="8" t="str">
        <f>IF(ISBLANK(G3068),"Unknown",G3068)</f>
        <v>In-store</v>
      </c>
      <c r="P3068" s="6">
        <f>IF(ISBLANK(H3068),"Unknown",H3068)</f>
        <v>45159</v>
      </c>
      <c r="Q3068" s="13">
        <f t="shared" si="255"/>
        <v>1</v>
      </c>
      <c r="R3068" s="13">
        <f t="shared" si="256"/>
        <v>3</v>
      </c>
      <c r="S3068" s="11">
        <f t="shared" si="257"/>
        <v>3</v>
      </c>
    </row>
    <row r="3069" spans="1:19" x14ac:dyDescent="0.3">
      <c r="A3069" t="s">
        <v>3088</v>
      </c>
      <c r="C3069">
        <v>5</v>
      </c>
      <c r="D3069">
        <v>3</v>
      </c>
      <c r="E3069">
        <v>15</v>
      </c>
      <c r="F3069" t="s">
        <v>14</v>
      </c>
      <c r="G3069" t="s">
        <v>15</v>
      </c>
      <c r="H3069" s="1">
        <v>45156</v>
      </c>
      <c r="J3069" s="8" t="str">
        <f>IF(ISBLANK(B3069),"Unknown",B3069)</f>
        <v>Unknown</v>
      </c>
      <c r="K3069" s="5">
        <f t="shared" si="253"/>
        <v>5</v>
      </c>
      <c r="L3069" s="5">
        <f t="shared" si="253"/>
        <v>3</v>
      </c>
      <c r="M3069" s="5">
        <f t="shared" si="254"/>
        <v>15</v>
      </c>
      <c r="N3069" s="8" t="str">
        <f>IF(ISBLANK(F3069),"Unknown",F3069)</f>
        <v>Cash</v>
      </c>
      <c r="O3069" s="8" t="str">
        <f>IF(ISBLANK(G3069),"Unknown",G3069)</f>
        <v>In-store</v>
      </c>
      <c r="P3069" s="6">
        <f>IF(ISBLANK(H3069),"Unknown",H3069)</f>
        <v>45156</v>
      </c>
      <c r="Q3069" s="13">
        <f t="shared" si="255"/>
        <v>5</v>
      </c>
      <c r="R3069" s="13">
        <f t="shared" si="256"/>
        <v>3</v>
      </c>
      <c r="S3069" s="11">
        <f t="shared" si="257"/>
        <v>15</v>
      </c>
    </row>
    <row r="3070" spans="1:19" x14ac:dyDescent="0.3">
      <c r="A3070" t="s">
        <v>3089</v>
      </c>
      <c r="B3070" t="s">
        <v>13</v>
      </c>
      <c r="C3070">
        <v>2</v>
      </c>
      <c r="D3070">
        <v>3</v>
      </c>
      <c r="E3070">
        <v>6</v>
      </c>
      <c r="F3070" t="s">
        <v>10</v>
      </c>
      <c r="H3070" s="1">
        <v>45183</v>
      </c>
      <c r="J3070" s="8" t="str">
        <f>IF(ISBLANK(B3070),"Unknown",B3070)</f>
        <v>Cake</v>
      </c>
      <c r="K3070" s="5">
        <f t="shared" si="253"/>
        <v>2</v>
      </c>
      <c r="L3070" s="5">
        <f t="shared" si="253"/>
        <v>3</v>
      </c>
      <c r="M3070" s="5">
        <f t="shared" si="254"/>
        <v>6</v>
      </c>
      <c r="N3070" s="8" t="str">
        <f>IF(ISBLANK(F3070),"Unknown",F3070)</f>
        <v>Credit Card</v>
      </c>
      <c r="O3070" s="8" t="str">
        <f>IF(ISBLANK(G3070),"Unknown",G3070)</f>
        <v>Unknown</v>
      </c>
      <c r="P3070" s="6">
        <f>IF(ISBLANK(H3070),"Unknown",H3070)</f>
        <v>45183</v>
      </c>
      <c r="Q3070" s="13">
        <f t="shared" si="255"/>
        <v>2</v>
      </c>
      <c r="R3070" s="13">
        <f t="shared" si="256"/>
        <v>3</v>
      </c>
      <c r="S3070" s="11">
        <f t="shared" si="257"/>
        <v>6</v>
      </c>
    </row>
    <row r="3071" spans="1:19" x14ac:dyDescent="0.3">
      <c r="A3071" t="s">
        <v>3090</v>
      </c>
      <c r="B3071" t="s">
        <v>17</v>
      </c>
      <c r="C3071">
        <v>1</v>
      </c>
      <c r="D3071">
        <v>1</v>
      </c>
      <c r="E3071">
        <v>1</v>
      </c>
      <c r="F3071" t="s">
        <v>21</v>
      </c>
      <c r="G3071" t="s">
        <v>11</v>
      </c>
      <c r="H3071" s="1">
        <v>45016</v>
      </c>
      <c r="J3071" s="8" t="str">
        <f>IF(ISBLANK(B3071),"Unknown",B3071)</f>
        <v>Cookie</v>
      </c>
      <c r="K3071" s="5">
        <f t="shared" si="253"/>
        <v>1</v>
      </c>
      <c r="L3071" s="5">
        <f t="shared" si="253"/>
        <v>1</v>
      </c>
      <c r="M3071" s="5">
        <f t="shared" si="254"/>
        <v>1</v>
      </c>
      <c r="N3071" s="8" t="str">
        <f>IF(ISBLANK(F3071),"Unknown",F3071)</f>
        <v>Digital Wallet</v>
      </c>
      <c r="O3071" s="8" t="str">
        <f>IF(ISBLANK(G3071),"Unknown",G3071)</f>
        <v>Takeaway</v>
      </c>
      <c r="P3071" s="6">
        <f>IF(ISBLANK(H3071),"Unknown",H3071)</f>
        <v>45016</v>
      </c>
      <c r="Q3071" s="13">
        <f t="shared" si="255"/>
        <v>1</v>
      </c>
      <c r="R3071" s="13">
        <f t="shared" si="256"/>
        <v>1</v>
      </c>
      <c r="S3071" s="11">
        <f t="shared" si="257"/>
        <v>1</v>
      </c>
    </row>
    <row r="3072" spans="1:19" x14ac:dyDescent="0.3">
      <c r="A3072" t="s">
        <v>3091</v>
      </c>
      <c r="B3072" t="s">
        <v>9</v>
      </c>
      <c r="C3072">
        <v>5</v>
      </c>
      <c r="D3072">
        <v>2</v>
      </c>
      <c r="E3072">
        <v>10</v>
      </c>
      <c r="F3072" t="s">
        <v>21</v>
      </c>
      <c r="G3072" t="s">
        <v>11</v>
      </c>
      <c r="H3072" s="1">
        <v>45208</v>
      </c>
      <c r="J3072" s="8" t="str">
        <f>IF(ISBLANK(B3072),"Unknown",B3072)</f>
        <v>Coffee</v>
      </c>
      <c r="K3072" s="5">
        <f t="shared" si="253"/>
        <v>5</v>
      </c>
      <c r="L3072" s="5">
        <f t="shared" si="253"/>
        <v>2</v>
      </c>
      <c r="M3072" s="5">
        <f t="shared" si="254"/>
        <v>10</v>
      </c>
      <c r="N3072" s="8" t="str">
        <f>IF(ISBLANK(F3072),"Unknown",F3072)</f>
        <v>Digital Wallet</v>
      </c>
      <c r="O3072" s="8" t="str">
        <f>IF(ISBLANK(G3072),"Unknown",G3072)</f>
        <v>Takeaway</v>
      </c>
      <c r="P3072" s="6">
        <f>IF(ISBLANK(H3072),"Unknown",H3072)</f>
        <v>45208</v>
      </c>
      <c r="Q3072" s="13">
        <f t="shared" si="255"/>
        <v>5</v>
      </c>
      <c r="R3072" s="13">
        <f t="shared" si="256"/>
        <v>2</v>
      </c>
      <c r="S3072" s="11">
        <f t="shared" si="257"/>
        <v>10</v>
      </c>
    </row>
    <row r="3073" spans="1:19" x14ac:dyDescent="0.3">
      <c r="A3073" t="s">
        <v>3092</v>
      </c>
      <c r="B3073" t="s">
        <v>63</v>
      </c>
      <c r="C3073">
        <v>5</v>
      </c>
      <c r="D3073">
        <v>1.5</v>
      </c>
      <c r="E3073">
        <v>7.5</v>
      </c>
      <c r="F3073" s="7" t="s">
        <v>10024</v>
      </c>
      <c r="G3073" t="s">
        <v>11</v>
      </c>
      <c r="H3073" s="1">
        <v>45079</v>
      </c>
      <c r="J3073" s="8" t="str">
        <f>IF(ISBLANK(B3073),"Unknown",B3073)</f>
        <v>Tea</v>
      </c>
      <c r="K3073" s="5">
        <f t="shared" si="253"/>
        <v>5</v>
      </c>
      <c r="L3073" s="5">
        <f t="shared" si="253"/>
        <v>1.5</v>
      </c>
      <c r="M3073" s="5">
        <f t="shared" si="254"/>
        <v>7.5</v>
      </c>
      <c r="N3073" s="8" t="str">
        <f>IF(ISBLANK(F3073),"Unknown",F3073)</f>
        <v>Unknown</v>
      </c>
      <c r="O3073" s="8" t="str">
        <f>IF(ISBLANK(G3073),"Unknown",G3073)</f>
        <v>Takeaway</v>
      </c>
      <c r="P3073" s="6">
        <f>IF(ISBLANK(H3073),"Unknown",H3073)</f>
        <v>45079</v>
      </c>
      <c r="Q3073" s="13">
        <f t="shared" si="255"/>
        <v>5</v>
      </c>
      <c r="R3073" s="13">
        <f t="shared" si="256"/>
        <v>1.5</v>
      </c>
      <c r="S3073" s="11">
        <f t="shared" si="257"/>
        <v>7.5</v>
      </c>
    </row>
    <row r="3074" spans="1:19" x14ac:dyDescent="0.3">
      <c r="A3074" t="s">
        <v>3093</v>
      </c>
      <c r="B3074" t="s">
        <v>13</v>
      </c>
      <c r="C3074">
        <v>3</v>
      </c>
      <c r="D3074">
        <v>3</v>
      </c>
      <c r="E3074">
        <v>9</v>
      </c>
      <c r="F3074" t="s">
        <v>21</v>
      </c>
      <c r="G3074" t="s">
        <v>15</v>
      </c>
      <c r="H3074" s="1">
        <v>45152</v>
      </c>
      <c r="J3074" s="8" t="str">
        <f>IF(ISBLANK(B3074),"Unknown",B3074)</f>
        <v>Cake</v>
      </c>
      <c r="K3074" s="5">
        <f t="shared" si="253"/>
        <v>3</v>
      </c>
      <c r="L3074" s="5">
        <f t="shared" si="253"/>
        <v>3</v>
      </c>
      <c r="M3074" s="5">
        <f t="shared" si="254"/>
        <v>9</v>
      </c>
      <c r="N3074" s="8" t="str">
        <f>IF(ISBLANK(F3074),"Unknown",F3074)</f>
        <v>Digital Wallet</v>
      </c>
      <c r="O3074" s="8" t="str">
        <f>IF(ISBLANK(G3074),"Unknown",G3074)</f>
        <v>In-store</v>
      </c>
      <c r="P3074" s="6">
        <f>IF(ISBLANK(H3074),"Unknown",H3074)</f>
        <v>45152</v>
      </c>
      <c r="Q3074" s="13">
        <f t="shared" si="255"/>
        <v>3</v>
      </c>
      <c r="R3074" s="13">
        <f t="shared" si="256"/>
        <v>3</v>
      </c>
      <c r="S3074" s="11">
        <f t="shared" si="257"/>
        <v>9</v>
      </c>
    </row>
    <row r="3075" spans="1:19" x14ac:dyDescent="0.3">
      <c r="A3075" t="s">
        <v>3094</v>
      </c>
      <c r="B3075" t="s">
        <v>9</v>
      </c>
      <c r="C3075">
        <v>3</v>
      </c>
      <c r="D3075">
        <v>2</v>
      </c>
      <c r="E3075">
        <v>6</v>
      </c>
      <c r="F3075" t="s">
        <v>21</v>
      </c>
      <c r="G3075" t="s">
        <v>11</v>
      </c>
      <c r="H3075" s="1">
        <v>45168</v>
      </c>
      <c r="J3075" s="8" t="str">
        <f>IF(ISBLANK(B3075),"Unknown",B3075)</f>
        <v>Coffee</v>
      </c>
      <c r="K3075" s="5">
        <f t="shared" ref="K3075:L3138" si="258">IF(ISBLANK(C3075),"0",C3075)</f>
        <v>3</v>
      </c>
      <c r="L3075" s="5">
        <f t="shared" si="258"/>
        <v>2</v>
      </c>
      <c r="M3075" s="5">
        <f t="shared" ref="M3075:M3138" si="259">IF(ISBLANK(E3075),"0",E3075)</f>
        <v>6</v>
      </c>
      <c r="N3075" s="8" t="str">
        <f>IF(ISBLANK(F3075),"Unknown",F3075)</f>
        <v>Digital Wallet</v>
      </c>
      <c r="O3075" s="8" t="str">
        <f>IF(ISBLANK(G3075),"Unknown",G3075)</f>
        <v>Takeaway</v>
      </c>
      <c r="P3075" s="6">
        <f>IF(ISBLANK(H3075),"Unknown",H3075)</f>
        <v>45168</v>
      </c>
      <c r="Q3075" s="13">
        <f t="shared" ref="Q3075:Q3138" si="260">IF(K3075="Unknown",0,K3075)</f>
        <v>3</v>
      </c>
      <c r="R3075" s="13">
        <f t="shared" ref="R3075:R3138" si="261">IF(L3075="Unknown",0,L3075)</f>
        <v>2</v>
      </c>
      <c r="S3075" s="11">
        <f t="shared" ref="S3075:S3138" si="262">Q3075*R3075</f>
        <v>6</v>
      </c>
    </row>
    <row r="3076" spans="1:19" x14ac:dyDescent="0.3">
      <c r="A3076" t="s">
        <v>3095</v>
      </c>
      <c r="B3076" t="s">
        <v>23</v>
      </c>
      <c r="C3076">
        <v>3</v>
      </c>
      <c r="D3076">
        <v>4</v>
      </c>
      <c r="E3076">
        <v>12</v>
      </c>
      <c r="F3076" t="s">
        <v>10</v>
      </c>
      <c r="G3076" s="7" t="s">
        <v>10024</v>
      </c>
      <c r="H3076" s="1">
        <v>44948</v>
      </c>
      <c r="J3076" s="8" t="str">
        <f>IF(ISBLANK(B3076),"Unknown",B3076)</f>
        <v>Smoothie</v>
      </c>
      <c r="K3076" s="5">
        <f t="shared" si="258"/>
        <v>3</v>
      </c>
      <c r="L3076" s="5">
        <f t="shared" si="258"/>
        <v>4</v>
      </c>
      <c r="M3076" s="5">
        <f t="shared" si="259"/>
        <v>12</v>
      </c>
      <c r="N3076" s="8" t="str">
        <f>IF(ISBLANK(F3076),"Unknown",F3076)</f>
        <v>Credit Card</v>
      </c>
      <c r="O3076" s="8" t="str">
        <f>IF(ISBLANK(G3076),"Unknown",G3076)</f>
        <v>Unknown</v>
      </c>
      <c r="P3076" s="6">
        <f>IF(ISBLANK(H3076),"Unknown",H3076)</f>
        <v>44948</v>
      </c>
      <c r="Q3076" s="13">
        <f t="shared" si="260"/>
        <v>3</v>
      </c>
      <c r="R3076" s="13">
        <f t="shared" si="261"/>
        <v>4</v>
      </c>
      <c r="S3076" s="11">
        <f t="shared" si="262"/>
        <v>12</v>
      </c>
    </row>
    <row r="3077" spans="1:19" x14ac:dyDescent="0.3">
      <c r="A3077" t="s">
        <v>3096</v>
      </c>
      <c r="B3077" t="s">
        <v>13</v>
      </c>
      <c r="C3077">
        <v>1</v>
      </c>
      <c r="D3077">
        <v>3</v>
      </c>
      <c r="E3077">
        <v>3</v>
      </c>
      <c r="H3077" s="1">
        <v>45281</v>
      </c>
      <c r="J3077" s="8" t="str">
        <f>IF(ISBLANK(B3077),"Unknown",B3077)</f>
        <v>Cake</v>
      </c>
      <c r="K3077" s="5">
        <f t="shared" si="258"/>
        <v>1</v>
      </c>
      <c r="L3077" s="5">
        <f t="shared" si="258"/>
        <v>3</v>
      </c>
      <c r="M3077" s="5">
        <f t="shared" si="259"/>
        <v>3</v>
      </c>
      <c r="N3077" s="8" t="str">
        <f>IF(ISBLANK(F3077),"Unknown",F3077)</f>
        <v>Unknown</v>
      </c>
      <c r="O3077" s="8" t="str">
        <f>IF(ISBLANK(G3077),"Unknown",G3077)</f>
        <v>Unknown</v>
      </c>
      <c r="P3077" s="6">
        <f>IF(ISBLANK(H3077),"Unknown",H3077)</f>
        <v>45281</v>
      </c>
      <c r="Q3077" s="13">
        <f t="shared" si="260"/>
        <v>1</v>
      </c>
      <c r="R3077" s="13">
        <f t="shared" si="261"/>
        <v>3</v>
      </c>
      <c r="S3077" s="11">
        <f t="shared" si="262"/>
        <v>3</v>
      </c>
    </row>
    <row r="3078" spans="1:19" x14ac:dyDescent="0.3">
      <c r="A3078" t="s">
        <v>3097</v>
      </c>
      <c r="B3078" t="s">
        <v>26</v>
      </c>
      <c r="C3078">
        <v>1</v>
      </c>
      <c r="D3078">
        <v>4</v>
      </c>
      <c r="E3078">
        <v>4</v>
      </c>
      <c r="F3078" t="s">
        <v>21</v>
      </c>
      <c r="G3078" t="s">
        <v>11</v>
      </c>
      <c r="H3078" s="1">
        <v>45121</v>
      </c>
      <c r="J3078" s="8" t="str">
        <f>IF(ISBLANK(B3078),"Unknown",B3078)</f>
        <v>Sandwich</v>
      </c>
      <c r="K3078" s="5">
        <f t="shared" si="258"/>
        <v>1</v>
      </c>
      <c r="L3078" s="5">
        <f t="shared" si="258"/>
        <v>4</v>
      </c>
      <c r="M3078" s="5">
        <f t="shared" si="259"/>
        <v>4</v>
      </c>
      <c r="N3078" s="8" t="str">
        <f>IF(ISBLANK(F3078),"Unknown",F3078)</f>
        <v>Digital Wallet</v>
      </c>
      <c r="O3078" s="8" t="str">
        <f>IF(ISBLANK(G3078),"Unknown",G3078)</f>
        <v>Takeaway</v>
      </c>
      <c r="P3078" s="6">
        <f>IF(ISBLANK(H3078),"Unknown",H3078)</f>
        <v>45121</v>
      </c>
      <c r="Q3078" s="13">
        <f t="shared" si="260"/>
        <v>1</v>
      </c>
      <c r="R3078" s="13">
        <f t="shared" si="261"/>
        <v>4</v>
      </c>
      <c r="S3078" s="11">
        <f t="shared" si="262"/>
        <v>4</v>
      </c>
    </row>
    <row r="3079" spans="1:19" x14ac:dyDescent="0.3">
      <c r="A3079" t="s">
        <v>3098</v>
      </c>
      <c r="B3079" t="s">
        <v>37</v>
      </c>
      <c r="C3079">
        <v>3</v>
      </c>
      <c r="D3079">
        <v>3</v>
      </c>
      <c r="E3079">
        <v>9</v>
      </c>
      <c r="G3079" t="s">
        <v>15</v>
      </c>
      <c r="H3079" s="1">
        <v>45273</v>
      </c>
      <c r="J3079" s="8" t="str">
        <f>IF(ISBLANK(B3079),"Unknown",B3079)</f>
        <v>Juice</v>
      </c>
      <c r="K3079" s="5">
        <f t="shared" si="258"/>
        <v>3</v>
      </c>
      <c r="L3079" s="5">
        <f t="shared" si="258"/>
        <v>3</v>
      </c>
      <c r="M3079" s="5">
        <f t="shared" si="259"/>
        <v>9</v>
      </c>
      <c r="N3079" s="8" t="str">
        <f>IF(ISBLANK(F3079),"Unknown",F3079)</f>
        <v>Unknown</v>
      </c>
      <c r="O3079" s="8" t="str">
        <f>IF(ISBLANK(G3079),"Unknown",G3079)</f>
        <v>In-store</v>
      </c>
      <c r="P3079" s="6">
        <f>IF(ISBLANK(H3079),"Unknown",H3079)</f>
        <v>45273</v>
      </c>
      <c r="Q3079" s="13">
        <f t="shared" si="260"/>
        <v>3</v>
      </c>
      <c r="R3079" s="13">
        <f t="shared" si="261"/>
        <v>3</v>
      </c>
      <c r="S3079" s="11">
        <f t="shared" si="262"/>
        <v>9</v>
      </c>
    </row>
    <row r="3080" spans="1:19" x14ac:dyDescent="0.3">
      <c r="A3080" t="s">
        <v>3099</v>
      </c>
      <c r="B3080" t="s">
        <v>63</v>
      </c>
      <c r="C3080" s="7" t="s">
        <v>10024</v>
      </c>
      <c r="D3080">
        <v>1.5</v>
      </c>
      <c r="E3080">
        <v>6</v>
      </c>
      <c r="F3080" t="s">
        <v>10</v>
      </c>
      <c r="H3080" s="1">
        <v>45176</v>
      </c>
      <c r="J3080" s="8" t="str">
        <f>IF(ISBLANK(B3080),"Unknown",B3080)</f>
        <v>Tea</v>
      </c>
      <c r="K3080" s="5" t="str">
        <f t="shared" si="258"/>
        <v>Unknown</v>
      </c>
      <c r="L3080" s="5">
        <f t="shared" si="258"/>
        <v>1.5</v>
      </c>
      <c r="M3080" s="5">
        <f t="shared" si="259"/>
        <v>6</v>
      </c>
      <c r="N3080" s="8" t="str">
        <f>IF(ISBLANK(F3080),"Unknown",F3080)</f>
        <v>Credit Card</v>
      </c>
      <c r="O3080" s="8" t="str">
        <f>IF(ISBLANK(G3080),"Unknown",G3080)</f>
        <v>Unknown</v>
      </c>
      <c r="P3080" s="6">
        <f>IF(ISBLANK(H3080),"Unknown",H3080)</f>
        <v>45176</v>
      </c>
      <c r="Q3080" s="13">
        <f t="shared" si="260"/>
        <v>0</v>
      </c>
      <c r="R3080" s="13">
        <f t="shared" si="261"/>
        <v>1.5</v>
      </c>
      <c r="S3080" s="11">
        <f t="shared" si="262"/>
        <v>0</v>
      </c>
    </row>
    <row r="3081" spans="1:19" x14ac:dyDescent="0.3">
      <c r="A3081" t="s">
        <v>3100</v>
      </c>
      <c r="B3081" s="7" t="s">
        <v>10024</v>
      </c>
      <c r="C3081">
        <v>1</v>
      </c>
      <c r="D3081">
        <v>3</v>
      </c>
      <c r="E3081">
        <v>3</v>
      </c>
      <c r="F3081" t="s">
        <v>14</v>
      </c>
      <c r="H3081" s="1">
        <v>44956</v>
      </c>
      <c r="J3081" s="8" t="str">
        <f>IF(ISBLANK(B3081),"Unknown",B3081)</f>
        <v>Unknown</v>
      </c>
      <c r="K3081" s="5">
        <f t="shared" si="258"/>
        <v>1</v>
      </c>
      <c r="L3081" s="5">
        <f t="shared" si="258"/>
        <v>3</v>
      </c>
      <c r="M3081" s="5">
        <f t="shared" si="259"/>
        <v>3</v>
      </c>
      <c r="N3081" s="8" t="str">
        <f>IF(ISBLANK(F3081),"Unknown",F3081)</f>
        <v>Cash</v>
      </c>
      <c r="O3081" s="8" t="str">
        <f>IF(ISBLANK(G3081),"Unknown",G3081)</f>
        <v>Unknown</v>
      </c>
      <c r="P3081" s="6">
        <f>IF(ISBLANK(H3081),"Unknown",H3081)</f>
        <v>44956</v>
      </c>
      <c r="Q3081" s="13">
        <f t="shared" si="260"/>
        <v>1</v>
      </c>
      <c r="R3081" s="13">
        <f t="shared" si="261"/>
        <v>3</v>
      </c>
      <c r="S3081" s="11">
        <f t="shared" si="262"/>
        <v>3</v>
      </c>
    </row>
    <row r="3082" spans="1:19" x14ac:dyDescent="0.3">
      <c r="A3082" t="s">
        <v>3101</v>
      </c>
      <c r="B3082" t="s">
        <v>13</v>
      </c>
      <c r="C3082">
        <v>2</v>
      </c>
      <c r="D3082">
        <v>3</v>
      </c>
      <c r="E3082">
        <v>6</v>
      </c>
      <c r="F3082" t="s">
        <v>10</v>
      </c>
      <c r="G3082" t="s">
        <v>11</v>
      </c>
      <c r="H3082" s="1">
        <v>45250</v>
      </c>
      <c r="J3082" s="8" t="str">
        <f>IF(ISBLANK(B3082),"Unknown",B3082)</f>
        <v>Cake</v>
      </c>
      <c r="K3082" s="5">
        <f t="shared" si="258"/>
        <v>2</v>
      </c>
      <c r="L3082" s="5">
        <f t="shared" si="258"/>
        <v>3</v>
      </c>
      <c r="M3082" s="5">
        <f t="shared" si="259"/>
        <v>6</v>
      </c>
      <c r="N3082" s="8" t="str">
        <f>IF(ISBLANK(F3082),"Unknown",F3082)</f>
        <v>Credit Card</v>
      </c>
      <c r="O3082" s="8" t="str">
        <f>IF(ISBLANK(G3082),"Unknown",G3082)</f>
        <v>Takeaway</v>
      </c>
      <c r="P3082" s="6">
        <f>IF(ISBLANK(H3082),"Unknown",H3082)</f>
        <v>45250</v>
      </c>
      <c r="Q3082" s="13">
        <f t="shared" si="260"/>
        <v>2</v>
      </c>
      <c r="R3082" s="13">
        <f t="shared" si="261"/>
        <v>3</v>
      </c>
      <c r="S3082" s="11">
        <f t="shared" si="262"/>
        <v>6</v>
      </c>
    </row>
    <row r="3083" spans="1:19" x14ac:dyDescent="0.3">
      <c r="A3083" t="s">
        <v>3102</v>
      </c>
      <c r="B3083" t="s">
        <v>13</v>
      </c>
      <c r="C3083" s="7" t="s">
        <v>10024</v>
      </c>
      <c r="D3083">
        <v>3</v>
      </c>
      <c r="E3083">
        <v>3</v>
      </c>
      <c r="F3083" s="7" t="s">
        <v>10024</v>
      </c>
      <c r="H3083" s="1">
        <v>45174</v>
      </c>
      <c r="J3083" s="8" t="str">
        <f>IF(ISBLANK(B3083),"Unknown",B3083)</f>
        <v>Cake</v>
      </c>
      <c r="K3083" s="5" t="str">
        <f t="shared" si="258"/>
        <v>Unknown</v>
      </c>
      <c r="L3083" s="5">
        <f t="shared" si="258"/>
        <v>3</v>
      </c>
      <c r="M3083" s="5">
        <f t="shared" si="259"/>
        <v>3</v>
      </c>
      <c r="N3083" s="8" t="str">
        <f>IF(ISBLANK(F3083),"Unknown",F3083)</f>
        <v>Unknown</v>
      </c>
      <c r="O3083" s="8" t="str">
        <f>IF(ISBLANK(G3083),"Unknown",G3083)</f>
        <v>Unknown</v>
      </c>
      <c r="P3083" s="6">
        <f>IF(ISBLANK(H3083),"Unknown",H3083)</f>
        <v>45174</v>
      </c>
      <c r="Q3083" s="13">
        <f t="shared" si="260"/>
        <v>0</v>
      </c>
      <c r="R3083" s="13">
        <f t="shared" si="261"/>
        <v>3</v>
      </c>
      <c r="S3083" s="11">
        <f t="shared" si="262"/>
        <v>0</v>
      </c>
    </row>
    <row r="3084" spans="1:19" x14ac:dyDescent="0.3">
      <c r="A3084" t="s">
        <v>3103</v>
      </c>
      <c r="B3084" t="s">
        <v>13</v>
      </c>
      <c r="C3084">
        <v>3</v>
      </c>
      <c r="D3084">
        <v>3</v>
      </c>
      <c r="E3084">
        <v>9</v>
      </c>
      <c r="F3084" t="s">
        <v>14</v>
      </c>
      <c r="G3084" s="7" t="s">
        <v>10024</v>
      </c>
      <c r="H3084" s="1">
        <v>44978</v>
      </c>
      <c r="J3084" s="8" t="str">
        <f>IF(ISBLANK(B3084),"Unknown",B3084)</f>
        <v>Cake</v>
      </c>
      <c r="K3084" s="5">
        <f t="shared" si="258"/>
        <v>3</v>
      </c>
      <c r="L3084" s="5">
        <f t="shared" si="258"/>
        <v>3</v>
      </c>
      <c r="M3084" s="5">
        <f t="shared" si="259"/>
        <v>9</v>
      </c>
      <c r="N3084" s="8" t="str">
        <f>IF(ISBLANK(F3084),"Unknown",F3084)</f>
        <v>Cash</v>
      </c>
      <c r="O3084" s="8" t="str">
        <f>IF(ISBLANK(G3084),"Unknown",G3084)</f>
        <v>Unknown</v>
      </c>
      <c r="P3084" s="6">
        <f>IF(ISBLANK(H3084),"Unknown",H3084)</f>
        <v>44978</v>
      </c>
      <c r="Q3084" s="13">
        <f t="shared" si="260"/>
        <v>3</v>
      </c>
      <c r="R3084" s="13">
        <f t="shared" si="261"/>
        <v>3</v>
      </c>
      <c r="S3084" s="11">
        <f t="shared" si="262"/>
        <v>9</v>
      </c>
    </row>
    <row r="3085" spans="1:19" x14ac:dyDescent="0.3">
      <c r="A3085" t="s">
        <v>3104</v>
      </c>
      <c r="B3085" t="s">
        <v>37</v>
      </c>
      <c r="C3085">
        <v>1</v>
      </c>
      <c r="D3085">
        <v>3</v>
      </c>
      <c r="E3085">
        <v>3</v>
      </c>
      <c r="F3085" t="s">
        <v>10</v>
      </c>
      <c r="G3085" t="s">
        <v>11</v>
      </c>
      <c r="H3085" s="1">
        <v>45101</v>
      </c>
      <c r="J3085" s="8" t="str">
        <f>IF(ISBLANK(B3085),"Unknown",B3085)</f>
        <v>Juice</v>
      </c>
      <c r="K3085" s="5">
        <f t="shared" si="258"/>
        <v>1</v>
      </c>
      <c r="L3085" s="5">
        <f t="shared" si="258"/>
        <v>3</v>
      </c>
      <c r="M3085" s="5">
        <f t="shared" si="259"/>
        <v>3</v>
      </c>
      <c r="N3085" s="8" t="str">
        <f>IF(ISBLANK(F3085),"Unknown",F3085)</f>
        <v>Credit Card</v>
      </c>
      <c r="O3085" s="8" t="str">
        <f>IF(ISBLANK(G3085),"Unknown",G3085)</f>
        <v>Takeaway</v>
      </c>
      <c r="P3085" s="6">
        <f>IF(ISBLANK(H3085),"Unknown",H3085)</f>
        <v>45101</v>
      </c>
      <c r="Q3085" s="13">
        <f t="shared" si="260"/>
        <v>1</v>
      </c>
      <c r="R3085" s="13">
        <f t="shared" si="261"/>
        <v>3</v>
      </c>
      <c r="S3085" s="11">
        <f t="shared" si="262"/>
        <v>3</v>
      </c>
    </row>
    <row r="3086" spans="1:19" x14ac:dyDescent="0.3">
      <c r="A3086" t="s">
        <v>3105</v>
      </c>
      <c r="B3086" t="s">
        <v>13</v>
      </c>
      <c r="C3086">
        <v>4</v>
      </c>
      <c r="D3086">
        <v>3</v>
      </c>
      <c r="E3086">
        <v>12</v>
      </c>
      <c r="F3086" t="s">
        <v>21</v>
      </c>
      <c r="G3086" t="s">
        <v>15</v>
      </c>
      <c r="H3086" s="1">
        <v>45092</v>
      </c>
      <c r="J3086" s="8" t="str">
        <f>IF(ISBLANK(B3086),"Unknown",B3086)</f>
        <v>Cake</v>
      </c>
      <c r="K3086" s="5">
        <f t="shared" si="258"/>
        <v>4</v>
      </c>
      <c r="L3086" s="5">
        <f t="shared" si="258"/>
        <v>3</v>
      </c>
      <c r="M3086" s="5">
        <f t="shared" si="259"/>
        <v>12</v>
      </c>
      <c r="N3086" s="8" t="str">
        <f>IF(ISBLANK(F3086),"Unknown",F3086)</f>
        <v>Digital Wallet</v>
      </c>
      <c r="O3086" s="8" t="str">
        <f>IF(ISBLANK(G3086),"Unknown",G3086)</f>
        <v>In-store</v>
      </c>
      <c r="P3086" s="6">
        <f>IF(ISBLANK(H3086),"Unknown",H3086)</f>
        <v>45092</v>
      </c>
      <c r="Q3086" s="13">
        <f t="shared" si="260"/>
        <v>4</v>
      </c>
      <c r="R3086" s="13">
        <f t="shared" si="261"/>
        <v>3</v>
      </c>
      <c r="S3086" s="11">
        <f t="shared" si="262"/>
        <v>12</v>
      </c>
    </row>
    <row r="3087" spans="1:19" x14ac:dyDescent="0.3">
      <c r="A3087" t="s">
        <v>3106</v>
      </c>
      <c r="B3087" t="s">
        <v>9</v>
      </c>
      <c r="C3087">
        <v>4</v>
      </c>
      <c r="D3087">
        <v>2</v>
      </c>
      <c r="E3087">
        <v>8</v>
      </c>
      <c r="F3087" t="s">
        <v>21</v>
      </c>
      <c r="H3087" s="1">
        <v>45015</v>
      </c>
      <c r="J3087" s="8" t="str">
        <f>IF(ISBLANK(B3087),"Unknown",B3087)</f>
        <v>Coffee</v>
      </c>
      <c r="K3087" s="5">
        <f t="shared" si="258"/>
        <v>4</v>
      </c>
      <c r="L3087" s="5">
        <f t="shared" si="258"/>
        <v>2</v>
      </c>
      <c r="M3087" s="5">
        <f t="shared" si="259"/>
        <v>8</v>
      </c>
      <c r="N3087" s="8" t="str">
        <f>IF(ISBLANK(F3087),"Unknown",F3087)</f>
        <v>Digital Wallet</v>
      </c>
      <c r="O3087" s="8" t="str">
        <f>IF(ISBLANK(G3087),"Unknown",G3087)</f>
        <v>Unknown</v>
      </c>
      <c r="P3087" s="6">
        <f>IF(ISBLANK(H3087),"Unknown",H3087)</f>
        <v>45015</v>
      </c>
      <c r="Q3087" s="13">
        <f t="shared" si="260"/>
        <v>4</v>
      </c>
      <c r="R3087" s="13">
        <f t="shared" si="261"/>
        <v>2</v>
      </c>
      <c r="S3087" s="11">
        <f t="shared" si="262"/>
        <v>8</v>
      </c>
    </row>
    <row r="3088" spans="1:19" x14ac:dyDescent="0.3">
      <c r="A3088" t="s">
        <v>3107</v>
      </c>
      <c r="B3088" t="s">
        <v>63</v>
      </c>
      <c r="C3088">
        <v>3</v>
      </c>
      <c r="D3088">
        <v>1.5</v>
      </c>
      <c r="E3088">
        <v>4.5</v>
      </c>
      <c r="G3088" t="s">
        <v>15</v>
      </c>
      <c r="H3088" s="1">
        <v>44945</v>
      </c>
      <c r="J3088" s="8" t="str">
        <f>IF(ISBLANK(B3088),"Unknown",B3088)</f>
        <v>Tea</v>
      </c>
      <c r="K3088" s="5">
        <f t="shared" si="258"/>
        <v>3</v>
      </c>
      <c r="L3088" s="5">
        <f t="shared" si="258"/>
        <v>1.5</v>
      </c>
      <c r="M3088" s="5">
        <f t="shared" si="259"/>
        <v>4.5</v>
      </c>
      <c r="N3088" s="8" t="str">
        <f>IF(ISBLANK(F3088),"Unknown",F3088)</f>
        <v>Unknown</v>
      </c>
      <c r="O3088" s="8" t="str">
        <f>IF(ISBLANK(G3088),"Unknown",G3088)</f>
        <v>In-store</v>
      </c>
      <c r="P3088" s="6">
        <f>IF(ISBLANK(H3088),"Unknown",H3088)</f>
        <v>44945</v>
      </c>
      <c r="Q3088" s="13">
        <f t="shared" si="260"/>
        <v>3</v>
      </c>
      <c r="R3088" s="13">
        <f t="shared" si="261"/>
        <v>1.5</v>
      </c>
      <c r="S3088" s="11">
        <f t="shared" si="262"/>
        <v>4.5</v>
      </c>
    </row>
    <row r="3089" spans="1:19" x14ac:dyDescent="0.3">
      <c r="A3089" t="s">
        <v>3108</v>
      </c>
      <c r="B3089" t="s">
        <v>13</v>
      </c>
      <c r="C3089">
        <v>3</v>
      </c>
      <c r="D3089">
        <v>3</v>
      </c>
      <c r="F3089" t="s">
        <v>14</v>
      </c>
      <c r="G3089" t="s">
        <v>15</v>
      </c>
      <c r="H3089" s="1">
        <v>45184</v>
      </c>
      <c r="J3089" s="8" t="str">
        <f>IF(ISBLANK(B3089),"Unknown",B3089)</f>
        <v>Cake</v>
      </c>
      <c r="K3089" s="5">
        <f t="shared" si="258"/>
        <v>3</v>
      </c>
      <c r="L3089" s="5">
        <f t="shared" si="258"/>
        <v>3</v>
      </c>
      <c r="M3089" s="5" t="str">
        <f t="shared" si="259"/>
        <v>0</v>
      </c>
      <c r="N3089" s="8" t="str">
        <f>IF(ISBLANK(F3089),"Unknown",F3089)</f>
        <v>Cash</v>
      </c>
      <c r="O3089" s="8" t="str">
        <f>IF(ISBLANK(G3089),"Unknown",G3089)</f>
        <v>In-store</v>
      </c>
      <c r="P3089" s="6">
        <f>IF(ISBLANK(H3089),"Unknown",H3089)</f>
        <v>45184</v>
      </c>
      <c r="Q3089" s="13">
        <f t="shared" si="260"/>
        <v>3</v>
      </c>
      <c r="R3089" s="13">
        <f t="shared" si="261"/>
        <v>3</v>
      </c>
      <c r="S3089" s="11">
        <f t="shared" si="262"/>
        <v>9</v>
      </c>
    </row>
    <row r="3090" spans="1:19" x14ac:dyDescent="0.3">
      <c r="A3090" t="s">
        <v>3109</v>
      </c>
      <c r="B3090" t="s">
        <v>19</v>
      </c>
      <c r="C3090">
        <v>4</v>
      </c>
      <c r="D3090">
        <v>5</v>
      </c>
      <c r="E3090">
        <v>20</v>
      </c>
      <c r="F3090" t="s">
        <v>21</v>
      </c>
      <c r="G3090" s="7" t="s">
        <v>10024</v>
      </c>
      <c r="H3090" s="1">
        <v>45098</v>
      </c>
      <c r="J3090" s="8" t="str">
        <f>IF(ISBLANK(B3090),"Unknown",B3090)</f>
        <v>Salad</v>
      </c>
      <c r="K3090" s="5">
        <f t="shared" si="258"/>
        <v>4</v>
      </c>
      <c r="L3090" s="5">
        <f t="shared" si="258"/>
        <v>5</v>
      </c>
      <c r="M3090" s="5">
        <f t="shared" si="259"/>
        <v>20</v>
      </c>
      <c r="N3090" s="8" t="str">
        <f>IF(ISBLANK(F3090),"Unknown",F3090)</f>
        <v>Digital Wallet</v>
      </c>
      <c r="O3090" s="8" t="str">
        <f>IF(ISBLANK(G3090),"Unknown",G3090)</f>
        <v>Unknown</v>
      </c>
      <c r="P3090" s="6">
        <f>IF(ISBLANK(H3090),"Unknown",H3090)</f>
        <v>45098</v>
      </c>
      <c r="Q3090" s="13">
        <f t="shared" si="260"/>
        <v>4</v>
      </c>
      <c r="R3090" s="13">
        <f t="shared" si="261"/>
        <v>5</v>
      </c>
      <c r="S3090" s="11">
        <f t="shared" si="262"/>
        <v>20</v>
      </c>
    </row>
    <row r="3091" spans="1:19" x14ac:dyDescent="0.3">
      <c r="A3091" t="s">
        <v>3110</v>
      </c>
      <c r="B3091" t="s">
        <v>19</v>
      </c>
      <c r="C3091">
        <v>3</v>
      </c>
      <c r="D3091">
        <v>5</v>
      </c>
      <c r="G3091" t="s">
        <v>11</v>
      </c>
      <c r="H3091" s="1">
        <v>45107</v>
      </c>
      <c r="J3091" s="8" t="str">
        <f>IF(ISBLANK(B3091),"Unknown",B3091)</f>
        <v>Salad</v>
      </c>
      <c r="K3091" s="5">
        <f t="shared" si="258"/>
        <v>3</v>
      </c>
      <c r="L3091" s="5">
        <f t="shared" si="258"/>
        <v>5</v>
      </c>
      <c r="M3091" s="5" t="str">
        <f t="shared" si="259"/>
        <v>0</v>
      </c>
      <c r="N3091" s="8" t="str">
        <f>IF(ISBLANK(F3091),"Unknown",F3091)</f>
        <v>Unknown</v>
      </c>
      <c r="O3091" s="8" t="str">
        <f>IF(ISBLANK(G3091),"Unknown",G3091)</f>
        <v>Takeaway</v>
      </c>
      <c r="P3091" s="6">
        <f>IF(ISBLANK(H3091),"Unknown",H3091)</f>
        <v>45107</v>
      </c>
      <c r="Q3091" s="13">
        <f t="shared" si="260"/>
        <v>3</v>
      </c>
      <c r="R3091" s="13">
        <f t="shared" si="261"/>
        <v>5</v>
      </c>
      <c r="S3091" s="11">
        <f t="shared" si="262"/>
        <v>15</v>
      </c>
    </row>
    <row r="3092" spans="1:19" x14ac:dyDescent="0.3">
      <c r="A3092" t="s">
        <v>3111</v>
      </c>
      <c r="B3092" t="s">
        <v>17</v>
      </c>
      <c r="C3092">
        <v>5</v>
      </c>
      <c r="D3092">
        <v>1</v>
      </c>
      <c r="E3092">
        <v>5</v>
      </c>
      <c r="F3092" t="s">
        <v>14</v>
      </c>
      <c r="G3092" t="s">
        <v>11</v>
      </c>
      <c r="H3092" s="1">
        <v>45078</v>
      </c>
      <c r="J3092" s="8" t="str">
        <f>IF(ISBLANK(B3092),"Unknown",B3092)</f>
        <v>Cookie</v>
      </c>
      <c r="K3092" s="5">
        <f t="shared" si="258"/>
        <v>5</v>
      </c>
      <c r="L3092" s="5">
        <f t="shared" si="258"/>
        <v>1</v>
      </c>
      <c r="M3092" s="5">
        <f t="shared" si="259"/>
        <v>5</v>
      </c>
      <c r="N3092" s="8" t="str">
        <f>IF(ISBLANK(F3092),"Unknown",F3092)</f>
        <v>Cash</v>
      </c>
      <c r="O3092" s="8" t="str">
        <f>IF(ISBLANK(G3092),"Unknown",G3092)</f>
        <v>Takeaway</v>
      </c>
      <c r="P3092" s="6">
        <f>IF(ISBLANK(H3092),"Unknown",H3092)</f>
        <v>45078</v>
      </c>
      <c r="Q3092" s="13">
        <f t="shared" si="260"/>
        <v>5</v>
      </c>
      <c r="R3092" s="13">
        <f t="shared" si="261"/>
        <v>1</v>
      </c>
      <c r="S3092" s="11">
        <f t="shared" si="262"/>
        <v>5</v>
      </c>
    </row>
    <row r="3093" spans="1:19" x14ac:dyDescent="0.3">
      <c r="A3093" t="s">
        <v>3112</v>
      </c>
      <c r="B3093" t="s">
        <v>17</v>
      </c>
      <c r="C3093">
        <v>2</v>
      </c>
      <c r="D3093">
        <v>1</v>
      </c>
      <c r="E3093">
        <v>2</v>
      </c>
      <c r="F3093" t="s">
        <v>10</v>
      </c>
      <c r="G3093" t="s">
        <v>15</v>
      </c>
      <c r="H3093" s="1">
        <v>45265</v>
      </c>
      <c r="J3093" s="8" t="str">
        <f>IF(ISBLANK(B3093),"Unknown",B3093)</f>
        <v>Cookie</v>
      </c>
      <c r="K3093" s="5">
        <f t="shared" si="258"/>
        <v>2</v>
      </c>
      <c r="L3093" s="5">
        <f t="shared" si="258"/>
        <v>1</v>
      </c>
      <c r="M3093" s="5">
        <f t="shared" si="259"/>
        <v>2</v>
      </c>
      <c r="N3093" s="8" t="str">
        <f>IF(ISBLANK(F3093),"Unknown",F3093)</f>
        <v>Credit Card</v>
      </c>
      <c r="O3093" s="8" t="str">
        <f>IF(ISBLANK(G3093),"Unknown",G3093)</f>
        <v>In-store</v>
      </c>
      <c r="P3093" s="6">
        <f>IF(ISBLANK(H3093),"Unknown",H3093)</f>
        <v>45265</v>
      </c>
      <c r="Q3093" s="13">
        <f t="shared" si="260"/>
        <v>2</v>
      </c>
      <c r="R3093" s="13">
        <f t="shared" si="261"/>
        <v>1</v>
      </c>
      <c r="S3093" s="11">
        <f t="shared" si="262"/>
        <v>2</v>
      </c>
    </row>
    <row r="3094" spans="1:19" x14ac:dyDescent="0.3">
      <c r="A3094" t="s">
        <v>3113</v>
      </c>
      <c r="B3094" t="s">
        <v>26</v>
      </c>
      <c r="C3094">
        <v>1</v>
      </c>
      <c r="D3094">
        <v>4</v>
      </c>
      <c r="E3094">
        <v>4</v>
      </c>
      <c r="F3094" t="s">
        <v>21</v>
      </c>
      <c r="J3094" s="8" t="str">
        <f>IF(ISBLANK(B3094),"Unknown",B3094)</f>
        <v>Sandwich</v>
      </c>
      <c r="K3094" s="5">
        <f t="shared" si="258"/>
        <v>1</v>
      </c>
      <c r="L3094" s="5">
        <f t="shared" si="258"/>
        <v>4</v>
      </c>
      <c r="M3094" s="5">
        <f t="shared" si="259"/>
        <v>4</v>
      </c>
      <c r="N3094" s="8" t="str">
        <f>IF(ISBLANK(F3094),"Unknown",F3094)</f>
        <v>Digital Wallet</v>
      </c>
      <c r="O3094" s="8" t="str">
        <f>IF(ISBLANK(G3094),"Unknown",G3094)</f>
        <v>Unknown</v>
      </c>
      <c r="P3094" s="6" t="str">
        <f>IF(ISBLANK(H3094),"Unknown",H3094)</f>
        <v>Unknown</v>
      </c>
      <c r="Q3094" s="13">
        <f t="shared" si="260"/>
        <v>1</v>
      </c>
      <c r="R3094" s="13">
        <f t="shared" si="261"/>
        <v>4</v>
      </c>
      <c r="S3094" s="11">
        <f t="shared" si="262"/>
        <v>4</v>
      </c>
    </row>
    <row r="3095" spans="1:19" x14ac:dyDescent="0.3">
      <c r="A3095" t="s">
        <v>3114</v>
      </c>
      <c r="B3095" t="s">
        <v>23</v>
      </c>
      <c r="C3095">
        <v>5</v>
      </c>
      <c r="D3095">
        <v>4</v>
      </c>
      <c r="E3095">
        <v>20</v>
      </c>
      <c r="F3095" s="7" t="s">
        <v>10024</v>
      </c>
      <c r="H3095" s="1">
        <v>45147</v>
      </c>
      <c r="J3095" s="8" t="str">
        <f>IF(ISBLANK(B3095),"Unknown",B3095)</f>
        <v>Smoothie</v>
      </c>
      <c r="K3095" s="5">
        <f t="shared" si="258"/>
        <v>5</v>
      </c>
      <c r="L3095" s="5">
        <f t="shared" si="258"/>
        <v>4</v>
      </c>
      <c r="M3095" s="5">
        <f t="shared" si="259"/>
        <v>20</v>
      </c>
      <c r="N3095" s="8" t="str">
        <f>IF(ISBLANK(F3095),"Unknown",F3095)</f>
        <v>Unknown</v>
      </c>
      <c r="O3095" s="8" t="str">
        <f>IF(ISBLANK(G3095),"Unknown",G3095)</f>
        <v>Unknown</v>
      </c>
      <c r="P3095" s="6">
        <f>IF(ISBLANK(H3095),"Unknown",H3095)</f>
        <v>45147</v>
      </c>
      <c r="Q3095" s="13">
        <f t="shared" si="260"/>
        <v>5</v>
      </c>
      <c r="R3095" s="13">
        <f t="shared" si="261"/>
        <v>4</v>
      </c>
      <c r="S3095" s="11">
        <f t="shared" si="262"/>
        <v>20</v>
      </c>
    </row>
    <row r="3096" spans="1:19" x14ac:dyDescent="0.3">
      <c r="A3096" t="s">
        <v>3115</v>
      </c>
      <c r="B3096" t="s">
        <v>23</v>
      </c>
      <c r="C3096">
        <v>3</v>
      </c>
      <c r="D3096">
        <v>4</v>
      </c>
      <c r="E3096">
        <v>12</v>
      </c>
      <c r="F3096" t="s">
        <v>10</v>
      </c>
      <c r="G3096" t="s">
        <v>11</v>
      </c>
      <c r="H3096" s="1">
        <v>45170</v>
      </c>
      <c r="J3096" s="8" t="str">
        <f>IF(ISBLANK(B3096),"Unknown",B3096)</f>
        <v>Smoothie</v>
      </c>
      <c r="K3096" s="5">
        <f t="shared" si="258"/>
        <v>3</v>
      </c>
      <c r="L3096" s="5">
        <f t="shared" si="258"/>
        <v>4</v>
      </c>
      <c r="M3096" s="5">
        <f t="shared" si="259"/>
        <v>12</v>
      </c>
      <c r="N3096" s="8" t="str">
        <f>IF(ISBLANK(F3096),"Unknown",F3096)</f>
        <v>Credit Card</v>
      </c>
      <c r="O3096" s="8" t="str">
        <f>IF(ISBLANK(G3096),"Unknown",G3096)</f>
        <v>Takeaway</v>
      </c>
      <c r="P3096" s="6">
        <f>IF(ISBLANK(H3096),"Unknown",H3096)</f>
        <v>45170</v>
      </c>
      <c r="Q3096" s="13">
        <f t="shared" si="260"/>
        <v>3</v>
      </c>
      <c r="R3096" s="13">
        <f t="shared" si="261"/>
        <v>4</v>
      </c>
      <c r="S3096" s="11">
        <f t="shared" si="262"/>
        <v>12</v>
      </c>
    </row>
    <row r="3097" spans="1:19" x14ac:dyDescent="0.3">
      <c r="A3097" t="s">
        <v>3116</v>
      </c>
      <c r="B3097" t="s">
        <v>9</v>
      </c>
      <c r="C3097">
        <v>1</v>
      </c>
      <c r="D3097">
        <v>2</v>
      </c>
      <c r="E3097">
        <v>2</v>
      </c>
      <c r="F3097" t="s">
        <v>21</v>
      </c>
      <c r="H3097" s="1">
        <v>44993</v>
      </c>
      <c r="J3097" s="8" t="str">
        <f>IF(ISBLANK(B3097),"Unknown",B3097)</f>
        <v>Coffee</v>
      </c>
      <c r="K3097" s="5">
        <f t="shared" si="258"/>
        <v>1</v>
      </c>
      <c r="L3097" s="5">
        <f t="shared" si="258"/>
        <v>2</v>
      </c>
      <c r="M3097" s="5">
        <f t="shared" si="259"/>
        <v>2</v>
      </c>
      <c r="N3097" s="8" t="str">
        <f>IF(ISBLANK(F3097),"Unknown",F3097)</f>
        <v>Digital Wallet</v>
      </c>
      <c r="O3097" s="8" t="str">
        <f>IF(ISBLANK(G3097),"Unknown",G3097)</f>
        <v>Unknown</v>
      </c>
      <c r="P3097" s="6">
        <f>IF(ISBLANK(H3097),"Unknown",H3097)</f>
        <v>44993</v>
      </c>
      <c r="Q3097" s="13">
        <f t="shared" si="260"/>
        <v>1</v>
      </c>
      <c r="R3097" s="13">
        <f t="shared" si="261"/>
        <v>2</v>
      </c>
      <c r="S3097" s="11">
        <f t="shared" si="262"/>
        <v>2</v>
      </c>
    </row>
    <row r="3098" spans="1:19" x14ac:dyDescent="0.3">
      <c r="A3098" t="s">
        <v>3117</v>
      </c>
      <c r="B3098" t="s">
        <v>26</v>
      </c>
      <c r="C3098">
        <v>3</v>
      </c>
      <c r="D3098">
        <v>4</v>
      </c>
      <c r="E3098">
        <v>12</v>
      </c>
      <c r="F3098" t="s">
        <v>10</v>
      </c>
      <c r="G3098" t="s">
        <v>15</v>
      </c>
      <c r="H3098" s="1">
        <v>44985</v>
      </c>
      <c r="J3098" s="8" t="str">
        <f>IF(ISBLANK(B3098),"Unknown",B3098)</f>
        <v>Sandwich</v>
      </c>
      <c r="K3098" s="5">
        <f t="shared" si="258"/>
        <v>3</v>
      </c>
      <c r="L3098" s="5">
        <f t="shared" si="258"/>
        <v>4</v>
      </c>
      <c r="M3098" s="5">
        <f t="shared" si="259"/>
        <v>12</v>
      </c>
      <c r="N3098" s="8" t="str">
        <f>IF(ISBLANK(F3098),"Unknown",F3098)</f>
        <v>Credit Card</v>
      </c>
      <c r="O3098" s="8" t="str">
        <f>IF(ISBLANK(G3098),"Unknown",G3098)</f>
        <v>In-store</v>
      </c>
      <c r="P3098" s="6">
        <f>IF(ISBLANK(H3098),"Unknown",H3098)</f>
        <v>44985</v>
      </c>
      <c r="Q3098" s="13">
        <f t="shared" si="260"/>
        <v>3</v>
      </c>
      <c r="R3098" s="13">
        <f t="shared" si="261"/>
        <v>4</v>
      </c>
      <c r="S3098" s="11">
        <f t="shared" si="262"/>
        <v>12</v>
      </c>
    </row>
    <row r="3099" spans="1:19" x14ac:dyDescent="0.3">
      <c r="A3099" t="s">
        <v>3118</v>
      </c>
      <c r="B3099" t="s">
        <v>19</v>
      </c>
      <c r="C3099">
        <v>3</v>
      </c>
      <c r="D3099">
        <v>5</v>
      </c>
      <c r="E3099">
        <v>15</v>
      </c>
      <c r="F3099" t="s">
        <v>21</v>
      </c>
      <c r="G3099" t="s">
        <v>11</v>
      </c>
      <c r="H3099" s="1">
        <v>45237</v>
      </c>
      <c r="J3099" s="8" t="str">
        <f>IF(ISBLANK(B3099),"Unknown",B3099)</f>
        <v>Salad</v>
      </c>
      <c r="K3099" s="5">
        <f t="shared" si="258"/>
        <v>3</v>
      </c>
      <c r="L3099" s="5">
        <f t="shared" si="258"/>
        <v>5</v>
      </c>
      <c r="M3099" s="5">
        <f t="shared" si="259"/>
        <v>15</v>
      </c>
      <c r="N3099" s="8" t="str">
        <f>IF(ISBLANK(F3099),"Unknown",F3099)</f>
        <v>Digital Wallet</v>
      </c>
      <c r="O3099" s="8" t="str">
        <f>IF(ISBLANK(G3099),"Unknown",G3099)</f>
        <v>Takeaway</v>
      </c>
      <c r="P3099" s="6">
        <f>IF(ISBLANK(H3099),"Unknown",H3099)</f>
        <v>45237</v>
      </c>
      <c r="Q3099" s="13">
        <f t="shared" si="260"/>
        <v>3</v>
      </c>
      <c r="R3099" s="13">
        <f t="shared" si="261"/>
        <v>5</v>
      </c>
      <c r="S3099" s="11">
        <f t="shared" si="262"/>
        <v>15</v>
      </c>
    </row>
    <row r="3100" spans="1:19" x14ac:dyDescent="0.3">
      <c r="A3100" t="s">
        <v>3119</v>
      </c>
      <c r="B3100" t="s">
        <v>13</v>
      </c>
      <c r="C3100">
        <v>5</v>
      </c>
      <c r="D3100">
        <v>3</v>
      </c>
      <c r="E3100">
        <v>15</v>
      </c>
      <c r="F3100" t="s">
        <v>10</v>
      </c>
      <c r="H3100" s="7" t="s">
        <v>10024</v>
      </c>
      <c r="J3100" s="8" t="str">
        <f>IF(ISBLANK(B3100),"Unknown",B3100)</f>
        <v>Cake</v>
      </c>
      <c r="K3100" s="5">
        <f t="shared" si="258"/>
        <v>5</v>
      </c>
      <c r="L3100" s="5">
        <f t="shared" si="258"/>
        <v>3</v>
      </c>
      <c r="M3100" s="5">
        <f t="shared" si="259"/>
        <v>15</v>
      </c>
      <c r="N3100" s="8" t="str">
        <f>IF(ISBLANK(F3100),"Unknown",F3100)</f>
        <v>Credit Card</v>
      </c>
      <c r="O3100" s="8" t="str">
        <f>IF(ISBLANK(G3100),"Unknown",G3100)</f>
        <v>Unknown</v>
      </c>
      <c r="P3100" s="6" t="str">
        <f>IF(ISBLANK(H3100),"Unknown",H3100)</f>
        <v>Unknown</v>
      </c>
      <c r="Q3100" s="13">
        <f t="shared" si="260"/>
        <v>5</v>
      </c>
      <c r="R3100" s="13">
        <f t="shared" si="261"/>
        <v>3</v>
      </c>
      <c r="S3100" s="11">
        <f t="shared" si="262"/>
        <v>15</v>
      </c>
    </row>
    <row r="3101" spans="1:19" x14ac:dyDescent="0.3">
      <c r="A3101" t="s">
        <v>3120</v>
      </c>
      <c r="B3101" t="s">
        <v>23</v>
      </c>
      <c r="C3101">
        <v>5</v>
      </c>
      <c r="D3101">
        <v>4</v>
      </c>
      <c r="E3101">
        <v>20</v>
      </c>
      <c r="H3101" s="1">
        <v>45054</v>
      </c>
      <c r="J3101" s="8" t="str">
        <f>IF(ISBLANK(B3101),"Unknown",B3101)</f>
        <v>Smoothie</v>
      </c>
      <c r="K3101" s="5">
        <f t="shared" si="258"/>
        <v>5</v>
      </c>
      <c r="L3101" s="5">
        <f t="shared" si="258"/>
        <v>4</v>
      </c>
      <c r="M3101" s="5">
        <f t="shared" si="259"/>
        <v>20</v>
      </c>
      <c r="N3101" s="8" t="str">
        <f>IF(ISBLANK(F3101),"Unknown",F3101)</f>
        <v>Unknown</v>
      </c>
      <c r="O3101" s="8" t="str">
        <f>IF(ISBLANK(G3101),"Unknown",G3101)</f>
        <v>Unknown</v>
      </c>
      <c r="P3101" s="6">
        <f>IF(ISBLANK(H3101),"Unknown",H3101)</f>
        <v>45054</v>
      </c>
      <c r="Q3101" s="13">
        <f t="shared" si="260"/>
        <v>5</v>
      </c>
      <c r="R3101" s="13">
        <f t="shared" si="261"/>
        <v>4</v>
      </c>
      <c r="S3101" s="11">
        <f t="shared" si="262"/>
        <v>20</v>
      </c>
    </row>
    <row r="3102" spans="1:19" x14ac:dyDescent="0.3">
      <c r="A3102" t="s">
        <v>3121</v>
      </c>
      <c r="B3102" t="s">
        <v>37</v>
      </c>
      <c r="C3102">
        <v>1</v>
      </c>
      <c r="D3102">
        <v>3</v>
      </c>
      <c r="E3102">
        <v>3</v>
      </c>
      <c r="F3102" t="s">
        <v>14</v>
      </c>
      <c r="H3102" s="1">
        <v>45223</v>
      </c>
      <c r="J3102" s="8" t="str">
        <f>IF(ISBLANK(B3102),"Unknown",B3102)</f>
        <v>Juice</v>
      </c>
      <c r="K3102" s="5">
        <f t="shared" si="258"/>
        <v>1</v>
      </c>
      <c r="L3102" s="5">
        <f t="shared" si="258"/>
        <v>3</v>
      </c>
      <c r="M3102" s="5">
        <f t="shared" si="259"/>
        <v>3</v>
      </c>
      <c r="N3102" s="8" t="str">
        <f>IF(ISBLANK(F3102),"Unknown",F3102)</f>
        <v>Cash</v>
      </c>
      <c r="O3102" s="8" t="str">
        <f>IF(ISBLANK(G3102),"Unknown",G3102)</f>
        <v>Unknown</v>
      </c>
      <c r="P3102" s="6">
        <f>IF(ISBLANK(H3102),"Unknown",H3102)</f>
        <v>45223</v>
      </c>
      <c r="Q3102" s="13">
        <f t="shared" si="260"/>
        <v>1</v>
      </c>
      <c r="R3102" s="13">
        <f t="shared" si="261"/>
        <v>3</v>
      </c>
      <c r="S3102" s="11">
        <f t="shared" si="262"/>
        <v>3</v>
      </c>
    </row>
    <row r="3103" spans="1:19" x14ac:dyDescent="0.3">
      <c r="A3103" t="s">
        <v>3122</v>
      </c>
      <c r="B3103" t="s">
        <v>17</v>
      </c>
      <c r="C3103">
        <v>4</v>
      </c>
      <c r="D3103">
        <v>1</v>
      </c>
      <c r="E3103">
        <v>4</v>
      </c>
      <c r="F3103" t="s">
        <v>14</v>
      </c>
      <c r="G3103" t="s">
        <v>11</v>
      </c>
      <c r="H3103" s="1">
        <v>45226</v>
      </c>
      <c r="J3103" s="8" t="str">
        <f>IF(ISBLANK(B3103),"Unknown",B3103)</f>
        <v>Cookie</v>
      </c>
      <c r="K3103" s="5">
        <f t="shared" si="258"/>
        <v>4</v>
      </c>
      <c r="L3103" s="5">
        <f t="shared" si="258"/>
        <v>1</v>
      </c>
      <c r="M3103" s="5">
        <f t="shared" si="259"/>
        <v>4</v>
      </c>
      <c r="N3103" s="8" t="str">
        <f>IF(ISBLANK(F3103),"Unknown",F3103)</f>
        <v>Cash</v>
      </c>
      <c r="O3103" s="8" t="str">
        <f>IF(ISBLANK(G3103),"Unknown",G3103)</f>
        <v>Takeaway</v>
      </c>
      <c r="P3103" s="6">
        <f>IF(ISBLANK(H3103),"Unknown",H3103)</f>
        <v>45226</v>
      </c>
      <c r="Q3103" s="13">
        <f t="shared" si="260"/>
        <v>4</v>
      </c>
      <c r="R3103" s="13">
        <f t="shared" si="261"/>
        <v>1</v>
      </c>
      <c r="S3103" s="11">
        <f t="shared" si="262"/>
        <v>4</v>
      </c>
    </row>
    <row r="3104" spans="1:19" x14ac:dyDescent="0.3">
      <c r="A3104" t="s">
        <v>3123</v>
      </c>
      <c r="B3104" t="s">
        <v>19</v>
      </c>
      <c r="C3104">
        <v>5</v>
      </c>
      <c r="D3104" s="7" t="s">
        <v>10024</v>
      </c>
      <c r="E3104">
        <v>25</v>
      </c>
      <c r="F3104" t="s">
        <v>21</v>
      </c>
      <c r="G3104" t="s">
        <v>15</v>
      </c>
      <c r="H3104" s="1">
        <v>44986</v>
      </c>
      <c r="J3104" s="8" t="str">
        <f>IF(ISBLANK(B3104),"Unknown",B3104)</f>
        <v>Salad</v>
      </c>
      <c r="K3104" s="5">
        <f t="shared" si="258"/>
        <v>5</v>
      </c>
      <c r="L3104" s="5" t="str">
        <f t="shared" si="258"/>
        <v>Unknown</v>
      </c>
      <c r="M3104" s="5">
        <f t="shared" si="259"/>
        <v>25</v>
      </c>
      <c r="N3104" s="8" t="str">
        <f>IF(ISBLANK(F3104),"Unknown",F3104)</f>
        <v>Digital Wallet</v>
      </c>
      <c r="O3104" s="8" t="str">
        <f>IF(ISBLANK(G3104),"Unknown",G3104)</f>
        <v>In-store</v>
      </c>
      <c r="P3104" s="6">
        <f>IF(ISBLANK(H3104),"Unknown",H3104)</f>
        <v>44986</v>
      </c>
      <c r="Q3104" s="13">
        <f t="shared" si="260"/>
        <v>5</v>
      </c>
      <c r="R3104" s="13">
        <f t="shared" si="261"/>
        <v>0</v>
      </c>
      <c r="S3104" s="11">
        <f t="shared" si="262"/>
        <v>0</v>
      </c>
    </row>
    <row r="3105" spans="1:19" x14ac:dyDescent="0.3">
      <c r="A3105" t="s">
        <v>3124</v>
      </c>
      <c r="B3105" t="s">
        <v>19</v>
      </c>
      <c r="C3105">
        <v>4</v>
      </c>
      <c r="D3105">
        <v>5</v>
      </c>
      <c r="E3105">
        <v>20</v>
      </c>
      <c r="F3105" t="s">
        <v>14</v>
      </c>
      <c r="G3105" s="7" t="s">
        <v>10024</v>
      </c>
      <c r="H3105" s="1">
        <v>45210</v>
      </c>
      <c r="J3105" s="8" t="str">
        <f>IF(ISBLANK(B3105),"Unknown",B3105)</f>
        <v>Salad</v>
      </c>
      <c r="K3105" s="5">
        <f t="shared" si="258"/>
        <v>4</v>
      </c>
      <c r="L3105" s="5">
        <f t="shared" si="258"/>
        <v>5</v>
      </c>
      <c r="M3105" s="5">
        <f t="shared" si="259"/>
        <v>20</v>
      </c>
      <c r="N3105" s="8" t="str">
        <f>IF(ISBLANK(F3105),"Unknown",F3105)</f>
        <v>Cash</v>
      </c>
      <c r="O3105" s="8" t="str">
        <f>IF(ISBLANK(G3105),"Unknown",G3105)</f>
        <v>Unknown</v>
      </c>
      <c r="P3105" s="6">
        <f>IF(ISBLANK(H3105),"Unknown",H3105)</f>
        <v>45210</v>
      </c>
      <c r="Q3105" s="13">
        <f t="shared" si="260"/>
        <v>4</v>
      </c>
      <c r="R3105" s="13">
        <f t="shared" si="261"/>
        <v>5</v>
      </c>
      <c r="S3105" s="11">
        <f t="shared" si="262"/>
        <v>20</v>
      </c>
    </row>
    <row r="3106" spans="1:19" x14ac:dyDescent="0.3">
      <c r="A3106" t="s">
        <v>3125</v>
      </c>
      <c r="B3106" t="s">
        <v>9</v>
      </c>
      <c r="C3106">
        <v>2</v>
      </c>
      <c r="D3106">
        <v>2</v>
      </c>
      <c r="E3106">
        <v>4</v>
      </c>
      <c r="H3106" s="1">
        <v>45107</v>
      </c>
      <c r="J3106" s="8" t="str">
        <f>IF(ISBLANK(B3106),"Unknown",B3106)</f>
        <v>Coffee</v>
      </c>
      <c r="K3106" s="5">
        <f t="shared" si="258"/>
        <v>2</v>
      </c>
      <c r="L3106" s="5">
        <f t="shared" si="258"/>
        <v>2</v>
      </c>
      <c r="M3106" s="5">
        <f t="shared" si="259"/>
        <v>4</v>
      </c>
      <c r="N3106" s="8" t="str">
        <f>IF(ISBLANK(F3106),"Unknown",F3106)</f>
        <v>Unknown</v>
      </c>
      <c r="O3106" s="8" t="str">
        <f>IF(ISBLANK(G3106),"Unknown",G3106)</f>
        <v>Unknown</v>
      </c>
      <c r="P3106" s="6">
        <f>IF(ISBLANK(H3106),"Unknown",H3106)</f>
        <v>45107</v>
      </c>
      <c r="Q3106" s="13">
        <f t="shared" si="260"/>
        <v>2</v>
      </c>
      <c r="R3106" s="13">
        <f t="shared" si="261"/>
        <v>2</v>
      </c>
      <c r="S3106" s="11">
        <f t="shared" si="262"/>
        <v>4</v>
      </c>
    </row>
    <row r="3107" spans="1:19" x14ac:dyDescent="0.3">
      <c r="A3107" t="s">
        <v>3126</v>
      </c>
      <c r="B3107" t="s">
        <v>23</v>
      </c>
      <c r="C3107">
        <v>5</v>
      </c>
      <c r="D3107">
        <v>4</v>
      </c>
      <c r="E3107">
        <v>20</v>
      </c>
      <c r="G3107" t="s">
        <v>11</v>
      </c>
      <c r="H3107" s="1">
        <v>45052</v>
      </c>
      <c r="J3107" s="8" t="str">
        <f>IF(ISBLANK(B3107),"Unknown",B3107)</f>
        <v>Smoothie</v>
      </c>
      <c r="K3107" s="5">
        <f t="shared" si="258"/>
        <v>5</v>
      </c>
      <c r="L3107" s="5">
        <f t="shared" si="258"/>
        <v>4</v>
      </c>
      <c r="M3107" s="5">
        <f t="shared" si="259"/>
        <v>20</v>
      </c>
      <c r="N3107" s="8" t="str">
        <f>IF(ISBLANK(F3107),"Unknown",F3107)</f>
        <v>Unknown</v>
      </c>
      <c r="O3107" s="8" t="str">
        <f>IF(ISBLANK(G3107),"Unknown",G3107)</f>
        <v>Takeaway</v>
      </c>
      <c r="P3107" s="6">
        <f>IF(ISBLANK(H3107),"Unknown",H3107)</f>
        <v>45052</v>
      </c>
      <c r="Q3107" s="13">
        <f t="shared" si="260"/>
        <v>5</v>
      </c>
      <c r="R3107" s="13">
        <f t="shared" si="261"/>
        <v>4</v>
      </c>
      <c r="S3107" s="11">
        <f t="shared" si="262"/>
        <v>20</v>
      </c>
    </row>
    <row r="3108" spans="1:19" x14ac:dyDescent="0.3">
      <c r="A3108" t="s">
        <v>3127</v>
      </c>
      <c r="B3108" t="s">
        <v>17</v>
      </c>
      <c r="C3108">
        <v>2</v>
      </c>
      <c r="E3108">
        <v>2</v>
      </c>
      <c r="F3108" t="s">
        <v>10</v>
      </c>
      <c r="G3108" t="s">
        <v>15</v>
      </c>
      <c r="H3108" s="1">
        <v>45044</v>
      </c>
      <c r="J3108" s="8" t="str">
        <f>IF(ISBLANK(B3108),"Unknown",B3108)</f>
        <v>Cookie</v>
      </c>
      <c r="K3108" s="5">
        <f t="shared" si="258"/>
        <v>2</v>
      </c>
      <c r="L3108" s="5" t="str">
        <f t="shared" si="258"/>
        <v>0</v>
      </c>
      <c r="M3108" s="5">
        <f t="shared" si="259"/>
        <v>2</v>
      </c>
      <c r="N3108" s="8" t="str">
        <f>IF(ISBLANK(F3108),"Unknown",F3108)</f>
        <v>Credit Card</v>
      </c>
      <c r="O3108" s="8" t="str">
        <f>IF(ISBLANK(G3108),"Unknown",G3108)</f>
        <v>In-store</v>
      </c>
      <c r="P3108" s="6">
        <f>IF(ISBLANK(H3108),"Unknown",H3108)</f>
        <v>45044</v>
      </c>
      <c r="Q3108" s="13">
        <f t="shared" si="260"/>
        <v>2</v>
      </c>
      <c r="R3108" s="13" t="str">
        <f t="shared" si="261"/>
        <v>0</v>
      </c>
      <c r="S3108" s="11">
        <f t="shared" si="262"/>
        <v>0</v>
      </c>
    </row>
    <row r="3109" spans="1:19" x14ac:dyDescent="0.3">
      <c r="A3109" t="s">
        <v>3128</v>
      </c>
      <c r="B3109" t="s">
        <v>26</v>
      </c>
      <c r="C3109">
        <v>5</v>
      </c>
      <c r="D3109">
        <v>4</v>
      </c>
      <c r="E3109">
        <v>20</v>
      </c>
      <c r="F3109" t="s">
        <v>10</v>
      </c>
      <c r="H3109" s="1">
        <v>45131</v>
      </c>
      <c r="J3109" s="8" t="str">
        <f>IF(ISBLANK(B3109),"Unknown",B3109)</f>
        <v>Sandwich</v>
      </c>
      <c r="K3109" s="5">
        <f t="shared" si="258"/>
        <v>5</v>
      </c>
      <c r="L3109" s="5">
        <f t="shared" si="258"/>
        <v>4</v>
      </c>
      <c r="M3109" s="5">
        <f t="shared" si="259"/>
        <v>20</v>
      </c>
      <c r="N3109" s="8" t="str">
        <f>IF(ISBLANK(F3109),"Unknown",F3109)</f>
        <v>Credit Card</v>
      </c>
      <c r="O3109" s="8" t="str">
        <f>IF(ISBLANK(G3109),"Unknown",G3109)</f>
        <v>Unknown</v>
      </c>
      <c r="P3109" s="6">
        <f>IF(ISBLANK(H3109),"Unknown",H3109)</f>
        <v>45131</v>
      </c>
      <c r="Q3109" s="13">
        <f t="shared" si="260"/>
        <v>5</v>
      </c>
      <c r="R3109" s="13">
        <f t="shared" si="261"/>
        <v>4</v>
      </c>
      <c r="S3109" s="11">
        <f t="shared" si="262"/>
        <v>20</v>
      </c>
    </row>
    <row r="3110" spans="1:19" x14ac:dyDescent="0.3">
      <c r="A3110" t="s">
        <v>3129</v>
      </c>
      <c r="B3110" t="s">
        <v>23</v>
      </c>
      <c r="C3110">
        <v>5</v>
      </c>
      <c r="D3110">
        <v>4</v>
      </c>
      <c r="E3110">
        <v>20</v>
      </c>
      <c r="F3110" t="s">
        <v>21</v>
      </c>
      <c r="G3110" t="s">
        <v>15</v>
      </c>
      <c r="H3110" s="1">
        <v>45271</v>
      </c>
      <c r="J3110" s="8" t="str">
        <f>IF(ISBLANK(B3110),"Unknown",B3110)</f>
        <v>Smoothie</v>
      </c>
      <c r="K3110" s="5">
        <f t="shared" si="258"/>
        <v>5</v>
      </c>
      <c r="L3110" s="5">
        <f t="shared" si="258"/>
        <v>4</v>
      </c>
      <c r="M3110" s="5">
        <f t="shared" si="259"/>
        <v>20</v>
      </c>
      <c r="N3110" s="8" t="str">
        <f>IF(ISBLANK(F3110),"Unknown",F3110)</f>
        <v>Digital Wallet</v>
      </c>
      <c r="O3110" s="8" t="str">
        <f>IF(ISBLANK(G3110),"Unknown",G3110)</f>
        <v>In-store</v>
      </c>
      <c r="P3110" s="6">
        <f>IF(ISBLANK(H3110),"Unknown",H3110)</f>
        <v>45271</v>
      </c>
      <c r="Q3110" s="13">
        <f t="shared" si="260"/>
        <v>5</v>
      </c>
      <c r="R3110" s="13">
        <f t="shared" si="261"/>
        <v>4</v>
      </c>
      <c r="S3110" s="11">
        <f t="shared" si="262"/>
        <v>20</v>
      </c>
    </row>
    <row r="3111" spans="1:19" x14ac:dyDescent="0.3">
      <c r="A3111" t="s">
        <v>3130</v>
      </c>
      <c r="B3111" t="s">
        <v>19</v>
      </c>
      <c r="C3111">
        <v>1</v>
      </c>
      <c r="D3111">
        <v>5</v>
      </c>
      <c r="E3111">
        <v>5</v>
      </c>
      <c r="F3111" t="s">
        <v>14</v>
      </c>
      <c r="G3111" t="s">
        <v>15</v>
      </c>
      <c r="H3111" s="1">
        <v>45045</v>
      </c>
      <c r="J3111" s="8" t="str">
        <f>IF(ISBLANK(B3111),"Unknown",B3111)</f>
        <v>Salad</v>
      </c>
      <c r="K3111" s="5">
        <f t="shared" si="258"/>
        <v>1</v>
      </c>
      <c r="L3111" s="5">
        <f t="shared" si="258"/>
        <v>5</v>
      </c>
      <c r="M3111" s="5">
        <f t="shared" si="259"/>
        <v>5</v>
      </c>
      <c r="N3111" s="8" t="str">
        <f>IF(ISBLANK(F3111),"Unknown",F3111)</f>
        <v>Cash</v>
      </c>
      <c r="O3111" s="8" t="str">
        <f>IF(ISBLANK(G3111),"Unknown",G3111)</f>
        <v>In-store</v>
      </c>
      <c r="P3111" s="6">
        <f>IF(ISBLANK(H3111),"Unknown",H3111)</f>
        <v>45045</v>
      </c>
      <c r="Q3111" s="13">
        <f t="shared" si="260"/>
        <v>1</v>
      </c>
      <c r="R3111" s="13">
        <f t="shared" si="261"/>
        <v>5</v>
      </c>
      <c r="S3111" s="11">
        <f t="shared" si="262"/>
        <v>5</v>
      </c>
    </row>
    <row r="3112" spans="1:19" x14ac:dyDescent="0.3">
      <c r="A3112" t="s">
        <v>3131</v>
      </c>
      <c r="B3112" t="s">
        <v>19</v>
      </c>
      <c r="C3112">
        <v>2</v>
      </c>
      <c r="D3112">
        <v>5</v>
      </c>
      <c r="E3112">
        <v>10</v>
      </c>
      <c r="F3112" t="s">
        <v>14</v>
      </c>
      <c r="G3112" t="s">
        <v>15</v>
      </c>
      <c r="H3112" s="1">
        <v>45276</v>
      </c>
      <c r="J3112" s="8" t="str">
        <f>IF(ISBLANK(B3112),"Unknown",B3112)</f>
        <v>Salad</v>
      </c>
      <c r="K3112" s="5">
        <f t="shared" si="258"/>
        <v>2</v>
      </c>
      <c r="L3112" s="5">
        <f t="shared" si="258"/>
        <v>5</v>
      </c>
      <c r="M3112" s="5">
        <f t="shared" si="259"/>
        <v>10</v>
      </c>
      <c r="N3112" s="8" t="str">
        <f>IF(ISBLANK(F3112),"Unknown",F3112)</f>
        <v>Cash</v>
      </c>
      <c r="O3112" s="8" t="str">
        <f>IF(ISBLANK(G3112),"Unknown",G3112)</f>
        <v>In-store</v>
      </c>
      <c r="P3112" s="6">
        <f>IF(ISBLANK(H3112),"Unknown",H3112)</f>
        <v>45276</v>
      </c>
      <c r="Q3112" s="13">
        <f t="shared" si="260"/>
        <v>2</v>
      </c>
      <c r="R3112" s="13">
        <f t="shared" si="261"/>
        <v>5</v>
      </c>
      <c r="S3112" s="11">
        <f t="shared" si="262"/>
        <v>10</v>
      </c>
    </row>
    <row r="3113" spans="1:19" x14ac:dyDescent="0.3">
      <c r="A3113" t="s">
        <v>3132</v>
      </c>
      <c r="B3113" t="s">
        <v>17</v>
      </c>
      <c r="C3113">
        <v>4</v>
      </c>
      <c r="D3113">
        <v>1</v>
      </c>
      <c r="E3113">
        <v>4</v>
      </c>
      <c r="G3113" t="s">
        <v>11</v>
      </c>
      <c r="H3113" s="1">
        <v>45052</v>
      </c>
      <c r="J3113" s="8" t="str">
        <f>IF(ISBLANK(B3113),"Unknown",B3113)</f>
        <v>Cookie</v>
      </c>
      <c r="K3113" s="5">
        <f t="shared" si="258"/>
        <v>4</v>
      </c>
      <c r="L3113" s="5">
        <f t="shared" si="258"/>
        <v>1</v>
      </c>
      <c r="M3113" s="5">
        <f t="shared" si="259"/>
        <v>4</v>
      </c>
      <c r="N3113" s="8" t="str">
        <f>IF(ISBLANK(F3113),"Unknown",F3113)</f>
        <v>Unknown</v>
      </c>
      <c r="O3113" s="8" t="str">
        <f>IF(ISBLANK(G3113),"Unknown",G3113)</f>
        <v>Takeaway</v>
      </c>
      <c r="P3113" s="6">
        <f>IF(ISBLANK(H3113),"Unknown",H3113)</f>
        <v>45052</v>
      </c>
      <c r="Q3113" s="13">
        <f t="shared" si="260"/>
        <v>4</v>
      </c>
      <c r="R3113" s="13">
        <f t="shared" si="261"/>
        <v>1</v>
      </c>
      <c r="S3113" s="11">
        <f t="shared" si="262"/>
        <v>4</v>
      </c>
    </row>
    <row r="3114" spans="1:19" x14ac:dyDescent="0.3">
      <c r="A3114" t="s">
        <v>3133</v>
      </c>
      <c r="B3114" t="s">
        <v>19</v>
      </c>
      <c r="C3114">
        <v>3</v>
      </c>
      <c r="D3114">
        <v>5</v>
      </c>
      <c r="E3114">
        <v>15</v>
      </c>
      <c r="F3114" t="s">
        <v>21</v>
      </c>
      <c r="G3114" t="s">
        <v>11</v>
      </c>
      <c r="H3114" s="7" t="s">
        <v>10024</v>
      </c>
      <c r="J3114" s="8" t="str">
        <f>IF(ISBLANK(B3114),"Unknown",B3114)</f>
        <v>Salad</v>
      </c>
      <c r="K3114" s="5">
        <f t="shared" si="258"/>
        <v>3</v>
      </c>
      <c r="L3114" s="5">
        <f t="shared" si="258"/>
        <v>5</v>
      </c>
      <c r="M3114" s="5">
        <f t="shared" si="259"/>
        <v>15</v>
      </c>
      <c r="N3114" s="8" t="str">
        <f>IF(ISBLANK(F3114),"Unknown",F3114)</f>
        <v>Digital Wallet</v>
      </c>
      <c r="O3114" s="8" t="str">
        <f>IF(ISBLANK(G3114),"Unknown",G3114)</f>
        <v>Takeaway</v>
      </c>
      <c r="P3114" s="6" t="str">
        <f>IF(ISBLANK(H3114),"Unknown",H3114)</f>
        <v>Unknown</v>
      </c>
      <c r="Q3114" s="13">
        <f t="shared" si="260"/>
        <v>3</v>
      </c>
      <c r="R3114" s="13">
        <f t="shared" si="261"/>
        <v>5</v>
      </c>
      <c r="S3114" s="11">
        <f t="shared" si="262"/>
        <v>15</v>
      </c>
    </row>
    <row r="3115" spans="1:19" x14ac:dyDescent="0.3">
      <c r="A3115" t="s">
        <v>3134</v>
      </c>
      <c r="B3115" t="s">
        <v>63</v>
      </c>
      <c r="C3115">
        <v>3</v>
      </c>
      <c r="D3115">
        <v>1.5</v>
      </c>
      <c r="E3115">
        <v>4.5</v>
      </c>
      <c r="G3115" t="s">
        <v>15</v>
      </c>
      <c r="H3115" s="1">
        <v>45252</v>
      </c>
      <c r="J3115" s="8" t="str">
        <f>IF(ISBLANK(B3115),"Unknown",B3115)</f>
        <v>Tea</v>
      </c>
      <c r="K3115" s="5">
        <f t="shared" si="258"/>
        <v>3</v>
      </c>
      <c r="L3115" s="5">
        <f t="shared" si="258"/>
        <v>1.5</v>
      </c>
      <c r="M3115" s="5">
        <f t="shared" si="259"/>
        <v>4.5</v>
      </c>
      <c r="N3115" s="8" t="str">
        <f>IF(ISBLANK(F3115),"Unknown",F3115)</f>
        <v>Unknown</v>
      </c>
      <c r="O3115" s="8" t="str">
        <f>IF(ISBLANK(G3115),"Unknown",G3115)</f>
        <v>In-store</v>
      </c>
      <c r="P3115" s="6">
        <f>IF(ISBLANK(H3115),"Unknown",H3115)</f>
        <v>45252</v>
      </c>
      <c r="Q3115" s="13">
        <f t="shared" si="260"/>
        <v>3</v>
      </c>
      <c r="R3115" s="13">
        <f t="shared" si="261"/>
        <v>1.5</v>
      </c>
      <c r="S3115" s="11">
        <f t="shared" si="262"/>
        <v>4.5</v>
      </c>
    </row>
    <row r="3116" spans="1:19" x14ac:dyDescent="0.3">
      <c r="A3116" t="s">
        <v>3135</v>
      </c>
      <c r="B3116" t="s">
        <v>26</v>
      </c>
      <c r="C3116">
        <v>2</v>
      </c>
      <c r="D3116">
        <v>4</v>
      </c>
      <c r="E3116" s="7" t="s">
        <v>10024</v>
      </c>
      <c r="F3116" t="s">
        <v>14</v>
      </c>
      <c r="G3116" s="7" t="s">
        <v>10024</v>
      </c>
      <c r="H3116" s="1">
        <v>45036</v>
      </c>
      <c r="J3116" s="8" t="str">
        <f>IF(ISBLANK(B3116),"Unknown",B3116)</f>
        <v>Sandwich</v>
      </c>
      <c r="K3116" s="5">
        <f t="shared" si="258"/>
        <v>2</v>
      </c>
      <c r="L3116" s="5">
        <f t="shared" si="258"/>
        <v>4</v>
      </c>
      <c r="M3116" s="5" t="str">
        <f t="shared" si="259"/>
        <v>Unknown</v>
      </c>
      <c r="N3116" s="8" t="str">
        <f>IF(ISBLANK(F3116),"Unknown",F3116)</f>
        <v>Cash</v>
      </c>
      <c r="O3116" s="8" t="str">
        <f>IF(ISBLANK(G3116),"Unknown",G3116)</f>
        <v>Unknown</v>
      </c>
      <c r="P3116" s="6">
        <f>IF(ISBLANK(H3116),"Unknown",H3116)</f>
        <v>45036</v>
      </c>
      <c r="Q3116" s="13">
        <f t="shared" si="260"/>
        <v>2</v>
      </c>
      <c r="R3116" s="13">
        <f t="shared" si="261"/>
        <v>4</v>
      </c>
      <c r="S3116" s="11">
        <f t="shared" si="262"/>
        <v>8</v>
      </c>
    </row>
    <row r="3117" spans="1:19" x14ac:dyDescent="0.3">
      <c r="A3117" t="s">
        <v>3136</v>
      </c>
      <c r="B3117" s="7" t="s">
        <v>10024</v>
      </c>
      <c r="C3117">
        <v>4</v>
      </c>
      <c r="D3117">
        <v>3</v>
      </c>
      <c r="E3117">
        <v>12</v>
      </c>
      <c r="F3117" t="s">
        <v>10</v>
      </c>
      <c r="G3117" t="s">
        <v>11</v>
      </c>
      <c r="H3117" s="1">
        <v>45086</v>
      </c>
      <c r="J3117" s="8" t="str">
        <f>IF(ISBLANK(B3117),"Unknown",B3117)</f>
        <v>Unknown</v>
      </c>
      <c r="K3117" s="5">
        <f t="shared" si="258"/>
        <v>4</v>
      </c>
      <c r="L3117" s="5">
        <f t="shared" si="258"/>
        <v>3</v>
      </c>
      <c r="M3117" s="5">
        <f t="shared" si="259"/>
        <v>12</v>
      </c>
      <c r="N3117" s="8" t="str">
        <f>IF(ISBLANK(F3117),"Unknown",F3117)</f>
        <v>Credit Card</v>
      </c>
      <c r="O3117" s="8" t="str">
        <f>IF(ISBLANK(G3117),"Unknown",G3117)</f>
        <v>Takeaway</v>
      </c>
      <c r="P3117" s="6">
        <f>IF(ISBLANK(H3117),"Unknown",H3117)</f>
        <v>45086</v>
      </c>
      <c r="Q3117" s="13">
        <f t="shared" si="260"/>
        <v>4</v>
      </c>
      <c r="R3117" s="13">
        <f t="shared" si="261"/>
        <v>3</v>
      </c>
      <c r="S3117" s="11">
        <f t="shared" si="262"/>
        <v>12</v>
      </c>
    </row>
    <row r="3118" spans="1:19" x14ac:dyDescent="0.3">
      <c r="A3118" t="s">
        <v>3137</v>
      </c>
      <c r="B3118" t="s">
        <v>13</v>
      </c>
      <c r="C3118">
        <v>2</v>
      </c>
      <c r="D3118">
        <v>3</v>
      </c>
      <c r="E3118">
        <v>6</v>
      </c>
      <c r="F3118" t="s">
        <v>14</v>
      </c>
      <c r="H3118" s="1">
        <v>45178</v>
      </c>
      <c r="J3118" s="8" t="str">
        <f>IF(ISBLANK(B3118),"Unknown",B3118)</f>
        <v>Cake</v>
      </c>
      <c r="K3118" s="5">
        <f t="shared" si="258"/>
        <v>2</v>
      </c>
      <c r="L3118" s="5">
        <f t="shared" si="258"/>
        <v>3</v>
      </c>
      <c r="M3118" s="5">
        <f t="shared" si="259"/>
        <v>6</v>
      </c>
      <c r="N3118" s="8" t="str">
        <f>IF(ISBLANK(F3118),"Unknown",F3118)</f>
        <v>Cash</v>
      </c>
      <c r="O3118" s="8" t="str">
        <f>IF(ISBLANK(G3118),"Unknown",G3118)</f>
        <v>Unknown</v>
      </c>
      <c r="P3118" s="6">
        <f>IF(ISBLANK(H3118),"Unknown",H3118)</f>
        <v>45178</v>
      </c>
      <c r="Q3118" s="13">
        <f t="shared" si="260"/>
        <v>2</v>
      </c>
      <c r="R3118" s="13">
        <f t="shared" si="261"/>
        <v>3</v>
      </c>
      <c r="S3118" s="11">
        <f t="shared" si="262"/>
        <v>6</v>
      </c>
    </row>
    <row r="3119" spans="1:19" x14ac:dyDescent="0.3">
      <c r="A3119" t="s">
        <v>3138</v>
      </c>
      <c r="B3119" t="s">
        <v>13</v>
      </c>
      <c r="C3119">
        <v>1</v>
      </c>
      <c r="D3119">
        <v>3</v>
      </c>
      <c r="E3119">
        <v>3</v>
      </c>
      <c r="F3119" t="s">
        <v>10</v>
      </c>
      <c r="G3119" t="s">
        <v>15</v>
      </c>
      <c r="H3119" s="1">
        <v>45253</v>
      </c>
      <c r="J3119" s="8" t="str">
        <f>IF(ISBLANK(B3119),"Unknown",B3119)</f>
        <v>Cake</v>
      </c>
      <c r="K3119" s="5">
        <f t="shared" si="258"/>
        <v>1</v>
      </c>
      <c r="L3119" s="5">
        <f t="shared" si="258"/>
        <v>3</v>
      </c>
      <c r="M3119" s="5">
        <f t="shared" si="259"/>
        <v>3</v>
      </c>
      <c r="N3119" s="8" t="str">
        <f>IF(ISBLANK(F3119),"Unknown",F3119)</f>
        <v>Credit Card</v>
      </c>
      <c r="O3119" s="8" t="str">
        <f>IF(ISBLANK(G3119),"Unknown",G3119)</f>
        <v>In-store</v>
      </c>
      <c r="P3119" s="6">
        <f>IF(ISBLANK(H3119),"Unknown",H3119)</f>
        <v>45253</v>
      </c>
      <c r="Q3119" s="13">
        <f t="shared" si="260"/>
        <v>1</v>
      </c>
      <c r="R3119" s="13">
        <f t="shared" si="261"/>
        <v>3</v>
      </c>
      <c r="S3119" s="11">
        <f t="shared" si="262"/>
        <v>3</v>
      </c>
    </row>
    <row r="3120" spans="1:19" x14ac:dyDescent="0.3">
      <c r="A3120" t="s">
        <v>3139</v>
      </c>
      <c r="B3120" t="s">
        <v>37</v>
      </c>
      <c r="C3120">
        <v>2</v>
      </c>
      <c r="D3120">
        <v>3</v>
      </c>
      <c r="E3120">
        <v>6</v>
      </c>
      <c r="F3120" t="s">
        <v>21</v>
      </c>
      <c r="H3120" s="1">
        <v>45163</v>
      </c>
      <c r="J3120" s="8" t="str">
        <f>IF(ISBLANK(B3120),"Unknown",B3120)</f>
        <v>Juice</v>
      </c>
      <c r="K3120" s="5">
        <f t="shared" si="258"/>
        <v>2</v>
      </c>
      <c r="L3120" s="5">
        <f t="shared" si="258"/>
        <v>3</v>
      </c>
      <c r="M3120" s="5">
        <f t="shared" si="259"/>
        <v>6</v>
      </c>
      <c r="N3120" s="8" t="str">
        <f>IF(ISBLANK(F3120),"Unknown",F3120)</f>
        <v>Digital Wallet</v>
      </c>
      <c r="O3120" s="8" t="str">
        <f>IF(ISBLANK(G3120),"Unknown",G3120)</f>
        <v>Unknown</v>
      </c>
      <c r="P3120" s="6">
        <f>IF(ISBLANK(H3120),"Unknown",H3120)</f>
        <v>45163</v>
      </c>
      <c r="Q3120" s="13">
        <f t="shared" si="260"/>
        <v>2</v>
      </c>
      <c r="R3120" s="13">
        <f t="shared" si="261"/>
        <v>3</v>
      </c>
      <c r="S3120" s="11">
        <f t="shared" si="262"/>
        <v>6</v>
      </c>
    </row>
    <row r="3121" spans="1:19" x14ac:dyDescent="0.3">
      <c r="A3121" t="s">
        <v>3140</v>
      </c>
      <c r="B3121" t="s">
        <v>23</v>
      </c>
      <c r="C3121">
        <v>2</v>
      </c>
      <c r="D3121">
        <v>4</v>
      </c>
      <c r="E3121">
        <v>8</v>
      </c>
      <c r="F3121" t="s">
        <v>10</v>
      </c>
      <c r="G3121" t="s">
        <v>15</v>
      </c>
      <c r="H3121" s="1">
        <v>45229</v>
      </c>
      <c r="J3121" s="8" t="str">
        <f>IF(ISBLANK(B3121),"Unknown",B3121)</f>
        <v>Smoothie</v>
      </c>
      <c r="K3121" s="5">
        <f t="shared" si="258"/>
        <v>2</v>
      </c>
      <c r="L3121" s="5">
        <f t="shared" si="258"/>
        <v>4</v>
      </c>
      <c r="M3121" s="5">
        <f t="shared" si="259"/>
        <v>8</v>
      </c>
      <c r="N3121" s="8" t="str">
        <f>IF(ISBLANK(F3121),"Unknown",F3121)</f>
        <v>Credit Card</v>
      </c>
      <c r="O3121" s="8" t="str">
        <f>IF(ISBLANK(G3121),"Unknown",G3121)</f>
        <v>In-store</v>
      </c>
      <c r="P3121" s="6">
        <f>IF(ISBLANK(H3121),"Unknown",H3121)</f>
        <v>45229</v>
      </c>
      <c r="Q3121" s="13">
        <f t="shared" si="260"/>
        <v>2</v>
      </c>
      <c r="R3121" s="13">
        <f t="shared" si="261"/>
        <v>4</v>
      </c>
      <c r="S3121" s="11">
        <f t="shared" si="262"/>
        <v>8</v>
      </c>
    </row>
    <row r="3122" spans="1:19" x14ac:dyDescent="0.3">
      <c r="A3122" t="s">
        <v>3141</v>
      </c>
      <c r="B3122" t="s">
        <v>13</v>
      </c>
      <c r="C3122">
        <v>4</v>
      </c>
      <c r="E3122">
        <v>12</v>
      </c>
      <c r="F3122" t="s">
        <v>10</v>
      </c>
      <c r="G3122" t="s">
        <v>11</v>
      </c>
      <c r="H3122" s="1">
        <v>45100</v>
      </c>
      <c r="J3122" s="8" t="str">
        <f>IF(ISBLANK(B3122),"Unknown",B3122)</f>
        <v>Cake</v>
      </c>
      <c r="K3122" s="5">
        <f t="shared" si="258"/>
        <v>4</v>
      </c>
      <c r="L3122" s="5" t="str">
        <f t="shared" si="258"/>
        <v>0</v>
      </c>
      <c r="M3122" s="5">
        <f t="shared" si="259"/>
        <v>12</v>
      </c>
      <c r="N3122" s="8" t="str">
        <f>IF(ISBLANK(F3122),"Unknown",F3122)</f>
        <v>Credit Card</v>
      </c>
      <c r="O3122" s="8" t="str">
        <f>IF(ISBLANK(G3122),"Unknown",G3122)</f>
        <v>Takeaway</v>
      </c>
      <c r="P3122" s="6">
        <f>IF(ISBLANK(H3122),"Unknown",H3122)</f>
        <v>45100</v>
      </c>
      <c r="Q3122" s="13">
        <f t="shared" si="260"/>
        <v>4</v>
      </c>
      <c r="R3122" s="13" t="str">
        <f t="shared" si="261"/>
        <v>0</v>
      </c>
      <c r="S3122" s="11">
        <f t="shared" si="262"/>
        <v>0</v>
      </c>
    </row>
    <row r="3123" spans="1:19" x14ac:dyDescent="0.3">
      <c r="A3123" t="s">
        <v>3142</v>
      </c>
      <c r="B3123" t="s">
        <v>63</v>
      </c>
      <c r="C3123" s="7" t="s">
        <v>10024</v>
      </c>
      <c r="D3123">
        <v>1.5</v>
      </c>
      <c r="E3123">
        <v>4.5</v>
      </c>
      <c r="F3123" s="7" t="s">
        <v>10024</v>
      </c>
      <c r="H3123" s="1">
        <v>45053</v>
      </c>
      <c r="J3123" s="8" t="str">
        <f>IF(ISBLANK(B3123),"Unknown",B3123)</f>
        <v>Tea</v>
      </c>
      <c r="K3123" s="5" t="str">
        <f t="shared" si="258"/>
        <v>Unknown</v>
      </c>
      <c r="L3123" s="5">
        <f t="shared" si="258"/>
        <v>1.5</v>
      </c>
      <c r="M3123" s="5">
        <f t="shared" si="259"/>
        <v>4.5</v>
      </c>
      <c r="N3123" s="8" t="str">
        <f>IF(ISBLANK(F3123),"Unknown",F3123)</f>
        <v>Unknown</v>
      </c>
      <c r="O3123" s="8" t="str">
        <f>IF(ISBLANK(G3123),"Unknown",G3123)</f>
        <v>Unknown</v>
      </c>
      <c r="P3123" s="6">
        <f>IF(ISBLANK(H3123),"Unknown",H3123)</f>
        <v>45053</v>
      </c>
      <c r="Q3123" s="13">
        <f t="shared" si="260"/>
        <v>0</v>
      </c>
      <c r="R3123" s="13">
        <f t="shared" si="261"/>
        <v>1.5</v>
      </c>
      <c r="S3123" s="11">
        <f t="shared" si="262"/>
        <v>0</v>
      </c>
    </row>
    <row r="3124" spans="1:19" x14ac:dyDescent="0.3">
      <c r="A3124" t="s">
        <v>3143</v>
      </c>
      <c r="B3124" t="s">
        <v>17</v>
      </c>
      <c r="C3124">
        <v>5</v>
      </c>
      <c r="D3124">
        <v>1</v>
      </c>
      <c r="E3124">
        <v>5</v>
      </c>
      <c r="H3124" s="1">
        <v>44964</v>
      </c>
      <c r="J3124" s="8" t="str">
        <f>IF(ISBLANK(B3124),"Unknown",B3124)</f>
        <v>Cookie</v>
      </c>
      <c r="K3124" s="5">
        <f t="shared" si="258"/>
        <v>5</v>
      </c>
      <c r="L3124" s="5">
        <f t="shared" si="258"/>
        <v>1</v>
      </c>
      <c r="M3124" s="5">
        <f t="shared" si="259"/>
        <v>5</v>
      </c>
      <c r="N3124" s="8" t="str">
        <f>IF(ISBLANK(F3124),"Unknown",F3124)</f>
        <v>Unknown</v>
      </c>
      <c r="O3124" s="8" t="str">
        <f>IF(ISBLANK(G3124),"Unknown",G3124)</f>
        <v>Unknown</v>
      </c>
      <c r="P3124" s="6">
        <f>IF(ISBLANK(H3124),"Unknown",H3124)</f>
        <v>44964</v>
      </c>
      <c r="Q3124" s="13">
        <f t="shared" si="260"/>
        <v>5</v>
      </c>
      <c r="R3124" s="13">
        <f t="shared" si="261"/>
        <v>1</v>
      </c>
      <c r="S3124" s="11">
        <f t="shared" si="262"/>
        <v>5</v>
      </c>
    </row>
    <row r="3125" spans="1:19" x14ac:dyDescent="0.3">
      <c r="A3125" t="s">
        <v>3144</v>
      </c>
      <c r="B3125" t="s">
        <v>17</v>
      </c>
      <c r="C3125">
        <v>1</v>
      </c>
      <c r="D3125">
        <v>1</v>
      </c>
      <c r="E3125">
        <v>1</v>
      </c>
      <c r="H3125" s="1">
        <v>45045</v>
      </c>
      <c r="J3125" s="8" t="str">
        <f>IF(ISBLANK(B3125),"Unknown",B3125)</f>
        <v>Cookie</v>
      </c>
      <c r="K3125" s="5">
        <f t="shared" si="258"/>
        <v>1</v>
      </c>
      <c r="L3125" s="5">
        <f t="shared" si="258"/>
        <v>1</v>
      </c>
      <c r="M3125" s="5">
        <f t="shared" si="259"/>
        <v>1</v>
      </c>
      <c r="N3125" s="8" t="str">
        <f>IF(ISBLANK(F3125),"Unknown",F3125)</f>
        <v>Unknown</v>
      </c>
      <c r="O3125" s="8" t="str">
        <f>IF(ISBLANK(G3125),"Unknown",G3125)</f>
        <v>Unknown</v>
      </c>
      <c r="P3125" s="6">
        <f>IF(ISBLANK(H3125),"Unknown",H3125)</f>
        <v>45045</v>
      </c>
      <c r="Q3125" s="13">
        <f t="shared" si="260"/>
        <v>1</v>
      </c>
      <c r="R3125" s="13">
        <f t="shared" si="261"/>
        <v>1</v>
      </c>
      <c r="S3125" s="11">
        <f t="shared" si="262"/>
        <v>1</v>
      </c>
    </row>
    <row r="3126" spans="1:19" x14ac:dyDescent="0.3">
      <c r="A3126" t="s">
        <v>3145</v>
      </c>
      <c r="B3126" t="s">
        <v>37</v>
      </c>
      <c r="C3126">
        <v>3</v>
      </c>
      <c r="D3126">
        <v>3</v>
      </c>
      <c r="E3126">
        <v>9</v>
      </c>
      <c r="F3126" t="s">
        <v>21</v>
      </c>
      <c r="G3126" t="s">
        <v>15</v>
      </c>
      <c r="H3126" s="7" t="s">
        <v>10024</v>
      </c>
      <c r="J3126" s="8" t="str">
        <f>IF(ISBLANK(B3126),"Unknown",B3126)</f>
        <v>Juice</v>
      </c>
      <c r="K3126" s="5">
        <f t="shared" si="258"/>
        <v>3</v>
      </c>
      <c r="L3126" s="5">
        <f t="shared" si="258"/>
        <v>3</v>
      </c>
      <c r="M3126" s="5">
        <f t="shared" si="259"/>
        <v>9</v>
      </c>
      <c r="N3126" s="8" t="str">
        <f>IF(ISBLANK(F3126),"Unknown",F3126)</f>
        <v>Digital Wallet</v>
      </c>
      <c r="O3126" s="8" t="str">
        <f>IF(ISBLANK(G3126),"Unknown",G3126)</f>
        <v>In-store</v>
      </c>
      <c r="P3126" s="6" t="str">
        <f>IF(ISBLANK(H3126),"Unknown",H3126)</f>
        <v>Unknown</v>
      </c>
      <c r="Q3126" s="13">
        <f t="shared" si="260"/>
        <v>3</v>
      </c>
      <c r="R3126" s="13">
        <f t="shared" si="261"/>
        <v>3</v>
      </c>
      <c r="S3126" s="11">
        <f t="shared" si="262"/>
        <v>9</v>
      </c>
    </row>
    <row r="3127" spans="1:19" x14ac:dyDescent="0.3">
      <c r="A3127" t="s">
        <v>3146</v>
      </c>
      <c r="B3127" t="s">
        <v>37</v>
      </c>
      <c r="C3127">
        <v>1</v>
      </c>
      <c r="D3127">
        <v>3</v>
      </c>
      <c r="E3127">
        <v>3</v>
      </c>
      <c r="F3127" t="s">
        <v>14</v>
      </c>
      <c r="G3127" t="s">
        <v>11</v>
      </c>
      <c r="H3127" s="1">
        <v>45016</v>
      </c>
      <c r="J3127" s="8" t="str">
        <f>IF(ISBLANK(B3127),"Unknown",B3127)</f>
        <v>Juice</v>
      </c>
      <c r="K3127" s="5">
        <f t="shared" si="258"/>
        <v>1</v>
      </c>
      <c r="L3127" s="5">
        <f t="shared" si="258"/>
        <v>3</v>
      </c>
      <c r="M3127" s="5">
        <f t="shared" si="259"/>
        <v>3</v>
      </c>
      <c r="N3127" s="8" t="str">
        <f>IF(ISBLANK(F3127),"Unknown",F3127)</f>
        <v>Cash</v>
      </c>
      <c r="O3127" s="8" t="str">
        <f>IF(ISBLANK(G3127),"Unknown",G3127)</f>
        <v>Takeaway</v>
      </c>
      <c r="P3127" s="6">
        <f>IF(ISBLANK(H3127),"Unknown",H3127)</f>
        <v>45016</v>
      </c>
      <c r="Q3127" s="13">
        <f t="shared" si="260"/>
        <v>1</v>
      </c>
      <c r="R3127" s="13">
        <f t="shared" si="261"/>
        <v>3</v>
      </c>
      <c r="S3127" s="11">
        <f t="shared" si="262"/>
        <v>3</v>
      </c>
    </row>
    <row r="3128" spans="1:19" x14ac:dyDescent="0.3">
      <c r="A3128" t="s">
        <v>3147</v>
      </c>
      <c r="B3128" t="s">
        <v>26</v>
      </c>
      <c r="C3128">
        <v>2</v>
      </c>
      <c r="D3128">
        <v>4</v>
      </c>
      <c r="E3128">
        <v>8</v>
      </c>
      <c r="G3128" t="s">
        <v>11</v>
      </c>
      <c r="H3128" s="1">
        <v>45154</v>
      </c>
      <c r="J3128" s="8" t="str">
        <f>IF(ISBLANK(B3128),"Unknown",B3128)</f>
        <v>Sandwich</v>
      </c>
      <c r="K3128" s="5">
        <f t="shared" si="258"/>
        <v>2</v>
      </c>
      <c r="L3128" s="5">
        <f t="shared" si="258"/>
        <v>4</v>
      </c>
      <c r="M3128" s="5">
        <f t="shared" si="259"/>
        <v>8</v>
      </c>
      <c r="N3128" s="8" t="str">
        <f>IF(ISBLANK(F3128),"Unknown",F3128)</f>
        <v>Unknown</v>
      </c>
      <c r="O3128" s="8" t="str">
        <f>IF(ISBLANK(G3128),"Unknown",G3128)</f>
        <v>Takeaway</v>
      </c>
      <c r="P3128" s="6">
        <f>IF(ISBLANK(H3128),"Unknown",H3128)</f>
        <v>45154</v>
      </c>
      <c r="Q3128" s="13">
        <f t="shared" si="260"/>
        <v>2</v>
      </c>
      <c r="R3128" s="13">
        <f t="shared" si="261"/>
        <v>4</v>
      </c>
      <c r="S3128" s="11">
        <f t="shared" si="262"/>
        <v>8</v>
      </c>
    </row>
    <row r="3129" spans="1:19" x14ac:dyDescent="0.3">
      <c r="A3129" t="s">
        <v>3148</v>
      </c>
      <c r="B3129" t="s">
        <v>17</v>
      </c>
      <c r="C3129">
        <v>4</v>
      </c>
      <c r="D3129">
        <v>1</v>
      </c>
      <c r="E3129">
        <v>4</v>
      </c>
      <c r="F3129" t="s">
        <v>14</v>
      </c>
      <c r="G3129" t="s">
        <v>11</v>
      </c>
      <c r="H3129" s="1">
        <v>45242</v>
      </c>
      <c r="J3129" s="8" t="str">
        <f>IF(ISBLANK(B3129),"Unknown",B3129)</f>
        <v>Cookie</v>
      </c>
      <c r="K3129" s="5">
        <f t="shared" si="258"/>
        <v>4</v>
      </c>
      <c r="L3129" s="5">
        <f t="shared" si="258"/>
        <v>1</v>
      </c>
      <c r="M3129" s="5">
        <f t="shared" si="259"/>
        <v>4</v>
      </c>
      <c r="N3129" s="8" t="str">
        <f>IF(ISBLANK(F3129),"Unknown",F3129)</f>
        <v>Cash</v>
      </c>
      <c r="O3129" s="8" t="str">
        <f>IF(ISBLANK(G3129),"Unknown",G3129)</f>
        <v>Takeaway</v>
      </c>
      <c r="P3129" s="6">
        <f>IF(ISBLANK(H3129),"Unknown",H3129)</f>
        <v>45242</v>
      </c>
      <c r="Q3129" s="13">
        <f t="shared" si="260"/>
        <v>4</v>
      </c>
      <c r="R3129" s="13">
        <f t="shared" si="261"/>
        <v>1</v>
      </c>
      <c r="S3129" s="11">
        <f t="shared" si="262"/>
        <v>4</v>
      </c>
    </row>
    <row r="3130" spans="1:19" x14ac:dyDescent="0.3">
      <c r="A3130" t="s">
        <v>3149</v>
      </c>
      <c r="B3130" t="s">
        <v>23</v>
      </c>
      <c r="C3130">
        <v>5</v>
      </c>
      <c r="D3130">
        <v>4</v>
      </c>
      <c r="E3130">
        <v>20</v>
      </c>
      <c r="F3130" s="7" t="s">
        <v>10024</v>
      </c>
      <c r="G3130" t="s">
        <v>11</v>
      </c>
      <c r="H3130" s="1">
        <v>45253</v>
      </c>
      <c r="J3130" s="8" t="str">
        <f>IF(ISBLANK(B3130),"Unknown",B3130)</f>
        <v>Smoothie</v>
      </c>
      <c r="K3130" s="5">
        <f t="shared" si="258"/>
        <v>5</v>
      </c>
      <c r="L3130" s="5">
        <f t="shared" si="258"/>
        <v>4</v>
      </c>
      <c r="M3130" s="5">
        <f t="shared" si="259"/>
        <v>20</v>
      </c>
      <c r="N3130" s="8" t="str">
        <f>IF(ISBLANK(F3130),"Unknown",F3130)</f>
        <v>Unknown</v>
      </c>
      <c r="O3130" s="8" t="str">
        <f>IF(ISBLANK(G3130),"Unknown",G3130)</f>
        <v>Takeaway</v>
      </c>
      <c r="P3130" s="6">
        <f>IF(ISBLANK(H3130),"Unknown",H3130)</f>
        <v>45253</v>
      </c>
      <c r="Q3130" s="13">
        <f t="shared" si="260"/>
        <v>5</v>
      </c>
      <c r="R3130" s="13">
        <f t="shared" si="261"/>
        <v>4</v>
      </c>
      <c r="S3130" s="11">
        <f t="shared" si="262"/>
        <v>20</v>
      </c>
    </row>
    <row r="3131" spans="1:19" x14ac:dyDescent="0.3">
      <c r="A3131" t="s">
        <v>3150</v>
      </c>
      <c r="B3131" t="s">
        <v>19</v>
      </c>
      <c r="C3131" s="7" t="s">
        <v>10024</v>
      </c>
      <c r="D3131">
        <v>5</v>
      </c>
      <c r="E3131">
        <v>25</v>
      </c>
      <c r="F3131" t="s">
        <v>10</v>
      </c>
      <c r="G3131" t="s">
        <v>15</v>
      </c>
      <c r="H3131" s="1">
        <v>44931</v>
      </c>
      <c r="J3131" s="8" t="str">
        <f>IF(ISBLANK(B3131),"Unknown",B3131)</f>
        <v>Salad</v>
      </c>
      <c r="K3131" s="5" t="str">
        <f t="shared" si="258"/>
        <v>Unknown</v>
      </c>
      <c r="L3131" s="5">
        <f t="shared" si="258"/>
        <v>5</v>
      </c>
      <c r="M3131" s="5">
        <f t="shared" si="259"/>
        <v>25</v>
      </c>
      <c r="N3131" s="8" t="str">
        <f>IF(ISBLANK(F3131),"Unknown",F3131)</f>
        <v>Credit Card</v>
      </c>
      <c r="O3131" s="8" t="str">
        <f>IF(ISBLANK(G3131),"Unknown",G3131)</f>
        <v>In-store</v>
      </c>
      <c r="P3131" s="6">
        <f>IF(ISBLANK(H3131),"Unknown",H3131)</f>
        <v>44931</v>
      </c>
      <c r="Q3131" s="13">
        <f t="shared" si="260"/>
        <v>0</v>
      </c>
      <c r="R3131" s="13">
        <f t="shared" si="261"/>
        <v>5</v>
      </c>
      <c r="S3131" s="11">
        <f t="shared" si="262"/>
        <v>0</v>
      </c>
    </row>
    <row r="3132" spans="1:19" x14ac:dyDescent="0.3">
      <c r="A3132" t="s">
        <v>3151</v>
      </c>
      <c r="B3132" t="s">
        <v>37</v>
      </c>
      <c r="C3132">
        <v>3</v>
      </c>
      <c r="D3132">
        <v>3</v>
      </c>
      <c r="E3132">
        <v>9</v>
      </c>
      <c r="G3132" t="s">
        <v>11</v>
      </c>
      <c r="H3132" s="1">
        <v>45154</v>
      </c>
      <c r="J3132" s="8" t="str">
        <f>IF(ISBLANK(B3132),"Unknown",B3132)</f>
        <v>Juice</v>
      </c>
      <c r="K3132" s="5">
        <f t="shared" si="258"/>
        <v>3</v>
      </c>
      <c r="L3132" s="5">
        <f t="shared" si="258"/>
        <v>3</v>
      </c>
      <c r="M3132" s="5">
        <f t="shared" si="259"/>
        <v>9</v>
      </c>
      <c r="N3132" s="8" t="str">
        <f>IF(ISBLANK(F3132),"Unknown",F3132)</f>
        <v>Unknown</v>
      </c>
      <c r="O3132" s="8" t="str">
        <f>IF(ISBLANK(G3132),"Unknown",G3132)</f>
        <v>Takeaway</v>
      </c>
      <c r="P3132" s="6">
        <f>IF(ISBLANK(H3132),"Unknown",H3132)</f>
        <v>45154</v>
      </c>
      <c r="Q3132" s="13">
        <f t="shared" si="260"/>
        <v>3</v>
      </c>
      <c r="R3132" s="13">
        <f t="shared" si="261"/>
        <v>3</v>
      </c>
      <c r="S3132" s="11">
        <f t="shared" si="262"/>
        <v>9</v>
      </c>
    </row>
    <row r="3133" spans="1:19" x14ac:dyDescent="0.3">
      <c r="A3133" t="s">
        <v>3152</v>
      </c>
      <c r="B3133" t="s">
        <v>17</v>
      </c>
      <c r="C3133">
        <v>1</v>
      </c>
      <c r="D3133">
        <v>1</v>
      </c>
      <c r="E3133">
        <v>1</v>
      </c>
      <c r="F3133" t="s">
        <v>21</v>
      </c>
      <c r="H3133" s="1">
        <v>45240</v>
      </c>
      <c r="J3133" s="8" t="str">
        <f>IF(ISBLANK(B3133),"Unknown",B3133)</f>
        <v>Cookie</v>
      </c>
      <c r="K3133" s="5">
        <f t="shared" si="258"/>
        <v>1</v>
      </c>
      <c r="L3133" s="5">
        <f t="shared" si="258"/>
        <v>1</v>
      </c>
      <c r="M3133" s="5">
        <f t="shared" si="259"/>
        <v>1</v>
      </c>
      <c r="N3133" s="8" t="str">
        <f>IF(ISBLANK(F3133),"Unknown",F3133)</f>
        <v>Digital Wallet</v>
      </c>
      <c r="O3133" s="8" t="str">
        <f>IF(ISBLANK(G3133),"Unknown",G3133)</f>
        <v>Unknown</v>
      </c>
      <c r="P3133" s="6">
        <f>IF(ISBLANK(H3133),"Unknown",H3133)</f>
        <v>45240</v>
      </c>
      <c r="Q3133" s="13">
        <f t="shared" si="260"/>
        <v>1</v>
      </c>
      <c r="R3133" s="13">
        <f t="shared" si="261"/>
        <v>1</v>
      </c>
      <c r="S3133" s="11">
        <f t="shared" si="262"/>
        <v>1</v>
      </c>
    </row>
    <row r="3134" spans="1:19" x14ac:dyDescent="0.3">
      <c r="A3134" t="s">
        <v>3153</v>
      </c>
      <c r="B3134" t="s">
        <v>19</v>
      </c>
      <c r="C3134">
        <v>4</v>
      </c>
      <c r="D3134">
        <v>5</v>
      </c>
      <c r="E3134">
        <v>20</v>
      </c>
      <c r="G3134" t="s">
        <v>11</v>
      </c>
      <c r="H3134" s="1">
        <v>45228</v>
      </c>
      <c r="J3134" s="8" t="str">
        <f>IF(ISBLANK(B3134),"Unknown",B3134)</f>
        <v>Salad</v>
      </c>
      <c r="K3134" s="5">
        <f t="shared" si="258"/>
        <v>4</v>
      </c>
      <c r="L3134" s="5">
        <f t="shared" si="258"/>
        <v>5</v>
      </c>
      <c r="M3134" s="5">
        <f t="shared" si="259"/>
        <v>20</v>
      </c>
      <c r="N3134" s="8" t="str">
        <f>IF(ISBLANK(F3134),"Unknown",F3134)</f>
        <v>Unknown</v>
      </c>
      <c r="O3134" s="8" t="str">
        <f>IF(ISBLANK(G3134),"Unknown",G3134)</f>
        <v>Takeaway</v>
      </c>
      <c r="P3134" s="6">
        <f>IF(ISBLANK(H3134),"Unknown",H3134)</f>
        <v>45228</v>
      </c>
      <c r="Q3134" s="13">
        <f t="shared" si="260"/>
        <v>4</v>
      </c>
      <c r="R3134" s="13">
        <f t="shared" si="261"/>
        <v>5</v>
      </c>
      <c r="S3134" s="11">
        <f t="shared" si="262"/>
        <v>20</v>
      </c>
    </row>
    <row r="3135" spans="1:19" x14ac:dyDescent="0.3">
      <c r="A3135" t="s">
        <v>3154</v>
      </c>
      <c r="B3135" t="s">
        <v>9</v>
      </c>
      <c r="C3135">
        <v>5</v>
      </c>
      <c r="D3135">
        <v>2</v>
      </c>
      <c r="E3135">
        <v>10</v>
      </c>
      <c r="F3135" t="s">
        <v>21</v>
      </c>
      <c r="G3135" t="s">
        <v>15</v>
      </c>
      <c r="H3135" s="1">
        <v>44934</v>
      </c>
      <c r="J3135" s="8" t="str">
        <f>IF(ISBLANK(B3135),"Unknown",B3135)</f>
        <v>Coffee</v>
      </c>
      <c r="K3135" s="5">
        <f t="shared" si="258"/>
        <v>5</v>
      </c>
      <c r="L3135" s="5">
        <f t="shared" si="258"/>
        <v>2</v>
      </c>
      <c r="M3135" s="5">
        <f t="shared" si="259"/>
        <v>10</v>
      </c>
      <c r="N3135" s="8" t="str">
        <f>IF(ISBLANK(F3135),"Unknown",F3135)</f>
        <v>Digital Wallet</v>
      </c>
      <c r="O3135" s="8" t="str">
        <f>IF(ISBLANK(G3135),"Unknown",G3135)</f>
        <v>In-store</v>
      </c>
      <c r="P3135" s="6">
        <f>IF(ISBLANK(H3135),"Unknown",H3135)</f>
        <v>44934</v>
      </c>
      <c r="Q3135" s="13">
        <f t="shared" si="260"/>
        <v>5</v>
      </c>
      <c r="R3135" s="13">
        <f t="shared" si="261"/>
        <v>2</v>
      </c>
      <c r="S3135" s="11">
        <f t="shared" si="262"/>
        <v>10</v>
      </c>
    </row>
    <row r="3136" spans="1:19" x14ac:dyDescent="0.3">
      <c r="A3136" t="s">
        <v>3155</v>
      </c>
      <c r="B3136" t="s">
        <v>26</v>
      </c>
      <c r="C3136">
        <v>2</v>
      </c>
      <c r="D3136">
        <v>4</v>
      </c>
      <c r="E3136" s="7" t="s">
        <v>10024</v>
      </c>
      <c r="F3136" t="s">
        <v>14</v>
      </c>
      <c r="G3136" t="s">
        <v>11</v>
      </c>
      <c r="H3136" s="1">
        <v>44967</v>
      </c>
      <c r="J3136" s="8" t="str">
        <f>IF(ISBLANK(B3136),"Unknown",B3136)</f>
        <v>Sandwich</v>
      </c>
      <c r="K3136" s="5">
        <f t="shared" si="258"/>
        <v>2</v>
      </c>
      <c r="L3136" s="5">
        <f t="shared" si="258"/>
        <v>4</v>
      </c>
      <c r="M3136" s="5" t="str">
        <f t="shared" si="259"/>
        <v>Unknown</v>
      </c>
      <c r="N3136" s="8" t="str">
        <f>IF(ISBLANK(F3136),"Unknown",F3136)</f>
        <v>Cash</v>
      </c>
      <c r="O3136" s="8" t="str">
        <f>IF(ISBLANK(G3136),"Unknown",G3136)</f>
        <v>Takeaway</v>
      </c>
      <c r="P3136" s="6">
        <f>IF(ISBLANK(H3136),"Unknown",H3136)</f>
        <v>44967</v>
      </c>
      <c r="Q3136" s="13">
        <f t="shared" si="260"/>
        <v>2</v>
      </c>
      <c r="R3136" s="13">
        <f t="shared" si="261"/>
        <v>4</v>
      </c>
      <c r="S3136" s="11">
        <f t="shared" si="262"/>
        <v>8</v>
      </c>
    </row>
    <row r="3137" spans="1:19" x14ac:dyDescent="0.3">
      <c r="A3137" t="s">
        <v>3156</v>
      </c>
      <c r="B3137" t="s">
        <v>23</v>
      </c>
      <c r="C3137">
        <v>4</v>
      </c>
      <c r="D3137">
        <v>4</v>
      </c>
      <c r="E3137">
        <v>16</v>
      </c>
      <c r="F3137" t="s">
        <v>14</v>
      </c>
      <c r="G3137" t="s">
        <v>15</v>
      </c>
      <c r="H3137" s="1">
        <v>45054</v>
      </c>
      <c r="J3137" s="8" t="str">
        <f>IF(ISBLANK(B3137),"Unknown",B3137)</f>
        <v>Smoothie</v>
      </c>
      <c r="K3137" s="5">
        <f t="shared" si="258"/>
        <v>4</v>
      </c>
      <c r="L3137" s="5">
        <f t="shared" si="258"/>
        <v>4</v>
      </c>
      <c r="M3137" s="5">
        <f t="shared" si="259"/>
        <v>16</v>
      </c>
      <c r="N3137" s="8" t="str">
        <f>IF(ISBLANK(F3137),"Unknown",F3137)</f>
        <v>Cash</v>
      </c>
      <c r="O3137" s="8" t="str">
        <f>IF(ISBLANK(G3137),"Unknown",G3137)</f>
        <v>In-store</v>
      </c>
      <c r="P3137" s="6">
        <f>IF(ISBLANK(H3137),"Unknown",H3137)</f>
        <v>45054</v>
      </c>
      <c r="Q3137" s="13">
        <f t="shared" si="260"/>
        <v>4</v>
      </c>
      <c r="R3137" s="13">
        <f t="shared" si="261"/>
        <v>4</v>
      </c>
      <c r="S3137" s="11">
        <f t="shared" si="262"/>
        <v>16</v>
      </c>
    </row>
    <row r="3138" spans="1:19" x14ac:dyDescent="0.3">
      <c r="A3138" t="s">
        <v>3157</v>
      </c>
      <c r="B3138" t="s">
        <v>37</v>
      </c>
      <c r="C3138">
        <v>3</v>
      </c>
      <c r="D3138">
        <v>3</v>
      </c>
      <c r="E3138">
        <v>9</v>
      </c>
      <c r="F3138" t="s">
        <v>10</v>
      </c>
      <c r="G3138" t="s">
        <v>15</v>
      </c>
      <c r="H3138" s="1">
        <v>45031</v>
      </c>
      <c r="J3138" s="8" t="str">
        <f>IF(ISBLANK(B3138),"Unknown",B3138)</f>
        <v>Juice</v>
      </c>
      <c r="K3138" s="5">
        <f t="shared" si="258"/>
        <v>3</v>
      </c>
      <c r="L3138" s="5">
        <f t="shared" si="258"/>
        <v>3</v>
      </c>
      <c r="M3138" s="5">
        <f t="shared" si="259"/>
        <v>9</v>
      </c>
      <c r="N3138" s="8" t="str">
        <f>IF(ISBLANK(F3138),"Unknown",F3138)</f>
        <v>Credit Card</v>
      </c>
      <c r="O3138" s="8" t="str">
        <f>IF(ISBLANK(G3138),"Unknown",G3138)</f>
        <v>In-store</v>
      </c>
      <c r="P3138" s="6">
        <f>IF(ISBLANK(H3138),"Unknown",H3138)</f>
        <v>45031</v>
      </c>
      <c r="Q3138" s="13">
        <f t="shared" si="260"/>
        <v>3</v>
      </c>
      <c r="R3138" s="13">
        <f t="shared" si="261"/>
        <v>3</v>
      </c>
      <c r="S3138" s="11">
        <f t="shared" si="262"/>
        <v>9</v>
      </c>
    </row>
    <row r="3139" spans="1:19" x14ac:dyDescent="0.3">
      <c r="A3139" t="s">
        <v>3158</v>
      </c>
      <c r="B3139" t="s">
        <v>17</v>
      </c>
      <c r="C3139">
        <v>1</v>
      </c>
      <c r="D3139">
        <v>1</v>
      </c>
      <c r="E3139">
        <v>1</v>
      </c>
      <c r="F3139" t="s">
        <v>10</v>
      </c>
      <c r="H3139" s="1">
        <v>45234</v>
      </c>
      <c r="J3139" s="8" t="str">
        <f>IF(ISBLANK(B3139),"Unknown",B3139)</f>
        <v>Cookie</v>
      </c>
      <c r="K3139" s="5">
        <f t="shared" ref="K3139:L3202" si="263">IF(ISBLANK(C3139),"0",C3139)</f>
        <v>1</v>
      </c>
      <c r="L3139" s="5">
        <f t="shared" si="263"/>
        <v>1</v>
      </c>
      <c r="M3139" s="5">
        <f t="shared" ref="M3139:M3202" si="264">IF(ISBLANK(E3139),"0",E3139)</f>
        <v>1</v>
      </c>
      <c r="N3139" s="8" t="str">
        <f>IF(ISBLANK(F3139),"Unknown",F3139)</f>
        <v>Credit Card</v>
      </c>
      <c r="O3139" s="8" t="str">
        <f>IF(ISBLANK(G3139),"Unknown",G3139)</f>
        <v>Unknown</v>
      </c>
      <c r="P3139" s="6">
        <f>IF(ISBLANK(H3139),"Unknown",H3139)</f>
        <v>45234</v>
      </c>
      <c r="Q3139" s="13">
        <f t="shared" ref="Q3139:Q3202" si="265">IF(K3139="Unknown",0,K3139)</f>
        <v>1</v>
      </c>
      <c r="R3139" s="13">
        <f t="shared" ref="R3139:R3202" si="266">IF(L3139="Unknown",0,L3139)</f>
        <v>1</v>
      </c>
      <c r="S3139" s="11">
        <f t="shared" ref="S3139:S3202" si="267">Q3139*R3139</f>
        <v>1</v>
      </c>
    </row>
    <row r="3140" spans="1:19" x14ac:dyDescent="0.3">
      <c r="A3140" t="s">
        <v>3159</v>
      </c>
      <c r="B3140" s="7" t="s">
        <v>10024</v>
      </c>
      <c r="C3140">
        <v>4</v>
      </c>
      <c r="D3140">
        <v>2</v>
      </c>
      <c r="E3140">
        <v>8</v>
      </c>
      <c r="F3140" t="s">
        <v>21</v>
      </c>
      <c r="G3140" t="s">
        <v>15</v>
      </c>
      <c r="H3140" s="1">
        <v>45198</v>
      </c>
      <c r="J3140" s="8" t="str">
        <f>IF(ISBLANK(B3140),"Unknown",B3140)</f>
        <v>Unknown</v>
      </c>
      <c r="K3140" s="5">
        <f t="shared" si="263"/>
        <v>4</v>
      </c>
      <c r="L3140" s="5">
        <f t="shared" si="263"/>
        <v>2</v>
      </c>
      <c r="M3140" s="5">
        <f t="shared" si="264"/>
        <v>8</v>
      </c>
      <c r="N3140" s="8" t="str">
        <f>IF(ISBLANK(F3140),"Unknown",F3140)</f>
        <v>Digital Wallet</v>
      </c>
      <c r="O3140" s="8" t="str">
        <f>IF(ISBLANK(G3140),"Unknown",G3140)</f>
        <v>In-store</v>
      </c>
      <c r="P3140" s="6">
        <f>IF(ISBLANK(H3140),"Unknown",H3140)</f>
        <v>45198</v>
      </c>
      <c r="Q3140" s="13">
        <f t="shared" si="265"/>
        <v>4</v>
      </c>
      <c r="R3140" s="13">
        <f t="shared" si="266"/>
        <v>2</v>
      </c>
      <c r="S3140" s="11">
        <f t="shared" si="267"/>
        <v>8</v>
      </c>
    </row>
    <row r="3141" spans="1:19" x14ac:dyDescent="0.3">
      <c r="A3141" t="s">
        <v>3160</v>
      </c>
      <c r="B3141" t="s">
        <v>13</v>
      </c>
      <c r="C3141">
        <v>3</v>
      </c>
      <c r="E3141">
        <v>9</v>
      </c>
      <c r="F3141" t="s">
        <v>14</v>
      </c>
      <c r="G3141" t="s">
        <v>11</v>
      </c>
      <c r="H3141" s="7" t="s">
        <v>10024</v>
      </c>
      <c r="J3141" s="8" t="str">
        <f>IF(ISBLANK(B3141),"Unknown",B3141)</f>
        <v>Cake</v>
      </c>
      <c r="K3141" s="5">
        <f t="shared" si="263"/>
        <v>3</v>
      </c>
      <c r="L3141" s="5" t="str">
        <f t="shared" si="263"/>
        <v>0</v>
      </c>
      <c r="M3141" s="5">
        <f t="shared" si="264"/>
        <v>9</v>
      </c>
      <c r="N3141" s="8" t="str">
        <f>IF(ISBLANK(F3141),"Unknown",F3141)</f>
        <v>Cash</v>
      </c>
      <c r="O3141" s="8" t="str">
        <f>IF(ISBLANK(G3141),"Unknown",G3141)</f>
        <v>Takeaway</v>
      </c>
      <c r="P3141" s="6" t="str">
        <f>IF(ISBLANK(H3141),"Unknown",H3141)</f>
        <v>Unknown</v>
      </c>
      <c r="Q3141" s="13">
        <f t="shared" si="265"/>
        <v>3</v>
      </c>
      <c r="R3141" s="13" t="str">
        <f t="shared" si="266"/>
        <v>0</v>
      </c>
      <c r="S3141" s="11">
        <f t="shared" si="267"/>
        <v>0</v>
      </c>
    </row>
    <row r="3142" spans="1:19" x14ac:dyDescent="0.3">
      <c r="A3142" t="s">
        <v>3161</v>
      </c>
      <c r="B3142" t="s">
        <v>19</v>
      </c>
      <c r="C3142">
        <v>3</v>
      </c>
      <c r="D3142">
        <v>5</v>
      </c>
      <c r="E3142">
        <v>15</v>
      </c>
      <c r="F3142" s="7" t="s">
        <v>10024</v>
      </c>
      <c r="G3142" t="s">
        <v>15</v>
      </c>
      <c r="H3142" s="7" t="s">
        <v>10024</v>
      </c>
      <c r="J3142" s="8" t="str">
        <f>IF(ISBLANK(B3142),"Unknown",B3142)</f>
        <v>Salad</v>
      </c>
      <c r="K3142" s="5">
        <f t="shared" si="263"/>
        <v>3</v>
      </c>
      <c r="L3142" s="5">
        <f t="shared" si="263"/>
        <v>5</v>
      </c>
      <c r="M3142" s="5">
        <f t="shared" si="264"/>
        <v>15</v>
      </c>
      <c r="N3142" s="8" t="str">
        <f>IF(ISBLANK(F3142),"Unknown",F3142)</f>
        <v>Unknown</v>
      </c>
      <c r="O3142" s="8" t="str">
        <f>IF(ISBLANK(G3142),"Unknown",G3142)</f>
        <v>In-store</v>
      </c>
      <c r="P3142" s="6" t="str">
        <f>IF(ISBLANK(H3142),"Unknown",H3142)</f>
        <v>Unknown</v>
      </c>
      <c r="Q3142" s="13">
        <f t="shared" si="265"/>
        <v>3</v>
      </c>
      <c r="R3142" s="13">
        <f t="shared" si="266"/>
        <v>5</v>
      </c>
      <c r="S3142" s="11">
        <f t="shared" si="267"/>
        <v>15</v>
      </c>
    </row>
    <row r="3143" spans="1:19" x14ac:dyDescent="0.3">
      <c r="A3143" t="s">
        <v>3162</v>
      </c>
      <c r="B3143" t="s">
        <v>9</v>
      </c>
      <c r="C3143">
        <v>3</v>
      </c>
      <c r="D3143">
        <v>2</v>
      </c>
      <c r="E3143">
        <v>6</v>
      </c>
      <c r="F3143" t="s">
        <v>14</v>
      </c>
      <c r="G3143" s="7" t="s">
        <v>10024</v>
      </c>
      <c r="H3143" s="1">
        <v>45091</v>
      </c>
      <c r="J3143" s="8" t="str">
        <f>IF(ISBLANK(B3143),"Unknown",B3143)</f>
        <v>Coffee</v>
      </c>
      <c r="K3143" s="5">
        <f t="shared" si="263"/>
        <v>3</v>
      </c>
      <c r="L3143" s="5">
        <f t="shared" si="263"/>
        <v>2</v>
      </c>
      <c r="M3143" s="5">
        <f t="shared" si="264"/>
        <v>6</v>
      </c>
      <c r="N3143" s="8" t="str">
        <f>IF(ISBLANK(F3143),"Unknown",F3143)</f>
        <v>Cash</v>
      </c>
      <c r="O3143" s="8" t="str">
        <f>IF(ISBLANK(G3143),"Unknown",G3143)</f>
        <v>Unknown</v>
      </c>
      <c r="P3143" s="6">
        <f>IF(ISBLANK(H3143),"Unknown",H3143)</f>
        <v>45091</v>
      </c>
      <c r="Q3143" s="13">
        <f t="shared" si="265"/>
        <v>3</v>
      </c>
      <c r="R3143" s="13">
        <f t="shared" si="266"/>
        <v>2</v>
      </c>
      <c r="S3143" s="11">
        <f t="shared" si="267"/>
        <v>6</v>
      </c>
    </row>
    <row r="3144" spans="1:19" x14ac:dyDescent="0.3">
      <c r="A3144" t="s">
        <v>3163</v>
      </c>
      <c r="B3144" t="s">
        <v>17</v>
      </c>
      <c r="C3144">
        <v>5</v>
      </c>
      <c r="D3144" s="7" t="s">
        <v>10024</v>
      </c>
      <c r="E3144">
        <v>5</v>
      </c>
      <c r="G3144" s="7" t="s">
        <v>10024</v>
      </c>
      <c r="H3144" s="7" t="s">
        <v>10024</v>
      </c>
      <c r="J3144" s="8" t="str">
        <f>IF(ISBLANK(B3144),"Unknown",B3144)</f>
        <v>Cookie</v>
      </c>
      <c r="K3144" s="5">
        <f t="shared" si="263"/>
        <v>5</v>
      </c>
      <c r="L3144" s="5" t="str">
        <f t="shared" si="263"/>
        <v>Unknown</v>
      </c>
      <c r="M3144" s="5">
        <f t="shared" si="264"/>
        <v>5</v>
      </c>
      <c r="N3144" s="8" t="str">
        <f>IF(ISBLANK(F3144),"Unknown",F3144)</f>
        <v>Unknown</v>
      </c>
      <c r="O3144" s="8" t="str">
        <f>IF(ISBLANK(G3144),"Unknown",G3144)</f>
        <v>Unknown</v>
      </c>
      <c r="P3144" s="6" t="str">
        <f>IF(ISBLANK(H3144),"Unknown",H3144)</f>
        <v>Unknown</v>
      </c>
      <c r="Q3144" s="13">
        <f t="shared" si="265"/>
        <v>5</v>
      </c>
      <c r="R3144" s="13">
        <f t="shared" si="266"/>
        <v>0</v>
      </c>
      <c r="S3144" s="11">
        <f t="shared" si="267"/>
        <v>0</v>
      </c>
    </row>
    <row r="3145" spans="1:19" x14ac:dyDescent="0.3">
      <c r="A3145" t="s">
        <v>3164</v>
      </c>
      <c r="B3145" t="s">
        <v>13</v>
      </c>
      <c r="C3145">
        <v>2</v>
      </c>
      <c r="D3145">
        <v>3</v>
      </c>
      <c r="E3145">
        <v>6</v>
      </c>
      <c r="F3145" t="s">
        <v>14</v>
      </c>
      <c r="G3145" t="s">
        <v>11</v>
      </c>
      <c r="H3145" s="1">
        <v>45198</v>
      </c>
      <c r="J3145" s="8" t="str">
        <f>IF(ISBLANK(B3145),"Unknown",B3145)</f>
        <v>Cake</v>
      </c>
      <c r="K3145" s="5">
        <f t="shared" si="263"/>
        <v>2</v>
      </c>
      <c r="L3145" s="5">
        <f t="shared" si="263"/>
        <v>3</v>
      </c>
      <c r="M3145" s="5">
        <f t="shared" si="264"/>
        <v>6</v>
      </c>
      <c r="N3145" s="8" t="str">
        <f>IF(ISBLANK(F3145),"Unknown",F3145)</f>
        <v>Cash</v>
      </c>
      <c r="O3145" s="8" t="str">
        <f>IF(ISBLANK(G3145),"Unknown",G3145)</f>
        <v>Takeaway</v>
      </c>
      <c r="P3145" s="6">
        <f>IF(ISBLANK(H3145),"Unknown",H3145)</f>
        <v>45198</v>
      </c>
      <c r="Q3145" s="13">
        <f t="shared" si="265"/>
        <v>2</v>
      </c>
      <c r="R3145" s="13">
        <f t="shared" si="266"/>
        <v>3</v>
      </c>
      <c r="S3145" s="11">
        <f t="shared" si="267"/>
        <v>6</v>
      </c>
    </row>
    <row r="3146" spans="1:19" x14ac:dyDescent="0.3">
      <c r="A3146" t="s">
        <v>3165</v>
      </c>
      <c r="B3146" t="s">
        <v>19</v>
      </c>
      <c r="C3146">
        <v>5</v>
      </c>
      <c r="D3146">
        <v>5</v>
      </c>
      <c r="E3146">
        <v>25</v>
      </c>
      <c r="F3146" s="7" t="s">
        <v>10024</v>
      </c>
      <c r="G3146" s="7" t="s">
        <v>10024</v>
      </c>
      <c r="H3146" s="1">
        <v>45234</v>
      </c>
      <c r="J3146" s="8" t="str">
        <f>IF(ISBLANK(B3146),"Unknown",B3146)</f>
        <v>Salad</v>
      </c>
      <c r="K3146" s="5">
        <f t="shared" si="263"/>
        <v>5</v>
      </c>
      <c r="L3146" s="5">
        <f t="shared" si="263"/>
        <v>5</v>
      </c>
      <c r="M3146" s="5">
        <f t="shared" si="264"/>
        <v>25</v>
      </c>
      <c r="N3146" s="8" t="str">
        <f>IF(ISBLANK(F3146),"Unknown",F3146)</f>
        <v>Unknown</v>
      </c>
      <c r="O3146" s="8" t="str">
        <f>IF(ISBLANK(G3146),"Unknown",G3146)</f>
        <v>Unknown</v>
      </c>
      <c r="P3146" s="6">
        <f>IF(ISBLANK(H3146),"Unknown",H3146)</f>
        <v>45234</v>
      </c>
      <c r="Q3146" s="13">
        <f t="shared" si="265"/>
        <v>5</v>
      </c>
      <c r="R3146" s="13">
        <f t="shared" si="266"/>
        <v>5</v>
      </c>
      <c r="S3146" s="11">
        <f t="shared" si="267"/>
        <v>25</v>
      </c>
    </row>
    <row r="3147" spans="1:19" x14ac:dyDescent="0.3">
      <c r="A3147" t="s">
        <v>3166</v>
      </c>
      <c r="B3147" t="s">
        <v>13</v>
      </c>
      <c r="C3147">
        <v>5</v>
      </c>
      <c r="D3147">
        <v>3</v>
      </c>
      <c r="E3147">
        <v>15</v>
      </c>
      <c r="F3147" t="s">
        <v>14</v>
      </c>
      <c r="G3147" t="s">
        <v>11</v>
      </c>
      <c r="H3147" s="1">
        <v>45163</v>
      </c>
      <c r="J3147" s="8" t="str">
        <f>IF(ISBLANK(B3147),"Unknown",B3147)</f>
        <v>Cake</v>
      </c>
      <c r="K3147" s="5">
        <f t="shared" si="263"/>
        <v>5</v>
      </c>
      <c r="L3147" s="5">
        <f t="shared" si="263"/>
        <v>3</v>
      </c>
      <c r="M3147" s="5">
        <f t="shared" si="264"/>
        <v>15</v>
      </c>
      <c r="N3147" s="8" t="str">
        <f>IF(ISBLANK(F3147),"Unknown",F3147)</f>
        <v>Cash</v>
      </c>
      <c r="O3147" s="8" t="str">
        <f>IF(ISBLANK(G3147),"Unknown",G3147)</f>
        <v>Takeaway</v>
      </c>
      <c r="P3147" s="6">
        <f>IF(ISBLANK(H3147),"Unknown",H3147)</f>
        <v>45163</v>
      </c>
      <c r="Q3147" s="13">
        <f t="shared" si="265"/>
        <v>5</v>
      </c>
      <c r="R3147" s="13">
        <f t="shared" si="266"/>
        <v>3</v>
      </c>
      <c r="S3147" s="11">
        <f t="shared" si="267"/>
        <v>15</v>
      </c>
    </row>
    <row r="3148" spans="1:19" x14ac:dyDescent="0.3">
      <c r="A3148" t="s">
        <v>3167</v>
      </c>
      <c r="B3148" s="7" t="s">
        <v>10024</v>
      </c>
      <c r="C3148">
        <v>4</v>
      </c>
      <c r="D3148">
        <v>3</v>
      </c>
      <c r="E3148">
        <v>12</v>
      </c>
      <c r="G3148" t="s">
        <v>11</v>
      </c>
      <c r="H3148" s="1">
        <v>45015</v>
      </c>
      <c r="J3148" s="8" t="str">
        <f>IF(ISBLANK(B3148),"Unknown",B3148)</f>
        <v>Unknown</v>
      </c>
      <c r="K3148" s="5">
        <f t="shared" si="263"/>
        <v>4</v>
      </c>
      <c r="L3148" s="5">
        <f t="shared" si="263"/>
        <v>3</v>
      </c>
      <c r="M3148" s="5">
        <f t="shared" si="264"/>
        <v>12</v>
      </c>
      <c r="N3148" s="8" t="str">
        <f>IF(ISBLANK(F3148),"Unknown",F3148)</f>
        <v>Unknown</v>
      </c>
      <c r="O3148" s="8" t="str">
        <f>IF(ISBLANK(G3148),"Unknown",G3148)</f>
        <v>Takeaway</v>
      </c>
      <c r="P3148" s="6">
        <f>IF(ISBLANK(H3148),"Unknown",H3148)</f>
        <v>45015</v>
      </c>
      <c r="Q3148" s="13">
        <f t="shared" si="265"/>
        <v>4</v>
      </c>
      <c r="R3148" s="13">
        <f t="shared" si="266"/>
        <v>3</v>
      </c>
      <c r="S3148" s="11">
        <f t="shared" si="267"/>
        <v>12</v>
      </c>
    </row>
    <row r="3149" spans="1:19" x14ac:dyDescent="0.3">
      <c r="A3149" t="s">
        <v>3168</v>
      </c>
      <c r="B3149" t="s">
        <v>63</v>
      </c>
      <c r="C3149">
        <v>1</v>
      </c>
      <c r="D3149" s="7" t="s">
        <v>10024</v>
      </c>
      <c r="E3149">
        <v>1.5</v>
      </c>
      <c r="F3149" t="s">
        <v>10</v>
      </c>
      <c r="H3149" s="1">
        <v>44977</v>
      </c>
      <c r="J3149" s="8" t="str">
        <f>IF(ISBLANK(B3149),"Unknown",B3149)</f>
        <v>Tea</v>
      </c>
      <c r="K3149" s="5">
        <f t="shared" si="263"/>
        <v>1</v>
      </c>
      <c r="L3149" s="5" t="str">
        <f t="shared" si="263"/>
        <v>Unknown</v>
      </c>
      <c r="M3149" s="5">
        <f t="shared" si="264"/>
        <v>1.5</v>
      </c>
      <c r="N3149" s="8" t="str">
        <f>IF(ISBLANK(F3149),"Unknown",F3149)</f>
        <v>Credit Card</v>
      </c>
      <c r="O3149" s="8" t="str">
        <f>IF(ISBLANK(G3149),"Unknown",G3149)</f>
        <v>Unknown</v>
      </c>
      <c r="P3149" s="6">
        <f>IF(ISBLANK(H3149),"Unknown",H3149)</f>
        <v>44977</v>
      </c>
      <c r="Q3149" s="13">
        <f t="shared" si="265"/>
        <v>1</v>
      </c>
      <c r="R3149" s="13">
        <f t="shared" si="266"/>
        <v>0</v>
      </c>
      <c r="S3149" s="11">
        <f t="shared" si="267"/>
        <v>0</v>
      </c>
    </row>
    <row r="3150" spans="1:19" x14ac:dyDescent="0.3">
      <c r="A3150" t="s">
        <v>3169</v>
      </c>
      <c r="B3150" t="s">
        <v>37</v>
      </c>
      <c r="C3150">
        <v>3</v>
      </c>
      <c r="D3150">
        <v>3</v>
      </c>
      <c r="E3150">
        <v>9</v>
      </c>
      <c r="H3150" s="1">
        <v>44976</v>
      </c>
      <c r="J3150" s="8" t="str">
        <f>IF(ISBLANK(B3150),"Unknown",B3150)</f>
        <v>Juice</v>
      </c>
      <c r="K3150" s="5">
        <f t="shared" si="263"/>
        <v>3</v>
      </c>
      <c r="L3150" s="5">
        <f t="shared" si="263"/>
        <v>3</v>
      </c>
      <c r="M3150" s="5">
        <f t="shared" si="264"/>
        <v>9</v>
      </c>
      <c r="N3150" s="8" t="str">
        <f>IF(ISBLANK(F3150),"Unknown",F3150)</f>
        <v>Unknown</v>
      </c>
      <c r="O3150" s="8" t="str">
        <f>IF(ISBLANK(G3150),"Unknown",G3150)</f>
        <v>Unknown</v>
      </c>
      <c r="P3150" s="6">
        <f>IF(ISBLANK(H3150),"Unknown",H3150)</f>
        <v>44976</v>
      </c>
      <c r="Q3150" s="13">
        <f t="shared" si="265"/>
        <v>3</v>
      </c>
      <c r="R3150" s="13">
        <f t="shared" si="266"/>
        <v>3</v>
      </c>
      <c r="S3150" s="11">
        <f t="shared" si="267"/>
        <v>9</v>
      </c>
    </row>
    <row r="3151" spans="1:19" x14ac:dyDescent="0.3">
      <c r="A3151" t="s">
        <v>3170</v>
      </c>
      <c r="B3151" s="7" t="s">
        <v>10024</v>
      </c>
      <c r="C3151" s="7" t="s">
        <v>10024</v>
      </c>
      <c r="D3151">
        <v>4</v>
      </c>
      <c r="E3151">
        <v>8</v>
      </c>
      <c r="F3151" t="s">
        <v>21</v>
      </c>
      <c r="G3151" t="s">
        <v>15</v>
      </c>
      <c r="H3151" s="1">
        <v>44993</v>
      </c>
      <c r="J3151" s="8" t="str">
        <f>IF(ISBLANK(B3151),"Unknown",B3151)</f>
        <v>Unknown</v>
      </c>
      <c r="K3151" s="5" t="str">
        <f t="shared" si="263"/>
        <v>Unknown</v>
      </c>
      <c r="L3151" s="5">
        <f t="shared" si="263"/>
        <v>4</v>
      </c>
      <c r="M3151" s="5">
        <f t="shared" si="264"/>
        <v>8</v>
      </c>
      <c r="N3151" s="8" t="str">
        <f>IF(ISBLANK(F3151),"Unknown",F3151)</f>
        <v>Digital Wallet</v>
      </c>
      <c r="O3151" s="8" t="str">
        <f>IF(ISBLANK(G3151),"Unknown",G3151)</f>
        <v>In-store</v>
      </c>
      <c r="P3151" s="6">
        <f>IF(ISBLANK(H3151),"Unknown",H3151)</f>
        <v>44993</v>
      </c>
      <c r="Q3151" s="13">
        <f t="shared" si="265"/>
        <v>0</v>
      </c>
      <c r="R3151" s="13">
        <f t="shared" si="266"/>
        <v>4</v>
      </c>
      <c r="S3151" s="11">
        <f t="shared" si="267"/>
        <v>0</v>
      </c>
    </row>
    <row r="3152" spans="1:19" x14ac:dyDescent="0.3">
      <c r="A3152" t="s">
        <v>3171</v>
      </c>
      <c r="B3152" t="s">
        <v>63</v>
      </c>
      <c r="C3152">
        <v>2</v>
      </c>
      <c r="D3152">
        <v>1.5</v>
      </c>
      <c r="E3152">
        <v>3</v>
      </c>
      <c r="G3152" t="s">
        <v>15</v>
      </c>
      <c r="H3152" s="1">
        <v>45170</v>
      </c>
      <c r="J3152" s="8" t="str">
        <f>IF(ISBLANK(B3152),"Unknown",B3152)</f>
        <v>Tea</v>
      </c>
      <c r="K3152" s="5">
        <f t="shared" si="263"/>
        <v>2</v>
      </c>
      <c r="L3152" s="5">
        <f t="shared" si="263"/>
        <v>1.5</v>
      </c>
      <c r="M3152" s="5">
        <f t="shared" si="264"/>
        <v>3</v>
      </c>
      <c r="N3152" s="8" t="str">
        <f>IF(ISBLANK(F3152),"Unknown",F3152)</f>
        <v>Unknown</v>
      </c>
      <c r="O3152" s="8" t="str">
        <f>IF(ISBLANK(G3152),"Unknown",G3152)</f>
        <v>In-store</v>
      </c>
      <c r="P3152" s="6">
        <f>IF(ISBLANK(H3152),"Unknown",H3152)</f>
        <v>45170</v>
      </c>
      <c r="Q3152" s="13">
        <f t="shared" si="265"/>
        <v>2</v>
      </c>
      <c r="R3152" s="13">
        <f t="shared" si="266"/>
        <v>1.5</v>
      </c>
      <c r="S3152" s="11">
        <f t="shared" si="267"/>
        <v>3</v>
      </c>
    </row>
    <row r="3153" spans="1:19" x14ac:dyDescent="0.3">
      <c r="A3153" t="s">
        <v>3172</v>
      </c>
      <c r="B3153" t="s">
        <v>63</v>
      </c>
      <c r="C3153">
        <v>1</v>
      </c>
      <c r="D3153">
        <v>1.5</v>
      </c>
      <c r="E3153">
        <v>1.5</v>
      </c>
      <c r="F3153" s="7" t="s">
        <v>10024</v>
      </c>
      <c r="H3153" s="1">
        <v>45008</v>
      </c>
      <c r="J3153" s="8" t="str">
        <f>IF(ISBLANK(B3153),"Unknown",B3153)</f>
        <v>Tea</v>
      </c>
      <c r="K3153" s="5">
        <f t="shared" si="263"/>
        <v>1</v>
      </c>
      <c r="L3153" s="5">
        <f t="shared" si="263"/>
        <v>1.5</v>
      </c>
      <c r="M3153" s="5">
        <f t="shared" si="264"/>
        <v>1.5</v>
      </c>
      <c r="N3153" s="8" t="str">
        <f>IF(ISBLANK(F3153),"Unknown",F3153)</f>
        <v>Unknown</v>
      </c>
      <c r="O3153" s="8" t="str">
        <f>IF(ISBLANK(G3153),"Unknown",G3153)</f>
        <v>Unknown</v>
      </c>
      <c r="P3153" s="6">
        <f>IF(ISBLANK(H3153),"Unknown",H3153)</f>
        <v>45008</v>
      </c>
      <c r="Q3153" s="13">
        <f t="shared" si="265"/>
        <v>1</v>
      </c>
      <c r="R3153" s="13">
        <f t="shared" si="266"/>
        <v>1.5</v>
      </c>
      <c r="S3153" s="11">
        <f t="shared" si="267"/>
        <v>1.5</v>
      </c>
    </row>
    <row r="3154" spans="1:19" x14ac:dyDescent="0.3">
      <c r="A3154" t="s">
        <v>3173</v>
      </c>
      <c r="B3154" t="s">
        <v>13</v>
      </c>
      <c r="C3154">
        <v>2</v>
      </c>
      <c r="D3154">
        <v>3</v>
      </c>
      <c r="E3154">
        <v>6</v>
      </c>
      <c r="F3154" t="s">
        <v>10</v>
      </c>
      <c r="H3154" s="1">
        <v>45026</v>
      </c>
      <c r="J3154" s="8" t="str">
        <f>IF(ISBLANK(B3154),"Unknown",B3154)</f>
        <v>Cake</v>
      </c>
      <c r="K3154" s="5">
        <f t="shared" si="263"/>
        <v>2</v>
      </c>
      <c r="L3154" s="5">
        <f t="shared" si="263"/>
        <v>3</v>
      </c>
      <c r="M3154" s="5">
        <f t="shared" si="264"/>
        <v>6</v>
      </c>
      <c r="N3154" s="8" t="str">
        <f>IF(ISBLANK(F3154),"Unknown",F3154)</f>
        <v>Credit Card</v>
      </c>
      <c r="O3154" s="8" t="str">
        <f>IF(ISBLANK(G3154),"Unknown",G3154)</f>
        <v>Unknown</v>
      </c>
      <c r="P3154" s="6">
        <f>IF(ISBLANK(H3154),"Unknown",H3154)</f>
        <v>45026</v>
      </c>
      <c r="Q3154" s="13">
        <f t="shared" si="265"/>
        <v>2</v>
      </c>
      <c r="R3154" s="13">
        <f t="shared" si="266"/>
        <v>3</v>
      </c>
      <c r="S3154" s="11">
        <f t="shared" si="267"/>
        <v>6</v>
      </c>
    </row>
    <row r="3155" spans="1:19" x14ac:dyDescent="0.3">
      <c r="A3155" t="s">
        <v>3174</v>
      </c>
      <c r="B3155" t="s">
        <v>63</v>
      </c>
      <c r="C3155">
        <v>2</v>
      </c>
      <c r="D3155">
        <v>1.5</v>
      </c>
      <c r="E3155">
        <v>3</v>
      </c>
      <c r="F3155" t="s">
        <v>10</v>
      </c>
      <c r="G3155" t="s">
        <v>11</v>
      </c>
      <c r="H3155" s="1">
        <v>45168</v>
      </c>
      <c r="J3155" s="8" t="str">
        <f>IF(ISBLANK(B3155),"Unknown",B3155)</f>
        <v>Tea</v>
      </c>
      <c r="K3155" s="5">
        <f t="shared" si="263"/>
        <v>2</v>
      </c>
      <c r="L3155" s="5">
        <f t="shared" si="263"/>
        <v>1.5</v>
      </c>
      <c r="M3155" s="5">
        <f t="shared" si="264"/>
        <v>3</v>
      </c>
      <c r="N3155" s="8" t="str">
        <f>IF(ISBLANK(F3155),"Unknown",F3155)</f>
        <v>Credit Card</v>
      </c>
      <c r="O3155" s="8" t="str">
        <f>IF(ISBLANK(G3155),"Unknown",G3155)</f>
        <v>Takeaway</v>
      </c>
      <c r="P3155" s="6">
        <f>IF(ISBLANK(H3155),"Unknown",H3155)</f>
        <v>45168</v>
      </c>
      <c r="Q3155" s="13">
        <f t="shared" si="265"/>
        <v>2</v>
      </c>
      <c r="R3155" s="13">
        <f t="shared" si="266"/>
        <v>1.5</v>
      </c>
      <c r="S3155" s="11">
        <f t="shared" si="267"/>
        <v>3</v>
      </c>
    </row>
    <row r="3156" spans="1:19" x14ac:dyDescent="0.3">
      <c r="A3156" t="s">
        <v>3175</v>
      </c>
      <c r="B3156" t="s">
        <v>63</v>
      </c>
      <c r="C3156">
        <v>3</v>
      </c>
      <c r="D3156">
        <v>1.5</v>
      </c>
      <c r="E3156">
        <v>4.5</v>
      </c>
      <c r="G3156" t="s">
        <v>15</v>
      </c>
      <c r="H3156" s="1">
        <v>45115</v>
      </c>
      <c r="J3156" s="8" t="str">
        <f>IF(ISBLANK(B3156),"Unknown",B3156)</f>
        <v>Tea</v>
      </c>
      <c r="K3156" s="5">
        <f t="shared" si="263"/>
        <v>3</v>
      </c>
      <c r="L3156" s="5">
        <f t="shared" si="263"/>
        <v>1.5</v>
      </c>
      <c r="M3156" s="5">
        <f t="shared" si="264"/>
        <v>4.5</v>
      </c>
      <c r="N3156" s="8" t="str">
        <f>IF(ISBLANK(F3156),"Unknown",F3156)</f>
        <v>Unknown</v>
      </c>
      <c r="O3156" s="8" t="str">
        <f>IF(ISBLANK(G3156),"Unknown",G3156)</f>
        <v>In-store</v>
      </c>
      <c r="P3156" s="6">
        <f>IF(ISBLANK(H3156),"Unknown",H3156)</f>
        <v>45115</v>
      </c>
      <c r="Q3156" s="13">
        <f t="shared" si="265"/>
        <v>3</v>
      </c>
      <c r="R3156" s="13">
        <f t="shared" si="266"/>
        <v>1.5</v>
      </c>
      <c r="S3156" s="11">
        <f t="shared" si="267"/>
        <v>4.5</v>
      </c>
    </row>
    <row r="3157" spans="1:19" x14ac:dyDescent="0.3">
      <c r="A3157" t="s">
        <v>3176</v>
      </c>
      <c r="B3157" t="s">
        <v>26</v>
      </c>
      <c r="C3157">
        <v>2</v>
      </c>
      <c r="D3157">
        <v>4</v>
      </c>
      <c r="E3157">
        <v>8</v>
      </c>
      <c r="F3157" t="s">
        <v>14</v>
      </c>
      <c r="G3157" t="s">
        <v>15</v>
      </c>
      <c r="H3157" s="1">
        <v>45146</v>
      </c>
      <c r="J3157" s="8" t="str">
        <f>IF(ISBLANK(B3157),"Unknown",B3157)</f>
        <v>Sandwich</v>
      </c>
      <c r="K3157" s="5">
        <f t="shared" si="263"/>
        <v>2</v>
      </c>
      <c r="L3157" s="5">
        <f t="shared" si="263"/>
        <v>4</v>
      </c>
      <c r="M3157" s="5">
        <f t="shared" si="264"/>
        <v>8</v>
      </c>
      <c r="N3157" s="8" t="str">
        <f>IF(ISBLANK(F3157),"Unknown",F3157)</f>
        <v>Cash</v>
      </c>
      <c r="O3157" s="8" t="str">
        <f>IF(ISBLANK(G3157),"Unknown",G3157)</f>
        <v>In-store</v>
      </c>
      <c r="P3157" s="6">
        <f>IF(ISBLANK(H3157),"Unknown",H3157)</f>
        <v>45146</v>
      </c>
      <c r="Q3157" s="13">
        <f t="shared" si="265"/>
        <v>2</v>
      </c>
      <c r="R3157" s="13">
        <f t="shared" si="266"/>
        <v>4</v>
      </c>
      <c r="S3157" s="11">
        <f t="shared" si="267"/>
        <v>8</v>
      </c>
    </row>
    <row r="3158" spans="1:19" x14ac:dyDescent="0.3">
      <c r="A3158" t="s">
        <v>3177</v>
      </c>
      <c r="B3158" t="s">
        <v>37</v>
      </c>
      <c r="C3158">
        <v>5</v>
      </c>
      <c r="D3158">
        <v>3</v>
      </c>
      <c r="E3158">
        <v>15</v>
      </c>
      <c r="F3158" t="s">
        <v>10</v>
      </c>
      <c r="G3158" t="s">
        <v>11</v>
      </c>
      <c r="H3158" s="1">
        <v>45105</v>
      </c>
      <c r="J3158" s="8" t="str">
        <f>IF(ISBLANK(B3158),"Unknown",B3158)</f>
        <v>Juice</v>
      </c>
      <c r="K3158" s="5">
        <f t="shared" si="263"/>
        <v>5</v>
      </c>
      <c r="L3158" s="5">
        <f t="shared" si="263"/>
        <v>3</v>
      </c>
      <c r="M3158" s="5">
        <f t="shared" si="264"/>
        <v>15</v>
      </c>
      <c r="N3158" s="8" t="str">
        <f>IF(ISBLANK(F3158),"Unknown",F3158)</f>
        <v>Credit Card</v>
      </c>
      <c r="O3158" s="8" t="str">
        <f>IF(ISBLANK(G3158),"Unknown",G3158)</f>
        <v>Takeaway</v>
      </c>
      <c r="P3158" s="6">
        <f>IF(ISBLANK(H3158),"Unknown",H3158)</f>
        <v>45105</v>
      </c>
      <c r="Q3158" s="13">
        <f t="shared" si="265"/>
        <v>5</v>
      </c>
      <c r="R3158" s="13">
        <f t="shared" si="266"/>
        <v>3</v>
      </c>
      <c r="S3158" s="11">
        <f t="shared" si="267"/>
        <v>15</v>
      </c>
    </row>
    <row r="3159" spans="1:19" x14ac:dyDescent="0.3">
      <c r="A3159" t="s">
        <v>3178</v>
      </c>
      <c r="B3159" t="s">
        <v>13</v>
      </c>
      <c r="C3159">
        <v>1</v>
      </c>
      <c r="D3159">
        <v>3</v>
      </c>
      <c r="E3159">
        <v>3</v>
      </c>
      <c r="F3159" t="s">
        <v>14</v>
      </c>
      <c r="H3159" s="1">
        <v>45253</v>
      </c>
      <c r="J3159" s="8" t="str">
        <f>IF(ISBLANK(B3159),"Unknown",B3159)</f>
        <v>Cake</v>
      </c>
      <c r="K3159" s="5">
        <f t="shared" si="263"/>
        <v>1</v>
      </c>
      <c r="L3159" s="5">
        <f t="shared" si="263"/>
        <v>3</v>
      </c>
      <c r="M3159" s="5">
        <f t="shared" si="264"/>
        <v>3</v>
      </c>
      <c r="N3159" s="8" t="str">
        <f>IF(ISBLANK(F3159),"Unknown",F3159)</f>
        <v>Cash</v>
      </c>
      <c r="O3159" s="8" t="str">
        <f>IF(ISBLANK(G3159),"Unknown",G3159)</f>
        <v>Unknown</v>
      </c>
      <c r="P3159" s="6">
        <f>IF(ISBLANK(H3159),"Unknown",H3159)</f>
        <v>45253</v>
      </c>
      <c r="Q3159" s="13">
        <f t="shared" si="265"/>
        <v>1</v>
      </c>
      <c r="R3159" s="13">
        <f t="shared" si="266"/>
        <v>3</v>
      </c>
      <c r="S3159" s="11">
        <f t="shared" si="267"/>
        <v>3</v>
      </c>
    </row>
    <row r="3160" spans="1:19" x14ac:dyDescent="0.3">
      <c r="A3160" t="s">
        <v>3179</v>
      </c>
      <c r="B3160" t="s">
        <v>37</v>
      </c>
      <c r="C3160">
        <v>1</v>
      </c>
      <c r="D3160">
        <v>3</v>
      </c>
      <c r="E3160">
        <v>3</v>
      </c>
      <c r="F3160" t="s">
        <v>14</v>
      </c>
      <c r="G3160" t="s">
        <v>11</v>
      </c>
      <c r="H3160" s="1">
        <v>45082</v>
      </c>
      <c r="J3160" s="8" t="str">
        <f>IF(ISBLANK(B3160),"Unknown",B3160)</f>
        <v>Juice</v>
      </c>
      <c r="K3160" s="5">
        <f t="shared" si="263"/>
        <v>1</v>
      </c>
      <c r="L3160" s="5">
        <f t="shared" si="263"/>
        <v>3</v>
      </c>
      <c r="M3160" s="5">
        <f t="shared" si="264"/>
        <v>3</v>
      </c>
      <c r="N3160" s="8" t="str">
        <f>IF(ISBLANK(F3160),"Unknown",F3160)</f>
        <v>Cash</v>
      </c>
      <c r="O3160" s="8" t="str">
        <f>IF(ISBLANK(G3160),"Unknown",G3160)</f>
        <v>Takeaway</v>
      </c>
      <c r="P3160" s="6">
        <f>IF(ISBLANK(H3160),"Unknown",H3160)</f>
        <v>45082</v>
      </c>
      <c r="Q3160" s="13">
        <f t="shared" si="265"/>
        <v>1</v>
      </c>
      <c r="R3160" s="13">
        <f t="shared" si="266"/>
        <v>3</v>
      </c>
      <c r="S3160" s="11">
        <f t="shared" si="267"/>
        <v>3</v>
      </c>
    </row>
    <row r="3161" spans="1:19" x14ac:dyDescent="0.3">
      <c r="A3161" t="s">
        <v>3180</v>
      </c>
      <c r="B3161" t="s">
        <v>23</v>
      </c>
      <c r="C3161">
        <v>3</v>
      </c>
      <c r="D3161">
        <v>4</v>
      </c>
      <c r="E3161">
        <v>12</v>
      </c>
      <c r="F3161" t="s">
        <v>10</v>
      </c>
      <c r="G3161" t="s">
        <v>15</v>
      </c>
      <c r="H3161" s="1">
        <v>45187</v>
      </c>
      <c r="J3161" s="8" t="str">
        <f>IF(ISBLANK(B3161),"Unknown",B3161)</f>
        <v>Smoothie</v>
      </c>
      <c r="K3161" s="5">
        <f t="shared" si="263"/>
        <v>3</v>
      </c>
      <c r="L3161" s="5">
        <f t="shared" si="263"/>
        <v>4</v>
      </c>
      <c r="M3161" s="5">
        <f t="shared" si="264"/>
        <v>12</v>
      </c>
      <c r="N3161" s="8" t="str">
        <f>IF(ISBLANK(F3161),"Unknown",F3161)</f>
        <v>Credit Card</v>
      </c>
      <c r="O3161" s="8" t="str">
        <f>IF(ISBLANK(G3161),"Unknown",G3161)</f>
        <v>In-store</v>
      </c>
      <c r="P3161" s="6">
        <f>IF(ISBLANK(H3161),"Unknown",H3161)</f>
        <v>45187</v>
      </c>
      <c r="Q3161" s="13">
        <f t="shared" si="265"/>
        <v>3</v>
      </c>
      <c r="R3161" s="13">
        <f t="shared" si="266"/>
        <v>4</v>
      </c>
      <c r="S3161" s="11">
        <f t="shared" si="267"/>
        <v>12</v>
      </c>
    </row>
    <row r="3162" spans="1:19" x14ac:dyDescent="0.3">
      <c r="A3162" t="s">
        <v>3181</v>
      </c>
      <c r="B3162" t="s">
        <v>17</v>
      </c>
      <c r="C3162">
        <v>1</v>
      </c>
      <c r="D3162">
        <v>1</v>
      </c>
      <c r="E3162">
        <v>1</v>
      </c>
      <c r="F3162" t="s">
        <v>10</v>
      </c>
      <c r="G3162" t="s">
        <v>15</v>
      </c>
      <c r="H3162" s="1">
        <v>45178</v>
      </c>
      <c r="J3162" s="8" t="str">
        <f>IF(ISBLANK(B3162),"Unknown",B3162)</f>
        <v>Cookie</v>
      </c>
      <c r="K3162" s="5">
        <f t="shared" si="263"/>
        <v>1</v>
      </c>
      <c r="L3162" s="5">
        <f t="shared" si="263"/>
        <v>1</v>
      </c>
      <c r="M3162" s="5">
        <f t="shared" si="264"/>
        <v>1</v>
      </c>
      <c r="N3162" s="8" t="str">
        <f>IF(ISBLANK(F3162),"Unknown",F3162)</f>
        <v>Credit Card</v>
      </c>
      <c r="O3162" s="8" t="str">
        <f>IF(ISBLANK(G3162),"Unknown",G3162)</f>
        <v>In-store</v>
      </c>
      <c r="P3162" s="6">
        <f>IF(ISBLANK(H3162),"Unknown",H3162)</f>
        <v>45178</v>
      </c>
      <c r="Q3162" s="13">
        <f t="shared" si="265"/>
        <v>1</v>
      </c>
      <c r="R3162" s="13">
        <f t="shared" si="266"/>
        <v>1</v>
      </c>
      <c r="S3162" s="11">
        <f t="shared" si="267"/>
        <v>1</v>
      </c>
    </row>
    <row r="3163" spans="1:19" x14ac:dyDescent="0.3">
      <c r="A3163" t="s">
        <v>3182</v>
      </c>
      <c r="B3163" t="s">
        <v>17</v>
      </c>
      <c r="C3163">
        <v>2</v>
      </c>
      <c r="D3163">
        <v>1</v>
      </c>
      <c r="E3163">
        <v>2</v>
      </c>
      <c r="F3163" t="s">
        <v>21</v>
      </c>
      <c r="G3163" t="s">
        <v>11</v>
      </c>
      <c r="H3163" s="1">
        <v>45047</v>
      </c>
      <c r="J3163" s="8" t="str">
        <f>IF(ISBLANK(B3163),"Unknown",B3163)</f>
        <v>Cookie</v>
      </c>
      <c r="K3163" s="5">
        <f t="shared" si="263"/>
        <v>2</v>
      </c>
      <c r="L3163" s="5">
        <f t="shared" si="263"/>
        <v>1</v>
      </c>
      <c r="M3163" s="5">
        <f t="shared" si="264"/>
        <v>2</v>
      </c>
      <c r="N3163" s="8" t="str">
        <f>IF(ISBLANK(F3163),"Unknown",F3163)</f>
        <v>Digital Wallet</v>
      </c>
      <c r="O3163" s="8" t="str">
        <f>IF(ISBLANK(G3163),"Unknown",G3163)</f>
        <v>Takeaway</v>
      </c>
      <c r="P3163" s="6">
        <f>IF(ISBLANK(H3163),"Unknown",H3163)</f>
        <v>45047</v>
      </c>
      <c r="Q3163" s="13">
        <f t="shared" si="265"/>
        <v>2</v>
      </c>
      <c r="R3163" s="13">
        <f t="shared" si="266"/>
        <v>1</v>
      </c>
      <c r="S3163" s="11">
        <f t="shared" si="267"/>
        <v>2</v>
      </c>
    </row>
    <row r="3164" spans="1:19" x14ac:dyDescent="0.3">
      <c r="A3164" t="s">
        <v>3183</v>
      </c>
      <c r="B3164" t="s">
        <v>13</v>
      </c>
      <c r="C3164">
        <v>3</v>
      </c>
      <c r="E3164" s="7" t="s">
        <v>10024</v>
      </c>
      <c r="F3164" s="7" t="s">
        <v>10024</v>
      </c>
      <c r="G3164" t="s">
        <v>11</v>
      </c>
      <c r="H3164" s="1">
        <v>45041</v>
      </c>
      <c r="J3164" s="8" t="str">
        <f>IF(ISBLANK(B3164),"Unknown",B3164)</f>
        <v>Cake</v>
      </c>
      <c r="K3164" s="5">
        <f t="shared" si="263"/>
        <v>3</v>
      </c>
      <c r="L3164" s="5" t="str">
        <f t="shared" si="263"/>
        <v>0</v>
      </c>
      <c r="M3164" s="5" t="str">
        <f t="shared" si="264"/>
        <v>Unknown</v>
      </c>
      <c r="N3164" s="8" t="str">
        <f>IF(ISBLANK(F3164),"Unknown",F3164)</f>
        <v>Unknown</v>
      </c>
      <c r="O3164" s="8" t="str">
        <f>IF(ISBLANK(G3164),"Unknown",G3164)</f>
        <v>Takeaway</v>
      </c>
      <c r="P3164" s="6">
        <f>IF(ISBLANK(H3164),"Unknown",H3164)</f>
        <v>45041</v>
      </c>
      <c r="Q3164" s="13">
        <f t="shared" si="265"/>
        <v>3</v>
      </c>
      <c r="R3164" s="13" t="str">
        <f t="shared" si="266"/>
        <v>0</v>
      </c>
      <c r="S3164" s="11">
        <f t="shared" si="267"/>
        <v>0</v>
      </c>
    </row>
    <row r="3165" spans="1:19" x14ac:dyDescent="0.3">
      <c r="A3165" t="s">
        <v>3184</v>
      </c>
      <c r="B3165" t="s">
        <v>13</v>
      </c>
      <c r="C3165">
        <v>5</v>
      </c>
      <c r="D3165">
        <v>3</v>
      </c>
      <c r="E3165">
        <v>15</v>
      </c>
      <c r="F3165" t="s">
        <v>21</v>
      </c>
      <c r="H3165" s="1">
        <v>44978</v>
      </c>
      <c r="J3165" s="8" t="str">
        <f>IF(ISBLANK(B3165),"Unknown",B3165)</f>
        <v>Cake</v>
      </c>
      <c r="K3165" s="5">
        <f t="shared" si="263"/>
        <v>5</v>
      </c>
      <c r="L3165" s="5">
        <f t="shared" si="263"/>
        <v>3</v>
      </c>
      <c r="M3165" s="5">
        <f t="shared" si="264"/>
        <v>15</v>
      </c>
      <c r="N3165" s="8" t="str">
        <f>IF(ISBLANK(F3165),"Unknown",F3165)</f>
        <v>Digital Wallet</v>
      </c>
      <c r="O3165" s="8" t="str">
        <f>IF(ISBLANK(G3165),"Unknown",G3165)</f>
        <v>Unknown</v>
      </c>
      <c r="P3165" s="6">
        <f>IF(ISBLANK(H3165),"Unknown",H3165)</f>
        <v>44978</v>
      </c>
      <c r="Q3165" s="13">
        <f t="shared" si="265"/>
        <v>5</v>
      </c>
      <c r="R3165" s="13">
        <f t="shared" si="266"/>
        <v>3</v>
      </c>
      <c r="S3165" s="11">
        <f t="shared" si="267"/>
        <v>15</v>
      </c>
    </row>
    <row r="3166" spans="1:19" x14ac:dyDescent="0.3">
      <c r="A3166" t="s">
        <v>3185</v>
      </c>
      <c r="B3166" t="s">
        <v>17</v>
      </c>
      <c r="C3166">
        <v>2</v>
      </c>
      <c r="D3166">
        <v>1</v>
      </c>
      <c r="E3166">
        <v>2</v>
      </c>
      <c r="F3166" t="s">
        <v>14</v>
      </c>
      <c r="G3166" t="s">
        <v>11</v>
      </c>
      <c r="H3166" s="1">
        <v>45024</v>
      </c>
      <c r="J3166" s="8" t="str">
        <f>IF(ISBLANK(B3166),"Unknown",B3166)</f>
        <v>Cookie</v>
      </c>
      <c r="K3166" s="5">
        <f t="shared" si="263"/>
        <v>2</v>
      </c>
      <c r="L3166" s="5">
        <f t="shared" si="263"/>
        <v>1</v>
      </c>
      <c r="M3166" s="5">
        <f t="shared" si="264"/>
        <v>2</v>
      </c>
      <c r="N3166" s="8" t="str">
        <f>IF(ISBLANK(F3166),"Unknown",F3166)</f>
        <v>Cash</v>
      </c>
      <c r="O3166" s="8" t="str">
        <f>IF(ISBLANK(G3166),"Unknown",G3166)</f>
        <v>Takeaway</v>
      </c>
      <c r="P3166" s="6">
        <f>IF(ISBLANK(H3166),"Unknown",H3166)</f>
        <v>45024</v>
      </c>
      <c r="Q3166" s="13">
        <f t="shared" si="265"/>
        <v>2</v>
      </c>
      <c r="R3166" s="13">
        <f t="shared" si="266"/>
        <v>1</v>
      </c>
      <c r="S3166" s="11">
        <f t="shared" si="267"/>
        <v>2</v>
      </c>
    </row>
    <row r="3167" spans="1:19" x14ac:dyDescent="0.3">
      <c r="A3167" t="s">
        <v>3186</v>
      </c>
      <c r="B3167" t="s">
        <v>17</v>
      </c>
      <c r="C3167">
        <v>5</v>
      </c>
      <c r="D3167">
        <v>1</v>
      </c>
      <c r="E3167">
        <v>5</v>
      </c>
      <c r="F3167" t="s">
        <v>21</v>
      </c>
      <c r="G3167" s="7" t="s">
        <v>10024</v>
      </c>
      <c r="H3167" s="1">
        <v>45224</v>
      </c>
      <c r="J3167" s="8" t="str">
        <f>IF(ISBLANK(B3167),"Unknown",B3167)</f>
        <v>Cookie</v>
      </c>
      <c r="K3167" s="5">
        <f t="shared" si="263"/>
        <v>5</v>
      </c>
      <c r="L3167" s="5">
        <f t="shared" si="263"/>
        <v>1</v>
      </c>
      <c r="M3167" s="5">
        <f t="shared" si="264"/>
        <v>5</v>
      </c>
      <c r="N3167" s="8" t="str">
        <f>IF(ISBLANK(F3167),"Unknown",F3167)</f>
        <v>Digital Wallet</v>
      </c>
      <c r="O3167" s="8" t="str">
        <f>IF(ISBLANK(G3167),"Unknown",G3167)</f>
        <v>Unknown</v>
      </c>
      <c r="P3167" s="6">
        <f>IF(ISBLANK(H3167),"Unknown",H3167)</f>
        <v>45224</v>
      </c>
      <c r="Q3167" s="13">
        <f t="shared" si="265"/>
        <v>5</v>
      </c>
      <c r="R3167" s="13">
        <f t="shared" si="266"/>
        <v>1</v>
      </c>
      <c r="S3167" s="11">
        <f t="shared" si="267"/>
        <v>5</v>
      </c>
    </row>
    <row r="3168" spans="1:19" x14ac:dyDescent="0.3">
      <c r="A3168" t="s">
        <v>3187</v>
      </c>
      <c r="B3168" t="s">
        <v>13</v>
      </c>
      <c r="C3168">
        <v>4</v>
      </c>
      <c r="D3168">
        <v>3</v>
      </c>
      <c r="E3168">
        <v>12</v>
      </c>
      <c r="F3168" t="s">
        <v>14</v>
      </c>
      <c r="G3168" t="s">
        <v>11</v>
      </c>
      <c r="H3168" s="1">
        <v>45001</v>
      </c>
      <c r="J3168" s="8" t="str">
        <f>IF(ISBLANK(B3168),"Unknown",B3168)</f>
        <v>Cake</v>
      </c>
      <c r="K3168" s="5">
        <f t="shared" si="263"/>
        <v>4</v>
      </c>
      <c r="L3168" s="5">
        <f t="shared" si="263"/>
        <v>3</v>
      </c>
      <c r="M3168" s="5">
        <f t="shared" si="264"/>
        <v>12</v>
      </c>
      <c r="N3168" s="8" t="str">
        <f>IF(ISBLANK(F3168),"Unknown",F3168)</f>
        <v>Cash</v>
      </c>
      <c r="O3168" s="8" t="str">
        <f>IF(ISBLANK(G3168),"Unknown",G3168)</f>
        <v>Takeaway</v>
      </c>
      <c r="P3168" s="6">
        <f>IF(ISBLANK(H3168),"Unknown",H3168)</f>
        <v>45001</v>
      </c>
      <c r="Q3168" s="13">
        <f t="shared" si="265"/>
        <v>4</v>
      </c>
      <c r="R3168" s="13">
        <f t="shared" si="266"/>
        <v>3</v>
      </c>
      <c r="S3168" s="11">
        <f t="shared" si="267"/>
        <v>12</v>
      </c>
    </row>
    <row r="3169" spans="1:19" x14ac:dyDescent="0.3">
      <c r="A3169" t="s">
        <v>3188</v>
      </c>
      <c r="B3169" s="7" t="s">
        <v>10024</v>
      </c>
      <c r="C3169">
        <v>3</v>
      </c>
      <c r="D3169">
        <v>1</v>
      </c>
      <c r="E3169">
        <v>3</v>
      </c>
      <c r="F3169" t="s">
        <v>21</v>
      </c>
      <c r="G3169" t="s">
        <v>11</v>
      </c>
      <c r="H3169" s="1">
        <v>45175</v>
      </c>
      <c r="J3169" s="8" t="str">
        <f>IF(ISBLANK(B3169),"Unknown",B3169)</f>
        <v>Unknown</v>
      </c>
      <c r="K3169" s="5">
        <f t="shared" si="263"/>
        <v>3</v>
      </c>
      <c r="L3169" s="5">
        <f t="shared" si="263"/>
        <v>1</v>
      </c>
      <c r="M3169" s="5">
        <f t="shared" si="264"/>
        <v>3</v>
      </c>
      <c r="N3169" s="8" t="str">
        <f>IF(ISBLANK(F3169),"Unknown",F3169)</f>
        <v>Digital Wallet</v>
      </c>
      <c r="O3169" s="8" t="str">
        <f>IF(ISBLANK(G3169),"Unknown",G3169)</f>
        <v>Takeaway</v>
      </c>
      <c r="P3169" s="6">
        <f>IF(ISBLANK(H3169),"Unknown",H3169)</f>
        <v>45175</v>
      </c>
      <c r="Q3169" s="13">
        <f t="shared" si="265"/>
        <v>3</v>
      </c>
      <c r="R3169" s="13">
        <f t="shared" si="266"/>
        <v>1</v>
      </c>
      <c r="S3169" s="11">
        <f t="shared" si="267"/>
        <v>3</v>
      </c>
    </row>
    <row r="3170" spans="1:19" x14ac:dyDescent="0.3">
      <c r="A3170" t="s">
        <v>3189</v>
      </c>
      <c r="B3170" t="s">
        <v>23</v>
      </c>
      <c r="C3170">
        <v>5</v>
      </c>
      <c r="D3170">
        <v>4</v>
      </c>
      <c r="E3170">
        <v>20</v>
      </c>
      <c r="F3170" t="s">
        <v>21</v>
      </c>
      <c r="G3170" t="s">
        <v>11</v>
      </c>
      <c r="H3170" s="1">
        <v>44964</v>
      </c>
      <c r="J3170" s="8" t="str">
        <f>IF(ISBLANK(B3170),"Unknown",B3170)</f>
        <v>Smoothie</v>
      </c>
      <c r="K3170" s="5">
        <f t="shared" si="263"/>
        <v>5</v>
      </c>
      <c r="L3170" s="5">
        <f t="shared" si="263"/>
        <v>4</v>
      </c>
      <c r="M3170" s="5">
        <f t="shared" si="264"/>
        <v>20</v>
      </c>
      <c r="N3170" s="8" t="str">
        <f>IF(ISBLANK(F3170),"Unknown",F3170)</f>
        <v>Digital Wallet</v>
      </c>
      <c r="O3170" s="8" t="str">
        <f>IF(ISBLANK(G3170),"Unknown",G3170)</f>
        <v>Takeaway</v>
      </c>
      <c r="P3170" s="6">
        <f>IF(ISBLANK(H3170),"Unknown",H3170)</f>
        <v>44964</v>
      </c>
      <c r="Q3170" s="13">
        <f t="shared" si="265"/>
        <v>5</v>
      </c>
      <c r="R3170" s="13">
        <f t="shared" si="266"/>
        <v>4</v>
      </c>
      <c r="S3170" s="11">
        <f t="shared" si="267"/>
        <v>20</v>
      </c>
    </row>
    <row r="3171" spans="1:19" x14ac:dyDescent="0.3">
      <c r="A3171" t="s">
        <v>3190</v>
      </c>
      <c r="B3171" t="s">
        <v>19</v>
      </c>
      <c r="C3171">
        <v>3</v>
      </c>
      <c r="D3171">
        <v>5</v>
      </c>
      <c r="E3171">
        <v>15</v>
      </c>
      <c r="G3171" t="s">
        <v>11</v>
      </c>
      <c r="H3171" s="1">
        <v>45215</v>
      </c>
      <c r="J3171" s="8" t="str">
        <f>IF(ISBLANK(B3171),"Unknown",B3171)</f>
        <v>Salad</v>
      </c>
      <c r="K3171" s="5">
        <f t="shared" si="263"/>
        <v>3</v>
      </c>
      <c r="L3171" s="5">
        <f t="shared" si="263"/>
        <v>5</v>
      </c>
      <c r="M3171" s="5">
        <f t="shared" si="264"/>
        <v>15</v>
      </c>
      <c r="N3171" s="8" t="str">
        <f>IF(ISBLANK(F3171),"Unknown",F3171)</f>
        <v>Unknown</v>
      </c>
      <c r="O3171" s="8" t="str">
        <f>IF(ISBLANK(G3171),"Unknown",G3171)</f>
        <v>Takeaway</v>
      </c>
      <c r="P3171" s="6">
        <f>IF(ISBLANK(H3171),"Unknown",H3171)</f>
        <v>45215</v>
      </c>
      <c r="Q3171" s="13">
        <f t="shared" si="265"/>
        <v>3</v>
      </c>
      <c r="R3171" s="13">
        <f t="shared" si="266"/>
        <v>5</v>
      </c>
      <c r="S3171" s="11">
        <f t="shared" si="267"/>
        <v>15</v>
      </c>
    </row>
    <row r="3172" spans="1:19" x14ac:dyDescent="0.3">
      <c r="A3172" t="s">
        <v>3191</v>
      </c>
      <c r="B3172" t="s">
        <v>63</v>
      </c>
      <c r="C3172">
        <v>2</v>
      </c>
      <c r="D3172" s="7" t="s">
        <v>10024</v>
      </c>
      <c r="E3172">
        <v>3</v>
      </c>
      <c r="F3172" t="s">
        <v>10</v>
      </c>
      <c r="G3172" t="s">
        <v>11</v>
      </c>
      <c r="H3172" s="1">
        <v>45232</v>
      </c>
      <c r="J3172" s="8" t="str">
        <f>IF(ISBLANK(B3172),"Unknown",B3172)</f>
        <v>Tea</v>
      </c>
      <c r="K3172" s="5">
        <f t="shared" si="263"/>
        <v>2</v>
      </c>
      <c r="L3172" s="5" t="str">
        <f t="shared" si="263"/>
        <v>Unknown</v>
      </c>
      <c r="M3172" s="5">
        <f t="shared" si="264"/>
        <v>3</v>
      </c>
      <c r="N3172" s="8" t="str">
        <f>IF(ISBLANK(F3172),"Unknown",F3172)</f>
        <v>Credit Card</v>
      </c>
      <c r="O3172" s="8" t="str">
        <f>IF(ISBLANK(G3172),"Unknown",G3172)</f>
        <v>Takeaway</v>
      </c>
      <c r="P3172" s="6">
        <f>IF(ISBLANK(H3172),"Unknown",H3172)</f>
        <v>45232</v>
      </c>
      <c r="Q3172" s="13">
        <f t="shared" si="265"/>
        <v>2</v>
      </c>
      <c r="R3172" s="13">
        <f t="shared" si="266"/>
        <v>0</v>
      </c>
      <c r="S3172" s="11">
        <f t="shared" si="267"/>
        <v>0</v>
      </c>
    </row>
    <row r="3173" spans="1:19" x14ac:dyDescent="0.3">
      <c r="A3173" t="s">
        <v>3192</v>
      </c>
      <c r="B3173" t="s">
        <v>23</v>
      </c>
      <c r="C3173">
        <v>3</v>
      </c>
      <c r="D3173">
        <v>4</v>
      </c>
      <c r="E3173">
        <v>12</v>
      </c>
      <c r="F3173" t="s">
        <v>14</v>
      </c>
      <c r="G3173" t="s">
        <v>15</v>
      </c>
      <c r="H3173" s="1">
        <v>44932</v>
      </c>
      <c r="J3173" s="8" t="str">
        <f>IF(ISBLANK(B3173),"Unknown",B3173)</f>
        <v>Smoothie</v>
      </c>
      <c r="K3173" s="5">
        <f t="shared" si="263"/>
        <v>3</v>
      </c>
      <c r="L3173" s="5">
        <f t="shared" si="263"/>
        <v>4</v>
      </c>
      <c r="M3173" s="5">
        <f t="shared" si="264"/>
        <v>12</v>
      </c>
      <c r="N3173" s="8" t="str">
        <f>IF(ISBLANK(F3173),"Unknown",F3173)</f>
        <v>Cash</v>
      </c>
      <c r="O3173" s="8" t="str">
        <f>IF(ISBLANK(G3173),"Unknown",G3173)</f>
        <v>In-store</v>
      </c>
      <c r="P3173" s="6">
        <f>IF(ISBLANK(H3173),"Unknown",H3173)</f>
        <v>44932</v>
      </c>
      <c r="Q3173" s="13">
        <f t="shared" si="265"/>
        <v>3</v>
      </c>
      <c r="R3173" s="13">
        <f t="shared" si="266"/>
        <v>4</v>
      </c>
      <c r="S3173" s="11">
        <f t="shared" si="267"/>
        <v>12</v>
      </c>
    </row>
    <row r="3174" spans="1:19" x14ac:dyDescent="0.3">
      <c r="A3174" t="s">
        <v>3193</v>
      </c>
      <c r="C3174">
        <v>1</v>
      </c>
      <c r="D3174">
        <v>3</v>
      </c>
      <c r="E3174">
        <v>3</v>
      </c>
      <c r="H3174" s="1">
        <v>45041</v>
      </c>
      <c r="J3174" s="8" t="str">
        <f>IF(ISBLANK(B3174),"Unknown",B3174)</f>
        <v>Unknown</v>
      </c>
      <c r="K3174" s="5">
        <f t="shared" si="263"/>
        <v>1</v>
      </c>
      <c r="L3174" s="5">
        <f t="shared" si="263"/>
        <v>3</v>
      </c>
      <c r="M3174" s="5">
        <f t="shared" si="264"/>
        <v>3</v>
      </c>
      <c r="N3174" s="8" t="str">
        <f>IF(ISBLANK(F3174),"Unknown",F3174)</f>
        <v>Unknown</v>
      </c>
      <c r="O3174" s="8" t="str">
        <f>IF(ISBLANK(G3174),"Unknown",G3174)</f>
        <v>Unknown</v>
      </c>
      <c r="P3174" s="6">
        <f>IF(ISBLANK(H3174),"Unknown",H3174)</f>
        <v>45041</v>
      </c>
      <c r="Q3174" s="13">
        <f t="shared" si="265"/>
        <v>1</v>
      </c>
      <c r="R3174" s="13">
        <f t="shared" si="266"/>
        <v>3</v>
      </c>
      <c r="S3174" s="11">
        <f t="shared" si="267"/>
        <v>3</v>
      </c>
    </row>
    <row r="3175" spans="1:19" x14ac:dyDescent="0.3">
      <c r="A3175" t="s">
        <v>3194</v>
      </c>
      <c r="B3175" t="s">
        <v>26</v>
      </c>
      <c r="C3175">
        <v>3</v>
      </c>
      <c r="D3175">
        <v>4</v>
      </c>
      <c r="E3175">
        <v>12</v>
      </c>
      <c r="F3175" t="s">
        <v>10</v>
      </c>
      <c r="G3175" t="s">
        <v>15</v>
      </c>
      <c r="H3175" s="1">
        <v>44982</v>
      </c>
      <c r="J3175" s="8" t="str">
        <f>IF(ISBLANK(B3175),"Unknown",B3175)</f>
        <v>Sandwich</v>
      </c>
      <c r="K3175" s="5">
        <f t="shared" si="263"/>
        <v>3</v>
      </c>
      <c r="L3175" s="5">
        <f t="shared" si="263"/>
        <v>4</v>
      </c>
      <c r="M3175" s="5">
        <f t="shared" si="264"/>
        <v>12</v>
      </c>
      <c r="N3175" s="8" t="str">
        <f>IF(ISBLANK(F3175),"Unknown",F3175)</f>
        <v>Credit Card</v>
      </c>
      <c r="O3175" s="8" t="str">
        <f>IF(ISBLANK(G3175),"Unknown",G3175)</f>
        <v>In-store</v>
      </c>
      <c r="P3175" s="6">
        <f>IF(ISBLANK(H3175),"Unknown",H3175)</f>
        <v>44982</v>
      </c>
      <c r="Q3175" s="13">
        <f t="shared" si="265"/>
        <v>3</v>
      </c>
      <c r="R3175" s="13">
        <f t="shared" si="266"/>
        <v>4</v>
      </c>
      <c r="S3175" s="11">
        <f t="shared" si="267"/>
        <v>12</v>
      </c>
    </row>
    <row r="3176" spans="1:19" x14ac:dyDescent="0.3">
      <c r="A3176" t="s">
        <v>3195</v>
      </c>
      <c r="B3176" t="s">
        <v>17</v>
      </c>
      <c r="C3176">
        <v>3</v>
      </c>
      <c r="D3176">
        <v>1</v>
      </c>
      <c r="E3176" s="7" t="s">
        <v>10024</v>
      </c>
      <c r="F3176" t="s">
        <v>14</v>
      </c>
      <c r="H3176" s="1">
        <v>45197</v>
      </c>
      <c r="J3176" s="8" t="str">
        <f>IF(ISBLANK(B3176),"Unknown",B3176)</f>
        <v>Cookie</v>
      </c>
      <c r="K3176" s="5">
        <f t="shared" si="263"/>
        <v>3</v>
      </c>
      <c r="L3176" s="5">
        <f t="shared" si="263"/>
        <v>1</v>
      </c>
      <c r="M3176" s="5" t="str">
        <f t="shared" si="264"/>
        <v>Unknown</v>
      </c>
      <c r="N3176" s="8" t="str">
        <f>IF(ISBLANK(F3176),"Unknown",F3176)</f>
        <v>Cash</v>
      </c>
      <c r="O3176" s="8" t="str">
        <f>IF(ISBLANK(G3176),"Unknown",G3176)</f>
        <v>Unknown</v>
      </c>
      <c r="P3176" s="6">
        <f>IF(ISBLANK(H3176),"Unknown",H3176)</f>
        <v>45197</v>
      </c>
      <c r="Q3176" s="13">
        <f t="shared" si="265"/>
        <v>3</v>
      </c>
      <c r="R3176" s="13">
        <f t="shared" si="266"/>
        <v>1</v>
      </c>
      <c r="S3176" s="11">
        <f t="shared" si="267"/>
        <v>3</v>
      </c>
    </row>
    <row r="3177" spans="1:19" x14ac:dyDescent="0.3">
      <c r="A3177" t="s">
        <v>3196</v>
      </c>
      <c r="B3177" s="7" t="s">
        <v>10024</v>
      </c>
      <c r="C3177">
        <v>4</v>
      </c>
      <c r="D3177">
        <v>3</v>
      </c>
      <c r="E3177">
        <v>12</v>
      </c>
      <c r="F3177" t="s">
        <v>14</v>
      </c>
      <c r="G3177" t="s">
        <v>15</v>
      </c>
      <c r="H3177" s="1">
        <v>45128</v>
      </c>
      <c r="J3177" s="8" t="str">
        <f>IF(ISBLANK(B3177),"Unknown",B3177)</f>
        <v>Unknown</v>
      </c>
      <c r="K3177" s="5">
        <f t="shared" si="263"/>
        <v>4</v>
      </c>
      <c r="L3177" s="5">
        <f t="shared" si="263"/>
        <v>3</v>
      </c>
      <c r="M3177" s="5">
        <f t="shared" si="264"/>
        <v>12</v>
      </c>
      <c r="N3177" s="8" t="str">
        <f>IF(ISBLANK(F3177),"Unknown",F3177)</f>
        <v>Cash</v>
      </c>
      <c r="O3177" s="8" t="str">
        <f>IF(ISBLANK(G3177),"Unknown",G3177)</f>
        <v>In-store</v>
      </c>
      <c r="P3177" s="6">
        <f>IF(ISBLANK(H3177),"Unknown",H3177)</f>
        <v>45128</v>
      </c>
      <c r="Q3177" s="13">
        <f t="shared" si="265"/>
        <v>4</v>
      </c>
      <c r="R3177" s="13">
        <f t="shared" si="266"/>
        <v>3</v>
      </c>
      <c r="S3177" s="11">
        <f t="shared" si="267"/>
        <v>12</v>
      </c>
    </row>
    <row r="3178" spans="1:19" x14ac:dyDescent="0.3">
      <c r="A3178" t="s">
        <v>3197</v>
      </c>
      <c r="B3178" t="s">
        <v>13</v>
      </c>
      <c r="C3178">
        <v>4</v>
      </c>
      <c r="D3178">
        <v>3</v>
      </c>
      <c r="E3178">
        <v>12</v>
      </c>
      <c r="F3178" t="s">
        <v>21</v>
      </c>
      <c r="G3178" t="s">
        <v>11</v>
      </c>
      <c r="H3178" s="1">
        <v>45238</v>
      </c>
      <c r="J3178" s="8" t="str">
        <f>IF(ISBLANK(B3178),"Unknown",B3178)</f>
        <v>Cake</v>
      </c>
      <c r="K3178" s="5">
        <f t="shared" si="263"/>
        <v>4</v>
      </c>
      <c r="L3178" s="5">
        <f t="shared" si="263"/>
        <v>3</v>
      </c>
      <c r="M3178" s="5">
        <f t="shared" si="264"/>
        <v>12</v>
      </c>
      <c r="N3178" s="8" t="str">
        <f>IF(ISBLANK(F3178),"Unknown",F3178)</f>
        <v>Digital Wallet</v>
      </c>
      <c r="O3178" s="8" t="str">
        <f>IF(ISBLANK(G3178),"Unknown",G3178)</f>
        <v>Takeaway</v>
      </c>
      <c r="P3178" s="6">
        <f>IF(ISBLANK(H3178),"Unknown",H3178)</f>
        <v>45238</v>
      </c>
      <c r="Q3178" s="13">
        <f t="shared" si="265"/>
        <v>4</v>
      </c>
      <c r="R3178" s="13">
        <f t="shared" si="266"/>
        <v>3</v>
      </c>
      <c r="S3178" s="11">
        <f t="shared" si="267"/>
        <v>12</v>
      </c>
    </row>
    <row r="3179" spans="1:19" x14ac:dyDescent="0.3">
      <c r="A3179" t="s">
        <v>3198</v>
      </c>
      <c r="B3179" t="s">
        <v>63</v>
      </c>
      <c r="C3179">
        <v>2</v>
      </c>
      <c r="D3179">
        <v>1.5</v>
      </c>
      <c r="E3179">
        <v>3</v>
      </c>
      <c r="F3179" t="s">
        <v>21</v>
      </c>
      <c r="H3179" s="1">
        <v>44977</v>
      </c>
      <c r="J3179" s="8" t="str">
        <f>IF(ISBLANK(B3179),"Unknown",B3179)</f>
        <v>Tea</v>
      </c>
      <c r="K3179" s="5">
        <f t="shared" si="263"/>
        <v>2</v>
      </c>
      <c r="L3179" s="5">
        <f t="shared" si="263"/>
        <v>1.5</v>
      </c>
      <c r="M3179" s="5">
        <f t="shared" si="264"/>
        <v>3</v>
      </c>
      <c r="N3179" s="8" t="str">
        <f>IF(ISBLANK(F3179),"Unknown",F3179)</f>
        <v>Digital Wallet</v>
      </c>
      <c r="O3179" s="8" t="str">
        <f>IF(ISBLANK(G3179),"Unknown",G3179)</f>
        <v>Unknown</v>
      </c>
      <c r="P3179" s="6">
        <f>IF(ISBLANK(H3179),"Unknown",H3179)</f>
        <v>44977</v>
      </c>
      <c r="Q3179" s="13">
        <f t="shared" si="265"/>
        <v>2</v>
      </c>
      <c r="R3179" s="13">
        <f t="shared" si="266"/>
        <v>1.5</v>
      </c>
      <c r="S3179" s="11">
        <f t="shared" si="267"/>
        <v>3</v>
      </c>
    </row>
    <row r="3180" spans="1:19" x14ac:dyDescent="0.3">
      <c r="A3180" t="s">
        <v>3199</v>
      </c>
      <c r="B3180" t="s">
        <v>13</v>
      </c>
      <c r="C3180">
        <v>1</v>
      </c>
      <c r="D3180">
        <v>3</v>
      </c>
      <c r="E3180">
        <v>3</v>
      </c>
      <c r="F3180" t="s">
        <v>10</v>
      </c>
      <c r="G3180" t="s">
        <v>11</v>
      </c>
      <c r="H3180" s="1">
        <v>45174</v>
      </c>
      <c r="J3180" s="8" t="str">
        <f>IF(ISBLANK(B3180),"Unknown",B3180)</f>
        <v>Cake</v>
      </c>
      <c r="K3180" s="5">
        <f t="shared" si="263"/>
        <v>1</v>
      </c>
      <c r="L3180" s="5">
        <f t="shared" si="263"/>
        <v>3</v>
      </c>
      <c r="M3180" s="5">
        <f t="shared" si="264"/>
        <v>3</v>
      </c>
      <c r="N3180" s="8" t="str">
        <f>IF(ISBLANK(F3180),"Unknown",F3180)</f>
        <v>Credit Card</v>
      </c>
      <c r="O3180" s="8" t="str">
        <f>IF(ISBLANK(G3180),"Unknown",G3180)</f>
        <v>Takeaway</v>
      </c>
      <c r="P3180" s="6">
        <f>IF(ISBLANK(H3180),"Unknown",H3180)</f>
        <v>45174</v>
      </c>
      <c r="Q3180" s="13">
        <f t="shared" si="265"/>
        <v>1</v>
      </c>
      <c r="R3180" s="13">
        <f t="shared" si="266"/>
        <v>3</v>
      </c>
      <c r="S3180" s="11">
        <f t="shared" si="267"/>
        <v>3</v>
      </c>
    </row>
    <row r="3181" spans="1:19" x14ac:dyDescent="0.3">
      <c r="A3181" t="s">
        <v>3200</v>
      </c>
      <c r="B3181" t="s">
        <v>63</v>
      </c>
      <c r="C3181">
        <v>5</v>
      </c>
      <c r="D3181">
        <v>1.5</v>
      </c>
      <c r="E3181">
        <v>7.5</v>
      </c>
      <c r="F3181" t="s">
        <v>10</v>
      </c>
      <c r="H3181" s="1">
        <v>45265</v>
      </c>
      <c r="J3181" s="8" t="str">
        <f>IF(ISBLANK(B3181),"Unknown",B3181)</f>
        <v>Tea</v>
      </c>
      <c r="K3181" s="5">
        <f t="shared" si="263"/>
        <v>5</v>
      </c>
      <c r="L3181" s="5">
        <f t="shared" si="263"/>
        <v>1.5</v>
      </c>
      <c r="M3181" s="5">
        <f t="shared" si="264"/>
        <v>7.5</v>
      </c>
      <c r="N3181" s="8" t="str">
        <f>IF(ISBLANK(F3181),"Unknown",F3181)</f>
        <v>Credit Card</v>
      </c>
      <c r="O3181" s="8" t="str">
        <f>IF(ISBLANK(G3181),"Unknown",G3181)</f>
        <v>Unknown</v>
      </c>
      <c r="P3181" s="6">
        <f>IF(ISBLANK(H3181),"Unknown",H3181)</f>
        <v>45265</v>
      </c>
      <c r="Q3181" s="13">
        <f t="shared" si="265"/>
        <v>5</v>
      </c>
      <c r="R3181" s="13">
        <f t="shared" si="266"/>
        <v>1.5</v>
      </c>
      <c r="S3181" s="11">
        <f t="shared" si="267"/>
        <v>7.5</v>
      </c>
    </row>
    <row r="3182" spans="1:19" x14ac:dyDescent="0.3">
      <c r="A3182" t="s">
        <v>3201</v>
      </c>
      <c r="B3182" t="s">
        <v>19</v>
      </c>
      <c r="C3182">
        <v>5</v>
      </c>
      <c r="D3182">
        <v>5</v>
      </c>
      <c r="E3182">
        <v>25</v>
      </c>
      <c r="F3182" t="s">
        <v>21</v>
      </c>
      <c r="G3182" t="s">
        <v>15</v>
      </c>
      <c r="H3182" s="1">
        <v>45158</v>
      </c>
      <c r="J3182" s="8" t="str">
        <f>IF(ISBLANK(B3182),"Unknown",B3182)</f>
        <v>Salad</v>
      </c>
      <c r="K3182" s="5">
        <f t="shared" si="263"/>
        <v>5</v>
      </c>
      <c r="L3182" s="5">
        <f t="shared" si="263"/>
        <v>5</v>
      </c>
      <c r="M3182" s="5">
        <f t="shared" si="264"/>
        <v>25</v>
      </c>
      <c r="N3182" s="8" t="str">
        <f>IF(ISBLANK(F3182),"Unknown",F3182)</f>
        <v>Digital Wallet</v>
      </c>
      <c r="O3182" s="8" t="str">
        <f>IF(ISBLANK(G3182),"Unknown",G3182)</f>
        <v>In-store</v>
      </c>
      <c r="P3182" s="6">
        <f>IF(ISBLANK(H3182),"Unknown",H3182)</f>
        <v>45158</v>
      </c>
      <c r="Q3182" s="13">
        <f t="shared" si="265"/>
        <v>5</v>
      </c>
      <c r="R3182" s="13">
        <f t="shared" si="266"/>
        <v>5</v>
      </c>
      <c r="S3182" s="11">
        <f t="shared" si="267"/>
        <v>25</v>
      </c>
    </row>
    <row r="3183" spans="1:19" x14ac:dyDescent="0.3">
      <c r="A3183" t="s">
        <v>3202</v>
      </c>
      <c r="B3183" t="s">
        <v>23</v>
      </c>
      <c r="C3183">
        <v>3</v>
      </c>
      <c r="D3183">
        <v>4</v>
      </c>
      <c r="E3183">
        <v>12</v>
      </c>
      <c r="G3183" t="s">
        <v>11</v>
      </c>
      <c r="H3183" s="1">
        <v>45209</v>
      </c>
      <c r="J3183" s="8" t="str">
        <f>IF(ISBLANK(B3183),"Unknown",B3183)</f>
        <v>Smoothie</v>
      </c>
      <c r="K3183" s="5">
        <f t="shared" si="263"/>
        <v>3</v>
      </c>
      <c r="L3183" s="5">
        <f t="shared" si="263"/>
        <v>4</v>
      </c>
      <c r="M3183" s="5">
        <f t="shared" si="264"/>
        <v>12</v>
      </c>
      <c r="N3183" s="8" t="str">
        <f>IF(ISBLANK(F3183),"Unknown",F3183)</f>
        <v>Unknown</v>
      </c>
      <c r="O3183" s="8" t="str">
        <f>IF(ISBLANK(G3183),"Unknown",G3183)</f>
        <v>Takeaway</v>
      </c>
      <c r="P3183" s="6">
        <f>IF(ISBLANK(H3183),"Unknown",H3183)</f>
        <v>45209</v>
      </c>
      <c r="Q3183" s="13">
        <f t="shared" si="265"/>
        <v>3</v>
      </c>
      <c r="R3183" s="13">
        <f t="shared" si="266"/>
        <v>4</v>
      </c>
      <c r="S3183" s="11">
        <f t="shared" si="267"/>
        <v>12</v>
      </c>
    </row>
    <row r="3184" spans="1:19" x14ac:dyDescent="0.3">
      <c r="A3184" t="s">
        <v>3203</v>
      </c>
      <c r="B3184" t="s">
        <v>63</v>
      </c>
      <c r="C3184" s="7" t="s">
        <v>10024</v>
      </c>
      <c r="D3184">
        <v>1.5</v>
      </c>
      <c r="E3184">
        <v>4.5</v>
      </c>
      <c r="H3184" s="1">
        <v>45117</v>
      </c>
      <c r="J3184" s="8" t="str">
        <f>IF(ISBLANK(B3184),"Unknown",B3184)</f>
        <v>Tea</v>
      </c>
      <c r="K3184" s="5" t="str">
        <f t="shared" si="263"/>
        <v>Unknown</v>
      </c>
      <c r="L3184" s="5">
        <f t="shared" si="263"/>
        <v>1.5</v>
      </c>
      <c r="M3184" s="5">
        <f t="shared" si="264"/>
        <v>4.5</v>
      </c>
      <c r="N3184" s="8" t="str">
        <f>IF(ISBLANK(F3184),"Unknown",F3184)</f>
        <v>Unknown</v>
      </c>
      <c r="O3184" s="8" t="str">
        <f>IF(ISBLANK(G3184),"Unknown",G3184)</f>
        <v>Unknown</v>
      </c>
      <c r="P3184" s="6">
        <f>IF(ISBLANK(H3184),"Unknown",H3184)</f>
        <v>45117</v>
      </c>
      <c r="Q3184" s="13">
        <f t="shared" si="265"/>
        <v>0</v>
      </c>
      <c r="R3184" s="13">
        <f t="shared" si="266"/>
        <v>1.5</v>
      </c>
      <c r="S3184" s="11">
        <f t="shared" si="267"/>
        <v>0</v>
      </c>
    </row>
    <row r="3185" spans="1:19" x14ac:dyDescent="0.3">
      <c r="A3185" t="s">
        <v>3204</v>
      </c>
      <c r="B3185" t="s">
        <v>19</v>
      </c>
      <c r="C3185">
        <v>5</v>
      </c>
      <c r="D3185">
        <v>5</v>
      </c>
      <c r="E3185">
        <v>25</v>
      </c>
      <c r="F3185" t="s">
        <v>14</v>
      </c>
      <c r="G3185" t="s">
        <v>15</v>
      </c>
      <c r="H3185" s="1">
        <v>45034</v>
      </c>
      <c r="J3185" s="8" t="str">
        <f>IF(ISBLANK(B3185),"Unknown",B3185)</f>
        <v>Salad</v>
      </c>
      <c r="K3185" s="5">
        <f t="shared" si="263"/>
        <v>5</v>
      </c>
      <c r="L3185" s="5">
        <f t="shared" si="263"/>
        <v>5</v>
      </c>
      <c r="M3185" s="5">
        <f t="shared" si="264"/>
        <v>25</v>
      </c>
      <c r="N3185" s="8" t="str">
        <f>IF(ISBLANK(F3185),"Unknown",F3185)</f>
        <v>Cash</v>
      </c>
      <c r="O3185" s="8" t="str">
        <f>IF(ISBLANK(G3185),"Unknown",G3185)</f>
        <v>In-store</v>
      </c>
      <c r="P3185" s="6">
        <f>IF(ISBLANK(H3185),"Unknown",H3185)</f>
        <v>45034</v>
      </c>
      <c r="Q3185" s="13">
        <f t="shared" si="265"/>
        <v>5</v>
      </c>
      <c r="R3185" s="13">
        <f t="shared" si="266"/>
        <v>5</v>
      </c>
      <c r="S3185" s="11">
        <f t="shared" si="267"/>
        <v>25</v>
      </c>
    </row>
    <row r="3186" spans="1:19" x14ac:dyDescent="0.3">
      <c r="A3186" t="s">
        <v>3205</v>
      </c>
      <c r="B3186" t="s">
        <v>26</v>
      </c>
      <c r="C3186">
        <v>5</v>
      </c>
      <c r="D3186">
        <v>4</v>
      </c>
      <c r="E3186">
        <v>20</v>
      </c>
      <c r="F3186" t="s">
        <v>21</v>
      </c>
      <c r="H3186" s="1">
        <v>45056</v>
      </c>
      <c r="J3186" s="8" t="str">
        <f>IF(ISBLANK(B3186),"Unknown",B3186)</f>
        <v>Sandwich</v>
      </c>
      <c r="K3186" s="5">
        <f t="shared" si="263"/>
        <v>5</v>
      </c>
      <c r="L3186" s="5">
        <f t="shared" si="263"/>
        <v>4</v>
      </c>
      <c r="M3186" s="5">
        <f t="shared" si="264"/>
        <v>20</v>
      </c>
      <c r="N3186" s="8" t="str">
        <f>IF(ISBLANK(F3186),"Unknown",F3186)</f>
        <v>Digital Wallet</v>
      </c>
      <c r="O3186" s="8" t="str">
        <f>IF(ISBLANK(G3186),"Unknown",G3186)</f>
        <v>Unknown</v>
      </c>
      <c r="P3186" s="6">
        <f>IF(ISBLANK(H3186),"Unknown",H3186)</f>
        <v>45056</v>
      </c>
      <c r="Q3186" s="13">
        <f t="shared" si="265"/>
        <v>5</v>
      </c>
      <c r="R3186" s="13">
        <f t="shared" si="266"/>
        <v>4</v>
      </c>
      <c r="S3186" s="11">
        <f t="shared" si="267"/>
        <v>20</v>
      </c>
    </row>
    <row r="3187" spans="1:19" x14ac:dyDescent="0.3">
      <c r="A3187" t="s">
        <v>3206</v>
      </c>
      <c r="B3187" t="s">
        <v>37</v>
      </c>
      <c r="C3187">
        <v>3</v>
      </c>
      <c r="D3187">
        <v>3</v>
      </c>
      <c r="E3187" s="7" t="s">
        <v>10024</v>
      </c>
      <c r="F3187" t="s">
        <v>21</v>
      </c>
      <c r="H3187" s="1">
        <v>44949</v>
      </c>
      <c r="J3187" s="8" t="str">
        <f>IF(ISBLANK(B3187),"Unknown",B3187)</f>
        <v>Juice</v>
      </c>
      <c r="K3187" s="5">
        <f t="shared" si="263"/>
        <v>3</v>
      </c>
      <c r="L3187" s="5">
        <f t="shared" si="263"/>
        <v>3</v>
      </c>
      <c r="M3187" s="5" t="str">
        <f t="shared" si="264"/>
        <v>Unknown</v>
      </c>
      <c r="N3187" s="8" t="str">
        <f>IF(ISBLANK(F3187),"Unknown",F3187)</f>
        <v>Digital Wallet</v>
      </c>
      <c r="O3187" s="8" t="str">
        <f>IF(ISBLANK(G3187),"Unknown",G3187)</f>
        <v>Unknown</v>
      </c>
      <c r="P3187" s="6">
        <f>IF(ISBLANK(H3187),"Unknown",H3187)</f>
        <v>44949</v>
      </c>
      <c r="Q3187" s="13">
        <f t="shared" si="265"/>
        <v>3</v>
      </c>
      <c r="R3187" s="13">
        <f t="shared" si="266"/>
        <v>3</v>
      </c>
      <c r="S3187" s="11">
        <f t="shared" si="267"/>
        <v>9</v>
      </c>
    </row>
    <row r="3188" spans="1:19" x14ac:dyDescent="0.3">
      <c r="A3188" t="s">
        <v>3207</v>
      </c>
      <c r="B3188" t="s">
        <v>37</v>
      </c>
      <c r="D3188">
        <v>3</v>
      </c>
      <c r="E3188">
        <v>6</v>
      </c>
      <c r="G3188" t="s">
        <v>15</v>
      </c>
      <c r="H3188" s="1">
        <v>45086</v>
      </c>
      <c r="J3188" s="8" t="str">
        <f>IF(ISBLANK(B3188),"Unknown",B3188)</f>
        <v>Juice</v>
      </c>
      <c r="K3188" s="5" t="str">
        <f t="shared" si="263"/>
        <v>0</v>
      </c>
      <c r="L3188" s="5">
        <f t="shared" si="263"/>
        <v>3</v>
      </c>
      <c r="M3188" s="5">
        <f t="shared" si="264"/>
        <v>6</v>
      </c>
      <c r="N3188" s="8" t="str">
        <f>IF(ISBLANK(F3188),"Unknown",F3188)</f>
        <v>Unknown</v>
      </c>
      <c r="O3188" s="8" t="str">
        <f>IF(ISBLANK(G3188),"Unknown",G3188)</f>
        <v>In-store</v>
      </c>
      <c r="P3188" s="6">
        <f>IF(ISBLANK(H3188),"Unknown",H3188)</f>
        <v>45086</v>
      </c>
      <c r="Q3188" s="13" t="str">
        <f t="shared" si="265"/>
        <v>0</v>
      </c>
      <c r="R3188" s="13">
        <f t="shared" si="266"/>
        <v>3</v>
      </c>
      <c r="S3188" s="11">
        <f t="shared" si="267"/>
        <v>0</v>
      </c>
    </row>
    <row r="3189" spans="1:19" x14ac:dyDescent="0.3">
      <c r="A3189" t="s">
        <v>3208</v>
      </c>
      <c r="B3189" s="7" t="s">
        <v>10024</v>
      </c>
      <c r="C3189">
        <v>1</v>
      </c>
      <c r="D3189">
        <v>5</v>
      </c>
      <c r="E3189">
        <v>5</v>
      </c>
      <c r="F3189" t="s">
        <v>21</v>
      </c>
      <c r="G3189" t="s">
        <v>15</v>
      </c>
      <c r="H3189" s="1">
        <v>44937</v>
      </c>
      <c r="J3189" s="8" t="str">
        <f>IF(ISBLANK(B3189),"Unknown",B3189)</f>
        <v>Unknown</v>
      </c>
      <c r="K3189" s="5">
        <f t="shared" si="263"/>
        <v>1</v>
      </c>
      <c r="L3189" s="5">
        <f t="shared" si="263"/>
        <v>5</v>
      </c>
      <c r="M3189" s="5">
        <f t="shared" si="264"/>
        <v>5</v>
      </c>
      <c r="N3189" s="8" t="str">
        <f>IF(ISBLANK(F3189),"Unknown",F3189)</f>
        <v>Digital Wallet</v>
      </c>
      <c r="O3189" s="8" t="str">
        <f>IF(ISBLANK(G3189),"Unknown",G3189)</f>
        <v>In-store</v>
      </c>
      <c r="P3189" s="6">
        <f>IF(ISBLANK(H3189),"Unknown",H3189)</f>
        <v>44937</v>
      </c>
      <c r="Q3189" s="13">
        <f t="shared" si="265"/>
        <v>1</v>
      </c>
      <c r="R3189" s="13">
        <f t="shared" si="266"/>
        <v>5</v>
      </c>
      <c r="S3189" s="11">
        <f t="shared" si="267"/>
        <v>5</v>
      </c>
    </row>
    <row r="3190" spans="1:19" x14ac:dyDescent="0.3">
      <c r="A3190" t="s">
        <v>3209</v>
      </c>
      <c r="B3190" t="s">
        <v>23</v>
      </c>
      <c r="C3190">
        <v>3</v>
      </c>
      <c r="D3190">
        <v>4</v>
      </c>
      <c r="E3190">
        <v>12</v>
      </c>
      <c r="F3190" t="s">
        <v>21</v>
      </c>
      <c r="G3190" t="s">
        <v>15</v>
      </c>
      <c r="H3190" s="1">
        <v>44956</v>
      </c>
      <c r="J3190" s="8" t="str">
        <f>IF(ISBLANK(B3190),"Unknown",B3190)</f>
        <v>Smoothie</v>
      </c>
      <c r="K3190" s="5">
        <f t="shared" si="263"/>
        <v>3</v>
      </c>
      <c r="L3190" s="5">
        <f t="shared" si="263"/>
        <v>4</v>
      </c>
      <c r="M3190" s="5">
        <f t="shared" si="264"/>
        <v>12</v>
      </c>
      <c r="N3190" s="8" t="str">
        <f>IF(ISBLANK(F3190),"Unknown",F3190)</f>
        <v>Digital Wallet</v>
      </c>
      <c r="O3190" s="8" t="str">
        <f>IF(ISBLANK(G3190),"Unknown",G3190)</f>
        <v>In-store</v>
      </c>
      <c r="P3190" s="6">
        <f>IF(ISBLANK(H3190),"Unknown",H3190)</f>
        <v>44956</v>
      </c>
      <c r="Q3190" s="13">
        <f t="shared" si="265"/>
        <v>3</v>
      </c>
      <c r="R3190" s="13">
        <f t="shared" si="266"/>
        <v>4</v>
      </c>
      <c r="S3190" s="11">
        <f t="shared" si="267"/>
        <v>12</v>
      </c>
    </row>
    <row r="3191" spans="1:19" x14ac:dyDescent="0.3">
      <c r="A3191" t="s">
        <v>3210</v>
      </c>
      <c r="B3191" t="s">
        <v>9</v>
      </c>
      <c r="C3191">
        <v>3</v>
      </c>
      <c r="D3191">
        <v>2</v>
      </c>
      <c r="E3191">
        <v>6</v>
      </c>
      <c r="F3191" t="s">
        <v>10</v>
      </c>
      <c r="H3191" s="1">
        <v>45122</v>
      </c>
      <c r="J3191" s="8" t="str">
        <f>IF(ISBLANK(B3191),"Unknown",B3191)</f>
        <v>Coffee</v>
      </c>
      <c r="K3191" s="5">
        <f t="shared" si="263"/>
        <v>3</v>
      </c>
      <c r="L3191" s="5">
        <f t="shared" si="263"/>
        <v>2</v>
      </c>
      <c r="M3191" s="5">
        <f t="shared" si="264"/>
        <v>6</v>
      </c>
      <c r="N3191" s="8" t="str">
        <f>IF(ISBLANK(F3191),"Unknown",F3191)</f>
        <v>Credit Card</v>
      </c>
      <c r="O3191" s="8" t="str">
        <f>IF(ISBLANK(G3191),"Unknown",G3191)</f>
        <v>Unknown</v>
      </c>
      <c r="P3191" s="6">
        <f>IF(ISBLANK(H3191),"Unknown",H3191)</f>
        <v>45122</v>
      </c>
      <c r="Q3191" s="13">
        <f t="shared" si="265"/>
        <v>3</v>
      </c>
      <c r="R3191" s="13">
        <f t="shared" si="266"/>
        <v>2</v>
      </c>
      <c r="S3191" s="11">
        <f t="shared" si="267"/>
        <v>6</v>
      </c>
    </row>
    <row r="3192" spans="1:19" x14ac:dyDescent="0.3">
      <c r="A3192" t="s">
        <v>3211</v>
      </c>
      <c r="B3192" t="s">
        <v>19</v>
      </c>
      <c r="C3192">
        <v>3</v>
      </c>
      <c r="D3192">
        <v>5</v>
      </c>
      <c r="E3192">
        <v>15</v>
      </c>
      <c r="F3192" t="s">
        <v>10</v>
      </c>
      <c r="H3192" s="1">
        <v>45113</v>
      </c>
      <c r="J3192" s="8" t="str">
        <f>IF(ISBLANK(B3192),"Unknown",B3192)</f>
        <v>Salad</v>
      </c>
      <c r="K3192" s="5">
        <f t="shared" si="263"/>
        <v>3</v>
      </c>
      <c r="L3192" s="5">
        <f t="shared" si="263"/>
        <v>5</v>
      </c>
      <c r="M3192" s="5">
        <f t="shared" si="264"/>
        <v>15</v>
      </c>
      <c r="N3192" s="8" t="str">
        <f>IF(ISBLANK(F3192),"Unknown",F3192)</f>
        <v>Credit Card</v>
      </c>
      <c r="O3192" s="8" t="str">
        <f>IF(ISBLANK(G3192),"Unknown",G3192)</f>
        <v>Unknown</v>
      </c>
      <c r="P3192" s="6">
        <f>IF(ISBLANK(H3192),"Unknown",H3192)</f>
        <v>45113</v>
      </c>
      <c r="Q3192" s="13">
        <f t="shared" si="265"/>
        <v>3</v>
      </c>
      <c r="R3192" s="13">
        <f t="shared" si="266"/>
        <v>5</v>
      </c>
      <c r="S3192" s="11">
        <f t="shared" si="267"/>
        <v>15</v>
      </c>
    </row>
    <row r="3193" spans="1:19" x14ac:dyDescent="0.3">
      <c r="A3193" t="s">
        <v>3212</v>
      </c>
      <c r="B3193" s="7" t="s">
        <v>10024</v>
      </c>
      <c r="C3193">
        <v>4</v>
      </c>
      <c r="D3193">
        <v>4</v>
      </c>
      <c r="E3193">
        <v>16</v>
      </c>
      <c r="F3193" t="s">
        <v>21</v>
      </c>
      <c r="G3193" t="s">
        <v>15</v>
      </c>
      <c r="H3193" s="1">
        <v>44962</v>
      </c>
      <c r="J3193" s="8" t="str">
        <f>IF(ISBLANK(B3193),"Unknown",B3193)</f>
        <v>Unknown</v>
      </c>
      <c r="K3193" s="5">
        <f t="shared" si="263"/>
        <v>4</v>
      </c>
      <c r="L3193" s="5">
        <f t="shared" si="263"/>
        <v>4</v>
      </c>
      <c r="M3193" s="5">
        <f t="shared" si="264"/>
        <v>16</v>
      </c>
      <c r="N3193" s="8" t="str">
        <f>IF(ISBLANK(F3193),"Unknown",F3193)</f>
        <v>Digital Wallet</v>
      </c>
      <c r="O3193" s="8" t="str">
        <f>IF(ISBLANK(G3193),"Unknown",G3193)</f>
        <v>In-store</v>
      </c>
      <c r="P3193" s="6">
        <f>IF(ISBLANK(H3193),"Unknown",H3193)</f>
        <v>44962</v>
      </c>
      <c r="Q3193" s="13">
        <f t="shared" si="265"/>
        <v>4</v>
      </c>
      <c r="R3193" s="13">
        <f t="shared" si="266"/>
        <v>4</v>
      </c>
      <c r="S3193" s="11">
        <f t="shared" si="267"/>
        <v>16</v>
      </c>
    </row>
    <row r="3194" spans="1:19" x14ac:dyDescent="0.3">
      <c r="A3194" t="s">
        <v>3213</v>
      </c>
      <c r="B3194" t="s">
        <v>63</v>
      </c>
      <c r="C3194">
        <v>5</v>
      </c>
      <c r="D3194">
        <v>1.5</v>
      </c>
      <c r="E3194">
        <v>7.5</v>
      </c>
      <c r="F3194" t="s">
        <v>21</v>
      </c>
      <c r="G3194" t="s">
        <v>15</v>
      </c>
      <c r="H3194" s="1">
        <v>45268</v>
      </c>
      <c r="J3194" s="8" t="str">
        <f>IF(ISBLANK(B3194),"Unknown",B3194)</f>
        <v>Tea</v>
      </c>
      <c r="K3194" s="5">
        <f t="shared" si="263"/>
        <v>5</v>
      </c>
      <c r="L3194" s="5">
        <f t="shared" si="263"/>
        <v>1.5</v>
      </c>
      <c r="M3194" s="5">
        <f t="shared" si="264"/>
        <v>7.5</v>
      </c>
      <c r="N3194" s="8" t="str">
        <f>IF(ISBLANK(F3194),"Unknown",F3194)</f>
        <v>Digital Wallet</v>
      </c>
      <c r="O3194" s="8" t="str">
        <f>IF(ISBLANK(G3194),"Unknown",G3194)</f>
        <v>In-store</v>
      </c>
      <c r="P3194" s="6">
        <f>IF(ISBLANK(H3194),"Unknown",H3194)</f>
        <v>45268</v>
      </c>
      <c r="Q3194" s="13">
        <f t="shared" si="265"/>
        <v>5</v>
      </c>
      <c r="R3194" s="13">
        <f t="shared" si="266"/>
        <v>1.5</v>
      </c>
      <c r="S3194" s="11">
        <f t="shared" si="267"/>
        <v>7.5</v>
      </c>
    </row>
    <row r="3195" spans="1:19" x14ac:dyDescent="0.3">
      <c r="A3195" t="s">
        <v>3214</v>
      </c>
      <c r="B3195" t="s">
        <v>23</v>
      </c>
      <c r="C3195">
        <v>1</v>
      </c>
      <c r="D3195">
        <v>4</v>
      </c>
      <c r="E3195" s="7" t="s">
        <v>10024</v>
      </c>
      <c r="F3195" t="s">
        <v>21</v>
      </c>
      <c r="H3195" s="1">
        <v>45070</v>
      </c>
      <c r="J3195" s="8" t="str">
        <f>IF(ISBLANK(B3195),"Unknown",B3195)</f>
        <v>Smoothie</v>
      </c>
      <c r="K3195" s="5">
        <f t="shared" si="263"/>
        <v>1</v>
      </c>
      <c r="L3195" s="5">
        <f t="shared" si="263"/>
        <v>4</v>
      </c>
      <c r="M3195" s="5" t="str">
        <f t="shared" si="264"/>
        <v>Unknown</v>
      </c>
      <c r="N3195" s="8" t="str">
        <f>IF(ISBLANK(F3195),"Unknown",F3195)</f>
        <v>Digital Wallet</v>
      </c>
      <c r="O3195" s="8" t="str">
        <f>IF(ISBLANK(G3195),"Unknown",G3195)</f>
        <v>Unknown</v>
      </c>
      <c r="P3195" s="6">
        <f>IF(ISBLANK(H3195),"Unknown",H3195)</f>
        <v>45070</v>
      </c>
      <c r="Q3195" s="13">
        <f t="shared" si="265"/>
        <v>1</v>
      </c>
      <c r="R3195" s="13">
        <f t="shared" si="266"/>
        <v>4</v>
      </c>
      <c r="S3195" s="11">
        <f t="shared" si="267"/>
        <v>4</v>
      </c>
    </row>
    <row r="3196" spans="1:19" x14ac:dyDescent="0.3">
      <c r="A3196" t="s">
        <v>3215</v>
      </c>
      <c r="B3196" t="s">
        <v>63</v>
      </c>
      <c r="C3196">
        <v>2</v>
      </c>
      <c r="D3196">
        <v>1.5</v>
      </c>
      <c r="E3196">
        <v>3</v>
      </c>
      <c r="G3196" t="s">
        <v>11</v>
      </c>
      <c r="H3196" s="1">
        <v>45175</v>
      </c>
      <c r="J3196" s="8" t="str">
        <f>IF(ISBLANK(B3196),"Unknown",B3196)</f>
        <v>Tea</v>
      </c>
      <c r="K3196" s="5">
        <f t="shared" si="263"/>
        <v>2</v>
      </c>
      <c r="L3196" s="5">
        <f t="shared" si="263"/>
        <v>1.5</v>
      </c>
      <c r="M3196" s="5">
        <f t="shared" si="264"/>
        <v>3</v>
      </c>
      <c r="N3196" s="8" t="str">
        <f>IF(ISBLANK(F3196),"Unknown",F3196)</f>
        <v>Unknown</v>
      </c>
      <c r="O3196" s="8" t="str">
        <f>IF(ISBLANK(G3196),"Unknown",G3196)</f>
        <v>Takeaway</v>
      </c>
      <c r="P3196" s="6">
        <f>IF(ISBLANK(H3196),"Unknown",H3196)</f>
        <v>45175</v>
      </c>
      <c r="Q3196" s="13">
        <f t="shared" si="265"/>
        <v>2</v>
      </c>
      <c r="R3196" s="13">
        <f t="shared" si="266"/>
        <v>1.5</v>
      </c>
      <c r="S3196" s="11">
        <f t="shared" si="267"/>
        <v>3</v>
      </c>
    </row>
    <row r="3197" spans="1:19" x14ac:dyDescent="0.3">
      <c r="A3197" t="s">
        <v>3216</v>
      </c>
      <c r="B3197" t="s">
        <v>9</v>
      </c>
      <c r="C3197">
        <v>3</v>
      </c>
      <c r="D3197">
        <v>2</v>
      </c>
      <c r="E3197">
        <v>6</v>
      </c>
      <c r="F3197" t="s">
        <v>10</v>
      </c>
      <c r="H3197" s="1">
        <v>45048</v>
      </c>
      <c r="J3197" s="8" t="str">
        <f>IF(ISBLANK(B3197),"Unknown",B3197)</f>
        <v>Coffee</v>
      </c>
      <c r="K3197" s="5">
        <f t="shared" si="263"/>
        <v>3</v>
      </c>
      <c r="L3197" s="5">
        <f t="shared" si="263"/>
        <v>2</v>
      </c>
      <c r="M3197" s="5">
        <f t="shared" si="264"/>
        <v>6</v>
      </c>
      <c r="N3197" s="8" t="str">
        <f>IF(ISBLANK(F3197),"Unknown",F3197)</f>
        <v>Credit Card</v>
      </c>
      <c r="O3197" s="8" t="str">
        <f>IF(ISBLANK(G3197),"Unknown",G3197)</f>
        <v>Unknown</v>
      </c>
      <c r="P3197" s="6">
        <f>IF(ISBLANK(H3197),"Unknown",H3197)</f>
        <v>45048</v>
      </c>
      <c r="Q3197" s="13">
        <f t="shared" si="265"/>
        <v>3</v>
      </c>
      <c r="R3197" s="13">
        <f t="shared" si="266"/>
        <v>2</v>
      </c>
      <c r="S3197" s="11">
        <f t="shared" si="267"/>
        <v>6</v>
      </c>
    </row>
    <row r="3198" spans="1:19" x14ac:dyDescent="0.3">
      <c r="A3198" t="s">
        <v>3217</v>
      </c>
      <c r="B3198" t="s">
        <v>19</v>
      </c>
      <c r="C3198">
        <v>2</v>
      </c>
      <c r="D3198">
        <v>5</v>
      </c>
      <c r="E3198">
        <v>10</v>
      </c>
      <c r="F3198" t="s">
        <v>14</v>
      </c>
      <c r="G3198" t="s">
        <v>11</v>
      </c>
      <c r="H3198" s="1">
        <v>45228</v>
      </c>
      <c r="J3198" s="8" t="str">
        <f>IF(ISBLANK(B3198),"Unknown",B3198)</f>
        <v>Salad</v>
      </c>
      <c r="K3198" s="5">
        <f t="shared" si="263"/>
        <v>2</v>
      </c>
      <c r="L3198" s="5">
        <f t="shared" si="263"/>
        <v>5</v>
      </c>
      <c r="M3198" s="5">
        <f t="shared" si="264"/>
        <v>10</v>
      </c>
      <c r="N3198" s="8" t="str">
        <f>IF(ISBLANK(F3198),"Unknown",F3198)</f>
        <v>Cash</v>
      </c>
      <c r="O3198" s="8" t="str">
        <f>IF(ISBLANK(G3198),"Unknown",G3198)</f>
        <v>Takeaway</v>
      </c>
      <c r="P3198" s="6">
        <f>IF(ISBLANK(H3198),"Unknown",H3198)</f>
        <v>45228</v>
      </c>
      <c r="Q3198" s="13">
        <f t="shared" si="265"/>
        <v>2</v>
      </c>
      <c r="R3198" s="13">
        <f t="shared" si="266"/>
        <v>5</v>
      </c>
      <c r="S3198" s="11">
        <f t="shared" si="267"/>
        <v>10</v>
      </c>
    </row>
    <row r="3199" spans="1:19" x14ac:dyDescent="0.3">
      <c r="A3199" t="s">
        <v>3218</v>
      </c>
      <c r="B3199" t="s">
        <v>63</v>
      </c>
      <c r="C3199">
        <v>1</v>
      </c>
      <c r="D3199">
        <v>1.5</v>
      </c>
      <c r="E3199">
        <v>1.5</v>
      </c>
      <c r="F3199" t="s">
        <v>10</v>
      </c>
      <c r="G3199" t="s">
        <v>11</v>
      </c>
      <c r="H3199" s="1">
        <v>44955</v>
      </c>
      <c r="J3199" s="8" t="str">
        <f>IF(ISBLANK(B3199),"Unknown",B3199)</f>
        <v>Tea</v>
      </c>
      <c r="K3199" s="5">
        <f t="shared" si="263"/>
        <v>1</v>
      </c>
      <c r="L3199" s="5">
        <f t="shared" si="263"/>
        <v>1.5</v>
      </c>
      <c r="M3199" s="5">
        <f t="shared" si="264"/>
        <v>1.5</v>
      </c>
      <c r="N3199" s="8" t="str">
        <f>IF(ISBLANK(F3199),"Unknown",F3199)</f>
        <v>Credit Card</v>
      </c>
      <c r="O3199" s="8" t="str">
        <f>IF(ISBLANK(G3199),"Unknown",G3199)</f>
        <v>Takeaway</v>
      </c>
      <c r="P3199" s="6">
        <f>IF(ISBLANK(H3199),"Unknown",H3199)</f>
        <v>44955</v>
      </c>
      <c r="Q3199" s="13">
        <f t="shared" si="265"/>
        <v>1</v>
      </c>
      <c r="R3199" s="13">
        <f t="shared" si="266"/>
        <v>1.5</v>
      </c>
      <c r="S3199" s="11">
        <f t="shared" si="267"/>
        <v>1.5</v>
      </c>
    </row>
    <row r="3200" spans="1:19" x14ac:dyDescent="0.3">
      <c r="A3200" t="s">
        <v>3219</v>
      </c>
      <c r="B3200" t="s">
        <v>63</v>
      </c>
      <c r="C3200">
        <v>4</v>
      </c>
      <c r="D3200">
        <v>1.5</v>
      </c>
      <c r="E3200">
        <v>6</v>
      </c>
      <c r="F3200" t="s">
        <v>21</v>
      </c>
      <c r="G3200" t="s">
        <v>11</v>
      </c>
      <c r="H3200" s="7" t="s">
        <v>10024</v>
      </c>
      <c r="J3200" s="8" t="str">
        <f>IF(ISBLANK(B3200),"Unknown",B3200)</f>
        <v>Tea</v>
      </c>
      <c r="K3200" s="5">
        <f t="shared" si="263"/>
        <v>4</v>
      </c>
      <c r="L3200" s="5">
        <f t="shared" si="263"/>
        <v>1.5</v>
      </c>
      <c r="M3200" s="5">
        <f t="shared" si="264"/>
        <v>6</v>
      </c>
      <c r="N3200" s="8" t="str">
        <f>IF(ISBLANK(F3200),"Unknown",F3200)</f>
        <v>Digital Wallet</v>
      </c>
      <c r="O3200" s="8" t="str">
        <f>IF(ISBLANK(G3200),"Unknown",G3200)</f>
        <v>Takeaway</v>
      </c>
      <c r="P3200" s="6" t="str">
        <f>IF(ISBLANK(H3200),"Unknown",H3200)</f>
        <v>Unknown</v>
      </c>
      <c r="Q3200" s="13">
        <f t="shared" si="265"/>
        <v>4</v>
      </c>
      <c r="R3200" s="13">
        <f t="shared" si="266"/>
        <v>1.5</v>
      </c>
      <c r="S3200" s="11">
        <f t="shared" si="267"/>
        <v>6</v>
      </c>
    </row>
    <row r="3201" spans="1:19" x14ac:dyDescent="0.3">
      <c r="A3201" t="s">
        <v>3220</v>
      </c>
      <c r="B3201" t="s">
        <v>37</v>
      </c>
      <c r="C3201">
        <v>1</v>
      </c>
      <c r="D3201">
        <v>3</v>
      </c>
      <c r="E3201">
        <v>3</v>
      </c>
      <c r="F3201" t="s">
        <v>21</v>
      </c>
      <c r="G3201" t="s">
        <v>15</v>
      </c>
      <c r="H3201" s="1">
        <v>45063</v>
      </c>
      <c r="J3201" s="8" t="str">
        <f>IF(ISBLANK(B3201),"Unknown",B3201)</f>
        <v>Juice</v>
      </c>
      <c r="K3201" s="5">
        <f t="shared" si="263"/>
        <v>1</v>
      </c>
      <c r="L3201" s="5">
        <f t="shared" si="263"/>
        <v>3</v>
      </c>
      <c r="M3201" s="5">
        <f t="shared" si="264"/>
        <v>3</v>
      </c>
      <c r="N3201" s="8" t="str">
        <f>IF(ISBLANK(F3201),"Unknown",F3201)</f>
        <v>Digital Wallet</v>
      </c>
      <c r="O3201" s="8" t="str">
        <f>IF(ISBLANK(G3201),"Unknown",G3201)</f>
        <v>In-store</v>
      </c>
      <c r="P3201" s="6">
        <f>IF(ISBLANK(H3201),"Unknown",H3201)</f>
        <v>45063</v>
      </c>
      <c r="Q3201" s="13">
        <f t="shared" si="265"/>
        <v>1</v>
      </c>
      <c r="R3201" s="13">
        <f t="shared" si="266"/>
        <v>3</v>
      </c>
      <c r="S3201" s="11">
        <f t="shared" si="267"/>
        <v>3</v>
      </c>
    </row>
    <row r="3202" spans="1:19" x14ac:dyDescent="0.3">
      <c r="A3202" t="s">
        <v>3221</v>
      </c>
      <c r="B3202" s="7" t="s">
        <v>10024</v>
      </c>
      <c r="C3202">
        <v>5</v>
      </c>
      <c r="D3202">
        <v>4</v>
      </c>
      <c r="E3202">
        <v>20</v>
      </c>
      <c r="F3202" t="s">
        <v>14</v>
      </c>
      <c r="H3202" s="1">
        <v>45287</v>
      </c>
      <c r="J3202" s="8" t="str">
        <f>IF(ISBLANK(B3202),"Unknown",B3202)</f>
        <v>Unknown</v>
      </c>
      <c r="K3202" s="5">
        <f t="shared" si="263"/>
        <v>5</v>
      </c>
      <c r="L3202" s="5">
        <f t="shared" si="263"/>
        <v>4</v>
      </c>
      <c r="M3202" s="5">
        <f t="shared" si="264"/>
        <v>20</v>
      </c>
      <c r="N3202" s="8" t="str">
        <f>IF(ISBLANK(F3202),"Unknown",F3202)</f>
        <v>Cash</v>
      </c>
      <c r="O3202" s="8" t="str">
        <f>IF(ISBLANK(G3202),"Unknown",G3202)</f>
        <v>Unknown</v>
      </c>
      <c r="P3202" s="6">
        <f>IF(ISBLANK(H3202),"Unknown",H3202)</f>
        <v>45287</v>
      </c>
      <c r="Q3202" s="13">
        <f t="shared" si="265"/>
        <v>5</v>
      </c>
      <c r="R3202" s="13">
        <f t="shared" si="266"/>
        <v>4</v>
      </c>
      <c r="S3202" s="11">
        <f t="shared" si="267"/>
        <v>20</v>
      </c>
    </row>
    <row r="3203" spans="1:19" x14ac:dyDescent="0.3">
      <c r="A3203" t="s">
        <v>3222</v>
      </c>
      <c r="B3203" t="s">
        <v>63</v>
      </c>
      <c r="C3203">
        <v>4</v>
      </c>
      <c r="D3203">
        <v>1.5</v>
      </c>
      <c r="E3203">
        <v>6</v>
      </c>
      <c r="F3203" t="s">
        <v>10</v>
      </c>
      <c r="G3203" t="s">
        <v>15</v>
      </c>
      <c r="H3203" s="1">
        <v>45049</v>
      </c>
      <c r="J3203" s="8" t="str">
        <f>IF(ISBLANK(B3203),"Unknown",B3203)</f>
        <v>Tea</v>
      </c>
      <c r="K3203" s="5">
        <f t="shared" ref="K3203:L3266" si="268">IF(ISBLANK(C3203),"0",C3203)</f>
        <v>4</v>
      </c>
      <c r="L3203" s="5">
        <f t="shared" si="268"/>
        <v>1.5</v>
      </c>
      <c r="M3203" s="5">
        <f t="shared" ref="M3203:M3266" si="269">IF(ISBLANK(E3203),"0",E3203)</f>
        <v>6</v>
      </c>
      <c r="N3203" s="8" t="str">
        <f>IF(ISBLANK(F3203),"Unknown",F3203)</f>
        <v>Credit Card</v>
      </c>
      <c r="O3203" s="8" t="str">
        <f>IF(ISBLANK(G3203),"Unknown",G3203)</f>
        <v>In-store</v>
      </c>
      <c r="P3203" s="6">
        <f>IF(ISBLANK(H3203),"Unknown",H3203)</f>
        <v>45049</v>
      </c>
      <c r="Q3203" s="13">
        <f t="shared" ref="Q3203:Q3266" si="270">IF(K3203="Unknown",0,K3203)</f>
        <v>4</v>
      </c>
      <c r="R3203" s="13">
        <f t="shared" ref="R3203:R3266" si="271">IF(L3203="Unknown",0,L3203)</f>
        <v>1.5</v>
      </c>
      <c r="S3203" s="11">
        <f t="shared" ref="S3203:S3266" si="272">Q3203*R3203</f>
        <v>6</v>
      </c>
    </row>
    <row r="3204" spans="1:19" x14ac:dyDescent="0.3">
      <c r="A3204" t="s">
        <v>3223</v>
      </c>
      <c r="B3204" t="s">
        <v>13</v>
      </c>
      <c r="C3204">
        <v>5</v>
      </c>
      <c r="D3204">
        <v>3</v>
      </c>
      <c r="E3204">
        <v>15</v>
      </c>
      <c r="F3204" t="s">
        <v>10</v>
      </c>
      <c r="G3204" t="s">
        <v>11</v>
      </c>
      <c r="H3204" s="1">
        <v>45016</v>
      </c>
      <c r="J3204" s="8" t="str">
        <f>IF(ISBLANK(B3204),"Unknown",B3204)</f>
        <v>Cake</v>
      </c>
      <c r="K3204" s="5">
        <f t="shared" si="268"/>
        <v>5</v>
      </c>
      <c r="L3204" s="5">
        <f t="shared" si="268"/>
        <v>3</v>
      </c>
      <c r="M3204" s="5">
        <f t="shared" si="269"/>
        <v>15</v>
      </c>
      <c r="N3204" s="8" t="str">
        <f>IF(ISBLANK(F3204),"Unknown",F3204)</f>
        <v>Credit Card</v>
      </c>
      <c r="O3204" s="8" t="str">
        <f>IF(ISBLANK(G3204),"Unknown",G3204)</f>
        <v>Takeaway</v>
      </c>
      <c r="P3204" s="6">
        <f>IF(ISBLANK(H3204),"Unknown",H3204)</f>
        <v>45016</v>
      </c>
      <c r="Q3204" s="13">
        <f t="shared" si="270"/>
        <v>5</v>
      </c>
      <c r="R3204" s="13">
        <f t="shared" si="271"/>
        <v>3</v>
      </c>
      <c r="S3204" s="11">
        <f t="shared" si="272"/>
        <v>15</v>
      </c>
    </row>
    <row r="3205" spans="1:19" x14ac:dyDescent="0.3">
      <c r="A3205" t="s">
        <v>3224</v>
      </c>
      <c r="B3205" t="s">
        <v>23</v>
      </c>
      <c r="D3205">
        <v>4</v>
      </c>
      <c r="E3205" s="7" t="s">
        <v>10024</v>
      </c>
      <c r="F3205" t="s">
        <v>21</v>
      </c>
      <c r="G3205" t="s">
        <v>11</v>
      </c>
      <c r="H3205" s="1">
        <v>45205</v>
      </c>
      <c r="J3205" s="8" t="str">
        <f>IF(ISBLANK(B3205),"Unknown",B3205)</f>
        <v>Smoothie</v>
      </c>
      <c r="K3205" s="5" t="str">
        <f t="shared" si="268"/>
        <v>0</v>
      </c>
      <c r="L3205" s="5">
        <f t="shared" si="268"/>
        <v>4</v>
      </c>
      <c r="M3205" s="5" t="str">
        <f t="shared" si="269"/>
        <v>Unknown</v>
      </c>
      <c r="N3205" s="8" t="str">
        <f>IF(ISBLANK(F3205),"Unknown",F3205)</f>
        <v>Digital Wallet</v>
      </c>
      <c r="O3205" s="8" t="str">
        <f>IF(ISBLANK(G3205),"Unknown",G3205)</f>
        <v>Takeaway</v>
      </c>
      <c r="P3205" s="6">
        <f>IF(ISBLANK(H3205),"Unknown",H3205)</f>
        <v>45205</v>
      </c>
      <c r="Q3205" s="13" t="str">
        <f t="shared" si="270"/>
        <v>0</v>
      </c>
      <c r="R3205" s="13">
        <f t="shared" si="271"/>
        <v>4</v>
      </c>
      <c r="S3205" s="11">
        <f t="shared" si="272"/>
        <v>0</v>
      </c>
    </row>
    <row r="3206" spans="1:19" x14ac:dyDescent="0.3">
      <c r="A3206" t="s">
        <v>3225</v>
      </c>
      <c r="B3206" t="s">
        <v>26</v>
      </c>
      <c r="C3206">
        <v>5</v>
      </c>
      <c r="D3206">
        <v>4</v>
      </c>
      <c r="E3206">
        <v>20</v>
      </c>
      <c r="F3206" t="s">
        <v>21</v>
      </c>
      <c r="G3206" t="s">
        <v>15</v>
      </c>
      <c r="H3206" s="1">
        <v>45003</v>
      </c>
      <c r="J3206" s="8" t="str">
        <f>IF(ISBLANK(B3206),"Unknown",B3206)</f>
        <v>Sandwich</v>
      </c>
      <c r="K3206" s="5">
        <f t="shared" si="268"/>
        <v>5</v>
      </c>
      <c r="L3206" s="5">
        <f t="shared" si="268"/>
        <v>4</v>
      </c>
      <c r="M3206" s="5">
        <f t="shared" si="269"/>
        <v>20</v>
      </c>
      <c r="N3206" s="8" t="str">
        <f>IF(ISBLANK(F3206),"Unknown",F3206)</f>
        <v>Digital Wallet</v>
      </c>
      <c r="O3206" s="8" t="str">
        <f>IF(ISBLANK(G3206),"Unknown",G3206)</f>
        <v>In-store</v>
      </c>
      <c r="P3206" s="6">
        <f>IF(ISBLANK(H3206),"Unknown",H3206)</f>
        <v>45003</v>
      </c>
      <c r="Q3206" s="13">
        <f t="shared" si="270"/>
        <v>5</v>
      </c>
      <c r="R3206" s="13">
        <f t="shared" si="271"/>
        <v>4</v>
      </c>
      <c r="S3206" s="11">
        <f t="shared" si="272"/>
        <v>20</v>
      </c>
    </row>
    <row r="3207" spans="1:19" x14ac:dyDescent="0.3">
      <c r="A3207" t="s">
        <v>3226</v>
      </c>
      <c r="B3207" t="s">
        <v>37</v>
      </c>
      <c r="C3207">
        <v>4</v>
      </c>
      <c r="D3207">
        <v>3</v>
      </c>
      <c r="E3207">
        <v>12</v>
      </c>
      <c r="F3207" t="s">
        <v>10</v>
      </c>
      <c r="G3207" t="s">
        <v>11</v>
      </c>
      <c r="H3207" s="1">
        <v>45279</v>
      </c>
      <c r="J3207" s="8" t="str">
        <f>IF(ISBLANK(B3207),"Unknown",B3207)</f>
        <v>Juice</v>
      </c>
      <c r="K3207" s="5">
        <f t="shared" si="268"/>
        <v>4</v>
      </c>
      <c r="L3207" s="5">
        <f t="shared" si="268"/>
        <v>3</v>
      </c>
      <c r="M3207" s="5">
        <f t="shared" si="269"/>
        <v>12</v>
      </c>
      <c r="N3207" s="8" t="str">
        <f>IF(ISBLANK(F3207),"Unknown",F3207)</f>
        <v>Credit Card</v>
      </c>
      <c r="O3207" s="8" t="str">
        <f>IF(ISBLANK(G3207),"Unknown",G3207)</f>
        <v>Takeaway</v>
      </c>
      <c r="P3207" s="6">
        <f>IF(ISBLANK(H3207),"Unknown",H3207)</f>
        <v>45279</v>
      </c>
      <c r="Q3207" s="13">
        <f t="shared" si="270"/>
        <v>4</v>
      </c>
      <c r="R3207" s="13">
        <f t="shared" si="271"/>
        <v>3</v>
      </c>
      <c r="S3207" s="11">
        <f t="shared" si="272"/>
        <v>12</v>
      </c>
    </row>
    <row r="3208" spans="1:19" x14ac:dyDescent="0.3">
      <c r="A3208" t="s">
        <v>3227</v>
      </c>
      <c r="B3208" t="s">
        <v>63</v>
      </c>
      <c r="C3208">
        <v>3</v>
      </c>
      <c r="D3208">
        <v>1.5</v>
      </c>
      <c r="E3208">
        <v>4.5</v>
      </c>
      <c r="F3208" t="s">
        <v>14</v>
      </c>
      <c r="G3208" s="7" t="s">
        <v>10024</v>
      </c>
      <c r="H3208" s="1">
        <v>45287</v>
      </c>
      <c r="J3208" s="8" t="str">
        <f>IF(ISBLANK(B3208),"Unknown",B3208)</f>
        <v>Tea</v>
      </c>
      <c r="K3208" s="5">
        <f t="shared" si="268"/>
        <v>3</v>
      </c>
      <c r="L3208" s="5">
        <f t="shared" si="268"/>
        <v>1.5</v>
      </c>
      <c r="M3208" s="5">
        <f t="shared" si="269"/>
        <v>4.5</v>
      </c>
      <c r="N3208" s="8" t="str">
        <f>IF(ISBLANK(F3208),"Unknown",F3208)</f>
        <v>Cash</v>
      </c>
      <c r="O3208" s="8" t="str">
        <f>IF(ISBLANK(G3208),"Unknown",G3208)</f>
        <v>Unknown</v>
      </c>
      <c r="P3208" s="6">
        <f>IF(ISBLANK(H3208),"Unknown",H3208)</f>
        <v>45287</v>
      </c>
      <c r="Q3208" s="13">
        <f t="shared" si="270"/>
        <v>3</v>
      </c>
      <c r="R3208" s="13">
        <f t="shared" si="271"/>
        <v>1.5</v>
      </c>
      <c r="S3208" s="11">
        <f t="shared" si="272"/>
        <v>4.5</v>
      </c>
    </row>
    <row r="3209" spans="1:19" x14ac:dyDescent="0.3">
      <c r="A3209" t="s">
        <v>3228</v>
      </c>
      <c r="B3209" t="s">
        <v>9</v>
      </c>
      <c r="C3209">
        <v>4</v>
      </c>
      <c r="D3209">
        <v>2</v>
      </c>
      <c r="E3209">
        <v>8</v>
      </c>
      <c r="G3209" t="s">
        <v>15</v>
      </c>
      <c r="H3209" s="1">
        <v>44959</v>
      </c>
      <c r="J3209" s="8" t="str">
        <f>IF(ISBLANK(B3209),"Unknown",B3209)</f>
        <v>Coffee</v>
      </c>
      <c r="K3209" s="5">
        <f t="shared" si="268"/>
        <v>4</v>
      </c>
      <c r="L3209" s="5">
        <f t="shared" si="268"/>
        <v>2</v>
      </c>
      <c r="M3209" s="5">
        <f t="shared" si="269"/>
        <v>8</v>
      </c>
      <c r="N3209" s="8" t="str">
        <f>IF(ISBLANK(F3209),"Unknown",F3209)</f>
        <v>Unknown</v>
      </c>
      <c r="O3209" s="8" t="str">
        <f>IF(ISBLANK(G3209),"Unknown",G3209)</f>
        <v>In-store</v>
      </c>
      <c r="P3209" s="6">
        <f>IF(ISBLANK(H3209),"Unknown",H3209)</f>
        <v>44959</v>
      </c>
      <c r="Q3209" s="13">
        <f t="shared" si="270"/>
        <v>4</v>
      </c>
      <c r="R3209" s="13">
        <f t="shared" si="271"/>
        <v>2</v>
      </c>
      <c r="S3209" s="11">
        <f t="shared" si="272"/>
        <v>8</v>
      </c>
    </row>
    <row r="3210" spans="1:19" x14ac:dyDescent="0.3">
      <c r="A3210" t="s">
        <v>3229</v>
      </c>
      <c r="B3210" t="s">
        <v>17</v>
      </c>
      <c r="C3210">
        <v>5</v>
      </c>
      <c r="D3210">
        <v>1</v>
      </c>
      <c r="E3210">
        <v>5</v>
      </c>
      <c r="F3210" t="s">
        <v>21</v>
      </c>
      <c r="H3210" s="1">
        <v>45059</v>
      </c>
      <c r="J3210" s="8" t="str">
        <f>IF(ISBLANK(B3210),"Unknown",B3210)</f>
        <v>Cookie</v>
      </c>
      <c r="K3210" s="5">
        <f t="shared" si="268"/>
        <v>5</v>
      </c>
      <c r="L3210" s="5">
        <f t="shared" si="268"/>
        <v>1</v>
      </c>
      <c r="M3210" s="5">
        <f t="shared" si="269"/>
        <v>5</v>
      </c>
      <c r="N3210" s="8" t="str">
        <f>IF(ISBLANK(F3210),"Unknown",F3210)</f>
        <v>Digital Wallet</v>
      </c>
      <c r="O3210" s="8" t="str">
        <f>IF(ISBLANK(G3210),"Unknown",G3210)</f>
        <v>Unknown</v>
      </c>
      <c r="P3210" s="6">
        <f>IF(ISBLANK(H3210),"Unknown",H3210)</f>
        <v>45059</v>
      </c>
      <c r="Q3210" s="13">
        <f t="shared" si="270"/>
        <v>5</v>
      </c>
      <c r="R3210" s="13">
        <f t="shared" si="271"/>
        <v>1</v>
      </c>
      <c r="S3210" s="11">
        <f t="shared" si="272"/>
        <v>5</v>
      </c>
    </row>
    <row r="3211" spans="1:19" x14ac:dyDescent="0.3">
      <c r="A3211" t="s">
        <v>3230</v>
      </c>
      <c r="B3211" t="s">
        <v>13</v>
      </c>
      <c r="D3211">
        <v>3</v>
      </c>
      <c r="E3211">
        <v>15</v>
      </c>
      <c r="G3211" t="s">
        <v>11</v>
      </c>
      <c r="H3211" s="1">
        <v>45218</v>
      </c>
      <c r="J3211" s="8" t="str">
        <f>IF(ISBLANK(B3211),"Unknown",B3211)</f>
        <v>Cake</v>
      </c>
      <c r="K3211" s="5" t="str">
        <f t="shared" si="268"/>
        <v>0</v>
      </c>
      <c r="L3211" s="5">
        <f t="shared" si="268"/>
        <v>3</v>
      </c>
      <c r="M3211" s="5">
        <f t="shared" si="269"/>
        <v>15</v>
      </c>
      <c r="N3211" s="8" t="str">
        <f>IF(ISBLANK(F3211),"Unknown",F3211)</f>
        <v>Unknown</v>
      </c>
      <c r="O3211" s="8" t="str">
        <f>IF(ISBLANK(G3211),"Unknown",G3211)</f>
        <v>Takeaway</v>
      </c>
      <c r="P3211" s="6">
        <f>IF(ISBLANK(H3211),"Unknown",H3211)</f>
        <v>45218</v>
      </c>
      <c r="Q3211" s="13" t="str">
        <f t="shared" si="270"/>
        <v>0</v>
      </c>
      <c r="R3211" s="13">
        <f t="shared" si="271"/>
        <v>3</v>
      </c>
      <c r="S3211" s="11">
        <f t="shared" si="272"/>
        <v>0</v>
      </c>
    </row>
    <row r="3212" spans="1:19" x14ac:dyDescent="0.3">
      <c r="A3212" t="s">
        <v>3231</v>
      </c>
      <c r="B3212" s="7" t="s">
        <v>10024</v>
      </c>
      <c r="C3212">
        <v>3</v>
      </c>
      <c r="D3212">
        <v>4</v>
      </c>
      <c r="G3212" t="s">
        <v>11</v>
      </c>
      <c r="H3212" s="1">
        <v>45178</v>
      </c>
      <c r="J3212" s="8" t="str">
        <f>IF(ISBLANK(B3212),"Unknown",B3212)</f>
        <v>Unknown</v>
      </c>
      <c r="K3212" s="5">
        <f t="shared" si="268"/>
        <v>3</v>
      </c>
      <c r="L3212" s="5">
        <f t="shared" si="268"/>
        <v>4</v>
      </c>
      <c r="M3212" s="5" t="str">
        <f t="shared" si="269"/>
        <v>0</v>
      </c>
      <c r="N3212" s="8" t="str">
        <f>IF(ISBLANK(F3212),"Unknown",F3212)</f>
        <v>Unknown</v>
      </c>
      <c r="O3212" s="8" t="str">
        <f>IF(ISBLANK(G3212),"Unknown",G3212)</f>
        <v>Takeaway</v>
      </c>
      <c r="P3212" s="6">
        <f>IF(ISBLANK(H3212),"Unknown",H3212)</f>
        <v>45178</v>
      </c>
      <c r="Q3212" s="13">
        <f t="shared" si="270"/>
        <v>3</v>
      </c>
      <c r="R3212" s="13">
        <f t="shared" si="271"/>
        <v>4</v>
      </c>
      <c r="S3212" s="11">
        <f t="shared" si="272"/>
        <v>12</v>
      </c>
    </row>
    <row r="3213" spans="1:19" x14ac:dyDescent="0.3">
      <c r="A3213" t="s">
        <v>3232</v>
      </c>
      <c r="B3213" t="s">
        <v>23</v>
      </c>
      <c r="C3213">
        <v>1</v>
      </c>
      <c r="D3213">
        <v>4</v>
      </c>
      <c r="E3213">
        <v>4</v>
      </c>
      <c r="F3213" t="s">
        <v>21</v>
      </c>
      <c r="G3213" t="s">
        <v>15</v>
      </c>
      <c r="H3213" s="1">
        <v>45278</v>
      </c>
      <c r="J3213" s="8" t="str">
        <f>IF(ISBLANK(B3213),"Unknown",B3213)</f>
        <v>Smoothie</v>
      </c>
      <c r="K3213" s="5">
        <f t="shared" si="268"/>
        <v>1</v>
      </c>
      <c r="L3213" s="5">
        <f t="shared" si="268"/>
        <v>4</v>
      </c>
      <c r="M3213" s="5">
        <f t="shared" si="269"/>
        <v>4</v>
      </c>
      <c r="N3213" s="8" t="str">
        <f>IF(ISBLANK(F3213),"Unknown",F3213)</f>
        <v>Digital Wallet</v>
      </c>
      <c r="O3213" s="8" t="str">
        <f>IF(ISBLANK(G3213),"Unknown",G3213)</f>
        <v>In-store</v>
      </c>
      <c r="P3213" s="6">
        <f>IF(ISBLANK(H3213),"Unknown",H3213)</f>
        <v>45278</v>
      </c>
      <c r="Q3213" s="13">
        <f t="shared" si="270"/>
        <v>1</v>
      </c>
      <c r="R3213" s="13">
        <f t="shared" si="271"/>
        <v>4</v>
      </c>
      <c r="S3213" s="11">
        <f t="shared" si="272"/>
        <v>4</v>
      </c>
    </row>
    <row r="3214" spans="1:19" x14ac:dyDescent="0.3">
      <c r="A3214" t="s">
        <v>3233</v>
      </c>
      <c r="B3214" t="s">
        <v>26</v>
      </c>
      <c r="C3214">
        <v>5</v>
      </c>
      <c r="D3214">
        <v>4</v>
      </c>
      <c r="E3214">
        <v>20</v>
      </c>
      <c r="F3214" t="s">
        <v>21</v>
      </c>
      <c r="G3214" t="s">
        <v>15</v>
      </c>
      <c r="H3214" s="1">
        <v>44983</v>
      </c>
      <c r="J3214" s="8" t="str">
        <f>IF(ISBLANK(B3214),"Unknown",B3214)</f>
        <v>Sandwich</v>
      </c>
      <c r="K3214" s="5">
        <f t="shared" si="268"/>
        <v>5</v>
      </c>
      <c r="L3214" s="5">
        <f t="shared" si="268"/>
        <v>4</v>
      </c>
      <c r="M3214" s="5">
        <f t="shared" si="269"/>
        <v>20</v>
      </c>
      <c r="N3214" s="8" t="str">
        <f>IF(ISBLANK(F3214),"Unknown",F3214)</f>
        <v>Digital Wallet</v>
      </c>
      <c r="O3214" s="8" t="str">
        <f>IF(ISBLANK(G3214),"Unknown",G3214)</f>
        <v>In-store</v>
      </c>
      <c r="P3214" s="6">
        <f>IF(ISBLANK(H3214),"Unknown",H3214)</f>
        <v>44983</v>
      </c>
      <c r="Q3214" s="13">
        <f t="shared" si="270"/>
        <v>5</v>
      </c>
      <c r="R3214" s="13">
        <f t="shared" si="271"/>
        <v>4</v>
      </c>
      <c r="S3214" s="11">
        <f t="shared" si="272"/>
        <v>20</v>
      </c>
    </row>
    <row r="3215" spans="1:19" x14ac:dyDescent="0.3">
      <c r="A3215" t="s">
        <v>3234</v>
      </c>
      <c r="B3215" t="s">
        <v>13</v>
      </c>
      <c r="C3215">
        <v>5</v>
      </c>
      <c r="D3215">
        <v>3</v>
      </c>
      <c r="E3215">
        <v>15</v>
      </c>
      <c r="F3215" t="s">
        <v>14</v>
      </c>
      <c r="G3215" t="s">
        <v>15</v>
      </c>
      <c r="H3215" s="1">
        <v>45024</v>
      </c>
      <c r="J3215" s="8" t="str">
        <f>IF(ISBLANK(B3215),"Unknown",B3215)</f>
        <v>Cake</v>
      </c>
      <c r="K3215" s="5">
        <f t="shared" si="268"/>
        <v>5</v>
      </c>
      <c r="L3215" s="5">
        <f t="shared" si="268"/>
        <v>3</v>
      </c>
      <c r="M3215" s="5">
        <f t="shared" si="269"/>
        <v>15</v>
      </c>
      <c r="N3215" s="8" t="str">
        <f>IF(ISBLANK(F3215),"Unknown",F3215)</f>
        <v>Cash</v>
      </c>
      <c r="O3215" s="8" t="str">
        <f>IF(ISBLANK(G3215),"Unknown",G3215)</f>
        <v>In-store</v>
      </c>
      <c r="P3215" s="6">
        <f>IF(ISBLANK(H3215),"Unknown",H3215)</f>
        <v>45024</v>
      </c>
      <c r="Q3215" s="13">
        <f t="shared" si="270"/>
        <v>5</v>
      </c>
      <c r="R3215" s="13">
        <f t="shared" si="271"/>
        <v>3</v>
      </c>
      <c r="S3215" s="11">
        <f t="shared" si="272"/>
        <v>15</v>
      </c>
    </row>
    <row r="3216" spans="1:19" x14ac:dyDescent="0.3">
      <c r="A3216" t="s">
        <v>3235</v>
      </c>
      <c r="B3216" t="s">
        <v>17</v>
      </c>
      <c r="C3216">
        <v>2</v>
      </c>
      <c r="D3216">
        <v>1</v>
      </c>
      <c r="E3216">
        <v>2</v>
      </c>
      <c r="F3216" t="s">
        <v>10</v>
      </c>
      <c r="G3216" t="s">
        <v>15</v>
      </c>
      <c r="H3216" s="1">
        <v>45037</v>
      </c>
      <c r="J3216" s="8" t="str">
        <f>IF(ISBLANK(B3216),"Unknown",B3216)</f>
        <v>Cookie</v>
      </c>
      <c r="K3216" s="5">
        <f t="shared" si="268"/>
        <v>2</v>
      </c>
      <c r="L3216" s="5">
        <f t="shared" si="268"/>
        <v>1</v>
      </c>
      <c r="M3216" s="5">
        <f t="shared" si="269"/>
        <v>2</v>
      </c>
      <c r="N3216" s="8" t="str">
        <f>IF(ISBLANK(F3216),"Unknown",F3216)</f>
        <v>Credit Card</v>
      </c>
      <c r="O3216" s="8" t="str">
        <f>IF(ISBLANK(G3216),"Unknown",G3216)</f>
        <v>In-store</v>
      </c>
      <c r="P3216" s="6">
        <f>IF(ISBLANK(H3216),"Unknown",H3216)</f>
        <v>45037</v>
      </c>
      <c r="Q3216" s="13">
        <f t="shared" si="270"/>
        <v>2</v>
      </c>
      <c r="R3216" s="13">
        <f t="shared" si="271"/>
        <v>1</v>
      </c>
      <c r="S3216" s="11">
        <f t="shared" si="272"/>
        <v>2</v>
      </c>
    </row>
    <row r="3217" spans="1:19" x14ac:dyDescent="0.3">
      <c r="A3217" t="s">
        <v>3236</v>
      </c>
      <c r="B3217" t="s">
        <v>37</v>
      </c>
      <c r="C3217">
        <v>4</v>
      </c>
      <c r="D3217">
        <v>3</v>
      </c>
      <c r="E3217">
        <v>12</v>
      </c>
      <c r="F3217" s="7" t="s">
        <v>10024</v>
      </c>
      <c r="G3217" t="s">
        <v>15</v>
      </c>
      <c r="H3217" s="1">
        <v>45088</v>
      </c>
      <c r="J3217" s="8" t="str">
        <f>IF(ISBLANK(B3217),"Unknown",B3217)</f>
        <v>Juice</v>
      </c>
      <c r="K3217" s="5">
        <f t="shared" si="268"/>
        <v>4</v>
      </c>
      <c r="L3217" s="5">
        <f t="shared" si="268"/>
        <v>3</v>
      </c>
      <c r="M3217" s="5">
        <f t="shared" si="269"/>
        <v>12</v>
      </c>
      <c r="N3217" s="8" t="str">
        <f>IF(ISBLANK(F3217),"Unknown",F3217)</f>
        <v>Unknown</v>
      </c>
      <c r="O3217" s="8" t="str">
        <f>IF(ISBLANK(G3217),"Unknown",G3217)</f>
        <v>In-store</v>
      </c>
      <c r="P3217" s="6">
        <f>IF(ISBLANK(H3217),"Unknown",H3217)</f>
        <v>45088</v>
      </c>
      <c r="Q3217" s="13">
        <f t="shared" si="270"/>
        <v>4</v>
      </c>
      <c r="R3217" s="13">
        <f t="shared" si="271"/>
        <v>3</v>
      </c>
      <c r="S3217" s="11">
        <f t="shared" si="272"/>
        <v>12</v>
      </c>
    </row>
    <row r="3218" spans="1:19" x14ac:dyDescent="0.3">
      <c r="A3218" t="s">
        <v>3237</v>
      </c>
      <c r="B3218" t="s">
        <v>17</v>
      </c>
      <c r="C3218">
        <v>3</v>
      </c>
      <c r="D3218">
        <v>1</v>
      </c>
      <c r="E3218">
        <v>3</v>
      </c>
      <c r="F3218" t="s">
        <v>14</v>
      </c>
      <c r="G3218" t="s">
        <v>15</v>
      </c>
      <c r="H3218" s="1">
        <v>45139</v>
      </c>
      <c r="J3218" s="8" t="str">
        <f>IF(ISBLANK(B3218),"Unknown",B3218)</f>
        <v>Cookie</v>
      </c>
      <c r="K3218" s="5">
        <f t="shared" si="268"/>
        <v>3</v>
      </c>
      <c r="L3218" s="5">
        <f t="shared" si="268"/>
        <v>1</v>
      </c>
      <c r="M3218" s="5">
        <f t="shared" si="269"/>
        <v>3</v>
      </c>
      <c r="N3218" s="8" t="str">
        <f>IF(ISBLANK(F3218),"Unknown",F3218)</f>
        <v>Cash</v>
      </c>
      <c r="O3218" s="8" t="str">
        <f>IF(ISBLANK(G3218),"Unknown",G3218)</f>
        <v>In-store</v>
      </c>
      <c r="P3218" s="6">
        <f>IF(ISBLANK(H3218),"Unknown",H3218)</f>
        <v>45139</v>
      </c>
      <c r="Q3218" s="13">
        <f t="shared" si="270"/>
        <v>3</v>
      </c>
      <c r="R3218" s="13">
        <f t="shared" si="271"/>
        <v>1</v>
      </c>
      <c r="S3218" s="11">
        <f t="shared" si="272"/>
        <v>3</v>
      </c>
    </row>
    <row r="3219" spans="1:19" x14ac:dyDescent="0.3">
      <c r="A3219" t="s">
        <v>3238</v>
      </c>
      <c r="B3219" t="s">
        <v>26</v>
      </c>
      <c r="C3219">
        <v>5</v>
      </c>
      <c r="D3219">
        <v>4</v>
      </c>
      <c r="E3219">
        <v>20</v>
      </c>
      <c r="F3219" t="s">
        <v>10</v>
      </c>
      <c r="G3219" s="7" t="s">
        <v>10024</v>
      </c>
      <c r="H3219" s="1">
        <v>45039</v>
      </c>
      <c r="J3219" s="8" t="str">
        <f>IF(ISBLANK(B3219),"Unknown",B3219)</f>
        <v>Sandwich</v>
      </c>
      <c r="K3219" s="5">
        <f t="shared" si="268"/>
        <v>5</v>
      </c>
      <c r="L3219" s="5">
        <f t="shared" si="268"/>
        <v>4</v>
      </c>
      <c r="M3219" s="5">
        <f t="shared" si="269"/>
        <v>20</v>
      </c>
      <c r="N3219" s="8" t="str">
        <f>IF(ISBLANK(F3219),"Unknown",F3219)</f>
        <v>Credit Card</v>
      </c>
      <c r="O3219" s="8" t="str">
        <f>IF(ISBLANK(G3219),"Unknown",G3219)</f>
        <v>Unknown</v>
      </c>
      <c r="P3219" s="6">
        <f>IF(ISBLANK(H3219),"Unknown",H3219)</f>
        <v>45039</v>
      </c>
      <c r="Q3219" s="13">
        <f t="shared" si="270"/>
        <v>5</v>
      </c>
      <c r="R3219" s="13">
        <f t="shared" si="271"/>
        <v>4</v>
      </c>
      <c r="S3219" s="11">
        <f t="shared" si="272"/>
        <v>20</v>
      </c>
    </row>
    <row r="3220" spans="1:19" x14ac:dyDescent="0.3">
      <c r="A3220" t="s">
        <v>3239</v>
      </c>
      <c r="B3220" t="s">
        <v>37</v>
      </c>
      <c r="C3220">
        <v>4</v>
      </c>
      <c r="D3220">
        <v>3</v>
      </c>
      <c r="E3220">
        <v>12</v>
      </c>
      <c r="F3220" t="s">
        <v>10</v>
      </c>
      <c r="G3220" t="s">
        <v>15</v>
      </c>
      <c r="H3220" s="1">
        <v>45169</v>
      </c>
      <c r="J3220" s="8" t="str">
        <f>IF(ISBLANK(B3220),"Unknown",B3220)</f>
        <v>Juice</v>
      </c>
      <c r="K3220" s="5">
        <f t="shared" si="268"/>
        <v>4</v>
      </c>
      <c r="L3220" s="5">
        <f t="shared" si="268"/>
        <v>3</v>
      </c>
      <c r="M3220" s="5">
        <f t="shared" si="269"/>
        <v>12</v>
      </c>
      <c r="N3220" s="8" t="str">
        <f>IF(ISBLANK(F3220),"Unknown",F3220)</f>
        <v>Credit Card</v>
      </c>
      <c r="O3220" s="8" t="str">
        <f>IF(ISBLANK(G3220),"Unknown",G3220)</f>
        <v>In-store</v>
      </c>
      <c r="P3220" s="6">
        <f>IF(ISBLANK(H3220),"Unknown",H3220)</f>
        <v>45169</v>
      </c>
      <c r="Q3220" s="13">
        <f t="shared" si="270"/>
        <v>4</v>
      </c>
      <c r="R3220" s="13">
        <f t="shared" si="271"/>
        <v>3</v>
      </c>
      <c r="S3220" s="11">
        <f t="shared" si="272"/>
        <v>12</v>
      </c>
    </row>
    <row r="3221" spans="1:19" x14ac:dyDescent="0.3">
      <c r="A3221" t="s">
        <v>3240</v>
      </c>
      <c r="B3221" t="s">
        <v>19</v>
      </c>
      <c r="C3221">
        <v>4</v>
      </c>
      <c r="D3221">
        <v>5</v>
      </c>
      <c r="E3221" s="7" t="s">
        <v>10024</v>
      </c>
      <c r="G3221" t="s">
        <v>11</v>
      </c>
      <c r="H3221" s="1">
        <v>45111</v>
      </c>
      <c r="J3221" s="8" t="str">
        <f>IF(ISBLANK(B3221),"Unknown",B3221)</f>
        <v>Salad</v>
      </c>
      <c r="K3221" s="5">
        <f t="shared" si="268"/>
        <v>4</v>
      </c>
      <c r="L3221" s="5">
        <f t="shared" si="268"/>
        <v>5</v>
      </c>
      <c r="M3221" s="5" t="str">
        <f t="shared" si="269"/>
        <v>Unknown</v>
      </c>
      <c r="N3221" s="8" t="str">
        <f>IF(ISBLANK(F3221),"Unknown",F3221)</f>
        <v>Unknown</v>
      </c>
      <c r="O3221" s="8" t="str">
        <f>IF(ISBLANK(G3221),"Unknown",G3221)</f>
        <v>Takeaway</v>
      </c>
      <c r="P3221" s="6">
        <f>IF(ISBLANK(H3221),"Unknown",H3221)</f>
        <v>45111</v>
      </c>
      <c r="Q3221" s="13">
        <f t="shared" si="270"/>
        <v>4</v>
      </c>
      <c r="R3221" s="13">
        <f t="shared" si="271"/>
        <v>5</v>
      </c>
      <c r="S3221" s="11">
        <f t="shared" si="272"/>
        <v>20</v>
      </c>
    </row>
    <row r="3222" spans="1:19" x14ac:dyDescent="0.3">
      <c r="A3222" t="s">
        <v>3241</v>
      </c>
      <c r="B3222" t="s">
        <v>9</v>
      </c>
      <c r="C3222">
        <v>1</v>
      </c>
      <c r="D3222">
        <v>2</v>
      </c>
      <c r="E3222">
        <v>2</v>
      </c>
      <c r="J3222" s="8" t="str">
        <f>IF(ISBLANK(B3222),"Unknown",B3222)</f>
        <v>Coffee</v>
      </c>
      <c r="K3222" s="5">
        <f t="shared" si="268"/>
        <v>1</v>
      </c>
      <c r="L3222" s="5">
        <f t="shared" si="268"/>
        <v>2</v>
      </c>
      <c r="M3222" s="5">
        <f t="shared" si="269"/>
        <v>2</v>
      </c>
      <c r="N3222" s="8" t="str">
        <f>IF(ISBLANK(F3222),"Unknown",F3222)</f>
        <v>Unknown</v>
      </c>
      <c r="O3222" s="8" t="str">
        <f>IF(ISBLANK(G3222),"Unknown",G3222)</f>
        <v>Unknown</v>
      </c>
      <c r="P3222" s="6" t="str">
        <f>IF(ISBLANK(H3222),"Unknown",H3222)</f>
        <v>Unknown</v>
      </c>
      <c r="Q3222" s="13">
        <f t="shared" si="270"/>
        <v>1</v>
      </c>
      <c r="R3222" s="13">
        <f t="shared" si="271"/>
        <v>2</v>
      </c>
      <c r="S3222" s="11">
        <f t="shared" si="272"/>
        <v>2</v>
      </c>
    </row>
    <row r="3223" spans="1:19" x14ac:dyDescent="0.3">
      <c r="A3223" t="s">
        <v>3242</v>
      </c>
      <c r="B3223" t="s">
        <v>37</v>
      </c>
      <c r="C3223">
        <v>4</v>
      </c>
      <c r="D3223">
        <v>3</v>
      </c>
      <c r="E3223">
        <v>12</v>
      </c>
      <c r="F3223" t="s">
        <v>21</v>
      </c>
      <c r="G3223" s="7" t="s">
        <v>10024</v>
      </c>
      <c r="H3223" s="1">
        <v>45026</v>
      </c>
      <c r="J3223" s="8" t="str">
        <f>IF(ISBLANK(B3223),"Unknown",B3223)</f>
        <v>Juice</v>
      </c>
      <c r="K3223" s="5">
        <f t="shared" si="268"/>
        <v>4</v>
      </c>
      <c r="L3223" s="5">
        <f t="shared" si="268"/>
        <v>3</v>
      </c>
      <c r="M3223" s="5">
        <f t="shared" si="269"/>
        <v>12</v>
      </c>
      <c r="N3223" s="8" t="str">
        <f>IF(ISBLANK(F3223),"Unknown",F3223)</f>
        <v>Digital Wallet</v>
      </c>
      <c r="O3223" s="8" t="str">
        <f>IF(ISBLANK(G3223),"Unknown",G3223)</f>
        <v>Unknown</v>
      </c>
      <c r="P3223" s="6">
        <f>IF(ISBLANK(H3223),"Unknown",H3223)</f>
        <v>45026</v>
      </c>
      <c r="Q3223" s="13">
        <f t="shared" si="270"/>
        <v>4</v>
      </c>
      <c r="R3223" s="13">
        <f t="shared" si="271"/>
        <v>3</v>
      </c>
      <c r="S3223" s="11">
        <f t="shared" si="272"/>
        <v>12</v>
      </c>
    </row>
    <row r="3224" spans="1:19" x14ac:dyDescent="0.3">
      <c r="A3224" t="s">
        <v>3243</v>
      </c>
      <c r="B3224" t="s">
        <v>9</v>
      </c>
      <c r="C3224">
        <v>2</v>
      </c>
      <c r="D3224">
        <v>2</v>
      </c>
      <c r="E3224">
        <v>4</v>
      </c>
      <c r="F3224" t="s">
        <v>10</v>
      </c>
      <c r="H3224" s="1">
        <v>45127</v>
      </c>
      <c r="J3224" s="8" t="str">
        <f>IF(ISBLANK(B3224),"Unknown",B3224)</f>
        <v>Coffee</v>
      </c>
      <c r="K3224" s="5">
        <f t="shared" si="268"/>
        <v>2</v>
      </c>
      <c r="L3224" s="5">
        <f t="shared" si="268"/>
        <v>2</v>
      </c>
      <c r="M3224" s="5">
        <f t="shared" si="269"/>
        <v>4</v>
      </c>
      <c r="N3224" s="8" t="str">
        <f>IF(ISBLANK(F3224),"Unknown",F3224)</f>
        <v>Credit Card</v>
      </c>
      <c r="O3224" s="8" t="str">
        <f>IF(ISBLANK(G3224),"Unknown",G3224)</f>
        <v>Unknown</v>
      </c>
      <c r="P3224" s="6">
        <f>IF(ISBLANK(H3224),"Unknown",H3224)</f>
        <v>45127</v>
      </c>
      <c r="Q3224" s="13">
        <f t="shared" si="270"/>
        <v>2</v>
      </c>
      <c r="R3224" s="13">
        <f t="shared" si="271"/>
        <v>2</v>
      </c>
      <c r="S3224" s="11">
        <f t="shared" si="272"/>
        <v>4</v>
      </c>
    </row>
    <row r="3225" spans="1:19" x14ac:dyDescent="0.3">
      <c r="A3225" t="s">
        <v>3244</v>
      </c>
      <c r="B3225" t="s">
        <v>37</v>
      </c>
      <c r="C3225">
        <v>3</v>
      </c>
      <c r="D3225" s="7" t="s">
        <v>10024</v>
      </c>
      <c r="E3225">
        <v>9</v>
      </c>
      <c r="F3225" t="s">
        <v>14</v>
      </c>
      <c r="G3225" t="s">
        <v>11</v>
      </c>
      <c r="H3225" s="1">
        <v>44970</v>
      </c>
      <c r="J3225" s="8" t="str">
        <f>IF(ISBLANK(B3225),"Unknown",B3225)</f>
        <v>Juice</v>
      </c>
      <c r="K3225" s="5">
        <f t="shared" si="268"/>
        <v>3</v>
      </c>
      <c r="L3225" s="5" t="str">
        <f t="shared" si="268"/>
        <v>Unknown</v>
      </c>
      <c r="M3225" s="5">
        <f t="shared" si="269"/>
        <v>9</v>
      </c>
      <c r="N3225" s="8" t="str">
        <f>IF(ISBLANK(F3225),"Unknown",F3225)</f>
        <v>Cash</v>
      </c>
      <c r="O3225" s="8" t="str">
        <f>IF(ISBLANK(G3225),"Unknown",G3225)</f>
        <v>Takeaway</v>
      </c>
      <c r="P3225" s="6">
        <f>IF(ISBLANK(H3225),"Unknown",H3225)</f>
        <v>44970</v>
      </c>
      <c r="Q3225" s="13">
        <f t="shared" si="270"/>
        <v>3</v>
      </c>
      <c r="R3225" s="13">
        <f t="shared" si="271"/>
        <v>0</v>
      </c>
      <c r="S3225" s="11">
        <f t="shared" si="272"/>
        <v>0</v>
      </c>
    </row>
    <row r="3226" spans="1:19" x14ac:dyDescent="0.3">
      <c r="A3226" t="s">
        <v>3245</v>
      </c>
      <c r="B3226" t="s">
        <v>9</v>
      </c>
      <c r="D3226">
        <v>2</v>
      </c>
      <c r="E3226" s="7" t="s">
        <v>10024</v>
      </c>
      <c r="H3226" s="1">
        <v>45023</v>
      </c>
      <c r="J3226" s="8" t="str">
        <f>IF(ISBLANK(B3226),"Unknown",B3226)</f>
        <v>Coffee</v>
      </c>
      <c r="K3226" s="5" t="str">
        <f t="shared" si="268"/>
        <v>0</v>
      </c>
      <c r="L3226" s="5">
        <f t="shared" si="268"/>
        <v>2</v>
      </c>
      <c r="M3226" s="5" t="str">
        <f t="shared" si="269"/>
        <v>Unknown</v>
      </c>
      <c r="N3226" s="8" t="str">
        <f>IF(ISBLANK(F3226),"Unknown",F3226)</f>
        <v>Unknown</v>
      </c>
      <c r="O3226" s="8" t="str">
        <f>IF(ISBLANK(G3226),"Unknown",G3226)</f>
        <v>Unknown</v>
      </c>
      <c r="P3226" s="6">
        <f>IF(ISBLANK(H3226),"Unknown",H3226)</f>
        <v>45023</v>
      </c>
      <c r="Q3226" s="13" t="str">
        <f t="shared" si="270"/>
        <v>0</v>
      </c>
      <c r="R3226" s="13">
        <f t="shared" si="271"/>
        <v>2</v>
      </c>
      <c r="S3226" s="11">
        <f t="shared" si="272"/>
        <v>0</v>
      </c>
    </row>
    <row r="3227" spans="1:19" x14ac:dyDescent="0.3">
      <c r="A3227" t="s">
        <v>3246</v>
      </c>
      <c r="B3227" t="s">
        <v>63</v>
      </c>
      <c r="C3227">
        <v>5</v>
      </c>
      <c r="D3227">
        <v>1.5</v>
      </c>
      <c r="E3227" s="7" t="s">
        <v>10024</v>
      </c>
      <c r="G3227" s="7" t="s">
        <v>10024</v>
      </c>
      <c r="H3227" s="1">
        <v>44973</v>
      </c>
      <c r="J3227" s="8" t="str">
        <f>IF(ISBLANK(B3227),"Unknown",B3227)</f>
        <v>Tea</v>
      </c>
      <c r="K3227" s="5">
        <f t="shared" si="268"/>
        <v>5</v>
      </c>
      <c r="L3227" s="5">
        <f t="shared" si="268"/>
        <v>1.5</v>
      </c>
      <c r="M3227" s="5" t="str">
        <f t="shared" si="269"/>
        <v>Unknown</v>
      </c>
      <c r="N3227" s="8" t="str">
        <f>IF(ISBLANK(F3227),"Unknown",F3227)</f>
        <v>Unknown</v>
      </c>
      <c r="O3227" s="8" t="str">
        <f>IF(ISBLANK(G3227),"Unknown",G3227)</f>
        <v>Unknown</v>
      </c>
      <c r="P3227" s="6">
        <f>IF(ISBLANK(H3227),"Unknown",H3227)</f>
        <v>44973</v>
      </c>
      <c r="Q3227" s="13">
        <f t="shared" si="270"/>
        <v>5</v>
      </c>
      <c r="R3227" s="13">
        <f t="shared" si="271"/>
        <v>1.5</v>
      </c>
      <c r="S3227" s="11">
        <f t="shared" si="272"/>
        <v>7.5</v>
      </c>
    </row>
    <row r="3228" spans="1:19" x14ac:dyDescent="0.3">
      <c r="A3228" t="s">
        <v>3247</v>
      </c>
      <c r="B3228" t="s">
        <v>23</v>
      </c>
      <c r="C3228">
        <v>1</v>
      </c>
      <c r="D3228">
        <v>4</v>
      </c>
      <c r="E3228">
        <v>4</v>
      </c>
      <c r="F3228" t="s">
        <v>14</v>
      </c>
      <c r="H3228" s="1">
        <v>44967</v>
      </c>
      <c r="J3228" s="8" t="str">
        <f>IF(ISBLANK(B3228),"Unknown",B3228)</f>
        <v>Smoothie</v>
      </c>
      <c r="K3228" s="5">
        <f t="shared" si="268"/>
        <v>1</v>
      </c>
      <c r="L3228" s="5">
        <f t="shared" si="268"/>
        <v>4</v>
      </c>
      <c r="M3228" s="5">
        <f t="shared" si="269"/>
        <v>4</v>
      </c>
      <c r="N3228" s="8" t="str">
        <f>IF(ISBLANK(F3228),"Unknown",F3228)</f>
        <v>Cash</v>
      </c>
      <c r="O3228" s="8" t="str">
        <f>IF(ISBLANK(G3228),"Unknown",G3228)</f>
        <v>Unknown</v>
      </c>
      <c r="P3228" s="6">
        <f>IF(ISBLANK(H3228),"Unknown",H3228)</f>
        <v>44967</v>
      </c>
      <c r="Q3228" s="13">
        <f t="shared" si="270"/>
        <v>1</v>
      </c>
      <c r="R3228" s="13">
        <f t="shared" si="271"/>
        <v>4</v>
      </c>
      <c r="S3228" s="11">
        <f t="shared" si="272"/>
        <v>4</v>
      </c>
    </row>
    <row r="3229" spans="1:19" x14ac:dyDescent="0.3">
      <c r="A3229" t="s">
        <v>3248</v>
      </c>
      <c r="C3229">
        <v>4</v>
      </c>
      <c r="D3229">
        <v>4</v>
      </c>
      <c r="E3229">
        <v>16</v>
      </c>
      <c r="F3229" t="s">
        <v>10</v>
      </c>
      <c r="H3229" s="1">
        <v>45053</v>
      </c>
      <c r="J3229" s="8" t="str">
        <f>IF(ISBLANK(B3229),"Unknown",B3229)</f>
        <v>Unknown</v>
      </c>
      <c r="K3229" s="5">
        <f t="shared" si="268"/>
        <v>4</v>
      </c>
      <c r="L3229" s="5">
        <f t="shared" si="268"/>
        <v>4</v>
      </c>
      <c r="M3229" s="5">
        <f t="shared" si="269"/>
        <v>16</v>
      </c>
      <c r="N3229" s="8" t="str">
        <f>IF(ISBLANK(F3229),"Unknown",F3229)</f>
        <v>Credit Card</v>
      </c>
      <c r="O3229" s="8" t="str">
        <f>IF(ISBLANK(G3229),"Unknown",G3229)</f>
        <v>Unknown</v>
      </c>
      <c r="P3229" s="6">
        <f>IF(ISBLANK(H3229),"Unknown",H3229)</f>
        <v>45053</v>
      </c>
      <c r="Q3229" s="13">
        <f t="shared" si="270"/>
        <v>4</v>
      </c>
      <c r="R3229" s="13">
        <f t="shared" si="271"/>
        <v>4</v>
      </c>
      <c r="S3229" s="11">
        <f t="shared" si="272"/>
        <v>16</v>
      </c>
    </row>
    <row r="3230" spans="1:19" x14ac:dyDescent="0.3">
      <c r="A3230" t="s">
        <v>3249</v>
      </c>
      <c r="B3230" t="s">
        <v>19</v>
      </c>
      <c r="C3230">
        <v>1</v>
      </c>
      <c r="D3230">
        <v>5</v>
      </c>
      <c r="E3230">
        <v>5</v>
      </c>
      <c r="F3230" t="s">
        <v>14</v>
      </c>
      <c r="G3230" t="s">
        <v>11</v>
      </c>
      <c r="H3230" s="1">
        <v>44949</v>
      </c>
      <c r="J3230" s="8" t="str">
        <f>IF(ISBLANK(B3230),"Unknown",B3230)</f>
        <v>Salad</v>
      </c>
      <c r="K3230" s="5">
        <f t="shared" si="268"/>
        <v>1</v>
      </c>
      <c r="L3230" s="5">
        <f t="shared" si="268"/>
        <v>5</v>
      </c>
      <c r="M3230" s="5">
        <f t="shared" si="269"/>
        <v>5</v>
      </c>
      <c r="N3230" s="8" t="str">
        <f>IF(ISBLANK(F3230),"Unknown",F3230)</f>
        <v>Cash</v>
      </c>
      <c r="O3230" s="8" t="str">
        <f>IF(ISBLANK(G3230),"Unknown",G3230)</f>
        <v>Takeaway</v>
      </c>
      <c r="P3230" s="6">
        <f>IF(ISBLANK(H3230),"Unknown",H3230)</f>
        <v>44949</v>
      </c>
      <c r="Q3230" s="13">
        <f t="shared" si="270"/>
        <v>1</v>
      </c>
      <c r="R3230" s="13">
        <f t="shared" si="271"/>
        <v>5</v>
      </c>
      <c r="S3230" s="11">
        <f t="shared" si="272"/>
        <v>5</v>
      </c>
    </row>
    <row r="3231" spans="1:19" x14ac:dyDescent="0.3">
      <c r="A3231" t="s">
        <v>3250</v>
      </c>
      <c r="B3231" t="s">
        <v>26</v>
      </c>
      <c r="C3231">
        <v>5</v>
      </c>
      <c r="D3231">
        <v>4</v>
      </c>
      <c r="E3231">
        <v>20</v>
      </c>
      <c r="F3231" t="s">
        <v>21</v>
      </c>
      <c r="G3231" t="s">
        <v>11</v>
      </c>
      <c r="H3231" s="1">
        <v>45070</v>
      </c>
      <c r="J3231" s="8" t="str">
        <f>IF(ISBLANK(B3231),"Unknown",B3231)</f>
        <v>Sandwich</v>
      </c>
      <c r="K3231" s="5">
        <f t="shared" si="268"/>
        <v>5</v>
      </c>
      <c r="L3231" s="5">
        <f t="shared" si="268"/>
        <v>4</v>
      </c>
      <c r="M3231" s="5">
        <f t="shared" si="269"/>
        <v>20</v>
      </c>
      <c r="N3231" s="8" t="str">
        <f>IF(ISBLANK(F3231),"Unknown",F3231)</f>
        <v>Digital Wallet</v>
      </c>
      <c r="O3231" s="8" t="str">
        <f>IF(ISBLANK(G3231),"Unknown",G3231)</f>
        <v>Takeaway</v>
      </c>
      <c r="P3231" s="6">
        <f>IF(ISBLANK(H3231),"Unknown",H3231)</f>
        <v>45070</v>
      </c>
      <c r="Q3231" s="13">
        <f t="shared" si="270"/>
        <v>5</v>
      </c>
      <c r="R3231" s="13">
        <f t="shared" si="271"/>
        <v>4</v>
      </c>
      <c r="S3231" s="11">
        <f t="shared" si="272"/>
        <v>20</v>
      </c>
    </row>
    <row r="3232" spans="1:19" x14ac:dyDescent="0.3">
      <c r="A3232" t="s">
        <v>3251</v>
      </c>
      <c r="B3232" t="s">
        <v>13</v>
      </c>
      <c r="C3232">
        <v>5</v>
      </c>
      <c r="D3232">
        <v>3</v>
      </c>
      <c r="E3232">
        <v>15</v>
      </c>
      <c r="F3232" t="s">
        <v>14</v>
      </c>
      <c r="H3232" s="1">
        <v>45284</v>
      </c>
      <c r="J3232" s="8" t="str">
        <f>IF(ISBLANK(B3232),"Unknown",B3232)</f>
        <v>Cake</v>
      </c>
      <c r="K3232" s="5">
        <f t="shared" si="268"/>
        <v>5</v>
      </c>
      <c r="L3232" s="5">
        <f t="shared" si="268"/>
        <v>3</v>
      </c>
      <c r="M3232" s="5">
        <f t="shared" si="269"/>
        <v>15</v>
      </c>
      <c r="N3232" s="8" t="str">
        <f>IF(ISBLANK(F3232),"Unknown",F3232)</f>
        <v>Cash</v>
      </c>
      <c r="O3232" s="8" t="str">
        <f>IF(ISBLANK(G3232),"Unknown",G3232)</f>
        <v>Unknown</v>
      </c>
      <c r="P3232" s="6">
        <f>IF(ISBLANK(H3232),"Unknown",H3232)</f>
        <v>45284</v>
      </c>
      <c r="Q3232" s="13">
        <f t="shared" si="270"/>
        <v>5</v>
      </c>
      <c r="R3232" s="13">
        <f t="shared" si="271"/>
        <v>3</v>
      </c>
      <c r="S3232" s="11">
        <f t="shared" si="272"/>
        <v>15</v>
      </c>
    </row>
    <row r="3233" spans="1:19" x14ac:dyDescent="0.3">
      <c r="A3233" t="s">
        <v>3252</v>
      </c>
      <c r="B3233" t="s">
        <v>37</v>
      </c>
      <c r="C3233">
        <v>3</v>
      </c>
      <c r="D3233">
        <v>3</v>
      </c>
      <c r="E3233">
        <v>9</v>
      </c>
      <c r="F3233" t="s">
        <v>21</v>
      </c>
      <c r="G3233" t="s">
        <v>11</v>
      </c>
      <c r="H3233" s="1">
        <v>45197</v>
      </c>
      <c r="J3233" s="8" t="str">
        <f>IF(ISBLANK(B3233),"Unknown",B3233)</f>
        <v>Juice</v>
      </c>
      <c r="K3233" s="5">
        <f t="shared" si="268"/>
        <v>3</v>
      </c>
      <c r="L3233" s="5">
        <f t="shared" si="268"/>
        <v>3</v>
      </c>
      <c r="M3233" s="5">
        <f t="shared" si="269"/>
        <v>9</v>
      </c>
      <c r="N3233" s="8" t="str">
        <f>IF(ISBLANK(F3233),"Unknown",F3233)</f>
        <v>Digital Wallet</v>
      </c>
      <c r="O3233" s="8" t="str">
        <f>IF(ISBLANK(G3233),"Unknown",G3233)</f>
        <v>Takeaway</v>
      </c>
      <c r="P3233" s="6">
        <f>IF(ISBLANK(H3233),"Unknown",H3233)</f>
        <v>45197</v>
      </c>
      <c r="Q3233" s="13">
        <f t="shared" si="270"/>
        <v>3</v>
      </c>
      <c r="R3233" s="13">
        <f t="shared" si="271"/>
        <v>3</v>
      </c>
      <c r="S3233" s="11">
        <f t="shared" si="272"/>
        <v>9</v>
      </c>
    </row>
    <row r="3234" spans="1:19" x14ac:dyDescent="0.3">
      <c r="A3234" t="s">
        <v>3253</v>
      </c>
      <c r="B3234" t="s">
        <v>23</v>
      </c>
      <c r="C3234">
        <v>3</v>
      </c>
      <c r="D3234">
        <v>4</v>
      </c>
      <c r="E3234">
        <v>12</v>
      </c>
      <c r="F3234" t="s">
        <v>14</v>
      </c>
      <c r="H3234" s="1">
        <v>45181</v>
      </c>
      <c r="J3234" s="8" t="str">
        <f>IF(ISBLANK(B3234),"Unknown",B3234)</f>
        <v>Smoothie</v>
      </c>
      <c r="K3234" s="5">
        <f t="shared" si="268"/>
        <v>3</v>
      </c>
      <c r="L3234" s="5">
        <f t="shared" si="268"/>
        <v>4</v>
      </c>
      <c r="M3234" s="5">
        <f t="shared" si="269"/>
        <v>12</v>
      </c>
      <c r="N3234" s="8" t="str">
        <f>IF(ISBLANK(F3234),"Unknown",F3234)</f>
        <v>Cash</v>
      </c>
      <c r="O3234" s="8" t="str">
        <f>IF(ISBLANK(G3234),"Unknown",G3234)</f>
        <v>Unknown</v>
      </c>
      <c r="P3234" s="6">
        <f>IF(ISBLANK(H3234),"Unknown",H3234)</f>
        <v>45181</v>
      </c>
      <c r="Q3234" s="13">
        <f t="shared" si="270"/>
        <v>3</v>
      </c>
      <c r="R3234" s="13">
        <f t="shared" si="271"/>
        <v>4</v>
      </c>
      <c r="S3234" s="11">
        <f t="shared" si="272"/>
        <v>12</v>
      </c>
    </row>
    <row r="3235" spans="1:19" x14ac:dyDescent="0.3">
      <c r="A3235" t="s">
        <v>3254</v>
      </c>
      <c r="B3235" t="s">
        <v>13</v>
      </c>
      <c r="C3235">
        <v>3</v>
      </c>
      <c r="D3235">
        <v>3</v>
      </c>
      <c r="E3235">
        <v>9</v>
      </c>
      <c r="G3235" t="s">
        <v>15</v>
      </c>
      <c r="H3235" s="1">
        <v>44999</v>
      </c>
      <c r="J3235" s="8" t="str">
        <f>IF(ISBLANK(B3235),"Unknown",B3235)</f>
        <v>Cake</v>
      </c>
      <c r="K3235" s="5">
        <f t="shared" si="268"/>
        <v>3</v>
      </c>
      <c r="L3235" s="5">
        <f t="shared" si="268"/>
        <v>3</v>
      </c>
      <c r="M3235" s="5">
        <f t="shared" si="269"/>
        <v>9</v>
      </c>
      <c r="N3235" s="8" t="str">
        <f>IF(ISBLANK(F3235),"Unknown",F3235)</f>
        <v>Unknown</v>
      </c>
      <c r="O3235" s="8" t="str">
        <f>IF(ISBLANK(G3235),"Unknown",G3235)</f>
        <v>In-store</v>
      </c>
      <c r="P3235" s="6">
        <f>IF(ISBLANK(H3235),"Unknown",H3235)</f>
        <v>44999</v>
      </c>
      <c r="Q3235" s="13">
        <f t="shared" si="270"/>
        <v>3</v>
      </c>
      <c r="R3235" s="13">
        <f t="shared" si="271"/>
        <v>3</v>
      </c>
      <c r="S3235" s="11">
        <f t="shared" si="272"/>
        <v>9</v>
      </c>
    </row>
    <row r="3236" spans="1:19" x14ac:dyDescent="0.3">
      <c r="A3236" t="s">
        <v>3255</v>
      </c>
      <c r="B3236" t="s">
        <v>9</v>
      </c>
      <c r="C3236">
        <v>5</v>
      </c>
      <c r="D3236">
        <v>2</v>
      </c>
      <c r="E3236">
        <v>10</v>
      </c>
      <c r="G3236" t="s">
        <v>11</v>
      </c>
      <c r="H3236" s="1">
        <v>45262</v>
      </c>
      <c r="J3236" s="8" t="str">
        <f>IF(ISBLANK(B3236),"Unknown",B3236)</f>
        <v>Coffee</v>
      </c>
      <c r="K3236" s="5">
        <f t="shared" si="268"/>
        <v>5</v>
      </c>
      <c r="L3236" s="5">
        <f t="shared" si="268"/>
        <v>2</v>
      </c>
      <c r="M3236" s="5">
        <f t="shared" si="269"/>
        <v>10</v>
      </c>
      <c r="N3236" s="8" t="str">
        <f>IF(ISBLANK(F3236),"Unknown",F3236)</f>
        <v>Unknown</v>
      </c>
      <c r="O3236" s="8" t="str">
        <f>IF(ISBLANK(G3236),"Unknown",G3236)</f>
        <v>Takeaway</v>
      </c>
      <c r="P3236" s="6">
        <f>IF(ISBLANK(H3236),"Unknown",H3236)</f>
        <v>45262</v>
      </c>
      <c r="Q3236" s="13">
        <f t="shared" si="270"/>
        <v>5</v>
      </c>
      <c r="R3236" s="13">
        <f t="shared" si="271"/>
        <v>2</v>
      </c>
      <c r="S3236" s="11">
        <f t="shared" si="272"/>
        <v>10</v>
      </c>
    </row>
    <row r="3237" spans="1:19" x14ac:dyDescent="0.3">
      <c r="A3237" t="s">
        <v>3256</v>
      </c>
      <c r="B3237" t="s">
        <v>26</v>
      </c>
      <c r="C3237">
        <v>1</v>
      </c>
      <c r="D3237">
        <v>4</v>
      </c>
      <c r="E3237">
        <v>4</v>
      </c>
      <c r="F3237" t="s">
        <v>14</v>
      </c>
      <c r="H3237" s="1">
        <v>44933</v>
      </c>
      <c r="J3237" s="8" t="str">
        <f>IF(ISBLANK(B3237),"Unknown",B3237)</f>
        <v>Sandwich</v>
      </c>
      <c r="K3237" s="5">
        <f t="shared" si="268"/>
        <v>1</v>
      </c>
      <c r="L3237" s="5">
        <f t="shared" si="268"/>
        <v>4</v>
      </c>
      <c r="M3237" s="5">
        <f t="shared" si="269"/>
        <v>4</v>
      </c>
      <c r="N3237" s="8" t="str">
        <f>IF(ISBLANK(F3237),"Unknown",F3237)</f>
        <v>Cash</v>
      </c>
      <c r="O3237" s="8" t="str">
        <f>IF(ISBLANK(G3237),"Unknown",G3237)</f>
        <v>Unknown</v>
      </c>
      <c r="P3237" s="6">
        <f>IF(ISBLANK(H3237),"Unknown",H3237)</f>
        <v>44933</v>
      </c>
      <c r="Q3237" s="13">
        <f t="shared" si="270"/>
        <v>1</v>
      </c>
      <c r="R3237" s="13">
        <f t="shared" si="271"/>
        <v>4</v>
      </c>
      <c r="S3237" s="11">
        <f t="shared" si="272"/>
        <v>4</v>
      </c>
    </row>
    <row r="3238" spans="1:19" x14ac:dyDescent="0.3">
      <c r="A3238" t="s">
        <v>3257</v>
      </c>
      <c r="C3238">
        <v>2</v>
      </c>
      <c r="D3238">
        <v>1.5</v>
      </c>
      <c r="E3238">
        <v>3</v>
      </c>
      <c r="G3238" t="s">
        <v>15</v>
      </c>
      <c r="H3238" s="1">
        <v>44936</v>
      </c>
      <c r="J3238" s="8" t="str">
        <f>IF(ISBLANK(B3238),"Unknown",B3238)</f>
        <v>Unknown</v>
      </c>
      <c r="K3238" s="5">
        <f t="shared" si="268"/>
        <v>2</v>
      </c>
      <c r="L3238" s="5">
        <f t="shared" si="268"/>
        <v>1.5</v>
      </c>
      <c r="M3238" s="5">
        <f t="shared" si="269"/>
        <v>3</v>
      </c>
      <c r="N3238" s="8" t="str">
        <f>IF(ISBLANK(F3238),"Unknown",F3238)</f>
        <v>Unknown</v>
      </c>
      <c r="O3238" s="8" t="str">
        <f>IF(ISBLANK(G3238),"Unknown",G3238)</f>
        <v>In-store</v>
      </c>
      <c r="P3238" s="6">
        <f>IF(ISBLANK(H3238),"Unknown",H3238)</f>
        <v>44936</v>
      </c>
      <c r="Q3238" s="13">
        <f t="shared" si="270"/>
        <v>2</v>
      </c>
      <c r="R3238" s="13">
        <f t="shared" si="271"/>
        <v>1.5</v>
      </c>
      <c r="S3238" s="11">
        <f t="shared" si="272"/>
        <v>3</v>
      </c>
    </row>
    <row r="3239" spans="1:19" x14ac:dyDescent="0.3">
      <c r="A3239" t="s">
        <v>3258</v>
      </c>
      <c r="B3239" t="s">
        <v>17</v>
      </c>
      <c r="C3239">
        <v>2</v>
      </c>
      <c r="D3239">
        <v>1</v>
      </c>
      <c r="E3239">
        <v>2</v>
      </c>
      <c r="G3239" t="s">
        <v>15</v>
      </c>
      <c r="H3239" s="1">
        <v>45121</v>
      </c>
      <c r="J3239" s="8" t="str">
        <f>IF(ISBLANK(B3239),"Unknown",B3239)</f>
        <v>Cookie</v>
      </c>
      <c r="K3239" s="5">
        <f t="shared" si="268"/>
        <v>2</v>
      </c>
      <c r="L3239" s="5">
        <f t="shared" si="268"/>
        <v>1</v>
      </c>
      <c r="M3239" s="5">
        <f t="shared" si="269"/>
        <v>2</v>
      </c>
      <c r="N3239" s="8" t="str">
        <f>IF(ISBLANK(F3239),"Unknown",F3239)</f>
        <v>Unknown</v>
      </c>
      <c r="O3239" s="8" t="str">
        <f>IF(ISBLANK(G3239),"Unknown",G3239)</f>
        <v>In-store</v>
      </c>
      <c r="P3239" s="6">
        <f>IF(ISBLANK(H3239),"Unknown",H3239)</f>
        <v>45121</v>
      </c>
      <c r="Q3239" s="13">
        <f t="shared" si="270"/>
        <v>2</v>
      </c>
      <c r="R3239" s="13">
        <f t="shared" si="271"/>
        <v>1</v>
      </c>
      <c r="S3239" s="11">
        <f t="shared" si="272"/>
        <v>2</v>
      </c>
    </row>
    <row r="3240" spans="1:19" x14ac:dyDescent="0.3">
      <c r="A3240" t="s">
        <v>3259</v>
      </c>
      <c r="B3240" t="s">
        <v>19</v>
      </c>
      <c r="C3240">
        <v>4</v>
      </c>
      <c r="D3240">
        <v>5</v>
      </c>
      <c r="E3240">
        <v>20</v>
      </c>
      <c r="G3240" t="s">
        <v>11</v>
      </c>
      <c r="H3240" s="1">
        <v>45159</v>
      </c>
      <c r="J3240" s="8" t="str">
        <f>IF(ISBLANK(B3240),"Unknown",B3240)</f>
        <v>Salad</v>
      </c>
      <c r="K3240" s="5">
        <f t="shared" si="268"/>
        <v>4</v>
      </c>
      <c r="L3240" s="5">
        <f t="shared" si="268"/>
        <v>5</v>
      </c>
      <c r="M3240" s="5">
        <f t="shared" si="269"/>
        <v>20</v>
      </c>
      <c r="N3240" s="8" t="str">
        <f>IF(ISBLANK(F3240),"Unknown",F3240)</f>
        <v>Unknown</v>
      </c>
      <c r="O3240" s="8" t="str">
        <f>IF(ISBLANK(G3240),"Unknown",G3240)</f>
        <v>Takeaway</v>
      </c>
      <c r="P3240" s="6">
        <f>IF(ISBLANK(H3240),"Unknown",H3240)</f>
        <v>45159</v>
      </c>
      <c r="Q3240" s="13">
        <f t="shared" si="270"/>
        <v>4</v>
      </c>
      <c r="R3240" s="13">
        <f t="shared" si="271"/>
        <v>5</v>
      </c>
      <c r="S3240" s="11">
        <f t="shared" si="272"/>
        <v>20</v>
      </c>
    </row>
    <row r="3241" spans="1:19" x14ac:dyDescent="0.3">
      <c r="A3241" t="s">
        <v>3260</v>
      </c>
      <c r="C3241">
        <v>5</v>
      </c>
      <c r="D3241">
        <v>4</v>
      </c>
      <c r="E3241">
        <v>20</v>
      </c>
      <c r="F3241" t="s">
        <v>10</v>
      </c>
      <c r="H3241" s="1">
        <v>45172</v>
      </c>
      <c r="J3241" s="8" t="str">
        <f>IF(ISBLANK(B3241),"Unknown",B3241)</f>
        <v>Unknown</v>
      </c>
      <c r="K3241" s="5">
        <f t="shared" si="268"/>
        <v>5</v>
      </c>
      <c r="L3241" s="5">
        <f t="shared" si="268"/>
        <v>4</v>
      </c>
      <c r="M3241" s="5">
        <f t="shared" si="269"/>
        <v>20</v>
      </c>
      <c r="N3241" s="8" t="str">
        <f>IF(ISBLANK(F3241),"Unknown",F3241)</f>
        <v>Credit Card</v>
      </c>
      <c r="O3241" s="8" t="str">
        <f>IF(ISBLANK(G3241),"Unknown",G3241)</f>
        <v>Unknown</v>
      </c>
      <c r="P3241" s="6">
        <f>IF(ISBLANK(H3241),"Unknown",H3241)</f>
        <v>45172</v>
      </c>
      <c r="Q3241" s="13">
        <f t="shared" si="270"/>
        <v>5</v>
      </c>
      <c r="R3241" s="13">
        <f t="shared" si="271"/>
        <v>4</v>
      </c>
      <c r="S3241" s="11">
        <f t="shared" si="272"/>
        <v>20</v>
      </c>
    </row>
    <row r="3242" spans="1:19" x14ac:dyDescent="0.3">
      <c r="A3242" t="s">
        <v>3261</v>
      </c>
      <c r="B3242" s="7" t="s">
        <v>10024</v>
      </c>
      <c r="C3242">
        <v>2</v>
      </c>
      <c r="D3242">
        <v>5</v>
      </c>
      <c r="E3242">
        <v>10</v>
      </c>
      <c r="G3242" t="s">
        <v>11</v>
      </c>
      <c r="H3242" s="1">
        <v>45038</v>
      </c>
      <c r="J3242" s="8" t="str">
        <f>IF(ISBLANK(B3242),"Unknown",B3242)</f>
        <v>Unknown</v>
      </c>
      <c r="K3242" s="5">
        <f t="shared" si="268"/>
        <v>2</v>
      </c>
      <c r="L3242" s="5">
        <f t="shared" si="268"/>
        <v>5</v>
      </c>
      <c r="M3242" s="5">
        <f t="shared" si="269"/>
        <v>10</v>
      </c>
      <c r="N3242" s="8" t="str">
        <f>IF(ISBLANK(F3242),"Unknown",F3242)</f>
        <v>Unknown</v>
      </c>
      <c r="O3242" s="8" t="str">
        <f>IF(ISBLANK(G3242),"Unknown",G3242)</f>
        <v>Takeaway</v>
      </c>
      <c r="P3242" s="6">
        <f>IF(ISBLANK(H3242),"Unknown",H3242)</f>
        <v>45038</v>
      </c>
      <c r="Q3242" s="13">
        <f t="shared" si="270"/>
        <v>2</v>
      </c>
      <c r="R3242" s="13">
        <f t="shared" si="271"/>
        <v>5</v>
      </c>
      <c r="S3242" s="11">
        <f t="shared" si="272"/>
        <v>10</v>
      </c>
    </row>
    <row r="3243" spans="1:19" x14ac:dyDescent="0.3">
      <c r="A3243" t="s">
        <v>3262</v>
      </c>
      <c r="B3243" t="s">
        <v>17</v>
      </c>
      <c r="C3243">
        <v>1</v>
      </c>
      <c r="D3243">
        <v>1</v>
      </c>
      <c r="E3243">
        <v>1</v>
      </c>
      <c r="F3243" t="s">
        <v>14</v>
      </c>
      <c r="G3243" t="s">
        <v>15</v>
      </c>
      <c r="J3243" s="8" t="str">
        <f>IF(ISBLANK(B3243),"Unknown",B3243)</f>
        <v>Cookie</v>
      </c>
      <c r="K3243" s="5">
        <f t="shared" si="268"/>
        <v>1</v>
      </c>
      <c r="L3243" s="5">
        <f t="shared" si="268"/>
        <v>1</v>
      </c>
      <c r="M3243" s="5">
        <f t="shared" si="269"/>
        <v>1</v>
      </c>
      <c r="N3243" s="8" t="str">
        <f>IF(ISBLANK(F3243),"Unknown",F3243)</f>
        <v>Cash</v>
      </c>
      <c r="O3243" s="8" t="str">
        <f>IF(ISBLANK(G3243),"Unknown",G3243)</f>
        <v>In-store</v>
      </c>
      <c r="P3243" s="6" t="str">
        <f>IF(ISBLANK(H3243),"Unknown",H3243)</f>
        <v>Unknown</v>
      </c>
      <c r="Q3243" s="13">
        <f t="shared" si="270"/>
        <v>1</v>
      </c>
      <c r="R3243" s="13">
        <f t="shared" si="271"/>
        <v>1</v>
      </c>
      <c r="S3243" s="11">
        <f t="shared" si="272"/>
        <v>1</v>
      </c>
    </row>
    <row r="3244" spans="1:19" x14ac:dyDescent="0.3">
      <c r="A3244" t="s">
        <v>3263</v>
      </c>
      <c r="B3244" t="s">
        <v>26</v>
      </c>
      <c r="C3244">
        <v>3</v>
      </c>
      <c r="D3244">
        <v>4</v>
      </c>
      <c r="E3244">
        <v>12</v>
      </c>
      <c r="F3244" t="s">
        <v>10</v>
      </c>
      <c r="G3244" t="s">
        <v>15</v>
      </c>
      <c r="H3244" s="1">
        <v>44964</v>
      </c>
      <c r="J3244" s="8" t="str">
        <f>IF(ISBLANK(B3244),"Unknown",B3244)</f>
        <v>Sandwich</v>
      </c>
      <c r="K3244" s="5">
        <f t="shared" si="268"/>
        <v>3</v>
      </c>
      <c r="L3244" s="5">
        <f t="shared" si="268"/>
        <v>4</v>
      </c>
      <c r="M3244" s="5">
        <f t="shared" si="269"/>
        <v>12</v>
      </c>
      <c r="N3244" s="8" t="str">
        <f>IF(ISBLANK(F3244),"Unknown",F3244)</f>
        <v>Credit Card</v>
      </c>
      <c r="O3244" s="8" t="str">
        <f>IF(ISBLANK(G3244),"Unknown",G3244)</f>
        <v>In-store</v>
      </c>
      <c r="P3244" s="6">
        <f>IF(ISBLANK(H3244),"Unknown",H3244)</f>
        <v>44964</v>
      </c>
      <c r="Q3244" s="13">
        <f t="shared" si="270"/>
        <v>3</v>
      </c>
      <c r="R3244" s="13">
        <f t="shared" si="271"/>
        <v>4</v>
      </c>
      <c r="S3244" s="11">
        <f t="shared" si="272"/>
        <v>12</v>
      </c>
    </row>
    <row r="3245" spans="1:19" x14ac:dyDescent="0.3">
      <c r="A3245" t="s">
        <v>3264</v>
      </c>
      <c r="C3245">
        <v>3</v>
      </c>
      <c r="D3245">
        <v>3</v>
      </c>
      <c r="E3245">
        <v>9</v>
      </c>
      <c r="F3245" t="s">
        <v>10</v>
      </c>
      <c r="G3245" t="s">
        <v>15</v>
      </c>
      <c r="H3245" s="1">
        <v>45151</v>
      </c>
      <c r="J3245" s="8" t="str">
        <f>IF(ISBLANK(B3245),"Unknown",B3245)</f>
        <v>Unknown</v>
      </c>
      <c r="K3245" s="5">
        <f t="shared" si="268"/>
        <v>3</v>
      </c>
      <c r="L3245" s="5">
        <f t="shared" si="268"/>
        <v>3</v>
      </c>
      <c r="M3245" s="5">
        <f t="shared" si="269"/>
        <v>9</v>
      </c>
      <c r="N3245" s="8" t="str">
        <f>IF(ISBLANK(F3245),"Unknown",F3245)</f>
        <v>Credit Card</v>
      </c>
      <c r="O3245" s="8" t="str">
        <f>IF(ISBLANK(G3245),"Unknown",G3245)</f>
        <v>In-store</v>
      </c>
      <c r="P3245" s="6">
        <f>IF(ISBLANK(H3245),"Unknown",H3245)</f>
        <v>45151</v>
      </c>
      <c r="Q3245" s="13">
        <f t="shared" si="270"/>
        <v>3</v>
      </c>
      <c r="R3245" s="13">
        <f t="shared" si="271"/>
        <v>3</v>
      </c>
      <c r="S3245" s="11">
        <f t="shared" si="272"/>
        <v>9</v>
      </c>
    </row>
    <row r="3246" spans="1:19" x14ac:dyDescent="0.3">
      <c r="A3246" t="s">
        <v>3265</v>
      </c>
      <c r="B3246" t="s">
        <v>26</v>
      </c>
      <c r="C3246">
        <v>3</v>
      </c>
      <c r="D3246">
        <v>4</v>
      </c>
      <c r="E3246">
        <v>12</v>
      </c>
      <c r="H3246" s="1">
        <v>45259</v>
      </c>
      <c r="J3246" s="8" t="str">
        <f>IF(ISBLANK(B3246),"Unknown",B3246)</f>
        <v>Sandwich</v>
      </c>
      <c r="K3246" s="5">
        <f t="shared" si="268"/>
        <v>3</v>
      </c>
      <c r="L3246" s="5">
        <f t="shared" si="268"/>
        <v>4</v>
      </c>
      <c r="M3246" s="5">
        <f t="shared" si="269"/>
        <v>12</v>
      </c>
      <c r="N3246" s="8" t="str">
        <f>IF(ISBLANK(F3246),"Unknown",F3246)</f>
        <v>Unknown</v>
      </c>
      <c r="O3246" s="8" t="str">
        <f>IF(ISBLANK(G3246),"Unknown",G3246)</f>
        <v>Unknown</v>
      </c>
      <c r="P3246" s="6">
        <f>IF(ISBLANK(H3246),"Unknown",H3246)</f>
        <v>45259</v>
      </c>
      <c r="Q3246" s="13">
        <f t="shared" si="270"/>
        <v>3</v>
      </c>
      <c r="R3246" s="13">
        <f t="shared" si="271"/>
        <v>4</v>
      </c>
      <c r="S3246" s="11">
        <f t="shared" si="272"/>
        <v>12</v>
      </c>
    </row>
    <row r="3247" spans="1:19" x14ac:dyDescent="0.3">
      <c r="A3247" t="s">
        <v>3266</v>
      </c>
      <c r="B3247" t="s">
        <v>17</v>
      </c>
      <c r="C3247">
        <v>5</v>
      </c>
      <c r="D3247">
        <v>1</v>
      </c>
      <c r="E3247">
        <v>5</v>
      </c>
      <c r="G3247" t="s">
        <v>15</v>
      </c>
      <c r="H3247" s="1">
        <v>45179</v>
      </c>
      <c r="J3247" s="8" t="str">
        <f>IF(ISBLANK(B3247),"Unknown",B3247)</f>
        <v>Cookie</v>
      </c>
      <c r="K3247" s="5">
        <f t="shared" si="268"/>
        <v>5</v>
      </c>
      <c r="L3247" s="5">
        <f t="shared" si="268"/>
        <v>1</v>
      </c>
      <c r="M3247" s="5">
        <f t="shared" si="269"/>
        <v>5</v>
      </c>
      <c r="N3247" s="8" t="str">
        <f>IF(ISBLANK(F3247),"Unknown",F3247)</f>
        <v>Unknown</v>
      </c>
      <c r="O3247" s="8" t="str">
        <f>IF(ISBLANK(G3247),"Unknown",G3247)</f>
        <v>In-store</v>
      </c>
      <c r="P3247" s="6">
        <f>IF(ISBLANK(H3247),"Unknown",H3247)</f>
        <v>45179</v>
      </c>
      <c r="Q3247" s="13">
        <f t="shared" si="270"/>
        <v>5</v>
      </c>
      <c r="R3247" s="13">
        <f t="shared" si="271"/>
        <v>1</v>
      </c>
      <c r="S3247" s="11">
        <f t="shared" si="272"/>
        <v>5</v>
      </c>
    </row>
    <row r="3248" spans="1:19" x14ac:dyDescent="0.3">
      <c r="A3248" t="s">
        <v>3267</v>
      </c>
      <c r="B3248" t="s">
        <v>13</v>
      </c>
      <c r="C3248">
        <v>5</v>
      </c>
      <c r="D3248">
        <v>3</v>
      </c>
      <c r="E3248">
        <v>15</v>
      </c>
      <c r="F3248" t="s">
        <v>14</v>
      </c>
      <c r="G3248" t="s">
        <v>15</v>
      </c>
      <c r="H3248" s="1">
        <v>45153</v>
      </c>
      <c r="J3248" s="8" t="str">
        <f>IF(ISBLANK(B3248),"Unknown",B3248)</f>
        <v>Cake</v>
      </c>
      <c r="K3248" s="5">
        <f t="shared" si="268"/>
        <v>5</v>
      </c>
      <c r="L3248" s="5">
        <f t="shared" si="268"/>
        <v>3</v>
      </c>
      <c r="M3248" s="5">
        <f t="shared" si="269"/>
        <v>15</v>
      </c>
      <c r="N3248" s="8" t="str">
        <f>IF(ISBLANK(F3248),"Unknown",F3248)</f>
        <v>Cash</v>
      </c>
      <c r="O3248" s="8" t="str">
        <f>IF(ISBLANK(G3248),"Unknown",G3248)</f>
        <v>In-store</v>
      </c>
      <c r="P3248" s="6">
        <f>IF(ISBLANK(H3248),"Unknown",H3248)</f>
        <v>45153</v>
      </c>
      <c r="Q3248" s="13">
        <f t="shared" si="270"/>
        <v>5</v>
      </c>
      <c r="R3248" s="13">
        <f t="shared" si="271"/>
        <v>3</v>
      </c>
      <c r="S3248" s="11">
        <f t="shared" si="272"/>
        <v>15</v>
      </c>
    </row>
    <row r="3249" spans="1:19" x14ac:dyDescent="0.3">
      <c r="A3249" t="s">
        <v>3268</v>
      </c>
      <c r="B3249" t="s">
        <v>63</v>
      </c>
      <c r="C3249">
        <v>3</v>
      </c>
      <c r="D3249">
        <v>1.5</v>
      </c>
      <c r="E3249">
        <v>4.5</v>
      </c>
      <c r="F3249" s="7" t="s">
        <v>10024</v>
      </c>
      <c r="H3249" s="1">
        <v>45185</v>
      </c>
      <c r="J3249" s="8" t="str">
        <f>IF(ISBLANK(B3249),"Unknown",B3249)</f>
        <v>Tea</v>
      </c>
      <c r="K3249" s="5">
        <f t="shared" si="268"/>
        <v>3</v>
      </c>
      <c r="L3249" s="5">
        <f t="shared" si="268"/>
        <v>1.5</v>
      </c>
      <c r="M3249" s="5">
        <f t="shared" si="269"/>
        <v>4.5</v>
      </c>
      <c r="N3249" s="8" t="str">
        <f>IF(ISBLANK(F3249),"Unknown",F3249)</f>
        <v>Unknown</v>
      </c>
      <c r="O3249" s="8" t="str">
        <f>IF(ISBLANK(G3249),"Unknown",G3249)</f>
        <v>Unknown</v>
      </c>
      <c r="P3249" s="6">
        <f>IF(ISBLANK(H3249),"Unknown",H3249)</f>
        <v>45185</v>
      </c>
      <c r="Q3249" s="13">
        <f t="shared" si="270"/>
        <v>3</v>
      </c>
      <c r="R3249" s="13">
        <f t="shared" si="271"/>
        <v>1.5</v>
      </c>
      <c r="S3249" s="11">
        <f t="shared" si="272"/>
        <v>4.5</v>
      </c>
    </row>
    <row r="3250" spans="1:19" x14ac:dyDescent="0.3">
      <c r="A3250" t="s">
        <v>3269</v>
      </c>
      <c r="B3250" t="s">
        <v>23</v>
      </c>
      <c r="C3250">
        <v>4</v>
      </c>
      <c r="D3250" s="7" t="s">
        <v>10024</v>
      </c>
      <c r="E3250">
        <v>16</v>
      </c>
      <c r="F3250" t="s">
        <v>10</v>
      </c>
      <c r="G3250" t="s">
        <v>15</v>
      </c>
      <c r="H3250" s="1">
        <v>45124</v>
      </c>
      <c r="J3250" s="8" t="str">
        <f>IF(ISBLANK(B3250),"Unknown",B3250)</f>
        <v>Smoothie</v>
      </c>
      <c r="K3250" s="5">
        <f t="shared" si="268"/>
        <v>4</v>
      </c>
      <c r="L3250" s="5" t="str">
        <f t="shared" si="268"/>
        <v>Unknown</v>
      </c>
      <c r="M3250" s="5">
        <f t="shared" si="269"/>
        <v>16</v>
      </c>
      <c r="N3250" s="8" t="str">
        <f>IF(ISBLANK(F3250),"Unknown",F3250)</f>
        <v>Credit Card</v>
      </c>
      <c r="O3250" s="8" t="str">
        <f>IF(ISBLANK(G3250),"Unknown",G3250)</f>
        <v>In-store</v>
      </c>
      <c r="P3250" s="6">
        <f>IF(ISBLANK(H3250),"Unknown",H3250)</f>
        <v>45124</v>
      </c>
      <c r="Q3250" s="13">
        <f t="shared" si="270"/>
        <v>4</v>
      </c>
      <c r="R3250" s="13">
        <f t="shared" si="271"/>
        <v>0</v>
      </c>
      <c r="S3250" s="11">
        <f t="shared" si="272"/>
        <v>0</v>
      </c>
    </row>
    <row r="3251" spans="1:19" x14ac:dyDescent="0.3">
      <c r="A3251" t="s">
        <v>3270</v>
      </c>
      <c r="B3251" t="s">
        <v>13</v>
      </c>
      <c r="C3251" s="7" t="s">
        <v>10024</v>
      </c>
      <c r="D3251">
        <v>3</v>
      </c>
      <c r="E3251">
        <v>12</v>
      </c>
      <c r="F3251" t="s">
        <v>14</v>
      </c>
      <c r="G3251" t="s">
        <v>11</v>
      </c>
      <c r="H3251" s="1">
        <v>45018</v>
      </c>
      <c r="J3251" s="8" t="str">
        <f>IF(ISBLANK(B3251),"Unknown",B3251)</f>
        <v>Cake</v>
      </c>
      <c r="K3251" s="5" t="str">
        <f t="shared" si="268"/>
        <v>Unknown</v>
      </c>
      <c r="L3251" s="5">
        <f t="shared" si="268"/>
        <v>3</v>
      </c>
      <c r="M3251" s="5">
        <f t="shared" si="269"/>
        <v>12</v>
      </c>
      <c r="N3251" s="8" t="str">
        <f>IF(ISBLANK(F3251),"Unknown",F3251)</f>
        <v>Cash</v>
      </c>
      <c r="O3251" s="8" t="str">
        <f>IF(ISBLANK(G3251),"Unknown",G3251)</f>
        <v>Takeaway</v>
      </c>
      <c r="P3251" s="6">
        <f>IF(ISBLANK(H3251),"Unknown",H3251)</f>
        <v>45018</v>
      </c>
      <c r="Q3251" s="13">
        <f t="shared" si="270"/>
        <v>0</v>
      </c>
      <c r="R3251" s="13">
        <f t="shared" si="271"/>
        <v>3</v>
      </c>
      <c r="S3251" s="11">
        <f t="shared" si="272"/>
        <v>0</v>
      </c>
    </row>
    <row r="3252" spans="1:19" x14ac:dyDescent="0.3">
      <c r="A3252" t="s">
        <v>3271</v>
      </c>
      <c r="B3252" t="s">
        <v>17</v>
      </c>
      <c r="C3252">
        <v>5</v>
      </c>
      <c r="D3252">
        <v>1</v>
      </c>
      <c r="E3252">
        <v>5</v>
      </c>
      <c r="F3252" t="s">
        <v>21</v>
      </c>
      <c r="G3252" t="s">
        <v>11</v>
      </c>
      <c r="H3252" s="1">
        <v>45155</v>
      </c>
      <c r="J3252" s="8" t="str">
        <f>IF(ISBLANK(B3252),"Unknown",B3252)</f>
        <v>Cookie</v>
      </c>
      <c r="K3252" s="5">
        <f t="shared" si="268"/>
        <v>5</v>
      </c>
      <c r="L3252" s="5">
        <f t="shared" si="268"/>
        <v>1</v>
      </c>
      <c r="M3252" s="5">
        <f t="shared" si="269"/>
        <v>5</v>
      </c>
      <c r="N3252" s="8" t="str">
        <f>IF(ISBLANK(F3252),"Unknown",F3252)</f>
        <v>Digital Wallet</v>
      </c>
      <c r="O3252" s="8" t="str">
        <f>IF(ISBLANK(G3252),"Unknown",G3252)</f>
        <v>Takeaway</v>
      </c>
      <c r="P3252" s="6">
        <f>IF(ISBLANK(H3252),"Unknown",H3252)</f>
        <v>45155</v>
      </c>
      <c r="Q3252" s="13">
        <f t="shared" si="270"/>
        <v>5</v>
      </c>
      <c r="R3252" s="13">
        <f t="shared" si="271"/>
        <v>1</v>
      </c>
      <c r="S3252" s="11">
        <f t="shared" si="272"/>
        <v>5</v>
      </c>
    </row>
    <row r="3253" spans="1:19" x14ac:dyDescent="0.3">
      <c r="A3253" t="s">
        <v>3272</v>
      </c>
      <c r="B3253" t="s">
        <v>23</v>
      </c>
      <c r="C3253">
        <v>4</v>
      </c>
      <c r="D3253">
        <v>4</v>
      </c>
      <c r="E3253">
        <v>16</v>
      </c>
      <c r="G3253" t="s">
        <v>15</v>
      </c>
      <c r="H3253" s="1">
        <v>45019</v>
      </c>
      <c r="J3253" s="8" t="str">
        <f>IF(ISBLANK(B3253),"Unknown",B3253)</f>
        <v>Smoothie</v>
      </c>
      <c r="K3253" s="5">
        <f t="shared" si="268"/>
        <v>4</v>
      </c>
      <c r="L3253" s="5">
        <f t="shared" si="268"/>
        <v>4</v>
      </c>
      <c r="M3253" s="5">
        <f t="shared" si="269"/>
        <v>16</v>
      </c>
      <c r="N3253" s="8" t="str">
        <f>IF(ISBLANK(F3253),"Unknown",F3253)</f>
        <v>Unknown</v>
      </c>
      <c r="O3253" s="8" t="str">
        <f>IF(ISBLANK(G3253),"Unknown",G3253)</f>
        <v>In-store</v>
      </c>
      <c r="P3253" s="6">
        <f>IF(ISBLANK(H3253),"Unknown",H3253)</f>
        <v>45019</v>
      </c>
      <c r="Q3253" s="13">
        <f t="shared" si="270"/>
        <v>4</v>
      </c>
      <c r="R3253" s="13">
        <f t="shared" si="271"/>
        <v>4</v>
      </c>
      <c r="S3253" s="11">
        <f t="shared" si="272"/>
        <v>16</v>
      </c>
    </row>
    <row r="3254" spans="1:19" x14ac:dyDescent="0.3">
      <c r="A3254" t="s">
        <v>3273</v>
      </c>
      <c r="B3254" t="s">
        <v>13</v>
      </c>
      <c r="C3254">
        <v>5</v>
      </c>
      <c r="D3254">
        <v>3</v>
      </c>
      <c r="E3254">
        <v>15</v>
      </c>
      <c r="F3254" t="s">
        <v>14</v>
      </c>
      <c r="H3254" s="1">
        <v>45149</v>
      </c>
      <c r="J3254" s="8" t="str">
        <f>IF(ISBLANK(B3254),"Unknown",B3254)</f>
        <v>Cake</v>
      </c>
      <c r="K3254" s="5">
        <f t="shared" si="268"/>
        <v>5</v>
      </c>
      <c r="L3254" s="5">
        <f t="shared" si="268"/>
        <v>3</v>
      </c>
      <c r="M3254" s="5">
        <f t="shared" si="269"/>
        <v>15</v>
      </c>
      <c r="N3254" s="8" t="str">
        <f>IF(ISBLANK(F3254),"Unknown",F3254)</f>
        <v>Cash</v>
      </c>
      <c r="O3254" s="8" t="str">
        <f>IF(ISBLANK(G3254),"Unknown",G3254)</f>
        <v>Unknown</v>
      </c>
      <c r="P3254" s="6">
        <f>IF(ISBLANK(H3254),"Unknown",H3254)</f>
        <v>45149</v>
      </c>
      <c r="Q3254" s="13">
        <f t="shared" si="270"/>
        <v>5</v>
      </c>
      <c r="R3254" s="13">
        <f t="shared" si="271"/>
        <v>3</v>
      </c>
      <c r="S3254" s="11">
        <f t="shared" si="272"/>
        <v>15</v>
      </c>
    </row>
    <row r="3255" spans="1:19" x14ac:dyDescent="0.3">
      <c r="A3255" t="s">
        <v>3274</v>
      </c>
      <c r="B3255" t="s">
        <v>9</v>
      </c>
      <c r="C3255">
        <v>3</v>
      </c>
      <c r="D3255" s="7" t="s">
        <v>10024</v>
      </c>
      <c r="E3255">
        <v>6</v>
      </c>
      <c r="F3255" t="s">
        <v>10</v>
      </c>
      <c r="H3255" s="1">
        <v>45247</v>
      </c>
      <c r="J3255" s="8" t="str">
        <f>IF(ISBLANK(B3255),"Unknown",B3255)</f>
        <v>Coffee</v>
      </c>
      <c r="K3255" s="5">
        <f t="shared" si="268"/>
        <v>3</v>
      </c>
      <c r="L3255" s="5" t="str">
        <f t="shared" si="268"/>
        <v>Unknown</v>
      </c>
      <c r="M3255" s="5">
        <f t="shared" si="269"/>
        <v>6</v>
      </c>
      <c r="N3255" s="8" t="str">
        <f>IF(ISBLANK(F3255),"Unknown",F3255)</f>
        <v>Credit Card</v>
      </c>
      <c r="O3255" s="8" t="str">
        <f>IF(ISBLANK(G3255),"Unknown",G3255)</f>
        <v>Unknown</v>
      </c>
      <c r="P3255" s="6">
        <f>IF(ISBLANK(H3255),"Unknown",H3255)</f>
        <v>45247</v>
      </c>
      <c r="Q3255" s="13">
        <f t="shared" si="270"/>
        <v>3</v>
      </c>
      <c r="R3255" s="13">
        <f t="shared" si="271"/>
        <v>0</v>
      </c>
      <c r="S3255" s="11">
        <f t="shared" si="272"/>
        <v>0</v>
      </c>
    </row>
    <row r="3256" spans="1:19" x14ac:dyDescent="0.3">
      <c r="A3256" t="s">
        <v>3275</v>
      </c>
      <c r="B3256" t="s">
        <v>26</v>
      </c>
      <c r="C3256">
        <v>5</v>
      </c>
      <c r="D3256">
        <v>4</v>
      </c>
      <c r="E3256">
        <v>20</v>
      </c>
      <c r="H3256" s="1">
        <v>45223</v>
      </c>
      <c r="J3256" s="8" t="str">
        <f>IF(ISBLANK(B3256),"Unknown",B3256)</f>
        <v>Sandwich</v>
      </c>
      <c r="K3256" s="5">
        <f t="shared" si="268"/>
        <v>5</v>
      </c>
      <c r="L3256" s="5">
        <f t="shared" si="268"/>
        <v>4</v>
      </c>
      <c r="M3256" s="5">
        <f t="shared" si="269"/>
        <v>20</v>
      </c>
      <c r="N3256" s="8" t="str">
        <f>IF(ISBLANK(F3256),"Unknown",F3256)</f>
        <v>Unknown</v>
      </c>
      <c r="O3256" s="8" t="str">
        <f>IF(ISBLANK(G3256),"Unknown",G3256)</f>
        <v>Unknown</v>
      </c>
      <c r="P3256" s="6">
        <f>IF(ISBLANK(H3256),"Unknown",H3256)</f>
        <v>45223</v>
      </c>
      <c r="Q3256" s="13">
        <f t="shared" si="270"/>
        <v>5</v>
      </c>
      <c r="R3256" s="13">
        <f t="shared" si="271"/>
        <v>4</v>
      </c>
      <c r="S3256" s="11">
        <f t="shared" si="272"/>
        <v>20</v>
      </c>
    </row>
    <row r="3257" spans="1:19" x14ac:dyDescent="0.3">
      <c r="A3257" t="s">
        <v>3276</v>
      </c>
      <c r="B3257" t="s">
        <v>13</v>
      </c>
      <c r="C3257">
        <v>1</v>
      </c>
      <c r="D3257">
        <v>3</v>
      </c>
      <c r="E3257">
        <v>3</v>
      </c>
      <c r="G3257" s="7" t="s">
        <v>10024</v>
      </c>
      <c r="H3257" s="1">
        <v>45117</v>
      </c>
      <c r="J3257" s="8" t="str">
        <f>IF(ISBLANK(B3257),"Unknown",B3257)</f>
        <v>Cake</v>
      </c>
      <c r="K3257" s="5">
        <f t="shared" si="268"/>
        <v>1</v>
      </c>
      <c r="L3257" s="5">
        <f t="shared" si="268"/>
        <v>3</v>
      </c>
      <c r="M3257" s="5">
        <f t="shared" si="269"/>
        <v>3</v>
      </c>
      <c r="N3257" s="8" t="str">
        <f>IF(ISBLANK(F3257),"Unknown",F3257)</f>
        <v>Unknown</v>
      </c>
      <c r="O3257" s="8" t="str">
        <f>IF(ISBLANK(G3257),"Unknown",G3257)</f>
        <v>Unknown</v>
      </c>
      <c r="P3257" s="6">
        <f>IF(ISBLANK(H3257),"Unknown",H3257)</f>
        <v>45117</v>
      </c>
      <c r="Q3257" s="13">
        <f t="shared" si="270"/>
        <v>1</v>
      </c>
      <c r="R3257" s="13">
        <f t="shared" si="271"/>
        <v>3</v>
      </c>
      <c r="S3257" s="11">
        <f t="shared" si="272"/>
        <v>3</v>
      </c>
    </row>
    <row r="3258" spans="1:19" x14ac:dyDescent="0.3">
      <c r="A3258" t="s">
        <v>3277</v>
      </c>
      <c r="B3258" t="s">
        <v>23</v>
      </c>
      <c r="C3258">
        <v>1</v>
      </c>
      <c r="D3258">
        <v>4</v>
      </c>
      <c r="E3258">
        <v>4</v>
      </c>
      <c r="F3258" t="s">
        <v>14</v>
      </c>
      <c r="G3258" t="s">
        <v>11</v>
      </c>
      <c r="H3258" s="1">
        <v>45073</v>
      </c>
      <c r="J3258" s="8" t="str">
        <f>IF(ISBLANK(B3258),"Unknown",B3258)</f>
        <v>Smoothie</v>
      </c>
      <c r="K3258" s="5">
        <f t="shared" si="268"/>
        <v>1</v>
      </c>
      <c r="L3258" s="5">
        <f t="shared" si="268"/>
        <v>4</v>
      </c>
      <c r="M3258" s="5">
        <f t="shared" si="269"/>
        <v>4</v>
      </c>
      <c r="N3258" s="8" t="str">
        <f>IF(ISBLANK(F3258),"Unknown",F3258)</f>
        <v>Cash</v>
      </c>
      <c r="O3258" s="8" t="str">
        <f>IF(ISBLANK(G3258),"Unknown",G3258)</f>
        <v>Takeaway</v>
      </c>
      <c r="P3258" s="6">
        <f>IF(ISBLANK(H3258),"Unknown",H3258)</f>
        <v>45073</v>
      </c>
      <c r="Q3258" s="13">
        <f t="shared" si="270"/>
        <v>1</v>
      </c>
      <c r="R3258" s="13">
        <f t="shared" si="271"/>
        <v>4</v>
      </c>
      <c r="S3258" s="11">
        <f t="shared" si="272"/>
        <v>4</v>
      </c>
    </row>
    <row r="3259" spans="1:19" x14ac:dyDescent="0.3">
      <c r="A3259" t="s">
        <v>3278</v>
      </c>
      <c r="B3259" t="s">
        <v>13</v>
      </c>
      <c r="C3259">
        <v>1</v>
      </c>
      <c r="D3259">
        <v>3</v>
      </c>
      <c r="E3259">
        <v>3</v>
      </c>
      <c r="G3259" t="s">
        <v>11</v>
      </c>
      <c r="H3259" s="1">
        <v>45020</v>
      </c>
      <c r="J3259" s="8" t="str">
        <f>IF(ISBLANK(B3259),"Unknown",B3259)</f>
        <v>Cake</v>
      </c>
      <c r="K3259" s="5">
        <f t="shared" si="268"/>
        <v>1</v>
      </c>
      <c r="L3259" s="5">
        <f t="shared" si="268"/>
        <v>3</v>
      </c>
      <c r="M3259" s="5">
        <f t="shared" si="269"/>
        <v>3</v>
      </c>
      <c r="N3259" s="8" t="str">
        <f>IF(ISBLANK(F3259),"Unknown",F3259)</f>
        <v>Unknown</v>
      </c>
      <c r="O3259" s="8" t="str">
        <f>IF(ISBLANK(G3259),"Unknown",G3259)</f>
        <v>Takeaway</v>
      </c>
      <c r="P3259" s="6">
        <f>IF(ISBLANK(H3259),"Unknown",H3259)</f>
        <v>45020</v>
      </c>
      <c r="Q3259" s="13">
        <f t="shared" si="270"/>
        <v>1</v>
      </c>
      <c r="R3259" s="13">
        <f t="shared" si="271"/>
        <v>3</v>
      </c>
      <c r="S3259" s="11">
        <f t="shared" si="272"/>
        <v>3</v>
      </c>
    </row>
    <row r="3260" spans="1:19" x14ac:dyDescent="0.3">
      <c r="A3260" t="s">
        <v>3279</v>
      </c>
      <c r="B3260" t="s">
        <v>26</v>
      </c>
      <c r="C3260">
        <v>5</v>
      </c>
      <c r="D3260">
        <v>4</v>
      </c>
      <c r="E3260">
        <v>20</v>
      </c>
      <c r="F3260" t="s">
        <v>10</v>
      </c>
      <c r="H3260" s="7" t="s">
        <v>10024</v>
      </c>
      <c r="J3260" s="8" t="str">
        <f>IF(ISBLANK(B3260),"Unknown",B3260)</f>
        <v>Sandwich</v>
      </c>
      <c r="K3260" s="5">
        <f t="shared" si="268"/>
        <v>5</v>
      </c>
      <c r="L3260" s="5">
        <f t="shared" si="268"/>
        <v>4</v>
      </c>
      <c r="M3260" s="5">
        <f t="shared" si="269"/>
        <v>20</v>
      </c>
      <c r="N3260" s="8" t="str">
        <f>IF(ISBLANK(F3260),"Unknown",F3260)</f>
        <v>Credit Card</v>
      </c>
      <c r="O3260" s="8" t="str">
        <f>IF(ISBLANK(G3260),"Unknown",G3260)</f>
        <v>Unknown</v>
      </c>
      <c r="P3260" s="6" t="str">
        <f>IF(ISBLANK(H3260),"Unknown",H3260)</f>
        <v>Unknown</v>
      </c>
      <c r="Q3260" s="13">
        <f t="shared" si="270"/>
        <v>5</v>
      </c>
      <c r="R3260" s="13">
        <f t="shared" si="271"/>
        <v>4</v>
      </c>
      <c r="S3260" s="11">
        <f t="shared" si="272"/>
        <v>20</v>
      </c>
    </row>
    <row r="3261" spans="1:19" x14ac:dyDescent="0.3">
      <c r="A3261" t="s">
        <v>3280</v>
      </c>
      <c r="B3261" t="s">
        <v>17</v>
      </c>
      <c r="C3261">
        <v>3</v>
      </c>
      <c r="D3261">
        <v>1</v>
      </c>
      <c r="E3261">
        <v>3</v>
      </c>
      <c r="F3261" s="7" t="s">
        <v>10024</v>
      </c>
      <c r="G3261" t="s">
        <v>15</v>
      </c>
      <c r="H3261" s="1">
        <v>44989</v>
      </c>
      <c r="J3261" s="8" t="str">
        <f>IF(ISBLANK(B3261),"Unknown",B3261)</f>
        <v>Cookie</v>
      </c>
      <c r="K3261" s="5">
        <f t="shared" si="268"/>
        <v>3</v>
      </c>
      <c r="L3261" s="5">
        <f t="shared" si="268"/>
        <v>1</v>
      </c>
      <c r="M3261" s="5">
        <f t="shared" si="269"/>
        <v>3</v>
      </c>
      <c r="N3261" s="8" t="str">
        <f>IF(ISBLANK(F3261),"Unknown",F3261)</f>
        <v>Unknown</v>
      </c>
      <c r="O3261" s="8" t="str">
        <f>IF(ISBLANK(G3261),"Unknown",G3261)</f>
        <v>In-store</v>
      </c>
      <c r="P3261" s="6">
        <f>IF(ISBLANK(H3261),"Unknown",H3261)</f>
        <v>44989</v>
      </c>
      <c r="Q3261" s="13">
        <f t="shared" si="270"/>
        <v>3</v>
      </c>
      <c r="R3261" s="13">
        <f t="shared" si="271"/>
        <v>1</v>
      </c>
      <c r="S3261" s="11">
        <f t="shared" si="272"/>
        <v>3</v>
      </c>
    </row>
    <row r="3262" spans="1:19" x14ac:dyDescent="0.3">
      <c r="A3262" t="s">
        <v>3281</v>
      </c>
      <c r="B3262" t="s">
        <v>17</v>
      </c>
      <c r="D3262">
        <v>1</v>
      </c>
      <c r="E3262">
        <v>2</v>
      </c>
      <c r="F3262" t="s">
        <v>10</v>
      </c>
      <c r="G3262" t="s">
        <v>11</v>
      </c>
      <c r="H3262" s="1">
        <v>45288</v>
      </c>
      <c r="J3262" s="8" t="str">
        <f>IF(ISBLANK(B3262),"Unknown",B3262)</f>
        <v>Cookie</v>
      </c>
      <c r="K3262" s="5" t="str">
        <f t="shared" si="268"/>
        <v>0</v>
      </c>
      <c r="L3262" s="5">
        <f t="shared" si="268"/>
        <v>1</v>
      </c>
      <c r="M3262" s="5">
        <f t="shared" si="269"/>
        <v>2</v>
      </c>
      <c r="N3262" s="8" t="str">
        <f>IF(ISBLANK(F3262),"Unknown",F3262)</f>
        <v>Credit Card</v>
      </c>
      <c r="O3262" s="8" t="str">
        <f>IF(ISBLANK(G3262),"Unknown",G3262)</f>
        <v>Takeaway</v>
      </c>
      <c r="P3262" s="6">
        <f>IF(ISBLANK(H3262),"Unknown",H3262)</f>
        <v>45288</v>
      </c>
      <c r="Q3262" s="13" t="str">
        <f t="shared" si="270"/>
        <v>0</v>
      </c>
      <c r="R3262" s="13">
        <f t="shared" si="271"/>
        <v>1</v>
      </c>
      <c r="S3262" s="11">
        <f t="shared" si="272"/>
        <v>0</v>
      </c>
    </row>
    <row r="3263" spans="1:19" x14ac:dyDescent="0.3">
      <c r="A3263" t="s">
        <v>3282</v>
      </c>
      <c r="B3263" t="s">
        <v>17</v>
      </c>
      <c r="C3263">
        <v>1</v>
      </c>
      <c r="D3263">
        <v>1</v>
      </c>
      <c r="E3263">
        <v>1</v>
      </c>
      <c r="F3263" t="s">
        <v>10</v>
      </c>
      <c r="G3263" t="s">
        <v>15</v>
      </c>
      <c r="H3263" s="1">
        <v>45137</v>
      </c>
      <c r="J3263" s="8" t="str">
        <f>IF(ISBLANK(B3263),"Unknown",B3263)</f>
        <v>Cookie</v>
      </c>
      <c r="K3263" s="5">
        <f t="shared" si="268"/>
        <v>1</v>
      </c>
      <c r="L3263" s="5">
        <f t="shared" si="268"/>
        <v>1</v>
      </c>
      <c r="M3263" s="5">
        <f t="shared" si="269"/>
        <v>1</v>
      </c>
      <c r="N3263" s="8" t="str">
        <f>IF(ISBLANK(F3263),"Unknown",F3263)</f>
        <v>Credit Card</v>
      </c>
      <c r="O3263" s="8" t="str">
        <f>IF(ISBLANK(G3263),"Unknown",G3263)</f>
        <v>In-store</v>
      </c>
      <c r="P3263" s="6">
        <f>IF(ISBLANK(H3263),"Unknown",H3263)</f>
        <v>45137</v>
      </c>
      <c r="Q3263" s="13">
        <f t="shared" si="270"/>
        <v>1</v>
      </c>
      <c r="R3263" s="13">
        <f t="shared" si="271"/>
        <v>1</v>
      </c>
      <c r="S3263" s="11">
        <f t="shared" si="272"/>
        <v>1</v>
      </c>
    </row>
    <row r="3264" spans="1:19" x14ac:dyDescent="0.3">
      <c r="A3264" t="s">
        <v>3283</v>
      </c>
      <c r="B3264" s="7" t="s">
        <v>10024</v>
      </c>
      <c r="C3264">
        <v>2</v>
      </c>
      <c r="D3264">
        <v>4</v>
      </c>
      <c r="E3264">
        <v>8</v>
      </c>
      <c r="F3264" t="s">
        <v>14</v>
      </c>
      <c r="G3264" t="s">
        <v>11</v>
      </c>
      <c r="H3264" s="1">
        <v>44959</v>
      </c>
      <c r="J3264" s="8" t="str">
        <f>IF(ISBLANK(B3264),"Unknown",B3264)</f>
        <v>Unknown</v>
      </c>
      <c r="K3264" s="5">
        <f t="shared" si="268"/>
        <v>2</v>
      </c>
      <c r="L3264" s="5">
        <f t="shared" si="268"/>
        <v>4</v>
      </c>
      <c r="M3264" s="5">
        <f t="shared" si="269"/>
        <v>8</v>
      </c>
      <c r="N3264" s="8" t="str">
        <f>IF(ISBLANK(F3264),"Unknown",F3264)</f>
        <v>Cash</v>
      </c>
      <c r="O3264" s="8" t="str">
        <f>IF(ISBLANK(G3264),"Unknown",G3264)</f>
        <v>Takeaway</v>
      </c>
      <c r="P3264" s="6">
        <f>IF(ISBLANK(H3264),"Unknown",H3264)</f>
        <v>44959</v>
      </c>
      <c r="Q3264" s="13">
        <f t="shared" si="270"/>
        <v>2</v>
      </c>
      <c r="R3264" s="13">
        <f t="shared" si="271"/>
        <v>4</v>
      </c>
      <c r="S3264" s="11">
        <f t="shared" si="272"/>
        <v>8</v>
      </c>
    </row>
    <row r="3265" spans="1:19" x14ac:dyDescent="0.3">
      <c r="A3265" t="s">
        <v>3284</v>
      </c>
      <c r="B3265" t="s">
        <v>23</v>
      </c>
      <c r="C3265">
        <v>1</v>
      </c>
      <c r="D3265">
        <v>4</v>
      </c>
      <c r="E3265" s="7" t="s">
        <v>10024</v>
      </c>
      <c r="F3265" t="s">
        <v>21</v>
      </c>
      <c r="H3265" s="1">
        <v>45111</v>
      </c>
      <c r="J3265" s="8" t="str">
        <f>IF(ISBLANK(B3265),"Unknown",B3265)</f>
        <v>Smoothie</v>
      </c>
      <c r="K3265" s="5">
        <f t="shared" si="268"/>
        <v>1</v>
      </c>
      <c r="L3265" s="5">
        <f t="shared" si="268"/>
        <v>4</v>
      </c>
      <c r="M3265" s="5" t="str">
        <f t="shared" si="269"/>
        <v>Unknown</v>
      </c>
      <c r="N3265" s="8" t="str">
        <f>IF(ISBLANK(F3265),"Unknown",F3265)</f>
        <v>Digital Wallet</v>
      </c>
      <c r="O3265" s="8" t="str">
        <f>IF(ISBLANK(G3265),"Unknown",G3265)</f>
        <v>Unknown</v>
      </c>
      <c r="P3265" s="6">
        <f>IF(ISBLANK(H3265),"Unknown",H3265)</f>
        <v>45111</v>
      </c>
      <c r="Q3265" s="13">
        <f t="shared" si="270"/>
        <v>1</v>
      </c>
      <c r="R3265" s="13">
        <f t="shared" si="271"/>
        <v>4</v>
      </c>
      <c r="S3265" s="11">
        <f t="shared" si="272"/>
        <v>4</v>
      </c>
    </row>
    <row r="3266" spans="1:19" x14ac:dyDescent="0.3">
      <c r="A3266" t="s">
        <v>3285</v>
      </c>
      <c r="B3266" t="s">
        <v>26</v>
      </c>
      <c r="C3266">
        <v>5</v>
      </c>
      <c r="D3266">
        <v>4</v>
      </c>
      <c r="E3266">
        <v>20</v>
      </c>
      <c r="F3266" t="s">
        <v>21</v>
      </c>
      <c r="G3266" t="s">
        <v>15</v>
      </c>
      <c r="H3266" s="1">
        <v>45122</v>
      </c>
      <c r="J3266" s="8" t="str">
        <f>IF(ISBLANK(B3266),"Unknown",B3266)</f>
        <v>Sandwich</v>
      </c>
      <c r="K3266" s="5">
        <f t="shared" si="268"/>
        <v>5</v>
      </c>
      <c r="L3266" s="5">
        <f t="shared" si="268"/>
        <v>4</v>
      </c>
      <c r="M3266" s="5">
        <f t="shared" si="269"/>
        <v>20</v>
      </c>
      <c r="N3266" s="8" t="str">
        <f>IF(ISBLANK(F3266),"Unknown",F3266)</f>
        <v>Digital Wallet</v>
      </c>
      <c r="O3266" s="8" t="str">
        <f>IF(ISBLANK(G3266),"Unknown",G3266)</f>
        <v>In-store</v>
      </c>
      <c r="P3266" s="6">
        <f>IF(ISBLANK(H3266),"Unknown",H3266)</f>
        <v>45122</v>
      </c>
      <c r="Q3266" s="13">
        <f t="shared" si="270"/>
        <v>5</v>
      </c>
      <c r="R3266" s="13">
        <f t="shared" si="271"/>
        <v>4</v>
      </c>
      <c r="S3266" s="11">
        <f t="shared" si="272"/>
        <v>20</v>
      </c>
    </row>
    <row r="3267" spans="1:19" x14ac:dyDescent="0.3">
      <c r="A3267" t="s">
        <v>3286</v>
      </c>
      <c r="B3267" t="s">
        <v>13</v>
      </c>
      <c r="C3267">
        <v>5</v>
      </c>
      <c r="D3267">
        <v>3</v>
      </c>
      <c r="E3267">
        <v>15</v>
      </c>
      <c r="G3267" t="s">
        <v>15</v>
      </c>
      <c r="H3267" s="7" t="s">
        <v>10024</v>
      </c>
      <c r="J3267" s="8" t="str">
        <f>IF(ISBLANK(B3267),"Unknown",B3267)</f>
        <v>Cake</v>
      </c>
      <c r="K3267" s="5">
        <f t="shared" ref="K3267:L3330" si="273">IF(ISBLANK(C3267),"0",C3267)</f>
        <v>5</v>
      </c>
      <c r="L3267" s="5">
        <f t="shared" si="273"/>
        <v>3</v>
      </c>
      <c r="M3267" s="5">
        <f t="shared" ref="M3267:M3330" si="274">IF(ISBLANK(E3267),"0",E3267)</f>
        <v>15</v>
      </c>
      <c r="N3267" s="8" t="str">
        <f>IF(ISBLANK(F3267),"Unknown",F3267)</f>
        <v>Unknown</v>
      </c>
      <c r="O3267" s="8" t="str">
        <f>IF(ISBLANK(G3267),"Unknown",G3267)</f>
        <v>In-store</v>
      </c>
      <c r="P3267" s="6" t="str">
        <f>IF(ISBLANK(H3267),"Unknown",H3267)</f>
        <v>Unknown</v>
      </c>
      <c r="Q3267" s="13">
        <f t="shared" ref="Q3267:Q3330" si="275">IF(K3267="Unknown",0,K3267)</f>
        <v>5</v>
      </c>
      <c r="R3267" s="13">
        <f t="shared" ref="R3267:R3330" si="276">IF(L3267="Unknown",0,L3267)</f>
        <v>3</v>
      </c>
      <c r="S3267" s="11">
        <f t="shared" ref="S3267:S3330" si="277">Q3267*R3267</f>
        <v>15</v>
      </c>
    </row>
    <row r="3268" spans="1:19" x14ac:dyDescent="0.3">
      <c r="A3268" t="s">
        <v>3287</v>
      </c>
      <c r="B3268" t="s">
        <v>13</v>
      </c>
      <c r="C3268">
        <v>2</v>
      </c>
      <c r="D3268">
        <v>3</v>
      </c>
      <c r="E3268">
        <v>6</v>
      </c>
      <c r="F3268" t="s">
        <v>10</v>
      </c>
      <c r="G3268" t="s">
        <v>11</v>
      </c>
      <c r="H3268" s="1">
        <v>45169</v>
      </c>
      <c r="J3268" s="8" t="str">
        <f>IF(ISBLANK(B3268),"Unknown",B3268)</f>
        <v>Cake</v>
      </c>
      <c r="K3268" s="5">
        <f t="shared" si="273"/>
        <v>2</v>
      </c>
      <c r="L3268" s="5">
        <f t="shared" si="273"/>
        <v>3</v>
      </c>
      <c r="M3268" s="5">
        <f t="shared" si="274"/>
        <v>6</v>
      </c>
      <c r="N3268" s="8" t="str">
        <f>IF(ISBLANK(F3268),"Unknown",F3268)</f>
        <v>Credit Card</v>
      </c>
      <c r="O3268" s="8" t="str">
        <f>IF(ISBLANK(G3268),"Unknown",G3268)</f>
        <v>Takeaway</v>
      </c>
      <c r="P3268" s="6">
        <f>IF(ISBLANK(H3268),"Unknown",H3268)</f>
        <v>45169</v>
      </c>
      <c r="Q3268" s="13">
        <f t="shared" si="275"/>
        <v>2</v>
      </c>
      <c r="R3268" s="13">
        <f t="shared" si="276"/>
        <v>3</v>
      </c>
      <c r="S3268" s="11">
        <f t="shared" si="277"/>
        <v>6</v>
      </c>
    </row>
    <row r="3269" spans="1:19" x14ac:dyDescent="0.3">
      <c r="A3269" t="s">
        <v>3288</v>
      </c>
      <c r="B3269" t="s">
        <v>19</v>
      </c>
      <c r="C3269">
        <v>1</v>
      </c>
      <c r="D3269">
        <v>5</v>
      </c>
      <c r="E3269" s="7" t="s">
        <v>10024</v>
      </c>
      <c r="F3269" t="s">
        <v>14</v>
      </c>
      <c r="H3269" s="1">
        <v>45137</v>
      </c>
      <c r="J3269" s="8" t="str">
        <f>IF(ISBLANK(B3269),"Unknown",B3269)</f>
        <v>Salad</v>
      </c>
      <c r="K3269" s="5">
        <f t="shared" si="273"/>
        <v>1</v>
      </c>
      <c r="L3269" s="5">
        <f t="shared" si="273"/>
        <v>5</v>
      </c>
      <c r="M3269" s="5" t="str">
        <f t="shared" si="274"/>
        <v>Unknown</v>
      </c>
      <c r="N3269" s="8" t="str">
        <f>IF(ISBLANK(F3269),"Unknown",F3269)</f>
        <v>Cash</v>
      </c>
      <c r="O3269" s="8" t="str">
        <f>IF(ISBLANK(G3269),"Unknown",G3269)</f>
        <v>Unknown</v>
      </c>
      <c r="P3269" s="6">
        <f>IF(ISBLANK(H3269),"Unknown",H3269)</f>
        <v>45137</v>
      </c>
      <c r="Q3269" s="13">
        <f t="shared" si="275"/>
        <v>1</v>
      </c>
      <c r="R3269" s="13">
        <f t="shared" si="276"/>
        <v>5</v>
      </c>
      <c r="S3269" s="11">
        <f t="shared" si="277"/>
        <v>5</v>
      </c>
    </row>
    <row r="3270" spans="1:19" x14ac:dyDescent="0.3">
      <c r="A3270" t="s">
        <v>3289</v>
      </c>
      <c r="B3270" t="s">
        <v>37</v>
      </c>
      <c r="C3270">
        <v>1</v>
      </c>
      <c r="D3270">
        <v>3</v>
      </c>
      <c r="E3270">
        <v>3</v>
      </c>
      <c r="F3270" t="s">
        <v>10</v>
      </c>
      <c r="H3270" s="1">
        <v>45089</v>
      </c>
      <c r="J3270" s="8" t="str">
        <f>IF(ISBLANK(B3270),"Unknown",B3270)</f>
        <v>Juice</v>
      </c>
      <c r="K3270" s="5">
        <f t="shared" si="273"/>
        <v>1</v>
      </c>
      <c r="L3270" s="5">
        <f t="shared" si="273"/>
        <v>3</v>
      </c>
      <c r="M3270" s="5">
        <f t="shared" si="274"/>
        <v>3</v>
      </c>
      <c r="N3270" s="8" t="str">
        <f>IF(ISBLANK(F3270),"Unknown",F3270)</f>
        <v>Credit Card</v>
      </c>
      <c r="O3270" s="8" t="str">
        <f>IF(ISBLANK(G3270),"Unknown",G3270)</f>
        <v>Unknown</v>
      </c>
      <c r="P3270" s="6">
        <f>IF(ISBLANK(H3270),"Unknown",H3270)</f>
        <v>45089</v>
      </c>
      <c r="Q3270" s="13">
        <f t="shared" si="275"/>
        <v>1</v>
      </c>
      <c r="R3270" s="13">
        <f t="shared" si="276"/>
        <v>3</v>
      </c>
      <c r="S3270" s="11">
        <f t="shared" si="277"/>
        <v>3</v>
      </c>
    </row>
    <row r="3271" spans="1:19" x14ac:dyDescent="0.3">
      <c r="A3271" t="s">
        <v>3290</v>
      </c>
      <c r="B3271" t="s">
        <v>13</v>
      </c>
      <c r="C3271">
        <v>5</v>
      </c>
      <c r="D3271">
        <v>3</v>
      </c>
      <c r="E3271">
        <v>15</v>
      </c>
      <c r="F3271" t="s">
        <v>21</v>
      </c>
      <c r="H3271" s="1">
        <v>45072</v>
      </c>
      <c r="J3271" s="8" t="str">
        <f>IF(ISBLANK(B3271),"Unknown",B3271)</f>
        <v>Cake</v>
      </c>
      <c r="K3271" s="5">
        <f t="shared" si="273"/>
        <v>5</v>
      </c>
      <c r="L3271" s="5">
        <f t="shared" si="273"/>
        <v>3</v>
      </c>
      <c r="M3271" s="5">
        <f t="shared" si="274"/>
        <v>15</v>
      </c>
      <c r="N3271" s="8" t="str">
        <f>IF(ISBLANK(F3271),"Unknown",F3271)</f>
        <v>Digital Wallet</v>
      </c>
      <c r="O3271" s="8" t="str">
        <f>IF(ISBLANK(G3271),"Unknown",G3271)</f>
        <v>Unknown</v>
      </c>
      <c r="P3271" s="6">
        <f>IF(ISBLANK(H3271),"Unknown",H3271)</f>
        <v>45072</v>
      </c>
      <c r="Q3271" s="13">
        <f t="shared" si="275"/>
        <v>5</v>
      </c>
      <c r="R3271" s="13">
        <f t="shared" si="276"/>
        <v>3</v>
      </c>
      <c r="S3271" s="11">
        <f t="shared" si="277"/>
        <v>15</v>
      </c>
    </row>
    <row r="3272" spans="1:19" x14ac:dyDescent="0.3">
      <c r="A3272" t="s">
        <v>3291</v>
      </c>
      <c r="B3272" t="s">
        <v>26</v>
      </c>
      <c r="C3272">
        <v>4</v>
      </c>
      <c r="D3272">
        <v>4</v>
      </c>
      <c r="E3272">
        <v>16</v>
      </c>
      <c r="G3272" t="s">
        <v>15</v>
      </c>
      <c r="H3272" s="1">
        <v>45235</v>
      </c>
      <c r="J3272" s="8" t="str">
        <f>IF(ISBLANK(B3272),"Unknown",B3272)</f>
        <v>Sandwich</v>
      </c>
      <c r="K3272" s="5">
        <f t="shared" si="273"/>
        <v>4</v>
      </c>
      <c r="L3272" s="5">
        <f t="shared" si="273"/>
        <v>4</v>
      </c>
      <c r="M3272" s="5">
        <f t="shared" si="274"/>
        <v>16</v>
      </c>
      <c r="N3272" s="8" t="str">
        <f>IF(ISBLANK(F3272),"Unknown",F3272)</f>
        <v>Unknown</v>
      </c>
      <c r="O3272" s="8" t="str">
        <f>IF(ISBLANK(G3272),"Unknown",G3272)</f>
        <v>In-store</v>
      </c>
      <c r="P3272" s="6">
        <f>IF(ISBLANK(H3272),"Unknown",H3272)</f>
        <v>45235</v>
      </c>
      <c r="Q3272" s="13">
        <f t="shared" si="275"/>
        <v>4</v>
      </c>
      <c r="R3272" s="13">
        <f t="shared" si="276"/>
        <v>4</v>
      </c>
      <c r="S3272" s="11">
        <f t="shared" si="277"/>
        <v>16</v>
      </c>
    </row>
    <row r="3273" spans="1:19" x14ac:dyDescent="0.3">
      <c r="A3273" t="s">
        <v>3292</v>
      </c>
      <c r="B3273" t="s">
        <v>17</v>
      </c>
      <c r="C3273">
        <v>5</v>
      </c>
      <c r="D3273">
        <v>1</v>
      </c>
      <c r="E3273" s="7" t="s">
        <v>10024</v>
      </c>
      <c r="F3273" t="s">
        <v>10</v>
      </c>
      <c r="G3273" t="s">
        <v>11</v>
      </c>
      <c r="H3273" s="1">
        <v>45242</v>
      </c>
      <c r="J3273" s="8" t="str">
        <f>IF(ISBLANK(B3273),"Unknown",B3273)</f>
        <v>Cookie</v>
      </c>
      <c r="K3273" s="5">
        <f t="shared" si="273"/>
        <v>5</v>
      </c>
      <c r="L3273" s="5">
        <f t="shared" si="273"/>
        <v>1</v>
      </c>
      <c r="M3273" s="5" t="str">
        <f t="shared" si="274"/>
        <v>Unknown</v>
      </c>
      <c r="N3273" s="8" t="str">
        <f>IF(ISBLANK(F3273),"Unknown",F3273)</f>
        <v>Credit Card</v>
      </c>
      <c r="O3273" s="8" t="str">
        <f>IF(ISBLANK(G3273),"Unknown",G3273)</f>
        <v>Takeaway</v>
      </c>
      <c r="P3273" s="6">
        <f>IF(ISBLANK(H3273),"Unknown",H3273)</f>
        <v>45242</v>
      </c>
      <c r="Q3273" s="13">
        <f t="shared" si="275"/>
        <v>5</v>
      </c>
      <c r="R3273" s="13">
        <f t="shared" si="276"/>
        <v>1</v>
      </c>
      <c r="S3273" s="11">
        <f t="shared" si="277"/>
        <v>5</v>
      </c>
    </row>
    <row r="3274" spans="1:19" x14ac:dyDescent="0.3">
      <c r="A3274" t="s">
        <v>3293</v>
      </c>
      <c r="B3274" t="s">
        <v>19</v>
      </c>
      <c r="C3274" s="7" t="s">
        <v>10024</v>
      </c>
      <c r="D3274">
        <v>5</v>
      </c>
      <c r="E3274">
        <v>25</v>
      </c>
      <c r="F3274" t="s">
        <v>14</v>
      </c>
      <c r="G3274" t="s">
        <v>11</v>
      </c>
      <c r="H3274" s="1">
        <v>45222</v>
      </c>
      <c r="J3274" s="8" t="str">
        <f>IF(ISBLANK(B3274),"Unknown",B3274)</f>
        <v>Salad</v>
      </c>
      <c r="K3274" s="5" t="str">
        <f t="shared" si="273"/>
        <v>Unknown</v>
      </c>
      <c r="L3274" s="5">
        <f t="shared" si="273"/>
        <v>5</v>
      </c>
      <c r="M3274" s="5">
        <f t="shared" si="274"/>
        <v>25</v>
      </c>
      <c r="N3274" s="8" t="str">
        <f>IF(ISBLANK(F3274),"Unknown",F3274)</f>
        <v>Cash</v>
      </c>
      <c r="O3274" s="8" t="str">
        <f>IF(ISBLANK(G3274),"Unknown",G3274)</f>
        <v>Takeaway</v>
      </c>
      <c r="P3274" s="6">
        <f>IF(ISBLANK(H3274),"Unknown",H3274)</f>
        <v>45222</v>
      </c>
      <c r="Q3274" s="13">
        <f t="shared" si="275"/>
        <v>0</v>
      </c>
      <c r="R3274" s="13">
        <f t="shared" si="276"/>
        <v>5</v>
      </c>
      <c r="S3274" s="11">
        <f t="shared" si="277"/>
        <v>0</v>
      </c>
    </row>
    <row r="3275" spans="1:19" x14ac:dyDescent="0.3">
      <c r="A3275" t="s">
        <v>3294</v>
      </c>
      <c r="B3275" t="s">
        <v>13</v>
      </c>
      <c r="C3275">
        <v>1</v>
      </c>
      <c r="D3275">
        <v>3</v>
      </c>
      <c r="E3275">
        <v>3</v>
      </c>
      <c r="F3275" t="s">
        <v>21</v>
      </c>
      <c r="G3275" t="s">
        <v>15</v>
      </c>
      <c r="H3275" s="1">
        <v>45096</v>
      </c>
      <c r="J3275" s="8" t="str">
        <f>IF(ISBLANK(B3275),"Unknown",B3275)</f>
        <v>Cake</v>
      </c>
      <c r="K3275" s="5">
        <f t="shared" si="273"/>
        <v>1</v>
      </c>
      <c r="L3275" s="5">
        <f t="shared" si="273"/>
        <v>3</v>
      </c>
      <c r="M3275" s="5">
        <f t="shared" si="274"/>
        <v>3</v>
      </c>
      <c r="N3275" s="8" t="str">
        <f>IF(ISBLANK(F3275),"Unknown",F3275)</f>
        <v>Digital Wallet</v>
      </c>
      <c r="O3275" s="8" t="str">
        <f>IF(ISBLANK(G3275),"Unknown",G3275)</f>
        <v>In-store</v>
      </c>
      <c r="P3275" s="6">
        <f>IF(ISBLANK(H3275),"Unknown",H3275)</f>
        <v>45096</v>
      </c>
      <c r="Q3275" s="13">
        <f t="shared" si="275"/>
        <v>1</v>
      </c>
      <c r="R3275" s="13">
        <f t="shared" si="276"/>
        <v>3</v>
      </c>
      <c r="S3275" s="11">
        <f t="shared" si="277"/>
        <v>3</v>
      </c>
    </row>
    <row r="3276" spans="1:19" x14ac:dyDescent="0.3">
      <c r="A3276" t="s">
        <v>3295</v>
      </c>
      <c r="B3276" t="s">
        <v>9</v>
      </c>
      <c r="C3276">
        <v>2</v>
      </c>
      <c r="D3276">
        <v>2</v>
      </c>
      <c r="E3276">
        <v>4</v>
      </c>
      <c r="G3276" t="s">
        <v>11</v>
      </c>
      <c r="H3276" s="1">
        <v>45209</v>
      </c>
      <c r="J3276" s="8" t="str">
        <f>IF(ISBLANK(B3276),"Unknown",B3276)</f>
        <v>Coffee</v>
      </c>
      <c r="K3276" s="5">
        <f t="shared" si="273"/>
        <v>2</v>
      </c>
      <c r="L3276" s="5">
        <f t="shared" si="273"/>
        <v>2</v>
      </c>
      <c r="M3276" s="5">
        <f t="shared" si="274"/>
        <v>4</v>
      </c>
      <c r="N3276" s="8" t="str">
        <f>IF(ISBLANK(F3276),"Unknown",F3276)</f>
        <v>Unknown</v>
      </c>
      <c r="O3276" s="8" t="str">
        <f>IF(ISBLANK(G3276),"Unknown",G3276)</f>
        <v>Takeaway</v>
      </c>
      <c r="P3276" s="6">
        <f>IF(ISBLANK(H3276),"Unknown",H3276)</f>
        <v>45209</v>
      </c>
      <c r="Q3276" s="13">
        <f t="shared" si="275"/>
        <v>2</v>
      </c>
      <c r="R3276" s="13">
        <f t="shared" si="276"/>
        <v>2</v>
      </c>
      <c r="S3276" s="11">
        <f t="shared" si="277"/>
        <v>4</v>
      </c>
    </row>
    <row r="3277" spans="1:19" x14ac:dyDescent="0.3">
      <c r="A3277" t="s">
        <v>3296</v>
      </c>
      <c r="B3277" t="s">
        <v>9</v>
      </c>
      <c r="C3277">
        <v>5</v>
      </c>
      <c r="D3277">
        <v>2</v>
      </c>
      <c r="E3277">
        <v>10</v>
      </c>
      <c r="F3277" t="s">
        <v>14</v>
      </c>
      <c r="G3277" t="s">
        <v>11</v>
      </c>
      <c r="H3277" s="1">
        <v>44971</v>
      </c>
      <c r="J3277" s="8" t="str">
        <f>IF(ISBLANK(B3277),"Unknown",B3277)</f>
        <v>Coffee</v>
      </c>
      <c r="K3277" s="5">
        <f t="shared" si="273"/>
        <v>5</v>
      </c>
      <c r="L3277" s="5">
        <f t="shared" si="273"/>
        <v>2</v>
      </c>
      <c r="M3277" s="5">
        <f t="shared" si="274"/>
        <v>10</v>
      </c>
      <c r="N3277" s="8" t="str">
        <f>IF(ISBLANK(F3277),"Unknown",F3277)</f>
        <v>Cash</v>
      </c>
      <c r="O3277" s="8" t="str">
        <f>IF(ISBLANK(G3277),"Unknown",G3277)</f>
        <v>Takeaway</v>
      </c>
      <c r="P3277" s="6">
        <f>IF(ISBLANK(H3277),"Unknown",H3277)</f>
        <v>44971</v>
      </c>
      <c r="Q3277" s="13">
        <f t="shared" si="275"/>
        <v>5</v>
      </c>
      <c r="R3277" s="13">
        <f t="shared" si="276"/>
        <v>2</v>
      </c>
      <c r="S3277" s="11">
        <f t="shared" si="277"/>
        <v>10</v>
      </c>
    </row>
    <row r="3278" spans="1:19" x14ac:dyDescent="0.3">
      <c r="A3278" t="s">
        <v>3297</v>
      </c>
      <c r="B3278" t="s">
        <v>17</v>
      </c>
      <c r="C3278" s="7" t="s">
        <v>10024</v>
      </c>
      <c r="D3278">
        <v>1</v>
      </c>
      <c r="E3278">
        <v>3</v>
      </c>
      <c r="F3278" t="s">
        <v>21</v>
      </c>
      <c r="G3278" t="s">
        <v>11</v>
      </c>
      <c r="H3278" s="1">
        <v>45000</v>
      </c>
      <c r="J3278" s="8" t="str">
        <f>IF(ISBLANK(B3278),"Unknown",B3278)</f>
        <v>Cookie</v>
      </c>
      <c r="K3278" s="5" t="str">
        <f t="shared" si="273"/>
        <v>Unknown</v>
      </c>
      <c r="L3278" s="5">
        <f t="shared" si="273"/>
        <v>1</v>
      </c>
      <c r="M3278" s="5">
        <f t="shared" si="274"/>
        <v>3</v>
      </c>
      <c r="N3278" s="8" t="str">
        <f>IF(ISBLANK(F3278),"Unknown",F3278)</f>
        <v>Digital Wallet</v>
      </c>
      <c r="O3278" s="8" t="str">
        <f>IF(ISBLANK(G3278),"Unknown",G3278)</f>
        <v>Takeaway</v>
      </c>
      <c r="P3278" s="6">
        <f>IF(ISBLANK(H3278),"Unknown",H3278)</f>
        <v>45000</v>
      </c>
      <c r="Q3278" s="13">
        <f t="shared" si="275"/>
        <v>0</v>
      </c>
      <c r="R3278" s="13">
        <f t="shared" si="276"/>
        <v>1</v>
      </c>
      <c r="S3278" s="11">
        <f t="shared" si="277"/>
        <v>0</v>
      </c>
    </row>
    <row r="3279" spans="1:19" x14ac:dyDescent="0.3">
      <c r="A3279" t="s">
        <v>3298</v>
      </c>
      <c r="B3279" t="s">
        <v>37</v>
      </c>
      <c r="C3279">
        <v>1</v>
      </c>
      <c r="D3279">
        <v>3</v>
      </c>
      <c r="E3279">
        <v>3</v>
      </c>
      <c r="G3279" s="7" t="s">
        <v>10024</v>
      </c>
      <c r="H3279" s="1">
        <v>45158</v>
      </c>
      <c r="J3279" s="8" t="str">
        <f>IF(ISBLANK(B3279),"Unknown",B3279)</f>
        <v>Juice</v>
      </c>
      <c r="K3279" s="5">
        <f t="shared" si="273"/>
        <v>1</v>
      </c>
      <c r="L3279" s="5">
        <f t="shared" si="273"/>
        <v>3</v>
      </c>
      <c r="M3279" s="5">
        <f t="shared" si="274"/>
        <v>3</v>
      </c>
      <c r="N3279" s="8" t="str">
        <f>IF(ISBLANK(F3279),"Unknown",F3279)</f>
        <v>Unknown</v>
      </c>
      <c r="O3279" s="8" t="str">
        <f>IF(ISBLANK(G3279),"Unknown",G3279)</f>
        <v>Unknown</v>
      </c>
      <c r="P3279" s="6">
        <f>IF(ISBLANK(H3279),"Unknown",H3279)</f>
        <v>45158</v>
      </c>
      <c r="Q3279" s="13">
        <f t="shared" si="275"/>
        <v>1</v>
      </c>
      <c r="R3279" s="13">
        <f t="shared" si="276"/>
        <v>3</v>
      </c>
      <c r="S3279" s="11">
        <f t="shared" si="277"/>
        <v>3</v>
      </c>
    </row>
    <row r="3280" spans="1:19" x14ac:dyDescent="0.3">
      <c r="A3280" t="s">
        <v>3299</v>
      </c>
      <c r="B3280" t="s">
        <v>26</v>
      </c>
      <c r="C3280">
        <v>3</v>
      </c>
      <c r="D3280">
        <v>4</v>
      </c>
      <c r="E3280">
        <v>12</v>
      </c>
      <c r="H3280" s="1">
        <v>45238</v>
      </c>
      <c r="J3280" s="8" t="str">
        <f>IF(ISBLANK(B3280),"Unknown",B3280)</f>
        <v>Sandwich</v>
      </c>
      <c r="K3280" s="5">
        <f t="shared" si="273"/>
        <v>3</v>
      </c>
      <c r="L3280" s="5">
        <f t="shared" si="273"/>
        <v>4</v>
      </c>
      <c r="M3280" s="5">
        <f t="shared" si="274"/>
        <v>12</v>
      </c>
      <c r="N3280" s="8" t="str">
        <f>IF(ISBLANK(F3280),"Unknown",F3280)</f>
        <v>Unknown</v>
      </c>
      <c r="O3280" s="8" t="str">
        <f>IF(ISBLANK(G3280),"Unknown",G3280)</f>
        <v>Unknown</v>
      </c>
      <c r="P3280" s="6">
        <f>IF(ISBLANK(H3280),"Unknown",H3280)</f>
        <v>45238</v>
      </c>
      <c r="Q3280" s="13">
        <f t="shared" si="275"/>
        <v>3</v>
      </c>
      <c r="R3280" s="13">
        <f t="shared" si="276"/>
        <v>4</v>
      </c>
      <c r="S3280" s="11">
        <f t="shared" si="277"/>
        <v>12</v>
      </c>
    </row>
    <row r="3281" spans="1:19" x14ac:dyDescent="0.3">
      <c r="A3281" t="s">
        <v>3300</v>
      </c>
      <c r="B3281" t="s">
        <v>26</v>
      </c>
      <c r="D3281">
        <v>4</v>
      </c>
      <c r="E3281">
        <v>8</v>
      </c>
      <c r="F3281" s="7" t="s">
        <v>10024</v>
      </c>
      <c r="G3281" t="s">
        <v>11</v>
      </c>
      <c r="H3281" s="1">
        <v>45217</v>
      </c>
      <c r="J3281" s="8" t="str">
        <f>IF(ISBLANK(B3281),"Unknown",B3281)</f>
        <v>Sandwich</v>
      </c>
      <c r="K3281" s="5" t="str">
        <f t="shared" si="273"/>
        <v>0</v>
      </c>
      <c r="L3281" s="5">
        <f t="shared" si="273"/>
        <v>4</v>
      </c>
      <c r="M3281" s="5">
        <f t="shared" si="274"/>
        <v>8</v>
      </c>
      <c r="N3281" s="8" t="str">
        <f>IF(ISBLANK(F3281),"Unknown",F3281)</f>
        <v>Unknown</v>
      </c>
      <c r="O3281" s="8" t="str">
        <f>IF(ISBLANK(G3281),"Unknown",G3281)</f>
        <v>Takeaway</v>
      </c>
      <c r="P3281" s="6">
        <f>IF(ISBLANK(H3281),"Unknown",H3281)</f>
        <v>45217</v>
      </c>
      <c r="Q3281" s="13" t="str">
        <f t="shared" si="275"/>
        <v>0</v>
      </c>
      <c r="R3281" s="13">
        <f t="shared" si="276"/>
        <v>4</v>
      </c>
      <c r="S3281" s="11">
        <f t="shared" si="277"/>
        <v>0</v>
      </c>
    </row>
    <row r="3282" spans="1:19" x14ac:dyDescent="0.3">
      <c r="A3282" t="s">
        <v>3301</v>
      </c>
      <c r="B3282" t="s">
        <v>19</v>
      </c>
      <c r="C3282">
        <v>3</v>
      </c>
      <c r="D3282">
        <v>5</v>
      </c>
      <c r="F3282" t="s">
        <v>14</v>
      </c>
      <c r="G3282" t="s">
        <v>15</v>
      </c>
      <c r="H3282" s="1">
        <v>45291</v>
      </c>
      <c r="J3282" s="8" t="str">
        <f>IF(ISBLANK(B3282),"Unknown",B3282)</f>
        <v>Salad</v>
      </c>
      <c r="K3282" s="5">
        <f t="shared" si="273"/>
        <v>3</v>
      </c>
      <c r="L3282" s="5">
        <f t="shared" si="273"/>
        <v>5</v>
      </c>
      <c r="M3282" s="5" t="str">
        <f t="shared" si="274"/>
        <v>0</v>
      </c>
      <c r="N3282" s="8" t="str">
        <f>IF(ISBLANK(F3282),"Unknown",F3282)</f>
        <v>Cash</v>
      </c>
      <c r="O3282" s="8" t="str">
        <f>IF(ISBLANK(G3282),"Unknown",G3282)</f>
        <v>In-store</v>
      </c>
      <c r="P3282" s="6">
        <f>IF(ISBLANK(H3282),"Unknown",H3282)</f>
        <v>45291</v>
      </c>
      <c r="Q3282" s="13">
        <f t="shared" si="275"/>
        <v>3</v>
      </c>
      <c r="R3282" s="13">
        <f t="shared" si="276"/>
        <v>5</v>
      </c>
      <c r="S3282" s="11">
        <f t="shared" si="277"/>
        <v>15</v>
      </c>
    </row>
    <row r="3283" spans="1:19" x14ac:dyDescent="0.3">
      <c r="A3283" t="s">
        <v>3302</v>
      </c>
      <c r="B3283" t="s">
        <v>37</v>
      </c>
      <c r="C3283">
        <v>4</v>
      </c>
      <c r="D3283">
        <v>3</v>
      </c>
      <c r="E3283">
        <v>12</v>
      </c>
      <c r="F3283" t="s">
        <v>10</v>
      </c>
      <c r="G3283" t="s">
        <v>11</v>
      </c>
      <c r="H3283" s="1">
        <v>44979</v>
      </c>
      <c r="J3283" s="8" t="str">
        <f>IF(ISBLANK(B3283),"Unknown",B3283)</f>
        <v>Juice</v>
      </c>
      <c r="K3283" s="5">
        <f t="shared" si="273"/>
        <v>4</v>
      </c>
      <c r="L3283" s="5">
        <f t="shared" si="273"/>
        <v>3</v>
      </c>
      <c r="M3283" s="5">
        <f t="shared" si="274"/>
        <v>12</v>
      </c>
      <c r="N3283" s="8" t="str">
        <f>IF(ISBLANK(F3283),"Unknown",F3283)</f>
        <v>Credit Card</v>
      </c>
      <c r="O3283" s="8" t="str">
        <f>IF(ISBLANK(G3283),"Unknown",G3283)</f>
        <v>Takeaway</v>
      </c>
      <c r="P3283" s="6">
        <f>IF(ISBLANK(H3283),"Unknown",H3283)</f>
        <v>44979</v>
      </c>
      <c r="Q3283" s="13">
        <f t="shared" si="275"/>
        <v>4</v>
      </c>
      <c r="R3283" s="13">
        <f t="shared" si="276"/>
        <v>3</v>
      </c>
      <c r="S3283" s="11">
        <f t="shared" si="277"/>
        <v>12</v>
      </c>
    </row>
    <row r="3284" spans="1:19" x14ac:dyDescent="0.3">
      <c r="A3284" t="s">
        <v>3303</v>
      </c>
      <c r="B3284" t="s">
        <v>17</v>
      </c>
      <c r="C3284">
        <v>5</v>
      </c>
      <c r="D3284">
        <v>1</v>
      </c>
      <c r="E3284">
        <v>5</v>
      </c>
      <c r="G3284" t="s">
        <v>15</v>
      </c>
      <c r="H3284" s="1">
        <v>45240</v>
      </c>
      <c r="J3284" s="8" t="str">
        <f>IF(ISBLANK(B3284),"Unknown",B3284)</f>
        <v>Cookie</v>
      </c>
      <c r="K3284" s="5">
        <f t="shared" si="273"/>
        <v>5</v>
      </c>
      <c r="L3284" s="5">
        <f t="shared" si="273"/>
        <v>1</v>
      </c>
      <c r="M3284" s="5">
        <f t="shared" si="274"/>
        <v>5</v>
      </c>
      <c r="N3284" s="8" t="str">
        <f>IF(ISBLANK(F3284),"Unknown",F3284)</f>
        <v>Unknown</v>
      </c>
      <c r="O3284" s="8" t="str">
        <f>IF(ISBLANK(G3284),"Unknown",G3284)</f>
        <v>In-store</v>
      </c>
      <c r="P3284" s="6">
        <f>IF(ISBLANK(H3284),"Unknown",H3284)</f>
        <v>45240</v>
      </c>
      <c r="Q3284" s="13">
        <f t="shared" si="275"/>
        <v>5</v>
      </c>
      <c r="R3284" s="13">
        <f t="shared" si="276"/>
        <v>1</v>
      </c>
      <c r="S3284" s="11">
        <f t="shared" si="277"/>
        <v>5</v>
      </c>
    </row>
    <row r="3285" spans="1:19" x14ac:dyDescent="0.3">
      <c r="A3285" t="s">
        <v>3304</v>
      </c>
      <c r="B3285" t="s">
        <v>23</v>
      </c>
      <c r="C3285">
        <v>2</v>
      </c>
      <c r="D3285">
        <v>4</v>
      </c>
      <c r="E3285">
        <v>8</v>
      </c>
      <c r="F3285" t="s">
        <v>21</v>
      </c>
      <c r="G3285" t="s">
        <v>15</v>
      </c>
      <c r="H3285" s="7" t="s">
        <v>10024</v>
      </c>
      <c r="J3285" s="8" t="str">
        <f>IF(ISBLANK(B3285),"Unknown",B3285)</f>
        <v>Smoothie</v>
      </c>
      <c r="K3285" s="5">
        <f t="shared" si="273"/>
        <v>2</v>
      </c>
      <c r="L3285" s="5">
        <f t="shared" si="273"/>
        <v>4</v>
      </c>
      <c r="M3285" s="5">
        <f t="shared" si="274"/>
        <v>8</v>
      </c>
      <c r="N3285" s="8" t="str">
        <f>IF(ISBLANK(F3285),"Unknown",F3285)</f>
        <v>Digital Wallet</v>
      </c>
      <c r="O3285" s="8" t="str">
        <f>IF(ISBLANK(G3285),"Unknown",G3285)</f>
        <v>In-store</v>
      </c>
      <c r="P3285" s="6" t="str">
        <f>IF(ISBLANK(H3285),"Unknown",H3285)</f>
        <v>Unknown</v>
      </c>
      <c r="Q3285" s="13">
        <f t="shared" si="275"/>
        <v>2</v>
      </c>
      <c r="R3285" s="13">
        <f t="shared" si="276"/>
        <v>4</v>
      </c>
      <c r="S3285" s="11">
        <f t="shared" si="277"/>
        <v>8</v>
      </c>
    </row>
    <row r="3286" spans="1:19" x14ac:dyDescent="0.3">
      <c r="A3286" t="s">
        <v>3305</v>
      </c>
      <c r="B3286" t="s">
        <v>9</v>
      </c>
      <c r="C3286">
        <v>3</v>
      </c>
      <c r="D3286">
        <v>2</v>
      </c>
      <c r="E3286">
        <v>6</v>
      </c>
      <c r="F3286" t="s">
        <v>10</v>
      </c>
      <c r="G3286" t="s">
        <v>15</v>
      </c>
      <c r="H3286" s="1">
        <v>44930</v>
      </c>
      <c r="J3286" s="8" t="str">
        <f>IF(ISBLANK(B3286),"Unknown",B3286)</f>
        <v>Coffee</v>
      </c>
      <c r="K3286" s="5">
        <f t="shared" si="273"/>
        <v>3</v>
      </c>
      <c r="L3286" s="5">
        <f t="shared" si="273"/>
        <v>2</v>
      </c>
      <c r="M3286" s="5">
        <f t="shared" si="274"/>
        <v>6</v>
      </c>
      <c r="N3286" s="8" t="str">
        <f>IF(ISBLANK(F3286),"Unknown",F3286)</f>
        <v>Credit Card</v>
      </c>
      <c r="O3286" s="8" t="str">
        <f>IF(ISBLANK(G3286),"Unknown",G3286)</f>
        <v>In-store</v>
      </c>
      <c r="P3286" s="6">
        <f>IF(ISBLANK(H3286),"Unknown",H3286)</f>
        <v>44930</v>
      </c>
      <c r="Q3286" s="13">
        <f t="shared" si="275"/>
        <v>3</v>
      </c>
      <c r="R3286" s="13">
        <f t="shared" si="276"/>
        <v>2</v>
      </c>
      <c r="S3286" s="11">
        <f t="shared" si="277"/>
        <v>6</v>
      </c>
    </row>
    <row r="3287" spans="1:19" x14ac:dyDescent="0.3">
      <c r="A3287" t="s">
        <v>3306</v>
      </c>
      <c r="B3287" t="s">
        <v>9</v>
      </c>
      <c r="C3287">
        <v>2</v>
      </c>
      <c r="D3287">
        <v>2</v>
      </c>
      <c r="E3287">
        <v>4</v>
      </c>
      <c r="H3287" s="1">
        <v>45227</v>
      </c>
      <c r="J3287" s="8" t="str">
        <f>IF(ISBLANK(B3287),"Unknown",B3287)</f>
        <v>Coffee</v>
      </c>
      <c r="K3287" s="5">
        <f t="shared" si="273"/>
        <v>2</v>
      </c>
      <c r="L3287" s="5">
        <f t="shared" si="273"/>
        <v>2</v>
      </c>
      <c r="M3287" s="5">
        <f t="shared" si="274"/>
        <v>4</v>
      </c>
      <c r="N3287" s="8" t="str">
        <f>IF(ISBLANK(F3287),"Unknown",F3287)</f>
        <v>Unknown</v>
      </c>
      <c r="O3287" s="8" t="str">
        <f>IF(ISBLANK(G3287),"Unknown",G3287)</f>
        <v>Unknown</v>
      </c>
      <c r="P3287" s="6">
        <f>IF(ISBLANK(H3287),"Unknown",H3287)</f>
        <v>45227</v>
      </c>
      <c r="Q3287" s="13">
        <f t="shared" si="275"/>
        <v>2</v>
      </c>
      <c r="R3287" s="13">
        <f t="shared" si="276"/>
        <v>2</v>
      </c>
      <c r="S3287" s="11">
        <f t="shared" si="277"/>
        <v>4</v>
      </c>
    </row>
    <row r="3288" spans="1:19" x14ac:dyDescent="0.3">
      <c r="A3288" t="s">
        <v>3307</v>
      </c>
      <c r="B3288" t="s">
        <v>19</v>
      </c>
      <c r="C3288">
        <v>2</v>
      </c>
      <c r="D3288">
        <v>5</v>
      </c>
      <c r="E3288">
        <v>10</v>
      </c>
      <c r="G3288" t="s">
        <v>11</v>
      </c>
      <c r="H3288" s="7" t="s">
        <v>10024</v>
      </c>
      <c r="J3288" s="8" t="str">
        <f>IF(ISBLANK(B3288),"Unknown",B3288)</f>
        <v>Salad</v>
      </c>
      <c r="K3288" s="5">
        <f t="shared" si="273"/>
        <v>2</v>
      </c>
      <c r="L3288" s="5">
        <f t="shared" si="273"/>
        <v>5</v>
      </c>
      <c r="M3288" s="5">
        <f t="shared" si="274"/>
        <v>10</v>
      </c>
      <c r="N3288" s="8" t="str">
        <f>IF(ISBLANK(F3288),"Unknown",F3288)</f>
        <v>Unknown</v>
      </c>
      <c r="O3288" s="8" t="str">
        <f>IF(ISBLANK(G3288),"Unknown",G3288)</f>
        <v>Takeaway</v>
      </c>
      <c r="P3288" s="6" t="str">
        <f>IF(ISBLANK(H3288),"Unknown",H3288)</f>
        <v>Unknown</v>
      </c>
      <c r="Q3288" s="13">
        <f t="shared" si="275"/>
        <v>2</v>
      </c>
      <c r="R3288" s="13">
        <f t="shared" si="276"/>
        <v>5</v>
      </c>
      <c r="S3288" s="11">
        <f t="shared" si="277"/>
        <v>10</v>
      </c>
    </row>
    <row r="3289" spans="1:19" x14ac:dyDescent="0.3">
      <c r="A3289" t="s">
        <v>3308</v>
      </c>
      <c r="B3289" t="s">
        <v>63</v>
      </c>
      <c r="C3289">
        <v>2</v>
      </c>
      <c r="D3289">
        <v>1.5</v>
      </c>
      <c r="E3289">
        <v>3</v>
      </c>
      <c r="F3289" t="s">
        <v>10</v>
      </c>
      <c r="H3289" s="1">
        <v>45058</v>
      </c>
      <c r="J3289" s="8" t="str">
        <f>IF(ISBLANK(B3289),"Unknown",B3289)</f>
        <v>Tea</v>
      </c>
      <c r="K3289" s="5">
        <f t="shared" si="273"/>
        <v>2</v>
      </c>
      <c r="L3289" s="5">
        <f t="shared" si="273"/>
        <v>1.5</v>
      </c>
      <c r="M3289" s="5">
        <f t="shared" si="274"/>
        <v>3</v>
      </c>
      <c r="N3289" s="8" t="str">
        <f>IF(ISBLANK(F3289),"Unknown",F3289)</f>
        <v>Credit Card</v>
      </c>
      <c r="O3289" s="8" t="str">
        <f>IF(ISBLANK(G3289),"Unknown",G3289)</f>
        <v>Unknown</v>
      </c>
      <c r="P3289" s="6">
        <f>IF(ISBLANK(H3289),"Unknown",H3289)</f>
        <v>45058</v>
      </c>
      <c r="Q3289" s="13">
        <f t="shared" si="275"/>
        <v>2</v>
      </c>
      <c r="R3289" s="13">
        <f t="shared" si="276"/>
        <v>1.5</v>
      </c>
      <c r="S3289" s="11">
        <f t="shared" si="277"/>
        <v>3</v>
      </c>
    </row>
    <row r="3290" spans="1:19" x14ac:dyDescent="0.3">
      <c r="A3290" t="s">
        <v>3309</v>
      </c>
      <c r="B3290" t="s">
        <v>13</v>
      </c>
      <c r="C3290">
        <v>3</v>
      </c>
      <c r="D3290">
        <v>3</v>
      </c>
      <c r="E3290">
        <v>9</v>
      </c>
      <c r="F3290" t="s">
        <v>21</v>
      </c>
      <c r="H3290" s="1">
        <v>44959</v>
      </c>
      <c r="J3290" s="8" t="str">
        <f>IF(ISBLANK(B3290),"Unknown",B3290)</f>
        <v>Cake</v>
      </c>
      <c r="K3290" s="5">
        <f t="shared" si="273"/>
        <v>3</v>
      </c>
      <c r="L3290" s="5">
        <f t="shared" si="273"/>
        <v>3</v>
      </c>
      <c r="M3290" s="5">
        <f t="shared" si="274"/>
        <v>9</v>
      </c>
      <c r="N3290" s="8" t="str">
        <f>IF(ISBLANK(F3290),"Unknown",F3290)</f>
        <v>Digital Wallet</v>
      </c>
      <c r="O3290" s="8" t="str">
        <f>IF(ISBLANK(G3290),"Unknown",G3290)</f>
        <v>Unknown</v>
      </c>
      <c r="P3290" s="6">
        <f>IF(ISBLANK(H3290),"Unknown",H3290)</f>
        <v>44959</v>
      </c>
      <c r="Q3290" s="13">
        <f t="shared" si="275"/>
        <v>3</v>
      </c>
      <c r="R3290" s="13">
        <f t="shared" si="276"/>
        <v>3</v>
      </c>
      <c r="S3290" s="11">
        <f t="shared" si="277"/>
        <v>9</v>
      </c>
    </row>
    <row r="3291" spans="1:19" x14ac:dyDescent="0.3">
      <c r="A3291" t="s">
        <v>3310</v>
      </c>
      <c r="B3291" s="7" t="s">
        <v>10024</v>
      </c>
      <c r="D3291">
        <v>1.5</v>
      </c>
      <c r="E3291">
        <v>4.5</v>
      </c>
      <c r="F3291" t="s">
        <v>14</v>
      </c>
      <c r="G3291" t="s">
        <v>11</v>
      </c>
      <c r="H3291" s="1">
        <v>44937</v>
      </c>
      <c r="J3291" s="8" t="str">
        <f>IF(ISBLANK(B3291),"Unknown",B3291)</f>
        <v>Unknown</v>
      </c>
      <c r="K3291" s="5" t="str">
        <f t="shared" si="273"/>
        <v>0</v>
      </c>
      <c r="L3291" s="5">
        <f t="shared" si="273"/>
        <v>1.5</v>
      </c>
      <c r="M3291" s="5">
        <f t="shared" si="274"/>
        <v>4.5</v>
      </c>
      <c r="N3291" s="8" t="str">
        <f>IF(ISBLANK(F3291),"Unknown",F3291)</f>
        <v>Cash</v>
      </c>
      <c r="O3291" s="8" t="str">
        <f>IF(ISBLANK(G3291),"Unknown",G3291)</f>
        <v>Takeaway</v>
      </c>
      <c r="P3291" s="6">
        <f>IF(ISBLANK(H3291),"Unknown",H3291)</f>
        <v>44937</v>
      </c>
      <c r="Q3291" s="13" t="str">
        <f t="shared" si="275"/>
        <v>0</v>
      </c>
      <c r="R3291" s="13">
        <f t="shared" si="276"/>
        <v>1.5</v>
      </c>
      <c r="S3291" s="11">
        <f t="shared" si="277"/>
        <v>0</v>
      </c>
    </row>
    <row r="3292" spans="1:19" x14ac:dyDescent="0.3">
      <c r="A3292" t="s">
        <v>3311</v>
      </c>
      <c r="B3292" t="s">
        <v>37</v>
      </c>
      <c r="C3292">
        <v>1</v>
      </c>
      <c r="D3292">
        <v>3</v>
      </c>
      <c r="E3292">
        <v>3</v>
      </c>
      <c r="F3292" t="s">
        <v>14</v>
      </c>
      <c r="H3292" s="1">
        <v>45285</v>
      </c>
      <c r="J3292" s="8" t="str">
        <f>IF(ISBLANK(B3292),"Unknown",B3292)</f>
        <v>Juice</v>
      </c>
      <c r="K3292" s="5">
        <f t="shared" si="273"/>
        <v>1</v>
      </c>
      <c r="L3292" s="5">
        <f t="shared" si="273"/>
        <v>3</v>
      </c>
      <c r="M3292" s="5">
        <f t="shared" si="274"/>
        <v>3</v>
      </c>
      <c r="N3292" s="8" t="str">
        <f>IF(ISBLANK(F3292),"Unknown",F3292)</f>
        <v>Cash</v>
      </c>
      <c r="O3292" s="8" t="str">
        <f>IF(ISBLANK(G3292),"Unknown",G3292)</f>
        <v>Unknown</v>
      </c>
      <c r="P3292" s="6">
        <f>IF(ISBLANK(H3292),"Unknown",H3292)</f>
        <v>45285</v>
      </c>
      <c r="Q3292" s="13">
        <f t="shared" si="275"/>
        <v>1</v>
      </c>
      <c r="R3292" s="13">
        <f t="shared" si="276"/>
        <v>3</v>
      </c>
      <c r="S3292" s="11">
        <f t="shared" si="277"/>
        <v>3</v>
      </c>
    </row>
    <row r="3293" spans="1:19" x14ac:dyDescent="0.3">
      <c r="A3293" t="s">
        <v>3312</v>
      </c>
      <c r="B3293" t="s">
        <v>23</v>
      </c>
      <c r="C3293">
        <v>5</v>
      </c>
      <c r="D3293">
        <v>4</v>
      </c>
      <c r="E3293">
        <v>20</v>
      </c>
      <c r="F3293" t="s">
        <v>21</v>
      </c>
      <c r="G3293" t="s">
        <v>15</v>
      </c>
      <c r="H3293" s="1">
        <v>45139</v>
      </c>
      <c r="J3293" s="8" t="str">
        <f>IF(ISBLANK(B3293),"Unknown",B3293)</f>
        <v>Smoothie</v>
      </c>
      <c r="K3293" s="5">
        <f t="shared" si="273"/>
        <v>5</v>
      </c>
      <c r="L3293" s="5">
        <f t="shared" si="273"/>
        <v>4</v>
      </c>
      <c r="M3293" s="5">
        <f t="shared" si="274"/>
        <v>20</v>
      </c>
      <c r="N3293" s="8" t="str">
        <f>IF(ISBLANK(F3293),"Unknown",F3293)</f>
        <v>Digital Wallet</v>
      </c>
      <c r="O3293" s="8" t="str">
        <f>IF(ISBLANK(G3293),"Unknown",G3293)</f>
        <v>In-store</v>
      </c>
      <c r="P3293" s="6">
        <f>IF(ISBLANK(H3293),"Unknown",H3293)</f>
        <v>45139</v>
      </c>
      <c r="Q3293" s="13">
        <f t="shared" si="275"/>
        <v>5</v>
      </c>
      <c r="R3293" s="13">
        <f t="shared" si="276"/>
        <v>4</v>
      </c>
      <c r="S3293" s="11">
        <f t="shared" si="277"/>
        <v>20</v>
      </c>
    </row>
    <row r="3294" spans="1:19" x14ac:dyDescent="0.3">
      <c r="A3294" t="s">
        <v>3313</v>
      </c>
      <c r="B3294" t="s">
        <v>37</v>
      </c>
      <c r="C3294">
        <v>1</v>
      </c>
      <c r="D3294">
        <v>3</v>
      </c>
      <c r="E3294">
        <v>3</v>
      </c>
      <c r="F3294" t="s">
        <v>21</v>
      </c>
      <c r="G3294" t="s">
        <v>11</v>
      </c>
      <c r="H3294" s="1">
        <v>45019</v>
      </c>
      <c r="J3294" s="8" t="str">
        <f>IF(ISBLANK(B3294),"Unknown",B3294)</f>
        <v>Juice</v>
      </c>
      <c r="K3294" s="5">
        <f t="shared" si="273"/>
        <v>1</v>
      </c>
      <c r="L3294" s="5">
        <f t="shared" si="273"/>
        <v>3</v>
      </c>
      <c r="M3294" s="5">
        <f t="shared" si="274"/>
        <v>3</v>
      </c>
      <c r="N3294" s="8" t="str">
        <f>IF(ISBLANK(F3294),"Unknown",F3294)</f>
        <v>Digital Wallet</v>
      </c>
      <c r="O3294" s="8" t="str">
        <f>IF(ISBLANK(G3294),"Unknown",G3294)</f>
        <v>Takeaway</v>
      </c>
      <c r="P3294" s="6">
        <f>IF(ISBLANK(H3294),"Unknown",H3294)</f>
        <v>45019</v>
      </c>
      <c r="Q3294" s="13">
        <f t="shared" si="275"/>
        <v>1</v>
      </c>
      <c r="R3294" s="13">
        <f t="shared" si="276"/>
        <v>3</v>
      </c>
      <c r="S3294" s="11">
        <f t="shared" si="277"/>
        <v>3</v>
      </c>
    </row>
    <row r="3295" spans="1:19" x14ac:dyDescent="0.3">
      <c r="A3295" t="s">
        <v>3314</v>
      </c>
      <c r="B3295" t="s">
        <v>26</v>
      </c>
      <c r="C3295">
        <v>4</v>
      </c>
      <c r="D3295">
        <v>4</v>
      </c>
      <c r="E3295">
        <v>16</v>
      </c>
      <c r="H3295" s="1">
        <v>45263</v>
      </c>
      <c r="J3295" s="8" t="str">
        <f>IF(ISBLANK(B3295),"Unknown",B3295)</f>
        <v>Sandwich</v>
      </c>
      <c r="K3295" s="5">
        <f t="shared" si="273"/>
        <v>4</v>
      </c>
      <c r="L3295" s="5">
        <f t="shared" si="273"/>
        <v>4</v>
      </c>
      <c r="M3295" s="5">
        <f t="shared" si="274"/>
        <v>16</v>
      </c>
      <c r="N3295" s="8" t="str">
        <f>IF(ISBLANK(F3295),"Unknown",F3295)</f>
        <v>Unknown</v>
      </c>
      <c r="O3295" s="8" t="str">
        <f>IF(ISBLANK(G3295),"Unknown",G3295)</f>
        <v>Unknown</v>
      </c>
      <c r="P3295" s="6">
        <f>IF(ISBLANK(H3295),"Unknown",H3295)</f>
        <v>45263</v>
      </c>
      <c r="Q3295" s="13">
        <f t="shared" si="275"/>
        <v>4</v>
      </c>
      <c r="R3295" s="13">
        <f t="shared" si="276"/>
        <v>4</v>
      </c>
      <c r="S3295" s="11">
        <f t="shared" si="277"/>
        <v>16</v>
      </c>
    </row>
    <row r="3296" spans="1:19" x14ac:dyDescent="0.3">
      <c r="A3296" t="s">
        <v>3315</v>
      </c>
      <c r="B3296" t="s">
        <v>9</v>
      </c>
      <c r="C3296">
        <v>2</v>
      </c>
      <c r="D3296">
        <v>2</v>
      </c>
      <c r="E3296">
        <v>4</v>
      </c>
      <c r="H3296" s="1">
        <v>44956</v>
      </c>
      <c r="J3296" s="8" t="str">
        <f>IF(ISBLANK(B3296),"Unknown",B3296)</f>
        <v>Coffee</v>
      </c>
      <c r="K3296" s="5">
        <f t="shared" si="273"/>
        <v>2</v>
      </c>
      <c r="L3296" s="5">
        <f t="shared" si="273"/>
        <v>2</v>
      </c>
      <c r="M3296" s="5">
        <f t="shared" si="274"/>
        <v>4</v>
      </c>
      <c r="N3296" s="8" t="str">
        <f>IF(ISBLANK(F3296),"Unknown",F3296)</f>
        <v>Unknown</v>
      </c>
      <c r="O3296" s="8" t="str">
        <f>IF(ISBLANK(G3296),"Unknown",G3296)</f>
        <v>Unknown</v>
      </c>
      <c r="P3296" s="6">
        <f>IF(ISBLANK(H3296),"Unknown",H3296)</f>
        <v>44956</v>
      </c>
      <c r="Q3296" s="13">
        <f t="shared" si="275"/>
        <v>2</v>
      </c>
      <c r="R3296" s="13">
        <f t="shared" si="276"/>
        <v>2</v>
      </c>
      <c r="S3296" s="11">
        <f t="shared" si="277"/>
        <v>4</v>
      </c>
    </row>
    <row r="3297" spans="1:19" x14ac:dyDescent="0.3">
      <c r="A3297" t="s">
        <v>3316</v>
      </c>
      <c r="B3297" t="s">
        <v>9</v>
      </c>
      <c r="C3297">
        <v>1</v>
      </c>
      <c r="D3297">
        <v>2</v>
      </c>
      <c r="E3297">
        <v>2</v>
      </c>
      <c r="F3297" t="s">
        <v>10</v>
      </c>
      <c r="H3297" s="1">
        <v>45243</v>
      </c>
      <c r="J3297" s="8" t="str">
        <f>IF(ISBLANK(B3297),"Unknown",B3297)</f>
        <v>Coffee</v>
      </c>
      <c r="K3297" s="5">
        <f t="shared" si="273"/>
        <v>1</v>
      </c>
      <c r="L3297" s="5">
        <f t="shared" si="273"/>
        <v>2</v>
      </c>
      <c r="M3297" s="5">
        <f t="shared" si="274"/>
        <v>2</v>
      </c>
      <c r="N3297" s="8" t="str">
        <f>IF(ISBLANK(F3297),"Unknown",F3297)</f>
        <v>Credit Card</v>
      </c>
      <c r="O3297" s="8" t="str">
        <f>IF(ISBLANK(G3297),"Unknown",G3297)</f>
        <v>Unknown</v>
      </c>
      <c r="P3297" s="6">
        <f>IF(ISBLANK(H3297),"Unknown",H3297)</f>
        <v>45243</v>
      </c>
      <c r="Q3297" s="13">
        <f t="shared" si="275"/>
        <v>1</v>
      </c>
      <c r="R3297" s="13">
        <f t="shared" si="276"/>
        <v>2</v>
      </c>
      <c r="S3297" s="11">
        <f t="shared" si="277"/>
        <v>2</v>
      </c>
    </row>
    <row r="3298" spans="1:19" x14ac:dyDescent="0.3">
      <c r="A3298" t="s">
        <v>3317</v>
      </c>
      <c r="B3298" t="s">
        <v>26</v>
      </c>
      <c r="C3298">
        <v>4</v>
      </c>
      <c r="D3298">
        <v>4</v>
      </c>
      <c r="E3298">
        <v>16</v>
      </c>
      <c r="F3298" t="s">
        <v>21</v>
      </c>
      <c r="G3298" t="s">
        <v>15</v>
      </c>
      <c r="H3298" s="1">
        <v>45175</v>
      </c>
      <c r="J3298" s="8" t="str">
        <f>IF(ISBLANK(B3298),"Unknown",B3298)</f>
        <v>Sandwich</v>
      </c>
      <c r="K3298" s="5">
        <f t="shared" si="273"/>
        <v>4</v>
      </c>
      <c r="L3298" s="5">
        <f t="shared" si="273"/>
        <v>4</v>
      </c>
      <c r="M3298" s="5">
        <f t="shared" si="274"/>
        <v>16</v>
      </c>
      <c r="N3298" s="8" t="str">
        <f>IF(ISBLANK(F3298),"Unknown",F3298)</f>
        <v>Digital Wallet</v>
      </c>
      <c r="O3298" s="8" t="str">
        <f>IF(ISBLANK(G3298),"Unknown",G3298)</f>
        <v>In-store</v>
      </c>
      <c r="P3298" s="6">
        <f>IF(ISBLANK(H3298),"Unknown",H3298)</f>
        <v>45175</v>
      </c>
      <c r="Q3298" s="13">
        <f t="shared" si="275"/>
        <v>4</v>
      </c>
      <c r="R3298" s="13">
        <f t="shared" si="276"/>
        <v>4</v>
      </c>
      <c r="S3298" s="11">
        <f t="shared" si="277"/>
        <v>16</v>
      </c>
    </row>
    <row r="3299" spans="1:19" x14ac:dyDescent="0.3">
      <c r="A3299" t="s">
        <v>3318</v>
      </c>
      <c r="B3299" t="s">
        <v>19</v>
      </c>
      <c r="C3299">
        <v>2</v>
      </c>
      <c r="D3299">
        <v>5</v>
      </c>
      <c r="E3299">
        <v>10</v>
      </c>
      <c r="G3299" t="s">
        <v>15</v>
      </c>
      <c r="H3299" s="1">
        <v>44941</v>
      </c>
      <c r="J3299" s="8" t="str">
        <f>IF(ISBLANK(B3299),"Unknown",B3299)</f>
        <v>Salad</v>
      </c>
      <c r="K3299" s="5">
        <f t="shared" si="273"/>
        <v>2</v>
      </c>
      <c r="L3299" s="5">
        <f t="shared" si="273"/>
        <v>5</v>
      </c>
      <c r="M3299" s="5">
        <f t="shared" si="274"/>
        <v>10</v>
      </c>
      <c r="N3299" s="8" t="str">
        <f>IF(ISBLANK(F3299),"Unknown",F3299)</f>
        <v>Unknown</v>
      </c>
      <c r="O3299" s="8" t="str">
        <f>IF(ISBLANK(G3299),"Unknown",G3299)</f>
        <v>In-store</v>
      </c>
      <c r="P3299" s="6">
        <f>IF(ISBLANK(H3299),"Unknown",H3299)</f>
        <v>44941</v>
      </c>
      <c r="Q3299" s="13">
        <f t="shared" si="275"/>
        <v>2</v>
      </c>
      <c r="R3299" s="13">
        <f t="shared" si="276"/>
        <v>5</v>
      </c>
      <c r="S3299" s="11">
        <f t="shared" si="277"/>
        <v>10</v>
      </c>
    </row>
    <row r="3300" spans="1:19" x14ac:dyDescent="0.3">
      <c r="A3300" t="s">
        <v>3319</v>
      </c>
      <c r="B3300" t="s">
        <v>23</v>
      </c>
      <c r="C3300">
        <v>3</v>
      </c>
      <c r="D3300">
        <v>4</v>
      </c>
      <c r="E3300">
        <v>12</v>
      </c>
      <c r="F3300" t="s">
        <v>10</v>
      </c>
      <c r="G3300" t="s">
        <v>15</v>
      </c>
      <c r="H3300" s="1">
        <v>44978</v>
      </c>
      <c r="J3300" s="8" t="str">
        <f>IF(ISBLANK(B3300),"Unknown",B3300)</f>
        <v>Smoothie</v>
      </c>
      <c r="K3300" s="5">
        <f t="shared" si="273"/>
        <v>3</v>
      </c>
      <c r="L3300" s="5">
        <f t="shared" si="273"/>
        <v>4</v>
      </c>
      <c r="M3300" s="5">
        <f t="shared" si="274"/>
        <v>12</v>
      </c>
      <c r="N3300" s="8" t="str">
        <f>IF(ISBLANK(F3300),"Unknown",F3300)</f>
        <v>Credit Card</v>
      </c>
      <c r="O3300" s="8" t="str">
        <f>IF(ISBLANK(G3300),"Unknown",G3300)</f>
        <v>In-store</v>
      </c>
      <c r="P3300" s="6">
        <f>IF(ISBLANK(H3300),"Unknown",H3300)</f>
        <v>44978</v>
      </c>
      <c r="Q3300" s="13">
        <f t="shared" si="275"/>
        <v>3</v>
      </c>
      <c r="R3300" s="13">
        <f t="shared" si="276"/>
        <v>4</v>
      </c>
      <c r="S3300" s="11">
        <f t="shared" si="277"/>
        <v>12</v>
      </c>
    </row>
    <row r="3301" spans="1:19" x14ac:dyDescent="0.3">
      <c r="A3301" t="s">
        <v>3320</v>
      </c>
      <c r="B3301" t="s">
        <v>9</v>
      </c>
      <c r="C3301">
        <v>5</v>
      </c>
      <c r="D3301">
        <v>2</v>
      </c>
      <c r="E3301">
        <v>10</v>
      </c>
      <c r="H3301" s="1">
        <v>45044</v>
      </c>
      <c r="J3301" s="8" t="str">
        <f>IF(ISBLANK(B3301),"Unknown",B3301)</f>
        <v>Coffee</v>
      </c>
      <c r="K3301" s="5">
        <f t="shared" si="273"/>
        <v>5</v>
      </c>
      <c r="L3301" s="5">
        <f t="shared" si="273"/>
        <v>2</v>
      </c>
      <c r="M3301" s="5">
        <f t="shared" si="274"/>
        <v>10</v>
      </c>
      <c r="N3301" s="8" t="str">
        <f>IF(ISBLANK(F3301),"Unknown",F3301)</f>
        <v>Unknown</v>
      </c>
      <c r="O3301" s="8" t="str">
        <f>IF(ISBLANK(G3301),"Unknown",G3301)</f>
        <v>Unknown</v>
      </c>
      <c r="P3301" s="6">
        <f>IF(ISBLANK(H3301),"Unknown",H3301)</f>
        <v>45044</v>
      </c>
      <c r="Q3301" s="13">
        <f t="shared" si="275"/>
        <v>5</v>
      </c>
      <c r="R3301" s="13">
        <f t="shared" si="276"/>
        <v>2</v>
      </c>
      <c r="S3301" s="11">
        <f t="shared" si="277"/>
        <v>10</v>
      </c>
    </row>
    <row r="3302" spans="1:19" x14ac:dyDescent="0.3">
      <c r="A3302" t="s">
        <v>3321</v>
      </c>
      <c r="B3302" t="s">
        <v>23</v>
      </c>
      <c r="C3302">
        <v>3</v>
      </c>
      <c r="E3302">
        <v>12</v>
      </c>
      <c r="G3302" t="s">
        <v>11</v>
      </c>
      <c r="H3302" s="1">
        <v>45085</v>
      </c>
      <c r="J3302" s="8" t="str">
        <f>IF(ISBLANK(B3302),"Unknown",B3302)</f>
        <v>Smoothie</v>
      </c>
      <c r="K3302" s="5">
        <f t="shared" si="273"/>
        <v>3</v>
      </c>
      <c r="L3302" s="5" t="str">
        <f t="shared" si="273"/>
        <v>0</v>
      </c>
      <c r="M3302" s="5">
        <f t="shared" si="274"/>
        <v>12</v>
      </c>
      <c r="N3302" s="8" t="str">
        <f>IF(ISBLANK(F3302),"Unknown",F3302)</f>
        <v>Unknown</v>
      </c>
      <c r="O3302" s="8" t="str">
        <f>IF(ISBLANK(G3302),"Unknown",G3302)</f>
        <v>Takeaway</v>
      </c>
      <c r="P3302" s="6">
        <f>IF(ISBLANK(H3302),"Unknown",H3302)</f>
        <v>45085</v>
      </c>
      <c r="Q3302" s="13">
        <f t="shared" si="275"/>
        <v>3</v>
      </c>
      <c r="R3302" s="13" t="str">
        <f t="shared" si="276"/>
        <v>0</v>
      </c>
      <c r="S3302" s="11">
        <f t="shared" si="277"/>
        <v>0</v>
      </c>
    </row>
    <row r="3303" spans="1:19" x14ac:dyDescent="0.3">
      <c r="A3303" t="s">
        <v>3322</v>
      </c>
      <c r="B3303" t="s">
        <v>23</v>
      </c>
      <c r="C3303">
        <v>4</v>
      </c>
      <c r="D3303">
        <v>4</v>
      </c>
      <c r="E3303">
        <v>16</v>
      </c>
      <c r="F3303" t="s">
        <v>21</v>
      </c>
      <c r="G3303" t="s">
        <v>11</v>
      </c>
      <c r="H3303" s="1">
        <v>45219</v>
      </c>
      <c r="J3303" s="8" t="str">
        <f>IF(ISBLANK(B3303),"Unknown",B3303)</f>
        <v>Smoothie</v>
      </c>
      <c r="K3303" s="5">
        <f t="shared" si="273"/>
        <v>4</v>
      </c>
      <c r="L3303" s="5">
        <f t="shared" si="273"/>
        <v>4</v>
      </c>
      <c r="M3303" s="5">
        <f t="shared" si="274"/>
        <v>16</v>
      </c>
      <c r="N3303" s="8" t="str">
        <f>IF(ISBLANK(F3303),"Unknown",F3303)</f>
        <v>Digital Wallet</v>
      </c>
      <c r="O3303" s="8" t="str">
        <f>IF(ISBLANK(G3303),"Unknown",G3303)</f>
        <v>Takeaway</v>
      </c>
      <c r="P3303" s="6">
        <f>IF(ISBLANK(H3303),"Unknown",H3303)</f>
        <v>45219</v>
      </c>
      <c r="Q3303" s="13">
        <f t="shared" si="275"/>
        <v>4</v>
      </c>
      <c r="R3303" s="13">
        <f t="shared" si="276"/>
        <v>4</v>
      </c>
      <c r="S3303" s="11">
        <f t="shared" si="277"/>
        <v>16</v>
      </c>
    </row>
    <row r="3304" spans="1:19" x14ac:dyDescent="0.3">
      <c r="A3304" t="s">
        <v>3323</v>
      </c>
      <c r="B3304" t="s">
        <v>13</v>
      </c>
      <c r="C3304">
        <v>1</v>
      </c>
      <c r="D3304">
        <v>3</v>
      </c>
      <c r="E3304">
        <v>3</v>
      </c>
      <c r="F3304" t="s">
        <v>14</v>
      </c>
      <c r="G3304" t="s">
        <v>15</v>
      </c>
      <c r="H3304" s="7" t="s">
        <v>10024</v>
      </c>
      <c r="J3304" s="8" t="str">
        <f>IF(ISBLANK(B3304),"Unknown",B3304)</f>
        <v>Cake</v>
      </c>
      <c r="K3304" s="5">
        <f t="shared" si="273"/>
        <v>1</v>
      </c>
      <c r="L3304" s="5">
        <f t="shared" si="273"/>
        <v>3</v>
      </c>
      <c r="M3304" s="5">
        <f t="shared" si="274"/>
        <v>3</v>
      </c>
      <c r="N3304" s="8" t="str">
        <f>IF(ISBLANK(F3304),"Unknown",F3304)</f>
        <v>Cash</v>
      </c>
      <c r="O3304" s="8" t="str">
        <f>IF(ISBLANK(G3304),"Unknown",G3304)</f>
        <v>In-store</v>
      </c>
      <c r="P3304" s="6" t="str">
        <f>IF(ISBLANK(H3304),"Unknown",H3304)</f>
        <v>Unknown</v>
      </c>
      <c r="Q3304" s="13">
        <f t="shared" si="275"/>
        <v>1</v>
      </c>
      <c r="R3304" s="13">
        <f t="shared" si="276"/>
        <v>3</v>
      </c>
      <c r="S3304" s="11">
        <f t="shared" si="277"/>
        <v>3</v>
      </c>
    </row>
    <row r="3305" spans="1:19" x14ac:dyDescent="0.3">
      <c r="A3305" t="s">
        <v>3324</v>
      </c>
      <c r="B3305" t="s">
        <v>63</v>
      </c>
      <c r="C3305">
        <v>4</v>
      </c>
      <c r="D3305">
        <v>1.5</v>
      </c>
      <c r="E3305">
        <v>6</v>
      </c>
      <c r="F3305" t="s">
        <v>21</v>
      </c>
      <c r="G3305" t="s">
        <v>15</v>
      </c>
      <c r="H3305" s="1">
        <v>45043</v>
      </c>
      <c r="J3305" s="8" t="str">
        <f>IF(ISBLANK(B3305),"Unknown",B3305)</f>
        <v>Tea</v>
      </c>
      <c r="K3305" s="5">
        <f t="shared" si="273"/>
        <v>4</v>
      </c>
      <c r="L3305" s="5">
        <f t="shared" si="273"/>
        <v>1.5</v>
      </c>
      <c r="M3305" s="5">
        <f t="shared" si="274"/>
        <v>6</v>
      </c>
      <c r="N3305" s="8" t="str">
        <f>IF(ISBLANK(F3305),"Unknown",F3305)</f>
        <v>Digital Wallet</v>
      </c>
      <c r="O3305" s="8" t="str">
        <f>IF(ISBLANK(G3305),"Unknown",G3305)</f>
        <v>In-store</v>
      </c>
      <c r="P3305" s="6">
        <f>IF(ISBLANK(H3305),"Unknown",H3305)</f>
        <v>45043</v>
      </c>
      <c r="Q3305" s="13">
        <f t="shared" si="275"/>
        <v>4</v>
      </c>
      <c r="R3305" s="13">
        <f t="shared" si="276"/>
        <v>1.5</v>
      </c>
      <c r="S3305" s="11">
        <f t="shared" si="277"/>
        <v>6</v>
      </c>
    </row>
    <row r="3306" spans="1:19" x14ac:dyDescent="0.3">
      <c r="A3306" t="s">
        <v>3325</v>
      </c>
      <c r="B3306" t="s">
        <v>13</v>
      </c>
      <c r="C3306">
        <v>5</v>
      </c>
      <c r="D3306">
        <v>3</v>
      </c>
      <c r="E3306">
        <v>15</v>
      </c>
      <c r="H3306" s="1">
        <v>45220</v>
      </c>
      <c r="J3306" s="8" t="str">
        <f>IF(ISBLANK(B3306),"Unknown",B3306)</f>
        <v>Cake</v>
      </c>
      <c r="K3306" s="5">
        <f t="shared" si="273"/>
        <v>5</v>
      </c>
      <c r="L3306" s="5">
        <f t="shared" si="273"/>
        <v>3</v>
      </c>
      <c r="M3306" s="5">
        <f t="shared" si="274"/>
        <v>15</v>
      </c>
      <c r="N3306" s="8" t="str">
        <f>IF(ISBLANK(F3306),"Unknown",F3306)</f>
        <v>Unknown</v>
      </c>
      <c r="O3306" s="8" t="str">
        <f>IF(ISBLANK(G3306),"Unknown",G3306)</f>
        <v>Unknown</v>
      </c>
      <c r="P3306" s="6">
        <f>IF(ISBLANK(H3306),"Unknown",H3306)</f>
        <v>45220</v>
      </c>
      <c r="Q3306" s="13">
        <f t="shared" si="275"/>
        <v>5</v>
      </c>
      <c r="R3306" s="13">
        <f t="shared" si="276"/>
        <v>3</v>
      </c>
      <c r="S3306" s="11">
        <f t="shared" si="277"/>
        <v>15</v>
      </c>
    </row>
    <row r="3307" spans="1:19" x14ac:dyDescent="0.3">
      <c r="A3307" t="s">
        <v>3326</v>
      </c>
      <c r="B3307" s="7" t="s">
        <v>10024</v>
      </c>
      <c r="C3307">
        <v>3</v>
      </c>
      <c r="D3307">
        <v>1</v>
      </c>
      <c r="E3307">
        <v>3</v>
      </c>
      <c r="F3307" t="s">
        <v>14</v>
      </c>
      <c r="G3307" t="s">
        <v>15</v>
      </c>
      <c r="H3307" s="1">
        <v>45048</v>
      </c>
      <c r="J3307" s="8" t="str">
        <f>IF(ISBLANK(B3307),"Unknown",B3307)</f>
        <v>Unknown</v>
      </c>
      <c r="K3307" s="5">
        <f t="shared" si="273"/>
        <v>3</v>
      </c>
      <c r="L3307" s="5">
        <f t="shared" si="273"/>
        <v>1</v>
      </c>
      <c r="M3307" s="5">
        <f t="shared" si="274"/>
        <v>3</v>
      </c>
      <c r="N3307" s="8" t="str">
        <f>IF(ISBLANK(F3307),"Unknown",F3307)</f>
        <v>Cash</v>
      </c>
      <c r="O3307" s="8" t="str">
        <f>IF(ISBLANK(G3307),"Unknown",G3307)</f>
        <v>In-store</v>
      </c>
      <c r="P3307" s="6">
        <f>IF(ISBLANK(H3307),"Unknown",H3307)</f>
        <v>45048</v>
      </c>
      <c r="Q3307" s="13">
        <f t="shared" si="275"/>
        <v>3</v>
      </c>
      <c r="R3307" s="13">
        <f t="shared" si="276"/>
        <v>1</v>
      </c>
      <c r="S3307" s="11">
        <f t="shared" si="277"/>
        <v>3</v>
      </c>
    </row>
    <row r="3308" spans="1:19" x14ac:dyDescent="0.3">
      <c r="A3308" t="s">
        <v>3327</v>
      </c>
      <c r="B3308" t="s">
        <v>9</v>
      </c>
      <c r="C3308">
        <v>4</v>
      </c>
      <c r="D3308">
        <v>2</v>
      </c>
      <c r="E3308">
        <v>8</v>
      </c>
      <c r="F3308" t="s">
        <v>21</v>
      </c>
      <c r="H3308" s="1">
        <v>45019</v>
      </c>
      <c r="J3308" s="8" t="str">
        <f>IF(ISBLANK(B3308),"Unknown",B3308)</f>
        <v>Coffee</v>
      </c>
      <c r="K3308" s="5">
        <f t="shared" si="273"/>
        <v>4</v>
      </c>
      <c r="L3308" s="5">
        <f t="shared" si="273"/>
        <v>2</v>
      </c>
      <c r="M3308" s="5">
        <f t="shared" si="274"/>
        <v>8</v>
      </c>
      <c r="N3308" s="8" t="str">
        <f>IF(ISBLANK(F3308),"Unknown",F3308)</f>
        <v>Digital Wallet</v>
      </c>
      <c r="O3308" s="8" t="str">
        <f>IF(ISBLANK(G3308),"Unknown",G3308)</f>
        <v>Unknown</v>
      </c>
      <c r="P3308" s="6">
        <f>IF(ISBLANK(H3308),"Unknown",H3308)</f>
        <v>45019</v>
      </c>
      <c r="Q3308" s="13">
        <f t="shared" si="275"/>
        <v>4</v>
      </c>
      <c r="R3308" s="13">
        <f t="shared" si="276"/>
        <v>2</v>
      </c>
      <c r="S3308" s="11">
        <f t="shared" si="277"/>
        <v>8</v>
      </c>
    </row>
    <row r="3309" spans="1:19" x14ac:dyDescent="0.3">
      <c r="A3309" t="s">
        <v>3328</v>
      </c>
      <c r="B3309" t="s">
        <v>23</v>
      </c>
      <c r="C3309">
        <v>3</v>
      </c>
      <c r="D3309">
        <v>4</v>
      </c>
      <c r="E3309">
        <v>12</v>
      </c>
      <c r="F3309" t="s">
        <v>10</v>
      </c>
      <c r="G3309" t="s">
        <v>15</v>
      </c>
      <c r="H3309" s="1">
        <v>44954</v>
      </c>
      <c r="J3309" s="8" t="str">
        <f>IF(ISBLANK(B3309),"Unknown",B3309)</f>
        <v>Smoothie</v>
      </c>
      <c r="K3309" s="5">
        <f t="shared" si="273"/>
        <v>3</v>
      </c>
      <c r="L3309" s="5">
        <f t="shared" si="273"/>
        <v>4</v>
      </c>
      <c r="M3309" s="5">
        <f t="shared" si="274"/>
        <v>12</v>
      </c>
      <c r="N3309" s="8" t="str">
        <f>IF(ISBLANK(F3309),"Unknown",F3309)</f>
        <v>Credit Card</v>
      </c>
      <c r="O3309" s="8" t="str">
        <f>IF(ISBLANK(G3309),"Unknown",G3309)</f>
        <v>In-store</v>
      </c>
      <c r="P3309" s="6">
        <f>IF(ISBLANK(H3309),"Unknown",H3309)</f>
        <v>44954</v>
      </c>
      <c r="Q3309" s="13">
        <f t="shared" si="275"/>
        <v>3</v>
      </c>
      <c r="R3309" s="13">
        <f t="shared" si="276"/>
        <v>4</v>
      </c>
      <c r="S3309" s="11">
        <f t="shared" si="277"/>
        <v>12</v>
      </c>
    </row>
    <row r="3310" spans="1:19" x14ac:dyDescent="0.3">
      <c r="A3310" t="s">
        <v>3329</v>
      </c>
      <c r="B3310" t="s">
        <v>13</v>
      </c>
      <c r="C3310">
        <v>5</v>
      </c>
      <c r="D3310">
        <v>3</v>
      </c>
      <c r="E3310">
        <v>15</v>
      </c>
      <c r="F3310" t="s">
        <v>10</v>
      </c>
      <c r="H3310" s="1">
        <v>44992</v>
      </c>
      <c r="J3310" s="8" t="str">
        <f>IF(ISBLANK(B3310),"Unknown",B3310)</f>
        <v>Cake</v>
      </c>
      <c r="K3310" s="5">
        <f t="shared" si="273"/>
        <v>5</v>
      </c>
      <c r="L3310" s="5">
        <f t="shared" si="273"/>
        <v>3</v>
      </c>
      <c r="M3310" s="5">
        <f t="shared" si="274"/>
        <v>15</v>
      </c>
      <c r="N3310" s="8" t="str">
        <f>IF(ISBLANK(F3310),"Unknown",F3310)</f>
        <v>Credit Card</v>
      </c>
      <c r="O3310" s="8" t="str">
        <f>IF(ISBLANK(G3310),"Unknown",G3310)</f>
        <v>Unknown</v>
      </c>
      <c r="P3310" s="6">
        <f>IF(ISBLANK(H3310),"Unknown",H3310)</f>
        <v>44992</v>
      </c>
      <c r="Q3310" s="13">
        <f t="shared" si="275"/>
        <v>5</v>
      </c>
      <c r="R3310" s="13">
        <f t="shared" si="276"/>
        <v>3</v>
      </c>
      <c r="S3310" s="11">
        <f t="shared" si="277"/>
        <v>15</v>
      </c>
    </row>
    <row r="3311" spans="1:19" x14ac:dyDescent="0.3">
      <c r="A3311" t="s">
        <v>3330</v>
      </c>
      <c r="B3311" t="s">
        <v>13</v>
      </c>
      <c r="C3311">
        <v>1</v>
      </c>
      <c r="D3311">
        <v>3</v>
      </c>
      <c r="E3311">
        <v>3</v>
      </c>
      <c r="F3311" t="s">
        <v>14</v>
      </c>
      <c r="G3311" t="s">
        <v>11</v>
      </c>
      <c r="H3311" s="1">
        <v>44986</v>
      </c>
      <c r="J3311" s="8" t="str">
        <f>IF(ISBLANK(B3311),"Unknown",B3311)</f>
        <v>Cake</v>
      </c>
      <c r="K3311" s="5">
        <f t="shared" si="273"/>
        <v>1</v>
      </c>
      <c r="L3311" s="5">
        <f t="shared" si="273"/>
        <v>3</v>
      </c>
      <c r="M3311" s="5">
        <f t="shared" si="274"/>
        <v>3</v>
      </c>
      <c r="N3311" s="8" t="str">
        <f>IF(ISBLANK(F3311),"Unknown",F3311)</f>
        <v>Cash</v>
      </c>
      <c r="O3311" s="8" t="str">
        <f>IF(ISBLANK(G3311),"Unknown",G3311)</f>
        <v>Takeaway</v>
      </c>
      <c r="P3311" s="6">
        <f>IF(ISBLANK(H3311),"Unknown",H3311)</f>
        <v>44986</v>
      </c>
      <c r="Q3311" s="13">
        <f t="shared" si="275"/>
        <v>1</v>
      </c>
      <c r="R3311" s="13">
        <f t="shared" si="276"/>
        <v>3</v>
      </c>
      <c r="S3311" s="11">
        <f t="shared" si="277"/>
        <v>3</v>
      </c>
    </row>
    <row r="3312" spans="1:19" x14ac:dyDescent="0.3">
      <c r="A3312" t="s">
        <v>3331</v>
      </c>
      <c r="B3312" t="s">
        <v>13</v>
      </c>
      <c r="C3312">
        <v>1</v>
      </c>
      <c r="D3312">
        <v>3</v>
      </c>
      <c r="E3312">
        <v>3</v>
      </c>
      <c r="G3312" t="s">
        <v>11</v>
      </c>
      <c r="H3312" s="1">
        <v>44939</v>
      </c>
      <c r="J3312" s="8" t="str">
        <f>IF(ISBLANK(B3312),"Unknown",B3312)</f>
        <v>Cake</v>
      </c>
      <c r="K3312" s="5">
        <f t="shared" si="273"/>
        <v>1</v>
      </c>
      <c r="L3312" s="5">
        <f t="shared" si="273"/>
        <v>3</v>
      </c>
      <c r="M3312" s="5">
        <f t="shared" si="274"/>
        <v>3</v>
      </c>
      <c r="N3312" s="8" t="str">
        <f>IF(ISBLANK(F3312),"Unknown",F3312)</f>
        <v>Unknown</v>
      </c>
      <c r="O3312" s="8" t="str">
        <f>IF(ISBLANK(G3312),"Unknown",G3312)</f>
        <v>Takeaway</v>
      </c>
      <c r="P3312" s="6">
        <f>IF(ISBLANK(H3312),"Unknown",H3312)</f>
        <v>44939</v>
      </c>
      <c r="Q3312" s="13">
        <f t="shared" si="275"/>
        <v>1</v>
      </c>
      <c r="R3312" s="13">
        <f t="shared" si="276"/>
        <v>3</v>
      </c>
      <c r="S3312" s="11">
        <f t="shared" si="277"/>
        <v>3</v>
      </c>
    </row>
    <row r="3313" spans="1:19" x14ac:dyDescent="0.3">
      <c r="A3313" t="s">
        <v>3332</v>
      </c>
      <c r="B3313" t="s">
        <v>13</v>
      </c>
      <c r="C3313">
        <v>3</v>
      </c>
      <c r="D3313">
        <v>3</v>
      </c>
      <c r="E3313">
        <v>9</v>
      </c>
      <c r="F3313" t="s">
        <v>21</v>
      </c>
      <c r="G3313" t="s">
        <v>15</v>
      </c>
      <c r="H3313" s="1">
        <v>45027</v>
      </c>
      <c r="J3313" s="8" t="str">
        <f>IF(ISBLANK(B3313),"Unknown",B3313)</f>
        <v>Cake</v>
      </c>
      <c r="K3313" s="5">
        <f t="shared" si="273"/>
        <v>3</v>
      </c>
      <c r="L3313" s="5">
        <f t="shared" si="273"/>
        <v>3</v>
      </c>
      <c r="M3313" s="5">
        <f t="shared" si="274"/>
        <v>9</v>
      </c>
      <c r="N3313" s="8" t="str">
        <f>IF(ISBLANK(F3313),"Unknown",F3313)</f>
        <v>Digital Wallet</v>
      </c>
      <c r="O3313" s="8" t="str">
        <f>IF(ISBLANK(G3313),"Unknown",G3313)</f>
        <v>In-store</v>
      </c>
      <c r="P3313" s="6">
        <f>IF(ISBLANK(H3313),"Unknown",H3313)</f>
        <v>45027</v>
      </c>
      <c r="Q3313" s="13">
        <f t="shared" si="275"/>
        <v>3</v>
      </c>
      <c r="R3313" s="13">
        <f t="shared" si="276"/>
        <v>3</v>
      </c>
      <c r="S3313" s="11">
        <f t="shared" si="277"/>
        <v>9</v>
      </c>
    </row>
    <row r="3314" spans="1:19" x14ac:dyDescent="0.3">
      <c r="A3314" t="s">
        <v>3333</v>
      </c>
      <c r="B3314" t="s">
        <v>37</v>
      </c>
      <c r="C3314">
        <v>3</v>
      </c>
      <c r="D3314">
        <v>3</v>
      </c>
      <c r="E3314">
        <v>9</v>
      </c>
      <c r="F3314" t="s">
        <v>21</v>
      </c>
      <c r="G3314" t="s">
        <v>11</v>
      </c>
      <c r="H3314" s="1">
        <v>45096</v>
      </c>
      <c r="J3314" s="8" t="str">
        <f>IF(ISBLANK(B3314),"Unknown",B3314)</f>
        <v>Juice</v>
      </c>
      <c r="K3314" s="5">
        <f t="shared" si="273"/>
        <v>3</v>
      </c>
      <c r="L3314" s="5">
        <f t="shared" si="273"/>
        <v>3</v>
      </c>
      <c r="M3314" s="5">
        <f t="shared" si="274"/>
        <v>9</v>
      </c>
      <c r="N3314" s="8" t="str">
        <f>IF(ISBLANK(F3314),"Unknown",F3314)</f>
        <v>Digital Wallet</v>
      </c>
      <c r="O3314" s="8" t="str">
        <f>IF(ISBLANK(G3314),"Unknown",G3314)</f>
        <v>Takeaway</v>
      </c>
      <c r="P3314" s="6">
        <f>IF(ISBLANK(H3314),"Unknown",H3314)</f>
        <v>45096</v>
      </c>
      <c r="Q3314" s="13">
        <f t="shared" si="275"/>
        <v>3</v>
      </c>
      <c r="R3314" s="13">
        <f t="shared" si="276"/>
        <v>3</v>
      </c>
      <c r="S3314" s="11">
        <f t="shared" si="277"/>
        <v>9</v>
      </c>
    </row>
    <row r="3315" spans="1:19" x14ac:dyDescent="0.3">
      <c r="A3315" t="s">
        <v>3334</v>
      </c>
      <c r="B3315" t="s">
        <v>63</v>
      </c>
      <c r="C3315">
        <v>3</v>
      </c>
      <c r="D3315">
        <v>1.5</v>
      </c>
      <c r="E3315">
        <v>4.5</v>
      </c>
      <c r="F3315" s="7" t="s">
        <v>10024</v>
      </c>
      <c r="G3315" t="s">
        <v>11</v>
      </c>
      <c r="H3315" s="1">
        <v>44951</v>
      </c>
      <c r="J3315" s="8" t="str">
        <f>IF(ISBLANK(B3315),"Unknown",B3315)</f>
        <v>Tea</v>
      </c>
      <c r="K3315" s="5">
        <f t="shared" si="273"/>
        <v>3</v>
      </c>
      <c r="L3315" s="5">
        <f t="shared" si="273"/>
        <v>1.5</v>
      </c>
      <c r="M3315" s="5">
        <f t="shared" si="274"/>
        <v>4.5</v>
      </c>
      <c r="N3315" s="8" t="str">
        <f>IF(ISBLANK(F3315),"Unknown",F3315)</f>
        <v>Unknown</v>
      </c>
      <c r="O3315" s="8" t="str">
        <f>IF(ISBLANK(G3315),"Unknown",G3315)</f>
        <v>Takeaway</v>
      </c>
      <c r="P3315" s="6">
        <f>IF(ISBLANK(H3315),"Unknown",H3315)</f>
        <v>44951</v>
      </c>
      <c r="Q3315" s="13">
        <f t="shared" si="275"/>
        <v>3</v>
      </c>
      <c r="R3315" s="13">
        <f t="shared" si="276"/>
        <v>1.5</v>
      </c>
      <c r="S3315" s="11">
        <f t="shared" si="277"/>
        <v>4.5</v>
      </c>
    </row>
    <row r="3316" spans="1:19" x14ac:dyDescent="0.3">
      <c r="A3316" t="s">
        <v>3335</v>
      </c>
      <c r="B3316" t="s">
        <v>26</v>
      </c>
      <c r="C3316" s="7" t="s">
        <v>10024</v>
      </c>
      <c r="D3316">
        <v>4</v>
      </c>
      <c r="E3316">
        <v>16</v>
      </c>
      <c r="F3316" t="s">
        <v>14</v>
      </c>
      <c r="G3316" t="s">
        <v>11</v>
      </c>
      <c r="H3316" s="7" t="s">
        <v>10024</v>
      </c>
      <c r="J3316" s="8" t="str">
        <f>IF(ISBLANK(B3316),"Unknown",B3316)</f>
        <v>Sandwich</v>
      </c>
      <c r="K3316" s="5" t="str">
        <f t="shared" si="273"/>
        <v>Unknown</v>
      </c>
      <c r="L3316" s="5">
        <f t="shared" si="273"/>
        <v>4</v>
      </c>
      <c r="M3316" s="5">
        <f t="shared" si="274"/>
        <v>16</v>
      </c>
      <c r="N3316" s="8" t="str">
        <f>IF(ISBLANK(F3316),"Unknown",F3316)</f>
        <v>Cash</v>
      </c>
      <c r="O3316" s="8" t="str">
        <f>IF(ISBLANK(G3316),"Unknown",G3316)</f>
        <v>Takeaway</v>
      </c>
      <c r="P3316" s="6" t="str">
        <f>IF(ISBLANK(H3316),"Unknown",H3316)</f>
        <v>Unknown</v>
      </c>
      <c r="Q3316" s="13">
        <f t="shared" si="275"/>
        <v>0</v>
      </c>
      <c r="R3316" s="13">
        <f t="shared" si="276"/>
        <v>4</v>
      </c>
      <c r="S3316" s="11">
        <f t="shared" si="277"/>
        <v>0</v>
      </c>
    </row>
    <row r="3317" spans="1:19" x14ac:dyDescent="0.3">
      <c r="A3317" t="s">
        <v>3336</v>
      </c>
      <c r="B3317" t="s">
        <v>9</v>
      </c>
      <c r="C3317" s="7" t="s">
        <v>10024</v>
      </c>
      <c r="D3317">
        <v>2</v>
      </c>
      <c r="E3317">
        <v>4</v>
      </c>
      <c r="G3317" t="s">
        <v>11</v>
      </c>
      <c r="H3317" s="1">
        <v>45061</v>
      </c>
      <c r="J3317" s="8" t="str">
        <f>IF(ISBLANK(B3317),"Unknown",B3317)</f>
        <v>Coffee</v>
      </c>
      <c r="K3317" s="5" t="str">
        <f t="shared" si="273"/>
        <v>Unknown</v>
      </c>
      <c r="L3317" s="5">
        <f t="shared" si="273"/>
        <v>2</v>
      </c>
      <c r="M3317" s="5">
        <f t="shared" si="274"/>
        <v>4</v>
      </c>
      <c r="N3317" s="8" t="str">
        <f>IF(ISBLANK(F3317),"Unknown",F3317)</f>
        <v>Unknown</v>
      </c>
      <c r="O3317" s="8" t="str">
        <f>IF(ISBLANK(G3317),"Unknown",G3317)</f>
        <v>Takeaway</v>
      </c>
      <c r="P3317" s="6">
        <f>IF(ISBLANK(H3317),"Unknown",H3317)</f>
        <v>45061</v>
      </c>
      <c r="Q3317" s="13">
        <f t="shared" si="275"/>
        <v>0</v>
      </c>
      <c r="R3317" s="13">
        <f t="shared" si="276"/>
        <v>2</v>
      </c>
      <c r="S3317" s="11">
        <f t="shared" si="277"/>
        <v>0</v>
      </c>
    </row>
    <row r="3318" spans="1:19" x14ac:dyDescent="0.3">
      <c r="A3318" t="s">
        <v>3337</v>
      </c>
      <c r="B3318" t="s">
        <v>63</v>
      </c>
      <c r="C3318">
        <v>3</v>
      </c>
      <c r="D3318">
        <v>1.5</v>
      </c>
      <c r="E3318">
        <v>4.5</v>
      </c>
      <c r="F3318" t="s">
        <v>14</v>
      </c>
      <c r="G3318" t="s">
        <v>15</v>
      </c>
      <c r="H3318" s="1">
        <v>45104</v>
      </c>
      <c r="J3318" s="8" t="str">
        <f>IF(ISBLANK(B3318),"Unknown",B3318)</f>
        <v>Tea</v>
      </c>
      <c r="K3318" s="5">
        <f t="shared" si="273"/>
        <v>3</v>
      </c>
      <c r="L3318" s="5">
        <f t="shared" si="273"/>
        <v>1.5</v>
      </c>
      <c r="M3318" s="5">
        <f t="shared" si="274"/>
        <v>4.5</v>
      </c>
      <c r="N3318" s="8" t="str">
        <f>IF(ISBLANK(F3318),"Unknown",F3318)</f>
        <v>Cash</v>
      </c>
      <c r="O3318" s="8" t="str">
        <f>IF(ISBLANK(G3318),"Unknown",G3318)</f>
        <v>In-store</v>
      </c>
      <c r="P3318" s="6">
        <f>IF(ISBLANK(H3318),"Unknown",H3318)</f>
        <v>45104</v>
      </c>
      <c r="Q3318" s="13">
        <f t="shared" si="275"/>
        <v>3</v>
      </c>
      <c r="R3318" s="13">
        <f t="shared" si="276"/>
        <v>1.5</v>
      </c>
      <c r="S3318" s="11">
        <f t="shared" si="277"/>
        <v>4.5</v>
      </c>
    </row>
    <row r="3319" spans="1:19" x14ac:dyDescent="0.3">
      <c r="A3319" t="s">
        <v>3338</v>
      </c>
      <c r="B3319" t="s">
        <v>19</v>
      </c>
      <c r="C3319">
        <v>4</v>
      </c>
      <c r="D3319">
        <v>5</v>
      </c>
      <c r="E3319" s="7" t="s">
        <v>10024</v>
      </c>
      <c r="F3319" t="s">
        <v>10</v>
      </c>
      <c r="H3319" s="1">
        <v>44939</v>
      </c>
      <c r="J3319" s="8" t="str">
        <f>IF(ISBLANK(B3319),"Unknown",B3319)</f>
        <v>Salad</v>
      </c>
      <c r="K3319" s="5">
        <f t="shared" si="273"/>
        <v>4</v>
      </c>
      <c r="L3319" s="5">
        <f t="shared" si="273"/>
        <v>5</v>
      </c>
      <c r="M3319" s="5" t="str">
        <f t="shared" si="274"/>
        <v>Unknown</v>
      </c>
      <c r="N3319" s="8" t="str">
        <f>IF(ISBLANK(F3319),"Unknown",F3319)</f>
        <v>Credit Card</v>
      </c>
      <c r="O3319" s="8" t="str">
        <f>IF(ISBLANK(G3319),"Unknown",G3319)</f>
        <v>Unknown</v>
      </c>
      <c r="P3319" s="6">
        <f>IF(ISBLANK(H3319),"Unknown",H3319)</f>
        <v>44939</v>
      </c>
      <c r="Q3319" s="13">
        <f t="shared" si="275"/>
        <v>4</v>
      </c>
      <c r="R3319" s="13">
        <f t="shared" si="276"/>
        <v>5</v>
      </c>
      <c r="S3319" s="11">
        <f t="shared" si="277"/>
        <v>20</v>
      </c>
    </row>
    <row r="3320" spans="1:19" x14ac:dyDescent="0.3">
      <c r="A3320" t="s">
        <v>3339</v>
      </c>
      <c r="B3320" t="s">
        <v>26</v>
      </c>
      <c r="C3320">
        <v>1</v>
      </c>
      <c r="D3320">
        <v>4</v>
      </c>
      <c r="E3320">
        <v>4</v>
      </c>
      <c r="F3320" t="s">
        <v>14</v>
      </c>
      <c r="G3320" t="s">
        <v>11</v>
      </c>
      <c r="H3320" s="1">
        <v>45157</v>
      </c>
      <c r="J3320" s="8" t="str">
        <f>IF(ISBLANK(B3320),"Unknown",B3320)</f>
        <v>Sandwich</v>
      </c>
      <c r="K3320" s="5">
        <f t="shared" si="273"/>
        <v>1</v>
      </c>
      <c r="L3320" s="5">
        <f t="shared" si="273"/>
        <v>4</v>
      </c>
      <c r="M3320" s="5">
        <f t="shared" si="274"/>
        <v>4</v>
      </c>
      <c r="N3320" s="8" t="str">
        <f>IF(ISBLANK(F3320),"Unknown",F3320)</f>
        <v>Cash</v>
      </c>
      <c r="O3320" s="8" t="str">
        <f>IF(ISBLANK(G3320),"Unknown",G3320)</f>
        <v>Takeaway</v>
      </c>
      <c r="P3320" s="6">
        <f>IF(ISBLANK(H3320),"Unknown",H3320)</f>
        <v>45157</v>
      </c>
      <c r="Q3320" s="13">
        <f t="shared" si="275"/>
        <v>1</v>
      </c>
      <c r="R3320" s="13">
        <f t="shared" si="276"/>
        <v>4</v>
      </c>
      <c r="S3320" s="11">
        <f t="shared" si="277"/>
        <v>4</v>
      </c>
    </row>
    <row r="3321" spans="1:19" x14ac:dyDescent="0.3">
      <c r="A3321" t="s">
        <v>3340</v>
      </c>
      <c r="B3321" t="s">
        <v>63</v>
      </c>
      <c r="C3321">
        <v>2</v>
      </c>
      <c r="D3321">
        <v>1.5</v>
      </c>
      <c r="E3321">
        <v>3</v>
      </c>
      <c r="H3321" s="1">
        <v>45204</v>
      </c>
      <c r="J3321" s="8" t="str">
        <f>IF(ISBLANK(B3321),"Unknown",B3321)</f>
        <v>Tea</v>
      </c>
      <c r="K3321" s="5">
        <f t="shared" si="273"/>
        <v>2</v>
      </c>
      <c r="L3321" s="5">
        <f t="shared" si="273"/>
        <v>1.5</v>
      </c>
      <c r="M3321" s="5">
        <f t="shared" si="274"/>
        <v>3</v>
      </c>
      <c r="N3321" s="8" t="str">
        <f>IF(ISBLANK(F3321),"Unknown",F3321)</f>
        <v>Unknown</v>
      </c>
      <c r="O3321" s="8" t="str">
        <f>IF(ISBLANK(G3321),"Unknown",G3321)</f>
        <v>Unknown</v>
      </c>
      <c r="P3321" s="6">
        <f>IF(ISBLANK(H3321),"Unknown",H3321)</f>
        <v>45204</v>
      </c>
      <c r="Q3321" s="13">
        <f t="shared" si="275"/>
        <v>2</v>
      </c>
      <c r="R3321" s="13">
        <f t="shared" si="276"/>
        <v>1.5</v>
      </c>
      <c r="S3321" s="11">
        <f t="shared" si="277"/>
        <v>3</v>
      </c>
    </row>
    <row r="3322" spans="1:19" x14ac:dyDescent="0.3">
      <c r="A3322" t="s">
        <v>3341</v>
      </c>
      <c r="B3322" t="s">
        <v>9</v>
      </c>
      <c r="C3322">
        <v>3</v>
      </c>
      <c r="D3322">
        <v>2</v>
      </c>
      <c r="E3322">
        <v>6</v>
      </c>
      <c r="F3322" t="s">
        <v>21</v>
      </c>
      <c r="G3322" t="s">
        <v>11</v>
      </c>
      <c r="H3322" s="1">
        <v>45049</v>
      </c>
      <c r="J3322" s="8" t="str">
        <f>IF(ISBLANK(B3322),"Unknown",B3322)</f>
        <v>Coffee</v>
      </c>
      <c r="K3322" s="5">
        <f t="shared" si="273"/>
        <v>3</v>
      </c>
      <c r="L3322" s="5">
        <f t="shared" si="273"/>
        <v>2</v>
      </c>
      <c r="M3322" s="5">
        <f t="shared" si="274"/>
        <v>6</v>
      </c>
      <c r="N3322" s="8" t="str">
        <f>IF(ISBLANK(F3322),"Unknown",F3322)</f>
        <v>Digital Wallet</v>
      </c>
      <c r="O3322" s="8" t="str">
        <f>IF(ISBLANK(G3322),"Unknown",G3322)</f>
        <v>Takeaway</v>
      </c>
      <c r="P3322" s="6">
        <f>IF(ISBLANK(H3322),"Unknown",H3322)</f>
        <v>45049</v>
      </c>
      <c r="Q3322" s="13">
        <f t="shared" si="275"/>
        <v>3</v>
      </c>
      <c r="R3322" s="13">
        <f t="shared" si="276"/>
        <v>2</v>
      </c>
      <c r="S3322" s="11">
        <f t="shared" si="277"/>
        <v>6</v>
      </c>
    </row>
    <row r="3323" spans="1:19" x14ac:dyDescent="0.3">
      <c r="A3323" t="s">
        <v>3342</v>
      </c>
      <c r="B3323" t="s">
        <v>17</v>
      </c>
      <c r="C3323">
        <v>4</v>
      </c>
      <c r="D3323">
        <v>1</v>
      </c>
      <c r="E3323">
        <v>4</v>
      </c>
      <c r="G3323" t="s">
        <v>11</v>
      </c>
      <c r="H3323" s="1">
        <v>44963</v>
      </c>
      <c r="J3323" s="8" t="str">
        <f>IF(ISBLANK(B3323),"Unknown",B3323)</f>
        <v>Cookie</v>
      </c>
      <c r="K3323" s="5">
        <f t="shared" si="273"/>
        <v>4</v>
      </c>
      <c r="L3323" s="5">
        <f t="shared" si="273"/>
        <v>1</v>
      </c>
      <c r="M3323" s="5">
        <f t="shared" si="274"/>
        <v>4</v>
      </c>
      <c r="N3323" s="8" t="str">
        <f>IF(ISBLANK(F3323),"Unknown",F3323)</f>
        <v>Unknown</v>
      </c>
      <c r="O3323" s="8" t="str">
        <f>IF(ISBLANK(G3323),"Unknown",G3323)</f>
        <v>Takeaway</v>
      </c>
      <c r="P3323" s="6">
        <f>IF(ISBLANK(H3323),"Unknown",H3323)</f>
        <v>44963</v>
      </c>
      <c r="Q3323" s="13">
        <f t="shared" si="275"/>
        <v>4</v>
      </c>
      <c r="R3323" s="13">
        <f t="shared" si="276"/>
        <v>1</v>
      </c>
      <c r="S3323" s="11">
        <f t="shared" si="277"/>
        <v>4</v>
      </c>
    </row>
    <row r="3324" spans="1:19" x14ac:dyDescent="0.3">
      <c r="A3324" t="s">
        <v>3343</v>
      </c>
      <c r="B3324" s="7" t="s">
        <v>10024</v>
      </c>
      <c r="C3324" s="7" t="s">
        <v>10024</v>
      </c>
      <c r="D3324">
        <v>2</v>
      </c>
      <c r="E3324">
        <v>4</v>
      </c>
      <c r="H3324" s="1">
        <v>45199</v>
      </c>
      <c r="J3324" s="8" t="str">
        <f>IF(ISBLANK(B3324),"Unknown",B3324)</f>
        <v>Unknown</v>
      </c>
      <c r="K3324" s="5" t="str">
        <f t="shared" si="273"/>
        <v>Unknown</v>
      </c>
      <c r="L3324" s="5">
        <f t="shared" si="273"/>
        <v>2</v>
      </c>
      <c r="M3324" s="5">
        <f t="shared" si="274"/>
        <v>4</v>
      </c>
      <c r="N3324" s="8" t="str">
        <f>IF(ISBLANK(F3324),"Unknown",F3324)</f>
        <v>Unknown</v>
      </c>
      <c r="O3324" s="8" t="str">
        <f>IF(ISBLANK(G3324),"Unknown",G3324)</f>
        <v>Unknown</v>
      </c>
      <c r="P3324" s="6">
        <f>IF(ISBLANK(H3324),"Unknown",H3324)</f>
        <v>45199</v>
      </c>
      <c r="Q3324" s="13">
        <f t="shared" si="275"/>
        <v>0</v>
      </c>
      <c r="R3324" s="13">
        <f t="shared" si="276"/>
        <v>2</v>
      </c>
      <c r="S3324" s="11">
        <f t="shared" si="277"/>
        <v>0</v>
      </c>
    </row>
    <row r="3325" spans="1:19" x14ac:dyDescent="0.3">
      <c r="A3325" t="s">
        <v>3344</v>
      </c>
      <c r="B3325" t="s">
        <v>63</v>
      </c>
      <c r="C3325">
        <v>5</v>
      </c>
      <c r="D3325">
        <v>1.5</v>
      </c>
      <c r="E3325">
        <v>7.5</v>
      </c>
      <c r="F3325" t="s">
        <v>10</v>
      </c>
      <c r="G3325" t="s">
        <v>15</v>
      </c>
      <c r="H3325" s="1">
        <v>45017</v>
      </c>
      <c r="J3325" s="8" t="str">
        <f>IF(ISBLANK(B3325),"Unknown",B3325)</f>
        <v>Tea</v>
      </c>
      <c r="K3325" s="5">
        <f t="shared" si="273"/>
        <v>5</v>
      </c>
      <c r="L3325" s="5">
        <f t="shared" si="273"/>
        <v>1.5</v>
      </c>
      <c r="M3325" s="5">
        <f t="shared" si="274"/>
        <v>7.5</v>
      </c>
      <c r="N3325" s="8" t="str">
        <f>IF(ISBLANK(F3325),"Unknown",F3325)</f>
        <v>Credit Card</v>
      </c>
      <c r="O3325" s="8" t="str">
        <f>IF(ISBLANK(G3325),"Unknown",G3325)</f>
        <v>In-store</v>
      </c>
      <c r="P3325" s="6">
        <f>IF(ISBLANK(H3325),"Unknown",H3325)</f>
        <v>45017</v>
      </c>
      <c r="Q3325" s="13">
        <f t="shared" si="275"/>
        <v>5</v>
      </c>
      <c r="R3325" s="13">
        <f t="shared" si="276"/>
        <v>1.5</v>
      </c>
      <c r="S3325" s="11">
        <f t="shared" si="277"/>
        <v>7.5</v>
      </c>
    </row>
    <row r="3326" spans="1:19" x14ac:dyDescent="0.3">
      <c r="A3326" t="s">
        <v>3345</v>
      </c>
      <c r="B3326" t="s">
        <v>19</v>
      </c>
      <c r="C3326">
        <v>5</v>
      </c>
      <c r="D3326">
        <v>5</v>
      </c>
      <c r="E3326">
        <v>25</v>
      </c>
      <c r="G3326" t="s">
        <v>15</v>
      </c>
      <c r="H3326" s="1">
        <v>45032</v>
      </c>
      <c r="J3326" s="8" t="str">
        <f>IF(ISBLANK(B3326),"Unknown",B3326)</f>
        <v>Salad</v>
      </c>
      <c r="K3326" s="5">
        <f t="shared" si="273"/>
        <v>5</v>
      </c>
      <c r="L3326" s="5">
        <f t="shared" si="273"/>
        <v>5</v>
      </c>
      <c r="M3326" s="5">
        <f t="shared" si="274"/>
        <v>25</v>
      </c>
      <c r="N3326" s="8" t="str">
        <f>IF(ISBLANK(F3326),"Unknown",F3326)</f>
        <v>Unknown</v>
      </c>
      <c r="O3326" s="8" t="str">
        <f>IF(ISBLANK(G3326),"Unknown",G3326)</f>
        <v>In-store</v>
      </c>
      <c r="P3326" s="6">
        <f>IF(ISBLANK(H3326),"Unknown",H3326)</f>
        <v>45032</v>
      </c>
      <c r="Q3326" s="13">
        <f t="shared" si="275"/>
        <v>5</v>
      </c>
      <c r="R3326" s="13">
        <f t="shared" si="276"/>
        <v>5</v>
      </c>
      <c r="S3326" s="11">
        <f t="shared" si="277"/>
        <v>25</v>
      </c>
    </row>
    <row r="3327" spans="1:19" x14ac:dyDescent="0.3">
      <c r="A3327" t="s">
        <v>3346</v>
      </c>
      <c r="B3327" t="s">
        <v>19</v>
      </c>
      <c r="C3327">
        <v>1</v>
      </c>
      <c r="D3327" s="7" t="s">
        <v>10024</v>
      </c>
      <c r="E3327">
        <v>5</v>
      </c>
      <c r="F3327" t="s">
        <v>14</v>
      </c>
      <c r="G3327" t="s">
        <v>15</v>
      </c>
      <c r="H3327" s="1">
        <v>45131</v>
      </c>
      <c r="J3327" s="8" t="str">
        <f>IF(ISBLANK(B3327),"Unknown",B3327)</f>
        <v>Salad</v>
      </c>
      <c r="K3327" s="5">
        <f t="shared" si="273"/>
        <v>1</v>
      </c>
      <c r="L3327" s="5" t="str">
        <f t="shared" si="273"/>
        <v>Unknown</v>
      </c>
      <c r="M3327" s="5">
        <f t="shared" si="274"/>
        <v>5</v>
      </c>
      <c r="N3327" s="8" t="str">
        <f>IF(ISBLANK(F3327),"Unknown",F3327)</f>
        <v>Cash</v>
      </c>
      <c r="O3327" s="8" t="str">
        <f>IF(ISBLANK(G3327),"Unknown",G3327)</f>
        <v>In-store</v>
      </c>
      <c r="P3327" s="6">
        <f>IF(ISBLANK(H3327),"Unknown",H3327)</f>
        <v>45131</v>
      </c>
      <c r="Q3327" s="13">
        <f t="shared" si="275"/>
        <v>1</v>
      </c>
      <c r="R3327" s="13">
        <f t="shared" si="276"/>
        <v>0</v>
      </c>
      <c r="S3327" s="11">
        <f t="shared" si="277"/>
        <v>0</v>
      </c>
    </row>
    <row r="3328" spans="1:19" x14ac:dyDescent="0.3">
      <c r="A3328" t="s">
        <v>3347</v>
      </c>
      <c r="B3328" t="s">
        <v>37</v>
      </c>
      <c r="C3328">
        <v>4</v>
      </c>
      <c r="D3328">
        <v>3</v>
      </c>
      <c r="E3328">
        <v>12</v>
      </c>
      <c r="F3328" t="s">
        <v>10</v>
      </c>
      <c r="G3328" t="s">
        <v>15</v>
      </c>
      <c r="H3328" s="1">
        <v>44972</v>
      </c>
      <c r="J3328" s="8" t="str">
        <f>IF(ISBLANK(B3328),"Unknown",B3328)</f>
        <v>Juice</v>
      </c>
      <c r="K3328" s="5">
        <f t="shared" si="273"/>
        <v>4</v>
      </c>
      <c r="L3328" s="5">
        <f t="shared" si="273"/>
        <v>3</v>
      </c>
      <c r="M3328" s="5">
        <f t="shared" si="274"/>
        <v>12</v>
      </c>
      <c r="N3328" s="8" t="str">
        <f>IF(ISBLANK(F3328),"Unknown",F3328)</f>
        <v>Credit Card</v>
      </c>
      <c r="O3328" s="8" t="str">
        <f>IF(ISBLANK(G3328),"Unknown",G3328)</f>
        <v>In-store</v>
      </c>
      <c r="P3328" s="6">
        <f>IF(ISBLANK(H3328),"Unknown",H3328)</f>
        <v>44972</v>
      </c>
      <c r="Q3328" s="13">
        <f t="shared" si="275"/>
        <v>4</v>
      </c>
      <c r="R3328" s="13">
        <f t="shared" si="276"/>
        <v>3</v>
      </c>
      <c r="S3328" s="11">
        <f t="shared" si="277"/>
        <v>12</v>
      </c>
    </row>
    <row r="3329" spans="1:19" x14ac:dyDescent="0.3">
      <c r="A3329" t="s">
        <v>3348</v>
      </c>
      <c r="B3329" t="s">
        <v>9</v>
      </c>
      <c r="C3329">
        <v>5</v>
      </c>
      <c r="D3329">
        <v>2</v>
      </c>
      <c r="E3329">
        <v>10</v>
      </c>
      <c r="F3329" s="7" t="s">
        <v>10024</v>
      </c>
      <c r="G3329" t="s">
        <v>15</v>
      </c>
      <c r="H3329" s="7" t="s">
        <v>10024</v>
      </c>
      <c r="J3329" s="8" t="str">
        <f>IF(ISBLANK(B3329),"Unknown",B3329)</f>
        <v>Coffee</v>
      </c>
      <c r="K3329" s="5">
        <f t="shared" si="273"/>
        <v>5</v>
      </c>
      <c r="L3329" s="5">
        <f t="shared" si="273"/>
        <v>2</v>
      </c>
      <c r="M3329" s="5">
        <f t="shared" si="274"/>
        <v>10</v>
      </c>
      <c r="N3329" s="8" t="str">
        <f>IF(ISBLANK(F3329),"Unknown",F3329)</f>
        <v>Unknown</v>
      </c>
      <c r="O3329" s="8" t="str">
        <f>IF(ISBLANK(G3329),"Unknown",G3329)</f>
        <v>In-store</v>
      </c>
      <c r="P3329" s="6" t="str">
        <f>IF(ISBLANK(H3329),"Unknown",H3329)</f>
        <v>Unknown</v>
      </c>
      <c r="Q3329" s="13">
        <f t="shared" si="275"/>
        <v>5</v>
      </c>
      <c r="R3329" s="13">
        <f t="shared" si="276"/>
        <v>2</v>
      </c>
      <c r="S3329" s="11">
        <f t="shared" si="277"/>
        <v>10</v>
      </c>
    </row>
    <row r="3330" spans="1:19" x14ac:dyDescent="0.3">
      <c r="A3330" t="s">
        <v>3349</v>
      </c>
      <c r="B3330" t="s">
        <v>19</v>
      </c>
      <c r="C3330">
        <v>4</v>
      </c>
      <c r="D3330">
        <v>5</v>
      </c>
      <c r="E3330">
        <v>20</v>
      </c>
      <c r="F3330" t="s">
        <v>10</v>
      </c>
      <c r="G3330" t="s">
        <v>15</v>
      </c>
      <c r="H3330" s="1">
        <v>45158</v>
      </c>
      <c r="J3330" s="8" t="str">
        <f>IF(ISBLANK(B3330),"Unknown",B3330)</f>
        <v>Salad</v>
      </c>
      <c r="K3330" s="5">
        <f t="shared" si="273"/>
        <v>4</v>
      </c>
      <c r="L3330" s="5">
        <f t="shared" si="273"/>
        <v>5</v>
      </c>
      <c r="M3330" s="5">
        <f t="shared" si="274"/>
        <v>20</v>
      </c>
      <c r="N3330" s="8" t="str">
        <f>IF(ISBLANK(F3330),"Unknown",F3330)</f>
        <v>Credit Card</v>
      </c>
      <c r="O3330" s="8" t="str">
        <f>IF(ISBLANK(G3330),"Unknown",G3330)</f>
        <v>In-store</v>
      </c>
      <c r="P3330" s="6">
        <f>IF(ISBLANK(H3330),"Unknown",H3330)</f>
        <v>45158</v>
      </c>
      <c r="Q3330" s="13">
        <f t="shared" si="275"/>
        <v>4</v>
      </c>
      <c r="R3330" s="13">
        <f t="shared" si="276"/>
        <v>5</v>
      </c>
      <c r="S3330" s="11">
        <f t="shared" si="277"/>
        <v>20</v>
      </c>
    </row>
    <row r="3331" spans="1:19" x14ac:dyDescent="0.3">
      <c r="A3331" t="s">
        <v>3350</v>
      </c>
      <c r="B3331" t="s">
        <v>23</v>
      </c>
      <c r="C3331">
        <v>2</v>
      </c>
      <c r="D3331">
        <v>4</v>
      </c>
      <c r="E3331">
        <v>8</v>
      </c>
      <c r="F3331" t="s">
        <v>10</v>
      </c>
      <c r="G3331" t="s">
        <v>15</v>
      </c>
      <c r="H3331" s="1">
        <v>45234</v>
      </c>
      <c r="J3331" s="8" t="str">
        <f>IF(ISBLANK(B3331),"Unknown",B3331)</f>
        <v>Smoothie</v>
      </c>
      <c r="K3331" s="5">
        <f t="shared" ref="K3331:L3394" si="278">IF(ISBLANK(C3331),"0",C3331)</f>
        <v>2</v>
      </c>
      <c r="L3331" s="5">
        <f t="shared" si="278"/>
        <v>4</v>
      </c>
      <c r="M3331" s="5">
        <f t="shared" ref="M3331:M3394" si="279">IF(ISBLANK(E3331),"0",E3331)</f>
        <v>8</v>
      </c>
      <c r="N3331" s="8" t="str">
        <f>IF(ISBLANK(F3331),"Unknown",F3331)</f>
        <v>Credit Card</v>
      </c>
      <c r="O3331" s="8" t="str">
        <f>IF(ISBLANK(G3331),"Unknown",G3331)</f>
        <v>In-store</v>
      </c>
      <c r="P3331" s="6">
        <f>IF(ISBLANK(H3331),"Unknown",H3331)</f>
        <v>45234</v>
      </c>
      <c r="Q3331" s="13">
        <f t="shared" ref="Q3331:Q3394" si="280">IF(K3331="Unknown",0,K3331)</f>
        <v>2</v>
      </c>
      <c r="R3331" s="13">
        <f t="shared" ref="R3331:R3394" si="281">IF(L3331="Unknown",0,L3331)</f>
        <v>4</v>
      </c>
      <c r="S3331" s="11">
        <f t="shared" ref="S3331:S3394" si="282">Q3331*R3331</f>
        <v>8</v>
      </c>
    </row>
    <row r="3332" spans="1:19" x14ac:dyDescent="0.3">
      <c r="A3332" t="s">
        <v>3351</v>
      </c>
      <c r="B3332" t="s">
        <v>63</v>
      </c>
      <c r="C3332">
        <v>1</v>
      </c>
      <c r="D3332">
        <v>1.5</v>
      </c>
      <c r="E3332">
        <v>1.5</v>
      </c>
      <c r="F3332" t="s">
        <v>14</v>
      </c>
      <c r="G3332" t="s">
        <v>15</v>
      </c>
      <c r="H3332" s="1">
        <v>45156</v>
      </c>
      <c r="J3332" s="8" t="str">
        <f>IF(ISBLANK(B3332),"Unknown",B3332)</f>
        <v>Tea</v>
      </c>
      <c r="K3332" s="5">
        <f t="shared" si="278"/>
        <v>1</v>
      </c>
      <c r="L3332" s="5">
        <f t="shared" si="278"/>
        <v>1.5</v>
      </c>
      <c r="M3332" s="5">
        <f t="shared" si="279"/>
        <v>1.5</v>
      </c>
      <c r="N3332" s="8" t="str">
        <f>IF(ISBLANK(F3332),"Unknown",F3332)</f>
        <v>Cash</v>
      </c>
      <c r="O3332" s="8" t="str">
        <f>IF(ISBLANK(G3332),"Unknown",G3332)</f>
        <v>In-store</v>
      </c>
      <c r="P3332" s="6">
        <f>IF(ISBLANK(H3332),"Unknown",H3332)</f>
        <v>45156</v>
      </c>
      <c r="Q3332" s="13">
        <f t="shared" si="280"/>
        <v>1</v>
      </c>
      <c r="R3332" s="13">
        <f t="shared" si="281"/>
        <v>1.5</v>
      </c>
      <c r="S3332" s="11">
        <f t="shared" si="282"/>
        <v>1.5</v>
      </c>
    </row>
    <row r="3333" spans="1:19" x14ac:dyDescent="0.3">
      <c r="A3333" t="s">
        <v>3352</v>
      </c>
      <c r="B3333" t="s">
        <v>13</v>
      </c>
      <c r="C3333">
        <v>5</v>
      </c>
      <c r="D3333">
        <v>3</v>
      </c>
      <c r="E3333">
        <v>15</v>
      </c>
      <c r="H3333" s="1">
        <v>45198</v>
      </c>
      <c r="J3333" s="8" t="str">
        <f>IF(ISBLANK(B3333),"Unknown",B3333)</f>
        <v>Cake</v>
      </c>
      <c r="K3333" s="5">
        <f t="shared" si="278"/>
        <v>5</v>
      </c>
      <c r="L3333" s="5">
        <f t="shared" si="278"/>
        <v>3</v>
      </c>
      <c r="M3333" s="5">
        <f t="shared" si="279"/>
        <v>15</v>
      </c>
      <c r="N3333" s="8" t="str">
        <f>IF(ISBLANK(F3333),"Unknown",F3333)</f>
        <v>Unknown</v>
      </c>
      <c r="O3333" s="8" t="str">
        <f>IF(ISBLANK(G3333),"Unknown",G3333)</f>
        <v>Unknown</v>
      </c>
      <c r="P3333" s="6">
        <f>IF(ISBLANK(H3333),"Unknown",H3333)</f>
        <v>45198</v>
      </c>
      <c r="Q3333" s="13">
        <f t="shared" si="280"/>
        <v>5</v>
      </c>
      <c r="R3333" s="13">
        <f t="shared" si="281"/>
        <v>3</v>
      </c>
      <c r="S3333" s="11">
        <f t="shared" si="282"/>
        <v>15</v>
      </c>
    </row>
    <row r="3334" spans="1:19" x14ac:dyDescent="0.3">
      <c r="A3334" t="s">
        <v>3353</v>
      </c>
      <c r="B3334" t="s">
        <v>9</v>
      </c>
      <c r="C3334">
        <v>4</v>
      </c>
      <c r="D3334">
        <v>2</v>
      </c>
      <c r="E3334">
        <v>8</v>
      </c>
      <c r="F3334" t="s">
        <v>21</v>
      </c>
      <c r="G3334" t="s">
        <v>15</v>
      </c>
      <c r="H3334" s="1">
        <v>45051</v>
      </c>
      <c r="J3334" s="8" t="str">
        <f>IF(ISBLANK(B3334),"Unknown",B3334)</f>
        <v>Coffee</v>
      </c>
      <c r="K3334" s="5">
        <f t="shared" si="278"/>
        <v>4</v>
      </c>
      <c r="L3334" s="5">
        <f t="shared" si="278"/>
        <v>2</v>
      </c>
      <c r="M3334" s="5">
        <f t="shared" si="279"/>
        <v>8</v>
      </c>
      <c r="N3334" s="8" t="str">
        <f>IF(ISBLANK(F3334),"Unknown",F3334)</f>
        <v>Digital Wallet</v>
      </c>
      <c r="O3334" s="8" t="str">
        <f>IF(ISBLANK(G3334),"Unknown",G3334)</f>
        <v>In-store</v>
      </c>
      <c r="P3334" s="6">
        <f>IF(ISBLANK(H3334),"Unknown",H3334)</f>
        <v>45051</v>
      </c>
      <c r="Q3334" s="13">
        <f t="shared" si="280"/>
        <v>4</v>
      </c>
      <c r="R3334" s="13">
        <f t="shared" si="281"/>
        <v>2</v>
      </c>
      <c r="S3334" s="11">
        <f t="shared" si="282"/>
        <v>8</v>
      </c>
    </row>
    <row r="3335" spans="1:19" x14ac:dyDescent="0.3">
      <c r="A3335" t="s">
        <v>3354</v>
      </c>
      <c r="B3335" t="s">
        <v>37</v>
      </c>
      <c r="C3335">
        <v>5</v>
      </c>
      <c r="D3335">
        <v>3</v>
      </c>
      <c r="E3335">
        <v>15</v>
      </c>
      <c r="H3335" s="1">
        <v>45277</v>
      </c>
      <c r="J3335" s="8" t="str">
        <f>IF(ISBLANK(B3335),"Unknown",B3335)</f>
        <v>Juice</v>
      </c>
      <c r="K3335" s="5">
        <f t="shared" si="278"/>
        <v>5</v>
      </c>
      <c r="L3335" s="5">
        <f t="shared" si="278"/>
        <v>3</v>
      </c>
      <c r="M3335" s="5">
        <f t="shared" si="279"/>
        <v>15</v>
      </c>
      <c r="N3335" s="8" t="str">
        <f>IF(ISBLANK(F3335),"Unknown",F3335)</f>
        <v>Unknown</v>
      </c>
      <c r="O3335" s="8" t="str">
        <f>IF(ISBLANK(G3335),"Unknown",G3335)</f>
        <v>Unknown</v>
      </c>
      <c r="P3335" s="6">
        <f>IF(ISBLANK(H3335),"Unknown",H3335)</f>
        <v>45277</v>
      </c>
      <c r="Q3335" s="13">
        <f t="shared" si="280"/>
        <v>5</v>
      </c>
      <c r="R3335" s="13">
        <f t="shared" si="281"/>
        <v>3</v>
      </c>
      <c r="S3335" s="11">
        <f t="shared" si="282"/>
        <v>15</v>
      </c>
    </row>
    <row r="3336" spans="1:19" x14ac:dyDescent="0.3">
      <c r="A3336" t="s">
        <v>3355</v>
      </c>
      <c r="B3336" t="s">
        <v>63</v>
      </c>
      <c r="C3336">
        <v>1</v>
      </c>
      <c r="D3336">
        <v>1.5</v>
      </c>
      <c r="E3336">
        <v>1.5</v>
      </c>
      <c r="F3336" t="s">
        <v>10</v>
      </c>
      <c r="G3336" t="s">
        <v>11</v>
      </c>
      <c r="H3336" s="1">
        <v>44931</v>
      </c>
      <c r="J3336" s="8" t="str">
        <f>IF(ISBLANK(B3336),"Unknown",B3336)</f>
        <v>Tea</v>
      </c>
      <c r="K3336" s="5">
        <f t="shared" si="278"/>
        <v>1</v>
      </c>
      <c r="L3336" s="5">
        <f t="shared" si="278"/>
        <v>1.5</v>
      </c>
      <c r="M3336" s="5">
        <f t="shared" si="279"/>
        <v>1.5</v>
      </c>
      <c r="N3336" s="8" t="str">
        <f>IF(ISBLANK(F3336),"Unknown",F3336)</f>
        <v>Credit Card</v>
      </c>
      <c r="O3336" s="8" t="str">
        <f>IF(ISBLANK(G3336),"Unknown",G3336)</f>
        <v>Takeaway</v>
      </c>
      <c r="P3336" s="6">
        <f>IF(ISBLANK(H3336),"Unknown",H3336)</f>
        <v>44931</v>
      </c>
      <c r="Q3336" s="13">
        <f t="shared" si="280"/>
        <v>1</v>
      </c>
      <c r="R3336" s="13">
        <f t="shared" si="281"/>
        <v>1.5</v>
      </c>
      <c r="S3336" s="11">
        <f t="shared" si="282"/>
        <v>1.5</v>
      </c>
    </row>
    <row r="3337" spans="1:19" x14ac:dyDescent="0.3">
      <c r="A3337" t="s">
        <v>3356</v>
      </c>
      <c r="B3337" t="s">
        <v>17</v>
      </c>
      <c r="C3337">
        <v>1</v>
      </c>
      <c r="D3337">
        <v>1</v>
      </c>
      <c r="E3337">
        <v>1</v>
      </c>
      <c r="F3337" t="s">
        <v>14</v>
      </c>
      <c r="G3337" t="s">
        <v>11</v>
      </c>
      <c r="H3337" s="1">
        <v>45158</v>
      </c>
      <c r="J3337" s="8" t="str">
        <f>IF(ISBLANK(B3337),"Unknown",B3337)</f>
        <v>Cookie</v>
      </c>
      <c r="K3337" s="5">
        <f t="shared" si="278"/>
        <v>1</v>
      </c>
      <c r="L3337" s="5">
        <f t="shared" si="278"/>
        <v>1</v>
      </c>
      <c r="M3337" s="5">
        <f t="shared" si="279"/>
        <v>1</v>
      </c>
      <c r="N3337" s="8" t="str">
        <f>IF(ISBLANK(F3337),"Unknown",F3337)</f>
        <v>Cash</v>
      </c>
      <c r="O3337" s="8" t="str">
        <f>IF(ISBLANK(G3337),"Unknown",G3337)</f>
        <v>Takeaway</v>
      </c>
      <c r="P3337" s="6">
        <f>IF(ISBLANK(H3337),"Unknown",H3337)</f>
        <v>45158</v>
      </c>
      <c r="Q3337" s="13">
        <f t="shared" si="280"/>
        <v>1</v>
      </c>
      <c r="R3337" s="13">
        <f t="shared" si="281"/>
        <v>1</v>
      </c>
      <c r="S3337" s="11">
        <f t="shared" si="282"/>
        <v>1</v>
      </c>
    </row>
    <row r="3338" spans="1:19" x14ac:dyDescent="0.3">
      <c r="A3338" t="s">
        <v>3357</v>
      </c>
      <c r="B3338" t="s">
        <v>13</v>
      </c>
      <c r="C3338">
        <v>3</v>
      </c>
      <c r="D3338">
        <v>3</v>
      </c>
      <c r="E3338">
        <v>9</v>
      </c>
      <c r="G3338" t="s">
        <v>15</v>
      </c>
      <c r="H3338" s="1">
        <v>44947</v>
      </c>
      <c r="J3338" s="8" t="str">
        <f>IF(ISBLANK(B3338),"Unknown",B3338)</f>
        <v>Cake</v>
      </c>
      <c r="K3338" s="5">
        <f t="shared" si="278"/>
        <v>3</v>
      </c>
      <c r="L3338" s="5">
        <f t="shared" si="278"/>
        <v>3</v>
      </c>
      <c r="M3338" s="5">
        <f t="shared" si="279"/>
        <v>9</v>
      </c>
      <c r="N3338" s="8" t="str">
        <f>IF(ISBLANK(F3338),"Unknown",F3338)</f>
        <v>Unknown</v>
      </c>
      <c r="O3338" s="8" t="str">
        <f>IF(ISBLANK(G3338),"Unknown",G3338)</f>
        <v>In-store</v>
      </c>
      <c r="P3338" s="6">
        <f>IF(ISBLANK(H3338),"Unknown",H3338)</f>
        <v>44947</v>
      </c>
      <c r="Q3338" s="13">
        <f t="shared" si="280"/>
        <v>3</v>
      </c>
      <c r="R3338" s="13">
        <f t="shared" si="281"/>
        <v>3</v>
      </c>
      <c r="S3338" s="11">
        <f t="shared" si="282"/>
        <v>9</v>
      </c>
    </row>
    <row r="3339" spans="1:19" x14ac:dyDescent="0.3">
      <c r="A3339" t="s">
        <v>3358</v>
      </c>
      <c r="B3339" t="s">
        <v>23</v>
      </c>
      <c r="C3339">
        <v>4</v>
      </c>
      <c r="D3339">
        <v>4</v>
      </c>
      <c r="E3339">
        <v>16</v>
      </c>
      <c r="H3339" s="1">
        <v>45113</v>
      </c>
      <c r="J3339" s="8" t="str">
        <f>IF(ISBLANK(B3339),"Unknown",B3339)</f>
        <v>Smoothie</v>
      </c>
      <c r="K3339" s="5">
        <f t="shared" si="278"/>
        <v>4</v>
      </c>
      <c r="L3339" s="5">
        <f t="shared" si="278"/>
        <v>4</v>
      </c>
      <c r="M3339" s="5">
        <f t="shared" si="279"/>
        <v>16</v>
      </c>
      <c r="N3339" s="8" t="str">
        <f>IF(ISBLANK(F3339),"Unknown",F3339)</f>
        <v>Unknown</v>
      </c>
      <c r="O3339" s="8" t="str">
        <f>IF(ISBLANK(G3339),"Unknown",G3339)</f>
        <v>Unknown</v>
      </c>
      <c r="P3339" s="6">
        <f>IF(ISBLANK(H3339),"Unknown",H3339)</f>
        <v>45113</v>
      </c>
      <c r="Q3339" s="13">
        <f t="shared" si="280"/>
        <v>4</v>
      </c>
      <c r="R3339" s="13">
        <f t="shared" si="281"/>
        <v>4</v>
      </c>
      <c r="S3339" s="11">
        <f t="shared" si="282"/>
        <v>16</v>
      </c>
    </row>
    <row r="3340" spans="1:19" x14ac:dyDescent="0.3">
      <c r="A3340" t="s">
        <v>3359</v>
      </c>
      <c r="B3340" t="s">
        <v>63</v>
      </c>
      <c r="C3340">
        <v>5</v>
      </c>
      <c r="D3340">
        <v>1.5</v>
      </c>
      <c r="E3340">
        <v>7.5</v>
      </c>
      <c r="F3340" t="s">
        <v>10</v>
      </c>
      <c r="H3340" s="1">
        <v>45093</v>
      </c>
      <c r="J3340" s="8" t="str">
        <f>IF(ISBLANK(B3340),"Unknown",B3340)</f>
        <v>Tea</v>
      </c>
      <c r="K3340" s="5">
        <f t="shared" si="278"/>
        <v>5</v>
      </c>
      <c r="L3340" s="5">
        <f t="shared" si="278"/>
        <v>1.5</v>
      </c>
      <c r="M3340" s="5">
        <f t="shared" si="279"/>
        <v>7.5</v>
      </c>
      <c r="N3340" s="8" t="str">
        <f>IF(ISBLANK(F3340),"Unknown",F3340)</f>
        <v>Credit Card</v>
      </c>
      <c r="O3340" s="8" t="str">
        <f>IF(ISBLANK(G3340),"Unknown",G3340)</f>
        <v>Unknown</v>
      </c>
      <c r="P3340" s="6">
        <f>IF(ISBLANK(H3340),"Unknown",H3340)</f>
        <v>45093</v>
      </c>
      <c r="Q3340" s="13">
        <f t="shared" si="280"/>
        <v>5</v>
      </c>
      <c r="R3340" s="13">
        <f t="shared" si="281"/>
        <v>1.5</v>
      </c>
      <c r="S3340" s="11">
        <f t="shared" si="282"/>
        <v>7.5</v>
      </c>
    </row>
    <row r="3341" spans="1:19" x14ac:dyDescent="0.3">
      <c r="A3341" t="s">
        <v>3360</v>
      </c>
      <c r="B3341" t="s">
        <v>23</v>
      </c>
      <c r="C3341">
        <v>4</v>
      </c>
      <c r="D3341">
        <v>4</v>
      </c>
      <c r="E3341">
        <v>16</v>
      </c>
      <c r="G3341" t="s">
        <v>11</v>
      </c>
      <c r="H3341" s="1">
        <v>45045</v>
      </c>
      <c r="J3341" s="8" t="str">
        <f>IF(ISBLANK(B3341),"Unknown",B3341)</f>
        <v>Smoothie</v>
      </c>
      <c r="K3341" s="5">
        <f t="shared" si="278"/>
        <v>4</v>
      </c>
      <c r="L3341" s="5">
        <f t="shared" si="278"/>
        <v>4</v>
      </c>
      <c r="M3341" s="5">
        <f t="shared" si="279"/>
        <v>16</v>
      </c>
      <c r="N3341" s="8" t="str">
        <f>IF(ISBLANK(F3341),"Unknown",F3341)</f>
        <v>Unknown</v>
      </c>
      <c r="O3341" s="8" t="str">
        <f>IF(ISBLANK(G3341),"Unknown",G3341)</f>
        <v>Takeaway</v>
      </c>
      <c r="P3341" s="6">
        <f>IF(ISBLANK(H3341),"Unknown",H3341)</f>
        <v>45045</v>
      </c>
      <c r="Q3341" s="13">
        <f t="shared" si="280"/>
        <v>4</v>
      </c>
      <c r="R3341" s="13">
        <f t="shared" si="281"/>
        <v>4</v>
      </c>
      <c r="S3341" s="11">
        <f t="shared" si="282"/>
        <v>16</v>
      </c>
    </row>
    <row r="3342" spans="1:19" x14ac:dyDescent="0.3">
      <c r="A3342" t="s">
        <v>3361</v>
      </c>
      <c r="B3342" t="s">
        <v>26</v>
      </c>
      <c r="C3342">
        <v>2</v>
      </c>
      <c r="D3342">
        <v>4</v>
      </c>
      <c r="E3342">
        <v>8</v>
      </c>
      <c r="F3342" t="s">
        <v>14</v>
      </c>
      <c r="G3342" t="s">
        <v>15</v>
      </c>
      <c r="H3342" s="1">
        <v>45220</v>
      </c>
      <c r="J3342" s="8" t="str">
        <f>IF(ISBLANK(B3342),"Unknown",B3342)</f>
        <v>Sandwich</v>
      </c>
      <c r="K3342" s="5">
        <f t="shared" si="278"/>
        <v>2</v>
      </c>
      <c r="L3342" s="5">
        <f t="shared" si="278"/>
        <v>4</v>
      </c>
      <c r="M3342" s="5">
        <f t="shared" si="279"/>
        <v>8</v>
      </c>
      <c r="N3342" s="8" t="str">
        <f>IF(ISBLANK(F3342),"Unknown",F3342)</f>
        <v>Cash</v>
      </c>
      <c r="O3342" s="8" t="str">
        <f>IF(ISBLANK(G3342),"Unknown",G3342)</f>
        <v>In-store</v>
      </c>
      <c r="P3342" s="6">
        <f>IF(ISBLANK(H3342),"Unknown",H3342)</f>
        <v>45220</v>
      </c>
      <c r="Q3342" s="13">
        <f t="shared" si="280"/>
        <v>2</v>
      </c>
      <c r="R3342" s="13">
        <f t="shared" si="281"/>
        <v>4</v>
      </c>
      <c r="S3342" s="11">
        <f t="shared" si="282"/>
        <v>8</v>
      </c>
    </row>
    <row r="3343" spans="1:19" x14ac:dyDescent="0.3">
      <c r="A3343" t="s">
        <v>3362</v>
      </c>
      <c r="B3343" t="s">
        <v>23</v>
      </c>
      <c r="C3343">
        <v>2</v>
      </c>
      <c r="D3343">
        <v>4</v>
      </c>
      <c r="E3343">
        <v>8</v>
      </c>
      <c r="G3343" t="s">
        <v>15</v>
      </c>
      <c r="H3343" s="1">
        <v>45020</v>
      </c>
      <c r="J3343" s="8" t="str">
        <f>IF(ISBLANK(B3343),"Unknown",B3343)</f>
        <v>Smoothie</v>
      </c>
      <c r="K3343" s="5">
        <f t="shared" si="278"/>
        <v>2</v>
      </c>
      <c r="L3343" s="5">
        <f t="shared" si="278"/>
        <v>4</v>
      </c>
      <c r="M3343" s="5">
        <f t="shared" si="279"/>
        <v>8</v>
      </c>
      <c r="N3343" s="8" t="str">
        <f>IF(ISBLANK(F3343),"Unknown",F3343)</f>
        <v>Unknown</v>
      </c>
      <c r="O3343" s="8" t="str">
        <f>IF(ISBLANK(G3343),"Unknown",G3343)</f>
        <v>In-store</v>
      </c>
      <c r="P3343" s="6">
        <f>IF(ISBLANK(H3343),"Unknown",H3343)</f>
        <v>45020</v>
      </c>
      <c r="Q3343" s="13">
        <f t="shared" si="280"/>
        <v>2</v>
      </c>
      <c r="R3343" s="13">
        <f t="shared" si="281"/>
        <v>4</v>
      </c>
      <c r="S3343" s="11">
        <f t="shared" si="282"/>
        <v>8</v>
      </c>
    </row>
    <row r="3344" spans="1:19" x14ac:dyDescent="0.3">
      <c r="A3344" t="s">
        <v>3363</v>
      </c>
      <c r="B3344" t="s">
        <v>9</v>
      </c>
      <c r="C3344">
        <v>2</v>
      </c>
      <c r="D3344">
        <v>2</v>
      </c>
      <c r="E3344">
        <v>4</v>
      </c>
      <c r="F3344" t="s">
        <v>21</v>
      </c>
      <c r="G3344" t="s">
        <v>11</v>
      </c>
      <c r="H3344" s="1">
        <v>45028</v>
      </c>
      <c r="J3344" s="8" t="str">
        <f>IF(ISBLANK(B3344),"Unknown",B3344)</f>
        <v>Coffee</v>
      </c>
      <c r="K3344" s="5">
        <f t="shared" si="278"/>
        <v>2</v>
      </c>
      <c r="L3344" s="5">
        <f t="shared" si="278"/>
        <v>2</v>
      </c>
      <c r="M3344" s="5">
        <f t="shared" si="279"/>
        <v>4</v>
      </c>
      <c r="N3344" s="8" t="str">
        <f>IF(ISBLANK(F3344),"Unknown",F3344)</f>
        <v>Digital Wallet</v>
      </c>
      <c r="O3344" s="8" t="str">
        <f>IF(ISBLANK(G3344),"Unknown",G3344)</f>
        <v>Takeaway</v>
      </c>
      <c r="P3344" s="6">
        <f>IF(ISBLANK(H3344),"Unknown",H3344)</f>
        <v>45028</v>
      </c>
      <c r="Q3344" s="13">
        <f t="shared" si="280"/>
        <v>2</v>
      </c>
      <c r="R3344" s="13">
        <f t="shared" si="281"/>
        <v>2</v>
      </c>
      <c r="S3344" s="11">
        <f t="shared" si="282"/>
        <v>4</v>
      </c>
    </row>
    <row r="3345" spans="1:19" x14ac:dyDescent="0.3">
      <c r="A3345" t="s">
        <v>3364</v>
      </c>
      <c r="B3345" t="s">
        <v>9</v>
      </c>
      <c r="C3345">
        <v>2</v>
      </c>
      <c r="D3345">
        <v>2</v>
      </c>
      <c r="E3345">
        <v>4</v>
      </c>
      <c r="F3345" t="s">
        <v>10</v>
      </c>
      <c r="G3345" t="s">
        <v>11</v>
      </c>
      <c r="H3345" s="1">
        <v>45006</v>
      </c>
      <c r="J3345" s="8" t="str">
        <f>IF(ISBLANK(B3345),"Unknown",B3345)</f>
        <v>Coffee</v>
      </c>
      <c r="K3345" s="5">
        <f t="shared" si="278"/>
        <v>2</v>
      </c>
      <c r="L3345" s="5">
        <f t="shared" si="278"/>
        <v>2</v>
      </c>
      <c r="M3345" s="5">
        <f t="shared" si="279"/>
        <v>4</v>
      </c>
      <c r="N3345" s="8" t="str">
        <f>IF(ISBLANK(F3345),"Unknown",F3345)</f>
        <v>Credit Card</v>
      </c>
      <c r="O3345" s="8" t="str">
        <f>IF(ISBLANK(G3345),"Unknown",G3345)</f>
        <v>Takeaway</v>
      </c>
      <c r="P3345" s="6">
        <f>IF(ISBLANK(H3345),"Unknown",H3345)</f>
        <v>45006</v>
      </c>
      <c r="Q3345" s="13">
        <f t="shared" si="280"/>
        <v>2</v>
      </c>
      <c r="R3345" s="13">
        <f t="shared" si="281"/>
        <v>2</v>
      </c>
      <c r="S3345" s="11">
        <f t="shared" si="282"/>
        <v>4</v>
      </c>
    </row>
    <row r="3346" spans="1:19" x14ac:dyDescent="0.3">
      <c r="A3346" t="s">
        <v>3365</v>
      </c>
      <c r="B3346" s="7" t="s">
        <v>10024</v>
      </c>
      <c r="C3346">
        <v>1</v>
      </c>
      <c r="D3346">
        <v>2</v>
      </c>
      <c r="E3346">
        <v>2</v>
      </c>
      <c r="F3346" s="7" t="s">
        <v>10024</v>
      </c>
      <c r="G3346" t="s">
        <v>11</v>
      </c>
      <c r="H3346" s="1">
        <v>45093</v>
      </c>
      <c r="J3346" s="8" t="str">
        <f>IF(ISBLANK(B3346),"Unknown",B3346)</f>
        <v>Unknown</v>
      </c>
      <c r="K3346" s="5">
        <f t="shared" si="278"/>
        <v>1</v>
      </c>
      <c r="L3346" s="5">
        <f t="shared" si="278"/>
        <v>2</v>
      </c>
      <c r="M3346" s="5">
        <f t="shared" si="279"/>
        <v>2</v>
      </c>
      <c r="N3346" s="8" t="str">
        <f>IF(ISBLANK(F3346),"Unknown",F3346)</f>
        <v>Unknown</v>
      </c>
      <c r="O3346" s="8" t="str">
        <f>IF(ISBLANK(G3346),"Unknown",G3346)</f>
        <v>Takeaway</v>
      </c>
      <c r="P3346" s="6">
        <f>IF(ISBLANK(H3346),"Unknown",H3346)</f>
        <v>45093</v>
      </c>
      <c r="Q3346" s="13">
        <f t="shared" si="280"/>
        <v>1</v>
      </c>
      <c r="R3346" s="13">
        <f t="shared" si="281"/>
        <v>2</v>
      </c>
      <c r="S3346" s="11">
        <f t="shared" si="282"/>
        <v>2</v>
      </c>
    </row>
    <row r="3347" spans="1:19" x14ac:dyDescent="0.3">
      <c r="A3347" t="s">
        <v>3366</v>
      </c>
      <c r="B3347" t="s">
        <v>37</v>
      </c>
      <c r="C3347">
        <v>4</v>
      </c>
      <c r="D3347">
        <v>3</v>
      </c>
      <c r="E3347" s="7" t="s">
        <v>10024</v>
      </c>
      <c r="F3347" t="s">
        <v>10</v>
      </c>
      <c r="G3347" t="s">
        <v>15</v>
      </c>
      <c r="H3347" s="1">
        <v>45286</v>
      </c>
      <c r="J3347" s="8" t="str">
        <f>IF(ISBLANK(B3347),"Unknown",B3347)</f>
        <v>Juice</v>
      </c>
      <c r="K3347" s="5">
        <f t="shared" si="278"/>
        <v>4</v>
      </c>
      <c r="L3347" s="5">
        <f t="shared" si="278"/>
        <v>3</v>
      </c>
      <c r="M3347" s="5" t="str">
        <f t="shared" si="279"/>
        <v>Unknown</v>
      </c>
      <c r="N3347" s="8" t="str">
        <f>IF(ISBLANK(F3347),"Unknown",F3347)</f>
        <v>Credit Card</v>
      </c>
      <c r="O3347" s="8" t="str">
        <f>IF(ISBLANK(G3347),"Unknown",G3347)</f>
        <v>In-store</v>
      </c>
      <c r="P3347" s="6">
        <f>IF(ISBLANK(H3347),"Unknown",H3347)</f>
        <v>45286</v>
      </c>
      <c r="Q3347" s="13">
        <f t="shared" si="280"/>
        <v>4</v>
      </c>
      <c r="R3347" s="13">
        <f t="shared" si="281"/>
        <v>3</v>
      </c>
      <c r="S3347" s="11">
        <f t="shared" si="282"/>
        <v>12</v>
      </c>
    </row>
    <row r="3348" spans="1:19" x14ac:dyDescent="0.3">
      <c r="A3348" t="s">
        <v>3367</v>
      </c>
      <c r="B3348" t="s">
        <v>19</v>
      </c>
      <c r="C3348">
        <v>1</v>
      </c>
      <c r="D3348">
        <v>5</v>
      </c>
      <c r="E3348">
        <v>5</v>
      </c>
      <c r="G3348" t="s">
        <v>11</v>
      </c>
      <c r="H3348" s="1">
        <v>45130</v>
      </c>
      <c r="J3348" s="8" t="str">
        <f>IF(ISBLANK(B3348),"Unknown",B3348)</f>
        <v>Salad</v>
      </c>
      <c r="K3348" s="5">
        <f t="shared" si="278"/>
        <v>1</v>
      </c>
      <c r="L3348" s="5">
        <f t="shared" si="278"/>
        <v>5</v>
      </c>
      <c r="M3348" s="5">
        <f t="shared" si="279"/>
        <v>5</v>
      </c>
      <c r="N3348" s="8" t="str">
        <f>IF(ISBLANK(F3348),"Unknown",F3348)</f>
        <v>Unknown</v>
      </c>
      <c r="O3348" s="8" t="str">
        <f>IF(ISBLANK(G3348),"Unknown",G3348)</f>
        <v>Takeaway</v>
      </c>
      <c r="P3348" s="6">
        <f>IF(ISBLANK(H3348),"Unknown",H3348)</f>
        <v>45130</v>
      </c>
      <c r="Q3348" s="13">
        <f t="shared" si="280"/>
        <v>1</v>
      </c>
      <c r="R3348" s="13">
        <f t="shared" si="281"/>
        <v>5</v>
      </c>
      <c r="S3348" s="11">
        <f t="shared" si="282"/>
        <v>5</v>
      </c>
    </row>
    <row r="3349" spans="1:19" x14ac:dyDescent="0.3">
      <c r="A3349" t="s">
        <v>3368</v>
      </c>
      <c r="B3349" t="s">
        <v>9</v>
      </c>
      <c r="C3349">
        <v>4</v>
      </c>
      <c r="D3349">
        <v>2</v>
      </c>
      <c r="E3349">
        <v>8</v>
      </c>
      <c r="G3349" t="s">
        <v>15</v>
      </c>
      <c r="H3349" s="1">
        <v>45079</v>
      </c>
      <c r="J3349" s="8" t="str">
        <f>IF(ISBLANK(B3349),"Unknown",B3349)</f>
        <v>Coffee</v>
      </c>
      <c r="K3349" s="5">
        <f t="shared" si="278"/>
        <v>4</v>
      </c>
      <c r="L3349" s="5">
        <f t="shared" si="278"/>
        <v>2</v>
      </c>
      <c r="M3349" s="5">
        <f t="shared" si="279"/>
        <v>8</v>
      </c>
      <c r="N3349" s="8" t="str">
        <f>IF(ISBLANK(F3349),"Unknown",F3349)</f>
        <v>Unknown</v>
      </c>
      <c r="O3349" s="8" t="str">
        <f>IF(ISBLANK(G3349),"Unknown",G3349)</f>
        <v>In-store</v>
      </c>
      <c r="P3349" s="6">
        <f>IF(ISBLANK(H3349),"Unknown",H3349)</f>
        <v>45079</v>
      </c>
      <c r="Q3349" s="13">
        <f t="shared" si="280"/>
        <v>4</v>
      </c>
      <c r="R3349" s="13">
        <f t="shared" si="281"/>
        <v>2</v>
      </c>
      <c r="S3349" s="11">
        <f t="shared" si="282"/>
        <v>8</v>
      </c>
    </row>
    <row r="3350" spans="1:19" x14ac:dyDescent="0.3">
      <c r="A3350" t="s">
        <v>3369</v>
      </c>
      <c r="B3350" t="s">
        <v>23</v>
      </c>
      <c r="C3350">
        <v>5</v>
      </c>
      <c r="D3350">
        <v>4</v>
      </c>
      <c r="E3350">
        <v>20</v>
      </c>
      <c r="H3350" s="1">
        <v>45069</v>
      </c>
      <c r="J3350" s="8" t="str">
        <f>IF(ISBLANK(B3350),"Unknown",B3350)</f>
        <v>Smoothie</v>
      </c>
      <c r="K3350" s="5">
        <f t="shared" si="278"/>
        <v>5</v>
      </c>
      <c r="L3350" s="5">
        <f t="shared" si="278"/>
        <v>4</v>
      </c>
      <c r="M3350" s="5">
        <f t="shared" si="279"/>
        <v>20</v>
      </c>
      <c r="N3350" s="8" t="str">
        <f>IF(ISBLANK(F3350),"Unknown",F3350)</f>
        <v>Unknown</v>
      </c>
      <c r="O3350" s="8" t="str">
        <f>IF(ISBLANK(G3350),"Unknown",G3350)</f>
        <v>Unknown</v>
      </c>
      <c r="P3350" s="6">
        <f>IF(ISBLANK(H3350),"Unknown",H3350)</f>
        <v>45069</v>
      </c>
      <c r="Q3350" s="13">
        <f t="shared" si="280"/>
        <v>5</v>
      </c>
      <c r="R3350" s="13">
        <f t="shared" si="281"/>
        <v>4</v>
      </c>
      <c r="S3350" s="11">
        <f t="shared" si="282"/>
        <v>20</v>
      </c>
    </row>
    <row r="3351" spans="1:19" x14ac:dyDescent="0.3">
      <c r="A3351" t="s">
        <v>3370</v>
      </c>
      <c r="B3351" t="s">
        <v>13</v>
      </c>
      <c r="C3351">
        <v>3</v>
      </c>
      <c r="D3351">
        <v>3</v>
      </c>
      <c r="E3351">
        <v>9</v>
      </c>
      <c r="F3351" t="s">
        <v>14</v>
      </c>
      <c r="G3351" t="s">
        <v>15</v>
      </c>
      <c r="H3351" s="1">
        <v>45184</v>
      </c>
      <c r="J3351" s="8" t="str">
        <f>IF(ISBLANK(B3351),"Unknown",B3351)</f>
        <v>Cake</v>
      </c>
      <c r="K3351" s="5">
        <f t="shared" si="278"/>
        <v>3</v>
      </c>
      <c r="L3351" s="5">
        <f t="shared" si="278"/>
        <v>3</v>
      </c>
      <c r="M3351" s="5">
        <f t="shared" si="279"/>
        <v>9</v>
      </c>
      <c r="N3351" s="8" t="str">
        <f>IF(ISBLANK(F3351),"Unknown",F3351)</f>
        <v>Cash</v>
      </c>
      <c r="O3351" s="8" t="str">
        <f>IF(ISBLANK(G3351),"Unknown",G3351)</f>
        <v>In-store</v>
      </c>
      <c r="P3351" s="6">
        <f>IF(ISBLANK(H3351),"Unknown",H3351)</f>
        <v>45184</v>
      </c>
      <c r="Q3351" s="13">
        <f t="shared" si="280"/>
        <v>3</v>
      </c>
      <c r="R3351" s="13">
        <f t="shared" si="281"/>
        <v>3</v>
      </c>
      <c r="S3351" s="11">
        <f t="shared" si="282"/>
        <v>9</v>
      </c>
    </row>
    <row r="3352" spans="1:19" x14ac:dyDescent="0.3">
      <c r="A3352" t="s">
        <v>3371</v>
      </c>
      <c r="B3352" t="s">
        <v>19</v>
      </c>
      <c r="C3352">
        <v>1</v>
      </c>
      <c r="D3352">
        <v>5</v>
      </c>
      <c r="E3352">
        <v>5</v>
      </c>
      <c r="F3352" t="s">
        <v>10</v>
      </c>
      <c r="G3352" t="s">
        <v>11</v>
      </c>
      <c r="H3352" s="1">
        <v>45144</v>
      </c>
      <c r="J3352" s="8" t="str">
        <f>IF(ISBLANK(B3352),"Unknown",B3352)</f>
        <v>Salad</v>
      </c>
      <c r="K3352" s="5">
        <f t="shared" si="278"/>
        <v>1</v>
      </c>
      <c r="L3352" s="5">
        <f t="shared" si="278"/>
        <v>5</v>
      </c>
      <c r="M3352" s="5">
        <f t="shared" si="279"/>
        <v>5</v>
      </c>
      <c r="N3352" s="8" t="str">
        <f>IF(ISBLANK(F3352),"Unknown",F3352)</f>
        <v>Credit Card</v>
      </c>
      <c r="O3352" s="8" t="str">
        <f>IF(ISBLANK(G3352),"Unknown",G3352)</f>
        <v>Takeaway</v>
      </c>
      <c r="P3352" s="6">
        <f>IF(ISBLANK(H3352),"Unknown",H3352)</f>
        <v>45144</v>
      </c>
      <c r="Q3352" s="13">
        <f t="shared" si="280"/>
        <v>1</v>
      </c>
      <c r="R3352" s="13">
        <f t="shared" si="281"/>
        <v>5</v>
      </c>
      <c r="S3352" s="11">
        <f t="shared" si="282"/>
        <v>5</v>
      </c>
    </row>
    <row r="3353" spans="1:19" x14ac:dyDescent="0.3">
      <c r="A3353" t="s">
        <v>3372</v>
      </c>
      <c r="B3353" t="s">
        <v>17</v>
      </c>
      <c r="C3353">
        <v>1</v>
      </c>
      <c r="D3353">
        <v>1</v>
      </c>
      <c r="E3353">
        <v>1</v>
      </c>
      <c r="F3353" t="s">
        <v>14</v>
      </c>
      <c r="G3353" t="s">
        <v>15</v>
      </c>
      <c r="H3353" s="1">
        <v>45083</v>
      </c>
      <c r="J3353" s="8" t="str">
        <f>IF(ISBLANK(B3353),"Unknown",B3353)</f>
        <v>Cookie</v>
      </c>
      <c r="K3353" s="5">
        <f t="shared" si="278"/>
        <v>1</v>
      </c>
      <c r="L3353" s="5">
        <f t="shared" si="278"/>
        <v>1</v>
      </c>
      <c r="M3353" s="5">
        <f t="shared" si="279"/>
        <v>1</v>
      </c>
      <c r="N3353" s="8" t="str">
        <f>IF(ISBLANK(F3353),"Unknown",F3353)</f>
        <v>Cash</v>
      </c>
      <c r="O3353" s="8" t="str">
        <f>IF(ISBLANK(G3353),"Unknown",G3353)</f>
        <v>In-store</v>
      </c>
      <c r="P3353" s="6">
        <f>IF(ISBLANK(H3353),"Unknown",H3353)</f>
        <v>45083</v>
      </c>
      <c r="Q3353" s="13">
        <f t="shared" si="280"/>
        <v>1</v>
      </c>
      <c r="R3353" s="13">
        <f t="shared" si="281"/>
        <v>1</v>
      </c>
      <c r="S3353" s="11">
        <f t="shared" si="282"/>
        <v>1</v>
      </c>
    </row>
    <row r="3354" spans="1:19" x14ac:dyDescent="0.3">
      <c r="A3354" t="s">
        <v>3373</v>
      </c>
      <c r="B3354" t="s">
        <v>13</v>
      </c>
      <c r="C3354">
        <v>5</v>
      </c>
      <c r="D3354">
        <v>3</v>
      </c>
      <c r="E3354">
        <v>15</v>
      </c>
      <c r="G3354" t="s">
        <v>15</v>
      </c>
      <c r="H3354" s="1">
        <v>45246</v>
      </c>
      <c r="J3354" s="8" t="str">
        <f>IF(ISBLANK(B3354),"Unknown",B3354)</f>
        <v>Cake</v>
      </c>
      <c r="K3354" s="5">
        <f t="shared" si="278"/>
        <v>5</v>
      </c>
      <c r="L3354" s="5">
        <f t="shared" si="278"/>
        <v>3</v>
      </c>
      <c r="M3354" s="5">
        <f t="shared" si="279"/>
        <v>15</v>
      </c>
      <c r="N3354" s="8" t="str">
        <f>IF(ISBLANK(F3354),"Unknown",F3354)</f>
        <v>Unknown</v>
      </c>
      <c r="O3354" s="8" t="str">
        <f>IF(ISBLANK(G3354),"Unknown",G3354)</f>
        <v>In-store</v>
      </c>
      <c r="P3354" s="6">
        <f>IF(ISBLANK(H3354),"Unknown",H3354)</f>
        <v>45246</v>
      </c>
      <c r="Q3354" s="13">
        <f t="shared" si="280"/>
        <v>5</v>
      </c>
      <c r="R3354" s="13">
        <f t="shared" si="281"/>
        <v>3</v>
      </c>
      <c r="S3354" s="11">
        <f t="shared" si="282"/>
        <v>15</v>
      </c>
    </row>
    <row r="3355" spans="1:19" x14ac:dyDescent="0.3">
      <c r="A3355" t="s">
        <v>3374</v>
      </c>
      <c r="B3355" t="s">
        <v>17</v>
      </c>
      <c r="C3355">
        <v>1</v>
      </c>
      <c r="D3355">
        <v>1</v>
      </c>
      <c r="E3355">
        <v>1</v>
      </c>
      <c r="F3355" t="s">
        <v>10</v>
      </c>
      <c r="G3355" t="s">
        <v>11</v>
      </c>
      <c r="H3355" s="1">
        <v>45183</v>
      </c>
      <c r="J3355" s="8" t="str">
        <f>IF(ISBLANK(B3355),"Unknown",B3355)</f>
        <v>Cookie</v>
      </c>
      <c r="K3355" s="5">
        <f t="shared" si="278"/>
        <v>1</v>
      </c>
      <c r="L3355" s="5">
        <f t="shared" si="278"/>
        <v>1</v>
      </c>
      <c r="M3355" s="5">
        <f t="shared" si="279"/>
        <v>1</v>
      </c>
      <c r="N3355" s="8" t="str">
        <f>IF(ISBLANK(F3355),"Unknown",F3355)</f>
        <v>Credit Card</v>
      </c>
      <c r="O3355" s="8" t="str">
        <f>IF(ISBLANK(G3355),"Unknown",G3355)</f>
        <v>Takeaway</v>
      </c>
      <c r="P3355" s="6">
        <f>IF(ISBLANK(H3355),"Unknown",H3355)</f>
        <v>45183</v>
      </c>
      <c r="Q3355" s="13">
        <f t="shared" si="280"/>
        <v>1</v>
      </c>
      <c r="R3355" s="13">
        <f t="shared" si="281"/>
        <v>1</v>
      </c>
      <c r="S3355" s="11">
        <f t="shared" si="282"/>
        <v>1</v>
      </c>
    </row>
    <row r="3356" spans="1:19" x14ac:dyDescent="0.3">
      <c r="A3356" t="s">
        <v>3375</v>
      </c>
      <c r="B3356" s="7" t="s">
        <v>10024</v>
      </c>
      <c r="C3356">
        <v>5</v>
      </c>
      <c r="D3356">
        <v>3</v>
      </c>
      <c r="E3356">
        <v>15</v>
      </c>
      <c r="F3356" t="s">
        <v>21</v>
      </c>
      <c r="G3356" t="s">
        <v>15</v>
      </c>
      <c r="H3356" s="1">
        <v>44967</v>
      </c>
      <c r="J3356" s="8" t="str">
        <f>IF(ISBLANK(B3356),"Unknown",B3356)</f>
        <v>Unknown</v>
      </c>
      <c r="K3356" s="5">
        <f t="shared" si="278"/>
        <v>5</v>
      </c>
      <c r="L3356" s="5">
        <f t="shared" si="278"/>
        <v>3</v>
      </c>
      <c r="M3356" s="5">
        <f t="shared" si="279"/>
        <v>15</v>
      </c>
      <c r="N3356" s="8" t="str">
        <f>IF(ISBLANK(F3356),"Unknown",F3356)</f>
        <v>Digital Wallet</v>
      </c>
      <c r="O3356" s="8" t="str">
        <f>IF(ISBLANK(G3356),"Unknown",G3356)</f>
        <v>In-store</v>
      </c>
      <c r="P3356" s="6">
        <f>IF(ISBLANK(H3356),"Unknown",H3356)</f>
        <v>44967</v>
      </c>
      <c r="Q3356" s="13">
        <f t="shared" si="280"/>
        <v>5</v>
      </c>
      <c r="R3356" s="13">
        <f t="shared" si="281"/>
        <v>3</v>
      </c>
      <c r="S3356" s="11">
        <f t="shared" si="282"/>
        <v>15</v>
      </c>
    </row>
    <row r="3357" spans="1:19" x14ac:dyDescent="0.3">
      <c r="A3357" t="s">
        <v>3376</v>
      </c>
      <c r="B3357" t="s">
        <v>17</v>
      </c>
      <c r="C3357">
        <v>4</v>
      </c>
      <c r="D3357">
        <v>1</v>
      </c>
      <c r="E3357">
        <v>4</v>
      </c>
      <c r="H3357" s="1">
        <v>44964</v>
      </c>
      <c r="J3357" s="8" t="str">
        <f>IF(ISBLANK(B3357),"Unknown",B3357)</f>
        <v>Cookie</v>
      </c>
      <c r="K3357" s="5">
        <f t="shared" si="278"/>
        <v>4</v>
      </c>
      <c r="L3357" s="5">
        <f t="shared" si="278"/>
        <v>1</v>
      </c>
      <c r="M3357" s="5">
        <f t="shared" si="279"/>
        <v>4</v>
      </c>
      <c r="N3357" s="8" t="str">
        <f>IF(ISBLANK(F3357),"Unknown",F3357)</f>
        <v>Unknown</v>
      </c>
      <c r="O3357" s="8" t="str">
        <f>IF(ISBLANK(G3357),"Unknown",G3357)</f>
        <v>Unknown</v>
      </c>
      <c r="P3357" s="6">
        <f>IF(ISBLANK(H3357),"Unknown",H3357)</f>
        <v>44964</v>
      </c>
      <c r="Q3357" s="13">
        <f t="shared" si="280"/>
        <v>4</v>
      </c>
      <c r="R3357" s="13">
        <f t="shared" si="281"/>
        <v>1</v>
      </c>
      <c r="S3357" s="11">
        <f t="shared" si="282"/>
        <v>4</v>
      </c>
    </row>
    <row r="3358" spans="1:19" x14ac:dyDescent="0.3">
      <c r="A3358" t="s">
        <v>3377</v>
      </c>
      <c r="B3358" t="s">
        <v>9</v>
      </c>
      <c r="C3358">
        <v>4</v>
      </c>
      <c r="D3358">
        <v>2</v>
      </c>
      <c r="E3358">
        <v>8</v>
      </c>
      <c r="F3358" t="s">
        <v>10</v>
      </c>
      <c r="H3358" s="1">
        <v>45061</v>
      </c>
      <c r="J3358" s="8" t="str">
        <f>IF(ISBLANK(B3358),"Unknown",B3358)</f>
        <v>Coffee</v>
      </c>
      <c r="K3358" s="5">
        <f t="shared" si="278"/>
        <v>4</v>
      </c>
      <c r="L3358" s="5">
        <f t="shared" si="278"/>
        <v>2</v>
      </c>
      <c r="M3358" s="5">
        <f t="shared" si="279"/>
        <v>8</v>
      </c>
      <c r="N3358" s="8" t="str">
        <f>IF(ISBLANK(F3358),"Unknown",F3358)</f>
        <v>Credit Card</v>
      </c>
      <c r="O3358" s="8" t="str">
        <f>IF(ISBLANK(G3358),"Unknown",G3358)</f>
        <v>Unknown</v>
      </c>
      <c r="P3358" s="6">
        <f>IF(ISBLANK(H3358),"Unknown",H3358)</f>
        <v>45061</v>
      </c>
      <c r="Q3358" s="13">
        <f t="shared" si="280"/>
        <v>4</v>
      </c>
      <c r="R3358" s="13">
        <f t="shared" si="281"/>
        <v>2</v>
      </c>
      <c r="S3358" s="11">
        <f t="shared" si="282"/>
        <v>8</v>
      </c>
    </row>
    <row r="3359" spans="1:19" x14ac:dyDescent="0.3">
      <c r="A3359" t="s">
        <v>3378</v>
      </c>
      <c r="B3359" t="s">
        <v>63</v>
      </c>
      <c r="C3359">
        <v>4</v>
      </c>
      <c r="D3359">
        <v>1.5</v>
      </c>
      <c r="E3359">
        <v>6</v>
      </c>
      <c r="F3359" t="s">
        <v>14</v>
      </c>
      <c r="G3359" t="s">
        <v>11</v>
      </c>
      <c r="H3359" s="1">
        <v>45009</v>
      </c>
      <c r="J3359" s="8" t="str">
        <f>IF(ISBLANK(B3359),"Unknown",B3359)</f>
        <v>Tea</v>
      </c>
      <c r="K3359" s="5">
        <f t="shared" si="278"/>
        <v>4</v>
      </c>
      <c r="L3359" s="5">
        <f t="shared" si="278"/>
        <v>1.5</v>
      </c>
      <c r="M3359" s="5">
        <f t="shared" si="279"/>
        <v>6</v>
      </c>
      <c r="N3359" s="8" t="str">
        <f>IF(ISBLANK(F3359),"Unknown",F3359)</f>
        <v>Cash</v>
      </c>
      <c r="O3359" s="8" t="str">
        <f>IF(ISBLANK(G3359),"Unknown",G3359)</f>
        <v>Takeaway</v>
      </c>
      <c r="P3359" s="6">
        <f>IF(ISBLANK(H3359),"Unknown",H3359)</f>
        <v>45009</v>
      </c>
      <c r="Q3359" s="13">
        <f t="shared" si="280"/>
        <v>4</v>
      </c>
      <c r="R3359" s="13">
        <f t="shared" si="281"/>
        <v>1.5</v>
      </c>
      <c r="S3359" s="11">
        <f t="shared" si="282"/>
        <v>6</v>
      </c>
    </row>
    <row r="3360" spans="1:19" x14ac:dyDescent="0.3">
      <c r="A3360" t="s">
        <v>3379</v>
      </c>
      <c r="B3360" t="s">
        <v>26</v>
      </c>
      <c r="C3360">
        <v>3</v>
      </c>
      <c r="D3360">
        <v>4</v>
      </c>
      <c r="E3360">
        <v>12</v>
      </c>
      <c r="H3360" s="1">
        <v>44955</v>
      </c>
      <c r="J3360" s="8" t="str">
        <f>IF(ISBLANK(B3360),"Unknown",B3360)</f>
        <v>Sandwich</v>
      </c>
      <c r="K3360" s="5">
        <f t="shared" si="278"/>
        <v>3</v>
      </c>
      <c r="L3360" s="5">
        <f t="shared" si="278"/>
        <v>4</v>
      </c>
      <c r="M3360" s="5">
        <f t="shared" si="279"/>
        <v>12</v>
      </c>
      <c r="N3360" s="8" t="str">
        <f>IF(ISBLANK(F3360),"Unknown",F3360)</f>
        <v>Unknown</v>
      </c>
      <c r="O3360" s="8" t="str">
        <f>IF(ISBLANK(G3360),"Unknown",G3360)</f>
        <v>Unknown</v>
      </c>
      <c r="P3360" s="6">
        <f>IF(ISBLANK(H3360),"Unknown",H3360)</f>
        <v>44955</v>
      </c>
      <c r="Q3360" s="13">
        <f t="shared" si="280"/>
        <v>3</v>
      </c>
      <c r="R3360" s="13">
        <f t="shared" si="281"/>
        <v>4</v>
      </c>
      <c r="S3360" s="11">
        <f t="shared" si="282"/>
        <v>12</v>
      </c>
    </row>
    <row r="3361" spans="1:19" x14ac:dyDescent="0.3">
      <c r="A3361" t="s">
        <v>3380</v>
      </c>
      <c r="B3361" t="s">
        <v>37</v>
      </c>
      <c r="C3361">
        <v>5</v>
      </c>
      <c r="D3361">
        <v>3</v>
      </c>
      <c r="E3361">
        <v>15</v>
      </c>
      <c r="G3361" t="s">
        <v>15</v>
      </c>
      <c r="H3361" s="1">
        <v>45040</v>
      </c>
      <c r="J3361" s="8" t="str">
        <f>IF(ISBLANK(B3361),"Unknown",B3361)</f>
        <v>Juice</v>
      </c>
      <c r="K3361" s="5">
        <f t="shared" si="278"/>
        <v>5</v>
      </c>
      <c r="L3361" s="5">
        <f t="shared" si="278"/>
        <v>3</v>
      </c>
      <c r="M3361" s="5">
        <f t="shared" si="279"/>
        <v>15</v>
      </c>
      <c r="N3361" s="8" t="str">
        <f>IF(ISBLANK(F3361),"Unknown",F3361)</f>
        <v>Unknown</v>
      </c>
      <c r="O3361" s="8" t="str">
        <f>IF(ISBLANK(G3361),"Unknown",G3361)</f>
        <v>In-store</v>
      </c>
      <c r="P3361" s="6">
        <f>IF(ISBLANK(H3361),"Unknown",H3361)</f>
        <v>45040</v>
      </c>
      <c r="Q3361" s="13">
        <f t="shared" si="280"/>
        <v>5</v>
      </c>
      <c r="R3361" s="13">
        <f t="shared" si="281"/>
        <v>3</v>
      </c>
      <c r="S3361" s="11">
        <f t="shared" si="282"/>
        <v>15</v>
      </c>
    </row>
    <row r="3362" spans="1:19" x14ac:dyDescent="0.3">
      <c r="A3362" t="s">
        <v>3381</v>
      </c>
      <c r="B3362" t="s">
        <v>37</v>
      </c>
      <c r="C3362">
        <v>2</v>
      </c>
      <c r="D3362">
        <v>3</v>
      </c>
      <c r="E3362">
        <v>6</v>
      </c>
      <c r="F3362" t="s">
        <v>10</v>
      </c>
      <c r="H3362" s="1">
        <v>45196</v>
      </c>
      <c r="J3362" s="8" t="str">
        <f>IF(ISBLANK(B3362),"Unknown",B3362)</f>
        <v>Juice</v>
      </c>
      <c r="K3362" s="5">
        <f t="shared" si="278"/>
        <v>2</v>
      </c>
      <c r="L3362" s="5">
        <f t="shared" si="278"/>
        <v>3</v>
      </c>
      <c r="M3362" s="5">
        <f t="shared" si="279"/>
        <v>6</v>
      </c>
      <c r="N3362" s="8" t="str">
        <f>IF(ISBLANK(F3362),"Unknown",F3362)</f>
        <v>Credit Card</v>
      </c>
      <c r="O3362" s="8" t="str">
        <f>IF(ISBLANK(G3362),"Unknown",G3362)</f>
        <v>Unknown</v>
      </c>
      <c r="P3362" s="6">
        <f>IF(ISBLANK(H3362),"Unknown",H3362)</f>
        <v>45196</v>
      </c>
      <c r="Q3362" s="13">
        <f t="shared" si="280"/>
        <v>2</v>
      </c>
      <c r="R3362" s="13">
        <f t="shared" si="281"/>
        <v>3</v>
      </c>
      <c r="S3362" s="11">
        <f t="shared" si="282"/>
        <v>6</v>
      </c>
    </row>
    <row r="3363" spans="1:19" x14ac:dyDescent="0.3">
      <c r="A3363" t="s">
        <v>3382</v>
      </c>
      <c r="B3363" t="s">
        <v>63</v>
      </c>
      <c r="D3363">
        <v>1.5</v>
      </c>
      <c r="E3363">
        <v>3</v>
      </c>
      <c r="F3363" t="s">
        <v>14</v>
      </c>
      <c r="G3363" t="s">
        <v>11</v>
      </c>
      <c r="H3363" s="1">
        <v>45166</v>
      </c>
      <c r="J3363" s="8" t="str">
        <f>IF(ISBLANK(B3363),"Unknown",B3363)</f>
        <v>Tea</v>
      </c>
      <c r="K3363" s="5" t="str">
        <f t="shared" si="278"/>
        <v>0</v>
      </c>
      <c r="L3363" s="5">
        <f t="shared" si="278"/>
        <v>1.5</v>
      </c>
      <c r="M3363" s="5">
        <f t="shared" si="279"/>
        <v>3</v>
      </c>
      <c r="N3363" s="8" t="str">
        <f>IF(ISBLANK(F3363),"Unknown",F3363)</f>
        <v>Cash</v>
      </c>
      <c r="O3363" s="8" t="str">
        <f>IF(ISBLANK(G3363),"Unknown",G3363)</f>
        <v>Takeaway</v>
      </c>
      <c r="P3363" s="6">
        <f>IF(ISBLANK(H3363),"Unknown",H3363)</f>
        <v>45166</v>
      </c>
      <c r="Q3363" s="13" t="str">
        <f t="shared" si="280"/>
        <v>0</v>
      </c>
      <c r="R3363" s="13">
        <f t="shared" si="281"/>
        <v>1.5</v>
      </c>
      <c r="S3363" s="11">
        <f t="shared" si="282"/>
        <v>0</v>
      </c>
    </row>
    <row r="3364" spans="1:19" x14ac:dyDescent="0.3">
      <c r="A3364" t="s">
        <v>3383</v>
      </c>
      <c r="B3364" t="s">
        <v>26</v>
      </c>
      <c r="C3364">
        <v>2</v>
      </c>
      <c r="D3364">
        <v>4</v>
      </c>
      <c r="E3364">
        <v>8</v>
      </c>
      <c r="F3364" t="s">
        <v>14</v>
      </c>
      <c r="G3364" t="s">
        <v>11</v>
      </c>
      <c r="H3364" s="1">
        <v>45125</v>
      </c>
      <c r="J3364" s="8" t="str">
        <f>IF(ISBLANK(B3364),"Unknown",B3364)</f>
        <v>Sandwich</v>
      </c>
      <c r="K3364" s="5">
        <f t="shared" si="278"/>
        <v>2</v>
      </c>
      <c r="L3364" s="5">
        <f t="shared" si="278"/>
        <v>4</v>
      </c>
      <c r="M3364" s="5">
        <f t="shared" si="279"/>
        <v>8</v>
      </c>
      <c r="N3364" s="8" t="str">
        <f>IF(ISBLANK(F3364),"Unknown",F3364)</f>
        <v>Cash</v>
      </c>
      <c r="O3364" s="8" t="str">
        <f>IF(ISBLANK(G3364),"Unknown",G3364)</f>
        <v>Takeaway</v>
      </c>
      <c r="P3364" s="6">
        <f>IF(ISBLANK(H3364),"Unknown",H3364)</f>
        <v>45125</v>
      </c>
      <c r="Q3364" s="13">
        <f t="shared" si="280"/>
        <v>2</v>
      </c>
      <c r="R3364" s="13">
        <f t="shared" si="281"/>
        <v>4</v>
      </c>
      <c r="S3364" s="11">
        <f t="shared" si="282"/>
        <v>8</v>
      </c>
    </row>
    <row r="3365" spans="1:19" x14ac:dyDescent="0.3">
      <c r="A3365" t="s">
        <v>3384</v>
      </c>
      <c r="B3365" t="s">
        <v>9</v>
      </c>
      <c r="C3365">
        <v>4</v>
      </c>
      <c r="D3365">
        <v>2</v>
      </c>
      <c r="E3365">
        <v>8</v>
      </c>
      <c r="F3365" t="s">
        <v>21</v>
      </c>
      <c r="H3365" s="1">
        <v>45260</v>
      </c>
      <c r="J3365" s="8" t="str">
        <f>IF(ISBLANK(B3365),"Unknown",B3365)</f>
        <v>Coffee</v>
      </c>
      <c r="K3365" s="5">
        <f t="shared" si="278"/>
        <v>4</v>
      </c>
      <c r="L3365" s="5">
        <f t="shared" si="278"/>
        <v>2</v>
      </c>
      <c r="M3365" s="5">
        <f t="shared" si="279"/>
        <v>8</v>
      </c>
      <c r="N3365" s="8" t="str">
        <f>IF(ISBLANK(F3365),"Unknown",F3365)</f>
        <v>Digital Wallet</v>
      </c>
      <c r="O3365" s="8" t="str">
        <f>IF(ISBLANK(G3365),"Unknown",G3365)</f>
        <v>Unknown</v>
      </c>
      <c r="P3365" s="6">
        <f>IF(ISBLANK(H3365),"Unknown",H3365)</f>
        <v>45260</v>
      </c>
      <c r="Q3365" s="13">
        <f t="shared" si="280"/>
        <v>4</v>
      </c>
      <c r="R3365" s="13">
        <f t="shared" si="281"/>
        <v>2</v>
      </c>
      <c r="S3365" s="11">
        <f t="shared" si="282"/>
        <v>8</v>
      </c>
    </row>
    <row r="3366" spans="1:19" x14ac:dyDescent="0.3">
      <c r="A3366" t="s">
        <v>3385</v>
      </c>
      <c r="B3366" t="s">
        <v>19</v>
      </c>
      <c r="C3366">
        <v>4</v>
      </c>
      <c r="D3366">
        <v>5</v>
      </c>
      <c r="E3366">
        <v>20</v>
      </c>
      <c r="F3366" t="s">
        <v>21</v>
      </c>
      <c r="G3366" t="s">
        <v>15</v>
      </c>
      <c r="H3366" s="1">
        <v>45093</v>
      </c>
      <c r="J3366" s="8" t="str">
        <f>IF(ISBLANK(B3366),"Unknown",B3366)</f>
        <v>Salad</v>
      </c>
      <c r="K3366" s="5">
        <f t="shared" si="278"/>
        <v>4</v>
      </c>
      <c r="L3366" s="5">
        <f t="shared" si="278"/>
        <v>5</v>
      </c>
      <c r="M3366" s="5">
        <f t="shared" si="279"/>
        <v>20</v>
      </c>
      <c r="N3366" s="8" t="str">
        <f>IF(ISBLANK(F3366),"Unknown",F3366)</f>
        <v>Digital Wallet</v>
      </c>
      <c r="O3366" s="8" t="str">
        <f>IF(ISBLANK(G3366),"Unknown",G3366)</f>
        <v>In-store</v>
      </c>
      <c r="P3366" s="6">
        <f>IF(ISBLANK(H3366),"Unknown",H3366)</f>
        <v>45093</v>
      </c>
      <c r="Q3366" s="13">
        <f t="shared" si="280"/>
        <v>4</v>
      </c>
      <c r="R3366" s="13">
        <f t="shared" si="281"/>
        <v>5</v>
      </c>
      <c r="S3366" s="11">
        <f t="shared" si="282"/>
        <v>20</v>
      </c>
    </row>
    <row r="3367" spans="1:19" x14ac:dyDescent="0.3">
      <c r="A3367" t="s">
        <v>3386</v>
      </c>
      <c r="B3367" t="s">
        <v>37</v>
      </c>
      <c r="C3367">
        <v>2</v>
      </c>
      <c r="D3367">
        <v>3</v>
      </c>
      <c r="E3367">
        <v>6</v>
      </c>
      <c r="F3367" t="s">
        <v>14</v>
      </c>
      <c r="G3367" t="s">
        <v>11</v>
      </c>
      <c r="H3367" s="1">
        <v>44998</v>
      </c>
      <c r="J3367" s="8" t="str">
        <f>IF(ISBLANK(B3367),"Unknown",B3367)</f>
        <v>Juice</v>
      </c>
      <c r="K3367" s="5">
        <f t="shared" si="278"/>
        <v>2</v>
      </c>
      <c r="L3367" s="5">
        <f t="shared" si="278"/>
        <v>3</v>
      </c>
      <c r="M3367" s="5">
        <f t="shared" si="279"/>
        <v>6</v>
      </c>
      <c r="N3367" s="8" t="str">
        <f>IF(ISBLANK(F3367),"Unknown",F3367)</f>
        <v>Cash</v>
      </c>
      <c r="O3367" s="8" t="str">
        <f>IF(ISBLANK(G3367),"Unknown",G3367)</f>
        <v>Takeaway</v>
      </c>
      <c r="P3367" s="6">
        <f>IF(ISBLANK(H3367),"Unknown",H3367)</f>
        <v>44998</v>
      </c>
      <c r="Q3367" s="13">
        <f t="shared" si="280"/>
        <v>2</v>
      </c>
      <c r="R3367" s="13">
        <f t="shared" si="281"/>
        <v>3</v>
      </c>
      <c r="S3367" s="11">
        <f t="shared" si="282"/>
        <v>6</v>
      </c>
    </row>
    <row r="3368" spans="1:19" x14ac:dyDescent="0.3">
      <c r="A3368" t="s">
        <v>3387</v>
      </c>
      <c r="B3368" t="s">
        <v>63</v>
      </c>
      <c r="C3368">
        <v>3</v>
      </c>
      <c r="D3368">
        <v>1.5</v>
      </c>
      <c r="E3368">
        <v>4.5</v>
      </c>
      <c r="F3368" t="s">
        <v>14</v>
      </c>
      <c r="H3368" s="1">
        <v>45066</v>
      </c>
      <c r="J3368" s="8" t="str">
        <f>IF(ISBLANK(B3368),"Unknown",B3368)</f>
        <v>Tea</v>
      </c>
      <c r="K3368" s="5">
        <f t="shared" si="278"/>
        <v>3</v>
      </c>
      <c r="L3368" s="5">
        <f t="shared" si="278"/>
        <v>1.5</v>
      </c>
      <c r="M3368" s="5">
        <f t="shared" si="279"/>
        <v>4.5</v>
      </c>
      <c r="N3368" s="8" t="str">
        <f>IF(ISBLANK(F3368),"Unknown",F3368)</f>
        <v>Cash</v>
      </c>
      <c r="O3368" s="8" t="str">
        <f>IF(ISBLANK(G3368),"Unknown",G3368)</f>
        <v>Unknown</v>
      </c>
      <c r="P3368" s="6">
        <f>IF(ISBLANK(H3368),"Unknown",H3368)</f>
        <v>45066</v>
      </c>
      <c r="Q3368" s="13">
        <f t="shared" si="280"/>
        <v>3</v>
      </c>
      <c r="R3368" s="13">
        <f t="shared" si="281"/>
        <v>1.5</v>
      </c>
      <c r="S3368" s="11">
        <f t="shared" si="282"/>
        <v>4.5</v>
      </c>
    </row>
    <row r="3369" spans="1:19" x14ac:dyDescent="0.3">
      <c r="A3369" t="s">
        <v>3388</v>
      </c>
      <c r="B3369" s="7" t="s">
        <v>10024</v>
      </c>
      <c r="C3369">
        <v>1</v>
      </c>
      <c r="D3369">
        <v>3</v>
      </c>
      <c r="E3369">
        <v>3</v>
      </c>
      <c r="G3369" t="s">
        <v>15</v>
      </c>
      <c r="H3369" s="1">
        <v>45290</v>
      </c>
      <c r="J3369" s="8" t="str">
        <f>IF(ISBLANK(B3369),"Unknown",B3369)</f>
        <v>Unknown</v>
      </c>
      <c r="K3369" s="5">
        <f t="shared" si="278"/>
        <v>1</v>
      </c>
      <c r="L3369" s="5">
        <f t="shared" si="278"/>
        <v>3</v>
      </c>
      <c r="M3369" s="5">
        <f t="shared" si="279"/>
        <v>3</v>
      </c>
      <c r="N3369" s="8" t="str">
        <f>IF(ISBLANK(F3369),"Unknown",F3369)</f>
        <v>Unknown</v>
      </c>
      <c r="O3369" s="8" t="str">
        <f>IF(ISBLANK(G3369),"Unknown",G3369)</f>
        <v>In-store</v>
      </c>
      <c r="P3369" s="6">
        <f>IF(ISBLANK(H3369),"Unknown",H3369)</f>
        <v>45290</v>
      </c>
      <c r="Q3369" s="13">
        <f t="shared" si="280"/>
        <v>1</v>
      </c>
      <c r="R3369" s="13">
        <f t="shared" si="281"/>
        <v>3</v>
      </c>
      <c r="S3369" s="11">
        <f t="shared" si="282"/>
        <v>3</v>
      </c>
    </row>
    <row r="3370" spans="1:19" x14ac:dyDescent="0.3">
      <c r="A3370" t="s">
        <v>3389</v>
      </c>
      <c r="B3370" t="s">
        <v>9</v>
      </c>
      <c r="C3370">
        <v>4</v>
      </c>
      <c r="D3370">
        <v>2</v>
      </c>
      <c r="E3370">
        <v>8</v>
      </c>
      <c r="F3370" t="s">
        <v>21</v>
      </c>
      <c r="H3370" s="1">
        <v>44948</v>
      </c>
      <c r="J3370" s="8" t="str">
        <f>IF(ISBLANK(B3370),"Unknown",B3370)</f>
        <v>Coffee</v>
      </c>
      <c r="K3370" s="5">
        <f t="shared" si="278"/>
        <v>4</v>
      </c>
      <c r="L3370" s="5">
        <f t="shared" si="278"/>
        <v>2</v>
      </c>
      <c r="M3370" s="5">
        <f t="shared" si="279"/>
        <v>8</v>
      </c>
      <c r="N3370" s="8" t="str">
        <f>IF(ISBLANK(F3370),"Unknown",F3370)</f>
        <v>Digital Wallet</v>
      </c>
      <c r="O3370" s="8" t="str">
        <f>IF(ISBLANK(G3370),"Unknown",G3370)</f>
        <v>Unknown</v>
      </c>
      <c r="P3370" s="6">
        <f>IF(ISBLANK(H3370),"Unknown",H3370)</f>
        <v>44948</v>
      </c>
      <c r="Q3370" s="13">
        <f t="shared" si="280"/>
        <v>4</v>
      </c>
      <c r="R3370" s="13">
        <f t="shared" si="281"/>
        <v>2</v>
      </c>
      <c r="S3370" s="11">
        <f t="shared" si="282"/>
        <v>8</v>
      </c>
    </row>
    <row r="3371" spans="1:19" x14ac:dyDescent="0.3">
      <c r="A3371" t="s">
        <v>3390</v>
      </c>
      <c r="B3371" t="s">
        <v>26</v>
      </c>
      <c r="C3371">
        <v>1</v>
      </c>
      <c r="D3371">
        <v>4</v>
      </c>
      <c r="F3371" t="s">
        <v>10</v>
      </c>
      <c r="G3371" t="s">
        <v>11</v>
      </c>
      <c r="H3371" s="1">
        <v>45163</v>
      </c>
      <c r="J3371" s="8" t="str">
        <f>IF(ISBLANK(B3371),"Unknown",B3371)</f>
        <v>Sandwich</v>
      </c>
      <c r="K3371" s="5">
        <f t="shared" si="278"/>
        <v>1</v>
      </c>
      <c r="L3371" s="5">
        <f t="shared" si="278"/>
        <v>4</v>
      </c>
      <c r="M3371" s="5" t="str">
        <f t="shared" si="279"/>
        <v>0</v>
      </c>
      <c r="N3371" s="8" t="str">
        <f>IF(ISBLANK(F3371),"Unknown",F3371)</f>
        <v>Credit Card</v>
      </c>
      <c r="O3371" s="8" t="str">
        <f>IF(ISBLANK(G3371),"Unknown",G3371)</f>
        <v>Takeaway</v>
      </c>
      <c r="P3371" s="6">
        <f>IF(ISBLANK(H3371),"Unknown",H3371)</f>
        <v>45163</v>
      </c>
      <c r="Q3371" s="13">
        <f t="shared" si="280"/>
        <v>1</v>
      </c>
      <c r="R3371" s="13">
        <f t="shared" si="281"/>
        <v>4</v>
      </c>
      <c r="S3371" s="11">
        <f t="shared" si="282"/>
        <v>4</v>
      </c>
    </row>
    <row r="3372" spans="1:19" x14ac:dyDescent="0.3">
      <c r="A3372" t="s">
        <v>3391</v>
      </c>
      <c r="B3372" t="s">
        <v>23</v>
      </c>
      <c r="C3372">
        <v>5</v>
      </c>
      <c r="D3372">
        <v>4</v>
      </c>
      <c r="E3372">
        <v>20</v>
      </c>
      <c r="F3372" t="s">
        <v>10</v>
      </c>
      <c r="H3372" s="1">
        <v>45239</v>
      </c>
      <c r="J3372" s="8" t="str">
        <f>IF(ISBLANK(B3372),"Unknown",B3372)</f>
        <v>Smoothie</v>
      </c>
      <c r="K3372" s="5">
        <f t="shared" si="278"/>
        <v>5</v>
      </c>
      <c r="L3372" s="5">
        <f t="shared" si="278"/>
        <v>4</v>
      </c>
      <c r="M3372" s="5">
        <f t="shared" si="279"/>
        <v>20</v>
      </c>
      <c r="N3372" s="8" t="str">
        <f>IF(ISBLANK(F3372),"Unknown",F3372)</f>
        <v>Credit Card</v>
      </c>
      <c r="O3372" s="8" t="str">
        <f>IF(ISBLANK(G3372),"Unknown",G3372)</f>
        <v>Unknown</v>
      </c>
      <c r="P3372" s="6">
        <f>IF(ISBLANK(H3372),"Unknown",H3372)</f>
        <v>45239</v>
      </c>
      <c r="Q3372" s="13">
        <f t="shared" si="280"/>
        <v>5</v>
      </c>
      <c r="R3372" s="13">
        <f t="shared" si="281"/>
        <v>4</v>
      </c>
      <c r="S3372" s="11">
        <f t="shared" si="282"/>
        <v>20</v>
      </c>
    </row>
    <row r="3373" spans="1:19" x14ac:dyDescent="0.3">
      <c r="A3373" t="s">
        <v>3392</v>
      </c>
      <c r="B3373" t="s">
        <v>26</v>
      </c>
      <c r="C3373">
        <v>5</v>
      </c>
      <c r="D3373">
        <v>4</v>
      </c>
      <c r="E3373">
        <v>20</v>
      </c>
      <c r="F3373" t="s">
        <v>10</v>
      </c>
      <c r="G3373" t="s">
        <v>15</v>
      </c>
      <c r="H3373" s="1">
        <v>44939</v>
      </c>
      <c r="J3373" s="8" t="str">
        <f>IF(ISBLANK(B3373),"Unknown",B3373)</f>
        <v>Sandwich</v>
      </c>
      <c r="K3373" s="5">
        <f t="shared" si="278"/>
        <v>5</v>
      </c>
      <c r="L3373" s="5">
        <f t="shared" si="278"/>
        <v>4</v>
      </c>
      <c r="M3373" s="5">
        <f t="shared" si="279"/>
        <v>20</v>
      </c>
      <c r="N3373" s="8" t="str">
        <f>IF(ISBLANK(F3373),"Unknown",F3373)</f>
        <v>Credit Card</v>
      </c>
      <c r="O3373" s="8" t="str">
        <f>IF(ISBLANK(G3373),"Unknown",G3373)</f>
        <v>In-store</v>
      </c>
      <c r="P3373" s="6">
        <f>IF(ISBLANK(H3373),"Unknown",H3373)</f>
        <v>44939</v>
      </c>
      <c r="Q3373" s="13">
        <f t="shared" si="280"/>
        <v>5</v>
      </c>
      <c r="R3373" s="13">
        <f t="shared" si="281"/>
        <v>4</v>
      </c>
      <c r="S3373" s="11">
        <f t="shared" si="282"/>
        <v>20</v>
      </c>
    </row>
    <row r="3374" spans="1:19" x14ac:dyDescent="0.3">
      <c r="A3374" t="s">
        <v>3393</v>
      </c>
      <c r="B3374" t="s">
        <v>26</v>
      </c>
      <c r="C3374">
        <v>5</v>
      </c>
      <c r="E3374">
        <v>20</v>
      </c>
      <c r="F3374" t="s">
        <v>10</v>
      </c>
      <c r="G3374" t="s">
        <v>15</v>
      </c>
      <c r="H3374" s="1">
        <v>45043</v>
      </c>
      <c r="J3374" s="8" t="str">
        <f>IF(ISBLANK(B3374),"Unknown",B3374)</f>
        <v>Sandwich</v>
      </c>
      <c r="K3374" s="5">
        <f t="shared" si="278"/>
        <v>5</v>
      </c>
      <c r="L3374" s="5" t="str">
        <f t="shared" si="278"/>
        <v>0</v>
      </c>
      <c r="M3374" s="5">
        <f t="shared" si="279"/>
        <v>20</v>
      </c>
      <c r="N3374" s="8" t="str">
        <f>IF(ISBLANK(F3374),"Unknown",F3374)</f>
        <v>Credit Card</v>
      </c>
      <c r="O3374" s="8" t="str">
        <f>IF(ISBLANK(G3374),"Unknown",G3374)</f>
        <v>In-store</v>
      </c>
      <c r="P3374" s="6">
        <f>IF(ISBLANK(H3374),"Unknown",H3374)</f>
        <v>45043</v>
      </c>
      <c r="Q3374" s="13">
        <f t="shared" si="280"/>
        <v>5</v>
      </c>
      <c r="R3374" s="13" t="str">
        <f t="shared" si="281"/>
        <v>0</v>
      </c>
      <c r="S3374" s="11">
        <f t="shared" si="282"/>
        <v>0</v>
      </c>
    </row>
    <row r="3375" spans="1:19" x14ac:dyDescent="0.3">
      <c r="A3375" t="s">
        <v>3394</v>
      </c>
      <c r="C3375" s="7" t="s">
        <v>10024</v>
      </c>
      <c r="D3375">
        <v>1.5</v>
      </c>
      <c r="E3375">
        <v>3</v>
      </c>
      <c r="F3375" t="s">
        <v>10</v>
      </c>
      <c r="H3375" s="1">
        <v>45011</v>
      </c>
      <c r="J3375" s="8" t="str">
        <f>IF(ISBLANK(B3375),"Unknown",B3375)</f>
        <v>Unknown</v>
      </c>
      <c r="K3375" s="5" t="str">
        <f t="shared" si="278"/>
        <v>Unknown</v>
      </c>
      <c r="L3375" s="5">
        <f t="shared" si="278"/>
        <v>1.5</v>
      </c>
      <c r="M3375" s="5">
        <f t="shared" si="279"/>
        <v>3</v>
      </c>
      <c r="N3375" s="8" t="str">
        <f>IF(ISBLANK(F3375),"Unknown",F3375)</f>
        <v>Credit Card</v>
      </c>
      <c r="O3375" s="8" t="str">
        <f>IF(ISBLANK(G3375),"Unknown",G3375)</f>
        <v>Unknown</v>
      </c>
      <c r="P3375" s="6">
        <f>IF(ISBLANK(H3375),"Unknown",H3375)</f>
        <v>45011</v>
      </c>
      <c r="Q3375" s="13">
        <f t="shared" si="280"/>
        <v>0</v>
      </c>
      <c r="R3375" s="13">
        <f t="shared" si="281"/>
        <v>1.5</v>
      </c>
      <c r="S3375" s="11">
        <f t="shared" si="282"/>
        <v>0</v>
      </c>
    </row>
    <row r="3376" spans="1:19" x14ac:dyDescent="0.3">
      <c r="A3376" t="s">
        <v>3395</v>
      </c>
      <c r="B3376" s="7" t="s">
        <v>10024</v>
      </c>
      <c r="C3376" s="7" t="s">
        <v>10024</v>
      </c>
      <c r="D3376">
        <v>3</v>
      </c>
      <c r="E3376">
        <v>15</v>
      </c>
      <c r="F3376" t="s">
        <v>21</v>
      </c>
      <c r="G3376" t="s">
        <v>11</v>
      </c>
      <c r="H3376" s="1">
        <v>44958</v>
      </c>
      <c r="J3376" s="8" t="str">
        <f>IF(ISBLANK(B3376),"Unknown",B3376)</f>
        <v>Unknown</v>
      </c>
      <c r="K3376" s="5" t="str">
        <f t="shared" si="278"/>
        <v>Unknown</v>
      </c>
      <c r="L3376" s="5">
        <f t="shared" si="278"/>
        <v>3</v>
      </c>
      <c r="M3376" s="5">
        <f t="shared" si="279"/>
        <v>15</v>
      </c>
      <c r="N3376" s="8" t="str">
        <f>IF(ISBLANK(F3376),"Unknown",F3376)</f>
        <v>Digital Wallet</v>
      </c>
      <c r="O3376" s="8" t="str">
        <f>IF(ISBLANK(G3376),"Unknown",G3376)</f>
        <v>Takeaway</v>
      </c>
      <c r="P3376" s="6">
        <f>IF(ISBLANK(H3376),"Unknown",H3376)</f>
        <v>44958</v>
      </c>
      <c r="Q3376" s="13">
        <f t="shared" si="280"/>
        <v>0</v>
      </c>
      <c r="R3376" s="13">
        <f t="shared" si="281"/>
        <v>3</v>
      </c>
      <c r="S3376" s="11">
        <f t="shared" si="282"/>
        <v>0</v>
      </c>
    </row>
    <row r="3377" spans="1:19" x14ac:dyDescent="0.3">
      <c r="A3377" t="s">
        <v>3396</v>
      </c>
      <c r="C3377">
        <v>2</v>
      </c>
      <c r="D3377">
        <v>4</v>
      </c>
      <c r="E3377">
        <v>8</v>
      </c>
      <c r="F3377" t="s">
        <v>10</v>
      </c>
      <c r="G3377" t="s">
        <v>11</v>
      </c>
      <c r="H3377" s="1">
        <v>45286</v>
      </c>
      <c r="J3377" s="8" t="str">
        <f>IF(ISBLANK(B3377),"Unknown",B3377)</f>
        <v>Unknown</v>
      </c>
      <c r="K3377" s="5">
        <f t="shared" si="278"/>
        <v>2</v>
      </c>
      <c r="L3377" s="5">
        <f t="shared" si="278"/>
        <v>4</v>
      </c>
      <c r="M3377" s="5">
        <f t="shared" si="279"/>
        <v>8</v>
      </c>
      <c r="N3377" s="8" t="str">
        <f>IF(ISBLANK(F3377),"Unknown",F3377)</f>
        <v>Credit Card</v>
      </c>
      <c r="O3377" s="8" t="str">
        <f>IF(ISBLANK(G3377),"Unknown",G3377)</f>
        <v>Takeaway</v>
      </c>
      <c r="P3377" s="6">
        <f>IF(ISBLANK(H3377),"Unknown",H3377)</f>
        <v>45286</v>
      </c>
      <c r="Q3377" s="13">
        <f t="shared" si="280"/>
        <v>2</v>
      </c>
      <c r="R3377" s="13">
        <f t="shared" si="281"/>
        <v>4</v>
      </c>
      <c r="S3377" s="11">
        <f t="shared" si="282"/>
        <v>8</v>
      </c>
    </row>
    <row r="3378" spans="1:19" x14ac:dyDescent="0.3">
      <c r="A3378" t="s">
        <v>3397</v>
      </c>
      <c r="B3378" t="s">
        <v>9</v>
      </c>
      <c r="C3378">
        <v>2</v>
      </c>
      <c r="D3378">
        <v>2</v>
      </c>
      <c r="E3378">
        <v>4</v>
      </c>
      <c r="F3378" t="s">
        <v>14</v>
      </c>
      <c r="H3378" s="1">
        <v>45087</v>
      </c>
      <c r="J3378" s="8" t="str">
        <f>IF(ISBLANK(B3378),"Unknown",B3378)</f>
        <v>Coffee</v>
      </c>
      <c r="K3378" s="5">
        <f t="shared" si="278"/>
        <v>2</v>
      </c>
      <c r="L3378" s="5">
        <f t="shared" si="278"/>
        <v>2</v>
      </c>
      <c r="M3378" s="5">
        <f t="shared" si="279"/>
        <v>4</v>
      </c>
      <c r="N3378" s="8" t="str">
        <f>IF(ISBLANK(F3378),"Unknown",F3378)</f>
        <v>Cash</v>
      </c>
      <c r="O3378" s="8" t="str">
        <f>IF(ISBLANK(G3378),"Unknown",G3378)</f>
        <v>Unknown</v>
      </c>
      <c r="P3378" s="6">
        <f>IF(ISBLANK(H3378),"Unknown",H3378)</f>
        <v>45087</v>
      </c>
      <c r="Q3378" s="13">
        <f t="shared" si="280"/>
        <v>2</v>
      </c>
      <c r="R3378" s="13">
        <f t="shared" si="281"/>
        <v>2</v>
      </c>
      <c r="S3378" s="11">
        <f t="shared" si="282"/>
        <v>4</v>
      </c>
    </row>
    <row r="3379" spans="1:19" x14ac:dyDescent="0.3">
      <c r="A3379" t="s">
        <v>3398</v>
      </c>
      <c r="B3379" t="s">
        <v>9</v>
      </c>
      <c r="C3379">
        <v>5</v>
      </c>
      <c r="D3379">
        <v>2</v>
      </c>
      <c r="E3379">
        <v>10</v>
      </c>
      <c r="F3379" t="s">
        <v>21</v>
      </c>
      <c r="H3379" s="1">
        <v>44960</v>
      </c>
      <c r="J3379" s="8" t="str">
        <f>IF(ISBLANK(B3379),"Unknown",B3379)</f>
        <v>Coffee</v>
      </c>
      <c r="K3379" s="5">
        <f t="shared" si="278"/>
        <v>5</v>
      </c>
      <c r="L3379" s="5">
        <f t="shared" si="278"/>
        <v>2</v>
      </c>
      <c r="M3379" s="5">
        <f t="shared" si="279"/>
        <v>10</v>
      </c>
      <c r="N3379" s="8" t="str">
        <f>IF(ISBLANK(F3379),"Unknown",F3379)</f>
        <v>Digital Wallet</v>
      </c>
      <c r="O3379" s="8" t="str">
        <f>IF(ISBLANK(G3379),"Unknown",G3379)</f>
        <v>Unknown</v>
      </c>
      <c r="P3379" s="6">
        <f>IF(ISBLANK(H3379),"Unknown",H3379)</f>
        <v>44960</v>
      </c>
      <c r="Q3379" s="13">
        <f t="shared" si="280"/>
        <v>5</v>
      </c>
      <c r="R3379" s="13">
        <f t="shared" si="281"/>
        <v>2</v>
      </c>
      <c r="S3379" s="11">
        <f t="shared" si="282"/>
        <v>10</v>
      </c>
    </row>
    <row r="3380" spans="1:19" x14ac:dyDescent="0.3">
      <c r="A3380" t="s">
        <v>3399</v>
      </c>
      <c r="C3380">
        <v>1</v>
      </c>
      <c r="D3380">
        <v>3</v>
      </c>
      <c r="E3380">
        <v>3</v>
      </c>
      <c r="F3380" t="s">
        <v>10</v>
      </c>
      <c r="G3380" t="s">
        <v>15</v>
      </c>
      <c r="H3380" s="1">
        <v>45234</v>
      </c>
      <c r="J3380" s="8" t="str">
        <f>IF(ISBLANK(B3380),"Unknown",B3380)</f>
        <v>Unknown</v>
      </c>
      <c r="K3380" s="5">
        <f t="shared" si="278"/>
        <v>1</v>
      </c>
      <c r="L3380" s="5">
        <f t="shared" si="278"/>
        <v>3</v>
      </c>
      <c r="M3380" s="5">
        <f t="shared" si="279"/>
        <v>3</v>
      </c>
      <c r="N3380" s="8" t="str">
        <f>IF(ISBLANK(F3380),"Unknown",F3380)</f>
        <v>Credit Card</v>
      </c>
      <c r="O3380" s="8" t="str">
        <f>IF(ISBLANK(G3380),"Unknown",G3380)</f>
        <v>In-store</v>
      </c>
      <c r="P3380" s="6">
        <f>IF(ISBLANK(H3380),"Unknown",H3380)</f>
        <v>45234</v>
      </c>
      <c r="Q3380" s="13">
        <f t="shared" si="280"/>
        <v>1</v>
      </c>
      <c r="R3380" s="13">
        <f t="shared" si="281"/>
        <v>3</v>
      </c>
      <c r="S3380" s="11">
        <f t="shared" si="282"/>
        <v>3</v>
      </c>
    </row>
    <row r="3381" spans="1:19" x14ac:dyDescent="0.3">
      <c r="A3381" t="s">
        <v>3400</v>
      </c>
      <c r="B3381" t="s">
        <v>19</v>
      </c>
      <c r="C3381">
        <v>1</v>
      </c>
      <c r="D3381">
        <v>5</v>
      </c>
      <c r="E3381">
        <v>5</v>
      </c>
      <c r="G3381" t="s">
        <v>15</v>
      </c>
      <c r="H3381" s="1">
        <v>45234</v>
      </c>
      <c r="J3381" s="8" t="str">
        <f>IF(ISBLANK(B3381),"Unknown",B3381)</f>
        <v>Salad</v>
      </c>
      <c r="K3381" s="5">
        <f t="shared" si="278"/>
        <v>1</v>
      </c>
      <c r="L3381" s="5">
        <f t="shared" si="278"/>
        <v>5</v>
      </c>
      <c r="M3381" s="5">
        <f t="shared" si="279"/>
        <v>5</v>
      </c>
      <c r="N3381" s="8" t="str">
        <f>IF(ISBLANK(F3381),"Unknown",F3381)</f>
        <v>Unknown</v>
      </c>
      <c r="O3381" s="8" t="str">
        <f>IF(ISBLANK(G3381),"Unknown",G3381)</f>
        <v>In-store</v>
      </c>
      <c r="P3381" s="6">
        <f>IF(ISBLANK(H3381),"Unknown",H3381)</f>
        <v>45234</v>
      </c>
      <c r="Q3381" s="13">
        <f t="shared" si="280"/>
        <v>1</v>
      </c>
      <c r="R3381" s="13">
        <f t="shared" si="281"/>
        <v>5</v>
      </c>
      <c r="S3381" s="11">
        <f t="shared" si="282"/>
        <v>5</v>
      </c>
    </row>
    <row r="3382" spans="1:19" x14ac:dyDescent="0.3">
      <c r="A3382" t="s">
        <v>3401</v>
      </c>
      <c r="B3382" t="s">
        <v>63</v>
      </c>
      <c r="C3382">
        <v>3</v>
      </c>
      <c r="D3382">
        <v>1.5</v>
      </c>
      <c r="E3382" s="7" t="s">
        <v>10024</v>
      </c>
      <c r="F3382" t="s">
        <v>21</v>
      </c>
      <c r="H3382" s="1">
        <v>45038</v>
      </c>
      <c r="J3382" s="8" t="str">
        <f>IF(ISBLANK(B3382),"Unknown",B3382)</f>
        <v>Tea</v>
      </c>
      <c r="K3382" s="5">
        <f t="shared" si="278"/>
        <v>3</v>
      </c>
      <c r="L3382" s="5">
        <f t="shared" si="278"/>
        <v>1.5</v>
      </c>
      <c r="M3382" s="5" t="str">
        <f t="shared" si="279"/>
        <v>Unknown</v>
      </c>
      <c r="N3382" s="8" t="str">
        <f>IF(ISBLANK(F3382),"Unknown",F3382)</f>
        <v>Digital Wallet</v>
      </c>
      <c r="O3382" s="8" t="str">
        <f>IF(ISBLANK(G3382),"Unknown",G3382)</f>
        <v>Unknown</v>
      </c>
      <c r="P3382" s="6">
        <f>IF(ISBLANK(H3382),"Unknown",H3382)</f>
        <v>45038</v>
      </c>
      <c r="Q3382" s="13">
        <f t="shared" si="280"/>
        <v>3</v>
      </c>
      <c r="R3382" s="13">
        <f t="shared" si="281"/>
        <v>1.5</v>
      </c>
      <c r="S3382" s="11">
        <f t="shared" si="282"/>
        <v>4.5</v>
      </c>
    </row>
    <row r="3383" spans="1:19" x14ac:dyDescent="0.3">
      <c r="A3383" t="s">
        <v>3402</v>
      </c>
      <c r="B3383" t="s">
        <v>17</v>
      </c>
      <c r="D3383">
        <v>1</v>
      </c>
      <c r="E3383">
        <v>5</v>
      </c>
      <c r="F3383" t="s">
        <v>14</v>
      </c>
      <c r="G3383" t="s">
        <v>15</v>
      </c>
      <c r="H3383" s="1">
        <v>45057</v>
      </c>
      <c r="J3383" s="8" t="str">
        <f>IF(ISBLANK(B3383),"Unknown",B3383)</f>
        <v>Cookie</v>
      </c>
      <c r="K3383" s="5" t="str">
        <f t="shared" si="278"/>
        <v>0</v>
      </c>
      <c r="L3383" s="5">
        <f t="shared" si="278"/>
        <v>1</v>
      </c>
      <c r="M3383" s="5">
        <f t="shared" si="279"/>
        <v>5</v>
      </c>
      <c r="N3383" s="8" t="str">
        <f>IF(ISBLANK(F3383),"Unknown",F3383)</f>
        <v>Cash</v>
      </c>
      <c r="O3383" s="8" t="str">
        <f>IF(ISBLANK(G3383),"Unknown",G3383)</f>
        <v>In-store</v>
      </c>
      <c r="P3383" s="6">
        <f>IF(ISBLANK(H3383),"Unknown",H3383)</f>
        <v>45057</v>
      </c>
      <c r="Q3383" s="13" t="str">
        <f t="shared" si="280"/>
        <v>0</v>
      </c>
      <c r="R3383" s="13">
        <f t="shared" si="281"/>
        <v>1</v>
      </c>
      <c r="S3383" s="11">
        <f t="shared" si="282"/>
        <v>0</v>
      </c>
    </row>
    <row r="3384" spans="1:19" x14ac:dyDescent="0.3">
      <c r="A3384" t="s">
        <v>3403</v>
      </c>
      <c r="B3384" t="s">
        <v>13</v>
      </c>
      <c r="C3384">
        <v>3</v>
      </c>
      <c r="D3384">
        <v>3</v>
      </c>
      <c r="E3384">
        <v>9</v>
      </c>
      <c r="F3384" t="s">
        <v>14</v>
      </c>
      <c r="G3384" s="7" t="s">
        <v>10024</v>
      </c>
      <c r="H3384" s="7" t="s">
        <v>10024</v>
      </c>
      <c r="J3384" s="8" t="str">
        <f>IF(ISBLANK(B3384),"Unknown",B3384)</f>
        <v>Cake</v>
      </c>
      <c r="K3384" s="5">
        <f t="shared" si="278"/>
        <v>3</v>
      </c>
      <c r="L3384" s="5">
        <f t="shared" si="278"/>
        <v>3</v>
      </c>
      <c r="M3384" s="5">
        <f t="shared" si="279"/>
        <v>9</v>
      </c>
      <c r="N3384" s="8" t="str">
        <f>IF(ISBLANK(F3384),"Unknown",F3384)</f>
        <v>Cash</v>
      </c>
      <c r="O3384" s="8" t="str">
        <f>IF(ISBLANK(G3384),"Unknown",G3384)</f>
        <v>Unknown</v>
      </c>
      <c r="P3384" s="6" t="str">
        <f>IF(ISBLANK(H3384),"Unknown",H3384)</f>
        <v>Unknown</v>
      </c>
      <c r="Q3384" s="13">
        <f t="shared" si="280"/>
        <v>3</v>
      </c>
      <c r="R3384" s="13">
        <f t="shared" si="281"/>
        <v>3</v>
      </c>
      <c r="S3384" s="11">
        <f t="shared" si="282"/>
        <v>9</v>
      </c>
    </row>
    <row r="3385" spans="1:19" x14ac:dyDescent="0.3">
      <c r="A3385" t="s">
        <v>3404</v>
      </c>
      <c r="B3385" t="s">
        <v>13</v>
      </c>
      <c r="C3385">
        <v>4</v>
      </c>
      <c r="D3385">
        <v>3</v>
      </c>
      <c r="E3385">
        <v>12</v>
      </c>
      <c r="F3385" t="s">
        <v>14</v>
      </c>
      <c r="H3385" s="1">
        <v>45260</v>
      </c>
      <c r="J3385" s="8" t="str">
        <f>IF(ISBLANK(B3385),"Unknown",B3385)</f>
        <v>Cake</v>
      </c>
      <c r="K3385" s="5">
        <f t="shared" si="278"/>
        <v>4</v>
      </c>
      <c r="L3385" s="5">
        <f t="shared" si="278"/>
        <v>3</v>
      </c>
      <c r="M3385" s="5">
        <f t="shared" si="279"/>
        <v>12</v>
      </c>
      <c r="N3385" s="8" t="str">
        <f>IF(ISBLANK(F3385),"Unknown",F3385)</f>
        <v>Cash</v>
      </c>
      <c r="O3385" s="8" t="str">
        <f>IF(ISBLANK(G3385),"Unknown",G3385)</f>
        <v>Unknown</v>
      </c>
      <c r="P3385" s="6">
        <f>IF(ISBLANK(H3385),"Unknown",H3385)</f>
        <v>45260</v>
      </c>
      <c r="Q3385" s="13">
        <f t="shared" si="280"/>
        <v>4</v>
      </c>
      <c r="R3385" s="13">
        <f t="shared" si="281"/>
        <v>3</v>
      </c>
      <c r="S3385" s="11">
        <f t="shared" si="282"/>
        <v>12</v>
      </c>
    </row>
    <row r="3386" spans="1:19" x14ac:dyDescent="0.3">
      <c r="A3386" t="s">
        <v>3405</v>
      </c>
      <c r="B3386" t="s">
        <v>37</v>
      </c>
      <c r="C3386">
        <v>2</v>
      </c>
      <c r="D3386">
        <v>3</v>
      </c>
      <c r="E3386">
        <v>6</v>
      </c>
      <c r="F3386" t="s">
        <v>21</v>
      </c>
      <c r="G3386" t="s">
        <v>11</v>
      </c>
      <c r="H3386" s="1">
        <v>44952</v>
      </c>
      <c r="J3386" s="8" t="str">
        <f>IF(ISBLANK(B3386),"Unknown",B3386)</f>
        <v>Juice</v>
      </c>
      <c r="K3386" s="5">
        <f t="shared" si="278"/>
        <v>2</v>
      </c>
      <c r="L3386" s="5">
        <f t="shared" si="278"/>
        <v>3</v>
      </c>
      <c r="M3386" s="5">
        <f t="shared" si="279"/>
        <v>6</v>
      </c>
      <c r="N3386" s="8" t="str">
        <f>IF(ISBLANK(F3386),"Unknown",F3386)</f>
        <v>Digital Wallet</v>
      </c>
      <c r="O3386" s="8" t="str">
        <f>IF(ISBLANK(G3386),"Unknown",G3386)</f>
        <v>Takeaway</v>
      </c>
      <c r="P3386" s="6">
        <f>IF(ISBLANK(H3386),"Unknown",H3386)</f>
        <v>44952</v>
      </c>
      <c r="Q3386" s="13">
        <f t="shared" si="280"/>
        <v>2</v>
      </c>
      <c r="R3386" s="13">
        <f t="shared" si="281"/>
        <v>3</v>
      </c>
      <c r="S3386" s="11">
        <f t="shared" si="282"/>
        <v>6</v>
      </c>
    </row>
    <row r="3387" spans="1:19" x14ac:dyDescent="0.3">
      <c r="A3387" t="s">
        <v>3406</v>
      </c>
      <c r="B3387" t="s">
        <v>9</v>
      </c>
      <c r="C3387">
        <v>4</v>
      </c>
      <c r="D3387">
        <v>2</v>
      </c>
      <c r="E3387">
        <v>8</v>
      </c>
      <c r="F3387" t="s">
        <v>10</v>
      </c>
      <c r="G3387" t="s">
        <v>15</v>
      </c>
      <c r="H3387" s="1">
        <v>45217</v>
      </c>
      <c r="J3387" s="8" t="str">
        <f>IF(ISBLANK(B3387),"Unknown",B3387)</f>
        <v>Coffee</v>
      </c>
      <c r="K3387" s="5">
        <f t="shared" si="278"/>
        <v>4</v>
      </c>
      <c r="L3387" s="5">
        <f t="shared" si="278"/>
        <v>2</v>
      </c>
      <c r="M3387" s="5">
        <f t="shared" si="279"/>
        <v>8</v>
      </c>
      <c r="N3387" s="8" t="str">
        <f>IF(ISBLANK(F3387),"Unknown",F3387)</f>
        <v>Credit Card</v>
      </c>
      <c r="O3387" s="8" t="str">
        <f>IF(ISBLANK(G3387),"Unknown",G3387)</f>
        <v>In-store</v>
      </c>
      <c r="P3387" s="6">
        <f>IF(ISBLANK(H3387),"Unknown",H3387)</f>
        <v>45217</v>
      </c>
      <c r="Q3387" s="13">
        <f t="shared" si="280"/>
        <v>4</v>
      </c>
      <c r="R3387" s="13">
        <f t="shared" si="281"/>
        <v>2</v>
      </c>
      <c r="S3387" s="11">
        <f t="shared" si="282"/>
        <v>8</v>
      </c>
    </row>
    <row r="3388" spans="1:19" x14ac:dyDescent="0.3">
      <c r="A3388" t="s">
        <v>3407</v>
      </c>
      <c r="B3388" t="s">
        <v>63</v>
      </c>
      <c r="C3388">
        <v>4</v>
      </c>
      <c r="D3388">
        <v>1.5</v>
      </c>
      <c r="E3388">
        <v>6</v>
      </c>
      <c r="G3388" t="s">
        <v>15</v>
      </c>
      <c r="H3388" s="1">
        <v>44966</v>
      </c>
      <c r="J3388" s="8" t="str">
        <f>IF(ISBLANK(B3388),"Unknown",B3388)</f>
        <v>Tea</v>
      </c>
      <c r="K3388" s="5">
        <f t="shared" si="278"/>
        <v>4</v>
      </c>
      <c r="L3388" s="5">
        <f t="shared" si="278"/>
        <v>1.5</v>
      </c>
      <c r="M3388" s="5">
        <f t="shared" si="279"/>
        <v>6</v>
      </c>
      <c r="N3388" s="8" t="str">
        <f>IF(ISBLANK(F3388),"Unknown",F3388)</f>
        <v>Unknown</v>
      </c>
      <c r="O3388" s="8" t="str">
        <f>IF(ISBLANK(G3388),"Unknown",G3388)</f>
        <v>In-store</v>
      </c>
      <c r="P3388" s="6">
        <f>IF(ISBLANK(H3388),"Unknown",H3388)</f>
        <v>44966</v>
      </c>
      <c r="Q3388" s="13">
        <f t="shared" si="280"/>
        <v>4</v>
      </c>
      <c r="R3388" s="13">
        <f t="shared" si="281"/>
        <v>1.5</v>
      </c>
      <c r="S3388" s="11">
        <f t="shared" si="282"/>
        <v>6</v>
      </c>
    </row>
    <row r="3389" spans="1:19" x14ac:dyDescent="0.3">
      <c r="A3389" t="s">
        <v>3408</v>
      </c>
      <c r="B3389" t="s">
        <v>63</v>
      </c>
      <c r="C3389">
        <v>1</v>
      </c>
      <c r="D3389">
        <v>1.5</v>
      </c>
      <c r="E3389">
        <v>1.5</v>
      </c>
      <c r="F3389" t="s">
        <v>14</v>
      </c>
      <c r="G3389" t="s">
        <v>15</v>
      </c>
      <c r="H3389" s="1">
        <v>45061</v>
      </c>
      <c r="J3389" s="8" t="str">
        <f>IF(ISBLANK(B3389),"Unknown",B3389)</f>
        <v>Tea</v>
      </c>
      <c r="K3389" s="5">
        <f t="shared" si="278"/>
        <v>1</v>
      </c>
      <c r="L3389" s="5">
        <f t="shared" si="278"/>
        <v>1.5</v>
      </c>
      <c r="M3389" s="5">
        <f t="shared" si="279"/>
        <v>1.5</v>
      </c>
      <c r="N3389" s="8" t="str">
        <f>IF(ISBLANK(F3389),"Unknown",F3389)</f>
        <v>Cash</v>
      </c>
      <c r="O3389" s="8" t="str">
        <f>IF(ISBLANK(G3389),"Unknown",G3389)</f>
        <v>In-store</v>
      </c>
      <c r="P3389" s="6">
        <f>IF(ISBLANK(H3389),"Unknown",H3389)</f>
        <v>45061</v>
      </c>
      <c r="Q3389" s="13">
        <f t="shared" si="280"/>
        <v>1</v>
      </c>
      <c r="R3389" s="13">
        <f t="shared" si="281"/>
        <v>1.5</v>
      </c>
      <c r="S3389" s="11">
        <f t="shared" si="282"/>
        <v>1.5</v>
      </c>
    </row>
    <row r="3390" spans="1:19" x14ac:dyDescent="0.3">
      <c r="A3390" t="s">
        <v>3409</v>
      </c>
      <c r="B3390" t="s">
        <v>23</v>
      </c>
      <c r="C3390">
        <v>5</v>
      </c>
      <c r="D3390">
        <v>4</v>
      </c>
      <c r="E3390">
        <v>20</v>
      </c>
      <c r="F3390" t="s">
        <v>14</v>
      </c>
      <c r="H3390" s="1">
        <v>45282</v>
      </c>
      <c r="J3390" s="8" t="str">
        <f>IF(ISBLANK(B3390),"Unknown",B3390)</f>
        <v>Smoothie</v>
      </c>
      <c r="K3390" s="5">
        <f t="shared" si="278"/>
        <v>5</v>
      </c>
      <c r="L3390" s="5">
        <f t="shared" si="278"/>
        <v>4</v>
      </c>
      <c r="M3390" s="5">
        <f t="shared" si="279"/>
        <v>20</v>
      </c>
      <c r="N3390" s="8" t="str">
        <f>IF(ISBLANK(F3390),"Unknown",F3390)</f>
        <v>Cash</v>
      </c>
      <c r="O3390" s="8" t="str">
        <f>IF(ISBLANK(G3390),"Unknown",G3390)</f>
        <v>Unknown</v>
      </c>
      <c r="P3390" s="6">
        <f>IF(ISBLANK(H3390),"Unknown",H3390)</f>
        <v>45282</v>
      </c>
      <c r="Q3390" s="13">
        <f t="shared" si="280"/>
        <v>5</v>
      </c>
      <c r="R3390" s="13">
        <f t="shared" si="281"/>
        <v>4</v>
      </c>
      <c r="S3390" s="11">
        <f t="shared" si="282"/>
        <v>20</v>
      </c>
    </row>
    <row r="3391" spans="1:19" x14ac:dyDescent="0.3">
      <c r="A3391" t="s">
        <v>3410</v>
      </c>
      <c r="B3391" t="s">
        <v>19</v>
      </c>
      <c r="C3391">
        <v>2</v>
      </c>
      <c r="D3391">
        <v>5</v>
      </c>
      <c r="E3391">
        <v>10</v>
      </c>
      <c r="G3391" t="s">
        <v>15</v>
      </c>
      <c r="H3391" s="1">
        <v>45226</v>
      </c>
      <c r="J3391" s="8" t="str">
        <f>IF(ISBLANK(B3391),"Unknown",B3391)</f>
        <v>Salad</v>
      </c>
      <c r="K3391" s="5">
        <f t="shared" si="278"/>
        <v>2</v>
      </c>
      <c r="L3391" s="5">
        <f t="shared" si="278"/>
        <v>5</v>
      </c>
      <c r="M3391" s="5">
        <f t="shared" si="279"/>
        <v>10</v>
      </c>
      <c r="N3391" s="8" t="str">
        <f>IF(ISBLANK(F3391),"Unknown",F3391)</f>
        <v>Unknown</v>
      </c>
      <c r="O3391" s="8" t="str">
        <f>IF(ISBLANK(G3391),"Unknown",G3391)</f>
        <v>In-store</v>
      </c>
      <c r="P3391" s="6">
        <f>IF(ISBLANK(H3391),"Unknown",H3391)</f>
        <v>45226</v>
      </c>
      <c r="Q3391" s="13">
        <f t="shared" si="280"/>
        <v>2</v>
      </c>
      <c r="R3391" s="13">
        <f t="shared" si="281"/>
        <v>5</v>
      </c>
      <c r="S3391" s="11">
        <f t="shared" si="282"/>
        <v>10</v>
      </c>
    </row>
    <row r="3392" spans="1:19" x14ac:dyDescent="0.3">
      <c r="A3392" t="s">
        <v>3411</v>
      </c>
      <c r="B3392" t="s">
        <v>17</v>
      </c>
      <c r="C3392">
        <v>3</v>
      </c>
      <c r="D3392">
        <v>1</v>
      </c>
      <c r="E3392">
        <v>3</v>
      </c>
      <c r="F3392" t="s">
        <v>10</v>
      </c>
      <c r="H3392" s="1">
        <v>45061</v>
      </c>
      <c r="J3392" s="8" t="str">
        <f>IF(ISBLANK(B3392),"Unknown",B3392)</f>
        <v>Cookie</v>
      </c>
      <c r="K3392" s="5">
        <f t="shared" si="278"/>
        <v>3</v>
      </c>
      <c r="L3392" s="5">
        <f t="shared" si="278"/>
        <v>1</v>
      </c>
      <c r="M3392" s="5">
        <f t="shared" si="279"/>
        <v>3</v>
      </c>
      <c r="N3392" s="8" t="str">
        <f>IF(ISBLANK(F3392),"Unknown",F3392)</f>
        <v>Credit Card</v>
      </c>
      <c r="O3392" s="8" t="str">
        <f>IF(ISBLANK(G3392),"Unknown",G3392)</f>
        <v>Unknown</v>
      </c>
      <c r="P3392" s="6">
        <f>IF(ISBLANK(H3392),"Unknown",H3392)</f>
        <v>45061</v>
      </c>
      <c r="Q3392" s="13">
        <f t="shared" si="280"/>
        <v>3</v>
      </c>
      <c r="R3392" s="13">
        <f t="shared" si="281"/>
        <v>1</v>
      </c>
      <c r="S3392" s="11">
        <f t="shared" si="282"/>
        <v>3</v>
      </c>
    </row>
    <row r="3393" spans="1:19" x14ac:dyDescent="0.3">
      <c r="A3393" t="s">
        <v>3412</v>
      </c>
      <c r="B3393" t="s">
        <v>63</v>
      </c>
      <c r="C3393">
        <v>4</v>
      </c>
      <c r="D3393">
        <v>1.5</v>
      </c>
      <c r="E3393">
        <v>6</v>
      </c>
      <c r="G3393" t="s">
        <v>15</v>
      </c>
      <c r="H3393" s="1">
        <v>45231</v>
      </c>
      <c r="J3393" s="8" t="str">
        <f>IF(ISBLANK(B3393),"Unknown",B3393)</f>
        <v>Tea</v>
      </c>
      <c r="K3393" s="5">
        <f t="shared" si="278"/>
        <v>4</v>
      </c>
      <c r="L3393" s="5">
        <f t="shared" si="278"/>
        <v>1.5</v>
      </c>
      <c r="M3393" s="5">
        <f t="shared" si="279"/>
        <v>6</v>
      </c>
      <c r="N3393" s="8" t="str">
        <f>IF(ISBLANK(F3393),"Unknown",F3393)</f>
        <v>Unknown</v>
      </c>
      <c r="O3393" s="8" t="str">
        <f>IF(ISBLANK(G3393),"Unknown",G3393)</f>
        <v>In-store</v>
      </c>
      <c r="P3393" s="6">
        <f>IF(ISBLANK(H3393),"Unknown",H3393)</f>
        <v>45231</v>
      </c>
      <c r="Q3393" s="13">
        <f t="shared" si="280"/>
        <v>4</v>
      </c>
      <c r="R3393" s="13">
        <f t="shared" si="281"/>
        <v>1.5</v>
      </c>
      <c r="S3393" s="11">
        <f t="shared" si="282"/>
        <v>6</v>
      </c>
    </row>
    <row r="3394" spans="1:19" x14ac:dyDescent="0.3">
      <c r="A3394" t="s">
        <v>3413</v>
      </c>
      <c r="B3394" t="s">
        <v>37</v>
      </c>
      <c r="C3394">
        <v>3</v>
      </c>
      <c r="D3394">
        <v>3</v>
      </c>
      <c r="E3394" s="7" t="s">
        <v>10024</v>
      </c>
      <c r="F3394" t="s">
        <v>21</v>
      </c>
      <c r="G3394" s="7" t="s">
        <v>10024</v>
      </c>
      <c r="H3394" s="1">
        <v>45003</v>
      </c>
      <c r="J3394" s="8" t="str">
        <f>IF(ISBLANK(B3394),"Unknown",B3394)</f>
        <v>Juice</v>
      </c>
      <c r="K3394" s="5">
        <f t="shared" si="278"/>
        <v>3</v>
      </c>
      <c r="L3394" s="5">
        <f t="shared" si="278"/>
        <v>3</v>
      </c>
      <c r="M3394" s="5" t="str">
        <f t="shared" si="279"/>
        <v>Unknown</v>
      </c>
      <c r="N3394" s="8" t="str">
        <f>IF(ISBLANK(F3394),"Unknown",F3394)</f>
        <v>Digital Wallet</v>
      </c>
      <c r="O3394" s="8" t="str">
        <f>IF(ISBLANK(G3394),"Unknown",G3394)</f>
        <v>Unknown</v>
      </c>
      <c r="P3394" s="6">
        <f>IF(ISBLANK(H3394),"Unknown",H3394)</f>
        <v>45003</v>
      </c>
      <c r="Q3394" s="13">
        <f t="shared" si="280"/>
        <v>3</v>
      </c>
      <c r="R3394" s="13">
        <f t="shared" si="281"/>
        <v>3</v>
      </c>
      <c r="S3394" s="11">
        <f t="shared" si="282"/>
        <v>9</v>
      </c>
    </row>
    <row r="3395" spans="1:19" x14ac:dyDescent="0.3">
      <c r="A3395" t="s">
        <v>3414</v>
      </c>
      <c r="B3395" t="s">
        <v>37</v>
      </c>
      <c r="C3395">
        <v>2</v>
      </c>
      <c r="D3395">
        <v>3</v>
      </c>
      <c r="E3395">
        <v>6</v>
      </c>
      <c r="H3395" s="1">
        <v>45191</v>
      </c>
      <c r="J3395" s="8" t="str">
        <f>IF(ISBLANK(B3395),"Unknown",B3395)</f>
        <v>Juice</v>
      </c>
      <c r="K3395" s="5">
        <f t="shared" ref="K3395:L3458" si="283">IF(ISBLANK(C3395),"0",C3395)</f>
        <v>2</v>
      </c>
      <c r="L3395" s="5">
        <f t="shared" si="283"/>
        <v>3</v>
      </c>
      <c r="M3395" s="5">
        <f t="shared" ref="M3395:M3458" si="284">IF(ISBLANK(E3395),"0",E3395)</f>
        <v>6</v>
      </c>
      <c r="N3395" s="8" t="str">
        <f>IF(ISBLANK(F3395),"Unknown",F3395)</f>
        <v>Unknown</v>
      </c>
      <c r="O3395" s="8" t="str">
        <f>IF(ISBLANK(G3395),"Unknown",G3395)</f>
        <v>Unknown</v>
      </c>
      <c r="P3395" s="6">
        <f>IF(ISBLANK(H3395),"Unknown",H3395)</f>
        <v>45191</v>
      </c>
      <c r="Q3395" s="13">
        <f t="shared" ref="Q3395:Q3458" si="285">IF(K3395="Unknown",0,K3395)</f>
        <v>2</v>
      </c>
      <c r="R3395" s="13">
        <f t="shared" ref="R3395:R3458" si="286">IF(L3395="Unknown",0,L3395)</f>
        <v>3</v>
      </c>
      <c r="S3395" s="11">
        <f t="shared" ref="S3395:S3458" si="287">Q3395*R3395</f>
        <v>6</v>
      </c>
    </row>
    <row r="3396" spans="1:19" x14ac:dyDescent="0.3">
      <c r="A3396" t="s">
        <v>3415</v>
      </c>
      <c r="B3396" t="s">
        <v>63</v>
      </c>
      <c r="C3396">
        <v>4</v>
      </c>
      <c r="D3396">
        <v>1.5</v>
      </c>
      <c r="E3396">
        <v>6</v>
      </c>
      <c r="F3396" t="s">
        <v>21</v>
      </c>
      <c r="H3396" s="1">
        <v>45113</v>
      </c>
      <c r="J3396" s="8" t="str">
        <f>IF(ISBLANK(B3396),"Unknown",B3396)</f>
        <v>Tea</v>
      </c>
      <c r="K3396" s="5">
        <f t="shared" si="283"/>
        <v>4</v>
      </c>
      <c r="L3396" s="5">
        <f t="shared" si="283"/>
        <v>1.5</v>
      </c>
      <c r="M3396" s="5">
        <f t="shared" si="284"/>
        <v>6</v>
      </c>
      <c r="N3396" s="8" t="str">
        <f>IF(ISBLANK(F3396),"Unknown",F3396)</f>
        <v>Digital Wallet</v>
      </c>
      <c r="O3396" s="8" t="str">
        <f>IF(ISBLANK(G3396),"Unknown",G3396)</f>
        <v>Unknown</v>
      </c>
      <c r="P3396" s="6">
        <f>IF(ISBLANK(H3396),"Unknown",H3396)</f>
        <v>45113</v>
      </c>
      <c r="Q3396" s="13">
        <f t="shared" si="285"/>
        <v>4</v>
      </c>
      <c r="R3396" s="13">
        <f t="shared" si="286"/>
        <v>1.5</v>
      </c>
      <c r="S3396" s="11">
        <f t="shared" si="287"/>
        <v>6</v>
      </c>
    </row>
    <row r="3397" spans="1:19" x14ac:dyDescent="0.3">
      <c r="A3397" t="s">
        <v>3416</v>
      </c>
      <c r="B3397" t="s">
        <v>17</v>
      </c>
      <c r="C3397">
        <v>1</v>
      </c>
      <c r="D3397">
        <v>1</v>
      </c>
      <c r="E3397">
        <v>1</v>
      </c>
      <c r="F3397" t="s">
        <v>21</v>
      </c>
      <c r="H3397" s="1">
        <v>45184</v>
      </c>
      <c r="J3397" s="8" t="str">
        <f>IF(ISBLANK(B3397),"Unknown",B3397)</f>
        <v>Cookie</v>
      </c>
      <c r="K3397" s="5">
        <f t="shared" si="283"/>
        <v>1</v>
      </c>
      <c r="L3397" s="5">
        <f t="shared" si="283"/>
        <v>1</v>
      </c>
      <c r="M3397" s="5">
        <f t="shared" si="284"/>
        <v>1</v>
      </c>
      <c r="N3397" s="8" t="str">
        <f>IF(ISBLANK(F3397),"Unknown",F3397)</f>
        <v>Digital Wallet</v>
      </c>
      <c r="O3397" s="8" t="str">
        <f>IF(ISBLANK(G3397),"Unknown",G3397)</f>
        <v>Unknown</v>
      </c>
      <c r="P3397" s="6">
        <f>IF(ISBLANK(H3397),"Unknown",H3397)</f>
        <v>45184</v>
      </c>
      <c r="Q3397" s="13">
        <f t="shared" si="285"/>
        <v>1</v>
      </c>
      <c r="R3397" s="13">
        <f t="shared" si="286"/>
        <v>1</v>
      </c>
      <c r="S3397" s="11">
        <f t="shared" si="287"/>
        <v>1</v>
      </c>
    </row>
    <row r="3398" spans="1:19" x14ac:dyDescent="0.3">
      <c r="A3398" t="s">
        <v>3417</v>
      </c>
      <c r="C3398">
        <v>2</v>
      </c>
      <c r="D3398">
        <v>4</v>
      </c>
      <c r="E3398">
        <v>8</v>
      </c>
      <c r="F3398" t="s">
        <v>21</v>
      </c>
      <c r="G3398" t="s">
        <v>15</v>
      </c>
      <c r="H3398" s="1">
        <v>45020</v>
      </c>
      <c r="J3398" s="8" t="str">
        <f>IF(ISBLANK(B3398),"Unknown",B3398)</f>
        <v>Unknown</v>
      </c>
      <c r="K3398" s="5">
        <f t="shared" si="283"/>
        <v>2</v>
      </c>
      <c r="L3398" s="5">
        <f t="shared" si="283"/>
        <v>4</v>
      </c>
      <c r="M3398" s="5">
        <f t="shared" si="284"/>
        <v>8</v>
      </c>
      <c r="N3398" s="8" t="str">
        <f>IF(ISBLANK(F3398),"Unknown",F3398)</f>
        <v>Digital Wallet</v>
      </c>
      <c r="O3398" s="8" t="str">
        <f>IF(ISBLANK(G3398),"Unknown",G3398)</f>
        <v>In-store</v>
      </c>
      <c r="P3398" s="6">
        <f>IF(ISBLANK(H3398),"Unknown",H3398)</f>
        <v>45020</v>
      </c>
      <c r="Q3398" s="13">
        <f t="shared" si="285"/>
        <v>2</v>
      </c>
      <c r="R3398" s="13">
        <f t="shared" si="286"/>
        <v>4</v>
      </c>
      <c r="S3398" s="11">
        <f t="shared" si="287"/>
        <v>8</v>
      </c>
    </row>
    <row r="3399" spans="1:19" x14ac:dyDescent="0.3">
      <c r="A3399" t="s">
        <v>3418</v>
      </c>
      <c r="B3399" t="s">
        <v>63</v>
      </c>
      <c r="C3399" s="7" t="s">
        <v>10024</v>
      </c>
      <c r="D3399">
        <v>1.5</v>
      </c>
      <c r="E3399">
        <v>6</v>
      </c>
      <c r="F3399" t="s">
        <v>21</v>
      </c>
      <c r="H3399" s="1">
        <v>45175</v>
      </c>
      <c r="J3399" s="8" t="str">
        <f>IF(ISBLANK(B3399),"Unknown",B3399)</f>
        <v>Tea</v>
      </c>
      <c r="K3399" s="5" t="str">
        <f t="shared" si="283"/>
        <v>Unknown</v>
      </c>
      <c r="L3399" s="5">
        <f t="shared" si="283"/>
        <v>1.5</v>
      </c>
      <c r="M3399" s="5">
        <f t="shared" si="284"/>
        <v>6</v>
      </c>
      <c r="N3399" s="8" t="str">
        <f>IF(ISBLANK(F3399),"Unknown",F3399)</f>
        <v>Digital Wallet</v>
      </c>
      <c r="O3399" s="8" t="str">
        <f>IF(ISBLANK(G3399),"Unknown",G3399)</f>
        <v>Unknown</v>
      </c>
      <c r="P3399" s="6">
        <f>IF(ISBLANK(H3399),"Unknown",H3399)</f>
        <v>45175</v>
      </c>
      <c r="Q3399" s="13">
        <f t="shared" si="285"/>
        <v>0</v>
      </c>
      <c r="R3399" s="13">
        <f t="shared" si="286"/>
        <v>1.5</v>
      </c>
      <c r="S3399" s="11">
        <f t="shared" si="287"/>
        <v>0</v>
      </c>
    </row>
    <row r="3400" spans="1:19" x14ac:dyDescent="0.3">
      <c r="A3400" t="s">
        <v>3419</v>
      </c>
      <c r="B3400" t="s">
        <v>17</v>
      </c>
      <c r="C3400">
        <v>5</v>
      </c>
      <c r="D3400">
        <v>1</v>
      </c>
      <c r="E3400">
        <v>5</v>
      </c>
      <c r="F3400" t="s">
        <v>10</v>
      </c>
      <c r="H3400" s="1">
        <v>45102</v>
      </c>
      <c r="J3400" s="8" t="str">
        <f>IF(ISBLANK(B3400),"Unknown",B3400)</f>
        <v>Cookie</v>
      </c>
      <c r="K3400" s="5">
        <f t="shared" si="283"/>
        <v>5</v>
      </c>
      <c r="L3400" s="5">
        <f t="shared" si="283"/>
        <v>1</v>
      </c>
      <c r="M3400" s="5">
        <f t="shared" si="284"/>
        <v>5</v>
      </c>
      <c r="N3400" s="8" t="str">
        <f>IF(ISBLANK(F3400),"Unknown",F3400)</f>
        <v>Credit Card</v>
      </c>
      <c r="O3400" s="8" t="str">
        <f>IF(ISBLANK(G3400),"Unknown",G3400)</f>
        <v>Unknown</v>
      </c>
      <c r="P3400" s="6">
        <f>IF(ISBLANK(H3400),"Unknown",H3400)</f>
        <v>45102</v>
      </c>
      <c r="Q3400" s="13">
        <f t="shared" si="285"/>
        <v>5</v>
      </c>
      <c r="R3400" s="13">
        <f t="shared" si="286"/>
        <v>1</v>
      </c>
      <c r="S3400" s="11">
        <f t="shared" si="287"/>
        <v>5</v>
      </c>
    </row>
    <row r="3401" spans="1:19" x14ac:dyDescent="0.3">
      <c r="A3401" t="s">
        <v>3420</v>
      </c>
      <c r="B3401" t="s">
        <v>23</v>
      </c>
      <c r="C3401">
        <v>5</v>
      </c>
      <c r="D3401">
        <v>4</v>
      </c>
      <c r="E3401">
        <v>20</v>
      </c>
      <c r="F3401" t="s">
        <v>21</v>
      </c>
      <c r="H3401" s="1">
        <v>45106</v>
      </c>
      <c r="J3401" s="8" t="str">
        <f>IF(ISBLANK(B3401),"Unknown",B3401)</f>
        <v>Smoothie</v>
      </c>
      <c r="K3401" s="5">
        <f t="shared" si="283"/>
        <v>5</v>
      </c>
      <c r="L3401" s="5">
        <f t="shared" si="283"/>
        <v>4</v>
      </c>
      <c r="M3401" s="5">
        <f t="shared" si="284"/>
        <v>20</v>
      </c>
      <c r="N3401" s="8" t="str">
        <f>IF(ISBLANK(F3401),"Unknown",F3401)</f>
        <v>Digital Wallet</v>
      </c>
      <c r="O3401" s="8" t="str">
        <f>IF(ISBLANK(G3401),"Unknown",G3401)</f>
        <v>Unknown</v>
      </c>
      <c r="P3401" s="6">
        <f>IF(ISBLANK(H3401),"Unknown",H3401)</f>
        <v>45106</v>
      </c>
      <c r="Q3401" s="13">
        <f t="shared" si="285"/>
        <v>5</v>
      </c>
      <c r="R3401" s="13">
        <f t="shared" si="286"/>
        <v>4</v>
      </c>
      <c r="S3401" s="11">
        <f t="shared" si="287"/>
        <v>20</v>
      </c>
    </row>
    <row r="3402" spans="1:19" x14ac:dyDescent="0.3">
      <c r="A3402" t="s">
        <v>3421</v>
      </c>
      <c r="B3402" t="s">
        <v>19</v>
      </c>
      <c r="C3402">
        <v>1</v>
      </c>
      <c r="D3402">
        <v>5</v>
      </c>
      <c r="E3402">
        <v>5</v>
      </c>
      <c r="H3402" s="1">
        <v>45223</v>
      </c>
      <c r="J3402" s="8" t="str">
        <f>IF(ISBLANK(B3402),"Unknown",B3402)</f>
        <v>Salad</v>
      </c>
      <c r="K3402" s="5">
        <f t="shared" si="283"/>
        <v>1</v>
      </c>
      <c r="L3402" s="5">
        <f t="shared" si="283"/>
        <v>5</v>
      </c>
      <c r="M3402" s="5">
        <f t="shared" si="284"/>
        <v>5</v>
      </c>
      <c r="N3402" s="8" t="str">
        <f>IF(ISBLANK(F3402),"Unknown",F3402)</f>
        <v>Unknown</v>
      </c>
      <c r="O3402" s="8" t="str">
        <f>IF(ISBLANK(G3402),"Unknown",G3402)</f>
        <v>Unknown</v>
      </c>
      <c r="P3402" s="6">
        <f>IF(ISBLANK(H3402),"Unknown",H3402)</f>
        <v>45223</v>
      </c>
      <c r="Q3402" s="13">
        <f t="shared" si="285"/>
        <v>1</v>
      </c>
      <c r="R3402" s="13">
        <f t="shared" si="286"/>
        <v>5</v>
      </c>
      <c r="S3402" s="11">
        <f t="shared" si="287"/>
        <v>5</v>
      </c>
    </row>
    <row r="3403" spans="1:19" x14ac:dyDescent="0.3">
      <c r="A3403" t="s">
        <v>3422</v>
      </c>
      <c r="B3403" t="s">
        <v>63</v>
      </c>
      <c r="D3403">
        <v>1.5</v>
      </c>
      <c r="F3403" t="s">
        <v>21</v>
      </c>
      <c r="G3403" t="s">
        <v>15</v>
      </c>
      <c r="H3403" s="1">
        <v>45132</v>
      </c>
      <c r="J3403" s="8" t="str">
        <f>IF(ISBLANK(B3403),"Unknown",B3403)</f>
        <v>Tea</v>
      </c>
      <c r="K3403" s="5" t="str">
        <f t="shared" si="283"/>
        <v>0</v>
      </c>
      <c r="L3403" s="5">
        <f t="shared" si="283"/>
        <v>1.5</v>
      </c>
      <c r="M3403" s="5" t="str">
        <f t="shared" si="284"/>
        <v>0</v>
      </c>
      <c r="N3403" s="8" t="str">
        <f>IF(ISBLANK(F3403),"Unknown",F3403)</f>
        <v>Digital Wallet</v>
      </c>
      <c r="O3403" s="8" t="str">
        <f>IF(ISBLANK(G3403),"Unknown",G3403)</f>
        <v>In-store</v>
      </c>
      <c r="P3403" s="6">
        <f>IF(ISBLANK(H3403),"Unknown",H3403)</f>
        <v>45132</v>
      </c>
      <c r="Q3403" s="13" t="str">
        <f t="shared" si="285"/>
        <v>0</v>
      </c>
      <c r="R3403" s="13">
        <f t="shared" si="286"/>
        <v>1.5</v>
      </c>
      <c r="S3403" s="11">
        <f t="shared" si="287"/>
        <v>0</v>
      </c>
    </row>
    <row r="3404" spans="1:19" x14ac:dyDescent="0.3">
      <c r="A3404" t="s">
        <v>3423</v>
      </c>
      <c r="B3404" t="s">
        <v>13</v>
      </c>
      <c r="C3404">
        <v>5</v>
      </c>
      <c r="D3404">
        <v>3</v>
      </c>
      <c r="E3404">
        <v>15</v>
      </c>
      <c r="F3404" t="s">
        <v>14</v>
      </c>
      <c r="G3404" t="s">
        <v>11</v>
      </c>
      <c r="H3404" s="1">
        <v>44946</v>
      </c>
      <c r="J3404" s="8" t="str">
        <f>IF(ISBLANK(B3404),"Unknown",B3404)</f>
        <v>Cake</v>
      </c>
      <c r="K3404" s="5">
        <f t="shared" si="283"/>
        <v>5</v>
      </c>
      <c r="L3404" s="5">
        <f t="shared" si="283"/>
        <v>3</v>
      </c>
      <c r="M3404" s="5">
        <f t="shared" si="284"/>
        <v>15</v>
      </c>
      <c r="N3404" s="8" t="str">
        <f>IF(ISBLANK(F3404),"Unknown",F3404)</f>
        <v>Cash</v>
      </c>
      <c r="O3404" s="8" t="str">
        <f>IF(ISBLANK(G3404),"Unknown",G3404)</f>
        <v>Takeaway</v>
      </c>
      <c r="P3404" s="6">
        <f>IF(ISBLANK(H3404),"Unknown",H3404)</f>
        <v>44946</v>
      </c>
      <c r="Q3404" s="13">
        <f t="shared" si="285"/>
        <v>5</v>
      </c>
      <c r="R3404" s="13">
        <f t="shared" si="286"/>
        <v>3</v>
      </c>
      <c r="S3404" s="11">
        <f t="shared" si="287"/>
        <v>15</v>
      </c>
    </row>
    <row r="3405" spans="1:19" x14ac:dyDescent="0.3">
      <c r="A3405" t="s">
        <v>3424</v>
      </c>
      <c r="B3405" t="s">
        <v>26</v>
      </c>
      <c r="C3405">
        <v>1</v>
      </c>
      <c r="D3405">
        <v>4</v>
      </c>
      <c r="E3405">
        <v>4</v>
      </c>
      <c r="G3405" t="s">
        <v>15</v>
      </c>
      <c r="H3405" s="1">
        <v>45037</v>
      </c>
      <c r="J3405" s="8" t="str">
        <f>IF(ISBLANK(B3405),"Unknown",B3405)</f>
        <v>Sandwich</v>
      </c>
      <c r="K3405" s="5">
        <f t="shared" si="283"/>
        <v>1</v>
      </c>
      <c r="L3405" s="5">
        <f t="shared" si="283"/>
        <v>4</v>
      </c>
      <c r="M3405" s="5">
        <f t="shared" si="284"/>
        <v>4</v>
      </c>
      <c r="N3405" s="8" t="str">
        <f>IF(ISBLANK(F3405),"Unknown",F3405)</f>
        <v>Unknown</v>
      </c>
      <c r="O3405" s="8" t="str">
        <f>IF(ISBLANK(G3405),"Unknown",G3405)</f>
        <v>In-store</v>
      </c>
      <c r="P3405" s="6">
        <f>IF(ISBLANK(H3405),"Unknown",H3405)</f>
        <v>45037</v>
      </c>
      <c r="Q3405" s="13">
        <f t="shared" si="285"/>
        <v>1</v>
      </c>
      <c r="R3405" s="13">
        <f t="shared" si="286"/>
        <v>4</v>
      </c>
      <c r="S3405" s="11">
        <f t="shared" si="287"/>
        <v>4</v>
      </c>
    </row>
    <row r="3406" spans="1:19" x14ac:dyDescent="0.3">
      <c r="A3406" t="s">
        <v>3425</v>
      </c>
      <c r="C3406">
        <v>5</v>
      </c>
      <c r="D3406" s="7" t="s">
        <v>10024</v>
      </c>
      <c r="E3406">
        <v>10</v>
      </c>
      <c r="F3406" t="s">
        <v>21</v>
      </c>
      <c r="H3406" s="1">
        <v>45051</v>
      </c>
      <c r="J3406" s="8" t="str">
        <f>IF(ISBLANK(B3406),"Unknown",B3406)</f>
        <v>Unknown</v>
      </c>
      <c r="K3406" s="5">
        <f t="shared" si="283"/>
        <v>5</v>
      </c>
      <c r="L3406" s="5" t="str">
        <f t="shared" si="283"/>
        <v>Unknown</v>
      </c>
      <c r="M3406" s="5">
        <f t="shared" si="284"/>
        <v>10</v>
      </c>
      <c r="N3406" s="8" t="str">
        <f>IF(ISBLANK(F3406),"Unknown",F3406)</f>
        <v>Digital Wallet</v>
      </c>
      <c r="O3406" s="8" t="str">
        <f>IF(ISBLANK(G3406),"Unknown",G3406)</f>
        <v>Unknown</v>
      </c>
      <c r="P3406" s="6">
        <f>IF(ISBLANK(H3406),"Unknown",H3406)</f>
        <v>45051</v>
      </c>
      <c r="Q3406" s="13">
        <f t="shared" si="285"/>
        <v>5</v>
      </c>
      <c r="R3406" s="13">
        <f t="shared" si="286"/>
        <v>0</v>
      </c>
      <c r="S3406" s="11">
        <f t="shared" si="287"/>
        <v>0</v>
      </c>
    </row>
    <row r="3407" spans="1:19" x14ac:dyDescent="0.3">
      <c r="A3407" t="s">
        <v>3426</v>
      </c>
      <c r="B3407" t="s">
        <v>23</v>
      </c>
      <c r="C3407">
        <v>4</v>
      </c>
      <c r="D3407">
        <v>4</v>
      </c>
      <c r="E3407">
        <v>16</v>
      </c>
      <c r="F3407" t="s">
        <v>14</v>
      </c>
      <c r="G3407" t="s">
        <v>15</v>
      </c>
      <c r="H3407" s="1">
        <v>45224</v>
      </c>
      <c r="J3407" s="8" t="str">
        <f>IF(ISBLANK(B3407),"Unknown",B3407)</f>
        <v>Smoothie</v>
      </c>
      <c r="K3407" s="5">
        <f t="shared" si="283"/>
        <v>4</v>
      </c>
      <c r="L3407" s="5">
        <f t="shared" si="283"/>
        <v>4</v>
      </c>
      <c r="M3407" s="5">
        <f t="shared" si="284"/>
        <v>16</v>
      </c>
      <c r="N3407" s="8" t="str">
        <f>IF(ISBLANK(F3407),"Unknown",F3407)</f>
        <v>Cash</v>
      </c>
      <c r="O3407" s="8" t="str">
        <f>IF(ISBLANK(G3407),"Unknown",G3407)</f>
        <v>In-store</v>
      </c>
      <c r="P3407" s="6">
        <f>IF(ISBLANK(H3407),"Unknown",H3407)</f>
        <v>45224</v>
      </c>
      <c r="Q3407" s="13">
        <f t="shared" si="285"/>
        <v>4</v>
      </c>
      <c r="R3407" s="13">
        <f t="shared" si="286"/>
        <v>4</v>
      </c>
      <c r="S3407" s="11">
        <f t="shared" si="287"/>
        <v>16</v>
      </c>
    </row>
    <row r="3408" spans="1:19" x14ac:dyDescent="0.3">
      <c r="A3408" t="s">
        <v>3427</v>
      </c>
      <c r="B3408" t="s">
        <v>13</v>
      </c>
      <c r="C3408">
        <v>1</v>
      </c>
      <c r="D3408">
        <v>3</v>
      </c>
      <c r="E3408">
        <v>3</v>
      </c>
      <c r="F3408" t="s">
        <v>21</v>
      </c>
      <c r="G3408" t="s">
        <v>11</v>
      </c>
      <c r="H3408" s="1">
        <v>45249</v>
      </c>
      <c r="J3408" s="8" t="str">
        <f>IF(ISBLANK(B3408),"Unknown",B3408)</f>
        <v>Cake</v>
      </c>
      <c r="K3408" s="5">
        <f t="shared" si="283"/>
        <v>1</v>
      </c>
      <c r="L3408" s="5">
        <f t="shared" si="283"/>
        <v>3</v>
      </c>
      <c r="M3408" s="5">
        <f t="shared" si="284"/>
        <v>3</v>
      </c>
      <c r="N3408" s="8" t="str">
        <f>IF(ISBLANK(F3408),"Unknown",F3408)</f>
        <v>Digital Wallet</v>
      </c>
      <c r="O3408" s="8" t="str">
        <f>IF(ISBLANK(G3408),"Unknown",G3408)</f>
        <v>Takeaway</v>
      </c>
      <c r="P3408" s="6">
        <f>IF(ISBLANK(H3408),"Unknown",H3408)</f>
        <v>45249</v>
      </c>
      <c r="Q3408" s="13">
        <f t="shared" si="285"/>
        <v>1</v>
      </c>
      <c r="R3408" s="13">
        <f t="shared" si="286"/>
        <v>3</v>
      </c>
      <c r="S3408" s="11">
        <f t="shared" si="287"/>
        <v>3</v>
      </c>
    </row>
    <row r="3409" spans="1:19" x14ac:dyDescent="0.3">
      <c r="A3409" t="s">
        <v>3428</v>
      </c>
      <c r="B3409" t="s">
        <v>13</v>
      </c>
      <c r="C3409">
        <v>1</v>
      </c>
      <c r="D3409">
        <v>3</v>
      </c>
      <c r="E3409">
        <v>3</v>
      </c>
      <c r="F3409" t="s">
        <v>14</v>
      </c>
      <c r="H3409" s="1">
        <v>45206</v>
      </c>
      <c r="J3409" s="8" t="str">
        <f>IF(ISBLANK(B3409),"Unknown",B3409)</f>
        <v>Cake</v>
      </c>
      <c r="K3409" s="5">
        <f t="shared" si="283"/>
        <v>1</v>
      </c>
      <c r="L3409" s="5">
        <f t="shared" si="283"/>
        <v>3</v>
      </c>
      <c r="M3409" s="5">
        <f t="shared" si="284"/>
        <v>3</v>
      </c>
      <c r="N3409" s="8" t="str">
        <f>IF(ISBLANK(F3409),"Unknown",F3409)</f>
        <v>Cash</v>
      </c>
      <c r="O3409" s="8" t="str">
        <f>IF(ISBLANK(G3409),"Unknown",G3409)</f>
        <v>Unknown</v>
      </c>
      <c r="P3409" s="6">
        <f>IF(ISBLANK(H3409),"Unknown",H3409)</f>
        <v>45206</v>
      </c>
      <c r="Q3409" s="13">
        <f t="shared" si="285"/>
        <v>1</v>
      </c>
      <c r="R3409" s="13">
        <f t="shared" si="286"/>
        <v>3</v>
      </c>
      <c r="S3409" s="11">
        <f t="shared" si="287"/>
        <v>3</v>
      </c>
    </row>
    <row r="3410" spans="1:19" x14ac:dyDescent="0.3">
      <c r="A3410" t="s">
        <v>3429</v>
      </c>
      <c r="B3410" t="s">
        <v>17</v>
      </c>
      <c r="C3410">
        <v>2</v>
      </c>
      <c r="D3410">
        <v>1</v>
      </c>
      <c r="E3410">
        <v>2</v>
      </c>
      <c r="F3410" t="s">
        <v>10</v>
      </c>
      <c r="H3410" s="1">
        <v>45016</v>
      </c>
      <c r="J3410" s="8" t="str">
        <f>IF(ISBLANK(B3410),"Unknown",B3410)</f>
        <v>Cookie</v>
      </c>
      <c r="K3410" s="5">
        <f t="shared" si="283"/>
        <v>2</v>
      </c>
      <c r="L3410" s="5">
        <f t="shared" si="283"/>
        <v>1</v>
      </c>
      <c r="M3410" s="5">
        <f t="shared" si="284"/>
        <v>2</v>
      </c>
      <c r="N3410" s="8" t="str">
        <f>IF(ISBLANK(F3410),"Unknown",F3410)</f>
        <v>Credit Card</v>
      </c>
      <c r="O3410" s="8" t="str">
        <f>IF(ISBLANK(G3410),"Unknown",G3410)</f>
        <v>Unknown</v>
      </c>
      <c r="P3410" s="6">
        <f>IF(ISBLANK(H3410),"Unknown",H3410)</f>
        <v>45016</v>
      </c>
      <c r="Q3410" s="13">
        <f t="shared" si="285"/>
        <v>2</v>
      </c>
      <c r="R3410" s="13">
        <f t="shared" si="286"/>
        <v>1</v>
      </c>
      <c r="S3410" s="11">
        <f t="shared" si="287"/>
        <v>2</v>
      </c>
    </row>
    <row r="3411" spans="1:19" x14ac:dyDescent="0.3">
      <c r="A3411" t="s">
        <v>3430</v>
      </c>
      <c r="B3411" t="s">
        <v>23</v>
      </c>
      <c r="C3411">
        <v>2</v>
      </c>
      <c r="D3411">
        <v>4</v>
      </c>
      <c r="E3411">
        <v>8</v>
      </c>
      <c r="F3411" t="s">
        <v>14</v>
      </c>
      <c r="J3411" s="8" t="str">
        <f>IF(ISBLANK(B3411),"Unknown",B3411)</f>
        <v>Smoothie</v>
      </c>
      <c r="K3411" s="5">
        <f t="shared" si="283"/>
        <v>2</v>
      </c>
      <c r="L3411" s="5">
        <f t="shared" si="283"/>
        <v>4</v>
      </c>
      <c r="M3411" s="5">
        <f t="shared" si="284"/>
        <v>8</v>
      </c>
      <c r="N3411" s="8" t="str">
        <f>IF(ISBLANK(F3411),"Unknown",F3411)</f>
        <v>Cash</v>
      </c>
      <c r="O3411" s="8" t="str">
        <f>IF(ISBLANK(G3411),"Unknown",G3411)</f>
        <v>Unknown</v>
      </c>
      <c r="P3411" s="6" t="str">
        <f>IF(ISBLANK(H3411),"Unknown",H3411)</f>
        <v>Unknown</v>
      </c>
      <c r="Q3411" s="13">
        <f t="shared" si="285"/>
        <v>2</v>
      </c>
      <c r="R3411" s="13">
        <f t="shared" si="286"/>
        <v>4</v>
      </c>
      <c r="S3411" s="11">
        <f t="shared" si="287"/>
        <v>8</v>
      </c>
    </row>
    <row r="3412" spans="1:19" x14ac:dyDescent="0.3">
      <c r="A3412" t="s">
        <v>3431</v>
      </c>
      <c r="B3412" t="s">
        <v>26</v>
      </c>
      <c r="C3412">
        <v>3</v>
      </c>
      <c r="D3412">
        <v>4</v>
      </c>
      <c r="E3412">
        <v>12</v>
      </c>
      <c r="F3412" t="s">
        <v>10</v>
      </c>
      <c r="G3412" t="s">
        <v>15</v>
      </c>
      <c r="H3412" s="1">
        <v>45110</v>
      </c>
      <c r="J3412" s="8" t="str">
        <f>IF(ISBLANK(B3412),"Unknown",B3412)</f>
        <v>Sandwich</v>
      </c>
      <c r="K3412" s="5">
        <f t="shared" si="283"/>
        <v>3</v>
      </c>
      <c r="L3412" s="5">
        <f t="shared" si="283"/>
        <v>4</v>
      </c>
      <c r="M3412" s="5">
        <f t="shared" si="284"/>
        <v>12</v>
      </c>
      <c r="N3412" s="8" t="str">
        <f>IF(ISBLANK(F3412),"Unknown",F3412)</f>
        <v>Credit Card</v>
      </c>
      <c r="O3412" s="8" t="str">
        <f>IF(ISBLANK(G3412),"Unknown",G3412)</f>
        <v>In-store</v>
      </c>
      <c r="P3412" s="6">
        <f>IF(ISBLANK(H3412),"Unknown",H3412)</f>
        <v>45110</v>
      </c>
      <c r="Q3412" s="13">
        <f t="shared" si="285"/>
        <v>3</v>
      </c>
      <c r="R3412" s="13">
        <f t="shared" si="286"/>
        <v>4</v>
      </c>
      <c r="S3412" s="11">
        <f t="shared" si="287"/>
        <v>12</v>
      </c>
    </row>
    <row r="3413" spans="1:19" x14ac:dyDescent="0.3">
      <c r="A3413" t="s">
        <v>3432</v>
      </c>
      <c r="B3413" t="s">
        <v>63</v>
      </c>
      <c r="C3413">
        <v>2</v>
      </c>
      <c r="D3413">
        <v>1.5</v>
      </c>
      <c r="E3413">
        <v>3</v>
      </c>
      <c r="G3413" t="s">
        <v>11</v>
      </c>
      <c r="H3413" s="1">
        <v>45141</v>
      </c>
      <c r="J3413" s="8" t="str">
        <f>IF(ISBLANK(B3413),"Unknown",B3413)</f>
        <v>Tea</v>
      </c>
      <c r="K3413" s="5">
        <f t="shared" si="283"/>
        <v>2</v>
      </c>
      <c r="L3413" s="5">
        <f t="shared" si="283"/>
        <v>1.5</v>
      </c>
      <c r="M3413" s="5">
        <f t="shared" si="284"/>
        <v>3</v>
      </c>
      <c r="N3413" s="8" t="str">
        <f>IF(ISBLANK(F3413),"Unknown",F3413)</f>
        <v>Unknown</v>
      </c>
      <c r="O3413" s="8" t="str">
        <f>IF(ISBLANK(G3413),"Unknown",G3413)</f>
        <v>Takeaway</v>
      </c>
      <c r="P3413" s="6">
        <f>IF(ISBLANK(H3413),"Unknown",H3413)</f>
        <v>45141</v>
      </c>
      <c r="Q3413" s="13">
        <f t="shared" si="285"/>
        <v>2</v>
      </c>
      <c r="R3413" s="13">
        <f t="shared" si="286"/>
        <v>1.5</v>
      </c>
      <c r="S3413" s="11">
        <f t="shared" si="287"/>
        <v>3</v>
      </c>
    </row>
    <row r="3414" spans="1:19" x14ac:dyDescent="0.3">
      <c r="A3414" t="s">
        <v>3433</v>
      </c>
      <c r="B3414" t="s">
        <v>13</v>
      </c>
      <c r="C3414">
        <v>2</v>
      </c>
      <c r="D3414">
        <v>3</v>
      </c>
      <c r="E3414" s="7" t="s">
        <v>10024</v>
      </c>
      <c r="F3414" t="s">
        <v>14</v>
      </c>
      <c r="H3414" s="1">
        <v>45218</v>
      </c>
      <c r="J3414" s="8" t="str">
        <f>IF(ISBLANK(B3414),"Unknown",B3414)</f>
        <v>Cake</v>
      </c>
      <c r="K3414" s="5">
        <f t="shared" si="283"/>
        <v>2</v>
      </c>
      <c r="L3414" s="5">
        <f t="shared" si="283"/>
        <v>3</v>
      </c>
      <c r="M3414" s="5" t="str">
        <f t="shared" si="284"/>
        <v>Unknown</v>
      </c>
      <c r="N3414" s="8" t="str">
        <f>IF(ISBLANK(F3414),"Unknown",F3414)</f>
        <v>Cash</v>
      </c>
      <c r="O3414" s="8" t="str">
        <f>IF(ISBLANK(G3414),"Unknown",G3414)</f>
        <v>Unknown</v>
      </c>
      <c r="P3414" s="6">
        <f>IF(ISBLANK(H3414),"Unknown",H3414)</f>
        <v>45218</v>
      </c>
      <c r="Q3414" s="13">
        <f t="shared" si="285"/>
        <v>2</v>
      </c>
      <c r="R3414" s="13">
        <f t="shared" si="286"/>
        <v>3</v>
      </c>
      <c r="S3414" s="11">
        <f t="shared" si="287"/>
        <v>6</v>
      </c>
    </row>
    <row r="3415" spans="1:19" x14ac:dyDescent="0.3">
      <c r="A3415" t="s">
        <v>3434</v>
      </c>
      <c r="B3415" t="s">
        <v>13</v>
      </c>
      <c r="C3415">
        <v>2</v>
      </c>
      <c r="D3415">
        <v>3</v>
      </c>
      <c r="E3415">
        <v>6</v>
      </c>
      <c r="F3415" t="s">
        <v>14</v>
      </c>
      <c r="H3415" s="1">
        <v>45087</v>
      </c>
      <c r="J3415" s="8" t="str">
        <f>IF(ISBLANK(B3415),"Unknown",B3415)</f>
        <v>Cake</v>
      </c>
      <c r="K3415" s="5">
        <f t="shared" si="283"/>
        <v>2</v>
      </c>
      <c r="L3415" s="5">
        <f t="shared" si="283"/>
        <v>3</v>
      </c>
      <c r="M3415" s="5">
        <f t="shared" si="284"/>
        <v>6</v>
      </c>
      <c r="N3415" s="8" t="str">
        <f>IF(ISBLANK(F3415),"Unknown",F3415)</f>
        <v>Cash</v>
      </c>
      <c r="O3415" s="8" t="str">
        <f>IF(ISBLANK(G3415),"Unknown",G3415)</f>
        <v>Unknown</v>
      </c>
      <c r="P3415" s="6">
        <f>IF(ISBLANK(H3415),"Unknown",H3415)</f>
        <v>45087</v>
      </c>
      <c r="Q3415" s="13">
        <f t="shared" si="285"/>
        <v>2</v>
      </c>
      <c r="R3415" s="13">
        <f t="shared" si="286"/>
        <v>3</v>
      </c>
      <c r="S3415" s="11">
        <f t="shared" si="287"/>
        <v>6</v>
      </c>
    </row>
    <row r="3416" spans="1:19" x14ac:dyDescent="0.3">
      <c r="A3416" t="s">
        <v>3435</v>
      </c>
      <c r="B3416" t="s">
        <v>19</v>
      </c>
      <c r="C3416">
        <v>5</v>
      </c>
      <c r="D3416">
        <v>5</v>
      </c>
      <c r="E3416">
        <v>25</v>
      </c>
      <c r="F3416" t="s">
        <v>14</v>
      </c>
      <c r="G3416" t="s">
        <v>15</v>
      </c>
      <c r="H3416" s="1">
        <v>45147</v>
      </c>
      <c r="J3416" s="8" t="str">
        <f>IF(ISBLANK(B3416),"Unknown",B3416)</f>
        <v>Salad</v>
      </c>
      <c r="K3416" s="5">
        <f t="shared" si="283"/>
        <v>5</v>
      </c>
      <c r="L3416" s="5">
        <f t="shared" si="283"/>
        <v>5</v>
      </c>
      <c r="M3416" s="5">
        <f t="shared" si="284"/>
        <v>25</v>
      </c>
      <c r="N3416" s="8" t="str">
        <f>IF(ISBLANK(F3416),"Unknown",F3416)</f>
        <v>Cash</v>
      </c>
      <c r="O3416" s="8" t="str">
        <f>IF(ISBLANK(G3416),"Unknown",G3416)</f>
        <v>In-store</v>
      </c>
      <c r="P3416" s="6">
        <f>IF(ISBLANK(H3416),"Unknown",H3416)</f>
        <v>45147</v>
      </c>
      <c r="Q3416" s="13">
        <f t="shared" si="285"/>
        <v>5</v>
      </c>
      <c r="R3416" s="13">
        <f t="shared" si="286"/>
        <v>5</v>
      </c>
      <c r="S3416" s="11">
        <f t="shared" si="287"/>
        <v>25</v>
      </c>
    </row>
    <row r="3417" spans="1:19" x14ac:dyDescent="0.3">
      <c r="A3417" t="s">
        <v>3436</v>
      </c>
      <c r="B3417" t="s">
        <v>19</v>
      </c>
      <c r="C3417">
        <v>4</v>
      </c>
      <c r="D3417">
        <v>5</v>
      </c>
      <c r="E3417">
        <v>20</v>
      </c>
      <c r="F3417" t="s">
        <v>14</v>
      </c>
      <c r="G3417" t="s">
        <v>11</v>
      </c>
      <c r="H3417" s="1">
        <v>45013</v>
      </c>
      <c r="J3417" s="8" t="str">
        <f>IF(ISBLANK(B3417),"Unknown",B3417)</f>
        <v>Salad</v>
      </c>
      <c r="K3417" s="5">
        <f t="shared" si="283"/>
        <v>4</v>
      </c>
      <c r="L3417" s="5">
        <f t="shared" si="283"/>
        <v>5</v>
      </c>
      <c r="M3417" s="5">
        <f t="shared" si="284"/>
        <v>20</v>
      </c>
      <c r="N3417" s="8" t="str">
        <f>IF(ISBLANK(F3417),"Unknown",F3417)</f>
        <v>Cash</v>
      </c>
      <c r="O3417" s="8" t="str">
        <f>IF(ISBLANK(G3417),"Unknown",G3417)</f>
        <v>Takeaway</v>
      </c>
      <c r="P3417" s="6">
        <f>IF(ISBLANK(H3417),"Unknown",H3417)</f>
        <v>45013</v>
      </c>
      <c r="Q3417" s="13">
        <f t="shared" si="285"/>
        <v>4</v>
      </c>
      <c r="R3417" s="13">
        <f t="shared" si="286"/>
        <v>5</v>
      </c>
      <c r="S3417" s="11">
        <f t="shared" si="287"/>
        <v>20</v>
      </c>
    </row>
    <row r="3418" spans="1:19" x14ac:dyDescent="0.3">
      <c r="A3418" t="s">
        <v>3437</v>
      </c>
      <c r="B3418" t="s">
        <v>19</v>
      </c>
      <c r="C3418">
        <v>5</v>
      </c>
      <c r="E3418">
        <v>25</v>
      </c>
      <c r="H3418" s="1">
        <v>45265</v>
      </c>
      <c r="J3418" s="8" t="str">
        <f>IF(ISBLANK(B3418),"Unknown",B3418)</f>
        <v>Salad</v>
      </c>
      <c r="K3418" s="5">
        <f t="shared" si="283"/>
        <v>5</v>
      </c>
      <c r="L3418" s="5" t="str">
        <f t="shared" si="283"/>
        <v>0</v>
      </c>
      <c r="M3418" s="5">
        <f t="shared" si="284"/>
        <v>25</v>
      </c>
      <c r="N3418" s="8" t="str">
        <f>IF(ISBLANK(F3418),"Unknown",F3418)</f>
        <v>Unknown</v>
      </c>
      <c r="O3418" s="8" t="str">
        <f>IF(ISBLANK(G3418),"Unknown",G3418)</f>
        <v>Unknown</v>
      </c>
      <c r="P3418" s="6">
        <f>IF(ISBLANK(H3418),"Unknown",H3418)</f>
        <v>45265</v>
      </c>
      <c r="Q3418" s="13">
        <f t="shared" si="285"/>
        <v>5</v>
      </c>
      <c r="R3418" s="13" t="str">
        <f t="shared" si="286"/>
        <v>0</v>
      </c>
      <c r="S3418" s="11">
        <f t="shared" si="287"/>
        <v>0</v>
      </c>
    </row>
    <row r="3419" spans="1:19" x14ac:dyDescent="0.3">
      <c r="A3419" t="s">
        <v>3438</v>
      </c>
      <c r="B3419" t="s">
        <v>37</v>
      </c>
      <c r="C3419">
        <v>2</v>
      </c>
      <c r="D3419">
        <v>3</v>
      </c>
      <c r="E3419">
        <v>6</v>
      </c>
      <c r="H3419" s="1">
        <v>44972</v>
      </c>
      <c r="J3419" s="8" t="str">
        <f>IF(ISBLANK(B3419),"Unknown",B3419)</f>
        <v>Juice</v>
      </c>
      <c r="K3419" s="5">
        <f t="shared" si="283"/>
        <v>2</v>
      </c>
      <c r="L3419" s="5">
        <f t="shared" si="283"/>
        <v>3</v>
      </c>
      <c r="M3419" s="5">
        <f t="shared" si="284"/>
        <v>6</v>
      </c>
      <c r="N3419" s="8" t="str">
        <f>IF(ISBLANK(F3419),"Unknown",F3419)</f>
        <v>Unknown</v>
      </c>
      <c r="O3419" s="8" t="str">
        <f>IF(ISBLANK(G3419),"Unknown",G3419)</f>
        <v>Unknown</v>
      </c>
      <c r="P3419" s="6">
        <f>IF(ISBLANK(H3419),"Unknown",H3419)</f>
        <v>44972</v>
      </c>
      <c r="Q3419" s="13">
        <f t="shared" si="285"/>
        <v>2</v>
      </c>
      <c r="R3419" s="13">
        <f t="shared" si="286"/>
        <v>3</v>
      </c>
      <c r="S3419" s="11">
        <f t="shared" si="287"/>
        <v>6</v>
      </c>
    </row>
    <row r="3420" spans="1:19" x14ac:dyDescent="0.3">
      <c r="A3420" t="s">
        <v>3439</v>
      </c>
      <c r="B3420" t="s">
        <v>9</v>
      </c>
      <c r="C3420" s="7" t="s">
        <v>10024</v>
      </c>
      <c r="D3420">
        <v>2</v>
      </c>
      <c r="E3420">
        <v>4</v>
      </c>
      <c r="F3420" t="s">
        <v>14</v>
      </c>
      <c r="G3420" t="s">
        <v>11</v>
      </c>
      <c r="H3420" s="1">
        <v>45265</v>
      </c>
      <c r="J3420" s="8" t="str">
        <f>IF(ISBLANK(B3420),"Unknown",B3420)</f>
        <v>Coffee</v>
      </c>
      <c r="K3420" s="5" t="str">
        <f t="shared" si="283"/>
        <v>Unknown</v>
      </c>
      <c r="L3420" s="5">
        <f t="shared" si="283"/>
        <v>2</v>
      </c>
      <c r="M3420" s="5">
        <f t="shared" si="284"/>
        <v>4</v>
      </c>
      <c r="N3420" s="8" t="str">
        <f>IF(ISBLANK(F3420),"Unknown",F3420)</f>
        <v>Cash</v>
      </c>
      <c r="O3420" s="8" t="str">
        <f>IF(ISBLANK(G3420),"Unknown",G3420)</f>
        <v>Takeaway</v>
      </c>
      <c r="P3420" s="6">
        <f>IF(ISBLANK(H3420),"Unknown",H3420)</f>
        <v>45265</v>
      </c>
      <c r="Q3420" s="13">
        <f t="shared" si="285"/>
        <v>0</v>
      </c>
      <c r="R3420" s="13">
        <f t="shared" si="286"/>
        <v>2</v>
      </c>
      <c r="S3420" s="11">
        <f t="shared" si="287"/>
        <v>0</v>
      </c>
    </row>
    <row r="3421" spans="1:19" x14ac:dyDescent="0.3">
      <c r="A3421" t="s">
        <v>3440</v>
      </c>
      <c r="B3421" t="s">
        <v>26</v>
      </c>
      <c r="C3421">
        <v>5</v>
      </c>
      <c r="D3421">
        <v>4</v>
      </c>
      <c r="E3421">
        <v>20</v>
      </c>
      <c r="G3421" t="s">
        <v>15</v>
      </c>
      <c r="H3421" s="1">
        <v>44967</v>
      </c>
      <c r="J3421" s="8" t="str">
        <f>IF(ISBLANK(B3421),"Unknown",B3421)</f>
        <v>Sandwich</v>
      </c>
      <c r="K3421" s="5">
        <f t="shared" si="283"/>
        <v>5</v>
      </c>
      <c r="L3421" s="5">
        <f t="shared" si="283"/>
        <v>4</v>
      </c>
      <c r="M3421" s="5">
        <f t="shared" si="284"/>
        <v>20</v>
      </c>
      <c r="N3421" s="8" t="str">
        <f>IF(ISBLANK(F3421),"Unknown",F3421)</f>
        <v>Unknown</v>
      </c>
      <c r="O3421" s="8" t="str">
        <f>IF(ISBLANK(G3421),"Unknown",G3421)</f>
        <v>In-store</v>
      </c>
      <c r="P3421" s="6">
        <f>IF(ISBLANK(H3421),"Unknown",H3421)</f>
        <v>44967</v>
      </c>
      <c r="Q3421" s="13">
        <f t="shared" si="285"/>
        <v>5</v>
      </c>
      <c r="R3421" s="13">
        <f t="shared" si="286"/>
        <v>4</v>
      </c>
      <c r="S3421" s="11">
        <f t="shared" si="287"/>
        <v>20</v>
      </c>
    </row>
    <row r="3422" spans="1:19" x14ac:dyDescent="0.3">
      <c r="A3422" t="s">
        <v>3441</v>
      </c>
      <c r="B3422" t="s">
        <v>63</v>
      </c>
      <c r="C3422">
        <v>1</v>
      </c>
      <c r="D3422">
        <v>1.5</v>
      </c>
      <c r="E3422">
        <v>1.5</v>
      </c>
      <c r="G3422" t="s">
        <v>11</v>
      </c>
      <c r="J3422" s="8" t="str">
        <f>IF(ISBLANK(B3422),"Unknown",B3422)</f>
        <v>Tea</v>
      </c>
      <c r="K3422" s="5">
        <f t="shared" si="283"/>
        <v>1</v>
      </c>
      <c r="L3422" s="5">
        <f t="shared" si="283"/>
        <v>1.5</v>
      </c>
      <c r="M3422" s="5">
        <f t="shared" si="284"/>
        <v>1.5</v>
      </c>
      <c r="N3422" s="8" t="str">
        <f>IF(ISBLANK(F3422),"Unknown",F3422)</f>
        <v>Unknown</v>
      </c>
      <c r="O3422" s="8" t="str">
        <f>IF(ISBLANK(G3422),"Unknown",G3422)</f>
        <v>Takeaway</v>
      </c>
      <c r="P3422" s="6" t="str">
        <f>IF(ISBLANK(H3422),"Unknown",H3422)</f>
        <v>Unknown</v>
      </c>
      <c r="Q3422" s="13">
        <f t="shared" si="285"/>
        <v>1</v>
      </c>
      <c r="R3422" s="13">
        <f t="shared" si="286"/>
        <v>1.5</v>
      </c>
      <c r="S3422" s="11">
        <f t="shared" si="287"/>
        <v>1.5</v>
      </c>
    </row>
    <row r="3423" spans="1:19" x14ac:dyDescent="0.3">
      <c r="A3423" t="s">
        <v>3442</v>
      </c>
      <c r="B3423" t="s">
        <v>26</v>
      </c>
      <c r="C3423">
        <v>1</v>
      </c>
      <c r="D3423" s="7" t="s">
        <v>10024</v>
      </c>
      <c r="E3423">
        <v>4</v>
      </c>
      <c r="H3423" s="1">
        <v>45013</v>
      </c>
      <c r="J3423" s="8" t="str">
        <f>IF(ISBLANK(B3423),"Unknown",B3423)</f>
        <v>Sandwich</v>
      </c>
      <c r="K3423" s="5">
        <f t="shared" si="283"/>
        <v>1</v>
      </c>
      <c r="L3423" s="5" t="str">
        <f t="shared" si="283"/>
        <v>Unknown</v>
      </c>
      <c r="M3423" s="5">
        <f t="shared" si="284"/>
        <v>4</v>
      </c>
      <c r="N3423" s="8" t="str">
        <f>IF(ISBLANK(F3423),"Unknown",F3423)</f>
        <v>Unknown</v>
      </c>
      <c r="O3423" s="8" t="str">
        <f>IF(ISBLANK(G3423),"Unknown",G3423)</f>
        <v>Unknown</v>
      </c>
      <c r="P3423" s="6">
        <f>IF(ISBLANK(H3423),"Unknown",H3423)</f>
        <v>45013</v>
      </c>
      <c r="Q3423" s="13">
        <f t="shared" si="285"/>
        <v>1</v>
      </c>
      <c r="R3423" s="13">
        <f t="shared" si="286"/>
        <v>0</v>
      </c>
      <c r="S3423" s="11">
        <f t="shared" si="287"/>
        <v>0</v>
      </c>
    </row>
    <row r="3424" spans="1:19" x14ac:dyDescent="0.3">
      <c r="A3424" t="s">
        <v>3443</v>
      </c>
      <c r="B3424" t="s">
        <v>63</v>
      </c>
      <c r="C3424">
        <v>3</v>
      </c>
      <c r="D3424">
        <v>1.5</v>
      </c>
      <c r="E3424">
        <v>4.5</v>
      </c>
      <c r="F3424" t="s">
        <v>10</v>
      </c>
      <c r="G3424" t="s">
        <v>15</v>
      </c>
      <c r="H3424" s="1">
        <v>45083</v>
      </c>
      <c r="J3424" s="8" t="str">
        <f>IF(ISBLANK(B3424),"Unknown",B3424)</f>
        <v>Tea</v>
      </c>
      <c r="K3424" s="5">
        <f t="shared" si="283"/>
        <v>3</v>
      </c>
      <c r="L3424" s="5">
        <f t="shared" si="283"/>
        <v>1.5</v>
      </c>
      <c r="M3424" s="5">
        <f t="shared" si="284"/>
        <v>4.5</v>
      </c>
      <c r="N3424" s="8" t="str">
        <f>IF(ISBLANK(F3424),"Unknown",F3424)</f>
        <v>Credit Card</v>
      </c>
      <c r="O3424" s="8" t="str">
        <f>IF(ISBLANK(G3424),"Unknown",G3424)</f>
        <v>In-store</v>
      </c>
      <c r="P3424" s="6">
        <f>IF(ISBLANK(H3424),"Unknown",H3424)</f>
        <v>45083</v>
      </c>
      <c r="Q3424" s="13">
        <f t="shared" si="285"/>
        <v>3</v>
      </c>
      <c r="R3424" s="13">
        <f t="shared" si="286"/>
        <v>1.5</v>
      </c>
      <c r="S3424" s="11">
        <f t="shared" si="287"/>
        <v>4.5</v>
      </c>
    </row>
    <row r="3425" spans="1:19" x14ac:dyDescent="0.3">
      <c r="A3425" t="s">
        <v>3444</v>
      </c>
      <c r="B3425" t="s">
        <v>13</v>
      </c>
      <c r="C3425">
        <v>5</v>
      </c>
      <c r="D3425">
        <v>3</v>
      </c>
      <c r="E3425">
        <v>15</v>
      </c>
      <c r="F3425" t="s">
        <v>10</v>
      </c>
      <c r="G3425" t="s">
        <v>11</v>
      </c>
      <c r="H3425" s="1">
        <v>45105</v>
      </c>
      <c r="J3425" s="8" t="str">
        <f>IF(ISBLANK(B3425),"Unknown",B3425)</f>
        <v>Cake</v>
      </c>
      <c r="K3425" s="5">
        <f t="shared" si="283"/>
        <v>5</v>
      </c>
      <c r="L3425" s="5">
        <f t="shared" si="283"/>
        <v>3</v>
      </c>
      <c r="M3425" s="5">
        <f t="shared" si="284"/>
        <v>15</v>
      </c>
      <c r="N3425" s="8" t="str">
        <f>IF(ISBLANK(F3425),"Unknown",F3425)</f>
        <v>Credit Card</v>
      </c>
      <c r="O3425" s="8" t="str">
        <f>IF(ISBLANK(G3425),"Unknown",G3425)</f>
        <v>Takeaway</v>
      </c>
      <c r="P3425" s="6">
        <f>IF(ISBLANK(H3425),"Unknown",H3425)</f>
        <v>45105</v>
      </c>
      <c r="Q3425" s="13">
        <f t="shared" si="285"/>
        <v>5</v>
      </c>
      <c r="R3425" s="13">
        <f t="shared" si="286"/>
        <v>3</v>
      </c>
      <c r="S3425" s="11">
        <f t="shared" si="287"/>
        <v>15</v>
      </c>
    </row>
    <row r="3426" spans="1:19" x14ac:dyDescent="0.3">
      <c r="A3426" t="s">
        <v>3445</v>
      </c>
      <c r="B3426" t="s">
        <v>23</v>
      </c>
      <c r="C3426">
        <v>5</v>
      </c>
      <c r="D3426">
        <v>4</v>
      </c>
      <c r="E3426">
        <v>20</v>
      </c>
      <c r="F3426" s="7" t="s">
        <v>10024</v>
      </c>
      <c r="G3426" t="s">
        <v>15</v>
      </c>
      <c r="H3426" s="1">
        <v>44970</v>
      </c>
      <c r="J3426" s="8" t="str">
        <f>IF(ISBLANK(B3426),"Unknown",B3426)</f>
        <v>Smoothie</v>
      </c>
      <c r="K3426" s="5">
        <f t="shared" si="283"/>
        <v>5</v>
      </c>
      <c r="L3426" s="5">
        <f t="shared" si="283"/>
        <v>4</v>
      </c>
      <c r="M3426" s="5">
        <f t="shared" si="284"/>
        <v>20</v>
      </c>
      <c r="N3426" s="8" t="str">
        <f>IF(ISBLANK(F3426),"Unknown",F3426)</f>
        <v>Unknown</v>
      </c>
      <c r="O3426" s="8" t="str">
        <f>IF(ISBLANK(G3426),"Unknown",G3426)</f>
        <v>In-store</v>
      </c>
      <c r="P3426" s="6">
        <f>IF(ISBLANK(H3426),"Unknown",H3426)</f>
        <v>44970</v>
      </c>
      <c r="Q3426" s="13">
        <f t="shared" si="285"/>
        <v>5</v>
      </c>
      <c r="R3426" s="13">
        <f t="shared" si="286"/>
        <v>4</v>
      </c>
      <c r="S3426" s="11">
        <f t="shared" si="287"/>
        <v>20</v>
      </c>
    </row>
    <row r="3427" spans="1:19" x14ac:dyDescent="0.3">
      <c r="A3427" t="s">
        <v>3446</v>
      </c>
      <c r="B3427" t="s">
        <v>37</v>
      </c>
      <c r="C3427">
        <v>3</v>
      </c>
      <c r="D3427">
        <v>3</v>
      </c>
      <c r="E3427" s="7" t="s">
        <v>10024</v>
      </c>
      <c r="F3427" t="s">
        <v>21</v>
      </c>
      <c r="G3427" t="s">
        <v>11</v>
      </c>
      <c r="H3427" s="1">
        <v>45001</v>
      </c>
      <c r="J3427" s="8" t="str">
        <f>IF(ISBLANK(B3427),"Unknown",B3427)</f>
        <v>Juice</v>
      </c>
      <c r="K3427" s="5">
        <f t="shared" si="283"/>
        <v>3</v>
      </c>
      <c r="L3427" s="5">
        <f t="shared" si="283"/>
        <v>3</v>
      </c>
      <c r="M3427" s="5" t="str">
        <f t="shared" si="284"/>
        <v>Unknown</v>
      </c>
      <c r="N3427" s="8" t="str">
        <f>IF(ISBLANK(F3427),"Unknown",F3427)</f>
        <v>Digital Wallet</v>
      </c>
      <c r="O3427" s="8" t="str">
        <f>IF(ISBLANK(G3427),"Unknown",G3427)</f>
        <v>Takeaway</v>
      </c>
      <c r="P3427" s="6">
        <f>IF(ISBLANK(H3427),"Unknown",H3427)</f>
        <v>45001</v>
      </c>
      <c r="Q3427" s="13">
        <f t="shared" si="285"/>
        <v>3</v>
      </c>
      <c r="R3427" s="13">
        <f t="shared" si="286"/>
        <v>3</v>
      </c>
      <c r="S3427" s="11">
        <f t="shared" si="287"/>
        <v>9</v>
      </c>
    </row>
    <row r="3428" spans="1:19" x14ac:dyDescent="0.3">
      <c r="A3428" t="s">
        <v>3447</v>
      </c>
      <c r="B3428" t="s">
        <v>9</v>
      </c>
      <c r="C3428">
        <v>4</v>
      </c>
      <c r="D3428">
        <v>2</v>
      </c>
      <c r="E3428">
        <v>8</v>
      </c>
      <c r="H3428" s="1">
        <v>44944</v>
      </c>
      <c r="J3428" s="8" t="str">
        <f>IF(ISBLANK(B3428),"Unknown",B3428)</f>
        <v>Coffee</v>
      </c>
      <c r="K3428" s="5">
        <f t="shared" si="283"/>
        <v>4</v>
      </c>
      <c r="L3428" s="5">
        <f t="shared" si="283"/>
        <v>2</v>
      </c>
      <c r="M3428" s="5">
        <f t="shared" si="284"/>
        <v>8</v>
      </c>
      <c r="N3428" s="8" t="str">
        <f>IF(ISBLANK(F3428),"Unknown",F3428)</f>
        <v>Unknown</v>
      </c>
      <c r="O3428" s="8" t="str">
        <f>IF(ISBLANK(G3428),"Unknown",G3428)</f>
        <v>Unknown</v>
      </c>
      <c r="P3428" s="6">
        <f>IF(ISBLANK(H3428),"Unknown",H3428)</f>
        <v>44944</v>
      </c>
      <c r="Q3428" s="13">
        <f t="shared" si="285"/>
        <v>4</v>
      </c>
      <c r="R3428" s="13">
        <f t="shared" si="286"/>
        <v>2</v>
      </c>
      <c r="S3428" s="11">
        <f t="shared" si="287"/>
        <v>8</v>
      </c>
    </row>
    <row r="3429" spans="1:19" x14ac:dyDescent="0.3">
      <c r="A3429" t="s">
        <v>3448</v>
      </c>
      <c r="C3429">
        <v>4</v>
      </c>
      <c r="D3429">
        <v>4</v>
      </c>
      <c r="E3429">
        <v>16</v>
      </c>
      <c r="G3429" t="s">
        <v>11</v>
      </c>
      <c r="H3429" s="1">
        <v>45037</v>
      </c>
      <c r="J3429" s="8" t="str">
        <f>IF(ISBLANK(B3429),"Unknown",B3429)</f>
        <v>Unknown</v>
      </c>
      <c r="K3429" s="5">
        <f t="shared" si="283"/>
        <v>4</v>
      </c>
      <c r="L3429" s="5">
        <f t="shared" si="283"/>
        <v>4</v>
      </c>
      <c r="M3429" s="5">
        <f t="shared" si="284"/>
        <v>16</v>
      </c>
      <c r="N3429" s="8" t="str">
        <f>IF(ISBLANK(F3429),"Unknown",F3429)</f>
        <v>Unknown</v>
      </c>
      <c r="O3429" s="8" t="str">
        <f>IF(ISBLANK(G3429),"Unknown",G3429)</f>
        <v>Takeaway</v>
      </c>
      <c r="P3429" s="6">
        <f>IF(ISBLANK(H3429),"Unknown",H3429)</f>
        <v>45037</v>
      </c>
      <c r="Q3429" s="13">
        <f t="shared" si="285"/>
        <v>4</v>
      </c>
      <c r="R3429" s="13">
        <f t="shared" si="286"/>
        <v>4</v>
      </c>
      <c r="S3429" s="11">
        <f t="shared" si="287"/>
        <v>16</v>
      </c>
    </row>
    <row r="3430" spans="1:19" x14ac:dyDescent="0.3">
      <c r="A3430" t="s">
        <v>3449</v>
      </c>
      <c r="B3430" t="s">
        <v>37</v>
      </c>
      <c r="C3430">
        <v>5</v>
      </c>
      <c r="D3430">
        <v>3</v>
      </c>
      <c r="E3430">
        <v>15</v>
      </c>
      <c r="F3430" t="s">
        <v>10</v>
      </c>
      <c r="H3430" s="1">
        <v>45226</v>
      </c>
      <c r="J3430" s="8" t="str">
        <f>IF(ISBLANK(B3430),"Unknown",B3430)</f>
        <v>Juice</v>
      </c>
      <c r="K3430" s="5">
        <f t="shared" si="283"/>
        <v>5</v>
      </c>
      <c r="L3430" s="5">
        <f t="shared" si="283"/>
        <v>3</v>
      </c>
      <c r="M3430" s="5">
        <f t="shared" si="284"/>
        <v>15</v>
      </c>
      <c r="N3430" s="8" t="str">
        <f>IF(ISBLANK(F3430),"Unknown",F3430)</f>
        <v>Credit Card</v>
      </c>
      <c r="O3430" s="8" t="str">
        <f>IF(ISBLANK(G3430),"Unknown",G3430)</f>
        <v>Unknown</v>
      </c>
      <c r="P3430" s="6">
        <f>IF(ISBLANK(H3430),"Unknown",H3430)</f>
        <v>45226</v>
      </c>
      <c r="Q3430" s="13">
        <f t="shared" si="285"/>
        <v>5</v>
      </c>
      <c r="R3430" s="13">
        <f t="shared" si="286"/>
        <v>3</v>
      </c>
      <c r="S3430" s="11">
        <f t="shared" si="287"/>
        <v>15</v>
      </c>
    </row>
    <row r="3431" spans="1:19" x14ac:dyDescent="0.3">
      <c r="A3431" t="s">
        <v>3450</v>
      </c>
      <c r="B3431" t="s">
        <v>17</v>
      </c>
      <c r="C3431">
        <v>2</v>
      </c>
      <c r="D3431">
        <v>1</v>
      </c>
      <c r="E3431">
        <v>2</v>
      </c>
      <c r="G3431" t="s">
        <v>15</v>
      </c>
      <c r="H3431" s="1">
        <v>45134</v>
      </c>
      <c r="J3431" s="8" t="str">
        <f>IF(ISBLANK(B3431),"Unknown",B3431)</f>
        <v>Cookie</v>
      </c>
      <c r="K3431" s="5">
        <f t="shared" si="283"/>
        <v>2</v>
      </c>
      <c r="L3431" s="5">
        <f t="shared" si="283"/>
        <v>1</v>
      </c>
      <c r="M3431" s="5">
        <f t="shared" si="284"/>
        <v>2</v>
      </c>
      <c r="N3431" s="8" t="str">
        <f>IF(ISBLANK(F3431),"Unknown",F3431)</f>
        <v>Unknown</v>
      </c>
      <c r="O3431" s="8" t="str">
        <f>IF(ISBLANK(G3431),"Unknown",G3431)</f>
        <v>In-store</v>
      </c>
      <c r="P3431" s="6">
        <f>IF(ISBLANK(H3431),"Unknown",H3431)</f>
        <v>45134</v>
      </c>
      <c r="Q3431" s="13">
        <f t="shared" si="285"/>
        <v>2</v>
      </c>
      <c r="R3431" s="13">
        <f t="shared" si="286"/>
        <v>1</v>
      </c>
      <c r="S3431" s="11">
        <f t="shared" si="287"/>
        <v>2</v>
      </c>
    </row>
    <row r="3432" spans="1:19" x14ac:dyDescent="0.3">
      <c r="A3432" t="s">
        <v>3451</v>
      </c>
      <c r="B3432" s="7" t="s">
        <v>10024</v>
      </c>
      <c r="C3432">
        <v>4</v>
      </c>
      <c r="D3432">
        <v>5</v>
      </c>
      <c r="E3432">
        <v>20</v>
      </c>
      <c r="F3432" t="s">
        <v>10</v>
      </c>
      <c r="G3432" t="s">
        <v>11</v>
      </c>
      <c r="H3432" s="1">
        <v>45014</v>
      </c>
      <c r="J3432" s="8" t="str">
        <f>IF(ISBLANK(B3432),"Unknown",B3432)</f>
        <v>Unknown</v>
      </c>
      <c r="K3432" s="5">
        <f t="shared" si="283"/>
        <v>4</v>
      </c>
      <c r="L3432" s="5">
        <f t="shared" si="283"/>
        <v>5</v>
      </c>
      <c r="M3432" s="5">
        <f t="shared" si="284"/>
        <v>20</v>
      </c>
      <c r="N3432" s="8" t="str">
        <f>IF(ISBLANK(F3432),"Unknown",F3432)</f>
        <v>Credit Card</v>
      </c>
      <c r="O3432" s="8" t="str">
        <f>IF(ISBLANK(G3432),"Unknown",G3432)</f>
        <v>Takeaway</v>
      </c>
      <c r="P3432" s="6">
        <f>IF(ISBLANK(H3432),"Unknown",H3432)</f>
        <v>45014</v>
      </c>
      <c r="Q3432" s="13">
        <f t="shared" si="285"/>
        <v>4</v>
      </c>
      <c r="R3432" s="13">
        <f t="shared" si="286"/>
        <v>5</v>
      </c>
      <c r="S3432" s="11">
        <f t="shared" si="287"/>
        <v>20</v>
      </c>
    </row>
    <row r="3433" spans="1:19" x14ac:dyDescent="0.3">
      <c r="A3433" t="s">
        <v>3452</v>
      </c>
      <c r="B3433" t="s">
        <v>17</v>
      </c>
      <c r="C3433">
        <v>5</v>
      </c>
      <c r="E3433">
        <v>5</v>
      </c>
      <c r="F3433" t="s">
        <v>14</v>
      </c>
      <c r="H3433" s="1">
        <v>45253</v>
      </c>
      <c r="J3433" s="8" t="str">
        <f>IF(ISBLANK(B3433),"Unknown",B3433)</f>
        <v>Cookie</v>
      </c>
      <c r="K3433" s="5">
        <f t="shared" si="283"/>
        <v>5</v>
      </c>
      <c r="L3433" s="5" t="str">
        <f t="shared" si="283"/>
        <v>0</v>
      </c>
      <c r="M3433" s="5">
        <f t="shared" si="284"/>
        <v>5</v>
      </c>
      <c r="N3433" s="8" t="str">
        <f>IF(ISBLANK(F3433),"Unknown",F3433)</f>
        <v>Cash</v>
      </c>
      <c r="O3433" s="8" t="str">
        <f>IF(ISBLANK(G3433),"Unknown",G3433)</f>
        <v>Unknown</v>
      </c>
      <c r="P3433" s="6">
        <f>IF(ISBLANK(H3433),"Unknown",H3433)</f>
        <v>45253</v>
      </c>
      <c r="Q3433" s="13">
        <f t="shared" si="285"/>
        <v>5</v>
      </c>
      <c r="R3433" s="13" t="str">
        <f t="shared" si="286"/>
        <v>0</v>
      </c>
      <c r="S3433" s="11">
        <f t="shared" si="287"/>
        <v>0</v>
      </c>
    </row>
    <row r="3434" spans="1:19" x14ac:dyDescent="0.3">
      <c r="A3434" t="s">
        <v>3453</v>
      </c>
      <c r="B3434" t="s">
        <v>13</v>
      </c>
      <c r="C3434">
        <v>5</v>
      </c>
      <c r="D3434">
        <v>3</v>
      </c>
      <c r="E3434">
        <v>15</v>
      </c>
      <c r="G3434" t="s">
        <v>15</v>
      </c>
      <c r="H3434" s="1">
        <v>45145</v>
      </c>
      <c r="J3434" s="8" t="str">
        <f>IF(ISBLANK(B3434),"Unknown",B3434)</f>
        <v>Cake</v>
      </c>
      <c r="K3434" s="5">
        <f t="shared" si="283"/>
        <v>5</v>
      </c>
      <c r="L3434" s="5">
        <f t="shared" si="283"/>
        <v>3</v>
      </c>
      <c r="M3434" s="5">
        <f t="shared" si="284"/>
        <v>15</v>
      </c>
      <c r="N3434" s="8" t="str">
        <f>IF(ISBLANK(F3434),"Unknown",F3434)</f>
        <v>Unknown</v>
      </c>
      <c r="O3434" s="8" t="str">
        <f>IF(ISBLANK(G3434),"Unknown",G3434)</f>
        <v>In-store</v>
      </c>
      <c r="P3434" s="6">
        <f>IF(ISBLANK(H3434),"Unknown",H3434)</f>
        <v>45145</v>
      </c>
      <c r="Q3434" s="13">
        <f t="shared" si="285"/>
        <v>5</v>
      </c>
      <c r="R3434" s="13">
        <f t="shared" si="286"/>
        <v>3</v>
      </c>
      <c r="S3434" s="11">
        <f t="shared" si="287"/>
        <v>15</v>
      </c>
    </row>
    <row r="3435" spans="1:19" x14ac:dyDescent="0.3">
      <c r="A3435" t="s">
        <v>3454</v>
      </c>
      <c r="B3435" t="s">
        <v>37</v>
      </c>
      <c r="C3435">
        <v>1</v>
      </c>
      <c r="D3435">
        <v>3</v>
      </c>
      <c r="E3435">
        <v>3</v>
      </c>
      <c r="F3435" t="s">
        <v>10</v>
      </c>
      <c r="H3435" s="1">
        <v>45146</v>
      </c>
      <c r="J3435" s="8" t="str">
        <f>IF(ISBLANK(B3435),"Unknown",B3435)</f>
        <v>Juice</v>
      </c>
      <c r="K3435" s="5">
        <f t="shared" si="283"/>
        <v>1</v>
      </c>
      <c r="L3435" s="5">
        <f t="shared" si="283"/>
        <v>3</v>
      </c>
      <c r="M3435" s="5">
        <f t="shared" si="284"/>
        <v>3</v>
      </c>
      <c r="N3435" s="8" t="str">
        <f>IF(ISBLANK(F3435),"Unknown",F3435)</f>
        <v>Credit Card</v>
      </c>
      <c r="O3435" s="8" t="str">
        <f>IF(ISBLANK(G3435),"Unknown",G3435)</f>
        <v>Unknown</v>
      </c>
      <c r="P3435" s="6">
        <f>IF(ISBLANK(H3435),"Unknown",H3435)</f>
        <v>45146</v>
      </c>
      <c r="Q3435" s="13">
        <f t="shared" si="285"/>
        <v>1</v>
      </c>
      <c r="R3435" s="13">
        <f t="shared" si="286"/>
        <v>3</v>
      </c>
      <c r="S3435" s="11">
        <f t="shared" si="287"/>
        <v>3</v>
      </c>
    </row>
    <row r="3436" spans="1:19" x14ac:dyDescent="0.3">
      <c r="A3436" t="s">
        <v>3455</v>
      </c>
      <c r="B3436" s="7" t="s">
        <v>10024</v>
      </c>
      <c r="C3436">
        <v>1</v>
      </c>
      <c r="D3436" s="7" t="s">
        <v>10024</v>
      </c>
      <c r="E3436">
        <v>4</v>
      </c>
      <c r="F3436" t="s">
        <v>10</v>
      </c>
      <c r="H3436" s="1">
        <v>45272</v>
      </c>
      <c r="J3436" s="8" t="str">
        <f>IF(ISBLANK(B3436),"Unknown",B3436)</f>
        <v>Unknown</v>
      </c>
      <c r="K3436" s="5">
        <f t="shared" si="283"/>
        <v>1</v>
      </c>
      <c r="L3436" s="5" t="str">
        <f t="shared" si="283"/>
        <v>Unknown</v>
      </c>
      <c r="M3436" s="5">
        <f t="shared" si="284"/>
        <v>4</v>
      </c>
      <c r="N3436" s="8" t="str">
        <f>IF(ISBLANK(F3436),"Unknown",F3436)</f>
        <v>Credit Card</v>
      </c>
      <c r="O3436" s="8" t="str">
        <f>IF(ISBLANK(G3436),"Unknown",G3436)</f>
        <v>Unknown</v>
      </c>
      <c r="P3436" s="6">
        <f>IF(ISBLANK(H3436),"Unknown",H3436)</f>
        <v>45272</v>
      </c>
      <c r="Q3436" s="13">
        <f t="shared" si="285"/>
        <v>1</v>
      </c>
      <c r="R3436" s="13">
        <f t="shared" si="286"/>
        <v>0</v>
      </c>
      <c r="S3436" s="11">
        <f t="shared" si="287"/>
        <v>0</v>
      </c>
    </row>
    <row r="3437" spans="1:19" x14ac:dyDescent="0.3">
      <c r="A3437" t="s">
        <v>3456</v>
      </c>
      <c r="B3437" s="7" t="s">
        <v>10024</v>
      </c>
      <c r="C3437">
        <v>5</v>
      </c>
      <c r="D3437">
        <v>1</v>
      </c>
      <c r="E3437">
        <v>5</v>
      </c>
      <c r="F3437" t="s">
        <v>21</v>
      </c>
      <c r="H3437" s="1">
        <v>45025</v>
      </c>
      <c r="J3437" s="8" t="str">
        <f>IF(ISBLANK(B3437),"Unknown",B3437)</f>
        <v>Unknown</v>
      </c>
      <c r="K3437" s="5">
        <f t="shared" si="283"/>
        <v>5</v>
      </c>
      <c r="L3437" s="5">
        <f t="shared" si="283"/>
        <v>1</v>
      </c>
      <c r="M3437" s="5">
        <f t="shared" si="284"/>
        <v>5</v>
      </c>
      <c r="N3437" s="8" t="str">
        <f>IF(ISBLANK(F3437),"Unknown",F3437)</f>
        <v>Digital Wallet</v>
      </c>
      <c r="O3437" s="8" t="str">
        <f>IF(ISBLANK(G3437),"Unknown",G3437)</f>
        <v>Unknown</v>
      </c>
      <c r="P3437" s="6">
        <f>IF(ISBLANK(H3437),"Unknown",H3437)</f>
        <v>45025</v>
      </c>
      <c r="Q3437" s="13">
        <f t="shared" si="285"/>
        <v>5</v>
      </c>
      <c r="R3437" s="13">
        <f t="shared" si="286"/>
        <v>1</v>
      </c>
      <c r="S3437" s="11">
        <f t="shared" si="287"/>
        <v>5</v>
      </c>
    </row>
    <row r="3438" spans="1:19" x14ac:dyDescent="0.3">
      <c r="A3438" t="s">
        <v>3457</v>
      </c>
      <c r="B3438" t="s">
        <v>37</v>
      </c>
      <c r="C3438">
        <v>5</v>
      </c>
      <c r="D3438">
        <v>3</v>
      </c>
      <c r="E3438">
        <v>15</v>
      </c>
      <c r="F3438" t="s">
        <v>10</v>
      </c>
      <c r="H3438" s="1">
        <v>45006</v>
      </c>
      <c r="J3438" s="8" t="str">
        <f>IF(ISBLANK(B3438),"Unknown",B3438)</f>
        <v>Juice</v>
      </c>
      <c r="K3438" s="5">
        <f t="shared" si="283"/>
        <v>5</v>
      </c>
      <c r="L3438" s="5">
        <f t="shared" si="283"/>
        <v>3</v>
      </c>
      <c r="M3438" s="5">
        <f t="shared" si="284"/>
        <v>15</v>
      </c>
      <c r="N3438" s="8" t="str">
        <f>IF(ISBLANK(F3438),"Unknown",F3438)</f>
        <v>Credit Card</v>
      </c>
      <c r="O3438" s="8" t="str">
        <f>IF(ISBLANK(G3438),"Unknown",G3438)</f>
        <v>Unknown</v>
      </c>
      <c r="P3438" s="6">
        <f>IF(ISBLANK(H3438),"Unknown",H3438)</f>
        <v>45006</v>
      </c>
      <c r="Q3438" s="13">
        <f t="shared" si="285"/>
        <v>5</v>
      </c>
      <c r="R3438" s="13">
        <f t="shared" si="286"/>
        <v>3</v>
      </c>
      <c r="S3438" s="11">
        <f t="shared" si="287"/>
        <v>15</v>
      </c>
    </row>
    <row r="3439" spans="1:19" x14ac:dyDescent="0.3">
      <c r="A3439" t="s">
        <v>3458</v>
      </c>
      <c r="B3439" t="s">
        <v>23</v>
      </c>
      <c r="C3439">
        <v>1</v>
      </c>
      <c r="D3439">
        <v>4</v>
      </c>
      <c r="E3439">
        <v>4</v>
      </c>
      <c r="F3439" t="s">
        <v>10</v>
      </c>
      <c r="G3439" t="s">
        <v>11</v>
      </c>
      <c r="H3439" s="1">
        <v>45060</v>
      </c>
      <c r="J3439" s="8" t="str">
        <f>IF(ISBLANK(B3439),"Unknown",B3439)</f>
        <v>Smoothie</v>
      </c>
      <c r="K3439" s="5">
        <f t="shared" si="283"/>
        <v>1</v>
      </c>
      <c r="L3439" s="5">
        <f t="shared" si="283"/>
        <v>4</v>
      </c>
      <c r="M3439" s="5">
        <f t="shared" si="284"/>
        <v>4</v>
      </c>
      <c r="N3439" s="8" t="str">
        <f>IF(ISBLANK(F3439),"Unknown",F3439)</f>
        <v>Credit Card</v>
      </c>
      <c r="O3439" s="8" t="str">
        <f>IF(ISBLANK(G3439),"Unknown",G3439)</f>
        <v>Takeaway</v>
      </c>
      <c r="P3439" s="6">
        <f>IF(ISBLANK(H3439),"Unknown",H3439)</f>
        <v>45060</v>
      </c>
      <c r="Q3439" s="13">
        <f t="shared" si="285"/>
        <v>1</v>
      </c>
      <c r="R3439" s="13">
        <f t="shared" si="286"/>
        <v>4</v>
      </c>
      <c r="S3439" s="11">
        <f t="shared" si="287"/>
        <v>4</v>
      </c>
    </row>
    <row r="3440" spans="1:19" x14ac:dyDescent="0.3">
      <c r="A3440" t="s">
        <v>3459</v>
      </c>
      <c r="B3440" t="s">
        <v>23</v>
      </c>
      <c r="C3440">
        <v>1</v>
      </c>
      <c r="D3440">
        <v>4</v>
      </c>
      <c r="E3440">
        <v>4</v>
      </c>
      <c r="G3440" t="s">
        <v>11</v>
      </c>
      <c r="H3440" s="1">
        <v>45081</v>
      </c>
      <c r="J3440" s="8" t="str">
        <f>IF(ISBLANK(B3440),"Unknown",B3440)</f>
        <v>Smoothie</v>
      </c>
      <c r="K3440" s="5">
        <f t="shared" si="283"/>
        <v>1</v>
      </c>
      <c r="L3440" s="5">
        <f t="shared" si="283"/>
        <v>4</v>
      </c>
      <c r="M3440" s="5">
        <f t="shared" si="284"/>
        <v>4</v>
      </c>
      <c r="N3440" s="8" t="str">
        <f>IF(ISBLANK(F3440),"Unknown",F3440)</f>
        <v>Unknown</v>
      </c>
      <c r="O3440" s="8" t="str">
        <f>IF(ISBLANK(G3440),"Unknown",G3440)</f>
        <v>Takeaway</v>
      </c>
      <c r="P3440" s="6">
        <f>IF(ISBLANK(H3440),"Unknown",H3440)</f>
        <v>45081</v>
      </c>
      <c r="Q3440" s="13">
        <f t="shared" si="285"/>
        <v>1</v>
      </c>
      <c r="R3440" s="13">
        <f t="shared" si="286"/>
        <v>4</v>
      </c>
      <c r="S3440" s="11">
        <f t="shared" si="287"/>
        <v>4</v>
      </c>
    </row>
    <row r="3441" spans="1:19" x14ac:dyDescent="0.3">
      <c r="A3441" t="s">
        <v>3460</v>
      </c>
      <c r="B3441" t="s">
        <v>37</v>
      </c>
      <c r="C3441">
        <v>1</v>
      </c>
      <c r="D3441">
        <v>3</v>
      </c>
      <c r="E3441">
        <v>3</v>
      </c>
      <c r="F3441" t="s">
        <v>14</v>
      </c>
      <c r="G3441" t="s">
        <v>11</v>
      </c>
      <c r="H3441" s="1">
        <v>44998</v>
      </c>
      <c r="J3441" s="8" t="str">
        <f>IF(ISBLANK(B3441),"Unknown",B3441)</f>
        <v>Juice</v>
      </c>
      <c r="K3441" s="5">
        <f t="shared" si="283"/>
        <v>1</v>
      </c>
      <c r="L3441" s="5">
        <f t="shared" si="283"/>
        <v>3</v>
      </c>
      <c r="M3441" s="5">
        <f t="shared" si="284"/>
        <v>3</v>
      </c>
      <c r="N3441" s="8" t="str">
        <f>IF(ISBLANK(F3441),"Unknown",F3441)</f>
        <v>Cash</v>
      </c>
      <c r="O3441" s="8" t="str">
        <f>IF(ISBLANK(G3441),"Unknown",G3441)</f>
        <v>Takeaway</v>
      </c>
      <c r="P3441" s="6">
        <f>IF(ISBLANK(H3441),"Unknown",H3441)</f>
        <v>44998</v>
      </c>
      <c r="Q3441" s="13">
        <f t="shared" si="285"/>
        <v>1</v>
      </c>
      <c r="R3441" s="13">
        <f t="shared" si="286"/>
        <v>3</v>
      </c>
      <c r="S3441" s="11">
        <f t="shared" si="287"/>
        <v>3</v>
      </c>
    </row>
    <row r="3442" spans="1:19" x14ac:dyDescent="0.3">
      <c r="A3442" t="s">
        <v>3461</v>
      </c>
      <c r="B3442" t="s">
        <v>17</v>
      </c>
      <c r="C3442" s="7" t="s">
        <v>10024</v>
      </c>
      <c r="D3442">
        <v>1</v>
      </c>
      <c r="E3442">
        <v>1</v>
      </c>
      <c r="G3442" t="s">
        <v>15</v>
      </c>
      <c r="H3442" s="1">
        <v>45274</v>
      </c>
      <c r="J3442" s="8" t="str">
        <f>IF(ISBLANK(B3442),"Unknown",B3442)</f>
        <v>Cookie</v>
      </c>
      <c r="K3442" s="5" t="str">
        <f t="shared" si="283"/>
        <v>Unknown</v>
      </c>
      <c r="L3442" s="5">
        <f t="shared" si="283"/>
        <v>1</v>
      </c>
      <c r="M3442" s="5">
        <f t="shared" si="284"/>
        <v>1</v>
      </c>
      <c r="N3442" s="8" t="str">
        <f>IF(ISBLANK(F3442),"Unknown",F3442)</f>
        <v>Unknown</v>
      </c>
      <c r="O3442" s="8" t="str">
        <f>IF(ISBLANK(G3442),"Unknown",G3442)</f>
        <v>In-store</v>
      </c>
      <c r="P3442" s="6">
        <f>IF(ISBLANK(H3442),"Unknown",H3442)</f>
        <v>45274</v>
      </c>
      <c r="Q3442" s="13">
        <f t="shared" si="285"/>
        <v>0</v>
      </c>
      <c r="R3442" s="13">
        <f t="shared" si="286"/>
        <v>1</v>
      </c>
      <c r="S3442" s="11">
        <f t="shared" si="287"/>
        <v>0</v>
      </c>
    </row>
    <row r="3443" spans="1:19" x14ac:dyDescent="0.3">
      <c r="A3443" t="s">
        <v>3462</v>
      </c>
      <c r="B3443" t="s">
        <v>9</v>
      </c>
      <c r="C3443" s="7" t="s">
        <v>10024</v>
      </c>
      <c r="D3443">
        <v>2</v>
      </c>
      <c r="E3443">
        <v>8</v>
      </c>
      <c r="G3443" t="s">
        <v>11</v>
      </c>
      <c r="H3443" s="1">
        <v>45209</v>
      </c>
      <c r="J3443" s="8" t="str">
        <f>IF(ISBLANK(B3443),"Unknown",B3443)</f>
        <v>Coffee</v>
      </c>
      <c r="K3443" s="5" t="str">
        <f t="shared" si="283"/>
        <v>Unknown</v>
      </c>
      <c r="L3443" s="5">
        <f t="shared" si="283"/>
        <v>2</v>
      </c>
      <c r="M3443" s="5">
        <f t="shared" si="284"/>
        <v>8</v>
      </c>
      <c r="N3443" s="8" t="str">
        <f>IF(ISBLANK(F3443),"Unknown",F3443)</f>
        <v>Unknown</v>
      </c>
      <c r="O3443" s="8" t="str">
        <f>IF(ISBLANK(G3443),"Unknown",G3443)</f>
        <v>Takeaway</v>
      </c>
      <c r="P3443" s="6">
        <f>IF(ISBLANK(H3443),"Unknown",H3443)</f>
        <v>45209</v>
      </c>
      <c r="Q3443" s="13">
        <f t="shared" si="285"/>
        <v>0</v>
      </c>
      <c r="R3443" s="13">
        <f t="shared" si="286"/>
        <v>2</v>
      </c>
      <c r="S3443" s="11">
        <f t="shared" si="287"/>
        <v>0</v>
      </c>
    </row>
    <row r="3444" spans="1:19" x14ac:dyDescent="0.3">
      <c r="A3444" t="s">
        <v>3463</v>
      </c>
      <c r="B3444" t="s">
        <v>9</v>
      </c>
      <c r="C3444">
        <v>5</v>
      </c>
      <c r="D3444">
        <v>2</v>
      </c>
      <c r="E3444">
        <v>10</v>
      </c>
      <c r="F3444" t="s">
        <v>14</v>
      </c>
      <c r="G3444" t="s">
        <v>11</v>
      </c>
      <c r="H3444" s="1">
        <v>45039</v>
      </c>
      <c r="J3444" s="8" t="str">
        <f>IF(ISBLANK(B3444),"Unknown",B3444)</f>
        <v>Coffee</v>
      </c>
      <c r="K3444" s="5">
        <f t="shared" si="283"/>
        <v>5</v>
      </c>
      <c r="L3444" s="5">
        <f t="shared" si="283"/>
        <v>2</v>
      </c>
      <c r="M3444" s="5">
        <f t="shared" si="284"/>
        <v>10</v>
      </c>
      <c r="N3444" s="8" t="str">
        <f>IF(ISBLANK(F3444),"Unknown",F3444)</f>
        <v>Cash</v>
      </c>
      <c r="O3444" s="8" t="str">
        <f>IF(ISBLANK(G3444),"Unknown",G3444)</f>
        <v>Takeaway</v>
      </c>
      <c r="P3444" s="6">
        <f>IF(ISBLANK(H3444),"Unknown",H3444)</f>
        <v>45039</v>
      </c>
      <c r="Q3444" s="13">
        <f t="shared" si="285"/>
        <v>5</v>
      </c>
      <c r="R3444" s="13">
        <f t="shared" si="286"/>
        <v>2</v>
      </c>
      <c r="S3444" s="11">
        <f t="shared" si="287"/>
        <v>10</v>
      </c>
    </row>
    <row r="3445" spans="1:19" x14ac:dyDescent="0.3">
      <c r="A3445" t="s">
        <v>3464</v>
      </c>
      <c r="B3445" t="s">
        <v>63</v>
      </c>
      <c r="C3445">
        <v>4</v>
      </c>
      <c r="D3445">
        <v>1.5</v>
      </c>
      <c r="E3445">
        <v>6</v>
      </c>
      <c r="F3445" t="s">
        <v>14</v>
      </c>
      <c r="H3445" s="1">
        <v>44986</v>
      </c>
      <c r="J3445" s="8" t="str">
        <f>IF(ISBLANK(B3445),"Unknown",B3445)</f>
        <v>Tea</v>
      </c>
      <c r="K3445" s="5">
        <f t="shared" si="283"/>
        <v>4</v>
      </c>
      <c r="L3445" s="5">
        <f t="shared" si="283"/>
        <v>1.5</v>
      </c>
      <c r="M3445" s="5">
        <f t="shared" si="284"/>
        <v>6</v>
      </c>
      <c r="N3445" s="8" t="str">
        <f>IF(ISBLANK(F3445),"Unknown",F3445)</f>
        <v>Cash</v>
      </c>
      <c r="O3445" s="8" t="str">
        <f>IF(ISBLANK(G3445),"Unknown",G3445)</f>
        <v>Unknown</v>
      </c>
      <c r="P3445" s="6">
        <f>IF(ISBLANK(H3445),"Unknown",H3445)</f>
        <v>44986</v>
      </c>
      <c r="Q3445" s="13">
        <f t="shared" si="285"/>
        <v>4</v>
      </c>
      <c r="R3445" s="13">
        <f t="shared" si="286"/>
        <v>1.5</v>
      </c>
      <c r="S3445" s="11">
        <f t="shared" si="287"/>
        <v>6</v>
      </c>
    </row>
    <row r="3446" spans="1:19" x14ac:dyDescent="0.3">
      <c r="A3446" t="s">
        <v>3465</v>
      </c>
      <c r="B3446" s="7" t="s">
        <v>10024</v>
      </c>
      <c r="C3446">
        <v>3</v>
      </c>
      <c r="D3446">
        <v>4</v>
      </c>
      <c r="E3446">
        <v>12</v>
      </c>
      <c r="F3446" s="7" t="s">
        <v>10024</v>
      </c>
      <c r="G3446" t="s">
        <v>15</v>
      </c>
      <c r="H3446" s="1">
        <v>44962</v>
      </c>
      <c r="J3446" s="8" t="str">
        <f>IF(ISBLANK(B3446),"Unknown",B3446)</f>
        <v>Unknown</v>
      </c>
      <c r="K3446" s="5">
        <f t="shared" si="283"/>
        <v>3</v>
      </c>
      <c r="L3446" s="5">
        <f t="shared" si="283"/>
        <v>4</v>
      </c>
      <c r="M3446" s="5">
        <f t="shared" si="284"/>
        <v>12</v>
      </c>
      <c r="N3446" s="8" t="str">
        <f>IF(ISBLANK(F3446),"Unknown",F3446)</f>
        <v>Unknown</v>
      </c>
      <c r="O3446" s="8" t="str">
        <f>IF(ISBLANK(G3446),"Unknown",G3446)</f>
        <v>In-store</v>
      </c>
      <c r="P3446" s="6">
        <f>IF(ISBLANK(H3446),"Unknown",H3446)</f>
        <v>44962</v>
      </c>
      <c r="Q3446" s="13">
        <f t="shared" si="285"/>
        <v>3</v>
      </c>
      <c r="R3446" s="13">
        <f t="shared" si="286"/>
        <v>4</v>
      </c>
      <c r="S3446" s="11">
        <f t="shared" si="287"/>
        <v>12</v>
      </c>
    </row>
    <row r="3447" spans="1:19" x14ac:dyDescent="0.3">
      <c r="A3447" t="s">
        <v>3466</v>
      </c>
      <c r="B3447" s="7" t="s">
        <v>10024</v>
      </c>
      <c r="C3447">
        <v>4</v>
      </c>
      <c r="D3447">
        <v>3</v>
      </c>
      <c r="E3447">
        <v>12</v>
      </c>
      <c r="F3447" t="s">
        <v>10</v>
      </c>
      <c r="H3447" s="1">
        <v>45026</v>
      </c>
      <c r="J3447" s="8" t="str">
        <f>IF(ISBLANK(B3447),"Unknown",B3447)</f>
        <v>Unknown</v>
      </c>
      <c r="K3447" s="5">
        <f t="shared" si="283"/>
        <v>4</v>
      </c>
      <c r="L3447" s="5">
        <f t="shared" si="283"/>
        <v>3</v>
      </c>
      <c r="M3447" s="5">
        <f t="shared" si="284"/>
        <v>12</v>
      </c>
      <c r="N3447" s="8" t="str">
        <f>IF(ISBLANK(F3447),"Unknown",F3447)</f>
        <v>Credit Card</v>
      </c>
      <c r="O3447" s="8" t="str">
        <f>IF(ISBLANK(G3447),"Unknown",G3447)</f>
        <v>Unknown</v>
      </c>
      <c r="P3447" s="6">
        <f>IF(ISBLANK(H3447),"Unknown",H3447)</f>
        <v>45026</v>
      </c>
      <c r="Q3447" s="13">
        <f t="shared" si="285"/>
        <v>4</v>
      </c>
      <c r="R3447" s="13">
        <f t="shared" si="286"/>
        <v>3</v>
      </c>
      <c r="S3447" s="11">
        <f t="shared" si="287"/>
        <v>12</v>
      </c>
    </row>
    <row r="3448" spans="1:19" x14ac:dyDescent="0.3">
      <c r="A3448" t="s">
        <v>3467</v>
      </c>
      <c r="B3448" s="7" t="s">
        <v>10024</v>
      </c>
      <c r="C3448">
        <v>2</v>
      </c>
      <c r="D3448">
        <v>3</v>
      </c>
      <c r="E3448">
        <v>6</v>
      </c>
      <c r="F3448" t="s">
        <v>21</v>
      </c>
      <c r="H3448" s="1">
        <v>45100</v>
      </c>
      <c r="J3448" s="8" t="str">
        <f>IF(ISBLANK(B3448),"Unknown",B3448)</f>
        <v>Unknown</v>
      </c>
      <c r="K3448" s="5">
        <f t="shared" si="283"/>
        <v>2</v>
      </c>
      <c r="L3448" s="5">
        <f t="shared" si="283"/>
        <v>3</v>
      </c>
      <c r="M3448" s="5">
        <f t="shared" si="284"/>
        <v>6</v>
      </c>
      <c r="N3448" s="8" t="str">
        <f>IF(ISBLANK(F3448),"Unknown",F3448)</f>
        <v>Digital Wallet</v>
      </c>
      <c r="O3448" s="8" t="str">
        <f>IF(ISBLANK(G3448),"Unknown",G3448)</f>
        <v>Unknown</v>
      </c>
      <c r="P3448" s="6">
        <f>IF(ISBLANK(H3448),"Unknown",H3448)</f>
        <v>45100</v>
      </c>
      <c r="Q3448" s="13">
        <f t="shared" si="285"/>
        <v>2</v>
      </c>
      <c r="R3448" s="13">
        <f t="shared" si="286"/>
        <v>3</v>
      </c>
      <c r="S3448" s="11">
        <f t="shared" si="287"/>
        <v>6</v>
      </c>
    </row>
    <row r="3449" spans="1:19" x14ac:dyDescent="0.3">
      <c r="A3449" t="s">
        <v>3468</v>
      </c>
      <c r="B3449" t="s">
        <v>13</v>
      </c>
      <c r="C3449">
        <v>5</v>
      </c>
      <c r="D3449">
        <v>3</v>
      </c>
      <c r="E3449">
        <v>15</v>
      </c>
      <c r="F3449" t="s">
        <v>21</v>
      </c>
      <c r="G3449" t="s">
        <v>11</v>
      </c>
      <c r="H3449" s="1">
        <v>45025</v>
      </c>
      <c r="J3449" s="8" t="str">
        <f>IF(ISBLANK(B3449),"Unknown",B3449)</f>
        <v>Cake</v>
      </c>
      <c r="K3449" s="5">
        <f t="shared" si="283"/>
        <v>5</v>
      </c>
      <c r="L3449" s="5">
        <f t="shared" si="283"/>
        <v>3</v>
      </c>
      <c r="M3449" s="5">
        <f t="shared" si="284"/>
        <v>15</v>
      </c>
      <c r="N3449" s="8" t="str">
        <f>IF(ISBLANK(F3449),"Unknown",F3449)</f>
        <v>Digital Wallet</v>
      </c>
      <c r="O3449" s="8" t="str">
        <f>IF(ISBLANK(G3449),"Unknown",G3449)</f>
        <v>Takeaway</v>
      </c>
      <c r="P3449" s="6">
        <f>IF(ISBLANK(H3449),"Unknown",H3449)</f>
        <v>45025</v>
      </c>
      <c r="Q3449" s="13">
        <f t="shared" si="285"/>
        <v>5</v>
      </c>
      <c r="R3449" s="13">
        <f t="shared" si="286"/>
        <v>3</v>
      </c>
      <c r="S3449" s="11">
        <f t="shared" si="287"/>
        <v>15</v>
      </c>
    </row>
    <row r="3450" spans="1:19" x14ac:dyDescent="0.3">
      <c r="A3450" t="s">
        <v>3469</v>
      </c>
      <c r="B3450" s="7" t="s">
        <v>10024</v>
      </c>
      <c r="C3450">
        <v>1</v>
      </c>
      <c r="D3450">
        <v>1</v>
      </c>
      <c r="E3450">
        <v>1</v>
      </c>
      <c r="G3450" t="s">
        <v>11</v>
      </c>
      <c r="H3450" s="1">
        <v>44983</v>
      </c>
      <c r="J3450" s="8" t="str">
        <f>IF(ISBLANK(B3450),"Unknown",B3450)</f>
        <v>Unknown</v>
      </c>
      <c r="K3450" s="5">
        <f t="shared" si="283"/>
        <v>1</v>
      </c>
      <c r="L3450" s="5">
        <f t="shared" si="283"/>
        <v>1</v>
      </c>
      <c r="M3450" s="5">
        <f t="shared" si="284"/>
        <v>1</v>
      </c>
      <c r="N3450" s="8" t="str">
        <f>IF(ISBLANK(F3450),"Unknown",F3450)</f>
        <v>Unknown</v>
      </c>
      <c r="O3450" s="8" t="str">
        <f>IF(ISBLANK(G3450),"Unknown",G3450)</f>
        <v>Takeaway</v>
      </c>
      <c r="P3450" s="6">
        <f>IF(ISBLANK(H3450),"Unknown",H3450)</f>
        <v>44983</v>
      </c>
      <c r="Q3450" s="13">
        <f t="shared" si="285"/>
        <v>1</v>
      </c>
      <c r="R3450" s="13">
        <f t="shared" si="286"/>
        <v>1</v>
      </c>
      <c r="S3450" s="11">
        <f t="shared" si="287"/>
        <v>1</v>
      </c>
    </row>
    <row r="3451" spans="1:19" x14ac:dyDescent="0.3">
      <c r="A3451" t="s">
        <v>3470</v>
      </c>
      <c r="B3451" t="s">
        <v>63</v>
      </c>
      <c r="C3451">
        <v>1</v>
      </c>
      <c r="D3451">
        <v>1.5</v>
      </c>
      <c r="E3451">
        <v>1.5</v>
      </c>
      <c r="F3451" t="s">
        <v>10</v>
      </c>
      <c r="G3451" t="s">
        <v>15</v>
      </c>
      <c r="H3451" s="1">
        <v>45182</v>
      </c>
      <c r="J3451" s="8" t="str">
        <f>IF(ISBLANK(B3451),"Unknown",B3451)</f>
        <v>Tea</v>
      </c>
      <c r="K3451" s="5">
        <f t="shared" si="283"/>
        <v>1</v>
      </c>
      <c r="L3451" s="5">
        <f t="shared" si="283"/>
        <v>1.5</v>
      </c>
      <c r="M3451" s="5">
        <f t="shared" si="284"/>
        <v>1.5</v>
      </c>
      <c r="N3451" s="8" t="str">
        <f>IF(ISBLANK(F3451),"Unknown",F3451)</f>
        <v>Credit Card</v>
      </c>
      <c r="O3451" s="8" t="str">
        <f>IF(ISBLANK(G3451),"Unknown",G3451)</f>
        <v>In-store</v>
      </c>
      <c r="P3451" s="6">
        <f>IF(ISBLANK(H3451),"Unknown",H3451)</f>
        <v>45182</v>
      </c>
      <c r="Q3451" s="13">
        <f t="shared" si="285"/>
        <v>1</v>
      </c>
      <c r="R3451" s="13">
        <f t="shared" si="286"/>
        <v>1.5</v>
      </c>
      <c r="S3451" s="11">
        <f t="shared" si="287"/>
        <v>1.5</v>
      </c>
    </row>
    <row r="3452" spans="1:19" x14ac:dyDescent="0.3">
      <c r="A3452" t="s">
        <v>3471</v>
      </c>
      <c r="B3452" s="7" t="s">
        <v>10024</v>
      </c>
      <c r="C3452">
        <v>4</v>
      </c>
      <c r="D3452">
        <v>1</v>
      </c>
      <c r="E3452">
        <v>4</v>
      </c>
      <c r="G3452" t="s">
        <v>15</v>
      </c>
      <c r="H3452" s="1">
        <v>44942</v>
      </c>
      <c r="J3452" s="8" t="str">
        <f>IF(ISBLANK(B3452),"Unknown",B3452)</f>
        <v>Unknown</v>
      </c>
      <c r="K3452" s="5">
        <f t="shared" si="283"/>
        <v>4</v>
      </c>
      <c r="L3452" s="5">
        <f t="shared" si="283"/>
        <v>1</v>
      </c>
      <c r="M3452" s="5">
        <f t="shared" si="284"/>
        <v>4</v>
      </c>
      <c r="N3452" s="8" t="str">
        <f>IF(ISBLANK(F3452),"Unknown",F3452)</f>
        <v>Unknown</v>
      </c>
      <c r="O3452" s="8" t="str">
        <f>IF(ISBLANK(G3452),"Unknown",G3452)</f>
        <v>In-store</v>
      </c>
      <c r="P3452" s="6">
        <f>IF(ISBLANK(H3452),"Unknown",H3452)</f>
        <v>44942</v>
      </c>
      <c r="Q3452" s="13">
        <f t="shared" si="285"/>
        <v>4</v>
      </c>
      <c r="R3452" s="13">
        <f t="shared" si="286"/>
        <v>1</v>
      </c>
      <c r="S3452" s="11">
        <f t="shared" si="287"/>
        <v>4</v>
      </c>
    </row>
    <row r="3453" spans="1:19" x14ac:dyDescent="0.3">
      <c r="A3453" t="s">
        <v>3472</v>
      </c>
      <c r="B3453" t="s">
        <v>23</v>
      </c>
      <c r="C3453">
        <v>4</v>
      </c>
      <c r="D3453">
        <v>4</v>
      </c>
      <c r="E3453">
        <v>16</v>
      </c>
      <c r="F3453" t="s">
        <v>10</v>
      </c>
      <c r="H3453" s="1">
        <v>44973</v>
      </c>
      <c r="J3453" s="8" t="str">
        <f>IF(ISBLANK(B3453),"Unknown",B3453)</f>
        <v>Smoothie</v>
      </c>
      <c r="K3453" s="5">
        <f t="shared" si="283"/>
        <v>4</v>
      </c>
      <c r="L3453" s="5">
        <f t="shared" si="283"/>
        <v>4</v>
      </c>
      <c r="M3453" s="5">
        <f t="shared" si="284"/>
        <v>16</v>
      </c>
      <c r="N3453" s="8" t="str">
        <f>IF(ISBLANK(F3453),"Unknown",F3453)</f>
        <v>Credit Card</v>
      </c>
      <c r="O3453" s="8" t="str">
        <f>IF(ISBLANK(G3453),"Unknown",G3453)</f>
        <v>Unknown</v>
      </c>
      <c r="P3453" s="6">
        <f>IF(ISBLANK(H3453),"Unknown",H3453)</f>
        <v>44973</v>
      </c>
      <c r="Q3453" s="13">
        <f t="shared" si="285"/>
        <v>4</v>
      </c>
      <c r="R3453" s="13">
        <f t="shared" si="286"/>
        <v>4</v>
      </c>
      <c r="S3453" s="11">
        <f t="shared" si="287"/>
        <v>16</v>
      </c>
    </row>
    <row r="3454" spans="1:19" x14ac:dyDescent="0.3">
      <c r="A3454" t="s">
        <v>3473</v>
      </c>
      <c r="B3454" t="s">
        <v>17</v>
      </c>
      <c r="C3454">
        <v>2</v>
      </c>
      <c r="D3454">
        <v>1</v>
      </c>
      <c r="E3454">
        <v>2</v>
      </c>
      <c r="H3454" s="1">
        <v>45246</v>
      </c>
      <c r="J3454" s="8" t="str">
        <f>IF(ISBLANK(B3454),"Unknown",B3454)</f>
        <v>Cookie</v>
      </c>
      <c r="K3454" s="5">
        <f t="shared" si="283"/>
        <v>2</v>
      </c>
      <c r="L3454" s="5">
        <f t="shared" si="283"/>
        <v>1</v>
      </c>
      <c r="M3454" s="5">
        <f t="shared" si="284"/>
        <v>2</v>
      </c>
      <c r="N3454" s="8" t="str">
        <f>IF(ISBLANK(F3454),"Unknown",F3454)</f>
        <v>Unknown</v>
      </c>
      <c r="O3454" s="8" t="str">
        <f>IF(ISBLANK(G3454),"Unknown",G3454)</f>
        <v>Unknown</v>
      </c>
      <c r="P3454" s="6">
        <f>IF(ISBLANK(H3454),"Unknown",H3454)</f>
        <v>45246</v>
      </c>
      <c r="Q3454" s="13">
        <f t="shared" si="285"/>
        <v>2</v>
      </c>
      <c r="R3454" s="13">
        <f t="shared" si="286"/>
        <v>1</v>
      </c>
      <c r="S3454" s="11">
        <f t="shared" si="287"/>
        <v>2</v>
      </c>
    </row>
    <row r="3455" spans="1:19" x14ac:dyDescent="0.3">
      <c r="A3455" t="s">
        <v>3474</v>
      </c>
      <c r="B3455" t="s">
        <v>17</v>
      </c>
      <c r="C3455">
        <v>5</v>
      </c>
      <c r="D3455">
        <v>1</v>
      </c>
      <c r="E3455">
        <v>5</v>
      </c>
      <c r="F3455" t="s">
        <v>21</v>
      </c>
      <c r="G3455" t="s">
        <v>15</v>
      </c>
      <c r="H3455" s="1">
        <v>45024</v>
      </c>
      <c r="J3455" s="8" t="str">
        <f>IF(ISBLANK(B3455),"Unknown",B3455)</f>
        <v>Cookie</v>
      </c>
      <c r="K3455" s="5">
        <f t="shared" si="283"/>
        <v>5</v>
      </c>
      <c r="L3455" s="5">
        <f t="shared" si="283"/>
        <v>1</v>
      </c>
      <c r="M3455" s="5">
        <f t="shared" si="284"/>
        <v>5</v>
      </c>
      <c r="N3455" s="8" t="str">
        <f>IF(ISBLANK(F3455),"Unknown",F3455)</f>
        <v>Digital Wallet</v>
      </c>
      <c r="O3455" s="8" t="str">
        <f>IF(ISBLANK(G3455),"Unknown",G3455)</f>
        <v>In-store</v>
      </c>
      <c r="P3455" s="6">
        <f>IF(ISBLANK(H3455),"Unknown",H3455)</f>
        <v>45024</v>
      </c>
      <c r="Q3455" s="13">
        <f t="shared" si="285"/>
        <v>5</v>
      </c>
      <c r="R3455" s="13">
        <f t="shared" si="286"/>
        <v>1</v>
      </c>
      <c r="S3455" s="11">
        <f t="shared" si="287"/>
        <v>5</v>
      </c>
    </row>
    <row r="3456" spans="1:19" x14ac:dyDescent="0.3">
      <c r="A3456" t="s">
        <v>3475</v>
      </c>
      <c r="B3456" t="s">
        <v>17</v>
      </c>
      <c r="C3456">
        <v>1</v>
      </c>
      <c r="D3456">
        <v>1</v>
      </c>
      <c r="E3456">
        <v>1</v>
      </c>
      <c r="H3456" s="1">
        <v>45269</v>
      </c>
      <c r="J3456" s="8" t="str">
        <f>IF(ISBLANK(B3456),"Unknown",B3456)</f>
        <v>Cookie</v>
      </c>
      <c r="K3456" s="5">
        <f t="shared" si="283"/>
        <v>1</v>
      </c>
      <c r="L3456" s="5">
        <f t="shared" si="283"/>
        <v>1</v>
      </c>
      <c r="M3456" s="5">
        <f t="shared" si="284"/>
        <v>1</v>
      </c>
      <c r="N3456" s="8" t="str">
        <f>IF(ISBLANK(F3456),"Unknown",F3456)</f>
        <v>Unknown</v>
      </c>
      <c r="O3456" s="8" t="str">
        <f>IF(ISBLANK(G3456),"Unknown",G3456)</f>
        <v>Unknown</v>
      </c>
      <c r="P3456" s="6">
        <f>IF(ISBLANK(H3456),"Unknown",H3456)</f>
        <v>45269</v>
      </c>
      <c r="Q3456" s="13">
        <f t="shared" si="285"/>
        <v>1</v>
      </c>
      <c r="R3456" s="13">
        <f t="shared" si="286"/>
        <v>1</v>
      </c>
      <c r="S3456" s="11">
        <f t="shared" si="287"/>
        <v>1</v>
      </c>
    </row>
    <row r="3457" spans="1:19" x14ac:dyDescent="0.3">
      <c r="A3457" t="s">
        <v>3476</v>
      </c>
      <c r="B3457" t="s">
        <v>9</v>
      </c>
      <c r="C3457">
        <v>5</v>
      </c>
      <c r="D3457">
        <v>2</v>
      </c>
      <c r="E3457">
        <v>10</v>
      </c>
      <c r="F3457" t="s">
        <v>21</v>
      </c>
      <c r="H3457" s="1">
        <v>44999</v>
      </c>
      <c r="J3457" s="8" t="str">
        <f>IF(ISBLANK(B3457),"Unknown",B3457)</f>
        <v>Coffee</v>
      </c>
      <c r="K3457" s="5">
        <f t="shared" si="283"/>
        <v>5</v>
      </c>
      <c r="L3457" s="5">
        <f t="shared" si="283"/>
        <v>2</v>
      </c>
      <c r="M3457" s="5">
        <f t="shared" si="284"/>
        <v>10</v>
      </c>
      <c r="N3457" s="8" t="str">
        <f>IF(ISBLANK(F3457),"Unknown",F3457)</f>
        <v>Digital Wallet</v>
      </c>
      <c r="O3457" s="8" t="str">
        <f>IF(ISBLANK(G3457),"Unknown",G3457)</f>
        <v>Unknown</v>
      </c>
      <c r="P3457" s="6">
        <f>IF(ISBLANK(H3457),"Unknown",H3457)</f>
        <v>44999</v>
      </c>
      <c r="Q3457" s="13">
        <f t="shared" si="285"/>
        <v>5</v>
      </c>
      <c r="R3457" s="13">
        <f t="shared" si="286"/>
        <v>2</v>
      </c>
      <c r="S3457" s="11">
        <f t="shared" si="287"/>
        <v>10</v>
      </c>
    </row>
    <row r="3458" spans="1:19" x14ac:dyDescent="0.3">
      <c r="A3458" t="s">
        <v>3477</v>
      </c>
      <c r="B3458" t="s">
        <v>19</v>
      </c>
      <c r="C3458">
        <v>1</v>
      </c>
      <c r="D3458">
        <v>5</v>
      </c>
      <c r="E3458">
        <v>5</v>
      </c>
      <c r="F3458" t="s">
        <v>14</v>
      </c>
      <c r="G3458" t="s">
        <v>11</v>
      </c>
      <c r="H3458" s="1">
        <v>45180</v>
      </c>
      <c r="J3458" s="8" t="str">
        <f>IF(ISBLANK(B3458),"Unknown",B3458)</f>
        <v>Salad</v>
      </c>
      <c r="K3458" s="5">
        <f t="shared" si="283"/>
        <v>1</v>
      </c>
      <c r="L3458" s="5">
        <f t="shared" si="283"/>
        <v>5</v>
      </c>
      <c r="M3458" s="5">
        <f t="shared" si="284"/>
        <v>5</v>
      </c>
      <c r="N3458" s="8" t="str">
        <f>IF(ISBLANK(F3458),"Unknown",F3458)</f>
        <v>Cash</v>
      </c>
      <c r="O3458" s="8" t="str">
        <f>IF(ISBLANK(G3458),"Unknown",G3458)</f>
        <v>Takeaway</v>
      </c>
      <c r="P3458" s="6">
        <f>IF(ISBLANK(H3458),"Unknown",H3458)</f>
        <v>45180</v>
      </c>
      <c r="Q3458" s="13">
        <f t="shared" si="285"/>
        <v>1</v>
      </c>
      <c r="R3458" s="13">
        <f t="shared" si="286"/>
        <v>5</v>
      </c>
      <c r="S3458" s="11">
        <f t="shared" si="287"/>
        <v>5</v>
      </c>
    </row>
    <row r="3459" spans="1:19" x14ac:dyDescent="0.3">
      <c r="A3459" t="s">
        <v>3478</v>
      </c>
      <c r="B3459" t="s">
        <v>19</v>
      </c>
      <c r="C3459">
        <v>2</v>
      </c>
      <c r="D3459">
        <v>5</v>
      </c>
      <c r="E3459">
        <v>10</v>
      </c>
      <c r="F3459" t="s">
        <v>21</v>
      </c>
      <c r="G3459" t="s">
        <v>15</v>
      </c>
      <c r="H3459" s="1">
        <v>45203</v>
      </c>
      <c r="J3459" s="8" t="str">
        <f>IF(ISBLANK(B3459),"Unknown",B3459)</f>
        <v>Salad</v>
      </c>
      <c r="K3459" s="5">
        <f t="shared" ref="K3459:L3522" si="288">IF(ISBLANK(C3459),"0",C3459)</f>
        <v>2</v>
      </c>
      <c r="L3459" s="5">
        <f t="shared" si="288"/>
        <v>5</v>
      </c>
      <c r="M3459" s="5">
        <f t="shared" ref="M3459:M3522" si="289">IF(ISBLANK(E3459),"0",E3459)</f>
        <v>10</v>
      </c>
      <c r="N3459" s="8" t="str">
        <f>IF(ISBLANK(F3459),"Unknown",F3459)</f>
        <v>Digital Wallet</v>
      </c>
      <c r="O3459" s="8" t="str">
        <f>IF(ISBLANK(G3459),"Unknown",G3459)</f>
        <v>In-store</v>
      </c>
      <c r="P3459" s="6">
        <f>IF(ISBLANK(H3459),"Unknown",H3459)</f>
        <v>45203</v>
      </c>
      <c r="Q3459" s="13">
        <f t="shared" ref="Q3459:Q3522" si="290">IF(K3459="Unknown",0,K3459)</f>
        <v>2</v>
      </c>
      <c r="R3459" s="13">
        <f t="shared" ref="R3459:R3522" si="291">IF(L3459="Unknown",0,L3459)</f>
        <v>5</v>
      </c>
      <c r="S3459" s="11">
        <f t="shared" ref="S3459:S3522" si="292">Q3459*R3459</f>
        <v>10</v>
      </c>
    </row>
    <row r="3460" spans="1:19" x14ac:dyDescent="0.3">
      <c r="A3460" t="s">
        <v>3479</v>
      </c>
      <c r="B3460" t="s">
        <v>26</v>
      </c>
      <c r="C3460">
        <v>5</v>
      </c>
      <c r="D3460">
        <v>4</v>
      </c>
      <c r="E3460">
        <v>20</v>
      </c>
      <c r="G3460" t="s">
        <v>11</v>
      </c>
      <c r="H3460" s="1">
        <v>45214</v>
      </c>
      <c r="J3460" s="8" t="str">
        <f>IF(ISBLANK(B3460),"Unknown",B3460)</f>
        <v>Sandwich</v>
      </c>
      <c r="K3460" s="5">
        <f t="shared" si="288"/>
        <v>5</v>
      </c>
      <c r="L3460" s="5">
        <f t="shared" si="288"/>
        <v>4</v>
      </c>
      <c r="M3460" s="5">
        <f t="shared" si="289"/>
        <v>20</v>
      </c>
      <c r="N3460" s="8" t="str">
        <f>IF(ISBLANK(F3460),"Unknown",F3460)</f>
        <v>Unknown</v>
      </c>
      <c r="O3460" s="8" t="str">
        <f>IF(ISBLANK(G3460),"Unknown",G3460)</f>
        <v>Takeaway</v>
      </c>
      <c r="P3460" s="6">
        <f>IF(ISBLANK(H3460),"Unknown",H3460)</f>
        <v>45214</v>
      </c>
      <c r="Q3460" s="13">
        <f t="shared" si="290"/>
        <v>5</v>
      </c>
      <c r="R3460" s="13">
        <f t="shared" si="291"/>
        <v>4</v>
      </c>
      <c r="S3460" s="11">
        <f t="shared" si="292"/>
        <v>20</v>
      </c>
    </row>
    <row r="3461" spans="1:19" x14ac:dyDescent="0.3">
      <c r="A3461" t="s">
        <v>3480</v>
      </c>
      <c r="B3461" s="7" t="s">
        <v>10024</v>
      </c>
      <c r="C3461">
        <v>4</v>
      </c>
      <c r="D3461">
        <v>5</v>
      </c>
      <c r="E3461">
        <v>20</v>
      </c>
      <c r="F3461" t="s">
        <v>14</v>
      </c>
      <c r="J3461" s="8" t="str">
        <f>IF(ISBLANK(B3461),"Unknown",B3461)</f>
        <v>Unknown</v>
      </c>
      <c r="K3461" s="5">
        <f t="shared" si="288"/>
        <v>4</v>
      </c>
      <c r="L3461" s="5">
        <f t="shared" si="288"/>
        <v>5</v>
      </c>
      <c r="M3461" s="5">
        <f t="shared" si="289"/>
        <v>20</v>
      </c>
      <c r="N3461" s="8" t="str">
        <f>IF(ISBLANK(F3461),"Unknown",F3461)</f>
        <v>Cash</v>
      </c>
      <c r="O3461" s="8" t="str">
        <f>IF(ISBLANK(G3461),"Unknown",G3461)</f>
        <v>Unknown</v>
      </c>
      <c r="P3461" s="6" t="str">
        <f>IF(ISBLANK(H3461),"Unknown",H3461)</f>
        <v>Unknown</v>
      </c>
      <c r="Q3461" s="13">
        <f t="shared" si="290"/>
        <v>4</v>
      </c>
      <c r="R3461" s="13">
        <f t="shared" si="291"/>
        <v>5</v>
      </c>
      <c r="S3461" s="11">
        <f t="shared" si="292"/>
        <v>20</v>
      </c>
    </row>
    <row r="3462" spans="1:19" x14ac:dyDescent="0.3">
      <c r="A3462" t="s">
        <v>3481</v>
      </c>
      <c r="B3462" t="s">
        <v>9</v>
      </c>
      <c r="C3462">
        <v>3</v>
      </c>
      <c r="D3462">
        <v>2</v>
      </c>
      <c r="E3462">
        <v>6</v>
      </c>
      <c r="H3462" s="1">
        <v>45260</v>
      </c>
      <c r="J3462" s="8" t="str">
        <f>IF(ISBLANK(B3462),"Unknown",B3462)</f>
        <v>Coffee</v>
      </c>
      <c r="K3462" s="5">
        <f t="shared" si="288"/>
        <v>3</v>
      </c>
      <c r="L3462" s="5">
        <f t="shared" si="288"/>
        <v>2</v>
      </c>
      <c r="M3462" s="5">
        <f t="shared" si="289"/>
        <v>6</v>
      </c>
      <c r="N3462" s="8" t="str">
        <f>IF(ISBLANK(F3462),"Unknown",F3462)</f>
        <v>Unknown</v>
      </c>
      <c r="O3462" s="8" t="str">
        <f>IF(ISBLANK(G3462),"Unknown",G3462)</f>
        <v>Unknown</v>
      </c>
      <c r="P3462" s="6">
        <f>IF(ISBLANK(H3462),"Unknown",H3462)</f>
        <v>45260</v>
      </c>
      <c r="Q3462" s="13">
        <f t="shared" si="290"/>
        <v>3</v>
      </c>
      <c r="R3462" s="13">
        <f t="shared" si="291"/>
        <v>2</v>
      </c>
      <c r="S3462" s="11">
        <f t="shared" si="292"/>
        <v>6</v>
      </c>
    </row>
    <row r="3463" spans="1:19" x14ac:dyDescent="0.3">
      <c r="A3463" t="s">
        <v>3482</v>
      </c>
      <c r="B3463" t="s">
        <v>13</v>
      </c>
      <c r="C3463">
        <v>4</v>
      </c>
      <c r="D3463">
        <v>3</v>
      </c>
      <c r="E3463">
        <v>12</v>
      </c>
      <c r="G3463" s="7" t="s">
        <v>10024</v>
      </c>
      <c r="H3463" s="1">
        <v>45204</v>
      </c>
      <c r="J3463" s="8" t="str">
        <f>IF(ISBLANK(B3463),"Unknown",B3463)</f>
        <v>Cake</v>
      </c>
      <c r="K3463" s="5">
        <f t="shared" si="288"/>
        <v>4</v>
      </c>
      <c r="L3463" s="5">
        <f t="shared" si="288"/>
        <v>3</v>
      </c>
      <c r="M3463" s="5">
        <f t="shared" si="289"/>
        <v>12</v>
      </c>
      <c r="N3463" s="8" t="str">
        <f>IF(ISBLANK(F3463),"Unknown",F3463)</f>
        <v>Unknown</v>
      </c>
      <c r="O3463" s="8" t="str">
        <f>IF(ISBLANK(G3463),"Unknown",G3463)</f>
        <v>Unknown</v>
      </c>
      <c r="P3463" s="6">
        <f>IF(ISBLANK(H3463),"Unknown",H3463)</f>
        <v>45204</v>
      </c>
      <c r="Q3463" s="13">
        <f t="shared" si="290"/>
        <v>4</v>
      </c>
      <c r="R3463" s="13">
        <f t="shared" si="291"/>
        <v>3</v>
      </c>
      <c r="S3463" s="11">
        <f t="shared" si="292"/>
        <v>12</v>
      </c>
    </row>
    <row r="3464" spans="1:19" x14ac:dyDescent="0.3">
      <c r="A3464" t="s">
        <v>3483</v>
      </c>
      <c r="B3464" t="s">
        <v>26</v>
      </c>
      <c r="C3464">
        <v>1</v>
      </c>
      <c r="D3464">
        <v>4</v>
      </c>
      <c r="E3464" s="7" t="s">
        <v>10024</v>
      </c>
      <c r="F3464" t="s">
        <v>10</v>
      </c>
      <c r="G3464" s="7" t="s">
        <v>10024</v>
      </c>
      <c r="H3464" s="1">
        <v>45004</v>
      </c>
      <c r="J3464" s="8" t="str">
        <f>IF(ISBLANK(B3464),"Unknown",B3464)</f>
        <v>Sandwich</v>
      </c>
      <c r="K3464" s="5">
        <f t="shared" si="288"/>
        <v>1</v>
      </c>
      <c r="L3464" s="5">
        <f t="shared" si="288"/>
        <v>4</v>
      </c>
      <c r="M3464" s="5" t="str">
        <f t="shared" si="289"/>
        <v>Unknown</v>
      </c>
      <c r="N3464" s="8" t="str">
        <f>IF(ISBLANK(F3464),"Unknown",F3464)</f>
        <v>Credit Card</v>
      </c>
      <c r="O3464" s="8" t="str">
        <f>IF(ISBLANK(G3464),"Unknown",G3464)</f>
        <v>Unknown</v>
      </c>
      <c r="P3464" s="6">
        <f>IF(ISBLANK(H3464),"Unknown",H3464)</f>
        <v>45004</v>
      </c>
      <c r="Q3464" s="13">
        <f t="shared" si="290"/>
        <v>1</v>
      </c>
      <c r="R3464" s="13">
        <f t="shared" si="291"/>
        <v>4</v>
      </c>
      <c r="S3464" s="11">
        <f t="shared" si="292"/>
        <v>4</v>
      </c>
    </row>
    <row r="3465" spans="1:19" x14ac:dyDescent="0.3">
      <c r="A3465" t="s">
        <v>3484</v>
      </c>
      <c r="B3465" s="7" t="s">
        <v>10024</v>
      </c>
      <c r="C3465">
        <v>4</v>
      </c>
      <c r="D3465">
        <v>1</v>
      </c>
      <c r="E3465">
        <v>4</v>
      </c>
      <c r="F3465" t="s">
        <v>14</v>
      </c>
      <c r="G3465" t="s">
        <v>11</v>
      </c>
      <c r="H3465" s="1">
        <v>45105</v>
      </c>
      <c r="J3465" s="8" t="str">
        <f>IF(ISBLANK(B3465),"Unknown",B3465)</f>
        <v>Unknown</v>
      </c>
      <c r="K3465" s="5">
        <f t="shared" si="288"/>
        <v>4</v>
      </c>
      <c r="L3465" s="5">
        <f t="shared" si="288"/>
        <v>1</v>
      </c>
      <c r="M3465" s="5">
        <f t="shared" si="289"/>
        <v>4</v>
      </c>
      <c r="N3465" s="8" t="str">
        <f>IF(ISBLANK(F3465),"Unknown",F3465)</f>
        <v>Cash</v>
      </c>
      <c r="O3465" s="8" t="str">
        <f>IF(ISBLANK(G3465),"Unknown",G3465)</f>
        <v>Takeaway</v>
      </c>
      <c r="P3465" s="6">
        <f>IF(ISBLANK(H3465),"Unknown",H3465)</f>
        <v>45105</v>
      </c>
      <c r="Q3465" s="13">
        <f t="shared" si="290"/>
        <v>4</v>
      </c>
      <c r="R3465" s="13">
        <f t="shared" si="291"/>
        <v>1</v>
      </c>
      <c r="S3465" s="11">
        <f t="shared" si="292"/>
        <v>4</v>
      </c>
    </row>
    <row r="3466" spans="1:19" x14ac:dyDescent="0.3">
      <c r="A3466" t="s">
        <v>3485</v>
      </c>
      <c r="B3466" t="s">
        <v>37</v>
      </c>
      <c r="C3466">
        <v>2</v>
      </c>
      <c r="D3466" s="7" t="s">
        <v>10024</v>
      </c>
      <c r="E3466">
        <v>6</v>
      </c>
      <c r="F3466" t="s">
        <v>10</v>
      </c>
      <c r="H3466" s="1">
        <v>44930</v>
      </c>
      <c r="J3466" s="8" t="str">
        <f>IF(ISBLANK(B3466),"Unknown",B3466)</f>
        <v>Juice</v>
      </c>
      <c r="K3466" s="5">
        <f t="shared" si="288"/>
        <v>2</v>
      </c>
      <c r="L3466" s="5" t="str">
        <f t="shared" si="288"/>
        <v>Unknown</v>
      </c>
      <c r="M3466" s="5">
        <f t="shared" si="289"/>
        <v>6</v>
      </c>
      <c r="N3466" s="8" t="str">
        <f>IF(ISBLANK(F3466),"Unknown",F3466)</f>
        <v>Credit Card</v>
      </c>
      <c r="O3466" s="8" t="str">
        <f>IF(ISBLANK(G3466),"Unknown",G3466)</f>
        <v>Unknown</v>
      </c>
      <c r="P3466" s="6">
        <f>IF(ISBLANK(H3466),"Unknown",H3466)</f>
        <v>44930</v>
      </c>
      <c r="Q3466" s="13">
        <f t="shared" si="290"/>
        <v>2</v>
      </c>
      <c r="R3466" s="13">
        <f t="shared" si="291"/>
        <v>0</v>
      </c>
      <c r="S3466" s="11">
        <f t="shared" si="292"/>
        <v>0</v>
      </c>
    </row>
    <row r="3467" spans="1:19" x14ac:dyDescent="0.3">
      <c r="A3467" t="s">
        <v>3486</v>
      </c>
      <c r="B3467" t="s">
        <v>37</v>
      </c>
      <c r="C3467" s="7" t="s">
        <v>10024</v>
      </c>
      <c r="D3467">
        <v>3</v>
      </c>
      <c r="E3467">
        <v>3</v>
      </c>
      <c r="F3467" t="s">
        <v>21</v>
      </c>
      <c r="H3467" s="1">
        <v>45102</v>
      </c>
      <c r="J3467" s="8" t="str">
        <f>IF(ISBLANK(B3467),"Unknown",B3467)</f>
        <v>Juice</v>
      </c>
      <c r="K3467" s="5" t="str">
        <f t="shared" si="288"/>
        <v>Unknown</v>
      </c>
      <c r="L3467" s="5">
        <f t="shared" si="288"/>
        <v>3</v>
      </c>
      <c r="M3467" s="5">
        <f t="shared" si="289"/>
        <v>3</v>
      </c>
      <c r="N3467" s="8" t="str">
        <f>IF(ISBLANK(F3467),"Unknown",F3467)</f>
        <v>Digital Wallet</v>
      </c>
      <c r="O3467" s="8" t="str">
        <f>IF(ISBLANK(G3467),"Unknown",G3467)</f>
        <v>Unknown</v>
      </c>
      <c r="P3467" s="6">
        <f>IF(ISBLANK(H3467),"Unknown",H3467)</f>
        <v>45102</v>
      </c>
      <c r="Q3467" s="13">
        <f t="shared" si="290"/>
        <v>0</v>
      </c>
      <c r="R3467" s="13">
        <f t="shared" si="291"/>
        <v>3</v>
      </c>
      <c r="S3467" s="11">
        <f t="shared" si="292"/>
        <v>0</v>
      </c>
    </row>
    <row r="3468" spans="1:19" x14ac:dyDescent="0.3">
      <c r="A3468" t="s">
        <v>3487</v>
      </c>
      <c r="B3468" t="s">
        <v>63</v>
      </c>
      <c r="C3468">
        <v>5</v>
      </c>
      <c r="D3468">
        <v>1.5</v>
      </c>
      <c r="E3468">
        <v>7.5</v>
      </c>
      <c r="F3468" t="s">
        <v>21</v>
      </c>
      <c r="G3468" t="s">
        <v>15</v>
      </c>
      <c r="H3468" s="1">
        <v>45206</v>
      </c>
      <c r="J3468" s="8" t="str">
        <f>IF(ISBLANK(B3468),"Unknown",B3468)</f>
        <v>Tea</v>
      </c>
      <c r="K3468" s="5">
        <f t="shared" si="288"/>
        <v>5</v>
      </c>
      <c r="L3468" s="5">
        <f t="shared" si="288"/>
        <v>1.5</v>
      </c>
      <c r="M3468" s="5">
        <f t="shared" si="289"/>
        <v>7.5</v>
      </c>
      <c r="N3468" s="8" t="str">
        <f>IF(ISBLANK(F3468),"Unknown",F3468)</f>
        <v>Digital Wallet</v>
      </c>
      <c r="O3468" s="8" t="str">
        <f>IF(ISBLANK(G3468),"Unknown",G3468)</f>
        <v>In-store</v>
      </c>
      <c r="P3468" s="6">
        <f>IF(ISBLANK(H3468),"Unknown",H3468)</f>
        <v>45206</v>
      </c>
      <c r="Q3468" s="13">
        <f t="shared" si="290"/>
        <v>5</v>
      </c>
      <c r="R3468" s="13">
        <f t="shared" si="291"/>
        <v>1.5</v>
      </c>
      <c r="S3468" s="11">
        <f t="shared" si="292"/>
        <v>7.5</v>
      </c>
    </row>
    <row r="3469" spans="1:19" x14ac:dyDescent="0.3">
      <c r="A3469" t="s">
        <v>3488</v>
      </c>
      <c r="B3469" t="s">
        <v>9</v>
      </c>
      <c r="C3469">
        <v>3</v>
      </c>
      <c r="D3469">
        <v>2</v>
      </c>
      <c r="E3469">
        <v>6</v>
      </c>
      <c r="F3469" s="7" t="s">
        <v>10024</v>
      </c>
      <c r="H3469" s="1">
        <v>45176</v>
      </c>
      <c r="J3469" s="8" t="str">
        <f>IF(ISBLANK(B3469),"Unknown",B3469)</f>
        <v>Coffee</v>
      </c>
      <c r="K3469" s="5">
        <f t="shared" si="288"/>
        <v>3</v>
      </c>
      <c r="L3469" s="5">
        <f t="shared" si="288"/>
        <v>2</v>
      </c>
      <c r="M3469" s="5">
        <f t="shared" si="289"/>
        <v>6</v>
      </c>
      <c r="N3469" s="8" t="str">
        <f>IF(ISBLANK(F3469),"Unknown",F3469)</f>
        <v>Unknown</v>
      </c>
      <c r="O3469" s="8" t="str">
        <f>IF(ISBLANK(G3469),"Unknown",G3469)</f>
        <v>Unknown</v>
      </c>
      <c r="P3469" s="6">
        <f>IF(ISBLANK(H3469),"Unknown",H3469)</f>
        <v>45176</v>
      </c>
      <c r="Q3469" s="13">
        <f t="shared" si="290"/>
        <v>3</v>
      </c>
      <c r="R3469" s="13">
        <f t="shared" si="291"/>
        <v>2</v>
      </c>
      <c r="S3469" s="11">
        <f t="shared" si="292"/>
        <v>6</v>
      </c>
    </row>
    <row r="3470" spans="1:19" x14ac:dyDescent="0.3">
      <c r="A3470" t="s">
        <v>3489</v>
      </c>
      <c r="B3470" s="7" t="s">
        <v>10024</v>
      </c>
      <c r="C3470">
        <v>4</v>
      </c>
      <c r="D3470">
        <v>3</v>
      </c>
      <c r="E3470">
        <v>12</v>
      </c>
      <c r="F3470" t="s">
        <v>21</v>
      </c>
      <c r="H3470" s="1">
        <v>45113</v>
      </c>
      <c r="J3470" s="8" t="str">
        <f>IF(ISBLANK(B3470),"Unknown",B3470)</f>
        <v>Unknown</v>
      </c>
      <c r="K3470" s="5">
        <f t="shared" si="288"/>
        <v>4</v>
      </c>
      <c r="L3470" s="5">
        <f t="shared" si="288"/>
        <v>3</v>
      </c>
      <c r="M3470" s="5">
        <f t="shared" si="289"/>
        <v>12</v>
      </c>
      <c r="N3470" s="8" t="str">
        <f>IF(ISBLANK(F3470),"Unknown",F3470)</f>
        <v>Digital Wallet</v>
      </c>
      <c r="O3470" s="8" t="str">
        <f>IF(ISBLANK(G3470),"Unknown",G3470)</f>
        <v>Unknown</v>
      </c>
      <c r="P3470" s="6">
        <f>IF(ISBLANK(H3470),"Unknown",H3470)</f>
        <v>45113</v>
      </c>
      <c r="Q3470" s="13">
        <f t="shared" si="290"/>
        <v>4</v>
      </c>
      <c r="R3470" s="13">
        <f t="shared" si="291"/>
        <v>3</v>
      </c>
      <c r="S3470" s="11">
        <f t="shared" si="292"/>
        <v>12</v>
      </c>
    </row>
    <row r="3471" spans="1:19" x14ac:dyDescent="0.3">
      <c r="A3471" t="s">
        <v>3490</v>
      </c>
      <c r="B3471" t="s">
        <v>9</v>
      </c>
      <c r="C3471">
        <v>4</v>
      </c>
      <c r="D3471">
        <v>2</v>
      </c>
      <c r="E3471">
        <v>8</v>
      </c>
      <c r="F3471" s="7" t="s">
        <v>10024</v>
      </c>
      <c r="H3471" s="1">
        <v>45170</v>
      </c>
      <c r="J3471" s="8" t="str">
        <f>IF(ISBLANK(B3471),"Unknown",B3471)</f>
        <v>Coffee</v>
      </c>
      <c r="K3471" s="5">
        <f t="shared" si="288"/>
        <v>4</v>
      </c>
      <c r="L3471" s="5">
        <f t="shared" si="288"/>
        <v>2</v>
      </c>
      <c r="M3471" s="5">
        <f t="shared" si="289"/>
        <v>8</v>
      </c>
      <c r="N3471" s="8" t="str">
        <f>IF(ISBLANK(F3471),"Unknown",F3471)</f>
        <v>Unknown</v>
      </c>
      <c r="O3471" s="8" t="str">
        <f>IF(ISBLANK(G3471),"Unknown",G3471)</f>
        <v>Unknown</v>
      </c>
      <c r="P3471" s="6">
        <f>IF(ISBLANK(H3471),"Unknown",H3471)</f>
        <v>45170</v>
      </c>
      <c r="Q3471" s="13">
        <f t="shared" si="290"/>
        <v>4</v>
      </c>
      <c r="R3471" s="13">
        <f t="shared" si="291"/>
        <v>2</v>
      </c>
      <c r="S3471" s="11">
        <f t="shared" si="292"/>
        <v>8</v>
      </c>
    </row>
    <row r="3472" spans="1:19" x14ac:dyDescent="0.3">
      <c r="A3472" t="s">
        <v>3491</v>
      </c>
      <c r="B3472" t="s">
        <v>37</v>
      </c>
      <c r="C3472">
        <v>5</v>
      </c>
      <c r="D3472">
        <v>3</v>
      </c>
      <c r="E3472">
        <v>15</v>
      </c>
      <c r="F3472" t="s">
        <v>10</v>
      </c>
      <c r="G3472" t="s">
        <v>11</v>
      </c>
      <c r="H3472" s="7" t="s">
        <v>10024</v>
      </c>
      <c r="J3472" s="8" t="str">
        <f>IF(ISBLANK(B3472),"Unknown",B3472)</f>
        <v>Juice</v>
      </c>
      <c r="K3472" s="5">
        <f t="shared" si="288"/>
        <v>5</v>
      </c>
      <c r="L3472" s="5">
        <f t="shared" si="288"/>
        <v>3</v>
      </c>
      <c r="M3472" s="5">
        <f t="shared" si="289"/>
        <v>15</v>
      </c>
      <c r="N3472" s="8" t="str">
        <f>IF(ISBLANK(F3472),"Unknown",F3472)</f>
        <v>Credit Card</v>
      </c>
      <c r="O3472" s="8" t="str">
        <f>IF(ISBLANK(G3472),"Unknown",G3472)</f>
        <v>Takeaway</v>
      </c>
      <c r="P3472" s="6" t="str">
        <f>IF(ISBLANK(H3472),"Unknown",H3472)</f>
        <v>Unknown</v>
      </c>
      <c r="Q3472" s="13">
        <f t="shared" si="290"/>
        <v>5</v>
      </c>
      <c r="R3472" s="13">
        <f t="shared" si="291"/>
        <v>3</v>
      </c>
      <c r="S3472" s="11">
        <f t="shared" si="292"/>
        <v>15</v>
      </c>
    </row>
    <row r="3473" spans="1:19" x14ac:dyDescent="0.3">
      <c r="A3473" t="s">
        <v>3492</v>
      </c>
      <c r="B3473" t="s">
        <v>17</v>
      </c>
      <c r="C3473">
        <v>5</v>
      </c>
      <c r="D3473">
        <v>1</v>
      </c>
      <c r="E3473">
        <v>5</v>
      </c>
      <c r="F3473" t="s">
        <v>14</v>
      </c>
      <c r="G3473" t="s">
        <v>15</v>
      </c>
      <c r="H3473" s="1">
        <v>45077</v>
      </c>
      <c r="J3473" s="8" t="str">
        <f>IF(ISBLANK(B3473),"Unknown",B3473)</f>
        <v>Cookie</v>
      </c>
      <c r="K3473" s="5">
        <f t="shared" si="288"/>
        <v>5</v>
      </c>
      <c r="L3473" s="5">
        <f t="shared" si="288"/>
        <v>1</v>
      </c>
      <c r="M3473" s="5">
        <f t="shared" si="289"/>
        <v>5</v>
      </c>
      <c r="N3473" s="8" t="str">
        <f>IF(ISBLANK(F3473),"Unknown",F3473)</f>
        <v>Cash</v>
      </c>
      <c r="O3473" s="8" t="str">
        <f>IF(ISBLANK(G3473),"Unknown",G3473)</f>
        <v>In-store</v>
      </c>
      <c r="P3473" s="6">
        <f>IF(ISBLANK(H3473),"Unknown",H3473)</f>
        <v>45077</v>
      </c>
      <c r="Q3473" s="13">
        <f t="shared" si="290"/>
        <v>5</v>
      </c>
      <c r="R3473" s="13">
        <f t="shared" si="291"/>
        <v>1</v>
      </c>
      <c r="S3473" s="11">
        <f t="shared" si="292"/>
        <v>5</v>
      </c>
    </row>
    <row r="3474" spans="1:19" x14ac:dyDescent="0.3">
      <c r="A3474" t="s">
        <v>3493</v>
      </c>
      <c r="B3474" t="s">
        <v>23</v>
      </c>
      <c r="C3474">
        <v>2</v>
      </c>
      <c r="D3474">
        <v>4</v>
      </c>
      <c r="E3474">
        <v>8</v>
      </c>
      <c r="H3474" s="1">
        <v>45176</v>
      </c>
      <c r="J3474" s="8" t="str">
        <f>IF(ISBLANK(B3474),"Unknown",B3474)</f>
        <v>Smoothie</v>
      </c>
      <c r="K3474" s="5">
        <f t="shared" si="288"/>
        <v>2</v>
      </c>
      <c r="L3474" s="5">
        <f t="shared" si="288"/>
        <v>4</v>
      </c>
      <c r="M3474" s="5">
        <f t="shared" si="289"/>
        <v>8</v>
      </c>
      <c r="N3474" s="8" t="str">
        <f>IF(ISBLANK(F3474),"Unknown",F3474)</f>
        <v>Unknown</v>
      </c>
      <c r="O3474" s="8" t="str">
        <f>IF(ISBLANK(G3474),"Unknown",G3474)</f>
        <v>Unknown</v>
      </c>
      <c r="P3474" s="6">
        <f>IF(ISBLANK(H3474),"Unknown",H3474)</f>
        <v>45176</v>
      </c>
      <c r="Q3474" s="13">
        <f t="shared" si="290"/>
        <v>2</v>
      </c>
      <c r="R3474" s="13">
        <f t="shared" si="291"/>
        <v>4</v>
      </c>
      <c r="S3474" s="11">
        <f t="shared" si="292"/>
        <v>8</v>
      </c>
    </row>
    <row r="3475" spans="1:19" x14ac:dyDescent="0.3">
      <c r="A3475" t="s">
        <v>3494</v>
      </c>
      <c r="B3475" t="s">
        <v>9</v>
      </c>
      <c r="C3475">
        <v>5</v>
      </c>
      <c r="D3475">
        <v>2</v>
      </c>
      <c r="E3475">
        <v>10</v>
      </c>
      <c r="F3475" t="s">
        <v>14</v>
      </c>
      <c r="H3475" s="1">
        <v>45095</v>
      </c>
      <c r="J3475" s="8" t="str">
        <f>IF(ISBLANK(B3475),"Unknown",B3475)</f>
        <v>Coffee</v>
      </c>
      <c r="K3475" s="5">
        <f t="shared" si="288"/>
        <v>5</v>
      </c>
      <c r="L3475" s="5">
        <f t="shared" si="288"/>
        <v>2</v>
      </c>
      <c r="M3475" s="5">
        <f t="shared" si="289"/>
        <v>10</v>
      </c>
      <c r="N3475" s="8" t="str">
        <f>IF(ISBLANK(F3475),"Unknown",F3475)</f>
        <v>Cash</v>
      </c>
      <c r="O3475" s="8" t="str">
        <f>IF(ISBLANK(G3475),"Unknown",G3475)</f>
        <v>Unknown</v>
      </c>
      <c r="P3475" s="6">
        <f>IF(ISBLANK(H3475),"Unknown",H3475)</f>
        <v>45095</v>
      </c>
      <c r="Q3475" s="13">
        <f t="shared" si="290"/>
        <v>5</v>
      </c>
      <c r="R3475" s="13">
        <f t="shared" si="291"/>
        <v>2</v>
      </c>
      <c r="S3475" s="11">
        <f t="shared" si="292"/>
        <v>10</v>
      </c>
    </row>
    <row r="3476" spans="1:19" x14ac:dyDescent="0.3">
      <c r="A3476" t="s">
        <v>3495</v>
      </c>
      <c r="B3476" t="s">
        <v>23</v>
      </c>
      <c r="C3476">
        <v>1</v>
      </c>
      <c r="D3476">
        <v>4</v>
      </c>
      <c r="E3476">
        <v>4</v>
      </c>
      <c r="H3476" s="1">
        <v>45283</v>
      </c>
      <c r="J3476" s="8" t="str">
        <f>IF(ISBLANK(B3476),"Unknown",B3476)</f>
        <v>Smoothie</v>
      </c>
      <c r="K3476" s="5">
        <f t="shared" si="288"/>
        <v>1</v>
      </c>
      <c r="L3476" s="5">
        <f t="shared" si="288"/>
        <v>4</v>
      </c>
      <c r="M3476" s="5">
        <f t="shared" si="289"/>
        <v>4</v>
      </c>
      <c r="N3476" s="8" t="str">
        <f>IF(ISBLANK(F3476),"Unknown",F3476)</f>
        <v>Unknown</v>
      </c>
      <c r="O3476" s="8" t="str">
        <f>IF(ISBLANK(G3476),"Unknown",G3476)</f>
        <v>Unknown</v>
      </c>
      <c r="P3476" s="6">
        <f>IF(ISBLANK(H3476),"Unknown",H3476)</f>
        <v>45283</v>
      </c>
      <c r="Q3476" s="13">
        <f t="shared" si="290"/>
        <v>1</v>
      </c>
      <c r="R3476" s="13">
        <f t="shared" si="291"/>
        <v>4</v>
      </c>
      <c r="S3476" s="11">
        <f t="shared" si="292"/>
        <v>4</v>
      </c>
    </row>
    <row r="3477" spans="1:19" x14ac:dyDescent="0.3">
      <c r="A3477" t="s">
        <v>3496</v>
      </c>
      <c r="B3477" t="s">
        <v>13</v>
      </c>
      <c r="C3477">
        <v>3</v>
      </c>
      <c r="D3477">
        <v>3</v>
      </c>
      <c r="E3477">
        <v>9</v>
      </c>
      <c r="F3477" t="s">
        <v>21</v>
      </c>
      <c r="G3477" t="s">
        <v>15</v>
      </c>
      <c r="H3477" s="1">
        <v>44999</v>
      </c>
      <c r="J3477" s="8" t="str">
        <f>IF(ISBLANK(B3477),"Unknown",B3477)</f>
        <v>Cake</v>
      </c>
      <c r="K3477" s="5">
        <f t="shared" si="288"/>
        <v>3</v>
      </c>
      <c r="L3477" s="5">
        <f t="shared" si="288"/>
        <v>3</v>
      </c>
      <c r="M3477" s="5">
        <f t="shared" si="289"/>
        <v>9</v>
      </c>
      <c r="N3477" s="8" t="str">
        <f>IF(ISBLANK(F3477),"Unknown",F3477)</f>
        <v>Digital Wallet</v>
      </c>
      <c r="O3477" s="8" t="str">
        <f>IF(ISBLANK(G3477),"Unknown",G3477)</f>
        <v>In-store</v>
      </c>
      <c r="P3477" s="6">
        <f>IF(ISBLANK(H3477),"Unknown",H3477)</f>
        <v>44999</v>
      </c>
      <c r="Q3477" s="13">
        <f t="shared" si="290"/>
        <v>3</v>
      </c>
      <c r="R3477" s="13">
        <f t="shared" si="291"/>
        <v>3</v>
      </c>
      <c r="S3477" s="11">
        <f t="shared" si="292"/>
        <v>9</v>
      </c>
    </row>
    <row r="3478" spans="1:19" x14ac:dyDescent="0.3">
      <c r="A3478" t="s">
        <v>3497</v>
      </c>
      <c r="B3478" t="s">
        <v>17</v>
      </c>
      <c r="C3478">
        <v>5</v>
      </c>
      <c r="D3478">
        <v>1</v>
      </c>
      <c r="E3478">
        <v>5</v>
      </c>
      <c r="F3478" t="s">
        <v>14</v>
      </c>
      <c r="G3478" t="s">
        <v>15</v>
      </c>
      <c r="H3478" s="1">
        <v>45157</v>
      </c>
      <c r="J3478" s="8" t="str">
        <f>IF(ISBLANK(B3478),"Unknown",B3478)</f>
        <v>Cookie</v>
      </c>
      <c r="K3478" s="5">
        <f t="shared" si="288"/>
        <v>5</v>
      </c>
      <c r="L3478" s="5">
        <f t="shared" si="288"/>
        <v>1</v>
      </c>
      <c r="M3478" s="5">
        <f t="shared" si="289"/>
        <v>5</v>
      </c>
      <c r="N3478" s="8" t="str">
        <f>IF(ISBLANK(F3478),"Unknown",F3478)</f>
        <v>Cash</v>
      </c>
      <c r="O3478" s="8" t="str">
        <f>IF(ISBLANK(G3478),"Unknown",G3478)</f>
        <v>In-store</v>
      </c>
      <c r="P3478" s="6">
        <f>IF(ISBLANK(H3478),"Unknown",H3478)</f>
        <v>45157</v>
      </c>
      <c r="Q3478" s="13">
        <f t="shared" si="290"/>
        <v>5</v>
      </c>
      <c r="R3478" s="13">
        <f t="shared" si="291"/>
        <v>1</v>
      </c>
      <c r="S3478" s="11">
        <f t="shared" si="292"/>
        <v>5</v>
      </c>
    </row>
    <row r="3479" spans="1:19" x14ac:dyDescent="0.3">
      <c r="A3479" t="s">
        <v>3498</v>
      </c>
      <c r="B3479" t="s">
        <v>26</v>
      </c>
      <c r="C3479">
        <v>5</v>
      </c>
      <c r="D3479" s="7" t="s">
        <v>10024</v>
      </c>
      <c r="E3479">
        <v>20</v>
      </c>
      <c r="F3479" t="s">
        <v>14</v>
      </c>
      <c r="G3479" t="s">
        <v>11</v>
      </c>
      <c r="H3479" s="1">
        <v>45043</v>
      </c>
      <c r="J3479" s="8" t="str">
        <f>IF(ISBLANK(B3479),"Unknown",B3479)</f>
        <v>Sandwich</v>
      </c>
      <c r="K3479" s="5">
        <f t="shared" si="288"/>
        <v>5</v>
      </c>
      <c r="L3479" s="5" t="str">
        <f t="shared" si="288"/>
        <v>Unknown</v>
      </c>
      <c r="M3479" s="5">
        <f t="shared" si="289"/>
        <v>20</v>
      </c>
      <c r="N3479" s="8" t="str">
        <f>IF(ISBLANK(F3479),"Unknown",F3479)</f>
        <v>Cash</v>
      </c>
      <c r="O3479" s="8" t="str">
        <f>IF(ISBLANK(G3479),"Unknown",G3479)</f>
        <v>Takeaway</v>
      </c>
      <c r="P3479" s="6">
        <f>IF(ISBLANK(H3479),"Unknown",H3479)</f>
        <v>45043</v>
      </c>
      <c r="Q3479" s="13">
        <f t="shared" si="290"/>
        <v>5</v>
      </c>
      <c r="R3479" s="13">
        <f t="shared" si="291"/>
        <v>0</v>
      </c>
      <c r="S3479" s="11">
        <f t="shared" si="292"/>
        <v>0</v>
      </c>
    </row>
    <row r="3480" spans="1:19" x14ac:dyDescent="0.3">
      <c r="A3480" t="s">
        <v>3499</v>
      </c>
      <c r="B3480" t="s">
        <v>26</v>
      </c>
      <c r="C3480">
        <v>2</v>
      </c>
      <c r="D3480">
        <v>4</v>
      </c>
      <c r="E3480">
        <v>8</v>
      </c>
      <c r="F3480" t="s">
        <v>10</v>
      </c>
      <c r="H3480" s="1">
        <v>45273</v>
      </c>
      <c r="J3480" s="8" t="str">
        <f>IF(ISBLANK(B3480),"Unknown",B3480)</f>
        <v>Sandwich</v>
      </c>
      <c r="K3480" s="5">
        <f t="shared" si="288"/>
        <v>2</v>
      </c>
      <c r="L3480" s="5">
        <f t="shared" si="288"/>
        <v>4</v>
      </c>
      <c r="M3480" s="5">
        <f t="shared" si="289"/>
        <v>8</v>
      </c>
      <c r="N3480" s="8" t="str">
        <f>IF(ISBLANK(F3480),"Unknown",F3480)</f>
        <v>Credit Card</v>
      </c>
      <c r="O3480" s="8" t="str">
        <f>IF(ISBLANK(G3480),"Unknown",G3480)</f>
        <v>Unknown</v>
      </c>
      <c r="P3480" s="6">
        <f>IF(ISBLANK(H3480),"Unknown",H3480)</f>
        <v>45273</v>
      </c>
      <c r="Q3480" s="13">
        <f t="shared" si="290"/>
        <v>2</v>
      </c>
      <c r="R3480" s="13">
        <f t="shared" si="291"/>
        <v>4</v>
      </c>
      <c r="S3480" s="11">
        <f t="shared" si="292"/>
        <v>8</v>
      </c>
    </row>
    <row r="3481" spans="1:19" x14ac:dyDescent="0.3">
      <c r="A3481" t="s">
        <v>3500</v>
      </c>
      <c r="C3481">
        <v>3</v>
      </c>
      <c r="D3481">
        <v>3</v>
      </c>
      <c r="E3481">
        <v>9</v>
      </c>
      <c r="F3481" t="s">
        <v>21</v>
      </c>
      <c r="G3481" t="s">
        <v>15</v>
      </c>
      <c r="H3481" s="1">
        <v>45264</v>
      </c>
      <c r="J3481" s="8" t="str">
        <f>IF(ISBLANK(B3481),"Unknown",B3481)</f>
        <v>Unknown</v>
      </c>
      <c r="K3481" s="5">
        <f t="shared" si="288"/>
        <v>3</v>
      </c>
      <c r="L3481" s="5">
        <f t="shared" si="288"/>
        <v>3</v>
      </c>
      <c r="M3481" s="5">
        <f t="shared" si="289"/>
        <v>9</v>
      </c>
      <c r="N3481" s="8" t="str">
        <f>IF(ISBLANK(F3481),"Unknown",F3481)</f>
        <v>Digital Wallet</v>
      </c>
      <c r="O3481" s="8" t="str">
        <f>IF(ISBLANK(G3481),"Unknown",G3481)</f>
        <v>In-store</v>
      </c>
      <c r="P3481" s="6">
        <f>IF(ISBLANK(H3481),"Unknown",H3481)</f>
        <v>45264</v>
      </c>
      <c r="Q3481" s="13">
        <f t="shared" si="290"/>
        <v>3</v>
      </c>
      <c r="R3481" s="13">
        <f t="shared" si="291"/>
        <v>3</v>
      </c>
      <c r="S3481" s="11">
        <f t="shared" si="292"/>
        <v>9</v>
      </c>
    </row>
    <row r="3482" spans="1:19" x14ac:dyDescent="0.3">
      <c r="A3482" t="s">
        <v>3501</v>
      </c>
      <c r="B3482" t="s">
        <v>13</v>
      </c>
      <c r="C3482">
        <v>5</v>
      </c>
      <c r="D3482">
        <v>3</v>
      </c>
      <c r="E3482">
        <v>15</v>
      </c>
      <c r="F3482" t="s">
        <v>10</v>
      </c>
      <c r="G3482" t="s">
        <v>15</v>
      </c>
      <c r="H3482" s="1">
        <v>45148</v>
      </c>
      <c r="J3482" s="8" t="str">
        <f>IF(ISBLANK(B3482),"Unknown",B3482)</f>
        <v>Cake</v>
      </c>
      <c r="K3482" s="5">
        <f t="shared" si="288"/>
        <v>5</v>
      </c>
      <c r="L3482" s="5">
        <f t="shared" si="288"/>
        <v>3</v>
      </c>
      <c r="M3482" s="5">
        <f t="shared" si="289"/>
        <v>15</v>
      </c>
      <c r="N3482" s="8" t="str">
        <f>IF(ISBLANK(F3482),"Unknown",F3482)</f>
        <v>Credit Card</v>
      </c>
      <c r="O3482" s="8" t="str">
        <f>IF(ISBLANK(G3482),"Unknown",G3482)</f>
        <v>In-store</v>
      </c>
      <c r="P3482" s="6">
        <f>IF(ISBLANK(H3482),"Unknown",H3482)</f>
        <v>45148</v>
      </c>
      <c r="Q3482" s="13">
        <f t="shared" si="290"/>
        <v>5</v>
      </c>
      <c r="R3482" s="13">
        <f t="shared" si="291"/>
        <v>3</v>
      </c>
      <c r="S3482" s="11">
        <f t="shared" si="292"/>
        <v>15</v>
      </c>
    </row>
    <row r="3483" spans="1:19" x14ac:dyDescent="0.3">
      <c r="A3483" t="s">
        <v>3502</v>
      </c>
      <c r="B3483" t="s">
        <v>23</v>
      </c>
      <c r="C3483">
        <v>5</v>
      </c>
      <c r="D3483">
        <v>4</v>
      </c>
      <c r="E3483">
        <v>20</v>
      </c>
      <c r="F3483" t="s">
        <v>21</v>
      </c>
      <c r="G3483" t="s">
        <v>11</v>
      </c>
      <c r="H3483" s="1">
        <v>45249</v>
      </c>
      <c r="J3483" s="8" t="str">
        <f>IF(ISBLANK(B3483),"Unknown",B3483)</f>
        <v>Smoothie</v>
      </c>
      <c r="K3483" s="5">
        <f t="shared" si="288"/>
        <v>5</v>
      </c>
      <c r="L3483" s="5">
        <f t="shared" si="288"/>
        <v>4</v>
      </c>
      <c r="M3483" s="5">
        <f t="shared" si="289"/>
        <v>20</v>
      </c>
      <c r="N3483" s="8" t="str">
        <f>IF(ISBLANK(F3483),"Unknown",F3483)</f>
        <v>Digital Wallet</v>
      </c>
      <c r="O3483" s="8" t="str">
        <f>IF(ISBLANK(G3483),"Unknown",G3483)</f>
        <v>Takeaway</v>
      </c>
      <c r="P3483" s="6">
        <f>IF(ISBLANK(H3483),"Unknown",H3483)</f>
        <v>45249</v>
      </c>
      <c r="Q3483" s="13">
        <f t="shared" si="290"/>
        <v>5</v>
      </c>
      <c r="R3483" s="13">
        <f t="shared" si="291"/>
        <v>4</v>
      </c>
      <c r="S3483" s="11">
        <f t="shared" si="292"/>
        <v>20</v>
      </c>
    </row>
    <row r="3484" spans="1:19" x14ac:dyDescent="0.3">
      <c r="A3484" t="s">
        <v>3503</v>
      </c>
      <c r="B3484" t="s">
        <v>13</v>
      </c>
      <c r="C3484">
        <v>1</v>
      </c>
      <c r="D3484">
        <v>3</v>
      </c>
      <c r="E3484">
        <v>3</v>
      </c>
      <c r="G3484" t="s">
        <v>11</v>
      </c>
      <c r="H3484" s="1">
        <v>45116</v>
      </c>
      <c r="J3484" s="8" t="str">
        <f>IF(ISBLANK(B3484),"Unknown",B3484)</f>
        <v>Cake</v>
      </c>
      <c r="K3484" s="5">
        <f t="shared" si="288"/>
        <v>1</v>
      </c>
      <c r="L3484" s="5">
        <f t="shared" si="288"/>
        <v>3</v>
      </c>
      <c r="M3484" s="5">
        <f t="shared" si="289"/>
        <v>3</v>
      </c>
      <c r="N3484" s="8" t="str">
        <f>IF(ISBLANK(F3484),"Unknown",F3484)</f>
        <v>Unknown</v>
      </c>
      <c r="O3484" s="8" t="str">
        <f>IF(ISBLANK(G3484),"Unknown",G3484)</f>
        <v>Takeaway</v>
      </c>
      <c r="P3484" s="6">
        <f>IF(ISBLANK(H3484),"Unknown",H3484)</f>
        <v>45116</v>
      </c>
      <c r="Q3484" s="13">
        <f t="shared" si="290"/>
        <v>1</v>
      </c>
      <c r="R3484" s="13">
        <f t="shared" si="291"/>
        <v>3</v>
      </c>
      <c r="S3484" s="11">
        <f t="shared" si="292"/>
        <v>3</v>
      </c>
    </row>
    <row r="3485" spans="1:19" x14ac:dyDescent="0.3">
      <c r="A3485" t="s">
        <v>3504</v>
      </c>
      <c r="B3485" t="s">
        <v>63</v>
      </c>
      <c r="C3485">
        <v>2</v>
      </c>
      <c r="D3485">
        <v>1.5</v>
      </c>
      <c r="E3485">
        <v>3</v>
      </c>
      <c r="F3485" t="s">
        <v>10</v>
      </c>
      <c r="H3485" s="1">
        <v>45150</v>
      </c>
      <c r="J3485" s="8" t="str">
        <f>IF(ISBLANK(B3485),"Unknown",B3485)</f>
        <v>Tea</v>
      </c>
      <c r="K3485" s="5">
        <f t="shared" si="288"/>
        <v>2</v>
      </c>
      <c r="L3485" s="5">
        <f t="shared" si="288"/>
        <v>1.5</v>
      </c>
      <c r="M3485" s="5">
        <f t="shared" si="289"/>
        <v>3</v>
      </c>
      <c r="N3485" s="8" t="str">
        <f>IF(ISBLANK(F3485),"Unknown",F3485)</f>
        <v>Credit Card</v>
      </c>
      <c r="O3485" s="8" t="str">
        <f>IF(ISBLANK(G3485),"Unknown",G3485)</f>
        <v>Unknown</v>
      </c>
      <c r="P3485" s="6">
        <f>IF(ISBLANK(H3485),"Unknown",H3485)</f>
        <v>45150</v>
      </c>
      <c r="Q3485" s="13">
        <f t="shared" si="290"/>
        <v>2</v>
      </c>
      <c r="R3485" s="13">
        <f t="shared" si="291"/>
        <v>1.5</v>
      </c>
      <c r="S3485" s="11">
        <f t="shared" si="292"/>
        <v>3</v>
      </c>
    </row>
    <row r="3486" spans="1:19" x14ac:dyDescent="0.3">
      <c r="A3486" t="s">
        <v>3505</v>
      </c>
      <c r="B3486" t="s">
        <v>37</v>
      </c>
      <c r="C3486">
        <v>4</v>
      </c>
      <c r="D3486">
        <v>3</v>
      </c>
      <c r="E3486">
        <v>12</v>
      </c>
      <c r="F3486" t="s">
        <v>10</v>
      </c>
      <c r="G3486" t="s">
        <v>15</v>
      </c>
      <c r="H3486" s="7" t="s">
        <v>10024</v>
      </c>
      <c r="J3486" s="8" t="str">
        <f>IF(ISBLANK(B3486),"Unknown",B3486)</f>
        <v>Juice</v>
      </c>
      <c r="K3486" s="5">
        <f t="shared" si="288"/>
        <v>4</v>
      </c>
      <c r="L3486" s="5">
        <f t="shared" si="288"/>
        <v>3</v>
      </c>
      <c r="M3486" s="5">
        <f t="shared" si="289"/>
        <v>12</v>
      </c>
      <c r="N3486" s="8" t="str">
        <f>IF(ISBLANK(F3486),"Unknown",F3486)</f>
        <v>Credit Card</v>
      </c>
      <c r="O3486" s="8" t="str">
        <f>IF(ISBLANK(G3486),"Unknown",G3486)</f>
        <v>In-store</v>
      </c>
      <c r="P3486" s="6" t="str">
        <f>IF(ISBLANK(H3486),"Unknown",H3486)</f>
        <v>Unknown</v>
      </c>
      <c r="Q3486" s="13">
        <f t="shared" si="290"/>
        <v>4</v>
      </c>
      <c r="R3486" s="13">
        <f t="shared" si="291"/>
        <v>3</v>
      </c>
      <c r="S3486" s="11">
        <f t="shared" si="292"/>
        <v>12</v>
      </c>
    </row>
    <row r="3487" spans="1:19" x14ac:dyDescent="0.3">
      <c r="A3487" t="s">
        <v>3506</v>
      </c>
      <c r="B3487" t="s">
        <v>9</v>
      </c>
      <c r="C3487">
        <v>5</v>
      </c>
      <c r="D3487">
        <v>2</v>
      </c>
      <c r="E3487">
        <v>10</v>
      </c>
      <c r="F3487" t="s">
        <v>10</v>
      </c>
      <c r="G3487" t="s">
        <v>11</v>
      </c>
      <c r="H3487" s="1">
        <v>45065</v>
      </c>
      <c r="J3487" s="8" t="str">
        <f>IF(ISBLANK(B3487),"Unknown",B3487)</f>
        <v>Coffee</v>
      </c>
      <c r="K3487" s="5">
        <f t="shared" si="288"/>
        <v>5</v>
      </c>
      <c r="L3487" s="5">
        <f t="shared" si="288"/>
        <v>2</v>
      </c>
      <c r="M3487" s="5">
        <f t="shared" si="289"/>
        <v>10</v>
      </c>
      <c r="N3487" s="8" t="str">
        <f>IF(ISBLANK(F3487),"Unknown",F3487)</f>
        <v>Credit Card</v>
      </c>
      <c r="O3487" s="8" t="str">
        <f>IF(ISBLANK(G3487),"Unknown",G3487)</f>
        <v>Takeaway</v>
      </c>
      <c r="P3487" s="6">
        <f>IF(ISBLANK(H3487),"Unknown",H3487)</f>
        <v>45065</v>
      </c>
      <c r="Q3487" s="13">
        <f t="shared" si="290"/>
        <v>5</v>
      </c>
      <c r="R3487" s="13">
        <f t="shared" si="291"/>
        <v>2</v>
      </c>
      <c r="S3487" s="11">
        <f t="shared" si="292"/>
        <v>10</v>
      </c>
    </row>
    <row r="3488" spans="1:19" x14ac:dyDescent="0.3">
      <c r="A3488" t="s">
        <v>3507</v>
      </c>
      <c r="B3488" t="s">
        <v>9</v>
      </c>
      <c r="C3488">
        <v>5</v>
      </c>
      <c r="D3488">
        <v>2</v>
      </c>
      <c r="E3488">
        <v>10</v>
      </c>
      <c r="F3488" t="s">
        <v>21</v>
      </c>
      <c r="H3488" s="1">
        <v>45244</v>
      </c>
      <c r="J3488" s="8" t="str">
        <f>IF(ISBLANK(B3488),"Unknown",B3488)</f>
        <v>Coffee</v>
      </c>
      <c r="K3488" s="5">
        <f t="shared" si="288"/>
        <v>5</v>
      </c>
      <c r="L3488" s="5">
        <f t="shared" si="288"/>
        <v>2</v>
      </c>
      <c r="M3488" s="5">
        <f t="shared" si="289"/>
        <v>10</v>
      </c>
      <c r="N3488" s="8" t="str">
        <f>IF(ISBLANK(F3488),"Unknown",F3488)</f>
        <v>Digital Wallet</v>
      </c>
      <c r="O3488" s="8" t="str">
        <f>IF(ISBLANK(G3488),"Unknown",G3488)</f>
        <v>Unknown</v>
      </c>
      <c r="P3488" s="6">
        <f>IF(ISBLANK(H3488),"Unknown",H3488)</f>
        <v>45244</v>
      </c>
      <c r="Q3488" s="13">
        <f t="shared" si="290"/>
        <v>5</v>
      </c>
      <c r="R3488" s="13">
        <f t="shared" si="291"/>
        <v>2</v>
      </c>
      <c r="S3488" s="11">
        <f t="shared" si="292"/>
        <v>10</v>
      </c>
    </row>
    <row r="3489" spans="1:19" x14ac:dyDescent="0.3">
      <c r="A3489" t="s">
        <v>3508</v>
      </c>
      <c r="C3489">
        <v>5</v>
      </c>
      <c r="D3489">
        <v>1</v>
      </c>
      <c r="E3489">
        <v>5</v>
      </c>
      <c r="F3489" t="s">
        <v>14</v>
      </c>
      <c r="G3489" t="s">
        <v>15</v>
      </c>
      <c r="H3489" s="1">
        <v>45093</v>
      </c>
      <c r="J3489" s="8" t="str">
        <f>IF(ISBLANK(B3489),"Unknown",B3489)</f>
        <v>Unknown</v>
      </c>
      <c r="K3489" s="5">
        <f t="shared" si="288"/>
        <v>5</v>
      </c>
      <c r="L3489" s="5">
        <f t="shared" si="288"/>
        <v>1</v>
      </c>
      <c r="M3489" s="5">
        <f t="shared" si="289"/>
        <v>5</v>
      </c>
      <c r="N3489" s="8" t="str">
        <f>IF(ISBLANK(F3489),"Unknown",F3489)</f>
        <v>Cash</v>
      </c>
      <c r="O3489" s="8" t="str">
        <f>IF(ISBLANK(G3489),"Unknown",G3489)</f>
        <v>In-store</v>
      </c>
      <c r="P3489" s="6">
        <f>IF(ISBLANK(H3489),"Unknown",H3489)</f>
        <v>45093</v>
      </c>
      <c r="Q3489" s="13">
        <f t="shared" si="290"/>
        <v>5</v>
      </c>
      <c r="R3489" s="13">
        <f t="shared" si="291"/>
        <v>1</v>
      </c>
      <c r="S3489" s="11">
        <f t="shared" si="292"/>
        <v>5</v>
      </c>
    </row>
    <row r="3490" spans="1:19" x14ac:dyDescent="0.3">
      <c r="A3490" t="s">
        <v>3509</v>
      </c>
      <c r="B3490" t="s">
        <v>17</v>
      </c>
      <c r="C3490">
        <v>2</v>
      </c>
      <c r="D3490">
        <v>1</v>
      </c>
      <c r="E3490">
        <v>2</v>
      </c>
      <c r="F3490" t="s">
        <v>21</v>
      </c>
      <c r="G3490" t="s">
        <v>11</v>
      </c>
      <c r="H3490" s="1">
        <v>45223</v>
      </c>
      <c r="J3490" s="8" t="str">
        <f>IF(ISBLANK(B3490),"Unknown",B3490)</f>
        <v>Cookie</v>
      </c>
      <c r="K3490" s="5">
        <f t="shared" si="288"/>
        <v>2</v>
      </c>
      <c r="L3490" s="5">
        <f t="shared" si="288"/>
        <v>1</v>
      </c>
      <c r="M3490" s="5">
        <f t="shared" si="289"/>
        <v>2</v>
      </c>
      <c r="N3490" s="8" t="str">
        <f>IF(ISBLANK(F3490),"Unknown",F3490)</f>
        <v>Digital Wallet</v>
      </c>
      <c r="O3490" s="8" t="str">
        <f>IF(ISBLANK(G3490),"Unknown",G3490)</f>
        <v>Takeaway</v>
      </c>
      <c r="P3490" s="6">
        <f>IF(ISBLANK(H3490),"Unknown",H3490)</f>
        <v>45223</v>
      </c>
      <c r="Q3490" s="13">
        <f t="shared" si="290"/>
        <v>2</v>
      </c>
      <c r="R3490" s="13">
        <f t="shared" si="291"/>
        <v>1</v>
      </c>
      <c r="S3490" s="11">
        <f t="shared" si="292"/>
        <v>2</v>
      </c>
    </row>
    <row r="3491" spans="1:19" x14ac:dyDescent="0.3">
      <c r="A3491" t="s">
        <v>3510</v>
      </c>
      <c r="B3491" t="s">
        <v>37</v>
      </c>
      <c r="C3491">
        <v>4</v>
      </c>
      <c r="D3491">
        <v>3</v>
      </c>
      <c r="E3491">
        <v>12</v>
      </c>
      <c r="F3491" t="s">
        <v>21</v>
      </c>
      <c r="H3491" s="1">
        <v>45130</v>
      </c>
      <c r="J3491" s="8" t="str">
        <f>IF(ISBLANK(B3491),"Unknown",B3491)</f>
        <v>Juice</v>
      </c>
      <c r="K3491" s="5">
        <f t="shared" si="288"/>
        <v>4</v>
      </c>
      <c r="L3491" s="5">
        <f t="shared" si="288"/>
        <v>3</v>
      </c>
      <c r="M3491" s="5">
        <f t="shared" si="289"/>
        <v>12</v>
      </c>
      <c r="N3491" s="8" t="str">
        <f>IF(ISBLANK(F3491),"Unknown",F3491)</f>
        <v>Digital Wallet</v>
      </c>
      <c r="O3491" s="8" t="str">
        <f>IF(ISBLANK(G3491),"Unknown",G3491)</f>
        <v>Unknown</v>
      </c>
      <c r="P3491" s="6">
        <f>IF(ISBLANK(H3491),"Unknown",H3491)</f>
        <v>45130</v>
      </c>
      <c r="Q3491" s="13">
        <f t="shared" si="290"/>
        <v>4</v>
      </c>
      <c r="R3491" s="13">
        <f t="shared" si="291"/>
        <v>3</v>
      </c>
      <c r="S3491" s="11">
        <f t="shared" si="292"/>
        <v>12</v>
      </c>
    </row>
    <row r="3492" spans="1:19" x14ac:dyDescent="0.3">
      <c r="A3492" t="s">
        <v>3511</v>
      </c>
      <c r="B3492" t="s">
        <v>9</v>
      </c>
      <c r="C3492">
        <v>3</v>
      </c>
      <c r="D3492">
        <v>2</v>
      </c>
      <c r="E3492" s="7" t="s">
        <v>10024</v>
      </c>
      <c r="H3492" s="1">
        <v>45136</v>
      </c>
      <c r="J3492" s="8" t="str">
        <f>IF(ISBLANK(B3492),"Unknown",B3492)</f>
        <v>Coffee</v>
      </c>
      <c r="K3492" s="5">
        <f t="shared" si="288"/>
        <v>3</v>
      </c>
      <c r="L3492" s="5">
        <f t="shared" si="288"/>
        <v>2</v>
      </c>
      <c r="M3492" s="5" t="str">
        <f t="shared" si="289"/>
        <v>Unknown</v>
      </c>
      <c r="N3492" s="8" t="str">
        <f>IF(ISBLANK(F3492),"Unknown",F3492)</f>
        <v>Unknown</v>
      </c>
      <c r="O3492" s="8" t="str">
        <f>IF(ISBLANK(G3492),"Unknown",G3492)</f>
        <v>Unknown</v>
      </c>
      <c r="P3492" s="6">
        <f>IF(ISBLANK(H3492),"Unknown",H3492)</f>
        <v>45136</v>
      </c>
      <c r="Q3492" s="13">
        <f t="shared" si="290"/>
        <v>3</v>
      </c>
      <c r="R3492" s="13">
        <f t="shared" si="291"/>
        <v>2</v>
      </c>
      <c r="S3492" s="11">
        <f t="shared" si="292"/>
        <v>6</v>
      </c>
    </row>
    <row r="3493" spans="1:19" x14ac:dyDescent="0.3">
      <c r="A3493" t="s">
        <v>3512</v>
      </c>
      <c r="B3493" t="s">
        <v>63</v>
      </c>
      <c r="C3493">
        <v>4</v>
      </c>
      <c r="D3493">
        <v>1.5</v>
      </c>
      <c r="E3493">
        <v>6</v>
      </c>
      <c r="G3493" t="s">
        <v>11</v>
      </c>
      <c r="H3493" s="1">
        <v>45276</v>
      </c>
      <c r="J3493" s="8" t="str">
        <f>IF(ISBLANK(B3493),"Unknown",B3493)</f>
        <v>Tea</v>
      </c>
      <c r="K3493" s="5">
        <f t="shared" si="288"/>
        <v>4</v>
      </c>
      <c r="L3493" s="5">
        <f t="shared" si="288"/>
        <v>1.5</v>
      </c>
      <c r="M3493" s="5">
        <f t="shared" si="289"/>
        <v>6</v>
      </c>
      <c r="N3493" s="8" t="str">
        <f>IF(ISBLANK(F3493),"Unknown",F3493)</f>
        <v>Unknown</v>
      </c>
      <c r="O3493" s="8" t="str">
        <f>IF(ISBLANK(G3493),"Unknown",G3493)</f>
        <v>Takeaway</v>
      </c>
      <c r="P3493" s="6">
        <f>IF(ISBLANK(H3493),"Unknown",H3493)</f>
        <v>45276</v>
      </c>
      <c r="Q3493" s="13">
        <f t="shared" si="290"/>
        <v>4</v>
      </c>
      <c r="R3493" s="13">
        <f t="shared" si="291"/>
        <v>1.5</v>
      </c>
      <c r="S3493" s="11">
        <f t="shared" si="292"/>
        <v>6</v>
      </c>
    </row>
    <row r="3494" spans="1:19" x14ac:dyDescent="0.3">
      <c r="A3494" t="s">
        <v>3513</v>
      </c>
      <c r="B3494" t="s">
        <v>13</v>
      </c>
      <c r="C3494">
        <v>4</v>
      </c>
      <c r="D3494">
        <v>3</v>
      </c>
      <c r="E3494">
        <v>12</v>
      </c>
      <c r="F3494" t="s">
        <v>14</v>
      </c>
      <c r="G3494" t="s">
        <v>11</v>
      </c>
      <c r="H3494" s="1">
        <v>45093</v>
      </c>
      <c r="J3494" s="8" t="str">
        <f>IF(ISBLANK(B3494),"Unknown",B3494)</f>
        <v>Cake</v>
      </c>
      <c r="K3494" s="5">
        <f t="shared" si="288"/>
        <v>4</v>
      </c>
      <c r="L3494" s="5">
        <f t="shared" si="288"/>
        <v>3</v>
      </c>
      <c r="M3494" s="5">
        <f t="shared" si="289"/>
        <v>12</v>
      </c>
      <c r="N3494" s="8" t="str">
        <f>IF(ISBLANK(F3494),"Unknown",F3494)</f>
        <v>Cash</v>
      </c>
      <c r="O3494" s="8" t="str">
        <f>IF(ISBLANK(G3494),"Unknown",G3494)</f>
        <v>Takeaway</v>
      </c>
      <c r="P3494" s="6">
        <f>IF(ISBLANK(H3494),"Unknown",H3494)</f>
        <v>45093</v>
      </c>
      <c r="Q3494" s="13">
        <f t="shared" si="290"/>
        <v>4</v>
      </c>
      <c r="R3494" s="13">
        <f t="shared" si="291"/>
        <v>3</v>
      </c>
      <c r="S3494" s="11">
        <f t="shared" si="292"/>
        <v>12</v>
      </c>
    </row>
    <row r="3495" spans="1:19" x14ac:dyDescent="0.3">
      <c r="A3495" t="s">
        <v>3514</v>
      </c>
      <c r="B3495" t="s">
        <v>13</v>
      </c>
      <c r="C3495">
        <v>4</v>
      </c>
      <c r="D3495">
        <v>3</v>
      </c>
      <c r="E3495">
        <v>12</v>
      </c>
      <c r="F3495" s="7" t="s">
        <v>10024</v>
      </c>
      <c r="G3495" t="s">
        <v>11</v>
      </c>
      <c r="H3495" s="1">
        <v>45052</v>
      </c>
      <c r="J3495" s="8" t="str">
        <f>IF(ISBLANK(B3495),"Unknown",B3495)</f>
        <v>Cake</v>
      </c>
      <c r="K3495" s="5">
        <f t="shared" si="288"/>
        <v>4</v>
      </c>
      <c r="L3495" s="5">
        <f t="shared" si="288"/>
        <v>3</v>
      </c>
      <c r="M3495" s="5">
        <f t="shared" si="289"/>
        <v>12</v>
      </c>
      <c r="N3495" s="8" t="str">
        <f>IF(ISBLANK(F3495),"Unknown",F3495)</f>
        <v>Unknown</v>
      </c>
      <c r="O3495" s="8" t="str">
        <f>IF(ISBLANK(G3495),"Unknown",G3495)</f>
        <v>Takeaway</v>
      </c>
      <c r="P3495" s="6">
        <f>IF(ISBLANK(H3495),"Unknown",H3495)</f>
        <v>45052</v>
      </c>
      <c r="Q3495" s="13">
        <f t="shared" si="290"/>
        <v>4</v>
      </c>
      <c r="R3495" s="13">
        <f t="shared" si="291"/>
        <v>3</v>
      </c>
      <c r="S3495" s="11">
        <f t="shared" si="292"/>
        <v>12</v>
      </c>
    </row>
    <row r="3496" spans="1:19" x14ac:dyDescent="0.3">
      <c r="A3496" t="s">
        <v>3515</v>
      </c>
      <c r="B3496" t="s">
        <v>63</v>
      </c>
      <c r="C3496">
        <v>5</v>
      </c>
      <c r="D3496">
        <v>1.5</v>
      </c>
      <c r="F3496" t="s">
        <v>21</v>
      </c>
      <c r="G3496" t="s">
        <v>15</v>
      </c>
      <c r="H3496" s="1">
        <v>45284</v>
      </c>
      <c r="J3496" s="8" t="str">
        <f>IF(ISBLANK(B3496),"Unknown",B3496)</f>
        <v>Tea</v>
      </c>
      <c r="K3496" s="5">
        <f t="shared" si="288"/>
        <v>5</v>
      </c>
      <c r="L3496" s="5">
        <f t="shared" si="288"/>
        <v>1.5</v>
      </c>
      <c r="M3496" s="5" t="str">
        <f t="shared" si="289"/>
        <v>0</v>
      </c>
      <c r="N3496" s="8" t="str">
        <f>IF(ISBLANK(F3496),"Unknown",F3496)</f>
        <v>Digital Wallet</v>
      </c>
      <c r="O3496" s="8" t="str">
        <f>IF(ISBLANK(G3496),"Unknown",G3496)</f>
        <v>In-store</v>
      </c>
      <c r="P3496" s="6">
        <f>IF(ISBLANK(H3496),"Unknown",H3496)</f>
        <v>45284</v>
      </c>
      <c r="Q3496" s="13">
        <f t="shared" si="290"/>
        <v>5</v>
      </c>
      <c r="R3496" s="13">
        <f t="shared" si="291"/>
        <v>1.5</v>
      </c>
      <c r="S3496" s="11">
        <f t="shared" si="292"/>
        <v>7.5</v>
      </c>
    </row>
    <row r="3497" spans="1:19" x14ac:dyDescent="0.3">
      <c r="A3497" t="s">
        <v>3516</v>
      </c>
      <c r="B3497" t="s">
        <v>37</v>
      </c>
      <c r="C3497">
        <v>3</v>
      </c>
      <c r="D3497">
        <v>3</v>
      </c>
      <c r="E3497">
        <v>9</v>
      </c>
      <c r="H3497" s="1">
        <v>45175</v>
      </c>
      <c r="J3497" s="8" t="str">
        <f>IF(ISBLANK(B3497),"Unknown",B3497)</f>
        <v>Juice</v>
      </c>
      <c r="K3497" s="5">
        <f t="shared" si="288"/>
        <v>3</v>
      </c>
      <c r="L3497" s="5">
        <f t="shared" si="288"/>
        <v>3</v>
      </c>
      <c r="M3497" s="5">
        <f t="shared" si="289"/>
        <v>9</v>
      </c>
      <c r="N3497" s="8" t="str">
        <f>IF(ISBLANK(F3497),"Unknown",F3497)</f>
        <v>Unknown</v>
      </c>
      <c r="O3497" s="8" t="str">
        <f>IF(ISBLANK(G3497),"Unknown",G3497)</f>
        <v>Unknown</v>
      </c>
      <c r="P3497" s="6">
        <f>IF(ISBLANK(H3497),"Unknown",H3497)</f>
        <v>45175</v>
      </c>
      <c r="Q3497" s="13">
        <f t="shared" si="290"/>
        <v>3</v>
      </c>
      <c r="R3497" s="13">
        <f t="shared" si="291"/>
        <v>3</v>
      </c>
      <c r="S3497" s="11">
        <f t="shared" si="292"/>
        <v>9</v>
      </c>
    </row>
    <row r="3498" spans="1:19" x14ac:dyDescent="0.3">
      <c r="A3498" t="s">
        <v>3517</v>
      </c>
      <c r="B3498" t="s">
        <v>17</v>
      </c>
      <c r="C3498">
        <v>4</v>
      </c>
      <c r="D3498">
        <v>1</v>
      </c>
      <c r="E3498">
        <v>4</v>
      </c>
      <c r="F3498" t="s">
        <v>10</v>
      </c>
      <c r="G3498" t="s">
        <v>15</v>
      </c>
      <c r="H3498" s="1">
        <v>44987</v>
      </c>
      <c r="J3498" s="8" t="str">
        <f>IF(ISBLANK(B3498),"Unknown",B3498)</f>
        <v>Cookie</v>
      </c>
      <c r="K3498" s="5">
        <f t="shared" si="288"/>
        <v>4</v>
      </c>
      <c r="L3498" s="5">
        <f t="shared" si="288"/>
        <v>1</v>
      </c>
      <c r="M3498" s="5">
        <f t="shared" si="289"/>
        <v>4</v>
      </c>
      <c r="N3498" s="8" t="str">
        <f>IF(ISBLANK(F3498),"Unknown",F3498)</f>
        <v>Credit Card</v>
      </c>
      <c r="O3498" s="8" t="str">
        <f>IF(ISBLANK(G3498),"Unknown",G3498)</f>
        <v>In-store</v>
      </c>
      <c r="P3498" s="6">
        <f>IF(ISBLANK(H3498),"Unknown",H3498)</f>
        <v>44987</v>
      </c>
      <c r="Q3498" s="13">
        <f t="shared" si="290"/>
        <v>4</v>
      </c>
      <c r="R3498" s="13">
        <f t="shared" si="291"/>
        <v>1</v>
      </c>
      <c r="S3498" s="11">
        <f t="shared" si="292"/>
        <v>4</v>
      </c>
    </row>
    <row r="3499" spans="1:19" x14ac:dyDescent="0.3">
      <c r="A3499" t="s">
        <v>3518</v>
      </c>
      <c r="B3499" t="s">
        <v>23</v>
      </c>
      <c r="C3499">
        <v>3</v>
      </c>
      <c r="D3499">
        <v>4</v>
      </c>
      <c r="E3499">
        <v>12</v>
      </c>
      <c r="F3499" t="s">
        <v>21</v>
      </c>
      <c r="G3499" t="s">
        <v>11</v>
      </c>
      <c r="J3499" s="8" t="str">
        <f>IF(ISBLANK(B3499),"Unknown",B3499)</f>
        <v>Smoothie</v>
      </c>
      <c r="K3499" s="5">
        <f t="shared" si="288"/>
        <v>3</v>
      </c>
      <c r="L3499" s="5">
        <f t="shared" si="288"/>
        <v>4</v>
      </c>
      <c r="M3499" s="5">
        <f t="shared" si="289"/>
        <v>12</v>
      </c>
      <c r="N3499" s="8" t="str">
        <f>IF(ISBLANK(F3499),"Unknown",F3499)</f>
        <v>Digital Wallet</v>
      </c>
      <c r="O3499" s="8" t="str">
        <f>IF(ISBLANK(G3499),"Unknown",G3499)</f>
        <v>Takeaway</v>
      </c>
      <c r="P3499" s="6" t="str">
        <f>IF(ISBLANK(H3499),"Unknown",H3499)</f>
        <v>Unknown</v>
      </c>
      <c r="Q3499" s="13">
        <f t="shared" si="290"/>
        <v>3</v>
      </c>
      <c r="R3499" s="13">
        <f t="shared" si="291"/>
        <v>4</v>
      </c>
      <c r="S3499" s="11">
        <f t="shared" si="292"/>
        <v>12</v>
      </c>
    </row>
    <row r="3500" spans="1:19" x14ac:dyDescent="0.3">
      <c r="A3500" t="s">
        <v>3519</v>
      </c>
      <c r="B3500" s="7" t="s">
        <v>10024</v>
      </c>
      <c r="C3500">
        <v>4</v>
      </c>
      <c r="D3500">
        <v>3</v>
      </c>
      <c r="E3500">
        <v>12</v>
      </c>
      <c r="F3500" t="s">
        <v>14</v>
      </c>
      <c r="G3500" t="s">
        <v>11</v>
      </c>
      <c r="H3500" s="1">
        <v>45045</v>
      </c>
      <c r="J3500" s="8" t="str">
        <f>IF(ISBLANK(B3500),"Unknown",B3500)</f>
        <v>Unknown</v>
      </c>
      <c r="K3500" s="5">
        <f t="shared" si="288"/>
        <v>4</v>
      </c>
      <c r="L3500" s="5">
        <f t="shared" si="288"/>
        <v>3</v>
      </c>
      <c r="M3500" s="5">
        <f t="shared" si="289"/>
        <v>12</v>
      </c>
      <c r="N3500" s="8" t="str">
        <f>IF(ISBLANK(F3500),"Unknown",F3500)</f>
        <v>Cash</v>
      </c>
      <c r="O3500" s="8" t="str">
        <f>IF(ISBLANK(G3500),"Unknown",G3500)</f>
        <v>Takeaway</v>
      </c>
      <c r="P3500" s="6">
        <f>IF(ISBLANK(H3500),"Unknown",H3500)</f>
        <v>45045</v>
      </c>
      <c r="Q3500" s="13">
        <f t="shared" si="290"/>
        <v>4</v>
      </c>
      <c r="R3500" s="13">
        <f t="shared" si="291"/>
        <v>3</v>
      </c>
      <c r="S3500" s="11">
        <f t="shared" si="292"/>
        <v>12</v>
      </c>
    </row>
    <row r="3501" spans="1:19" x14ac:dyDescent="0.3">
      <c r="A3501" t="s">
        <v>3520</v>
      </c>
      <c r="B3501" t="s">
        <v>26</v>
      </c>
      <c r="C3501">
        <v>1</v>
      </c>
      <c r="D3501">
        <v>4</v>
      </c>
      <c r="E3501">
        <v>4</v>
      </c>
      <c r="F3501" t="s">
        <v>21</v>
      </c>
      <c r="G3501" s="7" t="s">
        <v>10024</v>
      </c>
      <c r="H3501" s="1">
        <v>45235</v>
      </c>
      <c r="J3501" s="8" t="str">
        <f>IF(ISBLANK(B3501),"Unknown",B3501)</f>
        <v>Sandwich</v>
      </c>
      <c r="K3501" s="5">
        <f t="shared" si="288"/>
        <v>1</v>
      </c>
      <c r="L3501" s="5">
        <f t="shared" si="288"/>
        <v>4</v>
      </c>
      <c r="M3501" s="5">
        <f t="shared" si="289"/>
        <v>4</v>
      </c>
      <c r="N3501" s="8" t="str">
        <f>IF(ISBLANK(F3501),"Unknown",F3501)</f>
        <v>Digital Wallet</v>
      </c>
      <c r="O3501" s="8" t="str">
        <f>IF(ISBLANK(G3501),"Unknown",G3501)</f>
        <v>Unknown</v>
      </c>
      <c r="P3501" s="6">
        <f>IF(ISBLANK(H3501),"Unknown",H3501)</f>
        <v>45235</v>
      </c>
      <c r="Q3501" s="13">
        <f t="shared" si="290"/>
        <v>1</v>
      </c>
      <c r="R3501" s="13">
        <f t="shared" si="291"/>
        <v>4</v>
      </c>
      <c r="S3501" s="11">
        <f t="shared" si="292"/>
        <v>4</v>
      </c>
    </row>
    <row r="3502" spans="1:19" x14ac:dyDescent="0.3">
      <c r="A3502" t="s">
        <v>3521</v>
      </c>
      <c r="B3502" t="s">
        <v>63</v>
      </c>
      <c r="C3502">
        <v>3</v>
      </c>
      <c r="D3502">
        <v>1.5</v>
      </c>
      <c r="E3502">
        <v>4.5</v>
      </c>
      <c r="F3502" t="s">
        <v>14</v>
      </c>
      <c r="G3502" t="s">
        <v>11</v>
      </c>
      <c r="H3502" s="1">
        <v>45171</v>
      </c>
      <c r="J3502" s="8" t="str">
        <f>IF(ISBLANK(B3502),"Unknown",B3502)</f>
        <v>Tea</v>
      </c>
      <c r="K3502" s="5">
        <f t="shared" si="288"/>
        <v>3</v>
      </c>
      <c r="L3502" s="5">
        <f t="shared" si="288"/>
        <v>1.5</v>
      </c>
      <c r="M3502" s="5">
        <f t="shared" si="289"/>
        <v>4.5</v>
      </c>
      <c r="N3502" s="8" t="str">
        <f>IF(ISBLANK(F3502),"Unknown",F3502)</f>
        <v>Cash</v>
      </c>
      <c r="O3502" s="8" t="str">
        <f>IF(ISBLANK(G3502),"Unknown",G3502)</f>
        <v>Takeaway</v>
      </c>
      <c r="P3502" s="6">
        <f>IF(ISBLANK(H3502),"Unknown",H3502)</f>
        <v>45171</v>
      </c>
      <c r="Q3502" s="13">
        <f t="shared" si="290"/>
        <v>3</v>
      </c>
      <c r="R3502" s="13">
        <f t="shared" si="291"/>
        <v>1.5</v>
      </c>
      <c r="S3502" s="11">
        <f t="shared" si="292"/>
        <v>4.5</v>
      </c>
    </row>
    <row r="3503" spans="1:19" x14ac:dyDescent="0.3">
      <c r="A3503" t="s">
        <v>3522</v>
      </c>
      <c r="B3503" t="s">
        <v>13</v>
      </c>
      <c r="C3503">
        <v>1</v>
      </c>
      <c r="D3503">
        <v>3</v>
      </c>
      <c r="E3503">
        <v>3</v>
      </c>
      <c r="F3503" t="s">
        <v>10</v>
      </c>
      <c r="G3503" t="s">
        <v>15</v>
      </c>
      <c r="H3503" s="1">
        <v>45086</v>
      </c>
      <c r="J3503" s="8" t="str">
        <f>IF(ISBLANK(B3503),"Unknown",B3503)</f>
        <v>Cake</v>
      </c>
      <c r="K3503" s="5">
        <f t="shared" si="288"/>
        <v>1</v>
      </c>
      <c r="L3503" s="5">
        <f t="shared" si="288"/>
        <v>3</v>
      </c>
      <c r="M3503" s="5">
        <f t="shared" si="289"/>
        <v>3</v>
      </c>
      <c r="N3503" s="8" t="str">
        <f>IF(ISBLANK(F3503),"Unknown",F3503)</f>
        <v>Credit Card</v>
      </c>
      <c r="O3503" s="8" t="str">
        <f>IF(ISBLANK(G3503),"Unknown",G3503)</f>
        <v>In-store</v>
      </c>
      <c r="P3503" s="6">
        <f>IF(ISBLANK(H3503),"Unknown",H3503)</f>
        <v>45086</v>
      </c>
      <c r="Q3503" s="13">
        <f t="shared" si="290"/>
        <v>1</v>
      </c>
      <c r="R3503" s="13">
        <f t="shared" si="291"/>
        <v>3</v>
      </c>
      <c r="S3503" s="11">
        <f t="shared" si="292"/>
        <v>3</v>
      </c>
    </row>
    <row r="3504" spans="1:19" x14ac:dyDescent="0.3">
      <c r="A3504" t="s">
        <v>3523</v>
      </c>
      <c r="B3504" t="s">
        <v>9</v>
      </c>
      <c r="C3504">
        <v>5</v>
      </c>
      <c r="D3504">
        <v>2</v>
      </c>
      <c r="E3504">
        <v>10</v>
      </c>
      <c r="F3504" t="s">
        <v>10</v>
      </c>
      <c r="H3504" s="1">
        <v>45207</v>
      </c>
      <c r="J3504" s="8" t="str">
        <f>IF(ISBLANK(B3504),"Unknown",B3504)</f>
        <v>Coffee</v>
      </c>
      <c r="K3504" s="5">
        <f t="shared" si="288"/>
        <v>5</v>
      </c>
      <c r="L3504" s="5">
        <f t="shared" si="288"/>
        <v>2</v>
      </c>
      <c r="M3504" s="5">
        <f t="shared" si="289"/>
        <v>10</v>
      </c>
      <c r="N3504" s="8" t="str">
        <f>IF(ISBLANK(F3504),"Unknown",F3504)</f>
        <v>Credit Card</v>
      </c>
      <c r="O3504" s="8" t="str">
        <f>IF(ISBLANK(G3504),"Unknown",G3504)</f>
        <v>Unknown</v>
      </c>
      <c r="P3504" s="6">
        <f>IF(ISBLANK(H3504),"Unknown",H3504)</f>
        <v>45207</v>
      </c>
      <c r="Q3504" s="13">
        <f t="shared" si="290"/>
        <v>5</v>
      </c>
      <c r="R3504" s="13">
        <f t="shared" si="291"/>
        <v>2</v>
      </c>
      <c r="S3504" s="11">
        <f t="shared" si="292"/>
        <v>10</v>
      </c>
    </row>
    <row r="3505" spans="1:19" x14ac:dyDescent="0.3">
      <c r="A3505" t="s">
        <v>3524</v>
      </c>
      <c r="B3505" t="s">
        <v>23</v>
      </c>
      <c r="C3505">
        <v>3</v>
      </c>
      <c r="D3505">
        <v>4</v>
      </c>
      <c r="E3505">
        <v>12</v>
      </c>
      <c r="H3505" s="1">
        <v>45133</v>
      </c>
      <c r="J3505" s="8" t="str">
        <f>IF(ISBLANK(B3505),"Unknown",B3505)</f>
        <v>Smoothie</v>
      </c>
      <c r="K3505" s="5">
        <f t="shared" si="288"/>
        <v>3</v>
      </c>
      <c r="L3505" s="5">
        <f t="shared" si="288"/>
        <v>4</v>
      </c>
      <c r="M3505" s="5">
        <f t="shared" si="289"/>
        <v>12</v>
      </c>
      <c r="N3505" s="8" t="str">
        <f>IF(ISBLANK(F3505),"Unknown",F3505)</f>
        <v>Unknown</v>
      </c>
      <c r="O3505" s="8" t="str">
        <f>IF(ISBLANK(G3505),"Unknown",G3505)</f>
        <v>Unknown</v>
      </c>
      <c r="P3505" s="6">
        <f>IF(ISBLANK(H3505),"Unknown",H3505)</f>
        <v>45133</v>
      </c>
      <c r="Q3505" s="13">
        <f t="shared" si="290"/>
        <v>3</v>
      </c>
      <c r="R3505" s="13">
        <f t="shared" si="291"/>
        <v>4</v>
      </c>
      <c r="S3505" s="11">
        <f t="shared" si="292"/>
        <v>12</v>
      </c>
    </row>
    <row r="3506" spans="1:19" x14ac:dyDescent="0.3">
      <c r="A3506" t="s">
        <v>3525</v>
      </c>
      <c r="B3506" t="s">
        <v>26</v>
      </c>
      <c r="C3506">
        <v>4</v>
      </c>
      <c r="D3506">
        <v>4</v>
      </c>
      <c r="E3506">
        <v>16</v>
      </c>
      <c r="F3506" t="s">
        <v>14</v>
      </c>
      <c r="G3506" s="7" t="s">
        <v>10024</v>
      </c>
      <c r="H3506" s="1">
        <v>45217</v>
      </c>
      <c r="J3506" s="8" t="str">
        <f>IF(ISBLANK(B3506),"Unknown",B3506)</f>
        <v>Sandwich</v>
      </c>
      <c r="K3506" s="5">
        <f t="shared" si="288"/>
        <v>4</v>
      </c>
      <c r="L3506" s="5">
        <f t="shared" si="288"/>
        <v>4</v>
      </c>
      <c r="M3506" s="5">
        <f t="shared" si="289"/>
        <v>16</v>
      </c>
      <c r="N3506" s="8" t="str">
        <f>IF(ISBLANK(F3506),"Unknown",F3506)</f>
        <v>Cash</v>
      </c>
      <c r="O3506" s="8" t="str">
        <f>IF(ISBLANK(G3506),"Unknown",G3506)</f>
        <v>Unknown</v>
      </c>
      <c r="P3506" s="6">
        <f>IF(ISBLANK(H3506),"Unknown",H3506)</f>
        <v>45217</v>
      </c>
      <c r="Q3506" s="13">
        <f t="shared" si="290"/>
        <v>4</v>
      </c>
      <c r="R3506" s="13">
        <f t="shared" si="291"/>
        <v>4</v>
      </c>
      <c r="S3506" s="11">
        <f t="shared" si="292"/>
        <v>16</v>
      </c>
    </row>
    <row r="3507" spans="1:19" x14ac:dyDescent="0.3">
      <c r="A3507" t="s">
        <v>3526</v>
      </c>
      <c r="B3507" t="s">
        <v>9</v>
      </c>
      <c r="C3507">
        <v>1</v>
      </c>
      <c r="D3507">
        <v>2</v>
      </c>
      <c r="E3507">
        <v>2</v>
      </c>
      <c r="F3507" t="s">
        <v>21</v>
      </c>
      <c r="H3507" s="1">
        <v>45032</v>
      </c>
      <c r="J3507" s="8" t="str">
        <f>IF(ISBLANK(B3507),"Unknown",B3507)</f>
        <v>Coffee</v>
      </c>
      <c r="K3507" s="5">
        <f t="shared" si="288"/>
        <v>1</v>
      </c>
      <c r="L3507" s="5">
        <f t="shared" si="288"/>
        <v>2</v>
      </c>
      <c r="M3507" s="5">
        <f t="shared" si="289"/>
        <v>2</v>
      </c>
      <c r="N3507" s="8" t="str">
        <f>IF(ISBLANK(F3507),"Unknown",F3507)</f>
        <v>Digital Wallet</v>
      </c>
      <c r="O3507" s="8" t="str">
        <f>IF(ISBLANK(G3507),"Unknown",G3507)</f>
        <v>Unknown</v>
      </c>
      <c r="P3507" s="6">
        <f>IF(ISBLANK(H3507),"Unknown",H3507)</f>
        <v>45032</v>
      </c>
      <c r="Q3507" s="13">
        <f t="shared" si="290"/>
        <v>1</v>
      </c>
      <c r="R3507" s="13">
        <f t="shared" si="291"/>
        <v>2</v>
      </c>
      <c r="S3507" s="11">
        <f t="shared" si="292"/>
        <v>2</v>
      </c>
    </row>
    <row r="3508" spans="1:19" x14ac:dyDescent="0.3">
      <c r="A3508" t="s">
        <v>3527</v>
      </c>
      <c r="B3508" t="s">
        <v>13</v>
      </c>
      <c r="C3508">
        <v>2</v>
      </c>
      <c r="D3508">
        <v>3</v>
      </c>
      <c r="E3508">
        <v>6</v>
      </c>
      <c r="F3508" t="s">
        <v>14</v>
      </c>
      <c r="H3508" s="1">
        <v>45288</v>
      </c>
      <c r="J3508" s="8" t="str">
        <f>IF(ISBLANK(B3508),"Unknown",B3508)</f>
        <v>Cake</v>
      </c>
      <c r="K3508" s="5">
        <f t="shared" si="288"/>
        <v>2</v>
      </c>
      <c r="L3508" s="5">
        <f t="shared" si="288"/>
        <v>3</v>
      </c>
      <c r="M3508" s="5">
        <f t="shared" si="289"/>
        <v>6</v>
      </c>
      <c r="N3508" s="8" t="str">
        <f>IF(ISBLANK(F3508),"Unknown",F3508)</f>
        <v>Cash</v>
      </c>
      <c r="O3508" s="8" t="str">
        <f>IF(ISBLANK(G3508),"Unknown",G3508)</f>
        <v>Unknown</v>
      </c>
      <c r="P3508" s="6">
        <f>IF(ISBLANK(H3508),"Unknown",H3508)</f>
        <v>45288</v>
      </c>
      <c r="Q3508" s="13">
        <f t="shared" si="290"/>
        <v>2</v>
      </c>
      <c r="R3508" s="13">
        <f t="shared" si="291"/>
        <v>3</v>
      </c>
      <c r="S3508" s="11">
        <f t="shared" si="292"/>
        <v>6</v>
      </c>
    </row>
    <row r="3509" spans="1:19" x14ac:dyDescent="0.3">
      <c r="A3509" t="s">
        <v>3528</v>
      </c>
      <c r="B3509" t="s">
        <v>63</v>
      </c>
      <c r="C3509">
        <v>4</v>
      </c>
      <c r="E3509">
        <v>6</v>
      </c>
      <c r="F3509" t="s">
        <v>10</v>
      </c>
      <c r="G3509" t="s">
        <v>15</v>
      </c>
      <c r="H3509" s="1">
        <v>44972</v>
      </c>
      <c r="J3509" s="8" t="str">
        <f>IF(ISBLANK(B3509),"Unknown",B3509)</f>
        <v>Tea</v>
      </c>
      <c r="K3509" s="5">
        <f t="shared" si="288"/>
        <v>4</v>
      </c>
      <c r="L3509" s="5" t="str">
        <f t="shared" si="288"/>
        <v>0</v>
      </c>
      <c r="M3509" s="5">
        <f t="shared" si="289"/>
        <v>6</v>
      </c>
      <c r="N3509" s="8" t="str">
        <f>IF(ISBLANK(F3509),"Unknown",F3509)</f>
        <v>Credit Card</v>
      </c>
      <c r="O3509" s="8" t="str">
        <f>IF(ISBLANK(G3509),"Unknown",G3509)</f>
        <v>In-store</v>
      </c>
      <c r="P3509" s="6">
        <f>IF(ISBLANK(H3509),"Unknown",H3509)</f>
        <v>44972</v>
      </c>
      <c r="Q3509" s="13">
        <f t="shared" si="290"/>
        <v>4</v>
      </c>
      <c r="R3509" s="13" t="str">
        <f t="shared" si="291"/>
        <v>0</v>
      </c>
      <c r="S3509" s="11">
        <f t="shared" si="292"/>
        <v>0</v>
      </c>
    </row>
    <row r="3510" spans="1:19" x14ac:dyDescent="0.3">
      <c r="A3510" t="s">
        <v>3529</v>
      </c>
      <c r="B3510" s="7" t="s">
        <v>10024</v>
      </c>
      <c r="C3510">
        <v>2</v>
      </c>
      <c r="D3510">
        <v>1</v>
      </c>
      <c r="E3510">
        <v>2</v>
      </c>
      <c r="F3510" t="s">
        <v>21</v>
      </c>
      <c r="G3510" t="s">
        <v>11</v>
      </c>
      <c r="H3510" s="1">
        <v>45233</v>
      </c>
      <c r="J3510" s="8" t="str">
        <f>IF(ISBLANK(B3510),"Unknown",B3510)</f>
        <v>Unknown</v>
      </c>
      <c r="K3510" s="5">
        <f t="shared" si="288"/>
        <v>2</v>
      </c>
      <c r="L3510" s="5">
        <f t="shared" si="288"/>
        <v>1</v>
      </c>
      <c r="M3510" s="5">
        <f t="shared" si="289"/>
        <v>2</v>
      </c>
      <c r="N3510" s="8" t="str">
        <f>IF(ISBLANK(F3510),"Unknown",F3510)</f>
        <v>Digital Wallet</v>
      </c>
      <c r="O3510" s="8" t="str">
        <f>IF(ISBLANK(G3510),"Unknown",G3510)</f>
        <v>Takeaway</v>
      </c>
      <c r="P3510" s="6">
        <f>IF(ISBLANK(H3510),"Unknown",H3510)</f>
        <v>45233</v>
      </c>
      <c r="Q3510" s="13">
        <f t="shared" si="290"/>
        <v>2</v>
      </c>
      <c r="R3510" s="13">
        <f t="shared" si="291"/>
        <v>1</v>
      </c>
      <c r="S3510" s="11">
        <f t="shared" si="292"/>
        <v>2</v>
      </c>
    </row>
    <row r="3511" spans="1:19" x14ac:dyDescent="0.3">
      <c r="A3511" t="s">
        <v>3530</v>
      </c>
      <c r="B3511" t="s">
        <v>63</v>
      </c>
      <c r="C3511">
        <v>1</v>
      </c>
      <c r="D3511">
        <v>1.5</v>
      </c>
      <c r="E3511">
        <v>1.5</v>
      </c>
      <c r="F3511" t="s">
        <v>14</v>
      </c>
      <c r="G3511" t="s">
        <v>11</v>
      </c>
      <c r="H3511" s="1">
        <v>45005</v>
      </c>
      <c r="J3511" s="8" t="str">
        <f>IF(ISBLANK(B3511),"Unknown",B3511)</f>
        <v>Tea</v>
      </c>
      <c r="K3511" s="5">
        <f t="shared" si="288"/>
        <v>1</v>
      </c>
      <c r="L3511" s="5">
        <f t="shared" si="288"/>
        <v>1.5</v>
      </c>
      <c r="M3511" s="5">
        <f t="shared" si="289"/>
        <v>1.5</v>
      </c>
      <c r="N3511" s="8" t="str">
        <f>IF(ISBLANK(F3511),"Unknown",F3511)</f>
        <v>Cash</v>
      </c>
      <c r="O3511" s="8" t="str">
        <f>IF(ISBLANK(G3511),"Unknown",G3511)</f>
        <v>Takeaway</v>
      </c>
      <c r="P3511" s="6">
        <f>IF(ISBLANK(H3511),"Unknown",H3511)</f>
        <v>45005</v>
      </c>
      <c r="Q3511" s="13">
        <f t="shared" si="290"/>
        <v>1</v>
      </c>
      <c r="R3511" s="13">
        <f t="shared" si="291"/>
        <v>1.5</v>
      </c>
      <c r="S3511" s="11">
        <f t="shared" si="292"/>
        <v>1.5</v>
      </c>
    </row>
    <row r="3512" spans="1:19" x14ac:dyDescent="0.3">
      <c r="A3512" t="s">
        <v>3531</v>
      </c>
      <c r="B3512" t="s">
        <v>23</v>
      </c>
      <c r="C3512">
        <v>5</v>
      </c>
      <c r="D3512">
        <v>4</v>
      </c>
      <c r="E3512">
        <v>20</v>
      </c>
      <c r="F3512" t="s">
        <v>10</v>
      </c>
      <c r="H3512" s="1">
        <v>45143</v>
      </c>
      <c r="J3512" s="8" t="str">
        <f>IF(ISBLANK(B3512),"Unknown",B3512)</f>
        <v>Smoothie</v>
      </c>
      <c r="K3512" s="5">
        <f t="shared" si="288"/>
        <v>5</v>
      </c>
      <c r="L3512" s="5">
        <f t="shared" si="288"/>
        <v>4</v>
      </c>
      <c r="M3512" s="5">
        <f t="shared" si="289"/>
        <v>20</v>
      </c>
      <c r="N3512" s="8" t="str">
        <f>IF(ISBLANK(F3512),"Unknown",F3512)</f>
        <v>Credit Card</v>
      </c>
      <c r="O3512" s="8" t="str">
        <f>IF(ISBLANK(G3512),"Unknown",G3512)</f>
        <v>Unknown</v>
      </c>
      <c r="P3512" s="6">
        <f>IF(ISBLANK(H3512),"Unknown",H3512)</f>
        <v>45143</v>
      </c>
      <c r="Q3512" s="13">
        <f t="shared" si="290"/>
        <v>5</v>
      </c>
      <c r="R3512" s="13">
        <f t="shared" si="291"/>
        <v>4</v>
      </c>
      <c r="S3512" s="11">
        <f t="shared" si="292"/>
        <v>20</v>
      </c>
    </row>
    <row r="3513" spans="1:19" x14ac:dyDescent="0.3">
      <c r="A3513" t="s">
        <v>3532</v>
      </c>
      <c r="B3513" t="s">
        <v>23</v>
      </c>
      <c r="C3513">
        <v>5</v>
      </c>
      <c r="D3513">
        <v>4</v>
      </c>
      <c r="E3513">
        <v>20</v>
      </c>
      <c r="F3513" t="s">
        <v>21</v>
      </c>
      <c r="G3513" t="s">
        <v>11</v>
      </c>
      <c r="H3513" s="1">
        <v>45033</v>
      </c>
      <c r="J3513" s="8" t="str">
        <f>IF(ISBLANK(B3513),"Unknown",B3513)</f>
        <v>Smoothie</v>
      </c>
      <c r="K3513" s="5">
        <f t="shared" si="288"/>
        <v>5</v>
      </c>
      <c r="L3513" s="5">
        <f t="shared" si="288"/>
        <v>4</v>
      </c>
      <c r="M3513" s="5">
        <f t="shared" si="289"/>
        <v>20</v>
      </c>
      <c r="N3513" s="8" t="str">
        <f>IF(ISBLANK(F3513),"Unknown",F3513)</f>
        <v>Digital Wallet</v>
      </c>
      <c r="O3513" s="8" t="str">
        <f>IF(ISBLANK(G3513),"Unknown",G3513)</f>
        <v>Takeaway</v>
      </c>
      <c r="P3513" s="6">
        <f>IF(ISBLANK(H3513),"Unknown",H3513)</f>
        <v>45033</v>
      </c>
      <c r="Q3513" s="13">
        <f t="shared" si="290"/>
        <v>5</v>
      </c>
      <c r="R3513" s="13">
        <f t="shared" si="291"/>
        <v>4</v>
      </c>
      <c r="S3513" s="11">
        <f t="shared" si="292"/>
        <v>20</v>
      </c>
    </row>
    <row r="3514" spans="1:19" x14ac:dyDescent="0.3">
      <c r="A3514" t="s">
        <v>3533</v>
      </c>
      <c r="B3514" t="s">
        <v>23</v>
      </c>
      <c r="C3514">
        <v>3</v>
      </c>
      <c r="D3514">
        <v>4</v>
      </c>
      <c r="E3514">
        <v>12</v>
      </c>
      <c r="F3514" t="s">
        <v>21</v>
      </c>
      <c r="H3514" s="1">
        <v>45047</v>
      </c>
      <c r="J3514" s="8" t="str">
        <f>IF(ISBLANK(B3514),"Unknown",B3514)</f>
        <v>Smoothie</v>
      </c>
      <c r="K3514" s="5">
        <f t="shared" si="288"/>
        <v>3</v>
      </c>
      <c r="L3514" s="5">
        <f t="shared" si="288"/>
        <v>4</v>
      </c>
      <c r="M3514" s="5">
        <f t="shared" si="289"/>
        <v>12</v>
      </c>
      <c r="N3514" s="8" t="str">
        <f>IF(ISBLANK(F3514),"Unknown",F3514)</f>
        <v>Digital Wallet</v>
      </c>
      <c r="O3514" s="8" t="str">
        <f>IF(ISBLANK(G3514),"Unknown",G3514)</f>
        <v>Unknown</v>
      </c>
      <c r="P3514" s="6">
        <f>IF(ISBLANK(H3514),"Unknown",H3514)</f>
        <v>45047</v>
      </c>
      <c r="Q3514" s="13">
        <f t="shared" si="290"/>
        <v>3</v>
      </c>
      <c r="R3514" s="13">
        <f t="shared" si="291"/>
        <v>4</v>
      </c>
      <c r="S3514" s="11">
        <f t="shared" si="292"/>
        <v>12</v>
      </c>
    </row>
    <row r="3515" spans="1:19" x14ac:dyDescent="0.3">
      <c r="A3515" t="s">
        <v>3534</v>
      </c>
      <c r="B3515" t="s">
        <v>37</v>
      </c>
      <c r="C3515">
        <v>4</v>
      </c>
      <c r="D3515">
        <v>3</v>
      </c>
      <c r="F3515" t="s">
        <v>21</v>
      </c>
      <c r="G3515" t="s">
        <v>11</v>
      </c>
      <c r="H3515" s="1">
        <v>45030</v>
      </c>
      <c r="J3515" s="8" t="str">
        <f>IF(ISBLANK(B3515),"Unknown",B3515)</f>
        <v>Juice</v>
      </c>
      <c r="K3515" s="5">
        <f t="shared" si="288"/>
        <v>4</v>
      </c>
      <c r="L3515" s="5">
        <f t="shared" si="288"/>
        <v>3</v>
      </c>
      <c r="M3515" s="5" t="str">
        <f t="shared" si="289"/>
        <v>0</v>
      </c>
      <c r="N3515" s="8" t="str">
        <f>IF(ISBLANK(F3515),"Unknown",F3515)</f>
        <v>Digital Wallet</v>
      </c>
      <c r="O3515" s="8" t="str">
        <f>IF(ISBLANK(G3515),"Unknown",G3515)</f>
        <v>Takeaway</v>
      </c>
      <c r="P3515" s="6">
        <f>IF(ISBLANK(H3515),"Unknown",H3515)</f>
        <v>45030</v>
      </c>
      <c r="Q3515" s="13">
        <f t="shared" si="290"/>
        <v>4</v>
      </c>
      <c r="R3515" s="13">
        <f t="shared" si="291"/>
        <v>3</v>
      </c>
      <c r="S3515" s="11">
        <f t="shared" si="292"/>
        <v>12</v>
      </c>
    </row>
    <row r="3516" spans="1:19" x14ac:dyDescent="0.3">
      <c r="A3516" t="s">
        <v>3535</v>
      </c>
      <c r="B3516" t="s">
        <v>63</v>
      </c>
      <c r="C3516">
        <v>3</v>
      </c>
      <c r="D3516">
        <v>1.5</v>
      </c>
      <c r="E3516">
        <v>4.5</v>
      </c>
      <c r="F3516" t="s">
        <v>14</v>
      </c>
      <c r="H3516" s="1">
        <v>45210</v>
      </c>
      <c r="J3516" s="8" t="str">
        <f>IF(ISBLANK(B3516),"Unknown",B3516)</f>
        <v>Tea</v>
      </c>
      <c r="K3516" s="5">
        <f t="shared" si="288"/>
        <v>3</v>
      </c>
      <c r="L3516" s="5">
        <f t="shared" si="288"/>
        <v>1.5</v>
      </c>
      <c r="M3516" s="5">
        <f t="shared" si="289"/>
        <v>4.5</v>
      </c>
      <c r="N3516" s="8" t="str">
        <f>IF(ISBLANK(F3516),"Unknown",F3516)</f>
        <v>Cash</v>
      </c>
      <c r="O3516" s="8" t="str">
        <f>IF(ISBLANK(G3516),"Unknown",G3516)</f>
        <v>Unknown</v>
      </c>
      <c r="P3516" s="6">
        <f>IF(ISBLANK(H3516),"Unknown",H3516)</f>
        <v>45210</v>
      </c>
      <c r="Q3516" s="13">
        <f t="shared" si="290"/>
        <v>3</v>
      </c>
      <c r="R3516" s="13">
        <f t="shared" si="291"/>
        <v>1.5</v>
      </c>
      <c r="S3516" s="11">
        <f t="shared" si="292"/>
        <v>4.5</v>
      </c>
    </row>
    <row r="3517" spans="1:19" x14ac:dyDescent="0.3">
      <c r="A3517" t="s">
        <v>3536</v>
      </c>
      <c r="B3517" t="s">
        <v>17</v>
      </c>
      <c r="C3517">
        <v>3</v>
      </c>
      <c r="D3517">
        <v>1</v>
      </c>
      <c r="E3517" s="7" t="s">
        <v>10024</v>
      </c>
      <c r="H3517" s="1">
        <v>45190</v>
      </c>
      <c r="J3517" s="8" t="str">
        <f>IF(ISBLANK(B3517),"Unknown",B3517)</f>
        <v>Cookie</v>
      </c>
      <c r="K3517" s="5">
        <f t="shared" si="288"/>
        <v>3</v>
      </c>
      <c r="L3517" s="5">
        <f t="shared" si="288"/>
        <v>1</v>
      </c>
      <c r="M3517" s="5" t="str">
        <f t="shared" si="289"/>
        <v>Unknown</v>
      </c>
      <c r="N3517" s="8" t="str">
        <f>IF(ISBLANK(F3517),"Unknown",F3517)</f>
        <v>Unknown</v>
      </c>
      <c r="O3517" s="8" t="str">
        <f>IF(ISBLANK(G3517),"Unknown",G3517)</f>
        <v>Unknown</v>
      </c>
      <c r="P3517" s="6">
        <f>IF(ISBLANK(H3517),"Unknown",H3517)</f>
        <v>45190</v>
      </c>
      <c r="Q3517" s="13">
        <f t="shared" si="290"/>
        <v>3</v>
      </c>
      <c r="R3517" s="13">
        <f t="shared" si="291"/>
        <v>1</v>
      </c>
      <c r="S3517" s="11">
        <f t="shared" si="292"/>
        <v>3</v>
      </c>
    </row>
    <row r="3518" spans="1:19" x14ac:dyDescent="0.3">
      <c r="A3518" t="s">
        <v>3537</v>
      </c>
      <c r="B3518" t="s">
        <v>23</v>
      </c>
      <c r="C3518">
        <v>3</v>
      </c>
      <c r="D3518">
        <v>4</v>
      </c>
      <c r="E3518" s="7" t="s">
        <v>10024</v>
      </c>
      <c r="G3518" t="s">
        <v>15</v>
      </c>
      <c r="H3518" s="1">
        <v>45055</v>
      </c>
      <c r="J3518" s="8" t="str">
        <f>IF(ISBLANK(B3518),"Unknown",B3518)</f>
        <v>Smoothie</v>
      </c>
      <c r="K3518" s="5">
        <f t="shared" si="288"/>
        <v>3</v>
      </c>
      <c r="L3518" s="5">
        <f t="shared" si="288"/>
        <v>4</v>
      </c>
      <c r="M3518" s="5" t="str">
        <f t="shared" si="289"/>
        <v>Unknown</v>
      </c>
      <c r="N3518" s="8" t="str">
        <f>IF(ISBLANK(F3518),"Unknown",F3518)</f>
        <v>Unknown</v>
      </c>
      <c r="O3518" s="8" t="str">
        <f>IF(ISBLANK(G3518),"Unknown",G3518)</f>
        <v>In-store</v>
      </c>
      <c r="P3518" s="6">
        <f>IF(ISBLANK(H3518),"Unknown",H3518)</f>
        <v>45055</v>
      </c>
      <c r="Q3518" s="13">
        <f t="shared" si="290"/>
        <v>3</v>
      </c>
      <c r="R3518" s="13">
        <f t="shared" si="291"/>
        <v>4</v>
      </c>
      <c r="S3518" s="11">
        <f t="shared" si="292"/>
        <v>12</v>
      </c>
    </row>
    <row r="3519" spans="1:19" x14ac:dyDescent="0.3">
      <c r="A3519" t="s">
        <v>3538</v>
      </c>
      <c r="B3519" t="s">
        <v>19</v>
      </c>
      <c r="C3519">
        <v>5</v>
      </c>
      <c r="D3519">
        <v>5</v>
      </c>
      <c r="E3519">
        <v>25</v>
      </c>
      <c r="G3519" t="s">
        <v>11</v>
      </c>
      <c r="H3519" s="1">
        <v>44956</v>
      </c>
      <c r="J3519" s="8" t="str">
        <f>IF(ISBLANK(B3519),"Unknown",B3519)</f>
        <v>Salad</v>
      </c>
      <c r="K3519" s="5">
        <f t="shared" si="288"/>
        <v>5</v>
      </c>
      <c r="L3519" s="5">
        <f t="shared" si="288"/>
        <v>5</v>
      </c>
      <c r="M3519" s="5">
        <f t="shared" si="289"/>
        <v>25</v>
      </c>
      <c r="N3519" s="8" t="str">
        <f>IF(ISBLANK(F3519),"Unknown",F3519)</f>
        <v>Unknown</v>
      </c>
      <c r="O3519" s="8" t="str">
        <f>IF(ISBLANK(G3519),"Unknown",G3519)</f>
        <v>Takeaway</v>
      </c>
      <c r="P3519" s="6">
        <f>IF(ISBLANK(H3519),"Unknown",H3519)</f>
        <v>44956</v>
      </c>
      <c r="Q3519" s="13">
        <f t="shared" si="290"/>
        <v>5</v>
      </c>
      <c r="R3519" s="13">
        <f t="shared" si="291"/>
        <v>5</v>
      </c>
      <c r="S3519" s="11">
        <f t="shared" si="292"/>
        <v>25</v>
      </c>
    </row>
    <row r="3520" spans="1:19" x14ac:dyDescent="0.3">
      <c r="A3520" t="s">
        <v>3539</v>
      </c>
      <c r="C3520">
        <v>5</v>
      </c>
      <c r="D3520">
        <v>2</v>
      </c>
      <c r="E3520">
        <v>10</v>
      </c>
      <c r="F3520" t="s">
        <v>21</v>
      </c>
      <c r="H3520" s="1">
        <v>45032</v>
      </c>
      <c r="J3520" s="8" t="str">
        <f>IF(ISBLANK(B3520),"Unknown",B3520)</f>
        <v>Unknown</v>
      </c>
      <c r="K3520" s="5">
        <f t="shared" si="288"/>
        <v>5</v>
      </c>
      <c r="L3520" s="5">
        <f t="shared" si="288"/>
        <v>2</v>
      </c>
      <c r="M3520" s="5">
        <f t="shared" si="289"/>
        <v>10</v>
      </c>
      <c r="N3520" s="8" t="str">
        <f>IF(ISBLANK(F3520),"Unknown",F3520)</f>
        <v>Digital Wallet</v>
      </c>
      <c r="O3520" s="8" t="str">
        <f>IF(ISBLANK(G3520),"Unknown",G3520)</f>
        <v>Unknown</v>
      </c>
      <c r="P3520" s="6">
        <f>IF(ISBLANK(H3520),"Unknown",H3520)</f>
        <v>45032</v>
      </c>
      <c r="Q3520" s="13">
        <f t="shared" si="290"/>
        <v>5</v>
      </c>
      <c r="R3520" s="13">
        <f t="shared" si="291"/>
        <v>2</v>
      </c>
      <c r="S3520" s="11">
        <f t="shared" si="292"/>
        <v>10</v>
      </c>
    </row>
    <row r="3521" spans="1:19" x14ac:dyDescent="0.3">
      <c r="A3521" t="s">
        <v>3540</v>
      </c>
      <c r="B3521" t="s">
        <v>63</v>
      </c>
      <c r="C3521">
        <v>4</v>
      </c>
      <c r="D3521" s="7" t="s">
        <v>10024</v>
      </c>
      <c r="E3521">
        <v>6</v>
      </c>
      <c r="F3521" t="s">
        <v>14</v>
      </c>
      <c r="H3521" s="1">
        <v>45228</v>
      </c>
      <c r="J3521" s="8" t="str">
        <f>IF(ISBLANK(B3521),"Unknown",B3521)</f>
        <v>Tea</v>
      </c>
      <c r="K3521" s="5">
        <f t="shared" si="288"/>
        <v>4</v>
      </c>
      <c r="L3521" s="5" t="str">
        <f t="shared" si="288"/>
        <v>Unknown</v>
      </c>
      <c r="M3521" s="5">
        <f t="shared" si="289"/>
        <v>6</v>
      </c>
      <c r="N3521" s="8" t="str">
        <f>IF(ISBLANK(F3521),"Unknown",F3521)</f>
        <v>Cash</v>
      </c>
      <c r="O3521" s="8" t="str">
        <f>IF(ISBLANK(G3521),"Unknown",G3521)</f>
        <v>Unknown</v>
      </c>
      <c r="P3521" s="6">
        <f>IF(ISBLANK(H3521),"Unknown",H3521)</f>
        <v>45228</v>
      </c>
      <c r="Q3521" s="13">
        <f t="shared" si="290"/>
        <v>4</v>
      </c>
      <c r="R3521" s="13">
        <f t="shared" si="291"/>
        <v>0</v>
      </c>
      <c r="S3521" s="11">
        <f t="shared" si="292"/>
        <v>0</v>
      </c>
    </row>
    <row r="3522" spans="1:19" x14ac:dyDescent="0.3">
      <c r="A3522" t="s">
        <v>3541</v>
      </c>
      <c r="B3522" s="7" t="s">
        <v>10024</v>
      </c>
      <c r="C3522" s="7" t="s">
        <v>10024</v>
      </c>
      <c r="D3522">
        <v>1.5</v>
      </c>
      <c r="E3522">
        <v>1.5</v>
      </c>
      <c r="F3522" t="s">
        <v>14</v>
      </c>
      <c r="G3522" t="s">
        <v>15</v>
      </c>
      <c r="H3522" s="1">
        <v>45190</v>
      </c>
      <c r="J3522" s="8" t="str">
        <f>IF(ISBLANK(B3522),"Unknown",B3522)</f>
        <v>Unknown</v>
      </c>
      <c r="K3522" s="5" t="str">
        <f t="shared" si="288"/>
        <v>Unknown</v>
      </c>
      <c r="L3522" s="5">
        <f t="shared" si="288"/>
        <v>1.5</v>
      </c>
      <c r="M3522" s="5">
        <f t="shared" si="289"/>
        <v>1.5</v>
      </c>
      <c r="N3522" s="8" t="str">
        <f>IF(ISBLANK(F3522),"Unknown",F3522)</f>
        <v>Cash</v>
      </c>
      <c r="O3522" s="8" t="str">
        <f>IF(ISBLANK(G3522),"Unknown",G3522)</f>
        <v>In-store</v>
      </c>
      <c r="P3522" s="6">
        <f>IF(ISBLANK(H3522),"Unknown",H3522)</f>
        <v>45190</v>
      </c>
      <c r="Q3522" s="13">
        <f t="shared" si="290"/>
        <v>0</v>
      </c>
      <c r="R3522" s="13">
        <f t="shared" si="291"/>
        <v>1.5</v>
      </c>
      <c r="S3522" s="11">
        <f t="shared" si="292"/>
        <v>0</v>
      </c>
    </row>
    <row r="3523" spans="1:19" x14ac:dyDescent="0.3">
      <c r="A3523" t="s">
        <v>3542</v>
      </c>
      <c r="B3523" t="s">
        <v>19</v>
      </c>
      <c r="C3523">
        <v>4</v>
      </c>
      <c r="D3523">
        <v>5</v>
      </c>
      <c r="E3523">
        <v>20</v>
      </c>
      <c r="F3523" t="s">
        <v>14</v>
      </c>
      <c r="H3523" s="1">
        <v>45146</v>
      </c>
      <c r="J3523" s="8" t="str">
        <f>IF(ISBLANK(B3523),"Unknown",B3523)</f>
        <v>Salad</v>
      </c>
      <c r="K3523" s="5">
        <f t="shared" ref="K3523:L3586" si="293">IF(ISBLANK(C3523),"0",C3523)</f>
        <v>4</v>
      </c>
      <c r="L3523" s="5">
        <f t="shared" si="293"/>
        <v>5</v>
      </c>
      <c r="M3523" s="5">
        <f t="shared" ref="M3523:M3586" si="294">IF(ISBLANK(E3523),"0",E3523)</f>
        <v>20</v>
      </c>
      <c r="N3523" s="8" t="str">
        <f>IF(ISBLANK(F3523),"Unknown",F3523)</f>
        <v>Cash</v>
      </c>
      <c r="O3523" s="8" t="str">
        <f>IF(ISBLANK(G3523),"Unknown",G3523)</f>
        <v>Unknown</v>
      </c>
      <c r="P3523" s="6">
        <f>IF(ISBLANK(H3523),"Unknown",H3523)</f>
        <v>45146</v>
      </c>
      <c r="Q3523" s="13">
        <f t="shared" ref="Q3523:Q3586" si="295">IF(K3523="Unknown",0,K3523)</f>
        <v>4</v>
      </c>
      <c r="R3523" s="13">
        <f t="shared" ref="R3523:R3586" si="296">IF(L3523="Unknown",0,L3523)</f>
        <v>5</v>
      </c>
      <c r="S3523" s="11">
        <f t="shared" ref="S3523:S3586" si="297">Q3523*R3523</f>
        <v>20</v>
      </c>
    </row>
    <row r="3524" spans="1:19" x14ac:dyDescent="0.3">
      <c r="A3524" t="s">
        <v>3543</v>
      </c>
      <c r="B3524" t="s">
        <v>63</v>
      </c>
      <c r="C3524">
        <v>3</v>
      </c>
      <c r="D3524">
        <v>1.5</v>
      </c>
      <c r="E3524">
        <v>4.5</v>
      </c>
      <c r="F3524" t="s">
        <v>21</v>
      </c>
      <c r="H3524" s="1">
        <v>44974</v>
      </c>
      <c r="J3524" s="8" t="str">
        <f>IF(ISBLANK(B3524),"Unknown",B3524)</f>
        <v>Tea</v>
      </c>
      <c r="K3524" s="5">
        <f t="shared" si="293"/>
        <v>3</v>
      </c>
      <c r="L3524" s="5">
        <f t="shared" si="293"/>
        <v>1.5</v>
      </c>
      <c r="M3524" s="5">
        <f t="shared" si="294"/>
        <v>4.5</v>
      </c>
      <c r="N3524" s="8" t="str">
        <f>IF(ISBLANK(F3524),"Unknown",F3524)</f>
        <v>Digital Wallet</v>
      </c>
      <c r="O3524" s="8" t="str">
        <f>IF(ISBLANK(G3524),"Unknown",G3524)</f>
        <v>Unknown</v>
      </c>
      <c r="P3524" s="6">
        <f>IF(ISBLANK(H3524),"Unknown",H3524)</f>
        <v>44974</v>
      </c>
      <c r="Q3524" s="13">
        <f t="shared" si="295"/>
        <v>3</v>
      </c>
      <c r="R3524" s="13">
        <f t="shared" si="296"/>
        <v>1.5</v>
      </c>
      <c r="S3524" s="11">
        <f t="shared" si="297"/>
        <v>4.5</v>
      </c>
    </row>
    <row r="3525" spans="1:19" x14ac:dyDescent="0.3">
      <c r="A3525" t="s">
        <v>3544</v>
      </c>
      <c r="B3525" t="s">
        <v>17</v>
      </c>
      <c r="C3525">
        <v>5</v>
      </c>
      <c r="D3525">
        <v>1</v>
      </c>
      <c r="E3525">
        <v>5</v>
      </c>
      <c r="F3525" t="s">
        <v>14</v>
      </c>
      <c r="H3525" s="1">
        <v>45081</v>
      </c>
      <c r="J3525" s="8" t="str">
        <f>IF(ISBLANK(B3525),"Unknown",B3525)</f>
        <v>Cookie</v>
      </c>
      <c r="K3525" s="5">
        <f t="shared" si="293"/>
        <v>5</v>
      </c>
      <c r="L3525" s="5">
        <f t="shared" si="293"/>
        <v>1</v>
      </c>
      <c r="M3525" s="5">
        <f t="shared" si="294"/>
        <v>5</v>
      </c>
      <c r="N3525" s="8" t="str">
        <f>IF(ISBLANK(F3525),"Unknown",F3525)</f>
        <v>Cash</v>
      </c>
      <c r="O3525" s="8" t="str">
        <f>IF(ISBLANK(G3525),"Unknown",G3525)</f>
        <v>Unknown</v>
      </c>
      <c r="P3525" s="6">
        <f>IF(ISBLANK(H3525),"Unknown",H3525)</f>
        <v>45081</v>
      </c>
      <c r="Q3525" s="13">
        <f t="shared" si="295"/>
        <v>5</v>
      </c>
      <c r="R3525" s="13">
        <f t="shared" si="296"/>
        <v>1</v>
      </c>
      <c r="S3525" s="11">
        <f t="shared" si="297"/>
        <v>5</v>
      </c>
    </row>
    <row r="3526" spans="1:19" x14ac:dyDescent="0.3">
      <c r="A3526" t="s">
        <v>3545</v>
      </c>
      <c r="B3526" t="s">
        <v>19</v>
      </c>
      <c r="C3526">
        <v>2</v>
      </c>
      <c r="D3526">
        <v>5</v>
      </c>
      <c r="E3526">
        <v>10</v>
      </c>
      <c r="F3526" t="s">
        <v>10</v>
      </c>
      <c r="G3526" t="s">
        <v>15</v>
      </c>
      <c r="H3526" s="1">
        <v>45175</v>
      </c>
      <c r="J3526" s="8" t="str">
        <f>IF(ISBLANK(B3526),"Unknown",B3526)</f>
        <v>Salad</v>
      </c>
      <c r="K3526" s="5">
        <f t="shared" si="293"/>
        <v>2</v>
      </c>
      <c r="L3526" s="5">
        <f t="shared" si="293"/>
        <v>5</v>
      </c>
      <c r="M3526" s="5">
        <f t="shared" si="294"/>
        <v>10</v>
      </c>
      <c r="N3526" s="8" t="str">
        <f>IF(ISBLANK(F3526),"Unknown",F3526)</f>
        <v>Credit Card</v>
      </c>
      <c r="O3526" s="8" t="str">
        <f>IF(ISBLANK(G3526),"Unknown",G3526)</f>
        <v>In-store</v>
      </c>
      <c r="P3526" s="6">
        <f>IF(ISBLANK(H3526),"Unknown",H3526)</f>
        <v>45175</v>
      </c>
      <c r="Q3526" s="13">
        <f t="shared" si="295"/>
        <v>2</v>
      </c>
      <c r="R3526" s="13">
        <f t="shared" si="296"/>
        <v>5</v>
      </c>
      <c r="S3526" s="11">
        <f t="shared" si="297"/>
        <v>10</v>
      </c>
    </row>
    <row r="3527" spans="1:19" x14ac:dyDescent="0.3">
      <c r="A3527" t="s">
        <v>3546</v>
      </c>
      <c r="B3527" t="s">
        <v>19</v>
      </c>
      <c r="C3527">
        <v>3</v>
      </c>
      <c r="D3527">
        <v>5</v>
      </c>
      <c r="E3527">
        <v>15</v>
      </c>
      <c r="F3527" t="s">
        <v>10</v>
      </c>
      <c r="G3527" t="s">
        <v>15</v>
      </c>
      <c r="H3527" s="1">
        <v>45072</v>
      </c>
      <c r="J3527" s="8" t="str">
        <f>IF(ISBLANK(B3527),"Unknown",B3527)</f>
        <v>Salad</v>
      </c>
      <c r="K3527" s="5">
        <f t="shared" si="293"/>
        <v>3</v>
      </c>
      <c r="L3527" s="5">
        <f t="shared" si="293"/>
        <v>5</v>
      </c>
      <c r="M3527" s="5">
        <f t="shared" si="294"/>
        <v>15</v>
      </c>
      <c r="N3527" s="8" t="str">
        <f>IF(ISBLANK(F3527),"Unknown",F3527)</f>
        <v>Credit Card</v>
      </c>
      <c r="O3527" s="8" t="str">
        <f>IF(ISBLANK(G3527),"Unknown",G3527)</f>
        <v>In-store</v>
      </c>
      <c r="P3527" s="6">
        <f>IF(ISBLANK(H3527),"Unknown",H3527)</f>
        <v>45072</v>
      </c>
      <c r="Q3527" s="13">
        <f t="shared" si="295"/>
        <v>3</v>
      </c>
      <c r="R3527" s="13">
        <f t="shared" si="296"/>
        <v>5</v>
      </c>
      <c r="S3527" s="11">
        <f t="shared" si="297"/>
        <v>15</v>
      </c>
    </row>
    <row r="3528" spans="1:19" x14ac:dyDescent="0.3">
      <c r="A3528" t="s">
        <v>3547</v>
      </c>
      <c r="C3528">
        <v>3</v>
      </c>
      <c r="D3528">
        <v>5</v>
      </c>
      <c r="E3528">
        <v>15</v>
      </c>
      <c r="F3528" t="s">
        <v>21</v>
      </c>
      <c r="H3528" s="1">
        <v>45111</v>
      </c>
      <c r="J3528" s="8" t="str">
        <f>IF(ISBLANK(B3528),"Unknown",B3528)</f>
        <v>Unknown</v>
      </c>
      <c r="K3528" s="5">
        <f t="shared" si="293"/>
        <v>3</v>
      </c>
      <c r="L3528" s="5">
        <f t="shared" si="293"/>
        <v>5</v>
      </c>
      <c r="M3528" s="5">
        <f t="shared" si="294"/>
        <v>15</v>
      </c>
      <c r="N3528" s="8" t="str">
        <f>IF(ISBLANK(F3528),"Unknown",F3528)</f>
        <v>Digital Wallet</v>
      </c>
      <c r="O3528" s="8" t="str">
        <f>IF(ISBLANK(G3528),"Unknown",G3528)</f>
        <v>Unknown</v>
      </c>
      <c r="P3528" s="6">
        <f>IF(ISBLANK(H3528),"Unknown",H3528)</f>
        <v>45111</v>
      </c>
      <c r="Q3528" s="13">
        <f t="shared" si="295"/>
        <v>3</v>
      </c>
      <c r="R3528" s="13">
        <f t="shared" si="296"/>
        <v>5</v>
      </c>
      <c r="S3528" s="11">
        <f t="shared" si="297"/>
        <v>15</v>
      </c>
    </row>
    <row r="3529" spans="1:19" x14ac:dyDescent="0.3">
      <c r="A3529" t="s">
        <v>3548</v>
      </c>
      <c r="B3529" t="s">
        <v>13</v>
      </c>
      <c r="C3529">
        <v>1</v>
      </c>
      <c r="D3529">
        <v>3</v>
      </c>
      <c r="E3529">
        <v>3</v>
      </c>
      <c r="F3529" t="s">
        <v>10</v>
      </c>
      <c r="G3529" s="7" t="s">
        <v>10024</v>
      </c>
      <c r="H3529" s="1">
        <v>44992</v>
      </c>
      <c r="J3529" s="8" t="str">
        <f>IF(ISBLANK(B3529),"Unknown",B3529)</f>
        <v>Cake</v>
      </c>
      <c r="K3529" s="5">
        <f t="shared" si="293"/>
        <v>1</v>
      </c>
      <c r="L3529" s="5">
        <f t="shared" si="293"/>
        <v>3</v>
      </c>
      <c r="M3529" s="5">
        <f t="shared" si="294"/>
        <v>3</v>
      </c>
      <c r="N3529" s="8" t="str">
        <f>IF(ISBLANK(F3529),"Unknown",F3529)</f>
        <v>Credit Card</v>
      </c>
      <c r="O3529" s="8" t="str">
        <f>IF(ISBLANK(G3529),"Unknown",G3529)</f>
        <v>Unknown</v>
      </c>
      <c r="P3529" s="6">
        <f>IF(ISBLANK(H3529),"Unknown",H3529)</f>
        <v>44992</v>
      </c>
      <c r="Q3529" s="13">
        <f t="shared" si="295"/>
        <v>1</v>
      </c>
      <c r="R3529" s="13">
        <f t="shared" si="296"/>
        <v>3</v>
      </c>
      <c r="S3529" s="11">
        <f t="shared" si="297"/>
        <v>3</v>
      </c>
    </row>
    <row r="3530" spans="1:19" x14ac:dyDescent="0.3">
      <c r="A3530" t="s">
        <v>3549</v>
      </c>
      <c r="B3530" t="s">
        <v>19</v>
      </c>
      <c r="C3530">
        <v>2</v>
      </c>
      <c r="D3530" s="7" t="s">
        <v>10024</v>
      </c>
      <c r="E3530">
        <v>10</v>
      </c>
      <c r="G3530" t="s">
        <v>11</v>
      </c>
      <c r="H3530" s="1">
        <v>45167</v>
      </c>
      <c r="J3530" s="8" t="str">
        <f>IF(ISBLANK(B3530),"Unknown",B3530)</f>
        <v>Salad</v>
      </c>
      <c r="K3530" s="5">
        <f t="shared" si="293"/>
        <v>2</v>
      </c>
      <c r="L3530" s="5" t="str">
        <f t="shared" si="293"/>
        <v>Unknown</v>
      </c>
      <c r="M3530" s="5">
        <f t="shared" si="294"/>
        <v>10</v>
      </c>
      <c r="N3530" s="8" t="str">
        <f>IF(ISBLANK(F3530),"Unknown",F3530)</f>
        <v>Unknown</v>
      </c>
      <c r="O3530" s="8" t="str">
        <f>IF(ISBLANK(G3530),"Unknown",G3530)</f>
        <v>Takeaway</v>
      </c>
      <c r="P3530" s="6">
        <f>IF(ISBLANK(H3530),"Unknown",H3530)</f>
        <v>45167</v>
      </c>
      <c r="Q3530" s="13">
        <f t="shared" si="295"/>
        <v>2</v>
      </c>
      <c r="R3530" s="13">
        <f t="shared" si="296"/>
        <v>0</v>
      </c>
      <c r="S3530" s="11">
        <f t="shared" si="297"/>
        <v>0</v>
      </c>
    </row>
    <row r="3531" spans="1:19" x14ac:dyDescent="0.3">
      <c r="A3531" t="s">
        <v>3550</v>
      </c>
      <c r="B3531" t="s">
        <v>26</v>
      </c>
      <c r="C3531">
        <v>5</v>
      </c>
      <c r="D3531">
        <v>4</v>
      </c>
      <c r="E3531">
        <v>20</v>
      </c>
      <c r="F3531" t="s">
        <v>14</v>
      </c>
      <c r="G3531" t="s">
        <v>11</v>
      </c>
      <c r="H3531" s="1">
        <v>44942</v>
      </c>
      <c r="J3531" s="8" t="str">
        <f>IF(ISBLANK(B3531),"Unknown",B3531)</f>
        <v>Sandwich</v>
      </c>
      <c r="K3531" s="5">
        <f t="shared" si="293"/>
        <v>5</v>
      </c>
      <c r="L3531" s="5">
        <f t="shared" si="293"/>
        <v>4</v>
      </c>
      <c r="M3531" s="5">
        <f t="shared" si="294"/>
        <v>20</v>
      </c>
      <c r="N3531" s="8" t="str">
        <f>IF(ISBLANK(F3531),"Unknown",F3531)</f>
        <v>Cash</v>
      </c>
      <c r="O3531" s="8" t="str">
        <f>IF(ISBLANK(G3531),"Unknown",G3531)</f>
        <v>Takeaway</v>
      </c>
      <c r="P3531" s="6">
        <f>IF(ISBLANK(H3531),"Unknown",H3531)</f>
        <v>44942</v>
      </c>
      <c r="Q3531" s="13">
        <f t="shared" si="295"/>
        <v>5</v>
      </c>
      <c r="R3531" s="13">
        <f t="shared" si="296"/>
        <v>4</v>
      </c>
      <c r="S3531" s="11">
        <f t="shared" si="297"/>
        <v>20</v>
      </c>
    </row>
    <row r="3532" spans="1:19" x14ac:dyDescent="0.3">
      <c r="A3532" t="s">
        <v>3551</v>
      </c>
      <c r="B3532" t="s">
        <v>17</v>
      </c>
      <c r="C3532">
        <v>4</v>
      </c>
      <c r="D3532">
        <v>1</v>
      </c>
      <c r="E3532">
        <v>4</v>
      </c>
      <c r="F3532" t="s">
        <v>21</v>
      </c>
      <c r="G3532" t="s">
        <v>11</v>
      </c>
      <c r="H3532" s="1">
        <v>45022</v>
      </c>
      <c r="J3532" s="8" t="str">
        <f>IF(ISBLANK(B3532),"Unknown",B3532)</f>
        <v>Cookie</v>
      </c>
      <c r="K3532" s="5">
        <f t="shared" si="293"/>
        <v>4</v>
      </c>
      <c r="L3532" s="5">
        <f t="shared" si="293"/>
        <v>1</v>
      </c>
      <c r="M3532" s="5">
        <f t="shared" si="294"/>
        <v>4</v>
      </c>
      <c r="N3532" s="8" t="str">
        <f>IF(ISBLANK(F3532),"Unknown",F3532)</f>
        <v>Digital Wallet</v>
      </c>
      <c r="O3532" s="8" t="str">
        <f>IF(ISBLANK(G3532),"Unknown",G3532)</f>
        <v>Takeaway</v>
      </c>
      <c r="P3532" s="6">
        <f>IF(ISBLANK(H3532),"Unknown",H3532)</f>
        <v>45022</v>
      </c>
      <c r="Q3532" s="13">
        <f t="shared" si="295"/>
        <v>4</v>
      </c>
      <c r="R3532" s="13">
        <f t="shared" si="296"/>
        <v>1</v>
      </c>
      <c r="S3532" s="11">
        <f t="shared" si="297"/>
        <v>4</v>
      </c>
    </row>
    <row r="3533" spans="1:19" x14ac:dyDescent="0.3">
      <c r="A3533" t="s">
        <v>3552</v>
      </c>
      <c r="B3533" t="s">
        <v>17</v>
      </c>
      <c r="C3533">
        <v>2</v>
      </c>
      <c r="D3533">
        <v>1</v>
      </c>
      <c r="E3533">
        <v>2</v>
      </c>
      <c r="F3533" t="s">
        <v>10</v>
      </c>
      <c r="H3533" s="1">
        <v>45115</v>
      </c>
      <c r="J3533" s="8" t="str">
        <f>IF(ISBLANK(B3533),"Unknown",B3533)</f>
        <v>Cookie</v>
      </c>
      <c r="K3533" s="5">
        <f t="shared" si="293"/>
        <v>2</v>
      </c>
      <c r="L3533" s="5">
        <f t="shared" si="293"/>
        <v>1</v>
      </c>
      <c r="M3533" s="5">
        <f t="shared" si="294"/>
        <v>2</v>
      </c>
      <c r="N3533" s="8" t="str">
        <f>IF(ISBLANK(F3533),"Unknown",F3533)</f>
        <v>Credit Card</v>
      </c>
      <c r="O3533" s="8" t="str">
        <f>IF(ISBLANK(G3533),"Unknown",G3533)</f>
        <v>Unknown</v>
      </c>
      <c r="P3533" s="6">
        <f>IF(ISBLANK(H3533),"Unknown",H3533)</f>
        <v>45115</v>
      </c>
      <c r="Q3533" s="13">
        <f t="shared" si="295"/>
        <v>2</v>
      </c>
      <c r="R3533" s="13">
        <f t="shared" si="296"/>
        <v>1</v>
      </c>
      <c r="S3533" s="11">
        <f t="shared" si="297"/>
        <v>2</v>
      </c>
    </row>
    <row r="3534" spans="1:19" x14ac:dyDescent="0.3">
      <c r="A3534" t="s">
        <v>3553</v>
      </c>
      <c r="B3534" t="s">
        <v>13</v>
      </c>
      <c r="C3534">
        <v>1</v>
      </c>
      <c r="D3534">
        <v>3</v>
      </c>
      <c r="E3534">
        <v>3</v>
      </c>
      <c r="F3534" s="7" t="s">
        <v>10024</v>
      </c>
      <c r="G3534" t="s">
        <v>15</v>
      </c>
      <c r="H3534" s="1">
        <v>45280</v>
      </c>
      <c r="J3534" s="8" t="str">
        <f>IF(ISBLANK(B3534),"Unknown",B3534)</f>
        <v>Cake</v>
      </c>
      <c r="K3534" s="5">
        <f t="shared" si="293"/>
        <v>1</v>
      </c>
      <c r="L3534" s="5">
        <f t="shared" si="293"/>
        <v>3</v>
      </c>
      <c r="M3534" s="5">
        <f t="shared" si="294"/>
        <v>3</v>
      </c>
      <c r="N3534" s="8" t="str">
        <f>IF(ISBLANK(F3534),"Unknown",F3534)</f>
        <v>Unknown</v>
      </c>
      <c r="O3534" s="8" t="str">
        <f>IF(ISBLANK(G3534),"Unknown",G3534)</f>
        <v>In-store</v>
      </c>
      <c r="P3534" s="6">
        <f>IF(ISBLANK(H3534),"Unknown",H3534)</f>
        <v>45280</v>
      </c>
      <c r="Q3534" s="13">
        <f t="shared" si="295"/>
        <v>1</v>
      </c>
      <c r="R3534" s="13">
        <f t="shared" si="296"/>
        <v>3</v>
      </c>
      <c r="S3534" s="11">
        <f t="shared" si="297"/>
        <v>3</v>
      </c>
    </row>
    <row r="3535" spans="1:19" x14ac:dyDescent="0.3">
      <c r="A3535" t="s">
        <v>3554</v>
      </c>
      <c r="B3535" t="s">
        <v>17</v>
      </c>
      <c r="C3535">
        <v>3</v>
      </c>
      <c r="D3535">
        <v>1</v>
      </c>
      <c r="E3535">
        <v>3</v>
      </c>
      <c r="G3535" s="7" t="s">
        <v>10024</v>
      </c>
      <c r="H3535" s="1">
        <v>45108</v>
      </c>
      <c r="J3535" s="8" t="str">
        <f>IF(ISBLANK(B3535),"Unknown",B3535)</f>
        <v>Cookie</v>
      </c>
      <c r="K3535" s="5">
        <f t="shared" si="293"/>
        <v>3</v>
      </c>
      <c r="L3535" s="5">
        <f t="shared" si="293"/>
        <v>1</v>
      </c>
      <c r="M3535" s="5">
        <f t="shared" si="294"/>
        <v>3</v>
      </c>
      <c r="N3535" s="8" t="str">
        <f>IF(ISBLANK(F3535),"Unknown",F3535)</f>
        <v>Unknown</v>
      </c>
      <c r="O3535" s="8" t="str">
        <f>IF(ISBLANK(G3535),"Unknown",G3535)</f>
        <v>Unknown</v>
      </c>
      <c r="P3535" s="6">
        <f>IF(ISBLANK(H3535),"Unknown",H3535)</f>
        <v>45108</v>
      </c>
      <c r="Q3535" s="13">
        <f t="shared" si="295"/>
        <v>3</v>
      </c>
      <c r="R3535" s="13">
        <f t="shared" si="296"/>
        <v>1</v>
      </c>
      <c r="S3535" s="11">
        <f t="shared" si="297"/>
        <v>3</v>
      </c>
    </row>
    <row r="3536" spans="1:19" x14ac:dyDescent="0.3">
      <c r="A3536" t="s">
        <v>3555</v>
      </c>
      <c r="B3536" t="s">
        <v>19</v>
      </c>
      <c r="C3536">
        <v>1</v>
      </c>
      <c r="D3536" s="7" t="s">
        <v>10024</v>
      </c>
      <c r="E3536">
        <v>5</v>
      </c>
      <c r="H3536" s="1">
        <v>45073</v>
      </c>
      <c r="J3536" s="8" t="str">
        <f>IF(ISBLANK(B3536),"Unknown",B3536)</f>
        <v>Salad</v>
      </c>
      <c r="K3536" s="5">
        <f t="shared" si="293"/>
        <v>1</v>
      </c>
      <c r="L3536" s="5" t="str">
        <f t="shared" si="293"/>
        <v>Unknown</v>
      </c>
      <c r="M3536" s="5">
        <f t="shared" si="294"/>
        <v>5</v>
      </c>
      <c r="N3536" s="8" t="str">
        <f>IF(ISBLANK(F3536),"Unknown",F3536)</f>
        <v>Unknown</v>
      </c>
      <c r="O3536" s="8" t="str">
        <f>IF(ISBLANK(G3536),"Unknown",G3536)</f>
        <v>Unknown</v>
      </c>
      <c r="P3536" s="6">
        <f>IF(ISBLANK(H3536),"Unknown",H3536)</f>
        <v>45073</v>
      </c>
      <c r="Q3536" s="13">
        <f t="shared" si="295"/>
        <v>1</v>
      </c>
      <c r="R3536" s="13">
        <f t="shared" si="296"/>
        <v>0</v>
      </c>
      <c r="S3536" s="11">
        <f t="shared" si="297"/>
        <v>0</v>
      </c>
    </row>
    <row r="3537" spans="1:19" x14ac:dyDescent="0.3">
      <c r="A3537" t="s">
        <v>3556</v>
      </c>
      <c r="B3537" t="s">
        <v>19</v>
      </c>
      <c r="C3537">
        <v>2</v>
      </c>
      <c r="D3537">
        <v>5</v>
      </c>
      <c r="G3537" t="s">
        <v>11</v>
      </c>
      <c r="H3537" s="1">
        <v>44954</v>
      </c>
      <c r="J3537" s="8" t="str">
        <f>IF(ISBLANK(B3537),"Unknown",B3537)</f>
        <v>Salad</v>
      </c>
      <c r="K3537" s="5">
        <f t="shared" si="293"/>
        <v>2</v>
      </c>
      <c r="L3537" s="5">
        <f t="shared" si="293"/>
        <v>5</v>
      </c>
      <c r="M3537" s="5" t="str">
        <f t="shared" si="294"/>
        <v>0</v>
      </c>
      <c r="N3537" s="8" t="str">
        <f>IF(ISBLANK(F3537),"Unknown",F3537)</f>
        <v>Unknown</v>
      </c>
      <c r="O3537" s="8" t="str">
        <f>IF(ISBLANK(G3537),"Unknown",G3537)</f>
        <v>Takeaway</v>
      </c>
      <c r="P3537" s="6">
        <f>IF(ISBLANK(H3537),"Unknown",H3537)</f>
        <v>44954</v>
      </c>
      <c r="Q3537" s="13">
        <f t="shared" si="295"/>
        <v>2</v>
      </c>
      <c r="R3537" s="13">
        <f t="shared" si="296"/>
        <v>5</v>
      </c>
      <c r="S3537" s="11">
        <f t="shared" si="297"/>
        <v>10</v>
      </c>
    </row>
    <row r="3538" spans="1:19" x14ac:dyDescent="0.3">
      <c r="A3538" t="s">
        <v>3557</v>
      </c>
      <c r="B3538" t="s">
        <v>19</v>
      </c>
      <c r="C3538">
        <v>4</v>
      </c>
      <c r="D3538">
        <v>5</v>
      </c>
      <c r="E3538">
        <v>20</v>
      </c>
      <c r="F3538" t="s">
        <v>21</v>
      </c>
      <c r="G3538" t="s">
        <v>11</v>
      </c>
      <c r="H3538" s="1">
        <v>45066</v>
      </c>
      <c r="J3538" s="8" t="str">
        <f>IF(ISBLANK(B3538),"Unknown",B3538)</f>
        <v>Salad</v>
      </c>
      <c r="K3538" s="5">
        <f t="shared" si="293"/>
        <v>4</v>
      </c>
      <c r="L3538" s="5">
        <f t="shared" si="293"/>
        <v>5</v>
      </c>
      <c r="M3538" s="5">
        <f t="shared" si="294"/>
        <v>20</v>
      </c>
      <c r="N3538" s="8" t="str">
        <f>IF(ISBLANK(F3538),"Unknown",F3538)</f>
        <v>Digital Wallet</v>
      </c>
      <c r="O3538" s="8" t="str">
        <f>IF(ISBLANK(G3538),"Unknown",G3538)</f>
        <v>Takeaway</v>
      </c>
      <c r="P3538" s="6">
        <f>IF(ISBLANK(H3538),"Unknown",H3538)</f>
        <v>45066</v>
      </c>
      <c r="Q3538" s="13">
        <f t="shared" si="295"/>
        <v>4</v>
      </c>
      <c r="R3538" s="13">
        <f t="shared" si="296"/>
        <v>5</v>
      </c>
      <c r="S3538" s="11">
        <f t="shared" si="297"/>
        <v>20</v>
      </c>
    </row>
    <row r="3539" spans="1:19" x14ac:dyDescent="0.3">
      <c r="A3539" t="s">
        <v>3558</v>
      </c>
      <c r="B3539" t="s">
        <v>26</v>
      </c>
      <c r="C3539">
        <v>2</v>
      </c>
      <c r="D3539">
        <v>4</v>
      </c>
      <c r="E3539">
        <v>8</v>
      </c>
      <c r="F3539" t="s">
        <v>21</v>
      </c>
      <c r="G3539" t="s">
        <v>11</v>
      </c>
      <c r="H3539" s="1">
        <v>45228</v>
      </c>
      <c r="J3539" s="8" t="str">
        <f>IF(ISBLANK(B3539),"Unknown",B3539)</f>
        <v>Sandwich</v>
      </c>
      <c r="K3539" s="5">
        <f t="shared" si="293"/>
        <v>2</v>
      </c>
      <c r="L3539" s="5">
        <f t="shared" si="293"/>
        <v>4</v>
      </c>
      <c r="M3539" s="5">
        <f t="shared" si="294"/>
        <v>8</v>
      </c>
      <c r="N3539" s="8" t="str">
        <f>IF(ISBLANK(F3539),"Unknown",F3539)</f>
        <v>Digital Wallet</v>
      </c>
      <c r="O3539" s="8" t="str">
        <f>IF(ISBLANK(G3539),"Unknown",G3539)</f>
        <v>Takeaway</v>
      </c>
      <c r="P3539" s="6">
        <f>IF(ISBLANK(H3539),"Unknown",H3539)</f>
        <v>45228</v>
      </c>
      <c r="Q3539" s="13">
        <f t="shared" si="295"/>
        <v>2</v>
      </c>
      <c r="R3539" s="13">
        <f t="shared" si="296"/>
        <v>4</v>
      </c>
      <c r="S3539" s="11">
        <f t="shared" si="297"/>
        <v>8</v>
      </c>
    </row>
    <row r="3540" spans="1:19" x14ac:dyDescent="0.3">
      <c r="A3540" t="s">
        <v>3559</v>
      </c>
      <c r="B3540" t="s">
        <v>9</v>
      </c>
      <c r="C3540">
        <v>2</v>
      </c>
      <c r="D3540">
        <v>2</v>
      </c>
      <c r="E3540">
        <v>4</v>
      </c>
      <c r="F3540" t="s">
        <v>14</v>
      </c>
      <c r="G3540" t="s">
        <v>15</v>
      </c>
      <c r="H3540" s="1">
        <v>45233</v>
      </c>
      <c r="J3540" s="8" t="str">
        <f>IF(ISBLANK(B3540),"Unknown",B3540)</f>
        <v>Coffee</v>
      </c>
      <c r="K3540" s="5">
        <f t="shared" si="293"/>
        <v>2</v>
      </c>
      <c r="L3540" s="5">
        <f t="shared" si="293"/>
        <v>2</v>
      </c>
      <c r="M3540" s="5">
        <f t="shared" si="294"/>
        <v>4</v>
      </c>
      <c r="N3540" s="8" t="str">
        <f>IF(ISBLANK(F3540),"Unknown",F3540)</f>
        <v>Cash</v>
      </c>
      <c r="O3540" s="8" t="str">
        <f>IF(ISBLANK(G3540),"Unknown",G3540)</f>
        <v>In-store</v>
      </c>
      <c r="P3540" s="6">
        <f>IF(ISBLANK(H3540),"Unknown",H3540)</f>
        <v>45233</v>
      </c>
      <c r="Q3540" s="13">
        <f t="shared" si="295"/>
        <v>2</v>
      </c>
      <c r="R3540" s="13">
        <f t="shared" si="296"/>
        <v>2</v>
      </c>
      <c r="S3540" s="11">
        <f t="shared" si="297"/>
        <v>4</v>
      </c>
    </row>
    <row r="3541" spans="1:19" x14ac:dyDescent="0.3">
      <c r="A3541" t="s">
        <v>3560</v>
      </c>
      <c r="B3541" t="s">
        <v>17</v>
      </c>
      <c r="C3541">
        <v>1</v>
      </c>
      <c r="D3541">
        <v>1</v>
      </c>
      <c r="E3541">
        <v>1</v>
      </c>
      <c r="G3541" t="s">
        <v>11</v>
      </c>
      <c r="H3541" s="1">
        <v>45068</v>
      </c>
      <c r="J3541" s="8" t="str">
        <f>IF(ISBLANK(B3541),"Unknown",B3541)</f>
        <v>Cookie</v>
      </c>
      <c r="K3541" s="5">
        <f t="shared" si="293"/>
        <v>1</v>
      </c>
      <c r="L3541" s="5">
        <f t="shared" si="293"/>
        <v>1</v>
      </c>
      <c r="M3541" s="5">
        <f t="shared" si="294"/>
        <v>1</v>
      </c>
      <c r="N3541" s="8" t="str">
        <f>IF(ISBLANK(F3541),"Unknown",F3541)</f>
        <v>Unknown</v>
      </c>
      <c r="O3541" s="8" t="str">
        <f>IF(ISBLANK(G3541),"Unknown",G3541)</f>
        <v>Takeaway</v>
      </c>
      <c r="P3541" s="6">
        <f>IF(ISBLANK(H3541),"Unknown",H3541)</f>
        <v>45068</v>
      </c>
      <c r="Q3541" s="13">
        <f t="shared" si="295"/>
        <v>1</v>
      </c>
      <c r="R3541" s="13">
        <f t="shared" si="296"/>
        <v>1</v>
      </c>
      <c r="S3541" s="11">
        <f t="shared" si="297"/>
        <v>1</v>
      </c>
    </row>
    <row r="3542" spans="1:19" x14ac:dyDescent="0.3">
      <c r="A3542" t="s">
        <v>3561</v>
      </c>
      <c r="B3542" t="s">
        <v>23</v>
      </c>
      <c r="C3542">
        <v>1</v>
      </c>
      <c r="D3542">
        <v>4</v>
      </c>
      <c r="E3542" s="7" t="s">
        <v>10024</v>
      </c>
      <c r="F3542" t="s">
        <v>21</v>
      </c>
      <c r="H3542" s="1">
        <v>45198</v>
      </c>
      <c r="J3542" s="8" t="str">
        <f>IF(ISBLANK(B3542),"Unknown",B3542)</f>
        <v>Smoothie</v>
      </c>
      <c r="K3542" s="5">
        <f t="shared" si="293"/>
        <v>1</v>
      </c>
      <c r="L3542" s="5">
        <f t="shared" si="293"/>
        <v>4</v>
      </c>
      <c r="M3542" s="5" t="str">
        <f t="shared" si="294"/>
        <v>Unknown</v>
      </c>
      <c r="N3542" s="8" t="str">
        <f>IF(ISBLANK(F3542),"Unknown",F3542)</f>
        <v>Digital Wallet</v>
      </c>
      <c r="O3542" s="8" t="str">
        <f>IF(ISBLANK(G3542),"Unknown",G3542)</f>
        <v>Unknown</v>
      </c>
      <c r="P3542" s="6">
        <f>IF(ISBLANK(H3542),"Unknown",H3542)</f>
        <v>45198</v>
      </c>
      <c r="Q3542" s="13">
        <f t="shared" si="295"/>
        <v>1</v>
      </c>
      <c r="R3542" s="13">
        <f t="shared" si="296"/>
        <v>4</v>
      </c>
      <c r="S3542" s="11">
        <f t="shared" si="297"/>
        <v>4</v>
      </c>
    </row>
    <row r="3543" spans="1:19" x14ac:dyDescent="0.3">
      <c r="A3543" t="s">
        <v>3562</v>
      </c>
      <c r="B3543" t="s">
        <v>37</v>
      </c>
      <c r="C3543">
        <v>5</v>
      </c>
      <c r="D3543">
        <v>3</v>
      </c>
      <c r="E3543">
        <v>15</v>
      </c>
      <c r="F3543" t="s">
        <v>21</v>
      </c>
      <c r="H3543" s="1">
        <v>45086</v>
      </c>
      <c r="J3543" s="8" t="str">
        <f>IF(ISBLANK(B3543),"Unknown",B3543)</f>
        <v>Juice</v>
      </c>
      <c r="K3543" s="5">
        <f t="shared" si="293"/>
        <v>5</v>
      </c>
      <c r="L3543" s="5">
        <f t="shared" si="293"/>
        <v>3</v>
      </c>
      <c r="M3543" s="5">
        <f t="shared" si="294"/>
        <v>15</v>
      </c>
      <c r="N3543" s="8" t="str">
        <f>IF(ISBLANK(F3543),"Unknown",F3543)</f>
        <v>Digital Wallet</v>
      </c>
      <c r="O3543" s="8" t="str">
        <f>IF(ISBLANK(G3543),"Unknown",G3543)</f>
        <v>Unknown</v>
      </c>
      <c r="P3543" s="6">
        <f>IF(ISBLANK(H3543),"Unknown",H3543)</f>
        <v>45086</v>
      </c>
      <c r="Q3543" s="13">
        <f t="shared" si="295"/>
        <v>5</v>
      </c>
      <c r="R3543" s="13">
        <f t="shared" si="296"/>
        <v>3</v>
      </c>
      <c r="S3543" s="11">
        <f t="shared" si="297"/>
        <v>15</v>
      </c>
    </row>
    <row r="3544" spans="1:19" x14ac:dyDescent="0.3">
      <c r="A3544" t="s">
        <v>3563</v>
      </c>
      <c r="B3544" t="s">
        <v>26</v>
      </c>
      <c r="C3544">
        <v>1</v>
      </c>
      <c r="D3544">
        <v>4</v>
      </c>
      <c r="E3544">
        <v>4</v>
      </c>
      <c r="F3544" t="s">
        <v>14</v>
      </c>
      <c r="H3544" s="1">
        <v>45160</v>
      </c>
      <c r="J3544" s="8" t="str">
        <f>IF(ISBLANK(B3544),"Unknown",B3544)</f>
        <v>Sandwich</v>
      </c>
      <c r="K3544" s="5">
        <f t="shared" si="293"/>
        <v>1</v>
      </c>
      <c r="L3544" s="5">
        <f t="shared" si="293"/>
        <v>4</v>
      </c>
      <c r="M3544" s="5">
        <f t="shared" si="294"/>
        <v>4</v>
      </c>
      <c r="N3544" s="8" t="str">
        <f>IF(ISBLANK(F3544),"Unknown",F3544)</f>
        <v>Cash</v>
      </c>
      <c r="O3544" s="8" t="str">
        <f>IF(ISBLANK(G3544),"Unknown",G3544)</f>
        <v>Unknown</v>
      </c>
      <c r="P3544" s="6">
        <f>IF(ISBLANK(H3544),"Unknown",H3544)</f>
        <v>45160</v>
      </c>
      <c r="Q3544" s="13">
        <f t="shared" si="295"/>
        <v>1</v>
      </c>
      <c r="R3544" s="13">
        <f t="shared" si="296"/>
        <v>4</v>
      </c>
      <c r="S3544" s="11">
        <f t="shared" si="297"/>
        <v>4</v>
      </c>
    </row>
    <row r="3545" spans="1:19" x14ac:dyDescent="0.3">
      <c r="A3545" t="s">
        <v>3564</v>
      </c>
      <c r="B3545" t="s">
        <v>9</v>
      </c>
      <c r="C3545">
        <v>3</v>
      </c>
      <c r="D3545">
        <v>2</v>
      </c>
      <c r="E3545">
        <v>6</v>
      </c>
      <c r="F3545" t="s">
        <v>10</v>
      </c>
      <c r="H3545" s="1">
        <v>45251</v>
      </c>
      <c r="J3545" s="8" t="str">
        <f>IF(ISBLANK(B3545),"Unknown",B3545)</f>
        <v>Coffee</v>
      </c>
      <c r="K3545" s="5">
        <f t="shared" si="293"/>
        <v>3</v>
      </c>
      <c r="L3545" s="5">
        <f t="shared" si="293"/>
        <v>2</v>
      </c>
      <c r="M3545" s="5">
        <f t="shared" si="294"/>
        <v>6</v>
      </c>
      <c r="N3545" s="8" t="str">
        <f>IF(ISBLANK(F3545),"Unknown",F3545)</f>
        <v>Credit Card</v>
      </c>
      <c r="O3545" s="8" t="str">
        <f>IF(ISBLANK(G3545),"Unknown",G3545)</f>
        <v>Unknown</v>
      </c>
      <c r="P3545" s="6">
        <f>IF(ISBLANK(H3545),"Unknown",H3545)</f>
        <v>45251</v>
      </c>
      <c r="Q3545" s="13">
        <f t="shared" si="295"/>
        <v>3</v>
      </c>
      <c r="R3545" s="13">
        <f t="shared" si="296"/>
        <v>2</v>
      </c>
      <c r="S3545" s="11">
        <f t="shared" si="297"/>
        <v>6</v>
      </c>
    </row>
    <row r="3546" spans="1:19" x14ac:dyDescent="0.3">
      <c r="A3546" t="s">
        <v>3565</v>
      </c>
      <c r="B3546" t="s">
        <v>23</v>
      </c>
      <c r="C3546">
        <v>1</v>
      </c>
      <c r="D3546" s="7" t="s">
        <v>10024</v>
      </c>
      <c r="E3546">
        <v>4</v>
      </c>
      <c r="F3546" t="s">
        <v>14</v>
      </c>
      <c r="G3546" t="s">
        <v>15</v>
      </c>
      <c r="H3546" s="1">
        <v>45190</v>
      </c>
      <c r="J3546" s="8" t="str">
        <f>IF(ISBLANK(B3546),"Unknown",B3546)</f>
        <v>Smoothie</v>
      </c>
      <c r="K3546" s="5">
        <f t="shared" si="293"/>
        <v>1</v>
      </c>
      <c r="L3546" s="5" t="str">
        <f t="shared" si="293"/>
        <v>Unknown</v>
      </c>
      <c r="M3546" s="5">
        <f t="shared" si="294"/>
        <v>4</v>
      </c>
      <c r="N3546" s="8" t="str">
        <f>IF(ISBLANK(F3546),"Unknown",F3546)</f>
        <v>Cash</v>
      </c>
      <c r="O3546" s="8" t="str">
        <f>IF(ISBLANK(G3546),"Unknown",G3546)</f>
        <v>In-store</v>
      </c>
      <c r="P3546" s="6">
        <f>IF(ISBLANK(H3546),"Unknown",H3546)</f>
        <v>45190</v>
      </c>
      <c r="Q3546" s="13">
        <f t="shared" si="295"/>
        <v>1</v>
      </c>
      <c r="R3546" s="13">
        <f t="shared" si="296"/>
        <v>0</v>
      </c>
      <c r="S3546" s="11">
        <f t="shared" si="297"/>
        <v>0</v>
      </c>
    </row>
    <row r="3547" spans="1:19" x14ac:dyDescent="0.3">
      <c r="A3547" t="s">
        <v>3566</v>
      </c>
      <c r="C3547">
        <v>1</v>
      </c>
      <c r="D3547">
        <v>4</v>
      </c>
      <c r="E3547">
        <v>4</v>
      </c>
      <c r="F3547" t="s">
        <v>14</v>
      </c>
      <c r="H3547" s="1">
        <v>45186</v>
      </c>
      <c r="J3547" s="8" t="str">
        <f>IF(ISBLANK(B3547),"Unknown",B3547)</f>
        <v>Unknown</v>
      </c>
      <c r="K3547" s="5">
        <f t="shared" si="293"/>
        <v>1</v>
      </c>
      <c r="L3547" s="5">
        <f t="shared" si="293"/>
        <v>4</v>
      </c>
      <c r="M3547" s="5">
        <f t="shared" si="294"/>
        <v>4</v>
      </c>
      <c r="N3547" s="8" t="str">
        <f>IF(ISBLANK(F3547),"Unknown",F3547)</f>
        <v>Cash</v>
      </c>
      <c r="O3547" s="8" t="str">
        <f>IF(ISBLANK(G3547),"Unknown",G3547)</f>
        <v>Unknown</v>
      </c>
      <c r="P3547" s="6">
        <f>IF(ISBLANK(H3547),"Unknown",H3547)</f>
        <v>45186</v>
      </c>
      <c r="Q3547" s="13">
        <f t="shared" si="295"/>
        <v>1</v>
      </c>
      <c r="R3547" s="13">
        <f t="shared" si="296"/>
        <v>4</v>
      </c>
      <c r="S3547" s="11">
        <f t="shared" si="297"/>
        <v>4</v>
      </c>
    </row>
    <row r="3548" spans="1:19" x14ac:dyDescent="0.3">
      <c r="A3548" t="s">
        <v>3567</v>
      </c>
      <c r="B3548" s="7" t="s">
        <v>10024</v>
      </c>
      <c r="C3548">
        <v>1</v>
      </c>
      <c r="D3548">
        <v>2</v>
      </c>
      <c r="E3548">
        <v>2</v>
      </c>
      <c r="G3548" s="7" t="s">
        <v>10024</v>
      </c>
      <c r="H3548" s="1">
        <v>45012</v>
      </c>
      <c r="J3548" s="8" t="str">
        <f>IF(ISBLANK(B3548),"Unknown",B3548)</f>
        <v>Unknown</v>
      </c>
      <c r="K3548" s="5">
        <f t="shared" si="293"/>
        <v>1</v>
      </c>
      <c r="L3548" s="5">
        <f t="shared" si="293"/>
        <v>2</v>
      </c>
      <c r="M3548" s="5">
        <f t="shared" si="294"/>
        <v>2</v>
      </c>
      <c r="N3548" s="8" t="str">
        <f>IF(ISBLANK(F3548),"Unknown",F3548)</f>
        <v>Unknown</v>
      </c>
      <c r="O3548" s="8" t="str">
        <f>IF(ISBLANK(G3548),"Unknown",G3548)</f>
        <v>Unknown</v>
      </c>
      <c r="P3548" s="6">
        <f>IF(ISBLANK(H3548),"Unknown",H3548)</f>
        <v>45012</v>
      </c>
      <c r="Q3548" s="13">
        <f t="shared" si="295"/>
        <v>1</v>
      </c>
      <c r="R3548" s="13">
        <f t="shared" si="296"/>
        <v>2</v>
      </c>
      <c r="S3548" s="11">
        <f t="shared" si="297"/>
        <v>2</v>
      </c>
    </row>
    <row r="3549" spans="1:19" x14ac:dyDescent="0.3">
      <c r="A3549" t="s">
        <v>3568</v>
      </c>
      <c r="B3549" t="s">
        <v>17</v>
      </c>
      <c r="C3549">
        <v>3</v>
      </c>
      <c r="D3549">
        <v>1</v>
      </c>
      <c r="E3549">
        <v>3</v>
      </c>
      <c r="F3549" t="s">
        <v>21</v>
      </c>
      <c r="H3549" s="1">
        <v>44995</v>
      </c>
      <c r="J3549" s="8" t="str">
        <f>IF(ISBLANK(B3549),"Unknown",B3549)</f>
        <v>Cookie</v>
      </c>
      <c r="K3549" s="5">
        <f t="shared" si="293"/>
        <v>3</v>
      </c>
      <c r="L3549" s="5">
        <f t="shared" si="293"/>
        <v>1</v>
      </c>
      <c r="M3549" s="5">
        <f t="shared" si="294"/>
        <v>3</v>
      </c>
      <c r="N3549" s="8" t="str">
        <f>IF(ISBLANK(F3549),"Unknown",F3549)</f>
        <v>Digital Wallet</v>
      </c>
      <c r="O3549" s="8" t="str">
        <f>IF(ISBLANK(G3549),"Unknown",G3549)</f>
        <v>Unknown</v>
      </c>
      <c r="P3549" s="6">
        <f>IF(ISBLANK(H3549),"Unknown",H3549)</f>
        <v>44995</v>
      </c>
      <c r="Q3549" s="13">
        <f t="shared" si="295"/>
        <v>3</v>
      </c>
      <c r="R3549" s="13">
        <f t="shared" si="296"/>
        <v>1</v>
      </c>
      <c r="S3549" s="11">
        <f t="shared" si="297"/>
        <v>3</v>
      </c>
    </row>
    <row r="3550" spans="1:19" x14ac:dyDescent="0.3">
      <c r="A3550" t="s">
        <v>3569</v>
      </c>
      <c r="B3550" t="s">
        <v>23</v>
      </c>
      <c r="C3550">
        <v>5</v>
      </c>
      <c r="D3550">
        <v>4</v>
      </c>
      <c r="E3550">
        <v>20</v>
      </c>
      <c r="F3550" t="s">
        <v>21</v>
      </c>
      <c r="G3550" t="s">
        <v>11</v>
      </c>
      <c r="H3550" s="1">
        <v>45262</v>
      </c>
      <c r="J3550" s="8" t="str">
        <f>IF(ISBLANK(B3550),"Unknown",B3550)</f>
        <v>Smoothie</v>
      </c>
      <c r="K3550" s="5">
        <f t="shared" si="293"/>
        <v>5</v>
      </c>
      <c r="L3550" s="5">
        <f t="shared" si="293"/>
        <v>4</v>
      </c>
      <c r="M3550" s="5">
        <f t="shared" si="294"/>
        <v>20</v>
      </c>
      <c r="N3550" s="8" t="str">
        <f>IF(ISBLANK(F3550),"Unknown",F3550)</f>
        <v>Digital Wallet</v>
      </c>
      <c r="O3550" s="8" t="str">
        <f>IF(ISBLANK(G3550),"Unknown",G3550)</f>
        <v>Takeaway</v>
      </c>
      <c r="P3550" s="6">
        <f>IF(ISBLANK(H3550),"Unknown",H3550)</f>
        <v>45262</v>
      </c>
      <c r="Q3550" s="13">
        <f t="shared" si="295"/>
        <v>5</v>
      </c>
      <c r="R3550" s="13">
        <f t="shared" si="296"/>
        <v>4</v>
      </c>
      <c r="S3550" s="11">
        <f t="shared" si="297"/>
        <v>20</v>
      </c>
    </row>
    <row r="3551" spans="1:19" x14ac:dyDescent="0.3">
      <c r="A3551" t="s">
        <v>3570</v>
      </c>
      <c r="B3551" t="s">
        <v>9</v>
      </c>
      <c r="C3551">
        <v>2</v>
      </c>
      <c r="D3551">
        <v>2</v>
      </c>
      <c r="E3551">
        <v>4</v>
      </c>
      <c r="F3551" t="s">
        <v>14</v>
      </c>
      <c r="G3551" t="s">
        <v>11</v>
      </c>
      <c r="H3551" s="1">
        <v>45265</v>
      </c>
      <c r="J3551" s="8" t="str">
        <f>IF(ISBLANK(B3551),"Unknown",B3551)</f>
        <v>Coffee</v>
      </c>
      <c r="K3551" s="5">
        <f t="shared" si="293"/>
        <v>2</v>
      </c>
      <c r="L3551" s="5">
        <f t="shared" si="293"/>
        <v>2</v>
      </c>
      <c r="M3551" s="5">
        <f t="shared" si="294"/>
        <v>4</v>
      </c>
      <c r="N3551" s="8" t="str">
        <f>IF(ISBLANK(F3551),"Unknown",F3551)</f>
        <v>Cash</v>
      </c>
      <c r="O3551" s="8" t="str">
        <f>IF(ISBLANK(G3551),"Unknown",G3551)</f>
        <v>Takeaway</v>
      </c>
      <c r="P3551" s="6">
        <f>IF(ISBLANK(H3551),"Unknown",H3551)</f>
        <v>45265</v>
      </c>
      <c r="Q3551" s="13">
        <f t="shared" si="295"/>
        <v>2</v>
      </c>
      <c r="R3551" s="13">
        <f t="shared" si="296"/>
        <v>2</v>
      </c>
      <c r="S3551" s="11">
        <f t="shared" si="297"/>
        <v>4</v>
      </c>
    </row>
    <row r="3552" spans="1:19" x14ac:dyDescent="0.3">
      <c r="A3552" t="s">
        <v>3571</v>
      </c>
      <c r="B3552" t="s">
        <v>13</v>
      </c>
      <c r="C3552">
        <v>4</v>
      </c>
      <c r="D3552">
        <v>3</v>
      </c>
      <c r="E3552">
        <v>12</v>
      </c>
      <c r="F3552" t="s">
        <v>10</v>
      </c>
      <c r="G3552" t="s">
        <v>11</v>
      </c>
      <c r="H3552" s="1">
        <v>45219</v>
      </c>
      <c r="J3552" s="8" t="str">
        <f>IF(ISBLANK(B3552),"Unknown",B3552)</f>
        <v>Cake</v>
      </c>
      <c r="K3552" s="5">
        <f t="shared" si="293"/>
        <v>4</v>
      </c>
      <c r="L3552" s="5">
        <f t="shared" si="293"/>
        <v>3</v>
      </c>
      <c r="M3552" s="5">
        <f t="shared" si="294"/>
        <v>12</v>
      </c>
      <c r="N3552" s="8" t="str">
        <f>IF(ISBLANK(F3552),"Unknown",F3552)</f>
        <v>Credit Card</v>
      </c>
      <c r="O3552" s="8" t="str">
        <f>IF(ISBLANK(G3552),"Unknown",G3552)</f>
        <v>Takeaway</v>
      </c>
      <c r="P3552" s="6">
        <f>IF(ISBLANK(H3552),"Unknown",H3552)</f>
        <v>45219</v>
      </c>
      <c r="Q3552" s="13">
        <f t="shared" si="295"/>
        <v>4</v>
      </c>
      <c r="R3552" s="13">
        <f t="shared" si="296"/>
        <v>3</v>
      </c>
      <c r="S3552" s="11">
        <f t="shared" si="297"/>
        <v>12</v>
      </c>
    </row>
    <row r="3553" spans="1:19" x14ac:dyDescent="0.3">
      <c r="A3553" t="s">
        <v>3572</v>
      </c>
      <c r="B3553" t="s">
        <v>26</v>
      </c>
      <c r="C3553">
        <v>1</v>
      </c>
      <c r="D3553">
        <v>4</v>
      </c>
      <c r="E3553">
        <v>4</v>
      </c>
      <c r="H3553" s="1">
        <v>44995</v>
      </c>
      <c r="J3553" s="8" t="str">
        <f>IF(ISBLANK(B3553),"Unknown",B3553)</f>
        <v>Sandwich</v>
      </c>
      <c r="K3553" s="5">
        <f t="shared" si="293"/>
        <v>1</v>
      </c>
      <c r="L3553" s="5">
        <f t="shared" si="293"/>
        <v>4</v>
      </c>
      <c r="M3553" s="5">
        <f t="shared" si="294"/>
        <v>4</v>
      </c>
      <c r="N3553" s="8" t="str">
        <f>IF(ISBLANK(F3553),"Unknown",F3553)</f>
        <v>Unknown</v>
      </c>
      <c r="O3553" s="8" t="str">
        <f>IF(ISBLANK(G3553),"Unknown",G3553)</f>
        <v>Unknown</v>
      </c>
      <c r="P3553" s="6">
        <f>IF(ISBLANK(H3553),"Unknown",H3553)</f>
        <v>44995</v>
      </c>
      <c r="Q3553" s="13">
        <f t="shared" si="295"/>
        <v>1</v>
      </c>
      <c r="R3553" s="13">
        <f t="shared" si="296"/>
        <v>4</v>
      </c>
      <c r="S3553" s="11">
        <f t="shared" si="297"/>
        <v>4</v>
      </c>
    </row>
    <row r="3554" spans="1:19" x14ac:dyDescent="0.3">
      <c r="A3554" t="s">
        <v>3573</v>
      </c>
      <c r="B3554" t="s">
        <v>9</v>
      </c>
      <c r="C3554">
        <v>3</v>
      </c>
      <c r="D3554">
        <v>2</v>
      </c>
      <c r="E3554">
        <v>6</v>
      </c>
      <c r="G3554" s="7" t="s">
        <v>10024</v>
      </c>
      <c r="H3554" s="1">
        <v>45066</v>
      </c>
      <c r="J3554" s="8" t="str">
        <f>IF(ISBLANK(B3554),"Unknown",B3554)</f>
        <v>Coffee</v>
      </c>
      <c r="K3554" s="5">
        <f t="shared" si="293"/>
        <v>3</v>
      </c>
      <c r="L3554" s="5">
        <f t="shared" si="293"/>
        <v>2</v>
      </c>
      <c r="M3554" s="5">
        <f t="shared" si="294"/>
        <v>6</v>
      </c>
      <c r="N3554" s="8" t="str">
        <f>IF(ISBLANK(F3554),"Unknown",F3554)</f>
        <v>Unknown</v>
      </c>
      <c r="O3554" s="8" t="str">
        <f>IF(ISBLANK(G3554),"Unknown",G3554)</f>
        <v>Unknown</v>
      </c>
      <c r="P3554" s="6">
        <f>IF(ISBLANK(H3554),"Unknown",H3554)</f>
        <v>45066</v>
      </c>
      <c r="Q3554" s="13">
        <f t="shared" si="295"/>
        <v>3</v>
      </c>
      <c r="R3554" s="13">
        <f t="shared" si="296"/>
        <v>2</v>
      </c>
      <c r="S3554" s="11">
        <f t="shared" si="297"/>
        <v>6</v>
      </c>
    </row>
    <row r="3555" spans="1:19" x14ac:dyDescent="0.3">
      <c r="A3555" t="s">
        <v>3574</v>
      </c>
      <c r="B3555" t="s">
        <v>17</v>
      </c>
      <c r="C3555">
        <v>4</v>
      </c>
      <c r="D3555">
        <v>1</v>
      </c>
      <c r="E3555">
        <v>4</v>
      </c>
      <c r="G3555" t="s">
        <v>11</v>
      </c>
      <c r="H3555" s="1">
        <v>45078</v>
      </c>
      <c r="J3555" s="8" t="str">
        <f>IF(ISBLANK(B3555),"Unknown",B3555)</f>
        <v>Cookie</v>
      </c>
      <c r="K3555" s="5">
        <f t="shared" si="293"/>
        <v>4</v>
      </c>
      <c r="L3555" s="5">
        <f t="shared" si="293"/>
        <v>1</v>
      </c>
      <c r="M3555" s="5">
        <f t="shared" si="294"/>
        <v>4</v>
      </c>
      <c r="N3555" s="8" t="str">
        <f>IF(ISBLANK(F3555),"Unknown",F3555)</f>
        <v>Unknown</v>
      </c>
      <c r="O3555" s="8" t="str">
        <f>IF(ISBLANK(G3555),"Unknown",G3555)</f>
        <v>Takeaway</v>
      </c>
      <c r="P3555" s="6">
        <f>IF(ISBLANK(H3555),"Unknown",H3555)</f>
        <v>45078</v>
      </c>
      <c r="Q3555" s="13">
        <f t="shared" si="295"/>
        <v>4</v>
      </c>
      <c r="R3555" s="13">
        <f t="shared" si="296"/>
        <v>1</v>
      </c>
      <c r="S3555" s="11">
        <f t="shared" si="297"/>
        <v>4</v>
      </c>
    </row>
    <row r="3556" spans="1:19" x14ac:dyDescent="0.3">
      <c r="A3556" t="s">
        <v>3575</v>
      </c>
      <c r="B3556" s="7" t="s">
        <v>10024</v>
      </c>
      <c r="C3556">
        <v>4</v>
      </c>
      <c r="D3556">
        <v>1</v>
      </c>
      <c r="E3556">
        <v>4</v>
      </c>
      <c r="H3556" s="1">
        <v>45034</v>
      </c>
      <c r="J3556" s="8" t="str">
        <f>IF(ISBLANK(B3556),"Unknown",B3556)</f>
        <v>Unknown</v>
      </c>
      <c r="K3556" s="5">
        <f t="shared" si="293"/>
        <v>4</v>
      </c>
      <c r="L3556" s="5">
        <f t="shared" si="293"/>
        <v>1</v>
      </c>
      <c r="M3556" s="5">
        <f t="shared" si="294"/>
        <v>4</v>
      </c>
      <c r="N3556" s="8" t="str">
        <f>IF(ISBLANK(F3556),"Unknown",F3556)</f>
        <v>Unknown</v>
      </c>
      <c r="O3556" s="8" t="str">
        <f>IF(ISBLANK(G3556),"Unknown",G3556)</f>
        <v>Unknown</v>
      </c>
      <c r="P3556" s="6">
        <f>IF(ISBLANK(H3556),"Unknown",H3556)</f>
        <v>45034</v>
      </c>
      <c r="Q3556" s="13">
        <f t="shared" si="295"/>
        <v>4</v>
      </c>
      <c r="R3556" s="13">
        <f t="shared" si="296"/>
        <v>1</v>
      </c>
      <c r="S3556" s="11">
        <f t="shared" si="297"/>
        <v>4</v>
      </c>
    </row>
    <row r="3557" spans="1:19" x14ac:dyDescent="0.3">
      <c r="A3557" t="s">
        <v>3576</v>
      </c>
      <c r="B3557" t="s">
        <v>63</v>
      </c>
      <c r="C3557">
        <v>3</v>
      </c>
      <c r="D3557">
        <v>1.5</v>
      </c>
      <c r="E3557">
        <v>4.5</v>
      </c>
      <c r="F3557" s="7" t="s">
        <v>10024</v>
      </c>
      <c r="G3557" t="s">
        <v>15</v>
      </c>
      <c r="H3557" s="1">
        <v>44949</v>
      </c>
      <c r="J3557" s="8" t="str">
        <f>IF(ISBLANK(B3557),"Unknown",B3557)</f>
        <v>Tea</v>
      </c>
      <c r="K3557" s="5">
        <f t="shared" si="293"/>
        <v>3</v>
      </c>
      <c r="L3557" s="5">
        <f t="shared" si="293"/>
        <v>1.5</v>
      </c>
      <c r="M3557" s="5">
        <f t="shared" si="294"/>
        <v>4.5</v>
      </c>
      <c r="N3557" s="8" t="str">
        <f>IF(ISBLANK(F3557),"Unknown",F3557)</f>
        <v>Unknown</v>
      </c>
      <c r="O3557" s="8" t="str">
        <f>IF(ISBLANK(G3557),"Unknown",G3557)</f>
        <v>In-store</v>
      </c>
      <c r="P3557" s="6">
        <f>IF(ISBLANK(H3557),"Unknown",H3557)</f>
        <v>44949</v>
      </c>
      <c r="Q3557" s="13">
        <f t="shared" si="295"/>
        <v>3</v>
      </c>
      <c r="R3557" s="13">
        <f t="shared" si="296"/>
        <v>1.5</v>
      </c>
      <c r="S3557" s="11">
        <f t="shared" si="297"/>
        <v>4.5</v>
      </c>
    </row>
    <row r="3558" spans="1:19" x14ac:dyDescent="0.3">
      <c r="A3558" t="s">
        <v>3577</v>
      </c>
      <c r="B3558" t="s">
        <v>19</v>
      </c>
      <c r="C3558">
        <v>3</v>
      </c>
      <c r="D3558">
        <v>5</v>
      </c>
      <c r="E3558">
        <v>15</v>
      </c>
      <c r="F3558" t="s">
        <v>21</v>
      </c>
      <c r="G3558" t="s">
        <v>15</v>
      </c>
      <c r="H3558" s="1">
        <v>45221</v>
      </c>
      <c r="J3558" s="8" t="str">
        <f>IF(ISBLANK(B3558),"Unknown",B3558)</f>
        <v>Salad</v>
      </c>
      <c r="K3558" s="5">
        <f t="shared" si="293"/>
        <v>3</v>
      </c>
      <c r="L3558" s="5">
        <f t="shared" si="293"/>
        <v>5</v>
      </c>
      <c r="M3558" s="5">
        <f t="shared" si="294"/>
        <v>15</v>
      </c>
      <c r="N3558" s="8" t="str">
        <f>IF(ISBLANK(F3558),"Unknown",F3558)</f>
        <v>Digital Wallet</v>
      </c>
      <c r="O3558" s="8" t="str">
        <f>IF(ISBLANK(G3558),"Unknown",G3558)</f>
        <v>In-store</v>
      </c>
      <c r="P3558" s="6">
        <f>IF(ISBLANK(H3558),"Unknown",H3558)</f>
        <v>45221</v>
      </c>
      <c r="Q3558" s="13">
        <f t="shared" si="295"/>
        <v>3</v>
      </c>
      <c r="R3558" s="13">
        <f t="shared" si="296"/>
        <v>5</v>
      </c>
      <c r="S3558" s="11">
        <f t="shared" si="297"/>
        <v>15</v>
      </c>
    </row>
    <row r="3559" spans="1:19" x14ac:dyDescent="0.3">
      <c r="A3559" t="s">
        <v>3578</v>
      </c>
      <c r="B3559" t="s">
        <v>17</v>
      </c>
      <c r="C3559">
        <v>1</v>
      </c>
      <c r="D3559">
        <v>1</v>
      </c>
      <c r="E3559">
        <v>1</v>
      </c>
      <c r="F3559" s="7" t="s">
        <v>10024</v>
      </c>
      <c r="H3559" s="1">
        <v>45280</v>
      </c>
      <c r="J3559" s="8" t="str">
        <f>IF(ISBLANK(B3559),"Unknown",B3559)</f>
        <v>Cookie</v>
      </c>
      <c r="K3559" s="5">
        <f t="shared" si="293"/>
        <v>1</v>
      </c>
      <c r="L3559" s="5">
        <f t="shared" si="293"/>
        <v>1</v>
      </c>
      <c r="M3559" s="5">
        <f t="shared" si="294"/>
        <v>1</v>
      </c>
      <c r="N3559" s="8" t="str">
        <f>IF(ISBLANK(F3559),"Unknown",F3559)</f>
        <v>Unknown</v>
      </c>
      <c r="O3559" s="8" t="str">
        <f>IF(ISBLANK(G3559),"Unknown",G3559)</f>
        <v>Unknown</v>
      </c>
      <c r="P3559" s="6">
        <f>IF(ISBLANK(H3559),"Unknown",H3559)</f>
        <v>45280</v>
      </c>
      <c r="Q3559" s="13">
        <f t="shared" si="295"/>
        <v>1</v>
      </c>
      <c r="R3559" s="13">
        <f t="shared" si="296"/>
        <v>1</v>
      </c>
      <c r="S3559" s="11">
        <f t="shared" si="297"/>
        <v>1</v>
      </c>
    </row>
    <row r="3560" spans="1:19" x14ac:dyDescent="0.3">
      <c r="A3560" t="s">
        <v>3579</v>
      </c>
      <c r="B3560" t="s">
        <v>17</v>
      </c>
      <c r="C3560">
        <v>4</v>
      </c>
      <c r="D3560">
        <v>1</v>
      </c>
      <c r="E3560">
        <v>4</v>
      </c>
      <c r="G3560" t="s">
        <v>11</v>
      </c>
      <c r="H3560" s="1">
        <v>45206</v>
      </c>
      <c r="J3560" s="8" t="str">
        <f>IF(ISBLANK(B3560),"Unknown",B3560)</f>
        <v>Cookie</v>
      </c>
      <c r="K3560" s="5">
        <f t="shared" si="293"/>
        <v>4</v>
      </c>
      <c r="L3560" s="5">
        <f t="shared" si="293"/>
        <v>1</v>
      </c>
      <c r="M3560" s="5">
        <f t="shared" si="294"/>
        <v>4</v>
      </c>
      <c r="N3560" s="8" t="str">
        <f>IF(ISBLANK(F3560),"Unknown",F3560)</f>
        <v>Unknown</v>
      </c>
      <c r="O3560" s="8" t="str">
        <f>IF(ISBLANK(G3560),"Unknown",G3560)</f>
        <v>Takeaway</v>
      </c>
      <c r="P3560" s="6">
        <f>IF(ISBLANK(H3560),"Unknown",H3560)</f>
        <v>45206</v>
      </c>
      <c r="Q3560" s="13">
        <f t="shared" si="295"/>
        <v>4</v>
      </c>
      <c r="R3560" s="13">
        <f t="shared" si="296"/>
        <v>1</v>
      </c>
      <c r="S3560" s="11">
        <f t="shared" si="297"/>
        <v>4</v>
      </c>
    </row>
    <row r="3561" spans="1:19" x14ac:dyDescent="0.3">
      <c r="A3561" t="s">
        <v>3580</v>
      </c>
      <c r="B3561" s="7" t="s">
        <v>10024</v>
      </c>
      <c r="C3561">
        <v>1</v>
      </c>
      <c r="D3561">
        <v>1</v>
      </c>
      <c r="E3561">
        <v>1</v>
      </c>
      <c r="F3561" t="s">
        <v>21</v>
      </c>
      <c r="H3561" s="1">
        <v>44943</v>
      </c>
      <c r="J3561" s="8" t="str">
        <f>IF(ISBLANK(B3561),"Unknown",B3561)</f>
        <v>Unknown</v>
      </c>
      <c r="K3561" s="5">
        <f t="shared" si="293"/>
        <v>1</v>
      </c>
      <c r="L3561" s="5">
        <f t="shared" si="293"/>
        <v>1</v>
      </c>
      <c r="M3561" s="5">
        <f t="shared" si="294"/>
        <v>1</v>
      </c>
      <c r="N3561" s="8" t="str">
        <f>IF(ISBLANK(F3561),"Unknown",F3561)</f>
        <v>Digital Wallet</v>
      </c>
      <c r="O3561" s="8" t="str">
        <f>IF(ISBLANK(G3561),"Unknown",G3561)</f>
        <v>Unknown</v>
      </c>
      <c r="P3561" s="6">
        <f>IF(ISBLANK(H3561),"Unknown",H3561)</f>
        <v>44943</v>
      </c>
      <c r="Q3561" s="13">
        <f t="shared" si="295"/>
        <v>1</v>
      </c>
      <c r="R3561" s="13">
        <f t="shared" si="296"/>
        <v>1</v>
      </c>
      <c r="S3561" s="11">
        <f t="shared" si="297"/>
        <v>1</v>
      </c>
    </row>
    <row r="3562" spans="1:19" x14ac:dyDescent="0.3">
      <c r="A3562" t="s">
        <v>3581</v>
      </c>
      <c r="B3562" t="s">
        <v>9</v>
      </c>
      <c r="C3562">
        <v>2</v>
      </c>
      <c r="D3562">
        <v>2</v>
      </c>
      <c r="E3562">
        <v>4</v>
      </c>
      <c r="H3562" s="1">
        <v>45026</v>
      </c>
      <c r="J3562" s="8" t="str">
        <f>IF(ISBLANK(B3562),"Unknown",B3562)</f>
        <v>Coffee</v>
      </c>
      <c r="K3562" s="5">
        <f t="shared" si="293"/>
        <v>2</v>
      </c>
      <c r="L3562" s="5">
        <f t="shared" si="293"/>
        <v>2</v>
      </c>
      <c r="M3562" s="5">
        <f t="shared" si="294"/>
        <v>4</v>
      </c>
      <c r="N3562" s="8" t="str">
        <f>IF(ISBLANK(F3562),"Unknown",F3562)</f>
        <v>Unknown</v>
      </c>
      <c r="O3562" s="8" t="str">
        <f>IF(ISBLANK(G3562),"Unknown",G3562)</f>
        <v>Unknown</v>
      </c>
      <c r="P3562" s="6">
        <f>IF(ISBLANK(H3562),"Unknown",H3562)</f>
        <v>45026</v>
      </c>
      <c r="Q3562" s="13">
        <f t="shared" si="295"/>
        <v>2</v>
      </c>
      <c r="R3562" s="13">
        <f t="shared" si="296"/>
        <v>2</v>
      </c>
      <c r="S3562" s="11">
        <f t="shared" si="297"/>
        <v>4</v>
      </c>
    </row>
    <row r="3563" spans="1:19" x14ac:dyDescent="0.3">
      <c r="A3563" t="s">
        <v>3582</v>
      </c>
      <c r="B3563" t="s">
        <v>19</v>
      </c>
      <c r="C3563">
        <v>3</v>
      </c>
      <c r="D3563">
        <v>5</v>
      </c>
      <c r="E3563">
        <v>15</v>
      </c>
      <c r="G3563" t="s">
        <v>15</v>
      </c>
      <c r="H3563" s="1">
        <v>45149</v>
      </c>
      <c r="J3563" s="8" t="str">
        <f>IF(ISBLANK(B3563),"Unknown",B3563)</f>
        <v>Salad</v>
      </c>
      <c r="K3563" s="5">
        <f t="shared" si="293"/>
        <v>3</v>
      </c>
      <c r="L3563" s="5">
        <f t="shared" si="293"/>
        <v>5</v>
      </c>
      <c r="M3563" s="5">
        <f t="shared" si="294"/>
        <v>15</v>
      </c>
      <c r="N3563" s="8" t="str">
        <f>IF(ISBLANK(F3563),"Unknown",F3563)</f>
        <v>Unknown</v>
      </c>
      <c r="O3563" s="8" t="str">
        <f>IF(ISBLANK(G3563),"Unknown",G3563)</f>
        <v>In-store</v>
      </c>
      <c r="P3563" s="6">
        <f>IF(ISBLANK(H3563),"Unknown",H3563)</f>
        <v>45149</v>
      </c>
      <c r="Q3563" s="13">
        <f t="shared" si="295"/>
        <v>3</v>
      </c>
      <c r="R3563" s="13">
        <f t="shared" si="296"/>
        <v>5</v>
      </c>
      <c r="S3563" s="11">
        <f t="shared" si="297"/>
        <v>15</v>
      </c>
    </row>
    <row r="3564" spans="1:19" x14ac:dyDescent="0.3">
      <c r="A3564" t="s">
        <v>3583</v>
      </c>
      <c r="B3564" t="s">
        <v>17</v>
      </c>
      <c r="C3564">
        <v>2</v>
      </c>
      <c r="D3564" s="7" t="s">
        <v>10024</v>
      </c>
      <c r="E3564">
        <v>2</v>
      </c>
      <c r="F3564" t="s">
        <v>21</v>
      </c>
      <c r="H3564" s="1">
        <v>45238</v>
      </c>
      <c r="J3564" s="8" t="str">
        <f>IF(ISBLANK(B3564),"Unknown",B3564)</f>
        <v>Cookie</v>
      </c>
      <c r="K3564" s="5">
        <f t="shared" si="293"/>
        <v>2</v>
      </c>
      <c r="L3564" s="5" t="str">
        <f t="shared" si="293"/>
        <v>Unknown</v>
      </c>
      <c r="M3564" s="5">
        <f t="shared" si="294"/>
        <v>2</v>
      </c>
      <c r="N3564" s="8" t="str">
        <f>IF(ISBLANK(F3564),"Unknown",F3564)</f>
        <v>Digital Wallet</v>
      </c>
      <c r="O3564" s="8" t="str">
        <f>IF(ISBLANK(G3564),"Unknown",G3564)</f>
        <v>Unknown</v>
      </c>
      <c r="P3564" s="6">
        <f>IF(ISBLANK(H3564),"Unknown",H3564)</f>
        <v>45238</v>
      </c>
      <c r="Q3564" s="13">
        <f t="shared" si="295"/>
        <v>2</v>
      </c>
      <c r="R3564" s="13">
        <f t="shared" si="296"/>
        <v>0</v>
      </c>
      <c r="S3564" s="11">
        <f t="shared" si="297"/>
        <v>0</v>
      </c>
    </row>
    <row r="3565" spans="1:19" x14ac:dyDescent="0.3">
      <c r="A3565" t="s">
        <v>3584</v>
      </c>
      <c r="B3565" t="s">
        <v>26</v>
      </c>
      <c r="C3565">
        <v>2</v>
      </c>
      <c r="D3565">
        <v>4</v>
      </c>
      <c r="E3565">
        <v>8</v>
      </c>
      <c r="G3565" t="s">
        <v>15</v>
      </c>
      <c r="H3565" s="1">
        <v>45185</v>
      </c>
      <c r="J3565" s="8" t="str">
        <f>IF(ISBLANK(B3565),"Unknown",B3565)</f>
        <v>Sandwich</v>
      </c>
      <c r="K3565" s="5">
        <f t="shared" si="293"/>
        <v>2</v>
      </c>
      <c r="L3565" s="5">
        <f t="shared" si="293"/>
        <v>4</v>
      </c>
      <c r="M3565" s="5">
        <f t="shared" si="294"/>
        <v>8</v>
      </c>
      <c r="N3565" s="8" t="str">
        <f>IF(ISBLANK(F3565),"Unknown",F3565)</f>
        <v>Unknown</v>
      </c>
      <c r="O3565" s="8" t="str">
        <f>IF(ISBLANK(G3565),"Unknown",G3565)</f>
        <v>In-store</v>
      </c>
      <c r="P3565" s="6">
        <f>IF(ISBLANK(H3565),"Unknown",H3565)</f>
        <v>45185</v>
      </c>
      <c r="Q3565" s="13">
        <f t="shared" si="295"/>
        <v>2</v>
      </c>
      <c r="R3565" s="13">
        <f t="shared" si="296"/>
        <v>4</v>
      </c>
      <c r="S3565" s="11">
        <f t="shared" si="297"/>
        <v>8</v>
      </c>
    </row>
    <row r="3566" spans="1:19" x14ac:dyDescent="0.3">
      <c r="A3566" t="s">
        <v>3585</v>
      </c>
      <c r="B3566" t="s">
        <v>63</v>
      </c>
      <c r="C3566">
        <v>2</v>
      </c>
      <c r="D3566">
        <v>1.5</v>
      </c>
      <c r="E3566">
        <v>3</v>
      </c>
      <c r="F3566" t="s">
        <v>21</v>
      </c>
      <c r="G3566" t="s">
        <v>11</v>
      </c>
      <c r="H3566" s="1">
        <v>45136</v>
      </c>
      <c r="J3566" s="8" t="str">
        <f>IF(ISBLANK(B3566),"Unknown",B3566)</f>
        <v>Tea</v>
      </c>
      <c r="K3566" s="5">
        <f t="shared" si="293"/>
        <v>2</v>
      </c>
      <c r="L3566" s="5">
        <f t="shared" si="293"/>
        <v>1.5</v>
      </c>
      <c r="M3566" s="5">
        <f t="shared" si="294"/>
        <v>3</v>
      </c>
      <c r="N3566" s="8" t="str">
        <f>IF(ISBLANK(F3566),"Unknown",F3566)</f>
        <v>Digital Wallet</v>
      </c>
      <c r="O3566" s="8" t="str">
        <f>IF(ISBLANK(G3566),"Unknown",G3566)</f>
        <v>Takeaway</v>
      </c>
      <c r="P3566" s="6">
        <f>IF(ISBLANK(H3566),"Unknown",H3566)</f>
        <v>45136</v>
      </c>
      <c r="Q3566" s="13">
        <f t="shared" si="295"/>
        <v>2</v>
      </c>
      <c r="R3566" s="13">
        <f t="shared" si="296"/>
        <v>1.5</v>
      </c>
      <c r="S3566" s="11">
        <f t="shared" si="297"/>
        <v>3</v>
      </c>
    </row>
    <row r="3567" spans="1:19" x14ac:dyDescent="0.3">
      <c r="A3567" t="s">
        <v>3586</v>
      </c>
      <c r="B3567" t="s">
        <v>63</v>
      </c>
      <c r="C3567">
        <v>3</v>
      </c>
      <c r="D3567">
        <v>1.5</v>
      </c>
      <c r="E3567">
        <v>4.5</v>
      </c>
      <c r="F3567" t="s">
        <v>14</v>
      </c>
      <c r="G3567" s="7" t="s">
        <v>10024</v>
      </c>
      <c r="H3567" s="1">
        <v>45199</v>
      </c>
      <c r="J3567" s="8" t="str">
        <f>IF(ISBLANK(B3567),"Unknown",B3567)</f>
        <v>Tea</v>
      </c>
      <c r="K3567" s="5">
        <f t="shared" si="293"/>
        <v>3</v>
      </c>
      <c r="L3567" s="5">
        <f t="shared" si="293"/>
        <v>1.5</v>
      </c>
      <c r="M3567" s="5">
        <f t="shared" si="294"/>
        <v>4.5</v>
      </c>
      <c r="N3567" s="8" t="str">
        <f>IF(ISBLANK(F3567),"Unknown",F3567)</f>
        <v>Cash</v>
      </c>
      <c r="O3567" s="8" t="str">
        <f>IF(ISBLANK(G3567),"Unknown",G3567)</f>
        <v>Unknown</v>
      </c>
      <c r="P3567" s="6">
        <f>IF(ISBLANK(H3567),"Unknown",H3567)</f>
        <v>45199</v>
      </c>
      <c r="Q3567" s="13">
        <f t="shared" si="295"/>
        <v>3</v>
      </c>
      <c r="R3567" s="13">
        <f t="shared" si="296"/>
        <v>1.5</v>
      </c>
      <c r="S3567" s="11">
        <f t="shared" si="297"/>
        <v>4.5</v>
      </c>
    </row>
    <row r="3568" spans="1:19" x14ac:dyDescent="0.3">
      <c r="A3568" t="s">
        <v>3587</v>
      </c>
      <c r="B3568" t="s">
        <v>19</v>
      </c>
      <c r="C3568">
        <v>5</v>
      </c>
      <c r="D3568">
        <v>5</v>
      </c>
      <c r="E3568">
        <v>25</v>
      </c>
      <c r="F3568" t="s">
        <v>14</v>
      </c>
      <c r="G3568" t="s">
        <v>11</v>
      </c>
      <c r="H3568" s="1">
        <v>45178</v>
      </c>
      <c r="J3568" s="8" t="str">
        <f>IF(ISBLANK(B3568),"Unknown",B3568)</f>
        <v>Salad</v>
      </c>
      <c r="K3568" s="5">
        <f t="shared" si="293"/>
        <v>5</v>
      </c>
      <c r="L3568" s="5">
        <f t="shared" si="293"/>
        <v>5</v>
      </c>
      <c r="M3568" s="5">
        <f t="shared" si="294"/>
        <v>25</v>
      </c>
      <c r="N3568" s="8" t="str">
        <f>IF(ISBLANK(F3568),"Unknown",F3568)</f>
        <v>Cash</v>
      </c>
      <c r="O3568" s="8" t="str">
        <f>IF(ISBLANK(G3568),"Unknown",G3568)</f>
        <v>Takeaway</v>
      </c>
      <c r="P3568" s="6">
        <f>IF(ISBLANK(H3568),"Unknown",H3568)</f>
        <v>45178</v>
      </c>
      <c r="Q3568" s="13">
        <f t="shared" si="295"/>
        <v>5</v>
      </c>
      <c r="R3568" s="13">
        <f t="shared" si="296"/>
        <v>5</v>
      </c>
      <c r="S3568" s="11">
        <f t="shared" si="297"/>
        <v>25</v>
      </c>
    </row>
    <row r="3569" spans="1:19" x14ac:dyDescent="0.3">
      <c r="A3569" t="s">
        <v>3588</v>
      </c>
      <c r="B3569" t="s">
        <v>9</v>
      </c>
      <c r="C3569">
        <v>3</v>
      </c>
      <c r="D3569">
        <v>2</v>
      </c>
      <c r="E3569">
        <v>6</v>
      </c>
      <c r="G3569" s="7" t="s">
        <v>10024</v>
      </c>
      <c r="H3569" s="1">
        <v>45287</v>
      </c>
      <c r="J3569" s="8" t="str">
        <f>IF(ISBLANK(B3569),"Unknown",B3569)</f>
        <v>Coffee</v>
      </c>
      <c r="K3569" s="5">
        <f t="shared" si="293"/>
        <v>3</v>
      </c>
      <c r="L3569" s="5">
        <f t="shared" si="293"/>
        <v>2</v>
      </c>
      <c r="M3569" s="5">
        <f t="shared" si="294"/>
        <v>6</v>
      </c>
      <c r="N3569" s="8" t="str">
        <f>IF(ISBLANK(F3569),"Unknown",F3569)</f>
        <v>Unknown</v>
      </c>
      <c r="O3569" s="8" t="str">
        <f>IF(ISBLANK(G3569),"Unknown",G3569)</f>
        <v>Unknown</v>
      </c>
      <c r="P3569" s="6">
        <f>IF(ISBLANK(H3569),"Unknown",H3569)</f>
        <v>45287</v>
      </c>
      <c r="Q3569" s="13">
        <f t="shared" si="295"/>
        <v>3</v>
      </c>
      <c r="R3569" s="13">
        <f t="shared" si="296"/>
        <v>2</v>
      </c>
      <c r="S3569" s="11">
        <f t="shared" si="297"/>
        <v>6</v>
      </c>
    </row>
    <row r="3570" spans="1:19" x14ac:dyDescent="0.3">
      <c r="A3570" t="s">
        <v>3589</v>
      </c>
      <c r="B3570" t="s">
        <v>63</v>
      </c>
      <c r="C3570">
        <v>2</v>
      </c>
      <c r="D3570">
        <v>1.5</v>
      </c>
      <c r="E3570">
        <v>3</v>
      </c>
      <c r="F3570" t="s">
        <v>21</v>
      </c>
      <c r="G3570" t="s">
        <v>15</v>
      </c>
      <c r="H3570" s="1">
        <v>45012</v>
      </c>
      <c r="J3570" s="8" t="str">
        <f>IF(ISBLANK(B3570),"Unknown",B3570)</f>
        <v>Tea</v>
      </c>
      <c r="K3570" s="5">
        <f t="shared" si="293"/>
        <v>2</v>
      </c>
      <c r="L3570" s="5">
        <f t="shared" si="293"/>
        <v>1.5</v>
      </c>
      <c r="M3570" s="5">
        <f t="shared" si="294"/>
        <v>3</v>
      </c>
      <c r="N3570" s="8" t="str">
        <f>IF(ISBLANK(F3570),"Unknown",F3570)</f>
        <v>Digital Wallet</v>
      </c>
      <c r="O3570" s="8" t="str">
        <f>IF(ISBLANK(G3570),"Unknown",G3570)</f>
        <v>In-store</v>
      </c>
      <c r="P3570" s="6">
        <f>IF(ISBLANK(H3570),"Unknown",H3570)</f>
        <v>45012</v>
      </c>
      <c r="Q3570" s="13">
        <f t="shared" si="295"/>
        <v>2</v>
      </c>
      <c r="R3570" s="13">
        <f t="shared" si="296"/>
        <v>1.5</v>
      </c>
      <c r="S3570" s="11">
        <f t="shared" si="297"/>
        <v>3</v>
      </c>
    </row>
    <row r="3571" spans="1:19" x14ac:dyDescent="0.3">
      <c r="A3571" t="s">
        <v>3590</v>
      </c>
      <c r="B3571" t="s">
        <v>9</v>
      </c>
      <c r="C3571">
        <v>3</v>
      </c>
      <c r="D3571">
        <v>2</v>
      </c>
      <c r="E3571">
        <v>6</v>
      </c>
      <c r="F3571" t="s">
        <v>21</v>
      </c>
      <c r="H3571" s="1">
        <v>45041</v>
      </c>
      <c r="J3571" s="8" t="str">
        <f>IF(ISBLANK(B3571),"Unknown",B3571)</f>
        <v>Coffee</v>
      </c>
      <c r="K3571" s="5">
        <f t="shared" si="293"/>
        <v>3</v>
      </c>
      <c r="L3571" s="5">
        <f t="shared" si="293"/>
        <v>2</v>
      </c>
      <c r="M3571" s="5">
        <f t="shared" si="294"/>
        <v>6</v>
      </c>
      <c r="N3571" s="8" t="str">
        <f>IF(ISBLANK(F3571),"Unknown",F3571)</f>
        <v>Digital Wallet</v>
      </c>
      <c r="O3571" s="8" t="str">
        <f>IF(ISBLANK(G3571),"Unknown",G3571)</f>
        <v>Unknown</v>
      </c>
      <c r="P3571" s="6">
        <f>IF(ISBLANK(H3571),"Unknown",H3571)</f>
        <v>45041</v>
      </c>
      <c r="Q3571" s="13">
        <f t="shared" si="295"/>
        <v>3</v>
      </c>
      <c r="R3571" s="13">
        <f t="shared" si="296"/>
        <v>2</v>
      </c>
      <c r="S3571" s="11">
        <f t="shared" si="297"/>
        <v>6</v>
      </c>
    </row>
    <row r="3572" spans="1:19" x14ac:dyDescent="0.3">
      <c r="A3572" t="s">
        <v>3591</v>
      </c>
      <c r="B3572" t="s">
        <v>13</v>
      </c>
      <c r="C3572">
        <v>5</v>
      </c>
      <c r="D3572">
        <v>3</v>
      </c>
      <c r="E3572">
        <v>15</v>
      </c>
      <c r="F3572" t="s">
        <v>21</v>
      </c>
      <c r="H3572" s="1">
        <v>45068</v>
      </c>
      <c r="J3572" s="8" t="str">
        <f>IF(ISBLANK(B3572),"Unknown",B3572)</f>
        <v>Cake</v>
      </c>
      <c r="K3572" s="5">
        <f t="shared" si="293"/>
        <v>5</v>
      </c>
      <c r="L3572" s="5">
        <f t="shared" si="293"/>
        <v>3</v>
      </c>
      <c r="M3572" s="5">
        <f t="shared" si="294"/>
        <v>15</v>
      </c>
      <c r="N3572" s="8" t="str">
        <f>IF(ISBLANK(F3572),"Unknown",F3572)</f>
        <v>Digital Wallet</v>
      </c>
      <c r="O3572" s="8" t="str">
        <f>IF(ISBLANK(G3572),"Unknown",G3572)</f>
        <v>Unknown</v>
      </c>
      <c r="P3572" s="6">
        <f>IF(ISBLANK(H3572),"Unknown",H3572)</f>
        <v>45068</v>
      </c>
      <c r="Q3572" s="13">
        <f t="shared" si="295"/>
        <v>5</v>
      </c>
      <c r="R3572" s="13">
        <f t="shared" si="296"/>
        <v>3</v>
      </c>
      <c r="S3572" s="11">
        <f t="shared" si="297"/>
        <v>15</v>
      </c>
    </row>
    <row r="3573" spans="1:19" x14ac:dyDescent="0.3">
      <c r="A3573" t="s">
        <v>3592</v>
      </c>
      <c r="B3573" t="s">
        <v>19</v>
      </c>
      <c r="C3573">
        <v>1</v>
      </c>
      <c r="D3573">
        <v>5</v>
      </c>
      <c r="E3573">
        <v>5</v>
      </c>
      <c r="F3573" t="s">
        <v>14</v>
      </c>
      <c r="G3573" t="s">
        <v>15</v>
      </c>
      <c r="H3573" s="1">
        <v>45163</v>
      </c>
      <c r="J3573" s="8" t="str">
        <f>IF(ISBLANK(B3573),"Unknown",B3573)</f>
        <v>Salad</v>
      </c>
      <c r="K3573" s="5">
        <f t="shared" si="293"/>
        <v>1</v>
      </c>
      <c r="L3573" s="5">
        <f t="shared" si="293"/>
        <v>5</v>
      </c>
      <c r="M3573" s="5">
        <f t="shared" si="294"/>
        <v>5</v>
      </c>
      <c r="N3573" s="8" t="str">
        <f>IF(ISBLANK(F3573),"Unknown",F3573)</f>
        <v>Cash</v>
      </c>
      <c r="O3573" s="8" t="str">
        <f>IF(ISBLANK(G3573),"Unknown",G3573)</f>
        <v>In-store</v>
      </c>
      <c r="P3573" s="6">
        <f>IF(ISBLANK(H3573),"Unknown",H3573)</f>
        <v>45163</v>
      </c>
      <c r="Q3573" s="13">
        <f t="shared" si="295"/>
        <v>1</v>
      </c>
      <c r="R3573" s="13">
        <f t="shared" si="296"/>
        <v>5</v>
      </c>
      <c r="S3573" s="11">
        <f t="shared" si="297"/>
        <v>5</v>
      </c>
    </row>
    <row r="3574" spans="1:19" x14ac:dyDescent="0.3">
      <c r="A3574" t="s">
        <v>3593</v>
      </c>
      <c r="B3574" t="s">
        <v>23</v>
      </c>
      <c r="C3574">
        <v>4</v>
      </c>
      <c r="D3574">
        <v>4</v>
      </c>
      <c r="E3574">
        <v>16</v>
      </c>
      <c r="F3574" t="s">
        <v>14</v>
      </c>
      <c r="G3574" t="s">
        <v>15</v>
      </c>
      <c r="H3574" s="1">
        <v>45189</v>
      </c>
      <c r="J3574" s="8" t="str">
        <f>IF(ISBLANK(B3574),"Unknown",B3574)</f>
        <v>Smoothie</v>
      </c>
      <c r="K3574" s="5">
        <f t="shared" si="293"/>
        <v>4</v>
      </c>
      <c r="L3574" s="5">
        <f t="shared" si="293"/>
        <v>4</v>
      </c>
      <c r="M3574" s="5">
        <f t="shared" si="294"/>
        <v>16</v>
      </c>
      <c r="N3574" s="8" t="str">
        <f>IF(ISBLANK(F3574),"Unknown",F3574)</f>
        <v>Cash</v>
      </c>
      <c r="O3574" s="8" t="str">
        <f>IF(ISBLANK(G3574),"Unknown",G3574)</f>
        <v>In-store</v>
      </c>
      <c r="P3574" s="6">
        <f>IF(ISBLANK(H3574),"Unknown",H3574)</f>
        <v>45189</v>
      </c>
      <c r="Q3574" s="13">
        <f t="shared" si="295"/>
        <v>4</v>
      </c>
      <c r="R3574" s="13">
        <f t="shared" si="296"/>
        <v>4</v>
      </c>
      <c r="S3574" s="11">
        <f t="shared" si="297"/>
        <v>16</v>
      </c>
    </row>
    <row r="3575" spans="1:19" x14ac:dyDescent="0.3">
      <c r="A3575" t="s">
        <v>3594</v>
      </c>
      <c r="B3575" t="s">
        <v>19</v>
      </c>
      <c r="C3575">
        <v>5</v>
      </c>
      <c r="D3575" s="7" t="s">
        <v>10024</v>
      </c>
      <c r="E3575">
        <v>25</v>
      </c>
      <c r="F3575" t="s">
        <v>21</v>
      </c>
      <c r="H3575" s="1">
        <v>44967</v>
      </c>
      <c r="J3575" s="8" t="str">
        <f>IF(ISBLANK(B3575),"Unknown",B3575)</f>
        <v>Salad</v>
      </c>
      <c r="K3575" s="5">
        <f t="shared" si="293"/>
        <v>5</v>
      </c>
      <c r="L3575" s="5" t="str">
        <f t="shared" si="293"/>
        <v>Unknown</v>
      </c>
      <c r="M3575" s="5">
        <f t="shared" si="294"/>
        <v>25</v>
      </c>
      <c r="N3575" s="8" t="str">
        <f>IF(ISBLANK(F3575),"Unknown",F3575)</f>
        <v>Digital Wallet</v>
      </c>
      <c r="O3575" s="8" t="str">
        <f>IF(ISBLANK(G3575),"Unknown",G3575)</f>
        <v>Unknown</v>
      </c>
      <c r="P3575" s="6">
        <f>IF(ISBLANK(H3575),"Unknown",H3575)</f>
        <v>44967</v>
      </c>
      <c r="Q3575" s="13">
        <f t="shared" si="295"/>
        <v>5</v>
      </c>
      <c r="R3575" s="13">
        <f t="shared" si="296"/>
        <v>0</v>
      </c>
      <c r="S3575" s="11">
        <f t="shared" si="297"/>
        <v>0</v>
      </c>
    </row>
    <row r="3576" spans="1:19" x14ac:dyDescent="0.3">
      <c r="A3576" t="s">
        <v>3595</v>
      </c>
      <c r="B3576" t="s">
        <v>19</v>
      </c>
      <c r="C3576">
        <v>5</v>
      </c>
      <c r="D3576">
        <v>5</v>
      </c>
      <c r="E3576">
        <v>25</v>
      </c>
      <c r="F3576" t="s">
        <v>21</v>
      </c>
      <c r="H3576" s="1">
        <v>45115</v>
      </c>
      <c r="J3576" s="8" t="str">
        <f>IF(ISBLANK(B3576),"Unknown",B3576)</f>
        <v>Salad</v>
      </c>
      <c r="K3576" s="5">
        <f t="shared" si="293"/>
        <v>5</v>
      </c>
      <c r="L3576" s="5">
        <f t="shared" si="293"/>
        <v>5</v>
      </c>
      <c r="M3576" s="5">
        <f t="shared" si="294"/>
        <v>25</v>
      </c>
      <c r="N3576" s="8" t="str">
        <f>IF(ISBLANK(F3576),"Unknown",F3576)</f>
        <v>Digital Wallet</v>
      </c>
      <c r="O3576" s="8" t="str">
        <f>IF(ISBLANK(G3576),"Unknown",G3576)</f>
        <v>Unknown</v>
      </c>
      <c r="P3576" s="6">
        <f>IF(ISBLANK(H3576),"Unknown",H3576)</f>
        <v>45115</v>
      </c>
      <c r="Q3576" s="13">
        <f t="shared" si="295"/>
        <v>5</v>
      </c>
      <c r="R3576" s="13">
        <f t="shared" si="296"/>
        <v>5</v>
      </c>
      <c r="S3576" s="11">
        <f t="shared" si="297"/>
        <v>25</v>
      </c>
    </row>
    <row r="3577" spans="1:19" x14ac:dyDescent="0.3">
      <c r="A3577" t="s">
        <v>3596</v>
      </c>
      <c r="B3577" s="7" t="s">
        <v>10024</v>
      </c>
      <c r="C3577">
        <v>2</v>
      </c>
      <c r="D3577">
        <v>4</v>
      </c>
      <c r="E3577">
        <v>8</v>
      </c>
      <c r="F3577" t="s">
        <v>14</v>
      </c>
      <c r="H3577" s="1">
        <v>44944</v>
      </c>
      <c r="J3577" s="8" t="str">
        <f>IF(ISBLANK(B3577),"Unknown",B3577)</f>
        <v>Unknown</v>
      </c>
      <c r="K3577" s="5">
        <f t="shared" si="293"/>
        <v>2</v>
      </c>
      <c r="L3577" s="5">
        <f t="shared" si="293"/>
        <v>4</v>
      </c>
      <c r="M3577" s="5">
        <f t="shared" si="294"/>
        <v>8</v>
      </c>
      <c r="N3577" s="8" t="str">
        <f>IF(ISBLANK(F3577),"Unknown",F3577)</f>
        <v>Cash</v>
      </c>
      <c r="O3577" s="8" t="str">
        <f>IF(ISBLANK(G3577),"Unknown",G3577)</f>
        <v>Unknown</v>
      </c>
      <c r="P3577" s="6">
        <f>IF(ISBLANK(H3577),"Unknown",H3577)</f>
        <v>44944</v>
      </c>
      <c r="Q3577" s="13">
        <f t="shared" si="295"/>
        <v>2</v>
      </c>
      <c r="R3577" s="13">
        <f t="shared" si="296"/>
        <v>4</v>
      </c>
      <c r="S3577" s="11">
        <f t="shared" si="297"/>
        <v>8</v>
      </c>
    </row>
    <row r="3578" spans="1:19" x14ac:dyDescent="0.3">
      <c r="A3578" t="s">
        <v>3597</v>
      </c>
      <c r="B3578" t="s">
        <v>17</v>
      </c>
      <c r="C3578" s="7" t="s">
        <v>10024</v>
      </c>
      <c r="D3578">
        <v>1</v>
      </c>
      <c r="E3578">
        <v>2</v>
      </c>
      <c r="F3578" s="7" t="s">
        <v>10024</v>
      </c>
      <c r="G3578" s="7" t="s">
        <v>10024</v>
      </c>
      <c r="H3578" s="1">
        <v>45064</v>
      </c>
      <c r="J3578" s="8" t="str">
        <f>IF(ISBLANK(B3578),"Unknown",B3578)</f>
        <v>Cookie</v>
      </c>
      <c r="K3578" s="5" t="str">
        <f t="shared" si="293"/>
        <v>Unknown</v>
      </c>
      <c r="L3578" s="5">
        <f t="shared" si="293"/>
        <v>1</v>
      </c>
      <c r="M3578" s="5">
        <f t="shared" si="294"/>
        <v>2</v>
      </c>
      <c r="N3578" s="8" t="str">
        <f>IF(ISBLANK(F3578),"Unknown",F3578)</f>
        <v>Unknown</v>
      </c>
      <c r="O3578" s="8" t="str">
        <f>IF(ISBLANK(G3578),"Unknown",G3578)</f>
        <v>Unknown</v>
      </c>
      <c r="P3578" s="6">
        <f>IF(ISBLANK(H3578),"Unknown",H3578)</f>
        <v>45064</v>
      </c>
      <c r="Q3578" s="13">
        <f t="shared" si="295"/>
        <v>0</v>
      </c>
      <c r="R3578" s="13">
        <f t="shared" si="296"/>
        <v>1</v>
      </c>
      <c r="S3578" s="11">
        <f t="shared" si="297"/>
        <v>0</v>
      </c>
    </row>
    <row r="3579" spans="1:19" x14ac:dyDescent="0.3">
      <c r="A3579" t="s">
        <v>3598</v>
      </c>
      <c r="B3579" t="s">
        <v>9</v>
      </c>
      <c r="C3579">
        <v>2</v>
      </c>
      <c r="D3579">
        <v>2</v>
      </c>
      <c r="E3579">
        <v>4</v>
      </c>
      <c r="G3579" t="s">
        <v>11</v>
      </c>
      <c r="H3579" s="1">
        <v>45179</v>
      </c>
      <c r="J3579" s="8" t="str">
        <f>IF(ISBLANK(B3579),"Unknown",B3579)</f>
        <v>Coffee</v>
      </c>
      <c r="K3579" s="5">
        <f t="shared" si="293"/>
        <v>2</v>
      </c>
      <c r="L3579" s="5">
        <f t="shared" si="293"/>
        <v>2</v>
      </c>
      <c r="M3579" s="5">
        <f t="shared" si="294"/>
        <v>4</v>
      </c>
      <c r="N3579" s="8" t="str">
        <f>IF(ISBLANK(F3579),"Unknown",F3579)</f>
        <v>Unknown</v>
      </c>
      <c r="O3579" s="8" t="str">
        <f>IF(ISBLANK(G3579),"Unknown",G3579)</f>
        <v>Takeaway</v>
      </c>
      <c r="P3579" s="6">
        <f>IF(ISBLANK(H3579),"Unknown",H3579)</f>
        <v>45179</v>
      </c>
      <c r="Q3579" s="13">
        <f t="shared" si="295"/>
        <v>2</v>
      </c>
      <c r="R3579" s="13">
        <f t="shared" si="296"/>
        <v>2</v>
      </c>
      <c r="S3579" s="11">
        <f t="shared" si="297"/>
        <v>4</v>
      </c>
    </row>
    <row r="3580" spans="1:19" x14ac:dyDescent="0.3">
      <c r="A3580" t="s">
        <v>3599</v>
      </c>
      <c r="B3580" t="s">
        <v>17</v>
      </c>
      <c r="C3580">
        <v>4</v>
      </c>
      <c r="D3580">
        <v>1</v>
      </c>
      <c r="E3580">
        <v>4</v>
      </c>
      <c r="G3580" t="s">
        <v>15</v>
      </c>
      <c r="H3580" s="1">
        <v>44950</v>
      </c>
      <c r="J3580" s="8" t="str">
        <f>IF(ISBLANK(B3580),"Unknown",B3580)</f>
        <v>Cookie</v>
      </c>
      <c r="K3580" s="5">
        <f t="shared" si="293"/>
        <v>4</v>
      </c>
      <c r="L3580" s="5">
        <f t="shared" si="293"/>
        <v>1</v>
      </c>
      <c r="M3580" s="5">
        <f t="shared" si="294"/>
        <v>4</v>
      </c>
      <c r="N3580" s="8" t="str">
        <f>IF(ISBLANK(F3580),"Unknown",F3580)</f>
        <v>Unknown</v>
      </c>
      <c r="O3580" s="8" t="str">
        <f>IF(ISBLANK(G3580),"Unknown",G3580)</f>
        <v>In-store</v>
      </c>
      <c r="P3580" s="6">
        <f>IF(ISBLANK(H3580),"Unknown",H3580)</f>
        <v>44950</v>
      </c>
      <c r="Q3580" s="13">
        <f t="shared" si="295"/>
        <v>4</v>
      </c>
      <c r="R3580" s="13">
        <f t="shared" si="296"/>
        <v>1</v>
      </c>
      <c r="S3580" s="11">
        <f t="shared" si="297"/>
        <v>4</v>
      </c>
    </row>
    <row r="3581" spans="1:19" x14ac:dyDescent="0.3">
      <c r="A3581" t="s">
        <v>3600</v>
      </c>
      <c r="B3581" t="s">
        <v>26</v>
      </c>
      <c r="C3581">
        <v>4</v>
      </c>
      <c r="D3581">
        <v>4</v>
      </c>
      <c r="E3581">
        <v>16</v>
      </c>
      <c r="H3581" s="1">
        <v>44996</v>
      </c>
      <c r="J3581" s="8" t="str">
        <f>IF(ISBLANK(B3581),"Unknown",B3581)</f>
        <v>Sandwich</v>
      </c>
      <c r="K3581" s="5">
        <f t="shared" si="293"/>
        <v>4</v>
      </c>
      <c r="L3581" s="5">
        <f t="shared" si="293"/>
        <v>4</v>
      </c>
      <c r="M3581" s="5">
        <f t="shared" si="294"/>
        <v>16</v>
      </c>
      <c r="N3581" s="8" t="str">
        <f>IF(ISBLANK(F3581),"Unknown",F3581)</f>
        <v>Unknown</v>
      </c>
      <c r="O3581" s="8" t="str">
        <f>IF(ISBLANK(G3581),"Unknown",G3581)</f>
        <v>Unknown</v>
      </c>
      <c r="P3581" s="6">
        <f>IF(ISBLANK(H3581),"Unknown",H3581)</f>
        <v>44996</v>
      </c>
      <c r="Q3581" s="13">
        <f t="shared" si="295"/>
        <v>4</v>
      </c>
      <c r="R3581" s="13">
        <f t="shared" si="296"/>
        <v>4</v>
      </c>
      <c r="S3581" s="11">
        <f t="shared" si="297"/>
        <v>16</v>
      </c>
    </row>
    <row r="3582" spans="1:19" x14ac:dyDescent="0.3">
      <c r="A3582" t="s">
        <v>3601</v>
      </c>
      <c r="B3582" t="s">
        <v>9</v>
      </c>
      <c r="C3582">
        <v>2</v>
      </c>
      <c r="D3582">
        <v>2</v>
      </c>
      <c r="E3582">
        <v>4</v>
      </c>
      <c r="F3582" t="s">
        <v>21</v>
      </c>
      <c r="G3582" t="s">
        <v>11</v>
      </c>
      <c r="H3582" s="1">
        <v>45103</v>
      </c>
      <c r="J3582" s="8" t="str">
        <f>IF(ISBLANK(B3582),"Unknown",B3582)</f>
        <v>Coffee</v>
      </c>
      <c r="K3582" s="5">
        <f t="shared" si="293"/>
        <v>2</v>
      </c>
      <c r="L3582" s="5">
        <f t="shared" si="293"/>
        <v>2</v>
      </c>
      <c r="M3582" s="5">
        <f t="shared" si="294"/>
        <v>4</v>
      </c>
      <c r="N3582" s="8" t="str">
        <f>IF(ISBLANK(F3582),"Unknown",F3582)</f>
        <v>Digital Wallet</v>
      </c>
      <c r="O3582" s="8" t="str">
        <f>IF(ISBLANK(G3582),"Unknown",G3582)</f>
        <v>Takeaway</v>
      </c>
      <c r="P3582" s="6">
        <f>IF(ISBLANK(H3582),"Unknown",H3582)</f>
        <v>45103</v>
      </c>
      <c r="Q3582" s="13">
        <f t="shared" si="295"/>
        <v>2</v>
      </c>
      <c r="R3582" s="13">
        <f t="shared" si="296"/>
        <v>2</v>
      </c>
      <c r="S3582" s="11">
        <f t="shared" si="297"/>
        <v>4</v>
      </c>
    </row>
    <row r="3583" spans="1:19" x14ac:dyDescent="0.3">
      <c r="A3583" t="s">
        <v>3602</v>
      </c>
      <c r="B3583" t="s">
        <v>19</v>
      </c>
      <c r="C3583">
        <v>5</v>
      </c>
      <c r="D3583">
        <v>5</v>
      </c>
      <c r="E3583">
        <v>25</v>
      </c>
      <c r="F3583" t="s">
        <v>14</v>
      </c>
      <c r="G3583" t="s">
        <v>15</v>
      </c>
      <c r="H3583" s="1">
        <v>45240</v>
      </c>
      <c r="J3583" s="8" t="str">
        <f>IF(ISBLANK(B3583),"Unknown",B3583)</f>
        <v>Salad</v>
      </c>
      <c r="K3583" s="5">
        <f t="shared" si="293"/>
        <v>5</v>
      </c>
      <c r="L3583" s="5">
        <f t="shared" si="293"/>
        <v>5</v>
      </c>
      <c r="M3583" s="5">
        <f t="shared" si="294"/>
        <v>25</v>
      </c>
      <c r="N3583" s="8" t="str">
        <f>IF(ISBLANK(F3583),"Unknown",F3583)</f>
        <v>Cash</v>
      </c>
      <c r="O3583" s="8" t="str">
        <f>IF(ISBLANK(G3583),"Unknown",G3583)</f>
        <v>In-store</v>
      </c>
      <c r="P3583" s="6">
        <f>IF(ISBLANK(H3583),"Unknown",H3583)</f>
        <v>45240</v>
      </c>
      <c r="Q3583" s="13">
        <f t="shared" si="295"/>
        <v>5</v>
      </c>
      <c r="R3583" s="13">
        <f t="shared" si="296"/>
        <v>5</v>
      </c>
      <c r="S3583" s="11">
        <f t="shared" si="297"/>
        <v>25</v>
      </c>
    </row>
    <row r="3584" spans="1:19" x14ac:dyDescent="0.3">
      <c r="A3584" t="s">
        <v>3603</v>
      </c>
      <c r="B3584" s="7" t="s">
        <v>10024</v>
      </c>
      <c r="C3584">
        <v>3</v>
      </c>
      <c r="D3584">
        <v>2</v>
      </c>
      <c r="E3584">
        <v>6</v>
      </c>
      <c r="H3584" s="1">
        <v>45272</v>
      </c>
      <c r="J3584" s="8" t="str">
        <f>IF(ISBLANK(B3584),"Unknown",B3584)</f>
        <v>Unknown</v>
      </c>
      <c r="K3584" s="5">
        <f t="shared" si="293"/>
        <v>3</v>
      </c>
      <c r="L3584" s="5">
        <f t="shared" si="293"/>
        <v>2</v>
      </c>
      <c r="M3584" s="5">
        <f t="shared" si="294"/>
        <v>6</v>
      </c>
      <c r="N3584" s="8" t="str">
        <f>IF(ISBLANK(F3584),"Unknown",F3584)</f>
        <v>Unknown</v>
      </c>
      <c r="O3584" s="8" t="str">
        <f>IF(ISBLANK(G3584),"Unknown",G3584)</f>
        <v>Unknown</v>
      </c>
      <c r="P3584" s="6">
        <f>IF(ISBLANK(H3584),"Unknown",H3584)</f>
        <v>45272</v>
      </c>
      <c r="Q3584" s="13">
        <f t="shared" si="295"/>
        <v>3</v>
      </c>
      <c r="R3584" s="13">
        <f t="shared" si="296"/>
        <v>2</v>
      </c>
      <c r="S3584" s="11">
        <f t="shared" si="297"/>
        <v>6</v>
      </c>
    </row>
    <row r="3585" spans="1:19" x14ac:dyDescent="0.3">
      <c r="A3585" t="s">
        <v>3604</v>
      </c>
      <c r="B3585" s="7" t="s">
        <v>10024</v>
      </c>
      <c r="C3585">
        <v>4</v>
      </c>
      <c r="D3585">
        <v>1.5</v>
      </c>
      <c r="E3585">
        <v>6</v>
      </c>
      <c r="F3585" t="s">
        <v>21</v>
      </c>
      <c r="H3585" s="1">
        <v>45181</v>
      </c>
      <c r="J3585" s="8" t="str">
        <f>IF(ISBLANK(B3585),"Unknown",B3585)</f>
        <v>Unknown</v>
      </c>
      <c r="K3585" s="5">
        <f t="shared" si="293"/>
        <v>4</v>
      </c>
      <c r="L3585" s="5">
        <f t="shared" si="293"/>
        <v>1.5</v>
      </c>
      <c r="M3585" s="5">
        <f t="shared" si="294"/>
        <v>6</v>
      </c>
      <c r="N3585" s="8" t="str">
        <f>IF(ISBLANK(F3585),"Unknown",F3585)</f>
        <v>Digital Wallet</v>
      </c>
      <c r="O3585" s="8" t="str">
        <f>IF(ISBLANK(G3585),"Unknown",G3585)</f>
        <v>Unknown</v>
      </c>
      <c r="P3585" s="6">
        <f>IF(ISBLANK(H3585),"Unknown",H3585)</f>
        <v>45181</v>
      </c>
      <c r="Q3585" s="13">
        <f t="shared" si="295"/>
        <v>4</v>
      </c>
      <c r="R3585" s="13">
        <f t="shared" si="296"/>
        <v>1.5</v>
      </c>
      <c r="S3585" s="11">
        <f t="shared" si="297"/>
        <v>6</v>
      </c>
    </row>
    <row r="3586" spans="1:19" x14ac:dyDescent="0.3">
      <c r="A3586" t="s">
        <v>3605</v>
      </c>
      <c r="B3586" t="s">
        <v>17</v>
      </c>
      <c r="C3586">
        <v>2</v>
      </c>
      <c r="D3586">
        <v>1</v>
      </c>
      <c r="E3586">
        <v>2</v>
      </c>
      <c r="G3586" t="s">
        <v>15</v>
      </c>
      <c r="H3586" s="1">
        <v>44955</v>
      </c>
      <c r="J3586" s="8" t="str">
        <f>IF(ISBLANK(B3586),"Unknown",B3586)</f>
        <v>Cookie</v>
      </c>
      <c r="K3586" s="5">
        <f t="shared" si="293"/>
        <v>2</v>
      </c>
      <c r="L3586" s="5">
        <f t="shared" si="293"/>
        <v>1</v>
      </c>
      <c r="M3586" s="5">
        <f t="shared" si="294"/>
        <v>2</v>
      </c>
      <c r="N3586" s="8" t="str">
        <f>IF(ISBLANK(F3586),"Unknown",F3586)</f>
        <v>Unknown</v>
      </c>
      <c r="O3586" s="8" t="str">
        <f>IF(ISBLANK(G3586),"Unknown",G3586)</f>
        <v>In-store</v>
      </c>
      <c r="P3586" s="6">
        <f>IF(ISBLANK(H3586),"Unknown",H3586)</f>
        <v>44955</v>
      </c>
      <c r="Q3586" s="13">
        <f t="shared" si="295"/>
        <v>2</v>
      </c>
      <c r="R3586" s="13">
        <f t="shared" si="296"/>
        <v>1</v>
      </c>
      <c r="S3586" s="11">
        <f t="shared" si="297"/>
        <v>2</v>
      </c>
    </row>
    <row r="3587" spans="1:19" x14ac:dyDescent="0.3">
      <c r="A3587" t="s">
        <v>3606</v>
      </c>
      <c r="B3587" t="s">
        <v>17</v>
      </c>
      <c r="C3587">
        <v>2</v>
      </c>
      <c r="E3587">
        <v>2</v>
      </c>
      <c r="F3587" t="s">
        <v>10</v>
      </c>
      <c r="G3587" t="s">
        <v>15</v>
      </c>
      <c r="H3587" s="1">
        <v>45112</v>
      </c>
      <c r="J3587" s="8" t="str">
        <f>IF(ISBLANK(B3587),"Unknown",B3587)</f>
        <v>Cookie</v>
      </c>
      <c r="K3587" s="5">
        <f t="shared" ref="K3587:L3650" si="298">IF(ISBLANK(C3587),"0",C3587)</f>
        <v>2</v>
      </c>
      <c r="L3587" s="5" t="str">
        <f t="shared" si="298"/>
        <v>0</v>
      </c>
      <c r="M3587" s="5">
        <f t="shared" ref="M3587:M3650" si="299">IF(ISBLANK(E3587),"0",E3587)</f>
        <v>2</v>
      </c>
      <c r="N3587" s="8" t="str">
        <f>IF(ISBLANK(F3587),"Unknown",F3587)</f>
        <v>Credit Card</v>
      </c>
      <c r="O3587" s="8" t="str">
        <f>IF(ISBLANK(G3587),"Unknown",G3587)</f>
        <v>In-store</v>
      </c>
      <c r="P3587" s="6">
        <f>IF(ISBLANK(H3587),"Unknown",H3587)</f>
        <v>45112</v>
      </c>
      <c r="Q3587" s="13">
        <f t="shared" ref="Q3587:Q3650" si="300">IF(K3587="Unknown",0,K3587)</f>
        <v>2</v>
      </c>
      <c r="R3587" s="13" t="str">
        <f t="shared" ref="R3587:R3650" si="301">IF(L3587="Unknown",0,L3587)</f>
        <v>0</v>
      </c>
      <c r="S3587" s="11">
        <f t="shared" ref="S3587:S3650" si="302">Q3587*R3587</f>
        <v>0</v>
      </c>
    </row>
    <row r="3588" spans="1:19" x14ac:dyDescent="0.3">
      <c r="A3588" t="s">
        <v>3607</v>
      </c>
      <c r="B3588" s="7" t="s">
        <v>10024</v>
      </c>
      <c r="C3588">
        <v>2</v>
      </c>
      <c r="D3588">
        <v>1.5</v>
      </c>
      <c r="E3588">
        <v>3</v>
      </c>
      <c r="G3588" t="s">
        <v>11</v>
      </c>
      <c r="H3588" s="1">
        <v>45227</v>
      </c>
      <c r="J3588" s="8" t="str">
        <f>IF(ISBLANK(B3588),"Unknown",B3588)</f>
        <v>Unknown</v>
      </c>
      <c r="K3588" s="5">
        <f t="shared" si="298"/>
        <v>2</v>
      </c>
      <c r="L3588" s="5">
        <f t="shared" si="298"/>
        <v>1.5</v>
      </c>
      <c r="M3588" s="5">
        <f t="shared" si="299"/>
        <v>3</v>
      </c>
      <c r="N3588" s="8" t="str">
        <f>IF(ISBLANK(F3588),"Unknown",F3588)</f>
        <v>Unknown</v>
      </c>
      <c r="O3588" s="8" t="str">
        <f>IF(ISBLANK(G3588),"Unknown",G3588)</f>
        <v>Takeaway</v>
      </c>
      <c r="P3588" s="6">
        <f>IF(ISBLANK(H3588),"Unknown",H3588)</f>
        <v>45227</v>
      </c>
      <c r="Q3588" s="13">
        <f t="shared" si="300"/>
        <v>2</v>
      </c>
      <c r="R3588" s="13">
        <f t="shared" si="301"/>
        <v>1.5</v>
      </c>
      <c r="S3588" s="11">
        <f t="shared" si="302"/>
        <v>3</v>
      </c>
    </row>
    <row r="3589" spans="1:19" x14ac:dyDescent="0.3">
      <c r="A3589" t="s">
        <v>3608</v>
      </c>
      <c r="B3589" s="7" t="s">
        <v>10024</v>
      </c>
      <c r="C3589">
        <v>4</v>
      </c>
      <c r="D3589">
        <v>1</v>
      </c>
      <c r="E3589">
        <v>4</v>
      </c>
      <c r="F3589" t="s">
        <v>10</v>
      </c>
      <c r="G3589" t="s">
        <v>11</v>
      </c>
      <c r="H3589" s="1">
        <v>45006</v>
      </c>
      <c r="J3589" s="8" t="str">
        <f>IF(ISBLANK(B3589),"Unknown",B3589)</f>
        <v>Unknown</v>
      </c>
      <c r="K3589" s="5">
        <f t="shared" si="298"/>
        <v>4</v>
      </c>
      <c r="L3589" s="5">
        <f t="shared" si="298"/>
        <v>1</v>
      </c>
      <c r="M3589" s="5">
        <f t="shared" si="299"/>
        <v>4</v>
      </c>
      <c r="N3589" s="8" t="str">
        <f>IF(ISBLANK(F3589),"Unknown",F3589)</f>
        <v>Credit Card</v>
      </c>
      <c r="O3589" s="8" t="str">
        <f>IF(ISBLANK(G3589),"Unknown",G3589)</f>
        <v>Takeaway</v>
      </c>
      <c r="P3589" s="6">
        <f>IF(ISBLANK(H3589),"Unknown",H3589)</f>
        <v>45006</v>
      </c>
      <c r="Q3589" s="13">
        <f t="shared" si="300"/>
        <v>4</v>
      </c>
      <c r="R3589" s="13">
        <f t="shared" si="301"/>
        <v>1</v>
      </c>
      <c r="S3589" s="11">
        <f t="shared" si="302"/>
        <v>4</v>
      </c>
    </row>
    <row r="3590" spans="1:19" x14ac:dyDescent="0.3">
      <c r="A3590" t="s">
        <v>3609</v>
      </c>
      <c r="B3590" t="s">
        <v>13</v>
      </c>
      <c r="C3590">
        <v>4</v>
      </c>
      <c r="D3590">
        <v>3</v>
      </c>
      <c r="E3590">
        <v>12</v>
      </c>
      <c r="F3590" t="s">
        <v>14</v>
      </c>
      <c r="G3590" s="7" t="s">
        <v>10024</v>
      </c>
      <c r="H3590" s="1">
        <v>45109</v>
      </c>
      <c r="J3590" s="8" t="str">
        <f>IF(ISBLANK(B3590),"Unknown",B3590)</f>
        <v>Cake</v>
      </c>
      <c r="K3590" s="5">
        <f t="shared" si="298"/>
        <v>4</v>
      </c>
      <c r="L3590" s="5">
        <f t="shared" si="298"/>
        <v>3</v>
      </c>
      <c r="M3590" s="5">
        <f t="shared" si="299"/>
        <v>12</v>
      </c>
      <c r="N3590" s="8" t="str">
        <f>IF(ISBLANK(F3590),"Unknown",F3590)</f>
        <v>Cash</v>
      </c>
      <c r="O3590" s="8" t="str">
        <f>IF(ISBLANK(G3590),"Unknown",G3590)</f>
        <v>Unknown</v>
      </c>
      <c r="P3590" s="6">
        <f>IF(ISBLANK(H3590),"Unknown",H3590)</f>
        <v>45109</v>
      </c>
      <c r="Q3590" s="13">
        <f t="shared" si="300"/>
        <v>4</v>
      </c>
      <c r="R3590" s="13">
        <f t="shared" si="301"/>
        <v>3</v>
      </c>
      <c r="S3590" s="11">
        <f t="shared" si="302"/>
        <v>12</v>
      </c>
    </row>
    <row r="3591" spans="1:19" x14ac:dyDescent="0.3">
      <c r="A3591" t="s">
        <v>3610</v>
      </c>
      <c r="B3591" t="s">
        <v>26</v>
      </c>
      <c r="C3591">
        <v>5</v>
      </c>
      <c r="D3591" s="7" t="s">
        <v>10024</v>
      </c>
      <c r="E3591">
        <v>20</v>
      </c>
      <c r="F3591" t="s">
        <v>10</v>
      </c>
      <c r="H3591" s="1">
        <v>45153</v>
      </c>
      <c r="J3591" s="8" t="str">
        <f>IF(ISBLANK(B3591),"Unknown",B3591)</f>
        <v>Sandwich</v>
      </c>
      <c r="K3591" s="5">
        <f t="shared" si="298"/>
        <v>5</v>
      </c>
      <c r="L3591" s="5" t="str">
        <f t="shared" si="298"/>
        <v>Unknown</v>
      </c>
      <c r="M3591" s="5">
        <f t="shared" si="299"/>
        <v>20</v>
      </c>
      <c r="N3591" s="8" t="str">
        <f>IF(ISBLANK(F3591),"Unknown",F3591)</f>
        <v>Credit Card</v>
      </c>
      <c r="O3591" s="8" t="str">
        <f>IF(ISBLANK(G3591),"Unknown",G3591)</f>
        <v>Unknown</v>
      </c>
      <c r="P3591" s="6">
        <f>IF(ISBLANK(H3591),"Unknown",H3591)</f>
        <v>45153</v>
      </c>
      <c r="Q3591" s="13">
        <f t="shared" si="300"/>
        <v>5</v>
      </c>
      <c r="R3591" s="13">
        <f t="shared" si="301"/>
        <v>0</v>
      </c>
      <c r="S3591" s="11">
        <f t="shared" si="302"/>
        <v>0</v>
      </c>
    </row>
    <row r="3592" spans="1:19" x14ac:dyDescent="0.3">
      <c r="A3592" t="s">
        <v>3611</v>
      </c>
      <c r="B3592" t="s">
        <v>17</v>
      </c>
      <c r="C3592">
        <v>1</v>
      </c>
      <c r="D3592" s="7" t="s">
        <v>10024</v>
      </c>
      <c r="E3592">
        <v>1</v>
      </c>
      <c r="F3592" t="s">
        <v>14</v>
      </c>
      <c r="H3592" s="1">
        <v>45095</v>
      </c>
      <c r="J3592" s="8" t="str">
        <f>IF(ISBLANK(B3592),"Unknown",B3592)</f>
        <v>Cookie</v>
      </c>
      <c r="K3592" s="5">
        <f t="shared" si="298"/>
        <v>1</v>
      </c>
      <c r="L3592" s="5" t="str">
        <f t="shared" si="298"/>
        <v>Unknown</v>
      </c>
      <c r="M3592" s="5">
        <f t="shared" si="299"/>
        <v>1</v>
      </c>
      <c r="N3592" s="8" t="str">
        <f>IF(ISBLANK(F3592),"Unknown",F3592)</f>
        <v>Cash</v>
      </c>
      <c r="O3592" s="8" t="str">
        <f>IF(ISBLANK(G3592),"Unknown",G3592)</f>
        <v>Unknown</v>
      </c>
      <c r="P3592" s="6">
        <f>IF(ISBLANK(H3592),"Unknown",H3592)</f>
        <v>45095</v>
      </c>
      <c r="Q3592" s="13">
        <f t="shared" si="300"/>
        <v>1</v>
      </c>
      <c r="R3592" s="13">
        <f t="shared" si="301"/>
        <v>0</v>
      </c>
      <c r="S3592" s="11">
        <f t="shared" si="302"/>
        <v>0</v>
      </c>
    </row>
    <row r="3593" spans="1:19" x14ac:dyDescent="0.3">
      <c r="A3593" t="s">
        <v>3612</v>
      </c>
      <c r="B3593" t="s">
        <v>23</v>
      </c>
      <c r="C3593">
        <v>3</v>
      </c>
      <c r="D3593">
        <v>4</v>
      </c>
      <c r="E3593">
        <v>12</v>
      </c>
      <c r="F3593" t="s">
        <v>21</v>
      </c>
      <c r="G3593" t="s">
        <v>11</v>
      </c>
      <c r="H3593" s="1">
        <v>45172</v>
      </c>
      <c r="J3593" s="8" t="str">
        <f>IF(ISBLANK(B3593),"Unknown",B3593)</f>
        <v>Smoothie</v>
      </c>
      <c r="K3593" s="5">
        <f t="shared" si="298"/>
        <v>3</v>
      </c>
      <c r="L3593" s="5">
        <f t="shared" si="298"/>
        <v>4</v>
      </c>
      <c r="M3593" s="5">
        <f t="shared" si="299"/>
        <v>12</v>
      </c>
      <c r="N3593" s="8" t="str">
        <f>IF(ISBLANK(F3593),"Unknown",F3593)</f>
        <v>Digital Wallet</v>
      </c>
      <c r="O3593" s="8" t="str">
        <f>IF(ISBLANK(G3593),"Unknown",G3593)</f>
        <v>Takeaway</v>
      </c>
      <c r="P3593" s="6">
        <f>IF(ISBLANK(H3593),"Unknown",H3593)</f>
        <v>45172</v>
      </c>
      <c r="Q3593" s="13">
        <f t="shared" si="300"/>
        <v>3</v>
      </c>
      <c r="R3593" s="13">
        <f t="shared" si="301"/>
        <v>4</v>
      </c>
      <c r="S3593" s="11">
        <f t="shared" si="302"/>
        <v>12</v>
      </c>
    </row>
    <row r="3594" spans="1:19" x14ac:dyDescent="0.3">
      <c r="A3594" t="s">
        <v>3613</v>
      </c>
      <c r="B3594" t="s">
        <v>17</v>
      </c>
      <c r="C3594">
        <v>1</v>
      </c>
      <c r="D3594">
        <v>1</v>
      </c>
      <c r="E3594">
        <v>1</v>
      </c>
      <c r="F3594" t="s">
        <v>10</v>
      </c>
      <c r="G3594" t="s">
        <v>11</v>
      </c>
      <c r="H3594" s="1">
        <v>45119</v>
      </c>
      <c r="J3594" s="8" t="str">
        <f>IF(ISBLANK(B3594),"Unknown",B3594)</f>
        <v>Cookie</v>
      </c>
      <c r="K3594" s="5">
        <f t="shared" si="298"/>
        <v>1</v>
      </c>
      <c r="L3594" s="5">
        <f t="shared" si="298"/>
        <v>1</v>
      </c>
      <c r="M3594" s="5">
        <f t="shared" si="299"/>
        <v>1</v>
      </c>
      <c r="N3594" s="8" t="str">
        <f>IF(ISBLANK(F3594),"Unknown",F3594)</f>
        <v>Credit Card</v>
      </c>
      <c r="O3594" s="8" t="str">
        <f>IF(ISBLANK(G3594),"Unknown",G3594)</f>
        <v>Takeaway</v>
      </c>
      <c r="P3594" s="6">
        <f>IF(ISBLANK(H3594),"Unknown",H3594)</f>
        <v>45119</v>
      </c>
      <c r="Q3594" s="13">
        <f t="shared" si="300"/>
        <v>1</v>
      </c>
      <c r="R3594" s="13">
        <f t="shared" si="301"/>
        <v>1</v>
      </c>
      <c r="S3594" s="11">
        <f t="shared" si="302"/>
        <v>1</v>
      </c>
    </row>
    <row r="3595" spans="1:19" x14ac:dyDescent="0.3">
      <c r="A3595" t="s">
        <v>3614</v>
      </c>
      <c r="B3595" t="s">
        <v>19</v>
      </c>
      <c r="C3595">
        <v>4</v>
      </c>
      <c r="D3595">
        <v>5</v>
      </c>
      <c r="E3595">
        <v>20</v>
      </c>
      <c r="F3595" t="s">
        <v>10</v>
      </c>
      <c r="G3595" t="s">
        <v>15</v>
      </c>
      <c r="H3595" s="1">
        <v>45202</v>
      </c>
      <c r="J3595" s="8" t="str">
        <f>IF(ISBLANK(B3595),"Unknown",B3595)</f>
        <v>Salad</v>
      </c>
      <c r="K3595" s="5">
        <f t="shared" si="298"/>
        <v>4</v>
      </c>
      <c r="L3595" s="5">
        <f t="shared" si="298"/>
        <v>5</v>
      </c>
      <c r="M3595" s="5">
        <f t="shared" si="299"/>
        <v>20</v>
      </c>
      <c r="N3595" s="8" t="str">
        <f>IF(ISBLANK(F3595),"Unknown",F3595)</f>
        <v>Credit Card</v>
      </c>
      <c r="O3595" s="8" t="str">
        <f>IF(ISBLANK(G3595),"Unknown",G3595)</f>
        <v>In-store</v>
      </c>
      <c r="P3595" s="6">
        <f>IF(ISBLANK(H3595),"Unknown",H3595)</f>
        <v>45202</v>
      </c>
      <c r="Q3595" s="13">
        <f t="shared" si="300"/>
        <v>4</v>
      </c>
      <c r="R3595" s="13">
        <f t="shared" si="301"/>
        <v>5</v>
      </c>
      <c r="S3595" s="11">
        <f t="shared" si="302"/>
        <v>20</v>
      </c>
    </row>
    <row r="3596" spans="1:19" x14ac:dyDescent="0.3">
      <c r="A3596" t="s">
        <v>3615</v>
      </c>
      <c r="B3596" t="s">
        <v>37</v>
      </c>
      <c r="C3596">
        <v>4</v>
      </c>
      <c r="D3596">
        <v>3</v>
      </c>
      <c r="E3596">
        <v>12</v>
      </c>
      <c r="F3596" t="s">
        <v>14</v>
      </c>
      <c r="G3596" t="s">
        <v>11</v>
      </c>
      <c r="H3596" s="1">
        <v>45155</v>
      </c>
      <c r="J3596" s="8" t="str">
        <f>IF(ISBLANK(B3596),"Unknown",B3596)</f>
        <v>Juice</v>
      </c>
      <c r="K3596" s="5">
        <f t="shared" si="298"/>
        <v>4</v>
      </c>
      <c r="L3596" s="5">
        <f t="shared" si="298"/>
        <v>3</v>
      </c>
      <c r="M3596" s="5">
        <f t="shared" si="299"/>
        <v>12</v>
      </c>
      <c r="N3596" s="8" t="str">
        <f>IF(ISBLANK(F3596),"Unknown",F3596)</f>
        <v>Cash</v>
      </c>
      <c r="O3596" s="8" t="str">
        <f>IF(ISBLANK(G3596),"Unknown",G3596)</f>
        <v>Takeaway</v>
      </c>
      <c r="P3596" s="6">
        <f>IF(ISBLANK(H3596),"Unknown",H3596)</f>
        <v>45155</v>
      </c>
      <c r="Q3596" s="13">
        <f t="shared" si="300"/>
        <v>4</v>
      </c>
      <c r="R3596" s="13">
        <f t="shared" si="301"/>
        <v>3</v>
      </c>
      <c r="S3596" s="11">
        <f t="shared" si="302"/>
        <v>12</v>
      </c>
    </row>
    <row r="3597" spans="1:19" x14ac:dyDescent="0.3">
      <c r="A3597" t="s">
        <v>3616</v>
      </c>
      <c r="B3597" s="7" t="s">
        <v>10024</v>
      </c>
      <c r="C3597">
        <v>4</v>
      </c>
      <c r="D3597">
        <v>5</v>
      </c>
      <c r="E3597">
        <v>20</v>
      </c>
      <c r="F3597" t="s">
        <v>14</v>
      </c>
      <c r="G3597" t="s">
        <v>15</v>
      </c>
      <c r="H3597" s="1">
        <v>45083</v>
      </c>
      <c r="J3597" s="8" t="str">
        <f>IF(ISBLANK(B3597),"Unknown",B3597)</f>
        <v>Unknown</v>
      </c>
      <c r="K3597" s="5">
        <f t="shared" si="298"/>
        <v>4</v>
      </c>
      <c r="L3597" s="5">
        <f t="shared" si="298"/>
        <v>5</v>
      </c>
      <c r="M3597" s="5">
        <f t="shared" si="299"/>
        <v>20</v>
      </c>
      <c r="N3597" s="8" t="str">
        <f>IF(ISBLANK(F3597),"Unknown",F3597)</f>
        <v>Cash</v>
      </c>
      <c r="O3597" s="8" t="str">
        <f>IF(ISBLANK(G3597),"Unknown",G3597)</f>
        <v>In-store</v>
      </c>
      <c r="P3597" s="6">
        <f>IF(ISBLANK(H3597),"Unknown",H3597)</f>
        <v>45083</v>
      </c>
      <c r="Q3597" s="13">
        <f t="shared" si="300"/>
        <v>4</v>
      </c>
      <c r="R3597" s="13">
        <f t="shared" si="301"/>
        <v>5</v>
      </c>
      <c r="S3597" s="11">
        <f t="shared" si="302"/>
        <v>20</v>
      </c>
    </row>
    <row r="3598" spans="1:19" x14ac:dyDescent="0.3">
      <c r="A3598" t="s">
        <v>3617</v>
      </c>
      <c r="B3598" t="s">
        <v>19</v>
      </c>
      <c r="C3598">
        <v>2</v>
      </c>
      <c r="D3598">
        <v>5</v>
      </c>
      <c r="E3598">
        <v>10</v>
      </c>
      <c r="F3598" t="s">
        <v>10</v>
      </c>
      <c r="H3598" s="1">
        <v>45145</v>
      </c>
      <c r="J3598" s="8" t="str">
        <f>IF(ISBLANK(B3598),"Unknown",B3598)</f>
        <v>Salad</v>
      </c>
      <c r="K3598" s="5">
        <f t="shared" si="298"/>
        <v>2</v>
      </c>
      <c r="L3598" s="5">
        <f t="shared" si="298"/>
        <v>5</v>
      </c>
      <c r="M3598" s="5">
        <f t="shared" si="299"/>
        <v>10</v>
      </c>
      <c r="N3598" s="8" t="str">
        <f>IF(ISBLANK(F3598),"Unknown",F3598)</f>
        <v>Credit Card</v>
      </c>
      <c r="O3598" s="8" t="str">
        <f>IF(ISBLANK(G3598),"Unknown",G3598)</f>
        <v>Unknown</v>
      </c>
      <c r="P3598" s="6">
        <f>IF(ISBLANK(H3598),"Unknown",H3598)</f>
        <v>45145</v>
      </c>
      <c r="Q3598" s="13">
        <f t="shared" si="300"/>
        <v>2</v>
      </c>
      <c r="R3598" s="13">
        <f t="shared" si="301"/>
        <v>5</v>
      </c>
      <c r="S3598" s="11">
        <f t="shared" si="302"/>
        <v>10</v>
      </c>
    </row>
    <row r="3599" spans="1:19" x14ac:dyDescent="0.3">
      <c r="A3599" t="s">
        <v>3618</v>
      </c>
      <c r="B3599" t="s">
        <v>23</v>
      </c>
      <c r="C3599">
        <v>4</v>
      </c>
      <c r="D3599">
        <v>4</v>
      </c>
      <c r="E3599">
        <v>16</v>
      </c>
      <c r="F3599" t="s">
        <v>14</v>
      </c>
      <c r="G3599" t="s">
        <v>15</v>
      </c>
      <c r="J3599" s="8" t="str">
        <f>IF(ISBLANK(B3599),"Unknown",B3599)</f>
        <v>Smoothie</v>
      </c>
      <c r="K3599" s="5">
        <f t="shared" si="298"/>
        <v>4</v>
      </c>
      <c r="L3599" s="5">
        <f t="shared" si="298"/>
        <v>4</v>
      </c>
      <c r="M3599" s="5">
        <f t="shared" si="299"/>
        <v>16</v>
      </c>
      <c r="N3599" s="8" t="str">
        <f>IF(ISBLANK(F3599),"Unknown",F3599)</f>
        <v>Cash</v>
      </c>
      <c r="O3599" s="8" t="str">
        <f>IF(ISBLANK(G3599),"Unknown",G3599)</f>
        <v>In-store</v>
      </c>
      <c r="P3599" s="6" t="str">
        <f>IF(ISBLANK(H3599),"Unknown",H3599)</f>
        <v>Unknown</v>
      </c>
      <c r="Q3599" s="13">
        <f t="shared" si="300"/>
        <v>4</v>
      </c>
      <c r="R3599" s="13">
        <f t="shared" si="301"/>
        <v>4</v>
      </c>
      <c r="S3599" s="11">
        <f t="shared" si="302"/>
        <v>16</v>
      </c>
    </row>
    <row r="3600" spans="1:19" x14ac:dyDescent="0.3">
      <c r="A3600" t="s">
        <v>3619</v>
      </c>
      <c r="B3600" t="s">
        <v>23</v>
      </c>
      <c r="C3600">
        <v>1</v>
      </c>
      <c r="D3600" s="7" t="s">
        <v>10024</v>
      </c>
      <c r="E3600" s="7" t="s">
        <v>10024</v>
      </c>
      <c r="F3600" t="s">
        <v>14</v>
      </c>
      <c r="G3600" t="s">
        <v>11</v>
      </c>
      <c r="H3600" s="1">
        <v>45056</v>
      </c>
      <c r="J3600" s="8" t="str">
        <f>IF(ISBLANK(B3600),"Unknown",B3600)</f>
        <v>Smoothie</v>
      </c>
      <c r="K3600" s="5">
        <f t="shared" si="298"/>
        <v>1</v>
      </c>
      <c r="L3600" s="5" t="str">
        <f t="shared" si="298"/>
        <v>Unknown</v>
      </c>
      <c r="M3600" s="5" t="str">
        <f t="shared" si="299"/>
        <v>Unknown</v>
      </c>
      <c r="N3600" s="8" t="str">
        <f>IF(ISBLANK(F3600),"Unknown",F3600)</f>
        <v>Cash</v>
      </c>
      <c r="O3600" s="8" t="str">
        <f>IF(ISBLANK(G3600),"Unknown",G3600)</f>
        <v>Takeaway</v>
      </c>
      <c r="P3600" s="6">
        <f>IF(ISBLANK(H3600),"Unknown",H3600)</f>
        <v>45056</v>
      </c>
      <c r="Q3600" s="13">
        <f t="shared" si="300"/>
        <v>1</v>
      </c>
      <c r="R3600" s="13">
        <f t="shared" si="301"/>
        <v>0</v>
      </c>
      <c r="S3600" s="11">
        <f t="shared" si="302"/>
        <v>0</v>
      </c>
    </row>
    <row r="3601" spans="1:19" x14ac:dyDescent="0.3">
      <c r="A3601" t="s">
        <v>3620</v>
      </c>
      <c r="B3601" t="s">
        <v>37</v>
      </c>
      <c r="C3601">
        <v>4</v>
      </c>
      <c r="D3601">
        <v>3</v>
      </c>
      <c r="E3601">
        <v>12</v>
      </c>
      <c r="F3601" t="s">
        <v>21</v>
      </c>
      <c r="G3601" t="s">
        <v>15</v>
      </c>
      <c r="H3601" s="1">
        <v>44999</v>
      </c>
      <c r="J3601" s="8" t="str">
        <f>IF(ISBLANK(B3601),"Unknown",B3601)</f>
        <v>Juice</v>
      </c>
      <c r="K3601" s="5">
        <f t="shared" si="298"/>
        <v>4</v>
      </c>
      <c r="L3601" s="5">
        <f t="shared" si="298"/>
        <v>3</v>
      </c>
      <c r="M3601" s="5">
        <f t="shared" si="299"/>
        <v>12</v>
      </c>
      <c r="N3601" s="8" t="str">
        <f>IF(ISBLANK(F3601),"Unknown",F3601)</f>
        <v>Digital Wallet</v>
      </c>
      <c r="O3601" s="8" t="str">
        <f>IF(ISBLANK(G3601),"Unknown",G3601)</f>
        <v>In-store</v>
      </c>
      <c r="P3601" s="6">
        <f>IF(ISBLANK(H3601),"Unknown",H3601)</f>
        <v>44999</v>
      </c>
      <c r="Q3601" s="13">
        <f t="shared" si="300"/>
        <v>4</v>
      </c>
      <c r="R3601" s="13">
        <f t="shared" si="301"/>
        <v>3</v>
      </c>
      <c r="S3601" s="11">
        <f t="shared" si="302"/>
        <v>12</v>
      </c>
    </row>
    <row r="3602" spans="1:19" x14ac:dyDescent="0.3">
      <c r="A3602" t="s">
        <v>3621</v>
      </c>
      <c r="B3602" s="7" t="s">
        <v>10024</v>
      </c>
      <c r="C3602">
        <v>3</v>
      </c>
      <c r="D3602">
        <v>1</v>
      </c>
      <c r="H3602" s="1">
        <v>44995</v>
      </c>
      <c r="J3602" s="8" t="str">
        <f>IF(ISBLANK(B3602),"Unknown",B3602)</f>
        <v>Unknown</v>
      </c>
      <c r="K3602" s="5">
        <f t="shared" si="298"/>
        <v>3</v>
      </c>
      <c r="L3602" s="5">
        <f t="shared" si="298"/>
        <v>1</v>
      </c>
      <c r="M3602" s="5" t="str">
        <f t="shared" si="299"/>
        <v>0</v>
      </c>
      <c r="N3602" s="8" t="str">
        <f>IF(ISBLANK(F3602),"Unknown",F3602)</f>
        <v>Unknown</v>
      </c>
      <c r="O3602" s="8" t="str">
        <f>IF(ISBLANK(G3602),"Unknown",G3602)</f>
        <v>Unknown</v>
      </c>
      <c r="P3602" s="6">
        <f>IF(ISBLANK(H3602),"Unknown",H3602)</f>
        <v>44995</v>
      </c>
      <c r="Q3602" s="13">
        <f t="shared" si="300"/>
        <v>3</v>
      </c>
      <c r="R3602" s="13">
        <f t="shared" si="301"/>
        <v>1</v>
      </c>
      <c r="S3602" s="11">
        <f t="shared" si="302"/>
        <v>3</v>
      </c>
    </row>
    <row r="3603" spans="1:19" x14ac:dyDescent="0.3">
      <c r="A3603" t="s">
        <v>3622</v>
      </c>
      <c r="B3603" t="s">
        <v>37</v>
      </c>
      <c r="C3603">
        <v>2</v>
      </c>
      <c r="D3603">
        <v>3</v>
      </c>
      <c r="E3603">
        <v>6</v>
      </c>
      <c r="F3603" t="s">
        <v>21</v>
      </c>
      <c r="G3603" t="s">
        <v>11</v>
      </c>
      <c r="H3603" s="1">
        <v>45004</v>
      </c>
      <c r="J3603" s="8" t="str">
        <f>IF(ISBLANK(B3603),"Unknown",B3603)</f>
        <v>Juice</v>
      </c>
      <c r="K3603" s="5">
        <f t="shared" si="298"/>
        <v>2</v>
      </c>
      <c r="L3603" s="5">
        <f t="shared" si="298"/>
        <v>3</v>
      </c>
      <c r="M3603" s="5">
        <f t="shared" si="299"/>
        <v>6</v>
      </c>
      <c r="N3603" s="8" t="str">
        <f>IF(ISBLANK(F3603),"Unknown",F3603)</f>
        <v>Digital Wallet</v>
      </c>
      <c r="O3603" s="8" t="str">
        <f>IF(ISBLANK(G3603),"Unknown",G3603)</f>
        <v>Takeaway</v>
      </c>
      <c r="P3603" s="6">
        <f>IF(ISBLANK(H3603),"Unknown",H3603)</f>
        <v>45004</v>
      </c>
      <c r="Q3603" s="13">
        <f t="shared" si="300"/>
        <v>2</v>
      </c>
      <c r="R3603" s="13">
        <f t="shared" si="301"/>
        <v>3</v>
      </c>
      <c r="S3603" s="11">
        <f t="shared" si="302"/>
        <v>6</v>
      </c>
    </row>
    <row r="3604" spans="1:19" x14ac:dyDescent="0.3">
      <c r="A3604" t="s">
        <v>3623</v>
      </c>
      <c r="B3604" t="s">
        <v>9</v>
      </c>
      <c r="C3604">
        <v>1</v>
      </c>
      <c r="D3604">
        <v>2</v>
      </c>
      <c r="E3604">
        <v>2</v>
      </c>
      <c r="F3604" t="s">
        <v>10</v>
      </c>
      <c r="G3604" t="s">
        <v>15</v>
      </c>
      <c r="H3604" s="1">
        <v>45205</v>
      </c>
      <c r="J3604" s="8" t="str">
        <f>IF(ISBLANK(B3604),"Unknown",B3604)</f>
        <v>Coffee</v>
      </c>
      <c r="K3604" s="5">
        <f t="shared" si="298"/>
        <v>1</v>
      </c>
      <c r="L3604" s="5">
        <f t="shared" si="298"/>
        <v>2</v>
      </c>
      <c r="M3604" s="5">
        <f t="shared" si="299"/>
        <v>2</v>
      </c>
      <c r="N3604" s="8" t="str">
        <f>IF(ISBLANK(F3604),"Unknown",F3604)</f>
        <v>Credit Card</v>
      </c>
      <c r="O3604" s="8" t="str">
        <f>IF(ISBLANK(G3604),"Unknown",G3604)</f>
        <v>In-store</v>
      </c>
      <c r="P3604" s="6">
        <f>IF(ISBLANK(H3604),"Unknown",H3604)</f>
        <v>45205</v>
      </c>
      <c r="Q3604" s="13">
        <f t="shared" si="300"/>
        <v>1</v>
      </c>
      <c r="R3604" s="13">
        <f t="shared" si="301"/>
        <v>2</v>
      </c>
      <c r="S3604" s="11">
        <f t="shared" si="302"/>
        <v>2</v>
      </c>
    </row>
    <row r="3605" spans="1:19" x14ac:dyDescent="0.3">
      <c r="A3605" t="s">
        <v>3624</v>
      </c>
      <c r="B3605" t="s">
        <v>19</v>
      </c>
      <c r="C3605">
        <v>2</v>
      </c>
      <c r="D3605">
        <v>5</v>
      </c>
      <c r="E3605">
        <v>10</v>
      </c>
      <c r="H3605" s="1">
        <v>45105</v>
      </c>
      <c r="J3605" s="8" t="str">
        <f>IF(ISBLANK(B3605),"Unknown",B3605)</f>
        <v>Salad</v>
      </c>
      <c r="K3605" s="5">
        <f t="shared" si="298"/>
        <v>2</v>
      </c>
      <c r="L3605" s="5">
        <f t="shared" si="298"/>
        <v>5</v>
      </c>
      <c r="M3605" s="5">
        <f t="shared" si="299"/>
        <v>10</v>
      </c>
      <c r="N3605" s="8" t="str">
        <f>IF(ISBLANK(F3605),"Unknown",F3605)</f>
        <v>Unknown</v>
      </c>
      <c r="O3605" s="8" t="str">
        <f>IF(ISBLANK(G3605),"Unknown",G3605)</f>
        <v>Unknown</v>
      </c>
      <c r="P3605" s="6">
        <f>IF(ISBLANK(H3605),"Unknown",H3605)</f>
        <v>45105</v>
      </c>
      <c r="Q3605" s="13">
        <f t="shared" si="300"/>
        <v>2</v>
      </c>
      <c r="R3605" s="13">
        <f t="shared" si="301"/>
        <v>5</v>
      </c>
      <c r="S3605" s="11">
        <f t="shared" si="302"/>
        <v>10</v>
      </c>
    </row>
    <row r="3606" spans="1:19" x14ac:dyDescent="0.3">
      <c r="A3606" t="s">
        <v>3625</v>
      </c>
      <c r="B3606" t="s">
        <v>9</v>
      </c>
      <c r="C3606">
        <v>5</v>
      </c>
      <c r="D3606">
        <v>2</v>
      </c>
      <c r="E3606">
        <v>10</v>
      </c>
      <c r="F3606" s="7" t="s">
        <v>10024</v>
      </c>
      <c r="G3606" t="s">
        <v>15</v>
      </c>
      <c r="H3606" s="1">
        <v>45211</v>
      </c>
      <c r="J3606" s="8" t="str">
        <f>IF(ISBLANK(B3606),"Unknown",B3606)</f>
        <v>Coffee</v>
      </c>
      <c r="K3606" s="5">
        <f t="shared" si="298"/>
        <v>5</v>
      </c>
      <c r="L3606" s="5">
        <f t="shared" si="298"/>
        <v>2</v>
      </c>
      <c r="M3606" s="5">
        <f t="shared" si="299"/>
        <v>10</v>
      </c>
      <c r="N3606" s="8" t="str">
        <f>IF(ISBLANK(F3606),"Unknown",F3606)</f>
        <v>Unknown</v>
      </c>
      <c r="O3606" s="8" t="str">
        <f>IF(ISBLANK(G3606),"Unknown",G3606)</f>
        <v>In-store</v>
      </c>
      <c r="P3606" s="6">
        <f>IF(ISBLANK(H3606),"Unknown",H3606)</f>
        <v>45211</v>
      </c>
      <c r="Q3606" s="13">
        <f t="shared" si="300"/>
        <v>5</v>
      </c>
      <c r="R3606" s="13">
        <f t="shared" si="301"/>
        <v>2</v>
      </c>
      <c r="S3606" s="11">
        <f t="shared" si="302"/>
        <v>10</v>
      </c>
    </row>
    <row r="3607" spans="1:19" x14ac:dyDescent="0.3">
      <c r="A3607" t="s">
        <v>3626</v>
      </c>
      <c r="B3607" t="s">
        <v>37</v>
      </c>
      <c r="C3607">
        <v>2</v>
      </c>
      <c r="D3607">
        <v>3</v>
      </c>
      <c r="E3607">
        <v>6</v>
      </c>
      <c r="F3607" t="s">
        <v>21</v>
      </c>
      <c r="G3607" t="s">
        <v>11</v>
      </c>
      <c r="H3607" s="1">
        <v>45050</v>
      </c>
      <c r="J3607" s="8" t="str">
        <f>IF(ISBLANK(B3607),"Unknown",B3607)</f>
        <v>Juice</v>
      </c>
      <c r="K3607" s="5">
        <f t="shared" si="298"/>
        <v>2</v>
      </c>
      <c r="L3607" s="5">
        <f t="shared" si="298"/>
        <v>3</v>
      </c>
      <c r="M3607" s="5">
        <f t="shared" si="299"/>
        <v>6</v>
      </c>
      <c r="N3607" s="8" t="str">
        <f>IF(ISBLANK(F3607),"Unknown",F3607)</f>
        <v>Digital Wallet</v>
      </c>
      <c r="O3607" s="8" t="str">
        <f>IF(ISBLANK(G3607),"Unknown",G3607)</f>
        <v>Takeaway</v>
      </c>
      <c r="P3607" s="6">
        <f>IF(ISBLANK(H3607),"Unknown",H3607)</f>
        <v>45050</v>
      </c>
      <c r="Q3607" s="13">
        <f t="shared" si="300"/>
        <v>2</v>
      </c>
      <c r="R3607" s="13">
        <f t="shared" si="301"/>
        <v>3</v>
      </c>
      <c r="S3607" s="11">
        <f t="shared" si="302"/>
        <v>6</v>
      </c>
    </row>
    <row r="3608" spans="1:19" x14ac:dyDescent="0.3">
      <c r="A3608" t="s">
        <v>3627</v>
      </c>
      <c r="B3608" t="s">
        <v>13</v>
      </c>
      <c r="C3608">
        <v>4</v>
      </c>
      <c r="D3608">
        <v>3</v>
      </c>
      <c r="E3608">
        <v>12</v>
      </c>
      <c r="G3608" t="s">
        <v>11</v>
      </c>
      <c r="H3608" s="1">
        <v>45171</v>
      </c>
      <c r="J3608" s="8" t="str">
        <f>IF(ISBLANK(B3608),"Unknown",B3608)</f>
        <v>Cake</v>
      </c>
      <c r="K3608" s="5">
        <f t="shared" si="298"/>
        <v>4</v>
      </c>
      <c r="L3608" s="5">
        <f t="shared" si="298"/>
        <v>3</v>
      </c>
      <c r="M3608" s="5">
        <f t="shared" si="299"/>
        <v>12</v>
      </c>
      <c r="N3608" s="8" t="str">
        <f>IF(ISBLANK(F3608),"Unknown",F3608)</f>
        <v>Unknown</v>
      </c>
      <c r="O3608" s="8" t="str">
        <f>IF(ISBLANK(G3608),"Unknown",G3608)</f>
        <v>Takeaway</v>
      </c>
      <c r="P3608" s="6">
        <f>IF(ISBLANK(H3608),"Unknown",H3608)</f>
        <v>45171</v>
      </c>
      <c r="Q3608" s="13">
        <f t="shared" si="300"/>
        <v>4</v>
      </c>
      <c r="R3608" s="13">
        <f t="shared" si="301"/>
        <v>3</v>
      </c>
      <c r="S3608" s="11">
        <f t="shared" si="302"/>
        <v>12</v>
      </c>
    </row>
    <row r="3609" spans="1:19" x14ac:dyDescent="0.3">
      <c r="A3609" t="s">
        <v>3628</v>
      </c>
      <c r="B3609" t="s">
        <v>19</v>
      </c>
      <c r="C3609">
        <v>5</v>
      </c>
      <c r="D3609">
        <v>5</v>
      </c>
      <c r="E3609">
        <v>25</v>
      </c>
      <c r="H3609" s="1">
        <v>45103</v>
      </c>
      <c r="J3609" s="8" t="str">
        <f>IF(ISBLANK(B3609),"Unknown",B3609)</f>
        <v>Salad</v>
      </c>
      <c r="K3609" s="5">
        <f t="shared" si="298"/>
        <v>5</v>
      </c>
      <c r="L3609" s="5">
        <f t="shared" si="298"/>
        <v>5</v>
      </c>
      <c r="M3609" s="5">
        <f t="shared" si="299"/>
        <v>25</v>
      </c>
      <c r="N3609" s="8" t="str">
        <f>IF(ISBLANK(F3609),"Unknown",F3609)</f>
        <v>Unknown</v>
      </c>
      <c r="O3609" s="8" t="str">
        <f>IF(ISBLANK(G3609),"Unknown",G3609)</f>
        <v>Unknown</v>
      </c>
      <c r="P3609" s="6">
        <f>IF(ISBLANK(H3609),"Unknown",H3609)</f>
        <v>45103</v>
      </c>
      <c r="Q3609" s="13">
        <f t="shared" si="300"/>
        <v>5</v>
      </c>
      <c r="R3609" s="13">
        <f t="shared" si="301"/>
        <v>5</v>
      </c>
      <c r="S3609" s="11">
        <f t="shared" si="302"/>
        <v>25</v>
      </c>
    </row>
    <row r="3610" spans="1:19" x14ac:dyDescent="0.3">
      <c r="A3610" t="s">
        <v>3629</v>
      </c>
      <c r="B3610" t="s">
        <v>17</v>
      </c>
      <c r="C3610">
        <v>3</v>
      </c>
      <c r="E3610">
        <v>3</v>
      </c>
      <c r="F3610" t="s">
        <v>21</v>
      </c>
      <c r="G3610" t="s">
        <v>11</v>
      </c>
      <c r="H3610" s="1">
        <v>45213</v>
      </c>
      <c r="J3610" s="8" t="str">
        <f>IF(ISBLANK(B3610),"Unknown",B3610)</f>
        <v>Cookie</v>
      </c>
      <c r="K3610" s="5">
        <f t="shared" si="298"/>
        <v>3</v>
      </c>
      <c r="L3610" s="5" t="str">
        <f t="shared" si="298"/>
        <v>0</v>
      </c>
      <c r="M3610" s="5">
        <f t="shared" si="299"/>
        <v>3</v>
      </c>
      <c r="N3610" s="8" t="str">
        <f>IF(ISBLANK(F3610),"Unknown",F3610)</f>
        <v>Digital Wallet</v>
      </c>
      <c r="O3610" s="8" t="str">
        <f>IF(ISBLANK(G3610),"Unknown",G3610)</f>
        <v>Takeaway</v>
      </c>
      <c r="P3610" s="6">
        <f>IF(ISBLANK(H3610),"Unknown",H3610)</f>
        <v>45213</v>
      </c>
      <c r="Q3610" s="13">
        <f t="shared" si="300"/>
        <v>3</v>
      </c>
      <c r="R3610" s="13" t="str">
        <f t="shared" si="301"/>
        <v>0</v>
      </c>
      <c r="S3610" s="11">
        <f t="shared" si="302"/>
        <v>0</v>
      </c>
    </row>
    <row r="3611" spans="1:19" x14ac:dyDescent="0.3">
      <c r="A3611" t="s">
        <v>3630</v>
      </c>
      <c r="C3611">
        <v>4</v>
      </c>
      <c r="D3611">
        <v>2</v>
      </c>
      <c r="E3611">
        <v>8</v>
      </c>
      <c r="F3611" t="s">
        <v>21</v>
      </c>
      <c r="G3611" t="s">
        <v>15</v>
      </c>
      <c r="H3611" s="1">
        <v>45176</v>
      </c>
      <c r="J3611" s="8" t="str">
        <f>IF(ISBLANK(B3611),"Unknown",B3611)</f>
        <v>Unknown</v>
      </c>
      <c r="K3611" s="5">
        <f t="shared" si="298"/>
        <v>4</v>
      </c>
      <c r="L3611" s="5">
        <f t="shared" si="298"/>
        <v>2</v>
      </c>
      <c r="M3611" s="5">
        <f t="shared" si="299"/>
        <v>8</v>
      </c>
      <c r="N3611" s="8" t="str">
        <f>IF(ISBLANK(F3611),"Unknown",F3611)</f>
        <v>Digital Wallet</v>
      </c>
      <c r="O3611" s="8" t="str">
        <f>IF(ISBLANK(G3611),"Unknown",G3611)</f>
        <v>In-store</v>
      </c>
      <c r="P3611" s="6">
        <f>IF(ISBLANK(H3611),"Unknown",H3611)</f>
        <v>45176</v>
      </c>
      <c r="Q3611" s="13">
        <f t="shared" si="300"/>
        <v>4</v>
      </c>
      <c r="R3611" s="13">
        <f t="shared" si="301"/>
        <v>2</v>
      </c>
      <c r="S3611" s="11">
        <f t="shared" si="302"/>
        <v>8</v>
      </c>
    </row>
    <row r="3612" spans="1:19" x14ac:dyDescent="0.3">
      <c r="A3612" t="s">
        <v>3631</v>
      </c>
      <c r="B3612" t="s">
        <v>17</v>
      </c>
      <c r="C3612">
        <v>3</v>
      </c>
      <c r="D3612">
        <v>1</v>
      </c>
      <c r="E3612" s="7" t="s">
        <v>10024</v>
      </c>
      <c r="F3612" t="s">
        <v>14</v>
      </c>
      <c r="G3612" t="s">
        <v>15</v>
      </c>
      <c r="H3612" s="1">
        <v>45248</v>
      </c>
      <c r="J3612" s="8" t="str">
        <f>IF(ISBLANK(B3612),"Unknown",B3612)</f>
        <v>Cookie</v>
      </c>
      <c r="K3612" s="5">
        <f t="shared" si="298"/>
        <v>3</v>
      </c>
      <c r="L3612" s="5">
        <f t="shared" si="298"/>
        <v>1</v>
      </c>
      <c r="M3612" s="5" t="str">
        <f t="shared" si="299"/>
        <v>Unknown</v>
      </c>
      <c r="N3612" s="8" t="str">
        <f>IF(ISBLANK(F3612),"Unknown",F3612)</f>
        <v>Cash</v>
      </c>
      <c r="O3612" s="8" t="str">
        <f>IF(ISBLANK(G3612),"Unknown",G3612)</f>
        <v>In-store</v>
      </c>
      <c r="P3612" s="6">
        <f>IF(ISBLANK(H3612),"Unknown",H3612)</f>
        <v>45248</v>
      </c>
      <c r="Q3612" s="13">
        <f t="shared" si="300"/>
        <v>3</v>
      </c>
      <c r="R3612" s="13">
        <f t="shared" si="301"/>
        <v>1</v>
      </c>
      <c r="S3612" s="11">
        <f t="shared" si="302"/>
        <v>3</v>
      </c>
    </row>
    <row r="3613" spans="1:19" x14ac:dyDescent="0.3">
      <c r="A3613" t="s">
        <v>3632</v>
      </c>
      <c r="B3613" t="s">
        <v>23</v>
      </c>
      <c r="C3613">
        <v>2</v>
      </c>
      <c r="D3613">
        <v>4</v>
      </c>
      <c r="E3613">
        <v>8</v>
      </c>
      <c r="F3613" t="s">
        <v>10</v>
      </c>
      <c r="G3613" t="s">
        <v>11</v>
      </c>
      <c r="H3613" s="1">
        <v>44957</v>
      </c>
      <c r="J3613" s="8" t="str">
        <f>IF(ISBLANK(B3613),"Unknown",B3613)</f>
        <v>Smoothie</v>
      </c>
      <c r="K3613" s="5">
        <f t="shared" si="298"/>
        <v>2</v>
      </c>
      <c r="L3613" s="5">
        <f t="shared" si="298"/>
        <v>4</v>
      </c>
      <c r="M3613" s="5">
        <f t="shared" si="299"/>
        <v>8</v>
      </c>
      <c r="N3613" s="8" t="str">
        <f>IF(ISBLANK(F3613),"Unknown",F3613)</f>
        <v>Credit Card</v>
      </c>
      <c r="O3613" s="8" t="str">
        <f>IF(ISBLANK(G3613),"Unknown",G3613)</f>
        <v>Takeaway</v>
      </c>
      <c r="P3613" s="6">
        <f>IF(ISBLANK(H3613),"Unknown",H3613)</f>
        <v>44957</v>
      </c>
      <c r="Q3613" s="13">
        <f t="shared" si="300"/>
        <v>2</v>
      </c>
      <c r="R3613" s="13">
        <f t="shared" si="301"/>
        <v>4</v>
      </c>
      <c r="S3613" s="11">
        <f t="shared" si="302"/>
        <v>8</v>
      </c>
    </row>
    <row r="3614" spans="1:19" x14ac:dyDescent="0.3">
      <c r="A3614" t="s">
        <v>3633</v>
      </c>
      <c r="B3614" t="s">
        <v>9</v>
      </c>
      <c r="C3614">
        <v>2</v>
      </c>
      <c r="D3614">
        <v>2</v>
      </c>
      <c r="E3614">
        <v>4</v>
      </c>
      <c r="F3614" t="s">
        <v>14</v>
      </c>
      <c r="G3614" s="7" t="s">
        <v>10024</v>
      </c>
      <c r="H3614" s="1">
        <v>45267</v>
      </c>
      <c r="J3614" s="8" t="str">
        <f>IF(ISBLANK(B3614),"Unknown",B3614)</f>
        <v>Coffee</v>
      </c>
      <c r="K3614" s="5">
        <f t="shared" si="298"/>
        <v>2</v>
      </c>
      <c r="L3614" s="5">
        <f t="shared" si="298"/>
        <v>2</v>
      </c>
      <c r="M3614" s="5">
        <f t="shared" si="299"/>
        <v>4</v>
      </c>
      <c r="N3614" s="8" t="str">
        <f>IF(ISBLANK(F3614),"Unknown",F3614)</f>
        <v>Cash</v>
      </c>
      <c r="O3614" s="8" t="str">
        <f>IF(ISBLANK(G3614),"Unknown",G3614)</f>
        <v>Unknown</v>
      </c>
      <c r="P3614" s="6">
        <f>IF(ISBLANK(H3614),"Unknown",H3614)</f>
        <v>45267</v>
      </c>
      <c r="Q3614" s="13">
        <f t="shared" si="300"/>
        <v>2</v>
      </c>
      <c r="R3614" s="13">
        <f t="shared" si="301"/>
        <v>2</v>
      </c>
      <c r="S3614" s="11">
        <f t="shared" si="302"/>
        <v>4</v>
      </c>
    </row>
    <row r="3615" spans="1:19" x14ac:dyDescent="0.3">
      <c r="A3615" t="s">
        <v>3634</v>
      </c>
      <c r="B3615" t="s">
        <v>9</v>
      </c>
      <c r="C3615">
        <v>1</v>
      </c>
      <c r="D3615">
        <v>2</v>
      </c>
      <c r="E3615">
        <v>2</v>
      </c>
      <c r="F3615" t="s">
        <v>10</v>
      </c>
      <c r="H3615" s="1">
        <v>45066</v>
      </c>
      <c r="J3615" s="8" t="str">
        <f>IF(ISBLANK(B3615),"Unknown",B3615)</f>
        <v>Coffee</v>
      </c>
      <c r="K3615" s="5">
        <f t="shared" si="298"/>
        <v>1</v>
      </c>
      <c r="L3615" s="5">
        <f t="shared" si="298"/>
        <v>2</v>
      </c>
      <c r="M3615" s="5">
        <f t="shared" si="299"/>
        <v>2</v>
      </c>
      <c r="N3615" s="8" t="str">
        <f>IF(ISBLANK(F3615),"Unknown",F3615)</f>
        <v>Credit Card</v>
      </c>
      <c r="O3615" s="8" t="str">
        <f>IF(ISBLANK(G3615),"Unknown",G3615)</f>
        <v>Unknown</v>
      </c>
      <c r="P3615" s="6">
        <f>IF(ISBLANK(H3615),"Unknown",H3615)</f>
        <v>45066</v>
      </c>
      <c r="Q3615" s="13">
        <f t="shared" si="300"/>
        <v>1</v>
      </c>
      <c r="R3615" s="13">
        <f t="shared" si="301"/>
        <v>2</v>
      </c>
      <c r="S3615" s="11">
        <f t="shared" si="302"/>
        <v>2</v>
      </c>
    </row>
    <row r="3616" spans="1:19" x14ac:dyDescent="0.3">
      <c r="A3616" t="s">
        <v>3635</v>
      </c>
      <c r="B3616" t="s">
        <v>9</v>
      </c>
      <c r="C3616">
        <v>3</v>
      </c>
      <c r="D3616">
        <v>2</v>
      </c>
      <c r="E3616">
        <v>6</v>
      </c>
      <c r="F3616" t="s">
        <v>21</v>
      </c>
      <c r="G3616" t="s">
        <v>11</v>
      </c>
      <c r="H3616" s="1">
        <v>45072</v>
      </c>
      <c r="J3616" s="8" t="str">
        <f>IF(ISBLANK(B3616),"Unknown",B3616)</f>
        <v>Coffee</v>
      </c>
      <c r="K3616" s="5">
        <f t="shared" si="298"/>
        <v>3</v>
      </c>
      <c r="L3616" s="5">
        <f t="shared" si="298"/>
        <v>2</v>
      </c>
      <c r="M3616" s="5">
        <f t="shared" si="299"/>
        <v>6</v>
      </c>
      <c r="N3616" s="8" t="str">
        <f>IF(ISBLANK(F3616),"Unknown",F3616)</f>
        <v>Digital Wallet</v>
      </c>
      <c r="O3616" s="8" t="str">
        <f>IF(ISBLANK(G3616),"Unknown",G3616)</f>
        <v>Takeaway</v>
      </c>
      <c r="P3616" s="6">
        <f>IF(ISBLANK(H3616),"Unknown",H3616)</f>
        <v>45072</v>
      </c>
      <c r="Q3616" s="13">
        <f t="shared" si="300"/>
        <v>3</v>
      </c>
      <c r="R3616" s="13">
        <f t="shared" si="301"/>
        <v>2</v>
      </c>
      <c r="S3616" s="11">
        <f t="shared" si="302"/>
        <v>6</v>
      </c>
    </row>
    <row r="3617" spans="1:19" x14ac:dyDescent="0.3">
      <c r="A3617" t="s">
        <v>3636</v>
      </c>
      <c r="B3617" t="s">
        <v>23</v>
      </c>
      <c r="C3617">
        <v>5</v>
      </c>
      <c r="D3617">
        <v>4</v>
      </c>
      <c r="E3617">
        <v>20</v>
      </c>
      <c r="F3617" t="s">
        <v>21</v>
      </c>
      <c r="G3617" t="s">
        <v>15</v>
      </c>
      <c r="H3617" s="1">
        <v>45004</v>
      </c>
      <c r="J3617" s="8" t="str">
        <f>IF(ISBLANK(B3617),"Unknown",B3617)</f>
        <v>Smoothie</v>
      </c>
      <c r="K3617" s="5">
        <f t="shared" si="298"/>
        <v>5</v>
      </c>
      <c r="L3617" s="5">
        <f t="shared" si="298"/>
        <v>4</v>
      </c>
      <c r="M3617" s="5">
        <f t="shared" si="299"/>
        <v>20</v>
      </c>
      <c r="N3617" s="8" t="str">
        <f>IF(ISBLANK(F3617),"Unknown",F3617)</f>
        <v>Digital Wallet</v>
      </c>
      <c r="O3617" s="8" t="str">
        <f>IF(ISBLANK(G3617),"Unknown",G3617)</f>
        <v>In-store</v>
      </c>
      <c r="P3617" s="6">
        <f>IF(ISBLANK(H3617),"Unknown",H3617)</f>
        <v>45004</v>
      </c>
      <c r="Q3617" s="13">
        <f t="shared" si="300"/>
        <v>5</v>
      </c>
      <c r="R3617" s="13">
        <f t="shared" si="301"/>
        <v>4</v>
      </c>
      <c r="S3617" s="11">
        <f t="shared" si="302"/>
        <v>20</v>
      </c>
    </row>
    <row r="3618" spans="1:19" x14ac:dyDescent="0.3">
      <c r="A3618" t="s">
        <v>3637</v>
      </c>
      <c r="B3618" t="s">
        <v>19</v>
      </c>
      <c r="C3618" s="7" t="s">
        <v>10024</v>
      </c>
      <c r="D3618">
        <v>5</v>
      </c>
      <c r="E3618">
        <v>20</v>
      </c>
      <c r="F3618" t="s">
        <v>10</v>
      </c>
      <c r="G3618" t="s">
        <v>15</v>
      </c>
      <c r="H3618" s="7" t="s">
        <v>10024</v>
      </c>
      <c r="J3618" s="8" t="str">
        <f>IF(ISBLANK(B3618),"Unknown",B3618)</f>
        <v>Salad</v>
      </c>
      <c r="K3618" s="5" t="str">
        <f t="shared" si="298"/>
        <v>Unknown</v>
      </c>
      <c r="L3618" s="5">
        <f t="shared" si="298"/>
        <v>5</v>
      </c>
      <c r="M3618" s="5">
        <f t="shared" si="299"/>
        <v>20</v>
      </c>
      <c r="N3618" s="8" t="str">
        <f>IF(ISBLANK(F3618),"Unknown",F3618)</f>
        <v>Credit Card</v>
      </c>
      <c r="O3618" s="8" t="str">
        <f>IF(ISBLANK(G3618),"Unknown",G3618)</f>
        <v>In-store</v>
      </c>
      <c r="P3618" s="6" t="str">
        <f>IF(ISBLANK(H3618),"Unknown",H3618)</f>
        <v>Unknown</v>
      </c>
      <c r="Q3618" s="13">
        <f t="shared" si="300"/>
        <v>0</v>
      </c>
      <c r="R3618" s="13">
        <f t="shared" si="301"/>
        <v>5</v>
      </c>
      <c r="S3618" s="11">
        <f t="shared" si="302"/>
        <v>0</v>
      </c>
    </row>
    <row r="3619" spans="1:19" x14ac:dyDescent="0.3">
      <c r="A3619" t="s">
        <v>3638</v>
      </c>
      <c r="B3619" t="s">
        <v>63</v>
      </c>
      <c r="C3619">
        <v>5</v>
      </c>
      <c r="D3619">
        <v>1.5</v>
      </c>
      <c r="E3619">
        <v>7.5</v>
      </c>
      <c r="F3619" t="s">
        <v>14</v>
      </c>
      <c r="G3619" t="s">
        <v>11</v>
      </c>
      <c r="H3619" s="1">
        <v>45113</v>
      </c>
      <c r="J3619" s="8" t="str">
        <f>IF(ISBLANK(B3619),"Unknown",B3619)</f>
        <v>Tea</v>
      </c>
      <c r="K3619" s="5">
        <f t="shared" si="298"/>
        <v>5</v>
      </c>
      <c r="L3619" s="5">
        <f t="shared" si="298"/>
        <v>1.5</v>
      </c>
      <c r="M3619" s="5">
        <f t="shared" si="299"/>
        <v>7.5</v>
      </c>
      <c r="N3619" s="8" t="str">
        <f>IF(ISBLANK(F3619),"Unknown",F3619)</f>
        <v>Cash</v>
      </c>
      <c r="O3619" s="8" t="str">
        <f>IF(ISBLANK(G3619),"Unknown",G3619)</f>
        <v>Takeaway</v>
      </c>
      <c r="P3619" s="6">
        <f>IF(ISBLANK(H3619),"Unknown",H3619)</f>
        <v>45113</v>
      </c>
      <c r="Q3619" s="13">
        <f t="shared" si="300"/>
        <v>5</v>
      </c>
      <c r="R3619" s="13">
        <f t="shared" si="301"/>
        <v>1.5</v>
      </c>
      <c r="S3619" s="11">
        <f t="shared" si="302"/>
        <v>7.5</v>
      </c>
    </row>
    <row r="3620" spans="1:19" x14ac:dyDescent="0.3">
      <c r="A3620" t="s">
        <v>3639</v>
      </c>
      <c r="B3620" t="s">
        <v>63</v>
      </c>
      <c r="C3620">
        <v>5</v>
      </c>
      <c r="D3620">
        <v>1.5</v>
      </c>
      <c r="E3620" s="7" t="s">
        <v>10024</v>
      </c>
      <c r="F3620" t="s">
        <v>10</v>
      </c>
      <c r="G3620" t="s">
        <v>11</v>
      </c>
      <c r="H3620" s="1">
        <v>45263</v>
      </c>
      <c r="J3620" s="8" t="str">
        <f>IF(ISBLANK(B3620),"Unknown",B3620)</f>
        <v>Tea</v>
      </c>
      <c r="K3620" s="5">
        <f t="shared" si="298"/>
        <v>5</v>
      </c>
      <c r="L3620" s="5">
        <f t="shared" si="298"/>
        <v>1.5</v>
      </c>
      <c r="M3620" s="5" t="str">
        <f t="shared" si="299"/>
        <v>Unknown</v>
      </c>
      <c r="N3620" s="8" t="str">
        <f>IF(ISBLANK(F3620),"Unknown",F3620)</f>
        <v>Credit Card</v>
      </c>
      <c r="O3620" s="8" t="str">
        <f>IF(ISBLANK(G3620),"Unknown",G3620)</f>
        <v>Takeaway</v>
      </c>
      <c r="P3620" s="6">
        <f>IF(ISBLANK(H3620),"Unknown",H3620)</f>
        <v>45263</v>
      </c>
      <c r="Q3620" s="13">
        <f t="shared" si="300"/>
        <v>5</v>
      </c>
      <c r="R3620" s="13">
        <f t="shared" si="301"/>
        <v>1.5</v>
      </c>
      <c r="S3620" s="11">
        <f t="shared" si="302"/>
        <v>7.5</v>
      </c>
    </row>
    <row r="3621" spans="1:19" x14ac:dyDescent="0.3">
      <c r="A3621" t="s">
        <v>3640</v>
      </c>
      <c r="B3621" t="s">
        <v>13</v>
      </c>
      <c r="C3621">
        <v>5</v>
      </c>
      <c r="D3621">
        <v>3</v>
      </c>
      <c r="E3621">
        <v>15</v>
      </c>
      <c r="F3621" t="s">
        <v>10</v>
      </c>
      <c r="H3621" s="1">
        <v>45288</v>
      </c>
      <c r="J3621" s="8" t="str">
        <f>IF(ISBLANK(B3621),"Unknown",B3621)</f>
        <v>Cake</v>
      </c>
      <c r="K3621" s="5">
        <f t="shared" si="298"/>
        <v>5</v>
      </c>
      <c r="L3621" s="5">
        <f t="shared" si="298"/>
        <v>3</v>
      </c>
      <c r="M3621" s="5">
        <f t="shared" si="299"/>
        <v>15</v>
      </c>
      <c r="N3621" s="8" t="str">
        <f>IF(ISBLANK(F3621),"Unknown",F3621)</f>
        <v>Credit Card</v>
      </c>
      <c r="O3621" s="8" t="str">
        <f>IF(ISBLANK(G3621),"Unknown",G3621)</f>
        <v>Unknown</v>
      </c>
      <c r="P3621" s="6">
        <f>IF(ISBLANK(H3621),"Unknown",H3621)</f>
        <v>45288</v>
      </c>
      <c r="Q3621" s="13">
        <f t="shared" si="300"/>
        <v>5</v>
      </c>
      <c r="R3621" s="13">
        <f t="shared" si="301"/>
        <v>3</v>
      </c>
      <c r="S3621" s="11">
        <f t="shared" si="302"/>
        <v>15</v>
      </c>
    </row>
    <row r="3622" spans="1:19" x14ac:dyDescent="0.3">
      <c r="A3622" t="s">
        <v>3641</v>
      </c>
      <c r="B3622" t="s">
        <v>17</v>
      </c>
      <c r="C3622">
        <v>3</v>
      </c>
      <c r="D3622">
        <v>1</v>
      </c>
      <c r="E3622">
        <v>3</v>
      </c>
      <c r="F3622" t="s">
        <v>21</v>
      </c>
      <c r="J3622" s="8" t="str">
        <f>IF(ISBLANK(B3622),"Unknown",B3622)</f>
        <v>Cookie</v>
      </c>
      <c r="K3622" s="5">
        <f t="shared" si="298"/>
        <v>3</v>
      </c>
      <c r="L3622" s="5">
        <f t="shared" si="298"/>
        <v>1</v>
      </c>
      <c r="M3622" s="5">
        <f t="shared" si="299"/>
        <v>3</v>
      </c>
      <c r="N3622" s="8" t="str">
        <f>IF(ISBLANK(F3622),"Unknown",F3622)</f>
        <v>Digital Wallet</v>
      </c>
      <c r="O3622" s="8" t="str">
        <f>IF(ISBLANK(G3622),"Unknown",G3622)</f>
        <v>Unknown</v>
      </c>
      <c r="P3622" s="6" t="str">
        <f>IF(ISBLANK(H3622),"Unknown",H3622)</f>
        <v>Unknown</v>
      </c>
      <c r="Q3622" s="13">
        <f t="shared" si="300"/>
        <v>3</v>
      </c>
      <c r="R3622" s="13">
        <f t="shared" si="301"/>
        <v>1</v>
      </c>
      <c r="S3622" s="11">
        <f t="shared" si="302"/>
        <v>3</v>
      </c>
    </row>
    <row r="3623" spans="1:19" x14ac:dyDescent="0.3">
      <c r="A3623" t="s">
        <v>3642</v>
      </c>
      <c r="B3623" t="s">
        <v>63</v>
      </c>
      <c r="C3623">
        <v>3</v>
      </c>
      <c r="D3623">
        <v>1.5</v>
      </c>
      <c r="E3623">
        <v>4.5</v>
      </c>
      <c r="F3623" t="s">
        <v>21</v>
      </c>
      <c r="H3623" s="1">
        <v>44947</v>
      </c>
      <c r="J3623" s="8" t="str">
        <f>IF(ISBLANK(B3623),"Unknown",B3623)</f>
        <v>Tea</v>
      </c>
      <c r="K3623" s="5">
        <f t="shared" si="298"/>
        <v>3</v>
      </c>
      <c r="L3623" s="5">
        <f t="shared" si="298"/>
        <v>1.5</v>
      </c>
      <c r="M3623" s="5">
        <f t="shared" si="299"/>
        <v>4.5</v>
      </c>
      <c r="N3623" s="8" t="str">
        <f>IF(ISBLANK(F3623),"Unknown",F3623)</f>
        <v>Digital Wallet</v>
      </c>
      <c r="O3623" s="8" t="str">
        <f>IF(ISBLANK(G3623),"Unknown",G3623)</f>
        <v>Unknown</v>
      </c>
      <c r="P3623" s="6">
        <f>IF(ISBLANK(H3623),"Unknown",H3623)</f>
        <v>44947</v>
      </c>
      <c r="Q3623" s="13">
        <f t="shared" si="300"/>
        <v>3</v>
      </c>
      <c r="R3623" s="13">
        <f t="shared" si="301"/>
        <v>1.5</v>
      </c>
      <c r="S3623" s="11">
        <f t="shared" si="302"/>
        <v>4.5</v>
      </c>
    </row>
    <row r="3624" spans="1:19" x14ac:dyDescent="0.3">
      <c r="A3624" t="s">
        <v>3643</v>
      </c>
      <c r="B3624" t="s">
        <v>37</v>
      </c>
      <c r="C3624">
        <v>3</v>
      </c>
      <c r="D3624">
        <v>3</v>
      </c>
      <c r="E3624">
        <v>9</v>
      </c>
      <c r="F3624" t="s">
        <v>10</v>
      </c>
      <c r="G3624" t="s">
        <v>15</v>
      </c>
      <c r="H3624" s="1">
        <v>45143</v>
      </c>
      <c r="J3624" s="8" t="str">
        <f>IF(ISBLANK(B3624),"Unknown",B3624)</f>
        <v>Juice</v>
      </c>
      <c r="K3624" s="5">
        <f t="shared" si="298"/>
        <v>3</v>
      </c>
      <c r="L3624" s="5">
        <f t="shared" si="298"/>
        <v>3</v>
      </c>
      <c r="M3624" s="5">
        <f t="shared" si="299"/>
        <v>9</v>
      </c>
      <c r="N3624" s="8" t="str">
        <f>IF(ISBLANK(F3624),"Unknown",F3624)</f>
        <v>Credit Card</v>
      </c>
      <c r="O3624" s="8" t="str">
        <f>IF(ISBLANK(G3624),"Unknown",G3624)</f>
        <v>In-store</v>
      </c>
      <c r="P3624" s="6">
        <f>IF(ISBLANK(H3624),"Unknown",H3624)</f>
        <v>45143</v>
      </c>
      <c r="Q3624" s="13">
        <f t="shared" si="300"/>
        <v>3</v>
      </c>
      <c r="R3624" s="13">
        <f t="shared" si="301"/>
        <v>3</v>
      </c>
      <c r="S3624" s="11">
        <f t="shared" si="302"/>
        <v>9</v>
      </c>
    </row>
    <row r="3625" spans="1:19" x14ac:dyDescent="0.3">
      <c r="A3625" t="s">
        <v>3644</v>
      </c>
      <c r="B3625" t="s">
        <v>26</v>
      </c>
      <c r="C3625">
        <v>1</v>
      </c>
      <c r="D3625">
        <v>4</v>
      </c>
      <c r="E3625">
        <v>4</v>
      </c>
      <c r="G3625" t="s">
        <v>11</v>
      </c>
      <c r="J3625" s="8" t="str">
        <f>IF(ISBLANK(B3625),"Unknown",B3625)</f>
        <v>Sandwich</v>
      </c>
      <c r="K3625" s="5">
        <f t="shared" si="298"/>
        <v>1</v>
      </c>
      <c r="L3625" s="5">
        <f t="shared" si="298"/>
        <v>4</v>
      </c>
      <c r="M3625" s="5">
        <f t="shared" si="299"/>
        <v>4</v>
      </c>
      <c r="N3625" s="8" t="str">
        <f>IF(ISBLANK(F3625),"Unknown",F3625)</f>
        <v>Unknown</v>
      </c>
      <c r="O3625" s="8" t="str">
        <f>IF(ISBLANK(G3625),"Unknown",G3625)</f>
        <v>Takeaway</v>
      </c>
      <c r="P3625" s="6" t="str">
        <f>IF(ISBLANK(H3625),"Unknown",H3625)</f>
        <v>Unknown</v>
      </c>
      <c r="Q3625" s="13">
        <f t="shared" si="300"/>
        <v>1</v>
      </c>
      <c r="R3625" s="13">
        <f t="shared" si="301"/>
        <v>4</v>
      </c>
      <c r="S3625" s="11">
        <f t="shared" si="302"/>
        <v>4</v>
      </c>
    </row>
    <row r="3626" spans="1:19" x14ac:dyDescent="0.3">
      <c r="A3626" t="s">
        <v>3645</v>
      </c>
      <c r="B3626" t="s">
        <v>9</v>
      </c>
      <c r="C3626">
        <v>5</v>
      </c>
      <c r="D3626">
        <v>2</v>
      </c>
      <c r="E3626">
        <v>10</v>
      </c>
      <c r="H3626" s="1">
        <v>45269</v>
      </c>
      <c r="J3626" s="8" t="str">
        <f>IF(ISBLANK(B3626),"Unknown",B3626)</f>
        <v>Coffee</v>
      </c>
      <c r="K3626" s="5">
        <f t="shared" si="298"/>
        <v>5</v>
      </c>
      <c r="L3626" s="5">
        <f t="shared" si="298"/>
        <v>2</v>
      </c>
      <c r="M3626" s="5">
        <f t="shared" si="299"/>
        <v>10</v>
      </c>
      <c r="N3626" s="8" t="str">
        <f>IF(ISBLANK(F3626),"Unknown",F3626)</f>
        <v>Unknown</v>
      </c>
      <c r="O3626" s="8" t="str">
        <f>IF(ISBLANK(G3626),"Unknown",G3626)</f>
        <v>Unknown</v>
      </c>
      <c r="P3626" s="6">
        <f>IF(ISBLANK(H3626),"Unknown",H3626)</f>
        <v>45269</v>
      </c>
      <c r="Q3626" s="13">
        <f t="shared" si="300"/>
        <v>5</v>
      </c>
      <c r="R3626" s="13">
        <f t="shared" si="301"/>
        <v>2</v>
      </c>
      <c r="S3626" s="11">
        <f t="shared" si="302"/>
        <v>10</v>
      </c>
    </row>
    <row r="3627" spans="1:19" x14ac:dyDescent="0.3">
      <c r="A3627" t="s">
        <v>3646</v>
      </c>
      <c r="B3627" t="s">
        <v>9</v>
      </c>
      <c r="C3627" s="7" t="s">
        <v>10024</v>
      </c>
      <c r="D3627">
        <v>2</v>
      </c>
      <c r="E3627">
        <v>8</v>
      </c>
      <c r="F3627" t="s">
        <v>10</v>
      </c>
      <c r="G3627" t="s">
        <v>11</v>
      </c>
      <c r="H3627" s="1">
        <v>45051</v>
      </c>
      <c r="J3627" s="8" t="str">
        <f>IF(ISBLANK(B3627),"Unknown",B3627)</f>
        <v>Coffee</v>
      </c>
      <c r="K3627" s="5" t="str">
        <f t="shared" si="298"/>
        <v>Unknown</v>
      </c>
      <c r="L3627" s="5">
        <f t="shared" si="298"/>
        <v>2</v>
      </c>
      <c r="M3627" s="5">
        <f t="shared" si="299"/>
        <v>8</v>
      </c>
      <c r="N3627" s="8" t="str">
        <f>IF(ISBLANK(F3627),"Unknown",F3627)</f>
        <v>Credit Card</v>
      </c>
      <c r="O3627" s="8" t="str">
        <f>IF(ISBLANK(G3627),"Unknown",G3627)</f>
        <v>Takeaway</v>
      </c>
      <c r="P3627" s="6">
        <f>IF(ISBLANK(H3627),"Unknown",H3627)</f>
        <v>45051</v>
      </c>
      <c r="Q3627" s="13">
        <f t="shared" si="300"/>
        <v>0</v>
      </c>
      <c r="R3627" s="13">
        <f t="shared" si="301"/>
        <v>2</v>
      </c>
      <c r="S3627" s="11">
        <f t="shared" si="302"/>
        <v>0</v>
      </c>
    </row>
    <row r="3628" spans="1:19" x14ac:dyDescent="0.3">
      <c r="A3628" t="s">
        <v>3647</v>
      </c>
      <c r="B3628" t="s">
        <v>13</v>
      </c>
      <c r="C3628">
        <v>2</v>
      </c>
      <c r="D3628">
        <v>3</v>
      </c>
      <c r="E3628">
        <v>6</v>
      </c>
      <c r="H3628" s="1">
        <v>45099</v>
      </c>
      <c r="J3628" s="8" t="str">
        <f>IF(ISBLANK(B3628),"Unknown",B3628)</f>
        <v>Cake</v>
      </c>
      <c r="K3628" s="5">
        <f t="shared" si="298"/>
        <v>2</v>
      </c>
      <c r="L3628" s="5">
        <f t="shared" si="298"/>
        <v>3</v>
      </c>
      <c r="M3628" s="5">
        <f t="shared" si="299"/>
        <v>6</v>
      </c>
      <c r="N3628" s="8" t="str">
        <f>IF(ISBLANK(F3628),"Unknown",F3628)</f>
        <v>Unknown</v>
      </c>
      <c r="O3628" s="8" t="str">
        <f>IF(ISBLANK(G3628),"Unknown",G3628)</f>
        <v>Unknown</v>
      </c>
      <c r="P3628" s="6">
        <f>IF(ISBLANK(H3628),"Unknown",H3628)</f>
        <v>45099</v>
      </c>
      <c r="Q3628" s="13">
        <f t="shared" si="300"/>
        <v>2</v>
      </c>
      <c r="R3628" s="13">
        <f t="shared" si="301"/>
        <v>3</v>
      </c>
      <c r="S3628" s="11">
        <f t="shared" si="302"/>
        <v>6</v>
      </c>
    </row>
    <row r="3629" spans="1:19" x14ac:dyDescent="0.3">
      <c r="A3629" t="s">
        <v>3648</v>
      </c>
      <c r="B3629" t="s">
        <v>63</v>
      </c>
      <c r="C3629">
        <v>4</v>
      </c>
      <c r="D3629">
        <v>1.5</v>
      </c>
      <c r="E3629">
        <v>6</v>
      </c>
      <c r="F3629" t="s">
        <v>10</v>
      </c>
      <c r="G3629" s="7" t="s">
        <v>10024</v>
      </c>
      <c r="H3629" s="1">
        <v>45097</v>
      </c>
      <c r="J3629" s="8" t="str">
        <f>IF(ISBLANK(B3629),"Unknown",B3629)</f>
        <v>Tea</v>
      </c>
      <c r="K3629" s="5">
        <f t="shared" si="298"/>
        <v>4</v>
      </c>
      <c r="L3629" s="5">
        <f t="shared" si="298"/>
        <v>1.5</v>
      </c>
      <c r="M3629" s="5">
        <f t="shared" si="299"/>
        <v>6</v>
      </c>
      <c r="N3629" s="8" t="str">
        <f>IF(ISBLANK(F3629),"Unknown",F3629)</f>
        <v>Credit Card</v>
      </c>
      <c r="O3629" s="8" t="str">
        <f>IF(ISBLANK(G3629),"Unknown",G3629)</f>
        <v>Unknown</v>
      </c>
      <c r="P3629" s="6">
        <f>IF(ISBLANK(H3629),"Unknown",H3629)</f>
        <v>45097</v>
      </c>
      <c r="Q3629" s="13">
        <f t="shared" si="300"/>
        <v>4</v>
      </c>
      <c r="R3629" s="13">
        <f t="shared" si="301"/>
        <v>1.5</v>
      </c>
      <c r="S3629" s="11">
        <f t="shared" si="302"/>
        <v>6</v>
      </c>
    </row>
    <row r="3630" spans="1:19" x14ac:dyDescent="0.3">
      <c r="A3630" t="s">
        <v>3649</v>
      </c>
      <c r="B3630" t="s">
        <v>13</v>
      </c>
      <c r="C3630">
        <v>3</v>
      </c>
      <c r="D3630">
        <v>3</v>
      </c>
      <c r="E3630">
        <v>9</v>
      </c>
      <c r="F3630" t="s">
        <v>14</v>
      </c>
      <c r="H3630" s="1">
        <v>45268</v>
      </c>
      <c r="J3630" s="8" t="str">
        <f>IF(ISBLANK(B3630),"Unknown",B3630)</f>
        <v>Cake</v>
      </c>
      <c r="K3630" s="5">
        <f t="shared" si="298"/>
        <v>3</v>
      </c>
      <c r="L3630" s="5">
        <f t="shared" si="298"/>
        <v>3</v>
      </c>
      <c r="M3630" s="5">
        <f t="shared" si="299"/>
        <v>9</v>
      </c>
      <c r="N3630" s="8" t="str">
        <f>IF(ISBLANK(F3630),"Unknown",F3630)</f>
        <v>Cash</v>
      </c>
      <c r="O3630" s="8" t="str">
        <f>IF(ISBLANK(G3630),"Unknown",G3630)</f>
        <v>Unknown</v>
      </c>
      <c r="P3630" s="6">
        <f>IF(ISBLANK(H3630),"Unknown",H3630)</f>
        <v>45268</v>
      </c>
      <c r="Q3630" s="13">
        <f t="shared" si="300"/>
        <v>3</v>
      </c>
      <c r="R3630" s="13">
        <f t="shared" si="301"/>
        <v>3</v>
      </c>
      <c r="S3630" s="11">
        <f t="shared" si="302"/>
        <v>9</v>
      </c>
    </row>
    <row r="3631" spans="1:19" x14ac:dyDescent="0.3">
      <c r="A3631" t="s">
        <v>3650</v>
      </c>
      <c r="B3631" t="s">
        <v>26</v>
      </c>
      <c r="C3631">
        <v>4</v>
      </c>
      <c r="D3631">
        <v>4</v>
      </c>
      <c r="E3631">
        <v>16</v>
      </c>
      <c r="F3631" t="s">
        <v>10</v>
      </c>
      <c r="G3631" t="s">
        <v>11</v>
      </c>
      <c r="H3631" s="1">
        <v>45070</v>
      </c>
      <c r="J3631" s="8" t="str">
        <f>IF(ISBLANK(B3631),"Unknown",B3631)</f>
        <v>Sandwich</v>
      </c>
      <c r="K3631" s="5">
        <f t="shared" si="298"/>
        <v>4</v>
      </c>
      <c r="L3631" s="5">
        <f t="shared" si="298"/>
        <v>4</v>
      </c>
      <c r="M3631" s="5">
        <f t="shared" si="299"/>
        <v>16</v>
      </c>
      <c r="N3631" s="8" t="str">
        <f>IF(ISBLANK(F3631),"Unknown",F3631)</f>
        <v>Credit Card</v>
      </c>
      <c r="O3631" s="8" t="str">
        <f>IF(ISBLANK(G3631),"Unknown",G3631)</f>
        <v>Takeaway</v>
      </c>
      <c r="P3631" s="6">
        <f>IF(ISBLANK(H3631),"Unknown",H3631)</f>
        <v>45070</v>
      </c>
      <c r="Q3631" s="13">
        <f t="shared" si="300"/>
        <v>4</v>
      </c>
      <c r="R3631" s="13">
        <f t="shared" si="301"/>
        <v>4</v>
      </c>
      <c r="S3631" s="11">
        <f t="shared" si="302"/>
        <v>16</v>
      </c>
    </row>
    <row r="3632" spans="1:19" x14ac:dyDescent="0.3">
      <c r="A3632" t="s">
        <v>3651</v>
      </c>
      <c r="B3632" t="s">
        <v>63</v>
      </c>
      <c r="C3632">
        <v>2</v>
      </c>
      <c r="D3632">
        <v>1.5</v>
      </c>
      <c r="E3632">
        <v>3</v>
      </c>
      <c r="F3632" t="s">
        <v>21</v>
      </c>
      <c r="G3632" t="s">
        <v>15</v>
      </c>
      <c r="H3632" s="1">
        <v>45026</v>
      </c>
      <c r="J3632" s="8" t="str">
        <f>IF(ISBLANK(B3632),"Unknown",B3632)</f>
        <v>Tea</v>
      </c>
      <c r="K3632" s="5">
        <f t="shared" si="298"/>
        <v>2</v>
      </c>
      <c r="L3632" s="5">
        <f t="shared" si="298"/>
        <v>1.5</v>
      </c>
      <c r="M3632" s="5">
        <f t="shared" si="299"/>
        <v>3</v>
      </c>
      <c r="N3632" s="8" t="str">
        <f>IF(ISBLANK(F3632),"Unknown",F3632)</f>
        <v>Digital Wallet</v>
      </c>
      <c r="O3632" s="8" t="str">
        <f>IF(ISBLANK(G3632),"Unknown",G3632)</f>
        <v>In-store</v>
      </c>
      <c r="P3632" s="6">
        <f>IF(ISBLANK(H3632),"Unknown",H3632)</f>
        <v>45026</v>
      </c>
      <c r="Q3632" s="13">
        <f t="shared" si="300"/>
        <v>2</v>
      </c>
      <c r="R3632" s="13">
        <f t="shared" si="301"/>
        <v>1.5</v>
      </c>
      <c r="S3632" s="11">
        <f t="shared" si="302"/>
        <v>3</v>
      </c>
    </row>
    <row r="3633" spans="1:19" x14ac:dyDescent="0.3">
      <c r="A3633" t="s">
        <v>3652</v>
      </c>
      <c r="B3633" t="s">
        <v>9</v>
      </c>
      <c r="C3633">
        <v>3</v>
      </c>
      <c r="D3633">
        <v>2</v>
      </c>
      <c r="E3633">
        <v>6</v>
      </c>
      <c r="G3633" t="s">
        <v>11</v>
      </c>
      <c r="H3633" s="1">
        <v>45160</v>
      </c>
      <c r="J3633" s="8" t="str">
        <f>IF(ISBLANK(B3633),"Unknown",B3633)</f>
        <v>Coffee</v>
      </c>
      <c r="K3633" s="5">
        <f t="shared" si="298"/>
        <v>3</v>
      </c>
      <c r="L3633" s="5">
        <f t="shared" si="298"/>
        <v>2</v>
      </c>
      <c r="M3633" s="5">
        <f t="shared" si="299"/>
        <v>6</v>
      </c>
      <c r="N3633" s="8" t="str">
        <f>IF(ISBLANK(F3633),"Unknown",F3633)</f>
        <v>Unknown</v>
      </c>
      <c r="O3633" s="8" t="str">
        <f>IF(ISBLANK(G3633),"Unknown",G3633)</f>
        <v>Takeaway</v>
      </c>
      <c r="P3633" s="6">
        <f>IF(ISBLANK(H3633),"Unknown",H3633)</f>
        <v>45160</v>
      </c>
      <c r="Q3633" s="13">
        <f t="shared" si="300"/>
        <v>3</v>
      </c>
      <c r="R3633" s="13">
        <f t="shared" si="301"/>
        <v>2</v>
      </c>
      <c r="S3633" s="11">
        <f t="shared" si="302"/>
        <v>6</v>
      </c>
    </row>
    <row r="3634" spans="1:19" x14ac:dyDescent="0.3">
      <c r="A3634" t="s">
        <v>3653</v>
      </c>
      <c r="B3634" t="s">
        <v>26</v>
      </c>
      <c r="C3634">
        <v>1</v>
      </c>
      <c r="D3634">
        <v>4</v>
      </c>
      <c r="E3634">
        <v>4</v>
      </c>
      <c r="G3634" t="s">
        <v>15</v>
      </c>
      <c r="H3634" s="1">
        <v>45286</v>
      </c>
      <c r="J3634" s="8" t="str">
        <f>IF(ISBLANK(B3634),"Unknown",B3634)</f>
        <v>Sandwich</v>
      </c>
      <c r="K3634" s="5">
        <f t="shared" si="298"/>
        <v>1</v>
      </c>
      <c r="L3634" s="5">
        <f t="shared" si="298"/>
        <v>4</v>
      </c>
      <c r="M3634" s="5">
        <f t="shared" si="299"/>
        <v>4</v>
      </c>
      <c r="N3634" s="8" t="str">
        <f>IF(ISBLANK(F3634),"Unknown",F3634)</f>
        <v>Unknown</v>
      </c>
      <c r="O3634" s="8" t="str">
        <f>IF(ISBLANK(G3634),"Unknown",G3634)</f>
        <v>In-store</v>
      </c>
      <c r="P3634" s="6">
        <f>IF(ISBLANK(H3634),"Unknown",H3634)</f>
        <v>45286</v>
      </c>
      <c r="Q3634" s="13">
        <f t="shared" si="300"/>
        <v>1</v>
      </c>
      <c r="R3634" s="13">
        <f t="shared" si="301"/>
        <v>4</v>
      </c>
      <c r="S3634" s="11">
        <f t="shared" si="302"/>
        <v>4</v>
      </c>
    </row>
    <row r="3635" spans="1:19" x14ac:dyDescent="0.3">
      <c r="A3635" t="s">
        <v>3654</v>
      </c>
      <c r="B3635" t="s">
        <v>37</v>
      </c>
      <c r="C3635" s="7" t="s">
        <v>10024</v>
      </c>
      <c r="D3635">
        <v>3</v>
      </c>
      <c r="E3635">
        <v>15</v>
      </c>
      <c r="G3635" t="s">
        <v>15</v>
      </c>
      <c r="H3635" s="1">
        <v>45002</v>
      </c>
      <c r="J3635" s="8" t="str">
        <f>IF(ISBLANK(B3635),"Unknown",B3635)</f>
        <v>Juice</v>
      </c>
      <c r="K3635" s="5" t="str">
        <f t="shared" si="298"/>
        <v>Unknown</v>
      </c>
      <c r="L3635" s="5">
        <f t="shared" si="298"/>
        <v>3</v>
      </c>
      <c r="M3635" s="5">
        <f t="shared" si="299"/>
        <v>15</v>
      </c>
      <c r="N3635" s="8" t="str">
        <f>IF(ISBLANK(F3635),"Unknown",F3635)</f>
        <v>Unknown</v>
      </c>
      <c r="O3635" s="8" t="str">
        <f>IF(ISBLANK(G3635),"Unknown",G3635)</f>
        <v>In-store</v>
      </c>
      <c r="P3635" s="6">
        <f>IF(ISBLANK(H3635),"Unknown",H3635)</f>
        <v>45002</v>
      </c>
      <c r="Q3635" s="13">
        <f t="shared" si="300"/>
        <v>0</v>
      </c>
      <c r="R3635" s="13">
        <f t="shared" si="301"/>
        <v>3</v>
      </c>
      <c r="S3635" s="11">
        <f t="shared" si="302"/>
        <v>0</v>
      </c>
    </row>
    <row r="3636" spans="1:19" x14ac:dyDescent="0.3">
      <c r="A3636" t="s">
        <v>3655</v>
      </c>
      <c r="B3636" s="7" t="s">
        <v>10024</v>
      </c>
      <c r="C3636">
        <v>5</v>
      </c>
      <c r="D3636">
        <v>5</v>
      </c>
      <c r="E3636">
        <v>25</v>
      </c>
      <c r="F3636" t="s">
        <v>21</v>
      </c>
      <c r="H3636" s="1">
        <v>45280</v>
      </c>
      <c r="J3636" s="8" t="str">
        <f>IF(ISBLANK(B3636),"Unknown",B3636)</f>
        <v>Unknown</v>
      </c>
      <c r="K3636" s="5">
        <f t="shared" si="298"/>
        <v>5</v>
      </c>
      <c r="L3636" s="5">
        <f t="shared" si="298"/>
        <v>5</v>
      </c>
      <c r="M3636" s="5">
        <f t="shared" si="299"/>
        <v>25</v>
      </c>
      <c r="N3636" s="8" t="str">
        <f>IF(ISBLANK(F3636),"Unknown",F3636)</f>
        <v>Digital Wallet</v>
      </c>
      <c r="O3636" s="8" t="str">
        <f>IF(ISBLANK(G3636),"Unknown",G3636)</f>
        <v>Unknown</v>
      </c>
      <c r="P3636" s="6">
        <f>IF(ISBLANK(H3636),"Unknown",H3636)</f>
        <v>45280</v>
      </c>
      <c r="Q3636" s="13">
        <f t="shared" si="300"/>
        <v>5</v>
      </c>
      <c r="R3636" s="13">
        <f t="shared" si="301"/>
        <v>5</v>
      </c>
      <c r="S3636" s="11">
        <f t="shared" si="302"/>
        <v>25</v>
      </c>
    </row>
    <row r="3637" spans="1:19" x14ac:dyDescent="0.3">
      <c r="A3637" t="s">
        <v>3656</v>
      </c>
      <c r="B3637" t="s">
        <v>17</v>
      </c>
      <c r="C3637" s="7" t="s">
        <v>10024</v>
      </c>
      <c r="D3637" s="7" t="s">
        <v>10024</v>
      </c>
      <c r="E3637">
        <v>1</v>
      </c>
      <c r="F3637" t="s">
        <v>14</v>
      </c>
      <c r="G3637" s="7" t="s">
        <v>10024</v>
      </c>
      <c r="H3637" s="1">
        <v>45133</v>
      </c>
      <c r="J3637" s="8" t="str">
        <f>IF(ISBLANK(B3637),"Unknown",B3637)</f>
        <v>Cookie</v>
      </c>
      <c r="K3637" s="5" t="str">
        <f t="shared" si="298"/>
        <v>Unknown</v>
      </c>
      <c r="L3637" s="5" t="str">
        <f t="shared" si="298"/>
        <v>Unknown</v>
      </c>
      <c r="M3637" s="5">
        <f t="shared" si="299"/>
        <v>1</v>
      </c>
      <c r="N3637" s="8" t="str">
        <f>IF(ISBLANK(F3637),"Unknown",F3637)</f>
        <v>Cash</v>
      </c>
      <c r="O3637" s="8" t="str">
        <f>IF(ISBLANK(G3637),"Unknown",G3637)</f>
        <v>Unknown</v>
      </c>
      <c r="P3637" s="6">
        <f>IF(ISBLANK(H3637),"Unknown",H3637)</f>
        <v>45133</v>
      </c>
      <c r="Q3637" s="13">
        <f t="shared" si="300"/>
        <v>0</v>
      </c>
      <c r="R3637" s="13">
        <f t="shared" si="301"/>
        <v>0</v>
      </c>
      <c r="S3637" s="11">
        <f t="shared" si="302"/>
        <v>0</v>
      </c>
    </row>
    <row r="3638" spans="1:19" x14ac:dyDescent="0.3">
      <c r="A3638" t="s">
        <v>3657</v>
      </c>
      <c r="B3638" t="s">
        <v>26</v>
      </c>
      <c r="C3638">
        <v>5</v>
      </c>
      <c r="D3638">
        <v>4</v>
      </c>
      <c r="E3638">
        <v>20</v>
      </c>
      <c r="G3638" s="7" t="s">
        <v>10024</v>
      </c>
      <c r="H3638" s="1">
        <v>45066</v>
      </c>
      <c r="J3638" s="8" t="str">
        <f>IF(ISBLANK(B3638),"Unknown",B3638)</f>
        <v>Sandwich</v>
      </c>
      <c r="K3638" s="5">
        <f t="shared" si="298"/>
        <v>5</v>
      </c>
      <c r="L3638" s="5">
        <f t="shared" si="298"/>
        <v>4</v>
      </c>
      <c r="M3638" s="5">
        <f t="shared" si="299"/>
        <v>20</v>
      </c>
      <c r="N3638" s="8" t="str">
        <f>IF(ISBLANK(F3638),"Unknown",F3638)</f>
        <v>Unknown</v>
      </c>
      <c r="O3638" s="8" t="str">
        <f>IF(ISBLANK(G3638),"Unknown",G3638)</f>
        <v>Unknown</v>
      </c>
      <c r="P3638" s="6">
        <f>IF(ISBLANK(H3638),"Unknown",H3638)</f>
        <v>45066</v>
      </c>
      <c r="Q3638" s="13">
        <f t="shared" si="300"/>
        <v>5</v>
      </c>
      <c r="R3638" s="13">
        <f t="shared" si="301"/>
        <v>4</v>
      </c>
      <c r="S3638" s="11">
        <f t="shared" si="302"/>
        <v>20</v>
      </c>
    </row>
    <row r="3639" spans="1:19" x14ac:dyDescent="0.3">
      <c r="A3639" t="s">
        <v>3658</v>
      </c>
      <c r="B3639" s="7" t="s">
        <v>10024</v>
      </c>
      <c r="C3639">
        <v>4</v>
      </c>
      <c r="D3639">
        <v>2</v>
      </c>
      <c r="E3639">
        <v>8</v>
      </c>
      <c r="G3639" s="7" t="s">
        <v>10024</v>
      </c>
      <c r="H3639" s="1">
        <v>45019</v>
      </c>
      <c r="J3639" s="8" t="str">
        <f>IF(ISBLANK(B3639),"Unknown",B3639)</f>
        <v>Unknown</v>
      </c>
      <c r="K3639" s="5">
        <f t="shared" si="298"/>
        <v>4</v>
      </c>
      <c r="L3639" s="5">
        <f t="shared" si="298"/>
        <v>2</v>
      </c>
      <c r="M3639" s="5">
        <f t="shared" si="299"/>
        <v>8</v>
      </c>
      <c r="N3639" s="8" t="str">
        <f>IF(ISBLANK(F3639),"Unknown",F3639)</f>
        <v>Unknown</v>
      </c>
      <c r="O3639" s="8" t="str">
        <f>IF(ISBLANK(G3639),"Unknown",G3639)</f>
        <v>Unknown</v>
      </c>
      <c r="P3639" s="6">
        <f>IF(ISBLANK(H3639),"Unknown",H3639)</f>
        <v>45019</v>
      </c>
      <c r="Q3639" s="13">
        <f t="shared" si="300"/>
        <v>4</v>
      </c>
      <c r="R3639" s="13">
        <f t="shared" si="301"/>
        <v>2</v>
      </c>
      <c r="S3639" s="11">
        <f t="shared" si="302"/>
        <v>8</v>
      </c>
    </row>
    <row r="3640" spans="1:19" x14ac:dyDescent="0.3">
      <c r="A3640" t="s">
        <v>3659</v>
      </c>
      <c r="B3640" t="s">
        <v>37</v>
      </c>
      <c r="C3640">
        <v>5</v>
      </c>
      <c r="D3640">
        <v>3</v>
      </c>
      <c r="E3640">
        <v>15</v>
      </c>
      <c r="H3640" s="1">
        <v>44950</v>
      </c>
      <c r="J3640" s="8" t="str">
        <f>IF(ISBLANK(B3640),"Unknown",B3640)</f>
        <v>Juice</v>
      </c>
      <c r="K3640" s="5">
        <f t="shared" si="298"/>
        <v>5</v>
      </c>
      <c r="L3640" s="5">
        <f t="shared" si="298"/>
        <v>3</v>
      </c>
      <c r="M3640" s="5">
        <f t="shared" si="299"/>
        <v>15</v>
      </c>
      <c r="N3640" s="8" t="str">
        <f>IF(ISBLANK(F3640),"Unknown",F3640)</f>
        <v>Unknown</v>
      </c>
      <c r="O3640" s="8" t="str">
        <f>IF(ISBLANK(G3640),"Unknown",G3640)</f>
        <v>Unknown</v>
      </c>
      <c r="P3640" s="6">
        <f>IF(ISBLANK(H3640),"Unknown",H3640)</f>
        <v>44950</v>
      </c>
      <c r="Q3640" s="13">
        <f t="shared" si="300"/>
        <v>5</v>
      </c>
      <c r="R3640" s="13">
        <f t="shared" si="301"/>
        <v>3</v>
      </c>
      <c r="S3640" s="11">
        <f t="shared" si="302"/>
        <v>15</v>
      </c>
    </row>
    <row r="3641" spans="1:19" x14ac:dyDescent="0.3">
      <c r="A3641" t="s">
        <v>3660</v>
      </c>
      <c r="B3641" t="s">
        <v>63</v>
      </c>
      <c r="C3641">
        <v>5</v>
      </c>
      <c r="D3641">
        <v>1.5</v>
      </c>
      <c r="E3641">
        <v>7.5</v>
      </c>
      <c r="F3641" t="s">
        <v>10</v>
      </c>
      <c r="G3641" t="s">
        <v>15</v>
      </c>
      <c r="H3641" s="1">
        <v>44964</v>
      </c>
      <c r="J3641" s="8" t="str">
        <f>IF(ISBLANK(B3641),"Unknown",B3641)</f>
        <v>Tea</v>
      </c>
      <c r="K3641" s="5">
        <f t="shared" si="298"/>
        <v>5</v>
      </c>
      <c r="L3641" s="5">
        <f t="shared" si="298"/>
        <v>1.5</v>
      </c>
      <c r="M3641" s="5">
        <f t="shared" si="299"/>
        <v>7.5</v>
      </c>
      <c r="N3641" s="8" t="str">
        <f>IF(ISBLANK(F3641),"Unknown",F3641)</f>
        <v>Credit Card</v>
      </c>
      <c r="O3641" s="8" t="str">
        <f>IF(ISBLANK(G3641),"Unknown",G3641)</f>
        <v>In-store</v>
      </c>
      <c r="P3641" s="6">
        <f>IF(ISBLANK(H3641),"Unknown",H3641)</f>
        <v>44964</v>
      </c>
      <c r="Q3641" s="13">
        <f t="shared" si="300"/>
        <v>5</v>
      </c>
      <c r="R3641" s="13">
        <f t="shared" si="301"/>
        <v>1.5</v>
      </c>
      <c r="S3641" s="11">
        <f t="shared" si="302"/>
        <v>7.5</v>
      </c>
    </row>
    <row r="3642" spans="1:19" x14ac:dyDescent="0.3">
      <c r="A3642" t="s">
        <v>3661</v>
      </c>
      <c r="B3642" t="s">
        <v>63</v>
      </c>
      <c r="C3642">
        <v>5</v>
      </c>
      <c r="D3642">
        <v>1.5</v>
      </c>
      <c r="E3642">
        <v>7.5</v>
      </c>
      <c r="F3642" t="s">
        <v>10</v>
      </c>
      <c r="H3642" s="1">
        <v>45074</v>
      </c>
      <c r="J3642" s="8" t="str">
        <f>IF(ISBLANK(B3642),"Unknown",B3642)</f>
        <v>Tea</v>
      </c>
      <c r="K3642" s="5">
        <f t="shared" si="298"/>
        <v>5</v>
      </c>
      <c r="L3642" s="5">
        <f t="shared" si="298"/>
        <v>1.5</v>
      </c>
      <c r="M3642" s="5">
        <f t="shared" si="299"/>
        <v>7.5</v>
      </c>
      <c r="N3642" s="8" t="str">
        <f>IF(ISBLANK(F3642),"Unknown",F3642)</f>
        <v>Credit Card</v>
      </c>
      <c r="O3642" s="8" t="str">
        <f>IF(ISBLANK(G3642),"Unknown",G3642)</f>
        <v>Unknown</v>
      </c>
      <c r="P3642" s="6">
        <f>IF(ISBLANK(H3642),"Unknown",H3642)</f>
        <v>45074</v>
      </c>
      <c r="Q3642" s="13">
        <f t="shared" si="300"/>
        <v>5</v>
      </c>
      <c r="R3642" s="13">
        <f t="shared" si="301"/>
        <v>1.5</v>
      </c>
      <c r="S3642" s="11">
        <f t="shared" si="302"/>
        <v>7.5</v>
      </c>
    </row>
    <row r="3643" spans="1:19" x14ac:dyDescent="0.3">
      <c r="A3643" t="s">
        <v>3662</v>
      </c>
      <c r="B3643" t="s">
        <v>63</v>
      </c>
      <c r="C3643">
        <v>2</v>
      </c>
      <c r="D3643">
        <v>1.5</v>
      </c>
      <c r="E3643">
        <v>3</v>
      </c>
      <c r="F3643" t="s">
        <v>14</v>
      </c>
      <c r="G3643" t="s">
        <v>15</v>
      </c>
      <c r="H3643" s="1">
        <v>45085</v>
      </c>
      <c r="J3643" s="8" t="str">
        <f>IF(ISBLANK(B3643),"Unknown",B3643)</f>
        <v>Tea</v>
      </c>
      <c r="K3643" s="5">
        <f t="shared" si="298"/>
        <v>2</v>
      </c>
      <c r="L3643" s="5">
        <f t="shared" si="298"/>
        <v>1.5</v>
      </c>
      <c r="M3643" s="5">
        <f t="shared" si="299"/>
        <v>3</v>
      </c>
      <c r="N3643" s="8" t="str">
        <f>IF(ISBLANK(F3643),"Unknown",F3643)</f>
        <v>Cash</v>
      </c>
      <c r="O3643" s="8" t="str">
        <f>IF(ISBLANK(G3643),"Unknown",G3643)</f>
        <v>In-store</v>
      </c>
      <c r="P3643" s="6">
        <f>IF(ISBLANK(H3643),"Unknown",H3643)</f>
        <v>45085</v>
      </c>
      <c r="Q3643" s="13">
        <f t="shared" si="300"/>
        <v>2</v>
      </c>
      <c r="R3643" s="13">
        <f t="shared" si="301"/>
        <v>1.5</v>
      </c>
      <c r="S3643" s="11">
        <f t="shared" si="302"/>
        <v>3</v>
      </c>
    </row>
    <row r="3644" spans="1:19" x14ac:dyDescent="0.3">
      <c r="A3644" t="s">
        <v>3663</v>
      </c>
      <c r="B3644" t="s">
        <v>37</v>
      </c>
      <c r="C3644">
        <v>4</v>
      </c>
      <c r="D3644">
        <v>3</v>
      </c>
      <c r="E3644">
        <v>12</v>
      </c>
      <c r="F3644" t="s">
        <v>14</v>
      </c>
      <c r="H3644" s="1">
        <v>45088</v>
      </c>
      <c r="J3644" s="8" t="str">
        <f>IF(ISBLANK(B3644),"Unknown",B3644)</f>
        <v>Juice</v>
      </c>
      <c r="K3644" s="5">
        <f t="shared" si="298"/>
        <v>4</v>
      </c>
      <c r="L3644" s="5">
        <f t="shared" si="298"/>
        <v>3</v>
      </c>
      <c r="M3644" s="5">
        <f t="shared" si="299"/>
        <v>12</v>
      </c>
      <c r="N3644" s="8" t="str">
        <f>IF(ISBLANK(F3644),"Unknown",F3644)</f>
        <v>Cash</v>
      </c>
      <c r="O3644" s="8" t="str">
        <f>IF(ISBLANK(G3644),"Unknown",G3644)</f>
        <v>Unknown</v>
      </c>
      <c r="P3644" s="6">
        <f>IF(ISBLANK(H3644),"Unknown",H3644)</f>
        <v>45088</v>
      </c>
      <c r="Q3644" s="13">
        <f t="shared" si="300"/>
        <v>4</v>
      </c>
      <c r="R3644" s="13">
        <f t="shared" si="301"/>
        <v>3</v>
      </c>
      <c r="S3644" s="11">
        <f t="shared" si="302"/>
        <v>12</v>
      </c>
    </row>
    <row r="3645" spans="1:19" x14ac:dyDescent="0.3">
      <c r="A3645" t="s">
        <v>3664</v>
      </c>
      <c r="C3645">
        <v>2</v>
      </c>
      <c r="D3645">
        <v>3</v>
      </c>
      <c r="E3645">
        <v>6</v>
      </c>
      <c r="F3645" t="s">
        <v>21</v>
      </c>
      <c r="G3645" t="s">
        <v>11</v>
      </c>
      <c r="H3645" s="1">
        <v>45093</v>
      </c>
      <c r="J3645" s="8" t="str">
        <f>IF(ISBLANK(B3645),"Unknown",B3645)</f>
        <v>Unknown</v>
      </c>
      <c r="K3645" s="5">
        <f t="shared" si="298"/>
        <v>2</v>
      </c>
      <c r="L3645" s="5">
        <f t="shared" si="298"/>
        <v>3</v>
      </c>
      <c r="M3645" s="5">
        <f t="shared" si="299"/>
        <v>6</v>
      </c>
      <c r="N3645" s="8" t="str">
        <f>IF(ISBLANK(F3645),"Unknown",F3645)</f>
        <v>Digital Wallet</v>
      </c>
      <c r="O3645" s="8" t="str">
        <f>IF(ISBLANK(G3645),"Unknown",G3645)</f>
        <v>Takeaway</v>
      </c>
      <c r="P3645" s="6">
        <f>IF(ISBLANK(H3645),"Unknown",H3645)</f>
        <v>45093</v>
      </c>
      <c r="Q3645" s="13">
        <f t="shared" si="300"/>
        <v>2</v>
      </c>
      <c r="R3645" s="13">
        <f t="shared" si="301"/>
        <v>3</v>
      </c>
      <c r="S3645" s="11">
        <f t="shared" si="302"/>
        <v>6</v>
      </c>
    </row>
    <row r="3646" spans="1:19" x14ac:dyDescent="0.3">
      <c r="A3646" t="s">
        <v>3665</v>
      </c>
      <c r="B3646" t="s">
        <v>19</v>
      </c>
      <c r="C3646">
        <v>3</v>
      </c>
      <c r="D3646">
        <v>5</v>
      </c>
      <c r="E3646">
        <v>15</v>
      </c>
      <c r="F3646" t="s">
        <v>10</v>
      </c>
      <c r="G3646" t="s">
        <v>15</v>
      </c>
      <c r="H3646" s="1">
        <v>45246</v>
      </c>
      <c r="J3646" s="8" t="str">
        <f>IF(ISBLANK(B3646),"Unknown",B3646)</f>
        <v>Salad</v>
      </c>
      <c r="K3646" s="5">
        <f t="shared" si="298"/>
        <v>3</v>
      </c>
      <c r="L3646" s="5">
        <f t="shared" si="298"/>
        <v>5</v>
      </c>
      <c r="M3646" s="5">
        <f t="shared" si="299"/>
        <v>15</v>
      </c>
      <c r="N3646" s="8" t="str">
        <f>IF(ISBLANK(F3646),"Unknown",F3646)</f>
        <v>Credit Card</v>
      </c>
      <c r="O3646" s="8" t="str">
        <f>IF(ISBLANK(G3646),"Unknown",G3646)</f>
        <v>In-store</v>
      </c>
      <c r="P3646" s="6">
        <f>IF(ISBLANK(H3646),"Unknown",H3646)</f>
        <v>45246</v>
      </c>
      <c r="Q3646" s="13">
        <f t="shared" si="300"/>
        <v>3</v>
      </c>
      <c r="R3646" s="13">
        <f t="shared" si="301"/>
        <v>5</v>
      </c>
      <c r="S3646" s="11">
        <f t="shared" si="302"/>
        <v>15</v>
      </c>
    </row>
    <row r="3647" spans="1:19" x14ac:dyDescent="0.3">
      <c r="A3647" t="s">
        <v>3666</v>
      </c>
      <c r="B3647" t="s">
        <v>63</v>
      </c>
      <c r="C3647">
        <v>2</v>
      </c>
      <c r="D3647">
        <v>1.5</v>
      </c>
      <c r="E3647">
        <v>3</v>
      </c>
      <c r="F3647" t="s">
        <v>10</v>
      </c>
      <c r="G3647" t="s">
        <v>15</v>
      </c>
      <c r="H3647" s="1">
        <v>45159</v>
      </c>
      <c r="J3647" s="8" t="str">
        <f>IF(ISBLANK(B3647),"Unknown",B3647)</f>
        <v>Tea</v>
      </c>
      <c r="K3647" s="5">
        <f t="shared" si="298"/>
        <v>2</v>
      </c>
      <c r="L3647" s="5">
        <f t="shared" si="298"/>
        <v>1.5</v>
      </c>
      <c r="M3647" s="5">
        <f t="shared" si="299"/>
        <v>3</v>
      </c>
      <c r="N3647" s="8" t="str">
        <f>IF(ISBLANK(F3647),"Unknown",F3647)</f>
        <v>Credit Card</v>
      </c>
      <c r="O3647" s="8" t="str">
        <f>IF(ISBLANK(G3647),"Unknown",G3647)</f>
        <v>In-store</v>
      </c>
      <c r="P3647" s="6">
        <f>IF(ISBLANK(H3647),"Unknown",H3647)</f>
        <v>45159</v>
      </c>
      <c r="Q3647" s="13">
        <f t="shared" si="300"/>
        <v>2</v>
      </c>
      <c r="R3647" s="13">
        <f t="shared" si="301"/>
        <v>1.5</v>
      </c>
      <c r="S3647" s="11">
        <f t="shared" si="302"/>
        <v>3</v>
      </c>
    </row>
    <row r="3648" spans="1:19" x14ac:dyDescent="0.3">
      <c r="A3648" t="s">
        <v>3667</v>
      </c>
      <c r="B3648" t="s">
        <v>9</v>
      </c>
      <c r="C3648">
        <v>1</v>
      </c>
      <c r="D3648">
        <v>2</v>
      </c>
      <c r="E3648">
        <v>2</v>
      </c>
      <c r="F3648" s="7" t="s">
        <v>10024</v>
      </c>
      <c r="H3648" s="1">
        <v>44945</v>
      </c>
      <c r="J3648" s="8" t="str">
        <f>IF(ISBLANK(B3648),"Unknown",B3648)</f>
        <v>Coffee</v>
      </c>
      <c r="K3648" s="5">
        <f t="shared" si="298"/>
        <v>1</v>
      </c>
      <c r="L3648" s="5">
        <f t="shared" si="298"/>
        <v>2</v>
      </c>
      <c r="M3648" s="5">
        <f t="shared" si="299"/>
        <v>2</v>
      </c>
      <c r="N3648" s="8" t="str">
        <f>IF(ISBLANK(F3648),"Unknown",F3648)</f>
        <v>Unknown</v>
      </c>
      <c r="O3648" s="8" t="str">
        <f>IF(ISBLANK(G3648),"Unknown",G3648)</f>
        <v>Unknown</v>
      </c>
      <c r="P3648" s="6">
        <f>IF(ISBLANK(H3648),"Unknown",H3648)</f>
        <v>44945</v>
      </c>
      <c r="Q3648" s="13">
        <f t="shared" si="300"/>
        <v>1</v>
      </c>
      <c r="R3648" s="13">
        <f t="shared" si="301"/>
        <v>2</v>
      </c>
      <c r="S3648" s="11">
        <f t="shared" si="302"/>
        <v>2</v>
      </c>
    </row>
    <row r="3649" spans="1:19" x14ac:dyDescent="0.3">
      <c r="A3649" t="s">
        <v>3668</v>
      </c>
      <c r="B3649" t="s">
        <v>13</v>
      </c>
      <c r="C3649">
        <v>1</v>
      </c>
      <c r="D3649">
        <v>3</v>
      </c>
      <c r="E3649">
        <v>3</v>
      </c>
      <c r="F3649" t="s">
        <v>10</v>
      </c>
      <c r="H3649" s="1">
        <v>45141</v>
      </c>
      <c r="J3649" s="8" t="str">
        <f>IF(ISBLANK(B3649),"Unknown",B3649)</f>
        <v>Cake</v>
      </c>
      <c r="K3649" s="5">
        <f t="shared" si="298"/>
        <v>1</v>
      </c>
      <c r="L3649" s="5">
        <f t="shared" si="298"/>
        <v>3</v>
      </c>
      <c r="M3649" s="5">
        <f t="shared" si="299"/>
        <v>3</v>
      </c>
      <c r="N3649" s="8" t="str">
        <f>IF(ISBLANK(F3649),"Unknown",F3649)</f>
        <v>Credit Card</v>
      </c>
      <c r="O3649" s="8" t="str">
        <f>IF(ISBLANK(G3649),"Unknown",G3649)</f>
        <v>Unknown</v>
      </c>
      <c r="P3649" s="6">
        <f>IF(ISBLANK(H3649),"Unknown",H3649)</f>
        <v>45141</v>
      </c>
      <c r="Q3649" s="13">
        <f t="shared" si="300"/>
        <v>1</v>
      </c>
      <c r="R3649" s="13">
        <f t="shared" si="301"/>
        <v>3</v>
      </c>
      <c r="S3649" s="11">
        <f t="shared" si="302"/>
        <v>3</v>
      </c>
    </row>
    <row r="3650" spans="1:19" x14ac:dyDescent="0.3">
      <c r="A3650" t="s">
        <v>3669</v>
      </c>
      <c r="B3650" t="s">
        <v>23</v>
      </c>
      <c r="C3650">
        <v>5</v>
      </c>
      <c r="D3650">
        <v>4</v>
      </c>
      <c r="E3650">
        <v>20</v>
      </c>
      <c r="F3650" t="s">
        <v>10</v>
      </c>
      <c r="H3650" s="1">
        <v>44930</v>
      </c>
      <c r="J3650" s="8" t="str">
        <f>IF(ISBLANK(B3650),"Unknown",B3650)</f>
        <v>Smoothie</v>
      </c>
      <c r="K3650" s="5">
        <f t="shared" si="298"/>
        <v>5</v>
      </c>
      <c r="L3650" s="5">
        <f t="shared" si="298"/>
        <v>4</v>
      </c>
      <c r="M3650" s="5">
        <f t="shared" si="299"/>
        <v>20</v>
      </c>
      <c r="N3650" s="8" t="str">
        <f>IF(ISBLANK(F3650),"Unknown",F3650)</f>
        <v>Credit Card</v>
      </c>
      <c r="O3650" s="8" t="str">
        <f>IF(ISBLANK(G3650),"Unknown",G3650)</f>
        <v>Unknown</v>
      </c>
      <c r="P3650" s="6">
        <f>IF(ISBLANK(H3650),"Unknown",H3650)</f>
        <v>44930</v>
      </c>
      <c r="Q3650" s="13">
        <f t="shared" si="300"/>
        <v>5</v>
      </c>
      <c r="R3650" s="13">
        <f t="shared" si="301"/>
        <v>4</v>
      </c>
      <c r="S3650" s="11">
        <f t="shared" si="302"/>
        <v>20</v>
      </c>
    </row>
    <row r="3651" spans="1:19" x14ac:dyDescent="0.3">
      <c r="A3651" t="s">
        <v>3670</v>
      </c>
      <c r="B3651" s="7" t="s">
        <v>10024</v>
      </c>
      <c r="C3651">
        <v>5</v>
      </c>
      <c r="D3651">
        <v>4</v>
      </c>
      <c r="E3651">
        <v>20</v>
      </c>
      <c r="F3651" t="s">
        <v>10</v>
      </c>
      <c r="G3651" t="s">
        <v>11</v>
      </c>
      <c r="H3651" s="1">
        <v>45140</v>
      </c>
      <c r="J3651" s="8" t="str">
        <f>IF(ISBLANK(B3651),"Unknown",B3651)</f>
        <v>Unknown</v>
      </c>
      <c r="K3651" s="5">
        <f t="shared" ref="K3651:L3714" si="303">IF(ISBLANK(C3651),"0",C3651)</f>
        <v>5</v>
      </c>
      <c r="L3651" s="5">
        <f t="shared" si="303"/>
        <v>4</v>
      </c>
      <c r="M3651" s="5">
        <f t="shared" ref="M3651:M3714" si="304">IF(ISBLANK(E3651),"0",E3651)</f>
        <v>20</v>
      </c>
      <c r="N3651" s="8" t="str">
        <f>IF(ISBLANK(F3651),"Unknown",F3651)</f>
        <v>Credit Card</v>
      </c>
      <c r="O3651" s="8" t="str">
        <f>IF(ISBLANK(G3651),"Unknown",G3651)</f>
        <v>Takeaway</v>
      </c>
      <c r="P3651" s="6">
        <f>IF(ISBLANK(H3651),"Unknown",H3651)</f>
        <v>45140</v>
      </c>
      <c r="Q3651" s="13">
        <f t="shared" ref="Q3651:Q3714" si="305">IF(K3651="Unknown",0,K3651)</f>
        <v>5</v>
      </c>
      <c r="R3651" s="13">
        <f t="shared" ref="R3651:R3714" si="306">IF(L3651="Unknown",0,L3651)</f>
        <v>4</v>
      </c>
      <c r="S3651" s="11">
        <f t="shared" ref="S3651:S3714" si="307">Q3651*R3651</f>
        <v>20</v>
      </c>
    </row>
    <row r="3652" spans="1:19" x14ac:dyDescent="0.3">
      <c r="A3652" t="s">
        <v>3671</v>
      </c>
      <c r="B3652" t="s">
        <v>26</v>
      </c>
      <c r="C3652">
        <v>3</v>
      </c>
      <c r="D3652">
        <v>4</v>
      </c>
      <c r="E3652">
        <v>12</v>
      </c>
      <c r="F3652" t="s">
        <v>21</v>
      </c>
      <c r="G3652" t="s">
        <v>15</v>
      </c>
      <c r="H3652" s="1">
        <v>45106</v>
      </c>
      <c r="J3652" s="8" t="str">
        <f>IF(ISBLANK(B3652),"Unknown",B3652)</f>
        <v>Sandwich</v>
      </c>
      <c r="K3652" s="5">
        <f t="shared" si="303"/>
        <v>3</v>
      </c>
      <c r="L3652" s="5">
        <f t="shared" si="303"/>
        <v>4</v>
      </c>
      <c r="M3652" s="5">
        <f t="shared" si="304"/>
        <v>12</v>
      </c>
      <c r="N3652" s="8" t="str">
        <f>IF(ISBLANK(F3652),"Unknown",F3652)</f>
        <v>Digital Wallet</v>
      </c>
      <c r="O3652" s="8" t="str">
        <f>IF(ISBLANK(G3652),"Unknown",G3652)</f>
        <v>In-store</v>
      </c>
      <c r="P3652" s="6">
        <f>IF(ISBLANK(H3652),"Unknown",H3652)</f>
        <v>45106</v>
      </c>
      <c r="Q3652" s="13">
        <f t="shared" si="305"/>
        <v>3</v>
      </c>
      <c r="R3652" s="13">
        <f t="shared" si="306"/>
        <v>4</v>
      </c>
      <c r="S3652" s="11">
        <f t="shared" si="307"/>
        <v>12</v>
      </c>
    </row>
    <row r="3653" spans="1:19" x14ac:dyDescent="0.3">
      <c r="A3653" t="s">
        <v>3672</v>
      </c>
      <c r="B3653" t="s">
        <v>26</v>
      </c>
      <c r="C3653">
        <v>4</v>
      </c>
      <c r="D3653">
        <v>4</v>
      </c>
      <c r="E3653">
        <v>16</v>
      </c>
      <c r="F3653" t="s">
        <v>21</v>
      </c>
      <c r="G3653" t="s">
        <v>15</v>
      </c>
      <c r="H3653" s="1">
        <v>44938</v>
      </c>
      <c r="J3653" s="8" t="str">
        <f>IF(ISBLANK(B3653),"Unknown",B3653)</f>
        <v>Sandwich</v>
      </c>
      <c r="K3653" s="5">
        <f t="shared" si="303"/>
        <v>4</v>
      </c>
      <c r="L3653" s="5">
        <f t="shared" si="303"/>
        <v>4</v>
      </c>
      <c r="M3653" s="5">
        <f t="shared" si="304"/>
        <v>16</v>
      </c>
      <c r="N3653" s="8" t="str">
        <f>IF(ISBLANK(F3653),"Unknown",F3653)</f>
        <v>Digital Wallet</v>
      </c>
      <c r="O3653" s="8" t="str">
        <f>IF(ISBLANK(G3653),"Unknown",G3653)</f>
        <v>In-store</v>
      </c>
      <c r="P3653" s="6">
        <f>IF(ISBLANK(H3653),"Unknown",H3653)</f>
        <v>44938</v>
      </c>
      <c r="Q3653" s="13">
        <f t="shared" si="305"/>
        <v>4</v>
      </c>
      <c r="R3653" s="13">
        <f t="shared" si="306"/>
        <v>4</v>
      </c>
      <c r="S3653" s="11">
        <f t="shared" si="307"/>
        <v>16</v>
      </c>
    </row>
    <row r="3654" spans="1:19" x14ac:dyDescent="0.3">
      <c r="A3654" t="s">
        <v>3673</v>
      </c>
      <c r="B3654" t="s">
        <v>13</v>
      </c>
      <c r="C3654">
        <v>4</v>
      </c>
      <c r="D3654">
        <v>3</v>
      </c>
      <c r="F3654" t="s">
        <v>10</v>
      </c>
      <c r="G3654" t="s">
        <v>11</v>
      </c>
      <c r="H3654" s="1">
        <v>45197</v>
      </c>
      <c r="J3654" s="8" t="str">
        <f>IF(ISBLANK(B3654),"Unknown",B3654)</f>
        <v>Cake</v>
      </c>
      <c r="K3654" s="5">
        <f t="shared" si="303"/>
        <v>4</v>
      </c>
      <c r="L3654" s="5">
        <f t="shared" si="303"/>
        <v>3</v>
      </c>
      <c r="M3654" s="5" t="str">
        <f t="shared" si="304"/>
        <v>0</v>
      </c>
      <c r="N3654" s="8" t="str">
        <f>IF(ISBLANK(F3654),"Unknown",F3654)</f>
        <v>Credit Card</v>
      </c>
      <c r="O3654" s="8" t="str">
        <f>IF(ISBLANK(G3654),"Unknown",G3654)</f>
        <v>Takeaway</v>
      </c>
      <c r="P3654" s="6">
        <f>IF(ISBLANK(H3654),"Unknown",H3654)</f>
        <v>45197</v>
      </c>
      <c r="Q3654" s="13">
        <f t="shared" si="305"/>
        <v>4</v>
      </c>
      <c r="R3654" s="13">
        <f t="shared" si="306"/>
        <v>3</v>
      </c>
      <c r="S3654" s="11">
        <f t="shared" si="307"/>
        <v>12</v>
      </c>
    </row>
    <row r="3655" spans="1:19" x14ac:dyDescent="0.3">
      <c r="A3655" t="s">
        <v>3674</v>
      </c>
      <c r="B3655" t="s">
        <v>9</v>
      </c>
      <c r="C3655" s="7" t="s">
        <v>10024</v>
      </c>
      <c r="D3655">
        <v>2</v>
      </c>
      <c r="E3655">
        <v>10</v>
      </c>
      <c r="F3655" t="s">
        <v>10</v>
      </c>
      <c r="G3655" t="s">
        <v>11</v>
      </c>
      <c r="H3655" s="1">
        <v>45062</v>
      </c>
      <c r="J3655" s="8" t="str">
        <f>IF(ISBLANK(B3655),"Unknown",B3655)</f>
        <v>Coffee</v>
      </c>
      <c r="K3655" s="5" t="str">
        <f t="shared" si="303"/>
        <v>Unknown</v>
      </c>
      <c r="L3655" s="5">
        <f t="shared" si="303"/>
        <v>2</v>
      </c>
      <c r="M3655" s="5">
        <f t="shared" si="304"/>
        <v>10</v>
      </c>
      <c r="N3655" s="8" t="str">
        <f>IF(ISBLANK(F3655),"Unknown",F3655)</f>
        <v>Credit Card</v>
      </c>
      <c r="O3655" s="8" t="str">
        <f>IF(ISBLANK(G3655),"Unknown",G3655)</f>
        <v>Takeaway</v>
      </c>
      <c r="P3655" s="6">
        <f>IF(ISBLANK(H3655),"Unknown",H3655)</f>
        <v>45062</v>
      </c>
      <c r="Q3655" s="13">
        <f t="shared" si="305"/>
        <v>0</v>
      </c>
      <c r="R3655" s="13">
        <f t="shared" si="306"/>
        <v>2</v>
      </c>
      <c r="S3655" s="11">
        <f t="shared" si="307"/>
        <v>0</v>
      </c>
    </row>
    <row r="3656" spans="1:19" x14ac:dyDescent="0.3">
      <c r="A3656" t="s">
        <v>3675</v>
      </c>
      <c r="B3656" t="s">
        <v>23</v>
      </c>
      <c r="C3656">
        <v>2</v>
      </c>
      <c r="D3656">
        <v>4</v>
      </c>
      <c r="E3656">
        <v>8</v>
      </c>
      <c r="F3656" s="7" t="s">
        <v>10024</v>
      </c>
      <c r="G3656" t="s">
        <v>11</v>
      </c>
      <c r="H3656" s="1">
        <v>45057</v>
      </c>
      <c r="J3656" s="8" t="str">
        <f>IF(ISBLANK(B3656),"Unknown",B3656)</f>
        <v>Smoothie</v>
      </c>
      <c r="K3656" s="5">
        <f t="shared" si="303"/>
        <v>2</v>
      </c>
      <c r="L3656" s="5">
        <f t="shared" si="303"/>
        <v>4</v>
      </c>
      <c r="M3656" s="5">
        <f t="shared" si="304"/>
        <v>8</v>
      </c>
      <c r="N3656" s="8" t="str">
        <f>IF(ISBLANK(F3656),"Unknown",F3656)</f>
        <v>Unknown</v>
      </c>
      <c r="O3656" s="8" t="str">
        <f>IF(ISBLANK(G3656),"Unknown",G3656)</f>
        <v>Takeaway</v>
      </c>
      <c r="P3656" s="6">
        <f>IF(ISBLANK(H3656),"Unknown",H3656)</f>
        <v>45057</v>
      </c>
      <c r="Q3656" s="13">
        <f t="shared" si="305"/>
        <v>2</v>
      </c>
      <c r="R3656" s="13">
        <f t="shared" si="306"/>
        <v>4</v>
      </c>
      <c r="S3656" s="11">
        <f t="shared" si="307"/>
        <v>8</v>
      </c>
    </row>
    <row r="3657" spans="1:19" x14ac:dyDescent="0.3">
      <c r="A3657" t="s">
        <v>3676</v>
      </c>
      <c r="B3657" t="s">
        <v>23</v>
      </c>
      <c r="C3657" s="7" t="s">
        <v>10024</v>
      </c>
      <c r="D3657">
        <v>4</v>
      </c>
      <c r="E3657">
        <v>12</v>
      </c>
      <c r="F3657" t="s">
        <v>10</v>
      </c>
      <c r="G3657" s="7" t="s">
        <v>10024</v>
      </c>
      <c r="H3657" s="1">
        <v>45156</v>
      </c>
      <c r="J3657" s="8" t="str">
        <f>IF(ISBLANK(B3657),"Unknown",B3657)</f>
        <v>Smoothie</v>
      </c>
      <c r="K3657" s="5" t="str">
        <f t="shared" si="303"/>
        <v>Unknown</v>
      </c>
      <c r="L3657" s="5">
        <f t="shared" si="303"/>
        <v>4</v>
      </c>
      <c r="M3657" s="5">
        <f t="shared" si="304"/>
        <v>12</v>
      </c>
      <c r="N3657" s="8" t="str">
        <f>IF(ISBLANK(F3657),"Unknown",F3657)</f>
        <v>Credit Card</v>
      </c>
      <c r="O3657" s="8" t="str">
        <f>IF(ISBLANK(G3657),"Unknown",G3657)</f>
        <v>Unknown</v>
      </c>
      <c r="P3657" s="6">
        <f>IF(ISBLANK(H3657),"Unknown",H3657)</f>
        <v>45156</v>
      </c>
      <c r="Q3657" s="13">
        <f t="shared" si="305"/>
        <v>0</v>
      </c>
      <c r="R3657" s="13">
        <f t="shared" si="306"/>
        <v>4</v>
      </c>
      <c r="S3657" s="11">
        <f t="shared" si="307"/>
        <v>0</v>
      </c>
    </row>
    <row r="3658" spans="1:19" x14ac:dyDescent="0.3">
      <c r="A3658" t="s">
        <v>3677</v>
      </c>
      <c r="B3658" s="7" t="s">
        <v>10024</v>
      </c>
      <c r="C3658">
        <v>4</v>
      </c>
      <c r="D3658">
        <v>3</v>
      </c>
      <c r="E3658">
        <v>12</v>
      </c>
      <c r="F3658" s="7" t="s">
        <v>10024</v>
      </c>
      <c r="G3658" t="s">
        <v>15</v>
      </c>
      <c r="H3658" s="1">
        <v>45086</v>
      </c>
      <c r="J3658" s="8" t="str">
        <f>IF(ISBLANK(B3658),"Unknown",B3658)</f>
        <v>Unknown</v>
      </c>
      <c r="K3658" s="5">
        <f t="shared" si="303"/>
        <v>4</v>
      </c>
      <c r="L3658" s="5">
        <f t="shared" si="303"/>
        <v>3</v>
      </c>
      <c r="M3658" s="5">
        <f t="shared" si="304"/>
        <v>12</v>
      </c>
      <c r="N3658" s="8" t="str">
        <f>IF(ISBLANK(F3658),"Unknown",F3658)</f>
        <v>Unknown</v>
      </c>
      <c r="O3658" s="8" t="str">
        <f>IF(ISBLANK(G3658),"Unknown",G3658)</f>
        <v>In-store</v>
      </c>
      <c r="P3658" s="6">
        <f>IF(ISBLANK(H3658),"Unknown",H3658)</f>
        <v>45086</v>
      </c>
      <c r="Q3658" s="13">
        <f t="shared" si="305"/>
        <v>4</v>
      </c>
      <c r="R3658" s="13">
        <f t="shared" si="306"/>
        <v>3</v>
      </c>
      <c r="S3658" s="11">
        <f t="shared" si="307"/>
        <v>12</v>
      </c>
    </row>
    <row r="3659" spans="1:19" x14ac:dyDescent="0.3">
      <c r="A3659" t="s">
        <v>3678</v>
      </c>
      <c r="B3659" t="s">
        <v>23</v>
      </c>
      <c r="C3659">
        <v>1</v>
      </c>
      <c r="D3659">
        <v>4</v>
      </c>
      <c r="E3659">
        <v>4</v>
      </c>
      <c r="F3659" t="s">
        <v>21</v>
      </c>
      <c r="G3659" t="s">
        <v>15</v>
      </c>
      <c r="H3659" s="1">
        <v>45195</v>
      </c>
      <c r="J3659" s="8" t="str">
        <f>IF(ISBLANK(B3659),"Unknown",B3659)</f>
        <v>Smoothie</v>
      </c>
      <c r="K3659" s="5">
        <f t="shared" si="303"/>
        <v>1</v>
      </c>
      <c r="L3659" s="5">
        <f t="shared" si="303"/>
        <v>4</v>
      </c>
      <c r="M3659" s="5">
        <f t="shared" si="304"/>
        <v>4</v>
      </c>
      <c r="N3659" s="8" t="str">
        <f>IF(ISBLANK(F3659),"Unknown",F3659)</f>
        <v>Digital Wallet</v>
      </c>
      <c r="O3659" s="8" t="str">
        <f>IF(ISBLANK(G3659),"Unknown",G3659)</f>
        <v>In-store</v>
      </c>
      <c r="P3659" s="6">
        <f>IF(ISBLANK(H3659),"Unknown",H3659)</f>
        <v>45195</v>
      </c>
      <c r="Q3659" s="13">
        <f t="shared" si="305"/>
        <v>1</v>
      </c>
      <c r="R3659" s="13">
        <f t="shared" si="306"/>
        <v>4</v>
      </c>
      <c r="S3659" s="11">
        <f t="shared" si="307"/>
        <v>4</v>
      </c>
    </row>
    <row r="3660" spans="1:19" x14ac:dyDescent="0.3">
      <c r="A3660" t="s">
        <v>3679</v>
      </c>
      <c r="B3660" s="7" t="s">
        <v>10024</v>
      </c>
      <c r="C3660">
        <v>1</v>
      </c>
      <c r="D3660">
        <v>3</v>
      </c>
      <c r="E3660">
        <v>3</v>
      </c>
      <c r="F3660" t="s">
        <v>14</v>
      </c>
      <c r="H3660" s="1">
        <v>45161</v>
      </c>
      <c r="J3660" s="8" t="str">
        <f>IF(ISBLANK(B3660),"Unknown",B3660)</f>
        <v>Unknown</v>
      </c>
      <c r="K3660" s="5">
        <f t="shared" si="303"/>
        <v>1</v>
      </c>
      <c r="L3660" s="5">
        <f t="shared" si="303"/>
        <v>3</v>
      </c>
      <c r="M3660" s="5">
        <f t="shared" si="304"/>
        <v>3</v>
      </c>
      <c r="N3660" s="8" t="str">
        <f>IF(ISBLANK(F3660),"Unknown",F3660)</f>
        <v>Cash</v>
      </c>
      <c r="O3660" s="8" t="str">
        <f>IF(ISBLANK(G3660),"Unknown",G3660)</f>
        <v>Unknown</v>
      </c>
      <c r="P3660" s="6">
        <f>IF(ISBLANK(H3660),"Unknown",H3660)</f>
        <v>45161</v>
      </c>
      <c r="Q3660" s="13">
        <f t="shared" si="305"/>
        <v>1</v>
      </c>
      <c r="R3660" s="13">
        <f t="shared" si="306"/>
        <v>3</v>
      </c>
      <c r="S3660" s="11">
        <f t="shared" si="307"/>
        <v>3</v>
      </c>
    </row>
    <row r="3661" spans="1:19" x14ac:dyDescent="0.3">
      <c r="A3661" t="s">
        <v>3680</v>
      </c>
      <c r="B3661" s="7" t="s">
        <v>10024</v>
      </c>
      <c r="C3661">
        <v>4</v>
      </c>
      <c r="D3661">
        <v>4</v>
      </c>
      <c r="F3661" t="s">
        <v>10</v>
      </c>
      <c r="G3661" t="s">
        <v>11</v>
      </c>
      <c r="H3661" s="1">
        <v>45188</v>
      </c>
      <c r="J3661" s="8" t="str">
        <f>IF(ISBLANK(B3661),"Unknown",B3661)</f>
        <v>Unknown</v>
      </c>
      <c r="K3661" s="5">
        <f t="shared" si="303"/>
        <v>4</v>
      </c>
      <c r="L3661" s="5">
        <f t="shared" si="303"/>
        <v>4</v>
      </c>
      <c r="M3661" s="5" t="str">
        <f t="shared" si="304"/>
        <v>0</v>
      </c>
      <c r="N3661" s="8" t="str">
        <f>IF(ISBLANK(F3661),"Unknown",F3661)</f>
        <v>Credit Card</v>
      </c>
      <c r="O3661" s="8" t="str">
        <f>IF(ISBLANK(G3661),"Unknown",G3661)</f>
        <v>Takeaway</v>
      </c>
      <c r="P3661" s="6">
        <f>IF(ISBLANK(H3661),"Unknown",H3661)</f>
        <v>45188</v>
      </c>
      <c r="Q3661" s="13">
        <f t="shared" si="305"/>
        <v>4</v>
      </c>
      <c r="R3661" s="13">
        <f t="shared" si="306"/>
        <v>4</v>
      </c>
      <c r="S3661" s="11">
        <f t="shared" si="307"/>
        <v>16</v>
      </c>
    </row>
    <row r="3662" spans="1:19" x14ac:dyDescent="0.3">
      <c r="A3662" t="s">
        <v>3681</v>
      </c>
      <c r="B3662" t="s">
        <v>13</v>
      </c>
      <c r="C3662">
        <v>4</v>
      </c>
      <c r="D3662">
        <v>3</v>
      </c>
      <c r="E3662">
        <v>12</v>
      </c>
      <c r="F3662" t="s">
        <v>10</v>
      </c>
      <c r="G3662" t="s">
        <v>15</v>
      </c>
      <c r="H3662" s="7" t="s">
        <v>10024</v>
      </c>
      <c r="J3662" s="8" t="str">
        <f>IF(ISBLANK(B3662),"Unknown",B3662)</f>
        <v>Cake</v>
      </c>
      <c r="K3662" s="5">
        <f t="shared" si="303"/>
        <v>4</v>
      </c>
      <c r="L3662" s="5">
        <f t="shared" si="303"/>
        <v>3</v>
      </c>
      <c r="M3662" s="5">
        <f t="shared" si="304"/>
        <v>12</v>
      </c>
      <c r="N3662" s="8" t="str">
        <f>IF(ISBLANK(F3662),"Unknown",F3662)</f>
        <v>Credit Card</v>
      </c>
      <c r="O3662" s="8" t="str">
        <f>IF(ISBLANK(G3662),"Unknown",G3662)</f>
        <v>In-store</v>
      </c>
      <c r="P3662" s="6" t="str">
        <f>IF(ISBLANK(H3662),"Unknown",H3662)</f>
        <v>Unknown</v>
      </c>
      <c r="Q3662" s="13">
        <f t="shared" si="305"/>
        <v>4</v>
      </c>
      <c r="R3662" s="13">
        <f t="shared" si="306"/>
        <v>3</v>
      </c>
      <c r="S3662" s="11">
        <f t="shared" si="307"/>
        <v>12</v>
      </c>
    </row>
    <row r="3663" spans="1:19" x14ac:dyDescent="0.3">
      <c r="A3663" t="s">
        <v>3682</v>
      </c>
      <c r="B3663" t="s">
        <v>37</v>
      </c>
      <c r="C3663">
        <v>4</v>
      </c>
      <c r="D3663">
        <v>3</v>
      </c>
      <c r="E3663">
        <v>12</v>
      </c>
      <c r="F3663" t="s">
        <v>14</v>
      </c>
      <c r="H3663" s="1">
        <v>44963</v>
      </c>
      <c r="J3663" s="8" t="str">
        <f>IF(ISBLANK(B3663),"Unknown",B3663)</f>
        <v>Juice</v>
      </c>
      <c r="K3663" s="5">
        <f t="shared" si="303"/>
        <v>4</v>
      </c>
      <c r="L3663" s="5">
        <f t="shared" si="303"/>
        <v>3</v>
      </c>
      <c r="M3663" s="5">
        <f t="shared" si="304"/>
        <v>12</v>
      </c>
      <c r="N3663" s="8" t="str">
        <f>IF(ISBLANK(F3663),"Unknown",F3663)</f>
        <v>Cash</v>
      </c>
      <c r="O3663" s="8" t="str">
        <f>IF(ISBLANK(G3663),"Unknown",G3663)</f>
        <v>Unknown</v>
      </c>
      <c r="P3663" s="6">
        <f>IF(ISBLANK(H3663),"Unknown",H3663)</f>
        <v>44963</v>
      </c>
      <c r="Q3663" s="13">
        <f t="shared" si="305"/>
        <v>4</v>
      </c>
      <c r="R3663" s="13">
        <f t="shared" si="306"/>
        <v>3</v>
      </c>
      <c r="S3663" s="11">
        <f t="shared" si="307"/>
        <v>12</v>
      </c>
    </row>
    <row r="3664" spans="1:19" x14ac:dyDescent="0.3">
      <c r="A3664" t="s">
        <v>3683</v>
      </c>
      <c r="B3664" s="7" t="s">
        <v>10024</v>
      </c>
      <c r="C3664">
        <v>5</v>
      </c>
      <c r="D3664">
        <v>3</v>
      </c>
      <c r="E3664">
        <v>15</v>
      </c>
      <c r="G3664" t="s">
        <v>11</v>
      </c>
      <c r="H3664" s="1">
        <v>45104</v>
      </c>
      <c r="J3664" s="8" t="str">
        <f>IF(ISBLANK(B3664),"Unknown",B3664)</f>
        <v>Unknown</v>
      </c>
      <c r="K3664" s="5">
        <f t="shared" si="303"/>
        <v>5</v>
      </c>
      <c r="L3664" s="5">
        <f t="shared" si="303"/>
        <v>3</v>
      </c>
      <c r="M3664" s="5">
        <f t="shared" si="304"/>
        <v>15</v>
      </c>
      <c r="N3664" s="8" t="str">
        <f>IF(ISBLANK(F3664),"Unknown",F3664)</f>
        <v>Unknown</v>
      </c>
      <c r="O3664" s="8" t="str">
        <f>IF(ISBLANK(G3664),"Unknown",G3664)</f>
        <v>Takeaway</v>
      </c>
      <c r="P3664" s="6">
        <f>IF(ISBLANK(H3664),"Unknown",H3664)</f>
        <v>45104</v>
      </c>
      <c r="Q3664" s="13">
        <f t="shared" si="305"/>
        <v>5</v>
      </c>
      <c r="R3664" s="13">
        <f t="shared" si="306"/>
        <v>3</v>
      </c>
      <c r="S3664" s="11">
        <f t="shared" si="307"/>
        <v>15</v>
      </c>
    </row>
    <row r="3665" spans="1:19" x14ac:dyDescent="0.3">
      <c r="A3665" t="s">
        <v>3684</v>
      </c>
      <c r="B3665" t="s">
        <v>13</v>
      </c>
      <c r="C3665">
        <v>4</v>
      </c>
      <c r="D3665">
        <v>3</v>
      </c>
      <c r="E3665">
        <v>12</v>
      </c>
      <c r="G3665" t="s">
        <v>11</v>
      </c>
      <c r="H3665" s="1">
        <v>45029</v>
      </c>
      <c r="J3665" s="8" t="str">
        <f>IF(ISBLANK(B3665),"Unknown",B3665)</f>
        <v>Cake</v>
      </c>
      <c r="K3665" s="5">
        <f t="shared" si="303"/>
        <v>4</v>
      </c>
      <c r="L3665" s="5">
        <f t="shared" si="303"/>
        <v>3</v>
      </c>
      <c r="M3665" s="5">
        <f t="shared" si="304"/>
        <v>12</v>
      </c>
      <c r="N3665" s="8" t="str">
        <f>IF(ISBLANK(F3665),"Unknown",F3665)</f>
        <v>Unknown</v>
      </c>
      <c r="O3665" s="8" t="str">
        <f>IF(ISBLANK(G3665),"Unknown",G3665)</f>
        <v>Takeaway</v>
      </c>
      <c r="P3665" s="6">
        <f>IF(ISBLANK(H3665),"Unknown",H3665)</f>
        <v>45029</v>
      </c>
      <c r="Q3665" s="13">
        <f t="shared" si="305"/>
        <v>4</v>
      </c>
      <c r="R3665" s="13">
        <f t="shared" si="306"/>
        <v>3</v>
      </c>
      <c r="S3665" s="11">
        <f t="shared" si="307"/>
        <v>12</v>
      </c>
    </row>
    <row r="3666" spans="1:19" x14ac:dyDescent="0.3">
      <c r="A3666" t="s">
        <v>3685</v>
      </c>
      <c r="B3666" t="s">
        <v>9</v>
      </c>
      <c r="C3666">
        <v>1</v>
      </c>
      <c r="D3666">
        <v>2</v>
      </c>
      <c r="E3666">
        <v>2</v>
      </c>
      <c r="F3666" t="s">
        <v>10</v>
      </c>
      <c r="H3666" s="1">
        <v>45085</v>
      </c>
      <c r="J3666" s="8" t="str">
        <f>IF(ISBLANK(B3666),"Unknown",B3666)</f>
        <v>Coffee</v>
      </c>
      <c r="K3666" s="5">
        <f t="shared" si="303"/>
        <v>1</v>
      </c>
      <c r="L3666" s="5">
        <f t="shared" si="303"/>
        <v>2</v>
      </c>
      <c r="M3666" s="5">
        <f t="shared" si="304"/>
        <v>2</v>
      </c>
      <c r="N3666" s="8" t="str">
        <f>IF(ISBLANK(F3666),"Unknown",F3666)</f>
        <v>Credit Card</v>
      </c>
      <c r="O3666" s="8" t="str">
        <f>IF(ISBLANK(G3666),"Unknown",G3666)</f>
        <v>Unknown</v>
      </c>
      <c r="P3666" s="6">
        <f>IF(ISBLANK(H3666),"Unknown",H3666)</f>
        <v>45085</v>
      </c>
      <c r="Q3666" s="13">
        <f t="shared" si="305"/>
        <v>1</v>
      </c>
      <c r="R3666" s="13">
        <f t="shared" si="306"/>
        <v>2</v>
      </c>
      <c r="S3666" s="11">
        <f t="shared" si="307"/>
        <v>2</v>
      </c>
    </row>
    <row r="3667" spans="1:19" x14ac:dyDescent="0.3">
      <c r="A3667" t="s">
        <v>3686</v>
      </c>
      <c r="B3667" t="s">
        <v>17</v>
      </c>
      <c r="C3667">
        <v>4</v>
      </c>
      <c r="D3667">
        <v>1</v>
      </c>
      <c r="E3667">
        <v>4</v>
      </c>
      <c r="F3667" t="s">
        <v>10</v>
      </c>
      <c r="G3667" t="s">
        <v>11</v>
      </c>
      <c r="H3667" s="1">
        <v>45198</v>
      </c>
      <c r="J3667" s="8" t="str">
        <f>IF(ISBLANK(B3667),"Unknown",B3667)</f>
        <v>Cookie</v>
      </c>
      <c r="K3667" s="5">
        <f t="shared" si="303"/>
        <v>4</v>
      </c>
      <c r="L3667" s="5">
        <f t="shared" si="303"/>
        <v>1</v>
      </c>
      <c r="M3667" s="5">
        <f t="shared" si="304"/>
        <v>4</v>
      </c>
      <c r="N3667" s="8" t="str">
        <f>IF(ISBLANK(F3667),"Unknown",F3667)</f>
        <v>Credit Card</v>
      </c>
      <c r="O3667" s="8" t="str">
        <f>IF(ISBLANK(G3667),"Unknown",G3667)</f>
        <v>Takeaway</v>
      </c>
      <c r="P3667" s="6">
        <f>IF(ISBLANK(H3667),"Unknown",H3667)</f>
        <v>45198</v>
      </c>
      <c r="Q3667" s="13">
        <f t="shared" si="305"/>
        <v>4</v>
      </c>
      <c r="R3667" s="13">
        <f t="shared" si="306"/>
        <v>1</v>
      </c>
      <c r="S3667" s="11">
        <f t="shared" si="307"/>
        <v>4</v>
      </c>
    </row>
    <row r="3668" spans="1:19" x14ac:dyDescent="0.3">
      <c r="A3668" t="s">
        <v>3687</v>
      </c>
      <c r="B3668" s="7" t="s">
        <v>10024</v>
      </c>
      <c r="C3668">
        <v>2</v>
      </c>
      <c r="D3668" s="7" t="s">
        <v>10024</v>
      </c>
      <c r="E3668">
        <v>3</v>
      </c>
      <c r="F3668" t="s">
        <v>21</v>
      </c>
      <c r="G3668" t="s">
        <v>11</v>
      </c>
      <c r="H3668" s="1">
        <v>45129</v>
      </c>
      <c r="J3668" s="8" t="str">
        <f>IF(ISBLANK(B3668),"Unknown",B3668)</f>
        <v>Unknown</v>
      </c>
      <c r="K3668" s="5">
        <f t="shared" si="303"/>
        <v>2</v>
      </c>
      <c r="L3668" s="5" t="str">
        <f t="shared" si="303"/>
        <v>Unknown</v>
      </c>
      <c r="M3668" s="5">
        <f t="shared" si="304"/>
        <v>3</v>
      </c>
      <c r="N3668" s="8" t="str">
        <f>IF(ISBLANK(F3668),"Unknown",F3668)</f>
        <v>Digital Wallet</v>
      </c>
      <c r="O3668" s="8" t="str">
        <f>IF(ISBLANK(G3668),"Unknown",G3668)</f>
        <v>Takeaway</v>
      </c>
      <c r="P3668" s="6">
        <f>IF(ISBLANK(H3668),"Unknown",H3668)</f>
        <v>45129</v>
      </c>
      <c r="Q3668" s="13">
        <f t="shared" si="305"/>
        <v>2</v>
      </c>
      <c r="R3668" s="13">
        <f t="shared" si="306"/>
        <v>0</v>
      </c>
      <c r="S3668" s="11">
        <f t="shared" si="307"/>
        <v>0</v>
      </c>
    </row>
    <row r="3669" spans="1:19" x14ac:dyDescent="0.3">
      <c r="A3669" t="s">
        <v>3688</v>
      </c>
      <c r="B3669" t="s">
        <v>17</v>
      </c>
      <c r="C3669">
        <v>4</v>
      </c>
      <c r="D3669">
        <v>1</v>
      </c>
      <c r="E3669">
        <v>4</v>
      </c>
      <c r="H3669" s="1">
        <v>45017</v>
      </c>
      <c r="J3669" s="8" t="str">
        <f>IF(ISBLANK(B3669),"Unknown",B3669)</f>
        <v>Cookie</v>
      </c>
      <c r="K3669" s="5">
        <f t="shared" si="303"/>
        <v>4</v>
      </c>
      <c r="L3669" s="5">
        <f t="shared" si="303"/>
        <v>1</v>
      </c>
      <c r="M3669" s="5">
        <f t="shared" si="304"/>
        <v>4</v>
      </c>
      <c r="N3669" s="8" t="str">
        <f>IF(ISBLANK(F3669),"Unknown",F3669)</f>
        <v>Unknown</v>
      </c>
      <c r="O3669" s="8" t="str">
        <f>IF(ISBLANK(G3669),"Unknown",G3669)</f>
        <v>Unknown</v>
      </c>
      <c r="P3669" s="6">
        <f>IF(ISBLANK(H3669),"Unknown",H3669)</f>
        <v>45017</v>
      </c>
      <c r="Q3669" s="13">
        <f t="shared" si="305"/>
        <v>4</v>
      </c>
      <c r="R3669" s="13">
        <f t="shared" si="306"/>
        <v>1</v>
      </c>
      <c r="S3669" s="11">
        <f t="shared" si="307"/>
        <v>4</v>
      </c>
    </row>
    <row r="3670" spans="1:19" x14ac:dyDescent="0.3">
      <c r="A3670" t="s">
        <v>3689</v>
      </c>
      <c r="B3670" t="s">
        <v>37</v>
      </c>
      <c r="C3670">
        <v>1</v>
      </c>
      <c r="D3670">
        <v>3</v>
      </c>
      <c r="E3670">
        <v>3</v>
      </c>
      <c r="F3670" t="s">
        <v>10</v>
      </c>
      <c r="H3670" s="1">
        <v>45233</v>
      </c>
      <c r="J3670" s="8" t="str">
        <f>IF(ISBLANK(B3670),"Unknown",B3670)</f>
        <v>Juice</v>
      </c>
      <c r="K3670" s="5">
        <f t="shared" si="303"/>
        <v>1</v>
      </c>
      <c r="L3670" s="5">
        <f t="shared" si="303"/>
        <v>3</v>
      </c>
      <c r="M3670" s="5">
        <f t="shared" si="304"/>
        <v>3</v>
      </c>
      <c r="N3670" s="8" t="str">
        <f>IF(ISBLANK(F3670),"Unknown",F3670)</f>
        <v>Credit Card</v>
      </c>
      <c r="O3670" s="8" t="str">
        <f>IF(ISBLANK(G3670),"Unknown",G3670)</f>
        <v>Unknown</v>
      </c>
      <c r="P3670" s="6">
        <f>IF(ISBLANK(H3670),"Unknown",H3670)</f>
        <v>45233</v>
      </c>
      <c r="Q3670" s="13">
        <f t="shared" si="305"/>
        <v>1</v>
      </c>
      <c r="R3670" s="13">
        <f t="shared" si="306"/>
        <v>3</v>
      </c>
      <c r="S3670" s="11">
        <f t="shared" si="307"/>
        <v>3</v>
      </c>
    </row>
    <row r="3671" spans="1:19" x14ac:dyDescent="0.3">
      <c r="A3671" t="s">
        <v>3690</v>
      </c>
      <c r="B3671" t="s">
        <v>17</v>
      </c>
      <c r="C3671">
        <v>3</v>
      </c>
      <c r="D3671">
        <v>1</v>
      </c>
      <c r="E3671">
        <v>3</v>
      </c>
      <c r="F3671" t="s">
        <v>10</v>
      </c>
      <c r="G3671" t="s">
        <v>11</v>
      </c>
      <c r="H3671" s="1">
        <v>45258</v>
      </c>
      <c r="J3671" s="8" t="str">
        <f>IF(ISBLANK(B3671),"Unknown",B3671)</f>
        <v>Cookie</v>
      </c>
      <c r="K3671" s="5">
        <f t="shared" si="303"/>
        <v>3</v>
      </c>
      <c r="L3671" s="5">
        <f t="shared" si="303"/>
        <v>1</v>
      </c>
      <c r="M3671" s="5">
        <f t="shared" si="304"/>
        <v>3</v>
      </c>
      <c r="N3671" s="8" t="str">
        <f>IF(ISBLANK(F3671),"Unknown",F3671)</f>
        <v>Credit Card</v>
      </c>
      <c r="O3671" s="8" t="str">
        <f>IF(ISBLANK(G3671),"Unknown",G3671)</f>
        <v>Takeaway</v>
      </c>
      <c r="P3671" s="6">
        <f>IF(ISBLANK(H3671),"Unknown",H3671)</f>
        <v>45258</v>
      </c>
      <c r="Q3671" s="13">
        <f t="shared" si="305"/>
        <v>3</v>
      </c>
      <c r="R3671" s="13">
        <f t="shared" si="306"/>
        <v>1</v>
      </c>
      <c r="S3671" s="11">
        <f t="shared" si="307"/>
        <v>3</v>
      </c>
    </row>
    <row r="3672" spans="1:19" x14ac:dyDescent="0.3">
      <c r="A3672" t="s">
        <v>3691</v>
      </c>
      <c r="B3672" t="s">
        <v>13</v>
      </c>
      <c r="C3672">
        <v>4</v>
      </c>
      <c r="D3672">
        <v>3</v>
      </c>
      <c r="E3672">
        <v>12</v>
      </c>
      <c r="F3672" t="s">
        <v>21</v>
      </c>
      <c r="G3672" t="s">
        <v>15</v>
      </c>
      <c r="H3672" s="1">
        <v>45244</v>
      </c>
      <c r="J3672" s="8" t="str">
        <f>IF(ISBLANK(B3672),"Unknown",B3672)</f>
        <v>Cake</v>
      </c>
      <c r="K3672" s="5">
        <f t="shared" si="303"/>
        <v>4</v>
      </c>
      <c r="L3672" s="5">
        <f t="shared" si="303"/>
        <v>3</v>
      </c>
      <c r="M3672" s="5">
        <f t="shared" si="304"/>
        <v>12</v>
      </c>
      <c r="N3672" s="8" t="str">
        <f>IF(ISBLANK(F3672),"Unknown",F3672)</f>
        <v>Digital Wallet</v>
      </c>
      <c r="O3672" s="8" t="str">
        <f>IF(ISBLANK(G3672),"Unknown",G3672)</f>
        <v>In-store</v>
      </c>
      <c r="P3672" s="6">
        <f>IF(ISBLANK(H3672),"Unknown",H3672)</f>
        <v>45244</v>
      </c>
      <c r="Q3672" s="13">
        <f t="shared" si="305"/>
        <v>4</v>
      </c>
      <c r="R3672" s="13">
        <f t="shared" si="306"/>
        <v>3</v>
      </c>
      <c r="S3672" s="11">
        <f t="shared" si="307"/>
        <v>12</v>
      </c>
    </row>
    <row r="3673" spans="1:19" x14ac:dyDescent="0.3">
      <c r="A3673" t="s">
        <v>3692</v>
      </c>
      <c r="B3673" t="s">
        <v>19</v>
      </c>
      <c r="C3673">
        <v>2</v>
      </c>
      <c r="D3673">
        <v>5</v>
      </c>
      <c r="E3673">
        <v>10</v>
      </c>
      <c r="F3673" t="s">
        <v>10</v>
      </c>
      <c r="G3673" t="s">
        <v>15</v>
      </c>
      <c r="H3673" s="1">
        <v>45064</v>
      </c>
      <c r="J3673" s="8" t="str">
        <f>IF(ISBLANK(B3673),"Unknown",B3673)</f>
        <v>Salad</v>
      </c>
      <c r="K3673" s="5">
        <f t="shared" si="303"/>
        <v>2</v>
      </c>
      <c r="L3673" s="5">
        <f t="shared" si="303"/>
        <v>5</v>
      </c>
      <c r="M3673" s="5">
        <f t="shared" si="304"/>
        <v>10</v>
      </c>
      <c r="N3673" s="8" t="str">
        <f>IF(ISBLANK(F3673),"Unknown",F3673)</f>
        <v>Credit Card</v>
      </c>
      <c r="O3673" s="8" t="str">
        <f>IF(ISBLANK(G3673),"Unknown",G3673)</f>
        <v>In-store</v>
      </c>
      <c r="P3673" s="6">
        <f>IF(ISBLANK(H3673),"Unknown",H3673)</f>
        <v>45064</v>
      </c>
      <c r="Q3673" s="13">
        <f t="shared" si="305"/>
        <v>2</v>
      </c>
      <c r="R3673" s="13">
        <f t="shared" si="306"/>
        <v>5</v>
      </c>
      <c r="S3673" s="11">
        <f t="shared" si="307"/>
        <v>10</v>
      </c>
    </row>
    <row r="3674" spans="1:19" x14ac:dyDescent="0.3">
      <c r="A3674" t="s">
        <v>3693</v>
      </c>
      <c r="B3674" t="s">
        <v>63</v>
      </c>
      <c r="C3674">
        <v>5</v>
      </c>
      <c r="D3674">
        <v>1.5</v>
      </c>
      <c r="E3674">
        <v>7.5</v>
      </c>
      <c r="F3674" t="s">
        <v>21</v>
      </c>
      <c r="G3674" t="s">
        <v>11</v>
      </c>
      <c r="H3674" s="1">
        <v>45002</v>
      </c>
      <c r="J3674" s="8" t="str">
        <f>IF(ISBLANK(B3674),"Unknown",B3674)</f>
        <v>Tea</v>
      </c>
      <c r="K3674" s="5">
        <f t="shared" si="303"/>
        <v>5</v>
      </c>
      <c r="L3674" s="5">
        <f t="shared" si="303"/>
        <v>1.5</v>
      </c>
      <c r="M3674" s="5">
        <f t="shared" si="304"/>
        <v>7.5</v>
      </c>
      <c r="N3674" s="8" t="str">
        <f>IF(ISBLANK(F3674),"Unknown",F3674)</f>
        <v>Digital Wallet</v>
      </c>
      <c r="O3674" s="8" t="str">
        <f>IF(ISBLANK(G3674),"Unknown",G3674)</f>
        <v>Takeaway</v>
      </c>
      <c r="P3674" s="6">
        <f>IF(ISBLANK(H3674),"Unknown",H3674)</f>
        <v>45002</v>
      </c>
      <c r="Q3674" s="13">
        <f t="shared" si="305"/>
        <v>5</v>
      </c>
      <c r="R3674" s="13">
        <f t="shared" si="306"/>
        <v>1.5</v>
      </c>
      <c r="S3674" s="11">
        <f t="shared" si="307"/>
        <v>7.5</v>
      </c>
    </row>
    <row r="3675" spans="1:19" x14ac:dyDescent="0.3">
      <c r="A3675" t="s">
        <v>3694</v>
      </c>
      <c r="B3675" t="s">
        <v>23</v>
      </c>
      <c r="C3675">
        <v>2</v>
      </c>
      <c r="D3675" s="7" t="s">
        <v>10024</v>
      </c>
      <c r="E3675" s="7" t="s">
        <v>10024</v>
      </c>
      <c r="G3675" s="7" t="s">
        <v>10024</v>
      </c>
      <c r="J3675" s="8" t="str">
        <f>IF(ISBLANK(B3675),"Unknown",B3675)</f>
        <v>Smoothie</v>
      </c>
      <c r="K3675" s="5">
        <f t="shared" si="303"/>
        <v>2</v>
      </c>
      <c r="L3675" s="5" t="str">
        <f t="shared" si="303"/>
        <v>Unknown</v>
      </c>
      <c r="M3675" s="5" t="str">
        <f t="shared" si="304"/>
        <v>Unknown</v>
      </c>
      <c r="N3675" s="8" t="str">
        <f>IF(ISBLANK(F3675),"Unknown",F3675)</f>
        <v>Unknown</v>
      </c>
      <c r="O3675" s="8" t="str">
        <f>IF(ISBLANK(G3675),"Unknown",G3675)</f>
        <v>Unknown</v>
      </c>
      <c r="P3675" s="6" t="str">
        <f>IF(ISBLANK(H3675),"Unknown",H3675)</f>
        <v>Unknown</v>
      </c>
      <c r="Q3675" s="13">
        <f t="shared" si="305"/>
        <v>2</v>
      </c>
      <c r="R3675" s="13">
        <f t="shared" si="306"/>
        <v>0</v>
      </c>
      <c r="S3675" s="11">
        <f t="shared" si="307"/>
        <v>0</v>
      </c>
    </row>
    <row r="3676" spans="1:19" x14ac:dyDescent="0.3">
      <c r="A3676" t="s">
        <v>3695</v>
      </c>
      <c r="B3676" t="s">
        <v>17</v>
      </c>
      <c r="C3676" s="7" t="s">
        <v>10024</v>
      </c>
      <c r="D3676">
        <v>1</v>
      </c>
      <c r="E3676">
        <v>1</v>
      </c>
      <c r="H3676" s="1">
        <v>45094</v>
      </c>
      <c r="J3676" s="8" t="str">
        <f>IF(ISBLANK(B3676),"Unknown",B3676)</f>
        <v>Cookie</v>
      </c>
      <c r="K3676" s="5" t="str">
        <f t="shared" si="303"/>
        <v>Unknown</v>
      </c>
      <c r="L3676" s="5">
        <f t="shared" si="303"/>
        <v>1</v>
      </c>
      <c r="M3676" s="5">
        <f t="shared" si="304"/>
        <v>1</v>
      </c>
      <c r="N3676" s="8" t="str">
        <f>IF(ISBLANK(F3676),"Unknown",F3676)</f>
        <v>Unknown</v>
      </c>
      <c r="O3676" s="8" t="str">
        <f>IF(ISBLANK(G3676),"Unknown",G3676)</f>
        <v>Unknown</v>
      </c>
      <c r="P3676" s="6">
        <f>IF(ISBLANK(H3676),"Unknown",H3676)</f>
        <v>45094</v>
      </c>
      <c r="Q3676" s="13">
        <f t="shared" si="305"/>
        <v>0</v>
      </c>
      <c r="R3676" s="13">
        <f t="shared" si="306"/>
        <v>1</v>
      </c>
      <c r="S3676" s="11">
        <f t="shared" si="307"/>
        <v>0</v>
      </c>
    </row>
    <row r="3677" spans="1:19" x14ac:dyDescent="0.3">
      <c r="A3677" t="s">
        <v>3696</v>
      </c>
      <c r="B3677" t="s">
        <v>63</v>
      </c>
      <c r="C3677" s="7" t="s">
        <v>10024</v>
      </c>
      <c r="D3677">
        <v>1.5</v>
      </c>
      <c r="E3677">
        <v>7.5</v>
      </c>
      <c r="F3677" t="s">
        <v>14</v>
      </c>
      <c r="H3677" s="1">
        <v>45019</v>
      </c>
      <c r="J3677" s="8" t="str">
        <f>IF(ISBLANK(B3677),"Unknown",B3677)</f>
        <v>Tea</v>
      </c>
      <c r="K3677" s="5" t="str">
        <f t="shared" si="303"/>
        <v>Unknown</v>
      </c>
      <c r="L3677" s="5">
        <f t="shared" si="303"/>
        <v>1.5</v>
      </c>
      <c r="M3677" s="5">
        <f t="shared" si="304"/>
        <v>7.5</v>
      </c>
      <c r="N3677" s="8" t="str">
        <f>IF(ISBLANK(F3677),"Unknown",F3677)</f>
        <v>Cash</v>
      </c>
      <c r="O3677" s="8" t="str">
        <f>IF(ISBLANK(G3677),"Unknown",G3677)</f>
        <v>Unknown</v>
      </c>
      <c r="P3677" s="6">
        <f>IF(ISBLANK(H3677),"Unknown",H3677)</f>
        <v>45019</v>
      </c>
      <c r="Q3677" s="13">
        <f t="shared" si="305"/>
        <v>0</v>
      </c>
      <c r="R3677" s="13">
        <f t="shared" si="306"/>
        <v>1.5</v>
      </c>
      <c r="S3677" s="11">
        <f t="shared" si="307"/>
        <v>0</v>
      </c>
    </row>
    <row r="3678" spans="1:19" x14ac:dyDescent="0.3">
      <c r="A3678" t="s">
        <v>3697</v>
      </c>
      <c r="B3678" t="s">
        <v>9</v>
      </c>
      <c r="C3678">
        <v>3</v>
      </c>
      <c r="D3678">
        <v>2</v>
      </c>
      <c r="E3678">
        <v>6</v>
      </c>
      <c r="G3678" s="7" t="s">
        <v>10024</v>
      </c>
      <c r="H3678" s="1">
        <v>45173</v>
      </c>
      <c r="J3678" s="8" t="str">
        <f>IF(ISBLANK(B3678),"Unknown",B3678)</f>
        <v>Coffee</v>
      </c>
      <c r="K3678" s="5">
        <f t="shared" si="303"/>
        <v>3</v>
      </c>
      <c r="L3678" s="5">
        <f t="shared" si="303"/>
        <v>2</v>
      </c>
      <c r="M3678" s="5">
        <f t="shared" si="304"/>
        <v>6</v>
      </c>
      <c r="N3678" s="8" t="str">
        <f>IF(ISBLANK(F3678),"Unknown",F3678)</f>
        <v>Unknown</v>
      </c>
      <c r="O3678" s="8" t="str">
        <f>IF(ISBLANK(G3678),"Unknown",G3678)</f>
        <v>Unknown</v>
      </c>
      <c r="P3678" s="6">
        <f>IF(ISBLANK(H3678),"Unknown",H3678)</f>
        <v>45173</v>
      </c>
      <c r="Q3678" s="13">
        <f t="shared" si="305"/>
        <v>3</v>
      </c>
      <c r="R3678" s="13">
        <f t="shared" si="306"/>
        <v>2</v>
      </c>
      <c r="S3678" s="11">
        <f t="shared" si="307"/>
        <v>6</v>
      </c>
    </row>
    <row r="3679" spans="1:19" x14ac:dyDescent="0.3">
      <c r="A3679" t="s">
        <v>3698</v>
      </c>
      <c r="C3679">
        <v>3</v>
      </c>
      <c r="D3679">
        <v>2</v>
      </c>
      <c r="E3679">
        <v>6</v>
      </c>
      <c r="F3679" t="s">
        <v>10</v>
      </c>
      <c r="G3679" t="s">
        <v>11</v>
      </c>
      <c r="H3679" s="1">
        <v>44963</v>
      </c>
      <c r="J3679" s="8" t="str">
        <f>IF(ISBLANK(B3679),"Unknown",B3679)</f>
        <v>Unknown</v>
      </c>
      <c r="K3679" s="5">
        <f t="shared" si="303"/>
        <v>3</v>
      </c>
      <c r="L3679" s="5">
        <f t="shared" si="303"/>
        <v>2</v>
      </c>
      <c r="M3679" s="5">
        <f t="shared" si="304"/>
        <v>6</v>
      </c>
      <c r="N3679" s="8" t="str">
        <f>IF(ISBLANK(F3679),"Unknown",F3679)</f>
        <v>Credit Card</v>
      </c>
      <c r="O3679" s="8" t="str">
        <f>IF(ISBLANK(G3679),"Unknown",G3679)</f>
        <v>Takeaway</v>
      </c>
      <c r="P3679" s="6">
        <f>IF(ISBLANK(H3679),"Unknown",H3679)</f>
        <v>44963</v>
      </c>
      <c r="Q3679" s="13">
        <f t="shared" si="305"/>
        <v>3</v>
      </c>
      <c r="R3679" s="13">
        <f t="shared" si="306"/>
        <v>2</v>
      </c>
      <c r="S3679" s="11">
        <f t="shared" si="307"/>
        <v>6</v>
      </c>
    </row>
    <row r="3680" spans="1:19" x14ac:dyDescent="0.3">
      <c r="A3680" t="s">
        <v>3699</v>
      </c>
      <c r="B3680" t="s">
        <v>17</v>
      </c>
      <c r="C3680">
        <v>2</v>
      </c>
      <c r="D3680">
        <v>1</v>
      </c>
      <c r="E3680">
        <v>2</v>
      </c>
      <c r="F3680" t="s">
        <v>14</v>
      </c>
      <c r="G3680" t="s">
        <v>11</v>
      </c>
      <c r="H3680" s="1">
        <v>45268</v>
      </c>
      <c r="J3680" s="8" t="str">
        <f>IF(ISBLANK(B3680),"Unknown",B3680)</f>
        <v>Cookie</v>
      </c>
      <c r="K3680" s="5">
        <f t="shared" si="303"/>
        <v>2</v>
      </c>
      <c r="L3680" s="5">
        <f t="shared" si="303"/>
        <v>1</v>
      </c>
      <c r="M3680" s="5">
        <f t="shared" si="304"/>
        <v>2</v>
      </c>
      <c r="N3680" s="8" t="str">
        <f>IF(ISBLANK(F3680),"Unknown",F3680)</f>
        <v>Cash</v>
      </c>
      <c r="O3680" s="8" t="str">
        <f>IF(ISBLANK(G3680),"Unknown",G3680)</f>
        <v>Takeaway</v>
      </c>
      <c r="P3680" s="6">
        <f>IF(ISBLANK(H3680),"Unknown",H3680)</f>
        <v>45268</v>
      </c>
      <c r="Q3680" s="13">
        <f t="shared" si="305"/>
        <v>2</v>
      </c>
      <c r="R3680" s="13">
        <f t="shared" si="306"/>
        <v>1</v>
      </c>
      <c r="S3680" s="11">
        <f t="shared" si="307"/>
        <v>2</v>
      </c>
    </row>
    <row r="3681" spans="1:19" x14ac:dyDescent="0.3">
      <c r="A3681" t="s">
        <v>3700</v>
      </c>
      <c r="C3681">
        <v>5</v>
      </c>
      <c r="D3681">
        <v>2</v>
      </c>
      <c r="E3681">
        <v>10</v>
      </c>
      <c r="F3681" t="s">
        <v>21</v>
      </c>
      <c r="G3681" t="s">
        <v>15</v>
      </c>
      <c r="H3681" s="1">
        <v>45257</v>
      </c>
      <c r="J3681" s="8" t="str">
        <f>IF(ISBLANK(B3681),"Unknown",B3681)</f>
        <v>Unknown</v>
      </c>
      <c r="K3681" s="5">
        <f t="shared" si="303"/>
        <v>5</v>
      </c>
      <c r="L3681" s="5">
        <f t="shared" si="303"/>
        <v>2</v>
      </c>
      <c r="M3681" s="5">
        <f t="shared" si="304"/>
        <v>10</v>
      </c>
      <c r="N3681" s="8" t="str">
        <f>IF(ISBLANK(F3681),"Unknown",F3681)</f>
        <v>Digital Wallet</v>
      </c>
      <c r="O3681" s="8" t="str">
        <f>IF(ISBLANK(G3681),"Unknown",G3681)</f>
        <v>In-store</v>
      </c>
      <c r="P3681" s="6">
        <f>IF(ISBLANK(H3681),"Unknown",H3681)</f>
        <v>45257</v>
      </c>
      <c r="Q3681" s="13">
        <f t="shared" si="305"/>
        <v>5</v>
      </c>
      <c r="R3681" s="13">
        <f t="shared" si="306"/>
        <v>2</v>
      </c>
      <c r="S3681" s="11">
        <f t="shared" si="307"/>
        <v>10</v>
      </c>
    </row>
    <row r="3682" spans="1:19" x14ac:dyDescent="0.3">
      <c r="A3682" t="s">
        <v>3701</v>
      </c>
      <c r="B3682" t="s">
        <v>63</v>
      </c>
      <c r="C3682">
        <v>2</v>
      </c>
      <c r="D3682">
        <v>1.5</v>
      </c>
      <c r="E3682">
        <v>3</v>
      </c>
      <c r="F3682" t="s">
        <v>10</v>
      </c>
      <c r="G3682" t="s">
        <v>15</v>
      </c>
      <c r="H3682" s="1">
        <v>45260</v>
      </c>
      <c r="J3682" s="8" t="str">
        <f>IF(ISBLANK(B3682),"Unknown",B3682)</f>
        <v>Tea</v>
      </c>
      <c r="K3682" s="5">
        <f t="shared" si="303"/>
        <v>2</v>
      </c>
      <c r="L3682" s="5">
        <f t="shared" si="303"/>
        <v>1.5</v>
      </c>
      <c r="M3682" s="5">
        <f t="shared" si="304"/>
        <v>3</v>
      </c>
      <c r="N3682" s="8" t="str">
        <f>IF(ISBLANK(F3682),"Unknown",F3682)</f>
        <v>Credit Card</v>
      </c>
      <c r="O3682" s="8" t="str">
        <f>IF(ISBLANK(G3682),"Unknown",G3682)</f>
        <v>In-store</v>
      </c>
      <c r="P3682" s="6">
        <f>IF(ISBLANK(H3682),"Unknown",H3682)</f>
        <v>45260</v>
      </c>
      <c r="Q3682" s="13">
        <f t="shared" si="305"/>
        <v>2</v>
      </c>
      <c r="R3682" s="13">
        <f t="shared" si="306"/>
        <v>1.5</v>
      </c>
      <c r="S3682" s="11">
        <f t="shared" si="307"/>
        <v>3</v>
      </c>
    </row>
    <row r="3683" spans="1:19" x14ac:dyDescent="0.3">
      <c r="A3683" t="s">
        <v>3702</v>
      </c>
      <c r="B3683" t="s">
        <v>23</v>
      </c>
      <c r="C3683">
        <v>3</v>
      </c>
      <c r="D3683">
        <v>4</v>
      </c>
      <c r="E3683">
        <v>12</v>
      </c>
      <c r="G3683" t="s">
        <v>11</v>
      </c>
      <c r="H3683" s="1">
        <v>45075</v>
      </c>
      <c r="J3683" s="8" t="str">
        <f>IF(ISBLANK(B3683),"Unknown",B3683)</f>
        <v>Smoothie</v>
      </c>
      <c r="K3683" s="5">
        <f t="shared" si="303"/>
        <v>3</v>
      </c>
      <c r="L3683" s="5">
        <f t="shared" si="303"/>
        <v>4</v>
      </c>
      <c r="M3683" s="5">
        <f t="shared" si="304"/>
        <v>12</v>
      </c>
      <c r="N3683" s="8" t="str">
        <f>IF(ISBLANK(F3683),"Unknown",F3683)</f>
        <v>Unknown</v>
      </c>
      <c r="O3683" s="8" t="str">
        <f>IF(ISBLANK(G3683),"Unknown",G3683)</f>
        <v>Takeaway</v>
      </c>
      <c r="P3683" s="6">
        <f>IF(ISBLANK(H3683),"Unknown",H3683)</f>
        <v>45075</v>
      </c>
      <c r="Q3683" s="13">
        <f t="shared" si="305"/>
        <v>3</v>
      </c>
      <c r="R3683" s="13">
        <f t="shared" si="306"/>
        <v>4</v>
      </c>
      <c r="S3683" s="11">
        <f t="shared" si="307"/>
        <v>12</v>
      </c>
    </row>
    <row r="3684" spans="1:19" x14ac:dyDescent="0.3">
      <c r="A3684" t="s">
        <v>3703</v>
      </c>
      <c r="B3684" t="s">
        <v>26</v>
      </c>
      <c r="C3684">
        <v>4</v>
      </c>
      <c r="D3684">
        <v>4</v>
      </c>
      <c r="E3684">
        <v>16</v>
      </c>
      <c r="G3684" t="s">
        <v>11</v>
      </c>
      <c r="H3684" s="1">
        <v>45089</v>
      </c>
      <c r="J3684" s="8" t="str">
        <f>IF(ISBLANK(B3684),"Unknown",B3684)</f>
        <v>Sandwich</v>
      </c>
      <c r="K3684" s="5">
        <f t="shared" si="303"/>
        <v>4</v>
      </c>
      <c r="L3684" s="5">
        <f t="shared" si="303"/>
        <v>4</v>
      </c>
      <c r="M3684" s="5">
        <f t="shared" si="304"/>
        <v>16</v>
      </c>
      <c r="N3684" s="8" t="str">
        <f>IF(ISBLANK(F3684),"Unknown",F3684)</f>
        <v>Unknown</v>
      </c>
      <c r="O3684" s="8" t="str">
        <f>IF(ISBLANK(G3684),"Unknown",G3684)</f>
        <v>Takeaway</v>
      </c>
      <c r="P3684" s="6">
        <f>IF(ISBLANK(H3684),"Unknown",H3684)</f>
        <v>45089</v>
      </c>
      <c r="Q3684" s="13">
        <f t="shared" si="305"/>
        <v>4</v>
      </c>
      <c r="R3684" s="13">
        <f t="shared" si="306"/>
        <v>4</v>
      </c>
      <c r="S3684" s="11">
        <f t="shared" si="307"/>
        <v>16</v>
      </c>
    </row>
    <row r="3685" spans="1:19" x14ac:dyDescent="0.3">
      <c r="A3685" t="s">
        <v>3704</v>
      </c>
      <c r="B3685" t="s">
        <v>63</v>
      </c>
      <c r="C3685">
        <v>3</v>
      </c>
      <c r="D3685">
        <v>1.5</v>
      </c>
      <c r="E3685">
        <v>4.5</v>
      </c>
      <c r="F3685" t="s">
        <v>21</v>
      </c>
      <c r="G3685" s="7" t="s">
        <v>10024</v>
      </c>
      <c r="H3685" s="1">
        <v>44935</v>
      </c>
      <c r="J3685" s="8" t="str">
        <f>IF(ISBLANK(B3685),"Unknown",B3685)</f>
        <v>Tea</v>
      </c>
      <c r="K3685" s="5">
        <f t="shared" si="303"/>
        <v>3</v>
      </c>
      <c r="L3685" s="5">
        <f t="shared" si="303"/>
        <v>1.5</v>
      </c>
      <c r="M3685" s="5">
        <f t="shared" si="304"/>
        <v>4.5</v>
      </c>
      <c r="N3685" s="8" t="str">
        <f>IF(ISBLANK(F3685),"Unknown",F3685)</f>
        <v>Digital Wallet</v>
      </c>
      <c r="O3685" s="8" t="str">
        <f>IF(ISBLANK(G3685),"Unknown",G3685)</f>
        <v>Unknown</v>
      </c>
      <c r="P3685" s="6">
        <f>IF(ISBLANK(H3685),"Unknown",H3685)</f>
        <v>44935</v>
      </c>
      <c r="Q3685" s="13">
        <f t="shared" si="305"/>
        <v>3</v>
      </c>
      <c r="R3685" s="13">
        <f t="shared" si="306"/>
        <v>1.5</v>
      </c>
      <c r="S3685" s="11">
        <f t="shared" si="307"/>
        <v>4.5</v>
      </c>
    </row>
    <row r="3686" spans="1:19" x14ac:dyDescent="0.3">
      <c r="A3686" t="s">
        <v>3705</v>
      </c>
      <c r="B3686" t="s">
        <v>17</v>
      </c>
      <c r="C3686">
        <v>1</v>
      </c>
      <c r="D3686">
        <v>1</v>
      </c>
      <c r="E3686">
        <v>1</v>
      </c>
      <c r="F3686" t="s">
        <v>21</v>
      </c>
      <c r="G3686" s="7" t="s">
        <v>10024</v>
      </c>
      <c r="H3686" s="1">
        <v>45009</v>
      </c>
      <c r="J3686" s="8" t="str">
        <f>IF(ISBLANK(B3686),"Unknown",B3686)</f>
        <v>Cookie</v>
      </c>
      <c r="K3686" s="5">
        <f t="shared" si="303"/>
        <v>1</v>
      </c>
      <c r="L3686" s="5">
        <f t="shared" si="303"/>
        <v>1</v>
      </c>
      <c r="M3686" s="5">
        <f t="shared" si="304"/>
        <v>1</v>
      </c>
      <c r="N3686" s="8" t="str">
        <f>IF(ISBLANK(F3686),"Unknown",F3686)</f>
        <v>Digital Wallet</v>
      </c>
      <c r="O3686" s="8" t="str">
        <f>IF(ISBLANK(G3686),"Unknown",G3686)</f>
        <v>Unknown</v>
      </c>
      <c r="P3686" s="6">
        <f>IF(ISBLANK(H3686),"Unknown",H3686)</f>
        <v>45009</v>
      </c>
      <c r="Q3686" s="13">
        <f t="shared" si="305"/>
        <v>1</v>
      </c>
      <c r="R3686" s="13">
        <f t="shared" si="306"/>
        <v>1</v>
      </c>
      <c r="S3686" s="11">
        <f t="shared" si="307"/>
        <v>1</v>
      </c>
    </row>
    <row r="3687" spans="1:19" x14ac:dyDescent="0.3">
      <c r="A3687" t="s">
        <v>3706</v>
      </c>
      <c r="B3687" t="s">
        <v>26</v>
      </c>
      <c r="C3687">
        <v>4</v>
      </c>
      <c r="D3687">
        <v>4</v>
      </c>
      <c r="E3687">
        <v>16</v>
      </c>
      <c r="F3687" t="s">
        <v>14</v>
      </c>
      <c r="G3687" t="s">
        <v>15</v>
      </c>
      <c r="H3687" s="1">
        <v>45031</v>
      </c>
      <c r="J3687" s="8" t="str">
        <f>IF(ISBLANK(B3687),"Unknown",B3687)</f>
        <v>Sandwich</v>
      </c>
      <c r="K3687" s="5">
        <f t="shared" si="303"/>
        <v>4</v>
      </c>
      <c r="L3687" s="5">
        <f t="shared" si="303"/>
        <v>4</v>
      </c>
      <c r="M3687" s="5">
        <f t="shared" si="304"/>
        <v>16</v>
      </c>
      <c r="N3687" s="8" t="str">
        <f>IF(ISBLANK(F3687),"Unknown",F3687)</f>
        <v>Cash</v>
      </c>
      <c r="O3687" s="8" t="str">
        <f>IF(ISBLANK(G3687),"Unknown",G3687)</f>
        <v>In-store</v>
      </c>
      <c r="P3687" s="6">
        <f>IF(ISBLANK(H3687),"Unknown",H3687)</f>
        <v>45031</v>
      </c>
      <c r="Q3687" s="13">
        <f t="shared" si="305"/>
        <v>4</v>
      </c>
      <c r="R3687" s="13">
        <f t="shared" si="306"/>
        <v>4</v>
      </c>
      <c r="S3687" s="11">
        <f t="shared" si="307"/>
        <v>16</v>
      </c>
    </row>
    <row r="3688" spans="1:19" x14ac:dyDescent="0.3">
      <c r="A3688" t="s">
        <v>3707</v>
      </c>
      <c r="B3688" t="s">
        <v>19</v>
      </c>
      <c r="C3688">
        <v>5</v>
      </c>
      <c r="D3688">
        <v>5</v>
      </c>
      <c r="E3688">
        <v>25</v>
      </c>
      <c r="F3688" t="s">
        <v>10</v>
      </c>
      <c r="H3688" s="1">
        <v>44935</v>
      </c>
      <c r="J3688" s="8" t="str">
        <f>IF(ISBLANK(B3688),"Unknown",B3688)</f>
        <v>Salad</v>
      </c>
      <c r="K3688" s="5">
        <f t="shared" si="303"/>
        <v>5</v>
      </c>
      <c r="L3688" s="5">
        <f t="shared" si="303"/>
        <v>5</v>
      </c>
      <c r="M3688" s="5">
        <f t="shared" si="304"/>
        <v>25</v>
      </c>
      <c r="N3688" s="8" t="str">
        <f>IF(ISBLANK(F3688),"Unknown",F3688)</f>
        <v>Credit Card</v>
      </c>
      <c r="O3688" s="8" t="str">
        <f>IF(ISBLANK(G3688),"Unknown",G3688)</f>
        <v>Unknown</v>
      </c>
      <c r="P3688" s="6">
        <f>IF(ISBLANK(H3688),"Unknown",H3688)</f>
        <v>44935</v>
      </c>
      <c r="Q3688" s="13">
        <f t="shared" si="305"/>
        <v>5</v>
      </c>
      <c r="R3688" s="13">
        <f t="shared" si="306"/>
        <v>5</v>
      </c>
      <c r="S3688" s="11">
        <f t="shared" si="307"/>
        <v>25</v>
      </c>
    </row>
    <row r="3689" spans="1:19" x14ac:dyDescent="0.3">
      <c r="A3689" t="s">
        <v>3708</v>
      </c>
      <c r="B3689" t="s">
        <v>9</v>
      </c>
      <c r="C3689">
        <v>2</v>
      </c>
      <c r="D3689">
        <v>2</v>
      </c>
      <c r="E3689">
        <v>4</v>
      </c>
      <c r="F3689" s="7" t="s">
        <v>10024</v>
      </c>
      <c r="G3689" t="s">
        <v>11</v>
      </c>
      <c r="H3689" s="1">
        <v>45162</v>
      </c>
      <c r="J3689" s="8" t="str">
        <f>IF(ISBLANK(B3689),"Unknown",B3689)</f>
        <v>Coffee</v>
      </c>
      <c r="K3689" s="5">
        <f t="shared" si="303"/>
        <v>2</v>
      </c>
      <c r="L3689" s="5">
        <f t="shared" si="303"/>
        <v>2</v>
      </c>
      <c r="M3689" s="5">
        <f t="shared" si="304"/>
        <v>4</v>
      </c>
      <c r="N3689" s="8" t="str">
        <f>IF(ISBLANK(F3689),"Unknown",F3689)</f>
        <v>Unknown</v>
      </c>
      <c r="O3689" s="8" t="str">
        <f>IF(ISBLANK(G3689),"Unknown",G3689)</f>
        <v>Takeaway</v>
      </c>
      <c r="P3689" s="6">
        <f>IF(ISBLANK(H3689),"Unknown",H3689)</f>
        <v>45162</v>
      </c>
      <c r="Q3689" s="13">
        <f t="shared" si="305"/>
        <v>2</v>
      </c>
      <c r="R3689" s="13">
        <f t="shared" si="306"/>
        <v>2</v>
      </c>
      <c r="S3689" s="11">
        <f t="shared" si="307"/>
        <v>4</v>
      </c>
    </row>
    <row r="3690" spans="1:19" x14ac:dyDescent="0.3">
      <c r="A3690" t="s">
        <v>3709</v>
      </c>
      <c r="B3690" t="s">
        <v>13</v>
      </c>
      <c r="C3690">
        <v>4</v>
      </c>
      <c r="D3690">
        <v>3</v>
      </c>
      <c r="E3690">
        <v>12</v>
      </c>
      <c r="G3690" t="s">
        <v>11</v>
      </c>
      <c r="H3690" s="1">
        <v>45059</v>
      </c>
      <c r="J3690" s="8" t="str">
        <f>IF(ISBLANK(B3690),"Unknown",B3690)</f>
        <v>Cake</v>
      </c>
      <c r="K3690" s="5">
        <f t="shared" si="303"/>
        <v>4</v>
      </c>
      <c r="L3690" s="5">
        <f t="shared" si="303"/>
        <v>3</v>
      </c>
      <c r="M3690" s="5">
        <f t="shared" si="304"/>
        <v>12</v>
      </c>
      <c r="N3690" s="8" t="str">
        <f>IF(ISBLANK(F3690),"Unknown",F3690)</f>
        <v>Unknown</v>
      </c>
      <c r="O3690" s="8" t="str">
        <f>IF(ISBLANK(G3690),"Unknown",G3690)</f>
        <v>Takeaway</v>
      </c>
      <c r="P3690" s="6">
        <f>IF(ISBLANK(H3690),"Unknown",H3690)</f>
        <v>45059</v>
      </c>
      <c r="Q3690" s="13">
        <f t="shared" si="305"/>
        <v>4</v>
      </c>
      <c r="R3690" s="13">
        <f t="shared" si="306"/>
        <v>3</v>
      </c>
      <c r="S3690" s="11">
        <f t="shared" si="307"/>
        <v>12</v>
      </c>
    </row>
    <row r="3691" spans="1:19" x14ac:dyDescent="0.3">
      <c r="A3691" t="s">
        <v>3710</v>
      </c>
      <c r="B3691" t="s">
        <v>17</v>
      </c>
      <c r="C3691">
        <v>1</v>
      </c>
      <c r="D3691">
        <v>1</v>
      </c>
      <c r="E3691">
        <v>1</v>
      </c>
      <c r="F3691" t="s">
        <v>10</v>
      </c>
      <c r="G3691" t="s">
        <v>11</v>
      </c>
      <c r="H3691" s="1">
        <v>45204</v>
      </c>
      <c r="J3691" s="8" t="str">
        <f>IF(ISBLANK(B3691),"Unknown",B3691)</f>
        <v>Cookie</v>
      </c>
      <c r="K3691" s="5">
        <f t="shared" si="303"/>
        <v>1</v>
      </c>
      <c r="L3691" s="5">
        <f t="shared" si="303"/>
        <v>1</v>
      </c>
      <c r="M3691" s="5">
        <f t="shared" si="304"/>
        <v>1</v>
      </c>
      <c r="N3691" s="8" t="str">
        <f>IF(ISBLANK(F3691),"Unknown",F3691)</f>
        <v>Credit Card</v>
      </c>
      <c r="O3691" s="8" t="str">
        <f>IF(ISBLANK(G3691),"Unknown",G3691)</f>
        <v>Takeaway</v>
      </c>
      <c r="P3691" s="6">
        <f>IF(ISBLANK(H3691),"Unknown",H3691)</f>
        <v>45204</v>
      </c>
      <c r="Q3691" s="13">
        <f t="shared" si="305"/>
        <v>1</v>
      </c>
      <c r="R3691" s="13">
        <f t="shared" si="306"/>
        <v>1</v>
      </c>
      <c r="S3691" s="11">
        <f t="shared" si="307"/>
        <v>1</v>
      </c>
    </row>
    <row r="3692" spans="1:19" x14ac:dyDescent="0.3">
      <c r="A3692" t="s">
        <v>3711</v>
      </c>
      <c r="C3692">
        <v>1</v>
      </c>
      <c r="D3692">
        <v>1.5</v>
      </c>
      <c r="E3692">
        <v>1.5</v>
      </c>
      <c r="F3692" t="s">
        <v>10</v>
      </c>
      <c r="G3692" t="s">
        <v>11</v>
      </c>
      <c r="H3692" s="1">
        <v>45072</v>
      </c>
      <c r="J3692" s="8" t="str">
        <f>IF(ISBLANK(B3692),"Unknown",B3692)</f>
        <v>Unknown</v>
      </c>
      <c r="K3692" s="5">
        <f t="shared" si="303"/>
        <v>1</v>
      </c>
      <c r="L3692" s="5">
        <f t="shared" si="303"/>
        <v>1.5</v>
      </c>
      <c r="M3692" s="5">
        <f t="shared" si="304"/>
        <v>1.5</v>
      </c>
      <c r="N3692" s="8" t="str">
        <f>IF(ISBLANK(F3692),"Unknown",F3692)</f>
        <v>Credit Card</v>
      </c>
      <c r="O3692" s="8" t="str">
        <f>IF(ISBLANK(G3692),"Unknown",G3692)</f>
        <v>Takeaway</v>
      </c>
      <c r="P3692" s="6">
        <f>IF(ISBLANK(H3692),"Unknown",H3692)</f>
        <v>45072</v>
      </c>
      <c r="Q3692" s="13">
        <f t="shared" si="305"/>
        <v>1</v>
      </c>
      <c r="R3692" s="13">
        <f t="shared" si="306"/>
        <v>1.5</v>
      </c>
      <c r="S3692" s="11">
        <f t="shared" si="307"/>
        <v>1.5</v>
      </c>
    </row>
    <row r="3693" spans="1:19" x14ac:dyDescent="0.3">
      <c r="A3693" t="s">
        <v>3712</v>
      </c>
      <c r="B3693" t="s">
        <v>13</v>
      </c>
      <c r="C3693">
        <v>5</v>
      </c>
      <c r="D3693">
        <v>3</v>
      </c>
      <c r="E3693">
        <v>15</v>
      </c>
      <c r="G3693" t="s">
        <v>11</v>
      </c>
      <c r="H3693" s="1">
        <v>45249</v>
      </c>
      <c r="J3693" s="8" t="str">
        <f>IF(ISBLANK(B3693),"Unknown",B3693)</f>
        <v>Cake</v>
      </c>
      <c r="K3693" s="5">
        <f t="shared" si="303"/>
        <v>5</v>
      </c>
      <c r="L3693" s="5">
        <f t="shared" si="303"/>
        <v>3</v>
      </c>
      <c r="M3693" s="5">
        <f t="shared" si="304"/>
        <v>15</v>
      </c>
      <c r="N3693" s="8" t="str">
        <f>IF(ISBLANK(F3693),"Unknown",F3693)</f>
        <v>Unknown</v>
      </c>
      <c r="O3693" s="8" t="str">
        <f>IF(ISBLANK(G3693),"Unknown",G3693)</f>
        <v>Takeaway</v>
      </c>
      <c r="P3693" s="6">
        <f>IF(ISBLANK(H3693),"Unknown",H3693)</f>
        <v>45249</v>
      </c>
      <c r="Q3693" s="13">
        <f t="shared" si="305"/>
        <v>5</v>
      </c>
      <c r="R3693" s="13">
        <f t="shared" si="306"/>
        <v>3</v>
      </c>
      <c r="S3693" s="11">
        <f t="shared" si="307"/>
        <v>15</v>
      </c>
    </row>
    <row r="3694" spans="1:19" x14ac:dyDescent="0.3">
      <c r="A3694" t="s">
        <v>3713</v>
      </c>
      <c r="B3694" t="s">
        <v>19</v>
      </c>
      <c r="C3694">
        <v>4</v>
      </c>
      <c r="D3694">
        <v>5</v>
      </c>
      <c r="E3694">
        <v>20</v>
      </c>
      <c r="F3694" t="s">
        <v>14</v>
      </c>
      <c r="G3694" t="s">
        <v>15</v>
      </c>
      <c r="H3694" s="1">
        <v>45218</v>
      </c>
      <c r="J3694" s="8" t="str">
        <f>IF(ISBLANK(B3694),"Unknown",B3694)</f>
        <v>Salad</v>
      </c>
      <c r="K3694" s="5">
        <f t="shared" si="303"/>
        <v>4</v>
      </c>
      <c r="L3694" s="5">
        <f t="shared" si="303"/>
        <v>5</v>
      </c>
      <c r="M3694" s="5">
        <f t="shared" si="304"/>
        <v>20</v>
      </c>
      <c r="N3694" s="8" t="str">
        <f>IF(ISBLANK(F3694),"Unknown",F3694)</f>
        <v>Cash</v>
      </c>
      <c r="O3694" s="8" t="str">
        <f>IF(ISBLANK(G3694),"Unknown",G3694)</f>
        <v>In-store</v>
      </c>
      <c r="P3694" s="6">
        <f>IF(ISBLANK(H3694),"Unknown",H3694)</f>
        <v>45218</v>
      </c>
      <c r="Q3694" s="13">
        <f t="shared" si="305"/>
        <v>4</v>
      </c>
      <c r="R3694" s="13">
        <f t="shared" si="306"/>
        <v>5</v>
      </c>
      <c r="S3694" s="11">
        <f t="shared" si="307"/>
        <v>20</v>
      </c>
    </row>
    <row r="3695" spans="1:19" x14ac:dyDescent="0.3">
      <c r="A3695" t="s">
        <v>3714</v>
      </c>
      <c r="B3695" t="s">
        <v>19</v>
      </c>
      <c r="C3695">
        <v>3</v>
      </c>
      <c r="D3695">
        <v>5</v>
      </c>
      <c r="E3695">
        <v>15</v>
      </c>
      <c r="F3695" t="s">
        <v>21</v>
      </c>
      <c r="H3695" s="1">
        <v>45154</v>
      </c>
      <c r="J3695" s="8" t="str">
        <f>IF(ISBLANK(B3695),"Unknown",B3695)</f>
        <v>Salad</v>
      </c>
      <c r="K3695" s="5">
        <f t="shared" si="303"/>
        <v>3</v>
      </c>
      <c r="L3695" s="5">
        <f t="shared" si="303"/>
        <v>5</v>
      </c>
      <c r="M3695" s="5">
        <f t="shared" si="304"/>
        <v>15</v>
      </c>
      <c r="N3695" s="8" t="str">
        <f>IF(ISBLANK(F3695),"Unknown",F3695)</f>
        <v>Digital Wallet</v>
      </c>
      <c r="O3695" s="8" t="str">
        <f>IF(ISBLANK(G3695),"Unknown",G3695)</f>
        <v>Unknown</v>
      </c>
      <c r="P3695" s="6">
        <f>IF(ISBLANK(H3695),"Unknown",H3695)</f>
        <v>45154</v>
      </c>
      <c r="Q3695" s="13">
        <f t="shared" si="305"/>
        <v>3</v>
      </c>
      <c r="R3695" s="13">
        <f t="shared" si="306"/>
        <v>5</v>
      </c>
      <c r="S3695" s="11">
        <f t="shared" si="307"/>
        <v>15</v>
      </c>
    </row>
    <row r="3696" spans="1:19" x14ac:dyDescent="0.3">
      <c r="A3696" t="s">
        <v>3715</v>
      </c>
      <c r="B3696" t="s">
        <v>63</v>
      </c>
      <c r="C3696">
        <v>1</v>
      </c>
      <c r="D3696">
        <v>1.5</v>
      </c>
      <c r="E3696">
        <v>1.5</v>
      </c>
      <c r="F3696" t="s">
        <v>14</v>
      </c>
      <c r="H3696" s="1">
        <v>44948</v>
      </c>
      <c r="J3696" s="8" t="str">
        <f>IF(ISBLANK(B3696),"Unknown",B3696)</f>
        <v>Tea</v>
      </c>
      <c r="K3696" s="5">
        <f t="shared" si="303"/>
        <v>1</v>
      </c>
      <c r="L3696" s="5">
        <f t="shared" si="303"/>
        <v>1.5</v>
      </c>
      <c r="M3696" s="5">
        <f t="shared" si="304"/>
        <v>1.5</v>
      </c>
      <c r="N3696" s="8" t="str">
        <f>IF(ISBLANK(F3696),"Unknown",F3696)</f>
        <v>Cash</v>
      </c>
      <c r="O3696" s="8" t="str">
        <f>IF(ISBLANK(G3696),"Unknown",G3696)</f>
        <v>Unknown</v>
      </c>
      <c r="P3696" s="6">
        <f>IF(ISBLANK(H3696),"Unknown",H3696)</f>
        <v>44948</v>
      </c>
      <c r="Q3696" s="13">
        <f t="shared" si="305"/>
        <v>1</v>
      </c>
      <c r="R3696" s="13">
        <f t="shared" si="306"/>
        <v>1.5</v>
      </c>
      <c r="S3696" s="11">
        <f t="shared" si="307"/>
        <v>1.5</v>
      </c>
    </row>
    <row r="3697" spans="1:19" x14ac:dyDescent="0.3">
      <c r="A3697" t="s">
        <v>3716</v>
      </c>
      <c r="B3697" t="s">
        <v>17</v>
      </c>
      <c r="C3697">
        <v>2</v>
      </c>
      <c r="D3697">
        <v>1</v>
      </c>
      <c r="E3697">
        <v>2</v>
      </c>
      <c r="F3697" t="s">
        <v>10</v>
      </c>
      <c r="H3697" s="1">
        <v>45167</v>
      </c>
      <c r="J3697" s="8" t="str">
        <f>IF(ISBLANK(B3697),"Unknown",B3697)</f>
        <v>Cookie</v>
      </c>
      <c r="K3697" s="5">
        <f t="shared" si="303"/>
        <v>2</v>
      </c>
      <c r="L3697" s="5">
        <f t="shared" si="303"/>
        <v>1</v>
      </c>
      <c r="M3697" s="5">
        <f t="shared" si="304"/>
        <v>2</v>
      </c>
      <c r="N3697" s="8" t="str">
        <f>IF(ISBLANK(F3697),"Unknown",F3697)</f>
        <v>Credit Card</v>
      </c>
      <c r="O3697" s="8" t="str">
        <f>IF(ISBLANK(G3697),"Unknown",G3697)</f>
        <v>Unknown</v>
      </c>
      <c r="P3697" s="6">
        <f>IF(ISBLANK(H3697),"Unknown",H3697)</f>
        <v>45167</v>
      </c>
      <c r="Q3697" s="13">
        <f t="shared" si="305"/>
        <v>2</v>
      </c>
      <c r="R3697" s="13">
        <f t="shared" si="306"/>
        <v>1</v>
      </c>
      <c r="S3697" s="11">
        <f t="shared" si="307"/>
        <v>2</v>
      </c>
    </row>
    <row r="3698" spans="1:19" x14ac:dyDescent="0.3">
      <c r="A3698" t="s">
        <v>3717</v>
      </c>
      <c r="B3698" t="s">
        <v>23</v>
      </c>
      <c r="C3698">
        <v>1</v>
      </c>
      <c r="D3698">
        <v>4</v>
      </c>
      <c r="E3698">
        <v>4</v>
      </c>
      <c r="F3698" t="s">
        <v>10</v>
      </c>
      <c r="G3698" t="s">
        <v>11</v>
      </c>
      <c r="H3698" s="1">
        <v>45056</v>
      </c>
      <c r="J3698" s="8" t="str">
        <f>IF(ISBLANK(B3698),"Unknown",B3698)</f>
        <v>Smoothie</v>
      </c>
      <c r="K3698" s="5">
        <f t="shared" si="303"/>
        <v>1</v>
      </c>
      <c r="L3698" s="5">
        <f t="shared" si="303"/>
        <v>4</v>
      </c>
      <c r="M3698" s="5">
        <f t="shared" si="304"/>
        <v>4</v>
      </c>
      <c r="N3698" s="8" t="str">
        <f>IF(ISBLANK(F3698),"Unknown",F3698)</f>
        <v>Credit Card</v>
      </c>
      <c r="O3698" s="8" t="str">
        <f>IF(ISBLANK(G3698),"Unknown",G3698)</f>
        <v>Takeaway</v>
      </c>
      <c r="P3698" s="6">
        <f>IF(ISBLANK(H3698),"Unknown",H3698)</f>
        <v>45056</v>
      </c>
      <c r="Q3698" s="13">
        <f t="shared" si="305"/>
        <v>1</v>
      </c>
      <c r="R3698" s="13">
        <f t="shared" si="306"/>
        <v>4</v>
      </c>
      <c r="S3698" s="11">
        <f t="shared" si="307"/>
        <v>4</v>
      </c>
    </row>
    <row r="3699" spans="1:19" x14ac:dyDescent="0.3">
      <c r="A3699" t="s">
        <v>3718</v>
      </c>
      <c r="B3699" s="7" t="s">
        <v>10024</v>
      </c>
      <c r="C3699">
        <v>1</v>
      </c>
      <c r="D3699">
        <v>1.5</v>
      </c>
      <c r="E3699">
        <v>1.5</v>
      </c>
      <c r="F3699" s="7" t="s">
        <v>10024</v>
      </c>
      <c r="H3699" s="1">
        <v>45246</v>
      </c>
      <c r="J3699" s="8" t="str">
        <f>IF(ISBLANK(B3699),"Unknown",B3699)</f>
        <v>Unknown</v>
      </c>
      <c r="K3699" s="5">
        <f t="shared" si="303"/>
        <v>1</v>
      </c>
      <c r="L3699" s="5">
        <f t="shared" si="303"/>
        <v>1.5</v>
      </c>
      <c r="M3699" s="5">
        <f t="shared" si="304"/>
        <v>1.5</v>
      </c>
      <c r="N3699" s="8" t="str">
        <f>IF(ISBLANK(F3699),"Unknown",F3699)</f>
        <v>Unknown</v>
      </c>
      <c r="O3699" s="8" t="str">
        <f>IF(ISBLANK(G3699),"Unknown",G3699)</f>
        <v>Unknown</v>
      </c>
      <c r="P3699" s="6">
        <f>IF(ISBLANK(H3699),"Unknown",H3699)</f>
        <v>45246</v>
      </c>
      <c r="Q3699" s="13">
        <f t="shared" si="305"/>
        <v>1</v>
      </c>
      <c r="R3699" s="13">
        <f t="shared" si="306"/>
        <v>1.5</v>
      </c>
      <c r="S3699" s="11">
        <f t="shared" si="307"/>
        <v>1.5</v>
      </c>
    </row>
    <row r="3700" spans="1:19" x14ac:dyDescent="0.3">
      <c r="A3700" t="s">
        <v>3719</v>
      </c>
      <c r="B3700" t="s">
        <v>9</v>
      </c>
      <c r="C3700">
        <v>2</v>
      </c>
      <c r="D3700">
        <v>2</v>
      </c>
      <c r="E3700">
        <v>4</v>
      </c>
      <c r="F3700" t="s">
        <v>21</v>
      </c>
      <c r="G3700" t="s">
        <v>11</v>
      </c>
      <c r="H3700" s="1">
        <v>45108</v>
      </c>
      <c r="J3700" s="8" t="str">
        <f>IF(ISBLANK(B3700),"Unknown",B3700)</f>
        <v>Coffee</v>
      </c>
      <c r="K3700" s="5">
        <f t="shared" si="303"/>
        <v>2</v>
      </c>
      <c r="L3700" s="5">
        <f t="shared" si="303"/>
        <v>2</v>
      </c>
      <c r="M3700" s="5">
        <f t="shared" si="304"/>
        <v>4</v>
      </c>
      <c r="N3700" s="8" t="str">
        <f>IF(ISBLANK(F3700),"Unknown",F3700)</f>
        <v>Digital Wallet</v>
      </c>
      <c r="O3700" s="8" t="str">
        <f>IF(ISBLANK(G3700),"Unknown",G3700)</f>
        <v>Takeaway</v>
      </c>
      <c r="P3700" s="6">
        <f>IF(ISBLANK(H3700),"Unknown",H3700)</f>
        <v>45108</v>
      </c>
      <c r="Q3700" s="13">
        <f t="shared" si="305"/>
        <v>2</v>
      </c>
      <c r="R3700" s="13">
        <f t="shared" si="306"/>
        <v>2</v>
      </c>
      <c r="S3700" s="11">
        <f t="shared" si="307"/>
        <v>4</v>
      </c>
    </row>
    <row r="3701" spans="1:19" x14ac:dyDescent="0.3">
      <c r="A3701" t="s">
        <v>3720</v>
      </c>
      <c r="B3701" t="s">
        <v>63</v>
      </c>
      <c r="C3701">
        <v>1</v>
      </c>
      <c r="D3701">
        <v>1.5</v>
      </c>
      <c r="E3701">
        <v>1.5</v>
      </c>
      <c r="F3701" t="s">
        <v>21</v>
      </c>
      <c r="G3701" t="s">
        <v>11</v>
      </c>
      <c r="H3701" s="1">
        <v>45039</v>
      </c>
      <c r="J3701" s="8" t="str">
        <f>IF(ISBLANK(B3701),"Unknown",B3701)</f>
        <v>Tea</v>
      </c>
      <c r="K3701" s="5">
        <f t="shared" si="303"/>
        <v>1</v>
      </c>
      <c r="L3701" s="5">
        <f t="shared" si="303"/>
        <v>1.5</v>
      </c>
      <c r="M3701" s="5">
        <f t="shared" si="304"/>
        <v>1.5</v>
      </c>
      <c r="N3701" s="8" t="str">
        <f>IF(ISBLANK(F3701),"Unknown",F3701)</f>
        <v>Digital Wallet</v>
      </c>
      <c r="O3701" s="8" t="str">
        <f>IF(ISBLANK(G3701),"Unknown",G3701)</f>
        <v>Takeaway</v>
      </c>
      <c r="P3701" s="6">
        <f>IF(ISBLANK(H3701),"Unknown",H3701)</f>
        <v>45039</v>
      </c>
      <c r="Q3701" s="13">
        <f t="shared" si="305"/>
        <v>1</v>
      </c>
      <c r="R3701" s="13">
        <f t="shared" si="306"/>
        <v>1.5</v>
      </c>
      <c r="S3701" s="11">
        <f t="shared" si="307"/>
        <v>1.5</v>
      </c>
    </row>
    <row r="3702" spans="1:19" x14ac:dyDescent="0.3">
      <c r="A3702" t="s">
        <v>3721</v>
      </c>
      <c r="B3702" t="s">
        <v>63</v>
      </c>
      <c r="C3702">
        <v>1</v>
      </c>
      <c r="D3702">
        <v>1.5</v>
      </c>
      <c r="E3702">
        <v>1.5</v>
      </c>
      <c r="F3702" t="s">
        <v>21</v>
      </c>
      <c r="G3702" t="s">
        <v>11</v>
      </c>
      <c r="H3702" s="1">
        <v>44954</v>
      </c>
      <c r="J3702" s="8" t="str">
        <f>IF(ISBLANK(B3702),"Unknown",B3702)</f>
        <v>Tea</v>
      </c>
      <c r="K3702" s="5">
        <f t="shared" si="303"/>
        <v>1</v>
      </c>
      <c r="L3702" s="5">
        <f t="shared" si="303"/>
        <v>1.5</v>
      </c>
      <c r="M3702" s="5">
        <f t="shared" si="304"/>
        <v>1.5</v>
      </c>
      <c r="N3702" s="8" t="str">
        <f>IF(ISBLANK(F3702),"Unknown",F3702)</f>
        <v>Digital Wallet</v>
      </c>
      <c r="O3702" s="8" t="str">
        <f>IF(ISBLANK(G3702),"Unknown",G3702)</f>
        <v>Takeaway</v>
      </c>
      <c r="P3702" s="6">
        <f>IF(ISBLANK(H3702),"Unknown",H3702)</f>
        <v>44954</v>
      </c>
      <c r="Q3702" s="13">
        <f t="shared" si="305"/>
        <v>1</v>
      </c>
      <c r="R3702" s="13">
        <f t="shared" si="306"/>
        <v>1.5</v>
      </c>
      <c r="S3702" s="11">
        <f t="shared" si="307"/>
        <v>1.5</v>
      </c>
    </row>
    <row r="3703" spans="1:19" x14ac:dyDescent="0.3">
      <c r="A3703" t="s">
        <v>3722</v>
      </c>
      <c r="B3703" t="s">
        <v>63</v>
      </c>
      <c r="D3703">
        <v>1.5</v>
      </c>
      <c r="E3703">
        <v>1.5</v>
      </c>
      <c r="G3703" t="s">
        <v>15</v>
      </c>
      <c r="H3703" s="1">
        <v>45081</v>
      </c>
      <c r="J3703" s="8" t="str">
        <f>IF(ISBLANK(B3703),"Unknown",B3703)</f>
        <v>Tea</v>
      </c>
      <c r="K3703" s="5" t="str">
        <f t="shared" si="303"/>
        <v>0</v>
      </c>
      <c r="L3703" s="5">
        <f t="shared" si="303"/>
        <v>1.5</v>
      </c>
      <c r="M3703" s="5">
        <f t="shared" si="304"/>
        <v>1.5</v>
      </c>
      <c r="N3703" s="8" t="str">
        <f>IF(ISBLANK(F3703),"Unknown",F3703)</f>
        <v>Unknown</v>
      </c>
      <c r="O3703" s="8" t="str">
        <f>IF(ISBLANK(G3703),"Unknown",G3703)</f>
        <v>In-store</v>
      </c>
      <c r="P3703" s="6">
        <f>IF(ISBLANK(H3703),"Unknown",H3703)</f>
        <v>45081</v>
      </c>
      <c r="Q3703" s="13" t="str">
        <f t="shared" si="305"/>
        <v>0</v>
      </c>
      <c r="R3703" s="13">
        <f t="shared" si="306"/>
        <v>1.5</v>
      </c>
      <c r="S3703" s="11">
        <f t="shared" si="307"/>
        <v>0</v>
      </c>
    </row>
    <row r="3704" spans="1:19" x14ac:dyDescent="0.3">
      <c r="A3704" t="s">
        <v>3723</v>
      </c>
      <c r="B3704" t="s">
        <v>19</v>
      </c>
      <c r="C3704">
        <v>5</v>
      </c>
      <c r="D3704">
        <v>5</v>
      </c>
      <c r="E3704">
        <v>25</v>
      </c>
      <c r="F3704" t="s">
        <v>10</v>
      </c>
      <c r="G3704" t="s">
        <v>11</v>
      </c>
      <c r="H3704" s="1">
        <v>44976</v>
      </c>
      <c r="J3704" s="8" t="str">
        <f>IF(ISBLANK(B3704),"Unknown",B3704)</f>
        <v>Salad</v>
      </c>
      <c r="K3704" s="5">
        <f t="shared" si="303"/>
        <v>5</v>
      </c>
      <c r="L3704" s="5">
        <f t="shared" si="303"/>
        <v>5</v>
      </c>
      <c r="M3704" s="5">
        <f t="shared" si="304"/>
        <v>25</v>
      </c>
      <c r="N3704" s="8" t="str">
        <f>IF(ISBLANK(F3704),"Unknown",F3704)</f>
        <v>Credit Card</v>
      </c>
      <c r="O3704" s="8" t="str">
        <f>IF(ISBLANK(G3704),"Unknown",G3704)</f>
        <v>Takeaway</v>
      </c>
      <c r="P3704" s="6">
        <f>IF(ISBLANK(H3704),"Unknown",H3704)</f>
        <v>44976</v>
      </c>
      <c r="Q3704" s="13">
        <f t="shared" si="305"/>
        <v>5</v>
      </c>
      <c r="R3704" s="13">
        <f t="shared" si="306"/>
        <v>5</v>
      </c>
      <c r="S3704" s="11">
        <f t="shared" si="307"/>
        <v>25</v>
      </c>
    </row>
    <row r="3705" spans="1:19" x14ac:dyDescent="0.3">
      <c r="A3705" t="s">
        <v>3724</v>
      </c>
      <c r="B3705" t="s">
        <v>9</v>
      </c>
      <c r="C3705">
        <v>1</v>
      </c>
      <c r="D3705">
        <v>2</v>
      </c>
      <c r="E3705">
        <v>2</v>
      </c>
      <c r="G3705" t="s">
        <v>15</v>
      </c>
      <c r="H3705" s="1">
        <v>45255</v>
      </c>
      <c r="J3705" s="8" t="str">
        <f>IF(ISBLANK(B3705),"Unknown",B3705)</f>
        <v>Coffee</v>
      </c>
      <c r="K3705" s="5">
        <f t="shared" si="303"/>
        <v>1</v>
      </c>
      <c r="L3705" s="5">
        <f t="shared" si="303"/>
        <v>2</v>
      </c>
      <c r="M3705" s="5">
        <f t="shared" si="304"/>
        <v>2</v>
      </c>
      <c r="N3705" s="8" t="str">
        <f>IF(ISBLANK(F3705),"Unknown",F3705)</f>
        <v>Unknown</v>
      </c>
      <c r="O3705" s="8" t="str">
        <f>IF(ISBLANK(G3705),"Unknown",G3705)</f>
        <v>In-store</v>
      </c>
      <c r="P3705" s="6">
        <f>IF(ISBLANK(H3705),"Unknown",H3705)</f>
        <v>45255</v>
      </c>
      <c r="Q3705" s="13">
        <f t="shared" si="305"/>
        <v>1</v>
      </c>
      <c r="R3705" s="13">
        <f t="shared" si="306"/>
        <v>2</v>
      </c>
      <c r="S3705" s="11">
        <f t="shared" si="307"/>
        <v>2</v>
      </c>
    </row>
    <row r="3706" spans="1:19" x14ac:dyDescent="0.3">
      <c r="A3706" t="s">
        <v>3725</v>
      </c>
      <c r="B3706" t="s">
        <v>63</v>
      </c>
      <c r="C3706">
        <v>4</v>
      </c>
      <c r="D3706">
        <v>1.5</v>
      </c>
      <c r="E3706">
        <v>6</v>
      </c>
      <c r="F3706" t="s">
        <v>14</v>
      </c>
      <c r="G3706" t="s">
        <v>11</v>
      </c>
      <c r="H3706" s="1">
        <v>45038</v>
      </c>
      <c r="J3706" s="8" t="str">
        <f>IF(ISBLANK(B3706),"Unknown",B3706)</f>
        <v>Tea</v>
      </c>
      <c r="K3706" s="5">
        <f t="shared" si="303"/>
        <v>4</v>
      </c>
      <c r="L3706" s="5">
        <f t="shared" si="303"/>
        <v>1.5</v>
      </c>
      <c r="M3706" s="5">
        <f t="shared" si="304"/>
        <v>6</v>
      </c>
      <c r="N3706" s="8" t="str">
        <f>IF(ISBLANK(F3706),"Unknown",F3706)</f>
        <v>Cash</v>
      </c>
      <c r="O3706" s="8" t="str">
        <f>IF(ISBLANK(G3706),"Unknown",G3706)</f>
        <v>Takeaway</v>
      </c>
      <c r="P3706" s="6">
        <f>IF(ISBLANK(H3706),"Unknown",H3706)</f>
        <v>45038</v>
      </c>
      <c r="Q3706" s="13">
        <f t="shared" si="305"/>
        <v>4</v>
      </c>
      <c r="R3706" s="13">
        <f t="shared" si="306"/>
        <v>1.5</v>
      </c>
      <c r="S3706" s="11">
        <f t="shared" si="307"/>
        <v>6</v>
      </c>
    </row>
    <row r="3707" spans="1:19" x14ac:dyDescent="0.3">
      <c r="A3707" t="s">
        <v>3726</v>
      </c>
      <c r="B3707" s="7" t="s">
        <v>10024</v>
      </c>
      <c r="C3707">
        <v>4</v>
      </c>
      <c r="D3707">
        <v>4</v>
      </c>
      <c r="E3707">
        <v>16</v>
      </c>
      <c r="F3707" t="s">
        <v>14</v>
      </c>
      <c r="G3707" t="s">
        <v>11</v>
      </c>
      <c r="H3707" s="1">
        <v>45255</v>
      </c>
      <c r="J3707" s="8" t="str">
        <f>IF(ISBLANK(B3707),"Unknown",B3707)</f>
        <v>Unknown</v>
      </c>
      <c r="K3707" s="5">
        <f t="shared" si="303"/>
        <v>4</v>
      </c>
      <c r="L3707" s="5">
        <f t="shared" si="303"/>
        <v>4</v>
      </c>
      <c r="M3707" s="5">
        <f t="shared" si="304"/>
        <v>16</v>
      </c>
      <c r="N3707" s="8" t="str">
        <f>IF(ISBLANK(F3707),"Unknown",F3707)</f>
        <v>Cash</v>
      </c>
      <c r="O3707" s="8" t="str">
        <f>IF(ISBLANK(G3707),"Unknown",G3707)</f>
        <v>Takeaway</v>
      </c>
      <c r="P3707" s="6">
        <f>IF(ISBLANK(H3707),"Unknown",H3707)</f>
        <v>45255</v>
      </c>
      <c r="Q3707" s="13">
        <f t="shared" si="305"/>
        <v>4</v>
      </c>
      <c r="R3707" s="13">
        <f t="shared" si="306"/>
        <v>4</v>
      </c>
      <c r="S3707" s="11">
        <f t="shared" si="307"/>
        <v>16</v>
      </c>
    </row>
    <row r="3708" spans="1:19" x14ac:dyDescent="0.3">
      <c r="A3708" t="s">
        <v>3727</v>
      </c>
      <c r="B3708" t="s">
        <v>23</v>
      </c>
      <c r="C3708">
        <v>4</v>
      </c>
      <c r="D3708">
        <v>4</v>
      </c>
      <c r="E3708">
        <v>16</v>
      </c>
      <c r="F3708" s="7" t="s">
        <v>10024</v>
      </c>
      <c r="G3708" t="s">
        <v>15</v>
      </c>
      <c r="H3708" s="1">
        <v>45093</v>
      </c>
      <c r="J3708" s="8" t="str">
        <f>IF(ISBLANK(B3708),"Unknown",B3708)</f>
        <v>Smoothie</v>
      </c>
      <c r="K3708" s="5">
        <f t="shared" si="303"/>
        <v>4</v>
      </c>
      <c r="L3708" s="5">
        <f t="shared" si="303"/>
        <v>4</v>
      </c>
      <c r="M3708" s="5">
        <f t="shared" si="304"/>
        <v>16</v>
      </c>
      <c r="N3708" s="8" t="str">
        <f>IF(ISBLANK(F3708),"Unknown",F3708)</f>
        <v>Unknown</v>
      </c>
      <c r="O3708" s="8" t="str">
        <f>IF(ISBLANK(G3708),"Unknown",G3708)</f>
        <v>In-store</v>
      </c>
      <c r="P3708" s="6">
        <f>IF(ISBLANK(H3708),"Unknown",H3708)</f>
        <v>45093</v>
      </c>
      <c r="Q3708" s="13">
        <f t="shared" si="305"/>
        <v>4</v>
      </c>
      <c r="R3708" s="13">
        <f t="shared" si="306"/>
        <v>4</v>
      </c>
      <c r="S3708" s="11">
        <f t="shared" si="307"/>
        <v>16</v>
      </c>
    </row>
    <row r="3709" spans="1:19" x14ac:dyDescent="0.3">
      <c r="A3709" t="s">
        <v>3728</v>
      </c>
      <c r="B3709" t="s">
        <v>63</v>
      </c>
      <c r="C3709">
        <v>3</v>
      </c>
      <c r="D3709">
        <v>1.5</v>
      </c>
      <c r="E3709">
        <v>4.5</v>
      </c>
      <c r="F3709" t="s">
        <v>10</v>
      </c>
      <c r="H3709" s="1">
        <v>44987</v>
      </c>
      <c r="J3709" s="8" t="str">
        <f>IF(ISBLANK(B3709),"Unknown",B3709)</f>
        <v>Tea</v>
      </c>
      <c r="K3709" s="5">
        <f t="shared" si="303"/>
        <v>3</v>
      </c>
      <c r="L3709" s="5">
        <f t="shared" si="303"/>
        <v>1.5</v>
      </c>
      <c r="M3709" s="5">
        <f t="shared" si="304"/>
        <v>4.5</v>
      </c>
      <c r="N3709" s="8" t="str">
        <f>IF(ISBLANK(F3709),"Unknown",F3709)</f>
        <v>Credit Card</v>
      </c>
      <c r="O3709" s="8" t="str">
        <f>IF(ISBLANK(G3709),"Unknown",G3709)</f>
        <v>Unknown</v>
      </c>
      <c r="P3709" s="6">
        <f>IF(ISBLANK(H3709),"Unknown",H3709)</f>
        <v>44987</v>
      </c>
      <c r="Q3709" s="13">
        <f t="shared" si="305"/>
        <v>3</v>
      </c>
      <c r="R3709" s="13">
        <f t="shared" si="306"/>
        <v>1.5</v>
      </c>
      <c r="S3709" s="11">
        <f t="shared" si="307"/>
        <v>4.5</v>
      </c>
    </row>
    <row r="3710" spans="1:19" x14ac:dyDescent="0.3">
      <c r="A3710" t="s">
        <v>3729</v>
      </c>
      <c r="B3710" t="s">
        <v>37</v>
      </c>
      <c r="C3710">
        <v>5</v>
      </c>
      <c r="D3710">
        <v>3</v>
      </c>
      <c r="E3710">
        <v>15</v>
      </c>
      <c r="F3710" t="s">
        <v>10</v>
      </c>
      <c r="H3710" s="1">
        <v>45074</v>
      </c>
      <c r="J3710" s="8" t="str">
        <f>IF(ISBLANK(B3710),"Unknown",B3710)</f>
        <v>Juice</v>
      </c>
      <c r="K3710" s="5">
        <f t="shared" si="303"/>
        <v>5</v>
      </c>
      <c r="L3710" s="5">
        <f t="shared" si="303"/>
        <v>3</v>
      </c>
      <c r="M3710" s="5">
        <f t="shared" si="304"/>
        <v>15</v>
      </c>
      <c r="N3710" s="8" t="str">
        <f>IF(ISBLANK(F3710),"Unknown",F3710)</f>
        <v>Credit Card</v>
      </c>
      <c r="O3710" s="8" t="str">
        <f>IF(ISBLANK(G3710),"Unknown",G3710)</f>
        <v>Unknown</v>
      </c>
      <c r="P3710" s="6">
        <f>IF(ISBLANK(H3710),"Unknown",H3710)</f>
        <v>45074</v>
      </c>
      <c r="Q3710" s="13">
        <f t="shared" si="305"/>
        <v>5</v>
      </c>
      <c r="R3710" s="13">
        <f t="shared" si="306"/>
        <v>3</v>
      </c>
      <c r="S3710" s="11">
        <f t="shared" si="307"/>
        <v>15</v>
      </c>
    </row>
    <row r="3711" spans="1:19" x14ac:dyDescent="0.3">
      <c r="A3711" t="s">
        <v>3730</v>
      </c>
      <c r="B3711" t="s">
        <v>63</v>
      </c>
      <c r="C3711">
        <v>5</v>
      </c>
      <c r="D3711">
        <v>1.5</v>
      </c>
      <c r="E3711">
        <v>7.5</v>
      </c>
      <c r="F3711" t="s">
        <v>10</v>
      </c>
      <c r="H3711" s="1">
        <v>45052</v>
      </c>
      <c r="J3711" s="8" t="str">
        <f>IF(ISBLANK(B3711),"Unknown",B3711)</f>
        <v>Tea</v>
      </c>
      <c r="K3711" s="5">
        <f t="shared" si="303"/>
        <v>5</v>
      </c>
      <c r="L3711" s="5">
        <f t="shared" si="303"/>
        <v>1.5</v>
      </c>
      <c r="M3711" s="5">
        <f t="shared" si="304"/>
        <v>7.5</v>
      </c>
      <c r="N3711" s="8" t="str">
        <f>IF(ISBLANK(F3711),"Unknown",F3711)</f>
        <v>Credit Card</v>
      </c>
      <c r="O3711" s="8" t="str">
        <f>IF(ISBLANK(G3711),"Unknown",G3711)</f>
        <v>Unknown</v>
      </c>
      <c r="P3711" s="6">
        <f>IF(ISBLANK(H3711),"Unknown",H3711)</f>
        <v>45052</v>
      </c>
      <c r="Q3711" s="13">
        <f t="shared" si="305"/>
        <v>5</v>
      </c>
      <c r="R3711" s="13">
        <f t="shared" si="306"/>
        <v>1.5</v>
      </c>
      <c r="S3711" s="11">
        <f t="shared" si="307"/>
        <v>7.5</v>
      </c>
    </row>
    <row r="3712" spans="1:19" x14ac:dyDescent="0.3">
      <c r="A3712" t="s">
        <v>3731</v>
      </c>
      <c r="B3712" s="7" t="s">
        <v>10024</v>
      </c>
      <c r="C3712">
        <v>1</v>
      </c>
      <c r="D3712">
        <v>5</v>
      </c>
      <c r="E3712">
        <v>5</v>
      </c>
      <c r="H3712" s="1">
        <v>44973</v>
      </c>
      <c r="J3712" s="8" t="str">
        <f>IF(ISBLANK(B3712),"Unknown",B3712)</f>
        <v>Unknown</v>
      </c>
      <c r="K3712" s="5">
        <f t="shared" si="303"/>
        <v>1</v>
      </c>
      <c r="L3712" s="5">
        <f t="shared" si="303"/>
        <v>5</v>
      </c>
      <c r="M3712" s="5">
        <f t="shared" si="304"/>
        <v>5</v>
      </c>
      <c r="N3712" s="8" t="str">
        <f>IF(ISBLANK(F3712),"Unknown",F3712)</f>
        <v>Unknown</v>
      </c>
      <c r="O3712" s="8" t="str">
        <f>IF(ISBLANK(G3712),"Unknown",G3712)</f>
        <v>Unknown</v>
      </c>
      <c r="P3712" s="6">
        <f>IF(ISBLANK(H3712),"Unknown",H3712)</f>
        <v>44973</v>
      </c>
      <c r="Q3712" s="13">
        <f t="shared" si="305"/>
        <v>1</v>
      </c>
      <c r="R3712" s="13">
        <f t="shared" si="306"/>
        <v>5</v>
      </c>
      <c r="S3712" s="11">
        <f t="shared" si="307"/>
        <v>5</v>
      </c>
    </row>
    <row r="3713" spans="1:19" x14ac:dyDescent="0.3">
      <c r="A3713" t="s">
        <v>3732</v>
      </c>
      <c r="B3713" s="7" t="s">
        <v>10024</v>
      </c>
      <c r="C3713">
        <v>5</v>
      </c>
      <c r="D3713">
        <v>2</v>
      </c>
      <c r="E3713">
        <v>10</v>
      </c>
      <c r="F3713" s="7" t="s">
        <v>10024</v>
      </c>
      <c r="G3713" t="s">
        <v>15</v>
      </c>
      <c r="H3713" s="1">
        <v>45244</v>
      </c>
      <c r="J3713" s="8" t="str">
        <f>IF(ISBLANK(B3713),"Unknown",B3713)</f>
        <v>Unknown</v>
      </c>
      <c r="K3713" s="5">
        <f t="shared" si="303"/>
        <v>5</v>
      </c>
      <c r="L3713" s="5">
        <f t="shared" si="303"/>
        <v>2</v>
      </c>
      <c r="M3713" s="5">
        <f t="shared" si="304"/>
        <v>10</v>
      </c>
      <c r="N3713" s="8" t="str">
        <f>IF(ISBLANK(F3713),"Unknown",F3713)</f>
        <v>Unknown</v>
      </c>
      <c r="O3713" s="8" t="str">
        <f>IF(ISBLANK(G3713),"Unknown",G3713)</f>
        <v>In-store</v>
      </c>
      <c r="P3713" s="6">
        <f>IF(ISBLANK(H3713),"Unknown",H3713)</f>
        <v>45244</v>
      </c>
      <c r="Q3713" s="13">
        <f t="shared" si="305"/>
        <v>5</v>
      </c>
      <c r="R3713" s="13">
        <f t="shared" si="306"/>
        <v>2</v>
      </c>
      <c r="S3713" s="11">
        <f t="shared" si="307"/>
        <v>10</v>
      </c>
    </row>
    <row r="3714" spans="1:19" x14ac:dyDescent="0.3">
      <c r="A3714" t="s">
        <v>3733</v>
      </c>
      <c r="B3714" t="s">
        <v>9</v>
      </c>
      <c r="C3714">
        <v>3</v>
      </c>
      <c r="D3714">
        <v>2</v>
      </c>
      <c r="E3714">
        <v>6</v>
      </c>
      <c r="F3714" s="7" t="s">
        <v>10024</v>
      </c>
      <c r="G3714" t="s">
        <v>11</v>
      </c>
      <c r="H3714" s="1">
        <v>45178</v>
      </c>
      <c r="J3714" s="8" t="str">
        <f>IF(ISBLANK(B3714),"Unknown",B3714)</f>
        <v>Coffee</v>
      </c>
      <c r="K3714" s="5">
        <f t="shared" si="303"/>
        <v>3</v>
      </c>
      <c r="L3714" s="5">
        <f t="shared" si="303"/>
        <v>2</v>
      </c>
      <c r="M3714" s="5">
        <f t="shared" si="304"/>
        <v>6</v>
      </c>
      <c r="N3714" s="8" t="str">
        <f>IF(ISBLANK(F3714),"Unknown",F3714)</f>
        <v>Unknown</v>
      </c>
      <c r="O3714" s="8" t="str">
        <f>IF(ISBLANK(G3714),"Unknown",G3714)</f>
        <v>Takeaway</v>
      </c>
      <c r="P3714" s="6">
        <f>IF(ISBLANK(H3714),"Unknown",H3714)</f>
        <v>45178</v>
      </c>
      <c r="Q3714" s="13">
        <f t="shared" si="305"/>
        <v>3</v>
      </c>
      <c r="R3714" s="13">
        <f t="shared" si="306"/>
        <v>2</v>
      </c>
      <c r="S3714" s="11">
        <f t="shared" si="307"/>
        <v>6</v>
      </c>
    </row>
    <row r="3715" spans="1:19" x14ac:dyDescent="0.3">
      <c r="A3715" t="s">
        <v>3734</v>
      </c>
      <c r="B3715" t="s">
        <v>17</v>
      </c>
      <c r="C3715">
        <v>3</v>
      </c>
      <c r="D3715">
        <v>1</v>
      </c>
      <c r="E3715">
        <v>3</v>
      </c>
      <c r="F3715" t="s">
        <v>10</v>
      </c>
      <c r="G3715" t="s">
        <v>15</v>
      </c>
      <c r="H3715" s="1">
        <v>45067</v>
      </c>
      <c r="J3715" s="8" t="str">
        <f>IF(ISBLANK(B3715),"Unknown",B3715)</f>
        <v>Cookie</v>
      </c>
      <c r="K3715" s="5">
        <f t="shared" ref="K3715:L3778" si="308">IF(ISBLANK(C3715),"0",C3715)</f>
        <v>3</v>
      </c>
      <c r="L3715" s="5">
        <f t="shared" si="308"/>
        <v>1</v>
      </c>
      <c r="M3715" s="5">
        <f t="shared" ref="M3715:M3778" si="309">IF(ISBLANK(E3715),"0",E3715)</f>
        <v>3</v>
      </c>
      <c r="N3715" s="8" t="str">
        <f>IF(ISBLANK(F3715),"Unknown",F3715)</f>
        <v>Credit Card</v>
      </c>
      <c r="O3715" s="8" t="str">
        <f>IF(ISBLANK(G3715),"Unknown",G3715)</f>
        <v>In-store</v>
      </c>
      <c r="P3715" s="6">
        <f>IF(ISBLANK(H3715),"Unknown",H3715)</f>
        <v>45067</v>
      </c>
      <c r="Q3715" s="13">
        <f t="shared" ref="Q3715:Q3778" si="310">IF(K3715="Unknown",0,K3715)</f>
        <v>3</v>
      </c>
      <c r="R3715" s="13">
        <f t="shared" ref="R3715:R3778" si="311">IF(L3715="Unknown",0,L3715)</f>
        <v>1</v>
      </c>
      <c r="S3715" s="11">
        <f t="shared" ref="S3715:S3778" si="312">Q3715*R3715</f>
        <v>3</v>
      </c>
    </row>
    <row r="3716" spans="1:19" x14ac:dyDescent="0.3">
      <c r="A3716" t="s">
        <v>3735</v>
      </c>
      <c r="B3716" t="s">
        <v>26</v>
      </c>
      <c r="C3716">
        <v>2</v>
      </c>
      <c r="E3716">
        <v>8</v>
      </c>
      <c r="F3716" t="s">
        <v>21</v>
      </c>
      <c r="G3716" t="s">
        <v>15</v>
      </c>
      <c r="H3716" s="1">
        <v>45238</v>
      </c>
      <c r="J3716" s="8" t="str">
        <f>IF(ISBLANK(B3716),"Unknown",B3716)</f>
        <v>Sandwich</v>
      </c>
      <c r="K3716" s="5">
        <f t="shared" si="308"/>
        <v>2</v>
      </c>
      <c r="L3716" s="5" t="str">
        <f t="shared" si="308"/>
        <v>0</v>
      </c>
      <c r="M3716" s="5">
        <f t="shared" si="309"/>
        <v>8</v>
      </c>
      <c r="N3716" s="8" t="str">
        <f>IF(ISBLANK(F3716),"Unknown",F3716)</f>
        <v>Digital Wallet</v>
      </c>
      <c r="O3716" s="8" t="str">
        <f>IF(ISBLANK(G3716),"Unknown",G3716)</f>
        <v>In-store</v>
      </c>
      <c r="P3716" s="6">
        <f>IF(ISBLANK(H3716),"Unknown",H3716)</f>
        <v>45238</v>
      </c>
      <c r="Q3716" s="13">
        <f t="shared" si="310"/>
        <v>2</v>
      </c>
      <c r="R3716" s="13" t="str">
        <f t="shared" si="311"/>
        <v>0</v>
      </c>
      <c r="S3716" s="11">
        <f t="shared" si="312"/>
        <v>0</v>
      </c>
    </row>
    <row r="3717" spans="1:19" x14ac:dyDescent="0.3">
      <c r="A3717" t="s">
        <v>3736</v>
      </c>
      <c r="B3717" t="s">
        <v>17</v>
      </c>
      <c r="C3717">
        <v>3</v>
      </c>
      <c r="D3717">
        <v>1</v>
      </c>
      <c r="E3717">
        <v>3</v>
      </c>
      <c r="F3717" t="s">
        <v>14</v>
      </c>
      <c r="G3717" t="s">
        <v>11</v>
      </c>
      <c r="H3717" s="1">
        <v>44955</v>
      </c>
      <c r="J3717" s="8" t="str">
        <f>IF(ISBLANK(B3717),"Unknown",B3717)</f>
        <v>Cookie</v>
      </c>
      <c r="K3717" s="5">
        <f t="shared" si="308"/>
        <v>3</v>
      </c>
      <c r="L3717" s="5">
        <f t="shared" si="308"/>
        <v>1</v>
      </c>
      <c r="M3717" s="5">
        <f t="shared" si="309"/>
        <v>3</v>
      </c>
      <c r="N3717" s="8" t="str">
        <f>IF(ISBLANK(F3717),"Unknown",F3717)</f>
        <v>Cash</v>
      </c>
      <c r="O3717" s="8" t="str">
        <f>IF(ISBLANK(G3717),"Unknown",G3717)</f>
        <v>Takeaway</v>
      </c>
      <c r="P3717" s="6">
        <f>IF(ISBLANK(H3717),"Unknown",H3717)</f>
        <v>44955</v>
      </c>
      <c r="Q3717" s="13">
        <f t="shared" si="310"/>
        <v>3</v>
      </c>
      <c r="R3717" s="13">
        <f t="shared" si="311"/>
        <v>1</v>
      </c>
      <c r="S3717" s="11">
        <f t="shared" si="312"/>
        <v>3</v>
      </c>
    </row>
    <row r="3718" spans="1:19" x14ac:dyDescent="0.3">
      <c r="A3718" t="s">
        <v>3737</v>
      </c>
      <c r="B3718" t="s">
        <v>17</v>
      </c>
      <c r="C3718">
        <v>1</v>
      </c>
      <c r="D3718" s="7" t="s">
        <v>10024</v>
      </c>
      <c r="E3718">
        <v>1</v>
      </c>
      <c r="F3718" t="s">
        <v>21</v>
      </c>
      <c r="H3718" s="1">
        <v>45232</v>
      </c>
      <c r="J3718" s="8" t="str">
        <f>IF(ISBLANK(B3718),"Unknown",B3718)</f>
        <v>Cookie</v>
      </c>
      <c r="K3718" s="5">
        <f t="shared" si="308"/>
        <v>1</v>
      </c>
      <c r="L3718" s="5" t="str">
        <f t="shared" si="308"/>
        <v>Unknown</v>
      </c>
      <c r="M3718" s="5">
        <f t="shared" si="309"/>
        <v>1</v>
      </c>
      <c r="N3718" s="8" t="str">
        <f>IF(ISBLANK(F3718),"Unknown",F3718)</f>
        <v>Digital Wallet</v>
      </c>
      <c r="O3718" s="8" t="str">
        <f>IF(ISBLANK(G3718),"Unknown",G3718)</f>
        <v>Unknown</v>
      </c>
      <c r="P3718" s="6">
        <f>IF(ISBLANK(H3718),"Unknown",H3718)</f>
        <v>45232</v>
      </c>
      <c r="Q3718" s="13">
        <f t="shared" si="310"/>
        <v>1</v>
      </c>
      <c r="R3718" s="13">
        <f t="shared" si="311"/>
        <v>0</v>
      </c>
      <c r="S3718" s="11">
        <f t="shared" si="312"/>
        <v>0</v>
      </c>
    </row>
    <row r="3719" spans="1:19" x14ac:dyDescent="0.3">
      <c r="A3719" t="s">
        <v>3738</v>
      </c>
      <c r="B3719" s="7" t="s">
        <v>10024</v>
      </c>
      <c r="C3719">
        <v>3</v>
      </c>
      <c r="D3719">
        <v>4</v>
      </c>
      <c r="E3719">
        <v>12</v>
      </c>
      <c r="F3719" t="s">
        <v>14</v>
      </c>
      <c r="G3719" s="7" t="s">
        <v>10024</v>
      </c>
      <c r="H3719" s="1">
        <v>45073</v>
      </c>
      <c r="J3719" s="8" t="str">
        <f>IF(ISBLANK(B3719),"Unknown",B3719)</f>
        <v>Unknown</v>
      </c>
      <c r="K3719" s="5">
        <f t="shared" si="308"/>
        <v>3</v>
      </c>
      <c r="L3719" s="5">
        <f t="shared" si="308"/>
        <v>4</v>
      </c>
      <c r="M3719" s="5">
        <f t="shared" si="309"/>
        <v>12</v>
      </c>
      <c r="N3719" s="8" t="str">
        <f>IF(ISBLANK(F3719),"Unknown",F3719)</f>
        <v>Cash</v>
      </c>
      <c r="O3719" s="8" t="str">
        <f>IF(ISBLANK(G3719),"Unknown",G3719)</f>
        <v>Unknown</v>
      </c>
      <c r="P3719" s="6">
        <f>IF(ISBLANK(H3719),"Unknown",H3719)</f>
        <v>45073</v>
      </c>
      <c r="Q3719" s="13">
        <f t="shared" si="310"/>
        <v>3</v>
      </c>
      <c r="R3719" s="13">
        <f t="shared" si="311"/>
        <v>4</v>
      </c>
      <c r="S3719" s="11">
        <f t="shared" si="312"/>
        <v>12</v>
      </c>
    </row>
    <row r="3720" spans="1:19" x14ac:dyDescent="0.3">
      <c r="A3720" t="s">
        <v>3739</v>
      </c>
      <c r="B3720" t="s">
        <v>23</v>
      </c>
      <c r="C3720">
        <v>1</v>
      </c>
      <c r="D3720">
        <v>4</v>
      </c>
      <c r="E3720">
        <v>4</v>
      </c>
      <c r="F3720" t="s">
        <v>14</v>
      </c>
      <c r="G3720" t="s">
        <v>15</v>
      </c>
      <c r="H3720" s="1">
        <v>44992</v>
      </c>
      <c r="J3720" s="8" t="str">
        <f>IF(ISBLANK(B3720),"Unknown",B3720)</f>
        <v>Smoothie</v>
      </c>
      <c r="K3720" s="5">
        <f t="shared" si="308"/>
        <v>1</v>
      </c>
      <c r="L3720" s="5">
        <f t="shared" si="308"/>
        <v>4</v>
      </c>
      <c r="M3720" s="5">
        <f t="shared" si="309"/>
        <v>4</v>
      </c>
      <c r="N3720" s="8" t="str">
        <f>IF(ISBLANK(F3720),"Unknown",F3720)</f>
        <v>Cash</v>
      </c>
      <c r="O3720" s="8" t="str">
        <f>IF(ISBLANK(G3720),"Unknown",G3720)</f>
        <v>In-store</v>
      </c>
      <c r="P3720" s="6">
        <f>IF(ISBLANK(H3720),"Unknown",H3720)</f>
        <v>44992</v>
      </c>
      <c r="Q3720" s="13">
        <f t="shared" si="310"/>
        <v>1</v>
      </c>
      <c r="R3720" s="13">
        <f t="shared" si="311"/>
        <v>4</v>
      </c>
      <c r="S3720" s="11">
        <f t="shared" si="312"/>
        <v>4</v>
      </c>
    </row>
    <row r="3721" spans="1:19" x14ac:dyDescent="0.3">
      <c r="A3721" t="s">
        <v>3740</v>
      </c>
      <c r="B3721" t="s">
        <v>63</v>
      </c>
      <c r="C3721">
        <v>2</v>
      </c>
      <c r="D3721">
        <v>1.5</v>
      </c>
      <c r="E3721">
        <v>3</v>
      </c>
      <c r="F3721" t="s">
        <v>10</v>
      </c>
      <c r="G3721" s="7" t="s">
        <v>10024</v>
      </c>
      <c r="H3721" s="1">
        <v>45050</v>
      </c>
      <c r="J3721" s="8" t="str">
        <f>IF(ISBLANK(B3721),"Unknown",B3721)</f>
        <v>Tea</v>
      </c>
      <c r="K3721" s="5">
        <f t="shared" si="308"/>
        <v>2</v>
      </c>
      <c r="L3721" s="5">
        <f t="shared" si="308"/>
        <v>1.5</v>
      </c>
      <c r="M3721" s="5">
        <f t="shared" si="309"/>
        <v>3</v>
      </c>
      <c r="N3721" s="8" t="str">
        <f>IF(ISBLANK(F3721),"Unknown",F3721)</f>
        <v>Credit Card</v>
      </c>
      <c r="O3721" s="8" t="str">
        <f>IF(ISBLANK(G3721),"Unknown",G3721)</f>
        <v>Unknown</v>
      </c>
      <c r="P3721" s="6">
        <f>IF(ISBLANK(H3721),"Unknown",H3721)</f>
        <v>45050</v>
      </c>
      <c r="Q3721" s="13">
        <f t="shared" si="310"/>
        <v>2</v>
      </c>
      <c r="R3721" s="13">
        <f t="shared" si="311"/>
        <v>1.5</v>
      </c>
      <c r="S3721" s="11">
        <f t="shared" si="312"/>
        <v>3</v>
      </c>
    </row>
    <row r="3722" spans="1:19" x14ac:dyDescent="0.3">
      <c r="A3722" t="s">
        <v>3741</v>
      </c>
      <c r="B3722" t="s">
        <v>26</v>
      </c>
      <c r="C3722">
        <v>2</v>
      </c>
      <c r="D3722" s="7" t="s">
        <v>10024</v>
      </c>
      <c r="E3722">
        <v>8</v>
      </c>
      <c r="G3722" s="7" t="s">
        <v>10024</v>
      </c>
      <c r="H3722" s="1">
        <v>45219</v>
      </c>
      <c r="J3722" s="8" t="str">
        <f>IF(ISBLANK(B3722),"Unknown",B3722)</f>
        <v>Sandwich</v>
      </c>
      <c r="K3722" s="5">
        <f t="shared" si="308"/>
        <v>2</v>
      </c>
      <c r="L3722" s="5" t="str">
        <f t="shared" si="308"/>
        <v>Unknown</v>
      </c>
      <c r="M3722" s="5">
        <f t="shared" si="309"/>
        <v>8</v>
      </c>
      <c r="N3722" s="8" t="str">
        <f>IF(ISBLANK(F3722),"Unknown",F3722)</f>
        <v>Unknown</v>
      </c>
      <c r="O3722" s="8" t="str">
        <f>IF(ISBLANK(G3722),"Unknown",G3722)</f>
        <v>Unknown</v>
      </c>
      <c r="P3722" s="6">
        <f>IF(ISBLANK(H3722),"Unknown",H3722)</f>
        <v>45219</v>
      </c>
      <c r="Q3722" s="13">
        <f t="shared" si="310"/>
        <v>2</v>
      </c>
      <c r="R3722" s="13">
        <f t="shared" si="311"/>
        <v>0</v>
      </c>
      <c r="S3722" s="11">
        <f t="shared" si="312"/>
        <v>0</v>
      </c>
    </row>
    <row r="3723" spans="1:19" x14ac:dyDescent="0.3">
      <c r="A3723" t="s">
        <v>3742</v>
      </c>
      <c r="B3723" t="s">
        <v>26</v>
      </c>
      <c r="C3723">
        <v>3</v>
      </c>
      <c r="E3723">
        <v>12</v>
      </c>
      <c r="G3723" t="s">
        <v>15</v>
      </c>
      <c r="H3723" s="1">
        <v>45123</v>
      </c>
      <c r="J3723" s="8" t="str">
        <f>IF(ISBLANK(B3723),"Unknown",B3723)</f>
        <v>Sandwich</v>
      </c>
      <c r="K3723" s="5">
        <f t="shared" si="308"/>
        <v>3</v>
      </c>
      <c r="L3723" s="5" t="str">
        <f t="shared" si="308"/>
        <v>0</v>
      </c>
      <c r="M3723" s="5">
        <f t="shared" si="309"/>
        <v>12</v>
      </c>
      <c r="N3723" s="8" t="str">
        <f>IF(ISBLANK(F3723),"Unknown",F3723)</f>
        <v>Unknown</v>
      </c>
      <c r="O3723" s="8" t="str">
        <f>IF(ISBLANK(G3723),"Unknown",G3723)</f>
        <v>In-store</v>
      </c>
      <c r="P3723" s="6">
        <f>IF(ISBLANK(H3723),"Unknown",H3723)</f>
        <v>45123</v>
      </c>
      <c r="Q3723" s="13">
        <f t="shared" si="310"/>
        <v>3</v>
      </c>
      <c r="R3723" s="13" t="str">
        <f t="shared" si="311"/>
        <v>0</v>
      </c>
      <c r="S3723" s="11">
        <f t="shared" si="312"/>
        <v>0</v>
      </c>
    </row>
    <row r="3724" spans="1:19" x14ac:dyDescent="0.3">
      <c r="A3724" t="s">
        <v>3743</v>
      </c>
      <c r="B3724" t="s">
        <v>19</v>
      </c>
      <c r="C3724">
        <v>5</v>
      </c>
      <c r="D3724">
        <v>5</v>
      </c>
      <c r="E3724">
        <v>25</v>
      </c>
      <c r="F3724" t="s">
        <v>21</v>
      </c>
      <c r="G3724" t="s">
        <v>15</v>
      </c>
      <c r="H3724" s="1">
        <v>45258</v>
      </c>
      <c r="J3724" s="8" t="str">
        <f>IF(ISBLANK(B3724),"Unknown",B3724)</f>
        <v>Salad</v>
      </c>
      <c r="K3724" s="5">
        <f t="shared" si="308"/>
        <v>5</v>
      </c>
      <c r="L3724" s="5">
        <f t="shared" si="308"/>
        <v>5</v>
      </c>
      <c r="M3724" s="5">
        <f t="shared" si="309"/>
        <v>25</v>
      </c>
      <c r="N3724" s="8" t="str">
        <f>IF(ISBLANK(F3724),"Unknown",F3724)</f>
        <v>Digital Wallet</v>
      </c>
      <c r="O3724" s="8" t="str">
        <f>IF(ISBLANK(G3724),"Unknown",G3724)</f>
        <v>In-store</v>
      </c>
      <c r="P3724" s="6">
        <f>IF(ISBLANK(H3724),"Unknown",H3724)</f>
        <v>45258</v>
      </c>
      <c r="Q3724" s="13">
        <f t="shared" si="310"/>
        <v>5</v>
      </c>
      <c r="R3724" s="13">
        <f t="shared" si="311"/>
        <v>5</v>
      </c>
      <c r="S3724" s="11">
        <f t="shared" si="312"/>
        <v>25</v>
      </c>
    </row>
    <row r="3725" spans="1:19" x14ac:dyDescent="0.3">
      <c r="A3725" t="s">
        <v>3744</v>
      </c>
      <c r="B3725" t="s">
        <v>26</v>
      </c>
      <c r="C3725" s="7" t="s">
        <v>10024</v>
      </c>
      <c r="D3725">
        <v>4</v>
      </c>
      <c r="E3725">
        <v>20</v>
      </c>
      <c r="F3725" t="s">
        <v>14</v>
      </c>
      <c r="G3725" t="s">
        <v>11</v>
      </c>
      <c r="H3725" s="1">
        <v>44931</v>
      </c>
      <c r="J3725" s="8" t="str">
        <f>IF(ISBLANK(B3725),"Unknown",B3725)</f>
        <v>Sandwich</v>
      </c>
      <c r="K3725" s="5" t="str">
        <f t="shared" si="308"/>
        <v>Unknown</v>
      </c>
      <c r="L3725" s="5">
        <f t="shared" si="308"/>
        <v>4</v>
      </c>
      <c r="M3725" s="5">
        <f t="shared" si="309"/>
        <v>20</v>
      </c>
      <c r="N3725" s="8" t="str">
        <f>IF(ISBLANK(F3725),"Unknown",F3725)</f>
        <v>Cash</v>
      </c>
      <c r="O3725" s="8" t="str">
        <f>IF(ISBLANK(G3725),"Unknown",G3725)</f>
        <v>Takeaway</v>
      </c>
      <c r="P3725" s="6">
        <f>IF(ISBLANK(H3725),"Unknown",H3725)</f>
        <v>44931</v>
      </c>
      <c r="Q3725" s="13">
        <f t="shared" si="310"/>
        <v>0</v>
      </c>
      <c r="R3725" s="13">
        <f t="shared" si="311"/>
        <v>4</v>
      </c>
      <c r="S3725" s="11">
        <f t="shared" si="312"/>
        <v>0</v>
      </c>
    </row>
    <row r="3726" spans="1:19" x14ac:dyDescent="0.3">
      <c r="A3726" t="s">
        <v>3745</v>
      </c>
      <c r="B3726" t="s">
        <v>37</v>
      </c>
      <c r="C3726">
        <v>3</v>
      </c>
      <c r="D3726">
        <v>3</v>
      </c>
      <c r="E3726">
        <v>9</v>
      </c>
      <c r="F3726" t="s">
        <v>10</v>
      </c>
      <c r="G3726" t="s">
        <v>11</v>
      </c>
      <c r="H3726" s="1">
        <v>45226</v>
      </c>
      <c r="J3726" s="8" t="str">
        <f>IF(ISBLANK(B3726),"Unknown",B3726)</f>
        <v>Juice</v>
      </c>
      <c r="K3726" s="5">
        <f t="shared" si="308"/>
        <v>3</v>
      </c>
      <c r="L3726" s="5">
        <f t="shared" si="308"/>
        <v>3</v>
      </c>
      <c r="M3726" s="5">
        <f t="shared" si="309"/>
        <v>9</v>
      </c>
      <c r="N3726" s="8" t="str">
        <f>IF(ISBLANK(F3726),"Unknown",F3726)</f>
        <v>Credit Card</v>
      </c>
      <c r="O3726" s="8" t="str">
        <f>IF(ISBLANK(G3726),"Unknown",G3726)</f>
        <v>Takeaway</v>
      </c>
      <c r="P3726" s="6">
        <f>IF(ISBLANK(H3726),"Unknown",H3726)</f>
        <v>45226</v>
      </c>
      <c r="Q3726" s="13">
        <f t="shared" si="310"/>
        <v>3</v>
      </c>
      <c r="R3726" s="13">
        <f t="shared" si="311"/>
        <v>3</v>
      </c>
      <c r="S3726" s="11">
        <f t="shared" si="312"/>
        <v>9</v>
      </c>
    </row>
    <row r="3727" spans="1:19" x14ac:dyDescent="0.3">
      <c r="A3727" t="s">
        <v>3746</v>
      </c>
      <c r="B3727" t="s">
        <v>37</v>
      </c>
      <c r="C3727">
        <v>4</v>
      </c>
      <c r="D3727">
        <v>3</v>
      </c>
      <c r="E3727">
        <v>12</v>
      </c>
      <c r="G3727" t="s">
        <v>11</v>
      </c>
      <c r="H3727" s="1">
        <v>44929</v>
      </c>
      <c r="J3727" s="8" t="str">
        <f>IF(ISBLANK(B3727),"Unknown",B3727)</f>
        <v>Juice</v>
      </c>
      <c r="K3727" s="5">
        <f t="shared" si="308"/>
        <v>4</v>
      </c>
      <c r="L3727" s="5">
        <f t="shared" si="308"/>
        <v>3</v>
      </c>
      <c r="M3727" s="5">
        <f t="shared" si="309"/>
        <v>12</v>
      </c>
      <c r="N3727" s="8" t="str">
        <f>IF(ISBLANK(F3727),"Unknown",F3727)</f>
        <v>Unknown</v>
      </c>
      <c r="O3727" s="8" t="str">
        <f>IF(ISBLANK(G3727),"Unknown",G3727)</f>
        <v>Takeaway</v>
      </c>
      <c r="P3727" s="6">
        <f>IF(ISBLANK(H3727),"Unknown",H3727)</f>
        <v>44929</v>
      </c>
      <c r="Q3727" s="13">
        <f t="shared" si="310"/>
        <v>4</v>
      </c>
      <c r="R3727" s="13">
        <f t="shared" si="311"/>
        <v>3</v>
      </c>
      <c r="S3727" s="11">
        <f t="shared" si="312"/>
        <v>12</v>
      </c>
    </row>
    <row r="3728" spans="1:19" x14ac:dyDescent="0.3">
      <c r="A3728" t="s">
        <v>3747</v>
      </c>
      <c r="B3728" t="s">
        <v>13</v>
      </c>
      <c r="C3728">
        <v>3</v>
      </c>
      <c r="D3728">
        <v>3</v>
      </c>
      <c r="E3728">
        <v>9</v>
      </c>
      <c r="F3728" t="s">
        <v>14</v>
      </c>
      <c r="G3728" t="s">
        <v>11</v>
      </c>
      <c r="H3728" s="1">
        <v>45256</v>
      </c>
      <c r="J3728" s="8" t="str">
        <f>IF(ISBLANK(B3728),"Unknown",B3728)</f>
        <v>Cake</v>
      </c>
      <c r="K3728" s="5">
        <f t="shared" si="308"/>
        <v>3</v>
      </c>
      <c r="L3728" s="5">
        <f t="shared" si="308"/>
        <v>3</v>
      </c>
      <c r="M3728" s="5">
        <f t="shared" si="309"/>
        <v>9</v>
      </c>
      <c r="N3728" s="8" t="str">
        <f>IF(ISBLANK(F3728),"Unknown",F3728)</f>
        <v>Cash</v>
      </c>
      <c r="O3728" s="8" t="str">
        <f>IF(ISBLANK(G3728),"Unknown",G3728)</f>
        <v>Takeaway</v>
      </c>
      <c r="P3728" s="6">
        <f>IF(ISBLANK(H3728),"Unknown",H3728)</f>
        <v>45256</v>
      </c>
      <c r="Q3728" s="13">
        <f t="shared" si="310"/>
        <v>3</v>
      </c>
      <c r="R3728" s="13">
        <f t="shared" si="311"/>
        <v>3</v>
      </c>
      <c r="S3728" s="11">
        <f t="shared" si="312"/>
        <v>9</v>
      </c>
    </row>
    <row r="3729" spans="1:19" x14ac:dyDescent="0.3">
      <c r="A3729" t="s">
        <v>3748</v>
      </c>
      <c r="B3729" t="s">
        <v>19</v>
      </c>
      <c r="C3729">
        <v>5</v>
      </c>
      <c r="E3729">
        <v>25</v>
      </c>
      <c r="G3729" s="7" t="s">
        <v>10024</v>
      </c>
      <c r="H3729" s="1">
        <v>44935</v>
      </c>
      <c r="J3729" s="8" t="str">
        <f>IF(ISBLANK(B3729),"Unknown",B3729)</f>
        <v>Salad</v>
      </c>
      <c r="K3729" s="5">
        <f t="shared" si="308"/>
        <v>5</v>
      </c>
      <c r="L3729" s="5" t="str">
        <f t="shared" si="308"/>
        <v>0</v>
      </c>
      <c r="M3729" s="5">
        <f t="shared" si="309"/>
        <v>25</v>
      </c>
      <c r="N3729" s="8" t="str">
        <f>IF(ISBLANK(F3729),"Unknown",F3729)</f>
        <v>Unknown</v>
      </c>
      <c r="O3729" s="8" t="str">
        <f>IF(ISBLANK(G3729),"Unknown",G3729)</f>
        <v>Unknown</v>
      </c>
      <c r="P3729" s="6">
        <f>IF(ISBLANK(H3729),"Unknown",H3729)</f>
        <v>44935</v>
      </c>
      <c r="Q3729" s="13">
        <f t="shared" si="310"/>
        <v>5</v>
      </c>
      <c r="R3729" s="13" t="str">
        <f t="shared" si="311"/>
        <v>0</v>
      </c>
      <c r="S3729" s="11">
        <f t="shared" si="312"/>
        <v>0</v>
      </c>
    </row>
    <row r="3730" spans="1:19" x14ac:dyDescent="0.3">
      <c r="A3730" t="s">
        <v>3749</v>
      </c>
      <c r="B3730" t="s">
        <v>37</v>
      </c>
      <c r="C3730">
        <v>2</v>
      </c>
      <c r="D3730">
        <v>3</v>
      </c>
      <c r="E3730">
        <v>6</v>
      </c>
      <c r="F3730" t="s">
        <v>21</v>
      </c>
      <c r="G3730" t="s">
        <v>15</v>
      </c>
      <c r="H3730" s="1">
        <v>45001</v>
      </c>
      <c r="J3730" s="8" t="str">
        <f>IF(ISBLANK(B3730),"Unknown",B3730)</f>
        <v>Juice</v>
      </c>
      <c r="K3730" s="5">
        <f t="shared" si="308"/>
        <v>2</v>
      </c>
      <c r="L3730" s="5">
        <f t="shared" si="308"/>
        <v>3</v>
      </c>
      <c r="M3730" s="5">
        <f t="shared" si="309"/>
        <v>6</v>
      </c>
      <c r="N3730" s="8" t="str">
        <f>IF(ISBLANK(F3730),"Unknown",F3730)</f>
        <v>Digital Wallet</v>
      </c>
      <c r="O3730" s="8" t="str">
        <f>IF(ISBLANK(G3730),"Unknown",G3730)</f>
        <v>In-store</v>
      </c>
      <c r="P3730" s="6">
        <f>IF(ISBLANK(H3730),"Unknown",H3730)</f>
        <v>45001</v>
      </c>
      <c r="Q3730" s="13">
        <f t="shared" si="310"/>
        <v>2</v>
      </c>
      <c r="R3730" s="13">
        <f t="shared" si="311"/>
        <v>3</v>
      </c>
      <c r="S3730" s="11">
        <f t="shared" si="312"/>
        <v>6</v>
      </c>
    </row>
    <row r="3731" spans="1:19" x14ac:dyDescent="0.3">
      <c r="A3731" t="s">
        <v>3750</v>
      </c>
      <c r="B3731" t="s">
        <v>63</v>
      </c>
      <c r="C3731">
        <v>1</v>
      </c>
      <c r="D3731">
        <v>1.5</v>
      </c>
      <c r="E3731">
        <v>1.5</v>
      </c>
      <c r="F3731" t="s">
        <v>14</v>
      </c>
      <c r="H3731" s="1">
        <v>45291</v>
      </c>
      <c r="J3731" s="8" t="str">
        <f>IF(ISBLANK(B3731),"Unknown",B3731)</f>
        <v>Tea</v>
      </c>
      <c r="K3731" s="5">
        <f t="shared" si="308"/>
        <v>1</v>
      </c>
      <c r="L3731" s="5">
        <f t="shared" si="308"/>
        <v>1.5</v>
      </c>
      <c r="M3731" s="5">
        <f t="shared" si="309"/>
        <v>1.5</v>
      </c>
      <c r="N3731" s="8" t="str">
        <f>IF(ISBLANK(F3731),"Unknown",F3731)</f>
        <v>Cash</v>
      </c>
      <c r="O3731" s="8" t="str">
        <f>IF(ISBLANK(G3731),"Unknown",G3731)</f>
        <v>Unknown</v>
      </c>
      <c r="P3731" s="6">
        <f>IF(ISBLANK(H3731),"Unknown",H3731)</f>
        <v>45291</v>
      </c>
      <c r="Q3731" s="13">
        <f t="shared" si="310"/>
        <v>1</v>
      </c>
      <c r="R3731" s="13">
        <f t="shared" si="311"/>
        <v>1.5</v>
      </c>
      <c r="S3731" s="11">
        <f t="shared" si="312"/>
        <v>1.5</v>
      </c>
    </row>
    <row r="3732" spans="1:19" x14ac:dyDescent="0.3">
      <c r="A3732" t="s">
        <v>3751</v>
      </c>
      <c r="B3732" s="7" t="s">
        <v>10024</v>
      </c>
      <c r="C3732">
        <v>1</v>
      </c>
      <c r="D3732">
        <v>3</v>
      </c>
      <c r="E3732">
        <v>3</v>
      </c>
      <c r="G3732" t="s">
        <v>15</v>
      </c>
      <c r="H3732" s="1">
        <v>44935</v>
      </c>
      <c r="J3732" s="8" t="str">
        <f>IF(ISBLANK(B3732),"Unknown",B3732)</f>
        <v>Unknown</v>
      </c>
      <c r="K3732" s="5">
        <f t="shared" si="308"/>
        <v>1</v>
      </c>
      <c r="L3732" s="5">
        <f t="shared" si="308"/>
        <v>3</v>
      </c>
      <c r="M3732" s="5">
        <f t="shared" si="309"/>
        <v>3</v>
      </c>
      <c r="N3732" s="8" t="str">
        <f>IF(ISBLANK(F3732),"Unknown",F3732)</f>
        <v>Unknown</v>
      </c>
      <c r="O3732" s="8" t="str">
        <f>IF(ISBLANK(G3732),"Unknown",G3732)</f>
        <v>In-store</v>
      </c>
      <c r="P3732" s="6">
        <f>IF(ISBLANK(H3732),"Unknown",H3732)</f>
        <v>44935</v>
      </c>
      <c r="Q3732" s="13">
        <f t="shared" si="310"/>
        <v>1</v>
      </c>
      <c r="R3732" s="13">
        <f t="shared" si="311"/>
        <v>3</v>
      </c>
      <c r="S3732" s="11">
        <f t="shared" si="312"/>
        <v>3</v>
      </c>
    </row>
    <row r="3733" spans="1:19" x14ac:dyDescent="0.3">
      <c r="A3733" t="s">
        <v>3752</v>
      </c>
      <c r="B3733" t="s">
        <v>19</v>
      </c>
      <c r="C3733">
        <v>5</v>
      </c>
      <c r="D3733">
        <v>5</v>
      </c>
      <c r="E3733">
        <v>25</v>
      </c>
      <c r="F3733" t="s">
        <v>14</v>
      </c>
      <c r="H3733" s="1">
        <v>45205</v>
      </c>
      <c r="J3733" s="8" t="str">
        <f>IF(ISBLANK(B3733),"Unknown",B3733)</f>
        <v>Salad</v>
      </c>
      <c r="K3733" s="5">
        <f t="shared" si="308"/>
        <v>5</v>
      </c>
      <c r="L3733" s="5">
        <f t="shared" si="308"/>
        <v>5</v>
      </c>
      <c r="M3733" s="5">
        <f t="shared" si="309"/>
        <v>25</v>
      </c>
      <c r="N3733" s="8" t="str">
        <f>IF(ISBLANK(F3733),"Unknown",F3733)</f>
        <v>Cash</v>
      </c>
      <c r="O3733" s="8" t="str">
        <f>IF(ISBLANK(G3733),"Unknown",G3733)</f>
        <v>Unknown</v>
      </c>
      <c r="P3733" s="6">
        <f>IF(ISBLANK(H3733),"Unknown",H3733)</f>
        <v>45205</v>
      </c>
      <c r="Q3733" s="13">
        <f t="shared" si="310"/>
        <v>5</v>
      </c>
      <c r="R3733" s="13">
        <f t="shared" si="311"/>
        <v>5</v>
      </c>
      <c r="S3733" s="11">
        <f t="shared" si="312"/>
        <v>25</v>
      </c>
    </row>
    <row r="3734" spans="1:19" x14ac:dyDescent="0.3">
      <c r="A3734" t="s">
        <v>3753</v>
      </c>
      <c r="B3734" t="s">
        <v>37</v>
      </c>
      <c r="C3734">
        <v>1</v>
      </c>
      <c r="D3734">
        <v>3</v>
      </c>
      <c r="E3734">
        <v>3</v>
      </c>
      <c r="F3734" t="s">
        <v>10</v>
      </c>
      <c r="J3734" s="8" t="str">
        <f>IF(ISBLANK(B3734),"Unknown",B3734)</f>
        <v>Juice</v>
      </c>
      <c r="K3734" s="5">
        <f t="shared" si="308"/>
        <v>1</v>
      </c>
      <c r="L3734" s="5">
        <f t="shared" si="308"/>
        <v>3</v>
      </c>
      <c r="M3734" s="5">
        <f t="shared" si="309"/>
        <v>3</v>
      </c>
      <c r="N3734" s="8" t="str">
        <f>IF(ISBLANK(F3734),"Unknown",F3734)</f>
        <v>Credit Card</v>
      </c>
      <c r="O3734" s="8" t="str">
        <f>IF(ISBLANK(G3734),"Unknown",G3734)</f>
        <v>Unknown</v>
      </c>
      <c r="P3734" s="6" t="str">
        <f>IF(ISBLANK(H3734),"Unknown",H3734)</f>
        <v>Unknown</v>
      </c>
      <c r="Q3734" s="13">
        <f t="shared" si="310"/>
        <v>1</v>
      </c>
      <c r="R3734" s="13">
        <f t="shared" si="311"/>
        <v>3</v>
      </c>
      <c r="S3734" s="11">
        <f t="shared" si="312"/>
        <v>3</v>
      </c>
    </row>
    <row r="3735" spans="1:19" x14ac:dyDescent="0.3">
      <c r="A3735" t="s">
        <v>3754</v>
      </c>
      <c r="B3735" t="s">
        <v>9</v>
      </c>
      <c r="C3735" s="7" t="s">
        <v>10024</v>
      </c>
      <c r="D3735">
        <v>2</v>
      </c>
      <c r="E3735">
        <v>8</v>
      </c>
      <c r="F3735" t="s">
        <v>14</v>
      </c>
      <c r="H3735" s="1">
        <v>45263</v>
      </c>
      <c r="J3735" s="8" t="str">
        <f>IF(ISBLANK(B3735),"Unknown",B3735)</f>
        <v>Coffee</v>
      </c>
      <c r="K3735" s="5" t="str">
        <f t="shared" si="308"/>
        <v>Unknown</v>
      </c>
      <c r="L3735" s="5">
        <f t="shared" si="308"/>
        <v>2</v>
      </c>
      <c r="M3735" s="5">
        <f t="shared" si="309"/>
        <v>8</v>
      </c>
      <c r="N3735" s="8" t="str">
        <f>IF(ISBLANK(F3735),"Unknown",F3735)</f>
        <v>Cash</v>
      </c>
      <c r="O3735" s="8" t="str">
        <f>IF(ISBLANK(G3735),"Unknown",G3735)</f>
        <v>Unknown</v>
      </c>
      <c r="P3735" s="6">
        <f>IF(ISBLANK(H3735),"Unknown",H3735)</f>
        <v>45263</v>
      </c>
      <c r="Q3735" s="13">
        <f t="shared" si="310"/>
        <v>0</v>
      </c>
      <c r="R3735" s="13">
        <f t="shared" si="311"/>
        <v>2</v>
      </c>
      <c r="S3735" s="11">
        <f t="shared" si="312"/>
        <v>0</v>
      </c>
    </row>
    <row r="3736" spans="1:19" x14ac:dyDescent="0.3">
      <c r="A3736" t="s">
        <v>3755</v>
      </c>
      <c r="B3736" t="s">
        <v>13</v>
      </c>
      <c r="C3736">
        <v>1</v>
      </c>
      <c r="D3736">
        <v>3</v>
      </c>
      <c r="E3736">
        <v>3</v>
      </c>
      <c r="F3736" t="s">
        <v>21</v>
      </c>
      <c r="G3736" t="s">
        <v>11</v>
      </c>
      <c r="H3736" s="1">
        <v>45125</v>
      </c>
      <c r="J3736" s="8" t="str">
        <f>IF(ISBLANK(B3736),"Unknown",B3736)</f>
        <v>Cake</v>
      </c>
      <c r="K3736" s="5">
        <f t="shared" si="308"/>
        <v>1</v>
      </c>
      <c r="L3736" s="5">
        <f t="shared" si="308"/>
        <v>3</v>
      </c>
      <c r="M3736" s="5">
        <f t="shared" si="309"/>
        <v>3</v>
      </c>
      <c r="N3736" s="8" t="str">
        <f>IF(ISBLANK(F3736),"Unknown",F3736)</f>
        <v>Digital Wallet</v>
      </c>
      <c r="O3736" s="8" t="str">
        <f>IF(ISBLANK(G3736),"Unknown",G3736)</f>
        <v>Takeaway</v>
      </c>
      <c r="P3736" s="6">
        <f>IF(ISBLANK(H3736),"Unknown",H3736)</f>
        <v>45125</v>
      </c>
      <c r="Q3736" s="13">
        <f t="shared" si="310"/>
        <v>1</v>
      </c>
      <c r="R3736" s="13">
        <f t="shared" si="311"/>
        <v>3</v>
      </c>
      <c r="S3736" s="11">
        <f t="shared" si="312"/>
        <v>3</v>
      </c>
    </row>
    <row r="3737" spans="1:19" x14ac:dyDescent="0.3">
      <c r="A3737" t="s">
        <v>3756</v>
      </c>
      <c r="B3737" t="s">
        <v>17</v>
      </c>
      <c r="C3737">
        <v>1</v>
      </c>
      <c r="D3737">
        <v>1</v>
      </c>
      <c r="E3737">
        <v>1</v>
      </c>
      <c r="G3737" t="s">
        <v>11</v>
      </c>
      <c r="H3737" s="1">
        <v>44929</v>
      </c>
      <c r="J3737" s="8" t="str">
        <f>IF(ISBLANK(B3737),"Unknown",B3737)</f>
        <v>Cookie</v>
      </c>
      <c r="K3737" s="5">
        <f t="shared" si="308"/>
        <v>1</v>
      </c>
      <c r="L3737" s="5">
        <f t="shared" si="308"/>
        <v>1</v>
      </c>
      <c r="M3737" s="5">
        <f t="shared" si="309"/>
        <v>1</v>
      </c>
      <c r="N3737" s="8" t="str">
        <f>IF(ISBLANK(F3737),"Unknown",F3737)</f>
        <v>Unknown</v>
      </c>
      <c r="O3737" s="8" t="str">
        <f>IF(ISBLANK(G3737),"Unknown",G3737)</f>
        <v>Takeaway</v>
      </c>
      <c r="P3737" s="6">
        <f>IF(ISBLANK(H3737),"Unknown",H3737)</f>
        <v>44929</v>
      </c>
      <c r="Q3737" s="13">
        <f t="shared" si="310"/>
        <v>1</v>
      </c>
      <c r="R3737" s="13">
        <f t="shared" si="311"/>
        <v>1</v>
      </c>
      <c r="S3737" s="11">
        <f t="shared" si="312"/>
        <v>1</v>
      </c>
    </row>
    <row r="3738" spans="1:19" x14ac:dyDescent="0.3">
      <c r="A3738" t="s">
        <v>3757</v>
      </c>
      <c r="B3738" t="s">
        <v>13</v>
      </c>
      <c r="C3738">
        <v>1</v>
      </c>
      <c r="D3738">
        <v>3</v>
      </c>
      <c r="E3738">
        <v>3</v>
      </c>
      <c r="F3738" t="s">
        <v>14</v>
      </c>
      <c r="G3738" t="s">
        <v>15</v>
      </c>
      <c r="H3738" s="1">
        <v>45253</v>
      </c>
      <c r="J3738" s="8" t="str">
        <f>IF(ISBLANK(B3738),"Unknown",B3738)</f>
        <v>Cake</v>
      </c>
      <c r="K3738" s="5">
        <f t="shared" si="308"/>
        <v>1</v>
      </c>
      <c r="L3738" s="5">
        <f t="shared" si="308"/>
        <v>3</v>
      </c>
      <c r="M3738" s="5">
        <f t="shared" si="309"/>
        <v>3</v>
      </c>
      <c r="N3738" s="8" t="str">
        <f>IF(ISBLANK(F3738),"Unknown",F3738)</f>
        <v>Cash</v>
      </c>
      <c r="O3738" s="8" t="str">
        <f>IF(ISBLANK(G3738),"Unknown",G3738)</f>
        <v>In-store</v>
      </c>
      <c r="P3738" s="6">
        <f>IF(ISBLANK(H3738),"Unknown",H3738)</f>
        <v>45253</v>
      </c>
      <c r="Q3738" s="13">
        <f t="shared" si="310"/>
        <v>1</v>
      </c>
      <c r="R3738" s="13">
        <f t="shared" si="311"/>
        <v>3</v>
      </c>
      <c r="S3738" s="11">
        <f t="shared" si="312"/>
        <v>3</v>
      </c>
    </row>
    <row r="3739" spans="1:19" x14ac:dyDescent="0.3">
      <c r="A3739" t="s">
        <v>3758</v>
      </c>
      <c r="B3739" t="s">
        <v>9</v>
      </c>
      <c r="C3739">
        <v>1</v>
      </c>
      <c r="D3739">
        <v>2</v>
      </c>
      <c r="E3739">
        <v>2</v>
      </c>
      <c r="F3739" t="s">
        <v>14</v>
      </c>
      <c r="H3739" s="1">
        <v>45213</v>
      </c>
      <c r="J3739" s="8" t="str">
        <f>IF(ISBLANK(B3739),"Unknown",B3739)</f>
        <v>Coffee</v>
      </c>
      <c r="K3739" s="5">
        <f t="shared" si="308"/>
        <v>1</v>
      </c>
      <c r="L3739" s="5">
        <f t="shared" si="308"/>
        <v>2</v>
      </c>
      <c r="M3739" s="5">
        <f t="shared" si="309"/>
        <v>2</v>
      </c>
      <c r="N3739" s="8" t="str">
        <f>IF(ISBLANK(F3739),"Unknown",F3739)</f>
        <v>Cash</v>
      </c>
      <c r="O3739" s="8" t="str">
        <f>IF(ISBLANK(G3739),"Unknown",G3739)</f>
        <v>Unknown</v>
      </c>
      <c r="P3739" s="6">
        <f>IF(ISBLANK(H3739),"Unknown",H3739)</f>
        <v>45213</v>
      </c>
      <c r="Q3739" s="13">
        <f t="shared" si="310"/>
        <v>1</v>
      </c>
      <c r="R3739" s="13">
        <f t="shared" si="311"/>
        <v>2</v>
      </c>
      <c r="S3739" s="11">
        <f t="shared" si="312"/>
        <v>2</v>
      </c>
    </row>
    <row r="3740" spans="1:19" x14ac:dyDescent="0.3">
      <c r="A3740" t="s">
        <v>3759</v>
      </c>
      <c r="B3740" t="s">
        <v>63</v>
      </c>
      <c r="C3740">
        <v>1</v>
      </c>
      <c r="D3740">
        <v>1.5</v>
      </c>
      <c r="E3740">
        <v>1.5</v>
      </c>
      <c r="G3740" t="s">
        <v>11</v>
      </c>
      <c r="H3740" s="1">
        <v>44940</v>
      </c>
      <c r="J3740" s="8" t="str">
        <f>IF(ISBLANK(B3740),"Unknown",B3740)</f>
        <v>Tea</v>
      </c>
      <c r="K3740" s="5">
        <f t="shared" si="308"/>
        <v>1</v>
      </c>
      <c r="L3740" s="5">
        <f t="shared" si="308"/>
        <v>1.5</v>
      </c>
      <c r="M3740" s="5">
        <f t="shared" si="309"/>
        <v>1.5</v>
      </c>
      <c r="N3740" s="8" t="str">
        <f>IF(ISBLANK(F3740),"Unknown",F3740)</f>
        <v>Unknown</v>
      </c>
      <c r="O3740" s="8" t="str">
        <f>IF(ISBLANK(G3740),"Unknown",G3740)</f>
        <v>Takeaway</v>
      </c>
      <c r="P3740" s="6">
        <f>IF(ISBLANK(H3740),"Unknown",H3740)</f>
        <v>44940</v>
      </c>
      <c r="Q3740" s="13">
        <f t="shared" si="310"/>
        <v>1</v>
      </c>
      <c r="R3740" s="13">
        <f t="shared" si="311"/>
        <v>1.5</v>
      </c>
      <c r="S3740" s="11">
        <f t="shared" si="312"/>
        <v>1.5</v>
      </c>
    </row>
    <row r="3741" spans="1:19" x14ac:dyDescent="0.3">
      <c r="A3741" t="s">
        <v>3760</v>
      </c>
      <c r="B3741" s="7" t="s">
        <v>10024</v>
      </c>
      <c r="C3741">
        <v>5</v>
      </c>
      <c r="E3741">
        <v>15</v>
      </c>
      <c r="F3741" t="s">
        <v>10</v>
      </c>
      <c r="G3741" t="s">
        <v>15</v>
      </c>
      <c r="H3741" s="1">
        <v>45213</v>
      </c>
      <c r="J3741" s="8" t="str">
        <f>IF(ISBLANK(B3741),"Unknown",B3741)</f>
        <v>Unknown</v>
      </c>
      <c r="K3741" s="5">
        <f t="shared" si="308"/>
        <v>5</v>
      </c>
      <c r="L3741" s="5" t="str">
        <f t="shared" si="308"/>
        <v>0</v>
      </c>
      <c r="M3741" s="5">
        <f t="shared" si="309"/>
        <v>15</v>
      </c>
      <c r="N3741" s="8" t="str">
        <f>IF(ISBLANK(F3741),"Unknown",F3741)</f>
        <v>Credit Card</v>
      </c>
      <c r="O3741" s="8" t="str">
        <f>IF(ISBLANK(G3741),"Unknown",G3741)</f>
        <v>In-store</v>
      </c>
      <c r="P3741" s="6">
        <f>IF(ISBLANK(H3741),"Unknown",H3741)</f>
        <v>45213</v>
      </c>
      <c r="Q3741" s="13">
        <f t="shared" si="310"/>
        <v>5</v>
      </c>
      <c r="R3741" s="13" t="str">
        <f t="shared" si="311"/>
        <v>0</v>
      </c>
      <c r="S3741" s="11">
        <f t="shared" si="312"/>
        <v>0</v>
      </c>
    </row>
    <row r="3742" spans="1:19" x14ac:dyDescent="0.3">
      <c r="A3742" t="s">
        <v>3761</v>
      </c>
      <c r="B3742" t="s">
        <v>13</v>
      </c>
      <c r="C3742">
        <v>4</v>
      </c>
      <c r="D3742">
        <v>3</v>
      </c>
      <c r="E3742">
        <v>12</v>
      </c>
      <c r="F3742" t="s">
        <v>10</v>
      </c>
      <c r="G3742" t="s">
        <v>11</v>
      </c>
      <c r="H3742" s="1">
        <v>45229</v>
      </c>
      <c r="J3742" s="8" t="str">
        <f>IF(ISBLANK(B3742),"Unknown",B3742)</f>
        <v>Cake</v>
      </c>
      <c r="K3742" s="5">
        <f t="shared" si="308"/>
        <v>4</v>
      </c>
      <c r="L3742" s="5">
        <f t="shared" si="308"/>
        <v>3</v>
      </c>
      <c r="M3742" s="5">
        <f t="shared" si="309"/>
        <v>12</v>
      </c>
      <c r="N3742" s="8" t="str">
        <f>IF(ISBLANK(F3742),"Unknown",F3742)</f>
        <v>Credit Card</v>
      </c>
      <c r="O3742" s="8" t="str">
        <f>IF(ISBLANK(G3742),"Unknown",G3742)</f>
        <v>Takeaway</v>
      </c>
      <c r="P3742" s="6">
        <f>IF(ISBLANK(H3742),"Unknown",H3742)</f>
        <v>45229</v>
      </c>
      <c r="Q3742" s="13">
        <f t="shared" si="310"/>
        <v>4</v>
      </c>
      <c r="R3742" s="13">
        <f t="shared" si="311"/>
        <v>3</v>
      </c>
      <c r="S3742" s="11">
        <f t="shared" si="312"/>
        <v>12</v>
      </c>
    </row>
    <row r="3743" spans="1:19" x14ac:dyDescent="0.3">
      <c r="A3743" t="s">
        <v>3762</v>
      </c>
      <c r="B3743" t="s">
        <v>37</v>
      </c>
      <c r="C3743">
        <v>1</v>
      </c>
      <c r="D3743">
        <v>3</v>
      </c>
      <c r="E3743">
        <v>3</v>
      </c>
      <c r="F3743" t="s">
        <v>10</v>
      </c>
      <c r="G3743" t="s">
        <v>15</v>
      </c>
      <c r="H3743" s="1">
        <v>44955</v>
      </c>
      <c r="J3743" s="8" t="str">
        <f>IF(ISBLANK(B3743),"Unknown",B3743)</f>
        <v>Juice</v>
      </c>
      <c r="K3743" s="5">
        <f t="shared" si="308"/>
        <v>1</v>
      </c>
      <c r="L3743" s="5">
        <f t="shared" si="308"/>
        <v>3</v>
      </c>
      <c r="M3743" s="5">
        <f t="shared" si="309"/>
        <v>3</v>
      </c>
      <c r="N3743" s="8" t="str">
        <f>IF(ISBLANK(F3743),"Unknown",F3743)</f>
        <v>Credit Card</v>
      </c>
      <c r="O3743" s="8" t="str">
        <f>IF(ISBLANK(G3743),"Unknown",G3743)</f>
        <v>In-store</v>
      </c>
      <c r="P3743" s="6">
        <f>IF(ISBLANK(H3743),"Unknown",H3743)</f>
        <v>44955</v>
      </c>
      <c r="Q3743" s="13">
        <f t="shared" si="310"/>
        <v>1</v>
      </c>
      <c r="R3743" s="13">
        <f t="shared" si="311"/>
        <v>3</v>
      </c>
      <c r="S3743" s="11">
        <f t="shared" si="312"/>
        <v>3</v>
      </c>
    </row>
    <row r="3744" spans="1:19" x14ac:dyDescent="0.3">
      <c r="A3744" t="s">
        <v>3763</v>
      </c>
      <c r="B3744" t="s">
        <v>19</v>
      </c>
      <c r="C3744">
        <v>5</v>
      </c>
      <c r="D3744">
        <v>5</v>
      </c>
      <c r="E3744">
        <v>25</v>
      </c>
      <c r="F3744" s="7" t="s">
        <v>10024</v>
      </c>
      <c r="G3744" s="7" t="s">
        <v>10024</v>
      </c>
      <c r="H3744" s="1">
        <v>45218</v>
      </c>
      <c r="J3744" s="8" t="str">
        <f>IF(ISBLANK(B3744),"Unknown",B3744)</f>
        <v>Salad</v>
      </c>
      <c r="K3744" s="5">
        <f t="shared" si="308"/>
        <v>5</v>
      </c>
      <c r="L3744" s="5">
        <f t="shared" si="308"/>
        <v>5</v>
      </c>
      <c r="M3744" s="5">
        <f t="shared" si="309"/>
        <v>25</v>
      </c>
      <c r="N3744" s="8" t="str">
        <f>IF(ISBLANK(F3744),"Unknown",F3744)</f>
        <v>Unknown</v>
      </c>
      <c r="O3744" s="8" t="str">
        <f>IF(ISBLANK(G3744),"Unknown",G3744)</f>
        <v>Unknown</v>
      </c>
      <c r="P3744" s="6">
        <f>IF(ISBLANK(H3744),"Unknown",H3744)</f>
        <v>45218</v>
      </c>
      <c r="Q3744" s="13">
        <f t="shared" si="310"/>
        <v>5</v>
      </c>
      <c r="R3744" s="13">
        <f t="shared" si="311"/>
        <v>5</v>
      </c>
      <c r="S3744" s="11">
        <f t="shared" si="312"/>
        <v>25</v>
      </c>
    </row>
    <row r="3745" spans="1:19" x14ac:dyDescent="0.3">
      <c r="A3745" t="s">
        <v>3764</v>
      </c>
      <c r="B3745" t="s">
        <v>17</v>
      </c>
      <c r="C3745">
        <v>1</v>
      </c>
      <c r="D3745">
        <v>1</v>
      </c>
      <c r="E3745">
        <v>1</v>
      </c>
      <c r="F3745" t="s">
        <v>21</v>
      </c>
      <c r="H3745" s="1">
        <v>45083</v>
      </c>
      <c r="J3745" s="8" t="str">
        <f>IF(ISBLANK(B3745),"Unknown",B3745)</f>
        <v>Cookie</v>
      </c>
      <c r="K3745" s="5">
        <f t="shared" si="308"/>
        <v>1</v>
      </c>
      <c r="L3745" s="5">
        <f t="shared" si="308"/>
        <v>1</v>
      </c>
      <c r="M3745" s="5">
        <f t="shared" si="309"/>
        <v>1</v>
      </c>
      <c r="N3745" s="8" t="str">
        <f>IF(ISBLANK(F3745),"Unknown",F3745)</f>
        <v>Digital Wallet</v>
      </c>
      <c r="O3745" s="8" t="str">
        <f>IF(ISBLANK(G3745),"Unknown",G3745)</f>
        <v>Unknown</v>
      </c>
      <c r="P3745" s="6">
        <f>IF(ISBLANK(H3745),"Unknown",H3745)</f>
        <v>45083</v>
      </c>
      <c r="Q3745" s="13">
        <f t="shared" si="310"/>
        <v>1</v>
      </c>
      <c r="R3745" s="13">
        <f t="shared" si="311"/>
        <v>1</v>
      </c>
      <c r="S3745" s="11">
        <f t="shared" si="312"/>
        <v>1</v>
      </c>
    </row>
    <row r="3746" spans="1:19" x14ac:dyDescent="0.3">
      <c r="A3746" t="s">
        <v>3765</v>
      </c>
      <c r="B3746" t="s">
        <v>17</v>
      </c>
      <c r="C3746">
        <v>5</v>
      </c>
      <c r="D3746">
        <v>1</v>
      </c>
      <c r="G3746" t="s">
        <v>11</v>
      </c>
      <c r="H3746" s="1">
        <v>44952</v>
      </c>
      <c r="J3746" s="8" t="str">
        <f>IF(ISBLANK(B3746),"Unknown",B3746)</f>
        <v>Cookie</v>
      </c>
      <c r="K3746" s="5">
        <f t="shared" si="308"/>
        <v>5</v>
      </c>
      <c r="L3746" s="5">
        <f t="shared" si="308"/>
        <v>1</v>
      </c>
      <c r="M3746" s="5" t="str">
        <f t="shared" si="309"/>
        <v>0</v>
      </c>
      <c r="N3746" s="8" t="str">
        <f>IF(ISBLANK(F3746),"Unknown",F3746)</f>
        <v>Unknown</v>
      </c>
      <c r="O3746" s="8" t="str">
        <f>IF(ISBLANK(G3746),"Unknown",G3746)</f>
        <v>Takeaway</v>
      </c>
      <c r="P3746" s="6">
        <f>IF(ISBLANK(H3746),"Unknown",H3746)</f>
        <v>44952</v>
      </c>
      <c r="Q3746" s="13">
        <f t="shared" si="310"/>
        <v>5</v>
      </c>
      <c r="R3746" s="13">
        <f t="shared" si="311"/>
        <v>1</v>
      </c>
      <c r="S3746" s="11">
        <f t="shared" si="312"/>
        <v>5</v>
      </c>
    </row>
    <row r="3747" spans="1:19" x14ac:dyDescent="0.3">
      <c r="A3747" t="s">
        <v>3766</v>
      </c>
      <c r="B3747" t="s">
        <v>19</v>
      </c>
      <c r="C3747">
        <v>5</v>
      </c>
      <c r="D3747">
        <v>5</v>
      </c>
      <c r="E3747">
        <v>25</v>
      </c>
      <c r="H3747" s="1">
        <v>45222</v>
      </c>
      <c r="J3747" s="8" t="str">
        <f>IF(ISBLANK(B3747),"Unknown",B3747)</f>
        <v>Salad</v>
      </c>
      <c r="K3747" s="5">
        <f t="shared" si="308"/>
        <v>5</v>
      </c>
      <c r="L3747" s="5">
        <f t="shared" si="308"/>
        <v>5</v>
      </c>
      <c r="M3747" s="5">
        <f t="shared" si="309"/>
        <v>25</v>
      </c>
      <c r="N3747" s="8" t="str">
        <f>IF(ISBLANK(F3747),"Unknown",F3747)</f>
        <v>Unknown</v>
      </c>
      <c r="O3747" s="8" t="str">
        <f>IF(ISBLANK(G3747),"Unknown",G3747)</f>
        <v>Unknown</v>
      </c>
      <c r="P3747" s="6">
        <f>IF(ISBLANK(H3747),"Unknown",H3747)</f>
        <v>45222</v>
      </c>
      <c r="Q3747" s="13">
        <f t="shared" si="310"/>
        <v>5</v>
      </c>
      <c r="R3747" s="13">
        <f t="shared" si="311"/>
        <v>5</v>
      </c>
      <c r="S3747" s="11">
        <f t="shared" si="312"/>
        <v>25</v>
      </c>
    </row>
    <row r="3748" spans="1:19" x14ac:dyDescent="0.3">
      <c r="A3748" t="s">
        <v>3767</v>
      </c>
      <c r="B3748" t="s">
        <v>13</v>
      </c>
      <c r="C3748">
        <v>5</v>
      </c>
      <c r="D3748">
        <v>3</v>
      </c>
      <c r="E3748">
        <v>15</v>
      </c>
      <c r="F3748" t="s">
        <v>10</v>
      </c>
      <c r="H3748" s="1">
        <v>45241</v>
      </c>
      <c r="J3748" s="8" t="str">
        <f>IF(ISBLANK(B3748),"Unknown",B3748)</f>
        <v>Cake</v>
      </c>
      <c r="K3748" s="5">
        <f t="shared" si="308"/>
        <v>5</v>
      </c>
      <c r="L3748" s="5">
        <f t="shared" si="308"/>
        <v>3</v>
      </c>
      <c r="M3748" s="5">
        <f t="shared" si="309"/>
        <v>15</v>
      </c>
      <c r="N3748" s="8" t="str">
        <f>IF(ISBLANK(F3748),"Unknown",F3748)</f>
        <v>Credit Card</v>
      </c>
      <c r="O3748" s="8" t="str">
        <f>IF(ISBLANK(G3748),"Unknown",G3748)</f>
        <v>Unknown</v>
      </c>
      <c r="P3748" s="6">
        <f>IF(ISBLANK(H3748),"Unknown",H3748)</f>
        <v>45241</v>
      </c>
      <c r="Q3748" s="13">
        <f t="shared" si="310"/>
        <v>5</v>
      </c>
      <c r="R3748" s="13">
        <f t="shared" si="311"/>
        <v>3</v>
      </c>
      <c r="S3748" s="11">
        <f t="shared" si="312"/>
        <v>15</v>
      </c>
    </row>
    <row r="3749" spans="1:19" x14ac:dyDescent="0.3">
      <c r="A3749" t="s">
        <v>3768</v>
      </c>
      <c r="B3749" t="s">
        <v>17</v>
      </c>
      <c r="C3749">
        <v>4</v>
      </c>
      <c r="D3749">
        <v>1</v>
      </c>
      <c r="E3749">
        <v>4</v>
      </c>
      <c r="H3749" s="1">
        <v>45003</v>
      </c>
      <c r="J3749" s="8" t="str">
        <f>IF(ISBLANK(B3749),"Unknown",B3749)</f>
        <v>Cookie</v>
      </c>
      <c r="K3749" s="5">
        <f t="shared" si="308"/>
        <v>4</v>
      </c>
      <c r="L3749" s="5">
        <f t="shared" si="308"/>
        <v>1</v>
      </c>
      <c r="M3749" s="5">
        <f t="shared" si="309"/>
        <v>4</v>
      </c>
      <c r="N3749" s="8" t="str">
        <f>IF(ISBLANK(F3749),"Unknown",F3749)</f>
        <v>Unknown</v>
      </c>
      <c r="O3749" s="8" t="str">
        <f>IF(ISBLANK(G3749),"Unknown",G3749)</f>
        <v>Unknown</v>
      </c>
      <c r="P3749" s="6">
        <f>IF(ISBLANK(H3749),"Unknown",H3749)</f>
        <v>45003</v>
      </c>
      <c r="Q3749" s="13">
        <f t="shared" si="310"/>
        <v>4</v>
      </c>
      <c r="R3749" s="13">
        <f t="shared" si="311"/>
        <v>1</v>
      </c>
      <c r="S3749" s="11">
        <f t="shared" si="312"/>
        <v>4</v>
      </c>
    </row>
    <row r="3750" spans="1:19" x14ac:dyDescent="0.3">
      <c r="A3750" t="s">
        <v>3769</v>
      </c>
      <c r="B3750" t="s">
        <v>17</v>
      </c>
      <c r="C3750">
        <v>2</v>
      </c>
      <c r="D3750">
        <v>1</v>
      </c>
      <c r="E3750" s="7" t="s">
        <v>10024</v>
      </c>
      <c r="F3750" t="s">
        <v>14</v>
      </c>
      <c r="H3750" s="1">
        <v>45022</v>
      </c>
      <c r="J3750" s="8" t="str">
        <f>IF(ISBLANK(B3750),"Unknown",B3750)</f>
        <v>Cookie</v>
      </c>
      <c r="K3750" s="5">
        <f t="shared" si="308"/>
        <v>2</v>
      </c>
      <c r="L3750" s="5">
        <f t="shared" si="308"/>
        <v>1</v>
      </c>
      <c r="M3750" s="5" t="str">
        <f t="shared" si="309"/>
        <v>Unknown</v>
      </c>
      <c r="N3750" s="8" t="str">
        <f>IF(ISBLANK(F3750),"Unknown",F3750)</f>
        <v>Cash</v>
      </c>
      <c r="O3750" s="8" t="str">
        <f>IF(ISBLANK(G3750),"Unknown",G3750)</f>
        <v>Unknown</v>
      </c>
      <c r="P3750" s="6">
        <f>IF(ISBLANK(H3750),"Unknown",H3750)</f>
        <v>45022</v>
      </c>
      <c r="Q3750" s="13">
        <f t="shared" si="310"/>
        <v>2</v>
      </c>
      <c r="R3750" s="13">
        <f t="shared" si="311"/>
        <v>1</v>
      </c>
      <c r="S3750" s="11">
        <f t="shared" si="312"/>
        <v>2</v>
      </c>
    </row>
    <row r="3751" spans="1:19" x14ac:dyDescent="0.3">
      <c r="A3751" t="s">
        <v>3770</v>
      </c>
      <c r="B3751" t="s">
        <v>23</v>
      </c>
      <c r="C3751">
        <v>5</v>
      </c>
      <c r="D3751">
        <v>4</v>
      </c>
      <c r="E3751">
        <v>20</v>
      </c>
      <c r="H3751" s="1">
        <v>45118</v>
      </c>
      <c r="J3751" s="8" t="str">
        <f>IF(ISBLANK(B3751),"Unknown",B3751)</f>
        <v>Smoothie</v>
      </c>
      <c r="K3751" s="5">
        <f t="shared" si="308"/>
        <v>5</v>
      </c>
      <c r="L3751" s="5">
        <f t="shared" si="308"/>
        <v>4</v>
      </c>
      <c r="M3751" s="5">
        <f t="shared" si="309"/>
        <v>20</v>
      </c>
      <c r="N3751" s="8" t="str">
        <f>IF(ISBLANK(F3751),"Unknown",F3751)</f>
        <v>Unknown</v>
      </c>
      <c r="O3751" s="8" t="str">
        <f>IF(ISBLANK(G3751),"Unknown",G3751)</f>
        <v>Unknown</v>
      </c>
      <c r="P3751" s="6">
        <f>IF(ISBLANK(H3751),"Unknown",H3751)</f>
        <v>45118</v>
      </c>
      <c r="Q3751" s="13">
        <f t="shared" si="310"/>
        <v>5</v>
      </c>
      <c r="R3751" s="13">
        <f t="shared" si="311"/>
        <v>4</v>
      </c>
      <c r="S3751" s="11">
        <f t="shared" si="312"/>
        <v>20</v>
      </c>
    </row>
    <row r="3752" spans="1:19" x14ac:dyDescent="0.3">
      <c r="A3752" t="s">
        <v>3771</v>
      </c>
      <c r="B3752" t="s">
        <v>13</v>
      </c>
      <c r="C3752">
        <v>4</v>
      </c>
      <c r="D3752">
        <v>3</v>
      </c>
      <c r="E3752">
        <v>12</v>
      </c>
      <c r="F3752" t="s">
        <v>14</v>
      </c>
      <c r="H3752" s="1">
        <v>45148</v>
      </c>
      <c r="J3752" s="8" t="str">
        <f>IF(ISBLANK(B3752),"Unknown",B3752)</f>
        <v>Cake</v>
      </c>
      <c r="K3752" s="5">
        <f t="shared" si="308"/>
        <v>4</v>
      </c>
      <c r="L3752" s="5">
        <f t="shared" si="308"/>
        <v>3</v>
      </c>
      <c r="M3752" s="5">
        <f t="shared" si="309"/>
        <v>12</v>
      </c>
      <c r="N3752" s="8" t="str">
        <f>IF(ISBLANK(F3752),"Unknown",F3752)</f>
        <v>Cash</v>
      </c>
      <c r="O3752" s="8" t="str">
        <f>IF(ISBLANK(G3752),"Unknown",G3752)</f>
        <v>Unknown</v>
      </c>
      <c r="P3752" s="6">
        <f>IF(ISBLANK(H3752),"Unknown",H3752)</f>
        <v>45148</v>
      </c>
      <c r="Q3752" s="13">
        <f t="shared" si="310"/>
        <v>4</v>
      </c>
      <c r="R3752" s="13">
        <f t="shared" si="311"/>
        <v>3</v>
      </c>
      <c r="S3752" s="11">
        <f t="shared" si="312"/>
        <v>12</v>
      </c>
    </row>
    <row r="3753" spans="1:19" x14ac:dyDescent="0.3">
      <c r="A3753" t="s">
        <v>3772</v>
      </c>
      <c r="B3753" t="s">
        <v>26</v>
      </c>
      <c r="C3753">
        <v>3</v>
      </c>
      <c r="D3753">
        <v>4</v>
      </c>
      <c r="E3753">
        <v>12</v>
      </c>
      <c r="F3753" t="s">
        <v>21</v>
      </c>
      <c r="G3753" s="7" t="s">
        <v>10024</v>
      </c>
      <c r="H3753" s="1">
        <v>45249</v>
      </c>
      <c r="J3753" s="8" t="str">
        <f>IF(ISBLANK(B3753),"Unknown",B3753)</f>
        <v>Sandwich</v>
      </c>
      <c r="K3753" s="5">
        <f t="shared" si="308"/>
        <v>3</v>
      </c>
      <c r="L3753" s="5">
        <f t="shared" si="308"/>
        <v>4</v>
      </c>
      <c r="M3753" s="5">
        <f t="shared" si="309"/>
        <v>12</v>
      </c>
      <c r="N3753" s="8" t="str">
        <f>IF(ISBLANK(F3753),"Unknown",F3753)</f>
        <v>Digital Wallet</v>
      </c>
      <c r="O3753" s="8" t="str">
        <f>IF(ISBLANK(G3753),"Unknown",G3753)</f>
        <v>Unknown</v>
      </c>
      <c r="P3753" s="6">
        <f>IF(ISBLANK(H3753),"Unknown",H3753)</f>
        <v>45249</v>
      </c>
      <c r="Q3753" s="13">
        <f t="shared" si="310"/>
        <v>3</v>
      </c>
      <c r="R3753" s="13">
        <f t="shared" si="311"/>
        <v>4</v>
      </c>
      <c r="S3753" s="11">
        <f t="shared" si="312"/>
        <v>12</v>
      </c>
    </row>
    <row r="3754" spans="1:19" x14ac:dyDescent="0.3">
      <c r="A3754" t="s">
        <v>3773</v>
      </c>
      <c r="B3754" t="s">
        <v>23</v>
      </c>
      <c r="C3754">
        <v>2</v>
      </c>
      <c r="D3754">
        <v>4</v>
      </c>
      <c r="E3754">
        <v>8</v>
      </c>
      <c r="F3754" t="s">
        <v>21</v>
      </c>
      <c r="G3754" t="s">
        <v>15</v>
      </c>
      <c r="H3754" s="1">
        <v>44945</v>
      </c>
      <c r="J3754" s="8" t="str">
        <f>IF(ISBLANK(B3754),"Unknown",B3754)</f>
        <v>Smoothie</v>
      </c>
      <c r="K3754" s="5">
        <f t="shared" si="308"/>
        <v>2</v>
      </c>
      <c r="L3754" s="5">
        <f t="shared" si="308"/>
        <v>4</v>
      </c>
      <c r="M3754" s="5">
        <f t="shared" si="309"/>
        <v>8</v>
      </c>
      <c r="N3754" s="8" t="str">
        <f>IF(ISBLANK(F3754),"Unknown",F3754)</f>
        <v>Digital Wallet</v>
      </c>
      <c r="O3754" s="8" t="str">
        <f>IF(ISBLANK(G3754),"Unknown",G3754)</f>
        <v>In-store</v>
      </c>
      <c r="P3754" s="6">
        <f>IF(ISBLANK(H3754),"Unknown",H3754)</f>
        <v>44945</v>
      </c>
      <c r="Q3754" s="13">
        <f t="shared" si="310"/>
        <v>2</v>
      </c>
      <c r="R3754" s="13">
        <f t="shared" si="311"/>
        <v>4</v>
      </c>
      <c r="S3754" s="11">
        <f t="shared" si="312"/>
        <v>8</v>
      </c>
    </row>
    <row r="3755" spans="1:19" x14ac:dyDescent="0.3">
      <c r="A3755" t="s">
        <v>3774</v>
      </c>
      <c r="B3755" t="s">
        <v>37</v>
      </c>
      <c r="C3755">
        <v>1</v>
      </c>
      <c r="D3755">
        <v>3</v>
      </c>
      <c r="E3755">
        <v>3</v>
      </c>
      <c r="F3755" t="s">
        <v>21</v>
      </c>
      <c r="H3755" s="1">
        <v>45078</v>
      </c>
      <c r="J3755" s="8" t="str">
        <f>IF(ISBLANK(B3755),"Unknown",B3755)</f>
        <v>Juice</v>
      </c>
      <c r="K3755" s="5">
        <f t="shared" si="308"/>
        <v>1</v>
      </c>
      <c r="L3755" s="5">
        <f t="shared" si="308"/>
        <v>3</v>
      </c>
      <c r="M3755" s="5">
        <f t="shared" si="309"/>
        <v>3</v>
      </c>
      <c r="N3755" s="8" t="str">
        <f>IF(ISBLANK(F3755),"Unknown",F3755)</f>
        <v>Digital Wallet</v>
      </c>
      <c r="O3755" s="8" t="str">
        <f>IF(ISBLANK(G3755),"Unknown",G3755)</f>
        <v>Unknown</v>
      </c>
      <c r="P3755" s="6">
        <f>IF(ISBLANK(H3755),"Unknown",H3755)</f>
        <v>45078</v>
      </c>
      <c r="Q3755" s="13">
        <f t="shared" si="310"/>
        <v>1</v>
      </c>
      <c r="R3755" s="13">
        <f t="shared" si="311"/>
        <v>3</v>
      </c>
      <c r="S3755" s="11">
        <f t="shared" si="312"/>
        <v>3</v>
      </c>
    </row>
    <row r="3756" spans="1:19" x14ac:dyDescent="0.3">
      <c r="A3756" t="s">
        <v>3775</v>
      </c>
      <c r="B3756" t="s">
        <v>17</v>
      </c>
      <c r="C3756">
        <v>4</v>
      </c>
      <c r="D3756">
        <v>1</v>
      </c>
      <c r="E3756">
        <v>4</v>
      </c>
      <c r="F3756" s="7" t="s">
        <v>10024</v>
      </c>
      <c r="G3756" t="s">
        <v>11</v>
      </c>
      <c r="H3756" s="1">
        <v>45095</v>
      </c>
      <c r="J3756" s="8" t="str">
        <f>IF(ISBLANK(B3756),"Unknown",B3756)</f>
        <v>Cookie</v>
      </c>
      <c r="K3756" s="5">
        <f t="shared" si="308"/>
        <v>4</v>
      </c>
      <c r="L3756" s="5">
        <f t="shared" si="308"/>
        <v>1</v>
      </c>
      <c r="M3756" s="5">
        <f t="shared" si="309"/>
        <v>4</v>
      </c>
      <c r="N3756" s="8" t="str">
        <f>IF(ISBLANK(F3756),"Unknown",F3756)</f>
        <v>Unknown</v>
      </c>
      <c r="O3756" s="8" t="str">
        <f>IF(ISBLANK(G3756),"Unknown",G3756)</f>
        <v>Takeaway</v>
      </c>
      <c r="P3756" s="6">
        <f>IF(ISBLANK(H3756),"Unknown",H3756)</f>
        <v>45095</v>
      </c>
      <c r="Q3756" s="13">
        <f t="shared" si="310"/>
        <v>4</v>
      </c>
      <c r="R3756" s="13">
        <f t="shared" si="311"/>
        <v>1</v>
      </c>
      <c r="S3756" s="11">
        <f t="shared" si="312"/>
        <v>4</v>
      </c>
    </row>
    <row r="3757" spans="1:19" x14ac:dyDescent="0.3">
      <c r="A3757" t="s">
        <v>3776</v>
      </c>
      <c r="B3757" t="s">
        <v>26</v>
      </c>
      <c r="C3757">
        <v>4</v>
      </c>
      <c r="D3757">
        <v>4</v>
      </c>
      <c r="E3757">
        <v>16</v>
      </c>
      <c r="F3757" t="s">
        <v>14</v>
      </c>
      <c r="G3757" t="s">
        <v>15</v>
      </c>
      <c r="H3757" s="7" t="s">
        <v>10024</v>
      </c>
      <c r="J3757" s="8" t="str">
        <f>IF(ISBLANK(B3757),"Unknown",B3757)</f>
        <v>Sandwich</v>
      </c>
      <c r="K3757" s="5">
        <f t="shared" si="308"/>
        <v>4</v>
      </c>
      <c r="L3757" s="5">
        <f t="shared" si="308"/>
        <v>4</v>
      </c>
      <c r="M3757" s="5">
        <f t="shared" si="309"/>
        <v>16</v>
      </c>
      <c r="N3757" s="8" t="str">
        <f>IF(ISBLANK(F3757),"Unknown",F3757)</f>
        <v>Cash</v>
      </c>
      <c r="O3757" s="8" t="str">
        <f>IF(ISBLANK(G3757),"Unknown",G3757)</f>
        <v>In-store</v>
      </c>
      <c r="P3757" s="6" t="str">
        <f>IF(ISBLANK(H3757),"Unknown",H3757)</f>
        <v>Unknown</v>
      </c>
      <c r="Q3757" s="13">
        <f t="shared" si="310"/>
        <v>4</v>
      </c>
      <c r="R3757" s="13">
        <f t="shared" si="311"/>
        <v>4</v>
      </c>
      <c r="S3757" s="11">
        <f t="shared" si="312"/>
        <v>16</v>
      </c>
    </row>
    <row r="3758" spans="1:19" x14ac:dyDescent="0.3">
      <c r="A3758" t="s">
        <v>3777</v>
      </c>
      <c r="B3758" t="s">
        <v>13</v>
      </c>
      <c r="C3758">
        <v>4</v>
      </c>
      <c r="D3758">
        <v>3</v>
      </c>
      <c r="E3758">
        <v>12</v>
      </c>
      <c r="H3758" s="1">
        <v>45036</v>
      </c>
      <c r="J3758" s="8" t="str">
        <f>IF(ISBLANK(B3758),"Unknown",B3758)</f>
        <v>Cake</v>
      </c>
      <c r="K3758" s="5">
        <f t="shared" si="308"/>
        <v>4</v>
      </c>
      <c r="L3758" s="5">
        <f t="shared" si="308"/>
        <v>3</v>
      </c>
      <c r="M3758" s="5">
        <f t="shared" si="309"/>
        <v>12</v>
      </c>
      <c r="N3758" s="8" t="str">
        <f>IF(ISBLANK(F3758),"Unknown",F3758)</f>
        <v>Unknown</v>
      </c>
      <c r="O3758" s="8" t="str">
        <f>IF(ISBLANK(G3758),"Unknown",G3758)</f>
        <v>Unknown</v>
      </c>
      <c r="P3758" s="6">
        <f>IF(ISBLANK(H3758),"Unknown",H3758)</f>
        <v>45036</v>
      </c>
      <c r="Q3758" s="13">
        <f t="shared" si="310"/>
        <v>4</v>
      </c>
      <c r="R3758" s="13">
        <f t="shared" si="311"/>
        <v>3</v>
      </c>
      <c r="S3758" s="11">
        <f t="shared" si="312"/>
        <v>12</v>
      </c>
    </row>
    <row r="3759" spans="1:19" x14ac:dyDescent="0.3">
      <c r="A3759" t="s">
        <v>3778</v>
      </c>
      <c r="B3759" s="7" t="s">
        <v>10024</v>
      </c>
      <c r="C3759">
        <v>3</v>
      </c>
      <c r="D3759">
        <v>2</v>
      </c>
      <c r="E3759">
        <v>6</v>
      </c>
      <c r="G3759" t="s">
        <v>15</v>
      </c>
      <c r="H3759" s="1">
        <v>44941</v>
      </c>
      <c r="J3759" s="8" t="str">
        <f>IF(ISBLANK(B3759),"Unknown",B3759)</f>
        <v>Unknown</v>
      </c>
      <c r="K3759" s="5">
        <f t="shared" si="308"/>
        <v>3</v>
      </c>
      <c r="L3759" s="5">
        <f t="shared" si="308"/>
        <v>2</v>
      </c>
      <c r="M3759" s="5">
        <f t="shared" si="309"/>
        <v>6</v>
      </c>
      <c r="N3759" s="8" t="str">
        <f>IF(ISBLANK(F3759),"Unknown",F3759)</f>
        <v>Unknown</v>
      </c>
      <c r="O3759" s="8" t="str">
        <f>IF(ISBLANK(G3759),"Unknown",G3759)</f>
        <v>In-store</v>
      </c>
      <c r="P3759" s="6">
        <f>IF(ISBLANK(H3759),"Unknown",H3759)</f>
        <v>44941</v>
      </c>
      <c r="Q3759" s="13">
        <f t="shared" si="310"/>
        <v>3</v>
      </c>
      <c r="R3759" s="13">
        <f t="shared" si="311"/>
        <v>2</v>
      </c>
      <c r="S3759" s="11">
        <f t="shared" si="312"/>
        <v>6</v>
      </c>
    </row>
    <row r="3760" spans="1:19" x14ac:dyDescent="0.3">
      <c r="A3760" t="s">
        <v>3779</v>
      </c>
      <c r="B3760" t="s">
        <v>26</v>
      </c>
      <c r="C3760">
        <v>2</v>
      </c>
      <c r="D3760">
        <v>4</v>
      </c>
      <c r="E3760">
        <v>8</v>
      </c>
      <c r="F3760" t="s">
        <v>10</v>
      </c>
      <c r="H3760" s="1">
        <v>45151</v>
      </c>
      <c r="J3760" s="8" t="str">
        <f>IF(ISBLANK(B3760),"Unknown",B3760)</f>
        <v>Sandwich</v>
      </c>
      <c r="K3760" s="5">
        <f t="shared" si="308"/>
        <v>2</v>
      </c>
      <c r="L3760" s="5">
        <f t="shared" si="308"/>
        <v>4</v>
      </c>
      <c r="M3760" s="5">
        <f t="shared" si="309"/>
        <v>8</v>
      </c>
      <c r="N3760" s="8" t="str">
        <f>IF(ISBLANK(F3760),"Unknown",F3760)</f>
        <v>Credit Card</v>
      </c>
      <c r="O3760" s="8" t="str">
        <f>IF(ISBLANK(G3760),"Unknown",G3760)</f>
        <v>Unknown</v>
      </c>
      <c r="P3760" s="6">
        <f>IF(ISBLANK(H3760),"Unknown",H3760)</f>
        <v>45151</v>
      </c>
      <c r="Q3760" s="13">
        <f t="shared" si="310"/>
        <v>2</v>
      </c>
      <c r="R3760" s="13">
        <f t="shared" si="311"/>
        <v>4</v>
      </c>
      <c r="S3760" s="11">
        <f t="shared" si="312"/>
        <v>8</v>
      </c>
    </row>
    <row r="3761" spans="1:19" x14ac:dyDescent="0.3">
      <c r="A3761" t="s">
        <v>3780</v>
      </c>
      <c r="C3761">
        <v>2</v>
      </c>
      <c r="D3761">
        <v>5</v>
      </c>
      <c r="E3761">
        <v>10</v>
      </c>
      <c r="F3761" t="s">
        <v>21</v>
      </c>
      <c r="H3761" s="1">
        <v>44960</v>
      </c>
      <c r="J3761" s="8" t="str">
        <f>IF(ISBLANK(B3761),"Unknown",B3761)</f>
        <v>Unknown</v>
      </c>
      <c r="K3761" s="5">
        <f t="shared" si="308"/>
        <v>2</v>
      </c>
      <c r="L3761" s="5">
        <f t="shared" si="308"/>
        <v>5</v>
      </c>
      <c r="M3761" s="5">
        <f t="shared" si="309"/>
        <v>10</v>
      </c>
      <c r="N3761" s="8" t="str">
        <f>IF(ISBLANK(F3761),"Unknown",F3761)</f>
        <v>Digital Wallet</v>
      </c>
      <c r="O3761" s="8" t="str">
        <f>IF(ISBLANK(G3761),"Unknown",G3761)</f>
        <v>Unknown</v>
      </c>
      <c r="P3761" s="6">
        <f>IF(ISBLANK(H3761),"Unknown",H3761)</f>
        <v>44960</v>
      </c>
      <c r="Q3761" s="13">
        <f t="shared" si="310"/>
        <v>2</v>
      </c>
      <c r="R3761" s="13">
        <f t="shared" si="311"/>
        <v>5</v>
      </c>
      <c r="S3761" s="11">
        <f t="shared" si="312"/>
        <v>10</v>
      </c>
    </row>
    <row r="3762" spans="1:19" x14ac:dyDescent="0.3">
      <c r="A3762" t="s">
        <v>3781</v>
      </c>
      <c r="B3762" t="s">
        <v>26</v>
      </c>
      <c r="C3762">
        <v>2</v>
      </c>
      <c r="D3762">
        <v>4</v>
      </c>
      <c r="E3762">
        <v>8</v>
      </c>
      <c r="F3762" t="s">
        <v>10</v>
      </c>
      <c r="G3762" t="s">
        <v>11</v>
      </c>
      <c r="H3762" s="1">
        <v>45214</v>
      </c>
      <c r="J3762" s="8" t="str">
        <f>IF(ISBLANK(B3762),"Unknown",B3762)</f>
        <v>Sandwich</v>
      </c>
      <c r="K3762" s="5">
        <f t="shared" si="308"/>
        <v>2</v>
      </c>
      <c r="L3762" s="5">
        <f t="shared" si="308"/>
        <v>4</v>
      </c>
      <c r="M3762" s="5">
        <f t="shared" si="309"/>
        <v>8</v>
      </c>
      <c r="N3762" s="8" t="str">
        <f>IF(ISBLANK(F3762),"Unknown",F3762)</f>
        <v>Credit Card</v>
      </c>
      <c r="O3762" s="8" t="str">
        <f>IF(ISBLANK(G3762),"Unknown",G3762)</f>
        <v>Takeaway</v>
      </c>
      <c r="P3762" s="6">
        <f>IF(ISBLANK(H3762),"Unknown",H3762)</f>
        <v>45214</v>
      </c>
      <c r="Q3762" s="13">
        <f t="shared" si="310"/>
        <v>2</v>
      </c>
      <c r="R3762" s="13">
        <f t="shared" si="311"/>
        <v>4</v>
      </c>
      <c r="S3762" s="11">
        <f t="shared" si="312"/>
        <v>8</v>
      </c>
    </row>
    <row r="3763" spans="1:19" x14ac:dyDescent="0.3">
      <c r="A3763" t="s">
        <v>3782</v>
      </c>
      <c r="B3763" s="7" t="s">
        <v>10024</v>
      </c>
      <c r="C3763">
        <v>5</v>
      </c>
      <c r="D3763">
        <v>2</v>
      </c>
      <c r="E3763">
        <v>10</v>
      </c>
      <c r="F3763" t="s">
        <v>21</v>
      </c>
      <c r="G3763" t="s">
        <v>11</v>
      </c>
      <c r="H3763" s="1">
        <v>45139</v>
      </c>
      <c r="J3763" s="8" t="str">
        <f>IF(ISBLANK(B3763),"Unknown",B3763)</f>
        <v>Unknown</v>
      </c>
      <c r="K3763" s="5">
        <f t="shared" si="308"/>
        <v>5</v>
      </c>
      <c r="L3763" s="5">
        <f t="shared" si="308"/>
        <v>2</v>
      </c>
      <c r="M3763" s="5">
        <f t="shared" si="309"/>
        <v>10</v>
      </c>
      <c r="N3763" s="8" t="str">
        <f>IF(ISBLANK(F3763),"Unknown",F3763)</f>
        <v>Digital Wallet</v>
      </c>
      <c r="O3763" s="8" t="str">
        <f>IF(ISBLANK(G3763),"Unknown",G3763)</f>
        <v>Takeaway</v>
      </c>
      <c r="P3763" s="6">
        <f>IF(ISBLANK(H3763),"Unknown",H3763)</f>
        <v>45139</v>
      </c>
      <c r="Q3763" s="13">
        <f t="shared" si="310"/>
        <v>5</v>
      </c>
      <c r="R3763" s="13">
        <f t="shared" si="311"/>
        <v>2</v>
      </c>
      <c r="S3763" s="11">
        <f t="shared" si="312"/>
        <v>10</v>
      </c>
    </row>
    <row r="3764" spans="1:19" x14ac:dyDescent="0.3">
      <c r="A3764" t="s">
        <v>3783</v>
      </c>
      <c r="B3764" t="s">
        <v>19</v>
      </c>
      <c r="C3764" s="7" t="s">
        <v>10024</v>
      </c>
      <c r="D3764">
        <v>5</v>
      </c>
      <c r="E3764">
        <v>20</v>
      </c>
      <c r="F3764" t="s">
        <v>14</v>
      </c>
      <c r="G3764" t="s">
        <v>11</v>
      </c>
      <c r="H3764" s="1">
        <v>45004</v>
      </c>
      <c r="J3764" s="8" t="str">
        <f>IF(ISBLANK(B3764),"Unknown",B3764)</f>
        <v>Salad</v>
      </c>
      <c r="K3764" s="5" t="str">
        <f t="shared" si="308"/>
        <v>Unknown</v>
      </c>
      <c r="L3764" s="5">
        <f t="shared" si="308"/>
        <v>5</v>
      </c>
      <c r="M3764" s="5">
        <f t="shared" si="309"/>
        <v>20</v>
      </c>
      <c r="N3764" s="8" t="str">
        <f>IF(ISBLANK(F3764),"Unknown",F3764)</f>
        <v>Cash</v>
      </c>
      <c r="O3764" s="8" t="str">
        <f>IF(ISBLANK(G3764),"Unknown",G3764)</f>
        <v>Takeaway</v>
      </c>
      <c r="P3764" s="6">
        <f>IF(ISBLANK(H3764),"Unknown",H3764)</f>
        <v>45004</v>
      </c>
      <c r="Q3764" s="13">
        <f t="shared" si="310"/>
        <v>0</v>
      </c>
      <c r="R3764" s="13">
        <f t="shared" si="311"/>
        <v>5</v>
      </c>
      <c r="S3764" s="11">
        <f t="shared" si="312"/>
        <v>0</v>
      </c>
    </row>
    <row r="3765" spans="1:19" x14ac:dyDescent="0.3">
      <c r="A3765" t="s">
        <v>3784</v>
      </c>
      <c r="B3765" t="s">
        <v>63</v>
      </c>
      <c r="C3765">
        <v>3</v>
      </c>
      <c r="D3765">
        <v>1.5</v>
      </c>
      <c r="E3765">
        <v>4.5</v>
      </c>
      <c r="F3765" t="s">
        <v>21</v>
      </c>
      <c r="G3765" t="s">
        <v>11</v>
      </c>
      <c r="H3765" s="1">
        <v>45089</v>
      </c>
      <c r="J3765" s="8" t="str">
        <f>IF(ISBLANK(B3765),"Unknown",B3765)</f>
        <v>Tea</v>
      </c>
      <c r="K3765" s="5">
        <f t="shared" si="308"/>
        <v>3</v>
      </c>
      <c r="L3765" s="5">
        <f t="shared" si="308"/>
        <v>1.5</v>
      </c>
      <c r="M3765" s="5">
        <f t="shared" si="309"/>
        <v>4.5</v>
      </c>
      <c r="N3765" s="8" t="str">
        <f>IF(ISBLANK(F3765),"Unknown",F3765)</f>
        <v>Digital Wallet</v>
      </c>
      <c r="O3765" s="8" t="str">
        <f>IF(ISBLANK(G3765),"Unknown",G3765)</f>
        <v>Takeaway</v>
      </c>
      <c r="P3765" s="6">
        <f>IF(ISBLANK(H3765),"Unknown",H3765)</f>
        <v>45089</v>
      </c>
      <c r="Q3765" s="13">
        <f t="shared" si="310"/>
        <v>3</v>
      </c>
      <c r="R3765" s="13">
        <f t="shared" si="311"/>
        <v>1.5</v>
      </c>
      <c r="S3765" s="11">
        <f t="shared" si="312"/>
        <v>4.5</v>
      </c>
    </row>
    <row r="3766" spans="1:19" x14ac:dyDescent="0.3">
      <c r="A3766" t="s">
        <v>3785</v>
      </c>
      <c r="B3766" s="7" t="s">
        <v>10024</v>
      </c>
      <c r="C3766">
        <v>3</v>
      </c>
      <c r="D3766">
        <v>2</v>
      </c>
      <c r="E3766">
        <v>6</v>
      </c>
      <c r="F3766" t="s">
        <v>14</v>
      </c>
      <c r="H3766" s="1">
        <v>45112</v>
      </c>
      <c r="J3766" s="8" t="str">
        <f>IF(ISBLANK(B3766),"Unknown",B3766)</f>
        <v>Unknown</v>
      </c>
      <c r="K3766" s="5">
        <f t="shared" si="308"/>
        <v>3</v>
      </c>
      <c r="L3766" s="5">
        <f t="shared" si="308"/>
        <v>2</v>
      </c>
      <c r="M3766" s="5">
        <f t="shared" si="309"/>
        <v>6</v>
      </c>
      <c r="N3766" s="8" t="str">
        <f>IF(ISBLANK(F3766),"Unknown",F3766)</f>
        <v>Cash</v>
      </c>
      <c r="O3766" s="8" t="str">
        <f>IF(ISBLANK(G3766),"Unknown",G3766)</f>
        <v>Unknown</v>
      </c>
      <c r="P3766" s="6">
        <f>IF(ISBLANK(H3766),"Unknown",H3766)</f>
        <v>45112</v>
      </c>
      <c r="Q3766" s="13">
        <f t="shared" si="310"/>
        <v>3</v>
      </c>
      <c r="R3766" s="13">
        <f t="shared" si="311"/>
        <v>2</v>
      </c>
      <c r="S3766" s="11">
        <f t="shared" si="312"/>
        <v>6</v>
      </c>
    </row>
    <row r="3767" spans="1:19" x14ac:dyDescent="0.3">
      <c r="A3767" t="s">
        <v>3786</v>
      </c>
      <c r="B3767" t="s">
        <v>19</v>
      </c>
      <c r="C3767">
        <v>1</v>
      </c>
      <c r="D3767">
        <v>5</v>
      </c>
      <c r="E3767">
        <v>5</v>
      </c>
      <c r="F3767" t="s">
        <v>10</v>
      </c>
      <c r="H3767" s="1">
        <v>44981</v>
      </c>
      <c r="J3767" s="8" t="str">
        <f>IF(ISBLANK(B3767),"Unknown",B3767)</f>
        <v>Salad</v>
      </c>
      <c r="K3767" s="5">
        <f t="shared" si="308"/>
        <v>1</v>
      </c>
      <c r="L3767" s="5">
        <f t="shared" si="308"/>
        <v>5</v>
      </c>
      <c r="M3767" s="5">
        <f t="shared" si="309"/>
        <v>5</v>
      </c>
      <c r="N3767" s="8" t="str">
        <f>IF(ISBLANK(F3767),"Unknown",F3767)</f>
        <v>Credit Card</v>
      </c>
      <c r="O3767" s="8" t="str">
        <f>IF(ISBLANK(G3767),"Unknown",G3767)</f>
        <v>Unknown</v>
      </c>
      <c r="P3767" s="6">
        <f>IF(ISBLANK(H3767),"Unknown",H3767)</f>
        <v>44981</v>
      </c>
      <c r="Q3767" s="13">
        <f t="shared" si="310"/>
        <v>1</v>
      </c>
      <c r="R3767" s="13">
        <f t="shared" si="311"/>
        <v>5</v>
      </c>
      <c r="S3767" s="11">
        <f t="shared" si="312"/>
        <v>5</v>
      </c>
    </row>
    <row r="3768" spans="1:19" x14ac:dyDescent="0.3">
      <c r="A3768" t="s">
        <v>3787</v>
      </c>
      <c r="B3768" t="s">
        <v>63</v>
      </c>
      <c r="C3768">
        <v>5</v>
      </c>
      <c r="D3768">
        <v>1.5</v>
      </c>
      <c r="E3768">
        <v>7.5</v>
      </c>
      <c r="F3768" t="s">
        <v>10</v>
      </c>
      <c r="G3768" t="s">
        <v>15</v>
      </c>
      <c r="H3768" s="1">
        <v>45276</v>
      </c>
      <c r="J3768" s="8" t="str">
        <f>IF(ISBLANK(B3768),"Unknown",B3768)</f>
        <v>Tea</v>
      </c>
      <c r="K3768" s="5">
        <f t="shared" si="308"/>
        <v>5</v>
      </c>
      <c r="L3768" s="5">
        <f t="shared" si="308"/>
        <v>1.5</v>
      </c>
      <c r="M3768" s="5">
        <f t="shared" si="309"/>
        <v>7.5</v>
      </c>
      <c r="N3768" s="8" t="str">
        <f>IF(ISBLANK(F3768),"Unknown",F3768)</f>
        <v>Credit Card</v>
      </c>
      <c r="O3768" s="8" t="str">
        <f>IF(ISBLANK(G3768),"Unknown",G3768)</f>
        <v>In-store</v>
      </c>
      <c r="P3768" s="6">
        <f>IF(ISBLANK(H3768),"Unknown",H3768)</f>
        <v>45276</v>
      </c>
      <c r="Q3768" s="13">
        <f t="shared" si="310"/>
        <v>5</v>
      </c>
      <c r="R3768" s="13">
        <f t="shared" si="311"/>
        <v>1.5</v>
      </c>
      <c r="S3768" s="11">
        <f t="shared" si="312"/>
        <v>7.5</v>
      </c>
    </row>
    <row r="3769" spans="1:19" x14ac:dyDescent="0.3">
      <c r="A3769" t="s">
        <v>3788</v>
      </c>
      <c r="B3769" t="s">
        <v>63</v>
      </c>
      <c r="C3769">
        <v>5</v>
      </c>
      <c r="D3769">
        <v>1.5</v>
      </c>
      <c r="E3769">
        <v>7.5</v>
      </c>
      <c r="F3769" t="s">
        <v>14</v>
      </c>
      <c r="H3769" s="1">
        <v>45087</v>
      </c>
      <c r="J3769" s="8" t="str">
        <f>IF(ISBLANK(B3769),"Unknown",B3769)</f>
        <v>Tea</v>
      </c>
      <c r="K3769" s="5">
        <f t="shared" si="308"/>
        <v>5</v>
      </c>
      <c r="L3769" s="5">
        <f t="shared" si="308"/>
        <v>1.5</v>
      </c>
      <c r="M3769" s="5">
        <f t="shared" si="309"/>
        <v>7.5</v>
      </c>
      <c r="N3769" s="8" t="str">
        <f>IF(ISBLANK(F3769),"Unknown",F3769)</f>
        <v>Cash</v>
      </c>
      <c r="O3769" s="8" t="str">
        <f>IF(ISBLANK(G3769),"Unknown",G3769)</f>
        <v>Unknown</v>
      </c>
      <c r="P3769" s="6">
        <f>IF(ISBLANK(H3769),"Unknown",H3769)</f>
        <v>45087</v>
      </c>
      <c r="Q3769" s="13">
        <f t="shared" si="310"/>
        <v>5</v>
      </c>
      <c r="R3769" s="13">
        <f t="shared" si="311"/>
        <v>1.5</v>
      </c>
      <c r="S3769" s="11">
        <f t="shared" si="312"/>
        <v>7.5</v>
      </c>
    </row>
    <row r="3770" spans="1:19" x14ac:dyDescent="0.3">
      <c r="A3770" t="s">
        <v>3789</v>
      </c>
      <c r="B3770" t="s">
        <v>63</v>
      </c>
      <c r="C3770">
        <v>4</v>
      </c>
      <c r="D3770">
        <v>1.5</v>
      </c>
      <c r="E3770">
        <v>6</v>
      </c>
      <c r="F3770" t="s">
        <v>21</v>
      </c>
      <c r="G3770" t="s">
        <v>11</v>
      </c>
      <c r="H3770" s="1">
        <v>45070</v>
      </c>
      <c r="J3770" s="8" t="str">
        <f>IF(ISBLANK(B3770),"Unknown",B3770)</f>
        <v>Tea</v>
      </c>
      <c r="K3770" s="5">
        <f t="shared" si="308"/>
        <v>4</v>
      </c>
      <c r="L3770" s="5">
        <f t="shared" si="308"/>
        <v>1.5</v>
      </c>
      <c r="M3770" s="5">
        <f t="shared" si="309"/>
        <v>6</v>
      </c>
      <c r="N3770" s="8" t="str">
        <f>IF(ISBLANK(F3770),"Unknown",F3770)</f>
        <v>Digital Wallet</v>
      </c>
      <c r="O3770" s="8" t="str">
        <f>IF(ISBLANK(G3770),"Unknown",G3770)</f>
        <v>Takeaway</v>
      </c>
      <c r="P3770" s="6">
        <f>IF(ISBLANK(H3770),"Unknown",H3770)</f>
        <v>45070</v>
      </c>
      <c r="Q3770" s="13">
        <f t="shared" si="310"/>
        <v>4</v>
      </c>
      <c r="R3770" s="13">
        <f t="shared" si="311"/>
        <v>1.5</v>
      </c>
      <c r="S3770" s="11">
        <f t="shared" si="312"/>
        <v>6</v>
      </c>
    </row>
    <row r="3771" spans="1:19" x14ac:dyDescent="0.3">
      <c r="A3771" t="s">
        <v>3790</v>
      </c>
      <c r="B3771" t="s">
        <v>63</v>
      </c>
      <c r="C3771">
        <v>5</v>
      </c>
      <c r="D3771">
        <v>1.5</v>
      </c>
      <c r="E3771">
        <v>7.5</v>
      </c>
      <c r="G3771" t="s">
        <v>15</v>
      </c>
      <c r="H3771" s="7" t="s">
        <v>10024</v>
      </c>
      <c r="J3771" s="8" t="str">
        <f>IF(ISBLANK(B3771),"Unknown",B3771)</f>
        <v>Tea</v>
      </c>
      <c r="K3771" s="5">
        <f t="shared" si="308"/>
        <v>5</v>
      </c>
      <c r="L3771" s="5">
        <f t="shared" si="308"/>
        <v>1.5</v>
      </c>
      <c r="M3771" s="5">
        <f t="shared" si="309"/>
        <v>7.5</v>
      </c>
      <c r="N3771" s="8" t="str">
        <f>IF(ISBLANK(F3771),"Unknown",F3771)</f>
        <v>Unknown</v>
      </c>
      <c r="O3771" s="8" t="str">
        <f>IF(ISBLANK(G3771),"Unknown",G3771)</f>
        <v>In-store</v>
      </c>
      <c r="P3771" s="6" t="str">
        <f>IF(ISBLANK(H3771),"Unknown",H3771)</f>
        <v>Unknown</v>
      </c>
      <c r="Q3771" s="13">
        <f t="shared" si="310"/>
        <v>5</v>
      </c>
      <c r="R3771" s="13">
        <f t="shared" si="311"/>
        <v>1.5</v>
      </c>
      <c r="S3771" s="11">
        <f t="shared" si="312"/>
        <v>7.5</v>
      </c>
    </row>
    <row r="3772" spans="1:19" x14ac:dyDescent="0.3">
      <c r="A3772" t="s">
        <v>3791</v>
      </c>
      <c r="B3772" t="s">
        <v>37</v>
      </c>
      <c r="C3772">
        <v>3</v>
      </c>
      <c r="D3772">
        <v>3</v>
      </c>
      <c r="E3772">
        <v>9</v>
      </c>
      <c r="F3772" t="s">
        <v>10</v>
      </c>
      <c r="G3772" t="s">
        <v>11</v>
      </c>
      <c r="H3772" s="1">
        <v>44998</v>
      </c>
      <c r="J3772" s="8" t="str">
        <f>IF(ISBLANK(B3772),"Unknown",B3772)</f>
        <v>Juice</v>
      </c>
      <c r="K3772" s="5">
        <f t="shared" si="308"/>
        <v>3</v>
      </c>
      <c r="L3772" s="5">
        <f t="shared" si="308"/>
        <v>3</v>
      </c>
      <c r="M3772" s="5">
        <f t="shared" si="309"/>
        <v>9</v>
      </c>
      <c r="N3772" s="8" t="str">
        <f>IF(ISBLANK(F3772),"Unknown",F3772)</f>
        <v>Credit Card</v>
      </c>
      <c r="O3772" s="8" t="str">
        <f>IF(ISBLANK(G3772),"Unknown",G3772)</f>
        <v>Takeaway</v>
      </c>
      <c r="P3772" s="6">
        <f>IF(ISBLANK(H3772),"Unknown",H3772)</f>
        <v>44998</v>
      </c>
      <c r="Q3772" s="13">
        <f t="shared" si="310"/>
        <v>3</v>
      </c>
      <c r="R3772" s="13">
        <f t="shared" si="311"/>
        <v>3</v>
      </c>
      <c r="S3772" s="11">
        <f t="shared" si="312"/>
        <v>9</v>
      </c>
    </row>
    <row r="3773" spans="1:19" x14ac:dyDescent="0.3">
      <c r="A3773" t="s">
        <v>3792</v>
      </c>
      <c r="B3773" t="s">
        <v>19</v>
      </c>
      <c r="C3773">
        <v>2</v>
      </c>
      <c r="D3773">
        <v>5</v>
      </c>
      <c r="E3773">
        <v>10</v>
      </c>
      <c r="F3773" t="s">
        <v>21</v>
      </c>
      <c r="H3773" s="1">
        <v>45130</v>
      </c>
      <c r="J3773" s="8" t="str">
        <f>IF(ISBLANK(B3773),"Unknown",B3773)</f>
        <v>Salad</v>
      </c>
      <c r="K3773" s="5">
        <f t="shared" si="308"/>
        <v>2</v>
      </c>
      <c r="L3773" s="5">
        <f t="shared" si="308"/>
        <v>5</v>
      </c>
      <c r="M3773" s="5">
        <f t="shared" si="309"/>
        <v>10</v>
      </c>
      <c r="N3773" s="8" t="str">
        <f>IF(ISBLANK(F3773),"Unknown",F3773)</f>
        <v>Digital Wallet</v>
      </c>
      <c r="O3773" s="8" t="str">
        <f>IF(ISBLANK(G3773),"Unknown",G3773)</f>
        <v>Unknown</v>
      </c>
      <c r="P3773" s="6">
        <f>IF(ISBLANK(H3773),"Unknown",H3773)</f>
        <v>45130</v>
      </c>
      <c r="Q3773" s="13">
        <f t="shared" si="310"/>
        <v>2</v>
      </c>
      <c r="R3773" s="13">
        <f t="shared" si="311"/>
        <v>5</v>
      </c>
      <c r="S3773" s="11">
        <f t="shared" si="312"/>
        <v>10</v>
      </c>
    </row>
    <row r="3774" spans="1:19" x14ac:dyDescent="0.3">
      <c r="A3774" t="s">
        <v>3793</v>
      </c>
      <c r="B3774" t="s">
        <v>26</v>
      </c>
      <c r="C3774">
        <v>4</v>
      </c>
      <c r="D3774">
        <v>4</v>
      </c>
      <c r="E3774">
        <v>16</v>
      </c>
      <c r="G3774" t="s">
        <v>11</v>
      </c>
      <c r="H3774" s="1">
        <v>45142</v>
      </c>
      <c r="J3774" s="8" t="str">
        <f>IF(ISBLANK(B3774),"Unknown",B3774)</f>
        <v>Sandwich</v>
      </c>
      <c r="K3774" s="5">
        <f t="shared" si="308"/>
        <v>4</v>
      </c>
      <c r="L3774" s="5">
        <f t="shared" si="308"/>
        <v>4</v>
      </c>
      <c r="M3774" s="5">
        <f t="shared" si="309"/>
        <v>16</v>
      </c>
      <c r="N3774" s="8" t="str">
        <f>IF(ISBLANK(F3774),"Unknown",F3774)</f>
        <v>Unknown</v>
      </c>
      <c r="O3774" s="8" t="str">
        <f>IF(ISBLANK(G3774),"Unknown",G3774)</f>
        <v>Takeaway</v>
      </c>
      <c r="P3774" s="6">
        <f>IF(ISBLANK(H3774),"Unknown",H3774)</f>
        <v>45142</v>
      </c>
      <c r="Q3774" s="13">
        <f t="shared" si="310"/>
        <v>4</v>
      </c>
      <c r="R3774" s="13">
        <f t="shared" si="311"/>
        <v>4</v>
      </c>
      <c r="S3774" s="11">
        <f t="shared" si="312"/>
        <v>16</v>
      </c>
    </row>
    <row r="3775" spans="1:19" x14ac:dyDescent="0.3">
      <c r="A3775" t="s">
        <v>3794</v>
      </c>
      <c r="B3775" t="s">
        <v>19</v>
      </c>
      <c r="C3775" s="7" t="s">
        <v>10024</v>
      </c>
      <c r="D3775">
        <v>5</v>
      </c>
      <c r="E3775">
        <v>20</v>
      </c>
      <c r="F3775" t="s">
        <v>10</v>
      </c>
      <c r="G3775" t="s">
        <v>15</v>
      </c>
      <c r="H3775" s="1">
        <v>44989</v>
      </c>
      <c r="J3775" s="8" t="str">
        <f>IF(ISBLANK(B3775),"Unknown",B3775)</f>
        <v>Salad</v>
      </c>
      <c r="K3775" s="5" t="str">
        <f t="shared" si="308"/>
        <v>Unknown</v>
      </c>
      <c r="L3775" s="5">
        <f t="shared" si="308"/>
        <v>5</v>
      </c>
      <c r="M3775" s="5">
        <f t="shared" si="309"/>
        <v>20</v>
      </c>
      <c r="N3775" s="8" t="str">
        <f>IF(ISBLANK(F3775),"Unknown",F3775)</f>
        <v>Credit Card</v>
      </c>
      <c r="O3775" s="8" t="str">
        <f>IF(ISBLANK(G3775),"Unknown",G3775)</f>
        <v>In-store</v>
      </c>
      <c r="P3775" s="6">
        <f>IF(ISBLANK(H3775),"Unknown",H3775)</f>
        <v>44989</v>
      </c>
      <c r="Q3775" s="13">
        <f t="shared" si="310"/>
        <v>0</v>
      </c>
      <c r="R3775" s="13">
        <f t="shared" si="311"/>
        <v>5</v>
      </c>
      <c r="S3775" s="11">
        <f t="shared" si="312"/>
        <v>0</v>
      </c>
    </row>
    <row r="3776" spans="1:19" x14ac:dyDescent="0.3">
      <c r="A3776" t="s">
        <v>3795</v>
      </c>
      <c r="C3776">
        <v>3</v>
      </c>
      <c r="D3776">
        <v>2</v>
      </c>
      <c r="E3776">
        <v>6</v>
      </c>
      <c r="F3776" t="s">
        <v>10</v>
      </c>
      <c r="H3776" s="1">
        <v>45221</v>
      </c>
      <c r="J3776" s="8" t="str">
        <f>IF(ISBLANK(B3776),"Unknown",B3776)</f>
        <v>Unknown</v>
      </c>
      <c r="K3776" s="5">
        <f t="shared" si="308"/>
        <v>3</v>
      </c>
      <c r="L3776" s="5">
        <f t="shared" si="308"/>
        <v>2</v>
      </c>
      <c r="M3776" s="5">
        <f t="shared" si="309"/>
        <v>6</v>
      </c>
      <c r="N3776" s="8" t="str">
        <f>IF(ISBLANK(F3776),"Unknown",F3776)</f>
        <v>Credit Card</v>
      </c>
      <c r="O3776" s="8" t="str">
        <f>IF(ISBLANK(G3776),"Unknown",G3776)</f>
        <v>Unknown</v>
      </c>
      <c r="P3776" s="6">
        <f>IF(ISBLANK(H3776),"Unknown",H3776)</f>
        <v>45221</v>
      </c>
      <c r="Q3776" s="13">
        <f t="shared" si="310"/>
        <v>3</v>
      </c>
      <c r="R3776" s="13">
        <f t="shared" si="311"/>
        <v>2</v>
      </c>
      <c r="S3776" s="11">
        <f t="shared" si="312"/>
        <v>6</v>
      </c>
    </row>
    <row r="3777" spans="1:19" x14ac:dyDescent="0.3">
      <c r="A3777" t="s">
        <v>3796</v>
      </c>
      <c r="B3777" t="s">
        <v>19</v>
      </c>
      <c r="C3777">
        <v>5</v>
      </c>
      <c r="D3777">
        <v>5</v>
      </c>
      <c r="E3777" s="7" t="s">
        <v>10024</v>
      </c>
      <c r="F3777" t="s">
        <v>21</v>
      </c>
      <c r="G3777" t="s">
        <v>15</v>
      </c>
      <c r="H3777" s="1">
        <v>45239</v>
      </c>
      <c r="J3777" s="8" t="str">
        <f>IF(ISBLANK(B3777),"Unknown",B3777)</f>
        <v>Salad</v>
      </c>
      <c r="K3777" s="5">
        <f t="shared" si="308"/>
        <v>5</v>
      </c>
      <c r="L3777" s="5">
        <f t="shared" si="308"/>
        <v>5</v>
      </c>
      <c r="M3777" s="5" t="str">
        <f t="shared" si="309"/>
        <v>Unknown</v>
      </c>
      <c r="N3777" s="8" t="str">
        <f>IF(ISBLANK(F3777),"Unknown",F3777)</f>
        <v>Digital Wallet</v>
      </c>
      <c r="O3777" s="8" t="str">
        <f>IF(ISBLANK(G3777),"Unknown",G3777)</f>
        <v>In-store</v>
      </c>
      <c r="P3777" s="6">
        <f>IF(ISBLANK(H3777),"Unknown",H3777)</f>
        <v>45239</v>
      </c>
      <c r="Q3777" s="13">
        <f t="shared" si="310"/>
        <v>5</v>
      </c>
      <c r="R3777" s="13">
        <f t="shared" si="311"/>
        <v>5</v>
      </c>
      <c r="S3777" s="11">
        <f t="shared" si="312"/>
        <v>25</v>
      </c>
    </row>
    <row r="3778" spans="1:19" x14ac:dyDescent="0.3">
      <c r="A3778" t="s">
        <v>3797</v>
      </c>
      <c r="B3778" t="s">
        <v>9</v>
      </c>
      <c r="C3778">
        <v>5</v>
      </c>
      <c r="D3778">
        <v>2</v>
      </c>
      <c r="E3778">
        <v>10</v>
      </c>
      <c r="F3778" s="7" t="s">
        <v>10024</v>
      </c>
      <c r="G3778" t="s">
        <v>11</v>
      </c>
      <c r="H3778" s="1">
        <v>44979</v>
      </c>
      <c r="J3778" s="8" t="str">
        <f>IF(ISBLANK(B3778),"Unknown",B3778)</f>
        <v>Coffee</v>
      </c>
      <c r="K3778" s="5">
        <f t="shared" si="308"/>
        <v>5</v>
      </c>
      <c r="L3778" s="5">
        <f t="shared" si="308"/>
        <v>2</v>
      </c>
      <c r="M3778" s="5">
        <f t="shared" si="309"/>
        <v>10</v>
      </c>
      <c r="N3778" s="8" t="str">
        <f>IF(ISBLANK(F3778),"Unknown",F3778)</f>
        <v>Unknown</v>
      </c>
      <c r="O3778" s="8" t="str">
        <f>IF(ISBLANK(G3778),"Unknown",G3778)</f>
        <v>Takeaway</v>
      </c>
      <c r="P3778" s="6">
        <f>IF(ISBLANK(H3778),"Unknown",H3778)</f>
        <v>44979</v>
      </c>
      <c r="Q3778" s="13">
        <f t="shared" si="310"/>
        <v>5</v>
      </c>
      <c r="R3778" s="13">
        <f t="shared" si="311"/>
        <v>2</v>
      </c>
      <c r="S3778" s="11">
        <f t="shared" si="312"/>
        <v>10</v>
      </c>
    </row>
    <row r="3779" spans="1:19" x14ac:dyDescent="0.3">
      <c r="A3779" t="s">
        <v>3798</v>
      </c>
      <c r="B3779" t="s">
        <v>13</v>
      </c>
      <c r="C3779">
        <v>3</v>
      </c>
      <c r="D3779">
        <v>3</v>
      </c>
      <c r="E3779">
        <v>9</v>
      </c>
      <c r="F3779" t="s">
        <v>21</v>
      </c>
      <c r="G3779" t="s">
        <v>11</v>
      </c>
      <c r="H3779" s="1">
        <v>44956</v>
      </c>
      <c r="J3779" s="8" t="str">
        <f>IF(ISBLANK(B3779),"Unknown",B3779)</f>
        <v>Cake</v>
      </c>
      <c r="K3779" s="5">
        <f t="shared" ref="K3779:L3842" si="313">IF(ISBLANK(C3779),"0",C3779)</f>
        <v>3</v>
      </c>
      <c r="L3779" s="5">
        <f t="shared" si="313"/>
        <v>3</v>
      </c>
      <c r="M3779" s="5">
        <f t="shared" ref="M3779:M3842" si="314">IF(ISBLANK(E3779),"0",E3779)</f>
        <v>9</v>
      </c>
      <c r="N3779" s="8" t="str">
        <f>IF(ISBLANK(F3779),"Unknown",F3779)</f>
        <v>Digital Wallet</v>
      </c>
      <c r="O3779" s="8" t="str">
        <f>IF(ISBLANK(G3779),"Unknown",G3779)</f>
        <v>Takeaway</v>
      </c>
      <c r="P3779" s="6">
        <f>IF(ISBLANK(H3779),"Unknown",H3779)</f>
        <v>44956</v>
      </c>
      <c r="Q3779" s="13">
        <f t="shared" ref="Q3779:Q3842" si="315">IF(K3779="Unknown",0,K3779)</f>
        <v>3</v>
      </c>
      <c r="R3779" s="13">
        <f t="shared" ref="R3779:R3842" si="316">IF(L3779="Unknown",0,L3779)</f>
        <v>3</v>
      </c>
      <c r="S3779" s="11">
        <f t="shared" ref="S3779:S3842" si="317">Q3779*R3779</f>
        <v>9</v>
      </c>
    </row>
    <row r="3780" spans="1:19" x14ac:dyDescent="0.3">
      <c r="A3780" t="s">
        <v>3799</v>
      </c>
      <c r="B3780" t="s">
        <v>19</v>
      </c>
      <c r="C3780">
        <v>2</v>
      </c>
      <c r="D3780">
        <v>5</v>
      </c>
      <c r="E3780">
        <v>10</v>
      </c>
      <c r="G3780" t="s">
        <v>15</v>
      </c>
      <c r="H3780" s="1">
        <v>45153</v>
      </c>
      <c r="J3780" s="8" t="str">
        <f>IF(ISBLANK(B3780),"Unknown",B3780)</f>
        <v>Salad</v>
      </c>
      <c r="K3780" s="5">
        <f t="shared" si="313"/>
        <v>2</v>
      </c>
      <c r="L3780" s="5">
        <f t="shared" si="313"/>
        <v>5</v>
      </c>
      <c r="M3780" s="5">
        <f t="shared" si="314"/>
        <v>10</v>
      </c>
      <c r="N3780" s="8" t="str">
        <f>IF(ISBLANK(F3780),"Unknown",F3780)</f>
        <v>Unknown</v>
      </c>
      <c r="O3780" s="8" t="str">
        <f>IF(ISBLANK(G3780),"Unknown",G3780)</f>
        <v>In-store</v>
      </c>
      <c r="P3780" s="6">
        <f>IF(ISBLANK(H3780),"Unknown",H3780)</f>
        <v>45153</v>
      </c>
      <c r="Q3780" s="13">
        <f t="shared" si="315"/>
        <v>2</v>
      </c>
      <c r="R3780" s="13">
        <f t="shared" si="316"/>
        <v>5</v>
      </c>
      <c r="S3780" s="11">
        <f t="shared" si="317"/>
        <v>10</v>
      </c>
    </row>
    <row r="3781" spans="1:19" x14ac:dyDescent="0.3">
      <c r="A3781" t="s">
        <v>3800</v>
      </c>
      <c r="B3781" s="7" t="s">
        <v>10024</v>
      </c>
      <c r="C3781" s="7" t="s">
        <v>10024</v>
      </c>
      <c r="D3781" s="7" t="s">
        <v>10024</v>
      </c>
      <c r="E3781">
        <v>25</v>
      </c>
      <c r="G3781" t="s">
        <v>15</v>
      </c>
      <c r="H3781" s="1">
        <v>45073</v>
      </c>
      <c r="J3781" s="8" t="str">
        <f>IF(ISBLANK(B3781),"Unknown",B3781)</f>
        <v>Unknown</v>
      </c>
      <c r="K3781" s="5" t="str">
        <f t="shared" si="313"/>
        <v>Unknown</v>
      </c>
      <c r="L3781" s="5" t="str">
        <f t="shared" si="313"/>
        <v>Unknown</v>
      </c>
      <c r="M3781" s="5">
        <f t="shared" si="314"/>
        <v>25</v>
      </c>
      <c r="N3781" s="8" t="str">
        <f>IF(ISBLANK(F3781),"Unknown",F3781)</f>
        <v>Unknown</v>
      </c>
      <c r="O3781" s="8" t="str">
        <f>IF(ISBLANK(G3781),"Unknown",G3781)</f>
        <v>In-store</v>
      </c>
      <c r="P3781" s="6">
        <f>IF(ISBLANK(H3781),"Unknown",H3781)</f>
        <v>45073</v>
      </c>
      <c r="Q3781" s="13">
        <f t="shared" si="315"/>
        <v>0</v>
      </c>
      <c r="R3781" s="13">
        <f t="shared" si="316"/>
        <v>0</v>
      </c>
      <c r="S3781" s="11">
        <f t="shared" si="317"/>
        <v>0</v>
      </c>
    </row>
    <row r="3782" spans="1:19" x14ac:dyDescent="0.3">
      <c r="A3782" t="s">
        <v>3801</v>
      </c>
      <c r="B3782" t="s">
        <v>17</v>
      </c>
      <c r="C3782">
        <v>2</v>
      </c>
      <c r="D3782">
        <v>1</v>
      </c>
      <c r="E3782">
        <v>2</v>
      </c>
      <c r="F3782" t="s">
        <v>21</v>
      </c>
      <c r="G3782" s="7" t="s">
        <v>10024</v>
      </c>
      <c r="H3782" s="1">
        <v>45151</v>
      </c>
      <c r="J3782" s="8" t="str">
        <f>IF(ISBLANK(B3782),"Unknown",B3782)</f>
        <v>Cookie</v>
      </c>
      <c r="K3782" s="5">
        <f t="shared" si="313"/>
        <v>2</v>
      </c>
      <c r="L3782" s="5">
        <f t="shared" si="313"/>
        <v>1</v>
      </c>
      <c r="M3782" s="5">
        <f t="shared" si="314"/>
        <v>2</v>
      </c>
      <c r="N3782" s="8" t="str">
        <f>IF(ISBLANK(F3782),"Unknown",F3782)</f>
        <v>Digital Wallet</v>
      </c>
      <c r="O3782" s="8" t="str">
        <f>IF(ISBLANK(G3782),"Unknown",G3782)</f>
        <v>Unknown</v>
      </c>
      <c r="P3782" s="6">
        <f>IF(ISBLANK(H3782),"Unknown",H3782)</f>
        <v>45151</v>
      </c>
      <c r="Q3782" s="13">
        <f t="shared" si="315"/>
        <v>2</v>
      </c>
      <c r="R3782" s="13">
        <f t="shared" si="316"/>
        <v>1</v>
      </c>
      <c r="S3782" s="11">
        <f t="shared" si="317"/>
        <v>2</v>
      </c>
    </row>
    <row r="3783" spans="1:19" x14ac:dyDescent="0.3">
      <c r="A3783" t="s">
        <v>3802</v>
      </c>
      <c r="B3783" t="s">
        <v>9</v>
      </c>
      <c r="C3783">
        <v>2</v>
      </c>
      <c r="D3783">
        <v>2</v>
      </c>
      <c r="E3783">
        <v>4</v>
      </c>
      <c r="F3783" s="7" t="s">
        <v>10024</v>
      </c>
      <c r="G3783" s="7" t="s">
        <v>10024</v>
      </c>
      <c r="H3783" s="1">
        <v>44977</v>
      </c>
      <c r="J3783" s="8" t="str">
        <f>IF(ISBLANK(B3783),"Unknown",B3783)</f>
        <v>Coffee</v>
      </c>
      <c r="K3783" s="5">
        <f t="shared" si="313"/>
        <v>2</v>
      </c>
      <c r="L3783" s="5">
        <f t="shared" si="313"/>
        <v>2</v>
      </c>
      <c r="M3783" s="5">
        <f t="shared" si="314"/>
        <v>4</v>
      </c>
      <c r="N3783" s="8" t="str">
        <f>IF(ISBLANK(F3783),"Unknown",F3783)</f>
        <v>Unknown</v>
      </c>
      <c r="O3783" s="8" t="str">
        <f>IF(ISBLANK(G3783),"Unknown",G3783)</f>
        <v>Unknown</v>
      </c>
      <c r="P3783" s="6">
        <f>IF(ISBLANK(H3783),"Unknown",H3783)</f>
        <v>44977</v>
      </c>
      <c r="Q3783" s="13">
        <f t="shared" si="315"/>
        <v>2</v>
      </c>
      <c r="R3783" s="13">
        <f t="shared" si="316"/>
        <v>2</v>
      </c>
      <c r="S3783" s="11">
        <f t="shared" si="317"/>
        <v>4</v>
      </c>
    </row>
    <row r="3784" spans="1:19" x14ac:dyDescent="0.3">
      <c r="A3784" t="s">
        <v>3803</v>
      </c>
      <c r="B3784" t="s">
        <v>26</v>
      </c>
      <c r="C3784">
        <v>4</v>
      </c>
      <c r="D3784">
        <v>4</v>
      </c>
      <c r="E3784">
        <v>16</v>
      </c>
      <c r="H3784" s="1">
        <v>45274</v>
      </c>
      <c r="J3784" s="8" t="str">
        <f>IF(ISBLANK(B3784),"Unknown",B3784)</f>
        <v>Sandwich</v>
      </c>
      <c r="K3784" s="5">
        <f t="shared" si="313"/>
        <v>4</v>
      </c>
      <c r="L3784" s="5">
        <f t="shared" si="313"/>
        <v>4</v>
      </c>
      <c r="M3784" s="5">
        <f t="shared" si="314"/>
        <v>16</v>
      </c>
      <c r="N3784" s="8" t="str">
        <f>IF(ISBLANK(F3784),"Unknown",F3784)</f>
        <v>Unknown</v>
      </c>
      <c r="O3784" s="8" t="str">
        <f>IF(ISBLANK(G3784),"Unknown",G3784)</f>
        <v>Unknown</v>
      </c>
      <c r="P3784" s="6">
        <f>IF(ISBLANK(H3784),"Unknown",H3784)</f>
        <v>45274</v>
      </c>
      <c r="Q3784" s="13">
        <f t="shared" si="315"/>
        <v>4</v>
      </c>
      <c r="R3784" s="13">
        <f t="shared" si="316"/>
        <v>4</v>
      </c>
      <c r="S3784" s="11">
        <f t="shared" si="317"/>
        <v>16</v>
      </c>
    </row>
    <row r="3785" spans="1:19" x14ac:dyDescent="0.3">
      <c r="A3785" t="s">
        <v>3804</v>
      </c>
      <c r="B3785" t="s">
        <v>26</v>
      </c>
      <c r="C3785">
        <v>4</v>
      </c>
      <c r="D3785">
        <v>4</v>
      </c>
      <c r="E3785">
        <v>16</v>
      </c>
      <c r="H3785" s="1">
        <v>45075</v>
      </c>
      <c r="J3785" s="8" t="str">
        <f>IF(ISBLANK(B3785),"Unknown",B3785)</f>
        <v>Sandwich</v>
      </c>
      <c r="K3785" s="5">
        <f t="shared" si="313"/>
        <v>4</v>
      </c>
      <c r="L3785" s="5">
        <f t="shared" si="313"/>
        <v>4</v>
      </c>
      <c r="M3785" s="5">
        <f t="shared" si="314"/>
        <v>16</v>
      </c>
      <c r="N3785" s="8" t="str">
        <f>IF(ISBLANK(F3785),"Unknown",F3785)</f>
        <v>Unknown</v>
      </c>
      <c r="O3785" s="8" t="str">
        <f>IF(ISBLANK(G3785),"Unknown",G3785)</f>
        <v>Unknown</v>
      </c>
      <c r="P3785" s="6">
        <f>IF(ISBLANK(H3785),"Unknown",H3785)</f>
        <v>45075</v>
      </c>
      <c r="Q3785" s="13">
        <f t="shared" si="315"/>
        <v>4</v>
      </c>
      <c r="R3785" s="13">
        <f t="shared" si="316"/>
        <v>4</v>
      </c>
      <c r="S3785" s="11">
        <f t="shared" si="317"/>
        <v>16</v>
      </c>
    </row>
    <row r="3786" spans="1:19" x14ac:dyDescent="0.3">
      <c r="A3786" t="s">
        <v>3805</v>
      </c>
      <c r="B3786" t="s">
        <v>9</v>
      </c>
      <c r="C3786">
        <v>5</v>
      </c>
      <c r="D3786">
        <v>2</v>
      </c>
      <c r="E3786">
        <v>10</v>
      </c>
      <c r="G3786" t="s">
        <v>11</v>
      </c>
      <c r="H3786" s="1">
        <v>45131</v>
      </c>
      <c r="J3786" s="8" t="str">
        <f>IF(ISBLANK(B3786),"Unknown",B3786)</f>
        <v>Coffee</v>
      </c>
      <c r="K3786" s="5">
        <f t="shared" si="313"/>
        <v>5</v>
      </c>
      <c r="L3786" s="5">
        <f t="shared" si="313"/>
        <v>2</v>
      </c>
      <c r="M3786" s="5">
        <f t="shared" si="314"/>
        <v>10</v>
      </c>
      <c r="N3786" s="8" t="str">
        <f>IF(ISBLANK(F3786),"Unknown",F3786)</f>
        <v>Unknown</v>
      </c>
      <c r="O3786" s="8" t="str">
        <f>IF(ISBLANK(G3786),"Unknown",G3786)</f>
        <v>Takeaway</v>
      </c>
      <c r="P3786" s="6">
        <f>IF(ISBLANK(H3786),"Unknown",H3786)</f>
        <v>45131</v>
      </c>
      <c r="Q3786" s="13">
        <f t="shared" si="315"/>
        <v>5</v>
      </c>
      <c r="R3786" s="13">
        <f t="shared" si="316"/>
        <v>2</v>
      </c>
      <c r="S3786" s="11">
        <f t="shared" si="317"/>
        <v>10</v>
      </c>
    </row>
    <row r="3787" spans="1:19" x14ac:dyDescent="0.3">
      <c r="A3787" t="s">
        <v>3806</v>
      </c>
      <c r="B3787" t="s">
        <v>26</v>
      </c>
      <c r="C3787">
        <v>3</v>
      </c>
      <c r="D3787">
        <v>4</v>
      </c>
      <c r="E3787">
        <v>12</v>
      </c>
      <c r="F3787" t="s">
        <v>21</v>
      </c>
      <c r="H3787" s="1">
        <v>45263</v>
      </c>
      <c r="J3787" s="8" t="str">
        <f>IF(ISBLANK(B3787),"Unknown",B3787)</f>
        <v>Sandwich</v>
      </c>
      <c r="K3787" s="5">
        <f t="shared" si="313"/>
        <v>3</v>
      </c>
      <c r="L3787" s="5">
        <f t="shared" si="313"/>
        <v>4</v>
      </c>
      <c r="M3787" s="5">
        <f t="shared" si="314"/>
        <v>12</v>
      </c>
      <c r="N3787" s="8" t="str">
        <f>IF(ISBLANK(F3787),"Unknown",F3787)</f>
        <v>Digital Wallet</v>
      </c>
      <c r="O3787" s="8" t="str">
        <f>IF(ISBLANK(G3787),"Unknown",G3787)</f>
        <v>Unknown</v>
      </c>
      <c r="P3787" s="6">
        <f>IF(ISBLANK(H3787),"Unknown",H3787)</f>
        <v>45263</v>
      </c>
      <c r="Q3787" s="13">
        <f t="shared" si="315"/>
        <v>3</v>
      </c>
      <c r="R3787" s="13">
        <f t="shared" si="316"/>
        <v>4</v>
      </c>
      <c r="S3787" s="11">
        <f t="shared" si="317"/>
        <v>12</v>
      </c>
    </row>
    <row r="3788" spans="1:19" x14ac:dyDescent="0.3">
      <c r="A3788" t="s">
        <v>3807</v>
      </c>
      <c r="B3788" t="s">
        <v>23</v>
      </c>
      <c r="C3788">
        <v>3</v>
      </c>
      <c r="D3788">
        <v>4</v>
      </c>
      <c r="E3788">
        <v>12</v>
      </c>
      <c r="G3788" t="s">
        <v>11</v>
      </c>
      <c r="H3788" s="1">
        <v>45246</v>
      </c>
      <c r="J3788" s="8" t="str">
        <f>IF(ISBLANK(B3788),"Unknown",B3788)</f>
        <v>Smoothie</v>
      </c>
      <c r="K3788" s="5">
        <f t="shared" si="313"/>
        <v>3</v>
      </c>
      <c r="L3788" s="5">
        <f t="shared" si="313"/>
        <v>4</v>
      </c>
      <c r="M3788" s="5">
        <f t="shared" si="314"/>
        <v>12</v>
      </c>
      <c r="N3788" s="8" t="str">
        <f>IF(ISBLANK(F3788),"Unknown",F3788)</f>
        <v>Unknown</v>
      </c>
      <c r="O3788" s="8" t="str">
        <f>IF(ISBLANK(G3788),"Unknown",G3788)</f>
        <v>Takeaway</v>
      </c>
      <c r="P3788" s="6">
        <f>IF(ISBLANK(H3788),"Unknown",H3788)</f>
        <v>45246</v>
      </c>
      <c r="Q3788" s="13">
        <f t="shared" si="315"/>
        <v>3</v>
      </c>
      <c r="R3788" s="13">
        <f t="shared" si="316"/>
        <v>4</v>
      </c>
      <c r="S3788" s="11">
        <f t="shared" si="317"/>
        <v>12</v>
      </c>
    </row>
    <row r="3789" spans="1:19" x14ac:dyDescent="0.3">
      <c r="A3789" t="s">
        <v>3808</v>
      </c>
      <c r="B3789" t="s">
        <v>37</v>
      </c>
      <c r="C3789">
        <v>3</v>
      </c>
      <c r="D3789">
        <v>3</v>
      </c>
      <c r="E3789">
        <v>9</v>
      </c>
      <c r="F3789" t="s">
        <v>10</v>
      </c>
      <c r="H3789" s="1">
        <v>45253</v>
      </c>
      <c r="J3789" s="8" t="str">
        <f>IF(ISBLANK(B3789),"Unknown",B3789)</f>
        <v>Juice</v>
      </c>
      <c r="K3789" s="5">
        <f t="shared" si="313"/>
        <v>3</v>
      </c>
      <c r="L3789" s="5">
        <f t="shared" si="313"/>
        <v>3</v>
      </c>
      <c r="M3789" s="5">
        <f t="shared" si="314"/>
        <v>9</v>
      </c>
      <c r="N3789" s="8" t="str">
        <f>IF(ISBLANK(F3789),"Unknown",F3789)</f>
        <v>Credit Card</v>
      </c>
      <c r="O3789" s="8" t="str">
        <f>IF(ISBLANK(G3789),"Unknown",G3789)</f>
        <v>Unknown</v>
      </c>
      <c r="P3789" s="6">
        <f>IF(ISBLANK(H3789),"Unknown",H3789)</f>
        <v>45253</v>
      </c>
      <c r="Q3789" s="13">
        <f t="shared" si="315"/>
        <v>3</v>
      </c>
      <c r="R3789" s="13">
        <f t="shared" si="316"/>
        <v>3</v>
      </c>
      <c r="S3789" s="11">
        <f t="shared" si="317"/>
        <v>9</v>
      </c>
    </row>
    <row r="3790" spans="1:19" x14ac:dyDescent="0.3">
      <c r="A3790" t="s">
        <v>3809</v>
      </c>
      <c r="B3790" t="s">
        <v>19</v>
      </c>
      <c r="C3790">
        <v>5</v>
      </c>
      <c r="D3790">
        <v>5</v>
      </c>
      <c r="E3790">
        <v>25</v>
      </c>
      <c r="F3790" t="s">
        <v>10</v>
      </c>
      <c r="G3790" t="s">
        <v>15</v>
      </c>
      <c r="H3790" s="1">
        <v>45182</v>
      </c>
      <c r="J3790" s="8" t="str">
        <f>IF(ISBLANK(B3790),"Unknown",B3790)</f>
        <v>Salad</v>
      </c>
      <c r="K3790" s="5">
        <f t="shared" si="313"/>
        <v>5</v>
      </c>
      <c r="L3790" s="5">
        <f t="shared" si="313"/>
        <v>5</v>
      </c>
      <c r="M3790" s="5">
        <f t="shared" si="314"/>
        <v>25</v>
      </c>
      <c r="N3790" s="8" t="str">
        <f>IF(ISBLANK(F3790),"Unknown",F3790)</f>
        <v>Credit Card</v>
      </c>
      <c r="O3790" s="8" t="str">
        <f>IF(ISBLANK(G3790),"Unknown",G3790)</f>
        <v>In-store</v>
      </c>
      <c r="P3790" s="6">
        <f>IF(ISBLANK(H3790),"Unknown",H3790)</f>
        <v>45182</v>
      </c>
      <c r="Q3790" s="13">
        <f t="shared" si="315"/>
        <v>5</v>
      </c>
      <c r="R3790" s="13">
        <f t="shared" si="316"/>
        <v>5</v>
      </c>
      <c r="S3790" s="11">
        <f t="shared" si="317"/>
        <v>25</v>
      </c>
    </row>
    <row r="3791" spans="1:19" x14ac:dyDescent="0.3">
      <c r="A3791" t="s">
        <v>3810</v>
      </c>
      <c r="B3791" t="s">
        <v>37</v>
      </c>
      <c r="C3791">
        <v>4</v>
      </c>
      <c r="D3791">
        <v>3</v>
      </c>
      <c r="E3791">
        <v>12</v>
      </c>
      <c r="F3791" t="s">
        <v>21</v>
      </c>
      <c r="G3791" t="s">
        <v>15</v>
      </c>
      <c r="H3791" s="1">
        <v>45249</v>
      </c>
      <c r="J3791" s="8" t="str">
        <f>IF(ISBLANK(B3791),"Unknown",B3791)</f>
        <v>Juice</v>
      </c>
      <c r="K3791" s="5">
        <f t="shared" si="313"/>
        <v>4</v>
      </c>
      <c r="L3791" s="5">
        <f t="shared" si="313"/>
        <v>3</v>
      </c>
      <c r="M3791" s="5">
        <f t="shared" si="314"/>
        <v>12</v>
      </c>
      <c r="N3791" s="8" t="str">
        <f>IF(ISBLANK(F3791),"Unknown",F3791)</f>
        <v>Digital Wallet</v>
      </c>
      <c r="O3791" s="8" t="str">
        <f>IF(ISBLANK(G3791),"Unknown",G3791)</f>
        <v>In-store</v>
      </c>
      <c r="P3791" s="6">
        <f>IF(ISBLANK(H3791),"Unknown",H3791)</f>
        <v>45249</v>
      </c>
      <c r="Q3791" s="13">
        <f t="shared" si="315"/>
        <v>4</v>
      </c>
      <c r="R3791" s="13">
        <f t="shared" si="316"/>
        <v>3</v>
      </c>
      <c r="S3791" s="11">
        <f t="shared" si="317"/>
        <v>12</v>
      </c>
    </row>
    <row r="3792" spans="1:19" x14ac:dyDescent="0.3">
      <c r="A3792" t="s">
        <v>3811</v>
      </c>
      <c r="B3792" t="s">
        <v>19</v>
      </c>
      <c r="C3792">
        <v>4</v>
      </c>
      <c r="D3792">
        <v>5</v>
      </c>
      <c r="E3792">
        <v>20</v>
      </c>
      <c r="F3792" t="s">
        <v>21</v>
      </c>
      <c r="G3792" t="s">
        <v>11</v>
      </c>
      <c r="H3792" s="1">
        <v>45018</v>
      </c>
      <c r="J3792" s="8" t="str">
        <f>IF(ISBLANK(B3792),"Unknown",B3792)</f>
        <v>Salad</v>
      </c>
      <c r="K3792" s="5">
        <f t="shared" si="313"/>
        <v>4</v>
      </c>
      <c r="L3792" s="5">
        <f t="shared" si="313"/>
        <v>5</v>
      </c>
      <c r="M3792" s="5">
        <f t="shared" si="314"/>
        <v>20</v>
      </c>
      <c r="N3792" s="8" t="str">
        <f>IF(ISBLANK(F3792),"Unknown",F3792)</f>
        <v>Digital Wallet</v>
      </c>
      <c r="O3792" s="8" t="str">
        <f>IF(ISBLANK(G3792),"Unknown",G3792)</f>
        <v>Takeaway</v>
      </c>
      <c r="P3792" s="6">
        <f>IF(ISBLANK(H3792),"Unknown",H3792)</f>
        <v>45018</v>
      </c>
      <c r="Q3792" s="13">
        <f t="shared" si="315"/>
        <v>4</v>
      </c>
      <c r="R3792" s="13">
        <f t="shared" si="316"/>
        <v>5</v>
      </c>
      <c r="S3792" s="11">
        <f t="shared" si="317"/>
        <v>20</v>
      </c>
    </row>
    <row r="3793" spans="1:19" x14ac:dyDescent="0.3">
      <c r="A3793" t="s">
        <v>3812</v>
      </c>
      <c r="B3793" t="s">
        <v>23</v>
      </c>
      <c r="C3793">
        <v>1</v>
      </c>
      <c r="D3793">
        <v>4</v>
      </c>
      <c r="E3793">
        <v>4</v>
      </c>
      <c r="F3793" t="s">
        <v>21</v>
      </c>
      <c r="G3793" t="s">
        <v>15</v>
      </c>
      <c r="H3793" s="1">
        <v>45002</v>
      </c>
      <c r="J3793" s="8" t="str">
        <f>IF(ISBLANK(B3793),"Unknown",B3793)</f>
        <v>Smoothie</v>
      </c>
      <c r="K3793" s="5">
        <f t="shared" si="313"/>
        <v>1</v>
      </c>
      <c r="L3793" s="5">
        <f t="shared" si="313"/>
        <v>4</v>
      </c>
      <c r="M3793" s="5">
        <f t="shared" si="314"/>
        <v>4</v>
      </c>
      <c r="N3793" s="8" t="str">
        <f>IF(ISBLANK(F3793),"Unknown",F3793)</f>
        <v>Digital Wallet</v>
      </c>
      <c r="O3793" s="8" t="str">
        <f>IF(ISBLANK(G3793),"Unknown",G3793)</f>
        <v>In-store</v>
      </c>
      <c r="P3793" s="6">
        <f>IF(ISBLANK(H3793),"Unknown",H3793)</f>
        <v>45002</v>
      </c>
      <c r="Q3793" s="13">
        <f t="shared" si="315"/>
        <v>1</v>
      </c>
      <c r="R3793" s="13">
        <f t="shared" si="316"/>
        <v>4</v>
      </c>
      <c r="S3793" s="11">
        <f t="shared" si="317"/>
        <v>4</v>
      </c>
    </row>
    <row r="3794" spans="1:19" x14ac:dyDescent="0.3">
      <c r="A3794" t="s">
        <v>3813</v>
      </c>
      <c r="B3794" t="s">
        <v>19</v>
      </c>
      <c r="C3794">
        <v>4</v>
      </c>
      <c r="D3794">
        <v>5</v>
      </c>
      <c r="E3794">
        <v>20</v>
      </c>
      <c r="F3794" t="s">
        <v>10</v>
      </c>
      <c r="H3794" s="1">
        <v>44960</v>
      </c>
      <c r="J3794" s="8" t="str">
        <f>IF(ISBLANK(B3794),"Unknown",B3794)</f>
        <v>Salad</v>
      </c>
      <c r="K3794" s="5">
        <f t="shared" si="313"/>
        <v>4</v>
      </c>
      <c r="L3794" s="5">
        <f t="shared" si="313"/>
        <v>5</v>
      </c>
      <c r="M3794" s="5">
        <f t="shared" si="314"/>
        <v>20</v>
      </c>
      <c r="N3794" s="8" t="str">
        <f>IF(ISBLANK(F3794),"Unknown",F3794)</f>
        <v>Credit Card</v>
      </c>
      <c r="O3794" s="8" t="str">
        <f>IF(ISBLANK(G3794),"Unknown",G3794)</f>
        <v>Unknown</v>
      </c>
      <c r="P3794" s="6">
        <f>IF(ISBLANK(H3794),"Unknown",H3794)</f>
        <v>44960</v>
      </c>
      <c r="Q3794" s="13">
        <f t="shared" si="315"/>
        <v>4</v>
      </c>
      <c r="R3794" s="13">
        <f t="shared" si="316"/>
        <v>5</v>
      </c>
      <c r="S3794" s="11">
        <f t="shared" si="317"/>
        <v>20</v>
      </c>
    </row>
    <row r="3795" spans="1:19" x14ac:dyDescent="0.3">
      <c r="A3795" t="s">
        <v>3814</v>
      </c>
      <c r="B3795" t="s">
        <v>23</v>
      </c>
      <c r="C3795">
        <v>3</v>
      </c>
      <c r="D3795">
        <v>4</v>
      </c>
      <c r="E3795">
        <v>12</v>
      </c>
      <c r="F3795" t="s">
        <v>21</v>
      </c>
      <c r="H3795" s="1">
        <v>45023</v>
      </c>
      <c r="J3795" s="8" t="str">
        <f>IF(ISBLANK(B3795),"Unknown",B3795)</f>
        <v>Smoothie</v>
      </c>
      <c r="K3795" s="5">
        <f t="shared" si="313"/>
        <v>3</v>
      </c>
      <c r="L3795" s="5">
        <f t="shared" si="313"/>
        <v>4</v>
      </c>
      <c r="M3795" s="5">
        <f t="shared" si="314"/>
        <v>12</v>
      </c>
      <c r="N3795" s="8" t="str">
        <f>IF(ISBLANK(F3795),"Unknown",F3795)</f>
        <v>Digital Wallet</v>
      </c>
      <c r="O3795" s="8" t="str">
        <f>IF(ISBLANK(G3795),"Unknown",G3795)</f>
        <v>Unknown</v>
      </c>
      <c r="P3795" s="6">
        <f>IF(ISBLANK(H3795),"Unknown",H3795)</f>
        <v>45023</v>
      </c>
      <c r="Q3795" s="13">
        <f t="shared" si="315"/>
        <v>3</v>
      </c>
      <c r="R3795" s="13">
        <f t="shared" si="316"/>
        <v>4</v>
      </c>
      <c r="S3795" s="11">
        <f t="shared" si="317"/>
        <v>12</v>
      </c>
    </row>
    <row r="3796" spans="1:19" x14ac:dyDescent="0.3">
      <c r="A3796" t="s">
        <v>3815</v>
      </c>
      <c r="B3796" t="s">
        <v>17</v>
      </c>
      <c r="C3796">
        <v>4</v>
      </c>
      <c r="D3796">
        <v>1</v>
      </c>
      <c r="E3796">
        <v>4</v>
      </c>
      <c r="F3796" t="s">
        <v>21</v>
      </c>
      <c r="G3796" t="s">
        <v>11</v>
      </c>
      <c r="H3796" s="1">
        <v>45107</v>
      </c>
      <c r="J3796" s="8" t="str">
        <f>IF(ISBLANK(B3796),"Unknown",B3796)</f>
        <v>Cookie</v>
      </c>
      <c r="K3796" s="5">
        <f t="shared" si="313"/>
        <v>4</v>
      </c>
      <c r="L3796" s="5">
        <f t="shared" si="313"/>
        <v>1</v>
      </c>
      <c r="M3796" s="5">
        <f t="shared" si="314"/>
        <v>4</v>
      </c>
      <c r="N3796" s="8" t="str">
        <f>IF(ISBLANK(F3796),"Unknown",F3796)</f>
        <v>Digital Wallet</v>
      </c>
      <c r="O3796" s="8" t="str">
        <f>IF(ISBLANK(G3796),"Unknown",G3796)</f>
        <v>Takeaway</v>
      </c>
      <c r="P3796" s="6">
        <f>IF(ISBLANK(H3796),"Unknown",H3796)</f>
        <v>45107</v>
      </c>
      <c r="Q3796" s="13">
        <f t="shared" si="315"/>
        <v>4</v>
      </c>
      <c r="R3796" s="13">
        <f t="shared" si="316"/>
        <v>1</v>
      </c>
      <c r="S3796" s="11">
        <f t="shared" si="317"/>
        <v>4</v>
      </c>
    </row>
    <row r="3797" spans="1:19" x14ac:dyDescent="0.3">
      <c r="A3797" t="s">
        <v>3816</v>
      </c>
      <c r="B3797" t="s">
        <v>13</v>
      </c>
      <c r="C3797">
        <v>5</v>
      </c>
      <c r="D3797">
        <v>3</v>
      </c>
      <c r="E3797">
        <v>15</v>
      </c>
      <c r="F3797" t="s">
        <v>10</v>
      </c>
      <c r="G3797" s="7" t="s">
        <v>10024</v>
      </c>
      <c r="J3797" s="8" t="str">
        <f>IF(ISBLANK(B3797),"Unknown",B3797)</f>
        <v>Cake</v>
      </c>
      <c r="K3797" s="5">
        <f t="shared" si="313"/>
        <v>5</v>
      </c>
      <c r="L3797" s="5">
        <f t="shared" si="313"/>
        <v>3</v>
      </c>
      <c r="M3797" s="5">
        <f t="shared" si="314"/>
        <v>15</v>
      </c>
      <c r="N3797" s="8" t="str">
        <f>IF(ISBLANK(F3797),"Unknown",F3797)</f>
        <v>Credit Card</v>
      </c>
      <c r="O3797" s="8" t="str">
        <f>IF(ISBLANK(G3797),"Unknown",G3797)</f>
        <v>Unknown</v>
      </c>
      <c r="P3797" s="6" t="str">
        <f>IF(ISBLANK(H3797),"Unknown",H3797)</f>
        <v>Unknown</v>
      </c>
      <c r="Q3797" s="13">
        <f t="shared" si="315"/>
        <v>5</v>
      </c>
      <c r="R3797" s="13">
        <f t="shared" si="316"/>
        <v>3</v>
      </c>
      <c r="S3797" s="11">
        <f t="shared" si="317"/>
        <v>15</v>
      </c>
    </row>
    <row r="3798" spans="1:19" x14ac:dyDescent="0.3">
      <c r="A3798" t="s">
        <v>3817</v>
      </c>
      <c r="C3798">
        <v>2</v>
      </c>
      <c r="D3798">
        <v>1.5</v>
      </c>
      <c r="E3798">
        <v>3</v>
      </c>
      <c r="F3798" t="s">
        <v>10</v>
      </c>
      <c r="G3798" t="s">
        <v>11</v>
      </c>
      <c r="H3798" s="1">
        <v>45016</v>
      </c>
      <c r="J3798" s="8" t="str">
        <f>IF(ISBLANK(B3798),"Unknown",B3798)</f>
        <v>Unknown</v>
      </c>
      <c r="K3798" s="5">
        <f t="shared" si="313"/>
        <v>2</v>
      </c>
      <c r="L3798" s="5">
        <f t="shared" si="313"/>
        <v>1.5</v>
      </c>
      <c r="M3798" s="5">
        <f t="shared" si="314"/>
        <v>3</v>
      </c>
      <c r="N3798" s="8" t="str">
        <f>IF(ISBLANK(F3798),"Unknown",F3798)</f>
        <v>Credit Card</v>
      </c>
      <c r="O3798" s="8" t="str">
        <f>IF(ISBLANK(G3798),"Unknown",G3798)</f>
        <v>Takeaway</v>
      </c>
      <c r="P3798" s="6">
        <f>IF(ISBLANK(H3798),"Unknown",H3798)</f>
        <v>45016</v>
      </c>
      <c r="Q3798" s="13">
        <f t="shared" si="315"/>
        <v>2</v>
      </c>
      <c r="R3798" s="13">
        <f t="shared" si="316"/>
        <v>1.5</v>
      </c>
      <c r="S3798" s="11">
        <f t="shared" si="317"/>
        <v>3</v>
      </c>
    </row>
    <row r="3799" spans="1:19" x14ac:dyDescent="0.3">
      <c r="A3799" t="s">
        <v>3818</v>
      </c>
      <c r="B3799" t="s">
        <v>23</v>
      </c>
      <c r="C3799">
        <v>2</v>
      </c>
      <c r="D3799">
        <v>4</v>
      </c>
      <c r="E3799">
        <v>8</v>
      </c>
      <c r="F3799" t="s">
        <v>10</v>
      </c>
      <c r="G3799" t="s">
        <v>15</v>
      </c>
      <c r="H3799" s="1">
        <v>45191</v>
      </c>
      <c r="J3799" s="8" t="str">
        <f>IF(ISBLANK(B3799),"Unknown",B3799)</f>
        <v>Smoothie</v>
      </c>
      <c r="K3799" s="5">
        <f t="shared" si="313"/>
        <v>2</v>
      </c>
      <c r="L3799" s="5">
        <f t="shared" si="313"/>
        <v>4</v>
      </c>
      <c r="M3799" s="5">
        <f t="shared" si="314"/>
        <v>8</v>
      </c>
      <c r="N3799" s="8" t="str">
        <f>IF(ISBLANK(F3799),"Unknown",F3799)</f>
        <v>Credit Card</v>
      </c>
      <c r="O3799" s="8" t="str">
        <f>IF(ISBLANK(G3799),"Unknown",G3799)</f>
        <v>In-store</v>
      </c>
      <c r="P3799" s="6">
        <f>IF(ISBLANK(H3799),"Unknown",H3799)</f>
        <v>45191</v>
      </c>
      <c r="Q3799" s="13">
        <f t="shared" si="315"/>
        <v>2</v>
      </c>
      <c r="R3799" s="13">
        <f t="shared" si="316"/>
        <v>4</v>
      </c>
      <c r="S3799" s="11">
        <f t="shared" si="317"/>
        <v>8</v>
      </c>
    </row>
    <row r="3800" spans="1:19" x14ac:dyDescent="0.3">
      <c r="A3800" t="s">
        <v>3819</v>
      </c>
      <c r="B3800" t="s">
        <v>13</v>
      </c>
      <c r="C3800">
        <v>5</v>
      </c>
      <c r="D3800">
        <v>3</v>
      </c>
      <c r="E3800">
        <v>15</v>
      </c>
      <c r="F3800" t="s">
        <v>14</v>
      </c>
      <c r="H3800" s="1">
        <v>45086</v>
      </c>
      <c r="J3800" s="8" t="str">
        <f>IF(ISBLANK(B3800),"Unknown",B3800)</f>
        <v>Cake</v>
      </c>
      <c r="K3800" s="5">
        <f t="shared" si="313"/>
        <v>5</v>
      </c>
      <c r="L3800" s="5">
        <f t="shared" si="313"/>
        <v>3</v>
      </c>
      <c r="M3800" s="5">
        <f t="shared" si="314"/>
        <v>15</v>
      </c>
      <c r="N3800" s="8" t="str">
        <f>IF(ISBLANK(F3800),"Unknown",F3800)</f>
        <v>Cash</v>
      </c>
      <c r="O3800" s="8" t="str">
        <f>IF(ISBLANK(G3800),"Unknown",G3800)</f>
        <v>Unknown</v>
      </c>
      <c r="P3800" s="6">
        <f>IF(ISBLANK(H3800),"Unknown",H3800)</f>
        <v>45086</v>
      </c>
      <c r="Q3800" s="13">
        <f t="shared" si="315"/>
        <v>5</v>
      </c>
      <c r="R3800" s="13">
        <f t="shared" si="316"/>
        <v>3</v>
      </c>
      <c r="S3800" s="11">
        <f t="shared" si="317"/>
        <v>15</v>
      </c>
    </row>
    <row r="3801" spans="1:19" x14ac:dyDescent="0.3">
      <c r="A3801" t="s">
        <v>3820</v>
      </c>
      <c r="B3801" t="s">
        <v>17</v>
      </c>
      <c r="C3801">
        <v>1</v>
      </c>
      <c r="D3801">
        <v>1</v>
      </c>
      <c r="E3801">
        <v>1</v>
      </c>
      <c r="F3801" t="s">
        <v>21</v>
      </c>
      <c r="G3801" t="s">
        <v>15</v>
      </c>
      <c r="H3801" s="1">
        <v>45084</v>
      </c>
      <c r="J3801" s="8" t="str">
        <f>IF(ISBLANK(B3801),"Unknown",B3801)</f>
        <v>Cookie</v>
      </c>
      <c r="K3801" s="5">
        <f t="shared" si="313"/>
        <v>1</v>
      </c>
      <c r="L3801" s="5">
        <f t="shared" si="313"/>
        <v>1</v>
      </c>
      <c r="M3801" s="5">
        <f t="shared" si="314"/>
        <v>1</v>
      </c>
      <c r="N3801" s="8" t="str">
        <f>IF(ISBLANK(F3801),"Unknown",F3801)</f>
        <v>Digital Wallet</v>
      </c>
      <c r="O3801" s="8" t="str">
        <f>IF(ISBLANK(G3801),"Unknown",G3801)</f>
        <v>In-store</v>
      </c>
      <c r="P3801" s="6">
        <f>IF(ISBLANK(H3801),"Unknown",H3801)</f>
        <v>45084</v>
      </c>
      <c r="Q3801" s="13">
        <f t="shared" si="315"/>
        <v>1</v>
      </c>
      <c r="R3801" s="13">
        <f t="shared" si="316"/>
        <v>1</v>
      </c>
      <c r="S3801" s="11">
        <f t="shared" si="317"/>
        <v>1</v>
      </c>
    </row>
    <row r="3802" spans="1:19" x14ac:dyDescent="0.3">
      <c r="A3802" t="s">
        <v>3821</v>
      </c>
      <c r="B3802" t="s">
        <v>17</v>
      </c>
      <c r="C3802">
        <v>3</v>
      </c>
      <c r="D3802">
        <v>1</v>
      </c>
      <c r="E3802">
        <v>3</v>
      </c>
      <c r="F3802" t="s">
        <v>10</v>
      </c>
      <c r="G3802" t="s">
        <v>15</v>
      </c>
      <c r="H3802" s="1">
        <v>45138</v>
      </c>
      <c r="J3802" s="8" t="str">
        <f>IF(ISBLANK(B3802),"Unknown",B3802)</f>
        <v>Cookie</v>
      </c>
      <c r="K3802" s="5">
        <f t="shared" si="313"/>
        <v>3</v>
      </c>
      <c r="L3802" s="5">
        <f t="shared" si="313"/>
        <v>1</v>
      </c>
      <c r="M3802" s="5">
        <f t="shared" si="314"/>
        <v>3</v>
      </c>
      <c r="N3802" s="8" t="str">
        <f>IF(ISBLANK(F3802),"Unknown",F3802)</f>
        <v>Credit Card</v>
      </c>
      <c r="O3802" s="8" t="str">
        <f>IF(ISBLANK(G3802),"Unknown",G3802)</f>
        <v>In-store</v>
      </c>
      <c r="P3802" s="6">
        <f>IF(ISBLANK(H3802),"Unknown",H3802)</f>
        <v>45138</v>
      </c>
      <c r="Q3802" s="13">
        <f t="shared" si="315"/>
        <v>3</v>
      </c>
      <c r="R3802" s="13">
        <f t="shared" si="316"/>
        <v>1</v>
      </c>
      <c r="S3802" s="11">
        <f t="shared" si="317"/>
        <v>3</v>
      </c>
    </row>
    <row r="3803" spans="1:19" x14ac:dyDescent="0.3">
      <c r="A3803" t="s">
        <v>3822</v>
      </c>
      <c r="B3803" t="s">
        <v>63</v>
      </c>
      <c r="C3803">
        <v>3</v>
      </c>
      <c r="D3803">
        <v>1.5</v>
      </c>
      <c r="E3803">
        <v>4.5</v>
      </c>
      <c r="J3803" s="8" t="str">
        <f>IF(ISBLANK(B3803),"Unknown",B3803)</f>
        <v>Tea</v>
      </c>
      <c r="K3803" s="5">
        <f t="shared" si="313"/>
        <v>3</v>
      </c>
      <c r="L3803" s="5">
        <f t="shared" si="313"/>
        <v>1.5</v>
      </c>
      <c r="M3803" s="5">
        <f t="shared" si="314"/>
        <v>4.5</v>
      </c>
      <c r="N3803" s="8" t="str">
        <f>IF(ISBLANK(F3803),"Unknown",F3803)</f>
        <v>Unknown</v>
      </c>
      <c r="O3803" s="8" t="str">
        <f>IF(ISBLANK(G3803),"Unknown",G3803)</f>
        <v>Unknown</v>
      </c>
      <c r="P3803" s="6" t="str">
        <f>IF(ISBLANK(H3803),"Unknown",H3803)</f>
        <v>Unknown</v>
      </c>
      <c r="Q3803" s="13">
        <f t="shared" si="315"/>
        <v>3</v>
      </c>
      <c r="R3803" s="13">
        <f t="shared" si="316"/>
        <v>1.5</v>
      </c>
      <c r="S3803" s="11">
        <f t="shared" si="317"/>
        <v>4.5</v>
      </c>
    </row>
    <row r="3804" spans="1:19" x14ac:dyDescent="0.3">
      <c r="A3804" t="s">
        <v>3823</v>
      </c>
      <c r="B3804" t="s">
        <v>37</v>
      </c>
      <c r="C3804">
        <v>3</v>
      </c>
      <c r="D3804">
        <v>3</v>
      </c>
      <c r="E3804">
        <v>9</v>
      </c>
      <c r="H3804" s="1">
        <v>44978</v>
      </c>
      <c r="J3804" s="8" t="str">
        <f>IF(ISBLANK(B3804),"Unknown",B3804)</f>
        <v>Juice</v>
      </c>
      <c r="K3804" s="5">
        <f t="shared" si="313"/>
        <v>3</v>
      </c>
      <c r="L3804" s="5">
        <f t="shared" si="313"/>
        <v>3</v>
      </c>
      <c r="M3804" s="5">
        <f t="shared" si="314"/>
        <v>9</v>
      </c>
      <c r="N3804" s="8" t="str">
        <f>IF(ISBLANK(F3804),"Unknown",F3804)</f>
        <v>Unknown</v>
      </c>
      <c r="O3804" s="8" t="str">
        <f>IF(ISBLANK(G3804),"Unknown",G3804)</f>
        <v>Unknown</v>
      </c>
      <c r="P3804" s="6">
        <f>IF(ISBLANK(H3804),"Unknown",H3804)</f>
        <v>44978</v>
      </c>
      <c r="Q3804" s="13">
        <f t="shared" si="315"/>
        <v>3</v>
      </c>
      <c r="R3804" s="13">
        <f t="shared" si="316"/>
        <v>3</v>
      </c>
      <c r="S3804" s="11">
        <f t="shared" si="317"/>
        <v>9</v>
      </c>
    </row>
    <row r="3805" spans="1:19" x14ac:dyDescent="0.3">
      <c r="A3805" t="s">
        <v>3824</v>
      </c>
      <c r="B3805" t="s">
        <v>23</v>
      </c>
      <c r="C3805">
        <v>2</v>
      </c>
      <c r="D3805">
        <v>4</v>
      </c>
      <c r="F3805" t="s">
        <v>14</v>
      </c>
      <c r="H3805" s="1">
        <v>45069</v>
      </c>
      <c r="J3805" s="8" t="str">
        <f>IF(ISBLANK(B3805),"Unknown",B3805)</f>
        <v>Smoothie</v>
      </c>
      <c r="K3805" s="5">
        <f t="shared" si="313"/>
        <v>2</v>
      </c>
      <c r="L3805" s="5">
        <f t="shared" si="313"/>
        <v>4</v>
      </c>
      <c r="M3805" s="5" t="str">
        <f t="shared" si="314"/>
        <v>0</v>
      </c>
      <c r="N3805" s="8" t="str">
        <f>IF(ISBLANK(F3805),"Unknown",F3805)</f>
        <v>Cash</v>
      </c>
      <c r="O3805" s="8" t="str">
        <f>IF(ISBLANK(G3805),"Unknown",G3805)</f>
        <v>Unknown</v>
      </c>
      <c r="P3805" s="6">
        <f>IF(ISBLANK(H3805),"Unknown",H3805)</f>
        <v>45069</v>
      </c>
      <c r="Q3805" s="13">
        <f t="shared" si="315"/>
        <v>2</v>
      </c>
      <c r="R3805" s="13">
        <f t="shared" si="316"/>
        <v>4</v>
      </c>
      <c r="S3805" s="11">
        <f t="shared" si="317"/>
        <v>8</v>
      </c>
    </row>
    <row r="3806" spans="1:19" x14ac:dyDescent="0.3">
      <c r="A3806" t="s">
        <v>3825</v>
      </c>
      <c r="B3806" t="s">
        <v>9</v>
      </c>
      <c r="C3806">
        <v>2</v>
      </c>
      <c r="D3806" s="7" t="s">
        <v>10024</v>
      </c>
      <c r="E3806">
        <v>4</v>
      </c>
      <c r="F3806" t="s">
        <v>21</v>
      </c>
      <c r="G3806" t="s">
        <v>15</v>
      </c>
      <c r="H3806" s="1">
        <v>45259</v>
      </c>
      <c r="J3806" s="8" t="str">
        <f>IF(ISBLANK(B3806),"Unknown",B3806)</f>
        <v>Coffee</v>
      </c>
      <c r="K3806" s="5">
        <f t="shared" si="313"/>
        <v>2</v>
      </c>
      <c r="L3806" s="5" t="str">
        <f t="shared" si="313"/>
        <v>Unknown</v>
      </c>
      <c r="M3806" s="5">
        <f t="shared" si="314"/>
        <v>4</v>
      </c>
      <c r="N3806" s="8" t="str">
        <f>IF(ISBLANK(F3806),"Unknown",F3806)</f>
        <v>Digital Wallet</v>
      </c>
      <c r="O3806" s="8" t="str">
        <f>IF(ISBLANK(G3806),"Unknown",G3806)</f>
        <v>In-store</v>
      </c>
      <c r="P3806" s="6">
        <f>IF(ISBLANK(H3806),"Unknown",H3806)</f>
        <v>45259</v>
      </c>
      <c r="Q3806" s="13">
        <f t="shared" si="315"/>
        <v>2</v>
      </c>
      <c r="R3806" s="13">
        <f t="shared" si="316"/>
        <v>0</v>
      </c>
      <c r="S3806" s="11">
        <f t="shared" si="317"/>
        <v>0</v>
      </c>
    </row>
    <row r="3807" spans="1:19" x14ac:dyDescent="0.3">
      <c r="A3807" t="s">
        <v>3826</v>
      </c>
      <c r="B3807" s="7" t="s">
        <v>10024</v>
      </c>
      <c r="C3807" s="7" t="s">
        <v>10024</v>
      </c>
      <c r="D3807">
        <v>4</v>
      </c>
      <c r="E3807">
        <v>12</v>
      </c>
      <c r="H3807" s="1">
        <v>45266</v>
      </c>
      <c r="J3807" s="8" t="str">
        <f>IF(ISBLANK(B3807),"Unknown",B3807)</f>
        <v>Unknown</v>
      </c>
      <c r="K3807" s="5" t="str">
        <f t="shared" si="313"/>
        <v>Unknown</v>
      </c>
      <c r="L3807" s="5">
        <f t="shared" si="313"/>
        <v>4</v>
      </c>
      <c r="M3807" s="5">
        <f t="shared" si="314"/>
        <v>12</v>
      </c>
      <c r="N3807" s="8" t="str">
        <f>IF(ISBLANK(F3807),"Unknown",F3807)</f>
        <v>Unknown</v>
      </c>
      <c r="O3807" s="8" t="str">
        <f>IF(ISBLANK(G3807),"Unknown",G3807)</f>
        <v>Unknown</v>
      </c>
      <c r="P3807" s="6">
        <f>IF(ISBLANK(H3807),"Unknown",H3807)</f>
        <v>45266</v>
      </c>
      <c r="Q3807" s="13">
        <f t="shared" si="315"/>
        <v>0</v>
      </c>
      <c r="R3807" s="13">
        <f t="shared" si="316"/>
        <v>4</v>
      </c>
      <c r="S3807" s="11">
        <f t="shared" si="317"/>
        <v>0</v>
      </c>
    </row>
    <row r="3808" spans="1:19" x14ac:dyDescent="0.3">
      <c r="A3808" t="s">
        <v>3827</v>
      </c>
      <c r="B3808" t="s">
        <v>9</v>
      </c>
      <c r="C3808">
        <v>3</v>
      </c>
      <c r="D3808" s="7" t="s">
        <v>10024</v>
      </c>
      <c r="E3808">
        <v>6</v>
      </c>
      <c r="F3808" t="s">
        <v>21</v>
      </c>
      <c r="H3808" s="1">
        <v>45116</v>
      </c>
      <c r="J3808" s="8" t="str">
        <f>IF(ISBLANK(B3808),"Unknown",B3808)</f>
        <v>Coffee</v>
      </c>
      <c r="K3808" s="5">
        <f t="shared" si="313"/>
        <v>3</v>
      </c>
      <c r="L3808" s="5" t="str">
        <f t="shared" si="313"/>
        <v>Unknown</v>
      </c>
      <c r="M3808" s="5">
        <f t="shared" si="314"/>
        <v>6</v>
      </c>
      <c r="N3808" s="8" t="str">
        <f>IF(ISBLANK(F3808),"Unknown",F3808)</f>
        <v>Digital Wallet</v>
      </c>
      <c r="O3808" s="8" t="str">
        <f>IF(ISBLANK(G3808),"Unknown",G3808)</f>
        <v>Unknown</v>
      </c>
      <c r="P3808" s="6">
        <f>IF(ISBLANK(H3808),"Unknown",H3808)</f>
        <v>45116</v>
      </c>
      <c r="Q3808" s="13">
        <f t="shared" si="315"/>
        <v>3</v>
      </c>
      <c r="R3808" s="13">
        <f t="shared" si="316"/>
        <v>0</v>
      </c>
      <c r="S3808" s="11">
        <f t="shared" si="317"/>
        <v>0</v>
      </c>
    </row>
    <row r="3809" spans="1:19" x14ac:dyDescent="0.3">
      <c r="A3809" t="s">
        <v>3828</v>
      </c>
      <c r="B3809" t="s">
        <v>9</v>
      </c>
      <c r="C3809">
        <v>2</v>
      </c>
      <c r="D3809">
        <v>2</v>
      </c>
      <c r="E3809">
        <v>4</v>
      </c>
      <c r="F3809" t="s">
        <v>10</v>
      </c>
      <c r="G3809" t="s">
        <v>11</v>
      </c>
      <c r="H3809" s="1">
        <v>45003</v>
      </c>
      <c r="J3809" s="8" t="str">
        <f>IF(ISBLANK(B3809),"Unknown",B3809)</f>
        <v>Coffee</v>
      </c>
      <c r="K3809" s="5">
        <f t="shared" si="313"/>
        <v>2</v>
      </c>
      <c r="L3809" s="5">
        <f t="shared" si="313"/>
        <v>2</v>
      </c>
      <c r="M3809" s="5">
        <f t="shared" si="314"/>
        <v>4</v>
      </c>
      <c r="N3809" s="8" t="str">
        <f>IF(ISBLANK(F3809),"Unknown",F3809)</f>
        <v>Credit Card</v>
      </c>
      <c r="O3809" s="8" t="str">
        <f>IF(ISBLANK(G3809),"Unknown",G3809)</f>
        <v>Takeaway</v>
      </c>
      <c r="P3809" s="6">
        <f>IF(ISBLANK(H3809),"Unknown",H3809)</f>
        <v>45003</v>
      </c>
      <c r="Q3809" s="13">
        <f t="shared" si="315"/>
        <v>2</v>
      </c>
      <c r="R3809" s="13">
        <f t="shared" si="316"/>
        <v>2</v>
      </c>
      <c r="S3809" s="11">
        <f t="shared" si="317"/>
        <v>4</v>
      </c>
    </row>
    <row r="3810" spans="1:19" x14ac:dyDescent="0.3">
      <c r="A3810" t="s">
        <v>3829</v>
      </c>
      <c r="B3810" s="7" t="s">
        <v>10024</v>
      </c>
      <c r="C3810">
        <v>1</v>
      </c>
      <c r="D3810">
        <v>5</v>
      </c>
      <c r="E3810">
        <v>5</v>
      </c>
      <c r="G3810" t="s">
        <v>15</v>
      </c>
      <c r="H3810" s="1">
        <v>45214</v>
      </c>
      <c r="J3810" s="8" t="str">
        <f>IF(ISBLANK(B3810),"Unknown",B3810)</f>
        <v>Unknown</v>
      </c>
      <c r="K3810" s="5">
        <f t="shared" si="313"/>
        <v>1</v>
      </c>
      <c r="L3810" s="5">
        <f t="shared" si="313"/>
        <v>5</v>
      </c>
      <c r="M3810" s="5">
        <f t="shared" si="314"/>
        <v>5</v>
      </c>
      <c r="N3810" s="8" t="str">
        <f>IF(ISBLANK(F3810),"Unknown",F3810)</f>
        <v>Unknown</v>
      </c>
      <c r="O3810" s="8" t="str">
        <f>IF(ISBLANK(G3810),"Unknown",G3810)</f>
        <v>In-store</v>
      </c>
      <c r="P3810" s="6">
        <f>IF(ISBLANK(H3810),"Unknown",H3810)</f>
        <v>45214</v>
      </c>
      <c r="Q3810" s="13">
        <f t="shared" si="315"/>
        <v>1</v>
      </c>
      <c r="R3810" s="13">
        <f t="shared" si="316"/>
        <v>5</v>
      </c>
      <c r="S3810" s="11">
        <f t="shared" si="317"/>
        <v>5</v>
      </c>
    </row>
    <row r="3811" spans="1:19" x14ac:dyDescent="0.3">
      <c r="A3811" t="s">
        <v>3830</v>
      </c>
      <c r="B3811" t="s">
        <v>63</v>
      </c>
      <c r="C3811">
        <v>4</v>
      </c>
      <c r="D3811">
        <v>1.5</v>
      </c>
      <c r="E3811">
        <v>6</v>
      </c>
      <c r="G3811" t="s">
        <v>15</v>
      </c>
      <c r="H3811" s="7" t="s">
        <v>10024</v>
      </c>
      <c r="J3811" s="8" t="str">
        <f>IF(ISBLANK(B3811),"Unknown",B3811)</f>
        <v>Tea</v>
      </c>
      <c r="K3811" s="5">
        <f t="shared" si="313"/>
        <v>4</v>
      </c>
      <c r="L3811" s="5">
        <f t="shared" si="313"/>
        <v>1.5</v>
      </c>
      <c r="M3811" s="5">
        <f t="shared" si="314"/>
        <v>6</v>
      </c>
      <c r="N3811" s="8" t="str">
        <f>IF(ISBLANK(F3811),"Unknown",F3811)</f>
        <v>Unknown</v>
      </c>
      <c r="O3811" s="8" t="str">
        <f>IF(ISBLANK(G3811),"Unknown",G3811)</f>
        <v>In-store</v>
      </c>
      <c r="P3811" s="6" t="str">
        <f>IF(ISBLANK(H3811),"Unknown",H3811)</f>
        <v>Unknown</v>
      </c>
      <c r="Q3811" s="13">
        <f t="shared" si="315"/>
        <v>4</v>
      </c>
      <c r="R3811" s="13">
        <f t="shared" si="316"/>
        <v>1.5</v>
      </c>
      <c r="S3811" s="11">
        <f t="shared" si="317"/>
        <v>6</v>
      </c>
    </row>
    <row r="3812" spans="1:19" x14ac:dyDescent="0.3">
      <c r="A3812" t="s">
        <v>3831</v>
      </c>
      <c r="B3812" t="s">
        <v>26</v>
      </c>
      <c r="C3812">
        <v>1</v>
      </c>
      <c r="D3812">
        <v>4</v>
      </c>
      <c r="E3812">
        <v>4</v>
      </c>
      <c r="F3812" t="s">
        <v>21</v>
      </c>
      <c r="G3812" t="s">
        <v>11</v>
      </c>
      <c r="H3812" s="1">
        <v>45126</v>
      </c>
      <c r="J3812" s="8" t="str">
        <f>IF(ISBLANK(B3812),"Unknown",B3812)</f>
        <v>Sandwich</v>
      </c>
      <c r="K3812" s="5">
        <f t="shared" si="313"/>
        <v>1</v>
      </c>
      <c r="L3812" s="5">
        <f t="shared" si="313"/>
        <v>4</v>
      </c>
      <c r="M3812" s="5">
        <f t="shared" si="314"/>
        <v>4</v>
      </c>
      <c r="N3812" s="8" t="str">
        <f>IF(ISBLANK(F3812),"Unknown",F3812)</f>
        <v>Digital Wallet</v>
      </c>
      <c r="O3812" s="8" t="str">
        <f>IF(ISBLANK(G3812),"Unknown",G3812)</f>
        <v>Takeaway</v>
      </c>
      <c r="P3812" s="6">
        <f>IF(ISBLANK(H3812),"Unknown",H3812)</f>
        <v>45126</v>
      </c>
      <c r="Q3812" s="13">
        <f t="shared" si="315"/>
        <v>1</v>
      </c>
      <c r="R3812" s="13">
        <f t="shared" si="316"/>
        <v>4</v>
      </c>
      <c r="S3812" s="11">
        <f t="shared" si="317"/>
        <v>4</v>
      </c>
    </row>
    <row r="3813" spans="1:19" x14ac:dyDescent="0.3">
      <c r="A3813" t="s">
        <v>3832</v>
      </c>
      <c r="B3813" t="s">
        <v>37</v>
      </c>
      <c r="C3813">
        <v>4</v>
      </c>
      <c r="D3813">
        <v>3</v>
      </c>
      <c r="E3813">
        <v>12</v>
      </c>
      <c r="G3813" t="s">
        <v>15</v>
      </c>
      <c r="H3813" s="1">
        <v>45150</v>
      </c>
      <c r="J3813" s="8" t="str">
        <f>IF(ISBLANK(B3813),"Unknown",B3813)</f>
        <v>Juice</v>
      </c>
      <c r="K3813" s="5">
        <f t="shared" si="313"/>
        <v>4</v>
      </c>
      <c r="L3813" s="5">
        <f t="shared" si="313"/>
        <v>3</v>
      </c>
      <c r="M3813" s="5">
        <f t="shared" si="314"/>
        <v>12</v>
      </c>
      <c r="N3813" s="8" t="str">
        <f>IF(ISBLANK(F3813),"Unknown",F3813)</f>
        <v>Unknown</v>
      </c>
      <c r="O3813" s="8" t="str">
        <f>IF(ISBLANK(G3813),"Unknown",G3813)</f>
        <v>In-store</v>
      </c>
      <c r="P3813" s="6">
        <f>IF(ISBLANK(H3813),"Unknown",H3813)</f>
        <v>45150</v>
      </c>
      <c r="Q3813" s="13">
        <f t="shared" si="315"/>
        <v>4</v>
      </c>
      <c r="R3813" s="13">
        <f t="shared" si="316"/>
        <v>3</v>
      </c>
      <c r="S3813" s="11">
        <f t="shared" si="317"/>
        <v>12</v>
      </c>
    </row>
    <row r="3814" spans="1:19" x14ac:dyDescent="0.3">
      <c r="A3814" t="s">
        <v>3833</v>
      </c>
      <c r="B3814" t="s">
        <v>63</v>
      </c>
      <c r="C3814">
        <v>3</v>
      </c>
      <c r="D3814">
        <v>1.5</v>
      </c>
      <c r="E3814">
        <v>4.5</v>
      </c>
      <c r="F3814" t="s">
        <v>10</v>
      </c>
      <c r="H3814" s="1">
        <v>44963</v>
      </c>
      <c r="J3814" s="8" t="str">
        <f>IF(ISBLANK(B3814),"Unknown",B3814)</f>
        <v>Tea</v>
      </c>
      <c r="K3814" s="5">
        <f t="shared" si="313"/>
        <v>3</v>
      </c>
      <c r="L3814" s="5">
        <f t="shared" si="313"/>
        <v>1.5</v>
      </c>
      <c r="M3814" s="5">
        <f t="shared" si="314"/>
        <v>4.5</v>
      </c>
      <c r="N3814" s="8" t="str">
        <f>IF(ISBLANK(F3814),"Unknown",F3814)</f>
        <v>Credit Card</v>
      </c>
      <c r="O3814" s="8" t="str">
        <f>IF(ISBLANK(G3814),"Unknown",G3814)</f>
        <v>Unknown</v>
      </c>
      <c r="P3814" s="6">
        <f>IF(ISBLANK(H3814),"Unknown",H3814)</f>
        <v>44963</v>
      </c>
      <c r="Q3814" s="13">
        <f t="shared" si="315"/>
        <v>3</v>
      </c>
      <c r="R3814" s="13">
        <f t="shared" si="316"/>
        <v>1.5</v>
      </c>
      <c r="S3814" s="11">
        <f t="shared" si="317"/>
        <v>4.5</v>
      </c>
    </row>
    <row r="3815" spans="1:19" x14ac:dyDescent="0.3">
      <c r="A3815" t="s">
        <v>3834</v>
      </c>
      <c r="B3815" t="s">
        <v>37</v>
      </c>
      <c r="C3815">
        <v>2</v>
      </c>
      <c r="D3815">
        <v>3</v>
      </c>
      <c r="E3815">
        <v>6</v>
      </c>
      <c r="F3815" t="s">
        <v>21</v>
      </c>
      <c r="G3815" t="s">
        <v>11</v>
      </c>
      <c r="H3815" s="1">
        <v>45057</v>
      </c>
      <c r="J3815" s="8" t="str">
        <f>IF(ISBLANK(B3815),"Unknown",B3815)</f>
        <v>Juice</v>
      </c>
      <c r="K3815" s="5">
        <f t="shared" si="313"/>
        <v>2</v>
      </c>
      <c r="L3815" s="5">
        <f t="shared" si="313"/>
        <v>3</v>
      </c>
      <c r="M3815" s="5">
        <f t="shared" si="314"/>
        <v>6</v>
      </c>
      <c r="N3815" s="8" t="str">
        <f>IF(ISBLANK(F3815),"Unknown",F3815)</f>
        <v>Digital Wallet</v>
      </c>
      <c r="O3815" s="8" t="str">
        <f>IF(ISBLANK(G3815),"Unknown",G3815)</f>
        <v>Takeaway</v>
      </c>
      <c r="P3815" s="6">
        <f>IF(ISBLANK(H3815),"Unknown",H3815)</f>
        <v>45057</v>
      </c>
      <c r="Q3815" s="13">
        <f t="shared" si="315"/>
        <v>2</v>
      </c>
      <c r="R3815" s="13">
        <f t="shared" si="316"/>
        <v>3</v>
      </c>
      <c r="S3815" s="11">
        <f t="shared" si="317"/>
        <v>6</v>
      </c>
    </row>
    <row r="3816" spans="1:19" x14ac:dyDescent="0.3">
      <c r="A3816" t="s">
        <v>3835</v>
      </c>
      <c r="B3816" t="s">
        <v>26</v>
      </c>
      <c r="C3816">
        <v>4</v>
      </c>
      <c r="D3816">
        <v>4</v>
      </c>
      <c r="E3816">
        <v>16</v>
      </c>
      <c r="F3816" t="s">
        <v>10</v>
      </c>
      <c r="G3816" t="s">
        <v>15</v>
      </c>
      <c r="H3816" s="1">
        <v>45134</v>
      </c>
      <c r="J3816" s="8" t="str">
        <f>IF(ISBLANK(B3816),"Unknown",B3816)</f>
        <v>Sandwich</v>
      </c>
      <c r="K3816" s="5">
        <f t="shared" si="313"/>
        <v>4</v>
      </c>
      <c r="L3816" s="5">
        <f t="shared" si="313"/>
        <v>4</v>
      </c>
      <c r="M3816" s="5">
        <f t="shared" si="314"/>
        <v>16</v>
      </c>
      <c r="N3816" s="8" t="str">
        <f>IF(ISBLANK(F3816),"Unknown",F3816)</f>
        <v>Credit Card</v>
      </c>
      <c r="O3816" s="8" t="str">
        <f>IF(ISBLANK(G3816),"Unknown",G3816)</f>
        <v>In-store</v>
      </c>
      <c r="P3816" s="6">
        <f>IF(ISBLANK(H3816),"Unknown",H3816)</f>
        <v>45134</v>
      </c>
      <c r="Q3816" s="13">
        <f t="shared" si="315"/>
        <v>4</v>
      </c>
      <c r="R3816" s="13">
        <f t="shared" si="316"/>
        <v>4</v>
      </c>
      <c r="S3816" s="11">
        <f t="shared" si="317"/>
        <v>16</v>
      </c>
    </row>
    <row r="3817" spans="1:19" x14ac:dyDescent="0.3">
      <c r="A3817" t="s">
        <v>3836</v>
      </c>
      <c r="B3817" t="s">
        <v>9</v>
      </c>
      <c r="C3817">
        <v>1</v>
      </c>
      <c r="D3817">
        <v>2</v>
      </c>
      <c r="E3817">
        <v>2</v>
      </c>
      <c r="F3817" t="s">
        <v>10</v>
      </c>
      <c r="G3817" t="s">
        <v>15</v>
      </c>
      <c r="H3817" s="1">
        <v>45266</v>
      </c>
      <c r="J3817" s="8" t="str">
        <f>IF(ISBLANK(B3817),"Unknown",B3817)</f>
        <v>Coffee</v>
      </c>
      <c r="K3817" s="5">
        <f t="shared" si="313"/>
        <v>1</v>
      </c>
      <c r="L3817" s="5">
        <f t="shared" si="313"/>
        <v>2</v>
      </c>
      <c r="M3817" s="5">
        <f t="shared" si="314"/>
        <v>2</v>
      </c>
      <c r="N3817" s="8" t="str">
        <f>IF(ISBLANK(F3817),"Unknown",F3817)</f>
        <v>Credit Card</v>
      </c>
      <c r="O3817" s="8" t="str">
        <f>IF(ISBLANK(G3817),"Unknown",G3817)</f>
        <v>In-store</v>
      </c>
      <c r="P3817" s="6">
        <f>IF(ISBLANK(H3817),"Unknown",H3817)</f>
        <v>45266</v>
      </c>
      <c r="Q3817" s="13">
        <f t="shared" si="315"/>
        <v>1</v>
      </c>
      <c r="R3817" s="13">
        <f t="shared" si="316"/>
        <v>2</v>
      </c>
      <c r="S3817" s="11">
        <f t="shared" si="317"/>
        <v>2</v>
      </c>
    </row>
    <row r="3818" spans="1:19" x14ac:dyDescent="0.3">
      <c r="A3818" t="s">
        <v>3837</v>
      </c>
      <c r="B3818" t="s">
        <v>17</v>
      </c>
      <c r="C3818">
        <v>5</v>
      </c>
      <c r="D3818">
        <v>1</v>
      </c>
      <c r="E3818">
        <v>5</v>
      </c>
      <c r="F3818" t="s">
        <v>14</v>
      </c>
      <c r="G3818" t="s">
        <v>15</v>
      </c>
      <c r="H3818" s="1">
        <v>45275</v>
      </c>
      <c r="J3818" s="8" t="str">
        <f>IF(ISBLANK(B3818),"Unknown",B3818)</f>
        <v>Cookie</v>
      </c>
      <c r="K3818" s="5">
        <f t="shared" si="313"/>
        <v>5</v>
      </c>
      <c r="L3818" s="5">
        <f t="shared" si="313"/>
        <v>1</v>
      </c>
      <c r="M3818" s="5">
        <f t="shared" si="314"/>
        <v>5</v>
      </c>
      <c r="N3818" s="8" t="str">
        <f>IF(ISBLANK(F3818),"Unknown",F3818)</f>
        <v>Cash</v>
      </c>
      <c r="O3818" s="8" t="str">
        <f>IF(ISBLANK(G3818),"Unknown",G3818)</f>
        <v>In-store</v>
      </c>
      <c r="P3818" s="6">
        <f>IF(ISBLANK(H3818),"Unknown",H3818)</f>
        <v>45275</v>
      </c>
      <c r="Q3818" s="13">
        <f t="shared" si="315"/>
        <v>5</v>
      </c>
      <c r="R3818" s="13">
        <f t="shared" si="316"/>
        <v>1</v>
      </c>
      <c r="S3818" s="11">
        <f t="shared" si="317"/>
        <v>5</v>
      </c>
    </row>
    <row r="3819" spans="1:19" x14ac:dyDescent="0.3">
      <c r="A3819" t="s">
        <v>3838</v>
      </c>
      <c r="C3819">
        <v>2</v>
      </c>
      <c r="D3819">
        <v>5</v>
      </c>
      <c r="E3819">
        <v>10</v>
      </c>
      <c r="H3819" s="1">
        <v>45127</v>
      </c>
      <c r="J3819" s="8" t="str">
        <f>IF(ISBLANK(B3819),"Unknown",B3819)</f>
        <v>Unknown</v>
      </c>
      <c r="K3819" s="5">
        <f t="shared" si="313"/>
        <v>2</v>
      </c>
      <c r="L3819" s="5">
        <f t="shared" si="313"/>
        <v>5</v>
      </c>
      <c r="M3819" s="5">
        <f t="shared" si="314"/>
        <v>10</v>
      </c>
      <c r="N3819" s="8" t="str">
        <f>IF(ISBLANK(F3819),"Unknown",F3819)</f>
        <v>Unknown</v>
      </c>
      <c r="O3819" s="8" t="str">
        <f>IF(ISBLANK(G3819),"Unknown",G3819)</f>
        <v>Unknown</v>
      </c>
      <c r="P3819" s="6">
        <f>IF(ISBLANK(H3819),"Unknown",H3819)</f>
        <v>45127</v>
      </c>
      <c r="Q3819" s="13">
        <f t="shared" si="315"/>
        <v>2</v>
      </c>
      <c r="R3819" s="13">
        <f t="shared" si="316"/>
        <v>5</v>
      </c>
      <c r="S3819" s="11">
        <f t="shared" si="317"/>
        <v>10</v>
      </c>
    </row>
    <row r="3820" spans="1:19" x14ac:dyDescent="0.3">
      <c r="A3820" t="s">
        <v>3839</v>
      </c>
      <c r="B3820" s="7" t="s">
        <v>10024</v>
      </c>
      <c r="C3820">
        <v>4</v>
      </c>
      <c r="D3820">
        <v>2</v>
      </c>
      <c r="E3820">
        <v>8</v>
      </c>
      <c r="F3820" t="s">
        <v>10</v>
      </c>
      <c r="G3820" t="s">
        <v>11</v>
      </c>
      <c r="H3820" s="1">
        <v>45023</v>
      </c>
      <c r="J3820" s="8" t="str">
        <f>IF(ISBLANK(B3820),"Unknown",B3820)</f>
        <v>Unknown</v>
      </c>
      <c r="K3820" s="5">
        <f t="shared" si="313"/>
        <v>4</v>
      </c>
      <c r="L3820" s="5">
        <f t="shared" si="313"/>
        <v>2</v>
      </c>
      <c r="M3820" s="5">
        <f t="shared" si="314"/>
        <v>8</v>
      </c>
      <c r="N3820" s="8" t="str">
        <f>IF(ISBLANK(F3820),"Unknown",F3820)</f>
        <v>Credit Card</v>
      </c>
      <c r="O3820" s="8" t="str">
        <f>IF(ISBLANK(G3820),"Unknown",G3820)</f>
        <v>Takeaway</v>
      </c>
      <c r="P3820" s="6">
        <f>IF(ISBLANK(H3820),"Unknown",H3820)</f>
        <v>45023</v>
      </c>
      <c r="Q3820" s="13">
        <f t="shared" si="315"/>
        <v>4</v>
      </c>
      <c r="R3820" s="13">
        <f t="shared" si="316"/>
        <v>2</v>
      </c>
      <c r="S3820" s="11">
        <f t="shared" si="317"/>
        <v>8</v>
      </c>
    </row>
    <row r="3821" spans="1:19" x14ac:dyDescent="0.3">
      <c r="A3821" t="s">
        <v>3840</v>
      </c>
      <c r="B3821" t="s">
        <v>13</v>
      </c>
      <c r="C3821">
        <v>5</v>
      </c>
      <c r="D3821">
        <v>3</v>
      </c>
      <c r="E3821">
        <v>15</v>
      </c>
      <c r="J3821" s="8" t="str">
        <f>IF(ISBLANK(B3821),"Unknown",B3821)</f>
        <v>Cake</v>
      </c>
      <c r="K3821" s="5">
        <f t="shared" si="313"/>
        <v>5</v>
      </c>
      <c r="L3821" s="5">
        <f t="shared" si="313"/>
        <v>3</v>
      </c>
      <c r="M3821" s="5">
        <f t="shared" si="314"/>
        <v>15</v>
      </c>
      <c r="N3821" s="8" t="str">
        <f>IF(ISBLANK(F3821),"Unknown",F3821)</f>
        <v>Unknown</v>
      </c>
      <c r="O3821" s="8" t="str">
        <f>IF(ISBLANK(G3821),"Unknown",G3821)</f>
        <v>Unknown</v>
      </c>
      <c r="P3821" s="6" t="str">
        <f>IF(ISBLANK(H3821),"Unknown",H3821)</f>
        <v>Unknown</v>
      </c>
      <c r="Q3821" s="13">
        <f t="shared" si="315"/>
        <v>5</v>
      </c>
      <c r="R3821" s="13">
        <f t="shared" si="316"/>
        <v>3</v>
      </c>
      <c r="S3821" s="11">
        <f t="shared" si="317"/>
        <v>15</v>
      </c>
    </row>
    <row r="3822" spans="1:19" x14ac:dyDescent="0.3">
      <c r="A3822" t="s">
        <v>3841</v>
      </c>
      <c r="B3822" t="s">
        <v>13</v>
      </c>
      <c r="C3822">
        <v>2</v>
      </c>
      <c r="D3822">
        <v>3</v>
      </c>
      <c r="E3822">
        <v>6</v>
      </c>
      <c r="F3822" t="s">
        <v>21</v>
      </c>
      <c r="G3822" s="7" t="s">
        <v>10024</v>
      </c>
      <c r="H3822" s="1">
        <v>45010</v>
      </c>
      <c r="J3822" s="8" t="str">
        <f>IF(ISBLANK(B3822),"Unknown",B3822)</f>
        <v>Cake</v>
      </c>
      <c r="K3822" s="5">
        <f t="shared" si="313"/>
        <v>2</v>
      </c>
      <c r="L3822" s="5">
        <f t="shared" si="313"/>
        <v>3</v>
      </c>
      <c r="M3822" s="5">
        <f t="shared" si="314"/>
        <v>6</v>
      </c>
      <c r="N3822" s="8" t="str">
        <f>IF(ISBLANK(F3822),"Unknown",F3822)</f>
        <v>Digital Wallet</v>
      </c>
      <c r="O3822" s="8" t="str">
        <f>IF(ISBLANK(G3822),"Unknown",G3822)</f>
        <v>Unknown</v>
      </c>
      <c r="P3822" s="6">
        <f>IF(ISBLANK(H3822),"Unknown",H3822)</f>
        <v>45010</v>
      </c>
      <c r="Q3822" s="13">
        <f t="shared" si="315"/>
        <v>2</v>
      </c>
      <c r="R3822" s="13">
        <f t="shared" si="316"/>
        <v>3</v>
      </c>
      <c r="S3822" s="11">
        <f t="shared" si="317"/>
        <v>6</v>
      </c>
    </row>
    <row r="3823" spans="1:19" x14ac:dyDescent="0.3">
      <c r="A3823" t="s">
        <v>3842</v>
      </c>
      <c r="B3823" s="7" t="s">
        <v>10024</v>
      </c>
      <c r="C3823">
        <v>3</v>
      </c>
      <c r="D3823">
        <v>1.5</v>
      </c>
      <c r="E3823">
        <v>4.5</v>
      </c>
      <c r="F3823" t="s">
        <v>10</v>
      </c>
      <c r="H3823" s="1">
        <v>45250</v>
      </c>
      <c r="J3823" s="8" t="str">
        <f>IF(ISBLANK(B3823),"Unknown",B3823)</f>
        <v>Unknown</v>
      </c>
      <c r="K3823" s="5">
        <f t="shared" si="313"/>
        <v>3</v>
      </c>
      <c r="L3823" s="5">
        <f t="shared" si="313"/>
        <v>1.5</v>
      </c>
      <c r="M3823" s="5">
        <f t="shared" si="314"/>
        <v>4.5</v>
      </c>
      <c r="N3823" s="8" t="str">
        <f>IF(ISBLANK(F3823),"Unknown",F3823)</f>
        <v>Credit Card</v>
      </c>
      <c r="O3823" s="8" t="str">
        <f>IF(ISBLANK(G3823),"Unknown",G3823)</f>
        <v>Unknown</v>
      </c>
      <c r="P3823" s="6">
        <f>IF(ISBLANK(H3823),"Unknown",H3823)</f>
        <v>45250</v>
      </c>
      <c r="Q3823" s="13">
        <f t="shared" si="315"/>
        <v>3</v>
      </c>
      <c r="R3823" s="13">
        <f t="shared" si="316"/>
        <v>1.5</v>
      </c>
      <c r="S3823" s="11">
        <f t="shared" si="317"/>
        <v>4.5</v>
      </c>
    </row>
    <row r="3824" spans="1:19" x14ac:dyDescent="0.3">
      <c r="A3824" t="s">
        <v>3843</v>
      </c>
      <c r="B3824" t="s">
        <v>17</v>
      </c>
      <c r="C3824">
        <v>5</v>
      </c>
      <c r="D3824">
        <v>1</v>
      </c>
      <c r="E3824">
        <v>5</v>
      </c>
      <c r="F3824" t="s">
        <v>21</v>
      </c>
      <c r="G3824" t="s">
        <v>11</v>
      </c>
      <c r="H3824" s="1">
        <v>45050</v>
      </c>
      <c r="J3824" s="8" t="str">
        <f>IF(ISBLANK(B3824),"Unknown",B3824)</f>
        <v>Cookie</v>
      </c>
      <c r="K3824" s="5">
        <f t="shared" si="313"/>
        <v>5</v>
      </c>
      <c r="L3824" s="5">
        <f t="shared" si="313"/>
        <v>1</v>
      </c>
      <c r="M3824" s="5">
        <f t="shared" si="314"/>
        <v>5</v>
      </c>
      <c r="N3824" s="8" t="str">
        <f>IF(ISBLANK(F3824),"Unknown",F3824)</f>
        <v>Digital Wallet</v>
      </c>
      <c r="O3824" s="8" t="str">
        <f>IF(ISBLANK(G3824),"Unknown",G3824)</f>
        <v>Takeaway</v>
      </c>
      <c r="P3824" s="6">
        <f>IF(ISBLANK(H3824),"Unknown",H3824)</f>
        <v>45050</v>
      </c>
      <c r="Q3824" s="13">
        <f t="shared" si="315"/>
        <v>5</v>
      </c>
      <c r="R3824" s="13">
        <f t="shared" si="316"/>
        <v>1</v>
      </c>
      <c r="S3824" s="11">
        <f t="shared" si="317"/>
        <v>5</v>
      </c>
    </row>
    <row r="3825" spans="1:19" x14ac:dyDescent="0.3">
      <c r="A3825" t="s">
        <v>3844</v>
      </c>
      <c r="B3825" t="s">
        <v>19</v>
      </c>
      <c r="C3825">
        <v>5</v>
      </c>
      <c r="D3825">
        <v>5</v>
      </c>
      <c r="E3825">
        <v>25</v>
      </c>
      <c r="F3825" t="s">
        <v>21</v>
      </c>
      <c r="H3825" s="1">
        <v>45110</v>
      </c>
      <c r="J3825" s="8" t="str">
        <f>IF(ISBLANK(B3825),"Unknown",B3825)</f>
        <v>Salad</v>
      </c>
      <c r="K3825" s="5">
        <f t="shared" si="313"/>
        <v>5</v>
      </c>
      <c r="L3825" s="5">
        <f t="shared" si="313"/>
        <v>5</v>
      </c>
      <c r="M3825" s="5">
        <f t="shared" si="314"/>
        <v>25</v>
      </c>
      <c r="N3825" s="8" t="str">
        <f>IF(ISBLANK(F3825),"Unknown",F3825)</f>
        <v>Digital Wallet</v>
      </c>
      <c r="O3825" s="8" t="str">
        <f>IF(ISBLANK(G3825),"Unknown",G3825)</f>
        <v>Unknown</v>
      </c>
      <c r="P3825" s="6">
        <f>IF(ISBLANK(H3825),"Unknown",H3825)</f>
        <v>45110</v>
      </c>
      <c r="Q3825" s="13">
        <f t="shared" si="315"/>
        <v>5</v>
      </c>
      <c r="R3825" s="13">
        <f t="shared" si="316"/>
        <v>5</v>
      </c>
      <c r="S3825" s="11">
        <f t="shared" si="317"/>
        <v>25</v>
      </c>
    </row>
    <row r="3826" spans="1:19" x14ac:dyDescent="0.3">
      <c r="A3826" t="s">
        <v>3845</v>
      </c>
      <c r="C3826">
        <v>1</v>
      </c>
      <c r="D3826">
        <v>3</v>
      </c>
      <c r="E3826">
        <v>3</v>
      </c>
      <c r="H3826" s="1">
        <v>45145</v>
      </c>
      <c r="J3826" s="8" t="str">
        <f>IF(ISBLANK(B3826),"Unknown",B3826)</f>
        <v>Unknown</v>
      </c>
      <c r="K3826" s="5">
        <f t="shared" si="313"/>
        <v>1</v>
      </c>
      <c r="L3826" s="5">
        <f t="shared" si="313"/>
        <v>3</v>
      </c>
      <c r="M3826" s="5">
        <f t="shared" si="314"/>
        <v>3</v>
      </c>
      <c r="N3826" s="8" t="str">
        <f>IF(ISBLANK(F3826),"Unknown",F3826)</f>
        <v>Unknown</v>
      </c>
      <c r="O3826" s="8" t="str">
        <f>IF(ISBLANK(G3826),"Unknown",G3826)</f>
        <v>Unknown</v>
      </c>
      <c r="P3826" s="6">
        <f>IF(ISBLANK(H3826),"Unknown",H3826)</f>
        <v>45145</v>
      </c>
      <c r="Q3826" s="13">
        <f t="shared" si="315"/>
        <v>1</v>
      </c>
      <c r="R3826" s="13">
        <f t="shared" si="316"/>
        <v>3</v>
      </c>
      <c r="S3826" s="11">
        <f t="shared" si="317"/>
        <v>3</v>
      </c>
    </row>
    <row r="3827" spans="1:19" x14ac:dyDescent="0.3">
      <c r="A3827" t="s">
        <v>3846</v>
      </c>
      <c r="B3827" t="s">
        <v>23</v>
      </c>
      <c r="C3827">
        <v>3</v>
      </c>
      <c r="D3827">
        <v>4</v>
      </c>
      <c r="E3827">
        <v>12</v>
      </c>
      <c r="F3827" t="s">
        <v>21</v>
      </c>
      <c r="G3827" t="s">
        <v>11</v>
      </c>
      <c r="H3827" s="1">
        <v>44957</v>
      </c>
      <c r="J3827" s="8" t="str">
        <f>IF(ISBLANK(B3827),"Unknown",B3827)</f>
        <v>Smoothie</v>
      </c>
      <c r="K3827" s="5">
        <f t="shared" si="313"/>
        <v>3</v>
      </c>
      <c r="L3827" s="5">
        <f t="shared" si="313"/>
        <v>4</v>
      </c>
      <c r="M3827" s="5">
        <f t="shared" si="314"/>
        <v>12</v>
      </c>
      <c r="N3827" s="8" t="str">
        <f>IF(ISBLANK(F3827),"Unknown",F3827)</f>
        <v>Digital Wallet</v>
      </c>
      <c r="O3827" s="8" t="str">
        <f>IF(ISBLANK(G3827),"Unknown",G3827)</f>
        <v>Takeaway</v>
      </c>
      <c r="P3827" s="6">
        <f>IF(ISBLANK(H3827),"Unknown",H3827)</f>
        <v>44957</v>
      </c>
      <c r="Q3827" s="13">
        <f t="shared" si="315"/>
        <v>3</v>
      </c>
      <c r="R3827" s="13">
        <f t="shared" si="316"/>
        <v>4</v>
      </c>
      <c r="S3827" s="11">
        <f t="shared" si="317"/>
        <v>12</v>
      </c>
    </row>
    <row r="3828" spans="1:19" x14ac:dyDescent="0.3">
      <c r="A3828" t="s">
        <v>3847</v>
      </c>
      <c r="B3828" t="s">
        <v>63</v>
      </c>
      <c r="C3828">
        <v>1</v>
      </c>
      <c r="D3828">
        <v>1.5</v>
      </c>
      <c r="F3828" t="s">
        <v>14</v>
      </c>
      <c r="H3828" s="1">
        <v>44938</v>
      </c>
      <c r="J3828" s="8" t="str">
        <f>IF(ISBLANK(B3828),"Unknown",B3828)</f>
        <v>Tea</v>
      </c>
      <c r="K3828" s="5">
        <f t="shared" si="313"/>
        <v>1</v>
      </c>
      <c r="L3828" s="5">
        <f t="shared" si="313"/>
        <v>1.5</v>
      </c>
      <c r="M3828" s="5" t="str">
        <f t="shared" si="314"/>
        <v>0</v>
      </c>
      <c r="N3828" s="8" t="str">
        <f>IF(ISBLANK(F3828),"Unknown",F3828)</f>
        <v>Cash</v>
      </c>
      <c r="O3828" s="8" t="str">
        <f>IF(ISBLANK(G3828),"Unknown",G3828)</f>
        <v>Unknown</v>
      </c>
      <c r="P3828" s="6">
        <f>IF(ISBLANK(H3828),"Unknown",H3828)</f>
        <v>44938</v>
      </c>
      <c r="Q3828" s="13">
        <f t="shared" si="315"/>
        <v>1</v>
      </c>
      <c r="R3828" s="13">
        <f t="shared" si="316"/>
        <v>1.5</v>
      </c>
      <c r="S3828" s="11">
        <f t="shared" si="317"/>
        <v>1.5</v>
      </c>
    </row>
    <row r="3829" spans="1:19" x14ac:dyDescent="0.3">
      <c r="A3829" t="s">
        <v>3848</v>
      </c>
      <c r="B3829" t="s">
        <v>13</v>
      </c>
      <c r="C3829">
        <v>5</v>
      </c>
      <c r="D3829">
        <v>3</v>
      </c>
      <c r="E3829">
        <v>15</v>
      </c>
      <c r="F3829" t="s">
        <v>21</v>
      </c>
      <c r="G3829" t="s">
        <v>11</v>
      </c>
      <c r="H3829" s="1">
        <v>44933</v>
      </c>
      <c r="J3829" s="8" t="str">
        <f>IF(ISBLANK(B3829),"Unknown",B3829)</f>
        <v>Cake</v>
      </c>
      <c r="K3829" s="5">
        <f t="shared" si="313"/>
        <v>5</v>
      </c>
      <c r="L3829" s="5">
        <f t="shared" si="313"/>
        <v>3</v>
      </c>
      <c r="M3829" s="5">
        <f t="shared" si="314"/>
        <v>15</v>
      </c>
      <c r="N3829" s="8" t="str">
        <f>IF(ISBLANK(F3829),"Unknown",F3829)</f>
        <v>Digital Wallet</v>
      </c>
      <c r="O3829" s="8" t="str">
        <f>IF(ISBLANK(G3829),"Unknown",G3829)</f>
        <v>Takeaway</v>
      </c>
      <c r="P3829" s="6">
        <f>IF(ISBLANK(H3829),"Unknown",H3829)</f>
        <v>44933</v>
      </c>
      <c r="Q3829" s="13">
        <f t="shared" si="315"/>
        <v>5</v>
      </c>
      <c r="R3829" s="13">
        <f t="shared" si="316"/>
        <v>3</v>
      </c>
      <c r="S3829" s="11">
        <f t="shared" si="317"/>
        <v>15</v>
      </c>
    </row>
    <row r="3830" spans="1:19" x14ac:dyDescent="0.3">
      <c r="A3830" t="s">
        <v>3849</v>
      </c>
      <c r="B3830" t="s">
        <v>9</v>
      </c>
      <c r="C3830">
        <v>3</v>
      </c>
      <c r="D3830">
        <v>2</v>
      </c>
      <c r="E3830">
        <v>6</v>
      </c>
      <c r="F3830" t="s">
        <v>14</v>
      </c>
      <c r="H3830" s="1">
        <v>45225</v>
      </c>
      <c r="J3830" s="8" t="str">
        <f>IF(ISBLANK(B3830),"Unknown",B3830)</f>
        <v>Coffee</v>
      </c>
      <c r="K3830" s="5">
        <f t="shared" si="313"/>
        <v>3</v>
      </c>
      <c r="L3830" s="5">
        <f t="shared" si="313"/>
        <v>2</v>
      </c>
      <c r="M3830" s="5">
        <f t="shared" si="314"/>
        <v>6</v>
      </c>
      <c r="N3830" s="8" t="str">
        <f>IF(ISBLANK(F3830),"Unknown",F3830)</f>
        <v>Cash</v>
      </c>
      <c r="O3830" s="8" t="str">
        <f>IF(ISBLANK(G3830),"Unknown",G3830)</f>
        <v>Unknown</v>
      </c>
      <c r="P3830" s="6">
        <f>IF(ISBLANK(H3830),"Unknown",H3830)</f>
        <v>45225</v>
      </c>
      <c r="Q3830" s="13">
        <f t="shared" si="315"/>
        <v>3</v>
      </c>
      <c r="R3830" s="13">
        <f t="shared" si="316"/>
        <v>2</v>
      </c>
      <c r="S3830" s="11">
        <f t="shared" si="317"/>
        <v>6</v>
      </c>
    </row>
    <row r="3831" spans="1:19" x14ac:dyDescent="0.3">
      <c r="A3831" t="s">
        <v>3850</v>
      </c>
      <c r="B3831" t="s">
        <v>17</v>
      </c>
      <c r="C3831">
        <v>4</v>
      </c>
      <c r="D3831">
        <v>1</v>
      </c>
      <c r="E3831">
        <v>4</v>
      </c>
      <c r="F3831" t="s">
        <v>10</v>
      </c>
      <c r="G3831" t="s">
        <v>15</v>
      </c>
      <c r="H3831" s="1">
        <v>45277</v>
      </c>
      <c r="J3831" s="8" t="str">
        <f>IF(ISBLANK(B3831),"Unknown",B3831)</f>
        <v>Cookie</v>
      </c>
      <c r="K3831" s="5">
        <f t="shared" si="313"/>
        <v>4</v>
      </c>
      <c r="L3831" s="5">
        <f t="shared" si="313"/>
        <v>1</v>
      </c>
      <c r="M3831" s="5">
        <f t="shared" si="314"/>
        <v>4</v>
      </c>
      <c r="N3831" s="8" t="str">
        <f>IF(ISBLANK(F3831),"Unknown",F3831)</f>
        <v>Credit Card</v>
      </c>
      <c r="O3831" s="8" t="str">
        <f>IF(ISBLANK(G3831),"Unknown",G3831)</f>
        <v>In-store</v>
      </c>
      <c r="P3831" s="6">
        <f>IF(ISBLANK(H3831),"Unknown",H3831)</f>
        <v>45277</v>
      </c>
      <c r="Q3831" s="13">
        <f t="shared" si="315"/>
        <v>4</v>
      </c>
      <c r="R3831" s="13">
        <f t="shared" si="316"/>
        <v>1</v>
      </c>
      <c r="S3831" s="11">
        <f t="shared" si="317"/>
        <v>4</v>
      </c>
    </row>
    <row r="3832" spans="1:19" x14ac:dyDescent="0.3">
      <c r="A3832" t="s">
        <v>3851</v>
      </c>
      <c r="B3832" t="s">
        <v>19</v>
      </c>
      <c r="C3832">
        <v>1</v>
      </c>
      <c r="D3832">
        <v>5</v>
      </c>
      <c r="E3832">
        <v>5</v>
      </c>
      <c r="F3832" t="s">
        <v>10</v>
      </c>
      <c r="G3832" t="s">
        <v>15</v>
      </c>
      <c r="H3832" s="1">
        <v>44998</v>
      </c>
      <c r="J3832" s="8" t="str">
        <f>IF(ISBLANK(B3832),"Unknown",B3832)</f>
        <v>Salad</v>
      </c>
      <c r="K3832" s="5">
        <f t="shared" si="313"/>
        <v>1</v>
      </c>
      <c r="L3832" s="5">
        <f t="shared" si="313"/>
        <v>5</v>
      </c>
      <c r="M3832" s="5">
        <f t="shared" si="314"/>
        <v>5</v>
      </c>
      <c r="N3832" s="8" t="str">
        <f>IF(ISBLANK(F3832),"Unknown",F3832)</f>
        <v>Credit Card</v>
      </c>
      <c r="O3832" s="8" t="str">
        <f>IF(ISBLANK(G3832),"Unknown",G3832)</f>
        <v>In-store</v>
      </c>
      <c r="P3832" s="6">
        <f>IF(ISBLANK(H3832),"Unknown",H3832)</f>
        <v>44998</v>
      </c>
      <c r="Q3832" s="13">
        <f t="shared" si="315"/>
        <v>1</v>
      </c>
      <c r="R3832" s="13">
        <f t="shared" si="316"/>
        <v>5</v>
      </c>
      <c r="S3832" s="11">
        <f t="shared" si="317"/>
        <v>5</v>
      </c>
    </row>
    <row r="3833" spans="1:19" x14ac:dyDescent="0.3">
      <c r="A3833" t="s">
        <v>3852</v>
      </c>
      <c r="B3833" s="7" t="s">
        <v>10024</v>
      </c>
      <c r="C3833">
        <v>3</v>
      </c>
      <c r="D3833">
        <v>1</v>
      </c>
      <c r="E3833">
        <v>3</v>
      </c>
      <c r="G3833" t="s">
        <v>11</v>
      </c>
      <c r="H3833" s="1">
        <v>45266</v>
      </c>
      <c r="J3833" s="8" t="str">
        <f>IF(ISBLANK(B3833),"Unknown",B3833)</f>
        <v>Unknown</v>
      </c>
      <c r="K3833" s="5">
        <f t="shared" si="313"/>
        <v>3</v>
      </c>
      <c r="L3833" s="5">
        <f t="shared" si="313"/>
        <v>1</v>
      </c>
      <c r="M3833" s="5">
        <f t="shared" si="314"/>
        <v>3</v>
      </c>
      <c r="N3833" s="8" t="str">
        <f>IF(ISBLANK(F3833),"Unknown",F3833)</f>
        <v>Unknown</v>
      </c>
      <c r="O3833" s="8" t="str">
        <f>IF(ISBLANK(G3833),"Unknown",G3833)</f>
        <v>Takeaway</v>
      </c>
      <c r="P3833" s="6">
        <f>IF(ISBLANK(H3833),"Unknown",H3833)</f>
        <v>45266</v>
      </c>
      <c r="Q3833" s="13">
        <f t="shared" si="315"/>
        <v>3</v>
      </c>
      <c r="R3833" s="13">
        <f t="shared" si="316"/>
        <v>1</v>
      </c>
      <c r="S3833" s="11">
        <f t="shared" si="317"/>
        <v>3</v>
      </c>
    </row>
    <row r="3834" spans="1:19" x14ac:dyDescent="0.3">
      <c r="A3834" t="s">
        <v>3853</v>
      </c>
      <c r="B3834" s="7" t="s">
        <v>10024</v>
      </c>
      <c r="C3834">
        <v>1</v>
      </c>
      <c r="D3834">
        <v>1.5</v>
      </c>
      <c r="E3834">
        <v>1.5</v>
      </c>
      <c r="F3834" t="s">
        <v>10</v>
      </c>
      <c r="G3834" s="7" t="s">
        <v>10024</v>
      </c>
      <c r="H3834" s="1">
        <v>44941</v>
      </c>
      <c r="J3834" s="8" t="str">
        <f>IF(ISBLANK(B3834),"Unknown",B3834)</f>
        <v>Unknown</v>
      </c>
      <c r="K3834" s="5">
        <f t="shared" si="313"/>
        <v>1</v>
      </c>
      <c r="L3834" s="5">
        <f t="shared" si="313"/>
        <v>1.5</v>
      </c>
      <c r="M3834" s="5">
        <f t="shared" si="314"/>
        <v>1.5</v>
      </c>
      <c r="N3834" s="8" t="str">
        <f>IF(ISBLANK(F3834),"Unknown",F3834)</f>
        <v>Credit Card</v>
      </c>
      <c r="O3834" s="8" t="str">
        <f>IF(ISBLANK(G3834),"Unknown",G3834)</f>
        <v>Unknown</v>
      </c>
      <c r="P3834" s="6">
        <f>IF(ISBLANK(H3834),"Unknown",H3834)</f>
        <v>44941</v>
      </c>
      <c r="Q3834" s="13">
        <f t="shared" si="315"/>
        <v>1</v>
      </c>
      <c r="R3834" s="13">
        <f t="shared" si="316"/>
        <v>1.5</v>
      </c>
      <c r="S3834" s="11">
        <f t="shared" si="317"/>
        <v>1.5</v>
      </c>
    </row>
    <row r="3835" spans="1:19" x14ac:dyDescent="0.3">
      <c r="A3835" t="s">
        <v>3854</v>
      </c>
      <c r="B3835" s="7" t="s">
        <v>10024</v>
      </c>
      <c r="C3835">
        <v>2</v>
      </c>
      <c r="D3835">
        <v>1</v>
      </c>
      <c r="E3835">
        <v>2</v>
      </c>
      <c r="F3835" t="s">
        <v>14</v>
      </c>
      <c r="G3835" t="s">
        <v>11</v>
      </c>
      <c r="H3835" s="1">
        <v>44986</v>
      </c>
      <c r="J3835" s="8" t="str">
        <f>IF(ISBLANK(B3835),"Unknown",B3835)</f>
        <v>Unknown</v>
      </c>
      <c r="K3835" s="5">
        <f t="shared" si="313"/>
        <v>2</v>
      </c>
      <c r="L3835" s="5">
        <f t="shared" si="313"/>
        <v>1</v>
      </c>
      <c r="M3835" s="5">
        <f t="shared" si="314"/>
        <v>2</v>
      </c>
      <c r="N3835" s="8" t="str">
        <f>IF(ISBLANK(F3835),"Unknown",F3835)</f>
        <v>Cash</v>
      </c>
      <c r="O3835" s="8" t="str">
        <f>IF(ISBLANK(G3835),"Unknown",G3835)</f>
        <v>Takeaway</v>
      </c>
      <c r="P3835" s="6">
        <f>IF(ISBLANK(H3835),"Unknown",H3835)</f>
        <v>44986</v>
      </c>
      <c r="Q3835" s="13">
        <f t="shared" si="315"/>
        <v>2</v>
      </c>
      <c r="R3835" s="13">
        <f t="shared" si="316"/>
        <v>1</v>
      </c>
      <c r="S3835" s="11">
        <f t="shared" si="317"/>
        <v>2</v>
      </c>
    </row>
    <row r="3836" spans="1:19" x14ac:dyDescent="0.3">
      <c r="A3836" t="s">
        <v>3855</v>
      </c>
      <c r="B3836" t="s">
        <v>9</v>
      </c>
      <c r="C3836">
        <v>1</v>
      </c>
      <c r="D3836">
        <v>2</v>
      </c>
      <c r="E3836">
        <v>2</v>
      </c>
      <c r="F3836" s="7" t="s">
        <v>10024</v>
      </c>
      <c r="H3836" s="1">
        <v>45129</v>
      </c>
      <c r="J3836" s="8" t="str">
        <f>IF(ISBLANK(B3836),"Unknown",B3836)</f>
        <v>Coffee</v>
      </c>
      <c r="K3836" s="5">
        <f t="shared" si="313"/>
        <v>1</v>
      </c>
      <c r="L3836" s="5">
        <f t="shared" si="313"/>
        <v>2</v>
      </c>
      <c r="M3836" s="5">
        <f t="shared" si="314"/>
        <v>2</v>
      </c>
      <c r="N3836" s="8" t="str">
        <f>IF(ISBLANK(F3836),"Unknown",F3836)</f>
        <v>Unknown</v>
      </c>
      <c r="O3836" s="8" t="str">
        <f>IF(ISBLANK(G3836),"Unknown",G3836)</f>
        <v>Unknown</v>
      </c>
      <c r="P3836" s="6">
        <f>IF(ISBLANK(H3836),"Unknown",H3836)</f>
        <v>45129</v>
      </c>
      <c r="Q3836" s="13">
        <f t="shared" si="315"/>
        <v>1</v>
      </c>
      <c r="R3836" s="13">
        <f t="shared" si="316"/>
        <v>2</v>
      </c>
      <c r="S3836" s="11">
        <f t="shared" si="317"/>
        <v>2</v>
      </c>
    </row>
    <row r="3837" spans="1:19" x14ac:dyDescent="0.3">
      <c r="A3837" t="s">
        <v>3856</v>
      </c>
      <c r="B3837" t="s">
        <v>13</v>
      </c>
      <c r="C3837">
        <v>4</v>
      </c>
      <c r="D3837">
        <v>3</v>
      </c>
      <c r="E3837">
        <v>12</v>
      </c>
      <c r="G3837" s="7" t="s">
        <v>10024</v>
      </c>
      <c r="H3837" s="1">
        <v>44992</v>
      </c>
      <c r="J3837" s="8" t="str">
        <f>IF(ISBLANK(B3837),"Unknown",B3837)</f>
        <v>Cake</v>
      </c>
      <c r="K3837" s="5">
        <f t="shared" si="313"/>
        <v>4</v>
      </c>
      <c r="L3837" s="5">
        <f t="shared" si="313"/>
        <v>3</v>
      </c>
      <c r="M3837" s="5">
        <f t="shared" si="314"/>
        <v>12</v>
      </c>
      <c r="N3837" s="8" t="str">
        <f>IF(ISBLANK(F3837),"Unknown",F3837)</f>
        <v>Unknown</v>
      </c>
      <c r="O3837" s="8" t="str">
        <f>IF(ISBLANK(G3837),"Unknown",G3837)</f>
        <v>Unknown</v>
      </c>
      <c r="P3837" s="6">
        <f>IF(ISBLANK(H3837),"Unknown",H3837)</f>
        <v>44992</v>
      </c>
      <c r="Q3837" s="13">
        <f t="shared" si="315"/>
        <v>4</v>
      </c>
      <c r="R3837" s="13">
        <f t="shared" si="316"/>
        <v>3</v>
      </c>
      <c r="S3837" s="11">
        <f t="shared" si="317"/>
        <v>12</v>
      </c>
    </row>
    <row r="3838" spans="1:19" x14ac:dyDescent="0.3">
      <c r="A3838" t="s">
        <v>3857</v>
      </c>
      <c r="B3838" t="s">
        <v>19</v>
      </c>
      <c r="C3838">
        <v>2</v>
      </c>
      <c r="D3838">
        <v>5</v>
      </c>
      <c r="E3838">
        <v>10</v>
      </c>
      <c r="F3838" t="s">
        <v>14</v>
      </c>
      <c r="H3838" s="1">
        <v>44997</v>
      </c>
      <c r="J3838" s="8" t="str">
        <f>IF(ISBLANK(B3838),"Unknown",B3838)</f>
        <v>Salad</v>
      </c>
      <c r="K3838" s="5">
        <f t="shared" si="313"/>
        <v>2</v>
      </c>
      <c r="L3838" s="5">
        <f t="shared" si="313"/>
        <v>5</v>
      </c>
      <c r="M3838" s="5">
        <f t="shared" si="314"/>
        <v>10</v>
      </c>
      <c r="N3838" s="8" t="str">
        <f>IF(ISBLANK(F3838),"Unknown",F3838)</f>
        <v>Cash</v>
      </c>
      <c r="O3838" s="8" t="str">
        <f>IF(ISBLANK(G3838),"Unknown",G3838)</f>
        <v>Unknown</v>
      </c>
      <c r="P3838" s="6">
        <f>IF(ISBLANK(H3838),"Unknown",H3838)</f>
        <v>44997</v>
      </c>
      <c r="Q3838" s="13">
        <f t="shared" si="315"/>
        <v>2</v>
      </c>
      <c r="R3838" s="13">
        <f t="shared" si="316"/>
        <v>5</v>
      </c>
      <c r="S3838" s="11">
        <f t="shared" si="317"/>
        <v>10</v>
      </c>
    </row>
    <row r="3839" spans="1:19" x14ac:dyDescent="0.3">
      <c r="A3839" t="s">
        <v>3858</v>
      </c>
      <c r="B3839" t="s">
        <v>19</v>
      </c>
      <c r="C3839">
        <v>2</v>
      </c>
      <c r="D3839" s="7" t="s">
        <v>10024</v>
      </c>
      <c r="E3839">
        <v>10</v>
      </c>
      <c r="F3839" t="s">
        <v>14</v>
      </c>
      <c r="H3839" s="1">
        <v>45069</v>
      </c>
      <c r="J3839" s="8" t="str">
        <f>IF(ISBLANK(B3839),"Unknown",B3839)</f>
        <v>Salad</v>
      </c>
      <c r="K3839" s="5">
        <f t="shared" si="313"/>
        <v>2</v>
      </c>
      <c r="L3839" s="5" t="str">
        <f t="shared" si="313"/>
        <v>Unknown</v>
      </c>
      <c r="M3839" s="5">
        <f t="shared" si="314"/>
        <v>10</v>
      </c>
      <c r="N3839" s="8" t="str">
        <f>IF(ISBLANK(F3839),"Unknown",F3839)</f>
        <v>Cash</v>
      </c>
      <c r="O3839" s="8" t="str">
        <f>IF(ISBLANK(G3839),"Unknown",G3839)</f>
        <v>Unknown</v>
      </c>
      <c r="P3839" s="6">
        <f>IF(ISBLANK(H3839),"Unknown",H3839)</f>
        <v>45069</v>
      </c>
      <c r="Q3839" s="13">
        <f t="shared" si="315"/>
        <v>2</v>
      </c>
      <c r="R3839" s="13">
        <f t="shared" si="316"/>
        <v>0</v>
      </c>
      <c r="S3839" s="11">
        <f t="shared" si="317"/>
        <v>0</v>
      </c>
    </row>
    <row r="3840" spans="1:19" x14ac:dyDescent="0.3">
      <c r="A3840" t="s">
        <v>3859</v>
      </c>
      <c r="B3840" t="s">
        <v>13</v>
      </c>
      <c r="C3840" s="7" t="s">
        <v>10024</v>
      </c>
      <c r="D3840">
        <v>3</v>
      </c>
      <c r="E3840">
        <v>3</v>
      </c>
      <c r="G3840" t="s">
        <v>15</v>
      </c>
      <c r="H3840" s="1">
        <v>45285</v>
      </c>
      <c r="J3840" s="8" t="str">
        <f>IF(ISBLANK(B3840),"Unknown",B3840)</f>
        <v>Cake</v>
      </c>
      <c r="K3840" s="5" t="str">
        <f t="shared" si="313"/>
        <v>Unknown</v>
      </c>
      <c r="L3840" s="5">
        <f t="shared" si="313"/>
        <v>3</v>
      </c>
      <c r="M3840" s="5">
        <f t="shared" si="314"/>
        <v>3</v>
      </c>
      <c r="N3840" s="8" t="str">
        <f>IF(ISBLANK(F3840),"Unknown",F3840)</f>
        <v>Unknown</v>
      </c>
      <c r="O3840" s="8" t="str">
        <f>IF(ISBLANK(G3840),"Unknown",G3840)</f>
        <v>In-store</v>
      </c>
      <c r="P3840" s="6">
        <f>IF(ISBLANK(H3840),"Unknown",H3840)</f>
        <v>45285</v>
      </c>
      <c r="Q3840" s="13">
        <f t="shared" si="315"/>
        <v>0</v>
      </c>
      <c r="R3840" s="13">
        <f t="shared" si="316"/>
        <v>3</v>
      </c>
      <c r="S3840" s="11">
        <f t="shared" si="317"/>
        <v>0</v>
      </c>
    </row>
    <row r="3841" spans="1:19" x14ac:dyDescent="0.3">
      <c r="A3841" t="s">
        <v>3860</v>
      </c>
      <c r="B3841" t="s">
        <v>17</v>
      </c>
      <c r="C3841">
        <v>4</v>
      </c>
      <c r="D3841">
        <v>1</v>
      </c>
      <c r="E3841">
        <v>4</v>
      </c>
      <c r="G3841" t="s">
        <v>11</v>
      </c>
      <c r="H3841" s="1">
        <v>44993</v>
      </c>
      <c r="J3841" s="8" t="str">
        <f>IF(ISBLANK(B3841),"Unknown",B3841)</f>
        <v>Cookie</v>
      </c>
      <c r="K3841" s="5">
        <f t="shared" si="313"/>
        <v>4</v>
      </c>
      <c r="L3841" s="5">
        <f t="shared" si="313"/>
        <v>1</v>
      </c>
      <c r="M3841" s="5">
        <f t="shared" si="314"/>
        <v>4</v>
      </c>
      <c r="N3841" s="8" t="str">
        <f>IF(ISBLANK(F3841),"Unknown",F3841)</f>
        <v>Unknown</v>
      </c>
      <c r="O3841" s="8" t="str">
        <f>IF(ISBLANK(G3841),"Unknown",G3841)</f>
        <v>Takeaway</v>
      </c>
      <c r="P3841" s="6">
        <f>IF(ISBLANK(H3841),"Unknown",H3841)</f>
        <v>44993</v>
      </c>
      <c r="Q3841" s="13">
        <f t="shared" si="315"/>
        <v>4</v>
      </c>
      <c r="R3841" s="13">
        <f t="shared" si="316"/>
        <v>1</v>
      </c>
      <c r="S3841" s="11">
        <f t="shared" si="317"/>
        <v>4</v>
      </c>
    </row>
    <row r="3842" spans="1:19" x14ac:dyDescent="0.3">
      <c r="A3842" t="s">
        <v>3861</v>
      </c>
      <c r="B3842" t="s">
        <v>13</v>
      </c>
      <c r="C3842">
        <v>4</v>
      </c>
      <c r="D3842">
        <v>3</v>
      </c>
      <c r="E3842">
        <v>12</v>
      </c>
      <c r="F3842" t="s">
        <v>14</v>
      </c>
      <c r="G3842" t="s">
        <v>11</v>
      </c>
      <c r="H3842" s="1">
        <v>44963</v>
      </c>
      <c r="J3842" s="8" t="str">
        <f>IF(ISBLANK(B3842),"Unknown",B3842)</f>
        <v>Cake</v>
      </c>
      <c r="K3842" s="5">
        <f t="shared" si="313"/>
        <v>4</v>
      </c>
      <c r="L3842" s="5">
        <f t="shared" si="313"/>
        <v>3</v>
      </c>
      <c r="M3842" s="5">
        <f t="shared" si="314"/>
        <v>12</v>
      </c>
      <c r="N3842" s="8" t="str">
        <f>IF(ISBLANK(F3842),"Unknown",F3842)</f>
        <v>Cash</v>
      </c>
      <c r="O3842" s="8" t="str">
        <f>IF(ISBLANK(G3842),"Unknown",G3842)</f>
        <v>Takeaway</v>
      </c>
      <c r="P3842" s="6">
        <f>IF(ISBLANK(H3842),"Unknown",H3842)</f>
        <v>44963</v>
      </c>
      <c r="Q3842" s="13">
        <f t="shared" si="315"/>
        <v>4</v>
      </c>
      <c r="R3842" s="13">
        <f t="shared" si="316"/>
        <v>3</v>
      </c>
      <c r="S3842" s="11">
        <f t="shared" si="317"/>
        <v>12</v>
      </c>
    </row>
    <row r="3843" spans="1:19" x14ac:dyDescent="0.3">
      <c r="A3843" t="s">
        <v>3862</v>
      </c>
      <c r="B3843" t="s">
        <v>23</v>
      </c>
      <c r="C3843">
        <v>5</v>
      </c>
      <c r="D3843">
        <v>4</v>
      </c>
      <c r="E3843">
        <v>20</v>
      </c>
      <c r="F3843" t="s">
        <v>21</v>
      </c>
      <c r="G3843" t="s">
        <v>11</v>
      </c>
      <c r="H3843" s="1">
        <v>45084</v>
      </c>
      <c r="J3843" s="8" t="str">
        <f>IF(ISBLANK(B3843),"Unknown",B3843)</f>
        <v>Smoothie</v>
      </c>
      <c r="K3843" s="5">
        <f t="shared" ref="K3843:L3906" si="318">IF(ISBLANK(C3843),"0",C3843)</f>
        <v>5</v>
      </c>
      <c r="L3843" s="5">
        <f t="shared" si="318"/>
        <v>4</v>
      </c>
      <c r="M3843" s="5">
        <f t="shared" ref="M3843:M3906" si="319">IF(ISBLANK(E3843),"0",E3843)</f>
        <v>20</v>
      </c>
      <c r="N3843" s="8" t="str">
        <f>IF(ISBLANK(F3843),"Unknown",F3843)</f>
        <v>Digital Wallet</v>
      </c>
      <c r="O3843" s="8" t="str">
        <f>IF(ISBLANK(G3843),"Unknown",G3843)</f>
        <v>Takeaway</v>
      </c>
      <c r="P3843" s="6">
        <f>IF(ISBLANK(H3843),"Unknown",H3843)</f>
        <v>45084</v>
      </c>
      <c r="Q3843" s="13">
        <f t="shared" ref="Q3843:Q3906" si="320">IF(K3843="Unknown",0,K3843)</f>
        <v>5</v>
      </c>
      <c r="R3843" s="13">
        <f t="shared" ref="R3843:R3906" si="321">IF(L3843="Unknown",0,L3843)</f>
        <v>4</v>
      </c>
      <c r="S3843" s="11">
        <f t="shared" ref="S3843:S3906" si="322">Q3843*R3843</f>
        <v>20</v>
      </c>
    </row>
    <row r="3844" spans="1:19" x14ac:dyDescent="0.3">
      <c r="A3844" t="s">
        <v>3863</v>
      </c>
      <c r="B3844" t="s">
        <v>19</v>
      </c>
      <c r="C3844">
        <v>4</v>
      </c>
      <c r="E3844">
        <v>20</v>
      </c>
      <c r="F3844" t="s">
        <v>21</v>
      </c>
      <c r="H3844" s="1">
        <v>44957</v>
      </c>
      <c r="J3844" s="8" t="str">
        <f>IF(ISBLANK(B3844),"Unknown",B3844)</f>
        <v>Salad</v>
      </c>
      <c r="K3844" s="5">
        <f t="shared" si="318"/>
        <v>4</v>
      </c>
      <c r="L3844" s="5" t="str">
        <f t="shared" si="318"/>
        <v>0</v>
      </c>
      <c r="M3844" s="5">
        <f t="shared" si="319"/>
        <v>20</v>
      </c>
      <c r="N3844" s="8" t="str">
        <f>IF(ISBLANK(F3844),"Unknown",F3844)</f>
        <v>Digital Wallet</v>
      </c>
      <c r="O3844" s="8" t="str">
        <f>IF(ISBLANK(G3844),"Unknown",G3844)</f>
        <v>Unknown</v>
      </c>
      <c r="P3844" s="6">
        <f>IF(ISBLANK(H3844),"Unknown",H3844)</f>
        <v>44957</v>
      </c>
      <c r="Q3844" s="13">
        <f t="shared" si="320"/>
        <v>4</v>
      </c>
      <c r="R3844" s="13" t="str">
        <f t="shared" si="321"/>
        <v>0</v>
      </c>
      <c r="S3844" s="11">
        <f t="shared" si="322"/>
        <v>0</v>
      </c>
    </row>
    <row r="3845" spans="1:19" x14ac:dyDescent="0.3">
      <c r="A3845" t="s">
        <v>3864</v>
      </c>
      <c r="B3845" t="s">
        <v>9</v>
      </c>
      <c r="C3845">
        <v>1</v>
      </c>
      <c r="D3845">
        <v>2</v>
      </c>
      <c r="E3845">
        <v>2</v>
      </c>
      <c r="F3845" t="s">
        <v>21</v>
      </c>
      <c r="G3845" t="s">
        <v>15</v>
      </c>
      <c r="H3845" s="1">
        <v>45022</v>
      </c>
      <c r="J3845" s="8" t="str">
        <f>IF(ISBLANK(B3845),"Unknown",B3845)</f>
        <v>Coffee</v>
      </c>
      <c r="K3845" s="5">
        <f t="shared" si="318"/>
        <v>1</v>
      </c>
      <c r="L3845" s="5">
        <f t="shared" si="318"/>
        <v>2</v>
      </c>
      <c r="M3845" s="5">
        <f t="shared" si="319"/>
        <v>2</v>
      </c>
      <c r="N3845" s="8" t="str">
        <f>IF(ISBLANK(F3845),"Unknown",F3845)</f>
        <v>Digital Wallet</v>
      </c>
      <c r="O3845" s="8" t="str">
        <f>IF(ISBLANK(G3845),"Unknown",G3845)</f>
        <v>In-store</v>
      </c>
      <c r="P3845" s="6">
        <f>IF(ISBLANK(H3845),"Unknown",H3845)</f>
        <v>45022</v>
      </c>
      <c r="Q3845" s="13">
        <f t="shared" si="320"/>
        <v>1</v>
      </c>
      <c r="R3845" s="13">
        <f t="shared" si="321"/>
        <v>2</v>
      </c>
      <c r="S3845" s="11">
        <f t="shared" si="322"/>
        <v>2</v>
      </c>
    </row>
    <row r="3846" spans="1:19" x14ac:dyDescent="0.3">
      <c r="A3846" t="s">
        <v>3865</v>
      </c>
      <c r="B3846" t="s">
        <v>19</v>
      </c>
      <c r="C3846">
        <v>2</v>
      </c>
      <c r="D3846">
        <v>5</v>
      </c>
      <c r="E3846">
        <v>10</v>
      </c>
      <c r="F3846" t="s">
        <v>21</v>
      </c>
      <c r="H3846" s="1">
        <v>45066</v>
      </c>
      <c r="J3846" s="8" t="str">
        <f>IF(ISBLANK(B3846),"Unknown",B3846)</f>
        <v>Salad</v>
      </c>
      <c r="K3846" s="5">
        <f t="shared" si="318"/>
        <v>2</v>
      </c>
      <c r="L3846" s="5">
        <f t="shared" si="318"/>
        <v>5</v>
      </c>
      <c r="M3846" s="5">
        <f t="shared" si="319"/>
        <v>10</v>
      </c>
      <c r="N3846" s="8" t="str">
        <f>IF(ISBLANK(F3846),"Unknown",F3846)</f>
        <v>Digital Wallet</v>
      </c>
      <c r="O3846" s="8" t="str">
        <f>IF(ISBLANK(G3846),"Unknown",G3846)</f>
        <v>Unknown</v>
      </c>
      <c r="P3846" s="6">
        <f>IF(ISBLANK(H3846),"Unknown",H3846)</f>
        <v>45066</v>
      </c>
      <c r="Q3846" s="13">
        <f t="shared" si="320"/>
        <v>2</v>
      </c>
      <c r="R3846" s="13">
        <f t="shared" si="321"/>
        <v>5</v>
      </c>
      <c r="S3846" s="11">
        <f t="shared" si="322"/>
        <v>10</v>
      </c>
    </row>
    <row r="3847" spans="1:19" x14ac:dyDescent="0.3">
      <c r="A3847" t="s">
        <v>3866</v>
      </c>
      <c r="B3847" t="s">
        <v>26</v>
      </c>
      <c r="C3847">
        <v>5</v>
      </c>
      <c r="D3847">
        <v>4</v>
      </c>
      <c r="E3847">
        <v>20</v>
      </c>
      <c r="F3847" t="s">
        <v>10</v>
      </c>
      <c r="G3847" t="s">
        <v>15</v>
      </c>
      <c r="H3847" s="1">
        <v>44977</v>
      </c>
      <c r="J3847" s="8" t="str">
        <f>IF(ISBLANK(B3847),"Unknown",B3847)</f>
        <v>Sandwich</v>
      </c>
      <c r="K3847" s="5">
        <f t="shared" si="318"/>
        <v>5</v>
      </c>
      <c r="L3847" s="5">
        <f t="shared" si="318"/>
        <v>4</v>
      </c>
      <c r="M3847" s="5">
        <f t="shared" si="319"/>
        <v>20</v>
      </c>
      <c r="N3847" s="8" t="str">
        <f>IF(ISBLANK(F3847),"Unknown",F3847)</f>
        <v>Credit Card</v>
      </c>
      <c r="O3847" s="8" t="str">
        <f>IF(ISBLANK(G3847),"Unknown",G3847)</f>
        <v>In-store</v>
      </c>
      <c r="P3847" s="6">
        <f>IF(ISBLANK(H3847),"Unknown",H3847)</f>
        <v>44977</v>
      </c>
      <c r="Q3847" s="13">
        <f t="shared" si="320"/>
        <v>5</v>
      </c>
      <c r="R3847" s="13">
        <f t="shared" si="321"/>
        <v>4</v>
      </c>
      <c r="S3847" s="11">
        <f t="shared" si="322"/>
        <v>20</v>
      </c>
    </row>
    <row r="3848" spans="1:19" x14ac:dyDescent="0.3">
      <c r="A3848" t="s">
        <v>3867</v>
      </c>
      <c r="B3848" t="s">
        <v>63</v>
      </c>
      <c r="C3848">
        <v>2</v>
      </c>
      <c r="D3848">
        <v>1.5</v>
      </c>
      <c r="E3848">
        <v>3</v>
      </c>
      <c r="F3848" t="s">
        <v>21</v>
      </c>
      <c r="G3848" t="s">
        <v>11</v>
      </c>
      <c r="H3848" s="1">
        <v>45244</v>
      </c>
      <c r="J3848" s="8" t="str">
        <f>IF(ISBLANK(B3848),"Unknown",B3848)</f>
        <v>Tea</v>
      </c>
      <c r="K3848" s="5">
        <f t="shared" si="318"/>
        <v>2</v>
      </c>
      <c r="L3848" s="5">
        <f t="shared" si="318"/>
        <v>1.5</v>
      </c>
      <c r="M3848" s="5">
        <f t="shared" si="319"/>
        <v>3</v>
      </c>
      <c r="N3848" s="8" t="str">
        <f>IF(ISBLANK(F3848),"Unknown",F3848)</f>
        <v>Digital Wallet</v>
      </c>
      <c r="O3848" s="8" t="str">
        <f>IF(ISBLANK(G3848),"Unknown",G3848)</f>
        <v>Takeaway</v>
      </c>
      <c r="P3848" s="6">
        <f>IF(ISBLANK(H3848),"Unknown",H3848)</f>
        <v>45244</v>
      </c>
      <c r="Q3848" s="13">
        <f t="shared" si="320"/>
        <v>2</v>
      </c>
      <c r="R3848" s="13">
        <f t="shared" si="321"/>
        <v>1.5</v>
      </c>
      <c r="S3848" s="11">
        <f t="shared" si="322"/>
        <v>3</v>
      </c>
    </row>
    <row r="3849" spans="1:19" x14ac:dyDescent="0.3">
      <c r="A3849" t="s">
        <v>3868</v>
      </c>
      <c r="B3849" s="7" t="s">
        <v>10024</v>
      </c>
      <c r="C3849">
        <v>5</v>
      </c>
      <c r="D3849">
        <v>2</v>
      </c>
      <c r="E3849">
        <v>10</v>
      </c>
      <c r="F3849" t="s">
        <v>10</v>
      </c>
      <c r="H3849" s="1">
        <v>44995</v>
      </c>
      <c r="J3849" s="8" t="str">
        <f>IF(ISBLANK(B3849),"Unknown",B3849)</f>
        <v>Unknown</v>
      </c>
      <c r="K3849" s="5">
        <f t="shared" si="318"/>
        <v>5</v>
      </c>
      <c r="L3849" s="5">
        <f t="shared" si="318"/>
        <v>2</v>
      </c>
      <c r="M3849" s="5">
        <f t="shared" si="319"/>
        <v>10</v>
      </c>
      <c r="N3849" s="8" t="str">
        <f>IF(ISBLANK(F3849),"Unknown",F3849)</f>
        <v>Credit Card</v>
      </c>
      <c r="O3849" s="8" t="str">
        <f>IF(ISBLANK(G3849),"Unknown",G3849)</f>
        <v>Unknown</v>
      </c>
      <c r="P3849" s="6">
        <f>IF(ISBLANK(H3849),"Unknown",H3849)</f>
        <v>44995</v>
      </c>
      <c r="Q3849" s="13">
        <f t="shared" si="320"/>
        <v>5</v>
      </c>
      <c r="R3849" s="13">
        <f t="shared" si="321"/>
        <v>2</v>
      </c>
      <c r="S3849" s="11">
        <f t="shared" si="322"/>
        <v>10</v>
      </c>
    </row>
    <row r="3850" spans="1:19" x14ac:dyDescent="0.3">
      <c r="A3850" t="s">
        <v>3869</v>
      </c>
      <c r="B3850" s="7" t="s">
        <v>10024</v>
      </c>
      <c r="D3850">
        <v>1.5</v>
      </c>
      <c r="E3850">
        <v>4.5</v>
      </c>
      <c r="F3850" t="s">
        <v>10</v>
      </c>
      <c r="G3850" t="s">
        <v>15</v>
      </c>
      <c r="H3850" s="1">
        <v>45007</v>
      </c>
      <c r="J3850" s="8" t="str">
        <f>IF(ISBLANK(B3850),"Unknown",B3850)</f>
        <v>Unknown</v>
      </c>
      <c r="K3850" s="5" t="str">
        <f t="shared" si="318"/>
        <v>0</v>
      </c>
      <c r="L3850" s="5">
        <f t="shared" si="318"/>
        <v>1.5</v>
      </c>
      <c r="M3850" s="5">
        <f t="shared" si="319"/>
        <v>4.5</v>
      </c>
      <c r="N3850" s="8" t="str">
        <f>IF(ISBLANK(F3850),"Unknown",F3850)</f>
        <v>Credit Card</v>
      </c>
      <c r="O3850" s="8" t="str">
        <f>IF(ISBLANK(G3850),"Unknown",G3850)</f>
        <v>In-store</v>
      </c>
      <c r="P3850" s="6">
        <f>IF(ISBLANK(H3850),"Unknown",H3850)</f>
        <v>45007</v>
      </c>
      <c r="Q3850" s="13" t="str">
        <f t="shared" si="320"/>
        <v>0</v>
      </c>
      <c r="R3850" s="13">
        <f t="shared" si="321"/>
        <v>1.5</v>
      </c>
      <c r="S3850" s="11">
        <f t="shared" si="322"/>
        <v>0</v>
      </c>
    </row>
    <row r="3851" spans="1:19" x14ac:dyDescent="0.3">
      <c r="A3851" t="s">
        <v>3870</v>
      </c>
      <c r="B3851" t="s">
        <v>37</v>
      </c>
      <c r="C3851">
        <v>5</v>
      </c>
      <c r="D3851">
        <v>3</v>
      </c>
      <c r="E3851">
        <v>15</v>
      </c>
      <c r="F3851" t="s">
        <v>10</v>
      </c>
      <c r="H3851" s="1">
        <v>45121</v>
      </c>
      <c r="J3851" s="8" t="str">
        <f>IF(ISBLANK(B3851),"Unknown",B3851)</f>
        <v>Juice</v>
      </c>
      <c r="K3851" s="5">
        <f t="shared" si="318"/>
        <v>5</v>
      </c>
      <c r="L3851" s="5">
        <f t="shared" si="318"/>
        <v>3</v>
      </c>
      <c r="M3851" s="5">
        <f t="shared" si="319"/>
        <v>15</v>
      </c>
      <c r="N3851" s="8" t="str">
        <f>IF(ISBLANK(F3851),"Unknown",F3851)</f>
        <v>Credit Card</v>
      </c>
      <c r="O3851" s="8" t="str">
        <f>IF(ISBLANK(G3851),"Unknown",G3851)</f>
        <v>Unknown</v>
      </c>
      <c r="P3851" s="6">
        <f>IF(ISBLANK(H3851),"Unknown",H3851)</f>
        <v>45121</v>
      </c>
      <c r="Q3851" s="13">
        <f t="shared" si="320"/>
        <v>5</v>
      </c>
      <c r="R3851" s="13">
        <f t="shared" si="321"/>
        <v>3</v>
      </c>
      <c r="S3851" s="11">
        <f t="shared" si="322"/>
        <v>15</v>
      </c>
    </row>
    <row r="3852" spans="1:19" x14ac:dyDescent="0.3">
      <c r="A3852" t="s">
        <v>3871</v>
      </c>
      <c r="B3852" t="s">
        <v>13</v>
      </c>
      <c r="C3852">
        <v>2</v>
      </c>
      <c r="E3852">
        <v>6</v>
      </c>
      <c r="F3852" t="s">
        <v>10</v>
      </c>
      <c r="H3852" s="1">
        <v>45104</v>
      </c>
      <c r="J3852" s="8" t="str">
        <f>IF(ISBLANK(B3852),"Unknown",B3852)</f>
        <v>Cake</v>
      </c>
      <c r="K3852" s="5">
        <f t="shared" si="318"/>
        <v>2</v>
      </c>
      <c r="L3852" s="5" t="str">
        <f t="shared" si="318"/>
        <v>0</v>
      </c>
      <c r="M3852" s="5">
        <f t="shared" si="319"/>
        <v>6</v>
      </c>
      <c r="N3852" s="8" t="str">
        <f>IF(ISBLANK(F3852),"Unknown",F3852)</f>
        <v>Credit Card</v>
      </c>
      <c r="O3852" s="8" t="str">
        <f>IF(ISBLANK(G3852),"Unknown",G3852)</f>
        <v>Unknown</v>
      </c>
      <c r="P3852" s="6">
        <f>IF(ISBLANK(H3852),"Unknown",H3852)</f>
        <v>45104</v>
      </c>
      <c r="Q3852" s="13">
        <f t="shared" si="320"/>
        <v>2</v>
      </c>
      <c r="R3852" s="13" t="str">
        <f t="shared" si="321"/>
        <v>0</v>
      </c>
      <c r="S3852" s="11">
        <f t="shared" si="322"/>
        <v>0</v>
      </c>
    </row>
    <row r="3853" spans="1:19" x14ac:dyDescent="0.3">
      <c r="A3853" t="s">
        <v>3872</v>
      </c>
      <c r="B3853" t="s">
        <v>23</v>
      </c>
      <c r="C3853">
        <v>4</v>
      </c>
      <c r="D3853">
        <v>4</v>
      </c>
      <c r="E3853">
        <v>16</v>
      </c>
      <c r="G3853" t="s">
        <v>11</v>
      </c>
      <c r="H3853" s="1">
        <v>45029</v>
      </c>
      <c r="J3853" s="8" t="str">
        <f>IF(ISBLANK(B3853),"Unknown",B3853)</f>
        <v>Smoothie</v>
      </c>
      <c r="K3853" s="5">
        <f t="shared" si="318"/>
        <v>4</v>
      </c>
      <c r="L3853" s="5">
        <f t="shared" si="318"/>
        <v>4</v>
      </c>
      <c r="M3853" s="5">
        <f t="shared" si="319"/>
        <v>16</v>
      </c>
      <c r="N3853" s="8" t="str">
        <f>IF(ISBLANK(F3853),"Unknown",F3853)</f>
        <v>Unknown</v>
      </c>
      <c r="O3853" s="8" t="str">
        <f>IF(ISBLANK(G3853),"Unknown",G3853)</f>
        <v>Takeaway</v>
      </c>
      <c r="P3853" s="6">
        <f>IF(ISBLANK(H3853),"Unknown",H3853)</f>
        <v>45029</v>
      </c>
      <c r="Q3853" s="13">
        <f t="shared" si="320"/>
        <v>4</v>
      </c>
      <c r="R3853" s="13">
        <f t="shared" si="321"/>
        <v>4</v>
      </c>
      <c r="S3853" s="11">
        <f t="shared" si="322"/>
        <v>16</v>
      </c>
    </row>
    <row r="3854" spans="1:19" x14ac:dyDescent="0.3">
      <c r="A3854" t="s">
        <v>3873</v>
      </c>
      <c r="B3854" t="s">
        <v>63</v>
      </c>
      <c r="C3854">
        <v>3</v>
      </c>
      <c r="D3854">
        <v>1.5</v>
      </c>
      <c r="E3854">
        <v>4.5</v>
      </c>
      <c r="H3854" s="1">
        <v>45216</v>
      </c>
      <c r="J3854" s="8" t="str">
        <f>IF(ISBLANK(B3854),"Unknown",B3854)</f>
        <v>Tea</v>
      </c>
      <c r="K3854" s="5">
        <f t="shared" si="318"/>
        <v>3</v>
      </c>
      <c r="L3854" s="5">
        <f t="shared" si="318"/>
        <v>1.5</v>
      </c>
      <c r="M3854" s="5">
        <f t="shared" si="319"/>
        <v>4.5</v>
      </c>
      <c r="N3854" s="8" t="str">
        <f>IF(ISBLANK(F3854),"Unknown",F3854)</f>
        <v>Unknown</v>
      </c>
      <c r="O3854" s="8" t="str">
        <f>IF(ISBLANK(G3854),"Unknown",G3854)</f>
        <v>Unknown</v>
      </c>
      <c r="P3854" s="6">
        <f>IF(ISBLANK(H3854),"Unknown",H3854)</f>
        <v>45216</v>
      </c>
      <c r="Q3854" s="13">
        <f t="shared" si="320"/>
        <v>3</v>
      </c>
      <c r="R3854" s="13">
        <f t="shared" si="321"/>
        <v>1.5</v>
      </c>
      <c r="S3854" s="11">
        <f t="shared" si="322"/>
        <v>4.5</v>
      </c>
    </row>
    <row r="3855" spans="1:19" x14ac:dyDescent="0.3">
      <c r="A3855" t="s">
        <v>3874</v>
      </c>
      <c r="B3855" t="s">
        <v>9</v>
      </c>
      <c r="C3855">
        <v>3</v>
      </c>
      <c r="D3855">
        <v>2</v>
      </c>
      <c r="E3855">
        <v>6</v>
      </c>
      <c r="F3855" s="7" t="s">
        <v>10024</v>
      </c>
      <c r="G3855" t="s">
        <v>11</v>
      </c>
      <c r="H3855" s="1">
        <v>44979</v>
      </c>
      <c r="J3855" s="8" t="str">
        <f>IF(ISBLANK(B3855),"Unknown",B3855)</f>
        <v>Coffee</v>
      </c>
      <c r="K3855" s="5">
        <f t="shared" si="318"/>
        <v>3</v>
      </c>
      <c r="L3855" s="5">
        <f t="shared" si="318"/>
        <v>2</v>
      </c>
      <c r="M3855" s="5">
        <f t="shared" si="319"/>
        <v>6</v>
      </c>
      <c r="N3855" s="8" t="str">
        <f>IF(ISBLANK(F3855),"Unknown",F3855)</f>
        <v>Unknown</v>
      </c>
      <c r="O3855" s="8" t="str">
        <f>IF(ISBLANK(G3855),"Unknown",G3855)</f>
        <v>Takeaway</v>
      </c>
      <c r="P3855" s="6">
        <f>IF(ISBLANK(H3855),"Unknown",H3855)</f>
        <v>44979</v>
      </c>
      <c r="Q3855" s="13">
        <f t="shared" si="320"/>
        <v>3</v>
      </c>
      <c r="R3855" s="13">
        <f t="shared" si="321"/>
        <v>2</v>
      </c>
      <c r="S3855" s="11">
        <f t="shared" si="322"/>
        <v>6</v>
      </c>
    </row>
    <row r="3856" spans="1:19" x14ac:dyDescent="0.3">
      <c r="A3856" t="s">
        <v>3875</v>
      </c>
      <c r="B3856" t="s">
        <v>37</v>
      </c>
      <c r="C3856">
        <v>2</v>
      </c>
      <c r="D3856">
        <v>3</v>
      </c>
      <c r="E3856">
        <v>6</v>
      </c>
      <c r="F3856" t="s">
        <v>21</v>
      </c>
      <c r="H3856" s="1">
        <v>45190</v>
      </c>
      <c r="J3856" s="8" t="str">
        <f>IF(ISBLANK(B3856),"Unknown",B3856)</f>
        <v>Juice</v>
      </c>
      <c r="K3856" s="5">
        <f t="shared" si="318"/>
        <v>2</v>
      </c>
      <c r="L3856" s="5">
        <f t="shared" si="318"/>
        <v>3</v>
      </c>
      <c r="M3856" s="5">
        <f t="shared" si="319"/>
        <v>6</v>
      </c>
      <c r="N3856" s="8" t="str">
        <f>IF(ISBLANK(F3856),"Unknown",F3856)</f>
        <v>Digital Wallet</v>
      </c>
      <c r="O3856" s="8" t="str">
        <f>IF(ISBLANK(G3856),"Unknown",G3856)</f>
        <v>Unknown</v>
      </c>
      <c r="P3856" s="6">
        <f>IF(ISBLANK(H3856),"Unknown",H3856)</f>
        <v>45190</v>
      </c>
      <c r="Q3856" s="13">
        <f t="shared" si="320"/>
        <v>2</v>
      </c>
      <c r="R3856" s="13">
        <f t="shared" si="321"/>
        <v>3</v>
      </c>
      <c r="S3856" s="11">
        <f t="shared" si="322"/>
        <v>6</v>
      </c>
    </row>
    <row r="3857" spans="1:19" x14ac:dyDescent="0.3">
      <c r="A3857" t="s">
        <v>3876</v>
      </c>
      <c r="B3857" t="s">
        <v>37</v>
      </c>
      <c r="C3857">
        <v>4</v>
      </c>
      <c r="D3857">
        <v>3</v>
      </c>
      <c r="E3857">
        <v>12</v>
      </c>
      <c r="F3857" t="s">
        <v>21</v>
      </c>
      <c r="G3857" t="s">
        <v>11</v>
      </c>
      <c r="H3857" s="1">
        <v>44968</v>
      </c>
      <c r="J3857" s="8" t="str">
        <f>IF(ISBLANK(B3857),"Unknown",B3857)</f>
        <v>Juice</v>
      </c>
      <c r="K3857" s="5">
        <f t="shared" si="318"/>
        <v>4</v>
      </c>
      <c r="L3857" s="5">
        <f t="shared" si="318"/>
        <v>3</v>
      </c>
      <c r="M3857" s="5">
        <f t="shared" si="319"/>
        <v>12</v>
      </c>
      <c r="N3857" s="8" t="str">
        <f>IF(ISBLANK(F3857),"Unknown",F3857)</f>
        <v>Digital Wallet</v>
      </c>
      <c r="O3857" s="8" t="str">
        <f>IF(ISBLANK(G3857),"Unknown",G3857)</f>
        <v>Takeaway</v>
      </c>
      <c r="P3857" s="6">
        <f>IF(ISBLANK(H3857),"Unknown",H3857)</f>
        <v>44968</v>
      </c>
      <c r="Q3857" s="13">
        <f t="shared" si="320"/>
        <v>4</v>
      </c>
      <c r="R3857" s="13">
        <f t="shared" si="321"/>
        <v>3</v>
      </c>
      <c r="S3857" s="11">
        <f t="shared" si="322"/>
        <v>12</v>
      </c>
    </row>
    <row r="3858" spans="1:19" x14ac:dyDescent="0.3">
      <c r="A3858" t="s">
        <v>3877</v>
      </c>
      <c r="B3858" t="s">
        <v>37</v>
      </c>
      <c r="C3858">
        <v>2</v>
      </c>
      <c r="D3858">
        <v>3</v>
      </c>
      <c r="E3858">
        <v>6</v>
      </c>
      <c r="F3858" s="7" t="s">
        <v>10024</v>
      </c>
      <c r="G3858" t="s">
        <v>15</v>
      </c>
      <c r="H3858" s="1">
        <v>45207</v>
      </c>
      <c r="J3858" s="8" t="str">
        <f>IF(ISBLANK(B3858),"Unknown",B3858)</f>
        <v>Juice</v>
      </c>
      <c r="K3858" s="5">
        <f t="shared" si="318"/>
        <v>2</v>
      </c>
      <c r="L3858" s="5">
        <f t="shared" si="318"/>
        <v>3</v>
      </c>
      <c r="M3858" s="5">
        <f t="shared" si="319"/>
        <v>6</v>
      </c>
      <c r="N3858" s="8" t="str">
        <f>IF(ISBLANK(F3858),"Unknown",F3858)</f>
        <v>Unknown</v>
      </c>
      <c r="O3858" s="8" t="str">
        <f>IF(ISBLANK(G3858),"Unknown",G3858)</f>
        <v>In-store</v>
      </c>
      <c r="P3858" s="6">
        <f>IF(ISBLANK(H3858),"Unknown",H3858)</f>
        <v>45207</v>
      </c>
      <c r="Q3858" s="13">
        <f t="shared" si="320"/>
        <v>2</v>
      </c>
      <c r="R3858" s="13">
        <f t="shared" si="321"/>
        <v>3</v>
      </c>
      <c r="S3858" s="11">
        <f t="shared" si="322"/>
        <v>6</v>
      </c>
    </row>
    <row r="3859" spans="1:19" x14ac:dyDescent="0.3">
      <c r="A3859" t="s">
        <v>3878</v>
      </c>
      <c r="B3859" t="s">
        <v>37</v>
      </c>
      <c r="C3859">
        <v>5</v>
      </c>
      <c r="D3859">
        <v>3</v>
      </c>
      <c r="E3859">
        <v>15</v>
      </c>
      <c r="F3859" t="s">
        <v>14</v>
      </c>
      <c r="H3859" s="1">
        <v>44945</v>
      </c>
      <c r="J3859" s="8" t="str">
        <f>IF(ISBLANK(B3859),"Unknown",B3859)</f>
        <v>Juice</v>
      </c>
      <c r="K3859" s="5">
        <f t="shared" si="318"/>
        <v>5</v>
      </c>
      <c r="L3859" s="5">
        <f t="shared" si="318"/>
        <v>3</v>
      </c>
      <c r="M3859" s="5">
        <f t="shared" si="319"/>
        <v>15</v>
      </c>
      <c r="N3859" s="8" t="str">
        <f>IF(ISBLANK(F3859),"Unknown",F3859)</f>
        <v>Cash</v>
      </c>
      <c r="O3859" s="8" t="str">
        <f>IF(ISBLANK(G3859),"Unknown",G3859)</f>
        <v>Unknown</v>
      </c>
      <c r="P3859" s="6">
        <f>IF(ISBLANK(H3859),"Unknown",H3859)</f>
        <v>44945</v>
      </c>
      <c r="Q3859" s="13">
        <f t="shared" si="320"/>
        <v>5</v>
      </c>
      <c r="R3859" s="13">
        <f t="shared" si="321"/>
        <v>3</v>
      </c>
      <c r="S3859" s="11">
        <f t="shared" si="322"/>
        <v>15</v>
      </c>
    </row>
    <row r="3860" spans="1:19" x14ac:dyDescent="0.3">
      <c r="A3860" t="s">
        <v>3879</v>
      </c>
      <c r="B3860" t="s">
        <v>13</v>
      </c>
      <c r="C3860">
        <v>4</v>
      </c>
      <c r="D3860">
        <v>3</v>
      </c>
      <c r="E3860">
        <v>12</v>
      </c>
      <c r="F3860" t="s">
        <v>10</v>
      </c>
      <c r="G3860" t="s">
        <v>11</v>
      </c>
      <c r="H3860" s="1">
        <v>45221</v>
      </c>
      <c r="J3860" s="8" t="str">
        <f>IF(ISBLANK(B3860),"Unknown",B3860)</f>
        <v>Cake</v>
      </c>
      <c r="K3860" s="5">
        <f t="shared" si="318"/>
        <v>4</v>
      </c>
      <c r="L3860" s="5">
        <f t="shared" si="318"/>
        <v>3</v>
      </c>
      <c r="M3860" s="5">
        <f t="shared" si="319"/>
        <v>12</v>
      </c>
      <c r="N3860" s="8" t="str">
        <f>IF(ISBLANK(F3860),"Unknown",F3860)</f>
        <v>Credit Card</v>
      </c>
      <c r="O3860" s="8" t="str">
        <f>IF(ISBLANK(G3860),"Unknown",G3860)</f>
        <v>Takeaway</v>
      </c>
      <c r="P3860" s="6">
        <f>IF(ISBLANK(H3860),"Unknown",H3860)</f>
        <v>45221</v>
      </c>
      <c r="Q3860" s="13">
        <f t="shared" si="320"/>
        <v>4</v>
      </c>
      <c r="R3860" s="13">
        <f t="shared" si="321"/>
        <v>3</v>
      </c>
      <c r="S3860" s="11">
        <f t="shared" si="322"/>
        <v>12</v>
      </c>
    </row>
    <row r="3861" spans="1:19" x14ac:dyDescent="0.3">
      <c r="A3861" t="s">
        <v>3880</v>
      </c>
      <c r="B3861" t="s">
        <v>13</v>
      </c>
      <c r="C3861">
        <v>2</v>
      </c>
      <c r="D3861">
        <v>3</v>
      </c>
      <c r="E3861">
        <v>6</v>
      </c>
      <c r="F3861" t="s">
        <v>10</v>
      </c>
      <c r="H3861" s="1">
        <v>45210</v>
      </c>
      <c r="J3861" s="8" t="str">
        <f>IF(ISBLANK(B3861),"Unknown",B3861)</f>
        <v>Cake</v>
      </c>
      <c r="K3861" s="5">
        <f t="shared" si="318"/>
        <v>2</v>
      </c>
      <c r="L3861" s="5">
        <f t="shared" si="318"/>
        <v>3</v>
      </c>
      <c r="M3861" s="5">
        <f t="shared" si="319"/>
        <v>6</v>
      </c>
      <c r="N3861" s="8" t="str">
        <f>IF(ISBLANK(F3861),"Unknown",F3861)</f>
        <v>Credit Card</v>
      </c>
      <c r="O3861" s="8" t="str">
        <f>IF(ISBLANK(G3861),"Unknown",G3861)</f>
        <v>Unknown</v>
      </c>
      <c r="P3861" s="6">
        <f>IF(ISBLANK(H3861),"Unknown",H3861)</f>
        <v>45210</v>
      </c>
      <c r="Q3861" s="13">
        <f t="shared" si="320"/>
        <v>2</v>
      </c>
      <c r="R3861" s="13">
        <f t="shared" si="321"/>
        <v>3</v>
      </c>
      <c r="S3861" s="11">
        <f t="shared" si="322"/>
        <v>6</v>
      </c>
    </row>
    <row r="3862" spans="1:19" x14ac:dyDescent="0.3">
      <c r="A3862" t="s">
        <v>3881</v>
      </c>
      <c r="B3862" t="s">
        <v>17</v>
      </c>
      <c r="C3862">
        <v>1</v>
      </c>
      <c r="D3862">
        <v>1</v>
      </c>
      <c r="E3862">
        <v>1</v>
      </c>
      <c r="F3862" t="s">
        <v>21</v>
      </c>
      <c r="G3862" t="s">
        <v>11</v>
      </c>
      <c r="H3862" s="1">
        <v>45170</v>
      </c>
      <c r="J3862" s="8" t="str">
        <f>IF(ISBLANK(B3862),"Unknown",B3862)</f>
        <v>Cookie</v>
      </c>
      <c r="K3862" s="5">
        <f t="shared" si="318"/>
        <v>1</v>
      </c>
      <c r="L3862" s="5">
        <f t="shared" si="318"/>
        <v>1</v>
      </c>
      <c r="M3862" s="5">
        <f t="shared" si="319"/>
        <v>1</v>
      </c>
      <c r="N3862" s="8" t="str">
        <f>IF(ISBLANK(F3862),"Unknown",F3862)</f>
        <v>Digital Wallet</v>
      </c>
      <c r="O3862" s="8" t="str">
        <f>IF(ISBLANK(G3862),"Unknown",G3862)</f>
        <v>Takeaway</v>
      </c>
      <c r="P3862" s="6">
        <f>IF(ISBLANK(H3862),"Unknown",H3862)</f>
        <v>45170</v>
      </c>
      <c r="Q3862" s="13">
        <f t="shared" si="320"/>
        <v>1</v>
      </c>
      <c r="R3862" s="13">
        <f t="shared" si="321"/>
        <v>1</v>
      </c>
      <c r="S3862" s="11">
        <f t="shared" si="322"/>
        <v>1</v>
      </c>
    </row>
    <row r="3863" spans="1:19" x14ac:dyDescent="0.3">
      <c r="A3863" t="s">
        <v>3882</v>
      </c>
      <c r="B3863" t="s">
        <v>13</v>
      </c>
      <c r="C3863">
        <v>1</v>
      </c>
      <c r="D3863">
        <v>3</v>
      </c>
      <c r="E3863">
        <v>3</v>
      </c>
      <c r="F3863" t="s">
        <v>14</v>
      </c>
      <c r="G3863" t="s">
        <v>15</v>
      </c>
      <c r="H3863" s="1">
        <v>45185</v>
      </c>
      <c r="J3863" s="8" t="str">
        <f>IF(ISBLANK(B3863),"Unknown",B3863)</f>
        <v>Cake</v>
      </c>
      <c r="K3863" s="5">
        <f t="shared" si="318"/>
        <v>1</v>
      </c>
      <c r="L3863" s="5">
        <f t="shared" si="318"/>
        <v>3</v>
      </c>
      <c r="M3863" s="5">
        <f t="shared" si="319"/>
        <v>3</v>
      </c>
      <c r="N3863" s="8" t="str">
        <f>IF(ISBLANK(F3863),"Unknown",F3863)</f>
        <v>Cash</v>
      </c>
      <c r="O3863" s="8" t="str">
        <f>IF(ISBLANK(G3863),"Unknown",G3863)</f>
        <v>In-store</v>
      </c>
      <c r="P3863" s="6">
        <f>IF(ISBLANK(H3863),"Unknown",H3863)</f>
        <v>45185</v>
      </c>
      <c r="Q3863" s="13">
        <f t="shared" si="320"/>
        <v>1</v>
      </c>
      <c r="R3863" s="13">
        <f t="shared" si="321"/>
        <v>3</v>
      </c>
      <c r="S3863" s="11">
        <f t="shared" si="322"/>
        <v>3</v>
      </c>
    </row>
    <row r="3864" spans="1:19" x14ac:dyDescent="0.3">
      <c r="A3864" t="s">
        <v>3883</v>
      </c>
      <c r="B3864" t="s">
        <v>13</v>
      </c>
      <c r="C3864">
        <v>1</v>
      </c>
      <c r="D3864">
        <v>3</v>
      </c>
      <c r="E3864">
        <v>3</v>
      </c>
      <c r="F3864" t="s">
        <v>14</v>
      </c>
      <c r="G3864" t="s">
        <v>11</v>
      </c>
      <c r="H3864" s="1">
        <v>45233</v>
      </c>
      <c r="J3864" s="8" t="str">
        <f>IF(ISBLANK(B3864),"Unknown",B3864)</f>
        <v>Cake</v>
      </c>
      <c r="K3864" s="5">
        <f t="shared" si="318"/>
        <v>1</v>
      </c>
      <c r="L3864" s="5">
        <f t="shared" si="318"/>
        <v>3</v>
      </c>
      <c r="M3864" s="5">
        <f t="shared" si="319"/>
        <v>3</v>
      </c>
      <c r="N3864" s="8" t="str">
        <f>IF(ISBLANK(F3864),"Unknown",F3864)</f>
        <v>Cash</v>
      </c>
      <c r="O3864" s="8" t="str">
        <f>IF(ISBLANK(G3864),"Unknown",G3864)</f>
        <v>Takeaway</v>
      </c>
      <c r="P3864" s="6">
        <f>IF(ISBLANK(H3864),"Unknown",H3864)</f>
        <v>45233</v>
      </c>
      <c r="Q3864" s="13">
        <f t="shared" si="320"/>
        <v>1</v>
      </c>
      <c r="R3864" s="13">
        <f t="shared" si="321"/>
        <v>3</v>
      </c>
      <c r="S3864" s="11">
        <f t="shared" si="322"/>
        <v>3</v>
      </c>
    </row>
    <row r="3865" spans="1:19" x14ac:dyDescent="0.3">
      <c r="A3865" t="s">
        <v>3884</v>
      </c>
      <c r="B3865" t="s">
        <v>9</v>
      </c>
      <c r="C3865">
        <v>5</v>
      </c>
      <c r="D3865">
        <v>2</v>
      </c>
      <c r="E3865">
        <v>10</v>
      </c>
      <c r="G3865" t="s">
        <v>11</v>
      </c>
      <c r="H3865" s="1">
        <v>45065</v>
      </c>
      <c r="J3865" s="8" t="str">
        <f>IF(ISBLANK(B3865),"Unknown",B3865)</f>
        <v>Coffee</v>
      </c>
      <c r="K3865" s="5">
        <f t="shared" si="318"/>
        <v>5</v>
      </c>
      <c r="L3865" s="5">
        <f t="shared" si="318"/>
        <v>2</v>
      </c>
      <c r="M3865" s="5">
        <f t="shared" si="319"/>
        <v>10</v>
      </c>
      <c r="N3865" s="8" t="str">
        <f>IF(ISBLANK(F3865),"Unknown",F3865)</f>
        <v>Unknown</v>
      </c>
      <c r="O3865" s="8" t="str">
        <f>IF(ISBLANK(G3865),"Unknown",G3865)</f>
        <v>Takeaway</v>
      </c>
      <c r="P3865" s="6">
        <f>IF(ISBLANK(H3865),"Unknown",H3865)</f>
        <v>45065</v>
      </c>
      <c r="Q3865" s="13">
        <f t="shared" si="320"/>
        <v>5</v>
      </c>
      <c r="R3865" s="13">
        <f t="shared" si="321"/>
        <v>2</v>
      </c>
      <c r="S3865" s="11">
        <f t="shared" si="322"/>
        <v>10</v>
      </c>
    </row>
    <row r="3866" spans="1:19" x14ac:dyDescent="0.3">
      <c r="A3866" t="s">
        <v>3885</v>
      </c>
      <c r="B3866" t="s">
        <v>13</v>
      </c>
      <c r="C3866">
        <v>3</v>
      </c>
      <c r="D3866">
        <v>3</v>
      </c>
      <c r="E3866">
        <v>9</v>
      </c>
      <c r="F3866" t="s">
        <v>10</v>
      </c>
      <c r="G3866" s="7" t="s">
        <v>10024</v>
      </c>
      <c r="H3866" s="1">
        <v>44991</v>
      </c>
      <c r="J3866" s="8" t="str">
        <f>IF(ISBLANK(B3866),"Unknown",B3866)</f>
        <v>Cake</v>
      </c>
      <c r="K3866" s="5">
        <f t="shared" si="318"/>
        <v>3</v>
      </c>
      <c r="L3866" s="5">
        <f t="shared" si="318"/>
        <v>3</v>
      </c>
      <c r="M3866" s="5">
        <f t="shared" si="319"/>
        <v>9</v>
      </c>
      <c r="N3866" s="8" t="str">
        <f>IF(ISBLANK(F3866),"Unknown",F3866)</f>
        <v>Credit Card</v>
      </c>
      <c r="O3866" s="8" t="str">
        <f>IF(ISBLANK(G3866),"Unknown",G3866)</f>
        <v>Unknown</v>
      </c>
      <c r="P3866" s="6">
        <f>IF(ISBLANK(H3866),"Unknown",H3866)</f>
        <v>44991</v>
      </c>
      <c r="Q3866" s="13">
        <f t="shared" si="320"/>
        <v>3</v>
      </c>
      <c r="R3866" s="13">
        <f t="shared" si="321"/>
        <v>3</v>
      </c>
      <c r="S3866" s="11">
        <f t="shared" si="322"/>
        <v>9</v>
      </c>
    </row>
    <row r="3867" spans="1:19" x14ac:dyDescent="0.3">
      <c r="A3867" t="s">
        <v>3886</v>
      </c>
      <c r="B3867" t="s">
        <v>9</v>
      </c>
      <c r="C3867">
        <v>1</v>
      </c>
      <c r="D3867">
        <v>2</v>
      </c>
      <c r="E3867">
        <v>2</v>
      </c>
      <c r="H3867" s="1">
        <v>45283</v>
      </c>
      <c r="J3867" s="8" t="str">
        <f>IF(ISBLANK(B3867),"Unknown",B3867)</f>
        <v>Coffee</v>
      </c>
      <c r="K3867" s="5">
        <f t="shared" si="318"/>
        <v>1</v>
      </c>
      <c r="L3867" s="5">
        <f t="shared" si="318"/>
        <v>2</v>
      </c>
      <c r="M3867" s="5">
        <f t="shared" si="319"/>
        <v>2</v>
      </c>
      <c r="N3867" s="8" t="str">
        <f>IF(ISBLANK(F3867),"Unknown",F3867)</f>
        <v>Unknown</v>
      </c>
      <c r="O3867" s="8" t="str">
        <f>IF(ISBLANK(G3867),"Unknown",G3867)</f>
        <v>Unknown</v>
      </c>
      <c r="P3867" s="6">
        <f>IF(ISBLANK(H3867),"Unknown",H3867)</f>
        <v>45283</v>
      </c>
      <c r="Q3867" s="13">
        <f t="shared" si="320"/>
        <v>1</v>
      </c>
      <c r="R3867" s="13">
        <f t="shared" si="321"/>
        <v>2</v>
      </c>
      <c r="S3867" s="11">
        <f t="shared" si="322"/>
        <v>2</v>
      </c>
    </row>
    <row r="3868" spans="1:19" x14ac:dyDescent="0.3">
      <c r="A3868" t="s">
        <v>3887</v>
      </c>
      <c r="B3868" t="s">
        <v>9</v>
      </c>
      <c r="C3868">
        <v>1</v>
      </c>
      <c r="D3868">
        <v>2</v>
      </c>
      <c r="E3868">
        <v>2</v>
      </c>
      <c r="F3868" t="s">
        <v>10</v>
      </c>
      <c r="G3868" t="s">
        <v>11</v>
      </c>
      <c r="H3868" s="1">
        <v>45234</v>
      </c>
      <c r="J3868" s="8" t="str">
        <f>IF(ISBLANK(B3868),"Unknown",B3868)</f>
        <v>Coffee</v>
      </c>
      <c r="K3868" s="5">
        <f t="shared" si="318"/>
        <v>1</v>
      </c>
      <c r="L3868" s="5">
        <f t="shared" si="318"/>
        <v>2</v>
      </c>
      <c r="M3868" s="5">
        <f t="shared" si="319"/>
        <v>2</v>
      </c>
      <c r="N3868" s="8" t="str">
        <f>IF(ISBLANK(F3868),"Unknown",F3868)</f>
        <v>Credit Card</v>
      </c>
      <c r="O3868" s="8" t="str">
        <f>IF(ISBLANK(G3868),"Unknown",G3868)</f>
        <v>Takeaway</v>
      </c>
      <c r="P3868" s="6">
        <f>IF(ISBLANK(H3868),"Unknown",H3868)</f>
        <v>45234</v>
      </c>
      <c r="Q3868" s="13">
        <f t="shared" si="320"/>
        <v>1</v>
      </c>
      <c r="R3868" s="13">
        <f t="shared" si="321"/>
        <v>2</v>
      </c>
      <c r="S3868" s="11">
        <f t="shared" si="322"/>
        <v>2</v>
      </c>
    </row>
    <row r="3869" spans="1:19" x14ac:dyDescent="0.3">
      <c r="A3869" t="s">
        <v>3888</v>
      </c>
      <c r="B3869" t="s">
        <v>17</v>
      </c>
      <c r="C3869">
        <v>3</v>
      </c>
      <c r="D3869">
        <v>1</v>
      </c>
      <c r="E3869">
        <v>3</v>
      </c>
      <c r="F3869" t="s">
        <v>14</v>
      </c>
      <c r="G3869" t="s">
        <v>15</v>
      </c>
      <c r="H3869" s="1">
        <v>44958</v>
      </c>
      <c r="J3869" s="8" t="str">
        <f>IF(ISBLANK(B3869),"Unknown",B3869)</f>
        <v>Cookie</v>
      </c>
      <c r="K3869" s="5">
        <f t="shared" si="318"/>
        <v>3</v>
      </c>
      <c r="L3869" s="5">
        <f t="shared" si="318"/>
        <v>1</v>
      </c>
      <c r="M3869" s="5">
        <f t="shared" si="319"/>
        <v>3</v>
      </c>
      <c r="N3869" s="8" t="str">
        <f>IF(ISBLANK(F3869),"Unknown",F3869)</f>
        <v>Cash</v>
      </c>
      <c r="O3869" s="8" t="str">
        <f>IF(ISBLANK(G3869),"Unknown",G3869)</f>
        <v>In-store</v>
      </c>
      <c r="P3869" s="6">
        <f>IF(ISBLANK(H3869),"Unknown",H3869)</f>
        <v>44958</v>
      </c>
      <c r="Q3869" s="13">
        <f t="shared" si="320"/>
        <v>3</v>
      </c>
      <c r="R3869" s="13">
        <f t="shared" si="321"/>
        <v>1</v>
      </c>
      <c r="S3869" s="11">
        <f t="shared" si="322"/>
        <v>3</v>
      </c>
    </row>
    <row r="3870" spans="1:19" x14ac:dyDescent="0.3">
      <c r="A3870" t="s">
        <v>3889</v>
      </c>
      <c r="B3870" t="s">
        <v>9</v>
      </c>
      <c r="C3870">
        <v>5</v>
      </c>
      <c r="D3870">
        <v>2</v>
      </c>
      <c r="E3870">
        <v>10</v>
      </c>
      <c r="F3870" t="s">
        <v>21</v>
      </c>
      <c r="G3870" t="s">
        <v>11</v>
      </c>
      <c r="H3870" s="1">
        <v>45085</v>
      </c>
      <c r="J3870" s="8" t="str">
        <f>IF(ISBLANK(B3870),"Unknown",B3870)</f>
        <v>Coffee</v>
      </c>
      <c r="K3870" s="5">
        <f t="shared" si="318"/>
        <v>5</v>
      </c>
      <c r="L3870" s="5">
        <f t="shared" si="318"/>
        <v>2</v>
      </c>
      <c r="M3870" s="5">
        <f t="shared" si="319"/>
        <v>10</v>
      </c>
      <c r="N3870" s="8" t="str">
        <f>IF(ISBLANK(F3870),"Unknown",F3870)</f>
        <v>Digital Wallet</v>
      </c>
      <c r="O3870" s="8" t="str">
        <f>IF(ISBLANK(G3870),"Unknown",G3870)</f>
        <v>Takeaway</v>
      </c>
      <c r="P3870" s="6">
        <f>IF(ISBLANK(H3870),"Unknown",H3870)</f>
        <v>45085</v>
      </c>
      <c r="Q3870" s="13">
        <f t="shared" si="320"/>
        <v>5</v>
      </c>
      <c r="R3870" s="13">
        <f t="shared" si="321"/>
        <v>2</v>
      </c>
      <c r="S3870" s="11">
        <f t="shared" si="322"/>
        <v>10</v>
      </c>
    </row>
    <row r="3871" spans="1:19" x14ac:dyDescent="0.3">
      <c r="A3871" t="s">
        <v>3890</v>
      </c>
      <c r="B3871" t="s">
        <v>63</v>
      </c>
      <c r="C3871">
        <v>1</v>
      </c>
      <c r="D3871">
        <v>1.5</v>
      </c>
      <c r="E3871">
        <v>1.5</v>
      </c>
      <c r="G3871" t="s">
        <v>15</v>
      </c>
      <c r="H3871" s="1">
        <v>44937</v>
      </c>
      <c r="J3871" s="8" t="str">
        <f>IF(ISBLANK(B3871),"Unknown",B3871)</f>
        <v>Tea</v>
      </c>
      <c r="K3871" s="5">
        <f t="shared" si="318"/>
        <v>1</v>
      </c>
      <c r="L3871" s="5">
        <f t="shared" si="318"/>
        <v>1.5</v>
      </c>
      <c r="M3871" s="5">
        <f t="shared" si="319"/>
        <v>1.5</v>
      </c>
      <c r="N3871" s="8" t="str">
        <f>IF(ISBLANK(F3871),"Unknown",F3871)</f>
        <v>Unknown</v>
      </c>
      <c r="O3871" s="8" t="str">
        <f>IF(ISBLANK(G3871),"Unknown",G3871)</f>
        <v>In-store</v>
      </c>
      <c r="P3871" s="6">
        <f>IF(ISBLANK(H3871),"Unknown",H3871)</f>
        <v>44937</v>
      </c>
      <c r="Q3871" s="13">
        <f t="shared" si="320"/>
        <v>1</v>
      </c>
      <c r="R3871" s="13">
        <f t="shared" si="321"/>
        <v>1.5</v>
      </c>
      <c r="S3871" s="11">
        <f t="shared" si="322"/>
        <v>1.5</v>
      </c>
    </row>
    <row r="3872" spans="1:19" x14ac:dyDescent="0.3">
      <c r="A3872" t="s">
        <v>3891</v>
      </c>
      <c r="B3872" t="s">
        <v>63</v>
      </c>
      <c r="C3872">
        <v>2</v>
      </c>
      <c r="D3872">
        <v>1.5</v>
      </c>
      <c r="E3872">
        <v>3</v>
      </c>
      <c r="H3872" s="1">
        <v>44935</v>
      </c>
      <c r="J3872" s="8" t="str">
        <f>IF(ISBLANK(B3872),"Unknown",B3872)</f>
        <v>Tea</v>
      </c>
      <c r="K3872" s="5">
        <f t="shared" si="318"/>
        <v>2</v>
      </c>
      <c r="L3872" s="5">
        <f t="shared" si="318"/>
        <v>1.5</v>
      </c>
      <c r="M3872" s="5">
        <f t="shared" si="319"/>
        <v>3</v>
      </c>
      <c r="N3872" s="8" t="str">
        <f>IF(ISBLANK(F3872),"Unknown",F3872)</f>
        <v>Unknown</v>
      </c>
      <c r="O3872" s="8" t="str">
        <f>IF(ISBLANK(G3872),"Unknown",G3872)</f>
        <v>Unknown</v>
      </c>
      <c r="P3872" s="6">
        <f>IF(ISBLANK(H3872),"Unknown",H3872)</f>
        <v>44935</v>
      </c>
      <c r="Q3872" s="13">
        <f t="shared" si="320"/>
        <v>2</v>
      </c>
      <c r="R3872" s="13">
        <f t="shared" si="321"/>
        <v>1.5</v>
      </c>
      <c r="S3872" s="11">
        <f t="shared" si="322"/>
        <v>3</v>
      </c>
    </row>
    <row r="3873" spans="1:19" x14ac:dyDescent="0.3">
      <c r="A3873" t="s">
        <v>3892</v>
      </c>
      <c r="B3873" t="s">
        <v>13</v>
      </c>
      <c r="C3873">
        <v>5</v>
      </c>
      <c r="D3873">
        <v>3</v>
      </c>
      <c r="E3873">
        <v>15</v>
      </c>
      <c r="G3873" t="s">
        <v>15</v>
      </c>
      <c r="H3873" s="1">
        <v>45203</v>
      </c>
      <c r="J3873" s="8" t="str">
        <f>IF(ISBLANK(B3873),"Unknown",B3873)</f>
        <v>Cake</v>
      </c>
      <c r="K3873" s="5">
        <f t="shared" si="318"/>
        <v>5</v>
      </c>
      <c r="L3873" s="5">
        <f t="shared" si="318"/>
        <v>3</v>
      </c>
      <c r="M3873" s="5">
        <f t="shared" si="319"/>
        <v>15</v>
      </c>
      <c r="N3873" s="8" t="str">
        <f>IF(ISBLANK(F3873),"Unknown",F3873)</f>
        <v>Unknown</v>
      </c>
      <c r="O3873" s="8" t="str">
        <f>IF(ISBLANK(G3873),"Unknown",G3873)</f>
        <v>In-store</v>
      </c>
      <c r="P3873" s="6">
        <f>IF(ISBLANK(H3873),"Unknown",H3873)</f>
        <v>45203</v>
      </c>
      <c r="Q3873" s="13">
        <f t="shared" si="320"/>
        <v>5</v>
      </c>
      <c r="R3873" s="13">
        <f t="shared" si="321"/>
        <v>3</v>
      </c>
      <c r="S3873" s="11">
        <f t="shared" si="322"/>
        <v>15</v>
      </c>
    </row>
    <row r="3874" spans="1:19" x14ac:dyDescent="0.3">
      <c r="A3874" t="s">
        <v>3893</v>
      </c>
      <c r="B3874" t="s">
        <v>26</v>
      </c>
      <c r="C3874">
        <v>3</v>
      </c>
      <c r="D3874">
        <v>4</v>
      </c>
      <c r="E3874">
        <v>12</v>
      </c>
      <c r="G3874" t="s">
        <v>15</v>
      </c>
      <c r="H3874" s="1">
        <v>45176</v>
      </c>
      <c r="J3874" s="8" t="str">
        <f>IF(ISBLANK(B3874),"Unknown",B3874)</f>
        <v>Sandwich</v>
      </c>
      <c r="K3874" s="5">
        <f t="shared" si="318"/>
        <v>3</v>
      </c>
      <c r="L3874" s="5">
        <f t="shared" si="318"/>
        <v>4</v>
      </c>
      <c r="M3874" s="5">
        <f t="shared" si="319"/>
        <v>12</v>
      </c>
      <c r="N3874" s="8" t="str">
        <f>IF(ISBLANK(F3874),"Unknown",F3874)</f>
        <v>Unknown</v>
      </c>
      <c r="O3874" s="8" t="str">
        <f>IF(ISBLANK(G3874),"Unknown",G3874)</f>
        <v>In-store</v>
      </c>
      <c r="P3874" s="6">
        <f>IF(ISBLANK(H3874),"Unknown",H3874)</f>
        <v>45176</v>
      </c>
      <c r="Q3874" s="13">
        <f t="shared" si="320"/>
        <v>3</v>
      </c>
      <c r="R3874" s="13">
        <f t="shared" si="321"/>
        <v>4</v>
      </c>
      <c r="S3874" s="11">
        <f t="shared" si="322"/>
        <v>12</v>
      </c>
    </row>
    <row r="3875" spans="1:19" x14ac:dyDescent="0.3">
      <c r="A3875" t="s">
        <v>3894</v>
      </c>
      <c r="B3875" t="s">
        <v>63</v>
      </c>
      <c r="C3875">
        <v>4</v>
      </c>
      <c r="D3875">
        <v>1.5</v>
      </c>
      <c r="E3875">
        <v>6</v>
      </c>
      <c r="F3875" t="s">
        <v>14</v>
      </c>
      <c r="G3875" t="s">
        <v>11</v>
      </c>
      <c r="H3875" s="1">
        <v>44976</v>
      </c>
      <c r="J3875" s="8" t="str">
        <f>IF(ISBLANK(B3875),"Unknown",B3875)</f>
        <v>Tea</v>
      </c>
      <c r="K3875" s="5">
        <f t="shared" si="318"/>
        <v>4</v>
      </c>
      <c r="L3875" s="5">
        <f t="shared" si="318"/>
        <v>1.5</v>
      </c>
      <c r="M3875" s="5">
        <f t="shared" si="319"/>
        <v>6</v>
      </c>
      <c r="N3875" s="8" t="str">
        <f>IF(ISBLANK(F3875),"Unknown",F3875)</f>
        <v>Cash</v>
      </c>
      <c r="O3875" s="8" t="str">
        <f>IF(ISBLANK(G3875),"Unknown",G3875)</f>
        <v>Takeaway</v>
      </c>
      <c r="P3875" s="6">
        <f>IF(ISBLANK(H3875),"Unknown",H3875)</f>
        <v>44976</v>
      </c>
      <c r="Q3875" s="13">
        <f t="shared" si="320"/>
        <v>4</v>
      </c>
      <c r="R3875" s="13">
        <f t="shared" si="321"/>
        <v>1.5</v>
      </c>
      <c r="S3875" s="11">
        <f t="shared" si="322"/>
        <v>6</v>
      </c>
    </row>
    <row r="3876" spans="1:19" x14ac:dyDescent="0.3">
      <c r="A3876" t="s">
        <v>3895</v>
      </c>
      <c r="B3876" t="s">
        <v>17</v>
      </c>
      <c r="C3876">
        <v>1</v>
      </c>
      <c r="D3876">
        <v>1</v>
      </c>
      <c r="E3876">
        <v>1</v>
      </c>
      <c r="G3876" t="s">
        <v>15</v>
      </c>
      <c r="H3876" s="1">
        <v>45275</v>
      </c>
      <c r="J3876" s="8" t="str">
        <f>IF(ISBLANK(B3876),"Unknown",B3876)</f>
        <v>Cookie</v>
      </c>
      <c r="K3876" s="5">
        <f t="shared" si="318"/>
        <v>1</v>
      </c>
      <c r="L3876" s="5">
        <f t="shared" si="318"/>
        <v>1</v>
      </c>
      <c r="M3876" s="5">
        <f t="shared" si="319"/>
        <v>1</v>
      </c>
      <c r="N3876" s="8" t="str">
        <f>IF(ISBLANK(F3876),"Unknown",F3876)</f>
        <v>Unknown</v>
      </c>
      <c r="O3876" s="8" t="str">
        <f>IF(ISBLANK(G3876),"Unknown",G3876)</f>
        <v>In-store</v>
      </c>
      <c r="P3876" s="6">
        <f>IF(ISBLANK(H3876),"Unknown",H3876)</f>
        <v>45275</v>
      </c>
      <c r="Q3876" s="13">
        <f t="shared" si="320"/>
        <v>1</v>
      </c>
      <c r="R3876" s="13">
        <f t="shared" si="321"/>
        <v>1</v>
      </c>
      <c r="S3876" s="11">
        <f t="shared" si="322"/>
        <v>1</v>
      </c>
    </row>
    <row r="3877" spans="1:19" x14ac:dyDescent="0.3">
      <c r="A3877" t="s">
        <v>3896</v>
      </c>
      <c r="B3877" t="s">
        <v>9</v>
      </c>
      <c r="C3877">
        <v>5</v>
      </c>
      <c r="D3877">
        <v>2</v>
      </c>
      <c r="E3877">
        <v>10</v>
      </c>
      <c r="H3877" s="1">
        <v>44960</v>
      </c>
      <c r="J3877" s="8" t="str">
        <f>IF(ISBLANK(B3877),"Unknown",B3877)</f>
        <v>Coffee</v>
      </c>
      <c r="K3877" s="5">
        <f t="shared" si="318"/>
        <v>5</v>
      </c>
      <c r="L3877" s="5">
        <f t="shared" si="318"/>
        <v>2</v>
      </c>
      <c r="M3877" s="5">
        <f t="shared" si="319"/>
        <v>10</v>
      </c>
      <c r="N3877" s="8" t="str">
        <f>IF(ISBLANK(F3877),"Unknown",F3877)</f>
        <v>Unknown</v>
      </c>
      <c r="O3877" s="8" t="str">
        <f>IF(ISBLANK(G3877),"Unknown",G3877)</f>
        <v>Unknown</v>
      </c>
      <c r="P3877" s="6">
        <f>IF(ISBLANK(H3877),"Unknown",H3877)</f>
        <v>44960</v>
      </c>
      <c r="Q3877" s="13">
        <f t="shared" si="320"/>
        <v>5</v>
      </c>
      <c r="R3877" s="13">
        <f t="shared" si="321"/>
        <v>2</v>
      </c>
      <c r="S3877" s="11">
        <f t="shared" si="322"/>
        <v>10</v>
      </c>
    </row>
    <row r="3878" spans="1:19" x14ac:dyDescent="0.3">
      <c r="A3878" t="s">
        <v>3897</v>
      </c>
      <c r="B3878" t="s">
        <v>63</v>
      </c>
      <c r="C3878">
        <v>3</v>
      </c>
      <c r="D3878">
        <v>1.5</v>
      </c>
      <c r="E3878">
        <v>4.5</v>
      </c>
      <c r="G3878" t="s">
        <v>11</v>
      </c>
      <c r="H3878" s="1">
        <v>45034</v>
      </c>
      <c r="J3878" s="8" t="str">
        <f>IF(ISBLANK(B3878),"Unknown",B3878)</f>
        <v>Tea</v>
      </c>
      <c r="K3878" s="5">
        <f t="shared" si="318"/>
        <v>3</v>
      </c>
      <c r="L3878" s="5">
        <f t="shared" si="318"/>
        <v>1.5</v>
      </c>
      <c r="M3878" s="5">
        <f t="shared" si="319"/>
        <v>4.5</v>
      </c>
      <c r="N3878" s="8" t="str">
        <f>IF(ISBLANK(F3878),"Unknown",F3878)</f>
        <v>Unknown</v>
      </c>
      <c r="O3878" s="8" t="str">
        <f>IF(ISBLANK(G3878),"Unknown",G3878)</f>
        <v>Takeaway</v>
      </c>
      <c r="P3878" s="6">
        <f>IF(ISBLANK(H3878),"Unknown",H3878)</f>
        <v>45034</v>
      </c>
      <c r="Q3878" s="13">
        <f t="shared" si="320"/>
        <v>3</v>
      </c>
      <c r="R3878" s="13">
        <f t="shared" si="321"/>
        <v>1.5</v>
      </c>
      <c r="S3878" s="11">
        <f t="shared" si="322"/>
        <v>4.5</v>
      </c>
    </row>
    <row r="3879" spans="1:19" x14ac:dyDescent="0.3">
      <c r="A3879" t="s">
        <v>3898</v>
      </c>
      <c r="C3879">
        <v>2</v>
      </c>
      <c r="D3879">
        <v>4</v>
      </c>
      <c r="E3879">
        <v>8</v>
      </c>
      <c r="F3879" t="s">
        <v>14</v>
      </c>
      <c r="G3879" t="s">
        <v>15</v>
      </c>
      <c r="H3879" s="1">
        <v>45099</v>
      </c>
      <c r="J3879" s="8" t="str">
        <f>IF(ISBLANK(B3879),"Unknown",B3879)</f>
        <v>Unknown</v>
      </c>
      <c r="K3879" s="5">
        <f t="shared" si="318"/>
        <v>2</v>
      </c>
      <c r="L3879" s="5">
        <f t="shared" si="318"/>
        <v>4</v>
      </c>
      <c r="M3879" s="5">
        <f t="shared" si="319"/>
        <v>8</v>
      </c>
      <c r="N3879" s="8" t="str">
        <f>IF(ISBLANK(F3879),"Unknown",F3879)</f>
        <v>Cash</v>
      </c>
      <c r="O3879" s="8" t="str">
        <f>IF(ISBLANK(G3879),"Unknown",G3879)</f>
        <v>In-store</v>
      </c>
      <c r="P3879" s="6">
        <f>IF(ISBLANK(H3879),"Unknown",H3879)</f>
        <v>45099</v>
      </c>
      <c r="Q3879" s="13">
        <f t="shared" si="320"/>
        <v>2</v>
      </c>
      <c r="R3879" s="13">
        <f t="shared" si="321"/>
        <v>4</v>
      </c>
      <c r="S3879" s="11">
        <f t="shared" si="322"/>
        <v>8</v>
      </c>
    </row>
    <row r="3880" spans="1:19" x14ac:dyDescent="0.3">
      <c r="A3880" t="s">
        <v>3899</v>
      </c>
      <c r="C3880">
        <v>3</v>
      </c>
      <c r="D3880">
        <v>1.5</v>
      </c>
      <c r="E3880">
        <v>4.5</v>
      </c>
      <c r="H3880" s="1">
        <v>45063</v>
      </c>
      <c r="J3880" s="8" t="str">
        <f>IF(ISBLANK(B3880),"Unknown",B3880)</f>
        <v>Unknown</v>
      </c>
      <c r="K3880" s="5">
        <f t="shared" si="318"/>
        <v>3</v>
      </c>
      <c r="L3880" s="5">
        <f t="shared" si="318"/>
        <v>1.5</v>
      </c>
      <c r="M3880" s="5">
        <f t="shared" si="319"/>
        <v>4.5</v>
      </c>
      <c r="N3880" s="8" t="str">
        <f>IF(ISBLANK(F3880),"Unknown",F3880)</f>
        <v>Unknown</v>
      </c>
      <c r="O3880" s="8" t="str">
        <f>IF(ISBLANK(G3880),"Unknown",G3880)</f>
        <v>Unknown</v>
      </c>
      <c r="P3880" s="6">
        <f>IF(ISBLANK(H3880),"Unknown",H3880)</f>
        <v>45063</v>
      </c>
      <c r="Q3880" s="13">
        <f t="shared" si="320"/>
        <v>3</v>
      </c>
      <c r="R3880" s="13">
        <f t="shared" si="321"/>
        <v>1.5</v>
      </c>
      <c r="S3880" s="11">
        <f t="shared" si="322"/>
        <v>4.5</v>
      </c>
    </row>
    <row r="3881" spans="1:19" x14ac:dyDescent="0.3">
      <c r="A3881" t="s">
        <v>3900</v>
      </c>
      <c r="B3881" t="s">
        <v>9</v>
      </c>
      <c r="C3881">
        <v>5</v>
      </c>
      <c r="D3881">
        <v>2</v>
      </c>
      <c r="E3881">
        <v>10</v>
      </c>
      <c r="F3881" t="s">
        <v>14</v>
      </c>
      <c r="G3881" s="7" t="s">
        <v>10024</v>
      </c>
      <c r="H3881" s="1">
        <v>45288</v>
      </c>
      <c r="J3881" s="8" t="str">
        <f>IF(ISBLANK(B3881),"Unknown",B3881)</f>
        <v>Coffee</v>
      </c>
      <c r="K3881" s="5">
        <f t="shared" si="318"/>
        <v>5</v>
      </c>
      <c r="L3881" s="5">
        <f t="shared" si="318"/>
        <v>2</v>
      </c>
      <c r="M3881" s="5">
        <f t="shared" si="319"/>
        <v>10</v>
      </c>
      <c r="N3881" s="8" t="str">
        <f>IF(ISBLANK(F3881),"Unknown",F3881)</f>
        <v>Cash</v>
      </c>
      <c r="O3881" s="8" t="str">
        <f>IF(ISBLANK(G3881),"Unknown",G3881)</f>
        <v>Unknown</v>
      </c>
      <c r="P3881" s="6">
        <f>IF(ISBLANK(H3881),"Unknown",H3881)</f>
        <v>45288</v>
      </c>
      <c r="Q3881" s="13">
        <f t="shared" si="320"/>
        <v>5</v>
      </c>
      <c r="R3881" s="13">
        <f t="shared" si="321"/>
        <v>2</v>
      </c>
      <c r="S3881" s="11">
        <f t="shared" si="322"/>
        <v>10</v>
      </c>
    </row>
    <row r="3882" spans="1:19" x14ac:dyDescent="0.3">
      <c r="A3882" t="s">
        <v>3901</v>
      </c>
      <c r="B3882" t="s">
        <v>9</v>
      </c>
      <c r="C3882">
        <v>5</v>
      </c>
      <c r="D3882">
        <v>2</v>
      </c>
      <c r="E3882">
        <v>10</v>
      </c>
      <c r="H3882" s="1">
        <v>45265</v>
      </c>
      <c r="J3882" s="8" t="str">
        <f>IF(ISBLANK(B3882),"Unknown",B3882)</f>
        <v>Coffee</v>
      </c>
      <c r="K3882" s="5">
        <f t="shared" si="318"/>
        <v>5</v>
      </c>
      <c r="L3882" s="5">
        <f t="shared" si="318"/>
        <v>2</v>
      </c>
      <c r="M3882" s="5">
        <f t="shared" si="319"/>
        <v>10</v>
      </c>
      <c r="N3882" s="8" t="str">
        <f>IF(ISBLANK(F3882),"Unknown",F3882)</f>
        <v>Unknown</v>
      </c>
      <c r="O3882" s="8" t="str">
        <f>IF(ISBLANK(G3882),"Unknown",G3882)</f>
        <v>Unknown</v>
      </c>
      <c r="P3882" s="6">
        <f>IF(ISBLANK(H3882),"Unknown",H3882)</f>
        <v>45265</v>
      </c>
      <c r="Q3882" s="13">
        <f t="shared" si="320"/>
        <v>5</v>
      </c>
      <c r="R3882" s="13">
        <f t="shared" si="321"/>
        <v>2</v>
      </c>
      <c r="S3882" s="11">
        <f t="shared" si="322"/>
        <v>10</v>
      </c>
    </row>
    <row r="3883" spans="1:19" x14ac:dyDescent="0.3">
      <c r="A3883" t="s">
        <v>3902</v>
      </c>
      <c r="B3883" t="s">
        <v>9</v>
      </c>
      <c r="C3883">
        <v>5</v>
      </c>
      <c r="D3883">
        <v>2</v>
      </c>
      <c r="G3883" t="s">
        <v>11</v>
      </c>
      <c r="H3883" s="1">
        <v>44987</v>
      </c>
      <c r="J3883" s="8" t="str">
        <f>IF(ISBLANK(B3883),"Unknown",B3883)</f>
        <v>Coffee</v>
      </c>
      <c r="K3883" s="5">
        <f t="shared" si="318"/>
        <v>5</v>
      </c>
      <c r="L3883" s="5">
        <f t="shared" si="318"/>
        <v>2</v>
      </c>
      <c r="M3883" s="5" t="str">
        <f t="shared" si="319"/>
        <v>0</v>
      </c>
      <c r="N3883" s="8" t="str">
        <f>IF(ISBLANK(F3883),"Unknown",F3883)</f>
        <v>Unknown</v>
      </c>
      <c r="O3883" s="8" t="str">
        <f>IF(ISBLANK(G3883),"Unknown",G3883)</f>
        <v>Takeaway</v>
      </c>
      <c r="P3883" s="6">
        <f>IF(ISBLANK(H3883),"Unknown",H3883)</f>
        <v>44987</v>
      </c>
      <c r="Q3883" s="13">
        <f t="shared" si="320"/>
        <v>5</v>
      </c>
      <c r="R3883" s="13">
        <f t="shared" si="321"/>
        <v>2</v>
      </c>
      <c r="S3883" s="11">
        <f t="shared" si="322"/>
        <v>10</v>
      </c>
    </row>
    <row r="3884" spans="1:19" x14ac:dyDescent="0.3">
      <c r="A3884" t="s">
        <v>3903</v>
      </c>
      <c r="B3884" t="s">
        <v>17</v>
      </c>
      <c r="C3884">
        <v>4</v>
      </c>
      <c r="D3884">
        <v>1</v>
      </c>
      <c r="E3884">
        <v>4</v>
      </c>
      <c r="F3884" t="s">
        <v>14</v>
      </c>
      <c r="G3884" t="s">
        <v>15</v>
      </c>
      <c r="H3884" s="1">
        <v>44952</v>
      </c>
      <c r="J3884" s="8" t="str">
        <f>IF(ISBLANK(B3884),"Unknown",B3884)</f>
        <v>Cookie</v>
      </c>
      <c r="K3884" s="5">
        <f t="shared" si="318"/>
        <v>4</v>
      </c>
      <c r="L3884" s="5">
        <f t="shared" si="318"/>
        <v>1</v>
      </c>
      <c r="M3884" s="5">
        <f t="shared" si="319"/>
        <v>4</v>
      </c>
      <c r="N3884" s="8" t="str">
        <f>IF(ISBLANK(F3884),"Unknown",F3884)</f>
        <v>Cash</v>
      </c>
      <c r="O3884" s="8" t="str">
        <f>IF(ISBLANK(G3884),"Unknown",G3884)</f>
        <v>In-store</v>
      </c>
      <c r="P3884" s="6">
        <f>IF(ISBLANK(H3884),"Unknown",H3884)</f>
        <v>44952</v>
      </c>
      <c r="Q3884" s="13">
        <f t="shared" si="320"/>
        <v>4</v>
      </c>
      <c r="R3884" s="13">
        <f t="shared" si="321"/>
        <v>1</v>
      </c>
      <c r="S3884" s="11">
        <f t="shared" si="322"/>
        <v>4</v>
      </c>
    </row>
    <row r="3885" spans="1:19" x14ac:dyDescent="0.3">
      <c r="A3885" t="s">
        <v>3904</v>
      </c>
      <c r="B3885" t="s">
        <v>26</v>
      </c>
      <c r="C3885">
        <v>3</v>
      </c>
      <c r="D3885" s="7" t="s">
        <v>10024</v>
      </c>
      <c r="E3885">
        <v>12</v>
      </c>
      <c r="G3885" t="s">
        <v>11</v>
      </c>
      <c r="H3885" s="1">
        <v>45114</v>
      </c>
      <c r="J3885" s="8" t="str">
        <f>IF(ISBLANK(B3885),"Unknown",B3885)</f>
        <v>Sandwich</v>
      </c>
      <c r="K3885" s="5">
        <f t="shared" si="318"/>
        <v>3</v>
      </c>
      <c r="L3885" s="5" t="str">
        <f t="shared" si="318"/>
        <v>Unknown</v>
      </c>
      <c r="M3885" s="5">
        <f t="shared" si="319"/>
        <v>12</v>
      </c>
      <c r="N3885" s="8" t="str">
        <f>IF(ISBLANK(F3885),"Unknown",F3885)</f>
        <v>Unknown</v>
      </c>
      <c r="O3885" s="8" t="str">
        <f>IF(ISBLANK(G3885),"Unknown",G3885)</f>
        <v>Takeaway</v>
      </c>
      <c r="P3885" s="6">
        <f>IF(ISBLANK(H3885),"Unknown",H3885)</f>
        <v>45114</v>
      </c>
      <c r="Q3885" s="13">
        <f t="shared" si="320"/>
        <v>3</v>
      </c>
      <c r="R3885" s="13">
        <f t="shared" si="321"/>
        <v>0</v>
      </c>
      <c r="S3885" s="11">
        <f t="shared" si="322"/>
        <v>0</v>
      </c>
    </row>
    <row r="3886" spans="1:19" x14ac:dyDescent="0.3">
      <c r="A3886" t="s">
        <v>3905</v>
      </c>
      <c r="B3886" t="s">
        <v>37</v>
      </c>
      <c r="C3886">
        <v>4</v>
      </c>
      <c r="D3886">
        <v>3</v>
      </c>
      <c r="E3886">
        <v>12</v>
      </c>
      <c r="F3886" t="s">
        <v>14</v>
      </c>
      <c r="G3886" t="s">
        <v>15</v>
      </c>
      <c r="H3886" s="1">
        <v>45027</v>
      </c>
      <c r="J3886" s="8" t="str">
        <f>IF(ISBLANK(B3886),"Unknown",B3886)</f>
        <v>Juice</v>
      </c>
      <c r="K3886" s="5">
        <f t="shared" si="318"/>
        <v>4</v>
      </c>
      <c r="L3886" s="5">
        <f t="shared" si="318"/>
        <v>3</v>
      </c>
      <c r="M3886" s="5">
        <f t="shared" si="319"/>
        <v>12</v>
      </c>
      <c r="N3886" s="8" t="str">
        <f>IF(ISBLANK(F3886),"Unknown",F3886)</f>
        <v>Cash</v>
      </c>
      <c r="O3886" s="8" t="str">
        <f>IF(ISBLANK(G3886),"Unknown",G3886)</f>
        <v>In-store</v>
      </c>
      <c r="P3886" s="6">
        <f>IF(ISBLANK(H3886),"Unknown",H3886)</f>
        <v>45027</v>
      </c>
      <c r="Q3886" s="13">
        <f t="shared" si="320"/>
        <v>4</v>
      </c>
      <c r="R3886" s="13">
        <f t="shared" si="321"/>
        <v>3</v>
      </c>
      <c r="S3886" s="11">
        <f t="shared" si="322"/>
        <v>12</v>
      </c>
    </row>
    <row r="3887" spans="1:19" x14ac:dyDescent="0.3">
      <c r="A3887" t="s">
        <v>3906</v>
      </c>
      <c r="B3887" t="s">
        <v>17</v>
      </c>
      <c r="C3887">
        <v>1</v>
      </c>
      <c r="D3887">
        <v>1</v>
      </c>
      <c r="E3887">
        <v>1</v>
      </c>
      <c r="F3887" t="s">
        <v>10</v>
      </c>
      <c r="G3887" t="s">
        <v>11</v>
      </c>
      <c r="H3887" s="1">
        <v>45185</v>
      </c>
      <c r="J3887" s="8" t="str">
        <f>IF(ISBLANK(B3887),"Unknown",B3887)</f>
        <v>Cookie</v>
      </c>
      <c r="K3887" s="5">
        <f t="shared" si="318"/>
        <v>1</v>
      </c>
      <c r="L3887" s="5">
        <f t="shared" si="318"/>
        <v>1</v>
      </c>
      <c r="M3887" s="5">
        <f t="shared" si="319"/>
        <v>1</v>
      </c>
      <c r="N3887" s="8" t="str">
        <f>IF(ISBLANK(F3887),"Unknown",F3887)</f>
        <v>Credit Card</v>
      </c>
      <c r="O3887" s="8" t="str">
        <f>IF(ISBLANK(G3887),"Unknown",G3887)</f>
        <v>Takeaway</v>
      </c>
      <c r="P3887" s="6">
        <f>IF(ISBLANK(H3887),"Unknown",H3887)</f>
        <v>45185</v>
      </c>
      <c r="Q3887" s="13">
        <f t="shared" si="320"/>
        <v>1</v>
      </c>
      <c r="R3887" s="13">
        <f t="shared" si="321"/>
        <v>1</v>
      </c>
      <c r="S3887" s="11">
        <f t="shared" si="322"/>
        <v>1</v>
      </c>
    </row>
    <row r="3888" spans="1:19" x14ac:dyDescent="0.3">
      <c r="A3888" t="s">
        <v>3907</v>
      </c>
      <c r="B3888" t="s">
        <v>26</v>
      </c>
      <c r="C3888">
        <v>1</v>
      </c>
      <c r="D3888">
        <v>4</v>
      </c>
      <c r="E3888">
        <v>4</v>
      </c>
      <c r="H3888" s="1">
        <v>44935</v>
      </c>
      <c r="J3888" s="8" t="str">
        <f>IF(ISBLANK(B3888),"Unknown",B3888)</f>
        <v>Sandwich</v>
      </c>
      <c r="K3888" s="5">
        <f t="shared" si="318"/>
        <v>1</v>
      </c>
      <c r="L3888" s="5">
        <f t="shared" si="318"/>
        <v>4</v>
      </c>
      <c r="M3888" s="5">
        <f t="shared" si="319"/>
        <v>4</v>
      </c>
      <c r="N3888" s="8" t="str">
        <f>IF(ISBLANK(F3888),"Unknown",F3888)</f>
        <v>Unknown</v>
      </c>
      <c r="O3888" s="8" t="str">
        <f>IF(ISBLANK(G3888),"Unknown",G3888)</f>
        <v>Unknown</v>
      </c>
      <c r="P3888" s="6">
        <f>IF(ISBLANK(H3888),"Unknown",H3888)</f>
        <v>44935</v>
      </c>
      <c r="Q3888" s="13">
        <f t="shared" si="320"/>
        <v>1</v>
      </c>
      <c r="R3888" s="13">
        <f t="shared" si="321"/>
        <v>4</v>
      </c>
      <c r="S3888" s="11">
        <f t="shared" si="322"/>
        <v>4</v>
      </c>
    </row>
    <row r="3889" spans="1:19" x14ac:dyDescent="0.3">
      <c r="A3889" t="s">
        <v>3908</v>
      </c>
      <c r="B3889" t="s">
        <v>23</v>
      </c>
      <c r="C3889">
        <v>3</v>
      </c>
      <c r="D3889">
        <v>4</v>
      </c>
      <c r="E3889">
        <v>12</v>
      </c>
      <c r="F3889" t="s">
        <v>14</v>
      </c>
      <c r="G3889" t="s">
        <v>15</v>
      </c>
      <c r="H3889" s="7" t="s">
        <v>10024</v>
      </c>
      <c r="J3889" s="8" t="str">
        <f>IF(ISBLANK(B3889),"Unknown",B3889)</f>
        <v>Smoothie</v>
      </c>
      <c r="K3889" s="5">
        <f t="shared" si="318"/>
        <v>3</v>
      </c>
      <c r="L3889" s="5">
        <f t="shared" si="318"/>
        <v>4</v>
      </c>
      <c r="M3889" s="5">
        <f t="shared" si="319"/>
        <v>12</v>
      </c>
      <c r="N3889" s="8" t="str">
        <f>IF(ISBLANK(F3889),"Unknown",F3889)</f>
        <v>Cash</v>
      </c>
      <c r="O3889" s="8" t="str">
        <f>IF(ISBLANK(G3889),"Unknown",G3889)</f>
        <v>In-store</v>
      </c>
      <c r="P3889" s="6" t="str">
        <f>IF(ISBLANK(H3889),"Unknown",H3889)</f>
        <v>Unknown</v>
      </c>
      <c r="Q3889" s="13">
        <f t="shared" si="320"/>
        <v>3</v>
      </c>
      <c r="R3889" s="13">
        <f t="shared" si="321"/>
        <v>4</v>
      </c>
      <c r="S3889" s="11">
        <f t="shared" si="322"/>
        <v>12</v>
      </c>
    </row>
    <row r="3890" spans="1:19" x14ac:dyDescent="0.3">
      <c r="A3890" t="s">
        <v>3909</v>
      </c>
      <c r="B3890" t="s">
        <v>37</v>
      </c>
      <c r="C3890">
        <v>4</v>
      </c>
      <c r="D3890">
        <v>3</v>
      </c>
      <c r="E3890">
        <v>12</v>
      </c>
      <c r="F3890" t="s">
        <v>14</v>
      </c>
      <c r="G3890" t="s">
        <v>15</v>
      </c>
      <c r="H3890" s="1">
        <v>44956</v>
      </c>
      <c r="J3890" s="8" t="str">
        <f>IF(ISBLANK(B3890),"Unknown",B3890)</f>
        <v>Juice</v>
      </c>
      <c r="K3890" s="5">
        <f t="shared" si="318"/>
        <v>4</v>
      </c>
      <c r="L3890" s="5">
        <f t="shared" si="318"/>
        <v>3</v>
      </c>
      <c r="M3890" s="5">
        <f t="shared" si="319"/>
        <v>12</v>
      </c>
      <c r="N3890" s="8" t="str">
        <f>IF(ISBLANK(F3890),"Unknown",F3890)</f>
        <v>Cash</v>
      </c>
      <c r="O3890" s="8" t="str">
        <f>IF(ISBLANK(G3890),"Unknown",G3890)</f>
        <v>In-store</v>
      </c>
      <c r="P3890" s="6">
        <f>IF(ISBLANK(H3890),"Unknown",H3890)</f>
        <v>44956</v>
      </c>
      <c r="Q3890" s="13">
        <f t="shared" si="320"/>
        <v>4</v>
      </c>
      <c r="R3890" s="13">
        <f t="shared" si="321"/>
        <v>3</v>
      </c>
      <c r="S3890" s="11">
        <f t="shared" si="322"/>
        <v>12</v>
      </c>
    </row>
    <row r="3891" spans="1:19" x14ac:dyDescent="0.3">
      <c r="A3891" t="s">
        <v>3910</v>
      </c>
      <c r="B3891" t="s">
        <v>9</v>
      </c>
      <c r="C3891">
        <v>2</v>
      </c>
      <c r="D3891">
        <v>2</v>
      </c>
      <c r="E3891">
        <v>4</v>
      </c>
      <c r="G3891" s="7" t="s">
        <v>10024</v>
      </c>
      <c r="H3891" s="1">
        <v>45063</v>
      </c>
      <c r="J3891" s="8" t="str">
        <f>IF(ISBLANK(B3891),"Unknown",B3891)</f>
        <v>Coffee</v>
      </c>
      <c r="K3891" s="5">
        <f t="shared" si="318"/>
        <v>2</v>
      </c>
      <c r="L3891" s="5">
        <f t="shared" si="318"/>
        <v>2</v>
      </c>
      <c r="M3891" s="5">
        <f t="shared" si="319"/>
        <v>4</v>
      </c>
      <c r="N3891" s="8" t="str">
        <f>IF(ISBLANK(F3891),"Unknown",F3891)</f>
        <v>Unknown</v>
      </c>
      <c r="O3891" s="8" t="str">
        <f>IF(ISBLANK(G3891),"Unknown",G3891)</f>
        <v>Unknown</v>
      </c>
      <c r="P3891" s="6">
        <f>IF(ISBLANK(H3891),"Unknown",H3891)</f>
        <v>45063</v>
      </c>
      <c r="Q3891" s="13">
        <f t="shared" si="320"/>
        <v>2</v>
      </c>
      <c r="R3891" s="13">
        <f t="shared" si="321"/>
        <v>2</v>
      </c>
      <c r="S3891" s="11">
        <f t="shared" si="322"/>
        <v>4</v>
      </c>
    </row>
    <row r="3892" spans="1:19" x14ac:dyDescent="0.3">
      <c r="A3892" t="s">
        <v>3911</v>
      </c>
      <c r="B3892" t="s">
        <v>9</v>
      </c>
      <c r="C3892">
        <v>4</v>
      </c>
      <c r="D3892">
        <v>2</v>
      </c>
      <c r="E3892">
        <v>8</v>
      </c>
      <c r="F3892" t="s">
        <v>10</v>
      </c>
      <c r="G3892" t="s">
        <v>11</v>
      </c>
      <c r="H3892" s="1">
        <v>45131</v>
      </c>
      <c r="J3892" s="8" t="str">
        <f>IF(ISBLANK(B3892),"Unknown",B3892)</f>
        <v>Coffee</v>
      </c>
      <c r="K3892" s="5">
        <f t="shared" si="318"/>
        <v>4</v>
      </c>
      <c r="L3892" s="5">
        <f t="shared" si="318"/>
        <v>2</v>
      </c>
      <c r="M3892" s="5">
        <f t="shared" si="319"/>
        <v>8</v>
      </c>
      <c r="N3892" s="8" t="str">
        <f>IF(ISBLANK(F3892),"Unknown",F3892)</f>
        <v>Credit Card</v>
      </c>
      <c r="O3892" s="8" t="str">
        <f>IF(ISBLANK(G3892),"Unknown",G3892)</f>
        <v>Takeaway</v>
      </c>
      <c r="P3892" s="6">
        <f>IF(ISBLANK(H3892),"Unknown",H3892)</f>
        <v>45131</v>
      </c>
      <c r="Q3892" s="13">
        <f t="shared" si="320"/>
        <v>4</v>
      </c>
      <c r="R3892" s="13">
        <f t="shared" si="321"/>
        <v>2</v>
      </c>
      <c r="S3892" s="11">
        <f t="shared" si="322"/>
        <v>8</v>
      </c>
    </row>
    <row r="3893" spans="1:19" x14ac:dyDescent="0.3">
      <c r="A3893" t="s">
        <v>3912</v>
      </c>
      <c r="B3893" t="s">
        <v>19</v>
      </c>
      <c r="C3893">
        <v>1</v>
      </c>
      <c r="D3893">
        <v>5</v>
      </c>
      <c r="E3893">
        <v>5</v>
      </c>
      <c r="G3893" s="7" t="s">
        <v>10024</v>
      </c>
      <c r="H3893" s="1">
        <v>45204</v>
      </c>
      <c r="J3893" s="8" t="str">
        <f>IF(ISBLANK(B3893),"Unknown",B3893)</f>
        <v>Salad</v>
      </c>
      <c r="K3893" s="5">
        <f t="shared" si="318"/>
        <v>1</v>
      </c>
      <c r="L3893" s="5">
        <f t="shared" si="318"/>
        <v>5</v>
      </c>
      <c r="M3893" s="5">
        <f t="shared" si="319"/>
        <v>5</v>
      </c>
      <c r="N3893" s="8" t="str">
        <f>IF(ISBLANK(F3893),"Unknown",F3893)</f>
        <v>Unknown</v>
      </c>
      <c r="O3893" s="8" t="str">
        <f>IF(ISBLANK(G3893),"Unknown",G3893)</f>
        <v>Unknown</v>
      </c>
      <c r="P3893" s="6">
        <f>IF(ISBLANK(H3893),"Unknown",H3893)</f>
        <v>45204</v>
      </c>
      <c r="Q3893" s="13">
        <f t="shared" si="320"/>
        <v>1</v>
      </c>
      <c r="R3893" s="13">
        <f t="shared" si="321"/>
        <v>5</v>
      </c>
      <c r="S3893" s="11">
        <f t="shared" si="322"/>
        <v>5</v>
      </c>
    </row>
    <row r="3894" spans="1:19" x14ac:dyDescent="0.3">
      <c r="A3894" t="s">
        <v>3913</v>
      </c>
      <c r="B3894" t="s">
        <v>26</v>
      </c>
      <c r="C3894">
        <v>4</v>
      </c>
      <c r="D3894">
        <v>4</v>
      </c>
      <c r="E3894">
        <v>16</v>
      </c>
      <c r="G3894" t="s">
        <v>15</v>
      </c>
      <c r="H3894" s="1">
        <v>44959</v>
      </c>
      <c r="J3894" s="8" t="str">
        <f>IF(ISBLANK(B3894),"Unknown",B3894)</f>
        <v>Sandwich</v>
      </c>
      <c r="K3894" s="5">
        <f t="shared" si="318"/>
        <v>4</v>
      </c>
      <c r="L3894" s="5">
        <f t="shared" si="318"/>
        <v>4</v>
      </c>
      <c r="M3894" s="5">
        <f t="shared" si="319"/>
        <v>16</v>
      </c>
      <c r="N3894" s="8" t="str">
        <f>IF(ISBLANK(F3894),"Unknown",F3894)</f>
        <v>Unknown</v>
      </c>
      <c r="O3894" s="8" t="str">
        <f>IF(ISBLANK(G3894),"Unknown",G3894)</f>
        <v>In-store</v>
      </c>
      <c r="P3894" s="6">
        <f>IF(ISBLANK(H3894),"Unknown",H3894)</f>
        <v>44959</v>
      </c>
      <c r="Q3894" s="13">
        <f t="shared" si="320"/>
        <v>4</v>
      </c>
      <c r="R3894" s="13">
        <f t="shared" si="321"/>
        <v>4</v>
      </c>
      <c r="S3894" s="11">
        <f t="shared" si="322"/>
        <v>16</v>
      </c>
    </row>
    <row r="3895" spans="1:19" x14ac:dyDescent="0.3">
      <c r="A3895" t="s">
        <v>3914</v>
      </c>
      <c r="B3895" t="s">
        <v>13</v>
      </c>
      <c r="C3895">
        <v>3</v>
      </c>
      <c r="D3895">
        <v>3</v>
      </c>
      <c r="E3895">
        <v>9</v>
      </c>
      <c r="F3895" t="s">
        <v>14</v>
      </c>
      <c r="G3895" t="s">
        <v>15</v>
      </c>
      <c r="H3895" s="1">
        <v>45143</v>
      </c>
      <c r="J3895" s="8" t="str">
        <f>IF(ISBLANK(B3895),"Unknown",B3895)</f>
        <v>Cake</v>
      </c>
      <c r="K3895" s="5">
        <f t="shared" si="318"/>
        <v>3</v>
      </c>
      <c r="L3895" s="5">
        <f t="shared" si="318"/>
        <v>3</v>
      </c>
      <c r="M3895" s="5">
        <f t="shared" si="319"/>
        <v>9</v>
      </c>
      <c r="N3895" s="8" t="str">
        <f>IF(ISBLANK(F3895),"Unknown",F3895)</f>
        <v>Cash</v>
      </c>
      <c r="O3895" s="8" t="str">
        <f>IF(ISBLANK(G3895),"Unknown",G3895)</f>
        <v>In-store</v>
      </c>
      <c r="P3895" s="6">
        <f>IF(ISBLANK(H3895),"Unknown",H3895)</f>
        <v>45143</v>
      </c>
      <c r="Q3895" s="13">
        <f t="shared" si="320"/>
        <v>3</v>
      </c>
      <c r="R3895" s="13">
        <f t="shared" si="321"/>
        <v>3</v>
      </c>
      <c r="S3895" s="11">
        <f t="shared" si="322"/>
        <v>9</v>
      </c>
    </row>
    <row r="3896" spans="1:19" x14ac:dyDescent="0.3">
      <c r="A3896" t="s">
        <v>3915</v>
      </c>
      <c r="B3896" t="s">
        <v>26</v>
      </c>
      <c r="C3896">
        <v>5</v>
      </c>
      <c r="D3896">
        <v>4</v>
      </c>
      <c r="E3896">
        <v>20</v>
      </c>
      <c r="F3896" s="7" t="s">
        <v>10024</v>
      </c>
      <c r="G3896" t="s">
        <v>11</v>
      </c>
      <c r="H3896" s="1">
        <v>45042</v>
      </c>
      <c r="J3896" s="8" t="str">
        <f>IF(ISBLANK(B3896),"Unknown",B3896)</f>
        <v>Sandwich</v>
      </c>
      <c r="K3896" s="5">
        <f t="shared" si="318"/>
        <v>5</v>
      </c>
      <c r="L3896" s="5">
        <f t="shared" si="318"/>
        <v>4</v>
      </c>
      <c r="M3896" s="5">
        <f t="shared" si="319"/>
        <v>20</v>
      </c>
      <c r="N3896" s="8" t="str">
        <f>IF(ISBLANK(F3896),"Unknown",F3896)</f>
        <v>Unknown</v>
      </c>
      <c r="O3896" s="8" t="str">
        <f>IF(ISBLANK(G3896),"Unknown",G3896)</f>
        <v>Takeaway</v>
      </c>
      <c r="P3896" s="6">
        <f>IF(ISBLANK(H3896),"Unknown",H3896)</f>
        <v>45042</v>
      </c>
      <c r="Q3896" s="13">
        <f t="shared" si="320"/>
        <v>5</v>
      </c>
      <c r="R3896" s="13">
        <f t="shared" si="321"/>
        <v>4</v>
      </c>
      <c r="S3896" s="11">
        <f t="shared" si="322"/>
        <v>20</v>
      </c>
    </row>
    <row r="3897" spans="1:19" x14ac:dyDescent="0.3">
      <c r="A3897" t="s">
        <v>3916</v>
      </c>
      <c r="B3897" t="s">
        <v>26</v>
      </c>
      <c r="C3897">
        <v>5</v>
      </c>
      <c r="D3897">
        <v>4</v>
      </c>
      <c r="E3897">
        <v>20</v>
      </c>
      <c r="F3897" t="s">
        <v>21</v>
      </c>
      <c r="H3897" s="1">
        <v>44930</v>
      </c>
      <c r="J3897" s="8" t="str">
        <f>IF(ISBLANK(B3897),"Unknown",B3897)</f>
        <v>Sandwich</v>
      </c>
      <c r="K3897" s="5">
        <f t="shared" si="318"/>
        <v>5</v>
      </c>
      <c r="L3897" s="5">
        <f t="shared" si="318"/>
        <v>4</v>
      </c>
      <c r="M3897" s="5">
        <f t="shared" si="319"/>
        <v>20</v>
      </c>
      <c r="N3897" s="8" t="str">
        <f>IF(ISBLANK(F3897),"Unknown",F3897)</f>
        <v>Digital Wallet</v>
      </c>
      <c r="O3897" s="8" t="str">
        <f>IF(ISBLANK(G3897),"Unknown",G3897)</f>
        <v>Unknown</v>
      </c>
      <c r="P3897" s="6">
        <f>IF(ISBLANK(H3897),"Unknown",H3897)</f>
        <v>44930</v>
      </c>
      <c r="Q3897" s="13">
        <f t="shared" si="320"/>
        <v>5</v>
      </c>
      <c r="R3897" s="13">
        <f t="shared" si="321"/>
        <v>4</v>
      </c>
      <c r="S3897" s="11">
        <f t="shared" si="322"/>
        <v>20</v>
      </c>
    </row>
    <row r="3898" spans="1:19" x14ac:dyDescent="0.3">
      <c r="A3898" t="s">
        <v>3917</v>
      </c>
      <c r="B3898" t="s">
        <v>23</v>
      </c>
      <c r="C3898">
        <v>5</v>
      </c>
      <c r="D3898">
        <v>4</v>
      </c>
      <c r="E3898">
        <v>20</v>
      </c>
      <c r="F3898" t="s">
        <v>14</v>
      </c>
      <c r="H3898" s="1">
        <v>45090</v>
      </c>
      <c r="J3898" s="8" t="str">
        <f>IF(ISBLANK(B3898),"Unknown",B3898)</f>
        <v>Smoothie</v>
      </c>
      <c r="K3898" s="5">
        <f t="shared" si="318"/>
        <v>5</v>
      </c>
      <c r="L3898" s="5">
        <f t="shared" si="318"/>
        <v>4</v>
      </c>
      <c r="M3898" s="5">
        <f t="shared" si="319"/>
        <v>20</v>
      </c>
      <c r="N3898" s="8" t="str">
        <f>IF(ISBLANK(F3898),"Unknown",F3898)</f>
        <v>Cash</v>
      </c>
      <c r="O3898" s="8" t="str">
        <f>IF(ISBLANK(G3898),"Unknown",G3898)</f>
        <v>Unknown</v>
      </c>
      <c r="P3898" s="6">
        <f>IF(ISBLANK(H3898),"Unknown",H3898)</f>
        <v>45090</v>
      </c>
      <c r="Q3898" s="13">
        <f t="shared" si="320"/>
        <v>5</v>
      </c>
      <c r="R3898" s="13">
        <f t="shared" si="321"/>
        <v>4</v>
      </c>
      <c r="S3898" s="11">
        <f t="shared" si="322"/>
        <v>20</v>
      </c>
    </row>
    <row r="3899" spans="1:19" x14ac:dyDescent="0.3">
      <c r="A3899" t="s">
        <v>3918</v>
      </c>
      <c r="B3899" t="s">
        <v>9</v>
      </c>
      <c r="C3899">
        <v>2</v>
      </c>
      <c r="D3899">
        <v>2</v>
      </c>
      <c r="E3899">
        <v>4</v>
      </c>
      <c r="F3899" t="s">
        <v>21</v>
      </c>
      <c r="H3899" s="1">
        <v>44963</v>
      </c>
      <c r="J3899" s="8" t="str">
        <f>IF(ISBLANK(B3899),"Unknown",B3899)</f>
        <v>Coffee</v>
      </c>
      <c r="K3899" s="5">
        <f t="shared" si="318"/>
        <v>2</v>
      </c>
      <c r="L3899" s="5">
        <f t="shared" si="318"/>
        <v>2</v>
      </c>
      <c r="M3899" s="5">
        <f t="shared" si="319"/>
        <v>4</v>
      </c>
      <c r="N3899" s="8" t="str">
        <f>IF(ISBLANK(F3899),"Unknown",F3899)</f>
        <v>Digital Wallet</v>
      </c>
      <c r="O3899" s="8" t="str">
        <f>IF(ISBLANK(G3899),"Unknown",G3899)</f>
        <v>Unknown</v>
      </c>
      <c r="P3899" s="6">
        <f>IF(ISBLANK(H3899),"Unknown",H3899)</f>
        <v>44963</v>
      </c>
      <c r="Q3899" s="13">
        <f t="shared" si="320"/>
        <v>2</v>
      </c>
      <c r="R3899" s="13">
        <f t="shared" si="321"/>
        <v>2</v>
      </c>
      <c r="S3899" s="11">
        <f t="shared" si="322"/>
        <v>4</v>
      </c>
    </row>
    <row r="3900" spans="1:19" x14ac:dyDescent="0.3">
      <c r="A3900" t="s">
        <v>3919</v>
      </c>
      <c r="B3900" t="s">
        <v>17</v>
      </c>
      <c r="C3900">
        <v>3</v>
      </c>
      <c r="D3900">
        <v>1</v>
      </c>
      <c r="F3900" t="s">
        <v>21</v>
      </c>
      <c r="G3900" s="7" t="s">
        <v>10024</v>
      </c>
      <c r="H3900" s="1">
        <v>45222</v>
      </c>
      <c r="J3900" s="8" t="str">
        <f>IF(ISBLANK(B3900),"Unknown",B3900)</f>
        <v>Cookie</v>
      </c>
      <c r="K3900" s="5">
        <f t="shared" si="318"/>
        <v>3</v>
      </c>
      <c r="L3900" s="5">
        <f t="shared" si="318"/>
        <v>1</v>
      </c>
      <c r="M3900" s="5" t="str">
        <f t="shared" si="319"/>
        <v>0</v>
      </c>
      <c r="N3900" s="8" t="str">
        <f>IF(ISBLANK(F3900),"Unknown",F3900)</f>
        <v>Digital Wallet</v>
      </c>
      <c r="O3900" s="8" t="str">
        <f>IF(ISBLANK(G3900),"Unknown",G3900)</f>
        <v>Unknown</v>
      </c>
      <c r="P3900" s="6">
        <f>IF(ISBLANK(H3900),"Unknown",H3900)</f>
        <v>45222</v>
      </c>
      <c r="Q3900" s="13">
        <f t="shared" si="320"/>
        <v>3</v>
      </c>
      <c r="R3900" s="13">
        <f t="shared" si="321"/>
        <v>1</v>
      </c>
      <c r="S3900" s="11">
        <f t="shared" si="322"/>
        <v>3</v>
      </c>
    </row>
    <row r="3901" spans="1:19" x14ac:dyDescent="0.3">
      <c r="A3901" t="s">
        <v>3920</v>
      </c>
      <c r="B3901" t="s">
        <v>13</v>
      </c>
      <c r="C3901">
        <v>5</v>
      </c>
      <c r="D3901">
        <v>3</v>
      </c>
      <c r="E3901">
        <v>15</v>
      </c>
      <c r="F3901" t="s">
        <v>21</v>
      </c>
      <c r="H3901" s="1">
        <v>45052</v>
      </c>
      <c r="J3901" s="8" t="str">
        <f>IF(ISBLANK(B3901),"Unknown",B3901)</f>
        <v>Cake</v>
      </c>
      <c r="K3901" s="5">
        <f t="shared" si="318"/>
        <v>5</v>
      </c>
      <c r="L3901" s="5">
        <f t="shared" si="318"/>
        <v>3</v>
      </c>
      <c r="M3901" s="5">
        <f t="shared" si="319"/>
        <v>15</v>
      </c>
      <c r="N3901" s="8" t="str">
        <f>IF(ISBLANK(F3901),"Unknown",F3901)</f>
        <v>Digital Wallet</v>
      </c>
      <c r="O3901" s="8" t="str">
        <f>IF(ISBLANK(G3901),"Unknown",G3901)</f>
        <v>Unknown</v>
      </c>
      <c r="P3901" s="6">
        <f>IF(ISBLANK(H3901),"Unknown",H3901)</f>
        <v>45052</v>
      </c>
      <c r="Q3901" s="13">
        <f t="shared" si="320"/>
        <v>5</v>
      </c>
      <c r="R3901" s="13">
        <f t="shared" si="321"/>
        <v>3</v>
      </c>
      <c r="S3901" s="11">
        <f t="shared" si="322"/>
        <v>15</v>
      </c>
    </row>
    <row r="3902" spans="1:19" x14ac:dyDescent="0.3">
      <c r="A3902" t="s">
        <v>3921</v>
      </c>
      <c r="C3902">
        <v>4</v>
      </c>
      <c r="D3902" s="7" t="s">
        <v>10024</v>
      </c>
      <c r="E3902">
        <v>6</v>
      </c>
      <c r="F3902" t="s">
        <v>14</v>
      </c>
      <c r="G3902" t="s">
        <v>11</v>
      </c>
      <c r="H3902" s="1">
        <v>45253</v>
      </c>
      <c r="J3902" s="8" t="str">
        <f>IF(ISBLANK(B3902),"Unknown",B3902)</f>
        <v>Unknown</v>
      </c>
      <c r="K3902" s="5">
        <f t="shared" si="318"/>
        <v>4</v>
      </c>
      <c r="L3902" s="5" t="str">
        <f t="shared" si="318"/>
        <v>Unknown</v>
      </c>
      <c r="M3902" s="5">
        <f t="shared" si="319"/>
        <v>6</v>
      </c>
      <c r="N3902" s="8" t="str">
        <f>IF(ISBLANK(F3902),"Unknown",F3902)</f>
        <v>Cash</v>
      </c>
      <c r="O3902" s="8" t="str">
        <f>IF(ISBLANK(G3902),"Unknown",G3902)</f>
        <v>Takeaway</v>
      </c>
      <c r="P3902" s="6">
        <f>IF(ISBLANK(H3902),"Unknown",H3902)</f>
        <v>45253</v>
      </c>
      <c r="Q3902" s="13">
        <f t="shared" si="320"/>
        <v>4</v>
      </c>
      <c r="R3902" s="13">
        <f t="shared" si="321"/>
        <v>0</v>
      </c>
      <c r="S3902" s="11">
        <f t="shared" si="322"/>
        <v>0</v>
      </c>
    </row>
    <row r="3903" spans="1:19" x14ac:dyDescent="0.3">
      <c r="A3903" t="s">
        <v>3922</v>
      </c>
      <c r="B3903" s="7" t="s">
        <v>10024</v>
      </c>
      <c r="C3903">
        <v>4</v>
      </c>
      <c r="D3903">
        <v>1</v>
      </c>
      <c r="E3903">
        <v>4</v>
      </c>
      <c r="F3903" t="s">
        <v>10</v>
      </c>
      <c r="G3903" t="s">
        <v>15</v>
      </c>
      <c r="H3903" s="1">
        <v>44940</v>
      </c>
      <c r="J3903" s="8" t="str">
        <f>IF(ISBLANK(B3903),"Unknown",B3903)</f>
        <v>Unknown</v>
      </c>
      <c r="K3903" s="5">
        <f t="shared" si="318"/>
        <v>4</v>
      </c>
      <c r="L3903" s="5">
        <f t="shared" si="318"/>
        <v>1</v>
      </c>
      <c r="M3903" s="5">
        <f t="shared" si="319"/>
        <v>4</v>
      </c>
      <c r="N3903" s="8" t="str">
        <f>IF(ISBLANK(F3903),"Unknown",F3903)</f>
        <v>Credit Card</v>
      </c>
      <c r="O3903" s="8" t="str">
        <f>IF(ISBLANK(G3903),"Unknown",G3903)</f>
        <v>In-store</v>
      </c>
      <c r="P3903" s="6">
        <f>IF(ISBLANK(H3903),"Unknown",H3903)</f>
        <v>44940</v>
      </c>
      <c r="Q3903" s="13">
        <f t="shared" si="320"/>
        <v>4</v>
      </c>
      <c r="R3903" s="13">
        <f t="shared" si="321"/>
        <v>1</v>
      </c>
      <c r="S3903" s="11">
        <f t="shared" si="322"/>
        <v>4</v>
      </c>
    </row>
    <row r="3904" spans="1:19" x14ac:dyDescent="0.3">
      <c r="A3904" t="s">
        <v>3923</v>
      </c>
      <c r="B3904" t="s">
        <v>23</v>
      </c>
      <c r="C3904">
        <v>5</v>
      </c>
      <c r="D3904">
        <v>4</v>
      </c>
      <c r="E3904">
        <v>20</v>
      </c>
      <c r="F3904" t="s">
        <v>10</v>
      </c>
      <c r="H3904" s="1">
        <v>45133</v>
      </c>
      <c r="J3904" s="8" t="str">
        <f>IF(ISBLANK(B3904),"Unknown",B3904)</f>
        <v>Smoothie</v>
      </c>
      <c r="K3904" s="5">
        <f t="shared" si="318"/>
        <v>5</v>
      </c>
      <c r="L3904" s="5">
        <f t="shared" si="318"/>
        <v>4</v>
      </c>
      <c r="M3904" s="5">
        <f t="shared" si="319"/>
        <v>20</v>
      </c>
      <c r="N3904" s="8" t="str">
        <f>IF(ISBLANK(F3904),"Unknown",F3904)</f>
        <v>Credit Card</v>
      </c>
      <c r="O3904" s="8" t="str">
        <f>IF(ISBLANK(G3904),"Unknown",G3904)</f>
        <v>Unknown</v>
      </c>
      <c r="P3904" s="6">
        <f>IF(ISBLANK(H3904),"Unknown",H3904)</f>
        <v>45133</v>
      </c>
      <c r="Q3904" s="13">
        <f t="shared" si="320"/>
        <v>5</v>
      </c>
      <c r="R3904" s="13">
        <f t="shared" si="321"/>
        <v>4</v>
      </c>
      <c r="S3904" s="11">
        <f t="shared" si="322"/>
        <v>20</v>
      </c>
    </row>
    <row r="3905" spans="1:19" x14ac:dyDescent="0.3">
      <c r="A3905" t="s">
        <v>3924</v>
      </c>
      <c r="B3905" t="s">
        <v>9</v>
      </c>
      <c r="C3905">
        <v>4</v>
      </c>
      <c r="D3905">
        <v>2</v>
      </c>
      <c r="E3905">
        <v>8</v>
      </c>
      <c r="F3905" t="s">
        <v>21</v>
      </c>
      <c r="G3905" t="s">
        <v>11</v>
      </c>
      <c r="H3905" s="1">
        <v>45134</v>
      </c>
      <c r="J3905" s="8" t="str">
        <f>IF(ISBLANK(B3905),"Unknown",B3905)</f>
        <v>Coffee</v>
      </c>
      <c r="K3905" s="5">
        <f t="shared" si="318"/>
        <v>4</v>
      </c>
      <c r="L3905" s="5">
        <f t="shared" si="318"/>
        <v>2</v>
      </c>
      <c r="M3905" s="5">
        <f t="shared" si="319"/>
        <v>8</v>
      </c>
      <c r="N3905" s="8" t="str">
        <f>IF(ISBLANK(F3905),"Unknown",F3905)</f>
        <v>Digital Wallet</v>
      </c>
      <c r="O3905" s="8" t="str">
        <f>IF(ISBLANK(G3905),"Unknown",G3905)</f>
        <v>Takeaway</v>
      </c>
      <c r="P3905" s="6">
        <f>IF(ISBLANK(H3905),"Unknown",H3905)</f>
        <v>45134</v>
      </c>
      <c r="Q3905" s="13">
        <f t="shared" si="320"/>
        <v>4</v>
      </c>
      <c r="R3905" s="13">
        <f t="shared" si="321"/>
        <v>2</v>
      </c>
      <c r="S3905" s="11">
        <f t="shared" si="322"/>
        <v>8</v>
      </c>
    </row>
    <row r="3906" spans="1:19" x14ac:dyDescent="0.3">
      <c r="A3906" t="s">
        <v>3925</v>
      </c>
      <c r="B3906" t="s">
        <v>17</v>
      </c>
      <c r="D3906">
        <v>1</v>
      </c>
      <c r="E3906">
        <v>1</v>
      </c>
      <c r="F3906" t="s">
        <v>10</v>
      </c>
      <c r="G3906" t="s">
        <v>15</v>
      </c>
      <c r="H3906" s="1">
        <v>45109</v>
      </c>
      <c r="J3906" s="8" t="str">
        <f>IF(ISBLANK(B3906),"Unknown",B3906)</f>
        <v>Cookie</v>
      </c>
      <c r="K3906" s="5" t="str">
        <f t="shared" si="318"/>
        <v>0</v>
      </c>
      <c r="L3906" s="5">
        <f t="shared" si="318"/>
        <v>1</v>
      </c>
      <c r="M3906" s="5">
        <f t="shared" si="319"/>
        <v>1</v>
      </c>
      <c r="N3906" s="8" t="str">
        <f>IF(ISBLANK(F3906),"Unknown",F3906)</f>
        <v>Credit Card</v>
      </c>
      <c r="O3906" s="8" t="str">
        <f>IF(ISBLANK(G3906),"Unknown",G3906)</f>
        <v>In-store</v>
      </c>
      <c r="P3906" s="6">
        <f>IF(ISBLANK(H3906),"Unknown",H3906)</f>
        <v>45109</v>
      </c>
      <c r="Q3906" s="13" t="str">
        <f t="shared" si="320"/>
        <v>0</v>
      </c>
      <c r="R3906" s="13">
        <f t="shared" si="321"/>
        <v>1</v>
      </c>
      <c r="S3906" s="11">
        <f t="shared" si="322"/>
        <v>0</v>
      </c>
    </row>
    <row r="3907" spans="1:19" x14ac:dyDescent="0.3">
      <c r="A3907" t="s">
        <v>3926</v>
      </c>
      <c r="B3907" t="s">
        <v>19</v>
      </c>
      <c r="C3907">
        <v>2</v>
      </c>
      <c r="D3907">
        <v>5</v>
      </c>
      <c r="E3907">
        <v>10</v>
      </c>
      <c r="F3907" t="s">
        <v>14</v>
      </c>
      <c r="G3907" t="s">
        <v>11</v>
      </c>
      <c r="H3907" s="1">
        <v>44941</v>
      </c>
      <c r="J3907" s="8" t="str">
        <f>IF(ISBLANK(B3907),"Unknown",B3907)</f>
        <v>Salad</v>
      </c>
      <c r="K3907" s="5">
        <f t="shared" ref="K3907:L3970" si="323">IF(ISBLANK(C3907),"0",C3907)</f>
        <v>2</v>
      </c>
      <c r="L3907" s="5">
        <f t="shared" si="323"/>
        <v>5</v>
      </c>
      <c r="M3907" s="5">
        <f t="shared" ref="M3907:M3970" si="324">IF(ISBLANK(E3907),"0",E3907)</f>
        <v>10</v>
      </c>
      <c r="N3907" s="8" t="str">
        <f>IF(ISBLANK(F3907),"Unknown",F3907)</f>
        <v>Cash</v>
      </c>
      <c r="O3907" s="8" t="str">
        <f>IF(ISBLANK(G3907),"Unknown",G3907)</f>
        <v>Takeaway</v>
      </c>
      <c r="P3907" s="6">
        <f>IF(ISBLANK(H3907),"Unknown",H3907)</f>
        <v>44941</v>
      </c>
      <c r="Q3907" s="13">
        <f t="shared" ref="Q3907:Q3970" si="325">IF(K3907="Unknown",0,K3907)</f>
        <v>2</v>
      </c>
      <c r="R3907" s="13">
        <f t="shared" ref="R3907:R3970" si="326">IF(L3907="Unknown",0,L3907)</f>
        <v>5</v>
      </c>
      <c r="S3907" s="11">
        <f t="shared" ref="S3907:S3970" si="327">Q3907*R3907</f>
        <v>10</v>
      </c>
    </row>
    <row r="3908" spans="1:19" x14ac:dyDescent="0.3">
      <c r="A3908" t="s">
        <v>3927</v>
      </c>
      <c r="B3908" t="s">
        <v>26</v>
      </c>
      <c r="C3908">
        <v>1</v>
      </c>
      <c r="D3908">
        <v>4</v>
      </c>
      <c r="E3908">
        <v>4</v>
      </c>
      <c r="F3908" t="s">
        <v>10</v>
      </c>
      <c r="G3908" t="s">
        <v>15</v>
      </c>
      <c r="H3908" s="1">
        <v>45158</v>
      </c>
      <c r="J3908" s="8" t="str">
        <f>IF(ISBLANK(B3908),"Unknown",B3908)</f>
        <v>Sandwich</v>
      </c>
      <c r="K3908" s="5">
        <f t="shared" si="323"/>
        <v>1</v>
      </c>
      <c r="L3908" s="5">
        <f t="shared" si="323"/>
        <v>4</v>
      </c>
      <c r="M3908" s="5">
        <f t="shared" si="324"/>
        <v>4</v>
      </c>
      <c r="N3908" s="8" t="str">
        <f>IF(ISBLANK(F3908),"Unknown",F3908)</f>
        <v>Credit Card</v>
      </c>
      <c r="O3908" s="8" t="str">
        <f>IF(ISBLANK(G3908),"Unknown",G3908)</f>
        <v>In-store</v>
      </c>
      <c r="P3908" s="6">
        <f>IF(ISBLANK(H3908),"Unknown",H3908)</f>
        <v>45158</v>
      </c>
      <c r="Q3908" s="13">
        <f t="shared" si="325"/>
        <v>1</v>
      </c>
      <c r="R3908" s="13">
        <f t="shared" si="326"/>
        <v>4</v>
      </c>
      <c r="S3908" s="11">
        <f t="shared" si="327"/>
        <v>4</v>
      </c>
    </row>
    <row r="3909" spans="1:19" x14ac:dyDescent="0.3">
      <c r="A3909" t="s">
        <v>3928</v>
      </c>
      <c r="B3909" t="s">
        <v>37</v>
      </c>
      <c r="C3909">
        <v>3</v>
      </c>
      <c r="D3909">
        <v>3</v>
      </c>
      <c r="E3909">
        <v>9</v>
      </c>
      <c r="F3909" t="s">
        <v>21</v>
      </c>
      <c r="G3909" t="s">
        <v>15</v>
      </c>
      <c r="H3909" s="1">
        <v>45188</v>
      </c>
      <c r="J3909" s="8" t="str">
        <f>IF(ISBLANK(B3909),"Unknown",B3909)</f>
        <v>Juice</v>
      </c>
      <c r="K3909" s="5">
        <f t="shared" si="323"/>
        <v>3</v>
      </c>
      <c r="L3909" s="5">
        <f t="shared" si="323"/>
        <v>3</v>
      </c>
      <c r="M3909" s="5">
        <f t="shared" si="324"/>
        <v>9</v>
      </c>
      <c r="N3909" s="8" t="str">
        <f>IF(ISBLANK(F3909),"Unknown",F3909)</f>
        <v>Digital Wallet</v>
      </c>
      <c r="O3909" s="8" t="str">
        <f>IF(ISBLANK(G3909),"Unknown",G3909)</f>
        <v>In-store</v>
      </c>
      <c r="P3909" s="6">
        <f>IF(ISBLANK(H3909),"Unknown",H3909)</f>
        <v>45188</v>
      </c>
      <c r="Q3909" s="13">
        <f t="shared" si="325"/>
        <v>3</v>
      </c>
      <c r="R3909" s="13">
        <f t="shared" si="326"/>
        <v>3</v>
      </c>
      <c r="S3909" s="11">
        <f t="shared" si="327"/>
        <v>9</v>
      </c>
    </row>
    <row r="3910" spans="1:19" x14ac:dyDescent="0.3">
      <c r="A3910" t="s">
        <v>3929</v>
      </c>
      <c r="B3910" t="s">
        <v>19</v>
      </c>
      <c r="C3910">
        <v>3</v>
      </c>
      <c r="D3910">
        <v>5</v>
      </c>
      <c r="E3910">
        <v>15</v>
      </c>
      <c r="F3910" t="s">
        <v>21</v>
      </c>
      <c r="G3910" t="s">
        <v>15</v>
      </c>
      <c r="H3910" s="1">
        <v>45116</v>
      </c>
      <c r="J3910" s="8" t="str">
        <f>IF(ISBLANK(B3910),"Unknown",B3910)</f>
        <v>Salad</v>
      </c>
      <c r="K3910" s="5">
        <f t="shared" si="323"/>
        <v>3</v>
      </c>
      <c r="L3910" s="5">
        <f t="shared" si="323"/>
        <v>5</v>
      </c>
      <c r="M3910" s="5">
        <f t="shared" si="324"/>
        <v>15</v>
      </c>
      <c r="N3910" s="8" t="str">
        <f>IF(ISBLANK(F3910),"Unknown",F3910)</f>
        <v>Digital Wallet</v>
      </c>
      <c r="O3910" s="8" t="str">
        <f>IF(ISBLANK(G3910),"Unknown",G3910)</f>
        <v>In-store</v>
      </c>
      <c r="P3910" s="6">
        <f>IF(ISBLANK(H3910),"Unknown",H3910)</f>
        <v>45116</v>
      </c>
      <c r="Q3910" s="13">
        <f t="shared" si="325"/>
        <v>3</v>
      </c>
      <c r="R3910" s="13">
        <f t="shared" si="326"/>
        <v>5</v>
      </c>
      <c r="S3910" s="11">
        <f t="shared" si="327"/>
        <v>15</v>
      </c>
    </row>
    <row r="3911" spans="1:19" x14ac:dyDescent="0.3">
      <c r="A3911" t="s">
        <v>3930</v>
      </c>
      <c r="B3911" t="s">
        <v>26</v>
      </c>
      <c r="C3911">
        <v>2</v>
      </c>
      <c r="D3911">
        <v>4</v>
      </c>
      <c r="F3911" t="s">
        <v>21</v>
      </c>
      <c r="H3911" s="1">
        <v>45044</v>
      </c>
      <c r="J3911" s="8" t="str">
        <f>IF(ISBLANK(B3911),"Unknown",B3911)</f>
        <v>Sandwich</v>
      </c>
      <c r="K3911" s="5">
        <f t="shared" si="323"/>
        <v>2</v>
      </c>
      <c r="L3911" s="5">
        <f t="shared" si="323"/>
        <v>4</v>
      </c>
      <c r="M3911" s="5" t="str">
        <f t="shared" si="324"/>
        <v>0</v>
      </c>
      <c r="N3911" s="8" t="str">
        <f>IF(ISBLANK(F3911),"Unknown",F3911)</f>
        <v>Digital Wallet</v>
      </c>
      <c r="O3911" s="8" t="str">
        <f>IF(ISBLANK(G3911),"Unknown",G3911)</f>
        <v>Unknown</v>
      </c>
      <c r="P3911" s="6">
        <f>IF(ISBLANK(H3911),"Unknown",H3911)</f>
        <v>45044</v>
      </c>
      <c r="Q3911" s="13">
        <f t="shared" si="325"/>
        <v>2</v>
      </c>
      <c r="R3911" s="13">
        <f t="shared" si="326"/>
        <v>4</v>
      </c>
      <c r="S3911" s="11">
        <f t="shared" si="327"/>
        <v>8</v>
      </c>
    </row>
    <row r="3912" spans="1:19" x14ac:dyDescent="0.3">
      <c r="A3912" t="s">
        <v>3931</v>
      </c>
      <c r="B3912" t="s">
        <v>13</v>
      </c>
      <c r="C3912">
        <v>3</v>
      </c>
      <c r="D3912">
        <v>3</v>
      </c>
      <c r="E3912">
        <v>9</v>
      </c>
      <c r="F3912" t="s">
        <v>21</v>
      </c>
      <c r="H3912" s="1">
        <v>45177</v>
      </c>
      <c r="J3912" s="8" t="str">
        <f>IF(ISBLANK(B3912),"Unknown",B3912)</f>
        <v>Cake</v>
      </c>
      <c r="K3912" s="5">
        <f t="shared" si="323"/>
        <v>3</v>
      </c>
      <c r="L3912" s="5">
        <f t="shared" si="323"/>
        <v>3</v>
      </c>
      <c r="M3912" s="5">
        <f t="shared" si="324"/>
        <v>9</v>
      </c>
      <c r="N3912" s="8" t="str">
        <f>IF(ISBLANK(F3912),"Unknown",F3912)</f>
        <v>Digital Wallet</v>
      </c>
      <c r="O3912" s="8" t="str">
        <f>IF(ISBLANK(G3912),"Unknown",G3912)</f>
        <v>Unknown</v>
      </c>
      <c r="P3912" s="6">
        <f>IF(ISBLANK(H3912),"Unknown",H3912)</f>
        <v>45177</v>
      </c>
      <c r="Q3912" s="13">
        <f t="shared" si="325"/>
        <v>3</v>
      </c>
      <c r="R3912" s="13">
        <f t="shared" si="326"/>
        <v>3</v>
      </c>
      <c r="S3912" s="11">
        <f t="shared" si="327"/>
        <v>9</v>
      </c>
    </row>
    <row r="3913" spans="1:19" x14ac:dyDescent="0.3">
      <c r="A3913" t="s">
        <v>3932</v>
      </c>
      <c r="B3913" t="s">
        <v>17</v>
      </c>
      <c r="C3913">
        <v>5</v>
      </c>
      <c r="D3913">
        <v>1</v>
      </c>
      <c r="E3913">
        <v>5</v>
      </c>
      <c r="F3913" t="s">
        <v>10</v>
      </c>
      <c r="H3913" s="1">
        <v>45143</v>
      </c>
      <c r="J3913" s="8" t="str">
        <f>IF(ISBLANK(B3913),"Unknown",B3913)</f>
        <v>Cookie</v>
      </c>
      <c r="K3913" s="5">
        <f t="shared" si="323"/>
        <v>5</v>
      </c>
      <c r="L3913" s="5">
        <f t="shared" si="323"/>
        <v>1</v>
      </c>
      <c r="M3913" s="5">
        <f t="shared" si="324"/>
        <v>5</v>
      </c>
      <c r="N3913" s="8" t="str">
        <f>IF(ISBLANK(F3913),"Unknown",F3913)</f>
        <v>Credit Card</v>
      </c>
      <c r="O3913" s="8" t="str">
        <f>IF(ISBLANK(G3913),"Unknown",G3913)</f>
        <v>Unknown</v>
      </c>
      <c r="P3913" s="6">
        <f>IF(ISBLANK(H3913),"Unknown",H3913)</f>
        <v>45143</v>
      </c>
      <c r="Q3913" s="13">
        <f t="shared" si="325"/>
        <v>5</v>
      </c>
      <c r="R3913" s="13">
        <f t="shared" si="326"/>
        <v>1</v>
      </c>
      <c r="S3913" s="11">
        <f t="shared" si="327"/>
        <v>5</v>
      </c>
    </row>
    <row r="3914" spans="1:19" x14ac:dyDescent="0.3">
      <c r="A3914" t="s">
        <v>3933</v>
      </c>
      <c r="B3914" t="s">
        <v>13</v>
      </c>
      <c r="C3914">
        <v>1</v>
      </c>
      <c r="D3914">
        <v>3</v>
      </c>
      <c r="E3914">
        <v>3</v>
      </c>
      <c r="F3914" t="s">
        <v>21</v>
      </c>
      <c r="H3914" s="1">
        <v>45087</v>
      </c>
      <c r="J3914" s="8" t="str">
        <f>IF(ISBLANK(B3914),"Unknown",B3914)</f>
        <v>Cake</v>
      </c>
      <c r="K3914" s="5">
        <f t="shared" si="323"/>
        <v>1</v>
      </c>
      <c r="L3914" s="5">
        <f t="shared" si="323"/>
        <v>3</v>
      </c>
      <c r="M3914" s="5">
        <f t="shared" si="324"/>
        <v>3</v>
      </c>
      <c r="N3914" s="8" t="str">
        <f>IF(ISBLANK(F3914),"Unknown",F3914)</f>
        <v>Digital Wallet</v>
      </c>
      <c r="O3914" s="8" t="str">
        <f>IF(ISBLANK(G3914),"Unknown",G3914)</f>
        <v>Unknown</v>
      </c>
      <c r="P3914" s="6">
        <f>IF(ISBLANK(H3914),"Unknown",H3914)</f>
        <v>45087</v>
      </c>
      <c r="Q3914" s="13">
        <f t="shared" si="325"/>
        <v>1</v>
      </c>
      <c r="R3914" s="13">
        <f t="shared" si="326"/>
        <v>3</v>
      </c>
      <c r="S3914" s="11">
        <f t="shared" si="327"/>
        <v>3</v>
      </c>
    </row>
    <row r="3915" spans="1:19" x14ac:dyDescent="0.3">
      <c r="A3915" t="s">
        <v>3934</v>
      </c>
      <c r="C3915">
        <v>4</v>
      </c>
      <c r="D3915">
        <v>4</v>
      </c>
      <c r="E3915">
        <v>16</v>
      </c>
      <c r="G3915" t="s">
        <v>11</v>
      </c>
      <c r="H3915" s="1">
        <v>45171</v>
      </c>
      <c r="J3915" s="8" t="str">
        <f>IF(ISBLANK(B3915),"Unknown",B3915)</f>
        <v>Unknown</v>
      </c>
      <c r="K3915" s="5">
        <f t="shared" si="323"/>
        <v>4</v>
      </c>
      <c r="L3915" s="5">
        <f t="shared" si="323"/>
        <v>4</v>
      </c>
      <c r="M3915" s="5">
        <f t="shared" si="324"/>
        <v>16</v>
      </c>
      <c r="N3915" s="8" t="str">
        <f>IF(ISBLANK(F3915),"Unknown",F3915)</f>
        <v>Unknown</v>
      </c>
      <c r="O3915" s="8" t="str">
        <f>IF(ISBLANK(G3915),"Unknown",G3915)</f>
        <v>Takeaway</v>
      </c>
      <c r="P3915" s="6">
        <f>IF(ISBLANK(H3915),"Unknown",H3915)</f>
        <v>45171</v>
      </c>
      <c r="Q3915" s="13">
        <f t="shared" si="325"/>
        <v>4</v>
      </c>
      <c r="R3915" s="13">
        <f t="shared" si="326"/>
        <v>4</v>
      </c>
      <c r="S3915" s="11">
        <f t="shared" si="327"/>
        <v>16</v>
      </c>
    </row>
    <row r="3916" spans="1:19" x14ac:dyDescent="0.3">
      <c r="A3916" t="s">
        <v>3935</v>
      </c>
      <c r="B3916" t="s">
        <v>9</v>
      </c>
      <c r="C3916">
        <v>1</v>
      </c>
      <c r="D3916">
        <v>2</v>
      </c>
      <c r="E3916">
        <v>2</v>
      </c>
      <c r="F3916" t="s">
        <v>21</v>
      </c>
      <c r="G3916" t="s">
        <v>11</v>
      </c>
      <c r="H3916" s="1">
        <v>45225</v>
      </c>
      <c r="J3916" s="8" t="str">
        <f>IF(ISBLANK(B3916),"Unknown",B3916)</f>
        <v>Coffee</v>
      </c>
      <c r="K3916" s="5">
        <f t="shared" si="323"/>
        <v>1</v>
      </c>
      <c r="L3916" s="5">
        <f t="shared" si="323"/>
        <v>2</v>
      </c>
      <c r="M3916" s="5">
        <f t="shared" si="324"/>
        <v>2</v>
      </c>
      <c r="N3916" s="8" t="str">
        <f>IF(ISBLANK(F3916),"Unknown",F3916)</f>
        <v>Digital Wallet</v>
      </c>
      <c r="O3916" s="8" t="str">
        <f>IF(ISBLANK(G3916),"Unknown",G3916)</f>
        <v>Takeaway</v>
      </c>
      <c r="P3916" s="6">
        <f>IF(ISBLANK(H3916),"Unknown",H3916)</f>
        <v>45225</v>
      </c>
      <c r="Q3916" s="13">
        <f t="shared" si="325"/>
        <v>1</v>
      </c>
      <c r="R3916" s="13">
        <f t="shared" si="326"/>
        <v>2</v>
      </c>
      <c r="S3916" s="11">
        <f t="shared" si="327"/>
        <v>2</v>
      </c>
    </row>
    <row r="3917" spans="1:19" x14ac:dyDescent="0.3">
      <c r="A3917" t="s">
        <v>3936</v>
      </c>
      <c r="B3917" t="s">
        <v>13</v>
      </c>
      <c r="C3917">
        <v>5</v>
      </c>
      <c r="D3917">
        <v>3</v>
      </c>
      <c r="E3917">
        <v>15</v>
      </c>
      <c r="F3917" t="s">
        <v>14</v>
      </c>
      <c r="G3917" t="s">
        <v>15</v>
      </c>
      <c r="H3917" s="1">
        <v>45068</v>
      </c>
      <c r="J3917" s="8" t="str">
        <f>IF(ISBLANK(B3917),"Unknown",B3917)</f>
        <v>Cake</v>
      </c>
      <c r="K3917" s="5">
        <f t="shared" si="323"/>
        <v>5</v>
      </c>
      <c r="L3917" s="5">
        <f t="shared" si="323"/>
        <v>3</v>
      </c>
      <c r="M3917" s="5">
        <f t="shared" si="324"/>
        <v>15</v>
      </c>
      <c r="N3917" s="8" t="str">
        <f>IF(ISBLANK(F3917),"Unknown",F3917)</f>
        <v>Cash</v>
      </c>
      <c r="O3917" s="8" t="str">
        <f>IF(ISBLANK(G3917),"Unknown",G3917)</f>
        <v>In-store</v>
      </c>
      <c r="P3917" s="6">
        <f>IF(ISBLANK(H3917),"Unknown",H3917)</f>
        <v>45068</v>
      </c>
      <c r="Q3917" s="13">
        <f t="shared" si="325"/>
        <v>5</v>
      </c>
      <c r="R3917" s="13">
        <f t="shared" si="326"/>
        <v>3</v>
      </c>
      <c r="S3917" s="11">
        <f t="shared" si="327"/>
        <v>15</v>
      </c>
    </row>
    <row r="3918" spans="1:19" x14ac:dyDescent="0.3">
      <c r="A3918" t="s">
        <v>3937</v>
      </c>
      <c r="B3918" t="s">
        <v>37</v>
      </c>
      <c r="C3918">
        <v>4</v>
      </c>
      <c r="D3918">
        <v>3</v>
      </c>
      <c r="E3918">
        <v>12</v>
      </c>
      <c r="F3918" t="s">
        <v>14</v>
      </c>
      <c r="H3918" s="1">
        <v>45027</v>
      </c>
      <c r="J3918" s="8" t="str">
        <f>IF(ISBLANK(B3918),"Unknown",B3918)</f>
        <v>Juice</v>
      </c>
      <c r="K3918" s="5">
        <f t="shared" si="323"/>
        <v>4</v>
      </c>
      <c r="L3918" s="5">
        <f t="shared" si="323"/>
        <v>3</v>
      </c>
      <c r="M3918" s="5">
        <f t="shared" si="324"/>
        <v>12</v>
      </c>
      <c r="N3918" s="8" t="str">
        <f>IF(ISBLANK(F3918),"Unknown",F3918)</f>
        <v>Cash</v>
      </c>
      <c r="O3918" s="8" t="str">
        <f>IF(ISBLANK(G3918),"Unknown",G3918)</f>
        <v>Unknown</v>
      </c>
      <c r="P3918" s="6">
        <f>IF(ISBLANK(H3918),"Unknown",H3918)</f>
        <v>45027</v>
      </c>
      <c r="Q3918" s="13">
        <f t="shared" si="325"/>
        <v>4</v>
      </c>
      <c r="R3918" s="13">
        <f t="shared" si="326"/>
        <v>3</v>
      </c>
      <c r="S3918" s="11">
        <f t="shared" si="327"/>
        <v>12</v>
      </c>
    </row>
    <row r="3919" spans="1:19" x14ac:dyDescent="0.3">
      <c r="A3919" t="s">
        <v>3938</v>
      </c>
      <c r="B3919" s="7" t="s">
        <v>10024</v>
      </c>
      <c r="C3919">
        <v>4</v>
      </c>
      <c r="D3919">
        <v>5</v>
      </c>
      <c r="F3919" t="s">
        <v>14</v>
      </c>
      <c r="H3919" s="1">
        <v>45285</v>
      </c>
      <c r="J3919" s="8" t="str">
        <f>IF(ISBLANK(B3919),"Unknown",B3919)</f>
        <v>Unknown</v>
      </c>
      <c r="K3919" s="5">
        <f t="shared" si="323"/>
        <v>4</v>
      </c>
      <c r="L3919" s="5">
        <f t="shared" si="323"/>
        <v>5</v>
      </c>
      <c r="M3919" s="5" t="str">
        <f t="shared" si="324"/>
        <v>0</v>
      </c>
      <c r="N3919" s="8" t="str">
        <f>IF(ISBLANK(F3919),"Unknown",F3919)</f>
        <v>Cash</v>
      </c>
      <c r="O3919" s="8" t="str">
        <f>IF(ISBLANK(G3919),"Unknown",G3919)</f>
        <v>Unknown</v>
      </c>
      <c r="P3919" s="6">
        <f>IF(ISBLANK(H3919),"Unknown",H3919)</f>
        <v>45285</v>
      </c>
      <c r="Q3919" s="13">
        <f t="shared" si="325"/>
        <v>4</v>
      </c>
      <c r="R3919" s="13">
        <f t="shared" si="326"/>
        <v>5</v>
      </c>
      <c r="S3919" s="11">
        <f t="shared" si="327"/>
        <v>20</v>
      </c>
    </row>
    <row r="3920" spans="1:19" x14ac:dyDescent="0.3">
      <c r="A3920" t="s">
        <v>3939</v>
      </c>
      <c r="B3920" t="s">
        <v>23</v>
      </c>
      <c r="C3920">
        <v>1</v>
      </c>
      <c r="D3920">
        <v>4</v>
      </c>
      <c r="E3920">
        <v>4</v>
      </c>
      <c r="F3920" t="s">
        <v>21</v>
      </c>
      <c r="G3920" t="s">
        <v>11</v>
      </c>
      <c r="J3920" s="8" t="str">
        <f>IF(ISBLANK(B3920),"Unknown",B3920)</f>
        <v>Smoothie</v>
      </c>
      <c r="K3920" s="5">
        <f t="shared" si="323"/>
        <v>1</v>
      </c>
      <c r="L3920" s="5">
        <f t="shared" si="323"/>
        <v>4</v>
      </c>
      <c r="M3920" s="5">
        <f t="shared" si="324"/>
        <v>4</v>
      </c>
      <c r="N3920" s="8" t="str">
        <f>IF(ISBLANK(F3920),"Unknown",F3920)</f>
        <v>Digital Wallet</v>
      </c>
      <c r="O3920" s="8" t="str">
        <f>IF(ISBLANK(G3920),"Unknown",G3920)</f>
        <v>Takeaway</v>
      </c>
      <c r="P3920" s="6" t="str">
        <f>IF(ISBLANK(H3920),"Unknown",H3920)</f>
        <v>Unknown</v>
      </c>
      <c r="Q3920" s="13">
        <f t="shared" si="325"/>
        <v>1</v>
      </c>
      <c r="R3920" s="13">
        <f t="shared" si="326"/>
        <v>4</v>
      </c>
      <c r="S3920" s="11">
        <f t="shared" si="327"/>
        <v>4</v>
      </c>
    </row>
    <row r="3921" spans="1:19" x14ac:dyDescent="0.3">
      <c r="A3921" t="s">
        <v>3940</v>
      </c>
      <c r="B3921" t="s">
        <v>19</v>
      </c>
      <c r="C3921">
        <v>2</v>
      </c>
      <c r="D3921">
        <v>5</v>
      </c>
      <c r="E3921">
        <v>10</v>
      </c>
      <c r="F3921" t="s">
        <v>10</v>
      </c>
      <c r="G3921" s="7" t="s">
        <v>10024</v>
      </c>
      <c r="H3921" s="1">
        <v>44998</v>
      </c>
      <c r="J3921" s="8" t="str">
        <f>IF(ISBLANK(B3921),"Unknown",B3921)</f>
        <v>Salad</v>
      </c>
      <c r="K3921" s="5">
        <f t="shared" si="323"/>
        <v>2</v>
      </c>
      <c r="L3921" s="5">
        <f t="shared" si="323"/>
        <v>5</v>
      </c>
      <c r="M3921" s="5">
        <f t="shared" si="324"/>
        <v>10</v>
      </c>
      <c r="N3921" s="8" t="str">
        <f>IF(ISBLANK(F3921),"Unknown",F3921)</f>
        <v>Credit Card</v>
      </c>
      <c r="O3921" s="8" t="str">
        <f>IF(ISBLANK(G3921),"Unknown",G3921)</f>
        <v>Unknown</v>
      </c>
      <c r="P3921" s="6">
        <f>IF(ISBLANK(H3921),"Unknown",H3921)</f>
        <v>44998</v>
      </c>
      <c r="Q3921" s="13">
        <f t="shared" si="325"/>
        <v>2</v>
      </c>
      <c r="R3921" s="13">
        <f t="shared" si="326"/>
        <v>5</v>
      </c>
      <c r="S3921" s="11">
        <f t="shared" si="327"/>
        <v>10</v>
      </c>
    </row>
    <row r="3922" spans="1:19" x14ac:dyDescent="0.3">
      <c r="A3922" t="s">
        <v>3941</v>
      </c>
      <c r="B3922" t="s">
        <v>9</v>
      </c>
      <c r="C3922">
        <v>1</v>
      </c>
      <c r="D3922">
        <v>2</v>
      </c>
      <c r="E3922">
        <v>2</v>
      </c>
      <c r="F3922" t="s">
        <v>10</v>
      </c>
      <c r="H3922" s="1">
        <v>44938</v>
      </c>
      <c r="J3922" s="8" t="str">
        <f>IF(ISBLANK(B3922),"Unknown",B3922)</f>
        <v>Coffee</v>
      </c>
      <c r="K3922" s="5">
        <f t="shared" si="323"/>
        <v>1</v>
      </c>
      <c r="L3922" s="5">
        <f t="shared" si="323"/>
        <v>2</v>
      </c>
      <c r="M3922" s="5">
        <f t="shared" si="324"/>
        <v>2</v>
      </c>
      <c r="N3922" s="8" t="str">
        <f>IF(ISBLANK(F3922),"Unknown",F3922)</f>
        <v>Credit Card</v>
      </c>
      <c r="O3922" s="8" t="str">
        <f>IF(ISBLANK(G3922),"Unknown",G3922)</f>
        <v>Unknown</v>
      </c>
      <c r="P3922" s="6">
        <f>IF(ISBLANK(H3922),"Unknown",H3922)</f>
        <v>44938</v>
      </c>
      <c r="Q3922" s="13">
        <f t="shared" si="325"/>
        <v>1</v>
      </c>
      <c r="R3922" s="13">
        <f t="shared" si="326"/>
        <v>2</v>
      </c>
      <c r="S3922" s="11">
        <f t="shared" si="327"/>
        <v>2</v>
      </c>
    </row>
    <row r="3923" spans="1:19" x14ac:dyDescent="0.3">
      <c r="A3923" t="s">
        <v>3942</v>
      </c>
      <c r="B3923" s="7" t="s">
        <v>10024</v>
      </c>
      <c r="C3923">
        <v>2</v>
      </c>
      <c r="D3923">
        <v>3</v>
      </c>
      <c r="E3923">
        <v>6</v>
      </c>
      <c r="F3923" t="s">
        <v>10</v>
      </c>
      <c r="G3923" t="s">
        <v>11</v>
      </c>
      <c r="H3923" s="1">
        <v>44969</v>
      </c>
      <c r="J3923" s="8" t="str">
        <f>IF(ISBLANK(B3923),"Unknown",B3923)</f>
        <v>Unknown</v>
      </c>
      <c r="K3923" s="5">
        <f t="shared" si="323"/>
        <v>2</v>
      </c>
      <c r="L3923" s="5">
        <f t="shared" si="323"/>
        <v>3</v>
      </c>
      <c r="M3923" s="5">
        <f t="shared" si="324"/>
        <v>6</v>
      </c>
      <c r="N3923" s="8" t="str">
        <f>IF(ISBLANK(F3923),"Unknown",F3923)</f>
        <v>Credit Card</v>
      </c>
      <c r="O3923" s="8" t="str">
        <f>IF(ISBLANK(G3923),"Unknown",G3923)</f>
        <v>Takeaway</v>
      </c>
      <c r="P3923" s="6">
        <f>IF(ISBLANK(H3923),"Unknown",H3923)</f>
        <v>44969</v>
      </c>
      <c r="Q3923" s="13">
        <f t="shared" si="325"/>
        <v>2</v>
      </c>
      <c r="R3923" s="13">
        <f t="shared" si="326"/>
        <v>3</v>
      </c>
      <c r="S3923" s="11">
        <f t="shared" si="327"/>
        <v>6</v>
      </c>
    </row>
    <row r="3924" spans="1:19" x14ac:dyDescent="0.3">
      <c r="A3924" t="s">
        <v>3943</v>
      </c>
      <c r="B3924" t="s">
        <v>13</v>
      </c>
      <c r="C3924">
        <v>4</v>
      </c>
      <c r="D3924">
        <v>3</v>
      </c>
      <c r="E3924">
        <v>12</v>
      </c>
      <c r="J3924" s="8" t="str">
        <f>IF(ISBLANK(B3924),"Unknown",B3924)</f>
        <v>Cake</v>
      </c>
      <c r="K3924" s="5">
        <f t="shared" si="323"/>
        <v>4</v>
      </c>
      <c r="L3924" s="5">
        <f t="shared" si="323"/>
        <v>3</v>
      </c>
      <c r="M3924" s="5">
        <f t="shared" si="324"/>
        <v>12</v>
      </c>
      <c r="N3924" s="8" t="str">
        <f>IF(ISBLANK(F3924),"Unknown",F3924)</f>
        <v>Unknown</v>
      </c>
      <c r="O3924" s="8" t="str">
        <f>IF(ISBLANK(G3924),"Unknown",G3924)</f>
        <v>Unknown</v>
      </c>
      <c r="P3924" s="6" t="str">
        <f>IF(ISBLANK(H3924),"Unknown",H3924)</f>
        <v>Unknown</v>
      </c>
      <c r="Q3924" s="13">
        <f t="shared" si="325"/>
        <v>4</v>
      </c>
      <c r="R3924" s="13">
        <f t="shared" si="326"/>
        <v>3</v>
      </c>
      <c r="S3924" s="11">
        <f t="shared" si="327"/>
        <v>12</v>
      </c>
    </row>
    <row r="3925" spans="1:19" x14ac:dyDescent="0.3">
      <c r="A3925" t="s">
        <v>3944</v>
      </c>
      <c r="B3925" t="s">
        <v>19</v>
      </c>
      <c r="C3925">
        <v>2</v>
      </c>
      <c r="D3925">
        <v>5</v>
      </c>
      <c r="E3925">
        <v>10</v>
      </c>
      <c r="F3925" t="s">
        <v>14</v>
      </c>
      <c r="G3925" t="s">
        <v>15</v>
      </c>
      <c r="H3925" s="1">
        <v>44965</v>
      </c>
      <c r="J3925" s="8" t="str">
        <f>IF(ISBLANK(B3925),"Unknown",B3925)</f>
        <v>Salad</v>
      </c>
      <c r="K3925" s="5">
        <f t="shared" si="323"/>
        <v>2</v>
      </c>
      <c r="L3925" s="5">
        <f t="shared" si="323"/>
        <v>5</v>
      </c>
      <c r="M3925" s="5">
        <f t="shared" si="324"/>
        <v>10</v>
      </c>
      <c r="N3925" s="8" t="str">
        <f>IF(ISBLANK(F3925),"Unknown",F3925)</f>
        <v>Cash</v>
      </c>
      <c r="O3925" s="8" t="str">
        <f>IF(ISBLANK(G3925),"Unknown",G3925)</f>
        <v>In-store</v>
      </c>
      <c r="P3925" s="6">
        <f>IF(ISBLANK(H3925),"Unknown",H3925)</f>
        <v>44965</v>
      </c>
      <c r="Q3925" s="13">
        <f t="shared" si="325"/>
        <v>2</v>
      </c>
      <c r="R3925" s="13">
        <f t="shared" si="326"/>
        <v>5</v>
      </c>
      <c r="S3925" s="11">
        <f t="shared" si="327"/>
        <v>10</v>
      </c>
    </row>
    <row r="3926" spans="1:19" x14ac:dyDescent="0.3">
      <c r="A3926" t="s">
        <v>3945</v>
      </c>
      <c r="B3926" t="s">
        <v>9</v>
      </c>
      <c r="C3926">
        <v>3</v>
      </c>
      <c r="D3926">
        <v>2</v>
      </c>
      <c r="E3926">
        <v>6</v>
      </c>
      <c r="F3926" t="s">
        <v>21</v>
      </c>
      <c r="G3926" t="s">
        <v>11</v>
      </c>
      <c r="H3926" s="1">
        <v>45163</v>
      </c>
      <c r="J3926" s="8" t="str">
        <f>IF(ISBLANK(B3926),"Unknown",B3926)</f>
        <v>Coffee</v>
      </c>
      <c r="K3926" s="5">
        <f t="shared" si="323"/>
        <v>3</v>
      </c>
      <c r="L3926" s="5">
        <f t="shared" si="323"/>
        <v>2</v>
      </c>
      <c r="M3926" s="5">
        <f t="shared" si="324"/>
        <v>6</v>
      </c>
      <c r="N3926" s="8" t="str">
        <f>IF(ISBLANK(F3926),"Unknown",F3926)</f>
        <v>Digital Wallet</v>
      </c>
      <c r="O3926" s="8" t="str">
        <f>IF(ISBLANK(G3926),"Unknown",G3926)</f>
        <v>Takeaway</v>
      </c>
      <c r="P3926" s="6">
        <f>IF(ISBLANK(H3926),"Unknown",H3926)</f>
        <v>45163</v>
      </c>
      <c r="Q3926" s="13">
        <f t="shared" si="325"/>
        <v>3</v>
      </c>
      <c r="R3926" s="13">
        <f t="shared" si="326"/>
        <v>2</v>
      </c>
      <c r="S3926" s="11">
        <f t="shared" si="327"/>
        <v>6</v>
      </c>
    </row>
    <row r="3927" spans="1:19" x14ac:dyDescent="0.3">
      <c r="A3927" t="s">
        <v>3946</v>
      </c>
      <c r="B3927" t="s">
        <v>37</v>
      </c>
      <c r="C3927">
        <v>3</v>
      </c>
      <c r="D3927">
        <v>3</v>
      </c>
      <c r="E3927">
        <v>9</v>
      </c>
      <c r="F3927" t="s">
        <v>21</v>
      </c>
      <c r="H3927" s="1">
        <v>44981</v>
      </c>
      <c r="J3927" s="8" t="str">
        <f>IF(ISBLANK(B3927),"Unknown",B3927)</f>
        <v>Juice</v>
      </c>
      <c r="K3927" s="5">
        <f t="shared" si="323"/>
        <v>3</v>
      </c>
      <c r="L3927" s="5">
        <f t="shared" si="323"/>
        <v>3</v>
      </c>
      <c r="M3927" s="5">
        <f t="shared" si="324"/>
        <v>9</v>
      </c>
      <c r="N3927" s="8" t="str">
        <f>IF(ISBLANK(F3927),"Unknown",F3927)</f>
        <v>Digital Wallet</v>
      </c>
      <c r="O3927" s="8" t="str">
        <f>IF(ISBLANK(G3927),"Unknown",G3927)</f>
        <v>Unknown</v>
      </c>
      <c r="P3927" s="6">
        <f>IF(ISBLANK(H3927),"Unknown",H3927)</f>
        <v>44981</v>
      </c>
      <c r="Q3927" s="13">
        <f t="shared" si="325"/>
        <v>3</v>
      </c>
      <c r="R3927" s="13">
        <f t="shared" si="326"/>
        <v>3</v>
      </c>
      <c r="S3927" s="11">
        <f t="shared" si="327"/>
        <v>9</v>
      </c>
    </row>
    <row r="3928" spans="1:19" x14ac:dyDescent="0.3">
      <c r="A3928" t="s">
        <v>3947</v>
      </c>
      <c r="B3928" t="s">
        <v>17</v>
      </c>
      <c r="C3928">
        <v>2</v>
      </c>
      <c r="D3928">
        <v>1</v>
      </c>
      <c r="E3928">
        <v>2</v>
      </c>
      <c r="F3928" t="s">
        <v>21</v>
      </c>
      <c r="H3928" s="1">
        <v>45232</v>
      </c>
      <c r="J3928" s="8" t="str">
        <f>IF(ISBLANK(B3928),"Unknown",B3928)</f>
        <v>Cookie</v>
      </c>
      <c r="K3928" s="5">
        <f t="shared" si="323"/>
        <v>2</v>
      </c>
      <c r="L3928" s="5">
        <f t="shared" si="323"/>
        <v>1</v>
      </c>
      <c r="M3928" s="5">
        <f t="shared" si="324"/>
        <v>2</v>
      </c>
      <c r="N3928" s="8" t="str">
        <f>IF(ISBLANK(F3928),"Unknown",F3928)</f>
        <v>Digital Wallet</v>
      </c>
      <c r="O3928" s="8" t="str">
        <f>IF(ISBLANK(G3928),"Unknown",G3928)</f>
        <v>Unknown</v>
      </c>
      <c r="P3928" s="6">
        <f>IF(ISBLANK(H3928),"Unknown",H3928)</f>
        <v>45232</v>
      </c>
      <c r="Q3928" s="13">
        <f t="shared" si="325"/>
        <v>2</v>
      </c>
      <c r="R3928" s="13">
        <f t="shared" si="326"/>
        <v>1</v>
      </c>
      <c r="S3928" s="11">
        <f t="shared" si="327"/>
        <v>2</v>
      </c>
    </row>
    <row r="3929" spans="1:19" x14ac:dyDescent="0.3">
      <c r="A3929" t="s">
        <v>3948</v>
      </c>
      <c r="B3929" t="s">
        <v>19</v>
      </c>
      <c r="C3929">
        <v>1</v>
      </c>
      <c r="D3929" s="7" t="s">
        <v>10024</v>
      </c>
      <c r="E3929">
        <v>5</v>
      </c>
      <c r="G3929" t="s">
        <v>15</v>
      </c>
      <c r="H3929" s="1">
        <v>44969</v>
      </c>
      <c r="J3929" s="8" t="str">
        <f>IF(ISBLANK(B3929),"Unknown",B3929)</f>
        <v>Salad</v>
      </c>
      <c r="K3929" s="5">
        <f t="shared" si="323"/>
        <v>1</v>
      </c>
      <c r="L3929" s="5" t="str">
        <f t="shared" si="323"/>
        <v>Unknown</v>
      </c>
      <c r="M3929" s="5">
        <f t="shared" si="324"/>
        <v>5</v>
      </c>
      <c r="N3929" s="8" t="str">
        <f>IF(ISBLANK(F3929),"Unknown",F3929)</f>
        <v>Unknown</v>
      </c>
      <c r="O3929" s="8" t="str">
        <f>IF(ISBLANK(G3929),"Unknown",G3929)</f>
        <v>In-store</v>
      </c>
      <c r="P3929" s="6">
        <f>IF(ISBLANK(H3929),"Unknown",H3929)</f>
        <v>44969</v>
      </c>
      <c r="Q3929" s="13">
        <f t="shared" si="325"/>
        <v>1</v>
      </c>
      <c r="R3929" s="13">
        <f t="shared" si="326"/>
        <v>0</v>
      </c>
      <c r="S3929" s="11">
        <f t="shared" si="327"/>
        <v>0</v>
      </c>
    </row>
    <row r="3930" spans="1:19" x14ac:dyDescent="0.3">
      <c r="A3930" t="s">
        <v>3949</v>
      </c>
      <c r="B3930" t="s">
        <v>26</v>
      </c>
      <c r="C3930">
        <v>3</v>
      </c>
      <c r="D3930">
        <v>4</v>
      </c>
      <c r="E3930">
        <v>12</v>
      </c>
      <c r="F3930" t="s">
        <v>10</v>
      </c>
      <c r="H3930" s="1">
        <v>45218</v>
      </c>
      <c r="J3930" s="8" t="str">
        <f>IF(ISBLANK(B3930),"Unknown",B3930)</f>
        <v>Sandwich</v>
      </c>
      <c r="K3930" s="5">
        <f t="shared" si="323"/>
        <v>3</v>
      </c>
      <c r="L3930" s="5">
        <f t="shared" si="323"/>
        <v>4</v>
      </c>
      <c r="M3930" s="5">
        <f t="shared" si="324"/>
        <v>12</v>
      </c>
      <c r="N3930" s="8" t="str">
        <f>IF(ISBLANK(F3930),"Unknown",F3930)</f>
        <v>Credit Card</v>
      </c>
      <c r="O3930" s="8" t="str">
        <f>IF(ISBLANK(G3930),"Unknown",G3930)</f>
        <v>Unknown</v>
      </c>
      <c r="P3930" s="6">
        <f>IF(ISBLANK(H3930),"Unknown",H3930)</f>
        <v>45218</v>
      </c>
      <c r="Q3930" s="13">
        <f t="shared" si="325"/>
        <v>3</v>
      </c>
      <c r="R3930" s="13">
        <f t="shared" si="326"/>
        <v>4</v>
      </c>
      <c r="S3930" s="11">
        <f t="shared" si="327"/>
        <v>12</v>
      </c>
    </row>
    <row r="3931" spans="1:19" x14ac:dyDescent="0.3">
      <c r="A3931" t="s">
        <v>3950</v>
      </c>
      <c r="B3931" t="s">
        <v>13</v>
      </c>
      <c r="C3931">
        <v>5</v>
      </c>
      <c r="D3931">
        <v>3</v>
      </c>
      <c r="E3931">
        <v>15</v>
      </c>
      <c r="F3931" t="s">
        <v>21</v>
      </c>
      <c r="G3931" t="s">
        <v>15</v>
      </c>
      <c r="H3931" s="1">
        <v>44954</v>
      </c>
      <c r="J3931" s="8" t="str">
        <f>IF(ISBLANK(B3931),"Unknown",B3931)</f>
        <v>Cake</v>
      </c>
      <c r="K3931" s="5">
        <f t="shared" si="323"/>
        <v>5</v>
      </c>
      <c r="L3931" s="5">
        <f t="shared" si="323"/>
        <v>3</v>
      </c>
      <c r="M3931" s="5">
        <f t="shared" si="324"/>
        <v>15</v>
      </c>
      <c r="N3931" s="8" t="str">
        <f>IF(ISBLANK(F3931),"Unknown",F3931)</f>
        <v>Digital Wallet</v>
      </c>
      <c r="O3931" s="8" t="str">
        <f>IF(ISBLANK(G3931),"Unknown",G3931)</f>
        <v>In-store</v>
      </c>
      <c r="P3931" s="6">
        <f>IF(ISBLANK(H3931),"Unknown",H3931)</f>
        <v>44954</v>
      </c>
      <c r="Q3931" s="13">
        <f t="shared" si="325"/>
        <v>5</v>
      </c>
      <c r="R3931" s="13">
        <f t="shared" si="326"/>
        <v>3</v>
      </c>
      <c r="S3931" s="11">
        <f t="shared" si="327"/>
        <v>15</v>
      </c>
    </row>
    <row r="3932" spans="1:19" x14ac:dyDescent="0.3">
      <c r="A3932" t="s">
        <v>3951</v>
      </c>
      <c r="B3932" t="s">
        <v>19</v>
      </c>
      <c r="D3932">
        <v>5</v>
      </c>
      <c r="E3932">
        <v>10</v>
      </c>
      <c r="F3932" t="s">
        <v>10</v>
      </c>
      <c r="H3932" s="1">
        <v>45018</v>
      </c>
      <c r="J3932" s="8" t="str">
        <f>IF(ISBLANK(B3932),"Unknown",B3932)</f>
        <v>Salad</v>
      </c>
      <c r="K3932" s="5" t="str">
        <f t="shared" si="323"/>
        <v>0</v>
      </c>
      <c r="L3932" s="5">
        <f t="shared" si="323"/>
        <v>5</v>
      </c>
      <c r="M3932" s="5">
        <f t="shared" si="324"/>
        <v>10</v>
      </c>
      <c r="N3932" s="8" t="str">
        <f>IF(ISBLANK(F3932),"Unknown",F3932)</f>
        <v>Credit Card</v>
      </c>
      <c r="O3932" s="8" t="str">
        <f>IF(ISBLANK(G3932),"Unknown",G3932)</f>
        <v>Unknown</v>
      </c>
      <c r="P3932" s="6">
        <f>IF(ISBLANK(H3932),"Unknown",H3932)</f>
        <v>45018</v>
      </c>
      <c r="Q3932" s="13" t="str">
        <f t="shared" si="325"/>
        <v>0</v>
      </c>
      <c r="R3932" s="13">
        <f t="shared" si="326"/>
        <v>5</v>
      </c>
      <c r="S3932" s="11">
        <f t="shared" si="327"/>
        <v>0</v>
      </c>
    </row>
    <row r="3933" spans="1:19" x14ac:dyDescent="0.3">
      <c r="A3933" t="s">
        <v>3952</v>
      </c>
      <c r="B3933" t="s">
        <v>9</v>
      </c>
      <c r="C3933">
        <v>3</v>
      </c>
      <c r="D3933">
        <v>2</v>
      </c>
      <c r="E3933">
        <v>6</v>
      </c>
      <c r="G3933" t="s">
        <v>15</v>
      </c>
      <c r="H3933" s="1">
        <v>45284</v>
      </c>
      <c r="J3933" s="8" t="str">
        <f>IF(ISBLANK(B3933),"Unknown",B3933)</f>
        <v>Coffee</v>
      </c>
      <c r="K3933" s="5">
        <f t="shared" si="323"/>
        <v>3</v>
      </c>
      <c r="L3933" s="5">
        <f t="shared" si="323"/>
        <v>2</v>
      </c>
      <c r="M3933" s="5">
        <f t="shared" si="324"/>
        <v>6</v>
      </c>
      <c r="N3933" s="8" t="str">
        <f>IF(ISBLANK(F3933),"Unknown",F3933)</f>
        <v>Unknown</v>
      </c>
      <c r="O3933" s="8" t="str">
        <f>IF(ISBLANK(G3933),"Unknown",G3933)</f>
        <v>In-store</v>
      </c>
      <c r="P3933" s="6">
        <f>IF(ISBLANK(H3933),"Unknown",H3933)</f>
        <v>45284</v>
      </c>
      <c r="Q3933" s="13">
        <f t="shared" si="325"/>
        <v>3</v>
      </c>
      <c r="R3933" s="13">
        <f t="shared" si="326"/>
        <v>2</v>
      </c>
      <c r="S3933" s="11">
        <f t="shared" si="327"/>
        <v>6</v>
      </c>
    </row>
    <row r="3934" spans="1:19" x14ac:dyDescent="0.3">
      <c r="A3934" t="s">
        <v>3953</v>
      </c>
      <c r="B3934" t="s">
        <v>13</v>
      </c>
      <c r="C3934">
        <v>2</v>
      </c>
      <c r="D3934">
        <v>3</v>
      </c>
      <c r="E3934">
        <v>6</v>
      </c>
      <c r="F3934" t="s">
        <v>21</v>
      </c>
      <c r="G3934" t="s">
        <v>15</v>
      </c>
      <c r="H3934" s="1">
        <v>45022</v>
      </c>
      <c r="J3934" s="8" t="str">
        <f>IF(ISBLANK(B3934),"Unknown",B3934)</f>
        <v>Cake</v>
      </c>
      <c r="K3934" s="5">
        <f t="shared" si="323"/>
        <v>2</v>
      </c>
      <c r="L3934" s="5">
        <f t="shared" si="323"/>
        <v>3</v>
      </c>
      <c r="M3934" s="5">
        <f t="shared" si="324"/>
        <v>6</v>
      </c>
      <c r="N3934" s="8" t="str">
        <f>IF(ISBLANK(F3934),"Unknown",F3934)</f>
        <v>Digital Wallet</v>
      </c>
      <c r="O3934" s="8" t="str">
        <f>IF(ISBLANK(G3934),"Unknown",G3934)</f>
        <v>In-store</v>
      </c>
      <c r="P3934" s="6">
        <f>IF(ISBLANK(H3934),"Unknown",H3934)</f>
        <v>45022</v>
      </c>
      <c r="Q3934" s="13">
        <f t="shared" si="325"/>
        <v>2</v>
      </c>
      <c r="R3934" s="13">
        <f t="shared" si="326"/>
        <v>3</v>
      </c>
      <c r="S3934" s="11">
        <f t="shared" si="327"/>
        <v>6</v>
      </c>
    </row>
    <row r="3935" spans="1:19" x14ac:dyDescent="0.3">
      <c r="A3935" t="s">
        <v>3954</v>
      </c>
      <c r="B3935" t="s">
        <v>17</v>
      </c>
      <c r="C3935">
        <v>4</v>
      </c>
      <c r="D3935">
        <v>1</v>
      </c>
      <c r="E3935">
        <v>4</v>
      </c>
      <c r="H3935" s="1">
        <v>45286</v>
      </c>
      <c r="J3935" s="8" t="str">
        <f>IF(ISBLANK(B3935),"Unknown",B3935)</f>
        <v>Cookie</v>
      </c>
      <c r="K3935" s="5">
        <f t="shared" si="323"/>
        <v>4</v>
      </c>
      <c r="L3935" s="5">
        <f t="shared" si="323"/>
        <v>1</v>
      </c>
      <c r="M3935" s="5">
        <f t="shared" si="324"/>
        <v>4</v>
      </c>
      <c r="N3935" s="8" t="str">
        <f>IF(ISBLANK(F3935),"Unknown",F3935)</f>
        <v>Unknown</v>
      </c>
      <c r="O3935" s="8" t="str">
        <f>IF(ISBLANK(G3935),"Unknown",G3935)</f>
        <v>Unknown</v>
      </c>
      <c r="P3935" s="6">
        <f>IF(ISBLANK(H3935),"Unknown",H3935)</f>
        <v>45286</v>
      </c>
      <c r="Q3935" s="13">
        <f t="shared" si="325"/>
        <v>4</v>
      </c>
      <c r="R3935" s="13">
        <f t="shared" si="326"/>
        <v>1</v>
      </c>
      <c r="S3935" s="11">
        <f t="shared" si="327"/>
        <v>4</v>
      </c>
    </row>
    <row r="3936" spans="1:19" x14ac:dyDescent="0.3">
      <c r="A3936" t="s">
        <v>3955</v>
      </c>
      <c r="B3936" t="s">
        <v>19</v>
      </c>
      <c r="C3936">
        <v>4</v>
      </c>
      <c r="D3936">
        <v>5</v>
      </c>
      <c r="E3936">
        <v>20</v>
      </c>
      <c r="F3936" t="s">
        <v>21</v>
      </c>
      <c r="G3936" t="s">
        <v>11</v>
      </c>
      <c r="H3936" s="1">
        <v>45042</v>
      </c>
      <c r="J3936" s="8" t="str">
        <f>IF(ISBLANK(B3936),"Unknown",B3936)</f>
        <v>Salad</v>
      </c>
      <c r="K3936" s="5">
        <f t="shared" si="323"/>
        <v>4</v>
      </c>
      <c r="L3936" s="5">
        <f t="shared" si="323"/>
        <v>5</v>
      </c>
      <c r="M3936" s="5">
        <f t="shared" si="324"/>
        <v>20</v>
      </c>
      <c r="N3936" s="8" t="str">
        <f>IF(ISBLANK(F3936),"Unknown",F3936)</f>
        <v>Digital Wallet</v>
      </c>
      <c r="O3936" s="8" t="str">
        <f>IF(ISBLANK(G3936),"Unknown",G3936)</f>
        <v>Takeaway</v>
      </c>
      <c r="P3936" s="6">
        <f>IF(ISBLANK(H3936),"Unknown",H3936)</f>
        <v>45042</v>
      </c>
      <c r="Q3936" s="13">
        <f t="shared" si="325"/>
        <v>4</v>
      </c>
      <c r="R3936" s="13">
        <f t="shared" si="326"/>
        <v>5</v>
      </c>
      <c r="S3936" s="11">
        <f t="shared" si="327"/>
        <v>20</v>
      </c>
    </row>
    <row r="3937" spans="1:19" x14ac:dyDescent="0.3">
      <c r="A3937" t="s">
        <v>3956</v>
      </c>
      <c r="B3937" t="s">
        <v>17</v>
      </c>
      <c r="C3937">
        <v>4</v>
      </c>
      <c r="D3937">
        <v>1</v>
      </c>
      <c r="E3937">
        <v>4</v>
      </c>
      <c r="F3937" s="7" t="s">
        <v>10024</v>
      </c>
      <c r="G3937" t="s">
        <v>15</v>
      </c>
      <c r="H3937" s="1">
        <v>44961</v>
      </c>
      <c r="J3937" s="8" t="str">
        <f>IF(ISBLANK(B3937),"Unknown",B3937)</f>
        <v>Cookie</v>
      </c>
      <c r="K3937" s="5">
        <f t="shared" si="323"/>
        <v>4</v>
      </c>
      <c r="L3937" s="5">
        <f t="shared" si="323"/>
        <v>1</v>
      </c>
      <c r="M3937" s="5">
        <f t="shared" si="324"/>
        <v>4</v>
      </c>
      <c r="N3937" s="8" t="str">
        <f>IF(ISBLANK(F3937),"Unknown",F3937)</f>
        <v>Unknown</v>
      </c>
      <c r="O3937" s="8" t="str">
        <f>IF(ISBLANK(G3937),"Unknown",G3937)</f>
        <v>In-store</v>
      </c>
      <c r="P3937" s="6">
        <f>IF(ISBLANK(H3937),"Unknown",H3937)</f>
        <v>44961</v>
      </c>
      <c r="Q3937" s="13">
        <f t="shared" si="325"/>
        <v>4</v>
      </c>
      <c r="R3937" s="13">
        <f t="shared" si="326"/>
        <v>1</v>
      </c>
      <c r="S3937" s="11">
        <f t="shared" si="327"/>
        <v>4</v>
      </c>
    </row>
    <row r="3938" spans="1:19" x14ac:dyDescent="0.3">
      <c r="A3938" t="s">
        <v>3957</v>
      </c>
      <c r="B3938" t="s">
        <v>13</v>
      </c>
      <c r="C3938">
        <v>4</v>
      </c>
      <c r="D3938">
        <v>3</v>
      </c>
      <c r="E3938">
        <v>12</v>
      </c>
      <c r="F3938" t="s">
        <v>10</v>
      </c>
      <c r="H3938" s="1">
        <v>45212</v>
      </c>
      <c r="J3938" s="8" t="str">
        <f>IF(ISBLANK(B3938),"Unknown",B3938)</f>
        <v>Cake</v>
      </c>
      <c r="K3938" s="5">
        <f t="shared" si="323"/>
        <v>4</v>
      </c>
      <c r="L3938" s="5">
        <f t="shared" si="323"/>
        <v>3</v>
      </c>
      <c r="M3938" s="5">
        <f t="shared" si="324"/>
        <v>12</v>
      </c>
      <c r="N3938" s="8" t="str">
        <f>IF(ISBLANK(F3938),"Unknown",F3938)</f>
        <v>Credit Card</v>
      </c>
      <c r="O3938" s="8" t="str">
        <f>IF(ISBLANK(G3938),"Unknown",G3938)</f>
        <v>Unknown</v>
      </c>
      <c r="P3938" s="6">
        <f>IF(ISBLANK(H3938),"Unknown",H3938)</f>
        <v>45212</v>
      </c>
      <c r="Q3938" s="13">
        <f t="shared" si="325"/>
        <v>4</v>
      </c>
      <c r="R3938" s="13">
        <f t="shared" si="326"/>
        <v>3</v>
      </c>
      <c r="S3938" s="11">
        <f t="shared" si="327"/>
        <v>12</v>
      </c>
    </row>
    <row r="3939" spans="1:19" x14ac:dyDescent="0.3">
      <c r="A3939" t="s">
        <v>3958</v>
      </c>
      <c r="B3939" t="s">
        <v>63</v>
      </c>
      <c r="C3939">
        <v>5</v>
      </c>
      <c r="D3939">
        <v>1.5</v>
      </c>
      <c r="E3939">
        <v>7.5</v>
      </c>
      <c r="F3939" t="s">
        <v>14</v>
      </c>
      <c r="G3939" t="s">
        <v>11</v>
      </c>
      <c r="H3939" s="1">
        <v>45229</v>
      </c>
      <c r="J3939" s="8" t="str">
        <f>IF(ISBLANK(B3939),"Unknown",B3939)</f>
        <v>Tea</v>
      </c>
      <c r="K3939" s="5">
        <f t="shared" si="323"/>
        <v>5</v>
      </c>
      <c r="L3939" s="5">
        <f t="shared" si="323"/>
        <v>1.5</v>
      </c>
      <c r="M3939" s="5">
        <f t="shared" si="324"/>
        <v>7.5</v>
      </c>
      <c r="N3939" s="8" t="str">
        <f>IF(ISBLANK(F3939),"Unknown",F3939)</f>
        <v>Cash</v>
      </c>
      <c r="O3939" s="8" t="str">
        <f>IF(ISBLANK(G3939),"Unknown",G3939)</f>
        <v>Takeaway</v>
      </c>
      <c r="P3939" s="6">
        <f>IF(ISBLANK(H3939),"Unknown",H3939)</f>
        <v>45229</v>
      </c>
      <c r="Q3939" s="13">
        <f t="shared" si="325"/>
        <v>5</v>
      </c>
      <c r="R3939" s="13">
        <f t="shared" si="326"/>
        <v>1.5</v>
      </c>
      <c r="S3939" s="11">
        <f t="shared" si="327"/>
        <v>7.5</v>
      </c>
    </row>
    <row r="3940" spans="1:19" x14ac:dyDescent="0.3">
      <c r="A3940" t="s">
        <v>3959</v>
      </c>
      <c r="B3940" t="s">
        <v>63</v>
      </c>
      <c r="C3940">
        <v>3</v>
      </c>
      <c r="D3940">
        <v>1.5</v>
      </c>
      <c r="E3940">
        <v>4.5</v>
      </c>
      <c r="G3940" s="7" t="s">
        <v>10024</v>
      </c>
      <c r="H3940" s="1">
        <v>45042</v>
      </c>
      <c r="J3940" s="8" t="str">
        <f>IF(ISBLANK(B3940),"Unknown",B3940)</f>
        <v>Tea</v>
      </c>
      <c r="K3940" s="5">
        <f t="shared" si="323"/>
        <v>3</v>
      </c>
      <c r="L3940" s="5">
        <f t="shared" si="323"/>
        <v>1.5</v>
      </c>
      <c r="M3940" s="5">
        <f t="shared" si="324"/>
        <v>4.5</v>
      </c>
      <c r="N3940" s="8" t="str">
        <f>IF(ISBLANK(F3940),"Unknown",F3940)</f>
        <v>Unknown</v>
      </c>
      <c r="O3940" s="8" t="str">
        <f>IF(ISBLANK(G3940),"Unknown",G3940)</f>
        <v>Unknown</v>
      </c>
      <c r="P3940" s="6">
        <f>IF(ISBLANK(H3940),"Unknown",H3940)</f>
        <v>45042</v>
      </c>
      <c r="Q3940" s="13">
        <f t="shared" si="325"/>
        <v>3</v>
      </c>
      <c r="R3940" s="13">
        <f t="shared" si="326"/>
        <v>1.5</v>
      </c>
      <c r="S3940" s="11">
        <f t="shared" si="327"/>
        <v>4.5</v>
      </c>
    </row>
    <row r="3941" spans="1:19" x14ac:dyDescent="0.3">
      <c r="A3941" t="s">
        <v>3960</v>
      </c>
      <c r="B3941" t="s">
        <v>37</v>
      </c>
      <c r="C3941">
        <v>3</v>
      </c>
      <c r="D3941">
        <v>3</v>
      </c>
      <c r="E3941">
        <v>9</v>
      </c>
      <c r="F3941" t="s">
        <v>21</v>
      </c>
      <c r="H3941" s="1">
        <v>45121</v>
      </c>
      <c r="J3941" s="8" t="str">
        <f>IF(ISBLANK(B3941),"Unknown",B3941)</f>
        <v>Juice</v>
      </c>
      <c r="K3941" s="5">
        <f t="shared" si="323"/>
        <v>3</v>
      </c>
      <c r="L3941" s="5">
        <f t="shared" si="323"/>
        <v>3</v>
      </c>
      <c r="M3941" s="5">
        <f t="shared" si="324"/>
        <v>9</v>
      </c>
      <c r="N3941" s="8" t="str">
        <f>IF(ISBLANK(F3941),"Unknown",F3941)</f>
        <v>Digital Wallet</v>
      </c>
      <c r="O3941" s="8" t="str">
        <f>IF(ISBLANK(G3941),"Unknown",G3941)</f>
        <v>Unknown</v>
      </c>
      <c r="P3941" s="6">
        <f>IF(ISBLANK(H3941),"Unknown",H3941)</f>
        <v>45121</v>
      </c>
      <c r="Q3941" s="13">
        <f t="shared" si="325"/>
        <v>3</v>
      </c>
      <c r="R3941" s="13">
        <f t="shared" si="326"/>
        <v>3</v>
      </c>
      <c r="S3941" s="11">
        <f t="shared" si="327"/>
        <v>9</v>
      </c>
    </row>
    <row r="3942" spans="1:19" x14ac:dyDescent="0.3">
      <c r="A3942" t="s">
        <v>3961</v>
      </c>
      <c r="B3942" t="s">
        <v>9</v>
      </c>
      <c r="C3942">
        <v>5</v>
      </c>
      <c r="D3942">
        <v>2</v>
      </c>
      <c r="E3942">
        <v>10</v>
      </c>
      <c r="F3942" t="s">
        <v>14</v>
      </c>
      <c r="G3942" t="s">
        <v>15</v>
      </c>
      <c r="H3942" s="7" t="s">
        <v>10024</v>
      </c>
      <c r="J3942" s="8" t="str">
        <f>IF(ISBLANK(B3942),"Unknown",B3942)</f>
        <v>Coffee</v>
      </c>
      <c r="K3942" s="5">
        <f t="shared" si="323"/>
        <v>5</v>
      </c>
      <c r="L3942" s="5">
        <f t="shared" si="323"/>
        <v>2</v>
      </c>
      <c r="M3942" s="5">
        <f t="shared" si="324"/>
        <v>10</v>
      </c>
      <c r="N3942" s="8" t="str">
        <f>IF(ISBLANK(F3942),"Unknown",F3942)</f>
        <v>Cash</v>
      </c>
      <c r="O3942" s="8" t="str">
        <f>IF(ISBLANK(G3942),"Unknown",G3942)</f>
        <v>In-store</v>
      </c>
      <c r="P3942" s="6" t="str">
        <f>IF(ISBLANK(H3942),"Unknown",H3942)</f>
        <v>Unknown</v>
      </c>
      <c r="Q3942" s="13">
        <f t="shared" si="325"/>
        <v>5</v>
      </c>
      <c r="R3942" s="13">
        <f t="shared" si="326"/>
        <v>2</v>
      </c>
      <c r="S3942" s="11">
        <f t="shared" si="327"/>
        <v>10</v>
      </c>
    </row>
    <row r="3943" spans="1:19" x14ac:dyDescent="0.3">
      <c r="A3943" t="s">
        <v>3962</v>
      </c>
      <c r="B3943" t="s">
        <v>63</v>
      </c>
      <c r="C3943">
        <v>5</v>
      </c>
      <c r="D3943">
        <v>1.5</v>
      </c>
      <c r="E3943">
        <v>7.5</v>
      </c>
      <c r="F3943" t="s">
        <v>14</v>
      </c>
      <c r="H3943" s="1">
        <v>45112</v>
      </c>
      <c r="J3943" s="8" t="str">
        <f>IF(ISBLANK(B3943),"Unknown",B3943)</f>
        <v>Tea</v>
      </c>
      <c r="K3943" s="5">
        <f t="shared" si="323"/>
        <v>5</v>
      </c>
      <c r="L3943" s="5">
        <f t="shared" si="323"/>
        <v>1.5</v>
      </c>
      <c r="M3943" s="5">
        <f t="shared" si="324"/>
        <v>7.5</v>
      </c>
      <c r="N3943" s="8" t="str">
        <f>IF(ISBLANK(F3943),"Unknown",F3943)</f>
        <v>Cash</v>
      </c>
      <c r="O3943" s="8" t="str">
        <f>IF(ISBLANK(G3943),"Unknown",G3943)</f>
        <v>Unknown</v>
      </c>
      <c r="P3943" s="6">
        <f>IF(ISBLANK(H3943),"Unknown",H3943)</f>
        <v>45112</v>
      </c>
      <c r="Q3943" s="13">
        <f t="shared" si="325"/>
        <v>5</v>
      </c>
      <c r="R3943" s="13">
        <f t="shared" si="326"/>
        <v>1.5</v>
      </c>
      <c r="S3943" s="11">
        <f t="shared" si="327"/>
        <v>7.5</v>
      </c>
    </row>
    <row r="3944" spans="1:19" x14ac:dyDescent="0.3">
      <c r="A3944" t="s">
        <v>3963</v>
      </c>
      <c r="B3944" t="s">
        <v>17</v>
      </c>
      <c r="C3944">
        <v>3</v>
      </c>
      <c r="D3944">
        <v>1</v>
      </c>
      <c r="E3944">
        <v>3</v>
      </c>
      <c r="F3944" t="s">
        <v>21</v>
      </c>
      <c r="G3944" t="s">
        <v>15</v>
      </c>
      <c r="H3944" s="1">
        <v>45278</v>
      </c>
      <c r="J3944" s="8" t="str">
        <f>IF(ISBLANK(B3944),"Unknown",B3944)</f>
        <v>Cookie</v>
      </c>
      <c r="K3944" s="5">
        <f t="shared" si="323"/>
        <v>3</v>
      </c>
      <c r="L3944" s="5">
        <f t="shared" si="323"/>
        <v>1</v>
      </c>
      <c r="M3944" s="5">
        <f t="shared" si="324"/>
        <v>3</v>
      </c>
      <c r="N3944" s="8" t="str">
        <f>IF(ISBLANK(F3944),"Unknown",F3944)</f>
        <v>Digital Wallet</v>
      </c>
      <c r="O3944" s="8" t="str">
        <f>IF(ISBLANK(G3944),"Unknown",G3944)</f>
        <v>In-store</v>
      </c>
      <c r="P3944" s="6">
        <f>IF(ISBLANK(H3944),"Unknown",H3944)</f>
        <v>45278</v>
      </c>
      <c r="Q3944" s="13">
        <f t="shared" si="325"/>
        <v>3</v>
      </c>
      <c r="R3944" s="13">
        <f t="shared" si="326"/>
        <v>1</v>
      </c>
      <c r="S3944" s="11">
        <f t="shared" si="327"/>
        <v>3</v>
      </c>
    </row>
    <row r="3945" spans="1:19" x14ac:dyDescent="0.3">
      <c r="A3945" t="s">
        <v>3964</v>
      </c>
      <c r="B3945" t="s">
        <v>63</v>
      </c>
      <c r="C3945">
        <v>5</v>
      </c>
      <c r="D3945">
        <v>1.5</v>
      </c>
      <c r="E3945">
        <v>7.5</v>
      </c>
      <c r="F3945" t="s">
        <v>10</v>
      </c>
      <c r="G3945" t="s">
        <v>11</v>
      </c>
      <c r="H3945" s="1">
        <v>45208</v>
      </c>
      <c r="J3945" s="8" t="str">
        <f>IF(ISBLANK(B3945),"Unknown",B3945)</f>
        <v>Tea</v>
      </c>
      <c r="K3945" s="5">
        <f t="shared" si="323"/>
        <v>5</v>
      </c>
      <c r="L3945" s="5">
        <f t="shared" si="323"/>
        <v>1.5</v>
      </c>
      <c r="M3945" s="5">
        <f t="shared" si="324"/>
        <v>7.5</v>
      </c>
      <c r="N3945" s="8" t="str">
        <f>IF(ISBLANK(F3945),"Unknown",F3945)</f>
        <v>Credit Card</v>
      </c>
      <c r="O3945" s="8" t="str">
        <f>IF(ISBLANK(G3945),"Unknown",G3945)</f>
        <v>Takeaway</v>
      </c>
      <c r="P3945" s="6">
        <f>IF(ISBLANK(H3945),"Unknown",H3945)</f>
        <v>45208</v>
      </c>
      <c r="Q3945" s="13">
        <f t="shared" si="325"/>
        <v>5</v>
      </c>
      <c r="R3945" s="13">
        <f t="shared" si="326"/>
        <v>1.5</v>
      </c>
      <c r="S3945" s="11">
        <f t="shared" si="327"/>
        <v>7.5</v>
      </c>
    </row>
    <row r="3946" spans="1:19" x14ac:dyDescent="0.3">
      <c r="A3946" t="s">
        <v>3965</v>
      </c>
      <c r="B3946" t="s">
        <v>63</v>
      </c>
      <c r="C3946">
        <v>1</v>
      </c>
      <c r="D3946">
        <v>1.5</v>
      </c>
      <c r="E3946">
        <v>1.5</v>
      </c>
      <c r="H3946" s="1">
        <v>45203</v>
      </c>
      <c r="J3946" s="8" t="str">
        <f>IF(ISBLANK(B3946),"Unknown",B3946)</f>
        <v>Tea</v>
      </c>
      <c r="K3946" s="5">
        <f t="shared" si="323"/>
        <v>1</v>
      </c>
      <c r="L3946" s="5">
        <f t="shared" si="323"/>
        <v>1.5</v>
      </c>
      <c r="M3946" s="5">
        <f t="shared" si="324"/>
        <v>1.5</v>
      </c>
      <c r="N3946" s="8" t="str">
        <f>IF(ISBLANK(F3946),"Unknown",F3946)</f>
        <v>Unknown</v>
      </c>
      <c r="O3946" s="8" t="str">
        <f>IF(ISBLANK(G3946),"Unknown",G3946)</f>
        <v>Unknown</v>
      </c>
      <c r="P3946" s="6">
        <f>IF(ISBLANK(H3946),"Unknown",H3946)</f>
        <v>45203</v>
      </c>
      <c r="Q3946" s="13">
        <f t="shared" si="325"/>
        <v>1</v>
      </c>
      <c r="R3946" s="13">
        <f t="shared" si="326"/>
        <v>1.5</v>
      </c>
      <c r="S3946" s="11">
        <f t="shared" si="327"/>
        <v>1.5</v>
      </c>
    </row>
    <row r="3947" spans="1:19" x14ac:dyDescent="0.3">
      <c r="A3947" t="s">
        <v>3966</v>
      </c>
      <c r="B3947" s="7" t="s">
        <v>10024</v>
      </c>
      <c r="C3947">
        <v>2</v>
      </c>
      <c r="D3947">
        <v>4</v>
      </c>
      <c r="E3947">
        <v>8</v>
      </c>
      <c r="F3947" t="s">
        <v>10</v>
      </c>
      <c r="H3947" s="1">
        <v>45164</v>
      </c>
      <c r="J3947" s="8" t="str">
        <f>IF(ISBLANK(B3947),"Unknown",B3947)</f>
        <v>Unknown</v>
      </c>
      <c r="K3947" s="5">
        <f t="shared" si="323"/>
        <v>2</v>
      </c>
      <c r="L3947" s="5">
        <f t="shared" si="323"/>
        <v>4</v>
      </c>
      <c r="M3947" s="5">
        <f t="shared" si="324"/>
        <v>8</v>
      </c>
      <c r="N3947" s="8" t="str">
        <f>IF(ISBLANK(F3947),"Unknown",F3947)</f>
        <v>Credit Card</v>
      </c>
      <c r="O3947" s="8" t="str">
        <f>IF(ISBLANK(G3947),"Unknown",G3947)</f>
        <v>Unknown</v>
      </c>
      <c r="P3947" s="6">
        <f>IF(ISBLANK(H3947),"Unknown",H3947)</f>
        <v>45164</v>
      </c>
      <c r="Q3947" s="13">
        <f t="shared" si="325"/>
        <v>2</v>
      </c>
      <c r="R3947" s="13">
        <f t="shared" si="326"/>
        <v>4</v>
      </c>
      <c r="S3947" s="11">
        <f t="shared" si="327"/>
        <v>8</v>
      </c>
    </row>
    <row r="3948" spans="1:19" x14ac:dyDescent="0.3">
      <c r="A3948" t="s">
        <v>3967</v>
      </c>
      <c r="B3948" t="s">
        <v>26</v>
      </c>
      <c r="C3948">
        <v>4</v>
      </c>
      <c r="D3948">
        <v>4</v>
      </c>
      <c r="E3948" s="7" t="s">
        <v>10024</v>
      </c>
      <c r="G3948" t="s">
        <v>11</v>
      </c>
      <c r="H3948" s="1">
        <v>44970</v>
      </c>
      <c r="J3948" s="8" t="str">
        <f>IF(ISBLANK(B3948),"Unknown",B3948)</f>
        <v>Sandwich</v>
      </c>
      <c r="K3948" s="5">
        <f t="shared" si="323"/>
        <v>4</v>
      </c>
      <c r="L3948" s="5">
        <f t="shared" si="323"/>
        <v>4</v>
      </c>
      <c r="M3948" s="5" t="str">
        <f t="shared" si="324"/>
        <v>Unknown</v>
      </c>
      <c r="N3948" s="8" t="str">
        <f>IF(ISBLANK(F3948),"Unknown",F3948)</f>
        <v>Unknown</v>
      </c>
      <c r="O3948" s="8" t="str">
        <f>IF(ISBLANK(G3948),"Unknown",G3948)</f>
        <v>Takeaway</v>
      </c>
      <c r="P3948" s="6">
        <f>IF(ISBLANK(H3948),"Unknown",H3948)</f>
        <v>44970</v>
      </c>
      <c r="Q3948" s="13">
        <f t="shared" si="325"/>
        <v>4</v>
      </c>
      <c r="R3948" s="13">
        <f t="shared" si="326"/>
        <v>4</v>
      </c>
      <c r="S3948" s="11">
        <f t="shared" si="327"/>
        <v>16</v>
      </c>
    </row>
    <row r="3949" spans="1:19" x14ac:dyDescent="0.3">
      <c r="A3949" t="s">
        <v>3968</v>
      </c>
      <c r="B3949" t="s">
        <v>23</v>
      </c>
      <c r="C3949">
        <v>1</v>
      </c>
      <c r="D3949">
        <v>4</v>
      </c>
      <c r="E3949">
        <v>4</v>
      </c>
      <c r="F3949" t="s">
        <v>14</v>
      </c>
      <c r="G3949" t="s">
        <v>11</v>
      </c>
      <c r="H3949" s="1">
        <v>45124</v>
      </c>
      <c r="J3949" s="8" t="str">
        <f>IF(ISBLANK(B3949),"Unknown",B3949)</f>
        <v>Smoothie</v>
      </c>
      <c r="K3949" s="5">
        <f t="shared" si="323"/>
        <v>1</v>
      </c>
      <c r="L3949" s="5">
        <f t="shared" si="323"/>
        <v>4</v>
      </c>
      <c r="M3949" s="5">
        <f t="shared" si="324"/>
        <v>4</v>
      </c>
      <c r="N3949" s="8" t="str">
        <f>IF(ISBLANK(F3949),"Unknown",F3949)</f>
        <v>Cash</v>
      </c>
      <c r="O3949" s="8" t="str">
        <f>IF(ISBLANK(G3949),"Unknown",G3949)</f>
        <v>Takeaway</v>
      </c>
      <c r="P3949" s="6">
        <f>IF(ISBLANK(H3949),"Unknown",H3949)</f>
        <v>45124</v>
      </c>
      <c r="Q3949" s="13">
        <f t="shared" si="325"/>
        <v>1</v>
      </c>
      <c r="R3949" s="13">
        <f t="shared" si="326"/>
        <v>4</v>
      </c>
      <c r="S3949" s="11">
        <f t="shared" si="327"/>
        <v>4</v>
      </c>
    </row>
    <row r="3950" spans="1:19" x14ac:dyDescent="0.3">
      <c r="A3950" t="s">
        <v>3969</v>
      </c>
      <c r="B3950" t="s">
        <v>37</v>
      </c>
      <c r="C3950">
        <v>4</v>
      </c>
      <c r="D3950">
        <v>3</v>
      </c>
      <c r="E3950">
        <v>12</v>
      </c>
      <c r="F3950" t="s">
        <v>21</v>
      </c>
      <c r="G3950" t="s">
        <v>11</v>
      </c>
      <c r="H3950" s="1">
        <v>45143</v>
      </c>
      <c r="J3950" s="8" t="str">
        <f>IF(ISBLANK(B3950),"Unknown",B3950)</f>
        <v>Juice</v>
      </c>
      <c r="K3950" s="5">
        <f t="shared" si="323"/>
        <v>4</v>
      </c>
      <c r="L3950" s="5">
        <f t="shared" si="323"/>
        <v>3</v>
      </c>
      <c r="M3950" s="5">
        <f t="shared" si="324"/>
        <v>12</v>
      </c>
      <c r="N3950" s="8" t="str">
        <f>IF(ISBLANK(F3950),"Unknown",F3950)</f>
        <v>Digital Wallet</v>
      </c>
      <c r="O3950" s="8" t="str">
        <f>IF(ISBLANK(G3950),"Unknown",G3950)</f>
        <v>Takeaway</v>
      </c>
      <c r="P3950" s="6">
        <f>IF(ISBLANK(H3950),"Unknown",H3950)</f>
        <v>45143</v>
      </c>
      <c r="Q3950" s="13">
        <f t="shared" si="325"/>
        <v>4</v>
      </c>
      <c r="R3950" s="13">
        <f t="shared" si="326"/>
        <v>3</v>
      </c>
      <c r="S3950" s="11">
        <f t="shared" si="327"/>
        <v>12</v>
      </c>
    </row>
    <row r="3951" spans="1:19" x14ac:dyDescent="0.3">
      <c r="A3951" t="s">
        <v>3970</v>
      </c>
      <c r="B3951" t="s">
        <v>37</v>
      </c>
      <c r="C3951">
        <v>3</v>
      </c>
      <c r="D3951">
        <v>3</v>
      </c>
      <c r="E3951">
        <v>9</v>
      </c>
      <c r="F3951" t="s">
        <v>14</v>
      </c>
      <c r="G3951" t="s">
        <v>15</v>
      </c>
      <c r="H3951" s="1">
        <v>45249</v>
      </c>
      <c r="J3951" s="8" t="str">
        <f>IF(ISBLANK(B3951),"Unknown",B3951)</f>
        <v>Juice</v>
      </c>
      <c r="K3951" s="5">
        <f t="shared" si="323"/>
        <v>3</v>
      </c>
      <c r="L3951" s="5">
        <f t="shared" si="323"/>
        <v>3</v>
      </c>
      <c r="M3951" s="5">
        <f t="shared" si="324"/>
        <v>9</v>
      </c>
      <c r="N3951" s="8" t="str">
        <f>IF(ISBLANK(F3951),"Unknown",F3951)</f>
        <v>Cash</v>
      </c>
      <c r="O3951" s="8" t="str">
        <f>IF(ISBLANK(G3951),"Unknown",G3951)</f>
        <v>In-store</v>
      </c>
      <c r="P3951" s="6">
        <f>IF(ISBLANK(H3951),"Unknown",H3951)</f>
        <v>45249</v>
      </c>
      <c r="Q3951" s="13">
        <f t="shared" si="325"/>
        <v>3</v>
      </c>
      <c r="R3951" s="13">
        <f t="shared" si="326"/>
        <v>3</v>
      </c>
      <c r="S3951" s="11">
        <f t="shared" si="327"/>
        <v>9</v>
      </c>
    </row>
    <row r="3952" spans="1:19" x14ac:dyDescent="0.3">
      <c r="A3952" t="s">
        <v>3971</v>
      </c>
      <c r="B3952" t="s">
        <v>13</v>
      </c>
      <c r="C3952">
        <v>1</v>
      </c>
      <c r="D3952">
        <v>3</v>
      </c>
      <c r="E3952">
        <v>3</v>
      </c>
      <c r="G3952" t="s">
        <v>11</v>
      </c>
      <c r="H3952" s="1">
        <v>45061</v>
      </c>
      <c r="J3952" s="8" t="str">
        <f>IF(ISBLANK(B3952),"Unknown",B3952)</f>
        <v>Cake</v>
      </c>
      <c r="K3952" s="5">
        <f t="shared" si="323"/>
        <v>1</v>
      </c>
      <c r="L3952" s="5">
        <f t="shared" si="323"/>
        <v>3</v>
      </c>
      <c r="M3952" s="5">
        <f t="shared" si="324"/>
        <v>3</v>
      </c>
      <c r="N3952" s="8" t="str">
        <f>IF(ISBLANK(F3952),"Unknown",F3952)</f>
        <v>Unknown</v>
      </c>
      <c r="O3952" s="8" t="str">
        <f>IF(ISBLANK(G3952),"Unknown",G3952)</f>
        <v>Takeaway</v>
      </c>
      <c r="P3952" s="6">
        <f>IF(ISBLANK(H3952),"Unknown",H3952)</f>
        <v>45061</v>
      </c>
      <c r="Q3952" s="13">
        <f t="shared" si="325"/>
        <v>1</v>
      </c>
      <c r="R3952" s="13">
        <f t="shared" si="326"/>
        <v>3</v>
      </c>
      <c r="S3952" s="11">
        <f t="shared" si="327"/>
        <v>3</v>
      </c>
    </row>
    <row r="3953" spans="1:19" x14ac:dyDescent="0.3">
      <c r="A3953" t="s">
        <v>3972</v>
      </c>
      <c r="B3953" t="s">
        <v>17</v>
      </c>
      <c r="C3953">
        <v>5</v>
      </c>
      <c r="D3953">
        <v>1</v>
      </c>
      <c r="E3953">
        <v>5</v>
      </c>
      <c r="F3953" t="s">
        <v>10</v>
      </c>
      <c r="G3953" t="s">
        <v>15</v>
      </c>
      <c r="H3953" s="1">
        <v>45202</v>
      </c>
      <c r="J3953" s="8" t="str">
        <f>IF(ISBLANK(B3953),"Unknown",B3953)</f>
        <v>Cookie</v>
      </c>
      <c r="K3953" s="5">
        <f t="shared" si="323"/>
        <v>5</v>
      </c>
      <c r="L3953" s="5">
        <f t="shared" si="323"/>
        <v>1</v>
      </c>
      <c r="M3953" s="5">
        <f t="shared" si="324"/>
        <v>5</v>
      </c>
      <c r="N3953" s="8" t="str">
        <f>IF(ISBLANK(F3953),"Unknown",F3953)</f>
        <v>Credit Card</v>
      </c>
      <c r="O3953" s="8" t="str">
        <f>IF(ISBLANK(G3953),"Unknown",G3953)</f>
        <v>In-store</v>
      </c>
      <c r="P3953" s="6">
        <f>IF(ISBLANK(H3953),"Unknown",H3953)</f>
        <v>45202</v>
      </c>
      <c r="Q3953" s="13">
        <f t="shared" si="325"/>
        <v>5</v>
      </c>
      <c r="R3953" s="13">
        <f t="shared" si="326"/>
        <v>1</v>
      </c>
      <c r="S3953" s="11">
        <f t="shared" si="327"/>
        <v>5</v>
      </c>
    </row>
    <row r="3954" spans="1:19" x14ac:dyDescent="0.3">
      <c r="A3954" t="s">
        <v>3973</v>
      </c>
      <c r="B3954" t="s">
        <v>13</v>
      </c>
      <c r="C3954">
        <v>4</v>
      </c>
      <c r="D3954">
        <v>3</v>
      </c>
      <c r="E3954">
        <v>12</v>
      </c>
      <c r="F3954" t="s">
        <v>21</v>
      </c>
      <c r="G3954" t="s">
        <v>11</v>
      </c>
      <c r="H3954" s="1">
        <v>44949</v>
      </c>
      <c r="J3954" s="8" t="str">
        <f>IF(ISBLANK(B3954),"Unknown",B3954)</f>
        <v>Cake</v>
      </c>
      <c r="K3954" s="5">
        <f t="shared" si="323"/>
        <v>4</v>
      </c>
      <c r="L3954" s="5">
        <f t="shared" si="323"/>
        <v>3</v>
      </c>
      <c r="M3954" s="5">
        <f t="shared" si="324"/>
        <v>12</v>
      </c>
      <c r="N3954" s="8" t="str">
        <f>IF(ISBLANK(F3954),"Unknown",F3954)</f>
        <v>Digital Wallet</v>
      </c>
      <c r="O3954" s="8" t="str">
        <f>IF(ISBLANK(G3954),"Unknown",G3954)</f>
        <v>Takeaway</v>
      </c>
      <c r="P3954" s="6">
        <f>IF(ISBLANK(H3954),"Unknown",H3954)</f>
        <v>44949</v>
      </c>
      <c r="Q3954" s="13">
        <f t="shared" si="325"/>
        <v>4</v>
      </c>
      <c r="R3954" s="13">
        <f t="shared" si="326"/>
        <v>3</v>
      </c>
      <c r="S3954" s="11">
        <f t="shared" si="327"/>
        <v>12</v>
      </c>
    </row>
    <row r="3955" spans="1:19" x14ac:dyDescent="0.3">
      <c r="A3955" t="s">
        <v>3974</v>
      </c>
      <c r="B3955" t="s">
        <v>19</v>
      </c>
      <c r="C3955">
        <v>1</v>
      </c>
      <c r="D3955">
        <v>5</v>
      </c>
      <c r="E3955">
        <v>5</v>
      </c>
      <c r="F3955" t="s">
        <v>14</v>
      </c>
      <c r="G3955" t="s">
        <v>15</v>
      </c>
      <c r="H3955" s="1">
        <v>45225</v>
      </c>
      <c r="J3955" s="8" t="str">
        <f>IF(ISBLANK(B3955),"Unknown",B3955)</f>
        <v>Salad</v>
      </c>
      <c r="K3955" s="5">
        <f t="shared" si="323"/>
        <v>1</v>
      </c>
      <c r="L3955" s="5">
        <f t="shared" si="323"/>
        <v>5</v>
      </c>
      <c r="M3955" s="5">
        <f t="shared" si="324"/>
        <v>5</v>
      </c>
      <c r="N3955" s="8" t="str">
        <f>IF(ISBLANK(F3955),"Unknown",F3955)</f>
        <v>Cash</v>
      </c>
      <c r="O3955" s="8" t="str">
        <f>IF(ISBLANK(G3955),"Unknown",G3955)</f>
        <v>In-store</v>
      </c>
      <c r="P3955" s="6">
        <f>IF(ISBLANK(H3955),"Unknown",H3955)</f>
        <v>45225</v>
      </c>
      <c r="Q3955" s="13">
        <f t="shared" si="325"/>
        <v>1</v>
      </c>
      <c r="R3955" s="13">
        <f t="shared" si="326"/>
        <v>5</v>
      </c>
      <c r="S3955" s="11">
        <f t="shared" si="327"/>
        <v>5</v>
      </c>
    </row>
    <row r="3956" spans="1:19" x14ac:dyDescent="0.3">
      <c r="A3956" t="s">
        <v>3975</v>
      </c>
      <c r="B3956" t="s">
        <v>19</v>
      </c>
      <c r="C3956">
        <v>1</v>
      </c>
      <c r="D3956">
        <v>5</v>
      </c>
      <c r="E3956">
        <v>5</v>
      </c>
      <c r="F3956" t="s">
        <v>10</v>
      </c>
      <c r="H3956" s="1">
        <v>45167</v>
      </c>
      <c r="J3956" s="8" t="str">
        <f>IF(ISBLANK(B3956),"Unknown",B3956)</f>
        <v>Salad</v>
      </c>
      <c r="K3956" s="5">
        <f t="shared" si="323"/>
        <v>1</v>
      </c>
      <c r="L3956" s="5">
        <f t="shared" si="323"/>
        <v>5</v>
      </c>
      <c r="M3956" s="5">
        <f t="shared" si="324"/>
        <v>5</v>
      </c>
      <c r="N3956" s="8" t="str">
        <f>IF(ISBLANK(F3956),"Unknown",F3956)</f>
        <v>Credit Card</v>
      </c>
      <c r="O3956" s="8" t="str">
        <f>IF(ISBLANK(G3956),"Unknown",G3956)</f>
        <v>Unknown</v>
      </c>
      <c r="P3956" s="6">
        <f>IF(ISBLANK(H3956),"Unknown",H3956)</f>
        <v>45167</v>
      </c>
      <c r="Q3956" s="13">
        <f t="shared" si="325"/>
        <v>1</v>
      </c>
      <c r="R3956" s="13">
        <f t="shared" si="326"/>
        <v>5</v>
      </c>
      <c r="S3956" s="11">
        <f t="shared" si="327"/>
        <v>5</v>
      </c>
    </row>
    <row r="3957" spans="1:19" x14ac:dyDescent="0.3">
      <c r="A3957" t="s">
        <v>3976</v>
      </c>
      <c r="B3957" t="s">
        <v>17</v>
      </c>
      <c r="C3957">
        <v>1</v>
      </c>
      <c r="D3957">
        <v>1</v>
      </c>
      <c r="E3957">
        <v>1</v>
      </c>
      <c r="F3957" s="7" t="s">
        <v>10024</v>
      </c>
      <c r="G3957" t="s">
        <v>11</v>
      </c>
      <c r="H3957" s="1">
        <v>45193</v>
      </c>
      <c r="J3957" s="8" t="str">
        <f>IF(ISBLANK(B3957),"Unknown",B3957)</f>
        <v>Cookie</v>
      </c>
      <c r="K3957" s="5">
        <f t="shared" si="323"/>
        <v>1</v>
      </c>
      <c r="L3957" s="5">
        <f t="shared" si="323"/>
        <v>1</v>
      </c>
      <c r="M3957" s="5">
        <f t="shared" si="324"/>
        <v>1</v>
      </c>
      <c r="N3957" s="8" t="str">
        <f>IF(ISBLANK(F3957),"Unknown",F3957)</f>
        <v>Unknown</v>
      </c>
      <c r="O3957" s="8" t="str">
        <f>IF(ISBLANK(G3957),"Unknown",G3957)</f>
        <v>Takeaway</v>
      </c>
      <c r="P3957" s="6">
        <f>IF(ISBLANK(H3957),"Unknown",H3957)</f>
        <v>45193</v>
      </c>
      <c r="Q3957" s="13">
        <f t="shared" si="325"/>
        <v>1</v>
      </c>
      <c r="R3957" s="13">
        <f t="shared" si="326"/>
        <v>1</v>
      </c>
      <c r="S3957" s="11">
        <f t="shared" si="327"/>
        <v>1</v>
      </c>
    </row>
    <row r="3958" spans="1:19" x14ac:dyDescent="0.3">
      <c r="A3958" t="s">
        <v>3977</v>
      </c>
      <c r="B3958" t="s">
        <v>23</v>
      </c>
      <c r="C3958">
        <v>4</v>
      </c>
      <c r="D3958">
        <v>4</v>
      </c>
      <c r="E3958">
        <v>16</v>
      </c>
      <c r="F3958" t="s">
        <v>10</v>
      </c>
      <c r="H3958" s="1">
        <v>45211</v>
      </c>
      <c r="J3958" s="8" t="str">
        <f>IF(ISBLANK(B3958),"Unknown",B3958)</f>
        <v>Smoothie</v>
      </c>
      <c r="K3958" s="5">
        <f t="shared" si="323"/>
        <v>4</v>
      </c>
      <c r="L3958" s="5">
        <f t="shared" si="323"/>
        <v>4</v>
      </c>
      <c r="M3958" s="5">
        <f t="shared" si="324"/>
        <v>16</v>
      </c>
      <c r="N3958" s="8" t="str">
        <f>IF(ISBLANK(F3958),"Unknown",F3958)</f>
        <v>Credit Card</v>
      </c>
      <c r="O3958" s="8" t="str">
        <f>IF(ISBLANK(G3958),"Unknown",G3958)</f>
        <v>Unknown</v>
      </c>
      <c r="P3958" s="6">
        <f>IF(ISBLANK(H3958),"Unknown",H3958)</f>
        <v>45211</v>
      </c>
      <c r="Q3958" s="13">
        <f t="shared" si="325"/>
        <v>4</v>
      </c>
      <c r="R3958" s="13">
        <f t="shared" si="326"/>
        <v>4</v>
      </c>
      <c r="S3958" s="11">
        <f t="shared" si="327"/>
        <v>16</v>
      </c>
    </row>
    <row r="3959" spans="1:19" x14ac:dyDescent="0.3">
      <c r="A3959" t="s">
        <v>3978</v>
      </c>
      <c r="B3959" t="s">
        <v>9</v>
      </c>
      <c r="C3959">
        <v>4</v>
      </c>
      <c r="D3959">
        <v>2</v>
      </c>
      <c r="E3959">
        <v>8</v>
      </c>
      <c r="H3959" s="1">
        <v>45270</v>
      </c>
      <c r="J3959" s="8" t="str">
        <f>IF(ISBLANK(B3959),"Unknown",B3959)</f>
        <v>Coffee</v>
      </c>
      <c r="K3959" s="5">
        <f t="shared" si="323"/>
        <v>4</v>
      </c>
      <c r="L3959" s="5">
        <f t="shared" si="323"/>
        <v>2</v>
      </c>
      <c r="M3959" s="5">
        <f t="shared" si="324"/>
        <v>8</v>
      </c>
      <c r="N3959" s="8" t="str">
        <f>IF(ISBLANK(F3959),"Unknown",F3959)</f>
        <v>Unknown</v>
      </c>
      <c r="O3959" s="8" t="str">
        <f>IF(ISBLANK(G3959),"Unknown",G3959)</f>
        <v>Unknown</v>
      </c>
      <c r="P3959" s="6">
        <f>IF(ISBLANK(H3959),"Unknown",H3959)</f>
        <v>45270</v>
      </c>
      <c r="Q3959" s="13">
        <f t="shared" si="325"/>
        <v>4</v>
      </c>
      <c r="R3959" s="13">
        <f t="shared" si="326"/>
        <v>2</v>
      </c>
      <c r="S3959" s="11">
        <f t="shared" si="327"/>
        <v>8</v>
      </c>
    </row>
    <row r="3960" spans="1:19" x14ac:dyDescent="0.3">
      <c r="A3960" t="s">
        <v>3979</v>
      </c>
      <c r="B3960" t="s">
        <v>26</v>
      </c>
      <c r="C3960">
        <v>4</v>
      </c>
      <c r="D3960">
        <v>4</v>
      </c>
      <c r="E3960">
        <v>16</v>
      </c>
      <c r="F3960" t="s">
        <v>14</v>
      </c>
      <c r="H3960" s="1">
        <v>45115</v>
      </c>
      <c r="J3960" s="8" t="str">
        <f>IF(ISBLANK(B3960),"Unknown",B3960)</f>
        <v>Sandwich</v>
      </c>
      <c r="K3960" s="5">
        <f t="shared" si="323"/>
        <v>4</v>
      </c>
      <c r="L3960" s="5">
        <f t="shared" si="323"/>
        <v>4</v>
      </c>
      <c r="M3960" s="5">
        <f t="shared" si="324"/>
        <v>16</v>
      </c>
      <c r="N3960" s="8" t="str">
        <f>IF(ISBLANK(F3960),"Unknown",F3960)</f>
        <v>Cash</v>
      </c>
      <c r="O3960" s="8" t="str">
        <f>IF(ISBLANK(G3960),"Unknown",G3960)</f>
        <v>Unknown</v>
      </c>
      <c r="P3960" s="6">
        <f>IF(ISBLANK(H3960),"Unknown",H3960)</f>
        <v>45115</v>
      </c>
      <c r="Q3960" s="13">
        <f t="shared" si="325"/>
        <v>4</v>
      </c>
      <c r="R3960" s="13">
        <f t="shared" si="326"/>
        <v>4</v>
      </c>
      <c r="S3960" s="11">
        <f t="shared" si="327"/>
        <v>16</v>
      </c>
    </row>
    <row r="3961" spans="1:19" x14ac:dyDescent="0.3">
      <c r="A3961" t="s">
        <v>3980</v>
      </c>
      <c r="B3961" t="s">
        <v>9</v>
      </c>
      <c r="C3961">
        <v>5</v>
      </c>
      <c r="E3961">
        <v>10</v>
      </c>
      <c r="F3961" t="s">
        <v>21</v>
      </c>
      <c r="G3961" t="s">
        <v>11</v>
      </c>
      <c r="H3961" s="1">
        <v>45085</v>
      </c>
      <c r="J3961" s="8" t="str">
        <f>IF(ISBLANK(B3961),"Unknown",B3961)</f>
        <v>Coffee</v>
      </c>
      <c r="K3961" s="5">
        <f t="shared" si="323"/>
        <v>5</v>
      </c>
      <c r="L3961" s="5" t="str">
        <f t="shared" si="323"/>
        <v>0</v>
      </c>
      <c r="M3961" s="5">
        <f t="shared" si="324"/>
        <v>10</v>
      </c>
      <c r="N3961" s="8" t="str">
        <f>IF(ISBLANK(F3961),"Unknown",F3961)</f>
        <v>Digital Wallet</v>
      </c>
      <c r="O3961" s="8" t="str">
        <f>IF(ISBLANK(G3961),"Unknown",G3961)</f>
        <v>Takeaway</v>
      </c>
      <c r="P3961" s="6">
        <f>IF(ISBLANK(H3961),"Unknown",H3961)</f>
        <v>45085</v>
      </c>
      <c r="Q3961" s="13">
        <f t="shared" si="325"/>
        <v>5</v>
      </c>
      <c r="R3961" s="13" t="str">
        <f t="shared" si="326"/>
        <v>0</v>
      </c>
      <c r="S3961" s="11">
        <f t="shared" si="327"/>
        <v>0</v>
      </c>
    </row>
    <row r="3962" spans="1:19" x14ac:dyDescent="0.3">
      <c r="A3962" t="s">
        <v>3981</v>
      </c>
      <c r="B3962" t="s">
        <v>17</v>
      </c>
      <c r="C3962">
        <v>2</v>
      </c>
      <c r="D3962">
        <v>1</v>
      </c>
      <c r="E3962">
        <v>2</v>
      </c>
      <c r="F3962" t="s">
        <v>10</v>
      </c>
      <c r="G3962" s="7" t="s">
        <v>10024</v>
      </c>
      <c r="H3962" s="1">
        <v>45238</v>
      </c>
      <c r="J3962" s="8" t="str">
        <f>IF(ISBLANK(B3962),"Unknown",B3962)</f>
        <v>Cookie</v>
      </c>
      <c r="K3962" s="5">
        <f t="shared" si="323"/>
        <v>2</v>
      </c>
      <c r="L3962" s="5">
        <f t="shared" si="323"/>
        <v>1</v>
      </c>
      <c r="M3962" s="5">
        <f t="shared" si="324"/>
        <v>2</v>
      </c>
      <c r="N3962" s="8" t="str">
        <f>IF(ISBLANK(F3962),"Unknown",F3962)</f>
        <v>Credit Card</v>
      </c>
      <c r="O3962" s="8" t="str">
        <f>IF(ISBLANK(G3962),"Unknown",G3962)</f>
        <v>Unknown</v>
      </c>
      <c r="P3962" s="6">
        <f>IF(ISBLANK(H3962),"Unknown",H3962)</f>
        <v>45238</v>
      </c>
      <c r="Q3962" s="13">
        <f t="shared" si="325"/>
        <v>2</v>
      </c>
      <c r="R3962" s="13">
        <f t="shared" si="326"/>
        <v>1</v>
      </c>
      <c r="S3962" s="11">
        <f t="shared" si="327"/>
        <v>2</v>
      </c>
    </row>
    <row r="3963" spans="1:19" x14ac:dyDescent="0.3">
      <c r="A3963" t="s">
        <v>3982</v>
      </c>
      <c r="B3963" t="s">
        <v>26</v>
      </c>
      <c r="C3963" s="7" t="s">
        <v>10024</v>
      </c>
      <c r="D3963">
        <v>4</v>
      </c>
      <c r="E3963">
        <v>12</v>
      </c>
      <c r="F3963" t="s">
        <v>10</v>
      </c>
      <c r="G3963" t="s">
        <v>15</v>
      </c>
      <c r="H3963" s="1">
        <v>44985</v>
      </c>
      <c r="J3963" s="8" t="str">
        <f>IF(ISBLANK(B3963),"Unknown",B3963)</f>
        <v>Sandwich</v>
      </c>
      <c r="K3963" s="5" t="str">
        <f t="shared" si="323"/>
        <v>Unknown</v>
      </c>
      <c r="L3963" s="5">
        <f t="shared" si="323"/>
        <v>4</v>
      </c>
      <c r="M3963" s="5">
        <f t="shared" si="324"/>
        <v>12</v>
      </c>
      <c r="N3963" s="8" t="str">
        <f>IF(ISBLANK(F3963),"Unknown",F3963)</f>
        <v>Credit Card</v>
      </c>
      <c r="O3963" s="8" t="str">
        <f>IF(ISBLANK(G3963),"Unknown",G3963)</f>
        <v>In-store</v>
      </c>
      <c r="P3963" s="6">
        <f>IF(ISBLANK(H3963),"Unknown",H3963)</f>
        <v>44985</v>
      </c>
      <c r="Q3963" s="13">
        <f t="shared" si="325"/>
        <v>0</v>
      </c>
      <c r="R3963" s="13">
        <f t="shared" si="326"/>
        <v>4</v>
      </c>
      <c r="S3963" s="11">
        <f t="shared" si="327"/>
        <v>0</v>
      </c>
    </row>
    <row r="3964" spans="1:19" x14ac:dyDescent="0.3">
      <c r="A3964" t="s">
        <v>3983</v>
      </c>
      <c r="B3964" t="s">
        <v>13</v>
      </c>
      <c r="C3964">
        <v>1</v>
      </c>
      <c r="D3964">
        <v>3</v>
      </c>
      <c r="E3964">
        <v>3</v>
      </c>
      <c r="H3964" s="1">
        <v>45087</v>
      </c>
      <c r="J3964" s="8" t="str">
        <f>IF(ISBLANK(B3964),"Unknown",B3964)</f>
        <v>Cake</v>
      </c>
      <c r="K3964" s="5">
        <f t="shared" si="323"/>
        <v>1</v>
      </c>
      <c r="L3964" s="5">
        <f t="shared" si="323"/>
        <v>3</v>
      </c>
      <c r="M3964" s="5">
        <f t="shared" si="324"/>
        <v>3</v>
      </c>
      <c r="N3964" s="8" t="str">
        <f>IF(ISBLANK(F3964),"Unknown",F3964)</f>
        <v>Unknown</v>
      </c>
      <c r="O3964" s="8" t="str">
        <f>IF(ISBLANK(G3964),"Unknown",G3964)</f>
        <v>Unknown</v>
      </c>
      <c r="P3964" s="6">
        <f>IF(ISBLANK(H3964),"Unknown",H3964)</f>
        <v>45087</v>
      </c>
      <c r="Q3964" s="13">
        <f t="shared" si="325"/>
        <v>1</v>
      </c>
      <c r="R3964" s="13">
        <f t="shared" si="326"/>
        <v>3</v>
      </c>
      <c r="S3964" s="11">
        <f t="shared" si="327"/>
        <v>3</v>
      </c>
    </row>
    <row r="3965" spans="1:19" x14ac:dyDescent="0.3">
      <c r="A3965" t="s">
        <v>3984</v>
      </c>
      <c r="B3965" t="s">
        <v>13</v>
      </c>
      <c r="C3965">
        <v>2</v>
      </c>
      <c r="D3965">
        <v>3</v>
      </c>
      <c r="E3965">
        <v>6</v>
      </c>
      <c r="F3965" t="s">
        <v>10</v>
      </c>
      <c r="G3965" t="s">
        <v>11</v>
      </c>
      <c r="H3965" s="1">
        <v>44991</v>
      </c>
      <c r="J3965" s="8" t="str">
        <f>IF(ISBLANK(B3965),"Unknown",B3965)</f>
        <v>Cake</v>
      </c>
      <c r="K3965" s="5">
        <f t="shared" si="323"/>
        <v>2</v>
      </c>
      <c r="L3965" s="5">
        <f t="shared" si="323"/>
        <v>3</v>
      </c>
      <c r="M3965" s="5">
        <f t="shared" si="324"/>
        <v>6</v>
      </c>
      <c r="N3965" s="8" t="str">
        <f>IF(ISBLANK(F3965),"Unknown",F3965)</f>
        <v>Credit Card</v>
      </c>
      <c r="O3965" s="8" t="str">
        <f>IF(ISBLANK(G3965),"Unknown",G3965)</f>
        <v>Takeaway</v>
      </c>
      <c r="P3965" s="6">
        <f>IF(ISBLANK(H3965),"Unknown",H3965)</f>
        <v>44991</v>
      </c>
      <c r="Q3965" s="13">
        <f t="shared" si="325"/>
        <v>2</v>
      </c>
      <c r="R3965" s="13">
        <f t="shared" si="326"/>
        <v>3</v>
      </c>
      <c r="S3965" s="11">
        <f t="shared" si="327"/>
        <v>6</v>
      </c>
    </row>
    <row r="3966" spans="1:19" x14ac:dyDescent="0.3">
      <c r="A3966" t="s">
        <v>3985</v>
      </c>
      <c r="C3966">
        <v>4</v>
      </c>
      <c r="D3966">
        <v>1</v>
      </c>
      <c r="E3966">
        <v>4</v>
      </c>
      <c r="G3966" t="s">
        <v>11</v>
      </c>
      <c r="H3966" s="1">
        <v>44940</v>
      </c>
      <c r="J3966" s="8" t="str">
        <f>IF(ISBLANK(B3966),"Unknown",B3966)</f>
        <v>Unknown</v>
      </c>
      <c r="K3966" s="5">
        <f t="shared" si="323"/>
        <v>4</v>
      </c>
      <c r="L3966" s="5">
        <f t="shared" si="323"/>
        <v>1</v>
      </c>
      <c r="M3966" s="5">
        <f t="shared" si="324"/>
        <v>4</v>
      </c>
      <c r="N3966" s="8" t="str">
        <f>IF(ISBLANK(F3966),"Unknown",F3966)</f>
        <v>Unknown</v>
      </c>
      <c r="O3966" s="8" t="str">
        <f>IF(ISBLANK(G3966),"Unknown",G3966)</f>
        <v>Takeaway</v>
      </c>
      <c r="P3966" s="6">
        <f>IF(ISBLANK(H3966),"Unknown",H3966)</f>
        <v>44940</v>
      </c>
      <c r="Q3966" s="13">
        <f t="shared" si="325"/>
        <v>4</v>
      </c>
      <c r="R3966" s="13">
        <f t="shared" si="326"/>
        <v>1</v>
      </c>
      <c r="S3966" s="11">
        <f t="shared" si="327"/>
        <v>4</v>
      </c>
    </row>
    <row r="3967" spans="1:19" x14ac:dyDescent="0.3">
      <c r="A3967" t="s">
        <v>3986</v>
      </c>
      <c r="B3967" t="s">
        <v>19</v>
      </c>
      <c r="C3967">
        <v>2</v>
      </c>
      <c r="D3967">
        <v>5</v>
      </c>
      <c r="E3967">
        <v>10</v>
      </c>
      <c r="F3967" t="s">
        <v>14</v>
      </c>
      <c r="G3967" t="s">
        <v>11</v>
      </c>
      <c r="H3967" s="1">
        <v>45133</v>
      </c>
      <c r="J3967" s="8" t="str">
        <f>IF(ISBLANK(B3967),"Unknown",B3967)</f>
        <v>Salad</v>
      </c>
      <c r="K3967" s="5">
        <f t="shared" si="323"/>
        <v>2</v>
      </c>
      <c r="L3967" s="5">
        <f t="shared" si="323"/>
        <v>5</v>
      </c>
      <c r="M3967" s="5">
        <f t="shared" si="324"/>
        <v>10</v>
      </c>
      <c r="N3967" s="8" t="str">
        <f>IF(ISBLANK(F3967),"Unknown",F3967)</f>
        <v>Cash</v>
      </c>
      <c r="O3967" s="8" t="str">
        <f>IF(ISBLANK(G3967),"Unknown",G3967)</f>
        <v>Takeaway</v>
      </c>
      <c r="P3967" s="6">
        <f>IF(ISBLANK(H3967),"Unknown",H3967)</f>
        <v>45133</v>
      </c>
      <c r="Q3967" s="13">
        <f t="shared" si="325"/>
        <v>2</v>
      </c>
      <c r="R3967" s="13">
        <f t="shared" si="326"/>
        <v>5</v>
      </c>
      <c r="S3967" s="11">
        <f t="shared" si="327"/>
        <v>10</v>
      </c>
    </row>
    <row r="3968" spans="1:19" x14ac:dyDescent="0.3">
      <c r="A3968" t="s">
        <v>3987</v>
      </c>
      <c r="B3968" t="s">
        <v>23</v>
      </c>
      <c r="C3968">
        <v>4</v>
      </c>
      <c r="D3968">
        <v>4</v>
      </c>
      <c r="E3968">
        <v>16</v>
      </c>
      <c r="F3968" t="s">
        <v>14</v>
      </c>
      <c r="G3968" t="s">
        <v>11</v>
      </c>
      <c r="H3968" s="1">
        <v>45063</v>
      </c>
      <c r="J3968" s="8" t="str">
        <f>IF(ISBLANK(B3968),"Unknown",B3968)</f>
        <v>Smoothie</v>
      </c>
      <c r="K3968" s="5">
        <f t="shared" si="323"/>
        <v>4</v>
      </c>
      <c r="L3968" s="5">
        <f t="shared" si="323"/>
        <v>4</v>
      </c>
      <c r="M3968" s="5">
        <f t="shared" si="324"/>
        <v>16</v>
      </c>
      <c r="N3968" s="8" t="str">
        <f>IF(ISBLANK(F3968),"Unknown",F3968)</f>
        <v>Cash</v>
      </c>
      <c r="O3968" s="8" t="str">
        <f>IF(ISBLANK(G3968),"Unknown",G3968)</f>
        <v>Takeaway</v>
      </c>
      <c r="P3968" s="6">
        <f>IF(ISBLANK(H3968),"Unknown",H3968)</f>
        <v>45063</v>
      </c>
      <c r="Q3968" s="13">
        <f t="shared" si="325"/>
        <v>4</v>
      </c>
      <c r="R3968" s="13">
        <f t="shared" si="326"/>
        <v>4</v>
      </c>
      <c r="S3968" s="11">
        <f t="shared" si="327"/>
        <v>16</v>
      </c>
    </row>
    <row r="3969" spans="1:19" x14ac:dyDescent="0.3">
      <c r="A3969" t="s">
        <v>3988</v>
      </c>
      <c r="B3969" t="s">
        <v>17</v>
      </c>
      <c r="C3969">
        <v>4</v>
      </c>
      <c r="D3969">
        <v>1</v>
      </c>
      <c r="E3969">
        <v>4</v>
      </c>
      <c r="F3969" t="s">
        <v>14</v>
      </c>
      <c r="G3969" t="s">
        <v>15</v>
      </c>
      <c r="H3969" s="1">
        <v>45100</v>
      </c>
      <c r="J3969" s="8" t="str">
        <f>IF(ISBLANK(B3969),"Unknown",B3969)</f>
        <v>Cookie</v>
      </c>
      <c r="K3969" s="5">
        <f t="shared" si="323"/>
        <v>4</v>
      </c>
      <c r="L3969" s="5">
        <f t="shared" si="323"/>
        <v>1</v>
      </c>
      <c r="M3969" s="5">
        <f t="shared" si="324"/>
        <v>4</v>
      </c>
      <c r="N3969" s="8" t="str">
        <f>IF(ISBLANK(F3969),"Unknown",F3969)</f>
        <v>Cash</v>
      </c>
      <c r="O3969" s="8" t="str">
        <f>IF(ISBLANK(G3969),"Unknown",G3969)</f>
        <v>In-store</v>
      </c>
      <c r="P3969" s="6">
        <f>IF(ISBLANK(H3969),"Unknown",H3969)</f>
        <v>45100</v>
      </c>
      <c r="Q3969" s="13">
        <f t="shared" si="325"/>
        <v>4</v>
      </c>
      <c r="R3969" s="13">
        <f t="shared" si="326"/>
        <v>1</v>
      </c>
      <c r="S3969" s="11">
        <f t="shared" si="327"/>
        <v>4</v>
      </c>
    </row>
    <row r="3970" spans="1:19" x14ac:dyDescent="0.3">
      <c r="A3970" t="s">
        <v>3989</v>
      </c>
      <c r="B3970" t="s">
        <v>17</v>
      </c>
      <c r="C3970">
        <v>4</v>
      </c>
      <c r="D3970">
        <v>1</v>
      </c>
      <c r="E3970">
        <v>4</v>
      </c>
      <c r="F3970" t="s">
        <v>14</v>
      </c>
      <c r="H3970" s="1">
        <v>45074</v>
      </c>
      <c r="J3970" s="8" t="str">
        <f>IF(ISBLANK(B3970),"Unknown",B3970)</f>
        <v>Cookie</v>
      </c>
      <c r="K3970" s="5">
        <f t="shared" si="323"/>
        <v>4</v>
      </c>
      <c r="L3970" s="5">
        <f t="shared" si="323"/>
        <v>1</v>
      </c>
      <c r="M3970" s="5">
        <f t="shared" si="324"/>
        <v>4</v>
      </c>
      <c r="N3970" s="8" t="str">
        <f>IF(ISBLANK(F3970),"Unknown",F3970)</f>
        <v>Cash</v>
      </c>
      <c r="O3970" s="8" t="str">
        <f>IF(ISBLANK(G3970),"Unknown",G3970)</f>
        <v>Unknown</v>
      </c>
      <c r="P3970" s="6">
        <f>IF(ISBLANK(H3970),"Unknown",H3970)</f>
        <v>45074</v>
      </c>
      <c r="Q3970" s="13">
        <f t="shared" si="325"/>
        <v>4</v>
      </c>
      <c r="R3970" s="13">
        <f t="shared" si="326"/>
        <v>1</v>
      </c>
      <c r="S3970" s="11">
        <f t="shared" si="327"/>
        <v>4</v>
      </c>
    </row>
    <row r="3971" spans="1:19" x14ac:dyDescent="0.3">
      <c r="A3971" t="s">
        <v>3990</v>
      </c>
      <c r="B3971" t="s">
        <v>37</v>
      </c>
      <c r="C3971">
        <v>4</v>
      </c>
      <c r="D3971">
        <v>3</v>
      </c>
      <c r="E3971">
        <v>12</v>
      </c>
      <c r="F3971" t="s">
        <v>10</v>
      </c>
      <c r="G3971" t="s">
        <v>15</v>
      </c>
      <c r="H3971" s="1">
        <v>45067</v>
      </c>
      <c r="J3971" s="8" t="str">
        <f>IF(ISBLANK(B3971),"Unknown",B3971)</f>
        <v>Juice</v>
      </c>
      <c r="K3971" s="5">
        <f t="shared" ref="K3971:L4034" si="328">IF(ISBLANK(C3971),"0",C3971)</f>
        <v>4</v>
      </c>
      <c r="L3971" s="5">
        <f t="shared" si="328"/>
        <v>3</v>
      </c>
      <c r="M3971" s="5">
        <f t="shared" ref="M3971:M4034" si="329">IF(ISBLANK(E3971),"0",E3971)</f>
        <v>12</v>
      </c>
      <c r="N3971" s="8" t="str">
        <f>IF(ISBLANK(F3971),"Unknown",F3971)</f>
        <v>Credit Card</v>
      </c>
      <c r="O3971" s="8" t="str">
        <f>IF(ISBLANK(G3971),"Unknown",G3971)</f>
        <v>In-store</v>
      </c>
      <c r="P3971" s="6">
        <f>IF(ISBLANK(H3971),"Unknown",H3971)</f>
        <v>45067</v>
      </c>
      <c r="Q3971" s="13">
        <f t="shared" ref="Q3971:Q4034" si="330">IF(K3971="Unknown",0,K3971)</f>
        <v>4</v>
      </c>
      <c r="R3971" s="13">
        <f t="shared" ref="R3971:R4034" si="331">IF(L3971="Unknown",0,L3971)</f>
        <v>3</v>
      </c>
      <c r="S3971" s="11">
        <f t="shared" ref="S3971:S4034" si="332">Q3971*R3971</f>
        <v>12</v>
      </c>
    </row>
    <row r="3972" spans="1:19" x14ac:dyDescent="0.3">
      <c r="A3972" t="s">
        <v>3991</v>
      </c>
      <c r="B3972" t="s">
        <v>63</v>
      </c>
      <c r="C3972">
        <v>5</v>
      </c>
      <c r="D3972">
        <v>1.5</v>
      </c>
      <c r="E3972">
        <v>7.5</v>
      </c>
      <c r="F3972" t="s">
        <v>21</v>
      </c>
      <c r="G3972" t="s">
        <v>11</v>
      </c>
      <c r="H3972" s="1">
        <v>45198</v>
      </c>
      <c r="J3972" s="8" t="str">
        <f>IF(ISBLANK(B3972),"Unknown",B3972)</f>
        <v>Tea</v>
      </c>
      <c r="K3972" s="5">
        <f t="shared" si="328"/>
        <v>5</v>
      </c>
      <c r="L3972" s="5">
        <f t="shared" si="328"/>
        <v>1.5</v>
      </c>
      <c r="M3972" s="5">
        <f t="shared" si="329"/>
        <v>7.5</v>
      </c>
      <c r="N3972" s="8" t="str">
        <f>IF(ISBLANK(F3972),"Unknown",F3972)</f>
        <v>Digital Wallet</v>
      </c>
      <c r="O3972" s="8" t="str">
        <f>IF(ISBLANK(G3972),"Unknown",G3972)</f>
        <v>Takeaway</v>
      </c>
      <c r="P3972" s="6">
        <f>IF(ISBLANK(H3972),"Unknown",H3972)</f>
        <v>45198</v>
      </c>
      <c r="Q3972" s="13">
        <f t="shared" si="330"/>
        <v>5</v>
      </c>
      <c r="R3972" s="13">
        <f t="shared" si="331"/>
        <v>1.5</v>
      </c>
      <c r="S3972" s="11">
        <f t="shared" si="332"/>
        <v>7.5</v>
      </c>
    </row>
    <row r="3973" spans="1:19" x14ac:dyDescent="0.3">
      <c r="A3973" t="s">
        <v>3992</v>
      </c>
      <c r="B3973" t="s">
        <v>17</v>
      </c>
      <c r="C3973">
        <v>5</v>
      </c>
      <c r="D3973">
        <v>1</v>
      </c>
      <c r="E3973">
        <v>5</v>
      </c>
      <c r="F3973" t="s">
        <v>21</v>
      </c>
      <c r="G3973" s="7" t="s">
        <v>10024</v>
      </c>
      <c r="H3973" s="1">
        <v>45196</v>
      </c>
      <c r="J3973" s="8" t="str">
        <f>IF(ISBLANK(B3973),"Unknown",B3973)</f>
        <v>Cookie</v>
      </c>
      <c r="K3973" s="5">
        <f t="shared" si="328"/>
        <v>5</v>
      </c>
      <c r="L3973" s="5">
        <f t="shared" si="328"/>
        <v>1</v>
      </c>
      <c r="M3973" s="5">
        <f t="shared" si="329"/>
        <v>5</v>
      </c>
      <c r="N3973" s="8" t="str">
        <f>IF(ISBLANK(F3973),"Unknown",F3973)</f>
        <v>Digital Wallet</v>
      </c>
      <c r="O3973" s="8" t="str">
        <f>IF(ISBLANK(G3973),"Unknown",G3973)</f>
        <v>Unknown</v>
      </c>
      <c r="P3973" s="6">
        <f>IF(ISBLANK(H3973),"Unknown",H3973)</f>
        <v>45196</v>
      </c>
      <c r="Q3973" s="13">
        <f t="shared" si="330"/>
        <v>5</v>
      </c>
      <c r="R3973" s="13">
        <f t="shared" si="331"/>
        <v>1</v>
      </c>
      <c r="S3973" s="11">
        <f t="shared" si="332"/>
        <v>5</v>
      </c>
    </row>
    <row r="3974" spans="1:19" x14ac:dyDescent="0.3">
      <c r="A3974" t="s">
        <v>3993</v>
      </c>
      <c r="B3974" t="s">
        <v>13</v>
      </c>
      <c r="C3974">
        <v>3</v>
      </c>
      <c r="D3974">
        <v>3</v>
      </c>
      <c r="E3974">
        <v>9</v>
      </c>
      <c r="F3974" t="s">
        <v>21</v>
      </c>
      <c r="G3974" t="s">
        <v>15</v>
      </c>
      <c r="H3974" s="1">
        <v>44999</v>
      </c>
      <c r="J3974" s="8" t="str">
        <f>IF(ISBLANK(B3974),"Unknown",B3974)</f>
        <v>Cake</v>
      </c>
      <c r="K3974" s="5">
        <f t="shared" si="328"/>
        <v>3</v>
      </c>
      <c r="L3974" s="5">
        <f t="shared" si="328"/>
        <v>3</v>
      </c>
      <c r="M3974" s="5">
        <f t="shared" si="329"/>
        <v>9</v>
      </c>
      <c r="N3974" s="8" t="str">
        <f>IF(ISBLANK(F3974),"Unknown",F3974)</f>
        <v>Digital Wallet</v>
      </c>
      <c r="O3974" s="8" t="str">
        <f>IF(ISBLANK(G3974),"Unknown",G3974)</f>
        <v>In-store</v>
      </c>
      <c r="P3974" s="6">
        <f>IF(ISBLANK(H3974),"Unknown",H3974)</f>
        <v>44999</v>
      </c>
      <c r="Q3974" s="13">
        <f t="shared" si="330"/>
        <v>3</v>
      </c>
      <c r="R3974" s="13">
        <f t="shared" si="331"/>
        <v>3</v>
      </c>
      <c r="S3974" s="11">
        <f t="shared" si="332"/>
        <v>9</v>
      </c>
    </row>
    <row r="3975" spans="1:19" x14ac:dyDescent="0.3">
      <c r="A3975" t="s">
        <v>3994</v>
      </c>
      <c r="B3975" t="s">
        <v>63</v>
      </c>
      <c r="C3975">
        <v>1</v>
      </c>
      <c r="D3975">
        <v>1.5</v>
      </c>
      <c r="E3975">
        <v>1.5</v>
      </c>
      <c r="G3975" t="s">
        <v>11</v>
      </c>
      <c r="H3975" s="1">
        <v>45221</v>
      </c>
      <c r="J3975" s="8" t="str">
        <f>IF(ISBLANK(B3975),"Unknown",B3975)</f>
        <v>Tea</v>
      </c>
      <c r="K3975" s="5">
        <f t="shared" si="328"/>
        <v>1</v>
      </c>
      <c r="L3975" s="5">
        <f t="shared" si="328"/>
        <v>1.5</v>
      </c>
      <c r="M3975" s="5">
        <f t="shared" si="329"/>
        <v>1.5</v>
      </c>
      <c r="N3975" s="8" t="str">
        <f>IF(ISBLANK(F3975),"Unknown",F3975)</f>
        <v>Unknown</v>
      </c>
      <c r="O3975" s="8" t="str">
        <f>IF(ISBLANK(G3975),"Unknown",G3975)</f>
        <v>Takeaway</v>
      </c>
      <c r="P3975" s="6">
        <f>IF(ISBLANK(H3975),"Unknown",H3975)</f>
        <v>45221</v>
      </c>
      <c r="Q3975" s="13">
        <f t="shared" si="330"/>
        <v>1</v>
      </c>
      <c r="R3975" s="13">
        <f t="shared" si="331"/>
        <v>1.5</v>
      </c>
      <c r="S3975" s="11">
        <f t="shared" si="332"/>
        <v>1.5</v>
      </c>
    </row>
    <row r="3976" spans="1:19" x14ac:dyDescent="0.3">
      <c r="A3976" t="s">
        <v>3995</v>
      </c>
      <c r="B3976" s="7" t="s">
        <v>10024</v>
      </c>
      <c r="D3976">
        <v>4</v>
      </c>
      <c r="E3976">
        <v>12</v>
      </c>
      <c r="G3976" t="s">
        <v>15</v>
      </c>
      <c r="H3976" s="1">
        <v>45154</v>
      </c>
      <c r="J3976" s="8" t="str">
        <f>IF(ISBLANK(B3976),"Unknown",B3976)</f>
        <v>Unknown</v>
      </c>
      <c r="K3976" s="5" t="str">
        <f t="shared" si="328"/>
        <v>0</v>
      </c>
      <c r="L3976" s="5">
        <f t="shared" si="328"/>
        <v>4</v>
      </c>
      <c r="M3976" s="5">
        <f t="shared" si="329"/>
        <v>12</v>
      </c>
      <c r="N3976" s="8" t="str">
        <f>IF(ISBLANK(F3976),"Unknown",F3976)</f>
        <v>Unknown</v>
      </c>
      <c r="O3976" s="8" t="str">
        <f>IF(ISBLANK(G3976),"Unknown",G3976)</f>
        <v>In-store</v>
      </c>
      <c r="P3976" s="6">
        <f>IF(ISBLANK(H3976),"Unknown",H3976)</f>
        <v>45154</v>
      </c>
      <c r="Q3976" s="13" t="str">
        <f t="shared" si="330"/>
        <v>0</v>
      </c>
      <c r="R3976" s="13">
        <f t="shared" si="331"/>
        <v>4</v>
      </c>
      <c r="S3976" s="11">
        <f t="shared" si="332"/>
        <v>0</v>
      </c>
    </row>
    <row r="3977" spans="1:19" x14ac:dyDescent="0.3">
      <c r="A3977" t="s">
        <v>3996</v>
      </c>
      <c r="B3977" t="s">
        <v>9</v>
      </c>
      <c r="C3977">
        <v>3</v>
      </c>
      <c r="D3977">
        <v>2</v>
      </c>
      <c r="E3977">
        <v>6</v>
      </c>
      <c r="F3977" t="s">
        <v>21</v>
      </c>
      <c r="G3977" t="s">
        <v>11</v>
      </c>
      <c r="H3977" s="1">
        <v>45271</v>
      </c>
      <c r="J3977" s="8" t="str">
        <f>IF(ISBLANK(B3977),"Unknown",B3977)</f>
        <v>Coffee</v>
      </c>
      <c r="K3977" s="5">
        <f t="shared" si="328"/>
        <v>3</v>
      </c>
      <c r="L3977" s="5">
        <f t="shared" si="328"/>
        <v>2</v>
      </c>
      <c r="M3977" s="5">
        <f t="shared" si="329"/>
        <v>6</v>
      </c>
      <c r="N3977" s="8" t="str">
        <f>IF(ISBLANK(F3977),"Unknown",F3977)</f>
        <v>Digital Wallet</v>
      </c>
      <c r="O3977" s="8" t="str">
        <f>IF(ISBLANK(G3977),"Unknown",G3977)</f>
        <v>Takeaway</v>
      </c>
      <c r="P3977" s="6">
        <f>IF(ISBLANK(H3977),"Unknown",H3977)</f>
        <v>45271</v>
      </c>
      <c r="Q3977" s="13">
        <f t="shared" si="330"/>
        <v>3</v>
      </c>
      <c r="R3977" s="13">
        <f t="shared" si="331"/>
        <v>2</v>
      </c>
      <c r="S3977" s="11">
        <f t="shared" si="332"/>
        <v>6</v>
      </c>
    </row>
    <row r="3978" spans="1:19" x14ac:dyDescent="0.3">
      <c r="A3978" t="s">
        <v>3997</v>
      </c>
      <c r="B3978" t="s">
        <v>19</v>
      </c>
      <c r="C3978">
        <v>3</v>
      </c>
      <c r="D3978">
        <v>5</v>
      </c>
      <c r="E3978">
        <v>15</v>
      </c>
      <c r="F3978" t="s">
        <v>21</v>
      </c>
      <c r="H3978" s="1">
        <v>45025</v>
      </c>
      <c r="J3978" s="8" t="str">
        <f>IF(ISBLANK(B3978),"Unknown",B3978)</f>
        <v>Salad</v>
      </c>
      <c r="K3978" s="5">
        <f t="shared" si="328"/>
        <v>3</v>
      </c>
      <c r="L3978" s="5">
        <f t="shared" si="328"/>
        <v>5</v>
      </c>
      <c r="M3978" s="5">
        <f t="shared" si="329"/>
        <v>15</v>
      </c>
      <c r="N3978" s="8" t="str">
        <f>IF(ISBLANK(F3978),"Unknown",F3978)</f>
        <v>Digital Wallet</v>
      </c>
      <c r="O3978" s="8" t="str">
        <f>IF(ISBLANK(G3978),"Unknown",G3978)</f>
        <v>Unknown</v>
      </c>
      <c r="P3978" s="6">
        <f>IF(ISBLANK(H3978),"Unknown",H3978)</f>
        <v>45025</v>
      </c>
      <c r="Q3978" s="13">
        <f t="shared" si="330"/>
        <v>3</v>
      </c>
      <c r="R3978" s="13">
        <f t="shared" si="331"/>
        <v>5</v>
      </c>
      <c r="S3978" s="11">
        <f t="shared" si="332"/>
        <v>15</v>
      </c>
    </row>
    <row r="3979" spans="1:19" x14ac:dyDescent="0.3">
      <c r="A3979" t="s">
        <v>3998</v>
      </c>
      <c r="B3979" t="s">
        <v>37</v>
      </c>
      <c r="C3979">
        <v>3</v>
      </c>
      <c r="D3979">
        <v>3</v>
      </c>
      <c r="E3979">
        <v>9</v>
      </c>
      <c r="G3979" t="s">
        <v>15</v>
      </c>
      <c r="H3979" s="1">
        <v>45095</v>
      </c>
      <c r="J3979" s="8" t="str">
        <f>IF(ISBLANK(B3979),"Unknown",B3979)</f>
        <v>Juice</v>
      </c>
      <c r="K3979" s="5">
        <f t="shared" si="328"/>
        <v>3</v>
      </c>
      <c r="L3979" s="5">
        <f t="shared" si="328"/>
        <v>3</v>
      </c>
      <c r="M3979" s="5">
        <f t="shared" si="329"/>
        <v>9</v>
      </c>
      <c r="N3979" s="8" t="str">
        <f>IF(ISBLANK(F3979),"Unknown",F3979)</f>
        <v>Unknown</v>
      </c>
      <c r="O3979" s="8" t="str">
        <f>IF(ISBLANK(G3979),"Unknown",G3979)</f>
        <v>In-store</v>
      </c>
      <c r="P3979" s="6">
        <f>IF(ISBLANK(H3979),"Unknown",H3979)</f>
        <v>45095</v>
      </c>
      <c r="Q3979" s="13">
        <f t="shared" si="330"/>
        <v>3</v>
      </c>
      <c r="R3979" s="13">
        <f t="shared" si="331"/>
        <v>3</v>
      </c>
      <c r="S3979" s="11">
        <f t="shared" si="332"/>
        <v>9</v>
      </c>
    </row>
    <row r="3980" spans="1:19" x14ac:dyDescent="0.3">
      <c r="A3980" t="s">
        <v>3999</v>
      </c>
      <c r="B3980" t="s">
        <v>26</v>
      </c>
      <c r="C3980">
        <v>4</v>
      </c>
      <c r="D3980">
        <v>4</v>
      </c>
      <c r="E3980">
        <v>16</v>
      </c>
      <c r="F3980" t="s">
        <v>14</v>
      </c>
      <c r="G3980" t="s">
        <v>11</v>
      </c>
      <c r="H3980" s="1">
        <v>45003</v>
      </c>
      <c r="J3980" s="8" t="str">
        <f>IF(ISBLANK(B3980),"Unknown",B3980)</f>
        <v>Sandwich</v>
      </c>
      <c r="K3980" s="5">
        <f t="shared" si="328"/>
        <v>4</v>
      </c>
      <c r="L3980" s="5">
        <f t="shared" si="328"/>
        <v>4</v>
      </c>
      <c r="M3980" s="5">
        <f t="shared" si="329"/>
        <v>16</v>
      </c>
      <c r="N3980" s="8" t="str">
        <f>IF(ISBLANK(F3980),"Unknown",F3980)</f>
        <v>Cash</v>
      </c>
      <c r="O3980" s="8" t="str">
        <f>IF(ISBLANK(G3980),"Unknown",G3980)</f>
        <v>Takeaway</v>
      </c>
      <c r="P3980" s="6">
        <f>IF(ISBLANK(H3980),"Unknown",H3980)</f>
        <v>45003</v>
      </c>
      <c r="Q3980" s="13">
        <f t="shared" si="330"/>
        <v>4</v>
      </c>
      <c r="R3980" s="13">
        <f t="shared" si="331"/>
        <v>4</v>
      </c>
      <c r="S3980" s="11">
        <f t="shared" si="332"/>
        <v>16</v>
      </c>
    </row>
    <row r="3981" spans="1:19" x14ac:dyDescent="0.3">
      <c r="A3981" t="s">
        <v>4000</v>
      </c>
      <c r="B3981" t="s">
        <v>13</v>
      </c>
      <c r="C3981">
        <v>4</v>
      </c>
      <c r="D3981">
        <v>3</v>
      </c>
      <c r="E3981">
        <v>12</v>
      </c>
      <c r="F3981" t="s">
        <v>10</v>
      </c>
      <c r="G3981" t="s">
        <v>11</v>
      </c>
      <c r="H3981" s="1">
        <v>45239</v>
      </c>
      <c r="J3981" s="8" t="str">
        <f>IF(ISBLANK(B3981),"Unknown",B3981)</f>
        <v>Cake</v>
      </c>
      <c r="K3981" s="5">
        <f t="shared" si="328"/>
        <v>4</v>
      </c>
      <c r="L3981" s="5">
        <f t="shared" si="328"/>
        <v>3</v>
      </c>
      <c r="M3981" s="5">
        <f t="shared" si="329"/>
        <v>12</v>
      </c>
      <c r="N3981" s="8" t="str">
        <f>IF(ISBLANK(F3981),"Unknown",F3981)</f>
        <v>Credit Card</v>
      </c>
      <c r="O3981" s="8" t="str">
        <f>IF(ISBLANK(G3981),"Unknown",G3981)</f>
        <v>Takeaway</v>
      </c>
      <c r="P3981" s="6">
        <f>IF(ISBLANK(H3981),"Unknown",H3981)</f>
        <v>45239</v>
      </c>
      <c r="Q3981" s="13">
        <f t="shared" si="330"/>
        <v>4</v>
      </c>
      <c r="R3981" s="13">
        <f t="shared" si="331"/>
        <v>3</v>
      </c>
      <c r="S3981" s="11">
        <f t="shared" si="332"/>
        <v>12</v>
      </c>
    </row>
    <row r="3982" spans="1:19" x14ac:dyDescent="0.3">
      <c r="A3982" t="s">
        <v>4001</v>
      </c>
      <c r="B3982" t="s">
        <v>19</v>
      </c>
      <c r="C3982">
        <v>3</v>
      </c>
      <c r="D3982">
        <v>5</v>
      </c>
      <c r="E3982">
        <v>15</v>
      </c>
      <c r="F3982" t="s">
        <v>10</v>
      </c>
      <c r="G3982" t="s">
        <v>11</v>
      </c>
      <c r="H3982" s="1">
        <v>45133</v>
      </c>
      <c r="J3982" s="8" t="str">
        <f>IF(ISBLANK(B3982),"Unknown",B3982)</f>
        <v>Salad</v>
      </c>
      <c r="K3982" s="5">
        <f t="shared" si="328"/>
        <v>3</v>
      </c>
      <c r="L3982" s="5">
        <f t="shared" si="328"/>
        <v>5</v>
      </c>
      <c r="M3982" s="5">
        <f t="shared" si="329"/>
        <v>15</v>
      </c>
      <c r="N3982" s="8" t="str">
        <f>IF(ISBLANK(F3982),"Unknown",F3982)</f>
        <v>Credit Card</v>
      </c>
      <c r="O3982" s="8" t="str">
        <f>IF(ISBLANK(G3982),"Unknown",G3982)</f>
        <v>Takeaway</v>
      </c>
      <c r="P3982" s="6">
        <f>IF(ISBLANK(H3982),"Unknown",H3982)</f>
        <v>45133</v>
      </c>
      <c r="Q3982" s="13">
        <f t="shared" si="330"/>
        <v>3</v>
      </c>
      <c r="R3982" s="13">
        <f t="shared" si="331"/>
        <v>5</v>
      </c>
      <c r="S3982" s="11">
        <f t="shared" si="332"/>
        <v>15</v>
      </c>
    </row>
    <row r="3983" spans="1:19" x14ac:dyDescent="0.3">
      <c r="A3983" t="s">
        <v>4002</v>
      </c>
      <c r="B3983" s="7" t="s">
        <v>10024</v>
      </c>
      <c r="C3983">
        <v>1</v>
      </c>
      <c r="D3983">
        <v>5</v>
      </c>
      <c r="E3983">
        <v>5</v>
      </c>
      <c r="H3983" s="1">
        <v>45066</v>
      </c>
      <c r="J3983" s="8" t="str">
        <f>IF(ISBLANK(B3983),"Unknown",B3983)</f>
        <v>Unknown</v>
      </c>
      <c r="K3983" s="5">
        <f t="shared" si="328"/>
        <v>1</v>
      </c>
      <c r="L3983" s="5">
        <f t="shared" si="328"/>
        <v>5</v>
      </c>
      <c r="M3983" s="5">
        <f t="shared" si="329"/>
        <v>5</v>
      </c>
      <c r="N3983" s="8" t="str">
        <f>IF(ISBLANK(F3983),"Unknown",F3983)</f>
        <v>Unknown</v>
      </c>
      <c r="O3983" s="8" t="str">
        <f>IF(ISBLANK(G3983),"Unknown",G3983)</f>
        <v>Unknown</v>
      </c>
      <c r="P3983" s="6">
        <f>IF(ISBLANK(H3983),"Unknown",H3983)</f>
        <v>45066</v>
      </c>
      <c r="Q3983" s="13">
        <f t="shared" si="330"/>
        <v>1</v>
      </c>
      <c r="R3983" s="13">
        <f t="shared" si="331"/>
        <v>5</v>
      </c>
      <c r="S3983" s="11">
        <f t="shared" si="332"/>
        <v>5</v>
      </c>
    </row>
    <row r="3984" spans="1:19" x14ac:dyDescent="0.3">
      <c r="A3984" t="s">
        <v>4003</v>
      </c>
      <c r="B3984" t="s">
        <v>19</v>
      </c>
      <c r="C3984">
        <v>2</v>
      </c>
      <c r="D3984">
        <v>5</v>
      </c>
      <c r="E3984">
        <v>10</v>
      </c>
      <c r="G3984" t="s">
        <v>15</v>
      </c>
      <c r="H3984" s="1">
        <v>45136</v>
      </c>
      <c r="J3984" s="8" t="str">
        <f>IF(ISBLANK(B3984),"Unknown",B3984)</f>
        <v>Salad</v>
      </c>
      <c r="K3984" s="5">
        <f t="shared" si="328"/>
        <v>2</v>
      </c>
      <c r="L3984" s="5">
        <f t="shared" si="328"/>
        <v>5</v>
      </c>
      <c r="M3984" s="5">
        <f t="shared" si="329"/>
        <v>10</v>
      </c>
      <c r="N3984" s="8" t="str">
        <f>IF(ISBLANK(F3984),"Unknown",F3984)</f>
        <v>Unknown</v>
      </c>
      <c r="O3984" s="8" t="str">
        <f>IF(ISBLANK(G3984),"Unknown",G3984)</f>
        <v>In-store</v>
      </c>
      <c r="P3984" s="6">
        <f>IF(ISBLANK(H3984),"Unknown",H3984)</f>
        <v>45136</v>
      </c>
      <c r="Q3984" s="13">
        <f t="shared" si="330"/>
        <v>2</v>
      </c>
      <c r="R3984" s="13">
        <f t="shared" si="331"/>
        <v>5</v>
      </c>
      <c r="S3984" s="11">
        <f t="shared" si="332"/>
        <v>10</v>
      </c>
    </row>
    <row r="3985" spans="1:19" x14ac:dyDescent="0.3">
      <c r="A3985" t="s">
        <v>4004</v>
      </c>
      <c r="B3985" t="s">
        <v>9</v>
      </c>
      <c r="C3985">
        <v>3</v>
      </c>
      <c r="D3985">
        <v>2</v>
      </c>
      <c r="E3985">
        <v>6</v>
      </c>
      <c r="G3985" t="s">
        <v>11</v>
      </c>
      <c r="H3985" s="1">
        <v>44966</v>
      </c>
      <c r="J3985" s="8" t="str">
        <f>IF(ISBLANK(B3985),"Unknown",B3985)</f>
        <v>Coffee</v>
      </c>
      <c r="K3985" s="5">
        <f t="shared" si="328"/>
        <v>3</v>
      </c>
      <c r="L3985" s="5">
        <f t="shared" si="328"/>
        <v>2</v>
      </c>
      <c r="M3985" s="5">
        <f t="shared" si="329"/>
        <v>6</v>
      </c>
      <c r="N3985" s="8" t="str">
        <f>IF(ISBLANK(F3985),"Unknown",F3985)</f>
        <v>Unknown</v>
      </c>
      <c r="O3985" s="8" t="str">
        <f>IF(ISBLANK(G3985),"Unknown",G3985)</f>
        <v>Takeaway</v>
      </c>
      <c r="P3985" s="6">
        <f>IF(ISBLANK(H3985),"Unknown",H3985)</f>
        <v>44966</v>
      </c>
      <c r="Q3985" s="13">
        <f t="shared" si="330"/>
        <v>3</v>
      </c>
      <c r="R3985" s="13">
        <f t="shared" si="331"/>
        <v>2</v>
      </c>
      <c r="S3985" s="11">
        <f t="shared" si="332"/>
        <v>6</v>
      </c>
    </row>
    <row r="3986" spans="1:19" x14ac:dyDescent="0.3">
      <c r="A3986" t="s">
        <v>4005</v>
      </c>
      <c r="B3986" t="s">
        <v>26</v>
      </c>
      <c r="C3986">
        <v>1</v>
      </c>
      <c r="D3986" s="7" t="s">
        <v>10024</v>
      </c>
      <c r="E3986">
        <v>4</v>
      </c>
      <c r="F3986" t="s">
        <v>21</v>
      </c>
      <c r="G3986" t="s">
        <v>11</v>
      </c>
      <c r="H3986" s="1">
        <v>45273</v>
      </c>
      <c r="J3986" s="8" t="str">
        <f>IF(ISBLANK(B3986),"Unknown",B3986)</f>
        <v>Sandwich</v>
      </c>
      <c r="K3986" s="5">
        <f t="shared" si="328"/>
        <v>1</v>
      </c>
      <c r="L3986" s="5" t="str">
        <f t="shared" si="328"/>
        <v>Unknown</v>
      </c>
      <c r="M3986" s="5">
        <f t="shared" si="329"/>
        <v>4</v>
      </c>
      <c r="N3986" s="8" t="str">
        <f>IF(ISBLANK(F3986),"Unknown",F3986)</f>
        <v>Digital Wallet</v>
      </c>
      <c r="O3986" s="8" t="str">
        <f>IF(ISBLANK(G3986),"Unknown",G3986)</f>
        <v>Takeaway</v>
      </c>
      <c r="P3986" s="6">
        <f>IF(ISBLANK(H3986),"Unknown",H3986)</f>
        <v>45273</v>
      </c>
      <c r="Q3986" s="13">
        <f t="shared" si="330"/>
        <v>1</v>
      </c>
      <c r="R3986" s="13">
        <f t="shared" si="331"/>
        <v>0</v>
      </c>
      <c r="S3986" s="11">
        <f t="shared" si="332"/>
        <v>0</v>
      </c>
    </row>
    <row r="3987" spans="1:19" x14ac:dyDescent="0.3">
      <c r="A3987" t="s">
        <v>4006</v>
      </c>
      <c r="B3987" t="s">
        <v>26</v>
      </c>
      <c r="C3987">
        <v>2</v>
      </c>
      <c r="D3987">
        <v>4</v>
      </c>
      <c r="E3987">
        <v>8</v>
      </c>
      <c r="F3987" t="s">
        <v>10</v>
      </c>
      <c r="H3987" s="1">
        <v>45050</v>
      </c>
      <c r="J3987" s="8" t="str">
        <f>IF(ISBLANK(B3987),"Unknown",B3987)</f>
        <v>Sandwich</v>
      </c>
      <c r="K3987" s="5">
        <f t="shared" si="328"/>
        <v>2</v>
      </c>
      <c r="L3987" s="5">
        <f t="shared" si="328"/>
        <v>4</v>
      </c>
      <c r="M3987" s="5">
        <f t="shared" si="329"/>
        <v>8</v>
      </c>
      <c r="N3987" s="8" t="str">
        <f>IF(ISBLANK(F3987),"Unknown",F3987)</f>
        <v>Credit Card</v>
      </c>
      <c r="O3987" s="8" t="str">
        <f>IF(ISBLANK(G3987),"Unknown",G3987)</f>
        <v>Unknown</v>
      </c>
      <c r="P3987" s="6">
        <f>IF(ISBLANK(H3987),"Unknown",H3987)</f>
        <v>45050</v>
      </c>
      <c r="Q3987" s="13">
        <f t="shared" si="330"/>
        <v>2</v>
      </c>
      <c r="R3987" s="13">
        <f t="shared" si="331"/>
        <v>4</v>
      </c>
      <c r="S3987" s="11">
        <f t="shared" si="332"/>
        <v>8</v>
      </c>
    </row>
    <row r="3988" spans="1:19" x14ac:dyDescent="0.3">
      <c r="A3988" t="s">
        <v>4007</v>
      </c>
      <c r="B3988" t="s">
        <v>13</v>
      </c>
      <c r="C3988">
        <v>5</v>
      </c>
      <c r="D3988">
        <v>3</v>
      </c>
      <c r="E3988">
        <v>15</v>
      </c>
      <c r="F3988" t="s">
        <v>21</v>
      </c>
      <c r="G3988" t="s">
        <v>15</v>
      </c>
      <c r="H3988" s="1">
        <v>45223</v>
      </c>
      <c r="J3988" s="8" t="str">
        <f>IF(ISBLANK(B3988),"Unknown",B3988)</f>
        <v>Cake</v>
      </c>
      <c r="K3988" s="5">
        <f t="shared" si="328"/>
        <v>5</v>
      </c>
      <c r="L3988" s="5">
        <f t="shared" si="328"/>
        <v>3</v>
      </c>
      <c r="M3988" s="5">
        <f t="shared" si="329"/>
        <v>15</v>
      </c>
      <c r="N3988" s="8" t="str">
        <f>IF(ISBLANK(F3988),"Unknown",F3988)</f>
        <v>Digital Wallet</v>
      </c>
      <c r="O3988" s="8" t="str">
        <f>IF(ISBLANK(G3988),"Unknown",G3988)</f>
        <v>In-store</v>
      </c>
      <c r="P3988" s="6">
        <f>IF(ISBLANK(H3988),"Unknown",H3988)</f>
        <v>45223</v>
      </c>
      <c r="Q3988" s="13">
        <f t="shared" si="330"/>
        <v>5</v>
      </c>
      <c r="R3988" s="13">
        <f t="shared" si="331"/>
        <v>3</v>
      </c>
      <c r="S3988" s="11">
        <f t="shared" si="332"/>
        <v>15</v>
      </c>
    </row>
    <row r="3989" spans="1:19" x14ac:dyDescent="0.3">
      <c r="A3989" t="s">
        <v>4008</v>
      </c>
      <c r="B3989" t="s">
        <v>26</v>
      </c>
      <c r="C3989">
        <v>1</v>
      </c>
      <c r="D3989">
        <v>4</v>
      </c>
      <c r="E3989">
        <v>4</v>
      </c>
      <c r="F3989" t="s">
        <v>10</v>
      </c>
      <c r="G3989" t="s">
        <v>11</v>
      </c>
      <c r="H3989" s="1">
        <v>45022</v>
      </c>
      <c r="J3989" s="8" t="str">
        <f>IF(ISBLANK(B3989),"Unknown",B3989)</f>
        <v>Sandwich</v>
      </c>
      <c r="K3989" s="5">
        <f t="shared" si="328"/>
        <v>1</v>
      </c>
      <c r="L3989" s="5">
        <f t="shared" si="328"/>
        <v>4</v>
      </c>
      <c r="M3989" s="5">
        <f t="shared" si="329"/>
        <v>4</v>
      </c>
      <c r="N3989" s="8" t="str">
        <f>IF(ISBLANK(F3989),"Unknown",F3989)</f>
        <v>Credit Card</v>
      </c>
      <c r="O3989" s="8" t="str">
        <f>IF(ISBLANK(G3989),"Unknown",G3989)</f>
        <v>Takeaway</v>
      </c>
      <c r="P3989" s="6">
        <f>IF(ISBLANK(H3989),"Unknown",H3989)</f>
        <v>45022</v>
      </c>
      <c r="Q3989" s="13">
        <f t="shared" si="330"/>
        <v>1</v>
      </c>
      <c r="R3989" s="13">
        <f t="shared" si="331"/>
        <v>4</v>
      </c>
      <c r="S3989" s="11">
        <f t="shared" si="332"/>
        <v>4</v>
      </c>
    </row>
    <row r="3990" spans="1:19" x14ac:dyDescent="0.3">
      <c r="A3990" t="s">
        <v>4009</v>
      </c>
      <c r="B3990" s="7" t="s">
        <v>10024</v>
      </c>
      <c r="C3990">
        <v>5</v>
      </c>
      <c r="D3990">
        <v>2</v>
      </c>
      <c r="E3990">
        <v>10</v>
      </c>
      <c r="H3990" s="1">
        <v>45225</v>
      </c>
      <c r="J3990" s="8" t="str">
        <f>IF(ISBLANK(B3990),"Unknown",B3990)</f>
        <v>Unknown</v>
      </c>
      <c r="K3990" s="5">
        <f t="shared" si="328"/>
        <v>5</v>
      </c>
      <c r="L3990" s="5">
        <f t="shared" si="328"/>
        <v>2</v>
      </c>
      <c r="M3990" s="5">
        <f t="shared" si="329"/>
        <v>10</v>
      </c>
      <c r="N3990" s="8" t="str">
        <f>IF(ISBLANK(F3990),"Unknown",F3990)</f>
        <v>Unknown</v>
      </c>
      <c r="O3990" s="8" t="str">
        <f>IF(ISBLANK(G3990),"Unknown",G3990)</f>
        <v>Unknown</v>
      </c>
      <c r="P3990" s="6">
        <f>IF(ISBLANK(H3990),"Unknown",H3990)</f>
        <v>45225</v>
      </c>
      <c r="Q3990" s="13">
        <f t="shared" si="330"/>
        <v>5</v>
      </c>
      <c r="R3990" s="13">
        <f t="shared" si="331"/>
        <v>2</v>
      </c>
      <c r="S3990" s="11">
        <f t="shared" si="332"/>
        <v>10</v>
      </c>
    </row>
    <row r="3991" spans="1:19" x14ac:dyDescent="0.3">
      <c r="A3991" t="s">
        <v>4010</v>
      </c>
      <c r="B3991" t="s">
        <v>9</v>
      </c>
      <c r="C3991">
        <v>4</v>
      </c>
      <c r="D3991">
        <v>2</v>
      </c>
      <c r="E3991">
        <v>8</v>
      </c>
      <c r="F3991" t="s">
        <v>14</v>
      </c>
      <c r="G3991" t="s">
        <v>11</v>
      </c>
      <c r="H3991" s="1">
        <v>45093</v>
      </c>
      <c r="J3991" s="8" t="str">
        <f>IF(ISBLANK(B3991),"Unknown",B3991)</f>
        <v>Coffee</v>
      </c>
      <c r="K3991" s="5">
        <f t="shared" si="328"/>
        <v>4</v>
      </c>
      <c r="L3991" s="5">
        <f t="shared" si="328"/>
        <v>2</v>
      </c>
      <c r="M3991" s="5">
        <f t="shared" si="329"/>
        <v>8</v>
      </c>
      <c r="N3991" s="8" t="str">
        <f>IF(ISBLANK(F3991),"Unknown",F3991)</f>
        <v>Cash</v>
      </c>
      <c r="O3991" s="8" t="str">
        <f>IF(ISBLANK(G3991),"Unknown",G3991)</f>
        <v>Takeaway</v>
      </c>
      <c r="P3991" s="6">
        <f>IF(ISBLANK(H3991),"Unknown",H3991)</f>
        <v>45093</v>
      </c>
      <c r="Q3991" s="13">
        <f t="shared" si="330"/>
        <v>4</v>
      </c>
      <c r="R3991" s="13">
        <f t="shared" si="331"/>
        <v>2</v>
      </c>
      <c r="S3991" s="11">
        <f t="shared" si="332"/>
        <v>8</v>
      </c>
    </row>
    <row r="3992" spans="1:19" x14ac:dyDescent="0.3">
      <c r="A3992" t="s">
        <v>4011</v>
      </c>
      <c r="B3992" t="s">
        <v>37</v>
      </c>
      <c r="C3992">
        <v>2</v>
      </c>
      <c r="D3992">
        <v>3</v>
      </c>
      <c r="E3992">
        <v>6</v>
      </c>
      <c r="F3992" s="7" t="s">
        <v>10024</v>
      </c>
      <c r="G3992" t="s">
        <v>15</v>
      </c>
      <c r="H3992" s="1">
        <v>45284</v>
      </c>
      <c r="J3992" s="8" t="str">
        <f>IF(ISBLANK(B3992),"Unknown",B3992)</f>
        <v>Juice</v>
      </c>
      <c r="K3992" s="5">
        <f t="shared" si="328"/>
        <v>2</v>
      </c>
      <c r="L3992" s="5">
        <f t="shared" si="328"/>
        <v>3</v>
      </c>
      <c r="M3992" s="5">
        <f t="shared" si="329"/>
        <v>6</v>
      </c>
      <c r="N3992" s="8" t="str">
        <f>IF(ISBLANK(F3992),"Unknown",F3992)</f>
        <v>Unknown</v>
      </c>
      <c r="O3992" s="8" t="str">
        <f>IF(ISBLANK(G3992),"Unknown",G3992)</f>
        <v>In-store</v>
      </c>
      <c r="P3992" s="6">
        <f>IF(ISBLANK(H3992),"Unknown",H3992)</f>
        <v>45284</v>
      </c>
      <c r="Q3992" s="13">
        <f t="shared" si="330"/>
        <v>2</v>
      </c>
      <c r="R3992" s="13">
        <f t="shared" si="331"/>
        <v>3</v>
      </c>
      <c r="S3992" s="11">
        <f t="shared" si="332"/>
        <v>6</v>
      </c>
    </row>
    <row r="3993" spans="1:19" x14ac:dyDescent="0.3">
      <c r="A3993" t="s">
        <v>4012</v>
      </c>
      <c r="C3993">
        <v>4</v>
      </c>
      <c r="D3993">
        <v>4</v>
      </c>
      <c r="E3993">
        <v>16</v>
      </c>
      <c r="F3993" t="s">
        <v>14</v>
      </c>
      <c r="H3993" s="1">
        <v>45096</v>
      </c>
      <c r="J3993" s="8" t="str">
        <f>IF(ISBLANK(B3993),"Unknown",B3993)</f>
        <v>Unknown</v>
      </c>
      <c r="K3993" s="5">
        <f t="shared" si="328"/>
        <v>4</v>
      </c>
      <c r="L3993" s="5">
        <f t="shared" si="328"/>
        <v>4</v>
      </c>
      <c r="M3993" s="5">
        <f t="shared" si="329"/>
        <v>16</v>
      </c>
      <c r="N3993" s="8" t="str">
        <f>IF(ISBLANK(F3993),"Unknown",F3993)</f>
        <v>Cash</v>
      </c>
      <c r="O3993" s="8" t="str">
        <f>IF(ISBLANK(G3993),"Unknown",G3993)</f>
        <v>Unknown</v>
      </c>
      <c r="P3993" s="6">
        <f>IF(ISBLANK(H3993),"Unknown",H3993)</f>
        <v>45096</v>
      </c>
      <c r="Q3993" s="13">
        <f t="shared" si="330"/>
        <v>4</v>
      </c>
      <c r="R3993" s="13">
        <f t="shared" si="331"/>
        <v>4</v>
      </c>
      <c r="S3993" s="11">
        <f t="shared" si="332"/>
        <v>16</v>
      </c>
    </row>
    <row r="3994" spans="1:19" x14ac:dyDescent="0.3">
      <c r="A3994" t="s">
        <v>4013</v>
      </c>
      <c r="B3994" t="s">
        <v>37</v>
      </c>
      <c r="C3994">
        <v>5</v>
      </c>
      <c r="D3994">
        <v>3</v>
      </c>
      <c r="E3994">
        <v>15</v>
      </c>
      <c r="G3994" t="s">
        <v>11</v>
      </c>
      <c r="H3994" s="1">
        <v>45018</v>
      </c>
      <c r="J3994" s="8" t="str">
        <f>IF(ISBLANK(B3994),"Unknown",B3994)</f>
        <v>Juice</v>
      </c>
      <c r="K3994" s="5">
        <f t="shared" si="328"/>
        <v>5</v>
      </c>
      <c r="L3994" s="5">
        <f t="shared" si="328"/>
        <v>3</v>
      </c>
      <c r="M3994" s="5">
        <f t="shared" si="329"/>
        <v>15</v>
      </c>
      <c r="N3994" s="8" t="str">
        <f>IF(ISBLANK(F3994),"Unknown",F3994)</f>
        <v>Unknown</v>
      </c>
      <c r="O3994" s="8" t="str">
        <f>IF(ISBLANK(G3994),"Unknown",G3994)</f>
        <v>Takeaway</v>
      </c>
      <c r="P3994" s="6">
        <f>IF(ISBLANK(H3994),"Unknown",H3994)</f>
        <v>45018</v>
      </c>
      <c r="Q3994" s="13">
        <f t="shared" si="330"/>
        <v>5</v>
      </c>
      <c r="R3994" s="13">
        <f t="shared" si="331"/>
        <v>3</v>
      </c>
      <c r="S3994" s="11">
        <f t="shared" si="332"/>
        <v>15</v>
      </c>
    </row>
    <row r="3995" spans="1:19" x14ac:dyDescent="0.3">
      <c r="A3995" t="s">
        <v>4014</v>
      </c>
      <c r="B3995" t="s">
        <v>9</v>
      </c>
      <c r="C3995">
        <v>5</v>
      </c>
      <c r="D3995">
        <v>2</v>
      </c>
      <c r="E3995">
        <v>10</v>
      </c>
      <c r="G3995" t="s">
        <v>15</v>
      </c>
      <c r="H3995" s="1">
        <v>45206</v>
      </c>
      <c r="J3995" s="8" t="str">
        <f>IF(ISBLANK(B3995),"Unknown",B3995)</f>
        <v>Coffee</v>
      </c>
      <c r="K3995" s="5">
        <f t="shared" si="328"/>
        <v>5</v>
      </c>
      <c r="L3995" s="5">
        <f t="shared" si="328"/>
        <v>2</v>
      </c>
      <c r="M3995" s="5">
        <f t="shared" si="329"/>
        <v>10</v>
      </c>
      <c r="N3995" s="8" t="str">
        <f>IF(ISBLANK(F3995),"Unknown",F3995)</f>
        <v>Unknown</v>
      </c>
      <c r="O3995" s="8" t="str">
        <f>IF(ISBLANK(G3995),"Unknown",G3995)</f>
        <v>In-store</v>
      </c>
      <c r="P3995" s="6">
        <f>IF(ISBLANK(H3995),"Unknown",H3995)</f>
        <v>45206</v>
      </c>
      <c r="Q3995" s="13">
        <f t="shared" si="330"/>
        <v>5</v>
      </c>
      <c r="R3995" s="13">
        <f t="shared" si="331"/>
        <v>2</v>
      </c>
      <c r="S3995" s="11">
        <f t="shared" si="332"/>
        <v>10</v>
      </c>
    </row>
    <row r="3996" spans="1:19" x14ac:dyDescent="0.3">
      <c r="A3996" t="s">
        <v>4015</v>
      </c>
      <c r="B3996" t="s">
        <v>37</v>
      </c>
      <c r="C3996">
        <v>5</v>
      </c>
      <c r="D3996">
        <v>3</v>
      </c>
      <c r="E3996">
        <v>15</v>
      </c>
      <c r="F3996" t="s">
        <v>14</v>
      </c>
      <c r="H3996" s="1">
        <v>45272</v>
      </c>
      <c r="J3996" s="8" t="str">
        <f>IF(ISBLANK(B3996),"Unknown",B3996)</f>
        <v>Juice</v>
      </c>
      <c r="K3996" s="5">
        <f t="shared" si="328"/>
        <v>5</v>
      </c>
      <c r="L3996" s="5">
        <f t="shared" si="328"/>
        <v>3</v>
      </c>
      <c r="M3996" s="5">
        <f t="shared" si="329"/>
        <v>15</v>
      </c>
      <c r="N3996" s="8" t="str">
        <f>IF(ISBLANK(F3996),"Unknown",F3996)</f>
        <v>Cash</v>
      </c>
      <c r="O3996" s="8" t="str">
        <f>IF(ISBLANK(G3996),"Unknown",G3996)</f>
        <v>Unknown</v>
      </c>
      <c r="P3996" s="6">
        <f>IF(ISBLANK(H3996),"Unknown",H3996)</f>
        <v>45272</v>
      </c>
      <c r="Q3996" s="13">
        <f t="shared" si="330"/>
        <v>5</v>
      </c>
      <c r="R3996" s="13">
        <f t="shared" si="331"/>
        <v>3</v>
      </c>
      <c r="S3996" s="11">
        <f t="shared" si="332"/>
        <v>15</v>
      </c>
    </row>
    <row r="3997" spans="1:19" x14ac:dyDescent="0.3">
      <c r="A3997" t="s">
        <v>4016</v>
      </c>
      <c r="B3997" t="s">
        <v>63</v>
      </c>
      <c r="C3997">
        <v>5</v>
      </c>
      <c r="D3997">
        <v>1.5</v>
      </c>
      <c r="E3997">
        <v>7.5</v>
      </c>
      <c r="F3997" t="s">
        <v>10</v>
      </c>
      <c r="G3997" t="s">
        <v>15</v>
      </c>
      <c r="H3997" s="1">
        <v>45227</v>
      </c>
      <c r="J3997" s="8" t="str">
        <f>IF(ISBLANK(B3997),"Unknown",B3997)</f>
        <v>Tea</v>
      </c>
      <c r="K3997" s="5">
        <f t="shared" si="328"/>
        <v>5</v>
      </c>
      <c r="L3997" s="5">
        <f t="shared" si="328"/>
        <v>1.5</v>
      </c>
      <c r="M3997" s="5">
        <f t="shared" si="329"/>
        <v>7.5</v>
      </c>
      <c r="N3997" s="8" t="str">
        <f>IF(ISBLANK(F3997),"Unknown",F3997)</f>
        <v>Credit Card</v>
      </c>
      <c r="O3997" s="8" t="str">
        <f>IF(ISBLANK(G3997),"Unknown",G3997)</f>
        <v>In-store</v>
      </c>
      <c r="P3997" s="6">
        <f>IF(ISBLANK(H3997),"Unknown",H3997)</f>
        <v>45227</v>
      </c>
      <c r="Q3997" s="13">
        <f t="shared" si="330"/>
        <v>5</v>
      </c>
      <c r="R3997" s="13">
        <f t="shared" si="331"/>
        <v>1.5</v>
      </c>
      <c r="S3997" s="11">
        <f t="shared" si="332"/>
        <v>7.5</v>
      </c>
    </row>
    <row r="3998" spans="1:19" x14ac:dyDescent="0.3">
      <c r="A3998" t="s">
        <v>4017</v>
      </c>
      <c r="B3998" t="s">
        <v>26</v>
      </c>
      <c r="C3998">
        <v>4</v>
      </c>
      <c r="D3998">
        <v>4</v>
      </c>
      <c r="E3998" s="7" t="s">
        <v>10024</v>
      </c>
      <c r="H3998" s="1">
        <v>45138</v>
      </c>
      <c r="J3998" s="8" t="str">
        <f>IF(ISBLANK(B3998),"Unknown",B3998)</f>
        <v>Sandwich</v>
      </c>
      <c r="K3998" s="5">
        <f t="shared" si="328"/>
        <v>4</v>
      </c>
      <c r="L3998" s="5">
        <f t="shared" si="328"/>
        <v>4</v>
      </c>
      <c r="M3998" s="5" t="str">
        <f t="shared" si="329"/>
        <v>Unknown</v>
      </c>
      <c r="N3998" s="8" t="str">
        <f>IF(ISBLANK(F3998),"Unknown",F3998)</f>
        <v>Unknown</v>
      </c>
      <c r="O3998" s="8" t="str">
        <f>IF(ISBLANK(G3998),"Unknown",G3998)</f>
        <v>Unknown</v>
      </c>
      <c r="P3998" s="6">
        <f>IF(ISBLANK(H3998),"Unknown",H3998)</f>
        <v>45138</v>
      </c>
      <c r="Q3998" s="13">
        <f t="shared" si="330"/>
        <v>4</v>
      </c>
      <c r="R3998" s="13">
        <f t="shared" si="331"/>
        <v>4</v>
      </c>
      <c r="S3998" s="11">
        <f t="shared" si="332"/>
        <v>16</v>
      </c>
    </row>
    <row r="3999" spans="1:19" x14ac:dyDescent="0.3">
      <c r="A3999" t="s">
        <v>4018</v>
      </c>
      <c r="B3999" t="s">
        <v>37</v>
      </c>
      <c r="C3999">
        <v>4</v>
      </c>
      <c r="D3999">
        <v>3</v>
      </c>
      <c r="E3999" s="7" t="s">
        <v>10024</v>
      </c>
      <c r="F3999" t="s">
        <v>10</v>
      </c>
      <c r="H3999" s="1">
        <v>45223</v>
      </c>
      <c r="J3999" s="8" t="str">
        <f>IF(ISBLANK(B3999),"Unknown",B3999)</f>
        <v>Juice</v>
      </c>
      <c r="K3999" s="5">
        <f t="shared" si="328"/>
        <v>4</v>
      </c>
      <c r="L3999" s="5">
        <f t="shared" si="328"/>
        <v>3</v>
      </c>
      <c r="M3999" s="5" t="str">
        <f t="shared" si="329"/>
        <v>Unknown</v>
      </c>
      <c r="N3999" s="8" t="str">
        <f>IF(ISBLANK(F3999),"Unknown",F3999)</f>
        <v>Credit Card</v>
      </c>
      <c r="O3999" s="8" t="str">
        <f>IF(ISBLANK(G3999),"Unknown",G3999)</f>
        <v>Unknown</v>
      </c>
      <c r="P3999" s="6">
        <f>IF(ISBLANK(H3999),"Unknown",H3999)</f>
        <v>45223</v>
      </c>
      <c r="Q3999" s="13">
        <f t="shared" si="330"/>
        <v>4</v>
      </c>
      <c r="R3999" s="13">
        <f t="shared" si="331"/>
        <v>3</v>
      </c>
      <c r="S3999" s="11">
        <f t="shared" si="332"/>
        <v>12</v>
      </c>
    </row>
    <row r="4000" spans="1:19" x14ac:dyDescent="0.3">
      <c r="A4000" t="s">
        <v>4019</v>
      </c>
      <c r="B4000" t="s">
        <v>17</v>
      </c>
      <c r="C4000">
        <v>1</v>
      </c>
      <c r="D4000">
        <v>1</v>
      </c>
      <c r="E4000">
        <v>1</v>
      </c>
      <c r="F4000" t="s">
        <v>10</v>
      </c>
      <c r="G4000" t="s">
        <v>15</v>
      </c>
      <c r="H4000" s="1">
        <v>44964</v>
      </c>
      <c r="J4000" s="8" t="str">
        <f>IF(ISBLANK(B4000),"Unknown",B4000)</f>
        <v>Cookie</v>
      </c>
      <c r="K4000" s="5">
        <f t="shared" si="328"/>
        <v>1</v>
      </c>
      <c r="L4000" s="5">
        <f t="shared" si="328"/>
        <v>1</v>
      </c>
      <c r="M4000" s="5">
        <f t="shared" si="329"/>
        <v>1</v>
      </c>
      <c r="N4000" s="8" t="str">
        <f>IF(ISBLANK(F4000),"Unknown",F4000)</f>
        <v>Credit Card</v>
      </c>
      <c r="O4000" s="8" t="str">
        <f>IF(ISBLANK(G4000),"Unknown",G4000)</f>
        <v>In-store</v>
      </c>
      <c r="P4000" s="6">
        <f>IF(ISBLANK(H4000),"Unknown",H4000)</f>
        <v>44964</v>
      </c>
      <c r="Q4000" s="13">
        <f t="shared" si="330"/>
        <v>1</v>
      </c>
      <c r="R4000" s="13">
        <f t="shared" si="331"/>
        <v>1</v>
      </c>
      <c r="S4000" s="11">
        <f t="shared" si="332"/>
        <v>1</v>
      </c>
    </row>
    <row r="4001" spans="1:19" x14ac:dyDescent="0.3">
      <c r="A4001" t="s">
        <v>4020</v>
      </c>
      <c r="B4001" t="s">
        <v>17</v>
      </c>
      <c r="C4001">
        <v>5</v>
      </c>
      <c r="D4001">
        <v>1</v>
      </c>
      <c r="E4001">
        <v>5</v>
      </c>
      <c r="F4001" t="s">
        <v>14</v>
      </c>
      <c r="G4001" t="s">
        <v>15</v>
      </c>
      <c r="H4001" s="1">
        <v>44976</v>
      </c>
      <c r="J4001" s="8" t="str">
        <f>IF(ISBLANK(B4001),"Unknown",B4001)</f>
        <v>Cookie</v>
      </c>
      <c r="K4001" s="5">
        <f t="shared" si="328"/>
        <v>5</v>
      </c>
      <c r="L4001" s="5">
        <f t="shared" si="328"/>
        <v>1</v>
      </c>
      <c r="M4001" s="5">
        <f t="shared" si="329"/>
        <v>5</v>
      </c>
      <c r="N4001" s="8" t="str">
        <f>IF(ISBLANK(F4001),"Unknown",F4001)</f>
        <v>Cash</v>
      </c>
      <c r="O4001" s="8" t="str">
        <f>IF(ISBLANK(G4001),"Unknown",G4001)</f>
        <v>In-store</v>
      </c>
      <c r="P4001" s="6">
        <f>IF(ISBLANK(H4001),"Unknown",H4001)</f>
        <v>44976</v>
      </c>
      <c r="Q4001" s="13">
        <f t="shared" si="330"/>
        <v>5</v>
      </c>
      <c r="R4001" s="13">
        <f t="shared" si="331"/>
        <v>1</v>
      </c>
      <c r="S4001" s="11">
        <f t="shared" si="332"/>
        <v>5</v>
      </c>
    </row>
    <row r="4002" spans="1:19" x14ac:dyDescent="0.3">
      <c r="A4002" t="s">
        <v>4021</v>
      </c>
      <c r="B4002" t="s">
        <v>17</v>
      </c>
      <c r="C4002">
        <v>1</v>
      </c>
      <c r="D4002">
        <v>1</v>
      </c>
      <c r="E4002">
        <v>1</v>
      </c>
      <c r="F4002" t="s">
        <v>10</v>
      </c>
      <c r="G4002" t="s">
        <v>15</v>
      </c>
      <c r="H4002" s="1">
        <v>44998</v>
      </c>
      <c r="J4002" s="8" t="str">
        <f>IF(ISBLANK(B4002),"Unknown",B4002)</f>
        <v>Cookie</v>
      </c>
      <c r="K4002" s="5">
        <f t="shared" si="328"/>
        <v>1</v>
      </c>
      <c r="L4002" s="5">
        <f t="shared" si="328"/>
        <v>1</v>
      </c>
      <c r="M4002" s="5">
        <f t="shared" si="329"/>
        <v>1</v>
      </c>
      <c r="N4002" s="8" t="str">
        <f>IF(ISBLANK(F4002),"Unknown",F4002)</f>
        <v>Credit Card</v>
      </c>
      <c r="O4002" s="8" t="str">
        <f>IF(ISBLANK(G4002),"Unknown",G4002)</f>
        <v>In-store</v>
      </c>
      <c r="P4002" s="6">
        <f>IF(ISBLANK(H4002),"Unknown",H4002)</f>
        <v>44998</v>
      </c>
      <c r="Q4002" s="13">
        <f t="shared" si="330"/>
        <v>1</v>
      </c>
      <c r="R4002" s="13">
        <f t="shared" si="331"/>
        <v>1</v>
      </c>
      <c r="S4002" s="11">
        <f t="shared" si="332"/>
        <v>1</v>
      </c>
    </row>
    <row r="4003" spans="1:19" x14ac:dyDescent="0.3">
      <c r="A4003" t="s">
        <v>4022</v>
      </c>
      <c r="B4003" t="s">
        <v>13</v>
      </c>
      <c r="C4003">
        <v>4</v>
      </c>
      <c r="D4003">
        <v>3</v>
      </c>
      <c r="E4003">
        <v>12</v>
      </c>
      <c r="F4003" t="s">
        <v>21</v>
      </c>
      <c r="H4003" s="1">
        <v>45172</v>
      </c>
      <c r="J4003" s="8" t="str">
        <f>IF(ISBLANK(B4003),"Unknown",B4003)</f>
        <v>Cake</v>
      </c>
      <c r="K4003" s="5">
        <f t="shared" si="328"/>
        <v>4</v>
      </c>
      <c r="L4003" s="5">
        <f t="shared" si="328"/>
        <v>3</v>
      </c>
      <c r="M4003" s="5">
        <f t="shared" si="329"/>
        <v>12</v>
      </c>
      <c r="N4003" s="8" t="str">
        <f>IF(ISBLANK(F4003),"Unknown",F4003)</f>
        <v>Digital Wallet</v>
      </c>
      <c r="O4003" s="8" t="str">
        <f>IF(ISBLANK(G4003),"Unknown",G4003)</f>
        <v>Unknown</v>
      </c>
      <c r="P4003" s="6">
        <f>IF(ISBLANK(H4003),"Unknown",H4003)</f>
        <v>45172</v>
      </c>
      <c r="Q4003" s="13">
        <f t="shared" si="330"/>
        <v>4</v>
      </c>
      <c r="R4003" s="13">
        <f t="shared" si="331"/>
        <v>3</v>
      </c>
      <c r="S4003" s="11">
        <f t="shared" si="332"/>
        <v>12</v>
      </c>
    </row>
    <row r="4004" spans="1:19" x14ac:dyDescent="0.3">
      <c r="A4004" t="s">
        <v>4023</v>
      </c>
      <c r="B4004" t="s">
        <v>13</v>
      </c>
      <c r="C4004">
        <v>4</v>
      </c>
      <c r="D4004">
        <v>3</v>
      </c>
      <c r="E4004">
        <v>12</v>
      </c>
      <c r="F4004" t="s">
        <v>10</v>
      </c>
      <c r="G4004" t="s">
        <v>15</v>
      </c>
      <c r="H4004" s="1">
        <v>45103</v>
      </c>
      <c r="J4004" s="8" t="str">
        <f>IF(ISBLANK(B4004),"Unknown",B4004)</f>
        <v>Cake</v>
      </c>
      <c r="K4004" s="5">
        <f t="shared" si="328"/>
        <v>4</v>
      </c>
      <c r="L4004" s="5">
        <f t="shared" si="328"/>
        <v>3</v>
      </c>
      <c r="M4004" s="5">
        <f t="shared" si="329"/>
        <v>12</v>
      </c>
      <c r="N4004" s="8" t="str">
        <f>IF(ISBLANK(F4004),"Unknown",F4004)</f>
        <v>Credit Card</v>
      </c>
      <c r="O4004" s="8" t="str">
        <f>IF(ISBLANK(G4004),"Unknown",G4004)</f>
        <v>In-store</v>
      </c>
      <c r="P4004" s="6">
        <f>IF(ISBLANK(H4004),"Unknown",H4004)</f>
        <v>45103</v>
      </c>
      <c r="Q4004" s="13">
        <f t="shared" si="330"/>
        <v>4</v>
      </c>
      <c r="R4004" s="13">
        <f t="shared" si="331"/>
        <v>3</v>
      </c>
      <c r="S4004" s="11">
        <f t="shared" si="332"/>
        <v>12</v>
      </c>
    </row>
    <row r="4005" spans="1:19" x14ac:dyDescent="0.3">
      <c r="A4005" t="s">
        <v>4024</v>
      </c>
      <c r="C4005">
        <v>3</v>
      </c>
      <c r="D4005">
        <v>3</v>
      </c>
      <c r="E4005" s="7" t="s">
        <v>10024</v>
      </c>
      <c r="F4005" t="s">
        <v>14</v>
      </c>
      <c r="H4005" s="1">
        <v>45285</v>
      </c>
      <c r="J4005" s="8" t="str">
        <f>IF(ISBLANK(B4005),"Unknown",B4005)</f>
        <v>Unknown</v>
      </c>
      <c r="K4005" s="5">
        <f t="shared" si="328"/>
        <v>3</v>
      </c>
      <c r="L4005" s="5">
        <f t="shared" si="328"/>
        <v>3</v>
      </c>
      <c r="M4005" s="5" t="str">
        <f t="shared" si="329"/>
        <v>Unknown</v>
      </c>
      <c r="N4005" s="8" t="str">
        <f>IF(ISBLANK(F4005),"Unknown",F4005)</f>
        <v>Cash</v>
      </c>
      <c r="O4005" s="8" t="str">
        <f>IF(ISBLANK(G4005),"Unknown",G4005)</f>
        <v>Unknown</v>
      </c>
      <c r="P4005" s="6">
        <f>IF(ISBLANK(H4005),"Unknown",H4005)</f>
        <v>45285</v>
      </c>
      <c r="Q4005" s="13">
        <f t="shared" si="330"/>
        <v>3</v>
      </c>
      <c r="R4005" s="13">
        <f t="shared" si="331"/>
        <v>3</v>
      </c>
      <c r="S4005" s="11">
        <f t="shared" si="332"/>
        <v>9</v>
      </c>
    </row>
    <row r="4006" spans="1:19" x14ac:dyDescent="0.3">
      <c r="A4006" t="s">
        <v>4025</v>
      </c>
      <c r="B4006" t="s">
        <v>63</v>
      </c>
      <c r="C4006">
        <v>1</v>
      </c>
      <c r="D4006">
        <v>1.5</v>
      </c>
      <c r="E4006">
        <v>1.5</v>
      </c>
      <c r="F4006" t="s">
        <v>10</v>
      </c>
      <c r="H4006" s="1">
        <v>45139</v>
      </c>
      <c r="J4006" s="8" t="str">
        <f>IF(ISBLANK(B4006),"Unknown",B4006)</f>
        <v>Tea</v>
      </c>
      <c r="K4006" s="5">
        <f t="shared" si="328"/>
        <v>1</v>
      </c>
      <c r="L4006" s="5">
        <f t="shared" si="328"/>
        <v>1.5</v>
      </c>
      <c r="M4006" s="5">
        <f t="shared" si="329"/>
        <v>1.5</v>
      </c>
      <c r="N4006" s="8" t="str">
        <f>IF(ISBLANK(F4006),"Unknown",F4006)</f>
        <v>Credit Card</v>
      </c>
      <c r="O4006" s="8" t="str">
        <f>IF(ISBLANK(G4006),"Unknown",G4006)</f>
        <v>Unknown</v>
      </c>
      <c r="P4006" s="6">
        <f>IF(ISBLANK(H4006),"Unknown",H4006)</f>
        <v>45139</v>
      </c>
      <c r="Q4006" s="13">
        <f t="shared" si="330"/>
        <v>1</v>
      </c>
      <c r="R4006" s="13">
        <f t="shared" si="331"/>
        <v>1.5</v>
      </c>
      <c r="S4006" s="11">
        <f t="shared" si="332"/>
        <v>1.5</v>
      </c>
    </row>
    <row r="4007" spans="1:19" x14ac:dyDescent="0.3">
      <c r="A4007" t="s">
        <v>4026</v>
      </c>
      <c r="B4007" t="s">
        <v>37</v>
      </c>
      <c r="C4007">
        <v>3</v>
      </c>
      <c r="D4007">
        <v>3</v>
      </c>
      <c r="E4007">
        <v>9</v>
      </c>
      <c r="F4007" t="s">
        <v>21</v>
      </c>
      <c r="G4007" t="s">
        <v>15</v>
      </c>
      <c r="H4007" s="1">
        <v>45140</v>
      </c>
      <c r="J4007" s="8" t="str">
        <f>IF(ISBLANK(B4007),"Unknown",B4007)</f>
        <v>Juice</v>
      </c>
      <c r="K4007" s="5">
        <f t="shared" si="328"/>
        <v>3</v>
      </c>
      <c r="L4007" s="5">
        <f t="shared" si="328"/>
        <v>3</v>
      </c>
      <c r="M4007" s="5">
        <f t="shared" si="329"/>
        <v>9</v>
      </c>
      <c r="N4007" s="8" t="str">
        <f>IF(ISBLANK(F4007),"Unknown",F4007)</f>
        <v>Digital Wallet</v>
      </c>
      <c r="O4007" s="8" t="str">
        <f>IF(ISBLANK(G4007),"Unknown",G4007)</f>
        <v>In-store</v>
      </c>
      <c r="P4007" s="6">
        <f>IF(ISBLANK(H4007),"Unknown",H4007)</f>
        <v>45140</v>
      </c>
      <c r="Q4007" s="13">
        <f t="shared" si="330"/>
        <v>3</v>
      </c>
      <c r="R4007" s="13">
        <f t="shared" si="331"/>
        <v>3</v>
      </c>
      <c r="S4007" s="11">
        <f t="shared" si="332"/>
        <v>9</v>
      </c>
    </row>
    <row r="4008" spans="1:19" x14ac:dyDescent="0.3">
      <c r="A4008" t="s">
        <v>4027</v>
      </c>
      <c r="B4008" t="s">
        <v>19</v>
      </c>
      <c r="C4008">
        <v>2</v>
      </c>
      <c r="D4008" s="7" t="s">
        <v>10024</v>
      </c>
      <c r="E4008">
        <v>10</v>
      </c>
      <c r="H4008" s="1">
        <v>45106</v>
      </c>
      <c r="J4008" s="8" t="str">
        <f>IF(ISBLANK(B4008),"Unknown",B4008)</f>
        <v>Salad</v>
      </c>
      <c r="K4008" s="5">
        <f t="shared" si="328"/>
        <v>2</v>
      </c>
      <c r="L4008" s="5" t="str">
        <f t="shared" si="328"/>
        <v>Unknown</v>
      </c>
      <c r="M4008" s="5">
        <f t="shared" si="329"/>
        <v>10</v>
      </c>
      <c r="N4008" s="8" t="str">
        <f>IF(ISBLANK(F4008),"Unknown",F4008)</f>
        <v>Unknown</v>
      </c>
      <c r="O4008" s="8" t="str">
        <f>IF(ISBLANK(G4008),"Unknown",G4008)</f>
        <v>Unknown</v>
      </c>
      <c r="P4008" s="6">
        <f>IF(ISBLANK(H4008),"Unknown",H4008)</f>
        <v>45106</v>
      </c>
      <c r="Q4008" s="13">
        <f t="shared" si="330"/>
        <v>2</v>
      </c>
      <c r="R4008" s="13">
        <f t="shared" si="331"/>
        <v>0</v>
      </c>
      <c r="S4008" s="11">
        <f t="shared" si="332"/>
        <v>0</v>
      </c>
    </row>
    <row r="4009" spans="1:19" x14ac:dyDescent="0.3">
      <c r="A4009" t="s">
        <v>4028</v>
      </c>
      <c r="B4009" t="s">
        <v>19</v>
      </c>
      <c r="C4009">
        <v>2</v>
      </c>
      <c r="D4009">
        <v>5</v>
      </c>
      <c r="E4009">
        <v>10</v>
      </c>
      <c r="F4009" t="s">
        <v>14</v>
      </c>
      <c r="G4009" t="s">
        <v>15</v>
      </c>
      <c r="H4009" s="1">
        <v>45120</v>
      </c>
      <c r="J4009" s="8" t="str">
        <f>IF(ISBLANK(B4009),"Unknown",B4009)</f>
        <v>Salad</v>
      </c>
      <c r="K4009" s="5">
        <f t="shared" si="328"/>
        <v>2</v>
      </c>
      <c r="L4009" s="5">
        <f t="shared" si="328"/>
        <v>5</v>
      </c>
      <c r="M4009" s="5">
        <f t="shared" si="329"/>
        <v>10</v>
      </c>
      <c r="N4009" s="8" t="str">
        <f>IF(ISBLANK(F4009),"Unknown",F4009)</f>
        <v>Cash</v>
      </c>
      <c r="O4009" s="8" t="str">
        <f>IF(ISBLANK(G4009),"Unknown",G4009)</f>
        <v>In-store</v>
      </c>
      <c r="P4009" s="6">
        <f>IF(ISBLANK(H4009),"Unknown",H4009)</f>
        <v>45120</v>
      </c>
      <c r="Q4009" s="13">
        <f t="shared" si="330"/>
        <v>2</v>
      </c>
      <c r="R4009" s="13">
        <f t="shared" si="331"/>
        <v>5</v>
      </c>
      <c r="S4009" s="11">
        <f t="shared" si="332"/>
        <v>10</v>
      </c>
    </row>
    <row r="4010" spans="1:19" x14ac:dyDescent="0.3">
      <c r="A4010" t="s">
        <v>4029</v>
      </c>
      <c r="B4010" t="s">
        <v>37</v>
      </c>
      <c r="C4010">
        <v>2</v>
      </c>
      <c r="D4010">
        <v>3</v>
      </c>
      <c r="E4010">
        <v>6</v>
      </c>
      <c r="F4010" t="s">
        <v>10</v>
      </c>
      <c r="H4010" s="1">
        <v>44986</v>
      </c>
      <c r="J4010" s="8" t="str">
        <f>IF(ISBLANK(B4010),"Unknown",B4010)</f>
        <v>Juice</v>
      </c>
      <c r="K4010" s="5">
        <f t="shared" si="328"/>
        <v>2</v>
      </c>
      <c r="L4010" s="5">
        <f t="shared" si="328"/>
        <v>3</v>
      </c>
      <c r="M4010" s="5">
        <f t="shared" si="329"/>
        <v>6</v>
      </c>
      <c r="N4010" s="8" t="str">
        <f>IF(ISBLANK(F4010),"Unknown",F4010)</f>
        <v>Credit Card</v>
      </c>
      <c r="O4010" s="8" t="str">
        <f>IF(ISBLANK(G4010),"Unknown",G4010)</f>
        <v>Unknown</v>
      </c>
      <c r="P4010" s="6">
        <f>IF(ISBLANK(H4010),"Unknown",H4010)</f>
        <v>44986</v>
      </c>
      <c r="Q4010" s="13">
        <f t="shared" si="330"/>
        <v>2</v>
      </c>
      <c r="R4010" s="13">
        <f t="shared" si="331"/>
        <v>3</v>
      </c>
      <c r="S4010" s="11">
        <f t="shared" si="332"/>
        <v>6</v>
      </c>
    </row>
    <row r="4011" spans="1:19" x14ac:dyDescent="0.3">
      <c r="A4011" t="s">
        <v>4030</v>
      </c>
      <c r="B4011" t="s">
        <v>63</v>
      </c>
      <c r="C4011">
        <v>2</v>
      </c>
      <c r="D4011">
        <v>1.5</v>
      </c>
      <c r="E4011">
        <v>3</v>
      </c>
      <c r="F4011" t="s">
        <v>10</v>
      </c>
      <c r="G4011" t="s">
        <v>11</v>
      </c>
      <c r="H4011" s="1">
        <v>45148</v>
      </c>
      <c r="J4011" s="8" t="str">
        <f>IF(ISBLANK(B4011),"Unknown",B4011)</f>
        <v>Tea</v>
      </c>
      <c r="K4011" s="5">
        <f t="shared" si="328"/>
        <v>2</v>
      </c>
      <c r="L4011" s="5">
        <f t="shared" si="328"/>
        <v>1.5</v>
      </c>
      <c r="M4011" s="5">
        <f t="shared" si="329"/>
        <v>3</v>
      </c>
      <c r="N4011" s="8" t="str">
        <f>IF(ISBLANK(F4011),"Unknown",F4011)</f>
        <v>Credit Card</v>
      </c>
      <c r="O4011" s="8" t="str">
        <f>IF(ISBLANK(G4011),"Unknown",G4011)</f>
        <v>Takeaway</v>
      </c>
      <c r="P4011" s="6">
        <f>IF(ISBLANK(H4011),"Unknown",H4011)</f>
        <v>45148</v>
      </c>
      <c r="Q4011" s="13">
        <f t="shared" si="330"/>
        <v>2</v>
      </c>
      <c r="R4011" s="13">
        <f t="shared" si="331"/>
        <v>1.5</v>
      </c>
      <c r="S4011" s="11">
        <f t="shared" si="332"/>
        <v>3</v>
      </c>
    </row>
    <row r="4012" spans="1:19" x14ac:dyDescent="0.3">
      <c r="A4012" t="s">
        <v>4031</v>
      </c>
      <c r="B4012" t="s">
        <v>9</v>
      </c>
      <c r="C4012">
        <v>5</v>
      </c>
      <c r="D4012">
        <v>2</v>
      </c>
      <c r="E4012">
        <v>10</v>
      </c>
      <c r="F4012" t="s">
        <v>21</v>
      </c>
      <c r="G4012" t="s">
        <v>11</v>
      </c>
      <c r="H4012" s="1">
        <v>45005</v>
      </c>
      <c r="J4012" s="8" t="str">
        <f>IF(ISBLANK(B4012),"Unknown",B4012)</f>
        <v>Coffee</v>
      </c>
      <c r="K4012" s="5">
        <f t="shared" si="328"/>
        <v>5</v>
      </c>
      <c r="L4012" s="5">
        <f t="shared" si="328"/>
        <v>2</v>
      </c>
      <c r="M4012" s="5">
        <f t="shared" si="329"/>
        <v>10</v>
      </c>
      <c r="N4012" s="8" t="str">
        <f>IF(ISBLANK(F4012),"Unknown",F4012)</f>
        <v>Digital Wallet</v>
      </c>
      <c r="O4012" s="8" t="str">
        <f>IF(ISBLANK(G4012),"Unknown",G4012)</f>
        <v>Takeaway</v>
      </c>
      <c r="P4012" s="6">
        <f>IF(ISBLANK(H4012),"Unknown",H4012)</f>
        <v>45005</v>
      </c>
      <c r="Q4012" s="13">
        <f t="shared" si="330"/>
        <v>5</v>
      </c>
      <c r="R4012" s="13">
        <f t="shared" si="331"/>
        <v>2</v>
      </c>
      <c r="S4012" s="11">
        <f t="shared" si="332"/>
        <v>10</v>
      </c>
    </row>
    <row r="4013" spans="1:19" x14ac:dyDescent="0.3">
      <c r="A4013" t="s">
        <v>4032</v>
      </c>
      <c r="B4013" t="s">
        <v>23</v>
      </c>
      <c r="C4013">
        <v>5</v>
      </c>
      <c r="D4013">
        <v>4</v>
      </c>
      <c r="E4013">
        <v>20</v>
      </c>
      <c r="F4013" t="s">
        <v>21</v>
      </c>
      <c r="G4013" t="s">
        <v>11</v>
      </c>
      <c r="H4013" s="1">
        <v>45234</v>
      </c>
      <c r="J4013" s="8" t="str">
        <f>IF(ISBLANK(B4013),"Unknown",B4013)</f>
        <v>Smoothie</v>
      </c>
      <c r="K4013" s="5">
        <f t="shared" si="328"/>
        <v>5</v>
      </c>
      <c r="L4013" s="5">
        <f t="shared" si="328"/>
        <v>4</v>
      </c>
      <c r="M4013" s="5">
        <f t="shared" si="329"/>
        <v>20</v>
      </c>
      <c r="N4013" s="8" t="str">
        <f>IF(ISBLANK(F4013),"Unknown",F4013)</f>
        <v>Digital Wallet</v>
      </c>
      <c r="O4013" s="8" t="str">
        <f>IF(ISBLANK(G4013),"Unknown",G4013)</f>
        <v>Takeaway</v>
      </c>
      <c r="P4013" s="6">
        <f>IF(ISBLANK(H4013),"Unknown",H4013)</f>
        <v>45234</v>
      </c>
      <c r="Q4013" s="13">
        <f t="shared" si="330"/>
        <v>5</v>
      </c>
      <c r="R4013" s="13">
        <f t="shared" si="331"/>
        <v>4</v>
      </c>
      <c r="S4013" s="11">
        <f t="shared" si="332"/>
        <v>20</v>
      </c>
    </row>
    <row r="4014" spans="1:19" x14ac:dyDescent="0.3">
      <c r="A4014" t="s">
        <v>4033</v>
      </c>
      <c r="B4014" t="s">
        <v>23</v>
      </c>
      <c r="C4014">
        <v>1</v>
      </c>
      <c r="D4014">
        <v>4</v>
      </c>
      <c r="E4014">
        <v>4</v>
      </c>
      <c r="G4014" t="s">
        <v>15</v>
      </c>
      <c r="H4014" s="1">
        <v>45118</v>
      </c>
      <c r="J4014" s="8" t="str">
        <f>IF(ISBLANK(B4014),"Unknown",B4014)</f>
        <v>Smoothie</v>
      </c>
      <c r="K4014" s="5">
        <f t="shared" si="328"/>
        <v>1</v>
      </c>
      <c r="L4014" s="5">
        <f t="shared" si="328"/>
        <v>4</v>
      </c>
      <c r="M4014" s="5">
        <f t="shared" si="329"/>
        <v>4</v>
      </c>
      <c r="N4014" s="8" t="str">
        <f>IF(ISBLANK(F4014),"Unknown",F4014)</f>
        <v>Unknown</v>
      </c>
      <c r="O4014" s="8" t="str">
        <f>IF(ISBLANK(G4014),"Unknown",G4014)</f>
        <v>In-store</v>
      </c>
      <c r="P4014" s="6">
        <f>IF(ISBLANK(H4014),"Unknown",H4014)</f>
        <v>45118</v>
      </c>
      <c r="Q4014" s="13">
        <f t="shared" si="330"/>
        <v>1</v>
      </c>
      <c r="R4014" s="13">
        <f t="shared" si="331"/>
        <v>4</v>
      </c>
      <c r="S4014" s="11">
        <f t="shared" si="332"/>
        <v>4</v>
      </c>
    </row>
    <row r="4015" spans="1:19" x14ac:dyDescent="0.3">
      <c r="A4015" t="s">
        <v>4034</v>
      </c>
      <c r="B4015" t="s">
        <v>19</v>
      </c>
      <c r="C4015">
        <v>3</v>
      </c>
      <c r="D4015">
        <v>5</v>
      </c>
      <c r="E4015">
        <v>15</v>
      </c>
      <c r="G4015" t="s">
        <v>11</v>
      </c>
      <c r="H4015" s="1">
        <v>45281</v>
      </c>
      <c r="J4015" s="8" t="str">
        <f>IF(ISBLANK(B4015),"Unknown",B4015)</f>
        <v>Salad</v>
      </c>
      <c r="K4015" s="5">
        <f t="shared" si="328"/>
        <v>3</v>
      </c>
      <c r="L4015" s="5">
        <f t="shared" si="328"/>
        <v>5</v>
      </c>
      <c r="M4015" s="5">
        <f t="shared" si="329"/>
        <v>15</v>
      </c>
      <c r="N4015" s="8" t="str">
        <f>IF(ISBLANK(F4015),"Unknown",F4015)</f>
        <v>Unknown</v>
      </c>
      <c r="O4015" s="8" t="str">
        <f>IF(ISBLANK(G4015),"Unknown",G4015)</f>
        <v>Takeaway</v>
      </c>
      <c r="P4015" s="6">
        <f>IF(ISBLANK(H4015),"Unknown",H4015)</f>
        <v>45281</v>
      </c>
      <c r="Q4015" s="13">
        <f t="shared" si="330"/>
        <v>3</v>
      </c>
      <c r="R4015" s="13">
        <f t="shared" si="331"/>
        <v>5</v>
      </c>
      <c r="S4015" s="11">
        <f t="shared" si="332"/>
        <v>15</v>
      </c>
    </row>
    <row r="4016" spans="1:19" x14ac:dyDescent="0.3">
      <c r="A4016" t="s">
        <v>4035</v>
      </c>
      <c r="B4016" s="7" t="s">
        <v>10024</v>
      </c>
      <c r="C4016">
        <v>5</v>
      </c>
      <c r="D4016">
        <v>5</v>
      </c>
      <c r="E4016">
        <v>25</v>
      </c>
      <c r="F4016" t="s">
        <v>10</v>
      </c>
      <c r="G4016" t="s">
        <v>15</v>
      </c>
      <c r="H4016" s="1">
        <v>45017</v>
      </c>
      <c r="J4016" s="8" t="str">
        <f>IF(ISBLANK(B4016),"Unknown",B4016)</f>
        <v>Unknown</v>
      </c>
      <c r="K4016" s="5">
        <f t="shared" si="328"/>
        <v>5</v>
      </c>
      <c r="L4016" s="5">
        <f t="shared" si="328"/>
        <v>5</v>
      </c>
      <c r="M4016" s="5">
        <f t="shared" si="329"/>
        <v>25</v>
      </c>
      <c r="N4016" s="8" t="str">
        <f>IF(ISBLANK(F4016),"Unknown",F4016)</f>
        <v>Credit Card</v>
      </c>
      <c r="O4016" s="8" t="str">
        <f>IF(ISBLANK(G4016),"Unknown",G4016)</f>
        <v>In-store</v>
      </c>
      <c r="P4016" s="6">
        <f>IF(ISBLANK(H4016),"Unknown",H4016)</f>
        <v>45017</v>
      </c>
      <c r="Q4016" s="13">
        <f t="shared" si="330"/>
        <v>5</v>
      </c>
      <c r="R4016" s="13">
        <f t="shared" si="331"/>
        <v>5</v>
      </c>
      <c r="S4016" s="11">
        <f t="shared" si="332"/>
        <v>25</v>
      </c>
    </row>
    <row r="4017" spans="1:19" x14ac:dyDescent="0.3">
      <c r="A4017" t="s">
        <v>4036</v>
      </c>
      <c r="B4017" t="s">
        <v>37</v>
      </c>
      <c r="C4017">
        <v>1</v>
      </c>
      <c r="D4017">
        <v>3</v>
      </c>
      <c r="E4017">
        <v>3</v>
      </c>
      <c r="F4017" t="s">
        <v>10</v>
      </c>
      <c r="G4017" t="s">
        <v>15</v>
      </c>
      <c r="H4017" s="1">
        <v>45213</v>
      </c>
      <c r="J4017" s="8" t="str">
        <f>IF(ISBLANK(B4017),"Unknown",B4017)</f>
        <v>Juice</v>
      </c>
      <c r="K4017" s="5">
        <f t="shared" si="328"/>
        <v>1</v>
      </c>
      <c r="L4017" s="5">
        <f t="shared" si="328"/>
        <v>3</v>
      </c>
      <c r="M4017" s="5">
        <f t="shared" si="329"/>
        <v>3</v>
      </c>
      <c r="N4017" s="8" t="str">
        <f>IF(ISBLANK(F4017),"Unknown",F4017)</f>
        <v>Credit Card</v>
      </c>
      <c r="O4017" s="8" t="str">
        <f>IF(ISBLANK(G4017),"Unknown",G4017)</f>
        <v>In-store</v>
      </c>
      <c r="P4017" s="6">
        <f>IF(ISBLANK(H4017),"Unknown",H4017)</f>
        <v>45213</v>
      </c>
      <c r="Q4017" s="13">
        <f t="shared" si="330"/>
        <v>1</v>
      </c>
      <c r="R4017" s="13">
        <f t="shared" si="331"/>
        <v>3</v>
      </c>
      <c r="S4017" s="11">
        <f t="shared" si="332"/>
        <v>3</v>
      </c>
    </row>
    <row r="4018" spans="1:19" x14ac:dyDescent="0.3">
      <c r="A4018" t="s">
        <v>4037</v>
      </c>
      <c r="B4018" t="s">
        <v>23</v>
      </c>
      <c r="C4018">
        <v>1</v>
      </c>
      <c r="D4018">
        <v>4</v>
      </c>
      <c r="G4018" t="s">
        <v>11</v>
      </c>
      <c r="H4018" s="1">
        <v>45248</v>
      </c>
      <c r="J4018" s="8" t="str">
        <f>IF(ISBLANK(B4018),"Unknown",B4018)</f>
        <v>Smoothie</v>
      </c>
      <c r="K4018" s="5">
        <f t="shared" si="328"/>
        <v>1</v>
      </c>
      <c r="L4018" s="5">
        <f t="shared" si="328"/>
        <v>4</v>
      </c>
      <c r="M4018" s="5" t="str">
        <f t="shared" si="329"/>
        <v>0</v>
      </c>
      <c r="N4018" s="8" t="str">
        <f>IF(ISBLANK(F4018),"Unknown",F4018)</f>
        <v>Unknown</v>
      </c>
      <c r="O4018" s="8" t="str">
        <f>IF(ISBLANK(G4018),"Unknown",G4018)</f>
        <v>Takeaway</v>
      </c>
      <c r="P4018" s="6">
        <f>IF(ISBLANK(H4018),"Unknown",H4018)</f>
        <v>45248</v>
      </c>
      <c r="Q4018" s="13">
        <f t="shared" si="330"/>
        <v>1</v>
      </c>
      <c r="R4018" s="13">
        <f t="shared" si="331"/>
        <v>4</v>
      </c>
      <c r="S4018" s="11">
        <f t="shared" si="332"/>
        <v>4</v>
      </c>
    </row>
    <row r="4019" spans="1:19" x14ac:dyDescent="0.3">
      <c r="A4019" t="s">
        <v>4038</v>
      </c>
      <c r="B4019" t="s">
        <v>17</v>
      </c>
      <c r="C4019">
        <v>3</v>
      </c>
      <c r="D4019">
        <v>1</v>
      </c>
      <c r="E4019">
        <v>3</v>
      </c>
      <c r="F4019" t="s">
        <v>14</v>
      </c>
      <c r="G4019" t="s">
        <v>15</v>
      </c>
      <c r="H4019" s="1">
        <v>45290</v>
      </c>
      <c r="J4019" s="8" t="str">
        <f>IF(ISBLANK(B4019),"Unknown",B4019)</f>
        <v>Cookie</v>
      </c>
      <c r="K4019" s="5">
        <f t="shared" si="328"/>
        <v>3</v>
      </c>
      <c r="L4019" s="5">
        <f t="shared" si="328"/>
        <v>1</v>
      </c>
      <c r="M4019" s="5">
        <f t="shared" si="329"/>
        <v>3</v>
      </c>
      <c r="N4019" s="8" t="str">
        <f>IF(ISBLANK(F4019),"Unknown",F4019)</f>
        <v>Cash</v>
      </c>
      <c r="O4019" s="8" t="str">
        <f>IF(ISBLANK(G4019),"Unknown",G4019)</f>
        <v>In-store</v>
      </c>
      <c r="P4019" s="6">
        <f>IF(ISBLANK(H4019),"Unknown",H4019)</f>
        <v>45290</v>
      </c>
      <c r="Q4019" s="13">
        <f t="shared" si="330"/>
        <v>3</v>
      </c>
      <c r="R4019" s="13">
        <f t="shared" si="331"/>
        <v>1</v>
      </c>
      <c r="S4019" s="11">
        <f t="shared" si="332"/>
        <v>3</v>
      </c>
    </row>
    <row r="4020" spans="1:19" x14ac:dyDescent="0.3">
      <c r="A4020" t="s">
        <v>4039</v>
      </c>
      <c r="C4020">
        <v>2</v>
      </c>
      <c r="D4020">
        <v>4</v>
      </c>
      <c r="E4020">
        <v>8</v>
      </c>
      <c r="F4020" t="s">
        <v>14</v>
      </c>
      <c r="H4020" s="1">
        <v>45106</v>
      </c>
      <c r="J4020" s="8" t="str">
        <f>IF(ISBLANK(B4020),"Unknown",B4020)</f>
        <v>Unknown</v>
      </c>
      <c r="K4020" s="5">
        <f t="shared" si="328"/>
        <v>2</v>
      </c>
      <c r="L4020" s="5">
        <f t="shared" si="328"/>
        <v>4</v>
      </c>
      <c r="M4020" s="5">
        <f t="shared" si="329"/>
        <v>8</v>
      </c>
      <c r="N4020" s="8" t="str">
        <f>IF(ISBLANK(F4020),"Unknown",F4020)</f>
        <v>Cash</v>
      </c>
      <c r="O4020" s="8" t="str">
        <f>IF(ISBLANK(G4020),"Unknown",G4020)</f>
        <v>Unknown</v>
      </c>
      <c r="P4020" s="6">
        <f>IF(ISBLANK(H4020),"Unknown",H4020)</f>
        <v>45106</v>
      </c>
      <c r="Q4020" s="13">
        <f t="shared" si="330"/>
        <v>2</v>
      </c>
      <c r="R4020" s="13">
        <f t="shared" si="331"/>
        <v>4</v>
      </c>
      <c r="S4020" s="11">
        <f t="shared" si="332"/>
        <v>8</v>
      </c>
    </row>
    <row r="4021" spans="1:19" x14ac:dyDescent="0.3">
      <c r="A4021" t="s">
        <v>4040</v>
      </c>
      <c r="B4021" t="s">
        <v>9</v>
      </c>
      <c r="C4021">
        <v>1</v>
      </c>
      <c r="D4021">
        <v>2</v>
      </c>
      <c r="E4021">
        <v>2</v>
      </c>
      <c r="F4021" t="s">
        <v>21</v>
      </c>
      <c r="G4021" t="s">
        <v>11</v>
      </c>
      <c r="H4021" s="1">
        <v>45103</v>
      </c>
      <c r="J4021" s="8" t="str">
        <f>IF(ISBLANK(B4021),"Unknown",B4021)</f>
        <v>Coffee</v>
      </c>
      <c r="K4021" s="5">
        <f t="shared" si="328"/>
        <v>1</v>
      </c>
      <c r="L4021" s="5">
        <f t="shared" si="328"/>
        <v>2</v>
      </c>
      <c r="M4021" s="5">
        <f t="shared" si="329"/>
        <v>2</v>
      </c>
      <c r="N4021" s="8" t="str">
        <f>IF(ISBLANK(F4021),"Unknown",F4021)</f>
        <v>Digital Wallet</v>
      </c>
      <c r="O4021" s="8" t="str">
        <f>IF(ISBLANK(G4021),"Unknown",G4021)</f>
        <v>Takeaway</v>
      </c>
      <c r="P4021" s="6">
        <f>IF(ISBLANK(H4021),"Unknown",H4021)</f>
        <v>45103</v>
      </c>
      <c r="Q4021" s="13">
        <f t="shared" si="330"/>
        <v>1</v>
      </c>
      <c r="R4021" s="13">
        <f t="shared" si="331"/>
        <v>2</v>
      </c>
      <c r="S4021" s="11">
        <f t="shared" si="332"/>
        <v>2</v>
      </c>
    </row>
    <row r="4022" spans="1:19" x14ac:dyDescent="0.3">
      <c r="A4022" t="s">
        <v>4041</v>
      </c>
      <c r="B4022" t="s">
        <v>19</v>
      </c>
      <c r="C4022">
        <v>1</v>
      </c>
      <c r="D4022">
        <v>5</v>
      </c>
      <c r="E4022">
        <v>5</v>
      </c>
      <c r="F4022" t="s">
        <v>14</v>
      </c>
      <c r="G4022" t="s">
        <v>11</v>
      </c>
      <c r="H4022" s="1">
        <v>45065</v>
      </c>
      <c r="J4022" s="8" t="str">
        <f>IF(ISBLANK(B4022),"Unknown",B4022)</f>
        <v>Salad</v>
      </c>
      <c r="K4022" s="5">
        <f t="shared" si="328"/>
        <v>1</v>
      </c>
      <c r="L4022" s="5">
        <f t="shared" si="328"/>
        <v>5</v>
      </c>
      <c r="M4022" s="5">
        <f t="shared" si="329"/>
        <v>5</v>
      </c>
      <c r="N4022" s="8" t="str">
        <f>IF(ISBLANK(F4022),"Unknown",F4022)</f>
        <v>Cash</v>
      </c>
      <c r="O4022" s="8" t="str">
        <f>IF(ISBLANK(G4022),"Unknown",G4022)</f>
        <v>Takeaway</v>
      </c>
      <c r="P4022" s="6">
        <f>IF(ISBLANK(H4022),"Unknown",H4022)</f>
        <v>45065</v>
      </c>
      <c r="Q4022" s="13">
        <f t="shared" si="330"/>
        <v>1</v>
      </c>
      <c r="R4022" s="13">
        <f t="shared" si="331"/>
        <v>5</v>
      </c>
      <c r="S4022" s="11">
        <f t="shared" si="332"/>
        <v>5</v>
      </c>
    </row>
    <row r="4023" spans="1:19" x14ac:dyDescent="0.3">
      <c r="A4023" t="s">
        <v>4042</v>
      </c>
      <c r="B4023" t="s">
        <v>17</v>
      </c>
      <c r="C4023">
        <v>2</v>
      </c>
      <c r="D4023" s="7" t="s">
        <v>10024</v>
      </c>
      <c r="E4023" s="7" t="s">
        <v>10024</v>
      </c>
      <c r="F4023" t="s">
        <v>10</v>
      </c>
      <c r="G4023" t="s">
        <v>15</v>
      </c>
      <c r="H4023" s="1">
        <v>45250</v>
      </c>
      <c r="J4023" s="8" t="str">
        <f>IF(ISBLANK(B4023),"Unknown",B4023)</f>
        <v>Cookie</v>
      </c>
      <c r="K4023" s="5">
        <f t="shared" si="328"/>
        <v>2</v>
      </c>
      <c r="L4023" s="5" t="str">
        <f t="shared" si="328"/>
        <v>Unknown</v>
      </c>
      <c r="M4023" s="5" t="str">
        <f t="shared" si="329"/>
        <v>Unknown</v>
      </c>
      <c r="N4023" s="8" t="str">
        <f>IF(ISBLANK(F4023),"Unknown",F4023)</f>
        <v>Credit Card</v>
      </c>
      <c r="O4023" s="8" t="str">
        <f>IF(ISBLANK(G4023),"Unknown",G4023)</f>
        <v>In-store</v>
      </c>
      <c r="P4023" s="6">
        <f>IF(ISBLANK(H4023),"Unknown",H4023)</f>
        <v>45250</v>
      </c>
      <c r="Q4023" s="13">
        <f t="shared" si="330"/>
        <v>2</v>
      </c>
      <c r="R4023" s="13">
        <f t="shared" si="331"/>
        <v>0</v>
      </c>
      <c r="S4023" s="11">
        <f t="shared" si="332"/>
        <v>0</v>
      </c>
    </row>
    <row r="4024" spans="1:19" x14ac:dyDescent="0.3">
      <c r="A4024" t="s">
        <v>4043</v>
      </c>
      <c r="B4024" t="s">
        <v>9</v>
      </c>
      <c r="C4024">
        <v>2</v>
      </c>
      <c r="D4024">
        <v>2</v>
      </c>
      <c r="E4024">
        <v>4</v>
      </c>
      <c r="F4024" t="s">
        <v>14</v>
      </c>
      <c r="G4024" t="s">
        <v>15</v>
      </c>
      <c r="H4024" s="1">
        <v>44956</v>
      </c>
      <c r="J4024" s="8" t="str">
        <f>IF(ISBLANK(B4024),"Unknown",B4024)</f>
        <v>Coffee</v>
      </c>
      <c r="K4024" s="5">
        <f t="shared" si="328"/>
        <v>2</v>
      </c>
      <c r="L4024" s="5">
        <f t="shared" si="328"/>
        <v>2</v>
      </c>
      <c r="M4024" s="5">
        <f t="shared" si="329"/>
        <v>4</v>
      </c>
      <c r="N4024" s="8" t="str">
        <f>IF(ISBLANK(F4024),"Unknown",F4024)</f>
        <v>Cash</v>
      </c>
      <c r="O4024" s="8" t="str">
        <f>IF(ISBLANK(G4024),"Unknown",G4024)</f>
        <v>In-store</v>
      </c>
      <c r="P4024" s="6">
        <f>IF(ISBLANK(H4024),"Unknown",H4024)</f>
        <v>44956</v>
      </c>
      <c r="Q4024" s="13">
        <f t="shared" si="330"/>
        <v>2</v>
      </c>
      <c r="R4024" s="13">
        <f t="shared" si="331"/>
        <v>2</v>
      </c>
      <c r="S4024" s="11">
        <f t="shared" si="332"/>
        <v>4</v>
      </c>
    </row>
    <row r="4025" spans="1:19" x14ac:dyDescent="0.3">
      <c r="A4025" t="s">
        <v>4044</v>
      </c>
      <c r="B4025" t="s">
        <v>13</v>
      </c>
      <c r="C4025">
        <v>1</v>
      </c>
      <c r="D4025">
        <v>3</v>
      </c>
      <c r="E4025">
        <v>3</v>
      </c>
      <c r="G4025" t="s">
        <v>15</v>
      </c>
      <c r="H4025" s="1">
        <v>45120</v>
      </c>
      <c r="J4025" s="8" t="str">
        <f>IF(ISBLANK(B4025),"Unknown",B4025)</f>
        <v>Cake</v>
      </c>
      <c r="K4025" s="5">
        <f t="shared" si="328"/>
        <v>1</v>
      </c>
      <c r="L4025" s="5">
        <f t="shared" si="328"/>
        <v>3</v>
      </c>
      <c r="M4025" s="5">
        <f t="shared" si="329"/>
        <v>3</v>
      </c>
      <c r="N4025" s="8" t="str">
        <f>IF(ISBLANK(F4025),"Unknown",F4025)</f>
        <v>Unknown</v>
      </c>
      <c r="O4025" s="8" t="str">
        <f>IF(ISBLANK(G4025),"Unknown",G4025)</f>
        <v>In-store</v>
      </c>
      <c r="P4025" s="6">
        <f>IF(ISBLANK(H4025),"Unknown",H4025)</f>
        <v>45120</v>
      </c>
      <c r="Q4025" s="13">
        <f t="shared" si="330"/>
        <v>1</v>
      </c>
      <c r="R4025" s="13">
        <f t="shared" si="331"/>
        <v>3</v>
      </c>
      <c r="S4025" s="11">
        <f t="shared" si="332"/>
        <v>3</v>
      </c>
    </row>
    <row r="4026" spans="1:19" x14ac:dyDescent="0.3">
      <c r="A4026" t="s">
        <v>4045</v>
      </c>
      <c r="B4026" t="s">
        <v>19</v>
      </c>
      <c r="C4026">
        <v>5</v>
      </c>
      <c r="D4026">
        <v>5</v>
      </c>
      <c r="E4026">
        <v>25</v>
      </c>
      <c r="F4026" t="s">
        <v>14</v>
      </c>
      <c r="G4026" t="s">
        <v>15</v>
      </c>
      <c r="H4026" s="1">
        <v>44943</v>
      </c>
      <c r="J4026" s="8" t="str">
        <f>IF(ISBLANK(B4026),"Unknown",B4026)</f>
        <v>Salad</v>
      </c>
      <c r="K4026" s="5">
        <f t="shared" si="328"/>
        <v>5</v>
      </c>
      <c r="L4026" s="5">
        <f t="shared" si="328"/>
        <v>5</v>
      </c>
      <c r="M4026" s="5">
        <f t="shared" si="329"/>
        <v>25</v>
      </c>
      <c r="N4026" s="8" t="str">
        <f>IF(ISBLANK(F4026),"Unknown",F4026)</f>
        <v>Cash</v>
      </c>
      <c r="O4026" s="8" t="str">
        <f>IF(ISBLANK(G4026),"Unknown",G4026)</f>
        <v>In-store</v>
      </c>
      <c r="P4026" s="6">
        <f>IF(ISBLANK(H4026),"Unknown",H4026)</f>
        <v>44943</v>
      </c>
      <c r="Q4026" s="13">
        <f t="shared" si="330"/>
        <v>5</v>
      </c>
      <c r="R4026" s="13">
        <f t="shared" si="331"/>
        <v>5</v>
      </c>
      <c r="S4026" s="11">
        <f t="shared" si="332"/>
        <v>25</v>
      </c>
    </row>
    <row r="4027" spans="1:19" x14ac:dyDescent="0.3">
      <c r="A4027" t="s">
        <v>4046</v>
      </c>
      <c r="B4027" t="s">
        <v>37</v>
      </c>
      <c r="C4027">
        <v>3</v>
      </c>
      <c r="E4027">
        <v>9</v>
      </c>
      <c r="G4027" t="s">
        <v>11</v>
      </c>
      <c r="H4027" s="1">
        <v>45172</v>
      </c>
      <c r="J4027" s="8" t="str">
        <f>IF(ISBLANK(B4027),"Unknown",B4027)</f>
        <v>Juice</v>
      </c>
      <c r="K4027" s="5">
        <f t="shared" si="328"/>
        <v>3</v>
      </c>
      <c r="L4027" s="5" t="str">
        <f t="shared" si="328"/>
        <v>0</v>
      </c>
      <c r="M4027" s="5">
        <f t="shared" si="329"/>
        <v>9</v>
      </c>
      <c r="N4027" s="8" t="str">
        <f>IF(ISBLANK(F4027),"Unknown",F4027)</f>
        <v>Unknown</v>
      </c>
      <c r="O4027" s="8" t="str">
        <f>IF(ISBLANK(G4027),"Unknown",G4027)</f>
        <v>Takeaway</v>
      </c>
      <c r="P4027" s="6">
        <f>IF(ISBLANK(H4027),"Unknown",H4027)</f>
        <v>45172</v>
      </c>
      <c r="Q4027" s="13">
        <f t="shared" si="330"/>
        <v>3</v>
      </c>
      <c r="R4027" s="13" t="str">
        <f t="shared" si="331"/>
        <v>0</v>
      </c>
      <c r="S4027" s="11">
        <f t="shared" si="332"/>
        <v>0</v>
      </c>
    </row>
    <row r="4028" spans="1:19" x14ac:dyDescent="0.3">
      <c r="A4028" t="s">
        <v>4047</v>
      </c>
      <c r="B4028" t="s">
        <v>9</v>
      </c>
      <c r="C4028">
        <v>2</v>
      </c>
      <c r="D4028">
        <v>2</v>
      </c>
      <c r="E4028">
        <v>4</v>
      </c>
      <c r="F4028" t="s">
        <v>10</v>
      </c>
      <c r="G4028" t="s">
        <v>15</v>
      </c>
      <c r="H4028" s="1">
        <v>45279</v>
      </c>
      <c r="J4028" s="8" t="str">
        <f>IF(ISBLANK(B4028),"Unknown",B4028)</f>
        <v>Coffee</v>
      </c>
      <c r="K4028" s="5">
        <f t="shared" si="328"/>
        <v>2</v>
      </c>
      <c r="L4028" s="5">
        <f t="shared" si="328"/>
        <v>2</v>
      </c>
      <c r="M4028" s="5">
        <f t="shared" si="329"/>
        <v>4</v>
      </c>
      <c r="N4028" s="8" t="str">
        <f>IF(ISBLANK(F4028),"Unknown",F4028)</f>
        <v>Credit Card</v>
      </c>
      <c r="O4028" s="8" t="str">
        <f>IF(ISBLANK(G4028),"Unknown",G4028)</f>
        <v>In-store</v>
      </c>
      <c r="P4028" s="6">
        <f>IF(ISBLANK(H4028),"Unknown",H4028)</f>
        <v>45279</v>
      </c>
      <c r="Q4028" s="13">
        <f t="shared" si="330"/>
        <v>2</v>
      </c>
      <c r="R4028" s="13">
        <f t="shared" si="331"/>
        <v>2</v>
      </c>
      <c r="S4028" s="11">
        <f t="shared" si="332"/>
        <v>4</v>
      </c>
    </row>
    <row r="4029" spans="1:19" x14ac:dyDescent="0.3">
      <c r="A4029" t="s">
        <v>4048</v>
      </c>
      <c r="B4029" t="s">
        <v>17</v>
      </c>
      <c r="C4029">
        <v>4</v>
      </c>
      <c r="D4029">
        <v>1</v>
      </c>
      <c r="E4029">
        <v>4</v>
      </c>
      <c r="F4029" t="s">
        <v>10</v>
      </c>
      <c r="G4029" t="s">
        <v>15</v>
      </c>
      <c r="H4029" s="1">
        <v>44940</v>
      </c>
      <c r="J4029" s="8" t="str">
        <f>IF(ISBLANK(B4029),"Unknown",B4029)</f>
        <v>Cookie</v>
      </c>
      <c r="K4029" s="5">
        <f t="shared" si="328"/>
        <v>4</v>
      </c>
      <c r="L4029" s="5">
        <f t="shared" si="328"/>
        <v>1</v>
      </c>
      <c r="M4029" s="5">
        <f t="shared" si="329"/>
        <v>4</v>
      </c>
      <c r="N4029" s="8" t="str">
        <f>IF(ISBLANK(F4029),"Unknown",F4029)</f>
        <v>Credit Card</v>
      </c>
      <c r="O4029" s="8" t="str">
        <f>IF(ISBLANK(G4029),"Unknown",G4029)</f>
        <v>In-store</v>
      </c>
      <c r="P4029" s="6">
        <f>IF(ISBLANK(H4029),"Unknown",H4029)</f>
        <v>44940</v>
      </c>
      <c r="Q4029" s="13">
        <f t="shared" si="330"/>
        <v>4</v>
      </c>
      <c r="R4029" s="13">
        <f t="shared" si="331"/>
        <v>1</v>
      </c>
      <c r="S4029" s="11">
        <f t="shared" si="332"/>
        <v>4</v>
      </c>
    </row>
    <row r="4030" spans="1:19" x14ac:dyDescent="0.3">
      <c r="A4030" t="s">
        <v>4049</v>
      </c>
      <c r="B4030" t="s">
        <v>37</v>
      </c>
      <c r="C4030">
        <v>4</v>
      </c>
      <c r="D4030">
        <v>3</v>
      </c>
      <c r="E4030">
        <v>12</v>
      </c>
      <c r="H4030" s="1">
        <v>45160</v>
      </c>
      <c r="J4030" s="8" t="str">
        <f>IF(ISBLANK(B4030),"Unknown",B4030)</f>
        <v>Juice</v>
      </c>
      <c r="K4030" s="5">
        <f t="shared" si="328"/>
        <v>4</v>
      </c>
      <c r="L4030" s="5">
        <f t="shared" si="328"/>
        <v>3</v>
      </c>
      <c r="M4030" s="5">
        <f t="shared" si="329"/>
        <v>12</v>
      </c>
      <c r="N4030" s="8" t="str">
        <f>IF(ISBLANK(F4030),"Unknown",F4030)</f>
        <v>Unknown</v>
      </c>
      <c r="O4030" s="8" t="str">
        <f>IF(ISBLANK(G4030),"Unknown",G4030)</f>
        <v>Unknown</v>
      </c>
      <c r="P4030" s="6">
        <f>IF(ISBLANK(H4030),"Unknown",H4030)</f>
        <v>45160</v>
      </c>
      <c r="Q4030" s="13">
        <f t="shared" si="330"/>
        <v>4</v>
      </c>
      <c r="R4030" s="13">
        <f t="shared" si="331"/>
        <v>3</v>
      </c>
      <c r="S4030" s="11">
        <f t="shared" si="332"/>
        <v>12</v>
      </c>
    </row>
    <row r="4031" spans="1:19" x14ac:dyDescent="0.3">
      <c r="A4031" t="s">
        <v>4050</v>
      </c>
      <c r="B4031" t="s">
        <v>63</v>
      </c>
      <c r="C4031">
        <v>5</v>
      </c>
      <c r="D4031">
        <v>1.5</v>
      </c>
      <c r="E4031">
        <v>7.5</v>
      </c>
      <c r="F4031" t="s">
        <v>21</v>
      </c>
      <c r="G4031" t="s">
        <v>11</v>
      </c>
      <c r="H4031" s="1">
        <v>44988</v>
      </c>
      <c r="J4031" s="8" t="str">
        <f>IF(ISBLANK(B4031),"Unknown",B4031)</f>
        <v>Tea</v>
      </c>
      <c r="K4031" s="5">
        <f t="shared" si="328"/>
        <v>5</v>
      </c>
      <c r="L4031" s="5">
        <f t="shared" si="328"/>
        <v>1.5</v>
      </c>
      <c r="M4031" s="5">
        <f t="shared" si="329"/>
        <v>7.5</v>
      </c>
      <c r="N4031" s="8" t="str">
        <f>IF(ISBLANK(F4031),"Unknown",F4031)</f>
        <v>Digital Wallet</v>
      </c>
      <c r="O4031" s="8" t="str">
        <f>IF(ISBLANK(G4031),"Unknown",G4031)</f>
        <v>Takeaway</v>
      </c>
      <c r="P4031" s="6">
        <f>IF(ISBLANK(H4031),"Unknown",H4031)</f>
        <v>44988</v>
      </c>
      <c r="Q4031" s="13">
        <f t="shared" si="330"/>
        <v>5</v>
      </c>
      <c r="R4031" s="13">
        <f t="shared" si="331"/>
        <v>1.5</v>
      </c>
      <c r="S4031" s="11">
        <f t="shared" si="332"/>
        <v>7.5</v>
      </c>
    </row>
    <row r="4032" spans="1:19" x14ac:dyDescent="0.3">
      <c r="A4032" t="s">
        <v>4051</v>
      </c>
      <c r="B4032" t="s">
        <v>23</v>
      </c>
      <c r="C4032">
        <v>1</v>
      </c>
      <c r="D4032">
        <v>4</v>
      </c>
      <c r="E4032">
        <v>4</v>
      </c>
      <c r="G4032" t="s">
        <v>15</v>
      </c>
      <c r="H4032" s="1">
        <v>45291</v>
      </c>
      <c r="J4032" s="8" t="str">
        <f>IF(ISBLANK(B4032),"Unknown",B4032)</f>
        <v>Smoothie</v>
      </c>
      <c r="K4032" s="5">
        <f t="shared" si="328"/>
        <v>1</v>
      </c>
      <c r="L4032" s="5">
        <f t="shared" si="328"/>
        <v>4</v>
      </c>
      <c r="M4032" s="5">
        <f t="shared" si="329"/>
        <v>4</v>
      </c>
      <c r="N4032" s="8" t="str">
        <f>IF(ISBLANK(F4032),"Unknown",F4032)</f>
        <v>Unknown</v>
      </c>
      <c r="O4032" s="8" t="str">
        <f>IF(ISBLANK(G4032),"Unknown",G4032)</f>
        <v>In-store</v>
      </c>
      <c r="P4032" s="6">
        <f>IF(ISBLANK(H4032),"Unknown",H4032)</f>
        <v>45291</v>
      </c>
      <c r="Q4032" s="13">
        <f t="shared" si="330"/>
        <v>1</v>
      </c>
      <c r="R4032" s="13">
        <f t="shared" si="331"/>
        <v>4</v>
      </c>
      <c r="S4032" s="11">
        <f t="shared" si="332"/>
        <v>4</v>
      </c>
    </row>
    <row r="4033" spans="1:19" x14ac:dyDescent="0.3">
      <c r="A4033" t="s">
        <v>4052</v>
      </c>
      <c r="B4033" t="s">
        <v>26</v>
      </c>
      <c r="C4033">
        <v>5</v>
      </c>
      <c r="D4033">
        <v>4</v>
      </c>
      <c r="E4033">
        <v>20</v>
      </c>
      <c r="F4033" t="s">
        <v>14</v>
      </c>
      <c r="H4033" s="1">
        <v>44938</v>
      </c>
      <c r="J4033" s="8" t="str">
        <f>IF(ISBLANK(B4033),"Unknown",B4033)</f>
        <v>Sandwich</v>
      </c>
      <c r="K4033" s="5">
        <f t="shared" si="328"/>
        <v>5</v>
      </c>
      <c r="L4033" s="5">
        <f t="shared" si="328"/>
        <v>4</v>
      </c>
      <c r="M4033" s="5">
        <f t="shared" si="329"/>
        <v>20</v>
      </c>
      <c r="N4033" s="8" t="str">
        <f>IF(ISBLANK(F4033),"Unknown",F4033)</f>
        <v>Cash</v>
      </c>
      <c r="O4033" s="8" t="str">
        <f>IF(ISBLANK(G4033),"Unknown",G4033)</f>
        <v>Unknown</v>
      </c>
      <c r="P4033" s="6">
        <f>IF(ISBLANK(H4033),"Unknown",H4033)</f>
        <v>44938</v>
      </c>
      <c r="Q4033" s="13">
        <f t="shared" si="330"/>
        <v>5</v>
      </c>
      <c r="R4033" s="13">
        <f t="shared" si="331"/>
        <v>4</v>
      </c>
      <c r="S4033" s="11">
        <f t="shared" si="332"/>
        <v>20</v>
      </c>
    </row>
    <row r="4034" spans="1:19" x14ac:dyDescent="0.3">
      <c r="A4034" t="s">
        <v>4053</v>
      </c>
      <c r="B4034" t="s">
        <v>63</v>
      </c>
      <c r="C4034">
        <v>3</v>
      </c>
      <c r="D4034">
        <v>1.5</v>
      </c>
      <c r="E4034">
        <v>4.5</v>
      </c>
      <c r="F4034" t="s">
        <v>10</v>
      </c>
      <c r="H4034" s="1">
        <v>45277</v>
      </c>
      <c r="J4034" s="8" t="str">
        <f>IF(ISBLANK(B4034),"Unknown",B4034)</f>
        <v>Tea</v>
      </c>
      <c r="K4034" s="5">
        <f t="shared" si="328"/>
        <v>3</v>
      </c>
      <c r="L4034" s="5">
        <f t="shared" si="328"/>
        <v>1.5</v>
      </c>
      <c r="M4034" s="5">
        <f t="shared" si="329"/>
        <v>4.5</v>
      </c>
      <c r="N4034" s="8" t="str">
        <f>IF(ISBLANK(F4034),"Unknown",F4034)</f>
        <v>Credit Card</v>
      </c>
      <c r="O4034" s="8" t="str">
        <f>IF(ISBLANK(G4034),"Unknown",G4034)</f>
        <v>Unknown</v>
      </c>
      <c r="P4034" s="6">
        <f>IF(ISBLANK(H4034),"Unknown",H4034)</f>
        <v>45277</v>
      </c>
      <c r="Q4034" s="13">
        <f t="shared" si="330"/>
        <v>3</v>
      </c>
      <c r="R4034" s="13">
        <f t="shared" si="331"/>
        <v>1.5</v>
      </c>
      <c r="S4034" s="11">
        <f t="shared" si="332"/>
        <v>4.5</v>
      </c>
    </row>
    <row r="4035" spans="1:19" x14ac:dyDescent="0.3">
      <c r="A4035" t="s">
        <v>4054</v>
      </c>
      <c r="B4035" t="s">
        <v>13</v>
      </c>
      <c r="C4035">
        <v>3</v>
      </c>
      <c r="D4035">
        <v>3</v>
      </c>
      <c r="E4035">
        <v>9</v>
      </c>
      <c r="G4035" t="s">
        <v>11</v>
      </c>
      <c r="H4035" s="1">
        <v>44930</v>
      </c>
      <c r="J4035" s="8" t="str">
        <f>IF(ISBLANK(B4035),"Unknown",B4035)</f>
        <v>Cake</v>
      </c>
      <c r="K4035" s="5">
        <f t="shared" ref="K4035:L4098" si="333">IF(ISBLANK(C4035),"0",C4035)</f>
        <v>3</v>
      </c>
      <c r="L4035" s="5">
        <f t="shared" si="333"/>
        <v>3</v>
      </c>
      <c r="M4035" s="5">
        <f t="shared" ref="M4035:M4098" si="334">IF(ISBLANK(E4035),"0",E4035)</f>
        <v>9</v>
      </c>
      <c r="N4035" s="8" t="str">
        <f>IF(ISBLANK(F4035),"Unknown",F4035)</f>
        <v>Unknown</v>
      </c>
      <c r="O4035" s="8" t="str">
        <f>IF(ISBLANK(G4035),"Unknown",G4035)</f>
        <v>Takeaway</v>
      </c>
      <c r="P4035" s="6">
        <f>IF(ISBLANK(H4035),"Unknown",H4035)</f>
        <v>44930</v>
      </c>
      <c r="Q4035" s="13">
        <f t="shared" ref="Q4035:Q4098" si="335">IF(K4035="Unknown",0,K4035)</f>
        <v>3</v>
      </c>
      <c r="R4035" s="13">
        <f t="shared" ref="R4035:R4098" si="336">IF(L4035="Unknown",0,L4035)</f>
        <v>3</v>
      </c>
      <c r="S4035" s="11">
        <f t="shared" ref="S4035:S4098" si="337">Q4035*R4035</f>
        <v>9</v>
      </c>
    </row>
    <row r="4036" spans="1:19" x14ac:dyDescent="0.3">
      <c r="A4036" t="s">
        <v>4055</v>
      </c>
      <c r="B4036" t="s">
        <v>23</v>
      </c>
      <c r="C4036">
        <v>1</v>
      </c>
      <c r="D4036">
        <v>4</v>
      </c>
      <c r="E4036">
        <v>4</v>
      </c>
      <c r="F4036" t="s">
        <v>10</v>
      </c>
      <c r="H4036" s="1">
        <v>45204</v>
      </c>
      <c r="J4036" s="8" t="str">
        <f>IF(ISBLANK(B4036),"Unknown",B4036)</f>
        <v>Smoothie</v>
      </c>
      <c r="K4036" s="5">
        <f t="shared" si="333"/>
        <v>1</v>
      </c>
      <c r="L4036" s="5">
        <f t="shared" si="333"/>
        <v>4</v>
      </c>
      <c r="M4036" s="5">
        <f t="shared" si="334"/>
        <v>4</v>
      </c>
      <c r="N4036" s="8" t="str">
        <f>IF(ISBLANK(F4036),"Unknown",F4036)</f>
        <v>Credit Card</v>
      </c>
      <c r="O4036" s="8" t="str">
        <f>IF(ISBLANK(G4036),"Unknown",G4036)</f>
        <v>Unknown</v>
      </c>
      <c r="P4036" s="6">
        <f>IF(ISBLANK(H4036),"Unknown",H4036)</f>
        <v>45204</v>
      </c>
      <c r="Q4036" s="13">
        <f t="shared" si="335"/>
        <v>1</v>
      </c>
      <c r="R4036" s="13">
        <f t="shared" si="336"/>
        <v>4</v>
      </c>
      <c r="S4036" s="11">
        <f t="shared" si="337"/>
        <v>4</v>
      </c>
    </row>
    <row r="4037" spans="1:19" x14ac:dyDescent="0.3">
      <c r="A4037" t="s">
        <v>4056</v>
      </c>
      <c r="B4037" t="s">
        <v>37</v>
      </c>
      <c r="C4037">
        <v>3</v>
      </c>
      <c r="D4037">
        <v>3</v>
      </c>
      <c r="E4037">
        <v>9</v>
      </c>
      <c r="G4037" t="s">
        <v>11</v>
      </c>
      <c r="H4037" s="1">
        <v>45039</v>
      </c>
      <c r="J4037" s="8" t="str">
        <f>IF(ISBLANK(B4037),"Unknown",B4037)</f>
        <v>Juice</v>
      </c>
      <c r="K4037" s="5">
        <f t="shared" si="333"/>
        <v>3</v>
      </c>
      <c r="L4037" s="5">
        <f t="shared" si="333"/>
        <v>3</v>
      </c>
      <c r="M4037" s="5">
        <f t="shared" si="334"/>
        <v>9</v>
      </c>
      <c r="N4037" s="8" t="str">
        <f>IF(ISBLANK(F4037),"Unknown",F4037)</f>
        <v>Unknown</v>
      </c>
      <c r="O4037" s="8" t="str">
        <f>IF(ISBLANK(G4037),"Unknown",G4037)</f>
        <v>Takeaway</v>
      </c>
      <c r="P4037" s="6">
        <f>IF(ISBLANK(H4037),"Unknown",H4037)</f>
        <v>45039</v>
      </c>
      <c r="Q4037" s="13">
        <f t="shared" si="335"/>
        <v>3</v>
      </c>
      <c r="R4037" s="13">
        <f t="shared" si="336"/>
        <v>3</v>
      </c>
      <c r="S4037" s="11">
        <f t="shared" si="337"/>
        <v>9</v>
      </c>
    </row>
    <row r="4038" spans="1:19" x14ac:dyDescent="0.3">
      <c r="A4038" t="s">
        <v>4057</v>
      </c>
      <c r="B4038" t="s">
        <v>19</v>
      </c>
      <c r="C4038">
        <v>2</v>
      </c>
      <c r="D4038">
        <v>5</v>
      </c>
      <c r="E4038">
        <v>10</v>
      </c>
      <c r="F4038" t="s">
        <v>10</v>
      </c>
      <c r="G4038" t="s">
        <v>15</v>
      </c>
      <c r="H4038" s="1">
        <v>45290</v>
      </c>
      <c r="J4038" s="8" t="str">
        <f>IF(ISBLANK(B4038),"Unknown",B4038)</f>
        <v>Salad</v>
      </c>
      <c r="K4038" s="5">
        <f t="shared" si="333"/>
        <v>2</v>
      </c>
      <c r="L4038" s="5">
        <f t="shared" si="333"/>
        <v>5</v>
      </c>
      <c r="M4038" s="5">
        <f t="shared" si="334"/>
        <v>10</v>
      </c>
      <c r="N4038" s="8" t="str">
        <f>IF(ISBLANK(F4038),"Unknown",F4038)</f>
        <v>Credit Card</v>
      </c>
      <c r="O4038" s="8" t="str">
        <f>IF(ISBLANK(G4038),"Unknown",G4038)</f>
        <v>In-store</v>
      </c>
      <c r="P4038" s="6">
        <f>IF(ISBLANK(H4038),"Unknown",H4038)</f>
        <v>45290</v>
      </c>
      <c r="Q4038" s="13">
        <f t="shared" si="335"/>
        <v>2</v>
      </c>
      <c r="R4038" s="13">
        <f t="shared" si="336"/>
        <v>5</v>
      </c>
      <c r="S4038" s="11">
        <f t="shared" si="337"/>
        <v>10</v>
      </c>
    </row>
    <row r="4039" spans="1:19" x14ac:dyDescent="0.3">
      <c r="A4039" t="s">
        <v>4058</v>
      </c>
      <c r="B4039" t="s">
        <v>23</v>
      </c>
      <c r="C4039">
        <v>2</v>
      </c>
      <c r="D4039">
        <v>4</v>
      </c>
      <c r="E4039">
        <v>8</v>
      </c>
      <c r="G4039" t="s">
        <v>11</v>
      </c>
      <c r="H4039" s="1">
        <v>44942</v>
      </c>
      <c r="J4039" s="8" t="str">
        <f>IF(ISBLANK(B4039),"Unknown",B4039)</f>
        <v>Smoothie</v>
      </c>
      <c r="K4039" s="5">
        <f t="shared" si="333"/>
        <v>2</v>
      </c>
      <c r="L4039" s="5">
        <f t="shared" si="333"/>
        <v>4</v>
      </c>
      <c r="M4039" s="5">
        <f t="shared" si="334"/>
        <v>8</v>
      </c>
      <c r="N4039" s="8" t="str">
        <f>IF(ISBLANK(F4039),"Unknown",F4039)</f>
        <v>Unknown</v>
      </c>
      <c r="O4039" s="8" t="str">
        <f>IF(ISBLANK(G4039),"Unknown",G4039)</f>
        <v>Takeaway</v>
      </c>
      <c r="P4039" s="6">
        <f>IF(ISBLANK(H4039),"Unknown",H4039)</f>
        <v>44942</v>
      </c>
      <c r="Q4039" s="13">
        <f t="shared" si="335"/>
        <v>2</v>
      </c>
      <c r="R4039" s="13">
        <f t="shared" si="336"/>
        <v>4</v>
      </c>
      <c r="S4039" s="11">
        <f t="shared" si="337"/>
        <v>8</v>
      </c>
    </row>
    <row r="4040" spans="1:19" x14ac:dyDescent="0.3">
      <c r="A4040" t="s">
        <v>4059</v>
      </c>
      <c r="B4040" t="s">
        <v>63</v>
      </c>
      <c r="C4040">
        <v>5</v>
      </c>
      <c r="D4040">
        <v>1.5</v>
      </c>
      <c r="E4040">
        <v>7.5</v>
      </c>
      <c r="F4040" t="s">
        <v>10</v>
      </c>
      <c r="G4040" t="s">
        <v>15</v>
      </c>
      <c r="H4040" s="1">
        <v>44945</v>
      </c>
      <c r="J4040" s="8" t="str">
        <f>IF(ISBLANK(B4040),"Unknown",B4040)</f>
        <v>Tea</v>
      </c>
      <c r="K4040" s="5">
        <f t="shared" si="333"/>
        <v>5</v>
      </c>
      <c r="L4040" s="5">
        <f t="shared" si="333"/>
        <v>1.5</v>
      </c>
      <c r="M4040" s="5">
        <f t="shared" si="334"/>
        <v>7.5</v>
      </c>
      <c r="N4040" s="8" t="str">
        <f>IF(ISBLANK(F4040),"Unknown",F4040)</f>
        <v>Credit Card</v>
      </c>
      <c r="O4040" s="8" t="str">
        <f>IF(ISBLANK(G4040),"Unknown",G4040)</f>
        <v>In-store</v>
      </c>
      <c r="P4040" s="6">
        <f>IF(ISBLANK(H4040),"Unknown",H4040)</f>
        <v>44945</v>
      </c>
      <c r="Q4040" s="13">
        <f t="shared" si="335"/>
        <v>5</v>
      </c>
      <c r="R4040" s="13">
        <f t="shared" si="336"/>
        <v>1.5</v>
      </c>
      <c r="S4040" s="11">
        <f t="shared" si="337"/>
        <v>7.5</v>
      </c>
    </row>
    <row r="4041" spans="1:19" x14ac:dyDescent="0.3">
      <c r="A4041" t="s">
        <v>4060</v>
      </c>
      <c r="B4041" t="s">
        <v>26</v>
      </c>
      <c r="C4041">
        <v>2</v>
      </c>
      <c r="D4041">
        <v>4</v>
      </c>
      <c r="H4041" s="1">
        <v>45058</v>
      </c>
      <c r="J4041" s="8" t="str">
        <f>IF(ISBLANK(B4041),"Unknown",B4041)</f>
        <v>Sandwich</v>
      </c>
      <c r="K4041" s="5">
        <f t="shared" si="333"/>
        <v>2</v>
      </c>
      <c r="L4041" s="5">
        <f t="shared" si="333"/>
        <v>4</v>
      </c>
      <c r="M4041" s="5" t="str">
        <f t="shared" si="334"/>
        <v>0</v>
      </c>
      <c r="N4041" s="8" t="str">
        <f>IF(ISBLANK(F4041),"Unknown",F4041)</f>
        <v>Unknown</v>
      </c>
      <c r="O4041" s="8" t="str">
        <f>IF(ISBLANK(G4041),"Unknown",G4041)</f>
        <v>Unknown</v>
      </c>
      <c r="P4041" s="6">
        <f>IF(ISBLANK(H4041),"Unknown",H4041)</f>
        <v>45058</v>
      </c>
      <c r="Q4041" s="13">
        <f t="shared" si="335"/>
        <v>2</v>
      </c>
      <c r="R4041" s="13">
        <f t="shared" si="336"/>
        <v>4</v>
      </c>
      <c r="S4041" s="11">
        <f t="shared" si="337"/>
        <v>8</v>
      </c>
    </row>
    <row r="4042" spans="1:19" x14ac:dyDescent="0.3">
      <c r="A4042" t="s">
        <v>4061</v>
      </c>
      <c r="B4042" t="s">
        <v>23</v>
      </c>
      <c r="C4042">
        <v>3</v>
      </c>
      <c r="D4042">
        <v>4</v>
      </c>
      <c r="E4042">
        <v>12</v>
      </c>
      <c r="F4042" t="s">
        <v>21</v>
      </c>
      <c r="H4042" s="1">
        <v>45212</v>
      </c>
      <c r="J4042" s="8" t="str">
        <f>IF(ISBLANK(B4042),"Unknown",B4042)</f>
        <v>Smoothie</v>
      </c>
      <c r="K4042" s="5">
        <f t="shared" si="333"/>
        <v>3</v>
      </c>
      <c r="L4042" s="5">
        <f t="shared" si="333"/>
        <v>4</v>
      </c>
      <c r="M4042" s="5">
        <f t="shared" si="334"/>
        <v>12</v>
      </c>
      <c r="N4042" s="8" t="str">
        <f>IF(ISBLANK(F4042),"Unknown",F4042)</f>
        <v>Digital Wallet</v>
      </c>
      <c r="O4042" s="8" t="str">
        <f>IF(ISBLANK(G4042),"Unknown",G4042)</f>
        <v>Unknown</v>
      </c>
      <c r="P4042" s="6">
        <f>IF(ISBLANK(H4042),"Unknown",H4042)</f>
        <v>45212</v>
      </c>
      <c r="Q4042" s="13">
        <f t="shared" si="335"/>
        <v>3</v>
      </c>
      <c r="R4042" s="13">
        <f t="shared" si="336"/>
        <v>4</v>
      </c>
      <c r="S4042" s="11">
        <f t="shared" si="337"/>
        <v>12</v>
      </c>
    </row>
    <row r="4043" spans="1:19" x14ac:dyDescent="0.3">
      <c r="A4043" t="s">
        <v>4062</v>
      </c>
      <c r="B4043" t="s">
        <v>17</v>
      </c>
      <c r="C4043">
        <v>2</v>
      </c>
      <c r="D4043">
        <v>1</v>
      </c>
      <c r="E4043">
        <v>2</v>
      </c>
      <c r="F4043" t="s">
        <v>21</v>
      </c>
      <c r="G4043" t="s">
        <v>11</v>
      </c>
      <c r="H4043" s="1">
        <v>45036</v>
      </c>
      <c r="J4043" s="8" t="str">
        <f>IF(ISBLANK(B4043),"Unknown",B4043)</f>
        <v>Cookie</v>
      </c>
      <c r="K4043" s="5">
        <f t="shared" si="333"/>
        <v>2</v>
      </c>
      <c r="L4043" s="5">
        <f t="shared" si="333"/>
        <v>1</v>
      </c>
      <c r="M4043" s="5">
        <f t="shared" si="334"/>
        <v>2</v>
      </c>
      <c r="N4043" s="8" t="str">
        <f>IF(ISBLANK(F4043),"Unknown",F4043)</f>
        <v>Digital Wallet</v>
      </c>
      <c r="O4043" s="8" t="str">
        <f>IF(ISBLANK(G4043),"Unknown",G4043)</f>
        <v>Takeaway</v>
      </c>
      <c r="P4043" s="6">
        <f>IF(ISBLANK(H4043),"Unknown",H4043)</f>
        <v>45036</v>
      </c>
      <c r="Q4043" s="13">
        <f t="shared" si="335"/>
        <v>2</v>
      </c>
      <c r="R4043" s="13">
        <f t="shared" si="336"/>
        <v>1</v>
      </c>
      <c r="S4043" s="11">
        <f t="shared" si="337"/>
        <v>2</v>
      </c>
    </row>
    <row r="4044" spans="1:19" x14ac:dyDescent="0.3">
      <c r="A4044" t="s">
        <v>4063</v>
      </c>
      <c r="B4044" t="s">
        <v>13</v>
      </c>
      <c r="C4044">
        <v>2</v>
      </c>
      <c r="D4044">
        <v>3</v>
      </c>
      <c r="E4044">
        <v>6</v>
      </c>
      <c r="G4044" t="s">
        <v>11</v>
      </c>
      <c r="H4044" s="1">
        <v>45170</v>
      </c>
      <c r="J4044" s="8" t="str">
        <f>IF(ISBLANK(B4044),"Unknown",B4044)</f>
        <v>Cake</v>
      </c>
      <c r="K4044" s="5">
        <f t="shared" si="333"/>
        <v>2</v>
      </c>
      <c r="L4044" s="5">
        <f t="shared" si="333"/>
        <v>3</v>
      </c>
      <c r="M4044" s="5">
        <f t="shared" si="334"/>
        <v>6</v>
      </c>
      <c r="N4044" s="8" t="str">
        <f>IF(ISBLANK(F4044),"Unknown",F4044)</f>
        <v>Unknown</v>
      </c>
      <c r="O4044" s="8" t="str">
        <f>IF(ISBLANK(G4044),"Unknown",G4044)</f>
        <v>Takeaway</v>
      </c>
      <c r="P4044" s="6">
        <f>IF(ISBLANK(H4044),"Unknown",H4044)</f>
        <v>45170</v>
      </c>
      <c r="Q4044" s="13">
        <f t="shared" si="335"/>
        <v>2</v>
      </c>
      <c r="R4044" s="13">
        <f t="shared" si="336"/>
        <v>3</v>
      </c>
      <c r="S4044" s="11">
        <f t="shared" si="337"/>
        <v>6</v>
      </c>
    </row>
    <row r="4045" spans="1:19" x14ac:dyDescent="0.3">
      <c r="A4045" t="s">
        <v>4064</v>
      </c>
      <c r="B4045" t="s">
        <v>23</v>
      </c>
      <c r="C4045">
        <v>5</v>
      </c>
      <c r="D4045">
        <v>4</v>
      </c>
      <c r="E4045" s="7" t="s">
        <v>10024</v>
      </c>
      <c r="F4045" t="s">
        <v>21</v>
      </c>
      <c r="G4045" t="s">
        <v>15</v>
      </c>
      <c r="H4045" s="1">
        <v>44976</v>
      </c>
      <c r="J4045" s="8" t="str">
        <f>IF(ISBLANK(B4045),"Unknown",B4045)</f>
        <v>Smoothie</v>
      </c>
      <c r="K4045" s="5">
        <f t="shared" si="333"/>
        <v>5</v>
      </c>
      <c r="L4045" s="5">
        <f t="shared" si="333"/>
        <v>4</v>
      </c>
      <c r="M4045" s="5" t="str">
        <f t="shared" si="334"/>
        <v>Unknown</v>
      </c>
      <c r="N4045" s="8" t="str">
        <f>IF(ISBLANK(F4045),"Unknown",F4045)</f>
        <v>Digital Wallet</v>
      </c>
      <c r="O4045" s="8" t="str">
        <f>IF(ISBLANK(G4045),"Unknown",G4045)</f>
        <v>In-store</v>
      </c>
      <c r="P4045" s="6">
        <f>IF(ISBLANK(H4045),"Unknown",H4045)</f>
        <v>44976</v>
      </c>
      <c r="Q4045" s="13">
        <f t="shared" si="335"/>
        <v>5</v>
      </c>
      <c r="R4045" s="13">
        <f t="shared" si="336"/>
        <v>4</v>
      </c>
      <c r="S4045" s="11">
        <f t="shared" si="337"/>
        <v>20</v>
      </c>
    </row>
    <row r="4046" spans="1:19" x14ac:dyDescent="0.3">
      <c r="A4046" t="s">
        <v>4065</v>
      </c>
      <c r="B4046" t="s">
        <v>37</v>
      </c>
      <c r="C4046">
        <v>4</v>
      </c>
      <c r="D4046">
        <v>3</v>
      </c>
      <c r="E4046">
        <v>12</v>
      </c>
      <c r="F4046" t="s">
        <v>21</v>
      </c>
      <c r="G4046" t="s">
        <v>15</v>
      </c>
      <c r="H4046" s="1">
        <v>45144</v>
      </c>
      <c r="J4046" s="8" t="str">
        <f>IF(ISBLANK(B4046),"Unknown",B4046)</f>
        <v>Juice</v>
      </c>
      <c r="K4046" s="5">
        <f t="shared" si="333"/>
        <v>4</v>
      </c>
      <c r="L4046" s="5">
        <f t="shared" si="333"/>
        <v>3</v>
      </c>
      <c r="M4046" s="5">
        <f t="shared" si="334"/>
        <v>12</v>
      </c>
      <c r="N4046" s="8" t="str">
        <f>IF(ISBLANK(F4046),"Unknown",F4046)</f>
        <v>Digital Wallet</v>
      </c>
      <c r="O4046" s="8" t="str">
        <f>IF(ISBLANK(G4046),"Unknown",G4046)</f>
        <v>In-store</v>
      </c>
      <c r="P4046" s="6">
        <f>IF(ISBLANK(H4046),"Unknown",H4046)</f>
        <v>45144</v>
      </c>
      <c r="Q4046" s="13">
        <f t="shared" si="335"/>
        <v>4</v>
      </c>
      <c r="R4046" s="13">
        <f t="shared" si="336"/>
        <v>3</v>
      </c>
      <c r="S4046" s="11">
        <f t="shared" si="337"/>
        <v>12</v>
      </c>
    </row>
    <row r="4047" spans="1:19" x14ac:dyDescent="0.3">
      <c r="A4047" t="s">
        <v>4066</v>
      </c>
      <c r="B4047" t="s">
        <v>63</v>
      </c>
      <c r="C4047">
        <v>5</v>
      </c>
      <c r="D4047">
        <v>1.5</v>
      </c>
      <c r="E4047">
        <v>7.5</v>
      </c>
      <c r="G4047" t="s">
        <v>11</v>
      </c>
      <c r="H4047" s="1">
        <v>45130</v>
      </c>
      <c r="J4047" s="8" t="str">
        <f>IF(ISBLANK(B4047),"Unknown",B4047)</f>
        <v>Tea</v>
      </c>
      <c r="K4047" s="5">
        <f t="shared" si="333"/>
        <v>5</v>
      </c>
      <c r="L4047" s="5">
        <f t="shared" si="333"/>
        <v>1.5</v>
      </c>
      <c r="M4047" s="5">
        <f t="shared" si="334"/>
        <v>7.5</v>
      </c>
      <c r="N4047" s="8" t="str">
        <f>IF(ISBLANK(F4047),"Unknown",F4047)</f>
        <v>Unknown</v>
      </c>
      <c r="O4047" s="8" t="str">
        <f>IF(ISBLANK(G4047),"Unknown",G4047)</f>
        <v>Takeaway</v>
      </c>
      <c r="P4047" s="6">
        <f>IF(ISBLANK(H4047),"Unknown",H4047)</f>
        <v>45130</v>
      </c>
      <c r="Q4047" s="13">
        <f t="shared" si="335"/>
        <v>5</v>
      </c>
      <c r="R4047" s="13">
        <f t="shared" si="336"/>
        <v>1.5</v>
      </c>
      <c r="S4047" s="11">
        <f t="shared" si="337"/>
        <v>7.5</v>
      </c>
    </row>
    <row r="4048" spans="1:19" x14ac:dyDescent="0.3">
      <c r="A4048" t="s">
        <v>4067</v>
      </c>
      <c r="B4048" t="s">
        <v>26</v>
      </c>
      <c r="D4048">
        <v>4</v>
      </c>
      <c r="E4048">
        <v>20</v>
      </c>
      <c r="G4048" t="s">
        <v>15</v>
      </c>
      <c r="H4048" s="1">
        <v>45163</v>
      </c>
      <c r="J4048" s="8" t="str">
        <f>IF(ISBLANK(B4048),"Unknown",B4048)</f>
        <v>Sandwich</v>
      </c>
      <c r="K4048" s="5" t="str">
        <f t="shared" si="333"/>
        <v>0</v>
      </c>
      <c r="L4048" s="5">
        <f t="shared" si="333"/>
        <v>4</v>
      </c>
      <c r="M4048" s="5">
        <f t="shared" si="334"/>
        <v>20</v>
      </c>
      <c r="N4048" s="8" t="str">
        <f>IF(ISBLANK(F4048),"Unknown",F4048)</f>
        <v>Unknown</v>
      </c>
      <c r="O4048" s="8" t="str">
        <f>IF(ISBLANK(G4048),"Unknown",G4048)</f>
        <v>In-store</v>
      </c>
      <c r="P4048" s="6">
        <f>IF(ISBLANK(H4048),"Unknown",H4048)</f>
        <v>45163</v>
      </c>
      <c r="Q4048" s="13" t="str">
        <f t="shared" si="335"/>
        <v>0</v>
      </c>
      <c r="R4048" s="13">
        <f t="shared" si="336"/>
        <v>4</v>
      </c>
      <c r="S4048" s="11">
        <f t="shared" si="337"/>
        <v>0</v>
      </c>
    </row>
    <row r="4049" spans="1:19" x14ac:dyDescent="0.3">
      <c r="A4049" t="s">
        <v>4068</v>
      </c>
      <c r="B4049" t="s">
        <v>17</v>
      </c>
      <c r="C4049">
        <v>4</v>
      </c>
      <c r="D4049">
        <v>1</v>
      </c>
      <c r="E4049">
        <v>4</v>
      </c>
      <c r="G4049" t="s">
        <v>11</v>
      </c>
      <c r="H4049" s="7" t="s">
        <v>10024</v>
      </c>
      <c r="J4049" s="8" t="str">
        <f>IF(ISBLANK(B4049),"Unknown",B4049)</f>
        <v>Cookie</v>
      </c>
      <c r="K4049" s="5">
        <f t="shared" si="333"/>
        <v>4</v>
      </c>
      <c r="L4049" s="5">
        <f t="shared" si="333"/>
        <v>1</v>
      </c>
      <c r="M4049" s="5">
        <f t="shared" si="334"/>
        <v>4</v>
      </c>
      <c r="N4049" s="8" t="str">
        <f>IF(ISBLANK(F4049),"Unknown",F4049)</f>
        <v>Unknown</v>
      </c>
      <c r="O4049" s="8" t="str">
        <f>IF(ISBLANK(G4049),"Unknown",G4049)</f>
        <v>Takeaway</v>
      </c>
      <c r="P4049" s="6" t="str">
        <f>IF(ISBLANK(H4049),"Unknown",H4049)</f>
        <v>Unknown</v>
      </c>
      <c r="Q4049" s="13">
        <f t="shared" si="335"/>
        <v>4</v>
      </c>
      <c r="R4049" s="13">
        <f t="shared" si="336"/>
        <v>1</v>
      </c>
      <c r="S4049" s="11">
        <f t="shared" si="337"/>
        <v>4</v>
      </c>
    </row>
    <row r="4050" spans="1:19" x14ac:dyDescent="0.3">
      <c r="A4050" t="s">
        <v>4069</v>
      </c>
      <c r="B4050" t="s">
        <v>26</v>
      </c>
      <c r="C4050">
        <v>4</v>
      </c>
      <c r="D4050">
        <v>4</v>
      </c>
      <c r="E4050">
        <v>16</v>
      </c>
      <c r="G4050" t="s">
        <v>11</v>
      </c>
      <c r="H4050" s="1">
        <v>45179</v>
      </c>
      <c r="J4050" s="8" t="str">
        <f>IF(ISBLANK(B4050),"Unknown",B4050)</f>
        <v>Sandwich</v>
      </c>
      <c r="K4050" s="5">
        <f t="shared" si="333"/>
        <v>4</v>
      </c>
      <c r="L4050" s="5">
        <f t="shared" si="333"/>
        <v>4</v>
      </c>
      <c r="M4050" s="5">
        <f t="shared" si="334"/>
        <v>16</v>
      </c>
      <c r="N4050" s="8" t="str">
        <f>IF(ISBLANK(F4050),"Unknown",F4050)</f>
        <v>Unknown</v>
      </c>
      <c r="O4050" s="8" t="str">
        <f>IF(ISBLANK(G4050),"Unknown",G4050)</f>
        <v>Takeaway</v>
      </c>
      <c r="P4050" s="6">
        <f>IF(ISBLANK(H4050),"Unknown",H4050)</f>
        <v>45179</v>
      </c>
      <c r="Q4050" s="13">
        <f t="shared" si="335"/>
        <v>4</v>
      </c>
      <c r="R4050" s="13">
        <f t="shared" si="336"/>
        <v>4</v>
      </c>
      <c r="S4050" s="11">
        <f t="shared" si="337"/>
        <v>16</v>
      </c>
    </row>
    <row r="4051" spans="1:19" x14ac:dyDescent="0.3">
      <c r="A4051" t="s">
        <v>4070</v>
      </c>
      <c r="B4051" t="s">
        <v>37</v>
      </c>
      <c r="C4051">
        <v>1</v>
      </c>
      <c r="D4051">
        <v>3</v>
      </c>
      <c r="E4051">
        <v>3</v>
      </c>
      <c r="F4051" t="s">
        <v>10</v>
      </c>
      <c r="G4051" t="s">
        <v>15</v>
      </c>
      <c r="H4051" s="1">
        <v>44995</v>
      </c>
      <c r="J4051" s="8" t="str">
        <f>IF(ISBLANK(B4051),"Unknown",B4051)</f>
        <v>Juice</v>
      </c>
      <c r="K4051" s="5">
        <f t="shared" si="333"/>
        <v>1</v>
      </c>
      <c r="L4051" s="5">
        <f t="shared" si="333"/>
        <v>3</v>
      </c>
      <c r="M4051" s="5">
        <f t="shared" si="334"/>
        <v>3</v>
      </c>
      <c r="N4051" s="8" t="str">
        <f>IF(ISBLANK(F4051),"Unknown",F4051)</f>
        <v>Credit Card</v>
      </c>
      <c r="O4051" s="8" t="str">
        <f>IF(ISBLANK(G4051),"Unknown",G4051)</f>
        <v>In-store</v>
      </c>
      <c r="P4051" s="6">
        <f>IF(ISBLANK(H4051),"Unknown",H4051)</f>
        <v>44995</v>
      </c>
      <c r="Q4051" s="13">
        <f t="shared" si="335"/>
        <v>1</v>
      </c>
      <c r="R4051" s="13">
        <f t="shared" si="336"/>
        <v>3</v>
      </c>
      <c r="S4051" s="11">
        <f t="shared" si="337"/>
        <v>3</v>
      </c>
    </row>
    <row r="4052" spans="1:19" x14ac:dyDescent="0.3">
      <c r="A4052" t="s">
        <v>4071</v>
      </c>
      <c r="B4052" t="s">
        <v>17</v>
      </c>
      <c r="C4052">
        <v>2</v>
      </c>
      <c r="D4052">
        <v>1</v>
      </c>
      <c r="E4052">
        <v>2</v>
      </c>
      <c r="G4052" t="s">
        <v>15</v>
      </c>
      <c r="H4052" s="1">
        <v>45060</v>
      </c>
      <c r="J4052" s="8" t="str">
        <f>IF(ISBLANK(B4052),"Unknown",B4052)</f>
        <v>Cookie</v>
      </c>
      <c r="K4052" s="5">
        <f t="shared" si="333"/>
        <v>2</v>
      </c>
      <c r="L4052" s="5">
        <f t="shared" si="333"/>
        <v>1</v>
      </c>
      <c r="M4052" s="5">
        <f t="shared" si="334"/>
        <v>2</v>
      </c>
      <c r="N4052" s="8" t="str">
        <f>IF(ISBLANK(F4052),"Unknown",F4052)</f>
        <v>Unknown</v>
      </c>
      <c r="O4052" s="8" t="str">
        <f>IF(ISBLANK(G4052),"Unknown",G4052)</f>
        <v>In-store</v>
      </c>
      <c r="P4052" s="6">
        <f>IF(ISBLANK(H4052),"Unknown",H4052)</f>
        <v>45060</v>
      </c>
      <c r="Q4052" s="13">
        <f t="shared" si="335"/>
        <v>2</v>
      </c>
      <c r="R4052" s="13">
        <f t="shared" si="336"/>
        <v>1</v>
      </c>
      <c r="S4052" s="11">
        <f t="shared" si="337"/>
        <v>2</v>
      </c>
    </row>
    <row r="4053" spans="1:19" x14ac:dyDescent="0.3">
      <c r="A4053" t="s">
        <v>4072</v>
      </c>
      <c r="B4053" t="s">
        <v>9</v>
      </c>
      <c r="C4053">
        <v>4</v>
      </c>
      <c r="D4053">
        <v>2</v>
      </c>
      <c r="E4053">
        <v>8</v>
      </c>
      <c r="H4053" s="1">
        <v>45123</v>
      </c>
      <c r="J4053" s="8" t="str">
        <f>IF(ISBLANK(B4053),"Unknown",B4053)</f>
        <v>Coffee</v>
      </c>
      <c r="K4053" s="5">
        <f t="shared" si="333"/>
        <v>4</v>
      </c>
      <c r="L4053" s="5">
        <f t="shared" si="333"/>
        <v>2</v>
      </c>
      <c r="M4053" s="5">
        <f t="shared" si="334"/>
        <v>8</v>
      </c>
      <c r="N4053" s="8" t="str">
        <f>IF(ISBLANK(F4053),"Unknown",F4053)</f>
        <v>Unknown</v>
      </c>
      <c r="O4053" s="8" t="str">
        <f>IF(ISBLANK(G4053),"Unknown",G4053)</f>
        <v>Unknown</v>
      </c>
      <c r="P4053" s="6">
        <f>IF(ISBLANK(H4053),"Unknown",H4053)</f>
        <v>45123</v>
      </c>
      <c r="Q4053" s="13">
        <f t="shared" si="335"/>
        <v>4</v>
      </c>
      <c r="R4053" s="13">
        <f t="shared" si="336"/>
        <v>2</v>
      </c>
      <c r="S4053" s="11">
        <f t="shared" si="337"/>
        <v>8</v>
      </c>
    </row>
    <row r="4054" spans="1:19" x14ac:dyDescent="0.3">
      <c r="A4054" t="s">
        <v>4073</v>
      </c>
      <c r="B4054" t="s">
        <v>13</v>
      </c>
      <c r="C4054">
        <v>3</v>
      </c>
      <c r="D4054">
        <v>3</v>
      </c>
      <c r="E4054">
        <v>9</v>
      </c>
      <c r="F4054" t="s">
        <v>14</v>
      </c>
      <c r="G4054" t="s">
        <v>15</v>
      </c>
      <c r="H4054" s="1">
        <v>45279</v>
      </c>
      <c r="J4054" s="8" t="str">
        <f>IF(ISBLANK(B4054),"Unknown",B4054)</f>
        <v>Cake</v>
      </c>
      <c r="K4054" s="5">
        <f t="shared" si="333"/>
        <v>3</v>
      </c>
      <c r="L4054" s="5">
        <f t="shared" si="333"/>
        <v>3</v>
      </c>
      <c r="M4054" s="5">
        <f t="shared" si="334"/>
        <v>9</v>
      </c>
      <c r="N4054" s="8" t="str">
        <f>IF(ISBLANK(F4054),"Unknown",F4054)</f>
        <v>Cash</v>
      </c>
      <c r="O4054" s="8" t="str">
        <f>IF(ISBLANK(G4054),"Unknown",G4054)</f>
        <v>In-store</v>
      </c>
      <c r="P4054" s="6">
        <f>IF(ISBLANK(H4054),"Unknown",H4054)</f>
        <v>45279</v>
      </c>
      <c r="Q4054" s="13">
        <f t="shared" si="335"/>
        <v>3</v>
      </c>
      <c r="R4054" s="13">
        <f t="shared" si="336"/>
        <v>3</v>
      </c>
      <c r="S4054" s="11">
        <f t="shared" si="337"/>
        <v>9</v>
      </c>
    </row>
    <row r="4055" spans="1:19" x14ac:dyDescent="0.3">
      <c r="A4055" t="s">
        <v>4074</v>
      </c>
      <c r="B4055" t="s">
        <v>19</v>
      </c>
      <c r="C4055">
        <v>5</v>
      </c>
      <c r="D4055">
        <v>5</v>
      </c>
      <c r="E4055">
        <v>25</v>
      </c>
      <c r="F4055" t="s">
        <v>14</v>
      </c>
      <c r="H4055" s="1">
        <v>45216</v>
      </c>
      <c r="J4055" s="8" t="str">
        <f>IF(ISBLANK(B4055),"Unknown",B4055)</f>
        <v>Salad</v>
      </c>
      <c r="K4055" s="5">
        <f t="shared" si="333"/>
        <v>5</v>
      </c>
      <c r="L4055" s="5">
        <f t="shared" si="333"/>
        <v>5</v>
      </c>
      <c r="M4055" s="5">
        <f t="shared" si="334"/>
        <v>25</v>
      </c>
      <c r="N4055" s="8" t="str">
        <f>IF(ISBLANK(F4055),"Unknown",F4055)</f>
        <v>Cash</v>
      </c>
      <c r="O4055" s="8" t="str">
        <f>IF(ISBLANK(G4055),"Unknown",G4055)</f>
        <v>Unknown</v>
      </c>
      <c r="P4055" s="6">
        <f>IF(ISBLANK(H4055),"Unknown",H4055)</f>
        <v>45216</v>
      </c>
      <c r="Q4055" s="13">
        <f t="shared" si="335"/>
        <v>5</v>
      </c>
      <c r="R4055" s="13">
        <f t="shared" si="336"/>
        <v>5</v>
      </c>
      <c r="S4055" s="11">
        <f t="shared" si="337"/>
        <v>25</v>
      </c>
    </row>
    <row r="4056" spans="1:19" x14ac:dyDescent="0.3">
      <c r="A4056" t="s">
        <v>4075</v>
      </c>
      <c r="B4056" t="s">
        <v>9</v>
      </c>
      <c r="C4056">
        <v>2</v>
      </c>
      <c r="D4056">
        <v>2</v>
      </c>
      <c r="E4056">
        <v>4</v>
      </c>
      <c r="H4056" s="1">
        <v>45192</v>
      </c>
      <c r="J4056" s="8" t="str">
        <f>IF(ISBLANK(B4056),"Unknown",B4056)</f>
        <v>Coffee</v>
      </c>
      <c r="K4056" s="5">
        <f t="shared" si="333"/>
        <v>2</v>
      </c>
      <c r="L4056" s="5">
        <f t="shared" si="333"/>
        <v>2</v>
      </c>
      <c r="M4056" s="5">
        <f t="shared" si="334"/>
        <v>4</v>
      </c>
      <c r="N4056" s="8" t="str">
        <f>IF(ISBLANK(F4056),"Unknown",F4056)</f>
        <v>Unknown</v>
      </c>
      <c r="O4056" s="8" t="str">
        <f>IF(ISBLANK(G4056),"Unknown",G4056)</f>
        <v>Unknown</v>
      </c>
      <c r="P4056" s="6">
        <f>IF(ISBLANK(H4056),"Unknown",H4056)</f>
        <v>45192</v>
      </c>
      <c r="Q4056" s="13">
        <f t="shared" si="335"/>
        <v>2</v>
      </c>
      <c r="R4056" s="13">
        <f t="shared" si="336"/>
        <v>2</v>
      </c>
      <c r="S4056" s="11">
        <f t="shared" si="337"/>
        <v>4</v>
      </c>
    </row>
    <row r="4057" spans="1:19" x14ac:dyDescent="0.3">
      <c r="A4057" t="s">
        <v>4076</v>
      </c>
      <c r="B4057" t="s">
        <v>23</v>
      </c>
      <c r="D4057">
        <v>4</v>
      </c>
      <c r="E4057">
        <v>4</v>
      </c>
      <c r="F4057" t="s">
        <v>21</v>
      </c>
      <c r="G4057" t="s">
        <v>11</v>
      </c>
      <c r="H4057" s="1">
        <v>44997</v>
      </c>
      <c r="J4057" s="8" t="str">
        <f>IF(ISBLANK(B4057),"Unknown",B4057)</f>
        <v>Smoothie</v>
      </c>
      <c r="K4057" s="5" t="str">
        <f t="shared" si="333"/>
        <v>0</v>
      </c>
      <c r="L4057" s="5">
        <f t="shared" si="333"/>
        <v>4</v>
      </c>
      <c r="M4057" s="5">
        <f t="shared" si="334"/>
        <v>4</v>
      </c>
      <c r="N4057" s="8" t="str">
        <f>IF(ISBLANK(F4057),"Unknown",F4057)</f>
        <v>Digital Wallet</v>
      </c>
      <c r="O4057" s="8" t="str">
        <f>IF(ISBLANK(G4057),"Unknown",G4057)</f>
        <v>Takeaway</v>
      </c>
      <c r="P4057" s="6">
        <f>IF(ISBLANK(H4057),"Unknown",H4057)</f>
        <v>44997</v>
      </c>
      <c r="Q4057" s="13" t="str">
        <f t="shared" si="335"/>
        <v>0</v>
      </c>
      <c r="R4057" s="13">
        <f t="shared" si="336"/>
        <v>4</v>
      </c>
      <c r="S4057" s="11">
        <f t="shared" si="337"/>
        <v>0</v>
      </c>
    </row>
    <row r="4058" spans="1:19" x14ac:dyDescent="0.3">
      <c r="A4058" t="s">
        <v>4077</v>
      </c>
      <c r="B4058" t="s">
        <v>19</v>
      </c>
      <c r="C4058">
        <v>1</v>
      </c>
      <c r="D4058">
        <v>5</v>
      </c>
      <c r="E4058" s="7" t="s">
        <v>10024</v>
      </c>
      <c r="G4058" t="s">
        <v>15</v>
      </c>
      <c r="H4058" s="1">
        <v>45079</v>
      </c>
      <c r="J4058" s="8" t="str">
        <f>IF(ISBLANK(B4058),"Unknown",B4058)</f>
        <v>Salad</v>
      </c>
      <c r="K4058" s="5">
        <f t="shared" si="333"/>
        <v>1</v>
      </c>
      <c r="L4058" s="5">
        <f t="shared" si="333"/>
        <v>5</v>
      </c>
      <c r="M4058" s="5" t="str">
        <f t="shared" si="334"/>
        <v>Unknown</v>
      </c>
      <c r="N4058" s="8" t="str">
        <f>IF(ISBLANK(F4058),"Unknown",F4058)</f>
        <v>Unknown</v>
      </c>
      <c r="O4058" s="8" t="str">
        <f>IF(ISBLANK(G4058),"Unknown",G4058)</f>
        <v>In-store</v>
      </c>
      <c r="P4058" s="6">
        <f>IF(ISBLANK(H4058),"Unknown",H4058)</f>
        <v>45079</v>
      </c>
      <c r="Q4058" s="13">
        <f t="shared" si="335"/>
        <v>1</v>
      </c>
      <c r="R4058" s="13">
        <f t="shared" si="336"/>
        <v>5</v>
      </c>
      <c r="S4058" s="11">
        <f t="shared" si="337"/>
        <v>5</v>
      </c>
    </row>
    <row r="4059" spans="1:19" x14ac:dyDescent="0.3">
      <c r="A4059" t="s">
        <v>4078</v>
      </c>
      <c r="B4059" t="s">
        <v>17</v>
      </c>
      <c r="C4059">
        <v>3</v>
      </c>
      <c r="D4059">
        <v>1</v>
      </c>
      <c r="E4059">
        <v>3</v>
      </c>
      <c r="F4059" t="s">
        <v>10</v>
      </c>
      <c r="H4059" s="1">
        <v>45000</v>
      </c>
      <c r="J4059" s="8" t="str">
        <f>IF(ISBLANK(B4059),"Unknown",B4059)</f>
        <v>Cookie</v>
      </c>
      <c r="K4059" s="5">
        <f t="shared" si="333"/>
        <v>3</v>
      </c>
      <c r="L4059" s="5">
        <f t="shared" si="333"/>
        <v>1</v>
      </c>
      <c r="M4059" s="5">
        <f t="shared" si="334"/>
        <v>3</v>
      </c>
      <c r="N4059" s="8" t="str">
        <f>IF(ISBLANK(F4059),"Unknown",F4059)</f>
        <v>Credit Card</v>
      </c>
      <c r="O4059" s="8" t="str">
        <f>IF(ISBLANK(G4059),"Unknown",G4059)</f>
        <v>Unknown</v>
      </c>
      <c r="P4059" s="6">
        <f>IF(ISBLANK(H4059),"Unknown",H4059)</f>
        <v>45000</v>
      </c>
      <c r="Q4059" s="13">
        <f t="shared" si="335"/>
        <v>3</v>
      </c>
      <c r="R4059" s="13">
        <f t="shared" si="336"/>
        <v>1</v>
      </c>
      <c r="S4059" s="11">
        <f t="shared" si="337"/>
        <v>3</v>
      </c>
    </row>
    <row r="4060" spans="1:19" x14ac:dyDescent="0.3">
      <c r="A4060" t="s">
        <v>4079</v>
      </c>
      <c r="B4060" s="7" t="s">
        <v>10024</v>
      </c>
      <c r="C4060">
        <v>2</v>
      </c>
      <c r="D4060">
        <v>1.5</v>
      </c>
      <c r="E4060" s="7" t="s">
        <v>10024</v>
      </c>
      <c r="F4060" t="s">
        <v>14</v>
      </c>
      <c r="G4060" t="s">
        <v>11</v>
      </c>
      <c r="H4060" s="1">
        <v>45128</v>
      </c>
      <c r="J4060" s="8" t="str">
        <f>IF(ISBLANK(B4060),"Unknown",B4060)</f>
        <v>Unknown</v>
      </c>
      <c r="K4060" s="5">
        <f t="shared" si="333"/>
        <v>2</v>
      </c>
      <c r="L4060" s="5">
        <f t="shared" si="333"/>
        <v>1.5</v>
      </c>
      <c r="M4060" s="5" t="str">
        <f t="shared" si="334"/>
        <v>Unknown</v>
      </c>
      <c r="N4060" s="8" t="str">
        <f>IF(ISBLANK(F4060),"Unknown",F4060)</f>
        <v>Cash</v>
      </c>
      <c r="O4060" s="8" t="str">
        <f>IF(ISBLANK(G4060),"Unknown",G4060)</f>
        <v>Takeaway</v>
      </c>
      <c r="P4060" s="6">
        <f>IF(ISBLANK(H4060),"Unknown",H4060)</f>
        <v>45128</v>
      </c>
      <c r="Q4060" s="13">
        <f t="shared" si="335"/>
        <v>2</v>
      </c>
      <c r="R4060" s="13">
        <f t="shared" si="336"/>
        <v>1.5</v>
      </c>
      <c r="S4060" s="11">
        <f t="shared" si="337"/>
        <v>3</v>
      </c>
    </row>
    <row r="4061" spans="1:19" x14ac:dyDescent="0.3">
      <c r="A4061" t="s">
        <v>4080</v>
      </c>
      <c r="B4061" t="s">
        <v>23</v>
      </c>
      <c r="C4061">
        <v>1</v>
      </c>
      <c r="D4061">
        <v>4</v>
      </c>
      <c r="E4061">
        <v>4</v>
      </c>
      <c r="F4061" t="s">
        <v>21</v>
      </c>
      <c r="G4061" t="s">
        <v>15</v>
      </c>
      <c r="H4061" s="1">
        <v>45169</v>
      </c>
      <c r="J4061" s="8" t="str">
        <f>IF(ISBLANK(B4061),"Unknown",B4061)</f>
        <v>Smoothie</v>
      </c>
      <c r="K4061" s="5">
        <f t="shared" si="333"/>
        <v>1</v>
      </c>
      <c r="L4061" s="5">
        <f t="shared" si="333"/>
        <v>4</v>
      </c>
      <c r="M4061" s="5">
        <f t="shared" si="334"/>
        <v>4</v>
      </c>
      <c r="N4061" s="8" t="str">
        <f>IF(ISBLANK(F4061),"Unknown",F4061)</f>
        <v>Digital Wallet</v>
      </c>
      <c r="O4061" s="8" t="str">
        <f>IF(ISBLANK(G4061),"Unknown",G4061)</f>
        <v>In-store</v>
      </c>
      <c r="P4061" s="6">
        <f>IF(ISBLANK(H4061),"Unknown",H4061)</f>
        <v>45169</v>
      </c>
      <c r="Q4061" s="13">
        <f t="shared" si="335"/>
        <v>1</v>
      </c>
      <c r="R4061" s="13">
        <f t="shared" si="336"/>
        <v>4</v>
      </c>
      <c r="S4061" s="11">
        <f t="shared" si="337"/>
        <v>4</v>
      </c>
    </row>
    <row r="4062" spans="1:19" x14ac:dyDescent="0.3">
      <c r="A4062" t="s">
        <v>4081</v>
      </c>
      <c r="B4062" t="s">
        <v>26</v>
      </c>
      <c r="C4062">
        <v>5</v>
      </c>
      <c r="D4062">
        <v>4</v>
      </c>
      <c r="E4062">
        <v>20</v>
      </c>
      <c r="F4062" t="s">
        <v>21</v>
      </c>
      <c r="G4062" t="s">
        <v>15</v>
      </c>
      <c r="H4062" s="1">
        <v>45053</v>
      </c>
      <c r="J4062" s="8" t="str">
        <f>IF(ISBLANK(B4062),"Unknown",B4062)</f>
        <v>Sandwich</v>
      </c>
      <c r="K4062" s="5">
        <f t="shared" si="333"/>
        <v>5</v>
      </c>
      <c r="L4062" s="5">
        <f t="shared" si="333"/>
        <v>4</v>
      </c>
      <c r="M4062" s="5">
        <f t="shared" si="334"/>
        <v>20</v>
      </c>
      <c r="N4062" s="8" t="str">
        <f>IF(ISBLANK(F4062),"Unknown",F4062)</f>
        <v>Digital Wallet</v>
      </c>
      <c r="O4062" s="8" t="str">
        <f>IF(ISBLANK(G4062),"Unknown",G4062)</f>
        <v>In-store</v>
      </c>
      <c r="P4062" s="6">
        <f>IF(ISBLANK(H4062),"Unknown",H4062)</f>
        <v>45053</v>
      </c>
      <c r="Q4062" s="13">
        <f t="shared" si="335"/>
        <v>5</v>
      </c>
      <c r="R4062" s="13">
        <f t="shared" si="336"/>
        <v>4</v>
      </c>
      <c r="S4062" s="11">
        <f t="shared" si="337"/>
        <v>20</v>
      </c>
    </row>
    <row r="4063" spans="1:19" x14ac:dyDescent="0.3">
      <c r="A4063" t="s">
        <v>4082</v>
      </c>
      <c r="B4063" t="s">
        <v>63</v>
      </c>
      <c r="C4063">
        <v>4</v>
      </c>
      <c r="D4063">
        <v>1.5</v>
      </c>
      <c r="E4063">
        <v>6</v>
      </c>
      <c r="F4063" s="7" t="s">
        <v>10024</v>
      </c>
      <c r="G4063" t="s">
        <v>15</v>
      </c>
      <c r="H4063" s="1">
        <v>45020</v>
      </c>
      <c r="J4063" s="8" t="str">
        <f>IF(ISBLANK(B4063),"Unknown",B4063)</f>
        <v>Tea</v>
      </c>
      <c r="K4063" s="5">
        <f t="shared" si="333"/>
        <v>4</v>
      </c>
      <c r="L4063" s="5">
        <f t="shared" si="333"/>
        <v>1.5</v>
      </c>
      <c r="M4063" s="5">
        <f t="shared" si="334"/>
        <v>6</v>
      </c>
      <c r="N4063" s="8" t="str">
        <f>IF(ISBLANK(F4063),"Unknown",F4063)</f>
        <v>Unknown</v>
      </c>
      <c r="O4063" s="8" t="str">
        <f>IF(ISBLANK(G4063),"Unknown",G4063)</f>
        <v>In-store</v>
      </c>
      <c r="P4063" s="6">
        <f>IF(ISBLANK(H4063),"Unknown",H4063)</f>
        <v>45020</v>
      </c>
      <c r="Q4063" s="13">
        <f t="shared" si="335"/>
        <v>4</v>
      </c>
      <c r="R4063" s="13">
        <f t="shared" si="336"/>
        <v>1.5</v>
      </c>
      <c r="S4063" s="11">
        <f t="shared" si="337"/>
        <v>6</v>
      </c>
    </row>
    <row r="4064" spans="1:19" x14ac:dyDescent="0.3">
      <c r="A4064" t="s">
        <v>4083</v>
      </c>
      <c r="B4064" t="s">
        <v>23</v>
      </c>
      <c r="C4064">
        <v>5</v>
      </c>
      <c r="D4064">
        <v>4</v>
      </c>
      <c r="E4064">
        <v>20</v>
      </c>
      <c r="F4064" t="s">
        <v>14</v>
      </c>
      <c r="H4064" s="1">
        <v>45167</v>
      </c>
      <c r="J4064" s="8" t="str">
        <f>IF(ISBLANK(B4064),"Unknown",B4064)</f>
        <v>Smoothie</v>
      </c>
      <c r="K4064" s="5">
        <f t="shared" si="333"/>
        <v>5</v>
      </c>
      <c r="L4064" s="5">
        <f t="shared" si="333"/>
        <v>4</v>
      </c>
      <c r="M4064" s="5">
        <f t="shared" si="334"/>
        <v>20</v>
      </c>
      <c r="N4064" s="8" t="str">
        <f>IF(ISBLANK(F4064),"Unknown",F4064)</f>
        <v>Cash</v>
      </c>
      <c r="O4064" s="8" t="str">
        <f>IF(ISBLANK(G4064),"Unknown",G4064)</f>
        <v>Unknown</v>
      </c>
      <c r="P4064" s="6">
        <f>IF(ISBLANK(H4064),"Unknown",H4064)</f>
        <v>45167</v>
      </c>
      <c r="Q4064" s="13">
        <f t="shared" si="335"/>
        <v>5</v>
      </c>
      <c r="R4064" s="13">
        <f t="shared" si="336"/>
        <v>4</v>
      </c>
      <c r="S4064" s="11">
        <f t="shared" si="337"/>
        <v>20</v>
      </c>
    </row>
    <row r="4065" spans="1:19" x14ac:dyDescent="0.3">
      <c r="A4065" t="s">
        <v>4084</v>
      </c>
      <c r="B4065" t="s">
        <v>37</v>
      </c>
      <c r="C4065">
        <v>3</v>
      </c>
      <c r="D4065">
        <v>3</v>
      </c>
      <c r="E4065">
        <v>9</v>
      </c>
      <c r="F4065" t="s">
        <v>10</v>
      </c>
      <c r="G4065" t="s">
        <v>15</v>
      </c>
      <c r="H4065" s="1">
        <v>44957</v>
      </c>
      <c r="J4065" s="8" t="str">
        <f>IF(ISBLANK(B4065),"Unknown",B4065)</f>
        <v>Juice</v>
      </c>
      <c r="K4065" s="5">
        <f t="shared" si="333"/>
        <v>3</v>
      </c>
      <c r="L4065" s="5">
        <f t="shared" si="333"/>
        <v>3</v>
      </c>
      <c r="M4065" s="5">
        <f t="shared" si="334"/>
        <v>9</v>
      </c>
      <c r="N4065" s="8" t="str">
        <f>IF(ISBLANK(F4065),"Unknown",F4065)</f>
        <v>Credit Card</v>
      </c>
      <c r="O4065" s="8" t="str">
        <f>IF(ISBLANK(G4065),"Unknown",G4065)</f>
        <v>In-store</v>
      </c>
      <c r="P4065" s="6">
        <f>IF(ISBLANK(H4065),"Unknown",H4065)</f>
        <v>44957</v>
      </c>
      <c r="Q4065" s="13">
        <f t="shared" si="335"/>
        <v>3</v>
      </c>
      <c r="R4065" s="13">
        <f t="shared" si="336"/>
        <v>3</v>
      </c>
      <c r="S4065" s="11">
        <f t="shared" si="337"/>
        <v>9</v>
      </c>
    </row>
    <row r="4066" spans="1:19" x14ac:dyDescent="0.3">
      <c r="A4066" t="s">
        <v>4085</v>
      </c>
      <c r="B4066" t="s">
        <v>17</v>
      </c>
      <c r="C4066">
        <v>1</v>
      </c>
      <c r="D4066">
        <v>1</v>
      </c>
      <c r="E4066" s="7" t="s">
        <v>10024</v>
      </c>
      <c r="F4066" t="s">
        <v>10</v>
      </c>
      <c r="G4066" t="s">
        <v>15</v>
      </c>
      <c r="H4066" s="1">
        <v>45227</v>
      </c>
      <c r="J4066" s="8" t="str">
        <f>IF(ISBLANK(B4066),"Unknown",B4066)</f>
        <v>Cookie</v>
      </c>
      <c r="K4066" s="5">
        <f t="shared" si="333"/>
        <v>1</v>
      </c>
      <c r="L4066" s="5">
        <f t="shared" si="333"/>
        <v>1</v>
      </c>
      <c r="M4066" s="5" t="str">
        <f t="shared" si="334"/>
        <v>Unknown</v>
      </c>
      <c r="N4066" s="8" t="str">
        <f>IF(ISBLANK(F4066),"Unknown",F4066)</f>
        <v>Credit Card</v>
      </c>
      <c r="O4066" s="8" t="str">
        <f>IF(ISBLANK(G4066),"Unknown",G4066)</f>
        <v>In-store</v>
      </c>
      <c r="P4066" s="6">
        <f>IF(ISBLANK(H4066),"Unknown",H4066)</f>
        <v>45227</v>
      </c>
      <c r="Q4066" s="13">
        <f t="shared" si="335"/>
        <v>1</v>
      </c>
      <c r="R4066" s="13">
        <f t="shared" si="336"/>
        <v>1</v>
      </c>
      <c r="S4066" s="11">
        <f t="shared" si="337"/>
        <v>1</v>
      </c>
    </row>
    <row r="4067" spans="1:19" x14ac:dyDescent="0.3">
      <c r="A4067" t="s">
        <v>4086</v>
      </c>
      <c r="B4067" t="s">
        <v>9</v>
      </c>
      <c r="C4067">
        <v>2</v>
      </c>
      <c r="D4067">
        <v>2</v>
      </c>
      <c r="E4067">
        <v>4</v>
      </c>
      <c r="F4067" t="s">
        <v>21</v>
      </c>
      <c r="G4067" t="s">
        <v>15</v>
      </c>
      <c r="H4067" s="1">
        <v>44960</v>
      </c>
      <c r="J4067" s="8" t="str">
        <f>IF(ISBLANK(B4067),"Unknown",B4067)</f>
        <v>Coffee</v>
      </c>
      <c r="K4067" s="5">
        <f t="shared" si="333"/>
        <v>2</v>
      </c>
      <c r="L4067" s="5">
        <f t="shared" si="333"/>
        <v>2</v>
      </c>
      <c r="M4067" s="5">
        <f t="shared" si="334"/>
        <v>4</v>
      </c>
      <c r="N4067" s="8" t="str">
        <f>IF(ISBLANK(F4067),"Unknown",F4067)</f>
        <v>Digital Wallet</v>
      </c>
      <c r="O4067" s="8" t="str">
        <f>IF(ISBLANK(G4067),"Unknown",G4067)</f>
        <v>In-store</v>
      </c>
      <c r="P4067" s="6">
        <f>IF(ISBLANK(H4067),"Unknown",H4067)</f>
        <v>44960</v>
      </c>
      <c r="Q4067" s="13">
        <f t="shared" si="335"/>
        <v>2</v>
      </c>
      <c r="R4067" s="13">
        <f t="shared" si="336"/>
        <v>2</v>
      </c>
      <c r="S4067" s="11">
        <f t="shared" si="337"/>
        <v>4</v>
      </c>
    </row>
    <row r="4068" spans="1:19" x14ac:dyDescent="0.3">
      <c r="A4068" t="s">
        <v>4087</v>
      </c>
      <c r="B4068" t="s">
        <v>37</v>
      </c>
      <c r="C4068">
        <v>2</v>
      </c>
      <c r="D4068">
        <v>3</v>
      </c>
      <c r="E4068">
        <v>6</v>
      </c>
      <c r="F4068" t="s">
        <v>21</v>
      </c>
      <c r="H4068" s="1">
        <v>45027</v>
      </c>
      <c r="J4068" s="8" t="str">
        <f>IF(ISBLANK(B4068),"Unknown",B4068)</f>
        <v>Juice</v>
      </c>
      <c r="K4068" s="5">
        <f t="shared" si="333"/>
        <v>2</v>
      </c>
      <c r="L4068" s="5">
        <f t="shared" si="333"/>
        <v>3</v>
      </c>
      <c r="M4068" s="5">
        <f t="shared" si="334"/>
        <v>6</v>
      </c>
      <c r="N4068" s="8" t="str">
        <f>IF(ISBLANK(F4068),"Unknown",F4068)</f>
        <v>Digital Wallet</v>
      </c>
      <c r="O4068" s="8" t="str">
        <f>IF(ISBLANK(G4068),"Unknown",G4068)</f>
        <v>Unknown</v>
      </c>
      <c r="P4068" s="6">
        <f>IF(ISBLANK(H4068),"Unknown",H4068)</f>
        <v>45027</v>
      </c>
      <c r="Q4068" s="13">
        <f t="shared" si="335"/>
        <v>2</v>
      </c>
      <c r="R4068" s="13">
        <f t="shared" si="336"/>
        <v>3</v>
      </c>
      <c r="S4068" s="11">
        <f t="shared" si="337"/>
        <v>6</v>
      </c>
    </row>
    <row r="4069" spans="1:19" x14ac:dyDescent="0.3">
      <c r="A4069" t="s">
        <v>4088</v>
      </c>
      <c r="B4069" t="s">
        <v>17</v>
      </c>
      <c r="C4069">
        <v>3</v>
      </c>
      <c r="D4069">
        <v>1</v>
      </c>
      <c r="E4069">
        <v>3</v>
      </c>
      <c r="G4069" t="s">
        <v>15</v>
      </c>
      <c r="H4069" s="1">
        <v>44944</v>
      </c>
      <c r="J4069" s="8" t="str">
        <f>IF(ISBLANK(B4069),"Unknown",B4069)</f>
        <v>Cookie</v>
      </c>
      <c r="K4069" s="5">
        <f t="shared" si="333"/>
        <v>3</v>
      </c>
      <c r="L4069" s="5">
        <f t="shared" si="333"/>
        <v>1</v>
      </c>
      <c r="M4069" s="5">
        <f t="shared" si="334"/>
        <v>3</v>
      </c>
      <c r="N4069" s="8" t="str">
        <f>IF(ISBLANK(F4069),"Unknown",F4069)</f>
        <v>Unknown</v>
      </c>
      <c r="O4069" s="8" t="str">
        <f>IF(ISBLANK(G4069),"Unknown",G4069)</f>
        <v>In-store</v>
      </c>
      <c r="P4069" s="6">
        <f>IF(ISBLANK(H4069),"Unknown",H4069)</f>
        <v>44944</v>
      </c>
      <c r="Q4069" s="13">
        <f t="shared" si="335"/>
        <v>3</v>
      </c>
      <c r="R4069" s="13">
        <f t="shared" si="336"/>
        <v>1</v>
      </c>
      <c r="S4069" s="11">
        <f t="shared" si="337"/>
        <v>3</v>
      </c>
    </row>
    <row r="4070" spans="1:19" x14ac:dyDescent="0.3">
      <c r="A4070" t="s">
        <v>4089</v>
      </c>
      <c r="B4070" t="s">
        <v>9</v>
      </c>
      <c r="C4070">
        <v>2</v>
      </c>
      <c r="D4070">
        <v>2</v>
      </c>
      <c r="E4070">
        <v>4</v>
      </c>
      <c r="F4070" t="s">
        <v>21</v>
      </c>
      <c r="G4070" t="s">
        <v>11</v>
      </c>
      <c r="H4070" s="1">
        <v>45261</v>
      </c>
      <c r="J4070" s="8" t="str">
        <f>IF(ISBLANK(B4070),"Unknown",B4070)</f>
        <v>Coffee</v>
      </c>
      <c r="K4070" s="5">
        <f t="shared" si="333"/>
        <v>2</v>
      </c>
      <c r="L4070" s="5">
        <f t="shared" si="333"/>
        <v>2</v>
      </c>
      <c r="M4070" s="5">
        <f t="shared" si="334"/>
        <v>4</v>
      </c>
      <c r="N4070" s="8" t="str">
        <f>IF(ISBLANK(F4070),"Unknown",F4070)</f>
        <v>Digital Wallet</v>
      </c>
      <c r="O4070" s="8" t="str">
        <f>IF(ISBLANK(G4070),"Unknown",G4070)</f>
        <v>Takeaway</v>
      </c>
      <c r="P4070" s="6">
        <f>IF(ISBLANK(H4070),"Unknown",H4070)</f>
        <v>45261</v>
      </c>
      <c r="Q4070" s="13">
        <f t="shared" si="335"/>
        <v>2</v>
      </c>
      <c r="R4070" s="13">
        <f t="shared" si="336"/>
        <v>2</v>
      </c>
      <c r="S4070" s="11">
        <f t="shared" si="337"/>
        <v>4</v>
      </c>
    </row>
    <row r="4071" spans="1:19" x14ac:dyDescent="0.3">
      <c r="A4071" t="s">
        <v>4090</v>
      </c>
      <c r="B4071" s="7" t="s">
        <v>10024</v>
      </c>
      <c r="C4071">
        <v>4</v>
      </c>
      <c r="D4071">
        <v>5</v>
      </c>
      <c r="E4071">
        <v>20</v>
      </c>
      <c r="F4071" t="s">
        <v>21</v>
      </c>
      <c r="H4071" s="1">
        <v>45015</v>
      </c>
      <c r="J4071" s="8" t="str">
        <f>IF(ISBLANK(B4071),"Unknown",B4071)</f>
        <v>Unknown</v>
      </c>
      <c r="K4071" s="5">
        <f t="shared" si="333"/>
        <v>4</v>
      </c>
      <c r="L4071" s="5">
        <f t="shared" si="333"/>
        <v>5</v>
      </c>
      <c r="M4071" s="5">
        <f t="shared" si="334"/>
        <v>20</v>
      </c>
      <c r="N4071" s="8" t="str">
        <f>IF(ISBLANK(F4071),"Unknown",F4071)</f>
        <v>Digital Wallet</v>
      </c>
      <c r="O4071" s="8" t="str">
        <f>IF(ISBLANK(G4071),"Unknown",G4071)</f>
        <v>Unknown</v>
      </c>
      <c r="P4071" s="6">
        <f>IF(ISBLANK(H4071),"Unknown",H4071)</f>
        <v>45015</v>
      </c>
      <c r="Q4071" s="13">
        <f t="shared" si="335"/>
        <v>4</v>
      </c>
      <c r="R4071" s="13">
        <f t="shared" si="336"/>
        <v>5</v>
      </c>
      <c r="S4071" s="11">
        <f t="shared" si="337"/>
        <v>20</v>
      </c>
    </row>
    <row r="4072" spans="1:19" x14ac:dyDescent="0.3">
      <c r="A4072" t="s">
        <v>4091</v>
      </c>
      <c r="B4072" t="s">
        <v>13</v>
      </c>
      <c r="C4072">
        <v>1</v>
      </c>
      <c r="D4072">
        <v>3</v>
      </c>
      <c r="E4072">
        <v>3</v>
      </c>
      <c r="F4072" t="s">
        <v>14</v>
      </c>
      <c r="G4072" t="s">
        <v>11</v>
      </c>
      <c r="H4072" s="1">
        <v>45161</v>
      </c>
      <c r="J4072" s="8" t="str">
        <f>IF(ISBLANK(B4072),"Unknown",B4072)</f>
        <v>Cake</v>
      </c>
      <c r="K4072" s="5">
        <f t="shared" si="333"/>
        <v>1</v>
      </c>
      <c r="L4072" s="5">
        <f t="shared" si="333"/>
        <v>3</v>
      </c>
      <c r="M4072" s="5">
        <f t="shared" si="334"/>
        <v>3</v>
      </c>
      <c r="N4072" s="8" t="str">
        <f>IF(ISBLANK(F4072),"Unknown",F4072)</f>
        <v>Cash</v>
      </c>
      <c r="O4072" s="8" t="str">
        <f>IF(ISBLANK(G4072),"Unknown",G4072)</f>
        <v>Takeaway</v>
      </c>
      <c r="P4072" s="6">
        <f>IF(ISBLANK(H4072),"Unknown",H4072)</f>
        <v>45161</v>
      </c>
      <c r="Q4072" s="13">
        <f t="shared" si="335"/>
        <v>1</v>
      </c>
      <c r="R4072" s="13">
        <f t="shared" si="336"/>
        <v>3</v>
      </c>
      <c r="S4072" s="11">
        <f t="shared" si="337"/>
        <v>3</v>
      </c>
    </row>
    <row r="4073" spans="1:19" x14ac:dyDescent="0.3">
      <c r="A4073" t="s">
        <v>4092</v>
      </c>
      <c r="B4073" t="s">
        <v>63</v>
      </c>
      <c r="C4073">
        <v>4</v>
      </c>
      <c r="D4073">
        <v>1.5</v>
      </c>
      <c r="E4073">
        <v>6</v>
      </c>
      <c r="F4073" t="s">
        <v>14</v>
      </c>
      <c r="H4073" s="1">
        <v>45180</v>
      </c>
      <c r="J4073" s="8" t="str">
        <f>IF(ISBLANK(B4073),"Unknown",B4073)</f>
        <v>Tea</v>
      </c>
      <c r="K4073" s="5">
        <f t="shared" si="333"/>
        <v>4</v>
      </c>
      <c r="L4073" s="5">
        <f t="shared" si="333"/>
        <v>1.5</v>
      </c>
      <c r="M4073" s="5">
        <f t="shared" si="334"/>
        <v>6</v>
      </c>
      <c r="N4073" s="8" t="str">
        <f>IF(ISBLANK(F4073),"Unknown",F4073)</f>
        <v>Cash</v>
      </c>
      <c r="O4073" s="8" t="str">
        <f>IF(ISBLANK(G4073),"Unknown",G4073)</f>
        <v>Unknown</v>
      </c>
      <c r="P4073" s="6">
        <f>IF(ISBLANK(H4073),"Unknown",H4073)</f>
        <v>45180</v>
      </c>
      <c r="Q4073" s="13">
        <f t="shared" si="335"/>
        <v>4</v>
      </c>
      <c r="R4073" s="13">
        <f t="shared" si="336"/>
        <v>1.5</v>
      </c>
      <c r="S4073" s="11">
        <f t="shared" si="337"/>
        <v>6</v>
      </c>
    </row>
    <row r="4074" spans="1:19" x14ac:dyDescent="0.3">
      <c r="A4074" t="s">
        <v>4093</v>
      </c>
      <c r="B4074" t="s">
        <v>63</v>
      </c>
      <c r="C4074">
        <v>5</v>
      </c>
      <c r="D4074">
        <v>1.5</v>
      </c>
      <c r="E4074">
        <v>7.5</v>
      </c>
      <c r="G4074" t="s">
        <v>11</v>
      </c>
      <c r="H4074" s="1">
        <v>45159</v>
      </c>
      <c r="J4074" s="8" t="str">
        <f>IF(ISBLANK(B4074),"Unknown",B4074)</f>
        <v>Tea</v>
      </c>
      <c r="K4074" s="5">
        <f t="shared" si="333"/>
        <v>5</v>
      </c>
      <c r="L4074" s="5">
        <f t="shared" si="333"/>
        <v>1.5</v>
      </c>
      <c r="M4074" s="5">
        <f t="shared" si="334"/>
        <v>7.5</v>
      </c>
      <c r="N4074" s="8" t="str">
        <f>IF(ISBLANK(F4074),"Unknown",F4074)</f>
        <v>Unknown</v>
      </c>
      <c r="O4074" s="8" t="str">
        <f>IF(ISBLANK(G4074),"Unknown",G4074)</f>
        <v>Takeaway</v>
      </c>
      <c r="P4074" s="6">
        <f>IF(ISBLANK(H4074),"Unknown",H4074)</f>
        <v>45159</v>
      </c>
      <c r="Q4074" s="13">
        <f t="shared" si="335"/>
        <v>5</v>
      </c>
      <c r="R4074" s="13">
        <f t="shared" si="336"/>
        <v>1.5</v>
      </c>
      <c r="S4074" s="11">
        <f t="shared" si="337"/>
        <v>7.5</v>
      </c>
    </row>
    <row r="4075" spans="1:19" x14ac:dyDescent="0.3">
      <c r="A4075" t="s">
        <v>4094</v>
      </c>
      <c r="B4075" t="s">
        <v>37</v>
      </c>
      <c r="C4075">
        <v>2</v>
      </c>
      <c r="D4075">
        <v>3</v>
      </c>
      <c r="E4075">
        <v>6</v>
      </c>
      <c r="F4075" t="s">
        <v>21</v>
      </c>
      <c r="H4075" s="1">
        <v>45156</v>
      </c>
      <c r="J4075" s="8" t="str">
        <f>IF(ISBLANK(B4075),"Unknown",B4075)</f>
        <v>Juice</v>
      </c>
      <c r="K4075" s="5">
        <f t="shared" si="333"/>
        <v>2</v>
      </c>
      <c r="L4075" s="5">
        <f t="shared" si="333"/>
        <v>3</v>
      </c>
      <c r="M4075" s="5">
        <f t="shared" si="334"/>
        <v>6</v>
      </c>
      <c r="N4075" s="8" t="str">
        <f>IF(ISBLANK(F4075),"Unknown",F4075)</f>
        <v>Digital Wallet</v>
      </c>
      <c r="O4075" s="8" t="str">
        <f>IF(ISBLANK(G4075),"Unknown",G4075)</f>
        <v>Unknown</v>
      </c>
      <c r="P4075" s="6">
        <f>IF(ISBLANK(H4075),"Unknown",H4075)</f>
        <v>45156</v>
      </c>
      <c r="Q4075" s="13">
        <f t="shared" si="335"/>
        <v>2</v>
      </c>
      <c r="R4075" s="13">
        <f t="shared" si="336"/>
        <v>3</v>
      </c>
      <c r="S4075" s="11">
        <f t="shared" si="337"/>
        <v>6</v>
      </c>
    </row>
    <row r="4076" spans="1:19" x14ac:dyDescent="0.3">
      <c r="A4076" t="s">
        <v>4095</v>
      </c>
      <c r="B4076" t="s">
        <v>17</v>
      </c>
      <c r="C4076">
        <v>4</v>
      </c>
      <c r="D4076">
        <v>1</v>
      </c>
      <c r="E4076">
        <v>4</v>
      </c>
      <c r="F4076" t="s">
        <v>10</v>
      </c>
      <c r="G4076" t="s">
        <v>11</v>
      </c>
      <c r="H4076" s="1">
        <v>44941</v>
      </c>
      <c r="J4076" s="8" t="str">
        <f>IF(ISBLANK(B4076),"Unknown",B4076)</f>
        <v>Cookie</v>
      </c>
      <c r="K4076" s="5">
        <f t="shared" si="333"/>
        <v>4</v>
      </c>
      <c r="L4076" s="5">
        <f t="shared" si="333"/>
        <v>1</v>
      </c>
      <c r="M4076" s="5">
        <f t="shared" si="334"/>
        <v>4</v>
      </c>
      <c r="N4076" s="8" t="str">
        <f>IF(ISBLANK(F4076),"Unknown",F4076)</f>
        <v>Credit Card</v>
      </c>
      <c r="O4076" s="8" t="str">
        <f>IF(ISBLANK(G4076),"Unknown",G4076)</f>
        <v>Takeaway</v>
      </c>
      <c r="P4076" s="6">
        <f>IF(ISBLANK(H4076),"Unknown",H4076)</f>
        <v>44941</v>
      </c>
      <c r="Q4076" s="13">
        <f t="shared" si="335"/>
        <v>4</v>
      </c>
      <c r="R4076" s="13">
        <f t="shared" si="336"/>
        <v>1</v>
      </c>
      <c r="S4076" s="11">
        <f t="shared" si="337"/>
        <v>4</v>
      </c>
    </row>
    <row r="4077" spans="1:19" x14ac:dyDescent="0.3">
      <c r="A4077" t="s">
        <v>4096</v>
      </c>
      <c r="C4077">
        <v>4</v>
      </c>
      <c r="D4077">
        <v>1.5</v>
      </c>
      <c r="E4077">
        <v>6</v>
      </c>
      <c r="F4077" s="7" t="s">
        <v>10024</v>
      </c>
      <c r="G4077" t="s">
        <v>15</v>
      </c>
      <c r="H4077" s="1">
        <v>45001</v>
      </c>
      <c r="J4077" s="8" t="str">
        <f>IF(ISBLANK(B4077),"Unknown",B4077)</f>
        <v>Unknown</v>
      </c>
      <c r="K4077" s="5">
        <f t="shared" si="333"/>
        <v>4</v>
      </c>
      <c r="L4077" s="5">
        <f t="shared" si="333"/>
        <v>1.5</v>
      </c>
      <c r="M4077" s="5">
        <f t="shared" si="334"/>
        <v>6</v>
      </c>
      <c r="N4077" s="8" t="str">
        <f>IF(ISBLANK(F4077),"Unknown",F4077)</f>
        <v>Unknown</v>
      </c>
      <c r="O4077" s="8" t="str">
        <f>IF(ISBLANK(G4077),"Unknown",G4077)</f>
        <v>In-store</v>
      </c>
      <c r="P4077" s="6">
        <f>IF(ISBLANK(H4077),"Unknown",H4077)</f>
        <v>45001</v>
      </c>
      <c r="Q4077" s="13">
        <f t="shared" si="335"/>
        <v>4</v>
      </c>
      <c r="R4077" s="13">
        <f t="shared" si="336"/>
        <v>1.5</v>
      </c>
      <c r="S4077" s="11">
        <f t="shared" si="337"/>
        <v>6</v>
      </c>
    </row>
    <row r="4078" spans="1:19" x14ac:dyDescent="0.3">
      <c r="A4078" t="s">
        <v>4097</v>
      </c>
      <c r="B4078" t="s">
        <v>9</v>
      </c>
      <c r="C4078">
        <v>1</v>
      </c>
      <c r="D4078" s="7" t="s">
        <v>10024</v>
      </c>
      <c r="E4078">
        <v>2</v>
      </c>
      <c r="H4078" s="1">
        <v>44974</v>
      </c>
      <c r="J4078" s="8" t="str">
        <f>IF(ISBLANK(B4078),"Unknown",B4078)</f>
        <v>Coffee</v>
      </c>
      <c r="K4078" s="5">
        <f t="shared" si="333"/>
        <v>1</v>
      </c>
      <c r="L4078" s="5" t="str">
        <f t="shared" si="333"/>
        <v>Unknown</v>
      </c>
      <c r="M4078" s="5">
        <f t="shared" si="334"/>
        <v>2</v>
      </c>
      <c r="N4078" s="8" t="str">
        <f>IF(ISBLANK(F4078),"Unknown",F4078)</f>
        <v>Unknown</v>
      </c>
      <c r="O4078" s="8" t="str">
        <f>IF(ISBLANK(G4078),"Unknown",G4078)</f>
        <v>Unknown</v>
      </c>
      <c r="P4078" s="6">
        <f>IF(ISBLANK(H4078),"Unknown",H4078)</f>
        <v>44974</v>
      </c>
      <c r="Q4078" s="13">
        <f t="shared" si="335"/>
        <v>1</v>
      </c>
      <c r="R4078" s="13">
        <f t="shared" si="336"/>
        <v>0</v>
      </c>
      <c r="S4078" s="11">
        <f t="shared" si="337"/>
        <v>0</v>
      </c>
    </row>
    <row r="4079" spans="1:19" x14ac:dyDescent="0.3">
      <c r="A4079" t="s">
        <v>4098</v>
      </c>
      <c r="B4079" s="7" t="s">
        <v>10024</v>
      </c>
      <c r="C4079">
        <v>1</v>
      </c>
      <c r="D4079">
        <v>2</v>
      </c>
      <c r="E4079">
        <v>2</v>
      </c>
      <c r="F4079" t="s">
        <v>21</v>
      </c>
      <c r="G4079" t="s">
        <v>15</v>
      </c>
      <c r="H4079" s="1">
        <v>44947</v>
      </c>
      <c r="J4079" s="8" t="str">
        <f>IF(ISBLANK(B4079),"Unknown",B4079)</f>
        <v>Unknown</v>
      </c>
      <c r="K4079" s="5">
        <f t="shared" si="333"/>
        <v>1</v>
      </c>
      <c r="L4079" s="5">
        <f t="shared" si="333"/>
        <v>2</v>
      </c>
      <c r="M4079" s="5">
        <f t="shared" si="334"/>
        <v>2</v>
      </c>
      <c r="N4079" s="8" t="str">
        <f>IF(ISBLANK(F4079),"Unknown",F4079)</f>
        <v>Digital Wallet</v>
      </c>
      <c r="O4079" s="8" t="str">
        <f>IF(ISBLANK(G4079),"Unknown",G4079)</f>
        <v>In-store</v>
      </c>
      <c r="P4079" s="6">
        <f>IF(ISBLANK(H4079),"Unknown",H4079)</f>
        <v>44947</v>
      </c>
      <c r="Q4079" s="13">
        <f t="shared" si="335"/>
        <v>1</v>
      </c>
      <c r="R4079" s="13">
        <f t="shared" si="336"/>
        <v>2</v>
      </c>
      <c r="S4079" s="11">
        <f t="shared" si="337"/>
        <v>2</v>
      </c>
    </row>
    <row r="4080" spans="1:19" x14ac:dyDescent="0.3">
      <c r="A4080" t="s">
        <v>4099</v>
      </c>
      <c r="B4080" t="s">
        <v>26</v>
      </c>
      <c r="C4080">
        <v>1</v>
      </c>
      <c r="D4080">
        <v>4</v>
      </c>
      <c r="E4080">
        <v>4</v>
      </c>
      <c r="F4080" t="s">
        <v>10</v>
      </c>
      <c r="H4080" s="1">
        <v>45087</v>
      </c>
      <c r="J4080" s="8" t="str">
        <f>IF(ISBLANK(B4080),"Unknown",B4080)</f>
        <v>Sandwich</v>
      </c>
      <c r="K4080" s="5">
        <f t="shared" si="333"/>
        <v>1</v>
      </c>
      <c r="L4080" s="5">
        <f t="shared" si="333"/>
        <v>4</v>
      </c>
      <c r="M4080" s="5">
        <f t="shared" si="334"/>
        <v>4</v>
      </c>
      <c r="N4080" s="8" t="str">
        <f>IF(ISBLANK(F4080),"Unknown",F4080)</f>
        <v>Credit Card</v>
      </c>
      <c r="O4080" s="8" t="str">
        <f>IF(ISBLANK(G4080),"Unknown",G4080)</f>
        <v>Unknown</v>
      </c>
      <c r="P4080" s="6">
        <f>IF(ISBLANK(H4080),"Unknown",H4080)</f>
        <v>45087</v>
      </c>
      <c r="Q4080" s="13">
        <f t="shared" si="335"/>
        <v>1</v>
      </c>
      <c r="R4080" s="13">
        <f t="shared" si="336"/>
        <v>4</v>
      </c>
      <c r="S4080" s="11">
        <f t="shared" si="337"/>
        <v>4</v>
      </c>
    </row>
    <row r="4081" spans="1:19" x14ac:dyDescent="0.3">
      <c r="A4081" t="s">
        <v>4100</v>
      </c>
      <c r="B4081" t="s">
        <v>13</v>
      </c>
      <c r="C4081">
        <v>5</v>
      </c>
      <c r="D4081">
        <v>3</v>
      </c>
      <c r="E4081">
        <v>15</v>
      </c>
      <c r="H4081" s="1">
        <v>44962</v>
      </c>
      <c r="J4081" s="8" t="str">
        <f>IF(ISBLANK(B4081),"Unknown",B4081)</f>
        <v>Cake</v>
      </c>
      <c r="K4081" s="5">
        <f t="shared" si="333"/>
        <v>5</v>
      </c>
      <c r="L4081" s="5">
        <f t="shared" si="333"/>
        <v>3</v>
      </c>
      <c r="M4081" s="5">
        <f t="shared" si="334"/>
        <v>15</v>
      </c>
      <c r="N4081" s="8" t="str">
        <f>IF(ISBLANK(F4081),"Unknown",F4081)</f>
        <v>Unknown</v>
      </c>
      <c r="O4081" s="8" t="str">
        <f>IF(ISBLANK(G4081),"Unknown",G4081)</f>
        <v>Unknown</v>
      </c>
      <c r="P4081" s="6">
        <f>IF(ISBLANK(H4081),"Unknown",H4081)</f>
        <v>44962</v>
      </c>
      <c r="Q4081" s="13">
        <f t="shared" si="335"/>
        <v>5</v>
      </c>
      <c r="R4081" s="13">
        <f t="shared" si="336"/>
        <v>3</v>
      </c>
      <c r="S4081" s="11">
        <f t="shared" si="337"/>
        <v>15</v>
      </c>
    </row>
    <row r="4082" spans="1:19" x14ac:dyDescent="0.3">
      <c r="A4082" t="s">
        <v>4101</v>
      </c>
      <c r="B4082" t="s">
        <v>63</v>
      </c>
      <c r="C4082">
        <v>4</v>
      </c>
      <c r="D4082">
        <v>1.5</v>
      </c>
      <c r="E4082">
        <v>6</v>
      </c>
      <c r="F4082" t="s">
        <v>21</v>
      </c>
      <c r="G4082" t="s">
        <v>11</v>
      </c>
      <c r="H4082" s="1">
        <v>45174</v>
      </c>
      <c r="J4082" s="8" t="str">
        <f>IF(ISBLANK(B4082),"Unknown",B4082)</f>
        <v>Tea</v>
      </c>
      <c r="K4082" s="5">
        <f t="shared" si="333"/>
        <v>4</v>
      </c>
      <c r="L4082" s="5">
        <f t="shared" si="333"/>
        <v>1.5</v>
      </c>
      <c r="M4082" s="5">
        <f t="shared" si="334"/>
        <v>6</v>
      </c>
      <c r="N4082" s="8" t="str">
        <f>IF(ISBLANK(F4082),"Unknown",F4082)</f>
        <v>Digital Wallet</v>
      </c>
      <c r="O4082" s="8" t="str">
        <f>IF(ISBLANK(G4082),"Unknown",G4082)</f>
        <v>Takeaway</v>
      </c>
      <c r="P4082" s="6">
        <f>IF(ISBLANK(H4082),"Unknown",H4082)</f>
        <v>45174</v>
      </c>
      <c r="Q4082" s="13">
        <f t="shared" si="335"/>
        <v>4</v>
      </c>
      <c r="R4082" s="13">
        <f t="shared" si="336"/>
        <v>1.5</v>
      </c>
      <c r="S4082" s="11">
        <f t="shared" si="337"/>
        <v>6</v>
      </c>
    </row>
    <row r="4083" spans="1:19" x14ac:dyDescent="0.3">
      <c r="A4083" t="s">
        <v>4102</v>
      </c>
      <c r="B4083" t="s">
        <v>63</v>
      </c>
      <c r="C4083">
        <v>1</v>
      </c>
      <c r="D4083">
        <v>1.5</v>
      </c>
      <c r="E4083">
        <v>1.5</v>
      </c>
      <c r="F4083" t="s">
        <v>14</v>
      </c>
      <c r="G4083" s="7" t="s">
        <v>10024</v>
      </c>
      <c r="H4083" s="1">
        <v>45156</v>
      </c>
      <c r="J4083" s="8" t="str">
        <f>IF(ISBLANK(B4083),"Unknown",B4083)</f>
        <v>Tea</v>
      </c>
      <c r="K4083" s="5">
        <f t="shared" si="333"/>
        <v>1</v>
      </c>
      <c r="L4083" s="5">
        <f t="shared" si="333"/>
        <v>1.5</v>
      </c>
      <c r="M4083" s="5">
        <f t="shared" si="334"/>
        <v>1.5</v>
      </c>
      <c r="N4083" s="8" t="str">
        <f>IF(ISBLANK(F4083),"Unknown",F4083)</f>
        <v>Cash</v>
      </c>
      <c r="O4083" s="8" t="str">
        <f>IF(ISBLANK(G4083),"Unknown",G4083)</f>
        <v>Unknown</v>
      </c>
      <c r="P4083" s="6">
        <f>IF(ISBLANK(H4083),"Unknown",H4083)</f>
        <v>45156</v>
      </c>
      <c r="Q4083" s="13">
        <f t="shared" si="335"/>
        <v>1</v>
      </c>
      <c r="R4083" s="13">
        <f t="shared" si="336"/>
        <v>1.5</v>
      </c>
      <c r="S4083" s="11">
        <f t="shared" si="337"/>
        <v>1.5</v>
      </c>
    </row>
    <row r="4084" spans="1:19" x14ac:dyDescent="0.3">
      <c r="A4084" t="s">
        <v>4103</v>
      </c>
      <c r="B4084" t="s">
        <v>9</v>
      </c>
      <c r="C4084">
        <v>3</v>
      </c>
      <c r="D4084">
        <v>2</v>
      </c>
      <c r="E4084">
        <v>6</v>
      </c>
      <c r="H4084" s="1">
        <v>45180</v>
      </c>
      <c r="J4084" s="8" t="str">
        <f>IF(ISBLANK(B4084),"Unknown",B4084)</f>
        <v>Coffee</v>
      </c>
      <c r="K4084" s="5">
        <f t="shared" si="333"/>
        <v>3</v>
      </c>
      <c r="L4084" s="5">
        <f t="shared" si="333"/>
        <v>2</v>
      </c>
      <c r="M4084" s="5">
        <f t="shared" si="334"/>
        <v>6</v>
      </c>
      <c r="N4084" s="8" t="str">
        <f>IF(ISBLANK(F4084),"Unknown",F4084)</f>
        <v>Unknown</v>
      </c>
      <c r="O4084" s="8" t="str">
        <f>IF(ISBLANK(G4084),"Unknown",G4084)</f>
        <v>Unknown</v>
      </c>
      <c r="P4084" s="6">
        <f>IF(ISBLANK(H4084),"Unknown",H4084)</f>
        <v>45180</v>
      </c>
      <c r="Q4084" s="13">
        <f t="shared" si="335"/>
        <v>3</v>
      </c>
      <c r="R4084" s="13">
        <f t="shared" si="336"/>
        <v>2</v>
      </c>
      <c r="S4084" s="11">
        <f t="shared" si="337"/>
        <v>6</v>
      </c>
    </row>
    <row r="4085" spans="1:19" x14ac:dyDescent="0.3">
      <c r="A4085" t="s">
        <v>4104</v>
      </c>
      <c r="B4085" t="s">
        <v>17</v>
      </c>
      <c r="C4085">
        <v>1</v>
      </c>
      <c r="D4085">
        <v>1</v>
      </c>
      <c r="F4085" t="s">
        <v>14</v>
      </c>
      <c r="G4085" t="s">
        <v>15</v>
      </c>
      <c r="J4085" s="8" t="str">
        <f>IF(ISBLANK(B4085),"Unknown",B4085)</f>
        <v>Cookie</v>
      </c>
      <c r="K4085" s="5">
        <f t="shared" si="333"/>
        <v>1</v>
      </c>
      <c r="L4085" s="5">
        <f t="shared" si="333"/>
        <v>1</v>
      </c>
      <c r="M4085" s="5" t="str">
        <f t="shared" si="334"/>
        <v>0</v>
      </c>
      <c r="N4085" s="8" t="str">
        <f>IF(ISBLANK(F4085),"Unknown",F4085)</f>
        <v>Cash</v>
      </c>
      <c r="O4085" s="8" t="str">
        <f>IF(ISBLANK(G4085),"Unknown",G4085)</f>
        <v>In-store</v>
      </c>
      <c r="P4085" s="6" t="str">
        <f>IF(ISBLANK(H4085),"Unknown",H4085)</f>
        <v>Unknown</v>
      </c>
      <c r="Q4085" s="13">
        <f t="shared" si="335"/>
        <v>1</v>
      </c>
      <c r="R4085" s="13">
        <f t="shared" si="336"/>
        <v>1</v>
      </c>
      <c r="S4085" s="11">
        <f t="shared" si="337"/>
        <v>1</v>
      </c>
    </row>
    <row r="4086" spans="1:19" x14ac:dyDescent="0.3">
      <c r="A4086" t="s">
        <v>4105</v>
      </c>
      <c r="B4086" t="s">
        <v>23</v>
      </c>
      <c r="C4086">
        <v>4</v>
      </c>
      <c r="D4086">
        <v>4</v>
      </c>
      <c r="E4086">
        <v>16</v>
      </c>
      <c r="F4086" t="s">
        <v>21</v>
      </c>
      <c r="G4086" t="s">
        <v>15</v>
      </c>
      <c r="H4086" s="1">
        <v>45081</v>
      </c>
      <c r="J4086" s="8" t="str">
        <f>IF(ISBLANK(B4086),"Unknown",B4086)</f>
        <v>Smoothie</v>
      </c>
      <c r="K4086" s="5">
        <f t="shared" si="333"/>
        <v>4</v>
      </c>
      <c r="L4086" s="5">
        <f t="shared" si="333"/>
        <v>4</v>
      </c>
      <c r="M4086" s="5">
        <f t="shared" si="334"/>
        <v>16</v>
      </c>
      <c r="N4086" s="8" t="str">
        <f>IF(ISBLANK(F4086),"Unknown",F4086)</f>
        <v>Digital Wallet</v>
      </c>
      <c r="O4086" s="8" t="str">
        <f>IF(ISBLANK(G4086),"Unknown",G4086)</f>
        <v>In-store</v>
      </c>
      <c r="P4086" s="6">
        <f>IF(ISBLANK(H4086),"Unknown",H4086)</f>
        <v>45081</v>
      </c>
      <c r="Q4086" s="13">
        <f t="shared" si="335"/>
        <v>4</v>
      </c>
      <c r="R4086" s="13">
        <f t="shared" si="336"/>
        <v>4</v>
      </c>
      <c r="S4086" s="11">
        <f t="shared" si="337"/>
        <v>16</v>
      </c>
    </row>
    <row r="4087" spans="1:19" x14ac:dyDescent="0.3">
      <c r="A4087" t="s">
        <v>4106</v>
      </c>
      <c r="B4087" s="7" t="s">
        <v>10024</v>
      </c>
      <c r="C4087">
        <v>2</v>
      </c>
      <c r="D4087">
        <v>2</v>
      </c>
      <c r="E4087">
        <v>4</v>
      </c>
      <c r="F4087" t="s">
        <v>14</v>
      </c>
      <c r="G4087" t="s">
        <v>15</v>
      </c>
      <c r="H4087" s="1">
        <v>45219</v>
      </c>
      <c r="J4087" s="8" t="str">
        <f>IF(ISBLANK(B4087),"Unknown",B4087)</f>
        <v>Unknown</v>
      </c>
      <c r="K4087" s="5">
        <f t="shared" si="333"/>
        <v>2</v>
      </c>
      <c r="L4087" s="5">
        <f t="shared" si="333"/>
        <v>2</v>
      </c>
      <c r="M4087" s="5">
        <f t="shared" si="334"/>
        <v>4</v>
      </c>
      <c r="N4087" s="8" t="str">
        <f>IF(ISBLANK(F4087),"Unknown",F4087)</f>
        <v>Cash</v>
      </c>
      <c r="O4087" s="8" t="str">
        <f>IF(ISBLANK(G4087),"Unknown",G4087)</f>
        <v>In-store</v>
      </c>
      <c r="P4087" s="6">
        <f>IF(ISBLANK(H4087),"Unknown",H4087)</f>
        <v>45219</v>
      </c>
      <c r="Q4087" s="13">
        <f t="shared" si="335"/>
        <v>2</v>
      </c>
      <c r="R4087" s="13">
        <f t="shared" si="336"/>
        <v>2</v>
      </c>
      <c r="S4087" s="11">
        <f t="shared" si="337"/>
        <v>4</v>
      </c>
    </row>
    <row r="4088" spans="1:19" x14ac:dyDescent="0.3">
      <c r="A4088" t="s">
        <v>4107</v>
      </c>
      <c r="C4088">
        <v>3</v>
      </c>
      <c r="D4088">
        <v>3</v>
      </c>
      <c r="E4088">
        <v>9</v>
      </c>
      <c r="F4088" t="s">
        <v>10</v>
      </c>
      <c r="H4088" s="1">
        <v>45070</v>
      </c>
      <c r="J4088" s="8" t="str">
        <f>IF(ISBLANK(B4088),"Unknown",B4088)</f>
        <v>Unknown</v>
      </c>
      <c r="K4088" s="5">
        <f t="shared" si="333"/>
        <v>3</v>
      </c>
      <c r="L4088" s="5">
        <f t="shared" si="333"/>
        <v>3</v>
      </c>
      <c r="M4088" s="5">
        <f t="shared" si="334"/>
        <v>9</v>
      </c>
      <c r="N4088" s="8" t="str">
        <f>IF(ISBLANK(F4088),"Unknown",F4088)</f>
        <v>Credit Card</v>
      </c>
      <c r="O4088" s="8" t="str">
        <f>IF(ISBLANK(G4088),"Unknown",G4088)</f>
        <v>Unknown</v>
      </c>
      <c r="P4088" s="6">
        <f>IF(ISBLANK(H4088),"Unknown",H4088)</f>
        <v>45070</v>
      </c>
      <c r="Q4088" s="13">
        <f t="shared" si="335"/>
        <v>3</v>
      </c>
      <c r="R4088" s="13">
        <f t="shared" si="336"/>
        <v>3</v>
      </c>
      <c r="S4088" s="11">
        <f t="shared" si="337"/>
        <v>9</v>
      </c>
    </row>
    <row r="4089" spans="1:19" x14ac:dyDescent="0.3">
      <c r="A4089" t="s">
        <v>4108</v>
      </c>
      <c r="B4089" t="s">
        <v>17</v>
      </c>
      <c r="C4089" s="7" t="s">
        <v>10024</v>
      </c>
      <c r="D4089">
        <v>1</v>
      </c>
      <c r="E4089">
        <v>1</v>
      </c>
      <c r="F4089" t="s">
        <v>10</v>
      </c>
      <c r="G4089" t="s">
        <v>15</v>
      </c>
      <c r="H4089" s="1">
        <v>45054</v>
      </c>
      <c r="J4089" s="8" t="str">
        <f>IF(ISBLANK(B4089),"Unknown",B4089)</f>
        <v>Cookie</v>
      </c>
      <c r="K4089" s="5" t="str">
        <f t="shared" si="333"/>
        <v>Unknown</v>
      </c>
      <c r="L4089" s="5">
        <f t="shared" si="333"/>
        <v>1</v>
      </c>
      <c r="M4089" s="5">
        <f t="shared" si="334"/>
        <v>1</v>
      </c>
      <c r="N4089" s="8" t="str">
        <f>IF(ISBLANK(F4089),"Unknown",F4089)</f>
        <v>Credit Card</v>
      </c>
      <c r="O4089" s="8" t="str">
        <f>IF(ISBLANK(G4089),"Unknown",G4089)</f>
        <v>In-store</v>
      </c>
      <c r="P4089" s="6">
        <f>IF(ISBLANK(H4089),"Unknown",H4089)</f>
        <v>45054</v>
      </c>
      <c r="Q4089" s="13">
        <f t="shared" si="335"/>
        <v>0</v>
      </c>
      <c r="R4089" s="13">
        <f t="shared" si="336"/>
        <v>1</v>
      </c>
      <c r="S4089" s="11">
        <f t="shared" si="337"/>
        <v>0</v>
      </c>
    </row>
    <row r="4090" spans="1:19" x14ac:dyDescent="0.3">
      <c r="A4090" t="s">
        <v>4109</v>
      </c>
      <c r="B4090" t="s">
        <v>17</v>
      </c>
      <c r="C4090">
        <v>4</v>
      </c>
      <c r="D4090">
        <v>1</v>
      </c>
      <c r="E4090">
        <v>4</v>
      </c>
      <c r="G4090" t="s">
        <v>15</v>
      </c>
      <c r="H4090" s="1">
        <v>45257</v>
      </c>
      <c r="J4090" s="8" t="str">
        <f>IF(ISBLANK(B4090),"Unknown",B4090)</f>
        <v>Cookie</v>
      </c>
      <c r="K4090" s="5">
        <f t="shared" si="333"/>
        <v>4</v>
      </c>
      <c r="L4090" s="5">
        <f t="shared" si="333"/>
        <v>1</v>
      </c>
      <c r="M4090" s="5">
        <f t="shared" si="334"/>
        <v>4</v>
      </c>
      <c r="N4090" s="8" t="str">
        <f>IF(ISBLANK(F4090),"Unknown",F4090)</f>
        <v>Unknown</v>
      </c>
      <c r="O4090" s="8" t="str">
        <f>IF(ISBLANK(G4090),"Unknown",G4090)</f>
        <v>In-store</v>
      </c>
      <c r="P4090" s="6">
        <f>IF(ISBLANK(H4090),"Unknown",H4090)</f>
        <v>45257</v>
      </c>
      <c r="Q4090" s="13">
        <f t="shared" si="335"/>
        <v>4</v>
      </c>
      <c r="R4090" s="13">
        <f t="shared" si="336"/>
        <v>1</v>
      </c>
      <c r="S4090" s="11">
        <f t="shared" si="337"/>
        <v>4</v>
      </c>
    </row>
    <row r="4091" spans="1:19" x14ac:dyDescent="0.3">
      <c r="A4091" t="s">
        <v>4110</v>
      </c>
      <c r="B4091" t="s">
        <v>26</v>
      </c>
      <c r="C4091">
        <v>1</v>
      </c>
      <c r="D4091">
        <v>4</v>
      </c>
      <c r="E4091">
        <v>4</v>
      </c>
      <c r="F4091" t="s">
        <v>10</v>
      </c>
      <c r="G4091" t="s">
        <v>15</v>
      </c>
      <c r="H4091" s="1">
        <v>45115</v>
      </c>
      <c r="J4091" s="8" t="str">
        <f>IF(ISBLANK(B4091),"Unknown",B4091)</f>
        <v>Sandwich</v>
      </c>
      <c r="K4091" s="5">
        <f t="shared" si="333"/>
        <v>1</v>
      </c>
      <c r="L4091" s="5">
        <f t="shared" si="333"/>
        <v>4</v>
      </c>
      <c r="M4091" s="5">
        <f t="shared" si="334"/>
        <v>4</v>
      </c>
      <c r="N4091" s="8" t="str">
        <f>IF(ISBLANK(F4091),"Unknown",F4091)</f>
        <v>Credit Card</v>
      </c>
      <c r="O4091" s="8" t="str">
        <f>IF(ISBLANK(G4091),"Unknown",G4091)</f>
        <v>In-store</v>
      </c>
      <c r="P4091" s="6">
        <f>IF(ISBLANK(H4091),"Unknown",H4091)</f>
        <v>45115</v>
      </c>
      <c r="Q4091" s="13">
        <f t="shared" si="335"/>
        <v>1</v>
      </c>
      <c r="R4091" s="13">
        <f t="shared" si="336"/>
        <v>4</v>
      </c>
      <c r="S4091" s="11">
        <f t="shared" si="337"/>
        <v>4</v>
      </c>
    </row>
    <row r="4092" spans="1:19" x14ac:dyDescent="0.3">
      <c r="A4092" t="s">
        <v>4111</v>
      </c>
      <c r="B4092" t="s">
        <v>13</v>
      </c>
      <c r="C4092">
        <v>3</v>
      </c>
      <c r="D4092">
        <v>3</v>
      </c>
      <c r="E4092">
        <v>9</v>
      </c>
      <c r="F4092" t="s">
        <v>14</v>
      </c>
      <c r="H4092" s="1">
        <v>45269</v>
      </c>
      <c r="J4092" s="8" t="str">
        <f>IF(ISBLANK(B4092),"Unknown",B4092)</f>
        <v>Cake</v>
      </c>
      <c r="K4092" s="5">
        <f t="shared" si="333"/>
        <v>3</v>
      </c>
      <c r="L4092" s="5">
        <f t="shared" si="333"/>
        <v>3</v>
      </c>
      <c r="M4092" s="5">
        <f t="shared" si="334"/>
        <v>9</v>
      </c>
      <c r="N4092" s="8" t="str">
        <f>IF(ISBLANK(F4092),"Unknown",F4092)</f>
        <v>Cash</v>
      </c>
      <c r="O4092" s="8" t="str">
        <f>IF(ISBLANK(G4092),"Unknown",G4092)</f>
        <v>Unknown</v>
      </c>
      <c r="P4092" s="6">
        <f>IF(ISBLANK(H4092),"Unknown",H4092)</f>
        <v>45269</v>
      </c>
      <c r="Q4092" s="13">
        <f t="shared" si="335"/>
        <v>3</v>
      </c>
      <c r="R4092" s="13">
        <f t="shared" si="336"/>
        <v>3</v>
      </c>
      <c r="S4092" s="11">
        <f t="shared" si="337"/>
        <v>9</v>
      </c>
    </row>
    <row r="4093" spans="1:19" x14ac:dyDescent="0.3">
      <c r="A4093" t="s">
        <v>4112</v>
      </c>
      <c r="B4093" t="s">
        <v>63</v>
      </c>
      <c r="C4093">
        <v>4</v>
      </c>
      <c r="D4093">
        <v>1.5</v>
      </c>
      <c r="E4093">
        <v>6</v>
      </c>
      <c r="F4093" t="s">
        <v>10</v>
      </c>
      <c r="G4093" t="s">
        <v>15</v>
      </c>
      <c r="H4093" s="1">
        <v>45261</v>
      </c>
      <c r="J4093" s="8" t="str">
        <f>IF(ISBLANK(B4093),"Unknown",B4093)</f>
        <v>Tea</v>
      </c>
      <c r="K4093" s="5">
        <f t="shared" si="333"/>
        <v>4</v>
      </c>
      <c r="L4093" s="5">
        <f t="shared" si="333"/>
        <v>1.5</v>
      </c>
      <c r="M4093" s="5">
        <f t="shared" si="334"/>
        <v>6</v>
      </c>
      <c r="N4093" s="8" t="str">
        <f>IF(ISBLANK(F4093),"Unknown",F4093)</f>
        <v>Credit Card</v>
      </c>
      <c r="O4093" s="8" t="str">
        <f>IF(ISBLANK(G4093),"Unknown",G4093)</f>
        <v>In-store</v>
      </c>
      <c r="P4093" s="6">
        <f>IF(ISBLANK(H4093),"Unknown",H4093)</f>
        <v>45261</v>
      </c>
      <c r="Q4093" s="13">
        <f t="shared" si="335"/>
        <v>4</v>
      </c>
      <c r="R4093" s="13">
        <f t="shared" si="336"/>
        <v>1.5</v>
      </c>
      <c r="S4093" s="11">
        <f t="shared" si="337"/>
        <v>6</v>
      </c>
    </row>
    <row r="4094" spans="1:19" x14ac:dyDescent="0.3">
      <c r="A4094" t="s">
        <v>4113</v>
      </c>
      <c r="B4094" s="7" t="s">
        <v>10024</v>
      </c>
      <c r="C4094">
        <v>1</v>
      </c>
      <c r="D4094" s="7" t="s">
        <v>10024</v>
      </c>
      <c r="E4094">
        <v>5</v>
      </c>
      <c r="F4094" s="7" t="s">
        <v>10024</v>
      </c>
      <c r="H4094" s="1">
        <v>45080</v>
      </c>
      <c r="J4094" s="8" t="str">
        <f>IF(ISBLANK(B4094),"Unknown",B4094)</f>
        <v>Unknown</v>
      </c>
      <c r="K4094" s="5">
        <f t="shared" si="333"/>
        <v>1</v>
      </c>
      <c r="L4094" s="5" t="str">
        <f t="shared" si="333"/>
        <v>Unknown</v>
      </c>
      <c r="M4094" s="5">
        <f t="shared" si="334"/>
        <v>5</v>
      </c>
      <c r="N4094" s="8" t="str">
        <f>IF(ISBLANK(F4094),"Unknown",F4094)</f>
        <v>Unknown</v>
      </c>
      <c r="O4094" s="8" t="str">
        <f>IF(ISBLANK(G4094),"Unknown",G4094)</f>
        <v>Unknown</v>
      </c>
      <c r="P4094" s="6">
        <f>IF(ISBLANK(H4094),"Unknown",H4094)</f>
        <v>45080</v>
      </c>
      <c r="Q4094" s="13">
        <f t="shared" si="335"/>
        <v>1</v>
      </c>
      <c r="R4094" s="13">
        <f t="shared" si="336"/>
        <v>0</v>
      </c>
      <c r="S4094" s="11">
        <f t="shared" si="337"/>
        <v>0</v>
      </c>
    </row>
    <row r="4095" spans="1:19" x14ac:dyDescent="0.3">
      <c r="A4095" t="s">
        <v>4114</v>
      </c>
      <c r="B4095" s="7" t="s">
        <v>10024</v>
      </c>
      <c r="C4095">
        <v>5</v>
      </c>
      <c r="D4095">
        <v>4</v>
      </c>
      <c r="E4095">
        <v>20</v>
      </c>
      <c r="F4095" t="s">
        <v>21</v>
      </c>
      <c r="G4095" t="s">
        <v>11</v>
      </c>
      <c r="H4095" s="1">
        <v>45110</v>
      </c>
      <c r="J4095" s="8" t="str">
        <f>IF(ISBLANK(B4095),"Unknown",B4095)</f>
        <v>Unknown</v>
      </c>
      <c r="K4095" s="5">
        <f t="shared" si="333"/>
        <v>5</v>
      </c>
      <c r="L4095" s="5">
        <f t="shared" si="333"/>
        <v>4</v>
      </c>
      <c r="M4095" s="5">
        <f t="shared" si="334"/>
        <v>20</v>
      </c>
      <c r="N4095" s="8" t="str">
        <f>IF(ISBLANK(F4095),"Unknown",F4095)</f>
        <v>Digital Wallet</v>
      </c>
      <c r="O4095" s="8" t="str">
        <f>IF(ISBLANK(G4095),"Unknown",G4095)</f>
        <v>Takeaway</v>
      </c>
      <c r="P4095" s="6">
        <f>IF(ISBLANK(H4095),"Unknown",H4095)</f>
        <v>45110</v>
      </c>
      <c r="Q4095" s="13">
        <f t="shared" si="335"/>
        <v>5</v>
      </c>
      <c r="R4095" s="13">
        <f t="shared" si="336"/>
        <v>4</v>
      </c>
      <c r="S4095" s="11">
        <f t="shared" si="337"/>
        <v>20</v>
      </c>
    </row>
    <row r="4096" spans="1:19" x14ac:dyDescent="0.3">
      <c r="A4096" t="s">
        <v>4115</v>
      </c>
      <c r="B4096" t="s">
        <v>19</v>
      </c>
      <c r="C4096">
        <v>1</v>
      </c>
      <c r="D4096">
        <v>5</v>
      </c>
      <c r="F4096" t="s">
        <v>14</v>
      </c>
      <c r="G4096" t="s">
        <v>11</v>
      </c>
      <c r="H4096" s="1">
        <v>45077</v>
      </c>
      <c r="J4096" s="8" t="str">
        <f>IF(ISBLANK(B4096),"Unknown",B4096)</f>
        <v>Salad</v>
      </c>
      <c r="K4096" s="5">
        <f t="shared" si="333"/>
        <v>1</v>
      </c>
      <c r="L4096" s="5">
        <f t="shared" si="333"/>
        <v>5</v>
      </c>
      <c r="M4096" s="5" t="str">
        <f t="shared" si="334"/>
        <v>0</v>
      </c>
      <c r="N4096" s="8" t="str">
        <f>IF(ISBLANK(F4096),"Unknown",F4096)</f>
        <v>Cash</v>
      </c>
      <c r="O4096" s="8" t="str">
        <f>IF(ISBLANK(G4096),"Unknown",G4096)</f>
        <v>Takeaway</v>
      </c>
      <c r="P4096" s="6">
        <f>IF(ISBLANK(H4096),"Unknown",H4096)</f>
        <v>45077</v>
      </c>
      <c r="Q4096" s="13">
        <f t="shared" si="335"/>
        <v>1</v>
      </c>
      <c r="R4096" s="13">
        <f t="shared" si="336"/>
        <v>5</v>
      </c>
      <c r="S4096" s="11">
        <f t="shared" si="337"/>
        <v>5</v>
      </c>
    </row>
    <row r="4097" spans="1:19" x14ac:dyDescent="0.3">
      <c r="A4097" t="s">
        <v>4116</v>
      </c>
      <c r="B4097" t="s">
        <v>19</v>
      </c>
      <c r="C4097">
        <v>5</v>
      </c>
      <c r="D4097">
        <v>5</v>
      </c>
      <c r="E4097">
        <v>25</v>
      </c>
      <c r="G4097" s="7" t="s">
        <v>10024</v>
      </c>
      <c r="H4097" s="1">
        <v>45153</v>
      </c>
      <c r="J4097" s="8" t="str">
        <f>IF(ISBLANK(B4097),"Unknown",B4097)</f>
        <v>Salad</v>
      </c>
      <c r="K4097" s="5">
        <f t="shared" si="333"/>
        <v>5</v>
      </c>
      <c r="L4097" s="5">
        <f t="shared" si="333"/>
        <v>5</v>
      </c>
      <c r="M4097" s="5">
        <f t="shared" si="334"/>
        <v>25</v>
      </c>
      <c r="N4097" s="8" t="str">
        <f>IF(ISBLANK(F4097),"Unknown",F4097)</f>
        <v>Unknown</v>
      </c>
      <c r="O4097" s="8" t="str">
        <f>IF(ISBLANK(G4097),"Unknown",G4097)</f>
        <v>Unknown</v>
      </c>
      <c r="P4097" s="6">
        <f>IF(ISBLANK(H4097),"Unknown",H4097)</f>
        <v>45153</v>
      </c>
      <c r="Q4097" s="13">
        <f t="shared" si="335"/>
        <v>5</v>
      </c>
      <c r="R4097" s="13">
        <f t="shared" si="336"/>
        <v>5</v>
      </c>
      <c r="S4097" s="11">
        <f t="shared" si="337"/>
        <v>25</v>
      </c>
    </row>
    <row r="4098" spans="1:19" x14ac:dyDescent="0.3">
      <c r="A4098" t="s">
        <v>4117</v>
      </c>
      <c r="B4098" t="s">
        <v>13</v>
      </c>
      <c r="C4098">
        <v>5</v>
      </c>
      <c r="D4098">
        <v>3</v>
      </c>
      <c r="E4098">
        <v>15</v>
      </c>
      <c r="H4098" s="1">
        <v>45259</v>
      </c>
      <c r="J4098" s="8" t="str">
        <f>IF(ISBLANK(B4098),"Unknown",B4098)</f>
        <v>Cake</v>
      </c>
      <c r="K4098" s="5">
        <f t="shared" si="333"/>
        <v>5</v>
      </c>
      <c r="L4098" s="5">
        <f t="shared" si="333"/>
        <v>3</v>
      </c>
      <c r="M4098" s="5">
        <f t="shared" si="334"/>
        <v>15</v>
      </c>
      <c r="N4098" s="8" t="str">
        <f>IF(ISBLANK(F4098),"Unknown",F4098)</f>
        <v>Unknown</v>
      </c>
      <c r="O4098" s="8" t="str">
        <f>IF(ISBLANK(G4098),"Unknown",G4098)</f>
        <v>Unknown</v>
      </c>
      <c r="P4098" s="6">
        <f>IF(ISBLANK(H4098),"Unknown",H4098)</f>
        <v>45259</v>
      </c>
      <c r="Q4098" s="13">
        <f t="shared" si="335"/>
        <v>5</v>
      </c>
      <c r="R4098" s="13">
        <f t="shared" si="336"/>
        <v>3</v>
      </c>
      <c r="S4098" s="11">
        <f t="shared" si="337"/>
        <v>15</v>
      </c>
    </row>
    <row r="4099" spans="1:19" x14ac:dyDescent="0.3">
      <c r="A4099" t="s">
        <v>4118</v>
      </c>
      <c r="B4099" t="s">
        <v>23</v>
      </c>
      <c r="C4099">
        <v>3</v>
      </c>
      <c r="D4099">
        <v>4</v>
      </c>
      <c r="E4099">
        <v>12</v>
      </c>
      <c r="F4099" s="7" t="s">
        <v>10024</v>
      </c>
      <c r="G4099" t="s">
        <v>11</v>
      </c>
      <c r="H4099" s="1">
        <v>45041</v>
      </c>
      <c r="J4099" s="8" t="str">
        <f>IF(ISBLANK(B4099),"Unknown",B4099)</f>
        <v>Smoothie</v>
      </c>
      <c r="K4099" s="5">
        <f t="shared" ref="K4099:L4162" si="338">IF(ISBLANK(C4099),"0",C4099)</f>
        <v>3</v>
      </c>
      <c r="L4099" s="5">
        <f t="shared" si="338"/>
        <v>4</v>
      </c>
      <c r="M4099" s="5">
        <f t="shared" ref="M4099:M4162" si="339">IF(ISBLANK(E4099),"0",E4099)</f>
        <v>12</v>
      </c>
      <c r="N4099" s="8" t="str">
        <f>IF(ISBLANK(F4099),"Unknown",F4099)</f>
        <v>Unknown</v>
      </c>
      <c r="O4099" s="8" t="str">
        <f>IF(ISBLANK(G4099),"Unknown",G4099)</f>
        <v>Takeaway</v>
      </c>
      <c r="P4099" s="6">
        <f>IF(ISBLANK(H4099),"Unknown",H4099)</f>
        <v>45041</v>
      </c>
      <c r="Q4099" s="13">
        <f t="shared" ref="Q4099:Q4162" si="340">IF(K4099="Unknown",0,K4099)</f>
        <v>3</v>
      </c>
      <c r="R4099" s="13">
        <f t="shared" ref="R4099:R4162" si="341">IF(L4099="Unknown",0,L4099)</f>
        <v>4</v>
      </c>
      <c r="S4099" s="11">
        <f t="shared" ref="S4099:S4162" si="342">Q4099*R4099</f>
        <v>12</v>
      </c>
    </row>
    <row r="4100" spans="1:19" x14ac:dyDescent="0.3">
      <c r="A4100" t="s">
        <v>4119</v>
      </c>
      <c r="B4100" t="s">
        <v>63</v>
      </c>
      <c r="C4100">
        <v>4</v>
      </c>
      <c r="D4100">
        <v>1.5</v>
      </c>
      <c r="E4100">
        <v>6</v>
      </c>
      <c r="G4100" t="s">
        <v>15</v>
      </c>
      <c r="H4100" s="1">
        <v>44938</v>
      </c>
      <c r="J4100" s="8" t="str">
        <f>IF(ISBLANK(B4100),"Unknown",B4100)</f>
        <v>Tea</v>
      </c>
      <c r="K4100" s="5">
        <f t="shared" si="338"/>
        <v>4</v>
      </c>
      <c r="L4100" s="5">
        <f t="shared" si="338"/>
        <v>1.5</v>
      </c>
      <c r="M4100" s="5">
        <f t="shared" si="339"/>
        <v>6</v>
      </c>
      <c r="N4100" s="8" t="str">
        <f>IF(ISBLANK(F4100),"Unknown",F4100)</f>
        <v>Unknown</v>
      </c>
      <c r="O4100" s="8" t="str">
        <f>IF(ISBLANK(G4100),"Unknown",G4100)</f>
        <v>In-store</v>
      </c>
      <c r="P4100" s="6">
        <f>IF(ISBLANK(H4100),"Unknown",H4100)</f>
        <v>44938</v>
      </c>
      <c r="Q4100" s="13">
        <f t="shared" si="340"/>
        <v>4</v>
      </c>
      <c r="R4100" s="13">
        <f t="shared" si="341"/>
        <v>1.5</v>
      </c>
      <c r="S4100" s="11">
        <f t="shared" si="342"/>
        <v>6</v>
      </c>
    </row>
    <row r="4101" spans="1:19" x14ac:dyDescent="0.3">
      <c r="A4101" t="s">
        <v>4120</v>
      </c>
      <c r="B4101" t="s">
        <v>9</v>
      </c>
      <c r="C4101">
        <v>4</v>
      </c>
      <c r="D4101">
        <v>2</v>
      </c>
      <c r="E4101">
        <v>8</v>
      </c>
      <c r="H4101" s="1">
        <v>45219</v>
      </c>
      <c r="J4101" s="8" t="str">
        <f>IF(ISBLANK(B4101),"Unknown",B4101)</f>
        <v>Coffee</v>
      </c>
      <c r="K4101" s="5">
        <f t="shared" si="338"/>
        <v>4</v>
      </c>
      <c r="L4101" s="5">
        <f t="shared" si="338"/>
        <v>2</v>
      </c>
      <c r="M4101" s="5">
        <f t="shared" si="339"/>
        <v>8</v>
      </c>
      <c r="N4101" s="8" t="str">
        <f>IF(ISBLANK(F4101),"Unknown",F4101)</f>
        <v>Unknown</v>
      </c>
      <c r="O4101" s="8" t="str">
        <f>IF(ISBLANK(G4101),"Unknown",G4101)</f>
        <v>Unknown</v>
      </c>
      <c r="P4101" s="6">
        <f>IF(ISBLANK(H4101),"Unknown",H4101)</f>
        <v>45219</v>
      </c>
      <c r="Q4101" s="13">
        <f t="shared" si="340"/>
        <v>4</v>
      </c>
      <c r="R4101" s="13">
        <f t="shared" si="341"/>
        <v>2</v>
      </c>
      <c r="S4101" s="11">
        <f t="shared" si="342"/>
        <v>8</v>
      </c>
    </row>
    <row r="4102" spans="1:19" x14ac:dyDescent="0.3">
      <c r="A4102" t="s">
        <v>4121</v>
      </c>
      <c r="B4102" s="7" t="s">
        <v>10024</v>
      </c>
      <c r="C4102" s="7" t="s">
        <v>10024</v>
      </c>
      <c r="D4102">
        <v>1</v>
      </c>
      <c r="E4102">
        <v>4</v>
      </c>
      <c r="G4102" t="s">
        <v>15</v>
      </c>
      <c r="H4102" s="1">
        <v>44938</v>
      </c>
      <c r="J4102" s="8" t="str">
        <f>IF(ISBLANK(B4102),"Unknown",B4102)</f>
        <v>Unknown</v>
      </c>
      <c r="K4102" s="5" t="str">
        <f t="shared" si="338"/>
        <v>Unknown</v>
      </c>
      <c r="L4102" s="5">
        <f t="shared" si="338"/>
        <v>1</v>
      </c>
      <c r="M4102" s="5">
        <f t="shared" si="339"/>
        <v>4</v>
      </c>
      <c r="N4102" s="8" t="str">
        <f>IF(ISBLANK(F4102),"Unknown",F4102)</f>
        <v>Unknown</v>
      </c>
      <c r="O4102" s="8" t="str">
        <f>IF(ISBLANK(G4102),"Unknown",G4102)</f>
        <v>In-store</v>
      </c>
      <c r="P4102" s="6">
        <f>IF(ISBLANK(H4102),"Unknown",H4102)</f>
        <v>44938</v>
      </c>
      <c r="Q4102" s="13">
        <f t="shared" si="340"/>
        <v>0</v>
      </c>
      <c r="R4102" s="13">
        <f t="shared" si="341"/>
        <v>1</v>
      </c>
      <c r="S4102" s="11">
        <f t="shared" si="342"/>
        <v>0</v>
      </c>
    </row>
    <row r="4103" spans="1:19" x14ac:dyDescent="0.3">
      <c r="A4103" t="s">
        <v>4122</v>
      </c>
      <c r="B4103" t="s">
        <v>17</v>
      </c>
      <c r="C4103">
        <v>1</v>
      </c>
      <c r="D4103">
        <v>1</v>
      </c>
      <c r="E4103">
        <v>1</v>
      </c>
      <c r="F4103" t="s">
        <v>14</v>
      </c>
      <c r="G4103" t="s">
        <v>11</v>
      </c>
      <c r="H4103" s="1">
        <v>45087</v>
      </c>
      <c r="J4103" s="8" t="str">
        <f>IF(ISBLANK(B4103),"Unknown",B4103)</f>
        <v>Cookie</v>
      </c>
      <c r="K4103" s="5">
        <f t="shared" si="338"/>
        <v>1</v>
      </c>
      <c r="L4103" s="5">
        <f t="shared" si="338"/>
        <v>1</v>
      </c>
      <c r="M4103" s="5">
        <f t="shared" si="339"/>
        <v>1</v>
      </c>
      <c r="N4103" s="8" t="str">
        <f>IF(ISBLANK(F4103),"Unknown",F4103)</f>
        <v>Cash</v>
      </c>
      <c r="O4103" s="8" t="str">
        <f>IF(ISBLANK(G4103),"Unknown",G4103)</f>
        <v>Takeaway</v>
      </c>
      <c r="P4103" s="6">
        <f>IF(ISBLANK(H4103),"Unknown",H4103)</f>
        <v>45087</v>
      </c>
      <c r="Q4103" s="13">
        <f t="shared" si="340"/>
        <v>1</v>
      </c>
      <c r="R4103" s="13">
        <f t="shared" si="341"/>
        <v>1</v>
      </c>
      <c r="S4103" s="11">
        <f t="shared" si="342"/>
        <v>1</v>
      </c>
    </row>
    <row r="4104" spans="1:19" x14ac:dyDescent="0.3">
      <c r="A4104" t="s">
        <v>4123</v>
      </c>
      <c r="B4104" t="s">
        <v>23</v>
      </c>
      <c r="C4104">
        <v>4</v>
      </c>
      <c r="D4104">
        <v>4</v>
      </c>
      <c r="E4104">
        <v>16</v>
      </c>
      <c r="F4104" t="s">
        <v>14</v>
      </c>
      <c r="G4104" t="s">
        <v>15</v>
      </c>
      <c r="H4104" s="1">
        <v>45181</v>
      </c>
      <c r="J4104" s="8" t="str">
        <f>IF(ISBLANK(B4104),"Unknown",B4104)</f>
        <v>Smoothie</v>
      </c>
      <c r="K4104" s="5">
        <f t="shared" si="338"/>
        <v>4</v>
      </c>
      <c r="L4104" s="5">
        <f t="shared" si="338"/>
        <v>4</v>
      </c>
      <c r="M4104" s="5">
        <f t="shared" si="339"/>
        <v>16</v>
      </c>
      <c r="N4104" s="8" t="str">
        <f>IF(ISBLANK(F4104),"Unknown",F4104)</f>
        <v>Cash</v>
      </c>
      <c r="O4104" s="8" t="str">
        <f>IF(ISBLANK(G4104),"Unknown",G4104)</f>
        <v>In-store</v>
      </c>
      <c r="P4104" s="6">
        <f>IF(ISBLANK(H4104),"Unknown",H4104)</f>
        <v>45181</v>
      </c>
      <c r="Q4104" s="13">
        <f t="shared" si="340"/>
        <v>4</v>
      </c>
      <c r="R4104" s="13">
        <f t="shared" si="341"/>
        <v>4</v>
      </c>
      <c r="S4104" s="11">
        <f t="shared" si="342"/>
        <v>16</v>
      </c>
    </row>
    <row r="4105" spans="1:19" x14ac:dyDescent="0.3">
      <c r="A4105" t="s">
        <v>4124</v>
      </c>
      <c r="B4105" t="s">
        <v>37</v>
      </c>
      <c r="C4105">
        <v>1</v>
      </c>
      <c r="D4105">
        <v>3</v>
      </c>
      <c r="E4105">
        <v>3</v>
      </c>
      <c r="F4105" t="s">
        <v>14</v>
      </c>
      <c r="G4105" t="s">
        <v>15</v>
      </c>
      <c r="H4105" s="1">
        <v>45044</v>
      </c>
      <c r="J4105" s="8" t="str">
        <f>IF(ISBLANK(B4105),"Unknown",B4105)</f>
        <v>Juice</v>
      </c>
      <c r="K4105" s="5">
        <f t="shared" si="338"/>
        <v>1</v>
      </c>
      <c r="L4105" s="5">
        <f t="shared" si="338"/>
        <v>3</v>
      </c>
      <c r="M4105" s="5">
        <f t="shared" si="339"/>
        <v>3</v>
      </c>
      <c r="N4105" s="8" t="str">
        <f>IF(ISBLANK(F4105),"Unknown",F4105)</f>
        <v>Cash</v>
      </c>
      <c r="O4105" s="8" t="str">
        <f>IF(ISBLANK(G4105),"Unknown",G4105)</f>
        <v>In-store</v>
      </c>
      <c r="P4105" s="6">
        <f>IF(ISBLANK(H4105),"Unknown",H4105)</f>
        <v>45044</v>
      </c>
      <c r="Q4105" s="13">
        <f t="shared" si="340"/>
        <v>1</v>
      </c>
      <c r="R4105" s="13">
        <f t="shared" si="341"/>
        <v>3</v>
      </c>
      <c r="S4105" s="11">
        <f t="shared" si="342"/>
        <v>3</v>
      </c>
    </row>
    <row r="4106" spans="1:19" x14ac:dyDescent="0.3">
      <c r="A4106" t="s">
        <v>4125</v>
      </c>
      <c r="B4106" t="s">
        <v>19</v>
      </c>
      <c r="C4106">
        <v>3</v>
      </c>
      <c r="D4106">
        <v>5</v>
      </c>
      <c r="E4106">
        <v>15</v>
      </c>
      <c r="G4106" t="s">
        <v>15</v>
      </c>
      <c r="H4106" s="1">
        <v>45046</v>
      </c>
      <c r="J4106" s="8" t="str">
        <f>IF(ISBLANK(B4106),"Unknown",B4106)</f>
        <v>Salad</v>
      </c>
      <c r="K4106" s="5">
        <f t="shared" si="338"/>
        <v>3</v>
      </c>
      <c r="L4106" s="5">
        <f t="shared" si="338"/>
        <v>5</v>
      </c>
      <c r="M4106" s="5">
        <f t="shared" si="339"/>
        <v>15</v>
      </c>
      <c r="N4106" s="8" t="str">
        <f>IF(ISBLANK(F4106),"Unknown",F4106)</f>
        <v>Unknown</v>
      </c>
      <c r="O4106" s="8" t="str">
        <f>IF(ISBLANK(G4106),"Unknown",G4106)</f>
        <v>In-store</v>
      </c>
      <c r="P4106" s="6">
        <f>IF(ISBLANK(H4106),"Unknown",H4106)</f>
        <v>45046</v>
      </c>
      <c r="Q4106" s="13">
        <f t="shared" si="340"/>
        <v>3</v>
      </c>
      <c r="R4106" s="13">
        <f t="shared" si="341"/>
        <v>5</v>
      </c>
      <c r="S4106" s="11">
        <f t="shared" si="342"/>
        <v>15</v>
      </c>
    </row>
    <row r="4107" spans="1:19" x14ac:dyDescent="0.3">
      <c r="A4107" t="s">
        <v>4126</v>
      </c>
      <c r="B4107" t="s">
        <v>19</v>
      </c>
      <c r="C4107">
        <v>4</v>
      </c>
      <c r="D4107">
        <v>5</v>
      </c>
      <c r="E4107">
        <v>20</v>
      </c>
      <c r="F4107" t="s">
        <v>10</v>
      </c>
      <c r="G4107" s="7" t="s">
        <v>10024</v>
      </c>
      <c r="H4107" s="1">
        <v>45231</v>
      </c>
      <c r="J4107" s="8" t="str">
        <f>IF(ISBLANK(B4107),"Unknown",B4107)</f>
        <v>Salad</v>
      </c>
      <c r="K4107" s="5">
        <f t="shared" si="338"/>
        <v>4</v>
      </c>
      <c r="L4107" s="5">
        <f t="shared" si="338"/>
        <v>5</v>
      </c>
      <c r="M4107" s="5">
        <f t="shared" si="339"/>
        <v>20</v>
      </c>
      <c r="N4107" s="8" t="str">
        <f>IF(ISBLANK(F4107),"Unknown",F4107)</f>
        <v>Credit Card</v>
      </c>
      <c r="O4107" s="8" t="str">
        <f>IF(ISBLANK(G4107),"Unknown",G4107)</f>
        <v>Unknown</v>
      </c>
      <c r="P4107" s="6">
        <f>IF(ISBLANK(H4107),"Unknown",H4107)</f>
        <v>45231</v>
      </c>
      <c r="Q4107" s="13">
        <f t="shared" si="340"/>
        <v>4</v>
      </c>
      <c r="R4107" s="13">
        <f t="shared" si="341"/>
        <v>5</v>
      </c>
      <c r="S4107" s="11">
        <f t="shared" si="342"/>
        <v>20</v>
      </c>
    </row>
    <row r="4108" spans="1:19" x14ac:dyDescent="0.3">
      <c r="A4108" t="s">
        <v>4127</v>
      </c>
      <c r="B4108" t="s">
        <v>63</v>
      </c>
      <c r="C4108">
        <v>5</v>
      </c>
      <c r="D4108">
        <v>1.5</v>
      </c>
      <c r="E4108">
        <v>7.5</v>
      </c>
      <c r="G4108" t="s">
        <v>15</v>
      </c>
      <c r="H4108" s="1">
        <v>45041</v>
      </c>
      <c r="J4108" s="8" t="str">
        <f>IF(ISBLANK(B4108),"Unknown",B4108)</f>
        <v>Tea</v>
      </c>
      <c r="K4108" s="5">
        <f t="shared" si="338"/>
        <v>5</v>
      </c>
      <c r="L4108" s="5">
        <f t="shared" si="338"/>
        <v>1.5</v>
      </c>
      <c r="M4108" s="5">
        <f t="shared" si="339"/>
        <v>7.5</v>
      </c>
      <c r="N4108" s="8" t="str">
        <f>IF(ISBLANK(F4108),"Unknown",F4108)</f>
        <v>Unknown</v>
      </c>
      <c r="O4108" s="8" t="str">
        <f>IF(ISBLANK(G4108),"Unknown",G4108)</f>
        <v>In-store</v>
      </c>
      <c r="P4108" s="6">
        <f>IF(ISBLANK(H4108),"Unknown",H4108)</f>
        <v>45041</v>
      </c>
      <c r="Q4108" s="13">
        <f t="shared" si="340"/>
        <v>5</v>
      </c>
      <c r="R4108" s="13">
        <f t="shared" si="341"/>
        <v>1.5</v>
      </c>
      <c r="S4108" s="11">
        <f t="shared" si="342"/>
        <v>7.5</v>
      </c>
    </row>
    <row r="4109" spans="1:19" x14ac:dyDescent="0.3">
      <c r="A4109" t="s">
        <v>4128</v>
      </c>
      <c r="B4109" t="s">
        <v>37</v>
      </c>
      <c r="C4109">
        <v>4</v>
      </c>
      <c r="D4109" s="7" t="s">
        <v>10024</v>
      </c>
      <c r="E4109">
        <v>12</v>
      </c>
      <c r="F4109" t="s">
        <v>10</v>
      </c>
      <c r="H4109" s="1">
        <v>45024</v>
      </c>
      <c r="J4109" s="8" t="str">
        <f>IF(ISBLANK(B4109),"Unknown",B4109)</f>
        <v>Juice</v>
      </c>
      <c r="K4109" s="5">
        <f t="shared" si="338"/>
        <v>4</v>
      </c>
      <c r="L4109" s="5" t="str">
        <f t="shared" si="338"/>
        <v>Unknown</v>
      </c>
      <c r="M4109" s="5">
        <f t="shared" si="339"/>
        <v>12</v>
      </c>
      <c r="N4109" s="8" t="str">
        <f>IF(ISBLANK(F4109),"Unknown",F4109)</f>
        <v>Credit Card</v>
      </c>
      <c r="O4109" s="8" t="str">
        <f>IF(ISBLANK(G4109),"Unknown",G4109)</f>
        <v>Unknown</v>
      </c>
      <c r="P4109" s="6">
        <f>IF(ISBLANK(H4109),"Unknown",H4109)</f>
        <v>45024</v>
      </c>
      <c r="Q4109" s="13">
        <f t="shared" si="340"/>
        <v>4</v>
      </c>
      <c r="R4109" s="13">
        <f t="shared" si="341"/>
        <v>0</v>
      </c>
      <c r="S4109" s="11">
        <f t="shared" si="342"/>
        <v>0</v>
      </c>
    </row>
    <row r="4110" spans="1:19" x14ac:dyDescent="0.3">
      <c r="A4110" t="s">
        <v>4129</v>
      </c>
      <c r="B4110" t="s">
        <v>9</v>
      </c>
      <c r="C4110">
        <v>3</v>
      </c>
      <c r="D4110">
        <v>2</v>
      </c>
      <c r="E4110">
        <v>6</v>
      </c>
      <c r="F4110" t="s">
        <v>14</v>
      </c>
      <c r="G4110" t="s">
        <v>11</v>
      </c>
      <c r="H4110" s="1">
        <v>45230</v>
      </c>
      <c r="J4110" s="8" t="str">
        <f>IF(ISBLANK(B4110),"Unknown",B4110)</f>
        <v>Coffee</v>
      </c>
      <c r="K4110" s="5">
        <f t="shared" si="338"/>
        <v>3</v>
      </c>
      <c r="L4110" s="5">
        <f t="shared" si="338"/>
        <v>2</v>
      </c>
      <c r="M4110" s="5">
        <f t="shared" si="339"/>
        <v>6</v>
      </c>
      <c r="N4110" s="8" t="str">
        <f>IF(ISBLANK(F4110),"Unknown",F4110)</f>
        <v>Cash</v>
      </c>
      <c r="O4110" s="8" t="str">
        <f>IF(ISBLANK(G4110),"Unknown",G4110)</f>
        <v>Takeaway</v>
      </c>
      <c r="P4110" s="6">
        <f>IF(ISBLANK(H4110),"Unknown",H4110)</f>
        <v>45230</v>
      </c>
      <c r="Q4110" s="13">
        <f t="shared" si="340"/>
        <v>3</v>
      </c>
      <c r="R4110" s="13">
        <f t="shared" si="341"/>
        <v>2</v>
      </c>
      <c r="S4110" s="11">
        <f t="shared" si="342"/>
        <v>6</v>
      </c>
    </row>
    <row r="4111" spans="1:19" x14ac:dyDescent="0.3">
      <c r="A4111" t="s">
        <v>4130</v>
      </c>
      <c r="B4111" t="s">
        <v>19</v>
      </c>
      <c r="C4111">
        <v>5</v>
      </c>
      <c r="D4111">
        <v>5</v>
      </c>
      <c r="E4111">
        <v>25</v>
      </c>
      <c r="F4111" t="s">
        <v>21</v>
      </c>
      <c r="G4111" t="s">
        <v>15</v>
      </c>
      <c r="H4111" s="1">
        <v>45095</v>
      </c>
      <c r="J4111" s="8" t="str">
        <f>IF(ISBLANK(B4111),"Unknown",B4111)</f>
        <v>Salad</v>
      </c>
      <c r="K4111" s="5">
        <f t="shared" si="338"/>
        <v>5</v>
      </c>
      <c r="L4111" s="5">
        <f t="shared" si="338"/>
        <v>5</v>
      </c>
      <c r="M4111" s="5">
        <f t="shared" si="339"/>
        <v>25</v>
      </c>
      <c r="N4111" s="8" t="str">
        <f>IF(ISBLANK(F4111),"Unknown",F4111)</f>
        <v>Digital Wallet</v>
      </c>
      <c r="O4111" s="8" t="str">
        <f>IF(ISBLANK(G4111),"Unknown",G4111)</f>
        <v>In-store</v>
      </c>
      <c r="P4111" s="6">
        <f>IF(ISBLANK(H4111),"Unknown",H4111)</f>
        <v>45095</v>
      </c>
      <c r="Q4111" s="13">
        <f t="shared" si="340"/>
        <v>5</v>
      </c>
      <c r="R4111" s="13">
        <f t="shared" si="341"/>
        <v>5</v>
      </c>
      <c r="S4111" s="11">
        <f t="shared" si="342"/>
        <v>25</v>
      </c>
    </row>
    <row r="4112" spans="1:19" x14ac:dyDescent="0.3">
      <c r="A4112" t="s">
        <v>4131</v>
      </c>
      <c r="B4112" t="s">
        <v>9</v>
      </c>
      <c r="C4112">
        <v>1</v>
      </c>
      <c r="D4112">
        <v>2</v>
      </c>
      <c r="E4112">
        <v>2</v>
      </c>
      <c r="H4112" s="1">
        <v>45083</v>
      </c>
      <c r="J4112" s="8" t="str">
        <f>IF(ISBLANK(B4112),"Unknown",B4112)</f>
        <v>Coffee</v>
      </c>
      <c r="K4112" s="5">
        <f t="shared" si="338"/>
        <v>1</v>
      </c>
      <c r="L4112" s="5">
        <f t="shared" si="338"/>
        <v>2</v>
      </c>
      <c r="M4112" s="5">
        <f t="shared" si="339"/>
        <v>2</v>
      </c>
      <c r="N4112" s="8" t="str">
        <f>IF(ISBLANK(F4112),"Unknown",F4112)</f>
        <v>Unknown</v>
      </c>
      <c r="O4112" s="8" t="str">
        <f>IF(ISBLANK(G4112),"Unknown",G4112)</f>
        <v>Unknown</v>
      </c>
      <c r="P4112" s="6">
        <f>IF(ISBLANK(H4112),"Unknown",H4112)</f>
        <v>45083</v>
      </c>
      <c r="Q4112" s="13">
        <f t="shared" si="340"/>
        <v>1</v>
      </c>
      <c r="R4112" s="13">
        <f t="shared" si="341"/>
        <v>2</v>
      </c>
      <c r="S4112" s="11">
        <f t="shared" si="342"/>
        <v>2</v>
      </c>
    </row>
    <row r="4113" spans="1:19" x14ac:dyDescent="0.3">
      <c r="A4113" t="s">
        <v>4132</v>
      </c>
      <c r="B4113" t="s">
        <v>23</v>
      </c>
      <c r="C4113" s="7" t="s">
        <v>10024</v>
      </c>
      <c r="D4113">
        <v>4</v>
      </c>
      <c r="E4113">
        <v>4</v>
      </c>
      <c r="F4113" t="s">
        <v>10</v>
      </c>
      <c r="G4113" s="7" t="s">
        <v>10024</v>
      </c>
      <c r="H4113" s="1">
        <v>45100</v>
      </c>
      <c r="J4113" s="8" t="str">
        <f>IF(ISBLANK(B4113),"Unknown",B4113)</f>
        <v>Smoothie</v>
      </c>
      <c r="K4113" s="5" t="str">
        <f t="shared" si="338"/>
        <v>Unknown</v>
      </c>
      <c r="L4113" s="5">
        <f t="shared" si="338"/>
        <v>4</v>
      </c>
      <c r="M4113" s="5">
        <f t="shared" si="339"/>
        <v>4</v>
      </c>
      <c r="N4113" s="8" t="str">
        <f>IF(ISBLANK(F4113),"Unknown",F4113)</f>
        <v>Credit Card</v>
      </c>
      <c r="O4113" s="8" t="str">
        <f>IF(ISBLANK(G4113),"Unknown",G4113)</f>
        <v>Unknown</v>
      </c>
      <c r="P4113" s="6">
        <f>IF(ISBLANK(H4113),"Unknown",H4113)</f>
        <v>45100</v>
      </c>
      <c r="Q4113" s="13">
        <f t="shared" si="340"/>
        <v>0</v>
      </c>
      <c r="R4113" s="13">
        <f t="shared" si="341"/>
        <v>4</v>
      </c>
      <c r="S4113" s="11">
        <f t="shared" si="342"/>
        <v>0</v>
      </c>
    </row>
    <row r="4114" spans="1:19" x14ac:dyDescent="0.3">
      <c r="A4114" t="s">
        <v>4133</v>
      </c>
      <c r="B4114" s="7" t="s">
        <v>10024</v>
      </c>
      <c r="C4114">
        <v>3</v>
      </c>
      <c r="D4114">
        <v>2</v>
      </c>
      <c r="E4114">
        <v>6</v>
      </c>
      <c r="F4114" t="s">
        <v>10</v>
      </c>
      <c r="H4114" s="1">
        <v>45113</v>
      </c>
      <c r="J4114" s="8" t="str">
        <f>IF(ISBLANK(B4114),"Unknown",B4114)</f>
        <v>Unknown</v>
      </c>
      <c r="K4114" s="5">
        <f t="shared" si="338"/>
        <v>3</v>
      </c>
      <c r="L4114" s="5">
        <f t="shared" si="338"/>
        <v>2</v>
      </c>
      <c r="M4114" s="5">
        <f t="shared" si="339"/>
        <v>6</v>
      </c>
      <c r="N4114" s="8" t="str">
        <f>IF(ISBLANK(F4114),"Unknown",F4114)</f>
        <v>Credit Card</v>
      </c>
      <c r="O4114" s="8" t="str">
        <f>IF(ISBLANK(G4114),"Unknown",G4114)</f>
        <v>Unknown</v>
      </c>
      <c r="P4114" s="6">
        <f>IF(ISBLANK(H4114),"Unknown",H4114)</f>
        <v>45113</v>
      </c>
      <c r="Q4114" s="13">
        <f t="shared" si="340"/>
        <v>3</v>
      </c>
      <c r="R4114" s="13">
        <f t="shared" si="341"/>
        <v>2</v>
      </c>
      <c r="S4114" s="11">
        <f t="shared" si="342"/>
        <v>6</v>
      </c>
    </row>
    <row r="4115" spans="1:19" x14ac:dyDescent="0.3">
      <c r="A4115" t="s">
        <v>4134</v>
      </c>
      <c r="B4115" t="s">
        <v>63</v>
      </c>
      <c r="C4115">
        <v>5</v>
      </c>
      <c r="D4115">
        <v>1.5</v>
      </c>
      <c r="E4115">
        <v>7.5</v>
      </c>
      <c r="F4115" t="s">
        <v>10</v>
      </c>
      <c r="G4115" t="s">
        <v>11</v>
      </c>
      <c r="H4115" s="1">
        <v>44952</v>
      </c>
      <c r="J4115" s="8" t="str">
        <f>IF(ISBLANK(B4115),"Unknown",B4115)</f>
        <v>Tea</v>
      </c>
      <c r="K4115" s="5">
        <f t="shared" si="338"/>
        <v>5</v>
      </c>
      <c r="L4115" s="5">
        <f t="shared" si="338"/>
        <v>1.5</v>
      </c>
      <c r="M4115" s="5">
        <f t="shared" si="339"/>
        <v>7.5</v>
      </c>
      <c r="N4115" s="8" t="str">
        <f>IF(ISBLANK(F4115),"Unknown",F4115)</f>
        <v>Credit Card</v>
      </c>
      <c r="O4115" s="8" t="str">
        <f>IF(ISBLANK(G4115),"Unknown",G4115)</f>
        <v>Takeaway</v>
      </c>
      <c r="P4115" s="6">
        <f>IF(ISBLANK(H4115),"Unknown",H4115)</f>
        <v>44952</v>
      </c>
      <c r="Q4115" s="13">
        <f t="shared" si="340"/>
        <v>5</v>
      </c>
      <c r="R4115" s="13">
        <f t="shared" si="341"/>
        <v>1.5</v>
      </c>
      <c r="S4115" s="11">
        <f t="shared" si="342"/>
        <v>7.5</v>
      </c>
    </row>
    <row r="4116" spans="1:19" x14ac:dyDescent="0.3">
      <c r="A4116" t="s">
        <v>4135</v>
      </c>
      <c r="B4116" s="7" t="s">
        <v>10024</v>
      </c>
      <c r="C4116">
        <v>2</v>
      </c>
      <c r="D4116">
        <v>2</v>
      </c>
      <c r="E4116">
        <v>4</v>
      </c>
      <c r="F4116" t="s">
        <v>10</v>
      </c>
      <c r="G4116" t="s">
        <v>11</v>
      </c>
      <c r="H4116" s="1">
        <v>45094</v>
      </c>
      <c r="J4116" s="8" t="str">
        <f>IF(ISBLANK(B4116),"Unknown",B4116)</f>
        <v>Unknown</v>
      </c>
      <c r="K4116" s="5">
        <f t="shared" si="338"/>
        <v>2</v>
      </c>
      <c r="L4116" s="5">
        <f t="shared" si="338"/>
        <v>2</v>
      </c>
      <c r="M4116" s="5">
        <f t="shared" si="339"/>
        <v>4</v>
      </c>
      <c r="N4116" s="8" t="str">
        <f>IF(ISBLANK(F4116),"Unknown",F4116)</f>
        <v>Credit Card</v>
      </c>
      <c r="O4116" s="8" t="str">
        <f>IF(ISBLANK(G4116),"Unknown",G4116)</f>
        <v>Takeaway</v>
      </c>
      <c r="P4116" s="6">
        <f>IF(ISBLANK(H4116),"Unknown",H4116)</f>
        <v>45094</v>
      </c>
      <c r="Q4116" s="13">
        <f t="shared" si="340"/>
        <v>2</v>
      </c>
      <c r="R4116" s="13">
        <f t="shared" si="341"/>
        <v>2</v>
      </c>
      <c r="S4116" s="11">
        <f t="shared" si="342"/>
        <v>4</v>
      </c>
    </row>
    <row r="4117" spans="1:19" x14ac:dyDescent="0.3">
      <c r="A4117" t="s">
        <v>4136</v>
      </c>
      <c r="B4117" s="7" t="s">
        <v>10024</v>
      </c>
      <c r="C4117">
        <v>5</v>
      </c>
      <c r="D4117">
        <v>4</v>
      </c>
      <c r="E4117">
        <v>20</v>
      </c>
      <c r="F4117" s="7" t="s">
        <v>10024</v>
      </c>
      <c r="G4117" t="s">
        <v>15</v>
      </c>
      <c r="H4117" s="1">
        <v>45078</v>
      </c>
      <c r="J4117" s="8" t="str">
        <f>IF(ISBLANK(B4117),"Unknown",B4117)</f>
        <v>Unknown</v>
      </c>
      <c r="K4117" s="5">
        <f t="shared" si="338"/>
        <v>5</v>
      </c>
      <c r="L4117" s="5">
        <f t="shared" si="338"/>
        <v>4</v>
      </c>
      <c r="M4117" s="5">
        <f t="shared" si="339"/>
        <v>20</v>
      </c>
      <c r="N4117" s="8" t="str">
        <f>IF(ISBLANK(F4117),"Unknown",F4117)</f>
        <v>Unknown</v>
      </c>
      <c r="O4117" s="8" t="str">
        <f>IF(ISBLANK(G4117),"Unknown",G4117)</f>
        <v>In-store</v>
      </c>
      <c r="P4117" s="6">
        <f>IF(ISBLANK(H4117),"Unknown",H4117)</f>
        <v>45078</v>
      </c>
      <c r="Q4117" s="13">
        <f t="shared" si="340"/>
        <v>5</v>
      </c>
      <c r="R4117" s="13">
        <f t="shared" si="341"/>
        <v>4</v>
      </c>
      <c r="S4117" s="11">
        <f t="shared" si="342"/>
        <v>20</v>
      </c>
    </row>
    <row r="4118" spans="1:19" x14ac:dyDescent="0.3">
      <c r="A4118" t="s">
        <v>4137</v>
      </c>
      <c r="B4118" s="7" t="s">
        <v>10024</v>
      </c>
      <c r="C4118">
        <v>2</v>
      </c>
      <c r="D4118">
        <v>4</v>
      </c>
      <c r="E4118">
        <v>8</v>
      </c>
      <c r="F4118" t="s">
        <v>14</v>
      </c>
      <c r="G4118" s="7" t="s">
        <v>10024</v>
      </c>
      <c r="H4118" s="1">
        <v>45288</v>
      </c>
      <c r="J4118" s="8" t="str">
        <f>IF(ISBLANK(B4118),"Unknown",B4118)</f>
        <v>Unknown</v>
      </c>
      <c r="K4118" s="5">
        <f t="shared" si="338"/>
        <v>2</v>
      </c>
      <c r="L4118" s="5">
        <f t="shared" si="338"/>
        <v>4</v>
      </c>
      <c r="M4118" s="5">
        <f t="shared" si="339"/>
        <v>8</v>
      </c>
      <c r="N4118" s="8" t="str">
        <f>IF(ISBLANK(F4118),"Unknown",F4118)</f>
        <v>Cash</v>
      </c>
      <c r="O4118" s="8" t="str">
        <f>IF(ISBLANK(G4118),"Unknown",G4118)</f>
        <v>Unknown</v>
      </c>
      <c r="P4118" s="6">
        <f>IF(ISBLANK(H4118),"Unknown",H4118)</f>
        <v>45288</v>
      </c>
      <c r="Q4118" s="13">
        <f t="shared" si="340"/>
        <v>2</v>
      </c>
      <c r="R4118" s="13">
        <f t="shared" si="341"/>
        <v>4</v>
      </c>
      <c r="S4118" s="11">
        <f t="shared" si="342"/>
        <v>8</v>
      </c>
    </row>
    <row r="4119" spans="1:19" x14ac:dyDescent="0.3">
      <c r="A4119" t="s">
        <v>4138</v>
      </c>
      <c r="B4119" t="s">
        <v>13</v>
      </c>
      <c r="C4119">
        <v>1</v>
      </c>
      <c r="D4119">
        <v>3</v>
      </c>
      <c r="E4119">
        <v>3</v>
      </c>
      <c r="F4119" t="s">
        <v>10</v>
      </c>
      <c r="G4119" s="7" t="s">
        <v>10024</v>
      </c>
      <c r="H4119" s="1">
        <v>45108</v>
      </c>
      <c r="J4119" s="8" t="str">
        <f>IF(ISBLANK(B4119),"Unknown",B4119)</f>
        <v>Cake</v>
      </c>
      <c r="K4119" s="5">
        <f t="shared" si="338"/>
        <v>1</v>
      </c>
      <c r="L4119" s="5">
        <f t="shared" si="338"/>
        <v>3</v>
      </c>
      <c r="M4119" s="5">
        <f t="shared" si="339"/>
        <v>3</v>
      </c>
      <c r="N4119" s="8" t="str">
        <f>IF(ISBLANK(F4119),"Unknown",F4119)</f>
        <v>Credit Card</v>
      </c>
      <c r="O4119" s="8" t="str">
        <f>IF(ISBLANK(G4119),"Unknown",G4119)</f>
        <v>Unknown</v>
      </c>
      <c r="P4119" s="6">
        <f>IF(ISBLANK(H4119),"Unknown",H4119)</f>
        <v>45108</v>
      </c>
      <c r="Q4119" s="13">
        <f t="shared" si="340"/>
        <v>1</v>
      </c>
      <c r="R4119" s="13">
        <f t="shared" si="341"/>
        <v>3</v>
      </c>
      <c r="S4119" s="11">
        <f t="shared" si="342"/>
        <v>3</v>
      </c>
    </row>
    <row r="4120" spans="1:19" x14ac:dyDescent="0.3">
      <c r="A4120" t="s">
        <v>4139</v>
      </c>
      <c r="B4120" t="s">
        <v>63</v>
      </c>
      <c r="C4120">
        <v>1</v>
      </c>
      <c r="D4120">
        <v>1.5</v>
      </c>
      <c r="E4120">
        <v>1.5</v>
      </c>
      <c r="F4120" t="s">
        <v>14</v>
      </c>
      <c r="H4120" s="1">
        <v>45278</v>
      </c>
      <c r="J4120" s="8" t="str">
        <f>IF(ISBLANK(B4120),"Unknown",B4120)</f>
        <v>Tea</v>
      </c>
      <c r="K4120" s="5">
        <f t="shared" si="338"/>
        <v>1</v>
      </c>
      <c r="L4120" s="5">
        <f t="shared" si="338"/>
        <v>1.5</v>
      </c>
      <c r="M4120" s="5">
        <f t="shared" si="339"/>
        <v>1.5</v>
      </c>
      <c r="N4120" s="8" t="str">
        <f>IF(ISBLANK(F4120),"Unknown",F4120)</f>
        <v>Cash</v>
      </c>
      <c r="O4120" s="8" t="str">
        <f>IF(ISBLANK(G4120),"Unknown",G4120)</f>
        <v>Unknown</v>
      </c>
      <c r="P4120" s="6">
        <f>IF(ISBLANK(H4120),"Unknown",H4120)</f>
        <v>45278</v>
      </c>
      <c r="Q4120" s="13">
        <f t="shared" si="340"/>
        <v>1</v>
      </c>
      <c r="R4120" s="13">
        <f t="shared" si="341"/>
        <v>1.5</v>
      </c>
      <c r="S4120" s="11">
        <f t="shared" si="342"/>
        <v>1.5</v>
      </c>
    </row>
    <row r="4121" spans="1:19" x14ac:dyDescent="0.3">
      <c r="A4121" t="s">
        <v>4140</v>
      </c>
      <c r="C4121">
        <v>5</v>
      </c>
      <c r="D4121">
        <v>3</v>
      </c>
      <c r="E4121">
        <v>15</v>
      </c>
      <c r="F4121" t="s">
        <v>10</v>
      </c>
      <c r="G4121" t="s">
        <v>11</v>
      </c>
      <c r="H4121" s="1">
        <v>45053</v>
      </c>
      <c r="J4121" s="8" t="str">
        <f>IF(ISBLANK(B4121),"Unknown",B4121)</f>
        <v>Unknown</v>
      </c>
      <c r="K4121" s="5">
        <f t="shared" si="338"/>
        <v>5</v>
      </c>
      <c r="L4121" s="5">
        <f t="shared" si="338"/>
        <v>3</v>
      </c>
      <c r="M4121" s="5">
        <f t="shared" si="339"/>
        <v>15</v>
      </c>
      <c r="N4121" s="8" t="str">
        <f>IF(ISBLANK(F4121),"Unknown",F4121)</f>
        <v>Credit Card</v>
      </c>
      <c r="O4121" s="8" t="str">
        <f>IF(ISBLANK(G4121),"Unknown",G4121)</f>
        <v>Takeaway</v>
      </c>
      <c r="P4121" s="6">
        <f>IF(ISBLANK(H4121),"Unknown",H4121)</f>
        <v>45053</v>
      </c>
      <c r="Q4121" s="13">
        <f t="shared" si="340"/>
        <v>5</v>
      </c>
      <c r="R4121" s="13">
        <f t="shared" si="341"/>
        <v>3</v>
      </c>
      <c r="S4121" s="11">
        <f t="shared" si="342"/>
        <v>15</v>
      </c>
    </row>
    <row r="4122" spans="1:19" x14ac:dyDescent="0.3">
      <c r="A4122" t="s">
        <v>4141</v>
      </c>
      <c r="B4122" t="s">
        <v>37</v>
      </c>
      <c r="C4122">
        <v>2</v>
      </c>
      <c r="D4122">
        <v>3</v>
      </c>
      <c r="E4122">
        <v>6</v>
      </c>
      <c r="F4122" t="s">
        <v>21</v>
      </c>
      <c r="G4122" t="s">
        <v>15</v>
      </c>
      <c r="H4122" s="1">
        <v>45241</v>
      </c>
      <c r="J4122" s="8" t="str">
        <f>IF(ISBLANK(B4122),"Unknown",B4122)</f>
        <v>Juice</v>
      </c>
      <c r="K4122" s="5">
        <f t="shared" si="338"/>
        <v>2</v>
      </c>
      <c r="L4122" s="5">
        <f t="shared" si="338"/>
        <v>3</v>
      </c>
      <c r="M4122" s="5">
        <f t="shared" si="339"/>
        <v>6</v>
      </c>
      <c r="N4122" s="8" t="str">
        <f>IF(ISBLANK(F4122),"Unknown",F4122)</f>
        <v>Digital Wallet</v>
      </c>
      <c r="O4122" s="8" t="str">
        <f>IF(ISBLANK(G4122),"Unknown",G4122)</f>
        <v>In-store</v>
      </c>
      <c r="P4122" s="6">
        <f>IF(ISBLANK(H4122),"Unknown",H4122)</f>
        <v>45241</v>
      </c>
      <c r="Q4122" s="13">
        <f t="shared" si="340"/>
        <v>2</v>
      </c>
      <c r="R4122" s="13">
        <f t="shared" si="341"/>
        <v>3</v>
      </c>
      <c r="S4122" s="11">
        <f t="shared" si="342"/>
        <v>6</v>
      </c>
    </row>
    <row r="4123" spans="1:19" x14ac:dyDescent="0.3">
      <c r="A4123" t="s">
        <v>4142</v>
      </c>
      <c r="B4123" t="s">
        <v>26</v>
      </c>
      <c r="C4123">
        <v>3</v>
      </c>
      <c r="D4123">
        <v>4</v>
      </c>
      <c r="E4123">
        <v>12</v>
      </c>
      <c r="F4123" t="s">
        <v>10</v>
      </c>
      <c r="G4123" t="s">
        <v>11</v>
      </c>
      <c r="H4123" s="1">
        <v>45041</v>
      </c>
      <c r="J4123" s="8" t="str">
        <f>IF(ISBLANK(B4123),"Unknown",B4123)</f>
        <v>Sandwich</v>
      </c>
      <c r="K4123" s="5">
        <f t="shared" si="338"/>
        <v>3</v>
      </c>
      <c r="L4123" s="5">
        <f t="shared" si="338"/>
        <v>4</v>
      </c>
      <c r="M4123" s="5">
        <f t="shared" si="339"/>
        <v>12</v>
      </c>
      <c r="N4123" s="8" t="str">
        <f>IF(ISBLANK(F4123),"Unknown",F4123)</f>
        <v>Credit Card</v>
      </c>
      <c r="O4123" s="8" t="str">
        <f>IF(ISBLANK(G4123),"Unknown",G4123)</f>
        <v>Takeaway</v>
      </c>
      <c r="P4123" s="6">
        <f>IF(ISBLANK(H4123),"Unknown",H4123)</f>
        <v>45041</v>
      </c>
      <c r="Q4123" s="13">
        <f t="shared" si="340"/>
        <v>3</v>
      </c>
      <c r="R4123" s="13">
        <f t="shared" si="341"/>
        <v>4</v>
      </c>
      <c r="S4123" s="11">
        <f t="shared" si="342"/>
        <v>12</v>
      </c>
    </row>
    <row r="4124" spans="1:19" x14ac:dyDescent="0.3">
      <c r="A4124" t="s">
        <v>4143</v>
      </c>
      <c r="B4124" t="s">
        <v>37</v>
      </c>
      <c r="C4124">
        <v>5</v>
      </c>
      <c r="D4124">
        <v>3</v>
      </c>
      <c r="E4124">
        <v>15</v>
      </c>
      <c r="F4124" t="s">
        <v>14</v>
      </c>
      <c r="G4124" s="7" t="s">
        <v>10024</v>
      </c>
      <c r="H4124" s="1">
        <v>45049</v>
      </c>
      <c r="J4124" s="8" t="str">
        <f>IF(ISBLANK(B4124),"Unknown",B4124)</f>
        <v>Juice</v>
      </c>
      <c r="K4124" s="5">
        <f t="shared" si="338"/>
        <v>5</v>
      </c>
      <c r="L4124" s="5">
        <f t="shared" si="338"/>
        <v>3</v>
      </c>
      <c r="M4124" s="5">
        <f t="shared" si="339"/>
        <v>15</v>
      </c>
      <c r="N4124" s="8" t="str">
        <f>IF(ISBLANK(F4124),"Unknown",F4124)</f>
        <v>Cash</v>
      </c>
      <c r="O4124" s="8" t="str">
        <f>IF(ISBLANK(G4124),"Unknown",G4124)</f>
        <v>Unknown</v>
      </c>
      <c r="P4124" s="6">
        <f>IF(ISBLANK(H4124),"Unknown",H4124)</f>
        <v>45049</v>
      </c>
      <c r="Q4124" s="13">
        <f t="shared" si="340"/>
        <v>5</v>
      </c>
      <c r="R4124" s="13">
        <f t="shared" si="341"/>
        <v>3</v>
      </c>
      <c r="S4124" s="11">
        <f t="shared" si="342"/>
        <v>15</v>
      </c>
    </row>
    <row r="4125" spans="1:19" x14ac:dyDescent="0.3">
      <c r="A4125" t="s">
        <v>4144</v>
      </c>
      <c r="B4125" t="s">
        <v>17</v>
      </c>
      <c r="C4125">
        <v>3</v>
      </c>
      <c r="D4125" s="7" t="s">
        <v>10024</v>
      </c>
      <c r="E4125">
        <v>3</v>
      </c>
      <c r="G4125" t="s">
        <v>15</v>
      </c>
      <c r="J4125" s="8" t="str">
        <f>IF(ISBLANK(B4125),"Unknown",B4125)</f>
        <v>Cookie</v>
      </c>
      <c r="K4125" s="5">
        <f t="shared" si="338"/>
        <v>3</v>
      </c>
      <c r="L4125" s="5" t="str">
        <f t="shared" si="338"/>
        <v>Unknown</v>
      </c>
      <c r="M4125" s="5">
        <f t="shared" si="339"/>
        <v>3</v>
      </c>
      <c r="N4125" s="8" t="str">
        <f>IF(ISBLANK(F4125),"Unknown",F4125)</f>
        <v>Unknown</v>
      </c>
      <c r="O4125" s="8" t="str">
        <f>IF(ISBLANK(G4125),"Unknown",G4125)</f>
        <v>In-store</v>
      </c>
      <c r="P4125" s="6" t="str">
        <f>IF(ISBLANK(H4125),"Unknown",H4125)</f>
        <v>Unknown</v>
      </c>
      <c r="Q4125" s="13">
        <f t="shared" si="340"/>
        <v>3</v>
      </c>
      <c r="R4125" s="13">
        <f t="shared" si="341"/>
        <v>0</v>
      </c>
      <c r="S4125" s="11">
        <f t="shared" si="342"/>
        <v>0</v>
      </c>
    </row>
    <row r="4126" spans="1:19" x14ac:dyDescent="0.3">
      <c r="A4126" t="s">
        <v>4145</v>
      </c>
      <c r="B4126" t="s">
        <v>23</v>
      </c>
      <c r="C4126">
        <v>4</v>
      </c>
      <c r="D4126">
        <v>4</v>
      </c>
      <c r="E4126">
        <v>16</v>
      </c>
      <c r="F4126" t="s">
        <v>14</v>
      </c>
      <c r="G4126" t="s">
        <v>11</v>
      </c>
      <c r="H4126" s="1">
        <v>45127</v>
      </c>
      <c r="J4126" s="8" t="str">
        <f>IF(ISBLANK(B4126),"Unknown",B4126)</f>
        <v>Smoothie</v>
      </c>
      <c r="K4126" s="5">
        <f t="shared" si="338"/>
        <v>4</v>
      </c>
      <c r="L4126" s="5">
        <f t="shared" si="338"/>
        <v>4</v>
      </c>
      <c r="M4126" s="5">
        <f t="shared" si="339"/>
        <v>16</v>
      </c>
      <c r="N4126" s="8" t="str">
        <f>IF(ISBLANK(F4126),"Unknown",F4126)</f>
        <v>Cash</v>
      </c>
      <c r="O4126" s="8" t="str">
        <f>IF(ISBLANK(G4126),"Unknown",G4126)</f>
        <v>Takeaway</v>
      </c>
      <c r="P4126" s="6">
        <f>IF(ISBLANK(H4126),"Unknown",H4126)</f>
        <v>45127</v>
      </c>
      <c r="Q4126" s="13">
        <f t="shared" si="340"/>
        <v>4</v>
      </c>
      <c r="R4126" s="13">
        <f t="shared" si="341"/>
        <v>4</v>
      </c>
      <c r="S4126" s="11">
        <f t="shared" si="342"/>
        <v>16</v>
      </c>
    </row>
    <row r="4127" spans="1:19" x14ac:dyDescent="0.3">
      <c r="A4127" t="s">
        <v>4146</v>
      </c>
      <c r="B4127" t="s">
        <v>26</v>
      </c>
      <c r="C4127">
        <v>4</v>
      </c>
      <c r="D4127">
        <v>4</v>
      </c>
      <c r="E4127">
        <v>16</v>
      </c>
      <c r="G4127" t="s">
        <v>15</v>
      </c>
      <c r="H4127" s="1">
        <v>45257</v>
      </c>
      <c r="J4127" s="8" t="str">
        <f>IF(ISBLANK(B4127),"Unknown",B4127)</f>
        <v>Sandwich</v>
      </c>
      <c r="K4127" s="5">
        <f t="shared" si="338"/>
        <v>4</v>
      </c>
      <c r="L4127" s="5">
        <f t="shared" si="338"/>
        <v>4</v>
      </c>
      <c r="M4127" s="5">
        <f t="shared" si="339"/>
        <v>16</v>
      </c>
      <c r="N4127" s="8" t="str">
        <f>IF(ISBLANK(F4127),"Unknown",F4127)</f>
        <v>Unknown</v>
      </c>
      <c r="O4127" s="8" t="str">
        <f>IF(ISBLANK(G4127),"Unknown",G4127)</f>
        <v>In-store</v>
      </c>
      <c r="P4127" s="6">
        <f>IF(ISBLANK(H4127),"Unknown",H4127)</f>
        <v>45257</v>
      </c>
      <c r="Q4127" s="13">
        <f t="shared" si="340"/>
        <v>4</v>
      </c>
      <c r="R4127" s="13">
        <f t="shared" si="341"/>
        <v>4</v>
      </c>
      <c r="S4127" s="11">
        <f t="shared" si="342"/>
        <v>16</v>
      </c>
    </row>
    <row r="4128" spans="1:19" x14ac:dyDescent="0.3">
      <c r="A4128" t="s">
        <v>4147</v>
      </c>
      <c r="B4128" t="s">
        <v>17</v>
      </c>
      <c r="C4128">
        <v>5</v>
      </c>
      <c r="D4128">
        <v>1</v>
      </c>
      <c r="E4128">
        <v>5</v>
      </c>
      <c r="F4128" t="s">
        <v>10</v>
      </c>
      <c r="G4128" t="s">
        <v>11</v>
      </c>
      <c r="H4128" s="1">
        <v>45149</v>
      </c>
      <c r="J4128" s="8" t="str">
        <f>IF(ISBLANK(B4128),"Unknown",B4128)</f>
        <v>Cookie</v>
      </c>
      <c r="K4128" s="5">
        <f t="shared" si="338"/>
        <v>5</v>
      </c>
      <c r="L4128" s="5">
        <f t="shared" si="338"/>
        <v>1</v>
      </c>
      <c r="M4128" s="5">
        <f t="shared" si="339"/>
        <v>5</v>
      </c>
      <c r="N4128" s="8" t="str">
        <f>IF(ISBLANK(F4128),"Unknown",F4128)</f>
        <v>Credit Card</v>
      </c>
      <c r="O4128" s="8" t="str">
        <f>IF(ISBLANK(G4128),"Unknown",G4128)</f>
        <v>Takeaway</v>
      </c>
      <c r="P4128" s="6">
        <f>IF(ISBLANK(H4128),"Unknown",H4128)</f>
        <v>45149</v>
      </c>
      <c r="Q4128" s="13">
        <f t="shared" si="340"/>
        <v>5</v>
      </c>
      <c r="R4128" s="13">
        <f t="shared" si="341"/>
        <v>1</v>
      </c>
      <c r="S4128" s="11">
        <f t="shared" si="342"/>
        <v>5</v>
      </c>
    </row>
    <row r="4129" spans="1:19" x14ac:dyDescent="0.3">
      <c r="A4129" t="s">
        <v>4148</v>
      </c>
      <c r="B4129" t="s">
        <v>17</v>
      </c>
      <c r="C4129">
        <v>4</v>
      </c>
      <c r="D4129" s="7" t="s">
        <v>10024</v>
      </c>
      <c r="E4129">
        <v>4</v>
      </c>
      <c r="G4129" t="s">
        <v>11</v>
      </c>
      <c r="H4129" s="1">
        <v>45279</v>
      </c>
      <c r="J4129" s="8" t="str">
        <f>IF(ISBLANK(B4129),"Unknown",B4129)</f>
        <v>Cookie</v>
      </c>
      <c r="K4129" s="5">
        <f t="shared" si="338"/>
        <v>4</v>
      </c>
      <c r="L4129" s="5" t="str">
        <f t="shared" si="338"/>
        <v>Unknown</v>
      </c>
      <c r="M4129" s="5">
        <f t="shared" si="339"/>
        <v>4</v>
      </c>
      <c r="N4129" s="8" t="str">
        <f>IF(ISBLANK(F4129),"Unknown",F4129)</f>
        <v>Unknown</v>
      </c>
      <c r="O4129" s="8" t="str">
        <f>IF(ISBLANK(G4129),"Unknown",G4129)</f>
        <v>Takeaway</v>
      </c>
      <c r="P4129" s="6">
        <f>IF(ISBLANK(H4129),"Unknown",H4129)</f>
        <v>45279</v>
      </c>
      <c r="Q4129" s="13">
        <f t="shared" si="340"/>
        <v>4</v>
      </c>
      <c r="R4129" s="13">
        <f t="shared" si="341"/>
        <v>0</v>
      </c>
      <c r="S4129" s="11">
        <f t="shared" si="342"/>
        <v>0</v>
      </c>
    </row>
    <row r="4130" spans="1:19" x14ac:dyDescent="0.3">
      <c r="A4130" t="s">
        <v>4149</v>
      </c>
      <c r="B4130" t="s">
        <v>37</v>
      </c>
      <c r="C4130">
        <v>2</v>
      </c>
      <c r="D4130">
        <v>3</v>
      </c>
      <c r="E4130">
        <v>6</v>
      </c>
      <c r="F4130" t="s">
        <v>14</v>
      </c>
      <c r="G4130" t="s">
        <v>15</v>
      </c>
      <c r="H4130" s="1">
        <v>45282</v>
      </c>
      <c r="J4130" s="8" t="str">
        <f>IF(ISBLANK(B4130),"Unknown",B4130)</f>
        <v>Juice</v>
      </c>
      <c r="K4130" s="5">
        <f t="shared" si="338"/>
        <v>2</v>
      </c>
      <c r="L4130" s="5">
        <f t="shared" si="338"/>
        <v>3</v>
      </c>
      <c r="M4130" s="5">
        <f t="shared" si="339"/>
        <v>6</v>
      </c>
      <c r="N4130" s="8" t="str">
        <f>IF(ISBLANK(F4130),"Unknown",F4130)</f>
        <v>Cash</v>
      </c>
      <c r="O4130" s="8" t="str">
        <f>IF(ISBLANK(G4130),"Unknown",G4130)</f>
        <v>In-store</v>
      </c>
      <c r="P4130" s="6">
        <f>IF(ISBLANK(H4130),"Unknown",H4130)</f>
        <v>45282</v>
      </c>
      <c r="Q4130" s="13">
        <f t="shared" si="340"/>
        <v>2</v>
      </c>
      <c r="R4130" s="13">
        <f t="shared" si="341"/>
        <v>3</v>
      </c>
      <c r="S4130" s="11">
        <f t="shared" si="342"/>
        <v>6</v>
      </c>
    </row>
    <row r="4131" spans="1:19" x14ac:dyDescent="0.3">
      <c r="A4131" t="s">
        <v>4150</v>
      </c>
      <c r="B4131" s="7" t="s">
        <v>10024</v>
      </c>
      <c r="C4131">
        <v>3</v>
      </c>
      <c r="D4131">
        <v>5</v>
      </c>
      <c r="E4131">
        <v>15</v>
      </c>
      <c r="F4131" t="s">
        <v>14</v>
      </c>
      <c r="G4131" t="s">
        <v>11</v>
      </c>
      <c r="H4131" s="1">
        <v>45104</v>
      </c>
      <c r="J4131" s="8" t="str">
        <f>IF(ISBLANK(B4131),"Unknown",B4131)</f>
        <v>Unknown</v>
      </c>
      <c r="K4131" s="5">
        <f t="shared" si="338"/>
        <v>3</v>
      </c>
      <c r="L4131" s="5">
        <f t="shared" si="338"/>
        <v>5</v>
      </c>
      <c r="M4131" s="5">
        <f t="shared" si="339"/>
        <v>15</v>
      </c>
      <c r="N4131" s="8" t="str">
        <f>IF(ISBLANK(F4131),"Unknown",F4131)</f>
        <v>Cash</v>
      </c>
      <c r="O4131" s="8" t="str">
        <f>IF(ISBLANK(G4131),"Unknown",G4131)</f>
        <v>Takeaway</v>
      </c>
      <c r="P4131" s="6">
        <f>IF(ISBLANK(H4131),"Unknown",H4131)</f>
        <v>45104</v>
      </c>
      <c r="Q4131" s="13">
        <f t="shared" si="340"/>
        <v>3</v>
      </c>
      <c r="R4131" s="13">
        <f t="shared" si="341"/>
        <v>5</v>
      </c>
      <c r="S4131" s="11">
        <f t="shared" si="342"/>
        <v>15</v>
      </c>
    </row>
    <row r="4132" spans="1:19" x14ac:dyDescent="0.3">
      <c r="A4132" t="s">
        <v>4151</v>
      </c>
      <c r="B4132" t="s">
        <v>13</v>
      </c>
      <c r="C4132">
        <v>4</v>
      </c>
      <c r="D4132">
        <v>3</v>
      </c>
      <c r="E4132">
        <v>12</v>
      </c>
      <c r="G4132" t="s">
        <v>11</v>
      </c>
      <c r="H4132" s="1">
        <v>44978</v>
      </c>
      <c r="J4132" s="8" t="str">
        <f>IF(ISBLANK(B4132),"Unknown",B4132)</f>
        <v>Cake</v>
      </c>
      <c r="K4132" s="5">
        <f t="shared" si="338"/>
        <v>4</v>
      </c>
      <c r="L4132" s="5">
        <f t="shared" si="338"/>
        <v>3</v>
      </c>
      <c r="M4132" s="5">
        <f t="shared" si="339"/>
        <v>12</v>
      </c>
      <c r="N4132" s="8" t="str">
        <f>IF(ISBLANK(F4132),"Unknown",F4132)</f>
        <v>Unknown</v>
      </c>
      <c r="O4132" s="8" t="str">
        <f>IF(ISBLANK(G4132),"Unknown",G4132)</f>
        <v>Takeaway</v>
      </c>
      <c r="P4132" s="6">
        <f>IF(ISBLANK(H4132),"Unknown",H4132)</f>
        <v>44978</v>
      </c>
      <c r="Q4132" s="13">
        <f t="shared" si="340"/>
        <v>4</v>
      </c>
      <c r="R4132" s="13">
        <f t="shared" si="341"/>
        <v>3</v>
      </c>
      <c r="S4132" s="11">
        <f t="shared" si="342"/>
        <v>12</v>
      </c>
    </row>
    <row r="4133" spans="1:19" x14ac:dyDescent="0.3">
      <c r="A4133" t="s">
        <v>4152</v>
      </c>
      <c r="B4133" t="s">
        <v>63</v>
      </c>
      <c r="C4133">
        <v>3</v>
      </c>
      <c r="D4133">
        <v>1.5</v>
      </c>
      <c r="E4133">
        <v>4.5</v>
      </c>
      <c r="H4133" s="1">
        <v>45120</v>
      </c>
      <c r="J4133" s="8" t="str">
        <f>IF(ISBLANK(B4133),"Unknown",B4133)</f>
        <v>Tea</v>
      </c>
      <c r="K4133" s="5">
        <f t="shared" si="338"/>
        <v>3</v>
      </c>
      <c r="L4133" s="5">
        <f t="shared" si="338"/>
        <v>1.5</v>
      </c>
      <c r="M4133" s="5">
        <f t="shared" si="339"/>
        <v>4.5</v>
      </c>
      <c r="N4133" s="8" t="str">
        <f>IF(ISBLANK(F4133),"Unknown",F4133)</f>
        <v>Unknown</v>
      </c>
      <c r="O4133" s="8" t="str">
        <f>IF(ISBLANK(G4133),"Unknown",G4133)</f>
        <v>Unknown</v>
      </c>
      <c r="P4133" s="6">
        <f>IF(ISBLANK(H4133),"Unknown",H4133)</f>
        <v>45120</v>
      </c>
      <c r="Q4133" s="13">
        <f t="shared" si="340"/>
        <v>3</v>
      </c>
      <c r="R4133" s="13">
        <f t="shared" si="341"/>
        <v>1.5</v>
      </c>
      <c r="S4133" s="11">
        <f t="shared" si="342"/>
        <v>4.5</v>
      </c>
    </row>
    <row r="4134" spans="1:19" x14ac:dyDescent="0.3">
      <c r="A4134" t="s">
        <v>4153</v>
      </c>
      <c r="B4134" t="s">
        <v>13</v>
      </c>
      <c r="C4134">
        <v>1</v>
      </c>
      <c r="D4134">
        <v>3</v>
      </c>
      <c r="E4134">
        <v>3</v>
      </c>
      <c r="H4134" s="1">
        <v>45282</v>
      </c>
      <c r="J4134" s="8" t="str">
        <f>IF(ISBLANK(B4134),"Unknown",B4134)</f>
        <v>Cake</v>
      </c>
      <c r="K4134" s="5">
        <f t="shared" si="338"/>
        <v>1</v>
      </c>
      <c r="L4134" s="5">
        <f t="shared" si="338"/>
        <v>3</v>
      </c>
      <c r="M4134" s="5">
        <f t="shared" si="339"/>
        <v>3</v>
      </c>
      <c r="N4134" s="8" t="str">
        <f>IF(ISBLANK(F4134),"Unknown",F4134)</f>
        <v>Unknown</v>
      </c>
      <c r="O4134" s="8" t="str">
        <f>IF(ISBLANK(G4134),"Unknown",G4134)</f>
        <v>Unknown</v>
      </c>
      <c r="P4134" s="6">
        <f>IF(ISBLANK(H4134),"Unknown",H4134)</f>
        <v>45282</v>
      </c>
      <c r="Q4134" s="13">
        <f t="shared" si="340"/>
        <v>1</v>
      </c>
      <c r="R4134" s="13">
        <f t="shared" si="341"/>
        <v>3</v>
      </c>
      <c r="S4134" s="11">
        <f t="shared" si="342"/>
        <v>3</v>
      </c>
    </row>
    <row r="4135" spans="1:19" x14ac:dyDescent="0.3">
      <c r="A4135" t="s">
        <v>4154</v>
      </c>
      <c r="B4135" t="s">
        <v>37</v>
      </c>
      <c r="C4135">
        <v>1</v>
      </c>
      <c r="D4135">
        <v>3</v>
      </c>
      <c r="E4135">
        <v>3</v>
      </c>
      <c r="H4135" s="1">
        <v>45069</v>
      </c>
      <c r="J4135" s="8" t="str">
        <f>IF(ISBLANK(B4135),"Unknown",B4135)</f>
        <v>Juice</v>
      </c>
      <c r="K4135" s="5">
        <f t="shared" si="338"/>
        <v>1</v>
      </c>
      <c r="L4135" s="5">
        <f t="shared" si="338"/>
        <v>3</v>
      </c>
      <c r="M4135" s="5">
        <f t="shared" si="339"/>
        <v>3</v>
      </c>
      <c r="N4135" s="8" t="str">
        <f>IF(ISBLANK(F4135),"Unknown",F4135)</f>
        <v>Unknown</v>
      </c>
      <c r="O4135" s="8" t="str">
        <f>IF(ISBLANK(G4135),"Unknown",G4135)</f>
        <v>Unknown</v>
      </c>
      <c r="P4135" s="6">
        <f>IF(ISBLANK(H4135),"Unknown",H4135)</f>
        <v>45069</v>
      </c>
      <c r="Q4135" s="13">
        <f t="shared" si="340"/>
        <v>1</v>
      </c>
      <c r="R4135" s="13">
        <f t="shared" si="341"/>
        <v>3</v>
      </c>
      <c r="S4135" s="11">
        <f t="shared" si="342"/>
        <v>3</v>
      </c>
    </row>
    <row r="4136" spans="1:19" x14ac:dyDescent="0.3">
      <c r="A4136" t="s">
        <v>4155</v>
      </c>
      <c r="B4136" t="s">
        <v>17</v>
      </c>
      <c r="C4136">
        <v>5</v>
      </c>
      <c r="D4136">
        <v>1</v>
      </c>
      <c r="E4136">
        <v>5</v>
      </c>
      <c r="F4136" t="s">
        <v>10</v>
      </c>
      <c r="G4136" t="s">
        <v>11</v>
      </c>
      <c r="H4136" s="1">
        <v>45056</v>
      </c>
      <c r="J4136" s="8" t="str">
        <f>IF(ISBLANK(B4136),"Unknown",B4136)</f>
        <v>Cookie</v>
      </c>
      <c r="K4136" s="5">
        <f t="shared" si="338"/>
        <v>5</v>
      </c>
      <c r="L4136" s="5">
        <f t="shared" si="338"/>
        <v>1</v>
      </c>
      <c r="M4136" s="5">
        <f t="shared" si="339"/>
        <v>5</v>
      </c>
      <c r="N4136" s="8" t="str">
        <f>IF(ISBLANK(F4136),"Unknown",F4136)</f>
        <v>Credit Card</v>
      </c>
      <c r="O4136" s="8" t="str">
        <f>IF(ISBLANK(G4136),"Unknown",G4136)</f>
        <v>Takeaway</v>
      </c>
      <c r="P4136" s="6">
        <f>IF(ISBLANK(H4136),"Unknown",H4136)</f>
        <v>45056</v>
      </c>
      <c r="Q4136" s="13">
        <f t="shared" si="340"/>
        <v>5</v>
      </c>
      <c r="R4136" s="13">
        <f t="shared" si="341"/>
        <v>1</v>
      </c>
      <c r="S4136" s="11">
        <f t="shared" si="342"/>
        <v>5</v>
      </c>
    </row>
    <row r="4137" spans="1:19" x14ac:dyDescent="0.3">
      <c r="A4137" t="s">
        <v>4156</v>
      </c>
      <c r="B4137" t="s">
        <v>13</v>
      </c>
      <c r="C4137">
        <v>3</v>
      </c>
      <c r="D4137">
        <v>3</v>
      </c>
      <c r="E4137">
        <v>9</v>
      </c>
      <c r="G4137" t="s">
        <v>11</v>
      </c>
      <c r="H4137" s="1">
        <v>45236</v>
      </c>
      <c r="J4137" s="8" t="str">
        <f>IF(ISBLANK(B4137),"Unknown",B4137)</f>
        <v>Cake</v>
      </c>
      <c r="K4137" s="5">
        <f t="shared" si="338"/>
        <v>3</v>
      </c>
      <c r="L4137" s="5">
        <f t="shared" si="338"/>
        <v>3</v>
      </c>
      <c r="M4137" s="5">
        <f t="shared" si="339"/>
        <v>9</v>
      </c>
      <c r="N4137" s="8" t="str">
        <f>IF(ISBLANK(F4137),"Unknown",F4137)</f>
        <v>Unknown</v>
      </c>
      <c r="O4137" s="8" t="str">
        <f>IF(ISBLANK(G4137),"Unknown",G4137)</f>
        <v>Takeaway</v>
      </c>
      <c r="P4137" s="6">
        <f>IF(ISBLANK(H4137),"Unknown",H4137)</f>
        <v>45236</v>
      </c>
      <c r="Q4137" s="13">
        <f t="shared" si="340"/>
        <v>3</v>
      </c>
      <c r="R4137" s="13">
        <f t="shared" si="341"/>
        <v>3</v>
      </c>
      <c r="S4137" s="11">
        <f t="shared" si="342"/>
        <v>9</v>
      </c>
    </row>
    <row r="4138" spans="1:19" x14ac:dyDescent="0.3">
      <c r="A4138" t="s">
        <v>4157</v>
      </c>
      <c r="B4138" t="s">
        <v>9</v>
      </c>
      <c r="C4138" s="7" t="s">
        <v>10024</v>
      </c>
      <c r="D4138">
        <v>2</v>
      </c>
      <c r="E4138">
        <v>2</v>
      </c>
      <c r="G4138" t="s">
        <v>11</v>
      </c>
      <c r="H4138" s="1">
        <v>45267</v>
      </c>
      <c r="J4138" s="8" t="str">
        <f>IF(ISBLANK(B4138),"Unknown",B4138)</f>
        <v>Coffee</v>
      </c>
      <c r="K4138" s="5" t="str">
        <f t="shared" si="338"/>
        <v>Unknown</v>
      </c>
      <c r="L4138" s="5">
        <f t="shared" si="338"/>
        <v>2</v>
      </c>
      <c r="M4138" s="5">
        <f t="shared" si="339"/>
        <v>2</v>
      </c>
      <c r="N4138" s="8" t="str">
        <f>IF(ISBLANK(F4138),"Unknown",F4138)</f>
        <v>Unknown</v>
      </c>
      <c r="O4138" s="8" t="str">
        <f>IF(ISBLANK(G4138),"Unknown",G4138)</f>
        <v>Takeaway</v>
      </c>
      <c r="P4138" s="6">
        <f>IF(ISBLANK(H4138),"Unknown",H4138)</f>
        <v>45267</v>
      </c>
      <c r="Q4138" s="13">
        <f t="shared" si="340"/>
        <v>0</v>
      </c>
      <c r="R4138" s="13">
        <f t="shared" si="341"/>
        <v>2</v>
      </c>
      <c r="S4138" s="11">
        <f t="shared" si="342"/>
        <v>0</v>
      </c>
    </row>
    <row r="4139" spans="1:19" x14ac:dyDescent="0.3">
      <c r="A4139" t="s">
        <v>4158</v>
      </c>
      <c r="B4139" t="s">
        <v>63</v>
      </c>
      <c r="D4139">
        <v>1.5</v>
      </c>
      <c r="E4139">
        <v>1.5</v>
      </c>
      <c r="F4139" t="s">
        <v>14</v>
      </c>
      <c r="G4139" t="s">
        <v>15</v>
      </c>
      <c r="H4139" s="1">
        <v>45188</v>
      </c>
      <c r="J4139" s="8" t="str">
        <f>IF(ISBLANK(B4139),"Unknown",B4139)</f>
        <v>Tea</v>
      </c>
      <c r="K4139" s="5" t="str">
        <f t="shared" si="338"/>
        <v>0</v>
      </c>
      <c r="L4139" s="5">
        <f t="shared" si="338"/>
        <v>1.5</v>
      </c>
      <c r="M4139" s="5">
        <f t="shared" si="339"/>
        <v>1.5</v>
      </c>
      <c r="N4139" s="8" t="str">
        <f>IF(ISBLANK(F4139),"Unknown",F4139)</f>
        <v>Cash</v>
      </c>
      <c r="O4139" s="8" t="str">
        <f>IF(ISBLANK(G4139),"Unknown",G4139)</f>
        <v>In-store</v>
      </c>
      <c r="P4139" s="6">
        <f>IF(ISBLANK(H4139),"Unknown",H4139)</f>
        <v>45188</v>
      </c>
      <c r="Q4139" s="13" t="str">
        <f t="shared" si="340"/>
        <v>0</v>
      </c>
      <c r="R4139" s="13">
        <f t="shared" si="341"/>
        <v>1.5</v>
      </c>
      <c r="S4139" s="11">
        <f t="shared" si="342"/>
        <v>0</v>
      </c>
    </row>
    <row r="4140" spans="1:19" x14ac:dyDescent="0.3">
      <c r="A4140" t="s">
        <v>4159</v>
      </c>
      <c r="B4140" t="s">
        <v>9</v>
      </c>
      <c r="C4140">
        <v>1</v>
      </c>
      <c r="D4140">
        <v>2</v>
      </c>
      <c r="E4140">
        <v>2</v>
      </c>
      <c r="F4140" t="s">
        <v>21</v>
      </c>
      <c r="G4140" t="s">
        <v>15</v>
      </c>
      <c r="H4140" s="1">
        <v>45286</v>
      </c>
      <c r="J4140" s="8" t="str">
        <f>IF(ISBLANK(B4140),"Unknown",B4140)</f>
        <v>Coffee</v>
      </c>
      <c r="K4140" s="5">
        <f t="shared" si="338"/>
        <v>1</v>
      </c>
      <c r="L4140" s="5">
        <f t="shared" si="338"/>
        <v>2</v>
      </c>
      <c r="M4140" s="5">
        <f t="shared" si="339"/>
        <v>2</v>
      </c>
      <c r="N4140" s="8" t="str">
        <f>IF(ISBLANK(F4140),"Unknown",F4140)</f>
        <v>Digital Wallet</v>
      </c>
      <c r="O4140" s="8" t="str">
        <f>IF(ISBLANK(G4140),"Unknown",G4140)</f>
        <v>In-store</v>
      </c>
      <c r="P4140" s="6">
        <f>IF(ISBLANK(H4140),"Unknown",H4140)</f>
        <v>45286</v>
      </c>
      <c r="Q4140" s="13">
        <f t="shared" si="340"/>
        <v>1</v>
      </c>
      <c r="R4140" s="13">
        <f t="shared" si="341"/>
        <v>2</v>
      </c>
      <c r="S4140" s="11">
        <f t="shared" si="342"/>
        <v>2</v>
      </c>
    </row>
    <row r="4141" spans="1:19" x14ac:dyDescent="0.3">
      <c r="A4141" t="s">
        <v>4160</v>
      </c>
      <c r="B4141" t="s">
        <v>13</v>
      </c>
      <c r="C4141">
        <v>2</v>
      </c>
      <c r="D4141">
        <v>3</v>
      </c>
      <c r="E4141">
        <v>6</v>
      </c>
      <c r="F4141" s="7" t="s">
        <v>10024</v>
      </c>
      <c r="G4141" t="s">
        <v>15</v>
      </c>
      <c r="H4141" s="1">
        <v>45167</v>
      </c>
      <c r="J4141" s="8" t="str">
        <f>IF(ISBLANK(B4141),"Unknown",B4141)</f>
        <v>Cake</v>
      </c>
      <c r="K4141" s="5">
        <f t="shared" si="338"/>
        <v>2</v>
      </c>
      <c r="L4141" s="5">
        <f t="shared" si="338"/>
        <v>3</v>
      </c>
      <c r="M4141" s="5">
        <f t="shared" si="339"/>
        <v>6</v>
      </c>
      <c r="N4141" s="8" t="str">
        <f>IF(ISBLANK(F4141),"Unknown",F4141)</f>
        <v>Unknown</v>
      </c>
      <c r="O4141" s="8" t="str">
        <f>IF(ISBLANK(G4141),"Unknown",G4141)</f>
        <v>In-store</v>
      </c>
      <c r="P4141" s="6">
        <f>IF(ISBLANK(H4141),"Unknown",H4141)</f>
        <v>45167</v>
      </c>
      <c r="Q4141" s="13">
        <f t="shared" si="340"/>
        <v>2</v>
      </c>
      <c r="R4141" s="13">
        <f t="shared" si="341"/>
        <v>3</v>
      </c>
      <c r="S4141" s="11">
        <f t="shared" si="342"/>
        <v>6</v>
      </c>
    </row>
    <row r="4142" spans="1:19" x14ac:dyDescent="0.3">
      <c r="A4142" t="s">
        <v>4161</v>
      </c>
      <c r="B4142" t="s">
        <v>19</v>
      </c>
      <c r="C4142">
        <v>3</v>
      </c>
      <c r="D4142">
        <v>5</v>
      </c>
      <c r="E4142">
        <v>15</v>
      </c>
      <c r="F4142" t="s">
        <v>14</v>
      </c>
      <c r="G4142" t="s">
        <v>11</v>
      </c>
      <c r="H4142" s="1">
        <v>45025</v>
      </c>
      <c r="J4142" s="8" t="str">
        <f>IF(ISBLANK(B4142),"Unknown",B4142)</f>
        <v>Salad</v>
      </c>
      <c r="K4142" s="5">
        <f t="shared" si="338"/>
        <v>3</v>
      </c>
      <c r="L4142" s="5">
        <f t="shared" si="338"/>
        <v>5</v>
      </c>
      <c r="M4142" s="5">
        <f t="shared" si="339"/>
        <v>15</v>
      </c>
      <c r="N4142" s="8" t="str">
        <f>IF(ISBLANK(F4142),"Unknown",F4142)</f>
        <v>Cash</v>
      </c>
      <c r="O4142" s="8" t="str">
        <f>IF(ISBLANK(G4142),"Unknown",G4142)</f>
        <v>Takeaway</v>
      </c>
      <c r="P4142" s="6">
        <f>IF(ISBLANK(H4142),"Unknown",H4142)</f>
        <v>45025</v>
      </c>
      <c r="Q4142" s="13">
        <f t="shared" si="340"/>
        <v>3</v>
      </c>
      <c r="R4142" s="13">
        <f t="shared" si="341"/>
        <v>5</v>
      </c>
      <c r="S4142" s="11">
        <f t="shared" si="342"/>
        <v>15</v>
      </c>
    </row>
    <row r="4143" spans="1:19" x14ac:dyDescent="0.3">
      <c r="A4143" t="s">
        <v>4162</v>
      </c>
      <c r="B4143" t="s">
        <v>37</v>
      </c>
      <c r="C4143">
        <v>1</v>
      </c>
      <c r="D4143">
        <v>3</v>
      </c>
      <c r="E4143">
        <v>3</v>
      </c>
      <c r="F4143" t="s">
        <v>21</v>
      </c>
      <c r="G4143" t="s">
        <v>15</v>
      </c>
      <c r="H4143" s="1">
        <v>45253</v>
      </c>
      <c r="J4143" s="8" t="str">
        <f>IF(ISBLANK(B4143),"Unknown",B4143)</f>
        <v>Juice</v>
      </c>
      <c r="K4143" s="5">
        <f t="shared" si="338"/>
        <v>1</v>
      </c>
      <c r="L4143" s="5">
        <f t="shared" si="338"/>
        <v>3</v>
      </c>
      <c r="M4143" s="5">
        <f t="shared" si="339"/>
        <v>3</v>
      </c>
      <c r="N4143" s="8" t="str">
        <f>IF(ISBLANK(F4143),"Unknown",F4143)</f>
        <v>Digital Wallet</v>
      </c>
      <c r="O4143" s="8" t="str">
        <f>IF(ISBLANK(G4143),"Unknown",G4143)</f>
        <v>In-store</v>
      </c>
      <c r="P4143" s="6">
        <f>IF(ISBLANK(H4143),"Unknown",H4143)</f>
        <v>45253</v>
      </c>
      <c r="Q4143" s="13">
        <f t="shared" si="340"/>
        <v>1</v>
      </c>
      <c r="R4143" s="13">
        <f t="shared" si="341"/>
        <v>3</v>
      </c>
      <c r="S4143" s="11">
        <f t="shared" si="342"/>
        <v>3</v>
      </c>
    </row>
    <row r="4144" spans="1:19" x14ac:dyDescent="0.3">
      <c r="A4144" t="s">
        <v>4163</v>
      </c>
      <c r="B4144" t="s">
        <v>26</v>
      </c>
      <c r="C4144">
        <v>4</v>
      </c>
      <c r="D4144">
        <v>4</v>
      </c>
      <c r="E4144">
        <v>16</v>
      </c>
      <c r="F4144" t="s">
        <v>14</v>
      </c>
      <c r="G4144" t="s">
        <v>15</v>
      </c>
      <c r="H4144" s="1">
        <v>44943</v>
      </c>
      <c r="J4144" s="8" t="str">
        <f>IF(ISBLANK(B4144),"Unknown",B4144)</f>
        <v>Sandwich</v>
      </c>
      <c r="K4144" s="5">
        <f t="shared" si="338"/>
        <v>4</v>
      </c>
      <c r="L4144" s="5">
        <f t="shared" si="338"/>
        <v>4</v>
      </c>
      <c r="M4144" s="5">
        <f t="shared" si="339"/>
        <v>16</v>
      </c>
      <c r="N4144" s="8" t="str">
        <f>IF(ISBLANK(F4144),"Unknown",F4144)</f>
        <v>Cash</v>
      </c>
      <c r="O4144" s="8" t="str">
        <f>IF(ISBLANK(G4144),"Unknown",G4144)</f>
        <v>In-store</v>
      </c>
      <c r="P4144" s="6">
        <f>IF(ISBLANK(H4144),"Unknown",H4144)</f>
        <v>44943</v>
      </c>
      <c r="Q4144" s="13">
        <f t="shared" si="340"/>
        <v>4</v>
      </c>
      <c r="R4144" s="13">
        <f t="shared" si="341"/>
        <v>4</v>
      </c>
      <c r="S4144" s="11">
        <f t="shared" si="342"/>
        <v>16</v>
      </c>
    </row>
    <row r="4145" spans="1:19" x14ac:dyDescent="0.3">
      <c r="A4145" t="s">
        <v>4164</v>
      </c>
      <c r="B4145" t="s">
        <v>26</v>
      </c>
      <c r="C4145">
        <v>3</v>
      </c>
      <c r="D4145">
        <v>4</v>
      </c>
      <c r="E4145">
        <v>12</v>
      </c>
      <c r="G4145" t="s">
        <v>11</v>
      </c>
      <c r="H4145" s="1">
        <v>45087</v>
      </c>
      <c r="J4145" s="8" t="str">
        <f>IF(ISBLANK(B4145),"Unknown",B4145)</f>
        <v>Sandwich</v>
      </c>
      <c r="K4145" s="5">
        <f t="shared" si="338"/>
        <v>3</v>
      </c>
      <c r="L4145" s="5">
        <f t="shared" si="338"/>
        <v>4</v>
      </c>
      <c r="M4145" s="5">
        <f t="shared" si="339"/>
        <v>12</v>
      </c>
      <c r="N4145" s="8" t="str">
        <f>IF(ISBLANK(F4145),"Unknown",F4145)</f>
        <v>Unknown</v>
      </c>
      <c r="O4145" s="8" t="str">
        <f>IF(ISBLANK(G4145),"Unknown",G4145)</f>
        <v>Takeaway</v>
      </c>
      <c r="P4145" s="6">
        <f>IF(ISBLANK(H4145),"Unknown",H4145)</f>
        <v>45087</v>
      </c>
      <c r="Q4145" s="13">
        <f t="shared" si="340"/>
        <v>3</v>
      </c>
      <c r="R4145" s="13">
        <f t="shared" si="341"/>
        <v>4</v>
      </c>
      <c r="S4145" s="11">
        <f t="shared" si="342"/>
        <v>12</v>
      </c>
    </row>
    <row r="4146" spans="1:19" x14ac:dyDescent="0.3">
      <c r="A4146" t="s">
        <v>4165</v>
      </c>
      <c r="B4146" t="s">
        <v>9</v>
      </c>
      <c r="C4146">
        <v>2</v>
      </c>
      <c r="D4146">
        <v>2</v>
      </c>
      <c r="E4146">
        <v>4</v>
      </c>
      <c r="G4146" s="7" t="s">
        <v>10024</v>
      </c>
      <c r="H4146" s="1">
        <v>45220</v>
      </c>
      <c r="J4146" s="8" t="str">
        <f>IF(ISBLANK(B4146),"Unknown",B4146)</f>
        <v>Coffee</v>
      </c>
      <c r="K4146" s="5">
        <f t="shared" si="338"/>
        <v>2</v>
      </c>
      <c r="L4146" s="5">
        <f t="shared" si="338"/>
        <v>2</v>
      </c>
      <c r="M4146" s="5">
        <f t="shared" si="339"/>
        <v>4</v>
      </c>
      <c r="N4146" s="8" t="str">
        <f>IF(ISBLANK(F4146),"Unknown",F4146)</f>
        <v>Unknown</v>
      </c>
      <c r="O4146" s="8" t="str">
        <f>IF(ISBLANK(G4146),"Unknown",G4146)</f>
        <v>Unknown</v>
      </c>
      <c r="P4146" s="6">
        <f>IF(ISBLANK(H4146),"Unknown",H4146)</f>
        <v>45220</v>
      </c>
      <c r="Q4146" s="13">
        <f t="shared" si="340"/>
        <v>2</v>
      </c>
      <c r="R4146" s="13">
        <f t="shared" si="341"/>
        <v>2</v>
      </c>
      <c r="S4146" s="11">
        <f t="shared" si="342"/>
        <v>4</v>
      </c>
    </row>
    <row r="4147" spans="1:19" x14ac:dyDescent="0.3">
      <c r="A4147" t="s">
        <v>4166</v>
      </c>
      <c r="B4147" t="s">
        <v>37</v>
      </c>
      <c r="C4147">
        <v>2</v>
      </c>
      <c r="D4147">
        <v>3</v>
      </c>
      <c r="E4147">
        <v>6</v>
      </c>
      <c r="G4147" t="s">
        <v>15</v>
      </c>
      <c r="H4147" s="1">
        <v>45210</v>
      </c>
      <c r="J4147" s="8" t="str">
        <f>IF(ISBLANK(B4147),"Unknown",B4147)</f>
        <v>Juice</v>
      </c>
      <c r="K4147" s="5">
        <f t="shared" si="338"/>
        <v>2</v>
      </c>
      <c r="L4147" s="5">
        <f t="shared" si="338"/>
        <v>3</v>
      </c>
      <c r="M4147" s="5">
        <f t="shared" si="339"/>
        <v>6</v>
      </c>
      <c r="N4147" s="8" t="str">
        <f>IF(ISBLANK(F4147),"Unknown",F4147)</f>
        <v>Unknown</v>
      </c>
      <c r="O4147" s="8" t="str">
        <f>IF(ISBLANK(G4147),"Unknown",G4147)</f>
        <v>In-store</v>
      </c>
      <c r="P4147" s="6">
        <f>IF(ISBLANK(H4147),"Unknown",H4147)</f>
        <v>45210</v>
      </c>
      <c r="Q4147" s="13">
        <f t="shared" si="340"/>
        <v>2</v>
      </c>
      <c r="R4147" s="13">
        <f t="shared" si="341"/>
        <v>3</v>
      </c>
      <c r="S4147" s="11">
        <f t="shared" si="342"/>
        <v>6</v>
      </c>
    </row>
    <row r="4148" spans="1:19" x14ac:dyDescent="0.3">
      <c r="A4148" t="s">
        <v>4167</v>
      </c>
      <c r="B4148" t="s">
        <v>37</v>
      </c>
      <c r="C4148">
        <v>3</v>
      </c>
      <c r="D4148">
        <v>3</v>
      </c>
      <c r="E4148">
        <v>9</v>
      </c>
      <c r="F4148" t="s">
        <v>10</v>
      </c>
      <c r="H4148" s="1">
        <v>45059</v>
      </c>
      <c r="J4148" s="8" t="str">
        <f>IF(ISBLANK(B4148),"Unknown",B4148)</f>
        <v>Juice</v>
      </c>
      <c r="K4148" s="5">
        <f t="shared" si="338"/>
        <v>3</v>
      </c>
      <c r="L4148" s="5">
        <f t="shared" si="338"/>
        <v>3</v>
      </c>
      <c r="M4148" s="5">
        <f t="shared" si="339"/>
        <v>9</v>
      </c>
      <c r="N4148" s="8" t="str">
        <f>IF(ISBLANK(F4148),"Unknown",F4148)</f>
        <v>Credit Card</v>
      </c>
      <c r="O4148" s="8" t="str">
        <f>IF(ISBLANK(G4148),"Unknown",G4148)</f>
        <v>Unknown</v>
      </c>
      <c r="P4148" s="6">
        <f>IF(ISBLANK(H4148),"Unknown",H4148)</f>
        <v>45059</v>
      </c>
      <c r="Q4148" s="13">
        <f t="shared" si="340"/>
        <v>3</v>
      </c>
      <c r="R4148" s="13">
        <f t="shared" si="341"/>
        <v>3</v>
      </c>
      <c r="S4148" s="11">
        <f t="shared" si="342"/>
        <v>9</v>
      </c>
    </row>
    <row r="4149" spans="1:19" x14ac:dyDescent="0.3">
      <c r="A4149" t="s">
        <v>4168</v>
      </c>
      <c r="B4149" t="s">
        <v>63</v>
      </c>
      <c r="C4149">
        <v>2</v>
      </c>
      <c r="D4149">
        <v>1.5</v>
      </c>
      <c r="F4149" t="s">
        <v>10</v>
      </c>
      <c r="G4149" s="7" t="s">
        <v>10024</v>
      </c>
      <c r="H4149" s="1">
        <v>45166</v>
      </c>
      <c r="J4149" s="8" t="str">
        <f>IF(ISBLANK(B4149),"Unknown",B4149)</f>
        <v>Tea</v>
      </c>
      <c r="K4149" s="5">
        <f t="shared" si="338"/>
        <v>2</v>
      </c>
      <c r="L4149" s="5">
        <f t="shared" si="338"/>
        <v>1.5</v>
      </c>
      <c r="M4149" s="5" t="str">
        <f t="shared" si="339"/>
        <v>0</v>
      </c>
      <c r="N4149" s="8" t="str">
        <f>IF(ISBLANK(F4149),"Unknown",F4149)</f>
        <v>Credit Card</v>
      </c>
      <c r="O4149" s="8" t="str">
        <f>IF(ISBLANK(G4149),"Unknown",G4149)</f>
        <v>Unknown</v>
      </c>
      <c r="P4149" s="6">
        <f>IF(ISBLANK(H4149),"Unknown",H4149)</f>
        <v>45166</v>
      </c>
      <c r="Q4149" s="13">
        <f t="shared" si="340"/>
        <v>2</v>
      </c>
      <c r="R4149" s="13">
        <f t="shared" si="341"/>
        <v>1.5</v>
      </c>
      <c r="S4149" s="11">
        <f t="shared" si="342"/>
        <v>3</v>
      </c>
    </row>
    <row r="4150" spans="1:19" x14ac:dyDescent="0.3">
      <c r="A4150" t="s">
        <v>4169</v>
      </c>
      <c r="B4150" t="s">
        <v>13</v>
      </c>
      <c r="C4150">
        <v>2</v>
      </c>
      <c r="D4150">
        <v>3</v>
      </c>
      <c r="E4150">
        <v>6</v>
      </c>
      <c r="F4150" t="s">
        <v>14</v>
      </c>
      <c r="G4150" t="s">
        <v>11</v>
      </c>
      <c r="H4150" s="1">
        <v>45025</v>
      </c>
      <c r="J4150" s="8" t="str">
        <f>IF(ISBLANK(B4150),"Unknown",B4150)</f>
        <v>Cake</v>
      </c>
      <c r="K4150" s="5">
        <f t="shared" si="338"/>
        <v>2</v>
      </c>
      <c r="L4150" s="5">
        <f t="shared" si="338"/>
        <v>3</v>
      </c>
      <c r="M4150" s="5">
        <f t="shared" si="339"/>
        <v>6</v>
      </c>
      <c r="N4150" s="8" t="str">
        <f>IF(ISBLANK(F4150),"Unknown",F4150)</f>
        <v>Cash</v>
      </c>
      <c r="O4150" s="8" t="str">
        <f>IF(ISBLANK(G4150),"Unknown",G4150)</f>
        <v>Takeaway</v>
      </c>
      <c r="P4150" s="6">
        <f>IF(ISBLANK(H4150),"Unknown",H4150)</f>
        <v>45025</v>
      </c>
      <c r="Q4150" s="13">
        <f t="shared" si="340"/>
        <v>2</v>
      </c>
      <c r="R4150" s="13">
        <f t="shared" si="341"/>
        <v>3</v>
      </c>
      <c r="S4150" s="11">
        <f t="shared" si="342"/>
        <v>6</v>
      </c>
    </row>
    <row r="4151" spans="1:19" x14ac:dyDescent="0.3">
      <c r="A4151" t="s">
        <v>4170</v>
      </c>
      <c r="B4151" t="s">
        <v>13</v>
      </c>
      <c r="C4151">
        <v>4</v>
      </c>
      <c r="D4151">
        <v>3</v>
      </c>
      <c r="E4151">
        <v>12</v>
      </c>
      <c r="F4151" t="s">
        <v>14</v>
      </c>
      <c r="G4151" t="s">
        <v>15</v>
      </c>
      <c r="H4151" s="1">
        <v>45093</v>
      </c>
      <c r="J4151" s="8" t="str">
        <f>IF(ISBLANK(B4151),"Unknown",B4151)</f>
        <v>Cake</v>
      </c>
      <c r="K4151" s="5">
        <f t="shared" si="338"/>
        <v>4</v>
      </c>
      <c r="L4151" s="5">
        <f t="shared" si="338"/>
        <v>3</v>
      </c>
      <c r="M4151" s="5">
        <f t="shared" si="339"/>
        <v>12</v>
      </c>
      <c r="N4151" s="8" t="str">
        <f>IF(ISBLANK(F4151),"Unknown",F4151)</f>
        <v>Cash</v>
      </c>
      <c r="O4151" s="8" t="str">
        <f>IF(ISBLANK(G4151),"Unknown",G4151)</f>
        <v>In-store</v>
      </c>
      <c r="P4151" s="6">
        <f>IF(ISBLANK(H4151),"Unknown",H4151)</f>
        <v>45093</v>
      </c>
      <c r="Q4151" s="13">
        <f t="shared" si="340"/>
        <v>4</v>
      </c>
      <c r="R4151" s="13">
        <f t="shared" si="341"/>
        <v>3</v>
      </c>
      <c r="S4151" s="11">
        <f t="shared" si="342"/>
        <v>12</v>
      </c>
    </row>
    <row r="4152" spans="1:19" x14ac:dyDescent="0.3">
      <c r="A4152" t="s">
        <v>4171</v>
      </c>
      <c r="B4152" t="s">
        <v>19</v>
      </c>
      <c r="C4152">
        <v>1</v>
      </c>
      <c r="D4152">
        <v>5</v>
      </c>
      <c r="E4152">
        <v>5</v>
      </c>
      <c r="G4152" t="s">
        <v>15</v>
      </c>
      <c r="H4152" s="1">
        <v>45187</v>
      </c>
      <c r="J4152" s="8" t="str">
        <f>IF(ISBLANK(B4152),"Unknown",B4152)</f>
        <v>Salad</v>
      </c>
      <c r="K4152" s="5">
        <f t="shared" si="338"/>
        <v>1</v>
      </c>
      <c r="L4152" s="5">
        <f t="shared" si="338"/>
        <v>5</v>
      </c>
      <c r="M4152" s="5">
        <f t="shared" si="339"/>
        <v>5</v>
      </c>
      <c r="N4152" s="8" t="str">
        <f>IF(ISBLANK(F4152),"Unknown",F4152)</f>
        <v>Unknown</v>
      </c>
      <c r="O4152" s="8" t="str">
        <f>IF(ISBLANK(G4152),"Unknown",G4152)</f>
        <v>In-store</v>
      </c>
      <c r="P4152" s="6">
        <f>IF(ISBLANK(H4152),"Unknown",H4152)</f>
        <v>45187</v>
      </c>
      <c r="Q4152" s="13">
        <f t="shared" si="340"/>
        <v>1</v>
      </c>
      <c r="R4152" s="13">
        <f t="shared" si="341"/>
        <v>5</v>
      </c>
      <c r="S4152" s="11">
        <f t="shared" si="342"/>
        <v>5</v>
      </c>
    </row>
    <row r="4153" spans="1:19" x14ac:dyDescent="0.3">
      <c r="A4153" t="s">
        <v>4172</v>
      </c>
      <c r="B4153" s="7" t="s">
        <v>10024</v>
      </c>
      <c r="C4153">
        <v>5</v>
      </c>
      <c r="D4153">
        <v>1.5</v>
      </c>
      <c r="E4153">
        <v>7.5</v>
      </c>
      <c r="G4153" t="s">
        <v>15</v>
      </c>
      <c r="H4153" s="1">
        <v>45204</v>
      </c>
      <c r="J4153" s="8" t="str">
        <f>IF(ISBLANK(B4153),"Unknown",B4153)</f>
        <v>Unknown</v>
      </c>
      <c r="K4153" s="5">
        <f t="shared" si="338"/>
        <v>5</v>
      </c>
      <c r="L4153" s="5">
        <f t="shared" si="338"/>
        <v>1.5</v>
      </c>
      <c r="M4153" s="5">
        <f t="shared" si="339"/>
        <v>7.5</v>
      </c>
      <c r="N4153" s="8" t="str">
        <f>IF(ISBLANK(F4153),"Unknown",F4153)</f>
        <v>Unknown</v>
      </c>
      <c r="O4153" s="8" t="str">
        <f>IF(ISBLANK(G4153),"Unknown",G4153)</f>
        <v>In-store</v>
      </c>
      <c r="P4153" s="6">
        <f>IF(ISBLANK(H4153),"Unknown",H4153)</f>
        <v>45204</v>
      </c>
      <c r="Q4153" s="13">
        <f t="shared" si="340"/>
        <v>5</v>
      </c>
      <c r="R4153" s="13">
        <f t="shared" si="341"/>
        <v>1.5</v>
      </c>
      <c r="S4153" s="11">
        <f t="shared" si="342"/>
        <v>7.5</v>
      </c>
    </row>
    <row r="4154" spans="1:19" x14ac:dyDescent="0.3">
      <c r="A4154" t="s">
        <v>4173</v>
      </c>
      <c r="B4154" s="7" t="s">
        <v>10024</v>
      </c>
      <c r="C4154">
        <v>2</v>
      </c>
      <c r="D4154" s="7" t="s">
        <v>10024</v>
      </c>
      <c r="E4154" s="7" t="s">
        <v>10024</v>
      </c>
      <c r="G4154" t="s">
        <v>15</v>
      </c>
      <c r="H4154" s="1">
        <v>45274</v>
      </c>
      <c r="J4154" s="8" t="str">
        <f>IF(ISBLANK(B4154),"Unknown",B4154)</f>
        <v>Unknown</v>
      </c>
      <c r="K4154" s="5">
        <f t="shared" si="338"/>
        <v>2</v>
      </c>
      <c r="L4154" s="5" t="str">
        <f t="shared" si="338"/>
        <v>Unknown</v>
      </c>
      <c r="M4154" s="5" t="str">
        <f t="shared" si="339"/>
        <v>Unknown</v>
      </c>
      <c r="N4154" s="8" t="str">
        <f>IF(ISBLANK(F4154),"Unknown",F4154)</f>
        <v>Unknown</v>
      </c>
      <c r="O4154" s="8" t="str">
        <f>IF(ISBLANK(G4154),"Unknown",G4154)</f>
        <v>In-store</v>
      </c>
      <c r="P4154" s="6">
        <f>IF(ISBLANK(H4154),"Unknown",H4154)</f>
        <v>45274</v>
      </c>
      <c r="Q4154" s="13">
        <f t="shared" si="340"/>
        <v>2</v>
      </c>
      <c r="R4154" s="13">
        <f t="shared" si="341"/>
        <v>0</v>
      </c>
      <c r="S4154" s="11">
        <f t="shared" si="342"/>
        <v>0</v>
      </c>
    </row>
    <row r="4155" spans="1:19" x14ac:dyDescent="0.3">
      <c r="A4155" t="s">
        <v>4174</v>
      </c>
      <c r="B4155" t="s">
        <v>9</v>
      </c>
      <c r="C4155">
        <v>2</v>
      </c>
      <c r="D4155">
        <v>2</v>
      </c>
      <c r="E4155">
        <v>4</v>
      </c>
      <c r="H4155" s="1">
        <v>45053</v>
      </c>
      <c r="J4155" s="8" t="str">
        <f>IF(ISBLANK(B4155),"Unknown",B4155)</f>
        <v>Coffee</v>
      </c>
      <c r="K4155" s="5">
        <f t="shared" si="338"/>
        <v>2</v>
      </c>
      <c r="L4155" s="5">
        <f t="shared" si="338"/>
        <v>2</v>
      </c>
      <c r="M4155" s="5">
        <f t="shared" si="339"/>
        <v>4</v>
      </c>
      <c r="N4155" s="8" t="str">
        <f>IF(ISBLANK(F4155),"Unknown",F4155)</f>
        <v>Unknown</v>
      </c>
      <c r="O4155" s="8" t="str">
        <f>IF(ISBLANK(G4155),"Unknown",G4155)</f>
        <v>Unknown</v>
      </c>
      <c r="P4155" s="6">
        <f>IF(ISBLANK(H4155),"Unknown",H4155)</f>
        <v>45053</v>
      </c>
      <c r="Q4155" s="13">
        <f t="shared" si="340"/>
        <v>2</v>
      </c>
      <c r="R4155" s="13">
        <f t="shared" si="341"/>
        <v>2</v>
      </c>
      <c r="S4155" s="11">
        <f t="shared" si="342"/>
        <v>4</v>
      </c>
    </row>
    <row r="4156" spans="1:19" x14ac:dyDescent="0.3">
      <c r="A4156" t="s">
        <v>4175</v>
      </c>
      <c r="B4156" t="s">
        <v>17</v>
      </c>
      <c r="C4156">
        <v>5</v>
      </c>
      <c r="D4156">
        <v>1</v>
      </c>
      <c r="E4156">
        <v>5</v>
      </c>
      <c r="F4156" t="s">
        <v>14</v>
      </c>
      <c r="G4156" t="s">
        <v>11</v>
      </c>
      <c r="H4156" s="1">
        <v>44964</v>
      </c>
      <c r="J4156" s="8" t="str">
        <f>IF(ISBLANK(B4156),"Unknown",B4156)</f>
        <v>Cookie</v>
      </c>
      <c r="K4156" s="5">
        <f t="shared" si="338"/>
        <v>5</v>
      </c>
      <c r="L4156" s="5">
        <f t="shared" si="338"/>
        <v>1</v>
      </c>
      <c r="M4156" s="5">
        <f t="shared" si="339"/>
        <v>5</v>
      </c>
      <c r="N4156" s="8" t="str">
        <f>IF(ISBLANK(F4156),"Unknown",F4156)</f>
        <v>Cash</v>
      </c>
      <c r="O4156" s="8" t="str">
        <f>IF(ISBLANK(G4156),"Unknown",G4156)</f>
        <v>Takeaway</v>
      </c>
      <c r="P4156" s="6">
        <f>IF(ISBLANK(H4156),"Unknown",H4156)</f>
        <v>44964</v>
      </c>
      <c r="Q4156" s="13">
        <f t="shared" si="340"/>
        <v>5</v>
      </c>
      <c r="R4156" s="13">
        <f t="shared" si="341"/>
        <v>1</v>
      </c>
      <c r="S4156" s="11">
        <f t="shared" si="342"/>
        <v>5</v>
      </c>
    </row>
    <row r="4157" spans="1:19" x14ac:dyDescent="0.3">
      <c r="A4157" t="s">
        <v>4176</v>
      </c>
      <c r="B4157" t="s">
        <v>26</v>
      </c>
      <c r="C4157">
        <v>2</v>
      </c>
      <c r="D4157">
        <v>4</v>
      </c>
      <c r="E4157" s="7" t="s">
        <v>10024</v>
      </c>
      <c r="F4157" t="s">
        <v>10</v>
      </c>
      <c r="H4157" s="1">
        <v>44957</v>
      </c>
      <c r="J4157" s="8" t="str">
        <f>IF(ISBLANK(B4157),"Unknown",B4157)</f>
        <v>Sandwich</v>
      </c>
      <c r="K4157" s="5">
        <f t="shared" si="338"/>
        <v>2</v>
      </c>
      <c r="L4157" s="5">
        <f t="shared" si="338"/>
        <v>4</v>
      </c>
      <c r="M4157" s="5" t="str">
        <f t="shared" si="339"/>
        <v>Unknown</v>
      </c>
      <c r="N4157" s="8" t="str">
        <f>IF(ISBLANK(F4157),"Unknown",F4157)</f>
        <v>Credit Card</v>
      </c>
      <c r="O4157" s="8" t="str">
        <f>IF(ISBLANK(G4157),"Unknown",G4157)</f>
        <v>Unknown</v>
      </c>
      <c r="P4157" s="6">
        <f>IF(ISBLANK(H4157),"Unknown",H4157)</f>
        <v>44957</v>
      </c>
      <c r="Q4157" s="13">
        <f t="shared" si="340"/>
        <v>2</v>
      </c>
      <c r="R4157" s="13">
        <f t="shared" si="341"/>
        <v>4</v>
      </c>
      <c r="S4157" s="11">
        <f t="shared" si="342"/>
        <v>8</v>
      </c>
    </row>
    <row r="4158" spans="1:19" x14ac:dyDescent="0.3">
      <c r="A4158" t="s">
        <v>4177</v>
      </c>
      <c r="B4158" t="s">
        <v>26</v>
      </c>
      <c r="C4158">
        <v>5</v>
      </c>
      <c r="D4158">
        <v>4</v>
      </c>
      <c r="E4158">
        <v>20</v>
      </c>
      <c r="F4158" t="s">
        <v>21</v>
      </c>
      <c r="H4158" s="1">
        <v>45195</v>
      </c>
      <c r="J4158" s="8" t="str">
        <f>IF(ISBLANK(B4158),"Unknown",B4158)</f>
        <v>Sandwich</v>
      </c>
      <c r="K4158" s="5">
        <f t="shared" si="338"/>
        <v>5</v>
      </c>
      <c r="L4158" s="5">
        <f t="shared" si="338"/>
        <v>4</v>
      </c>
      <c r="M4158" s="5">
        <f t="shared" si="339"/>
        <v>20</v>
      </c>
      <c r="N4158" s="8" t="str">
        <f>IF(ISBLANK(F4158),"Unknown",F4158)</f>
        <v>Digital Wallet</v>
      </c>
      <c r="O4158" s="8" t="str">
        <f>IF(ISBLANK(G4158),"Unknown",G4158)</f>
        <v>Unknown</v>
      </c>
      <c r="P4158" s="6">
        <f>IF(ISBLANK(H4158),"Unknown",H4158)</f>
        <v>45195</v>
      </c>
      <c r="Q4158" s="13">
        <f t="shared" si="340"/>
        <v>5</v>
      </c>
      <c r="R4158" s="13">
        <f t="shared" si="341"/>
        <v>4</v>
      </c>
      <c r="S4158" s="11">
        <f t="shared" si="342"/>
        <v>20</v>
      </c>
    </row>
    <row r="4159" spans="1:19" x14ac:dyDescent="0.3">
      <c r="A4159" t="s">
        <v>4178</v>
      </c>
      <c r="B4159" t="s">
        <v>23</v>
      </c>
      <c r="C4159">
        <v>2</v>
      </c>
      <c r="D4159">
        <v>4</v>
      </c>
      <c r="E4159">
        <v>8</v>
      </c>
      <c r="G4159" t="s">
        <v>15</v>
      </c>
      <c r="H4159" s="1">
        <v>44954</v>
      </c>
      <c r="J4159" s="8" t="str">
        <f>IF(ISBLANK(B4159),"Unknown",B4159)</f>
        <v>Smoothie</v>
      </c>
      <c r="K4159" s="5">
        <f t="shared" si="338"/>
        <v>2</v>
      </c>
      <c r="L4159" s="5">
        <f t="shared" si="338"/>
        <v>4</v>
      </c>
      <c r="M4159" s="5">
        <f t="shared" si="339"/>
        <v>8</v>
      </c>
      <c r="N4159" s="8" t="str">
        <f>IF(ISBLANK(F4159),"Unknown",F4159)</f>
        <v>Unknown</v>
      </c>
      <c r="O4159" s="8" t="str">
        <f>IF(ISBLANK(G4159),"Unknown",G4159)</f>
        <v>In-store</v>
      </c>
      <c r="P4159" s="6">
        <f>IF(ISBLANK(H4159),"Unknown",H4159)</f>
        <v>44954</v>
      </c>
      <c r="Q4159" s="13">
        <f t="shared" si="340"/>
        <v>2</v>
      </c>
      <c r="R4159" s="13">
        <f t="shared" si="341"/>
        <v>4</v>
      </c>
      <c r="S4159" s="11">
        <f t="shared" si="342"/>
        <v>8</v>
      </c>
    </row>
    <row r="4160" spans="1:19" x14ac:dyDescent="0.3">
      <c r="A4160" t="s">
        <v>4179</v>
      </c>
      <c r="B4160" t="s">
        <v>63</v>
      </c>
      <c r="C4160">
        <v>3</v>
      </c>
      <c r="D4160">
        <v>1.5</v>
      </c>
      <c r="E4160">
        <v>4.5</v>
      </c>
      <c r="H4160" s="1">
        <v>45047</v>
      </c>
      <c r="J4160" s="8" t="str">
        <f>IF(ISBLANK(B4160),"Unknown",B4160)</f>
        <v>Tea</v>
      </c>
      <c r="K4160" s="5">
        <f t="shared" si="338"/>
        <v>3</v>
      </c>
      <c r="L4160" s="5">
        <f t="shared" si="338"/>
        <v>1.5</v>
      </c>
      <c r="M4160" s="5">
        <f t="shared" si="339"/>
        <v>4.5</v>
      </c>
      <c r="N4160" s="8" t="str">
        <f>IF(ISBLANK(F4160),"Unknown",F4160)</f>
        <v>Unknown</v>
      </c>
      <c r="O4160" s="8" t="str">
        <f>IF(ISBLANK(G4160),"Unknown",G4160)</f>
        <v>Unknown</v>
      </c>
      <c r="P4160" s="6">
        <f>IF(ISBLANK(H4160),"Unknown",H4160)</f>
        <v>45047</v>
      </c>
      <c r="Q4160" s="13">
        <f t="shared" si="340"/>
        <v>3</v>
      </c>
      <c r="R4160" s="13">
        <f t="shared" si="341"/>
        <v>1.5</v>
      </c>
      <c r="S4160" s="11">
        <f t="shared" si="342"/>
        <v>4.5</v>
      </c>
    </row>
    <row r="4161" spans="1:19" x14ac:dyDescent="0.3">
      <c r="A4161" t="s">
        <v>4180</v>
      </c>
      <c r="B4161" t="s">
        <v>26</v>
      </c>
      <c r="C4161">
        <v>2</v>
      </c>
      <c r="D4161">
        <v>4</v>
      </c>
      <c r="E4161">
        <v>8</v>
      </c>
      <c r="F4161" t="s">
        <v>14</v>
      </c>
      <c r="G4161" t="s">
        <v>15</v>
      </c>
      <c r="H4161" s="1">
        <v>45074</v>
      </c>
      <c r="J4161" s="8" t="str">
        <f>IF(ISBLANK(B4161),"Unknown",B4161)</f>
        <v>Sandwich</v>
      </c>
      <c r="K4161" s="5">
        <f t="shared" si="338"/>
        <v>2</v>
      </c>
      <c r="L4161" s="5">
        <f t="shared" si="338"/>
        <v>4</v>
      </c>
      <c r="M4161" s="5">
        <f t="shared" si="339"/>
        <v>8</v>
      </c>
      <c r="N4161" s="8" t="str">
        <f>IF(ISBLANK(F4161),"Unknown",F4161)</f>
        <v>Cash</v>
      </c>
      <c r="O4161" s="8" t="str">
        <f>IF(ISBLANK(G4161),"Unknown",G4161)</f>
        <v>In-store</v>
      </c>
      <c r="P4161" s="6">
        <f>IF(ISBLANK(H4161),"Unknown",H4161)</f>
        <v>45074</v>
      </c>
      <c r="Q4161" s="13">
        <f t="shared" si="340"/>
        <v>2</v>
      </c>
      <c r="R4161" s="13">
        <f t="shared" si="341"/>
        <v>4</v>
      </c>
      <c r="S4161" s="11">
        <f t="shared" si="342"/>
        <v>8</v>
      </c>
    </row>
    <row r="4162" spans="1:19" x14ac:dyDescent="0.3">
      <c r="A4162" t="s">
        <v>4181</v>
      </c>
      <c r="B4162" t="s">
        <v>13</v>
      </c>
      <c r="D4162">
        <v>3</v>
      </c>
      <c r="E4162">
        <v>15</v>
      </c>
      <c r="F4162" t="s">
        <v>10</v>
      </c>
      <c r="G4162" s="7" t="s">
        <v>10024</v>
      </c>
      <c r="H4162" s="1">
        <v>45234</v>
      </c>
      <c r="J4162" s="8" t="str">
        <f>IF(ISBLANK(B4162),"Unknown",B4162)</f>
        <v>Cake</v>
      </c>
      <c r="K4162" s="5" t="str">
        <f t="shared" si="338"/>
        <v>0</v>
      </c>
      <c r="L4162" s="5">
        <f t="shared" si="338"/>
        <v>3</v>
      </c>
      <c r="M4162" s="5">
        <f t="shared" si="339"/>
        <v>15</v>
      </c>
      <c r="N4162" s="8" t="str">
        <f>IF(ISBLANK(F4162),"Unknown",F4162)</f>
        <v>Credit Card</v>
      </c>
      <c r="O4162" s="8" t="str">
        <f>IF(ISBLANK(G4162),"Unknown",G4162)</f>
        <v>Unknown</v>
      </c>
      <c r="P4162" s="6">
        <f>IF(ISBLANK(H4162),"Unknown",H4162)</f>
        <v>45234</v>
      </c>
      <c r="Q4162" s="13" t="str">
        <f t="shared" si="340"/>
        <v>0</v>
      </c>
      <c r="R4162" s="13">
        <f t="shared" si="341"/>
        <v>3</v>
      </c>
      <c r="S4162" s="11">
        <f t="shared" si="342"/>
        <v>0</v>
      </c>
    </row>
    <row r="4163" spans="1:19" x14ac:dyDescent="0.3">
      <c r="A4163" t="s">
        <v>4182</v>
      </c>
      <c r="B4163" t="s">
        <v>17</v>
      </c>
      <c r="C4163">
        <v>4</v>
      </c>
      <c r="D4163">
        <v>1</v>
      </c>
      <c r="E4163">
        <v>4</v>
      </c>
      <c r="F4163" t="s">
        <v>14</v>
      </c>
      <c r="G4163" t="s">
        <v>11</v>
      </c>
      <c r="H4163" s="1">
        <v>45171</v>
      </c>
      <c r="J4163" s="8" t="str">
        <f>IF(ISBLANK(B4163),"Unknown",B4163)</f>
        <v>Cookie</v>
      </c>
      <c r="K4163" s="5">
        <f t="shared" ref="K4163:L4226" si="343">IF(ISBLANK(C4163),"0",C4163)</f>
        <v>4</v>
      </c>
      <c r="L4163" s="5">
        <f t="shared" si="343"/>
        <v>1</v>
      </c>
      <c r="M4163" s="5">
        <f t="shared" ref="M4163:M4226" si="344">IF(ISBLANK(E4163),"0",E4163)</f>
        <v>4</v>
      </c>
      <c r="N4163" s="8" t="str">
        <f>IF(ISBLANK(F4163),"Unknown",F4163)</f>
        <v>Cash</v>
      </c>
      <c r="O4163" s="8" t="str">
        <f>IF(ISBLANK(G4163),"Unknown",G4163)</f>
        <v>Takeaway</v>
      </c>
      <c r="P4163" s="6">
        <f>IF(ISBLANK(H4163),"Unknown",H4163)</f>
        <v>45171</v>
      </c>
      <c r="Q4163" s="13">
        <f t="shared" ref="Q4163:Q4226" si="345">IF(K4163="Unknown",0,K4163)</f>
        <v>4</v>
      </c>
      <c r="R4163" s="13">
        <f t="shared" ref="R4163:R4226" si="346">IF(L4163="Unknown",0,L4163)</f>
        <v>1</v>
      </c>
      <c r="S4163" s="11">
        <f t="shared" ref="S4163:S4226" si="347">Q4163*R4163</f>
        <v>4</v>
      </c>
    </row>
    <row r="4164" spans="1:19" x14ac:dyDescent="0.3">
      <c r="A4164" t="s">
        <v>4183</v>
      </c>
      <c r="B4164" t="s">
        <v>13</v>
      </c>
      <c r="C4164">
        <v>2</v>
      </c>
      <c r="D4164">
        <v>3</v>
      </c>
      <c r="E4164">
        <v>6</v>
      </c>
      <c r="F4164" t="s">
        <v>14</v>
      </c>
      <c r="G4164" t="s">
        <v>11</v>
      </c>
      <c r="H4164" s="1">
        <v>44928</v>
      </c>
      <c r="J4164" s="8" t="str">
        <f>IF(ISBLANK(B4164),"Unknown",B4164)</f>
        <v>Cake</v>
      </c>
      <c r="K4164" s="5">
        <f t="shared" si="343"/>
        <v>2</v>
      </c>
      <c r="L4164" s="5">
        <f t="shared" si="343"/>
        <v>3</v>
      </c>
      <c r="M4164" s="5">
        <f t="shared" si="344"/>
        <v>6</v>
      </c>
      <c r="N4164" s="8" t="str">
        <f>IF(ISBLANK(F4164),"Unknown",F4164)</f>
        <v>Cash</v>
      </c>
      <c r="O4164" s="8" t="str">
        <f>IF(ISBLANK(G4164),"Unknown",G4164)</f>
        <v>Takeaway</v>
      </c>
      <c r="P4164" s="6">
        <f>IF(ISBLANK(H4164),"Unknown",H4164)</f>
        <v>44928</v>
      </c>
      <c r="Q4164" s="13">
        <f t="shared" si="345"/>
        <v>2</v>
      </c>
      <c r="R4164" s="13">
        <f t="shared" si="346"/>
        <v>3</v>
      </c>
      <c r="S4164" s="11">
        <f t="shared" si="347"/>
        <v>6</v>
      </c>
    </row>
    <row r="4165" spans="1:19" x14ac:dyDescent="0.3">
      <c r="A4165" t="s">
        <v>4184</v>
      </c>
      <c r="B4165" t="s">
        <v>63</v>
      </c>
      <c r="C4165">
        <v>1</v>
      </c>
      <c r="D4165">
        <v>1.5</v>
      </c>
      <c r="E4165">
        <v>1.5</v>
      </c>
      <c r="F4165" t="s">
        <v>14</v>
      </c>
      <c r="H4165" s="1">
        <v>45289</v>
      </c>
      <c r="J4165" s="8" t="str">
        <f>IF(ISBLANK(B4165),"Unknown",B4165)</f>
        <v>Tea</v>
      </c>
      <c r="K4165" s="5">
        <f t="shared" si="343"/>
        <v>1</v>
      </c>
      <c r="L4165" s="5">
        <f t="shared" si="343"/>
        <v>1.5</v>
      </c>
      <c r="M4165" s="5">
        <f t="shared" si="344"/>
        <v>1.5</v>
      </c>
      <c r="N4165" s="8" t="str">
        <f>IF(ISBLANK(F4165),"Unknown",F4165)</f>
        <v>Cash</v>
      </c>
      <c r="O4165" s="8" t="str">
        <f>IF(ISBLANK(G4165),"Unknown",G4165)</f>
        <v>Unknown</v>
      </c>
      <c r="P4165" s="6">
        <f>IF(ISBLANK(H4165),"Unknown",H4165)</f>
        <v>45289</v>
      </c>
      <c r="Q4165" s="13">
        <f t="shared" si="345"/>
        <v>1</v>
      </c>
      <c r="R4165" s="13">
        <f t="shared" si="346"/>
        <v>1.5</v>
      </c>
      <c r="S4165" s="11">
        <f t="shared" si="347"/>
        <v>1.5</v>
      </c>
    </row>
    <row r="4166" spans="1:19" x14ac:dyDescent="0.3">
      <c r="A4166" t="s">
        <v>4185</v>
      </c>
      <c r="B4166" t="s">
        <v>19</v>
      </c>
      <c r="C4166">
        <v>2</v>
      </c>
      <c r="D4166">
        <v>5</v>
      </c>
      <c r="E4166">
        <v>10</v>
      </c>
      <c r="F4166" t="s">
        <v>10</v>
      </c>
      <c r="H4166" s="1">
        <v>45054</v>
      </c>
      <c r="J4166" s="8" t="str">
        <f>IF(ISBLANK(B4166),"Unknown",B4166)</f>
        <v>Salad</v>
      </c>
      <c r="K4166" s="5">
        <f t="shared" si="343"/>
        <v>2</v>
      </c>
      <c r="L4166" s="5">
        <f t="shared" si="343"/>
        <v>5</v>
      </c>
      <c r="M4166" s="5">
        <f t="shared" si="344"/>
        <v>10</v>
      </c>
      <c r="N4166" s="8" t="str">
        <f>IF(ISBLANK(F4166),"Unknown",F4166)</f>
        <v>Credit Card</v>
      </c>
      <c r="O4166" s="8" t="str">
        <f>IF(ISBLANK(G4166),"Unknown",G4166)</f>
        <v>Unknown</v>
      </c>
      <c r="P4166" s="6">
        <f>IF(ISBLANK(H4166),"Unknown",H4166)</f>
        <v>45054</v>
      </c>
      <c r="Q4166" s="13">
        <f t="shared" si="345"/>
        <v>2</v>
      </c>
      <c r="R4166" s="13">
        <f t="shared" si="346"/>
        <v>5</v>
      </c>
      <c r="S4166" s="11">
        <f t="shared" si="347"/>
        <v>10</v>
      </c>
    </row>
    <row r="4167" spans="1:19" x14ac:dyDescent="0.3">
      <c r="A4167" t="s">
        <v>4186</v>
      </c>
      <c r="B4167" t="s">
        <v>19</v>
      </c>
      <c r="C4167">
        <v>2</v>
      </c>
      <c r="D4167">
        <v>5</v>
      </c>
      <c r="E4167">
        <v>10</v>
      </c>
      <c r="F4167" t="s">
        <v>10</v>
      </c>
      <c r="G4167" t="s">
        <v>15</v>
      </c>
      <c r="H4167" s="1">
        <v>45098</v>
      </c>
      <c r="J4167" s="8" t="str">
        <f>IF(ISBLANK(B4167),"Unknown",B4167)</f>
        <v>Salad</v>
      </c>
      <c r="K4167" s="5">
        <f t="shared" si="343"/>
        <v>2</v>
      </c>
      <c r="L4167" s="5">
        <f t="shared" si="343"/>
        <v>5</v>
      </c>
      <c r="M4167" s="5">
        <f t="shared" si="344"/>
        <v>10</v>
      </c>
      <c r="N4167" s="8" t="str">
        <f>IF(ISBLANK(F4167),"Unknown",F4167)</f>
        <v>Credit Card</v>
      </c>
      <c r="O4167" s="8" t="str">
        <f>IF(ISBLANK(G4167),"Unknown",G4167)</f>
        <v>In-store</v>
      </c>
      <c r="P4167" s="6">
        <f>IF(ISBLANK(H4167),"Unknown",H4167)</f>
        <v>45098</v>
      </c>
      <c r="Q4167" s="13">
        <f t="shared" si="345"/>
        <v>2</v>
      </c>
      <c r="R4167" s="13">
        <f t="shared" si="346"/>
        <v>5</v>
      </c>
      <c r="S4167" s="11">
        <f t="shared" si="347"/>
        <v>10</v>
      </c>
    </row>
    <row r="4168" spans="1:19" x14ac:dyDescent="0.3">
      <c r="A4168" t="s">
        <v>4187</v>
      </c>
      <c r="B4168" t="s">
        <v>19</v>
      </c>
      <c r="C4168">
        <v>4</v>
      </c>
      <c r="D4168">
        <v>5</v>
      </c>
      <c r="E4168">
        <v>20</v>
      </c>
      <c r="F4168" t="s">
        <v>14</v>
      </c>
      <c r="G4168" t="s">
        <v>15</v>
      </c>
      <c r="H4168" s="1">
        <v>45075</v>
      </c>
      <c r="J4168" s="8" t="str">
        <f>IF(ISBLANK(B4168),"Unknown",B4168)</f>
        <v>Salad</v>
      </c>
      <c r="K4168" s="5">
        <f t="shared" si="343"/>
        <v>4</v>
      </c>
      <c r="L4168" s="5">
        <f t="shared" si="343"/>
        <v>5</v>
      </c>
      <c r="M4168" s="5">
        <f t="shared" si="344"/>
        <v>20</v>
      </c>
      <c r="N4168" s="8" t="str">
        <f>IF(ISBLANK(F4168),"Unknown",F4168)</f>
        <v>Cash</v>
      </c>
      <c r="O4168" s="8" t="str">
        <f>IF(ISBLANK(G4168),"Unknown",G4168)</f>
        <v>In-store</v>
      </c>
      <c r="P4168" s="6">
        <f>IF(ISBLANK(H4168),"Unknown",H4168)</f>
        <v>45075</v>
      </c>
      <c r="Q4168" s="13">
        <f t="shared" si="345"/>
        <v>4</v>
      </c>
      <c r="R4168" s="13">
        <f t="shared" si="346"/>
        <v>5</v>
      </c>
      <c r="S4168" s="11">
        <f t="shared" si="347"/>
        <v>20</v>
      </c>
    </row>
    <row r="4169" spans="1:19" x14ac:dyDescent="0.3">
      <c r="A4169" t="s">
        <v>4188</v>
      </c>
      <c r="B4169" t="s">
        <v>17</v>
      </c>
      <c r="C4169">
        <v>2</v>
      </c>
      <c r="D4169">
        <v>1</v>
      </c>
      <c r="E4169">
        <v>2</v>
      </c>
      <c r="F4169" t="s">
        <v>14</v>
      </c>
      <c r="H4169" s="1">
        <v>45173</v>
      </c>
      <c r="J4169" s="8" t="str">
        <f>IF(ISBLANK(B4169),"Unknown",B4169)</f>
        <v>Cookie</v>
      </c>
      <c r="K4169" s="5">
        <f t="shared" si="343"/>
        <v>2</v>
      </c>
      <c r="L4169" s="5">
        <f t="shared" si="343"/>
        <v>1</v>
      </c>
      <c r="M4169" s="5">
        <f t="shared" si="344"/>
        <v>2</v>
      </c>
      <c r="N4169" s="8" t="str">
        <f>IF(ISBLANK(F4169),"Unknown",F4169)</f>
        <v>Cash</v>
      </c>
      <c r="O4169" s="8" t="str">
        <f>IF(ISBLANK(G4169),"Unknown",G4169)</f>
        <v>Unknown</v>
      </c>
      <c r="P4169" s="6">
        <f>IF(ISBLANK(H4169),"Unknown",H4169)</f>
        <v>45173</v>
      </c>
      <c r="Q4169" s="13">
        <f t="shared" si="345"/>
        <v>2</v>
      </c>
      <c r="R4169" s="13">
        <f t="shared" si="346"/>
        <v>1</v>
      </c>
      <c r="S4169" s="11">
        <f t="shared" si="347"/>
        <v>2</v>
      </c>
    </row>
    <row r="4170" spans="1:19" x14ac:dyDescent="0.3">
      <c r="A4170" t="s">
        <v>4189</v>
      </c>
      <c r="B4170" t="s">
        <v>13</v>
      </c>
      <c r="C4170">
        <v>1</v>
      </c>
      <c r="D4170">
        <v>3</v>
      </c>
      <c r="E4170">
        <v>3</v>
      </c>
      <c r="F4170" t="s">
        <v>10</v>
      </c>
      <c r="G4170" t="s">
        <v>11</v>
      </c>
      <c r="H4170" s="1">
        <v>45070</v>
      </c>
      <c r="J4170" s="8" t="str">
        <f>IF(ISBLANK(B4170),"Unknown",B4170)</f>
        <v>Cake</v>
      </c>
      <c r="K4170" s="5">
        <f t="shared" si="343"/>
        <v>1</v>
      </c>
      <c r="L4170" s="5">
        <f t="shared" si="343"/>
        <v>3</v>
      </c>
      <c r="M4170" s="5">
        <f t="shared" si="344"/>
        <v>3</v>
      </c>
      <c r="N4170" s="8" t="str">
        <f>IF(ISBLANK(F4170),"Unknown",F4170)</f>
        <v>Credit Card</v>
      </c>
      <c r="O4170" s="8" t="str">
        <f>IF(ISBLANK(G4170),"Unknown",G4170)</f>
        <v>Takeaway</v>
      </c>
      <c r="P4170" s="6">
        <f>IF(ISBLANK(H4170),"Unknown",H4170)</f>
        <v>45070</v>
      </c>
      <c r="Q4170" s="13">
        <f t="shared" si="345"/>
        <v>1</v>
      </c>
      <c r="R4170" s="13">
        <f t="shared" si="346"/>
        <v>3</v>
      </c>
      <c r="S4170" s="11">
        <f t="shared" si="347"/>
        <v>3</v>
      </c>
    </row>
    <row r="4171" spans="1:19" x14ac:dyDescent="0.3">
      <c r="A4171" t="s">
        <v>4190</v>
      </c>
      <c r="B4171" t="s">
        <v>37</v>
      </c>
      <c r="C4171">
        <v>3</v>
      </c>
      <c r="D4171">
        <v>3</v>
      </c>
      <c r="E4171">
        <v>9</v>
      </c>
      <c r="G4171" t="s">
        <v>11</v>
      </c>
      <c r="H4171" s="1">
        <v>45057</v>
      </c>
      <c r="J4171" s="8" t="str">
        <f>IF(ISBLANK(B4171),"Unknown",B4171)</f>
        <v>Juice</v>
      </c>
      <c r="K4171" s="5">
        <f t="shared" si="343"/>
        <v>3</v>
      </c>
      <c r="L4171" s="5">
        <f t="shared" si="343"/>
        <v>3</v>
      </c>
      <c r="M4171" s="5">
        <f t="shared" si="344"/>
        <v>9</v>
      </c>
      <c r="N4171" s="8" t="str">
        <f>IF(ISBLANK(F4171),"Unknown",F4171)</f>
        <v>Unknown</v>
      </c>
      <c r="O4171" s="8" t="str">
        <f>IF(ISBLANK(G4171),"Unknown",G4171)</f>
        <v>Takeaway</v>
      </c>
      <c r="P4171" s="6">
        <f>IF(ISBLANK(H4171),"Unknown",H4171)</f>
        <v>45057</v>
      </c>
      <c r="Q4171" s="13">
        <f t="shared" si="345"/>
        <v>3</v>
      </c>
      <c r="R4171" s="13">
        <f t="shared" si="346"/>
        <v>3</v>
      </c>
      <c r="S4171" s="11">
        <f t="shared" si="347"/>
        <v>9</v>
      </c>
    </row>
    <row r="4172" spans="1:19" x14ac:dyDescent="0.3">
      <c r="A4172" t="s">
        <v>4191</v>
      </c>
      <c r="B4172" t="s">
        <v>37</v>
      </c>
      <c r="C4172">
        <v>4</v>
      </c>
      <c r="E4172">
        <v>12</v>
      </c>
      <c r="F4172" t="s">
        <v>10</v>
      </c>
      <c r="H4172" s="1">
        <v>45117</v>
      </c>
      <c r="J4172" s="8" t="str">
        <f>IF(ISBLANK(B4172),"Unknown",B4172)</f>
        <v>Juice</v>
      </c>
      <c r="K4172" s="5">
        <f t="shared" si="343"/>
        <v>4</v>
      </c>
      <c r="L4172" s="5" t="str">
        <f t="shared" si="343"/>
        <v>0</v>
      </c>
      <c r="M4172" s="5">
        <f t="shared" si="344"/>
        <v>12</v>
      </c>
      <c r="N4172" s="8" t="str">
        <f>IF(ISBLANK(F4172),"Unknown",F4172)</f>
        <v>Credit Card</v>
      </c>
      <c r="O4172" s="8" t="str">
        <f>IF(ISBLANK(G4172),"Unknown",G4172)</f>
        <v>Unknown</v>
      </c>
      <c r="P4172" s="6">
        <f>IF(ISBLANK(H4172),"Unknown",H4172)</f>
        <v>45117</v>
      </c>
      <c r="Q4172" s="13">
        <f t="shared" si="345"/>
        <v>4</v>
      </c>
      <c r="R4172" s="13" t="str">
        <f t="shared" si="346"/>
        <v>0</v>
      </c>
      <c r="S4172" s="11">
        <f t="shared" si="347"/>
        <v>0</v>
      </c>
    </row>
    <row r="4173" spans="1:19" x14ac:dyDescent="0.3">
      <c r="A4173" t="s">
        <v>4192</v>
      </c>
      <c r="B4173" t="s">
        <v>19</v>
      </c>
      <c r="C4173">
        <v>3</v>
      </c>
      <c r="D4173">
        <v>5</v>
      </c>
      <c r="E4173">
        <v>15</v>
      </c>
      <c r="F4173" t="s">
        <v>14</v>
      </c>
      <c r="G4173" s="7" t="s">
        <v>10024</v>
      </c>
      <c r="H4173" s="1">
        <v>45093</v>
      </c>
      <c r="J4173" s="8" t="str">
        <f>IF(ISBLANK(B4173),"Unknown",B4173)</f>
        <v>Salad</v>
      </c>
      <c r="K4173" s="5">
        <f t="shared" si="343"/>
        <v>3</v>
      </c>
      <c r="L4173" s="5">
        <f t="shared" si="343"/>
        <v>5</v>
      </c>
      <c r="M4173" s="5">
        <f t="shared" si="344"/>
        <v>15</v>
      </c>
      <c r="N4173" s="8" t="str">
        <f>IF(ISBLANK(F4173),"Unknown",F4173)</f>
        <v>Cash</v>
      </c>
      <c r="O4173" s="8" t="str">
        <f>IF(ISBLANK(G4173),"Unknown",G4173)</f>
        <v>Unknown</v>
      </c>
      <c r="P4173" s="6">
        <f>IF(ISBLANK(H4173),"Unknown",H4173)</f>
        <v>45093</v>
      </c>
      <c r="Q4173" s="13">
        <f t="shared" si="345"/>
        <v>3</v>
      </c>
      <c r="R4173" s="13">
        <f t="shared" si="346"/>
        <v>5</v>
      </c>
      <c r="S4173" s="11">
        <f t="shared" si="347"/>
        <v>15</v>
      </c>
    </row>
    <row r="4174" spans="1:19" x14ac:dyDescent="0.3">
      <c r="A4174" t="s">
        <v>4193</v>
      </c>
      <c r="B4174" t="s">
        <v>63</v>
      </c>
      <c r="C4174" s="7" t="s">
        <v>10024</v>
      </c>
      <c r="D4174">
        <v>1.5</v>
      </c>
      <c r="E4174">
        <v>1.5</v>
      </c>
      <c r="H4174" s="1">
        <v>45093</v>
      </c>
      <c r="J4174" s="8" t="str">
        <f>IF(ISBLANK(B4174),"Unknown",B4174)</f>
        <v>Tea</v>
      </c>
      <c r="K4174" s="5" t="str">
        <f t="shared" si="343"/>
        <v>Unknown</v>
      </c>
      <c r="L4174" s="5">
        <f t="shared" si="343"/>
        <v>1.5</v>
      </c>
      <c r="M4174" s="5">
        <f t="shared" si="344"/>
        <v>1.5</v>
      </c>
      <c r="N4174" s="8" t="str">
        <f>IF(ISBLANK(F4174),"Unknown",F4174)</f>
        <v>Unknown</v>
      </c>
      <c r="O4174" s="8" t="str">
        <f>IF(ISBLANK(G4174),"Unknown",G4174)</f>
        <v>Unknown</v>
      </c>
      <c r="P4174" s="6">
        <f>IF(ISBLANK(H4174),"Unknown",H4174)</f>
        <v>45093</v>
      </c>
      <c r="Q4174" s="13">
        <f t="shared" si="345"/>
        <v>0</v>
      </c>
      <c r="R4174" s="13">
        <f t="shared" si="346"/>
        <v>1.5</v>
      </c>
      <c r="S4174" s="11">
        <f t="shared" si="347"/>
        <v>0</v>
      </c>
    </row>
    <row r="4175" spans="1:19" x14ac:dyDescent="0.3">
      <c r="A4175" t="s">
        <v>4194</v>
      </c>
      <c r="B4175" t="s">
        <v>13</v>
      </c>
      <c r="C4175">
        <v>5</v>
      </c>
      <c r="D4175">
        <v>3</v>
      </c>
      <c r="E4175">
        <v>15</v>
      </c>
      <c r="F4175" t="s">
        <v>21</v>
      </c>
      <c r="G4175" t="s">
        <v>15</v>
      </c>
      <c r="H4175" s="1">
        <v>45068</v>
      </c>
      <c r="J4175" s="8" t="str">
        <f>IF(ISBLANK(B4175),"Unknown",B4175)</f>
        <v>Cake</v>
      </c>
      <c r="K4175" s="5">
        <f t="shared" si="343"/>
        <v>5</v>
      </c>
      <c r="L4175" s="5">
        <f t="shared" si="343"/>
        <v>3</v>
      </c>
      <c r="M4175" s="5">
        <f t="shared" si="344"/>
        <v>15</v>
      </c>
      <c r="N4175" s="8" t="str">
        <f>IF(ISBLANK(F4175),"Unknown",F4175)</f>
        <v>Digital Wallet</v>
      </c>
      <c r="O4175" s="8" t="str">
        <f>IF(ISBLANK(G4175),"Unknown",G4175)</f>
        <v>In-store</v>
      </c>
      <c r="P4175" s="6">
        <f>IF(ISBLANK(H4175),"Unknown",H4175)</f>
        <v>45068</v>
      </c>
      <c r="Q4175" s="13">
        <f t="shared" si="345"/>
        <v>5</v>
      </c>
      <c r="R4175" s="13">
        <f t="shared" si="346"/>
        <v>3</v>
      </c>
      <c r="S4175" s="11">
        <f t="shared" si="347"/>
        <v>15</v>
      </c>
    </row>
    <row r="4176" spans="1:19" x14ac:dyDescent="0.3">
      <c r="A4176" t="s">
        <v>4195</v>
      </c>
      <c r="B4176" t="s">
        <v>26</v>
      </c>
      <c r="C4176">
        <v>5</v>
      </c>
      <c r="D4176">
        <v>4</v>
      </c>
      <c r="E4176">
        <v>20</v>
      </c>
      <c r="H4176" s="1">
        <v>45246</v>
      </c>
      <c r="J4176" s="8" t="str">
        <f>IF(ISBLANK(B4176),"Unknown",B4176)</f>
        <v>Sandwich</v>
      </c>
      <c r="K4176" s="5">
        <f t="shared" si="343"/>
        <v>5</v>
      </c>
      <c r="L4176" s="5">
        <f t="shared" si="343"/>
        <v>4</v>
      </c>
      <c r="M4176" s="5">
        <f t="shared" si="344"/>
        <v>20</v>
      </c>
      <c r="N4176" s="8" t="str">
        <f>IF(ISBLANK(F4176),"Unknown",F4176)</f>
        <v>Unknown</v>
      </c>
      <c r="O4176" s="8" t="str">
        <f>IF(ISBLANK(G4176),"Unknown",G4176)</f>
        <v>Unknown</v>
      </c>
      <c r="P4176" s="6">
        <f>IF(ISBLANK(H4176),"Unknown",H4176)</f>
        <v>45246</v>
      </c>
      <c r="Q4176" s="13">
        <f t="shared" si="345"/>
        <v>5</v>
      </c>
      <c r="R4176" s="13">
        <f t="shared" si="346"/>
        <v>4</v>
      </c>
      <c r="S4176" s="11">
        <f t="shared" si="347"/>
        <v>20</v>
      </c>
    </row>
    <row r="4177" spans="1:19" x14ac:dyDescent="0.3">
      <c r="A4177" t="s">
        <v>4196</v>
      </c>
      <c r="B4177" t="s">
        <v>26</v>
      </c>
      <c r="C4177">
        <v>5</v>
      </c>
      <c r="D4177">
        <v>4</v>
      </c>
      <c r="E4177">
        <v>20</v>
      </c>
      <c r="F4177" t="s">
        <v>21</v>
      </c>
      <c r="G4177" t="s">
        <v>15</v>
      </c>
      <c r="H4177" s="1">
        <v>44969</v>
      </c>
      <c r="J4177" s="8" t="str">
        <f>IF(ISBLANK(B4177),"Unknown",B4177)</f>
        <v>Sandwich</v>
      </c>
      <c r="K4177" s="5">
        <f t="shared" si="343"/>
        <v>5</v>
      </c>
      <c r="L4177" s="5">
        <f t="shared" si="343"/>
        <v>4</v>
      </c>
      <c r="M4177" s="5">
        <f t="shared" si="344"/>
        <v>20</v>
      </c>
      <c r="N4177" s="8" t="str">
        <f>IF(ISBLANK(F4177),"Unknown",F4177)</f>
        <v>Digital Wallet</v>
      </c>
      <c r="O4177" s="8" t="str">
        <f>IF(ISBLANK(G4177),"Unknown",G4177)</f>
        <v>In-store</v>
      </c>
      <c r="P4177" s="6">
        <f>IF(ISBLANK(H4177),"Unknown",H4177)</f>
        <v>44969</v>
      </c>
      <c r="Q4177" s="13">
        <f t="shared" si="345"/>
        <v>5</v>
      </c>
      <c r="R4177" s="13">
        <f t="shared" si="346"/>
        <v>4</v>
      </c>
      <c r="S4177" s="11">
        <f t="shared" si="347"/>
        <v>20</v>
      </c>
    </row>
    <row r="4178" spans="1:19" x14ac:dyDescent="0.3">
      <c r="A4178" t="s">
        <v>4197</v>
      </c>
      <c r="B4178" t="s">
        <v>37</v>
      </c>
      <c r="C4178">
        <v>2</v>
      </c>
      <c r="D4178">
        <v>3</v>
      </c>
      <c r="E4178">
        <v>6</v>
      </c>
      <c r="F4178" t="s">
        <v>21</v>
      </c>
      <c r="G4178" t="s">
        <v>11</v>
      </c>
      <c r="H4178" s="1">
        <v>45082</v>
      </c>
      <c r="J4178" s="8" t="str">
        <f>IF(ISBLANK(B4178),"Unknown",B4178)</f>
        <v>Juice</v>
      </c>
      <c r="K4178" s="5">
        <f t="shared" si="343"/>
        <v>2</v>
      </c>
      <c r="L4178" s="5">
        <f t="shared" si="343"/>
        <v>3</v>
      </c>
      <c r="M4178" s="5">
        <f t="shared" si="344"/>
        <v>6</v>
      </c>
      <c r="N4178" s="8" t="str">
        <f>IF(ISBLANK(F4178),"Unknown",F4178)</f>
        <v>Digital Wallet</v>
      </c>
      <c r="O4178" s="8" t="str">
        <f>IF(ISBLANK(G4178),"Unknown",G4178)</f>
        <v>Takeaway</v>
      </c>
      <c r="P4178" s="6">
        <f>IF(ISBLANK(H4178),"Unknown",H4178)</f>
        <v>45082</v>
      </c>
      <c r="Q4178" s="13">
        <f t="shared" si="345"/>
        <v>2</v>
      </c>
      <c r="R4178" s="13">
        <f t="shared" si="346"/>
        <v>3</v>
      </c>
      <c r="S4178" s="11">
        <f t="shared" si="347"/>
        <v>6</v>
      </c>
    </row>
    <row r="4179" spans="1:19" x14ac:dyDescent="0.3">
      <c r="A4179" t="s">
        <v>4198</v>
      </c>
      <c r="B4179" t="s">
        <v>26</v>
      </c>
      <c r="C4179">
        <v>4</v>
      </c>
      <c r="D4179">
        <v>4</v>
      </c>
      <c r="E4179">
        <v>16</v>
      </c>
      <c r="F4179" t="s">
        <v>21</v>
      </c>
      <c r="H4179" s="1">
        <v>45022</v>
      </c>
      <c r="J4179" s="8" t="str">
        <f>IF(ISBLANK(B4179),"Unknown",B4179)</f>
        <v>Sandwich</v>
      </c>
      <c r="K4179" s="5">
        <f t="shared" si="343"/>
        <v>4</v>
      </c>
      <c r="L4179" s="5">
        <f t="shared" si="343"/>
        <v>4</v>
      </c>
      <c r="M4179" s="5">
        <f t="shared" si="344"/>
        <v>16</v>
      </c>
      <c r="N4179" s="8" t="str">
        <f>IF(ISBLANK(F4179),"Unknown",F4179)</f>
        <v>Digital Wallet</v>
      </c>
      <c r="O4179" s="8" t="str">
        <f>IF(ISBLANK(G4179),"Unknown",G4179)</f>
        <v>Unknown</v>
      </c>
      <c r="P4179" s="6">
        <f>IF(ISBLANK(H4179),"Unknown",H4179)</f>
        <v>45022</v>
      </c>
      <c r="Q4179" s="13">
        <f t="shared" si="345"/>
        <v>4</v>
      </c>
      <c r="R4179" s="13">
        <f t="shared" si="346"/>
        <v>4</v>
      </c>
      <c r="S4179" s="11">
        <f t="shared" si="347"/>
        <v>16</v>
      </c>
    </row>
    <row r="4180" spans="1:19" x14ac:dyDescent="0.3">
      <c r="A4180" t="s">
        <v>4199</v>
      </c>
      <c r="B4180" t="s">
        <v>17</v>
      </c>
      <c r="C4180">
        <v>5</v>
      </c>
      <c r="D4180">
        <v>1</v>
      </c>
      <c r="E4180">
        <v>5</v>
      </c>
      <c r="G4180" t="s">
        <v>11</v>
      </c>
      <c r="H4180" s="1">
        <v>45081</v>
      </c>
      <c r="J4180" s="8" t="str">
        <f>IF(ISBLANK(B4180),"Unknown",B4180)</f>
        <v>Cookie</v>
      </c>
      <c r="K4180" s="5">
        <f t="shared" si="343"/>
        <v>5</v>
      </c>
      <c r="L4180" s="5">
        <f t="shared" si="343"/>
        <v>1</v>
      </c>
      <c r="M4180" s="5">
        <f t="shared" si="344"/>
        <v>5</v>
      </c>
      <c r="N4180" s="8" t="str">
        <f>IF(ISBLANK(F4180),"Unknown",F4180)</f>
        <v>Unknown</v>
      </c>
      <c r="O4180" s="8" t="str">
        <f>IF(ISBLANK(G4180),"Unknown",G4180)</f>
        <v>Takeaway</v>
      </c>
      <c r="P4180" s="6">
        <f>IF(ISBLANK(H4180),"Unknown",H4180)</f>
        <v>45081</v>
      </c>
      <c r="Q4180" s="13">
        <f t="shared" si="345"/>
        <v>5</v>
      </c>
      <c r="R4180" s="13">
        <f t="shared" si="346"/>
        <v>1</v>
      </c>
      <c r="S4180" s="11">
        <f t="shared" si="347"/>
        <v>5</v>
      </c>
    </row>
    <row r="4181" spans="1:19" x14ac:dyDescent="0.3">
      <c r="A4181" t="s">
        <v>4200</v>
      </c>
      <c r="B4181" t="s">
        <v>63</v>
      </c>
      <c r="C4181">
        <v>5</v>
      </c>
      <c r="D4181">
        <v>1.5</v>
      </c>
      <c r="E4181">
        <v>7.5</v>
      </c>
      <c r="G4181" t="s">
        <v>15</v>
      </c>
      <c r="H4181" s="1">
        <v>44992</v>
      </c>
      <c r="J4181" s="8" t="str">
        <f>IF(ISBLANK(B4181),"Unknown",B4181)</f>
        <v>Tea</v>
      </c>
      <c r="K4181" s="5">
        <f t="shared" si="343"/>
        <v>5</v>
      </c>
      <c r="L4181" s="5">
        <f t="shared" si="343"/>
        <v>1.5</v>
      </c>
      <c r="M4181" s="5">
        <f t="shared" si="344"/>
        <v>7.5</v>
      </c>
      <c r="N4181" s="8" t="str">
        <f>IF(ISBLANK(F4181),"Unknown",F4181)</f>
        <v>Unknown</v>
      </c>
      <c r="O4181" s="8" t="str">
        <f>IF(ISBLANK(G4181),"Unknown",G4181)</f>
        <v>In-store</v>
      </c>
      <c r="P4181" s="6">
        <f>IF(ISBLANK(H4181),"Unknown",H4181)</f>
        <v>44992</v>
      </c>
      <c r="Q4181" s="13">
        <f t="shared" si="345"/>
        <v>5</v>
      </c>
      <c r="R4181" s="13">
        <f t="shared" si="346"/>
        <v>1.5</v>
      </c>
      <c r="S4181" s="11">
        <f t="shared" si="347"/>
        <v>7.5</v>
      </c>
    </row>
    <row r="4182" spans="1:19" x14ac:dyDescent="0.3">
      <c r="A4182" t="s">
        <v>4201</v>
      </c>
      <c r="B4182" t="s">
        <v>23</v>
      </c>
      <c r="C4182">
        <v>4</v>
      </c>
      <c r="D4182">
        <v>4</v>
      </c>
      <c r="E4182">
        <v>16</v>
      </c>
      <c r="G4182" t="s">
        <v>11</v>
      </c>
      <c r="H4182" s="1">
        <v>45093</v>
      </c>
      <c r="J4182" s="8" t="str">
        <f>IF(ISBLANK(B4182),"Unknown",B4182)</f>
        <v>Smoothie</v>
      </c>
      <c r="K4182" s="5">
        <f t="shared" si="343"/>
        <v>4</v>
      </c>
      <c r="L4182" s="5">
        <f t="shared" si="343"/>
        <v>4</v>
      </c>
      <c r="M4182" s="5">
        <f t="shared" si="344"/>
        <v>16</v>
      </c>
      <c r="N4182" s="8" t="str">
        <f>IF(ISBLANK(F4182),"Unknown",F4182)</f>
        <v>Unknown</v>
      </c>
      <c r="O4182" s="8" t="str">
        <f>IF(ISBLANK(G4182),"Unknown",G4182)</f>
        <v>Takeaway</v>
      </c>
      <c r="P4182" s="6">
        <f>IF(ISBLANK(H4182),"Unknown",H4182)</f>
        <v>45093</v>
      </c>
      <c r="Q4182" s="13">
        <f t="shared" si="345"/>
        <v>4</v>
      </c>
      <c r="R4182" s="13">
        <f t="shared" si="346"/>
        <v>4</v>
      </c>
      <c r="S4182" s="11">
        <f t="shared" si="347"/>
        <v>16</v>
      </c>
    </row>
    <row r="4183" spans="1:19" x14ac:dyDescent="0.3">
      <c r="A4183" t="s">
        <v>4202</v>
      </c>
      <c r="B4183" t="s">
        <v>63</v>
      </c>
      <c r="C4183">
        <v>3</v>
      </c>
      <c r="D4183">
        <v>1.5</v>
      </c>
      <c r="E4183">
        <v>4.5</v>
      </c>
      <c r="F4183" t="s">
        <v>10</v>
      </c>
      <c r="G4183" t="s">
        <v>15</v>
      </c>
      <c r="H4183" s="1">
        <v>44979</v>
      </c>
      <c r="J4183" s="8" t="str">
        <f>IF(ISBLANK(B4183),"Unknown",B4183)</f>
        <v>Tea</v>
      </c>
      <c r="K4183" s="5">
        <f t="shared" si="343"/>
        <v>3</v>
      </c>
      <c r="L4183" s="5">
        <f t="shared" si="343"/>
        <v>1.5</v>
      </c>
      <c r="M4183" s="5">
        <f t="shared" si="344"/>
        <v>4.5</v>
      </c>
      <c r="N4183" s="8" t="str">
        <f>IF(ISBLANK(F4183),"Unknown",F4183)</f>
        <v>Credit Card</v>
      </c>
      <c r="O4183" s="8" t="str">
        <f>IF(ISBLANK(G4183),"Unknown",G4183)</f>
        <v>In-store</v>
      </c>
      <c r="P4183" s="6">
        <f>IF(ISBLANK(H4183),"Unknown",H4183)</f>
        <v>44979</v>
      </c>
      <c r="Q4183" s="13">
        <f t="shared" si="345"/>
        <v>3</v>
      </c>
      <c r="R4183" s="13">
        <f t="shared" si="346"/>
        <v>1.5</v>
      </c>
      <c r="S4183" s="11">
        <f t="shared" si="347"/>
        <v>4.5</v>
      </c>
    </row>
    <row r="4184" spans="1:19" x14ac:dyDescent="0.3">
      <c r="A4184" t="s">
        <v>4203</v>
      </c>
      <c r="B4184" t="s">
        <v>23</v>
      </c>
      <c r="C4184">
        <v>3</v>
      </c>
      <c r="D4184">
        <v>4</v>
      </c>
      <c r="E4184">
        <v>12</v>
      </c>
      <c r="F4184" t="s">
        <v>14</v>
      </c>
      <c r="G4184" t="s">
        <v>11</v>
      </c>
      <c r="H4184" s="1">
        <v>45249</v>
      </c>
      <c r="J4184" s="8" t="str">
        <f>IF(ISBLANK(B4184),"Unknown",B4184)</f>
        <v>Smoothie</v>
      </c>
      <c r="K4184" s="5">
        <f t="shared" si="343"/>
        <v>3</v>
      </c>
      <c r="L4184" s="5">
        <f t="shared" si="343"/>
        <v>4</v>
      </c>
      <c r="M4184" s="5">
        <f t="shared" si="344"/>
        <v>12</v>
      </c>
      <c r="N4184" s="8" t="str">
        <f>IF(ISBLANK(F4184),"Unknown",F4184)</f>
        <v>Cash</v>
      </c>
      <c r="O4184" s="8" t="str">
        <f>IF(ISBLANK(G4184),"Unknown",G4184)</f>
        <v>Takeaway</v>
      </c>
      <c r="P4184" s="6">
        <f>IF(ISBLANK(H4184),"Unknown",H4184)</f>
        <v>45249</v>
      </c>
      <c r="Q4184" s="13">
        <f t="shared" si="345"/>
        <v>3</v>
      </c>
      <c r="R4184" s="13">
        <f t="shared" si="346"/>
        <v>4</v>
      </c>
      <c r="S4184" s="11">
        <f t="shared" si="347"/>
        <v>12</v>
      </c>
    </row>
    <row r="4185" spans="1:19" x14ac:dyDescent="0.3">
      <c r="A4185" t="s">
        <v>4204</v>
      </c>
      <c r="B4185" t="s">
        <v>9</v>
      </c>
      <c r="C4185">
        <v>2</v>
      </c>
      <c r="D4185">
        <v>2</v>
      </c>
      <c r="E4185">
        <v>4</v>
      </c>
      <c r="F4185" t="s">
        <v>14</v>
      </c>
      <c r="G4185" t="s">
        <v>15</v>
      </c>
      <c r="H4185" s="1">
        <v>45226</v>
      </c>
      <c r="J4185" s="8" t="str">
        <f>IF(ISBLANK(B4185),"Unknown",B4185)</f>
        <v>Coffee</v>
      </c>
      <c r="K4185" s="5">
        <f t="shared" si="343"/>
        <v>2</v>
      </c>
      <c r="L4185" s="5">
        <f t="shared" si="343"/>
        <v>2</v>
      </c>
      <c r="M4185" s="5">
        <f t="shared" si="344"/>
        <v>4</v>
      </c>
      <c r="N4185" s="8" t="str">
        <f>IF(ISBLANK(F4185),"Unknown",F4185)</f>
        <v>Cash</v>
      </c>
      <c r="O4185" s="8" t="str">
        <f>IF(ISBLANK(G4185),"Unknown",G4185)</f>
        <v>In-store</v>
      </c>
      <c r="P4185" s="6">
        <f>IF(ISBLANK(H4185),"Unknown",H4185)</f>
        <v>45226</v>
      </c>
      <c r="Q4185" s="13">
        <f t="shared" si="345"/>
        <v>2</v>
      </c>
      <c r="R4185" s="13">
        <f t="shared" si="346"/>
        <v>2</v>
      </c>
      <c r="S4185" s="11">
        <f t="shared" si="347"/>
        <v>4</v>
      </c>
    </row>
    <row r="4186" spans="1:19" x14ac:dyDescent="0.3">
      <c r="A4186" t="s">
        <v>4205</v>
      </c>
      <c r="B4186" t="s">
        <v>13</v>
      </c>
      <c r="C4186">
        <v>1</v>
      </c>
      <c r="D4186">
        <v>3</v>
      </c>
      <c r="E4186">
        <v>3</v>
      </c>
      <c r="F4186" t="s">
        <v>21</v>
      </c>
      <c r="G4186" t="s">
        <v>15</v>
      </c>
      <c r="H4186" s="1">
        <v>45126</v>
      </c>
      <c r="J4186" s="8" t="str">
        <f>IF(ISBLANK(B4186),"Unknown",B4186)</f>
        <v>Cake</v>
      </c>
      <c r="K4186" s="5">
        <f t="shared" si="343"/>
        <v>1</v>
      </c>
      <c r="L4186" s="5">
        <f t="shared" si="343"/>
        <v>3</v>
      </c>
      <c r="M4186" s="5">
        <f t="shared" si="344"/>
        <v>3</v>
      </c>
      <c r="N4186" s="8" t="str">
        <f>IF(ISBLANK(F4186),"Unknown",F4186)</f>
        <v>Digital Wallet</v>
      </c>
      <c r="O4186" s="8" t="str">
        <f>IF(ISBLANK(G4186),"Unknown",G4186)</f>
        <v>In-store</v>
      </c>
      <c r="P4186" s="6">
        <f>IF(ISBLANK(H4186),"Unknown",H4186)</f>
        <v>45126</v>
      </c>
      <c r="Q4186" s="13">
        <f t="shared" si="345"/>
        <v>1</v>
      </c>
      <c r="R4186" s="13">
        <f t="shared" si="346"/>
        <v>3</v>
      </c>
      <c r="S4186" s="11">
        <f t="shared" si="347"/>
        <v>3</v>
      </c>
    </row>
    <row r="4187" spans="1:19" x14ac:dyDescent="0.3">
      <c r="A4187" t="s">
        <v>4206</v>
      </c>
      <c r="B4187" t="s">
        <v>17</v>
      </c>
      <c r="C4187">
        <v>3</v>
      </c>
      <c r="D4187">
        <v>1</v>
      </c>
      <c r="E4187">
        <v>3</v>
      </c>
      <c r="F4187" t="s">
        <v>14</v>
      </c>
      <c r="G4187" t="s">
        <v>15</v>
      </c>
      <c r="H4187" s="1">
        <v>45036</v>
      </c>
      <c r="J4187" s="8" t="str">
        <f>IF(ISBLANK(B4187),"Unknown",B4187)</f>
        <v>Cookie</v>
      </c>
      <c r="K4187" s="5">
        <f t="shared" si="343"/>
        <v>3</v>
      </c>
      <c r="L4187" s="5">
        <f t="shared" si="343"/>
        <v>1</v>
      </c>
      <c r="M4187" s="5">
        <f t="shared" si="344"/>
        <v>3</v>
      </c>
      <c r="N4187" s="8" t="str">
        <f>IF(ISBLANK(F4187),"Unknown",F4187)</f>
        <v>Cash</v>
      </c>
      <c r="O4187" s="8" t="str">
        <f>IF(ISBLANK(G4187),"Unknown",G4187)</f>
        <v>In-store</v>
      </c>
      <c r="P4187" s="6">
        <f>IF(ISBLANK(H4187),"Unknown",H4187)</f>
        <v>45036</v>
      </c>
      <c r="Q4187" s="13">
        <f t="shared" si="345"/>
        <v>3</v>
      </c>
      <c r="R4187" s="13">
        <f t="shared" si="346"/>
        <v>1</v>
      </c>
      <c r="S4187" s="11">
        <f t="shared" si="347"/>
        <v>3</v>
      </c>
    </row>
    <row r="4188" spans="1:19" x14ac:dyDescent="0.3">
      <c r="A4188" t="s">
        <v>4207</v>
      </c>
      <c r="B4188" t="s">
        <v>13</v>
      </c>
      <c r="C4188">
        <v>3</v>
      </c>
      <c r="D4188">
        <v>3</v>
      </c>
      <c r="E4188">
        <v>9</v>
      </c>
      <c r="F4188" t="s">
        <v>14</v>
      </c>
      <c r="G4188" s="7" t="s">
        <v>10024</v>
      </c>
      <c r="H4188" s="1">
        <v>44998</v>
      </c>
      <c r="J4188" s="8" t="str">
        <f>IF(ISBLANK(B4188),"Unknown",B4188)</f>
        <v>Cake</v>
      </c>
      <c r="K4188" s="5">
        <f t="shared" si="343"/>
        <v>3</v>
      </c>
      <c r="L4188" s="5">
        <f t="shared" si="343"/>
        <v>3</v>
      </c>
      <c r="M4188" s="5">
        <f t="shared" si="344"/>
        <v>9</v>
      </c>
      <c r="N4188" s="8" t="str">
        <f>IF(ISBLANK(F4188),"Unknown",F4188)</f>
        <v>Cash</v>
      </c>
      <c r="O4188" s="8" t="str">
        <f>IF(ISBLANK(G4188),"Unknown",G4188)</f>
        <v>Unknown</v>
      </c>
      <c r="P4188" s="6">
        <f>IF(ISBLANK(H4188),"Unknown",H4188)</f>
        <v>44998</v>
      </c>
      <c r="Q4188" s="13">
        <f t="shared" si="345"/>
        <v>3</v>
      </c>
      <c r="R4188" s="13">
        <f t="shared" si="346"/>
        <v>3</v>
      </c>
      <c r="S4188" s="11">
        <f t="shared" si="347"/>
        <v>9</v>
      </c>
    </row>
    <row r="4189" spans="1:19" x14ac:dyDescent="0.3">
      <c r="A4189" t="s">
        <v>4208</v>
      </c>
      <c r="B4189" t="s">
        <v>26</v>
      </c>
      <c r="C4189">
        <v>1</v>
      </c>
      <c r="D4189">
        <v>4</v>
      </c>
      <c r="E4189">
        <v>4</v>
      </c>
      <c r="F4189" t="s">
        <v>21</v>
      </c>
      <c r="G4189" t="s">
        <v>15</v>
      </c>
      <c r="H4189" s="1">
        <v>45115</v>
      </c>
      <c r="J4189" s="8" t="str">
        <f>IF(ISBLANK(B4189),"Unknown",B4189)</f>
        <v>Sandwich</v>
      </c>
      <c r="K4189" s="5">
        <f t="shared" si="343"/>
        <v>1</v>
      </c>
      <c r="L4189" s="5">
        <f t="shared" si="343"/>
        <v>4</v>
      </c>
      <c r="M4189" s="5">
        <f t="shared" si="344"/>
        <v>4</v>
      </c>
      <c r="N4189" s="8" t="str">
        <f>IF(ISBLANK(F4189),"Unknown",F4189)</f>
        <v>Digital Wallet</v>
      </c>
      <c r="O4189" s="8" t="str">
        <f>IF(ISBLANK(G4189),"Unknown",G4189)</f>
        <v>In-store</v>
      </c>
      <c r="P4189" s="6">
        <f>IF(ISBLANK(H4189),"Unknown",H4189)</f>
        <v>45115</v>
      </c>
      <c r="Q4189" s="13">
        <f t="shared" si="345"/>
        <v>1</v>
      </c>
      <c r="R4189" s="13">
        <f t="shared" si="346"/>
        <v>4</v>
      </c>
      <c r="S4189" s="11">
        <f t="shared" si="347"/>
        <v>4</v>
      </c>
    </row>
    <row r="4190" spans="1:19" x14ac:dyDescent="0.3">
      <c r="A4190" t="s">
        <v>4209</v>
      </c>
      <c r="B4190" t="s">
        <v>17</v>
      </c>
      <c r="D4190">
        <v>1</v>
      </c>
      <c r="E4190">
        <v>3</v>
      </c>
      <c r="G4190" t="s">
        <v>15</v>
      </c>
      <c r="H4190" s="1">
        <v>45094</v>
      </c>
      <c r="J4190" s="8" t="str">
        <f>IF(ISBLANK(B4190),"Unknown",B4190)</f>
        <v>Cookie</v>
      </c>
      <c r="K4190" s="5" t="str">
        <f t="shared" si="343"/>
        <v>0</v>
      </c>
      <c r="L4190" s="5">
        <f t="shared" si="343"/>
        <v>1</v>
      </c>
      <c r="M4190" s="5">
        <f t="shared" si="344"/>
        <v>3</v>
      </c>
      <c r="N4190" s="8" t="str">
        <f>IF(ISBLANK(F4190),"Unknown",F4190)</f>
        <v>Unknown</v>
      </c>
      <c r="O4190" s="8" t="str">
        <f>IF(ISBLANK(G4190),"Unknown",G4190)</f>
        <v>In-store</v>
      </c>
      <c r="P4190" s="6">
        <f>IF(ISBLANK(H4190),"Unknown",H4190)</f>
        <v>45094</v>
      </c>
      <c r="Q4190" s="13" t="str">
        <f t="shared" si="345"/>
        <v>0</v>
      </c>
      <c r="R4190" s="13">
        <f t="shared" si="346"/>
        <v>1</v>
      </c>
      <c r="S4190" s="11">
        <f t="shared" si="347"/>
        <v>0</v>
      </c>
    </row>
    <row r="4191" spans="1:19" x14ac:dyDescent="0.3">
      <c r="A4191" t="s">
        <v>4210</v>
      </c>
      <c r="B4191" t="s">
        <v>13</v>
      </c>
      <c r="C4191">
        <v>2</v>
      </c>
      <c r="D4191">
        <v>3</v>
      </c>
      <c r="E4191">
        <v>6</v>
      </c>
      <c r="F4191" t="s">
        <v>21</v>
      </c>
      <c r="G4191" t="s">
        <v>15</v>
      </c>
      <c r="H4191" s="1">
        <v>45127</v>
      </c>
      <c r="J4191" s="8" t="str">
        <f>IF(ISBLANK(B4191),"Unknown",B4191)</f>
        <v>Cake</v>
      </c>
      <c r="K4191" s="5">
        <f t="shared" si="343"/>
        <v>2</v>
      </c>
      <c r="L4191" s="5">
        <f t="shared" si="343"/>
        <v>3</v>
      </c>
      <c r="M4191" s="5">
        <f t="shared" si="344"/>
        <v>6</v>
      </c>
      <c r="N4191" s="8" t="str">
        <f>IF(ISBLANK(F4191),"Unknown",F4191)</f>
        <v>Digital Wallet</v>
      </c>
      <c r="O4191" s="8" t="str">
        <f>IF(ISBLANK(G4191),"Unknown",G4191)</f>
        <v>In-store</v>
      </c>
      <c r="P4191" s="6">
        <f>IF(ISBLANK(H4191),"Unknown",H4191)</f>
        <v>45127</v>
      </c>
      <c r="Q4191" s="13">
        <f t="shared" si="345"/>
        <v>2</v>
      </c>
      <c r="R4191" s="13">
        <f t="shared" si="346"/>
        <v>3</v>
      </c>
      <c r="S4191" s="11">
        <f t="shared" si="347"/>
        <v>6</v>
      </c>
    </row>
    <row r="4192" spans="1:19" x14ac:dyDescent="0.3">
      <c r="A4192" t="s">
        <v>4211</v>
      </c>
      <c r="B4192" t="s">
        <v>19</v>
      </c>
      <c r="C4192">
        <v>3</v>
      </c>
      <c r="D4192">
        <v>5</v>
      </c>
      <c r="E4192">
        <v>15</v>
      </c>
      <c r="H4192" s="1">
        <v>45193</v>
      </c>
      <c r="J4192" s="8" t="str">
        <f>IF(ISBLANK(B4192),"Unknown",B4192)</f>
        <v>Salad</v>
      </c>
      <c r="K4192" s="5">
        <f t="shared" si="343"/>
        <v>3</v>
      </c>
      <c r="L4192" s="5">
        <f t="shared" si="343"/>
        <v>5</v>
      </c>
      <c r="M4192" s="5">
        <f t="shared" si="344"/>
        <v>15</v>
      </c>
      <c r="N4192" s="8" t="str">
        <f>IF(ISBLANK(F4192),"Unknown",F4192)</f>
        <v>Unknown</v>
      </c>
      <c r="O4192" s="8" t="str">
        <f>IF(ISBLANK(G4192),"Unknown",G4192)</f>
        <v>Unknown</v>
      </c>
      <c r="P4192" s="6">
        <f>IF(ISBLANK(H4192),"Unknown",H4192)</f>
        <v>45193</v>
      </c>
      <c r="Q4192" s="13">
        <f t="shared" si="345"/>
        <v>3</v>
      </c>
      <c r="R4192" s="13">
        <f t="shared" si="346"/>
        <v>5</v>
      </c>
      <c r="S4192" s="11">
        <f t="shared" si="347"/>
        <v>15</v>
      </c>
    </row>
    <row r="4193" spans="1:19" x14ac:dyDescent="0.3">
      <c r="A4193" t="s">
        <v>4212</v>
      </c>
      <c r="B4193" t="s">
        <v>63</v>
      </c>
      <c r="C4193">
        <v>1</v>
      </c>
      <c r="D4193">
        <v>1.5</v>
      </c>
      <c r="E4193">
        <v>1.5</v>
      </c>
      <c r="F4193" t="s">
        <v>10</v>
      </c>
      <c r="G4193" t="s">
        <v>11</v>
      </c>
      <c r="H4193" s="1">
        <v>45267</v>
      </c>
      <c r="J4193" s="8" t="str">
        <f>IF(ISBLANK(B4193),"Unknown",B4193)</f>
        <v>Tea</v>
      </c>
      <c r="K4193" s="5">
        <f t="shared" si="343"/>
        <v>1</v>
      </c>
      <c r="L4193" s="5">
        <f t="shared" si="343"/>
        <v>1.5</v>
      </c>
      <c r="M4193" s="5">
        <f t="shared" si="344"/>
        <v>1.5</v>
      </c>
      <c r="N4193" s="8" t="str">
        <f>IF(ISBLANK(F4193),"Unknown",F4193)</f>
        <v>Credit Card</v>
      </c>
      <c r="O4193" s="8" t="str">
        <f>IF(ISBLANK(G4193),"Unknown",G4193)</f>
        <v>Takeaway</v>
      </c>
      <c r="P4193" s="6">
        <f>IF(ISBLANK(H4193),"Unknown",H4193)</f>
        <v>45267</v>
      </c>
      <c r="Q4193" s="13">
        <f t="shared" si="345"/>
        <v>1</v>
      </c>
      <c r="R4193" s="13">
        <f t="shared" si="346"/>
        <v>1.5</v>
      </c>
      <c r="S4193" s="11">
        <f t="shared" si="347"/>
        <v>1.5</v>
      </c>
    </row>
    <row r="4194" spans="1:19" x14ac:dyDescent="0.3">
      <c r="A4194" t="s">
        <v>4213</v>
      </c>
      <c r="B4194" t="s">
        <v>9</v>
      </c>
      <c r="C4194">
        <v>2</v>
      </c>
      <c r="D4194">
        <v>2</v>
      </c>
      <c r="E4194">
        <v>4</v>
      </c>
      <c r="G4194" t="s">
        <v>11</v>
      </c>
      <c r="H4194" s="1">
        <v>45021</v>
      </c>
      <c r="J4194" s="8" t="str">
        <f>IF(ISBLANK(B4194),"Unknown",B4194)</f>
        <v>Coffee</v>
      </c>
      <c r="K4194" s="5">
        <f t="shared" si="343"/>
        <v>2</v>
      </c>
      <c r="L4194" s="5">
        <f t="shared" si="343"/>
        <v>2</v>
      </c>
      <c r="M4194" s="5">
        <f t="shared" si="344"/>
        <v>4</v>
      </c>
      <c r="N4194" s="8" t="str">
        <f>IF(ISBLANK(F4194),"Unknown",F4194)</f>
        <v>Unknown</v>
      </c>
      <c r="O4194" s="8" t="str">
        <f>IF(ISBLANK(G4194),"Unknown",G4194)</f>
        <v>Takeaway</v>
      </c>
      <c r="P4194" s="6">
        <f>IF(ISBLANK(H4194),"Unknown",H4194)</f>
        <v>45021</v>
      </c>
      <c r="Q4194" s="13">
        <f t="shared" si="345"/>
        <v>2</v>
      </c>
      <c r="R4194" s="13">
        <f t="shared" si="346"/>
        <v>2</v>
      </c>
      <c r="S4194" s="11">
        <f t="shared" si="347"/>
        <v>4</v>
      </c>
    </row>
    <row r="4195" spans="1:19" x14ac:dyDescent="0.3">
      <c r="A4195" t="s">
        <v>4214</v>
      </c>
      <c r="B4195" t="s">
        <v>23</v>
      </c>
      <c r="C4195">
        <v>4</v>
      </c>
      <c r="D4195" s="7" t="s">
        <v>10024</v>
      </c>
      <c r="E4195">
        <v>16</v>
      </c>
      <c r="F4195" t="s">
        <v>10</v>
      </c>
      <c r="G4195" t="s">
        <v>11</v>
      </c>
      <c r="H4195" s="1">
        <v>45291</v>
      </c>
      <c r="J4195" s="8" t="str">
        <f>IF(ISBLANK(B4195),"Unknown",B4195)</f>
        <v>Smoothie</v>
      </c>
      <c r="K4195" s="5">
        <f t="shared" si="343"/>
        <v>4</v>
      </c>
      <c r="L4195" s="5" t="str">
        <f t="shared" si="343"/>
        <v>Unknown</v>
      </c>
      <c r="M4195" s="5">
        <f t="shared" si="344"/>
        <v>16</v>
      </c>
      <c r="N4195" s="8" t="str">
        <f>IF(ISBLANK(F4195),"Unknown",F4195)</f>
        <v>Credit Card</v>
      </c>
      <c r="O4195" s="8" t="str">
        <f>IF(ISBLANK(G4195),"Unknown",G4195)</f>
        <v>Takeaway</v>
      </c>
      <c r="P4195" s="6">
        <f>IF(ISBLANK(H4195),"Unknown",H4195)</f>
        <v>45291</v>
      </c>
      <c r="Q4195" s="13">
        <f t="shared" si="345"/>
        <v>4</v>
      </c>
      <c r="R4195" s="13">
        <f t="shared" si="346"/>
        <v>0</v>
      </c>
      <c r="S4195" s="11">
        <f t="shared" si="347"/>
        <v>0</v>
      </c>
    </row>
    <row r="4196" spans="1:19" x14ac:dyDescent="0.3">
      <c r="A4196" t="s">
        <v>4215</v>
      </c>
      <c r="B4196" t="s">
        <v>23</v>
      </c>
      <c r="C4196">
        <v>1</v>
      </c>
      <c r="D4196">
        <v>4</v>
      </c>
      <c r="E4196">
        <v>4</v>
      </c>
      <c r="G4196" t="s">
        <v>11</v>
      </c>
      <c r="H4196" s="1">
        <v>45146</v>
      </c>
      <c r="J4196" s="8" t="str">
        <f>IF(ISBLANK(B4196),"Unknown",B4196)</f>
        <v>Smoothie</v>
      </c>
      <c r="K4196" s="5">
        <f t="shared" si="343"/>
        <v>1</v>
      </c>
      <c r="L4196" s="5">
        <f t="shared" si="343"/>
        <v>4</v>
      </c>
      <c r="M4196" s="5">
        <f t="shared" si="344"/>
        <v>4</v>
      </c>
      <c r="N4196" s="8" t="str">
        <f>IF(ISBLANK(F4196),"Unknown",F4196)</f>
        <v>Unknown</v>
      </c>
      <c r="O4196" s="8" t="str">
        <f>IF(ISBLANK(G4196),"Unknown",G4196)</f>
        <v>Takeaway</v>
      </c>
      <c r="P4196" s="6">
        <f>IF(ISBLANK(H4196),"Unknown",H4196)</f>
        <v>45146</v>
      </c>
      <c r="Q4196" s="13">
        <f t="shared" si="345"/>
        <v>1</v>
      </c>
      <c r="R4196" s="13">
        <f t="shared" si="346"/>
        <v>4</v>
      </c>
      <c r="S4196" s="11">
        <f t="shared" si="347"/>
        <v>4</v>
      </c>
    </row>
    <row r="4197" spans="1:19" x14ac:dyDescent="0.3">
      <c r="A4197" t="s">
        <v>4216</v>
      </c>
      <c r="B4197" t="s">
        <v>37</v>
      </c>
      <c r="C4197">
        <v>5</v>
      </c>
      <c r="D4197">
        <v>3</v>
      </c>
      <c r="E4197">
        <v>15</v>
      </c>
      <c r="F4197" t="s">
        <v>10</v>
      </c>
      <c r="G4197" t="s">
        <v>15</v>
      </c>
      <c r="H4197" s="1">
        <v>45052</v>
      </c>
      <c r="J4197" s="8" t="str">
        <f>IF(ISBLANK(B4197),"Unknown",B4197)</f>
        <v>Juice</v>
      </c>
      <c r="K4197" s="5">
        <f t="shared" si="343"/>
        <v>5</v>
      </c>
      <c r="L4197" s="5">
        <f t="shared" si="343"/>
        <v>3</v>
      </c>
      <c r="M4197" s="5">
        <f t="shared" si="344"/>
        <v>15</v>
      </c>
      <c r="N4197" s="8" t="str">
        <f>IF(ISBLANK(F4197),"Unknown",F4197)</f>
        <v>Credit Card</v>
      </c>
      <c r="O4197" s="8" t="str">
        <f>IF(ISBLANK(G4197),"Unknown",G4197)</f>
        <v>In-store</v>
      </c>
      <c r="P4197" s="6">
        <f>IF(ISBLANK(H4197),"Unknown",H4197)</f>
        <v>45052</v>
      </c>
      <c r="Q4197" s="13">
        <f t="shared" si="345"/>
        <v>5</v>
      </c>
      <c r="R4197" s="13">
        <f t="shared" si="346"/>
        <v>3</v>
      </c>
      <c r="S4197" s="11">
        <f t="shared" si="347"/>
        <v>15</v>
      </c>
    </row>
    <row r="4198" spans="1:19" x14ac:dyDescent="0.3">
      <c r="A4198" t="s">
        <v>4217</v>
      </c>
      <c r="B4198" t="s">
        <v>17</v>
      </c>
      <c r="C4198">
        <v>3</v>
      </c>
      <c r="D4198">
        <v>1</v>
      </c>
      <c r="E4198">
        <v>3</v>
      </c>
      <c r="F4198" t="s">
        <v>14</v>
      </c>
      <c r="G4198" t="s">
        <v>11</v>
      </c>
      <c r="H4198" s="1">
        <v>45051</v>
      </c>
      <c r="J4198" s="8" t="str">
        <f>IF(ISBLANK(B4198),"Unknown",B4198)</f>
        <v>Cookie</v>
      </c>
      <c r="K4198" s="5">
        <f t="shared" si="343"/>
        <v>3</v>
      </c>
      <c r="L4198" s="5">
        <f t="shared" si="343"/>
        <v>1</v>
      </c>
      <c r="M4198" s="5">
        <f t="shared" si="344"/>
        <v>3</v>
      </c>
      <c r="N4198" s="8" t="str">
        <f>IF(ISBLANK(F4198),"Unknown",F4198)</f>
        <v>Cash</v>
      </c>
      <c r="O4198" s="8" t="str">
        <f>IF(ISBLANK(G4198),"Unknown",G4198)</f>
        <v>Takeaway</v>
      </c>
      <c r="P4198" s="6">
        <f>IF(ISBLANK(H4198),"Unknown",H4198)</f>
        <v>45051</v>
      </c>
      <c r="Q4198" s="13">
        <f t="shared" si="345"/>
        <v>3</v>
      </c>
      <c r="R4198" s="13">
        <f t="shared" si="346"/>
        <v>1</v>
      </c>
      <c r="S4198" s="11">
        <f t="shared" si="347"/>
        <v>3</v>
      </c>
    </row>
    <row r="4199" spans="1:19" x14ac:dyDescent="0.3">
      <c r="A4199" t="s">
        <v>4218</v>
      </c>
      <c r="B4199" t="s">
        <v>26</v>
      </c>
      <c r="C4199">
        <v>1</v>
      </c>
      <c r="D4199">
        <v>4</v>
      </c>
      <c r="E4199">
        <v>4</v>
      </c>
      <c r="F4199" t="s">
        <v>14</v>
      </c>
      <c r="H4199" s="1">
        <v>44977</v>
      </c>
      <c r="J4199" s="8" t="str">
        <f>IF(ISBLANK(B4199),"Unknown",B4199)</f>
        <v>Sandwich</v>
      </c>
      <c r="K4199" s="5">
        <f t="shared" si="343"/>
        <v>1</v>
      </c>
      <c r="L4199" s="5">
        <f t="shared" si="343"/>
        <v>4</v>
      </c>
      <c r="M4199" s="5">
        <f t="shared" si="344"/>
        <v>4</v>
      </c>
      <c r="N4199" s="8" t="str">
        <f>IF(ISBLANK(F4199),"Unknown",F4199)</f>
        <v>Cash</v>
      </c>
      <c r="O4199" s="8" t="str">
        <f>IF(ISBLANK(G4199),"Unknown",G4199)</f>
        <v>Unknown</v>
      </c>
      <c r="P4199" s="6">
        <f>IF(ISBLANK(H4199),"Unknown",H4199)</f>
        <v>44977</v>
      </c>
      <c r="Q4199" s="13">
        <f t="shared" si="345"/>
        <v>1</v>
      </c>
      <c r="R4199" s="13">
        <f t="shared" si="346"/>
        <v>4</v>
      </c>
      <c r="S4199" s="11">
        <f t="shared" si="347"/>
        <v>4</v>
      </c>
    </row>
    <row r="4200" spans="1:19" x14ac:dyDescent="0.3">
      <c r="A4200" t="s">
        <v>4219</v>
      </c>
      <c r="B4200" t="s">
        <v>9</v>
      </c>
      <c r="C4200">
        <v>5</v>
      </c>
      <c r="D4200">
        <v>2</v>
      </c>
      <c r="E4200">
        <v>10</v>
      </c>
      <c r="F4200" t="s">
        <v>14</v>
      </c>
      <c r="G4200" t="s">
        <v>11</v>
      </c>
      <c r="H4200" s="1">
        <v>45152</v>
      </c>
      <c r="J4200" s="8" t="str">
        <f>IF(ISBLANK(B4200),"Unknown",B4200)</f>
        <v>Coffee</v>
      </c>
      <c r="K4200" s="5">
        <f t="shared" si="343"/>
        <v>5</v>
      </c>
      <c r="L4200" s="5">
        <f t="shared" si="343"/>
        <v>2</v>
      </c>
      <c r="M4200" s="5">
        <f t="shared" si="344"/>
        <v>10</v>
      </c>
      <c r="N4200" s="8" t="str">
        <f>IF(ISBLANK(F4200),"Unknown",F4200)</f>
        <v>Cash</v>
      </c>
      <c r="O4200" s="8" t="str">
        <f>IF(ISBLANK(G4200),"Unknown",G4200)</f>
        <v>Takeaway</v>
      </c>
      <c r="P4200" s="6">
        <f>IF(ISBLANK(H4200),"Unknown",H4200)</f>
        <v>45152</v>
      </c>
      <c r="Q4200" s="13">
        <f t="shared" si="345"/>
        <v>5</v>
      </c>
      <c r="R4200" s="13">
        <f t="shared" si="346"/>
        <v>2</v>
      </c>
      <c r="S4200" s="11">
        <f t="shared" si="347"/>
        <v>10</v>
      </c>
    </row>
    <row r="4201" spans="1:19" x14ac:dyDescent="0.3">
      <c r="A4201" t="s">
        <v>4220</v>
      </c>
      <c r="B4201" t="s">
        <v>13</v>
      </c>
      <c r="C4201">
        <v>4</v>
      </c>
      <c r="D4201">
        <v>3</v>
      </c>
      <c r="E4201">
        <v>12</v>
      </c>
      <c r="F4201" t="s">
        <v>10</v>
      </c>
      <c r="G4201" t="s">
        <v>11</v>
      </c>
      <c r="H4201" s="1">
        <v>45179</v>
      </c>
      <c r="J4201" s="8" t="str">
        <f>IF(ISBLANK(B4201),"Unknown",B4201)</f>
        <v>Cake</v>
      </c>
      <c r="K4201" s="5">
        <f t="shared" si="343"/>
        <v>4</v>
      </c>
      <c r="L4201" s="5">
        <f t="shared" si="343"/>
        <v>3</v>
      </c>
      <c r="M4201" s="5">
        <f t="shared" si="344"/>
        <v>12</v>
      </c>
      <c r="N4201" s="8" t="str">
        <f>IF(ISBLANK(F4201),"Unknown",F4201)</f>
        <v>Credit Card</v>
      </c>
      <c r="O4201" s="8" t="str">
        <f>IF(ISBLANK(G4201),"Unknown",G4201)</f>
        <v>Takeaway</v>
      </c>
      <c r="P4201" s="6">
        <f>IF(ISBLANK(H4201),"Unknown",H4201)</f>
        <v>45179</v>
      </c>
      <c r="Q4201" s="13">
        <f t="shared" si="345"/>
        <v>4</v>
      </c>
      <c r="R4201" s="13">
        <f t="shared" si="346"/>
        <v>3</v>
      </c>
      <c r="S4201" s="11">
        <f t="shared" si="347"/>
        <v>12</v>
      </c>
    </row>
    <row r="4202" spans="1:19" x14ac:dyDescent="0.3">
      <c r="A4202" t="s">
        <v>4221</v>
      </c>
      <c r="B4202" t="s">
        <v>63</v>
      </c>
      <c r="C4202">
        <v>1</v>
      </c>
      <c r="D4202">
        <v>1.5</v>
      </c>
      <c r="E4202">
        <v>1.5</v>
      </c>
      <c r="F4202" t="s">
        <v>14</v>
      </c>
      <c r="G4202" t="s">
        <v>15</v>
      </c>
      <c r="H4202" s="1">
        <v>45099</v>
      </c>
      <c r="J4202" s="8" t="str">
        <f>IF(ISBLANK(B4202),"Unknown",B4202)</f>
        <v>Tea</v>
      </c>
      <c r="K4202" s="5">
        <f t="shared" si="343"/>
        <v>1</v>
      </c>
      <c r="L4202" s="5">
        <f t="shared" si="343"/>
        <v>1.5</v>
      </c>
      <c r="M4202" s="5">
        <f t="shared" si="344"/>
        <v>1.5</v>
      </c>
      <c r="N4202" s="8" t="str">
        <f>IF(ISBLANK(F4202),"Unknown",F4202)</f>
        <v>Cash</v>
      </c>
      <c r="O4202" s="8" t="str">
        <f>IF(ISBLANK(G4202),"Unknown",G4202)</f>
        <v>In-store</v>
      </c>
      <c r="P4202" s="6">
        <f>IF(ISBLANK(H4202),"Unknown",H4202)</f>
        <v>45099</v>
      </c>
      <c r="Q4202" s="13">
        <f t="shared" si="345"/>
        <v>1</v>
      </c>
      <c r="R4202" s="13">
        <f t="shared" si="346"/>
        <v>1.5</v>
      </c>
      <c r="S4202" s="11">
        <f t="shared" si="347"/>
        <v>1.5</v>
      </c>
    </row>
    <row r="4203" spans="1:19" x14ac:dyDescent="0.3">
      <c r="A4203" t="s">
        <v>4222</v>
      </c>
      <c r="B4203" t="s">
        <v>26</v>
      </c>
      <c r="C4203">
        <v>3</v>
      </c>
      <c r="D4203">
        <v>4</v>
      </c>
      <c r="E4203">
        <v>12</v>
      </c>
      <c r="F4203" t="s">
        <v>10</v>
      </c>
      <c r="G4203" t="s">
        <v>15</v>
      </c>
      <c r="H4203" s="1">
        <v>45045</v>
      </c>
      <c r="J4203" s="8" t="str">
        <f>IF(ISBLANK(B4203),"Unknown",B4203)</f>
        <v>Sandwich</v>
      </c>
      <c r="K4203" s="5">
        <f t="shared" si="343"/>
        <v>3</v>
      </c>
      <c r="L4203" s="5">
        <f t="shared" si="343"/>
        <v>4</v>
      </c>
      <c r="M4203" s="5">
        <f t="shared" si="344"/>
        <v>12</v>
      </c>
      <c r="N4203" s="8" t="str">
        <f>IF(ISBLANK(F4203),"Unknown",F4203)</f>
        <v>Credit Card</v>
      </c>
      <c r="O4203" s="8" t="str">
        <f>IF(ISBLANK(G4203),"Unknown",G4203)</f>
        <v>In-store</v>
      </c>
      <c r="P4203" s="6">
        <f>IF(ISBLANK(H4203),"Unknown",H4203)</f>
        <v>45045</v>
      </c>
      <c r="Q4203" s="13">
        <f t="shared" si="345"/>
        <v>3</v>
      </c>
      <c r="R4203" s="13">
        <f t="shared" si="346"/>
        <v>4</v>
      </c>
      <c r="S4203" s="11">
        <f t="shared" si="347"/>
        <v>12</v>
      </c>
    </row>
    <row r="4204" spans="1:19" x14ac:dyDescent="0.3">
      <c r="A4204" t="s">
        <v>4223</v>
      </c>
      <c r="B4204" t="s">
        <v>23</v>
      </c>
      <c r="C4204">
        <v>5</v>
      </c>
      <c r="D4204">
        <v>4</v>
      </c>
      <c r="E4204">
        <v>20</v>
      </c>
      <c r="F4204" t="s">
        <v>21</v>
      </c>
      <c r="G4204" t="s">
        <v>11</v>
      </c>
      <c r="H4204" s="1">
        <v>45283</v>
      </c>
      <c r="J4204" s="8" t="str">
        <f>IF(ISBLANK(B4204),"Unknown",B4204)</f>
        <v>Smoothie</v>
      </c>
      <c r="K4204" s="5">
        <f t="shared" si="343"/>
        <v>5</v>
      </c>
      <c r="L4204" s="5">
        <f t="shared" si="343"/>
        <v>4</v>
      </c>
      <c r="M4204" s="5">
        <f t="shared" si="344"/>
        <v>20</v>
      </c>
      <c r="N4204" s="8" t="str">
        <f>IF(ISBLANK(F4204),"Unknown",F4204)</f>
        <v>Digital Wallet</v>
      </c>
      <c r="O4204" s="8" t="str">
        <f>IF(ISBLANK(G4204),"Unknown",G4204)</f>
        <v>Takeaway</v>
      </c>
      <c r="P4204" s="6">
        <f>IF(ISBLANK(H4204),"Unknown",H4204)</f>
        <v>45283</v>
      </c>
      <c r="Q4204" s="13">
        <f t="shared" si="345"/>
        <v>5</v>
      </c>
      <c r="R4204" s="13">
        <f t="shared" si="346"/>
        <v>4</v>
      </c>
      <c r="S4204" s="11">
        <f t="shared" si="347"/>
        <v>20</v>
      </c>
    </row>
    <row r="4205" spans="1:19" x14ac:dyDescent="0.3">
      <c r="A4205" t="s">
        <v>4224</v>
      </c>
      <c r="B4205" t="s">
        <v>19</v>
      </c>
      <c r="C4205">
        <v>2</v>
      </c>
      <c r="D4205">
        <v>5</v>
      </c>
      <c r="E4205">
        <v>10</v>
      </c>
      <c r="G4205" t="s">
        <v>15</v>
      </c>
      <c r="H4205" s="1">
        <v>45127</v>
      </c>
      <c r="J4205" s="8" t="str">
        <f>IF(ISBLANK(B4205),"Unknown",B4205)</f>
        <v>Salad</v>
      </c>
      <c r="K4205" s="5">
        <f t="shared" si="343"/>
        <v>2</v>
      </c>
      <c r="L4205" s="5">
        <f t="shared" si="343"/>
        <v>5</v>
      </c>
      <c r="M4205" s="5">
        <f t="shared" si="344"/>
        <v>10</v>
      </c>
      <c r="N4205" s="8" t="str">
        <f>IF(ISBLANK(F4205),"Unknown",F4205)</f>
        <v>Unknown</v>
      </c>
      <c r="O4205" s="8" t="str">
        <f>IF(ISBLANK(G4205),"Unknown",G4205)</f>
        <v>In-store</v>
      </c>
      <c r="P4205" s="6">
        <f>IF(ISBLANK(H4205),"Unknown",H4205)</f>
        <v>45127</v>
      </c>
      <c r="Q4205" s="13">
        <f t="shared" si="345"/>
        <v>2</v>
      </c>
      <c r="R4205" s="13">
        <f t="shared" si="346"/>
        <v>5</v>
      </c>
      <c r="S4205" s="11">
        <f t="shared" si="347"/>
        <v>10</v>
      </c>
    </row>
    <row r="4206" spans="1:19" x14ac:dyDescent="0.3">
      <c r="A4206" t="s">
        <v>4225</v>
      </c>
      <c r="B4206" t="s">
        <v>17</v>
      </c>
      <c r="C4206">
        <v>2</v>
      </c>
      <c r="D4206">
        <v>1</v>
      </c>
      <c r="E4206">
        <v>2</v>
      </c>
      <c r="F4206" t="s">
        <v>10</v>
      </c>
      <c r="G4206" t="s">
        <v>15</v>
      </c>
      <c r="H4206" s="1">
        <v>45016</v>
      </c>
      <c r="J4206" s="8" t="str">
        <f>IF(ISBLANK(B4206),"Unknown",B4206)</f>
        <v>Cookie</v>
      </c>
      <c r="K4206" s="5">
        <f t="shared" si="343"/>
        <v>2</v>
      </c>
      <c r="L4206" s="5">
        <f t="shared" si="343"/>
        <v>1</v>
      </c>
      <c r="M4206" s="5">
        <f t="shared" si="344"/>
        <v>2</v>
      </c>
      <c r="N4206" s="8" t="str">
        <f>IF(ISBLANK(F4206),"Unknown",F4206)</f>
        <v>Credit Card</v>
      </c>
      <c r="O4206" s="8" t="str">
        <f>IF(ISBLANK(G4206),"Unknown",G4206)</f>
        <v>In-store</v>
      </c>
      <c r="P4206" s="6">
        <f>IF(ISBLANK(H4206),"Unknown",H4206)</f>
        <v>45016</v>
      </c>
      <c r="Q4206" s="13">
        <f t="shared" si="345"/>
        <v>2</v>
      </c>
      <c r="R4206" s="13">
        <f t="shared" si="346"/>
        <v>1</v>
      </c>
      <c r="S4206" s="11">
        <f t="shared" si="347"/>
        <v>2</v>
      </c>
    </row>
    <row r="4207" spans="1:19" x14ac:dyDescent="0.3">
      <c r="A4207" t="s">
        <v>4226</v>
      </c>
      <c r="B4207" t="s">
        <v>13</v>
      </c>
      <c r="C4207">
        <v>5</v>
      </c>
      <c r="D4207">
        <v>3</v>
      </c>
      <c r="E4207">
        <v>15</v>
      </c>
      <c r="F4207" t="s">
        <v>10</v>
      </c>
      <c r="G4207" t="s">
        <v>11</v>
      </c>
      <c r="H4207" s="1">
        <v>44973</v>
      </c>
      <c r="J4207" s="8" t="str">
        <f>IF(ISBLANK(B4207),"Unknown",B4207)</f>
        <v>Cake</v>
      </c>
      <c r="K4207" s="5">
        <f t="shared" si="343"/>
        <v>5</v>
      </c>
      <c r="L4207" s="5">
        <f t="shared" si="343"/>
        <v>3</v>
      </c>
      <c r="M4207" s="5">
        <f t="shared" si="344"/>
        <v>15</v>
      </c>
      <c r="N4207" s="8" t="str">
        <f>IF(ISBLANK(F4207),"Unknown",F4207)</f>
        <v>Credit Card</v>
      </c>
      <c r="O4207" s="8" t="str">
        <f>IF(ISBLANK(G4207),"Unknown",G4207)</f>
        <v>Takeaway</v>
      </c>
      <c r="P4207" s="6">
        <f>IF(ISBLANK(H4207),"Unknown",H4207)</f>
        <v>44973</v>
      </c>
      <c r="Q4207" s="13">
        <f t="shared" si="345"/>
        <v>5</v>
      </c>
      <c r="R4207" s="13">
        <f t="shared" si="346"/>
        <v>3</v>
      </c>
      <c r="S4207" s="11">
        <f t="shared" si="347"/>
        <v>15</v>
      </c>
    </row>
    <row r="4208" spans="1:19" x14ac:dyDescent="0.3">
      <c r="A4208" t="s">
        <v>4227</v>
      </c>
      <c r="B4208" t="s">
        <v>13</v>
      </c>
      <c r="C4208">
        <v>4</v>
      </c>
      <c r="D4208">
        <v>3</v>
      </c>
      <c r="E4208">
        <v>12</v>
      </c>
      <c r="F4208" t="s">
        <v>10</v>
      </c>
      <c r="G4208" s="7" t="s">
        <v>10024</v>
      </c>
      <c r="H4208" s="1">
        <v>45187</v>
      </c>
      <c r="J4208" s="8" t="str">
        <f>IF(ISBLANK(B4208),"Unknown",B4208)</f>
        <v>Cake</v>
      </c>
      <c r="K4208" s="5">
        <f t="shared" si="343"/>
        <v>4</v>
      </c>
      <c r="L4208" s="5">
        <f t="shared" si="343"/>
        <v>3</v>
      </c>
      <c r="M4208" s="5">
        <f t="shared" si="344"/>
        <v>12</v>
      </c>
      <c r="N4208" s="8" t="str">
        <f>IF(ISBLANK(F4208),"Unknown",F4208)</f>
        <v>Credit Card</v>
      </c>
      <c r="O4208" s="8" t="str">
        <f>IF(ISBLANK(G4208),"Unknown",G4208)</f>
        <v>Unknown</v>
      </c>
      <c r="P4208" s="6">
        <f>IF(ISBLANK(H4208),"Unknown",H4208)</f>
        <v>45187</v>
      </c>
      <c r="Q4208" s="13">
        <f t="shared" si="345"/>
        <v>4</v>
      </c>
      <c r="R4208" s="13">
        <f t="shared" si="346"/>
        <v>3</v>
      </c>
      <c r="S4208" s="11">
        <f t="shared" si="347"/>
        <v>12</v>
      </c>
    </row>
    <row r="4209" spans="1:19" x14ac:dyDescent="0.3">
      <c r="A4209" t="s">
        <v>4228</v>
      </c>
      <c r="B4209" t="s">
        <v>23</v>
      </c>
      <c r="C4209">
        <v>5</v>
      </c>
      <c r="D4209">
        <v>4</v>
      </c>
      <c r="E4209">
        <v>20</v>
      </c>
      <c r="G4209" t="s">
        <v>15</v>
      </c>
      <c r="H4209" s="1">
        <v>45095</v>
      </c>
      <c r="J4209" s="8" t="str">
        <f>IF(ISBLANK(B4209),"Unknown",B4209)</f>
        <v>Smoothie</v>
      </c>
      <c r="K4209" s="5">
        <f t="shared" si="343"/>
        <v>5</v>
      </c>
      <c r="L4209" s="5">
        <f t="shared" si="343"/>
        <v>4</v>
      </c>
      <c r="M4209" s="5">
        <f t="shared" si="344"/>
        <v>20</v>
      </c>
      <c r="N4209" s="8" t="str">
        <f>IF(ISBLANK(F4209),"Unknown",F4209)</f>
        <v>Unknown</v>
      </c>
      <c r="O4209" s="8" t="str">
        <f>IF(ISBLANK(G4209),"Unknown",G4209)</f>
        <v>In-store</v>
      </c>
      <c r="P4209" s="6">
        <f>IF(ISBLANK(H4209),"Unknown",H4209)</f>
        <v>45095</v>
      </c>
      <c r="Q4209" s="13">
        <f t="shared" si="345"/>
        <v>5</v>
      </c>
      <c r="R4209" s="13">
        <f t="shared" si="346"/>
        <v>4</v>
      </c>
      <c r="S4209" s="11">
        <f t="shared" si="347"/>
        <v>20</v>
      </c>
    </row>
    <row r="4210" spans="1:19" x14ac:dyDescent="0.3">
      <c r="A4210" t="s">
        <v>4229</v>
      </c>
      <c r="B4210" t="s">
        <v>19</v>
      </c>
      <c r="C4210">
        <v>1</v>
      </c>
      <c r="D4210">
        <v>5</v>
      </c>
      <c r="E4210">
        <v>5</v>
      </c>
      <c r="F4210" t="s">
        <v>14</v>
      </c>
      <c r="G4210" t="s">
        <v>11</v>
      </c>
      <c r="H4210" s="1">
        <v>44931</v>
      </c>
      <c r="J4210" s="8" t="str">
        <f>IF(ISBLANK(B4210),"Unknown",B4210)</f>
        <v>Salad</v>
      </c>
      <c r="K4210" s="5">
        <f t="shared" si="343"/>
        <v>1</v>
      </c>
      <c r="L4210" s="5">
        <f t="shared" si="343"/>
        <v>5</v>
      </c>
      <c r="M4210" s="5">
        <f t="shared" si="344"/>
        <v>5</v>
      </c>
      <c r="N4210" s="8" t="str">
        <f>IF(ISBLANK(F4210),"Unknown",F4210)</f>
        <v>Cash</v>
      </c>
      <c r="O4210" s="8" t="str">
        <f>IF(ISBLANK(G4210),"Unknown",G4210)</f>
        <v>Takeaway</v>
      </c>
      <c r="P4210" s="6">
        <f>IF(ISBLANK(H4210),"Unknown",H4210)</f>
        <v>44931</v>
      </c>
      <c r="Q4210" s="13">
        <f t="shared" si="345"/>
        <v>1</v>
      </c>
      <c r="R4210" s="13">
        <f t="shared" si="346"/>
        <v>5</v>
      </c>
      <c r="S4210" s="11">
        <f t="shared" si="347"/>
        <v>5</v>
      </c>
    </row>
    <row r="4211" spans="1:19" x14ac:dyDescent="0.3">
      <c r="A4211" t="s">
        <v>4230</v>
      </c>
      <c r="B4211" t="s">
        <v>23</v>
      </c>
      <c r="C4211">
        <v>3</v>
      </c>
      <c r="D4211">
        <v>4</v>
      </c>
      <c r="E4211">
        <v>12</v>
      </c>
      <c r="F4211" t="s">
        <v>14</v>
      </c>
      <c r="H4211" s="1">
        <v>45174</v>
      </c>
      <c r="J4211" s="8" t="str">
        <f>IF(ISBLANK(B4211),"Unknown",B4211)</f>
        <v>Smoothie</v>
      </c>
      <c r="K4211" s="5">
        <f t="shared" si="343"/>
        <v>3</v>
      </c>
      <c r="L4211" s="5">
        <f t="shared" si="343"/>
        <v>4</v>
      </c>
      <c r="M4211" s="5">
        <f t="shared" si="344"/>
        <v>12</v>
      </c>
      <c r="N4211" s="8" t="str">
        <f>IF(ISBLANK(F4211),"Unknown",F4211)</f>
        <v>Cash</v>
      </c>
      <c r="O4211" s="8" t="str">
        <f>IF(ISBLANK(G4211),"Unknown",G4211)</f>
        <v>Unknown</v>
      </c>
      <c r="P4211" s="6">
        <f>IF(ISBLANK(H4211),"Unknown",H4211)</f>
        <v>45174</v>
      </c>
      <c r="Q4211" s="13">
        <f t="shared" si="345"/>
        <v>3</v>
      </c>
      <c r="R4211" s="13">
        <f t="shared" si="346"/>
        <v>4</v>
      </c>
      <c r="S4211" s="11">
        <f t="shared" si="347"/>
        <v>12</v>
      </c>
    </row>
    <row r="4212" spans="1:19" x14ac:dyDescent="0.3">
      <c r="A4212" t="s">
        <v>4231</v>
      </c>
      <c r="B4212" t="s">
        <v>26</v>
      </c>
      <c r="C4212">
        <v>4</v>
      </c>
      <c r="D4212">
        <v>4</v>
      </c>
      <c r="E4212">
        <v>16</v>
      </c>
      <c r="F4212" t="s">
        <v>10</v>
      </c>
      <c r="G4212" t="s">
        <v>11</v>
      </c>
      <c r="H4212" s="1">
        <v>45007</v>
      </c>
      <c r="J4212" s="8" t="str">
        <f>IF(ISBLANK(B4212),"Unknown",B4212)</f>
        <v>Sandwich</v>
      </c>
      <c r="K4212" s="5">
        <f t="shared" si="343"/>
        <v>4</v>
      </c>
      <c r="L4212" s="5">
        <f t="shared" si="343"/>
        <v>4</v>
      </c>
      <c r="M4212" s="5">
        <f t="shared" si="344"/>
        <v>16</v>
      </c>
      <c r="N4212" s="8" t="str">
        <f>IF(ISBLANK(F4212),"Unknown",F4212)</f>
        <v>Credit Card</v>
      </c>
      <c r="O4212" s="8" t="str">
        <f>IF(ISBLANK(G4212),"Unknown",G4212)</f>
        <v>Takeaway</v>
      </c>
      <c r="P4212" s="6">
        <f>IF(ISBLANK(H4212),"Unknown",H4212)</f>
        <v>45007</v>
      </c>
      <c r="Q4212" s="13">
        <f t="shared" si="345"/>
        <v>4</v>
      </c>
      <c r="R4212" s="13">
        <f t="shared" si="346"/>
        <v>4</v>
      </c>
      <c r="S4212" s="11">
        <f t="shared" si="347"/>
        <v>16</v>
      </c>
    </row>
    <row r="4213" spans="1:19" x14ac:dyDescent="0.3">
      <c r="A4213" t="s">
        <v>4232</v>
      </c>
      <c r="C4213">
        <v>1</v>
      </c>
      <c r="D4213">
        <v>3</v>
      </c>
      <c r="E4213">
        <v>3</v>
      </c>
      <c r="F4213" t="s">
        <v>21</v>
      </c>
      <c r="G4213" t="s">
        <v>11</v>
      </c>
      <c r="H4213" s="1">
        <v>45039</v>
      </c>
      <c r="J4213" s="8" t="str">
        <f>IF(ISBLANK(B4213),"Unknown",B4213)</f>
        <v>Unknown</v>
      </c>
      <c r="K4213" s="5">
        <f t="shared" si="343"/>
        <v>1</v>
      </c>
      <c r="L4213" s="5">
        <f t="shared" si="343"/>
        <v>3</v>
      </c>
      <c r="M4213" s="5">
        <f t="shared" si="344"/>
        <v>3</v>
      </c>
      <c r="N4213" s="8" t="str">
        <f>IF(ISBLANK(F4213),"Unknown",F4213)</f>
        <v>Digital Wallet</v>
      </c>
      <c r="O4213" s="8" t="str">
        <f>IF(ISBLANK(G4213),"Unknown",G4213)</f>
        <v>Takeaway</v>
      </c>
      <c r="P4213" s="6">
        <f>IF(ISBLANK(H4213),"Unknown",H4213)</f>
        <v>45039</v>
      </c>
      <c r="Q4213" s="13">
        <f t="shared" si="345"/>
        <v>1</v>
      </c>
      <c r="R4213" s="13">
        <f t="shared" si="346"/>
        <v>3</v>
      </c>
      <c r="S4213" s="11">
        <f t="shared" si="347"/>
        <v>3</v>
      </c>
    </row>
    <row r="4214" spans="1:19" x14ac:dyDescent="0.3">
      <c r="A4214" t="s">
        <v>4233</v>
      </c>
      <c r="B4214" t="s">
        <v>9</v>
      </c>
      <c r="C4214">
        <v>1</v>
      </c>
      <c r="D4214">
        <v>2</v>
      </c>
      <c r="E4214">
        <v>2</v>
      </c>
      <c r="F4214" t="s">
        <v>10</v>
      </c>
      <c r="H4214" s="7" t="s">
        <v>10024</v>
      </c>
      <c r="J4214" s="8" t="str">
        <f>IF(ISBLANK(B4214),"Unknown",B4214)</f>
        <v>Coffee</v>
      </c>
      <c r="K4214" s="5">
        <f t="shared" si="343"/>
        <v>1</v>
      </c>
      <c r="L4214" s="5">
        <f t="shared" si="343"/>
        <v>2</v>
      </c>
      <c r="M4214" s="5">
        <f t="shared" si="344"/>
        <v>2</v>
      </c>
      <c r="N4214" s="8" t="str">
        <f>IF(ISBLANK(F4214),"Unknown",F4214)</f>
        <v>Credit Card</v>
      </c>
      <c r="O4214" s="8" t="str">
        <f>IF(ISBLANK(G4214),"Unknown",G4214)</f>
        <v>Unknown</v>
      </c>
      <c r="P4214" s="6" t="str">
        <f>IF(ISBLANK(H4214),"Unknown",H4214)</f>
        <v>Unknown</v>
      </c>
      <c r="Q4214" s="13">
        <f t="shared" si="345"/>
        <v>1</v>
      </c>
      <c r="R4214" s="13">
        <f t="shared" si="346"/>
        <v>2</v>
      </c>
      <c r="S4214" s="11">
        <f t="shared" si="347"/>
        <v>2</v>
      </c>
    </row>
    <row r="4215" spans="1:19" x14ac:dyDescent="0.3">
      <c r="A4215" t="s">
        <v>4234</v>
      </c>
      <c r="B4215" t="s">
        <v>9</v>
      </c>
      <c r="C4215">
        <v>5</v>
      </c>
      <c r="D4215">
        <v>2</v>
      </c>
      <c r="E4215">
        <v>10</v>
      </c>
      <c r="F4215" t="s">
        <v>21</v>
      </c>
      <c r="H4215" s="1">
        <v>45160</v>
      </c>
      <c r="J4215" s="8" t="str">
        <f>IF(ISBLANK(B4215),"Unknown",B4215)</f>
        <v>Coffee</v>
      </c>
      <c r="K4215" s="5">
        <f t="shared" si="343"/>
        <v>5</v>
      </c>
      <c r="L4215" s="5">
        <f t="shared" si="343"/>
        <v>2</v>
      </c>
      <c r="M4215" s="5">
        <f t="shared" si="344"/>
        <v>10</v>
      </c>
      <c r="N4215" s="8" t="str">
        <f>IF(ISBLANK(F4215),"Unknown",F4215)</f>
        <v>Digital Wallet</v>
      </c>
      <c r="O4215" s="8" t="str">
        <f>IF(ISBLANK(G4215),"Unknown",G4215)</f>
        <v>Unknown</v>
      </c>
      <c r="P4215" s="6">
        <f>IF(ISBLANK(H4215),"Unknown",H4215)</f>
        <v>45160</v>
      </c>
      <c r="Q4215" s="13">
        <f t="shared" si="345"/>
        <v>5</v>
      </c>
      <c r="R4215" s="13">
        <f t="shared" si="346"/>
        <v>2</v>
      </c>
      <c r="S4215" s="11">
        <f t="shared" si="347"/>
        <v>10</v>
      </c>
    </row>
    <row r="4216" spans="1:19" x14ac:dyDescent="0.3">
      <c r="A4216" t="s">
        <v>4235</v>
      </c>
      <c r="B4216" t="s">
        <v>63</v>
      </c>
      <c r="C4216">
        <v>1</v>
      </c>
      <c r="D4216" s="7" t="s">
        <v>10024</v>
      </c>
      <c r="E4216">
        <v>1.5</v>
      </c>
      <c r="G4216" t="s">
        <v>15</v>
      </c>
      <c r="H4216" s="1">
        <v>45105</v>
      </c>
      <c r="J4216" s="8" t="str">
        <f>IF(ISBLANK(B4216),"Unknown",B4216)</f>
        <v>Tea</v>
      </c>
      <c r="K4216" s="5">
        <f t="shared" si="343"/>
        <v>1</v>
      </c>
      <c r="L4216" s="5" t="str">
        <f t="shared" si="343"/>
        <v>Unknown</v>
      </c>
      <c r="M4216" s="5">
        <f t="shared" si="344"/>
        <v>1.5</v>
      </c>
      <c r="N4216" s="8" t="str">
        <f>IF(ISBLANK(F4216),"Unknown",F4216)</f>
        <v>Unknown</v>
      </c>
      <c r="O4216" s="8" t="str">
        <f>IF(ISBLANK(G4216),"Unknown",G4216)</f>
        <v>In-store</v>
      </c>
      <c r="P4216" s="6">
        <f>IF(ISBLANK(H4216),"Unknown",H4216)</f>
        <v>45105</v>
      </c>
      <c r="Q4216" s="13">
        <f t="shared" si="345"/>
        <v>1</v>
      </c>
      <c r="R4216" s="13">
        <f t="shared" si="346"/>
        <v>0</v>
      </c>
      <c r="S4216" s="11">
        <f t="shared" si="347"/>
        <v>0</v>
      </c>
    </row>
    <row r="4217" spans="1:19" x14ac:dyDescent="0.3">
      <c r="A4217" t="s">
        <v>4236</v>
      </c>
      <c r="B4217" s="7" t="s">
        <v>10024</v>
      </c>
      <c r="C4217">
        <v>5</v>
      </c>
      <c r="D4217">
        <v>4</v>
      </c>
      <c r="E4217">
        <v>20</v>
      </c>
      <c r="F4217" t="s">
        <v>21</v>
      </c>
      <c r="H4217" s="1">
        <v>44963</v>
      </c>
      <c r="J4217" s="8" t="str">
        <f>IF(ISBLANK(B4217),"Unknown",B4217)</f>
        <v>Unknown</v>
      </c>
      <c r="K4217" s="5">
        <f t="shared" si="343"/>
        <v>5</v>
      </c>
      <c r="L4217" s="5">
        <f t="shared" si="343"/>
        <v>4</v>
      </c>
      <c r="M4217" s="5">
        <f t="shared" si="344"/>
        <v>20</v>
      </c>
      <c r="N4217" s="8" t="str">
        <f>IF(ISBLANK(F4217),"Unknown",F4217)</f>
        <v>Digital Wallet</v>
      </c>
      <c r="O4217" s="8" t="str">
        <f>IF(ISBLANK(G4217),"Unknown",G4217)</f>
        <v>Unknown</v>
      </c>
      <c r="P4217" s="6">
        <f>IF(ISBLANK(H4217),"Unknown",H4217)</f>
        <v>44963</v>
      </c>
      <c r="Q4217" s="13">
        <f t="shared" si="345"/>
        <v>5</v>
      </c>
      <c r="R4217" s="13">
        <f t="shared" si="346"/>
        <v>4</v>
      </c>
      <c r="S4217" s="11">
        <f t="shared" si="347"/>
        <v>20</v>
      </c>
    </row>
    <row r="4218" spans="1:19" x14ac:dyDescent="0.3">
      <c r="A4218" t="s">
        <v>4237</v>
      </c>
      <c r="B4218" t="s">
        <v>37</v>
      </c>
      <c r="C4218">
        <v>1</v>
      </c>
      <c r="D4218">
        <v>3</v>
      </c>
      <c r="E4218">
        <v>3</v>
      </c>
      <c r="G4218" t="s">
        <v>15</v>
      </c>
      <c r="H4218" s="1">
        <v>45098</v>
      </c>
      <c r="J4218" s="8" t="str">
        <f>IF(ISBLANK(B4218),"Unknown",B4218)</f>
        <v>Juice</v>
      </c>
      <c r="K4218" s="5">
        <f t="shared" si="343"/>
        <v>1</v>
      </c>
      <c r="L4218" s="5">
        <f t="shared" si="343"/>
        <v>3</v>
      </c>
      <c r="M4218" s="5">
        <f t="shared" si="344"/>
        <v>3</v>
      </c>
      <c r="N4218" s="8" t="str">
        <f>IF(ISBLANK(F4218),"Unknown",F4218)</f>
        <v>Unknown</v>
      </c>
      <c r="O4218" s="8" t="str">
        <f>IF(ISBLANK(G4218),"Unknown",G4218)</f>
        <v>In-store</v>
      </c>
      <c r="P4218" s="6">
        <f>IF(ISBLANK(H4218),"Unknown",H4218)</f>
        <v>45098</v>
      </c>
      <c r="Q4218" s="13">
        <f t="shared" si="345"/>
        <v>1</v>
      </c>
      <c r="R4218" s="13">
        <f t="shared" si="346"/>
        <v>3</v>
      </c>
      <c r="S4218" s="11">
        <f t="shared" si="347"/>
        <v>3</v>
      </c>
    </row>
    <row r="4219" spans="1:19" x14ac:dyDescent="0.3">
      <c r="A4219" t="s">
        <v>4238</v>
      </c>
      <c r="B4219" t="s">
        <v>13</v>
      </c>
      <c r="C4219">
        <v>1</v>
      </c>
      <c r="D4219">
        <v>3</v>
      </c>
      <c r="E4219">
        <v>3</v>
      </c>
      <c r="F4219" t="s">
        <v>10</v>
      </c>
      <c r="G4219" t="s">
        <v>15</v>
      </c>
      <c r="H4219" s="1">
        <v>45127</v>
      </c>
      <c r="J4219" s="8" t="str">
        <f>IF(ISBLANK(B4219),"Unknown",B4219)</f>
        <v>Cake</v>
      </c>
      <c r="K4219" s="5">
        <f t="shared" si="343"/>
        <v>1</v>
      </c>
      <c r="L4219" s="5">
        <f t="shared" si="343"/>
        <v>3</v>
      </c>
      <c r="M4219" s="5">
        <f t="shared" si="344"/>
        <v>3</v>
      </c>
      <c r="N4219" s="8" t="str">
        <f>IF(ISBLANK(F4219),"Unknown",F4219)</f>
        <v>Credit Card</v>
      </c>
      <c r="O4219" s="8" t="str">
        <f>IF(ISBLANK(G4219),"Unknown",G4219)</f>
        <v>In-store</v>
      </c>
      <c r="P4219" s="6">
        <f>IF(ISBLANK(H4219),"Unknown",H4219)</f>
        <v>45127</v>
      </c>
      <c r="Q4219" s="13">
        <f t="shared" si="345"/>
        <v>1</v>
      </c>
      <c r="R4219" s="13">
        <f t="shared" si="346"/>
        <v>3</v>
      </c>
      <c r="S4219" s="11">
        <f t="shared" si="347"/>
        <v>3</v>
      </c>
    </row>
    <row r="4220" spans="1:19" x14ac:dyDescent="0.3">
      <c r="A4220" t="s">
        <v>4239</v>
      </c>
      <c r="B4220" t="s">
        <v>63</v>
      </c>
      <c r="C4220">
        <v>1</v>
      </c>
      <c r="D4220">
        <v>1.5</v>
      </c>
      <c r="E4220">
        <v>1.5</v>
      </c>
      <c r="F4220" t="s">
        <v>10</v>
      </c>
      <c r="G4220" s="7" t="s">
        <v>10024</v>
      </c>
      <c r="H4220" s="1">
        <v>45161</v>
      </c>
      <c r="J4220" s="8" t="str">
        <f>IF(ISBLANK(B4220),"Unknown",B4220)</f>
        <v>Tea</v>
      </c>
      <c r="K4220" s="5">
        <f t="shared" si="343"/>
        <v>1</v>
      </c>
      <c r="L4220" s="5">
        <f t="shared" si="343"/>
        <v>1.5</v>
      </c>
      <c r="M4220" s="5">
        <f t="shared" si="344"/>
        <v>1.5</v>
      </c>
      <c r="N4220" s="8" t="str">
        <f>IF(ISBLANK(F4220),"Unknown",F4220)</f>
        <v>Credit Card</v>
      </c>
      <c r="O4220" s="8" t="str">
        <f>IF(ISBLANK(G4220),"Unknown",G4220)</f>
        <v>Unknown</v>
      </c>
      <c r="P4220" s="6">
        <f>IF(ISBLANK(H4220),"Unknown",H4220)</f>
        <v>45161</v>
      </c>
      <c r="Q4220" s="13">
        <f t="shared" si="345"/>
        <v>1</v>
      </c>
      <c r="R4220" s="13">
        <f t="shared" si="346"/>
        <v>1.5</v>
      </c>
      <c r="S4220" s="11">
        <f t="shared" si="347"/>
        <v>1.5</v>
      </c>
    </row>
    <row r="4221" spans="1:19" x14ac:dyDescent="0.3">
      <c r="A4221" t="s">
        <v>4240</v>
      </c>
      <c r="B4221" t="s">
        <v>23</v>
      </c>
      <c r="C4221">
        <v>1</v>
      </c>
      <c r="D4221">
        <v>4</v>
      </c>
      <c r="E4221">
        <v>4</v>
      </c>
      <c r="F4221" t="s">
        <v>21</v>
      </c>
      <c r="G4221" t="s">
        <v>11</v>
      </c>
      <c r="H4221" s="1">
        <v>45160</v>
      </c>
      <c r="J4221" s="8" t="str">
        <f>IF(ISBLANK(B4221),"Unknown",B4221)</f>
        <v>Smoothie</v>
      </c>
      <c r="K4221" s="5">
        <f t="shared" si="343"/>
        <v>1</v>
      </c>
      <c r="L4221" s="5">
        <f t="shared" si="343"/>
        <v>4</v>
      </c>
      <c r="M4221" s="5">
        <f t="shared" si="344"/>
        <v>4</v>
      </c>
      <c r="N4221" s="8" t="str">
        <f>IF(ISBLANK(F4221),"Unknown",F4221)</f>
        <v>Digital Wallet</v>
      </c>
      <c r="O4221" s="8" t="str">
        <f>IF(ISBLANK(G4221),"Unknown",G4221)</f>
        <v>Takeaway</v>
      </c>
      <c r="P4221" s="6">
        <f>IF(ISBLANK(H4221),"Unknown",H4221)</f>
        <v>45160</v>
      </c>
      <c r="Q4221" s="13">
        <f t="shared" si="345"/>
        <v>1</v>
      </c>
      <c r="R4221" s="13">
        <f t="shared" si="346"/>
        <v>4</v>
      </c>
      <c r="S4221" s="11">
        <f t="shared" si="347"/>
        <v>4</v>
      </c>
    </row>
    <row r="4222" spans="1:19" x14ac:dyDescent="0.3">
      <c r="A4222" t="s">
        <v>4241</v>
      </c>
      <c r="B4222" t="s">
        <v>13</v>
      </c>
      <c r="C4222">
        <v>2</v>
      </c>
      <c r="D4222">
        <v>3</v>
      </c>
      <c r="E4222">
        <v>6</v>
      </c>
      <c r="F4222" t="s">
        <v>14</v>
      </c>
      <c r="G4222" t="s">
        <v>11</v>
      </c>
      <c r="H4222" s="1">
        <v>45186</v>
      </c>
      <c r="J4222" s="8" t="str">
        <f>IF(ISBLANK(B4222),"Unknown",B4222)</f>
        <v>Cake</v>
      </c>
      <c r="K4222" s="5">
        <f t="shared" si="343"/>
        <v>2</v>
      </c>
      <c r="L4222" s="5">
        <f t="shared" si="343"/>
        <v>3</v>
      </c>
      <c r="M4222" s="5">
        <f t="shared" si="344"/>
        <v>6</v>
      </c>
      <c r="N4222" s="8" t="str">
        <f>IF(ISBLANK(F4222),"Unknown",F4222)</f>
        <v>Cash</v>
      </c>
      <c r="O4222" s="8" t="str">
        <f>IF(ISBLANK(G4222),"Unknown",G4222)</f>
        <v>Takeaway</v>
      </c>
      <c r="P4222" s="6">
        <f>IF(ISBLANK(H4222),"Unknown",H4222)</f>
        <v>45186</v>
      </c>
      <c r="Q4222" s="13">
        <f t="shared" si="345"/>
        <v>2</v>
      </c>
      <c r="R4222" s="13">
        <f t="shared" si="346"/>
        <v>3</v>
      </c>
      <c r="S4222" s="11">
        <f t="shared" si="347"/>
        <v>6</v>
      </c>
    </row>
    <row r="4223" spans="1:19" x14ac:dyDescent="0.3">
      <c r="A4223" t="s">
        <v>4242</v>
      </c>
      <c r="B4223" t="s">
        <v>9</v>
      </c>
      <c r="C4223">
        <v>3</v>
      </c>
      <c r="D4223">
        <v>2</v>
      </c>
      <c r="E4223">
        <v>6</v>
      </c>
      <c r="F4223" t="s">
        <v>14</v>
      </c>
      <c r="H4223" s="1">
        <v>45181</v>
      </c>
      <c r="J4223" s="8" t="str">
        <f>IF(ISBLANK(B4223),"Unknown",B4223)</f>
        <v>Coffee</v>
      </c>
      <c r="K4223" s="5">
        <f t="shared" si="343"/>
        <v>3</v>
      </c>
      <c r="L4223" s="5">
        <f t="shared" si="343"/>
        <v>2</v>
      </c>
      <c r="M4223" s="5">
        <f t="shared" si="344"/>
        <v>6</v>
      </c>
      <c r="N4223" s="8" t="str">
        <f>IF(ISBLANK(F4223),"Unknown",F4223)</f>
        <v>Cash</v>
      </c>
      <c r="O4223" s="8" t="str">
        <f>IF(ISBLANK(G4223),"Unknown",G4223)</f>
        <v>Unknown</v>
      </c>
      <c r="P4223" s="6">
        <f>IF(ISBLANK(H4223),"Unknown",H4223)</f>
        <v>45181</v>
      </c>
      <c r="Q4223" s="13">
        <f t="shared" si="345"/>
        <v>3</v>
      </c>
      <c r="R4223" s="13">
        <f t="shared" si="346"/>
        <v>2</v>
      </c>
      <c r="S4223" s="11">
        <f t="shared" si="347"/>
        <v>6</v>
      </c>
    </row>
    <row r="4224" spans="1:19" x14ac:dyDescent="0.3">
      <c r="A4224" t="s">
        <v>4243</v>
      </c>
      <c r="B4224" t="s">
        <v>17</v>
      </c>
      <c r="C4224">
        <v>4</v>
      </c>
      <c r="D4224">
        <v>1</v>
      </c>
      <c r="E4224">
        <v>4</v>
      </c>
      <c r="F4224" t="s">
        <v>14</v>
      </c>
      <c r="G4224" t="s">
        <v>15</v>
      </c>
      <c r="H4224" s="1">
        <v>45173</v>
      </c>
      <c r="J4224" s="8" t="str">
        <f>IF(ISBLANK(B4224),"Unknown",B4224)</f>
        <v>Cookie</v>
      </c>
      <c r="K4224" s="5">
        <f t="shared" si="343"/>
        <v>4</v>
      </c>
      <c r="L4224" s="5">
        <f t="shared" si="343"/>
        <v>1</v>
      </c>
      <c r="M4224" s="5">
        <f t="shared" si="344"/>
        <v>4</v>
      </c>
      <c r="N4224" s="8" t="str">
        <f>IF(ISBLANK(F4224),"Unknown",F4224)</f>
        <v>Cash</v>
      </c>
      <c r="O4224" s="8" t="str">
        <f>IF(ISBLANK(G4224),"Unknown",G4224)</f>
        <v>In-store</v>
      </c>
      <c r="P4224" s="6">
        <f>IF(ISBLANK(H4224),"Unknown",H4224)</f>
        <v>45173</v>
      </c>
      <c r="Q4224" s="13">
        <f t="shared" si="345"/>
        <v>4</v>
      </c>
      <c r="R4224" s="13">
        <f t="shared" si="346"/>
        <v>1</v>
      </c>
      <c r="S4224" s="11">
        <f t="shared" si="347"/>
        <v>4</v>
      </c>
    </row>
    <row r="4225" spans="1:19" x14ac:dyDescent="0.3">
      <c r="A4225" t="s">
        <v>4244</v>
      </c>
      <c r="B4225" t="s">
        <v>63</v>
      </c>
      <c r="C4225">
        <v>4</v>
      </c>
      <c r="D4225">
        <v>1.5</v>
      </c>
      <c r="E4225">
        <v>6</v>
      </c>
      <c r="G4225" t="s">
        <v>11</v>
      </c>
      <c r="H4225" s="1">
        <v>45239</v>
      </c>
      <c r="J4225" s="8" t="str">
        <f>IF(ISBLANK(B4225),"Unknown",B4225)</f>
        <v>Tea</v>
      </c>
      <c r="K4225" s="5">
        <f t="shared" si="343"/>
        <v>4</v>
      </c>
      <c r="L4225" s="5">
        <f t="shared" si="343"/>
        <v>1.5</v>
      </c>
      <c r="M4225" s="5">
        <f t="shared" si="344"/>
        <v>6</v>
      </c>
      <c r="N4225" s="8" t="str">
        <f>IF(ISBLANK(F4225),"Unknown",F4225)</f>
        <v>Unknown</v>
      </c>
      <c r="O4225" s="8" t="str">
        <f>IF(ISBLANK(G4225),"Unknown",G4225)</f>
        <v>Takeaway</v>
      </c>
      <c r="P4225" s="6">
        <f>IF(ISBLANK(H4225),"Unknown",H4225)</f>
        <v>45239</v>
      </c>
      <c r="Q4225" s="13">
        <f t="shared" si="345"/>
        <v>4</v>
      </c>
      <c r="R4225" s="13">
        <f t="shared" si="346"/>
        <v>1.5</v>
      </c>
      <c r="S4225" s="11">
        <f t="shared" si="347"/>
        <v>6</v>
      </c>
    </row>
    <row r="4226" spans="1:19" x14ac:dyDescent="0.3">
      <c r="A4226" t="s">
        <v>4245</v>
      </c>
      <c r="B4226" t="s">
        <v>13</v>
      </c>
      <c r="C4226">
        <v>3</v>
      </c>
      <c r="E4226">
        <v>9</v>
      </c>
      <c r="F4226" t="s">
        <v>14</v>
      </c>
      <c r="G4226" t="s">
        <v>11</v>
      </c>
      <c r="H4226" s="1">
        <v>45103</v>
      </c>
      <c r="J4226" s="8" t="str">
        <f>IF(ISBLANK(B4226),"Unknown",B4226)</f>
        <v>Cake</v>
      </c>
      <c r="K4226" s="5">
        <f t="shared" si="343"/>
        <v>3</v>
      </c>
      <c r="L4226" s="5" t="str">
        <f t="shared" si="343"/>
        <v>0</v>
      </c>
      <c r="M4226" s="5">
        <f t="shared" si="344"/>
        <v>9</v>
      </c>
      <c r="N4226" s="8" t="str">
        <f>IF(ISBLANK(F4226),"Unknown",F4226)</f>
        <v>Cash</v>
      </c>
      <c r="O4226" s="8" t="str">
        <f>IF(ISBLANK(G4226),"Unknown",G4226)</f>
        <v>Takeaway</v>
      </c>
      <c r="P4226" s="6">
        <f>IF(ISBLANK(H4226),"Unknown",H4226)</f>
        <v>45103</v>
      </c>
      <c r="Q4226" s="13">
        <f t="shared" si="345"/>
        <v>3</v>
      </c>
      <c r="R4226" s="13" t="str">
        <f t="shared" si="346"/>
        <v>0</v>
      </c>
      <c r="S4226" s="11">
        <f t="shared" si="347"/>
        <v>0</v>
      </c>
    </row>
    <row r="4227" spans="1:19" x14ac:dyDescent="0.3">
      <c r="A4227" t="s">
        <v>4246</v>
      </c>
      <c r="B4227" t="s">
        <v>13</v>
      </c>
      <c r="C4227">
        <v>3</v>
      </c>
      <c r="D4227">
        <v>3</v>
      </c>
      <c r="E4227">
        <v>9</v>
      </c>
      <c r="F4227" s="7" t="s">
        <v>10024</v>
      </c>
      <c r="H4227" s="7" t="s">
        <v>10024</v>
      </c>
      <c r="J4227" s="8" t="str">
        <f>IF(ISBLANK(B4227),"Unknown",B4227)</f>
        <v>Cake</v>
      </c>
      <c r="K4227" s="5">
        <f t="shared" ref="K4227:L4290" si="348">IF(ISBLANK(C4227),"0",C4227)</f>
        <v>3</v>
      </c>
      <c r="L4227" s="5">
        <f t="shared" si="348"/>
        <v>3</v>
      </c>
      <c r="M4227" s="5">
        <f t="shared" ref="M4227:M4290" si="349">IF(ISBLANK(E4227),"0",E4227)</f>
        <v>9</v>
      </c>
      <c r="N4227" s="8" t="str">
        <f>IF(ISBLANK(F4227),"Unknown",F4227)</f>
        <v>Unknown</v>
      </c>
      <c r="O4227" s="8" t="str">
        <f>IF(ISBLANK(G4227),"Unknown",G4227)</f>
        <v>Unknown</v>
      </c>
      <c r="P4227" s="6" t="str">
        <f>IF(ISBLANK(H4227),"Unknown",H4227)</f>
        <v>Unknown</v>
      </c>
      <c r="Q4227" s="13">
        <f t="shared" ref="Q4227:Q4290" si="350">IF(K4227="Unknown",0,K4227)</f>
        <v>3</v>
      </c>
      <c r="R4227" s="13">
        <f t="shared" ref="R4227:R4290" si="351">IF(L4227="Unknown",0,L4227)</f>
        <v>3</v>
      </c>
      <c r="S4227" s="11">
        <f t="shared" ref="S4227:S4290" si="352">Q4227*R4227</f>
        <v>9</v>
      </c>
    </row>
    <row r="4228" spans="1:19" x14ac:dyDescent="0.3">
      <c r="A4228" t="s">
        <v>4247</v>
      </c>
      <c r="B4228" t="s">
        <v>19</v>
      </c>
      <c r="C4228">
        <v>1</v>
      </c>
      <c r="D4228">
        <v>5</v>
      </c>
      <c r="E4228">
        <v>5</v>
      </c>
      <c r="F4228" t="s">
        <v>14</v>
      </c>
      <c r="G4228" t="s">
        <v>15</v>
      </c>
      <c r="H4228" s="1">
        <v>44936</v>
      </c>
      <c r="J4228" s="8" t="str">
        <f>IF(ISBLANK(B4228),"Unknown",B4228)</f>
        <v>Salad</v>
      </c>
      <c r="K4228" s="5">
        <f t="shared" si="348"/>
        <v>1</v>
      </c>
      <c r="L4228" s="5">
        <f t="shared" si="348"/>
        <v>5</v>
      </c>
      <c r="M4228" s="5">
        <f t="shared" si="349"/>
        <v>5</v>
      </c>
      <c r="N4228" s="8" t="str">
        <f>IF(ISBLANK(F4228),"Unknown",F4228)</f>
        <v>Cash</v>
      </c>
      <c r="O4228" s="8" t="str">
        <f>IF(ISBLANK(G4228),"Unknown",G4228)</f>
        <v>In-store</v>
      </c>
      <c r="P4228" s="6">
        <f>IF(ISBLANK(H4228),"Unknown",H4228)</f>
        <v>44936</v>
      </c>
      <c r="Q4228" s="13">
        <f t="shared" si="350"/>
        <v>1</v>
      </c>
      <c r="R4228" s="13">
        <f t="shared" si="351"/>
        <v>5</v>
      </c>
      <c r="S4228" s="11">
        <f t="shared" si="352"/>
        <v>5</v>
      </c>
    </row>
    <row r="4229" spans="1:19" x14ac:dyDescent="0.3">
      <c r="A4229" t="s">
        <v>4248</v>
      </c>
      <c r="B4229" t="s">
        <v>13</v>
      </c>
      <c r="C4229">
        <v>2</v>
      </c>
      <c r="D4229">
        <v>3</v>
      </c>
      <c r="E4229">
        <v>6</v>
      </c>
      <c r="F4229" t="s">
        <v>14</v>
      </c>
      <c r="G4229" t="s">
        <v>15</v>
      </c>
      <c r="H4229" s="1">
        <v>45248</v>
      </c>
      <c r="J4229" s="8" t="str">
        <f>IF(ISBLANK(B4229),"Unknown",B4229)</f>
        <v>Cake</v>
      </c>
      <c r="K4229" s="5">
        <f t="shared" si="348"/>
        <v>2</v>
      </c>
      <c r="L4229" s="5">
        <f t="shared" si="348"/>
        <v>3</v>
      </c>
      <c r="M4229" s="5">
        <f t="shared" si="349"/>
        <v>6</v>
      </c>
      <c r="N4229" s="8" t="str">
        <f>IF(ISBLANK(F4229),"Unknown",F4229)</f>
        <v>Cash</v>
      </c>
      <c r="O4229" s="8" t="str">
        <f>IF(ISBLANK(G4229),"Unknown",G4229)</f>
        <v>In-store</v>
      </c>
      <c r="P4229" s="6">
        <f>IF(ISBLANK(H4229),"Unknown",H4229)</f>
        <v>45248</v>
      </c>
      <c r="Q4229" s="13">
        <f t="shared" si="350"/>
        <v>2</v>
      </c>
      <c r="R4229" s="13">
        <f t="shared" si="351"/>
        <v>3</v>
      </c>
      <c r="S4229" s="11">
        <f t="shared" si="352"/>
        <v>6</v>
      </c>
    </row>
    <row r="4230" spans="1:19" x14ac:dyDescent="0.3">
      <c r="A4230" t="s">
        <v>4249</v>
      </c>
      <c r="B4230" t="s">
        <v>23</v>
      </c>
      <c r="C4230">
        <v>2</v>
      </c>
      <c r="D4230">
        <v>4</v>
      </c>
      <c r="E4230">
        <v>8</v>
      </c>
      <c r="G4230" t="s">
        <v>11</v>
      </c>
      <c r="H4230" s="1">
        <v>44944</v>
      </c>
      <c r="J4230" s="8" t="str">
        <f>IF(ISBLANK(B4230),"Unknown",B4230)</f>
        <v>Smoothie</v>
      </c>
      <c r="K4230" s="5">
        <f t="shared" si="348"/>
        <v>2</v>
      </c>
      <c r="L4230" s="5">
        <f t="shared" si="348"/>
        <v>4</v>
      </c>
      <c r="M4230" s="5">
        <f t="shared" si="349"/>
        <v>8</v>
      </c>
      <c r="N4230" s="8" t="str">
        <f>IF(ISBLANK(F4230),"Unknown",F4230)</f>
        <v>Unknown</v>
      </c>
      <c r="O4230" s="8" t="str">
        <f>IF(ISBLANK(G4230),"Unknown",G4230)</f>
        <v>Takeaway</v>
      </c>
      <c r="P4230" s="6">
        <f>IF(ISBLANK(H4230),"Unknown",H4230)</f>
        <v>44944</v>
      </c>
      <c r="Q4230" s="13">
        <f t="shared" si="350"/>
        <v>2</v>
      </c>
      <c r="R4230" s="13">
        <f t="shared" si="351"/>
        <v>4</v>
      </c>
      <c r="S4230" s="11">
        <f t="shared" si="352"/>
        <v>8</v>
      </c>
    </row>
    <row r="4231" spans="1:19" x14ac:dyDescent="0.3">
      <c r="A4231" t="s">
        <v>4250</v>
      </c>
      <c r="B4231" t="s">
        <v>17</v>
      </c>
      <c r="C4231">
        <v>3</v>
      </c>
      <c r="D4231">
        <v>1</v>
      </c>
      <c r="E4231">
        <v>3</v>
      </c>
      <c r="F4231" t="s">
        <v>10</v>
      </c>
      <c r="G4231" t="s">
        <v>11</v>
      </c>
      <c r="H4231" s="1">
        <v>45079</v>
      </c>
      <c r="J4231" s="8" t="str">
        <f>IF(ISBLANK(B4231),"Unknown",B4231)</f>
        <v>Cookie</v>
      </c>
      <c r="K4231" s="5">
        <f t="shared" si="348"/>
        <v>3</v>
      </c>
      <c r="L4231" s="5">
        <f t="shared" si="348"/>
        <v>1</v>
      </c>
      <c r="M4231" s="5">
        <f t="shared" si="349"/>
        <v>3</v>
      </c>
      <c r="N4231" s="8" t="str">
        <f>IF(ISBLANK(F4231),"Unknown",F4231)</f>
        <v>Credit Card</v>
      </c>
      <c r="O4231" s="8" t="str">
        <f>IF(ISBLANK(G4231),"Unknown",G4231)</f>
        <v>Takeaway</v>
      </c>
      <c r="P4231" s="6">
        <f>IF(ISBLANK(H4231),"Unknown",H4231)</f>
        <v>45079</v>
      </c>
      <c r="Q4231" s="13">
        <f t="shared" si="350"/>
        <v>3</v>
      </c>
      <c r="R4231" s="13">
        <f t="shared" si="351"/>
        <v>1</v>
      </c>
      <c r="S4231" s="11">
        <f t="shared" si="352"/>
        <v>3</v>
      </c>
    </row>
    <row r="4232" spans="1:19" x14ac:dyDescent="0.3">
      <c r="A4232" t="s">
        <v>4251</v>
      </c>
      <c r="B4232" t="s">
        <v>17</v>
      </c>
      <c r="C4232">
        <v>5</v>
      </c>
      <c r="D4232">
        <v>1</v>
      </c>
      <c r="E4232">
        <v>5</v>
      </c>
      <c r="F4232" t="s">
        <v>10</v>
      </c>
      <c r="G4232" t="s">
        <v>11</v>
      </c>
      <c r="H4232" s="1">
        <v>45123</v>
      </c>
      <c r="J4232" s="8" t="str">
        <f>IF(ISBLANK(B4232),"Unknown",B4232)</f>
        <v>Cookie</v>
      </c>
      <c r="K4232" s="5">
        <f t="shared" si="348"/>
        <v>5</v>
      </c>
      <c r="L4232" s="5">
        <f t="shared" si="348"/>
        <v>1</v>
      </c>
      <c r="M4232" s="5">
        <f t="shared" si="349"/>
        <v>5</v>
      </c>
      <c r="N4232" s="8" t="str">
        <f>IF(ISBLANK(F4232),"Unknown",F4232)</f>
        <v>Credit Card</v>
      </c>
      <c r="O4232" s="8" t="str">
        <f>IF(ISBLANK(G4232),"Unknown",G4232)</f>
        <v>Takeaway</v>
      </c>
      <c r="P4232" s="6">
        <f>IF(ISBLANK(H4232),"Unknown",H4232)</f>
        <v>45123</v>
      </c>
      <c r="Q4232" s="13">
        <f t="shared" si="350"/>
        <v>5</v>
      </c>
      <c r="R4232" s="13">
        <f t="shared" si="351"/>
        <v>1</v>
      </c>
      <c r="S4232" s="11">
        <f t="shared" si="352"/>
        <v>5</v>
      </c>
    </row>
    <row r="4233" spans="1:19" x14ac:dyDescent="0.3">
      <c r="A4233" t="s">
        <v>4252</v>
      </c>
      <c r="B4233" t="s">
        <v>26</v>
      </c>
      <c r="C4233">
        <v>3</v>
      </c>
      <c r="D4233">
        <v>4</v>
      </c>
      <c r="E4233">
        <v>12</v>
      </c>
      <c r="F4233" t="s">
        <v>10</v>
      </c>
      <c r="G4233" t="s">
        <v>11</v>
      </c>
      <c r="H4233" s="1">
        <v>45180</v>
      </c>
      <c r="J4233" s="8" t="str">
        <f>IF(ISBLANK(B4233),"Unknown",B4233)</f>
        <v>Sandwich</v>
      </c>
      <c r="K4233" s="5">
        <f t="shared" si="348"/>
        <v>3</v>
      </c>
      <c r="L4233" s="5">
        <f t="shared" si="348"/>
        <v>4</v>
      </c>
      <c r="M4233" s="5">
        <f t="shared" si="349"/>
        <v>12</v>
      </c>
      <c r="N4233" s="8" t="str">
        <f>IF(ISBLANK(F4233),"Unknown",F4233)</f>
        <v>Credit Card</v>
      </c>
      <c r="O4233" s="8" t="str">
        <f>IF(ISBLANK(G4233),"Unknown",G4233)</f>
        <v>Takeaway</v>
      </c>
      <c r="P4233" s="6">
        <f>IF(ISBLANK(H4233),"Unknown",H4233)</f>
        <v>45180</v>
      </c>
      <c r="Q4233" s="13">
        <f t="shared" si="350"/>
        <v>3</v>
      </c>
      <c r="R4233" s="13">
        <f t="shared" si="351"/>
        <v>4</v>
      </c>
      <c r="S4233" s="11">
        <f t="shared" si="352"/>
        <v>12</v>
      </c>
    </row>
    <row r="4234" spans="1:19" x14ac:dyDescent="0.3">
      <c r="A4234" t="s">
        <v>4253</v>
      </c>
      <c r="B4234" t="s">
        <v>17</v>
      </c>
      <c r="C4234">
        <v>1</v>
      </c>
      <c r="D4234">
        <v>1</v>
      </c>
      <c r="E4234">
        <v>1</v>
      </c>
      <c r="F4234" t="s">
        <v>21</v>
      </c>
      <c r="G4234" t="s">
        <v>15</v>
      </c>
      <c r="H4234" s="1">
        <v>45005</v>
      </c>
      <c r="J4234" s="8" t="str">
        <f>IF(ISBLANK(B4234),"Unknown",B4234)</f>
        <v>Cookie</v>
      </c>
      <c r="K4234" s="5">
        <f t="shared" si="348"/>
        <v>1</v>
      </c>
      <c r="L4234" s="5">
        <f t="shared" si="348"/>
        <v>1</v>
      </c>
      <c r="M4234" s="5">
        <f t="shared" si="349"/>
        <v>1</v>
      </c>
      <c r="N4234" s="8" t="str">
        <f>IF(ISBLANK(F4234),"Unknown",F4234)</f>
        <v>Digital Wallet</v>
      </c>
      <c r="O4234" s="8" t="str">
        <f>IF(ISBLANK(G4234),"Unknown",G4234)</f>
        <v>In-store</v>
      </c>
      <c r="P4234" s="6">
        <f>IF(ISBLANK(H4234),"Unknown",H4234)</f>
        <v>45005</v>
      </c>
      <c r="Q4234" s="13">
        <f t="shared" si="350"/>
        <v>1</v>
      </c>
      <c r="R4234" s="13">
        <f t="shared" si="351"/>
        <v>1</v>
      </c>
      <c r="S4234" s="11">
        <f t="shared" si="352"/>
        <v>1</v>
      </c>
    </row>
    <row r="4235" spans="1:19" x14ac:dyDescent="0.3">
      <c r="A4235" t="s">
        <v>4254</v>
      </c>
      <c r="C4235">
        <v>3</v>
      </c>
      <c r="D4235">
        <v>3</v>
      </c>
      <c r="E4235">
        <v>9</v>
      </c>
      <c r="F4235" t="s">
        <v>21</v>
      </c>
      <c r="G4235" t="s">
        <v>15</v>
      </c>
      <c r="H4235" s="1">
        <v>45262</v>
      </c>
      <c r="J4235" s="8" t="str">
        <f>IF(ISBLANK(B4235),"Unknown",B4235)</f>
        <v>Unknown</v>
      </c>
      <c r="K4235" s="5">
        <f t="shared" si="348"/>
        <v>3</v>
      </c>
      <c r="L4235" s="5">
        <f t="shared" si="348"/>
        <v>3</v>
      </c>
      <c r="M4235" s="5">
        <f t="shared" si="349"/>
        <v>9</v>
      </c>
      <c r="N4235" s="8" t="str">
        <f>IF(ISBLANK(F4235),"Unknown",F4235)</f>
        <v>Digital Wallet</v>
      </c>
      <c r="O4235" s="8" t="str">
        <f>IF(ISBLANK(G4235),"Unknown",G4235)</f>
        <v>In-store</v>
      </c>
      <c r="P4235" s="6">
        <f>IF(ISBLANK(H4235),"Unknown",H4235)</f>
        <v>45262</v>
      </c>
      <c r="Q4235" s="13">
        <f t="shared" si="350"/>
        <v>3</v>
      </c>
      <c r="R4235" s="13">
        <f t="shared" si="351"/>
        <v>3</v>
      </c>
      <c r="S4235" s="11">
        <f t="shared" si="352"/>
        <v>9</v>
      </c>
    </row>
    <row r="4236" spans="1:19" x14ac:dyDescent="0.3">
      <c r="A4236" t="s">
        <v>4255</v>
      </c>
      <c r="B4236" t="s">
        <v>63</v>
      </c>
      <c r="C4236">
        <v>3</v>
      </c>
      <c r="D4236">
        <v>1.5</v>
      </c>
      <c r="E4236">
        <v>4.5</v>
      </c>
      <c r="F4236" t="s">
        <v>21</v>
      </c>
      <c r="H4236" s="1">
        <v>45183</v>
      </c>
      <c r="J4236" s="8" t="str">
        <f>IF(ISBLANK(B4236),"Unknown",B4236)</f>
        <v>Tea</v>
      </c>
      <c r="K4236" s="5">
        <f t="shared" si="348"/>
        <v>3</v>
      </c>
      <c r="L4236" s="5">
        <f t="shared" si="348"/>
        <v>1.5</v>
      </c>
      <c r="M4236" s="5">
        <f t="shared" si="349"/>
        <v>4.5</v>
      </c>
      <c r="N4236" s="8" t="str">
        <f>IF(ISBLANK(F4236),"Unknown",F4236)</f>
        <v>Digital Wallet</v>
      </c>
      <c r="O4236" s="8" t="str">
        <f>IF(ISBLANK(G4236),"Unknown",G4236)</f>
        <v>Unknown</v>
      </c>
      <c r="P4236" s="6">
        <f>IF(ISBLANK(H4236),"Unknown",H4236)</f>
        <v>45183</v>
      </c>
      <c r="Q4236" s="13">
        <f t="shared" si="350"/>
        <v>3</v>
      </c>
      <c r="R4236" s="13">
        <f t="shared" si="351"/>
        <v>1.5</v>
      </c>
      <c r="S4236" s="11">
        <f t="shared" si="352"/>
        <v>4.5</v>
      </c>
    </row>
    <row r="4237" spans="1:19" x14ac:dyDescent="0.3">
      <c r="A4237" t="s">
        <v>4256</v>
      </c>
      <c r="B4237" t="s">
        <v>17</v>
      </c>
      <c r="C4237">
        <v>5</v>
      </c>
      <c r="D4237">
        <v>1</v>
      </c>
      <c r="E4237">
        <v>5</v>
      </c>
      <c r="G4237" t="s">
        <v>15</v>
      </c>
      <c r="H4237" s="1">
        <v>45270</v>
      </c>
      <c r="J4237" s="8" t="str">
        <f>IF(ISBLANK(B4237),"Unknown",B4237)</f>
        <v>Cookie</v>
      </c>
      <c r="K4237" s="5">
        <f t="shared" si="348"/>
        <v>5</v>
      </c>
      <c r="L4237" s="5">
        <f t="shared" si="348"/>
        <v>1</v>
      </c>
      <c r="M4237" s="5">
        <f t="shared" si="349"/>
        <v>5</v>
      </c>
      <c r="N4237" s="8" t="str">
        <f>IF(ISBLANK(F4237),"Unknown",F4237)</f>
        <v>Unknown</v>
      </c>
      <c r="O4237" s="8" t="str">
        <f>IF(ISBLANK(G4237),"Unknown",G4237)</f>
        <v>In-store</v>
      </c>
      <c r="P4237" s="6">
        <f>IF(ISBLANK(H4237),"Unknown",H4237)</f>
        <v>45270</v>
      </c>
      <c r="Q4237" s="13">
        <f t="shared" si="350"/>
        <v>5</v>
      </c>
      <c r="R4237" s="13">
        <f t="shared" si="351"/>
        <v>1</v>
      </c>
      <c r="S4237" s="11">
        <f t="shared" si="352"/>
        <v>5</v>
      </c>
    </row>
    <row r="4238" spans="1:19" x14ac:dyDescent="0.3">
      <c r="A4238" t="s">
        <v>4257</v>
      </c>
      <c r="B4238" t="s">
        <v>26</v>
      </c>
      <c r="C4238">
        <v>1</v>
      </c>
      <c r="D4238">
        <v>4</v>
      </c>
      <c r="E4238">
        <v>4</v>
      </c>
      <c r="F4238" t="s">
        <v>14</v>
      </c>
      <c r="G4238" t="s">
        <v>15</v>
      </c>
      <c r="H4238" s="1">
        <v>45011</v>
      </c>
      <c r="J4238" s="8" t="str">
        <f>IF(ISBLANK(B4238),"Unknown",B4238)</f>
        <v>Sandwich</v>
      </c>
      <c r="K4238" s="5">
        <f t="shared" si="348"/>
        <v>1</v>
      </c>
      <c r="L4238" s="5">
        <f t="shared" si="348"/>
        <v>4</v>
      </c>
      <c r="M4238" s="5">
        <f t="shared" si="349"/>
        <v>4</v>
      </c>
      <c r="N4238" s="8" t="str">
        <f>IF(ISBLANK(F4238),"Unknown",F4238)</f>
        <v>Cash</v>
      </c>
      <c r="O4238" s="8" t="str">
        <f>IF(ISBLANK(G4238),"Unknown",G4238)</f>
        <v>In-store</v>
      </c>
      <c r="P4238" s="6">
        <f>IF(ISBLANK(H4238),"Unknown",H4238)</f>
        <v>45011</v>
      </c>
      <c r="Q4238" s="13">
        <f t="shared" si="350"/>
        <v>1</v>
      </c>
      <c r="R4238" s="13">
        <f t="shared" si="351"/>
        <v>4</v>
      </c>
      <c r="S4238" s="11">
        <f t="shared" si="352"/>
        <v>4</v>
      </c>
    </row>
    <row r="4239" spans="1:19" x14ac:dyDescent="0.3">
      <c r="A4239" t="s">
        <v>4258</v>
      </c>
      <c r="B4239" t="s">
        <v>17</v>
      </c>
      <c r="C4239">
        <v>5</v>
      </c>
      <c r="D4239">
        <v>1</v>
      </c>
      <c r="E4239">
        <v>5</v>
      </c>
      <c r="F4239" t="s">
        <v>21</v>
      </c>
      <c r="H4239" s="1">
        <v>45282</v>
      </c>
      <c r="J4239" s="8" t="str">
        <f>IF(ISBLANK(B4239),"Unknown",B4239)</f>
        <v>Cookie</v>
      </c>
      <c r="K4239" s="5">
        <f t="shared" si="348"/>
        <v>5</v>
      </c>
      <c r="L4239" s="5">
        <f t="shared" si="348"/>
        <v>1</v>
      </c>
      <c r="M4239" s="5">
        <f t="shared" si="349"/>
        <v>5</v>
      </c>
      <c r="N4239" s="8" t="str">
        <f>IF(ISBLANK(F4239),"Unknown",F4239)</f>
        <v>Digital Wallet</v>
      </c>
      <c r="O4239" s="8" t="str">
        <f>IF(ISBLANK(G4239),"Unknown",G4239)</f>
        <v>Unknown</v>
      </c>
      <c r="P4239" s="6">
        <f>IF(ISBLANK(H4239),"Unknown",H4239)</f>
        <v>45282</v>
      </c>
      <c r="Q4239" s="13">
        <f t="shared" si="350"/>
        <v>5</v>
      </c>
      <c r="R4239" s="13">
        <f t="shared" si="351"/>
        <v>1</v>
      </c>
      <c r="S4239" s="11">
        <f t="shared" si="352"/>
        <v>5</v>
      </c>
    </row>
    <row r="4240" spans="1:19" x14ac:dyDescent="0.3">
      <c r="A4240" t="s">
        <v>4259</v>
      </c>
      <c r="B4240" t="s">
        <v>63</v>
      </c>
      <c r="C4240">
        <v>4</v>
      </c>
      <c r="D4240">
        <v>1.5</v>
      </c>
      <c r="E4240">
        <v>6</v>
      </c>
      <c r="F4240" t="s">
        <v>21</v>
      </c>
      <c r="G4240" t="s">
        <v>11</v>
      </c>
      <c r="H4240" s="1">
        <v>45107</v>
      </c>
      <c r="J4240" s="8" t="str">
        <f>IF(ISBLANK(B4240),"Unknown",B4240)</f>
        <v>Tea</v>
      </c>
      <c r="K4240" s="5">
        <f t="shared" si="348"/>
        <v>4</v>
      </c>
      <c r="L4240" s="5">
        <f t="shared" si="348"/>
        <v>1.5</v>
      </c>
      <c r="M4240" s="5">
        <f t="shared" si="349"/>
        <v>6</v>
      </c>
      <c r="N4240" s="8" t="str">
        <f>IF(ISBLANK(F4240),"Unknown",F4240)</f>
        <v>Digital Wallet</v>
      </c>
      <c r="O4240" s="8" t="str">
        <f>IF(ISBLANK(G4240),"Unknown",G4240)</f>
        <v>Takeaway</v>
      </c>
      <c r="P4240" s="6">
        <f>IF(ISBLANK(H4240),"Unknown",H4240)</f>
        <v>45107</v>
      </c>
      <c r="Q4240" s="13">
        <f t="shared" si="350"/>
        <v>4</v>
      </c>
      <c r="R4240" s="13">
        <f t="shared" si="351"/>
        <v>1.5</v>
      </c>
      <c r="S4240" s="11">
        <f t="shared" si="352"/>
        <v>6</v>
      </c>
    </row>
    <row r="4241" spans="1:19" x14ac:dyDescent="0.3">
      <c r="A4241" t="s">
        <v>4260</v>
      </c>
      <c r="B4241" t="s">
        <v>23</v>
      </c>
      <c r="C4241">
        <v>3</v>
      </c>
      <c r="D4241">
        <v>4</v>
      </c>
      <c r="E4241">
        <v>12</v>
      </c>
      <c r="G4241" t="s">
        <v>15</v>
      </c>
      <c r="H4241" s="1">
        <v>45224</v>
      </c>
      <c r="J4241" s="8" t="str">
        <f>IF(ISBLANK(B4241),"Unknown",B4241)</f>
        <v>Smoothie</v>
      </c>
      <c r="K4241" s="5">
        <f t="shared" si="348"/>
        <v>3</v>
      </c>
      <c r="L4241" s="5">
        <f t="shared" si="348"/>
        <v>4</v>
      </c>
      <c r="M4241" s="5">
        <f t="shared" si="349"/>
        <v>12</v>
      </c>
      <c r="N4241" s="8" t="str">
        <f>IF(ISBLANK(F4241),"Unknown",F4241)</f>
        <v>Unknown</v>
      </c>
      <c r="O4241" s="8" t="str">
        <f>IF(ISBLANK(G4241),"Unknown",G4241)</f>
        <v>In-store</v>
      </c>
      <c r="P4241" s="6">
        <f>IF(ISBLANK(H4241),"Unknown",H4241)</f>
        <v>45224</v>
      </c>
      <c r="Q4241" s="13">
        <f t="shared" si="350"/>
        <v>3</v>
      </c>
      <c r="R4241" s="13">
        <f t="shared" si="351"/>
        <v>4</v>
      </c>
      <c r="S4241" s="11">
        <f t="shared" si="352"/>
        <v>12</v>
      </c>
    </row>
    <row r="4242" spans="1:19" x14ac:dyDescent="0.3">
      <c r="A4242" t="s">
        <v>4261</v>
      </c>
      <c r="B4242" t="s">
        <v>9</v>
      </c>
      <c r="C4242">
        <v>1</v>
      </c>
      <c r="D4242">
        <v>2</v>
      </c>
      <c r="E4242">
        <v>2</v>
      </c>
      <c r="G4242" t="s">
        <v>11</v>
      </c>
      <c r="H4242" s="1">
        <v>45167</v>
      </c>
      <c r="J4242" s="8" t="str">
        <f>IF(ISBLANK(B4242),"Unknown",B4242)</f>
        <v>Coffee</v>
      </c>
      <c r="K4242" s="5">
        <f t="shared" si="348"/>
        <v>1</v>
      </c>
      <c r="L4242" s="5">
        <f t="shared" si="348"/>
        <v>2</v>
      </c>
      <c r="M4242" s="5">
        <f t="shared" si="349"/>
        <v>2</v>
      </c>
      <c r="N4242" s="8" t="str">
        <f>IF(ISBLANK(F4242),"Unknown",F4242)</f>
        <v>Unknown</v>
      </c>
      <c r="O4242" s="8" t="str">
        <f>IF(ISBLANK(G4242),"Unknown",G4242)</f>
        <v>Takeaway</v>
      </c>
      <c r="P4242" s="6">
        <f>IF(ISBLANK(H4242),"Unknown",H4242)</f>
        <v>45167</v>
      </c>
      <c r="Q4242" s="13">
        <f t="shared" si="350"/>
        <v>1</v>
      </c>
      <c r="R4242" s="13">
        <f t="shared" si="351"/>
        <v>2</v>
      </c>
      <c r="S4242" s="11">
        <f t="shared" si="352"/>
        <v>2</v>
      </c>
    </row>
    <row r="4243" spans="1:19" x14ac:dyDescent="0.3">
      <c r="A4243" t="s">
        <v>4262</v>
      </c>
      <c r="B4243" t="s">
        <v>17</v>
      </c>
      <c r="C4243">
        <v>3</v>
      </c>
      <c r="D4243">
        <v>1</v>
      </c>
      <c r="E4243">
        <v>3</v>
      </c>
      <c r="F4243" t="s">
        <v>21</v>
      </c>
      <c r="G4243" s="7" t="s">
        <v>10024</v>
      </c>
      <c r="H4243" s="1">
        <v>45135</v>
      </c>
      <c r="J4243" s="8" t="str">
        <f>IF(ISBLANK(B4243),"Unknown",B4243)</f>
        <v>Cookie</v>
      </c>
      <c r="K4243" s="5">
        <f t="shared" si="348"/>
        <v>3</v>
      </c>
      <c r="L4243" s="5">
        <f t="shared" si="348"/>
        <v>1</v>
      </c>
      <c r="M4243" s="5">
        <f t="shared" si="349"/>
        <v>3</v>
      </c>
      <c r="N4243" s="8" t="str">
        <f>IF(ISBLANK(F4243),"Unknown",F4243)</f>
        <v>Digital Wallet</v>
      </c>
      <c r="O4243" s="8" t="str">
        <f>IF(ISBLANK(G4243),"Unknown",G4243)</f>
        <v>Unknown</v>
      </c>
      <c r="P4243" s="6">
        <f>IF(ISBLANK(H4243),"Unknown",H4243)</f>
        <v>45135</v>
      </c>
      <c r="Q4243" s="13">
        <f t="shared" si="350"/>
        <v>3</v>
      </c>
      <c r="R4243" s="13">
        <f t="shared" si="351"/>
        <v>1</v>
      </c>
      <c r="S4243" s="11">
        <f t="shared" si="352"/>
        <v>3</v>
      </c>
    </row>
    <row r="4244" spans="1:19" x14ac:dyDescent="0.3">
      <c r="A4244" t="s">
        <v>4263</v>
      </c>
      <c r="B4244" t="s">
        <v>9</v>
      </c>
      <c r="C4244">
        <v>1</v>
      </c>
      <c r="D4244">
        <v>2</v>
      </c>
      <c r="E4244">
        <v>2</v>
      </c>
      <c r="F4244" s="7" t="s">
        <v>10024</v>
      </c>
      <c r="G4244" t="s">
        <v>11</v>
      </c>
      <c r="H4244" s="1">
        <v>45269</v>
      </c>
      <c r="J4244" s="8" t="str">
        <f>IF(ISBLANK(B4244),"Unknown",B4244)</f>
        <v>Coffee</v>
      </c>
      <c r="K4244" s="5">
        <f t="shared" si="348"/>
        <v>1</v>
      </c>
      <c r="L4244" s="5">
        <f t="shared" si="348"/>
        <v>2</v>
      </c>
      <c r="M4244" s="5">
        <f t="shared" si="349"/>
        <v>2</v>
      </c>
      <c r="N4244" s="8" t="str">
        <f>IF(ISBLANK(F4244),"Unknown",F4244)</f>
        <v>Unknown</v>
      </c>
      <c r="O4244" s="8" t="str">
        <f>IF(ISBLANK(G4244),"Unknown",G4244)</f>
        <v>Takeaway</v>
      </c>
      <c r="P4244" s="6">
        <f>IF(ISBLANK(H4244),"Unknown",H4244)</f>
        <v>45269</v>
      </c>
      <c r="Q4244" s="13">
        <f t="shared" si="350"/>
        <v>1</v>
      </c>
      <c r="R4244" s="13">
        <f t="shared" si="351"/>
        <v>2</v>
      </c>
      <c r="S4244" s="11">
        <f t="shared" si="352"/>
        <v>2</v>
      </c>
    </row>
    <row r="4245" spans="1:19" x14ac:dyDescent="0.3">
      <c r="A4245" t="s">
        <v>4264</v>
      </c>
      <c r="B4245" t="s">
        <v>63</v>
      </c>
      <c r="D4245">
        <v>1.5</v>
      </c>
      <c r="E4245">
        <v>1.5</v>
      </c>
      <c r="F4245" t="s">
        <v>10</v>
      </c>
      <c r="H4245" s="1">
        <v>45199</v>
      </c>
      <c r="J4245" s="8" t="str">
        <f>IF(ISBLANK(B4245),"Unknown",B4245)</f>
        <v>Tea</v>
      </c>
      <c r="K4245" s="5" t="str">
        <f t="shared" si="348"/>
        <v>0</v>
      </c>
      <c r="L4245" s="5">
        <f t="shared" si="348"/>
        <v>1.5</v>
      </c>
      <c r="M4245" s="5">
        <f t="shared" si="349"/>
        <v>1.5</v>
      </c>
      <c r="N4245" s="8" t="str">
        <f>IF(ISBLANK(F4245),"Unknown",F4245)</f>
        <v>Credit Card</v>
      </c>
      <c r="O4245" s="8" t="str">
        <f>IF(ISBLANK(G4245),"Unknown",G4245)</f>
        <v>Unknown</v>
      </c>
      <c r="P4245" s="6">
        <f>IF(ISBLANK(H4245),"Unknown",H4245)</f>
        <v>45199</v>
      </c>
      <c r="Q4245" s="13" t="str">
        <f t="shared" si="350"/>
        <v>0</v>
      </c>
      <c r="R4245" s="13">
        <f t="shared" si="351"/>
        <v>1.5</v>
      </c>
      <c r="S4245" s="11">
        <f t="shared" si="352"/>
        <v>0</v>
      </c>
    </row>
    <row r="4246" spans="1:19" x14ac:dyDescent="0.3">
      <c r="A4246" t="s">
        <v>4265</v>
      </c>
      <c r="B4246" t="s">
        <v>37</v>
      </c>
      <c r="C4246">
        <v>1</v>
      </c>
      <c r="D4246">
        <v>3</v>
      </c>
      <c r="E4246">
        <v>3</v>
      </c>
      <c r="F4246" s="7" t="s">
        <v>10024</v>
      </c>
      <c r="H4246" s="1">
        <v>45126</v>
      </c>
      <c r="J4246" s="8" t="str">
        <f>IF(ISBLANK(B4246),"Unknown",B4246)</f>
        <v>Juice</v>
      </c>
      <c r="K4246" s="5">
        <f t="shared" si="348"/>
        <v>1</v>
      </c>
      <c r="L4246" s="5">
        <f t="shared" si="348"/>
        <v>3</v>
      </c>
      <c r="M4246" s="5">
        <f t="shared" si="349"/>
        <v>3</v>
      </c>
      <c r="N4246" s="8" t="str">
        <f>IF(ISBLANK(F4246),"Unknown",F4246)</f>
        <v>Unknown</v>
      </c>
      <c r="O4246" s="8" t="str">
        <f>IF(ISBLANK(G4246),"Unknown",G4246)</f>
        <v>Unknown</v>
      </c>
      <c r="P4246" s="6">
        <f>IF(ISBLANK(H4246),"Unknown",H4246)</f>
        <v>45126</v>
      </c>
      <c r="Q4246" s="13">
        <f t="shared" si="350"/>
        <v>1</v>
      </c>
      <c r="R4246" s="13">
        <f t="shared" si="351"/>
        <v>3</v>
      </c>
      <c r="S4246" s="11">
        <f t="shared" si="352"/>
        <v>3</v>
      </c>
    </row>
    <row r="4247" spans="1:19" x14ac:dyDescent="0.3">
      <c r="A4247" t="s">
        <v>4266</v>
      </c>
      <c r="B4247" t="s">
        <v>63</v>
      </c>
      <c r="C4247">
        <v>5</v>
      </c>
      <c r="D4247">
        <v>1.5</v>
      </c>
      <c r="E4247">
        <v>7.5</v>
      </c>
      <c r="F4247" t="s">
        <v>21</v>
      </c>
      <c r="G4247" t="s">
        <v>15</v>
      </c>
      <c r="H4247" s="1">
        <v>45024</v>
      </c>
      <c r="J4247" s="8" t="str">
        <f>IF(ISBLANK(B4247),"Unknown",B4247)</f>
        <v>Tea</v>
      </c>
      <c r="K4247" s="5">
        <f t="shared" si="348"/>
        <v>5</v>
      </c>
      <c r="L4247" s="5">
        <f t="shared" si="348"/>
        <v>1.5</v>
      </c>
      <c r="M4247" s="5">
        <f t="shared" si="349"/>
        <v>7.5</v>
      </c>
      <c r="N4247" s="8" t="str">
        <f>IF(ISBLANK(F4247),"Unknown",F4247)</f>
        <v>Digital Wallet</v>
      </c>
      <c r="O4247" s="8" t="str">
        <f>IF(ISBLANK(G4247),"Unknown",G4247)</f>
        <v>In-store</v>
      </c>
      <c r="P4247" s="6">
        <f>IF(ISBLANK(H4247),"Unknown",H4247)</f>
        <v>45024</v>
      </c>
      <c r="Q4247" s="13">
        <f t="shared" si="350"/>
        <v>5</v>
      </c>
      <c r="R4247" s="13">
        <f t="shared" si="351"/>
        <v>1.5</v>
      </c>
      <c r="S4247" s="11">
        <f t="shared" si="352"/>
        <v>7.5</v>
      </c>
    </row>
    <row r="4248" spans="1:19" x14ac:dyDescent="0.3">
      <c r="A4248" t="s">
        <v>4267</v>
      </c>
      <c r="B4248" t="s">
        <v>26</v>
      </c>
      <c r="C4248">
        <v>5</v>
      </c>
      <c r="D4248">
        <v>4</v>
      </c>
      <c r="E4248">
        <v>20</v>
      </c>
      <c r="G4248" t="s">
        <v>15</v>
      </c>
      <c r="H4248" s="1">
        <v>44939</v>
      </c>
      <c r="J4248" s="8" t="str">
        <f>IF(ISBLANK(B4248),"Unknown",B4248)</f>
        <v>Sandwich</v>
      </c>
      <c r="K4248" s="5">
        <f t="shared" si="348"/>
        <v>5</v>
      </c>
      <c r="L4248" s="5">
        <f t="shared" si="348"/>
        <v>4</v>
      </c>
      <c r="M4248" s="5">
        <f t="shared" si="349"/>
        <v>20</v>
      </c>
      <c r="N4248" s="8" t="str">
        <f>IF(ISBLANK(F4248),"Unknown",F4248)</f>
        <v>Unknown</v>
      </c>
      <c r="O4248" s="8" t="str">
        <f>IF(ISBLANK(G4248),"Unknown",G4248)</f>
        <v>In-store</v>
      </c>
      <c r="P4248" s="6">
        <f>IF(ISBLANK(H4248),"Unknown",H4248)</f>
        <v>44939</v>
      </c>
      <c r="Q4248" s="13">
        <f t="shared" si="350"/>
        <v>5</v>
      </c>
      <c r="R4248" s="13">
        <f t="shared" si="351"/>
        <v>4</v>
      </c>
      <c r="S4248" s="11">
        <f t="shared" si="352"/>
        <v>20</v>
      </c>
    </row>
    <row r="4249" spans="1:19" x14ac:dyDescent="0.3">
      <c r="A4249" t="s">
        <v>4268</v>
      </c>
      <c r="B4249" s="7" t="s">
        <v>10024</v>
      </c>
      <c r="C4249">
        <v>4</v>
      </c>
      <c r="D4249">
        <v>1</v>
      </c>
      <c r="E4249">
        <v>4</v>
      </c>
      <c r="F4249" t="s">
        <v>14</v>
      </c>
      <c r="G4249" t="s">
        <v>11</v>
      </c>
      <c r="H4249" s="1">
        <v>45159</v>
      </c>
      <c r="J4249" s="8" t="str">
        <f>IF(ISBLANK(B4249),"Unknown",B4249)</f>
        <v>Unknown</v>
      </c>
      <c r="K4249" s="5">
        <f t="shared" si="348"/>
        <v>4</v>
      </c>
      <c r="L4249" s="5">
        <f t="shared" si="348"/>
        <v>1</v>
      </c>
      <c r="M4249" s="5">
        <f t="shared" si="349"/>
        <v>4</v>
      </c>
      <c r="N4249" s="8" t="str">
        <f>IF(ISBLANK(F4249),"Unknown",F4249)</f>
        <v>Cash</v>
      </c>
      <c r="O4249" s="8" t="str">
        <f>IF(ISBLANK(G4249),"Unknown",G4249)</f>
        <v>Takeaway</v>
      </c>
      <c r="P4249" s="6">
        <f>IF(ISBLANK(H4249),"Unknown",H4249)</f>
        <v>45159</v>
      </c>
      <c r="Q4249" s="13">
        <f t="shared" si="350"/>
        <v>4</v>
      </c>
      <c r="R4249" s="13">
        <f t="shared" si="351"/>
        <v>1</v>
      </c>
      <c r="S4249" s="11">
        <f t="shared" si="352"/>
        <v>4</v>
      </c>
    </row>
    <row r="4250" spans="1:19" x14ac:dyDescent="0.3">
      <c r="A4250" t="s">
        <v>4269</v>
      </c>
      <c r="B4250" t="s">
        <v>19</v>
      </c>
      <c r="C4250">
        <v>1</v>
      </c>
      <c r="D4250">
        <v>5</v>
      </c>
      <c r="E4250">
        <v>5</v>
      </c>
      <c r="F4250" t="s">
        <v>10</v>
      </c>
      <c r="H4250" s="1">
        <v>45068</v>
      </c>
      <c r="J4250" s="8" t="str">
        <f>IF(ISBLANK(B4250),"Unknown",B4250)</f>
        <v>Salad</v>
      </c>
      <c r="K4250" s="5">
        <f t="shared" si="348"/>
        <v>1</v>
      </c>
      <c r="L4250" s="5">
        <f t="shared" si="348"/>
        <v>5</v>
      </c>
      <c r="M4250" s="5">
        <f t="shared" si="349"/>
        <v>5</v>
      </c>
      <c r="N4250" s="8" t="str">
        <f>IF(ISBLANK(F4250),"Unknown",F4250)</f>
        <v>Credit Card</v>
      </c>
      <c r="O4250" s="8" t="str">
        <f>IF(ISBLANK(G4250),"Unknown",G4250)</f>
        <v>Unknown</v>
      </c>
      <c r="P4250" s="6">
        <f>IF(ISBLANK(H4250),"Unknown",H4250)</f>
        <v>45068</v>
      </c>
      <c r="Q4250" s="13">
        <f t="shared" si="350"/>
        <v>1</v>
      </c>
      <c r="R4250" s="13">
        <f t="shared" si="351"/>
        <v>5</v>
      </c>
      <c r="S4250" s="11">
        <f t="shared" si="352"/>
        <v>5</v>
      </c>
    </row>
    <row r="4251" spans="1:19" x14ac:dyDescent="0.3">
      <c r="A4251" t="s">
        <v>4270</v>
      </c>
      <c r="B4251" s="7" t="s">
        <v>10024</v>
      </c>
      <c r="C4251">
        <v>2</v>
      </c>
      <c r="D4251">
        <v>3</v>
      </c>
      <c r="E4251">
        <v>6</v>
      </c>
      <c r="F4251" t="s">
        <v>21</v>
      </c>
      <c r="H4251" s="1">
        <v>45031</v>
      </c>
      <c r="J4251" s="8" t="str">
        <f>IF(ISBLANK(B4251),"Unknown",B4251)</f>
        <v>Unknown</v>
      </c>
      <c r="K4251" s="5">
        <f t="shared" si="348"/>
        <v>2</v>
      </c>
      <c r="L4251" s="5">
        <f t="shared" si="348"/>
        <v>3</v>
      </c>
      <c r="M4251" s="5">
        <f t="shared" si="349"/>
        <v>6</v>
      </c>
      <c r="N4251" s="8" t="str">
        <f>IF(ISBLANK(F4251),"Unknown",F4251)</f>
        <v>Digital Wallet</v>
      </c>
      <c r="O4251" s="8" t="str">
        <f>IF(ISBLANK(G4251),"Unknown",G4251)</f>
        <v>Unknown</v>
      </c>
      <c r="P4251" s="6">
        <f>IF(ISBLANK(H4251),"Unknown",H4251)</f>
        <v>45031</v>
      </c>
      <c r="Q4251" s="13">
        <f t="shared" si="350"/>
        <v>2</v>
      </c>
      <c r="R4251" s="13">
        <f t="shared" si="351"/>
        <v>3</v>
      </c>
      <c r="S4251" s="11">
        <f t="shared" si="352"/>
        <v>6</v>
      </c>
    </row>
    <row r="4252" spans="1:19" x14ac:dyDescent="0.3">
      <c r="A4252" t="s">
        <v>4271</v>
      </c>
      <c r="B4252" t="s">
        <v>23</v>
      </c>
      <c r="C4252">
        <v>4</v>
      </c>
      <c r="D4252">
        <v>4</v>
      </c>
      <c r="E4252">
        <v>16</v>
      </c>
      <c r="F4252" t="s">
        <v>10</v>
      </c>
      <c r="G4252" t="s">
        <v>11</v>
      </c>
      <c r="H4252" s="1">
        <v>44933</v>
      </c>
      <c r="J4252" s="8" t="str">
        <f>IF(ISBLANK(B4252),"Unknown",B4252)</f>
        <v>Smoothie</v>
      </c>
      <c r="K4252" s="5">
        <f t="shared" si="348"/>
        <v>4</v>
      </c>
      <c r="L4252" s="5">
        <f t="shared" si="348"/>
        <v>4</v>
      </c>
      <c r="M4252" s="5">
        <f t="shared" si="349"/>
        <v>16</v>
      </c>
      <c r="N4252" s="8" t="str">
        <f>IF(ISBLANK(F4252),"Unknown",F4252)</f>
        <v>Credit Card</v>
      </c>
      <c r="O4252" s="8" t="str">
        <f>IF(ISBLANK(G4252),"Unknown",G4252)</f>
        <v>Takeaway</v>
      </c>
      <c r="P4252" s="6">
        <f>IF(ISBLANK(H4252),"Unknown",H4252)</f>
        <v>44933</v>
      </c>
      <c r="Q4252" s="13">
        <f t="shared" si="350"/>
        <v>4</v>
      </c>
      <c r="R4252" s="13">
        <f t="shared" si="351"/>
        <v>4</v>
      </c>
      <c r="S4252" s="11">
        <f t="shared" si="352"/>
        <v>16</v>
      </c>
    </row>
    <row r="4253" spans="1:19" x14ac:dyDescent="0.3">
      <c r="A4253" t="s">
        <v>4272</v>
      </c>
      <c r="B4253" t="s">
        <v>23</v>
      </c>
      <c r="C4253">
        <v>5</v>
      </c>
      <c r="D4253">
        <v>4</v>
      </c>
      <c r="E4253">
        <v>20</v>
      </c>
      <c r="F4253" t="s">
        <v>14</v>
      </c>
      <c r="H4253" s="1">
        <v>45182</v>
      </c>
      <c r="J4253" s="8" t="str">
        <f>IF(ISBLANK(B4253),"Unknown",B4253)</f>
        <v>Smoothie</v>
      </c>
      <c r="K4253" s="5">
        <f t="shared" si="348"/>
        <v>5</v>
      </c>
      <c r="L4253" s="5">
        <f t="shared" si="348"/>
        <v>4</v>
      </c>
      <c r="M4253" s="5">
        <f t="shared" si="349"/>
        <v>20</v>
      </c>
      <c r="N4253" s="8" t="str">
        <f>IF(ISBLANK(F4253),"Unknown",F4253)</f>
        <v>Cash</v>
      </c>
      <c r="O4253" s="8" t="str">
        <f>IF(ISBLANK(G4253),"Unknown",G4253)</f>
        <v>Unknown</v>
      </c>
      <c r="P4253" s="6">
        <f>IF(ISBLANK(H4253),"Unknown",H4253)</f>
        <v>45182</v>
      </c>
      <c r="Q4253" s="13">
        <f t="shared" si="350"/>
        <v>5</v>
      </c>
      <c r="R4253" s="13">
        <f t="shared" si="351"/>
        <v>4</v>
      </c>
      <c r="S4253" s="11">
        <f t="shared" si="352"/>
        <v>20</v>
      </c>
    </row>
    <row r="4254" spans="1:19" x14ac:dyDescent="0.3">
      <c r="A4254" t="s">
        <v>4273</v>
      </c>
      <c r="B4254" t="s">
        <v>19</v>
      </c>
      <c r="C4254">
        <v>3</v>
      </c>
      <c r="D4254">
        <v>5</v>
      </c>
      <c r="E4254">
        <v>15</v>
      </c>
      <c r="F4254" t="s">
        <v>21</v>
      </c>
      <c r="H4254" s="1">
        <v>44967</v>
      </c>
      <c r="J4254" s="8" t="str">
        <f>IF(ISBLANK(B4254),"Unknown",B4254)</f>
        <v>Salad</v>
      </c>
      <c r="K4254" s="5">
        <f t="shared" si="348"/>
        <v>3</v>
      </c>
      <c r="L4254" s="5">
        <f t="shared" si="348"/>
        <v>5</v>
      </c>
      <c r="M4254" s="5">
        <f t="shared" si="349"/>
        <v>15</v>
      </c>
      <c r="N4254" s="8" t="str">
        <f>IF(ISBLANK(F4254),"Unknown",F4254)</f>
        <v>Digital Wallet</v>
      </c>
      <c r="O4254" s="8" t="str">
        <f>IF(ISBLANK(G4254),"Unknown",G4254)</f>
        <v>Unknown</v>
      </c>
      <c r="P4254" s="6">
        <f>IF(ISBLANK(H4254),"Unknown",H4254)</f>
        <v>44967</v>
      </c>
      <c r="Q4254" s="13">
        <f t="shared" si="350"/>
        <v>3</v>
      </c>
      <c r="R4254" s="13">
        <f t="shared" si="351"/>
        <v>5</v>
      </c>
      <c r="S4254" s="11">
        <f t="shared" si="352"/>
        <v>15</v>
      </c>
    </row>
    <row r="4255" spans="1:19" x14ac:dyDescent="0.3">
      <c r="A4255" t="s">
        <v>4274</v>
      </c>
      <c r="B4255" t="s">
        <v>63</v>
      </c>
      <c r="C4255">
        <v>2</v>
      </c>
      <c r="D4255">
        <v>1.5</v>
      </c>
      <c r="E4255">
        <v>3</v>
      </c>
      <c r="G4255" t="s">
        <v>15</v>
      </c>
      <c r="H4255" s="7" t="s">
        <v>10024</v>
      </c>
      <c r="J4255" s="8" t="str">
        <f>IF(ISBLANK(B4255),"Unknown",B4255)</f>
        <v>Tea</v>
      </c>
      <c r="K4255" s="5">
        <f t="shared" si="348"/>
        <v>2</v>
      </c>
      <c r="L4255" s="5">
        <f t="shared" si="348"/>
        <v>1.5</v>
      </c>
      <c r="M4255" s="5">
        <f t="shared" si="349"/>
        <v>3</v>
      </c>
      <c r="N4255" s="8" t="str">
        <f>IF(ISBLANK(F4255),"Unknown",F4255)</f>
        <v>Unknown</v>
      </c>
      <c r="O4255" s="8" t="str">
        <f>IF(ISBLANK(G4255),"Unknown",G4255)</f>
        <v>In-store</v>
      </c>
      <c r="P4255" s="6" t="str">
        <f>IF(ISBLANK(H4255),"Unknown",H4255)</f>
        <v>Unknown</v>
      </c>
      <c r="Q4255" s="13">
        <f t="shared" si="350"/>
        <v>2</v>
      </c>
      <c r="R4255" s="13">
        <f t="shared" si="351"/>
        <v>1.5</v>
      </c>
      <c r="S4255" s="11">
        <f t="shared" si="352"/>
        <v>3</v>
      </c>
    </row>
    <row r="4256" spans="1:19" x14ac:dyDescent="0.3">
      <c r="A4256" t="s">
        <v>4275</v>
      </c>
      <c r="B4256" t="s">
        <v>23</v>
      </c>
      <c r="C4256">
        <v>3</v>
      </c>
      <c r="D4256">
        <v>4</v>
      </c>
      <c r="E4256">
        <v>12</v>
      </c>
      <c r="F4256" s="7" t="s">
        <v>10024</v>
      </c>
      <c r="H4256" s="1">
        <v>45277</v>
      </c>
      <c r="J4256" s="8" t="str">
        <f>IF(ISBLANK(B4256),"Unknown",B4256)</f>
        <v>Smoothie</v>
      </c>
      <c r="K4256" s="5">
        <f t="shared" si="348"/>
        <v>3</v>
      </c>
      <c r="L4256" s="5">
        <f t="shared" si="348"/>
        <v>4</v>
      </c>
      <c r="M4256" s="5">
        <f t="shared" si="349"/>
        <v>12</v>
      </c>
      <c r="N4256" s="8" t="str">
        <f>IF(ISBLANK(F4256),"Unknown",F4256)</f>
        <v>Unknown</v>
      </c>
      <c r="O4256" s="8" t="str">
        <f>IF(ISBLANK(G4256),"Unknown",G4256)</f>
        <v>Unknown</v>
      </c>
      <c r="P4256" s="6">
        <f>IF(ISBLANK(H4256),"Unknown",H4256)</f>
        <v>45277</v>
      </c>
      <c r="Q4256" s="13">
        <f t="shared" si="350"/>
        <v>3</v>
      </c>
      <c r="R4256" s="13">
        <f t="shared" si="351"/>
        <v>4</v>
      </c>
      <c r="S4256" s="11">
        <f t="shared" si="352"/>
        <v>12</v>
      </c>
    </row>
    <row r="4257" spans="1:19" x14ac:dyDescent="0.3">
      <c r="A4257" t="s">
        <v>4276</v>
      </c>
      <c r="C4257">
        <v>2</v>
      </c>
      <c r="D4257">
        <v>3</v>
      </c>
      <c r="E4257">
        <v>6</v>
      </c>
      <c r="F4257" t="s">
        <v>10</v>
      </c>
      <c r="G4257" t="s">
        <v>11</v>
      </c>
      <c r="H4257" s="1">
        <v>44935</v>
      </c>
      <c r="J4257" s="8" t="str">
        <f>IF(ISBLANK(B4257),"Unknown",B4257)</f>
        <v>Unknown</v>
      </c>
      <c r="K4257" s="5">
        <f t="shared" si="348"/>
        <v>2</v>
      </c>
      <c r="L4257" s="5">
        <f t="shared" si="348"/>
        <v>3</v>
      </c>
      <c r="M4257" s="5">
        <f t="shared" si="349"/>
        <v>6</v>
      </c>
      <c r="N4257" s="8" t="str">
        <f>IF(ISBLANK(F4257),"Unknown",F4257)</f>
        <v>Credit Card</v>
      </c>
      <c r="O4257" s="8" t="str">
        <f>IF(ISBLANK(G4257),"Unknown",G4257)</f>
        <v>Takeaway</v>
      </c>
      <c r="P4257" s="6">
        <f>IF(ISBLANK(H4257),"Unknown",H4257)</f>
        <v>44935</v>
      </c>
      <c r="Q4257" s="13">
        <f t="shared" si="350"/>
        <v>2</v>
      </c>
      <c r="R4257" s="13">
        <f t="shared" si="351"/>
        <v>3</v>
      </c>
      <c r="S4257" s="11">
        <f t="shared" si="352"/>
        <v>6</v>
      </c>
    </row>
    <row r="4258" spans="1:19" x14ac:dyDescent="0.3">
      <c r="A4258" t="s">
        <v>4277</v>
      </c>
      <c r="B4258" t="s">
        <v>23</v>
      </c>
      <c r="C4258">
        <v>1</v>
      </c>
      <c r="D4258">
        <v>4</v>
      </c>
      <c r="E4258">
        <v>4</v>
      </c>
      <c r="G4258" t="s">
        <v>15</v>
      </c>
      <c r="H4258" s="1">
        <v>44963</v>
      </c>
      <c r="J4258" s="8" t="str">
        <f>IF(ISBLANK(B4258),"Unknown",B4258)</f>
        <v>Smoothie</v>
      </c>
      <c r="K4258" s="5">
        <f t="shared" si="348"/>
        <v>1</v>
      </c>
      <c r="L4258" s="5">
        <f t="shared" si="348"/>
        <v>4</v>
      </c>
      <c r="M4258" s="5">
        <f t="shared" si="349"/>
        <v>4</v>
      </c>
      <c r="N4258" s="8" t="str">
        <f>IF(ISBLANK(F4258),"Unknown",F4258)</f>
        <v>Unknown</v>
      </c>
      <c r="O4258" s="8" t="str">
        <f>IF(ISBLANK(G4258),"Unknown",G4258)</f>
        <v>In-store</v>
      </c>
      <c r="P4258" s="6">
        <f>IF(ISBLANK(H4258),"Unknown",H4258)</f>
        <v>44963</v>
      </c>
      <c r="Q4258" s="13">
        <f t="shared" si="350"/>
        <v>1</v>
      </c>
      <c r="R4258" s="13">
        <f t="shared" si="351"/>
        <v>4</v>
      </c>
      <c r="S4258" s="11">
        <f t="shared" si="352"/>
        <v>4</v>
      </c>
    </row>
    <row r="4259" spans="1:19" x14ac:dyDescent="0.3">
      <c r="A4259" t="s">
        <v>4278</v>
      </c>
      <c r="B4259" t="s">
        <v>9</v>
      </c>
      <c r="C4259" s="7" t="s">
        <v>10024</v>
      </c>
      <c r="D4259">
        <v>2</v>
      </c>
      <c r="E4259" s="7" t="s">
        <v>10024</v>
      </c>
      <c r="F4259" t="s">
        <v>21</v>
      </c>
      <c r="G4259" t="s">
        <v>11</v>
      </c>
      <c r="H4259" s="1">
        <v>45187</v>
      </c>
      <c r="J4259" s="8" t="str">
        <f>IF(ISBLANK(B4259),"Unknown",B4259)</f>
        <v>Coffee</v>
      </c>
      <c r="K4259" s="5" t="str">
        <f t="shared" si="348"/>
        <v>Unknown</v>
      </c>
      <c r="L4259" s="5">
        <f t="shared" si="348"/>
        <v>2</v>
      </c>
      <c r="M4259" s="5" t="str">
        <f t="shared" si="349"/>
        <v>Unknown</v>
      </c>
      <c r="N4259" s="8" t="str">
        <f>IF(ISBLANK(F4259),"Unknown",F4259)</f>
        <v>Digital Wallet</v>
      </c>
      <c r="O4259" s="8" t="str">
        <f>IF(ISBLANK(G4259),"Unknown",G4259)</f>
        <v>Takeaway</v>
      </c>
      <c r="P4259" s="6">
        <f>IF(ISBLANK(H4259),"Unknown",H4259)</f>
        <v>45187</v>
      </c>
      <c r="Q4259" s="13">
        <f t="shared" si="350"/>
        <v>0</v>
      </c>
      <c r="R4259" s="13">
        <f t="shared" si="351"/>
        <v>2</v>
      </c>
      <c r="S4259" s="11">
        <f t="shared" si="352"/>
        <v>0</v>
      </c>
    </row>
    <row r="4260" spans="1:19" x14ac:dyDescent="0.3">
      <c r="A4260" t="s">
        <v>4279</v>
      </c>
      <c r="B4260" t="s">
        <v>19</v>
      </c>
      <c r="C4260">
        <v>1</v>
      </c>
      <c r="D4260">
        <v>5</v>
      </c>
      <c r="E4260">
        <v>5</v>
      </c>
      <c r="F4260" t="s">
        <v>10</v>
      </c>
      <c r="G4260" t="s">
        <v>15</v>
      </c>
      <c r="H4260" s="1">
        <v>45208</v>
      </c>
      <c r="J4260" s="8" t="str">
        <f>IF(ISBLANK(B4260),"Unknown",B4260)</f>
        <v>Salad</v>
      </c>
      <c r="K4260" s="5">
        <f t="shared" si="348"/>
        <v>1</v>
      </c>
      <c r="L4260" s="5">
        <f t="shared" si="348"/>
        <v>5</v>
      </c>
      <c r="M4260" s="5">
        <f t="shared" si="349"/>
        <v>5</v>
      </c>
      <c r="N4260" s="8" t="str">
        <f>IF(ISBLANK(F4260),"Unknown",F4260)</f>
        <v>Credit Card</v>
      </c>
      <c r="O4260" s="8" t="str">
        <f>IF(ISBLANK(G4260),"Unknown",G4260)</f>
        <v>In-store</v>
      </c>
      <c r="P4260" s="6">
        <f>IF(ISBLANK(H4260),"Unknown",H4260)</f>
        <v>45208</v>
      </c>
      <c r="Q4260" s="13">
        <f t="shared" si="350"/>
        <v>1</v>
      </c>
      <c r="R4260" s="13">
        <f t="shared" si="351"/>
        <v>5</v>
      </c>
      <c r="S4260" s="11">
        <f t="shared" si="352"/>
        <v>5</v>
      </c>
    </row>
    <row r="4261" spans="1:19" x14ac:dyDescent="0.3">
      <c r="A4261" t="s">
        <v>4280</v>
      </c>
      <c r="B4261" t="s">
        <v>17</v>
      </c>
      <c r="C4261">
        <v>1</v>
      </c>
      <c r="D4261">
        <v>1</v>
      </c>
      <c r="E4261" s="7" t="s">
        <v>10024</v>
      </c>
      <c r="F4261" t="s">
        <v>14</v>
      </c>
      <c r="H4261" s="1">
        <v>45212</v>
      </c>
      <c r="J4261" s="8" t="str">
        <f>IF(ISBLANK(B4261),"Unknown",B4261)</f>
        <v>Cookie</v>
      </c>
      <c r="K4261" s="5">
        <f t="shared" si="348"/>
        <v>1</v>
      </c>
      <c r="L4261" s="5">
        <f t="shared" si="348"/>
        <v>1</v>
      </c>
      <c r="M4261" s="5" t="str">
        <f t="shared" si="349"/>
        <v>Unknown</v>
      </c>
      <c r="N4261" s="8" t="str">
        <f>IF(ISBLANK(F4261),"Unknown",F4261)</f>
        <v>Cash</v>
      </c>
      <c r="O4261" s="8" t="str">
        <f>IF(ISBLANK(G4261),"Unknown",G4261)</f>
        <v>Unknown</v>
      </c>
      <c r="P4261" s="6">
        <f>IF(ISBLANK(H4261),"Unknown",H4261)</f>
        <v>45212</v>
      </c>
      <c r="Q4261" s="13">
        <f t="shared" si="350"/>
        <v>1</v>
      </c>
      <c r="R4261" s="13">
        <f t="shared" si="351"/>
        <v>1</v>
      </c>
      <c r="S4261" s="11">
        <f t="shared" si="352"/>
        <v>1</v>
      </c>
    </row>
    <row r="4262" spans="1:19" x14ac:dyDescent="0.3">
      <c r="A4262" t="s">
        <v>4281</v>
      </c>
      <c r="B4262" t="s">
        <v>19</v>
      </c>
      <c r="C4262">
        <v>1</v>
      </c>
      <c r="D4262">
        <v>5</v>
      </c>
      <c r="E4262">
        <v>5</v>
      </c>
      <c r="F4262" t="s">
        <v>21</v>
      </c>
      <c r="G4262" t="s">
        <v>11</v>
      </c>
      <c r="H4262" s="1">
        <v>44942</v>
      </c>
      <c r="J4262" s="8" t="str">
        <f>IF(ISBLANK(B4262),"Unknown",B4262)</f>
        <v>Salad</v>
      </c>
      <c r="K4262" s="5">
        <f t="shared" si="348"/>
        <v>1</v>
      </c>
      <c r="L4262" s="5">
        <f t="shared" si="348"/>
        <v>5</v>
      </c>
      <c r="M4262" s="5">
        <f t="shared" si="349"/>
        <v>5</v>
      </c>
      <c r="N4262" s="8" t="str">
        <f>IF(ISBLANK(F4262),"Unknown",F4262)</f>
        <v>Digital Wallet</v>
      </c>
      <c r="O4262" s="8" t="str">
        <f>IF(ISBLANK(G4262),"Unknown",G4262)</f>
        <v>Takeaway</v>
      </c>
      <c r="P4262" s="6">
        <f>IF(ISBLANK(H4262),"Unknown",H4262)</f>
        <v>44942</v>
      </c>
      <c r="Q4262" s="13">
        <f t="shared" si="350"/>
        <v>1</v>
      </c>
      <c r="R4262" s="13">
        <f t="shared" si="351"/>
        <v>5</v>
      </c>
      <c r="S4262" s="11">
        <f t="shared" si="352"/>
        <v>5</v>
      </c>
    </row>
    <row r="4263" spans="1:19" x14ac:dyDescent="0.3">
      <c r="A4263" t="s">
        <v>4282</v>
      </c>
      <c r="B4263" t="s">
        <v>37</v>
      </c>
      <c r="C4263">
        <v>4</v>
      </c>
      <c r="D4263">
        <v>3</v>
      </c>
      <c r="E4263">
        <v>12</v>
      </c>
      <c r="H4263" s="1">
        <v>45210</v>
      </c>
      <c r="J4263" s="8" t="str">
        <f>IF(ISBLANK(B4263),"Unknown",B4263)</f>
        <v>Juice</v>
      </c>
      <c r="K4263" s="5">
        <f t="shared" si="348"/>
        <v>4</v>
      </c>
      <c r="L4263" s="5">
        <f t="shared" si="348"/>
        <v>3</v>
      </c>
      <c r="M4263" s="5">
        <f t="shared" si="349"/>
        <v>12</v>
      </c>
      <c r="N4263" s="8" t="str">
        <f>IF(ISBLANK(F4263),"Unknown",F4263)</f>
        <v>Unknown</v>
      </c>
      <c r="O4263" s="8" t="str">
        <f>IF(ISBLANK(G4263),"Unknown",G4263)</f>
        <v>Unknown</v>
      </c>
      <c r="P4263" s="6">
        <f>IF(ISBLANK(H4263),"Unknown",H4263)</f>
        <v>45210</v>
      </c>
      <c r="Q4263" s="13">
        <f t="shared" si="350"/>
        <v>4</v>
      </c>
      <c r="R4263" s="13">
        <f t="shared" si="351"/>
        <v>3</v>
      </c>
      <c r="S4263" s="11">
        <f t="shared" si="352"/>
        <v>12</v>
      </c>
    </row>
    <row r="4264" spans="1:19" x14ac:dyDescent="0.3">
      <c r="A4264" t="s">
        <v>4283</v>
      </c>
      <c r="B4264" t="s">
        <v>13</v>
      </c>
      <c r="C4264">
        <v>5</v>
      </c>
      <c r="D4264">
        <v>3</v>
      </c>
      <c r="E4264">
        <v>15</v>
      </c>
      <c r="F4264" t="s">
        <v>14</v>
      </c>
      <c r="H4264" s="1">
        <v>45243</v>
      </c>
      <c r="J4264" s="8" t="str">
        <f>IF(ISBLANK(B4264),"Unknown",B4264)</f>
        <v>Cake</v>
      </c>
      <c r="K4264" s="5">
        <f t="shared" si="348"/>
        <v>5</v>
      </c>
      <c r="L4264" s="5">
        <f t="shared" si="348"/>
        <v>3</v>
      </c>
      <c r="M4264" s="5">
        <f t="shared" si="349"/>
        <v>15</v>
      </c>
      <c r="N4264" s="8" t="str">
        <f>IF(ISBLANK(F4264),"Unknown",F4264)</f>
        <v>Cash</v>
      </c>
      <c r="O4264" s="8" t="str">
        <f>IF(ISBLANK(G4264),"Unknown",G4264)</f>
        <v>Unknown</v>
      </c>
      <c r="P4264" s="6">
        <f>IF(ISBLANK(H4264),"Unknown",H4264)</f>
        <v>45243</v>
      </c>
      <c r="Q4264" s="13">
        <f t="shared" si="350"/>
        <v>5</v>
      </c>
      <c r="R4264" s="13">
        <f t="shared" si="351"/>
        <v>3</v>
      </c>
      <c r="S4264" s="11">
        <f t="shared" si="352"/>
        <v>15</v>
      </c>
    </row>
    <row r="4265" spans="1:19" x14ac:dyDescent="0.3">
      <c r="A4265" t="s">
        <v>4284</v>
      </c>
      <c r="B4265" t="s">
        <v>26</v>
      </c>
      <c r="C4265">
        <v>2</v>
      </c>
      <c r="D4265">
        <v>4</v>
      </c>
      <c r="E4265">
        <v>8</v>
      </c>
      <c r="F4265" t="s">
        <v>10</v>
      </c>
      <c r="G4265" t="s">
        <v>11</v>
      </c>
      <c r="H4265" s="1">
        <v>44929</v>
      </c>
      <c r="J4265" s="8" t="str">
        <f>IF(ISBLANK(B4265),"Unknown",B4265)</f>
        <v>Sandwich</v>
      </c>
      <c r="K4265" s="5">
        <f t="shared" si="348"/>
        <v>2</v>
      </c>
      <c r="L4265" s="5">
        <f t="shared" si="348"/>
        <v>4</v>
      </c>
      <c r="M4265" s="5">
        <f t="shared" si="349"/>
        <v>8</v>
      </c>
      <c r="N4265" s="8" t="str">
        <f>IF(ISBLANK(F4265),"Unknown",F4265)</f>
        <v>Credit Card</v>
      </c>
      <c r="O4265" s="8" t="str">
        <f>IF(ISBLANK(G4265),"Unknown",G4265)</f>
        <v>Takeaway</v>
      </c>
      <c r="P4265" s="6">
        <f>IF(ISBLANK(H4265),"Unknown",H4265)</f>
        <v>44929</v>
      </c>
      <c r="Q4265" s="13">
        <f t="shared" si="350"/>
        <v>2</v>
      </c>
      <c r="R4265" s="13">
        <f t="shared" si="351"/>
        <v>4</v>
      </c>
      <c r="S4265" s="11">
        <f t="shared" si="352"/>
        <v>8</v>
      </c>
    </row>
    <row r="4266" spans="1:19" x14ac:dyDescent="0.3">
      <c r="A4266" t="s">
        <v>4285</v>
      </c>
      <c r="B4266" t="s">
        <v>19</v>
      </c>
      <c r="C4266">
        <v>2</v>
      </c>
      <c r="D4266">
        <v>5</v>
      </c>
      <c r="E4266">
        <v>10</v>
      </c>
      <c r="F4266" t="s">
        <v>10</v>
      </c>
      <c r="G4266" t="s">
        <v>11</v>
      </c>
      <c r="H4266" s="1">
        <v>45182</v>
      </c>
      <c r="J4266" s="8" t="str">
        <f>IF(ISBLANK(B4266),"Unknown",B4266)</f>
        <v>Salad</v>
      </c>
      <c r="K4266" s="5">
        <f t="shared" si="348"/>
        <v>2</v>
      </c>
      <c r="L4266" s="5">
        <f t="shared" si="348"/>
        <v>5</v>
      </c>
      <c r="M4266" s="5">
        <f t="shared" si="349"/>
        <v>10</v>
      </c>
      <c r="N4266" s="8" t="str">
        <f>IF(ISBLANK(F4266),"Unknown",F4266)</f>
        <v>Credit Card</v>
      </c>
      <c r="O4266" s="8" t="str">
        <f>IF(ISBLANK(G4266),"Unknown",G4266)</f>
        <v>Takeaway</v>
      </c>
      <c r="P4266" s="6">
        <f>IF(ISBLANK(H4266),"Unknown",H4266)</f>
        <v>45182</v>
      </c>
      <c r="Q4266" s="13">
        <f t="shared" si="350"/>
        <v>2</v>
      </c>
      <c r="R4266" s="13">
        <f t="shared" si="351"/>
        <v>5</v>
      </c>
      <c r="S4266" s="11">
        <f t="shared" si="352"/>
        <v>10</v>
      </c>
    </row>
    <row r="4267" spans="1:19" x14ac:dyDescent="0.3">
      <c r="A4267" t="s">
        <v>4286</v>
      </c>
      <c r="B4267" t="s">
        <v>9</v>
      </c>
      <c r="C4267">
        <v>1</v>
      </c>
      <c r="D4267" s="7" t="s">
        <v>10024</v>
      </c>
      <c r="E4267">
        <v>2</v>
      </c>
      <c r="F4267" t="s">
        <v>14</v>
      </c>
      <c r="G4267" t="s">
        <v>15</v>
      </c>
      <c r="H4267" s="1">
        <v>45224</v>
      </c>
      <c r="J4267" s="8" t="str">
        <f>IF(ISBLANK(B4267),"Unknown",B4267)</f>
        <v>Coffee</v>
      </c>
      <c r="K4267" s="5">
        <f t="shared" si="348"/>
        <v>1</v>
      </c>
      <c r="L4267" s="5" t="str">
        <f t="shared" si="348"/>
        <v>Unknown</v>
      </c>
      <c r="M4267" s="5">
        <f t="shared" si="349"/>
        <v>2</v>
      </c>
      <c r="N4267" s="8" t="str">
        <f>IF(ISBLANK(F4267),"Unknown",F4267)</f>
        <v>Cash</v>
      </c>
      <c r="O4267" s="8" t="str">
        <f>IF(ISBLANK(G4267),"Unknown",G4267)</f>
        <v>In-store</v>
      </c>
      <c r="P4267" s="6">
        <f>IF(ISBLANK(H4267),"Unknown",H4267)</f>
        <v>45224</v>
      </c>
      <c r="Q4267" s="13">
        <f t="shared" si="350"/>
        <v>1</v>
      </c>
      <c r="R4267" s="13">
        <f t="shared" si="351"/>
        <v>0</v>
      </c>
      <c r="S4267" s="11">
        <f t="shared" si="352"/>
        <v>0</v>
      </c>
    </row>
    <row r="4268" spans="1:19" x14ac:dyDescent="0.3">
      <c r="A4268" t="s">
        <v>4287</v>
      </c>
      <c r="B4268" t="s">
        <v>37</v>
      </c>
      <c r="C4268">
        <v>3</v>
      </c>
      <c r="D4268">
        <v>3</v>
      </c>
      <c r="E4268">
        <v>9</v>
      </c>
      <c r="F4268" t="s">
        <v>10</v>
      </c>
      <c r="G4268" t="s">
        <v>11</v>
      </c>
      <c r="H4268" s="1">
        <v>44948</v>
      </c>
      <c r="J4268" s="8" t="str">
        <f>IF(ISBLANK(B4268),"Unknown",B4268)</f>
        <v>Juice</v>
      </c>
      <c r="K4268" s="5">
        <f t="shared" si="348"/>
        <v>3</v>
      </c>
      <c r="L4268" s="5">
        <f t="shared" si="348"/>
        <v>3</v>
      </c>
      <c r="M4268" s="5">
        <f t="shared" si="349"/>
        <v>9</v>
      </c>
      <c r="N4268" s="8" t="str">
        <f>IF(ISBLANK(F4268),"Unknown",F4268)</f>
        <v>Credit Card</v>
      </c>
      <c r="O4268" s="8" t="str">
        <f>IF(ISBLANK(G4268),"Unknown",G4268)</f>
        <v>Takeaway</v>
      </c>
      <c r="P4268" s="6">
        <f>IF(ISBLANK(H4268),"Unknown",H4268)</f>
        <v>44948</v>
      </c>
      <c r="Q4268" s="13">
        <f t="shared" si="350"/>
        <v>3</v>
      </c>
      <c r="R4268" s="13">
        <f t="shared" si="351"/>
        <v>3</v>
      </c>
      <c r="S4268" s="11">
        <f t="shared" si="352"/>
        <v>9</v>
      </c>
    </row>
    <row r="4269" spans="1:19" x14ac:dyDescent="0.3">
      <c r="A4269" t="s">
        <v>4288</v>
      </c>
      <c r="B4269" t="s">
        <v>37</v>
      </c>
      <c r="C4269">
        <v>5</v>
      </c>
      <c r="D4269">
        <v>3</v>
      </c>
      <c r="E4269">
        <v>15</v>
      </c>
      <c r="F4269" t="s">
        <v>10</v>
      </c>
      <c r="G4269" t="s">
        <v>11</v>
      </c>
      <c r="H4269" s="1">
        <v>45229</v>
      </c>
      <c r="J4269" s="8" t="str">
        <f>IF(ISBLANK(B4269),"Unknown",B4269)</f>
        <v>Juice</v>
      </c>
      <c r="K4269" s="5">
        <f t="shared" si="348"/>
        <v>5</v>
      </c>
      <c r="L4269" s="5">
        <f t="shared" si="348"/>
        <v>3</v>
      </c>
      <c r="M4269" s="5">
        <f t="shared" si="349"/>
        <v>15</v>
      </c>
      <c r="N4269" s="8" t="str">
        <f>IF(ISBLANK(F4269),"Unknown",F4269)</f>
        <v>Credit Card</v>
      </c>
      <c r="O4269" s="8" t="str">
        <f>IF(ISBLANK(G4269),"Unknown",G4269)</f>
        <v>Takeaway</v>
      </c>
      <c r="P4269" s="6">
        <f>IF(ISBLANK(H4269),"Unknown",H4269)</f>
        <v>45229</v>
      </c>
      <c r="Q4269" s="13">
        <f t="shared" si="350"/>
        <v>5</v>
      </c>
      <c r="R4269" s="13">
        <f t="shared" si="351"/>
        <v>3</v>
      </c>
      <c r="S4269" s="11">
        <f t="shared" si="352"/>
        <v>15</v>
      </c>
    </row>
    <row r="4270" spans="1:19" x14ac:dyDescent="0.3">
      <c r="A4270" t="s">
        <v>4289</v>
      </c>
      <c r="B4270" t="s">
        <v>17</v>
      </c>
      <c r="C4270">
        <v>3</v>
      </c>
      <c r="D4270">
        <v>1</v>
      </c>
      <c r="E4270">
        <v>3</v>
      </c>
      <c r="F4270" t="s">
        <v>21</v>
      </c>
      <c r="G4270" s="7" t="s">
        <v>10024</v>
      </c>
      <c r="H4270" s="1">
        <v>45029</v>
      </c>
      <c r="J4270" s="8" t="str">
        <f>IF(ISBLANK(B4270),"Unknown",B4270)</f>
        <v>Cookie</v>
      </c>
      <c r="K4270" s="5">
        <f t="shared" si="348"/>
        <v>3</v>
      </c>
      <c r="L4270" s="5">
        <f t="shared" si="348"/>
        <v>1</v>
      </c>
      <c r="M4270" s="5">
        <f t="shared" si="349"/>
        <v>3</v>
      </c>
      <c r="N4270" s="8" t="str">
        <f>IF(ISBLANK(F4270),"Unknown",F4270)</f>
        <v>Digital Wallet</v>
      </c>
      <c r="O4270" s="8" t="str">
        <f>IF(ISBLANK(G4270),"Unknown",G4270)</f>
        <v>Unknown</v>
      </c>
      <c r="P4270" s="6">
        <f>IF(ISBLANK(H4270),"Unknown",H4270)</f>
        <v>45029</v>
      </c>
      <c r="Q4270" s="13">
        <f t="shared" si="350"/>
        <v>3</v>
      </c>
      <c r="R4270" s="13">
        <f t="shared" si="351"/>
        <v>1</v>
      </c>
      <c r="S4270" s="11">
        <f t="shared" si="352"/>
        <v>3</v>
      </c>
    </row>
    <row r="4271" spans="1:19" x14ac:dyDescent="0.3">
      <c r="A4271" t="s">
        <v>4290</v>
      </c>
      <c r="C4271">
        <v>5</v>
      </c>
      <c r="D4271">
        <v>5</v>
      </c>
      <c r="E4271">
        <v>25</v>
      </c>
      <c r="F4271" t="s">
        <v>10</v>
      </c>
      <c r="H4271" s="1">
        <v>45039</v>
      </c>
      <c r="J4271" s="8" t="str">
        <f>IF(ISBLANK(B4271),"Unknown",B4271)</f>
        <v>Unknown</v>
      </c>
      <c r="K4271" s="5">
        <f t="shared" si="348"/>
        <v>5</v>
      </c>
      <c r="L4271" s="5">
        <f t="shared" si="348"/>
        <v>5</v>
      </c>
      <c r="M4271" s="5">
        <f t="shared" si="349"/>
        <v>25</v>
      </c>
      <c r="N4271" s="8" t="str">
        <f>IF(ISBLANK(F4271),"Unknown",F4271)</f>
        <v>Credit Card</v>
      </c>
      <c r="O4271" s="8" t="str">
        <f>IF(ISBLANK(G4271),"Unknown",G4271)</f>
        <v>Unknown</v>
      </c>
      <c r="P4271" s="6">
        <f>IF(ISBLANK(H4271),"Unknown",H4271)</f>
        <v>45039</v>
      </c>
      <c r="Q4271" s="13">
        <f t="shared" si="350"/>
        <v>5</v>
      </c>
      <c r="R4271" s="13">
        <f t="shared" si="351"/>
        <v>5</v>
      </c>
      <c r="S4271" s="11">
        <f t="shared" si="352"/>
        <v>25</v>
      </c>
    </row>
    <row r="4272" spans="1:19" x14ac:dyDescent="0.3">
      <c r="A4272" t="s">
        <v>4291</v>
      </c>
      <c r="B4272" t="s">
        <v>13</v>
      </c>
      <c r="C4272">
        <v>4</v>
      </c>
      <c r="D4272">
        <v>3</v>
      </c>
      <c r="E4272">
        <v>12</v>
      </c>
      <c r="F4272" s="7" t="s">
        <v>10024</v>
      </c>
      <c r="G4272" t="s">
        <v>15</v>
      </c>
      <c r="H4272" s="1">
        <v>45209</v>
      </c>
      <c r="J4272" s="8" t="str">
        <f>IF(ISBLANK(B4272),"Unknown",B4272)</f>
        <v>Cake</v>
      </c>
      <c r="K4272" s="5">
        <f t="shared" si="348"/>
        <v>4</v>
      </c>
      <c r="L4272" s="5">
        <f t="shared" si="348"/>
        <v>3</v>
      </c>
      <c r="M4272" s="5">
        <f t="shared" si="349"/>
        <v>12</v>
      </c>
      <c r="N4272" s="8" t="str">
        <f>IF(ISBLANK(F4272),"Unknown",F4272)</f>
        <v>Unknown</v>
      </c>
      <c r="O4272" s="8" t="str">
        <f>IF(ISBLANK(G4272),"Unknown",G4272)</f>
        <v>In-store</v>
      </c>
      <c r="P4272" s="6">
        <f>IF(ISBLANK(H4272),"Unknown",H4272)</f>
        <v>45209</v>
      </c>
      <c r="Q4272" s="13">
        <f t="shared" si="350"/>
        <v>4</v>
      </c>
      <c r="R4272" s="13">
        <f t="shared" si="351"/>
        <v>3</v>
      </c>
      <c r="S4272" s="11">
        <f t="shared" si="352"/>
        <v>12</v>
      </c>
    </row>
    <row r="4273" spans="1:19" x14ac:dyDescent="0.3">
      <c r="A4273" t="s">
        <v>4292</v>
      </c>
      <c r="B4273" t="s">
        <v>17</v>
      </c>
      <c r="C4273">
        <v>4</v>
      </c>
      <c r="D4273">
        <v>1</v>
      </c>
      <c r="E4273">
        <v>4</v>
      </c>
      <c r="F4273" t="s">
        <v>10</v>
      </c>
      <c r="H4273" s="1">
        <v>45124</v>
      </c>
      <c r="J4273" s="8" t="str">
        <f>IF(ISBLANK(B4273),"Unknown",B4273)</f>
        <v>Cookie</v>
      </c>
      <c r="K4273" s="5">
        <f t="shared" si="348"/>
        <v>4</v>
      </c>
      <c r="L4273" s="5">
        <f t="shared" si="348"/>
        <v>1</v>
      </c>
      <c r="M4273" s="5">
        <f t="shared" si="349"/>
        <v>4</v>
      </c>
      <c r="N4273" s="8" t="str">
        <f>IF(ISBLANK(F4273),"Unknown",F4273)</f>
        <v>Credit Card</v>
      </c>
      <c r="O4273" s="8" t="str">
        <f>IF(ISBLANK(G4273),"Unknown",G4273)</f>
        <v>Unknown</v>
      </c>
      <c r="P4273" s="6">
        <f>IF(ISBLANK(H4273),"Unknown",H4273)</f>
        <v>45124</v>
      </c>
      <c r="Q4273" s="13">
        <f t="shared" si="350"/>
        <v>4</v>
      </c>
      <c r="R4273" s="13">
        <f t="shared" si="351"/>
        <v>1</v>
      </c>
      <c r="S4273" s="11">
        <f t="shared" si="352"/>
        <v>4</v>
      </c>
    </row>
    <row r="4274" spans="1:19" x14ac:dyDescent="0.3">
      <c r="A4274" t="s">
        <v>4293</v>
      </c>
      <c r="B4274" t="s">
        <v>26</v>
      </c>
      <c r="C4274">
        <v>4</v>
      </c>
      <c r="D4274">
        <v>4</v>
      </c>
      <c r="E4274">
        <v>16</v>
      </c>
      <c r="F4274" t="s">
        <v>21</v>
      </c>
      <c r="H4274" s="1">
        <v>45242</v>
      </c>
      <c r="J4274" s="8" t="str">
        <f>IF(ISBLANK(B4274),"Unknown",B4274)</f>
        <v>Sandwich</v>
      </c>
      <c r="K4274" s="5">
        <f t="shared" si="348"/>
        <v>4</v>
      </c>
      <c r="L4274" s="5">
        <f t="shared" si="348"/>
        <v>4</v>
      </c>
      <c r="M4274" s="5">
        <f t="shared" si="349"/>
        <v>16</v>
      </c>
      <c r="N4274" s="8" t="str">
        <f>IF(ISBLANK(F4274),"Unknown",F4274)</f>
        <v>Digital Wallet</v>
      </c>
      <c r="O4274" s="8" t="str">
        <f>IF(ISBLANK(G4274),"Unknown",G4274)</f>
        <v>Unknown</v>
      </c>
      <c r="P4274" s="6">
        <f>IF(ISBLANK(H4274),"Unknown",H4274)</f>
        <v>45242</v>
      </c>
      <c r="Q4274" s="13">
        <f t="shared" si="350"/>
        <v>4</v>
      </c>
      <c r="R4274" s="13">
        <f t="shared" si="351"/>
        <v>4</v>
      </c>
      <c r="S4274" s="11">
        <f t="shared" si="352"/>
        <v>16</v>
      </c>
    </row>
    <row r="4275" spans="1:19" x14ac:dyDescent="0.3">
      <c r="A4275" t="s">
        <v>4294</v>
      </c>
      <c r="B4275" t="s">
        <v>9</v>
      </c>
      <c r="C4275">
        <v>3</v>
      </c>
      <c r="D4275">
        <v>2</v>
      </c>
      <c r="E4275">
        <v>6</v>
      </c>
      <c r="G4275" t="s">
        <v>11</v>
      </c>
      <c r="H4275" s="1">
        <v>45084</v>
      </c>
      <c r="J4275" s="8" t="str">
        <f>IF(ISBLANK(B4275),"Unknown",B4275)</f>
        <v>Coffee</v>
      </c>
      <c r="K4275" s="5">
        <f t="shared" si="348"/>
        <v>3</v>
      </c>
      <c r="L4275" s="5">
        <f t="shared" si="348"/>
        <v>2</v>
      </c>
      <c r="M4275" s="5">
        <f t="shared" si="349"/>
        <v>6</v>
      </c>
      <c r="N4275" s="8" t="str">
        <f>IF(ISBLANK(F4275),"Unknown",F4275)</f>
        <v>Unknown</v>
      </c>
      <c r="O4275" s="8" t="str">
        <f>IF(ISBLANK(G4275),"Unknown",G4275)</f>
        <v>Takeaway</v>
      </c>
      <c r="P4275" s="6">
        <f>IF(ISBLANK(H4275),"Unknown",H4275)</f>
        <v>45084</v>
      </c>
      <c r="Q4275" s="13">
        <f t="shared" si="350"/>
        <v>3</v>
      </c>
      <c r="R4275" s="13">
        <f t="shared" si="351"/>
        <v>2</v>
      </c>
      <c r="S4275" s="11">
        <f t="shared" si="352"/>
        <v>6</v>
      </c>
    </row>
    <row r="4276" spans="1:19" x14ac:dyDescent="0.3">
      <c r="A4276" t="s">
        <v>4295</v>
      </c>
      <c r="B4276" t="s">
        <v>9</v>
      </c>
      <c r="C4276">
        <v>1</v>
      </c>
      <c r="D4276">
        <v>2</v>
      </c>
      <c r="E4276">
        <v>2</v>
      </c>
      <c r="F4276" t="s">
        <v>21</v>
      </c>
      <c r="G4276" t="s">
        <v>11</v>
      </c>
      <c r="H4276" s="1">
        <v>45249</v>
      </c>
      <c r="J4276" s="8" t="str">
        <f>IF(ISBLANK(B4276),"Unknown",B4276)</f>
        <v>Coffee</v>
      </c>
      <c r="K4276" s="5">
        <f t="shared" si="348"/>
        <v>1</v>
      </c>
      <c r="L4276" s="5">
        <f t="shared" si="348"/>
        <v>2</v>
      </c>
      <c r="M4276" s="5">
        <f t="shared" si="349"/>
        <v>2</v>
      </c>
      <c r="N4276" s="8" t="str">
        <f>IF(ISBLANK(F4276),"Unknown",F4276)</f>
        <v>Digital Wallet</v>
      </c>
      <c r="O4276" s="8" t="str">
        <f>IF(ISBLANK(G4276),"Unknown",G4276)</f>
        <v>Takeaway</v>
      </c>
      <c r="P4276" s="6">
        <f>IF(ISBLANK(H4276),"Unknown",H4276)</f>
        <v>45249</v>
      </c>
      <c r="Q4276" s="13">
        <f t="shared" si="350"/>
        <v>1</v>
      </c>
      <c r="R4276" s="13">
        <f t="shared" si="351"/>
        <v>2</v>
      </c>
      <c r="S4276" s="11">
        <f t="shared" si="352"/>
        <v>2</v>
      </c>
    </row>
    <row r="4277" spans="1:19" x14ac:dyDescent="0.3">
      <c r="A4277" t="s">
        <v>4296</v>
      </c>
      <c r="B4277" t="s">
        <v>9</v>
      </c>
      <c r="C4277">
        <v>4</v>
      </c>
      <c r="D4277">
        <v>2</v>
      </c>
      <c r="E4277">
        <v>8</v>
      </c>
      <c r="F4277" t="s">
        <v>10</v>
      </c>
      <c r="G4277" t="s">
        <v>11</v>
      </c>
      <c r="H4277" s="1">
        <v>45219</v>
      </c>
      <c r="J4277" s="8" t="str">
        <f>IF(ISBLANK(B4277),"Unknown",B4277)</f>
        <v>Coffee</v>
      </c>
      <c r="K4277" s="5">
        <f t="shared" si="348"/>
        <v>4</v>
      </c>
      <c r="L4277" s="5">
        <f t="shared" si="348"/>
        <v>2</v>
      </c>
      <c r="M4277" s="5">
        <f t="shared" si="349"/>
        <v>8</v>
      </c>
      <c r="N4277" s="8" t="str">
        <f>IF(ISBLANK(F4277),"Unknown",F4277)</f>
        <v>Credit Card</v>
      </c>
      <c r="O4277" s="8" t="str">
        <f>IF(ISBLANK(G4277),"Unknown",G4277)</f>
        <v>Takeaway</v>
      </c>
      <c r="P4277" s="6">
        <f>IF(ISBLANK(H4277),"Unknown",H4277)</f>
        <v>45219</v>
      </c>
      <c r="Q4277" s="13">
        <f t="shared" si="350"/>
        <v>4</v>
      </c>
      <c r="R4277" s="13">
        <f t="shared" si="351"/>
        <v>2</v>
      </c>
      <c r="S4277" s="11">
        <f t="shared" si="352"/>
        <v>8</v>
      </c>
    </row>
    <row r="4278" spans="1:19" x14ac:dyDescent="0.3">
      <c r="A4278" t="s">
        <v>4297</v>
      </c>
      <c r="B4278" t="s">
        <v>26</v>
      </c>
      <c r="C4278">
        <v>1</v>
      </c>
      <c r="D4278">
        <v>4</v>
      </c>
      <c r="E4278" s="7" t="s">
        <v>10024</v>
      </c>
      <c r="G4278" t="s">
        <v>11</v>
      </c>
      <c r="H4278" s="1">
        <v>45107</v>
      </c>
      <c r="J4278" s="8" t="str">
        <f>IF(ISBLANK(B4278),"Unknown",B4278)</f>
        <v>Sandwich</v>
      </c>
      <c r="K4278" s="5">
        <f t="shared" si="348"/>
        <v>1</v>
      </c>
      <c r="L4278" s="5">
        <f t="shared" si="348"/>
        <v>4</v>
      </c>
      <c r="M4278" s="5" t="str">
        <f t="shared" si="349"/>
        <v>Unknown</v>
      </c>
      <c r="N4278" s="8" t="str">
        <f>IF(ISBLANK(F4278),"Unknown",F4278)</f>
        <v>Unknown</v>
      </c>
      <c r="O4278" s="8" t="str">
        <f>IF(ISBLANK(G4278),"Unknown",G4278)</f>
        <v>Takeaway</v>
      </c>
      <c r="P4278" s="6">
        <f>IF(ISBLANK(H4278),"Unknown",H4278)</f>
        <v>45107</v>
      </c>
      <c r="Q4278" s="13">
        <f t="shared" si="350"/>
        <v>1</v>
      </c>
      <c r="R4278" s="13">
        <f t="shared" si="351"/>
        <v>4</v>
      </c>
      <c r="S4278" s="11">
        <f t="shared" si="352"/>
        <v>4</v>
      </c>
    </row>
    <row r="4279" spans="1:19" x14ac:dyDescent="0.3">
      <c r="A4279" t="s">
        <v>4298</v>
      </c>
      <c r="B4279" t="s">
        <v>17</v>
      </c>
      <c r="C4279">
        <v>1</v>
      </c>
      <c r="D4279">
        <v>1</v>
      </c>
      <c r="E4279">
        <v>1</v>
      </c>
      <c r="F4279" t="s">
        <v>21</v>
      </c>
      <c r="H4279" s="1">
        <v>45182</v>
      </c>
      <c r="J4279" s="8" t="str">
        <f>IF(ISBLANK(B4279),"Unknown",B4279)</f>
        <v>Cookie</v>
      </c>
      <c r="K4279" s="5">
        <f t="shared" si="348"/>
        <v>1</v>
      </c>
      <c r="L4279" s="5">
        <f t="shared" si="348"/>
        <v>1</v>
      </c>
      <c r="M4279" s="5">
        <f t="shared" si="349"/>
        <v>1</v>
      </c>
      <c r="N4279" s="8" t="str">
        <f>IF(ISBLANK(F4279),"Unknown",F4279)</f>
        <v>Digital Wallet</v>
      </c>
      <c r="O4279" s="8" t="str">
        <f>IF(ISBLANK(G4279),"Unknown",G4279)</f>
        <v>Unknown</v>
      </c>
      <c r="P4279" s="6">
        <f>IF(ISBLANK(H4279),"Unknown",H4279)</f>
        <v>45182</v>
      </c>
      <c r="Q4279" s="13">
        <f t="shared" si="350"/>
        <v>1</v>
      </c>
      <c r="R4279" s="13">
        <f t="shared" si="351"/>
        <v>1</v>
      </c>
      <c r="S4279" s="11">
        <f t="shared" si="352"/>
        <v>1</v>
      </c>
    </row>
    <row r="4280" spans="1:19" x14ac:dyDescent="0.3">
      <c r="A4280" t="s">
        <v>4299</v>
      </c>
      <c r="B4280" t="s">
        <v>13</v>
      </c>
      <c r="C4280">
        <v>5</v>
      </c>
      <c r="D4280">
        <v>3</v>
      </c>
      <c r="E4280">
        <v>15</v>
      </c>
      <c r="F4280" t="s">
        <v>14</v>
      </c>
      <c r="H4280" s="1">
        <v>45119</v>
      </c>
      <c r="J4280" s="8" t="str">
        <f>IF(ISBLANK(B4280),"Unknown",B4280)</f>
        <v>Cake</v>
      </c>
      <c r="K4280" s="5">
        <f t="shared" si="348"/>
        <v>5</v>
      </c>
      <c r="L4280" s="5">
        <f t="shared" si="348"/>
        <v>3</v>
      </c>
      <c r="M4280" s="5">
        <f t="shared" si="349"/>
        <v>15</v>
      </c>
      <c r="N4280" s="8" t="str">
        <f>IF(ISBLANK(F4280),"Unknown",F4280)</f>
        <v>Cash</v>
      </c>
      <c r="O4280" s="8" t="str">
        <f>IF(ISBLANK(G4280),"Unknown",G4280)</f>
        <v>Unknown</v>
      </c>
      <c r="P4280" s="6">
        <f>IF(ISBLANK(H4280),"Unknown",H4280)</f>
        <v>45119</v>
      </c>
      <c r="Q4280" s="13">
        <f t="shared" si="350"/>
        <v>5</v>
      </c>
      <c r="R4280" s="13">
        <f t="shared" si="351"/>
        <v>3</v>
      </c>
      <c r="S4280" s="11">
        <f t="shared" si="352"/>
        <v>15</v>
      </c>
    </row>
    <row r="4281" spans="1:19" x14ac:dyDescent="0.3">
      <c r="A4281" t="s">
        <v>4300</v>
      </c>
      <c r="C4281">
        <v>5</v>
      </c>
      <c r="D4281">
        <v>4</v>
      </c>
      <c r="E4281">
        <v>20</v>
      </c>
      <c r="G4281" t="s">
        <v>11</v>
      </c>
      <c r="H4281" s="1">
        <v>45243</v>
      </c>
      <c r="J4281" s="8" t="str">
        <f>IF(ISBLANK(B4281),"Unknown",B4281)</f>
        <v>Unknown</v>
      </c>
      <c r="K4281" s="5">
        <f t="shared" si="348"/>
        <v>5</v>
      </c>
      <c r="L4281" s="5">
        <f t="shared" si="348"/>
        <v>4</v>
      </c>
      <c r="M4281" s="5">
        <f t="shared" si="349"/>
        <v>20</v>
      </c>
      <c r="N4281" s="8" t="str">
        <f>IF(ISBLANK(F4281),"Unknown",F4281)</f>
        <v>Unknown</v>
      </c>
      <c r="O4281" s="8" t="str">
        <f>IF(ISBLANK(G4281),"Unknown",G4281)</f>
        <v>Takeaway</v>
      </c>
      <c r="P4281" s="6">
        <f>IF(ISBLANK(H4281),"Unknown",H4281)</f>
        <v>45243</v>
      </c>
      <c r="Q4281" s="13">
        <f t="shared" si="350"/>
        <v>5</v>
      </c>
      <c r="R4281" s="13">
        <f t="shared" si="351"/>
        <v>4</v>
      </c>
      <c r="S4281" s="11">
        <f t="shared" si="352"/>
        <v>20</v>
      </c>
    </row>
    <row r="4282" spans="1:19" x14ac:dyDescent="0.3">
      <c r="A4282" t="s">
        <v>4301</v>
      </c>
      <c r="B4282" t="s">
        <v>63</v>
      </c>
      <c r="C4282">
        <v>4</v>
      </c>
      <c r="D4282">
        <v>1.5</v>
      </c>
      <c r="E4282">
        <v>6</v>
      </c>
      <c r="F4282" t="s">
        <v>14</v>
      </c>
      <c r="H4282" s="1">
        <v>45152</v>
      </c>
      <c r="J4282" s="8" t="str">
        <f>IF(ISBLANK(B4282),"Unknown",B4282)</f>
        <v>Tea</v>
      </c>
      <c r="K4282" s="5">
        <f t="shared" si="348"/>
        <v>4</v>
      </c>
      <c r="L4282" s="5">
        <f t="shared" si="348"/>
        <v>1.5</v>
      </c>
      <c r="M4282" s="5">
        <f t="shared" si="349"/>
        <v>6</v>
      </c>
      <c r="N4282" s="8" t="str">
        <f>IF(ISBLANK(F4282),"Unknown",F4282)</f>
        <v>Cash</v>
      </c>
      <c r="O4282" s="8" t="str">
        <f>IF(ISBLANK(G4282),"Unknown",G4282)</f>
        <v>Unknown</v>
      </c>
      <c r="P4282" s="6">
        <f>IF(ISBLANK(H4282),"Unknown",H4282)</f>
        <v>45152</v>
      </c>
      <c r="Q4282" s="13">
        <f t="shared" si="350"/>
        <v>4</v>
      </c>
      <c r="R4282" s="13">
        <f t="shared" si="351"/>
        <v>1.5</v>
      </c>
      <c r="S4282" s="11">
        <f t="shared" si="352"/>
        <v>6</v>
      </c>
    </row>
    <row r="4283" spans="1:19" x14ac:dyDescent="0.3">
      <c r="A4283" t="s">
        <v>4302</v>
      </c>
      <c r="B4283" t="s">
        <v>37</v>
      </c>
      <c r="C4283">
        <v>4</v>
      </c>
      <c r="D4283">
        <v>3</v>
      </c>
      <c r="E4283">
        <v>12</v>
      </c>
      <c r="F4283" t="s">
        <v>14</v>
      </c>
      <c r="H4283" s="1">
        <v>45080</v>
      </c>
      <c r="J4283" s="8" t="str">
        <f>IF(ISBLANK(B4283),"Unknown",B4283)</f>
        <v>Juice</v>
      </c>
      <c r="K4283" s="5">
        <f t="shared" si="348"/>
        <v>4</v>
      </c>
      <c r="L4283" s="5">
        <f t="shared" si="348"/>
        <v>3</v>
      </c>
      <c r="M4283" s="5">
        <f t="shared" si="349"/>
        <v>12</v>
      </c>
      <c r="N4283" s="8" t="str">
        <f>IF(ISBLANK(F4283),"Unknown",F4283)</f>
        <v>Cash</v>
      </c>
      <c r="O4283" s="8" t="str">
        <f>IF(ISBLANK(G4283),"Unknown",G4283)</f>
        <v>Unknown</v>
      </c>
      <c r="P4283" s="6">
        <f>IF(ISBLANK(H4283),"Unknown",H4283)</f>
        <v>45080</v>
      </c>
      <c r="Q4283" s="13">
        <f t="shared" si="350"/>
        <v>4</v>
      </c>
      <c r="R4283" s="13">
        <f t="shared" si="351"/>
        <v>3</v>
      </c>
      <c r="S4283" s="11">
        <f t="shared" si="352"/>
        <v>12</v>
      </c>
    </row>
    <row r="4284" spans="1:19" x14ac:dyDescent="0.3">
      <c r="A4284" t="s">
        <v>4303</v>
      </c>
      <c r="B4284" t="s">
        <v>63</v>
      </c>
      <c r="C4284">
        <v>2</v>
      </c>
      <c r="D4284">
        <v>1.5</v>
      </c>
      <c r="E4284">
        <v>3</v>
      </c>
      <c r="G4284" t="s">
        <v>15</v>
      </c>
      <c r="H4284" s="1">
        <v>44979</v>
      </c>
      <c r="J4284" s="8" t="str">
        <f>IF(ISBLANK(B4284),"Unknown",B4284)</f>
        <v>Tea</v>
      </c>
      <c r="K4284" s="5">
        <f t="shared" si="348"/>
        <v>2</v>
      </c>
      <c r="L4284" s="5">
        <f t="shared" si="348"/>
        <v>1.5</v>
      </c>
      <c r="M4284" s="5">
        <f t="shared" si="349"/>
        <v>3</v>
      </c>
      <c r="N4284" s="8" t="str">
        <f>IF(ISBLANK(F4284),"Unknown",F4284)</f>
        <v>Unknown</v>
      </c>
      <c r="O4284" s="8" t="str">
        <f>IF(ISBLANK(G4284),"Unknown",G4284)</f>
        <v>In-store</v>
      </c>
      <c r="P4284" s="6">
        <f>IF(ISBLANK(H4284),"Unknown",H4284)</f>
        <v>44979</v>
      </c>
      <c r="Q4284" s="13">
        <f t="shared" si="350"/>
        <v>2</v>
      </c>
      <c r="R4284" s="13">
        <f t="shared" si="351"/>
        <v>1.5</v>
      </c>
      <c r="S4284" s="11">
        <f t="shared" si="352"/>
        <v>3</v>
      </c>
    </row>
    <row r="4285" spans="1:19" x14ac:dyDescent="0.3">
      <c r="A4285" t="s">
        <v>4304</v>
      </c>
      <c r="B4285" t="s">
        <v>19</v>
      </c>
      <c r="C4285">
        <v>2</v>
      </c>
      <c r="D4285">
        <v>5</v>
      </c>
      <c r="E4285">
        <v>10</v>
      </c>
      <c r="F4285" t="s">
        <v>14</v>
      </c>
      <c r="G4285" t="s">
        <v>15</v>
      </c>
      <c r="H4285" s="1">
        <v>44969</v>
      </c>
      <c r="J4285" s="8" t="str">
        <f>IF(ISBLANK(B4285),"Unknown",B4285)</f>
        <v>Salad</v>
      </c>
      <c r="K4285" s="5">
        <f t="shared" si="348"/>
        <v>2</v>
      </c>
      <c r="L4285" s="5">
        <f t="shared" si="348"/>
        <v>5</v>
      </c>
      <c r="M4285" s="5">
        <f t="shared" si="349"/>
        <v>10</v>
      </c>
      <c r="N4285" s="8" t="str">
        <f>IF(ISBLANK(F4285),"Unknown",F4285)</f>
        <v>Cash</v>
      </c>
      <c r="O4285" s="8" t="str">
        <f>IF(ISBLANK(G4285),"Unknown",G4285)</f>
        <v>In-store</v>
      </c>
      <c r="P4285" s="6">
        <f>IF(ISBLANK(H4285),"Unknown",H4285)</f>
        <v>44969</v>
      </c>
      <c r="Q4285" s="13">
        <f t="shared" si="350"/>
        <v>2</v>
      </c>
      <c r="R4285" s="13">
        <f t="shared" si="351"/>
        <v>5</v>
      </c>
      <c r="S4285" s="11">
        <f t="shared" si="352"/>
        <v>10</v>
      </c>
    </row>
    <row r="4286" spans="1:19" x14ac:dyDescent="0.3">
      <c r="A4286" t="s">
        <v>4305</v>
      </c>
      <c r="B4286" t="s">
        <v>26</v>
      </c>
      <c r="C4286">
        <v>1</v>
      </c>
      <c r="D4286">
        <v>4</v>
      </c>
      <c r="E4286">
        <v>4</v>
      </c>
      <c r="F4286" t="s">
        <v>21</v>
      </c>
      <c r="G4286" t="s">
        <v>15</v>
      </c>
      <c r="H4286" s="1">
        <v>45287</v>
      </c>
      <c r="J4286" s="8" t="str">
        <f>IF(ISBLANK(B4286),"Unknown",B4286)</f>
        <v>Sandwich</v>
      </c>
      <c r="K4286" s="5">
        <f t="shared" si="348"/>
        <v>1</v>
      </c>
      <c r="L4286" s="5">
        <f t="shared" si="348"/>
        <v>4</v>
      </c>
      <c r="M4286" s="5">
        <f t="shared" si="349"/>
        <v>4</v>
      </c>
      <c r="N4286" s="8" t="str">
        <f>IF(ISBLANK(F4286),"Unknown",F4286)</f>
        <v>Digital Wallet</v>
      </c>
      <c r="O4286" s="8" t="str">
        <f>IF(ISBLANK(G4286),"Unknown",G4286)</f>
        <v>In-store</v>
      </c>
      <c r="P4286" s="6">
        <f>IF(ISBLANK(H4286),"Unknown",H4286)</f>
        <v>45287</v>
      </c>
      <c r="Q4286" s="13">
        <f t="shared" si="350"/>
        <v>1</v>
      </c>
      <c r="R4286" s="13">
        <f t="shared" si="351"/>
        <v>4</v>
      </c>
      <c r="S4286" s="11">
        <f t="shared" si="352"/>
        <v>4</v>
      </c>
    </row>
    <row r="4287" spans="1:19" x14ac:dyDescent="0.3">
      <c r="A4287" t="s">
        <v>4306</v>
      </c>
      <c r="B4287" t="s">
        <v>13</v>
      </c>
      <c r="C4287">
        <v>4</v>
      </c>
      <c r="D4287">
        <v>3</v>
      </c>
      <c r="E4287">
        <v>12</v>
      </c>
      <c r="F4287" t="s">
        <v>14</v>
      </c>
      <c r="G4287" t="s">
        <v>11</v>
      </c>
      <c r="H4287" s="1">
        <v>44927</v>
      </c>
      <c r="J4287" s="8" t="str">
        <f>IF(ISBLANK(B4287),"Unknown",B4287)</f>
        <v>Cake</v>
      </c>
      <c r="K4287" s="5">
        <f t="shared" si="348"/>
        <v>4</v>
      </c>
      <c r="L4287" s="5">
        <f t="shared" si="348"/>
        <v>3</v>
      </c>
      <c r="M4287" s="5">
        <f t="shared" si="349"/>
        <v>12</v>
      </c>
      <c r="N4287" s="8" t="str">
        <f>IF(ISBLANK(F4287),"Unknown",F4287)</f>
        <v>Cash</v>
      </c>
      <c r="O4287" s="8" t="str">
        <f>IF(ISBLANK(G4287),"Unknown",G4287)</f>
        <v>Takeaway</v>
      </c>
      <c r="P4287" s="6">
        <f>IF(ISBLANK(H4287),"Unknown",H4287)</f>
        <v>44927</v>
      </c>
      <c r="Q4287" s="13">
        <f t="shared" si="350"/>
        <v>4</v>
      </c>
      <c r="R4287" s="13">
        <f t="shared" si="351"/>
        <v>3</v>
      </c>
      <c r="S4287" s="11">
        <f t="shared" si="352"/>
        <v>12</v>
      </c>
    </row>
    <row r="4288" spans="1:19" x14ac:dyDescent="0.3">
      <c r="A4288" t="s">
        <v>4307</v>
      </c>
      <c r="B4288" t="s">
        <v>63</v>
      </c>
      <c r="C4288">
        <v>3</v>
      </c>
      <c r="D4288">
        <v>1.5</v>
      </c>
      <c r="E4288">
        <v>4.5</v>
      </c>
      <c r="F4288" t="s">
        <v>14</v>
      </c>
      <c r="G4288" t="s">
        <v>11</v>
      </c>
      <c r="H4288" s="1">
        <v>45010</v>
      </c>
      <c r="J4288" s="8" t="str">
        <f>IF(ISBLANK(B4288),"Unknown",B4288)</f>
        <v>Tea</v>
      </c>
      <c r="K4288" s="5">
        <f t="shared" si="348"/>
        <v>3</v>
      </c>
      <c r="L4288" s="5">
        <f t="shared" si="348"/>
        <v>1.5</v>
      </c>
      <c r="M4288" s="5">
        <f t="shared" si="349"/>
        <v>4.5</v>
      </c>
      <c r="N4288" s="8" t="str">
        <f>IF(ISBLANK(F4288),"Unknown",F4288)</f>
        <v>Cash</v>
      </c>
      <c r="O4288" s="8" t="str">
        <f>IF(ISBLANK(G4288),"Unknown",G4288)</f>
        <v>Takeaway</v>
      </c>
      <c r="P4288" s="6">
        <f>IF(ISBLANK(H4288),"Unknown",H4288)</f>
        <v>45010</v>
      </c>
      <c r="Q4288" s="13">
        <f t="shared" si="350"/>
        <v>3</v>
      </c>
      <c r="R4288" s="13">
        <f t="shared" si="351"/>
        <v>1.5</v>
      </c>
      <c r="S4288" s="11">
        <f t="shared" si="352"/>
        <v>4.5</v>
      </c>
    </row>
    <row r="4289" spans="1:19" x14ac:dyDescent="0.3">
      <c r="A4289" t="s">
        <v>4308</v>
      </c>
      <c r="B4289" t="s">
        <v>17</v>
      </c>
      <c r="C4289">
        <v>1</v>
      </c>
      <c r="D4289">
        <v>1</v>
      </c>
      <c r="E4289">
        <v>1</v>
      </c>
      <c r="F4289" t="s">
        <v>10</v>
      </c>
      <c r="G4289" t="s">
        <v>11</v>
      </c>
      <c r="H4289" s="1">
        <v>45005</v>
      </c>
      <c r="J4289" s="8" t="str">
        <f>IF(ISBLANK(B4289),"Unknown",B4289)</f>
        <v>Cookie</v>
      </c>
      <c r="K4289" s="5">
        <f t="shared" si="348"/>
        <v>1</v>
      </c>
      <c r="L4289" s="5">
        <f t="shared" si="348"/>
        <v>1</v>
      </c>
      <c r="M4289" s="5">
        <f t="shared" si="349"/>
        <v>1</v>
      </c>
      <c r="N4289" s="8" t="str">
        <f>IF(ISBLANK(F4289),"Unknown",F4289)</f>
        <v>Credit Card</v>
      </c>
      <c r="O4289" s="8" t="str">
        <f>IF(ISBLANK(G4289),"Unknown",G4289)</f>
        <v>Takeaway</v>
      </c>
      <c r="P4289" s="6">
        <f>IF(ISBLANK(H4289),"Unknown",H4289)</f>
        <v>45005</v>
      </c>
      <c r="Q4289" s="13">
        <f t="shared" si="350"/>
        <v>1</v>
      </c>
      <c r="R4289" s="13">
        <f t="shared" si="351"/>
        <v>1</v>
      </c>
      <c r="S4289" s="11">
        <f t="shared" si="352"/>
        <v>1</v>
      </c>
    </row>
    <row r="4290" spans="1:19" x14ac:dyDescent="0.3">
      <c r="A4290" t="s">
        <v>4309</v>
      </c>
      <c r="B4290" t="s">
        <v>26</v>
      </c>
      <c r="C4290">
        <v>2</v>
      </c>
      <c r="D4290">
        <v>4</v>
      </c>
      <c r="E4290">
        <v>8</v>
      </c>
      <c r="G4290" t="s">
        <v>15</v>
      </c>
      <c r="H4290" s="7" t="s">
        <v>10024</v>
      </c>
      <c r="J4290" s="8" t="str">
        <f>IF(ISBLANK(B4290),"Unknown",B4290)</f>
        <v>Sandwich</v>
      </c>
      <c r="K4290" s="5">
        <f t="shared" si="348"/>
        <v>2</v>
      </c>
      <c r="L4290" s="5">
        <f t="shared" si="348"/>
        <v>4</v>
      </c>
      <c r="M4290" s="5">
        <f t="shared" si="349"/>
        <v>8</v>
      </c>
      <c r="N4290" s="8" t="str">
        <f>IF(ISBLANK(F4290),"Unknown",F4290)</f>
        <v>Unknown</v>
      </c>
      <c r="O4290" s="8" t="str">
        <f>IF(ISBLANK(G4290),"Unknown",G4290)</f>
        <v>In-store</v>
      </c>
      <c r="P4290" s="6" t="str">
        <f>IF(ISBLANK(H4290),"Unknown",H4290)</f>
        <v>Unknown</v>
      </c>
      <c r="Q4290" s="13">
        <f t="shared" si="350"/>
        <v>2</v>
      </c>
      <c r="R4290" s="13">
        <f t="shared" si="351"/>
        <v>4</v>
      </c>
      <c r="S4290" s="11">
        <f t="shared" si="352"/>
        <v>8</v>
      </c>
    </row>
    <row r="4291" spans="1:19" x14ac:dyDescent="0.3">
      <c r="A4291" t="s">
        <v>4310</v>
      </c>
      <c r="B4291" t="s">
        <v>13</v>
      </c>
      <c r="C4291">
        <v>5</v>
      </c>
      <c r="D4291">
        <v>3</v>
      </c>
      <c r="E4291">
        <v>15</v>
      </c>
      <c r="F4291" t="s">
        <v>21</v>
      </c>
      <c r="G4291" t="s">
        <v>15</v>
      </c>
      <c r="H4291" s="1">
        <v>45264</v>
      </c>
      <c r="J4291" s="8" t="str">
        <f>IF(ISBLANK(B4291),"Unknown",B4291)</f>
        <v>Cake</v>
      </c>
      <c r="K4291" s="5">
        <f t="shared" ref="K4291:L4354" si="353">IF(ISBLANK(C4291),"0",C4291)</f>
        <v>5</v>
      </c>
      <c r="L4291" s="5">
        <f t="shared" si="353"/>
        <v>3</v>
      </c>
      <c r="M4291" s="5">
        <f t="shared" ref="M4291:M4354" si="354">IF(ISBLANK(E4291),"0",E4291)</f>
        <v>15</v>
      </c>
      <c r="N4291" s="8" t="str">
        <f>IF(ISBLANK(F4291),"Unknown",F4291)</f>
        <v>Digital Wallet</v>
      </c>
      <c r="O4291" s="8" t="str">
        <f>IF(ISBLANK(G4291),"Unknown",G4291)</f>
        <v>In-store</v>
      </c>
      <c r="P4291" s="6">
        <f>IF(ISBLANK(H4291),"Unknown",H4291)</f>
        <v>45264</v>
      </c>
      <c r="Q4291" s="13">
        <f t="shared" ref="Q4291:Q4354" si="355">IF(K4291="Unknown",0,K4291)</f>
        <v>5</v>
      </c>
      <c r="R4291" s="13">
        <f t="shared" ref="R4291:R4354" si="356">IF(L4291="Unknown",0,L4291)</f>
        <v>3</v>
      </c>
      <c r="S4291" s="11">
        <f t="shared" ref="S4291:S4354" si="357">Q4291*R4291</f>
        <v>15</v>
      </c>
    </row>
    <row r="4292" spans="1:19" x14ac:dyDescent="0.3">
      <c r="A4292" t="s">
        <v>4311</v>
      </c>
      <c r="B4292" t="s">
        <v>26</v>
      </c>
      <c r="C4292">
        <v>3</v>
      </c>
      <c r="D4292">
        <v>4</v>
      </c>
      <c r="E4292">
        <v>12</v>
      </c>
      <c r="F4292" t="s">
        <v>14</v>
      </c>
      <c r="H4292" s="1">
        <v>45037</v>
      </c>
      <c r="J4292" s="8" t="str">
        <f>IF(ISBLANK(B4292),"Unknown",B4292)</f>
        <v>Sandwich</v>
      </c>
      <c r="K4292" s="5">
        <f t="shared" si="353"/>
        <v>3</v>
      </c>
      <c r="L4292" s="5">
        <f t="shared" si="353"/>
        <v>4</v>
      </c>
      <c r="M4292" s="5">
        <f t="shared" si="354"/>
        <v>12</v>
      </c>
      <c r="N4292" s="8" t="str">
        <f>IF(ISBLANK(F4292),"Unknown",F4292)</f>
        <v>Cash</v>
      </c>
      <c r="O4292" s="8" t="str">
        <f>IF(ISBLANK(G4292),"Unknown",G4292)</f>
        <v>Unknown</v>
      </c>
      <c r="P4292" s="6">
        <f>IF(ISBLANK(H4292),"Unknown",H4292)</f>
        <v>45037</v>
      </c>
      <c r="Q4292" s="13">
        <f t="shared" si="355"/>
        <v>3</v>
      </c>
      <c r="R4292" s="13">
        <f t="shared" si="356"/>
        <v>4</v>
      </c>
      <c r="S4292" s="11">
        <f t="shared" si="357"/>
        <v>12</v>
      </c>
    </row>
    <row r="4293" spans="1:19" x14ac:dyDescent="0.3">
      <c r="A4293" t="s">
        <v>4312</v>
      </c>
      <c r="B4293" t="s">
        <v>23</v>
      </c>
      <c r="C4293">
        <v>5</v>
      </c>
      <c r="D4293">
        <v>4</v>
      </c>
      <c r="E4293">
        <v>20</v>
      </c>
      <c r="F4293" t="s">
        <v>21</v>
      </c>
      <c r="G4293" t="s">
        <v>11</v>
      </c>
      <c r="H4293" s="1">
        <v>44978</v>
      </c>
      <c r="J4293" s="8" t="str">
        <f>IF(ISBLANK(B4293),"Unknown",B4293)</f>
        <v>Smoothie</v>
      </c>
      <c r="K4293" s="5">
        <f t="shared" si="353"/>
        <v>5</v>
      </c>
      <c r="L4293" s="5">
        <f t="shared" si="353"/>
        <v>4</v>
      </c>
      <c r="M4293" s="5">
        <f t="shared" si="354"/>
        <v>20</v>
      </c>
      <c r="N4293" s="8" t="str">
        <f>IF(ISBLANK(F4293),"Unknown",F4293)</f>
        <v>Digital Wallet</v>
      </c>
      <c r="O4293" s="8" t="str">
        <f>IF(ISBLANK(G4293),"Unknown",G4293)</f>
        <v>Takeaway</v>
      </c>
      <c r="P4293" s="6">
        <f>IF(ISBLANK(H4293),"Unknown",H4293)</f>
        <v>44978</v>
      </c>
      <c r="Q4293" s="13">
        <f t="shared" si="355"/>
        <v>5</v>
      </c>
      <c r="R4293" s="13">
        <f t="shared" si="356"/>
        <v>4</v>
      </c>
      <c r="S4293" s="11">
        <f t="shared" si="357"/>
        <v>20</v>
      </c>
    </row>
    <row r="4294" spans="1:19" x14ac:dyDescent="0.3">
      <c r="A4294" t="s">
        <v>4313</v>
      </c>
      <c r="B4294" t="s">
        <v>63</v>
      </c>
      <c r="C4294">
        <v>2</v>
      </c>
      <c r="D4294">
        <v>1.5</v>
      </c>
      <c r="E4294">
        <v>3</v>
      </c>
      <c r="H4294" s="1">
        <v>45029</v>
      </c>
      <c r="J4294" s="8" t="str">
        <f>IF(ISBLANK(B4294),"Unknown",B4294)</f>
        <v>Tea</v>
      </c>
      <c r="K4294" s="5">
        <f t="shared" si="353"/>
        <v>2</v>
      </c>
      <c r="L4294" s="5">
        <f t="shared" si="353"/>
        <v>1.5</v>
      </c>
      <c r="M4294" s="5">
        <f t="shared" si="354"/>
        <v>3</v>
      </c>
      <c r="N4294" s="8" t="str">
        <f>IF(ISBLANK(F4294),"Unknown",F4294)</f>
        <v>Unknown</v>
      </c>
      <c r="O4294" s="8" t="str">
        <f>IF(ISBLANK(G4294),"Unknown",G4294)</f>
        <v>Unknown</v>
      </c>
      <c r="P4294" s="6">
        <f>IF(ISBLANK(H4294),"Unknown",H4294)</f>
        <v>45029</v>
      </c>
      <c r="Q4294" s="13">
        <f t="shared" si="355"/>
        <v>2</v>
      </c>
      <c r="R4294" s="13">
        <f t="shared" si="356"/>
        <v>1.5</v>
      </c>
      <c r="S4294" s="11">
        <f t="shared" si="357"/>
        <v>3</v>
      </c>
    </row>
    <row r="4295" spans="1:19" x14ac:dyDescent="0.3">
      <c r="A4295" t="s">
        <v>4314</v>
      </c>
      <c r="B4295" t="s">
        <v>13</v>
      </c>
      <c r="C4295">
        <v>1</v>
      </c>
      <c r="D4295">
        <v>3</v>
      </c>
      <c r="E4295">
        <v>3</v>
      </c>
      <c r="F4295" t="s">
        <v>10</v>
      </c>
      <c r="H4295" s="1">
        <v>45145</v>
      </c>
      <c r="J4295" s="8" t="str">
        <f>IF(ISBLANK(B4295),"Unknown",B4295)</f>
        <v>Cake</v>
      </c>
      <c r="K4295" s="5">
        <f t="shared" si="353"/>
        <v>1</v>
      </c>
      <c r="L4295" s="5">
        <f t="shared" si="353"/>
        <v>3</v>
      </c>
      <c r="M4295" s="5">
        <f t="shared" si="354"/>
        <v>3</v>
      </c>
      <c r="N4295" s="8" t="str">
        <f>IF(ISBLANK(F4295),"Unknown",F4295)</f>
        <v>Credit Card</v>
      </c>
      <c r="O4295" s="8" t="str">
        <f>IF(ISBLANK(G4295),"Unknown",G4295)</f>
        <v>Unknown</v>
      </c>
      <c r="P4295" s="6">
        <f>IF(ISBLANK(H4295),"Unknown",H4295)</f>
        <v>45145</v>
      </c>
      <c r="Q4295" s="13">
        <f t="shared" si="355"/>
        <v>1</v>
      </c>
      <c r="R4295" s="13">
        <f t="shared" si="356"/>
        <v>3</v>
      </c>
      <c r="S4295" s="11">
        <f t="shared" si="357"/>
        <v>3</v>
      </c>
    </row>
    <row r="4296" spans="1:19" x14ac:dyDescent="0.3">
      <c r="A4296" t="s">
        <v>4315</v>
      </c>
      <c r="B4296" t="s">
        <v>9</v>
      </c>
      <c r="C4296">
        <v>4</v>
      </c>
      <c r="D4296">
        <v>2</v>
      </c>
      <c r="E4296">
        <v>8</v>
      </c>
      <c r="F4296" t="s">
        <v>14</v>
      </c>
      <c r="G4296" t="s">
        <v>15</v>
      </c>
      <c r="H4296" s="1">
        <v>45209</v>
      </c>
      <c r="J4296" s="8" t="str">
        <f>IF(ISBLANK(B4296),"Unknown",B4296)</f>
        <v>Coffee</v>
      </c>
      <c r="K4296" s="5">
        <f t="shared" si="353"/>
        <v>4</v>
      </c>
      <c r="L4296" s="5">
        <f t="shared" si="353"/>
        <v>2</v>
      </c>
      <c r="M4296" s="5">
        <f t="shared" si="354"/>
        <v>8</v>
      </c>
      <c r="N4296" s="8" t="str">
        <f>IF(ISBLANK(F4296),"Unknown",F4296)</f>
        <v>Cash</v>
      </c>
      <c r="O4296" s="8" t="str">
        <f>IF(ISBLANK(G4296),"Unknown",G4296)</f>
        <v>In-store</v>
      </c>
      <c r="P4296" s="6">
        <f>IF(ISBLANK(H4296),"Unknown",H4296)</f>
        <v>45209</v>
      </c>
      <c r="Q4296" s="13">
        <f t="shared" si="355"/>
        <v>4</v>
      </c>
      <c r="R4296" s="13">
        <f t="shared" si="356"/>
        <v>2</v>
      </c>
      <c r="S4296" s="11">
        <f t="shared" si="357"/>
        <v>8</v>
      </c>
    </row>
    <row r="4297" spans="1:19" x14ac:dyDescent="0.3">
      <c r="A4297" t="s">
        <v>4316</v>
      </c>
      <c r="B4297" t="s">
        <v>23</v>
      </c>
      <c r="C4297">
        <v>3</v>
      </c>
      <c r="D4297">
        <v>4</v>
      </c>
      <c r="E4297">
        <v>12</v>
      </c>
      <c r="F4297" t="s">
        <v>21</v>
      </c>
      <c r="G4297" s="7" t="s">
        <v>10024</v>
      </c>
      <c r="H4297" s="1">
        <v>45123</v>
      </c>
      <c r="J4297" s="8" t="str">
        <f>IF(ISBLANK(B4297),"Unknown",B4297)</f>
        <v>Smoothie</v>
      </c>
      <c r="K4297" s="5">
        <f t="shared" si="353"/>
        <v>3</v>
      </c>
      <c r="L4297" s="5">
        <f t="shared" si="353"/>
        <v>4</v>
      </c>
      <c r="M4297" s="5">
        <f t="shared" si="354"/>
        <v>12</v>
      </c>
      <c r="N4297" s="8" t="str">
        <f>IF(ISBLANK(F4297),"Unknown",F4297)</f>
        <v>Digital Wallet</v>
      </c>
      <c r="O4297" s="8" t="str">
        <f>IF(ISBLANK(G4297),"Unknown",G4297)</f>
        <v>Unknown</v>
      </c>
      <c r="P4297" s="6">
        <f>IF(ISBLANK(H4297),"Unknown",H4297)</f>
        <v>45123</v>
      </c>
      <c r="Q4297" s="13">
        <f t="shared" si="355"/>
        <v>3</v>
      </c>
      <c r="R4297" s="13">
        <f t="shared" si="356"/>
        <v>4</v>
      </c>
      <c r="S4297" s="11">
        <f t="shared" si="357"/>
        <v>12</v>
      </c>
    </row>
    <row r="4298" spans="1:19" x14ac:dyDescent="0.3">
      <c r="A4298" t="s">
        <v>4317</v>
      </c>
      <c r="B4298" t="s">
        <v>26</v>
      </c>
      <c r="C4298">
        <v>3</v>
      </c>
      <c r="D4298">
        <v>4</v>
      </c>
      <c r="E4298">
        <v>12</v>
      </c>
      <c r="F4298" t="s">
        <v>10</v>
      </c>
      <c r="G4298" t="s">
        <v>11</v>
      </c>
      <c r="H4298" s="7" t="s">
        <v>10024</v>
      </c>
      <c r="J4298" s="8" t="str">
        <f>IF(ISBLANK(B4298),"Unknown",B4298)</f>
        <v>Sandwich</v>
      </c>
      <c r="K4298" s="5">
        <f t="shared" si="353"/>
        <v>3</v>
      </c>
      <c r="L4298" s="5">
        <f t="shared" si="353"/>
        <v>4</v>
      </c>
      <c r="M4298" s="5">
        <f t="shared" si="354"/>
        <v>12</v>
      </c>
      <c r="N4298" s="8" t="str">
        <f>IF(ISBLANK(F4298),"Unknown",F4298)</f>
        <v>Credit Card</v>
      </c>
      <c r="O4298" s="8" t="str">
        <f>IF(ISBLANK(G4298),"Unknown",G4298)</f>
        <v>Takeaway</v>
      </c>
      <c r="P4298" s="6" t="str">
        <f>IF(ISBLANK(H4298),"Unknown",H4298)</f>
        <v>Unknown</v>
      </c>
      <c r="Q4298" s="13">
        <f t="shared" si="355"/>
        <v>3</v>
      </c>
      <c r="R4298" s="13">
        <f t="shared" si="356"/>
        <v>4</v>
      </c>
      <c r="S4298" s="11">
        <f t="shared" si="357"/>
        <v>12</v>
      </c>
    </row>
    <row r="4299" spans="1:19" x14ac:dyDescent="0.3">
      <c r="A4299" t="s">
        <v>4318</v>
      </c>
      <c r="B4299" t="s">
        <v>13</v>
      </c>
      <c r="C4299" s="7" t="s">
        <v>10024</v>
      </c>
      <c r="D4299">
        <v>3</v>
      </c>
      <c r="E4299">
        <v>15</v>
      </c>
      <c r="H4299" s="1">
        <v>45061</v>
      </c>
      <c r="J4299" s="8" t="str">
        <f>IF(ISBLANK(B4299),"Unknown",B4299)</f>
        <v>Cake</v>
      </c>
      <c r="K4299" s="5" t="str">
        <f t="shared" si="353"/>
        <v>Unknown</v>
      </c>
      <c r="L4299" s="5">
        <f t="shared" si="353"/>
        <v>3</v>
      </c>
      <c r="M4299" s="5">
        <f t="shared" si="354"/>
        <v>15</v>
      </c>
      <c r="N4299" s="8" t="str">
        <f>IF(ISBLANK(F4299),"Unknown",F4299)</f>
        <v>Unknown</v>
      </c>
      <c r="O4299" s="8" t="str">
        <f>IF(ISBLANK(G4299),"Unknown",G4299)</f>
        <v>Unknown</v>
      </c>
      <c r="P4299" s="6">
        <f>IF(ISBLANK(H4299),"Unknown",H4299)</f>
        <v>45061</v>
      </c>
      <c r="Q4299" s="13">
        <f t="shared" si="355"/>
        <v>0</v>
      </c>
      <c r="R4299" s="13">
        <f t="shared" si="356"/>
        <v>3</v>
      </c>
      <c r="S4299" s="11">
        <f t="shared" si="357"/>
        <v>0</v>
      </c>
    </row>
    <row r="4300" spans="1:19" x14ac:dyDescent="0.3">
      <c r="A4300" t="s">
        <v>4319</v>
      </c>
      <c r="B4300" t="s">
        <v>37</v>
      </c>
      <c r="C4300">
        <v>2</v>
      </c>
      <c r="D4300">
        <v>3</v>
      </c>
      <c r="E4300">
        <v>6</v>
      </c>
      <c r="F4300" t="s">
        <v>21</v>
      </c>
      <c r="G4300" t="s">
        <v>15</v>
      </c>
      <c r="H4300" s="1">
        <v>45249</v>
      </c>
      <c r="J4300" s="8" t="str">
        <f>IF(ISBLANK(B4300),"Unknown",B4300)</f>
        <v>Juice</v>
      </c>
      <c r="K4300" s="5">
        <f t="shared" si="353"/>
        <v>2</v>
      </c>
      <c r="L4300" s="5">
        <f t="shared" si="353"/>
        <v>3</v>
      </c>
      <c r="M4300" s="5">
        <f t="shared" si="354"/>
        <v>6</v>
      </c>
      <c r="N4300" s="8" t="str">
        <f>IF(ISBLANK(F4300),"Unknown",F4300)</f>
        <v>Digital Wallet</v>
      </c>
      <c r="O4300" s="8" t="str">
        <f>IF(ISBLANK(G4300),"Unknown",G4300)</f>
        <v>In-store</v>
      </c>
      <c r="P4300" s="6">
        <f>IF(ISBLANK(H4300),"Unknown",H4300)</f>
        <v>45249</v>
      </c>
      <c r="Q4300" s="13">
        <f t="shared" si="355"/>
        <v>2</v>
      </c>
      <c r="R4300" s="13">
        <f t="shared" si="356"/>
        <v>3</v>
      </c>
      <c r="S4300" s="11">
        <f t="shared" si="357"/>
        <v>6</v>
      </c>
    </row>
    <row r="4301" spans="1:19" x14ac:dyDescent="0.3">
      <c r="A4301" t="s">
        <v>4320</v>
      </c>
      <c r="B4301" t="s">
        <v>17</v>
      </c>
      <c r="C4301">
        <v>5</v>
      </c>
      <c r="D4301">
        <v>1</v>
      </c>
      <c r="E4301">
        <v>5</v>
      </c>
      <c r="F4301" t="s">
        <v>10</v>
      </c>
      <c r="G4301" s="7" t="s">
        <v>10024</v>
      </c>
      <c r="H4301" s="7" t="s">
        <v>10024</v>
      </c>
      <c r="J4301" s="8" t="str">
        <f>IF(ISBLANK(B4301),"Unknown",B4301)</f>
        <v>Cookie</v>
      </c>
      <c r="K4301" s="5">
        <f t="shared" si="353"/>
        <v>5</v>
      </c>
      <c r="L4301" s="5">
        <f t="shared" si="353"/>
        <v>1</v>
      </c>
      <c r="M4301" s="5">
        <f t="shared" si="354"/>
        <v>5</v>
      </c>
      <c r="N4301" s="8" t="str">
        <f>IF(ISBLANK(F4301),"Unknown",F4301)</f>
        <v>Credit Card</v>
      </c>
      <c r="O4301" s="8" t="str">
        <f>IF(ISBLANK(G4301),"Unknown",G4301)</f>
        <v>Unknown</v>
      </c>
      <c r="P4301" s="6" t="str">
        <f>IF(ISBLANK(H4301),"Unknown",H4301)</f>
        <v>Unknown</v>
      </c>
      <c r="Q4301" s="13">
        <f t="shared" si="355"/>
        <v>5</v>
      </c>
      <c r="R4301" s="13">
        <f t="shared" si="356"/>
        <v>1</v>
      </c>
      <c r="S4301" s="11">
        <f t="shared" si="357"/>
        <v>5</v>
      </c>
    </row>
    <row r="4302" spans="1:19" x14ac:dyDescent="0.3">
      <c r="A4302" t="s">
        <v>4321</v>
      </c>
      <c r="B4302" s="7" t="s">
        <v>10024</v>
      </c>
      <c r="C4302">
        <v>4</v>
      </c>
      <c r="D4302">
        <v>3</v>
      </c>
      <c r="E4302">
        <v>12</v>
      </c>
      <c r="F4302" s="7" t="s">
        <v>10024</v>
      </c>
      <c r="H4302" s="1">
        <v>45269</v>
      </c>
      <c r="J4302" s="8" t="str">
        <f>IF(ISBLANK(B4302),"Unknown",B4302)</f>
        <v>Unknown</v>
      </c>
      <c r="K4302" s="5">
        <f t="shared" si="353"/>
        <v>4</v>
      </c>
      <c r="L4302" s="5">
        <f t="shared" si="353"/>
        <v>3</v>
      </c>
      <c r="M4302" s="5">
        <f t="shared" si="354"/>
        <v>12</v>
      </c>
      <c r="N4302" s="8" t="str">
        <f>IF(ISBLANK(F4302),"Unknown",F4302)</f>
        <v>Unknown</v>
      </c>
      <c r="O4302" s="8" t="str">
        <f>IF(ISBLANK(G4302),"Unknown",G4302)</f>
        <v>Unknown</v>
      </c>
      <c r="P4302" s="6">
        <f>IF(ISBLANK(H4302),"Unknown",H4302)</f>
        <v>45269</v>
      </c>
      <c r="Q4302" s="13">
        <f t="shared" si="355"/>
        <v>4</v>
      </c>
      <c r="R4302" s="13">
        <f t="shared" si="356"/>
        <v>3</v>
      </c>
      <c r="S4302" s="11">
        <f t="shared" si="357"/>
        <v>12</v>
      </c>
    </row>
    <row r="4303" spans="1:19" x14ac:dyDescent="0.3">
      <c r="A4303" t="s">
        <v>4322</v>
      </c>
      <c r="B4303" t="s">
        <v>26</v>
      </c>
      <c r="C4303">
        <v>3</v>
      </c>
      <c r="D4303">
        <v>4</v>
      </c>
      <c r="E4303">
        <v>12</v>
      </c>
      <c r="F4303" t="s">
        <v>10</v>
      </c>
      <c r="G4303" t="s">
        <v>15</v>
      </c>
      <c r="H4303" s="1">
        <v>44938</v>
      </c>
      <c r="J4303" s="8" t="str">
        <f>IF(ISBLANK(B4303),"Unknown",B4303)</f>
        <v>Sandwich</v>
      </c>
      <c r="K4303" s="5">
        <f t="shared" si="353"/>
        <v>3</v>
      </c>
      <c r="L4303" s="5">
        <f t="shared" si="353"/>
        <v>4</v>
      </c>
      <c r="M4303" s="5">
        <f t="shared" si="354"/>
        <v>12</v>
      </c>
      <c r="N4303" s="8" t="str">
        <f>IF(ISBLANK(F4303),"Unknown",F4303)</f>
        <v>Credit Card</v>
      </c>
      <c r="O4303" s="8" t="str">
        <f>IF(ISBLANK(G4303),"Unknown",G4303)</f>
        <v>In-store</v>
      </c>
      <c r="P4303" s="6">
        <f>IF(ISBLANK(H4303),"Unknown",H4303)</f>
        <v>44938</v>
      </c>
      <c r="Q4303" s="13">
        <f t="shared" si="355"/>
        <v>3</v>
      </c>
      <c r="R4303" s="13">
        <f t="shared" si="356"/>
        <v>4</v>
      </c>
      <c r="S4303" s="11">
        <f t="shared" si="357"/>
        <v>12</v>
      </c>
    </row>
    <row r="4304" spans="1:19" x14ac:dyDescent="0.3">
      <c r="A4304" t="s">
        <v>4323</v>
      </c>
      <c r="B4304" t="s">
        <v>63</v>
      </c>
      <c r="C4304">
        <v>5</v>
      </c>
      <c r="D4304">
        <v>1.5</v>
      </c>
      <c r="E4304">
        <v>7.5</v>
      </c>
      <c r="F4304" t="s">
        <v>21</v>
      </c>
      <c r="G4304" t="s">
        <v>15</v>
      </c>
      <c r="H4304" s="1">
        <v>44943</v>
      </c>
      <c r="J4304" s="8" t="str">
        <f>IF(ISBLANK(B4304),"Unknown",B4304)</f>
        <v>Tea</v>
      </c>
      <c r="K4304" s="5">
        <f t="shared" si="353"/>
        <v>5</v>
      </c>
      <c r="L4304" s="5">
        <f t="shared" si="353"/>
        <v>1.5</v>
      </c>
      <c r="M4304" s="5">
        <f t="shared" si="354"/>
        <v>7.5</v>
      </c>
      <c r="N4304" s="8" t="str">
        <f>IF(ISBLANK(F4304),"Unknown",F4304)</f>
        <v>Digital Wallet</v>
      </c>
      <c r="O4304" s="8" t="str">
        <f>IF(ISBLANK(G4304),"Unknown",G4304)</f>
        <v>In-store</v>
      </c>
      <c r="P4304" s="6">
        <f>IF(ISBLANK(H4304),"Unknown",H4304)</f>
        <v>44943</v>
      </c>
      <c r="Q4304" s="13">
        <f t="shared" si="355"/>
        <v>5</v>
      </c>
      <c r="R4304" s="13">
        <f t="shared" si="356"/>
        <v>1.5</v>
      </c>
      <c r="S4304" s="11">
        <f t="shared" si="357"/>
        <v>7.5</v>
      </c>
    </row>
    <row r="4305" spans="1:19" x14ac:dyDescent="0.3">
      <c r="A4305" t="s">
        <v>4324</v>
      </c>
      <c r="C4305">
        <v>3</v>
      </c>
      <c r="D4305">
        <v>1</v>
      </c>
      <c r="E4305">
        <v>3</v>
      </c>
      <c r="F4305" t="s">
        <v>10</v>
      </c>
      <c r="G4305" t="s">
        <v>15</v>
      </c>
      <c r="H4305" s="1">
        <v>45128</v>
      </c>
      <c r="J4305" s="8" t="str">
        <f>IF(ISBLANK(B4305),"Unknown",B4305)</f>
        <v>Unknown</v>
      </c>
      <c r="K4305" s="5">
        <f t="shared" si="353"/>
        <v>3</v>
      </c>
      <c r="L4305" s="5">
        <f t="shared" si="353"/>
        <v>1</v>
      </c>
      <c r="M4305" s="5">
        <f t="shared" si="354"/>
        <v>3</v>
      </c>
      <c r="N4305" s="8" t="str">
        <f>IF(ISBLANK(F4305),"Unknown",F4305)</f>
        <v>Credit Card</v>
      </c>
      <c r="O4305" s="8" t="str">
        <f>IF(ISBLANK(G4305),"Unknown",G4305)</f>
        <v>In-store</v>
      </c>
      <c r="P4305" s="6">
        <f>IF(ISBLANK(H4305),"Unknown",H4305)</f>
        <v>45128</v>
      </c>
      <c r="Q4305" s="13">
        <f t="shared" si="355"/>
        <v>3</v>
      </c>
      <c r="R4305" s="13">
        <f t="shared" si="356"/>
        <v>1</v>
      </c>
      <c r="S4305" s="11">
        <f t="shared" si="357"/>
        <v>3</v>
      </c>
    </row>
    <row r="4306" spans="1:19" x14ac:dyDescent="0.3">
      <c r="A4306" t="s">
        <v>4325</v>
      </c>
      <c r="B4306" t="s">
        <v>17</v>
      </c>
      <c r="C4306">
        <v>2</v>
      </c>
      <c r="D4306">
        <v>1</v>
      </c>
      <c r="E4306">
        <v>2</v>
      </c>
      <c r="F4306" t="s">
        <v>14</v>
      </c>
      <c r="H4306" s="1">
        <v>45271</v>
      </c>
      <c r="J4306" s="8" t="str">
        <f>IF(ISBLANK(B4306),"Unknown",B4306)</f>
        <v>Cookie</v>
      </c>
      <c r="K4306" s="5">
        <f t="shared" si="353"/>
        <v>2</v>
      </c>
      <c r="L4306" s="5">
        <f t="shared" si="353"/>
        <v>1</v>
      </c>
      <c r="M4306" s="5">
        <f t="shared" si="354"/>
        <v>2</v>
      </c>
      <c r="N4306" s="8" t="str">
        <f>IF(ISBLANK(F4306),"Unknown",F4306)</f>
        <v>Cash</v>
      </c>
      <c r="O4306" s="8" t="str">
        <f>IF(ISBLANK(G4306),"Unknown",G4306)</f>
        <v>Unknown</v>
      </c>
      <c r="P4306" s="6">
        <f>IF(ISBLANK(H4306),"Unknown",H4306)</f>
        <v>45271</v>
      </c>
      <c r="Q4306" s="13">
        <f t="shared" si="355"/>
        <v>2</v>
      </c>
      <c r="R4306" s="13">
        <f t="shared" si="356"/>
        <v>1</v>
      </c>
      <c r="S4306" s="11">
        <f t="shared" si="357"/>
        <v>2</v>
      </c>
    </row>
    <row r="4307" spans="1:19" x14ac:dyDescent="0.3">
      <c r="A4307" t="s">
        <v>4326</v>
      </c>
      <c r="B4307" t="s">
        <v>26</v>
      </c>
      <c r="C4307">
        <v>1</v>
      </c>
      <c r="D4307">
        <v>4</v>
      </c>
      <c r="E4307">
        <v>4</v>
      </c>
      <c r="F4307" t="s">
        <v>14</v>
      </c>
      <c r="G4307" t="s">
        <v>11</v>
      </c>
      <c r="H4307" s="1">
        <v>45238</v>
      </c>
      <c r="J4307" s="8" t="str">
        <f>IF(ISBLANK(B4307),"Unknown",B4307)</f>
        <v>Sandwich</v>
      </c>
      <c r="K4307" s="5">
        <f t="shared" si="353"/>
        <v>1</v>
      </c>
      <c r="L4307" s="5">
        <f t="shared" si="353"/>
        <v>4</v>
      </c>
      <c r="M4307" s="5">
        <f t="shared" si="354"/>
        <v>4</v>
      </c>
      <c r="N4307" s="8" t="str">
        <f>IF(ISBLANK(F4307),"Unknown",F4307)</f>
        <v>Cash</v>
      </c>
      <c r="O4307" s="8" t="str">
        <f>IF(ISBLANK(G4307),"Unknown",G4307)</f>
        <v>Takeaway</v>
      </c>
      <c r="P4307" s="6">
        <f>IF(ISBLANK(H4307),"Unknown",H4307)</f>
        <v>45238</v>
      </c>
      <c r="Q4307" s="13">
        <f t="shared" si="355"/>
        <v>1</v>
      </c>
      <c r="R4307" s="13">
        <f t="shared" si="356"/>
        <v>4</v>
      </c>
      <c r="S4307" s="11">
        <f t="shared" si="357"/>
        <v>4</v>
      </c>
    </row>
    <row r="4308" spans="1:19" x14ac:dyDescent="0.3">
      <c r="A4308" t="s">
        <v>4327</v>
      </c>
      <c r="B4308" s="7" t="s">
        <v>10024</v>
      </c>
      <c r="C4308">
        <v>2</v>
      </c>
      <c r="D4308">
        <v>3</v>
      </c>
      <c r="E4308">
        <v>6</v>
      </c>
      <c r="F4308" t="s">
        <v>14</v>
      </c>
      <c r="G4308" t="s">
        <v>15</v>
      </c>
      <c r="H4308" s="1">
        <v>45196</v>
      </c>
      <c r="J4308" s="8" t="str">
        <f>IF(ISBLANK(B4308),"Unknown",B4308)</f>
        <v>Unknown</v>
      </c>
      <c r="K4308" s="5">
        <f t="shared" si="353"/>
        <v>2</v>
      </c>
      <c r="L4308" s="5">
        <f t="shared" si="353"/>
        <v>3</v>
      </c>
      <c r="M4308" s="5">
        <f t="shared" si="354"/>
        <v>6</v>
      </c>
      <c r="N4308" s="8" t="str">
        <f>IF(ISBLANK(F4308),"Unknown",F4308)</f>
        <v>Cash</v>
      </c>
      <c r="O4308" s="8" t="str">
        <f>IF(ISBLANK(G4308),"Unknown",G4308)</f>
        <v>In-store</v>
      </c>
      <c r="P4308" s="6">
        <f>IF(ISBLANK(H4308),"Unknown",H4308)</f>
        <v>45196</v>
      </c>
      <c r="Q4308" s="13">
        <f t="shared" si="355"/>
        <v>2</v>
      </c>
      <c r="R4308" s="13">
        <f t="shared" si="356"/>
        <v>3</v>
      </c>
      <c r="S4308" s="11">
        <f t="shared" si="357"/>
        <v>6</v>
      </c>
    </row>
    <row r="4309" spans="1:19" x14ac:dyDescent="0.3">
      <c r="A4309" t="s">
        <v>4328</v>
      </c>
      <c r="B4309" s="7" t="s">
        <v>10024</v>
      </c>
      <c r="C4309" s="7" t="s">
        <v>10024</v>
      </c>
      <c r="D4309">
        <v>2</v>
      </c>
      <c r="E4309">
        <v>10</v>
      </c>
      <c r="F4309" t="s">
        <v>10</v>
      </c>
      <c r="G4309" s="7" t="s">
        <v>10024</v>
      </c>
      <c r="H4309" s="1">
        <v>45106</v>
      </c>
      <c r="J4309" s="8" t="str">
        <f>IF(ISBLANK(B4309),"Unknown",B4309)</f>
        <v>Unknown</v>
      </c>
      <c r="K4309" s="5" t="str">
        <f t="shared" si="353"/>
        <v>Unknown</v>
      </c>
      <c r="L4309" s="5">
        <f t="shared" si="353"/>
        <v>2</v>
      </c>
      <c r="M4309" s="5">
        <f t="shared" si="354"/>
        <v>10</v>
      </c>
      <c r="N4309" s="8" t="str">
        <f>IF(ISBLANK(F4309),"Unknown",F4309)</f>
        <v>Credit Card</v>
      </c>
      <c r="O4309" s="8" t="str">
        <f>IF(ISBLANK(G4309),"Unknown",G4309)</f>
        <v>Unknown</v>
      </c>
      <c r="P4309" s="6">
        <f>IF(ISBLANK(H4309),"Unknown",H4309)</f>
        <v>45106</v>
      </c>
      <c r="Q4309" s="13">
        <f t="shared" si="355"/>
        <v>0</v>
      </c>
      <c r="R4309" s="13">
        <f t="shared" si="356"/>
        <v>2</v>
      </c>
      <c r="S4309" s="11">
        <f t="shared" si="357"/>
        <v>0</v>
      </c>
    </row>
    <row r="4310" spans="1:19" x14ac:dyDescent="0.3">
      <c r="A4310" t="s">
        <v>4329</v>
      </c>
      <c r="B4310" t="s">
        <v>17</v>
      </c>
      <c r="C4310">
        <v>3</v>
      </c>
      <c r="D4310">
        <v>1</v>
      </c>
      <c r="E4310">
        <v>3</v>
      </c>
      <c r="F4310" t="s">
        <v>10</v>
      </c>
      <c r="G4310" t="s">
        <v>15</v>
      </c>
      <c r="H4310" s="1">
        <v>44938</v>
      </c>
      <c r="J4310" s="8" t="str">
        <f>IF(ISBLANK(B4310),"Unknown",B4310)</f>
        <v>Cookie</v>
      </c>
      <c r="K4310" s="5">
        <f t="shared" si="353"/>
        <v>3</v>
      </c>
      <c r="L4310" s="5">
        <f t="shared" si="353"/>
        <v>1</v>
      </c>
      <c r="M4310" s="5">
        <f t="shared" si="354"/>
        <v>3</v>
      </c>
      <c r="N4310" s="8" t="str">
        <f>IF(ISBLANK(F4310),"Unknown",F4310)</f>
        <v>Credit Card</v>
      </c>
      <c r="O4310" s="8" t="str">
        <f>IF(ISBLANK(G4310),"Unknown",G4310)</f>
        <v>In-store</v>
      </c>
      <c r="P4310" s="6">
        <f>IF(ISBLANK(H4310),"Unknown",H4310)</f>
        <v>44938</v>
      </c>
      <c r="Q4310" s="13">
        <f t="shared" si="355"/>
        <v>3</v>
      </c>
      <c r="R4310" s="13">
        <f t="shared" si="356"/>
        <v>1</v>
      </c>
      <c r="S4310" s="11">
        <f t="shared" si="357"/>
        <v>3</v>
      </c>
    </row>
    <row r="4311" spans="1:19" x14ac:dyDescent="0.3">
      <c r="A4311" t="s">
        <v>4330</v>
      </c>
      <c r="B4311" t="s">
        <v>63</v>
      </c>
      <c r="C4311">
        <v>3</v>
      </c>
      <c r="D4311">
        <v>1.5</v>
      </c>
      <c r="E4311">
        <v>4.5</v>
      </c>
      <c r="H4311" s="1">
        <v>45110</v>
      </c>
      <c r="J4311" s="8" t="str">
        <f>IF(ISBLANK(B4311),"Unknown",B4311)</f>
        <v>Tea</v>
      </c>
      <c r="K4311" s="5">
        <f t="shared" si="353"/>
        <v>3</v>
      </c>
      <c r="L4311" s="5">
        <f t="shared" si="353"/>
        <v>1.5</v>
      </c>
      <c r="M4311" s="5">
        <f t="shared" si="354"/>
        <v>4.5</v>
      </c>
      <c r="N4311" s="8" t="str">
        <f>IF(ISBLANK(F4311),"Unknown",F4311)</f>
        <v>Unknown</v>
      </c>
      <c r="O4311" s="8" t="str">
        <f>IF(ISBLANK(G4311),"Unknown",G4311)</f>
        <v>Unknown</v>
      </c>
      <c r="P4311" s="6">
        <f>IF(ISBLANK(H4311),"Unknown",H4311)</f>
        <v>45110</v>
      </c>
      <c r="Q4311" s="13">
        <f t="shared" si="355"/>
        <v>3</v>
      </c>
      <c r="R4311" s="13">
        <f t="shared" si="356"/>
        <v>1.5</v>
      </c>
      <c r="S4311" s="11">
        <f t="shared" si="357"/>
        <v>4.5</v>
      </c>
    </row>
    <row r="4312" spans="1:19" x14ac:dyDescent="0.3">
      <c r="A4312" t="s">
        <v>4331</v>
      </c>
      <c r="B4312" t="s">
        <v>9</v>
      </c>
      <c r="C4312">
        <v>2</v>
      </c>
      <c r="D4312">
        <v>2</v>
      </c>
      <c r="E4312">
        <v>4</v>
      </c>
      <c r="F4312" t="s">
        <v>21</v>
      </c>
      <c r="G4312" t="s">
        <v>15</v>
      </c>
      <c r="H4312" s="7" t="s">
        <v>10024</v>
      </c>
      <c r="J4312" s="8" t="str">
        <f>IF(ISBLANK(B4312),"Unknown",B4312)</f>
        <v>Coffee</v>
      </c>
      <c r="K4312" s="5">
        <f t="shared" si="353"/>
        <v>2</v>
      </c>
      <c r="L4312" s="5">
        <f t="shared" si="353"/>
        <v>2</v>
      </c>
      <c r="M4312" s="5">
        <f t="shared" si="354"/>
        <v>4</v>
      </c>
      <c r="N4312" s="8" t="str">
        <f>IF(ISBLANK(F4312),"Unknown",F4312)</f>
        <v>Digital Wallet</v>
      </c>
      <c r="O4312" s="8" t="str">
        <f>IF(ISBLANK(G4312),"Unknown",G4312)</f>
        <v>In-store</v>
      </c>
      <c r="P4312" s="6" t="str">
        <f>IF(ISBLANK(H4312),"Unknown",H4312)</f>
        <v>Unknown</v>
      </c>
      <c r="Q4312" s="13">
        <f t="shared" si="355"/>
        <v>2</v>
      </c>
      <c r="R4312" s="13">
        <f t="shared" si="356"/>
        <v>2</v>
      </c>
      <c r="S4312" s="11">
        <f t="shared" si="357"/>
        <v>4</v>
      </c>
    </row>
    <row r="4313" spans="1:19" x14ac:dyDescent="0.3">
      <c r="A4313" t="s">
        <v>4332</v>
      </c>
      <c r="B4313" t="s">
        <v>19</v>
      </c>
      <c r="C4313">
        <v>2</v>
      </c>
      <c r="D4313">
        <v>5</v>
      </c>
      <c r="E4313" s="7" t="s">
        <v>10024</v>
      </c>
      <c r="F4313" t="s">
        <v>21</v>
      </c>
      <c r="G4313" t="s">
        <v>11</v>
      </c>
      <c r="H4313" s="1">
        <v>45026</v>
      </c>
      <c r="J4313" s="8" t="str">
        <f>IF(ISBLANK(B4313),"Unknown",B4313)</f>
        <v>Salad</v>
      </c>
      <c r="K4313" s="5">
        <f t="shared" si="353"/>
        <v>2</v>
      </c>
      <c r="L4313" s="5">
        <f t="shared" si="353"/>
        <v>5</v>
      </c>
      <c r="M4313" s="5" t="str">
        <f t="shared" si="354"/>
        <v>Unknown</v>
      </c>
      <c r="N4313" s="8" t="str">
        <f>IF(ISBLANK(F4313),"Unknown",F4313)</f>
        <v>Digital Wallet</v>
      </c>
      <c r="O4313" s="8" t="str">
        <f>IF(ISBLANK(G4313),"Unknown",G4313)</f>
        <v>Takeaway</v>
      </c>
      <c r="P4313" s="6">
        <f>IF(ISBLANK(H4313),"Unknown",H4313)</f>
        <v>45026</v>
      </c>
      <c r="Q4313" s="13">
        <f t="shared" si="355"/>
        <v>2</v>
      </c>
      <c r="R4313" s="13">
        <f t="shared" si="356"/>
        <v>5</v>
      </c>
      <c r="S4313" s="11">
        <f t="shared" si="357"/>
        <v>10</v>
      </c>
    </row>
    <row r="4314" spans="1:19" x14ac:dyDescent="0.3">
      <c r="A4314" t="s">
        <v>4333</v>
      </c>
      <c r="B4314" t="s">
        <v>37</v>
      </c>
      <c r="C4314">
        <v>5</v>
      </c>
      <c r="D4314">
        <v>3</v>
      </c>
      <c r="E4314">
        <v>15</v>
      </c>
      <c r="F4314" s="7" t="s">
        <v>10024</v>
      </c>
      <c r="H4314" s="1">
        <v>44995</v>
      </c>
      <c r="J4314" s="8" t="str">
        <f>IF(ISBLANK(B4314),"Unknown",B4314)</f>
        <v>Juice</v>
      </c>
      <c r="K4314" s="5">
        <f t="shared" si="353"/>
        <v>5</v>
      </c>
      <c r="L4314" s="5">
        <f t="shared" si="353"/>
        <v>3</v>
      </c>
      <c r="M4314" s="5">
        <f t="shared" si="354"/>
        <v>15</v>
      </c>
      <c r="N4314" s="8" t="str">
        <f>IF(ISBLANK(F4314),"Unknown",F4314)</f>
        <v>Unknown</v>
      </c>
      <c r="O4314" s="8" t="str">
        <f>IF(ISBLANK(G4314),"Unknown",G4314)</f>
        <v>Unknown</v>
      </c>
      <c r="P4314" s="6">
        <f>IF(ISBLANK(H4314),"Unknown",H4314)</f>
        <v>44995</v>
      </c>
      <c r="Q4314" s="13">
        <f t="shared" si="355"/>
        <v>5</v>
      </c>
      <c r="R4314" s="13">
        <f t="shared" si="356"/>
        <v>3</v>
      </c>
      <c r="S4314" s="11">
        <f t="shared" si="357"/>
        <v>15</v>
      </c>
    </row>
    <row r="4315" spans="1:19" x14ac:dyDescent="0.3">
      <c r="A4315" t="s">
        <v>4334</v>
      </c>
      <c r="B4315" t="s">
        <v>63</v>
      </c>
      <c r="C4315">
        <v>5</v>
      </c>
      <c r="D4315">
        <v>1.5</v>
      </c>
      <c r="E4315" s="7" t="s">
        <v>10024</v>
      </c>
      <c r="F4315" t="s">
        <v>10</v>
      </c>
      <c r="H4315" s="1">
        <v>45028</v>
      </c>
      <c r="J4315" s="8" t="str">
        <f>IF(ISBLANK(B4315),"Unknown",B4315)</f>
        <v>Tea</v>
      </c>
      <c r="K4315" s="5">
        <f t="shared" si="353"/>
        <v>5</v>
      </c>
      <c r="L4315" s="5">
        <f t="shared" si="353"/>
        <v>1.5</v>
      </c>
      <c r="M4315" s="5" t="str">
        <f t="shared" si="354"/>
        <v>Unknown</v>
      </c>
      <c r="N4315" s="8" t="str">
        <f>IF(ISBLANK(F4315),"Unknown",F4315)</f>
        <v>Credit Card</v>
      </c>
      <c r="O4315" s="8" t="str">
        <f>IF(ISBLANK(G4315),"Unknown",G4315)</f>
        <v>Unknown</v>
      </c>
      <c r="P4315" s="6">
        <f>IF(ISBLANK(H4315),"Unknown",H4315)</f>
        <v>45028</v>
      </c>
      <c r="Q4315" s="13">
        <f t="shared" si="355"/>
        <v>5</v>
      </c>
      <c r="R4315" s="13">
        <f t="shared" si="356"/>
        <v>1.5</v>
      </c>
      <c r="S4315" s="11">
        <f t="shared" si="357"/>
        <v>7.5</v>
      </c>
    </row>
    <row r="4316" spans="1:19" x14ac:dyDescent="0.3">
      <c r="A4316" t="s">
        <v>4335</v>
      </c>
      <c r="B4316" t="s">
        <v>19</v>
      </c>
      <c r="C4316">
        <v>5</v>
      </c>
      <c r="D4316">
        <v>5</v>
      </c>
      <c r="E4316">
        <v>25</v>
      </c>
      <c r="F4316" s="7" t="s">
        <v>10024</v>
      </c>
      <c r="G4316" t="s">
        <v>11</v>
      </c>
      <c r="H4316" s="1">
        <v>45054</v>
      </c>
      <c r="J4316" s="8" t="str">
        <f>IF(ISBLANK(B4316),"Unknown",B4316)</f>
        <v>Salad</v>
      </c>
      <c r="K4316" s="5">
        <f t="shared" si="353"/>
        <v>5</v>
      </c>
      <c r="L4316" s="5">
        <f t="shared" si="353"/>
        <v>5</v>
      </c>
      <c r="M4316" s="5">
        <f t="shared" si="354"/>
        <v>25</v>
      </c>
      <c r="N4316" s="8" t="str">
        <f>IF(ISBLANK(F4316),"Unknown",F4316)</f>
        <v>Unknown</v>
      </c>
      <c r="O4316" s="8" t="str">
        <f>IF(ISBLANK(G4316),"Unknown",G4316)</f>
        <v>Takeaway</v>
      </c>
      <c r="P4316" s="6">
        <f>IF(ISBLANK(H4316),"Unknown",H4316)</f>
        <v>45054</v>
      </c>
      <c r="Q4316" s="13">
        <f t="shared" si="355"/>
        <v>5</v>
      </c>
      <c r="R4316" s="13">
        <f t="shared" si="356"/>
        <v>5</v>
      </c>
      <c r="S4316" s="11">
        <f t="shared" si="357"/>
        <v>25</v>
      </c>
    </row>
    <row r="4317" spans="1:19" x14ac:dyDescent="0.3">
      <c r="A4317" t="s">
        <v>4336</v>
      </c>
      <c r="B4317" t="s">
        <v>19</v>
      </c>
      <c r="C4317">
        <v>5</v>
      </c>
      <c r="D4317">
        <v>5</v>
      </c>
      <c r="E4317">
        <v>25</v>
      </c>
      <c r="G4317" t="s">
        <v>11</v>
      </c>
      <c r="H4317" s="1">
        <v>45037</v>
      </c>
      <c r="J4317" s="8" t="str">
        <f>IF(ISBLANK(B4317),"Unknown",B4317)</f>
        <v>Salad</v>
      </c>
      <c r="K4317" s="5">
        <f t="shared" si="353"/>
        <v>5</v>
      </c>
      <c r="L4317" s="5">
        <f t="shared" si="353"/>
        <v>5</v>
      </c>
      <c r="M4317" s="5">
        <f t="shared" si="354"/>
        <v>25</v>
      </c>
      <c r="N4317" s="8" t="str">
        <f>IF(ISBLANK(F4317),"Unknown",F4317)</f>
        <v>Unknown</v>
      </c>
      <c r="O4317" s="8" t="str">
        <f>IF(ISBLANK(G4317),"Unknown",G4317)</f>
        <v>Takeaway</v>
      </c>
      <c r="P4317" s="6">
        <f>IF(ISBLANK(H4317),"Unknown",H4317)</f>
        <v>45037</v>
      </c>
      <c r="Q4317" s="13">
        <f t="shared" si="355"/>
        <v>5</v>
      </c>
      <c r="R4317" s="13">
        <f t="shared" si="356"/>
        <v>5</v>
      </c>
      <c r="S4317" s="11">
        <f t="shared" si="357"/>
        <v>25</v>
      </c>
    </row>
    <row r="4318" spans="1:19" x14ac:dyDescent="0.3">
      <c r="A4318" t="s">
        <v>4337</v>
      </c>
      <c r="B4318" t="s">
        <v>26</v>
      </c>
      <c r="C4318">
        <v>2</v>
      </c>
      <c r="D4318">
        <v>4</v>
      </c>
      <c r="E4318">
        <v>8</v>
      </c>
      <c r="F4318" t="s">
        <v>21</v>
      </c>
      <c r="G4318" t="s">
        <v>15</v>
      </c>
      <c r="H4318" s="1">
        <v>45289</v>
      </c>
      <c r="J4318" s="8" t="str">
        <f>IF(ISBLANK(B4318),"Unknown",B4318)</f>
        <v>Sandwich</v>
      </c>
      <c r="K4318" s="5">
        <f t="shared" si="353"/>
        <v>2</v>
      </c>
      <c r="L4318" s="5">
        <f t="shared" si="353"/>
        <v>4</v>
      </c>
      <c r="M4318" s="5">
        <f t="shared" si="354"/>
        <v>8</v>
      </c>
      <c r="N4318" s="8" t="str">
        <f>IF(ISBLANK(F4318),"Unknown",F4318)</f>
        <v>Digital Wallet</v>
      </c>
      <c r="O4318" s="8" t="str">
        <f>IF(ISBLANK(G4318),"Unknown",G4318)</f>
        <v>In-store</v>
      </c>
      <c r="P4318" s="6">
        <f>IF(ISBLANK(H4318),"Unknown",H4318)</f>
        <v>45289</v>
      </c>
      <c r="Q4318" s="13">
        <f t="shared" si="355"/>
        <v>2</v>
      </c>
      <c r="R4318" s="13">
        <f t="shared" si="356"/>
        <v>4</v>
      </c>
      <c r="S4318" s="11">
        <f t="shared" si="357"/>
        <v>8</v>
      </c>
    </row>
    <row r="4319" spans="1:19" x14ac:dyDescent="0.3">
      <c r="A4319" t="s">
        <v>4338</v>
      </c>
      <c r="B4319" t="s">
        <v>13</v>
      </c>
      <c r="C4319">
        <v>4</v>
      </c>
      <c r="D4319">
        <v>3</v>
      </c>
      <c r="E4319">
        <v>12</v>
      </c>
      <c r="F4319" t="s">
        <v>10</v>
      </c>
      <c r="H4319" s="1">
        <v>45203</v>
      </c>
      <c r="J4319" s="8" t="str">
        <f>IF(ISBLANK(B4319),"Unknown",B4319)</f>
        <v>Cake</v>
      </c>
      <c r="K4319" s="5">
        <f t="shared" si="353"/>
        <v>4</v>
      </c>
      <c r="L4319" s="5">
        <f t="shared" si="353"/>
        <v>3</v>
      </c>
      <c r="M4319" s="5">
        <f t="shared" si="354"/>
        <v>12</v>
      </c>
      <c r="N4319" s="8" t="str">
        <f>IF(ISBLANK(F4319),"Unknown",F4319)</f>
        <v>Credit Card</v>
      </c>
      <c r="O4319" s="8" t="str">
        <f>IF(ISBLANK(G4319),"Unknown",G4319)</f>
        <v>Unknown</v>
      </c>
      <c r="P4319" s="6">
        <f>IF(ISBLANK(H4319),"Unknown",H4319)</f>
        <v>45203</v>
      </c>
      <c r="Q4319" s="13">
        <f t="shared" si="355"/>
        <v>4</v>
      </c>
      <c r="R4319" s="13">
        <f t="shared" si="356"/>
        <v>3</v>
      </c>
      <c r="S4319" s="11">
        <f t="shared" si="357"/>
        <v>12</v>
      </c>
    </row>
    <row r="4320" spans="1:19" x14ac:dyDescent="0.3">
      <c r="A4320" t="s">
        <v>4339</v>
      </c>
      <c r="B4320" t="s">
        <v>13</v>
      </c>
      <c r="C4320">
        <v>4</v>
      </c>
      <c r="D4320">
        <v>3</v>
      </c>
      <c r="E4320">
        <v>12</v>
      </c>
      <c r="G4320" t="s">
        <v>11</v>
      </c>
      <c r="H4320" s="1">
        <v>45175</v>
      </c>
      <c r="J4320" s="8" t="str">
        <f>IF(ISBLANK(B4320),"Unknown",B4320)</f>
        <v>Cake</v>
      </c>
      <c r="K4320" s="5">
        <f t="shared" si="353"/>
        <v>4</v>
      </c>
      <c r="L4320" s="5">
        <f t="shared" si="353"/>
        <v>3</v>
      </c>
      <c r="M4320" s="5">
        <f t="shared" si="354"/>
        <v>12</v>
      </c>
      <c r="N4320" s="8" t="str">
        <f>IF(ISBLANK(F4320),"Unknown",F4320)</f>
        <v>Unknown</v>
      </c>
      <c r="O4320" s="8" t="str">
        <f>IF(ISBLANK(G4320),"Unknown",G4320)</f>
        <v>Takeaway</v>
      </c>
      <c r="P4320" s="6">
        <f>IF(ISBLANK(H4320),"Unknown",H4320)</f>
        <v>45175</v>
      </c>
      <c r="Q4320" s="13">
        <f t="shared" si="355"/>
        <v>4</v>
      </c>
      <c r="R4320" s="13">
        <f t="shared" si="356"/>
        <v>3</v>
      </c>
      <c r="S4320" s="11">
        <f t="shared" si="357"/>
        <v>12</v>
      </c>
    </row>
    <row r="4321" spans="1:19" x14ac:dyDescent="0.3">
      <c r="A4321" t="s">
        <v>4340</v>
      </c>
      <c r="B4321" s="7" t="s">
        <v>10024</v>
      </c>
      <c r="C4321">
        <v>3</v>
      </c>
      <c r="D4321">
        <v>3</v>
      </c>
      <c r="E4321">
        <v>9</v>
      </c>
      <c r="F4321" t="s">
        <v>21</v>
      </c>
      <c r="G4321" t="s">
        <v>15</v>
      </c>
      <c r="H4321" s="7" t="s">
        <v>10024</v>
      </c>
      <c r="J4321" s="8" t="str">
        <f>IF(ISBLANK(B4321),"Unknown",B4321)</f>
        <v>Unknown</v>
      </c>
      <c r="K4321" s="5">
        <f t="shared" si="353"/>
        <v>3</v>
      </c>
      <c r="L4321" s="5">
        <f t="shared" si="353"/>
        <v>3</v>
      </c>
      <c r="M4321" s="5">
        <f t="shared" si="354"/>
        <v>9</v>
      </c>
      <c r="N4321" s="8" t="str">
        <f>IF(ISBLANK(F4321),"Unknown",F4321)</f>
        <v>Digital Wallet</v>
      </c>
      <c r="O4321" s="8" t="str">
        <f>IF(ISBLANK(G4321),"Unknown",G4321)</f>
        <v>In-store</v>
      </c>
      <c r="P4321" s="6" t="str">
        <f>IF(ISBLANK(H4321),"Unknown",H4321)</f>
        <v>Unknown</v>
      </c>
      <c r="Q4321" s="13">
        <f t="shared" si="355"/>
        <v>3</v>
      </c>
      <c r="R4321" s="13">
        <f t="shared" si="356"/>
        <v>3</v>
      </c>
      <c r="S4321" s="11">
        <f t="shared" si="357"/>
        <v>9</v>
      </c>
    </row>
    <row r="4322" spans="1:19" x14ac:dyDescent="0.3">
      <c r="A4322" t="s">
        <v>4341</v>
      </c>
      <c r="B4322" t="s">
        <v>23</v>
      </c>
      <c r="C4322">
        <v>2</v>
      </c>
      <c r="D4322">
        <v>4</v>
      </c>
      <c r="E4322">
        <v>8</v>
      </c>
      <c r="G4322" t="s">
        <v>11</v>
      </c>
      <c r="H4322" s="1">
        <v>45273</v>
      </c>
      <c r="J4322" s="8" t="str">
        <f>IF(ISBLANK(B4322),"Unknown",B4322)</f>
        <v>Smoothie</v>
      </c>
      <c r="K4322" s="5">
        <f t="shared" si="353"/>
        <v>2</v>
      </c>
      <c r="L4322" s="5">
        <f t="shared" si="353"/>
        <v>4</v>
      </c>
      <c r="M4322" s="5">
        <f t="shared" si="354"/>
        <v>8</v>
      </c>
      <c r="N4322" s="8" t="str">
        <f>IF(ISBLANK(F4322),"Unknown",F4322)</f>
        <v>Unknown</v>
      </c>
      <c r="O4322" s="8" t="str">
        <f>IF(ISBLANK(G4322),"Unknown",G4322)</f>
        <v>Takeaway</v>
      </c>
      <c r="P4322" s="6">
        <f>IF(ISBLANK(H4322),"Unknown",H4322)</f>
        <v>45273</v>
      </c>
      <c r="Q4322" s="13">
        <f t="shared" si="355"/>
        <v>2</v>
      </c>
      <c r="R4322" s="13">
        <f t="shared" si="356"/>
        <v>4</v>
      </c>
      <c r="S4322" s="11">
        <f t="shared" si="357"/>
        <v>8</v>
      </c>
    </row>
    <row r="4323" spans="1:19" x14ac:dyDescent="0.3">
      <c r="A4323" t="s">
        <v>4342</v>
      </c>
      <c r="B4323" t="s">
        <v>26</v>
      </c>
      <c r="C4323">
        <v>5</v>
      </c>
      <c r="D4323">
        <v>4</v>
      </c>
      <c r="E4323">
        <v>20</v>
      </c>
      <c r="F4323" t="s">
        <v>14</v>
      </c>
      <c r="H4323" s="7" t="s">
        <v>10024</v>
      </c>
      <c r="J4323" s="8" t="str">
        <f>IF(ISBLANK(B4323),"Unknown",B4323)</f>
        <v>Sandwich</v>
      </c>
      <c r="K4323" s="5">
        <f t="shared" si="353"/>
        <v>5</v>
      </c>
      <c r="L4323" s="5">
        <f t="shared" si="353"/>
        <v>4</v>
      </c>
      <c r="M4323" s="5">
        <f t="shared" si="354"/>
        <v>20</v>
      </c>
      <c r="N4323" s="8" t="str">
        <f>IF(ISBLANK(F4323),"Unknown",F4323)</f>
        <v>Cash</v>
      </c>
      <c r="O4323" s="8" t="str">
        <f>IF(ISBLANK(G4323),"Unknown",G4323)</f>
        <v>Unknown</v>
      </c>
      <c r="P4323" s="6" t="str">
        <f>IF(ISBLANK(H4323),"Unknown",H4323)</f>
        <v>Unknown</v>
      </c>
      <c r="Q4323" s="13">
        <f t="shared" si="355"/>
        <v>5</v>
      </c>
      <c r="R4323" s="13">
        <f t="shared" si="356"/>
        <v>4</v>
      </c>
      <c r="S4323" s="11">
        <f t="shared" si="357"/>
        <v>20</v>
      </c>
    </row>
    <row r="4324" spans="1:19" x14ac:dyDescent="0.3">
      <c r="A4324" t="s">
        <v>4343</v>
      </c>
      <c r="B4324" t="s">
        <v>13</v>
      </c>
      <c r="C4324">
        <v>1</v>
      </c>
      <c r="D4324">
        <v>3</v>
      </c>
      <c r="E4324">
        <v>3</v>
      </c>
      <c r="H4324" s="1">
        <v>44998</v>
      </c>
      <c r="J4324" s="8" t="str">
        <f>IF(ISBLANK(B4324),"Unknown",B4324)</f>
        <v>Cake</v>
      </c>
      <c r="K4324" s="5">
        <f t="shared" si="353"/>
        <v>1</v>
      </c>
      <c r="L4324" s="5">
        <f t="shared" si="353"/>
        <v>3</v>
      </c>
      <c r="M4324" s="5">
        <f t="shared" si="354"/>
        <v>3</v>
      </c>
      <c r="N4324" s="8" t="str">
        <f>IF(ISBLANK(F4324),"Unknown",F4324)</f>
        <v>Unknown</v>
      </c>
      <c r="O4324" s="8" t="str">
        <f>IF(ISBLANK(G4324),"Unknown",G4324)</f>
        <v>Unknown</v>
      </c>
      <c r="P4324" s="6">
        <f>IF(ISBLANK(H4324),"Unknown",H4324)</f>
        <v>44998</v>
      </c>
      <c r="Q4324" s="13">
        <f t="shared" si="355"/>
        <v>1</v>
      </c>
      <c r="R4324" s="13">
        <f t="shared" si="356"/>
        <v>3</v>
      </c>
      <c r="S4324" s="11">
        <f t="shared" si="357"/>
        <v>3</v>
      </c>
    </row>
    <row r="4325" spans="1:19" x14ac:dyDescent="0.3">
      <c r="A4325" t="s">
        <v>4344</v>
      </c>
      <c r="B4325" t="s">
        <v>17</v>
      </c>
      <c r="C4325">
        <v>5</v>
      </c>
      <c r="D4325">
        <v>1</v>
      </c>
      <c r="E4325">
        <v>5</v>
      </c>
      <c r="G4325" t="s">
        <v>15</v>
      </c>
      <c r="H4325" s="1">
        <v>45155</v>
      </c>
      <c r="J4325" s="8" t="str">
        <f>IF(ISBLANK(B4325),"Unknown",B4325)</f>
        <v>Cookie</v>
      </c>
      <c r="K4325" s="5">
        <f t="shared" si="353"/>
        <v>5</v>
      </c>
      <c r="L4325" s="5">
        <f t="shared" si="353"/>
        <v>1</v>
      </c>
      <c r="M4325" s="5">
        <f t="shared" si="354"/>
        <v>5</v>
      </c>
      <c r="N4325" s="8" t="str">
        <f>IF(ISBLANK(F4325),"Unknown",F4325)</f>
        <v>Unknown</v>
      </c>
      <c r="O4325" s="8" t="str">
        <f>IF(ISBLANK(G4325),"Unknown",G4325)</f>
        <v>In-store</v>
      </c>
      <c r="P4325" s="6">
        <f>IF(ISBLANK(H4325),"Unknown",H4325)</f>
        <v>45155</v>
      </c>
      <c r="Q4325" s="13">
        <f t="shared" si="355"/>
        <v>5</v>
      </c>
      <c r="R4325" s="13">
        <f t="shared" si="356"/>
        <v>1</v>
      </c>
      <c r="S4325" s="11">
        <f t="shared" si="357"/>
        <v>5</v>
      </c>
    </row>
    <row r="4326" spans="1:19" x14ac:dyDescent="0.3">
      <c r="A4326" t="s">
        <v>4345</v>
      </c>
      <c r="B4326" s="7" t="s">
        <v>10024</v>
      </c>
      <c r="C4326">
        <v>5</v>
      </c>
      <c r="D4326">
        <v>4</v>
      </c>
      <c r="E4326">
        <v>20</v>
      </c>
      <c r="F4326" s="7" t="s">
        <v>10024</v>
      </c>
      <c r="G4326" t="s">
        <v>15</v>
      </c>
      <c r="H4326" s="1">
        <v>45148</v>
      </c>
      <c r="J4326" s="8" t="str">
        <f>IF(ISBLANK(B4326),"Unknown",B4326)</f>
        <v>Unknown</v>
      </c>
      <c r="K4326" s="5">
        <f t="shared" si="353"/>
        <v>5</v>
      </c>
      <c r="L4326" s="5">
        <f t="shared" si="353"/>
        <v>4</v>
      </c>
      <c r="M4326" s="5">
        <f t="shared" si="354"/>
        <v>20</v>
      </c>
      <c r="N4326" s="8" t="str">
        <f>IF(ISBLANK(F4326),"Unknown",F4326)</f>
        <v>Unknown</v>
      </c>
      <c r="O4326" s="8" t="str">
        <f>IF(ISBLANK(G4326),"Unknown",G4326)</f>
        <v>In-store</v>
      </c>
      <c r="P4326" s="6">
        <f>IF(ISBLANK(H4326),"Unknown",H4326)</f>
        <v>45148</v>
      </c>
      <c r="Q4326" s="13">
        <f t="shared" si="355"/>
        <v>5</v>
      </c>
      <c r="R4326" s="13">
        <f t="shared" si="356"/>
        <v>4</v>
      </c>
      <c r="S4326" s="11">
        <f t="shared" si="357"/>
        <v>20</v>
      </c>
    </row>
    <row r="4327" spans="1:19" x14ac:dyDescent="0.3">
      <c r="A4327" t="s">
        <v>4346</v>
      </c>
      <c r="B4327" t="s">
        <v>37</v>
      </c>
      <c r="C4327">
        <v>1</v>
      </c>
      <c r="D4327">
        <v>3</v>
      </c>
      <c r="E4327">
        <v>3</v>
      </c>
      <c r="F4327" t="s">
        <v>21</v>
      </c>
      <c r="H4327" s="1">
        <v>45013</v>
      </c>
      <c r="J4327" s="8" t="str">
        <f>IF(ISBLANK(B4327),"Unknown",B4327)</f>
        <v>Juice</v>
      </c>
      <c r="K4327" s="5">
        <f t="shared" si="353"/>
        <v>1</v>
      </c>
      <c r="L4327" s="5">
        <f t="shared" si="353"/>
        <v>3</v>
      </c>
      <c r="M4327" s="5">
        <f t="shared" si="354"/>
        <v>3</v>
      </c>
      <c r="N4327" s="8" t="str">
        <f>IF(ISBLANK(F4327),"Unknown",F4327)</f>
        <v>Digital Wallet</v>
      </c>
      <c r="O4327" s="8" t="str">
        <f>IF(ISBLANK(G4327),"Unknown",G4327)</f>
        <v>Unknown</v>
      </c>
      <c r="P4327" s="6">
        <f>IF(ISBLANK(H4327),"Unknown",H4327)</f>
        <v>45013</v>
      </c>
      <c r="Q4327" s="13">
        <f t="shared" si="355"/>
        <v>1</v>
      </c>
      <c r="R4327" s="13">
        <f t="shared" si="356"/>
        <v>3</v>
      </c>
      <c r="S4327" s="11">
        <f t="shared" si="357"/>
        <v>3</v>
      </c>
    </row>
    <row r="4328" spans="1:19" x14ac:dyDescent="0.3">
      <c r="A4328" t="s">
        <v>4347</v>
      </c>
      <c r="B4328" t="s">
        <v>19</v>
      </c>
      <c r="C4328" s="7" t="s">
        <v>10024</v>
      </c>
      <c r="D4328">
        <v>5</v>
      </c>
      <c r="E4328">
        <v>25</v>
      </c>
      <c r="H4328" s="1">
        <v>45153</v>
      </c>
      <c r="J4328" s="8" t="str">
        <f>IF(ISBLANK(B4328),"Unknown",B4328)</f>
        <v>Salad</v>
      </c>
      <c r="K4328" s="5" t="str">
        <f t="shared" si="353"/>
        <v>Unknown</v>
      </c>
      <c r="L4328" s="5">
        <f t="shared" si="353"/>
        <v>5</v>
      </c>
      <c r="M4328" s="5">
        <f t="shared" si="354"/>
        <v>25</v>
      </c>
      <c r="N4328" s="8" t="str">
        <f>IF(ISBLANK(F4328),"Unknown",F4328)</f>
        <v>Unknown</v>
      </c>
      <c r="O4328" s="8" t="str">
        <f>IF(ISBLANK(G4328),"Unknown",G4328)</f>
        <v>Unknown</v>
      </c>
      <c r="P4328" s="6">
        <f>IF(ISBLANK(H4328),"Unknown",H4328)</f>
        <v>45153</v>
      </c>
      <c r="Q4328" s="13">
        <f t="shared" si="355"/>
        <v>0</v>
      </c>
      <c r="R4328" s="13">
        <f t="shared" si="356"/>
        <v>5</v>
      </c>
      <c r="S4328" s="11">
        <f t="shared" si="357"/>
        <v>0</v>
      </c>
    </row>
    <row r="4329" spans="1:19" x14ac:dyDescent="0.3">
      <c r="A4329" t="s">
        <v>4348</v>
      </c>
      <c r="B4329" s="7" t="s">
        <v>10024</v>
      </c>
      <c r="C4329">
        <v>2</v>
      </c>
      <c r="D4329">
        <v>3</v>
      </c>
      <c r="E4329">
        <v>6</v>
      </c>
      <c r="G4329" t="s">
        <v>15</v>
      </c>
      <c r="H4329" s="1">
        <v>45178</v>
      </c>
      <c r="J4329" s="8" t="str">
        <f>IF(ISBLANK(B4329),"Unknown",B4329)</f>
        <v>Unknown</v>
      </c>
      <c r="K4329" s="5">
        <f t="shared" si="353"/>
        <v>2</v>
      </c>
      <c r="L4329" s="5">
        <f t="shared" si="353"/>
        <v>3</v>
      </c>
      <c r="M4329" s="5">
        <f t="shared" si="354"/>
        <v>6</v>
      </c>
      <c r="N4329" s="8" t="str">
        <f>IF(ISBLANK(F4329),"Unknown",F4329)</f>
        <v>Unknown</v>
      </c>
      <c r="O4329" s="8" t="str">
        <f>IF(ISBLANK(G4329),"Unknown",G4329)</f>
        <v>In-store</v>
      </c>
      <c r="P4329" s="6">
        <f>IF(ISBLANK(H4329),"Unknown",H4329)</f>
        <v>45178</v>
      </c>
      <c r="Q4329" s="13">
        <f t="shared" si="355"/>
        <v>2</v>
      </c>
      <c r="R4329" s="13">
        <f t="shared" si="356"/>
        <v>3</v>
      </c>
      <c r="S4329" s="11">
        <f t="shared" si="357"/>
        <v>6</v>
      </c>
    </row>
    <row r="4330" spans="1:19" x14ac:dyDescent="0.3">
      <c r="A4330" t="s">
        <v>4349</v>
      </c>
      <c r="B4330" t="s">
        <v>9</v>
      </c>
      <c r="C4330">
        <v>2</v>
      </c>
      <c r="D4330">
        <v>2</v>
      </c>
      <c r="E4330">
        <v>4</v>
      </c>
      <c r="F4330" t="s">
        <v>21</v>
      </c>
      <c r="H4330" s="1">
        <v>45130</v>
      </c>
      <c r="J4330" s="8" t="str">
        <f>IF(ISBLANK(B4330),"Unknown",B4330)</f>
        <v>Coffee</v>
      </c>
      <c r="K4330" s="5">
        <f t="shared" si="353"/>
        <v>2</v>
      </c>
      <c r="L4330" s="5">
        <f t="shared" si="353"/>
        <v>2</v>
      </c>
      <c r="M4330" s="5">
        <f t="shared" si="354"/>
        <v>4</v>
      </c>
      <c r="N4330" s="8" t="str">
        <f>IF(ISBLANK(F4330),"Unknown",F4330)</f>
        <v>Digital Wallet</v>
      </c>
      <c r="O4330" s="8" t="str">
        <f>IF(ISBLANK(G4330),"Unknown",G4330)</f>
        <v>Unknown</v>
      </c>
      <c r="P4330" s="6">
        <f>IF(ISBLANK(H4330),"Unknown",H4330)</f>
        <v>45130</v>
      </c>
      <c r="Q4330" s="13">
        <f t="shared" si="355"/>
        <v>2</v>
      </c>
      <c r="R4330" s="13">
        <f t="shared" si="356"/>
        <v>2</v>
      </c>
      <c r="S4330" s="11">
        <f t="shared" si="357"/>
        <v>4</v>
      </c>
    </row>
    <row r="4331" spans="1:19" x14ac:dyDescent="0.3">
      <c r="A4331" t="s">
        <v>4350</v>
      </c>
      <c r="B4331" t="s">
        <v>9</v>
      </c>
      <c r="C4331">
        <v>5</v>
      </c>
      <c r="D4331">
        <v>2</v>
      </c>
      <c r="E4331">
        <v>10</v>
      </c>
      <c r="F4331" t="s">
        <v>10</v>
      </c>
      <c r="H4331" s="1">
        <v>45142</v>
      </c>
      <c r="J4331" s="8" t="str">
        <f>IF(ISBLANK(B4331),"Unknown",B4331)</f>
        <v>Coffee</v>
      </c>
      <c r="K4331" s="5">
        <f t="shared" si="353"/>
        <v>5</v>
      </c>
      <c r="L4331" s="5">
        <f t="shared" si="353"/>
        <v>2</v>
      </c>
      <c r="M4331" s="5">
        <f t="shared" si="354"/>
        <v>10</v>
      </c>
      <c r="N4331" s="8" t="str">
        <f>IF(ISBLANK(F4331),"Unknown",F4331)</f>
        <v>Credit Card</v>
      </c>
      <c r="O4331" s="8" t="str">
        <f>IF(ISBLANK(G4331),"Unknown",G4331)</f>
        <v>Unknown</v>
      </c>
      <c r="P4331" s="6">
        <f>IF(ISBLANK(H4331),"Unknown",H4331)</f>
        <v>45142</v>
      </c>
      <c r="Q4331" s="13">
        <f t="shared" si="355"/>
        <v>5</v>
      </c>
      <c r="R4331" s="13">
        <f t="shared" si="356"/>
        <v>2</v>
      </c>
      <c r="S4331" s="11">
        <f t="shared" si="357"/>
        <v>10</v>
      </c>
    </row>
    <row r="4332" spans="1:19" x14ac:dyDescent="0.3">
      <c r="A4332" t="s">
        <v>4351</v>
      </c>
      <c r="B4332" t="s">
        <v>63</v>
      </c>
      <c r="D4332">
        <v>1.5</v>
      </c>
      <c r="E4332">
        <v>1.5</v>
      </c>
      <c r="F4332" t="s">
        <v>14</v>
      </c>
      <c r="G4332" t="s">
        <v>11</v>
      </c>
      <c r="H4332" s="1">
        <v>45132</v>
      </c>
      <c r="J4332" s="8" t="str">
        <f>IF(ISBLANK(B4332),"Unknown",B4332)</f>
        <v>Tea</v>
      </c>
      <c r="K4332" s="5" t="str">
        <f t="shared" si="353"/>
        <v>0</v>
      </c>
      <c r="L4332" s="5">
        <f t="shared" si="353"/>
        <v>1.5</v>
      </c>
      <c r="M4332" s="5">
        <f t="shared" si="354"/>
        <v>1.5</v>
      </c>
      <c r="N4332" s="8" t="str">
        <f>IF(ISBLANK(F4332),"Unknown",F4332)</f>
        <v>Cash</v>
      </c>
      <c r="O4332" s="8" t="str">
        <f>IF(ISBLANK(G4332),"Unknown",G4332)</f>
        <v>Takeaway</v>
      </c>
      <c r="P4332" s="6">
        <f>IF(ISBLANK(H4332),"Unknown",H4332)</f>
        <v>45132</v>
      </c>
      <c r="Q4332" s="13" t="str">
        <f t="shared" si="355"/>
        <v>0</v>
      </c>
      <c r="R4332" s="13">
        <f t="shared" si="356"/>
        <v>1.5</v>
      </c>
      <c r="S4332" s="11">
        <f t="shared" si="357"/>
        <v>0</v>
      </c>
    </row>
    <row r="4333" spans="1:19" x14ac:dyDescent="0.3">
      <c r="A4333" t="s">
        <v>4352</v>
      </c>
      <c r="B4333" t="s">
        <v>26</v>
      </c>
      <c r="C4333">
        <v>2</v>
      </c>
      <c r="D4333">
        <v>4</v>
      </c>
      <c r="E4333">
        <v>8</v>
      </c>
      <c r="F4333" t="s">
        <v>21</v>
      </c>
      <c r="H4333" s="1">
        <v>45232</v>
      </c>
      <c r="J4333" s="8" t="str">
        <f>IF(ISBLANK(B4333),"Unknown",B4333)</f>
        <v>Sandwich</v>
      </c>
      <c r="K4333" s="5">
        <f t="shared" si="353"/>
        <v>2</v>
      </c>
      <c r="L4333" s="5">
        <f t="shared" si="353"/>
        <v>4</v>
      </c>
      <c r="M4333" s="5">
        <f t="shared" si="354"/>
        <v>8</v>
      </c>
      <c r="N4333" s="8" t="str">
        <f>IF(ISBLANK(F4333),"Unknown",F4333)</f>
        <v>Digital Wallet</v>
      </c>
      <c r="O4333" s="8" t="str">
        <f>IF(ISBLANK(G4333),"Unknown",G4333)</f>
        <v>Unknown</v>
      </c>
      <c r="P4333" s="6">
        <f>IF(ISBLANK(H4333),"Unknown",H4333)</f>
        <v>45232</v>
      </c>
      <c r="Q4333" s="13">
        <f t="shared" si="355"/>
        <v>2</v>
      </c>
      <c r="R4333" s="13">
        <f t="shared" si="356"/>
        <v>4</v>
      </c>
      <c r="S4333" s="11">
        <f t="shared" si="357"/>
        <v>8</v>
      </c>
    </row>
    <row r="4334" spans="1:19" x14ac:dyDescent="0.3">
      <c r="A4334" t="s">
        <v>4353</v>
      </c>
      <c r="B4334" t="s">
        <v>9</v>
      </c>
      <c r="C4334">
        <v>4</v>
      </c>
      <c r="D4334">
        <v>2</v>
      </c>
      <c r="E4334">
        <v>8</v>
      </c>
      <c r="F4334" t="s">
        <v>21</v>
      </c>
      <c r="H4334" s="1">
        <v>44948</v>
      </c>
      <c r="J4334" s="8" t="str">
        <f>IF(ISBLANK(B4334),"Unknown",B4334)</f>
        <v>Coffee</v>
      </c>
      <c r="K4334" s="5">
        <f t="shared" si="353"/>
        <v>4</v>
      </c>
      <c r="L4334" s="5">
        <f t="shared" si="353"/>
        <v>2</v>
      </c>
      <c r="M4334" s="5">
        <f t="shared" si="354"/>
        <v>8</v>
      </c>
      <c r="N4334" s="8" t="str">
        <f>IF(ISBLANK(F4334),"Unknown",F4334)</f>
        <v>Digital Wallet</v>
      </c>
      <c r="O4334" s="8" t="str">
        <f>IF(ISBLANK(G4334),"Unknown",G4334)</f>
        <v>Unknown</v>
      </c>
      <c r="P4334" s="6">
        <f>IF(ISBLANK(H4334),"Unknown",H4334)</f>
        <v>44948</v>
      </c>
      <c r="Q4334" s="13">
        <f t="shared" si="355"/>
        <v>4</v>
      </c>
      <c r="R4334" s="13">
        <f t="shared" si="356"/>
        <v>2</v>
      </c>
      <c r="S4334" s="11">
        <f t="shared" si="357"/>
        <v>8</v>
      </c>
    </row>
    <row r="4335" spans="1:19" x14ac:dyDescent="0.3">
      <c r="A4335" t="s">
        <v>4354</v>
      </c>
      <c r="B4335" t="s">
        <v>26</v>
      </c>
      <c r="D4335">
        <v>4</v>
      </c>
      <c r="E4335">
        <v>20</v>
      </c>
      <c r="F4335" t="s">
        <v>14</v>
      </c>
      <c r="G4335" t="s">
        <v>15</v>
      </c>
      <c r="H4335" s="1">
        <v>45090</v>
      </c>
      <c r="J4335" s="8" t="str">
        <f>IF(ISBLANK(B4335),"Unknown",B4335)</f>
        <v>Sandwich</v>
      </c>
      <c r="K4335" s="5" t="str">
        <f t="shared" si="353"/>
        <v>0</v>
      </c>
      <c r="L4335" s="5">
        <f t="shared" si="353"/>
        <v>4</v>
      </c>
      <c r="M4335" s="5">
        <f t="shared" si="354"/>
        <v>20</v>
      </c>
      <c r="N4335" s="8" t="str">
        <f>IF(ISBLANK(F4335),"Unknown",F4335)</f>
        <v>Cash</v>
      </c>
      <c r="O4335" s="8" t="str">
        <f>IF(ISBLANK(G4335),"Unknown",G4335)</f>
        <v>In-store</v>
      </c>
      <c r="P4335" s="6">
        <f>IF(ISBLANK(H4335),"Unknown",H4335)</f>
        <v>45090</v>
      </c>
      <c r="Q4335" s="13" t="str">
        <f t="shared" si="355"/>
        <v>0</v>
      </c>
      <c r="R4335" s="13">
        <f t="shared" si="356"/>
        <v>4</v>
      </c>
      <c r="S4335" s="11">
        <f t="shared" si="357"/>
        <v>0</v>
      </c>
    </row>
    <row r="4336" spans="1:19" x14ac:dyDescent="0.3">
      <c r="A4336" t="s">
        <v>4355</v>
      </c>
      <c r="B4336" t="s">
        <v>13</v>
      </c>
      <c r="D4336">
        <v>3</v>
      </c>
      <c r="E4336">
        <v>12</v>
      </c>
      <c r="G4336" t="s">
        <v>15</v>
      </c>
      <c r="H4336" s="1">
        <v>45178</v>
      </c>
      <c r="J4336" s="8" t="str">
        <f>IF(ISBLANK(B4336),"Unknown",B4336)</f>
        <v>Cake</v>
      </c>
      <c r="K4336" s="5" t="str">
        <f t="shared" si="353"/>
        <v>0</v>
      </c>
      <c r="L4336" s="5">
        <f t="shared" si="353"/>
        <v>3</v>
      </c>
      <c r="M4336" s="5">
        <f t="shared" si="354"/>
        <v>12</v>
      </c>
      <c r="N4336" s="8" t="str">
        <f>IF(ISBLANK(F4336),"Unknown",F4336)</f>
        <v>Unknown</v>
      </c>
      <c r="O4336" s="8" t="str">
        <f>IF(ISBLANK(G4336),"Unknown",G4336)</f>
        <v>In-store</v>
      </c>
      <c r="P4336" s="6">
        <f>IF(ISBLANK(H4336),"Unknown",H4336)</f>
        <v>45178</v>
      </c>
      <c r="Q4336" s="13" t="str">
        <f t="shared" si="355"/>
        <v>0</v>
      </c>
      <c r="R4336" s="13">
        <f t="shared" si="356"/>
        <v>3</v>
      </c>
      <c r="S4336" s="11">
        <f t="shared" si="357"/>
        <v>0</v>
      </c>
    </row>
    <row r="4337" spans="1:19" x14ac:dyDescent="0.3">
      <c r="A4337" t="s">
        <v>4356</v>
      </c>
      <c r="B4337" t="s">
        <v>23</v>
      </c>
      <c r="C4337">
        <v>5</v>
      </c>
      <c r="D4337">
        <v>4</v>
      </c>
      <c r="E4337">
        <v>20</v>
      </c>
      <c r="F4337" t="s">
        <v>10</v>
      </c>
      <c r="G4337" t="s">
        <v>15</v>
      </c>
      <c r="H4337" s="1">
        <v>44972</v>
      </c>
      <c r="J4337" s="8" t="str">
        <f>IF(ISBLANK(B4337),"Unknown",B4337)</f>
        <v>Smoothie</v>
      </c>
      <c r="K4337" s="5">
        <f t="shared" si="353"/>
        <v>5</v>
      </c>
      <c r="L4337" s="5">
        <f t="shared" si="353"/>
        <v>4</v>
      </c>
      <c r="M4337" s="5">
        <f t="shared" si="354"/>
        <v>20</v>
      </c>
      <c r="N4337" s="8" t="str">
        <f>IF(ISBLANK(F4337),"Unknown",F4337)</f>
        <v>Credit Card</v>
      </c>
      <c r="O4337" s="8" t="str">
        <f>IF(ISBLANK(G4337),"Unknown",G4337)</f>
        <v>In-store</v>
      </c>
      <c r="P4337" s="6">
        <f>IF(ISBLANK(H4337),"Unknown",H4337)</f>
        <v>44972</v>
      </c>
      <c r="Q4337" s="13">
        <f t="shared" si="355"/>
        <v>5</v>
      </c>
      <c r="R4337" s="13">
        <f t="shared" si="356"/>
        <v>4</v>
      </c>
      <c r="S4337" s="11">
        <f t="shared" si="357"/>
        <v>20</v>
      </c>
    </row>
    <row r="4338" spans="1:19" x14ac:dyDescent="0.3">
      <c r="A4338" t="s">
        <v>4357</v>
      </c>
      <c r="B4338" t="s">
        <v>17</v>
      </c>
      <c r="C4338">
        <v>3</v>
      </c>
      <c r="D4338">
        <v>1</v>
      </c>
      <c r="E4338">
        <v>3</v>
      </c>
      <c r="F4338" t="s">
        <v>14</v>
      </c>
      <c r="G4338" t="s">
        <v>11</v>
      </c>
      <c r="H4338" s="1">
        <v>45030</v>
      </c>
      <c r="J4338" s="8" t="str">
        <f>IF(ISBLANK(B4338),"Unknown",B4338)</f>
        <v>Cookie</v>
      </c>
      <c r="K4338" s="5">
        <f t="shared" si="353"/>
        <v>3</v>
      </c>
      <c r="L4338" s="5">
        <f t="shared" si="353"/>
        <v>1</v>
      </c>
      <c r="M4338" s="5">
        <f t="shared" si="354"/>
        <v>3</v>
      </c>
      <c r="N4338" s="8" t="str">
        <f>IF(ISBLANK(F4338),"Unknown",F4338)</f>
        <v>Cash</v>
      </c>
      <c r="O4338" s="8" t="str">
        <f>IF(ISBLANK(G4338),"Unknown",G4338)</f>
        <v>Takeaway</v>
      </c>
      <c r="P4338" s="6">
        <f>IF(ISBLANK(H4338),"Unknown",H4338)</f>
        <v>45030</v>
      </c>
      <c r="Q4338" s="13">
        <f t="shared" si="355"/>
        <v>3</v>
      </c>
      <c r="R4338" s="13">
        <f t="shared" si="356"/>
        <v>1</v>
      </c>
      <c r="S4338" s="11">
        <f t="shared" si="357"/>
        <v>3</v>
      </c>
    </row>
    <row r="4339" spans="1:19" x14ac:dyDescent="0.3">
      <c r="A4339" t="s">
        <v>4358</v>
      </c>
      <c r="B4339" t="s">
        <v>19</v>
      </c>
      <c r="C4339">
        <v>3</v>
      </c>
      <c r="D4339">
        <v>5</v>
      </c>
      <c r="E4339">
        <v>15</v>
      </c>
      <c r="F4339" t="s">
        <v>14</v>
      </c>
      <c r="G4339" t="s">
        <v>15</v>
      </c>
      <c r="H4339" s="1">
        <v>44998</v>
      </c>
      <c r="J4339" s="8" t="str">
        <f>IF(ISBLANK(B4339),"Unknown",B4339)</f>
        <v>Salad</v>
      </c>
      <c r="K4339" s="5">
        <f t="shared" si="353"/>
        <v>3</v>
      </c>
      <c r="L4339" s="5">
        <f t="shared" si="353"/>
        <v>5</v>
      </c>
      <c r="M4339" s="5">
        <f t="shared" si="354"/>
        <v>15</v>
      </c>
      <c r="N4339" s="8" t="str">
        <f>IF(ISBLANK(F4339),"Unknown",F4339)</f>
        <v>Cash</v>
      </c>
      <c r="O4339" s="8" t="str">
        <f>IF(ISBLANK(G4339),"Unknown",G4339)</f>
        <v>In-store</v>
      </c>
      <c r="P4339" s="6">
        <f>IF(ISBLANK(H4339),"Unknown",H4339)</f>
        <v>44998</v>
      </c>
      <c r="Q4339" s="13">
        <f t="shared" si="355"/>
        <v>3</v>
      </c>
      <c r="R4339" s="13">
        <f t="shared" si="356"/>
        <v>5</v>
      </c>
      <c r="S4339" s="11">
        <f t="shared" si="357"/>
        <v>15</v>
      </c>
    </row>
    <row r="4340" spans="1:19" x14ac:dyDescent="0.3">
      <c r="A4340" t="s">
        <v>4359</v>
      </c>
      <c r="B4340" t="s">
        <v>9</v>
      </c>
      <c r="C4340">
        <v>3</v>
      </c>
      <c r="D4340" s="7" t="s">
        <v>10024</v>
      </c>
      <c r="E4340">
        <v>6</v>
      </c>
      <c r="F4340" t="s">
        <v>10</v>
      </c>
      <c r="G4340" t="s">
        <v>15</v>
      </c>
      <c r="H4340" s="7" t="s">
        <v>10024</v>
      </c>
      <c r="J4340" s="8" t="str">
        <f>IF(ISBLANK(B4340),"Unknown",B4340)</f>
        <v>Coffee</v>
      </c>
      <c r="K4340" s="5">
        <f t="shared" si="353"/>
        <v>3</v>
      </c>
      <c r="L4340" s="5" t="str">
        <f t="shared" si="353"/>
        <v>Unknown</v>
      </c>
      <c r="M4340" s="5">
        <f t="shared" si="354"/>
        <v>6</v>
      </c>
      <c r="N4340" s="8" t="str">
        <f>IF(ISBLANK(F4340),"Unknown",F4340)</f>
        <v>Credit Card</v>
      </c>
      <c r="O4340" s="8" t="str">
        <f>IF(ISBLANK(G4340),"Unknown",G4340)</f>
        <v>In-store</v>
      </c>
      <c r="P4340" s="6" t="str">
        <f>IF(ISBLANK(H4340),"Unknown",H4340)</f>
        <v>Unknown</v>
      </c>
      <c r="Q4340" s="13">
        <f t="shared" si="355"/>
        <v>3</v>
      </c>
      <c r="R4340" s="13">
        <f t="shared" si="356"/>
        <v>0</v>
      </c>
      <c r="S4340" s="11">
        <f t="shared" si="357"/>
        <v>0</v>
      </c>
    </row>
    <row r="4341" spans="1:19" x14ac:dyDescent="0.3">
      <c r="A4341" t="s">
        <v>4360</v>
      </c>
      <c r="B4341" t="s">
        <v>37</v>
      </c>
      <c r="C4341">
        <v>5</v>
      </c>
      <c r="D4341">
        <v>3</v>
      </c>
      <c r="E4341">
        <v>15</v>
      </c>
      <c r="F4341" s="7" t="s">
        <v>10024</v>
      </c>
      <c r="G4341" t="s">
        <v>11</v>
      </c>
      <c r="H4341" s="7" t="s">
        <v>10024</v>
      </c>
      <c r="J4341" s="8" t="str">
        <f>IF(ISBLANK(B4341),"Unknown",B4341)</f>
        <v>Juice</v>
      </c>
      <c r="K4341" s="5">
        <f t="shared" si="353"/>
        <v>5</v>
      </c>
      <c r="L4341" s="5">
        <f t="shared" si="353"/>
        <v>3</v>
      </c>
      <c r="M4341" s="5">
        <f t="shared" si="354"/>
        <v>15</v>
      </c>
      <c r="N4341" s="8" t="str">
        <f>IF(ISBLANK(F4341),"Unknown",F4341)</f>
        <v>Unknown</v>
      </c>
      <c r="O4341" s="8" t="str">
        <f>IF(ISBLANK(G4341),"Unknown",G4341)</f>
        <v>Takeaway</v>
      </c>
      <c r="P4341" s="6" t="str">
        <f>IF(ISBLANK(H4341),"Unknown",H4341)</f>
        <v>Unknown</v>
      </c>
      <c r="Q4341" s="13">
        <f t="shared" si="355"/>
        <v>5</v>
      </c>
      <c r="R4341" s="13">
        <f t="shared" si="356"/>
        <v>3</v>
      </c>
      <c r="S4341" s="11">
        <f t="shared" si="357"/>
        <v>15</v>
      </c>
    </row>
    <row r="4342" spans="1:19" x14ac:dyDescent="0.3">
      <c r="A4342" t="s">
        <v>4361</v>
      </c>
      <c r="B4342" t="s">
        <v>63</v>
      </c>
      <c r="C4342">
        <v>1</v>
      </c>
      <c r="D4342">
        <v>1.5</v>
      </c>
      <c r="E4342">
        <v>1.5</v>
      </c>
      <c r="F4342" t="s">
        <v>14</v>
      </c>
      <c r="G4342" t="s">
        <v>15</v>
      </c>
      <c r="H4342" s="1">
        <v>45089</v>
      </c>
      <c r="J4342" s="8" t="str">
        <f>IF(ISBLANK(B4342),"Unknown",B4342)</f>
        <v>Tea</v>
      </c>
      <c r="K4342" s="5">
        <f t="shared" si="353"/>
        <v>1</v>
      </c>
      <c r="L4342" s="5">
        <f t="shared" si="353"/>
        <v>1.5</v>
      </c>
      <c r="M4342" s="5">
        <f t="shared" si="354"/>
        <v>1.5</v>
      </c>
      <c r="N4342" s="8" t="str">
        <f>IF(ISBLANK(F4342),"Unknown",F4342)</f>
        <v>Cash</v>
      </c>
      <c r="O4342" s="8" t="str">
        <f>IF(ISBLANK(G4342),"Unknown",G4342)</f>
        <v>In-store</v>
      </c>
      <c r="P4342" s="6">
        <f>IF(ISBLANK(H4342),"Unknown",H4342)</f>
        <v>45089</v>
      </c>
      <c r="Q4342" s="13">
        <f t="shared" si="355"/>
        <v>1</v>
      </c>
      <c r="R4342" s="13">
        <f t="shared" si="356"/>
        <v>1.5</v>
      </c>
      <c r="S4342" s="11">
        <f t="shared" si="357"/>
        <v>1.5</v>
      </c>
    </row>
    <row r="4343" spans="1:19" x14ac:dyDescent="0.3">
      <c r="A4343" t="s">
        <v>4362</v>
      </c>
      <c r="B4343" t="s">
        <v>37</v>
      </c>
      <c r="C4343">
        <v>5</v>
      </c>
      <c r="D4343">
        <v>3</v>
      </c>
      <c r="E4343">
        <v>15</v>
      </c>
      <c r="F4343" t="s">
        <v>10</v>
      </c>
      <c r="H4343" s="1">
        <v>45201</v>
      </c>
      <c r="J4343" s="8" t="str">
        <f>IF(ISBLANK(B4343),"Unknown",B4343)</f>
        <v>Juice</v>
      </c>
      <c r="K4343" s="5">
        <f t="shared" si="353"/>
        <v>5</v>
      </c>
      <c r="L4343" s="5">
        <f t="shared" si="353"/>
        <v>3</v>
      </c>
      <c r="M4343" s="5">
        <f t="shared" si="354"/>
        <v>15</v>
      </c>
      <c r="N4343" s="8" t="str">
        <f>IF(ISBLANK(F4343),"Unknown",F4343)</f>
        <v>Credit Card</v>
      </c>
      <c r="O4343" s="8" t="str">
        <f>IF(ISBLANK(G4343),"Unknown",G4343)</f>
        <v>Unknown</v>
      </c>
      <c r="P4343" s="6">
        <f>IF(ISBLANK(H4343),"Unknown",H4343)</f>
        <v>45201</v>
      </c>
      <c r="Q4343" s="13">
        <f t="shared" si="355"/>
        <v>5</v>
      </c>
      <c r="R4343" s="13">
        <f t="shared" si="356"/>
        <v>3</v>
      </c>
      <c r="S4343" s="11">
        <f t="shared" si="357"/>
        <v>15</v>
      </c>
    </row>
    <row r="4344" spans="1:19" x14ac:dyDescent="0.3">
      <c r="A4344" t="s">
        <v>4363</v>
      </c>
      <c r="B4344" t="s">
        <v>26</v>
      </c>
      <c r="C4344">
        <v>3</v>
      </c>
      <c r="D4344">
        <v>4</v>
      </c>
      <c r="E4344">
        <v>12</v>
      </c>
      <c r="F4344" t="s">
        <v>21</v>
      </c>
      <c r="G4344" s="7" t="s">
        <v>10024</v>
      </c>
      <c r="H4344" s="1">
        <v>45103</v>
      </c>
      <c r="J4344" s="8" t="str">
        <f>IF(ISBLANK(B4344),"Unknown",B4344)</f>
        <v>Sandwich</v>
      </c>
      <c r="K4344" s="5">
        <f t="shared" si="353"/>
        <v>3</v>
      </c>
      <c r="L4344" s="5">
        <f t="shared" si="353"/>
        <v>4</v>
      </c>
      <c r="M4344" s="5">
        <f t="shared" si="354"/>
        <v>12</v>
      </c>
      <c r="N4344" s="8" t="str">
        <f>IF(ISBLANK(F4344),"Unknown",F4344)</f>
        <v>Digital Wallet</v>
      </c>
      <c r="O4344" s="8" t="str">
        <f>IF(ISBLANK(G4344),"Unknown",G4344)</f>
        <v>Unknown</v>
      </c>
      <c r="P4344" s="6">
        <f>IF(ISBLANK(H4344),"Unknown",H4344)</f>
        <v>45103</v>
      </c>
      <c r="Q4344" s="13">
        <f t="shared" si="355"/>
        <v>3</v>
      </c>
      <c r="R4344" s="13">
        <f t="shared" si="356"/>
        <v>4</v>
      </c>
      <c r="S4344" s="11">
        <f t="shared" si="357"/>
        <v>12</v>
      </c>
    </row>
    <row r="4345" spans="1:19" x14ac:dyDescent="0.3">
      <c r="A4345" t="s">
        <v>4364</v>
      </c>
      <c r="B4345" t="s">
        <v>26</v>
      </c>
      <c r="C4345">
        <v>3</v>
      </c>
      <c r="E4345">
        <v>12</v>
      </c>
      <c r="F4345" t="s">
        <v>14</v>
      </c>
      <c r="G4345" t="s">
        <v>11</v>
      </c>
      <c r="H4345" s="1">
        <v>45073</v>
      </c>
      <c r="J4345" s="8" t="str">
        <f>IF(ISBLANK(B4345),"Unknown",B4345)</f>
        <v>Sandwich</v>
      </c>
      <c r="K4345" s="5">
        <f t="shared" si="353"/>
        <v>3</v>
      </c>
      <c r="L4345" s="5" t="str">
        <f t="shared" si="353"/>
        <v>0</v>
      </c>
      <c r="M4345" s="5">
        <f t="shared" si="354"/>
        <v>12</v>
      </c>
      <c r="N4345" s="8" t="str">
        <f>IF(ISBLANK(F4345),"Unknown",F4345)</f>
        <v>Cash</v>
      </c>
      <c r="O4345" s="8" t="str">
        <f>IF(ISBLANK(G4345),"Unknown",G4345)</f>
        <v>Takeaway</v>
      </c>
      <c r="P4345" s="6">
        <f>IF(ISBLANK(H4345),"Unknown",H4345)</f>
        <v>45073</v>
      </c>
      <c r="Q4345" s="13">
        <f t="shared" si="355"/>
        <v>3</v>
      </c>
      <c r="R4345" s="13" t="str">
        <f t="shared" si="356"/>
        <v>0</v>
      </c>
      <c r="S4345" s="11">
        <f t="shared" si="357"/>
        <v>0</v>
      </c>
    </row>
    <row r="4346" spans="1:19" x14ac:dyDescent="0.3">
      <c r="A4346" t="s">
        <v>4365</v>
      </c>
      <c r="B4346" t="s">
        <v>19</v>
      </c>
      <c r="C4346">
        <v>2</v>
      </c>
      <c r="D4346">
        <v>5</v>
      </c>
      <c r="E4346">
        <v>10</v>
      </c>
      <c r="F4346" t="s">
        <v>10</v>
      </c>
      <c r="H4346" s="1">
        <v>44953</v>
      </c>
      <c r="J4346" s="8" t="str">
        <f>IF(ISBLANK(B4346),"Unknown",B4346)</f>
        <v>Salad</v>
      </c>
      <c r="K4346" s="5">
        <f t="shared" si="353"/>
        <v>2</v>
      </c>
      <c r="L4346" s="5">
        <f t="shared" si="353"/>
        <v>5</v>
      </c>
      <c r="M4346" s="5">
        <f t="shared" si="354"/>
        <v>10</v>
      </c>
      <c r="N4346" s="8" t="str">
        <f>IF(ISBLANK(F4346),"Unknown",F4346)</f>
        <v>Credit Card</v>
      </c>
      <c r="O4346" s="8" t="str">
        <f>IF(ISBLANK(G4346),"Unknown",G4346)</f>
        <v>Unknown</v>
      </c>
      <c r="P4346" s="6">
        <f>IF(ISBLANK(H4346),"Unknown",H4346)</f>
        <v>44953</v>
      </c>
      <c r="Q4346" s="13">
        <f t="shared" si="355"/>
        <v>2</v>
      </c>
      <c r="R4346" s="13">
        <f t="shared" si="356"/>
        <v>5</v>
      </c>
      <c r="S4346" s="11">
        <f t="shared" si="357"/>
        <v>10</v>
      </c>
    </row>
    <row r="4347" spans="1:19" x14ac:dyDescent="0.3">
      <c r="A4347" t="s">
        <v>4366</v>
      </c>
      <c r="B4347" t="s">
        <v>63</v>
      </c>
      <c r="C4347">
        <v>1</v>
      </c>
      <c r="D4347">
        <v>1.5</v>
      </c>
      <c r="E4347">
        <v>1.5</v>
      </c>
      <c r="F4347" t="s">
        <v>14</v>
      </c>
      <c r="H4347" s="1">
        <v>44962</v>
      </c>
      <c r="J4347" s="8" t="str">
        <f>IF(ISBLANK(B4347),"Unknown",B4347)</f>
        <v>Tea</v>
      </c>
      <c r="K4347" s="5">
        <f t="shared" si="353"/>
        <v>1</v>
      </c>
      <c r="L4347" s="5">
        <f t="shared" si="353"/>
        <v>1.5</v>
      </c>
      <c r="M4347" s="5">
        <f t="shared" si="354"/>
        <v>1.5</v>
      </c>
      <c r="N4347" s="8" t="str">
        <f>IF(ISBLANK(F4347),"Unknown",F4347)</f>
        <v>Cash</v>
      </c>
      <c r="O4347" s="8" t="str">
        <f>IF(ISBLANK(G4347),"Unknown",G4347)</f>
        <v>Unknown</v>
      </c>
      <c r="P4347" s="6">
        <f>IF(ISBLANK(H4347),"Unknown",H4347)</f>
        <v>44962</v>
      </c>
      <c r="Q4347" s="13">
        <f t="shared" si="355"/>
        <v>1</v>
      </c>
      <c r="R4347" s="13">
        <f t="shared" si="356"/>
        <v>1.5</v>
      </c>
      <c r="S4347" s="11">
        <f t="shared" si="357"/>
        <v>1.5</v>
      </c>
    </row>
    <row r="4348" spans="1:19" x14ac:dyDescent="0.3">
      <c r="A4348" t="s">
        <v>4367</v>
      </c>
      <c r="B4348" t="s">
        <v>63</v>
      </c>
      <c r="C4348">
        <v>5</v>
      </c>
      <c r="D4348">
        <v>1.5</v>
      </c>
      <c r="E4348">
        <v>7.5</v>
      </c>
      <c r="F4348" t="s">
        <v>21</v>
      </c>
      <c r="H4348" s="1">
        <v>45234</v>
      </c>
      <c r="J4348" s="8" t="str">
        <f>IF(ISBLANK(B4348),"Unknown",B4348)</f>
        <v>Tea</v>
      </c>
      <c r="K4348" s="5">
        <f t="shared" si="353"/>
        <v>5</v>
      </c>
      <c r="L4348" s="5">
        <f t="shared" si="353"/>
        <v>1.5</v>
      </c>
      <c r="M4348" s="5">
        <f t="shared" si="354"/>
        <v>7.5</v>
      </c>
      <c r="N4348" s="8" t="str">
        <f>IF(ISBLANK(F4348),"Unknown",F4348)</f>
        <v>Digital Wallet</v>
      </c>
      <c r="O4348" s="8" t="str">
        <f>IF(ISBLANK(G4348),"Unknown",G4348)</f>
        <v>Unknown</v>
      </c>
      <c r="P4348" s="6">
        <f>IF(ISBLANK(H4348),"Unknown",H4348)</f>
        <v>45234</v>
      </c>
      <c r="Q4348" s="13">
        <f t="shared" si="355"/>
        <v>5</v>
      </c>
      <c r="R4348" s="13">
        <f t="shared" si="356"/>
        <v>1.5</v>
      </c>
      <c r="S4348" s="11">
        <f t="shared" si="357"/>
        <v>7.5</v>
      </c>
    </row>
    <row r="4349" spans="1:19" x14ac:dyDescent="0.3">
      <c r="A4349" t="s">
        <v>4368</v>
      </c>
      <c r="B4349" t="s">
        <v>17</v>
      </c>
      <c r="C4349">
        <v>3</v>
      </c>
      <c r="D4349">
        <v>1</v>
      </c>
      <c r="E4349">
        <v>3</v>
      </c>
      <c r="G4349" t="s">
        <v>11</v>
      </c>
      <c r="H4349" s="1">
        <v>45216</v>
      </c>
      <c r="J4349" s="8" t="str">
        <f>IF(ISBLANK(B4349),"Unknown",B4349)</f>
        <v>Cookie</v>
      </c>
      <c r="K4349" s="5">
        <f t="shared" si="353"/>
        <v>3</v>
      </c>
      <c r="L4349" s="5">
        <f t="shared" si="353"/>
        <v>1</v>
      </c>
      <c r="M4349" s="5">
        <f t="shared" si="354"/>
        <v>3</v>
      </c>
      <c r="N4349" s="8" t="str">
        <f>IF(ISBLANK(F4349),"Unknown",F4349)</f>
        <v>Unknown</v>
      </c>
      <c r="O4349" s="8" t="str">
        <f>IF(ISBLANK(G4349),"Unknown",G4349)</f>
        <v>Takeaway</v>
      </c>
      <c r="P4349" s="6">
        <f>IF(ISBLANK(H4349),"Unknown",H4349)</f>
        <v>45216</v>
      </c>
      <c r="Q4349" s="13">
        <f t="shared" si="355"/>
        <v>3</v>
      </c>
      <c r="R4349" s="13">
        <f t="shared" si="356"/>
        <v>1</v>
      </c>
      <c r="S4349" s="11">
        <f t="shared" si="357"/>
        <v>3</v>
      </c>
    </row>
    <row r="4350" spans="1:19" x14ac:dyDescent="0.3">
      <c r="A4350" t="s">
        <v>4369</v>
      </c>
      <c r="B4350" t="s">
        <v>26</v>
      </c>
      <c r="C4350">
        <v>2</v>
      </c>
      <c r="D4350">
        <v>4</v>
      </c>
      <c r="E4350">
        <v>8</v>
      </c>
      <c r="G4350" t="s">
        <v>15</v>
      </c>
      <c r="H4350" s="1">
        <v>45222</v>
      </c>
      <c r="J4350" s="8" t="str">
        <f>IF(ISBLANK(B4350),"Unknown",B4350)</f>
        <v>Sandwich</v>
      </c>
      <c r="K4350" s="5">
        <f t="shared" si="353"/>
        <v>2</v>
      </c>
      <c r="L4350" s="5">
        <f t="shared" si="353"/>
        <v>4</v>
      </c>
      <c r="M4350" s="5">
        <f t="shared" si="354"/>
        <v>8</v>
      </c>
      <c r="N4350" s="8" t="str">
        <f>IF(ISBLANK(F4350),"Unknown",F4350)</f>
        <v>Unknown</v>
      </c>
      <c r="O4350" s="8" t="str">
        <f>IF(ISBLANK(G4350),"Unknown",G4350)</f>
        <v>In-store</v>
      </c>
      <c r="P4350" s="6">
        <f>IF(ISBLANK(H4350),"Unknown",H4350)</f>
        <v>45222</v>
      </c>
      <c r="Q4350" s="13">
        <f t="shared" si="355"/>
        <v>2</v>
      </c>
      <c r="R4350" s="13">
        <f t="shared" si="356"/>
        <v>4</v>
      </c>
      <c r="S4350" s="11">
        <f t="shared" si="357"/>
        <v>8</v>
      </c>
    </row>
    <row r="4351" spans="1:19" x14ac:dyDescent="0.3">
      <c r="A4351" t="s">
        <v>4370</v>
      </c>
      <c r="B4351" t="s">
        <v>37</v>
      </c>
      <c r="C4351">
        <v>2</v>
      </c>
      <c r="D4351">
        <v>3</v>
      </c>
      <c r="E4351">
        <v>6</v>
      </c>
      <c r="F4351" t="s">
        <v>10</v>
      </c>
      <c r="H4351" s="1">
        <v>44960</v>
      </c>
      <c r="J4351" s="8" t="str">
        <f>IF(ISBLANK(B4351),"Unknown",B4351)</f>
        <v>Juice</v>
      </c>
      <c r="K4351" s="5">
        <f t="shared" si="353"/>
        <v>2</v>
      </c>
      <c r="L4351" s="5">
        <f t="shared" si="353"/>
        <v>3</v>
      </c>
      <c r="M4351" s="5">
        <f t="shared" si="354"/>
        <v>6</v>
      </c>
      <c r="N4351" s="8" t="str">
        <f>IF(ISBLANK(F4351),"Unknown",F4351)</f>
        <v>Credit Card</v>
      </c>
      <c r="O4351" s="8" t="str">
        <f>IF(ISBLANK(G4351),"Unknown",G4351)</f>
        <v>Unknown</v>
      </c>
      <c r="P4351" s="6">
        <f>IF(ISBLANK(H4351),"Unknown",H4351)</f>
        <v>44960</v>
      </c>
      <c r="Q4351" s="13">
        <f t="shared" si="355"/>
        <v>2</v>
      </c>
      <c r="R4351" s="13">
        <f t="shared" si="356"/>
        <v>3</v>
      </c>
      <c r="S4351" s="11">
        <f t="shared" si="357"/>
        <v>6</v>
      </c>
    </row>
    <row r="4352" spans="1:19" x14ac:dyDescent="0.3">
      <c r="A4352" t="s">
        <v>4371</v>
      </c>
      <c r="B4352" s="7" t="s">
        <v>10024</v>
      </c>
      <c r="D4352">
        <v>2</v>
      </c>
      <c r="E4352">
        <v>10</v>
      </c>
      <c r="G4352" t="s">
        <v>15</v>
      </c>
      <c r="H4352" s="1">
        <v>45074</v>
      </c>
      <c r="J4352" s="8" t="str">
        <f>IF(ISBLANK(B4352),"Unknown",B4352)</f>
        <v>Unknown</v>
      </c>
      <c r="K4352" s="5" t="str">
        <f t="shared" si="353"/>
        <v>0</v>
      </c>
      <c r="L4352" s="5">
        <f t="shared" si="353"/>
        <v>2</v>
      </c>
      <c r="M4352" s="5">
        <f t="shared" si="354"/>
        <v>10</v>
      </c>
      <c r="N4352" s="8" t="str">
        <f>IF(ISBLANK(F4352),"Unknown",F4352)</f>
        <v>Unknown</v>
      </c>
      <c r="O4352" s="8" t="str">
        <f>IF(ISBLANK(G4352),"Unknown",G4352)</f>
        <v>In-store</v>
      </c>
      <c r="P4352" s="6">
        <f>IF(ISBLANK(H4352),"Unknown",H4352)</f>
        <v>45074</v>
      </c>
      <c r="Q4352" s="13" t="str">
        <f t="shared" si="355"/>
        <v>0</v>
      </c>
      <c r="R4352" s="13">
        <f t="shared" si="356"/>
        <v>2</v>
      </c>
      <c r="S4352" s="11">
        <f t="shared" si="357"/>
        <v>0</v>
      </c>
    </row>
    <row r="4353" spans="1:19" x14ac:dyDescent="0.3">
      <c r="A4353" t="s">
        <v>4372</v>
      </c>
      <c r="B4353" t="s">
        <v>26</v>
      </c>
      <c r="C4353">
        <v>4</v>
      </c>
      <c r="D4353">
        <v>4</v>
      </c>
      <c r="E4353">
        <v>16</v>
      </c>
      <c r="G4353" t="s">
        <v>11</v>
      </c>
      <c r="H4353" s="1">
        <v>45202</v>
      </c>
      <c r="J4353" s="8" t="str">
        <f>IF(ISBLANK(B4353),"Unknown",B4353)</f>
        <v>Sandwich</v>
      </c>
      <c r="K4353" s="5">
        <f t="shared" si="353"/>
        <v>4</v>
      </c>
      <c r="L4353" s="5">
        <f t="shared" si="353"/>
        <v>4</v>
      </c>
      <c r="M4353" s="5">
        <f t="shared" si="354"/>
        <v>16</v>
      </c>
      <c r="N4353" s="8" t="str">
        <f>IF(ISBLANK(F4353),"Unknown",F4353)</f>
        <v>Unknown</v>
      </c>
      <c r="O4353" s="8" t="str">
        <f>IF(ISBLANK(G4353),"Unknown",G4353)</f>
        <v>Takeaway</v>
      </c>
      <c r="P4353" s="6">
        <f>IF(ISBLANK(H4353),"Unknown",H4353)</f>
        <v>45202</v>
      </c>
      <c r="Q4353" s="13">
        <f t="shared" si="355"/>
        <v>4</v>
      </c>
      <c r="R4353" s="13">
        <f t="shared" si="356"/>
        <v>4</v>
      </c>
      <c r="S4353" s="11">
        <f t="shared" si="357"/>
        <v>16</v>
      </c>
    </row>
    <row r="4354" spans="1:19" x14ac:dyDescent="0.3">
      <c r="A4354" t="s">
        <v>4373</v>
      </c>
      <c r="B4354" t="s">
        <v>17</v>
      </c>
      <c r="C4354">
        <v>3</v>
      </c>
      <c r="D4354" s="7" t="s">
        <v>10024</v>
      </c>
      <c r="E4354">
        <v>3</v>
      </c>
      <c r="F4354" t="s">
        <v>10</v>
      </c>
      <c r="G4354" t="s">
        <v>11</v>
      </c>
      <c r="H4354" s="1">
        <v>45169</v>
      </c>
      <c r="J4354" s="8" t="str">
        <f>IF(ISBLANK(B4354),"Unknown",B4354)</f>
        <v>Cookie</v>
      </c>
      <c r="K4354" s="5">
        <f t="shared" si="353"/>
        <v>3</v>
      </c>
      <c r="L4354" s="5" t="str">
        <f t="shared" si="353"/>
        <v>Unknown</v>
      </c>
      <c r="M4354" s="5">
        <f t="shared" si="354"/>
        <v>3</v>
      </c>
      <c r="N4354" s="8" t="str">
        <f>IF(ISBLANK(F4354),"Unknown",F4354)</f>
        <v>Credit Card</v>
      </c>
      <c r="O4354" s="8" t="str">
        <f>IF(ISBLANK(G4354),"Unknown",G4354)</f>
        <v>Takeaway</v>
      </c>
      <c r="P4354" s="6">
        <f>IF(ISBLANK(H4354),"Unknown",H4354)</f>
        <v>45169</v>
      </c>
      <c r="Q4354" s="13">
        <f t="shared" si="355"/>
        <v>3</v>
      </c>
      <c r="R4354" s="13">
        <f t="shared" si="356"/>
        <v>0</v>
      </c>
      <c r="S4354" s="11">
        <f t="shared" si="357"/>
        <v>0</v>
      </c>
    </row>
    <row r="4355" spans="1:19" x14ac:dyDescent="0.3">
      <c r="A4355" t="s">
        <v>4374</v>
      </c>
      <c r="B4355" s="7" t="s">
        <v>10024</v>
      </c>
      <c r="C4355">
        <v>3</v>
      </c>
      <c r="D4355">
        <v>1</v>
      </c>
      <c r="E4355">
        <v>3</v>
      </c>
      <c r="F4355" t="s">
        <v>21</v>
      </c>
      <c r="G4355" t="s">
        <v>15</v>
      </c>
      <c r="H4355" s="1">
        <v>45118</v>
      </c>
      <c r="J4355" s="8" t="str">
        <f>IF(ISBLANK(B4355),"Unknown",B4355)</f>
        <v>Unknown</v>
      </c>
      <c r="K4355" s="5">
        <f t="shared" ref="K4355:L4418" si="358">IF(ISBLANK(C4355),"0",C4355)</f>
        <v>3</v>
      </c>
      <c r="L4355" s="5">
        <f t="shared" si="358"/>
        <v>1</v>
      </c>
      <c r="M4355" s="5">
        <f t="shared" ref="M4355:M4418" si="359">IF(ISBLANK(E4355),"0",E4355)</f>
        <v>3</v>
      </c>
      <c r="N4355" s="8" t="str">
        <f>IF(ISBLANK(F4355),"Unknown",F4355)</f>
        <v>Digital Wallet</v>
      </c>
      <c r="O4355" s="8" t="str">
        <f>IF(ISBLANK(G4355),"Unknown",G4355)</f>
        <v>In-store</v>
      </c>
      <c r="P4355" s="6">
        <f>IF(ISBLANK(H4355),"Unknown",H4355)</f>
        <v>45118</v>
      </c>
      <c r="Q4355" s="13">
        <f t="shared" ref="Q4355:Q4418" si="360">IF(K4355="Unknown",0,K4355)</f>
        <v>3</v>
      </c>
      <c r="R4355" s="13">
        <f t="shared" ref="R4355:R4418" si="361">IF(L4355="Unknown",0,L4355)</f>
        <v>1</v>
      </c>
      <c r="S4355" s="11">
        <f t="shared" ref="S4355:S4418" si="362">Q4355*R4355</f>
        <v>3</v>
      </c>
    </row>
    <row r="4356" spans="1:19" x14ac:dyDescent="0.3">
      <c r="A4356" t="s">
        <v>4375</v>
      </c>
      <c r="B4356" t="s">
        <v>19</v>
      </c>
      <c r="C4356">
        <v>5</v>
      </c>
      <c r="D4356">
        <v>5</v>
      </c>
      <c r="E4356">
        <v>25</v>
      </c>
      <c r="F4356" t="s">
        <v>10</v>
      </c>
      <c r="G4356" t="s">
        <v>11</v>
      </c>
      <c r="H4356" s="1">
        <v>45258</v>
      </c>
      <c r="J4356" s="8" t="str">
        <f>IF(ISBLANK(B4356),"Unknown",B4356)</f>
        <v>Salad</v>
      </c>
      <c r="K4356" s="5">
        <f t="shared" si="358"/>
        <v>5</v>
      </c>
      <c r="L4356" s="5">
        <f t="shared" si="358"/>
        <v>5</v>
      </c>
      <c r="M4356" s="5">
        <f t="shared" si="359"/>
        <v>25</v>
      </c>
      <c r="N4356" s="8" t="str">
        <f>IF(ISBLANK(F4356),"Unknown",F4356)</f>
        <v>Credit Card</v>
      </c>
      <c r="O4356" s="8" t="str">
        <f>IF(ISBLANK(G4356),"Unknown",G4356)</f>
        <v>Takeaway</v>
      </c>
      <c r="P4356" s="6">
        <f>IF(ISBLANK(H4356),"Unknown",H4356)</f>
        <v>45258</v>
      </c>
      <c r="Q4356" s="13">
        <f t="shared" si="360"/>
        <v>5</v>
      </c>
      <c r="R4356" s="13">
        <f t="shared" si="361"/>
        <v>5</v>
      </c>
      <c r="S4356" s="11">
        <f t="shared" si="362"/>
        <v>25</v>
      </c>
    </row>
    <row r="4357" spans="1:19" x14ac:dyDescent="0.3">
      <c r="A4357" t="s">
        <v>4376</v>
      </c>
      <c r="B4357" t="s">
        <v>13</v>
      </c>
      <c r="C4357">
        <v>2</v>
      </c>
      <c r="D4357">
        <v>3</v>
      </c>
      <c r="E4357">
        <v>6</v>
      </c>
      <c r="G4357" s="7" t="s">
        <v>10024</v>
      </c>
      <c r="H4357" s="1">
        <v>45064</v>
      </c>
      <c r="J4357" s="8" t="str">
        <f>IF(ISBLANK(B4357),"Unknown",B4357)</f>
        <v>Cake</v>
      </c>
      <c r="K4357" s="5">
        <f t="shared" si="358"/>
        <v>2</v>
      </c>
      <c r="L4357" s="5">
        <f t="shared" si="358"/>
        <v>3</v>
      </c>
      <c r="M4357" s="5">
        <f t="shared" si="359"/>
        <v>6</v>
      </c>
      <c r="N4357" s="8" t="str">
        <f>IF(ISBLANK(F4357),"Unknown",F4357)</f>
        <v>Unknown</v>
      </c>
      <c r="O4357" s="8" t="str">
        <f>IF(ISBLANK(G4357),"Unknown",G4357)</f>
        <v>Unknown</v>
      </c>
      <c r="P4357" s="6">
        <f>IF(ISBLANK(H4357),"Unknown",H4357)</f>
        <v>45064</v>
      </c>
      <c r="Q4357" s="13">
        <f t="shared" si="360"/>
        <v>2</v>
      </c>
      <c r="R4357" s="13">
        <f t="shared" si="361"/>
        <v>3</v>
      </c>
      <c r="S4357" s="11">
        <f t="shared" si="362"/>
        <v>6</v>
      </c>
    </row>
    <row r="4358" spans="1:19" x14ac:dyDescent="0.3">
      <c r="A4358" t="s">
        <v>4377</v>
      </c>
      <c r="B4358" t="s">
        <v>63</v>
      </c>
      <c r="C4358">
        <v>4</v>
      </c>
      <c r="D4358">
        <v>1.5</v>
      </c>
      <c r="E4358">
        <v>6</v>
      </c>
      <c r="F4358" t="s">
        <v>21</v>
      </c>
      <c r="H4358" s="1">
        <v>45086</v>
      </c>
      <c r="J4358" s="8" t="str">
        <f>IF(ISBLANK(B4358),"Unknown",B4358)</f>
        <v>Tea</v>
      </c>
      <c r="K4358" s="5">
        <f t="shared" si="358"/>
        <v>4</v>
      </c>
      <c r="L4358" s="5">
        <f t="shared" si="358"/>
        <v>1.5</v>
      </c>
      <c r="M4358" s="5">
        <f t="shared" si="359"/>
        <v>6</v>
      </c>
      <c r="N4358" s="8" t="str">
        <f>IF(ISBLANK(F4358),"Unknown",F4358)</f>
        <v>Digital Wallet</v>
      </c>
      <c r="O4358" s="8" t="str">
        <f>IF(ISBLANK(G4358),"Unknown",G4358)</f>
        <v>Unknown</v>
      </c>
      <c r="P4358" s="6">
        <f>IF(ISBLANK(H4358),"Unknown",H4358)</f>
        <v>45086</v>
      </c>
      <c r="Q4358" s="13">
        <f t="shared" si="360"/>
        <v>4</v>
      </c>
      <c r="R4358" s="13">
        <f t="shared" si="361"/>
        <v>1.5</v>
      </c>
      <c r="S4358" s="11">
        <f t="shared" si="362"/>
        <v>6</v>
      </c>
    </row>
    <row r="4359" spans="1:19" x14ac:dyDescent="0.3">
      <c r="A4359" t="s">
        <v>4378</v>
      </c>
      <c r="B4359" t="s">
        <v>19</v>
      </c>
      <c r="C4359">
        <v>2</v>
      </c>
      <c r="D4359">
        <v>5</v>
      </c>
      <c r="E4359">
        <v>10</v>
      </c>
      <c r="F4359" t="s">
        <v>14</v>
      </c>
      <c r="G4359" t="s">
        <v>15</v>
      </c>
      <c r="H4359" s="1">
        <v>45046</v>
      </c>
      <c r="J4359" s="8" t="str">
        <f>IF(ISBLANK(B4359),"Unknown",B4359)</f>
        <v>Salad</v>
      </c>
      <c r="K4359" s="5">
        <f t="shared" si="358"/>
        <v>2</v>
      </c>
      <c r="L4359" s="5">
        <f t="shared" si="358"/>
        <v>5</v>
      </c>
      <c r="M4359" s="5">
        <f t="shared" si="359"/>
        <v>10</v>
      </c>
      <c r="N4359" s="8" t="str">
        <f>IF(ISBLANK(F4359),"Unknown",F4359)</f>
        <v>Cash</v>
      </c>
      <c r="O4359" s="8" t="str">
        <f>IF(ISBLANK(G4359),"Unknown",G4359)</f>
        <v>In-store</v>
      </c>
      <c r="P4359" s="6">
        <f>IF(ISBLANK(H4359),"Unknown",H4359)</f>
        <v>45046</v>
      </c>
      <c r="Q4359" s="13">
        <f t="shared" si="360"/>
        <v>2</v>
      </c>
      <c r="R4359" s="13">
        <f t="shared" si="361"/>
        <v>5</v>
      </c>
      <c r="S4359" s="11">
        <f t="shared" si="362"/>
        <v>10</v>
      </c>
    </row>
    <row r="4360" spans="1:19" x14ac:dyDescent="0.3">
      <c r="A4360" t="s">
        <v>4379</v>
      </c>
      <c r="B4360" t="s">
        <v>9</v>
      </c>
      <c r="C4360">
        <v>3</v>
      </c>
      <c r="D4360">
        <v>2</v>
      </c>
      <c r="E4360">
        <v>6</v>
      </c>
      <c r="F4360" t="s">
        <v>14</v>
      </c>
      <c r="G4360" t="s">
        <v>15</v>
      </c>
      <c r="H4360" s="1">
        <v>45186</v>
      </c>
      <c r="J4360" s="8" t="str">
        <f>IF(ISBLANK(B4360),"Unknown",B4360)</f>
        <v>Coffee</v>
      </c>
      <c r="K4360" s="5">
        <f t="shared" si="358"/>
        <v>3</v>
      </c>
      <c r="L4360" s="5">
        <f t="shared" si="358"/>
        <v>2</v>
      </c>
      <c r="M4360" s="5">
        <f t="shared" si="359"/>
        <v>6</v>
      </c>
      <c r="N4360" s="8" t="str">
        <f>IF(ISBLANK(F4360),"Unknown",F4360)</f>
        <v>Cash</v>
      </c>
      <c r="O4360" s="8" t="str">
        <f>IF(ISBLANK(G4360),"Unknown",G4360)</f>
        <v>In-store</v>
      </c>
      <c r="P4360" s="6">
        <f>IF(ISBLANK(H4360),"Unknown",H4360)</f>
        <v>45186</v>
      </c>
      <c r="Q4360" s="13">
        <f t="shared" si="360"/>
        <v>3</v>
      </c>
      <c r="R4360" s="13">
        <f t="shared" si="361"/>
        <v>2</v>
      </c>
      <c r="S4360" s="11">
        <f t="shared" si="362"/>
        <v>6</v>
      </c>
    </row>
    <row r="4361" spans="1:19" x14ac:dyDescent="0.3">
      <c r="A4361" t="s">
        <v>4380</v>
      </c>
      <c r="B4361" t="s">
        <v>23</v>
      </c>
      <c r="C4361">
        <v>2</v>
      </c>
      <c r="D4361">
        <v>4</v>
      </c>
      <c r="E4361">
        <v>8</v>
      </c>
      <c r="G4361" t="s">
        <v>15</v>
      </c>
      <c r="H4361" s="1">
        <v>45025</v>
      </c>
      <c r="J4361" s="8" t="str">
        <f>IF(ISBLANK(B4361),"Unknown",B4361)</f>
        <v>Smoothie</v>
      </c>
      <c r="K4361" s="5">
        <f t="shared" si="358"/>
        <v>2</v>
      </c>
      <c r="L4361" s="5">
        <f t="shared" si="358"/>
        <v>4</v>
      </c>
      <c r="M4361" s="5">
        <f t="shared" si="359"/>
        <v>8</v>
      </c>
      <c r="N4361" s="8" t="str">
        <f>IF(ISBLANK(F4361),"Unknown",F4361)</f>
        <v>Unknown</v>
      </c>
      <c r="O4361" s="8" t="str">
        <f>IF(ISBLANK(G4361),"Unknown",G4361)</f>
        <v>In-store</v>
      </c>
      <c r="P4361" s="6">
        <f>IF(ISBLANK(H4361),"Unknown",H4361)</f>
        <v>45025</v>
      </c>
      <c r="Q4361" s="13">
        <f t="shared" si="360"/>
        <v>2</v>
      </c>
      <c r="R4361" s="13">
        <f t="shared" si="361"/>
        <v>4</v>
      </c>
      <c r="S4361" s="11">
        <f t="shared" si="362"/>
        <v>8</v>
      </c>
    </row>
    <row r="4362" spans="1:19" x14ac:dyDescent="0.3">
      <c r="A4362" t="s">
        <v>4381</v>
      </c>
      <c r="B4362" t="s">
        <v>17</v>
      </c>
      <c r="C4362">
        <v>5</v>
      </c>
      <c r="D4362">
        <v>1</v>
      </c>
      <c r="E4362">
        <v>5</v>
      </c>
      <c r="H4362" s="1">
        <v>45018</v>
      </c>
      <c r="J4362" s="8" t="str">
        <f>IF(ISBLANK(B4362),"Unknown",B4362)</f>
        <v>Cookie</v>
      </c>
      <c r="K4362" s="5">
        <f t="shared" si="358"/>
        <v>5</v>
      </c>
      <c r="L4362" s="5">
        <f t="shared" si="358"/>
        <v>1</v>
      </c>
      <c r="M4362" s="5">
        <f t="shared" si="359"/>
        <v>5</v>
      </c>
      <c r="N4362" s="8" t="str">
        <f>IF(ISBLANK(F4362),"Unknown",F4362)</f>
        <v>Unknown</v>
      </c>
      <c r="O4362" s="8" t="str">
        <f>IF(ISBLANK(G4362),"Unknown",G4362)</f>
        <v>Unknown</v>
      </c>
      <c r="P4362" s="6">
        <f>IF(ISBLANK(H4362),"Unknown",H4362)</f>
        <v>45018</v>
      </c>
      <c r="Q4362" s="13">
        <f t="shared" si="360"/>
        <v>5</v>
      </c>
      <c r="R4362" s="13">
        <f t="shared" si="361"/>
        <v>1</v>
      </c>
      <c r="S4362" s="11">
        <f t="shared" si="362"/>
        <v>5</v>
      </c>
    </row>
    <row r="4363" spans="1:19" x14ac:dyDescent="0.3">
      <c r="A4363" t="s">
        <v>4382</v>
      </c>
      <c r="B4363" t="s">
        <v>26</v>
      </c>
      <c r="C4363">
        <v>4</v>
      </c>
      <c r="D4363">
        <v>4</v>
      </c>
      <c r="E4363">
        <v>16</v>
      </c>
      <c r="F4363" t="s">
        <v>14</v>
      </c>
      <c r="G4363" s="7" t="s">
        <v>10024</v>
      </c>
      <c r="H4363" s="1">
        <v>45135</v>
      </c>
      <c r="J4363" s="8" t="str">
        <f>IF(ISBLANK(B4363),"Unknown",B4363)</f>
        <v>Sandwich</v>
      </c>
      <c r="K4363" s="5">
        <f t="shared" si="358"/>
        <v>4</v>
      </c>
      <c r="L4363" s="5">
        <f t="shared" si="358"/>
        <v>4</v>
      </c>
      <c r="M4363" s="5">
        <f t="shared" si="359"/>
        <v>16</v>
      </c>
      <c r="N4363" s="8" t="str">
        <f>IF(ISBLANK(F4363),"Unknown",F4363)</f>
        <v>Cash</v>
      </c>
      <c r="O4363" s="8" t="str">
        <f>IF(ISBLANK(G4363),"Unknown",G4363)</f>
        <v>Unknown</v>
      </c>
      <c r="P4363" s="6">
        <f>IF(ISBLANK(H4363),"Unknown",H4363)</f>
        <v>45135</v>
      </c>
      <c r="Q4363" s="13">
        <f t="shared" si="360"/>
        <v>4</v>
      </c>
      <c r="R4363" s="13">
        <f t="shared" si="361"/>
        <v>4</v>
      </c>
      <c r="S4363" s="11">
        <f t="shared" si="362"/>
        <v>16</v>
      </c>
    </row>
    <row r="4364" spans="1:19" x14ac:dyDescent="0.3">
      <c r="A4364" t="s">
        <v>4383</v>
      </c>
      <c r="B4364" t="s">
        <v>26</v>
      </c>
      <c r="C4364">
        <v>4</v>
      </c>
      <c r="D4364">
        <v>4</v>
      </c>
      <c r="E4364">
        <v>16</v>
      </c>
      <c r="H4364" s="1">
        <v>45283</v>
      </c>
      <c r="J4364" s="8" t="str">
        <f>IF(ISBLANK(B4364),"Unknown",B4364)</f>
        <v>Sandwich</v>
      </c>
      <c r="K4364" s="5">
        <f t="shared" si="358"/>
        <v>4</v>
      </c>
      <c r="L4364" s="5">
        <f t="shared" si="358"/>
        <v>4</v>
      </c>
      <c r="M4364" s="5">
        <f t="shared" si="359"/>
        <v>16</v>
      </c>
      <c r="N4364" s="8" t="str">
        <f>IF(ISBLANK(F4364),"Unknown",F4364)</f>
        <v>Unknown</v>
      </c>
      <c r="O4364" s="8" t="str">
        <f>IF(ISBLANK(G4364),"Unknown",G4364)</f>
        <v>Unknown</v>
      </c>
      <c r="P4364" s="6">
        <f>IF(ISBLANK(H4364),"Unknown",H4364)</f>
        <v>45283</v>
      </c>
      <c r="Q4364" s="13">
        <f t="shared" si="360"/>
        <v>4</v>
      </c>
      <c r="R4364" s="13">
        <f t="shared" si="361"/>
        <v>4</v>
      </c>
      <c r="S4364" s="11">
        <f t="shared" si="362"/>
        <v>16</v>
      </c>
    </row>
    <row r="4365" spans="1:19" x14ac:dyDescent="0.3">
      <c r="A4365" t="s">
        <v>4384</v>
      </c>
      <c r="B4365" t="s">
        <v>17</v>
      </c>
      <c r="C4365">
        <v>5</v>
      </c>
      <c r="E4365">
        <v>5</v>
      </c>
      <c r="F4365" t="s">
        <v>21</v>
      </c>
      <c r="G4365" s="7" t="s">
        <v>10024</v>
      </c>
      <c r="J4365" s="8" t="str">
        <f>IF(ISBLANK(B4365),"Unknown",B4365)</f>
        <v>Cookie</v>
      </c>
      <c r="K4365" s="5">
        <f t="shared" si="358"/>
        <v>5</v>
      </c>
      <c r="L4365" s="5" t="str">
        <f t="shared" si="358"/>
        <v>0</v>
      </c>
      <c r="M4365" s="5">
        <f t="shared" si="359"/>
        <v>5</v>
      </c>
      <c r="N4365" s="8" t="str">
        <f>IF(ISBLANK(F4365),"Unknown",F4365)</f>
        <v>Digital Wallet</v>
      </c>
      <c r="O4365" s="8" t="str">
        <f>IF(ISBLANK(G4365),"Unknown",G4365)</f>
        <v>Unknown</v>
      </c>
      <c r="P4365" s="6" t="str">
        <f>IF(ISBLANK(H4365),"Unknown",H4365)</f>
        <v>Unknown</v>
      </c>
      <c r="Q4365" s="13">
        <f t="shared" si="360"/>
        <v>5</v>
      </c>
      <c r="R4365" s="13" t="str">
        <f t="shared" si="361"/>
        <v>0</v>
      </c>
      <c r="S4365" s="11">
        <f t="shared" si="362"/>
        <v>0</v>
      </c>
    </row>
    <row r="4366" spans="1:19" x14ac:dyDescent="0.3">
      <c r="A4366" t="s">
        <v>4385</v>
      </c>
      <c r="C4366">
        <v>1</v>
      </c>
      <c r="D4366">
        <v>1</v>
      </c>
      <c r="E4366">
        <v>1</v>
      </c>
      <c r="F4366" t="s">
        <v>14</v>
      </c>
      <c r="G4366" s="7" t="s">
        <v>10024</v>
      </c>
      <c r="H4366" s="1">
        <v>45037</v>
      </c>
      <c r="J4366" s="8" t="str">
        <f>IF(ISBLANK(B4366),"Unknown",B4366)</f>
        <v>Unknown</v>
      </c>
      <c r="K4366" s="5">
        <f t="shared" si="358"/>
        <v>1</v>
      </c>
      <c r="L4366" s="5">
        <f t="shared" si="358"/>
        <v>1</v>
      </c>
      <c r="M4366" s="5">
        <f t="shared" si="359"/>
        <v>1</v>
      </c>
      <c r="N4366" s="8" t="str">
        <f>IF(ISBLANK(F4366),"Unknown",F4366)</f>
        <v>Cash</v>
      </c>
      <c r="O4366" s="8" t="str">
        <f>IF(ISBLANK(G4366),"Unknown",G4366)</f>
        <v>Unknown</v>
      </c>
      <c r="P4366" s="6">
        <f>IF(ISBLANK(H4366),"Unknown",H4366)</f>
        <v>45037</v>
      </c>
      <c r="Q4366" s="13">
        <f t="shared" si="360"/>
        <v>1</v>
      </c>
      <c r="R4366" s="13">
        <f t="shared" si="361"/>
        <v>1</v>
      </c>
      <c r="S4366" s="11">
        <f t="shared" si="362"/>
        <v>1</v>
      </c>
    </row>
    <row r="4367" spans="1:19" x14ac:dyDescent="0.3">
      <c r="A4367" t="s">
        <v>4386</v>
      </c>
      <c r="B4367" t="s">
        <v>13</v>
      </c>
      <c r="C4367">
        <v>2</v>
      </c>
      <c r="D4367">
        <v>3</v>
      </c>
      <c r="E4367">
        <v>6</v>
      </c>
      <c r="H4367" s="7" t="s">
        <v>10024</v>
      </c>
      <c r="J4367" s="8" t="str">
        <f>IF(ISBLANK(B4367),"Unknown",B4367)</f>
        <v>Cake</v>
      </c>
      <c r="K4367" s="5">
        <f t="shared" si="358"/>
        <v>2</v>
      </c>
      <c r="L4367" s="5">
        <f t="shared" si="358"/>
        <v>3</v>
      </c>
      <c r="M4367" s="5">
        <f t="shared" si="359"/>
        <v>6</v>
      </c>
      <c r="N4367" s="8" t="str">
        <f>IF(ISBLANK(F4367),"Unknown",F4367)</f>
        <v>Unknown</v>
      </c>
      <c r="O4367" s="8" t="str">
        <f>IF(ISBLANK(G4367),"Unknown",G4367)</f>
        <v>Unknown</v>
      </c>
      <c r="P4367" s="6" t="str">
        <f>IF(ISBLANK(H4367),"Unknown",H4367)</f>
        <v>Unknown</v>
      </c>
      <c r="Q4367" s="13">
        <f t="shared" si="360"/>
        <v>2</v>
      </c>
      <c r="R4367" s="13">
        <f t="shared" si="361"/>
        <v>3</v>
      </c>
      <c r="S4367" s="11">
        <f t="shared" si="362"/>
        <v>6</v>
      </c>
    </row>
    <row r="4368" spans="1:19" x14ac:dyDescent="0.3">
      <c r="A4368" t="s">
        <v>4387</v>
      </c>
      <c r="B4368" t="s">
        <v>23</v>
      </c>
      <c r="C4368">
        <v>1</v>
      </c>
      <c r="D4368">
        <v>4</v>
      </c>
      <c r="E4368">
        <v>4</v>
      </c>
      <c r="F4368" t="s">
        <v>10</v>
      </c>
      <c r="G4368" t="s">
        <v>15</v>
      </c>
      <c r="H4368" s="1">
        <v>45064</v>
      </c>
      <c r="J4368" s="8" t="str">
        <f>IF(ISBLANK(B4368),"Unknown",B4368)</f>
        <v>Smoothie</v>
      </c>
      <c r="K4368" s="5">
        <f t="shared" si="358"/>
        <v>1</v>
      </c>
      <c r="L4368" s="5">
        <f t="shared" si="358"/>
        <v>4</v>
      </c>
      <c r="M4368" s="5">
        <f t="shared" si="359"/>
        <v>4</v>
      </c>
      <c r="N4368" s="8" t="str">
        <f>IF(ISBLANK(F4368),"Unknown",F4368)</f>
        <v>Credit Card</v>
      </c>
      <c r="O4368" s="8" t="str">
        <f>IF(ISBLANK(G4368),"Unknown",G4368)</f>
        <v>In-store</v>
      </c>
      <c r="P4368" s="6">
        <f>IF(ISBLANK(H4368),"Unknown",H4368)</f>
        <v>45064</v>
      </c>
      <c r="Q4368" s="13">
        <f t="shared" si="360"/>
        <v>1</v>
      </c>
      <c r="R4368" s="13">
        <f t="shared" si="361"/>
        <v>4</v>
      </c>
      <c r="S4368" s="11">
        <f t="shared" si="362"/>
        <v>4</v>
      </c>
    </row>
    <row r="4369" spans="1:19" x14ac:dyDescent="0.3">
      <c r="A4369" t="s">
        <v>4388</v>
      </c>
      <c r="B4369" t="s">
        <v>63</v>
      </c>
      <c r="C4369">
        <v>3</v>
      </c>
      <c r="D4369">
        <v>1.5</v>
      </c>
      <c r="E4369">
        <v>4.5</v>
      </c>
      <c r="F4369" t="s">
        <v>10</v>
      </c>
      <c r="H4369" s="1">
        <v>44965</v>
      </c>
      <c r="J4369" s="8" t="str">
        <f>IF(ISBLANK(B4369),"Unknown",B4369)</f>
        <v>Tea</v>
      </c>
      <c r="K4369" s="5">
        <f t="shared" si="358"/>
        <v>3</v>
      </c>
      <c r="L4369" s="5">
        <f t="shared" si="358"/>
        <v>1.5</v>
      </c>
      <c r="M4369" s="5">
        <f t="shared" si="359"/>
        <v>4.5</v>
      </c>
      <c r="N4369" s="8" t="str">
        <f>IF(ISBLANK(F4369),"Unknown",F4369)</f>
        <v>Credit Card</v>
      </c>
      <c r="O4369" s="8" t="str">
        <f>IF(ISBLANK(G4369),"Unknown",G4369)</f>
        <v>Unknown</v>
      </c>
      <c r="P4369" s="6">
        <f>IF(ISBLANK(H4369),"Unknown",H4369)</f>
        <v>44965</v>
      </c>
      <c r="Q4369" s="13">
        <f t="shared" si="360"/>
        <v>3</v>
      </c>
      <c r="R4369" s="13">
        <f t="shared" si="361"/>
        <v>1.5</v>
      </c>
      <c r="S4369" s="11">
        <f t="shared" si="362"/>
        <v>4.5</v>
      </c>
    </row>
    <row r="4370" spans="1:19" x14ac:dyDescent="0.3">
      <c r="A4370" t="s">
        <v>4389</v>
      </c>
      <c r="B4370" t="s">
        <v>23</v>
      </c>
      <c r="C4370">
        <v>3</v>
      </c>
      <c r="D4370">
        <v>4</v>
      </c>
      <c r="E4370">
        <v>12</v>
      </c>
      <c r="G4370" t="s">
        <v>11</v>
      </c>
      <c r="H4370" s="1">
        <v>45205</v>
      </c>
      <c r="J4370" s="8" t="str">
        <f>IF(ISBLANK(B4370),"Unknown",B4370)</f>
        <v>Smoothie</v>
      </c>
      <c r="K4370" s="5">
        <f t="shared" si="358"/>
        <v>3</v>
      </c>
      <c r="L4370" s="5">
        <f t="shared" si="358"/>
        <v>4</v>
      </c>
      <c r="M4370" s="5">
        <f t="shared" si="359"/>
        <v>12</v>
      </c>
      <c r="N4370" s="8" t="str">
        <f>IF(ISBLANK(F4370),"Unknown",F4370)</f>
        <v>Unknown</v>
      </c>
      <c r="O4370" s="8" t="str">
        <f>IF(ISBLANK(G4370),"Unknown",G4370)</f>
        <v>Takeaway</v>
      </c>
      <c r="P4370" s="6">
        <f>IF(ISBLANK(H4370),"Unknown",H4370)</f>
        <v>45205</v>
      </c>
      <c r="Q4370" s="13">
        <f t="shared" si="360"/>
        <v>3</v>
      </c>
      <c r="R4370" s="13">
        <f t="shared" si="361"/>
        <v>4</v>
      </c>
      <c r="S4370" s="11">
        <f t="shared" si="362"/>
        <v>12</v>
      </c>
    </row>
    <row r="4371" spans="1:19" x14ac:dyDescent="0.3">
      <c r="A4371" t="s">
        <v>4390</v>
      </c>
      <c r="B4371" t="s">
        <v>9</v>
      </c>
      <c r="C4371">
        <v>5</v>
      </c>
      <c r="D4371">
        <v>2</v>
      </c>
      <c r="E4371">
        <v>10</v>
      </c>
      <c r="F4371" t="s">
        <v>21</v>
      </c>
      <c r="H4371" s="1">
        <v>45140</v>
      </c>
      <c r="J4371" s="8" t="str">
        <f>IF(ISBLANK(B4371),"Unknown",B4371)</f>
        <v>Coffee</v>
      </c>
      <c r="K4371" s="5">
        <f t="shared" si="358"/>
        <v>5</v>
      </c>
      <c r="L4371" s="5">
        <f t="shared" si="358"/>
        <v>2</v>
      </c>
      <c r="M4371" s="5">
        <f t="shared" si="359"/>
        <v>10</v>
      </c>
      <c r="N4371" s="8" t="str">
        <f>IF(ISBLANK(F4371),"Unknown",F4371)</f>
        <v>Digital Wallet</v>
      </c>
      <c r="O4371" s="8" t="str">
        <f>IF(ISBLANK(G4371),"Unknown",G4371)</f>
        <v>Unknown</v>
      </c>
      <c r="P4371" s="6">
        <f>IF(ISBLANK(H4371),"Unknown",H4371)</f>
        <v>45140</v>
      </c>
      <c r="Q4371" s="13">
        <f t="shared" si="360"/>
        <v>5</v>
      </c>
      <c r="R4371" s="13">
        <f t="shared" si="361"/>
        <v>2</v>
      </c>
      <c r="S4371" s="11">
        <f t="shared" si="362"/>
        <v>10</v>
      </c>
    </row>
    <row r="4372" spans="1:19" x14ac:dyDescent="0.3">
      <c r="A4372" t="s">
        <v>4391</v>
      </c>
      <c r="B4372" t="s">
        <v>19</v>
      </c>
      <c r="C4372">
        <v>4</v>
      </c>
      <c r="D4372">
        <v>5</v>
      </c>
      <c r="E4372">
        <v>20</v>
      </c>
      <c r="F4372" t="s">
        <v>10</v>
      </c>
      <c r="H4372" s="1">
        <v>45174</v>
      </c>
      <c r="J4372" s="8" t="str">
        <f>IF(ISBLANK(B4372),"Unknown",B4372)</f>
        <v>Salad</v>
      </c>
      <c r="K4372" s="5">
        <f t="shared" si="358"/>
        <v>4</v>
      </c>
      <c r="L4372" s="5">
        <f t="shared" si="358"/>
        <v>5</v>
      </c>
      <c r="M4372" s="5">
        <f t="shared" si="359"/>
        <v>20</v>
      </c>
      <c r="N4372" s="8" t="str">
        <f>IF(ISBLANK(F4372),"Unknown",F4372)</f>
        <v>Credit Card</v>
      </c>
      <c r="O4372" s="8" t="str">
        <f>IF(ISBLANK(G4372),"Unknown",G4372)</f>
        <v>Unknown</v>
      </c>
      <c r="P4372" s="6">
        <f>IF(ISBLANK(H4372),"Unknown",H4372)</f>
        <v>45174</v>
      </c>
      <c r="Q4372" s="13">
        <f t="shared" si="360"/>
        <v>4</v>
      </c>
      <c r="R4372" s="13">
        <f t="shared" si="361"/>
        <v>5</v>
      </c>
      <c r="S4372" s="11">
        <f t="shared" si="362"/>
        <v>20</v>
      </c>
    </row>
    <row r="4373" spans="1:19" x14ac:dyDescent="0.3">
      <c r="A4373" t="s">
        <v>4392</v>
      </c>
      <c r="B4373" t="s">
        <v>19</v>
      </c>
      <c r="C4373">
        <v>1</v>
      </c>
      <c r="D4373">
        <v>5</v>
      </c>
      <c r="E4373">
        <v>5</v>
      </c>
      <c r="G4373" t="s">
        <v>15</v>
      </c>
      <c r="H4373" s="1">
        <v>45094</v>
      </c>
      <c r="J4373" s="8" t="str">
        <f>IF(ISBLANK(B4373),"Unknown",B4373)</f>
        <v>Salad</v>
      </c>
      <c r="K4373" s="5">
        <f t="shared" si="358"/>
        <v>1</v>
      </c>
      <c r="L4373" s="5">
        <f t="shared" si="358"/>
        <v>5</v>
      </c>
      <c r="M4373" s="5">
        <f t="shared" si="359"/>
        <v>5</v>
      </c>
      <c r="N4373" s="8" t="str">
        <f>IF(ISBLANK(F4373),"Unknown",F4373)</f>
        <v>Unknown</v>
      </c>
      <c r="O4373" s="8" t="str">
        <f>IF(ISBLANK(G4373),"Unknown",G4373)</f>
        <v>In-store</v>
      </c>
      <c r="P4373" s="6">
        <f>IF(ISBLANK(H4373),"Unknown",H4373)</f>
        <v>45094</v>
      </c>
      <c r="Q4373" s="13">
        <f t="shared" si="360"/>
        <v>1</v>
      </c>
      <c r="R4373" s="13">
        <f t="shared" si="361"/>
        <v>5</v>
      </c>
      <c r="S4373" s="11">
        <f t="shared" si="362"/>
        <v>5</v>
      </c>
    </row>
    <row r="4374" spans="1:19" x14ac:dyDescent="0.3">
      <c r="A4374" t="s">
        <v>4393</v>
      </c>
      <c r="B4374" t="s">
        <v>63</v>
      </c>
      <c r="C4374">
        <v>1</v>
      </c>
      <c r="D4374">
        <v>1.5</v>
      </c>
      <c r="E4374">
        <v>1.5</v>
      </c>
      <c r="G4374" t="s">
        <v>15</v>
      </c>
      <c r="H4374" s="1">
        <v>45171</v>
      </c>
      <c r="J4374" s="8" t="str">
        <f>IF(ISBLANK(B4374),"Unknown",B4374)</f>
        <v>Tea</v>
      </c>
      <c r="K4374" s="5">
        <f t="shared" si="358"/>
        <v>1</v>
      </c>
      <c r="L4374" s="5">
        <f t="shared" si="358"/>
        <v>1.5</v>
      </c>
      <c r="M4374" s="5">
        <f t="shared" si="359"/>
        <v>1.5</v>
      </c>
      <c r="N4374" s="8" t="str">
        <f>IF(ISBLANK(F4374),"Unknown",F4374)</f>
        <v>Unknown</v>
      </c>
      <c r="O4374" s="8" t="str">
        <f>IF(ISBLANK(G4374),"Unknown",G4374)</f>
        <v>In-store</v>
      </c>
      <c r="P4374" s="6">
        <f>IF(ISBLANK(H4374),"Unknown",H4374)</f>
        <v>45171</v>
      </c>
      <c r="Q4374" s="13">
        <f t="shared" si="360"/>
        <v>1</v>
      </c>
      <c r="R4374" s="13">
        <f t="shared" si="361"/>
        <v>1.5</v>
      </c>
      <c r="S4374" s="11">
        <f t="shared" si="362"/>
        <v>1.5</v>
      </c>
    </row>
    <row r="4375" spans="1:19" x14ac:dyDescent="0.3">
      <c r="A4375" t="s">
        <v>4394</v>
      </c>
      <c r="C4375" s="7" t="s">
        <v>10024</v>
      </c>
      <c r="D4375">
        <v>2</v>
      </c>
      <c r="E4375">
        <v>8</v>
      </c>
      <c r="G4375" t="s">
        <v>11</v>
      </c>
      <c r="H4375" s="1">
        <v>45178</v>
      </c>
      <c r="J4375" s="8" t="str">
        <f>IF(ISBLANK(B4375),"Unknown",B4375)</f>
        <v>Unknown</v>
      </c>
      <c r="K4375" s="5" t="str">
        <f t="shared" si="358"/>
        <v>Unknown</v>
      </c>
      <c r="L4375" s="5">
        <f t="shared" si="358"/>
        <v>2</v>
      </c>
      <c r="M4375" s="5">
        <f t="shared" si="359"/>
        <v>8</v>
      </c>
      <c r="N4375" s="8" t="str">
        <f>IF(ISBLANK(F4375),"Unknown",F4375)</f>
        <v>Unknown</v>
      </c>
      <c r="O4375" s="8" t="str">
        <f>IF(ISBLANK(G4375),"Unknown",G4375)</f>
        <v>Takeaway</v>
      </c>
      <c r="P4375" s="6">
        <f>IF(ISBLANK(H4375),"Unknown",H4375)</f>
        <v>45178</v>
      </c>
      <c r="Q4375" s="13">
        <f t="shared" si="360"/>
        <v>0</v>
      </c>
      <c r="R4375" s="13">
        <f t="shared" si="361"/>
        <v>2</v>
      </c>
      <c r="S4375" s="11">
        <f t="shared" si="362"/>
        <v>0</v>
      </c>
    </row>
    <row r="4376" spans="1:19" x14ac:dyDescent="0.3">
      <c r="A4376" t="s">
        <v>4395</v>
      </c>
      <c r="B4376" t="s">
        <v>17</v>
      </c>
      <c r="C4376">
        <v>3</v>
      </c>
      <c r="D4376">
        <v>1</v>
      </c>
      <c r="E4376">
        <v>3</v>
      </c>
      <c r="F4376" t="s">
        <v>10</v>
      </c>
      <c r="G4376" t="s">
        <v>11</v>
      </c>
      <c r="H4376" s="1">
        <v>44940</v>
      </c>
      <c r="J4376" s="8" t="str">
        <f>IF(ISBLANK(B4376),"Unknown",B4376)</f>
        <v>Cookie</v>
      </c>
      <c r="K4376" s="5">
        <f t="shared" si="358"/>
        <v>3</v>
      </c>
      <c r="L4376" s="5">
        <f t="shared" si="358"/>
        <v>1</v>
      </c>
      <c r="M4376" s="5">
        <f t="shared" si="359"/>
        <v>3</v>
      </c>
      <c r="N4376" s="8" t="str">
        <f>IF(ISBLANK(F4376),"Unknown",F4376)</f>
        <v>Credit Card</v>
      </c>
      <c r="O4376" s="8" t="str">
        <f>IF(ISBLANK(G4376),"Unknown",G4376)</f>
        <v>Takeaway</v>
      </c>
      <c r="P4376" s="6">
        <f>IF(ISBLANK(H4376),"Unknown",H4376)</f>
        <v>44940</v>
      </c>
      <c r="Q4376" s="13">
        <f t="shared" si="360"/>
        <v>3</v>
      </c>
      <c r="R4376" s="13">
        <f t="shared" si="361"/>
        <v>1</v>
      </c>
      <c r="S4376" s="11">
        <f t="shared" si="362"/>
        <v>3</v>
      </c>
    </row>
    <row r="4377" spans="1:19" x14ac:dyDescent="0.3">
      <c r="A4377" t="s">
        <v>4396</v>
      </c>
      <c r="B4377" t="s">
        <v>9</v>
      </c>
      <c r="C4377">
        <v>5</v>
      </c>
      <c r="D4377">
        <v>2</v>
      </c>
      <c r="E4377">
        <v>10</v>
      </c>
      <c r="G4377" t="s">
        <v>11</v>
      </c>
      <c r="H4377" s="1">
        <v>45133</v>
      </c>
      <c r="J4377" s="8" t="str">
        <f>IF(ISBLANK(B4377),"Unknown",B4377)</f>
        <v>Coffee</v>
      </c>
      <c r="K4377" s="5">
        <f t="shared" si="358"/>
        <v>5</v>
      </c>
      <c r="L4377" s="5">
        <f t="shared" si="358"/>
        <v>2</v>
      </c>
      <c r="M4377" s="5">
        <f t="shared" si="359"/>
        <v>10</v>
      </c>
      <c r="N4377" s="8" t="str">
        <f>IF(ISBLANK(F4377),"Unknown",F4377)</f>
        <v>Unknown</v>
      </c>
      <c r="O4377" s="8" t="str">
        <f>IF(ISBLANK(G4377),"Unknown",G4377)</f>
        <v>Takeaway</v>
      </c>
      <c r="P4377" s="6">
        <f>IF(ISBLANK(H4377),"Unknown",H4377)</f>
        <v>45133</v>
      </c>
      <c r="Q4377" s="13">
        <f t="shared" si="360"/>
        <v>5</v>
      </c>
      <c r="R4377" s="13">
        <f t="shared" si="361"/>
        <v>2</v>
      </c>
      <c r="S4377" s="11">
        <f t="shared" si="362"/>
        <v>10</v>
      </c>
    </row>
    <row r="4378" spans="1:19" x14ac:dyDescent="0.3">
      <c r="A4378" t="s">
        <v>4397</v>
      </c>
      <c r="B4378" t="s">
        <v>26</v>
      </c>
      <c r="C4378" s="7" t="s">
        <v>10024</v>
      </c>
      <c r="D4378">
        <v>4</v>
      </c>
      <c r="E4378">
        <v>20</v>
      </c>
      <c r="F4378" t="s">
        <v>21</v>
      </c>
      <c r="H4378" s="1">
        <v>45197</v>
      </c>
      <c r="J4378" s="8" t="str">
        <f>IF(ISBLANK(B4378),"Unknown",B4378)</f>
        <v>Sandwich</v>
      </c>
      <c r="K4378" s="5" t="str">
        <f t="shared" si="358"/>
        <v>Unknown</v>
      </c>
      <c r="L4378" s="5">
        <f t="shared" si="358"/>
        <v>4</v>
      </c>
      <c r="M4378" s="5">
        <f t="shared" si="359"/>
        <v>20</v>
      </c>
      <c r="N4378" s="8" t="str">
        <f>IF(ISBLANK(F4378),"Unknown",F4378)</f>
        <v>Digital Wallet</v>
      </c>
      <c r="O4378" s="8" t="str">
        <f>IF(ISBLANK(G4378),"Unknown",G4378)</f>
        <v>Unknown</v>
      </c>
      <c r="P4378" s="6">
        <f>IF(ISBLANK(H4378),"Unknown",H4378)</f>
        <v>45197</v>
      </c>
      <c r="Q4378" s="13">
        <f t="shared" si="360"/>
        <v>0</v>
      </c>
      <c r="R4378" s="13">
        <f t="shared" si="361"/>
        <v>4</v>
      </c>
      <c r="S4378" s="11">
        <f t="shared" si="362"/>
        <v>0</v>
      </c>
    </row>
    <row r="4379" spans="1:19" x14ac:dyDescent="0.3">
      <c r="A4379" t="s">
        <v>4398</v>
      </c>
      <c r="B4379" t="s">
        <v>9</v>
      </c>
      <c r="C4379">
        <v>1</v>
      </c>
      <c r="D4379">
        <v>2</v>
      </c>
      <c r="E4379">
        <v>2</v>
      </c>
      <c r="F4379" t="s">
        <v>21</v>
      </c>
      <c r="H4379" s="1">
        <v>45000</v>
      </c>
      <c r="J4379" s="8" t="str">
        <f>IF(ISBLANK(B4379),"Unknown",B4379)</f>
        <v>Coffee</v>
      </c>
      <c r="K4379" s="5">
        <f t="shared" si="358"/>
        <v>1</v>
      </c>
      <c r="L4379" s="5">
        <f t="shared" si="358"/>
        <v>2</v>
      </c>
      <c r="M4379" s="5">
        <f t="shared" si="359"/>
        <v>2</v>
      </c>
      <c r="N4379" s="8" t="str">
        <f>IF(ISBLANK(F4379),"Unknown",F4379)</f>
        <v>Digital Wallet</v>
      </c>
      <c r="O4379" s="8" t="str">
        <f>IF(ISBLANK(G4379),"Unknown",G4379)</f>
        <v>Unknown</v>
      </c>
      <c r="P4379" s="6">
        <f>IF(ISBLANK(H4379),"Unknown",H4379)</f>
        <v>45000</v>
      </c>
      <c r="Q4379" s="13">
        <f t="shared" si="360"/>
        <v>1</v>
      </c>
      <c r="R4379" s="13">
        <f t="shared" si="361"/>
        <v>2</v>
      </c>
      <c r="S4379" s="11">
        <f t="shared" si="362"/>
        <v>2</v>
      </c>
    </row>
    <row r="4380" spans="1:19" x14ac:dyDescent="0.3">
      <c r="A4380" t="s">
        <v>4399</v>
      </c>
      <c r="B4380" t="s">
        <v>37</v>
      </c>
      <c r="C4380">
        <v>1</v>
      </c>
      <c r="D4380">
        <v>3</v>
      </c>
      <c r="E4380">
        <v>3</v>
      </c>
      <c r="F4380" t="s">
        <v>10</v>
      </c>
      <c r="G4380" t="s">
        <v>11</v>
      </c>
      <c r="H4380" s="7" t="s">
        <v>10024</v>
      </c>
      <c r="J4380" s="8" t="str">
        <f>IF(ISBLANK(B4380),"Unknown",B4380)</f>
        <v>Juice</v>
      </c>
      <c r="K4380" s="5">
        <f t="shared" si="358"/>
        <v>1</v>
      </c>
      <c r="L4380" s="5">
        <f t="shared" si="358"/>
        <v>3</v>
      </c>
      <c r="M4380" s="5">
        <f t="shared" si="359"/>
        <v>3</v>
      </c>
      <c r="N4380" s="8" t="str">
        <f>IF(ISBLANK(F4380),"Unknown",F4380)</f>
        <v>Credit Card</v>
      </c>
      <c r="O4380" s="8" t="str">
        <f>IF(ISBLANK(G4380),"Unknown",G4380)</f>
        <v>Takeaway</v>
      </c>
      <c r="P4380" s="6" t="str">
        <f>IF(ISBLANK(H4380),"Unknown",H4380)</f>
        <v>Unknown</v>
      </c>
      <c r="Q4380" s="13">
        <f t="shared" si="360"/>
        <v>1</v>
      </c>
      <c r="R4380" s="13">
        <f t="shared" si="361"/>
        <v>3</v>
      </c>
      <c r="S4380" s="11">
        <f t="shared" si="362"/>
        <v>3</v>
      </c>
    </row>
    <row r="4381" spans="1:19" x14ac:dyDescent="0.3">
      <c r="A4381" t="s">
        <v>4400</v>
      </c>
      <c r="B4381" t="s">
        <v>37</v>
      </c>
      <c r="C4381">
        <v>5</v>
      </c>
      <c r="D4381">
        <v>3</v>
      </c>
      <c r="E4381">
        <v>15</v>
      </c>
      <c r="F4381" s="7" t="s">
        <v>10024</v>
      </c>
      <c r="H4381" s="1">
        <v>45110</v>
      </c>
      <c r="J4381" s="8" t="str">
        <f>IF(ISBLANK(B4381),"Unknown",B4381)</f>
        <v>Juice</v>
      </c>
      <c r="K4381" s="5">
        <f t="shared" si="358"/>
        <v>5</v>
      </c>
      <c r="L4381" s="5">
        <f t="shared" si="358"/>
        <v>3</v>
      </c>
      <c r="M4381" s="5">
        <f t="shared" si="359"/>
        <v>15</v>
      </c>
      <c r="N4381" s="8" t="str">
        <f>IF(ISBLANK(F4381),"Unknown",F4381)</f>
        <v>Unknown</v>
      </c>
      <c r="O4381" s="8" t="str">
        <f>IF(ISBLANK(G4381),"Unknown",G4381)</f>
        <v>Unknown</v>
      </c>
      <c r="P4381" s="6">
        <f>IF(ISBLANK(H4381),"Unknown",H4381)</f>
        <v>45110</v>
      </c>
      <c r="Q4381" s="13">
        <f t="shared" si="360"/>
        <v>5</v>
      </c>
      <c r="R4381" s="13">
        <f t="shared" si="361"/>
        <v>3</v>
      </c>
      <c r="S4381" s="11">
        <f t="shared" si="362"/>
        <v>15</v>
      </c>
    </row>
    <row r="4382" spans="1:19" x14ac:dyDescent="0.3">
      <c r="A4382" t="s">
        <v>4401</v>
      </c>
      <c r="B4382" t="s">
        <v>13</v>
      </c>
      <c r="C4382">
        <v>4</v>
      </c>
      <c r="D4382">
        <v>3</v>
      </c>
      <c r="E4382">
        <v>12</v>
      </c>
      <c r="F4382" t="s">
        <v>21</v>
      </c>
      <c r="G4382" t="s">
        <v>11</v>
      </c>
      <c r="H4382" s="1">
        <v>45253</v>
      </c>
      <c r="J4382" s="8" t="str">
        <f>IF(ISBLANK(B4382),"Unknown",B4382)</f>
        <v>Cake</v>
      </c>
      <c r="K4382" s="5">
        <f t="shared" si="358"/>
        <v>4</v>
      </c>
      <c r="L4382" s="5">
        <f t="shared" si="358"/>
        <v>3</v>
      </c>
      <c r="M4382" s="5">
        <f t="shared" si="359"/>
        <v>12</v>
      </c>
      <c r="N4382" s="8" t="str">
        <f>IF(ISBLANK(F4382),"Unknown",F4382)</f>
        <v>Digital Wallet</v>
      </c>
      <c r="O4382" s="8" t="str">
        <f>IF(ISBLANK(G4382),"Unknown",G4382)</f>
        <v>Takeaway</v>
      </c>
      <c r="P4382" s="6">
        <f>IF(ISBLANK(H4382),"Unknown",H4382)</f>
        <v>45253</v>
      </c>
      <c r="Q4382" s="13">
        <f t="shared" si="360"/>
        <v>4</v>
      </c>
      <c r="R4382" s="13">
        <f t="shared" si="361"/>
        <v>3</v>
      </c>
      <c r="S4382" s="11">
        <f t="shared" si="362"/>
        <v>12</v>
      </c>
    </row>
    <row r="4383" spans="1:19" x14ac:dyDescent="0.3">
      <c r="A4383" t="s">
        <v>4402</v>
      </c>
      <c r="B4383" t="s">
        <v>13</v>
      </c>
      <c r="C4383">
        <v>5</v>
      </c>
      <c r="D4383">
        <v>3</v>
      </c>
      <c r="E4383">
        <v>15</v>
      </c>
      <c r="F4383" t="s">
        <v>14</v>
      </c>
      <c r="H4383" s="1">
        <v>45230</v>
      </c>
      <c r="J4383" s="8" t="str">
        <f>IF(ISBLANK(B4383),"Unknown",B4383)</f>
        <v>Cake</v>
      </c>
      <c r="K4383" s="5">
        <f t="shared" si="358"/>
        <v>5</v>
      </c>
      <c r="L4383" s="5">
        <f t="shared" si="358"/>
        <v>3</v>
      </c>
      <c r="M4383" s="5">
        <f t="shared" si="359"/>
        <v>15</v>
      </c>
      <c r="N4383" s="8" t="str">
        <f>IF(ISBLANK(F4383),"Unknown",F4383)</f>
        <v>Cash</v>
      </c>
      <c r="O4383" s="8" t="str">
        <f>IF(ISBLANK(G4383),"Unknown",G4383)</f>
        <v>Unknown</v>
      </c>
      <c r="P4383" s="6">
        <f>IF(ISBLANK(H4383),"Unknown",H4383)</f>
        <v>45230</v>
      </c>
      <c r="Q4383" s="13">
        <f t="shared" si="360"/>
        <v>5</v>
      </c>
      <c r="R4383" s="13">
        <f t="shared" si="361"/>
        <v>3</v>
      </c>
      <c r="S4383" s="11">
        <f t="shared" si="362"/>
        <v>15</v>
      </c>
    </row>
    <row r="4384" spans="1:19" x14ac:dyDescent="0.3">
      <c r="A4384" t="s">
        <v>4403</v>
      </c>
      <c r="B4384" t="s">
        <v>26</v>
      </c>
      <c r="C4384">
        <v>2</v>
      </c>
      <c r="D4384">
        <v>4</v>
      </c>
      <c r="E4384">
        <v>8</v>
      </c>
      <c r="F4384" t="s">
        <v>21</v>
      </c>
      <c r="H4384" s="1">
        <v>45143</v>
      </c>
      <c r="J4384" s="8" t="str">
        <f>IF(ISBLANK(B4384),"Unknown",B4384)</f>
        <v>Sandwich</v>
      </c>
      <c r="K4384" s="5">
        <f t="shared" si="358"/>
        <v>2</v>
      </c>
      <c r="L4384" s="5">
        <f t="shared" si="358"/>
        <v>4</v>
      </c>
      <c r="M4384" s="5">
        <f t="shared" si="359"/>
        <v>8</v>
      </c>
      <c r="N4384" s="8" t="str">
        <f>IF(ISBLANK(F4384),"Unknown",F4384)</f>
        <v>Digital Wallet</v>
      </c>
      <c r="O4384" s="8" t="str">
        <f>IF(ISBLANK(G4384),"Unknown",G4384)</f>
        <v>Unknown</v>
      </c>
      <c r="P4384" s="6">
        <f>IF(ISBLANK(H4384),"Unknown",H4384)</f>
        <v>45143</v>
      </c>
      <c r="Q4384" s="13">
        <f t="shared" si="360"/>
        <v>2</v>
      </c>
      <c r="R4384" s="13">
        <f t="shared" si="361"/>
        <v>4</v>
      </c>
      <c r="S4384" s="11">
        <f t="shared" si="362"/>
        <v>8</v>
      </c>
    </row>
    <row r="4385" spans="1:19" x14ac:dyDescent="0.3">
      <c r="A4385" t="s">
        <v>4404</v>
      </c>
      <c r="B4385" t="s">
        <v>37</v>
      </c>
      <c r="C4385">
        <v>4</v>
      </c>
      <c r="D4385">
        <v>3</v>
      </c>
      <c r="E4385">
        <v>12</v>
      </c>
      <c r="F4385" t="s">
        <v>21</v>
      </c>
      <c r="G4385" t="s">
        <v>15</v>
      </c>
      <c r="H4385" s="1">
        <v>45232</v>
      </c>
      <c r="J4385" s="8" t="str">
        <f>IF(ISBLANK(B4385),"Unknown",B4385)</f>
        <v>Juice</v>
      </c>
      <c r="K4385" s="5">
        <f t="shared" si="358"/>
        <v>4</v>
      </c>
      <c r="L4385" s="5">
        <f t="shared" si="358"/>
        <v>3</v>
      </c>
      <c r="M4385" s="5">
        <f t="shared" si="359"/>
        <v>12</v>
      </c>
      <c r="N4385" s="8" t="str">
        <f>IF(ISBLANK(F4385),"Unknown",F4385)</f>
        <v>Digital Wallet</v>
      </c>
      <c r="O4385" s="8" t="str">
        <f>IF(ISBLANK(G4385),"Unknown",G4385)</f>
        <v>In-store</v>
      </c>
      <c r="P4385" s="6">
        <f>IF(ISBLANK(H4385),"Unknown",H4385)</f>
        <v>45232</v>
      </c>
      <c r="Q4385" s="13">
        <f t="shared" si="360"/>
        <v>4</v>
      </c>
      <c r="R4385" s="13">
        <f t="shared" si="361"/>
        <v>3</v>
      </c>
      <c r="S4385" s="11">
        <f t="shared" si="362"/>
        <v>12</v>
      </c>
    </row>
    <row r="4386" spans="1:19" x14ac:dyDescent="0.3">
      <c r="A4386" t="s">
        <v>4405</v>
      </c>
      <c r="B4386" t="s">
        <v>13</v>
      </c>
      <c r="C4386">
        <v>5</v>
      </c>
      <c r="D4386">
        <v>3</v>
      </c>
      <c r="E4386">
        <v>15</v>
      </c>
      <c r="F4386" t="s">
        <v>10</v>
      </c>
      <c r="G4386" t="s">
        <v>11</v>
      </c>
      <c r="H4386" s="1">
        <v>44951</v>
      </c>
      <c r="J4386" s="8" t="str">
        <f>IF(ISBLANK(B4386),"Unknown",B4386)</f>
        <v>Cake</v>
      </c>
      <c r="K4386" s="5">
        <f t="shared" si="358"/>
        <v>5</v>
      </c>
      <c r="L4386" s="5">
        <f t="shared" si="358"/>
        <v>3</v>
      </c>
      <c r="M4386" s="5">
        <f t="shared" si="359"/>
        <v>15</v>
      </c>
      <c r="N4386" s="8" t="str">
        <f>IF(ISBLANK(F4386),"Unknown",F4386)</f>
        <v>Credit Card</v>
      </c>
      <c r="O4386" s="8" t="str">
        <f>IF(ISBLANK(G4386),"Unknown",G4386)</f>
        <v>Takeaway</v>
      </c>
      <c r="P4386" s="6">
        <f>IF(ISBLANK(H4386),"Unknown",H4386)</f>
        <v>44951</v>
      </c>
      <c r="Q4386" s="13">
        <f t="shared" si="360"/>
        <v>5</v>
      </c>
      <c r="R4386" s="13">
        <f t="shared" si="361"/>
        <v>3</v>
      </c>
      <c r="S4386" s="11">
        <f t="shared" si="362"/>
        <v>15</v>
      </c>
    </row>
    <row r="4387" spans="1:19" x14ac:dyDescent="0.3">
      <c r="A4387" t="s">
        <v>4406</v>
      </c>
      <c r="B4387" t="s">
        <v>13</v>
      </c>
      <c r="C4387">
        <v>1</v>
      </c>
      <c r="D4387">
        <v>3</v>
      </c>
      <c r="E4387">
        <v>3</v>
      </c>
      <c r="F4387" t="s">
        <v>14</v>
      </c>
      <c r="G4387" t="s">
        <v>15</v>
      </c>
      <c r="H4387" s="1">
        <v>45061</v>
      </c>
      <c r="J4387" s="8" t="str">
        <f>IF(ISBLANK(B4387),"Unknown",B4387)</f>
        <v>Cake</v>
      </c>
      <c r="K4387" s="5">
        <f t="shared" si="358"/>
        <v>1</v>
      </c>
      <c r="L4387" s="5">
        <f t="shared" si="358"/>
        <v>3</v>
      </c>
      <c r="M4387" s="5">
        <f t="shared" si="359"/>
        <v>3</v>
      </c>
      <c r="N4387" s="8" t="str">
        <f>IF(ISBLANK(F4387),"Unknown",F4387)</f>
        <v>Cash</v>
      </c>
      <c r="O4387" s="8" t="str">
        <f>IF(ISBLANK(G4387),"Unknown",G4387)</f>
        <v>In-store</v>
      </c>
      <c r="P4387" s="6">
        <f>IF(ISBLANK(H4387),"Unknown",H4387)</f>
        <v>45061</v>
      </c>
      <c r="Q4387" s="13">
        <f t="shared" si="360"/>
        <v>1</v>
      </c>
      <c r="R4387" s="13">
        <f t="shared" si="361"/>
        <v>3</v>
      </c>
      <c r="S4387" s="11">
        <f t="shared" si="362"/>
        <v>3</v>
      </c>
    </row>
    <row r="4388" spans="1:19" x14ac:dyDescent="0.3">
      <c r="A4388" t="s">
        <v>4407</v>
      </c>
      <c r="B4388" t="s">
        <v>17</v>
      </c>
      <c r="C4388">
        <v>4</v>
      </c>
      <c r="D4388">
        <v>1</v>
      </c>
      <c r="E4388">
        <v>4</v>
      </c>
      <c r="F4388" t="s">
        <v>14</v>
      </c>
      <c r="G4388" t="s">
        <v>15</v>
      </c>
      <c r="H4388" s="1">
        <v>45204</v>
      </c>
      <c r="J4388" s="8" t="str">
        <f>IF(ISBLANK(B4388),"Unknown",B4388)</f>
        <v>Cookie</v>
      </c>
      <c r="K4388" s="5">
        <f t="shared" si="358"/>
        <v>4</v>
      </c>
      <c r="L4388" s="5">
        <f t="shared" si="358"/>
        <v>1</v>
      </c>
      <c r="M4388" s="5">
        <f t="shared" si="359"/>
        <v>4</v>
      </c>
      <c r="N4388" s="8" t="str">
        <f>IF(ISBLANK(F4388),"Unknown",F4388)</f>
        <v>Cash</v>
      </c>
      <c r="O4388" s="8" t="str">
        <f>IF(ISBLANK(G4388),"Unknown",G4388)</f>
        <v>In-store</v>
      </c>
      <c r="P4388" s="6">
        <f>IF(ISBLANK(H4388),"Unknown",H4388)</f>
        <v>45204</v>
      </c>
      <c r="Q4388" s="13">
        <f t="shared" si="360"/>
        <v>4</v>
      </c>
      <c r="R4388" s="13">
        <f t="shared" si="361"/>
        <v>1</v>
      </c>
      <c r="S4388" s="11">
        <f t="shared" si="362"/>
        <v>4</v>
      </c>
    </row>
    <row r="4389" spans="1:19" x14ac:dyDescent="0.3">
      <c r="A4389" t="s">
        <v>4408</v>
      </c>
      <c r="B4389" t="s">
        <v>63</v>
      </c>
      <c r="C4389">
        <v>5</v>
      </c>
      <c r="D4389">
        <v>1.5</v>
      </c>
      <c r="E4389">
        <v>7.5</v>
      </c>
      <c r="F4389" t="s">
        <v>10</v>
      </c>
      <c r="G4389" t="s">
        <v>15</v>
      </c>
      <c r="H4389" s="1">
        <v>44971</v>
      </c>
      <c r="J4389" s="8" t="str">
        <f>IF(ISBLANK(B4389),"Unknown",B4389)</f>
        <v>Tea</v>
      </c>
      <c r="K4389" s="5">
        <f t="shared" si="358"/>
        <v>5</v>
      </c>
      <c r="L4389" s="5">
        <f t="shared" si="358"/>
        <v>1.5</v>
      </c>
      <c r="M4389" s="5">
        <f t="shared" si="359"/>
        <v>7.5</v>
      </c>
      <c r="N4389" s="8" t="str">
        <f>IF(ISBLANK(F4389),"Unknown",F4389)</f>
        <v>Credit Card</v>
      </c>
      <c r="O4389" s="8" t="str">
        <f>IF(ISBLANK(G4389),"Unknown",G4389)</f>
        <v>In-store</v>
      </c>
      <c r="P4389" s="6">
        <f>IF(ISBLANK(H4389),"Unknown",H4389)</f>
        <v>44971</v>
      </c>
      <c r="Q4389" s="13">
        <f t="shared" si="360"/>
        <v>5</v>
      </c>
      <c r="R4389" s="13">
        <f t="shared" si="361"/>
        <v>1.5</v>
      </c>
      <c r="S4389" s="11">
        <f t="shared" si="362"/>
        <v>7.5</v>
      </c>
    </row>
    <row r="4390" spans="1:19" x14ac:dyDescent="0.3">
      <c r="A4390" t="s">
        <v>4409</v>
      </c>
      <c r="B4390" t="s">
        <v>13</v>
      </c>
      <c r="C4390">
        <v>4</v>
      </c>
      <c r="D4390">
        <v>3</v>
      </c>
      <c r="E4390">
        <v>12</v>
      </c>
      <c r="F4390" t="s">
        <v>21</v>
      </c>
      <c r="H4390" s="1">
        <v>45216</v>
      </c>
      <c r="J4390" s="8" t="str">
        <f>IF(ISBLANK(B4390),"Unknown",B4390)</f>
        <v>Cake</v>
      </c>
      <c r="K4390" s="5">
        <f t="shared" si="358"/>
        <v>4</v>
      </c>
      <c r="L4390" s="5">
        <f t="shared" si="358"/>
        <v>3</v>
      </c>
      <c r="M4390" s="5">
        <f t="shared" si="359"/>
        <v>12</v>
      </c>
      <c r="N4390" s="8" t="str">
        <f>IF(ISBLANK(F4390),"Unknown",F4390)</f>
        <v>Digital Wallet</v>
      </c>
      <c r="O4390" s="8" t="str">
        <f>IF(ISBLANK(G4390),"Unknown",G4390)</f>
        <v>Unknown</v>
      </c>
      <c r="P4390" s="6">
        <f>IF(ISBLANK(H4390),"Unknown",H4390)</f>
        <v>45216</v>
      </c>
      <c r="Q4390" s="13">
        <f t="shared" si="360"/>
        <v>4</v>
      </c>
      <c r="R4390" s="13">
        <f t="shared" si="361"/>
        <v>3</v>
      </c>
      <c r="S4390" s="11">
        <f t="shared" si="362"/>
        <v>12</v>
      </c>
    </row>
    <row r="4391" spans="1:19" x14ac:dyDescent="0.3">
      <c r="A4391" t="s">
        <v>4410</v>
      </c>
      <c r="B4391" t="s">
        <v>9</v>
      </c>
      <c r="C4391">
        <v>2</v>
      </c>
      <c r="D4391">
        <v>2</v>
      </c>
      <c r="E4391">
        <v>4</v>
      </c>
      <c r="F4391" t="s">
        <v>14</v>
      </c>
      <c r="H4391" s="1">
        <v>45110</v>
      </c>
      <c r="J4391" s="8" t="str">
        <f>IF(ISBLANK(B4391),"Unknown",B4391)</f>
        <v>Coffee</v>
      </c>
      <c r="K4391" s="5">
        <f t="shared" si="358"/>
        <v>2</v>
      </c>
      <c r="L4391" s="5">
        <f t="shared" si="358"/>
        <v>2</v>
      </c>
      <c r="M4391" s="5">
        <f t="shared" si="359"/>
        <v>4</v>
      </c>
      <c r="N4391" s="8" t="str">
        <f>IF(ISBLANK(F4391),"Unknown",F4391)</f>
        <v>Cash</v>
      </c>
      <c r="O4391" s="8" t="str">
        <f>IF(ISBLANK(G4391),"Unknown",G4391)</f>
        <v>Unknown</v>
      </c>
      <c r="P4391" s="6">
        <f>IF(ISBLANK(H4391),"Unknown",H4391)</f>
        <v>45110</v>
      </c>
      <c r="Q4391" s="13">
        <f t="shared" si="360"/>
        <v>2</v>
      </c>
      <c r="R4391" s="13">
        <f t="shared" si="361"/>
        <v>2</v>
      </c>
      <c r="S4391" s="11">
        <f t="shared" si="362"/>
        <v>4</v>
      </c>
    </row>
    <row r="4392" spans="1:19" x14ac:dyDescent="0.3">
      <c r="A4392" t="s">
        <v>4411</v>
      </c>
      <c r="B4392" t="s">
        <v>23</v>
      </c>
      <c r="C4392">
        <v>2</v>
      </c>
      <c r="D4392">
        <v>4</v>
      </c>
      <c r="E4392">
        <v>8</v>
      </c>
      <c r="F4392" s="7" t="s">
        <v>10024</v>
      </c>
      <c r="H4392" s="1">
        <v>45043</v>
      </c>
      <c r="J4392" s="8" t="str">
        <f>IF(ISBLANK(B4392),"Unknown",B4392)</f>
        <v>Smoothie</v>
      </c>
      <c r="K4392" s="5">
        <f t="shared" si="358"/>
        <v>2</v>
      </c>
      <c r="L4392" s="5">
        <f t="shared" si="358"/>
        <v>4</v>
      </c>
      <c r="M4392" s="5">
        <f t="shared" si="359"/>
        <v>8</v>
      </c>
      <c r="N4392" s="8" t="str">
        <f>IF(ISBLANK(F4392),"Unknown",F4392)</f>
        <v>Unknown</v>
      </c>
      <c r="O4392" s="8" t="str">
        <f>IF(ISBLANK(G4392),"Unknown",G4392)</f>
        <v>Unknown</v>
      </c>
      <c r="P4392" s="6">
        <f>IF(ISBLANK(H4392),"Unknown",H4392)</f>
        <v>45043</v>
      </c>
      <c r="Q4392" s="13">
        <f t="shared" si="360"/>
        <v>2</v>
      </c>
      <c r="R4392" s="13">
        <f t="shared" si="361"/>
        <v>4</v>
      </c>
      <c r="S4392" s="11">
        <f t="shared" si="362"/>
        <v>8</v>
      </c>
    </row>
    <row r="4393" spans="1:19" x14ac:dyDescent="0.3">
      <c r="A4393" t="s">
        <v>4412</v>
      </c>
      <c r="B4393" t="s">
        <v>9</v>
      </c>
      <c r="C4393">
        <v>3</v>
      </c>
      <c r="D4393">
        <v>2</v>
      </c>
      <c r="E4393">
        <v>6</v>
      </c>
      <c r="F4393" t="s">
        <v>10</v>
      </c>
      <c r="H4393" s="1">
        <v>45184</v>
      </c>
      <c r="J4393" s="8" t="str">
        <f>IF(ISBLANK(B4393),"Unknown",B4393)</f>
        <v>Coffee</v>
      </c>
      <c r="K4393" s="5">
        <f t="shared" si="358"/>
        <v>3</v>
      </c>
      <c r="L4393" s="5">
        <f t="shared" si="358"/>
        <v>2</v>
      </c>
      <c r="M4393" s="5">
        <f t="shared" si="359"/>
        <v>6</v>
      </c>
      <c r="N4393" s="8" t="str">
        <f>IF(ISBLANK(F4393),"Unknown",F4393)</f>
        <v>Credit Card</v>
      </c>
      <c r="O4393" s="8" t="str">
        <f>IF(ISBLANK(G4393),"Unknown",G4393)</f>
        <v>Unknown</v>
      </c>
      <c r="P4393" s="6">
        <f>IF(ISBLANK(H4393),"Unknown",H4393)</f>
        <v>45184</v>
      </c>
      <c r="Q4393" s="13">
        <f t="shared" si="360"/>
        <v>3</v>
      </c>
      <c r="R4393" s="13">
        <f t="shared" si="361"/>
        <v>2</v>
      </c>
      <c r="S4393" s="11">
        <f t="shared" si="362"/>
        <v>6</v>
      </c>
    </row>
    <row r="4394" spans="1:19" x14ac:dyDescent="0.3">
      <c r="A4394" t="s">
        <v>4413</v>
      </c>
      <c r="B4394" t="s">
        <v>19</v>
      </c>
      <c r="C4394">
        <v>5</v>
      </c>
      <c r="D4394">
        <v>5</v>
      </c>
      <c r="E4394">
        <v>25</v>
      </c>
      <c r="H4394" s="7" t="s">
        <v>10024</v>
      </c>
      <c r="J4394" s="8" t="str">
        <f>IF(ISBLANK(B4394),"Unknown",B4394)</f>
        <v>Salad</v>
      </c>
      <c r="K4394" s="5">
        <f t="shared" si="358"/>
        <v>5</v>
      </c>
      <c r="L4394" s="5">
        <f t="shared" si="358"/>
        <v>5</v>
      </c>
      <c r="M4394" s="5">
        <f t="shared" si="359"/>
        <v>25</v>
      </c>
      <c r="N4394" s="8" t="str">
        <f>IF(ISBLANK(F4394),"Unknown",F4394)</f>
        <v>Unknown</v>
      </c>
      <c r="O4394" s="8" t="str">
        <f>IF(ISBLANK(G4394),"Unknown",G4394)</f>
        <v>Unknown</v>
      </c>
      <c r="P4394" s="6" t="str">
        <f>IF(ISBLANK(H4394),"Unknown",H4394)</f>
        <v>Unknown</v>
      </c>
      <c r="Q4394" s="13">
        <f t="shared" si="360"/>
        <v>5</v>
      </c>
      <c r="R4394" s="13">
        <f t="shared" si="361"/>
        <v>5</v>
      </c>
      <c r="S4394" s="11">
        <f t="shared" si="362"/>
        <v>25</v>
      </c>
    </row>
    <row r="4395" spans="1:19" x14ac:dyDescent="0.3">
      <c r="A4395" t="s">
        <v>4414</v>
      </c>
      <c r="B4395" t="s">
        <v>13</v>
      </c>
      <c r="D4395">
        <v>3</v>
      </c>
      <c r="E4395">
        <v>6</v>
      </c>
      <c r="F4395" t="s">
        <v>14</v>
      </c>
      <c r="G4395" s="7" t="s">
        <v>10024</v>
      </c>
      <c r="H4395" s="1">
        <v>45022</v>
      </c>
      <c r="J4395" s="8" t="str">
        <f>IF(ISBLANK(B4395),"Unknown",B4395)</f>
        <v>Cake</v>
      </c>
      <c r="K4395" s="5" t="str">
        <f t="shared" si="358"/>
        <v>0</v>
      </c>
      <c r="L4395" s="5">
        <f t="shared" si="358"/>
        <v>3</v>
      </c>
      <c r="M4395" s="5">
        <f t="shared" si="359"/>
        <v>6</v>
      </c>
      <c r="N4395" s="8" t="str">
        <f>IF(ISBLANK(F4395),"Unknown",F4395)</f>
        <v>Cash</v>
      </c>
      <c r="O4395" s="8" t="str">
        <f>IF(ISBLANK(G4395),"Unknown",G4395)</f>
        <v>Unknown</v>
      </c>
      <c r="P4395" s="6">
        <f>IF(ISBLANK(H4395),"Unknown",H4395)</f>
        <v>45022</v>
      </c>
      <c r="Q4395" s="13" t="str">
        <f t="shared" si="360"/>
        <v>0</v>
      </c>
      <c r="R4395" s="13">
        <f t="shared" si="361"/>
        <v>3</v>
      </c>
      <c r="S4395" s="11">
        <f t="shared" si="362"/>
        <v>0</v>
      </c>
    </row>
    <row r="4396" spans="1:19" x14ac:dyDescent="0.3">
      <c r="A4396" t="s">
        <v>4415</v>
      </c>
      <c r="B4396" t="s">
        <v>17</v>
      </c>
      <c r="C4396">
        <v>5</v>
      </c>
      <c r="D4396">
        <v>1</v>
      </c>
      <c r="E4396">
        <v>5</v>
      </c>
      <c r="F4396" t="s">
        <v>10</v>
      </c>
      <c r="G4396" t="s">
        <v>11</v>
      </c>
      <c r="H4396" s="1">
        <v>45260</v>
      </c>
      <c r="J4396" s="8" t="str">
        <f>IF(ISBLANK(B4396),"Unknown",B4396)</f>
        <v>Cookie</v>
      </c>
      <c r="K4396" s="5">
        <f t="shared" si="358"/>
        <v>5</v>
      </c>
      <c r="L4396" s="5">
        <f t="shared" si="358"/>
        <v>1</v>
      </c>
      <c r="M4396" s="5">
        <f t="shared" si="359"/>
        <v>5</v>
      </c>
      <c r="N4396" s="8" t="str">
        <f>IF(ISBLANK(F4396),"Unknown",F4396)</f>
        <v>Credit Card</v>
      </c>
      <c r="O4396" s="8" t="str">
        <f>IF(ISBLANK(G4396),"Unknown",G4396)</f>
        <v>Takeaway</v>
      </c>
      <c r="P4396" s="6">
        <f>IF(ISBLANK(H4396),"Unknown",H4396)</f>
        <v>45260</v>
      </c>
      <c r="Q4396" s="13">
        <f t="shared" si="360"/>
        <v>5</v>
      </c>
      <c r="R4396" s="13">
        <f t="shared" si="361"/>
        <v>1</v>
      </c>
      <c r="S4396" s="11">
        <f t="shared" si="362"/>
        <v>5</v>
      </c>
    </row>
    <row r="4397" spans="1:19" x14ac:dyDescent="0.3">
      <c r="A4397" t="s">
        <v>4416</v>
      </c>
      <c r="B4397" t="s">
        <v>9</v>
      </c>
      <c r="C4397">
        <v>4</v>
      </c>
      <c r="D4397">
        <v>2</v>
      </c>
      <c r="E4397">
        <v>8</v>
      </c>
      <c r="F4397" t="s">
        <v>21</v>
      </c>
      <c r="G4397" t="s">
        <v>11</v>
      </c>
      <c r="H4397" s="1">
        <v>45057</v>
      </c>
      <c r="J4397" s="8" t="str">
        <f>IF(ISBLANK(B4397),"Unknown",B4397)</f>
        <v>Coffee</v>
      </c>
      <c r="K4397" s="5">
        <f t="shared" si="358"/>
        <v>4</v>
      </c>
      <c r="L4397" s="5">
        <f t="shared" si="358"/>
        <v>2</v>
      </c>
      <c r="M4397" s="5">
        <f t="shared" si="359"/>
        <v>8</v>
      </c>
      <c r="N4397" s="8" t="str">
        <f>IF(ISBLANK(F4397),"Unknown",F4397)</f>
        <v>Digital Wallet</v>
      </c>
      <c r="O4397" s="8" t="str">
        <f>IF(ISBLANK(G4397),"Unknown",G4397)</f>
        <v>Takeaway</v>
      </c>
      <c r="P4397" s="6">
        <f>IF(ISBLANK(H4397),"Unknown",H4397)</f>
        <v>45057</v>
      </c>
      <c r="Q4397" s="13">
        <f t="shared" si="360"/>
        <v>4</v>
      </c>
      <c r="R4397" s="13">
        <f t="shared" si="361"/>
        <v>2</v>
      </c>
      <c r="S4397" s="11">
        <f t="shared" si="362"/>
        <v>8</v>
      </c>
    </row>
    <row r="4398" spans="1:19" x14ac:dyDescent="0.3">
      <c r="A4398" t="s">
        <v>4417</v>
      </c>
      <c r="B4398" t="s">
        <v>63</v>
      </c>
      <c r="C4398">
        <v>2</v>
      </c>
      <c r="D4398">
        <v>1.5</v>
      </c>
      <c r="E4398">
        <v>3</v>
      </c>
      <c r="F4398" t="s">
        <v>14</v>
      </c>
      <c r="H4398" s="1">
        <v>45253</v>
      </c>
      <c r="J4398" s="8" t="str">
        <f>IF(ISBLANK(B4398),"Unknown",B4398)</f>
        <v>Tea</v>
      </c>
      <c r="K4398" s="5">
        <f t="shared" si="358"/>
        <v>2</v>
      </c>
      <c r="L4398" s="5">
        <f t="shared" si="358"/>
        <v>1.5</v>
      </c>
      <c r="M4398" s="5">
        <f t="shared" si="359"/>
        <v>3</v>
      </c>
      <c r="N4398" s="8" t="str">
        <f>IF(ISBLANK(F4398),"Unknown",F4398)</f>
        <v>Cash</v>
      </c>
      <c r="O4398" s="8" t="str">
        <f>IF(ISBLANK(G4398),"Unknown",G4398)</f>
        <v>Unknown</v>
      </c>
      <c r="P4398" s="6">
        <f>IF(ISBLANK(H4398),"Unknown",H4398)</f>
        <v>45253</v>
      </c>
      <c r="Q4398" s="13">
        <f t="shared" si="360"/>
        <v>2</v>
      </c>
      <c r="R4398" s="13">
        <f t="shared" si="361"/>
        <v>1.5</v>
      </c>
      <c r="S4398" s="11">
        <f t="shared" si="362"/>
        <v>3</v>
      </c>
    </row>
    <row r="4399" spans="1:19" x14ac:dyDescent="0.3">
      <c r="A4399" t="s">
        <v>4418</v>
      </c>
      <c r="B4399" t="s">
        <v>13</v>
      </c>
      <c r="C4399">
        <v>5</v>
      </c>
      <c r="D4399">
        <v>3</v>
      </c>
      <c r="E4399">
        <v>15</v>
      </c>
      <c r="F4399" t="s">
        <v>14</v>
      </c>
      <c r="J4399" s="8" t="str">
        <f>IF(ISBLANK(B4399),"Unknown",B4399)</f>
        <v>Cake</v>
      </c>
      <c r="K4399" s="5">
        <f t="shared" si="358"/>
        <v>5</v>
      </c>
      <c r="L4399" s="5">
        <f t="shared" si="358"/>
        <v>3</v>
      </c>
      <c r="M4399" s="5">
        <f t="shared" si="359"/>
        <v>15</v>
      </c>
      <c r="N4399" s="8" t="str">
        <f>IF(ISBLANK(F4399),"Unknown",F4399)</f>
        <v>Cash</v>
      </c>
      <c r="O4399" s="8" t="str">
        <f>IF(ISBLANK(G4399),"Unknown",G4399)</f>
        <v>Unknown</v>
      </c>
      <c r="P4399" s="6" t="str">
        <f>IF(ISBLANK(H4399),"Unknown",H4399)</f>
        <v>Unknown</v>
      </c>
      <c r="Q4399" s="13">
        <f t="shared" si="360"/>
        <v>5</v>
      </c>
      <c r="R4399" s="13">
        <f t="shared" si="361"/>
        <v>3</v>
      </c>
      <c r="S4399" s="11">
        <f t="shared" si="362"/>
        <v>15</v>
      </c>
    </row>
    <row r="4400" spans="1:19" x14ac:dyDescent="0.3">
      <c r="A4400" t="s">
        <v>4419</v>
      </c>
      <c r="B4400" t="s">
        <v>63</v>
      </c>
      <c r="C4400">
        <v>5</v>
      </c>
      <c r="D4400">
        <v>1.5</v>
      </c>
      <c r="E4400">
        <v>7.5</v>
      </c>
      <c r="G4400" t="s">
        <v>11</v>
      </c>
      <c r="H4400" s="1">
        <v>45089</v>
      </c>
      <c r="J4400" s="8" t="str">
        <f>IF(ISBLANK(B4400),"Unknown",B4400)</f>
        <v>Tea</v>
      </c>
      <c r="K4400" s="5">
        <f t="shared" si="358"/>
        <v>5</v>
      </c>
      <c r="L4400" s="5">
        <f t="shared" si="358"/>
        <v>1.5</v>
      </c>
      <c r="M4400" s="5">
        <f t="shared" si="359"/>
        <v>7.5</v>
      </c>
      <c r="N4400" s="8" t="str">
        <f>IF(ISBLANK(F4400),"Unknown",F4400)</f>
        <v>Unknown</v>
      </c>
      <c r="O4400" s="8" t="str">
        <f>IF(ISBLANK(G4400),"Unknown",G4400)</f>
        <v>Takeaway</v>
      </c>
      <c r="P4400" s="6">
        <f>IF(ISBLANK(H4400),"Unknown",H4400)</f>
        <v>45089</v>
      </c>
      <c r="Q4400" s="13">
        <f t="shared" si="360"/>
        <v>5</v>
      </c>
      <c r="R4400" s="13">
        <f t="shared" si="361"/>
        <v>1.5</v>
      </c>
      <c r="S4400" s="11">
        <f t="shared" si="362"/>
        <v>7.5</v>
      </c>
    </row>
    <row r="4401" spans="1:19" x14ac:dyDescent="0.3">
      <c r="A4401" t="s">
        <v>4420</v>
      </c>
      <c r="B4401" t="s">
        <v>63</v>
      </c>
      <c r="C4401">
        <v>2</v>
      </c>
      <c r="D4401">
        <v>1.5</v>
      </c>
      <c r="E4401">
        <v>3</v>
      </c>
      <c r="G4401" s="7" t="s">
        <v>10024</v>
      </c>
      <c r="H4401" s="7" t="s">
        <v>10024</v>
      </c>
      <c r="J4401" s="8" t="str">
        <f>IF(ISBLANK(B4401),"Unknown",B4401)</f>
        <v>Tea</v>
      </c>
      <c r="K4401" s="5">
        <f t="shared" si="358"/>
        <v>2</v>
      </c>
      <c r="L4401" s="5">
        <f t="shared" si="358"/>
        <v>1.5</v>
      </c>
      <c r="M4401" s="5">
        <f t="shared" si="359"/>
        <v>3</v>
      </c>
      <c r="N4401" s="8" t="str">
        <f>IF(ISBLANK(F4401),"Unknown",F4401)</f>
        <v>Unknown</v>
      </c>
      <c r="O4401" s="8" t="str">
        <f>IF(ISBLANK(G4401),"Unknown",G4401)</f>
        <v>Unknown</v>
      </c>
      <c r="P4401" s="6" t="str">
        <f>IF(ISBLANK(H4401),"Unknown",H4401)</f>
        <v>Unknown</v>
      </c>
      <c r="Q4401" s="13">
        <f t="shared" si="360"/>
        <v>2</v>
      </c>
      <c r="R4401" s="13">
        <f t="shared" si="361"/>
        <v>1.5</v>
      </c>
      <c r="S4401" s="11">
        <f t="shared" si="362"/>
        <v>3</v>
      </c>
    </row>
    <row r="4402" spans="1:19" x14ac:dyDescent="0.3">
      <c r="A4402" t="s">
        <v>4421</v>
      </c>
      <c r="B4402" t="s">
        <v>13</v>
      </c>
      <c r="C4402">
        <v>5</v>
      </c>
      <c r="D4402">
        <v>3</v>
      </c>
      <c r="E4402">
        <v>15</v>
      </c>
      <c r="F4402" t="s">
        <v>14</v>
      </c>
      <c r="G4402" t="s">
        <v>11</v>
      </c>
      <c r="H4402" s="1">
        <v>44976</v>
      </c>
      <c r="J4402" s="8" t="str">
        <f>IF(ISBLANK(B4402),"Unknown",B4402)</f>
        <v>Cake</v>
      </c>
      <c r="K4402" s="5">
        <f t="shared" si="358"/>
        <v>5</v>
      </c>
      <c r="L4402" s="5">
        <f t="shared" si="358"/>
        <v>3</v>
      </c>
      <c r="M4402" s="5">
        <f t="shared" si="359"/>
        <v>15</v>
      </c>
      <c r="N4402" s="8" t="str">
        <f>IF(ISBLANK(F4402),"Unknown",F4402)</f>
        <v>Cash</v>
      </c>
      <c r="O4402" s="8" t="str">
        <f>IF(ISBLANK(G4402),"Unknown",G4402)</f>
        <v>Takeaway</v>
      </c>
      <c r="P4402" s="6">
        <f>IF(ISBLANK(H4402),"Unknown",H4402)</f>
        <v>44976</v>
      </c>
      <c r="Q4402" s="13">
        <f t="shared" si="360"/>
        <v>5</v>
      </c>
      <c r="R4402" s="13">
        <f t="shared" si="361"/>
        <v>3</v>
      </c>
      <c r="S4402" s="11">
        <f t="shared" si="362"/>
        <v>15</v>
      </c>
    </row>
    <row r="4403" spans="1:19" x14ac:dyDescent="0.3">
      <c r="A4403" t="s">
        <v>4422</v>
      </c>
      <c r="B4403" t="s">
        <v>23</v>
      </c>
      <c r="C4403">
        <v>1</v>
      </c>
      <c r="D4403">
        <v>4</v>
      </c>
      <c r="E4403">
        <v>4</v>
      </c>
      <c r="F4403" t="s">
        <v>14</v>
      </c>
      <c r="G4403" t="s">
        <v>15</v>
      </c>
      <c r="H4403" s="1">
        <v>45079</v>
      </c>
      <c r="J4403" s="8" t="str">
        <f>IF(ISBLANK(B4403),"Unknown",B4403)</f>
        <v>Smoothie</v>
      </c>
      <c r="K4403" s="5">
        <f t="shared" si="358"/>
        <v>1</v>
      </c>
      <c r="L4403" s="5">
        <f t="shared" si="358"/>
        <v>4</v>
      </c>
      <c r="M4403" s="5">
        <f t="shared" si="359"/>
        <v>4</v>
      </c>
      <c r="N4403" s="8" t="str">
        <f>IF(ISBLANK(F4403),"Unknown",F4403)</f>
        <v>Cash</v>
      </c>
      <c r="O4403" s="8" t="str">
        <f>IF(ISBLANK(G4403),"Unknown",G4403)</f>
        <v>In-store</v>
      </c>
      <c r="P4403" s="6">
        <f>IF(ISBLANK(H4403),"Unknown",H4403)</f>
        <v>45079</v>
      </c>
      <c r="Q4403" s="13">
        <f t="shared" si="360"/>
        <v>1</v>
      </c>
      <c r="R4403" s="13">
        <f t="shared" si="361"/>
        <v>4</v>
      </c>
      <c r="S4403" s="11">
        <f t="shared" si="362"/>
        <v>4</v>
      </c>
    </row>
    <row r="4404" spans="1:19" x14ac:dyDescent="0.3">
      <c r="A4404" t="s">
        <v>4423</v>
      </c>
      <c r="B4404" t="s">
        <v>26</v>
      </c>
      <c r="C4404">
        <v>4</v>
      </c>
      <c r="D4404">
        <v>4</v>
      </c>
      <c r="E4404">
        <v>16</v>
      </c>
      <c r="F4404" t="s">
        <v>10</v>
      </c>
      <c r="H4404" s="1">
        <v>45008</v>
      </c>
      <c r="J4404" s="8" t="str">
        <f>IF(ISBLANK(B4404),"Unknown",B4404)</f>
        <v>Sandwich</v>
      </c>
      <c r="K4404" s="5">
        <f t="shared" si="358"/>
        <v>4</v>
      </c>
      <c r="L4404" s="5">
        <f t="shared" si="358"/>
        <v>4</v>
      </c>
      <c r="M4404" s="5">
        <f t="shared" si="359"/>
        <v>16</v>
      </c>
      <c r="N4404" s="8" t="str">
        <f>IF(ISBLANK(F4404),"Unknown",F4404)</f>
        <v>Credit Card</v>
      </c>
      <c r="O4404" s="8" t="str">
        <f>IF(ISBLANK(G4404),"Unknown",G4404)</f>
        <v>Unknown</v>
      </c>
      <c r="P4404" s="6">
        <f>IF(ISBLANK(H4404),"Unknown",H4404)</f>
        <v>45008</v>
      </c>
      <c r="Q4404" s="13">
        <f t="shared" si="360"/>
        <v>4</v>
      </c>
      <c r="R4404" s="13">
        <f t="shared" si="361"/>
        <v>4</v>
      </c>
      <c r="S4404" s="11">
        <f t="shared" si="362"/>
        <v>16</v>
      </c>
    </row>
    <row r="4405" spans="1:19" x14ac:dyDescent="0.3">
      <c r="A4405" t="s">
        <v>4424</v>
      </c>
      <c r="B4405" t="s">
        <v>17</v>
      </c>
      <c r="C4405">
        <v>2</v>
      </c>
      <c r="D4405">
        <v>1</v>
      </c>
      <c r="E4405">
        <v>2</v>
      </c>
      <c r="F4405" t="s">
        <v>10</v>
      </c>
      <c r="G4405" t="s">
        <v>15</v>
      </c>
      <c r="H4405" s="1">
        <v>45182</v>
      </c>
      <c r="J4405" s="8" t="str">
        <f>IF(ISBLANK(B4405),"Unknown",B4405)</f>
        <v>Cookie</v>
      </c>
      <c r="K4405" s="5">
        <f t="shared" si="358"/>
        <v>2</v>
      </c>
      <c r="L4405" s="5">
        <f t="shared" si="358"/>
        <v>1</v>
      </c>
      <c r="M4405" s="5">
        <f t="shared" si="359"/>
        <v>2</v>
      </c>
      <c r="N4405" s="8" t="str">
        <f>IF(ISBLANK(F4405),"Unknown",F4405)</f>
        <v>Credit Card</v>
      </c>
      <c r="O4405" s="8" t="str">
        <f>IF(ISBLANK(G4405),"Unknown",G4405)</f>
        <v>In-store</v>
      </c>
      <c r="P4405" s="6">
        <f>IF(ISBLANK(H4405),"Unknown",H4405)</f>
        <v>45182</v>
      </c>
      <c r="Q4405" s="13">
        <f t="shared" si="360"/>
        <v>2</v>
      </c>
      <c r="R4405" s="13">
        <f t="shared" si="361"/>
        <v>1</v>
      </c>
      <c r="S4405" s="11">
        <f t="shared" si="362"/>
        <v>2</v>
      </c>
    </row>
    <row r="4406" spans="1:19" x14ac:dyDescent="0.3">
      <c r="A4406" t="s">
        <v>4425</v>
      </c>
      <c r="B4406" t="s">
        <v>63</v>
      </c>
      <c r="C4406">
        <v>4</v>
      </c>
      <c r="D4406" s="7" t="s">
        <v>10024</v>
      </c>
      <c r="E4406">
        <v>6</v>
      </c>
      <c r="G4406" t="s">
        <v>15</v>
      </c>
      <c r="H4406" s="1">
        <v>45089</v>
      </c>
      <c r="J4406" s="8" t="str">
        <f>IF(ISBLANK(B4406),"Unknown",B4406)</f>
        <v>Tea</v>
      </c>
      <c r="K4406" s="5">
        <f t="shared" si="358"/>
        <v>4</v>
      </c>
      <c r="L4406" s="5" t="str">
        <f t="shared" si="358"/>
        <v>Unknown</v>
      </c>
      <c r="M4406" s="5">
        <f t="shared" si="359"/>
        <v>6</v>
      </c>
      <c r="N4406" s="8" t="str">
        <f>IF(ISBLANK(F4406),"Unknown",F4406)</f>
        <v>Unknown</v>
      </c>
      <c r="O4406" s="8" t="str">
        <f>IF(ISBLANK(G4406),"Unknown",G4406)</f>
        <v>In-store</v>
      </c>
      <c r="P4406" s="6">
        <f>IF(ISBLANK(H4406),"Unknown",H4406)</f>
        <v>45089</v>
      </c>
      <c r="Q4406" s="13">
        <f t="shared" si="360"/>
        <v>4</v>
      </c>
      <c r="R4406" s="13">
        <f t="shared" si="361"/>
        <v>0</v>
      </c>
      <c r="S4406" s="11">
        <f t="shared" si="362"/>
        <v>0</v>
      </c>
    </row>
    <row r="4407" spans="1:19" x14ac:dyDescent="0.3">
      <c r="A4407" t="s">
        <v>4426</v>
      </c>
      <c r="B4407" t="s">
        <v>13</v>
      </c>
      <c r="C4407">
        <v>3</v>
      </c>
      <c r="D4407">
        <v>3</v>
      </c>
      <c r="E4407">
        <v>9</v>
      </c>
      <c r="H4407" s="1">
        <v>45230</v>
      </c>
      <c r="J4407" s="8" t="str">
        <f>IF(ISBLANK(B4407),"Unknown",B4407)</f>
        <v>Cake</v>
      </c>
      <c r="K4407" s="5">
        <f t="shared" si="358"/>
        <v>3</v>
      </c>
      <c r="L4407" s="5">
        <f t="shared" si="358"/>
        <v>3</v>
      </c>
      <c r="M4407" s="5">
        <f t="shared" si="359"/>
        <v>9</v>
      </c>
      <c r="N4407" s="8" t="str">
        <f>IF(ISBLANK(F4407),"Unknown",F4407)</f>
        <v>Unknown</v>
      </c>
      <c r="O4407" s="8" t="str">
        <f>IF(ISBLANK(G4407),"Unknown",G4407)</f>
        <v>Unknown</v>
      </c>
      <c r="P4407" s="6">
        <f>IF(ISBLANK(H4407),"Unknown",H4407)</f>
        <v>45230</v>
      </c>
      <c r="Q4407" s="13">
        <f t="shared" si="360"/>
        <v>3</v>
      </c>
      <c r="R4407" s="13">
        <f t="shared" si="361"/>
        <v>3</v>
      </c>
      <c r="S4407" s="11">
        <f t="shared" si="362"/>
        <v>9</v>
      </c>
    </row>
    <row r="4408" spans="1:19" x14ac:dyDescent="0.3">
      <c r="A4408" t="s">
        <v>4427</v>
      </c>
      <c r="B4408" t="s">
        <v>26</v>
      </c>
      <c r="C4408">
        <v>4</v>
      </c>
      <c r="D4408" s="7" t="s">
        <v>10024</v>
      </c>
      <c r="E4408">
        <v>16</v>
      </c>
      <c r="F4408" t="s">
        <v>14</v>
      </c>
      <c r="H4408" s="1">
        <v>45203</v>
      </c>
      <c r="J4408" s="8" t="str">
        <f>IF(ISBLANK(B4408),"Unknown",B4408)</f>
        <v>Sandwich</v>
      </c>
      <c r="K4408" s="5">
        <f t="shared" si="358"/>
        <v>4</v>
      </c>
      <c r="L4408" s="5" t="str">
        <f t="shared" si="358"/>
        <v>Unknown</v>
      </c>
      <c r="M4408" s="5">
        <f t="shared" si="359"/>
        <v>16</v>
      </c>
      <c r="N4408" s="8" t="str">
        <f>IF(ISBLANK(F4408),"Unknown",F4408)</f>
        <v>Cash</v>
      </c>
      <c r="O4408" s="8" t="str">
        <f>IF(ISBLANK(G4408),"Unknown",G4408)</f>
        <v>Unknown</v>
      </c>
      <c r="P4408" s="6">
        <f>IF(ISBLANK(H4408),"Unknown",H4408)</f>
        <v>45203</v>
      </c>
      <c r="Q4408" s="13">
        <f t="shared" si="360"/>
        <v>4</v>
      </c>
      <c r="R4408" s="13">
        <f t="shared" si="361"/>
        <v>0</v>
      </c>
      <c r="S4408" s="11">
        <f t="shared" si="362"/>
        <v>0</v>
      </c>
    </row>
    <row r="4409" spans="1:19" x14ac:dyDescent="0.3">
      <c r="A4409" t="s">
        <v>4428</v>
      </c>
      <c r="B4409" t="s">
        <v>13</v>
      </c>
      <c r="C4409">
        <v>1</v>
      </c>
      <c r="D4409">
        <v>3</v>
      </c>
      <c r="E4409">
        <v>3</v>
      </c>
      <c r="F4409" t="s">
        <v>21</v>
      </c>
      <c r="H4409" s="1">
        <v>45169</v>
      </c>
      <c r="J4409" s="8" t="str">
        <f>IF(ISBLANK(B4409),"Unknown",B4409)</f>
        <v>Cake</v>
      </c>
      <c r="K4409" s="5">
        <f t="shared" si="358"/>
        <v>1</v>
      </c>
      <c r="L4409" s="5">
        <f t="shared" si="358"/>
        <v>3</v>
      </c>
      <c r="M4409" s="5">
        <f t="shared" si="359"/>
        <v>3</v>
      </c>
      <c r="N4409" s="8" t="str">
        <f>IF(ISBLANK(F4409),"Unknown",F4409)</f>
        <v>Digital Wallet</v>
      </c>
      <c r="O4409" s="8" t="str">
        <f>IF(ISBLANK(G4409),"Unknown",G4409)</f>
        <v>Unknown</v>
      </c>
      <c r="P4409" s="6">
        <f>IF(ISBLANK(H4409),"Unknown",H4409)</f>
        <v>45169</v>
      </c>
      <c r="Q4409" s="13">
        <f t="shared" si="360"/>
        <v>1</v>
      </c>
      <c r="R4409" s="13">
        <f t="shared" si="361"/>
        <v>3</v>
      </c>
      <c r="S4409" s="11">
        <f t="shared" si="362"/>
        <v>3</v>
      </c>
    </row>
    <row r="4410" spans="1:19" x14ac:dyDescent="0.3">
      <c r="A4410" t="s">
        <v>4429</v>
      </c>
      <c r="B4410" t="s">
        <v>26</v>
      </c>
      <c r="C4410">
        <v>4</v>
      </c>
      <c r="D4410">
        <v>4</v>
      </c>
      <c r="E4410">
        <v>16</v>
      </c>
      <c r="F4410" t="s">
        <v>10</v>
      </c>
      <c r="H4410" s="1">
        <v>45012</v>
      </c>
      <c r="J4410" s="8" t="str">
        <f>IF(ISBLANK(B4410),"Unknown",B4410)</f>
        <v>Sandwich</v>
      </c>
      <c r="K4410" s="5">
        <f t="shared" si="358"/>
        <v>4</v>
      </c>
      <c r="L4410" s="5">
        <f t="shared" si="358"/>
        <v>4</v>
      </c>
      <c r="M4410" s="5">
        <f t="shared" si="359"/>
        <v>16</v>
      </c>
      <c r="N4410" s="8" t="str">
        <f>IF(ISBLANK(F4410),"Unknown",F4410)</f>
        <v>Credit Card</v>
      </c>
      <c r="O4410" s="8" t="str">
        <f>IF(ISBLANK(G4410),"Unknown",G4410)</f>
        <v>Unknown</v>
      </c>
      <c r="P4410" s="6">
        <f>IF(ISBLANK(H4410),"Unknown",H4410)</f>
        <v>45012</v>
      </c>
      <c r="Q4410" s="13">
        <f t="shared" si="360"/>
        <v>4</v>
      </c>
      <c r="R4410" s="13">
        <f t="shared" si="361"/>
        <v>4</v>
      </c>
      <c r="S4410" s="11">
        <f t="shared" si="362"/>
        <v>16</v>
      </c>
    </row>
    <row r="4411" spans="1:19" x14ac:dyDescent="0.3">
      <c r="A4411" t="s">
        <v>4430</v>
      </c>
      <c r="B4411" t="s">
        <v>23</v>
      </c>
      <c r="C4411">
        <v>2</v>
      </c>
      <c r="D4411">
        <v>4</v>
      </c>
      <c r="E4411">
        <v>8</v>
      </c>
      <c r="F4411" t="s">
        <v>10</v>
      </c>
      <c r="H4411" s="1">
        <v>45171</v>
      </c>
      <c r="J4411" s="8" t="str">
        <f>IF(ISBLANK(B4411),"Unknown",B4411)</f>
        <v>Smoothie</v>
      </c>
      <c r="K4411" s="5">
        <f t="shared" si="358"/>
        <v>2</v>
      </c>
      <c r="L4411" s="5">
        <f t="shared" si="358"/>
        <v>4</v>
      </c>
      <c r="M4411" s="5">
        <f t="shared" si="359"/>
        <v>8</v>
      </c>
      <c r="N4411" s="8" t="str">
        <f>IF(ISBLANK(F4411),"Unknown",F4411)</f>
        <v>Credit Card</v>
      </c>
      <c r="O4411" s="8" t="str">
        <f>IF(ISBLANK(G4411),"Unknown",G4411)</f>
        <v>Unknown</v>
      </c>
      <c r="P4411" s="6">
        <f>IF(ISBLANK(H4411),"Unknown",H4411)</f>
        <v>45171</v>
      </c>
      <c r="Q4411" s="13">
        <f t="shared" si="360"/>
        <v>2</v>
      </c>
      <c r="R4411" s="13">
        <f t="shared" si="361"/>
        <v>4</v>
      </c>
      <c r="S4411" s="11">
        <f t="shared" si="362"/>
        <v>8</v>
      </c>
    </row>
    <row r="4412" spans="1:19" x14ac:dyDescent="0.3">
      <c r="A4412" t="s">
        <v>4431</v>
      </c>
      <c r="B4412" t="s">
        <v>26</v>
      </c>
      <c r="C4412">
        <v>5</v>
      </c>
      <c r="D4412">
        <v>4</v>
      </c>
      <c r="E4412">
        <v>20</v>
      </c>
      <c r="F4412" t="s">
        <v>10</v>
      </c>
      <c r="G4412" t="s">
        <v>15</v>
      </c>
      <c r="H4412" s="1">
        <v>45262</v>
      </c>
      <c r="J4412" s="8" t="str">
        <f>IF(ISBLANK(B4412),"Unknown",B4412)</f>
        <v>Sandwich</v>
      </c>
      <c r="K4412" s="5">
        <f t="shared" si="358"/>
        <v>5</v>
      </c>
      <c r="L4412" s="5">
        <f t="shared" si="358"/>
        <v>4</v>
      </c>
      <c r="M4412" s="5">
        <f t="shared" si="359"/>
        <v>20</v>
      </c>
      <c r="N4412" s="8" t="str">
        <f>IF(ISBLANK(F4412),"Unknown",F4412)</f>
        <v>Credit Card</v>
      </c>
      <c r="O4412" s="8" t="str">
        <f>IF(ISBLANK(G4412),"Unknown",G4412)</f>
        <v>In-store</v>
      </c>
      <c r="P4412" s="6">
        <f>IF(ISBLANK(H4412),"Unknown",H4412)</f>
        <v>45262</v>
      </c>
      <c r="Q4412" s="13">
        <f t="shared" si="360"/>
        <v>5</v>
      </c>
      <c r="R4412" s="13">
        <f t="shared" si="361"/>
        <v>4</v>
      </c>
      <c r="S4412" s="11">
        <f t="shared" si="362"/>
        <v>20</v>
      </c>
    </row>
    <row r="4413" spans="1:19" x14ac:dyDescent="0.3">
      <c r="A4413" t="s">
        <v>4432</v>
      </c>
      <c r="B4413" t="s">
        <v>23</v>
      </c>
      <c r="C4413">
        <v>4</v>
      </c>
      <c r="D4413">
        <v>4</v>
      </c>
      <c r="E4413">
        <v>16</v>
      </c>
      <c r="F4413" t="s">
        <v>10</v>
      </c>
      <c r="G4413" t="s">
        <v>11</v>
      </c>
      <c r="H4413" s="1">
        <v>45239</v>
      </c>
      <c r="J4413" s="8" t="str">
        <f>IF(ISBLANK(B4413),"Unknown",B4413)</f>
        <v>Smoothie</v>
      </c>
      <c r="K4413" s="5">
        <f t="shared" si="358"/>
        <v>4</v>
      </c>
      <c r="L4413" s="5">
        <f t="shared" si="358"/>
        <v>4</v>
      </c>
      <c r="M4413" s="5">
        <f t="shared" si="359"/>
        <v>16</v>
      </c>
      <c r="N4413" s="8" t="str">
        <f>IF(ISBLANK(F4413),"Unknown",F4413)</f>
        <v>Credit Card</v>
      </c>
      <c r="O4413" s="8" t="str">
        <f>IF(ISBLANK(G4413),"Unknown",G4413)</f>
        <v>Takeaway</v>
      </c>
      <c r="P4413" s="6">
        <f>IF(ISBLANK(H4413),"Unknown",H4413)</f>
        <v>45239</v>
      </c>
      <c r="Q4413" s="13">
        <f t="shared" si="360"/>
        <v>4</v>
      </c>
      <c r="R4413" s="13">
        <f t="shared" si="361"/>
        <v>4</v>
      </c>
      <c r="S4413" s="11">
        <f t="shared" si="362"/>
        <v>16</v>
      </c>
    </row>
    <row r="4414" spans="1:19" x14ac:dyDescent="0.3">
      <c r="A4414" t="s">
        <v>4433</v>
      </c>
      <c r="B4414" s="7" t="s">
        <v>10024</v>
      </c>
      <c r="C4414">
        <v>3</v>
      </c>
      <c r="D4414">
        <v>3</v>
      </c>
      <c r="E4414" s="7" t="s">
        <v>10024</v>
      </c>
      <c r="G4414" t="s">
        <v>11</v>
      </c>
      <c r="H4414" s="1">
        <v>45002</v>
      </c>
      <c r="J4414" s="8" t="str">
        <f>IF(ISBLANK(B4414),"Unknown",B4414)</f>
        <v>Unknown</v>
      </c>
      <c r="K4414" s="5">
        <f t="shared" si="358"/>
        <v>3</v>
      </c>
      <c r="L4414" s="5">
        <f t="shared" si="358"/>
        <v>3</v>
      </c>
      <c r="M4414" s="5" t="str">
        <f t="shared" si="359"/>
        <v>Unknown</v>
      </c>
      <c r="N4414" s="8" t="str">
        <f>IF(ISBLANK(F4414),"Unknown",F4414)</f>
        <v>Unknown</v>
      </c>
      <c r="O4414" s="8" t="str">
        <f>IF(ISBLANK(G4414),"Unknown",G4414)</f>
        <v>Takeaway</v>
      </c>
      <c r="P4414" s="6">
        <f>IF(ISBLANK(H4414),"Unknown",H4414)</f>
        <v>45002</v>
      </c>
      <c r="Q4414" s="13">
        <f t="shared" si="360"/>
        <v>3</v>
      </c>
      <c r="R4414" s="13">
        <f t="shared" si="361"/>
        <v>3</v>
      </c>
      <c r="S4414" s="11">
        <f t="shared" si="362"/>
        <v>9</v>
      </c>
    </row>
    <row r="4415" spans="1:19" x14ac:dyDescent="0.3">
      <c r="A4415" t="s">
        <v>4434</v>
      </c>
      <c r="B4415" t="s">
        <v>13</v>
      </c>
      <c r="C4415">
        <v>2</v>
      </c>
      <c r="D4415">
        <v>3</v>
      </c>
      <c r="E4415">
        <v>6</v>
      </c>
      <c r="F4415" t="s">
        <v>10</v>
      </c>
      <c r="G4415" s="7" t="s">
        <v>10024</v>
      </c>
      <c r="H4415" s="1">
        <v>45083</v>
      </c>
      <c r="J4415" s="8" t="str">
        <f>IF(ISBLANK(B4415),"Unknown",B4415)</f>
        <v>Cake</v>
      </c>
      <c r="K4415" s="5">
        <f t="shared" si="358"/>
        <v>2</v>
      </c>
      <c r="L4415" s="5">
        <f t="shared" si="358"/>
        <v>3</v>
      </c>
      <c r="M4415" s="5">
        <f t="shared" si="359"/>
        <v>6</v>
      </c>
      <c r="N4415" s="8" t="str">
        <f>IF(ISBLANK(F4415),"Unknown",F4415)</f>
        <v>Credit Card</v>
      </c>
      <c r="O4415" s="8" t="str">
        <f>IF(ISBLANK(G4415),"Unknown",G4415)</f>
        <v>Unknown</v>
      </c>
      <c r="P4415" s="6">
        <f>IF(ISBLANK(H4415),"Unknown",H4415)</f>
        <v>45083</v>
      </c>
      <c r="Q4415" s="13">
        <f t="shared" si="360"/>
        <v>2</v>
      </c>
      <c r="R4415" s="13">
        <f t="shared" si="361"/>
        <v>3</v>
      </c>
      <c r="S4415" s="11">
        <f t="shared" si="362"/>
        <v>6</v>
      </c>
    </row>
    <row r="4416" spans="1:19" x14ac:dyDescent="0.3">
      <c r="A4416" t="s">
        <v>4435</v>
      </c>
      <c r="B4416" t="s">
        <v>23</v>
      </c>
      <c r="C4416">
        <v>3</v>
      </c>
      <c r="D4416">
        <v>4</v>
      </c>
      <c r="E4416">
        <v>12</v>
      </c>
      <c r="G4416" t="s">
        <v>15</v>
      </c>
      <c r="H4416" s="1">
        <v>45203</v>
      </c>
      <c r="J4416" s="8" t="str">
        <f>IF(ISBLANK(B4416),"Unknown",B4416)</f>
        <v>Smoothie</v>
      </c>
      <c r="K4416" s="5">
        <f t="shared" si="358"/>
        <v>3</v>
      </c>
      <c r="L4416" s="5">
        <f t="shared" si="358"/>
        <v>4</v>
      </c>
      <c r="M4416" s="5">
        <f t="shared" si="359"/>
        <v>12</v>
      </c>
      <c r="N4416" s="8" t="str">
        <f>IF(ISBLANK(F4416),"Unknown",F4416)</f>
        <v>Unknown</v>
      </c>
      <c r="O4416" s="8" t="str">
        <f>IF(ISBLANK(G4416),"Unknown",G4416)</f>
        <v>In-store</v>
      </c>
      <c r="P4416" s="6">
        <f>IF(ISBLANK(H4416),"Unknown",H4416)</f>
        <v>45203</v>
      </c>
      <c r="Q4416" s="13">
        <f t="shared" si="360"/>
        <v>3</v>
      </c>
      <c r="R4416" s="13">
        <f t="shared" si="361"/>
        <v>4</v>
      </c>
      <c r="S4416" s="11">
        <f t="shared" si="362"/>
        <v>12</v>
      </c>
    </row>
    <row r="4417" spans="1:19" x14ac:dyDescent="0.3">
      <c r="A4417" t="s">
        <v>4436</v>
      </c>
      <c r="B4417" t="s">
        <v>13</v>
      </c>
      <c r="C4417">
        <v>3</v>
      </c>
      <c r="D4417">
        <v>3</v>
      </c>
      <c r="E4417">
        <v>9</v>
      </c>
      <c r="F4417" t="s">
        <v>10</v>
      </c>
      <c r="G4417" t="s">
        <v>15</v>
      </c>
      <c r="H4417" s="1">
        <v>45001</v>
      </c>
      <c r="J4417" s="8" t="str">
        <f>IF(ISBLANK(B4417),"Unknown",B4417)</f>
        <v>Cake</v>
      </c>
      <c r="K4417" s="5">
        <f t="shared" si="358"/>
        <v>3</v>
      </c>
      <c r="L4417" s="5">
        <f t="shared" si="358"/>
        <v>3</v>
      </c>
      <c r="M4417" s="5">
        <f t="shared" si="359"/>
        <v>9</v>
      </c>
      <c r="N4417" s="8" t="str">
        <f>IF(ISBLANK(F4417),"Unknown",F4417)</f>
        <v>Credit Card</v>
      </c>
      <c r="O4417" s="8" t="str">
        <f>IF(ISBLANK(G4417),"Unknown",G4417)</f>
        <v>In-store</v>
      </c>
      <c r="P4417" s="6">
        <f>IF(ISBLANK(H4417),"Unknown",H4417)</f>
        <v>45001</v>
      </c>
      <c r="Q4417" s="13">
        <f t="shared" si="360"/>
        <v>3</v>
      </c>
      <c r="R4417" s="13">
        <f t="shared" si="361"/>
        <v>3</v>
      </c>
      <c r="S4417" s="11">
        <f t="shared" si="362"/>
        <v>9</v>
      </c>
    </row>
    <row r="4418" spans="1:19" x14ac:dyDescent="0.3">
      <c r="A4418" t="s">
        <v>4437</v>
      </c>
      <c r="B4418" t="s">
        <v>26</v>
      </c>
      <c r="C4418">
        <v>5</v>
      </c>
      <c r="D4418">
        <v>4</v>
      </c>
      <c r="E4418">
        <v>20</v>
      </c>
      <c r="F4418" t="s">
        <v>21</v>
      </c>
      <c r="G4418" t="s">
        <v>15</v>
      </c>
      <c r="H4418" s="1">
        <v>44959</v>
      </c>
      <c r="J4418" s="8" t="str">
        <f>IF(ISBLANK(B4418),"Unknown",B4418)</f>
        <v>Sandwich</v>
      </c>
      <c r="K4418" s="5">
        <f t="shared" si="358"/>
        <v>5</v>
      </c>
      <c r="L4418" s="5">
        <f t="shared" si="358"/>
        <v>4</v>
      </c>
      <c r="M4418" s="5">
        <f t="shared" si="359"/>
        <v>20</v>
      </c>
      <c r="N4418" s="8" t="str">
        <f>IF(ISBLANK(F4418),"Unknown",F4418)</f>
        <v>Digital Wallet</v>
      </c>
      <c r="O4418" s="8" t="str">
        <f>IF(ISBLANK(G4418),"Unknown",G4418)</f>
        <v>In-store</v>
      </c>
      <c r="P4418" s="6">
        <f>IF(ISBLANK(H4418),"Unknown",H4418)</f>
        <v>44959</v>
      </c>
      <c r="Q4418" s="13">
        <f t="shared" si="360"/>
        <v>5</v>
      </c>
      <c r="R4418" s="13">
        <f t="shared" si="361"/>
        <v>4</v>
      </c>
      <c r="S4418" s="11">
        <f t="shared" si="362"/>
        <v>20</v>
      </c>
    </row>
    <row r="4419" spans="1:19" x14ac:dyDescent="0.3">
      <c r="A4419" t="s">
        <v>4438</v>
      </c>
      <c r="B4419" t="s">
        <v>23</v>
      </c>
      <c r="C4419">
        <v>2</v>
      </c>
      <c r="D4419">
        <v>4</v>
      </c>
      <c r="E4419">
        <v>8</v>
      </c>
      <c r="F4419" t="s">
        <v>14</v>
      </c>
      <c r="G4419" t="s">
        <v>11</v>
      </c>
      <c r="H4419" s="1">
        <v>45180</v>
      </c>
      <c r="J4419" s="8" t="str">
        <f>IF(ISBLANK(B4419),"Unknown",B4419)</f>
        <v>Smoothie</v>
      </c>
      <c r="K4419" s="5">
        <f t="shared" ref="K4419:L4482" si="363">IF(ISBLANK(C4419),"0",C4419)</f>
        <v>2</v>
      </c>
      <c r="L4419" s="5">
        <f t="shared" si="363"/>
        <v>4</v>
      </c>
      <c r="M4419" s="5">
        <f t="shared" ref="M4419:M4482" si="364">IF(ISBLANK(E4419),"0",E4419)</f>
        <v>8</v>
      </c>
      <c r="N4419" s="8" t="str">
        <f>IF(ISBLANK(F4419),"Unknown",F4419)</f>
        <v>Cash</v>
      </c>
      <c r="O4419" s="8" t="str">
        <f>IF(ISBLANK(G4419),"Unknown",G4419)</f>
        <v>Takeaway</v>
      </c>
      <c r="P4419" s="6">
        <f>IF(ISBLANK(H4419),"Unknown",H4419)</f>
        <v>45180</v>
      </c>
      <c r="Q4419" s="13">
        <f t="shared" ref="Q4419:Q4482" si="365">IF(K4419="Unknown",0,K4419)</f>
        <v>2</v>
      </c>
      <c r="R4419" s="13">
        <f t="shared" ref="R4419:R4482" si="366">IF(L4419="Unknown",0,L4419)</f>
        <v>4</v>
      </c>
      <c r="S4419" s="11">
        <f t="shared" ref="S4419:S4482" si="367">Q4419*R4419</f>
        <v>8</v>
      </c>
    </row>
    <row r="4420" spans="1:19" x14ac:dyDescent="0.3">
      <c r="A4420" t="s">
        <v>4439</v>
      </c>
      <c r="B4420" t="s">
        <v>13</v>
      </c>
      <c r="C4420">
        <v>4</v>
      </c>
      <c r="D4420">
        <v>3</v>
      </c>
      <c r="E4420">
        <v>12</v>
      </c>
      <c r="F4420" t="s">
        <v>10</v>
      </c>
      <c r="G4420" t="s">
        <v>15</v>
      </c>
      <c r="H4420" s="1">
        <v>45107</v>
      </c>
      <c r="J4420" s="8" t="str">
        <f>IF(ISBLANK(B4420),"Unknown",B4420)</f>
        <v>Cake</v>
      </c>
      <c r="K4420" s="5">
        <f t="shared" si="363"/>
        <v>4</v>
      </c>
      <c r="L4420" s="5">
        <f t="shared" si="363"/>
        <v>3</v>
      </c>
      <c r="M4420" s="5">
        <f t="shared" si="364"/>
        <v>12</v>
      </c>
      <c r="N4420" s="8" t="str">
        <f>IF(ISBLANK(F4420),"Unknown",F4420)</f>
        <v>Credit Card</v>
      </c>
      <c r="O4420" s="8" t="str">
        <f>IF(ISBLANK(G4420),"Unknown",G4420)</f>
        <v>In-store</v>
      </c>
      <c r="P4420" s="6">
        <f>IF(ISBLANK(H4420),"Unknown",H4420)</f>
        <v>45107</v>
      </c>
      <c r="Q4420" s="13">
        <f t="shared" si="365"/>
        <v>4</v>
      </c>
      <c r="R4420" s="13">
        <f t="shared" si="366"/>
        <v>3</v>
      </c>
      <c r="S4420" s="11">
        <f t="shared" si="367"/>
        <v>12</v>
      </c>
    </row>
    <row r="4421" spans="1:19" x14ac:dyDescent="0.3">
      <c r="A4421" t="s">
        <v>4440</v>
      </c>
      <c r="B4421" t="s">
        <v>26</v>
      </c>
      <c r="C4421">
        <v>2</v>
      </c>
      <c r="D4421">
        <v>4</v>
      </c>
      <c r="E4421">
        <v>8</v>
      </c>
      <c r="F4421" t="s">
        <v>14</v>
      </c>
      <c r="G4421" t="s">
        <v>11</v>
      </c>
      <c r="H4421" s="1">
        <v>45107</v>
      </c>
      <c r="J4421" s="8" t="str">
        <f>IF(ISBLANK(B4421),"Unknown",B4421)</f>
        <v>Sandwich</v>
      </c>
      <c r="K4421" s="5">
        <f t="shared" si="363"/>
        <v>2</v>
      </c>
      <c r="L4421" s="5">
        <f t="shared" si="363"/>
        <v>4</v>
      </c>
      <c r="M4421" s="5">
        <f t="shared" si="364"/>
        <v>8</v>
      </c>
      <c r="N4421" s="8" t="str">
        <f>IF(ISBLANK(F4421),"Unknown",F4421)</f>
        <v>Cash</v>
      </c>
      <c r="O4421" s="8" t="str">
        <f>IF(ISBLANK(G4421),"Unknown",G4421)</f>
        <v>Takeaway</v>
      </c>
      <c r="P4421" s="6">
        <f>IF(ISBLANK(H4421),"Unknown",H4421)</f>
        <v>45107</v>
      </c>
      <c r="Q4421" s="13">
        <f t="shared" si="365"/>
        <v>2</v>
      </c>
      <c r="R4421" s="13">
        <f t="shared" si="366"/>
        <v>4</v>
      </c>
      <c r="S4421" s="11">
        <f t="shared" si="367"/>
        <v>8</v>
      </c>
    </row>
    <row r="4422" spans="1:19" x14ac:dyDescent="0.3">
      <c r="A4422" t="s">
        <v>4441</v>
      </c>
      <c r="B4422" t="s">
        <v>17</v>
      </c>
      <c r="C4422">
        <v>2</v>
      </c>
      <c r="D4422">
        <v>1</v>
      </c>
      <c r="F4422" t="s">
        <v>14</v>
      </c>
      <c r="G4422" s="7" t="s">
        <v>10024</v>
      </c>
      <c r="H4422" s="1">
        <v>45119</v>
      </c>
      <c r="J4422" s="8" t="str">
        <f>IF(ISBLANK(B4422),"Unknown",B4422)</f>
        <v>Cookie</v>
      </c>
      <c r="K4422" s="5">
        <f t="shared" si="363"/>
        <v>2</v>
      </c>
      <c r="L4422" s="5">
        <f t="shared" si="363"/>
        <v>1</v>
      </c>
      <c r="M4422" s="5" t="str">
        <f t="shared" si="364"/>
        <v>0</v>
      </c>
      <c r="N4422" s="8" t="str">
        <f>IF(ISBLANK(F4422),"Unknown",F4422)</f>
        <v>Cash</v>
      </c>
      <c r="O4422" s="8" t="str">
        <f>IF(ISBLANK(G4422),"Unknown",G4422)</f>
        <v>Unknown</v>
      </c>
      <c r="P4422" s="6">
        <f>IF(ISBLANK(H4422),"Unknown",H4422)</f>
        <v>45119</v>
      </c>
      <c r="Q4422" s="13">
        <f t="shared" si="365"/>
        <v>2</v>
      </c>
      <c r="R4422" s="13">
        <f t="shared" si="366"/>
        <v>1</v>
      </c>
      <c r="S4422" s="11">
        <f t="shared" si="367"/>
        <v>2</v>
      </c>
    </row>
    <row r="4423" spans="1:19" x14ac:dyDescent="0.3">
      <c r="A4423" t="s">
        <v>4442</v>
      </c>
      <c r="B4423" s="7" t="s">
        <v>10024</v>
      </c>
      <c r="C4423">
        <v>5</v>
      </c>
      <c r="D4423">
        <v>3</v>
      </c>
      <c r="E4423">
        <v>15</v>
      </c>
      <c r="F4423" t="s">
        <v>14</v>
      </c>
      <c r="G4423" s="7" t="s">
        <v>10024</v>
      </c>
      <c r="H4423" s="1">
        <v>45194</v>
      </c>
      <c r="J4423" s="8" t="str">
        <f>IF(ISBLANK(B4423),"Unknown",B4423)</f>
        <v>Unknown</v>
      </c>
      <c r="K4423" s="5">
        <f t="shared" si="363"/>
        <v>5</v>
      </c>
      <c r="L4423" s="5">
        <f t="shared" si="363"/>
        <v>3</v>
      </c>
      <c r="M4423" s="5">
        <f t="shared" si="364"/>
        <v>15</v>
      </c>
      <c r="N4423" s="8" t="str">
        <f>IF(ISBLANK(F4423),"Unknown",F4423)</f>
        <v>Cash</v>
      </c>
      <c r="O4423" s="8" t="str">
        <f>IF(ISBLANK(G4423),"Unknown",G4423)</f>
        <v>Unknown</v>
      </c>
      <c r="P4423" s="6">
        <f>IF(ISBLANK(H4423),"Unknown",H4423)</f>
        <v>45194</v>
      </c>
      <c r="Q4423" s="13">
        <f t="shared" si="365"/>
        <v>5</v>
      </c>
      <c r="R4423" s="13">
        <f t="shared" si="366"/>
        <v>3</v>
      </c>
      <c r="S4423" s="11">
        <f t="shared" si="367"/>
        <v>15</v>
      </c>
    </row>
    <row r="4424" spans="1:19" x14ac:dyDescent="0.3">
      <c r="A4424" t="s">
        <v>4443</v>
      </c>
      <c r="B4424" t="s">
        <v>17</v>
      </c>
      <c r="C4424">
        <v>3</v>
      </c>
      <c r="D4424">
        <v>1</v>
      </c>
      <c r="E4424" s="7" t="s">
        <v>10024</v>
      </c>
      <c r="F4424" t="s">
        <v>14</v>
      </c>
      <c r="G4424" t="s">
        <v>11</v>
      </c>
      <c r="H4424" s="1">
        <v>45260</v>
      </c>
      <c r="J4424" s="8" t="str">
        <f>IF(ISBLANK(B4424),"Unknown",B4424)</f>
        <v>Cookie</v>
      </c>
      <c r="K4424" s="5">
        <f t="shared" si="363"/>
        <v>3</v>
      </c>
      <c r="L4424" s="5">
        <f t="shared" si="363"/>
        <v>1</v>
      </c>
      <c r="M4424" s="5" t="str">
        <f t="shared" si="364"/>
        <v>Unknown</v>
      </c>
      <c r="N4424" s="8" t="str">
        <f>IF(ISBLANK(F4424),"Unknown",F4424)</f>
        <v>Cash</v>
      </c>
      <c r="O4424" s="8" t="str">
        <f>IF(ISBLANK(G4424),"Unknown",G4424)</f>
        <v>Takeaway</v>
      </c>
      <c r="P4424" s="6">
        <f>IF(ISBLANK(H4424),"Unknown",H4424)</f>
        <v>45260</v>
      </c>
      <c r="Q4424" s="13">
        <f t="shared" si="365"/>
        <v>3</v>
      </c>
      <c r="R4424" s="13">
        <f t="shared" si="366"/>
        <v>1</v>
      </c>
      <c r="S4424" s="11">
        <f t="shared" si="367"/>
        <v>3</v>
      </c>
    </row>
    <row r="4425" spans="1:19" x14ac:dyDescent="0.3">
      <c r="A4425" t="s">
        <v>4444</v>
      </c>
      <c r="B4425" t="s">
        <v>9</v>
      </c>
      <c r="C4425">
        <v>4</v>
      </c>
      <c r="D4425" s="7" t="s">
        <v>10024</v>
      </c>
      <c r="E4425">
        <v>8</v>
      </c>
      <c r="F4425" t="s">
        <v>14</v>
      </c>
      <c r="G4425" t="s">
        <v>15</v>
      </c>
      <c r="H4425" s="1">
        <v>44951</v>
      </c>
      <c r="J4425" s="8" t="str">
        <f>IF(ISBLANK(B4425),"Unknown",B4425)</f>
        <v>Coffee</v>
      </c>
      <c r="K4425" s="5">
        <f t="shared" si="363"/>
        <v>4</v>
      </c>
      <c r="L4425" s="5" t="str">
        <f t="shared" si="363"/>
        <v>Unknown</v>
      </c>
      <c r="M4425" s="5">
        <f t="shared" si="364"/>
        <v>8</v>
      </c>
      <c r="N4425" s="8" t="str">
        <f>IF(ISBLANK(F4425),"Unknown",F4425)</f>
        <v>Cash</v>
      </c>
      <c r="O4425" s="8" t="str">
        <f>IF(ISBLANK(G4425),"Unknown",G4425)</f>
        <v>In-store</v>
      </c>
      <c r="P4425" s="6">
        <f>IF(ISBLANK(H4425),"Unknown",H4425)</f>
        <v>44951</v>
      </c>
      <c r="Q4425" s="13">
        <f t="shared" si="365"/>
        <v>4</v>
      </c>
      <c r="R4425" s="13">
        <f t="shared" si="366"/>
        <v>0</v>
      </c>
      <c r="S4425" s="11">
        <f t="shared" si="367"/>
        <v>0</v>
      </c>
    </row>
    <row r="4426" spans="1:19" x14ac:dyDescent="0.3">
      <c r="A4426" t="s">
        <v>4445</v>
      </c>
      <c r="B4426" t="s">
        <v>37</v>
      </c>
      <c r="C4426">
        <v>1</v>
      </c>
      <c r="D4426">
        <v>3</v>
      </c>
      <c r="E4426">
        <v>3</v>
      </c>
      <c r="F4426" t="s">
        <v>10</v>
      </c>
      <c r="H4426" s="1">
        <v>45014</v>
      </c>
      <c r="J4426" s="8" t="str">
        <f>IF(ISBLANK(B4426),"Unknown",B4426)</f>
        <v>Juice</v>
      </c>
      <c r="K4426" s="5">
        <f t="shared" si="363"/>
        <v>1</v>
      </c>
      <c r="L4426" s="5">
        <f t="shared" si="363"/>
        <v>3</v>
      </c>
      <c r="M4426" s="5">
        <f t="shared" si="364"/>
        <v>3</v>
      </c>
      <c r="N4426" s="8" t="str">
        <f>IF(ISBLANK(F4426),"Unknown",F4426)</f>
        <v>Credit Card</v>
      </c>
      <c r="O4426" s="8" t="str">
        <f>IF(ISBLANK(G4426),"Unknown",G4426)</f>
        <v>Unknown</v>
      </c>
      <c r="P4426" s="6">
        <f>IF(ISBLANK(H4426),"Unknown",H4426)</f>
        <v>45014</v>
      </c>
      <c r="Q4426" s="13">
        <f t="shared" si="365"/>
        <v>1</v>
      </c>
      <c r="R4426" s="13">
        <f t="shared" si="366"/>
        <v>3</v>
      </c>
      <c r="S4426" s="11">
        <f t="shared" si="367"/>
        <v>3</v>
      </c>
    </row>
    <row r="4427" spans="1:19" x14ac:dyDescent="0.3">
      <c r="A4427" t="s">
        <v>4446</v>
      </c>
      <c r="B4427" t="s">
        <v>9</v>
      </c>
      <c r="C4427">
        <v>1</v>
      </c>
      <c r="D4427">
        <v>2</v>
      </c>
      <c r="E4427">
        <v>2</v>
      </c>
      <c r="F4427" t="s">
        <v>21</v>
      </c>
      <c r="G4427" t="s">
        <v>11</v>
      </c>
      <c r="H4427" s="1">
        <v>45278</v>
      </c>
      <c r="J4427" s="8" t="str">
        <f>IF(ISBLANK(B4427),"Unknown",B4427)</f>
        <v>Coffee</v>
      </c>
      <c r="K4427" s="5">
        <f t="shared" si="363"/>
        <v>1</v>
      </c>
      <c r="L4427" s="5">
        <f t="shared" si="363"/>
        <v>2</v>
      </c>
      <c r="M4427" s="5">
        <f t="shared" si="364"/>
        <v>2</v>
      </c>
      <c r="N4427" s="8" t="str">
        <f>IF(ISBLANK(F4427),"Unknown",F4427)</f>
        <v>Digital Wallet</v>
      </c>
      <c r="O4427" s="8" t="str">
        <f>IF(ISBLANK(G4427),"Unknown",G4427)</f>
        <v>Takeaway</v>
      </c>
      <c r="P4427" s="6">
        <f>IF(ISBLANK(H4427),"Unknown",H4427)</f>
        <v>45278</v>
      </c>
      <c r="Q4427" s="13">
        <f t="shared" si="365"/>
        <v>1</v>
      </c>
      <c r="R4427" s="13">
        <f t="shared" si="366"/>
        <v>2</v>
      </c>
      <c r="S4427" s="11">
        <f t="shared" si="367"/>
        <v>2</v>
      </c>
    </row>
    <row r="4428" spans="1:19" x14ac:dyDescent="0.3">
      <c r="A4428" t="s">
        <v>4447</v>
      </c>
      <c r="B4428" t="s">
        <v>63</v>
      </c>
      <c r="C4428">
        <v>5</v>
      </c>
      <c r="D4428">
        <v>1.5</v>
      </c>
      <c r="E4428">
        <v>7.5</v>
      </c>
      <c r="F4428" t="s">
        <v>14</v>
      </c>
      <c r="G4428" t="s">
        <v>15</v>
      </c>
      <c r="H4428" s="1">
        <v>45107</v>
      </c>
      <c r="J4428" s="8" t="str">
        <f>IF(ISBLANK(B4428),"Unknown",B4428)</f>
        <v>Tea</v>
      </c>
      <c r="K4428" s="5">
        <f t="shared" si="363"/>
        <v>5</v>
      </c>
      <c r="L4428" s="5">
        <f t="shared" si="363"/>
        <v>1.5</v>
      </c>
      <c r="M4428" s="5">
        <f t="shared" si="364"/>
        <v>7.5</v>
      </c>
      <c r="N4428" s="8" t="str">
        <f>IF(ISBLANK(F4428),"Unknown",F4428)</f>
        <v>Cash</v>
      </c>
      <c r="O4428" s="8" t="str">
        <f>IF(ISBLANK(G4428),"Unknown",G4428)</f>
        <v>In-store</v>
      </c>
      <c r="P4428" s="6">
        <f>IF(ISBLANK(H4428),"Unknown",H4428)</f>
        <v>45107</v>
      </c>
      <c r="Q4428" s="13">
        <f t="shared" si="365"/>
        <v>5</v>
      </c>
      <c r="R4428" s="13">
        <f t="shared" si="366"/>
        <v>1.5</v>
      </c>
      <c r="S4428" s="11">
        <f t="shared" si="367"/>
        <v>7.5</v>
      </c>
    </row>
    <row r="4429" spans="1:19" x14ac:dyDescent="0.3">
      <c r="A4429" t="s">
        <v>4448</v>
      </c>
      <c r="B4429" t="s">
        <v>37</v>
      </c>
      <c r="C4429">
        <v>3</v>
      </c>
      <c r="D4429">
        <v>3</v>
      </c>
      <c r="E4429">
        <v>9</v>
      </c>
      <c r="F4429" t="s">
        <v>14</v>
      </c>
      <c r="G4429" t="s">
        <v>15</v>
      </c>
      <c r="H4429" s="1">
        <v>45039</v>
      </c>
      <c r="J4429" s="8" t="str">
        <f>IF(ISBLANK(B4429),"Unknown",B4429)</f>
        <v>Juice</v>
      </c>
      <c r="K4429" s="5">
        <f t="shared" si="363"/>
        <v>3</v>
      </c>
      <c r="L4429" s="5">
        <f t="shared" si="363"/>
        <v>3</v>
      </c>
      <c r="M4429" s="5">
        <f t="shared" si="364"/>
        <v>9</v>
      </c>
      <c r="N4429" s="8" t="str">
        <f>IF(ISBLANK(F4429),"Unknown",F4429)</f>
        <v>Cash</v>
      </c>
      <c r="O4429" s="8" t="str">
        <f>IF(ISBLANK(G4429),"Unknown",G4429)</f>
        <v>In-store</v>
      </c>
      <c r="P4429" s="6">
        <f>IF(ISBLANK(H4429),"Unknown",H4429)</f>
        <v>45039</v>
      </c>
      <c r="Q4429" s="13">
        <f t="shared" si="365"/>
        <v>3</v>
      </c>
      <c r="R4429" s="13">
        <f t="shared" si="366"/>
        <v>3</v>
      </c>
      <c r="S4429" s="11">
        <f t="shared" si="367"/>
        <v>9</v>
      </c>
    </row>
    <row r="4430" spans="1:19" x14ac:dyDescent="0.3">
      <c r="A4430" t="s">
        <v>4449</v>
      </c>
      <c r="B4430" t="s">
        <v>37</v>
      </c>
      <c r="C4430">
        <v>4</v>
      </c>
      <c r="D4430">
        <v>3</v>
      </c>
      <c r="E4430">
        <v>12</v>
      </c>
      <c r="F4430" t="s">
        <v>21</v>
      </c>
      <c r="G4430" t="s">
        <v>15</v>
      </c>
      <c r="H4430" s="1">
        <v>45224</v>
      </c>
      <c r="J4430" s="8" t="str">
        <f>IF(ISBLANK(B4430),"Unknown",B4430)</f>
        <v>Juice</v>
      </c>
      <c r="K4430" s="5">
        <f t="shared" si="363"/>
        <v>4</v>
      </c>
      <c r="L4430" s="5">
        <f t="shared" si="363"/>
        <v>3</v>
      </c>
      <c r="M4430" s="5">
        <f t="shared" si="364"/>
        <v>12</v>
      </c>
      <c r="N4430" s="8" t="str">
        <f>IF(ISBLANK(F4430),"Unknown",F4430)</f>
        <v>Digital Wallet</v>
      </c>
      <c r="O4430" s="8" t="str">
        <f>IF(ISBLANK(G4430),"Unknown",G4430)</f>
        <v>In-store</v>
      </c>
      <c r="P4430" s="6">
        <f>IF(ISBLANK(H4430),"Unknown",H4430)</f>
        <v>45224</v>
      </c>
      <c r="Q4430" s="13">
        <f t="shared" si="365"/>
        <v>4</v>
      </c>
      <c r="R4430" s="13">
        <f t="shared" si="366"/>
        <v>3</v>
      </c>
      <c r="S4430" s="11">
        <f t="shared" si="367"/>
        <v>12</v>
      </c>
    </row>
    <row r="4431" spans="1:19" x14ac:dyDescent="0.3">
      <c r="A4431" t="s">
        <v>4450</v>
      </c>
      <c r="B4431" t="s">
        <v>63</v>
      </c>
      <c r="C4431">
        <v>1</v>
      </c>
      <c r="D4431">
        <v>1.5</v>
      </c>
      <c r="E4431">
        <v>1.5</v>
      </c>
      <c r="F4431" t="s">
        <v>21</v>
      </c>
      <c r="G4431" t="s">
        <v>11</v>
      </c>
      <c r="H4431" s="1">
        <v>45215</v>
      </c>
      <c r="J4431" s="8" t="str">
        <f>IF(ISBLANK(B4431),"Unknown",B4431)</f>
        <v>Tea</v>
      </c>
      <c r="K4431" s="5">
        <f t="shared" si="363"/>
        <v>1</v>
      </c>
      <c r="L4431" s="5">
        <f t="shared" si="363"/>
        <v>1.5</v>
      </c>
      <c r="M4431" s="5">
        <f t="shared" si="364"/>
        <v>1.5</v>
      </c>
      <c r="N4431" s="8" t="str">
        <f>IF(ISBLANK(F4431),"Unknown",F4431)</f>
        <v>Digital Wallet</v>
      </c>
      <c r="O4431" s="8" t="str">
        <f>IF(ISBLANK(G4431),"Unknown",G4431)</f>
        <v>Takeaway</v>
      </c>
      <c r="P4431" s="6">
        <f>IF(ISBLANK(H4431),"Unknown",H4431)</f>
        <v>45215</v>
      </c>
      <c r="Q4431" s="13">
        <f t="shared" si="365"/>
        <v>1</v>
      </c>
      <c r="R4431" s="13">
        <f t="shared" si="366"/>
        <v>1.5</v>
      </c>
      <c r="S4431" s="11">
        <f t="shared" si="367"/>
        <v>1.5</v>
      </c>
    </row>
    <row r="4432" spans="1:19" x14ac:dyDescent="0.3">
      <c r="A4432" t="s">
        <v>4451</v>
      </c>
      <c r="C4432">
        <v>5</v>
      </c>
      <c r="D4432">
        <v>3</v>
      </c>
      <c r="E4432">
        <v>15</v>
      </c>
      <c r="F4432" s="7" t="s">
        <v>10024</v>
      </c>
      <c r="G4432" t="s">
        <v>11</v>
      </c>
      <c r="H4432" s="1">
        <v>45176</v>
      </c>
      <c r="J4432" s="8" t="str">
        <f>IF(ISBLANK(B4432),"Unknown",B4432)</f>
        <v>Unknown</v>
      </c>
      <c r="K4432" s="5">
        <f t="shared" si="363"/>
        <v>5</v>
      </c>
      <c r="L4432" s="5">
        <f t="shared" si="363"/>
        <v>3</v>
      </c>
      <c r="M4432" s="5">
        <f t="shared" si="364"/>
        <v>15</v>
      </c>
      <c r="N4432" s="8" t="str">
        <f>IF(ISBLANK(F4432),"Unknown",F4432)</f>
        <v>Unknown</v>
      </c>
      <c r="O4432" s="8" t="str">
        <f>IF(ISBLANK(G4432),"Unknown",G4432)</f>
        <v>Takeaway</v>
      </c>
      <c r="P4432" s="6">
        <f>IF(ISBLANK(H4432),"Unknown",H4432)</f>
        <v>45176</v>
      </c>
      <c r="Q4432" s="13">
        <f t="shared" si="365"/>
        <v>5</v>
      </c>
      <c r="R4432" s="13">
        <f t="shared" si="366"/>
        <v>3</v>
      </c>
      <c r="S4432" s="11">
        <f t="shared" si="367"/>
        <v>15</v>
      </c>
    </row>
    <row r="4433" spans="1:19" x14ac:dyDescent="0.3">
      <c r="A4433" t="s">
        <v>4452</v>
      </c>
      <c r="B4433" t="s">
        <v>19</v>
      </c>
      <c r="C4433">
        <v>3</v>
      </c>
      <c r="D4433">
        <v>5</v>
      </c>
      <c r="E4433">
        <v>15</v>
      </c>
      <c r="G4433" t="s">
        <v>11</v>
      </c>
      <c r="H4433" s="1">
        <v>44954</v>
      </c>
      <c r="J4433" s="8" t="str">
        <f>IF(ISBLANK(B4433),"Unknown",B4433)</f>
        <v>Salad</v>
      </c>
      <c r="K4433" s="5">
        <f t="shared" si="363"/>
        <v>3</v>
      </c>
      <c r="L4433" s="5">
        <f t="shared" si="363"/>
        <v>5</v>
      </c>
      <c r="M4433" s="5">
        <f t="shared" si="364"/>
        <v>15</v>
      </c>
      <c r="N4433" s="8" t="str">
        <f>IF(ISBLANK(F4433),"Unknown",F4433)</f>
        <v>Unknown</v>
      </c>
      <c r="O4433" s="8" t="str">
        <f>IF(ISBLANK(G4433),"Unknown",G4433)</f>
        <v>Takeaway</v>
      </c>
      <c r="P4433" s="6">
        <f>IF(ISBLANK(H4433),"Unknown",H4433)</f>
        <v>44954</v>
      </c>
      <c r="Q4433" s="13">
        <f t="shared" si="365"/>
        <v>3</v>
      </c>
      <c r="R4433" s="13">
        <f t="shared" si="366"/>
        <v>5</v>
      </c>
      <c r="S4433" s="11">
        <f t="shared" si="367"/>
        <v>15</v>
      </c>
    </row>
    <row r="4434" spans="1:19" x14ac:dyDescent="0.3">
      <c r="A4434" t="s">
        <v>4453</v>
      </c>
      <c r="B4434" t="s">
        <v>63</v>
      </c>
      <c r="C4434">
        <v>4</v>
      </c>
      <c r="D4434" s="7" t="s">
        <v>10024</v>
      </c>
      <c r="E4434">
        <v>6</v>
      </c>
      <c r="F4434" t="s">
        <v>14</v>
      </c>
      <c r="G4434" t="s">
        <v>11</v>
      </c>
      <c r="H4434" s="1">
        <v>44932</v>
      </c>
      <c r="J4434" s="8" t="str">
        <f>IF(ISBLANK(B4434),"Unknown",B4434)</f>
        <v>Tea</v>
      </c>
      <c r="K4434" s="5">
        <f t="shared" si="363"/>
        <v>4</v>
      </c>
      <c r="L4434" s="5" t="str">
        <f t="shared" si="363"/>
        <v>Unknown</v>
      </c>
      <c r="M4434" s="5">
        <f t="shared" si="364"/>
        <v>6</v>
      </c>
      <c r="N4434" s="8" t="str">
        <f>IF(ISBLANK(F4434),"Unknown",F4434)</f>
        <v>Cash</v>
      </c>
      <c r="O4434" s="8" t="str">
        <f>IF(ISBLANK(G4434),"Unknown",G4434)</f>
        <v>Takeaway</v>
      </c>
      <c r="P4434" s="6">
        <f>IF(ISBLANK(H4434),"Unknown",H4434)</f>
        <v>44932</v>
      </c>
      <c r="Q4434" s="13">
        <f t="shared" si="365"/>
        <v>4</v>
      </c>
      <c r="R4434" s="13">
        <f t="shared" si="366"/>
        <v>0</v>
      </c>
      <c r="S4434" s="11">
        <f t="shared" si="367"/>
        <v>0</v>
      </c>
    </row>
    <row r="4435" spans="1:19" x14ac:dyDescent="0.3">
      <c r="A4435" t="s">
        <v>4454</v>
      </c>
      <c r="B4435" t="s">
        <v>26</v>
      </c>
      <c r="C4435">
        <v>2</v>
      </c>
      <c r="D4435">
        <v>4</v>
      </c>
      <c r="E4435">
        <v>8</v>
      </c>
      <c r="F4435" t="s">
        <v>21</v>
      </c>
      <c r="G4435" t="s">
        <v>11</v>
      </c>
      <c r="H4435" s="1">
        <v>45093</v>
      </c>
      <c r="J4435" s="8" t="str">
        <f>IF(ISBLANK(B4435),"Unknown",B4435)</f>
        <v>Sandwich</v>
      </c>
      <c r="K4435" s="5">
        <f t="shared" si="363"/>
        <v>2</v>
      </c>
      <c r="L4435" s="5">
        <f t="shared" si="363"/>
        <v>4</v>
      </c>
      <c r="M4435" s="5">
        <f t="shared" si="364"/>
        <v>8</v>
      </c>
      <c r="N4435" s="8" t="str">
        <f>IF(ISBLANK(F4435),"Unknown",F4435)</f>
        <v>Digital Wallet</v>
      </c>
      <c r="O4435" s="8" t="str">
        <f>IF(ISBLANK(G4435),"Unknown",G4435)</f>
        <v>Takeaway</v>
      </c>
      <c r="P4435" s="6">
        <f>IF(ISBLANK(H4435),"Unknown",H4435)</f>
        <v>45093</v>
      </c>
      <c r="Q4435" s="13">
        <f t="shared" si="365"/>
        <v>2</v>
      </c>
      <c r="R4435" s="13">
        <f t="shared" si="366"/>
        <v>4</v>
      </c>
      <c r="S4435" s="11">
        <f t="shared" si="367"/>
        <v>8</v>
      </c>
    </row>
    <row r="4436" spans="1:19" x14ac:dyDescent="0.3">
      <c r="A4436" t="s">
        <v>4455</v>
      </c>
      <c r="B4436" t="s">
        <v>9</v>
      </c>
      <c r="C4436">
        <v>4</v>
      </c>
      <c r="D4436">
        <v>2</v>
      </c>
      <c r="E4436">
        <v>8</v>
      </c>
      <c r="H4436" s="1">
        <v>45075</v>
      </c>
      <c r="J4436" s="8" t="str">
        <f>IF(ISBLANK(B4436),"Unknown",B4436)</f>
        <v>Coffee</v>
      </c>
      <c r="K4436" s="5">
        <f t="shared" si="363"/>
        <v>4</v>
      </c>
      <c r="L4436" s="5">
        <f t="shared" si="363"/>
        <v>2</v>
      </c>
      <c r="M4436" s="5">
        <f t="shared" si="364"/>
        <v>8</v>
      </c>
      <c r="N4436" s="8" t="str">
        <f>IF(ISBLANK(F4436),"Unknown",F4436)</f>
        <v>Unknown</v>
      </c>
      <c r="O4436" s="8" t="str">
        <f>IF(ISBLANK(G4436),"Unknown",G4436)</f>
        <v>Unknown</v>
      </c>
      <c r="P4436" s="6">
        <f>IF(ISBLANK(H4436),"Unknown",H4436)</f>
        <v>45075</v>
      </c>
      <c r="Q4436" s="13">
        <f t="shared" si="365"/>
        <v>4</v>
      </c>
      <c r="R4436" s="13">
        <f t="shared" si="366"/>
        <v>2</v>
      </c>
      <c r="S4436" s="11">
        <f t="shared" si="367"/>
        <v>8</v>
      </c>
    </row>
    <row r="4437" spans="1:19" x14ac:dyDescent="0.3">
      <c r="A4437" t="s">
        <v>4456</v>
      </c>
      <c r="B4437" t="s">
        <v>19</v>
      </c>
      <c r="C4437">
        <v>2</v>
      </c>
      <c r="D4437">
        <v>5</v>
      </c>
      <c r="E4437">
        <v>10</v>
      </c>
      <c r="G4437" t="s">
        <v>15</v>
      </c>
      <c r="H4437" s="1">
        <v>45052</v>
      </c>
      <c r="J4437" s="8" t="str">
        <f>IF(ISBLANK(B4437),"Unknown",B4437)</f>
        <v>Salad</v>
      </c>
      <c r="K4437" s="5">
        <f t="shared" si="363"/>
        <v>2</v>
      </c>
      <c r="L4437" s="5">
        <f t="shared" si="363"/>
        <v>5</v>
      </c>
      <c r="M4437" s="5">
        <f t="shared" si="364"/>
        <v>10</v>
      </c>
      <c r="N4437" s="8" t="str">
        <f>IF(ISBLANK(F4437),"Unknown",F4437)</f>
        <v>Unknown</v>
      </c>
      <c r="O4437" s="8" t="str">
        <f>IF(ISBLANK(G4437),"Unknown",G4437)</f>
        <v>In-store</v>
      </c>
      <c r="P4437" s="6">
        <f>IF(ISBLANK(H4437),"Unknown",H4437)</f>
        <v>45052</v>
      </c>
      <c r="Q4437" s="13">
        <f t="shared" si="365"/>
        <v>2</v>
      </c>
      <c r="R4437" s="13">
        <f t="shared" si="366"/>
        <v>5</v>
      </c>
      <c r="S4437" s="11">
        <f t="shared" si="367"/>
        <v>10</v>
      </c>
    </row>
    <row r="4438" spans="1:19" x14ac:dyDescent="0.3">
      <c r="A4438" t="s">
        <v>4457</v>
      </c>
      <c r="B4438" t="s">
        <v>23</v>
      </c>
      <c r="C4438">
        <v>2</v>
      </c>
      <c r="D4438">
        <v>4</v>
      </c>
      <c r="E4438">
        <v>8</v>
      </c>
      <c r="H4438" s="1">
        <v>45245</v>
      </c>
      <c r="J4438" s="8" t="str">
        <f>IF(ISBLANK(B4438),"Unknown",B4438)</f>
        <v>Smoothie</v>
      </c>
      <c r="K4438" s="5">
        <f t="shared" si="363"/>
        <v>2</v>
      </c>
      <c r="L4438" s="5">
        <f t="shared" si="363"/>
        <v>4</v>
      </c>
      <c r="M4438" s="5">
        <f t="shared" si="364"/>
        <v>8</v>
      </c>
      <c r="N4438" s="8" t="str">
        <f>IF(ISBLANK(F4438),"Unknown",F4438)</f>
        <v>Unknown</v>
      </c>
      <c r="O4438" s="8" t="str">
        <f>IF(ISBLANK(G4438),"Unknown",G4438)</f>
        <v>Unknown</v>
      </c>
      <c r="P4438" s="6">
        <f>IF(ISBLANK(H4438),"Unknown",H4438)</f>
        <v>45245</v>
      </c>
      <c r="Q4438" s="13">
        <f t="shared" si="365"/>
        <v>2</v>
      </c>
      <c r="R4438" s="13">
        <f t="shared" si="366"/>
        <v>4</v>
      </c>
      <c r="S4438" s="11">
        <f t="shared" si="367"/>
        <v>8</v>
      </c>
    </row>
    <row r="4439" spans="1:19" x14ac:dyDescent="0.3">
      <c r="A4439" t="s">
        <v>4458</v>
      </c>
      <c r="B4439" t="s">
        <v>13</v>
      </c>
      <c r="C4439" s="7" t="s">
        <v>10024</v>
      </c>
      <c r="D4439">
        <v>3</v>
      </c>
      <c r="E4439">
        <v>9</v>
      </c>
      <c r="F4439" t="s">
        <v>14</v>
      </c>
      <c r="G4439" t="s">
        <v>11</v>
      </c>
      <c r="H4439" s="1">
        <v>45289</v>
      </c>
      <c r="J4439" s="8" t="str">
        <f>IF(ISBLANK(B4439),"Unknown",B4439)</f>
        <v>Cake</v>
      </c>
      <c r="K4439" s="5" t="str">
        <f t="shared" si="363"/>
        <v>Unknown</v>
      </c>
      <c r="L4439" s="5">
        <f t="shared" si="363"/>
        <v>3</v>
      </c>
      <c r="M4439" s="5">
        <f t="shared" si="364"/>
        <v>9</v>
      </c>
      <c r="N4439" s="8" t="str">
        <f>IF(ISBLANK(F4439),"Unknown",F4439)</f>
        <v>Cash</v>
      </c>
      <c r="O4439" s="8" t="str">
        <f>IF(ISBLANK(G4439),"Unknown",G4439)</f>
        <v>Takeaway</v>
      </c>
      <c r="P4439" s="6">
        <f>IF(ISBLANK(H4439),"Unknown",H4439)</f>
        <v>45289</v>
      </c>
      <c r="Q4439" s="13">
        <f t="shared" si="365"/>
        <v>0</v>
      </c>
      <c r="R4439" s="13">
        <f t="shared" si="366"/>
        <v>3</v>
      </c>
      <c r="S4439" s="11">
        <f t="shared" si="367"/>
        <v>0</v>
      </c>
    </row>
    <row r="4440" spans="1:19" x14ac:dyDescent="0.3">
      <c r="A4440" t="s">
        <v>4459</v>
      </c>
      <c r="B4440" t="s">
        <v>9</v>
      </c>
      <c r="C4440">
        <v>3</v>
      </c>
      <c r="D4440">
        <v>2</v>
      </c>
      <c r="E4440">
        <v>6</v>
      </c>
      <c r="F4440" s="7" t="s">
        <v>10024</v>
      </c>
      <c r="G4440" s="7" t="s">
        <v>10024</v>
      </c>
      <c r="H4440" s="1">
        <v>45140</v>
      </c>
      <c r="J4440" s="8" t="str">
        <f>IF(ISBLANK(B4440),"Unknown",B4440)</f>
        <v>Coffee</v>
      </c>
      <c r="K4440" s="5">
        <f t="shared" si="363"/>
        <v>3</v>
      </c>
      <c r="L4440" s="5">
        <f t="shared" si="363"/>
        <v>2</v>
      </c>
      <c r="M4440" s="5">
        <f t="shared" si="364"/>
        <v>6</v>
      </c>
      <c r="N4440" s="8" t="str">
        <f>IF(ISBLANK(F4440),"Unknown",F4440)</f>
        <v>Unknown</v>
      </c>
      <c r="O4440" s="8" t="str">
        <f>IF(ISBLANK(G4440),"Unknown",G4440)</f>
        <v>Unknown</v>
      </c>
      <c r="P4440" s="6">
        <f>IF(ISBLANK(H4440),"Unknown",H4440)</f>
        <v>45140</v>
      </c>
      <c r="Q4440" s="13">
        <f t="shared" si="365"/>
        <v>3</v>
      </c>
      <c r="R4440" s="13">
        <f t="shared" si="366"/>
        <v>2</v>
      </c>
      <c r="S4440" s="11">
        <f t="shared" si="367"/>
        <v>6</v>
      </c>
    </row>
    <row r="4441" spans="1:19" x14ac:dyDescent="0.3">
      <c r="A4441" t="s">
        <v>4460</v>
      </c>
      <c r="B4441" t="s">
        <v>13</v>
      </c>
      <c r="C4441">
        <v>2</v>
      </c>
      <c r="D4441">
        <v>3</v>
      </c>
      <c r="E4441">
        <v>6</v>
      </c>
      <c r="F4441" t="s">
        <v>21</v>
      </c>
      <c r="H4441" s="1">
        <v>45272</v>
      </c>
      <c r="J4441" s="8" t="str">
        <f>IF(ISBLANK(B4441),"Unknown",B4441)</f>
        <v>Cake</v>
      </c>
      <c r="K4441" s="5">
        <f t="shared" si="363"/>
        <v>2</v>
      </c>
      <c r="L4441" s="5">
        <f t="shared" si="363"/>
        <v>3</v>
      </c>
      <c r="M4441" s="5">
        <f t="shared" si="364"/>
        <v>6</v>
      </c>
      <c r="N4441" s="8" t="str">
        <f>IF(ISBLANK(F4441),"Unknown",F4441)</f>
        <v>Digital Wallet</v>
      </c>
      <c r="O4441" s="8" t="str">
        <f>IF(ISBLANK(G4441),"Unknown",G4441)</f>
        <v>Unknown</v>
      </c>
      <c r="P4441" s="6">
        <f>IF(ISBLANK(H4441),"Unknown",H4441)</f>
        <v>45272</v>
      </c>
      <c r="Q4441" s="13">
        <f t="shared" si="365"/>
        <v>2</v>
      </c>
      <c r="R4441" s="13">
        <f t="shared" si="366"/>
        <v>3</v>
      </c>
      <c r="S4441" s="11">
        <f t="shared" si="367"/>
        <v>6</v>
      </c>
    </row>
    <row r="4442" spans="1:19" x14ac:dyDescent="0.3">
      <c r="A4442" t="s">
        <v>4461</v>
      </c>
      <c r="B4442" t="s">
        <v>37</v>
      </c>
      <c r="C4442">
        <v>5</v>
      </c>
      <c r="D4442">
        <v>3</v>
      </c>
      <c r="E4442">
        <v>15</v>
      </c>
      <c r="H4442" s="1">
        <v>45151</v>
      </c>
      <c r="J4442" s="8" t="str">
        <f>IF(ISBLANK(B4442),"Unknown",B4442)</f>
        <v>Juice</v>
      </c>
      <c r="K4442" s="5">
        <f t="shared" si="363"/>
        <v>5</v>
      </c>
      <c r="L4442" s="5">
        <f t="shared" si="363"/>
        <v>3</v>
      </c>
      <c r="M4442" s="5">
        <f t="shared" si="364"/>
        <v>15</v>
      </c>
      <c r="N4442" s="8" t="str">
        <f>IF(ISBLANK(F4442),"Unknown",F4442)</f>
        <v>Unknown</v>
      </c>
      <c r="O4442" s="8" t="str">
        <f>IF(ISBLANK(G4442),"Unknown",G4442)</f>
        <v>Unknown</v>
      </c>
      <c r="P4442" s="6">
        <f>IF(ISBLANK(H4442),"Unknown",H4442)</f>
        <v>45151</v>
      </c>
      <c r="Q4442" s="13">
        <f t="shared" si="365"/>
        <v>5</v>
      </c>
      <c r="R4442" s="13">
        <f t="shared" si="366"/>
        <v>3</v>
      </c>
      <c r="S4442" s="11">
        <f t="shared" si="367"/>
        <v>15</v>
      </c>
    </row>
    <row r="4443" spans="1:19" x14ac:dyDescent="0.3">
      <c r="A4443" t="s">
        <v>4462</v>
      </c>
      <c r="B4443" s="7" t="s">
        <v>10024</v>
      </c>
      <c r="C4443">
        <v>1</v>
      </c>
      <c r="D4443">
        <v>2</v>
      </c>
      <c r="F4443" t="s">
        <v>14</v>
      </c>
      <c r="G4443" t="s">
        <v>11</v>
      </c>
      <c r="H4443" s="1">
        <v>45064</v>
      </c>
      <c r="J4443" s="8" t="str">
        <f>IF(ISBLANK(B4443),"Unknown",B4443)</f>
        <v>Unknown</v>
      </c>
      <c r="K4443" s="5">
        <f t="shared" si="363"/>
        <v>1</v>
      </c>
      <c r="L4443" s="5">
        <f t="shared" si="363"/>
        <v>2</v>
      </c>
      <c r="M4443" s="5" t="str">
        <f t="shared" si="364"/>
        <v>0</v>
      </c>
      <c r="N4443" s="8" t="str">
        <f>IF(ISBLANK(F4443),"Unknown",F4443)</f>
        <v>Cash</v>
      </c>
      <c r="O4443" s="8" t="str">
        <f>IF(ISBLANK(G4443),"Unknown",G4443)</f>
        <v>Takeaway</v>
      </c>
      <c r="P4443" s="6">
        <f>IF(ISBLANK(H4443),"Unknown",H4443)</f>
        <v>45064</v>
      </c>
      <c r="Q4443" s="13">
        <f t="shared" si="365"/>
        <v>1</v>
      </c>
      <c r="R4443" s="13">
        <f t="shared" si="366"/>
        <v>2</v>
      </c>
      <c r="S4443" s="11">
        <f t="shared" si="367"/>
        <v>2</v>
      </c>
    </row>
    <row r="4444" spans="1:19" x14ac:dyDescent="0.3">
      <c r="A4444" t="s">
        <v>4463</v>
      </c>
      <c r="B4444" t="s">
        <v>37</v>
      </c>
      <c r="C4444">
        <v>5</v>
      </c>
      <c r="D4444">
        <v>3</v>
      </c>
      <c r="E4444">
        <v>15</v>
      </c>
      <c r="F4444" t="s">
        <v>21</v>
      </c>
      <c r="H4444" s="1">
        <v>45152</v>
      </c>
      <c r="J4444" s="8" t="str">
        <f>IF(ISBLANK(B4444),"Unknown",B4444)</f>
        <v>Juice</v>
      </c>
      <c r="K4444" s="5">
        <f t="shared" si="363"/>
        <v>5</v>
      </c>
      <c r="L4444" s="5">
        <f t="shared" si="363"/>
        <v>3</v>
      </c>
      <c r="M4444" s="5">
        <f t="shared" si="364"/>
        <v>15</v>
      </c>
      <c r="N4444" s="8" t="str">
        <f>IF(ISBLANK(F4444),"Unknown",F4444)</f>
        <v>Digital Wallet</v>
      </c>
      <c r="O4444" s="8" t="str">
        <f>IF(ISBLANK(G4444),"Unknown",G4444)</f>
        <v>Unknown</v>
      </c>
      <c r="P4444" s="6">
        <f>IF(ISBLANK(H4444),"Unknown",H4444)</f>
        <v>45152</v>
      </c>
      <c r="Q4444" s="13">
        <f t="shared" si="365"/>
        <v>5</v>
      </c>
      <c r="R4444" s="13">
        <f t="shared" si="366"/>
        <v>3</v>
      </c>
      <c r="S4444" s="11">
        <f t="shared" si="367"/>
        <v>15</v>
      </c>
    </row>
    <row r="4445" spans="1:19" x14ac:dyDescent="0.3">
      <c r="A4445" t="s">
        <v>4464</v>
      </c>
      <c r="B4445" t="s">
        <v>37</v>
      </c>
      <c r="C4445">
        <v>1</v>
      </c>
      <c r="D4445">
        <v>3</v>
      </c>
      <c r="E4445">
        <v>3</v>
      </c>
      <c r="F4445" t="s">
        <v>10</v>
      </c>
      <c r="G4445" t="s">
        <v>11</v>
      </c>
      <c r="H4445" s="1">
        <v>45048</v>
      </c>
      <c r="J4445" s="8" t="str">
        <f>IF(ISBLANK(B4445),"Unknown",B4445)</f>
        <v>Juice</v>
      </c>
      <c r="K4445" s="5">
        <f t="shared" si="363"/>
        <v>1</v>
      </c>
      <c r="L4445" s="5">
        <f t="shared" si="363"/>
        <v>3</v>
      </c>
      <c r="M4445" s="5">
        <f t="shared" si="364"/>
        <v>3</v>
      </c>
      <c r="N4445" s="8" t="str">
        <f>IF(ISBLANK(F4445),"Unknown",F4445)</f>
        <v>Credit Card</v>
      </c>
      <c r="O4445" s="8" t="str">
        <f>IF(ISBLANK(G4445),"Unknown",G4445)</f>
        <v>Takeaway</v>
      </c>
      <c r="P4445" s="6">
        <f>IF(ISBLANK(H4445),"Unknown",H4445)</f>
        <v>45048</v>
      </c>
      <c r="Q4445" s="13">
        <f t="shared" si="365"/>
        <v>1</v>
      </c>
      <c r="R4445" s="13">
        <f t="shared" si="366"/>
        <v>3</v>
      </c>
      <c r="S4445" s="11">
        <f t="shared" si="367"/>
        <v>3</v>
      </c>
    </row>
    <row r="4446" spans="1:19" x14ac:dyDescent="0.3">
      <c r="A4446" t="s">
        <v>4465</v>
      </c>
      <c r="B4446" t="s">
        <v>9</v>
      </c>
      <c r="C4446">
        <v>2</v>
      </c>
      <c r="D4446">
        <v>2</v>
      </c>
      <c r="E4446">
        <v>4</v>
      </c>
      <c r="F4446" t="s">
        <v>14</v>
      </c>
      <c r="H4446" s="1">
        <v>45262</v>
      </c>
      <c r="J4446" s="8" t="str">
        <f>IF(ISBLANK(B4446),"Unknown",B4446)</f>
        <v>Coffee</v>
      </c>
      <c r="K4446" s="5">
        <f t="shared" si="363"/>
        <v>2</v>
      </c>
      <c r="L4446" s="5">
        <f t="shared" si="363"/>
        <v>2</v>
      </c>
      <c r="M4446" s="5">
        <f t="shared" si="364"/>
        <v>4</v>
      </c>
      <c r="N4446" s="8" t="str">
        <f>IF(ISBLANK(F4446),"Unknown",F4446)</f>
        <v>Cash</v>
      </c>
      <c r="O4446" s="8" t="str">
        <f>IF(ISBLANK(G4446),"Unknown",G4446)</f>
        <v>Unknown</v>
      </c>
      <c r="P4446" s="6">
        <f>IF(ISBLANK(H4446),"Unknown",H4446)</f>
        <v>45262</v>
      </c>
      <c r="Q4446" s="13">
        <f t="shared" si="365"/>
        <v>2</v>
      </c>
      <c r="R4446" s="13">
        <f t="shared" si="366"/>
        <v>2</v>
      </c>
      <c r="S4446" s="11">
        <f t="shared" si="367"/>
        <v>4</v>
      </c>
    </row>
    <row r="4447" spans="1:19" x14ac:dyDescent="0.3">
      <c r="A4447" t="s">
        <v>4466</v>
      </c>
      <c r="C4447">
        <v>5</v>
      </c>
      <c r="D4447">
        <v>4</v>
      </c>
      <c r="E4447">
        <v>20</v>
      </c>
      <c r="F4447" t="s">
        <v>10</v>
      </c>
      <c r="H4447" s="1">
        <v>45285</v>
      </c>
      <c r="J4447" s="8" t="str">
        <f>IF(ISBLANK(B4447),"Unknown",B4447)</f>
        <v>Unknown</v>
      </c>
      <c r="K4447" s="5">
        <f t="shared" si="363"/>
        <v>5</v>
      </c>
      <c r="L4447" s="5">
        <f t="shared" si="363"/>
        <v>4</v>
      </c>
      <c r="M4447" s="5">
        <f t="shared" si="364"/>
        <v>20</v>
      </c>
      <c r="N4447" s="8" t="str">
        <f>IF(ISBLANK(F4447),"Unknown",F4447)</f>
        <v>Credit Card</v>
      </c>
      <c r="O4447" s="8" t="str">
        <f>IF(ISBLANK(G4447),"Unknown",G4447)</f>
        <v>Unknown</v>
      </c>
      <c r="P4447" s="6">
        <f>IF(ISBLANK(H4447),"Unknown",H4447)</f>
        <v>45285</v>
      </c>
      <c r="Q4447" s="13">
        <f t="shared" si="365"/>
        <v>5</v>
      </c>
      <c r="R4447" s="13">
        <f t="shared" si="366"/>
        <v>4</v>
      </c>
      <c r="S4447" s="11">
        <f t="shared" si="367"/>
        <v>20</v>
      </c>
    </row>
    <row r="4448" spans="1:19" x14ac:dyDescent="0.3">
      <c r="A4448" t="s">
        <v>4467</v>
      </c>
      <c r="B4448" t="s">
        <v>17</v>
      </c>
      <c r="C4448">
        <v>2</v>
      </c>
      <c r="D4448">
        <v>1</v>
      </c>
      <c r="E4448">
        <v>2</v>
      </c>
      <c r="F4448" t="s">
        <v>10</v>
      </c>
      <c r="G4448" t="s">
        <v>15</v>
      </c>
      <c r="H4448" s="7" t="s">
        <v>10024</v>
      </c>
      <c r="J4448" s="8" t="str">
        <f>IF(ISBLANK(B4448),"Unknown",B4448)</f>
        <v>Cookie</v>
      </c>
      <c r="K4448" s="5">
        <f t="shared" si="363"/>
        <v>2</v>
      </c>
      <c r="L4448" s="5">
        <f t="shared" si="363"/>
        <v>1</v>
      </c>
      <c r="M4448" s="5">
        <f t="shared" si="364"/>
        <v>2</v>
      </c>
      <c r="N4448" s="8" t="str">
        <f>IF(ISBLANK(F4448),"Unknown",F4448)</f>
        <v>Credit Card</v>
      </c>
      <c r="O4448" s="8" t="str">
        <f>IF(ISBLANK(G4448),"Unknown",G4448)</f>
        <v>In-store</v>
      </c>
      <c r="P4448" s="6" t="str">
        <f>IF(ISBLANK(H4448),"Unknown",H4448)</f>
        <v>Unknown</v>
      </c>
      <c r="Q4448" s="13">
        <f t="shared" si="365"/>
        <v>2</v>
      </c>
      <c r="R4448" s="13">
        <f t="shared" si="366"/>
        <v>1</v>
      </c>
      <c r="S4448" s="11">
        <f t="shared" si="367"/>
        <v>2</v>
      </c>
    </row>
    <row r="4449" spans="1:19" x14ac:dyDescent="0.3">
      <c r="A4449" t="s">
        <v>4468</v>
      </c>
      <c r="B4449" t="s">
        <v>23</v>
      </c>
      <c r="C4449">
        <v>1</v>
      </c>
      <c r="D4449">
        <v>4</v>
      </c>
      <c r="E4449">
        <v>4</v>
      </c>
      <c r="F4449" t="s">
        <v>14</v>
      </c>
      <c r="G4449" s="7" t="s">
        <v>10024</v>
      </c>
      <c r="H4449" s="1">
        <v>45086</v>
      </c>
      <c r="J4449" s="8" t="str">
        <f>IF(ISBLANK(B4449),"Unknown",B4449)</f>
        <v>Smoothie</v>
      </c>
      <c r="K4449" s="5">
        <f t="shared" si="363"/>
        <v>1</v>
      </c>
      <c r="L4449" s="5">
        <f t="shared" si="363"/>
        <v>4</v>
      </c>
      <c r="M4449" s="5">
        <f t="shared" si="364"/>
        <v>4</v>
      </c>
      <c r="N4449" s="8" t="str">
        <f>IF(ISBLANK(F4449),"Unknown",F4449)</f>
        <v>Cash</v>
      </c>
      <c r="O4449" s="8" t="str">
        <f>IF(ISBLANK(G4449),"Unknown",G4449)</f>
        <v>Unknown</v>
      </c>
      <c r="P4449" s="6">
        <f>IF(ISBLANK(H4449),"Unknown",H4449)</f>
        <v>45086</v>
      </c>
      <c r="Q4449" s="13">
        <f t="shared" si="365"/>
        <v>1</v>
      </c>
      <c r="R4449" s="13">
        <f t="shared" si="366"/>
        <v>4</v>
      </c>
      <c r="S4449" s="11">
        <f t="shared" si="367"/>
        <v>4</v>
      </c>
    </row>
    <row r="4450" spans="1:19" x14ac:dyDescent="0.3">
      <c r="A4450" t="s">
        <v>4469</v>
      </c>
      <c r="B4450" s="7" t="s">
        <v>10024</v>
      </c>
      <c r="C4450">
        <v>5</v>
      </c>
      <c r="D4450">
        <v>1.5</v>
      </c>
      <c r="E4450">
        <v>7.5</v>
      </c>
      <c r="F4450" t="s">
        <v>10</v>
      </c>
      <c r="H4450" s="1">
        <v>45123</v>
      </c>
      <c r="J4450" s="8" t="str">
        <f>IF(ISBLANK(B4450),"Unknown",B4450)</f>
        <v>Unknown</v>
      </c>
      <c r="K4450" s="5">
        <f t="shared" si="363"/>
        <v>5</v>
      </c>
      <c r="L4450" s="5">
        <f t="shared" si="363"/>
        <v>1.5</v>
      </c>
      <c r="M4450" s="5">
        <f t="shared" si="364"/>
        <v>7.5</v>
      </c>
      <c r="N4450" s="8" t="str">
        <f>IF(ISBLANK(F4450),"Unknown",F4450)</f>
        <v>Credit Card</v>
      </c>
      <c r="O4450" s="8" t="str">
        <f>IF(ISBLANK(G4450),"Unknown",G4450)</f>
        <v>Unknown</v>
      </c>
      <c r="P4450" s="6">
        <f>IF(ISBLANK(H4450),"Unknown",H4450)</f>
        <v>45123</v>
      </c>
      <c r="Q4450" s="13">
        <f t="shared" si="365"/>
        <v>5</v>
      </c>
      <c r="R4450" s="13">
        <f t="shared" si="366"/>
        <v>1.5</v>
      </c>
      <c r="S4450" s="11">
        <f t="shared" si="367"/>
        <v>7.5</v>
      </c>
    </row>
    <row r="4451" spans="1:19" x14ac:dyDescent="0.3">
      <c r="A4451" t="s">
        <v>4470</v>
      </c>
      <c r="B4451" t="s">
        <v>63</v>
      </c>
      <c r="C4451">
        <v>2</v>
      </c>
      <c r="D4451">
        <v>1.5</v>
      </c>
      <c r="E4451">
        <v>3</v>
      </c>
      <c r="H4451" s="1">
        <v>45001</v>
      </c>
      <c r="J4451" s="8" t="str">
        <f>IF(ISBLANK(B4451),"Unknown",B4451)</f>
        <v>Tea</v>
      </c>
      <c r="K4451" s="5">
        <f t="shared" si="363"/>
        <v>2</v>
      </c>
      <c r="L4451" s="5">
        <f t="shared" si="363"/>
        <v>1.5</v>
      </c>
      <c r="M4451" s="5">
        <f t="shared" si="364"/>
        <v>3</v>
      </c>
      <c r="N4451" s="8" t="str">
        <f>IF(ISBLANK(F4451),"Unknown",F4451)</f>
        <v>Unknown</v>
      </c>
      <c r="O4451" s="8" t="str">
        <f>IF(ISBLANK(G4451),"Unknown",G4451)</f>
        <v>Unknown</v>
      </c>
      <c r="P4451" s="6">
        <f>IF(ISBLANK(H4451),"Unknown",H4451)</f>
        <v>45001</v>
      </c>
      <c r="Q4451" s="13">
        <f t="shared" si="365"/>
        <v>2</v>
      </c>
      <c r="R4451" s="13">
        <f t="shared" si="366"/>
        <v>1.5</v>
      </c>
      <c r="S4451" s="11">
        <f t="shared" si="367"/>
        <v>3</v>
      </c>
    </row>
    <row r="4452" spans="1:19" x14ac:dyDescent="0.3">
      <c r="A4452" t="s">
        <v>4471</v>
      </c>
      <c r="B4452" t="s">
        <v>19</v>
      </c>
      <c r="C4452">
        <v>3</v>
      </c>
      <c r="D4452">
        <v>5</v>
      </c>
      <c r="E4452" s="7" t="s">
        <v>10024</v>
      </c>
      <c r="F4452" t="s">
        <v>21</v>
      </c>
      <c r="H4452" s="1">
        <v>45006</v>
      </c>
      <c r="J4452" s="8" t="str">
        <f>IF(ISBLANK(B4452),"Unknown",B4452)</f>
        <v>Salad</v>
      </c>
      <c r="K4452" s="5">
        <f t="shared" si="363"/>
        <v>3</v>
      </c>
      <c r="L4452" s="5">
        <f t="shared" si="363"/>
        <v>5</v>
      </c>
      <c r="M4452" s="5" t="str">
        <f t="shared" si="364"/>
        <v>Unknown</v>
      </c>
      <c r="N4452" s="8" t="str">
        <f>IF(ISBLANK(F4452),"Unknown",F4452)</f>
        <v>Digital Wallet</v>
      </c>
      <c r="O4452" s="8" t="str">
        <f>IF(ISBLANK(G4452),"Unknown",G4452)</f>
        <v>Unknown</v>
      </c>
      <c r="P4452" s="6">
        <f>IF(ISBLANK(H4452),"Unknown",H4452)</f>
        <v>45006</v>
      </c>
      <c r="Q4452" s="13">
        <f t="shared" si="365"/>
        <v>3</v>
      </c>
      <c r="R4452" s="13">
        <f t="shared" si="366"/>
        <v>5</v>
      </c>
      <c r="S4452" s="11">
        <f t="shared" si="367"/>
        <v>15</v>
      </c>
    </row>
    <row r="4453" spans="1:19" x14ac:dyDescent="0.3">
      <c r="A4453" t="s">
        <v>4472</v>
      </c>
      <c r="B4453" t="s">
        <v>63</v>
      </c>
      <c r="C4453">
        <v>2</v>
      </c>
      <c r="D4453" s="7" t="s">
        <v>10024</v>
      </c>
      <c r="E4453">
        <v>3</v>
      </c>
      <c r="H4453" s="1">
        <v>45229</v>
      </c>
      <c r="J4453" s="8" t="str">
        <f>IF(ISBLANK(B4453),"Unknown",B4453)</f>
        <v>Tea</v>
      </c>
      <c r="K4453" s="5">
        <f t="shared" si="363"/>
        <v>2</v>
      </c>
      <c r="L4453" s="5" t="str">
        <f t="shared" si="363"/>
        <v>Unknown</v>
      </c>
      <c r="M4453" s="5">
        <f t="shared" si="364"/>
        <v>3</v>
      </c>
      <c r="N4453" s="8" t="str">
        <f>IF(ISBLANK(F4453),"Unknown",F4453)</f>
        <v>Unknown</v>
      </c>
      <c r="O4453" s="8" t="str">
        <f>IF(ISBLANK(G4453),"Unknown",G4453)</f>
        <v>Unknown</v>
      </c>
      <c r="P4453" s="6">
        <f>IF(ISBLANK(H4453),"Unknown",H4453)</f>
        <v>45229</v>
      </c>
      <c r="Q4453" s="13">
        <f t="shared" si="365"/>
        <v>2</v>
      </c>
      <c r="R4453" s="13">
        <f t="shared" si="366"/>
        <v>0</v>
      </c>
      <c r="S4453" s="11">
        <f t="shared" si="367"/>
        <v>0</v>
      </c>
    </row>
    <row r="4454" spans="1:19" x14ac:dyDescent="0.3">
      <c r="A4454" t="s">
        <v>4473</v>
      </c>
      <c r="B4454" t="s">
        <v>9</v>
      </c>
      <c r="C4454">
        <v>1</v>
      </c>
      <c r="D4454">
        <v>2</v>
      </c>
      <c r="E4454">
        <v>2</v>
      </c>
      <c r="F4454" t="s">
        <v>21</v>
      </c>
      <c r="H4454" s="1">
        <v>45002</v>
      </c>
      <c r="J4454" s="8" t="str">
        <f>IF(ISBLANK(B4454),"Unknown",B4454)</f>
        <v>Coffee</v>
      </c>
      <c r="K4454" s="5">
        <f t="shared" si="363"/>
        <v>1</v>
      </c>
      <c r="L4454" s="5">
        <f t="shared" si="363"/>
        <v>2</v>
      </c>
      <c r="M4454" s="5">
        <f t="shared" si="364"/>
        <v>2</v>
      </c>
      <c r="N4454" s="8" t="str">
        <f>IF(ISBLANK(F4454),"Unknown",F4454)</f>
        <v>Digital Wallet</v>
      </c>
      <c r="O4454" s="8" t="str">
        <f>IF(ISBLANK(G4454),"Unknown",G4454)</f>
        <v>Unknown</v>
      </c>
      <c r="P4454" s="6">
        <f>IF(ISBLANK(H4454),"Unknown",H4454)</f>
        <v>45002</v>
      </c>
      <c r="Q4454" s="13">
        <f t="shared" si="365"/>
        <v>1</v>
      </c>
      <c r="R4454" s="13">
        <f t="shared" si="366"/>
        <v>2</v>
      </c>
      <c r="S4454" s="11">
        <f t="shared" si="367"/>
        <v>2</v>
      </c>
    </row>
    <row r="4455" spans="1:19" x14ac:dyDescent="0.3">
      <c r="A4455" t="s">
        <v>4474</v>
      </c>
      <c r="B4455" t="s">
        <v>19</v>
      </c>
      <c r="C4455">
        <v>4</v>
      </c>
      <c r="D4455">
        <v>5</v>
      </c>
      <c r="E4455">
        <v>20</v>
      </c>
      <c r="F4455" t="s">
        <v>14</v>
      </c>
      <c r="G4455" t="s">
        <v>11</v>
      </c>
      <c r="H4455" s="1">
        <v>44971</v>
      </c>
      <c r="J4455" s="8" t="str">
        <f>IF(ISBLANK(B4455),"Unknown",B4455)</f>
        <v>Salad</v>
      </c>
      <c r="K4455" s="5">
        <f t="shared" si="363"/>
        <v>4</v>
      </c>
      <c r="L4455" s="5">
        <f t="shared" si="363"/>
        <v>5</v>
      </c>
      <c r="M4455" s="5">
        <f t="shared" si="364"/>
        <v>20</v>
      </c>
      <c r="N4455" s="8" t="str">
        <f>IF(ISBLANK(F4455),"Unknown",F4455)</f>
        <v>Cash</v>
      </c>
      <c r="O4455" s="8" t="str">
        <f>IF(ISBLANK(G4455),"Unknown",G4455)</f>
        <v>Takeaway</v>
      </c>
      <c r="P4455" s="6">
        <f>IF(ISBLANK(H4455),"Unknown",H4455)</f>
        <v>44971</v>
      </c>
      <c r="Q4455" s="13">
        <f t="shared" si="365"/>
        <v>4</v>
      </c>
      <c r="R4455" s="13">
        <f t="shared" si="366"/>
        <v>5</v>
      </c>
      <c r="S4455" s="11">
        <f t="shared" si="367"/>
        <v>20</v>
      </c>
    </row>
    <row r="4456" spans="1:19" x14ac:dyDescent="0.3">
      <c r="A4456" t="s">
        <v>4475</v>
      </c>
      <c r="B4456" t="s">
        <v>37</v>
      </c>
      <c r="C4456">
        <v>2</v>
      </c>
      <c r="D4456">
        <v>3</v>
      </c>
      <c r="E4456">
        <v>6</v>
      </c>
      <c r="F4456" t="s">
        <v>21</v>
      </c>
      <c r="G4456" t="s">
        <v>15</v>
      </c>
      <c r="H4456" s="1">
        <v>45237</v>
      </c>
      <c r="J4456" s="8" t="str">
        <f>IF(ISBLANK(B4456),"Unknown",B4456)</f>
        <v>Juice</v>
      </c>
      <c r="K4456" s="5">
        <f t="shared" si="363"/>
        <v>2</v>
      </c>
      <c r="L4456" s="5">
        <f t="shared" si="363"/>
        <v>3</v>
      </c>
      <c r="M4456" s="5">
        <f t="shared" si="364"/>
        <v>6</v>
      </c>
      <c r="N4456" s="8" t="str">
        <f>IF(ISBLANK(F4456),"Unknown",F4456)</f>
        <v>Digital Wallet</v>
      </c>
      <c r="O4456" s="8" t="str">
        <f>IF(ISBLANK(G4456),"Unknown",G4456)</f>
        <v>In-store</v>
      </c>
      <c r="P4456" s="6">
        <f>IF(ISBLANK(H4456),"Unknown",H4456)</f>
        <v>45237</v>
      </c>
      <c r="Q4456" s="13">
        <f t="shared" si="365"/>
        <v>2</v>
      </c>
      <c r="R4456" s="13">
        <f t="shared" si="366"/>
        <v>3</v>
      </c>
      <c r="S4456" s="11">
        <f t="shared" si="367"/>
        <v>6</v>
      </c>
    </row>
    <row r="4457" spans="1:19" x14ac:dyDescent="0.3">
      <c r="A4457" t="s">
        <v>4476</v>
      </c>
      <c r="B4457" t="s">
        <v>26</v>
      </c>
      <c r="C4457">
        <v>2</v>
      </c>
      <c r="D4457">
        <v>4</v>
      </c>
      <c r="E4457">
        <v>8</v>
      </c>
      <c r="F4457" t="s">
        <v>10</v>
      </c>
      <c r="G4457" t="s">
        <v>11</v>
      </c>
      <c r="H4457" s="1">
        <v>45114</v>
      </c>
      <c r="J4457" s="8" t="str">
        <f>IF(ISBLANK(B4457),"Unknown",B4457)</f>
        <v>Sandwich</v>
      </c>
      <c r="K4457" s="5">
        <f t="shared" si="363"/>
        <v>2</v>
      </c>
      <c r="L4457" s="5">
        <f t="shared" si="363"/>
        <v>4</v>
      </c>
      <c r="M4457" s="5">
        <f t="shared" si="364"/>
        <v>8</v>
      </c>
      <c r="N4457" s="8" t="str">
        <f>IF(ISBLANK(F4457),"Unknown",F4457)</f>
        <v>Credit Card</v>
      </c>
      <c r="O4457" s="8" t="str">
        <f>IF(ISBLANK(G4457),"Unknown",G4457)</f>
        <v>Takeaway</v>
      </c>
      <c r="P4457" s="6">
        <f>IF(ISBLANK(H4457),"Unknown",H4457)</f>
        <v>45114</v>
      </c>
      <c r="Q4457" s="13">
        <f t="shared" si="365"/>
        <v>2</v>
      </c>
      <c r="R4457" s="13">
        <f t="shared" si="366"/>
        <v>4</v>
      </c>
      <c r="S4457" s="11">
        <f t="shared" si="367"/>
        <v>8</v>
      </c>
    </row>
    <row r="4458" spans="1:19" x14ac:dyDescent="0.3">
      <c r="A4458" t="s">
        <v>4477</v>
      </c>
      <c r="C4458">
        <v>3</v>
      </c>
      <c r="D4458">
        <v>3</v>
      </c>
      <c r="E4458">
        <v>9</v>
      </c>
      <c r="F4458" t="s">
        <v>14</v>
      </c>
      <c r="G4458" t="s">
        <v>15</v>
      </c>
      <c r="H4458" s="1">
        <v>45177</v>
      </c>
      <c r="J4458" s="8" t="str">
        <f>IF(ISBLANK(B4458),"Unknown",B4458)</f>
        <v>Unknown</v>
      </c>
      <c r="K4458" s="5">
        <f t="shared" si="363"/>
        <v>3</v>
      </c>
      <c r="L4458" s="5">
        <f t="shared" si="363"/>
        <v>3</v>
      </c>
      <c r="M4458" s="5">
        <f t="shared" si="364"/>
        <v>9</v>
      </c>
      <c r="N4458" s="8" t="str">
        <f>IF(ISBLANK(F4458),"Unknown",F4458)</f>
        <v>Cash</v>
      </c>
      <c r="O4458" s="8" t="str">
        <f>IF(ISBLANK(G4458),"Unknown",G4458)</f>
        <v>In-store</v>
      </c>
      <c r="P4458" s="6">
        <f>IF(ISBLANK(H4458),"Unknown",H4458)</f>
        <v>45177</v>
      </c>
      <c r="Q4458" s="13">
        <f t="shared" si="365"/>
        <v>3</v>
      </c>
      <c r="R4458" s="13">
        <f t="shared" si="366"/>
        <v>3</v>
      </c>
      <c r="S4458" s="11">
        <f t="shared" si="367"/>
        <v>9</v>
      </c>
    </row>
    <row r="4459" spans="1:19" x14ac:dyDescent="0.3">
      <c r="A4459" t="s">
        <v>4478</v>
      </c>
      <c r="B4459" t="s">
        <v>17</v>
      </c>
      <c r="C4459">
        <v>1</v>
      </c>
      <c r="D4459">
        <v>1</v>
      </c>
      <c r="E4459">
        <v>1</v>
      </c>
      <c r="H4459" s="1">
        <v>44991</v>
      </c>
      <c r="J4459" s="8" t="str">
        <f>IF(ISBLANK(B4459),"Unknown",B4459)</f>
        <v>Cookie</v>
      </c>
      <c r="K4459" s="5">
        <f t="shared" si="363"/>
        <v>1</v>
      </c>
      <c r="L4459" s="5">
        <f t="shared" si="363"/>
        <v>1</v>
      </c>
      <c r="M4459" s="5">
        <f t="shared" si="364"/>
        <v>1</v>
      </c>
      <c r="N4459" s="8" t="str">
        <f>IF(ISBLANK(F4459),"Unknown",F4459)</f>
        <v>Unknown</v>
      </c>
      <c r="O4459" s="8" t="str">
        <f>IF(ISBLANK(G4459),"Unknown",G4459)</f>
        <v>Unknown</v>
      </c>
      <c r="P4459" s="6">
        <f>IF(ISBLANK(H4459),"Unknown",H4459)</f>
        <v>44991</v>
      </c>
      <c r="Q4459" s="13">
        <f t="shared" si="365"/>
        <v>1</v>
      </c>
      <c r="R4459" s="13">
        <f t="shared" si="366"/>
        <v>1</v>
      </c>
      <c r="S4459" s="11">
        <f t="shared" si="367"/>
        <v>1</v>
      </c>
    </row>
    <row r="4460" spans="1:19" x14ac:dyDescent="0.3">
      <c r="A4460" t="s">
        <v>4479</v>
      </c>
      <c r="B4460" t="s">
        <v>19</v>
      </c>
      <c r="C4460">
        <v>5</v>
      </c>
      <c r="D4460">
        <v>5</v>
      </c>
      <c r="E4460">
        <v>25</v>
      </c>
      <c r="F4460" t="s">
        <v>10</v>
      </c>
      <c r="G4460" t="s">
        <v>11</v>
      </c>
      <c r="H4460" s="1">
        <v>45274</v>
      </c>
      <c r="J4460" s="8" t="str">
        <f>IF(ISBLANK(B4460),"Unknown",B4460)</f>
        <v>Salad</v>
      </c>
      <c r="K4460" s="5">
        <f t="shared" si="363"/>
        <v>5</v>
      </c>
      <c r="L4460" s="5">
        <f t="shared" si="363"/>
        <v>5</v>
      </c>
      <c r="M4460" s="5">
        <f t="shared" si="364"/>
        <v>25</v>
      </c>
      <c r="N4460" s="8" t="str">
        <f>IF(ISBLANK(F4460),"Unknown",F4460)</f>
        <v>Credit Card</v>
      </c>
      <c r="O4460" s="8" t="str">
        <f>IF(ISBLANK(G4460),"Unknown",G4460)</f>
        <v>Takeaway</v>
      </c>
      <c r="P4460" s="6">
        <f>IF(ISBLANK(H4460),"Unknown",H4460)</f>
        <v>45274</v>
      </c>
      <c r="Q4460" s="13">
        <f t="shared" si="365"/>
        <v>5</v>
      </c>
      <c r="R4460" s="13">
        <f t="shared" si="366"/>
        <v>5</v>
      </c>
      <c r="S4460" s="11">
        <f t="shared" si="367"/>
        <v>25</v>
      </c>
    </row>
    <row r="4461" spans="1:19" x14ac:dyDescent="0.3">
      <c r="A4461" t="s">
        <v>4480</v>
      </c>
      <c r="B4461" t="s">
        <v>37</v>
      </c>
      <c r="C4461">
        <v>5</v>
      </c>
      <c r="D4461">
        <v>3</v>
      </c>
      <c r="E4461">
        <v>15</v>
      </c>
      <c r="F4461" t="s">
        <v>21</v>
      </c>
      <c r="G4461" t="s">
        <v>11</v>
      </c>
      <c r="H4461" s="1">
        <v>45225</v>
      </c>
      <c r="J4461" s="8" t="str">
        <f>IF(ISBLANK(B4461),"Unknown",B4461)</f>
        <v>Juice</v>
      </c>
      <c r="K4461" s="5">
        <f t="shared" si="363"/>
        <v>5</v>
      </c>
      <c r="L4461" s="5">
        <f t="shared" si="363"/>
        <v>3</v>
      </c>
      <c r="M4461" s="5">
        <f t="shared" si="364"/>
        <v>15</v>
      </c>
      <c r="N4461" s="8" t="str">
        <f>IF(ISBLANK(F4461),"Unknown",F4461)</f>
        <v>Digital Wallet</v>
      </c>
      <c r="O4461" s="8" t="str">
        <f>IF(ISBLANK(G4461),"Unknown",G4461)</f>
        <v>Takeaway</v>
      </c>
      <c r="P4461" s="6">
        <f>IF(ISBLANK(H4461),"Unknown",H4461)</f>
        <v>45225</v>
      </c>
      <c r="Q4461" s="13">
        <f t="shared" si="365"/>
        <v>5</v>
      </c>
      <c r="R4461" s="13">
        <f t="shared" si="366"/>
        <v>3</v>
      </c>
      <c r="S4461" s="11">
        <f t="shared" si="367"/>
        <v>15</v>
      </c>
    </row>
    <row r="4462" spans="1:19" x14ac:dyDescent="0.3">
      <c r="A4462" t="s">
        <v>4481</v>
      </c>
      <c r="B4462" t="s">
        <v>23</v>
      </c>
      <c r="C4462">
        <v>5</v>
      </c>
      <c r="D4462">
        <v>4</v>
      </c>
      <c r="E4462">
        <v>20</v>
      </c>
      <c r="F4462" t="s">
        <v>14</v>
      </c>
      <c r="H4462" s="1">
        <v>45200</v>
      </c>
      <c r="J4462" s="8" t="str">
        <f>IF(ISBLANK(B4462),"Unknown",B4462)</f>
        <v>Smoothie</v>
      </c>
      <c r="K4462" s="5">
        <f t="shared" si="363"/>
        <v>5</v>
      </c>
      <c r="L4462" s="5">
        <f t="shared" si="363"/>
        <v>4</v>
      </c>
      <c r="M4462" s="5">
        <f t="shared" si="364"/>
        <v>20</v>
      </c>
      <c r="N4462" s="8" t="str">
        <f>IF(ISBLANK(F4462),"Unknown",F4462)</f>
        <v>Cash</v>
      </c>
      <c r="O4462" s="8" t="str">
        <f>IF(ISBLANK(G4462),"Unknown",G4462)</f>
        <v>Unknown</v>
      </c>
      <c r="P4462" s="6">
        <f>IF(ISBLANK(H4462),"Unknown",H4462)</f>
        <v>45200</v>
      </c>
      <c r="Q4462" s="13">
        <f t="shared" si="365"/>
        <v>5</v>
      </c>
      <c r="R4462" s="13">
        <f t="shared" si="366"/>
        <v>4</v>
      </c>
      <c r="S4462" s="11">
        <f t="shared" si="367"/>
        <v>20</v>
      </c>
    </row>
    <row r="4463" spans="1:19" x14ac:dyDescent="0.3">
      <c r="A4463" t="s">
        <v>4482</v>
      </c>
      <c r="B4463" t="s">
        <v>13</v>
      </c>
      <c r="C4463">
        <v>2</v>
      </c>
      <c r="D4463" s="7" t="s">
        <v>10024</v>
      </c>
      <c r="E4463">
        <v>6</v>
      </c>
      <c r="F4463" t="s">
        <v>10</v>
      </c>
      <c r="G4463" t="s">
        <v>15</v>
      </c>
      <c r="H4463" s="1">
        <v>44980</v>
      </c>
      <c r="J4463" s="8" t="str">
        <f>IF(ISBLANK(B4463),"Unknown",B4463)</f>
        <v>Cake</v>
      </c>
      <c r="K4463" s="5">
        <f t="shared" si="363"/>
        <v>2</v>
      </c>
      <c r="L4463" s="5" t="str">
        <f t="shared" si="363"/>
        <v>Unknown</v>
      </c>
      <c r="M4463" s="5">
        <f t="shared" si="364"/>
        <v>6</v>
      </c>
      <c r="N4463" s="8" t="str">
        <f>IF(ISBLANK(F4463),"Unknown",F4463)</f>
        <v>Credit Card</v>
      </c>
      <c r="O4463" s="8" t="str">
        <f>IF(ISBLANK(G4463),"Unknown",G4463)</f>
        <v>In-store</v>
      </c>
      <c r="P4463" s="6">
        <f>IF(ISBLANK(H4463),"Unknown",H4463)</f>
        <v>44980</v>
      </c>
      <c r="Q4463" s="13">
        <f t="shared" si="365"/>
        <v>2</v>
      </c>
      <c r="R4463" s="13">
        <f t="shared" si="366"/>
        <v>0</v>
      </c>
      <c r="S4463" s="11">
        <f t="shared" si="367"/>
        <v>0</v>
      </c>
    </row>
    <row r="4464" spans="1:19" x14ac:dyDescent="0.3">
      <c r="A4464" t="s">
        <v>4483</v>
      </c>
      <c r="B4464" t="s">
        <v>37</v>
      </c>
      <c r="C4464">
        <v>5</v>
      </c>
      <c r="D4464">
        <v>3</v>
      </c>
      <c r="E4464">
        <v>15</v>
      </c>
      <c r="F4464" t="s">
        <v>14</v>
      </c>
      <c r="G4464" t="s">
        <v>11</v>
      </c>
      <c r="H4464" s="7" t="s">
        <v>10024</v>
      </c>
      <c r="J4464" s="8" t="str">
        <f>IF(ISBLANK(B4464),"Unknown",B4464)</f>
        <v>Juice</v>
      </c>
      <c r="K4464" s="5">
        <f t="shared" si="363"/>
        <v>5</v>
      </c>
      <c r="L4464" s="5">
        <f t="shared" si="363"/>
        <v>3</v>
      </c>
      <c r="M4464" s="5">
        <f t="shared" si="364"/>
        <v>15</v>
      </c>
      <c r="N4464" s="8" t="str">
        <f>IF(ISBLANK(F4464),"Unknown",F4464)</f>
        <v>Cash</v>
      </c>
      <c r="O4464" s="8" t="str">
        <f>IF(ISBLANK(G4464),"Unknown",G4464)</f>
        <v>Takeaway</v>
      </c>
      <c r="P4464" s="6" t="str">
        <f>IF(ISBLANK(H4464),"Unknown",H4464)</f>
        <v>Unknown</v>
      </c>
      <c r="Q4464" s="13">
        <f t="shared" si="365"/>
        <v>5</v>
      </c>
      <c r="R4464" s="13">
        <f t="shared" si="366"/>
        <v>3</v>
      </c>
      <c r="S4464" s="11">
        <f t="shared" si="367"/>
        <v>15</v>
      </c>
    </row>
    <row r="4465" spans="1:19" x14ac:dyDescent="0.3">
      <c r="A4465" t="s">
        <v>4484</v>
      </c>
      <c r="B4465" t="s">
        <v>26</v>
      </c>
      <c r="C4465">
        <v>2</v>
      </c>
      <c r="D4465">
        <v>4</v>
      </c>
      <c r="E4465">
        <v>8</v>
      </c>
      <c r="F4465" t="s">
        <v>14</v>
      </c>
      <c r="G4465" t="s">
        <v>11</v>
      </c>
      <c r="H4465" s="1">
        <v>44940</v>
      </c>
      <c r="J4465" s="8" t="str">
        <f>IF(ISBLANK(B4465),"Unknown",B4465)</f>
        <v>Sandwich</v>
      </c>
      <c r="K4465" s="5">
        <f t="shared" si="363"/>
        <v>2</v>
      </c>
      <c r="L4465" s="5">
        <f t="shared" si="363"/>
        <v>4</v>
      </c>
      <c r="M4465" s="5">
        <f t="shared" si="364"/>
        <v>8</v>
      </c>
      <c r="N4465" s="8" t="str">
        <f>IF(ISBLANK(F4465),"Unknown",F4465)</f>
        <v>Cash</v>
      </c>
      <c r="O4465" s="8" t="str">
        <f>IF(ISBLANK(G4465),"Unknown",G4465)</f>
        <v>Takeaway</v>
      </c>
      <c r="P4465" s="6">
        <f>IF(ISBLANK(H4465),"Unknown",H4465)</f>
        <v>44940</v>
      </c>
      <c r="Q4465" s="13">
        <f t="shared" si="365"/>
        <v>2</v>
      </c>
      <c r="R4465" s="13">
        <f t="shared" si="366"/>
        <v>4</v>
      </c>
      <c r="S4465" s="11">
        <f t="shared" si="367"/>
        <v>8</v>
      </c>
    </row>
    <row r="4466" spans="1:19" x14ac:dyDescent="0.3">
      <c r="A4466" t="s">
        <v>4485</v>
      </c>
      <c r="B4466" t="s">
        <v>9</v>
      </c>
      <c r="C4466" s="7" t="s">
        <v>10024</v>
      </c>
      <c r="D4466">
        <v>2</v>
      </c>
      <c r="E4466">
        <v>8</v>
      </c>
      <c r="F4466" s="7" t="s">
        <v>10024</v>
      </c>
      <c r="G4466" t="s">
        <v>15</v>
      </c>
      <c r="H4466" s="1">
        <v>44992</v>
      </c>
      <c r="J4466" s="8" t="str">
        <f>IF(ISBLANK(B4466),"Unknown",B4466)</f>
        <v>Coffee</v>
      </c>
      <c r="K4466" s="5" t="str">
        <f t="shared" si="363"/>
        <v>Unknown</v>
      </c>
      <c r="L4466" s="5">
        <f t="shared" si="363"/>
        <v>2</v>
      </c>
      <c r="M4466" s="5">
        <f t="shared" si="364"/>
        <v>8</v>
      </c>
      <c r="N4466" s="8" t="str">
        <f>IF(ISBLANK(F4466),"Unknown",F4466)</f>
        <v>Unknown</v>
      </c>
      <c r="O4466" s="8" t="str">
        <f>IF(ISBLANK(G4466),"Unknown",G4466)</f>
        <v>In-store</v>
      </c>
      <c r="P4466" s="6">
        <f>IF(ISBLANK(H4466),"Unknown",H4466)</f>
        <v>44992</v>
      </c>
      <c r="Q4466" s="13">
        <f t="shared" si="365"/>
        <v>0</v>
      </c>
      <c r="R4466" s="13">
        <f t="shared" si="366"/>
        <v>2</v>
      </c>
      <c r="S4466" s="11">
        <f t="shared" si="367"/>
        <v>0</v>
      </c>
    </row>
    <row r="4467" spans="1:19" x14ac:dyDescent="0.3">
      <c r="A4467" t="s">
        <v>4486</v>
      </c>
      <c r="B4467" t="s">
        <v>19</v>
      </c>
      <c r="C4467">
        <v>2</v>
      </c>
      <c r="D4467">
        <v>5</v>
      </c>
      <c r="E4467">
        <v>10</v>
      </c>
      <c r="F4467" t="s">
        <v>10</v>
      </c>
      <c r="H4467" s="1">
        <v>44948</v>
      </c>
      <c r="J4467" s="8" t="str">
        <f>IF(ISBLANK(B4467),"Unknown",B4467)</f>
        <v>Salad</v>
      </c>
      <c r="K4467" s="5">
        <f t="shared" si="363"/>
        <v>2</v>
      </c>
      <c r="L4467" s="5">
        <f t="shared" si="363"/>
        <v>5</v>
      </c>
      <c r="M4467" s="5">
        <f t="shared" si="364"/>
        <v>10</v>
      </c>
      <c r="N4467" s="8" t="str">
        <f>IF(ISBLANK(F4467),"Unknown",F4467)</f>
        <v>Credit Card</v>
      </c>
      <c r="O4467" s="8" t="str">
        <f>IF(ISBLANK(G4467),"Unknown",G4467)</f>
        <v>Unknown</v>
      </c>
      <c r="P4467" s="6">
        <f>IF(ISBLANK(H4467),"Unknown",H4467)</f>
        <v>44948</v>
      </c>
      <c r="Q4467" s="13">
        <f t="shared" si="365"/>
        <v>2</v>
      </c>
      <c r="R4467" s="13">
        <f t="shared" si="366"/>
        <v>5</v>
      </c>
      <c r="S4467" s="11">
        <f t="shared" si="367"/>
        <v>10</v>
      </c>
    </row>
    <row r="4468" spans="1:19" x14ac:dyDescent="0.3">
      <c r="A4468" t="s">
        <v>4487</v>
      </c>
      <c r="B4468" t="s">
        <v>63</v>
      </c>
      <c r="C4468">
        <v>3</v>
      </c>
      <c r="D4468">
        <v>1.5</v>
      </c>
      <c r="E4468">
        <v>4.5</v>
      </c>
      <c r="F4468" t="s">
        <v>10</v>
      </c>
      <c r="G4468" t="s">
        <v>11</v>
      </c>
      <c r="H4468" s="1">
        <v>45187</v>
      </c>
      <c r="J4468" s="8" t="str">
        <f>IF(ISBLANK(B4468),"Unknown",B4468)</f>
        <v>Tea</v>
      </c>
      <c r="K4468" s="5">
        <f t="shared" si="363"/>
        <v>3</v>
      </c>
      <c r="L4468" s="5">
        <f t="shared" si="363"/>
        <v>1.5</v>
      </c>
      <c r="M4468" s="5">
        <f t="shared" si="364"/>
        <v>4.5</v>
      </c>
      <c r="N4468" s="8" t="str">
        <f>IF(ISBLANK(F4468),"Unknown",F4468)</f>
        <v>Credit Card</v>
      </c>
      <c r="O4468" s="8" t="str">
        <f>IF(ISBLANK(G4468),"Unknown",G4468)</f>
        <v>Takeaway</v>
      </c>
      <c r="P4468" s="6">
        <f>IF(ISBLANK(H4468),"Unknown",H4468)</f>
        <v>45187</v>
      </c>
      <c r="Q4468" s="13">
        <f t="shared" si="365"/>
        <v>3</v>
      </c>
      <c r="R4468" s="13">
        <f t="shared" si="366"/>
        <v>1.5</v>
      </c>
      <c r="S4468" s="11">
        <f t="shared" si="367"/>
        <v>4.5</v>
      </c>
    </row>
    <row r="4469" spans="1:19" x14ac:dyDescent="0.3">
      <c r="A4469" t="s">
        <v>4488</v>
      </c>
      <c r="B4469" t="s">
        <v>26</v>
      </c>
      <c r="C4469">
        <v>3</v>
      </c>
      <c r="E4469">
        <v>12</v>
      </c>
      <c r="F4469" t="s">
        <v>21</v>
      </c>
      <c r="G4469" t="s">
        <v>15</v>
      </c>
      <c r="H4469" s="1">
        <v>45152</v>
      </c>
      <c r="J4469" s="8" t="str">
        <f>IF(ISBLANK(B4469),"Unknown",B4469)</f>
        <v>Sandwich</v>
      </c>
      <c r="K4469" s="5">
        <f t="shared" si="363"/>
        <v>3</v>
      </c>
      <c r="L4469" s="5" t="str">
        <f t="shared" si="363"/>
        <v>0</v>
      </c>
      <c r="M4469" s="5">
        <f t="shared" si="364"/>
        <v>12</v>
      </c>
      <c r="N4469" s="8" t="str">
        <f>IF(ISBLANK(F4469),"Unknown",F4469)</f>
        <v>Digital Wallet</v>
      </c>
      <c r="O4469" s="8" t="str">
        <f>IF(ISBLANK(G4469),"Unknown",G4469)</f>
        <v>In-store</v>
      </c>
      <c r="P4469" s="6">
        <f>IF(ISBLANK(H4469),"Unknown",H4469)</f>
        <v>45152</v>
      </c>
      <c r="Q4469" s="13">
        <f t="shared" si="365"/>
        <v>3</v>
      </c>
      <c r="R4469" s="13" t="str">
        <f t="shared" si="366"/>
        <v>0</v>
      </c>
      <c r="S4469" s="11">
        <f t="shared" si="367"/>
        <v>0</v>
      </c>
    </row>
    <row r="4470" spans="1:19" x14ac:dyDescent="0.3">
      <c r="A4470" t="s">
        <v>4489</v>
      </c>
      <c r="B4470" t="s">
        <v>37</v>
      </c>
      <c r="C4470">
        <v>3</v>
      </c>
      <c r="D4470">
        <v>3</v>
      </c>
      <c r="E4470">
        <v>9</v>
      </c>
      <c r="F4470" t="s">
        <v>21</v>
      </c>
      <c r="G4470" s="7" t="s">
        <v>10024</v>
      </c>
      <c r="H4470" s="1">
        <v>44997</v>
      </c>
      <c r="J4470" s="8" t="str">
        <f>IF(ISBLANK(B4470),"Unknown",B4470)</f>
        <v>Juice</v>
      </c>
      <c r="K4470" s="5">
        <f t="shared" si="363"/>
        <v>3</v>
      </c>
      <c r="L4470" s="5">
        <f t="shared" si="363"/>
        <v>3</v>
      </c>
      <c r="M4470" s="5">
        <f t="shared" si="364"/>
        <v>9</v>
      </c>
      <c r="N4470" s="8" t="str">
        <f>IF(ISBLANK(F4470),"Unknown",F4470)</f>
        <v>Digital Wallet</v>
      </c>
      <c r="O4470" s="8" t="str">
        <f>IF(ISBLANK(G4470),"Unknown",G4470)</f>
        <v>Unknown</v>
      </c>
      <c r="P4470" s="6">
        <f>IF(ISBLANK(H4470),"Unknown",H4470)</f>
        <v>44997</v>
      </c>
      <c r="Q4470" s="13">
        <f t="shared" si="365"/>
        <v>3</v>
      </c>
      <c r="R4470" s="13">
        <f t="shared" si="366"/>
        <v>3</v>
      </c>
      <c r="S4470" s="11">
        <f t="shared" si="367"/>
        <v>9</v>
      </c>
    </row>
    <row r="4471" spans="1:19" x14ac:dyDescent="0.3">
      <c r="A4471" t="s">
        <v>4490</v>
      </c>
      <c r="B4471" t="s">
        <v>26</v>
      </c>
      <c r="C4471">
        <v>1</v>
      </c>
      <c r="D4471">
        <v>4</v>
      </c>
      <c r="E4471" s="7" t="s">
        <v>10024</v>
      </c>
      <c r="G4471" t="s">
        <v>15</v>
      </c>
      <c r="H4471" s="1">
        <v>44942</v>
      </c>
      <c r="J4471" s="8" t="str">
        <f>IF(ISBLANK(B4471),"Unknown",B4471)</f>
        <v>Sandwich</v>
      </c>
      <c r="K4471" s="5">
        <f t="shared" si="363"/>
        <v>1</v>
      </c>
      <c r="L4471" s="5">
        <f t="shared" si="363"/>
        <v>4</v>
      </c>
      <c r="M4471" s="5" t="str">
        <f t="shared" si="364"/>
        <v>Unknown</v>
      </c>
      <c r="N4471" s="8" t="str">
        <f>IF(ISBLANK(F4471),"Unknown",F4471)</f>
        <v>Unknown</v>
      </c>
      <c r="O4471" s="8" t="str">
        <f>IF(ISBLANK(G4471),"Unknown",G4471)</f>
        <v>In-store</v>
      </c>
      <c r="P4471" s="6">
        <f>IF(ISBLANK(H4471),"Unknown",H4471)</f>
        <v>44942</v>
      </c>
      <c r="Q4471" s="13">
        <f t="shared" si="365"/>
        <v>1</v>
      </c>
      <c r="R4471" s="13">
        <f t="shared" si="366"/>
        <v>4</v>
      </c>
      <c r="S4471" s="11">
        <f t="shared" si="367"/>
        <v>4</v>
      </c>
    </row>
    <row r="4472" spans="1:19" x14ac:dyDescent="0.3">
      <c r="A4472" t="s">
        <v>4491</v>
      </c>
      <c r="B4472" t="s">
        <v>19</v>
      </c>
      <c r="C4472">
        <v>2</v>
      </c>
      <c r="D4472">
        <v>5</v>
      </c>
      <c r="E4472">
        <v>10</v>
      </c>
      <c r="F4472" t="s">
        <v>21</v>
      </c>
      <c r="H4472" s="1">
        <v>45279</v>
      </c>
      <c r="J4472" s="8" t="str">
        <f>IF(ISBLANK(B4472),"Unknown",B4472)</f>
        <v>Salad</v>
      </c>
      <c r="K4472" s="5">
        <f t="shared" si="363"/>
        <v>2</v>
      </c>
      <c r="L4472" s="5">
        <f t="shared" si="363"/>
        <v>5</v>
      </c>
      <c r="M4472" s="5">
        <f t="shared" si="364"/>
        <v>10</v>
      </c>
      <c r="N4472" s="8" t="str">
        <f>IF(ISBLANK(F4472),"Unknown",F4472)</f>
        <v>Digital Wallet</v>
      </c>
      <c r="O4472" s="8" t="str">
        <f>IF(ISBLANK(G4472),"Unknown",G4472)</f>
        <v>Unknown</v>
      </c>
      <c r="P4472" s="6">
        <f>IF(ISBLANK(H4472),"Unknown",H4472)</f>
        <v>45279</v>
      </c>
      <c r="Q4472" s="13">
        <f t="shared" si="365"/>
        <v>2</v>
      </c>
      <c r="R4472" s="13">
        <f t="shared" si="366"/>
        <v>5</v>
      </c>
      <c r="S4472" s="11">
        <f t="shared" si="367"/>
        <v>10</v>
      </c>
    </row>
    <row r="4473" spans="1:19" x14ac:dyDescent="0.3">
      <c r="A4473" t="s">
        <v>4492</v>
      </c>
      <c r="B4473" t="s">
        <v>9</v>
      </c>
      <c r="C4473">
        <v>3</v>
      </c>
      <c r="D4473">
        <v>2</v>
      </c>
      <c r="E4473">
        <v>6</v>
      </c>
      <c r="F4473" t="s">
        <v>14</v>
      </c>
      <c r="G4473" t="s">
        <v>11</v>
      </c>
      <c r="H4473" s="1">
        <v>44988</v>
      </c>
      <c r="J4473" s="8" t="str">
        <f>IF(ISBLANK(B4473),"Unknown",B4473)</f>
        <v>Coffee</v>
      </c>
      <c r="K4473" s="5">
        <f t="shared" si="363"/>
        <v>3</v>
      </c>
      <c r="L4473" s="5">
        <f t="shared" si="363"/>
        <v>2</v>
      </c>
      <c r="M4473" s="5">
        <f t="shared" si="364"/>
        <v>6</v>
      </c>
      <c r="N4473" s="8" t="str">
        <f>IF(ISBLANK(F4473),"Unknown",F4473)</f>
        <v>Cash</v>
      </c>
      <c r="O4473" s="8" t="str">
        <f>IF(ISBLANK(G4473),"Unknown",G4473)</f>
        <v>Takeaway</v>
      </c>
      <c r="P4473" s="6">
        <f>IF(ISBLANK(H4473),"Unknown",H4473)</f>
        <v>44988</v>
      </c>
      <c r="Q4473" s="13">
        <f t="shared" si="365"/>
        <v>3</v>
      </c>
      <c r="R4473" s="13">
        <f t="shared" si="366"/>
        <v>2</v>
      </c>
      <c r="S4473" s="11">
        <f t="shared" si="367"/>
        <v>6</v>
      </c>
    </row>
    <row r="4474" spans="1:19" x14ac:dyDescent="0.3">
      <c r="A4474" t="s">
        <v>4493</v>
      </c>
      <c r="B4474" t="s">
        <v>26</v>
      </c>
      <c r="C4474">
        <v>2</v>
      </c>
      <c r="D4474">
        <v>4</v>
      </c>
      <c r="E4474">
        <v>8</v>
      </c>
      <c r="H4474" s="1">
        <v>45269</v>
      </c>
      <c r="J4474" s="8" t="str">
        <f>IF(ISBLANK(B4474),"Unknown",B4474)</f>
        <v>Sandwich</v>
      </c>
      <c r="K4474" s="5">
        <f t="shared" si="363"/>
        <v>2</v>
      </c>
      <c r="L4474" s="5">
        <f t="shared" si="363"/>
        <v>4</v>
      </c>
      <c r="M4474" s="5">
        <f t="shared" si="364"/>
        <v>8</v>
      </c>
      <c r="N4474" s="8" t="str">
        <f>IF(ISBLANK(F4474),"Unknown",F4474)</f>
        <v>Unknown</v>
      </c>
      <c r="O4474" s="8" t="str">
        <f>IF(ISBLANK(G4474),"Unknown",G4474)</f>
        <v>Unknown</v>
      </c>
      <c r="P4474" s="6">
        <f>IF(ISBLANK(H4474),"Unknown",H4474)</f>
        <v>45269</v>
      </c>
      <c r="Q4474" s="13">
        <f t="shared" si="365"/>
        <v>2</v>
      </c>
      <c r="R4474" s="13">
        <f t="shared" si="366"/>
        <v>4</v>
      </c>
      <c r="S4474" s="11">
        <f t="shared" si="367"/>
        <v>8</v>
      </c>
    </row>
    <row r="4475" spans="1:19" x14ac:dyDescent="0.3">
      <c r="A4475" t="s">
        <v>4494</v>
      </c>
      <c r="B4475" s="7" t="s">
        <v>10024</v>
      </c>
      <c r="C4475">
        <v>1</v>
      </c>
      <c r="D4475">
        <v>3</v>
      </c>
      <c r="E4475">
        <v>3</v>
      </c>
      <c r="F4475" t="s">
        <v>10</v>
      </c>
      <c r="H4475" s="1">
        <v>44931</v>
      </c>
      <c r="J4475" s="8" t="str">
        <f>IF(ISBLANK(B4475),"Unknown",B4475)</f>
        <v>Unknown</v>
      </c>
      <c r="K4475" s="5">
        <f t="shared" si="363"/>
        <v>1</v>
      </c>
      <c r="L4475" s="5">
        <f t="shared" si="363"/>
        <v>3</v>
      </c>
      <c r="M4475" s="5">
        <f t="shared" si="364"/>
        <v>3</v>
      </c>
      <c r="N4475" s="8" t="str">
        <f>IF(ISBLANK(F4475),"Unknown",F4475)</f>
        <v>Credit Card</v>
      </c>
      <c r="O4475" s="8" t="str">
        <f>IF(ISBLANK(G4475),"Unknown",G4475)</f>
        <v>Unknown</v>
      </c>
      <c r="P4475" s="6">
        <f>IF(ISBLANK(H4475),"Unknown",H4475)</f>
        <v>44931</v>
      </c>
      <c r="Q4475" s="13">
        <f t="shared" si="365"/>
        <v>1</v>
      </c>
      <c r="R4475" s="13">
        <f t="shared" si="366"/>
        <v>3</v>
      </c>
      <c r="S4475" s="11">
        <f t="shared" si="367"/>
        <v>3</v>
      </c>
    </row>
    <row r="4476" spans="1:19" x14ac:dyDescent="0.3">
      <c r="A4476" t="s">
        <v>4495</v>
      </c>
      <c r="B4476" t="s">
        <v>26</v>
      </c>
      <c r="C4476">
        <v>1</v>
      </c>
      <c r="D4476">
        <v>4</v>
      </c>
      <c r="E4476">
        <v>4</v>
      </c>
      <c r="F4476" t="s">
        <v>14</v>
      </c>
      <c r="G4476" t="s">
        <v>11</v>
      </c>
      <c r="H4476" s="1">
        <v>45226</v>
      </c>
      <c r="J4476" s="8" t="str">
        <f>IF(ISBLANK(B4476),"Unknown",B4476)</f>
        <v>Sandwich</v>
      </c>
      <c r="K4476" s="5">
        <f t="shared" si="363"/>
        <v>1</v>
      </c>
      <c r="L4476" s="5">
        <f t="shared" si="363"/>
        <v>4</v>
      </c>
      <c r="M4476" s="5">
        <f t="shared" si="364"/>
        <v>4</v>
      </c>
      <c r="N4476" s="8" t="str">
        <f>IF(ISBLANK(F4476),"Unknown",F4476)</f>
        <v>Cash</v>
      </c>
      <c r="O4476" s="8" t="str">
        <f>IF(ISBLANK(G4476),"Unknown",G4476)</f>
        <v>Takeaway</v>
      </c>
      <c r="P4476" s="6">
        <f>IF(ISBLANK(H4476),"Unknown",H4476)</f>
        <v>45226</v>
      </c>
      <c r="Q4476" s="13">
        <f t="shared" si="365"/>
        <v>1</v>
      </c>
      <c r="R4476" s="13">
        <f t="shared" si="366"/>
        <v>4</v>
      </c>
      <c r="S4476" s="11">
        <f t="shared" si="367"/>
        <v>4</v>
      </c>
    </row>
    <row r="4477" spans="1:19" x14ac:dyDescent="0.3">
      <c r="A4477" t="s">
        <v>4496</v>
      </c>
      <c r="B4477" t="s">
        <v>9</v>
      </c>
      <c r="C4477">
        <v>2</v>
      </c>
      <c r="D4477">
        <v>2</v>
      </c>
      <c r="E4477">
        <v>4</v>
      </c>
      <c r="F4477" t="s">
        <v>21</v>
      </c>
      <c r="H4477" s="1">
        <v>45029</v>
      </c>
      <c r="J4477" s="8" t="str">
        <f>IF(ISBLANK(B4477),"Unknown",B4477)</f>
        <v>Coffee</v>
      </c>
      <c r="K4477" s="5">
        <f t="shared" si="363"/>
        <v>2</v>
      </c>
      <c r="L4477" s="5">
        <f t="shared" si="363"/>
        <v>2</v>
      </c>
      <c r="M4477" s="5">
        <f t="shared" si="364"/>
        <v>4</v>
      </c>
      <c r="N4477" s="8" t="str">
        <f>IF(ISBLANK(F4477),"Unknown",F4477)</f>
        <v>Digital Wallet</v>
      </c>
      <c r="O4477" s="8" t="str">
        <f>IF(ISBLANK(G4477),"Unknown",G4477)</f>
        <v>Unknown</v>
      </c>
      <c r="P4477" s="6">
        <f>IF(ISBLANK(H4477),"Unknown",H4477)</f>
        <v>45029</v>
      </c>
      <c r="Q4477" s="13">
        <f t="shared" si="365"/>
        <v>2</v>
      </c>
      <c r="R4477" s="13">
        <f t="shared" si="366"/>
        <v>2</v>
      </c>
      <c r="S4477" s="11">
        <f t="shared" si="367"/>
        <v>4</v>
      </c>
    </row>
    <row r="4478" spans="1:19" x14ac:dyDescent="0.3">
      <c r="A4478" t="s">
        <v>4497</v>
      </c>
      <c r="B4478" t="s">
        <v>19</v>
      </c>
      <c r="C4478">
        <v>2</v>
      </c>
      <c r="D4478">
        <v>5</v>
      </c>
      <c r="E4478">
        <v>10</v>
      </c>
      <c r="F4478" t="s">
        <v>14</v>
      </c>
      <c r="H4478" s="1">
        <v>45130</v>
      </c>
      <c r="J4478" s="8" t="str">
        <f>IF(ISBLANK(B4478),"Unknown",B4478)</f>
        <v>Salad</v>
      </c>
      <c r="K4478" s="5">
        <f t="shared" si="363"/>
        <v>2</v>
      </c>
      <c r="L4478" s="5">
        <f t="shared" si="363"/>
        <v>5</v>
      </c>
      <c r="M4478" s="5">
        <f t="shared" si="364"/>
        <v>10</v>
      </c>
      <c r="N4478" s="8" t="str">
        <f>IF(ISBLANK(F4478),"Unknown",F4478)</f>
        <v>Cash</v>
      </c>
      <c r="O4478" s="8" t="str">
        <f>IF(ISBLANK(G4478),"Unknown",G4478)</f>
        <v>Unknown</v>
      </c>
      <c r="P4478" s="6">
        <f>IF(ISBLANK(H4478),"Unknown",H4478)</f>
        <v>45130</v>
      </c>
      <c r="Q4478" s="13">
        <f t="shared" si="365"/>
        <v>2</v>
      </c>
      <c r="R4478" s="13">
        <f t="shared" si="366"/>
        <v>5</v>
      </c>
      <c r="S4478" s="11">
        <f t="shared" si="367"/>
        <v>10</v>
      </c>
    </row>
    <row r="4479" spans="1:19" x14ac:dyDescent="0.3">
      <c r="A4479" t="s">
        <v>4498</v>
      </c>
      <c r="B4479" t="s">
        <v>13</v>
      </c>
      <c r="C4479">
        <v>5</v>
      </c>
      <c r="E4479">
        <v>15</v>
      </c>
      <c r="G4479" t="s">
        <v>11</v>
      </c>
      <c r="H4479" s="1">
        <v>45205</v>
      </c>
      <c r="J4479" s="8" t="str">
        <f>IF(ISBLANK(B4479),"Unknown",B4479)</f>
        <v>Cake</v>
      </c>
      <c r="K4479" s="5">
        <f t="shared" si="363"/>
        <v>5</v>
      </c>
      <c r="L4479" s="5" t="str">
        <f t="shared" si="363"/>
        <v>0</v>
      </c>
      <c r="M4479" s="5">
        <f t="shared" si="364"/>
        <v>15</v>
      </c>
      <c r="N4479" s="8" t="str">
        <f>IF(ISBLANK(F4479),"Unknown",F4479)</f>
        <v>Unknown</v>
      </c>
      <c r="O4479" s="8" t="str">
        <f>IF(ISBLANK(G4479),"Unknown",G4479)</f>
        <v>Takeaway</v>
      </c>
      <c r="P4479" s="6">
        <f>IF(ISBLANK(H4479),"Unknown",H4479)</f>
        <v>45205</v>
      </c>
      <c r="Q4479" s="13">
        <f t="shared" si="365"/>
        <v>5</v>
      </c>
      <c r="R4479" s="13" t="str">
        <f t="shared" si="366"/>
        <v>0</v>
      </c>
      <c r="S4479" s="11">
        <f t="shared" si="367"/>
        <v>0</v>
      </c>
    </row>
    <row r="4480" spans="1:19" x14ac:dyDescent="0.3">
      <c r="A4480" t="s">
        <v>4499</v>
      </c>
      <c r="B4480" t="s">
        <v>63</v>
      </c>
      <c r="C4480">
        <v>3</v>
      </c>
      <c r="D4480">
        <v>1.5</v>
      </c>
      <c r="E4480">
        <v>4.5</v>
      </c>
      <c r="F4480" t="s">
        <v>21</v>
      </c>
      <c r="G4480" t="s">
        <v>15</v>
      </c>
      <c r="H4480" s="1">
        <v>45190</v>
      </c>
      <c r="J4480" s="8" t="str">
        <f>IF(ISBLANK(B4480),"Unknown",B4480)</f>
        <v>Tea</v>
      </c>
      <c r="K4480" s="5">
        <f t="shared" si="363"/>
        <v>3</v>
      </c>
      <c r="L4480" s="5">
        <f t="shared" si="363"/>
        <v>1.5</v>
      </c>
      <c r="M4480" s="5">
        <f t="shared" si="364"/>
        <v>4.5</v>
      </c>
      <c r="N4480" s="8" t="str">
        <f>IF(ISBLANK(F4480),"Unknown",F4480)</f>
        <v>Digital Wallet</v>
      </c>
      <c r="O4480" s="8" t="str">
        <f>IF(ISBLANK(G4480),"Unknown",G4480)</f>
        <v>In-store</v>
      </c>
      <c r="P4480" s="6">
        <f>IF(ISBLANK(H4480),"Unknown",H4480)</f>
        <v>45190</v>
      </c>
      <c r="Q4480" s="13">
        <f t="shared" si="365"/>
        <v>3</v>
      </c>
      <c r="R4480" s="13">
        <f t="shared" si="366"/>
        <v>1.5</v>
      </c>
      <c r="S4480" s="11">
        <f t="shared" si="367"/>
        <v>4.5</v>
      </c>
    </row>
    <row r="4481" spans="1:19" x14ac:dyDescent="0.3">
      <c r="A4481" t="s">
        <v>4500</v>
      </c>
      <c r="B4481" t="s">
        <v>19</v>
      </c>
      <c r="C4481">
        <v>4</v>
      </c>
      <c r="D4481">
        <v>5</v>
      </c>
      <c r="E4481">
        <v>20</v>
      </c>
      <c r="G4481" t="s">
        <v>11</v>
      </c>
      <c r="H4481" s="1">
        <v>45031</v>
      </c>
      <c r="J4481" s="8" t="str">
        <f>IF(ISBLANK(B4481),"Unknown",B4481)</f>
        <v>Salad</v>
      </c>
      <c r="K4481" s="5">
        <f t="shared" si="363"/>
        <v>4</v>
      </c>
      <c r="L4481" s="5">
        <f t="shared" si="363"/>
        <v>5</v>
      </c>
      <c r="M4481" s="5">
        <f t="shared" si="364"/>
        <v>20</v>
      </c>
      <c r="N4481" s="8" t="str">
        <f>IF(ISBLANK(F4481),"Unknown",F4481)</f>
        <v>Unknown</v>
      </c>
      <c r="O4481" s="8" t="str">
        <f>IF(ISBLANK(G4481),"Unknown",G4481)</f>
        <v>Takeaway</v>
      </c>
      <c r="P4481" s="6">
        <f>IF(ISBLANK(H4481),"Unknown",H4481)</f>
        <v>45031</v>
      </c>
      <c r="Q4481" s="13">
        <f t="shared" si="365"/>
        <v>4</v>
      </c>
      <c r="R4481" s="13">
        <f t="shared" si="366"/>
        <v>5</v>
      </c>
      <c r="S4481" s="11">
        <f t="shared" si="367"/>
        <v>20</v>
      </c>
    </row>
    <row r="4482" spans="1:19" x14ac:dyDescent="0.3">
      <c r="A4482" t="s">
        <v>4501</v>
      </c>
      <c r="B4482" t="s">
        <v>23</v>
      </c>
      <c r="C4482">
        <v>4</v>
      </c>
      <c r="D4482">
        <v>4</v>
      </c>
      <c r="E4482">
        <v>16</v>
      </c>
      <c r="F4482" t="s">
        <v>21</v>
      </c>
      <c r="G4482" s="7" t="s">
        <v>10024</v>
      </c>
      <c r="H4482" s="1">
        <v>45215</v>
      </c>
      <c r="J4482" s="8" t="str">
        <f>IF(ISBLANK(B4482),"Unknown",B4482)</f>
        <v>Smoothie</v>
      </c>
      <c r="K4482" s="5">
        <f t="shared" si="363"/>
        <v>4</v>
      </c>
      <c r="L4482" s="5">
        <f t="shared" si="363"/>
        <v>4</v>
      </c>
      <c r="M4482" s="5">
        <f t="shared" si="364"/>
        <v>16</v>
      </c>
      <c r="N4482" s="8" t="str">
        <f>IF(ISBLANK(F4482),"Unknown",F4482)</f>
        <v>Digital Wallet</v>
      </c>
      <c r="O4482" s="8" t="str">
        <f>IF(ISBLANK(G4482),"Unknown",G4482)</f>
        <v>Unknown</v>
      </c>
      <c r="P4482" s="6">
        <f>IF(ISBLANK(H4482),"Unknown",H4482)</f>
        <v>45215</v>
      </c>
      <c r="Q4482" s="13">
        <f t="shared" si="365"/>
        <v>4</v>
      </c>
      <c r="R4482" s="13">
        <f t="shared" si="366"/>
        <v>4</v>
      </c>
      <c r="S4482" s="11">
        <f t="shared" si="367"/>
        <v>16</v>
      </c>
    </row>
    <row r="4483" spans="1:19" x14ac:dyDescent="0.3">
      <c r="A4483" t="s">
        <v>4502</v>
      </c>
      <c r="B4483" t="s">
        <v>13</v>
      </c>
      <c r="C4483">
        <v>5</v>
      </c>
      <c r="D4483">
        <v>3</v>
      </c>
      <c r="E4483">
        <v>15</v>
      </c>
      <c r="F4483" t="s">
        <v>10</v>
      </c>
      <c r="J4483" s="8" t="str">
        <f>IF(ISBLANK(B4483),"Unknown",B4483)</f>
        <v>Cake</v>
      </c>
      <c r="K4483" s="5">
        <f t="shared" ref="K4483:L4546" si="368">IF(ISBLANK(C4483),"0",C4483)</f>
        <v>5</v>
      </c>
      <c r="L4483" s="5">
        <f t="shared" si="368"/>
        <v>3</v>
      </c>
      <c r="M4483" s="5">
        <f t="shared" ref="M4483:M4546" si="369">IF(ISBLANK(E4483),"0",E4483)</f>
        <v>15</v>
      </c>
      <c r="N4483" s="8" t="str">
        <f>IF(ISBLANK(F4483),"Unknown",F4483)</f>
        <v>Credit Card</v>
      </c>
      <c r="O4483" s="8" t="str">
        <f>IF(ISBLANK(G4483),"Unknown",G4483)</f>
        <v>Unknown</v>
      </c>
      <c r="P4483" s="6" t="str">
        <f>IF(ISBLANK(H4483),"Unknown",H4483)</f>
        <v>Unknown</v>
      </c>
      <c r="Q4483" s="13">
        <f t="shared" ref="Q4483:Q4546" si="370">IF(K4483="Unknown",0,K4483)</f>
        <v>5</v>
      </c>
      <c r="R4483" s="13">
        <f t="shared" ref="R4483:R4546" si="371">IF(L4483="Unknown",0,L4483)</f>
        <v>3</v>
      </c>
      <c r="S4483" s="11">
        <f t="shared" ref="S4483:S4546" si="372">Q4483*R4483</f>
        <v>15</v>
      </c>
    </row>
    <row r="4484" spans="1:19" x14ac:dyDescent="0.3">
      <c r="A4484" t="s">
        <v>4503</v>
      </c>
      <c r="B4484" t="s">
        <v>63</v>
      </c>
      <c r="C4484">
        <v>4</v>
      </c>
      <c r="D4484">
        <v>1.5</v>
      </c>
      <c r="E4484">
        <v>6</v>
      </c>
      <c r="F4484" t="s">
        <v>10</v>
      </c>
      <c r="H4484" s="1">
        <v>45199</v>
      </c>
      <c r="J4484" s="8" t="str">
        <f>IF(ISBLANK(B4484),"Unknown",B4484)</f>
        <v>Tea</v>
      </c>
      <c r="K4484" s="5">
        <f t="shared" si="368"/>
        <v>4</v>
      </c>
      <c r="L4484" s="5">
        <f t="shared" si="368"/>
        <v>1.5</v>
      </c>
      <c r="M4484" s="5">
        <f t="shared" si="369"/>
        <v>6</v>
      </c>
      <c r="N4484" s="8" t="str">
        <f>IF(ISBLANK(F4484),"Unknown",F4484)</f>
        <v>Credit Card</v>
      </c>
      <c r="O4484" s="8" t="str">
        <f>IF(ISBLANK(G4484),"Unknown",G4484)</f>
        <v>Unknown</v>
      </c>
      <c r="P4484" s="6">
        <f>IF(ISBLANK(H4484),"Unknown",H4484)</f>
        <v>45199</v>
      </c>
      <c r="Q4484" s="13">
        <f t="shared" si="370"/>
        <v>4</v>
      </c>
      <c r="R4484" s="13">
        <f t="shared" si="371"/>
        <v>1.5</v>
      </c>
      <c r="S4484" s="11">
        <f t="shared" si="372"/>
        <v>6</v>
      </c>
    </row>
    <row r="4485" spans="1:19" x14ac:dyDescent="0.3">
      <c r="A4485" t="s">
        <v>4504</v>
      </c>
      <c r="B4485" t="s">
        <v>17</v>
      </c>
      <c r="C4485">
        <v>1</v>
      </c>
      <c r="D4485">
        <v>1</v>
      </c>
      <c r="E4485" s="7" t="s">
        <v>10024</v>
      </c>
      <c r="F4485" t="s">
        <v>21</v>
      </c>
      <c r="G4485" t="s">
        <v>15</v>
      </c>
      <c r="H4485" s="1">
        <v>45051</v>
      </c>
      <c r="J4485" s="8" t="str">
        <f>IF(ISBLANK(B4485),"Unknown",B4485)</f>
        <v>Cookie</v>
      </c>
      <c r="K4485" s="5">
        <f t="shared" si="368"/>
        <v>1</v>
      </c>
      <c r="L4485" s="5">
        <f t="shared" si="368"/>
        <v>1</v>
      </c>
      <c r="M4485" s="5" t="str">
        <f t="shared" si="369"/>
        <v>Unknown</v>
      </c>
      <c r="N4485" s="8" t="str">
        <f>IF(ISBLANK(F4485),"Unknown",F4485)</f>
        <v>Digital Wallet</v>
      </c>
      <c r="O4485" s="8" t="str">
        <f>IF(ISBLANK(G4485),"Unknown",G4485)</f>
        <v>In-store</v>
      </c>
      <c r="P4485" s="6">
        <f>IF(ISBLANK(H4485),"Unknown",H4485)</f>
        <v>45051</v>
      </c>
      <c r="Q4485" s="13">
        <f t="shared" si="370"/>
        <v>1</v>
      </c>
      <c r="R4485" s="13">
        <f t="shared" si="371"/>
        <v>1</v>
      </c>
      <c r="S4485" s="11">
        <f t="shared" si="372"/>
        <v>1</v>
      </c>
    </row>
    <row r="4486" spans="1:19" x14ac:dyDescent="0.3">
      <c r="A4486" t="s">
        <v>4505</v>
      </c>
      <c r="B4486" t="s">
        <v>17</v>
      </c>
      <c r="C4486">
        <v>5</v>
      </c>
      <c r="E4486">
        <v>5</v>
      </c>
      <c r="F4486" t="s">
        <v>10</v>
      </c>
      <c r="H4486" s="1">
        <v>45098</v>
      </c>
      <c r="J4486" s="8" t="str">
        <f>IF(ISBLANK(B4486),"Unknown",B4486)</f>
        <v>Cookie</v>
      </c>
      <c r="K4486" s="5">
        <f t="shared" si="368"/>
        <v>5</v>
      </c>
      <c r="L4486" s="5" t="str">
        <f t="shared" si="368"/>
        <v>0</v>
      </c>
      <c r="M4486" s="5">
        <f t="shared" si="369"/>
        <v>5</v>
      </c>
      <c r="N4486" s="8" t="str">
        <f>IF(ISBLANK(F4486),"Unknown",F4486)</f>
        <v>Credit Card</v>
      </c>
      <c r="O4486" s="8" t="str">
        <f>IF(ISBLANK(G4486),"Unknown",G4486)</f>
        <v>Unknown</v>
      </c>
      <c r="P4486" s="6">
        <f>IF(ISBLANK(H4486),"Unknown",H4486)</f>
        <v>45098</v>
      </c>
      <c r="Q4486" s="13">
        <f t="shared" si="370"/>
        <v>5</v>
      </c>
      <c r="R4486" s="13" t="str">
        <f t="shared" si="371"/>
        <v>0</v>
      </c>
      <c r="S4486" s="11">
        <f t="shared" si="372"/>
        <v>0</v>
      </c>
    </row>
    <row r="4487" spans="1:19" x14ac:dyDescent="0.3">
      <c r="A4487" t="s">
        <v>4506</v>
      </c>
      <c r="B4487" t="s">
        <v>63</v>
      </c>
      <c r="C4487">
        <v>2</v>
      </c>
      <c r="D4487">
        <v>1.5</v>
      </c>
      <c r="E4487">
        <v>3</v>
      </c>
      <c r="J4487" s="8" t="str">
        <f>IF(ISBLANK(B4487),"Unknown",B4487)</f>
        <v>Tea</v>
      </c>
      <c r="K4487" s="5">
        <f t="shared" si="368"/>
        <v>2</v>
      </c>
      <c r="L4487" s="5">
        <f t="shared" si="368"/>
        <v>1.5</v>
      </c>
      <c r="M4487" s="5">
        <f t="shared" si="369"/>
        <v>3</v>
      </c>
      <c r="N4487" s="8" t="str">
        <f>IF(ISBLANK(F4487),"Unknown",F4487)</f>
        <v>Unknown</v>
      </c>
      <c r="O4487" s="8" t="str">
        <f>IF(ISBLANK(G4487),"Unknown",G4487)</f>
        <v>Unknown</v>
      </c>
      <c r="P4487" s="6" t="str">
        <f>IF(ISBLANK(H4487),"Unknown",H4487)</f>
        <v>Unknown</v>
      </c>
      <c r="Q4487" s="13">
        <f t="shared" si="370"/>
        <v>2</v>
      </c>
      <c r="R4487" s="13">
        <f t="shared" si="371"/>
        <v>1.5</v>
      </c>
      <c r="S4487" s="11">
        <f t="shared" si="372"/>
        <v>3</v>
      </c>
    </row>
    <row r="4488" spans="1:19" x14ac:dyDescent="0.3">
      <c r="A4488" t="s">
        <v>4507</v>
      </c>
      <c r="B4488" t="s">
        <v>37</v>
      </c>
      <c r="C4488">
        <v>2</v>
      </c>
      <c r="D4488">
        <v>3</v>
      </c>
      <c r="E4488">
        <v>6</v>
      </c>
      <c r="F4488" t="s">
        <v>10</v>
      </c>
      <c r="G4488" t="s">
        <v>11</v>
      </c>
      <c r="H4488" s="1">
        <v>45279</v>
      </c>
      <c r="J4488" s="8" t="str">
        <f>IF(ISBLANK(B4488),"Unknown",B4488)</f>
        <v>Juice</v>
      </c>
      <c r="K4488" s="5">
        <f t="shared" si="368"/>
        <v>2</v>
      </c>
      <c r="L4488" s="5">
        <f t="shared" si="368"/>
        <v>3</v>
      </c>
      <c r="M4488" s="5">
        <f t="shared" si="369"/>
        <v>6</v>
      </c>
      <c r="N4488" s="8" t="str">
        <f>IF(ISBLANK(F4488),"Unknown",F4488)</f>
        <v>Credit Card</v>
      </c>
      <c r="O4488" s="8" t="str">
        <f>IF(ISBLANK(G4488),"Unknown",G4488)</f>
        <v>Takeaway</v>
      </c>
      <c r="P4488" s="6">
        <f>IF(ISBLANK(H4488),"Unknown",H4488)</f>
        <v>45279</v>
      </c>
      <c r="Q4488" s="13">
        <f t="shared" si="370"/>
        <v>2</v>
      </c>
      <c r="R4488" s="13">
        <f t="shared" si="371"/>
        <v>3</v>
      </c>
      <c r="S4488" s="11">
        <f t="shared" si="372"/>
        <v>6</v>
      </c>
    </row>
    <row r="4489" spans="1:19" x14ac:dyDescent="0.3">
      <c r="A4489" t="s">
        <v>4508</v>
      </c>
      <c r="B4489" t="s">
        <v>19</v>
      </c>
      <c r="C4489">
        <v>4</v>
      </c>
      <c r="D4489">
        <v>5</v>
      </c>
      <c r="E4489">
        <v>20</v>
      </c>
      <c r="F4489" s="7" t="s">
        <v>10024</v>
      </c>
      <c r="H4489" s="1">
        <v>45032</v>
      </c>
      <c r="J4489" s="8" t="str">
        <f>IF(ISBLANK(B4489),"Unknown",B4489)</f>
        <v>Salad</v>
      </c>
      <c r="K4489" s="5">
        <f t="shared" si="368"/>
        <v>4</v>
      </c>
      <c r="L4489" s="5">
        <f t="shared" si="368"/>
        <v>5</v>
      </c>
      <c r="M4489" s="5">
        <f t="shared" si="369"/>
        <v>20</v>
      </c>
      <c r="N4489" s="8" t="str">
        <f>IF(ISBLANK(F4489),"Unknown",F4489)</f>
        <v>Unknown</v>
      </c>
      <c r="O4489" s="8" t="str">
        <f>IF(ISBLANK(G4489),"Unknown",G4489)</f>
        <v>Unknown</v>
      </c>
      <c r="P4489" s="6">
        <f>IF(ISBLANK(H4489),"Unknown",H4489)</f>
        <v>45032</v>
      </c>
      <c r="Q4489" s="13">
        <f t="shared" si="370"/>
        <v>4</v>
      </c>
      <c r="R4489" s="13">
        <f t="shared" si="371"/>
        <v>5</v>
      </c>
      <c r="S4489" s="11">
        <f t="shared" si="372"/>
        <v>20</v>
      </c>
    </row>
    <row r="4490" spans="1:19" x14ac:dyDescent="0.3">
      <c r="A4490" t="s">
        <v>4509</v>
      </c>
      <c r="B4490" t="s">
        <v>63</v>
      </c>
      <c r="C4490">
        <v>4</v>
      </c>
      <c r="D4490">
        <v>1.5</v>
      </c>
      <c r="E4490">
        <v>6</v>
      </c>
      <c r="F4490" s="7" t="s">
        <v>10024</v>
      </c>
      <c r="G4490" t="s">
        <v>15</v>
      </c>
      <c r="H4490" s="1">
        <v>45092</v>
      </c>
      <c r="J4490" s="8" t="str">
        <f>IF(ISBLANK(B4490),"Unknown",B4490)</f>
        <v>Tea</v>
      </c>
      <c r="K4490" s="5">
        <f t="shared" si="368"/>
        <v>4</v>
      </c>
      <c r="L4490" s="5">
        <f t="shared" si="368"/>
        <v>1.5</v>
      </c>
      <c r="M4490" s="5">
        <f t="shared" si="369"/>
        <v>6</v>
      </c>
      <c r="N4490" s="8" t="str">
        <f>IF(ISBLANK(F4490),"Unknown",F4490)</f>
        <v>Unknown</v>
      </c>
      <c r="O4490" s="8" t="str">
        <f>IF(ISBLANK(G4490),"Unknown",G4490)</f>
        <v>In-store</v>
      </c>
      <c r="P4490" s="6">
        <f>IF(ISBLANK(H4490),"Unknown",H4490)</f>
        <v>45092</v>
      </c>
      <c r="Q4490" s="13">
        <f t="shared" si="370"/>
        <v>4</v>
      </c>
      <c r="R4490" s="13">
        <f t="shared" si="371"/>
        <v>1.5</v>
      </c>
      <c r="S4490" s="11">
        <f t="shared" si="372"/>
        <v>6</v>
      </c>
    </row>
    <row r="4491" spans="1:19" x14ac:dyDescent="0.3">
      <c r="A4491" t="s">
        <v>4510</v>
      </c>
      <c r="B4491" t="s">
        <v>19</v>
      </c>
      <c r="C4491">
        <v>3</v>
      </c>
      <c r="D4491">
        <v>5</v>
      </c>
      <c r="E4491">
        <v>15</v>
      </c>
      <c r="H4491" s="1">
        <v>45060</v>
      </c>
      <c r="J4491" s="8" t="str">
        <f>IF(ISBLANK(B4491),"Unknown",B4491)</f>
        <v>Salad</v>
      </c>
      <c r="K4491" s="5">
        <f t="shared" si="368"/>
        <v>3</v>
      </c>
      <c r="L4491" s="5">
        <f t="shared" si="368"/>
        <v>5</v>
      </c>
      <c r="M4491" s="5">
        <f t="shared" si="369"/>
        <v>15</v>
      </c>
      <c r="N4491" s="8" t="str">
        <f>IF(ISBLANK(F4491),"Unknown",F4491)</f>
        <v>Unknown</v>
      </c>
      <c r="O4491" s="8" t="str">
        <f>IF(ISBLANK(G4491),"Unknown",G4491)</f>
        <v>Unknown</v>
      </c>
      <c r="P4491" s="6">
        <f>IF(ISBLANK(H4491),"Unknown",H4491)</f>
        <v>45060</v>
      </c>
      <c r="Q4491" s="13">
        <f t="shared" si="370"/>
        <v>3</v>
      </c>
      <c r="R4491" s="13">
        <f t="shared" si="371"/>
        <v>5</v>
      </c>
      <c r="S4491" s="11">
        <f t="shared" si="372"/>
        <v>15</v>
      </c>
    </row>
    <row r="4492" spans="1:19" x14ac:dyDescent="0.3">
      <c r="A4492" t="s">
        <v>4511</v>
      </c>
      <c r="B4492" t="s">
        <v>37</v>
      </c>
      <c r="C4492">
        <v>2</v>
      </c>
      <c r="D4492">
        <v>3</v>
      </c>
      <c r="E4492">
        <v>6</v>
      </c>
      <c r="F4492" t="s">
        <v>21</v>
      </c>
      <c r="G4492" t="s">
        <v>11</v>
      </c>
      <c r="H4492" s="1">
        <v>45061</v>
      </c>
      <c r="J4492" s="8" t="str">
        <f>IF(ISBLANK(B4492),"Unknown",B4492)</f>
        <v>Juice</v>
      </c>
      <c r="K4492" s="5">
        <f t="shared" si="368"/>
        <v>2</v>
      </c>
      <c r="L4492" s="5">
        <f t="shared" si="368"/>
        <v>3</v>
      </c>
      <c r="M4492" s="5">
        <f t="shared" si="369"/>
        <v>6</v>
      </c>
      <c r="N4492" s="8" t="str">
        <f>IF(ISBLANK(F4492),"Unknown",F4492)</f>
        <v>Digital Wallet</v>
      </c>
      <c r="O4492" s="8" t="str">
        <f>IF(ISBLANK(G4492),"Unknown",G4492)</f>
        <v>Takeaway</v>
      </c>
      <c r="P4492" s="6">
        <f>IF(ISBLANK(H4492),"Unknown",H4492)</f>
        <v>45061</v>
      </c>
      <c r="Q4492" s="13">
        <f t="shared" si="370"/>
        <v>2</v>
      </c>
      <c r="R4492" s="13">
        <f t="shared" si="371"/>
        <v>3</v>
      </c>
      <c r="S4492" s="11">
        <f t="shared" si="372"/>
        <v>6</v>
      </c>
    </row>
    <row r="4493" spans="1:19" x14ac:dyDescent="0.3">
      <c r="A4493" t="s">
        <v>4512</v>
      </c>
      <c r="B4493" t="s">
        <v>17</v>
      </c>
      <c r="C4493">
        <v>2</v>
      </c>
      <c r="D4493">
        <v>1</v>
      </c>
      <c r="E4493">
        <v>2</v>
      </c>
      <c r="F4493" t="s">
        <v>10</v>
      </c>
      <c r="G4493" t="s">
        <v>11</v>
      </c>
      <c r="H4493" s="1">
        <v>45052</v>
      </c>
      <c r="J4493" s="8" t="str">
        <f>IF(ISBLANK(B4493),"Unknown",B4493)</f>
        <v>Cookie</v>
      </c>
      <c r="K4493" s="5">
        <f t="shared" si="368"/>
        <v>2</v>
      </c>
      <c r="L4493" s="5">
        <f t="shared" si="368"/>
        <v>1</v>
      </c>
      <c r="M4493" s="5">
        <f t="shared" si="369"/>
        <v>2</v>
      </c>
      <c r="N4493" s="8" t="str">
        <f>IF(ISBLANK(F4493),"Unknown",F4493)</f>
        <v>Credit Card</v>
      </c>
      <c r="O4493" s="8" t="str">
        <f>IF(ISBLANK(G4493),"Unknown",G4493)</f>
        <v>Takeaway</v>
      </c>
      <c r="P4493" s="6">
        <f>IF(ISBLANK(H4493),"Unknown",H4493)</f>
        <v>45052</v>
      </c>
      <c r="Q4493" s="13">
        <f t="shared" si="370"/>
        <v>2</v>
      </c>
      <c r="R4493" s="13">
        <f t="shared" si="371"/>
        <v>1</v>
      </c>
      <c r="S4493" s="11">
        <f t="shared" si="372"/>
        <v>2</v>
      </c>
    </row>
    <row r="4494" spans="1:19" x14ac:dyDescent="0.3">
      <c r="A4494" t="s">
        <v>4513</v>
      </c>
      <c r="B4494" t="s">
        <v>23</v>
      </c>
      <c r="C4494">
        <v>4</v>
      </c>
      <c r="D4494" s="7" t="s">
        <v>10024</v>
      </c>
      <c r="E4494">
        <v>16</v>
      </c>
      <c r="F4494" t="s">
        <v>21</v>
      </c>
      <c r="G4494" t="s">
        <v>15</v>
      </c>
      <c r="H4494" s="1">
        <v>45260</v>
      </c>
      <c r="J4494" s="8" t="str">
        <f>IF(ISBLANK(B4494),"Unknown",B4494)</f>
        <v>Smoothie</v>
      </c>
      <c r="K4494" s="5">
        <f t="shared" si="368"/>
        <v>4</v>
      </c>
      <c r="L4494" s="5" t="str">
        <f t="shared" si="368"/>
        <v>Unknown</v>
      </c>
      <c r="M4494" s="5">
        <f t="shared" si="369"/>
        <v>16</v>
      </c>
      <c r="N4494" s="8" t="str">
        <f>IF(ISBLANK(F4494),"Unknown",F4494)</f>
        <v>Digital Wallet</v>
      </c>
      <c r="O4494" s="8" t="str">
        <f>IF(ISBLANK(G4494),"Unknown",G4494)</f>
        <v>In-store</v>
      </c>
      <c r="P4494" s="6">
        <f>IF(ISBLANK(H4494),"Unknown",H4494)</f>
        <v>45260</v>
      </c>
      <c r="Q4494" s="13">
        <f t="shared" si="370"/>
        <v>4</v>
      </c>
      <c r="R4494" s="13">
        <f t="shared" si="371"/>
        <v>0</v>
      </c>
      <c r="S4494" s="11">
        <f t="shared" si="372"/>
        <v>0</v>
      </c>
    </row>
    <row r="4495" spans="1:19" x14ac:dyDescent="0.3">
      <c r="A4495" t="s">
        <v>4514</v>
      </c>
      <c r="B4495" t="s">
        <v>23</v>
      </c>
      <c r="C4495">
        <v>1</v>
      </c>
      <c r="D4495">
        <v>4</v>
      </c>
      <c r="E4495">
        <v>4</v>
      </c>
      <c r="F4495" t="s">
        <v>14</v>
      </c>
      <c r="H4495" s="1">
        <v>45139</v>
      </c>
      <c r="J4495" s="8" t="str">
        <f>IF(ISBLANK(B4495),"Unknown",B4495)</f>
        <v>Smoothie</v>
      </c>
      <c r="K4495" s="5">
        <f t="shared" si="368"/>
        <v>1</v>
      </c>
      <c r="L4495" s="5">
        <f t="shared" si="368"/>
        <v>4</v>
      </c>
      <c r="M4495" s="5">
        <f t="shared" si="369"/>
        <v>4</v>
      </c>
      <c r="N4495" s="8" t="str">
        <f>IF(ISBLANK(F4495),"Unknown",F4495)</f>
        <v>Cash</v>
      </c>
      <c r="O4495" s="8" t="str">
        <f>IF(ISBLANK(G4495),"Unknown",G4495)</f>
        <v>Unknown</v>
      </c>
      <c r="P4495" s="6">
        <f>IF(ISBLANK(H4495),"Unknown",H4495)</f>
        <v>45139</v>
      </c>
      <c r="Q4495" s="13">
        <f t="shared" si="370"/>
        <v>1</v>
      </c>
      <c r="R4495" s="13">
        <f t="shared" si="371"/>
        <v>4</v>
      </c>
      <c r="S4495" s="11">
        <f t="shared" si="372"/>
        <v>4</v>
      </c>
    </row>
    <row r="4496" spans="1:19" x14ac:dyDescent="0.3">
      <c r="A4496" t="s">
        <v>4515</v>
      </c>
      <c r="B4496" t="s">
        <v>17</v>
      </c>
      <c r="C4496">
        <v>1</v>
      </c>
      <c r="D4496">
        <v>1</v>
      </c>
      <c r="E4496">
        <v>1</v>
      </c>
      <c r="G4496" t="s">
        <v>15</v>
      </c>
      <c r="H4496" s="1">
        <v>45240</v>
      </c>
      <c r="J4496" s="8" t="str">
        <f>IF(ISBLANK(B4496),"Unknown",B4496)</f>
        <v>Cookie</v>
      </c>
      <c r="K4496" s="5">
        <f t="shared" si="368"/>
        <v>1</v>
      </c>
      <c r="L4496" s="5">
        <f t="shared" si="368"/>
        <v>1</v>
      </c>
      <c r="M4496" s="5">
        <f t="shared" si="369"/>
        <v>1</v>
      </c>
      <c r="N4496" s="8" t="str">
        <f>IF(ISBLANK(F4496),"Unknown",F4496)</f>
        <v>Unknown</v>
      </c>
      <c r="O4496" s="8" t="str">
        <f>IF(ISBLANK(G4496),"Unknown",G4496)</f>
        <v>In-store</v>
      </c>
      <c r="P4496" s="6">
        <f>IF(ISBLANK(H4496),"Unknown",H4496)</f>
        <v>45240</v>
      </c>
      <c r="Q4496" s="13">
        <f t="shared" si="370"/>
        <v>1</v>
      </c>
      <c r="R4496" s="13">
        <f t="shared" si="371"/>
        <v>1</v>
      </c>
      <c r="S4496" s="11">
        <f t="shared" si="372"/>
        <v>1</v>
      </c>
    </row>
    <row r="4497" spans="1:19" x14ac:dyDescent="0.3">
      <c r="A4497" t="s">
        <v>4516</v>
      </c>
      <c r="B4497" t="s">
        <v>63</v>
      </c>
      <c r="C4497">
        <v>3</v>
      </c>
      <c r="D4497">
        <v>1.5</v>
      </c>
      <c r="E4497">
        <v>4.5</v>
      </c>
      <c r="F4497" t="s">
        <v>10</v>
      </c>
      <c r="G4497" t="s">
        <v>15</v>
      </c>
      <c r="H4497" s="1">
        <v>45207</v>
      </c>
      <c r="J4497" s="8" t="str">
        <f>IF(ISBLANK(B4497),"Unknown",B4497)</f>
        <v>Tea</v>
      </c>
      <c r="K4497" s="5">
        <f t="shared" si="368"/>
        <v>3</v>
      </c>
      <c r="L4497" s="5">
        <f t="shared" si="368"/>
        <v>1.5</v>
      </c>
      <c r="M4497" s="5">
        <f t="shared" si="369"/>
        <v>4.5</v>
      </c>
      <c r="N4497" s="8" t="str">
        <f>IF(ISBLANK(F4497),"Unknown",F4497)</f>
        <v>Credit Card</v>
      </c>
      <c r="O4497" s="8" t="str">
        <f>IF(ISBLANK(G4497),"Unknown",G4497)</f>
        <v>In-store</v>
      </c>
      <c r="P4497" s="6">
        <f>IF(ISBLANK(H4497),"Unknown",H4497)</f>
        <v>45207</v>
      </c>
      <c r="Q4497" s="13">
        <f t="shared" si="370"/>
        <v>3</v>
      </c>
      <c r="R4497" s="13">
        <f t="shared" si="371"/>
        <v>1.5</v>
      </c>
      <c r="S4497" s="11">
        <f t="shared" si="372"/>
        <v>4.5</v>
      </c>
    </row>
    <row r="4498" spans="1:19" x14ac:dyDescent="0.3">
      <c r="A4498" t="s">
        <v>4517</v>
      </c>
      <c r="B4498" t="s">
        <v>9</v>
      </c>
      <c r="C4498">
        <v>1</v>
      </c>
      <c r="D4498">
        <v>2</v>
      </c>
      <c r="E4498">
        <v>2</v>
      </c>
      <c r="F4498" t="s">
        <v>21</v>
      </c>
      <c r="G4498" t="s">
        <v>15</v>
      </c>
      <c r="H4498" s="1">
        <v>45159</v>
      </c>
      <c r="J4498" s="8" t="str">
        <f>IF(ISBLANK(B4498),"Unknown",B4498)</f>
        <v>Coffee</v>
      </c>
      <c r="K4498" s="5">
        <f t="shared" si="368"/>
        <v>1</v>
      </c>
      <c r="L4498" s="5">
        <f t="shared" si="368"/>
        <v>2</v>
      </c>
      <c r="M4498" s="5">
        <f t="shared" si="369"/>
        <v>2</v>
      </c>
      <c r="N4498" s="8" t="str">
        <f>IF(ISBLANK(F4498),"Unknown",F4498)</f>
        <v>Digital Wallet</v>
      </c>
      <c r="O4498" s="8" t="str">
        <f>IF(ISBLANK(G4498),"Unknown",G4498)</f>
        <v>In-store</v>
      </c>
      <c r="P4498" s="6">
        <f>IF(ISBLANK(H4498),"Unknown",H4498)</f>
        <v>45159</v>
      </c>
      <c r="Q4498" s="13">
        <f t="shared" si="370"/>
        <v>1</v>
      </c>
      <c r="R4498" s="13">
        <f t="shared" si="371"/>
        <v>2</v>
      </c>
      <c r="S4498" s="11">
        <f t="shared" si="372"/>
        <v>2</v>
      </c>
    </row>
    <row r="4499" spans="1:19" x14ac:dyDescent="0.3">
      <c r="A4499" t="s">
        <v>4518</v>
      </c>
      <c r="B4499" t="s">
        <v>13</v>
      </c>
      <c r="C4499">
        <v>4</v>
      </c>
      <c r="D4499">
        <v>3</v>
      </c>
      <c r="E4499">
        <v>12</v>
      </c>
      <c r="F4499" t="s">
        <v>14</v>
      </c>
      <c r="H4499" s="1">
        <v>45221</v>
      </c>
      <c r="J4499" s="8" t="str">
        <f>IF(ISBLANK(B4499),"Unknown",B4499)</f>
        <v>Cake</v>
      </c>
      <c r="K4499" s="5">
        <f t="shared" si="368"/>
        <v>4</v>
      </c>
      <c r="L4499" s="5">
        <f t="shared" si="368"/>
        <v>3</v>
      </c>
      <c r="M4499" s="5">
        <f t="shared" si="369"/>
        <v>12</v>
      </c>
      <c r="N4499" s="8" t="str">
        <f>IF(ISBLANK(F4499),"Unknown",F4499)</f>
        <v>Cash</v>
      </c>
      <c r="O4499" s="8" t="str">
        <f>IF(ISBLANK(G4499),"Unknown",G4499)</f>
        <v>Unknown</v>
      </c>
      <c r="P4499" s="6">
        <f>IF(ISBLANK(H4499),"Unknown",H4499)</f>
        <v>45221</v>
      </c>
      <c r="Q4499" s="13">
        <f t="shared" si="370"/>
        <v>4</v>
      </c>
      <c r="R4499" s="13">
        <f t="shared" si="371"/>
        <v>3</v>
      </c>
      <c r="S4499" s="11">
        <f t="shared" si="372"/>
        <v>12</v>
      </c>
    </row>
    <row r="4500" spans="1:19" x14ac:dyDescent="0.3">
      <c r="A4500" t="s">
        <v>4519</v>
      </c>
      <c r="B4500" t="s">
        <v>63</v>
      </c>
      <c r="C4500">
        <v>2</v>
      </c>
      <c r="D4500">
        <v>1.5</v>
      </c>
      <c r="E4500">
        <v>3</v>
      </c>
      <c r="F4500" t="s">
        <v>10</v>
      </c>
      <c r="H4500" s="1">
        <v>45224</v>
      </c>
      <c r="J4500" s="8" t="str">
        <f>IF(ISBLANK(B4500),"Unknown",B4500)</f>
        <v>Tea</v>
      </c>
      <c r="K4500" s="5">
        <f t="shared" si="368"/>
        <v>2</v>
      </c>
      <c r="L4500" s="5">
        <f t="shared" si="368"/>
        <v>1.5</v>
      </c>
      <c r="M4500" s="5">
        <f t="shared" si="369"/>
        <v>3</v>
      </c>
      <c r="N4500" s="8" t="str">
        <f>IF(ISBLANK(F4500),"Unknown",F4500)</f>
        <v>Credit Card</v>
      </c>
      <c r="O4500" s="8" t="str">
        <f>IF(ISBLANK(G4500),"Unknown",G4500)</f>
        <v>Unknown</v>
      </c>
      <c r="P4500" s="6">
        <f>IF(ISBLANK(H4500),"Unknown",H4500)</f>
        <v>45224</v>
      </c>
      <c r="Q4500" s="13">
        <f t="shared" si="370"/>
        <v>2</v>
      </c>
      <c r="R4500" s="13">
        <f t="shared" si="371"/>
        <v>1.5</v>
      </c>
      <c r="S4500" s="11">
        <f t="shared" si="372"/>
        <v>3</v>
      </c>
    </row>
    <row r="4501" spans="1:19" x14ac:dyDescent="0.3">
      <c r="A4501" t="s">
        <v>4520</v>
      </c>
      <c r="B4501" t="s">
        <v>9</v>
      </c>
      <c r="C4501">
        <v>4</v>
      </c>
      <c r="D4501">
        <v>2</v>
      </c>
      <c r="E4501">
        <v>8</v>
      </c>
      <c r="G4501" t="s">
        <v>11</v>
      </c>
      <c r="H4501" s="1">
        <v>44985</v>
      </c>
      <c r="J4501" s="8" t="str">
        <f>IF(ISBLANK(B4501),"Unknown",B4501)</f>
        <v>Coffee</v>
      </c>
      <c r="K4501" s="5">
        <f t="shared" si="368"/>
        <v>4</v>
      </c>
      <c r="L4501" s="5">
        <f t="shared" si="368"/>
        <v>2</v>
      </c>
      <c r="M4501" s="5">
        <f t="shared" si="369"/>
        <v>8</v>
      </c>
      <c r="N4501" s="8" t="str">
        <f>IF(ISBLANK(F4501),"Unknown",F4501)</f>
        <v>Unknown</v>
      </c>
      <c r="O4501" s="8" t="str">
        <f>IF(ISBLANK(G4501),"Unknown",G4501)</f>
        <v>Takeaway</v>
      </c>
      <c r="P4501" s="6">
        <f>IF(ISBLANK(H4501),"Unknown",H4501)</f>
        <v>44985</v>
      </c>
      <c r="Q4501" s="13">
        <f t="shared" si="370"/>
        <v>4</v>
      </c>
      <c r="R4501" s="13">
        <f t="shared" si="371"/>
        <v>2</v>
      </c>
      <c r="S4501" s="11">
        <f t="shared" si="372"/>
        <v>8</v>
      </c>
    </row>
    <row r="4502" spans="1:19" x14ac:dyDescent="0.3">
      <c r="A4502" t="s">
        <v>4521</v>
      </c>
      <c r="B4502" t="s">
        <v>9</v>
      </c>
      <c r="C4502" s="7" t="s">
        <v>10024</v>
      </c>
      <c r="D4502">
        <v>2</v>
      </c>
      <c r="E4502">
        <v>2</v>
      </c>
      <c r="H4502" s="1">
        <v>45232</v>
      </c>
      <c r="J4502" s="8" t="str">
        <f>IF(ISBLANK(B4502),"Unknown",B4502)</f>
        <v>Coffee</v>
      </c>
      <c r="K4502" s="5" t="str">
        <f t="shared" si="368"/>
        <v>Unknown</v>
      </c>
      <c r="L4502" s="5">
        <f t="shared" si="368"/>
        <v>2</v>
      </c>
      <c r="M4502" s="5">
        <f t="shared" si="369"/>
        <v>2</v>
      </c>
      <c r="N4502" s="8" t="str">
        <f>IF(ISBLANK(F4502),"Unknown",F4502)</f>
        <v>Unknown</v>
      </c>
      <c r="O4502" s="8" t="str">
        <f>IF(ISBLANK(G4502),"Unknown",G4502)</f>
        <v>Unknown</v>
      </c>
      <c r="P4502" s="6">
        <f>IF(ISBLANK(H4502),"Unknown",H4502)</f>
        <v>45232</v>
      </c>
      <c r="Q4502" s="13">
        <f t="shared" si="370"/>
        <v>0</v>
      </c>
      <c r="R4502" s="13">
        <f t="shared" si="371"/>
        <v>2</v>
      </c>
      <c r="S4502" s="11">
        <f t="shared" si="372"/>
        <v>0</v>
      </c>
    </row>
    <row r="4503" spans="1:19" x14ac:dyDescent="0.3">
      <c r="A4503" t="s">
        <v>4522</v>
      </c>
      <c r="B4503" t="s">
        <v>9</v>
      </c>
      <c r="C4503">
        <v>4</v>
      </c>
      <c r="D4503">
        <v>2</v>
      </c>
      <c r="E4503">
        <v>8</v>
      </c>
      <c r="F4503" t="s">
        <v>14</v>
      </c>
      <c r="G4503" s="7" t="s">
        <v>10024</v>
      </c>
      <c r="H4503" s="1">
        <v>45149</v>
      </c>
      <c r="J4503" s="8" t="str">
        <f>IF(ISBLANK(B4503),"Unknown",B4503)</f>
        <v>Coffee</v>
      </c>
      <c r="K4503" s="5">
        <f t="shared" si="368"/>
        <v>4</v>
      </c>
      <c r="L4503" s="5">
        <f t="shared" si="368"/>
        <v>2</v>
      </c>
      <c r="M4503" s="5">
        <f t="shared" si="369"/>
        <v>8</v>
      </c>
      <c r="N4503" s="8" t="str">
        <f>IF(ISBLANK(F4503),"Unknown",F4503)</f>
        <v>Cash</v>
      </c>
      <c r="O4503" s="8" t="str">
        <f>IF(ISBLANK(G4503),"Unknown",G4503)</f>
        <v>Unknown</v>
      </c>
      <c r="P4503" s="6">
        <f>IF(ISBLANK(H4503),"Unknown",H4503)</f>
        <v>45149</v>
      </c>
      <c r="Q4503" s="13">
        <f t="shared" si="370"/>
        <v>4</v>
      </c>
      <c r="R4503" s="13">
        <f t="shared" si="371"/>
        <v>2</v>
      </c>
      <c r="S4503" s="11">
        <f t="shared" si="372"/>
        <v>8</v>
      </c>
    </row>
    <row r="4504" spans="1:19" x14ac:dyDescent="0.3">
      <c r="A4504" t="s">
        <v>4523</v>
      </c>
      <c r="B4504" t="s">
        <v>63</v>
      </c>
      <c r="C4504">
        <v>4</v>
      </c>
      <c r="D4504">
        <v>1.5</v>
      </c>
      <c r="E4504">
        <v>6</v>
      </c>
      <c r="G4504" t="s">
        <v>11</v>
      </c>
      <c r="H4504" s="1">
        <v>44978</v>
      </c>
      <c r="J4504" s="8" t="str">
        <f>IF(ISBLANK(B4504),"Unknown",B4504)</f>
        <v>Tea</v>
      </c>
      <c r="K4504" s="5">
        <f t="shared" si="368"/>
        <v>4</v>
      </c>
      <c r="L4504" s="5">
        <f t="shared" si="368"/>
        <v>1.5</v>
      </c>
      <c r="M4504" s="5">
        <f t="shared" si="369"/>
        <v>6</v>
      </c>
      <c r="N4504" s="8" t="str">
        <f>IF(ISBLANK(F4504),"Unknown",F4504)</f>
        <v>Unknown</v>
      </c>
      <c r="O4504" s="8" t="str">
        <f>IF(ISBLANK(G4504),"Unknown",G4504)</f>
        <v>Takeaway</v>
      </c>
      <c r="P4504" s="6">
        <f>IF(ISBLANK(H4504),"Unknown",H4504)</f>
        <v>44978</v>
      </c>
      <c r="Q4504" s="13">
        <f t="shared" si="370"/>
        <v>4</v>
      </c>
      <c r="R4504" s="13">
        <f t="shared" si="371"/>
        <v>1.5</v>
      </c>
      <c r="S4504" s="11">
        <f t="shared" si="372"/>
        <v>6</v>
      </c>
    </row>
    <row r="4505" spans="1:19" x14ac:dyDescent="0.3">
      <c r="A4505" t="s">
        <v>4524</v>
      </c>
      <c r="B4505" t="s">
        <v>63</v>
      </c>
      <c r="C4505">
        <v>4</v>
      </c>
      <c r="D4505">
        <v>1.5</v>
      </c>
      <c r="E4505">
        <v>6</v>
      </c>
      <c r="F4505" t="s">
        <v>21</v>
      </c>
      <c r="H4505" s="1">
        <v>45269</v>
      </c>
      <c r="J4505" s="8" t="str">
        <f>IF(ISBLANK(B4505),"Unknown",B4505)</f>
        <v>Tea</v>
      </c>
      <c r="K4505" s="5">
        <f t="shared" si="368"/>
        <v>4</v>
      </c>
      <c r="L4505" s="5">
        <f t="shared" si="368"/>
        <v>1.5</v>
      </c>
      <c r="M4505" s="5">
        <f t="shared" si="369"/>
        <v>6</v>
      </c>
      <c r="N4505" s="8" t="str">
        <f>IF(ISBLANK(F4505),"Unknown",F4505)</f>
        <v>Digital Wallet</v>
      </c>
      <c r="O4505" s="8" t="str">
        <f>IF(ISBLANK(G4505),"Unknown",G4505)</f>
        <v>Unknown</v>
      </c>
      <c r="P4505" s="6">
        <f>IF(ISBLANK(H4505),"Unknown",H4505)</f>
        <v>45269</v>
      </c>
      <c r="Q4505" s="13">
        <f t="shared" si="370"/>
        <v>4</v>
      </c>
      <c r="R4505" s="13">
        <f t="shared" si="371"/>
        <v>1.5</v>
      </c>
      <c r="S4505" s="11">
        <f t="shared" si="372"/>
        <v>6</v>
      </c>
    </row>
    <row r="4506" spans="1:19" x14ac:dyDescent="0.3">
      <c r="A4506" t="s">
        <v>4525</v>
      </c>
      <c r="B4506" t="s">
        <v>63</v>
      </c>
      <c r="C4506">
        <v>5</v>
      </c>
      <c r="D4506">
        <v>1.5</v>
      </c>
      <c r="E4506">
        <v>7.5</v>
      </c>
      <c r="G4506" t="s">
        <v>15</v>
      </c>
      <c r="H4506" s="7" t="s">
        <v>10024</v>
      </c>
      <c r="J4506" s="8" t="str">
        <f>IF(ISBLANK(B4506),"Unknown",B4506)</f>
        <v>Tea</v>
      </c>
      <c r="K4506" s="5">
        <f t="shared" si="368"/>
        <v>5</v>
      </c>
      <c r="L4506" s="5">
        <f t="shared" si="368"/>
        <v>1.5</v>
      </c>
      <c r="M4506" s="5">
        <f t="shared" si="369"/>
        <v>7.5</v>
      </c>
      <c r="N4506" s="8" t="str">
        <f>IF(ISBLANK(F4506),"Unknown",F4506)</f>
        <v>Unknown</v>
      </c>
      <c r="O4506" s="8" t="str">
        <f>IF(ISBLANK(G4506),"Unknown",G4506)</f>
        <v>In-store</v>
      </c>
      <c r="P4506" s="6" t="str">
        <f>IF(ISBLANK(H4506),"Unknown",H4506)</f>
        <v>Unknown</v>
      </c>
      <c r="Q4506" s="13">
        <f t="shared" si="370"/>
        <v>5</v>
      </c>
      <c r="R4506" s="13">
        <f t="shared" si="371"/>
        <v>1.5</v>
      </c>
      <c r="S4506" s="11">
        <f t="shared" si="372"/>
        <v>7.5</v>
      </c>
    </row>
    <row r="4507" spans="1:19" x14ac:dyDescent="0.3">
      <c r="A4507" t="s">
        <v>4526</v>
      </c>
      <c r="B4507" t="s">
        <v>23</v>
      </c>
      <c r="C4507">
        <v>5</v>
      </c>
      <c r="D4507">
        <v>4</v>
      </c>
      <c r="E4507">
        <v>20</v>
      </c>
      <c r="F4507" t="s">
        <v>10</v>
      </c>
      <c r="G4507" t="s">
        <v>11</v>
      </c>
      <c r="H4507" s="1">
        <v>45154</v>
      </c>
      <c r="J4507" s="8" t="str">
        <f>IF(ISBLANK(B4507),"Unknown",B4507)</f>
        <v>Smoothie</v>
      </c>
      <c r="K4507" s="5">
        <f t="shared" si="368"/>
        <v>5</v>
      </c>
      <c r="L4507" s="5">
        <f t="shared" si="368"/>
        <v>4</v>
      </c>
      <c r="M4507" s="5">
        <f t="shared" si="369"/>
        <v>20</v>
      </c>
      <c r="N4507" s="8" t="str">
        <f>IF(ISBLANK(F4507),"Unknown",F4507)</f>
        <v>Credit Card</v>
      </c>
      <c r="O4507" s="8" t="str">
        <f>IF(ISBLANK(G4507),"Unknown",G4507)</f>
        <v>Takeaway</v>
      </c>
      <c r="P4507" s="6">
        <f>IF(ISBLANK(H4507),"Unknown",H4507)</f>
        <v>45154</v>
      </c>
      <c r="Q4507" s="13">
        <f t="shared" si="370"/>
        <v>5</v>
      </c>
      <c r="R4507" s="13">
        <f t="shared" si="371"/>
        <v>4</v>
      </c>
      <c r="S4507" s="11">
        <f t="shared" si="372"/>
        <v>20</v>
      </c>
    </row>
    <row r="4508" spans="1:19" x14ac:dyDescent="0.3">
      <c r="A4508" t="s">
        <v>4527</v>
      </c>
      <c r="B4508" t="s">
        <v>37</v>
      </c>
      <c r="C4508">
        <v>5</v>
      </c>
      <c r="D4508">
        <v>3</v>
      </c>
      <c r="E4508">
        <v>15</v>
      </c>
      <c r="H4508" s="1">
        <v>45071</v>
      </c>
      <c r="J4508" s="8" t="str">
        <f>IF(ISBLANK(B4508),"Unknown",B4508)</f>
        <v>Juice</v>
      </c>
      <c r="K4508" s="5">
        <f t="shared" si="368"/>
        <v>5</v>
      </c>
      <c r="L4508" s="5">
        <f t="shared" si="368"/>
        <v>3</v>
      </c>
      <c r="M4508" s="5">
        <f t="shared" si="369"/>
        <v>15</v>
      </c>
      <c r="N4508" s="8" t="str">
        <f>IF(ISBLANK(F4508),"Unknown",F4508)</f>
        <v>Unknown</v>
      </c>
      <c r="O4508" s="8" t="str">
        <f>IF(ISBLANK(G4508),"Unknown",G4508)</f>
        <v>Unknown</v>
      </c>
      <c r="P4508" s="6">
        <f>IF(ISBLANK(H4508),"Unknown",H4508)</f>
        <v>45071</v>
      </c>
      <c r="Q4508" s="13">
        <f t="shared" si="370"/>
        <v>5</v>
      </c>
      <c r="R4508" s="13">
        <f t="shared" si="371"/>
        <v>3</v>
      </c>
      <c r="S4508" s="11">
        <f t="shared" si="372"/>
        <v>15</v>
      </c>
    </row>
    <row r="4509" spans="1:19" x14ac:dyDescent="0.3">
      <c r="A4509" t="s">
        <v>4528</v>
      </c>
      <c r="B4509" t="s">
        <v>23</v>
      </c>
      <c r="C4509">
        <v>3</v>
      </c>
      <c r="D4509">
        <v>4</v>
      </c>
      <c r="E4509">
        <v>12</v>
      </c>
      <c r="F4509" t="s">
        <v>21</v>
      </c>
      <c r="G4509" t="s">
        <v>11</v>
      </c>
      <c r="H4509" s="1">
        <v>45226</v>
      </c>
      <c r="J4509" s="8" t="str">
        <f>IF(ISBLANK(B4509),"Unknown",B4509)</f>
        <v>Smoothie</v>
      </c>
      <c r="K4509" s="5">
        <f t="shared" si="368"/>
        <v>3</v>
      </c>
      <c r="L4509" s="5">
        <f t="shared" si="368"/>
        <v>4</v>
      </c>
      <c r="M4509" s="5">
        <f t="shared" si="369"/>
        <v>12</v>
      </c>
      <c r="N4509" s="8" t="str">
        <f>IF(ISBLANK(F4509),"Unknown",F4509)</f>
        <v>Digital Wallet</v>
      </c>
      <c r="O4509" s="8" t="str">
        <f>IF(ISBLANK(G4509),"Unknown",G4509)</f>
        <v>Takeaway</v>
      </c>
      <c r="P4509" s="6">
        <f>IF(ISBLANK(H4509),"Unknown",H4509)</f>
        <v>45226</v>
      </c>
      <c r="Q4509" s="13">
        <f t="shared" si="370"/>
        <v>3</v>
      </c>
      <c r="R4509" s="13">
        <f t="shared" si="371"/>
        <v>4</v>
      </c>
      <c r="S4509" s="11">
        <f t="shared" si="372"/>
        <v>12</v>
      </c>
    </row>
    <row r="4510" spans="1:19" x14ac:dyDescent="0.3">
      <c r="A4510" t="s">
        <v>4529</v>
      </c>
      <c r="B4510" t="s">
        <v>17</v>
      </c>
      <c r="C4510">
        <v>5</v>
      </c>
      <c r="D4510">
        <v>1</v>
      </c>
      <c r="E4510">
        <v>5</v>
      </c>
      <c r="F4510" t="s">
        <v>14</v>
      </c>
      <c r="G4510" t="s">
        <v>15</v>
      </c>
      <c r="H4510" s="1">
        <v>45256</v>
      </c>
      <c r="J4510" s="8" t="str">
        <f>IF(ISBLANK(B4510),"Unknown",B4510)</f>
        <v>Cookie</v>
      </c>
      <c r="K4510" s="5">
        <f t="shared" si="368"/>
        <v>5</v>
      </c>
      <c r="L4510" s="5">
        <f t="shared" si="368"/>
        <v>1</v>
      </c>
      <c r="M4510" s="5">
        <f t="shared" si="369"/>
        <v>5</v>
      </c>
      <c r="N4510" s="8" t="str">
        <f>IF(ISBLANK(F4510),"Unknown",F4510)</f>
        <v>Cash</v>
      </c>
      <c r="O4510" s="8" t="str">
        <f>IF(ISBLANK(G4510),"Unknown",G4510)</f>
        <v>In-store</v>
      </c>
      <c r="P4510" s="6">
        <f>IF(ISBLANK(H4510),"Unknown",H4510)</f>
        <v>45256</v>
      </c>
      <c r="Q4510" s="13">
        <f t="shared" si="370"/>
        <v>5</v>
      </c>
      <c r="R4510" s="13">
        <f t="shared" si="371"/>
        <v>1</v>
      </c>
      <c r="S4510" s="11">
        <f t="shared" si="372"/>
        <v>5</v>
      </c>
    </row>
    <row r="4511" spans="1:19" x14ac:dyDescent="0.3">
      <c r="A4511" t="s">
        <v>4530</v>
      </c>
      <c r="B4511" t="s">
        <v>23</v>
      </c>
      <c r="C4511">
        <v>2</v>
      </c>
      <c r="D4511">
        <v>4</v>
      </c>
      <c r="E4511">
        <v>8</v>
      </c>
      <c r="H4511" s="1">
        <v>45222</v>
      </c>
      <c r="J4511" s="8" t="str">
        <f>IF(ISBLANK(B4511),"Unknown",B4511)</f>
        <v>Smoothie</v>
      </c>
      <c r="K4511" s="5">
        <f t="shared" si="368"/>
        <v>2</v>
      </c>
      <c r="L4511" s="5">
        <f t="shared" si="368"/>
        <v>4</v>
      </c>
      <c r="M4511" s="5">
        <f t="shared" si="369"/>
        <v>8</v>
      </c>
      <c r="N4511" s="8" t="str">
        <f>IF(ISBLANK(F4511),"Unknown",F4511)</f>
        <v>Unknown</v>
      </c>
      <c r="O4511" s="8" t="str">
        <f>IF(ISBLANK(G4511),"Unknown",G4511)</f>
        <v>Unknown</v>
      </c>
      <c r="P4511" s="6">
        <f>IF(ISBLANK(H4511),"Unknown",H4511)</f>
        <v>45222</v>
      </c>
      <c r="Q4511" s="13">
        <f t="shared" si="370"/>
        <v>2</v>
      </c>
      <c r="R4511" s="13">
        <f t="shared" si="371"/>
        <v>4</v>
      </c>
      <c r="S4511" s="11">
        <f t="shared" si="372"/>
        <v>8</v>
      </c>
    </row>
    <row r="4512" spans="1:19" x14ac:dyDescent="0.3">
      <c r="A4512" t="s">
        <v>4531</v>
      </c>
      <c r="B4512" t="s">
        <v>9</v>
      </c>
      <c r="C4512">
        <v>2</v>
      </c>
      <c r="D4512">
        <v>2</v>
      </c>
      <c r="E4512">
        <v>4</v>
      </c>
      <c r="F4512" t="s">
        <v>10</v>
      </c>
      <c r="G4512" s="7" t="s">
        <v>10024</v>
      </c>
      <c r="H4512" s="1">
        <v>45185</v>
      </c>
      <c r="J4512" s="8" t="str">
        <f>IF(ISBLANK(B4512),"Unknown",B4512)</f>
        <v>Coffee</v>
      </c>
      <c r="K4512" s="5">
        <f t="shared" si="368"/>
        <v>2</v>
      </c>
      <c r="L4512" s="5">
        <f t="shared" si="368"/>
        <v>2</v>
      </c>
      <c r="M4512" s="5">
        <f t="shared" si="369"/>
        <v>4</v>
      </c>
      <c r="N4512" s="8" t="str">
        <f>IF(ISBLANK(F4512),"Unknown",F4512)</f>
        <v>Credit Card</v>
      </c>
      <c r="O4512" s="8" t="str">
        <f>IF(ISBLANK(G4512),"Unknown",G4512)</f>
        <v>Unknown</v>
      </c>
      <c r="P4512" s="6">
        <f>IF(ISBLANK(H4512),"Unknown",H4512)</f>
        <v>45185</v>
      </c>
      <c r="Q4512" s="13">
        <f t="shared" si="370"/>
        <v>2</v>
      </c>
      <c r="R4512" s="13">
        <f t="shared" si="371"/>
        <v>2</v>
      </c>
      <c r="S4512" s="11">
        <f t="shared" si="372"/>
        <v>4</v>
      </c>
    </row>
    <row r="4513" spans="1:19" x14ac:dyDescent="0.3">
      <c r="A4513" t="s">
        <v>4532</v>
      </c>
      <c r="B4513" t="s">
        <v>26</v>
      </c>
      <c r="C4513">
        <v>1</v>
      </c>
      <c r="D4513">
        <v>4</v>
      </c>
      <c r="E4513">
        <v>4</v>
      </c>
      <c r="F4513" t="s">
        <v>14</v>
      </c>
      <c r="G4513" t="s">
        <v>15</v>
      </c>
      <c r="H4513" s="1">
        <v>45052</v>
      </c>
      <c r="J4513" s="8" t="str">
        <f>IF(ISBLANK(B4513),"Unknown",B4513)</f>
        <v>Sandwich</v>
      </c>
      <c r="K4513" s="5">
        <f t="shared" si="368"/>
        <v>1</v>
      </c>
      <c r="L4513" s="5">
        <f t="shared" si="368"/>
        <v>4</v>
      </c>
      <c r="M4513" s="5">
        <f t="shared" si="369"/>
        <v>4</v>
      </c>
      <c r="N4513" s="8" t="str">
        <f>IF(ISBLANK(F4513),"Unknown",F4513)</f>
        <v>Cash</v>
      </c>
      <c r="O4513" s="8" t="str">
        <f>IF(ISBLANK(G4513),"Unknown",G4513)</f>
        <v>In-store</v>
      </c>
      <c r="P4513" s="6">
        <f>IF(ISBLANK(H4513),"Unknown",H4513)</f>
        <v>45052</v>
      </c>
      <c r="Q4513" s="13">
        <f t="shared" si="370"/>
        <v>1</v>
      </c>
      <c r="R4513" s="13">
        <f t="shared" si="371"/>
        <v>4</v>
      </c>
      <c r="S4513" s="11">
        <f t="shared" si="372"/>
        <v>4</v>
      </c>
    </row>
    <row r="4514" spans="1:19" x14ac:dyDescent="0.3">
      <c r="A4514" t="s">
        <v>4533</v>
      </c>
      <c r="B4514" t="s">
        <v>63</v>
      </c>
      <c r="C4514">
        <v>2</v>
      </c>
      <c r="D4514">
        <v>1.5</v>
      </c>
      <c r="E4514">
        <v>3</v>
      </c>
      <c r="F4514" t="s">
        <v>10</v>
      </c>
      <c r="G4514" t="s">
        <v>11</v>
      </c>
      <c r="H4514" s="1">
        <v>44960</v>
      </c>
      <c r="J4514" s="8" t="str">
        <f>IF(ISBLANK(B4514),"Unknown",B4514)</f>
        <v>Tea</v>
      </c>
      <c r="K4514" s="5">
        <f t="shared" si="368"/>
        <v>2</v>
      </c>
      <c r="L4514" s="5">
        <f t="shared" si="368"/>
        <v>1.5</v>
      </c>
      <c r="M4514" s="5">
        <f t="shared" si="369"/>
        <v>3</v>
      </c>
      <c r="N4514" s="8" t="str">
        <f>IF(ISBLANK(F4514),"Unknown",F4514)</f>
        <v>Credit Card</v>
      </c>
      <c r="O4514" s="8" t="str">
        <f>IF(ISBLANK(G4514),"Unknown",G4514)</f>
        <v>Takeaway</v>
      </c>
      <c r="P4514" s="6">
        <f>IF(ISBLANK(H4514),"Unknown",H4514)</f>
        <v>44960</v>
      </c>
      <c r="Q4514" s="13">
        <f t="shared" si="370"/>
        <v>2</v>
      </c>
      <c r="R4514" s="13">
        <f t="shared" si="371"/>
        <v>1.5</v>
      </c>
      <c r="S4514" s="11">
        <f t="shared" si="372"/>
        <v>3</v>
      </c>
    </row>
    <row r="4515" spans="1:19" x14ac:dyDescent="0.3">
      <c r="A4515" t="s">
        <v>4534</v>
      </c>
      <c r="B4515" t="s">
        <v>17</v>
      </c>
      <c r="C4515">
        <v>1</v>
      </c>
      <c r="D4515">
        <v>1</v>
      </c>
      <c r="E4515" s="7" t="s">
        <v>10024</v>
      </c>
      <c r="F4515" t="s">
        <v>10</v>
      </c>
      <c r="G4515" s="7" t="s">
        <v>10024</v>
      </c>
      <c r="H4515" s="1">
        <v>45041</v>
      </c>
      <c r="J4515" s="8" t="str">
        <f>IF(ISBLANK(B4515),"Unknown",B4515)</f>
        <v>Cookie</v>
      </c>
      <c r="K4515" s="5">
        <f t="shared" si="368"/>
        <v>1</v>
      </c>
      <c r="L4515" s="5">
        <f t="shared" si="368"/>
        <v>1</v>
      </c>
      <c r="M4515" s="5" t="str">
        <f t="shared" si="369"/>
        <v>Unknown</v>
      </c>
      <c r="N4515" s="8" t="str">
        <f>IF(ISBLANK(F4515),"Unknown",F4515)</f>
        <v>Credit Card</v>
      </c>
      <c r="O4515" s="8" t="str">
        <f>IF(ISBLANK(G4515),"Unknown",G4515)</f>
        <v>Unknown</v>
      </c>
      <c r="P4515" s="6">
        <f>IF(ISBLANK(H4515),"Unknown",H4515)</f>
        <v>45041</v>
      </c>
      <c r="Q4515" s="13">
        <f t="shared" si="370"/>
        <v>1</v>
      </c>
      <c r="R4515" s="13">
        <f t="shared" si="371"/>
        <v>1</v>
      </c>
      <c r="S4515" s="11">
        <f t="shared" si="372"/>
        <v>1</v>
      </c>
    </row>
    <row r="4516" spans="1:19" x14ac:dyDescent="0.3">
      <c r="A4516" t="s">
        <v>4535</v>
      </c>
      <c r="B4516" t="s">
        <v>23</v>
      </c>
      <c r="C4516">
        <v>3</v>
      </c>
      <c r="D4516">
        <v>4</v>
      </c>
      <c r="E4516">
        <v>12</v>
      </c>
      <c r="F4516" t="s">
        <v>21</v>
      </c>
      <c r="H4516" s="7" t="s">
        <v>10024</v>
      </c>
      <c r="J4516" s="8" t="str">
        <f>IF(ISBLANK(B4516),"Unknown",B4516)</f>
        <v>Smoothie</v>
      </c>
      <c r="K4516" s="5">
        <f t="shared" si="368"/>
        <v>3</v>
      </c>
      <c r="L4516" s="5">
        <f t="shared" si="368"/>
        <v>4</v>
      </c>
      <c r="M4516" s="5">
        <f t="shared" si="369"/>
        <v>12</v>
      </c>
      <c r="N4516" s="8" t="str">
        <f>IF(ISBLANK(F4516),"Unknown",F4516)</f>
        <v>Digital Wallet</v>
      </c>
      <c r="O4516" s="8" t="str">
        <f>IF(ISBLANK(G4516),"Unknown",G4516)</f>
        <v>Unknown</v>
      </c>
      <c r="P4516" s="6" t="str">
        <f>IF(ISBLANK(H4516),"Unknown",H4516)</f>
        <v>Unknown</v>
      </c>
      <c r="Q4516" s="13">
        <f t="shared" si="370"/>
        <v>3</v>
      </c>
      <c r="R4516" s="13">
        <f t="shared" si="371"/>
        <v>4</v>
      </c>
      <c r="S4516" s="11">
        <f t="shared" si="372"/>
        <v>12</v>
      </c>
    </row>
    <row r="4517" spans="1:19" x14ac:dyDescent="0.3">
      <c r="A4517" t="s">
        <v>4536</v>
      </c>
      <c r="B4517" t="s">
        <v>23</v>
      </c>
      <c r="C4517">
        <v>2</v>
      </c>
      <c r="D4517">
        <v>4</v>
      </c>
      <c r="E4517">
        <v>8</v>
      </c>
      <c r="F4517" t="s">
        <v>10</v>
      </c>
      <c r="G4517" t="s">
        <v>11</v>
      </c>
      <c r="H4517" s="1">
        <v>44965</v>
      </c>
      <c r="J4517" s="8" t="str">
        <f>IF(ISBLANK(B4517),"Unknown",B4517)</f>
        <v>Smoothie</v>
      </c>
      <c r="K4517" s="5">
        <f t="shared" si="368"/>
        <v>2</v>
      </c>
      <c r="L4517" s="5">
        <f t="shared" si="368"/>
        <v>4</v>
      </c>
      <c r="M4517" s="5">
        <f t="shared" si="369"/>
        <v>8</v>
      </c>
      <c r="N4517" s="8" t="str">
        <f>IF(ISBLANK(F4517),"Unknown",F4517)</f>
        <v>Credit Card</v>
      </c>
      <c r="O4517" s="8" t="str">
        <f>IF(ISBLANK(G4517),"Unknown",G4517)</f>
        <v>Takeaway</v>
      </c>
      <c r="P4517" s="6">
        <f>IF(ISBLANK(H4517),"Unknown",H4517)</f>
        <v>44965</v>
      </c>
      <c r="Q4517" s="13">
        <f t="shared" si="370"/>
        <v>2</v>
      </c>
      <c r="R4517" s="13">
        <f t="shared" si="371"/>
        <v>4</v>
      </c>
      <c r="S4517" s="11">
        <f t="shared" si="372"/>
        <v>8</v>
      </c>
    </row>
    <row r="4518" spans="1:19" x14ac:dyDescent="0.3">
      <c r="A4518" t="s">
        <v>4537</v>
      </c>
      <c r="B4518" t="s">
        <v>19</v>
      </c>
      <c r="C4518">
        <v>2</v>
      </c>
      <c r="D4518">
        <v>5</v>
      </c>
      <c r="E4518">
        <v>10</v>
      </c>
      <c r="F4518" t="s">
        <v>10</v>
      </c>
      <c r="G4518" t="s">
        <v>11</v>
      </c>
      <c r="H4518" s="1">
        <v>44998</v>
      </c>
      <c r="J4518" s="8" t="str">
        <f>IF(ISBLANK(B4518),"Unknown",B4518)</f>
        <v>Salad</v>
      </c>
      <c r="K4518" s="5">
        <f t="shared" si="368"/>
        <v>2</v>
      </c>
      <c r="L4518" s="5">
        <f t="shared" si="368"/>
        <v>5</v>
      </c>
      <c r="M4518" s="5">
        <f t="shared" si="369"/>
        <v>10</v>
      </c>
      <c r="N4518" s="8" t="str">
        <f>IF(ISBLANK(F4518),"Unknown",F4518)</f>
        <v>Credit Card</v>
      </c>
      <c r="O4518" s="8" t="str">
        <f>IF(ISBLANK(G4518),"Unknown",G4518)</f>
        <v>Takeaway</v>
      </c>
      <c r="P4518" s="6">
        <f>IF(ISBLANK(H4518),"Unknown",H4518)</f>
        <v>44998</v>
      </c>
      <c r="Q4518" s="13">
        <f t="shared" si="370"/>
        <v>2</v>
      </c>
      <c r="R4518" s="13">
        <f t="shared" si="371"/>
        <v>5</v>
      </c>
      <c r="S4518" s="11">
        <f t="shared" si="372"/>
        <v>10</v>
      </c>
    </row>
    <row r="4519" spans="1:19" x14ac:dyDescent="0.3">
      <c r="A4519" t="s">
        <v>4538</v>
      </c>
      <c r="B4519" t="s">
        <v>23</v>
      </c>
      <c r="C4519">
        <v>3</v>
      </c>
      <c r="D4519">
        <v>4</v>
      </c>
      <c r="E4519">
        <v>12</v>
      </c>
      <c r="F4519" t="s">
        <v>10</v>
      </c>
      <c r="G4519" t="s">
        <v>11</v>
      </c>
      <c r="H4519" s="1">
        <v>45170</v>
      </c>
      <c r="J4519" s="8" t="str">
        <f>IF(ISBLANK(B4519),"Unknown",B4519)</f>
        <v>Smoothie</v>
      </c>
      <c r="K4519" s="5">
        <f t="shared" si="368"/>
        <v>3</v>
      </c>
      <c r="L4519" s="5">
        <f t="shared" si="368"/>
        <v>4</v>
      </c>
      <c r="M4519" s="5">
        <f t="shared" si="369"/>
        <v>12</v>
      </c>
      <c r="N4519" s="8" t="str">
        <f>IF(ISBLANK(F4519),"Unknown",F4519)</f>
        <v>Credit Card</v>
      </c>
      <c r="O4519" s="8" t="str">
        <f>IF(ISBLANK(G4519),"Unknown",G4519)</f>
        <v>Takeaway</v>
      </c>
      <c r="P4519" s="6">
        <f>IF(ISBLANK(H4519),"Unknown",H4519)</f>
        <v>45170</v>
      </c>
      <c r="Q4519" s="13">
        <f t="shared" si="370"/>
        <v>3</v>
      </c>
      <c r="R4519" s="13">
        <f t="shared" si="371"/>
        <v>4</v>
      </c>
      <c r="S4519" s="11">
        <f t="shared" si="372"/>
        <v>12</v>
      </c>
    </row>
    <row r="4520" spans="1:19" x14ac:dyDescent="0.3">
      <c r="A4520" t="s">
        <v>4539</v>
      </c>
      <c r="B4520" t="s">
        <v>63</v>
      </c>
      <c r="D4520">
        <v>1.5</v>
      </c>
      <c r="E4520">
        <v>1.5</v>
      </c>
      <c r="F4520" t="s">
        <v>21</v>
      </c>
      <c r="G4520" t="s">
        <v>11</v>
      </c>
      <c r="H4520" s="1">
        <v>45257</v>
      </c>
      <c r="J4520" s="8" t="str">
        <f>IF(ISBLANK(B4520),"Unknown",B4520)</f>
        <v>Tea</v>
      </c>
      <c r="K4520" s="5" t="str">
        <f t="shared" si="368"/>
        <v>0</v>
      </c>
      <c r="L4520" s="5">
        <f t="shared" si="368"/>
        <v>1.5</v>
      </c>
      <c r="M4520" s="5">
        <f t="shared" si="369"/>
        <v>1.5</v>
      </c>
      <c r="N4520" s="8" t="str">
        <f>IF(ISBLANK(F4520),"Unknown",F4520)</f>
        <v>Digital Wallet</v>
      </c>
      <c r="O4520" s="8" t="str">
        <f>IF(ISBLANK(G4520),"Unknown",G4520)</f>
        <v>Takeaway</v>
      </c>
      <c r="P4520" s="6">
        <f>IF(ISBLANK(H4520),"Unknown",H4520)</f>
        <v>45257</v>
      </c>
      <c r="Q4520" s="13" t="str">
        <f t="shared" si="370"/>
        <v>0</v>
      </c>
      <c r="R4520" s="13">
        <f t="shared" si="371"/>
        <v>1.5</v>
      </c>
      <c r="S4520" s="11">
        <f t="shared" si="372"/>
        <v>0</v>
      </c>
    </row>
    <row r="4521" spans="1:19" x14ac:dyDescent="0.3">
      <c r="A4521" t="s">
        <v>4540</v>
      </c>
      <c r="B4521" t="s">
        <v>26</v>
      </c>
      <c r="C4521">
        <v>2</v>
      </c>
      <c r="D4521">
        <v>4</v>
      </c>
      <c r="E4521">
        <v>8</v>
      </c>
      <c r="F4521" t="s">
        <v>14</v>
      </c>
      <c r="G4521" t="s">
        <v>11</v>
      </c>
      <c r="H4521" s="1">
        <v>44992</v>
      </c>
      <c r="J4521" s="8" t="str">
        <f>IF(ISBLANK(B4521),"Unknown",B4521)</f>
        <v>Sandwich</v>
      </c>
      <c r="K4521" s="5">
        <f t="shared" si="368"/>
        <v>2</v>
      </c>
      <c r="L4521" s="5">
        <f t="shared" si="368"/>
        <v>4</v>
      </c>
      <c r="M4521" s="5">
        <f t="shared" si="369"/>
        <v>8</v>
      </c>
      <c r="N4521" s="8" t="str">
        <f>IF(ISBLANK(F4521),"Unknown",F4521)</f>
        <v>Cash</v>
      </c>
      <c r="O4521" s="8" t="str">
        <f>IF(ISBLANK(G4521),"Unknown",G4521)</f>
        <v>Takeaway</v>
      </c>
      <c r="P4521" s="6">
        <f>IF(ISBLANK(H4521),"Unknown",H4521)</f>
        <v>44992</v>
      </c>
      <c r="Q4521" s="13">
        <f t="shared" si="370"/>
        <v>2</v>
      </c>
      <c r="R4521" s="13">
        <f t="shared" si="371"/>
        <v>4</v>
      </c>
      <c r="S4521" s="11">
        <f t="shared" si="372"/>
        <v>8</v>
      </c>
    </row>
    <row r="4522" spans="1:19" x14ac:dyDescent="0.3">
      <c r="A4522" t="s">
        <v>4541</v>
      </c>
      <c r="B4522" t="s">
        <v>9</v>
      </c>
      <c r="C4522">
        <v>2</v>
      </c>
      <c r="D4522">
        <v>2</v>
      </c>
      <c r="E4522">
        <v>4</v>
      </c>
      <c r="F4522" t="s">
        <v>10</v>
      </c>
      <c r="H4522" s="1">
        <v>45155</v>
      </c>
      <c r="J4522" s="8" t="str">
        <f>IF(ISBLANK(B4522),"Unknown",B4522)</f>
        <v>Coffee</v>
      </c>
      <c r="K4522" s="5">
        <f t="shared" si="368"/>
        <v>2</v>
      </c>
      <c r="L4522" s="5">
        <f t="shared" si="368"/>
        <v>2</v>
      </c>
      <c r="M4522" s="5">
        <f t="shared" si="369"/>
        <v>4</v>
      </c>
      <c r="N4522" s="8" t="str">
        <f>IF(ISBLANK(F4522),"Unknown",F4522)</f>
        <v>Credit Card</v>
      </c>
      <c r="O4522" s="8" t="str">
        <f>IF(ISBLANK(G4522),"Unknown",G4522)</f>
        <v>Unknown</v>
      </c>
      <c r="P4522" s="6">
        <f>IF(ISBLANK(H4522),"Unknown",H4522)</f>
        <v>45155</v>
      </c>
      <c r="Q4522" s="13">
        <f t="shared" si="370"/>
        <v>2</v>
      </c>
      <c r="R4522" s="13">
        <f t="shared" si="371"/>
        <v>2</v>
      </c>
      <c r="S4522" s="11">
        <f t="shared" si="372"/>
        <v>4</v>
      </c>
    </row>
    <row r="4523" spans="1:19" x14ac:dyDescent="0.3">
      <c r="A4523" t="s">
        <v>4542</v>
      </c>
      <c r="B4523" t="s">
        <v>13</v>
      </c>
      <c r="C4523">
        <v>2</v>
      </c>
      <c r="D4523">
        <v>3</v>
      </c>
      <c r="E4523">
        <v>6</v>
      </c>
      <c r="F4523" t="s">
        <v>21</v>
      </c>
      <c r="H4523" s="1">
        <v>45199</v>
      </c>
      <c r="J4523" s="8" t="str">
        <f>IF(ISBLANK(B4523),"Unknown",B4523)</f>
        <v>Cake</v>
      </c>
      <c r="K4523" s="5">
        <f t="shared" si="368"/>
        <v>2</v>
      </c>
      <c r="L4523" s="5">
        <f t="shared" si="368"/>
        <v>3</v>
      </c>
      <c r="M4523" s="5">
        <f t="shared" si="369"/>
        <v>6</v>
      </c>
      <c r="N4523" s="8" t="str">
        <f>IF(ISBLANK(F4523),"Unknown",F4523)</f>
        <v>Digital Wallet</v>
      </c>
      <c r="O4523" s="8" t="str">
        <f>IF(ISBLANK(G4523),"Unknown",G4523)</f>
        <v>Unknown</v>
      </c>
      <c r="P4523" s="6">
        <f>IF(ISBLANK(H4523),"Unknown",H4523)</f>
        <v>45199</v>
      </c>
      <c r="Q4523" s="13">
        <f t="shared" si="370"/>
        <v>2</v>
      </c>
      <c r="R4523" s="13">
        <f t="shared" si="371"/>
        <v>3</v>
      </c>
      <c r="S4523" s="11">
        <f t="shared" si="372"/>
        <v>6</v>
      </c>
    </row>
    <row r="4524" spans="1:19" x14ac:dyDescent="0.3">
      <c r="A4524" t="s">
        <v>4543</v>
      </c>
      <c r="B4524" t="s">
        <v>17</v>
      </c>
      <c r="C4524">
        <v>4</v>
      </c>
      <c r="D4524">
        <v>1</v>
      </c>
      <c r="E4524">
        <v>4</v>
      </c>
      <c r="F4524" t="s">
        <v>14</v>
      </c>
      <c r="G4524" t="s">
        <v>11</v>
      </c>
      <c r="H4524" s="1">
        <v>44939</v>
      </c>
      <c r="J4524" s="8" t="str">
        <f>IF(ISBLANK(B4524),"Unknown",B4524)</f>
        <v>Cookie</v>
      </c>
      <c r="K4524" s="5">
        <f t="shared" si="368"/>
        <v>4</v>
      </c>
      <c r="L4524" s="5">
        <f t="shared" si="368"/>
        <v>1</v>
      </c>
      <c r="M4524" s="5">
        <f t="shared" si="369"/>
        <v>4</v>
      </c>
      <c r="N4524" s="8" t="str">
        <f>IF(ISBLANK(F4524),"Unknown",F4524)</f>
        <v>Cash</v>
      </c>
      <c r="O4524" s="8" t="str">
        <f>IF(ISBLANK(G4524),"Unknown",G4524)</f>
        <v>Takeaway</v>
      </c>
      <c r="P4524" s="6">
        <f>IF(ISBLANK(H4524),"Unknown",H4524)</f>
        <v>44939</v>
      </c>
      <c r="Q4524" s="13">
        <f t="shared" si="370"/>
        <v>4</v>
      </c>
      <c r="R4524" s="13">
        <f t="shared" si="371"/>
        <v>1</v>
      </c>
      <c r="S4524" s="11">
        <f t="shared" si="372"/>
        <v>4</v>
      </c>
    </row>
    <row r="4525" spans="1:19" x14ac:dyDescent="0.3">
      <c r="A4525" t="s">
        <v>4544</v>
      </c>
      <c r="B4525" t="s">
        <v>63</v>
      </c>
      <c r="C4525">
        <v>4</v>
      </c>
      <c r="D4525">
        <v>1.5</v>
      </c>
      <c r="E4525">
        <v>6</v>
      </c>
      <c r="F4525" t="s">
        <v>14</v>
      </c>
      <c r="G4525" t="s">
        <v>11</v>
      </c>
      <c r="H4525" s="1">
        <v>45149</v>
      </c>
      <c r="J4525" s="8" t="str">
        <f>IF(ISBLANK(B4525),"Unknown",B4525)</f>
        <v>Tea</v>
      </c>
      <c r="K4525" s="5">
        <f t="shared" si="368"/>
        <v>4</v>
      </c>
      <c r="L4525" s="5">
        <f t="shared" si="368"/>
        <v>1.5</v>
      </c>
      <c r="M4525" s="5">
        <f t="shared" si="369"/>
        <v>6</v>
      </c>
      <c r="N4525" s="8" t="str">
        <f>IF(ISBLANK(F4525),"Unknown",F4525)</f>
        <v>Cash</v>
      </c>
      <c r="O4525" s="8" t="str">
        <f>IF(ISBLANK(G4525),"Unknown",G4525)</f>
        <v>Takeaway</v>
      </c>
      <c r="P4525" s="6">
        <f>IF(ISBLANK(H4525),"Unknown",H4525)</f>
        <v>45149</v>
      </c>
      <c r="Q4525" s="13">
        <f t="shared" si="370"/>
        <v>4</v>
      </c>
      <c r="R4525" s="13">
        <f t="shared" si="371"/>
        <v>1.5</v>
      </c>
      <c r="S4525" s="11">
        <f t="shared" si="372"/>
        <v>6</v>
      </c>
    </row>
    <row r="4526" spans="1:19" x14ac:dyDescent="0.3">
      <c r="A4526" t="s">
        <v>4545</v>
      </c>
      <c r="B4526" t="s">
        <v>23</v>
      </c>
      <c r="C4526">
        <v>4</v>
      </c>
      <c r="D4526">
        <v>4</v>
      </c>
      <c r="E4526">
        <v>16</v>
      </c>
      <c r="F4526" t="s">
        <v>14</v>
      </c>
      <c r="G4526" t="s">
        <v>11</v>
      </c>
      <c r="H4526" s="1">
        <v>44966</v>
      </c>
      <c r="J4526" s="8" t="str">
        <f>IF(ISBLANK(B4526),"Unknown",B4526)</f>
        <v>Smoothie</v>
      </c>
      <c r="K4526" s="5">
        <f t="shared" si="368"/>
        <v>4</v>
      </c>
      <c r="L4526" s="5">
        <f t="shared" si="368"/>
        <v>4</v>
      </c>
      <c r="M4526" s="5">
        <f t="shared" si="369"/>
        <v>16</v>
      </c>
      <c r="N4526" s="8" t="str">
        <f>IF(ISBLANK(F4526),"Unknown",F4526)</f>
        <v>Cash</v>
      </c>
      <c r="O4526" s="8" t="str">
        <f>IF(ISBLANK(G4526),"Unknown",G4526)</f>
        <v>Takeaway</v>
      </c>
      <c r="P4526" s="6">
        <f>IF(ISBLANK(H4526),"Unknown",H4526)</f>
        <v>44966</v>
      </c>
      <c r="Q4526" s="13">
        <f t="shared" si="370"/>
        <v>4</v>
      </c>
      <c r="R4526" s="13">
        <f t="shared" si="371"/>
        <v>4</v>
      </c>
      <c r="S4526" s="11">
        <f t="shared" si="372"/>
        <v>16</v>
      </c>
    </row>
    <row r="4527" spans="1:19" x14ac:dyDescent="0.3">
      <c r="A4527" t="s">
        <v>4546</v>
      </c>
      <c r="B4527" t="s">
        <v>63</v>
      </c>
      <c r="C4527">
        <v>1</v>
      </c>
      <c r="D4527">
        <v>1.5</v>
      </c>
      <c r="E4527">
        <v>1.5</v>
      </c>
      <c r="F4527" s="7" t="s">
        <v>10024</v>
      </c>
      <c r="G4527" t="s">
        <v>11</v>
      </c>
      <c r="H4527" s="1">
        <v>45224</v>
      </c>
      <c r="J4527" s="8" t="str">
        <f>IF(ISBLANK(B4527),"Unknown",B4527)</f>
        <v>Tea</v>
      </c>
      <c r="K4527" s="5">
        <f t="shared" si="368"/>
        <v>1</v>
      </c>
      <c r="L4527" s="5">
        <f t="shared" si="368"/>
        <v>1.5</v>
      </c>
      <c r="M4527" s="5">
        <f t="shared" si="369"/>
        <v>1.5</v>
      </c>
      <c r="N4527" s="8" t="str">
        <f>IF(ISBLANK(F4527),"Unknown",F4527)</f>
        <v>Unknown</v>
      </c>
      <c r="O4527" s="8" t="str">
        <f>IF(ISBLANK(G4527),"Unknown",G4527)</f>
        <v>Takeaway</v>
      </c>
      <c r="P4527" s="6">
        <f>IF(ISBLANK(H4527),"Unknown",H4527)</f>
        <v>45224</v>
      </c>
      <c r="Q4527" s="13">
        <f t="shared" si="370"/>
        <v>1</v>
      </c>
      <c r="R4527" s="13">
        <f t="shared" si="371"/>
        <v>1.5</v>
      </c>
      <c r="S4527" s="11">
        <f t="shared" si="372"/>
        <v>1.5</v>
      </c>
    </row>
    <row r="4528" spans="1:19" x14ac:dyDescent="0.3">
      <c r="A4528" t="s">
        <v>4547</v>
      </c>
      <c r="B4528" t="s">
        <v>63</v>
      </c>
      <c r="C4528">
        <v>5</v>
      </c>
      <c r="D4528">
        <v>1.5</v>
      </c>
      <c r="E4528">
        <v>7.5</v>
      </c>
      <c r="G4528" t="s">
        <v>15</v>
      </c>
      <c r="H4528" s="1">
        <v>45111</v>
      </c>
      <c r="J4528" s="8" t="str">
        <f>IF(ISBLANK(B4528),"Unknown",B4528)</f>
        <v>Tea</v>
      </c>
      <c r="K4528" s="5">
        <f t="shared" si="368"/>
        <v>5</v>
      </c>
      <c r="L4528" s="5">
        <f t="shared" si="368"/>
        <v>1.5</v>
      </c>
      <c r="M4528" s="5">
        <f t="shared" si="369"/>
        <v>7.5</v>
      </c>
      <c r="N4528" s="8" t="str">
        <f>IF(ISBLANK(F4528),"Unknown",F4528)</f>
        <v>Unknown</v>
      </c>
      <c r="O4528" s="8" t="str">
        <f>IF(ISBLANK(G4528),"Unknown",G4528)</f>
        <v>In-store</v>
      </c>
      <c r="P4528" s="6">
        <f>IF(ISBLANK(H4528),"Unknown",H4528)</f>
        <v>45111</v>
      </c>
      <c r="Q4528" s="13">
        <f t="shared" si="370"/>
        <v>5</v>
      </c>
      <c r="R4528" s="13">
        <f t="shared" si="371"/>
        <v>1.5</v>
      </c>
      <c r="S4528" s="11">
        <f t="shared" si="372"/>
        <v>7.5</v>
      </c>
    </row>
    <row r="4529" spans="1:19" x14ac:dyDescent="0.3">
      <c r="A4529" t="s">
        <v>4548</v>
      </c>
      <c r="B4529" t="s">
        <v>19</v>
      </c>
      <c r="C4529">
        <v>3</v>
      </c>
      <c r="D4529">
        <v>5</v>
      </c>
      <c r="E4529">
        <v>15</v>
      </c>
      <c r="F4529" t="s">
        <v>14</v>
      </c>
      <c r="H4529" s="1">
        <v>45246</v>
      </c>
      <c r="J4529" s="8" t="str">
        <f>IF(ISBLANK(B4529),"Unknown",B4529)</f>
        <v>Salad</v>
      </c>
      <c r="K4529" s="5">
        <f t="shared" si="368"/>
        <v>3</v>
      </c>
      <c r="L4529" s="5">
        <f t="shared" si="368"/>
        <v>5</v>
      </c>
      <c r="M4529" s="5">
        <f t="shared" si="369"/>
        <v>15</v>
      </c>
      <c r="N4529" s="8" t="str">
        <f>IF(ISBLANK(F4529),"Unknown",F4529)</f>
        <v>Cash</v>
      </c>
      <c r="O4529" s="8" t="str">
        <f>IF(ISBLANK(G4529),"Unknown",G4529)</f>
        <v>Unknown</v>
      </c>
      <c r="P4529" s="6">
        <f>IF(ISBLANK(H4529),"Unknown",H4529)</f>
        <v>45246</v>
      </c>
      <c r="Q4529" s="13">
        <f t="shared" si="370"/>
        <v>3</v>
      </c>
      <c r="R4529" s="13">
        <f t="shared" si="371"/>
        <v>5</v>
      </c>
      <c r="S4529" s="11">
        <f t="shared" si="372"/>
        <v>15</v>
      </c>
    </row>
    <row r="4530" spans="1:19" x14ac:dyDescent="0.3">
      <c r="A4530" t="s">
        <v>4549</v>
      </c>
      <c r="C4530">
        <v>1</v>
      </c>
      <c r="D4530">
        <v>3</v>
      </c>
      <c r="E4530">
        <v>3</v>
      </c>
      <c r="G4530" t="s">
        <v>15</v>
      </c>
      <c r="H4530" s="1">
        <v>45111</v>
      </c>
      <c r="J4530" s="8" t="str">
        <f>IF(ISBLANK(B4530),"Unknown",B4530)</f>
        <v>Unknown</v>
      </c>
      <c r="K4530" s="5">
        <f t="shared" si="368"/>
        <v>1</v>
      </c>
      <c r="L4530" s="5">
        <f t="shared" si="368"/>
        <v>3</v>
      </c>
      <c r="M4530" s="5">
        <f t="shared" si="369"/>
        <v>3</v>
      </c>
      <c r="N4530" s="8" t="str">
        <f>IF(ISBLANK(F4530),"Unknown",F4530)</f>
        <v>Unknown</v>
      </c>
      <c r="O4530" s="8" t="str">
        <f>IF(ISBLANK(G4530),"Unknown",G4530)</f>
        <v>In-store</v>
      </c>
      <c r="P4530" s="6">
        <f>IF(ISBLANK(H4530),"Unknown",H4530)</f>
        <v>45111</v>
      </c>
      <c r="Q4530" s="13">
        <f t="shared" si="370"/>
        <v>1</v>
      </c>
      <c r="R4530" s="13">
        <f t="shared" si="371"/>
        <v>3</v>
      </c>
      <c r="S4530" s="11">
        <f t="shared" si="372"/>
        <v>3</v>
      </c>
    </row>
    <row r="4531" spans="1:19" x14ac:dyDescent="0.3">
      <c r="A4531" t="s">
        <v>4550</v>
      </c>
      <c r="B4531" t="s">
        <v>17</v>
      </c>
      <c r="C4531" s="7" t="s">
        <v>10024</v>
      </c>
      <c r="D4531">
        <v>1</v>
      </c>
      <c r="E4531">
        <v>5</v>
      </c>
      <c r="F4531" t="s">
        <v>21</v>
      </c>
      <c r="G4531" t="s">
        <v>15</v>
      </c>
      <c r="H4531" s="1">
        <v>45127</v>
      </c>
      <c r="J4531" s="8" t="str">
        <f>IF(ISBLANK(B4531),"Unknown",B4531)</f>
        <v>Cookie</v>
      </c>
      <c r="K4531" s="5" t="str">
        <f t="shared" si="368"/>
        <v>Unknown</v>
      </c>
      <c r="L4531" s="5">
        <f t="shared" si="368"/>
        <v>1</v>
      </c>
      <c r="M4531" s="5">
        <f t="shared" si="369"/>
        <v>5</v>
      </c>
      <c r="N4531" s="8" t="str">
        <f>IF(ISBLANK(F4531),"Unknown",F4531)</f>
        <v>Digital Wallet</v>
      </c>
      <c r="O4531" s="8" t="str">
        <f>IF(ISBLANK(G4531),"Unknown",G4531)</f>
        <v>In-store</v>
      </c>
      <c r="P4531" s="6">
        <f>IF(ISBLANK(H4531),"Unknown",H4531)</f>
        <v>45127</v>
      </c>
      <c r="Q4531" s="13">
        <f t="shared" si="370"/>
        <v>0</v>
      </c>
      <c r="R4531" s="13">
        <f t="shared" si="371"/>
        <v>1</v>
      </c>
      <c r="S4531" s="11">
        <f t="shared" si="372"/>
        <v>0</v>
      </c>
    </row>
    <row r="4532" spans="1:19" x14ac:dyDescent="0.3">
      <c r="A4532" t="s">
        <v>4551</v>
      </c>
      <c r="B4532" t="s">
        <v>19</v>
      </c>
      <c r="C4532">
        <v>2</v>
      </c>
      <c r="D4532">
        <v>5</v>
      </c>
      <c r="E4532">
        <v>10</v>
      </c>
      <c r="H4532" s="1">
        <v>45181</v>
      </c>
      <c r="J4532" s="8" t="str">
        <f>IF(ISBLANK(B4532),"Unknown",B4532)</f>
        <v>Salad</v>
      </c>
      <c r="K4532" s="5">
        <f t="shared" si="368"/>
        <v>2</v>
      </c>
      <c r="L4532" s="5">
        <f t="shared" si="368"/>
        <v>5</v>
      </c>
      <c r="M4532" s="5">
        <f t="shared" si="369"/>
        <v>10</v>
      </c>
      <c r="N4532" s="8" t="str">
        <f>IF(ISBLANK(F4532),"Unknown",F4532)</f>
        <v>Unknown</v>
      </c>
      <c r="O4532" s="8" t="str">
        <f>IF(ISBLANK(G4532),"Unknown",G4532)</f>
        <v>Unknown</v>
      </c>
      <c r="P4532" s="6">
        <f>IF(ISBLANK(H4532),"Unknown",H4532)</f>
        <v>45181</v>
      </c>
      <c r="Q4532" s="13">
        <f t="shared" si="370"/>
        <v>2</v>
      </c>
      <c r="R4532" s="13">
        <f t="shared" si="371"/>
        <v>5</v>
      </c>
      <c r="S4532" s="11">
        <f t="shared" si="372"/>
        <v>10</v>
      </c>
    </row>
    <row r="4533" spans="1:19" x14ac:dyDescent="0.3">
      <c r="A4533" t="s">
        <v>4552</v>
      </c>
      <c r="B4533" t="s">
        <v>19</v>
      </c>
      <c r="C4533">
        <v>2</v>
      </c>
      <c r="D4533">
        <v>5</v>
      </c>
      <c r="E4533">
        <v>10</v>
      </c>
      <c r="F4533" t="s">
        <v>10</v>
      </c>
      <c r="H4533" s="1">
        <v>45001</v>
      </c>
      <c r="J4533" s="8" t="str">
        <f>IF(ISBLANK(B4533),"Unknown",B4533)</f>
        <v>Salad</v>
      </c>
      <c r="K4533" s="5">
        <f t="shared" si="368"/>
        <v>2</v>
      </c>
      <c r="L4533" s="5">
        <f t="shared" si="368"/>
        <v>5</v>
      </c>
      <c r="M4533" s="5">
        <f t="shared" si="369"/>
        <v>10</v>
      </c>
      <c r="N4533" s="8" t="str">
        <f>IF(ISBLANK(F4533),"Unknown",F4533)</f>
        <v>Credit Card</v>
      </c>
      <c r="O4533" s="8" t="str">
        <f>IF(ISBLANK(G4533),"Unknown",G4533)</f>
        <v>Unknown</v>
      </c>
      <c r="P4533" s="6">
        <f>IF(ISBLANK(H4533),"Unknown",H4533)</f>
        <v>45001</v>
      </c>
      <c r="Q4533" s="13">
        <f t="shared" si="370"/>
        <v>2</v>
      </c>
      <c r="R4533" s="13">
        <f t="shared" si="371"/>
        <v>5</v>
      </c>
      <c r="S4533" s="11">
        <f t="shared" si="372"/>
        <v>10</v>
      </c>
    </row>
    <row r="4534" spans="1:19" x14ac:dyDescent="0.3">
      <c r="A4534" t="s">
        <v>4553</v>
      </c>
      <c r="B4534" t="s">
        <v>37</v>
      </c>
      <c r="C4534">
        <v>2</v>
      </c>
      <c r="D4534">
        <v>3</v>
      </c>
      <c r="E4534">
        <v>6</v>
      </c>
      <c r="F4534" t="s">
        <v>21</v>
      </c>
      <c r="G4534" t="s">
        <v>15</v>
      </c>
      <c r="H4534" s="1">
        <v>45048</v>
      </c>
      <c r="J4534" s="8" t="str">
        <f>IF(ISBLANK(B4534),"Unknown",B4534)</f>
        <v>Juice</v>
      </c>
      <c r="K4534" s="5">
        <f t="shared" si="368"/>
        <v>2</v>
      </c>
      <c r="L4534" s="5">
        <f t="shared" si="368"/>
        <v>3</v>
      </c>
      <c r="M4534" s="5">
        <f t="shared" si="369"/>
        <v>6</v>
      </c>
      <c r="N4534" s="8" t="str">
        <f>IF(ISBLANK(F4534),"Unknown",F4534)</f>
        <v>Digital Wallet</v>
      </c>
      <c r="O4534" s="8" t="str">
        <f>IF(ISBLANK(G4534),"Unknown",G4534)</f>
        <v>In-store</v>
      </c>
      <c r="P4534" s="6">
        <f>IF(ISBLANK(H4534),"Unknown",H4534)</f>
        <v>45048</v>
      </c>
      <c r="Q4534" s="13">
        <f t="shared" si="370"/>
        <v>2</v>
      </c>
      <c r="R4534" s="13">
        <f t="shared" si="371"/>
        <v>3</v>
      </c>
      <c r="S4534" s="11">
        <f t="shared" si="372"/>
        <v>6</v>
      </c>
    </row>
    <row r="4535" spans="1:19" x14ac:dyDescent="0.3">
      <c r="A4535" t="s">
        <v>4554</v>
      </c>
      <c r="B4535" t="s">
        <v>23</v>
      </c>
      <c r="C4535">
        <v>3</v>
      </c>
      <c r="D4535">
        <v>4</v>
      </c>
      <c r="E4535">
        <v>12</v>
      </c>
      <c r="F4535" t="s">
        <v>21</v>
      </c>
      <c r="G4535" t="s">
        <v>15</v>
      </c>
      <c r="H4535" s="1">
        <v>45072</v>
      </c>
      <c r="J4535" s="8" t="str">
        <f>IF(ISBLANK(B4535),"Unknown",B4535)</f>
        <v>Smoothie</v>
      </c>
      <c r="K4535" s="5">
        <f t="shared" si="368"/>
        <v>3</v>
      </c>
      <c r="L4535" s="5">
        <f t="shared" si="368"/>
        <v>4</v>
      </c>
      <c r="M4535" s="5">
        <f t="shared" si="369"/>
        <v>12</v>
      </c>
      <c r="N4535" s="8" t="str">
        <f>IF(ISBLANK(F4535),"Unknown",F4535)</f>
        <v>Digital Wallet</v>
      </c>
      <c r="O4535" s="8" t="str">
        <f>IF(ISBLANK(G4535),"Unknown",G4535)</f>
        <v>In-store</v>
      </c>
      <c r="P4535" s="6">
        <f>IF(ISBLANK(H4535),"Unknown",H4535)</f>
        <v>45072</v>
      </c>
      <c r="Q4535" s="13">
        <f t="shared" si="370"/>
        <v>3</v>
      </c>
      <c r="R4535" s="13">
        <f t="shared" si="371"/>
        <v>4</v>
      </c>
      <c r="S4535" s="11">
        <f t="shared" si="372"/>
        <v>12</v>
      </c>
    </row>
    <row r="4536" spans="1:19" x14ac:dyDescent="0.3">
      <c r="A4536" t="s">
        <v>4555</v>
      </c>
      <c r="B4536" t="s">
        <v>26</v>
      </c>
      <c r="C4536">
        <v>4</v>
      </c>
      <c r="D4536">
        <v>4</v>
      </c>
      <c r="E4536">
        <v>16</v>
      </c>
      <c r="F4536" t="s">
        <v>21</v>
      </c>
      <c r="H4536" s="1">
        <v>45164</v>
      </c>
      <c r="J4536" s="8" t="str">
        <f>IF(ISBLANK(B4536),"Unknown",B4536)</f>
        <v>Sandwich</v>
      </c>
      <c r="K4536" s="5">
        <f t="shared" si="368"/>
        <v>4</v>
      </c>
      <c r="L4536" s="5">
        <f t="shared" si="368"/>
        <v>4</v>
      </c>
      <c r="M4536" s="5">
        <f t="shared" si="369"/>
        <v>16</v>
      </c>
      <c r="N4536" s="8" t="str">
        <f>IF(ISBLANK(F4536),"Unknown",F4536)</f>
        <v>Digital Wallet</v>
      </c>
      <c r="O4536" s="8" t="str">
        <f>IF(ISBLANK(G4536),"Unknown",G4536)</f>
        <v>Unknown</v>
      </c>
      <c r="P4536" s="6">
        <f>IF(ISBLANK(H4536),"Unknown",H4536)</f>
        <v>45164</v>
      </c>
      <c r="Q4536" s="13">
        <f t="shared" si="370"/>
        <v>4</v>
      </c>
      <c r="R4536" s="13">
        <f t="shared" si="371"/>
        <v>4</v>
      </c>
      <c r="S4536" s="11">
        <f t="shared" si="372"/>
        <v>16</v>
      </c>
    </row>
    <row r="4537" spans="1:19" x14ac:dyDescent="0.3">
      <c r="A4537" t="s">
        <v>4556</v>
      </c>
      <c r="B4537" t="s">
        <v>23</v>
      </c>
      <c r="C4537" s="7" t="s">
        <v>10024</v>
      </c>
      <c r="D4537">
        <v>4</v>
      </c>
      <c r="E4537">
        <v>4</v>
      </c>
      <c r="G4537" t="s">
        <v>15</v>
      </c>
      <c r="H4537" s="1">
        <v>45057</v>
      </c>
      <c r="J4537" s="8" t="str">
        <f>IF(ISBLANK(B4537),"Unknown",B4537)</f>
        <v>Smoothie</v>
      </c>
      <c r="K4537" s="5" t="str">
        <f t="shared" si="368"/>
        <v>Unknown</v>
      </c>
      <c r="L4537" s="5">
        <f t="shared" si="368"/>
        <v>4</v>
      </c>
      <c r="M4537" s="5">
        <f t="shared" si="369"/>
        <v>4</v>
      </c>
      <c r="N4537" s="8" t="str">
        <f>IF(ISBLANK(F4537),"Unknown",F4537)</f>
        <v>Unknown</v>
      </c>
      <c r="O4537" s="8" t="str">
        <f>IF(ISBLANK(G4537),"Unknown",G4537)</f>
        <v>In-store</v>
      </c>
      <c r="P4537" s="6">
        <f>IF(ISBLANK(H4537),"Unknown",H4537)</f>
        <v>45057</v>
      </c>
      <c r="Q4537" s="13">
        <f t="shared" si="370"/>
        <v>0</v>
      </c>
      <c r="R4537" s="13">
        <f t="shared" si="371"/>
        <v>4</v>
      </c>
      <c r="S4537" s="11">
        <f t="shared" si="372"/>
        <v>0</v>
      </c>
    </row>
    <row r="4538" spans="1:19" x14ac:dyDescent="0.3">
      <c r="A4538" t="s">
        <v>4557</v>
      </c>
      <c r="B4538" t="s">
        <v>13</v>
      </c>
      <c r="C4538">
        <v>2</v>
      </c>
      <c r="D4538">
        <v>3</v>
      </c>
      <c r="E4538">
        <v>6</v>
      </c>
      <c r="H4538" s="1">
        <v>45095</v>
      </c>
      <c r="J4538" s="8" t="str">
        <f>IF(ISBLANK(B4538),"Unknown",B4538)</f>
        <v>Cake</v>
      </c>
      <c r="K4538" s="5">
        <f t="shared" si="368"/>
        <v>2</v>
      </c>
      <c r="L4538" s="5">
        <f t="shared" si="368"/>
        <v>3</v>
      </c>
      <c r="M4538" s="5">
        <f t="shared" si="369"/>
        <v>6</v>
      </c>
      <c r="N4538" s="8" t="str">
        <f>IF(ISBLANK(F4538),"Unknown",F4538)</f>
        <v>Unknown</v>
      </c>
      <c r="O4538" s="8" t="str">
        <f>IF(ISBLANK(G4538),"Unknown",G4538)</f>
        <v>Unknown</v>
      </c>
      <c r="P4538" s="6">
        <f>IF(ISBLANK(H4538),"Unknown",H4538)</f>
        <v>45095</v>
      </c>
      <c r="Q4538" s="13">
        <f t="shared" si="370"/>
        <v>2</v>
      </c>
      <c r="R4538" s="13">
        <f t="shared" si="371"/>
        <v>3</v>
      </c>
      <c r="S4538" s="11">
        <f t="shared" si="372"/>
        <v>6</v>
      </c>
    </row>
    <row r="4539" spans="1:19" x14ac:dyDescent="0.3">
      <c r="A4539" t="s">
        <v>4558</v>
      </c>
      <c r="B4539" t="s">
        <v>26</v>
      </c>
      <c r="C4539">
        <v>2</v>
      </c>
      <c r="D4539">
        <v>4</v>
      </c>
      <c r="E4539">
        <v>8</v>
      </c>
      <c r="F4539" t="s">
        <v>10</v>
      </c>
      <c r="H4539" s="1">
        <v>44962</v>
      </c>
      <c r="J4539" s="8" t="str">
        <f>IF(ISBLANK(B4539),"Unknown",B4539)</f>
        <v>Sandwich</v>
      </c>
      <c r="K4539" s="5">
        <f t="shared" si="368"/>
        <v>2</v>
      </c>
      <c r="L4539" s="5">
        <f t="shared" si="368"/>
        <v>4</v>
      </c>
      <c r="M4539" s="5">
        <f t="shared" si="369"/>
        <v>8</v>
      </c>
      <c r="N4539" s="8" t="str">
        <f>IF(ISBLANK(F4539),"Unknown",F4539)</f>
        <v>Credit Card</v>
      </c>
      <c r="O4539" s="8" t="str">
        <f>IF(ISBLANK(G4539),"Unknown",G4539)</f>
        <v>Unknown</v>
      </c>
      <c r="P4539" s="6">
        <f>IF(ISBLANK(H4539),"Unknown",H4539)</f>
        <v>44962</v>
      </c>
      <c r="Q4539" s="13">
        <f t="shared" si="370"/>
        <v>2</v>
      </c>
      <c r="R4539" s="13">
        <f t="shared" si="371"/>
        <v>4</v>
      </c>
      <c r="S4539" s="11">
        <f t="shared" si="372"/>
        <v>8</v>
      </c>
    </row>
    <row r="4540" spans="1:19" x14ac:dyDescent="0.3">
      <c r="A4540" t="s">
        <v>4559</v>
      </c>
      <c r="B4540" t="s">
        <v>17</v>
      </c>
      <c r="C4540">
        <v>5</v>
      </c>
      <c r="D4540">
        <v>1</v>
      </c>
      <c r="E4540">
        <v>5</v>
      </c>
      <c r="F4540" t="s">
        <v>14</v>
      </c>
      <c r="H4540" s="1">
        <v>45161</v>
      </c>
      <c r="J4540" s="8" t="str">
        <f>IF(ISBLANK(B4540),"Unknown",B4540)</f>
        <v>Cookie</v>
      </c>
      <c r="K4540" s="5">
        <f t="shared" si="368"/>
        <v>5</v>
      </c>
      <c r="L4540" s="5">
        <f t="shared" si="368"/>
        <v>1</v>
      </c>
      <c r="M4540" s="5">
        <f t="shared" si="369"/>
        <v>5</v>
      </c>
      <c r="N4540" s="8" t="str">
        <f>IF(ISBLANK(F4540),"Unknown",F4540)</f>
        <v>Cash</v>
      </c>
      <c r="O4540" s="8" t="str">
        <f>IF(ISBLANK(G4540),"Unknown",G4540)</f>
        <v>Unknown</v>
      </c>
      <c r="P4540" s="6">
        <f>IF(ISBLANK(H4540),"Unknown",H4540)</f>
        <v>45161</v>
      </c>
      <c r="Q4540" s="13">
        <f t="shared" si="370"/>
        <v>5</v>
      </c>
      <c r="R4540" s="13">
        <f t="shared" si="371"/>
        <v>1</v>
      </c>
      <c r="S4540" s="11">
        <f t="shared" si="372"/>
        <v>5</v>
      </c>
    </row>
    <row r="4541" spans="1:19" x14ac:dyDescent="0.3">
      <c r="A4541" t="s">
        <v>4560</v>
      </c>
      <c r="B4541" t="s">
        <v>26</v>
      </c>
      <c r="C4541">
        <v>1</v>
      </c>
      <c r="D4541">
        <v>4</v>
      </c>
      <c r="E4541">
        <v>4</v>
      </c>
      <c r="F4541" t="s">
        <v>10</v>
      </c>
      <c r="G4541" t="s">
        <v>11</v>
      </c>
      <c r="H4541" s="1">
        <v>45171</v>
      </c>
      <c r="J4541" s="8" t="str">
        <f>IF(ISBLANK(B4541),"Unknown",B4541)</f>
        <v>Sandwich</v>
      </c>
      <c r="K4541" s="5">
        <f t="shared" si="368"/>
        <v>1</v>
      </c>
      <c r="L4541" s="5">
        <f t="shared" si="368"/>
        <v>4</v>
      </c>
      <c r="M4541" s="5">
        <f t="shared" si="369"/>
        <v>4</v>
      </c>
      <c r="N4541" s="8" t="str">
        <f>IF(ISBLANK(F4541),"Unknown",F4541)</f>
        <v>Credit Card</v>
      </c>
      <c r="O4541" s="8" t="str">
        <f>IF(ISBLANK(G4541),"Unknown",G4541)</f>
        <v>Takeaway</v>
      </c>
      <c r="P4541" s="6">
        <f>IF(ISBLANK(H4541),"Unknown",H4541)</f>
        <v>45171</v>
      </c>
      <c r="Q4541" s="13">
        <f t="shared" si="370"/>
        <v>1</v>
      </c>
      <c r="R4541" s="13">
        <f t="shared" si="371"/>
        <v>4</v>
      </c>
      <c r="S4541" s="11">
        <f t="shared" si="372"/>
        <v>4</v>
      </c>
    </row>
    <row r="4542" spans="1:19" x14ac:dyDescent="0.3">
      <c r="A4542" t="s">
        <v>4561</v>
      </c>
      <c r="B4542" t="s">
        <v>63</v>
      </c>
      <c r="C4542">
        <v>3</v>
      </c>
      <c r="D4542">
        <v>1.5</v>
      </c>
      <c r="E4542">
        <v>4.5</v>
      </c>
      <c r="G4542" t="s">
        <v>15</v>
      </c>
      <c r="H4542" s="1">
        <v>45112</v>
      </c>
      <c r="J4542" s="8" t="str">
        <f>IF(ISBLANK(B4542),"Unknown",B4542)</f>
        <v>Tea</v>
      </c>
      <c r="K4542" s="5">
        <f t="shared" si="368"/>
        <v>3</v>
      </c>
      <c r="L4542" s="5">
        <f t="shared" si="368"/>
        <v>1.5</v>
      </c>
      <c r="M4542" s="5">
        <f t="shared" si="369"/>
        <v>4.5</v>
      </c>
      <c r="N4542" s="8" t="str">
        <f>IF(ISBLANK(F4542),"Unknown",F4542)</f>
        <v>Unknown</v>
      </c>
      <c r="O4542" s="8" t="str">
        <f>IF(ISBLANK(G4542),"Unknown",G4542)</f>
        <v>In-store</v>
      </c>
      <c r="P4542" s="6">
        <f>IF(ISBLANK(H4542),"Unknown",H4542)</f>
        <v>45112</v>
      </c>
      <c r="Q4542" s="13">
        <f t="shared" si="370"/>
        <v>3</v>
      </c>
      <c r="R4542" s="13">
        <f t="shared" si="371"/>
        <v>1.5</v>
      </c>
      <c r="S4542" s="11">
        <f t="shared" si="372"/>
        <v>4.5</v>
      </c>
    </row>
    <row r="4543" spans="1:19" x14ac:dyDescent="0.3">
      <c r="A4543" t="s">
        <v>4562</v>
      </c>
      <c r="B4543" t="s">
        <v>13</v>
      </c>
      <c r="C4543">
        <v>5</v>
      </c>
      <c r="D4543">
        <v>3</v>
      </c>
      <c r="E4543">
        <v>15</v>
      </c>
      <c r="G4543" t="s">
        <v>15</v>
      </c>
      <c r="H4543" s="1">
        <v>45093</v>
      </c>
      <c r="J4543" s="8" t="str">
        <f>IF(ISBLANK(B4543),"Unknown",B4543)</f>
        <v>Cake</v>
      </c>
      <c r="K4543" s="5">
        <f t="shared" si="368"/>
        <v>5</v>
      </c>
      <c r="L4543" s="5">
        <f t="shared" si="368"/>
        <v>3</v>
      </c>
      <c r="M4543" s="5">
        <f t="shared" si="369"/>
        <v>15</v>
      </c>
      <c r="N4543" s="8" t="str">
        <f>IF(ISBLANK(F4543),"Unknown",F4543)</f>
        <v>Unknown</v>
      </c>
      <c r="O4543" s="8" t="str">
        <f>IF(ISBLANK(G4543),"Unknown",G4543)</f>
        <v>In-store</v>
      </c>
      <c r="P4543" s="6">
        <f>IF(ISBLANK(H4543),"Unknown",H4543)</f>
        <v>45093</v>
      </c>
      <c r="Q4543" s="13">
        <f t="shared" si="370"/>
        <v>5</v>
      </c>
      <c r="R4543" s="13">
        <f t="shared" si="371"/>
        <v>3</v>
      </c>
      <c r="S4543" s="11">
        <f t="shared" si="372"/>
        <v>15</v>
      </c>
    </row>
    <row r="4544" spans="1:19" x14ac:dyDescent="0.3">
      <c r="A4544" t="s">
        <v>4563</v>
      </c>
      <c r="B4544" t="s">
        <v>37</v>
      </c>
      <c r="C4544">
        <v>2</v>
      </c>
      <c r="D4544">
        <v>3</v>
      </c>
      <c r="E4544">
        <v>6</v>
      </c>
      <c r="F4544" t="s">
        <v>21</v>
      </c>
      <c r="G4544" t="s">
        <v>11</v>
      </c>
      <c r="H4544" s="1">
        <v>45036</v>
      </c>
      <c r="J4544" s="8" t="str">
        <f>IF(ISBLANK(B4544),"Unknown",B4544)</f>
        <v>Juice</v>
      </c>
      <c r="K4544" s="5">
        <f t="shared" si="368"/>
        <v>2</v>
      </c>
      <c r="L4544" s="5">
        <f t="shared" si="368"/>
        <v>3</v>
      </c>
      <c r="M4544" s="5">
        <f t="shared" si="369"/>
        <v>6</v>
      </c>
      <c r="N4544" s="8" t="str">
        <f>IF(ISBLANK(F4544),"Unknown",F4544)</f>
        <v>Digital Wallet</v>
      </c>
      <c r="O4544" s="8" t="str">
        <f>IF(ISBLANK(G4544),"Unknown",G4544)</f>
        <v>Takeaway</v>
      </c>
      <c r="P4544" s="6">
        <f>IF(ISBLANK(H4544),"Unknown",H4544)</f>
        <v>45036</v>
      </c>
      <c r="Q4544" s="13">
        <f t="shared" si="370"/>
        <v>2</v>
      </c>
      <c r="R4544" s="13">
        <f t="shared" si="371"/>
        <v>3</v>
      </c>
      <c r="S4544" s="11">
        <f t="shared" si="372"/>
        <v>6</v>
      </c>
    </row>
    <row r="4545" spans="1:19" x14ac:dyDescent="0.3">
      <c r="A4545" t="s">
        <v>4564</v>
      </c>
      <c r="B4545" t="s">
        <v>23</v>
      </c>
      <c r="C4545">
        <v>1</v>
      </c>
      <c r="D4545">
        <v>4</v>
      </c>
      <c r="E4545">
        <v>4</v>
      </c>
      <c r="F4545" t="s">
        <v>10</v>
      </c>
      <c r="G4545" s="7" t="s">
        <v>10024</v>
      </c>
      <c r="H4545" s="1">
        <v>45131</v>
      </c>
      <c r="J4545" s="8" t="str">
        <f>IF(ISBLANK(B4545),"Unknown",B4545)</f>
        <v>Smoothie</v>
      </c>
      <c r="K4545" s="5">
        <f t="shared" si="368"/>
        <v>1</v>
      </c>
      <c r="L4545" s="5">
        <f t="shared" si="368"/>
        <v>4</v>
      </c>
      <c r="M4545" s="5">
        <f t="shared" si="369"/>
        <v>4</v>
      </c>
      <c r="N4545" s="8" t="str">
        <f>IF(ISBLANK(F4545),"Unknown",F4545)</f>
        <v>Credit Card</v>
      </c>
      <c r="O4545" s="8" t="str">
        <f>IF(ISBLANK(G4545),"Unknown",G4545)</f>
        <v>Unknown</v>
      </c>
      <c r="P4545" s="6">
        <f>IF(ISBLANK(H4545),"Unknown",H4545)</f>
        <v>45131</v>
      </c>
      <c r="Q4545" s="13">
        <f t="shared" si="370"/>
        <v>1</v>
      </c>
      <c r="R4545" s="13">
        <f t="shared" si="371"/>
        <v>4</v>
      </c>
      <c r="S4545" s="11">
        <f t="shared" si="372"/>
        <v>4</v>
      </c>
    </row>
    <row r="4546" spans="1:19" x14ac:dyDescent="0.3">
      <c r="A4546" t="s">
        <v>4565</v>
      </c>
      <c r="B4546" t="s">
        <v>26</v>
      </c>
      <c r="C4546">
        <v>5</v>
      </c>
      <c r="D4546">
        <v>4</v>
      </c>
      <c r="E4546">
        <v>20</v>
      </c>
      <c r="F4546" t="s">
        <v>14</v>
      </c>
      <c r="G4546" s="7" t="s">
        <v>10024</v>
      </c>
      <c r="H4546" s="1">
        <v>44959</v>
      </c>
      <c r="J4546" s="8" t="str">
        <f>IF(ISBLANK(B4546),"Unknown",B4546)</f>
        <v>Sandwich</v>
      </c>
      <c r="K4546" s="5">
        <f t="shared" si="368"/>
        <v>5</v>
      </c>
      <c r="L4546" s="5">
        <f t="shared" si="368"/>
        <v>4</v>
      </c>
      <c r="M4546" s="5">
        <f t="shared" si="369"/>
        <v>20</v>
      </c>
      <c r="N4546" s="8" t="str">
        <f>IF(ISBLANK(F4546),"Unknown",F4546)</f>
        <v>Cash</v>
      </c>
      <c r="O4546" s="8" t="str">
        <f>IF(ISBLANK(G4546),"Unknown",G4546)</f>
        <v>Unknown</v>
      </c>
      <c r="P4546" s="6">
        <f>IF(ISBLANK(H4546),"Unknown",H4546)</f>
        <v>44959</v>
      </c>
      <c r="Q4546" s="13">
        <f t="shared" si="370"/>
        <v>5</v>
      </c>
      <c r="R4546" s="13">
        <f t="shared" si="371"/>
        <v>4</v>
      </c>
      <c r="S4546" s="11">
        <f t="shared" si="372"/>
        <v>20</v>
      </c>
    </row>
    <row r="4547" spans="1:19" x14ac:dyDescent="0.3">
      <c r="A4547" t="s">
        <v>4566</v>
      </c>
      <c r="B4547" s="7" t="s">
        <v>10024</v>
      </c>
      <c r="D4547">
        <v>1.5</v>
      </c>
      <c r="E4547">
        <v>4.5</v>
      </c>
      <c r="G4547" t="s">
        <v>11</v>
      </c>
      <c r="H4547" s="1">
        <v>45077</v>
      </c>
      <c r="J4547" s="8" t="str">
        <f>IF(ISBLANK(B4547),"Unknown",B4547)</f>
        <v>Unknown</v>
      </c>
      <c r="K4547" s="5" t="str">
        <f t="shared" ref="K4547:L4610" si="373">IF(ISBLANK(C4547),"0",C4547)</f>
        <v>0</v>
      </c>
      <c r="L4547" s="5">
        <f t="shared" si="373"/>
        <v>1.5</v>
      </c>
      <c r="M4547" s="5">
        <f t="shared" ref="M4547:M4610" si="374">IF(ISBLANK(E4547),"0",E4547)</f>
        <v>4.5</v>
      </c>
      <c r="N4547" s="8" t="str">
        <f>IF(ISBLANK(F4547),"Unknown",F4547)</f>
        <v>Unknown</v>
      </c>
      <c r="O4547" s="8" t="str">
        <f>IF(ISBLANK(G4547),"Unknown",G4547)</f>
        <v>Takeaway</v>
      </c>
      <c r="P4547" s="6">
        <f>IF(ISBLANK(H4547),"Unknown",H4547)</f>
        <v>45077</v>
      </c>
      <c r="Q4547" s="13" t="str">
        <f t="shared" ref="Q4547:Q4610" si="375">IF(K4547="Unknown",0,K4547)</f>
        <v>0</v>
      </c>
      <c r="R4547" s="13">
        <f t="shared" ref="R4547:R4610" si="376">IF(L4547="Unknown",0,L4547)</f>
        <v>1.5</v>
      </c>
      <c r="S4547" s="11">
        <f t="shared" ref="S4547:S4610" si="377">Q4547*R4547</f>
        <v>0</v>
      </c>
    </row>
    <row r="4548" spans="1:19" x14ac:dyDescent="0.3">
      <c r="A4548" t="s">
        <v>4567</v>
      </c>
      <c r="B4548" t="s">
        <v>63</v>
      </c>
      <c r="C4548">
        <v>1</v>
      </c>
      <c r="D4548">
        <v>1.5</v>
      </c>
      <c r="E4548">
        <v>1.5</v>
      </c>
      <c r="F4548" t="s">
        <v>14</v>
      </c>
      <c r="H4548" s="1">
        <v>45046</v>
      </c>
      <c r="J4548" s="8" t="str">
        <f>IF(ISBLANK(B4548),"Unknown",B4548)</f>
        <v>Tea</v>
      </c>
      <c r="K4548" s="5">
        <f t="shared" si="373"/>
        <v>1</v>
      </c>
      <c r="L4548" s="5">
        <f t="shared" si="373"/>
        <v>1.5</v>
      </c>
      <c r="M4548" s="5">
        <f t="shared" si="374"/>
        <v>1.5</v>
      </c>
      <c r="N4548" s="8" t="str">
        <f>IF(ISBLANK(F4548),"Unknown",F4548)</f>
        <v>Cash</v>
      </c>
      <c r="O4548" s="8" t="str">
        <f>IF(ISBLANK(G4548),"Unknown",G4548)</f>
        <v>Unknown</v>
      </c>
      <c r="P4548" s="6">
        <f>IF(ISBLANK(H4548),"Unknown",H4548)</f>
        <v>45046</v>
      </c>
      <c r="Q4548" s="13">
        <f t="shared" si="375"/>
        <v>1</v>
      </c>
      <c r="R4548" s="13">
        <f t="shared" si="376"/>
        <v>1.5</v>
      </c>
      <c r="S4548" s="11">
        <f t="shared" si="377"/>
        <v>1.5</v>
      </c>
    </row>
    <row r="4549" spans="1:19" x14ac:dyDescent="0.3">
      <c r="A4549" t="s">
        <v>4568</v>
      </c>
      <c r="B4549" t="s">
        <v>13</v>
      </c>
      <c r="C4549">
        <v>5</v>
      </c>
      <c r="D4549">
        <v>3</v>
      </c>
      <c r="E4549">
        <v>15</v>
      </c>
      <c r="G4549" t="s">
        <v>15</v>
      </c>
      <c r="H4549" s="1">
        <v>45145</v>
      </c>
      <c r="J4549" s="8" t="str">
        <f>IF(ISBLANK(B4549),"Unknown",B4549)</f>
        <v>Cake</v>
      </c>
      <c r="K4549" s="5">
        <f t="shared" si="373"/>
        <v>5</v>
      </c>
      <c r="L4549" s="5">
        <f t="shared" si="373"/>
        <v>3</v>
      </c>
      <c r="M4549" s="5">
        <f t="shared" si="374"/>
        <v>15</v>
      </c>
      <c r="N4549" s="8" t="str">
        <f>IF(ISBLANK(F4549),"Unknown",F4549)</f>
        <v>Unknown</v>
      </c>
      <c r="O4549" s="8" t="str">
        <f>IF(ISBLANK(G4549),"Unknown",G4549)</f>
        <v>In-store</v>
      </c>
      <c r="P4549" s="6">
        <f>IF(ISBLANK(H4549),"Unknown",H4549)</f>
        <v>45145</v>
      </c>
      <c r="Q4549" s="13">
        <f t="shared" si="375"/>
        <v>5</v>
      </c>
      <c r="R4549" s="13">
        <f t="shared" si="376"/>
        <v>3</v>
      </c>
      <c r="S4549" s="11">
        <f t="shared" si="377"/>
        <v>15</v>
      </c>
    </row>
    <row r="4550" spans="1:19" x14ac:dyDescent="0.3">
      <c r="A4550" t="s">
        <v>4569</v>
      </c>
      <c r="B4550" t="s">
        <v>17</v>
      </c>
      <c r="C4550">
        <v>5</v>
      </c>
      <c r="D4550">
        <v>1</v>
      </c>
      <c r="E4550">
        <v>5</v>
      </c>
      <c r="G4550" t="s">
        <v>11</v>
      </c>
      <c r="H4550" s="1">
        <v>45195</v>
      </c>
      <c r="J4550" s="8" t="str">
        <f>IF(ISBLANK(B4550),"Unknown",B4550)</f>
        <v>Cookie</v>
      </c>
      <c r="K4550" s="5">
        <f t="shared" si="373"/>
        <v>5</v>
      </c>
      <c r="L4550" s="5">
        <f t="shared" si="373"/>
        <v>1</v>
      </c>
      <c r="M4550" s="5">
        <f t="shared" si="374"/>
        <v>5</v>
      </c>
      <c r="N4550" s="8" t="str">
        <f>IF(ISBLANK(F4550),"Unknown",F4550)</f>
        <v>Unknown</v>
      </c>
      <c r="O4550" s="8" t="str">
        <f>IF(ISBLANK(G4550),"Unknown",G4550)</f>
        <v>Takeaway</v>
      </c>
      <c r="P4550" s="6">
        <f>IF(ISBLANK(H4550),"Unknown",H4550)</f>
        <v>45195</v>
      </c>
      <c r="Q4550" s="13">
        <f t="shared" si="375"/>
        <v>5</v>
      </c>
      <c r="R4550" s="13">
        <f t="shared" si="376"/>
        <v>1</v>
      </c>
      <c r="S4550" s="11">
        <f t="shared" si="377"/>
        <v>5</v>
      </c>
    </row>
    <row r="4551" spans="1:19" x14ac:dyDescent="0.3">
      <c r="A4551" t="s">
        <v>4570</v>
      </c>
      <c r="B4551" t="s">
        <v>13</v>
      </c>
      <c r="C4551">
        <v>3</v>
      </c>
      <c r="D4551">
        <v>3</v>
      </c>
      <c r="E4551">
        <v>9</v>
      </c>
      <c r="F4551" t="s">
        <v>10</v>
      </c>
      <c r="G4551" t="s">
        <v>15</v>
      </c>
      <c r="H4551" s="1">
        <v>45199</v>
      </c>
      <c r="J4551" s="8" t="str">
        <f>IF(ISBLANK(B4551),"Unknown",B4551)</f>
        <v>Cake</v>
      </c>
      <c r="K4551" s="5">
        <f t="shared" si="373"/>
        <v>3</v>
      </c>
      <c r="L4551" s="5">
        <f t="shared" si="373"/>
        <v>3</v>
      </c>
      <c r="M4551" s="5">
        <f t="shared" si="374"/>
        <v>9</v>
      </c>
      <c r="N4551" s="8" t="str">
        <f>IF(ISBLANK(F4551),"Unknown",F4551)</f>
        <v>Credit Card</v>
      </c>
      <c r="O4551" s="8" t="str">
        <f>IF(ISBLANK(G4551),"Unknown",G4551)</f>
        <v>In-store</v>
      </c>
      <c r="P4551" s="6">
        <f>IF(ISBLANK(H4551),"Unknown",H4551)</f>
        <v>45199</v>
      </c>
      <c r="Q4551" s="13">
        <f t="shared" si="375"/>
        <v>3</v>
      </c>
      <c r="R4551" s="13">
        <f t="shared" si="376"/>
        <v>3</v>
      </c>
      <c r="S4551" s="11">
        <f t="shared" si="377"/>
        <v>9</v>
      </c>
    </row>
    <row r="4552" spans="1:19" x14ac:dyDescent="0.3">
      <c r="A4552" t="s">
        <v>4571</v>
      </c>
      <c r="B4552" t="s">
        <v>19</v>
      </c>
      <c r="C4552">
        <v>4</v>
      </c>
      <c r="D4552">
        <v>5</v>
      </c>
      <c r="E4552">
        <v>20</v>
      </c>
      <c r="G4552" t="s">
        <v>11</v>
      </c>
      <c r="H4552" s="1">
        <v>45216</v>
      </c>
      <c r="J4552" s="8" t="str">
        <f>IF(ISBLANK(B4552),"Unknown",B4552)</f>
        <v>Salad</v>
      </c>
      <c r="K4552" s="5">
        <f t="shared" si="373"/>
        <v>4</v>
      </c>
      <c r="L4552" s="5">
        <f t="shared" si="373"/>
        <v>5</v>
      </c>
      <c r="M4552" s="5">
        <f t="shared" si="374"/>
        <v>20</v>
      </c>
      <c r="N4552" s="8" t="str">
        <f>IF(ISBLANK(F4552),"Unknown",F4552)</f>
        <v>Unknown</v>
      </c>
      <c r="O4552" s="8" t="str">
        <f>IF(ISBLANK(G4552),"Unknown",G4552)</f>
        <v>Takeaway</v>
      </c>
      <c r="P4552" s="6">
        <f>IF(ISBLANK(H4552),"Unknown",H4552)</f>
        <v>45216</v>
      </c>
      <c r="Q4552" s="13">
        <f t="shared" si="375"/>
        <v>4</v>
      </c>
      <c r="R4552" s="13">
        <f t="shared" si="376"/>
        <v>5</v>
      </c>
      <c r="S4552" s="11">
        <f t="shared" si="377"/>
        <v>20</v>
      </c>
    </row>
    <row r="4553" spans="1:19" x14ac:dyDescent="0.3">
      <c r="A4553" t="s">
        <v>4572</v>
      </c>
      <c r="B4553" t="s">
        <v>63</v>
      </c>
      <c r="C4553">
        <v>4</v>
      </c>
      <c r="D4553">
        <v>1.5</v>
      </c>
      <c r="E4553">
        <v>6</v>
      </c>
      <c r="F4553" t="s">
        <v>10</v>
      </c>
      <c r="G4553" t="s">
        <v>15</v>
      </c>
      <c r="H4553" s="1">
        <v>45248</v>
      </c>
      <c r="J4553" s="8" t="str">
        <f>IF(ISBLANK(B4553),"Unknown",B4553)</f>
        <v>Tea</v>
      </c>
      <c r="K4553" s="5">
        <f t="shared" si="373"/>
        <v>4</v>
      </c>
      <c r="L4553" s="5">
        <f t="shared" si="373"/>
        <v>1.5</v>
      </c>
      <c r="M4553" s="5">
        <f t="shared" si="374"/>
        <v>6</v>
      </c>
      <c r="N4553" s="8" t="str">
        <f>IF(ISBLANK(F4553),"Unknown",F4553)</f>
        <v>Credit Card</v>
      </c>
      <c r="O4553" s="8" t="str">
        <f>IF(ISBLANK(G4553),"Unknown",G4553)</f>
        <v>In-store</v>
      </c>
      <c r="P4553" s="6">
        <f>IF(ISBLANK(H4553),"Unknown",H4553)</f>
        <v>45248</v>
      </c>
      <c r="Q4553" s="13">
        <f t="shared" si="375"/>
        <v>4</v>
      </c>
      <c r="R4553" s="13">
        <f t="shared" si="376"/>
        <v>1.5</v>
      </c>
      <c r="S4553" s="11">
        <f t="shared" si="377"/>
        <v>6</v>
      </c>
    </row>
    <row r="4554" spans="1:19" x14ac:dyDescent="0.3">
      <c r="A4554" t="s">
        <v>4573</v>
      </c>
      <c r="B4554" t="s">
        <v>23</v>
      </c>
      <c r="C4554">
        <v>3</v>
      </c>
      <c r="D4554">
        <v>4</v>
      </c>
      <c r="E4554">
        <v>12</v>
      </c>
      <c r="F4554" t="s">
        <v>21</v>
      </c>
      <c r="G4554" t="s">
        <v>11</v>
      </c>
      <c r="H4554" s="1">
        <v>45199</v>
      </c>
      <c r="J4554" s="8" t="str">
        <f>IF(ISBLANK(B4554),"Unknown",B4554)</f>
        <v>Smoothie</v>
      </c>
      <c r="K4554" s="5">
        <f t="shared" si="373"/>
        <v>3</v>
      </c>
      <c r="L4554" s="5">
        <f t="shared" si="373"/>
        <v>4</v>
      </c>
      <c r="M4554" s="5">
        <f t="shared" si="374"/>
        <v>12</v>
      </c>
      <c r="N4554" s="8" t="str">
        <f>IF(ISBLANK(F4554),"Unknown",F4554)</f>
        <v>Digital Wallet</v>
      </c>
      <c r="O4554" s="8" t="str">
        <f>IF(ISBLANK(G4554),"Unknown",G4554)</f>
        <v>Takeaway</v>
      </c>
      <c r="P4554" s="6">
        <f>IF(ISBLANK(H4554),"Unknown",H4554)</f>
        <v>45199</v>
      </c>
      <c r="Q4554" s="13">
        <f t="shared" si="375"/>
        <v>3</v>
      </c>
      <c r="R4554" s="13">
        <f t="shared" si="376"/>
        <v>4</v>
      </c>
      <c r="S4554" s="11">
        <f t="shared" si="377"/>
        <v>12</v>
      </c>
    </row>
    <row r="4555" spans="1:19" x14ac:dyDescent="0.3">
      <c r="A4555" t="s">
        <v>4574</v>
      </c>
      <c r="B4555" s="7" t="s">
        <v>10024</v>
      </c>
      <c r="C4555">
        <v>4</v>
      </c>
      <c r="D4555">
        <v>1</v>
      </c>
      <c r="E4555">
        <v>4</v>
      </c>
      <c r="F4555" s="7" t="s">
        <v>10024</v>
      </c>
      <c r="G4555" t="s">
        <v>11</v>
      </c>
      <c r="H4555" s="1">
        <v>45094</v>
      </c>
      <c r="J4555" s="8" t="str">
        <f>IF(ISBLANK(B4555),"Unknown",B4555)</f>
        <v>Unknown</v>
      </c>
      <c r="K4555" s="5">
        <f t="shared" si="373"/>
        <v>4</v>
      </c>
      <c r="L4555" s="5">
        <f t="shared" si="373"/>
        <v>1</v>
      </c>
      <c r="M4555" s="5">
        <f t="shared" si="374"/>
        <v>4</v>
      </c>
      <c r="N4555" s="8" t="str">
        <f>IF(ISBLANK(F4555),"Unknown",F4555)</f>
        <v>Unknown</v>
      </c>
      <c r="O4555" s="8" t="str">
        <f>IF(ISBLANK(G4555),"Unknown",G4555)</f>
        <v>Takeaway</v>
      </c>
      <c r="P4555" s="6">
        <f>IF(ISBLANK(H4555),"Unknown",H4555)</f>
        <v>45094</v>
      </c>
      <c r="Q4555" s="13">
        <f t="shared" si="375"/>
        <v>4</v>
      </c>
      <c r="R4555" s="13">
        <f t="shared" si="376"/>
        <v>1</v>
      </c>
      <c r="S4555" s="11">
        <f t="shared" si="377"/>
        <v>4</v>
      </c>
    </row>
    <row r="4556" spans="1:19" x14ac:dyDescent="0.3">
      <c r="A4556" t="s">
        <v>4575</v>
      </c>
      <c r="B4556" t="s">
        <v>23</v>
      </c>
      <c r="C4556">
        <v>2</v>
      </c>
      <c r="D4556">
        <v>4</v>
      </c>
      <c r="E4556">
        <v>8</v>
      </c>
      <c r="F4556" t="s">
        <v>21</v>
      </c>
      <c r="H4556" s="1">
        <v>45218</v>
      </c>
      <c r="J4556" s="8" t="str">
        <f>IF(ISBLANK(B4556),"Unknown",B4556)</f>
        <v>Smoothie</v>
      </c>
      <c r="K4556" s="5">
        <f t="shared" si="373"/>
        <v>2</v>
      </c>
      <c r="L4556" s="5">
        <f t="shared" si="373"/>
        <v>4</v>
      </c>
      <c r="M4556" s="5">
        <f t="shared" si="374"/>
        <v>8</v>
      </c>
      <c r="N4556" s="8" t="str">
        <f>IF(ISBLANK(F4556),"Unknown",F4556)</f>
        <v>Digital Wallet</v>
      </c>
      <c r="O4556" s="8" t="str">
        <f>IF(ISBLANK(G4556),"Unknown",G4556)</f>
        <v>Unknown</v>
      </c>
      <c r="P4556" s="6">
        <f>IF(ISBLANK(H4556),"Unknown",H4556)</f>
        <v>45218</v>
      </c>
      <c r="Q4556" s="13">
        <f t="shared" si="375"/>
        <v>2</v>
      </c>
      <c r="R4556" s="13">
        <f t="shared" si="376"/>
        <v>4</v>
      </c>
      <c r="S4556" s="11">
        <f t="shared" si="377"/>
        <v>8</v>
      </c>
    </row>
    <row r="4557" spans="1:19" x14ac:dyDescent="0.3">
      <c r="A4557" t="s">
        <v>4576</v>
      </c>
      <c r="B4557" t="s">
        <v>13</v>
      </c>
      <c r="C4557">
        <v>5</v>
      </c>
      <c r="D4557" s="7" t="s">
        <v>10024</v>
      </c>
      <c r="E4557">
        <v>15</v>
      </c>
      <c r="F4557" t="s">
        <v>21</v>
      </c>
      <c r="G4557" t="s">
        <v>15</v>
      </c>
      <c r="H4557" s="1">
        <v>45076</v>
      </c>
      <c r="J4557" s="8" t="str">
        <f>IF(ISBLANK(B4557),"Unknown",B4557)</f>
        <v>Cake</v>
      </c>
      <c r="K4557" s="5">
        <f t="shared" si="373"/>
        <v>5</v>
      </c>
      <c r="L4557" s="5" t="str">
        <f t="shared" si="373"/>
        <v>Unknown</v>
      </c>
      <c r="M4557" s="5">
        <f t="shared" si="374"/>
        <v>15</v>
      </c>
      <c r="N4557" s="8" t="str">
        <f>IF(ISBLANK(F4557),"Unknown",F4557)</f>
        <v>Digital Wallet</v>
      </c>
      <c r="O4557" s="8" t="str">
        <f>IF(ISBLANK(G4557),"Unknown",G4557)</f>
        <v>In-store</v>
      </c>
      <c r="P4557" s="6">
        <f>IF(ISBLANK(H4557),"Unknown",H4557)</f>
        <v>45076</v>
      </c>
      <c r="Q4557" s="13">
        <f t="shared" si="375"/>
        <v>5</v>
      </c>
      <c r="R4557" s="13">
        <f t="shared" si="376"/>
        <v>0</v>
      </c>
      <c r="S4557" s="11">
        <f t="shared" si="377"/>
        <v>0</v>
      </c>
    </row>
    <row r="4558" spans="1:19" x14ac:dyDescent="0.3">
      <c r="A4558" t="s">
        <v>4577</v>
      </c>
      <c r="B4558" t="s">
        <v>37</v>
      </c>
      <c r="C4558">
        <v>2</v>
      </c>
      <c r="D4558">
        <v>3</v>
      </c>
      <c r="E4558">
        <v>6</v>
      </c>
      <c r="F4558" t="s">
        <v>10</v>
      </c>
      <c r="H4558" s="1">
        <v>45111</v>
      </c>
      <c r="J4558" s="8" t="str">
        <f>IF(ISBLANK(B4558),"Unknown",B4558)</f>
        <v>Juice</v>
      </c>
      <c r="K4558" s="5">
        <f t="shared" si="373"/>
        <v>2</v>
      </c>
      <c r="L4558" s="5">
        <f t="shared" si="373"/>
        <v>3</v>
      </c>
      <c r="M4558" s="5">
        <f t="shared" si="374"/>
        <v>6</v>
      </c>
      <c r="N4558" s="8" t="str">
        <f>IF(ISBLANK(F4558),"Unknown",F4558)</f>
        <v>Credit Card</v>
      </c>
      <c r="O4558" s="8" t="str">
        <f>IF(ISBLANK(G4558),"Unknown",G4558)</f>
        <v>Unknown</v>
      </c>
      <c r="P4558" s="6">
        <f>IF(ISBLANK(H4558),"Unknown",H4558)</f>
        <v>45111</v>
      </c>
      <c r="Q4558" s="13">
        <f t="shared" si="375"/>
        <v>2</v>
      </c>
      <c r="R4558" s="13">
        <f t="shared" si="376"/>
        <v>3</v>
      </c>
      <c r="S4558" s="11">
        <f t="shared" si="377"/>
        <v>6</v>
      </c>
    </row>
    <row r="4559" spans="1:19" x14ac:dyDescent="0.3">
      <c r="A4559" t="s">
        <v>4578</v>
      </c>
      <c r="B4559" t="s">
        <v>37</v>
      </c>
      <c r="C4559">
        <v>5</v>
      </c>
      <c r="D4559">
        <v>3</v>
      </c>
      <c r="E4559">
        <v>15</v>
      </c>
      <c r="G4559" t="s">
        <v>15</v>
      </c>
      <c r="H4559" s="1">
        <v>45036</v>
      </c>
      <c r="J4559" s="8" t="str">
        <f>IF(ISBLANK(B4559),"Unknown",B4559)</f>
        <v>Juice</v>
      </c>
      <c r="K4559" s="5">
        <f t="shared" si="373"/>
        <v>5</v>
      </c>
      <c r="L4559" s="5">
        <f t="shared" si="373"/>
        <v>3</v>
      </c>
      <c r="M4559" s="5">
        <f t="shared" si="374"/>
        <v>15</v>
      </c>
      <c r="N4559" s="8" t="str">
        <f>IF(ISBLANK(F4559),"Unknown",F4559)</f>
        <v>Unknown</v>
      </c>
      <c r="O4559" s="8" t="str">
        <f>IF(ISBLANK(G4559),"Unknown",G4559)</f>
        <v>In-store</v>
      </c>
      <c r="P4559" s="6">
        <f>IF(ISBLANK(H4559),"Unknown",H4559)</f>
        <v>45036</v>
      </c>
      <c r="Q4559" s="13">
        <f t="shared" si="375"/>
        <v>5</v>
      </c>
      <c r="R4559" s="13">
        <f t="shared" si="376"/>
        <v>3</v>
      </c>
      <c r="S4559" s="11">
        <f t="shared" si="377"/>
        <v>15</v>
      </c>
    </row>
    <row r="4560" spans="1:19" x14ac:dyDescent="0.3">
      <c r="A4560" t="s">
        <v>4579</v>
      </c>
      <c r="B4560" t="s">
        <v>26</v>
      </c>
      <c r="C4560" s="7" t="s">
        <v>10024</v>
      </c>
      <c r="D4560">
        <v>4</v>
      </c>
      <c r="E4560">
        <v>20</v>
      </c>
      <c r="F4560" t="s">
        <v>14</v>
      </c>
      <c r="G4560" t="s">
        <v>15</v>
      </c>
      <c r="H4560" s="1">
        <v>45089</v>
      </c>
      <c r="J4560" s="8" t="str">
        <f>IF(ISBLANK(B4560),"Unknown",B4560)</f>
        <v>Sandwich</v>
      </c>
      <c r="K4560" s="5" t="str">
        <f t="shared" si="373"/>
        <v>Unknown</v>
      </c>
      <c r="L4560" s="5">
        <f t="shared" si="373"/>
        <v>4</v>
      </c>
      <c r="M4560" s="5">
        <f t="shared" si="374"/>
        <v>20</v>
      </c>
      <c r="N4560" s="8" t="str">
        <f>IF(ISBLANK(F4560),"Unknown",F4560)</f>
        <v>Cash</v>
      </c>
      <c r="O4560" s="8" t="str">
        <f>IF(ISBLANK(G4560),"Unknown",G4560)</f>
        <v>In-store</v>
      </c>
      <c r="P4560" s="6">
        <f>IF(ISBLANK(H4560),"Unknown",H4560)</f>
        <v>45089</v>
      </c>
      <c r="Q4560" s="13">
        <f t="shared" si="375"/>
        <v>0</v>
      </c>
      <c r="R4560" s="13">
        <f t="shared" si="376"/>
        <v>4</v>
      </c>
      <c r="S4560" s="11">
        <f t="shared" si="377"/>
        <v>0</v>
      </c>
    </row>
    <row r="4561" spans="1:19" x14ac:dyDescent="0.3">
      <c r="A4561" t="s">
        <v>4580</v>
      </c>
      <c r="B4561" t="s">
        <v>17</v>
      </c>
      <c r="C4561">
        <v>3</v>
      </c>
      <c r="D4561">
        <v>1</v>
      </c>
      <c r="E4561">
        <v>3</v>
      </c>
      <c r="F4561" t="s">
        <v>21</v>
      </c>
      <c r="G4561" t="s">
        <v>11</v>
      </c>
      <c r="H4561" s="1">
        <v>45176</v>
      </c>
      <c r="J4561" s="8" t="str">
        <f>IF(ISBLANK(B4561),"Unknown",B4561)</f>
        <v>Cookie</v>
      </c>
      <c r="K4561" s="5">
        <f t="shared" si="373"/>
        <v>3</v>
      </c>
      <c r="L4561" s="5">
        <f t="shared" si="373"/>
        <v>1</v>
      </c>
      <c r="M4561" s="5">
        <f t="shared" si="374"/>
        <v>3</v>
      </c>
      <c r="N4561" s="8" t="str">
        <f>IF(ISBLANK(F4561),"Unknown",F4561)</f>
        <v>Digital Wallet</v>
      </c>
      <c r="O4561" s="8" t="str">
        <f>IF(ISBLANK(G4561),"Unknown",G4561)</f>
        <v>Takeaway</v>
      </c>
      <c r="P4561" s="6">
        <f>IF(ISBLANK(H4561),"Unknown",H4561)</f>
        <v>45176</v>
      </c>
      <c r="Q4561" s="13">
        <f t="shared" si="375"/>
        <v>3</v>
      </c>
      <c r="R4561" s="13">
        <f t="shared" si="376"/>
        <v>1</v>
      </c>
      <c r="S4561" s="11">
        <f t="shared" si="377"/>
        <v>3</v>
      </c>
    </row>
    <row r="4562" spans="1:19" x14ac:dyDescent="0.3">
      <c r="A4562" t="s">
        <v>4581</v>
      </c>
      <c r="B4562" t="s">
        <v>63</v>
      </c>
      <c r="C4562">
        <v>2</v>
      </c>
      <c r="D4562">
        <v>1.5</v>
      </c>
      <c r="E4562">
        <v>3</v>
      </c>
      <c r="F4562" t="s">
        <v>10</v>
      </c>
      <c r="G4562" t="s">
        <v>11</v>
      </c>
      <c r="H4562" s="1">
        <v>44932</v>
      </c>
      <c r="J4562" s="8" t="str">
        <f>IF(ISBLANK(B4562),"Unknown",B4562)</f>
        <v>Tea</v>
      </c>
      <c r="K4562" s="5">
        <f t="shared" si="373"/>
        <v>2</v>
      </c>
      <c r="L4562" s="5">
        <f t="shared" si="373"/>
        <v>1.5</v>
      </c>
      <c r="M4562" s="5">
        <f t="shared" si="374"/>
        <v>3</v>
      </c>
      <c r="N4562" s="8" t="str">
        <f>IF(ISBLANK(F4562),"Unknown",F4562)</f>
        <v>Credit Card</v>
      </c>
      <c r="O4562" s="8" t="str">
        <f>IF(ISBLANK(G4562),"Unknown",G4562)</f>
        <v>Takeaway</v>
      </c>
      <c r="P4562" s="6">
        <f>IF(ISBLANK(H4562),"Unknown",H4562)</f>
        <v>44932</v>
      </c>
      <c r="Q4562" s="13">
        <f t="shared" si="375"/>
        <v>2</v>
      </c>
      <c r="R4562" s="13">
        <f t="shared" si="376"/>
        <v>1.5</v>
      </c>
      <c r="S4562" s="11">
        <f t="shared" si="377"/>
        <v>3</v>
      </c>
    </row>
    <row r="4563" spans="1:19" x14ac:dyDescent="0.3">
      <c r="A4563" t="s">
        <v>4582</v>
      </c>
      <c r="B4563" t="s">
        <v>19</v>
      </c>
      <c r="C4563">
        <v>5</v>
      </c>
      <c r="D4563">
        <v>5</v>
      </c>
      <c r="E4563">
        <v>25</v>
      </c>
      <c r="F4563" t="s">
        <v>10</v>
      </c>
      <c r="G4563" t="s">
        <v>11</v>
      </c>
      <c r="H4563" s="1">
        <v>45130</v>
      </c>
      <c r="J4563" s="8" t="str">
        <f>IF(ISBLANK(B4563),"Unknown",B4563)</f>
        <v>Salad</v>
      </c>
      <c r="K4563" s="5">
        <f t="shared" si="373"/>
        <v>5</v>
      </c>
      <c r="L4563" s="5">
        <f t="shared" si="373"/>
        <v>5</v>
      </c>
      <c r="M4563" s="5">
        <f t="shared" si="374"/>
        <v>25</v>
      </c>
      <c r="N4563" s="8" t="str">
        <f>IF(ISBLANK(F4563),"Unknown",F4563)</f>
        <v>Credit Card</v>
      </c>
      <c r="O4563" s="8" t="str">
        <f>IF(ISBLANK(G4563),"Unknown",G4563)</f>
        <v>Takeaway</v>
      </c>
      <c r="P4563" s="6">
        <f>IF(ISBLANK(H4563),"Unknown",H4563)</f>
        <v>45130</v>
      </c>
      <c r="Q4563" s="13">
        <f t="shared" si="375"/>
        <v>5</v>
      </c>
      <c r="R4563" s="13">
        <f t="shared" si="376"/>
        <v>5</v>
      </c>
      <c r="S4563" s="11">
        <f t="shared" si="377"/>
        <v>25</v>
      </c>
    </row>
    <row r="4564" spans="1:19" x14ac:dyDescent="0.3">
      <c r="A4564" t="s">
        <v>4583</v>
      </c>
      <c r="B4564" t="s">
        <v>26</v>
      </c>
      <c r="C4564">
        <v>5</v>
      </c>
      <c r="D4564">
        <v>4</v>
      </c>
      <c r="E4564">
        <v>20</v>
      </c>
      <c r="F4564" t="s">
        <v>21</v>
      </c>
      <c r="G4564" t="s">
        <v>11</v>
      </c>
      <c r="H4564" s="1">
        <v>45089</v>
      </c>
      <c r="J4564" s="8" t="str">
        <f>IF(ISBLANK(B4564),"Unknown",B4564)</f>
        <v>Sandwich</v>
      </c>
      <c r="K4564" s="5">
        <f t="shared" si="373"/>
        <v>5</v>
      </c>
      <c r="L4564" s="5">
        <f t="shared" si="373"/>
        <v>4</v>
      </c>
      <c r="M4564" s="5">
        <f t="shared" si="374"/>
        <v>20</v>
      </c>
      <c r="N4564" s="8" t="str">
        <f>IF(ISBLANK(F4564),"Unknown",F4564)</f>
        <v>Digital Wallet</v>
      </c>
      <c r="O4564" s="8" t="str">
        <f>IF(ISBLANK(G4564),"Unknown",G4564)</f>
        <v>Takeaway</v>
      </c>
      <c r="P4564" s="6">
        <f>IF(ISBLANK(H4564),"Unknown",H4564)</f>
        <v>45089</v>
      </c>
      <c r="Q4564" s="13">
        <f t="shared" si="375"/>
        <v>5</v>
      </c>
      <c r="R4564" s="13">
        <f t="shared" si="376"/>
        <v>4</v>
      </c>
      <c r="S4564" s="11">
        <f t="shared" si="377"/>
        <v>20</v>
      </c>
    </row>
    <row r="4565" spans="1:19" x14ac:dyDescent="0.3">
      <c r="A4565" t="s">
        <v>4584</v>
      </c>
      <c r="B4565" t="s">
        <v>13</v>
      </c>
      <c r="C4565">
        <v>2</v>
      </c>
      <c r="D4565">
        <v>3</v>
      </c>
      <c r="E4565">
        <v>6</v>
      </c>
      <c r="G4565" t="s">
        <v>11</v>
      </c>
      <c r="J4565" s="8" t="str">
        <f>IF(ISBLANK(B4565),"Unknown",B4565)</f>
        <v>Cake</v>
      </c>
      <c r="K4565" s="5">
        <f t="shared" si="373"/>
        <v>2</v>
      </c>
      <c r="L4565" s="5">
        <f t="shared" si="373"/>
        <v>3</v>
      </c>
      <c r="M4565" s="5">
        <f t="shared" si="374"/>
        <v>6</v>
      </c>
      <c r="N4565" s="8" t="str">
        <f>IF(ISBLANK(F4565),"Unknown",F4565)</f>
        <v>Unknown</v>
      </c>
      <c r="O4565" s="8" t="str">
        <f>IF(ISBLANK(G4565),"Unknown",G4565)</f>
        <v>Takeaway</v>
      </c>
      <c r="P4565" s="6" t="str">
        <f>IF(ISBLANK(H4565),"Unknown",H4565)</f>
        <v>Unknown</v>
      </c>
      <c r="Q4565" s="13">
        <f t="shared" si="375"/>
        <v>2</v>
      </c>
      <c r="R4565" s="13">
        <f t="shared" si="376"/>
        <v>3</v>
      </c>
      <c r="S4565" s="11">
        <f t="shared" si="377"/>
        <v>6</v>
      </c>
    </row>
    <row r="4566" spans="1:19" x14ac:dyDescent="0.3">
      <c r="A4566" t="s">
        <v>4585</v>
      </c>
      <c r="B4566" t="s">
        <v>13</v>
      </c>
      <c r="C4566">
        <v>5</v>
      </c>
      <c r="D4566">
        <v>3</v>
      </c>
      <c r="E4566">
        <v>15</v>
      </c>
      <c r="F4566" s="7" t="s">
        <v>10024</v>
      </c>
      <c r="G4566" t="s">
        <v>15</v>
      </c>
      <c r="H4566" s="1">
        <v>44939</v>
      </c>
      <c r="J4566" s="8" t="str">
        <f>IF(ISBLANK(B4566),"Unknown",B4566)</f>
        <v>Cake</v>
      </c>
      <c r="K4566" s="5">
        <f t="shared" si="373"/>
        <v>5</v>
      </c>
      <c r="L4566" s="5">
        <f t="shared" si="373"/>
        <v>3</v>
      </c>
      <c r="M4566" s="5">
        <f t="shared" si="374"/>
        <v>15</v>
      </c>
      <c r="N4566" s="8" t="str">
        <f>IF(ISBLANK(F4566),"Unknown",F4566)</f>
        <v>Unknown</v>
      </c>
      <c r="O4566" s="8" t="str">
        <f>IF(ISBLANK(G4566),"Unknown",G4566)</f>
        <v>In-store</v>
      </c>
      <c r="P4566" s="6">
        <f>IF(ISBLANK(H4566),"Unknown",H4566)</f>
        <v>44939</v>
      </c>
      <c r="Q4566" s="13">
        <f t="shared" si="375"/>
        <v>5</v>
      </c>
      <c r="R4566" s="13">
        <f t="shared" si="376"/>
        <v>3</v>
      </c>
      <c r="S4566" s="11">
        <f t="shared" si="377"/>
        <v>15</v>
      </c>
    </row>
    <row r="4567" spans="1:19" x14ac:dyDescent="0.3">
      <c r="A4567" t="s">
        <v>4586</v>
      </c>
      <c r="B4567" t="s">
        <v>26</v>
      </c>
      <c r="C4567">
        <v>5</v>
      </c>
      <c r="D4567">
        <v>4</v>
      </c>
      <c r="E4567">
        <v>20</v>
      </c>
      <c r="G4567" t="s">
        <v>15</v>
      </c>
      <c r="H4567" s="1">
        <v>45149</v>
      </c>
      <c r="J4567" s="8" t="str">
        <f>IF(ISBLANK(B4567),"Unknown",B4567)</f>
        <v>Sandwich</v>
      </c>
      <c r="K4567" s="5">
        <f t="shared" si="373"/>
        <v>5</v>
      </c>
      <c r="L4567" s="5">
        <f t="shared" si="373"/>
        <v>4</v>
      </c>
      <c r="M4567" s="5">
        <f t="shared" si="374"/>
        <v>20</v>
      </c>
      <c r="N4567" s="8" t="str">
        <f>IF(ISBLANK(F4567),"Unknown",F4567)</f>
        <v>Unknown</v>
      </c>
      <c r="O4567" s="8" t="str">
        <f>IF(ISBLANK(G4567),"Unknown",G4567)</f>
        <v>In-store</v>
      </c>
      <c r="P4567" s="6">
        <f>IF(ISBLANK(H4567),"Unknown",H4567)</f>
        <v>45149</v>
      </c>
      <c r="Q4567" s="13">
        <f t="shared" si="375"/>
        <v>5</v>
      </c>
      <c r="R4567" s="13">
        <f t="shared" si="376"/>
        <v>4</v>
      </c>
      <c r="S4567" s="11">
        <f t="shared" si="377"/>
        <v>20</v>
      </c>
    </row>
    <row r="4568" spans="1:19" x14ac:dyDescent="0.3">
      <c r="A4568" t="s">
        <v>4587</v>
      </c>
      <c r="B4568" s="7" t="s">
        <v>10024</v>
      </c>
      <c r="C4568">
        <v>2</v>
      </c>
      <c r="D4568">
        <v>3</v>
      </c>
      <c r="E4568">
        <v>6</v>
      </c>
      <c r="H4568" s="1">
        <v>45280</v>
      </c>
      <c r="J4568" s="8" t="str">
        <f>IF(ISBLANK(B4568),"Unknown",B4568)</f>
        <v>Unknown</v>
      </c>
      <c r="K4568" s="5">
        <f t="shared" si="373"/>
        <v>2</v>
      </c>
      <c r="L4568" s="5">
        <f t="shared" si="373"/>
        <v>3</v>
      </c>
      <c r="M4568" s="5">
        <f t="shared" si="374"/>
        <v>6</v>
      </c>
      <c r="N4568" s="8" t="str">
        <f>IF(ISBLANK(F4568),"Unknown",F4568)</f>
        <v>Unknown</v>
      </c>
      <c r="O4568" s="8" t="str">
        <f>IF(ISBLANK(G4568),"Unknown",G4568)</f>
        <v>Unknown</v>
      </c>
      <c r="P4568" s="6">
        <f>IF(ISBLANK(H4568),"Unknown",H4568)</f>
        <v>45280</v>
      </c>
      <c r="Q4568" s="13">
        <f t="shared" si="375"/>
        <v>2</v>
      </c>
      <c r="R4568" s="13">
        <f t="shared" si="376"/>
        <v>3</v>
      </c>
      <c r="S4568" s="11">
        <f t="shared" si="377"/>
        <v>6</v>
      </c>
    </row>
    <row r="4569" spans="1:19" x14ac:dyDescent="0.3">
      <c r="A4569" t="s">
        <v>4588</v>
      </c>
      <c r="B4569" t="s">
        <v>37</v>
      </c>
      <c r="C4569">
        <v>3</v>
      </c>
      <c r="D4569">
        <v>3</v>
      </c>
      <c r="E4569">
        <v>9</v>
      </c>
      <c r="F4569" s="7" t="s">
        <v>10024</v>
      </c>
      <c r="G4569" t="s">
        <v>15</v>
      </c>
      <c r="H4569" s="1">
        <v>45226</v>
      </c>
      <c r="J4569" s="8" t="str">
        <f>IF(ISBLANK(B4569),"Unknown",B4569)</f>
        <v>Juice</v>
      </c>
      <c r="K4569" s="5">
        <f t="shared" si="373"/>
        <v>3</v>
      </c>
      <c r="L4569" s="5">
        <f t="shared" si="373"/>
        <v>3</v>
      </c>
      <c r="M4569" s="5">
        <f t="shared" si="374"/>
        <v>9</v>
      </c>
      <c r="N4569" s="8" t="str">
        <f>IF(ISBLANK(F4569),"Unknown",F4569)</f>
        <v>Unknown</v>
      </c>
      <c r="O4569" s="8" t="str">
        <f>IF(ISBLANK(G4569),"Unknown",G4569)</f>
        <v>In-store</v>
      </c>
      <c r="P4569" s="6">
        <f>IF(ISBLANK(H4569),"Unknown",H4569)</f>
        <v>45226</v>
      </c>
      <c r="Q4569" s="13">
        <f t="shared" si="375"/>
        <v>3</v>
      </c>
      <c r="R4569" s="13">
        <f t="shared" si="376"/>
        <v>3</v>
      </c>
      <c r="S4569" s="11">
        <f t="shared" si="377"/>
        <v>9</v>
      </c>
    </row>
    <row r="4570" spans="1:19" x14ac:dyDescent="0.3">
      <c r="A4570" t="s">
        <v>4589</v>
      </c>
      <c r="C4570">
        <v>4</v>
      </c>
      <c r="D4570">
        <v>1</v>
      </c>
      <c r="E4570">
        <v>4</v>
      </c>
      <c r="G4570" t="s">
        <v>15</v>
      </c>
      <c r="H4570" s="1">
        <v>45142</v>
      </c>
      <c r="J4570" s="8" t="str">
        <f>IF(ISBLANK(B4570),"Unknown",B4570)</f>
        <v>Unknown</v>
      </c>
      <c r="K4570" s="5">
        <f t="shared" si="373"/>
        <v>4</v>
      </c>
      <c r="L4570" s="5">
        <f t="shared" si="373"/>
        <v>1</v>
      </c>
      <c r="M4570" s="5">
        <f t="shared" si="374"/>
        <v>4</v>
      </c>
      <c r="N4570" s="8" t="str">
        <f>IF(ISBLANK(F4570),"Unknown",F4570)</f>
        <v>Unknown</v>
      </c>
      <c r="O4570" s="8" t="str">
        <f>IF(ISBLANK(G4570),"Unknown",G4570)</f>
        <v>In-store</v>
      </c>
      <c r="P4570" s="6">
        <f>IF(ISBLANK(H4570),"Unknown",H4570)</f>
        <v>45142</v>
      </c>
      <c r="Q4570" s="13">
        <f t="shared" si="375"/>
        <v>4</v>
      </c>
      <c r="R4570" s="13">
        <f t="shared" si="376"/>
        <v>1</v>
      </c>
      <c r="S4570" s="11">
        <f t="shared" si="377"/>
        <v>4</v>
      </c>
    </row>
    <row r="4571" spans="1:19" x14ac:dyDescent="0.3">
      <c r="A4571" t="s">
        <v>4590</v>
      </c>
      <c r="B4571" t="s">
        <v>26</v>
      </c>
      <c r="C4571">
        <v>5</v>
      </c>
      <c r="D4571">
        <v>4</v>
      </c>
      <c r="E4571">
        <v>20</v>
      </c>
      <c r="F4571" t="s">
        <v>21</v>
      </c>
      <c r="G4571" t="s">
        <v>11</v>
      </c>
      <c r="H4571" s="1">
        <v>45167</v>
      </c>
      <c r="J4571" s="8" t="str">
        <f>IF(ISBLANK(B4571),"Unknown",B4571)</f>
        <v>Sandwich</v>
      </c>
      <c r="K4571" s="5">
        <f t="shared" si="373"/>
        <v>5</v>
      </c>
      <c r="L4571" s="5">
        <f t="shared" si="373"/>
        <v>4</v>
      </c>
      <c r="M4571" s="5">
        <f t="shared" si="374"/>
        <v>20</v>
      </c>
      <c r="N4571" s="8" t="str">
        <f>IF(ISBLANK(F4571),"Unknown",F4571)</f>
        <v>Digital Wallet</v>
      </c>
      <c r="O4571" s="8" t="str">
        <f>IF(ISBLANK(G4571),"Unknown",G4571)</f>
        <v>Takeaway</v>
      </c>
      <c r="P4571" s="6">
        <f>IF(ISBLANK(H4571),"Unknown",H4571)</f>
        <v>45167</v>
      </c>
      <c r="Q4571" s="13">
        <f t="shared" si="375"/>
        <v>5</v>
      </c>
      <c r="R4571" s="13">
        <f t="shared" si="376"/>
        <v>4</v>
      </c>
      <c r="S4571" s="11">
        <f t="shared" si="377"/>
        <v>20</v>
      </c>
    </row>
    <row r="4572" spans="1:19" x14ac:dyDescent="0.3">
      <c r="A4572" t="s">
        <v>4591</v>
      </c>
      <c r="B4572" t="s">
        <v>37</v>
      </c>
      <c r="C4572">
        <v>5</v>
      </c>
      <c r="D4572">
        <v>3</v>
      </c>
      <c r="E4572">
        <v>15</v>
      </c>
      <c r="F4572" t="s">
        <v>14</v>
      </c>
      <c r="G4572" t="s">
        <v>15</v>
      </c>
      <c r="H4572" s="1">
        <v>45285</v>
      </c>
      <c r="J4572" s="8" t="str">
        <f>IF(ISBLANK(B4572),"Unknown",B4572)</f>
        <v>Juice</v>
      </c>
      <c r="K4572" s="5">
        <f t="shared" si="373"/>
        <v>5</v>
      </c>
      <c r="L4572" s="5">
        <f t="shared" si="373"/>
        <v>3</v>
      </c>
      <c r="M4572" s="5">
        <f t="shared" si="374"/>
        <v>15</v>
      </c>
      <c r="N4572" s="8" t="str">
        <f>IF(ISBLANK(F4572),"Unknown",F4572)</f>
        <v>Cash</v>
      </c>
      <c r="O4572" s="8" t="str">
        <f>IF(ISBLANK(G4572),"Unknown",G4572)</f>
        <v>In-store</v>
      </c>
      <c r="P4572" s="6">
        <f>IF(ISBLANK(H4572),"Unknown",H4572)</f>
        <v>45285</v>
      </c>
      <c r="Q4572" s="13">
        <f t="shared" si="375"/>
        <v>5</v>
      </c>
      <c r="R4572" s="13">
        <f t="shared" si="376"/>
        <v>3</v>
      </c>
      <c r="S4572" s="11">
        <f t="shared" si="377"/>
        <v>15</v>
      </c>
    </row>
    <row r="4573" spans="1:19" x14ac:dyDescent="0.3">
      <c r="A4573" t="s">
        <v>4592</v>
      </c>
      <c r="B4573" t="s">
        <v>26</v>
      </c>
      <c r="C4573">
        <v>3</v>
      </c>
      <c r="D4573">
        <v>4</v>
      </c>
      <c r="E4573">
        <v>12</v>
      </c>
      <c r="F4573" t="s">
        <v>14</v>
      </c>
      <c r="G4573" t="s">
        <v>15</v>
      </c>
      <c r="H4573" s="1">
        <v>45054</v>
      </c>
      <c r="J4573" s="8" t="str">
        <f>IF(ISBLANK(B4573),"Unknown",B4573)</f>
        <v>Sandwich</v>
      </c>
      <c r="K4573" s="5">
        <f t="shared" si="373"/>
        <v>3</v>
      </c>
      <c r="L4573" s="5">
        <f t="shared" si="373"/>
        <v>4</v>
      </c>
      <c r="M4573" s="5">
        <f t="shared" si="374"/>
        <v>12</v>
      </c>
      <c r="N4573" s="8" t="str">
        <f>IF(ISBLANK(F4573),"Unknown",F4573)</f>
        <v>Cash</v>
      </c>
      <c r="O4573" s="8" t="str">
        <f>IF(ISBLANK(G4573),"Unknown",G4573)</f>
        <v>In-store</v>
      </c>
      <c r="P4573" s="6">
        <f>IF(ISBLANK(H4573),"Unknown",H4573)</f>
        <v>45054</v>
      </c>
      <c r="Q4573" s="13">
        <f t="shared" si="375"/>
        <v>3</v>
      </c>
      <c r="R4573" s="13">
        <f t="shared" si="376"/>
        <v>4</v>
      </c>
      <c r="S4573" s="11">
        <f t="shared" si="377"/>
        <v>12</v>
      </c>
    </row>
    <row r="4574" spans="1:19" x14ac:dyDescent="0.3">
      <c r="A4574" t="s">
        <v>4593</v>
      </c>
      <c r="B4574" s="7" t="s">
        <v>10024</v>
      </c>
      <c r="C4574">
        <v>3</v>
      </c>
      <c r="D4574">
        <v>2</v>
      </c>
      <c r="E4574">
        <v>6</v>
      </c>
      <c r="F4574" t="s">
        <v>21</v>
      </c>
      <c r="G4574" t="s">
        <v>11</v>
      </c>
      <c r="H4574" s="1">
        <v>45253</v>
      </c>
      <c r="J4574" s="8" t="str">
        <f>IF(ISBLANK(B4574),"Unknown",B4574)</f>
        <v>Unknown</v>
      </c>
      <c r="K4574" s="5">
        <f t="shared" si="373"/>
        <v>3</v>
      </c>
      <c r="L4574" s="5">
        <f t="shared" si="373"/>
        <v>2</v>
      </c>
      <c r="M4574" s="5">
        <f t="shared" si="374"/>
        <v>6</v>
      </c>
      <c r="N4574" s="8" t="str">
        <f>IF(ISBLANK(F4574),"Unknown",F4574)</f>
        <v>Digital Wallet</v>
      </c>
      <c r="O4574" s="8" t="str">
        <f>IF(ISBLANK(G4574),"Unknown",G4574)</f>
        <v>Takeaway</v>
      </c>
      <c r="P4574" s="6">
        <f>IF(ISBLANK(H4574),"Unknown",H4574)</f>
        <v>45253</v>
      </c>
      <c r="Q4574" s="13">
        <f t="shared" si="375"/>
        <v>3</v>
      </c>
      <c r="R4574" s="13">
        <f t="shared" si="376"/>
        <v>2</v>
      </c>
      <c r="S4574" s="11">
        <f t="shared" si="377"/>
        <v>6</v>
      </c>
    </row>
    <row r="4575" spans="1:19" x14ac:dyDescent="0.3">
      <c r="A4575" t="s">
        <v>4594</v>
      </c>
      <c r="B4575" t="s">
        <v>26</v>
      </c>
      <c r="C4575">
        <v>1</v>
      </c>
      <c r="D4575">
        <v>4</v>
      </c>
      <c r="E4575">
        <v>4</v>
      </c>
      <c r="F4575" s="7" t="s">
        <v>10024</v>
      </c>
      <c r="H4575" s="1">
        <v>45196</v>
      </c>
      <c r="J4575" s="8" t="str">
        <f>IF(ISBLANK(B4575),"Unknown",B4575)</f>
        <v>Sandwich</v>
      </c>
      <c r="K4575" s="5">
        <f t="shared" si="373"/>
        <v>1</v>
      </c>
      <c r="L4575" s="5">
        <f t="shared" si="373"/>
        <v>4</v>
      </c>
      <c r="M4575" s="5">
        <f t="shared" si="374"/>
        <v>4</v>
      </c>
      <c r="N4575" s="8" t="str">
        <f>IF(ISBLANK(F4575),"Unknown",F4575)</f>
        <v>Unknown</v>
      </c>
      <c r="O4575" s="8" t="str">
        <f>IF(ISBLANK(G4575),"Unknown",G4575)</f>
        <v>Unknown</v>
      </c>
      <c r="P4575" s="6">
        <f>IF(ISBLANK(H4575),"Unknown",H4575)</f>
        <v>45196</v>
      </c>
      <c r="Q4575" s="13">
        <f t="shared" si="375"/>
        <v>1</v>
      </c>
      <c r="R4575" s="13">
        <f t="shared" si="376"/>
        <v>4</v>
      </c>
      <c r="S4575" s="11">
        <f t="shared" si="377"/>
        <v>4</v>
      </c>
    </row>
    <row r="4576" spans="1:19" x14ac:dyDescent="0.3">
      <c r="A4576" t="s">
        <v>4595</v>
      </c>
      <c r="B4576" t="s">
        <v>17</v>
      </c>
      <c r="C4576">
        <v>3</v>
      </c>
      <c r="D4576">
        <v>1</v>
      </c>
      <c r="E4576">
        <v>3</v>
      </c>
      <c r="F4576" t="s">
        <v>10</v>
      </c>
      <c r="G4576" s="7" t="s">
        <v>10024</v>
      </c>
      <c r="H4576" s="1">
        <v>45271</v>
      </c>
      <c r="J4576" s="8" t="str">
        <f>IF(ISBLANK(B4576),"Unknown",B4576)</f>
        <v>Cookie</v>
      </c>
      <c r="K4576" s="5">
        <f t="shared" si="373"/>
        <v>3</v>
      </c>
      <c r="L4576" s="5">
        <f t="shared" si="373"/>
        <v>1</v>
      </c>
      <c r="M4576" s="5">
        <f t="shared" si="374"/>
        <v>3</v>
      </c>
      <c r="N4576" s="8" t="str">
        <f>IF(ISBLANK(F4576),"Unknown",F4576)</f>
        <v>Credit Card</v>
      </c>
      <c r="O4576" s="8" t="str">
        <f>IF(ISBLANK(G4576),"Unknown",G4576)</f>
        <v>Unknown</v>
      </c>
      <c r="P4576" s="6">
        <f>IF(ISBLANK(H4576),"Unknown",H4576)</f>
        <v>45271</v>
      </c>
      <c r="Q4576" s="13">
        <f t="shared" si="375"/>
        <v>3</v>
      </c>
      <c r="R4576" s="13">
        <f t="shared" si="376"/>
        <v>1</v>
      </c>
      <c r="S4576" s="11">
        <f t="shared" si="377"/>
        <v>3</v>
      </c>
    </row>
    <row r="4577" spans="1:19" x14ac:dyDescent="0.3">
      <c r="A4577" t="s">
        <v>4596</v>
      </c>
      <c r="B4577" t="s">
        <v>37</v>
      </c>
      <c r="C4577">
        <v>4</v>
      </c>
      <c r="D4577">
        <v>3</v>
      </c>
      <c r="E4577" s="7" t="s">
        <v>10024</v>
      </c>
      <c r="F4577" s="7" t="s">
        <v>10024</v>
      </c>
      <c r="G4577" t="s">
        <v>15</v>
      </c>
      <c r="H4577" s="1">
        <v>45073</v>
      </c>
      <c r="J4577" s="8" t="str">
        <f>IF(ISBLANK(B4577),"Unknown",B4577)</f>
        <v>Juice</v>
      </c>
      <c r="K4577" s="5">
        <f t="shared" si="373"/>
        <v>4</v>
      </c>
      <c r="L4577" s="5">
        <f t="shared" si="373"/>
        <v>3</v>
      </c>
      <c r="M4577" s="5" t="str">
        <f t="shared" si="374"/>
        <v>Unknown</v>
      </c>
      <c r="N4577" s="8" t="str">
        <f>IF(ISBLANK(F4577),"Unknown",F4577)</f>
        <v>Unknown</v>
      </c>
      <c r="O4577" s="8" t="str">
        <f>IF(ISBLANK(G4577),"Unknown",G4577)</f>
        <v>In-store</v>
      </c>
      <c r="P4577" s="6">
        <f>IF(ISBLANK(H4577),"Unknown",H4577)</f>
        <v>45073</v>
      </c>
      <c r="Q4577" s="13">
        <f t="shared" si="375"/>
        <v>4</v>
      </c>
      <c r="R4577" s="13">
        <f t="shared" si="376"/>
        <v>3</v>
      </c>
      <c r="S4577" s="11">
        <f t="shared" si="377"/>
        <v>12</v>
      </c>
    </row>
    <row r="4578" spans="1:19" x14ac:dyDescent="0.3">
      <c r="A4578" t="s">
        <v>4597</v>
      </c>
      <c r="B4578" t="s">
        <v>9</v>
      </c>
      <c r="C4578">
        <v>2</v>
      </c>
      <c r="D4578">
        <v>2</v>
      </c>
      <c r="E4578">
        <v>4</v>
      </c>
      <c r="H4578" s="1">
        <v>45217</v>
      </c>
      <c r="J4578" s="8" t="str">
        <f>IF(ISBLANK(B4578),"Unknown",B4578)</f>
        <v>Coffee</v>
      </c>
      <c r="K4578" s="5">
        <f t="shared" si="373"/>
        <v>2</v>
      </c>
      <c r="L4578" s="5">
        <f t="shared" si="373"/>
        <v>2</v>
      </c>
      <c r="M4578" s="5">
        <f t="shared" si="374"/>
        <v>4</v>
      </c>
      <c r="N4578" s="8" t="str">
        <f>IF(ISBLANK(F4578),"Unknown",F4578)</f>
        <v>Unknown</v>
      </c>
      <c r="O4578" s="8" t="str">
        <f>IF(ISBLANK(G4578),"Unknown",G4578)</f>
        <v>Unknown</v>
      </c>
      <c r="P4578" s="6">
        <f>IF(ISBLANK(H4578),"Unknown",H4578)</f>
        <v>45217</v>
      </c>
      <c r="Q4578" s="13">
        <f t="shared" si="375"/>
        <v>2</v>
      </c>
      <c r="R4578" s="13">
        <f t="shared" si="376"/>
        <v>2</v>
      </c>
      <c r="S4578" s="11">
        <f t="shared" si="377"/>
        <v>4</v>
      </c>
    </row>
    <row r="4579" spans="1:19" x14ac:dyDescent="0.3">
      <c r="A4579" t="s">
        <v>4598</v>
      </c>
      <c r="B4579" t="s">
        <v>13</v>
      </c>
      <c r="C4579">
        <v>5</v>
      </c>
      <c r="D4579">
        <v>3</v>
      </c>
      <c r="E4579">
        <v>15</v>
      </c>
      <c r="F4579" t="s">
        <v>21</v>
      </c>
      <c r="H4579" s="1">
        <v>45214</v>
      </c>
      <c r="J4579" s="8" t="str">
        <f>IF(ISBLANK(B4579),"Unknown",B4579)</f>
        <v>Cake</v>
      </c>
      <c r="K4579" s="5">
        <f t="shared" si="373"/>
        <v>5</v>
      </c>
      <c r="L4579" s="5">
        <f t="shared" si="373"/>
        <v>3</v>
      </c>
      <c r="M4579" s="5">
        <f t="shared" si="374"/>
        <v>15</v>
      </c>
      <c r="N4579" s="8" t="str">
        <f>IF(ISBLANK(F4579),"Unknown",F4579)</f>
        <v>Digital Wallet</v>
      </c>
      <c r="O4579" s="8" t="str">
        <f>IF(ISBLANK(G4579),"Unknown",G4579)</f>
        <v>Unknown</v>
      </c>
      <c r="P4579" s="6">
        <f>IF(ISBLANK(H4579),"Unknown",H4579)</f>
        <v>45214</v>
      </c>
      <c r="Q4579" s="13">
        <f t="shared" si="375"/>
        <v>5</v>
      </c>
      <c r="R4579" s="13">
        <f t="shared" si="376"/>
        <v>3</v>
      </c>
      <c r="S4579" s="11">
        <f t="shared" si="377"/>
        <v>15</v>
      </c>
    </row>
    <row r="4580" spans="1:19" x14ac:dyDescent="0.3">
      <c r="A4580" t="s">
        <v>4599</v>
      </c>
      <c r="B4580" t="s">
        <v>19</v>
      </c>
      <c r="C4580">
        <v>1</v>
      </c>
      <c r="D4580">
        <v>5</v>
      </c>
      <c r="E4580">
        <v>5</v>
      </c>
      <c r="G4580" t="s">
        <v>11</v>
      </c>
      <c r="H4580" s="1">
        <v>44994</v>
      </c>
      <c r="J4580" s="8" t="str">
        <f>IF(ISBLANK(B4580),"Unknown",B4580)</f>
        <v>Salad</v>
      </c>
      <c r="K4580" s="5">
        <f t="shared" si="373"/>
        <v>1</v>
      </c>
      <c r="L4580" s="5">
        <f t="shared" si="373"/>
        <v>5</v>
      </c>
      <c r="M4580" s="5">
        <f t="shared" si="374"/>
        <v>5</v>
      </c>
      <c r="N4580" s="8" t="str">
        <f>IF(ISBLANK(F4580),"Unknown",F4580)</f>
        <v>Unknown</v>
      </c>
      <c r="O4580" s="8" t="str">
        <f>IF(ISBLANK(G4580),"Unknown",G4580)</f>
        <v>Takeaway</v>
      </c>
      <c r="P4580" s="6">
        <f>IF(ISBLANK(H4580),"Unknown",H4580)</f>
        <v>44994</v>
      </c>
      <c r="Q4580" s="13">
        <f t="shared" si="375"/>
        <v>1</v>
      </c>
      <c r="R4580" s="13">
        <f t="shared" si="376"/>
        <v>5</v>
      </c>
      <c r="S4580" s="11">
        <f t="shared" si="377"/>
        <v>5</v>
      </c>
    </row>
    <row r="4581" spans="1:19" x14ac:dyDescent="0.3">
      <c r="A4581" t="s">
        <v>4600</v>
      </c>
      <c r="B4581" t="s">
        <v>17</v>
      </c>
      <c r="C4581">
        <v>4</v>
      </c>
      <c r="D4581">
        <v>1</v>
      </c>
      <c r="E4581" s="7" t="s">
        <v>10024</v>
      </c>
      <c r="G4581" t="s">
        <v>15</v>
      </c>
      <c r="H4581" s="1">
        <v>45278</v>
      </c>
      <c r="J4581" s="8" t="str">
        <f>IF(ISBLANK(B4581),"Unknown",B4581)</f>
        <v>Cookie</v>
      </c>
      <c r="K4581" s="5">
        <f t="shared" si="373"/>
        <v>4</v>
      </c>
      <c r="L4581" s="5">
        <f t="shared" si="373"/>
        <v>1</v>
      </c>
      <c r="M4581" s="5" t="str">
        <f t="shared" si="374"/>
        <v>Unknown</v>
      </c>
      <c r="N4581" s="8" t="str">
        <f>IF(ISBLANK(F4581),"Unknown",F4581)</f>
        <v>Unknown</v>
      </c>
      <c r="O4581" s="8" t="str">
        <f>IF(ISBLANK(G4581),"Unknown",G4581)</f>
        <v>In-store</v>
      </c>
      <c r="P4581" s="6">
        <f>IF(ISBLANK(H4581),"Unknown",H4581)</f>
        <v>45278</v>
      </c>
      <c r="Q4581" s="13">
        <f t="shared" si="375"/>
        <v>4</v>
      </c>
      <c r="R4581" s="13">
        <f t="shared" si="376"/>
        <v>1</v>
      </c>
      <c r="S4581" s="11">
        <f t="shared" si="377"/>
        <v>4</v>
      </c>
    </row>
    <row r="4582" spans="1:19" x14ac:dyDescent="0.3">
      <c r="A4582" t="s">
        <v>4601</v>
      </c>
      <c r="B4582" t="s">
        <v>23</v>
      </c>
      <c r="C4582">
        <v>1</v>
      </c>
      <c r="D4582">
        <v>4</v>
      </c>
      <c r="E4582">
        <v>4</v>
      </c>
      <c r="F4582" s="7" t="s">
        <v>10024</v>
      </c>
      <c r="G4582" t="s">
        <v>15</v>
      </c>
      <c r="H4582" s="1">
        <v>45120</v>
      </c>
      <c r="J4582" s="8" t="str">
        <f>IF(ISBLANK(B4582),"Unknown",B4582)</f>
        <v>Smoothie</v>
      </c>
      <c r="K4582" s="5">
        <f t="shared" si="373"/>
        <v>1</v>
      </c>
      <c r="L4582" s="5">
        <f t="shared" si="373"/>
        <v>4</v>
      </c>
      <c r="M4582" s="5">
        <f t="shared" si="374"/>
        <v>4</v>
      </c>
      <c r="N4582" s="8" t="str">
        <f>IF(ISBLANK(F4582),"Unknown",F4582)</f>
        <v>Unknown</v>
      </c>
      <c r="O4582" s="8" t="str">
        <f>IF(ISBLANK(G4582),"Unknown",G4582)</f>
        <v>In-store</v>
      </c>
      <c r="P4582" s="6">
        <f>IF(ISBLANK(H4582),"Unknown",H4582)</f>
        <v>45120</v>
      </c>
      <c r="Q4582" s="13">
        <f t="shared" si="375"/>
        <v>1</v>
      </c>
      <c r="R4582" s="13">
        <f t="shared" si="376"/>
        <v>4</v>
      </c>
      <c r="S4582" s="11">
        <f t="shared" si="377"/>
        <v>4</v>
      </c>
    </row>
    <row r="4583" spans="1:19" x14ac:dyDescent="0.3">
      <c r="A4583" t="s">
        <v>4602</v>
      </c>
      <c r="B4583" t="s">
        <v>26</v>
      </c>
      <c r="C4583">
        <v>2</v>
      </c>
      <c r="D4583">
        <v>4</v>
      </c>
      <c r="E4583">
        <v>8</v>
      </c>
      <c r="F4583" t="s">
        <v>10</v>
      </c>
      <c r="G4583" t="s">
        <v>11</v>
      </c>
      <c r="H4583" s="1">
        <v>45166</v>
      </c>
      <c r="J4583" s="8" t="str">
        <f>IF(ISBLANK(B4583),"Unknown",B4583)</f>
        <v>Sandwich</v>
      </c>
      <c r="K4583" s="5">
        <f t="shared" si="373"/>
        <v>2</v>
      </c>
      <c r="L4583" s="5">
        <f t="shared" si="373"/>
        <v>4</v>
      </c>
      <c r="M4583" s="5">
        <f t="shared" si="374"/>
        <v>8</v>
      </c>
      <c r="N4583" s="8" t="str">
        <f>IF(ISBLANK(F4583),"Unknown",F4583)</f>
        <v>Credit Card</v>
      </c>
      <c r="O4583" s="8" t="str">
        <f>IF(ISBLANK(G4583),"Unknown",G4583)</f>
        <v>Takeaway</v>
      </c>
      <c r="P4583" s="6">
        <f>IF(ISBLANK(H4583),"Unknown",H4583)</f>
        <v>45166</v>
      </c>
      <c r="Q4583" s="13">
        <f t="shared" si="375"/>
        <v>2</v>
      </c>
      <c r="R4583" s="13">
        <f t="shared" si="376"/>
        <v>4</v>
      </c>
      <c r="S4583" s="11">
        <f t="shared" si="377"/>
        <v>8</v>
      </c>
    </row>
    <row r="4584" spans="1:19" x14ac:dyDescent="0.3">
      <c r="A4584" t="s">
        <v>4603</v>
      </c>
      <c r="B4584" t="s">
        <v>19</v>
      </c>
      <c r="C4584">
        <v>2</v>
      </c>
      <c r="D4584">
        <v>5</v>
      </c>
      <c r="E4584">
        <v>10</v>
      </c>
      <c r="F4584" t="s">
        <v>10</v>
      </c>
      <c r="G4584" t="s">
        <v>11</v>
      </c>
      <c r="H4584" s="1">
        <v>44975</v>
      </c>
      <c r="J4584" s="8" t="str">
        <f>IF(ISBLANK(B4584),"Unknown",B4584)</f>
        <v>Salad</v>
      </c>
      <c r="K4584" s="5">
        <f t="shared" si="373"/>
        <v>2</v>
      </c>
      <c r="L4584" s="5">
        <f t="shared" si="373"/>
        <v>5</v>
      </c>
      <c r="M4584" s="5">
        <f t="shared" si="374"/>
        <v>10</v>
      </c>
      <c r="N4584" s="8" t="str">
        <f>IF(ISBLANK(F4584),"Unknown",F4584)</f>
        <v>Credit Card</v>
      </c>
      <c r="O4584" s="8" t="str">
        <f>IF(ISBLANK(G4584),"Unknown",G4584)</f>
        <v>Takeaway</v>
      </c>
      <c r="P4584" s="6">
        <f>IF(ISBLANK(H4584),"Unknown",H4584)</f>
        <v>44975</v>
      </c>
      <c r="Q4584" s="13">
        <f t="shared" si="375"/>
        <v>2</v>
      </c>
      <c r="R4584" s="13">
        <f t="shared" si="376"/>
        <v>5</v>
      </c>
      <c r="S4584" s="11">
        <f t="shared" si="377"/>
        <v>10</v>
      </c>
    </row>
    <row r="4585" spans="1:19" x14ac:dyDescent="0.3">
      <c r="A4585" t="s">
        <v>4604</v>
      </c>
      <c r="B4585" t="s">
        <v>37</v>
      </c>
      <c r="C4585">
        <v>1</v>
      </c>
      <c r="D4585">
        <v>3</v>
      </c>
      <c r="E4585">
        <v>3</v>
      </c>
      <c r="G4585" t="s">
        <v>15</v>
      </c>
      <c r="H4585" s="1">
        <v>44955</v>
      </c>
      <c r="J4585" s="8" t="str">
        <f>IF(ISBLANK(B4585),"Unknown",B4585)</f>
        <v>Juice</v>
      </c>
      <c r="K4585" s="5">
        <f t="shared" si="373"/>
        <v>1</v>
      </c>
      <c r="L4585" s="5">
        <f t="shared" si="373"/>
        <v>3</v>
      </c>
      <c r="M4585" s="5">
        <f t="shared" si="374"/>
        <v>3</v>
      </c>
      <c r="N4585" s="8" t="str">
        <f>IF(ISBLANK(F4585),"Unknown",F4585)</f>
        <v>Unknown</v>
      </c>
      <c r="O4585" s="8" t="str">
        <f>IF(ISBLANK(G4585),"Unknown",G4585)</f>
        <v>In-store</v>
      </c>
      <c r="P4585" s="6">
        <f>IF(ISBLANK(H4585),"Unknown",H4585)</f>
        <v>44955</v>
      </c>
      <c r="Q4585" s="13">
        <f t="shared" si="375"/>
        <v>1</v>
      </c>
      <c r="R4585" s="13">
        <f t="shared" si="376"/>
        <v>3</v>
      </c>
      <c r="S4585" s="11">
        <f t="shared" si="377"/>
        <v>3</v>
      </c>
    </row>
    <row r="4586" spans="1:19" x14ac:dyDescent="0.3">
      <c r="A4586" t="s">
        <v>4605</v>
      </c>
      <c r="B4586" t="s">
        <v>23</v>
      </c>
      <c r="C4586">
        <v>2</v>
      </c>
      <c r="D4586">
        <v>4</v>
      </c>
      <c r="E4586" s="7" t="s">
        <v>10024</v>
      </c>
      <c r="F4586" t="s">
        <v>14</v>
      </c>
      <c r="G4586" t="s">
        <v>11</v>
      </c>
      <c r="H4586" s="1">
        <v>45248</v>
      </c>
      <c r="J4586" s="8" t="str">
        <f>IF(ISBLANK(B4586),"Unknown",B4586)</f>
        <v>Smoothie</v>
      </c>
      <c r="K4586" s="5">
        <f t="shared" si="373"/>
        <v>2</v>
      </c>
      <c r="L4586" s="5">
        <f t="shared" si="373"/>
        <v>4</v>
      </c>
      <c r="M4586" s="5" t="str">
        <f t="shared" si="374"/>
        <v>Unknown</v>
      </c>
      <c r="N4586" s="8" t="str">
        <f>IF(ISBLANK(F4586),"Unknown",F4586)</f>
        <v>Cash</v>
      </c>
      <c r="O4586" s="8" t="str">
        <f>IF(ISBLANK(G4586),"Unknown",G4586)</f>
        <v>Takeaway</v>
      </c>
      <c r="P4586" s="6">
        <f>IF(ISBLANK(H4586),"Unknown",H4586)</f>
        <v>45248</v>
      </c>
      <c r="Q4586" s="13">
        <f t="shared" si="375"/>
        <v>2</v>
      </c>
      <c r="R4586" s="13">
        <f t="shared" si="376"/>
        <v>4</v>
      </c>
      <c r="S4586" s="11">
        <f t="shared" si="377"/>
        <v>8</v>
      </c>
    </row>
    <row r="4587" spans="1:19" x14ac:dyDescent="0.3">
      <c r="A4587" t="s">
        <v>4606</v>
      </c>
      <c r="B4587" t="s">
        <v>63</v>
      </c>
      <c r="C4587">
        <v>3</v>
      </c>
      <c r="D4587">
        <v>1.5</v>
      </c>
      <c r="E4587">
        <v>4.5</v>
      </c>
      <c r="F4587" t="s">
        <v>21</v>
      </c>
      <c r="G4587" t="s">
        <v>15</v>
      </c>
      <c r="H4587" s="1">
        <v>45034</v>
      </c>
      <c r="J4587" s="8" t="str">
        <f>IF(ISBLANK(B4587),"Unknown",B4587)</f>
        <v>Tea</v>
      </c>
      <c r="K4587" s="5">
        <f t="shared" si="373"/>
        <v>3</v>
      </c>
      <c r="L4587" s="5">
        <f t="shared" si="373"/>
        <v>1.5</v>
      </c>
      <c r="M4587" s="5">
        <f t="shared" si="374"/>
        <v>4.5</v>
      </c>
      <c r="N4587" s="8" t="str">
        <f>IF(ISBLANK(F4587),"Unknown",F4587)</f>
        <v>Digital Wallet</v>
      </c>
      <c r="O4587" s="8" t="str">
        <f>IF(ISBLANK(G4587),"Unknown",G4587)</f>
        <v>In-store</v>
      </c>
      <c r="P4587" s="6">
        <f>IF(ISBLANK(H4587),"Unknown",H4587)</f>
        <v>45034</v>
      </c>
      <c r="Q4587" s="13">
        <f t="shared" si="375"/>
        <v>3</v>
      </c>
      <c r="R4587" s="13">
        <f t="shared" si="376"/>
        <v>1.5</v>
      </c>
      <c r="S4587" s="11">
        <f t="shared" si="377"/>
        <v>4.5</v>
      </c>
    </row>
    <row r="4588" spans="1:19" x14ac:dyDescent="0.3">
      <c r="A4588" t="s">
        <v>4607</v>
      </c>
      <c r="B4588" t="s">
        <v>19</v>
      </c>
      <c r="C4588">
        <v>3</v>
      </c>
      <c r="D4588">
        <v>5</v>
      </c>
      <c r="E4588">
        <v>15</v>
      </c>
      <c r="F4588" t="s">
        <v>21</v>
      </c>
      <c r="G4588" t="s">
        <v>11</v>
      </c>
      <c r="H4588" s="1">
        <v>45187</v>
      </c>
      <c r="J4588" s="8" t="str">
        <f>IF(ISBLANK(B4588),"Unknown",B4588)</f>
        <v>Salad</v>
      </c>
      <c r="K4588" s="5">
        <f t="shared" si="373"/>
        <v>3</v>
      </c>
      <c r="L4588" s="5">
        <f t="shared" si="373"/>
        <v>5</v>
      </c>
      <c r="M4588" s="5">
        <f t="shared" si="374"/>
        <v>15</v>
      </c>
      <c r="N4588" s="8" t="str">
        <f>IF(ISBLANK(F4588),"Unknown",F4588)</f>
        <v>Digital Wallet</v>
      </c>
      <c r="O4588" s="8" t="str">
        <f>IF(ISBLANK(G4588),"Unknown",G4588)</f>
        <v>Takeaway</v>
      </c>
      <c r="P4588" s="6">
        <f>IF(ISBLANK(H4588),"Unknown",H4588)</f>
        <v>45187</v>
      </c>
      <c r="Q4588" s="13">
        <f t="shared" si="375"/>
        <v>3</v>
      </c>
      <c r="R4588" s="13">
        <f t="shared" si="376"/>
        <v>5</v>
      </c>
      <c r="S4588" s="11">
        <f t="shared" si="377"/>
        <v>15</v>
      </c>
    </row>
    <row r="4589" spans="1:19" x14ac:dyDescent="0.3">
      <c r="A4589" t="s">
        <v>4608</v>
      </c>
      <c r="B4589" t="s">
        <v>13</v>
      </c>
      <c r="C4589">
        <v>2</v>
      </c>
      <c r="D4589">
        <v>3</v>
      </c>
      <c r="E4589">
        <v>6</v>
      </c>
      <c r="F4589" t="s">
        <v>10</v>
      </c>
      <c r="H4589" s="1">
        <v>45258</v>
      </c>
      <c r="J4589" s="8" t="str">
        <f>IF(ISBLANK(B4589),"Unknown",B4589)</f>
        <v>Cake</v>
      </c>
      <c r="K4589" s="5">
        <f t="shared" si="373"/>
        <v>2</v>
      </c>
      <c r="L4589" s="5">
        <f t="shared" si="373"/>
        <v>3</v>
      </c>
      <c r="M4589" s="5">
        <f t="shared" si="374"/>
        <v>6</v>
      </c>
      <c r="N4589" s="8" t="str">
        <f>IF(ISBLANK(F4589),"Unknown",F4589)</f>
        <v>Credit Card</v>
      </c>
      <c r="O4589" s="8" t="str">
        <f>IF(ISBLANK(G4589),"Unknown",G4589)</f>
        <v>Unknown</v>
      </c>
      <c r="P4589" s="6">
        <f>IF(ISBLANK(H4589),"Unknown",H4589)</f>
        <v>45258</v>
      </c>
      <c r="Q4589" s="13">
        <f t="shared" si="375"/>
        <v>2</v>
      </c>
      <c r="R4589" s="13">
        <f t="shared" si="376"/>
        <v>3</v>
      </c>
      <c r="S4589" s="11">
        <f t="shared" si="377"/>
        <v>6</v>
      </c>
    </row>
    <row r="4590" spans="1:19" x14ac:dyDescent="0.3">
      <c r="A4590" t="s">
        <v>4609</v>
      </c>
      <c r="B4590" t="s">
        <v>9</v>
      </c>
      <c r="C4590">
        <v>5</v>
      </c>
      <c r="D4590">
        <v>2</v>
      </c>
      <c r="E4590">
        <v>10</v>
      </c>
      <c r="F4590" t="s">
        <v>14</v>
      </c>
      <c r="G4590" s="7" t="s">
        <v>10024</v>
      </c>
      <c r="H4590" s="1">
        <v>45203</v>
      </c>
      <c r="J4590" s="8" t="str">
        <f>IF(ISBLANK(B4590),"Unknown",B4590)</f>
        <v>Coffee</v>
      </c>
      <c r="K4590" s="5">
        <f t="shared" si="373"/>
        <v>5</v>
      </c>
      <c r="L4590" s="5">
        <f t="shared" si="373"/>
        <v>2</v>
      </c>
      <c r="M4590" s="5">
        <f t="shared" si="374"/>
        <v>10</v>
      </c>
      <c r="N4590" s="8" t="str">
        <f>IF(ISBLANK(F4590),"Unknown",F4590)</f>
        <v>Cash</v>
      </c>
      <c r="O4590" s="8" t="str">
        <f>IF(ISBLANK(G4590),"Unknown",G4590)</f>
        <v>Unknown</v>
      </c>
      <c r="P4590" s="6">
        <f>IF(ISBLANK(H4590),"Unknown",H4590)</f>
        <v>45203</v>
      </c>
      <c r="Q4590" s="13">
        <f t="shared" si="375"/>
        <v>5</v>
      </c>
      <c r="R4590" s="13">
        <f t="shared" si="376"/>
        <v>2</v>
      </c>
      <c r="S4590" s="11">
        <f t="shared" si="377"/>
        <v>10</v>
      </c>
    </row>
    <row r="4591" spans="1:19" x14ac:dyDescent="0.3">
      <c r="A4591" t="s">
        <v>4610</v>
      </c>
      <c r="B4591" t="s">
        <v>26</v>
      </c>
      <c r="C4591">
        <v>3</v>
      </c>
      <c r="D4591">
        <v>4</v>
      </c>
      <c r="E4591">
        <v>12</v>
      </c>
      <c r="F4591" s="7" t="s">
        <v>10024</v>
      </c>
      <c r="G4591" s="7" t="s">
        <v>10024</v>
      </c>
      <c r="H4591" s="1">
        <v>45150</v>
      </c>
      <c r="J4591" s="8" t="str">
        <f>IF(ISBLANK(B4591),"Unknown",B4591)</f>
        <v>Sandwich</v>
      </c>
      <c r="K4591" s="5">
        <f t="shared" si="373"/>
        <v>3</v>
      </c>
      <c r="L4591" s="5">
        <f t="shared" si="373"/>
        <v>4</v>
      </c>
      <c r="M4591" s="5">
        <f t="shared" si="374"/>
        <v>12</v>
      </c>
      <c r="N4591" s="8" t="str">
        <f>IF(ISBLANK(F4591),"Unknown",F4591)</f>
        <v>Unknown</v>
      </c>
      <c r="O4591" s="8" t="str">
        <f>IF(ISBLANK(G4591),"Unknown",G4591)</f>
        <v>Unknown</v>
      </c>
      <c r="P4591" s="6">
        <f>IF(ISBLANK(H4591),"Unknown",H4591)</f>
        <v>45150</v>
      </c>
      <c r="Q4591" s="13">
        <f t="shared" si="375"/>
        <v>3</v>
      </c>
      <c r="R4591" s="13">
        <f t="shared" si="376"/>
        <v>4</v>
      </c>
      <c r="S4591" s="11">
        <f t="shared" si="377"/>
        <v>12</v>
      </c>
    </row>
    <row r="4592" spans="1:19" x14ac:dyDescent="0.3">
      <c r="A4592" t="s">
        <v>4611</v>
      </c>
      <c r="B4592" t="s">
        <v>9</v>
      </c>
      <c r="C4592">
        <v>4</v>
      </c>
      <c r="D4592">
        <v>2</v>
      </c>
      <c r="E4592">
        <v>8</v>
      </c>
      <c r="F4592" s="7" t="s">
        <v>10024</v>
      </c>
      <c r="H4592" s="1">
        <v>45015</v>
      </c>
      <c r="J4592" s="8" t="str">
        <f>IF(ISBLANK(B4592),"Unknown",B4592)</f>
        <v>Coffee</v>
      </c>
      <c r="K4592" s="5">
        <f t="shared" si="373"/>
        <v>4</v>
      </c>
      <c r="L4592" s="5">
        <f t="shared" si="373"/>
        <v>2</v>
      </c>
      <c r="M4592" s="5">
        <f t="shared" si="374"/>
        <v>8</v>
      </c>
      <c r="N4592" s="8" t="str">
        <f>IF(ISBLANK(F4592),"Unknown",F4592)</f>
        <v>Unknown</v>
      </c>
      <c r="O4592" s="8" t="str">
        <f>IF(ISBLANK(G4592),"Unknown",G4592)</f>
        <v>Unknown</v>
      </c>
      <c r="P4592" s="6">
        <f>IF(ISBLANK(H4592),"Unknown",H4592)</f>
        <v>45015</v>
      </c>
      <c r="Q4592" s="13">
        <f t="shared" si="375"/>
        <v>4</v>
      </c>
      <c r="R4592" s="13">
        <f t="shared" si="376"/>
        <v>2</v>
      </c>
      <c r="S4592" s="11">
        <f t="shared" si="377"/>
        <v>8</v>
      </c>
    </row>
    <row r="4593" spans="1:19" x14ac:dyDescent="0.3">
      <c r="A4593" t="s">
        <v>4612</v>
      </c>
      <c r="B4593" t="s">
        <v>13</v>
      </c>
      <c r="C4593">
        <v>5</v>
      </c>
      <c r="D4593">
        <v>3</v>
      </c>
      <c r="E4593">
        <v>15</v>
      </c>
      <c r="F4593" t="s">
        <v>14</v>
      </c>
      <c r="G4593" t="s">
        <v>11</v>
      </c>
      <c r="H4593" s="1">
        <v>44992</v>
      </c>
      <c r="J4593" s="8" t="str">
        <f>IF(ISBLANK(B4593),"Unknown",B4593)</f>
        <v>Cake</v>
      </c>
      <c r="K4593" s="5">
        <f t="shared" si="373"/>
        <v>5</v>
      </c>
      <c r="L4593" s="5">
        <f t="shared" si="373"/>
        <v>3</v>
      </c>
      <c r="M4593" s="5">
        <f t="shared" si="374"/>
        <v>15</v>
      </c>
      <c r="N4593" s="8" t="str">
        <f>IF(ISBLANK(F4593),"Unknown",F4593)</f>
        <v>Cash</v>
      </c>
      <c r="O4593" s="8" t="str">
        <f>IF(ISBLANK(G4593),"Unknown",G4593)</f>
        <v>Takeaway</v>
      </c>
      <c r="P4593" s="6">
        <f>IF(ISBLANK(H4593),"Unknown",H4593)</f>
        <v>44992</v>
      </c>
      <c r="Q4593" s="13">
        <f t="shared" si="375"/>
        <v>5</v>
      </c>
      <c r="R4593" s="13">
        <f t="shared" si="376"/>
        <v>3</v>
      </c>
      <c r="S4593" s="11">
        <f t="shared" si="377"/>
        <v>15</v>
      </c>
    </row>
    <row r="4594" spans="1:19" x14ac:dyDescent="0.3">
      <c r="A4594" t="s">
        <v>4613</v>
      </c>
      <c r="B4594" t="s">
        <v>13</v>
      </c>
      <c r="C4594">
        <v>2</v>
      </c>
      <c r="D4594">
        <v>3</v>
      </c>
      <c r="E4594">
        <v>6</v>
      </c>
      <c r="F4594" s="7" t="s">
        <v>10024</v>
      </c>
      <c r="G4594" t="s">
        <v>11</v>
      </c>
      <c r="H4594" s="1">
        <v>45018</v>
      </c>
      <c r="J4594" s="8" t="str">
        <f>IF(ISBLANK(B4594),"Unknown",B4594)</f>
        <v>Cake</v>
      </c>
      <c r="K4594" s="5">
        <f t="shared" si="373"/>
        <v>2</v>
      </c>
      <c r="L4594" s="5">
        <f t="shared" si="373"/>
        <v>3</v>
      </c>
      <c r="M4594" s="5">
        <f t="shared" si="374"/>
        <v>6</v>
      </c>
      <c r="N4594" s="8" t="str">
        <f>IF(ISBLANK(F4594),"Unknown",F4594)</f>
        <v>Unknown</v>
      </c>
      <c r="O4594" s="8" t="str">
        <f>IF(ISBLANK(G4594),"Unknown",G4594)</f>
        <v>Takeaway</v>
      </c>
      <c r="P4594" s="6">
        <f>IF(ISBLANK(H4594),"Unknown",H4594)</f>
        <v>45018</v>
      </c>
      <c r="Q4594" s="13">
        <f t="shared" si="375"/>
        <v>2</v>
      </c>
      <c r="R4594" s="13">
        <f t="shared" si="376"/>
        <v>3</v>
      </c>
      <c r="S4594" s="11">
        <f t="shared" si="377"/>
        <v>6</v>
      </c>
    </row>
    <row r="4595" spans="1:19" x14ac:dyDescent="0.3">
      <c r="A4595" t="s">
        <v>4614</v>
      </c>
      <c r="B4595" t="s">
        <v>17</v>
      </c>
      <c r="C4595">
        <v>5</v>
      </c>
      <c r="D4595">
        <v>1</v>
      </c>
      <c r="E4595">
        <v>5</v>
      </c>
      <c r="G4595" t="s">
        <v>11</v>
      </c>
      <c r="H4595" s="1">
        <v>45058</v>
      </c>
      <c r="J4595" s="8" t="str">
        <f>IF(ISBLANK(B4595),"Unknown",B4595)</f>
        <v>Cookie</v>
      </c>
      <c r="K4595" s="5">
        <f t="shared" si="373"/>
        <v>5</v>
      </c>
      <c r="L4595" s="5">
        <f t="shared" si="373"/>
        <v>1</v>
      </c>
      <c r="M4595" s="5">
        <f t="shared" si="374"/>
        <v>5</v>
      </c>
      <c r="N4595" s="8" t="str">
        <f>IF(ISBLANK(F4595),"Unknown",F4595)</f>
        <v>Unknown</v>
      </c>
      <c r="O4595" s="8" t="str">
        <f>IF(ISBLANK(G4595),"Unknown",G4595)</f>
        <v>Takeaway</v>
      </c>
      <c r="P4595" s="6">
        <f>IF(ISBLANK(H4595),"Unknown",H4595)</f>
        <v>45058</v>
      </c>
      <c r="Q4595" s="13">
        <f t="shared" si="375"/>
        <v>5</v>
      </c>
      <c r="R4595" s="13">
        <f t="shared" si="376"/>
        <v>1</v>
      </c>
      <c r="S4595" s="11">
        <f t="shared" si="377"/>
        <v>5</v>
      </c>
    </row>
    <row r="4596" spans="1:19" x14ac:dyDescent="0.3">
      <c r="A4596" t="s">
        <v>4615</v>
      </c>
      <c r="B4596" s="7" t="s">
        <v>10024</v>
      </c>
      <c r="C4596">
        <v>2</v>
      </c>
      <c r="D4596">
        <v>1</v>
      </c>
      <c r="E4596">
        <v>2</v>
      </c>
      <c r="F4596" t="s">
        <v>10</v>
      </c>
      <c r="G4596" t="s">
        <v>15</v>
      </c>
      <c r="H4596" s="1">
        <v>45063</v>
      </c>
      <c r="J4596" s="8" t="str">
        <f>IF(ISBLANK(B4596),"Unknown",B4596)</f>
        <v>Unknown</v>
      </c>
      <c r="K4596" s="5">
        <f t="shared" si="373"/>
        <v>2</v>
      </c>
      <c r="L4596" s="5">
        <f t="shared" si="373"/>
        <v>1</v>
      </c>
      <c r="M4596" s="5">
        <f t="shared" si="374"/>
        <v>2</v>
      </c>
      <c r="N4596" s="8" t="str">
        <f>IF(ISBLANK(F4596),"Unknown",F4596)</f>
        <v>Credit Card</v>
      </c>
      <c r="O4596" s="8" t="str">
        <f>IF(ISBLANK(G4596),"Unknown",G4596)</f>
        <v>In-store</v>
      </c>
      <c r="P4596" s="6">
        <f>IF(ISBLANK(H4596),"Unknown",H4596)</f>
        <v>45063</v>
      </c>
      <c r="Q4596" s="13">
        <f t="shared" si="375"/>
        <v>2</v>
      </c>
      <c r="R4596" s="13">
        <f t="shared" si="376"/>
        <v>1</v>
      </c>
      <c r="S4596" s="11">
        <f t="shared" si="377"/>
        <v>2</v>
      </c>
    </row>
    <row r="4597" spans="1:19" x14ac:dyDescent="0.3">
      <c r="A4597" t="s">
        <v>4616</v>
      </c>
      <c r="B4597" t="s">
        <v>19</v>
      </c>
      <c r="C4597">
        <v>2</v>
      </c>
      <c r="D4597">
        <v>5</v>
      </c>
      <c r="E4597">
        <v>10</v>
      </c>
      <c r="G4597" t="s">
        <v>15</v>
      </c>
      <c r="H4597" s="1">
        <v>45136</v>
      </c>
      <c r="J4597" s="8" t="str">
        <f>IF(ISBLANK(B4597),"Unknown",B4597)</f>
        <v>Salad</v>
      </c>
      <c r="K4597" s="5">
        <f t="shared" si="373"/>
        <v>2</v>
      </c>
      <c r="L4597" s="5">
        <f t="shared" si="373"/>
        <v>5</v>
      </c>
      <c r="M4597" s="5">
        <f t="shared" si="374"/>
        <v>10</v>
      </c>
      <c r="N4597" s="8" t="str">
        <f>IF(ISBLANK(F4597),"Unknown",F4597)</f>
        <v>Unknown</v>
      </c>
      <c r="O4597" s="8" t="str">
        <f>IF(ISBLANK(G4597),"Unknown",G4597)</f>
        <v>In-store</v>
      </c>
      <c r="P4597" s="6">
        <f>IF(ISBLANK(H4597),"Unknown",H4597)</f>
        <v>45136</v>
      </c>
      <c r="Q4597" s="13">
        <f t="shared" si="375"/>
        <v>2</v>
      </c>
      <c r="R4597" s="13">
        <f t="shared" si="376"/>
        <v>5</v>
      </c>
      <c r="S4597" s="11">
        <f t="shared" si="377"/>
        <v>10</v>
      </c>
    </row>
    <row r="4598" spans="1:19" x14ac:dyDescent="0.3">
      <c r="A4598" t="s">
        <v>4617</v>
      </c>
      <c r="B4598" s="7" t="s">
        <v>10024</v>
      </c>
      <c r="C4598">
        <v>1</v>
      </c>
      <c r="D4598">
        <v>3</v>
      </c>
      <c r="E4598">
        <v>3</v>
      </c>
      <c r="H4598" s="1">
        <v>45150</v>
      </c>
      <c r="J4598" s="8" t="str">
        <f>IF(ISBLANK(B4598),"Unknown",B4598)</f>
        <v>Unknown</v>
      </c>
      <c r="K4598" s="5">
        <f t="shared" si="373"/>
        <v>1</v>
      </c>
      <c r="L4598" s="5">
        <f t="shared" si="373"/>
        <v>3</v>
      </c>
      <c r="M4598" s="5">
        <f t="shared" si="374"/>
        <v>3</v>
      </c>
      <c r="N4598" s="8" t="str">
        <f>IF(ISBLANK(F4598),"Unknown",F4598)</f>
        <v>Unknown</v>
      </c>
      <c r="O4598" s="8" t="str">
        <f>IF(ISBLANK(G4598),"Unknown",G4598)</f>
        <v>Unknown</v>
      </c>
      <c r="P4598" s="6">
        <f>IF(ISBLANK(H4598),"Unknown",H4598)</f>
        <v>45150</v>
      </c>
      <c r="Q4598" s="13">
        <f t="shared" si="375"/>
        <v>1</v>
      </c>
      <c r="R4598" s="13">
        <f t="shared" si="376"/>
        <v>3</v>
      </c>
      <c r="S4598" s="11">
        <f t="shared" si="377"/>
        <v>3</v>
      </c>
    </row>
    <row r="4599" spans="1:19" x14ac:dyDescent="0.3">
      <c r="A4599" t="s">
        <v>4618</v>
      </c>
      <c r="B4599" t="s">
        <v>23</v>
      </c>
      <c r="C4599">
        <v>2</v>
      </c>
      <c r="D4599">
        <v>4</v>
      </c>
      <c r="E4599">
        <v>8</v>
      </c>
      <c r="F4599" t="s">
        <v>10</v>
      </c>
      <c r="G4599" t="s">
        <v>15</v>
      </c>
      <c r="H4599" s="1">
        <v>45075</v>
      </c>
      <c r="J4599" s="8" t="str">
        <f>IF(ISBLANK(B4599),"Unknown",B4599)</f>
        <v>Smoothie</v>
      </c>
      <c r="K4599" s="5">
        <f t="shared" si="373"/>
        <v>2</v>
      </c>
      <c r="L4599" s="5">
        <f t="shared" si="373"/>
        <v>4</v>
      </c>
      <c r="M4599" s="5">
        <f t="shared" si="374"/>
        <v>8</v>
      </c>
      <c r="N4599" s="8" t="str">
        <f>IF(ISBLANK(F4599),"Unknown",F4599)</f>
        <v>Credit Card</v>
      </c>
      <c r="O4599" s="8" t="str">
        <f>IF(ISBLANK(G4599),"Unknown",G4599)</f>
        <v>In-store</v>
      </c>
      <c r="P4599" s="6">
        <f>IF(ISBLANK(H4599),"Unknown",H4599)</f>
        <v>45075</v>
      </c>
      <c r="Q4599" s="13">
        <f t="shared" si="375"/>
        <v>2</v>
      </c>
      <c r="R4599" s="13">
        <f t="shared" si="376"/>
        <v>4</v>
      </c>
      <c r="S4599" s="11">
        <f t="shared" si="377"/>
        <v>8</v>
      </c>
    </row>
    <row r="4600" spans="1:19" x14ac:dyDescent="0.3">
      <c r="A4600" t="s">
        <v>4619</v>
      </c>
      <c r="B4600" t="s">
        <v>63</v>
      </c>
      <c r="C4600">
        <v>4</v>
      </c>
      <c r="D4600">
        <v>1.5</v>
      </c>
      <c r="E4600">
        <v>6</v>
      </c>
      <c r="G4600" t="s">
        <v>15</v>
      </c>
      <c r="H4600" s="1">
        <v>45043</v>
      </c>
      <c r="J4600" s="8" t="str">
        <f>IF(ISBLANK(B4600),"Unknown",B4600)</f>
        <v>Tea</v>
      </c>
      <c r="K4600" s="5">
        <f t="shared" si="373"/>
        <v>4</v>
      </c>
      <c r="L4600" s="5">
        <f t="shared" si="373"/>
        <v>1.5</v>
      </c>
      <c r="M4600" s="5">
        <f t="shared" si="374"/>
        <v>6</v>
      </c>
      <c r="N4600" s="8" t="str">
        <f>IF(ISBLANK(F4600),"Unknown",F4600)</f>
        <v>Unknown</v>
      </c>
      <c r="O4600" s="8" t="str">
        <f>IF(ISBLANK(G4600),"Unknown",G4600)</f>
        <v>In-store</v>
      </c>
      <c r="P4600" s="6">
        <f>IF(ISBLANK(H4600),"Unknown",H4600)</f>
        <v>45043</v>
      </c>
      <c r="Q4600" s="13">
        <f t="shared" si="375"/>
        <v>4</v>
      </c>
      <c r="R4600" s="13">
        <f t="shared" si="376"/>
        <v>1.5</v>
      </c>
      <c r="S4600" s="11">
        <f t="shared" si="377"/>
        <v>6</v>
      </c>
    </row>
    <row r="4601" spans="1:19" x14ac:dyDescent="0.3">
      <c r="A4601" t="s">
        <v>4620</v>
      </c>
      <c r="B4601" t="s">
        <v>23</v>
      </c>
      <c r="C4601">
        <v>2</v>
      </c>
      <c r="D4601">
        <v>4</v>
      </c>
      <c r="E4601">
        <v>8</v>
      </c>
      <c r="G4601" t="s">
        <v>15</v>
      </c>
      <c r="H4601" s="1">
        <v>45121</v>
      </c>
      <c r="J4601" s="8" t="str">
        <f>IF(ISBLANK(B4601),"Unknown",B4601)</f>
        <v>Smoothie</v>
      </c>
      <c r="K4601" s="5">
        <f t="shared" si="373"/>
        <v>2</v>
      </c>
      <c r="L4601" s="5">
        <f t="shared" si="373"/>
        <v>4</v>
      </c>
      <c r="M4601" s="5">
        <f t="shared" si="374"/>
        <v>8</v>
      </c>
      <c r="N4601" s="8" t="str">
        <f>IF(ISBLANK(F4601),"Unknown",F4601)</f>
        <v>Unknown</v>
      </c>
      <c r="O4601" s="8" t="str">
        <f>IF(ISBLANK(G4601),"Unknown",G4601)</f>
        <v>In-store</v>
      </c>
      <c r="P4601" s="6">
        <f>IF(ISBLANK(H4601),"Unknown",H4601)</f>
        <v>45121</v>
      </c>
      <c r="Q4601" s="13">
        <f t="shared" si="375"/>
        <v>2</v>
      </c>
      <c r="R4601" s="13">
        <f t="shared" si="376"/>
        <v>4</v>
      </c>
      <c r="S4601" s="11">
        <f t="shared" si="377"/>
        <v>8</v>
      </c>
    </row>
    <row r="4602" spans="1:19" x14ac:dyDescent="0.3">
      <c r="A4602" t="s">
        <v>4621</v>
      </c>
      <c r="B4602" t="s">
        <v>37</v>
      </c>
      <c r="C4602" s="7" t="s">
        <v>10024</v>
      </c>
      <c r="D4602">
        <v>3</v>
      </c>
      <c r="E4602">
        <v>6</v>
      </c>
      <c r="F4602" t="s">
        <v>10</v>
      </c>
      <c r="G4602" t="s">
        <v>11</v>
      </c>
      <c r="H4602" s="1">
        <v>45210</v>
      </c>
      <c r="J4602" s="8" t="str">
        <f>IF(ISBLANK(B4602),"Unknown",B4602)</f>
        <v>Juice</v>
      </c>
      <c r="K4602" s="5" t="str">
        <f t="shared" si="373"/>
        <v>Unknown</v>
      </c>
      <c r="L4602" s="5">
        <f t="shared" si="373"/>
        <v>3</v>
      </c>
      <c r="M4602" s="5">
        <f t="shared" si="374"/>
        <v>6</v>
      </c>
      <c r="N4602" s="8" t="str">
        <f>IF(ISBLANK(F4602),"Unknown",F4602)</f>
        <v>Credit Card</v>
      </c>
      <c r="O4602" s="8" t="str">
        <f>IF(ISBLANK(G4602),"Unknown",G4602)</f>
        <v>Takeaway</v>
      </c>
      <c r="P4602" s="6">
        <f>IF(ISBLANK(H4602),"Unknown",H4602)</f>
        <v>45210</v>
      </c>
      <c r="Q4602" s="13">
        <f t="shared" si="375"/>
        <v>0</v>
      </c>
      <c r="R4602" s="13">
        <f t="shared" si="376"/>
        <v>3</v>
      </c>
      <c r="S4602" s="11">
        <f t="shared" si="377"/>
        <v>0</v>
      </c>
    </row>
    <row r="4603" spans="1:19" x14ac:dyDescent="0.3">
      <c r="A4603" t="s">
        <v>4622</v>
      </c>
      <c r="B4603" t="s">
        <v>9</v>
      </c>
      <c r="C4603">
        <v>5</v>
      </c>
      <c r="D4603">
        <v>2</v>
      </c>
      <c r="E4603">
        <v>10</v>
      </c>
      <c r="F4603" s="7" t="s">
        <v>10024</v>
      </c>
      <c r="H4603" s="1">
        <v>45010</v>
      </c>
      <c r="J4603" s="8" t="str">
        <f>IF(ISBLANK(B4603),"Unknown",B4603)</f>
        <v>Coffee</v>
      </c>
      <c r="K4603" s="5">
        <f t="shared" si="373"/>
        <v>5</v>
      </c>
      <c r="L4603" s="5">
        <f t="shared" si="373"/>
        <v>2</v>
      </c>
      <c r="M4603" s="5">
        <f t="shared" si="374"/>
        <v>10</v>
      </c>
      <c r="N4603" s="8" t="str">
        <f>IF(ISBLANK(F4603),"Unknown",F4603)</f>
        <v>Unknown</v>
      </c>
      <c r="O4603" s="8" t="str">
        <f>IF(ISBLANK(G4603),"Unknown",G4603)</f>
        <v>Unknown</v>
      </c>
      <c r="P4603" s="6">
        <f>IF(ISBLANK(H4603),"Unknown",H4603)</f>
        <v>45010</v>
      </c>
      <c r="Q4603" s="13">
        <f t="shared" si="375"/>
        <v>5</v>
      </c>
      <c r="R4603" s="13">
        <f t="shared" si="376"/>
        <v>2</v>
      </c>
      <c r="S4603" s="11">
        <f t="shared" si="377"/>
        <v>10</v>
      </c>
    </row>
    <row r="4604" spans="1:19" x14ac:dyDescent="0.3">
      <c r="A4604" t="s">
        <v>4623</v>
      </c>
      <c r="B4604" t="s">
        <v>17</v>
      </c>
      <c r="C4604">
        <v>5</v>
      </c>
      <c r="D4604">
        <v>1</v>
      </c>
      <c r="E4604">
        <v>5</v>
      </c>
      <c r="F4604" t="s">
        <v>10</v>
      </c>
      <c r="G4604" t="s">
        <v>15</v>
      </c>
      <c r="H4604" s="1">
        <v>45271</v>
      </c>
      <c r="J4604" s="8" t="str">
        <f>IF(ISBLANK(B4604),"Unknown",B4604)</f>
        <v>Cookie</v>
      </c>
      <c r="K4604" s="5">
        <f t="shared" si="373"/>
        <v>5</v>
      </c>
      <c r="L4604" s="5">
        <f t="shared" si="373"/>
        <v>1</v>
      </c>
      <c r="M4604" s="5">
        <f t="shared" si="374"/>
        <v>5</v>
      </c>
      <c r="N4604" s="8" t="str">
        <f>IF(ISBLANK(F4604),"Unknown",F4604)</f>
        <v>Credit Card</v>
      </c>
      <c r="O4604" s="8" t="str">
        <f>IF(ISBLANK(G4604),"Unknown",G4604)</f>
        <v>In-store</v>
      </c>
      <c r="P4604" s="6">
        <f>IF(ISBLANK(H4604),"Unknown",H4604)</f>
        <v>45271</v>
      </c>
      <c r="Q4604" s="13">
        <f t="shared" si="375"/>
        <v>5</v>
      </c>
      <c r="R4604" s="13">
        <f t="shared" si="376"/>
        <v>1</v>
      </c>
      <c r="S4604" s="11">
        <f t="shared" si="377"/>
        <v>5</v>
      </c>
    </row>
    <row r="4605" spans="1:19" x14ac:dyDescent="0.3">
      <c r="A4605" t="s">
        <v>4624</v>
      </c>
      <c r="B4605" t="s">
        <v>13</v>
      </c>
      <c r="C4605">
        <v>5</v>
      </c>
      <c r="D4605">
        <v>3</v>
      </c>
      <c r="E4605">
        <v>15</v>
      </c>
      <c r="F4605" t="s">
        <v>21</v>
      </c>
      <c r="H4605" s="1">
        <v>44991</v>
      </c>
      <c r="J4605" s="8" t="str">
        <f>IF(ISBLANK(B4605),"Unknown",B4605)</f>
        <v>Cake</v>
      </c>
      <c r="K4605" s="5">
        <f t="shared" si="373"/>
        <v>5</v>
      </c>
      <c r="L4605" s="5">
        <f t="shared" si="373"/>
        <v>3</v>
      </c>
      <c r="M4605" s="5">
        <f t="shared" si="374"/>
        <v>15</v>
      </c>
      <c r="N4605" s="8" t="str">
        <f>IF(ISBLANK(F4605),"Unknown",F4605)</f>
        <v>Digital Wallet</v>
      </c>
      <c r="O4605" s="8" t="str">
        <f>IF(ISBLANK(G4605),"Unknown",G4605)</f>
        <v>Unknown</v>
      </c>
      <c r="P4605" s="6">
        <f>IF(ISBLANK(H4605),"Unknown",H4605)</f>
        <v>44991</v>
      </c>
      <c r="Q4605" s="13">
        <f t="shared" si="375"/>
        <v>5</v>
      </c>
      <c r="R4605" s="13">
        <f t="shared" si="376"/>
        <v>3</v>
      </c>
      <c r="S4605" s="11">
        <f t="shared" si="377"/>
        <v>15</v>
      </c>
    </row>
    <row r="4606" spans="1:19" x14ac:dyDescent="0.3">
      <c r="A4606" t="s">
        <v>4625</v>
      </c>
      <c r="B4606" t="s">
        <v>9</v>
      </c>
      <c r="C4606">
        <v>1</v>
      </c>
      <c r="D4606">
        <v>2</v>
      </c>
      <c r="E4606">
        <v>2</v>
      </c>
      <c r="F4606" t="s">
        <v>21</v>
      </c>
      <c r="G4606" t="s">
        <v>11</v>
      </c>
      <c r="H4606" s="1">
        <v>45228</v>
      </c>
      <c r="J4606" s="8" t="str">
        <f>IF(ISBLANK(B4606),"Unknown",B4606)</f>
        <v>Coffee</v>
      </c>
      <c r="K4606" s="5">
        <f t="shared" si="373"/>
        <v>1</v>
      </c>
      <c r="L4606" s="5">
        <f t="shared" si="373"/>
        <v>2</v>
      </c>
      <c r="M4606" s="5">
        <f t="shared" si="374"/>
        <v>2</v>
      </c>
      <c r="N4606" s="8" t="str">
        <f>IF(ISBLANK(F4606),"Unknown",F4606)</f>
        <v>Digital Wallet</v>
      </c>
      <c r="O4606" s="8" t="str">
        <f>IF(ISBLANK(G4606),"Unknown",G4606)</f>
        <v>Takeaway</v>
      </c>
      <c r="P4606" s="6">
        <f>IF(ISBLANK(H4606),"Unknown",H4606)</f>
        <v>45228</v>
      </c>
      <c r="Q4606" s="13">
        <f t="shared" si="375"/>
        <v>1</v>
      </c>
      <c r="R4606" s="13">
        <f t="shared" si="376"/>
        <v>2</v>
      </c>
      <c r="S4606" s="11">
        <f t="shared" si="377"/>
        <v>2</v>
      </c>
    </row>
    <row r="4607" spans="1:19" x14ac:dyDescent="0.3">
      <c r="A4607" t="s">
        <v>4626</v>
      </c>
      <c r="B4607" t="s">
        <v>13</v>
      </c>
      <c r="C4607">
        <v>1</v>
      </c>
      <c r="D4607">
        <v>3</v>
      </c>
      <c r="E4607">
        <v>3</v>
      </c>
      <c r="F4607" t="s">
        <v>14</v>
      </c>
      <c r="H4607" s="1">
        <v>45002</v>
      </c>
      <c r="J4607" s="8" t="str">
        <f>IF(ISBLANK(B4607),"Unknown",B4607)</f>
        <v>Cake</v>
      </c>
      <c r="K4607" s="5">
        <f t="shared" si="373"/>
        <v>1</v>
      </c>
      <c r="L4607" s="5">
        <f t="shared" si="373"/>
        <v>3</v>
      </c>
      <c r="M4607" s="5">
        <f t="shared" si="374"/>
        <v>3</v>
      </c>
      <c r="N4607" s="8" t="str">
        <f>IF(ISBLANK(F4607),"Unknown",F4607)</f>
        <v>Cash</v>
      </c>
      <c r="O4607" s="8" t="str">
        <f>IF(ISBLANK(G4607),"Unknown",G4607)</f>
        <v>Unknown</v>
      </c>
      <c r="P4607" s="6">
        <f>IF(ISBLANK(H4607),"Unknown",H4607)</f>
        <v>45002</v>
      </c>
      <c r="Q4607" s="13">
        <f t="shared" si="375"/>
        <v>1</v>
      </c>
      <c r="R4607" s="13">
        <f t="shared" si="376"/>
        <v>3</v>
      </c>
      <c r="S4607" s="11">
        <f t="shared" si="377"/>
        <v>3</v>
      </c>
    </row>
    <row r="4608" spans="1:19" x14ac:dyDescent="0.3">
      <c r="A4608" t="s">
        <v>4627</v>
      </c>
      <c r="B4608" t="s">
        <v>9</v>
      </c>
      <c r="C4608">
        <v>4</v>
      </c>
      <c r="D4608">
        <v>2</v>
      </c>
      <c r="E4608">
        <v>8</v>
      </c>
      <c r="F4608" t="s">
        <v>14</v>
      </c>
      <c r="H4608" s="1">
        <v>45219</v>
      </c>
      <c r="J4608" s="8" t="str">
        <f>IF(ISBLANK(B4608),"Unknown",B4608)</f>
        <v>Coffee</v>
      </c>
      <c r="K4608" s="5">
        <f t="shared" si="373"/>
        <v>4</v>
      </c>
      <c r="L4608" s="5">
        <f t="shared" si="373"/>
        <v>2</v>
      </c>
      <c r="M4608" s="5">
        <f t="shared" si="374"/>
        <v>8</v>
      </c>
      <c r="N4608" s="8" t="str">
        <f>IF(ISBLANK(F4608),"Unknown",F4608)</f>
        <v>Cash</v>
      </c>
      <c r="O4608" s="8" t="str">
        <f>IF(ISBLANK(G4608),"Unknown",G4608)</f>
        <v>Unknown</v>
      </c>
      <c r="P4608" s="6">
        <f>IF(ISBLANK(H4608),"Unknown",H4608)</f>
        <v>45219</v>
      </c>
      <c r="Q4608" s="13">
        <f t="shared" si="375"/>
        <v>4</v>
      </c>
      <c r="R4608" s="13">
        <f t="shared" si="376"/>
        <v>2</v>
      </c>
      <c r="S4608" s="11">
        <f t="shared" si="377"/>
        <v>8</v>
      </c>
    </row>
    <row r="4609" spans="1:19" x14ac:dyDescent="0.3">
      <c r="A4609" t="s">
        <v>4628</v>
      </c>
      <c r="B4609" t="s">
        <v>13</v>
      </c>
      <c r="C4609">
        <v>2</v>
      </c>
      <c r="D4609">
        <v>3</v>
      </c>
      <c r="E4609">
        <v>6</v>
      </c>
      <c r="F4609" t="s">
        <v>21</v>
      </c>
      <c r="H4609" s="1">
        <v>45093</v>
      </c>
      <c r="J4609" s="8" t="str">
        <f>IF(ISBLANK(B4609),"Unknown",B4609)</f>
        <v>Cake</v>
      </c>
      <c r="K4609" s="5">
        <f t="shared" si="373"/>
        <v>2</v>
      </c>
      <c r="L4609" s="5">
        <f t="shared" si="373"/>
        <v>3</v>
      </c>
      <c r="M4609" s="5">
        <f t="shared" si="374"/>
        <v>6</v>
      </c>
      <c r="N4609" s="8" t="str">
        <f>IF(ISBLANK(F4609),"Unknown",F4609)</f>
        <v>Digital Wallet</v>
      </c>
      <c r="O4609" s="8" t="str">
        <f>IF(ISBLANK(G4609),"Unknown",G4609)</f>
        <v>Unknown</v>
      </c>
      <c r="P4609" s="6">
        <f>IF(ISBLANK(H4609),"Unknown",H4609)</f>
        <v>45093</v>
      </c>
      <c r="Q4609" s="13">
        <f t="shared" si="375"/>
        <v>2</v>
      </c>
      <c r="R4609" s="13">
        <f t="shared" si="376"/>
        <v>3</v>
      </c>
      <c r="S4609" s="11">
        <f t="shared" si="377"/>
        <v>6</v>
      </c>
    </row>
    <row r="4610" spans="1:19" x14ac:dyDescent="0.3">
      <c r="A4610" t="s">
        <v>4629</v>
      </c>
      <c r="B4610" t="s">
        <v>23</v>
      </c>
      <c r="C4610">
        <v>3</v>
      </c>
      <c r="D4610">
        <v>4</v>
      </c>
      <c r="E4610">
        <v>12</v>
      </c>
      <c r="F4610" t="s">
        <v>21</v>
      </c>
      <c r="G4610" t="s">
        <v>11</v>
      </c>
      <c r="H4610" s="1">
        <v>45023</v>
      </c>
      <c r="J4610" s="8" t="str">
        <f>IF(ISBLANK(B4610),"Unknown",B4610)</f>
        <v>Smoothie</v>
      </c>
      <c r="K4610" s="5">
        <f t="shared" si="373"/>
        <v>3</v>
      </c>
      <c r="L4610" s="5">
        <f t="shared" si="373"/>
        <v>4</v>
      </c>
      <c r="M4610" s="5">
        <f t="shared" si="374"/>
        <v>12</v>
      </c>
      <c r="N4610" s="8" t="str">
        <f>IF(ISBLANK(F4610),"Unknown",F4610)</f>
        <v>Digital Wallet</v>
      </c>
      <c r="O4610" s="8" t="str">
        <f>IF(ISBLANK(G4610),"Unknown",G4610)</f>
        <v>Takeaway</v>
      </c>
      <c r="P4610" s="6">
        <f>IF(ISBLANK(H4610),"Unknown",H4610)</f>
        <v>45023</v>
      </c>
      <c r="Q4610" s="13">
        <f t="shared" si="375"/>
        <v>3</v>
      </c>
      <c r="R4610" s="13">
        <f t="shared" si="376"/>
        <v>4</v>
      </c>
      <c r="S4610" s="11">
        <f t="shared" si="377"/>
        <v>12</v>
      </c>
    </row>
    <row r="4611" spans="1:19" x14ac:dyDescent="0.3">
      <c r="A4611" t="s">
        <v>4630</v>
      </c>
      <c r="B4611" s="7" t="s">
        <v>10024</v>
      </c>
      <c r="C4611">
        <v>1</v>
      </c>
      <c r="D4611">
        <v>1</v>
      </c>
      <c r="G4611" t="s">
        <v>11</v>
      </c>
      <c r="H4611" s="1">
        <v>45054</v>
      </c>
      <c r="J4611" s="8" t="str">
        <f>IF(ISBLANK(B4611),"Unknown",B4611)</f>
        <v>Unknown</v>
      </c>
      <c r="K4611" s="5">
        <f t="shared" ref="K4611:L4674" si="378">IF(ISBLANK(C4611),"0",C4611)</f>
        <v>1</v>
      </c>
      <c r="L4611" s="5">
        <f t="shared" si="378"/>
        <v>1</v>
      </c>
      <c r="M4611" s="5" t="str">
        <f t="shared" ref="M4611:M4674" si="379">IF(ISBLANK(E4611),"0",E4611)</f>
        <v>0</v>
      </c>
      <c r="N4611" s="8" t="str">
        <f>IF(ISBLANK(F4611),"Unknown",F4611)</f>
        <v>Unknown</v>
      </c>
      <c r="O4611" s="8" t="str">
        <f>IF(ISBLANK(G4611),"Unknown",G4611)</f>
        <v>Takeaway</v>
      </c>
      <c r="P4611" s="6">
        <f>IF(ISBLANK(H4611),"Unknown",H4611)</f>
        <v>45054</v>
      </c>
      <c r="Q4611" s="13">
        <f t="shared" ref="Q4611:Q4674" si="380">IF(K4611="Unknown",0,K4611)</f>
        <v>1</v>
      </c>
      <c r="R4611" s="13">
        <f t="shared" ref="R4611:R4674" si="381">IF(L4611="Unknown",0,L4611)</f>
        <v>1</v>
      </c>
      <c r="S4611" s="11">
        <f t="shared" ref="S4611:S4674" si="382">Q4611*R4611</f>
        <v>1</v>
      </c>
    </row>
    <row r="4612" spans="1:19" x14ac:dyDescent="0.3">
      <c r="A4612" t="s">
        <v>4631</v>
      </c>
      <c r="B4612" t="s">
        <v>37</v>
      </c>
      <c r="C4612">
        <v>4</v>
      </c>
      <c r="D4612">
        <v>3</v>
      </c>
      <c r="E4612">
        <v>12</v>
      </c>
      <c r="F4612" s="7" t="s">
        <v>10024</v>
      </c>
      <c r="H4612" s="1">
        <v>44948</v>
      </c>
      <c r="J4612" s="8" t="str">
        <f>IF(ISBLANK(B4612),"Unknown",B4612)</f>
        <v>Juice</v>
      </c>
      <c r="K4612" s="5">
        <f t="shared" si="378"/>
        <v>4</v>
      </c>
      <c r="L4612" s="5">
        <f t="shared" si="378"/>
        <v>3</v>
      </c>
      <c r="M4612" s="5">
        <f t="shared" si="379"/>
        <v>12</v>
      </c>
      <c r="N4612" s="8" t="str">
        <f>IF(ISBLANK(F4612),"Unknown",F4612)</f>
        <v>Unknown</v>
      </c>
      <c r="O4612" s="8" t="str">
        <f>IF(ISBLANK(G4612),"Unknown",G4612)</f>
        <v>Unknown</v>
      </c>
      <c r="P4612" s="6">
        <f>IF(ISBLANK(H4612),"Unknown",H4612)</f>
        <v>44948</v>
      </c>
      <c r="Q4612" s="13">
        <f t="shared" si="380"/>
        <v>4</v>
      </c>
      <c r="R4612" s="13">
        <f t="shared" si="381"/>
        <v>3</v>
      </c>
      <c r="S4612" s="11">
        <f t="shared" si="382"/>
        <v>12</v>
      </c>
    </row>
    <row r="4613" spans="1:19" x14ac:dyDescent="0.3">
      <c r="A4613" t="s">
        <v>4632</v>
      </c>
      <c r="B4613" t="s">
        <v>26</v>
      </c>
      <c r="C4613">
        <v>4</v>
      </c>
      <c r="D4613">
        <v>4</v>
      </c>
      <c r="E4613">
        <v>16</v>
      </c>
      <c r="G4613" t="s">
        <v>15</v>
      </c>
      <c r="H4613" s="1">
        <v>45238</v>
      </c>
      <c r="J4613" s="8" t="str">
        <f>IF(ISBLANK(B4613),"Unknown",B4613)</f>
        <v>Sandwich</v>
      </c>
      <c r="K4613" s="5">
        <f t="shared" si="378"/>
        <v>4</v>
      </c>
      <c r="L4613" s="5">
        <f t="shared" si="378"/>
        <v>4</v>
      </c>
      <c r="M4613" s="5">
        <f t="shared" si="379"/>
        <v>16</v>
      </c>
      <c r="N4613" s="8" t="str">
        <f>IF(ISBLANK(F4613),"Unknown",F4613)</f>
        <v>Unknown</v>
      </c>
      <c r="O4613" s="8" t="str">
        <f>IF(ISBLANK(G4613),"Unknown",G4613)</f>
        <v>In-store</v>
      </c>
      <c r="P4613" s="6">
        <f>IF(ISBLANK(H4613),"Unknown",H4613)</f>
        <v>45238</v>
      </c>
      <c r="Q4613" s="13">
        <f t="shared" si="380"/>
        <v>4</v>
      </c>
      <c r="R4613" s="13">
        <f t="shared" si="381"/>
        <v>4</v>
      </c>
      <c r="S4613" s="11">
        <f t="shared" si="382"/>
        <v>16</v>
      </c>
    </row>
    <row r="4614" spans="1:19" x14ac:dyDescent="0.3">
      <c r="A4614" t="s">
        <v>4633</v>
      </c>
      <c r="B4614" t="s">
        <v>9</v>
      </c>
      <c r="C4614">
        <v>1</v>
      </c>
      <c r="D4614">
        <v>2</v>
      </c>
      <c r="E4614">
        <v>2</v>
      </c>
      <c r="F4614" t="s">
        <v>10</v>
      </c>
      <c r="H4614" s="1">
        <v>45284</v>
      </c>
      <c r="J4614" s="8" t="str">
        <f>IF(ISBLANK(B4614),"Unknown",B4614)</f>
        <v>Coffee</v>
      </c>
      <c r="K4614" s="5">
        <f t="shared" si="378"/>
        <v>1</v>
      </c>
      <c r="L4614" s="5">
        <f t="shared" si="378"/>
        <v>2</v>
      </c>
      <c r="M4614" s="5">
        <f t="shared" si="379"/>
        <v>2</v>
      </c>
      <c r="N4614" s="8" t="str">
        <f>IF(ISBLANK(F4614),"Unknown",F4614)</f>
        <v>Credit Card</v>
      </c>
      <c r="O4614" s="8" t="str">
        <f>IF(ISBLANK(G4614),"Unknown",G4614)</f>
        <v>Unknown</v>
      </c>
      <c r="P4614" s="6">
        <f>IF(ISBLANK(H4614),"Unknown",H4614)</f>
        <v>45284</v>
      </c>
      <c r="Q4614" s="13">
        <f t="shared" si="380"/>
        <v>1</v>
      </c>
      <c r="R4614" s="13">
        <f t="shared" si="381"/>
        <v>2</v>
      </c>
      <c r="S4614" s="11">
        <f t="shared" si="382"/>
        <v>2</v>
      </c>
    </row>
    <row r="4615" spans="1:19" x14ac:dyDescent="0.3">
      <c r="A4615" t="s">
        <v>4634</v>
      </c>
      <c r="B4615" t="s">
        <v>37</v>
      </c>
      <c r="C4615">
        <v>5</v>
      </c>
      <c r="D4615">
        <v>3</v>
      </c>
      <c r="E4615">
        <v>15</v>
      </c>
      <c r="F4615" t="s">
        <v>10</v>
      </c>
      <c r="G4615" t="s">
        <v>11</v>
      </c>
      <c r="H4615" s="1">
        <v>45210</v>
      </c>
      <c r="J4615" s="8" t="str">
        <f>IF(ISBLANK(B4615),"Unknown",B4615)</f>
        <v>Juice</v>
      </c>
      <c r="K4615" s="5">
        <f t="shared" si="378"/>
        <v>5</v>
      </c>
      <c r="L4615" s="5">
        <f t="shared" si="378"/>
        <v>3</v>
      </c>
      <c r="M4615" s="5">
        <f t="shared" si="379"/>
        <v>15</v>
      </c>
      <c r="N4615" s="8" t="str">
        <f>IF(ISBLANK(F4615),"Unknown",F4615)</f>
        <v>Credit Card</v>
      </c>
      <c r="O4615" s="8" t="str">
        <f>IF(ISBLANK(G4615),"Unknown",G4615)</f>
        <v>Takeaway</v>
      </c>
      <c r="P4615" s="6">
        <f>IF(ISBLANK(H4615),"Unknown",H4615)</f>
        <v>45210</v>
      </c>
      <c r="Q4615" s="13">
        <f t="shared" si="380"/>
        <v>5</v>
      </c>
      <c r="R4615" s="13">
        <f t="shared" si="381"/>
        <v>3</v>
      </c>
      <c r="S4615" s="11">
        <f t="shared" si="382"/>
        <v>15</v>
      </c>
    </row>
    <row r="4616" spans="1:19" x14ac:dyDescent="0.3">
      <c r="A4616" t="s">
        <v>4635</v>
      </c>
      <c r="B4616" s="7" t="s">
        <v>10024</v>
      </c>
      <c r="C4616">
        <v>2</v>
      </c>
      <c r="D4616">
        <v>2</v>
      </c>
      <c r="E4616">
        <v>4</v>
      </c>
      <c r="F4616" t="s">
        <v>14</v>
      </c>
      <c r="G4616" t="s">
        <v>11</v>
      </c>
      <c r="H4616" s="1">
        <v>45146</v>
      </c>
      <c r="J4616" s="8" t="str">
        <f>IF(ISBLANK(B4616),"Unknown",B4616)</f>
        <v>Unknown</v>
      </c>
      <c r="K4616" s="5">
        <f t="shared" si="378"/>
        <v>2</v>
      </c>
      <c r="L4616" s="5">
        <f t="shared" si="378"/>
        <v>2</v>
      </c>
      <c r="M4616" s="5">
        <f t="shared" si="379"/>
        <v>4</v>
      </c>
      <c r="N4616" s="8" t="str">
        <f>IF(ISBLANK(F4616),"Unknown",F4616)</f>
        <v>Cash</v>
      </c>
      <c r="O4616" s="8" t="str">
        <f>IF(ISBLANK(G4616),"Unknown",G4616)</f>
        <v>Takeaway</v>
      </c>
      <c r="P4616" s="6">
        <f>IF(ISBLANK(H4616),"Unknown",H4616)</f>
        <v>45146</v>
      </c>
      <c r="Q4616" s="13">
        <f t="shared" si="380"/>
        <v>2</v>
      </c>
      <c r="R4616" s="13">
        <f t="shared" si="381"/>
        <v>2</v>
      </c>
      <c r="S4616" s="11">
        <f t="shared" si="382"/>
        <v>4</v>
      </c>
    </row>
    <row r="4617" spans="1:19" x14ac:dyDescent="0.3">
      <c r="A4617" t="s">
        <v>4636</v>
      </c>
      <c r="B4617" t="s">
        <v>26</v>
      </c>
      <c r="C4617">
        <v>5</v>
      </c>
      <c r="D4617">
        <v>4</v>
      </c>
      <c r="E4617">
        <v>20</v>
      </c>
      <c r="F4617" t="s">
        <v>14</v>
      </c>
      <c r="G4617" t="s">
        <v>11</v>
      </c>
      <c r="H4617" s="1">
        <v>45027</v>
      </c>
      <c r="J4617" s="8" t="str">
        <f>IF(ISBLANK(B4617),"Unknown",B4617)</f>
        <v>Sandwich</v>
      </c>
      <c r="K4617" s="5">
        <f t="shared" si="378"/>
        <v>5</v>
      </c>
      <c r="L4617" s="5">
        <f t="shared" si="378"/>
        <v>4</v>
      </c>
      <c r="M4617" s="5">
        <f t="shared" si="379"/>
        <v>20</v>
      </c>
      <c r="N4617" s="8" t="str">
        <f>IF(ISBLANK(F4617),"Unknown",F4617)</f>
        <v>Cash</v>
      </c>
      <c r="O4617" s="8" t="str">
        <f>IF(ISBLANK(G4617),"Unknown",G4617)</f>
        <v>Takeaway</v>
      </c>
      <c r="P4617" s="6">
        <f>IF(ISBLANK(H4617),"Unknown",H4617)</f>
        <v>45027</v>
      </c>
      <c r="Q4617" s="13">
        <f t="shared" si="380"/>
        <v>5</v>
      </c>
      <c r="R4617" s="13">
        <f t="shared" si="381"/>
        <v>4</v>
      </c>
      <c r="S4617" s="11">
        <f t="shared" si="382"/>
        <v>20</v>
      </c>
    </row>
    <row r="4618" spans="1:19" x14ac:dyDescent="0.3">
      <c r="A4618" t="s">
        <v>4637</v>
      </c>
      <c r="B4618" t="s">
        <v>9</v>
      </c>
      <c r="C4618">
        <v>2</v>
      </c>
      <c r="D4618">
        <v>2</v>
      </c>
      <c r="E4618">
        <v>4</v>
      </c>
      <c r="G4618" t="s">
        <v>11</v>
      </c>
      <c r="H4618" s="1">
        <v>44988</v>
      </c>
      <c r="J4618" s="8" t="str">
        <f>IF(ISBLANK(B4618),"Unknown",B4618)</f>
        <v>Coffee</v>
      </c>
      <c r="K4618" s="5">
        <f t="shared" si="378"/>
        <v>2</v>
      </c>
      <c r="L4618" s="5">
        <f t="shared" si="378"/>
        <v>2</v>
      </c>
      <c r="M4618" s="5">
        <f t="shared" si="379"/>
        <v>4</v>
      </c>
      <c r="N4618" s="8" t="str">
        <f>IF(ISBLANK(F4618),"Unknown",F4618)</f>
        <v>Unknown</v>
      </c>
      <c r="O4618" s="8" t="str">
        <f>IF(ISBLANK(G4618),"Unknown",G4618)</f>
        <v>Takeaway</v>
      </c>
      <c r="P4618" s="6">
        <f>IF(ISBLANK(H4618),"Unknown",H4618)</f>
        <v>44988</v>
      </c>
      <c r="Q4618" s="13">
        <f t="shared" si="380"/>
        <v>2</v>
      </c>
      <c r="R4618" s="13">
        <f t="shared" si="381"/>
        <v>2</v>
      </c>
      <c r="S4618" s="11">
        <f t="shared" si="382"/>
        <v>4</v>
      </c>
    </row>
    <row r="4619" spans="1:19" x14ac:dyDescent="0.3">
      <c r="A4619" t="s">
        <v>4638</v>
      </c>
      <c r="B4619" t="s">
        <v>26</v>
      </c>
      <c r="C4619">
        <v>2</v>
      </c>
      <c r="D4619">
        <v>4</v>
      </c>
      <c r="E4619">
        <v>8</v>
      </c>
      <c r="G4619" t="s">
        <v>15</v>
      </c>
      <c r="H4619" s="1">
        <v>45020</v>
      </c>
      <c r="J4619" s="8" t="str">
        <f>IF(ISBLANK(B4619),"Unknown",B4619)</f>
        <v>Sandwich</v>
      </c>
      <c r="K4619" s="5">
        <f t="shared" si="378"/>
        <v>2</v>
      </c>
      <c r="L4619" s="5">
        <f t="shared" si="378"/>
        <v>4</v>
      </c>
      <c r="M4619" s="5">
        <f t="shared" si="379"/>
        <v>8</v>
      </c>
      <c r="N4619" s="8" t="str">
        <f>IF(ISBLANK(F4619),"Unknown",F4619)</f>
        <v>Unknown</v>
      </c>
      <c r="O4619" s="8" t="str">
        <f>IF(ISBLANK(G4619),"Unknown",G4619)</f>
        <v>In-store</v>
      </c>
      <c r="P4619" s="6">
        <f>IF(ISBLANK(H4619),"Unknown",H4619)</f>
        <v>45020</v>
      </c>
      <c r="Q4619" s="13">
        <f t="shared" si="380"/>
        <v>2</v>
      </c>
      <c r="R4619" s="13">
        <f t="shared" si="381"/>
        <v>4</v>
      </c>
      <c r="S4619" s="11">
        <f t="shared" si="382"/>
        <v>8</v>
      </c>
    </row>
    <row r="4620" spans="1:19" x14ac:dyDescent="0.3">
      <c r="A4620" t="s">
        <v>4639</v>
      </c>
      <c r="B4620" t="s">
        <v>26</v>
      </c>
      <c r="C4620">
        <v>5</v>
      </c>
      <c r="D4620">
        <v>4</v>
      </c>
      <c r="E4620">
        <v>20</v>
      </c>
      <c r="F4620" t="s">
        <v>14</v>
      </c>
      <c r="G4620" t="s">
        <v>11</v>
      </c>
      <c r="H4620" s="1">
        <v>45135</v>
      </c>
      <c r="J4620" s="8" t="str">
        <f>IF(ISBLANK(B4620),"Unknown",B4620)</f>
        <v>Sandwich</v>
      </c>
      <c r="K4620" s="5">
        <f t="shared" si="378"/>
        <v>5</v>
      </c>
      <c r="L4620" s="5">
        <f t="shared" si="378"/>
        <v>4</v>
      </c>
      <c r="M4620" s="5">
        <f t="shared" si="379"/>
        <v>20</v>
      </c>
      <c r="N4620" s="8" t="str">
        <f>IF(ISBLANK(F4620),"Unknown",F4620)</f>
        <v>Cash</v>
      </c>
      <c r="O4620" s="8" t="str">
        <f>IF(ISBLANK(G4620),"Unknown",G4620)</f>
        <v>Takeaway</v>
      </c>
      <c r="P4620" s="6">
        <f>IF(ISBLANK(H4620),"Unknown",H4620)</f>
        <v>45135</v>
      </c>
      <c r="Q4620" s="13">
        <f t="shared" si="380"/>
        <v>5</v>
      </c>
      <c r="R4620" s="13">
        <f t="shared" si="381"/>
        <v>4</v>
      </c>
      <c r="S4620" s="11">
        <f t="shared" si="382"/>
        <v>20</v>
      </c>
    </row>
    <row r="4621" spans="1:19" x14ac:dyDescent="0.3">
      <c r="A4621" t="s">
        <v>4640</v>
      </c>
      <c r="B4621" t="s">
        <v>26</v>
      </c>
      <c r="C4621">
        <v>4</v>
      </c>
      <c r="D4621">
        <v>4</v>
      </c>
      <c r="E4621">
        <v>16</v>
      </c>
      <c r="F4621" t="s">
        <v>21</v>
      </c>
      <c r="H4621" s="1">
        <v>45244</v>
      </c>
      <c r="J4621" s="8" t="str">
        <f>IF(ISBLANK(B4621),"Unknown",B4621)</f>
        <v>Sandwich</v>
      </c>
      <c r="K4621" s="5">
        <f t="shared" si="378"/>
        <v>4</v>
      </c>
      <c r="L4621" s="5">
        <f t="shared" si="378"/>
        <v>4</v>
      </c>
      <c r="M4621" s="5">
        <f t="shared" si="379"/>
        <v>16</v>
      </c>
      <c r="N4621" s="8" t="str">
        <f>IF(ISBLANK(F4621),"Unknown",F4621)</f>
        <v>Digital Wallet</v>
      </c>
      <c r="O4621" s="8" t="str">
        <f>IF(ISBLANK(G4621),"Unknown",G4621)</f>
        <v>Unknown</v>
      </c>
      <c r="P4621" s="6">
        <f>IF(ISBLANK(H4621),"Unknown",H4621)</f>
        <v>45244</v>
      </c>
      <c r="Q4621" s="13">
        <f t="shared" si="380"/>
        <v>4</v>
      </c>
      <c r="R4621" s="13">
        <f t="shared" si="381"/>
        <v>4</v>
      </c>
      <c r="S4621" s="11">
        <f t="shared" si="382"/>
        <v>16</v>
      </c>
    </row>
    <row r="4622" spans="1:19" x14ac:dyDescent="0.3">
      <c r="A4622" t="s">
        <v>4641</v>
      </c>
      <c r="B4622" t="s">
        <v>19</v>
      </c>
      <c r="C4622">
        <v>3</v>
      </c>
      <c r="D4622">
        <v>5</v>
      </c>
      <c r="E4622">
        <v>15</v>
      </c>
      <c r="F4622" t="s">
        <v>14</v>
      </c>
      <c r="G4622" t="s">
        <v>11</v>
      </c>
      <c r="H4622" s="1">
        <v>44997</v>
      </c>
      <c r="J4622" s="8" t="str">
        <f>IF(ISBLANK(B4622),"Unknown",B4622)</f>
        <v>Salad</v>
      </c>
      <c r="K4622" s="5">
        <f t="shared" si="378"/>
        <v>3</v>
      </c>
      <c r="L4622" s="5">
        <f t="shared" si="378"/>
        <v>5</v>
      </c>
      <c r="M4622" s="5">
        <f t="shared" si="379"/>
        <v>15</v>
      </c>
      <c r="N4622" s="8" t="str">
        <f>IF(ISBLANK(F4622),"Unknown",F4622)</f>
        <v>Cash</v>
      </c>
      <c r="O4622" s="8" t="str">
        <f>IF(ISBLANK(G4622),"Unknown",G4622)</f>
        <v>Takeaway</v>
      </c>
      <c r="P4622" s="6">
        <f>IF(ISBLANK(H4622),"Unknown",H4622)</f>
        <v>44997</v>
      </c>
      <c r="Q4622" s="13">
        <f t="shared" si="380"/>
        <v>3</v>
      </c>
      <c r="R4622" s="13">
        <f t="shared" si="381"/>
        <v>5</v>
      </c>
      <c r="S4622" s="11">
        <f t="shared" si="382"/>
        <v>15</v>
      </c>
    </row>
    <row r="4623" spans="1:19" x14ac:dyDescent="0.3">
      <c r="A4623" t="s">
        <v>4642</v>
      </c>
      <c r="B4623" s="7" t="s">
        <v>10024</v>
      </c>
      <c r="C4623">
        <v>2</v>
      </c>
      <c r="E4623">
        <v>6</v>
      </c>
      <c r="F4623" t="s">
        <v>10</v>
      </c>
      <c r="H4623" s="1">
        <v>45133</v>
      </c>
      <c r="J4623" s="8" t="str">
        <f>IF(ISBLANK(B4623),"Unknown",B4623)</f>
        <v>Unknown</v>
      </c>
      <c r="K4623" s="5">
        <f t="shared" si="378"/>
        <v>2</v>
      </c>
      <c r="L4623" s="5" t="str">
        <f t="shared" si="378"/>
        <v>0</v>
      </c>
      <c r="M4623" s="5">
        <f t="shared" si="379"/>
        <v>6</v>
      </c>
      <c r="N4623" s="8" t="str">
        <f>IF(ISBLANK(F4623),"Unknown",F4623)</f>
        <v>Credit Card</v>
      </c>
      <c r="O4623" s="8" t="str">
        <f>IF(ISBLANK(G4623),"Unknown",G4623)</f>
        <v>Unknown</v>
      </c>
      <c r="P4623" s="6">
        <f>IF(ISBLANK(H4623),"Unknown",H4623)</f>
        <v>45133</v>
      </c>
      <c r="Q4623" s="13">
        <f t="shared" si="380"/>
        <v>2</v>
      </c>
      <c r="R4623" s="13" t="str">
        <f t="shared" si="381"/>
        <v>0</v>
      </c>
      <c r="S4623" s="11">
        <f t="shared" si="382"/>
        <v>0</v>
      </c>
    </row>
    <row r="4624" spans="1:19" x14ac:dyDescent="0.3">
      <c r="A4624" t="s">
        <v>4643</v>
      </c>
      <c r="B4624" t="s">
        <v>23</v>
      </c>
      <c r="C4624">
        <v>2</v>
      </c>
      <c r="D4624">
        <v>4</v>
      </c>
      <c r="E4624">
        <v>8</v>
      </c>
      <c r="G4624" t="s">
        <v>15</v>
      </c>
      <c r="H4624" s="1">
        <v>44928</v>
      </c>
      <c r="J4624" s="8" t="str">
        <f>IF(ISBLANK(B4624),"Unknown",B4624)</f>
        <v>Smoothie</v>
      </c>
      <c r="K4624" s="5">
        <f t="shared" si="378"/>
        <v>2</v>
      </c>
      <c r="L4624" s="5">
        <f t="shared" si="378"/>
        <v>4</v>
      </c>
      <c r="M4624" s="5">
        <f t="shared" si="379"/>
        <v>8</v>
      </c>
      <c r="N4624" s="8" t="str">
        <f>IF(ISBLANK(F4624),"Unknown",F4624)</f>
        <v>Unknown</v>
      </c>
      <c r="O4624" s="8" t="str">
        <f>IF(ISBLANK(G4624),"Unknown",G4624)</f>
        <v>In-store</v>
      </c>
      <c r="P4624" s="6">
        <f>IF(ISBLANK(H4624),"Unknown",H4624)</f>
        <v>44928</v>
      </c>
      <c r="Q4624" s="13">
        <f t="shared" si="380"/>
        <v>2</v>
      </c>
      <c r="R4624" s="13">
        <f t="shared" si="381"/>
        <v>4</v>
      </c>
      <c r="S4624" s="11">
        <f t="shared" si="382"/>
        <v>8</v>
      </c>
    </row>
    <row r="4625" spans="1:19" x14ac:dyDescent="0.3">
      <c r="A4625" t="s">
        <v>4644</v>
      </c>
      <c r="B4625" t="s">
        <v>26</v>
      </c>
      <c r="C4625">
        <v>3</v>
      </c>
      <c r="D4625">
        <v>4</v>
      </c>
      <c r="E4625">
        <v>12</v>
      </c>
      <c r="F4625" t="s">
        <v>14</v>
      </c>
      <c r="G4625" t="s">
        <v>11</v>
      </c>
      <c r="H4625" s="1">
        <v>45127</v>
      </c>
      <c r="J4625" s="8" t="str">
        <f>IF(ISBLANK(B4625),"Unknown",B4625)</f>
        <v>Sandwich</v>
      </c>
      <c r="K4625" s="5">
        <f t="shared" si="378"/>
        <v>3</v>
      </c>
      <c r="L4625" s="5">
        <f t="shared" si="378"/>
        <v>4</v>
      </c>
      <c r="M4625" s="5">
        <f t="shared" si="379"/>
        <v>12</v>
      </c>
      <c r="N4625" s="8" t="str">
        <f>IF(ISBLANK(F4625),"Unknown",F4625)</f>
        <v>Cash</v>
      </c>
      <c r="O4625" s="8" t="str">
        <f>IF(ISBLANK(G4625),"Unknown",G4625)</f>
        <v>Takeaway</v>
      </c>
      <c r="P4625" s="6">
        <f>IF(ISBLANK(H4625),"Unknown",H4625)</f>
        <v>45127</v>
      </c>
      <c r="Q4625" s="13">
        <f t="shared" si="380"/>
        <v>3</v>
      </c>
      <c r="R4625" s="13">
        <f t="shared" si="381"/>
        <v>4</v>
      </c>
      <c r="S4625" s="11">
        <f t="shared" si="382"/>
        <v>12</v>
      </c>
    </row>
    <row r="4626" spans="1:19" x14ac:dyDescent="0.3">
      <c r="A4626" t="s">
        <v>4645</v>
      </c>
      <c r="B4626" t="s">
        <v>63</v>
      </c>
      <c r="C4626" s="7" t="s">
        <v>10024</v>
      </c>
      <c r="D4626">
        <v>1.5</v>
      </c>
      <c r="E4626">
        <v>6</v>
      </c>
      <c r="F4626" t="s">
        <v>14</v>
      </c>
      <c r="G4626" t="s">
        <v>11</v>
      </c>
      <c r="H4626" s="1">
        <v>45139</v>
      </c>
      <c r="J4626" s="8" t="str">
        <f>IF(ISBLANK(B4626),"Unknown",B4626)</f>
        <v>Tea</v>
      </c>
      <c r="K4626" s="5" t="str">
        <f t="shared" si="378"/>
        <v>Unknown</v>
      </c>
      <c r="L4626" s="5">
        <f t="shared" si="378"/>
        <v>1.5</v>
      </c>
      <c r="M4626" s="5">
        <f t="shared" si="379"/>
        <v>6</v>
      </c>
      <c r="N4626" s="8" t="str">
        <f>IF(ISBLANK(F4626),"Unknown",F4626)</f>
        <v>Cash</v>
      </c>
      <c r="O4626" s="8" t="str">
        <f>IF(ISBLANK(G4626),"Unknown",G4626)</f>
        <v>Takeaway</v>
      </c>
      <c r="P4626" s="6">
        <f>IF(ISBLANK(H4626),"Unknown",H4626)</f>
        <v>45139</v>
      </c>
      <c r="Q4626" s="13">
        <f t="shared" si="380"/>
        <v>0</v>
      </c>
      <c r="R4626" s="13">
        <f t="shared" si="381"/>
        <v>1.5</v>
      </c>
      <c r="S4626" s="11">
        <f t="shared" si="382"/>
        <v>0</v>
      </c>
    </row>
    <row r="4627" spans="1:19" x14ac:dyDescent="0.3">
      <c r="A4627" t="s">
        <v>4646</v>
      </c>
      <c r="B4627" t="s">
        <v>19</v>
      </c>
      <c r="C4627">
        <v>4</v>
      </c>
      <c r="D4627">
        <v>5</v>
      </c>
      <c r="E4627">
        <v>20</v>
      </c>
      <c r="F4627" t="s">
        <v>14</v>
      </c>
      <c r="H4627" s="7" t="s">
        <v>10024</v>
      </c>
      <c r="J4627" s="8" t="str">
        <f>IF(ISBLANK(B4627),"Unknown",B4627)</f>
        <v>Salad</v>
      </c>
      <c r="K4627" s="5">
        <f t="shared" si="378"/>
        <v>4</v>
      </c>
      <c r="L4627" s="5">
        <f t="shared" si="378"/>
        <v>5</v>
      </c>
      <c r="M4627" s="5">
        <f t="shared" si="379"/>
        <v>20</v>
      </c>
      <c r="N4627" s="8" t="str">
        <f>IF(ISBLANK(F4627),"Unknown",F4627)</f>
        <v>Cash</v>
      </c>
      <c r="O4627" s="8" t="str">
        <f>IF(ISBLANK(G4627),"Unknown",G4627)</f>
        <v>Unknown</v>
      </c>
      <c r="P4627" s="6" t="str">
        <f>IF(ISBLANK(H4627),"Unknown",H4627)</f>
        <v>Unknown</v>
      </c>
      <c r="Q4627" s="13">
        <f t="shared" si="380"/>
        <v>4</v>
      </c>
      <c r="R4627" s="13">
        <f t="shared" si="381"/>
        <v>5</v>
      </c>
      <c r="S4627" s="11">
        <f t="shared" si="382"/>
        <v>20</v>
      </c>
    </row>
    <row r="4628" spans="1:19" x14ac:dyDescent="0.3">
      <c r="A4628" t="s">
        <v>4647</v>
      </c>
      <c r="B4628" t="s">
        <v>26</v>
      </c>
      <c r="C4628">
        <v>3</v>
      </c>
      <c r="D4628">
        <v>4</v>
      </c>
      <c r="E4628">
        <v>12</v>
      </c>
      <c r="F4628" t="s">
        <v>14</v>
      </c>
      <c r="H4628" s="7" t="s">
        <v>10024</v>
      </c>
      <c r="J4628" s="8" t="str">
        <f>IF(ISBLANK(B4628),"Unknown",B4628)</f>
        <v>Sandwich</v>
      </c>
      <c r="K4628" s="5">
        <f t="shared" si="378"/>
        <v>3</v>
      </c>
      <c r="L4628" s="5">
        <f t="shared" si="378"/>
        <v>4</v>
      </c>
      <c r="M4628" s="5">
        <f t="shared" si="379"/>
        <v>12</v>
      </c>
      <c r="N4628" s="8" t="str">
        <f>IF(ISBLANK(F4628),"Unknown",F4628)</f>
        <v>Cash</v>
      </c>
      <c r="O4628" s="8" t="str">
        <f>IF(ISBLANK(G4628),"Unknown",G4628)</f>
        <v>Unknown</v>
      </c>
      <c r="P4628" s="6" t="str">
        <f>IF(ISBLANK(H4628),"Unknown",H4628)</f>
        <v>Unknown</v>
      </c>
      <c r="Q4628" s="13">
        <f t="shared" si="380"/>
        <v>3</v>
      </c>
      <c r="R4628" s="13">
        <f t="shared" si="381"/>
        <v>4</v>
      </c>
      <c r="S4628" s="11">
        <f t="shared" si="382"/>
        <v>12</v>
      </c>
    </row>
    <row r="4629" spans="1:19" x14ac:dyDescent="0.3">
      <c r="A4629" t="s">
        <v>4648</v>
      </c>
      <c r="B4629" t="s">
        <v>23</v>
      </c>
      <c r="C4629">
        <v>3</v>
      </c>
      <c r="D4629">
        <v>4</v>
      </c>
      <c r="E4629">
        <v>12</v>
      </c>
      <c r="F4629" t="s">
        <v>10</v>
      </c>
      <c r="G4629" s="7" t="s">
        <v>10024</v>
      </c>
      <c r="H4629" s="1">
        <v>44953</v>
      </c>
      <c r="J4629" s="8" t="str">
        <f>IF(ISBLANK(B4629),"Unknown",B4629)</f>
        <v>Smoothie</v>
      </c>
      <c r="K4629" s="5">
        <f t="shared" si="378"/>
        <v>3</v>
      </c>
      <c r="L4629" s="5">
        <f t="shared" si="378"/>
        <v>4</v>
      </c>
      <c r="M4629" s="5">
        <f t="shared" si="379"/>
        <v>12</v>
      </c>
      <c r="N4629" s="8" t="str">
        <f>IF(ISBLANK(F4629),"Unknown",F4629)</f>
        <v>Credit Card</v>
      </c>
      <c r="O4629" s="8" t="str">
        <f>IF(ISBLANK(G4629),"Unknown",G4629)</f>
        <v>Unknown</v>
      </c>
      <c r="P4629" s="6">
        <f>IF(ISBLANK(H4629),"Unknown",H4629)</f>
        <v>44953</v>
      </c>
      <c r="Q4629" s="13">
        <f t="shared" si="380"/>
        <v>3</v>
      </c>
      <c r="R4629" s="13">
        <f t="shared" si="381"/>
        <v>4</v>
      </c>
      <c r="S4629" s="11">
        <f t="shared" si="382"/>
        <v>12</v>
      </c>
    </row>
    <row r="4630" spans="1:19" x14ac:dyDescent="0.3">
      <c r="A4630" t="s">
        <v>4649</v>
      </c>
      <c r="B4630" t="s">
        <v>9</v>
      </c>
      <c r="C4630">
        <v>2</v>
      </c>
      <c r="D4630">
        <v>2</v>
      </c>
      <c r="E4630">
        <v>4</v>
      </c>
      <c r="F4630" t="s">
        <v>14</v>
      </c>
      <c r="G4630" t="s">
        <v>11</v>
      </c>
      <c r="H4630" s="1">
        <v>45270</v>
      </c>
      <c r="J4630" s="8" t="str">
        <f>IF(ISBLANK(B4630),"Unknown",B4630)</f>
        <v>Coffee</v>
      </c>
      <c r="K4630" s="5">
        <f t="shared" si="378"/>
        <v>2</v>
      </c>
      <c r="L4630" s="5">
        <f t="shared" si="378"/>
        <v>2</v>
      </c>
      <c r="M4630" s="5">
        <f t="shared" si="379"/>
        <v>4</v>
      </c>
      <c r="N4630" s="8" t="str">
        <f>IF(ISBLANK(F4630),"Unknown",F4630)</f>
        <v>Cash</v>
      </c>
      <c r="O4630" s="8" t="str">
        <f>IF(ISBLANK(G4630),"Unknown",G4630)</f>
        <v>Takeaway</v>
      </c>
      <c r="P4630" s="6">
        <f>IF(ISBLANK(H4630),"Unknown",H4630)</f>
        <v>45270</v>
      </c>
      <c r="Q4630" s="13">
        <f t="shared" si="380"/>
        <v>2</v>
      </c>
      <c r="R4630" s="13">
        <f t="shared" si="381"/>
        <v>2</v>
      </c>
      <c r="S4630" s="11">
        <f t="shared" si="382"/>
        <v>4</v>
      </c>
    </row>
    <row r="4631" spans="1:19" x14ac:dyDescent="0.3">
      <c r="A4631" t="s">
        <v>4650</v>
      </c>
      <c r="B4631" t="s">
        <v>63</v>
      </c>
      <c r="C4631">
        <v>4</v>
      </c>
      <c r="D4631">
        <v>1.5</v>
      </c>
      <c r="E4631">
        <v>6</v>
      </c>
      <c r="F4631" t="s">
        <v>21</v>
      </c>
      <c r="G4631" t="s">
        <v>15</v>
      </c>
      <c r="H4631" s="1">
        <v>45024</v>
      </c>
      <c r="J4631" s="8" t="str">
        <f>IF(ISBLANK(B4631),"Unknown",B4631)</f>
        <v>Tea</v>
      </c>
      <c r="K4631" s="5">
        <f t="shared" si="378"/>
        <v>4</v>
      </c>
      <c r="L4631" s="5">
        <f t="shared" si="378"/>
        <v>1.5</v>
      </c>
      <c r="M4631" s="5">
        <f t="shared" si="379"/>
        <v>6</v>
      </c>
      <c r="N4631" s="8" t="str">
        <f>IF(ISBLANK(F4631),"Unknown",F4631)</f>
        <v>Digital Wallet</v>
      </c>
      <c r="O4631" s="8" t="str">
        <f>IF(ISBLANK(G4631),"Unknown",G4631)</f>
        <v>In-store</v>
      </c>
      <c r="P4631" s="6">
        <f>IF(ISBLANK(H4631),"Unknown",H4631)</f>
        <v>45024</v>
      </c>
      <c r="Q4631" s="13">
        <f t="shared" si="380"/>
        <v>4</v>
      </c>
      <c r="R4631" s="13">
        <f t="shared" si="381"/>
        <v>1.5</v>
      </c>
      <c r="S4631" s="11">
        <f t="shared" si="382"/>
        <v>6</v>
      </c>
    </row>
    <row r="4632" spans="1:19" x14ac:dyDescent="0.3">
      <c r="A4632" t="s">
        <v>4651</v>
      </c>
      <c r="B4632" t="s">
        <v>19</v>
      </c>
      <c r="C4632">
        <v>5</v>
      </c>
      <c r="D4632">
        <v>5</v>
      </c>
      <c r="E4632">
        <v>25</v>
      </c>
      <c r="F4632" t="s">
        <v>10</v>
      </c>
      <c r="G4632" t="s">
        <v>15</v>
      </c>
      <c r="H4632" s="1">
        <v>44968</v>
      </c>
      <c r="J4632" s="8" t="str">
        <f>IF(ISBLANK(B4632),"Unknown",B4632)</f>
        <v>Salad</v>
      </c>
      <c r="K4632" s="5">
        <f t="shared" si="378"/>
        <v>5</v>
      </c>
      <c r="L4632" s="5">
        <f t="shared" si="378"/>
        <v>5</v>
      </c>
      <c r="M4632" s="5">
        <f t="shared" si="379"/>
        <v>25</v>
      </c>
      <c r="N4632" s="8" t="str">
        <f>IF(ISBLANK(F4632),"Unknown",F4632)</f>
        <v>Credit Card</v>
      </c>
      <c r="O4632" s="8" t="str">
        <f>IF(ISBLANK(G4632),"Unknown",G4632)</f>
        <v>In-store</v>
      </c>
      <c r="P4632" s="6">
        <f>IF(ISBLANK(H4632),"Unknown",H4632)</f>
        <v>44968</v>
      </c>
      <c r="Q4632" s="13">
        <f t="shared" si="380"/>
        <v>5</v>
      </c>
      <c r="R4632" s="13">
        <f t="shared" si="381"/>
        <v>5</v>
      </c>
      <c r="S4632" s="11">
        <f t="shared" si="382"/>
        <v>25</v>
      </c>
    </row>
    <row r="4633" spans="1:19" x14ac:dyDescent="0.3">
      <c r="A4633" t="s">
        <v>4652</v>
      </c>
      <c r="B4633" t="s">
        <v>37</v>
      </c>
      <c r="C4633">
        <v>2</v>
      </c>
      <c r="D4633" s="7" t="s">
        <v>10024</v>
      </c>
      <c r="E4633">
        <v>6</v>
      </c>
      <c r="F4633" t="s">
        <v>14</v>
      </c>
      <c r="G4633" t="s">
        <v>11</v>
      </c>
      <c r="H4633" s="1">
        <v>45277</v>
      </c>
      <c r="J4633" s="8" t="str">
        <f>IF(ISBLANK(B4633),"Unknown",B4633)</f>
        <v>Juice</v>
      </c>
      <c r="K4633" s="5">
        <f t="shared" si="378"/>
        <v>2</v>
      </c>
      <c r="L4633" s="5" t="str">
        <f t="shared" si="378"/>
        <v>Unknown</v>
      </c>
      <c r="M4633" s="5">
        <f t="shared" si="379"/>
        <v>6</v>
      </c>
      <c r="N4633" s="8" t="str">
        <f>IF(ISBLANK(F4633),"Unknown",F4633)</f>
        <v>Cash</v>
      </c>
      <c r="O4633" s="8" t="str">
        <f>IF(ISBLANK(G4633),"Unknown",G4633)</f>
        <v>Takeaway</v>
      </c>
      <c r="P4633" s="6">
        <f>IF(ISBLANK(H4633),"Unknown",H4633)</f>
        <v>45277</v>
      </c>
      <c r="Q4633" s="13">
        <f t="shared" si="380"/>
        <v>2</v>
      </c>
      <c r="R4633" s="13">
        <f t="shared" si="381"/>
        <v>0</v>
      </c>
      <c r="S4633" s="11">
        <f t="shared" si="382"/>
        <v>0</v>
      </c>
    </row>
    <row r="4634" spans="1:19" x14ac:dyDescent="0.3">
      <c r="A4634" t="s">
        <v>4653</v>
      </c>
      <c r="B4634" t="s">
        <v>26</v>
      </c>
      <c r="C4634">
        <v>5</v>
      </c>
      <c r="D4634">
        <v>4</v>
      </c>
      <c r="F4634" t="s">
        <v>10</v>
      </c>
      <c r="G4634" t="s">
        <v>11</v>
      </c>
      <c r="H4634" s="1">
        <v>45277</v>
      </c>
      <c r="J4634" s="8" t="str">
        <f>IF(ISBLANK(B4634),"Unknown",B4634)</f>
        <v>Sandwich</v>
      </c>
      <c r="K4634" s="5">
        <f t="shared" si="378"/>
        <v>5</v>
      </c>
      <c r="L4634" s="5">
        <f t="shared" si="378"/>
        <v>4</v>
      </c>
      <c r="M4634" s="5" t="str">
        <f t="shared" si="379"/>
        <v>0</v>
      </c>
      <c r="N4634" s="8" t="str">
        <f>IF(ISBLANK(F4634),"Unknown",F4634)</f>
        <v>Credit Card</v>
      </c>
      <c r="O4634" s="8" t="str">
        <f>IF(ISBLANK(G4634),"Unknown",G4634)</f>
        <v>Takeaway</v>
      </c>
      <c r="P4634" s="6">
        <f>IF(ISBLANK(H4634),"Unknown",H4634)</f>
        <v>45277</v>
      </c>
      <c r="Q4634" s="13">
        <f t="shared" si="380"/>
        <v>5</v>
      </c>
      <c r="R4634" s="13">
        <f t="shared" si="381"/>
        <v>4</v>
      </c>
      <c r="S4634" s="11">
        <f t="shared" si="382"/>
        <v>20</v>
      </c>
    </row>
    <row r="4635" spans="1:19" x14ac:dyDescent="0.3">
      <c r="A4635" t="s">
        <v>4654</v>
      </c>
      <c r="B4635" t="s">
        <v>63</v>
      </c>
      <c r="C4635">
        <v>4</v>
      </c>
      <c r="D4635">
        <v>1.5</v>
      </c>
      <c r="E4635">
        <v>6</v>
      </c>
      <c r="F4635" t="s">
        <v>21</v>
      </c>
      <c r="H4635" s="1">
        <v>45064</v>
      </c>
      <c r="J4635" s="8" t="str">
        <f>IF(ISBLANK(B4635),"Unknown",B4635)</f>
        <v>Tea</v>
      </c>
      <c r="K4635" s="5">
        <f t="shared" si="378"/>
        <v>4</v>
      </c>
      <c r="L4635" s="5">
        <f t="shared" si="378"/>
        <v>1.5</v>
      </c>
      <c r="M4635" s="5">
        <f t="shared" si="379"/>
        <v>6</v>
      </c>
      <c r="N4635" s="8" t="str">
        <f>IF(ISBLANK(F4635),"Unknown",F4635)</f>
        <v>Digital Wallet</v>
      </c>
      <c r="O4635" s="8" t="str">
        <f>IF(ISBLANK(G4635),"Unknown",G4635)</f>
        <v>Unknown</v>
      </c>
      <c r="P4635" s="6">
        <f>IF(ISBLANK(H4635),"Unknown",H4635)</f>
        <v>45064</v>
      </c>
      <c r="Q4635" s="13">
        <f t="shared" si="380"/>
        <v>4</v>
      </c>
      <c r="R4635" s="13">
        <f t="shared" si="381"/>
        <v>1.5</v>
      </c>
      <c r="S4635" s="11">
        <f t="shared" si="382"/>
        <v>6</v>
      </c>
    </row>
    <row r="4636" spans="1:19" x14ac:dyDescent="0.3">
      <c r="A4636" t="s">
        <v>4655</v>
      </c>
      <c r="B4636" s="7" t="s">
        <v>10024</v>
      </c>
      <c r="C4636" s="7" t="s">
        <v>10024</v>
      </c>
      <c r="D4636">
        <v>1.5</v>
      </c>
      <c r="E4636">
        <v>3</v>
      </c>
      <c r="F4636" t="s">
        <v>10</v>
      </c>
      <c r="G4636" t="s">
        <v>11</v>
      </c>
      <c r="H4636" s="1">
        <v>45096</v>
      </c>
      <c r="J4636" s="8" t="str">
        <f>IF(ISBLANK(B4636),"Unknown",B4636)</f>
        <v>Unknown</v>
      </c>
      <c r="K4636" s="5" t="str">
        <f t="shared" si="378"/>
        <v>Unknown</v>
      </c>
      <c r="L4636" s="5">
        <f t="shared" si="378"/>
        <v>1.5</v>
      </c>
      <c r="M4636" s="5">
        <f t="shared" si="379"/>
        <v>3</v>
      </c>
      <c r="N4636" s="8" t="str">
        <f>IF(ISBLANK(F4636),"Unknown",F4636)</f>
        <v>Credit Card</v>
      </c>
      <c r="O4636" s="8" t="str">
        <f>IF(ISBLANK(G4636),"Unknown",G4636)</f>
        <v>Takeaway</v>
      </c>
      <c r="P4636" s="6">
        <f>IF(ISBLANK(H4636),"Unknown",H4636)</f>
        <v>45096</v>
      </c>
      <c r="Q4636" s="13">
        <f t="shared" si="380"/>
        <v>0</v>
      </c>
      <c r="R4636" s="13">
        <f t="shared" si="381"/>
        <v>1.5</v>
      </c>
      <c r="S4636" s="11">
        <f t="shared" si="382"/>
        <v>0</v>
      </c>
    </row>
    <row r="4637" spans="1:19" x14ac:dyDescent="0.3">
      <c r="A4637" t="s">
        <v>4656</v>
      </c>
      <c r="B4637" t="s">
        <v>63</v>
      </c>
      <c r="C4637">
        <v>1</v>
      </c>
      <c r="D4637">
        <v>1.5</v>
      </c>
      <c r="E4637">
        <v>1.5</v>
      </c>
      <c r="F4637" t="s">
        <v>21</v>
      </c>
      <c r="G4637" t="s">
        <v>15</v>
      </c>
      <c r="H4637" s="1">
        <v>45034</v>
      </c>
      <c r="J4637" s="8" t="str">
        <f>IF(ISBLANK(B4637),"Unknown",B4637)</f>
        <v>Tea</v>
      </c>
      <c r="K4637" s="5">
        <f t="shared" si="378"/>
        <v>1</v>
      </c>
      <c r="L4637" s="5">
        <f t="shared" si="378"/>
        <v>1.5</v>
      </c>
      <c r="M4637" s="5">
        <f t="shared" si="379"/>
        <v>1.5</v>
      </c>
      <c r="N4637" s="8" t="str">
        <f>IF(ISBLANK(F4637),"Unknown",F4637)</f>
        <v>Digital Wallet</v>
      </c>
      <c r="O4637" s="8" t="str">
        <f>IF(ISBLANK(G4637),"Unknown",G4637)</f>
        <v>In-store</v>
      </c>
      <c r="P4637" s="6">
        <f>IF(ISBLANK(H4637),"Unknown",H4637)</f>
        <v>45034</v>
      </c>
      <c r="Q4637" s="13">
        <f t="shared" si="380"/>
        <v>1</v>
      </c>
      <c r="R4637" s="13">
        <f t="shared" si="381"/>
        <v>1.5</v>
      </c>
      <c r="S4637" s="11">
        <f t="shared" si="382"/>
        <v>1.5</v>
      </c>
    </row>
    <row r="4638" spans="1:19" x14ac:dyDescent="0.3">
      <c r="A4638" t="s">
        <v>4657</v>
      </c>
      <c r="B4638" t="s">
        <v>19</v>
      </c>
      <c r="C4638">
        <v>4</v>
      </c>
      <c r="D4638">
        <v>5</v>
      </c>
      <c r="E4638">
        <v>20</v>
      </c>
      <c r="F4638" t="s">
        <v>10</v>
      </c>
      <c r="G4638" t="s">
        <v>15</v>
      </c>
      <c r="H4638" s="1">
        <v>45290</v>
      </c>
      <c r="J4638" s="8" t="str">
        <f>IF(ISBLANK(B4638),"Unknown",B4638)</f>
        <v>Salad</v>
      </c>
      <c r="K4638" s="5">
        <f t="shared" si="378"/>
        <v>4</v>
      </c>
      <c r="L4638" s="5">
        <f t="shared" si="378"/>
        <v>5</v>
      </c>
      <c r="M4638" s="5">
        <f t="shared" si="379"/>
        <v>20</v>
      </c>
      <c r="N4638" s="8" t="str">
        <f>IF(ISBLANK(F4638),"Unknown",F4638)</f>
        <v>Credit Card</v>
      </c>
      <c r="O4638" s="8" t="str">
        <f>IF(ISBLANK(G4638),"Unknown",G4638)</f>
        <v>In-store</v>
      </c>
      <c r="P4638" s="6">
        <f>IF(ISBLANK(H4638),"Unknown",H4638)</f>
        <v>45290</v>
      </c>
      <c r="Q4638" s="13">
        <f t="shared" si="380"/>
        <v>4</v>
      </c>
      <c r="R4638" s="13">
        <f t="shared" si="381"/>
        <v>5</v>
      </c>
      <c r="S4638" s="11">
        <f t="shared" si="382"/>
        <v>20</v>
      </c>
    </row>
    <row r="4639" spans="1:19" x14ac:dyDescent="0.3">
      <c r="A4639" t="s">
        <v>4658</v>
      </c>
      <c r="B4639" t="s">
        <v>17</v>
      </c>
      <c r="C4639">
        <v>4</v>
      </c>
      <c r="D4639">
        <v>1</v>
      </c>
      <c r="E4639">
        <v>4</v>
      </c>
      <c r="F4639" t="s">
        <v>10</v>
      </c>
      <c r="G4639" t="s">
        <v>15</v>
      </c>
      <c r="H4639" s="1">
        <v>45224</v>
      </c>
      <c r="J4639" s="8" t="str">
        <f>IF(ISBLANK(B4639),"Unknown",B4639)</f>
        <v>Cookie</v>
      </c>
      <c r="K4639" s="5">
        <f t="shared" si="378"/>
        <v>4</v>
      </c>
      <c r="L4639" s="5">
        <f t="shared" si="378"/>
        <v>1</v>
      </c>
      <c r="M4639" s="5">
        <f t="shared" si="379"/>
        <v>4</v>
      </c>
      <c r="N4639" s="8" t="str">
        <f>IF(ISBLANK(F4639),"Unknown",F4639)</f>
        <v>Credit Card</v>
      </c>
      <c r="O4639" s="8" t="str">
        <f>IF(ISBLANK(G4639),"Unknown",G4639)</f>
        <v>In-store</v>
      </c>
      <c r="P4639" s="6">
        <f>IF(ISBLANK(H4639),"Unknown",H4639)</f>
        <v>45224</v>
      </c>
      <c r="Q4639" s="13">
        <f t="shared" si="380"/>
        <v>4</v>
      </c>
      <c r="R4639" s="13">
        <f t="shared" si="381"/>
        <v>1</v>
      </c>
      <c r="S4639" s="11">
        <f t="shared" si="382"/>
        <v>4</v>
      </c>
    </row>
    <row r="4640" spans="1:19" x14ac:dyDescent="0.3">
      <c r="A4640" t="s">
        <v>4659</v>
      </c>
      <c r="B4640" t="s">
        <v>17</v>
      </c>
      <c r="C4640">
        <v>4</v>
      </c>
      <c r="D4640">
        <v>1</v>
      </c>
      <c r="E4640">
        <v>4</v>
      </c>
      <c r="F4640" s="7" t="s">
        <v>10024</v>
      </c>
      <c r="H4640" s="1">
        <v>44935</v>
      </c>
      <c r="J4640" s="8" t="str">
        <f>IF(ISBLANK(B4640),"Unknown",B4640)</f>
        <v>Cookie</v>
      </c>
      <c r="K4640" s="5">
        <f t="shared" si="378"/>
        <v>4</v>
      </c>
      <c r="L4640" s="5">
        <f t="shared" si="378"/>
        <v>1</v>
      </c>
      <c r="M4640" s="5">
        <f t="shared" si="379"/>
        <v>4</v>
      </c>
      <c r="N4640" s="8" t="str">
        <f>IF(ISBLANK(F4640),"Unknown",F4640)</f>
        <v>Unknown</v>
      </c>
      <c r="O4640" s="8" t="str">
        <f>IF(ISBLANK(G4640),"Unknown",G4640)</f>
        <v>Unknown</v>
      </c>
      <c r="P4640" s="6">
        <f>IF(ISBLANK(H4640),"Unknown",H4640)</f>
        <v>44935</v>
      </c>
      <c r="Q4640" s="13">
        <f t="shared" si="380"/>
        <v>4</v>
      </c>
      <c r="R4640" s="13">
        <f t="shared" si="381"/>
        <v>1</v>
      </c>
      <c r="S4640" s="11">
        <f t="shared" si="382"/>
        <v>4</v>
      </c>
    </row>
    <row r="4641" spans="1:19" x14ac:dyDescent="0.3">
      <c r="A4641" t="s">
        <v>4660</v>
      </c>
      <c r="B4641" t="s">
        <v>19</v>
      </c>
      <c r="C4641">
        <v>5</v>
      </c>
      <c r="D4641">
        <v>5</v>
      </c>
      <c r="E4641">
        <v>25</v>
      </c>
      <c r="F4641" t="s">
        <v>21</v>
      </c>
      <c r="G4641" t="s">
        <v>11</v>
      </c>
      <c r="H4641" s="1">
        <v>45225</v>
      </c>
      <c r="J4641" s="8" t="str">
        <f>IF(ISBLANK(B4641),"Unknown",B4641)</f>
        <v>Salad</v>
      </c>
      <c r="K4641" s="5">
        <f t="shared" si="378"/>
        <v>5</v>
      </c>
      <c r="L4641" s="5">
        <f t="shared" si="378"/>
        <v>5</v>
      </c>
      <c r="M4641" s="5">
        <f t="shared" si="379"/>
        <v>25</v>
      </c>
      <c r="N4641" s="8" t="str">
        <f>IF(ISBLANK(F4641),"Unknown",F4641)</f>
        <v>Digital Wallet</v>
      </c>
      <c r="O4641" s="8" t="str">
        <f>IF(ISBLANK(G4641),"Unknown",G4641)</f>
        <v>Takeaway</v>
      </c>
      <c r="P4641" s="6">
        <f>IF(ISBLANK(H4641),"Unknown",H4641)</f>
        <v>45225</v>
      </c>
      <c r="Q4641" s="13">
        <f t="shared" si="380"/>
        <v>5</v>
      </c>
      <c r="R4641" s="13">
        <f t="shared" si="381"/>
        <v>5</v>
      </c>
      <c r="S4641" s="11">
        <f t="shared" si="382"/>
        <v>25</v>
      </c>
    </row>
    <row r="4642" spans="1:19" x14ac:dyDescent="0.3">
      <c r="A4642" t="s">
        <v>4661</v>
      </c>
      <c r="B4642" t="s">
        <v>63</v>
      </c>
      <c r="C4642">
        <v>3</v>
      </c>
      <c r="D4642">
        <v>1.5</v>
      </c>
      <c r="E4642">
        <v>4.5</v>
      </c>
      <c r="F4642" t="s">
        <v>10</v>
      </c>
      <c r="G4642" t="s">
        <v>11</v>
      </c>
      <c r="H4642" s="1">
        <v>45098</v>
      </c>
      <c r="J4642" s="8" t="str">
        <f>IF(ISBLANK(B4642),"Unknown",B4642)</f>
        <v>Tea</v>
      </c>
      <c r="K4642" s="5">
        <f t="shared" si="378"/>
        <v>3</v>
      </c>
      <c r="L4642" s="5">
        <f t="shared" si="378"/>
        <v>1.5</v>
      </c>
      <c r="M4642" s="5">
        <f t="shared" si="379"/>
        <v>4.5</v>
      </c>
      <c r="N4642" s="8" t="str">
        <f>IF(ISBLANK(F4642),"Unknown",F4642)</f>
        <v>Credit Card</v>
      </c>
      <c r="O4642" s="8" t="str">
        <f>IF(ISBLANK(G4642),"Unknown",G4642)</f>
        <v>Takeaway</v>
      </c>
      <c r="P4642" s="6">
        <f>IF(ISBLANK(H4642),"Unknown",H4642)</f>
        <v>45098</v>
      </c>
      <c r="Q4642" s="13">
        <f t="shared" si="380"/>
        <v>3</v>
      </c>
      <c r="R4642" s="13">
        <f t="shared" si="381"/>
        <v>1.5</v>
      </c>
      <c r="S4642" s="11">
        <f t="shared" si="382"/>
        <v>4.5</v>
      </c>
    </row>
    <row r="4643" spans="1:19" x14ac:dyDescent="0.3">
      <c r="A4643" t="s">
        <v>4662</v>
      </c>
      <c r="B4643" t="s">
        <v>9</v>
      </c>
      <c r="C4643">
        <v>2</v>
      </c>
      <c r="E4643">
        <v>4</v>
      </c>
      <c r="G4643" t="s">
        <v>11</v>
      </c>
      <c r="H4643" s="1">
        <v>45095</v>
      </c>
      <c r="J4643" s="8" t="str">
        <f>IF(ISBLANK(B4643),"Unknown",B4643)</f>
        <v>Coffee</v>
      </c>
      <c r="K4643" s="5">
        <f t="shared" si="378"/>
        <v>2</v>
      </c>
      <c r="L4643" s="5" t="str">
        <f t="shared" si="378"/>
        <v>0</v>
      </c>
      <c r="M4643" s="5">
        <f t="shared" si="379"/>
        <v>4</v>
      </c>
      <c r="N4643" s="8" t="str">
        <f>IF(ISBLANK(F4643),"Unknown",F4643)</f>
        <v>Unknown</v>
      </c>
      <c r="O4643" s="8" t="str">
        <f>IF(ISBLANK(G4643),"Unknown",G4643)</f>
        <v>Takeaway</v>
      </c>
      <c r="P4643" s="6">
        <f>IF(ISBLANK(H4643),"Unknown",H4643)</f>
        <v>45095</v>
      </c>
      <c r="Q4643" s="13">
        <f t="shared" si="380"/>
        <v>2</v>
      </c>
      <c r="R4643" s="13" t="str">
        <f t="shared" si="381"/>
        <v>0</v>
      </c>
      <c r="S4643" s="11">
        <f t="shared" si="382"/>
        <v>0</v>
      </c>
    </row>
    <row r="4644" spans="1:19" x14ac:dyDescent="0.3">
      <c r="A4644" t="s">
        <v>4663</v>
      </c>
      <c r="B4644" t="s">
        <v>9</v>
      </c>
      <c r="C4644">
        <v>3</v>
      </c>
      <c r="D4644">
        <v>2</v>
      </c>
      <c r="E4644">
        <v>6</v>
      </c>
      <c r="G4644" t="s">
        <v>11</v>
      </c>
      <c r="H4644" s="1">
        <v>45279</v>
      </c>
      <c r="J4644" s="8" t="str">
        <f>IF(ISBLANK(B4644),"Unknown",B4644)</f>
        <v>Coffee</v>
      </c>
      <c r="K4644" s="5">
        <f t="shared" si="378"/>
        <v>3</v>
      </c>
      <c r="L4644" s="5">
        <f t="shared" si="378"/>
        <v>2</v>
      </c>
      <c r="M4644" s="5">
        <f t="shared" si="379"/>
        <v>6</v>
      </c>
      <c r="N4644" s="8" t="str">
        <f>IF(ISBLANK(F4644),"Unknown",F4644)</f>
        <v>Unknown</v>
      </c>
      <c r="O4644" s="8" t="str">
        <f>IF(ISBLANK(G4644),"Unknown",G4644)</f>
        <v>Takeaway</v>
      </c>
      <c r="P4644" s="6">
        <f>IF(ISBLANK(H4644),"Unknown",H4644)</f>
        <v>45279</v>
      </c>
      <c r="Q4644" s="13">
        <f t="shared" si="380"/>
        <v>3</v>
      </c>
      <c r="R4644" s="13">
        <f t="shared" si="381"/>
        <v>2</v>
      </c>
      <c r="S4644" s="11">
        <f t="shared" si="382"/>
        <v>6</v>
      </c>
    </row>
    <row r="4645" spans="1:19" x14ac:dyDescent="0.3">
      <c r="A4645" t="s">
        <v>4664</v>
      </c>
      <c r="B4645" t="s">
        <v>26</v>
      </c>
      <c r="C4645">
        <v>5</v>
      </c>
      <c r="D4645">
        <v>4</v>
      </c>
      <c r="E4645">
        <v>20</v>
      </c>
      <c r="G4645" t="s">
        <v>15</v>
      </c>
      <c r="H4645" s="1">
        <v>45166</v>
      </c>
      <c r="J4645" s="8" t="str">
        <f>IF(ISBLANK(B4645),"Unknown",B4645)</f>
        <v>Sandwich</v>
      </c>
      <c r="K4645" s="5">
        <f t="shared" si="378"/>
        <v>5</v>
      </c>
      <c r="L4645" s="5">
        <f t="shared" si="378"/>
        <v>4</v>
      </c>
      <c r="M4645" s="5">
        <f t="shared" si="379"/>
        <v>20</v>
      </c>
      <c r="N4645" s="8" t="str">
        <f>IF(ISBLANK(F4645),"Unknown",F4645)</f>
        <v>Unknown</v>
      </c>
      <c r="O4645" s="8" t="str">
        <f>IF(ISBLANK(G4645),"Unknown",G4645)</f>
        <v>In-store</v>
      </c>
      <c r="P4645" s="6">
        <f>IF(ISBLANK(H4645),"Unknown",H4645)</f>
        <v>45166</v>
      </c>
      <c r="Q4645" s="13">
        <f t="shared" si="380"/>
        <v>5</v>
      </c>
      <c r="R4645" s="13">
        <f t="shared" si="381"/>
        <v>4</v>
      </c>
      <c r="S4645" s="11">
        <f t="shared" si="382"/>
        <v>20</v>
      </c>
    </row>
    <row r="4646" spans="1:19" x14ac:dyDescent="0.3">
      <c r="A4646" t="s">
        <v>4665</v>
      </c>
      <c r="B4646" t="s">
        <v>23</v>
      </c>
      <c r="C4646">
        <v>2</v>
      </c>
      <c r="D4646">
        <v>4</v>
      </c>
      <c r="E4646">
        <v>8</v>
      </c>
      <c r="F4646" t="s">
        <v>21</v>
      </c>
      <c r="G4646" t="s">
        <v>11</v>
      </c>
      <c r="H4646" s="1">
        <v>45267</v>
      </c>
      <c r="J4646" s="8" t="str">
        <f>IF(ISBLANK(B4646),"Unknown",B4646)</f>
        <v>Smoothie</v>
      </c>
      <c r="K4646" s="5">
        <f t="shared" si="378"/>
        <v>2</v>
      </c>
      <c r="L4646" s="5">
        <f t="shared" si="378"/>
        <v>4</v>
      </c>
      <c r="M4646" s="5">
        <f t="shared" si="379"/>
        <v>8</v>
      </c>
      <c r="N4646" s="8" t="str">
        <f>IF(ISBLANK(F4646),"Unknown",F4646)</f>
        <v>Digital Wallet</v>
      </c>
      <c r="O4646" s="8" t="str">
        <f>IF(ISBLANK(G4646),"Unknown",G4646)</f>
        <v>Takeaway</v>
      </c>
      <c r="P4646" s="6">
        <f>IF(ISBLANK(H4646),"Unknown",H4646)</f>
        <v>45267</v>
      </c>
      <c r="Q4646" s="13">
        <f t="shared" si="380"/>
        <v>2</v>
      </c>
      <c r="R4646" s="13">
        <f t="shared" si="381"/>
        <v>4</v>
      </c>
      <c r="S4646" s="11">
        <f t="shared" si="382"/>
        <v>8</v>
      </c>
    </row>
    <row r="4647" spans="1:19" x14ac:dyDescent="0.3">
      <c r="A4647" t="s">
        <v>4666</v>
      </c>
      <c r="B4647" t="s">
        <v>23</v>
      </c>
      <c r="C4647">
        <v>4</v>
      </c>
      <c r="D4647">
        <v>4</v>
      </c>
      <c r="E4647">
        <v>16</v>
      </c>
      <c r="F4647" t="s">
        <v>14</v>
      </c>
      <c r="G4647" t="s">
        <v>15</v>
      </c>
      <c r="H4647" s="1">
        <v>45044</v>
      </c>
      <c r="J4647" s="8" t="str">
        <f>IF(ISBLANK(B4647),"Unknown",B4647)</f>
        <v>Smoothie</v>
      </c>
      <c r="K4647" s="5">
        <f t="shared" si="378"/>
        <v>4</v>
      </c>
      <c r="L4647" s="5">
        <f t="shared" si="378"/>
        <v>4</v>
      </c>
      <c r="M4647" s="5">
        <f t="shared" si="379"/>
        <v>16</v>
      </c>
      <c r="N4647" s="8" t="str">
        <f>IF(ISBLANK(F4647),"Unknown",F4647)</f>
        <v>Cash</v>
      </c>
      <c r="O4647" s="8" t="str">
        <f>IF(ISBLANK(G4647),"Unknown",G4647)</f>
        <v>In-store</v>
      </c>
      <c r="P4647" s="6">
        <f>IF(ISBLANK(H4647),"Unknown",H4647)</f>
        <v>45044</v>
      </c>
      <c r="Q4647" s="13">
        <f t="shared" si="380"/>
        <v>4</v>
      </c>
      <c r="R4647" s="13">
        <f t="shared" si="381"/>
        <v>4</v>
      </c>
      <c r="S4647" s="11">
        <f t="shared" si="382"/>
        <v>16</v>
      </c>
    </row>
    <row r="4648" spans="1:19" x14ac:dyDescent="0.3">
      <c r="A4648" t="s">
        <v>4667</v>
      </c>
      <c r="B4648" t="s">
        <v>63</v>
      </c>
      <c r="C4648">
        <v>4</v>
      </c>
      <c r="D4648">
        <v>1.5</v>
      </c>
      <c r="E4648">
        <v>6</v>
      </c>
      <c r="F4648" t="s">
        <v>10</v>
      </c>
      <c r="G4648" t="s">
        <v>15</v>
      </c>
      <c r="H4648" s="1">
        <v>44966</v>
      </c>
      <c r="J4648" s="8" t="str">
        <f>IF(ISBLANK(B4648),"Unknown",B4648)</f>
        <v>Tea</v>
      </c>
      <c r="K4648" s="5">
        <f t="shared" si="378"/>
        <v>4</v>
      </c>
      <c r="L4648" s="5">
        <f t="shared" si="378"/>
        <v>1.5</v>
      </c>
      <c r="M4648" s="5">
        <f t="shared" si="379"/>
        <v>6</v>
      </c>
      <c r="N4648" s="8" t="str">
        <f>IF(ISBLANK(F4648),"Unknown",F4648)</f>
        <v>Credit Card</v>
      </c>
      <c r="O4648" s="8" t="str">
        <f>IF(ISBLANK(G4648),"Unknown",G4648)</f>
        <v>In-store</v>
      </c>
      <c r="P4648" s="6">
        <f>IF(ISBLANK(H4648),"Unknown",H4648)</f>
        <v>44966</v>
      </c>
      <c r="Q4648" s="13">
        <f t="shared" si="380"/>
        <v>4</v>
      </c>
      <c r="R4648" s="13">
        <f t="shared" si="381"/>
        <v>1.5</v>
      </c>
      <c r="S4648" s="11">
        <f t="shared" si="382"/>
        <v>6</v>
      </c>
    </row>
    <row r="4649" spans="1:19" x14ac:dyDescent="0.3">
      <c r="A4649" t="s">
        <v>4668</v>
      </c>
      <c r="B4649" t="s">
        <v>19</v>
      </c>
      <c r="C4649">
        <v>2</v>
      </c>
      <c r="D4649">
        <v>5</v>
      </c>
      <c r="E4649">
        <v>10</v>
      </c>
      <c r="F4649" t="s">
        <v>14</v>
      </c>
      <c r="G4649" t="s">
        <v>15</v>
      </c>
      <c r="H4649" s="1">
        <v>45070</v>
      </c>
      <c r="J4649" s="8" t="str">
        <f>IF(ISBLANK(B4649),"Unknown",B4649)</f>
        <v>Salad</v>
      </c>
      <c r="K4649" s="5">
        <f t="shared" si="378"/>
        <v>2</v>
      </c>
      <c r="L4649" s="5">
        <f t="shared" si="378"/>
        <v>5</v>
      </c>
      <c r="M4649" s="5">
        <f t="shared" si="379"/>
        <v>10</v>
      </c>
      <c r="N4649" s="8" t="str">
        <f>IF(ISBLANK(F4649),"Unknown",F4649)</f>
        <v>Cash</v>
      </c>
      <c r="O4649" s="8" t="str">
        <f>IF(ISBLANK(G4649),"Unknown",G4649)</f>
        <v>In-store</v>
      </c>
      <c r="P4649" s="6">
        <f>IF(ISBLANK(H4649),"Unknown",H4649)</f>
        <v>45070</v>
      </c>
      <c r="Q4649" s="13">
        <f t="shared" si="380"/>
        <v>2</v>
      </c>
      <c r="R4649" s="13">
        <f t="shared" si="381"/>
        <v>5</v>
      </c>
      <c r="S4649" s="11">
        <f t="shared" si="382"/>
        <v>10</v>
      </c>
    </row>
    <row r="4650" spans="1:19" x14ac:dyDescent="0.3">
      <c r="A4650" t="s">
        <v>4669</v>
      </c>
      <c r="B4650" t="s">
        <v>23</v>
      </c>
      <c r="C4650">
        <v>2</v>
      </c>
      <c r="D4650">
        <v>4</v>
      </c>
      <c r="E4650">
        <v>8</v>
      </c>
      <c r="F4650" t="s">
        <v>10</v>
      </c>
      <c r="G4650" t="s">
        <v>15</v>
      </c>
      <c r="H4650" s="1">
        <v>45095</v>
      </c>
      <c r="J4650" s="8" t="str">
        <f>IF(ISBLANK(B4650),"Unknown",B4650)</f>
        <v>Smoothie</v>
      </c>
      <c r="K4650" s="5">
        <f t="shared" si="378"/>
        <v>2</v>
      </c>
      <c r="L4650" s="5">
        <f t="shared" si="378"/>
        <v>4</v>
      </c>
      <c r="M4650" s="5">
        <f t="shared" si="379"/>
        <v>8</v>
      </c>
      <c r="N4650" s="8" t="str">
        <f>IF(ISBLANK(F4650),"Unknown",F4650)</f>
        <v>Credit Card</v>
      </c>
      <c r="O4650" s="8" t="str">
        <f>IF(ISBLANK(G4650),"Unknown",G4650)</f>
        <v>In-store</v>
      </c>
      <c r="P4650" s="6">
        <f>IF(ISBLANK(H4650),"Unknown",H4650)</f>
        <v>45095</v>
      </c>
      <c r="Q4650" s="13">
        <f t="shared" si="380"/>
        <v>2</v>
      </c>
      <c r="R4650" s="13">
        <f t="shared" si="381"/>
        <v>4</v>
      </c>
      <c r="S4650" s="11">
        <f t="shared" si="382"/>
        <v>8</v>
      </c>
    </row>
    <row r="4651" spans="1:19" x14ac:dyDescent="0.3">
      <c r="A4651" t="s">
        <v>4670</v>
      </c>
      <c r="B4651" s="7" t="s">
        <v>10024</v>
      </c>
      <c r="C4651">
        <v>1</v>
      </c>
      <c r="D4651">
        <v>3</v>
      </c>
      <c r="E4651">
        <v>3</v>
      </c>
      <c r="F4651" s="7" t="s">
        <v>10024</v>
      </c>
      <c r="G4651" t="s">
        <v>15</v>
      </c>
      <c r="H4651" s="1">
        <v>45201</v>
      </c>
      <c r="J4651" s="8" t="str">
        <f>IF(ISBLANK(B4651),"Unknown",B4651)</f>
        <v>Unknown</v>
      </c>
      <c r="K4651" s="5">
        <f t="shared" si="378"/>
        <v>1</v>
      </c>
      <c r="L4651" s="5">
        <f t="shared" si="378"/>
        <v>3</v>
      </c>
      <c r="M4651" s="5">
        <f t="shared" si="379"/>
        <v>3</v>
      </c>
      <c r="N4651" s="8" t="str">
        <f>IF(ISBLANK(F4651),"Unknown",F4651)</f>
        <v>Unknown</v>
      </c>
      <c r="O4651" s="8" t="str">
        <f>IF(ISBLANK(G4651),"Unknown",G4651)</f>
        <v>In-store</v>
      </c>
      <c r="P4651" s="6">
        <f>IF(ISBLANK(H4651),"Unknown",H4651)</f>
        <v>45201</v>
      </c>
      <c r="Q4651" s="13">
        <f t="shared" si="380"/>
        <v>1</v>
      </c>
      <c r="R4651" s="13">
        <f t="shared" si="381"/>
        <v>3</v>
      </c>
      <c r="S4651" s="11">
        <f t="shared" si="382"/>
        <v>3</v>
      </c>
    </row>
    <row r="4652" spans="1:19" x14ac:dyDescent="0.3">
      <c r="A4652" t="s">
        <v>4671</v>
      </c>
      <c r="B4652" t="s">
        <v>17</v>
      </c>
      <c r="C4652">
        <v>3</v>
      </c>
      <c r="D4652">
        <v>1</v>
      </c>
      <c r="E4652">
        <v>3</v>
      </c>
      <c r="F4652" t="s">
        <v>10</v>
      </c>
      <c r="G4652" t="s">
        <v>11</v>
      </c>
      <c r="H4652" s="1">
        <v>45287</v>
      </c>
      <c r="J4652" s="8" t="str">
        <f>IF(ISBLANK(B4652),"Unknown",B4652)</f>
        <v>Cookie</v>
      </c>
      <c r="K4652" s="5">
        <f t="shared" si="378"/>
        <v>3</v>
      </c>
      <c r="L4652" s="5">
        <f t="shared" si="378"/>
        <v>1</v>
      </c>
      <c r="M4652" s="5">
        <f t="shared" si="379"/>
        <v>3</v>
      </c>
      <c r="N4652" s="8" t="str">
        <f>IF(ISBLANK(F4652),"Unknown",F4652)</f>
        <v>Credit Card</v>
      </c>
      <c r="O4652" s="8" t="str">
        <f>IF(ISBLANK(G4652),"Unknown",G4652)</f>
        <v>Takeaway</v>
      </c>
      <c r="P4652" s="6">
        <f>IF(ISBLANK(H4652),"Unknown",H4652)</f>
        <v>45287</v>
      </c>
      <c r="Q4652" s="13">
        <f t="shared" si="380"/>
        <v>3</v>
      </c>
      <c r="R4652" s="13">
        <f t="shared" si="381"/>
        <v>1</v>
      </c>
      <c r="S4652" s="11">
        <f t="shared" si="382"/>
        <v>3</v>
      </c>
    </row>
    <row r="4653" spans="1:19" x14ac:dyDescent="0.3">
      <c r="A4653" t="s">
        <v>4672</v>
      </c>
      <c r="B4653" s="7" t="s">
        <v>10024</v>
      </c>
      <c r="C4653">
        <v>3</v>
      </c>
      <c r="D4653">
        <v>3</v>
      </c>
      <c r="E4653" s="7" t="s">
        <v>10024</v>
      </c>
      <c r="F4653" t="s">
        <v>14</v>
      </c>
      <c r="G4653" t="s">
        <v>15</v>
      </c>
      <c r="H4653" s="1">
        <v>45077</v>
      </c>
      <c r="J4653" s="8" t="str">
        <f>IF(ISBLANK(B4653),"Unknown",B4653)</f>
        <v>Unknown</v>
      </c>
      <c r="K4653" s="5">
        <f t="shared" si="378"/>
        <v>3</v>
      </c>
      <c r="L4653" s="5">
        <f t="shared" si="378"/>
        <v>3</v>
      </c>
      <c r="M4653" s="5" t="str">
        <f t="shared" si="379"/>
        <v>Unknown</v>
      </c>
      <c r="N4653" s="8" t="str">
        <f>IF(ISBLANK(F4653),"Unknown",F4653)</f>
        <v>Cash</v>
      </c>
      <c r="O4653" s="8" t="str">
        <f>IF(ISBLANK(G4653),"Unknown",G4653)</f>
        <v>In-store</v>
      </c>
      <c r="P4653" s="6">
        <f>IF(ISBLANK(H4653),"Unknown",H4653)</f>
        <v>45077</v>
      </c>
      <c r="Q4653" s="13">
        <f t="shared" si="380"/>
        <v>3</v>
      </c>
      <c r="R4653" s="13">
        <f t="shared" si="381"/>
        <v>3</v>
      </c>
      <c r="S4653" s="11">
        <f t="shared" si="382"/>
        <v>9</v>
      </c>
    </row>
    <row r="4654" spans="1:19" x14ac:dyDescent="0.3">
      <c r="A4654" t="s">
        <v>4673</v>
      </c>
      <c r="B4654" t="s">
        <v>19</v>
      </c>
      <c r="C4654">
        <v>2</v>
      </c>
      <c r="D4654">
        <v>5</v>
      </c>
      <c r="E4654">
        <v>10</v>
      </c>
      <c r="F4654" t="s">
        <v>21</v>
      </c>
      <c r="H4654" s="1">
        <v>45182</v>
      </c>
      <c r="J4654" s="8" t="str">
        <f>IF(ISBLANK(B4654),"Unknown",B4654)</f>
        <v>Salad</v>
      </c>
      <c r="K4654" s="5">
        <f t="shared" si="378"/>
        <v>2</v>
      </c>
      <c r="L4654" s="5">
        <f t="shared" si="378"/>
        <v>5</v>
      </c>
      <c r="M4654" s="5">
        <f t="shared" si="379"/>
        <v>10</v>
      </c>
      <c r="N4654" s="8" t="str">
        <f>IF(ISBLANK(F4654),"Unknown",F4654)</f>
        <v>Digital Wallet</v>
      </c>
      <c r="O4654" s="8" t="str">
        <f>IF(ISBLANK(G4654),"Unknown",G4654)</f>
        <v>Unknown</v>
      </c>
      <c r="P4654" s="6">
        <f>IF(ISBLANK(H4654),"Unknown",H4654)</f>
        <v>45182</v>
      </c>
      <c r="Q4654" s="13">
        <f t="shared" si="380"/>
        <v>2</v>
      </c>
      <c r="R4654" s="13">
        <f t="shared" si="381"/>
        <v>5</v>
      </c>
      <c r="S4654" s="11">
        <f t="shared" si="382"/>
        <v>10</v>
      </c>
    </row>
    <row r="4655" spans="1:19" x14ac:dyDescent="0.3">
      <c r="A4655" t="s">
        <v>4674</v>
      </c>
      <c r="B4655" t="s">
        <v>37</v>
      </c>
      <c r="C4655">
        <v>3</v>
      </c>
      <c r="D4655">
        <v>3</v>
      </c>
      <c r="E4655">
        <v>9</v>
      </c>
      <c r="F4655" t="s">
        <v>21</v>
      </c>
      <c r="G4655" s="7" t="s">
        <v>10024</v>
      </c>
      <c r="H4655" s="1">
        <v>44954</v>
      </c>
      <c r="J4655" s="8" t="str">
        <f>IF(ISBLANK(B4655),"Unknown",B4655)</f>
        <v>Juice</v>
      </c>
      <c r="K4655" s="5">
        <f t="shared" si="378"/>
        <v>3</v>
      </c>
      <c r="L4655" s="5">
        <f t="shared" si="378"/>
        <v>3</v>
      </c>
      <c r="M4655" s="5">
        <f t="shared" si="379"/>
        <v>9</v>
      </c>
      <c r="N4655" s="8" t="str">
        <f>IF(ISBLANK(F4655),"Unknown",F4655)</f>
        <v>Digital Wallet</v>
      </c>
      <c r="O4655" s="8" t="str">
        <f>IF(ISBLANK(G4655),"Unknown",G4655)</f>
        <v>Unknown</v>
      </c>
      <c r="P4655" s="6">
        <f>IF(ISBLANK(H4655),"Unknown",H4655)</f>
        <v>44954</v>
      </c>
      <c r="Q4655" s="13">
        <f t="shared" si="380"/>
        <v>3</v>
      </c>
      <c r="R4655" s="13">
        <f t="shared" si="381"/>
        <v>3</v>
      </c>
      <c r="S4655" s="11">
        <f t="shared" si="382"/>
        <v>9</v>
      </c>
    </row>
    <row r="4656" spans="1:19" x14ac:dyDescent="0.3">
      <c r="A4656" t="s">
        <v>4675</v>
      </c>
      <c r="B4656" t="s">
        <v>23</v>
      </c>
      <c r="C4656">
        <v>5</v>
      </c>
      <c r="D4656">
        <v>4</v>
      </c>
      <c r="E4656">
        <v>20</v>
      </c>
      <c r="F4656" t="s">
        <v>14</v>
      </c>
      <c r="H4656" s="1">
        <v>45141</v>
      </c>
      <c r="J4656" s="8" t="str">
        <f>IF(ISBLANK(B4656),"Unknown",B4656)</f>
        <v>Smoothie</v>
      </c>
      <c r="K4656" s="5">
        <f t="shared" si="378"/>
        <v>5</v>
      </c>
      <c r="L4656" s="5">
        <f t="shared" si="378"/>
        <v>4</v>
      </c>
      <c r="M4656" s="5">
        <f t="shared" si="379"/>
        <v>20</v>
      </c>
      <c r="N4656" s="8" t="str">
        <f>IF(ISBLANK(F4656),"Unknown",F4656)</f>
        <v>Cash</v>
      </c>
      <c r="O4656" s="8" t="str">
        <f>IF(ISBLANK(G4656),"Unknown",G4656)</f>
        <v>Unknown</v>
      </c>
      <c r="P4656" s="6">
        <f>IF(ISBLANK(H4656),"Unknown",H4656)</f>
        <v>45141</v>
      </c>
      <c r="Q4656" s="13">
        <f t="shared" si="380"/>
        <v>5</v>
      </c>
      <c r="R4656" s="13">
        <f t="shared" si="381"/>
        <v>4</v>
      </c>
      <c r="S4656" s="11">
        <f t="shared" si="382"/>
        <v>20</v>
      </c>
    </row>
    <row r="4657" spans="1:19" x14ac:dyDescent="0.3">
      <c r="A4657" t="s">
        <v>4676</v>
      </c>
      <c r="B4657" t="s">
        <v>9</v>
      </c>
      <c r="C4657">
        <v>2</v>
      </c>
      <c r="D4657">
        <v>2</v>
      </c>
      <c r="E4657">
        <v>4</v>
      </c>
      <c r="G4657" s="7" t="s">
        <v>10024</v>
      </c>
      <c r="H4657" s="1">
        <v>45147</v>
      </c>
      <c r="J4657" s="8" t="str">
        <f>IF(ISBLANK(B4657),"Unknown",B4657)</f>
        <v>Coffee</v>
      </c>
      <c r="K4657" s="5">
        <f t="shared" si="378"/>
        <v>2</v>
      </c>
      <c r="L4657" s="5">
        <f t="shared" si="378"/>
        <v>2</v>
      </c>
      <c r="M4657" s="5">
        <f t="shared" si="379"/>
        <v>4</v>
      </c>
      <c r="N4657" s="8" t="str">
        <f>IF(ISBLANK(F4657),"Unknown",F4657)</f>
        <v>Unknown</v>
      </c>
      <c r="O4657" s="8" t="str">
        <f>IF(ISBLANK(G4657),"Unknown",G4657)</f>
        <v>Unknown</v>
      </c>
      <c r="P4657" s="6">
        <f>IF(ISBLANK(H4657),"Unknown",H4657)</f>
        <v>45147</v>
      </c>
      <c r="Q4657" s="13">
        <f t="shared" si="380"/>
        <v>2</v>
      </c>
      <c r="R4657" s="13">
        <f t="shared" si="381"/>
        <v>2</v>
      </c>
      <c r="S4657" s="11">
        <f t="shared" si="382"/>
        <v>4</v>
      </c>
    </row>
    <row r="4658" spans="1:19" x14ac:dyDescent="0.3">
      <c r="A4658" t="s">
        <v>4677</v>
      </c>
      <c r="B4658" s="7" t="s">
        <v>10024</v>
      </c>
      <c r="C4658">
        <v>3</v>
      </c>
      <c r="D4658">
        <v>3</v>
      </c>
      <c r="F4658" s="7" t="s">
        <v>10024</v>
      </c>
      <c r="H4658" s="1">
        <v>45013</v>
      </c>
      <c r="J4658" s="8" t="str">
        <f>IF(ISBLANK(B4658),"Unknown",B4658)</f>
        <v>Unknown</v>
      </c>
      <c r="K4658" s="5">
        <f t="shared" si="378"/>
        <v>3</v>
      </c>
      <c r="L4658" s="5">
        <f t="shared" si="378"/>
        <v>3</v>
      </c>
      <c r="M4658" s="5" t="str">
        <f t="shared" si="379"/>
        <v>0</v>
      </c>
      <c r="N4658" s="8" t="str">
        <f>IF(ISBLANK(F4658),"Unknown",F4658)</f>
        <v>Unknown</v>
      </c>
      <c r="O4658" s="8" t="str">
        <f>IF(ISBLANK(G4658),"Unknown",G4658)</f>
        <v>Unknown</v>
      </c>
      <c r="P4658" s="6">
        <f>IF(ISBLANK(H4658),"Unknown",H4658)</f>
        <v>45013</v>
      </c>
      <c r="Q4658" s="13">
        <f t="shared" si="380"/>
        <v>3</v>
      </c>
      <c r="R4658" s="13">
        <f t="shared" si="381"/>
        <v>3</v>
      </c>
      <c r="S4658" s="11">
        <f t="shared" si="382"/>
        <v>9</v>
      </c>
    </row>
    <row r="4659" spans="1:19" x14ac:dyDescent="0.3">
      <c r="A4659" t="s">
        <v>4678</v>
      </c>
      <c r="B4659" t="s">
        <v>26</v>
      </c>
      <c r="C4659" s="7" t="s">
        <v>10024</v>
      </c>
      <c r="D4659">
        <v>4</v>
      </c>
      <c r="E4659">
        <v>12</v>
      </c>
      <c r="G4659" t="s">
        <v>15</v>
      </c>
      <c r="H4659" s="1">
        <v>44957</v>
      </c>
      <c r="J4659" s="8" t="str">
        <f>IF(ISBLANK(B4659),"Unknown",B4659)</f>
        <v>Sandwich</v>
      </c>
      <c r="K4659" s="5" t="str">
        <f t="shared" si="378"/>
        <v>Unknown</v>
      </c>
      <c r="L4659" s="5">
        <f t="shared" si="378"/>
        <v>4</v>
      </c>
      <c r="M4659" s="5">
        <f t="shared" si="379"/>
        <v>12</v>
      </c>
      <c r="N4659" s="8" t="str">
        <f>IF(ISBLANK(F4659),"Unknown",F4659)</f>
        <v>Unknown</v>
      </c>
      <c r="O4659" s="8" t="str">
        <f>IF(ISBLANK(G4659),"Unknown",G4659)</f>
        <v>In-store</v>
      </c>
      <c r="P4659" s="6">
        <f>IF(ISBLANK(H4659),"Unknown",H4659)</f>
        <v>44957</v>
      </c>
      <c r="Q4659" s="13">
        <f t="shared" si="380"/>
        <v>0</v>
      </c>
      <c r="R4659" s="13">
        <f t="shared" si="381"/>
        <v>4</v>
      </c>
      <c r="S4659" s="11">
        <f t="shared" si="382"/>
        <v>0</v>
      </c>
    </row>
    <row r="4660" spans="1:19" x14ac:dyDescent="0.3">
      <c r="A4660" t="s">
        <v>4679</v>
      </c>
      <c r="B4660" t="s">
        <v>37</v>
      </c>
      <c r="C4660">
        <v>3</v>
      </c>
      <c r="D4660">
        <v>3</v>
      </c>
      <c r="E4660">
        <v>9</v>
      </c>
      <c r="G4660" t="s">
        <v>15</v>
      </c>
      <c r="H4660" s="1">
        <v>45213</v>
      </c>
      <c r="J4660" s="8" t="str">
        <f>IF(ISBLANK(B4660),"Unknown",B4660)</f>
        <v>Juice</v>
      </c>
      <c r="K4660" s="5">
        <f t="shared" si="378"/>
        <v>3</v>
      </c>
      <c r="L4660" s="5">
        <f t="shared" si="378"/>
        <v>3</v>
      </c>
      <c r="M4660" s="5">
        <f t="shared" si="379"/>
        <v>9</v>
      </c>
      <c r="N4660" s="8" t="str">
        <f>IF(ISBLANK(F4660),"Unknown",F4660)</f>
        <v>Unknown</v>
      </c>
      <c r="O4660" s="8" t="str">
        <f>IF(ISBLANK(G4660),"Unknown",G4660)</f>
        <v>In-store</v>
      </c>
      <c r="P4660" s="6">
        <f>IF(ISBLANK(H4660),"Unknown",H4660)</f>
        <v>45213</v>
      </c>
      <c r="Q4660" s="13">
        <f t="shared" si="380"/>
        <v>3</v>
      </c>
      <c r="R4660" s="13">
        <f t="shared" si="381"/>
        <v>3</v>
      </c>
      <c r="S4660" s="11">
        <f t="shared" si="382"/>
        <v>9</v>
      </c>
    </row>
    <row r="4661" spans="1:19" x14ac:dyDescent="0.3">
      <c r="A4661" t="s">
        <v>4680</v>
      </c>
      <c r="B4661" t="s">
        <v>63</v>
      </c>
      <c r="C4661">
        <v>2</v>
      </c>
      <c r="D4661">
        <v>1.5</v>
      </c>
      <c r="F4661" t="s">
        <v>14</v>
      </c>
      <c r="G4661" t="s">
        <v>11</v>
      </c>
      <c r="H4661" s="1">
        <v>45284</v>
      </c>
      <c r="J4661" s="8" t="str">
        <f>IF(ISBLANK(B4661),"Unknown",B4661)</f>
        <v>Tea</v>
      </c>
      <c r="K4661" s="5">
        <f t="shared" si="378"/>
        <v>2</v>
      </c>
      <c r="L4661" s="5">
        <f t="shared" si="378"/>
        <v>1.5</v>
      </c>
      <c r="M4661" s="5" t="str">
        <f t="shared" si="379"/>
        <v>0</v>
      </c>
      <c r="N4661" s="8" t="str">
        <f>IF(ISBLANK(F4661),"Unknown",F4661)</f>
        <v>Cash</v>
      </c>
      <c r="O4661" s="8" t="str">
        <f>IF(ISBLANK(G4661),"Unknown",G4661)</f>
        <v>Takeaway</v>
      </c>
      <c r="P4661" s="6">
        <f>IF(ISBLANK(H4661),"Unknown",H4661)</f>
        <v>45284</v>
      </c>
      <c r="Q4661" s="13">
        <f t="shared" si="380"/>
        <v>2</v>
      </c>
      <c r="R4661" s="13">
        <f t="shared" si="381"/>
        <v>1.5</v>
      </c>
      <c r="S4661" s="11">
        <f t="shared" si="382"/>
        <v>3</v>
      </c>
    </row>
    <row r="4662" spans="1:19" x14ac:dyDescent="0.3">
      <c r="A4662" t="s">
        <v>4681</v>
      </c>
      <c r="B4662" t="s">
        <v>37</v>
      </c>
      <c r="C4662">
        <v>4</v>
      </c>
      <c r="D4662">
        <v>3</v>
      </c>
      <c r="E4662">
        <v>12</v>
      </c>
      <c r="F4662" t="s">
        <v>14</v>
      </c>
      <c r="G4662" t="s">
        <v>15</v>
      </c>
      <c r="H4662" s="1">
        <v>45237</v>
      </c>
      <c r="J4662" s="8" t="str">
        <f>IF(ISBLANK(B4662),"Unknown",B4662)</f>
        <v>Juice</v>
      </c>
      <c r="K4662" s="5">
        <f t="shared" si="378"/>
        <v>4</v>
      </c>
      <c r="L4662" s="5">
        <f t="shared" si="378"/>
        <v>3</v>
      </c>
      <c r="M4662" s="5">
        <f t="shared" si="379"/>
        <v>12</v>
      </c>
      <c r="N4662" s="8" t="str">
        <f>IF(ISBLANK(F4662),"Unknown",F4662)</f>
        <v>Cash</v>
      </c>
      <c r="O4662" s="8" t="str">
        <f>IF(ISBLANK(G4662),"Unknown",G4662)</f>
        <v>In-store</v>
      </c>
      <c r="P4662" s="6">
        <f>IF(ISBLANK(H4662),"Unknown",H4662)</f>
        <v>45237</v>
      </c>
      <c r="Q4662" s="13">
        <f t="shared" si="380"/>
        <v>4</v>
      </c>
      <c r="R4662" s="13">
        <f t="shared" si="381"/>
        <v>3</v>
      </c>
      <c r="S4662" s="11">
        <f t="shared" si="382"/>
        <v>12</v>
      </c>
    </row>
    <row r="4663" spans="1:19" x14ac:dyDescent="0.3">
      <c r="A4663" t="s">
        <v>4682</v>
      </c>
      <c r="B4663" t="s">
        <v>26</v>
      </c>
      <c r="C4663">
        <v>2</v>
      </c>
      <c r="D4663">
        <v>4</v>
      </c>
      <c r="E4663">
        <v>8</v>
      </c>
      <c r="F4663" t="s">
        <v>14</v>
      </c>
      <c r="G4663" t="s">
        <v>11</v>
      </c>
      <c r="H4663" s="1">
        <v>44948</v>
      </c>
      <c r="J4663" s="8" t="str">
        <f>IF(ISBLANK(B4663),"Unknown",B4663)</f>
        <v>Sandwich</v>
      </c>
      <c r="K4663" s="5">
        <f t="shared" si="378"/>
        <v>2</v>
      </c>
      <c r="L4663" s="5">
        <f t="shared" si="378"/>
        <v>4</v>
      </c>
      <c r="M4663" s="5">
        <f t="shared" si="379"/>
        <v>8</v>
      </c>
      <c r="N4663" s="8" t="str">
        <f>IF(ISBLANK(F4663),"Unknown",F4663)</f>
        <v>Cash</v>
      </c>
      <c r="O4663" s="8" t="str">
        <f>IF(ISBLANK(G4663),"Unknown",G4663)</f>
        <v>Takeaway</v>
      </c>
      <c r="P4663" s="6">
        <f>IF(ISBLANK(H4663),"Unknown",H4663)</f>
        <v>44948</v>
      </c>
      <c r="Q4663" s="13">
        <f t="shared" si="380"/>
        <v>2</v>
      </c>
      <c r="R4663" s="13">
        <f t="shared" si="381"/>
        <v>4</v>
      </c>
      <c r="S4663" s="11">
        <f t="shared" si="382"/>
        <v>8</v>
      </c>
    </row>
    <row r="4664" spans="1:19" x14ac:dyDescent="0.3">
      <c r="A4664" t="s">
        <v>4683</v>
      </c>
      <c r="B4664" t="s">
        <v>23</v>
      </c>
      <c r="C4664">
        <v>1</v>
      </c>
      <c r="D4664">
        <v>4</v>
      </c>
      <c r="E4664">
        <v>4</v>
      </c>
      <c r="F4664" t="s">
        <v>14</v>
      </c>
      <c r="H4664" s="1">
        <v>45239</v>
      </c>
      <c r="J4664" s="8" t="str">
        <f>IF(ISBLANK(B4664),"Unknown",B4664)</f>
        <v>Smoothie</v>
      </c>
      <c r="K4664" s="5">
        <f t="shared" si="378"/>
        <v>1</v>
      </c>
      <c r="L4664" s="5">
        <f t="shared" si="378"/>
        <v>4</v>
      </c>
      <c r="M4664" s="5">
        <f t="shared" si="379"/>
        <v>4</v>
      </c>
      <c r="N4664" s="8" t="str">
        <f>IF(ISBLANK(F4664),"Unknown",F4664)</f>
        <v>Cash</v>
      </c>
      <c r="O4664" s="8" t="str">
        <f>IF(ISBLANK(G4664),"Unknown",G4664)</f>
        <v>Unknown</v>
      </c>
      <c r="P4664" s="6">
        <f>IF(ISBLANK(H4664),"Unknown",H4664)</f>
        <v>45239</v>
      </c>
      <c r="Q4664" s="13">
        <f t="shared" si="380"/>
        <v>1</v>
      </c>
      <c r="R4664" s="13">
        <f t="shared" si="381"/>
        <v>4</v>
      </c>
      <c r="S4664" s="11">
        <f t="shared" si="382"/>
        <v>4</v>
      </c>
    </row>
    <row r="4665" spans="1:19" x14ac:dyDescent="0.3">
      <c r="A4665" t="s">
        <v>4684</v>
      </c>
      <c r="B4665" t="s">
        <v>17</v>
      </c>
      <c r="C4665">
        <v>5</v>
      </c>
      <c r="D4665">
        <v>1</v>
      </c>
      <c r="E4665">
        <v>5</v>
      </c>
      <c r="F4665" t="s">
        <v>10</v>
      </c>
      <c r="H4665" s="1">
        <v>45170</v>
      </c>
      <c r="J4665" s="8" t="str">
        <f>IF(ISBLANK(B4665),"Unknown",B4665)</f>
        <v>Cookie</v>
      </c>
      <c r="K4665" s="5">
        <f t="shared" si="378"/>
        <v>5</v>
      </c>
      <c r="L4665" s="5">
        <f t="shared" si="378"/>
        <v>1</v>
      </c>
      <c r="M4665" s="5">
        <f t="shared" si="379"/>
        <v>5</v>
      </c>
      <c r="N4665" s="8" t="str">
        <f>IF(ISBLANK(F4665),"Unknown",F4665)</f>
        <v>Credit Card</v>
      </c>
      <c r="O4665" s="8" t="str">
        <f>IF(ISBLANK(G4665),"Unknown",G4665)</f>
        <v>Unknown</v>
      </c>
      <c r="P4665" s="6">
        <f>IF(ISBLANK(H4665),"Unknown",H4665)</f>
        <v>45170</v>
      </c>
      <c r="Q4665" s="13">
        <f t="shared" si="380"/>
        <v>5</v>
      </c>
      <c r="R4665" s="13">
        <f t="shared" si="381"/>
        <v>1</v>
      </c>
      <c r="S4665" s="11">
        <f t="shared" si="382"/>
        <v>5</v>
      </c>
    </row>
    <row r="4666" spans="1:19" x14ac:dyDescent="0.3">
      <c r="A4666" t="s">
        <v>4685</v>
      </c>
      <c r="B4666" t="s">
        <v>23</v>
      </c>
      <c r="C4666">
        <v>3</v>
      </c>
      <c r="D4666">
        <v>4</v>
      </c>
      <c r="E4666">
        <v>12</v>
      </c>
      <c r="F4666" t="s">
        <v>21</v>
      </c>
      <c r="H4666" s="1">
        <v>45161</v>
      </c>
      <c r="J4666" s="8" t="str">
        <f>IF(ISBLANK(B4666),"Unknown",B4666)</f>
        <v>Smoothie</v>
      </c>
      <c r="K4666" s="5">
        <f t="shared" si="378"/>
        <v>3</v>
      </c>
      <c r="L4666" s="5">
        <f t="shared" si="378"/>
        <v>4</v>
      </c>
      <c r="M4666" s="5">
        <f t="shared" si="379"/>
        <v>12</v>
      </c>
      <c r="N4666" s="8" t="str">
        <f>IF(ISBLANK(F4666),"Unknown",F4666)</f>
        <v>Digital Wallet</v>
      </c>
      <c r="O4666" s="8" t="str">
        <f>IF(ISBLANK(G4666),"Unknown",G4666)</f>
        <v>Unknown</v>
      </c>
      <c r="P4666" s="6">
        <f>IF(ISBLANK(H4666),"Unknown",H4666)</f>
        <v>45161</v>
      </c>
      <c r="Q4666" s="13">
        <f t="shared" si="380"/>
        <v>3</v>
      </c>
      <c r="R4666" s="13">
        <f t="shared" si="381"/>
        <v>4</v>
      </c>
      <c r="S4666" s="11">
        <f t="shared" si="382"/>
        <v>12</v>
      </c>
    </row>
    <row r="4667" spans="1:19" x14ac:dyDescent="0.3">
      <c r="A4667" t="s">
        <v>4686</v>
      </c>
      <c r="C4667">
        <v>1</v>
      </c>
      <c r="D4667">
        <v>4</v>
      </c>
      <c r="E4667">
        <v>4</v>
      </c>
      <c r="F4667" t="s">
        <v>14</v>
      </c>
      <c r="G4667" t="s">
        <v>11</v>
      </c>
      <c r="H4667" s="1">
        <v>45231</v>
      </c>
      <c r="J4667" s="8" t="str">
        <f>IF(ISBLANK(B4667),"Unknown",B4667)</f>
        <v>Unknown</v>
      </c>
      <c r="K4667" s="5">
        <f t="shared" si="378"/>
        <v>1</v>
      </c>
      <c r="L4667" s="5">
        <f t="shared" si="378"/>
        <v>4</v>
      </c>
      <c r="M4667" s="5">
        <f t="shared" si="379"/>
        <v>4</v>
      </c>
      <c r="N4667" s="8" t="str">
        <f>IF(ISBLANK(F4667),"Unknown",F4667)</f>
        <v>Cash</v>
      </c>
      <c r="O4667" s="8" t="str">
        <f>IF(ISBLANK(G4667),"Unknown",G4667)</f>
        <v>Takeaway</v>
      </c>
      <c r="P4667" s="6">
        <f>IF(ISBLANK(H4667),"Unknown",H4667)</f>
        <v>45231</v>
      </c>
      <c r="Q4667" s="13">
        <f t="shared" si="380"/>
        <v>1</v>
      </c>
      <c r="R4667" s="13">
        <f t="shared" si="381"/>
        <v>4</v>
      </c>
      <c r="S4667" s="11">
        <f t="shared" si="382"/>
        <v>4</v>
      </c>
    </row>
    <row r="4668" spans="1:19" x14ac:dyDescent="0.3">
      <c r="A4668" t="s">
        <v>4687</v>
      </c>
      <c r="B4668" t="s">
        <v>13</v>
      </c>
      <c r="C4668">
        <v>4</v>
      </c>
      <c r="D4668">
        <v>3</v>
      </c>
      <c r="E4668">
        <v>12</v>
      </c>
      <c r="F4668" t="s">
        <v>14</v>
      </c>
      <c r="H4668" s="1">
        <v>44932</v>
      </c>
      <c r="J4668" s="8" t="str">
        <f>IF(ISBLANK(B4668),"Unknown",B4668)</f>
        <v>Cake</v>
      </c>
      <c r="K4668" s="5">
        <f t="shared" si="378"/>
        <v>4</v>
      </c>
      <c r="L4668" s="5">
        <f t="shared" si="378"/>
        <v>3</v>
      </c>
      <c r="M4668" s="5">
        <f t="shared" si="379"/>
        <v>12</v>
      </c>
      <c r="N4668" s="8" t="str">
        <f>IF(ISBLANK(F4668),"Unknown",F4668)</f>
        <v>Cash</v>
      </c>
      <c r="O4668" s="8" t="str">
        <f>IF(ISBLANK(G4668),"Unknown",G4668)</f>
        <v>Unknown</v>
      </c>
      <c r="P4668" s="6">
        <f>IF(ISBLANK(H4668),"Unknown",H4668)</f>
        <v>44932</v>
      </c>
      <c r="Q4668" s="13">
        <f t="shared" si="380"/>
        <v>4</v>
      </c>
      <c r="R4668" s="13">
        <f t="shared" si="381"/>
        <v>3</v>
      </c>
      <c r="S4668" s="11">
        <f t="shared" si="382"/>
        <v>12</v>
      </c>
    </row>
    <row r="4669" spans="1:19" x14ac:dyDescent="0.3">
      <c r="A4669" t="s">
        <v>4688</v>
      </c>
      <c r="B4669" t="s">
        <v>37</v>
      </c>
      <c r="C4669">
        <v>1</v>
      </c>
      <c r="D4669">
        <v>3</v>
      </c>
      <c r="E4669">
        <v>3</v>
      </c>
      <c r="F4669" t="s">
        <v>14</v>
      </c>
      <c r="H4669" s="1">
        <v>45224</v>
      </c>
      <c r="J4669" s="8" t="str">
        <f>IF(ISBLANK(B4669),"Unknown",B4669)</f>
        <v>Juice</v>
      </c>
      <c r="K4669" s="5">
        <f t="shared" si="378"/>
        <v>1</v>
      </c>
      <c r="L4669" s="5">
        <f t="shared" si="378"/>
        <v>3</v>
      </c>
      <c r="M4669" s="5">
        <f t="shared" si="379"/>
        <v>3</v>
      </c>
      <c r="N4669" s="8" t="str">
        <f>IF(ISBLANK(F4669),"Unknown",F4669)</f>
        <v>Cash</v>
      </c>
      <c r="O4669" s="8" t="str">
        <f>IF(ISBLANK(G4669),"Unknown",G4669)</f>
        <v>Unknown</v>
      </c>
      <c r="P4669" s="6">
        <f>IF(ISBLANK(H4669),"Unknown",H4669)</f>
        <v>45224</v>
      </c>
      <c r="Q4669" s="13">
        <f t="shared" si="380"/>
        <v>1</v>
      </c>
      <c r="R4669" s="13">
        <f t="shared" si="381"/>
        <v>3</v>
      </c>
      <c r="S4669" s="11">
        <f t="shared" si="382"/>
        <v>3</v>
      </c>
    </row>
    <row r="4670" spans="1:19" x14ac:dyDescent="0.3">
      <c r="A4670" t="s">
        <v>4689</v>
      </c>
      <c r="B4670" t="s">
        <v>19</v>
      </c>
      <c r="C4670">
        <v>4</v>
      </c>
      <c r="D4670">
        <v>5</v>
      </c>
      <c r="E4670">
        <v>20</v>
      </c>
      <c r="G4670" t="s">
        <v>15</v>
      </c>
      <c r="H4670" s="1">
        <v>45258</v>
      </c>
      <c r="J4670" s="8" t="str">
        <f>IF(ISBLANK(B4670),"Unknown",B4670)</f>
        <v>Salad</v>
      </c>
      <c r="K4670" s="5">
        <f t="shared" si="378"/>
        <v>4</v>
      </c>
      <c r="L4670" s="5">
        <f t="shared" si="378"/>
        <v>5</v>
      </c>
      <c r="M4670" s="5">
        <f t="shared" si="379"/>
        <v>20</v>
      </c>
      <c r="N4670" s="8" t="str">
        <f>IF(ISBLANK(F4670),"Unknown",F4670)</f>
        <v>Unknown</v>
      </c>
      <c r="O4670" s="8" t="str">
        <f>IF(ISBLANK(G4670),"Unknown",G4670)</f>
        <v>In-store</v>
      </c>
      <c r="P4670" s="6">
        <f>IF(ISBLANK(H4670),"Unknown",H4670)</f>
        <v>45258</v>
      </c>
      <c r="Q4670" s="13">
        <f t="shared" si="380"/>
        <v>4</v>
      </c>
      <c r="R4670" s="13">
        <f t="shared" si="381"/>
        <v>5</v>
      </c>
      <c r="S4670" s="11">
        <f t="shared" si="382"/>
        <v>20</v>
      </c>
    </row>
    <row r="4671" spans="1:19" x14ac:dyDescent="0.3">
      <c r="A4671" t="s">
        <v>4690</v>
      </c>
      <c r="B4671" t="s">
        <v>23</v>
      </c>
      <c r="C4671">
        <v>5</v>
      </c>
      <c r="D4671">
        <v>4</v>
      </c>
      <c r="E4671">
        <v>20</v>
      </c>
      <c r="G4671" t="s">
        <v>15</v>
      </c>
      <c r="H4671" s="1">
        <v>45117</v>
      </c>
      <c r="J4671" s="8" t="str">
        <f>IF(ISBLANK(B4671),"Unknown",B4671)</f>
        <v>Smoothie</v>
      </c>
      <c r="K4671" s="5">
        <f t="shared" si="378"/>
        <v>5</v>
      </c>
      <c r="L4671" s="5">
        <f t="shared" si="378"/>
        <v>4</v>
      </c>
      <c r="M4671" s="5">
        <f t="shared" si="379"/>
        <v>20</v>
      </c>
      <c r="N4671" s="8" t="str">
        <f>IF(ISBLANK(F4671),"Unknown",F4671)</f>
        <v>Unknown</v>
      </c>
      <c r="O4671" s="8" t="str">
        <f>IF(ISBLANK(G4671),"Unknown",G4671)</f>
        <v>In-store</v>
      </c>
      <c r="P4671" s="6">
        <f>IF(ISBLANK(H4671),"Unknown",H4671)</f>
        <v>45117</v>
      </c>
      <c r="Q4671" s="13">
        <f t="shared" si="380"/>
        <v>5</v>
      </c>
      <c r="R4671" s="13">
        <f t="shared" si="381"/>
        <v>4</v>
      </c>
      <c r="S4671" s="11">
        <f t="shared" si="382"/>
        <v>20</v>
      </c>
    </row>
    <row r="4672" spans="1:19" x14ac:dyDescent="0.3">
      <c r="A4672" t="s">
        <v>4691</v>
      </c>
      <c r="B4672" t="s">
        <v>37</v>
      </c>
      <c r="C4672">
        <v>5</v>
      </c>
      <c r="D4672">
        <v>3</v>
      </c>
      <c r="E4672">
        <v>15</v>
      </c>
      <c r="F4672" s="7" t="s">
        <v>10024</v>
      </c>
      <c r="G4672" t="s">
        <v>11</v>
      </c>
      <c r="H4672" s="1">
        <v>45097</v>
      </c>
      <c r="J4672" s="8" t="str">
        <f>IF(ISBLANK(B4672),"Unknown",B4672)</f>
        <v>Juice</v>
      </c>
      <c r="K4672" s="5">
        <f t="shared" si="378"/>
        <v>5</v>
      </c>
      <c r="L4672" s="5">
        <f t="shared" si="378"/>
        <v>3</v>
      </c>
      <c r="M4672" s="5">
        <f t="shared" si="379"/>
        <v>15</v>
      </c>
      <c r="N4672" s="8" t="str">
        <f>IF(ISBLANK(F4672),"Unknown",F4672)</f>
        <v>Unknown</v>
      </c>
      <c r="O4672" s="8" t="str">
        <f>IF(ISBLANK(G4672),"Unknown",G4672)</f>
        <v>Takeaway</v>
      </c>
      <c r="P4672" s="6">
        <f>IF(ISBLANK(H4672),"Unknown",H4672)</f>
        <v>45097</v>
      </c>
      <c r="Q4672" s="13">
        <f t="shared" si="380"/>
        <v>5</v>
      </c>
      <c r="R4672" s="13">
        <f t="shared" si="381"/>
        <v>3</v>
      </c>
      <c r="S4672" s="11">
        <f t="shared" si="382"/>
        <v>15</v>
      </c>
    </row>
    <row r="4673" spans="1:19" x14ac:dyDescent="0.3">
      <c r="A4673" t="s">
        <v>4692</v>
      </c>
      <c r="B4673" t="s">
        <v>26</v>
      </c>
      <c r="C4673">
        <v>4</v>
      </c>
      <c r="D4673">
        <v>4</v>
      </c>
      <c r="E4673">
        <v>16</v>
      </c>
      <c r="G4673" t="s">
        <v>11</v>
      </c>
      <c r="H4673" s="1">
        <v>45010</v>
      </c>
      <c r="J4673" s="8" t="str">
        <f>IF(ISBLANK(B4673),"Unknown",B4673)</f>
        <v>Sandwich</v>
      </c>
      <c r="K4673" s="5">
        <f t="shared" si="378"/>
        <v>4</v>
      </c>
      <c r="L4673" s="5">
        <f t="shared" si="378"/>
        <v>4</v>
      </c>
      <c r="M4673" s="5">
        <f t="shared" si="379"/>
        <v>16</v>
      </c>
      <c r="N4673" s="8" t="str">
        <f>IF(ISBLANK(F4673),"Unknown",F4673)</f>
        <v>Unknown</v>
      </c>
      <c r="O4673" s="8" t="str">
        <f>IF(ISBLANK(G4673),"Unknown",G4673)</f>
        <v>Takeaway</v>
      </c>
      <c r="P4673" s="6">
        <f>IF(ISBLANK(H4673),"Unknown",H4673)</f>
        <v>45010</v>
      </c>
      <c r="Q4673" s="13">
        <f t="shared" si="380"/>
        <v>4</v>
      </c>
      <c r="R4673" s="13">
        <f t="shared" si="381"/>
        <v>4</v>
      </c>
      <c r="S4673" s="11">
        <f t="shared" si="382"/>
        <v>16</v>
      </c>
    </row>
    <row r="4674" spans="1:19" x14ac:dyDescent="0.3">
      <c r="A4674" t="s">
        <v>4693</v>
      </c>
      <c r="B4674" t="s">
        <v>9</v>
      </c>
      <c r="C4674">
        <v>3</v>
      </c>
      <c r="D4674" s="7" t="s">
        <v>10024</v>
      </c>
      <c r="E4674">
        <v>6</v>
      </c>
      <c r="F4674" t="s">
        <v>14</v>
      </c>
      <c r="G4674" t="s">
        <v>11</v>
      </c>
      <c r="H4674" s="1">
        <v>45100</v>
      </c>
      <c r="J4674" s="8" t="str">
        <f>IF(ISBLANK(B4674),"Unknown",B4674)</f>
        <v>Coffee</v>
      </c>
      <c r="K4674" s="5">
        <f t="shared" si="378"/>
        <v>3</v>
      </c>
      <c r="L4674" s="5" t="str">
        <f t="shared" si="378"/>
        <v>Unknown</v>
      </c>
      <c r="M4674" s="5">
        <f t="shared" si="379"/>
        <v>6</v>
      </c>
      <c r="N4674" s="8" t="str">
        <f>IF(ISBLANK(F4674),"Unknown",F4674)</f>
        <v>Cash</v>
      </c>
      <c r="O4674" s="8" t="str">
        <f>IF(ISBLANK(G4674),"Unknown",G4674)</f>
        <v>Takeaway</v>
      </c>
      <c r="P4674" s="6">
        <f>IF(ISBLANK(H4674),"Unknown",H4674)</f>
        <v>45100</v>
      </c>
      <c r="Q4674" s="13">
        <f t="shared" si="380"/>
        <v>3</v>
      </c>
      <c r="R4674" s="13">
        <f t="shared" si="381"/>
        <v>0</v>
      </c>
      <c r="S4674" s="11">
        <f t="shared" si="382"/>
        <v>0</v>
      </c>
    </row>
    <row r="4675" spans="1:19" x14ac:dyDescent="0.3">
      <c r="A4675" t="s">
        <v>4694</v>
      </c>
      <c r="B4675" t="s">
        <v>13</v>
      </c>
      <c r="C4675">
        <v>5</v>
      </c>
      <c r="D4675">
        <v>3</v>
      </c>
      <c r="E4675">
        <v>15</v>
      </c>
      <c r="G4675" t="s">
        <v>15</v>
      </c>
      <c r="H4675" s="1">
        <v>45286</v>
      </c>
      <c r="J4675" s="8" t="str">
        <f>IF(ISBLANK(B4675),"Unknown",B4675)</f>
        <v>Cake</v>
      </c>
      <c r="K4675" s="5">
        <f t="shared" ref="K4675:L4738" si="383">IF(ISBLANK(C4675),"0",C4675)</f>
        <v>5</v>
      </c>
      <c r="L4675" s="5">
        <f t="shared" si="383"/>
        <v>3</v>
      </c>
      <c r="M4675" s="5">
        <f t="shared" ref="M4675:M4738" si="384">IF(ISBLANK(E4675),"0",E4675)</f>
        <v>15</v>
      </c>
      <c r="N4675" s="8" t="str">
        <f>IF(ISBLANK(F4675),"Unknown",F4675)</f>
        <v>Unknown</v>
      </c>
      <c r="O4675" s="8" t="str">
        <f>IF(ISBLANK(G4675),"Unknown",G4675)</f>
        <v>In-store</v>
      </c>
      <c r="P4675" s="6">
        <f>IF(ISBLANK(H4675),"Unknown",H4675)</f>
        <v>45286</v>
      </c>
      <c r="Q4675" s="13">
        <f t="shared" ref="Q4675:Q4738" si="385">IF(K4675="Unknown",0,K4675)</f>
        <v>5</v>
      </c>
      <c r="R4675" s="13">
        <f t="shared" ref="R4675:R4738" si="386">IF(L4675="Unknown",0,L4675)</f>
        <v>3</v>
      </c>
      <c r="S4675" s="11">
        <f t="shared" ref="S4675:S4738" si="387">Q4675*R4675</f>
        <v>15</v>
      </c>
    </row>
    <row r="4676" spans="1:19" x14ac:dyDescent="0.3">
      <c r="A4676" t="s">
        <v>4695</v>
      </c>
      <c r="B4676" t="s">
        <v>23</v>
      </c>
      <c r="C4676">
        <v>3</v>
      </c>
      <c r="D4676">
        <v>4</v>
      </c>
      <c r="E4676" s="7" t="s">
        <v>10024</v>
      </c>
      <c r="F4676" t="s">
        <v>10</v>
      </c>
      <c r="H4676" s="1">
        <v>45128</v>
      </c>
      <c r="J4676" s="8" t="str">
        <f>IF(ISBLANK(B4676),"Unknown",B4676)</f>
        <v>Smoothie</v>
      </c>
      <c r="K4676" s="5">
        <f t="shared" si="383"/>
        <v>3</v>
      </c>
      <c r="L4676" s="5">
        <f t="shared" si="383"/>
        <v>4</v>
      </c>
      <c r="M4676" s="5" t="str">
        <f t="shared" si="384"/>
        <v>Unknown</v>
      </c>
      <c r="N4676" s="8" t="str">
        <f>IF(ISBLANK(F4676),"Unknown",F4676)</f>
        <v>Credit Card</v>
      </c>
      <c r="O4676" s="8" t="str">
        <f>IF(ISBLANK(G4676),"Unknown",G4676)</f>
        <v>Unknown</v>
      </c>
      <c r="P4676" s="6">
        <f>IF(ISBLANK(H4676),"Unknown",H4676)</f>
        <v>45128</v>
      </c>
      <c r="Q4676" s="13">
        <f t="shared" si="385"/>
        <v>3</v>
      </c>
      <c r="R4676" s="13">
        <f t="shared" si="386"/>
        <v>4</v>
      </c>
      <c r="S4676" s="11">
        <f t="shared" si="387"/>
        <v>12</v>
      </c>
    </row>
    <row r="4677" spans="1:19" x14ac:dyDescent="0.3">
      <c r="A4677" t="s">
        <v>4696</v>
      </c>
      <c r="B4677" t="s">
        <v>23</v>
      </c>
      <c r="C4677">
        <v>4</v>
      </c>
      <c r="D4677">
        <v>4</v>
      </c>
      <c r="E4677">
        <v>16</v>
      </c>
      <c r="F4677" t="s">
        <v>14</v>
      </c>
      <c r="H4677" s="1">
        <v>45267</v>
      </c>
      <c r="J4677" s="8" t="str">
        <f>IF(ISBLANK(B4677),"Unknown",B4677)</f>
        <v>Smoothie</v>
      </c>
      <c r="K4677" s="5">
        <f t="shared" si="383"/>
        <v>4</v>
      </c>
      <c r="L4677" s="5">
        <f t="shared" si="383"/>
        <v>4</v>
      </c>
      <c r="M4677" s="5">
        <f t="shared" si="384"/>
        <v>16</v>
      </c>
      <c r="N4677" s="8" t="str">
        <f>IF(ISBLANK(F4677),"Unknown",F4677)</f>
        <v>Cash</v>
      </c>
      <c r="O4677" s="8" t="str">
        <f>IF(ISBLANK(G4677),"Unknown",G4677)</f>
        <v>Unknown</v>
      </c>
      <c r="P4677" s="6">
        <f>IF(ISBLANK(H4677),"Unknown",H4677)</f>
        <v>45267</v>
      </c>
      <c r="Q4677" s="13">
        <f t="shared" si="385"/>
        <v>4</v>
      </c>
      <c r="R4677" s="13">
        <f t="shared" si="386"/>
        <v>4</v>
      </c>
      <c r="S4677" s="11">
        <f t="shared" si="387"/>
        <v>16</v>
      </c>
    </row>
    <row r="4678" spans="1:19" x14ac:dyDescent="0.3">
      <c r="A4678" t="s">
        <v>4697</v>
      </c>
      <c r="B4678" t="s">
        <v>63</v>
      </c>
      <c r="C4678">
        <v>3</v>
      </c>
      <c r="D4678">
        <v>1.5</v>
      </c>
      <c r="E4678">
        <v>4.5</v>
      </c>
      <c r="F4678" t="s">
        <v>14</v>
      </c>
      <c r="G4678" t="s">
        <v>11</v>
      </c>
      <c r="H4678" s="1">
        <v>44940</v>
      </c>
      <c r="J4678" s="8" t="str">
        <f>IF(ISBLANK(B4678),"Unknown",B4678)</f>
        <v>Tea</v>
      </c>
      <c r="K4678" s="5">
        <f t="shared" si="383"/>
        <v>3</v>
      </c>
      <c r="L4678" s="5">
        <f t="shared" si="383"/>
        <v>1.5</v>
      </c>
      <c r="M4678" s="5">
        <f t="shared" si="384"/>
        <v>4.5</v>
      </c>
      <c r="N4678" s="8" t="str">
        <f>IF(ISBLANK(F4678),"Unknown",F4678)</f>
        <v>Cash</v>
      </c>
      <c r="O4678" s="8" t="str">
        <f>IF(ISBLANK(G4678),"Unknown",G4678)</f>
        <v>Takeaway</v>
      </c>
      <c r="P4678" s="6">
        <f>IF(ISBLANK(H4678),"Unknown",H4678)</f>
        <v>44940</v>
      </c>
      <c r="Q4678" s="13">
        <f t="shared" si="385"/>
        <v>3</v>
      </c>
      <c r="R4678" s="13">
        <f t="shared" si="386"/>
        <v>1.5</v>
      </c>
      <c r="S4678" s="11">
        <f t="shared" si="387"/>
        <v>4.5</v>
      </c>
    </row>
    <row r="4679" spans="1:19" x14ac:dyDescent="0.3">
      <c r="A4679" t="s">
        <v>4698</v>
      </c>
      <c r="B4679" t="s">
        <v>17</v>
      </c>
      <c r="C4679">
        <v>3</v>
      </c>
      <c r="D4679">
        <v>1</v>
      </c>
      <c r="E4679">
        <v>3</v>
      </c>
      <c r="G4679" t="s">
        <v>15</v>
      </c>
      <c r="H4679" s="1">
        <v>45094</v>
      </c>
      <c r="J4679" s="8" t="str">
        <f>IF(ISBLANK(B4679),"Unknown",B4679)</f>
        <v>Cookie</v>
      </c>
      <c r="K4679" s="5">
        <f t="shared" si="383"/>
        <v>3</v>
      </c>
      <c r="L4679" s="5">
        <f t="shared" si="383"/>
        <v>1</v>
      </c>
      <c r="M4679" s="5">
        <f t="shared" si="384"/>
        <v>3</v>
      </c>
      <c r="N4679" s="8" t="str">
        <f>IF(ISBLANK(F4679),"Unknown",F4679)</f>
        <v>Unknown</v>
      </c>
      <c r="O4679" s="8" t="str">
        <f>IF(ISBLANK(G4679),"Unknown",G4679)</f>
        <v>In-store</v>
      </c>
      <c r="P4679" s="6">
        <f>IF(ISBLANK(H4679),"Unknown",H4679)</f>
        <v>45094</v>
      </c>
      <c r="Q4679" s="13">
        <f t="shared" si="385"/>
        <v>3</v>
      </c>
      <c r="R4679" s="13">
        <f t="shared" si="386"/>
        <v>1</v>
      </c>
      <c r="S4679" s="11">
        <f t="shared" si="387"/>
        <v>3</v>
      </c>
    </row>
    <row r="4680" spans="1:19" x14ac:dyDescent="0.3">
      <c r="A4680" t="s">
        <v>4699</v>
      </c>
      <c r="B4680" t="s">
        <v>63</v>
      </c>
      <c r="C4680">
        <v>5</v>
      </c>
      <c r="D4680">
        <v>1.5</v>
      </c>
      <c r="E4680">
        <v>7.5</v>
      </c>
      <c r="F4680" t="s">
        <v>21</v>
      </c>
      <c r="G4680" t="s">
        <v>15</v>
      </c>
      <c r="H4680" s="1">
        <v>45080</v>
      </c>
      <c r="J4680" s="8" t="str">
        <f>IF(ISBLANK(B4680),"Unknown",B4680)</f>
        <v>Tea</v>
      </c>
      <c r="K4680" s="5">
        <f t="shared" si="383"/>
        <v>5</v>
      </c>
      <c r="L4680" s="5">
        <f t="shared" si="383"/>
        <v>1.5</v>
      </c>
      <c r="M4680" s="5">
        <f t="shared" si="384"/>
        <v>7.5</v>
      </c>
      <c r="N4680" s="8" t="str">
        <f>IF(ISBLANK(F4680),"Unknown",F4680)</f>
        <v>Digital Wallet</v>
      </c>
      <c r="O4680" s="8" t="str">
        <f>IF(ISBLANK(G4680),"Unknown",G4680)</f>
        <v>In-store</v>
      </c>
      <c r="P4680" s="6">
        <f>IF(ISBLANK(H4680),"Unknown",H4680)</f>
        <v>45080</v>
      </c>
      <c r="Q4680" s="13">
        <f t="shared" si="385"/>
        <v>5</v>
      </c>
      <c r="R4680" s="13">
        <f t="shared" si="386"/>
        <v>1.5</v>
      </c>
      <c r="S4680" s="11">
        <f t="shared" si="387"/>
        <v>7.5</v>
      </c>
    </row>
    <row r="4681" spans="1:19" x14ac:dyDescent="0.3">
      <c r="A4681" t="s">
        <v>4700</v>
      </c>
      <c r="B4681" t="s">
        <v>37</v>
      </c>
      <c r="D4681">
        <v>3</v>
      </c>
      <c r="E4681">
        <v>3</v>
      </c>
      <c r="F4681" t="s">
        <v>21</v>
      </c>
      <c r="G4681" t="s">
        <v>15</v>
      </c>
      <c r="H4681" s="1">
        <v>44956</v>
      </c>
      <c r="J4681" s="8" t="str">
        <f>IF(ISBLANK(B4681),"Unknown",B4681)</f>
        <v>Juice</v>
      </c>
      <c r="K4681" s="5" t="str">
        <f t="shared" si="383"/>
        <v>0</v>
      </c>
      <c r="L4681" s="5">
        <f t="shared" si="383"/>
        <v>3</v>
      </c>
      <c r="M4681" s="5">
        <f t="shared" si="384"/>
        <v>3</v>
      </c>
      <c r="N4681" s="8" t="str">
        <f>IF(ISBLANK(F4681),"Unknown",F4681)</f>
        <v>Digital Wallet</v>
      </c>
      <c r="O4681" s="8" t="str">
        <f>IF(ISBLANK(G4681),"Unknown",G4681)</f>
        <v>In-store</v>
      </c>
      <c r="P4681" s="6">
        <f>IF(ISBLANK(H4681),"Unknown",H4681)</f>
        <v>44956</v>
      </c>
      <c r="Q4681" s="13" t="str">
        <f t="shared" si="385"/>
        <v>0</v>
      </c>
      <c r="R4681" s="13">
        <f t="shared" si="386"/>
        <v>3</v>
      </c>
      <c r="S4681" s="11">
        <f t="shared" si="387"/>
        <v>0</v>
      </c>
    </row>
    <row r="4682" spans="1:19" x14ac:dyDescent="0.3">
      <c r="A4682" t="s">
        <v>4701</v>
      </c>
      <c r="B4682" t="s">
        <v>23</v>
      </c>
      <c r="C4682">
        <v>5</v>
      </c>
      <c r="D4682">
        <v>4</v>
      </c>
      <c r="E4682">
        <v>20</v>
      </c>
      <c r="G4682" t="s">
        <v>11</v>
      </c>
      <c r="H4682" s="1">
        <v>45078</v>
      </c>
      <c r="J4682" s="8" t="str">
        <f>IF(ISBLANK(B4682),"Unknown",B4682)</f>
        <v>Smoothie</v>
      </c>
      <c r="K4682" s="5">
        <f t="shared" si="383"/>
        <v>5</v>
      </c>
      <c r="L4682" s="5">
        <f t="shared" si="383"/>
        <v>4</v>
      </c>
      <c r="M4682" s="5">
        <f t="shared" si="384"/>
        <v>20</v>
      </c>
      <c r="N4682" s="8" t="str">
        <f>IF(ISBLANK(F4682),"Unknown",F4682)</f>
        <v>Unknown</v>
      </c>
      <c r="O4682" s="8" t="str">
        <f>IF(ISBLANK(G4682),"Unknown",G4682)</f>
        <v>Takeaway</v>
      </c>
      <c r="P4682" s="6">
        <f>IF(ISBLANK(H4682),"Unknown",H4682)</f>
        <v>45078</v>
      </c>
      <c r="Q4682" s="13">
        <f t="shared" si="385"/>
        <v>5</v>
      </c>
      <c r="R4682" s="13">
        <f t="shared" si="386"/>
        <v>4</v>
      </c>
      <c r="S4682" s="11">
        <f t="shared" si="387"/>
        <v>20</v>
      </c>
    </row>
    <row r="4683" spans="1:19" x14ac:dyDescent="0.3">
      <c r="A4683" t="s">
        <v>4702</v>
      </c>
      <c r="B4683" t="s">
        <v>63</v>
      </c>
      <c r="C4683">
        <v>4</v>
      </c>
      <c r="D4683">
        <v>1.5</v>
      </c>
      <c r="E4683">
        <v>6</v>
      </c>
      <c r="F4683" s="7" t="s">
        <v>10024</v>
      </c>
      <c r="G4683" s="7" t="s">
        <v>10024</v>
      </c>
      <c r="H4683" s="1">
        <v>45185</v>
      </c>
      <c r="J4683" s="8" t="str">
        <f>IF(ISBLANK(B4683),"Unknown",B4683)</f>
        <v>Tea</v>
      </c>
      <c r="K4683" s="5">
        <f t="shared" si="383"/>
        <v>4</v>
      </c>
      <c r="L4683" s="5">
        <f t="shared" si="383"/>
        <v>1.5</v>
      </c>
      <c r="M4683" s="5">
        <f t="shared" si="384"/>
        <v>6</v>
      </c>
      <c r="N4683" s="8" t="str">
        <f>IF(ISBLANK(F4683),"Unknown",F4683)</f>
        <v>Unknown</v>
      </c>
      <c r="O4683" s="8" t="str">
        <f>IF(ISBLANK(G4683),"Unknown",G4683)</f>
        <v>Unknown</v>
      </c>
      <c r="P4683" s="6">
        <f>IF(ISBLANK(H4683),"Unknown",H4683)</f>
        <v>45185</v>
      </c>
      <c r="Q4683" s="13">
        <f t="shared" si="385"/>
        <v>4</v>
      </c>
      <c r="R4683" s="13">
        <f t="shared" si="386"/>
        <v>1.5</v>
      </c>
      <c r="S4683" s="11">
        <f t="shared" si="387"/>
        <v>6</v>
      </c>
    </row>
    <row r="4684" spans="1:19" x14ac:dyDescent="0.3">
      <c r="A4684" t="s">
        <v>4703</v>
      </c>
      <c r="B4684" t="s">
        <v>26</v>
      </c>
      <c r="C4684">
        <v>1</v>
      </c>
      <c r="D4684">
        <v>4</v>
      </c>
      <c r="E4684">
        <v>4</v>
      </c>
      <c r="F4684" s="7" t="s">
        <v>10024</v>
      </c>
      <c r="G4684" t="s">
        <v>11</v>
      </c>
      <c r="H4684" s="1">
        <v>45207</v>
      </c>
      <c r="J4684" s="8" t="str">
        <f>IF(ISBLANK(B4684),"Unknown",B4684)</f>
        <v>Sandwich</v>
      </c>
      <c r="K4684" s="5">
        <f t="shared" si="383"/>
        <v>1</v>
      </c>
      <c r="L4684" s="5">
        <f t="shared" si="383"/>
        <v>4</v>
      </c>
      <c r="M4684" s="5">
        <f t="shared" si="384"/>
        <v>4</v>
      </c>
      <c r="N4684" s="8" t="str">
        <f>IF(ISBLANK(F4684),"Unknown",F4684)</f>
        <v>Unknown</v>
      </c>
      <c r="O4684" s="8" t="str">
        <f>IF(ISBLANK(G4684),"Unknown",G4684)</f>
        <v>Takeaway</v>
      </c>
      <c r="P4684" s="6">
        <f>IF(ISBLANK(H4684),"Unknown",H4684)</f>
        <v>45207</v>
      </c>
      <c r="Q4684" s="13">
        <f t="shared" si="385"/>
        <v>1</v>
      </c>
      <c r="R4684" s="13">
        <f t="shared" si="386"/>
        <v>4</v>
      </c>
      <c r="S4684" s="11">
        <f t="shared" si="387"/>
        <v>4</v>
      </c>
    </row>
    <row r="4685" spans="1:19" x14ac:dyDescent="0.3">
      <c r="A4685" t="s">
        <v>4704</v>
      </c>
      <c r="B4685" t="s">
        <v>13</v>
      </c>
      <c r="C4685">
        <v>5</v>
      </c>
      <c r="D4685">
        <v>3</v>
      </c>
      <c r="E4685">
        <v>15</v>
      </c>
      <c r="F4685" t="s">
        <v>10</v>
      </c>
      <c r="G4685" t="s">
        <v>15</v>
      </c>
      <c r="H4685" s="1">
        <v>45256</v>
      </c>
      <c r="J4685" s="8" t="str">
        <f>IF(ISBLANK(B4685),"Unknown",B4685)</f>
        <v>Cake</v>
      </c>
      <c r="K4685" s="5">
        <f t="shared" si="383"/>
        <v>5</v>
      </c>
      <c r="L4685" s="5">
        <f t="shared" si="383"/>
        <v>3</v>
      </c>
      <c r="M4685" s="5">
        <f t="shared" si="384"/>
        <v>15</v>
      </c>
      <c r="N4685" s="8" t="str">
        <f>IF(ISBLANK(F4685),"Unknown",F4685)</f>
        <v>Credit Card</v>
      </c>
      <c r="O4685" s="8" t="str">
        <f>IF(ISBLANK(G4685),"Unknown",G4685)</f>
        <v>In-store</v>
      </c>
      <c r="P4685" s="6">
        <f>IF(ISBLANK(H4685),"Unknown",H4685)</f>
        <v>45256</v>
      </c>
      <c r="Q4685" s="13">
        <f t="shared" si="385"/>
        <v>5</v>
      </c>
      <c r="R4685" s="13">
        <f t="shared" si="386"/>
        <v>3</v>
      </c>
      <c r="S4685" s="11">
        <f t="shared" si="387"/>
        <v>15</v>
      </c>
    </row>
    <row r="4686" spans="1:19" x14ac:dyDescent="0.3">
      <c r="A4686" t="s">
        <v>4705</v>
      </c>
      <c r="B4686" t="s">
        <v>37</v>
      </c>
      <c r="C4686">
        <v>1</v>
      </c>
      <c r="D4686">
        <v>3</v>
      </c>
      <c r="E4686">
        <v>3</v>
      </c>
      <c r="F4686" t="s">
        <v>14</v>
      </c>
      <c r="H4686" s="1">
        <v>45123</v>
      </c>
      <c r="J4686" s="8" t="str">
        <f>IF(ISBLANK(B4686),"Unknown",B4686)</f>
        <v>Juice</v>
      </c>
      <c r="K4686" s="5">
        <f t="shared" si="383"/>
        <v>1</v>
      </c>
      <c r="L4686" s="5">
        <f t="shared" si="383"/>
        <v>3</v>
      </c>
      <c r="M4686" s="5">
        <f t="shared" si="384"/>
        <v>3</v>
      </c>
      <c r="N4686" s="8" t="str">
        <f>IF(ISBLANK(F4686),"Unknown",F4686)</f>
        <v>Cash</v>
      </c>
      <c r="O4686" s="8" t="str">
        <f>IF(ISBLANK(G4686),"Unknown",G4686)</f>
        <v>Unknown</v>
      </c>
      <c r="P4686" s="6">
        <f>IF(ISBLANK(H4686),"Unknown",H4686)</f>
        <v>45123</v>
      </c>
      <c r="Q4686" s="13">
        <f t="shared" si="385"/>
        <v>1</v>
      </c>
      <c r="R4686" s="13">
        <f t="shared" si="386"/>
        <v>3</v>
      </c>
      <c r="S4686" s="11">
        <f t="shared" si="387"/>
        <v>3</v>
      </c>
    </row>
    <row r="4687" spans="1:19" x14ac:dyDescent="0.3">
      <c r="A4687" t="s">
        <v>4706</v>
      </c>
      <c r="B4687" t="s">
        <v>17</v>
      </c>
      <c r="C4687">
        <v>1</v>
      </c>
      <c r="D4687">
        <v>1</v>
      </c>
      <c r="E4687">
        <v>1</v>
      </c>
      <c r="F4687" s="7" t="s">
        <v>10024</v>
      </c>
      <c r="G4687" s="7" t="s">
        <v>10024</v>
      </c>
      <c r="H4687" s="1">
        <v>45097</v>
      </c>
      <c r="J4687" s="8" t="str">
        <f>IF(ISBLANK(B4687),"Unknown",B4687)</f>
        <v>Cookie</v>
      </c>
      <c r="K4687" s="5">
        <f t="shared" si="383"/>
        <v>1</v>
      </c>
      <c r="L4687" s="5">
        <f t="shared" si="383"/>
        <v>1</v>
      </c>
      <c r="M4687" s="5">
        <f t="shared" si="384"/>
        <v>1</v>
      </c>
      <c r="N4687" s="8" t="str">
        <f>IF(ISBLANK(F4687),"Unknown",F4687)</f>
        <v>Unknown</v>
      </c>
      <c r="O4687" s="8" t="str">
        <f>IF(ISBLANK(G4687),"Unknown",G4687)</f>
        <v>Unknown</v>
      </c>
      <c r="P4687" s="6">
        <f>IF(ISBLANK(H4687),"Unknown",H4687)</f>
        <v>45097</v>
      </c>
      <c r="Q4687" s="13">
        <f t="shared" si="385"/>
        <v>1</v>
      </c>
      <c r="R4687" s="13">
        <f t="shared" si="386"/>
        <v>1</v>
      </c>
      <c r="S4687" s="11">
        <f t="shared" si="387"/>
        <v>1</v>
      </c>
    </row>
    <row r="4688" spans="1:19" x14ac:dyDescent="0.3">
      <c r="A4688" t="s">
        <v>4707</v>
      </c>
      <c r="B4688" t="s">
        <v>37</v>
      </c>
      <c r="C4688">
        <v>4</v>
      </c>
      <c r="D4688">
        <v>3</v>
      </c>
      <c r="E4688">
        <v>12</v>
      </c>
      <c r="F4688" t="s">
        <v>10</v>
      </c>
      <c r="G4688" t="s">
        <v>15</v>
      </c>
      <c r="H4688" s="1">
        <v>45104</v>
      </c>
      <c r="J4688" s="8" t="str">
        <f>IF(ISBLANK(B4688),"Unknown",B4688)</f>
        <v>Juice</v>
      </c>
      <c r="K4688" s="5">
        <f t="shared" si="383"/>
        <v>4</v>
      </c>
      <c r="L4688" s="5">
        <f t="shared" si="383"/>
        <v>3</v>
      </c>
      <c r="M4688" s="5">
        <f t="shared" si="384"/>
        <v>12</v>
      </c>
      <c r="N4688" s="8" t="str">
        <f>IF(ISBLANK(F4688),"Unknown",F4688)</f>
        <v>Credit Card</v>
      </c>
      <c r="O4688" s="8" t="str">
        <f>IF(ISBLANK(G4688),"Unknown",G4688)</f>
        <v>In-store</v>
      </c>
      <c r="P4688" s="6">
        <f>IF(ISBLANK(H4688),"Unknown",H4688)</f>
        <v>45104</v>
      </c>
      <c r="Q4688" s="13">
        <f t="shared" si="385"/>
        <v>4</v>
      </c>
      <c r="R4688" s="13">
        <f t="shared" si="386"/>
        <v>3</v>
      </c>
      <c r="S4688" s="11">
        <f t="shared" si="387"/>
        <v>12</v>
      </c>
    </row>
    <row r="4689" spans="1:19" x14ac:dyDescent="0.3">
      <c r="A4689" t="s">
        <v>4708</v>
      </c>
      <c r="B4689" t="s">
        <v>17</v>
      </c>
      <c r="C4689">
        <v>1</v>
      </c>
      <c r="D4689">
        <v>1</v>
      </c>
      <c r="E4689" s="7" t="s">
        <v>10024</v>
      </c>
      <c r="F4689" t="s">
        <v>21</v>
      </c>
      <c r="G4689" t="s">
        <v>15</v>
      </c>
      <c r="H4689" s="1">
        <v>45035</v>
      </c>
      <c r="J4689" s="8" t="str">
        <f>IF(ISBLANK(B4689),"Unknown",B4689)</f>
        <v>Cookie</v>
      </c>
      <c r="K4689" s="5">
        <f t="shared" si="383"/>
        <v>1</v>
      </c>
      <c r="L4689" s="5">
        <f t="shared" si="383"/>
        <v>1</v>
      </c>
      <c r="M4689" s="5" t="str">
        <f t="shared" si="384"/>
        <v>Unknown</v>
      </c>
      <c r="N4689" s="8" t="str">
        <f>IF(ISBLANK(F4689),"Unknown",F4689)</f>
        <v>Digital Wallet</v>
      </c>
      <c r="O4689" s="8" t="str">
        <f>IF(ISBLANK(G4689),"Unknown",G4689)</f>
        <v>In-store</v>
      </c>
      <c r="P4689" s="6">
        <f>IF(ISBLANK(H4689),"Unknown",H4689)</f>
        <v>45035</v>
      </c>
      <c r="Q4689" s="13">
        <f t="shared" si="385"/>
        <v>1</v>
      </c>
      <c r="R4689" s="13">
        <f t="shared" si="386"/>
        <v>1</v>
      </c>
      <c r="S4689" s="11">
        <f t="shared" si="387"/>
        <v>1</v>
      </c>
    </row>
    <row r="4690" spans="1:19" x14ac:dyDescent="0.3">
      <c r="A4690" t="s">
        <v>4709</v>
      </c>
      <c r="B4690" t="s">
        <v>23</v>
      </c>
      <c r="C4690">
        <v>1</v>
      </c>
      <c r="D4690">
        <v>4</v>
      </c>
      <c r="E4690">
        <v>4</v>
      </c>
      <c r="F4690" t="s">
        <v>21</v>
      </c>
      <c r="G4690" t="s">
        <v>11</v>
      </c>
      <c r="H4690" s="1">
        <v>44996</v>
      </c>
      <c r="J4690" s="8" t="str">
        <f>IF(ISBLANK(B4690),"Unknown",B4690)</f>
        <v>Smoothie</v>
      </c>
      <c r="K4690" s="5">
        <f t="shared" si="383"/>
        <v>1</v>
      </c>
      <c r="L4690" s="5">
        <f t="shared" si="383"/>
        <v>4</v>
      </c>
      <c r="M4690" s="5">
        <f t="shared" si="384"/>
        <v>4</v>
      </c>
      <c r="N4690" s="8" t="str">
        <f>IF(ISBLANK(F4690),"Unknown",F4690)</f>
        <v>Digital Wallet</v>
      </c>
      <c r="O4690" s="8" t="str">
        <f>IF(ISBLANK(G4690),"Unknown",G4690)</f>
        <v>Takeaway</v>
      </c>
      <c r="P4690" s="6">
        <f>IF(ISBLANK(H4690),"Unknown",H4690)</f>
        <v>44996</v>
      </c>
      <c r="Q4690" s="13">
        <f t="shared" si="385"/>
        <v>1</v>
      </c>
      <c r="R4690" s="13">
        <f t="shared" si="386"/>
        <v>4</v>
      </c>
      <c r="S4690" s="11">
        <f t="shared" si="387"/>
        <v>4</v>
      </c>
    </row>
    <row r="4691" spans="1:19" x14ac:dyDescent="0.3">
      <c r="A4691" t="s">
        <v>4710</v>
      </c>
      <c r="B4691" t="s">
        <v>23</v>
      </c>
      <c r="D4691">
        <v>4</v>
      </c>
      <c r="E4691">
        <v>12</v>
      </c>
      <c r="F4691" t="s">
        <v>10</v>
      </c>
      <c r="G4691" t="s">
        <v>11</v>
      </c>
      <c r="H4691" s="1">
        <v>44982</v>
      </c>
      <c r="J4691" s="8" t="str">
        <f>IF(ISBLANK(B4691),"Unknown",B4691)</f>
        <v>Smoothie</v>
      </c>
      <c r="K4691" s="5" t="str">
        <f t="shared" si="383"/>
        <v>0</v>
      </c>
      <c r="L4691" s="5">
        <f t="shared" si="383"/>
        <v>4</v>
      </c>
      <c r="M4691" s="5">
        <f t="shared" si="384"/>
        <v>12</v>
      </c>
      <c r="N4691" s="8" t="str">
        <f>IF(ISBLANK(F4691),"Unknown",F4691)</f>
        <v>Credit Card</v>
      </c>
      <c r="O4691" s="8" t="str">
        <f>IF(ISBLANK(G4691),"Unknown",G4691)</f>
        <v>Takeaway</v>
      </c>
      <c r="P4691" s="6">
        <f>IF(ISBLANK(H4691),"Unknown",H4691)</f>
        <v>44982</v>
      </c>
      <c r="Q4691" s="13" t="str">
        <f t="shared" si="385"/>
        <v>0</v>
      </c>
      <c r="R4691" s="13">
        <f t="shared" si="386"/>
        <v>4</v>
      </c>
      <c r="S4691" s="11">
        <f t="shared" si="387"/>
        <v>0</v>
      </c>
    </row>
    <row r="4692" spans="1:19" x14ac:dyDescent="0.3">
      <c r="A4692" t="s">
        <v>4711</v>
      </c>
      <c r="B4692" t="s">
        <v>37</v>
      </c>
      <c r="C4692">
        <v>4</v>
      </c>
      <c r="D4692">
        <v>3</v>
      </c>
      <c r="E4692">
        <v>12</v>
      </c>
      <c r="F4692" t="s">
        <v>10</v>
      </c>
      <c r="G4692" t="s">
        <v>15</v>
      </c>
      <c r="H4692" s="1">
        <v>45083</v>
      </c>
      <c r="J4692" s="8" t="str">
        <f>IF(ISBLANK(B4692),"Unknown",B4692)</f>
        <v>Juice</v>
      </c>
      <c r="K4692" s="5">
        <f t="shared" si="383"/>
        <v>4</v>
      </c>
      <c r="L4692" s="5">
        <f t="shared" si="383"/>
        <v>3</v>
      </c>
      <c r="M4692" s="5">
        <f t="shared" si="384"/>
        <v>12</v>
      </c>
      <c r="N4692" s="8" t="str">
        <f>IF(ISBLANK(F4692),"Unknown",F4692)</f>
        <v>Credit Card</v>
      </c>
      <c r="O4692" s="8" t="str">
        <f>IF(ISBLANK(G4692),"Unknown",G4692)</f>
        <v>In-store</v>
      </c>
      <c r="P4692" s="6">
        <f>IF(ISBLANK(H4692),"Unknown",H4692)</f>
        <v>45083</v>
      </c>
      <c r="Q4692" s="13">
        <f t="shared" si="385"/>
        <v>4</v>
      </c>
      <c r="R4692" s="13">
        <f t="shared" si="386"/>
        <v>3</v>
      </c>
      <c r="S4692" s="11">
        <f t="shared" si="387"/>
        <v>12</v>
      </c>
    </row>
    <row r="4693" spans="1:19" x14ac:dyDescent="0.3">
      <c r="A4693" t="s">
        <v>4712</v>
      </c>
      <c r="B4693" t="s">
        <v>37</v>
      </c>
      <c r="C4693">
        <v>3</v>
      </c>
      <c r="D4693">
        <v>3</v>
      </c>
      <c r="E4693">
        <v>9</v>
      </c>
      <c r="G4693" s="7" t="s">
        <v>10024</v>
      </c>
      <c r="H4693" s="1">
        <v>45001</v>
      </c>
      <c r="J4693" s="8" t="str">
        <f>IF(ISBLANK(B4693),"Unknown",B4693)</f>
        <v>Juice</v>
      </c>
      <c r="K4693" s="5">
        <f t="shared" si="383"/>
        <v>3</v>
      </c>
      <c r="L4693" s="5">
        <f t="shared" si="383"/>
        <v>3</v>
      </c>
      <c r="M4693" s="5">
        <f t="shared" si="384"/>
        <v>9</v>
      </c>
      <c r="N4693" s="8" t="str">
        <f>IF(ISBLANK(F4693),"Unknown",F4693)</f>
        <v>Unknown</v>
      </c>
      <c r="O4693" s="8" t="str">
        <f>IF(ISBLANK(G4693),"Unknown",G4693)</f>
        <v>Unknown</v>
      </c>
      <c r="P4693" s="6">
        <f>IF(ISBLANK(H4693),"Unknown",H4693)</f>
        <v>45001</v>
      </c>
      <c r="Q4693" s="13">
        <f t="shared" si="385"/>
        <v>3</v>
      </c>
      <c r="R4693" s="13">
        <f t="shared" si="386"/>
        <v>3</v>
      </c>
      <c r="S4693" s="11">
        <f t="shared" si="387"/>
        <v>9</v>
      </c>
    </row>
    <row r="4694" spans="1:19" x14ac:dyDescent="0.3">
      <c r="A4694" t="s">
        <v>4713</v>
      </c>
      <c r="B4694" t="s">
        <v>9</v>
      </c>
      <c r="C4694">
        <v>2</v>
      </c>
      <c r="D4694">
        <v>2</v>
      </c>
      <c r="E4694">
        <v>4</v>
      </c>
      <c r="F4694" t="s">
        <v>14</v>
      </c>
      <c r="H4694" s="1">
        <v>44936</v>
      </c>
      <c r="J4694" s="8" t="str">
        <f>IF(ISBLANK(B4694),"Unknown",B4694)</f>
        <v>Coffee</v>
      </c>
      <c r="K4694" s="5">
        <f t="shared" si="383"/>
        <v>2</v>
      </c>
      <c r="L4694" s="5">
        <f t="shared" si="383"/>
        <v>2</v>
      </c>
      <c r="M4694" s="5">
        <f t="shared" si="384"/>
        <v>4</v>
      </c>
      <c r="N4694" s="8" t="str">
        <f>IF(ISBLANK(F4694),"Unknown",F4694)</f>
        <v>Cash</v>
      </c>
      <c r="O4694" s="8" t="str">
        <f>IF(ISBLANK(G4694),"Unknown",G4694)</f>
        <v>Unknown</v>
      </c>
      <c r="P4694" s="6">
        <f>IF(ISBLANK(H4694),"Unknown",H4694)</f>
        <v>44936</v>
      </c>
      <c r="Q4694" s="13">
        <f t="shared" si="385"/>
        <v>2</v>
      </c>
      <c r="R4694" s="13">
        <f t="shared" si="386"/>
        <v>2</v>
      </c>
      <c r="S4694" s="11">
        <f t="shared" si="387"/>
        <v>4</v>
      </c>
    </row>
    <row r="4695" spans="1:19" x14ac:dyDescent="0.3">
      <c r="A4695" t="s">
        <v>4714</v>
      </c>
      <c r="B4695" t="s">
        <v>37</v>
      </c>
      <c r="C4695">
        <v>5</v>
      </c>
      <c r="D4695">
        <v>3</v>
      </c>
      <c r="E4695">
        <v>15</v>
      </c>
      <c r="F4695" t="s">
        <v>21</v>
      </c>
      <c r="H4695" s="1">
        <v>45083</v>
      </c>
      <c r="J4695" s="8" t="str">
        <f>IF(ISBLANK(B4695),"Unknown",B4695)</f>
        <v>Juice</v>
      </c>
      <c r="K4695" s="5">
        <f t="shared" si="383"/>
        <v>5</v>
      </c>
      <c r="L4695" s="5">
        <f t="shared" si="383"/>
        <v>3</v>
      </c>
      <c r="M4695" s="5">
        <f t="shared" si="384"/>
        <v>15</v>
      </c>
      <c r="N4695" s="8" t="str">
        <f>IF(ISBLANK(F4695),"Unknown",F4695)</f>
        <v>Digital Wallet</v>
      </c>
      <c r="O4695" s="8" t="str">
        <f>IF(ISBLANK(G4695),"Unknown",G4695)</f>
        <v>Unknown</v>
      </c>
      <c r="P4695" s="6">
        <f>IF(ISBLANK(H4695),"Unknown",H4695)</f>
        <v>45083</v>
      </c>
      <c r="Q4695" s="13">
        <f t="shared" si="385"/>
        <v>5</v>
      </c>
      <c r="R4695" s="13">
        <f t="shared" si="386"/>
        <v>3</v>
      </c>
      <c r="S4695" s="11">
        <f t="shared" si="387"/>
        <v>15</v>
      </c>
    </row>
    <row r="4696" spans="1:19" x14ac:dyDescent="0.3">
      <c r="A4696" t="s">
        <v>4715</v>
      </c>
      <c r="B4696" t="s">
        <v>9</v>
      </c>
      <c r="C4696">
        <v>2</v>
      </c>
      <c r="D4696">
        <v>2</v>
      </c>
      <c r="E4696">
        <v>4</v>
      </c>
      <c r="G4696" t="s">
        <v>15</v>
      </c>
      <c r="H4696" s="1">
        <v>45069</v>
      </c>
      <c r="J4696" s="8" t="str">
        <f>IF(ISBLANK(B4696),"Unknown",B4696)</f>
        <v>Coffee</v>
      </c>
      <c r="K4696" s="5">
        <f t="shared" si="383"/>
        <v>2</v>
      </c>
      <c r="L4696" s="5">
        <f t="shared" si="383"/>
        <v>2</v>
      </c>
      <c r="M4696" s="5">
        <f t="shared" si="384"/>
        <v>4</v>
      </c>
      <c r="N4696" s="8" t="str">
        <f>IF(ISBLANK(F4696),"Unknown",F4696)</f>
        <v>Unknown</v>
      </c>
      <c r="O4696" s="8" t="str">
        <f>IF(ISBLANK(G4696),"Unknown",G4696)</f>
        <v>In-store</v>
      </c>
      <c r="P4696" s="6">
        <f>IF(ISBLANK(H4696),"Unknown",H4696)</f>
        <v>45069</v>
      </c>
      <c r="Q4696" s="13">
        <f t="shared" si="385"/>
        <v>2</v>
      </c>
      <c r="R4696" s="13">
        <f t="shared" si="386"/>
        <v>2</v>
      </c>
      <c r="S4696" s="11">
        <f t="shared" si="387"/>
        <v>4</v>
      </c>
    </row>
    <row r="4697" spans="1:19" x14ac:dyDescent="0.3">
      <c r="A4697" t="s">
        <v>4716</v>
      </c>
      <c r="B4697" t="s">
        <v>17</v>
      </c>
      <c r="C4697">
        <v>4</v>
      </c>
      <c r="D4697">
        <v>1</v>
      </c>
      <c r="E4697">
        <v>4</v>
      </c>
      <c r="F4697" t="s">
        <v>21</v>
      </c>
      <c r="G4697" t="s">
        <v>15</v>
      </c>
      <c r="H4697" s="1">
        <v>45244</v>
      </c>
      <c r="J4697" s="8" t="str">
        <f>IF(ISBLANK(B4697),"Unknown",B4697)</f>
        <v>Cookie</v>
      </c>
      <c r="K4697" s="5">
        <f t="shared" si="383"/>
        <v>4</v>
      </c>
      <c r="L4697" s="5">
        <f t="shared" si="383"/>
        <v>1</v>
      </c>
      <c r="M4697" s="5">
        <f t="shared" si="384"/>
        <v>4</v>
      </c>
      <c r="N4697" s="8" t="str">
        <f>IF(ISBLANK(F4697),"Unknown",F4697)</f>
        <v>Digital Wallet</v>
      </c>
      <c r="O4697" s="8" t="str">
        <f>IF(ISBLANK(G4697),"Unknown",G4697)</f>
        <v>In-store</v>
      </c>
      <c r="P4697" s="6">
        <f>IF(ISBLANK(H4697),"Unknown",H4697)</f>
        <v>45244</v>
      </c>
      <c r="Q4697" s="13">
        <f t="shared" si="385"/>
        <v>4</v>
      </c>
      <c r="R4697" s="13">
        <f t="shared" si="386"/>
        <v>1</v>
      </c>
      <c r="S4697" s="11">
        <f t="shared" si="387"/>
        <v>4</v>
      </c>
    </row>
    <row r="4698" spans="1:19" x14ac:dyDescent="0.3">
      <c r="A4698" t="s">
        <v>4717</v>
      </c>
      <c r="B4698" t="s">
        <v>37</v>
      </c>
      <c r="C4698">
        <v>2</v>
      </c>
      <c r="D4698">
        <v>3</v>
      </c>
      <c r="E4698">
        <v>6</v>
      </c>
      <c r="F4698" t="s">
        <v>14</v>
      </c>
      <c r="H4698" s="1">
        <v>45026</v>
      </c>
      <c r="J4698" s="8" t="str">
        <f>IF(ISBLANK(B4698),"Unknown",B4698)</f>
        <v>Juice</v>
      </c>
      <c r="K4698" s="5">
        <f t="shared" si="383"/>
        <v>2</v>
      </c>
      <c r="L4698" s="5">
        <f t="shared" si="383"/>
        <v>3</v>
      </c>
      <c r="M4698" s="5">
        <f t="shared" si="384"/>
        <v>6</v>
      </c>
      <c r="N4698" s="8" t="str">
        <f>IF(ISBLANK(F4698),"Unknown",F4698)</f>
        <v>Cash</v>
      </c>
      <c r="O4698" s="8" t="str">
        <f>IF(ISBLANK(G4698),"Unknown",G4698)</f>
        <v>Unknown</v>
      </c>
      <c r="P4698" s="6">
        <f>IF(ISBLANK(H4698),"Unknown",H4698)</f>
        <v>45026</v>
      </c>
      <c r="Q4698" s="13">
        <f t="shared" si="385"/>
        <v>2</v>
      </c>
      <c r="R4698" s="13">
        <f t="shared" si="386"/>
        <v>3</v>
      </c>
      <c r="S4698" s="11">
        <f t="shared" si="387"/>
        <v>6</v>
      </c>
    </row>
    <row r="4699" spans="1:19" x14ac:dyDescent="0.3">
      <c r="A4699" t="s">
        <v>4718</v>
      </c>
      <c r="B4699" t="s">
        <v>26</v>
      </c>
      <c r="C4699">
        <v>3</v>
      </c>
      <c r="D4699">
        <v>4</v>
      </c>
      <c r="E4699">
        <v>12</v>
      </c>
      <c r="G4699" t="s">
        <v>15</v>
      </c>
      <c r="H4699" s="1">
        <v>45141</v>
      </c>
      <c r="J4699" s="8" t="str">
        <f>IF(ISBLANK(B4699),"Unknown",B4699)</f>
        <v>Sandwich</v>
      </c>
      <c r="K4699" s="5">
        <f t="shared" si="383"/>
        <v>3</v>
      </c>
      <c r="L4699" s="5">
        <f t="shared" si="383"/>
        <v>4</v>
      </c>
      <c r="M4699" s="5">
        <f t="shared" si="384"/>
        <v>12</v>
      </c>
      <c r="N4699" s="8" t="str">
        <f>IF(ISBLANK(F4699),"Unknown",F4699)</f>
        <v>Unknown</v>
      </c>
      <c r="O4699" s="8" t="str">
        <f>IF(ISBLANK(G4699),"Unknown",G4699)</f>
        <v>In-store</v>
      </c>
      <c r="P4699" s="6">
        <f>IF(ISBLANK(H4699),"Unknown",H4699)</f>
        <v>45141</v>
      </c>
      <c r="Q4699" s="13">
        <f t="shared" si="385"/>
        <v>3</v>
      </c>
      <c r="R4699" s="13">
        <f t="shared" si="386"/>
        <v>4</v>
      </c>
      <c r="S4699" s="11">
        <f t="shared" si="387"/>
        <v>12</v>
      </c>
    </row>
    <row r="4700" spans="1:19" x14ac:dyDescent="0.3">
      <c r="A4700" t="s">
        <v>4719</v>
      </c>
      <c r="B4700" t="s">
        <v>17</v>
      </c>
      <c r="C4700">
        <v>5</v>
      </c>
      <c r="D4700">
        <v>1</v>
      </c>
      <c r="E4700">
        <v>5</v>
      </c>
      <c r="F4700" t="s">
        <v>14</v>
      </c>
      <c r="G4700" t="s">
        <v>15</v>
      </c>
      <c r="H4700" s="1">
        <v>45242</v>
      </c>
      <c r="J4700" s="8" t="str">
        <f>IF(ISBLANK(B4700),"Unknown",B4700)</f>
        <v>Cookie</v>
      </c>
      <c r="K4700" s="5">
        <f t="shared" si="383"/>
        <v>5</v>
      </c>
      <c r="L4700" s="5">
        <f t="shared" si="383"/>
        <v>1</v>
      </c>
      <c r="M4700" s="5">
        <f t="shared" si="384"/>
        <v>5</v>
      </c>
      <c r="N4700" s="8" t="str">
        <f>IF(ISBLANK(F4700),"Unknown",F4700)</f>
        <v>Cash</v>
      </c>
      <c r="O4700" s="8" t="str">
        <f>IF(ISBLANK(G4700),"Unknown",G4700)</f>
        <v>In-store</v>
      </c>
      <c r="P4700" s="6">
        <f>IF(ISBLANK(H4700),"Unknown",H4700)</f>
        <v>45242</v>
      </c>
      <c r="Q4700" s="13">
        <f t="shared" si="385"/>
        <v>5</v>
      </c>
      <c r="R4700" s="13">
        <f t="shared" si="386"/>
        <v>1</v>
      </c>
      <c r="S4700" s="11">
        <f t="shared" si="387"/>
        <v>5</v>
      </c>
    </row>
    <row r="4701" spans="1:19" x14ac:dyDescent="0.3">
      <c r="A4701" t="s">
        <v>4720</v>
      </c>
      <c r="B4701" t="s">
        <v>17</v>
      </c>
      <c r="C4701">
        <v>1</v>
      </c>
      <c r="D4701">
        <v>1</v>
      </c>
      <c r="E4701">
        <v>1</v>
      </c>
      <c r="F4701" t="s">
        <v>10</v>
      </c>
      <c r="H4701" s="1">
        <v>45039</v>
      </c>
      <c r="J4701" s="8" t="str">
        <f>IF(ISBLANK(B4701),"Unknown",B4701)</f>
        <v>Cookie</v>
      </c>
      <c r="K4701" s="5">
        <f t="shared" si="383"/>
        <v>1</v>
      </c>
      <c r="L4701" s="5">
        <f t="shared" si="383"/>
        <v>1</v>
      </c>
      <c r="M4701" s="5">
        <f t="shared" si="384"/>
        <v>1</v>
      </c>
      <c r="N4701" s="8" t="str">
        <f>IF(ISBLANK(F4701),"Unknown",F4701)</f>
        <v>Credit Card</v>
      </c>
      <c r="O4701" s="8" t="str">
        <f>IF(ISBLANK(G4701),"Unknown",G4701)</f>
        <v>Unknown</v>
      </c>
      <c r="P4701" s="6">
        <f>IF(ISBLANK(H4701),"Unknown",H4701)</f>
        <v>45039</v>
      </c>
      <c r="Q4701" s="13">
        <f t="shared" si="385"/>
        <v>1</v>
      </c>
      <c r="R4701" s="13">
        <f t="shared" si="386"/>
        <v>1</v>
      </c>
      <c r="S4701" s="11">
        <f t="shared" si="387"/>
        <v>1</v>
      </c>
    </row>
    <row r="4702" spans="1:19" x14ac:dyDescent="0.3">
      <c r="A4702" t="s">
        <v>4721</v>
      </c>
      <c r="B4702" t="s">
        <v>19</v>
      </c>
      <c r="C4702">
        <v>1</v>
      </c>
      <c r="D4702">
        <v>5</v>
      </c>
      <c r="E4702">
        <v>5</v>
      </c>
      <c r="F4702" s="7" t="s">
        <v>10024</v>
      </c>
      <c r="H4702" s="1">
        <v>45169</v>
      </c>
      <c r="J4702" s="8" t="str">
        <f>IF(ISBLANK(B4702),"Unknown",B4702)</f>
        <v>Salad</v>
      </c>
      <c r="K4702" s="5">
        <f t="shared" si="383"/>
        <v>1</v>
      </c>
      <c r="L4702" s="5">
        <f t="shared" si="383"/>
        <v>5</v>
      </c>
      <c r="M4702" s="5">
        <f t="shared" si="384"/>
        <v>5</v>
      </c>
      <c r="N4702" s="8" t="str">
        <f>IF(ISBLANK(F4702),"Unknown",F4702)</f>
        <v>Unknown</v>
      </c>
      <c r="O4702" s="8" t="str">
        <f>IF(ISBLANK(G4702),"Unknown",G4702)</f>
        <v>Unknown</v>
      </c>
      <c r="P4702" s="6">
        <f>IF(ISBLANK(H4702),"Unknown",H4702)</f>
        <v>45169</v>
      </c>
      <c r="Q4702" s="13">
        <f t="shared" si="385"/>
        <v>1</v>
      </c>
      <c r="R4702" s="13">
        <f t="shared" si="386"/>
        <v>5</v>
      </c>
      <c r="S4702" s="11">
        <f t="shared" si="387"/>
        <v>5</v>
      </c>
    </row>
    <row r="4703" spans="1:19" x14ac:dyDescent="0.3">
      <c r="A4703" t="s">
        <v>4722</v>
      </c>
      <c r="B4703" s="7" t="s">
        <v>10024</v>
      </c>
      <c r="C4703">
        <v>3</v>
      </c>
      <c r="D4703">
        <v>4</v>
      </c>
      <c r="E4703">
        <v>12</v>
      </c>
      <c r="F4703" t="s">
        <v>21</v>
      </c>
      <c r="G4703" t="s">
        <v>15</v>
      </c>
      <c r="H4703" s="1">
        <v>45283</v>
      </c>
      <c r="J4703" s="8" t="str">
        <f>IF(ISBLANK(B4703),"Unknown",B4703)</f>
        <v>Unknown</v>
      </c>
      <c r="K4703" s="5">
        <f t="shared" si="383"/>
        <v>3</v>
      </c>
      <c r="L4703" s="5">
        <f t="shared" si="383"/>
        <v>4</v>
      </c>
      <c r="M4703" s="5">
        <f t="shared" si="384"/>
        <v>12</v>
      </c>
      <c r="N4703" s="8" t="str">
        <f>IF(ISBLANK(F4703),"Unknown",F4703)</f>
        <v>Digital Wallet</v>
      </c>
      <c r="O4703" s="8" t="str">
        <f>IF(ISBLANK(G4703),"Unknown",G4703)</f>
        <v>In-store</v>
      </c>
      <c r="P4703" s="6">
        <f>IF(ISBLANK(H4703),"Unknown",H4703)</f>
        <v>45283</v>
      </c>
      <c r="Q4703" s="13">
        <f t="shared" si="385"/>
        <v>3</v>
      </c>
      <c r="R4703" s="13">
        <f t="shared" si="386"/>
        <v>4</v>
      </c>
      <c r="S4703" s="11">
        <f t="shared" si="387"/>
        <v>12</v>
      </c>
    </row>
    <row r="4704" spans="1:19" x14ac:dyDescent="0.3">
      <c r="A4704" t="s">
        <v>4723</v>
      </c>
      <c r="B4704" t="s">
        <v>26</v>
      </c>
      <c r="C4704">
        <v>3</v>
      </c>
      <c r="E4704">
        <v>12</v>
      </c>
      <c r="F4704" t="s">
        <v>10</v>
      </c>
      <c r="G4704" s="7" t="s">
        <v>10024</v>
      </c>
      <c r="H4704" s="1">
        <v>45265</v>
      </c>
      <c r="J4704" s="8" t="str">
        <f>IF(ISBLANK(B4704),"Unknown",B4704)</f>
        <v>Sandwich</v>
      </c>
      <c r="K4704" s="5">
        <f t="shared" si="383"/>
        <v>3</v>
      </c>
      <c r="L4704" s="5" t="str">
        <f t="shared" si="383"/>
        <v>0</v>
      </c>
      <c r="M4704" s="5">
        <f t="shared" si="384"/>
        <v>12</v>
      </c>
      <c r="N4704" s="8" t="str">
        <f>IF(ISBLANK(F4704),"Unknown",F4704)</f>
        <v>Credit Card</v>
      </c>
      <c r="O4704" s="8" t="str">
        <f>IF(ISBLANK(G4704),"Unknown",G4704)</f>
        <v>Unknown</v>
      </c>
      <c r="P4704" s="6">
        <f>IF(ISBLANK(H4704),"Unknown",H4704)</f>
        <v>45265</v>
      </c>
      <c r="Q4704" s="13">
        <f t="shared" si="385"/>
        <v>3</v>
      </c>
      <c r="R4704" s="13" t="str">
        <f t="shared" si="386"/>
        <v>0</v>
      </c>
      <c r="S4704" s="11">
        <f t="shared" si="387"/>
        <v>0</v>
      </c>
    </row>
    <row r="4705" spans="1:19" x14ac:dyDescent="0.3">
      <c r="A4705" t="s">
        <v>4724</v>
      </c>
      <c r="B4705" t="s">
        <v>37</v>
      </c>
      <c r="C4705">
        <v>2</v>
      </c>
      <c r="D4705">
        <v>3</v>
      </c>
      <c r="E4705">
        <v>6</v>
      </c>
      <c r="F4705" t="s">
        <v>10</v>
      </c>
      <c r="G4705" t="s">
        <v>15</v>
      </c>
      <c r="H4705" s="1">
        <v>45168</v>
      </c>
      <c r="J4705" s="8" t="str">
        <f>IF(ISBLANK(B4705),"Unknown",B4705)</f>
        <v>Juice</v>
      </c>
      <c r="K4705" s="5">
        <f t="shared" si="383"/>
        <v>2</v>
      </c>
      <c r="L4705" s="5">
        <f t="shared" si="383"/>
        <v>3</v>
      </c>
      <c r="M4705" s="5">
        <f t="shared" si="384"/>
        <v>6</v>
      </c>
      <c r="N4705" s="8" t="str">
        <f>IF(ISBLANK(F4705),"Unknown",F4705)</f>
        <v>Credit Card</v>
      </c>
      <c r="O4705" s="8" t="str">
        <f>IF(ISBLANK(G4705),"Unknown",G4705)</f>
        <v>In-store</v>
      </c>
      <c r="P4705" s="6">
        <f>IF(ISBLANK(H4705),"Unknown",H4705)</f>
        <v>45168</v>
      </c>
      <c r="Q4705" s="13">
        <f t="shared" si="385"/>
        <v>2</v>
      </c>
      <c r="R4705" s="13">
        <f t="shared" si="386"/>
        <v>3</v>
      </c>
      <c r="S4705" s="11">
        <f t="shared" si="387"/>
        <v>6</v>
      </c>
    </row>
    <row r="4706" spans="1:19" x14ac:dyDescent="0.3">
      <c r="A4706" t="s">
        <v>4725</v>
      </c>
      <c r="B4706" t="s">
        <v>19</v>
      </c>
      <c r="C4706">
        <v>3</v>
      </c>
      <c r="D4706">
        <v>5</v>
      </c>
      <c r="E4706">
        <v>15</v>
      </c>
      <c r="G4706" t="s">
        <v>15</v>
      </c>
      <c r="H4706" s="7" t="s">
        <v>10024</v>
      </c>
      <c r="J4706" s="8" t="str">
        <f>IF(ISBLANK(B4706),"Unknown",B4706)</f>
        <v>Salad</v>
      </c>
      <c r="K4706" s="5">
        <f t="shared" si="383"/>
        <v>3</v>
      </c>
      <c r="L4706" s="5">
        <f t="shared" si="383"/>
        <v>5</v>
      </c>
      <c r="M4706" s="5">
        <f t="shared" si="384"/>
        <v>15</v>
      </c>
      <c r="N4706" s="8" t="str">
        <f>IF(ISBLANK(F4706),"Unknown",F4706)</f>
        <v>Unknown</v>
      </c>
      <c r="O4706" s="8" t="str">
        <f>IF(ISBLANK(G4706),"Unknown",G4706)</f>
        <v>In-store</v>
      </c>
      <c r="P4706" s="6" t="str">
        <f>IF(ISBLANK(H4706),"Unknown",H4706)</f>
        <v>Unknown</v>
      </c>
      <c r="Q4706" s="13">
        <f t="shared" si="385"/>
        <v>3</v>
      </c>
      <c r="R4706" s="13">
        <f t="shared" si="386"/>
        <v>5</v>
      </c>
      <c r="S4706" s="11">
        <f t="shared" si="387"/>
        <v>15</v>
      </c>
    </row>
    <row r="4707" spans="1:19" x14ac:dyDescent="0.3">
      <c r="A4707" t="s">
        <v>4726</v>
      </c>
      <c r="B4707" t="s">
        <v>19</v>
      </c>
      <c r="C4707" s="7" t="s">
        <v>10024</v>
      </c>
      <c r="D4707">
        <v>5</v>
      </c>
      <c r="E4707">
        <v>20</v>
      </c>
      <c r="H4707" s="1">
        <v>44963</v>
      </c>
      <c r="J4707" s="8" t="str">
        <f>IF(ISBLANK(B4707),"Unknown",B4707)</f>
        <v>Salad</v>
      </c>
      <c r="K4707" s="5" t="str">
        <f t="shared" si="383"/>
        <v>Unknown</v>
      </c>
      <c r="L4707" s="5">
        <f t="shared" si="383"/>
        <v>5</v>
      </c>
      <c r="M4707" s="5">
        <f t="shared" si="384"/>
        <v>20</v>
      </c>
      <c r="N4707" s="8" t="str">
        <f>IF(ISBLANK(F4707),"Unknown",F4707)</f>
        <v>Unknown</v>
      </c>
      <c r="O4707" s="8" t="str">
        <f>IF(ISBLANK(G4707),"Unknown",G4707)</f>
        <v>Unknown</v>
      </c>
      <c r="P4707" s="6">
        <f>IF(ISBLANK(H4707),"Unknown",H4707)</f>
        <v>44963</v>
      </c>
      <c r="Q4707" s="13">
        <f t="shared" si="385"/>
        <v>0</v>
      </c>
      <c r="R4707" s="13">
        <f t="shared" si="386"/>
        <v>5</v>
      </c>
      <c r="S4707" s="11">
        <f t="shared" si="387"/>
        <v>0</v>
      </c>
    </row>
    <row r="4708" spans="1:19" x14ac:dyDescent="0.3">
      <c r="A4708" t="s">
        <v>4727</v>
      </c>
      <c r="B4708" t="s">
        <v>23</v>
      </c>
      <c r="C4708">
        <v>3</v>
      </c>
      <c r="D4708">
        <v>4</v>
      </c>
      <c r="E4708">
        <v>12</v>
      </c>
      <c r="F4708" t="s">
        <v>14</v>
      </c>
      <c r="G4708" s="7" t="s">
        <v>10024</v>
      </c>
      <c r="H4708" s="1">
        <v>45128</v>
      </c>
      <c r="J4708" s="8" t="str">
        <f>IF(ISBLANK(B4708),"Unknown",B4708)</f>
        <v>Smoothie</v>
      </c>
      <c r="K4708" s="5">
        <f t="shared" si="383"/>
        <v>3</v>
      </c>
      <c r="L4708" s="5">
        <f t="shared" si="383"/>
        <v>4</v>
      </c>
      <c r="M4708" s="5">
        <f t="shared" si="384"/>
        <v>12</v>
      </c>
      <c r="N4708" s="8" t="str">
        <f>IF(ISBLANK(F4708),"Unknown",F4708)</f>
        <v>Cash</v>
      </c>
      <c r="O4708" s="8" t="str">
        <f>IF(ISBLANK(G4708),"Unknown",G4708)</f>
        <v>Unknown</v>
      </c>
      <c r="P4708" s="6">
        <f>IF(ISBLANK(H4708),"Unknown",H4708)</f>
        <v>45128</v>
      </c>
      <c r="Q4708" s="13">
        <f t="shared" si="385"/>
        <v>3</v>
      </c>
      <c r="R4708" s="13">
        <f t="shared" si="386"/>
        <v>4</v>
      </c>
      <c r="S4708" s="11">
        <f t="shared" si="387"/>
        <v>12</v>
      </c>
    </row>
    <row r="4709" spans="1:19" x14ac:dyDescent="0.3">
      <c r="A4709" t="s">
        <v>4728</v>
      </c>
      <c r="B4709" t="s">
        <v>13</v>
      </c>
      <c r="C4709">
        <v>4</v>
      </c>
      <c r="D4709">
        <v>3</v>
      </c>
      <c r="E4709">
        <v>12</v>
      </c>
      <c r="F4709" t="s">
        <v>10</v>
      </c>
      <c r="G4709" t="s">
        <v>11</v>
      </c>
      <c r="H4709" s="1">
        <v>45252</v>
      </c>
      <c r="J4709" s="8" t="str">
        <f>IF(ISBLANK(B4709),"Unknown",B4709)</f>
        <v>Cake</v>
      </c>
      <c r="K4709" s="5">
        <f t="shared" si="383"/>
        <v>4</v>
      </c>
      <c r="L4709" s="5">
        <f t="shared" si="383"/>
        <v>3</v>
      </c>
      <c r="M4709" s="5">
        <f t="shared" si="384"/>
        <v>12</v>
      </c>
      <c r="N4709" s="8" t="str">
        <f>IF(ISBLANK(F4709),"Unknown",F4709)</f>
        <v>Credit Card</v>
      </c>
      <c r="O4709" s="8" t="str">
        <f>IF(ISBLANK(G4709),"Unknown",G4709)</f>
        <v>Takeaway</v>
      </c>
      <c r="P4709" s="6">
        <f>IF(ISBLANK(H4709),"Unknown",H4709)</f>
        <v>45252</v>
      </c>
      <c r="Q4709" s="13">
        <f t="shared" si="385"/>
        <v>4</v>
      </c>
      <c r="R4709" s="13">
        <f t="shared" si="386"/>
        <v>3</v>
      </c>
      <c r="S4709" s="11">
        <f t="shared" si="387"/>
        <v>12</v>
      </c>
    </row>
    <row r="4710" spans="1:19" x14ac:dyDescent="0.3">
      <c r="A4710" t="s">
        <v>4729</v>
      </c>
      <c r="B4710" t="s">
        <v>9</v>
      </c>
      <c r="C4710">
        <v>4</v>
      </c>
      <c r="D4710">
        <v>2</v>
      </c>
      <c r="E4710">
        <v>8</v>
      </c>
      <c r="F4710" t="s">
        <v>14</v>
      </c>
      <c r="G4710" t="s">
        <v>11</v>
      </c>
      <c r="H4710" s="1">
        <v>45071</v>
      </c>
      <c r="J4710" s="8" t="str">
        <f>IF(ISBLANK(B4710),"Unknown",B4710)</f>
        <v>Coffee</v>
      </c>
      <c r="K4710" s="5">
        <f t="shared" si="383"/>
        <v>4</v>
      </c>
      <c r="L4710" s="5">
        <f t="shared" si="383"/>
        <v>2</v>
      </c>
      <c r="M4710" s="5">
        <f t="shared" si="384"/>
        <v>8</v>
      </c>
      <c r="N4710" s="8" t="str">
        <f>IF(ISBLANK(F4710),"Unknown",F4710)</f>
        <v>Cash</v>
      </c>
      <c r="O4710" s="8" t="str">
        <f>IF(ISBLANK(G4710),"Unknown",G4710)</f>
        <v>Takeaway</v>
      </c>
      <c r="P4710" s="6">
        <f>IF(ISBLANK(H4710),"Unknown",H4710)</f>
        <v>45071</v>
      </c>
      <c r="Q4710" s="13">
        <f t="shared" si="385"/>
        <v>4</v>
      </c>
      <c r="R4710" s="13">
        <f t="shared" si="386"/>
        <v>2</v>
      </c>
      <c r="S4710" s="11">
        <f t="shared" si="387"/>
        <v>8</v>
      </c>
    </row>
    <row r="4711" spans="1:19" x14ac:dyDescent="0.3">
      <c r="A4711" t="s">
        <v>4730</v>
      </c>
      <c r="B4711" t="s">
        <v>19</v>
      </c>
      <c r="C4711">
        <v>4</v>
      </c>
      <c r="D4711">
        <v>5</v>
      </c>
      <c r="E4711">
        <v>20</v>
      </c>
      <c r="F4711" t="s">
        <v>21</v>
      </c>
      <c r="H4711" s="1">
        <v>45120</v>
      </c>
      <c r="J4711" s="8" t="str">
        <f>IF(ISBLANK(B4711),"Unknown",B4711)</f>
        <v>Salad</v>
      </c>
      <c r="K4711" s="5">
        <f t="shared" si="383"/>
        <v>4</v>
      </c>
      <c r="L4711" s="5">
        <f t="shared" si="383"/>
        <v>5</v>
      </c>
      <c r="M4711" s="5">
        <f t="shared" si="384"/>
        <v>20</v>
      </c>
      <c r="N4711" s="8" t="str">
        <f>IF(ISBLANK(F4711),"Unknown",F4711)</f>
        <v>Digital Wallet</v>
      </c>
      <c r="O4711" s="8" t="str">
        <f>IF(ISBLANK(G4711),"Unknown",G4711)</f>
        <v>Unknown</v>
      </c>
      <c r="P4711" s="6">
        <f>IF(ISBLANK(H4711),"Unknown",H4711)</f>
        <v>45120</v>
      </c>
      <c r="Q4711" s="13">
        <f t="shared" si="385"/>
        <v>4</v>
      </c>
      <c r="R4711" s="13">
        <f t="shared" si="386"/>
        <v>5</v>
      </c>
      <c r="S4711" s="11">
        <f t="shared" si="387"/>
        <v>20</v>
      </c>
    </row>
    <row r="4712" spans="1:19" x14ac:dyDescent="0.3">
      <c r="A4712" t="s">
        <v>4731</v>
      </c>
      <c r="B4712" s="7" t="s">
        <v>10024</v>
      </c>
      <c r="C4712">
        <v>1</v>
      </c>
      <c r="D4712">
        <v>2</v>
      </c>
      <c r="E4712">
        <v>2</v>
      </c>
      <c r="F4712" t="s">
        <v>21</v>
      </c>
      <c r="G4712" t="s">
        <v>11</v>
      </c>
      <c r="H4712" s="1">
        <v>45021</v>
      </c>
      <c r="J4712" s="8" t="str">
        <f>IF(ISBLANK(B4712),"Unknown",B4712)</f>
        <v>Unknown</v>
      </c>
      <c r="K4712" s="5">
        <f t="shared" si="383"/>
        <v>1</v>
      </c>
      <c r="L4712" s="5">
        <f t="shared" si="383"/>
        <v>2</v>
      </c>
      <c r="M4712" s="5">
        <f t="shared" si="384"/>
        <v>2</v>
      </c>
      <c r="N4712" s="8" t="str">
        <f>IF(ISBLANK(F4712),"Unknown",F4712)</f>
        <v>Digital Wallet</v>
      </c>
      <c r="O4712" s="8" t="str">
        <f>IF(ISBLANK(G4712),"Unknown",G4712)</f>
        <v>Takeaway</v>
      </c>
      <c r="P4712" s="6">
        <f>IF(ISBLANK(H4712),"Unknown",H4712)</f>
        <v>45021</v>
      </c>
      <c r="Q4712" s="13">
        <f t="shared" si="385"/>
        <v>1</v>
      </c>
      <c r="R4712" s="13">
        <f t="shared" si="386"/>
        <v>2</v>
      </c>
      <c r="S4712" s="11">
        <f t="shared" si="387"/>
        <v>2</v>
      </c>
    </row>
    <row r="4713" spans="1:19" x14ac:dyDescent="0.3">
      <c r="A4713" t="s">
        <v>4732</v>
      </c>
      <c r="B4713" t="s">
        <v>13</v>
      </c>
      <c r="C4713">
        <v>5</v>
      </c>
      <c r="D4713">
        <v>3</v>
      </c>
      <c r="E4713">
        <v>15</v>
      </c>
      <c r="G4713" t="s">
        <v>15</v>
      </c>
      <c r="H4713" s="7" t="s">
        <v>10024</v>
      </c>
      <c r="J4713" s="8" t="str">
        <f>IF(ISBLANK(B4713),"Unknown",B4713)</f>
        <v>Cake</v>
      </c>
      <c r="K4713" s="5">
        <f t="shared" si="383"/>
        <v>5</v>
      </c>
      <c r="L4713" s="5">
        <f t="shared" si="383"/>
        <v>3</v>
      </c>
      <c r="M4713" s="5">
        <f t="shared" si="384"/>
        <v>15</v>
      </c>
      <c r="N4713" s="8" t="str">
        <f>IF(ISBLANK(F4713),"Unknown",F4713)</f>
        <v>Unknown</v>
      </c>
      <c r="O4713" s="8" t="str">
        <f>IF(ISBLANK(G4713),"Unknown",G4713)</f>
        <v>In-store</v>
      </c>
      <c r="P4713" s="6" t="str">
        <f>IF(ISBLANK(H4713),"Unknown",H4713)</f>
        <v>Unknown</v>
      </c>
      <c r="Q4713" s="13">
        <f t="shared" si="385"/>
        <v>5</v>
      </c>
      <c r="R4713" s="13">
        <f t="shared" si="386"/>
        <v>3</v>
      </c>
      <c r="S4713" s="11">
        <f t="shared" si="387"/>
        <v>15</v>
      </c>
    </row>
    <row r="4714" spans="1:19" x14ac:dyDescent="0.3">
      <c r="A4714" t="s">
        <v>4733</v>
      </c>
      <c r="B4714" t="s">
        <v>37</v>
      </c>
      <c r="C4714">
        <v>3</v>
      </c>
      <c r="D4714">
        <v>3</v>
      </c>
      <c r="E4714">
        <v>9</v>
      </c>
      <c r="F4714" t="s">
        <v>10</v>
      </c>
      <c r="G4714" t="s">
        <v>15</v>
      </c>
      <c r="H4714" s="1">
        <v>45008</v>
      </c>
      <c r="J4714" s="8" t="str">
        <f>IF(ISBLANK(B4714),"Unknown",B4714)</f>
        <v>Juice</v>
      </c>
      <c r="K4714" s="5">
        <f t="shared" si="383"/>
        <v>3</v>
      </c>
      <c r="L4714" s="5">
        <f t="shared" si="383"/>
        <v>3</v>
      </c>
      <c r="M4714" s="5">
        <f t="shared" si="384"/>
        <v>9</v>
      </c>
      <c r="N4714" s="8" t="str">
        <f>IF(ISBLANK(F4714),"Unknown",F4714)</f>
        <v>Credit Card</v>
      </c>
      <c r="O4714" s="8" t="str">
        <f>IF(ISBLANK(G4714),"Unknown",G4714)</f>
        <v>In-store</v>
      </c>
      <c r="P4714" s="6">
        <f>IF(ISBLANK(H4714),"Unknown",H4714)</f>
        <v>45008</v>
      </c>
      <c r="Q4714" s="13">
        <f t="shared" si="385"/>
        <v>3</v>
      </c>
      <c r="R4714" s="13">
        <f t="shared" si="386"/>
        <v>3</v>
      </c>
      <c r="S4714" s="11">
        <f t="shared" si="387"/>
        <v>9</v>
      </c>
    </row>
    <row r="4715" spans="1:19" x14ac:dyDescent="0.3">
      <c r="A4715" t="s">
        <v>4734</v>
      </c>
      <c r="B4715" t="s">
        <v>17</v>
      </c>
      <c r="C4715">
        <v>4</v>
      </c>
      <c r="D4715">
        <v>1</v>
      </c>
      <c r="E4715">
        <v>4</v>
      </c>
      <c r="F4715" t="s">
        <v>10</v>
      </c>
      <c r="H4715" s="7" t="s">
        <v>10024</v>
      </c>
      <c r="J4715" s="8" t="str">
        <f>IF(ISBLANK(B4715),"Unknown",B4715)</f>
        <v>Cookie</v>
      </c>
      <c r="K4715" s="5">
        <f t="shared" si="383"/>
        <v>4</v>
      </c>
      <c r="L4715" s="5">
        <f t="shared" si="383"/>
        <v>1</v>
      </c>
      <c r="M4715" s="5">
        <f t="shared" si="384"/>
        <v>4</v>
      </c>
      <c r="N4715" s="8" t="str">
        <f>IF(ISBLANK(F4715),"Unknown",F4715)</f>
        <v>Credit Card</v>
      </c>
      <c r="O4715" s="8" t="str">
        <f>IF(ISBLANK(G4715),"Unknown",G4715)</f>
        <v>Unknown</v>
      </c>
      <c r="P4715" s="6" t="str">
        <f>IF(ISBLANK(H4715),"Unknown",H4715)</f>
        <v>Unknown</v>
      </c>
      <c r="Q4715" s="13">
        <f t="shared" si="385"/>
        <v>4</v>
      </c>
      <c r="R4715" s="13">
        <f t="shared" si="386"/>
        <v>1</v>
      </c>
      <c r="S4715" s="11">
        <f t="shared" si="387"/>
        <v>4</v>
      </c>
    </row>
    <row r="4716" spans="1:19" x14ac:dyDescent="0.3">
      <c r="A4716" t="s">
        <v>4735</v>
      </c>
      <c r="B4716" t="s">
        <v>37</v>
      </c>
      <c r="C4716">
        <v>2</v>
      </c>
      <c r="D4716">
        <v>3</v>
      </c>
      <c r="E4716">
        <v>6</v>
      </c>
      <c r="F4716" t="s">
        <v>14</v>
      </c>
      <c r="G4716" t="s">
        <v>15</v>
      </c>
      <c r="H4716" s="1">
        <v>44960</v>
      </c>
      <c r="J4716" s="8" t="str">
        <f>IF(ISBLANK(B4716),"Unknown",B4716)</f>
        <v>Juice</v>
      </c>
      <c r="K4716" s="5">
        <f t="shared" si="383"/>
        <v>2</v>
      </c>
      <c r="L4716" s="5">
        <f t="shared" si="383"/>
        <v>3</v>
      </c>
      <c r="M4716" s="5">
        <f t="shared" si="384"/>
        <v>6</v>
      </c>
      <c r="N4716" s="8" t="str">
        <f>IF(ISBLANK(F4716),"Unknown",F4716)</f>
        <v>Cash</v>
      </c>
      <c r="O4716" s="8" t="str">
        <f>IF(ISBLANK(G4716),"Unknown",G4716)</f>
        <v>In-store</v>
      </c>
      <c r="P4716" s="6">
        <f>IF(ISBLANK(H4716),"Unknown",H4716)</f>
        <v>44960</v>
      </c>
      <c r="Q4716" s="13">
        <f t="shared" si="385"/>
        <v>2</v>
      </c>
      <c r="R4716" s="13">
        <f t="shared" si="386"/>
        <v>3</v>
      </c>
      <c r="S4716" s="11">
        <f t="shared" si="387"/>
        <v>6</v>
      </c>
    </row>
    <row r="4717" spans="1:19" x14ac:dyDescent="0.3">
      <c r="A4717" t="s">
        <v>4736</v>
      </c>
      <c r="B4717" t="s">
        <v>63</v>
      </c>
      <c r="C4717">
        <v>3</v>
      </c>
      <c r="D4717">
        <v>1.5</v>
      </c>
      <c r="E4717">
        <v>4.5</v>
      </c>
      <c r="F4717" t="s">
        <v>10</v>
      </c>
      <c r="G4717" t="s">
        <v>15</v>
      </c>
      <c r="H4717" s="1">
        <v>45009</v>
      </c>
      <c r="J4717" s="8" t="str">
        <f>IF(ISBLANK(B4717),"Unknown",B4717)</f>
        <v>Tea</v>
      </c>
      <c r="K4717" s="5">
        <f t="shared" si="383"/>
        <v>3</v>
      </c>
      <c r="L4717" s="5">
        <f t="shared" si="383"/>
        <v>1.5</v>
      </c>
      <c r="M4717" s="5">
        <f t="shared" si="384"/>
        <v>4.5</v>
      </c>
      <c r="N4717" s="8" t="str">
        <f>IF(ISBLANK(F4717),"Unknown",F4717)</f>
        <v>Credit Card</v>
      </c>
      <c r="O4717" s="8" t="str">
        <f>IF(ISBLANK(G4717),"Unknown",G4717)</f>
        <v>In-store</v>
      </c>
      <c r="P4717" s="6">
        <f>IF(ISBLANK(H4717),"Unknown",H4717)</f>
        <v>45009</v>
      </c>
      <c r="Q4717" s="13">
        <f t="shared" si="385"/>
        <v>3</v>
      </c>
      <c r="R4717" s="13">
        <f t="shared" si="386"/>
        <v>1.5</v>
      </c>
      <c r="S4717" s="11">
        <f t="shared" si="387"/>
        <v>4.5</v>
      </c>
    </row>
    <row r="4718" spans="1:19" x14ac:dyDescent="0.3">
      <c r="A4718" t="s">
        <v>4737</v>
      </c>
      <c r="B4718" t="s">
        <v>23</v>
      </c>
      <c r="C4718">
        <v>2</v>
      </c>
      <c r="D4718">
        <v>4</v>
      </c>
      <c r="E4718">
        <v>8</v>
      </c>
      <c r="F4718" s="7" t="s">
        <v>10024</v>
      </c>
      <c r="H4718" s="1">
        <v>45278</v>
      </c>
      <c r="J4718" s="8" t="str">
        <f>IF(ISBLANK(B4718),"Unknown",B4718)</f>
        <v>Smoothie</v>
      </c>
      <c r="K4718" s="5">
        <f t="shared" si="383"/>
        <v>2</v>
      </c>
      <c r="L4718" s="5">
        <f t="shared" si="383"/>
        <v>4</v>
      </c>
      <c r="M4718" s="5">
        <f t="shared" si="384"/>
        <v>8</v>
      </c>
      <c r="N4718" s="8" t="str">
        <f>IF(ISBLANK(F4718),"Unknown",F4718)</f>
        <v>Unknown</v>
      </c>
      <c r="O4718" s="8" t="str">
        <f>IF(ISBLANK(G4718),"Unknown",G4718)</f>
        <v>Unknown</v>
      </c>
      <c r="P4718" s="6">
        <f>IF(ISBLANK(H4718),"Unknown",H4718)</f>
        <v>45278</v>
      </c>
      <c r="Q4718" s="13">
        <f t="shared" si="385"/>
        <v>2</v>
      </c>
      <c r="R4718" s="13">
        <f t="shared" si="386"/>
        <v>4</v>
      </c>
      <c r="S4718" s="11">
        <f t="shared" si="387"/>
        <v>8</v>
      </c>
    </row>
    <row r="4719" spans="1:19" x14ac:dyDescent="0.3">
      <c r="A4719" t="s">
        <v>4738</v>
      </c>
      <c r="B4719" t="s">
        <v>19</v>
      </c>
      <c r="C4719">
        <v>1</v>
      </c>
      <c r="D4719">
        <v>5</v>
      </c>
      <c r="E4719" s="7" t="s">
        <v>10024</v>
      </c>
      <c r="H4719" s="1">
        <v>44972</v>
      </c>
      <c r="J4719" s="8" t="str">
        <f>IF(ISBLANK(B4719),"Unknown",B4719)</f>
        <v>Salad</v>
      </c>
      <c r="K4719" s="5">
        <f t="shared" si="383"/>
        <v>1</v>
      </c>
      <c r="L4719" s="5">
        <f t="shared" si="383"/>
        <v>5</v>
      </c>
      <c r="M4719" s="5" t="str">
        <f t="shared" si="384"/>
        <v>Unknown</v>
      </c>
      <c r="N4719" s="8" t="str">
        <f>IF(ISBLANK(F4719),"Unknown",F4719)</f>
        <v>Unknown</v>
      </c>
      <c r="O4719" s="8" t="str">
        <f>IF(ISBLANK(G4719),"Unknown",G4719)</f>
        <v>Unknown</v>
      </c>
      <c r="P4719" s="6">
        <f>IF(ISBLANK(H4719),"Unknown",H4719)</f>
        <v>44972</v>
      </c>
      <c r="Q4719" s="13">
        <f t="shared" si="385"/>
        <v>1</v>
      </c>
      <c r="R4719" s="13">
        <f t="shared" si="386"/>
        <v>5</v>
      </c>
      <c r="S4719" s="11">
        <f t="shared" si="387"/>
        <v>5</v>
      </c>
    </row>
    <row r="4720" spans="1:19" x14ac:dyDescent="0.3">
      <c r="A4720" t="s">
        <v>4739</v>
      </c>
      <c r="B4720" t="s">
        <v>23</v>
      </c>
      <c r="C4720">
        <v>1</v>
      </c>
      <c r="D4720">
        <v>4</v>
      </c>
      <c r="E4720">
        <v>4</v>
      </c>
      <c r="F4720" t="s">
        <v>14</v>
      </c>
      <c r="H4720" s="1">
        <v>45056</v>
      </c>
      <c r="J4720" s="8" t="str">
        <f>IF(ISBLANK(B4720),"Unknown",B4720)</f>
        <v>Smoothie</v>
      </c>
      <c r="K4720" s="5">
        <f t="shared" si="383"/>
        <v>1</v>
      </c>
      <c r="L4720" s="5">
        <f t="shared" si="383"/>
        <v>4</v>
      </c>
      <c r="M4720" s="5">
        <f t="shared" si="384"/>
        <v>4</v>
      </c>
      <c r="N4720" s="8" t="str">
        <f>IF(ISBLANK(F4720),"Unknown",F4720)</f>
        <v>Cash</v>
      </c>
      <c r="O4720" s="8" t="str">
        <f>IF(ISBLANK(G4720),"Unknown",G4720)</f>
        <v>Unknown</v>
      </c>
      <c r="P4720" s="6">
        <f>IF(ISBLANK(H4720),"Unknown",H4720)</f>
        <v>45056</v>
      </c>
      <c r="Q4720" s="13">
        <f t="shared" si="385"/>
        <v>1</v>
      </c>
      <c r="R4720" s="13">
        <f t="shared" si="386"/>
        <v>4</v>
      </c>
      <c r="S4720" s="11">
        <f t="shared" si="387"/>
        <v>4</v>
      </c>
    </row>
    <row r="4721" spans="1:19" x14ac:dyDescent="0.3">
      <c r="A4721" t="s">
        <v>4740</v>
      </c>
      <c r="B4721" t="s">
        <v>23</v>
      </c>
      <c r="C4721">
        <v>3</v>
      </c>
      <c r="D4721">
        <v>4</v>
      </c>
      <c r="E4721">
        <v>12</v>
      </c>
      <c r="F4721" t="s">
        <v>10</v>
      </c>
      <c r="G4721" t="s">
        <v>11</v>
      </c>
      <c r="H4721" s="1">
        <v>45053</v>
      </c>
      <c r="J4721" s="8" t="str">
        <f>IF(ISBLANK(B4721),"Unknown",B4721)</f>
        <v>Smoothie</v>
      </c>
      <c r="K4721" s="5">
        <f t="shared" si="383"/>
        <v>3</v>
      </c>
      <c r="L4721" s="5">
        <f t="shared" si="383"/>
        <v>4</v>
      </c>
      <c r="M4721" s="5">
        <f t="shared" si="384"/>
        <v>12</v>
      </c>
      <c r="N4721" s="8" t="str">
        <f>IF(ISBLANK(F4721),"Unknown",F4721)</f>
        <v>Credit Card</v>
      </c>
      <c r="O4721" s="8" t="str">
        <f>IF(ISBLANK(G4721),"Unknown",G4721)</f>
        <v>Takeaway</v>
      </c>
      <c r="P4721" s="6">
        <f>IF(ISBLANK(H4721),"Unknown",H4721)</f>
        <v>45053</v>
      </c>
      <c r="Q4721" s="13">
        <f t="shared" si="385"/>
        <v>3</v>
      </c>
      <c r="R4721" s="13">
        <f t="shared" si="386"/>
        <v>4</v>
      </c>
      <c r="S4721" s="11">
        <f t="shared" si="387"/>
        <v>12</v>
      </c>
    </row>
    <row r="4722" spans="1:19" x14ac:dyDescent="0.3">
      <c r="A4722" t="s">
        <v>4741</v>
      </c>
      <c r="B4722" t="s">
        <v>26</v>
      </c>
      <c r="C4722">
        <v>2</v>
      </c>
      <c r="D4722">
        <v>4</v>
      </c>
      <c r="E4722">
        <v>8</v>
      </c>
      <c r="F4722" t="s">
        <v>14</v>
      </c>
      <c r="H4722" s="1">
        <v>45104</v>
      </c>
      <c r="J4722" s="8" t="str">
        <f>IF(ISBLANK(B4722),"Unknown",B4722)</f>
        <v>Sandwich</v>
      </c>
      <c r="K4722" s="5">
        <f t="shared" si="383"/>
        <v>2</v>
      </c>
      <c r="L4722" s="5">
        <f t="shared" si="383"/>
        <v>4</v>
      </c>
      <c r="M4722" s="5">
        <f t="shared" si="384"/>
        <v>8</v>
      </c>
      <c r="N4722" s="8" t="str">
        <f>IF(ISBLANK(F4722),"Unknown",F4722)</f>
        <v>Cash</v>
      </c>
      <c r="O4722" s="8" t="str">
        <f>IF(ISBLANK(G4722),"Unknown",G4722)</f>
        <v>Unknown</v>
      </c>
      <c r="P4722" s="6">
        <f>IF(ISBLANK(H4722),"Unknown",H4722)</f>
        <v>45104</v>
      </c>
      <c r="Q4722" s="13">
        <f t="shared" si="385"/>
        <v>2</v>
      </c>
      <c r="R4722" s="13">
        <f t="shared" si="386"/>
        <v>4</v>
      </c>
      <c r="S4722" s="11">
        <f t="shared" si="387"/>
        <v>8</v>
      </c>
    </row>
    <row r="4723" spans="1:19" x14ac:dyDescent="0.3">
      <c r="A4723" t="s">
        <v>4742</v>
      </c>
      <c r="B4723" s="7" t="s">
        <v>10024</v>
      </c>
      <c r="C4723">
        <v>3</v>
      </c>
      <c r="D4723">
        <v>1.5</v>
      </c>
      <c r="E4723">
        <v>4.5</v>
      </c>
      <c r="F4723" t="s">
        <v>14</v>
      </c>
      <c r="G4723" t="s">
        <v>15</v>
      </c>
      <c r="H4723" s="1">
        <v>45211</v>
      </c>
      <c r="J4723" s="8" t="str">
        <f>IF(ISBLANK(B4723),"Unknown",B4723)</f>
        <v>Unknown</v>
      </c>
      <c r="K4723" s="5">
        <f t="shared" si="383"/>
        <v>3</v>
      </c>
      <c r="L4723" s="5">
        <f t="shared" si="383"/>
        <v>1.5</v>
      </c>
      <c r="M4723" s="5">
        <f t="shared" si="384"/>
        <v>4.5</v>
      </c>
      <c r="N4723" s="8" t="str">
        <f>IF(ISBLANK(F4723),"Unknown",F4723)</f>
        <v>Cash</v>
      </c>
      <c r="O4723" s="8" t="str">
        <f>IF(ISBLANK(G4723),"Unknown",G4723)</f>
        <v>In-store</v>
      </c>
      <c r="P4723" s="6">
        <f>IF(ISBLANK(H4723),"Unknown",H4723)</f>
        <v>45211</v>
      </c>
      <c r="Q4723" s="13">
        <f t="shared" si="385"/>
        <v>3</v>
      </c>
      <c r="R4723" s="13">
        <f t="shared" si="386"/>
        <v>1.5</v>
      </c>
      <c r="S4723" s="11">
        <f t="shared" si="387"/>
        <v>4.5</v>
      </c>
    </row>
    <row r="4724" spans="1:19" x14ac:dyDescent="0.3">
      <c r="A4724" t="s">
        <v>4743</v>
      </c>
      <c r="B4724" t="s">
        <v>9</v>
      </c>
      <c r="C4724">
        <v>5</v>
      </c>
      <c r="D4724">
        <v>2</v>
      </c>
      <c r="E4724">
        <v>10</v>
      </c>
      <c r="G4724" t="s">
        <v>15</v>
      </c>
      <c r="H4724" s="1">
        <v>44991</v>
      </c>
      <c r="J4724" s="8" t="str">
        <f>IF(ISBLANK(B4724),"Unknown",B4724)</f>
        <v>Coffee</v>
      </c>
      <c r="K4724" s="5">
        <f t="shared" si="383"/>
        <v>5</v>
      </c>
      <c r="L4724" s="5">
        <f t="shared" si="383"/>
        <v>2</v>
      </c>
      <c r="M4724" s="5">
        <f t="shared" si="384"/>
        <v>10</v>
      </c>
      <c r="N4724" s="8" t="str">
        <f>IF(ISBLANK(F4724),"Unknown",F4724)</f>
        <v>Unknown</v>
      </c>
      <c r="O4724" s="8" t="str">
        <f>IF(ISBLANK(G4724),"Unknown",G4724)</f>
        <v>In-store</v>
      </c>
      <c r="P4724" s="6">
        <f>IF(ISBLANK(H4724),"Unknown",H4724)</f>
        <v>44991</v>
      </c>
      <c r="Q4724" s="13">
        <f t="shared" si="385"/>
        <v>5</v>
      </c>
      <c r="R4724" s="13">
        <f t="shared" si="386"/>
        <v>2</v>
      </c>
      <c r="S4724" s="11">
        <f t="shared" si="387"/>
        <v>10</v>
      </c>
    </row>
    <row r="4725" spans="1:19" x14ac:dyDescent="0.3">
      <c r="A4725" t="s">
        <v>4744</v>
      </c>
      <c r="B4725" t="s">
        <v>13</v>
      </c>
      <c r="C4725">
        <v>5</v>
      </c>
      <c r="D4725">
        <v>3</v>
      </c>
      <c r="E4725">
        <v>15</v>
      </c>
      <c r="F4725" t="s">
        <v>21</v>
      </c>
      <c r="H4725" s="1">
        <v>45214</v>
      </c>
      <c r="J4725" s="8" t="str">
        <f>IF(ISBLANK(B4725),"Unknown",B4725)</f>
        <v>Cake</v>
      </c>
      <c r="K4725" s="5">
        <f t="shared" si="383"/>
        <v>5</v>
      </c>
      <c r="L4725" s="5">
        <f t="shared" si="383"/>
        <v>3</v>
      </c>
      <c r="M4725" s="5">
        <f t="shared" si="384"/>
        <v>15</v>
      </c>
      <c r="N4725" s="8" t="str">
        <f>IF(ISBLANK(F4725),"Unknown",F4725)</f>
        <v>Digital Wallet</v>
      </c>
      <c r="O4725" s="8" t="str">
        <f>IF(ISBLANK(G4725),"Unknown",G4725)</f>
        <v>Unknown</v>
      </c>
      <c r="P4725" s="6">
        <f>IF(ISBLANK(H4725),"Unknown",H4725)</f>
        <v>45214</v>
      </c>
      <c r="Q4725" s="13">
        <f t="shared" si="385"/>
        <v>5</v>
      </c>
      <c r="R4725" s="13">
        <f t="shared" si="386"/>
        <v>3</v>
      </c>
      <c r="S4725" s="11">
        <f t="shared" si="387"/>
        <v>15</v>
      </c>
    </row>
    <row r="4726" spans="1:19" x14ac:dyDescent="0.3">
      <c r="A4726" t="s">
        <v>4745</v>
      </c>
      <c r="B4726" t="s">
        <v>17</v>
      </c>
      <c r="C4726">
        <v>4</v>
      </c>
      <c r="D4726">
        <v>1</v>
      </c>
      <c r="E4726">
        <v>4</v>
      </c>
      <c r="F4726" t="s">
        <v>21</v>
      </c>
      <c r="G4726" t="s">
        <v>15</v>
      </c>
      <c r="H4726" s="1">
        <v>45199</v>
      </c>
      <c r="J4726" s="8" t="str">
        <f>IF(ISBLANK(B4726),"Unknown",B4726)</f>
        <v>Cookie</v>
      </c>
      <c r="K4726" s="5">
        <f t="shared" si="383"/>
        <v>4</v>
      </c>
      <c r="L4726" s="5">
        <f t="shared" si="383"/>
        <v>1</v>
      </c>
      <c r="M4726" s="5">
        <f t="shared" si="384"/>
        <v>4</v>
      </c>
      <c r="N4726" s="8" t="str">
        <f>IF(ISBLANK(F4726),"Unknown",F4726)</f>
        <v>Digital Wallet</v>
      </c>
      <c r="O4726" s="8" t="str">
        <f>IF(ISBLANK(G4726),"Unknown",G4726)</f>
        <v>In-store</v>
      </c>
      <c r="P4726" s="6">
        <f>IF(ISBLANK(H4726),"Unknown",H4726)</f>
        <v>45199</v>
      </c>
      <c r="Q4726" s="13">
        <f t="shared" si="385"/>
        <v>4</v>
      </c>
      <c r="R4726" s="13">
        <f t="shared" si="386"/>
        <v>1</v>
      </c>
      <c r="S4726" s="11">
        <f t="shared" si="387"/>
        <v>4</v>
      </c>
    </row>
    <row r="4727" spans="1:19" x14ac:dyDescent="0.3">
      <c r="A4727" t="s">
        <v>4746</v>
      </c>
      <c r="B4727" t="s">
        <v>37</v>
      </c>
      <c r="C4727">
        <v>1</v>
      </c>
      <c r="D4727">
        <v>3</v>
      </c>
      <c r="E4727">
        <v>3</v>
      </c>
      <c r="F4727" t="s">
        <v>14</v>
      </c>
      <c r="G4727" t="s">
        <v>15</v>
      </c>
      <c r="H4727" s="1">
        <v>45196</v>
      </c>
      <c r="J4727" s="8" t="str">
        <f>IF(ISBLANK(B4727),"Unknown",B4727)</f>
        <v>Juice</v>
      </c>
      <c r="K4727" s="5">
        <f t="shared" si="383"/>
        <v>1</v>
      </c>
      <c r="L4727" s="5">
        <f t="shared" si="383"/>
        <v>3</v>
      </c>
      <c r="M4727" s="5">
        <f t="shared" si="384"/>
        <v>3</v>
      </c>
      <c r="N4727" s="8" t="str">
        <f>IF(ISBLANK(F4727),"Unknown",F4727)</f>
        <v>Cash</v>
      </c>
      <c r="O4727" s="8" t="str">
        <f>IF(ISBLANK(G4727),"Unknown",G4727)</f>
        <v>In-store</v>
      </c>
      <c r="P4727" s="6">
        <f>IF(ISBLANK(H4727),"Unknown",H4727)</f>
        <v>45196</v>
      </c>
      <c r="Q4727" s="13">
        <f t="shared" si="385"/>
        <v>1</v>
      </c>
      <c r="R4727" s="13">
        <f t="shared" si="386"/>
        <v>3</v>
      </c>
      <c r="S4727" s="11">
        <f t="shared" si="387"/>
        <v>3</v>
      </c>
    </row>
    <row r="4728" spans="1:19" x14ac:dyDescent="0.3">
      <c r="A4728" t="s">
        <v>4747</v>
      </c>
      <c r="B4728" t="s">
        <v>26</v>
      </c>
      <c r="C4728">
        <v>1</v>
      </c>
      <c r="D4728">
        <v>4</v>
      </c>
      <c r="E4728">
        <v>4</v>
      </c>
      <c r="F4728" t="s">
        <v>10</v>
      </c>
      <c r="H4728" s="1">
        <v>45043</v>
      </c>
      <c r="J4728" s="8" t="str">
        <f>IF(ISBLANK(B4728),"Unknown",B4728)</f>
        <v>Sandwich</v>
      </c>
      <c r="K4728" s="5">
        <f t="shared" si="383"/>
        <v>1</v>
      </c>
      <c r="L4728" s="5">
        <f t="shared" si="383"/>
        <v>4</v>
      </c>
      <c r="M4728" s="5">
        <f t="shared" si="384"/>
        <v>4</v>
      </c>
      <c r="N4728" s="8" t="str">
        <f>IF(ISBLANK(F4728),"Unknown",F4728)</f>
        <v>Credit Card</v>
      </c>
      <c r="O4728" s="8" t="str">
        <f>IF(ISBLANK(G4728),"Unknown",G4728)</f>
        <v>Unknown</v>
      </c>
      <c r="P4728" s="6">
        <f>IF(ISBLANK(H4728),"Unknown",H4728)</f>
        <v>45043</v>
      </c>
      <c r="Q4728" s="13">
        <f t="shared" si="385"/>
        <v>1</v>
      </c>
      <c r="R4728" s="13">
        <f t="shared" si="386"/>
        <v>4</v>
      </c>
      <c r="S4728" s="11">
        <f t="shared" si="387"/>
        <v>4</v>
      </c>
    </row>
    <row r="4729" spans="1:19" x14ac:dyDescent="0.3">
      <c r="A4729" t="s">
        <v>4748</v>
      </c>
      <c r="B4729" t="s">
        <v>17</v>
      </c>
      <c r="C4729">
        <v>1</v>
      </c>
      <c r="D4729">
        <v>1</v>
      </c>
      <c r="E4729">
        <v>1</v>
      </c>
      <c r="F4729" t="s">
        <v>10</v>
      </c>
      <c r="G4729" t="s">
        <v>15</v>
      </c>
      <c r="H4729" s="1">
        <v>45275</v>
      </c>
      <c r="J4729" s="8" t="str">
        <f>IF(ISBLANK(B4729),"Unknown",B4729)</f>
        <v>Cookie</v>
      </c>
      <c r="K4729" s="5">
        <f t="shared" si="383"/>
        <v>1</v>
      </c>
      <c r="L4729" s="5">
        <f t="shared" si="383"/>
        <v>1</v>
      </c>
      <c r="M4729" s="5">
        <f t="shared" si="384"/>
        <v>1</v>
      </c>
      <c r="N4729" s="8" t="str">
        <f>IF(ISBLANK(F4729),"Unknown",F4729)</f>
        <v>Credit Card</v>
      </c>
      <c r="O4729" s="8" t="str">
        <f>IF(ISBLANK(G4729),"Unknown",G4729)</f>
        <v>In-store</v>
      </c>
      <c r="P4729" s="6">
        <f>IF(ISBLANK(H4729),"Unknown",H4729)</f>
        <v>45275</v>
      </c>
      <c r="Q4729" s="13">
        <f t="shared" si="385"/>
        <v>1</v>
      </c>
      <c r="R4729" s="13">
        <f t="shared" si="386"/>
        <v>1</v>
      </c>
      <c r="S4729" s="11">
        <f t="shared" si="387"/>
        <v>1</v>
      </c>
    </row>
    <row r="4730" spans="1:19" x14ac:dyDescent="0.3">
      <c r="A4730" t="s">
        <v>4749</v>
      </c>
      <c r="B4730" t="s">
        <v>63</v>
      </c>
      <c r="C4730">
        <v>4</v>
      </c>
      <c r="D4730">
        <v>1.5</v>
      </c>
      <c r="E4730">
        <v>6</v>
      </c>
      <c r="F4730" t="s">
        <v>21</v>
      </c>
      <c r="H4730" s="1">
        <v>44934</v>
      </c>
      <c r="J4730" s="8" t="str">
        <f>IF(ISBLANK(B4730),"Unknown",B4730)</f>
        <v>Tea</v>
      </c>
      <c r="K4730" s="5">
        <f t="shared" si="383"/>
        <v>4</v>
      </c>
      <c r="L4730" s="5">
        <f t="shared" si="383"/>
        <v>1.5</v>
      </c>
      <c r="M4730" s="5">
        <f t="shared" si="384"/>
        <v>6</v>
      </c>
      <c r="N4730" s="8" t="str">
        <f>IF(ISBLANK(F4730),"Unknown",F4730)</f>
        <v>Digital Wallet</v>
      </c>
      <c r="O4730" s="8" t="str">
        <f>IF(ISBLANK(G4730),"Unknown",G4730)</f>
        <v>Unknown</v>
      </c>
      <c r="P4730" s="6">
        <f>IF(ISBLANK(H4730),"Unknown",H4730)</f>
        <v>44934</v>
      </c>
      <c r="Q4730" s="13">
        <f t="shared" si="385"/>
        <v>4</v>
      </c>
      <c r="R4730" s="13">
        <f t="shared" si="386"/>
        <v>1.5</v>
      </c>
      <c r="S4730" s="11">
        <f t="shared" si="387"/>
        <v>6</v>
      </c>
    </row>
    <row r="4731" spans="1:19" x14ac:dyDescent="0.3">
      <c r="A4731" t="s">
        <v>4750</v>
      </c>
      <c r="B4731" t="s">
        <v>13</v>
      </c>
      <c r="C4731">
        <v>1</v>
      </c>
      <c r="D4731">
        <v>3</v>
      </c>
      <c r="E4731">
        <v>3</v>
      </c>
      <c r="F4731" s="7" t="s">
        <v>10024</v>
      </c>
      <c r="G4731" t="s">
        <v>11</v>
      </c>
      <c r="H4731" s="1">
        <v>45018</v>
      </c>
      <c r="J4731" s="8" t="str">
        <f>IF(ISBLANK(B4731),"Unknown",B4731)</f>
        <v>Cake</v>
      </c>
      <c r="K4731" s="5">
        <f t="shared" si="383"/>
        <v>1</v>
      </c>
      <c r="L4731" s="5">
        <f t="shared" si="383"/>
        <v>3</v>
      </c>
      <c r="M4731" s="5">
        <f t="shared" si="384"/>
        <v>3</v>
      </c>
      <c r="N4731" s="8" t="str">
        <f>IF(ISBLANK(F4731),"Unknown",F4731)</f>
        <v>Unknown</v>
      </c>
      <c r="O4731" s="8" t="str">
        <f>IF(ISBLANK(G4731),"Unknown",G4731)</f>
        <v>Takeaway</v>
      </c>
      <c r="P4731" s="6">
        <f>IF(ISBLANK(H4731),"Unknown",H4731)</f>
        <v>45018</v>
      </c>
      <c r="Q4731" s="13">
        <f t="shared" si="385"/>
        <v>1</v>
      </c>
      <c r="R4731" s="13">
        <f t="shared" si="386"/>
        <v>3</v>
      </c>
      <c r="S4731" s="11">
        <f t="shared" si="387"/>
        <v>3</v>
      </c>
    </row>
    <row r="4732" spans="1:19" x14ac:dyDescent="0.3">
      <c r="A4732" t="s">
        <v>4751</v>
      </c>
      <c r="B4732" t="s">
        <v>19</v>
      </c>
      <c r="C4732">
        <v>2</v>
      </c>
      <c r="D4732">
        <v>5</v>
      </c>
      <c r="E4732">
        <v>10</v>
      </c>
      <c r="F4732" t="s">
        <v>14</v>
      </c>
      <c r="G4732" t="s">
        <v>11</v>
      </c>
      <c r="H4732" s="1">
        <v>45158</v>
      </c>
      <c r="J4732" s="8" t="str">
        <f>IF(ISBLANK(B4732),"Unknown",B4732)</f>
        <v>Salad</v>
      </c>
      <c r="K4732" s="5">
        <f t="shared" si="383"/>
        <v>2</v>
      </c>
      <c r="L4732" s="5">
        <f t="shared" si="383"/>
        <v>5</v>
      </c>
      <c r="M4732" s="5">
        <f t="shared" si="384"/>
        <v>10</v>
      </c>
      <c r="N4732" s="8" t="str">
        <f>IF(ISBLANK(F4732),"Unknown",F4732)</f>
        <v>Cash</v>
      </c>
      <c r="O4732" s="8" t="str">
        <f>IF(ISBLANK(G4732),"Unknown",G4732)</f>
        <v>Takeaway</v>
      </c>
      <c r="P4732" s="6">
        <f>IF(ISBLANK(H4732),"Unknown",H4732)</f>
        <v>45158</v>
      </c>
      <c r="Q4732" s="13">
        <f t="shared" si="385"/>
        <v>2</v>
      </c>
      <c r="R4732" s="13">
        <f t="shared" si="386"/>
        <v>5</v>
      </c>
      <c r="S4732" s="11">
        <f t="shared" si="387"/>
        <v>10</v>
      </c>
    </row>
    <row r="4733" spans="1:19" x14ac:dyDescent="0.3">
      <c r="A4733" t="s">
        <v>4752</v>
      </c>
      <c r="B4733" t="s">
        <v>63</v>
      </c>
      <c r="C4733">
        <v>3</v>
      </c>
      <c r="D4733" s="7" t="s">
        <v>10024</v>
      </c>
      <c r="E4733">
        <v>4.5</v>
      </c>
      <c r="G4733" t="s">
        <v>15</v>
      </c>
      <c r="H4733" s="1">
        <v>45105</v>
      </c>
      <c r="J4733" s="8" t="str">
        <f>IF(ISBLANK(B4733),"Unknown",B4733)</f>
        <v>Tea</v>
      </c>
      <c r="K4733" s="5">
        <f t="shared" si="383"/>
        <v>3</v>
      </c>
      <c r="L4733" s="5" t="str">
        <f t="shared" si="383"/>
        <v>Unknown</v>
      </c>
      <c r="M4733" s="5">
        <f t="shared" si="384"/>
        <v>4.5</v>
      </c>
      <c r="N4733" s="8" t="str">
        <f>IF(ISBLANK(F4733),"Unknown",F4733)</f>
        <v>Unknown</v>
      </c>
      <c r="O4733" s="8" t="str">
        <f>IF(ISBLANK(G4733),"Unknown",G4733)</f>
        <v>In-store</v>
      </c>
      <c r="P4733" s="6">
        <f>IF(ISBLANK(H4733),"Unknown",H4733)</f>
        <v>45105</v>
      </c>
      <c r="Q4733" s="13">
        <f t="shared" si="385"/>
        <v>3</v>
      </c>
      <c r="R4733" s="13">
        <f t="shared" si="386"/>
        <v>0</v>
      </c>
      <c r="S4733" s="11">
        <f t="shared" si="387"/>
        <v>0</v>
      </c>
    </row>
    <row r="4734" spans="1:19" x14ac:dyDescent="0.3">
      <c r="A4734" t="s">
        <v>4753</v>
      </c>
      <c r="B4734" t="s">
        <v>26</v>
      </c>
      <c r="C4734" s="7" t="s">
        <v>10024</v>
      </c>
      <c r="D4734">
        <v>4</v>
      </c>
      <c r="E4734">
        <v>16</v>
      </c>
      <c r="F4734" t="s">
        <v>10</v>
      </c>
      <c r="G4734" t="s">
        <v>11</v>
      </c>
      <c r="H4734" s="1">
        <v>45181</v>
      </c>
      <c r="J4734" s="8" t="str">
        <f>IF(ISBLANK(B4734),"Unknown",B4734)</f>
        <v>Sandwich</v>
      </c>
      <c r="K4734" s="5" t="str">
        <f t="shared" si="383"/>
        <v>Unknown</v>
      </c>
      <c r="L4734" s="5">
        <f t="shared" si="383"/>
        <v>4</v>
      </c>
      <c r="M4734" s="5">
        <f t="shared" si="384"/>
        <v>16</v>
      </c>
      <c r="N4734" s="8" t="str">
        <f>IF(ISBLANK(F4734),"Unknown",F4734)</f>
        <v>Credit Card</v>
      </c>
      <c r="O4734" s="8" t="str">
        <f>IF(ISBLANK(G4734),"Unknown",G4734)</f>
        <v>Takeaway</v>
      </c>
      <c r="P4734" s="6">
        <f>IF(ISBLANK(H4734),"Unknown",H4734)</f>
        <v>45181</v>
      </c>
      <c r="Q4734" s="13">
        <f t="shared" si="385"/>
        <v>0</v>
      </c>
      <c r="R4734" s="13">
        <f t="shared" si="386"/>
        <v>4</v>
      </c>
      <c r="S4734" s="11">
        <f t="shared" si="387"/>
        <v>0</v>
      </c>
    </row>
    <row r="4735" spans="1:19" x14ac:dyDescent="0.3">
      <c r="A4735" t="s">
        <v>4754</v>
      </c>
      <c r="B4735" t="s">
        <v>19</v>
      </c>
      <c r="C4735">
        <v>4</v>
      </c>
      <c r="D4735">
        <v>5</v>
      </c>
      <c r="E4735">
        <v>20</v>
      </c>
      <c r="F4735" t="s">
        <v>21</v>
      </c>
      <c r="H4735" s="1">
        <v>45094</v>
      </c>
      <c r="J4735" s="8" t="str">
        <f>IF(ISBLANK(B4735),"Unknown",B4735)</f>
        <v>Salad</v>
      </c>
      <c r="K4735" s="5">
        <f t="shared" si="383"/>
        <v>4</v>
      </c>
      <c r="L4735" s="5">
        <f t="shared" si="383"/>
        <v>5</v>
      </c>
      <c r="M4735" s="5">
        <f t="shared" si="384"/>
        <v>20</v>
      </c>
      <c r="N4735" s="8" t="str">
        <f>IF(ISBLANK(F4735),"Unknown",F4735)</f>
        <v>Digital Wallet</v>
      </c>
      <c r="O4735" s="8" t="str">
        <f>IF(ISBLANK(G4735),"Unknown",G4735)</f>
        <v>Unknown</v>
      </c>
      <c r="P4735" s="6">
        <f>IF(ISBLANK(H4735),"Unknown",H4735)</f>
        <v>45094</v>
      </c>
      <c r="Q4735" s="13">
        <f t="shared" si="385"/>
        <v>4</v>
      </c>
      <c r="R4735" s="13">
        <f t="shared" si="386"/>
        <v>5</v>
      </c>
      <c r="S4735" s="11">
        <f t="shared" si="387"/>
        <v>20</v>
      </c>
    </row>
    <row r="4736" spans="1:19" x14ac:dyDescent="0.3">
      <c r="A4736" t="s">
        <v>4755</v>
      </c>
      <c r="B4736" t="s">
        <v>13</v>
      </c>
      <c r="C4736">
        <v>4</v>
      </c>
      <c r="D4736">
        <v>3</v>
      </c>
      <c r="E4736">
        <v>12</v>
      </c>
      <c r="F4736" t="s">
        <v>21</v>
      </c>
      <c r="G4736" t="s">
        <v>11</v>
      </c>
      <c r="H4736" s="1">
        <v>45111</v>
      </c>
      <c r="J4736" s="8" t="str">
        <f>IF(ISBLANK(B4736),"Unknown",B4736)</f>
        <v>Cake</v>
      </c>
      <c r="K4736" s="5">
        <f t="shared" si="383"/>
        <v>4</v>
      </c>
      <c r="L4736" s="5">
        <f t="shared" si="383"/>
        <v>3</v>
      </c>
      <c r="M4736" s="5">
        <f t="shared" si="384"/>
        <v>12</v>
      </c>
      <c r="N4736" s="8" t="str">
        <f>IF(ISBLANK(F4736),"Unknown",F4736)</f>
        <v>Digital Wallet</v>
      </c>
      <c r="O4736" s="8" t="str">
        <f>IF(ISBLANK(G4736),"Unknown",G4736)</f>
        <v>Takeaway</v>
      </c>
      <c r="P4736" s="6">
        <f>IF(ISBLANK(H4736),"Unknown",H4736)</f>
        <v>45111</v>
      </c>
      <c r="Q4736" s="13">
        <f t="shared" si="385"/>
        <v>4</v>
      </c>
      <c r="R4736" s="13">
        <f t="shared" si="386"/>
        <v>3</v>
      </c>
      <c r="S4736" s="11">
        <f t="shared" si="387"/>
        <v>12</v>
      </c>
    </row>
    <row r="4737" spans="1:19" x14ac:dyDescent="0.3">
      <c r="A4737" t="s">
        <v>4756</v>
      </c>
      <c r="B4737" s="7" t="s">
        <v>10024</v>
      </c>
      <c r="C4737">
        <v>3</v>
      </c>
      <c r="D4737">
        <v>5</v>
      </c>
      <c r="E4737">
        <v>15</v>
      </c>
      <c r="H4737" s="7" t="s">
        <v>10024</v>
      </c>
      <c r="J4737" s="8" t="str">
        <f>IF(ISBLANK(B4737),"Unknown",B4737)</f>
        <v>Unknown</v>
      </c>
      <c r="K4737" s="5">
        <f t="shared" si="383"/>
        <v>3</v>
      </c>
      <c r="L4737" s="5">
        <f t="shared" si="383"/>
        <v>5</v>
      </c>
      <c r="M4737" s="5">
        <f t="shared" si="384"/>
        <v>15</v>
      </c>
      <c r="N4737" s="8" t="str">
        <f>IF(ISBLANK(F4737),"Unknown",F4737)</f>
        <v>Unknown</v>
      </c>
      <c r="O4737" s="8" t="str">
        <f>IF(ISBLANK(G4737),"Unknown",G4737)</f>
        <v>Unknown</v>
      </c>
      <c r="P4737" s="6" t="str">
        <f>IF(ISBLANK(H4737),"Unknown",H4737)</f>
        <v>Unknown</v>
      </c>
      <c r="Q4737" s="13">
        <f t="shared" si="385"/>
        <v>3</v>
      </c>
      <c r="R4737" s="13">
        <f t="shared" si="386"/>
        <v>5</v>
      </c>
      <c r="S4737" s="11">
        <f t="shared" si="387"/>
        <v>15</v>
      </c>
    </row>
    <row r="4738" spans="1:19" x14ac:dyDescent="0.3">
      <c r="A4738" t="s">
        <v>4757</v>
      </c>
      <c r="B4738" s="7" t="s">
        <v>10024</v>
      </c>
      <c r="C4738">
        <v>2</v>
      </c>
      <c r="D4738">
        <v>4</v>
      </c>
      <c r="E4738">
        <v>8</v>
      </c>
      <c r="F4738" t="s">
        <v>21</v>
      </c>
      <c r="G4738" t="s">
        <v>15</v>
      </c>
      <c r="H4738" s="1">
        <v>44966</v>
      </c>
      <c r="J4738" s="8" t="str">
        <f>IF(ISBLANK(B4738),"Unknown",B4738)</f>
        <v>Unknown</v>
      </c>
      <c r="K4738" s="5">
        <f t="shared" si="383"/>
        <v>2</v>
      </c>
      <c r="L4738" s="5">
        <f t="shared" si="383"/>
        <v>4</v>
      </c>
      <c r="M4738" s="5">
        <f t="shared" si="384"/>
        <v>8</v>
      </c>
      <c r="N4738" s="8" t="str">
        <f>IF(ISBLANK(F4738),"Unknown",F4738)</f>
        <v>Digital Wallet</v>
      </c>
      <c r="O4738" s="8" t="str">
        <f>IF(ISBLANK(G4738),"Unknown",G4738)</f>
        <v>In-store</v>
      </c>
      <c r="P4738" s="6">
        <f>IF(ISBLANK(H4738),"Unknown",H4738)</f>
        <v>44966</v>
      </c>
      <c r="Q4738" s="13">
        <f t="shared" si="385"/>
        <v>2</v>
      </c>
      <c r="R4738" s="13">
        <f t="shared" si="386"/>
        <v>4</v>
      </c>
      <c r="S4738" s="11">
        <f t="shared" si="387"/>
        <v>8</v>
      </c>
    </row>
    <row r="4739" spans="1:19" x14ac:dyDescent="0.3">
      <c r="A4739" t="s">
        <v>4758</v>
      </c>
      <c r="B4739" s="7" t="s">
        <v>10024</v>
      </c>
      <c r="C4739">
        <v>3</v>
      </c>
      <c r="D4739">
        <v>3</v>
      </c>
      <c r="E4739">
        <v>9</v>
      </c>
      <c r="F4739" t="s">
        <v>10</v>
      </c>
      <c r="H4739" s="1">
        <v>45074</v>
      </c>
      <c r="J4739" s="8" t="str">
        <f>IF(ISBLANK(B4739),"Unknown",B4739)</f>
        <v>Unknown</v>
      </c>
      <c r="K4739" s="5">
        <f t="shared" ref="K4739:L4802" si="388">IF(ISBLANK(C4739),"0",C4739)</f>
        <v>3</v>
      </c>
      <c r="L4739" s="5">
        <f t="shared" si="388"/>
        <v>3</v>
      </c>
      <c r="M4739" s="5">
        <f t="shared" ref="M4739:M4802" si="389">IF(ISBLANK(E4739),"0",E4739)</f>
        <v>9</v>
      </c>
      <c r="N4739" s="8" t="str">
        <f>IF(ISBLANK(F4739),"Unknown",F4739)</f>
        <v>Credit Card</v>
      </c>
      <c r="O4739" s="8" t="str">
        <f>IF(ISBLANK(G4739),"Unknown",G4739)</f>
        <v>Unknown</v>
      </c>
      <c r="P4739" s="6">
        <f>IF(ISBLANK(H4739),"Unknown",H4739)</f>
        <v>45074</v>
      </c>
      <c r="Q4739" s="13">
        <f t="shared" ref="Q4739:Q4802" si="390">IF(K4739="Unknown",0,K4739)</f>
        <v>3</v>
      </c>
      <c r="R4739" s="13">
        <f t="shared" ref="R4739:R4802" si="391">IF(L4739="Unknown",0,L4739)</f>
        <v>3</v>
      </c>
      <c r="S4739" s="11">
        <f t="shared" ref="S4739:S4802" si="392">Q4739*R4739</f>
        <v>9</v>
      </c>
    </row>
    <row r="4740" spans="1:19" x14ac:dyDescent="0.3">
      <c r="A4740" t="s">
        <v>4759</v>
      </c>
      <c r="B4740" t="s">
        <v>26</v>
      </c>
      <c r="C4740">
        <v>1</v>
      </c>
      <c r="D4740">
        <v>4</v>
      </c>
      <c r="E4740">
        <v>4</v>
      </c>
      <c r="F4740" t="s">
        <v>14</v>
      </c>
      <c r="H4740" s="1">
        <v>45002</v>
      </c>
      <c r="J4740" s="8" t="str">
        <f>IF(ISBLANK(B4740),"Unknown",B4740)</f>
        <v>Sandwich</v>
      </c>
      <c r="K4740" s="5">
        <f t="shared" si="388"/>
        <v>1</v>
      </c>
      <c r="L4740" s="5">
        <f t="shared" si="388"/>
        <v>4</v>
      </c>
      <c r="M4740" s="5">
        <f t="shared" si="389"/>
        <v>4</v>
      </c>
      <c r="N4740" s="8" t="str">
        <f>IF(ISBLANK(F4740),"Unknown",F4740)</f>
        <v>Cash</v>
      </c>
      <c r="O4740" s="8" t="str">
        <f>IF(ISBLANK(G4740),"Unknown",G4740)</f>
        <v>Unknown</v>
      </c>
      <c r="P4740" s="6">
        <f>IF(ISBLANK(H4740),"Unknown",H4740)</f>
        <v>45002</v>
      </c>
      <c r="Q4740" s="13">
        <f t="shared" si="390"/>
        <v>1</v>
      </c>
      <c r="R4740" s="13">
        <f t="shared" si="391"/>
        <v>4</v>
      </c>
      <c r="S4740" s="11">
        <f t="shared" si="392"/>
        <v>4</v>
      </c>
    </row>
    <row r="4741" spans="1:19" x14ac:dyDescent="0.3">
      <c r="A4741" t="s">
        <v>4760</v>
      </c>
      <c r="B4741" t="s">
        <v>37</v>
      </c>
      <c r="C4741">
        <v>1</v>
      </c>
      <c r="D4741">
        <v>3</v>
      </c>
      <c r="E4741">
        <v>3</v>
      </c>
      <c r="F4741" t="s">
        <v>10</v>
      </c>
      <c r="G4741" t="s">
        <v>11</v>
      </c>
      <c r="H4741" s="1">
        <v>45091</v>
      </c>
      <c r="J4741" s="8" t="str">
        <f>IF(ISBLANK(B4741),"Unknown",B4741)</f>
        <v>Juice</v>
      </c>
      <c r="K4741" s="5">
        <f t="shared" si="388"/>
        <v>1</v>
      </c>
      <c r="L4741" s="5">
        <f t="shared" si="388"/>
        <v>3</v>
      </c>
      <c r="M4741" s="5">
        <f t="shared" si="389"/>
        <v>3</v>
      </c>
      <c r="N4741" s="8" t="str">
        <f>IF(ISBLANK(F4741),"Unknown",F4741)</f>
        <v>Credit Card</v>
      </c>
      <c r="O4741" s="8" t="str">
        <f>IF(ISBLANK(G4741),"Unknown",G4741)</f>
        <v>Takeaway</v>
      </c>
      <c r="P4741" s="6">
        <f>IF(ISBLANK(H4741),"Unknown",H4741)</f>
        <v>45091</v>
      </c>
      <c r="Q4741" s="13">
        <f t="shared" si="390"/>
        <v>1</v>
      </c>
      <c r="R4741" s="13">
        <f t="shared" si="391"/>
        <v>3</v>
      </c>
      <c r="S4741" s="11">
        <f t="shared" si="392"/>
        <v>3</v>
      </c>
    </row>
    <row r="4742" spans="1:19" x14ac:dyDescent="0.3">
      <c r="A4742" t="s">
        <v>4761</v>
      </c>
      <c r="B4742" t="s">
        <v>63</v>
      </c>
      <c r="C4742">
        <v>1</v>
      </c>
      <c r="D4742">
        <v>1.5</v>
      </c>
      <c r="E4742">
        <v>1.5</v>
      </c>
      <c r="G4742" s="7" t="s">
        <v>10024</v>
      </c>
      <c r="H4742" s="1">
        <v>45118</v>
      </c>
      <c r="J4742" s="8" t="str">
        <f>IF(ISBLANK(B4742),"Unknown",B4742)</f>
        <v>Tea</v>
      </c>
      <c r="K4742" s="5">
        <f t="shared" si="388"/>
        <v>1</v>
      </c>
      <c r="L4742" s="5">
        <f t="shared" si="388"/>
        <v>1.5</v>
      </c>
      <c r="M4742" s="5">
        <f t="shared" si="389"/>
        <v>1.5</v>
      </c>
      <c r="N4742" s="8" t="str">
        <f>IF(ISBLANK(F4742),"Unknown",F4742)</f>
        <v>Unknown</v>
      </c>
      <c r="O4742" s="8" t="str">
        <f>IF(ISBLANK(G4742),"Unknown",G4742)</f>
        <v>Unknown</v>
      </c>
      <c r="P4742" s="6">
        <f>IF(ISBLANK(H4742),"Unknown",H4742)</f>
        <v>45118</v>
      </c>
      <c r="Q4742" s="13">
        <f t="shared" si="390"/>
        <v>1</v>
      </c>
      <c r="R4742" s="13">
        <f t="shared" si="391"/>
        <v>1.5</v>
      </c>
      <c r="S4742" s="11">
        <f t="shared" si="392"/>
        <v>1.5</v>
      </c>
    </row>
    <row r="4743" spans="1:19" x14ac:dyDescent="0.3">
      <c r="A4743" t="s">
        <v>4762</v>
      </c>
      <c r="B4743" t="s">
        <v>19</v>
      </c>
      <c r="C4743">
        <v>3</v>
      </c>
      <c r="D4743">
        <v>5</v>
      </c>
      <c r="E4743">
        <v>15</v>
      </c>
      <c r="G4743" t="s">
        <v>15</v>
      </c>
      <c r="H4743" s="1">
        <v>44938</v>
      </c>
      <c r="J4743" s="8" t="str">
        <f>IF(ISBLANK(B4743),"Unknown",B4743)</f>
        <v>Salad</v>
      </c>
      <c r="K4743" s="5">
        <f t="shared" si="388"/>
        <v>3</v>
      </c>
      <c r="L4743" s="5">
        <f t="shared" si="388"/>
        <v>5</v>
      </c>
      <c r="M4743" s="5">
        <f t="shared" si="389"/>
        <v>15</v>
      </c>
      <c r="N4743" s="8" t="str">
        <f>IF(ISBLANK(F4743),"Unknown",F4743)</f>
        <v>Unknown</v>
      </c>
      <c r="O4743" s="8" t="str">
        <f>IF(ISBLANK(G4743),"Unknown",G4743)</f>
        <v>In-store</v>
      </c>
      <c r="P4743" s="6">
        <f>IF(ISBLANK(H4743),"Unknown",H4743)</f>
        <v>44938</v>
      </c>
      <c r="Q4743" s="13">
        <f t="shared" si="390"/>
        <v>3</v>
      </c>
      <c r="R4743" s="13">
        <f t="shared" si="391"/>
        <v>5</v>
      </c>
      <c r="S4743" s="11">
        <f t="shared" si="392"/>
        <v>15</v>
      </c>
    </row>
    <row r="4744" spans="1:19" x14ac:dyDescent="0.3">
      <c r="A4744" t="s">
        <v>4763</v>
      </c>
      <c r="B4744" t="s">
        <v>37</v>
      </c>
      <c r="C4744">
        <v>3</v>
      </c>
      <c r="D4744">
        <v>3</v>
      </c>
      <c r="E4744">
        <v>9</v>
      </c>
      <c r="G4744" t="s">
        <v>15</v>
      </c>
      <c r="H4744" s="1">
        <v>45018</v>
      </c>
      <c r="J4744" s="8" t="str">
        <f>IF(ISBLANK(B4744),"Unknown",B4744)</f>
        <v>Juice</v>
      </c>
      <c r="K4744" s="5">
        <f t="shared" si="388"/>
        <v>3</v>
      </c>
      <c r="L4744" s="5">
        <f t="shared" si="388"/>
        <v>3</v>
      </c>
      <c r="M4744" s="5">
        <f t="shared" si="389"/>
        <v>9</v>
      </c>
      <c r="N4744" s="8" t="str">
        <f>IF(ISBLANK(F4744),"Unknown",F4744)</f>
        <v>Unknown</v>
      </c>
      <c r="O4744" s="8" t="str">
        <f>IF(ISBLANK(G4744),"Unknown",G4744)</f>
        <v>In-store</v>
      </c>
      <c r="P4744" s="6">
        <f>IF(ISBLANK(H4744),"Unknown",H4744)</f>
        <v>45018</v>
      </c>
      <c r="Q4744" s="13">
        <f t="shared" si="390"/>
        <v>3</v>
      </c>
      <c r="R4744" s="13">
        <f t="shared" si="391"/>
        <v>3</v>
      </c>
      <c r="S4744" s="11">
        <f t="shared" si="392"/>
        <v>9</v>
      </c>
    </row>
    <row r="4745" spans="1:19" x14ac:dyDescent="0.3">
      <c r="A4745" t="s">
        <v>4764</v>
      </c>
      <c r="B4745" t="s">
        <v>19</v>
      </c>
      <c r="C4745">
        <v>2</v>
      </c>
      <c r="D4745">
        <v>5</v>
      </c>
      <c r="E4745">
        <v>10</v>
      </c>
      <c r="F4745" t="s">
        <v>10</v>
      </c>
      <c r="G4745" t="s">
        <v>11</v>
      </c>
      <c r="H4745" s="1">
        <v>45028</v>
      </c>
      <c r="J4745" s="8" t="str">
        <f>IF(ISBLANK(B4745),"Unknown",B4745)</f>
        <v>Salad</v>
      </c>
      <c r="K4745" s="5">
        <f t="shared" si="388"/>
        <v>2</v>
      </c>
      <c r="L4745" s="5">
        <f t="shared" si="388"/>
        <v>5</v>
      </c>
      <c r="M4745" s="5">
        <f t="shared" si="389"/>
        <v>10</v>
      </c>
      <c r="N4745" s="8" t="str">
        <f>IF(ISBLANK(F4745),"Unknown",F4745)</f>
        <v>Credit Card</v>
      </c>
      <c r="O4745" s="8" t="str">
        <f>IF(ISBLANK(G4745),"Unknown",G4745)</f>
        <v>Takeaway</v>
      </c>
      <c r="P4745" s="6">
        <f>IF(ISBLANK(H4745),"Unknown",H4745)</f>
        <v>45028</v>
      </c>
      <c r="Q4745" s="13">
        <f t="shared" si="390"/>
        <v>2</v>
      </c>
      <c r="R4745" s="13">
        <f t="shared" si="391"/>
        <v>5</v>
      </c>
      <c r="S4745" s="11">
        <f t="shared" si="392"/>
        <v>10</v>
      </c>
    </row>
    <row r="4746" spans="1:19" x14ac:dyDescent="0.3">
      <c r="A4746" t="s">
        <v>4765</v>
      </c>
      <c r="B4746" t="s">
        <v>19</v>
      </c>
      <c r="C4746">
        <v>1</v>
      </c>
      <c r="D4746">
        <v>5</v>
      </c>
      <c r="E4746">
        <v>5</v>
      </c>
      <c r="F4746" t="s">
        <v>10</v>
      </c>
      <c r="G4746" t="s">
        <v>15</v>
      </c>
      <c r="H4746" s="1">
        <v>45260</v>
      </c>
      <c r="J4746" s="8" t="str">
        <f>IF(ISBLANK(B4746),"Unknown",B4746)</f>
        <v>Salad</v>
      </c>
      <c r="K4746" s="5">
        <f t="shared" si="388"/>
        <v>1</v>
      </c>
      <c r="L4746" s="5">
        <f t="shared" si="388"/>
        <v>5</v>
      </c>
      <c r="M4746" s="5">
        <f t="shared" si="389"/>
        <v>5</v>
      </c>
      <c r="N4746" s="8" t="str">
        <f>IF(ISBLANK(F4746),"Unknown",F4746)</f>
        <v>Credit Card</v>
      </c>
      <c r="O4746" s="8" t="str">
        <f>IF(ISBLANK(G4746),"Unknown",G4746)</f>
        <v>In-store</v>
      </c>
      <c r="P4746" s="6">
        <f>IF(ISBLANK(H4746),"Unknown",H4746)</f>
        <v>45260</v>
      </c>
      <c r="Q4746" s="13">
        <f t="shared" si="390"/>
        <v>1</v>
      </c>
      <c r="R4746" s="13">
        <f t="shared" si="391"/>
        <v>5</v>
      </c>
      <c r="S4746" s="11">
        <f t="shared" si="392"/>
        <v>5</v>
      </c>
    </row>
    <row r="4747" spans="1:19" x14ac:dyDescent="0.3">
      <c r="A4747" t="s">
        <v>4766</v>
      </c>
      <c r="B4747" t="s">
        <v>37</v>
      </c>
      <c r="C4747">
        <v>2</v>
      </c>
      <c r="D4747">
        <v>3</v>
      </c>
      <c r="F4747" t="s">
        <v>14</v>
      </c>
      <c r="G4747" t="s">
        <v>15</v>
      </c>
      <c r="H4747" s="1">
        <v>45152</v>
      </c>
      <c r="J4747" s="8" t="str">
        <f>IF(ISBLANK(B4747),"Unknown",B4747)</f>
        <v>Juice</v>
      </c>
      <c r="K4747" s="5">
        <f t="shared" si="388"/>
        <v>2</v>
      </c>
      <c r="L4747" s="5">
        <f t="shared" si="388"/>
        <v>3</v>
      </c>
      <c r="M4747" s="5" t="str">
        <f t="shared" si="389"/>
        <v>0</v>
      </c>
      <c r="N4747" s="8" t="str">
        <f>IF(ISBLANK(F4747),"Unknown",F4747)</f>
        <v>Cash</v>
      </c>
      <c r="O4747" s="8" t="str">
        <f>IF(ISBLANK(G4747),"Unknown",G4747)</f>
        <v>In-store</v>
      </c>
      <c r="P4747" s="6">
        <f>IF(ISBLANK(H4747),"Unknown",H4747)</f>
        <v>45152</v>
      </c>
      <c r="Q4747" s="13">
        <f t="shared" si="390"/>
        <v>2</v>
      </c>
      <c r="R4747" s="13">
        <f t="shared" si="391"/>
        <v>3</v>
      </c>
      <c r="S4747" s="11">
        <f t="shared" si="392"/>
        <v>6</v>
      </c>
    </row>
    <row r="4748" spans="1:19" x14ac:dyDescent="0.3">
      <c r="A4748" t="s">
        <v>4767</v>
      </c>
      <c r="B4748" t="s">
        <v>63</v>
      </c>
      <c r="C4748">
        <v>5</v>
      </c>
      <c r="D4748">
        <v>1.5</v>
      </c>
      <c r="E4748">
        <v>7.5</v>
      </c>
      <c r="G4748" s="7" t="s">
        <v>10024</v>
      </c>
      <c r="H4748" s="1">
        <v>45037</v>
      </c>
      <c r="J4748" s="8" t="str">
        <f>IF(ISBLANK(B4748),"Unknown",B4748)</f>
        <v>Tea</v>
      </c>
      <c r="K4748" s="5">
        <f t="shared" si="388"/>
        <v>5</v>
      </c>
      <c r="L4748" s="5">
        <f t="shared" si="388"/>
        <v>1.5</v>
      </c>
      <c r="M4748" s="5">
        <f t="shared" si="389"/>
        <v>7.5</v>
      </c>
      <c r="N4748" s="8" t="str">
        <f>IF(ISBLANK(F4748),"Unknown",F4748)</f>
        <v>Unknown</v>
      </c>
      <c r="O4748" s="8" t="str">
        <f>IF(ISBLANK(G4748),"Unknown",G4748)</f>
        <v>Unknown</v>
      </c>
      <c r="P4748" s="6">
        <f>IF(ISBLANK(H4748),"Unknown",H4748)</f>
        <v>45037</v>
      </c>
      <c r="Q4748" s="13">
        <f t="shared" si="390"/>
        <v>5</v>
      </c>
      <c r="R4748" s="13">
        <f t="shared" si="391"/>
        <v>1.5</v>
      </c>
      <c r="S4748" s="11">
        <f t="shared" si="392"/>
        <v>7.5</v>
      </c>
    </row>
    <row r="4749" spans="1:19" x14ac:dyDescent="0.3">
      <c r="A4749" t="s">
        <v>4768</v>
      </c>
      <c r="B4749" t="s">
        <v>63</v>
      </c>
      <c r="C4749">
        <v>1</v>
      </c>
      <c r="D4749">
        <v>1.5</v>
      </c>
      <c r="E4749">
        <v>1.5</v>
      </c>
      <c r="F4749" s="7" t="s">
        <v>10024</v>
      </c>
      <c r="G4749" t="s">
        <v>11</v>
      </c>
      <c r="H4749" s="1">
        <v>45247</v>
      </c>
      <c r="J4749" s="8" t="str">
        <f>IF(ISBLANK(B4749),"Unknown",B4749)</f>
        <v>Tea</v>
      </c>
      <c r="K4749" s="5">
        <f t="shared" si="388"/>
        <v>1</v>
      </c>
      <c r="L4749" s="5">
        <f t="shared" si="388"/>
        <v>1.5</v>
      </c>
      <c r="M4749" s="5">
        <f t="shared" si="389"/>
        <v>1.5</v>
      </c>
      <c r="N4749" s="8" t="str">
        <f>IF(ISBLANK(F4749),"Unknown",F4749)</f>
        <v>Unknown</v>
      </c>
      <c r="O4749" s="8" t="str">
        <f>IF(ISBLANK(G4749),"Unknown",G4749)</f>
        <v>Takeaway</v>
      </c>
      <c r="P4749" s="6">
        <f>IF(ISBLANK(H4749),"Unknown",H4749)</f>
        <v>45247</v>
      </c>
      <c r="Q4749" s="13">
        <f t="shared" si="390"/>
        <v>1</v>
      </c>
      <c r="R4749" s="13">
        <f t="shared" si="391"/>
        <v>1.5</v>
      </c>
      <c r="S4749" s="11">
        <f t="shared" si="392"/>
        <v>1.5</v>
      </c>
    </row>
    <row r="4750" spans="1:19" x14ac:dyDescent="0.3">
      <c r="A4750" t="s">
        <v>4769</v>
      </c>
      <c r="B4750" t="s">
        <v>13</v>
      </c>
      <c r="C4750">
        <v>5</v>
      </c>
      <c r="D4750">
        <v>3</v>
      </c>
      <c r="E4750">
        <v>15</v>
      </c>
      <c r="F4750" t="s">
        <v>10</v>
      </c>
      <c r="H4750" s="7" t="s">
        <v>10024</v>
      </c>
      <c r="J4750" s="8" t="str">
        <f>IF(ISBLANK(B4750),"Unknown",B4750)</f>
        <v>Cake</v>
      </c>
      <c r="K4750" s="5">
        <f t="shared" si="388"/>
        <v>5</v>
      </c>
      <c r="L4750" s="5">
        <f t="shared" si="388"/>
        <v>3</v>
      </c>
      <c r="M4750" s="5">
        <f t="shared" si="389"/>
        <v>15</v>
      </c>
      <c r="N4750" s="8" t="str">
        <f>IF(ISBLANK(F4750),"Unknown",F4750)</f>
        <v>Credit Card</v>
      </c>
      <c r="O4750" s="8" t="str">
        <f>IF(ISBLANK(G4750),"Unknown",G4750)</f>
        <v>Unknown</v>
      </c>
      <c r="P4750" s="6" t="str">
        <f>IF(ISBLANK(H4750),"Unknown",H4750)</f>
        <v>Unknown</v>
      </c>
      <c r="Q4750" s="13">
        <f t="shared" si="390"/>
        <v>5</v>
      </c>
      <c r="R4750" s="13">
        <f t="shared" si="391"/>
        <v>3</v>
      </c>
      <c r="S4750" s="11">
        <f t="shared" si="392"/>
        <v>15</v>
      </c>
    </row>
    <row r="4751" spans="1:19" x14ac:dyDescent="0.3">
      <c r="A4751" t="s">
        <v>4770</v>
      </c>
      <c r="B4751" t="s">
        <v>19</v>
      </c>
      <c r="C4751" s="7" t="s">
        <v>10024</v>
      </c>
      <c r="D4751">
        <v>5</v>
      </c>
      <c r="E4751">
        <v>15</v>
      </c>
      <c r="G4751" s="7" t="s">
        <v>10024</v>
      </c>
      <c r="H4751" s="1">
        <v>45091</v>
      </c>
      <c r="J4751" s="8" t="str">
        <f>IF(ISBLANK(B4751),"Unknown",B4751)</f>
        <v>Salad</v>
      </c>
      <c r="K4751" s="5" t="str">
        <f t="shared" si="388"/>
        <v>Unknown</v>
      </c>
      <c r="L4751" s="5">
        <f t="shared" si="388"/>
        <v>5</v>
      </c>
      <c r="M4751" s="5">
        <f t="shared" si="389"/>
        <v>15</v>
      </c>
      <c r="N4751" s="8" t="str">
        <f>IF(ISBLANK(F4751),"Unknown",F4751)</f>
        <v>Unknown</v>
      </c>
      <c r="O4751" s="8" t="str">
        <f>IF(ISBLANK(G4751),"Unknown",G4751)</f>
        <v>Unknown</v>
      </c>
      <c r="P4751" s="6">
        <f>IF(ISBLANK(H4751),"Unknown",H4751)</f>
        <v>45091</v>
      </c>
      <c r="Q4751" s="13">
        <f t="shared" si="390"/>
        <v>0</v>
      </c>
      <c r="R4751" s="13">
        <f t="shared" si="391"/>
        <v>5</v>
      </c>
      <c r="S4751" s="11">
        <f t="shared" si="392"/>
        <v>0</v>
      </c>
    </row>
    <row r="4752" spans="1:19" x14ac:dyDescent="0.3">
      <c r="A4752" t="s">
        <v>4771</v>
      </c>
      <c r="B4752" t="s">
        <v>17</v>
      </c>
      <c r="C4752">
        <v>2</v>
      </c>
      <c r="D4752">
        <v>1</v>
      </c>
      <c r="E4752">
        <v>2</v>
      </c>
      <c r="F4752" t="s">
        <v>10</v>
      </c>
      <c r="H4752" s="1">
        <v>45237</v>
      </c>
      <c r="J4752" s="8" t="str">
        <f>IF(ISBLANK(B4752),"Unknown",B4752)</f>
        <v>Cookie</v>
      </c>
      <c r="K4752" s="5">
        <f t="shared" si="388"/>
        <v>2</v>
      </c>
      <c r="L4752" s="5">
        <f t="shared" si="388"/>
        <v>1</v>
      </c>
      <c r="M4752" s="5">
        <f t="shared" si="389"/>
        <v>2</v>
      </c>
      <c r="N4752" s="8" t="str">
        <f>IF(ISBLANK(F4752),"Unknown",F4752)</f>
        <v>Credit Card</v>
      </c>
      <c r="O4752" s="8" t="str">
        <f>IF(ISBLANK(G4752),"Unknown",G4752)</f>
        <v>Unknown</v>
      </c>
      <c r="P4752" s="6">
        <f>IF(ISBLANK(H4752),"Unknown",H4752)</f>
        <v>45237</v>
      </c>
      <c r="Q4752" s="13">
        <f t="shared" si="390"/>
        <v>2</v>
      </c>
      <c r="R4752" s="13">
        <f t="shared" si="391"/>
        <v>1</v>
      </c>
      <c r="S4752" s="11">
        <f t="shared" si="392"/>
        <v>2</v>
      </c>
    </row>
    <row r="4753" spans="1:19" x14ac:dyDescent="0.3">
      <c r="A4753" t="s">
        <v>4772</v>
      </c>
      <c r="B4753" t="s">
        <v>19</v>
      </c>
      <c r="C4753">
        <v>5</v>
      </c>
      <c r="D4753">
        <v>5</v>
      </c>
      <c r="E4753" s="7" t="s">
        <v>10024</v>
      </c>
      <c r="F4753" t="s">
        <v>21</v>
      </c>
      <c r="G4753" t="s">
        <v>11</v>
      </c>
      <c r="H4753" s="1">
        <v>45028</v>
      </c>
      <c r="J4753" s="8" t="str">
        <f>IF(ISBLANK(B4753),"Unknown",B4753)</f>
        <v>Salad</v>
      </c>
      <c r="K4753" s="5">
        <f t="shared" si="388"/>
        <v>5</v>
      </c>
      <c r="L4753" s="5">
        <f t="shared" si="388"/>
        <v>5</v>
      </c>
      <c r="M4753" s="5" t="str">
        <f t="shared" si="389"/>
        <v>Unknown</v>
      </c>
      <c r="N4753" s="8" t="str">
        <f>IF(ISBLANK(F4753),"Unknown",F4753)</f>
        <v>Digital Wallet</v>
      </c>
      <c r="O4753" s="8" t="str">
        <f>IF(ISBLANK(G4753),"Unknown",G4753)</f>
        <v>Takeaway</v>
      </c>
      <c r="P4753" s="6">
        <f>IF(ISBLANK(H4753),"Unknown",H4753)</f>
        <v>45028</v>
      </c>
      <c r="Q4753" s="13">
        <f t="shared" si="390"/>
        <v>5</v>
      </c>
      <c r="R4753" s="13">
        <f t="shared" si="391"/>
        <v>5</v>
      </c>
      <c r="S4753" s="11">
        <f t="shared" si="392"/>
        <v>25</v>
      </c>
    </row>
    <row r="4754" spans="1:19" x14ac:dyDescent="0.3">
      <c r="A4754" t="s">
        <v>4773</v>
      </c>
      <c r="B4754" t="s">
        <v>9</v>
      </c>
      <c r="C4754">
        <v>2</v>
      </c>
      <c r="D4754">
        <v>2</v>
      </c>
      <c r="E4754">
        <v>4</v>
      </c>
      <c r="F4754" t="s">
        <v>14</v>
      </c>
      <c r="H4754" s="1">
        <v>45065</v>
      </c>
      <c r="J4754" s="8" t="str">
        <f>IF(ISBLANK(B4754),"Unknown",B4754)</f>
        <v>Coffee</v>
      </c>
      <c r="K4754" s="5">
        <f t="shared" si="388"/>
        <v>2</v>
      </c>
      <c r="L4754" s="5">
        <f t="shared" si="388"/>
        <v>2</v>
      </c>
      <c r="M4754" s="5">
        <f t="shared" si="389"/>
        <v>4</v>
      </c>
      <c r="N4754" s="8" t="str">
        <f>IF(ISBLANK(F4754),"Unknown",F4754)</f>
        <v>Cash</v>
      </c>
      <c r="O4754" s="8" t="str">
        <f>IF(ISBLANK(G4754),"Unknown",G4754)</f>
        <v>Unknown</v>
      </c>
      <c r="P4754" s="6">
        <f>IF(ISBLANK(H4754),"Unknown",H4754)</f>
        <v>45065</v>
      </c>
      <c r="Q4754" s="13">
        <f t="shared" si="390"/>
        <v>2</v>
      </c>
      <c r="R4754" s="13">
        <f t="shared" si="391"/>
        <v>2</v>
      </c>
      <c r="S4754" s="11">
        <f t="shared" si="392"/>
        <v>4</v>
      </c>
    </row>
    <row r="4755" spans="1:19" x14ac:dyDescent="0.3">
      <c r="A4755" t="s">
        <v>4774</v>
      </c>
      <c r="B4755" t="s">
        <v>17</v>
      </c>
      <c r="C4755">
        <v>1</v>
      </c>
      <c r="D4755">
        <v>1</v>
      </c>
      <c r="E4755">
        <v>1</v>
      </c>
      <c r="H4755" s="1">
        <v>45233</v>
      </c>
      <c r="J4755" s="8" t="str">
        <f>IF(ISBLANK(B4755),"Unknown",B4755)</f>
        <v>Cookie</v>
      </c>
      <c r="K4755" s="5">
        <f t="shared" si="388"/>
        <v>1</v>
      </c>
      <c r="L4755" s="5">
        <f t="shared" si="388"/>
        <v>1</v>
      </c>
      <c r="M4755" s="5">
        <f t="shared" si="389"/>
        <v>1</v>
      </c>
      <c r="N4755" s="8" t="str">
        <f>IF(ISBLANK(F4755),"Unknown",F4755)</f>
        <v>Unknown</v>
      </c>
      <c r="O4755" s="8" t="str">
        <f>IF(ISBLANK(G4755),"Unknown",G4755)</f>
        <v>Unknown</v>
      </c>
      <c r="P4755" s="6">
        <f>IF(ISBLANK(H4755),"Unknown",H4755)</f>
        <v>45233</v>
      </c>
      <c r="Q4755" s="13">
        <f t="shared" si="390"/>
        <v>1</v>
      </c>
      <c r="R4755" s="13">
        <f t="shared" si="391"/>
        <v>1</v>
      </c>
      <c r="S4755" s="11">
        <f t="shared" si="392"/>
        <v>1</v>
      </c>
    </row>
    <row r="4756" spans="1:19" x14ac:dyDescent="0.3">
      <c r="A4756" t="s">
        <v>4775</v>
      </c>
      <c r="B4756" t="s">
        <v>63</v>
      </c>
      <c r="C4756">
        <v>1</v>
      </c>
      <c r="D4756" s="7" t="s">
        <v>10024</v>
      </c>
      <c r="E4756">
        <v>1.5</v>
      </c>
      <c r="H4756" s="1">
        <v>45023</v>
      </c>
      <c r="J4756" s="8" t="str">
        <f>IF(ISBLANK(B4756),"Unknown",B4756)</f>
        <v>Tea</v>
      </c>
      <c r="K4756" s="5">
        <f t="shared" si="388"/>
        <v>1</v>
      </c>
      <c r="L4756" s="5" t="str">
        <f t="shared" si="388"/>
        <v>Unknown</v>
      </c>
      <c r="M4756" s="5">
        <f t="shared" si="389"/>
        <v>1.5</v>
      </c>
      <c r="N4756" s="8" t="str">
        <f>IF(ISBLANK(F4756),"Unknown",F4756)</f>
        <v>Unknown</v>
      </c>
      <c r="O4756" s="8" t="str">
        <f>IF(ISBLANK(G4756),"Unknown",G4756)</f>
        <v>Unknown</v>
      </c>
      <c r="P4756" s="6">
        <f>IF(ISBLANK(H4756),"Unknown",H4756)</f>
        <v>45023</v>
      </c>
      <c r="Q4756" s="13">
        <f t="shared" si="390"/>
        <v>1</v>
      </c>
      <c r="R4756" s="13">
        <f t="shared" si="391"/>
        <v>0</v>
      </c>
      <c r="S4756" s="11">
        <f t="shared" si="392"/>
        <v>0</v>
      </c>
    </row>
    <row r="4757" spans="1:19" x14ac:dyDescent="0.3">
      <c r="A4757" t="s">
        <v>4776</v>
      </c>
      <c r="B4757" t="s">
        <v>23</v>
      </c>
      <c r="C4757">
        <v>4</v>
      </c>
      <c r="D4757">
        <v>4</v>
      </c>
      <c r="E4757">
        <v>16</v>
      </c>
      <c r="G4757" s="7" t="s">
        <v>10024</v>
      </c>
      <c r="H4757" s="7" t="s">
        <v>10024</v>
      </c>
      <c r="J4757" s="8" t="str">
        <f>IF(ISBLANK(B4757),"Unknown",B4757)</f>
        <v>Smoothie</v>
      </c>
      <c r="K4757" s="5">
        <f t="shared" si="388"/>
        <v>4</v>
      </c>
      <c r="L4757" s="5">
        <f t="shared" si="388"/>
        <v>4</v>
      </c>
      <c r="M4757" s="5">
        <f t="shared" si="389"/>
        <v>16</v>
      </c>
      <c r="N4757" s="8" t="str">
        <f>IF(ISBLANK(F4757),"Unknown",F4757)</f>
        <v>Unknown</v>
      </c>
      <c r="O4757" s="8" t="str">
        <f>IF(ISBLANK(G4757),"Unknown",G4757)</f>
        <v>Unknown</v>
      </c>
      <c r="P4757" s="6" t="str">
        <f>IF(ISBLANK(H4757),"Unknown",H4757)</f>
        <v>Unknown</v>
      </c>
      <c r="Q4757" s="13">
        <f t="shared" si="390"/>
        <v>4</v>
      </c>
      <c r="R4757" s="13">
        <f t="shared" si="391"/>
        <v>4</v>
      </c>
      <c r="S4757" s="11">
        <f t="shared" si="392"/>
        <v>16</v>
      </c>
    </row>
    <row r="4758" spans="1:19" x14ac:dyDescent="0.3">
      <c r="A4758" t="s">
        <v>4777</v>
      </c>
      <c r="B4758" t="s">
        <v>63</v>
      </c>
      <c r="C4758">
        <v>3</v>
      </c>
      <c r="D4758">
        <v>1.5</v>
      </c>
      <c r="E4758">
        <v>4.5</v>
      </c>
      <c r="G4758" t="s">
        <v>15</v>
      </c>
      <c r="H4758" s="1">
        <v>45193</v>
      </c>
      <c r="J4758" s="8" t="str">
        <f>IF(ISBLANK(B4758),"Unknown",B4758)</f>
        <v>Tea</v>
      </c>
      <c r="K4758" s="5">
        <f t="shared" si="388"/>
        <v>3</v>
      </c>
      <c r="L4758" s="5">
        <f t="shared" si="388"/>
        <v>1.5</v>
      </c>
      <c r="M4758" s="5">
        <f t="shared" si="389"/>
        <v>4.5</v>
      </c>
      <c r="N4758" s="8" t="str">
        <f>IF(ISBLANK(F4758),"Unknown",F4758)</f>
        <v>Unknown</v>
      </c>
      <c r="O4758" s="8" t="str">
        <f>IF(ISBLANK(G4758),"Unknown",G4758)</f>
        <v>In-store</v>
      </c>
      <c r="P4758" s="6">
        <f>IF(ISBLANK(H4758),"Unknown",H4758)</f>
        <v>45193</v>
      </c>
      <c r="Q4758" s="13">
        <f t="shared" si="390"/>
        <v>3</v>
      </c>
      <c r="R4758" s="13">
        <f t="shared" si="391"/>
        <v>1.5</v>
      </c>
      <c r="S4758" s="11">
        <f t="shared" si="392"/>
        <v>4.5</v>
      </c>
    </row>
    <row r="4759" spans="1:19" x14ac:dyDescent="0.3">
      <c r="A4759" t="s">
        <v>4778</v>
      </c>
      <c r="B4759" t="s">
        <v>63</v>
      </c>
      <c r="C4759">
        <v>5</v>
      </c>
      <c r="D4759">
        <v>1.5</v>
      </c>
      <c r="E4759">
        <v>7.5</v>
      </c>
      <c r="F4759" t="s">
        <v>21</v>
      </c>
      <c r="G4759" t="s">
        <v>11</v>
      </c>
      <c r="H4759" s="1">
        <v>44931</v>
      </c>
      <c r="J4759" s="8" t="str">
        <f>IF(ISBLANK(B4759),"Unknown",B4759)</f>
        <v>Tea</v>
      </c>
      <c r="K4759" s="5">
        <f t="shared" si="388"/>
        <v>5</v>
      </c>
      <c r="L4759" s="5">
        <f t="shared" si="388"/>
        <v>1.5</v>
      </c>
      <c r="M4759" s="5">
        <f t="shared" si="389"/>
        <v>7.5</v>
      </c>
      <c r="N4759" s="8" t="str">
        <f>IF(ISBLANK(F4759),"Unknown",F4759)</f>
        <v>Digital Wallet</v>
      </c>
      <c r="O4759" s="8" t="str">
        <f>IF(ISBLANK(G4759),"Unknown",G4759)</f>
        <v>Takeaway</v>
      </c>
      <c r="P4759" s="6">
        <f>IF(ISBLANK(H4759),"Unknown",H4759)</f>
        <v>44931</v>
      </c>
      <c r="Q4759" s="13">
        <f t="shared" si="390"/>
        <v>5</v>
      </c>
      <c r="R4759" s="13">
        <f t="shared" si="391"/>
        <v>1.5</v>
      </c>
      <c r="S4759" s="11">
        <f t="shared" si="392"/>
        <v>7.5</v>
      </c>
    </row>
    <row r="4760" spans="1:19" x14ac:dyDescent="0.3">
      <c r="A4760" t="s">
        <v>4779</v>
      </c>
      <c r="B4760" t="s">
        <v>37</v>
      </c>
      <c r="C4760">
        <v>1</v>
      </c>
      <c r="D4760">
        <v>3</v>
      </c>
      <c r="E4760">
        <v>3</v>
      </c>
      <c r="H4760" s="1">
        <v>44982</v>
      </c>
      <c r="J4760" s="8" t="str">
        <f>IF(ISBLANK(B4760),"Unknown",B4760)</f>
        <v>Juice</v>
      </c>
      <c r="K4760" s="5">
        <f t="shared" si="388"/>
        <v>1</v>
      </c>
      <c r="L4760" s="5">
        <f t="shared" si="388"/>
        <v>3</v>
      </c>
      <c r="M4760" s="5">
        <f t="shared" si="389"/>
        <v>3</v>
      </c>
      <c r="N4760" s="8" t="str">
        <f>IF(ISBLANK(F4760),"Unknown",F4760)</f>
        <v>Unknown</v>
      </c>
      <c r="O4760" s="8" t="str">
        <f>IF(ISBLANK(G4760),"Unknown",G4760)</f>
        <v>Unknown</v>
      </c>
      <c r="P4760" s="6">
        <f>IF(ISBLANK(H4760),"Unknown",H4760)</f>
        <v>44982</v>
      </c>
      <c r="Q4760" s="13">
        <f t="shared" si="390"/>
        <v>1</v>
      </c>
      <c r="R4760" s="13">
        <f t="shared" si="391"/>
        <v>3</v>
      </c>
      <c r="S4760" s="11">
        <f t="shared" si="392"/>
        <v>3</v>
      </c>
    </row>
    <row r="4761" spans="1:19" x14ac:dyDescent="0.3">
      <c r="A4761" t="s">
        <v>4780</v>
      </c>
      <c r="B4761" t="s">
        <v>23</v>
      </c>
      <c r="C4761">
        <v>1</v>
      </c>
      <c r="D4761">
        <v>4</v>
      </c>
      <c r="E4761">
        <v>4</v>
      </c>
      <c r="F4761" t="s">
        <v>21</v>
      </c>
      <c r="H4761" s="1">
        <v>45040</v>
      </c>
      <c r="J4761" s="8" t="str">
        <f>IF(ISBLANK(B4761),"Unknown",B4761)</f>
        <v>Smoothie</v>
      </c>
      <c r="K4761" s="5">
        <f t="shared" si="388"/>
        <v>1</v>
      </c>
      <c r="L4761" s="5">
        <f t="shared" si="388"/>
        <v>4</v>
      </c>
      <c r="M4761" s="5">
        <f t="shared" si="389"/>
        <v>4</v>
      </c>
      <c r="N4761" s="8" t="str">
        <f>IF(ISBLANK(F4761),"Unknown",F4761)</f>
        <v>Digital Wallet</v>
      </c>
      <c r="O4761" s="8" t="str">
        <f>IF(ISBLANK(G4761),"Unknown",G4761)</f>
        <v>Unknown</v>
      </c>
      <c r="P4761" s="6">
        <f>IF(ISBLANK(H4761),"Unknown",H4761)</f>
        <v>45040</v>
      </c>
      <c r="Q4761" s="13">
        <f t="shared" si="390"/>
        <v>1</v>
      </c>
      <c r="R4761" s="13">
        <f t="shared" si="391"/>
        <v>4</v>
      </c>
      <c r="S4761" s="11">
        <f t="shared" si="392"/>
        <v>4</v>
      </c>
    </row>
    <row r="4762" spans="1:19" x14ac:dyDescent="0.3">
      <c r="A4762" t="s">
        <v>4781</v>
      </c>
      <c r="B4762" s="7" t="s">
        <v>10024</v>
      </c>
      <c r="C4762">
        <v>5</v>
      </c>
      <c r="D4762">
        <v>1.5</v>
      </c>
      <c r="E4762">
        <v>7.5</v>
      </c>
      <c r="F4762" t="s">
        <v>10</v>
      </c>
      <c r="H4762" s="1">
        <v>45227</v>
      </c>
      <c r="J4762" s="8" t="str">
        <f>IF(ISBLANK(B4762),"Unknown",B4762)</f>
        <v>Unknown</v>
      </c>
      <c r="K4762" s="5">
        <f t="shared" si="388"/>
        <v>5</v>
      </c>
      <c r="L4762" s="5">
        <f t="shared" si="388"/>
        <v>1.5</v>
      </c>
      <c r="M4762" s="5">
        <f t="shared" si="389"/>
        <v>7.5</v>
      </c>
      <c r="N4762" s="8" t="str">
        <f>IF(ISBLANK(F4762),"Unknown",F4762)</f>
        <v>Credit Card</v>
      </c>
      <c r="O4762" s="8" t="str">
        <f>IF(ISBLANK(G4762),"Unknown",G4762)</f>
        <v>Unknown</v>
      </c>
      <c r="P4762" s="6">
        <f>IF(ISBLANK(H4762),"Unknown",H4762)</f>
        <v>45227</v>
      </c>
      <c r="Q4762" s="13">
        <f t="shared" si="390"/>
        <v>5</v>
      </c>
      <c r="R4762" s="13">
        <f t="shared" si="391"/>
        <v>1.5</v>
      </c>
      <c r="S4762" s="11">
        <f t="shared" si="392"/>
        <v>7.5</v>
      </c>
    </row>
    <row r="4763" spans="1:19" x14ac:dyDescent="0.3">
      <c r="A4763" t="s">
        <v>4782</v>
      </c>
      <c r="B4763" t="s">
        <v>19</v>
      </c>
      <c r="C4763">
        <v>1</v>
      </c>
      <c r="D4763">
        <v>5</v>
      </c>
      <c r="E4763">
        <v>5</v>
      </c>
      <c r="F4763" t="s">
        <v>10</v>
      </c>
      <c r="G4763" t="s">
        <v>11</v>
      </c>
      <c r="H4763" s="1">
        <v>45135</v>
      </c>
      <c r="J4763" s="8" t="str">
        <f>IF(ISBLANK(B4763),"Unknown",B4763)</f>
        <v>Salad</v>
      </c>
      <c r="K4763" s="5">
        <f t="shared" si="388"/>
        <v>1</v>
      </c>
      <c r="L4763" s="5">
        <f t="shared" si="388"/>
        <v>5</v>
      </c>
      <c r="M4763" s="5">
        <f t="shared" si="389"/>
        <v>5</v>
      </c>
      <c r="N4763" s="8" t="str">
        <f>IF(ISBLANK(F4763),"Unknown",F4763)</f>
        <v>Credit Card</v>
      </c>
      <c r="O4763" s="8" t="str">
        <f>IF(ISBLANK(G4763),"Unknown",G4763)</f>
        <v>Takeaway</v>
      </c>
      <c r="P4763" s="6">
        <f>IF(ISBLANK(H4763),"Unknown",H4763)</f>
        <v>45135</v>
      </c>
      <c r="Q4763" s="13">
        <f t="shared" si="390"/>
        <v>1</v>
      </c>
      <c r="R4763" s="13">
        <f t="shared" si="391"/>
        <v>5</v>
      </c>
      <c r="S4763" s="11">
        <f t="shared" si="392"/>
        <v>5</v>
      </c>
    </row>
    <row r="4764" spans="1:19" x14ac:dyDescent="0.3">
      <c r="A4764" t="s">
        <v>4783</v>
      </c>
      <c r="B4764" t="s">
        <v>26</v>
      </c>
      <c r="C4764">
        <v>1</v>
      </c>
      <c r="D4764">
        <v>4</v>
      </c>
      <c r="E4764">
        <v>4</v>
      </c>
      <c r="F4764" t="s">
        <v>14</v>
      </c>
      <c r="G4764" t="s">
        <v>11</v>
      </c>
      <c r="H4764" s="1">
        <v>45144</v>
      </c>
      <c r="J4764" s="8" t="str">
        <f>IF(ISBLANK(B4764),"Unknown",B4764)</f>
        <v>Sandwich</v>
      </c>
      <c r="K4764" s="5">
        <f t="shared" si="388"/>
        <v>1</v>
      </c>
      <c r="L4764" s="5">
        <f t="shared" si="388"/>
        <v>4</v>
      </c>
      <c r="M4764" s="5">
        <f t="shared" si="389"/>
        <v>4</v>
      </c>
      <c r="N4764" s="8" t="str">
        <f>IF(ISBLANK(F4764),"Unknown",F4764)</f>
        <v>Cash</v>
      </c>
      <c r="O4764" s="8" t="str">
        <f>IF(ISBLANK(G4764),"Unknown",G4764)</f>
        <v>Takeaway</v>
      </c>
      <c r="P4764" s="6">
        <f>IF(ISBLANK(H4764),"Unknown",H4764)</f>
        <v>45144</v>
      </c>
      <c r="Q4764" s="13">
        <f t="shared" si="390"/>
        <v>1</v>
      </c>
      <c r="R4764" s="13">
        <f t="shared" si="391"/>
        <v>4</v>
      </c>
      <c r="S4764" s="11">
        <f t="shared" si="392"/>
        <v>4</v>
      </c>
    </row>
    <row r="4765" spans="1:19" x14ac:dyDescent="0.3">
      <c r="A4765" t="s">
        <v>4784</v>
      </c>
      <c r="B4765" t="s">
        <v>37</v>
      </c>
      <c r="C4765">
        <v>1</v>
      </c>
      <c r="D4765">
        <v>3</v>
      </c>
      <c r="E4765">
        <v>3</v>
      </c>
      <c r="F4765" t="s">
        <v>21</v>
      </c>
      <c r="G4765" t="s">
        <v>11</v>
      </c>
      <c r="H4765" s="1">
        <v>44946</v>
      </c>
      <c r="J4765" s="8" t="str">
        <f>IF(ISBLANK(B4765),"Unknown",B4765)</f>
        <v>Juice</v>
      </c>
      <c r="K4765" s="5">
        <f t="shared" si="388"/>
        <v>1</v>
      </c>
      <c r="L4765" s="5">
        <f t="shared" si="388"/>
        <v>3</v>
      </c>
      <c r="M4765" s="5">
        <f t="shared" si="389"/>
        <v>3</v>
      </c>
      <c r="N4765" s="8" t="str">
        <f>IF(ISBLANK(F4765),"Unknown",F4765)</f>
        <v>Digital Wallet</v>
      </c>
      <c r="O4765" s="8" t="str">
        <f>IF(ISBLANK(G4765),"Unknown",G4765)</f>
        <v>Takeaway</v>
      </c>
      <c r="P4765" s="6">
        <f>IF(ISBLANK(H4765),"Unknown",H4765)</f>
        <v>44946</v>
      </c>
      <c r="Q4765" s="13">
        <f t="shared" si="390"/>
        <v>1</v>
      </c>
      <c r="R4765" s="13">
        <f t="shared" si="391"/>
        <v>3</v>
      </c>
      <c r="S4765" s="11">
        <f t="shared" si="392"/>
        <v>3</v>
      </c>
    </row>
    <row r="4766" spans="1:19" x14ac:dyDescent="0.3">
      <c r="A4766" t="s">
        <v>4785</v>
      </c>
      <c r="C4766">
        <v>5</v>
      </c>
      <c r="D4766">
        <v>1.5</v>
      </c>
      <c r="E4766">
        <v>7.5</v>
      </c>
      <c r="H4766" s="1">
        <v>45151</v>
      </c>
      <c r="J4766" s="8" t="str">
        <f>IF(ISBLANK(B4766),"Unknown",B4766)</f>
        <v>Unknown</v>
      </c>
      <c r="K4766" s="5">
        <f t="shared" si="388"/>
        <v>5</v>
      </c>
      <c r="L4766" s="5">
        <f t="shared" si="388"/>
        <v>1.5</v>
      </c>
      <c r="M4766" s="5">
        <f t="shared" si="389"/>
        <v>7.5</v>
      </c>
      <c r="N4766" s="8" t="str">
        <f>IF(ISBLANK(F4766),"Unknown",F4766)</f>
        <v>Unknown</v>
      </c>
      <c r="O4766" s="8" t="str">
        <f>IF(ISBLANK(G4766),"Unknown",G4766)</f>
        <v>Unknown</v>
      </c>
      <c r="P4766" s="6">
        <f>IF(ISBLANK(H4766),"Unknown",H4766)</f>
        <v>45151</v>
      </c>
      <c r="Q4766" s="13">
        <f t="shared" si="390"/>
        <v>5</v>
      </c>
      <c r="R4766" s="13">
        <f t="shared" si="391"/>
        <v>1.5</v>
      </c>
      <c r="S4766" s="11">
        <f t="shared" si="392"/>
        <v>7.5</v>
      </c>
    </row>
    <row r="4767" spans="1:19" x14ac:dyDescent="0.3">
      <c r="A4767" t="s">
        <v>4786</v>
      </c>
      <c r="B4767" t="s">
        <v>23</v>
      </c>
      <c r="C4767">
        <v>4</v>
      </c>
      <c r="D4767">
        <v>4</v>
      </c>
      <c r="E4767">
        <v>16</v>
      </c>
      <c r="F4767" t="s">
        <v>10</v>
      </c>
      <c r="G4767" t="s">
        <v>11</v>
      </c>
      <c r="H4767" s="1">
        <v>45104</v>
      </c>
      <c r="J4767" s="8" t="str">
        <f>IF(ISBLANK(B4767),"Unknown",B4767)</f>
        <v>Smoothie</v>
      </c>
      <c r="K4767" s="5">
        <f t="shared" si="388"/>
        <v>4</v>
      </c>
      <c r="L4767" s="5">
        <f t="shared" si="388"/>
        <v>4</v>
      </c>
      <c r="M4767" s="5">
        <f t="shared" si="389"/>
        <v>16</v>
      </c>
      <c r="N4767" s="8" t="str">
        <f>IF(ISBLANK(F4767),"Unknown",F4767)</f>
        <v>Credit Card</v>
      </c>
      <c r="O4767" s="8" t="str">
        <f>IF(ISBLANK(G4767),"Unknown",G4767)</f>
        <v>Takeaway</v>
      </c>
      <c r="P4767" s="6">
        <f>IF(ISBLANK(H4767),"Unknown",H4767)</f>
        <v>45104</v>
      </c>
      <c r="Q4767" s="13">
        <f t="shared" si="390"/>
        <v>4</v>
      </c>
      <c r="R4767" s="13">
        <f t="shared" si="391"/>
        <v>4</v>
      </c>
      <c r="S4767" s="11">
        <f t="shared" si="392"/>
        <v>16</v>
      </c>
    </row>
    <row r="4768" spans="1:19" x14ac:dyDescent="0.3">
      <c r="A4768" t="s">
        <v>4787</v>
      </c>
      <c r="B4768" t="s">
        <v>17</v>
      </c>
      <c r="C4768">
        <v>3</v>
      </c>
      <c r="D4768">
        <v>1</v>
      </c>
      <c r="E4768">
        <v>3</v>
      </c>
      <c r="G4768" t="s">
        <v>15</v>
      </c>
      <c r="H4768" s="1">
        <v>45046</v>
      </c>
      <c r="J4768" s="8" t="str">
        <f>IF(ISBLANK(B4768),"Unknown",B4768)</f>
        <v>Cookie</v>
      </c>
      <c r="K4768" s="5">
        <f t="shared" si="388"/>
        <v>3</v>
      </c>
      <c r="L4768" s="5">
        <f t="shared" si="388"/>
        <v>1</v>
      </c>
      <c r="M4768" s="5">
        <f t="shared" si="389"/>
        <v>3</v>
      </c>
      <c r="N4768" s="8" t="str">
        <f>IF(ISBLANK(F4768),"Unknown",F4768)</f>
        <v>Unknown</v>
      </c>
      <c r="O4768" s="8" t="str">
        <f>IF(ISBLANK(G4768),"Unknown",G4768)</f>
        <v>In-store</v>
      </c>
      <c r="P4768" s="6">
        <f>IF(ISBLANK(H4768),"Unknown",H4768)</f>
        <v>45046</v>
      </c>
      <c r="Q4768" s="13">
        <f t="shared" si="390"/>
        <v>3</v>
      </c>
      <c r="R4768" s="13">
        <f t="shared" si="391"/>
        <v>1</v>
      </c>
      <c r="S4768" s="11">
        <f t="shared" si="392"/>
        <v>3</v>
      </c>
    </row>
    <row r="4769" spans="1:19" x14ac:dyDescent="0.3">
      <c r="A4769" t="s">
        <v>4788</v>
      </c>
      <c r="B4769" t="s">
        <v>26</v>
      </c>
      <c r="C4769">
        <v>1</v>
      </c>
      <c r="D4769">
        <v>4</v>
      </c>
      <c r="E4769">
        <v>4</v>
      </c>
      <c r="F4769" t="s">
        <v>14</v>
      </c>
      <c r="G4769" s="7" t="s">
        <v>10024</v>
      </c>
      <c r="H4769" s="1">
        <v>45081</v>
      </c>
      <c r="J4769" s="8" t="str">
        <f>IF(ISBLANK(B4769),"Unknown",B4769)</f>
        <v>Sandwich</v>
      </c>
      <c r="K4769" s="5">
        <f t="shared" si="388"/>
        <v>1</v>
      </c>
      <c r="L4769" s="5">
        <f t="shared" si="388"/>
        <v>4</v>
      </c>
      <c r="M4769" s="5">
        <f t="shared" si="389"/>
        <v>4</v>
      </c>
      <c r="N4769" s="8" t="str">
        <f>IF(ISBLANK(F4769),"Unknown",F4769)</f>
        <v>Cash</v>
      </c>
      <c r="O4769" s="8" t="str">
        <f>IF(ISBLANK(G4769),"Unknown",G4769)</f>
        <v>Unknown</v>
      </c>
      <c r="P4769" s="6">
        <f>IF(ISBLANK(H4769),"Unknown",H4769)</f>
        <v>45081</v>
      </c>
      <c r="Q4769" s="13">
        <f t="shared" si="390"/>
        <v>1</v>
      </c>
      <c r="R4769" s="13">
        <f t="shared" si="391"/>
        <v>4</v>
      </c>
      <c r="S4769" s="11">
        <f t="shared" si="392"/>
        <v>4</v>
      </c>
    </row>
    <row r="4770" spans="1:19" x14ac:dyDescent="0.3">
      <c r="A4770" t="s">
        <v>4789</v>
      </c>
      <c r="B4770" t="s">
        <v>19</v>
      </c>
      <c r="C4770">
        <v>1</v>
      </c>
      <c r="D4770">
        <v>5</v>
      </c>
      <c r="E4770">
        <v>5</v>
      </c>
      <c r="F4770" t="s">
        <v>14</v>
      </c>
      <c r="G4770" t="s">
        <v>15</v>
      </c>
      <c r="H4770" s="1">
        <v>45030</v>
      </c>
      <c r="J4770" s="8" t="str">
        <f>IF(ISBLANK(B4770),"Unknown",B4770)</f>
        <v>Salad</v>
      </c>
      <c r="K4770" s="5">
        <f t="shared" si="388"/>
        <v>1</v>
      </c>
      <c r="L4770" s="5">
        <f t="shared" si="388"/>
        <v>5</v>
      </c>
      <c r="M4770" s="5">
        <f t="shared" si="389"/>
        <v>5</v>
      </c>
      <c r="N4770" s="8" t="str">
        <f>IF(ISBLANK(F4770),"Unknown",F4770)</f>
        <v>Cash</v>
      </c>
      <c r="O4770" s="8" t="str">
        <f>IF(ISBLANK(G4770),"Unknown",G4770)</f>
        <v>In-store</v>
      </c>
      <c r="P4770" s="6">
        <f>IF(ISBLANK(H4770),"Unknown",H4770)</f>
        <v>45030</v>
      </c>
      <c r="Q4770" s="13">
        <f t="shared" si="390"/>
        <v>1</v>
      </c>
      <c r="R4770" s="13">
        <f t="shared" si="391"/>
        <v>5</v>
      </c>
      <c r="S4770" s="11">
        <f t="shared" si="392"/>
        <v>5</v>
      </c>
    </row>
    <row r="4771" spans="1:19" x14ac:dyDescent="0.3">
      <c r="A4771" t="s">
        <v>4790</v>
      </c>
      <c r="B4771" t="s">
        <v>9</v>
      </c>
      <c r="C4771">
        <v>2</v>
      </c>
      <c r="D4771">
        <v>2</v>
      </c>
      <c r="E4771">
        <v>4</v>
      </c>
      <c r="G4771" t="s">
        <v>15</v>
      </c>
      <c r="H4771" s="1">
        <v>44942</v>
      </c>
      <c r="J4771" s="8" t="str">
        <f>IF(ISBLANK(B4771),"Unknown",B4771)</f>
        <v>Coffee</v>
      </c>
      <c r="K4771" s="5">
        <f t="shared" si="388"/>
        <v>2</v>
      </c>
      <c r="L4771" s="5">
        <f t="shared" si="388"/>
        <v>2</v>
      </c>
      <c r="M4771" s="5">
        <f t="shared" si="389"/>
        <v>4</v>
      </c>
      <c r="N4771" s="8" t="str">
        <f>IF(ISBLANK(F4771),"Unknown",F4771)</f>
        <v>Unknown</v>
      </c>
      <c r="O4771" s="8" t="str">
        <f>IF(ISBLANK(G4771),"Unknown",G4771)</f>
        <v>In-store</v>
      </c>
      <c r="P4771" s="6">
        <f>IF(ISBLANK(H4771),"Unknown",H4771)</f>
        <v>44942</v>
      </c>
      <c r="Q4771" s="13">
        <f t="shared" si="390"/>
        <v>2</v>
      </c>
      <c r="R4771" s="13">
        <f t="shared" si="391"/>
        <v>2</v>
      </c>
      <c r="S4771" s="11">
        <f t="shared" si="392"/>
        <v>4</v>
      </c>
    </row>
    <row r="4772" spans="1:19" x14ac:dyDescent="0.3">
      <c r="A4772" t="s">
        <v>4791</v>
      </c>
      <c r="B4772" t="s">
        <v>26</v>
      </c>
      <c r="C4772">
        <v>2</v>
      </c>
      <c r="D4772">
        <v>4</v>
      </c>
      <c r="E4772">
        <v>8</v>
      </c>
      <c r="F4772" t="s">
        <v>14</v>
      </c>
      <c r="H4772" s="1">
        <v>45048</v>
      </c>
      <c r="J4772" s="8" t="str">
        <f>IF(ISBLANK(B4772),"Unknown",B4772)</f>
        <v>Sandwich</v>
      </c>
      <c r="K4772" s="5">
        <f t="shared" si="388"/>
        <v>2</v>
      </c>
      <c r="L4772" s="5">
        <f t="shared" si="388"/>
        <v>4</v>
      </c>
      <c r="M4772" s="5">
        <f t="shared" si="389"/>
        <v>8</v>
      </c>
      <c r="N4772" s="8" t="str">
        <f>IF(ISBLANK(F4772),"Unknown",F4772)</f>
        <v>Cash</v>
      </c>
      <c r="O4772" s="8" t="str">
        <f>IF(ISBLANK(G4772),"Unknown",G4772)</f>
        <v>Unknown</v>
      </c>
      <c r="P4772" s="6">
        <f>IF(ISBLANK(H4772),"Unknown",H4772)</f>
        <v>45048</v>
      </c>
      <c r="Q4772" s="13">
        <f t="shared" si="390"/>
        <v>2</v>
      </c>
      <c r="R4772" s="13">
        <f t="shared" si="391"/>
        <v>4</v>
      </c>
      <c r="S4772" s="11">
        <f t="shared" si="392"/>
        <v>8</v>
      </c>
    </row>
    <row r="4773" spans="1:19" x14ac:dyDescent="0.3">
      <c r="A4773" t="s">
        <v>4792</v>
      </c>
      <c r="B4773" t="s">
        <v>23</v>
      </c>
      <c r="C4773">
        <v>5</v>
      </c>
      <c r="D4773">
        <v>4</v>
      </c>
      <c r="E4773">
        <v>20</v>
      </c>
      <c r="F4773" t="s">
        <v>14</v>
      </c>
      <c r="H4773" s="1">
        <v>45152</v>
      </c>
      <c r="J4773" s="8" t="str">
        <f>IF(ISBLANK(B4773),"Unknown",B4773)</f>
        <v>Smoothie</v>
      </c>
      <c r="K4773" s="5">
        <f t="shared" si="388"/>
        <v>5</v>
      </c>
      <c r="L4773" s="5">
        <f t="shared" si="388"/>
        <v>4</v>
      </c>
      <c r="M4773" s="5">
        <f t="shared" si="389"/>
        <v>20</v>
      </c>
      <c r="N4773" s="8" t="str">
        <f>IF(ISBLANK(F4773),"Unknown",F4773)</f>
        <v>Cash</v>
      </c>
      <c r="O4773" s="8" t="str">
        <f>IF(ISBLANK(G4773),"Unknown",G4773)</f>
        <v>Unknown</v>
      </c>
      <c r="P4773" s="6">
        <f>IF(ISBLANK(H4773),"Unknown",H4773)</f>
        <v>45152</v>
      </c>
      <c r="Q4773" s="13">
        <f t="shared" si="390"/>
        <v>5</v>
      </c>
      <c r="R4773" s="13">
        <f t="shared" si="391"/>
        <v>4</v>
      </c>
      <c r="S4773" s="11">
        <f t="shared" si="392"/>
        <v>20</v>
      </c>
    </row>
    <row r="4774" spans="1:19" x14ac:dyDescent="0.3">
      <c r="A4774" t="s">
        <v>4793</v>
      </c>
      <c r="B4774" t="s">
        <v>37</v>
      </c>
      <c r="C4774">
        <v>1</v>
      </c>
      <c r="D4774">
        <v>3</v>
      </c>
      <c r="E4774">
        <v>3</v>
      </c>
      <c r="F4774" t="s">
        <v>21</v>
      </c>
      <c r="G4774" t="s">
        <v>15</v>
      </c>
      <c r="H4774" s="1">
        <v>45195</v>
      </c>
      <c r="J4774" s="8" t="str">
        <f>IF(ISBLANK(B4774),"Unknown",B4774)</f>
        <v>Juice</v>
      </c>
      <c r="K4774" s="5">
        <f t="shared" si="388"/>
        <v>1</v>
      </c>
      <c r="L4774" s="5">
        <f t="shared" si="388"/>
        <v>3</v>
      </c>
      <c r="M4774" s="5">
        <f t="shared" si="389"/>
        <v>3</v>
      </c>
      <c r="N4774" s="8" t="str">
        <f>IF(ISBLANK(F4774),"Unknown",F4774)</f>
        <v>Digital Wallet</v>
      </c>
      <c r="O4774" s="8" t="str">
        <f>IF(ISBLANK(G4774),"Unknown",G4774)</f>
        <v>In-store</v>
      </c>
      <c r="P4774" s="6">
        <f>IF(ISBLANK(H4774),"Unknown",H4774)</f>
        <v>45195</v>
      </c>
      <c r="Q4774" s="13">
        <f t="shared" si="390"/>
        <v>1</v>
      </c>
      <c r="R4774" s="13">
        <f t="shared" si="391"/>
        <v>3</v>
      </c>
      <c r="S4774" s="11">
        <f t="shared" si="392"/>
        <v>3</v>
      </c>
    </row>
    <row r="4775" spans="1:19" x14ac:dyDescent="0.3">
      <c r="A4775" t="s">
        <v>4794</v>
      </c>
      <c r="B4775" t="s">
        <v>23</v>
      </c>
      <c r="C4775">
        <v>1</v>
      </c>
      <c r="D4775">
        <v>4</v>
      </c>
      <c r="E4775">
        <v>4</v>
      </c>
      <c r="F4775" t="s">
        <v>21</v>
      </c>
      <c r="G4775" t="s">
        <v>11</v>
      </c>
      <c r="H4775" s="1">
        <v>45088</v>
      </c>
      <c r="J4775" s="8" t="str">
        <f>IF(ISBLANK(B4775),"Unknown",B4775)</f>
        <v>Smoothie</v>
      </c>
      <c r="K4775" s="5">
        <f t="shared" si="388"/>
        <v>1</v>
      </c>
      <c r="L4775" s="5">
        <f t="shared" si="388"/>
        <v>4</v>
      </c>
      <c r="M4775" s="5">
        <f t="shared" si="389"/>
        <v>4</v>
      </c>
      <c r="N4775" s="8" t="str">
        <f>IF(ISBLANK(F4775),"Unknown",F4775)</f>
        <v>Digital Wallet</v>
      </c>
      <c r="O4775" s="8" t="str">
        <f>IF(ISBLANK(G4775),"Unknown",G4775)</f>
        <v>Takeaway</v>
      </c>
      <c r="P4775" s="6">
        <f>IF(ISBLANK(H4775),"Unknown",H4775)</f>
        <v>45088</v>
      </c>
      <c r="Q4775" s="13">
        <f t="shared" si="390"/>
        <v>1</v>
      </c>
      <c r="R4775" s="13">
        <f t="shared" si="391"/>
        <v>4</v>
      </c>
      <c r="S4775" s="11">
        <f t="shared" si="392"/>
        <v>4</v>
      </c>
    </row>
    <row r="4776" spans="1:19" x14ac:dyDescent="0.3">
      <c r="A4776" t="s">
        <v>4795</v>
      </c>
      <c r="B4776" t="s">
        <v>19</v>
      </c>
      <c r="C4776">
        <v>4</v>
      </c>
      <c r="D4776">
        <v>5</v>
      </c>
      <c r="E4776">
        <v>20</v>
      </c>
      <c r="F4776" t="s">
        <v>14</v>
      </c>
      <c r="G4776" t="s">
        <v>15</v>
      </c>
      <c r="H4776" s="1">
        <v>45085</v>
      </c>
      <c r="J4776" s="8" t="str">
        <f>IF(ISBLANK(B4776),"Unknown",B4776)</f>
        <v>Salad</v>
      </c>
      <c r="K4776" s="5">
        <f t="shared" si="388"/>
        <v>4</v>
      </c>
      <c r="L4776" s="5">
        <f t="shared" si="388"/>
        <v>5</v>
      </c>
      <c r="M4776" s="5">
        <f t="shared" si="389"/>
        <v>20</v>
      </c>
      <c r="N4776" s="8" t="str">
        <f>IF(ISBLANK(F4776),"Unknown",F4776)</f>
        <v>Cash</v>
      </c>
      <c r="O4776" s="8" t="str">
        <f>IF(ISBLANK(G4776),"Unknown",G4776)</f>
        <v>In-store</v>
      </c>
      <c r="P4776" s="6">
        <f>IF(ISBLANK(H4776),"Unknown",H4776)</f>
        <v>45085</v>
      </c>
      <c r="Q4776" s="13">
        <f t="shared" si="390"/>
        <v>4</v>
      </c>
      <c r="R4776" s="13">
        <f t="shared" si="391"/>
        <v>5</v>
      </c>
      <c r="S4776" s="11">
        <f t="shared" si="392"/>
        <v>20</v>
      </c>
    </row>
    <row r="4777" spans="1:19" x14ac:dyDescent="0.3">
      <c r="A4777" t="s">
        <v>4796</v>
      </c>
      <c r="B4777" t="s">
        <v>23</v>
      </c>
      <c r="C4777">
        <v>2</v>
      </c>
      <c r="D4777">
        <v>4</v>
      </c>
      <c r="E4777">
        <v>8</v>
      </c>
      <c r="F4777" t="s">
        <v>21</v>
      </c>
      <c r="G4777" t="s">
        <v>11</v>
      </c>
      <c r="H4777" s="1">
        <v>45144</v>
      </c>
      <c r="J4777" s="8" t="str">
        <f>IF(ISBLANK(B4777),"Unknown",B4777)</f>
        <v>Smoothie</v>
      </c>
      <c r="K4777" s="5">
        <f t="shared" si="388"/>
        <v>2</v>
      </c>
      <c r="L4777" s="5">
        <f t="shared" si="388"/>
        <v>4</v>
      </c>
      <c r="M4777" s="5">
        <f t="shared" si="389"/>
        <v>8</v>
      </c>
      <c r="N4777" s="8" t="str">
        <f>IF(ISBLANK(F4777),"Unknown",F4777)</f>
        <v>Digital Wallet</v>
      </c>
      <c r="O4777" s="8" t="str">
        <f>IF(ISBLANK(G4777),"Unknown",G4777)</f>
        <v>Takeaway</v>
      </c>
      <c r="P4777" s="6">
        <f>IF(ISBLANK(H4777),"Unknown",H4777)</f>
        <v>45144</v>
      </c>
      <c r="Q4777" s="13">
        <f t="shared" si="390"/>
        <v>2</v>
      </c>
      <c r="R4777" s="13">
        <f t="shared" si="391"/>
        <v>4</v>
      </c>
      <c r="S4777" s="11">
        <f t="shared" si="392"/>
        <v>8</v>
      </c>
    </row>
    <row r="4778" spans="1:19" x14ac:dyDescent="0.3">
      <c r="A4778" t="s">
        <v>4797</v>
      </c>
      <c r="B4778" t="s">
        <v>17</v>
      </c>
      <c r="D4778">
        <v>1</v>
      </c>
      <c r="E4778">
        <v>4</v>
      </c>
      <c r="F4778" t="s">
        <v>10</v>
      </c>
      <c r="G4778" t="s">
        <v>15</v>
      </c>
      <c r="H4778" s="1">
        <v>45146</v>
      </c>
      <c r="J4778" s="8" t="str">
        <f>IF(ISBLANK(B4778),"Unknown",B4778)</f>
        <v>Cookie</v>
      </c>
      <c r="K4778" s="5" t="str">
        <f t="shared" si="388"/>
        <v>0</v>
      </c>
      <c r="L4778" s="5">
        <f t="shared" si="388"/>
        <v>1</v>
      </c>
      <c r="M4778" s="5">
        <f t="shared" si="389"/>
        <v>4</v>
      </c>
      <c r="N4778" s="8" t="str">
        <f>IF(ISBLANK(F4778),"Unknown",F4778)</f>
        <v>Credit Card</v>
      </c>
      <c r="O4778" s="8" t="str">
        <f>IF(ISBLANK(G4778),"Unknown",G4778)</f>
        <v>In-store</v>
      </c>
      <c r="P4778" s="6">
        <f>IF(ISBLANK(H4778),"Unknown",H4778)</f>
        <v>45146</v>
      </c>
      <c r="Q4778" s="13" t="str">
        <f t="shared" si="390"/>
        <v>0</v>
      </c>
      <c r="R4778" s="13">
        <f t="shared" si="391"/>
        <v>1</v>
      </c>
      <c r="S4778" s="11">
        <f t="shared" si="392"/>
        <v>0</v>
      </c>
    </row>
    <row r="4779" spans="1:19" x14ac:dyDescent="0.3">
      <c r="A4779" t="s">
        <v>4798</v>
      </c>
      <c r="B4779" t="s">
        <v>13</v>
      </c>
      <c r="C4779">
        <v>1</v>
      </c>
      <c r="D4779" s="7" t="s">
        <v>10024</v>
      </c>
      <c r="E4779">
        <v>3</v>
      </c>
      <c r="F4779" t="s">
        <v>21</v>
      </c>
      <c r="G4779" t="s">
        <v>11</v>
      </c>
      <c r="H4779" s="1">
        <v>45270</v>
      </c>
      <c r="J4779" s="8" t="str">
        <f>IF(ISBLANK(B4779),"Unknown",B4779)</f>
        <v>Cake</v>
      </c>
      <c r="K4779" s="5">
        <f t="shared" si="388"/>
        <v>1</v>
      </c>
      <c r="L4779" s="5" t="str">
        <f t="shared" si="388"/>
        <v>Unknown</v>
      </c>
      <c r="M4779" s="5">
        <f t="shared" si="389"/>
        <v>3</v>
      </c>
      <c r="N4779" s="8" t="str">
        <f>IF(ISBLANK(F4779),"Unknown",F4779)</f>
        <v>Digital Wallet</v>
      </c>
      <c r="O4779" s="8" t="str">
        <f>IF(ISBLANK(G4779),"Unknown",G4779)</f>
        <v>Takeaway</v>
      </c>
      <c r="P4779" s="6">
        <f>IF(ISBLANK(H4779),"Unknown",H4779)</f>
        <v>45270</v>
      </c>
      <c r="Q4779" s="13">
        <f t="shared" si="390"/>
        <v>1</v>
      </c>
      <c r="R4779" s="13">
        <f t="shared" si="391"/>
        <v>0</v>
      </c>
      <c r="S4779" s="11">
        <f t="shared" si="392"/>
        <v>0</v>
      </c>
    </row>
    <row r="4780" spans="1:19" x14ac:dyDescent="0.3">
      <c r="A4780" t="s">
        <v>4799</v>
      </c>
      <c r="B4780" t="s">
        <v>23</v>
      </c>
      <c r="C4780">
        <v>3</v>
      </c>
      <c r="D4780">
        <v>4</v>
      </c>
      <c r="E4780">
        <v>12</v>
      </c>
      <c r="G4780" t="s">
        <v>15</v>
      </c>
      <c r="H4780" s="1">
        <v>44951</v>
      </c>
      <c r="J4780" s="8" t="str">
        <f>IF(ISBLANK(B4780),"Unknown",B4780)</f>
        <v>Smoothie</v>
      </c>
      <c r="K4780" s="5">
        <f t="shared" si="388"/>
        <v>3</v>
      </c>
      <c r="L4780" s="5">
        <f t="shared" si="388"/>
        <v>4</v>
      </c>
      <c r="M4780" s="5">
        <f t="shared" si="389"/>
        <v>12</v>
      </c>
      <c r="N4780" s="8" t="str">
        <f>IF(ISBLANK(F4780),"Unknown",F4780)</f>
        <v>Unknown</v>
      </c>
      <c r="O4780" s="8" t="str">
        <f>IF(ISBLANK(G4780),"Unknown",G4780)</f>
        <v>In-store</v>
      </c>
      <c r="P4780" s="6">
        <f>IF(ISBLANK(H4780),"Unknown",H4780)</f>
        <v>44951</v>
      </c>
      <c r="Q4780" s="13">
        <f t="shared" si="390"/>
        <v>3</v>
      </c>
      <c r="R4780" s="13">
        <f t="shared" si="391"/>
        <v>4</v>
      </c>
      <c r="S4780" s="11">
        <f t="shared" si="392"/>
        <v>12</v>
      </c>
    </row>
    <row r="4781" spans="1:19" x14ac:dyDescent="0.3">
      <c r="A4781" t="s">
        <v>4800</v>
      </c>
      <c r="B4781" t="s">
        <v>23</v>
      </c>
      <c r="C4781">
        <v>2</v>
      </c>
      <c r="D4781">
        <v>4</v>
      </c>
      <c r="E4781">
        <v>8</v>
      </c>
      <c r="F4781" t="s">
        <v>21</v>
      </c>
      <c r="G4781" s="7" t="s">
        <v>10024</v>
      </c>
      <c r="H4781" s="1">
        <v>45084</v>
      </c>
      <c r="J4781" s="8" t="str">
        <f>IF(ISBLANK(B4781),"Unknown",B4781)</f>
        <v>Smoothie</v>
      </c>
      <c r="K4781" s="5">
        <f t="shared" si="388"/>
        <v>2</v>
      </c>
      <c r="L4781" s="5">
        <f t="shared" si="388"/>
        <v>4</v>
      </c>
      <c r="M4781" s="5">
        <f t="shared" si="389"/>
        <v>8</v>
      </c>
      <c r="N4781" s="8" t="str">
        <f>IF(ISBLANK(F4781),"Unknown",F4781)</f>
        <v>Digital Wallet</v>
      </c>
      <c r="O4781" s="8" t="str">
        <f>IF(ISBLANK(G4781),"Unknown",G4781)</f>
        <v>Unknown</v>
      </c>
      <c r="P4781" s="6">
        <f>IF(ISBLANK(H4781),"Unknown",H4781)</f>
        <v>45084</v>
      </c>
      <c r="Q4781" s="13">
        <f t="shared" si="390"/>
        <v>2</v>
      </c>
      <c r="R4781" s="13">
        <f t="shared" si="391"/>
        <v>4</v>
      </c>
      <c r="S4781" s="11">
        <f t="shared" si="392"/>
        <v>8</v>
      </c>
    </row>
    <row r="4782" spans="1:19" x14ac:dyDescent="0.3">
      <c r="A4782" t="s">
        <v>4801</v>
      </c>
      <c r="B4782" t="s">
        <v>63</v>
      </c>
      <c r="C4782">
        <v>3</v>
      </c>
      <c r="D4782">
        <v>1.5</v>
      </c>
      <c r="E4782">
        <v>4.5</v>
      </c>
      <c r="F4782" t="s">
        <v>21</v>
      </c>
      <c r="G4782" t="s">
        <v>15</v>
      </c>
      <c r="H4782" s="1">
        <v>45218</v>
      </c>
      <c r="J4782" s="8" t="str">
        <f>IF(ISBLANK(B4782),"Unknown",B4782)</f>
        <v>Tea</v>
      </c>
      <c r="K4782" s="5">
        <f t="shared" si="388"/>
        <v>3</v>
      </c>
      <c r="L4782" s="5">
        <f t="shared" si="388"/>
        <v>1.5</v>
      </c>
      <c r="M4782" s="5">
        <f t="shared" si="389"/>
        <v>4.5</v>
      </c>
      <c r="N4782" s="8" t="str">
        <f>IF(ISBLANK(F4782),"Unknown",F4782)</f>
        <v>Digital Wallet</v>
      </c>
      <c r="O4782" s="8" t="str">
        <f>IF(ISBLANK(G4782),"Unknown",G4782)</f>
        <v>In-store</v>
      </c>
      <c r="P4782" s="6">
        <f>IF(ISBLANK(H4782),"Unknown",H4782)</f>
        <v>45218</v>
      </c>
      <c r="Q4782" s="13">
        <f t="shared" si="390"/>
        <v>3</v>
      </c>
      <c r="R4782" s="13">
        <f t="shared" si="391"/>
        <v>1.5</v>
      </c>
      <c r="S4782" s="11">
        <f t="shared" si="392"/>
        <v>4.5</v>
      </c>
    </row>
    <row r="4783" spans="1:19" x14ac:dyDescent="0.3">
      <c r="A4783" t="s">
        <v>4802</v>
      </c>
      <c r="B4783" t="s">
        <v>17</v>
      </c>
      <c r="C4783">
        <v>5</v>
      </c>
      <c r="D4783">
        <v>1</v>
      </c>
      <c r="E4783">
        <v>5</v>
      </c>
      <c r="F4783" t="s">
        <v>21</v>
      </c>
      <c r="G4783" t="s">
        <v>15</v>
      </c>
      <c r="H4783" s="1">
        <v>45005</v>
      </c>
      <c r="J4783" s="8" t="str">
        <f>IF(ISBLANK(B4783),"Unknown",B4783)</f>
        <v>Cookie</v>
      </c>
      <c r="K4783" s="5">
        <f t="shared" si="388"/>
        <v>5</v>
      </c>
      <c r="L4783" s="5">
        <f t="shared" si="388"/>
        <v>1</v>
      </c>
      <c r="M4783" s="5">
        <f t="shared" si="389"/>
        <v>5</v>
      </c>
      <c r="N4783" s="8" t="str">
        <f>IF(ISBLANK(F4783),"Unknown",F4783)</f>
        <v>Digital Wallet</v>
      </c>
      <c r="O4783" s="8" t="str">
        <f>IF(ISBLANK(G4783),"Unknown",G4783)</f>
        <v>In-store</v>
      </c>
      <c r="P4783" s="6">
        <f>IF(ISBLANK(H4783),"Unknown",H4783)</f>
        <v>45005</v>
      </c>
      <c r="Q4783" s="13">
        <f t="shared" si="390"/>
        <v>5</v>
      </c>
      <c r="R4783" s="13">
        <f t="shared" si="391"/>
        <v>1</v>
      </c>
      <c r="S4783" s="11">
        <f t="shared" si="392"/>
        <v>5</v>
      </c>
    </row>
    <row r="4784" spans="1:19" x14ac:dyDescent="0.3">
      <c r="A4784" t="s">
        <v>4803</v>
      </c>
      <c r="B4784" s="7" t="s">
        <v>10024</v>
      </c>
      <c r="C4784">
        <v>4</v>
      </c>
      <c r="D4784">
        <v>5</v>
      </c>
      <c r="E4784">
        <v>20</v>
      </c>
      <c r="G4784" t="s">
        <v>11</v>
      </c>
      <c r="H4784" s="1">
        <v>45131</v>
      </c>
      <c r="J4784" s="8" t="str">
        <f>IF(ISBLANK(B4784),"Unknown",B4784)</f>
        <v>Unknown</v>
      </c>
      <c r="K4784" s="5">
        <f t="shared" si="388"/>
        <v>4</v>
      </c>
      <c r="L4784" s="5">
        <f t="shared" si="388"/>
        <v>5</v>
      </c>
      <c r="M4784" s="5">
        <f t="shared" si="389"/>
        <v>20</v>
      </c>
      <c r="N4784" s="8" t="str">
        <f>IF(ISBLANK(F4784),"Unknown",F4784)</f>
        <v>Unknown</v>
      </c>
      <c r="O4784" s="8" t="str">
        <f>IF(ISBLANK(G4784),"Unknown",G4784)</f>
        <v>Takeaway</v>
      </c>
      <c r="P4784" s="6">
        <f>IF(ISBLANK(H4784),"Unknown",H4784)</f>
        <v>45131</v>
      </c>
      <c r="Q4784" s="13">
        <f t="shared" si="390"/>
        <v>4</v>
      </c>
      <c r="R4784" s="13">
        <f t="shared" si="391"/>
        <v>5</v>
      </c>
      <c r="S4784" s="11">
        <f t="shared" si="392"/>
        <v>20</v>
      </c>
    </row>
    <row r="4785" spans="1:19" x14ac:dyDescent="0.3">
      <c r="A4785" t="s">
        <v>4804</v>
      </c>
      <c r="B4785" t="s">
        <v>23</v>
      </c>
      <c r="C4785">
        <v>3</v>
      </c>
      <c r="D4785">
        <v>4</v>
      </c>
      <c r="E4785">
        <v>12</v>
      </c>
      <c r="F4785" t="s">
        <v>14</v>
      </c>
      <c r="G4785" s="7" t="s">
        <v>10024</v>
      </c>
      <c r="H4785" s="1">
        <v>45009</v>
      </c>
      <c r="J4785" s="8" t="str">
        <f>IF(ISBLANK(B4785),"Unknown",B4785)</f>
        <v>Smoothie</v>
      </c>
      <c r="K4785" s="5">
        <f t="shared" si="388"/>
        <v>3</v>
      </c>
      <c r="L4785" s="5">
        <f t="shared" si="388"/>
        <v>4</v>
      </c>
      <c r="M4785" s="5">
        <f t="shared" si="389"/>
        <v>12</v>
      </c>
      <c r="N4785" s="8" t="str">
        <f>IF(ISBLANK(F4785),"Unknown",F4785)</f>
        <v>Cash</v>
      </c>
      <c r="O4785" s="8" t="str">
        <f>IF(ISBLANK(G4785),"Unknown",G4785)</f>
        <v>Unknown</v>
      </c>
      <c r="P4785" s="6">
        <f>IF(ISBLANK(H4785),"Unknown",H4785)</f>
        <v>45009</v>
      </c>
      <c r="Q4785" s="13">
        <f t="shared" si="390"/>
        <v>3</v>
      </c>
      <c r="R4785" s="13">
        <f t="shared" si="391"/>
        <v>4</v>
      </c>
      <c r="S4785" s="11">
        <f t="shared" si="392"/>
        <v>12</v>
      </c>
    </row>
    <row r="4786" spans="1:19" x14ac:dyDescent="0.3">
      <c r="A4786" t="s">
        <v>4805</v>
      </c>
      <c r="B4786" t="s">
        <v>9</v>
      </c>
      <c r="C4786">
        <v>5</v>
      </c>
      <c r="D4786">
        <v>2</v>
      </c>
      <c r="E4786">
        <v>10</v>
      </c>
      <c r="F4786" t="s">
        <v>10</v>
      </c>
      <c r="H4786" s="1">
        <v>45221</v>
      </c>
      <c r="J4786" s="8" t="str">
        <f>IF(ISBLANK(B4786),"Unknown",B4786)</f>
        <v>Coffee</v>
      </c>
      <c r="K4786" s="5">
        <f t="shared" si="388"/>
        <v>5</v>
      </c>
      <c r="L4786" s="5">
        <f t="shared" si="388"/>
        <v>2</v>
      </c>
      <c r="M4786" s="5">
        <f t="shared" si="389"/>
        <v>10</v>
      </c>
      <c r="N4786" s="8" t="str">
        <f>IF(ISBLANK(F4786),"Unknown",F4786)</f>
        <v>Credit Card</v>
      </c>
      <c r="O4786" s="8" t="str">
        <f>IF(ISBLANK(G4786),"Unknown",G4786)</f>
        <v>Unknown</v>
      </c>
      <c r="P4786" s="6">
        <f>IF(ISBLANK(H4786),"Unknown",H4786)</f>
        <v>45221</v>
      </c>
      <c r="Q4786" s="13">
        <f t="shared" si="390"/>
        <v>5</v>
      </c>
      <c r="R4786" s="13">
        <f t="shared" si="391"/>
        <v>2</v>
      </c>
      <c r="S4786" s="11">
        <f t="shared" si="392"/>
        <v>10</v>
      </c>
    </row>
    <row r="4787" spans="1:19" x14ac:dyDescent="0.3">
      <c r="A4787" t="s">
        <v>4806</v>
      </c>
      <c r="B4787" t="s">
        <v>37</v>
      </c>
      <c r="C4787">
        <v>5</v>
      </c>
      <c r="D4787">
        <v>3</v>
      </c>
      <c r="E4787" s="7" t="s">
        <v>10024</v>
      </c>
      <c r="F4787" t="s">
        <v>14</v>
      </c>
      <c r="G4787" t="s">
        <v>11</v>
      </c>
      <c r="H4787" s="1">
        <v>45253</v>
      </c>
      <c r="J4787" s="8" t="str">
        <f>IF(ISBLANK(B4787),"Unknown",B4787)</f>
        <v>Juice</v>
      </c>
      <c r="K4787" s="5">
        <f t="shared" si="388"/>
        <v>5</v>
      </c>
      <c r="L4787" s="5">
        <f t="shared" si="388"/>
        <v>3</v>
      </c>
      <c r="M4787" s="5" t="str">
        <f t="shared" si="389"/>
        <v>Unknown</v>
      </c>
      <c r="N4787" s="8" t="str">
        <f>IF(ISBLANK(F4787),"Unknown",F4787)</f>
        <v>Cash</v>
      </c>
      <c r="O4787" s="8" t="str">
        <f>IF(ISBLANK(G4787),"Unknown",G4787)</f>
        <v>Takeaway</v>
      </c>
      <c r="P4787" s="6">
        <f>IF(ISBLANK(H4787),"Unknown",H4787)</f>
        <v>45253</v>
      </c>
      <c r="Q4787" s="13">
        <f t="shared" si="390"/>
        <v>5</v>
      </c>
      <c r="R4787" s="13">
        <f t="shared" si="391"/>
        <v>3</v>
      </c>
      <c r="S4787" s="11">
        <f t="shared" si="392"/>
        <v>15</v>
      </c>
    </row>
    <row r="4788" spans="1:19" x14ac:dyDescent="0.3">
      <c r="A4788" t="s">
        <v>4807</v>
      </c>
      <c r="B4788" t="s">
        <v>13</v>
      </c>
      <c r="C4788">
        <v>3</v>
      </c>
      <c r="D4788">
        <v>3</v>
      </c>
      <c r="E4788" s="7" t="s">
        <v>10024</v>
      </c>
      <c r="G4788" t="s">
        <v>15</v>
      </c>
      <c r="H4788" s="1">
        <v>45006</v>
      </c>
      <c r="J4788" s="8" t="str">
        <f>IF(ISBLANK(B4788),"Unknown",B4788)</f>
        <v>Cake</v>
      </c>
      <c r="K4788" s="5">
        <f t="shared" si="388"/>
        <v>3</v>
      </c>
      <c r="L4788" s="5">
        <f t="shared" si="388"/>
        <v>3</v>
      </c>
      <c r="M4788" s="5" t="str">
        <f t="shared" si="389"/>
        <v>Unknown</v>
      </c>
      <c r="N4788" s="8" t="str">
        <f>IF(ISBLANK(F4788),"Unknown",F4788)</f>
        <v>Unknown</v>
      </c>
      <c r="O4788" s="8" t="str">
        <f>IF(ISBLANK(G4788),"Unknown",G4788)</f>
        <v>In-store</v>
      </c>
      <c r="P4788" s="6">
        <f>IF(ISBLANK(H4788),"Unknown",H4788)</f>
        <v>45006</v>
      </c>
      <c r="Q4788" s="13">
        <f t="shared" si="390"/>
        <v>3</v>
      </c>
      <c r="R4788" s="13">
        <f t="shared" si="391"/>
        <v>3</v>
      </c>
      <c r="S4788" s="11">
        <f t="shared" si="392"/>
        <v>9</v>
      </c>
    </row>
    <row r="4789" spans="1:19" x14ac:dyDescent="0.3">
      <c r="A4789" t="s">
        <v>4808</v>
      </c>
      <c r="B4789" t="s">
        <v>23</v>
      </c>
      <c r="C4789">
        <v>1</v>
      </c>
      <c r="D4789">
        <v>4</v>
      </c>
      <c r="E4789">
        <v>4</v>
      </c>
      <c r="F4789" t="s">
        <v>10</v>
      </c>
      <c r="H4789" s="1">
        <v>45050</v>
      </c>
      <c r="J4789" s="8" t="str">
        <f>IF(ISBLANK(B4789),"Unknown",B4789)</f>
        <v>Smoothie</v>
      </c>
      <c r="K4789" s="5">
        <f t="shared" si="388"/>
        <v>1</v>
      </c>
      <c r="L4789" s="5">
        <f t="shared" si="388"/>
        <v>4</v>
      </c>
      <c r="M4789" s="5">
        <f t="shared" si="389"/>
        <v>4</v>
      </c>
      <c r="N4789" s="8" t="str">
        <f>IF(ISBLANK(F4789),"Unknown",F4789)</f>
        <v>Credit Card</v>
      </c>
      <c r="O4789" s="8" t="str">
        <f>IF(ISBLANK(G4789),"Unknown",G4789)</f>
        <v>Unknown</v>
      </c>
      <c r="P4789" s="6">
        <f>IF(ISBLANK(H4789),"Unknown",H4789)</f>
        <v>45050</v>
      </c>
      <c r="Q4789" s="13">
        <f t="shared" si="390"/>
        <v>1</v>
      </c>
      <c r="R4789" s="13">
        <f t="shared" si="391"/>
        <v>4</v>
      </c>
      <c r="S4789" s="11">
        <f t="shared" si="392"/>
        <v>4</v>
      </c>
    </row>
    <row r="4790" spans="1:19" x14ac:dyDescent="0.3">
      <c r="A4790" t="s">
        <v>4809</v>
      </c>
      <c r="B4790" t="s">
        <v>63</v>
      </c>
      <c r="C4790">
        <v>2</v>
      </c>
      <c r="D4790">
        <v>1.5</v>
      </c>
      <c r="E4790">
        <v>3</v>
      </c>
      <c r="G4790" t="s">
        <v>11</v>
      </c>
      <c r="H4790" s="1">
        <v>45212</v>
      </c>
      <c r="J4790" s="8" t="str">
        <f>IF(ISBLANK(B4790),"Unknown",B4790)</f>
        <v>Tea</v>
      </c>
      <c r="K4790" s="5">
        <f t="shared" si="388"/>
        <v>2</v>
      </c>
      <c r="L4790" s="5">
        <f t="shared" si="388"/>
        <v>1.5</v>
      </c>
      <c r="M4790" s="5">
        <f t="shared" si="389"/>
        <v>3</v>
      </c>
      <c r="N4790" s="8" t="str">
        <f>IF(ISBLANK(F4790),"Unknown",F4790)</f>
        <v>Unknown</v>
      </c>
      <c r="O4790" s="8" t="str">
        <f>IF(ISBLANK(G4790),"Unknown",G4790)</f>
        <v>Takeaway</v>
      </c>
      <c r="P4790" s="6">
        <f>IF(ISBLANK(H4790),"Unknown",H4790)</f>
        <v>45212</v>
      </c>
      <c r="Q4790" s="13">
        <f t="shared" si="390"/>
        <v>2</v>
      </c>
      <c r="R4790" s="13">
        <f t="shared" si="391"/>
        <v>1.5</v>
      </c>
      <c r="S4790" s="11">
        <f t="shared" si="392"/>
        <v>3</v>
      </c>
    </row>
    <row r="4791" spans="1:19" x14ac:dyDescent="0.3">
      <c r="A4791" t="s">
        <v>4810</v>
      </c>
      <c r="B4791" t="s">
        <v>23</v>
      </c>
      <c r="C4791">
        <v>2</v>
      </c>
      <c r="D4791">
        <v>4</v>
      </c>
      <c r="E4791">
        <v>8</v>
      </c>
      <c r="F4791" t="s">
        <v>21</v>
      </c>
      <c r="G4791" t="s">
        <v>15</v>
      </c>
      <c r="H4791" s="1">
        <v>45222</v>
      </c>
      <c r="J4791" s="8" t="str">
        <f>IF(ISBLANK(B4791),"Unknown",B4791)</f>
        <v>Smoothie</v>
      </c>
      <c r="K4791" s="5">
        <f t="shared" si="388"/>
        <v>2</v>
      </c>
      <c r="L4791" s="5">
        <f t="shared" si="388"/>
        <v>4</v>
      </c>
      <c r="M4791" s="5">
        <f t="shared" si="389"/>
        <v>8</v>
      </c>
      <c r="N4791" s="8" t="str">
        <f>IF(ISBLANK(F4791),"Unknown",F4791)</f>
        <v>Digital Wallet</v>
      </c>
      <c r="O4791" s="8" t="str">
        <f>IF(ISBLANK(G4791),"Unknown",G4791)</f>
        <v>In-store</v>
      </c>
      <c r="P4791" s="6">
        <f>IF(ISBLANK(H4791),"Unknown",H4791)</f>
        <v>45222</v>
      </c>
      <c r="Q4791" s="13">
        <f t="shared" si="390"/>
        <v>2</v>
      </c>
      <c r="R4791" s="13">
        <f t="shared" si="391"/>
        <v>4</v>
      </c>
      <c r="S4791" s="11">
        <f t="shared" si="392"/>
        <v>8</v>
      </c>
    </row>
    <row r="4792" spans="1:19" x14ac:dyDescent="0.3">
      <c r="A4792" t="s">
        <v>4811</v>
      </c>
      <c r="B4792" t="s">
        <v>23</v>
      </c>
      <c r="C4792">
        <v>5</v>
      </c>
      <c r="D4792">
        <v>4</v>
      </c>
      <c r="E4792">
        <v>20</v>
      </c>
      <c r="F4792" t="s">
        <v>21</v>
      </c>
      <c r="G4792" s="7" t="s">
        <v>10024</v>
      </c>
      <c r="H4792" s="1">
        <v>45219</v>
      </c>
      <c r="J4792" s="8" t="str">
        <f>IF(ISBLANK(B4792),"Unknown",B4792)</f>
        <v>Smoothie</v>
      </c>
      <c r="K4792" s="5">
        <f t="shared" si="388"/>
        <v>5</v>
      </c>
      <c r="L4792" s="5">
        <f t="shared" si="388"/>
        <v>4</v>
      </c>
      <c r="M4792" s="5">
        <f t="shared" si="389"/>
        <v>20</v>
      </c>
      <c r="N4792" s="8" t="str">
        <f>IF(ISBLANK(F4792),"Unknown",F4792)</f>
        <v>Digital Wallet</v>
      </c>
      <c r="O4792" s="8" t="str">
        <f>IF(ISBLANK(G4792),"Unknown",G4792)</f>
        <v>Unknown</v>
      </c>
      <c r="P4792" s="6">
        <f>IF(ISBLANK(H4792),"Unknown",H4792)</f>
        <v>45219</v>
      </c>
      <c r="Q4792" s="13">
        <f t="shared" si="390"/>
        <v>5</v>
      </c>
      <c r="R4792" s="13">
        <f t="shared" si="391"/>
        <v>4</v>
      </c>
      <c r="S4792" s="11">
        <f t="shared" si="392"/>
        <v>20</v>
      </c>
    </row>
    <row r="4793" spans="1:19" x14ac:dyDescent="0.3">
      <c r="A4793" t="s">
        <v>4812</v>
      </c>
      <c r="B4793" t="s">
        <v>19</v>
      </c>
      <c r="C4793">
        <v>3</v>
      </c>
      <c r="D4793" s="7" t="s">
        <v>10024</v>
      </c>
      <c r="E4793">
        <v>15</v>
      </c>
      <c r="F4793" s="7" t="s">
        <v>10024</v>
      </c>
      <c r="G4793" t="s">
        <v>11</v>
      </c>
      <c r="H4793" s="1">
        <v>45046</v>
      </c>
      <c r="J4793" s="8" t="str">
        <f>IF(ISBLANK(B4793),"Unknown",B4793)</f>
        <v>Salad</v>
      </c>
      <c r="K4793" s="5">
        <f t="shared" si="388"/>
        <v>3</v>
      </c>
      <c r="L4793" s="5" t="str">
        <f t="shared" si="388"/>
        <v>Unknown</v>
      </c>
      <c r="M4793" s="5">
        <f t="shared" si="389"/>
        <v>15</v>
      </c>
      <c r="N4793" s="8" t="str">
        <f>IF(ISBLANK(F4793),"Unknown",F4793)</f>
        <v>Unknown</v>
      </c>
      <c r="O4793" s="8" t="str">
        <f>IF(ISBLANK(G4793),"Unknown",G4793)</f>
        <v>Takeaway</v>
      </c>
      <c r="P4793" s="6">
        <f>IF(ISBLANK(H4793),"Unknown",H4793)</f>
        <v>45046</v>
      </c>
      <c r="Q4793" s="13">
        <f t="shared" si="390"/>
        <v>3</v>
      </c>
      <c r="R4793" s="13">
        <f t="shared" si="391"/>
        <v>0</v>
      </c>
      <c r="S4793" s="11">
        <f t="shared" si="392"/>
        <v>0</v>
      </c>
    </row>
    <row r="4794" spans="1:19" x14ac:dyDescent="0.3">
      <c r="A4794" t="s">
        <v>4813</v>
      </c>
      <c r="B4794" t="s">
        <v>19</v>
      </c>
      <c r="C4794">
        <v>2</v>
      </c>
      <c r="D4794">
        <v>5</v>
      </c>
      <c r="E4794" s="7" t="s">
        <v>10024</v>
      </c>
      <c r="F4794" t="s">
        <v>14</v>
      </c>
      <c r="G4794" t="s">
        <v>15</v>
      </c>
      <c r="H4794" s="1">
        <v>44958</v>
      </c>
      <c r="J4794" s="8" t="str">
        <f>IF(ISBLANK(B4794),"Unknown",B4794)</f>
        <v>Salad</v>
      </c>
      <c r="K4794" s="5">
        <f t="shared" si="388"/>
        <v>2</v>
      </c>
      <c r="L4794" s="5">
        <f t="shared" si="388"/>
        <v>5</v>
      </c>
      <c r="M4794" s="5" t="str">
        <f t="shared" si="389"/>
        <v>Unknown</v>
      </c>
      <c r="N4794" s="8" t="str">
        <f>IF(ISBLANK(F4794),"Unknown",F4794)</f>
        <v>Cash</v>
      </c>
      <c r="O4794" s="8" t="str">
        <f>IF(ISBLANK(G4794),"Unknown",G4794)</f>
        <v>In-store</v>
      </c>
      <c r="P4794" s="6">
        <f>IF(ISBLANK(H4794),"Unknown",H4794)</f>
        <v>44958</v>
      </c>
      <c r="Q4794" s="13">
        <f t="shared" si="390"/>
        <v>2</v>
      </c>
      <c r="R4794" s="13">
        <f t="shared" si="391"/>
        <v>5</v>
      </c>
      <c r="S4794" s="11">
        <f t="shared" si="392"/>
        <v>10</v>
      </c>
    </row>
    <row r="4795" spans="1:19" x14ac:dyDescent="0.3">
      <c r="A4795" t="s">
        <v>4814</v>
      </c>
      <c r="B4795" t="s">
        <v>13</v>
      </c>
      <c r="C4795">
        <v>3</v>
      </c>
      <c r="D4795">
        <v>3</v>
      </c>
      <c r="E4795">
        <v>9</v>
      </c>
      <c r="F4795" t="s">
        <v>21</v>
      </c>
      <c r="G4795" t="s">
        <v>15</v>
      </c>
      <c r="H4795" s="1">
        <v>45200</v>
      </c>
      <c r="J4795" s="8" t="str">
        <f>IF(ISBLANK(B4795),"Unknown",B4795)</f>
        <v>Cake</v>
      </c>
      <c r="K4795" s="5">
        <f t="shared" si="388"/>
        <v>3</v>
      </c>
      <c r="L4795" s="5">
        <f t="shared" si="388"/>
        <v>3</v>
      </c>
      <c r="M4795" s="5">
        <f t="shared" si="389"/>
        <v>9</v>
      </c>
      <c r="N4795" s="8" t="str">
        <f>IF(ISBLANK(F4795),"Unknown",F4795)</f>
        <v>Digital Wallet</v>
      </c>
      <c r="O4795" s="8" t="str">
        <f>IF(ISBLANK(G4795),"Unknown",G4795)</f>
        <v>In-store</v>
      </c>
      <c r="P4795" s="6">
        <f>IF(ISBLANK(H4795),"Unknown",H4795)</f>
        <v>45200</v>
      </c>
      <c r="Q4795" s="13">
        <f t="shared" si="390"/>
        <v>3</v>
      </c>
      <c r="R4795" s="13">
        <f t="shared" si="391"/>
        <v>3</v>
      </c>
      <c r="S4795" s="11">
        <f t="shared" si="392"/>
        <v>9</v>
      </c>
    </row>
    <row r="4796" spans="1:19" x14ac:dyDescent="0.3">
      <c r="A4796" t="s">
        <v>4815</v>
      </c>
      <c r="B4796" t="s">
        <v>63</v>
      </c>
      <c r="C4796">
        <v>4</v>
      </c>
      <c r="D4796">
        <v>1.5</v>
      </c>
      <c r="E4796">
        <v>6</v>
      </c>
      <c r="F4796" t="s">
        <v>14</v>
      </c>
      <c r="H4796" s="1">
        <v>44975</v>
      </c>
      <c r="J4796" s="8" t="str">
        <f>IF(ISBLANK(B4796),"Unknown",B4796)</f>
        <v>Tea</v>
      </c>
      <c r="K4796" s="5">
        <f t="shared" si="388"/>
        <v>4</v>
      </c>
      <c r="L4796" s="5">
        <f t="shared" si="388"/>
        <v>1.5</v>
      </c>
      <c r="M4796" s="5">
        <f t="shared" si="389"/>
        <v>6</v>
      </c>
      <c r="N4796" s="8" t="str">
        <f>IF(ISBLANK(F4796),"Unknown",F4796)</f>
        <v>Cash</v>
      </c>
      <c r="O4796" s="8" t="str">
        <f>IF(ISBLANK(G4796),"Unknown",G4796)</f>
        <v>Unknown</v>
      </c>
      <c r="P4796" s="6">
        <f>IF(ISBLANK(H4796),"Unknown",H4796)</f>
        <v>44975</v>
      </c>
      <c r="Q4796" s="13">
        <f t="shared" si="390"/>
        <v>4</v>
      </c>
      <c r="R4796" s="13">
        <f t="shared" si="391"/>
        <v>1.5</v>
      </c>
      <c r="S4796" s="11">
        <f t="shared" si="392"/>
        <v>6</v>
      </c>
    </row>
    <row r="4797" spans="1:19" x14ac:dyDescent="0.3">
      <c r="A4797" t="s">
        <v>4816</v>
      </c>
      <c r="B4797" t="s">
        <v>37</v>
      </c>
      <c r="C4797">
        <v>4</v>
      </c>
      <c r="D4797">
        <v>3</v>
      </c>
      <c r="E4797">
        <v>12</v>
      </c>
      <c r="F4797" t="s">
        <v>10</v>
      </c>
      <c r="G4797" t="s">
        <v>15</v>
      </c>
      <c r="H4797" s="1">
        <v>44978</v>
      </c>
      <c r="J4797" s="8" t="str">
        <f>IF(ISBLANK(B4797),"Unknown",B4797)</f>
        <v>Juice</v>
      </c>
      <c r="K4797" s="5">
        <f t="shared" si="388"/>
        <v>4</v>
      </c>
      <c r="L4797" s="5">
        <f t="shared" si="388"/>
        <v>3</v>
      </c>
      <c r="M4797" s="5">
        <f t="shared" si="389"/>
        <v>12</v>
      </c>
      <c r="N4797" s="8" t="str">
        <f>IF(ISBLANK(F4797),"Unknown",F4797)</f>
        <v>Credit Card</v>
      </c>
      <c r="O4797" s="8" t="str">
        <f>IF(ISBLANK(G4797),"Unknown",G4797)</f>
        <v>In-store</v>
      </c>
      <c r="P4797" s="6">
        <f>IF(ISBLANK(H4797),"Unknown",H4797)</f>
        <v>44978</v>
      </c>
      <c r="Q4797" s="13">
        <f t="shared" si="390"/>
        <v>4</v>
      </c>
      <c r="R4797" s="13">
        <f t="shared" si="391"/>
        <v>3</v>
      </c>
      <c r="S4797" s="11">
        <f t="shared" si="392"/>
        <v>12</v>
      </c>
    </row>
    <row r="4798" spans="1:19" x14ac:dyDescent="0.3">
      <c r="A4798" t="s">
        <v>4817</v>
      </c>
      <c r="B4798" t="s">
        <v>19</v>
      </c>
      <c r="C4798">
        <v>1</v>
      </c>
      <c r="D4798">
        <v>5</v>
      </c>
      <c r="E4798">
        <v>5</v>
      </c>
      <c r="F4798" t="s">
        <v>10</v>
      </c>
      <c r="G4798" t="s">
        <v>11</v>
      </c>
      <c r="H4798" s="1">
        <v>44960</v>
      </c>
      <c r="J4798" s="8" t="str">
        <f>IF(ISBLANK(B4798),"Unknown",B4798)</f>
        <v>Salad</v>
      </c>
      <c r="K4798" s="5">
        <f t="shared" si="388"/>
        <v>1</v>
      </c>
      <c r="L4798" s="5">
        <f t="shared" si="388"/>
        <v>5</v>
      </c>
      <c r="M4798" s="5">
        <f t="shared" si="389"/>
        <v>5</v>
      </c>
      <c r="N4798" s="8" t="str">
        <f>IF(ISBLANK(F4798),"Unknown",F4798)</f>
        <v>Credit Card</v>
      </c>
      <c r="O4798" s="8" t="str">
        <f>IF(ISBLANK(G4798),"Unknown",G4798)</f>
        <v>Takeaway</v>
      </c>
      <c r="P4798" s="6">
        <f>IF(ISBLANK(H4798),"Unknown",H4798)</f>
        <v>44960</v>
      </c>
      <c r="Q4798" s="13">
        <f t="shared" si="390"/>
        <v>1</v>
      </c>
      <c r="R4798" s="13">
        <f t="shared" si="391"/>
        <v>5</v>
      </c>
      <c r="S4798" s="11">
        <f t="shared" si="392"/>
        <v>5</v>
      </c>
    </row>
    <row r="4799" spans="1:19" x14ac:dyDescent="0.3">
      <c r="A4799" t="s">
        <v>4818</v>
      </c>
      <c r="B4799" s="7" t="s">
        <v>10024</v>
      </c>
      <c r="C4799">
        <v>4</v>
      </c>
      <c r="D4799">
        <v>4</v>
      </c>
      <c r="E4799">
        <v>16</v>
      </c>
      <c r="F4799" t="s">
        <v>10</v>
      </c>
      <c r="G4799" t="s">
        <v>11</v>
      </c>
      <c r="H4799" s="1">
        <v>45255</v>
      </c>
      <c r="J4799" s="8" t="str">
        <f>IF(ISBLANK(B4799),"Unknown",B4799)</f>
        <v>Unknown</v>
      </c>
      <c r="K4799" s="5">
        <f t="shared" si="388"/>
        <v>4</v>
      </c>
      <c r="L4799" s="5">
        <f t="shared" si="388"/>
        <v>4</v>
      </c>
      <c r="M4799" s="5">
        <f t="shared" si="389"/>
        <v>16</v>
      </c>
      <c r="N4799" s="8" t="str">
        <f>IF(ISBLANK(F4799),"Unknown",F4799)</f>
        <v>Credit Card</v>
      </c>
      <c r="O4799" s="8" t="str">
        <f>IF(ISBLANK(G4799),"Unknown",G4799)</f>
        <v>Takeaway</v>
      </c>
      <c r="P4799" s="6">
        <f>IF(ISBLANK(H4799),"Unknown",H4799)</f>
        <v>45255</v>
      </c>
      <c r="Q4799" s="13">
        <f t="shared" si="390"/>
        <v>4</v>
      </c>
      <c r="R4799" s="13">
        <f t="shared" si="391"/>
        <v>4</v>
      </c>
      <c r="S4799" s="11">
        <f t="shared" si="392"/>
        <v>16</v>
      </c>
    </row>
    <row r="4800" spans="1:19" x14ac:dyDescent="0.3">
      <c r="A4800" t="s">
        <v>4819</v>
      </c>
      <c r="B4800" t="s">
        <v>26</v>
      </c>
      <c r="C4800">
        <v>5</v>
      </c>
      <c r="D4800">
        <v>4</v>
      </c>
      <c r="F4800" t="s">
        <v>10</v>
      </c>
      <c r="H4800" s="1">
        <v>45197</v>
      </c>
      <c r="J4800" s="8" t="str">
        <f>IF(ISBLANK(B4800),"Unknown",B4800)</f>
        <v>Sandwich</v>
      </c>
      <c r="K4800" s="5">
        <f t="shared" si="388"/>
        <v>5</v>
      </c>
      <c r="L4800" s="5">
        <f t="shared" si="388"/>
        <v>4</v>
      </c>
      <c r="M4800" s="5" t="str">
        <f t="shared" si="389"/>
        <v>0</v>
      </c>
      <c r="N4800" s="8" t="str">
        <f>IF(ISBLANK(F4800),"Unknown",F4800)</f>
        <v>Credit Card</v>
      </c>
      <c r="O4800" s="8" t="str">
        <f>IF(ISBLANK(G4800),"Unknown",G4800)</f>
        <v>Unknown</v>
      </c>
      <c r="P4800" s="6">
        <f>IF(ISBLANK(H4800),"Unknown",H4800)</f>
        <v>45197</v>
      </c>
      <c r="Q4800" s="13">
        <f t="shared" si="390"/>
        <v>5</v>
      </c>
      <c r="R4800" s="13">
        <f t="shared" si="391"/>
        <v>4</v>
      </c>
      <c r="S4800" s="11">
        <f t="shared" si="392"/>
        <v>20</v>
      </c>
    </row>
    <row r="4801" spans="1:19" x14ac:dyDescent="0.3">
      <c r="A4801" t="s">
        <v>4820</v>
      </c>
      <c r="B4801" t="s">
        <v>37</v>
      </c>
      <c r="C4801">
        <v>3</v>
      </c>
      <c r="D4801">
        <v>3</v>
      </c>
      <c r="E4801">
        <v>9</v>
      </c>
      <c r="F4801" s="7" t="s">
        <v>10024</v>
      </c>
      <c r="G4801" t="s">
        <v>15</v>
      </c>
      <c r="H4801" s="1">
        <v>45235</v>
      </c>
      <c r="J4801" s="8" t="str">
        <f>IF(ISBLANK(B4801),"Unknown",B4801)</f>
        <v>Juice</v>
      </c>
      <c r="K4801" s="5">
        <f t="shared" si="388"/>
        <v>3</v>
      </c>
      <c r="L4801" s="5">
        <f t="shared" si="388"/>
        <v>3</v>
      </c>
      <c r="M4801" s="5">
        <f t="shared" si="389"/>
        <v>9</v>
      </c>
      <c r="N4801" s="8" t="str">
        <f>IF(ISBLANK(F4801),"Unknown",F4801)</f>
        <v>Unknown</v>
      </c>
      <c r="O4801" s="8" t="str">
        <f>IF(ISBLANK(G4801),"Unknown",G4801)</f>
        <v>In-store</v>
      </c>
      <c r="P4801" s="6">
        <f>IF(ISBLANK(H4801),"Unknown",H4801)</f>
        <v>45235</v>
      </c>
      <c r="Q4801" s="13">
        <f t="shared" si="390"/>
        <v>3</v>
      </c>
      <c r="R4801" s="13">
        <f t="shared" si="391"/>
        <v>3</v>
      </c>
      <c r="S4801" s="11">
        <f t="shared" si="392"/>
        <v>9</v>
      </c>
    </row>
    <row r="4802" spans="1:19" x14ac:dyDescent="0.3">
      <c r="A4802" t="s">
        <v>4821</v>
      </c>
      <c r="B4802" t="s">
        <v>9</v>
      </c>
      <c r="C4802" s="7" t="s">
        <v>10024</v>
      </c>
      <c r="D4802">
        <v>2</v>
      </c>
      <c r="E4802">
        <v>6</v>
      </c>
      <c r="G4802" t="s">
        <v>15</v>
      </c>
      <c r="H4802" s="1">
        <v>45162</v>
      </c>
      <c r="J4802" s="8" t="str">
        <f>IF(ISBLANK(B4802),"Unknown",B4802)</f>
        <v>Coffee</v>
      </c>
      <c r="K4802" s="5" t="str">
        <f t="shared" si="388"/>
        <v>Unknown</v>
      </c>
      <c r="L4802" s="5">
        <f t="shared" si="388"/>
        <v>2</v>
      </c>
      <c r="M4802" s="5">
        <f t="shared" si="389"/>
        <v>6</v>
      </c>
      <c r="N4802" s="8" t="str">
        <f>IF(ISBLANK(F4802),"Unknown",F4802)</f>
        <v>Unknown</v>
      </c>
      <c r="O4802" s="8" t="str">
        <f>IF(ISBLANK(G4802),"Unknown",G4802)</f>
        <v>In-store</v>
      </c>
      <c r="P4802" s="6">
        <f>IF(ISBLANK(H4802),"Unknown",H4802)</f>
        <v>45162</v>
      </c>
      <c r="Q4802" s="13">
        <f t="shared" si="390"/>
        <v>0</v>
      </c>
      <c r="R4802" s="13">
        <f t="shared" si="391"/>
        <v>2</v>
      </c>
      <c r="S4802" s="11">
        <f t="shared" si="392"/>
        <v>0</v>
      </c>
    </row>
    <row r="4803" spans="1:19" x14ac:dyDescent="0.3">
      <c r="A4803" t="s">
        <v>4822</v>
      </c>
      <c r="B4803" t="s">
        <v>37</v>
      </c>
      <c r="C4803">
        <v>1</v>
      </c>
      <c r="D4803">
        <v>3</v>
      </c>
      <c r="E4803">
        <v>3</v>
      </c>
      <c r="F4803" s="7" t="s">
        <v>10024</v>
      </c>
      <c r="H4803" s="1">
        <v>45114</v>
      </c>
      <c r="J4803" s="8" t="str">
        <f>IF(ISBLANK(B4803),"Unknown",B4803)</f>
        <v>Juice</v>
      </c>
      <c r="K4803" s="5">
        <f t="shared" ref="K4803:L4866" si="393">IF(ISBLANK(C4803),"0",C4803)</f>
        <v>1</v>
      </c>
      <c r="L4803" s="5">
        <f t="shared" si="393"/>
        <v>3</v>
      </c>
      <c r="M4803" s="5">
        <f t="shared" ref="M4803:M4866" si="394">IF(ISBLANK(E4803),"0",E4803)</f>
        <v>3</v>
      </c>
      <c r="N4803" s="8" t="str">
        <f>IF(ISBLANK(F4803),"Unknown",F4803)</f>
        <v>Unknown</v>
      </c>
      <c r="O4803" s="8" t="str">
        <f>IF(ISBLANK(G4803),"Unknown",G4803)</f>
        <v>Unknown</v>
      </c>
      <c r="P4803" s="6">
        <f>IF(ISBLANK(H4803),"Unknown",H4803)</f>
        <v>45114</v>
      </c>
      <c r="Q4803" s="13">
        <f t="shared" ref="Q4803:Q4866" si="395">IF(K4803="Unknown",0,K4803)</f>
        <v>1</v>
      </c>
      <c r="R4803" s="13">
        <f t="shared" ref="R4803:R4866" si="396">IF(L4803="Unknown",0,L4803)</f>
        <v>3</v>
      </c>
      <c r="S4803" s="11">
        <f t="shared" ref="S4803:S4866" si="397">Q4803*R4803</f>
        <v>3</v>
      </c>
    </row>
    <row r="4804" spans="1:19" x14ac:dyDescent="0.3">
      <c r="A4804" t="s">
        <v>4823</v>
      </c>
      <c r="B4804" t="s">
        <v>63</v>
      </c>
      <c r="C4804">
        <v>5</v>
      </c>
      <c r="D4804">
        <v>1.5</v>
      </c>
      <c r="E4804">
        <v>7.5</v>
      </c>
      <c r="F4804" t="s">
        <v>10</v>
      </c>
      <c r="G4804" t="s">
        <v>11</v>
      </c>
      <c r="H4804" s="1">
        <v>45221</v>
      </c>
      <c r="J4804" s="8" t="str">
        <f>IF(ISBLANK(B4804),"Unknown",B4804)</f>
        <v>Tea</v>
      </c>
      <c r="K4804" s="5">
        <f t="shared" si="393"/>
        <v>5</v>
      </c>
      <c r="L4804" s="5">
        <f t="shared" si="393"/>
        <v>1.5</v>
      </c>
      <c r="M4804" s="5">
        <f t="shared" si="394"/>
        <v>7.5</v>
      </c>
      <c r="N4804" s="8" t="str">
        <f>IF(ISBLANK(F4804),"Unknown",F4804)</f>
        <v>Credit Card</v>
      </c>
      <c r="O4804" s="8" t="str">
        <f>IF(ISBLANK(G4804),"Unknown",G4804)</f>
        <v>Takeaway</v>
      </c>
      <c r="P4804" s="6">
        <f>IF(ISBLANK(H4804),"Unknown",H4804)</f>
        <v>45221</v>
      </c>
      <c r="Q4804" s="13">
        <f t="shared" si="395"/>
        <v>5</v>
      </c>
      <c r="R4804" s="13">
        <f t="shared" si="396"/>
        <v>1.5</v>
      </c>
      <c r="S4804" s="11">
        <f t="shared" si="397"/>
        <v>7.5</v>
      </c>
    </row>
    <row r="4805" spans="1:19" x14ac:dyDescent="0.3">
      <c r="A4805" t="s">
        <v>4824</v>
      </c>
      <c r="B4805" t="s">
        <v>13</v>
      </c>
      <c r="C4805">
        <v>5</v>
      </c>
      <c r="D4805">
        <v>3</v>
      </c>
      <c r="E4805">
        <v>15</v>
      </c>
      <c r="F4805" t="s">
        <v>14</v>
      </c>
      <c r="H4805" s="1">
        <v>45152</v>
      </c>
      <c r="J4805" s="8" t="str">
        <f>IF(ISBLANK(B4805),"Unknown",B4805)</f>
        <v>Cake</v>
      </c>
      <c r="K4805" s="5">
        <f t="shared" si="393"/>
        <v>5</v>
      </c>
      <c r="L4805" s="5">
        <f t="shared" si="393"/>
        <v>3</v>
      </c>
      <c r="M4805" s="5">
        <f t="shared" si="394"/>
        <v>15</v>
      </c>
      <c r="N4805" s="8" t="str">
        <f>IF(ISBLANK(F4805),"Unknown",F4805)</f>
        <v>Cash</v>
      </c>
      <c r="O4805" s="8" t="str">
        <f>IF(ISBLANK(G4805),"Unknown",G4805)</f>
        <v>Unknown</v>
      </c>
      <c r="P4805" s="6">
        <f>IF(ISBLANK(H4805),"Unknown",H4805)</f>
        <v>45152</v>
      </c>
      <c r="Q4805" s="13">
        <f t="shared" si="395"/>
        <v>5</v>
      </c>
      <c r="R4805" s="13">
        <f t="shared" si="396"/>
        <v>3</v>
      </c>
      <c r="S4805" s="11">
        <f t="shared" si="397"/>
        <v>15</v>
      </c>
    </row>
    <row r="4806" spans="1:19" x14ac:dyDescent="0.3">
      <c r="A4806" t="s">
        <v>4825</v>
      </c>
      <c r="B4806" t="s">
        <v>17</v>
      </c>
      <c r="C4806">
        <v>4</v>
      </c>
      <c r="D4806">
        <v>1</v>
      </c>
      <c r="E4806">
        <v>4</v>
      </c>
      <c r="H4806" s="1">
        <v>45160</v>
      </c>
      <c r="J4806" s="8" t="str">
        <f>IF(ISBLANK(B4806),"Unknown",B4806)</f>
        <v>Cookie</v>
      </c>
      <c r="K4806" s="5">
        <f t="shared" si="393"/>
        <v>4</v>
      </c>
      <c r="L4806" s="5">
        <f t="shared" si="393"/>
        <v>1</v>
      </c>
      <c r="M4806" s="5">
        <f t="shared" si="394"/>
        <v>4</v>
      </c>
      <c r="N4806" s="8" t="str">
        <f>IF(ISBLANK(F4806),"Unknown",F4806)</f>
        <v>Unknown</v>
      </c>
      <c r="O4806" s="8" t="str">
        <f>IF(ISBLANK(G4806),"Unknown",G4806)</f>
        <v>Unknown</v>
      </c>
      <c r="P4806" s="6">
        <f>IF(ISBLANK(H4806),"Unknown",H4806)</f>
        <v>45160</v>
      </c>
      <c r="Q4806" s="13">
        <f t="shared" si="395"/>
        <v>4</v>
      </c>
      <c r="R4806" s="13">
        <f t="shared" si="396"/>
        <v>1</v>
      </c>
      <c r="S4806" s="11">
        <f t="shared" si="397"/>
        <v>4</v>
      </c>
    </row>
    <row r="4807" spans="1:19" x14ac:dyDescent="0.3">
      <c r="A4807" t="s">
        <v>4826</v>
      </c>
      <c r="B4807" t="s">
        <v>9</v>
      </c>
      <c r="C4807">
        <v>3</v>
      </c>
      <c r="D4807">
        <v>2</v>
      </c>
      <c r="E4807">
        <v>6</v>
      </c>
      <c r="F4807" t="s">
        <v>14</v>
      </c>
      <c r="G4807" t="s">
        <v>15</v>
      </c>
      <c r="H4807" s="1">
        <v>45266</v>
      </c>
      <c r="J4807" s="8" t="str">
        <f>IF(ISBLANK(B4807),"Unknown",B4807)</f>
        <v>Coffee</v>
      </c>
      <c r="K4807" s="5">
        <f t="shared" si="393"/>
        <v>3</v>
      </c>
      <c r="L4807" s="5">
        <f t="shared" si="393"/>
        <v>2</v>
      </c>
      <c r="M4807" s="5">
        <f t="shared" si="394"/>
        <v>6</v>
      </c>
      <c r="N4807" s="8" t="str">
        <f>IF(ISBLANK(F4807),"Unknown",F4807)</f>
        <v>Cash</v>
      </c>
      <c r="O4807" s="8" t="str">
        <f>IF(ISBLANK(G4807),"Unknown",G4807)</f>
        <v>In-store</v>
      </c>
      <c r="P4807" s="6">
        <f>IF(ISBLANK(H4807),"Unknown",H4807)</f>
        <v>45266</v>
      </c>
      <c r="Q4807" s="13">
        <f t="shared" si="395"/>
        <v>3</v>
      </c>
      <c r="R4807" s="13">
        <f t="shared" si="396"/>
        <v>2</v>
      </c>
      <c r="S4807" s="11">
        <f t="shared" si="397"/>
        <v>6</v>
      </c>
    </row>
    <row r="4808" spans="1:19" x14ac:dyDescent="0.3">
      <c r="A4808" t="s">
        <v>4827</v>
      </c>
      <c r="B4808" s="7" t="s">
        <v>10024</v>
      </c>
      <c r="C4808">
        <v>4</v>
      </c>
      <c r="D4808">
        <v>4</v>
      </c>
      <c r="E4808">
        <v>16</v>
      </c>
      <c r="F4808" t="s">
        <v>21</v>
      </c>
      <c r="G4808" t="s">
        <v>11</v>
      </c>
      <c r="H4808" s="1">
        <v>45052</v>
      </c>
      <c r="J4808" s="8" t="str">
        <f>IF(ISBLANK(B4808),"Unknown",B4808)</f>
        <v>Unknown</v>
      </c>
      <c r="K4808" s="5">
        <f t="shared" si="393"/>
        <v>4</v>
      </c>
      <c r="L4808" s="5">
        <f t="shared" si="393"/>
        <v>4</v>
      </c>
      <c r="M4808" s="5">
        <f t="shared" si="394"/>
        <v>16</v>
      </c>
      <c r="N4808" s="8" t="str">
        <f>IF(ISBLANK(F4808),"Unknown",F4808)</f>
        <v>Digital Wallet</v>
      </c>
      <c r="O4808" s="8" t="str">
        <f>IF(ISBLANK(G4808),"Unknown",G4808)</f>
        <v>Takeaway</v>
      </c>
      <c r="P4808" s="6">
        <f>IF(ISBLANK(H4808),"Unknown",H4808)</f>
        <v>45052</v>
      </c>
      <c r="Q4808" s="13">
        <f t="shared" si="395"/>
        <v>4</v>
      </c>
      <c r="R4808" s="13">
        <f t="shared" si="396"/>
        <v>4</v>
      </c>
      <c r="S4808" s="11">
        <f t="shared" si="397"/>
        <v>16</v>
      </c>
    </row>
    <row r="4809" spans="1:19" x14ac:dyDescent="0.3">
      <c r="A4809" t="s">
        <v>4828</v>
      </c>
      <c r="C4809">
        <v>2</v>
      </c>
      <c r="D4809">
        <v>3</v>
      </c>
      <c r="E4809">
        <v>6</v>
      </c>
      <c r="F4809" t="s">
        <v>21</v>
      </c>
      <c r="G4809" t="s">
        <v>15</v>
      </c>
      <c r="H4809" s="1">
        <v>44960</v>
      </c>
      <c r="J4809" s="8" t="str">
        <f>IF(ISBLANK(B4809),"Unknown",B4809)</f>
        <v>Unknown</v>
      </c>
      <c r="K4809" s="5">
        <f t="shared" si="393"/>
        <v>2</v>
      </c>
      <c r="L4809" s="5">
        <f t="shared" si="393"/>
        <v>3</v>
      </c>
      <c r="M4809" s="5">
        <f t="shared" si="394"/>
        <v>6</v>
      </c>
      <c r="N4809" s="8" t="str">
        <f>IF(ISBLANK(F4809),"Unknown",F4809)</f>
        <v>Digital Wallet</v>
      </c>
      <c r="O4809" s="8" t="str">
        <f>IF(ISBLANK(G4809),"Unknown",G4809)</f>
        <v>In-store</v>
      </c>
      <c r="P4809" s="6">
        <f>IF(ISBLANK(H4809),"Unknown",H4809)</f>
        <v>44960</v>
      </c>
      <c r="Q4809" s="13">
        <f t="shared" si="395"/>
        <v>2</v>
      </c>
      <c r="R4809" s="13">
        <f t="shared" si="396"/>
        <v>3</v>
      </c>
      <c r="S4809" s="11">
        <f t="shared" si="397"/>
        <v>6</v>
      </c>
    </row>
    <row r="4810" spans="1:19" x14ac:dyDescent="0.3">
      <c r="A4810" t="s">
        <v>4829</v>
      </c>
      <c r="B4810" s="7" t="s">
        <v>10024</v>
      </c>
      <c r="C4810">
        <v>2</v>
      </c>
      <c r="D4810">
        <v>1.5</v>
      </c>
      <c r="E4810">
        <v>3</v>
      </c>
      <c r="F4810" t="s">
        <v>14</v>
      </c>
      <c r="H4810" s="1">
        <v>44964</v>
      </c>
      <c r="J4810" s="8" t="str">
        <f>IF(ISBLANK(B4810),"Unknown",B4810)</f>
        <v>Unknown</v>
      </c>
      <c r="K4810" s="5">
        <f t="shared" si="393"/>
        <v>2</v>
      </c>
      <c r="L4810" s="5">
        <f t="shared" si="393"/>
        <v>1.5</v>
      </c>
      <c r="M4810" s="5">
        <f t="shared" si="394"/>
        <v>3</v>
      </c>
      <c r="N4810" s="8" t="str">
        <f>IF(ISBLANK(F4810),"Unknown",F4810)</f>
        <v>Cash</v>
      </c>
      <c r="O4810" s="8" t="str">
        <f>IF(ISBLANK(G4810),"Unknown",G4810)</f>
        <v>Unknown</v>
      </c>
      <c r="P4810" s="6">
        <f>IF(ISBLANK(H4810),"Unknown",H4810)</f>
        <v>44964</v>
      </c>
      <c r="Q4810" s="13">
        <f t="shared" si="395"/>
        <v>2</v>
      </c>
      <c r="R4810" s="13">
        <f t="shared" si="396"/>
        <v>1.5</v>
      </c>
      <c r="S4810" s="11">
        <f t="shared" si="397"/>
        <v>3</v>
      </c>
    </row>
    <row r="4811" spans="1:19" x14ac:dyDescent="0.3">
      <c r="A4811" t="s">
        <v>4830</v>
      </c>
      <c r="B4811" t="s">
        <v>9</v>
      </c>
      <c r="C4811">
        <v>4</v>
      </c>
      <c r="D4811">
        <v>2</v>
      </c>
      <c r="E4811">
        <v>8</v>
      </c>
      <c r="F4811" t="s">
        <v>10</v>
      </c>
      <c r="G4811" t="s">
        <v>11</v>
      </c>
      <c r="H4811" s="1">
        <v>45081</v>
      </c>
      <c r="J4811" s="8" t="str">
        <f>IF(ISBLANK(B4811),"Unknown",B4811)</f>
        <v>Coffee</v>
      </c>
      <c r="K4811" s="5">
        <f t="shared" si="393"/>
        <v>4</v>
      </c>
      <c r="L4811" s="5">
        <f t="shared" si="393"/>
        <v>2</v>
      </c>
      <c r="M4811" s="5">
        <f t="shared" si="394"/>
        <v>8</v>
      </c>
      <c r="N4811" s="8" t="str">
        <f>IF(ISBLANK(F4811),"Unknown",F4811)</f>
        <v>Credit Card</v>
      </c>
      <c r="O4811" s="8" t="str">
        <f>IF(ISBLANK(G4811),"Unknown",G4811)</f>
        <v>Takeaway</v>
      </c>
      <c r="P4811" s="6">
        <f>IF(ISBLANK(H4811),"Unknown",H4811)</f>
        <v>45081</v>
      </c>
      <c r="Q4811" s="13">
        <f t="shared" si="395"/>
        <v>4</v>
      </c>
      <c r="R4811" s="13">
        <f t="shared" si="396"/>
        <v>2</v>
      </c>
      <c r="S4811" s="11">
        <f t="shared" si="397"/>
        <v>8</v>
      </c>
    </row>
    <row r="4812" spans="1:19" x14ac:dyDescent="0.3">
      <c r="A4812" t="s">
        <v>4831</v>
      </c>
      <c r="B4812" t="s">
        <v>63</v>
      </c>
      <c r="C4812">
        <v>5</v>
      </c>
      <c r="D4812">
        <v>1.5</v>
      </c>
      <c r="E4812">
        <v>7.5</v>
      </c>
      <c r="F4812" t="s">
        <v>21</v>
      </c>
      <c r="G4812" t="s">
        <v>15</v>
      </c>
      <c r="H4812" s="1">
        <v>45270</v>
      </c>
      <c r="J4812" s="8" t="str">
        <f>IF(ISBLANK(B4812),"Unknown",B4812)</f>
        <v>Tea</v>
      </c>
      <c r="K4812" s="5">
        <f t="shared" si="393"/>
        <v>5</v>
      </c>
      <c r="L4812" s="5">
        <f t="shared" si="393"/>
        <v>1.5</v>
      </c>
      <c r="M4812" s="5">
        <f t="shared" si="394"/>
        <v>7.5</v>
      </c>
      <c r="N4812" s="8" t="str">
        <f>IF(ISBLANK(F4812),"Unknown",F4812)</f>
        <v>Digital Wallet</v>
      </c>
      <c r="O4812" s="8" t="str">
        <f>IF(ISBLANK(G4812),"Unknown",G4812)</f>
        <v>In-store</v>
      </c>
      <c r="P4812" s="6">
        <f>IF(ISBLANK(H4812),"Unknown",H4812)</f>
        <v>45270</v>
      </c>
      <c r="Q4812" s="13">
        <f t="shared" si="395"/>
        <v>5</v>
      </c>
      <c r="R4812" s="13">
        <f t="shared" si="396"/>
        <v>1.5</v>
      </c>
      <c r="S4812" s="11">
        <f t="shared" si="397"/>
        <v>7.5</v>
      </c>
    </row>
    <row r="4813" spans="1:19" x14ac:dyDescent="0.3">
      <c r="A4813" t="s">
        <v>4832</v>
      </c>
      <c r="B4813" t="s">
        <v>9</v>
      </c>
      <c r="C4813">
        <v>3</v>
      </c>
      <c r="D4813">
        <v>2</v>
      </c>
      <c r="E4813">
        <v>6</v>
      </c>
      <c r="F4813" t="s">
        <v>14</v>
      </c>
      <c r="G4813" t="s">
        <v>15</v>
      </c>
      <c r="H4813" s="1">
        <v>45021</v>
      </c>
      <c r="J4813" s="8" t="str">
        <f>IF(ISBLANK(B4813),"Unknown",B4813)</f>
        <v>Coffee</v>
      </c>
      <c r="K4813" s="5">
        <f t="shared" si="393"/>
        <v>3</v>
      </c>
      <c r="L4813" s="5">
        <f t="shared" si="393"/>
        <v>2</v>
      </c>
      <c r="M4813" s="5">
        <f t="shared" si="394"/>
        <v>6</v>
      </c>
      <c r="N4813" s="8" t="str">
        <f>IF(ISBLANK(F4813),"Unknown",F4813)</f>
        <v>Cash</v>
      </c>
      <c r="O4813" s="8" t="str">
        <f>IF(ISBLANK(G4813),"Unknown",G4813)</f>
        <v>In-store</v>
      </c>
      <c r="P4813" s="6">
        <f>IF(ISBLANK(H4813),"Unknown",H4813)</f>
        <v>45021</v>
      </c>
      <c r="Q4813" s="13">
        <f t="shared" si="395"/>
        <v>3</v>
      </c>
      <c r="R4813" s="13">
        <f t="shared" si="396"/>
        <v>2</v>
      </c>
      <c r="S4813" s="11">
        <f t="shared" si="397"/>
        <v>6</v>
      </c>
    </row>
    <row r="4814" spans="1:19" x14ac:dyDescent="0.3">
      <c r="A4814" t="s">
        <v>4833</v>
      </c>
      <c r="B4814" t="s">
        <v>63</v>
      </c>
      <c r="C4814">
        <v>1</v>
      </c>
      <c r="D4814">
        <v>1.5</v>
      </c>
      <c r="E4814">
        <v>1.5</v>
      </c>
      <c r="F4814" t="s">
        <v>14</v>
      </c>
      <c r="G4814" s="7" t="s">
        <v>10024</v>
      </c>
      <c r="H4814" s="1">
        <v>45094</v>
      </c>
      <c r="J4814" s="8" t="str">
        <f>IF(ISBLANK(B4814),"Unknown",B4814)</f>
        <v>Tea</v>
      </c>
      <c r="K4814" s="5">
        <f t="shared" si="393"/>
        <v>1</v>
      </c>
      <c r="L4814" s="5">
        <f t="shared" si="393"/>
        <v>1.5</v>
      </c>
      <c r="M4814" s="5">
        <f t="shared" si="394"/>
        <v>1.5</v>
      </c>
      <c r="N4814" s="8" t="str">
        <f>IF(ISBLANK(F4814),"Unknown",F4814)</f>
        <v>Cash</v>
      </c>
      <c r="O4814" s="8" t="str">
        <f>IF(ISBLANK(G4814),"Unknown",G4814)</f>
        <v>Unknown</v>
      </c>
      <c r="P4814" s="6">
        <f>IF(ISBLANK(H4814),"Unknown",H4814)</f>
        <v>45094</v>
      </c>
      <c r="Q4814" s="13">
        <f t="shared" si="395"/>
        <v>1</v>
      </c>
      <c r="R4814" s="13">
        <f t="shared" si="396"/>
        <v>1.5</v>
      </c>
      <c r="S4814" s="11">
        <f t="shared" si="397"/>
        <v>1.5</v>
      </c>
    </row>
    <row r="4815" spans="1:19" x14ac:dyDescent="0.3">
      <c r="A4815" t="s">
        <v>4834</v>
      </c>
      <c r="B4815" t="s">
        <v>19</v>
      </c>
      <c r="C4815">
        <v>1</v>
      </c>
      <c r="D4815">
        <v>5</v>
      </c>
      <c r="E4815">
        <v>5</v>
      </c>
      <c r="F4815" t="s">
        <v>14</v>
      </c>
      <c r="H4815" s="1">
        <v>45164</v>
      </c>
      <c r="J4815" s="8" t="str">
        <f>IF(ISBLANK(B4815),"Unknown",B4815)</f>
        <v>Salad</v>
      </c>
      <c r="K4815" s="5">
        <f t="shared" si="393"/>
        <v>1</v>
      </c>
      <c r="L4815" s="5">
        <f t="shared" si="393"/>
        <v>5</v>
      </c>
      <c r="M4815" s="5">
        <f t="shared" si="394"/>
        <v>5</v>
      </c>
      <c r="N4815" s="8" t="str">
        <f>IF(ISBLANK(F4815),"Unknown",F4815)</f>
        <v>Cash</v>
      </c>
      <c r="O4815" s="8" t="str">
        <f>IF(ISBLANK(G4815),"Unknown",G4815)</f>
        <v>Unknown</v>
      </c>
      <c r="P4815" s="6">
        <f>IF(ISBLANK(H4815),"Unknown",H4815)</f>
        <v>45164</v>
      </c>
      <c r="Q4815" s="13">
        <f t="shared" si="395"/>
        <v>1</v>
      </c>
      <c r="R4815" s="13">
        <f t="shared" si="396"/>
        <v>5</v>
      </c>
      <c r="S4815" s="11">
        <f t="shared" si="397"/>
        <v>5</v>
      </c>
    </row>
    <row r="4816" spans="1:19" x14ac:dyDescent="0.3">
      <c r="A4816" t="s">
        <v>4835</v>
      </c>
      <c r="B4816" t="s">
        <v>23</v>
      </c>
      <c r="C4816">
        <v>2</v>
      </c>
      <c r="D4816">
        <v>4</v>
      </c>
      <c r="E4816">
        <v>8</v>
      </c>
      <c r="F4816" t="s">
        <v>21</v>
      </c>
      <c r="H4816" s="1">
        <v>45131</v>
      </c>
      <c r="J4816" s="8" t="str">
        <f>IF(ISBLANK(B4816),"Unknown",B4816)</f>
        <v>Smoothie</v>
      </c>
      <c r="K4816" s="5">
        <f t="shared" si="393"/>
        <v>2</v>
      </c>
      <c r="L4816" s="5">
        <f t="shared" si="393"/>
        <v>4</v>
      </c>
      <c r="M4816" s="5">
        <f t="shared" si="394"/>
        <v>8</v>
      </c>
      <c r="N4816" s="8" t="str">
        <f>IF(ISBLANK(F4816),"Unknown",F4816)</f>
        <v>Digital Wallet</v>
      </c>
      <c r="O4816" s="8" t="str">
        <f>IF(ISBLANK(G4816),"Unknown",G4816)</f>
        <v>Unknown</v>
      </c>
      <c r="P4816" s="6">
        <f>IF(ISBLANK(H4816),"Unknown",H4816)</f>
        <v>45131</v>
      </c>
      <c r="Q4816" s="13">
        <f t="shared" si="395"/>
        <v>2</v>
      </c>
      <c r="R4816" s="13">
        <f t="shared" si="396"/>
        <v>4</v>
      </c>
      <c r="S4816" s="11">
        <f t="shared" si="397"/>
        <v>8</v>
      </c>
    </row>
    <row r="4817" spans="1:19" x14ac:dyDescent="0.3">
      <c r="A4817" t="s">
        <v>4836</v>
      </c>
      <c r="B4817" t="s">
        <v>9</v>
      </c>
      <c r="C4817">
        <v>3</v>
      </c>
      <c r="D4817">
        <v>2</v>
      </c>
      <c r="E4817">
        <v>6</v>
      </c>
      <c r="F4817" t="s">
        <v>14</v>
      </c>
      <c r="G4817" t="s">
        <v>15</v>
      </c>
      <c r="H4817" s="1">
        <v>45041</v>
      </c>
      <c r="J4817" s="8" t="str">
        <f>IF(ISBLANK(B4817),"Unknown",B4817)</f>
        <v>Coffee</v>
      </c>
      <c r="K4817" s="5">
        <f t="shared" si="393"/>
        <v>3</v>
      </c>
      <c r="L4817" s="5">
        <f t="shared" si="393"/>
        <v>2</v>
      </c>
      <c r="M4817" s="5">
        <f t="shared" si="394"/>
        <v>6</v>
      </c>
      <c r="N4817" s="8" t="str">
        <f>IF(ISBLANK(F4817),"Unknown",F4817)</f>
        <v>Cash</v>
      </c>
      <c r="O4817" s="8" t="str">
        <f>IF(ISBLANK(G4817),"Unknown",G4817)</f>
        <v>In-store</v>
      </c>
      <c r="P4817" s="6">
        <f>IF(ISBLANK(H4817),"Unknown",H4817)</f>
        <v>45041</v>
      </c>
      <c r="Q4817" s="13">
        <f t="shared" si="395"/>
        <v>3</v>
      </c>
      <c r="R4817" s="13">
        <f t="shared" si="396"/>
        <v>2</v>
      </c>
      <c r="S4817" s="11">
        <f t="shared" si="397"/>
        <v>6</v>
      </c>
    </row>
    <row r="4818" spans="1:19" x14ac:dyDescent="0.3">
      <c r="A4818" t="s">
        <v>4837</v>
      </c>
      <c r="B4818" t="s">
        <v>63</v>
      </c>
      <c r="C4818">
        <v>5</v>
      </c>
      <c r="E4818">
        <v>7.5</v>
      </c>
      <c r="G4818" t="s">
        <v>11</v>
      </c>
      <c r="H4818" s="1">
        <v>45272</v>
      </c>
      <c r="J4818" s="8" t="str">
        <f>IF(ISBLANK(B4818),"Unknown",B4818)</f>
        <v>Tea</v>
      </c>
      <c r="K4818" s="5">
        <f t="shared" si="393"/>
        <v>5</v>
      </c>
      <c r="L4818" s="5" t="str">
        <f t="shared" si="393"/>
        <v>0</v>
      </c>
      <c r="M4818" s="5">
        <f t="shared" si="394"/>
        <v>7.5</v>
      </c>
      <c r="N4818" s="8" t="str">
        <f>IF(ISBLANK(F4818),"Unknown",F4818)</f>
        <v>Unknown</v>
      </c>
      <c r="O4818" s="8" t="str">
        <f>IF(ISBLANK(G4818),"Unknown",G4818)</f>
        <v>Takeaway</v>
      </c>
      <c r="P4818" s="6">
        <f>IF(ISBLANK(H4818),"Unknown",H4818)</f>
        <v>45272</v>
      </c>
      <c r="Q4818" s="13">
        <f t="shared" si="395"/>
        <v>5</v>
      </c>
      <c r="R4818" s="13" t="str">
        <f t="shared" si="396"/>
        <v>0</v>
      </c>
      <c r="S4818" s="11">
        <f t="shared" si="397"/>
        <v>0</v>
      </c>
    </row>
    <row r="4819" spans="1:19" x14ac:dyDescent="0.3">
      <c r="A4819" t="s">
        <v>4838</v>
      </c>
      <c r="B4819" t="s">
        <v>13</v>
      </c>
      <c r="C4819">
        <v>1</v>
      </c>
      <c r="D4819">
        <v>3</v>
      </c>
      <c r="E4819">
        <v>3</v>
      </c>
      <c r="F4819" s="7" t="s">
        <v>10024</v>
      </c>
      <c r="G4819" t="s">
        <v>15</v>
      </c>
      <c r="H4819" s="1">
        <v>44999</v>
      </c>
      <c r="J4819" s="8" t="str">
        <f>IF(ISBLANK(B4819),"Unknown",B4819)</f>
        <v>Cake</v>
      </c>
      <c r="K4819" s="5">
        <f t="shared" si="393"/>
        <v>1</v>
      </c>
      <c r="L4819" s="5">
        <f t="shared" si="393"/>
        <v>3</v>
      </c>
      <c r="M4819" s="5">
        <f t="shared" si="394"/>
        <v>3</v>
      </c>
      <c r="N4819" s="8" t="str">
        <f>IF(ISBLANK(F4819),"Unknown",F4819)</f>
        <v>Unknown</v>
      </c>
      <c r="O4819" s="8" t="str">
        <f>IF(ISBLANK(G4819),"Unknown",G4819)</f>
        <v>In-store</v>
      </c>
      <c r="P4819" s="6">
        <f>IF(ISBLANK(H4819),"Unknown",H4819)</f>
        <v>44999</v>
      </c>
      <c r="Q4819" s="13">
        <f t="shared" si="395"/>
        <v>1</v>
      </c>
      <c r="R4819" s="13">
        <f t="shared" si="396"/>
        <v>3</v>
      </c>
      <c r="S4819" s="11">
        <f t="shared" si="397"/>
        <v>3</v>
      </c>
    </row>
    <row r="4820" spans="1:19" x14ac:dyDescent="0.3">
      <c r="A4820" t="s">
        <v>4839</v>
      </c>
      <c r="B4820" t="s">
        <v>26</v>
      </c>
      <c r="C4820">
        <v>5</v>
      </c>
      <c r="D4820">
        <v>4</v>
      </c>
      <c r="E4820">
        <v>20</v>
      </c>
      <c r="F4820" t="s">
        <v>14</v>
      </c>
      <c r="G4820" t="s">
        <v>15</v>
      </c>
      <c r="H4820" s="1">
        <v>45184</v>
      </c>
      <c r="J4820" s="8" t="str">
        <f>IF(ISBLANK(B4820),"Unknown",B4820)</f>
        <v>Sandwich</v>
      </c>
      <c r="K4820" s="5">
        <f t="shared" si="393"/>
        <v>5</v>
      </c>
      <c r="L4820" s="5">
        <f t="shared" si="393"/>
        <v>4</v>
      </c>
      <c r="M4820" s="5">
        <f t="shared" si="394"/>
        <v>20</v>
      </c>
      <c r="N4820" s="8" t="str">
        <f>IF(ISBLANK(F4820),"Unknown",F4820)</f>
        <v>Cash</v>
      </c>
      <c r="O4820" s="8" t="str">
        <f>IF(ISBLANK(G4820),"Unknown",G4820)</f>
        <v>In-store</v>
      </c>
      <c r="P4820" s="6">
        <f>IF(ISBLANK(H4820),"Unknown",H4820)</f>
        <v>45184</v>
      </c>
      <c r="Q4820" s="13">
        <f t="shared" si="395"/>
        <v>5</v>
      </c>
      <c r="R4820" s="13">
        <f t="shared" si="396"/>
        <v>4</v>
      </c>
      <c r="S4820" s="11">
        <f t="shared" si="397"/>
        <v>20</v>
      </c>
    </row>
    <row r="4821" spans="1:19" x14ac:dyDescent="0.3">
      <c r="A4821" t="s">
        <v>4840</v>
      </c>
      <c r="B4821" t="s">
        <v>9</v>
      </c>
      <c r="C4821">
        <v>2</v>
      </c>
      <c r="D4821">
        <v>2</v>
      </c>
      <c r="E4821">
        <v>4</v>
      </c>
      <c r="H4821" s="1">
        <v>44930</v>
      </c>
      <c r="J4821" s="8" t="str">
        <f>IF(ISBLANK(B4821),"Unknown",B4821)</f>
        <v>Coffee</v>
      </c>
      <c r="K4821" s="5">
        <f t="shared" si="393"/>
        <v>2</v>
      </c>
      <c r="L4821" s="5">
        <f t="shared" si="393"/>
        <v>2</v>
      </c>
      <c r="M4821" s="5">
        <f t="shared" si="394"/>
        <v>4</v>
      </c>
      <c r="N4821" s="8" t="str">
        <f>IF(ISBLANK(F4821),"Unknown",F4821)</f>
        <v>Unknown</v>
      </c>
      <c r="O4821" s="8" t="str">
        <f>IF(ISBLANK(G4821),"Unknown",G4821)</f>
        <v>Unknown</v>
      </c>
      <c r="P4821" s="6">
        <f>IF(ISBLANK(H4821),"Unknown",H4821)</f>
        <v>44930</v>
      </c>
      <c r="Q4821" s="13">
        <f t="shared" si="395"/>
        <v>2</v>
      </c>
      <c r="R4821" s="13">
        <f t="shared" si="396"/>
        <v>2</v>
      </c>
      <c r="S4821" s="11">
        <f t="shared" si="397"/>
        <v>4</v>
      </c>
    </row>
    <row r="4822" spans="1:19" x14ac:dyDescent="0.3">
      <c r="A4822" t="s">
        <v>4841</v>
      </c>
      <c r="B4822" t="s">
        <v>63</v>
      </c>
      <c r="C4822">
        <v>1</v>
      </c>
      <c r="D4822">
        <v>1.5</v>
      </c>
      <c r="E4822">
        <v>1.5</v>
      </c>
      <c r="F4822" t="s">
        <v>14</v>
      </c>
      <c r="G4822" t="s">
        <v>15</v>
      </c>
      <c r="H4822" s="1">
        <v>44958</v>
      </c>
      <c r="J4822" s="8" t="str">
        <f>IF(ISBLANK(B4822),"Unknown",B4822)</f>
        <v>Tea</v>
      </c>
      <c r="K4822" s="5">
        <f t="shared" si="393"/>
        <v>1</v>
      </c>
      <c r="L4822" s="5">
        <f t="shared" si="393"/>
        <v>1.5</v>
      </c>
      <c r="M4822" s="5">
        <f t="shared" si="394"/>
        <v>1.5</v>
      </c>
      <c r="N4822" s="8" t="str">
        <f>IF(ISBLANK(F4822),"Unknown",F4822)</f>
        <v>Cash</v>
      </c>
      <c r="O4822" s="8" t="str">
        <f>IF(ISBLANK(G4822),"Unknown",G4822)</f>
        <v>In-store</v>
      </c>
      <c r="P4822" s="6">
        <f>IF(ISBLANK(H4822),"Unknown",H4822)</f>
        <v>44958</v>
      </c>
      <c r="Q4822" s="13">
        <f t="shared" si="395"/>
        <v>1</v>
      </c>
      <c r="R4822" s="13">
        <f t="shared" si="396"/>
        <v>1.5</v>
      </c>
      <c r="S4822" s="11">
        <f t="shared" si="397"/>
        <v>1.5</v>
      </c>
    </row>
    <row r="4823" spans="1:19" x14ac:dyDescent="0.3">
      <c r="A4823" t="s">
        <v>4842</v>
      </c>
      <c r="B4823" t="s">
        <v>26</v>
      </c>
      <c r="C4823">
        <v>3</v>
      </c>
      <c r="D4823">
        <v>4</v>
      </c>
      <c r="E4823">
        <v>12</v>
      </c>
      <c r="F4823" t="s">
        <v>21</v>
      </c>
      <c r="G4823" t="s">
        <v>11</v>
      </c>
      <c r="H4823" s="1">
        <v>45025</v>
      </c>
      <c r="J4823" s="8" t="str">
        <f>IF(ISBLANK(B4823),"Unknown",B4823)</f>
        <v>Sandwich</v>
      </c>
      <c r="K4823" s="5">
        <f t="shared" si="393"/>
        <v>3</v>
      </c>
      <c r="L4823" s="5">
        <f t="shared" si="393"/>
        <v>4</v>
      </c>
      <c r="M4823" s="5">
        <f t="shared" si="394"/>
        <v>12</v>
      </c>
      <c r="N4823" s="8" t="str">
        <f>IF(ISBLANK(F4823),"Unknown",F4823)</f>
        <v>Digital Wallet</v>
      </c>
      <c r="O4823" s="8" t="str">
        <f>IF(ISBLANK(G4823),"Unknown",G4823)</f>
        <v>Takeaway</v>
      </c>
      <c r="P4823" s="6">
        <f>IF(ISBLANK(H4823),"Unknown",H4823)</f>
        <v>45025</v>
      </c>
      <c r="Q4823" s="13">
        <f t="shared" si="395"/>
        <v>3</v>
      </c>
      <c r="R4823" s="13">
        <f t="shared" si="396"/>
        <v>4</v>
      </c>
      <c r="S4823" s="11">
        <f t="shared" si="397"/>
        <v>12</v>
      </c>
    </row>
    <row r="4824" spans="1:19" x14ac:dyDescent="0.3">
      <c r="A4824" t="s">
        <v>4843</v>
      </c>
      <c r="B4824" t="s">
        <v>13</v>
      </c>
      <c r="C4824">
        <v>1</v>
      </c>
      <c r="D4824">
        <v>3</v>
      </c>
      <c r="E4824">
        <v>3</v>
      </c>
      <c r="F4824" t="s">
        <v>21</v>
      </c>
      <c r="G4824" t="s">
        <v>15</v>
      </c>
      <c r="H4824" s="1">
        <v>44934</v>
      </c>
      <c r="J4824" s="8" t="str">
        <f>IF(ISBLANK(B4824),"Unknown",B4824)</f>
        <v>Cake</v>
      </c>
      <c r="K4824" s="5">
        <f t="shared" si="393"/>
        <v>1</v>
      </c>
      <c r="L4824" s="5">
        <f t="shared" si="393"/>
        <v>3</v>
      </c>
      <c r="M4824" s="5">
        <f t="shared" si="394"/>
        <v>3</v>
      </c>
      <c r="N4824" s="8" t="str">
        <f>IF(ISBLANK(F4824),"Unknown",F4824)</f>
        <v>Digital Wallet</v>
      </c>
      <c r="O4824" s="8" t="str">
        <f>IF(ISBLANK(G4824),"Unknown",G4824)</f>
        <v>In-store</v>
      </c>
      <c r="P4824" s="6">
        <f>IF(ISBLANK(H4824),"Unknown",H4824)</f>
        <v>44934</v>
      </c>
      <c r="Q4824" s="13">
        <f t="shared" si="395"/>
        <v>1</v>
      </c>
      <c r="R4824" s="13">
        <f t="shared" si="396"/>
        <v>3</v>
      </c>
      <c r="S4824" s="11">
        <f t="shared" si="397"/>
        <v>3</v>
      </c>
    </row>
    <row r="4825" spans="1:19" x14ac:dyDescent="0.3">
      <c r="A4825" t="s">
        <v>4844</v>
      </c>
      <c r="B4825" t="s">
        <v>26</v>
      </c>
      <c r="C4825">
        <v>4</v>
      </c>
      <c r="D4825">
        <v>4</v>
      </c>
      <c r="E4825">
        <v>16</v>
      </c>
      <c r="F4825" t="s">
        <v>14</v>
      </c>
      <c r="H4825" s="1">
        <v>45167</v>
      </c>
      <c r="J4825" s="8" t="str">
        <f>IF(ISBLANK(B4825),"Unknown",B4825)</f>
        <v>Sandwich</v>
      </c>
      <c r="K4825" s="5">
        <f t="shared" si="393"/>
        <v>4</v>
      </c>
      <c r="L4825" s="5">
        <f t="shared" si="393"/>
        <v>4</v>
      </c>
      <c r="M4825" s="5">
        <f t="shared" si="394"/>
        <v>16</v>
      </c>
      <c r="N4825" s="8" t="str">
        <f>IF(ISBLANK(F4825),"Unknown",F4825)</f>
        <v>Cash</v>
      </c>
      <c r="O4825" s="8" t="str">
        <f>IF(ISBLANK(G4825),"Unknown",G4825)</f>
        <v>Unknown</v>
      </c>
      <c r="P4825" s="6">
        <f>IF(ISBLANK(H4825),"Unknown",H4825)</f>
        <v>45167</v>
      </c>
      <c r="Q4825" s="13">
        <f t="shared" si="395"/>
        <v>4</v>
      </c>
      <c r="R4825" s="13">
        <f t="shared" si="396"/>
        <v>4</v>
      </c>
      <c r="S4825" s="11">
        <f t="shared" si="397"/>
        <v>16</v>
      </c>
    </row>
    <row r="4826" spans="1:19" x14ac:dyDescent="0.3">
      <c r="A4826" t="s">
        <v>4845</v>
      </c>
      <c r="B4826" t="s">
        <v>23</v>
      </c>
      <c r="C4826">
        <v>1</v>
      </c>
      <c r="D4826">
        <v>4</v>
      </c>
      <c r="E4826">
        <v>4</v>
      </c>
      <c r="G4826" t="s">
        <v>15</v>
      </c>
      <c r="H4826" s="1">
        <v>45107</v>
      </c>
      <c r="J4826" s="8" t="str">
        <f>IF(ISBLANK(B4826),"Unknown",B4826)</f>
        <v>Smoothie</v>
      </c>
      <c r="K4826" s="5">
        <f t="shared" si="393"/>
        <v>1</v>
      </c>
      <c r="L4826" s="5">
        <f t="shared" si="393"/>
        <v>4</v>
      </c>
      <c r="M4826" s="5">
        <f t="shared" si="394"/>
        <v>4</v>
      </c>
      <c r="N4826" s="8" t="str">
        <f>IF(ISBLANK(F4826),"Unknown",F4826)</f>
        <v>Unknown</v>
      </c>
      <c r="O4826" s="8" t="str">
        <f>IF(ISBLANK(G4826),"Unknown",G4826)</f>
        <v>In-store</v>
      </c>
      <c r="P4826" s="6">
        <f>IF(ISBLANK(H4826),"Unknown",H4826)</f>
        <v>45107</v>
      </c>
      <c r="Q4826" s="13">
        <f t="shared" si="395"/>
        <v>1</v>
      </c>
      <c r="R4826" s="13">
        <f t="shared" si="396"/>
        <v>4</v>
      </c>
      <c r="S4826" s="11">
        <f t="shared" si="397"/>
        <v>4</v>
      </c>
    </row>
    <row r="4827" spans="1:19" x14ac:dyDescent="0.3">
      <c r="A4827" t="s">
        <v>4846</v>
      </c>
      <c r="B4827" t="s">
        <v>26</v>
      </c>
      <c r="C4827">
        <v>2</v>
      </c>
      <c r="D4827">
        <v>4</v>
      </c>
      <c r="E4827">
        <v>8</v>
      </c>
      <c r="F4827" t="s">
        <v>14</v>
      </c>
      <c r="G4827" t="s">
        <v>11</v>
      </c>
      <c r="H4827" s="1">
        <v>45023</v>
      </c>
      <c r="J4827" s="8" t="str">
        <f>IF(ISBLANK(B4827),"Unknown",B4827)</f>
        <v>Sandwich</v>
      </c>
      <c r="K4827" s="5">
        <f t="shared" si="393"/>
        <v>2</v>
      </c>
      <c r="L4827" s="5">
        <f t="shared" si="393"/>
        <v>4</v>
      </c>
      <c r="M4827" s="5">
        <f t="shared" si="394"/>
        <v>8</v>
      </c>
      <c r="N4827" s="8" t="str">
        <f>IF(ISBLANK(F4827),"Unknown",F4827)</f>
        <v>Cash</v>
      </c>
      <c r="O4827" s="8" t="str">
        <f>IF(ISBLANK(G4827),"Unknown",G4827)</f>
        <v>Takeaway</v>
      </c>
      <c r="P4827" s="6">
        <f>IF(ISBLANK(H4827),"Unknown",H4827)</f>
        <v>45023</v>
      </c>
      <c r="Q4827" s="13">
        <f t="shared" si="395"/>
        <v>2</v>
      </c>
      <c r="R4827" s="13">
        <f t="shared" si="396"/>
        <v>4</v>
      </c>
      <c r="S4827" s="11">
        <f t="shared" si="397"/>
        <v>8</v>
      </c>
    </row>
    <row r="4828" spans="1:19" x14ac:dyDescent="0.3">
      <c r="A4828" t="s">
        <v>4847</v>
      </c>
      <c r="B4828" t="s">
        <v>17</v>
      </c>
      <c r="C4828">
        <v>2</v>
      </c>
      <c r="D4828">
        <v>1</v>
      </c>
      <c r="E4828">
        <v>2</v>
      </c>
      <c r="F4828" t="s">
        <v>14</v>
      </c>
      <c r="H4828" s="1">
        <v>45252</v>
      </c>
      <c r="J4828" s="8" t="str">
        <f>IF(ISBLANK(B4828),"Unknown",B4828)</f>
        <v>Cookie</v>
      </c>
      <c r="K4828" s="5">
        <f t="shared" si="393"/>
        <v>2</v>
      </c>
      <c r="L4828" s="5">
        <f t="shared" si="393"/>
        <v>1</v>
      </c>
      <c r="M4828" s="5">
        <f t="shared" si="394"/>
        <v>2</v>
      </c>
      <c r="N4828" s="8" t="str">
        <f>IF(ISBLANK(F4828),"Unknown",F4828)</f>
        <v>Cash</v>
      </c>
      <c r="O4828" s="8" t="str">
        <f>IF(ISBLANK(G4828),"Unknown",G4828)</f>
        <v>Unknown</v>
      </c>
      <c r="P4828" s="6">
        <f>IF(ISBLANK(H4828),"Unknown",H4828)</f>
        <v>45252</v>
      </c>
      <c r="Q4828" s="13">
        <f t="shared" si="395"/>
        <v>2</v>
      </c>
      <c r="R4828" s="13">
        <f t="shared" si="396"/>
        <v>1</v>
      </c>
      <c r="S4828" s="11">
        <f t="shared" si="397"/>
        <v>2</v>
      </c>
    </row>
    <row r="4829" spans="1:19" x14ac:dyDescent="0.3">
      <c r="A4829" t="s">
        <v>4848</v>
      </c>
      <c r="B4829" t="s">
        <v>9</v>
      </c>
      <c r="C4829">
        <v>3</v>
      </c>
      <c r="D4829">
        <v>2</v>
      </c>
      <c r="E4829">
        <v>6</v>
      </c>
      <c r="F4829" t="s">
        <v>14</v>
      </c>
      <c r="G4829" t="s">
        <v>11</v>
      </c>
      <c r="H4829" s="1">
        <v>45215</v>
      </c>
      <c r="J4829" s="8" t="str">
        <f>IF(ISBLANK(B4829),"Unknown",B4829)</f>
        <v>Coffee</v>
      </c>
      <c r="K4829" s="5">
        <f t="shared" si="393"/>
        <v>3</v>
      </c>
      <c r="L4829" s="5">
        <f t="shared" si="393"/>
        <v>2</v>
      </c>
      <c r="M4829" s="5">
        <f t="shared" si="394"/>
        <v>6</v>
      </c>
      <c r="N4829" s="8" t="str">
        <f>IF(ISBLANK(F4829),"Unknown",F4829)</f>
        <v>Cash</v>
      </c>
      <c r="O4829" s="8" t="str">
        <f>IF(ISBLANK(G4829),"Unknown",G4829)</f>
        <v>Takeaway</v>
      </c>
      <c r="P4829" s="6">
        <f>IF(ISBLANK(H4829),"Unknown",H4829)</f>
        <v>45215</v>
      </c>
      <c r="Q4829" s="13">
        <f t="shared" si="395"/>
        <v>3</v>
      </c>
      <c r="R4829" s="13">
        <f t="shared" si="396"/>
        <v>2</v>
      </c>
      <c r="S4829" s="11">
        <f t="shared" si="397"/>
        <v>6</v>
      </c>
    </row>
    <row r="4830" spans="1:19" x14ac:dyDescent="0.3">
      <c r="A4830" t="s">
        <v>4849</v>
      </c>
      <c r="B4830" t="s">
        <v>17</v>
      </c>
      <c r="C4830">
        <v>2</v>
      </c>
      <c r="D4830">
        <v>1</v>
      </c>
      <c r="E4830">
        <v>2</v>
      </c>
      <c r="F4830" t="s">
        <v>21</v>
      </c>
      <c r="H4830" s="1">
        <v>45255</v>
      </c>
      <c r="J4830" s="8" t="str">
        <f>IF(ISBLANK(B4830),"Unknown",B4830)</f>
        <v>Cookie</v>
      </c>
      <c r="K4830" s="5">
        <f t="shared" si="393"/>
        <v>2</v>
      </c>
      <c r="L4830" s="5">
        <f t="shared" si="393"/>
        <v>1</v>
      </c>
      <c r="M4830" s="5">
        <f t="shared" si="394"/>
        <v>2</v>
      </c>
      <c r="N4830" s="8" t="str">
        <f>IF(ISBLANK(F4830),"Unknown",F4830)</f>
        <v>Digital Wallet</v>
      </c>
      <c r="O4830" s="8" t="str">
        <f>IF(ISBLANK(G4830),"Unknown",G4830)</f>
        <v>Unknown</v>
      </c>
      <c r="P4830" s="6">
        <f>IF(ISBLANK(H4830),"Unknown",H4830)</f>
        <v>45255</v>
      </c>
      <c r="Q4830" s="13">
        <f t="shared" si="395"/>
        <v>2</v>
      </c>
      <c r="R4830" s="13">
        <f t="shared" si="396"/>
        <v>1</v>
      </c>
      <c r="S4830" s="11">
        <f t="shared" si="397"/>
        <v>2</v>
      </c>
    </row>
    <row r="4831" spans="1:19" x14ac:dyDescent="0.3">
      <c r="A4831" t="s">
        <v>4850</v>
      </c>
      <c r="B4831" t="s">
        <v>9</v>
      </c>
      <c r="C4831">
        <v>4</v>
      </c>
      <c r="D4831">
        <v>2</v>
      </c>
      <c r="E4831">
        <v>8</v>
      </c>
      <c r="F4831" t="s">
        <v>10</v>
      </c>
      <c r="G4831" t="s">
        <v>11</v>
      </c>
      <c r="H4831" s="1">
        <v>45095</v>
      </c>
      <c r="J4831" s="8" t="str">
        <f>IF(ISBLANK(B4831),"Unknown",B4831)</f>
        <v>Coffee</v>
      </c>
      <c r="K4831" s="5">
        <f t="shared" si="393"/>
        <v>4</v>
      </c>
      <c r="L4831" s="5">
        <f t="shared" si="393"/>
        <v>2</v>
      </c>
      <c r="M4831" s="5">
        <f t="shared" si="394"/>
        <v>8</v>
      </c>
      <c r="N4831" s="8" t="str">
        <f>IF(ISBLANK(F4831),"Unknown",F4831)</f>
        <v>Credit Card</v>
      </c>
      <c r="O4831" s="8" t="str">
        <f>IF(ISBLANK(G4831),"Unknown",G4831)</f>
        <v>Takeaway</v>
      </c>
      <c r="P4831" s="6">
        <f>IF(ISBLANK(H4831),"Unknown",H4831)</f>
        <v>45095</v>
      </c>
      <c r="Q4831" s="13">
        <f t="shared" si="395"/>
        <v>4</v>
      </c>
      <c r="R4831" s="13">
        <f t="shared" si="396"/>
        <v>2</v>
      </c>
      <c r="S4831" s="11">
        <f t="shared" si="397"/>
        <v>8</v>
      </c>
    </row>
    <row r="4832" spans="1:19" x14ac:dyDescent="0.3">
      <c r="A4832" t="s">
        <v>4851</v>
      </c>
      <c r="B4832" t="s">
        <v>63</v>
      </c>
      <c r="C4832" s="7" t="s">
        <v>10024</v>
      </c>
      <c r="D4832">
        <v>1.5</v>
      </c>
      <c r="E4832">
        <v>1.5</v>
      </c>
      <c r="F4832" t="s">
        <v>10</v>
      </c>
      <c r="H4832" s="1">
        <v>45112</v>
      </c>
      <c r="J4832" s="8" t="str">
        <f>IF(ISBLANK(B4832),"Unknown",B4832)</f>
        <v>Tea</v>
      </c>
      <c r="K4832" s="5" t="str">
        <f t="shared" si="393"/>
        <v>Unknown</v>
      </c>
      <c r="L4832" s="5">
        <f t="shared" si="393"/>
        <v>1.5</v>
      </c>
      <c r="M4832" s="5">
        <f t="shared" si="394"/>
        <v>1.5</v>
      </c>
      <c r="N4832" s="8" t="str">
        <f>IF(ISBLANK(F4832),"Unknown",F4832)</f>
        <v>Credit Card</v>
      </c>
      <c r="O4832" s="8" t="str">
        <f>IF(ISBLANK(G4832),"Unknown",G4832)</f>
        <v>Unknown</v>
      </c>
      <c r="P4832" s="6">
        <f>IF(ISBLANK(H4832),"Unknown",H4832)</f>
        <v>45112</v>
      </c>
      <c r="Q4832" s="13">
        <f t="shared" si="395"/>
        <v>0</v>
      </c>
      <c r="R4832" s="13">
        <f t="shared" si="396"/>
        <v>1.5</v>
      </c>
      <c r="S4832" s="11">
        <f t="shared" si="397"/>
        <v>0</v>
      </c>
    </row>
    <row r="4833" spans="1:19" x14ac:dyDescent="0.3">
      <c r="A4833" t="s">
        <v>4852</v>
      </c>
      <c r="C4833">
        <v>2</v>
      </c>
      <c r="D4833">
        <v>4</v>
      </c>
      <c r="F4833" t="s">
        <v>21</v>
      </c>
      <c r="H4833" s="1">
        <v>45136</v>
      </c>
      <c r="J4833" s="8" t="str">
        <f>IF(ISBLANK(B4833),"Unknown",B4833)</f>
        <v>Unknown</v>
      </c>
      <c r="K4833" s="5">
        <f t="shared" si="393"/>
        <v>2</v>
      </c>
      <c r="L4833" s="5">
        <f t="shared" si="393"/>
        <v>4</v>
      </c>
      <c r="M4833" s="5" t="str">
        <f t="shared" si="394"/>
        <v>0</v>
      </c>
      <c r="N4833" s="8" t="str">
        <f>IF(ISBLANK(F4833),"Unknown",F4833)</f>
        <v>Digital Wallet</v>
      </c>
      <c r="O4833" s="8" t="str">
        <f>IF(ISBLANK(G4833),"Unknown",G4833)</f>
        <v>Unknown</v>
      </c>
      <c r="P4833" s="6">
        <f>IF(ISBLANK(H4833),"Unknown",H4833)</f>
        <v>45136</v>
      </c>
      <c r="Q4833" s="13">
        <f t="shared" si="395"/>
        <v>2</v>
      </c>
      <c r="R4833" s="13">
        <f t="shared" si="396"/>
        <v>4</v>
      </c>
      <c r="S4833" s="11">
        <f t="shared" si="397"/>
        <v>8</v>
      </c>
    </row>
    <row r="4834" spans="1:19" x14ac:dyDescent="0.3">
      <c r="A4834" t="s">
        <v>4853</v>
      </c>
      <c r="B4834" t="s">
        <v>19</v>
      </c>
      <c r="C4834">
        <v>4</v>
      </c>
      <c r="D4834">
        <v>5</v>
      </c>
      <c r="E4834">
        <v>20</v>
      </c>
      <c r="F4834" t="s">
        <v>10</v>
      </c>
      <c r="G4834" s="7" t="s">
        <v>10024</v>
      </c>
      <c r="H4834" s="1">
        <v>45133</v>
      </c>
      <c r="J4834" s="8" t="str">
        <f>IF(ISBLANK(B4834),"Unknown",B4834)</f>
        <v>Salad</v>
      </c>
      <c r="K4834" s="5">
        <f t="shared" si="393"/>
        <v>4</v>
      </c>
      <c r="L4834" s="5">
        <f t="shared" si="393"/>
        <v>5</v>
      </c>
      <c r="M4834" s="5">
        <f t="shared" si="394"/>
        <v>20</v>
      </c>
      <c r="N4834" s="8" t="str">
        <f>IF(ISBLANK(F4834),"Unknown",F4834)</f>
        <v>Credit Card</v>
      </c>
      <c r="O4834" s="8" t="str">
        <f>IF(ISBLANK(G4834),"Unknown",G4834)</f>
        <v>Unknown</v>
      </c>
      <c r="P4834" s="6">
        <f>IF(ISBLANK(H4834),"Unknown",H4834)</f>
        <v>45133</v>
      </c>
      <c r="Q4834" s="13">
        <f t="shared" si="395"/>
        <v>4</v>
      </c>
      <c r="R4834" s="13">
        <f t="shared" si="396"/>
        <v>5</v>
      </c>
      <c r="S4834" s="11">
        <f t="shared" si="397"/>
        <v>20</v>
      </c>
    </row>
    <row r="4835" spans="1:19" x14ac:dyDescent="0.3">
      <c r="A4835" t="s">
        <v>4854</v>
      </c>
      <c r="B4835" t="s">
        <v>17</v>
      </c>
      <c r="C4835">
        <v>2</v>
      </c>
      <c r="D4835">
        <v>1</v>
      </c>
      <c r="E4835">
        <v>2</v>
      </c>
      <c r="F4835" t="s">
        <v>10</v>
      </c>
      <c r="H4835" s="1">
        <v>45209</v>
      </c>
      <c r="J4835" s="8" t="str">
        <f>IF(ISBLANK(B4835),"Unknown",B4835)</f>
        <v>Cookie</v>
      </c>
      <c r="K4835" s="5">
        <f t="shared" si="393"/>
        <v>2</v>
      </c>
      <c r="L4835" s="5">
        <f t="shared" si="393"/>
        <v>1</v>
      </c>
      <c r="M4835" s="5">
        <f t="shared" si="394"/>
        <v>2</v>
      </c>
      <c r="N4835" s="8" t="str">
        <f>IF(ISBLANK(F4835),"Unknown",F4835)</f>
        <v>Credit Card</v>
      </c>
      <c r="O4835" s="8" t="str">
        <f>IF(ISBLANK(G4835),"Unknown",G4835)</f>
        <v>Unknown</v>
      </c>
      <c r="P4835" s="6">
        <f>IF(ISBLANK(H4835),"Unknown",H4835)</f>
        <v>45209</v>
      </c>
      <c r="Q4835" s="13">
        <f t="shared" si="395"/>
        <v>2</v>
      </c>
      <c r="R4835" s="13">
        <f t="shared" si="396"/>
        <v>1</v>
      </c>
      <c r="S4835" s="11">
        <f t="shared" si="397"/>
        <v>2</v>
      </c>
    </row>
    <row r="4836" spans="1:19" x14ac:dyDescent="0.3">
      <c r="A4836" t="s">
        <v>4855</v>
      </c>
      <c r="B4836" t="s">
        <v>9</v>
      </c>
      <c r="C4836">
        <v>2</v>
      </c>
      <c r="D4836">
        <v>2</v>
      </c>
      <c r="E4836">
        <v>4</v>
      </c>
      <c r="F4836" t="s">
        <v>14</v>
      </c>
      <c r="G4836" t="s">
        <v>11</v>
      </c>
      <c r="H4836" s="1">
        <v>45025</v>
      </c>
      <c r="J4836" s="8" t="str">
        <f>IF(ISBLANK(B4836),"Unknown",B4836)</f>
        <v>Coffee</v>
      </c>
      <c r="K4836" s="5">
        <f t="shared" si="393"/>
        <v>2</v>
      </c>
      <c r="L4836" s="5">
        <f t="shared" si="393"/>
        <v>2</v>
      </c>
      <c r="M4836" s="5">
        <f t="shared" si="394"/>
        <v>4</v>
      </c>
      <c r="N4836" s="8" t="str">
        <f>IF(ISBLANK(F4836),"Unknown",F4836)</f>
        <v>Cash</v>
      </c>
      <c r="O4836" s="8" t="str">
        <f>IF(ISBLANK(G4836),"Unknown",G4836)</f>
        <v>Takeaway</v>
      </c>
      <c r="P4836" s="6">
        <f>IF(ISBLANK(H4836),"Unknown",H4836)</f>
        <v>45025</v>
      </c>
      <c r="Q4836" s="13">
        <f t="shared" si="395"/>
        <v>2</v>
      </c>
      <c r="R4836" s="13">
        <f t="shared" si="396"/>
        <v>2</v>
      </c>
      <c r="S4836" s="11">
        <f t="shared" si="397"/>
        <v>4</v>
      </c>
    </row>
    <row r="4837" spans="1:19" x14ac:dyDescent="0.3">
      <c r="A4837" t="s">
        <v>4856</v>
      </c>
      <c r="B4837" t="s">
        <v>23</v>
      </c>
      <c r="C4837">
        <v>4</v>
      </c>
      <c r="D4837">
        <v>4</v>
      </c>
      <c r="E4837">
        <v>16</v>
      </c>
      <c r="F4837" t="s">
        <v>21</v>
      </c>
      <c r="H4837" s="1">
        <v>45083</v>
      </c>
      <c r="J4837" s="8" t="str">
        <f>IF(ISBLANK(B4837),"Unknown",B4837)</f>
        <v>Smoothie</v>
      </c>
      <c r="K4837" s="5">
        <f t="shared" si="393"/>
        <v>4</v>
      </c>
      <c r="L4837" s="5">
        <f t="shared" si="393"/>
        <v>4</v>
      </c>
      <c r="M4837" s="5">
        <f t="shared" si="394"/>
        <v>16</v>
      </c>
      <c r="N4837" s="8" t="str">
        <f>IF(ISBLANK(F4837),"Unknown",F4837)</f>
        <v>Digital Wallet</v>
      </c>
      <c r="O4837" s="8" t="str">
        <f>IF(ISBLANK(G4837),"Unknown",G4837)</f>
        <v>Unknown</v>
      </c>
      <c r="P4837" s="6">
        <f>IF(ISBLANK(H4837),"Unknown",H4837)</f>
        <v>45083</v>
      </c>
      <c r="Q4837" s="13">
        <f t="shared" si="395"/>
        <v>4</v>
      </c>
      <c r="R4837" s="13">
        <f t="shared" si="396"/>
        <v>4</v>
      </c>
      <c r="S4837" s="11">
        <f t="shared" si="397"/>
        <v>16</v>
      </c>
    </row>
    <row r="4838" spans="1:19" x14ac:dyDescent="0.3">
      <c r="A4838" t="s">
        <v>4857</v>
      </c>
      <c r="B4838" t="s">
        <v>23</v>
      </c>
      <c r="C4838">
        <v>3</v>
      </c>
      <c r="D4838">
        <v>4</v>
      </c>
      <c r="E4838">
        <v>12</v>
      </c>
      <c r="F4838" t="s">
        <v>21</v>
      </c>
      <c r="H4838" s="1">
        <v>45129</v>
      </c>
      <c r="J4838" s="8" t="str">
        <f>IF(ISBLANK(B4838),"Unknown",B4838)</f>
        <v>Smoothie</v>
      </c>
      <c r="K4838" s="5">
        <f t="shared" si="393"/>
        <v>3</v>
      </c>
      <c r="L4838" s="5">
        <f t="shared" si="393"/>
        <v>4</v>
      </c>
      <c r="M4838" s="5">
        <f t="shared" si="394"/>
        <v>12</v>
      </c>
      <c r="N4838" s="8" t="str">
        <f>IF(ISBLANK(F4838),"Unknown",F4838)</f>
        <v>Digital Wallet</v>
      </c>
      <c r="O4838" s="8" t="str">
        <f>IF(ISBLANK(G4838),"Unknown",G4838)</f>
        <v>Unknown</v>
      </c>
      <c r="P4838" s="6">
        <f>IF(ISBLANK(H4838),"Unknown",H4838)</f>
        <v>45129</v>
      </c>
      <c r="Q4838" s="13">
        <f t="shared" si="395"/>
        <v>3</v>
      </c>
      <c r="R4838" s="13">
        <f t="shared" si="396"/>
        <v>4</v>
      </c>
      <c r="S4838" s="11">
        <f t="shared" si="397"/>
        <v>12</v>
      </c>
    </row>
    <row r="4839" spans="1:19" x14ac:dyDescent="0.3">
      <c r="A4839" t="s">
        <v>4858</v>
      </c>
      <c r="B4839" t="s">
        <v>23</v>
      </c>
      <c r="C4839">
        <v>1</v>
      </c>
      <c r="D4839">
        <v>4</v>
      </c>
      <c r="E4839">
        <v>4</v>
      </c>
      <c r="G4839" t="s">
        <v>11</v>
      </c>
      <c r="H4839" s="1">
        <v>45183</v>
      </c>
      <c r="J4839" s="8" t="str">
        <f>IF(ISBLANK(B4839),"Unknown",B4839)</f>
        <v>Smoothie</v>
      </c>
      <c r="K4839" s="5">
        <f t="shared" si="393"/>
        <v>1</v>
      </c>
      <c r="L4839" s="5">
        <f t="shared" si="393"/>
        <v>4</v>
      </c>
      <c r="M4839" s="5">
        <f t="shared" si="394"/>
        <v>4</v>
      </c>
      <c r="N4839" s="8" t="str">
        <f>IF(ISBLANK(F4839),"Unknown",F4839)</f>
        <v>Unknown</v>
      </c>
      <c r="O4839" s="8" t="str">
        <f>IF(ISBLANK(G4839),"Unknown",G4839)</f>
        <v>Takeaway</v>
      </c>
      <c r="P4839" s="6">
        <f>IF(ISBLANK(H4839),"Unknown",H4839)</f>
        <v>45183</v>
      </c>
      <c r="Q4839" s="13">
        <f t="shared" si="395"/>
        <v>1</v>
      </c>
      <c r="R4839" s="13">
        <f t="shared" si="396"/>
        <v>4</v>
      </c>
      <c r="S4839" s="11">
        <f t="shared" si="397"/>
        <v>4</v>
      </c>
    </row>
    <row r="4840" spans="1:19" x14ac:dyDescent="0.3">
      <c r="A4840" t="s">
        <v>4859</v>
      </c>
      <c r="B4840" s="7" t="s">
        <v>10024</v>
      </c>
      <c r="C4840">
        <v>1</v>
      </c>
      <c r="D4840">
        <v>4</v>
      </c>
      <c r="E4840">
        <v>4</v>
      </c>
      <c r="F4840" t="s">
        <v>14</v>
      </c>
      <c r="G4840" t="s">
        <v>15</v>
      </c>
      <c r="H4840" s="1">
        <v>45262</v>
      </c>
      <c r="J4840" s="8" t="str">
        <f>IF(ISBLANK(B4840),"Unknown",B4840)</f>
        <v>Unknown</v>
      </c>
      <c r="K4840" s="5">
        <f t="shared" si="393"/>
        <v>1</v>
      </c>
      <c r="L4840" s="5">
        <f t="shared" si="393"/>
        <v>4</v>
      </c>
      <c r="M4840" s="5">
        <f t="shared" si="394"/>
        <v>4</v>
      </c>
      <c r="N4840" s="8" t="str">
        <f>IF(ISBLANK(F4840),"Unknown",F4840)</f>
        <v>Cash</v>
      </c>
      <c r="O4840" s="8" t="str">
        <f>IF(ISBLANK(G4840),"Unknown",G4840)</f>
        <v>In-store</v>
      </c>
      <c r="P4840" s="6">
        <f>IF(ISBLANK(H4840),"Unknown",H4840)</f>
        <v>45262</v>
      </c>
      <c r="Q4840" s="13">
        <f t="shared" si="395"/>
        <v>1</v>
      </c>
      <c r="R4840" s="13">
        <f t="shared" si="396"/>
        <v>4</v>
      </c>
      <c r="S4840" s="11">
        <f t="shared" si="397"/>
        <v>4</v>
      </c>
    </row>
    <row r="4841" spans="1:19" x14ac:dyDescent="0.3">
      <c r="A4841" t="s">
        <v>4860</v>
      </c>
      <c r="B4841" t="s">
        <v>26</v>
      </c>
      <c r="C4841">
        <v>1</v>
      </c>
      <c r="D4841">
        <v>4</v>
      </c>
      <c r="E4841">
        <v>4</v>
      </c>
      <c r="F4841" t="s">
        <v>14</v>
      </c>
      <c r="G4841" t="s">
        <v>15</v>
      </c>
      <c r="H4841" s="1">
        <v>45064</v>
      </c>
      <c r="J4841" s="8" t="str">
        <f>IF(ISBLANK(B4841),"Unknown",B4841)</f>
        <v>Sandwich</v>
      </c>
      <c r="K4841" s="5">
        <f t="shared" si="393"/>
        <v>1</v>
      </c>
      <c r="L4841" s="5">
        <f t="shared" si="393"/>
        <v>4</v>
      </c>
      <c r="M4841" s="5">
        <f t="shared" si="394"/>
        <v>4</v>
      </c>
      <c r="N4841" s="8" t="str">
        <f>IF(ISBLANK(F4841),"Unknown",F4841)</f>
        <v>Cash</v>
      </c>
      <c r="O4841" s="8" t="str">
        <f>IF(ISBLANK(G4841),"Unknown",G4841)</f>
        <v>In-store</v>
      </c>
      <c r="P4841" s="6">
        <f>IF(ISBLANK(H4841),"Unknown",H4841)</f>
        <v>45064</v>
      </c>
      <c r="Q4841" s="13">
        <f t="shared" si="395"/>
        <v>1</v>
      </c>
      <c r="R4841" s="13">
        <f t="shared" si="396"/>
        <v>4</v>
      </c>
      <c r="S4841" s="11">
        <f t="shared" si="397"/>
        <v>4</v>
      </c>
    </row>
    <row r="4842" spans="1:19" x14ac:dyDescent="0.3">
      <c r="A4842" t="s">
        <v>4861</v>
      </c>
      <c r="B4842" t="s">
        <v>37</v>
      </c>
      <c r="C4842">
        <v>3</v>
      </c>
      <c r="D4842">
        <v>3</v>
      </c>
      <c r="E4842">
        <v>9</v>
      </c>
      <c r="F4842" t="s">
        <v>14</v>
      </c>
      <c r="G4842" t="s">
        <v>11</v>
      </c>
      <c r="H4842" s="1">
        <v>45132</v>
      </c>
      <c r="J4842" s="8" t="str">
        <f>IF(ISBLANK(B4842),"Unknown",B4842)</f>
        <v>Juice</v>
      </c>
      <c r="K4842" s="5">
        <f t="shared" si="393"/>
        <v>3</v>
      </c>
      <c r="L4842" s="5">
        <f t="shared" si="393"/>
        <v>3</v>
      </c>
      <c r="M4842" s="5">
        <f t="shared" si="394"/>
        <v>9</v>
      </c>
      <c r="N4842" s="8" t="str">
        <f>IF(ISBLANK(F4842),"Unknown",F4842)</f>
        <v>Cash</v>
      </c>
      <c r="O4842" s="8" t="str">
        <f>IF(ISBLANK(G4842),"Unknown",G4842)</f>
        <v>Takeaway</v>
      </c>
      <c r="P4842" s="6">
        <f>IF(ISBLANK(H4842),"Unknown",H4842)</f>
        <v>45132</v>
      </c>
      <c r="Q4842" s="13">
        <f t="shared" si="395"/>
        <v>3</v>
      </c>
      <c r="R4842" s="13">
        <f t="shared" si="396"/>
        <v>3</v>
      </c>
      <c r="S4842" s="11">
        <f t="shared" si="397"/>
        <v>9</v>
      </c>
    </row>
    <row r="4843" spans="1:19" x14ac:dyDescent="0.3">
      <c r="A4843" t="s">
        <v>4862</v>
      </c>
      <c r="B4843" t="s">
        <v>37</v>
      </c>
      <c r="C4843">
        <v>1</v>
      </c>
      <c r="D4843">
        <v>3</v>
      </c>
      <c r="E4843">
        <v>3</v>
      </c>
      <c r="G4843" t="s">
        <v>11</v>
      </c>
      <c r="H4843" s="1">
        <v>45230</v>
      </c>
      <c r="J4843" s="8" t="str">
        <f>IF(ISBLANK(B4843),"Unknown",B4843)</f>
        <v>Juice</v>
      </c>
      <c r="K4843" s="5">
        <f t="shared" si="393"/>
        <v>1</v>
      </c>
      <c r="L4843" s="5">
        <f t="shared" si="393"/>
        <v>3</v>
      </c>
      <c r="M4843" s="5">
        <f t="shared" si="394"/>
        <v>3</v>
      </c>
      <c r="N4843" s="8" t="str">
        <f>IF(ISBLANK(F4843),"Unknown",F4843)</f>
        <v>Unknown</v>
      </c>
      <c r="O4843" s="8" t="str">
        <f>IF(ISBLANK(G4843),"Unknown",G4843)</f>
        <v>Takeaway</v>
      </c>
      <c r="P4843" s="6">
        <f>IF(ISBLANK(H4843),"Unknown",H4843)</f>
        <v>45230</v>
      </c>
      <c r="Q4843" s="13">
        <f t="shared" si="395"/>
        <v>1</v>
      </c>
      <c r="R4843" s="13">
        <f t="shared" si="396"/>
        <v>3</v>
      </c>
      <c r="S4843" s="11">
        <f t="shared" si="397"/>
        <v>3</v>
      </c>
    </row>
    <row r="4844" spans="1:19" x14ac:dyDescent="0.3">
      <c r="A4844" t="s">
        <v>4863</v>
      </c>
      <c r="B4844" s="7" t="s">
        <v>10024</v>
      </c>
      <c r="C4844">
        <v>1</v>
      </c>
      <c r="D4844">
        <v>4</v>
      </c>
      <c r="E4844">
        <v>4</v>
      </c>
      <c r="F4844" t="s">
        <v>14</v>
      </c>
      <c r="H4844" s="1">
        <v>45118</v>
      </c>
      <c r="J4844" s="8" t="str">
        <f>IF(ISBLANK(B4844),"Unknown",B4844)</f>
        <v>Unknown</v>
      </c>
      <c r="K4844" s="5">
        <f t="shared" si="393"/>
        <v>1</v>
      </c>
      <c r="L4844" s="5">
        <f t="shared" si="393"/>
        <v>4</v>
      </c>
      <c r="M4844" s="5">
        <f t="shared" si="394"/>
        <v>4</v>
      </c>
      <c r="N4844" s="8" t="str">
        <f>IF(ISBLANK(F4844),"Unknown",F4844)</f>
        <v>Cash</v>
      </c>
      <c r="O4844" s="8" t="str">
        <f>IF(ISBLANK(G4844),"Unknown",G4844)</f>
        <v>Unknown</v>
      </c>
      <c r="P4844" s="6">
        <f>IF(ISBLANK(H4844),"Unknown",H4844)</f>
        <v>45118</v>
      </c>
      <c r="Q4844" s="13">
        <f t="shared" si="395"/>
        <v>1</v>
      </c>
      <c r="R4844" s="13">
        <f t="shared" si="396"/>
        <v>4</v>
      </c>
      <c r="S4844" s="11">
        <f t="shared" si="397"/>
        <v>4</v>
      </c>
    </row>
    <row r="4845" spans="1:19" x14ac:dyDescent="0.3">
      <c r="A4845" t="s">
        <v>4864</v>
      </c>
      <c r="B4845" t="s">
        <v>63</v>
      </c>
      <c r="C4845">
        <v>1</v>
      </c>
      <c r="D4845">
        <v>1.5</v>
      </c>
      <c r="E4845">
        <v>1.5</v>
      </c>
      <c r="G4845" t="s">
        <v>15</v>
      </c>
      <c r="H4845" s="1">
        <v>45121</v>
      </c>
      <c r="J4845" s="8" t="str">
        <f>IF(ISBLANK(B4845),"Unknown",B4845)</f>
        <v>Tea</v>
      </c>
      <c r="K4845" s="5">
        <f t="shared" si="393"/>
        <v>1</v>
      </c>
      <c r="L4845" s="5">
        <f t="shared" si="393"/>
        <v>1.5</v>
      </c>
      <c r="M4845" s="5">
        <f t="shared" si="394"/>
        <v>1.5</v>
      </c>
      <c r="N4845" s="8" t="str">
        <f>IF(ISBLANK(F4845),"Unknown",F4845)</f>
        <v>Unknown</v>
      </c>
      <c r="O4845" s="8" t="str">
        <f>IF(ISBLANK(G4845),"Unknown",G4845)</f>
        <v>In-store</v>
      </c>
      <c r="P4845" s="6">
        <f>IF(ISBLANK(H4845),"Unknown",H4845)</f>
        <v>45121</v>
      </c>
      <c r="Q4845" s="13">
        <f t="shared" si="395"/>
        <v>1</v>
      </c>
      <c r="R4845" s="13">
        <f t="shared" si="396"/>
        <v>1.5</v>
      </c>
      <c r="S4845" s="11">
        <f t="shared" si="397"/>
        <v>1.5</v>
      </c>
    </row>
    <row r="4846" spans="1:19" x14ac:dyDescent="0.3">
      <c r="A4846" t="s">
        <v>4865</v>
      </c>
      <c r="B4846" t="s">
        <v>23</v>
      </c>
      <c r="C4846">
        <v>3</v>
      </c>
      <c r="D4846">
        <v>4</v>
      </c>
      <c r="E4846">
        <v>12</v>
      </c>
      <c r="F4846" t="s">
        <v>21</v>
      </c>
      <c r="G4846" t="s">
        <v>11</v>
      </c>
      <c r="H4846" s="1">
        <v>45256</v>
      </c>
      <c r="J4846" s="8" t="str">
        <f>IF(ISBLANK(B4846),"Unknown",B4846)</f>
        <v>Smoothie</v>
      </c>
      <c r="K4846" s="5">
        <f t="shared" si="393"/>
        <v>3</v>
      </c>
      <c r="L4846" s="5">
        <f t="shared" si="393"/>
        <v>4</v>
      </c>
      <c r="M4846" s="5">
        <f t="shared" si="394"/>
        <v>12</v>
      </c>
      <c r="N4846" s="8" t="str">
        <f>IF(ISBLANK(F4846),"Unknown",F4846)</f>
        <v>Digital Wallet</v>
      </c>
      <c r="O4846" s="8" t="str">
        <f>IF(ISBLANK(G4846),"Unknown",G4846)</f>
        <v>Takeaway</v>
      </c>
      <c r="P4846" s="6">
        <f>IF(ISBLANK(H4846),"Unknown",H4846)</f>
        <v>45256</v>
      </c>
      <c r="Q4846" s="13">
        <f t="shared" si="395"/>
        <v>3</v>
      </c>
      <c r="R4846" s="13">
        <f t="shared" si="396"/>
        <v>4</v>
      </c>
      <c r="S4846" s="11">
        <f t="shared" si="397"/>
        <v>12</v>
      </c>
    </row>
    <row r="4847" spans="1:19" x14ac:dyDescent="0.3">
      <c r="A4847" t="s">
        <v>4866</v>
      </c>
      <c r="B4847" t="s">
        <v>19</v>
      </c>
      <c r="D4847">
        <v>5</v>
      </c>
      <c r="E4847">
        <v>20</v>
      </c>
      <c r="G4847" t="s">
        <v>15</v>
      </c>
      <c r="H4847" s="1">
        <v>45212</v>
      </c>
      <c r="J4847" s="8" t="str">
        <f>IF(ISBLANK(B4847),"Unknown",B4847)</f>
        <v>Salad</v>
      </c>
      <c r="K4847" s="5" t="str">
        <f t="shared" si="393"/>
        <v>0</v>
      </c>
      <c r="L4847" s="5">
        <f t="shared" si="393"/>
        <v>5</v>
      </c>
      <c r="M4847" s="5">
        <f t="shared" si="394"/>
        <v>20</v>
      </c>
      <c r="N4847" s="8" t="str">
        <f>IF(ISBLANK(F4847),"Unknown",F4847)</f>
        <v>Unknown</v>
      </c>
      <c r="O4847" s="8" t="str">
        <f>IF(ISBLANK(G4847),"Unknown",G4847)</f>
        <v>In-store</v>
      </c>
      <c r="P4847" s="6">
        <f>IF(ISBLANK(H4847),"Unknown",H4847)</f>
        <v>45212</v>
      </c>
      <c r="Q4847" s="13" t="str">
        <f t="shared" si="395"/>
        <v>0</v>
      </c>
      <c r="R4847" s="13">
        <f t="shared" si="396"/>
        <v>5</v>
      </c>
      <c r="S4847" s="11">
        <f t="shared" si="397"/>
        <v>0</v>
      </c>
    </row>
    <row r="4848" spans="1:19" x14ac:dyDescent="0.3">
      <c r="A4848" t="s">
        <v>4867</v>
      </c>
      <c r="B4848" t="s">
        <v>13</v>
      </c>
      <c r="C4848">
        <v>2</v>
      </c>
      <c r="D4848">
        <v>3</v>
      </c>
      <c r="E4848">
        <v>6</v>
      </c>
      <c r="G4848" t="s">
        <v>15</v>
      </c>
      <c r="H4848" s="1">
        <v>44947</v>
      </c>
      <c r="J4848" s="8" t="str">
        <f>IF(ISBLANK(B4848),"Unknown",B4848)</f>
        <v>Cake</v>
      </c>
      <c r="K4848" s="5">
        <f t="shared" si="393"/>
        <v>2</v>
      </c>
      <c r="L4848" s="5">
        <f t="shared" si="393"/>
        <v>3</v>
      </c>
      <c r="M4848" s="5">
        <f t="shared" si="394"/>
        <v>6</v>
      </c>
      <c r="N4848" s="8" t="str">
        <f>IF(ISBLANK(F4848),"Unknown",F4848)</f>
        <v>Unknown</v>
      </c>
      <c r="O4848" s="8" t="str">
        <f>IF(ISBLANK(G4848),"Unknown",G4848)</f>
        <v>In-store</v>
      </c>
      <c r="P4848" s="6">
        <f>IF(ISBLANK(H4848),"Unknown",H4848)</f>
        <v>44947</v>
      </c>
      <c r="Q4848" s="13">
        <f t="shared" si="395"/>
        <v>2</v>
      </c>
      <c r="R4848" s="13">
        <f t="shared" si="396"/>
        <v>3</v>
      </c>
      <c r="S4848" s="11">
        <f t="shared" si="397"/>
        <v>6</v>
      </c>
    </row>
    <row r="4849" spans="1:19" x14ac:dyDescent="0.3">
      <c r="A4849" t="s">
        <v>4868</v>
      </c>
      <c r="B4849" t="s">
        <v>26</v>
      </c>
      <c r="C4849">
        <v>5</v>
      </c>
      <c r="D4849">
        <v>4</v>
      </c>
      <c r="E4849">
        <v>20</v>
      </c>
      <c r="F4849" t="s">
        <v>21</v>
      </c>
      <c r="H4849" s="1">
        <v>45133</v>
      </c>
      <c r="J4849" s="8" t="str">
        <f>IF(ISBLANK(B4849),"Unknown",B4849)</f>
        <v>Sandwich</v>
      </c>
      <c r="K4849" s="5">
        <f t="shared" si="393"/>
        <v>5</v>
      </c>
      <c r="L4849" s="5">
        <f t="shared" si="393"/>
        <v>4</v>
      </c>
      <c r="M4849" s="5">
        <f t="shared" si="394"/>
        <v>20</v>
      </c>
      <c r="N4849" s="8" t="str">
        <f>IF(ISBLANK(F4849),"Unknown",F4849)</f>
        <v>Digital Wallet</v>
      </c>
      <c r="O4849" s="8" t="str">
        <f>IF(ISBLANK(G4849),"Unknown",G4849)</f>
        <v>Unknown</v>
      </c>
      <c r="P4849" s="6">
        <f>IF(ISBLANK(H4849),"Unknown",H4849)</f>
        <v>45133</v>
      </c>
      <c r="Q4849" s="13">
        <f t="shared" si="395"/>
        <v>5</v>
      </c>
      <c r="R4849" s="13">
        <f t="shared" si="396"/>
        <v>4</v>
      </c>
      <c r="S4849" s="11">
        <f t="shared" si="397"/>
        <v>20</v>
      </c>
    </row>
    <row r="4850" spans="1:19" x14ac:dyDescent="0.3">
      <c r="A4850" t="s">
        <v>4869</v>
      </c>
      <c r="B4850" t="s">
        <v>63</v>
      </c>
      <c r="C4850">
        <v>1</v>
      </c>
      <c r="D4850">
        <v>1.5</v>
      </c>
      <c r="E4850">
        <v>1.5</v>
      </c>
      <c r="F4850" t="s">
        <v>10</v>
      </c>
      <c r="G4850" t="s">
        <v>11</v>
      </c>
      <c r="H4850" s="1">
        <v>45020</v>
      </c>
      <c r="J4850" s="8" t="str">
        <f>IF(ISBLANK(B4850),"Unknown",B4850)</f>
        <v>Tea</v>
      </c>
      <c r="K4850" s="5">
        <f t="shared" si="393"/>
        <v>1</v>
      </c>
      <c r="L4850" s="5">
        <f t="shared" si="393"/>
        <v>1.5</v>
      </c>
      <c r="M4850" s="5">
        <f t="shared" si="394"/>
        <v>1.5</v>
      </c>
      <c r="N4850" s="8" t="str">
        <f>IF(ISBLANK(F4850),"Unknown",F4850)</f>
        <v>Credit Card</v>
      </c>
      <c r="O4850" s="8" t="str">
        <f>IF(ISBLANK(G4850),"Unknown",G4850)</f>
        <v>Takeaway</v>
      </c>
      <c r="P4850" s="6">
        <f>IF(ISBLANK(H4850),"Unknown",H4850)</f>
        <v>45020</v>
      </c>
      <c r="Q4850" s="13">
        <f t="shared" si="395"/>
        <v>1</v>
      </c>
      <c r="R4850" s="13">
        <f t="shared" si="396"/>
        <v>1.5</v>
      </c>
      <c r="S4850" s="11">
        <f t="shared" si="397"/>
        <v>1.5</v>
      </c>
    </row>
    <row r="4851" spans="1:19" x14ac:dyDescent="0.3">
      <c r="A4851" t="s">
        <v>4870</v>
      </c>
      <c r="B4851" t="s">
        <v>19</v>
      </c>
      <c r="C4851">
        <v>4</v>
      </c>
      <c r="D4851">
        <v>5</v>
      </c>
      <c r="E4851">
        <v>20</v>
      </c>
      <c r="F4851" t="s">
        <v>14</v>
      </c>
      <c r="G4851" t="s">
        <v>11</v>
      </c>
      <c r="H4851" s="1">
        <v>45037</v>
      </c>
      <c r="J4851" s="8" t="str">
        <f>IF(ISBLANK(B4851),"Unknown",B4851)</f>
        <v>Salad</v>
      </c>
      <c r="K4851" s="5">
        <f t="shared" si="393"/>
        <v>4</v>
      </c>
      <c r="L4851" s="5">
        <f t="shared" si="393"/>
        <v>5</v>
      </c>
      <c r="M4851" s="5">
        <f t="shared" si="394"/>
        <v>20</v>
      </c>
      <c r="N4851" s="8" t="str">
        <f>IF(ISBLANK(F4851),"Unknown",F4851)</f>
        <v>Cash</v>
      </c>
      <c r="O4851" s="8" t="str">
        <f>IF(ISBLANK(G4851),"Unknown",G4851)</f>
        <v>Takeaway</v>
      </c>
      <c r="P4851" s="6">
        <f>IF(ISBLANK(H4851),"Unknown",H4851)</f>
        <v>45037</v>
      </c>
      <c r="Q4851" s="13">
        <f t="shared" si="395"/>
        <v>4</v>
      </c>
      <c r="R4851" s="13">
        <f t="shared" si="396"/>
        <v>5</v>
      </c>
      <c r="S4851" s="11">
        <f t="shared" si="397"/>
        <v>20</v>
      </c>
    </row>
    <row r="4852" spans="1:19" x14ac:dyDescent="0.3">
      <c r="A4852" t="s">
        <v>4871</v>
      </c>
      <c r="B4852" t="s">
        <v>13</v>
      </c>
      <c r="C4852">
        <v>2</v>
      </c>
      <c r="D4852">
        <v>3</v>
      </c>
      <c r="E4852">
        <v>6</v>
      </c>
      <c r="F4852" t="s">
        <v>14</v>
      </c>
      <c r="G4852" s="7" t="s">
        <v>10024</v>
      </c>
      <c r="H4852" s="1">
        <v>45128</v>
      </c>
      <c r="J4852" s="8" t="str">
        <f>IF(ISBLANK(B4852),"Unknown",B4852)</f>
        <v>Cake</v>
      </c>
      <c r="K4852" s="5">
        <f t="shared" si="393"/>
        <v>2</v>
      </c>
      <c r="L4852" s="5">
        <f t="shared" si="393"/>
        <v>3</v>
      </c>
      <c r="M4852" s="5">
        <f t="shared" si="394"/>
        <v>6</v>
      </c>
      <c r="N4852" s="8" t="str">
        <f>IF(ISBLANK(F4852),"Unknown",F4852)</f>
        <v>Cash</v>
      </c>
      <c r="O4852" s="8" t="str">
        <f>IF(ISBLANK(G4852),"Unknown",G4852)</f>
        <v>Unknown</v>
      </c>
      <c r="P4852" s="6">
        <f>IF(ISBLANK(H4852),"Unknown",H4852)</f>
        <v>45128</v>
      </c>
      <c r="Q4852" s="13">
        <f t="shared" si="395"/>
        <v>2</v>
      </c>
      <c r="R4852" s="13">
        <f t="shared" si="396"/>
        <v>3</v>
      </c>
      <c r="S4852" s="11">
        <f t="shared" si="397"/>
        <v>6</v>
      </c>
    </row>
    <row r="4853" spans="1:19" x14ac:dyDescent="0.3">
      <c r="A4853" t="s">
        <v>4872</v>
      </c>
      <c r="B4853" t="s">
        <v>37</v>
      </c>
      <c r="C4853">
        <v>3</v>
      </c>
      <c r="D4853">
        <v>3</v>
      </c>
      <c r="E4853">
        <v>9</v>
      </c>
      <c r="H4853" s="1">
        <v>45261</v>
      </c>
      <c r="J4853" s="8" t="str">
        <f>IF(ISBLANK(B4853),"Unknown",B4853)</f>
        <v>Juice</v>
      </c>
      <c r="K4853" s="5">
        <f t="shared" si="393"/>
        <v>3</v>
      </c>
      <c r="L4853" s="5">
        <f t="shared" si="393"/>
        <v>3</v>
      </c>
      <c r="M4853" s="5">
        <f t="shared" si="394"/>
        <v>9</v>
      </c>
      <c r="N4853" s="8" t="str">
        <f>IF(ISBLANK(F4853),"Unknown",F4853)</f>
        <v>Unknown</v>
      </c>
      <c r="O4853" s="8" t="str">
        <f>IF(ISBLANK(G4853),"Unknown",G4853)</f>
        <v>Unknown</v>
      </c>
      <c r="P4853" s="6">
        <f>IF(ISBLANK(H4853),"Unknown",H4853)</f>
        <v>45261</v>
      </c>
      <c r="Q4853" s="13">
        <f t="shared" si="395"/>
        <v>3</v>
      </c>
      <c r="R4853" s="13">
        <f t="shared" si="396"/>
        <v>3</v>
      </c>
      <c r="S4853" s="11">
        <f t="shared" si="397"/>
        <v>9</v>
      </c>
    </row>
    <row r="4854" spans="1:19" x14ac:dyDescent="0.3">
      <c r="A4854" t="s">
        <v>4873</v>
      </c>
      <c r="B4854" t="s">
        <v>26</v>
      </c>
      <c r="C4854">
        <v>4</v>
      </c>
      <c r="D4854">
        <v>4</v>
      </c>
      <c r="E4854">
        <v>16</v>
      </c>
      <c r="H4854" s="1">
        <v>45001</v>
      </c>
      <c r="J4854" s="8" t="str">
        <f>IF(ISBLANK(B4854),"Unknown",B4854)</f>
        <v>Sandwich</v>
      </c>
      <c r="K4854" s="5">
        <f t="shared" si="393"/>
        <v>4</v>
      </c>
      <c r="L4854" s="5">
        <f t="shared" si="393"/>
        <v>4</v>
      </c>
      <c r="M4854" s="5">
        <f t="shared" si="394"/>
        <v>16</v>
      </c>
      <c r="N4854" s="8" t="str">
        <f>IF(ISBLANK(F4854),"Unknown",F4854)</f>
        <v>Unknown</v>
      </c>
      <c r="O4854" s="8" t="str">
        <f>IF(ISBLANK(G4854),"Unknown",G4854)</f>
        <v>Unknown</v>
      </c>
      <c r="P4854" s="6">
        <f>IF(ISBLANK(H4854),"Unknown",H4854)</f>
        <v>45001</v>
      </c>
      <c r="Q4854" s="13">
        <f t="shared" si="395"/>
        <v>4</v>
      </c>
      <c r="R4854" s="13">
        <f t="shared" si="396"/>
        <v>4</v>
      </c>
      <c r="S4854" s="11">
        <f t="shared" si="397"/>
        <v>16</v>
      </c>
    </row>
    <row r="4855" spans="1:19" x14ac:dyDescent="0.3">
      <c r="A4855" t="s">
        <v>4874</v>
      </c>
      <c r="C4855">
        <v>4</v>
      </c>
      <c r="D4855">
        <v>4</v>
      </c>
      <c r="E4855">
        <v>16</v>
      </c>
      <c r="F4855" t="s">
        <v>10</v>
      </c>
      <c r="H4855" s="1">
        <v>45000</v>
      </c>
      <c r="J4855" s="8" t="str">
        <f>IF(ISBLANK(B4855),"Unknown",B4855)</f>
        <v>Unknown</v>
      </c>
      <c r="K4855" s="5">
        <f t="shared" si="393"/>
        <v>4</v>
      </c>
      <c r="L4855" s="5">
        <f t="shared" si="393"/>
        <v>4</v>
      </c>
      <c r="M4855" s="5">
        <f t="shared" si="394"/>
        <v>16</v>
      </c>
      <c r="N4855" s="8" t="str">
        <f>IF(ISBLANK(F4855),"Unknown",F4855)</f>
        <v>Credit Card</v>
      </c>
      <c r="O4855" s="8" t="str">
        <f>IF(ISBLANK(G4855),"Unknown",G4855)</f>
        <v>Unknown</v>
      </c>
      <c r="P4855" s="6">
        <f>IF(ISBLANK(H4855),"Unknown",H4855)</f>
        <v>45000</v>
      </c>
      <c r="Q4855" s="13">
        <f t="shared" si="395"/>
        <v>4</v>
      </c>
      <c r="R4855" s="13">
        <f t="shared" si="396"/>
        <v>4</v>
      </c>
      <c r="S4855" s="11">
        <f t="shared" si="397"/>
        <v>16</v>
      </c>
    </row>
    <row r="4856" spans="1:19" x14ac:dyDescent="0.3">
      <c r="A4856" t="s">
        <v>4875</v>
      </c>
      <c r="B4856" t="s">
        <v>17</v>
      </c>
      <c r="C4856">
        <v>3</v>
      </c>
      <c r="D4856">
        <v>1</v>
      </c>
      <c r="E4856">
        <v>3</v>
      </c>
      <c r="F4856" t="s">
        <v>14</v>
      </c>
      <c r="H4856" s="1">
        <v>45000</v>
      </c>
      <c r="J4856" s="8" t="str">
        <f>IF(ISBLANK(B4856),"Unknown",B4856)</f>
        <v>Cookie</v>
      </c>
      <c r="K4856" s="5">
        <f t="shared" si="393"/>
        <v>3</v>
      </c>
      <c r="L4856" s="5">
        <f t="shared" si="393"/>
        <v>1</v>
      </c>
      <c r="M4856" s="5">
        <f t="shared" si="394"/>
        <v>3</v>
      </c>
      <c r="N4856" s="8" t="str">
        <f>IF(ISBLANK(F4856),"Unknown",F4856)</f>
        <v>Cash</v>
      </c>
      <c r="O4856" s="8" t="str">
        <f>IF(ISBLANK(G4856),"Unknown",G4856)</f>
        <v>Unknown</v>
      </c>
      <c r="P4856" s="6">
        <f>IF(ISBLANK(H4856),"Unknown",H4856)</f>
        <v>45000</v>
      </c>
      <c r="Q4856" s="13">
        <f t="shared" si="395"/>
        <v>3</v>
      </c>
      <c r="R4856" s="13">
        <f t="shared" si="396"/>
        <v>1</v>
      </c>
      <c r="S4856" s="11">
        <f t="shared" si="397"/>
        <v>3</v>
      </c>
    </row>
    <row r="4857" spans="1:19" x14ac:dyDescent="0.3">
      <c r="A4857" t="s">
        <v>4876</v>
      </c>
      <c r="B4857" t="s">
        <v>13</v>
      </c>
      <c r="C4857">
        <v>2</v>
      </c>
      <c r="D4857">
        <v>3</v>
      </c>
      <c r="E4857">
        <v>6</v>
      </c>
      <c r="F4857" t="s">
        <v>14</v>
      </c>
      <c r="G4857" t="s">
        <v>15</v>
      </c>
      <c r="H4857" s="1">
        <v>45071</v>
      </c>
      <c r="J4857" s="8" t="str">
        <f>IF(ISBLANK(B4857),"Unknown",B4857)</f>
        <v>Cake</v>
      </c>
      <c r="K4857" s="5">
        <f t="shared" si="393"/>
        <v>2</v>
      </c>
      <c r="L4857" s="5">
        <f t="shared" si="393"/>
        <v>3</v>
      </c>
      <c r="M4857" s="5">
        <f t="shared" si="394"/>
        <v>6</v>
      </c>
      <c r="N4857" s="8" t="str">
        <f>IF(ISBLANK(F4857),"Unknown",F4857)</f>
        <v>Cash</v>
      </c>
      <c r="O4857" s="8" t="str">
        <f>IF(ISBLANK(G4857),"Unknown",G4857)</f>
        <v>In-store</v>
      </c>
      <c r="P4857" s="6">
        <f>IF(ISBLANK(H4857),"Unknown",H4857)</f>
        <v>45071</v>
      </c>
      <c r="Q4857" s="13">
        <f t="shared" si="395"/>
        <v>2</v>
      </c>
      <c r="R4857" s="13">
        <f t="shared" si="396"/>
        <v>3</v>
      </c>
      <c r="S4857" s="11">
        <f t="shared" si="397"/>
        <v>6</v>
      </c>
    </row>
    <row r="4858" spans="1:19" x14ac:dyDescent="0.3">
      <c r="A4858" t="s">
        <v>4877</v>
      </c>
      <c r="B4858" t="s">
        <v>13</v>
      </c>
      <c r="C4858">
        <v>4</v>
      </c>
      <c r="D4858">
        <v>3</v>
      </c>
      <c r="F4858" t="s">
        <v>14</v>
      </c>
      <c r="G4858" t="s">
        <v>15</v>
      </c>
      <c r="H4858" s="1">
        <v>45014</v>
      </c>
      <c r="J4858" s="8" t="str">
        <f>IF(ISBLANK(B4858),"Unknown",B4858)</f>
        <v>Cake</v>
      </c>
      <c r="K4858" s="5">
        <f t="shared" si="393"/>
        <v>4</v>
      </c>
      <c r="L4858" s="5">
        <f t="shared" si="393"/>
        <v>3</v>
      </c>
      <c r="M4858" s="5" t="str">
        <f t="shared" si="394"/>
        <v>0</v>
      </c>
      <c r="N4858" s="8" t="str">
        <f>IF(ISBLANK(F4858),"Unknown",F4858)</f>
        <v>Cash</v>
      </c>
      <c r="O4858" s="8" t="str">
        <f>IF(ISBLANK(G4858),"Unknown",G4858)</f>
        <v>In-store</v>
      </c>
      <c r="P4858" s="6">
        <f>IF(ISBLANK(H4858),"Unknown",H4858)</f>
        <v>45014</v>
      </c>
      <c r="Q4858" s="13">
        <f t="shared" si="395"/>
        <v>4</v>
      </c>
      <c r="R4858" s="13">
        <f t="shared" si="396"/>
        <v>3</v>
      </c>
      <c r="S4858" s="11">
        <f t="shared" si="397"/>
        <v>12</v>
      </c>
    </row>
    <row r="4859" spans="1:19" x14ac:dyDescent="0.3">
      <c r="A4859" t="s">
        <v>4878</v>
      </c>
      <c r="B4859" t="s">
        <v>9</v>
      </c>
      <c r="C4859">
        <v>3</v>
      </c>
      <c r="D4859">
        <v>2</v>
      </c>
      <c r="E4859">
        <v>6</v>
      </c>
      <c r="F4859" t="s">
        <v>21</v>
      </c>
      <c r="H4859" s="1">
        <v>45257</v>
      </c>
      <c r="J4859" s="8" t="str">
        <f>IF(ISBLANK(B4859),"Unknown",B4859)</f>
        <v>Coffee</v>
      </c>
      <c r="K4859" s="5">
        <f t="shared" si="393"/>
        <v>3</v>
      </c>
      <c r="L4859" s="5">
        <f t="shared" si="393"/>
        <v>2</v>
      </c>
      <c r="M4859" s="5">
        <f t="shared" si="394"/>
        <v>6</v>
      </c>
      <c r="N4859" s="8" t="str">
        <f>IF(ISBLANK(F4859),"Unknown",F4859)</f>
        <v>Digital Wallet</v>
      </c>
      <c r="O4859" s="8" t="str">
        <f>IF(ISBLANK(G4859),"Unknown",G4859)</f>
        <v>Unknown</v>
      </c>
      <c r="P4859" s="6">
        <f>IF(ISBLANK(H4859),"Unknown",H4859)</f>
        <v>45257</v>
      </c>
      <c r="Q4859" s="13">
        <f t="shared" si="395"/>
        <v>3</v>
      </c>
      <c r="R4859" s="13">
        <f t="shared" si="396"/>
        <v>2</v>
      </c>
      <c r="S4859" s="11">
        <f t="shared" si="397"/>
        <v>6</v>
      </c>
    </row>
    <row r="4860" spans="1:19" x14ac:dyDescent="0.3">
      <c r="A4860" t="s">
        <v>4879</v>
      </c>
      <c r="B4860" t="s">
        <v>23</v>
      </c>
      <c r="C4860">
        <v>5</v>
      </c>
      <c r="D4860">
        <v>4</v>
      </c>
      <c r="E4860">
        <v>20</v>
      </c>
      <c r="F4860" t="s">
        <v>10</v>
      </c>
      <c r="G4860" t="s">
        <v>15</v>
      </c>
      <c r="H4860" s="1">
        <v>45153</v>
      </c>
      <c r="J4860" s="8" t="str">
        <f>IF(ISBLANK(B4860),"Unknown",B4860)</f>
        <v>Smoothie</v>
      </c>
      <c r="K4860" s="5">
        <f t="shared" si="393"/>
        <v>5</v>
      </c>
      <c r="L4860" s="5">
        <f t="shared" si="393"/>
        <v>4</v>
      </c>
      <c r="M4860" s="5">
        <f t="shared" si="394"/>
        <v>20</v>
      </c>
      <c r="N4860" s="8" t="str">
        <f>IF(ISBLANK(F4860),"Unknown",F4860)</f>
        <v>Credit Card</v>
      </c>
      <c r="O4860" s="8" t="str">
        <f>IF(ISBLANK(G4860),"Unknown",G4860)</f>
        <v>In-store</v>
      </c>
      <c r="P4860" s="6">
        <f>IF(ISBLANK(H4860),"Unknown",H4860)</f>
        <v>45153</v>
      </c>
      <c r="Q4860" s="13">
        <f t="shared" si="395"/>
        <v>5</v>
      </c>
      <c r="R4860" s="13">
        <f t="shared" si="396"/>
        <v>4</v>
      </c>
      <c r="S4860" s="11">
        <f t="shared" si="397"/>
        <v>20</v>
      </c>
    </row>
    <row r="4861" spans="1:19" x14ac:dyDescent="0.3">
      <c r="A4861" t="s">
        <v>4880</v>
      </c>
      <c r="B4861" t="s">
        <v>17</v>
      </c>
      <c r="C4861">
        <v>3</v>
      </c>
      <c r="D4861">
        <v>1</v>
      </c>
      <c r="E4861">
        <v>3</v>
      </c>
      <c r="F4861" t="s">
        <v>10</v>
      </c>
      <c r="G4861" t="s">
        <v>11</v>
      </c>
      <c r="H4861" s="1">
        <v>45225</v>
      </c>
      <c r="J4861" s="8" t="str">
        <f>IF(ISBLANK(B4861),"Unknown",B4861)</f>
        <v>Cookie</v>
      </c>
      <c r="K4861" s="5">
        <f t="shared" si="393"/>
        <v>3</v>
      </c>
      <c r="L4861" s="5">
        <f t="shared" si="393"/>
        <v>1</v>
      </c>
      <c r="M4861" s="5">
        <f t="shared" si="394"/>
        <v>3</v>
      </c>
      <c r="N4861" s="8" t="str">
        <f>IF(ISBLANK(F4861),"Unknown",F4861)</f>
        <v>Credit Card</v>
      </c>
      <c r="O4861" s="8" t="str">
        <f>IF(ISBLANK(G4861),"Unknown",G4861)</f>
        <v>Takeaway</v>
      </c>
      <c r="P4861" s="6">
        <f>IF(ISBLANK(H4861),"Unknown",H4861)</f>
        <v>45225</v>
      </c>
      <c r="Q4861" s="13">
        <f t="shared" si="395"/>
        <v>3</v>
      </c>
      <c r="R4861" s="13">
        <f t="shared" si="396"/>
        <v>1</v>
      </c>
      <c r="S4861" s="11">
        <f t="shared" si="397"/>
        <v>3</v>
      </c>
    </row>
    <row r="4862" spans="1:19" x14ac:dyDescent="0.3">
      <c r="A4862" t="s">
        <v>4881</v>
      </c>
      <c r="B4862" s="7" t="s">
        <v>10024</v>
      </c>
      <c r="C4862">
        <v>5</v>
      </c>
      <c r="D4862">
        <v>1.5</v>
      </c>
      <c r="E4862">
        <v>7.5</v>
      </c>
      <c r="F4862" t="s">
        <v>14</v>
      </c>
      <c r="G4862" t="s">
        <v>15</v>
      </c>
      <c r="H4862" s="1">
        <v>45257</v>
      </c>
      <c r="J4862" s="8" t="str">
        <f>IF(ISBLANK(B4862),"Unknown",B4862)</f>
        <v>Unknown</v>
      </c>
      <c r="K4862" s="5">
        <f t="shared" si="393"/>
        <v>5</v>
      </c>
      <c r="L4862" s="5">
        <f t="shared" si="393"/>
        <v>1.5</v>
      </c>
      <c r="M4862" s="5">
        <f t="shared" si="394"/>
        <v>7.5</v>
      </c>
      <c r="N4862" s="8" t="str">
        <f>IF(ISBLANK(F4862),"Unknown",F4862)</f>
        <v>Cash</v>
      </c>
      <c r="O4862" s="8" t="str">
        <f>IF(ISBLANK(G4862),"Unknown",G4862)</f>
        <v>In-store</v>
      </c>
      <c r="P4862" s="6">
        <f>IF(ISBLANK(H4862),"Unknown",H4862)</f>
        <v>45257</v>
      </c>
      <c r="Q4862" s="13">
        <f t="shared" si="395"/>
        <v>5</v>
      </c>
      <c r="R4862" s="13">
        <f t="shared" si="396"/>
        <v>1.5</v>
      </c>
      <c r="S4862" s="11">
        <f t="shared" si="397"/>
        <v>7.5</v>
      </c>
    </row>
    <row r="4863" spans="1:19" x14ac:dyDescent="0.3">
      <c r="A4863" t="s">
        <v>4882</v>
      </c>
      <c r="B4863" t="s">
        <v>17</v>
      </c>
      <c r="C4863">
        <v>5</v>
      </c>
      <c r="D4863">
        <v>1</v>
      </c>
      <c r="E4863">
        <v>5</v>
      </c>
      <c r="F4863" t="s">
        <v>10</v>
      </c>
      <c r="G4863" t="s">
        <v>15</v>
      </c>
      <c r="H4863" s="1">
        <v>44971</v>
      </c>
      <c r="J4863" s="8" t="str">
        <f>IF(ISBLANK(B4863),"Unknown",B4863)</f>
        <v>Cookie</v>
      </c>
      <c r="K4863" s="5">
        <f t="shared" si="393"/>
        <v>5</v>
      </c>
      <c r="L4863" s="5">
        <f t="shared" si="393"/>
        <v>1</v>
      </c>
      <c r="M4863" s="5">
        <f t="shared" si="394"/>
        <v>5</v>
      </c>
      <c r="N4863" s="8" t="str">
        <f>IF(ISBLANK(F4863),"Unknown",F4863)</f>
        <v>Credit Card</v>
      </c>
      <c r="O4863" s="8" t="str">
        <f>IF(ISBLANK(G4863),"Unknown",G4863)</f>
        <v>In-store</v>
      </c>
      <c r="P4863" s="6">
        <f>IF(ISBLANK(H4863),"Unknown",H4863)</f>
        <v>44971</v>
      </c>
      <c r="Q4863" s="13">
        <f t="shared" si="395"/>
        <v>5</v>
      </c>
      <c r="R4863" s="13">
        <f t="shared" si="396"/>
        <v>1</v>
      </c>
      <c r="S4863" s="11">
        <f t="shared" si="397"/>
        <v>5</v>
      </c>
    </row>
    <row r="4864" spans="1:19" x14ac:dyDescent="0.3">
      <c r="A4864" t="s">
        <v>4883</v>
      </c>
      <c r="B4864" t="s">
        <v>9</v>
      </c>
      <c r="C4864">
        <v>1</v>
      </c>
      <c r="E4864">
        <v>2</v>
      </c>
      <c r="H4864" s="1">
        <v>45215</v>
      </c>
      <c r="J4864" s="8" t="str">
        <f>IF(ISBLANK(B4864),"Unknown",B4864)</f>
        <v>Coffee</v>
      </c>
      <c r="K4864" s="5">
        <f t="shared" si="393"/>
        <v>1</v>
      </c>
      <c r="L4864" s="5" t="str">
        <f t="shared" si="393"/>
        <v>0</v>
      </c>
      <c r="M4864" s="5">
        <f t="shared" si="394"/>
        <v>2</v>
      </c>
      <c r="N4864" s="8" t="str">
        <f>IF(ISBLANK(F4864),"Unknown",F4864)</f>
        <v>Unknown</v>
      </c>
      <c r="O4864" s="8" t="str">
        <f>IF(ISBLANK(G4864),"Unknown",G4864)</f>
        <v>Unknown</v>
      </c>
      <c r="P4864" s="6">
        <f>IF(ISBLANK(H4864),"Unknown",H4864)</f>
        <v>45215</v>
      </c>
      <c r="Q4864" s="13">
        <f t="shared" si="395"/>
        <v>1</v>
      </c>
      <c r="R4864" s="13" t="str">
        <f t="shared" si="396"/>
        <v>0</v>
      </c>
      <c r="S4864" s="11">
        <f t="shared" si="397"/>
        <v>0</v>
      </c>
    </row>
    <row r="4865" spans="1:19" x14ac:dyDescent="0.3">
      <c r="A4865" t="s">
        <v>4884</v>
      </c>
      <c r="B4865" t="s">
        <v>26</v>
      </c>
      <c r="C4865">
        <v>3</v>
      </c>
      <c r="D4865">
        <v>4</v>
      </c>
      <c r="E4865">
        <v>12</v>
      </c>
      <c r="F4865" t="s">
        <v>10</v>
      </c>
      <c r="H4865" s="1">
        <v>45024</v>
      </c>
      <c r="J4865" s="8" t="str">
        <f>IF(ISBLANK(B4865),"Unknown",B4865)</f>
        <v>Sandwich</v>
      </c>
      <c r="K4865" s="5">
        <f t="shared" si="393"/>
        <v>3</v>
      </c>
      <c r="L4865" s="5">
        <f t="shared" si="393"/>
        <v>4</v>
      </c>
      <c r="M4865" s="5">
        <f t="shared" si="394"/>
        <v>12</v>
      </c>
      <c r="N4865" s="8" t="str">
        <f>IF(ISBLANK(F4865),"Unknown",F4865)</f>
        <v>Credit Card</v>
      </c>
      <c r="O4865" s="8" t="str">
        <f>IF(ISBLANK(G4865),"Unknown",G4865)</f>
        <v>Unknown</v>
      </c>
      <c r="P4865" s="6">
        <f>IF(ISBLANK(H4865),"Unknown",H4865)</f>
        <v>45024</v>
      </c>
      <c r="Q4865" s="13">
        <f t="shared" si="395"/>
        <v>3</v>
      </c>
      <c r="R4865" s="13">
        <f t="shared" si="396"/>
        <v>4</v>
      </c>
      <c r="S4865" s="11">
        <f t="shared" si="397"/>
        <v>12</v>
      </c>
    </row>
    <row r="4866" spans="1:19" x14ac:dyDescent="0.3">
      <c r="A4866" t="s">
        <v>4885</v>
      </c>
      <c r="B4866" s="7" t="s">
        <v>10024</v>
      </c>
      <c r="C4866">
        <v>4</v>
      </c>
      <c r="D4866">
        <v>5</v>
      </c>
      <c r="E4866">
        <v>20</v>
      </c>
      <c r="H4866" s="1">
        <v>45070</v>
      </c>
      <c r="J4866" s="8" t="str">
        <f>IF(ISBLANK(B4866),"Unknown",B4866)</f>
        <v>Unknown</v>
      </c>
      <c r="K4866" s="5">
        <f t="shared" si="393"/>
        <v>4</v>
      </c>
      <c r="L4866" s="5">
        <f t="shared" si="393"/>
        <v>5</v>
      </c>
      <c r="M4866" s="5">
        <f t="shared" si="394"/>
        <v>20</v>
      </c>
      <c r="N4866" s="8" t="str">
        <f>IF(ISBLANK(F4866),"Unknown",F4866)</f>
        <v>Unknown</v>
      </c>
      <c r="O4866" s="8" t="str">
        <f>IF(ISBLANK(G4866),"Unknown",G4866)</f>
        <v>Unknown</v>
      </c>
      <c r="P4866" s="6">
        <f>IF(ISBLANK(H4866),"Unknown",H4866)</f>
        <v>45070</v>
      </c>
      <c r="Q4866" s="13">
        <f t="shared" si="395"/>
        <v>4</v>
      </c>
      <c r="R4866" s="13">
        <f t="shared" si="396"/>
        <v>5</v>
      </c>
      <c r="S4866" s="11">
        <f t="shared" si="397"/>
        <v>20</v>
      </c>
    </row>
    <row r="4867" spans="1:19" x14ac:dyDescent="0.3">
      <c r="A4867" t="s">
        <v>4886</v>
      </c>
      <c r="B4867" t="s">
        <v>9</v>
      </c>
      <c r="C4867">
        <v>4</v>
      </c>
      <c r="D4867">
        <v>2</v>
      </c>
      <c r="E4867">
        <v>8</v>
      </c>
      <c r="F4867" t="s">
        <v>14</v>
      </c>
      <c r="G4867" t="s">
        <v>15</v>
      </c>
      <c r="H4867" s="1">
        <v>45128</v>
      </c>
      <c r="J4867" s="8" t="str">
        <f>IF(ISBLANK(B4867),"Unknown",B4867)</f>
        <v>Coffee</v>
      </c>
      <c r="K4867" s="5">
        <f t="shared" ref="K4867:L4930" si="398">IF(ISBLANK(C4867),"0",C4867)</f>
        <v>4</v>
      </c>
      <c r="L4867" s="5">
        <f t="shared" si="398"/>
        <v>2</v>
      </c>
      <c r="M4867" s="5">
        <f t="shared" ref="M4867:M4930" si="399">IF(ISBLANK(E4867),"0",E4867)</f>
        <v>8</v>
      </c>
      <c r="N4867" s="8" t="str">
        <f>IF(ISBLANK(F4867),"Unknown",F4867)</f>
        <v>Cash</v>
      </c>
      <c r="O4867" s="8" t="str">
        <f>IF(ISBLANK(G4867),"Unknown",G4867)</f>
        <v>In-store</v>
      </c>
      <c r="P4867" s="6">
        <f>IF(ISBLANK(H4867),"Unknown",H4867)</f>
        <v>45128</v>
      </c>
      <c r="Q4867" s="13">
        <f t="shared" ref="Q4867:Q4930" si="400">IF(K4867="Unknown",0,K4867)</f>
        <v>4</v>
      </c>
      <c r="R4867" s="13">
        <f t="shared" ref="R4867:R4930" si="401">IF(L4867="Unknown",0,L4867)</f>
        <v>2</v>
      </c>
      <c r="S4867" s="11">
        <f t="shared" ref="S4867:S4930" si="402">Q4867*R4867</f>
        <v>8</v>
      </c>
    </row>
    <row r="4868" spans="1:19" x14ac:dyDescent="0.3">
      <c r="A4868" t="s">
        <v>4887</v>
      </c>
      <c r="B4868" t="s">
        <v>17</v>
      </c>
      <c r="C4868">
        <v>4</v>
      </c>
      <c r="D4868">
        <v>1</v>
      </c>
      <c r="E4868">
        <v>4</v>
      </c>
      <c r="F4868" t="s">
        <v>21</v>
      </c>
      <c r="H4868" s="1">
        <v>45034</v>
      </c>
      <c r="J4868" s="8" t="str">
        <f>IF(ISBLANK(B4868),"Unknown",B4868)</f>
        <v>Cookie</v>
      </c>
      <c r="K4868" s="5">
        <f t="shared" si="398"/>
        <v>4</v>
      </c>
      <c r="L4868" s="5">
        <f t="shared" si="398"/>
        <v>1</v>
      </c>
      <c r="M4868" s="5">
        <f t="shared" si="399"/>
        <v>4</v>
      </c>
      <c r="N4868" s="8" t="str">
        <f>IF(ISBLANK(F4868),"Unknown",F4868)</f>
        <v>Digital Wallet</v>
      </c>
      <c r="O4868" s="8" t="str">
        <f>IF(ISBLANK(G4868),"Unknown",G4868)</f>
        <v>Unknown</v>
      </c>
      <c r="P4868" s="6">
        <f>IF(ISBLANK(H4868),"Unknown",H4868)</f>
        <v>45034</v>
      </c>
      <c r="Q4868" s="13">
        <f t="shared" si="400"/>
        <v>4</v>
      </c>
      <c r="R4868" s="13">
        <f t="shared" si="401"/>
        <v>1</v>
      </c>
      <c r="S4868" s="11">
        <f t="shared" si="402"/>
        <v>4</v>
      </c>
    </row>
    <row r="4869" spans="1:19" x14ac:dyDescent="0.3">
      <c r="A4869" t="s">
        <v>4888</v>
      </c>
      <c r="B4869" t="s">
        <v>23</v>
      </c>
      <c r="C4869">
        <v>4</v>
      </c>
      <c r="D4869">
        <v>4</v>
      </c>
      <c r="E4869">
        <v>16</v>
      </c>
      <c r="H4869" s="1">
        <v>45285</v>
      </c>
      <c r="J4869" s="8" t="str">
        <f>IF(ISBLANK(B4869),"Unknown",B4869)</f>
        <v>Smoothie</v>
      </c>
      <c r="K4869" s="5">
        <f t="shared" si="398"/>
        <v>4</v>
      </c>
      <c r="L4869" s="5">
        <f t="shared" si="398"/>
        <v>4</v>
      </c>
      <c r="M4869" s="5">
        <f t="shared" si="399"/>
        <v>16</v>
      </c>
      <c r="N4869" s="8" t="str">
        <f>IF(ISBLANK(F4869),"Unknown",F4869)</f>
        <v>Unknown</v>
      </c>
      <c r="O4869" s="8" t="str">
        <f>IF(ISBLANK(G4869),"Unknown",G4869)</f>
        <v>Unknown</v>
      </c>
      <c r="P4869" s="6">
        <f>IF(ISBLANK(H4869),"Unknown",H4869)</f>
        <v>45285</v>
      </c>
      <c r="Q4869" s="13">
        <f t="shared" si="400"/>
        <v>4</v>
      </c>
      <c r="R4869" s="13">
        <f t="shared" si="401"/>
        <v>4</v>
      </c>
      <c r="S4869" s="11">
        <f t="shared" si="402"/>
        <v>16</v>
      </c>
    </row>
    <row r="4870" spans="1:19" x14ac:dyDescent="0.3">
      <c r="A4870" t="s">
        <v>4889</v>
      </c>
      <c r="B4870" t="s">
        <v>26</v>
      </c>
      <c r="C4870">
        <v>1</v>
      </c>
      <c r="D4870">
        <v>4</v>
      </c>
      <c r="E4870">
        <v>4</v>
      </c>
      <c r="G4870" t="s">
        <v>15</v>
      </c>
      <c r="H4870" s="1">
        <v>45127</v>
      </c>
      <c r="J4870" s="8" t="str">
        <f>IF(ISBLANK(B4870),"Unknown",B4870)</f>
        <v>Sandwich</v>
      </c>
      <c r="K4870" s="5">
        <f t="shared" si="398"/>
        <v>1</v>
      </c>
      <c r="L4870" s="5">
        <f t="shared" si="398"/>
        <v>4</v>
      </c>
      <c r="M4870" s="5">
        <f t="shared" si="399"/>
        <v>4</v>
      </c>
      <c r="N4870" s="8" t="str">
        <f>IF(ISBLANK(F4870),"Unknown",F4870)</f>
        <v>Unknown</v>
      </c>
      <c r="O4870" s="8" t="str">
        <f>IF(ISBLANK(G4870),"Unknown",G4870)</f>
        <v>In-store</v>
      </c>
      <c r="P4870" s="6">
        <f>IF(ISBLANK(H4870),"Unknown",H4870)</f>
        <v>45127</v>
      </c>
      <c r="Q4870" s="13">
        <f t="shared" si="400"/>
        <v>1</v>
      </c>
      <c r="R4870" s="13">
        <f t="shared" si="401"/>
        <v>4</v>
      </c>
      <c r="S4870" s="11">
        <f t="shared" si="402"/>
        <v>4</v>
      </c>
    </row>
    <row r="4871" spans="1:19" x14ac:dyDescent="0.3">
      <c r="A4871" t="s">
        <v>4890</v>
      </c>
      <c r="B4871" t="s">
        <v>13</v>
      </c>
      <c r="C4871">
        <v>2</v>
      </c>
      <c r="D4871">
        <v>3</v>
      </c>
      <c r="E4871">
        <v>6</v>
      </c>
      <c r="F4871" t="s">
        <v>14</v>
      </c>
      <c r="H4871" s="1">
        <v>45108</v>
      </c>
      <c r="J4871" s="8" t="str">
        <f>IF(ISBLANK(B4871),"Unknown",B4871)</f>
        <v>Cake</v>
      </c>
      <c r="K4871" s="5">
        <f t="shared" si="398"/>
        <v>2</v>
      </c>
      <c r="L4871" s="5">
        <f t="shared" si="398"/>
        <v>3</v>
      </c>
      <c r="M4871" s="5">
        <f t="shared" si="399"/>
        <v>6</v>
      </c>
      <c r="N4871" s="8" t="str">
        <f>IF(ISBLANK(F4871),"Unknown",F4871)</f>
        <v>Cash</v>
      </c>
      <c r="O4871" s="8" t="str">
        <f>IF(ISBLANK(G4871),"Unknown",G4871)</f>
        <v>Unknown</v>
      </c>
      <c r="P4871" s="6">
        <f>IF(ISBLANK(H4871),"Unknown",H4871)</f>
        <v>45108</v>
      </c>
      <c r="Q4871" s="13">
        <f t="shared" si="400"/>
        <v>2</v>
      </c>
      <c r="R4871" s="13">
        <f t="shared" si="401"/>
        <v>3</v>
      </c>
      <c r="S4871" s="11">
        <f t="shared" si="402"/>
        <v>6</v>
      </c>
    </row>
    <row r="4872" spans="1:19" x14ac:dyDescent="0.3">
      <c r="A4872" t="s">
        <v>4891</v>
      </c>
      <c r="B4872" t="s">
        <v>63</v>
      </c>
      <c r="C4872" s="7" t="s">
        <v>10024</v>
      </c>
      <c r="D4872">
        <v>1.5</v>
      </c>
      <c r="E4872">
        <v>6</v>
      </c>
      <c r="F4872" t="s">
        <v>21</v>
      </c>
      <c r="G4872" t="s">
        <v>11</v>
      </c>
      <c r="H4872" s="1">
        <v>45092</v>
      </c>
      <c r="J4872" s="8" t="str">
        <f>IF(ISBLANK(B4872),"Unknown",B4872)</f>
        <v>Tea</v>
      </c>
      <c r="K4872" s="5" t="str">
        <f t="shared" si="398"/>
        <v>Unknown</v>
      </c>
      <c r="L4872" s="5">
        <f t="shared" si="398"/>
        <v>1.5</v>
      </c>
      <c r="M4872" s="5">
        <f t="shared" si="399"/>
        <v>6</v>
      </c>
      <c r="N4872" s="8" t="str">
        <f>IF(ISBLANK(F4872),"Unknown",F4872)</f>
        <v>Digital Wallet</v>
      </c>
      <c r="O4872" s="8" t="str">
        <f>IF(ISBLANK(G4872),"Unknown",G4872)</f>
        <v>Takeaway</v>
      </c>
      <c r="P4872" s="6">
        <f>IF(ISBLANK(H4872),"Unknown",H4872)</f>
        <v>45092</v>
      </c>
      <c r="Q4872" s="13">
        <f t="shared" si="400"/>
        <v>0</v>
      </c>
      <c r="R4872" s="13">
        <f t="shared" si="401"/>
        <v>1.5</v>
      </c>
      <c r="S4872" s="11">
        <f t="shared" si="402"/>
        <v>0</v>
      </c>
    </row>
    <row r="4873" spans="1:19" x14ac:dyDescent="0.3">
      <c r="A4873" t="s">
        <v>4892</v>
      </c>
      <c r="B4873" t="s">
        <v>13</v>
      </c>
      <c r="C4873">
        <v>5</v>
      </c>
      <c r="D4873">
        <v>3</v>
      </c>
      <c r="F4873" t="s">
        <v>10</v>
      </c>
      <c r="G4873" t="s">
        <v>15</v>
      </c>
      <c r="H4873" s="1">
        <v>45254</v>
      </c>
      <c r="J4873" s="8" t="str">
        <f>IF(ISBLANK(B4873),"Unknown",B4873)</f>
        <v>Cake</v>
      </c>
      <c r="K4873" s="5">
        <f t="shared" si="398"/>
        <v>5</v>
      </c>
      <c r="L4873" s="5">
        <f t="shared" si="398"/>
        <v>3</v>
      </c>
      <c r="M4873" s="5" t="str">
        <f t="shared" si="399"/>
        <v>0</v>
      </c>
      <c r="N4873" s="8" t="str">
        <f>IF(ISBLANK(F4873),"Unknown",F4873)</f>
        <v>Credit Card</v>
      </c>
      <c r="O4873" s="8" t="str">
        <f>IF(ISBLANK(G4873),"Unknown",G4873)</f>
        <v>In-store</v>
      </c>
      <c r="P4873" s="6">
        <f>IF(ISBLANK(H4873),"Unknown",H4873)</f>
        <v>45254</v>
      </c>
      <c r="Q4873" s="13">
        <f t="shared" si="400"/>
        <v>5</v>
      </c>
      <c r="R4873" s="13">
        <f t="shared" si="401"/>
        <v>3</v>
      </c>
      <c r="S4873" s="11">
        <f t="shared" si="402"/>
        <v>15</v>
      </c>
    </row>
    <row r="4874" spans="1:19" x14ac:dyDescent="0.3">
      <c r="A4874" t="s">
        <v>4893</v>
      </c>
      <c r="B4874" s="7" t="s">
        <v>10024</v>
      </c>
      <c r="C4874">
        <v>3</v>
      </c>
      <c r="D4874">
        <v>3</v>
      </c>
      <c r="E4874">
        <v>9</v>
      </c>
      <c r="F4874" s="7" t="s">
        <v>10024</v>
      </c>
      <c r="G4874" t="s">
        <v>15</v>
      </c>
      <c r="H4874" s="1">
        <v>45175</v>
      </c>
      <c r="J4874" s="8" t="str">
        <f>IF(ISBLANK(B4874),"Unknown",B4874)</f>
        <v>Unknown</v>
      </c>
      <c r="K4874" s="5">
        <f t="shared" si="398"/>
        <v>3</v>
      </c>
      <c r="L4874" s="5">
        <f t="shared" si="398"/>
        <v>3</v>
      </c>
      <c r="M4874" s="5">
        <f t="shared" si="399"/>
        <v>9</v>
      </c>
      <c r="N4874" s="8" t="str">
        <f>IF(ISBLANK(F4874),"Unknown",F4874)</f>
        <v>Unknown</v>
      </c>
      <c r="O4874" s="8" t="str">
        <f>IF(ISBLANK(G4874),"Unknown",G4874)</f>
        <v>In-store</v>
      </c>
      <c r="P4874" s="6">
        <f>IF(ISBLANK(H4874),"Unknown",H4874)</f>
        <v>45175</v>
      </c>
      <c r="Q4874" s="13">
        <f t="shared" si="400"/>
        <v>3</v>
      </c>
      <c r="R4874" s="13">
        <f t="shared" si="401"/>
        <v>3</v>
      </c>
      <c r="S4874" s="11">
        <f t="shared" si="402"/>
        <v>9</v>
      </c>
    </row>
    <row r="4875" spans="1:19" x14ac:dyDescent="0.3">
      <c r="A4875" t="s">
        <v>4894</v>
      </c>
      <c r="B4875" t="s">
        <v>13</v>
      </c>
      <c r="C4875">
        <v>1</v>
      </c>
      <c r="D4875">
        <v>3</v>
      </c>
      <c r="E4875">
        <v>3</v>
      </c>
      <c r="F4875" t="s">
        <v>14</v>
      </c>
      <c r="G4875" t="s">
        <v>11</v>
      </c>
      <c r="H4875" s="1">
        <v>44947</v>
      </c>
      <c r="J4875" s="8" t="str">
        <f>IF(ISBLANK(B4875),"Unknown",B4875)</f>
        <v>Cake</v>
      </c>
      <c r="K4875" s="5">
        <f t="shared" si="398"/>
        <v>1</v>
      </c>
      <c r="L4875" s="5">
        <f t="shared" si="398"/>
        <v>3</v>
      </c>
      <c r="M4875" s="5">
        <f t="shared" si="399"/>
        <v>3</v>
      </c>
      <c r="N4875" s="8" t="str">
        <f>IF(ISBLANK(F4875),"Unknown",F4875)</f>
        <v>Cash</v>
      </c>
      <c r="O4875" s="8" t="str">
        <f>IF(ISBLANK(G4875),"Unknown",G4875)</f>
        <v>Takeaway</v>
      </c>
      <c r="P4875" s="6">
        <f>IF(ISBLANK(H4875),"Unknown",H4875)</f>
        <v>44947</v>
      </c>
      <c r="Q4875" s="13">
        <f t="shared" si="400"/>
        <v>1</v>
      </c>
      <c r="R4875" s="13">
        <f t="shared" si="401"/>
        <v>3</v>
      </c>
      <c r="S4875" s="11">
        <f t="shared" si="402"/>
        <v>3</v>
      </c>
    </row>
    <row r="4876" spans="1:19" x14ac:dyDescent="0.3">
      <c r="A4876" t="s">
        <v>4895</v>
      </c>
      <c r="B4876" t="s">
        <v>37</v>
      </c>
      <c r="C4876">
        <v>1</v>
      </c>
      <c r="D4876">
        <v>3</v>
      </c>
      <c r="E4876">
        <v>3</v>
      </c>
      <c r="F4876" t="s">
        <v>21</v>
      </c>
      <c r="H4876" s="1">
        <v>44938</v>
      </c>
      <c r="J4876" s="8" t="str">
        <f>IF(ISBLANK(B4876),"Unknown",B4876)</f>
        <v>Juice</v>
      </c>
      <c r="K4876" s="5">
        <f t="shared" si="398"/>
        <v>1</v>
      </c>
      <c r="L4876" s="5">
        <f t="shared" si="398"/>
        <v>3</v>
      </c>
      <c r="M4876" s="5">
        <f t="shared" si="399"/>
        <v>3</v>
      </c>
      <c r="N4876" s="8" t="str">
        <f>IF(ISBLANK(F4876),"Unknown",F4876)</f>
        <v>Digital Wallet</v>
      </c>
      <c r="O4876" s="8" t="str">
        <f>IF(ISBLANK(G4876),"Unknown",G4876)</f>
        <v>Unknown</v>
      </c>
      <c r="P4876" s="6">
        <f>IF(ISBLANK(H4876),"Unknown",H4876)</f>
        <v>44938</v>
      </c>
      <c r="Q4876" s="13">
        <f t="shared" si="400"/>
        <v>1</v>
      </c>
      <c r="R4876" s="13">
        <f t="shared" si="401"/>
        <v>3</v>
      </c>
      <c r="S4876" s="11">
        <f t="shared" si="402"/>
        <v>3</v>
      </c>
    </row>
    <row r="4877" spans="1:19" x14ac:dyDescent="0.3">
      <c r="A4877" t="s">
        <v>4896</v>
      </c>
      <c r="B4877" s="7" t="s">
        <v>10024</v>
      </c>
      <c r="C4877">
        <v>1</v>
      </c>
      <c r="D4877">
        <v>4</v>
      </c>
      <c r="E4877">
        <v>4</v>
      </c>
      <c r="H4877" s="1">
        <v>45204</v>
      </c>
      <c r="J4877" s="8" t="str">
        <f>IF(ISBLANK(B4877),"Unknown",B4877)</f>
        <v>Unknown</v>
      </c>
      <c r="K4877" s="5">
        <f t="shared" si="398"/>
        <v>1</v>
      </c>
      <c r="L4877" s="5">
        <f t="shared" si="398"/>
        <v>4</v>
      </c>
      <c r="M4877" s="5">
        <f t="shared" si="399"/>
        <v>4</v>
      </c>
      <c r="N4877" s="8" t="str">
        <f>IF(ISBLANK(F4877),"Unknown",F4877)</f>
        <v>Unknown</v>
      </c>
      <c r="O4877" s="8" t="str">
        <f>IF(ISBLANK(G4877),"Unknown",G4877)</f>
        <v>Unknown</v>
      </c>
      <c r="P4877" s="6">
        <f>IF(ISBLANK(H4877),"Unknown",H4877)</f>
        <v>45204</v>
      </c>
      <c r="Q4877" s="13">
        <f t="shared" si="400"/>
        <v>1</v>
      </c>
      <c r="R4877" s="13">
        <f t="shared" si="401"/>
        <v>4</v>
      </c>
      <c r="S4877" s="11">
        <f t="shared" si="402"/>
        <v>4</v>
      </c>
    </row>
    <row r="4878" spans="1:19" x14ac:dyDescent="0.3">
      <c r="A4878" t="s">
        <v>4897</v>
      </c>
      <c r="B4878" t="s">
        <v>17</v>
      </c>
      <c r="C4878">
        <v>5</v>
      </c>
      <c r="D4878">
        <v>1</v>
      </c>
      <c r="E4878">
        <v>5</v>
      </c>
      <c r="F4878" t="s">
        <v>21</v>
      </c>
      <c r="G4878" t="s">
        <v>11</v>
      </c>
      <c r="H4878" s="1">
        <v>45011</v>
      </c>
      <c r="J4878" s="8" t="str">
        <f>IF(ISBLANK(B4878),"Unknown",B4878)</f>
        <v>Cookie</v>
      </c>
      <c r="K4878" s="5">
        <f t="shared" si="398"/>
        <v>5</v>
      </c>
      <c r="L4878" s="5">
        <f t="shared" si="398"/>
        <v>1</v>
      </c>
      <c r="M4878" s="5">
        <f t="shared" si="399"/>
        <v>5</v>
      </c>
      <c r="N4878" s="8" t="str">
        <f>IF(ISBLANK(F4878),"Unknown",F4878)</f>
        <v>Digital Wallet</v>
      </c>
      <c r="O4878" s="8" t="str">
        <f>IF(ISBLANK(G4878),"Unknown",G4878)</f>
        <v>Takeaway</v>
      </c>
      <c r="P4878" s="6">
        <f>IF(ISBLANK(H4878),"Unknown",H4878)</f>
        <v>45011</v>
      </c>
      <c r="Q4878" s="13">
        <f t="shared" si="400"/>
        <v>5</v>
      </c>
      <c r="R4878" s="13">
        <f t="shared" si="401"/>
        <v>1</v>
      </c>
      <c r="S4878" s="11">
        <f t="shared" si="402"/>
        <v>5</v>
      </c>
    </row>
    <row r="4879" spans="1:19" x14ac:dyDescent="0.3">
      <c r="A4879" t="s">
        <v>4898</v>
      </c>
      <c r="B4879" t="s">
        <v>37</v>
      </c>
      <c r="C4879">
        <v>1</v>
      </c>
      <c r="D4879">
        <v>3</v>
      </c>
      <c r="E4879">
        <v>3</v>
      </c>
      <c r="F4879" t="s">
        <v>10</v>
      </c>
      <c r="H4879" s="1">
        <v>45273</v>
      </c>
      <c r="J4879" s="8" t="str">
        <f>IF(ISBLANK(B4879),"Unknown",B4879)</f>
        <v>Juice</v>
      </c>
      <c r="K4879" s="5">
        <f t="shared" si="398"/>
        <v>1</v>
      </c>
      <c r="L4879" s="5">
        <f t="shared" si="398"/>
        <v>3</v>
      </c>
      <c r="M4879" s="5">
        <f t="shared" si="399"/>
        <v>3</v>
      </c>
      <c r="N4879" s="8" t="str">
        <f>IF(ISBLANK(F4879),"Unknown",F4879)</f>
        <v>Credit Card</v>
      </c>
      <c r="O4879" s="8" t="str">
        <f>IF(ISBLANK(G4879),"Unknown",G4879)</f>
        <v>Unknown</v>
      </c>
      <c r="P4879" s="6">
        <f>IF(ISBLANK(H4879),"Unknown",H4879)</f>
        <v>45273</v>
      </c>
      <c r="Q4879" s="13">
        <f t="shared" si="400"/>
        <v>1</v>
      </c>
      <c r="R4879" s="13">
        <f t="shared" si="401"/>
        <v>3</v>
      </c>
      <c r="S4879" s="11">
        <f t="shared" si="402"/>
        <v>3</v>
      </c>
    </row>
    <row r="4880" spans="1:19" x14ac:dyDescent="0.3">
      <c r="A4880" t="s">
        <v>4899</v>
      </c>
      <c r="B4880" t="s">
        <v>26</v>
      </c>
      <c r="C4880">
        <v>1</v>
      </c>
      <c r="D4880">
        <v>4</v>
      </c>
      <c r="E4880">
        <v>4</v>
      </c>
      <c r="F4880" t="s">
        <v>10</v>
      </c>
      <c r="H4880" s="1">
        <v>44947</v>
      </c>
      <c r="J4880" s="8" t="str">
        <f>IF(ISBLANK(B4880),"Unknown",B4880)</f>
        <v>Sandwich</v>
      </c>
      <c r="K4880" s="5">
        <f t="shared" si="398"/>
        <v>1</v>
      </c>
      <c r="L4880" s="5">
        <f t="shared" si="398"/>
        <v>4</v>
      </c>
      <c r="M4880" s="5">
        <f t="shared" si="399"/>
        <v>4</v>
      </c>
      <c r="N4880" s="8" t="str">
        <f>IF(ISBLANK(F4880),"Unknown",F4880)</f>
        <v>Credit Card</v>
      </c>
      <c r="O4880" s="8" t="str">
        <f>IF(ISBLANK(G4880),"Unknown",G4880)</f>
        <v>Unknown</v>
      </c>
      <c r="P4880" s="6">
        <f>IF(ISBLANK(H4880),"Unknown",H4880)</f>
        <v>44947</v>
      </c>
      <c r="Q4880" s="13">
        <f t="shared" si="400"/>
        <v>1</v>
      </c>
      <c r="R4880" s="13">
        <f t="shared" si="401"/>
        <v>4</v>
      </c>
      <c r="S4880" s="11">
        <f t="shared" si="402"/>
        <v>4</v>
      </c>
    </row>
    <row r="4881" spans="1:19" x14ac:dyDescent="0.3">
      <c r="A4881" t="s">
        <v>4900</v>
      </c>
      <c r="B4881" t="s">
        <v>13</v>
      </c>
      <c r="C4881">
        <v>4</v>
      </c>
      <c r="D4881">
        <v>3</v>
      </c>
      <c r="E4881">
        <v>12</v>
      </c>
      <c r="F4881" t="s">
        <v>14</v>
      </c>
      <c r="G4881" t="s">
        <v>11</v>
      </c>
      <c r="H4881" s="1">
        <v>45109</v>
      </c>
      <c r="J4881" s="8" t="str">
        <f>IF(ISBLANK(B4881),"Unknown",B4881)</f>
        <v>Cake</v>
      </c>
      <c r="K4881" s="5">
        <f t="shared" si="398"/>
        <v>4</v>
      </c>
      <c r="L4881" s="5">
        <f t="shared" si="398"/>
        <v>3</v>
      </c>
      <c r="M4881" s="5">
        <f t="shared" si="399"/>
        <v>12</v>
      </c>
      <c r="N4881" s="8" t="str">
        <f>IF(ISBLANK(F4881),"Unknown",F4881)</f>
        <v>Cash</v>
      </c>
      <c r="O4881" s="8" t="str">
        <f>IF(ISBLANK(G4881),"Unknown",G4881)</f>
        <v>Takeaway</v>
      </c>
      <c r="P4881" s="6">
        <f>IF(ISBLANK(H4881),"Unknown",H4881)</f>
        <v>45109</v>
      </c>
      <c r="Q4881" s="13">
        <f t="shared" si="400"/>
        <v>4</v>
      </c>
      <c r="R4881" s="13">
        <f t="shared" si="401"/>
        <v>3</v>
      </c>
      <c r="S4881" s="11">
        <f t="shared" si="402"/>
        <v>12</v>
      </c>
    </row>
    <row r="4882" spans="1:19" x14ac:dyDescent="0.3">
      <c r="A4882" t="s">
        <v>4901</v>
      </c>
      <c r="B4882" t="s">
        <v>17</v>
      </c>
      <c r="C4882">
        <v>3</v>
      </c>
      <c r="D4882">
        <v>1</v>
      </c>
      <c r="E4882">
        <v>3</v>
      </c>
      <c r="F4882" t="s">
        <v>14</v>
      </c>
      <c r="G4882" t="s">
        <v>15</v>
      </c>
      <c r="H4882" s="1">
        <v>45237</v>
      </c>
      <c r="J4882" s="8" t="str">
        <f>IF(ISBLANK(B4882),"Unknown",B4882)</f>
        <v>Cookie</v>
      </c>
      <c r="K4882" s="5">
        <f t="shared" si="398"/>
        <v>3</v>
      </c>
      <c r="L4882" s="5">
        <f t="shared" si="398"/>
        <v>1</v>
      </c>
      <c r="M4882" s="5">
        <f t="shared" si="399"/>
        <v>3</v>
      </c>
      <c r="N4882" s="8" t="str">
        <f>IF(ISBLANK(F4882),"Unknown",F4882)</f>
        <v>Cash</v>
      </c>
      <c r="O4882" s="8" t="str">
        <f>IF(ISBLANK(G4882),"Unknown",G4882)</f>
        <v>In-store</v>
      </c>
      <c r="P4882" s="6">
        <f>IF(ISBLANK(H4882),"Unknown",H4882)</f>
        <v>45237</v>
      </c>
      <c r="Q4882" s="13">
        <f t="shared" si="400"/>
        <v>3</v>
      </c>
      <c r="R4882" s="13">
        <f t="shared" si="401"/>
        <v>1</v>
      </c>
      <c r="S4882" s="11">
        <f t="shared" si="402"/>
        <v>3</v>
      </c>
    </row>
    <row r="4883" spans="1:19" x14ac:dyDescent="0.3">
      <c r="A4883" t="s">
        <v>4902</v>
      </c>
      <c r="B4883" t="s">
        <v>17</v>
      </c>
      <c r="C4883">
        <v>1</v>
      </c>
      <c r="D4883">
        <v>1</v>
      </c>
      <c r="E4883">
        <v>1</v>
      </c>
      <c r="H4883" s="1">
        <v>45101</v>
      </c>
      <c r="J4883" s="8" t="str">
        <f>IF(ISBLANK(B4883),"Unknown",B4883)</f>
        <v>Cookie</v>
      </c>
      <c r="K4883" s="5">
        <f t="shared" si="398"/>
        <v>1</v>
      </c>
      <c r="L4883" s="5">
        <f t="shared" si="398"/>
        <v>1</v>
      </c>
      <c r="M4883" s="5">
        <f t="shared" si="399"/>
        <v>1</v>
      </c>
      <c r="N4883" s="8" t="str">
        <f>IF(ISBLANK(F4883),"Unknown",F4883)</f>
        <v>Unknown</v>
      </c>
      <c r="O4883" s="8" t="str">
        <f>IF(ISBLANK(G4883),"Unknown",G4883)</f>
        <v>Unknown</v>
      </c>
      <c r="P4883" s="6">
        <f>IF(ISBLANK(H4883),"Unknown",H4883)</f>
        <v>45101</v>
      </c>
      <c r="Q4883" s="13">
        <f t="shared" si="400"/>
        <v>1</v>
      </c>
      <c r="R4883" s="13">
        <f t="shared" si="401"/>
        <v>1</v>
      </c>
      <c r="S4883" s="11">
        <f t="shared" si="402"/>
        <v>1</v>
      </c>
    </row>
    <row r="4884" spans="1:19" x14ac:dyDescent="0.3">
      <c r="A4884" t="s">
        <v>4903</v>
      </c>
      <c r="B4884" t="s">
        <v>37</v>
      </c>
      <c r="C4884">
        <v>2</v>
      </c>
      <c r="D4884">
        <v>3</v>
      </c>
      <c r="E4884">
        <v>6</v>
      </c>
      <c r="F4884" t="s">
        <v>14</v>
      </c>
      <c r="G4884" t="s">
        <v>15</v>
      </c>
      <c r="H4884" s="1">
        <v>45006</v>
      </c>
      <c r="J4884" s="8" t="str">
        <f>IF(ISBLANK(B4884),"Unknown",B4884)</f>
        <v>Juice</v>
      </c>
      <c r="K4884" s="5">
        <f t="shared" si="398"/>
        <v>2</v>
      </c>
      <c r="L4884" s="5">
        <f t="shared" si="398"/>
        <v>3</v>
      </c>
      <c r="M4884" s="5">
        <f t="shared" si="399"/>
        <v>6</v>
      </c>
      <c r="N4884" s="8" t="str">
        <f>IF(ISBLANK(F4884),"Unknown",F4884)</f>
        <v>Cash</v>
      </c>
      <c r="O4884" s="8" t="str">
        <f>IF(ISBLANK(G4884),"Unknown",G4884)</f>
        <v>In-store</v>
      </c>
      <c r="P4884" s="6">
        <f>IF(ISBLANK(H4884),"Unknown",H4884)</f>
        <v>45006</v>
      </c>
      <c r="Q4884" s="13">
        <f t="shared" si="400"/>
        <v>2</v>
      </c>
      <c r="R4884" s="13">
        <f t="shared" si="401"/>
        <v>3</v>
      </c>
      <c r="S4884" s="11">
        <f t="shared" si="402"/>
        <v>6</v>
      </c>
    </row>
    <row r="4885" spans="1:19" x14ac:dyDescent="0.3">
      <c r="A4885" t="s">
        <v>4904</v>
      </c>
      <c r="B4885" t="s">
        <v>9</v>
      </c>
      <c r="C4885" s="7" t="s">
        <v>10024</v>
      </c>
      <c r="D4885">
        <v>2</v>
      </c>
      <c r="E4885">
        <v>8</v>
      </c>
      <c r="F4885" t="s">
        <v>14</v>
      </c>
      <c r="G4885" t="s">
        <v>11</v>
      </c>
      <c r="H4885" s="1">
        <v>45146</v>
      </c>
      <c r="J4885" s="8" t="str">
        <f>IF(ISBLANK(B4885),"Unknown",B4885)</f>
        <v>Coffee</v>
      </c>
      <c r="K4885" s="5" t="str">
        <f t="shared" si="398"/>
        <v>Unknown</v>
      </c>
      <c r="L4885" s="5">
        <f t="shared" si="398"/>
        <v>2</v>
      </c>
      <c r="M4885" s="5">
        <f t="shared" si="399"/>
        <v>8</v>
      </c>
      <c r="N4885" s="8" t="str">
        <f>IF(ISBLANK(F4885),"Unknown",F4885)</f>
        <v>Cash</v>
      </c>
      <c r="O4885" s="8" t="str">
        <f>IF(ISBLANK(G4885),"Unknown",G4885)</f>
        <v>Takeaway</v>
      </c>
      <c r="P4885" s="6">
        <f>IF(ISBLANK(H4885),"Unknown",H4885)</f>
        <v>45146</v>
      </c>
      <c r="Q4885" s="13">
        <f t="shared" si="400"/>
        <v>0</v>
      </c>
      <c r="R4885" s="13">
        <f t="shared" si="401"/>
        <v>2</v>
      </c>
      <c r="S4885" s="11">
        <f t="shared" si="402"/>
        <v>0</v>
      </c>
    </row>
    <row r="4886" spans="1:19" x14ac:dyDescent="0.3">
      <c r="A4886" t="s">
        <v>4905</v>
      </c>
      <c r="B4886" t="s">
        <v>19</v>
      </c>
      <c r="C4886">
        <v>1</v>
      </c>
      <c r="D4886">
        <v>5</v>
      </c>
      <c r="E4886">
        <v>5</v>
      </c>
      <c r="F4886" t="s">
        <v>21</v>
      </c>
      <c r="G4886" t="s">
        <v>11</v>
      </c>
      <c r="H4886" s="1">
        <v>44949</v>
      </c>
      <c r="J4886" s="8" t="str">
        <f>IF(ISBLANK(B4886),"Unknown",B4886)</f>
        <v>Salad</v>
      </c>
      <c r="K4886" s="5">
        <f t="shared" si="398"/>
        <v>1</v>
      </c>
      <c r="L4886" s="5">
        <f t="shared" si="398"/>
        <v>5</v>
      </c>
      <c r="M4886" s="5">
        <f t="shared" si="399"/>
        <v>5</v>
      </c>
      <c r="N4886" s="8" t="str">
        <f>IF(ISBLANK(F4886),"Unknown",F4886)</f>
        <v>Digital Wallet</v>
      </c>
      <c r="O4886" s="8" t="str">
        <f>IF(ISBLANK(G4886),"Unknown",G4886)</f>
        <v>Takeaway</v>
      </c>
      <c r="P4886" s="6">
        <f>IF(ISBLANK(H4886),"Unknown",H4886)</f>
        <v>44949</v>
      </c>
      <c r="Q4886" s="13">
        <f t="shared" si="400"/>
        <v>1</v>
      </c>
      <c r="R4886" s="13">
        <f t="shared" si="401"/>
        <v>5</v>
      </c>
      <c r="S4886" s="11">
        <f t="shared" si="402"/>
        <v>5</v>
      </c>
    </row>
    <row r="4887" spans="1:19" x14ac:dyDescent="0.3">
      <c r="A4887" t="s">
        <v>4906</v>
      </c>
      <c r="B4887" t="s">
        <v>13</v>
      </c>
      <c r="C4887">
        <v>2</v>
      </c>
      <c r="D4887">
        <v>3</v>
      </c>
      <c r="E4887">
        <v>6</v>
      </c>
      <c r="F4887" s="7" t="s">
        <v>10024</v>
      </c>
      <c r="H4887" s="1">
        <v>45030</v>
      </c>
      <c r="J4887" s="8" t="str">
        <f>IF(ISBLANK(B4887),"Unknown",B4887)</f>
        <v>Cake</v>
      </c>
      <c r="K4887" s="5">
        <f t="shared" si="398"/>
        <v>2</v>
      </c>
      <c r="L4887" s="5">
        <f t="shared" si="398"/>
        <v>3</v>
      </c>
      <c r="M4887" s="5">
        <f t="shared" si="399"/>
        <v>6</v>
      </c>
      <c r="N4887" s="8" t="str">
        <f>IF(ISBLANK(F4887),"Unknown",F4887)</f>
        <v>Unknown</v>
      </c>
      <c r="O4887" s="8" t="str">
        <f>IF(ISBLANK(G4887),"Unknown",G4887)</f>
        <v>Unknown</v>
      </c>
      <c r="P4887" s="6">
        <f>IF(ISBLANK(H4887),"Unknown",H4887)</f>
        <v>45030</v>
      </c>
      <c r="Q4887" s="13">
        <f t="shared" si="400"/>
        <v>2</v>
      </c>
      <c r="R4887" s="13">
        <f t="shared" si="401"/>
        <v>3</v>
      </c>
      <c r="S4887" s="11">
        <f t="shared" si="402"/>
        <v>6</v>
      </c>
    </row>
    <row r="4888" spans="1:19" x14ac:dyDescent="0.3">
      <c r="A4888" t="s">
        <v>4907</v>
      </c>
      <c r="B4888" s="7" t="s">
        <v>10024</v>
      </c>
      <c r="C4888">
        <v>2</v>
      </c>
      <c r="D4888">
        <v>1.5</v>
      </c>
      <c r="E4888">
        <v>3</v>
      </c>
      <c r="F4888" t="s">
        <v>14</v>
      </c>
      <c r="H4888" s="1">
        <v>45217</v>
      </c>
      <c r="J4888" s="8" t="str">
        <f>IF(ISBLANK(B4888),"Unknown",B4888)</f>
        <v>Unknown</v>
      </c>
      <c r="K4888" s="5">
        <f t="shared" si="398"/>
        <v>2</v>
      </c>
      <c r="L4888" s="5">
        <f t="shared" si="398"/>
        <v>1.5</v>
      </c>
      <c r="M4888" s="5">
        <f t="shared" si="399"/>
        <v>3</v>
      </c>
      <c r="N4888" s="8" t="str">
        <f>IF(ISBLANK(F4888),"Unknown",F4888)</f>
        <v>Cash</v>
      </c>
      <c r="O4888" s="8" t="str">
        <f>IF(ISBLANK(G4888),"Unknown",G4888)</f>
        <v>Unknown</v>
      </c>
      <c r="P4888" s="6">
        <f>IF(ISBLANK(H4888),"Unknown",H4888)</f>
        <v>45217</v>
      </c>
      <c r="Q4888" s="13">
        <f t="shared" si="400"/>
        <v>2</v>
      </c>
      <c r="R4888" s="13">
        <f t="shared" si="401"/>
        <v>1.5</v>
      </c>
      <c r="S4888" s="11">
        <f t="shared" si="402"/>
        <v>3</v>
      </c>
    </row>
    <row r="4889" spans="1:19" x14ac:dyDescent="0.3">
      <c r="A4889" t="s">
        <v>4908</v>
      </c>
      <c r="B4889" t="s">
        <v>63</v>
      </c>
      <c r="C4889">
        <v>5</v>
      </c>
      <c r="D4889">
        <v>1.5</v>
      </c>
      <c r="E4889">
        <v>7.5</v>
      </c>
      <c r="F4889" t="s">
        <v>14</v>
      </c>
      <c r="H4889" s="1">
        <v>44984</v>
      </c>
      <c r="J4889" s="8" t="str">
        <f>IF(ISBLANK(B4889),"Unknown",B4889)</f>
        <v>Tea</v>
      </c>
      <c r="K4889" s="5">
        <f t="shared" si="398"/>
        <v>5</v>
      </c>
      <c r="L4889" s="5">
        <f t="shared" si="398"/>
        <v>1.5</v>
      </c>
      <c r="M4889" s="5">
        <f t="shared" si="399"/>
        <v>7.5</v>
      </c>
      <c r="N4889" s="8" t="str">
        <f>IF(ISBLANK(F4889),"Unknown",F4889)</f>
        <v>Cash</v>
      </c>
      <c r="O4889" s="8" t="str">
        <f>IF(ISBLANK(G4889),"Unknown",G4889)</f>
        <v>Unknown</v>
      </c>
      <c r="P4889" s="6">
        <f>IF(ISBLANK(H4889),"Unknown",H4889)</f>
        <v>44984</v>
      </c>
      <c r="Q4889" s="13">
        <f t="shared" si="400"/>
        <v>5</v>
      </c>
      <c r="R4889" s="13">
        <f t="shared" si="401"/>
        <v>1.5</v>
      </c>
      <c r="S4889" s="11">
        <f t="shared" si="402"/>
        <v>7.5</v>
      </c>
    </row>
    <row r="4890" spans="1:19" x14ac:dyDescent="0.3">
      <c r="A4890" t="s">
        <v>4909</v>
      </c>
      <c r="B4890" t="s">
        <v>37</v>
      </c>
      <c r="C4890">
        <v>4</v>
      </c>
      <c r="D4890" s="7" t="s">
        <v>10024</v>
      </c>
      <c r="E4890">
        <v>12</v>
      </c>
      <c r="F4890" t="s">
        <v>21</v>
      </c>
      <c r="H4890" s="1">
        <v>45008</v>
      </c>
      <c r="J4890" s="8" t="str">
        <f>IF(ISBLANK(B4890),"Unknown",B4890)</f>
        <v>Juice</v>
      </c>
      <c r="K4890" s="5">
        <f t="shared" si="398"/>
        <v>4</v>
      </c>
      <c r="L4890" s="5" t="str">
        <f t="shared" si="398"/>
        <v>Unknown</v>
      </c>
      <c r="M4890" s="5">
        <f t="shared" si="399"/>
        <v>12</v>
      </c>
      <c r="N4890" s="8" t="str">
        <f>IF(ISBLANK(F4890),"Unknown",F4890)</f>
        <v>Digital Wallet</v>
      </c>
      <c r="O4890" s="8" t="str">
        <f>IF(ISBLANK(G4890),"Unknown",G4890)</f>
        <v>Unknown</v>
      </c>
      <c r="P4890" s="6">
        <f>IF(ISBLANK(H4890),"Unknown",H4890)</f>
        <v>45008</v>
      </c>
      <c r="Q4890" s="13">
        <f t="shared" si="400"/>
        <v>4</v>
      </c>
      <c r="R4890" s="13">
        <f t="shared" si="401"/>
        <v>0</v>
      </c>
      <c r="S4890" s="11">
        <f t="shared" si="402"/>
        <v>0</v>
      </c>
    </row>
    <row r="4891" spans="1:19" x14ac:dyDescent="0.3">
      <c r="A4891" t="s">
        <v>4910</v>
      </c>
      <c r="B4891" t="s">
        <v>37</v>
      </c>
      <c r="C4891">
        <v>1</v>
      </c>
      <c r="E4891">
        <v>3</v>
      </c>
      <c r="H4891" s="1">
        <v>44985</v>
      </c>
      <c r="J4891" s="8" t="str">
        <f>IF(ISBLANK(B4891),"Unknown",B4891)</f>
        <v>Juice</v>
      </c>
      <c r="K4891" s="5">
        <f t="shared" si="398"/>
        <v>1</v>
      </c>
      <c r="L4891" s="5" t="str">
        <f t="shared" si="398"/>
        <v>0</v>
      </c>
      <c r="M4891" s="5">
        <f t="shared" si="399"/>
        <v>3</v>
      </c>
      <c r="N4891" s="8" t="str">
        <f>IF(ISBLANK(F4891),"Unknown",F4891)</f>
        <v>Unknown</v>
      </c>
      <c r="O4891" s="8" t="str">
        <f>IF(ISBLANK(G4891),"Unknown",G4891)</f>
        <v>Unknown</v>
      </c>
      <c r="P4891" s="6">
        <f>IF(ISBLANK(H4891),"Unknown",H4891)</f>
        <v>44985</v>
      </c>
      <c r="Q4891" s="13">
        <f t="shared" si="400"/>
        <v>1</v>
      </c>
      <c r="R4891" s="13" t="str">
        <f t="shared" si="401"/>
        <v>0</v>
      </c>
      <c r="S4891" s="11">
        <f t="shared" si="402"/>
        <v>0</v>
      </c>
    </row>
    <row r="4892" spans="1:19" x14ac:dyDescent="0.3">
      <c r="A4892" t="s">
        <v>4911</v>
      </c>
      <c r="B4892" t="s">
        <v>17</v>
      </c>
      <c r="C4892">
        <v>4</v>
      </c>
      <c r="D4892">
        <v>1</v>
      </c>
      <c r="E4892">
        <v>4</v>
      </c>
      <c r="F4892" t="s">
        <v>21</v>
      </c>
      <c r="H4892" s="1">
        <v>45190</v>
      </c>
      <c r="J4892" s="8" t="str">
        <f>IF(ISBLANK(B4892),"Unknown",B4892)</f>
        <v>Cookie</v>
      </c>
      <c r="K4892" s="5">
        <f t="shared" si="398"/>
        <v>4</v>
      </c>
      <c r="L4892" s="5">
        <f t="shared" si="398"/>
        <v>1</v>
      </c>
      <c r="M4892" s="5">
        <f t="shared" si="399"/>
        <v>4</v>
      </c>
      <c r="N4892" s="8" t="str">
        <f>IF(ISBLANK(F4892),"Unknown",F4892)</f>
        <v>Digital Wallet</v>
      </c>
      <c r="O4892" s="8" t="str">
        <f>IF(ISBLANK(G4892),"Unknown",G4892)</f>
        <v>Unknown</v>
      </c>
      <c r="P4892" s="6">
        <f>IF(ISBLANK(H4892),"Unknown",H4892)</f>
        <v>45190</v>
      </c>
      <c r="Q4892" s="13">
        <f t="shared" si="400"/>
        <v>4</v>
      </c>
      <c r="R4892" s="13">
        <f t="shared" si="401"/>
        <v>1</v>
      </c>
      <c r="S4892" s="11">
        <f t="shared" si="402"/>
        <v>4</v>
      </c>
    </row>
    <row r="4893" spans="1:19" x14ac:dyDescent="0.3">
      <c r="A4893" t="s">
        <v>4912</v>
      </c>
      <c r="B4893" t="s">
        <v>13</v>
      </c>
      <c r="C4893">
        <v>5</v>
      </c>
      <c r="D4893">
        <v>3</v>
      </c>
      <c r="E4893">
        <v>15</v>
      </c>
      <c r="G4893" s="7" t="s">
        <v>10024</v>
      </c>
      <c r="H4893" s="1">
        <v>45073</v>
      </c>
      <c r="J4893" s="8" t="str">
        <f>IF(ISBLANK(B4893),"Unknown",B4893)</f>
        <v>Cake</v>
      </c>
      <c r="K4893" s="5">
        <f t="shared" si="398"/>
        <v>5</v>
      </c>
      <c r="L4893" s="5">
        <f t="shared" si="398"/>
        <v>3</v>
      </c>
      <c r="M4893" s="5">
        <f t="shared" si="399"/>
        <v>15</v>
      </c>
      <c r="N4893" s="8" t="str">
        <f>IF(ISBLANK(F4893),"Unknown",F4893)</f>
        <v>Unknown</v>
      </c>
      <c r="O4893" s="8" t="str">
        <f>IF(ISBLANK(G4893),"Unknown",G4893)</f>
        <v>Unknown</v>
      </c>
      <c r="P4893" s="6">
        <f>IF(ISBLANK(H4893),"Unknown",H4893)</f>
        <v>45073</v>
      </c>
      <c r="Q4893" s="13">
        <f t="shared" si="400"/>
        <v>5</v>
      </c>
      <c r="R4893" s="13">
        <f t="shared" si="401"/>
        <v>3</v>
      </c>
      <c r="S4893" s="11">
        <f t="shared" si="402"/>
        <v>15</v>
      </c>
    </row>
    <row r="4894" spans="1:19" x14ac:dyDescent="0.3">
      <c r="A4894" t="s">
        <v>4913</v>
      </c>
      <c r="B4894" t="s">
        <v>37</v>
      </c>
      <c r="C4894">
        <v>5</v>
      </c>
      <c r="D4894" s="7" t="s">
        <v>10024</v>
      </c>
      <c r="E4894">
        <v>15</v>
      </c>
      <c r="G4894" t="s">
        <v>15</v>
      </c>
      <c r="H4894" s="1">
        <v>45170</v>
      </c>
      <c r="J4894" s="8" t="str">
        <f>IF(ISBLANK(B4894),"Unknown",B4894)</f>
        <v>Juice</v>
      </c>
      <c r="K4894" s="5">
        <f t="shared" si="398"/>
        <v>5</v>
      </c>
      <c r="L4894" s="5" t="str">
        <f t="shared" si="398"/>
        <v>Unknown</v>
      </c>
      <c r="M4894" s="5">
        <f t="shared" si="399"/>
        <v>15</v>
      </c>
      <c r="N4894" s="8" t="str">
        <f>IF(ISBLANK(F4894),"Unknown",F4894)</f>
        <v>Unknown</v>
      </c>
      <c r="O4894" s="8" t="str">
        <f>IF(ISBLANK(G4894),"Unknown",G4894)</f>
        <v>In-store</v>
      </c>
      <c r="P4894" s="6">
        <f>IF(ISBLANK(H4894),"Unknown",H4894)</f>
        <v>45170</v>
      </c>
      <c r="Q4894" s="13">
        <f t="shared" si="400"/>
        <v>5</v>
      </c>
      <c r="R4894" s="13">
        <f t="shared" si="401"/>
        <v>0</v>
      </c>
      <c r="S4894" s="11">
        <f t="shared" si="402"/>
        <v>0</v>
      </c>
    </row>
    <row r="4895" spans="1:19" x14ac:dyDescent="0.3">
      <c r="A4895" t="s">
        <v>4914</v>
      </c>
      <c r="B4895" t="s">
        <v>13</v>
      </c>
      <c r="C4895">
        <v>3</v>
      </c>
      <c r="D4895">
        <v>3</v>
      </c>
      <c r="E4895">
        <v>9</v>
      </c>
      <c r="F4895" t="s">
        <v>21</v>
      </c>
      <c r="G4895" t="s">
        <v>11</v>
      </c>
      <c r="H4895" s="1">
        <v>45133</v>
      </c>
      <c r="J4895" s="8" t="str">
        <f>IF(ISBLANK(B4895),"Unknown",B4895)</f>
        <v>Cake</v>
      </c>
      <c r="K4895" s="5">
        <f t="shared" si="398"/>
        <v>3</v>
      </c>
      <c r="L4895" s="5">
        <f t="shared" si="398"/>
        <v>3</v>
      </c>
      <c r="M4895" s="5">
        <f t="shared" si="399"/>
        <v>9</v>
      </c>
      <c r="N4895" s="8" t="str">
        <f>IF(ISBLANK(F4895),"Unknown",F4895)</f>
        <v>Digital Wallet</v>
      </c>
      <c r="O4895" s="8" t="str">
        <f>IF(ISBLANK(G4895),"Unknown",G4895)</f>
        <v>Takeaway</v>
      </c>
      <c r="P4895" s="6">
        <f>IF(ISBLANK(H4895),"Unknown",H4895)</f>
        <v>45133</v>
      </c>
      <c r="Q4895" s="13">
        <f t="shared" si="400"/>
        <v>3</v>
      </c>
      <c r="R4895" s="13">
        <f t="shared" si="401"/>
        <v>3</v>
      </c>
      <c r="S4895" s="11">
        <f t="shared" si="402"/>
        <v>9</v>
      </c>
    </row>
    <row r="4896" spans="1:19" x14ac:dyDescent="0.3">
      <c r="A4896" t="s">
        <v>4915</v>
      </c>
      <c r="B4896" t="s">
        <v>23</v>
      </c>
      <c r="C4896">
        <v>2</v>
      </c>
      <c r="D4896">
        <v>4</v>
      </c>
      <c r="E4896">
        <v>8</v>
      </c>
      <c r="F4896" t="s">
        <v>14</v>
      </c>
      <c r="G4896" t="s">
        <v>15</v>
      </c>
      <c r="H4896" s="1">
        <v>45115</v>
      </c>
      <c r="J4896" s="8" t="str">
        <f>IF(ISBLANK(B4896),"Unknown",B4896)</f>
        <v>Smoothie</v>
      </c>
      <c r="K4896" s="5">
        <f t="shared" si="398"/>
        <v>2</v>
      </c>
      <c r="L4896" s="5">
        <f t="shared" si="398"/>
        <v>4</v>
      </c>
      <c r="M4896" s="5">
        <f t="shared" si="399"/>
        <v>8</v>
      </c>
      <c r="N4896" s="8" t="str">
        <f>IF(ISBLANK(F4896),"Unknown",F4896)</f>
        <v>Cash</v>
      </c>
      <c r="O4896" s="8" t="str">
        <f>IF(ISBLANK(G4896),"Unknown",G4896)</f>
        <v>In-store</v>
      </c>
      <c r="P4896" s="6">
        <f>IF(ISBLANK(H4896),"Unknown",H4896)</f>
        <v>45115</v>
      </c>
      <c r="Q4896" s="13">
        <f t="shared" si="400"/>
        <v>2</v>
      </c>
      <c r="R4896" s="13">
        <f t="shared" si="401"/>
        <v>4</v>
      </c>
      <c r="S4896" s="11">
        <f t="shared" si="402"/>
        <v>8</v>
      </c>
    </row>
    <row r="4897" spans="1:19" x14ac:dyDescent="0.3">
      <c r="A4897" t="s">
        <v>4916</v>
      </c>
      <c r="B4897" t="s">
        <v>19</v>
      </c>
      <c r="C4897">
        <v>4</v>
      </c>
      <c r="D4897">
        <v>5</v>
      </c>
      <c r="E4897">
        <v>20</v>
      </c>
      <c r="F4897" t="s">
        <v>14</v>
      </c>
      <c r="H4897" s="1">
        <v>45168</v>
      </c>
      <c r="J4897" s="8" t="str">
        <f>IF(ISBLANK(B4897),"Unknown",B4897)</f>
        <v>Salad</v>
      </c>
      <c r="K4897" s="5">
        <f t="shared" si="398"/>
        <v>4</v>
      </c>
      <c r="L4897" s="5">
        <f t="shared" si="398"/>
        <v>5</v>
      </c>
      <c r="M4897" s="5">
        <f t="shared" si="399"/>
        <v>20</v>
      </c>
      <c r="N4897" s="8" t="str">
        <f>IF(ISBLANK(F4897),"Unknown",F4897)</f>
        <v>Cash</v>
      </c>
      <c r="O4897" s="8" t="str">
        <f>IF(ISBLANK(G4897),"Unknown",G4897)</f>
        <v>Unknown</v>
      </c>
      <c r="P4897" s="6">
        <f>IF(ISBLANK(H4897),"Unknown",H4897)</f>
        <v>45168</v>
      </c>
      <c r="Q4897" s="13">
        <f t="shared" si="400"/>
        <v>4</v>
      </c>
      <c r="R4897" s="13">
        <f t="shared" si="401"/>
        <v>5</v>
      </c>
      <c r="S4897" s="11">
        <f t="shared" si="402"/>
        <v>20</v>
      </c>
    </row>
    <row r="4898" spans="1:19" x14ac:dyDescent="0.3">
      <c r="A4898" t="s">
        <v>4917</v>
      </c>
      <c r="B4898" t="s">
        <v>19</v>
      </c>
      <c r="C4898">
        <v>5</v>
      </c>
      <c r="D4898">
        <v>5</v>
      </c>
      <c r="E4898">
        <v>25</v>
      </c>
      <c r="H4898" s="1">
        <v>45097</v>
      </c>
      <c r="J4898" s="8" t="str">
        <f>IF(ISBLANK(B4898),"Unknown",B4898)</f>
        <v>Salad</v>
      </c>
      <c r="K4898" s="5">
        <f t="shared" si="398"/>
        <v>5</v>
      </c>
      <c r="L4898" s="5">
        <f t="shared" si="398"/>
        <v>5</v>
      </c>
      <c r="M4898" s="5">
        <f t="shared" si="399"/>
        <v>25</v>
      </c>
      <c r="N4898" s="8" t="str">
        <f>IF(ISBLANK(F4898),"Unknown",F4898)</f>
        <v>Unknown</v>
      </c>
      <c r="O4898" s="8" t="str">
        <f>IF(ISBLANK(G4898),"Unknown",G4898)</f>
        <v>Unknown</v>
      </c>
      <c r="P4898" s="6">
        <f>IF(ISBLANK(H4898),"Unknown",H4898)</f>
        <v>45097</v>
      </c>
      <c r="Q4898" s="13">
        <f t="shared" si="400"/>
        <v>5</v>
      </c>
      <c r="R4898" s="13">
        <f t="shared" si="401"/>
        <v>5</v>
      </c>
      <c r="S4898" s="11">
        <f t="shared" si="402"/>
        <v>25</v>
      </c>
    </row>
    <row r="4899" spans="1:19" x14ac:dyDescent="0.3">
      <c r="A4899" t="s">
        <v>4918</v>
      </c>
      <c r="B4899" t="s">
        <v>9</v>
      </c>
      <c r="C4899">
        <v>1</v>
      </c>
      <c r="D4899">
        <v>2</v>
      </c>
      <c r="E4899">
        <v>2</v>
      </c>
      <c r="F4899" t="s">
        <v>14</v>
      </c>
      <c r="G4899" t="s">
        <v>15</v>
      </c>
      <c r="H4899" s="1">
        <v>45187</v>
      </c>
      <c r="J4899" s="8" t="str">
        <f>IF(ISBLANK(B4899),"Unknown",B4899)</f>
        <v>Coffee</v>
      </c>
      <c r="K4899" s="5">
        <f t="shared" si="398"/>
        <v>1</v>
      </c>
      <c r="L4899" s="5">
        <f t="shared" si="398"/>
        <v>2</v>
      </c>
      <c r="M4899" s="5">
        <f t="shared" si="399"/>
        <v>2</v>
      </c>
      <c r="N4899" s="8" t="str">
        <f>IF(ISBLANK(F4899),"Unknown",F4899)</f>
        <v>Cash</v>
      </c>
      <c r="O4899" s="8" t="str">
        <f>IF(ISBLANK(G4899),"Unknown",G4899)</f>
        <v>In-store</v>
      </c>
      <c r="P4899" s="6">
        <f>IF(ISBLANK(H4899),"Unknown",H4899)</f>
        <v>45187</v>
      </c>
      <c r="Q4899" s="13">
        <f t="shared" si="400"/>
        <v>1</v>
      </c>
      <c r="R4899" s="13">
        <f t="shared" si="401"/>
        <v>2</v>
      </c>
      <c r="S4899" s="11">
        <f t="shared" si="402"/>
        <v>2</v>
      </c>
    </row>
    <row r="4900" spans="1:19" x14ac:dyDescent="0.3">
      <c r="A4900" t="s">
        <v>4919</v>
      </c>
      <c r="B4900" t="s">
        <v>17</v>
      </c>
      <c r="C4900">
        <v>4</v>
      </c>
      <c r="D4900">
        <v>1</v>
      </c>
      <c r="E4900">
        <v>4</v>
      </c>
      <c r="F4900" t="s">
        <v>14</v>
      </c>
      <c r="H4900" s="1">
        <v>45011</v>
      </c>
      <c r="J4900" s="8" t="str">
        <f>IF(ISBLANK(B4900),"Unknown",B4900)</f>
        <v>Cookie</v>
      </c>
      <c r="K4900" s="5">
        <f t="shared" si="398"/>
        <v>4</v>
      </c>
      <c r="L4900" s="5">
        <f t="shared" si="398"/>
        <v>1</v>
      </c>
      <c r="M4900" s="5">
        <f t="shared" si="399"/>
        <v>4</v>
      </c>
      <c r="N4900" s="8" t="str">
        <f>IF(ISBLANK(F4900),"Unknown",F4900)</f>
        <v>Cash</v>
      </c>
      <c r="O4900" s="8" t="str">
        <f>IF(ISBLANK(G4900),"Unknown",G4900)</f>
        <v>Unknown</v>
      </c>
      <c r="P4900" s="6">
        <f>IF(ISBLANK(H4900),"Unknown",H4900)</f>
        <v>45011</v>
      </c>
      <c r="Q4900" s="13">
        <f t="shared" si="400"/>
        <v>4</v>
      </c>
      <c r="R4900" s="13">
        <f t="shared" si="401"/>
        <v>1</v>
      </c>
      <c r="S4900" s="11">
        <f t="shared" si="402"/>
        <v>4</v>
      </c>
    </row>
    <row r="4901" spans="1:19" x14ac:dyDescent="0.3">
      <c r="A4901" t="s">
        <v>4920</v>
      </c>
      <c r="B4901" t="s">
        <v>37</v>
      </c>
      <c r="C4901">
        <v>3</v>
      </c>
      <c r="D4901">
        <v>3</v>
      </c>
      <c r="E4901">
        <v>9</v>
      </c>
      <c r="G4901" s="7" t="s">
        <v>10024</v>
      </c>
      <c r="H4901" s="1">
        <v>44983</v>
      </c>
      <c r="J4901" s="8" t="str">
        <f>IF(ISBLANK(B4901),"Unknown",B4901)</f>
        <v>Juice</v>
      </c>
      <c r="K4901" s="5">
        <f t="shared" si="398"/>
        <v>3</v>
      </c>
      <c r="L4901" s="5">
        <f t="shared" si="398"/>
        <v>3</v>
      </c>
      <c r="M4901" s="5">
        <f t="shared" si="399"/>
        <v>9</v>
      </c>
      <c r="N4901" s="8" t="str">
        <f>IF(ISBLANK(F4901),"Unknown",F4901)</f>
        <v>Unknown</v>
      </c>
      <c r="O4901" s="8" t="str">
        <f>IF(ISBLANK(G4901),"Unknown",G4901)</f>
        <v>Unknown</v>
      </c>
      <c r="P4901" s="6">
        <f>IF(ISBLANK(H4901),"Unknown",H4901)</f>
        <v>44983</v>
      </c>
      <c r="Q4901" s="13">
        <f t="shared" si="400"/>
        <v>3</v>
      </c>
      <c r="R4901" s="13">
        <f t="shared" si="401"/>
        <v>3</v>
      </c>
      <c r="S4901" s="11">
        <f t="shared" si="402"/>
        <v>9</v>
      </c>
    </row>
    <row r="4902" spans="1:19" x14ac:dyDescent="0.3">
      <c r="A4902" t="s">
        <v>4921</v>
      </c>
      <c r="B4902" t="s">
        <v>23</v>
      </c>
      <c r="C4902">
        <v>4</v>
      </c>
      <c r="D4902">
        <v>4</v>
      </c>
      <c r="E4902">
        <v>16</v>
      </c>
      <c r="G4902" t="s">
        <v>15</v>
      </c>
      <c r="H4902" s="1">
        <v>45079</v>
      </c>
      <c r="J4902" s="8" t="str">
        <f>IF(ISBLANK(B4902),"Unknown",B4902)</f>
        <v>Smoothie</v>
      </c>
      <c r="K4902" s="5">
        <f t="shared" si="398"/>
        <v>4</v>
      </c>
      <c r="L4902" s="5">
        <f t="shared" si="398"/>
        <v>4</v>
      </c>
      <c r="M4902" s="5">
        <f t="shared" si="399"/>
        <v>16</v>
      </c>
      <c r="N4902" s="8" t="str">
        <f>IF(ISBLANK(F4902),"Unknown",F4902)</f>
        <v>Unknown</v>
      </c>
      <c r="O4902" s="8" t="str">
        <f>IF(ISBLANK(G4902),"Unknown",G4902)</f>
        <v>In-store</v>
      </c>
      <c r="P4902" s="6">
        <f>IF(ISBLANK(H4902),"Unknown",H4902)</f>
        <v>45079</v>
      </c>
      <c r="Q4902" s="13">
        <f t="shared" si="400"/>
        <v>4</v>
      </c>
      <c r="R4902" s="13">
        <f t="shared" si="401"/>
        <v>4</v>
      </c>
      <c r="S4902" s="11">
        <f t="shared" si="402"/>
        <v>16</v>
      </c>
    </row>
    <row r="4903" spans="1:19" x14ac:dyDescent="0.3">
      <c r="A4903" t="s">
        <v>4922</v>
      </c>
      <c r="B4903" t="s">
        <v>37</v>
      </c>
      <c r="C4903">
        <v>3</v>
      </c>
      <c r="D4903">
        <v>3</v>
      </c>
      <c r="E4903">
        <v>9</v>
      </c>
      <c r="H4903" s="1">
        <v>45273</v>
      </c>
      <c r="J4903" s="8" t="str">
        <f>IF(ISBLANK(B4903),"Unknown",B4903)</f>
        <v>Juice</v>
      </c>
      <c r="K4903" s="5">
        <f t="shared" si="398"/>
        <v>3</v>
      </c>
      <c r="L4903" s="5">
        <f t="shared" si="398"/>
        <v>3</v>
      </c>
      <c r="M4903" s="5">
        <f t="shared" si="399"/>
        <v>9</v>
      </c>
      <c r="N4903" s="8" t="str">
        <f>IF(ISBLANK(F4903),"Unknown",F4903)</f>
        <v>Unknown</v>
      </c>
      <c r="O4903" s="8" t="str">
        <f>IF(ISBLANK(G4903),"Unknown",G4903)</f>
        <v>Unknown</v>
      </c>
      <c r="P4903" s="6">
        <f>IF(ISBLANK(H4903),"Unknown",H4903)</f>
        <v>45273</v>
      </c>
      <c r="Q4903" s="13">
        <f t="shared" si="400"/>
        <v>3</v>
      </c>
      <c r="R4903" s="13">
        <f t="shared" si="401"/>
        <v>3</v>
      </c>
      <c r="S4903" s="11">
        <f t="shared" si="402"/>
        <v>9</v>
      </c>
    </row>
    <row r="4904" spans="1:19" x14ac:dyDescent="0.3">
      <c r="A4904" t="s">
        <v>4923</v>
      </c>
      <c r="B4904" t="s">
        <v>19</v>
      </c>
      <c r="C4904">
        <v>5</v>
      </c>
      <c r="D4904">
        <v>5</v>
      </c>
      <c r="E4904">
        <v>25</v>
      </c>
      <c r="G4904" s="7" t="s">
        <v>10024</v>
      </c>
      <c r="H4904" s="1">
        <v>45230</v>
      </c>
      <c r="J4904" s="8" t="str">
        <f>IF(ISBLANK(B4904),"Unknown",B4904)</f>
        <v>Salad</v>
      </c>
      <c r="K4904" s="5">
        <f t="shared" si="398"/>
        <v>5</v>
      </c>
      <c r="L4904" s="5">
        <f t="shared" si="398"/>
        <v>5</v>
      </c>
      <c r="M4904" s="5">
        <f t="shared" si="399"/>
        <v>25</v>
      </c>
      <c r="N4904" s="8" t="str">
        <f>IF(ISBLANK(F4904),"Unknown",F4904)</f>
        <v>Unknown</v>
      </c>
      <c r="O4904" s="8" t="str">
        <f>IF(ISBLANK(G4904),"Unknown",G4904)</f>
        <v>Unknown</v>
      </c>
      <c r="P4904" s="6">
        <f>IF(ISBLANK(H4904),"Unknown",H4904)</f>
        <v>45230</v>
      </c>
      <c r="Q4904" s="13">
        <f t="shared" si="400"/>
        <v>5</v>
      </c>
      <c r="R4904" s="13">
        <f t="shared" si="401"/>
        <v>5</v>
      </c>
      <c r="S4904" s="11">
        <f t="shared" si="402"/>
        <v>25</v>
      </c>
    </row>
    <row r="4905" spans="1:19" x14ac:dyDescent="0.3">
      <c r="A4905" t="s">
        <v>4924</v>
      </c>
      <c r="B4905" t="s">
        <v>17</v>
      </c>
      <c r="C4905">
        <v>3</v>
      </c>
      <c r="E4905">
        <v>3</v>
      </c>
      <c r="G4905" s="7" t="s">
        <v>10024</v>
      </c>
      <c r="H4905" s="1">
        <v>44962</v>
      </c>
      <c r="J4905" s="8" t="str">
        <f>IF(ISBLANK(B4905),"Unknown",B4905)</f>
        <v>Cookie</v>
      </c>
      <c r="K4905" s="5">
        <f t="shared" si="398"/>
        <v>3</v>
      </c>
      <c r="L4905" s="5" t="str">
        <f t="shared" si="398"/>
        <v>0</v>
      </c>
      <c r="M4905" s="5">
        <f t="shared" si="399"/>
        <v>3</v>
      </c>
      <c r="N4905" s="8" t="str">
        <f>IF(ISBLANK(F4905),"Unknown",F4905)</f>
        <v>Unknown</v>
      </c>
      <c r="O4905" s="8" t="str">
        <f>IF(ISBLANK(G4905),"Unknown",G4905)</f>
        <v>Unknown</v>
      </c>
      <c r="P4905" s="6">
        <f>IF(ISBLANK(H4905),"Unknown",H4905)</f>
        <v>44962</v>
      </c>
      <c r="Q4905" s="13">
        <f t="shared" si="400"/>
        <v>3</v>
      </c>
      <c r="R4905" s="13" t="str">
        <f t="shared" si="401"/>
        <v>0</v>
      </c>
      <c r="S4905" s="11">
        <f t="shared" si="402"/>
        <v>0</v>
      </c>
    </row>
    <row r="4906" spans="1:19" x14ac:dyDescent="0.3">
      <c r="A4906" t="s">
        <v>4925</v>
      </c>
      <c r="B4906" t="s">
        <v>37</v>
      </c>
      <c r="C4906">
        <v>3</v>
      </c>
      <c r="D4906">
        <v>3</v>
      </c>
      <c r="E4906">
        <v>9</v>
      </c>
      <c r="F4906" t="s">
        <v>14</v>
      </c>
      <c r="H4906" s="1">
        <v>45107</v>
      </c>
      <c r="J4906" s="8" t="str">
        <f>IF(ISBLANK(B4906),"Unknown",B4906)</f>
        <v>Juice</v>
      </c>
      <c r="K4906" s="5">
        <f t="shared" si="398"/>
        <v>3</v>
      </c>
      <c r="L4906" s="5">
        <f t="shared" si="398"/>
        <v>3</v>
      </c>
      <c r="M4906" s="5">
        <f t="shared" si="399"/>
        <v>9</v>
      </c>
      <c r="N4906" s="8" t="str">
        <f>IF(ISBLANK(F4906),"Unknown",F4906)</f>
        <v>Cash</v>
      </c>
      <c r="O4906" s="8" t="str">
        <f>IF(ISBLANK(G4906),"Unknown",G4906)</f>
        <v>Unknown</v>
      </c>
      <c r="P4906" s="6">
        <f>IF(ISBLANK(H4906),"Unknown",H4906)</f>
        <v>45107</v>
      </c>
      <c r="Q4906" s="13">
        <f t="shared" si="400"/>
        <v>3</v>
      </c>
      <c r="R4906" s="13">
        <f t="shared" si="401"/>
        <v>3</v>
      </c>
      <c r="S4906" s="11">
        <f t="shared" si="402"/>
        <v>9</v>
      </c>
    </row>
    <row r="4907" spans="1:19" x14ac:dyDescent="0.3">
      <c r="A4907" t="s">
        <v>4926</v>
      </c>
      <c r="B4907" t="s">
        <v>26</v>
      </c>
      <c r="C4907">
        <v>3</v>
      </c>
      <c r="D4907">
        <v>4</v>
      </c>
      <c r="E4907">
        <v>12</v>
      </c>
      <c r="G4907" t="s">
        <v>15</v>
      </c>
      <c r="H4907" s="1">
        <v>45162</v>
      </c>
      <c r="J4907" s="8" t="str">
        <f>IF(ISBLANK(B4907),"Unknown",B4907)</f>
        <v>Sandwich</v>
      </c>
      <c r="K4907" s="5">
        <f t="shared" si="398"/>
        <v>3</v>
      </c>
      <c r="L4907" s="5">
        <f t="shared" si="398"/>
        <v>4</v>
      </c>
      <c r="M4907" s="5">
        <f t="shared" si="399"/>
        <v>12</v>
      </c>
      <c r="N4907" s="8" t="str">
        <f>IF(ISBLANK(F4907),"Unknown",F4907)</f>
        <v>Unknown</v>
      </c>
      <c r="O4907" s="8" t="str">
        <f>IF(ISBLANK(G4907),"Unknown",G4907)</f>
        <v>In-store</v>
      </c>
      <c r="P4907" s="6">
        <f>IF(ISBLANK(H4907),"Unknown",H4907)</f>
        <v>45162</v>
      </c>
      <c r="Q4907" s="13">
        <f t="shared" si="400"/>
        <v>3</v>
      </c>
      <c r="R4907" s="13">
        <f t="shared" si="401"/>
        <v>4</v>
      </c>
      <c r="S4907" s="11">
        <f t="shared" si="402"/>
        <v>12</v>
      </c>
    </row>
    <row r="4908" spans="1:19" x14ac:dyDescent="0.3">
      <c r="A4908" t="s">
        <v>4927</v>
      </c>
      <c r="B4908" s="7" t="s">
        <v>10024</v>
      </c>
      <c r="C4908">
        <v>4</v>
      </c>
      <c r="D4908">
        <v>4</v>
      </c>
      <c r="E4908">
        <v>16</v>
      </c>
      <c r="G4908" t="s">
        <v>11</v>
      </c>
      <c r="H4908" s="7" t="s">
        <v>10024</v>
      </c>
      <c r="J4908" s="8" t="str">
        <f>IF(ISBLANK(B4908),"Unknown",B4908)</f>
        <v>Unknown</v>
      </c>
      <c r="K4908" s="5">
        <f t="shared" si="398"/>
        <v>4</v>
      </c>
      <c r="L4908" s="5">
        <f t="shared" si="398"/>
        <v>4</v>
      </c>
      <c r="M4908" s="5">
        <f t="shared" si="399"/>
        <v>16</v>
      </c>
      <c r="N4908" s="8" t="str">
        <f>IF(ISBLANK(F4908),"Unknown",F4908)</f>
        <v>Unknown</v>
      </c>
      <c r="O4908" s="8" t="str">
        <f>IF(ISBLANK(G4908),"Unknown",G4908)</f>
        <v>Takeaway</v>
      </c>
      <c r="P4908" s="6" t="str">
        <f>IF(ISBLANK(H4908),"Unknown",H4908)</f>
        <v>Unknown</v>
      </c>
      <c r="Q4908" s="13">
        <f t="shared" si="400"/>
        <v>4</v>
      </c>
      <c r="R4908" s="13">
        <f t="shared" si="401"/>
        <v>4</v>
      </c>
      <c r="S4908" s="11">
        <f t="shared" si="402"/>
        <v>16</v>
      </c>
    </row>
    <row r="4909" spans="1:19" x14ac:dyDescent="0.3">
      <c r="A4909" t="s">
        <v>4928</v>
      </c>
      <c r="B4909" t="s">
        <v>13</v>
      </c>
      <c r="C4909">
        <v>3</v>
      </c>
      <c r="D4909">
        <v>3</v>
      </c>
      <c r="E4909">
        <v>9</v>
      </c>
      <c r="F4909" t="s">
        <v>21</v>
      </c>
      <c r="G4909" t="s">
        <v>15</v>
      </c>
      <c r="H4909" s="1">
        <v>45221</v>
      </c>
      <c r="J4909" s="8" t="str">
        <f>IF(ISBLANK(B4909),"Unknown",B4909)</f>
        <v>Cake</v>
      </c>
      <c r="K4909" s="5">
        <f t="shared" si="398"/>
        <v>3</v>
      </c>
      <c r="L4909" s="5">
        <f t="shared" si="398"/>
        <v>3</v>
      </c>
      <c r="M4909" s="5">
        <f t="shared" si="399"/>
        <v>9</v>
      </c>
      <c r="N4909" s="8" t="str">
        <f>IF(ISBLANK(F4909),"Unknown",F4909)</f>
        <v>Digital Wallet</v>
      </c>
      <c r="O4909" s="8" t="str">
        <f>IF(ISBLANK(G4909),"Unknown",G4909)</f>
        <v>In-store</v>
      </c>
      <c r="P4909" s="6">
        <f>IF(ISBLANK(H4909),"Unknown",H4909)</f>
        <v>45221</v>
      </c>
      <c r="Q4909" s="13">
        <f t="shared" si="400"/>
        <v>3</v>
      </c>
      <c r="R4909" s="13">
        <f t="shared" si="401"/>
        <v>3</v>
      </c>
      <c r="S4909" s="11">
        <f t="shared" si="402"/>
        <v>9</v>
      </c>
    </row>
    <row r="4910" spans="1:19" x14ac:dyDescent="0.3">
      <c r="A4910" t="s">
        <v>4929</v>
      </c>
      <c r="B4910" t="s">
        <v>37</v>
      </c>
      <c r="C4910">
        <v>3</v>
      </c>
      <c r="D4910">
        <v>3</v>
      </c>
      <c r="E4910">
        <v>9</v>
      </c>
      <c r="F4910" t="s">
        <v>14</v>
      </c>
      <c r="G4910" t="s">
        <v>15</v>
      </c>
      <c r="H4910" s="1">
        <v>44981</v>
      </c>
      <c r="J4910" s="8" t="str">
        <f>IF(ISBLANK(B4910),"Unknown",B4910)</f>
        <v>Juice</v>
      </c>
      <c r="K4910" s="5">
        <f t="shared" si="398"/>
        <v>3</v>
      </c>
      <c r="L4910" s="5">
        <f t="shared" si="398"/>
        <v>3</v>
      </c>
      <c r="M4910" s="5">
        <f t="shared" si="399"/>
        <v>9</v>
      </c>
      <c r="N4910" s="8" t="str">
        <f>IF(ISBLANK(F4910),"Unknown",F4910)</f>
        <v>Cash</v>
      </c>
      <c r="O4910" s="8" t="str">
        <f>IF(ISBLANK(G4910),"Unknown",G4910)</f>
        <v>In-store</v>
      </c>
      <c r="P4910" s="6">
        <f>IF(ISBLANK(H4910),"Unknown",H4910)</f>
        <v>44981</v>
      </c>
      <c r="Q4910" s="13">
        <f t="shared" si="400"/>
        <v>3</v>
      </c>
      <c r="R4910" s="13">
        <f t="shared" si="401"/>
        <v>3</v>
      </c>
      <c r="S4910" s="11">
        <f t="shared" si="402"/>
        <v>9</v>
      </c>
    </row>
    <row r="4911" spans="1:19" x14ac:dyDescent="0.3">
      <c r="A4911" t="s">
        <v>4930</v>
      </c>
      <c r="B4911" s="7" t="s">
        <v>10024</v>
      </c>
      <c r="C4911">
        <v>3</v>
      </c>
      <c r="D4911">
        <v>4</v>
      </c>
      <c r="E4911">
        <v>12</v>
      </c>
      <c r="G4911" t="s">
        <v>11</v>
      </c>
      <c r="H4911" s="1">
        <v>45284</v>
      </c>
      <c r="J4911" s="8" t="str">
        <f>IF(ISBLANK(B4911),"Unknown",B4911)</f>
        <v>Unknown</v>
      </c>
      <c r="K4911" s="5">
        <f t="shared" si="398"/>
        <v>3</v>
      </c>
      <c r="L4911" s="5">
        <f t="shared" si="398"/>
        <v>4</v>
      </c>
      <c r="M4911" s="5">
        <f t="shared" si="399"/>
        <v>12</v>
      </c>
      <c r="N4911" s="8" t="str">
        <f>IF(ISBLANK(F4911),"Unknown",F4911)</f>
        <v>Unknown</v>
      </c>
      <c r="O4911" s="8" t="str">
        <f>IF(ISBLANK(G4911),"Unknown",G4911)</f>
        <v>Takeaway</v>
      </c>
      <c r="P4911" s="6">
        <f>IF(ISBLANK(H4911),"Unknown",H4911)</f>
        <v>45284</v>
      </c>
      <c r="Q4911" s="13">
        <f t="shared" si="400"/>
        <v>3</v>
      </c>
      <c r="R4911" s="13">
        <f t="shared" si="401"/>
        <v>4</v>
      </c>
      <c r="S4911" s="11">
        <f t="shared" si="402"/>
        <v>12</v>
      </c>
    </row>
    <row r="4912" spans="1:19" x14ac:dyDescent="0.3">
      <c r="A4912" t="s">
        <v>4931</v>
      </c>
      <c r="B4912" t="s">
        <v>9</v>
      </c>
      <c r="C4912">
        <v>4</v>
      </c>
      <c r="D4912">
        <v>2</v>
      </c>
      <c r="E4912">
        <v>8</v>
      </c>
      <c r="F4912" t="s">
        <v>10</v>
      </c>
      <c r="G4912" t="s">
        <v>15</v>
      </c>
      <c r="H4912" s="1">
        <v>45103</v>
      </c>
      <c r="J4912" s="8" t="str">
        <f>IF(ISBLANK(B4912),"Unknown",B4912)</f>
        <v>Coffee</v>
      </c>
      <c r="K4912" s="5">
        <f t="shared" si="398"/>
        <v>4</v>
      </c>
      <c r="L4912" s="5">
        <f t="shared" si="398"/>
        <v>2</v>
      </c>
      <c r="M4912" s="5">
        <f t="shared" si="399"/>
        <v>8</v>
      </c>
      <c r="N4912" s="8" t="str">
        <f>IF(ISBLANK(F4912),"Unknown",F4912)</f>
        <v>Credit Card</v>
      </c>
      <c r="O4912" s="8" t="str">
        <f>IF(ISBLANK(G4912),"Unknown",G4912)</f>
        <v>In-store</v>
      </c>
      <c r="P4912" s="6">
        <f>IF(ISBLANK(H4912),"Unknown",H4912)</f>
        <v>45103</v>
      </c>
      <c r="Q4912" s="13">
        <f t="shared" si="400"/>
        <v>4</v>
      </c>
      <c r="R4912" s="13">
        <f t="shared" si="401"/>
        <v>2</v>
      </c>
      <c r="S4912" s="11">
        <f t="shared" si="402"/>
        <v>8</v>
      </c>
    </row>
    <row r="4913" spans="1:19" x14ac:dyDescent="0.3">
      <c r="A4913" t="s">
        <v>4932</v>
      </c>
      <c r="B4913" t="s">
        <v>37</v>
      </c>
      <c r="C4913">
        <v>5</v>
      </c>
      <c r="D4913">
        <v>3</v>
      </c>
      <c r="E4913">
        <v>15</v>
      </c>
      <c r="F4913" t="s">
        <v>21</v>
      </c>
      <c r="G4913" t="s">
        <v>11</v>
      </c>
      <c r="H4913" s="1">
        <v>45272</v>
      </c>
      <c r="J4913" s="8" t="str">
        <f>IF(ISBLANK(B4913),"Unknown",B4913)</f>
        <v>Juice</v>
      </c>
      <c r="K4913" s="5">
        <f t="shared" si="398"/>
        <v>5</v>
      </c>
      <c r="L4913" s="5">
        <f t="shared" si="398"/>
        <v>3</v>
      </c>
      <c r="M4913" s="5">
        <f t="shared" si="399"/>
        <v>15</v>
      </c>
      <c r="N4913" s="8" t="str">
        <f>IF(ISBLANK(F4913),"Unknown",F4913)</f>
        <v>Digital Wallet</v>
      </c>
      <c r="O4913" s="8" t="str">
        <f>IF(ISBLANK(G4913),"Unknown",G4913)</f>
        <v>Takeaway</v>
      </c>
      <c r="P4913" s="6">
        <f>IF(ISBLANK(H4913),"Unknown",H4913)</f>
        <v>45272</v>
      </c>
      <c r="Q4913" s="13">
        <f t="shared" si="400"/>
        <v>5</v>
      </c>
      <c r="R4913" s="13">
        <f t="shared" si="401"/>
        <v>3</v>
      </c>
      <c r="S4913" s="11">
        <f t="shared" si="402"/>
        <v>15</v>
      </c>
    </row>
    <row r="4914" spans="1:19" x14ac:dyDescent="0.3">
      <c r="A4914" t="s">
        <v>4933</v>
      </c>
      <c r="B4914" t="s">
        <v>19</v>
      </c>
      <c r="C4914">
        <v>5</v>
      </c>
      <c r="D4914">
        <v>5</v>
      </c>
      <c r="E4914">
        <v>25</v>
      </c>
      <c r="F4914" t="s">
        <v>14</v>
      </c>
      <c r="G4914" t="s">
        <v>11</v>
      </c>
      <c r="H4914" s="1">
        <v>45164</v>
      </c>
      <c r="J4914" s="8" t="str">
        <f>IF(ISBLANK(B4914),"Unknown",B4914)</f>
        <v>Salad</v>
      </c>
      <c r="K4914" s="5">
        <f t="shared" si="398"/>
        <v>5</v>
      </c>
      <c r="L4914" s="5">
        <f t="shared" si="398"/>
        <v>5</v>
      </c>
      <c r="M4914" s="5">
        <f t="shared" si="399"/>
        <v>25</v>
      </c>
      <c r="N4914" s="8" t="str">
        <f>IF(ISBLANK(F4914),"Unknown",F4914)</f>
        <v>Cash</v>
      </c>
      <c r="O4914" s="8" t="str">
        <f>IF(ISBLANK(G4914),"Unknown",G4914)</f>
        <v>Takeaway</v>
      </c>
      <c r="P4914" s="6">
        <f>IF(ISBLANK(H4914),"Unknown",H4914)</f>
        <v>45164</v>
      </c>
      <c r="Q4914" s="13">
        <f t="shared" si="400"/>
        <v>5</v>
      </c>
      <c r="R4914" s="13">
        <f t="shared" si="401"/>
        <v>5</v>
      </c>
      <c r="S4914" s="11">
        <f t="shared" si="402"/>
        <v>25</v>
      </c>
    </row>
    <row r="4915" spans="1:19" x14ac:dyDescent="0.3">
      <c r="A4915" t="s">
        <v>4934</v>
      </c>
      <c r="B4915" t="s">
        <v>9</v>
      </c>
      <c r="C4915">
        <v>1</v>
      </c>
      <c r="D4915">
        <v>2</v>
      </c>
      <c r="E4915">
        <v>2</v>
      </c>
      <c r="F4915" t="s">
        <v>10</v>
      </c>
      <c r="H4915" s="1">
        <v>45144</v>
      </c>
      <c r="J4915" s="8" t="str">
        <f>IF(ISBLANK(B4915),"Unknown",B4915)</f>
        <v>Coffee</v>
      </c>
      <c r="K4915" s="5">
        <f t="shared" si="398"/>
        <v>1</v>
      </c>
      <c r="L4915" s="5">
        <f t="shared" si="398"/>
        <v>2</v>
      </c>
      <c r="M4915" s="5">
        <f t="shared" si="399"/>
        <v>2</v>
      </c>
      <c r="N4915" s="8" t="str">
        <f>IF(ISBLANK(F4915),"Unknown",F4915)</f>
        <v>Credit Card</v>
      </c>
      <c r="O4915" s="8" t="str">
        <f>IF(ISBLANK(G4915),"Unknown",G4915)</f>
        <v>Unknown</v>
      </c>
      <c r="P4915" s="6">
        <f>IF(ISBLANK(H4915),"Unknown",H4915)</f>
        <v>45144</v>
      </c>
      <c r="Q4915" s="13">
        <f t="shared" si="400"/>
        <v>1</v>
      </c>
      <c r="R4915" s="13">
        <f t="shared" si="401"/>
        <v>2</v>
      </c>
      <c r="S4915" s="11">
        <f t="shared" si="402"/>
        <v>2</v>
      </c>
    </row>
    <row r="4916" spans="1:19" x14ac:dyDescent="0.3">
      <c r="A4916" t="s">
        <v>4935</v>
      </c>
      <c r="B4916" t="s">
        <v>26</v>
      </c>
      <c r="C4916">
        <v>3</v>
      </c>
      <c r="D4916">
        <v>4</v>
      </c>
      <c r="E4916">
        <v>12</v>
      </c>
      <c r="H4916" s="1">
        <v>45219</v>
      </c>
      <c r="J4916" s="8" t="str">
        <f>IF(ISBLANK(B4916),"Unknown",B4916)</f>
        <v>Sandwich</v>
      </c>
      <c r="K4916" s="5">
        <f t="shared" si="398"/>
        <v>3</v>
      </c>
      <c r="L4916" s="5">
        <f t="shared" si="398"/>
        <v>4</v>
      </c>
      <c r="M4916" s="5">
        <f t="shared" si="399"/>
        <v>12</v>
      </c>
      <c r="N4916" s="8" t="str">
        <f>IF(ISBLANK(F4916),"Unknown",F4916)</f>
        <v>Unknown</v>
      </c>
      <c r="O4916" s="8" t="str">
        <f>IF(ISBLANK(G4916),"Unknown",G4916)</f>
        <v>Unknown</v>
      </c>
      <c r="P4916" s="6">
        <f>IF(ISBLANK(H4916),"Unknown",H4916)</f>
        <v>45219</v>
      </c>
      <c r="Q4916" s="13">
        <f t="shared" si="400"/>
        <v>3</v>
      </c>
      <c r="R4916" s="13">
        <f t="shared" si="401"/>
        <v>4</v>
      </c>
      <c r="S4916" s="11">
        <f t="shared" si="402"/>
        <v>12</v>
      </c>
    </row>
    <row r="4917" spans="1:19" x14ac:dyDescent="0.3">
      <c r="A4917" t="s">
        <v>4936</v>
      </c>
      <c r="C4917">
        <v>5</v>
      </c>
      <c r="D4917">
        <v>4</v>
      </c>
      <c r="E4917">
        <v>20</v>
      </c>
      <c r="F4917" t="s">
        <v>21</v>
      </c>
      <c r="G4917" t="s">
        <v>11</v>
      </c>
      <c r="H4917" s="7" t="s">
        <v>10024</v>
      </c>
      <c r="J4917" s="8" t="str">
        <f>IF(ISBLANK(B4917),"Unknown",B4917)</f>
        <v>Unknown</v>
      </c>
      <c r="K4917" s="5">
        <f t="shared" si="398"/>
        <v>5</v>
      </c>
      <c r="L4917" s="5">
        <f t="shared" si="398"/>
        <v>4</v>
      </c>
      <c r="M4917" s="5">
        <f t="shared" si="399"/>
        <v>20</v>
      </c>
      <c r="N4917" s="8" t="str">
        <f>IF(ISBLANK(F4917),"Unknown",F4917)</f>
        <v>Digital Wallet</v>
      </c>
      <c r="O4917" s="8" t="str">
        <f>IF(ISBLANK(G4917),"Unknown",G4917)</f>
        <v>Takeaway</v>
      </c>
      <c r="P4917" s="6" t="str">
        <f>IF(ISBLANK(H4917),"Unknown",H4917)</f>
        <v>Unknown</v>
      </c>
      <c r="Q4917" s="13">
        <f t="shared" si="400"/>
        <v>5</v>
      </c>
      <c r="R4917" s="13">
        <f t="shared" si="401"/>
        <v>4</v>
      </c>
      <c r="S4917" s="11">
        <f t="shared" si="402"/>
        <v>20</v>
      </c>
    </row>
    <row r="4918" spans="1:19" x14ac:dyDescent="0.3">
      <c r="A4918" t="s">
        <v>4937</v>
      </c>
      <c r="B4918" t="s">
        <v>37</v>
      </c>
      <c r="C4918">
        <v>5</v>
      </c>
      <c r="D4918">
        <v>3</v>
      </c>
      <c r="E4918">
        <v>15</v>
      </c>
      <c r="F4918" t="s">
        <v>10</v>
      </c>
      <c r="H4918" s="7" t="s">
        <v>10024</v>
      </c>
      <c r="J4918" s="8" t="str">
        <f>IF(ISBLANK(B4918),"Unknown",B4918)</f>
        <v>Juice</v>
      </c>
      <c r="K4918" s="5">
        <f t="shared" si="398"/>
        <v>5</v>
      </c>
      <c r="L4918" s="5">
        <f t="shared" si="398"/>
        <v>3</v>
      </c>
      <c r="M4918" s="5">
        <f t="shared" si="399"/>
        <v>15</v>
      </c>
      <c r="N4918" s="8" t="str">
        <f>IF(ISBLANK(F4918),"Unknown",F4918)</f>
        <v>Credit Card</v>
      </c>
      <c r="O4918" s="8" t="str">
        <f>IF(ISBLANK(G4918),"Unknown",G4918)</f>
        <v>Unknown</v>
      </c>
      <c r="P4918" s="6" t="str">
        <f>IF(ISBLANK(H4918),"Unknown",H4918)</f>
        <v>Unknown</v>
      </c>
      <c r="Q4918" s="13">
        <f t="shared" si="400"/>
        <v>5</v>
      </c>
      <c r="R4918" s="13">
        <f t="shared" si="401"/>
        <v>3</v>
      </c>
      <c r="S4918" s="11">
        <f t="shared" si="402"/>
        <v>15</v>
      </c>
    </row>
    <row r="4919" spans="1:19" x14ac:dyDescent="0.3">
      <c r="A4919" t="s">
        <v>4938</v>
      </c>
      <c r="B4919" t="s">
        <v>63</v>
      </c>
      <c r="C4919">
        <v>5</v>
      </c>
      <c r="D4919">
        <v>1.5</v>
      </c>
      <c r="E4919">
        <v>7.5</v>
      </c>
      <c r="F4919" t="s">
        <v>10</v>
      </c>
      <c r="G4919" s="7" t="s">
        <v>10024</v>
      </c>
      <c r="J4919" s="8" t="str">
        <f>IF(ISBLANK(B4919),"Unknown",B4919)</f>
        <v>Tea</v>
      </c>
      <c r="K4919" s="5">
        <f t="shared" si="398"/>
        <v>5</v>
      </c>
      <c r="L4919" s="5">
        <f t="shared" si="398"/>
        <v>1.5</v>
      </c>
      <c r="M4919" s="5">
        <f t="shared" si="399"/>
        <v>7.5</v>
      </c>
      <c r="N4919" s="8" t="str">
        <f>IF(ISBLANK(F4919),"Unknown",F4919)</f>
        <v>Credit Card</v>
      </c>
      <c r="O4919" s="8" t="str">
        <f>IF(ISBLANK(G4919),"Unknown",G4919)</f>
        <v>Unknown</v>
      </c>
      <c r="P4919" s="6" t="str">
        <f>IF(ISBLANK(H4919),"Unknown",H4919)</f>
        <v>Unknown</v>
      </c>
      <c r="Q4919" s="13">
        <f t="shared" si="400"/>
        <v>5</v>
      </c>
      <c r="R4919" s="13">
        <f t="shared" si="401"/>
        <v>1.5</v>
      </c>
      <c r="S4919" s="11">
        <f t="shared" si="402"/>
        <v>7.5</v>
      </c>
    </row>
    <row r="4920" spans="1:19" x14ac:dyDescent="0.3">
      <c r="A4920" t="s">
        <v>4939</v>
      </c>
      <c r="B4920" t="s">
        <v>63</v>
      </c>
      <c r="C4920">
        <v>1</v>
      </c>
      <c r="D4920">
        <v>1.5</v>
      </c>
      <c r="E4920">
        <v>1.5</v>
      </c>
      <c r="F4920" t="s">
        <v>10</v>
      </c>
      <c r="G4920" t="s">
        <v>11</v>
      </c>
      <c r="H4920" s="1">
        <v>45042</v>
      </c>
      <c r="J4920" s="8" t="str">
        <f>IF(ISBLANK(B4920),"Unknown",B4920)</f>
        <v>Tea</v>
      </c>
      <c r="K4920" s="5">
        <f t="shared" si="398"/>
        <v>1</v>
      </c>
      <c r="L4920" s="5">
        <f t="shared" si="398"/>
        <v>1.5</v>
      </c>
      <c r="M4920" s="5">
        <f t="shared" si="399"/>
        <v>1.5</v>
      </c>
      <c r="N4920" s="8" t="str">
        <f>IF(ISBLANK(F4920),"Unknown",F4920)</f>
        <v>Credit Card</v>
      </c>
      <c r="O4920" s="8" t="str">
        <f>IF(ISBLANK(G4920),"Unknown",G4920)</f>
        <v>Takeaway</v>
      </c>
      <c r="P4920" s="6">
        <f>IF(ISBLANK(H4920),"Unknown",H4920)</f>
        <v>45042</v>
      </c>
      <c r="Q4920" s="13">
        <f t="shared" si="400"/>
        <v>1</v>
      </c>
      <c r="R4920" s="13">
        <f t="shared" si="401"/>
        <v>1.5</v>
      </c>
      <c r="S4920" s="11">
        <f t="shared" si="402"/>
        <v>1.5</v>
      </c>
    </row>
    <row r="4921" spans="1:19" x14ac:dyDescent="0.3">
      <c r="A4921" t="s">
        <v>4940</v>
      </c>
      <c r="B4921" t="s">
        <v>23</v>
      </c>
      <c r="C4921">
        <v>3</v>
      </c>
      <c r="D4921">
        <v>4</v>
      </c>
      <c r="E4921">
        <v>12</v>
      </c>
      <c r="F4921" t="s">
        <v>10</v>
      </c>
      <c r="G4921" t="s">
        <v>15</v>
      </c>
      <c r="H4921" s="1">
        <v>45205</v>
      </c>
      <c r="J4921" s="8" t="str">
        <f>IF(ISBLANK(B4921),"Unknown",B4921)</f>
        <v>Smoothie</v>
      </c>
      <c r="K4921" s="5">
        <f t="shared" si="398"/>
        <v>3</v>
      </c>
      <c r="L4921" s="5">
        <f t="shared" si="398"/>
        <v>4</v>
      </c>
      <c r="M4921" s="5">
        <f t="shared" si="399"/>
        <v>12</v>
      </c>
      <c r="N4921" s="8" t="str">
        <f>IF(ISBLANK(F4921),"Unknown",F4921)</f>
        <v>Credit Card</v>
      </c>
      <c r="O4921" s="8" t="str">
        <f>IF(ISBLANK(G4921),"Unknown",G4921)</f>
        <v>In-store</v>
      </c>
      <c r="P4921" s="6">
        <f>IF(ISBLANK(H4921),"Unknown",H4921)</f>
        <v>45205</v>
      </c>
      <c r="Q4921" s="13">
        <f t="shared" si="400"/>
        <v>3</v>
      </c>
      <c r="R4921" s="13">
        <f t="shared" si="401"/>
        <v>4</v>
      </c>
      <c r="S4921" s="11">
        <f t="shared" si="402"/>
        <v>12</v>
      </c>
    </row>
    <row r="4922" spans="1:19" x14ac:dyDescent="0.3">
      <c r="A4922" t="s">
        <v>4941</v>
      </c>
      <c r="B4922" t="s">
        <v>13</v>
      </c>
      <c r="C4922">
        <v>1</v>
      </c>
      <c r="D4922">
        <v>3</v>
      </c>
      <c r="E4922">
        <v>3</v>
      </c>
      <c r="F4922" t="s">
        <v>21</v>
      </c>
      <c r="G4922" t="s">
        <v>15</v>
      </c>
      <c r="H4922" s="1">
        <v>45289</v>
      </c>
      <c r="J4922" s="8" t="str">
        <f>IF(ISBLANK(B4922),"Unknown",B4922)</f>
        <v>Cake</v>
      </c>
      <c r="K4922" s="5">
        <f t="shared" si="398"/>
        <v>1</v>
      </c>
      <c r="L4922" s="5">
        <f t="shared" si="398"/>
        <v>3</v>
      </c>
      <c r="M4922" s="5">
        <f t="shared" si="399"/>
        <v>3</v>
      </c>
      <c r="N4922" s="8" t="str">
        <f>IF(ISBLANK(F4922),"Unknown",F4922)</f>
        <v>Digital Wallet</v>
      </c>
      <c r="O4922" s="8" t="str">
        <f>IF(ISBLANK(G4922),"Unknown",G4922)</f>
        <v>In-store</v>
      </c>
      <c r="P4922" s="6">
        <f>IF(ISBLANK(H4922),"Unknown",H4922)</f>
        <v>45289</v>
      </c>
      <c r="Q4922" s="13">
        <f t="shared" si="400"/>
        <v>1</v>
      </c>
      <c r="R4922" s="13">
        <f t="shared" si="401"/>
        <v>3</v>
      </c>
      <c r="S4922" s="11">
        <f t="shared" si="402"/>
        <v>3</v>
      </c>
    </row>
    <row r="4923" spans="1:19" x14ac:dyDescent="0.3">
      <c r="A4923" t="s">
        <v>4942</v>
      </c>
      <c r="B4923" t="s">
        <v>9</v>
      </c>
      <c r="C4923">
        <v>5</v>
      </c>
      <c r="D4923">
        <v>2</v>
      </c>
      <c r="E4923">
        <v>10</v>
      </c>
      <c r="F4923" t="s">
        <v>10</v>
      </c>
      <c r="G4923" t="s">
        <v>15</v>
      </c>
      <c r="H4923" s="1">
        <v>45210</v>
      </c>
      <c r="J4923" s="8" t="str">
        <f>IF(ISBLANK(B4923),"Unknown",B4923)</f>
        <v>Coffee</v>
      </c>
      <c r="K4923" s="5">
        <f t="shared" si="398"/>
        <v>5</v>
      </c>
      <c r="L4923" s="5">
        <f t="shared" si="398"/>
        <v>2</v>
      </c>
      <c r="M4923" s="5">
        <f t="shared" si="399"/>
        <v>10</v>
      </c>
      <c r="N4923" s="8" t="str">
        <f>IF(ISBLANK(F4923),"Unknown",F4923)</f>
        <v>Credit Card</v>
      </c>
      <c r="O4923" s="8" t="str">
        <f>IF(ISBLANK(G4923),"Unknown",G4923)</f>
        <v>In-store</v>
      </c>
      <c r="P4923" s="6">
        <f>IF(ISBLANK(H4923),"Unknown",H4923)</f>
        <v>45210</v>
      </c>
      <c r="Q4923" s="13">
        <f t="shared" si="400"/>
        <v>5</v>
      </c>
      <c r="R4923" s="13">
        <f t="shared" si="401"/>
        <v>2</v>
      </c>
      <c r="S4923" s="11">
        <f t="shared" si="402"/>
        <v>10</v>
      </c>
    </row>
    <row r="4924" spans="1:19" x14ac:dyDescent="0.3">
      <c r="A4924" t="s">
        <v>4943</v>
      </c>
      <c r="B4924" t="s">
        <v>13</v>
      </c>
      <c r="C4924">
        <v>3</v>
      </c>
      <c r="D4924">
        <v>3</v>
      </c>
      <c r="E4924">
        <v>9</v>
      </c>
      <c r="F4924" t="s">
        <v>14</v>
      </c>
      <c r="H4924" s="1">
        <v>45213</v>
      </c>
      <c r="J4924" s="8" t="str">
        <f>IF(ISBLANK(B4924),"Unknown",B4924)</f>
        <v>Cake</v>
      </c>
      <c r="K4924" s="5">
        <f t="shared" si="398"/>
        <v>3</v>
      </c>
      <c r="L4924" s="5">
        <f t="shared" si="398"/>
        <v>3</v>
      </c>
      <c r="M4924" s="5">
        <f t="shared" si="399"/>
        <v>9</v>
      </c>
      <c r="N4924" s="8" t="str">
        <f>IF(ISBLANK(F4924),"Unknown",F4924)</f>
        <v>Cash</v>
      </c>
      <c r="O4924" s="8" t="str">
        <f>IF(ISBLANK(G4924),"Unknown",G4924)</f>
        <v>Unknown</v>
      </c>
      <c r="P4924" s="6">
        <f>IF(ISBLANK(H4924),"Unknown",H4924)</f>
        <v>45213</v>
      </c>
      <c r="Q4924" s="13">
        <f t="shared" si="400"/>
        <v>3</v>
      </c>
      <c r="R4924" s="13">
        <f t="shared" si="401"/>
        <v>3</v>
      </c>
      <c r="S4924" s="11">
        <f t="shared" si="402"/>
        <v>9</v>
      </c>
    </row>
    <row r="4925" spans="1:19" x14ac:dyDescent="0.3">
      <c r="A4925" t="s">
        <v>4944</v>
      </c>
      <c r="B4925" t="s">
        <v>37</v>
      </c>
      <c r="C4925">
        <v>3</v>
      </c>
      <c r="D4925">
        <v>3</v>
      </c>
      <c r="E4925">
        <v>9</v>
      </c>
      <c r="G4925" t="s">
        <v>15</v>
      </c>
      <c r="H4925" s="1">
        <v>45173</v>
      </c>
      <c r="J4925" s="8" t="str">
        <f>IF(ISBLANK(B4925),"Unknown",B4925)</f>
        <v>Juice</v>
      </c>
      <c r="K4925" s="5">
        <f t="shared" si="398"/>
        <v>3</v>
      </c>
      <c r="L4925" s="5">
        <f t="shared" si="398"/>
        <v>3</v>
      </c>
      <c r="M4925" s="5">
        <f t="shared" si="399"/>
        <v>9</v>
      </c>
      <c r="N4925" s="8" t="str">
        <f>IF(ISBLANK(F4925),"Unknown",F4925)</f>
        <v>Unknown</v>
      </c>
      <c r="O4925" s="8" t="str">
        <f>IF(ISBLANK(G4925),"Unknown",G4925)</f>
        <v>In-store</v>
      </c>
      <c r="P4925" s="6">
        <f>IF(ISBLANK(H4925),"Unknown",H4925)</f>
        <v>45173</v>
      </c>
      <c r="Q4925" s="13">
        <f t="shared" si="400"/>
        <v>3</v>
      </c>
      <c r="R4925" s="13">
        <f t="shared" si="401"/>
        <v>3</v>
      </c>
      <c r="S4925" s="11">
        <f t="shared" si="402"/>
        <v>9</v>
      </c>
    </row>
    <row r="4926" spans="1:19" x14ac:dyDescent="0.3">
      <c r="A4926" t="s">
        <v>4945</v>
      </c>
      <c r="B4926" t="s">
        <v>17</v>
      </c>
      <c r="C4926">
        <v>5</v>
      </c>
      <c r="D4926" s="7" t="s">
        <v>10024</v>
      </c>
      <c r="E4926">
        <v>5</v>
      </c>
      <c r="G4926" t="s">
        <v>11</v>
      </c>
      <c r="H4926" s="1">
        <v>44971</v>
      </c>
      <c r="J4926" s="8" t="str">
        <f>IF(ISBLANK(B4926),"Unknown",B4926)</f>
        <v>Cookie</v>
      </c>
      <c r="K4926" s="5">
        <f t="shared" si="398"/>
        <v>5</v>
      </c>
      <c r="L4926" s="5" t="str">
        <f t="shared" si="398"/>
        <v>Unknown</v>
      </c>
      <c r="M4926" s="5">
        <f t="shared" si="399"/>
        <v>5</v>
      </c>
      <c r="N4926" s="8" t="str">
        <f>IF(ISBLANK(F4926),"Unknown",F4926)</f>
        <v>Unknown</v>
      </c>
      <c r="O4926" s="8" t="str">
        <f>IF(ISBLANK(G4926),"Unknown",G4926)</f>
        <v>Takeaway</v>
      </c>
      <c r="P4926" s="6">
        <f>IF(ISBLANK(H4926),"Unknown",H4926)</f>
        <v>44971</v>
      </c>
      <c r="Q4926" s="13">
        <f t="shared" si="400"/>
        <v>5</v>
      </c>
      <c r="R4926" s="13">
        <f t="shared" si="401"/>
        <v>0</v>
      </c>
      <c r="S4926" s="11">
        <f t="shared" si="402"/>
        <v>0</v>
      </c>
    </row>
    <row r="4927" spans="1:19" x14ac:dyDescent="0.3">
      <c r="A4927" t="s">
        <v>4946</v>
      </c>
      <c r="B4927" t="s">
        <v>23</v>
      </c>
      <c r="C4927">
        <v>4</v>
      </c>
      <c r="D4927">
        <v>4</v>
      </c>
      <c r="E4927">
        <v>16</v>
      </c>
      <c r="F4927" t="s">
        <v>10</v>
      </c>
      <c r="J4927" s="8" t="str">
        <f>IF(ISBLANK(B4927),"Unknown",B4927)</f>
        <v>Smoothie</v>
      </c>
      <c r="K4927" s="5">
        <f t="shared" si="398"/>
        <v>4</v>
      </c>
      <c r="L4927" s="5">
        <f t="shared" si="398"/>
        <v>4</v>
      </c>
      <c r="M4927" s="5">
        <f t="shared" si="399"/>
        <v>16</v>
      </c>
      <c r="N4927" s="8" t="str">
        <f>IF(ISBLANK(F4927),"Unknown",F4927)</f>
        <v>Credit Card</v>
      </c>
      <c r="O4927" s="8" t="str">
        <f>IF(ISBLANK(G4927),"Unknown",G4927)</f>
        <v>Unknown</v>
      </c>
      <c r="P4927" s="6" t="str">
        <f>IF(ISBLANK(H4927),"Unknown",H4927)</f>
        <v>Unknown</v>
      </c>
      <c r="Q4927" s="13">
        <f t="shared" si="400"/>
        <v>4</v>
      </c>
      <c r="R4927" s="13">
        <f t="shared" si="401"/>
        <v>4</v>
      </c>
      <c r="S4927" s="11">
        <f t="shared" si="402"/>
        <v>16</v>
      </c>
    </row>
    <row r="4928" spans="1:19" x14ac:dyDescent="0.3">
      <c r="A4928" t="s">
        <v>4947</v>
      </c>
      <c r="B4928" t="s">
        <v>63</v>
      </c>
      <c r="C4928">
        <v>4</v>
      </c>
      <c r="D4928">
        <v>1.5</v>
      </c>
      <c r="E4928">
        <v>6</v>
      </c>
      <c r="F4928" t="s">
        <v>10</v>
      </c>
      <c r="G4928" t="s">
        <v>11</v>
      </c>
      <c r="H4928" s="1">
        <v>44932</v>
      </c>
      <c r="J4928" s="8" t="str">
        <f>IF(ISBLANK(B4928),"Unknown",B4928)</f>
        <v>Tea</v>
      </c>
      <c r="K4928" s="5">
        <f t="shared" si="398"/>
        <v>4</v>
      </c>
      <c r="L4928" s="5">
        <f t="shared" si="398"/>
        <v>1.5</v>
      </c>
      <c r="M4928" s="5">
        <f t="shared" si="399"/>
        <v>6</v>
      </c>
      <c r="N4928" s="8" t="str">
        <f>IF(ISBLANK(F4928),"Unknown",F4928)</f>
        <v>Credit Card</v>
      </c>
      <c r="O4928" s="8" t="str">
        <f>IF(ISBLANK(G4928),"Unknown",G4928)</f>
        <v>Takeaway</v>
      </c>
      <c r="P4928" s="6">
        <f>IF(ISBLANK(H4928),"Unknown",H4928)</f>
        <v>44932</v>
      </c>
      <c r="Q4928" s="13">
        <f t="shared" si="400"/>
        <v>4</v>
      </c>
      <c r="R4928" s="13">
        <f t="shared" si="401"/>
        <v>1.5</v>
      </c>
      <c r="S4928" s="11">
        <f t="shared" si="402"/>
        <v>6</v>
      </c>
    </row>
    <row r="4929" spans="1:19" x14ac:dyDescent="0.3">
      <c r="A4929" t="s">
        <v>4948</v>
      </c>
      <c r="C4929">
        <v>5</v>
      </c>
      <c r="D4929">
        <v>4</v>
      </c>
      <c r="E4929">
        <v>20</v>
      </c>
      <c r="F4929" t="s">
        <v>14</v>
      </c>
      <c r="H4929" s="1">
        <v>45265</v>
      </c>
      <c r="J4929" s="8" t="str">
        <f>IF(ISBLANK(B4929),"Unknown",B4929)</f>
        <v>Unknown</v>
      </c>
      <c r="K4929" s="5">
        <f t="shared" si="398"/>
        <v>5</v>
      </c>
      <c r="L4929" s="5">
        <f t="shared" si="398"/>
        <v>4</v>
      </c>
      <c r="M4929" s="5">
        <f t="shared" si="399"/>
        <v>20</v>
      </c>
      <c r="N4929" s="8" t="str">
        <f>IF(ISBLANK(F4929),"Unknown",F4929)</f>
        <v>Cash</v>
      </c>
      <c r="O4929" s="8" t="str">
        <f>IF(ISBLANK(G4929),"Unknown",G4929)</f>
        <v>Unknown</v>
      </c>
      <c r="P4929" s="6">
        <f>IF(ISBLANK(H4929),"Unknown",H4929)</f>
        <v>45265</v>
      </c>
      <c r="Q4929" s="13">
        <f t="shared" si="400"/>
        <v>5</v>
      </c>
      <c r="R4929" s="13">
        <f t="shared" si="401"/>
        <v>4</v>
      </c>
      <c r="S4929" s="11">
        <f t="shared" si="402"/>
        <v>20</v>
      </c>
    </row>
    <row r="4930" spans="1:19" x14ac:dyDescent="0.3">
      <c r="A4930" t="s">
        <v>4949</v>
      </c>
      <c r="B4930" t="s">
        <v>19</v>
      </c>
      <c r="C4930">
        <v>4</v>
      </c>
      <c r="D4930">
        <v>5</v>
      </c>
      <c r="E4930">
        <v>20</v>
      </c>
      <c r="F4930" t="s">
        <v>21</v>
      </c>
      <c r="G4930" t="s">
        <v>15</v>
      </c>
      <c r="H4930" s="1">
        <v>44936</v>
      </c>
      <c r="J4930" s="8" t="str">
        <f>IF(ISBLANK(B4930),"Unknown",B4930)</f>
        <v>Salad</v>
      </c>
      <c r="K4930" s="5">
        <f t="shared" si="398"/>
        <v>4</v>
      </c>
      <c r="L4930" s="5">
        <f t="shared" si="398"/>
        <v>5</v>
      </c>
      <c r="M4930" s="5">
        <f t="shared" si="399"/>
        <v>20</v>
      </c>
      <c r="N4930" s="8" t="str">
        <f>IF(ISBLANK(F4930),"Unknown",F4930)</f>
        <v>Digital Wallet</v>
      </c>
      <c r="O4930" s="8" t="str">
        <f>IF(ISBLANK(G4930),"Unknown",G4930)</f>
        <v>In-store</v>
      </c>
      <c r="P4930" s="6">
        <f>IF(ISBLANK(H4930),"Unknown",H4930)</f>
        <v>44936</v>
      </c>
      <c r="Q4930" s="13">
        <f t="shared" si="400"/>
        <v>4</v>
      </c>
      <c r="R4930" s="13">
        <f t="shared" si="401"/>
        <v>5</v>
      </c>
      <c r="S4930" s="11">
        <f t="shared" si="402"/>
        <v>20</v>
      </c>
    </row>
    <row r="4931" spans="1:19" x14ac:dyDescent="0.3">
      <c r="A4931" t="s">
        <v>4950</v>
      </c>
      <c r="B4931" t="s">
        <v>9</v>
      </c>
      <c r="C4931">
        <v>4</v>
      </c>
      <c r="D4931">
        <v>2</v>
      </c>
      <c r="E4931">
        <v>8</v>
      </c>
      <c r="F4931" t="s">
        <v>10</v>
      </c>
      <c r="G4931" t="s">
        <v>15</v>
      </c>
      <c r="H4931" s="1">
        <v>45236</v>
      </c>
      <c r="J4931" s="8" t="str">
        <f>IF(ISBLANK(B4931),"Unknown",B4931)</f>
        <v>Coffee</v>
      </c>
      <c r="K4931" s="5">
        <f t="shared" ref="K4931:L4994" si="403">IF(ISBLANK(C4931),"0",C4931)</f>
        <v>4</v>
      </c>
      <c r="L4931" s="5">
        <f t="shared" si="403"/>
        <v>2</v>
      </c>
      <c r="M4931" s="5">
        <f t="shared" ref="M4931:M4994" si="404">IF(ISBLANK(E4931),"0",E4931)</f>
        <v>8</v>
      </c>
      <c r="N4931" s="8" t="str">
        <f>IF(ISBLANK(F4931),"Unknown",F4931)</f>
        <v>Credit Card</v>
      </c>
      <c r="O4931" s="8" t="str">
        <f>IF(ISBLANK(G4931),"Unknown",G4931)</f>
        <v>In-store</v>
      </c>
      <c r="P4931" s="6">
        <f>IF(ISBLANK(H4931),"Unknown",H4931)</f>
        <v>45236</v>
      </c>
      <c r="Q4931" s="13">
        <f t="shared" ref="Q4931:Q4994" si="405">IF(K4931="Unknown",0,K4931)</f>
        <v>4</v>
      </c>
      <c r="R4931" s="13">
        <f t="shared" ref="R4931:R4994" si="406">IF(L4931="Unknown",0,L4931)</f>
        <v>2</v>
      </c>
      <c r="S4931" s="11">
        <f t="shared" ref="S4931:S4994" si="407">Q4931*R4931</f>
        <v>8</v>
      </c>
    </row>
    <row r="4932" spans="1:19" x14ac:dyDescent="0.3">
      <c r="A4932" t="s">
        <v>4951</v>
      </c>
      <c r="B4932" t="s">
        <v>26</v>
      </c>
      <c r="C4932">
        <v>2</v>
      </c>
      <c r="D4932">
        <v>4</v>
      </c>
      <c r="E4932">
        <v>8</v>
      </c>
      <c r="F4932" t="s">
        <v>21</v>
      </c>
      <c r="G4932" t="s">
        <v>11</v>
      </c>
      <c r="H4932" s="1">
        <v>45160</v>
      </c>
      <c r="J4932" s="8" t="str">
        <f>IF(ISBLANK(B4932),"Unknown",B4932)</f>
        <v>Sandwich</v>
      </c>
      <c r="K4932" s="5">
        <f t="shared" si="403"/>
        <v>2</v>
      </c>
      <c r="L4932" s="5">
        <f t="shared" si="403"/>
        <v>4</v>
      </c>
      <c r="M4932" s="5">
        <f t="shared" si="404"/>
        <v>8</v>
      </c>
      <c r="N4932" s="8" t="str">
        <f>IF(ISBLANK(F4932),"Unknown",F4932)</f>
        <v>Digital Wallet</v>
      </c>
      <c r="O4932" s="8" t="str">
        <f>IF(ISBLANK(G4932),"Unknown",G4932)</f>
        <v>Takeaway</v>
      </c>
      <c r="P4932" s="6">
        <f>IF(ISBLANK(H4932),"Unknown",H4932)</f>
        <v>45160</v>
      </c>
      <c r="Q4932" s="13">
        <f t="shared" si="405"/>
        <v>2</v>
      </c>
      <c r="R4932" s="13">
        <f t="shared" si="406"/>
        <v>4</v>
      </c>
      <c r="S4932" s="11">
        <f t="shared" si="407"/>
        <v>8</v>
      </c>
    </row>
    <row r="4933" spans="1:19" x14ac:dyDescent="0.3">
      <c r="A4933" t="s">
        <v>4952</v>
      </c>
      <c r="B4933" t="s">
        <v>17</v>
      </c>
      <c r="C4933">
        <v>1</v>
      </c>
      <c r="D4933">
        <v>1</v>
      </c>
      <c r="E4933" s="7" t="s">
        <v>10024</v>
      </c>
      <c r="F4933" t="s">
        <v>10</v>
      </c>
      <c r="G4933" t="s">
        <v>11</v>
      </c>
      <c r="H4933" s="1">
        <v>45208</v>
      </c>
      <c r="J4933" s="8" t="str">
        <f>IF(ISBLANK(B4933),"Unknown",B4933)</f>
        <v>Cookie</v>
      </c>
      <c r="K4933" s="5">
        <f t="shared" si="403"/>
        <v>1</v>
      </c>
      <c r="L4933" s="5">
        <f t="shared" si="403"/>
        <v>1</v>
      </c>
      <c r="M4933" s="5" t="str">
        <f t="shared" si="404"/>
        <v>Unknown</v>
      </c>
      <c r="N4933" s="8" t="str">
        <f>IF(ISBLANK(F4933),"Unknown",F4933)</f>
        <v>Credit Card</v>
      </c>
      <c r="O4933" s="8" t="str">
        <f>IF(ISBLANK(G4933),"Unknown",G4933)</f>
        <v>Takeaway</v>
      </c>
      <c r="P4933" s="6">
        <f>IF(ISBLANK(H4933),"Unknown",H4933)</f>
        <v>45208</v>
      </c>
      <c r="Q4933" s="13">
        <f t="shared" si="405"/>
        <v>1</v>
      </c>
      <c r="R4933" s="13">
        <f t="shared" si="406"/>
        <v>1</v>
      </c>
      <c r="S4933" s="11">
        <f t="shared" si="407"/>
        <v>1</v>
      </c>
    </row>
    <row r="4934" spans="1:19" x14ac:dyDescent="0.3">
      <c r="A4934" t="s">
        <v>4953</v>
      </c>
      <c r="B4934" t="s">
        <v>17</v>
      </c>
      <c r="C4934">
        <v>2</v>
      </c>
      <c r="D4934">
        <v>1</v>
      </c>
      <c r="E4934">
        <v>2</v>
      </c>
      <c r="F4934" t="s">
        <v>14</v>
      </c>
      <c r="H4934" s="1">
        <v>45238</v>
      </c>
      <c r="J4934" s="8" t="str">
        <f>IF(ISBLANK(B4934),"Unknown",B4934)</f>
        <v>Cookie</v>
      </c>
      <c r="K4934" s="5">
        <f t="shared" si="403"/>
        <v>2</v>
      </c>
      <c r="L4934" s="5">
        <f t="shared" si="403"/>
        <v>1</v>
      </c>
      <c r="M4934" s="5">
        <f t="shared" si="404"/>
        <v>2</v>
      </c>
      <c r="N4934" s="8" t="str">
        <f>IF(ISBLANK(F4934),"Unknown",F4934)</f>
        <v>Cash</v>
      </c>
      <c r="O4934" s="8" t="str">
        <f>IF(ISBLANK(G4934),"Unknown",G4934)</f>
        <v>Unknown</v>
      </c>
      <c r="P4934" s="6">
        <f>IF(ISBLANK(H4934),"Unknown",H4934)</f>
        <v>45238</v>
      </c>
      <c r="Q4934" s="13">
        <f t="shared" si="405"/>
        <v>2</v>
      </c>
      <c r="R4934" s="13">
        <f t="shared" si="406"/>
        <v>1</v>
      </c>
      <c r="S4934" s="11">
        <f t="shared" si="407"/>
        <v>2</v>
      </c>
    </row>
    <row r="4935" spans="1:19" x14ac:dyDescent="0.3">
      <c r="A4935" t="s">
        <v>4954</v>
      </c>
      <c r="B4935" t="s">
        <v>37</v>
      </c>
      <c r="C4935">
        <v>2</v>
      </c>
      <c r="D4935">
        <v>3</v>
      </c>
      <c r="E4935">
        <v>6</v>
      </c>
      <c r="F4935" t="s">
        <v>14</v>
      </c>
      <c r="G4935" t="s">
        <v>11</v>
      </c>
      <c r="H4935" s="1">
        <v>44970</v>
      </c>
      <c r="J4935" s="8" t="str">
        <f>IF(ISBLANK(B4935),"Unknown",B4935)</f>
        <v>Juice</v>
      </c>
      <c r="K4935" s="5">
        <f t="shared" si="403"/>
        <v>2</v>
      </c>
      <c r="L4935" s="5">
        <f t="shared" si="403"/>
        <v>3</v>
      </c>
      <c r="M4935" s="5">
        <f t="shared" si="404"/>
        <v>6</v>
      </c>
      <c r="N4935" s="8" t="str">
        <f>IF(ISBLANK(F4935),"Unknown",F4935)</f>
        <v>Cash</v>
      </c>
      <c r="O4935" s="8" t="str">
        <f>IF(ISBLANK(G4935),"Unknown",G4935)</f>
        <v>Takeaway</v>
      </c>
      <c r="P4935" s="6">
        <f>IF(ISBLANK(H4935),"Unknown",H4935)</f>
        <v>44970</v>
      </c>
      <c r="Q4935" s="13">
        <f t="shared" si="405"/>
        <v>2</v>
      </c>
      <c r="R4935" s="13">
        <f t="shared" si="406"/>
        <v>3</v>
      </c>
      <c r="S4935" s="11">
        <f t="shared" si="407"/>
        <v>6</v>
      </c>
    </row>
    <row r="4936" spans="1:19" x14ac:dyDescent="0.3">
      <c r="A4936" t="s">
        <v>4955</v>
      </c>
      <c r="B4936" t="s">
        <v>17</v>
      </c>
      <c r="C4936">
        <v>4</v>
      </c>
      <c r="D4936">
        <v>1</v>
      </c>
      <c r="E4936">
        <v>4</v>
      </c>
      <c r="G4936" t="s">
        <v>15</v>
      </c>
      <c r="H4936" s="1">
        <v>44933</v>
      </c>
      <c r="J4936" s="8" t="str">
        <f>IF(ISBLANK(B4936),"Unknown",B4936)</f>
        <v>Cookie</v>
      </c>
      <c r="K4936" s="5">
        <f t="shared" si="403"/>
        <v>4</v>
      </c>
      <c r="L4936" s="5">
        <f t="shared" si="403"/>
        <v>1</v>
      </c>
      <c r="M4936" s="5">
        <f t="shared" si="404"/>
        <v>4</v>
      </c>
      <c r="N4936" s="8" t="str">
        <f>IF(ISBLANK(F4936),"Unknown",F4936)</f>
        <v>Unknown</v>
      </c>
      <c r="O4936" s="8" t="str">
        <f>IF(ISBLANK(G4936),"Unknown",G4936)</f>
        <v>In-store</v>
      </c>
      <c r="P4936" s="6">
        <f>IF(ISBLANK(H4936),"Unknown",H4936)</f>
        <v>44933</v>
      </c>
      <c r="Q4936" s="13">
        <f t="shared" si="405"/>
        <v>4</v>
      </c>
      <c r="R4936" s="13">
        <f t="shared" si="406"/>
        <v>1</v>
      </c>
      <c r="S4936" s="11">
        <f t="shared" si="407"/>
        <v>4</v>
      </c>
    </row>
    <row r="4937" spans="1:19" x14ac:dyDescent="0.3">
      <c r="A4937" t="s">
        <v>4956</v>
      </c>
      <c r="B4937" s="7" t="s">
        <v>10024</v>
      </c>
      <c r="C4937">
        <v>4</v>
      </c>
      <c r="D4937">
        <v>1.5</v>
      </c>
      <c r="E4937">
        <v>6</v>
      </c>
      <c r="G4937" t="s">
        <v>15</v>
      </c>
      <c r="H4937" s="1">
        <v>45039</v>
      </c>
      <c r="J4937" s="8" t="str">
        <f>IF(ISBLANK(B4937),"Unknown",B4937)</f>
        <v>Unknown</v>
      </c>
      <c r="K4937" s="5">
        <f t="shared" si="403"/>
        <v>4</v>
      </c>
      <c r="L4937" s="5">
        <f t="shared" si="403"/>
        <v>1.5</v>
      </c>
      <c r="M4937" s="5">
        <f t="shared" si="404"/>
        <v>6</v>
      </c>
      <c r="N4937" s="8" t="str">
        <f>IF(ISBLANK(F4937),"Unknown",F4937)</f>
        <v>Unknown</v>
      </c>
      <c r="O4937" s="8" t="str">
        <f>IF(ISBLANK(G4937),"Unknown",G4937)</f>
        <v>In-store</v>
      </c>
      <c r="P4937" s="6">
        <f>IF(ISBLANK(H4937),"Unknown",H4937)</f>
        <v>45039</v>
      </c>
      <c r="Q4937" s="13">
        <f t="shared" si="405"/>
        <v>4</v>
      </c>
      <c r="R4937" s="13">
        <f t="shared" si="406"/>
        <v>1.5</v>
      </c>
      <c r="S4937" s="11">
        <f t="shared" si="407"/>
        <v>6</v>
      </c>
    </row>
    <row r="4938" spans="1:19" x14ac:dyDescent="0.3">
      <c r="A4938" t="s">
        <v>4957</v>
      </c>
      <c r="B4938" t="s">
        <v>23</v>
      </c>
      <c r="C4938">
        <v>2</v>
      </c>
      <c r="D4938">
        <v>4</v>
      </c>
      <c r="E4938">
        <v>8</v>
      </c>
      <c r="F4938" t="s">
        <v>14</v>
      </c>
      <c r="G4938" t="s">
        <v>11</v>
      </c>
      <c r="H4938" s="1">
        <v>45270</v>
      </c>
      <c r="J4938" s="8" t="str">
        <f>IF(ISBLANK(B4938),"Unknown",B4938)</f>
        <v>Smoothie</v>
      </c>
      <c r="K4938" s="5">
        <f t="shared" si="403"/>
        <v>2</v>
      </c>
      <c r="L4938" s="5">
        <f t="shared" si="403"/>
        <v>4</v>
      </c>
      <c r="M4938" s="5">
        <f t="shared" si="404"/>
        <v>8</v>
      </c>
      <c r="N4938" s="8" t="str">
        <f>IF(ISBLANK(F4938),"Unknown",F4938)</f>
        <v>Cash</v>
      </c>
      <c r="O4938" s="8" t="str">
        <f>IF(ISBLANK(G4938),"Unknown",G4938)</f>
        <v>Takeaway</v>
      </c>
      <c r="P4938" s="6">
        <f>IF(ISBLANK(H4938),"Unknown",H4938)</f>
        <v>45270</v>
      </c>
      <c r="Q4938" s="13">
        <f t="shared" si="405"/>
        <v>2</v>
      </c>
      <c r="R4938" s="13">
        <f t="shared" si="406"/>
        <v>4</v>
      </c>
      <c r="S4938" s="11">
        <f t="shared" si="407"/>
        <v>8</v>
      </c>
    </row>
    <row r="4939" spans="1:19" x14ac:dyDescent="0.3">
      <c r="A4939" t="s">
        <v>4958</v>
      </c>
      <c r="B4939" t="s">
        <v>17</v>
      </c>
      <c r="C4939">
        <v>1</v>
      </c>
      <c r="D4939">
        <v>1</v>
      </c>
      <c r="E4939">
        <v>1</v>
      </c>
      <c r="G4939" t="s">
        <v>11</v>
      </c>
      <c r="H4939" s="1">
        <v>44970</v>
      </c>
      <c r="J4939" s="8" t="str">
        <f>IF(ISBLANK(B4939),"Unknown",B4939)</f>
        <v>Cookie</v>
      </c>
      <c r="K4939" s="5">
        <f t="shared" si="403"/>
        <v>1</v>
      </c>
      <c r="L4939" s="5">
        <f t="shared" si="403"/>
        <v>1</v>
      </c>
      <c r="M4939" s="5">
        <f t="shared" si="404"/>
        <v>1</v>
      </c>
      <c r="N4939" s="8" t="str">
        <f>IF(ISBLANK(F4939),"Unknown",F4939)</f>
        <v>Unknown</v>
      </c>
      <c r="O4939" s="8" t="str">
        <f>IF(ISBLANK(G4939),"Unknown",G4939)</f>
        <v>Takeaway</v>
      </c>
      <c r="P4939" s="6">
        <f>IF(ISBLANK(H4939),"Unknown",H4939)</f>
        <v>44970</v>
      </c>
      <c r="Q4939" s="13">
        <f t="shared" si="405"/>
        <v>1</v>
      </c>
      <c r="R4939" s="13">
        <f t="shared" si="406"/>
        <v>1</v>
      </c>
      <c r="S4939" s="11">
        <f t="shared" si="407"/>
        <v>1</v>
      </c>
    </row>
    <row r="4940" spans="1:19" x14ac:dyDescent="0.3">
      <c r="A4940" t="s">
        <v>4959</v>
      </c>
      <c r="B4940" t="s">
        <v>37</v>
      </c>
      <c r="C4940">
        <v>4</v>
      </c>
      <c r="D4940">
        <v>3</v>
      </c>
      <c r="E4940">
        <v>12</v>
      </c>
      <c r="F4940" t="s">
        <v>10</v>
      </c>
      <c r="G4940" t="s">
        <v>15</v>
      </c>
      <c r="H4940" s="1">
        <v>45022</v>
      </c>
      <c r="J4940" s="8" t="str">
        <f>IF(ISBLANK(B4940),"Unknown",B4940)</f>
        <v>Juice</v>
      </c>
      <c r="K4940" s="5">
        <f t="shared" si="403"/>
        <v>4</v>
      </c>
      <c r="L4940" s="5">
        <f t="shared" si="403"/>
        <v>3</v>
      </c>
      <c r="M4940" s="5">
        <f t="shared" si="404"/>
        <v>12</v>
      </c>
      <c r="N4940" s="8" t="str">
        <f>IF(ISBLANK(F4940),"Unknown",F4940)</f>
        <v>Credit Card</v>
      </c>
      <c r="O4940" s="8" t="str">
        <f>IF(ISBLANK(G4940),"Unknown",G4940)</f>
        <v>In-store</v>
      </c>
      <c r="P4940" s="6">
        <f>IF(ISBLANK(H4940),"Unknown",H4940)</f>
        <v>45022</v>
      </c>
      <c r="Q4940" s="13">
        <f t="shared" si="405"/>
        <v>4</v>
      </c>
      <c r="R4940" s="13">
        <f t="shared" si="406"/>
        <v>3</v>
      </c>
      <c r="S4940" s="11">
        <f t="shared" si="407"/>
        <v>12</v>
      </c>
    </row>
    <row r="4941" spans="1:19" x14ac:dyDescent="0.3">
      <c r="A4941" t="s">
        <v>4960</v>
      </c>
      <c r="B4941" s="7" t="s">
        <v>10024</v>
      </c>
      <c r="C4941">
        <v>1</v>
      </c>
      <c r="D4941">
        <v>3</v>
      </c>
      <c r="E4941">
        <v>3</v>
      </c>
      <c r="F4941" t="s">
        <v>10</v>
      </c>
      <c r="G4941" t="s">
        <v>11</v>
      </c>
      <c r="H4941" s="1">
        <v>44985</v>
      </c>
      <c r="J4941" s="8" t="str">
        <f>IF(ISBLANK(B4941),"Unknown",B4941)</f>
        <v>Unknown</v>
      </c>
      <c r="K4941" s="5">
        <f t="shared" si="403"/>
        <v>1</v>
      </c>
      <c r="L4941" s="5">
        <f t="shared" si="403"/>
        <v>3</v>
      </c>
      <c r="M4941" s="5">
        <f t="shared" si="404"/>
        <v>3</v>
      </c>
      <c r="N4941" s="8" t="str">
        <f>IF(ISBLANK(F4941),"Unknown",F4941)</f>
        <v>Credit Card</v>
      </c>
      <c r="O4941" s="8" t="str">
        <f>IF(ISBLANK(G4941),"Unknown",G4941)</f>
        <v>Takeaway</v>
      </c>
      <c r="P4941" s="6">
        <f>IF(ISBLANK(H4941),"Unknown",H4941)</f>
        <v>44985</v>
      </c>
      <c r="Q4941" s="13">
        <f t="shared" si="405"/>
        <v>1</v>
      </c>
      <c r="R4941" s="13">
        <f t="shared" si="406"/>
        <v>3</v>
      </c>
      <c r="S4941" s="11">
        <f t="shared" si="407"/>
        <v>3</v>
      </c>
    </row>
    <row r="4942" spans="1:19" x14ac:dyDescent="0.3">
      <c r="A4942" t="s">
        <v>4961</v>
      </c>
      <c r="B4942" t="s">
        <v>19</v>
      </c>
      <c r="C4942">
        <v>2</v>
      </c>
      <c r="D4942">
        <v>5</v>
      </c>
      <c r="E4942">
        <v>10</v>
      </c>
      <c r="G4942" t="s">
        <v>11</v>
      </c>
      <c r="H4942" s="1">
        <v>45023</v>
      </c>
      <c r="J4942" s="8" t="str">
        <f>IF(ISBLANK(B4942),"Unknown",B4942)</f>
        <v>Salad</v>
      </c>
      <c r="K4942" s="5">
        <f t="shared" si="403"/>
        <v>2</v>
      </c>
      <c r="L4942" s="5">
        <f t="shared" si="403"/>
        <v>5</v>
      </c>
      <c r="M4942" s="5">
        <f t="shared" si="404"/>
        <v>10</v>
      </c>
      <c r="N4942" s="8" t="str">
        <f>IF(ISBLANK(F4942),"Unknown",F4942)</f>
        <v>Unknown</v>
      </c>
      <c r="O4942" s="8" t="str">
        <f>IF(ISBLANK(G4942),"Unknown",G4942)</f>
        <v>Takeaway</v>
      </c>
      <c r="P4942" s="6">
        <f>IF(ISBLANK(H4942),"Unknown",H4942)</f>
        <v>45023</v>
      </c>
      <c r="Q4942" s="13">
        <f t="shared" si="405"/>
        <v>2</v>
      </c>
      <c r="R4942" s="13">
        <f t="shared" si="406"/>
        <v>5</v>
      </c>
      <c r="S4942" s="11">
        <f t="shared" si="407"/>
        <v>10</v>
      </c>
    </row>
    <row r="4943" spans="1:19" x14ac:dyDescent="0.3">
      <c r="A4943" t="s">
        <v>4962</v>
      </c>
      <c r="B4943" t="s">
        <v>37</v>
      </c>
      <c r="C4943">
        <v>1</v>
      </c>
      <c r="D4943">
        <v>3</v>
      </c>
      <c r="E4943">
        <v>3</v>
      </c>
      <c r="H4943" s="1">
        <v>45093</v>
      </c>
      <c r="J4943" s="8" t="str">
        <f>IF(ISBLANK(B4943),"Unknown",B4943)</f>
        <v>Juice</v>
      </c>
      <c r="K4943" s="5">
        <f t="shared" si="403"/>
        <v>1</v>
      </c>
      <c r="L4943" s="5">
        <f t="shared" si="403"/>
        <v>3</v>
      </c>
      <c r="M4943" s="5">
        <f t="shared" si="404"/>
        <v>3</v>
      </c>
      <c r="N4943" s="8" t="str">
        <f>IF(ISBLANK(F4943),"Unknown",F4943)</f>
        <v>Unknown</v>
      </c>
      <c r="O4943" s="8" t="str">
        <f>IF(ISBLANK(G4943),"Unknown",G4943)</f>
        <v>Unknown</v>
      </c>
      <c r="P4943" s="6">
        <f>IF(ISBLANK(H4943),"Unknown",H4943)</f>
        <v>45093</v>
      </c>
      <c r="Q4943" s="13">
        <f t="shared" si="405"/>
        <v>1</v>
      </c>
      <c r="R4943" s="13">
        <f t="shared" si="406"/>
        <v>3</v>
      </c>
      <c r="S4943" s="11">
        <f t="shared" si="407"/>
        <v>3</v>
      </c>
    </row>
    <row r="4944" spans="1:19" x14ac:dyDescent="0.3">
      <c r="A4944" t="s">
        <v>4963</v>
      </c>
      <c r="B4944" t="s">
        <v>17</v>
      </c>
      <c r="C4944">
        <v>2</v>
      </c>
      <c r="D4944">
        <v>1</v>
      </c>
      <c r="E4944">
        <v>2</v>
      </c>
      <c r="F4944" t="s">
        <v>21</v>
      </c>
      <c r="H4944" s="1">
        <v>45255</v>
      </c>
      <c r="J4944" s="8" t="str">
        <f>IF(ISBLANK(B4944),"Unknown",B4944)</f>
        <v>Cookie</v>
      </c>
      <c r="K4944" s="5">
        <f t="shared" si="403"/>
        <v>2</v>
      </c>
      <c r="L4944" s="5">
        <f t="shared" si="403"/>
        <v>1</v>
      </c>
      <c r="M4944" s="5">
        <f t="shared" si="404"/>
        <v>2</v>
      </c>
      <c r="N4944" s="8" t="str">
        <f>IF(ISBLANK(F4944),"Unknown",F4944)</f>
        <v>Digital Wallet</v>
      </c>
      <c r="O4944" s="8" t="str">
        <f>IF(ISBLANK(G4944),"Unknown",G4944)</f>
        <v>Unknown</v>
      </c>
      <c r="P4944" s="6">
        <f>IF(ISBLANK(H4944),"Unknown",H4944)</f>
        <v>45255</v>
      </c>
      <c r="Q4944" s="13">
        <f t="shared" si="405"/>
        <v>2</v>
      </c>
      <c r="R4944" s="13">
        <f t="shared" si="406"/>
        <v>1</v>
      </c>
      <c r="S4944" s="11">
        <f t="shared" si="407"/>
        <v>2</v>
      </c>
    </row>
    <row r="4945" spans="1:19" x14ac:dyDescent="0.3">
      <c r="A4945" t="s">
        <v>4964</v>
      </c>
      <c r="B4945" t="s">
        <v>13</v>
      </c>
      <c r="C4945">
        <v>2</v>
      </c>
      <c r="D4945">
        <v>3</v>
      </c>
      <c r="E4945">
        <v>6</v>
      </c>
      <c r="F4945" t="s">
        <v>14</v>
      </c>
      <c r="H4945" s="1">
        <v>44943</v>
      </c>
      <c r="J4945" s="8" t="str">
        <f>IF(ISBLANK(B4945),"Unknown",B4945)</f>
        <v>Cake</v>
      </c>
      <c r="K4945" s="5">
        <f t="shared" si="403"/>
        <v>2</v>
      </c>
      <c r="L4945" s="5">
        <f t="shared" si="403"/>
        <v>3</v>
      </c>
      <c r="M4945" s="5">
        <f t="shared" si="404"/>
        <v>6</v>
      </c>
      <c r="N4945" s="8" t="str">
        <f>IF(ISBLANK(F4945),"Unknown",F4945)</f>
        <v>Cash</v>
      </c>
      <c r="O4945" s="8" t="str">
        <f>IF(ISBLANK(G4945),"Unknown",G4945)</f>
        <v>Unknown</v>
      </c>
      <c r="P4945" s="6">
        <f>IF(ISBLANK(H4945),"Unknown",H4945)</f>
        <v>44943</v>
      </c>
      <c r="Q4945" s="13">
        <f t="shared" si="405"/>
        <v>2</v>
      </c>
      <c r="R4945" s="13">
        <f t="shared" si="406"/>
        <v>3</v>
      </c>
      <c r="S4945" s="11">
        <f t="shared" si="407"/>
        <v>6</v>
      </c>
    </row>
    <row r="4946" spans="1:19" x14ac:dyDescent="0.3">
      <c r="A4946" t="s">
        <v>4965</v>
      </c>
      <c r="B4946" t="s">
        <v>19</v>
      </c>
      <c r="C4946">
        <v>1</v>
      </c>
      <c r="D4946">
        <v>5</v>
      </c>
      <c r="E4946">
        <v>5</v>
      </c>
      <c r="F4946" t="s">
        <v>14</v>
      </c>
      <c r="H4946" s="1">
        <v>45218</v>
      </c>
      <c r="J4946" s="8" t="str">
        <f>IF(ISBLANK(B4946),"Unknown",B4946)</f>
        <v>Salad</v>
      </c>
      <c r="K4946" s="5">
        <f t="shared" si="403"/>
        <v>1</v>
      </c>
      <c r="L4946" s="5">
        <f t="shared" si="403"/>
        <v>5</v>
      </c>
      <c r="M4946" s="5">
        <f t="shared" si="404"/>
        <v>5</v>
      </c>
      <c r="N4946" s="8" t="str">
        <f>IF(ISBLANK(F4946),"Unknown",F4946)</f>
        <v>Cash</v>
      </c>
      <c r="O4946" s="8" t="str">
        <f>IF(ISBLANK(G4946),"Unknown",G4946)</f>
        <v>Unknown</v>
      </c>
      <c r="P4946" s="6">
        <f>IF(ISBLANK(H4946),"Unknown",H4946)</f>
        <v>45218</v>
      </c>
      <c r="Q4946" s="13">
        <f t="shared" si="405"/>
        <v>1</v>
      </c>
      <c r="R4946" s="13">
        <f t="shared" si="406"/>
        <v>5</v>
      </c>
      <c r="S4946" s="11">
        <f t="shared" si="407"/>
        <v>5</v>
      </c>
    </row>
    <row r="4947" spans="1:19" x14ac:dyDescent="0.3">
      <c r="A4947" t="s">
        <v>4966</v>
      </c>
      <c r="B4947" t="s">
        <v>17</v>
      </c>
      <c r="C4947">
        <v>3</v>
      </c>
      <c r="D4947">
        <v>1</v>
      </c>
      <c r="E4947">
        <v>3</v>
      </c>
      <c r="F4947" t="s">
        <v>21</v>
      </c>
      <c r="G4947" t="s">
        <v>11</v>
      </c>
      <c r="H4947" s="1">
        <v>44983</v>
      </c>
      <c r="J4947" s="8" t="str">
        <f>IF(ISBLANK(B4947),"Unknown",B4947)</f>
        <v>Cookie</v>
      </c>
      <c r="K4947" s="5">
        <f t="shared" si="403"/>
        <v>3</v>
      </c>
      <c r="L4947" s="5">
        <f t="shared" si="403"/>
        <v>1</v>
      </c>
      <c r="M4947" s="5">
        <f t="shared" si="404"/>
        <v>3</v>
      </c>
      <c r="N4947" s="8" t="str">
        <f>IF(ISBLANK(F4947),"Unknown",F4947)</f>
        <v>Digital Wallet</v>
      </c>
      <c r="O4947" s="8" t="str">
        <f>IF(ISBLANK(G4947),"Unknown",G4947)</f>
        <v>Takeaway</v>
      </c>
      <c r="P4947" s="6">
        <f>IF(ISBLANK(H4947),"Unknown",H4947)</f>
        <v>44983</v>
      </c>
      <c r="Q4947" s="13">
        <f t="shared" si="405"/>
        <v>3</v>
      </c>
      <c r="R4947" s="13">
        <f t="shared" si="406"/>
        <v>1</v>
      </c>
      <c r="S4947" s="11">
        <f t="shared" si="407"/>
        <v>3</v>
      </c>
    </row>
    <row r="4948" spans="1:19" x14ac:dyDescent="0.3">
      <c r="A4948" t="s">
        <v>4967</v>
      </c>
      <c r="B4948" t="s">
        <v>26</v>
      </c>
      <c r="C4948">
        <v>3</v>
      </c>
      <c r="D4948">
        <v>4</v>
      </c>
      <c r="E4948">
        <v>12</v>
      </c>
      <c r="G4948" t="s">
        <v>15</v>
      </c>
      <c r="H4948" s="1">
        <v>45266</v>
      </c>
      <c r="J4948" s="8" t="str">
        <f>IF(ISBLANK(B4948),"Unknown",B4948)</f>
        <v>Sandwich</v>
      </c>
      <c r="K4948" s="5">
        <f t="shared" si="403"/>
        <v>3</v>
      </c>
      <c r="L4948" s="5">
        <f t="shared" si="403"/>
        <v>4</v>
      </c>
      <c r="M4948" s="5">
        <f t="shared" si="404"/>
        <v>12</v>
      </c>
      <c r="N4948" s="8" t="str">
        <f>IF(ISBLANK(F4948),"Unknown",F4948)</f>
        <v>Unknown</v>
      </c>
      <c r="O4948" s="8" t="str">
        <f>IF(ISBLANK(G4948),"Unknown",G4948)</f>
        <v>In-store</v>
      </c>
      <c r="P4948" s="6">
        <f>IF(ISBLANK(H4948),"Unknown",H4948)</f>
        <v>45266</v>
      </c>
      <c r="Q4948" s="13">
        <f t="shared" si="405"/>
        <v>3</v>
      </c>
      <c r="R4948" s="13">
        <f t="shared" si="406"/>
        <v>4</v>
      </c>
      <c r="S4948" s="11">
        <f t="shared" si="407"/>
        <v>12</v>
      </c>
    </row>
    <row r="4949" spans="1:19" x14ac:dyDescent="0.3">
      <c r="A4949" t="s">
        <v>4968</v>
      </c>
      <c r="C4949">
        <v>1</v>
      </c>
      <c r="D4949">
        <v>2</v>
      </c>
      <c r="E4949">
        <v>2</v>
      </c>
      <c r="G4949" t="s">
        <v>15</v>
      </c>
      <c r="H4949" s="1">
        <v>44973</v>
      </c>
      <c r="J4949" s="8" t="str">
        <f>IF(ISBLANK(B4949),"Unknown",B4949)</f>
        <v>Unknown</v>
      </c>
      <c r="K4949" s="5">
        <f t="shared" si="403"/>
        <v>1</v>
      </c>
      <c r="L4949" s="5">
        <f t="shared" si="403"/>
        <v>2</v>
      </c>
      <c r="M4949" s="5">
        <f t="shared" si="404"/>
        <v>2</v>
      </c>
      <c r="N4949" s="8" t="str">
        <f>IF(ISBLANK(F4949),"Unknown",F4949)</f>
        <v>Unknown</v>
      </c>
      <c r="O4949" s="8" t="str">
        <f>IF(ISBLANK(G4949),"Unknown",G4949)</f>
        <v>In-store</v>
      </c>
      <c r="P4949" s="6">
        <f>IF(ISBLANK(H4949),"Unknown",H4949)</f>
        <v>44973</v>
      </c>
      <c r="Q4949" s="13">
        <f t="shared" si="405"/>
        <v>1</v>
      </c>
      <c r="R4949" s="13">
        <f t="shared" si="406"/>
        <v>2</v>
      </c>
      <c r="S4949" s="11">
        <f t="shared" si="407"/>
        <v>2</v>
      </c>
    </row>
    <row r="4950" spans="1:19" x14ac:dyDescent="0.3">
      <c r="A4950" t="s">
        <v>4969</v>
      </c>
      <c r="B4950" t="s">
        <v>9</v>
      </c>
      <c r="C4950">
        <v>1</v>
      </c>
      <c r="D4950">
        <v>2</v>
      </c>
      <c r="E4950">
        <v>2</v>
      </c>
      <c r="F4950" t="s">
        <v>14</v>
      </c>
      <c r="G4950" t="s">
        <v>15</v>
      </c>
      <c r="H4950" s="1">
        <v>45147</v>
      </c>
      <c r="J4950" s="8" t="str">
        <f>IF(ISBLANK(B4950),"Unknown",B4950)</f>
        <v>Coffee</v>
      </c>
      <c r="K4950" s="5">
        <f t="shared" si="403"/>
        <v>1</v>
      </c>
      <c r="L4950" s="5">
        <f t="shared" si="403"/>
        <v>2</v>
      </c>
      <c r="M4950" s="5">
        <f t="shared" si="404"/>
        <v>2</v>
      </c>
      <c r="N4950" s="8" t="str">
        <f>IF(ISBLANK(F4950),"Unknown",F4950)</f>
        <v>Cash</v>
      </c>
      <c r="O4950" s="8" t="str">
        <f>IF(ISBLANK(G4950),"Unknown",G4950)</f>
        <v>In-store</v>
      </c>
      <c r="P4950" s="6">
        <f>IF(ISBLANK(H4950),"Unknown",H4950)</f>
        <v>45147</v>
      </c>
      <c r="Q4950" s="13">
        <f t="shared" si="405"/>
        <v>1</v>
      </c>
      <c r="R4950" s="13">
        <f t="shared" si="406"/>
        <v>2</v>
      </c>
      <c r="S4950" s="11">
        <f t="shared" si="407"/>
        <v>2</v>
      </c>
    </row>
    <row r="4951" spans="1:19" x14ac:dyDescent="0.3">
      <c r="A4951" t="s">
        <v>4970</v>
      </c>
      <c r="B4951" t="s">
        <v>23</v>
      </c>
      <c r="C4951">
        <v>5</v>
      </c>
      <c r="D4951">
        <v>4</v>
      </c>
      <c r="E4951">
        <v>20</v>
      </c>
      <c r="F4951" t="s">
        <v>14</v>
      </c>
      <c r="G4951" s="7" t="s">
        <v>10024</v>
      </c>
      <c r="H4951" s="1">
        <v>44979</v>
      </c>
      <c r="J4951" s="8" t="str">
        <f>IF(ISBLANK(B4951),"Unknown",B4951)</f>
        <v>Smoothie</v>
      </c>
      <c r="K4951" s="5">
        <f t="shared" si="403"/>
        <v>5</v>
      </c>
      <c r="L4951" s="5">
        <f t="shared" si="403"/>
        <v>4</v>
      </c>
      <c r="M4951" s="5">
        <f t="shared" si="404"/>
        <v>20</v>
      </c>
      <c r="N4951" s="8" t="str">
        <f>IF(ISBLANK(F4951),"Unknown",F4951)</f>
        <v>Cash</v>
      </c>
      <c r="O4951" s="8" t="str">
        <f>IF(ISBLANK(G4951),"Unknown",G4951)</f>
        <v>Unknown</v>
      </c>
      <c r="P4951" s="6">
        <f>IF(ISBLANK(H4951),"Unknown",H4951)</f>
        <v>44979</v>
      </c>
      <c r="Q4951" s="13">
        <f t="shared" si="405"/>
        <v>5</v>
      </c>
      <c r="R4951" s="13">
        <f t="shared" si="406"/>
        <v>4</v>
      </c>
      <c r="S4951" s="11">
        <f t="shared" si="407"/>
        <v>20</v>
      </c>
    </row>
    <row r="4952" spans="1:19" x14ac:dyDescent="0.3">
      <c r="A4952" t="s">
        <v>4971</v>
      </c>
      <c r="B4952" t="s">
        <v>23</v>
      </c>
      <c r="C4952">
        <v>2</v>
      </c>
      <c r="D4952">
        <v>4</v>
      </c>
      <c r="E4952">
        <v>8</v>
      </c>
      <c r="G4952" t="s">
        <v>15</v>
      </c>
      <c r="H4952" s="1">
        <v>44936</v>
      </c>
      <c r="J4952" s="8" t="str">
        <f>IF(ISBLANK(B4952),"Unknown",B4952)</f>
        <v>Smoothie</v>
      </c>
      <c r="K4952" s="5">
        <f t="shared" si="403"/>
        <v>2</v>
      </c>
      <c r="L4952" s="5">
        <f t="shared" si="403"/>
        <v>4</v>
      </c>
      <c r="M4952" s="5">
        <f t="shared" si="404"/>
        <v>8</v>
      </c>
      <c r="N4952" s="8" t="str">
        <f>IF(ISBLANK(F4952),"Unknown",F4952)</f>
        <v>Unknown</v>
      </c>
      <c r="O4952" s="8" t="str">
        <f>IF(ISBLANK(G4952),"Unknown",G4952)</f>
        <v>In-store</v>
      </c>
      <c r="P4952" s="6">
        <f>IF(ISBLANK(H4952),"Unknown",H4952)</f>
        <v>44936</v>
      </c>
      <c r="Q4952" s="13">
        <f t="shared" si="405"/>
        <v>2</v>
      </c>
      <c r="R4952" s="13">
        <f t="shared" si="406"/>
        <v>4</v>
      </c>
      <c r="S4952" s="11">
        <f t="shared" si="407"/>
        <v>8</v>
      </c>
    </row>
    <row r="4953" spans="1:19" x14ac:dyDescent="0.3">
      <c r="A4953" t="s">
        <v>4972</v>
      </c>
      <c r="B4953" t="s">
        <v>37</v>
      </c>
      <c r="C4953">
        <v>3</v>
      </c>
      <c r="D4953">
        <v>3</v>
      </c>
      <c r="E4953">
        <v>9</v>
      </c>
      <c r="G4953" s="7" t="s">
        <v>10024</v>
      </c>
      <c r="H4953" s="1">
        <v>44940</v>
      </c>
      <c r="J4953" s="8" t="str">
        <f>IF(ISBLANK(B4953),"Unknown",B4953)</f>
        <v>Juice</v>
      </c>
      <c r="K4953" s="5">
        <f t="shared" si="403"/>
        <v>3</v>
      </c>
      <c r="L4953" s="5">
        <f t="shared" si="403"/>
        <v>3</v>
      </c>
      <c r="M4953" s="5">
        <f t="shared" si="404"/>
        <v>9</v>
      </c>
      <c r="N4953" s="8" t="str">
        <f>IF(ISBLANK(F4953),"Unknown",F4953)</f>
        <v>Unknown</v>
      </c>
      <c r="O4953" s="8" t="str">
        <f>IF(ISBLANK(G4953),"Unknown",G4953)</f>
        <v>Unknown</v>
      </c>
      <c r="P4953" s="6">
        <f>IF(ISBLANK(H4953),"Unknown",H4953)</f>
        <v>44940</v>
      </c>
      <c r="Q4953" s="13">
        <f t="shared" si="405"/>
        <v>3</v>
      </c>
      <c r="R4953" s="13">
        <f t="shared" si="406"/>
        <v>3</v>
      </c>
      <c r="S4953" s="11">
        <f t="shared" si="407"/>
        <v>9</v>
      </c>
    </row>
    <row r="4954" spans="1:19" x14ac:dyDescent="0.3">
      <c r="A4954" t="s">
        <v>4973</v>
      </c>
      <c r="B4954" t="s">
        <v>17</v>
      </c>
      <c r="C4954">
        <v>5</v>
      </c>
      <c r="D4954">
        <v>1</v>
      </c>
      <c r="E4954">
        <v>5</v>
      </c>
      <c r="H4954" s="1">
        <v>45170</v>
      </c>
      <c r="J4954" s="8" t="str">
        <f>IF(ISBLANK(B4954),"Unknown",B4954)</f>
        <v>Cookie</v>
      </c>
      <c r="K4954" s="5">
        <f t="shared" si="403"/>
        <v>5</v>
      </c>
      <c r="L4954" s="5">
        <f t="shared" si="403"/>
        <v>1</v>
      </c>
      <c r="M4954" s="5">
        <f t="shared" si="404"/>
        <v>5</v>
      </c>
      <c r="N4954" s="8" t="str">
        <f>IF(ISBLANK(F4954),"Unknown",F4954)</f>
        <v>Unknown</v>
      </c>
      <c r="O4954" s="8" t="str">
        <f>IF(ISBLANK(G4954),"Unknown",G4954)</f>
        <v>Unknown</v>
      </c>
      <c r="P4954" s="6">
        <f>IF(ISBLANK(H4954),"Unknown",H4954)</f>
        <v>45170</v>
      </c>
      <c r="Q4954" s="13">
        <f t="shared" si="405"/>
        <v>5</v>
      </c>
      <c r="R4954" s="13">
        <f t="shared" si="406"/>
        <v>1</v>
      </c>
      <c r="S4954" s="11">
        <f t="shared" si="407"/>
        <v>5</v>
      </c>
    </row>
    <row r="4955" spans="1:19" x14ac:dyDescent="0.3">
      <c r="A4955" t="s">
        <v>4974</v>
      </c>
      <c r="B4955" t="s">
        <v>26</v>
      </c>
      <c r="C4955">
        <v>1</v>
      </c>
      <c r="D4955">
        <v>4</v>
      </c>
      <c r="E4955">
        <v>4</v>
      </c>
      <c r="H4955" s="1">
        <v>45012</v>
      </c>
      <c r="J4955" s="8" t="str">
        <f>IF(ISBLANK(B4955),"Unknown",B4955)</f>
        <v>Sandwich</v>
      </c>
      <c r="K4955" s="5">
        <f t="shared" si="403"/>
        <v>1</v>
      </c>
      <c r="L4955" s="5">
        <f t="shared" si="403"/>
        <v>4</v>
      </c>
      <c r="M4955" s="5">
        <f t="shared" si="404"/>
        <v>4</v>
      </c>
      <c r="N4955" s="8" t="str">
        <f>IF(ISBLANK(F4955),"Unknown",F4955)</f>
        <v>Unknown</v>
      </c>
      <c r="O4955" s="8" t="str">
        <f>IF(ISBLANK(G4955),"Unknown",G4955)</f>
        <v>Unknown</v>
      </c>
      <c r="P4955" s="6">
        <f>IF(ISBLANK(H4955),"Unknown",H4955)</f>
        <v>45012</v>
      </c>
      <c r="Q4955" s="13">
        <f t="shared" si="405"/>
        <v>1</v>
      </c>
      <c r="R4955" s="13">
        <f t="shared" si="406"/>
        <v>4</v>
      </c>
      <c r="S4955" s="11">
        <f t="shared" si="407"/>
        <v>4</v>
      </c>
    </row>
    <row r="4956" spans="1:19" x14ac:dyDescent="0.3">
      <c r="A4956" t="s">
        <v>4975</v>
      </c>
      <c r="B4956" t="s">
        <v>26</v>
      </c>
      <c r="C4956">
        <v>5</v>
      </c>
      <c r="D4956">
        <v>4</v>
      </c>
      <c r="E4956">
        <v>20</v>
      </c>
      <c r="F4956" t="s">
        <v>10</v>
      </c>
      <c r="H4956" s="1">
        <v>44934</v>
      </c>
      <c r="J4956" s="8" t="str">
        <f>IF(ISBLANK(B4956),"Unknown",B4956)</f>
        <v>Sandwich</v>
      </c>
      <c r="K4956" s="5">
        <f t="shared" si="403"/>
        <v>5</v>
      </c>
      <c r="L4956" s="5">
        <f t="shared" si="403"/>
        <v>4</v>
      </c>
      <c r="M4956" s="5">
        <f t="shared" si="404"/>
        <v>20</v>
      </c>
      <c r="N4956" s="8" t="str">
        <f>IF(ISBLANK(F4956),"Unknown",F4956)</f>
        <v>Credit Card</v>
      </c>
      <c r="O4956" s="8" t="str">
        <f>IF(ISBLANK(G4956),"Unknown",G4956)</f>
        <v>Unknown</v>
      </c>
      <c r="P4956" s="6">
        <f>IF(ISBLANK(H4956),"Unknown",H4956)</f>
        <v>44934</v>
      </c>
      <c r="Q4956" s="13">
        <f t="shared" si="405"/>
        <v>5</v>
      </c>
      <c r="R4956" s="13">
        <f t="shared" si="406"/>
        <v>4</v>
      </c>
      <c r="S4956" s="11">
        <f t="shared" si="407"/>
        <v>20</v>
      </c>
    </row>
    <row r="4957" spans="1:19" x14ac:dyDescent="0.3">
      <c r="A4957" t="s">
        <v>4976</v>
      </c>
      <c r="B4957" t="s">
        <v>19</v>
      </c>
      <c r="C4957">
        <v>5</v>
      </c>
      <c r="D4957">
        <v>5</v>
      </c>
      <c r="E4957">
        <v>25</v>
      </c>
      <c r="G4957" t="s">
        <v>11</v>
      </c>
      <c r="H4957" s="1">
        <v>45110</v>
      </c>
      <c r="J4957" s="8" t="str">
        <f>IF(ISBLANK(B4957),"Unknown",B4957)</f>
        <v>Salad</v>
      </c>
      <c r="K4957" s="5">
        <f t="shared" si="403"/>
        <v>5</v>
      </c>
      <c r="L4957" s="5">
        <f t="shared" si="403"/>
        <v>5</v>
      </c>
      <c r="M4957" s="5">
        <f t="shared" si="404"/>
        <v>25</v>
      </c>
      <c r="N4957" s="8" t="str">
        <f>IF(ISBLANK(F4957),"Unknown",F4957)</f>
        <v>Unknown</v>
      </c>
      <c r="O4957" s="8" t="str">
        <f>IF(ISBLANK(G4957),"Unknown",G4957)</f>
        <v>Takeaway</v>
      </c>
      <c r="P4957" s="6">
        <f>IF(ISBLANK(H4957),"Unknown",H4957)</f>
        <v>45110</v>
      </c>
      <c r="Q4957" s="13">
        <f t="shared" si="405"/>
        <v>5</v>
      </c>
      <c r="R4957" s="13">
        <f t="shared" si="406"/>
        <v>5</v>
      </c>
      <c r="S4957" s="11">
        <f t="shared" si="407"/>
        <v>25</v>
      </c>
    </row>
    <row r="4958" spans="1:19" x14ac:dyDescent="0.3">
      <c r="A4958" t="s">
        <v>4977</v>
      </c>
      <c r="B4958" t="s">
        <v>19</v>
      </c>
      <c r="C4958">
        <v>1</v>
      </c>
      <c r="D4958">
        <v>5</v>
      </c>
      <c r="E4958">
        <v>5</v>
      </c>
      <c r="F4958" t="s">
        <v>10</v>
      </c>
      <c r="G4958" t="s">
        <v>11</v>
      </c>
      <c r="H4958" s="1">
        <v>45052</v>
      </c>
      <c r="J4958" s="8" t="str">
        <f>IF(ISBLANK(B4958),"Unknown",B4958)</f>
        <v>Salad</v>
      </c>
      <c r="K4958" s="5">
        <f t="shared" si="403"/>
        <v>1</v>
      </c>
      <c r="L4958" s="5">
        <f t="shared" si="403"/>
        <v>5</v>
      </c>
      <c r="M4958" s="5">
        <f t="shared" si="404"/>
        <v>5</v>
      </c>
      <c r="N4958" s="8" t="str">
        <f>IF(ISBLANK(F4958),"Unknown",F4958)</f>
        <v>Credit Card</v>
      </c>
      <c r="O4958" s="8" t="str">
        <f>IF(ISBLANK(G4958),"Unknown",G4958)</f>
        <v>Takeaway</v>
      </c>
      <c r="P4958" s="6">
        <f>IF(ISBLANK(H4958),"Unknown",H4958)</f>
        <v>45052</v>
      </c>
      <c r="Q4958" s="13">
        <f t="shared" si="405"/>
        <v>1</v>
      </c>
      <c r="R4958" s="13">
        <f t="shared" si="406"/>
        <v>5</v>
      </c>
      <c r="S4958" s="11">
        <f t="shared" si="407"/>
        <v>5</v>
      </c>
    </row>
    <row r="4959" spans="1:19" x14ac:dyDescent="0.3">
      <c r="A4959" t="s">
        <v>4978</v>
      </c>
      <c r="B4959" t="s">
        <v>63</v>
      </c>
      <c r="C4959">
        <v>4</v>
      </c>
      <c r="D4959">
        <v>1.5</v>
      </c>
      <c r="F4959" t="s">
        <v>14</v>
      </c>
      <c r="G4959" s="7" t="s">
        <v>10024</v>
      </c>
      <c r="H4959" s="1">
        <v>45163</v>
      </c>
      <c r="J4959" s="8" t="str">
        <f>IF(ISBLANK(B4959),"Unknown",B4959)</f>
        <v>Tea</v>
      </c>
      <c r="K4959" s="5">
        <f t="shared" si="403"/>
        <v>4</v>
      </c>
      <c r="L4959" s="5">
        <f t="shared" si="403"/>
        <v>1.5</v>
      </c>
      <c r="M4959" s="5" t="str">
        <f t="shared" si="404"/>
        <v>0</v>
      </c>
      <c r="N4959" s="8" t="str">
        <f>IF(ISBLANK(F4959),"Unknown",F4959)</f>
        <v>Cash</v>
      </c>
      <c r="O4959" s="8" t="str">
        <f>IF(ISBLANK(G4959),"Unknown",G4959)</f>
        <v>Unknown</v>
      </c>
      <c r="P4959" s="6">
        <f>IF(ISBLANK(H4959),"Unknown",H4959)</f>
        <v>45163</v>
      </c>
      <c r="Q4959" s="13">
        <f t="shared" si="405"/>
        <v>4</v>
      </c>
      <c r="R4959" s="13">
        <f t="shared" si="406"/>
        <v>1.5</v>
      </c>
      <c r="S4959" s="11">
        <f t="shared" si="407"/>
        <v>6</v>
      </c>
    </row>
    <row r="4960" spans="1:19" x14ac:dyDescent="0.3">
      <c r="A4960" t="s">
        <v>4979</v>
      </c>
      <c r="B4960" t="s">
        <v>23</v>
      </c>
      <c r="C4960">
        <v>5</v>
      </c>
      <c r="D4960">
        <v>4</v>
      </c>
      <c r="E4960">
        <v>20</v>
      </c>
      <c r="F4960" s="7" t="s">
        <v>10024</v>
      </c>
      <c r="G4960" t="s">
        <v>11</v>
      </c>
      <c r="H4960" s="1">
        <v>45016</v>
      </c>
      <c r="J4960" s="8" t="str">
        <f>IF(ISBLANK(B4960),"Unknown",B4960)</f>
        <v>Smoothie</v>
      </c>
      <c r="K4960" s="5">
        <f t="shared" si="403"/>
        <v>5</v>
      </c>
      <c r="L4960" s="5">
        <f t="shared" si="403"/>
        <v>4</v>
      </c>
      <c r="M4960" s="5">
        <f t="shared" si="404"/>
        <v>20</v>
      </c>
      <c r="N4960" s="8" t="str">
        <f>IF(ISBLANK(F4960),"Unknown",F4960)</f>
        <v>Unknown</v>
      </c>
      <c r="O4960" s="8" t="str">
        <f>IF(ISBLANK(G4960),"Unknown",G4960)</f>
        <v>Takeaway</v>
      </c>
      <c r="P4960" s="6">
        <f>IF(ISBLANK(H4960),"Unknown",H4960)</f>
        <v>45016</v>
      </c>
      <c r="Q4960" s="13">
        <f t="shared" si="405"/>
        <v>5</v>
      </c>
      <c r="R4960" s="13">
        <f t="shared" si="406"/>
        <v>4</v>
      </c>
      <c r="S4960" s="11">
        <f t="shared" si="407"/>
        <v>20</v>
      </c>
    </row>
    <row r="4961" spans="1:19" x14ac:dyDescent="0.3">
      <c r="A4961" t="s">
        <v>4980</v>
      </c>
      <c r="B4961" t="s">
        <v>13</v>
      </c>
      <c r="C4961">
        <v>4</v>
      </c>
      <c r="D4961">
        <v>3</v>
      </c>
      <c r="E4961">
        <v>12</v>
      </c>
      <c r="F4961" t="s">
        <v>21</v>
      </c>
      <c r="G4961" t="s">
        <v>15</v>
      </c>
      <c r="H4961" s="1">
        <v>45069</v>
      </c>
      <c r="J4961" s="8" t="str">
        <f>IF(ISBLANK(B4961),"Unknown",B4961)</f>
        <v>Cake</v>
      </c>
      <c r="K4961" s="5">
        <f t="shared" si="403"/>
        <v>4</v>
      </c>
      <c r="L4961" s="5">
        <f t="shared" si="403"/>
        <v>3</v>
      </c>
      <c r="M4961" s="5">
        <f t="shared" si="404"/>
        <v>12</v>
      </c>
      <c r="N4961" s="8" t="str">
        <f>IF(ISBLANK(F4961),"Unknown",F4961)</f>
        <v>Digital Wallet</v>
      </c>
      <c r="O4961" s="8" t="str">
        <f>IF(ISBLANK(G4961),"Unknown",G4961)</f>
        <v>In-store</v>
      </c>
      <c r="P4961" s="6">
        <f>IF(ISBLANK(H4961),"Unknown",H4961)</f>
        <v>45069</v>
      </c>
      <c r="Q4961" s="13">
        <f t="shared" si="405"/>
        <v>4</v>
      </c>
      <c r="R4961" s="13">
        <f t="shared" si="406"/>
        <v>3</v>
      </c>
      <c r="S4961" s="11">
        <f t="shared" si="407"/>
        <v>12</v>
      </c>
    </row>
    <row r="4962" spans="1:19" x14ac:dyDescent="0.3">
      <c r="A4962" t="s">
        <v>4981</v>
      </c>
      <c r="B4962" t="s">
        <v>37</v>
      </c>
      <c r="C4962">
        <v>1</v>
      </c>
      <c r="D4962">
        <v>3</v>
      </c>
      <c r="E4962">
        <v>3</v>
      </c>
      <c r="G4962" t="s">
        <v>15</v>
      </c>
      <c r="H4962" s="1">
        <v>44995</v>
      </c>
      <c r="J4962" s="8" t="str">
        <f>IF(ISBLANK(B4962),"Unknown",B4962)</f>
        <v>Juice</v>
      </c>
      <c r="K4962" s="5">
        <f t="shared" si="403"/>
        <v>1</v>
      </c>
      <c r="L4962" s="5">
        <f t="shared" si="403"/>
        <v>3</v>
      </c>
      <c r="M4962" s="5">
        <f t="shared" si="404"/>
        <v>3</v>
      </c>
      <c r="N4962" s="8" t="str">
        <f>IF(ISBLANK(F4962),"Unknown",F4962)</f>
        <v>Unknown</v>
      </c>
      <c r="O4962" s="8" t="str">
        <f>IF(ISBLANK(G4962),"Unknown",G4962)</f>
        <v>In-store</v>
      </c>
      <c r="P4962" s="6">
        <f>IF(ISBLANK(H4962),"Unknown",H4962)</f>
        <v>44995</v>
      </c>
      <c r="Q4962" s="13">
        <f t="shared" si="405"/>
        <v>1</v>
      </c>
      <c r="R4962" s="13">
        <f t="shared" si="406"/>
        <v>3</v>
      </c>
      <c r="S4962" s="11">
        <f t="shared" si="407"/>
        <v>3</v>
      </c>
    </row>
    <row r="4963" spans="1:19" x14ac:dyDescent="0.3">
      <c r="A4963" t="s">
        <v>4982</v>
      </c>
      <c r="B4963" t="s">
        <v>23</v>
      </c>
      <c r="C4963">
        <v>5</v>
      </c>
      <c r="E4963">
        <v>20</v>
      </c>
      <c r="F4963" t="s">
        <v>10</v>
      </c>
      <c r="H4963" s="1">
        <v>45138</v>
      </c>
      <c r="J4963" s="8" t="str">
        <f>IF(ISBLANK(B4963),"Unknown",B4963)</f>
        <v>Smoothie</v>
      </c>
      <c r="K4963" s="5">
        <f t="shared" si="403"/>
        <v>5</v>
      </c>
      <c r="L4963" s="5" t="str">
        <f t="shared" si="403"/>
        <v>0</v>
      </c>
      <c r="M4963" s="5">
        <f t="shared" si="404"/>
        <v>20</v>
      </c>
      <c r="N4963" s="8" t="str">
        <f>IF(ISBLANK(F4963),"Unknown",F4963)</f>
        <v>Credit Card</v>
      </c>
      <c r="O4963" s="8" t="str">
        <f>IF(ISBLANK(G4963),"Unknown",G4963)</f>
        <v>Unknown</v>
      </c>
      <c r="P4963" s="6">
        <f>IF(ISBLANK(H4963),"Unknown",H4963)</f>
        <v>45138</v>
      </c>
      <c r="Q4963" s="13">
        <f t="shared" si="405"/>
        <v>5</v>
      </c>
      <c r="R4963" s="13" t="str">
        <f t="shared" si="406"/>
        <v>0</v>
      </c>
      <c r="S4963" s="11">
        <f t="shared" si="407"/>
        <v>0</v>
      </c>
    </row>
    <row r="4964" spans="1:19" x14ac:dyDescent="0.3">
      <c r="A4964" t="s">
        <v>4983</v>
      </c>
      <c r="B4964" t="s">
        <v>9</v>
      </c>
      <c r="C4964">
        <v>1</v>
      </c>
      <c r="D4964">
        <v>2</v>
      </c>
      <c r="E4964">
        <v>2</v>
      </c>
      <c r="F4964" t="s">
        <v>14</v>
      </c>
      <c r="G4964" t="s">
        <v>11</v>
      </c>
      <c r="H4964" s="1">
        <v>45245</v>
      </c>
      <c r="J4964" s="8" t="str">
        <f>IF(ISBLANK(B4964),"Unknown",B4964)</f>
        <v>Coffee</v>
      </c>
      <c r="K4964" s="5">
        <f t="shared" si="403"/>
        <v>1</v>
      </c>
      <c r="L4964" s="5">
        <f t="shared" si="403"/>
        <v>2</v>
      </c>
      <c r="M4964" s="5">
        <f t="shared" si="404"/>
        <v>2</v>
      </c>
      <c r="N4964" s="8" t="str">
        <f>IF(ISBLANK(F4964),"Unknown",F4964)</f>
        <v>Cash</v>
      </c>
      <c r="O4964" s="8" t="str">
        <f>IF(ISBLANK(G4964),"Unknown",G4964)</f>
        <v>Takeaway</v>
      </c>
      <c r="P4964" s="6">
        <f>IF(ISBLANK(H4964),"Unknown",H4964)</f>
        <v>45245</v>
      </c>
      <c r="Q4964" s="13">
        <f t="shared" si="405"/>
        <v>1</v>
      </c>
      <c r="R4964" s="13">
        <f t="shared" si="406"/>
        <v>2</v>
      </c>
      <c r="S4964" s="11">
        <f t="shared" si="407"/>
        <v>2</v>
      </c>
    </row>
    <row r="4965" spans="1:19" x14ac:dyDescent="0.3">
      <c r="A4965" t="s">
        <v>4984</v>
      </c>
      <c r="B4965" t="s">
        <v>26</v>
      </c>
      <c r="C4965">
        <v>5</v>
      </c>
      <c r="D4965">
        <v>4</v>
      </c>
      <c r="H4965" s="1">
        <v>45275</v>
      </c>
      <c r="J4965" s="8" t="str">
        <f>IF(ISBLANK(B4965),"Unknown",B4965)</f>
        <v>Sandwich</v>
      </c>
      <c r="K4965" s="5">
        <f t="shared" si="403"/>
        <v>5</v>
      </c>
      <c r="L4965" s="5">
        <f t="shared" si="403"/>
        <v>4</v>
      </c>
      <c r="M4965" s="5" t="str">
        <f t="shared" si="404"/>
        <v>0</v>
      </c>
      <c r="N4965" s="8" t="str">
        <f>IF(ISBLANK(F4965),"Unknown",F4965)</f>
        <v>Unknown</v>
      </c>
      <c r="O4965" s="8" t="str">
        <f>IF(ISBLANK(G4965),"Unknown",G4965)</f>
        <v>Unknown</v>
      </c>
      <c r="P4965" s="6">
        <f>IF(ISBLANK(H4965),"Unknown",H4965)</f>
        <v>45275</v>
      </c>
      <c r="Q4965" s="13">
        <f t="shared" si="405"/>
        <v>5</v>
      </c>
      <c r="R4965" s="13">
        <f t="shared" si="406"/>
        <v>4</v>
      </c>
      <c r="S4965" s="11">
        <f t="shared" si="407"/>
        <v>20</v>
      </c>
    </row>
    <row r="4966" spans="1:19" x14ac:dyDescent="0.3">
      <c r="A4966" t="s">
        <v>4985</v>
      </c>
      <c r="B4966" t="s">
        <v>19</v>
      </c>
      <c r="C4966">
        <v>2</v>
      </c>
      <c r="D4966">
        <v>5</v>
      </c>
      <c r="E4966">
        <v>10</v>
      </c>
      <c r="F4966" t="s">
        <v>21</v>
      </c>
      <c r="G4966" t="s">
        <v>11</v>
      </c>
      <c r="H4966" s="1">
        <v>45186</v>
      </c>
      <c r="J4966" s="8" t="str">
        <f>IF(ISBLANK(B4966),"Unknown",B4966)</f>
        <v>Salad</v>
      </c>
      <c r="K4966" s="5">
        <f t="shared" si="403"/>
        <v>2</v>
      </c>
      <c r="L4966" s="5">
        <f t="shared" si="403"/>
        <v>5</v>
      </c>
      <c r="M4966" s="5">
        <f t="shared" si="404"/>
        <v>10</v>
      </c>
      <c r="N4966" s="8" t="str">
        <f>IF(ISBLANK(F4966),"Unknown",F4966)</f>
        <v>Digital Wallet</v>
      </c>
      <c r="O4966" s="8" t="str">
        <f>IF(ISBLANK(G4966),"Unknown",G4966)</f>
        <v>Takeaway</v>
      </c>
      <c r="P4966" s="6">
        <f>IF(ISBLANK(H4966),"Unknown",H4966)</f>
        <v>45186</v>
      </c>
      <c r="Q4966" s="13">
        <f t="shared" si="405"/>
        <v>2</v>
      </c>
      <c r="R4966" s="13">
        <f t="shared" si="406"/>
        <v>5</v>
      </c>
      <c r="S4966" s="11">
        <f t="shared" si="407"/>
        <v>10</v>
      </c>
    </row>
    <row r="4967" spans="1:19" x14ac:dyDescent="0.3">
      <c r="A4967" t="s">
        <v>4986</v>
      </c>
      <c r="B4967" t="s">
        <v>17</v>
      </c>
      <c r="C4967">
        <v>5</v>
      </c>
      <c r="D4967">
        <v>1</v>
      </c>
      <c r="E4967">
        <v>5</v>
      </c>
      <c r="F4967" t="s">
        <v>21</v>
      </c>
      <c r="G4967" t="s">
        <v>11</v>
      </c>
      <c r="H4967" s="1">
        <v>45091</v>
      </c>
      <c r="J4967" s="8" t="str">
        <f>IF(ISBLANK(B4967),"Unknown",B4967)</f>
        <v>Cookie</v>
      </c>
      <c r="K4967" s="5">
        <f t="shared" si="403"/>
        <v>5</v>
      </c>
      <c r="L4967" s="5">
        <f t="shared" si="403"/>
        <v>1</v>
      </c>
      <c r="M4967" s="5">
        <f t="shared" si="404"/>
        <v>5</v>
      </c>
      <c r="N4967" s="8" t="str">
        <f>IF(ISBLANK(F4967),"Unknown",F4967)</f>
        <v>Digital Wallet</v>
      </c>
      <c r="O4967" s="8" t="str">
        <f>IF(ISBLANK(G4967),"Unknown",G4967)</f>
        <v>Takeaway</v>
      </c>
      <c r="P4967" s="6">
        <f>IF(ISBLANK(H4967),"Unknown",H4967)</f>
        <v>45091</v>
      </c>
      <c r="Q4967" s="13">
        <f t="shared" si="405"/>
        <v>5</v>
      </c>
      <c r="R4967" s="13">
        <f t="shared" si="406"/>
        <v>1</v>
      </c>
      <c r="S4967" s="11">
        <f t="shared" si="407"/>
        <v>5</v>
      </c>
    </row>
    <row r="4968" spans="1:19" x14ac:dyDescent="0.3">
      <c r="A4968" t="s">
        <v>4987</v>
      </c>
      <c r="B4968" t="s">
        <v>63</v>
      </c>
      <c r="C4968">
        <v>2</v>
      </c>
      <c r="D4968">
        <v>1.5</v>
      </c>
      <c r="E4968">
        <v>3</v>
      </c>
      <c r="F4968" s="7" t="s">
        <v>10024</v>
      </c>
      <c r="H4968" s="1">
        <v>45253</v>
      </c>
      <c r="J4968" s="8" t="str">
        <f>IF(ISBLANK(B4968),"Unknown",B4968)</f>
        <v>Tea</v>
      </c>
      <c r="K4968" s="5">
        <f t="shared" si="403"/>
        <v>2</v>
      </c>
      <c r="L4968" s="5">
        <f t="shared" si="403"/>
        <v>1.5</v>
      </c>
      <c r="M4968" s="5">
        <f t="shared" si="404"/>
        <v>3</v>
      </c>
      <c r="N4968" s="8" t="str">
        <f>IF(ISBLANK(F4968),"Unknown",F4968)</f>
        <v>Unknown</v>
      </c>
      <c r="O4968" s="8" t="str">
        <f>IF(ISBLANK(G4968),"Unknown",G4968)</f>
        <v>Unknown</v>
      </c>
      <c r="P4968" s="6">
        <f>IF(ISBLANK(H4968),"Unknown",H4968)</f>
        <v>45253</v>
      </c>
      <c r="Q4968" s="13">
        <f t="shared" si="405"/>
        <v>2</v>
      </c>
      <c r="R4968" s="13">
        <f t="shared" si="406"/>
        <v>1.5</v>
      </c>
      <c r="S4968" s="11">
        <f t="shared" si="407"/>
        <v>3</v>
      </c>
    </row>
    <row r="4969" spans="1:19" x14ac:dyDescent="0.3">
      <c r="A4969" t="s">
        <v>4988</v>
      </c>
      <c r="B4969" t="s">
        <v>26</v>
      </c>
      <c r="C4969">
        <v>4</v>
      </c>
      <c r="D4969">
        <v>4</v>
      </c>
      <c r="E4969">
        <v>16</v>
      </c>
      <c r="F4969" t="s">
        <v>21</v>
      </c>
      <c r="G4969" t="s">
        <v>15</v>
      </c>
      <c r="H4969" s="1">
        <v>45029</v>
      </c>
      <c r="J4969" s="8" t="str">
        <f>IF(ISBLANK(B4969),"Unknown",B4969)</f>
        <v>Sandwich</v>
      </c>
      <c r="K4969" s="5">
        <f t="shared" si="403"/>
        <v>4</v>
      </c>
      <c r="L4969" s="5">
        <f t="shared" si="403"/>
        <v>4</v>
      </c>
      <c r="M4969" s="5">
        <f t="shared" si="404"/>
        <v>16</v>
      </c>
      <c r="N4969" s="8" t="str">
        <f>IF(ISBLANK(F4969),"Unknown",F4969)</f>
        <v>Digital Wallet</v>
      </c>
      <c r="O4969" s="8" t="str">
        <f>IF(ISBLANK(G4969),"Unknown",G4969)</f>
        <v>In-store</v>
      </c>
      <c r="P4969" s="6">
        <f>IF(ISBLANK(H4969),"Unknown",H4969)</f>
        <v>45029</v>
      </c>
      <c r="Q4969" s="13">
        <f t="shared" si="405"/>
        <v>4</v>
      </c>
      <c r="R4969" s="13">
        <f t="shared" si="406"/>
        <v>4</v>
      </c>
      <c r="S4969" s="11">
        <f t="shared" si="407"/>
        <v>16</v>
      </c>
    </row>
    <row r="4970" spans="1:19" x14ac:dyDescent="0.3">
      <c r="A4970" t="s">
        <v>4989</v>
      </c>
      <c r="B4970" t="s">
        <v>37</v>
      </c>
      <c r="C4970">
        <v>4</v>
      </c>
      <c r="D4970">
        <v>3</v>
      </c>
      <c r="E4970">
        <v>12</v>
      </c>
      <c r="G4970" t="s">
        <v>11</v>
      </c>
      <c r="H4970" s="1">
        <v>45229</v>
      </c>
      <c r="J4970" s="8" t="str">
        <f>IF(ISBLANK(B4970),"Unknown",B4970)</f>
        <v>Juice</v>
      </c>
      <c r="K4970" s="5">
        <f t="shared" si="403"/>
        <v>4</v>
      </c>
      <c r="L4970" s="5">
        <f t="shared" si="403"/>
        <v>3</v>
      </c>
      <c r="M4970" s="5">
        <f t="shared" si="404"/>
        <v>12</v>
      </c>
      <c r="N4970" s="8" t="str">
        <f>IF(ISBLANK(F4970),"Unknown",F4970)</f>
        <v>Unknown</v>
      </c>
      <c r="O4970" s="8" t="str">
        <f>IF(ISBLANK(G4970),"Unknown",G4970)</f>
        <v>Takeaway</v>
      </c>
      <c r="P4970" s="6">
        <f>IF(ISBLANK(H4970),"Unknown",H4970)</f>
        <v>45229</v>
      </c>
      <c r="Q4970" s="13">
        <f t="shared" si="405"/>
        <v>4</v>
      </c>
      <c r="R4970" s="13">
        <f t="shared" si="406"/>
        <v>3</v>
      </c>
      <c r="S4970" s="11">
        <f t="shared" si="407"/>
        <v>12</v>
      </c>
    </row>
    <row r="4971" spans="1:19" x14ac:dyDescent="0.3">
      <c r="A4971" t="s">
        <v>4990</v>
      </c>
      <c r="B4971" t="s">
        <v>63</v>
      </c>
      <c r="C4971">
        <v>2</v>
      </c>
      <c r="D4971">
        <v>1.5</v>
      </c>
      <c r="E4971">
        <v>3</v>
      </c>
      <c r="F4971" t="s">
        <v>14</v>
      </c>
      <c r="G4971" t="s">
        <v>11</v>
      </c>
      <c r="H4971" s="1">
        <v>44953</v>
      </c>
      <c r="J4971" s="8" t="str">
        <f>IF(ISBLANK(B4971),"Unknown",B4971)</f>
        <v>Tea</v>
      </c>
      <c r="K4971" s="5">
        <f t="shared" si="403"/>
        <v>2</v>
      </c>
      <c r="L4971" s="5">
        <f t="shared" si="403"/>
        <v>1.5</v>
      </c>
      <c r="M4971" s="5">
        <f t="shared" si="404"/>
        <v>3</v>
      </c>
      <c r="N4971" s="8" t="str">
        <f>IF(ISBLANK(F4971),"Unknown",F4971)</f>
        <v>Cash</v>
      </c>
      <c r="O4971" s="8" t="str">
        <f>IF(ISBLANK(G4971),"Unknown",G4971)</f>
        <v>Takeaway</v>
      </c>
      <c r="P4971" s="6">
        <f>IF(ISBLANK(H4971),"Unknown",H4971)</f>
        <v>44953</v>
      </c>
      <c r="Q4971" s="13">
        <f t="shared" si="405"/>
        <v>2</v>
      </c>
      <c r="R4971" s="13">
        <f t="shared" si="406"/>
        <v>1.5</v>
      </c>
      <c r="S4971" s="11">
        <f t="shared" si="407"/>
        <v>3</v>
      </c>
    </row>
    <row r="4972" spans="1:19" x14ac:dyDescent="0.3">
      <c r="A4972" t="s">
        <v>4991</v>
      </c>
      <c r="B4972" t="s">
        <v>63</v>
      </c>
      <c r="C4972">
        <v>3</v>
      </c>
      <c r="D4972">
        <v>1.5</v>
      </c>
      <c r="E4972">
        <v>4.5</v>
      </c>
      <c r="G4972" t="s">
        <v>11</v>
      </c>
      <c r="H4972" s="1">
        <v>44990</v>
      </c>
      <c r="J4972" s="8" t="str">
        <f>IF(ISBLANK(B4972),"Unknown",B4972)</f>
        <v>Tea</v>
      </c>
      <c r="K4972" s="5">
        <f t="shared" si="403"/>
        <v>3</v>
      </c>
      <c r="L4972" s="5">
        <f t="shared" si="403"/>
        <v>1.5</v>
      </c>
      <c r="M4972" s="5">
        <f t="shared" si="404"/>
        <v>4.5</v>
      </c>
      <c r="N4972" s="8" t="str">
        <f>IF(ISBLANK(F4972),"Unknown",F4972)</f>
        <v>Unknown</v>
      </c>
      <c r="O4972" s="8" t="str">
        <f>IF(ISBLANK(G4972),"Unknown",G4972)</f>
        <v>Takeaway</v>
      </c>
      <c r="P4972" s="6">
        <f>IF(ISBLANK(H4972),"Unknown",H4972)</f>
        <v>44990</v>
      </c>
      <c r="Q4972" s="13">
        <f t="shared" si="405"/>
        <v>3</v>
      </c>
      <c r="R4972" s="13">
        <f t="shared" si="406"/>
        <v>1.5</v>
      </c>
      <c r="S4972" s="11">
        <f t="shared" si="407"/>
        <v>4.5</v>
      </c>
    </row>
    <row r="4973" spans="1:19" x14ac:dyDescent="0.3">
      <c r="A4973" t="s">
        <v>4992</v>
      </c>
      <c r="B4973" t="s">
        <v>9</v>
      </c>
      <c r="C4973">
        <v>1</v>
      </c>
      <c r="D4973">
        <v>2</v>
      </c>
      <c r="E4973">
        <v>2</v>
      </c>
      <c r="F4973" t="s">
        <v>14</v>
      </c>
      <c r="G4973" s="7" t="s">
        <v>10024</v>
      </c>
      <c r="H4973" s="1">
        <v>45288</v>
      </c>
      <c r="J4973" s="8" t="str">
        <f>IF(ISBLANK(B4973),"Unknown",B4973)</f>
        <v>Coffee</v>
      </c>
      <c r="K4973" s="5">
        <f t="shared" si="403"/>
        <v>1</v>
      </c>
      <c r="L4973" s="5">
        <f t="shared" si="403"/>
        <v>2</v>
      </c>
      <c r="M4973" s="5">
        <f t="shared" si="404"/>
        <v>2</v>
      </c>
      <c r="N4973" s="8" t="str">
        <f>IF(ISBLANK(F4973),"Unknown",F4973)</f>
        <v>Cash</v>
      </c>
      <c r="O4973" s="8" t="str">
        <f>IF(ISBLANK(G4973),"Unknown",G4973)</f>
        <v>Unknown</v>
      </c>
      <c r="P4973" s="6">
        <f>IF(ISBLANK(H4973),"Unknown",H4973)</f>
        <v>45288</v>
      </c>
      <c r="Q4973" s="13">
        <f t="shared" si="405"/>
        <v>1</v>
      </c>
      <c r="R4973" s="13">
        <f t="shared" si="406"/>
        <v>2</v>
      </c>
      <c r="S4973" s="11">
        <f t="shared" si="407"/>
        <v>2</v>
      </c>
    </row>
    <row r="4974" spans="1:19" x14ac:dyDescent="0.3">
      <c r="A4974" t="s">
        <v>4993</v>
      </c>
      <c r="B4974" t="s">
        <v>23</v>
      </c>
      <c r="C4974">
        <v>4</v>
      </c>
      <c r="D4974">
        <v>4</v>
      </c>
      <c r="E4974">
        <v>16</v>
      </c>
      <c r="F4974" t="s">
        <v>21</v>
      </c>
      <c r="G4974" t="s">
        <v>11</v>
      </c>
      <c r="H4974" s="1">
        <v>45199</v>
      </c>
      <c r="J4974" s="8" t="str">
        <f>IF(ISBLANK(B4974),"Unknown",B4974)</f>
        <v>Smoothie</v>
      </c>
      <c r="K4974" s="5">
        <f t="shared" si="403"/>
        <v>4</v>
      </c>
      <c r="L4974" s="5">
        <f t="shared" si="403"/>
        <v>4</v>
      </c>
      <c r="M4974" s="5">
        <f t="shared" si="404"/>
        <v>16</v>
      </c>
      <c r="N4974" s="8" t="str">
        <f>IF(ISBLANK(F4974),"Unknown",F4974)</f>
        <v>Digital Wallet</v>
      </c>
      <c r="O4974" s="8" t="str">
        <f>IF(ISBLANK(G4974),"Unknown",G4974)</f>
        <v>Takeaway</v>
      </c>
      <c r="P4974" s="6">
        <f>IF(ISBLANK(H4974),"Unknown",H4974)</f>
        <v>45199</v>
      </c>
      <c r="Q4974" s="13">
        <f t="shared" si="405"/>
        <v>4</v>
      </c>
      <c r="R4974" s="13">
        <f t="shared" si="406"/>
        <v>4</v>
      </c>
      <c r="S4974" s="11">
        <f t="shared" si="407"/>
        <v>16</v>
      </c>
    </row>
    <row r="4975" spans="1:19" x14ac:dyDescent="0.3">
      <c r="A4975" t="s">
        <v>4994</v>
      </c>
      <c r="B4975" t="s">
        <v>19</v>
      </c>
      <c r="C4975">
        <v>1</v>
      </c>
      <c r="D4975">
        <v>5</v>
      </c>
      <c r="E4975">
        <v>5</v>
      </c>
      <c r="F4975" t="s">
        <v>10</v>
      </c>
      <c r="H4975" s="1">
        <v>45071</v>
      </c>
      <c r="J4975" s="8" t="str">
        <f>IF(ISBLANK(B4975),"Unknown",B4975)</f>
        <v>Salad</v>
      </c>
      <c r="K4975" s="5">
        <f t="shared" si="403"/>
        <v>1</v>
      </c>
      <c r="L4975" s="5">
        <f t="shared" si="403"/>
        <v>5</v>
      </c>
      <c r="M4975" s="5">
        <f t="shared" si="404"/>
        <v>5</v>
      </c>
      <c r="N4975" s="8" t="str">
        <f>IF(ISBLANK(F4975),"Unknown",F4975)</f>
        <v>Credit Card</v>
      </c>
      <c r="O4975" s="8" t="str">
        <f>IF(ISBLANK(G4975),"Unknown",G4975)</f>
        <v>Unknown</v>
      </c>
      <c r="P4975" s="6">
        <f>IF(ISBLANK(H4975),"Unknown",H4975)</f>
        <v>45071</v>
      </c>
      <c r="Q4975" s="13">
        <f t="shared" si="405"/>
        <v>1</v>
      </c>
      <c r="R4975" s="13">
        <f t="shared" si="406"/>
        <v>5</v>
      </c>
      <c r="S4975" s="11">
        <f t="shared" si="407"/>
        <v>5</v>
      </c>
    </row>
    <row r="4976" spans="1:19" x14ac:dyDescent="0.3">
      <c r="A4976" t="s">
        <v>4995</v>
      </c>
      <c r="B4976" t="s">
        <v>17</v>
      </c>
      <c r="C4976">
        <v>3</v>
      </c>
      <c r="D4976">
        <v>1</v>
      </c>
      <c r="E4976">
        <v>3</v>
      </c>
      <c r="F4976" t="s">
        <v>10</v>
      </c>
      <c r="G4976" t="s">
        <v>15</v>
      </c>
      <c r="H4976" s="1">
        <v>44945</v>
      </c>
      <c r="J4976" s="8" t="str">
        <f>IF(ISBLANK(B4976),"Unknown",B4976)</f>
        <v>Cookie</v>
      </c>
      <c r="K4976" s="5">
        <f t="shared" si="403"/>
        <v>3</v>
      </c>
      <c r="L4976" s="5">
        <f t="shared" si="403"/>
        <v>1</v>
      </c>
      <c r="M4976" s="5">
        <f t="shared" si="404"/>
        <v>3</v>
      </c>
      <c r="N4976" s="8" t="str">
        <f>IF(ISBLANK(F4976),"Unknown",F4976)</f>
        <v>Credit Card</v>
      </c>
      <c r="O4976" s="8" t="str">
        <f>IF(ISBLANK(G4976),"Unknown",G4976)</f>
        <v>In-store</v>
      </c>
      <c r="P4976" s="6">
        <f>IF(ISBLANK(H4976),"Unknown",H4976)</f>
        <v>44945</v>
      </c>
      <c r="Q4976" s="13">
        <f t="shared" si="405"/>
        <v>3</v>
      </c>
      <c r="R4976" s="13">
        <f t="shared" si="406"/>
        <v>1</v>
      </c>
      <c r="S4976" s="11">
        <f t="shared" si="407"/>
        <v>3</v>
      </c>
    </row>
    <row r="4977" spans="1:19" x14ac:dyDescent="0.3">
      <c r="A4977" t="s">
        <v>4996</v>
      </c>
      <c r="B4977" t="s">
        <v>63</v>
      </c>
      <c r="C4977" s="7" t="s">
        <v>10024</v>
      </c>
      <c r="D4977">
        <v>1.5</v>
      </c>
      <c r="E4977">
        <v>1.5</v>
      </c>
      <c r="G4977" s="7" t="s">
        <v>10024</v>
      </c>
      <c r="H4977" s="1">
        <v>45173</v>
      </c>
      <c r="J4977" s="8" t="str">
        <f>IF(ISBLANK(B4977),"Unknown",B4977)</f>
        <v>Tea</v>
      </c>
      <c r="K4977" s="5" t="str">
        <f t="shared" si="403"/>
        <v>Unknown</v>
      </c>
      <c r="L4977" s="5">
        <f t="shared" si="403"/>
        <v>1.5</v>
      </c>
      <c r="M4977" s="5">
        <f t="shared" si="404"/>
        <v>1.5</v>
      </c>
      <c r="N4977" s="8" t="str">
        <f>IF(ISBLANK(F4977),"Unknown",F4977)</f>
        <v>Unknown</v>
      </c>
      <c r="O4977" s="8" t="str">
        <f>IF(ISBLANK(G4977),"Unknown",G4977)</f>
        <v>Unknown</v>
      </c>
      <c r="P4977" s="6">
        <f>IF(ISBLANK(H4977),"Unknown",H4977)</f>
        <v>45173</v>
      </c>
      <c r="Q4977" s="13">
        <f t="shared" si="405"/>
        <v>0</v>
      </c>
      <c r="R4977" s="13">
        <f t="shared" si="406"/>
        <v>1.5</v>
      </c>
      <c r="S4977" s="11">
        <f t="shared" si="407"/>
        <v>0</v>
      </c>
    </row>
    <row r="4978" spans="1:19" x14ac:dyDescent="0.3">
      <c r="A4978" t="s">
        <v>4997</v>
      </c>
      <c r="B4978" t="s">
        <v>13</v>
      </c>
      <c r="C4978">
        <v>1</v>
      </c>
      <c r="D4978">
        <v>3</v>
      </c>
      <c r="E4978">
        <v>3</v>
      </c>
      <c r="F4978" t="s">
        <v>10</v>
      </c>
      <c r="H4978" s="1">
        <v>45229</v>
      </c>
      <c r="J4978" s="8" t="str">
        <f>IF(ISBLANK(B4978),"Unknown",B4978)</f>
        <v>Cake</v>
      </c>
      <c r="K4978" s="5">
        <f t="shared" si="403"/>
        <v>1</v>
      </c>
      <c r="L4978" s="5">
        <f t="shared" si="403"/>
        <v>3</v>
      </c>
      <c r="M4978" s="5">
        <f t="shared" si="404"/>
        <v>3</v>
      </c>
      <c r="N4978" s="8" t="str">
        <f>IF(ISBLANK(F4978),"Unknown",F4978)</f>
        <v>Credit Card</v>
      </c>
      <c r="O4978" s="8" t="str">
        <f>IF(ISBLANK(G4978),"Unknown",G4978)</f>
        <v>Unknown</v>
      </c>
      <c r="P4978" s="6">
        <f>IF(ISBLANK(H4978),"Unknown",H4978)</f>
        <v>45229</v>
      </c>
      <c r="Q4978" s="13">
        <f t="shared" si="405"/>
        <v>1</v>
      </c>
      <c r="R4978" s="13">
        <f t="shared" si="406"/>
        <v>3</v>
      </c>
      <c r="S4978" s="11">
        <f t="shared" si="407"/>
        <v>3</v>
      </c>
    </row>
    <row r="4979" spans="1:19" x14ac:dyDescent="0.3">
      <c r="A4979" t="s">
        <v>4998</v>
      </c>
      <c r="B4979" t="s">
        <v>19</v>
      </c>
      <c r="C4979">
        <v>2</v>
      </c>
      <c r="D4979">
        <v>5</v>
      </c>
      <c r="E4979">
        <v>10</v>
      </c>
      <c r="F4979" t="s">
        <v>14</v>
      </c>
      <c r="G4979" t="s">
        <v>15</v>
      </c>
      <c r="H4979" s="1">
        <v>45157</v>
      </c>
      <c r="J4979" s="8" t="str">
        <f>IF(ISBLANK(B4979),"Unknown",B4979)</f>
        <v>Salad</v>
      </c>
      <c r="K4979" s="5">
        <f t="shared" si="403"/>
        <v>2</v>
      </c>
      <c r="L4979" s="5">
        <f t="shared" si="403"/>
        <v>5</v>
      </c>
      <c r="M4979" s="5">
        <f t="shared" si="404"/>
        <v>10</v>
      </c>
      <c r="N4979" s="8" t="str">
        <f>IF(ISBLANK(F4979),"Unknown",F4979)</f>
        <v>Cash</v>
      </c>
      <c r="O4979" s="8" t="str">
        <f>IF(ISBLANK(G4979),"Unknown",G4979)</f>
        <v>In-store</v>
      </c>
      <c r="P4979" s="6">
        <f>IF(ISBLANK(H4979),"Unknown",H4979)</f>
        <v>45157</v>
      </c>
      <c r="Q4979" s="13">
        <f t="shared" si="405"/>
        <v>2</v>
      </c>
      <c r="R4979" s="13">
        <f t="shared" si="406"/>
        <v>5</v>
      </c>
      <c r="S4979" s="11">
        <f t="shared" si="407"/>
        <v>10</v>
      </c>
    </row>
    <row r="4980" spans="1:19" x14ac:dyDescent="0.3">
      <c r="A4980" t="s">
        <v>4999</v>
      </c>
      <c r="B4980" t="s">
        <v>19</v>
      </c>
      <c r="C4980" s="7" t="s">
        <v>10024</v>
      </c>
      <c r="D4980">
        <v>5</v>
      </c>
      <c r="E4980">
        <v>25</v>
      </c>
      <c r="F4980" t="s">
        <v>10</v>
      </c>
      <c r="G4980" t="s">
        <v>15</v>
      </c>
      <c r="H4980" s="1">
        <v>45029</v>
      </c>
      <c r="J4980" s="8" t="str">
        <f>IF(ISBLANK(B4980),"Unknown",B4980)</f>
        <v>Salad</v>
      </c>
      <c r="K4980" s="5" t="str">
        <f t="shared" si="403"/>
        <v>Unknown</v>
      </c>
      <c r="L4980" s="5">
        <f t="shared" si="403"/>
        <v>5</v>
      </c>
      <c r="M4980" s="5">
        <f t="shared" si="404"/>
        <v>25</v>
      </c>
      <c r="N4980" s="8" t="str">
        <f>IF(ISBLANK(F4980),"Unknown",F4980)</f>
        <v>Credit Card</v>
      </c>
      <c r="O4980" s="8" t="str">
        <f>IF(ISBLANK(G4980),"Unknown",G4980)</f>
        <v>In-store</v>
      </c>
      <c r="P4980" s="6">
        <f>IF(ISBLANK(H4980),"Unknown",H4980)</f>
        <v>45029</v>
      </c>
      <c r="Q4980" s="13">
        <f t="shared" si="405"/>
        <v>0</v>
      </c>
      <c r="R4980" s="13">
        <f t="shared" si="406"/>
        <v>5</v>
      </c>
      <c r="S4980" s="11">
        <f t="shared" si="407"/>
        <v>0</v>
      </c>
    </row>
    <row r="4981" spans="1:19" x14ac:dyDescent="0.3">
      <c r="A4981" t="s">
        <v>5000</v>
      </c>
      <c r="B4981" t="s">
        <v>17</v>
      </c>
      <c r="C4981">
        <v>1</v>
      </c>
      <c r="D4981">
        <v>1</v>
      </c>
      <c r="E4981">
        <v>1</v>
      </c>
      <c r="F4981" t="s">
        <v>14</v>
      </c>
      <c r="G4981" t="s">
        <v>15</v>
      </c>
      <c r="H4981" s="1">
        <v>45231</v>
      </c>
      <c r="J4981" s="8" t="str">
        <f>IF(ISBLANK(B4981),"Unknown",B4981)</f>
        <v>Cookie</v>
      </c>
      <c r="K4981" s="5">
        <f t="shared" si="403"/>
        <v>1</v>
      </c>
      <c r="L4981" s="5">
        <f t="shared" si="403"/>
        <v>1</v>
      </c>
      <c r="M4981" s="5">
        <f t="shared" si="404"/>
        <v>1</v>
      </c>
      <c r="N4981" s="8" t="str">
        <f>IF(ISBLANK(F4981),"Unknown",F4981)</f>
        <v>Cash</v>
      </c>
      <c r="O4981" s="8" t="str">
        <f>IF(ISBLANK(G4981),"Unknown",G4981)</f>
        <v>In-store</v>
      </c>
      <c r="P4981" s="6">
        <f>IF(ISBLANK(H4981),"Unknown",H4981)</f>
        <v>45231</v>
      </c>
      <c r="Q4981" s="13">
        <f t="shared" si="405"/>
        <v>1</v>
      </c>
      <c r="R4981" s="13">
        <f t="shared" si="406"/>
        <v>1</v>
      </c>
      <c r="S4981" s="11">
        <f t="shared" si="407"/>
        <v>1</v>
      </c>
    </row>
    <row r="4982" spans="1:19" x14ac:dyDescent="0.3">
      <c r="A4982" t="s">
        <v>5001</v>
      </c>
      <c r="B4982" t="s">
        <v>23</v>
      </c>
      <c r="C4982">
        <v>2</v>
      </c>
      <c r="E4982">
        <v>8</v>
      </c>
      <c r="H4982" s="1">
        <v>45166</v>
      </c>
      <c r="J4982" s="8" t="str">
        <f>IF(ISBLANK(B4982),"Unknown",B4982)</f>
        <v>Smoothie</v>
      </c>
      <c r="K4982" s="5">
        <f t="shared" si="403"/>
        <v>2</v>
      </c>
      <c r="L4982" s="5" t="str">
        <f t="shared" si="403"/>
        <v>0</v>
      </c>
      <c r="M4982" s="5">
        <f t="shared" si="404"/>
        <v>8</v>
      </c>
      <c r="N4982" s="8" t="str">
        <f>IF(ISBLANK(F4982),"Unknown",F4982)</f>
        <v>Unknown</v>
      </c>
      <c r="O4982" s="8" t="str">
        <f>IF(ISBLANK(G4982),"Unknown",G4982)</f>
        <v>Unknown</v>
      </c>
      <c r="P4982" s="6">
        <f>IF(ISBLANK(H4982),"Unknown",H4982)</f>
        <v>45166</v>
      </c>
      <c r="Q4982" s="13">
        <f t="shared" si="405"/>
        <v>2</v>
      </c>
      <c r="R4982" s="13" t="str">
        <f t="shared" si="406"/>
        <v>0</v>
      </c>
      <c r="S4982" s="11">
        <f t="shared" si="407"/>
        <v>0</v>
      </c>
    </row>
    <row r="4983" spans="1:19" x14ac:dyDescent="0.3">
      <c r="A4983" t="s">
        <v>5002</v>
      </c>
      <c r="B4983" t="s">
        <v>26</v>
      </c>
      <c r="C4983">
        <v>2</v>
      </c>
      <c r="D4983">
        <v>4</v>
      </c>
      <c r="E4983">
        <v>8</v>
      </c>
      <c r="F4983" t="s">
        <v>21</v>
      </c>
      <c r="G4983" t="s">
        <v>11</v>
      </c>
      <c r="H4983" s="1">
        <v>45247</v>
      </c>
      <c r="J4983" s="8" t="str">
        <f>IF(ISBLANK(B4983),"Unknown",B4983)</f>
        <v>Sandwich</v>
      </c>
      <c r="K4983" s="5">
        <f t="shared" si="403"/>
        <v>2</v>
      </c>
      <c r="L4983" s="5">
        <f t="shared" si="403"/>
        <v>4</v>
      </c>
      <c r="M4983" s="5">
        <f t="shared" si="404"/>
        <v>8</v>
      </c>
      <c r="N4983" s="8" t="str">
        <f>IF(ISBLANK(F4983),"Unknown",F4983)</f>
        <v>Digital Wallet</v>
      </c>
      <c r="O4983" s="8" t="str">
        <f>IF(ISBLANK(G4983),"Unknown",G4983)</f>
        <v>Takeaway</v>
      </c>
      <c r="P4983" s="6">
        <f>IF(ISBLANK(H4983),"Unknown",H4983)</f>
        <v>45247</v>
      </c>
      <c r="Q4983" s="13">
        <f t="shared" si="405"/>
        <v>2</v>
      </c>
      <c r="R4983" s="13">
        <f t="shared" si="406"/>
        <v>4</v>
      </c>
      <c r="S4983" s="11">
        <f t="shared" si="407"/>
        <v>8</v>
      </c>
    </row>
    <row r="4984" spans="1:19" x14ac:dyDescent="0.3">
      <c r="A4984" t="s">
        <v>5003</v>
      </c>
      <c r="B4984" t="s">
        <v>13</v>
      </c>
      <c r="C4984">
        <v>3</v>
      </c>
      <c r="D4984">
        <v>3</v>
      </c>
      <c r="F4984" t="s">
        <v>10</v>
      </c>
      <c r="G4984" s="7" t="s">
        <v>10024</v>
      </c>
      <c r="H4984" s="1">
        <v>44943</v>
      </c>
      <c r="J4984" s="8" t="str">
        <f>IF(ISBLANK(B4984),"Unknown",B4984)</f>
        <v>Cake</v>
      </c>
      <c r="K4984" s="5">
        <f t="shared" si="403"/>
        <v>3</v>
      </c>
      <c r="L4984" s="5">
        <f t="shared" si="403"/>
        <v>3</v>
      </c>
      <c r="M4984" s="5" t="str">
        <f t="shared" si="404"/>
        <v>0</v>
      </c>
      <c r="N4984" s="8" t="str">
        <f>IF(ISBLANK(F4984),"Unknown",F4984)</f>
        <v>Credit Card</v>
      </c>
      <c r="O4984" s="8" t="str">
        <f>IF(ISBLANK(G4984),"Unknown",G4984)</f>
        <v>Unknown</v>
      </c>
      <c r="P4984" s="6">
        <f>IF(ISBLANK(H4984),"Unknown",H4984)</f>
        <v>44943</v>
      </c>
      <c r="Q4984" s="13">
        <f t="shared" si="405"/>
        <v>3</v>
      </c>
      <c r="R4984" s="13">
        <f t="shared" si="406"/>
        <v>3</v>
      </c>
      <c r="S4984" s="11">
        <f t="shared" si="407"/>
        <v>9</v>
      </c>
    </row>
    <row r="4985" spans="1:19" x14ac:dyDescent="0.3">
      <c r="A4985" t="s">
        <v>5004</v>
      </c>
      <c r="B4985" t="s">
        <v>37</v>
      </c>
      <c r="C4985">
        <v>2</v>
      </c>
      <c r="D4985">
        <v>3</v>
      </c>
      <c r="E4985">
        <v>6</v>
      </c>
      <c r="G4985" t="s">
        <v>15</v>
      </c>
      <c r="H4985" s="1">
        <v>45196</v>
      </c>
      <c r="J4985" s="8" t="str">
        <f>IF(ISBLANK(B4985),"Unknown",B4985)</f>
        <v>Juice</v>
      </c>
      <c r="K4985" s="5">
        <f t="shared" si="403"/>
        <v>2</v>
      </c>
      <c r="L4985" s="5">
        <f t="shared" si="403"/>
        <v>3</v>
      </c>
      <c r="M4985" s="5">
        <f t="shared" si="404"/>
        <v>6</v>
      </c>
      <c r="N4985" s="8" t="str">
        <f>IF(ISBLANK(F4985),"Unknown",F4985)</f>
        <v>Unknown</v>
      </c>
      <c r="O4985" s="8" t="str">
        <f>IF(ISBLANK(G4985),"Unknown",G4985)</f>
        <v>In-store</v>
      </c>
      <c r="P4985" s="6">
        <f>IF(ISBLANK(H4985),"Unknown",H4985)</f>
        <v>45196</v>
      </c>
      <c r="Q4985" s="13">
        <f t="shared" si="405"/>
        <v>2</v>
      </c>
      <c r="R4985" s="13">
        <f t="shared" si="406"/>
        <v>3</v>
      </c>
      <c r="S4985" s="11">
        <f t="shared" si="407"/>
        <v>6</v>
      </c>
    </row>
    <row r="4986" spans="1:19" x14ac:dyDescent="0.3">
      <c r="A4986" t="s">
        <v>5005</v>
      </c>
      <c r="B4986" t="s">
        <v>9</v>
      </c>
      <c r="C4986">
        <v>1</v>
      </c>
      <c r="D4986">
        <v>2</v>
      </c>
      <c r="E4986">
        <v>2</v>
      </c>
      <c r="F4986" t="s">
        <v>14</v>
      </c>
      <c r="H4986" s="1">
        <v>45237</v>
      </c>
      <c r="J4986" s="8" t="str">
        <f>IF(ISBLANK(B4986),"Unknown",B4986)</f>
        <v>Coffee</v>
      </c>
      <c r="K4986" s="5">
        <f t="shared" si="403"/>
        <v>1</v>
      </c>
      <c r="L4986" s="5">
        <f t="shared" si="403"/>
        <v>2</v>
      </c>
      <c r="M4986" s="5">
        <f t="shared" si="404"/>
        <v>2</v>
      </c>
      <c r="N4986" s="8" t="str">
        <f>IF(ISBLANK(F4986),"Unknown",F4986)</f>
        <v>Cash</v>
      </c>
      <c r="O4986" s="8" t="str">
        <f>IF(ISBLANK(G4986),"Unknown",G4986)</f>
        <v>Unknown</v>
      </c>
      <c r="P4986" s="6">
        <f>IF(ISBLANK(H4986),"Unknown",H4986)</f>
        <v>45237</v>
      </c>
      <c r="Q4986" s="13">
        <f t="shared" si="405"/>
        <v>1</v>
      </c>
      <c r="R4986" s="13">
        <f t="shared" si="406"/>
        <v>2</v>
      </c>
      <c r="S4986" s="11">
        <f t="shared" si="407"/>
        <v>2</v>
      </c>
    </row>
    <row r="4987" spans="1:19" x14ac:dyDescent="0.3">
      <c r="A4987" t="s">
        <v>5006</v>
      </c>
      <c r="B4987" s="7" t="s">
        <v>10024</v>
      </c>
      <c r="C4987">
        <v>1</v>
      </c>
      <c r="D4987">
        <v>4</v>
      </c>
      <c r="E4987">
        <v>4</v>
      </c>
      <c r="F4987" t="s">
        <v>10</v>
      </c>
      <c r="H4987" s="1">
        <v>45273</v>
      </c>
      <c r="J4987" s="8" t="str">
        <f>IF(ISBLANK(B4987),"Unknown",B4987)</f>
        <v>Unknown</v>
      </c>
      <c r="K4987" s="5">
        <f t="shared" si="403"/>
        <v>1</v>
      </c>
      <c r="L4987" s="5">
        <f t="shared" si="403"/>
        <v>4</v>
      </c>
      <c r="M4987" s="5">
        <f t="shared" si="404"/>
        <v>4</v>
      </c>
      <c r="N4987" s="8" t="str">
        <f>IF(ISBLANK(F4987),"Unknown",F4987)</f>
        <v>Credit Card</v>
      </c>
      <c r="O4987" s="8" t="str">
        <f>IF(ISBLANK(G4987),"Unknown",G4987)</f>
        <v>Unknown</v>
      </c>
      <c r="P4987" s="6">
        <f>IF(ISBLANK(H4987),"Unknown",H4987)</f>
        <v>45273</v>
      </c>
      <c r="Q4987" s="13">
        <f t="shared" si="405"/>
        <v>1</v>
      </c>
      <c r="R4987" s="13">
        <f t="shared" si="406"/>
        <v>4</v>
      </c>
      <c r="S4987" s="11">
        <f t="shared" si="407"/>
        <v>4</v>
      </c>
    </row>
    <row r="4988" spans="1:19" x14ac:dyDescent="0.3">
      <c r="A4988" t="s">
        <v>5007</v>
      </c>
      <c r="B4988" t="s">
        <v>23</v>
      </c>
      <c r="C4988">
        <v>5</v>
      </c>
      <c r="D4988">
        <v>4</v>
      </c>
      <c r="E4988">
        <v>20</v>
      </c>
      <c r="F4988" t="s">
        <v>10</v>
      </c>
      <c r="G4988" t="s">
        <v>15</v>
      </c>
      <c r="H4988" s="7" t="s">
        <v>10024</v>
      </c>
      <c r="J4988" s="8" t="str">
        <f>IF(ISBLANK(B4988),"Unknown",B4988)</f>
        <v>Smoothie</v>
      </c>
      <c r="K4988" s="5">
        <f t="shared" si="403"/>
        <v>5</v>
      </c>
      <c r="L4988" s="5">
        <f t="shared" si="403"/>
        <v>4</v>
      </c>
      <c r="M4988" s="5">
        <f t="shared" si="404"/>
        <v>20</v>
      </c>
      <c r="N4988" s="8" t="str">
        <f>IF(ISBLANK(F4988),"Unknown",F4988)</f>
        <v>Credit Card</v>
      </c>
      <c r="O4988" s="8" t="str">
        <f>IF(ISBLANK(G4988),"Unknown",G4988)</f>
        <v>In-store</v>
      </c>
      <c r="P4988" s="6" t="str">
        <f>IF(ISBLANK(H4988),"Unknown",H4988)</f>
        <v>Unknown</v>
      </c>
      <c r="Q4988" s="13">
        <f t="shared" si="405"/>
        <v>5</v>
      </c>
      <c r="R4988" s="13">
        <f t="shared" si="406"/>
        <v>4</v>
      </c>
      <c r="S4988" s="11">
        <f t="shared" si="407"/>
        <v>20</v>
      </c>
    </row>
    <row r="4989" spans="1:19" x14ac:dyDescent="0.3">
      <c r="A4989" t="s">
        <v>5008</v>
      </c>
      <c r="B4989" t="s">
        <v>19</v>
      </c>
      <c r="C4989">
        <v>3</v>
      </c>
      <c r="D4989">
        <v>5</v>
      </c>
      <c r="E4989">
        <v>15</v>
      </c>
      <c r="F4989" t="s">
        <v>14</v>
      </c>
      <c r="G4989" t="s">
        <v>11</v>
      </c>
      <c r="H4989" s="1">
        <v>45236</v>
      </c>
      <c r="J4989" s="8" t="str">
        <f>IF(ISBLANK(B4989),"Unknown",B4989)</f>
        <v>Salad</v>
      </c>
      <c r="K4989" s="5">
        <f t="shared" si="403"/>
        <v>3</v>
      </c>
      <c r="L4989" s="5">
        <f t="shared" si="403"/>
        <v>5</v>
      </c>
      <c r="M4989" s="5">
        <f t="shared" si="404"/>
        <v>15</v>
      </c>
      <c r="N4989" s="8" t="str">
        <f>IF(ISBLANK(F4989),"Unknown",F4989)</f>
        <v>Cash</v>
      </c>
      <c r="O4989" s="8" t="str">
        <f>IF(ISBLANK(G4989),"Unknown",G4989)</f>
        <v>Takeaway</v>
      </c>
      <c r="P4989" s="6">
        <f>IF(ISBLANK(H4989),"Unknown",H4989)</f>
        <v>45236</v>
      </c>
      <c r="Q4989" s="13">
        <f t="shared" si="405"/>
        <v>3</v>
      </c>
      <c r="R4989" s="13">
        <f t="shared" si="406"/>
        <v>5</v>
      </c>
      <c r="S4989" s="11">
        <f t="shared" si="407"/>
        <v>15</v>
      </c>
    </row>
    <row r="4990" spans="1:19" x14ac:dyDescent="0.3">
      <c r="A4990" t="s">
        <v>5009</v>
      </c>
      <c r="B4990" t="s">
        <v>9</v>
      </c>
      <c r="C4990">
        <v>1</v>
      </c>
      <c r="D4990">
        <v>2</v>
      </c>
      <c r="E4990">
        <v>2</v>
      </c>
      <c r="F4990" t="s">
        <v>10</v>
      </c>
      <c r="G4990" s="7" t="s">
        <v>10024</v>
      </c>
      <c r="H4990" s="1">
        <v>45037</v>
      </c>
      <c r="J4990" s="8" t="str">
        <f>IF(ISBLANK(B4990),"Unknown",B4990)</f>
        <v>Coffee</v>
      </c>
      <c r="K4990" s="5">
        <f t="shared" si="403"/>
        <v>1</v>
      </c>
      <c r="L4990" s="5">
        <f t="shared" si="403"/>
        <v>2</v>
      </c>
      <c r="M4990" s="5">
        <f t="shared" si="404"/>
        <v>2</v>
      </c>
      <c r="N4990" s="8" t="str">
        <f>IF(ISBLANK(F4990),"Unknown",F4990)</f>
        <v>Credit Card</v>
      </c>
      <c r="O4990" s="8" t="str">
        <f>IF(ISBLANK(G4990),"Unknown",G4990)</f>
        <v>Unknown</v>
      </c>
      <c r="P4990" s="6">
        <f>IF(ISBLANK(H4990),"Unknown",H4990)</f>
        <v>45037</v>
      </c>
      <c r="Q4990" s="13">
        <f t="shared" si="405"/>
        <v>1</v>
      </c>
      <c r="R4990" s="13">
        <f t="shared" si="406"/>
        <v>2</v>
      </c>
      <c r="S4990" s="11">
        <f t="shared" si="407"/>
        <v>2</v>
      </c>
    </row>
    <row r="4991" spans="1:19" x14ac:dyDescent="0.3">
      <c r="A4991" t="s">
        <v>5010</v>
      </c>
      <c r="B4991" t="s">
        <v>23</v>
      </c>
      <c r="C4991">
        <v>5</v>
      </c>
      <c r="D4991">
        <v>4</v>
      </c>
      <c r="E4991">
        <v>20</v>
      </c>
      <c r="F4991" t="s">
        <v>14</v>
      </c>
      <c r="H4991" s="1">
        <v>45162</v>
      </c>
      <c r="J4991" s="8" t="str">
        <f>IF(ISBLANK(B4991),"Unknown",B4991)</f>
        <v>Smoothie</v>
      </c>
      <c r="K4991" s="5">
        <f t="shared" si="403"/>
        <v>5</v>
      </c>
      <c r="L4991" s="5">
        <f t="shared" si="403"/>
        <v>4</v>
      </c>
      <c r="M4991" s="5">
        <f t="shared" si="404"/>
        <v>20</v>
      </c>
      <c r="N4991" s="8" t="str">
        <f>IF(ISBLANK(F4991),"Unknown",F4991)</f>
        <v>Cash</v>
      </c>
      <c r="O4991" s="8" t="str">
        <f>IF(ISBLANK(G4991),"Unknown",G4991)</f>
        <v>Unknown</v>
      </c>
      <c r="P4991" s="6">
        <f>IF(ISBLANK(H4991),"Unknown",H4991)</f>
        <v>45162</v>
      </c>
      <c r="Q4991" s="13">
        <f t="shared" si="405"/>
        <v>5</v>
      </c>
      <c r="R4991" s="13">
        <f t="shared" si="406"/>
        <v>4</v>
      </c>
      <c r="S4991" s="11">
        <f t="shared" si="407"/>
        <v>20</v>
      </c>
    </row>
    <row r="4992" spans="1:19" x14ac:dyDescent="0.3">
      <c r="A4992" t="s">
        <v>5011</v>
      </c>
      <c r="B4992" t="s">
        <v>19</v>
      </c>
      <c r="C4992">
        <v>5</v>
      </c>
      <c r="D4992" s="7" t="s">
        <v>10024</v>
      </c>
      <c r="E4992">
        <v>25</v>
      </c>
      <c r="F4992" t="s">
        <v>21</v>
      </c>
      <c r="H4992" s="1">
        <v>44995</v>
      </c>
      <c r="J4992" s="8" t="str">
        <f>IF(ISBLANK(B4992),"Unknown",B4992)</f>
        <v>Salad</v>
      </c>
      <c r="K4992" s="5">
        <f t="shared" si="403"/>
        <v>5</v>
      </c>
      <c r="L4992" s="5" t="str">
        <f t="shared" si="403"/>
        <v>Unknown</v>
      </c>
      <c r="M4992" s="5">
        <f t="shared" si="404"/>
        <v>25</v>
      </c>
      <c r="N4992" s="8" t="str">
        <f>IF(ISBLANK(F4992),"Unknown",F4992)</f>
        <v>Digital Wallet</v>
      </c>
      <c r="O4992" s="8" t="str">
        <f>IF(ISBLANK(G4992),"Unknown",G4992)</f>
        <v>Unknown</v>
      </c>
      <c r="P4992" s="6">
        <f>IF(ISBLANK(H4992),"Unknown",H4992)</f>
        <v>44995</v>
      </c>
      <c r="Q4992" s="13">
        <f t="shared" si="405"/>
        <v>5</v>
      </c>
      <c r="R4992" s="13">
        <f t="shared" si="406"/>
        <v>0</v>
      </c>
      <c r="S4992" s="11">
        <f t="shared" si="407"/>
        <v>0</v>
      </c>
    </row>
    <row r="4993" spans="1:19" x14ac:dyDescent="0.3">
      <c r="A4993" t="s">
        <v>5012</v>
      </c>
      <c r="B4993" t="s">
        <v>26</v>
      </c>
      <c r="C4993">
        <v>4</v>
      </c>
      <c r="D4993">
        <v>4</v>
      </c>
      <c r="E4993">
        <v>16</v>
      </c>
      <c r="F4993" t="s">
        <v>21</v>
      </c>
      <c r="G4993" t="s">
        <v>15</v>
      </c>
      <c r="H4993" s="1">
        <v>45098</v>
      </c>
      <c r="J4993" s="8" t="str">
        <f>IF(ISBLANK(B4993),"Unknown",B4993)</f>
        <v>Sandwich</v>
      </c>
      <c r="K4993" s="5">
        <f t="shared" si="403"/>
        <v>4</v>
      </c>
      <c r="L4993" s="5">
        <f t="shared" si="403"/>
        <v>4</v>
      </c>
      <c r="M4993" s="5">
        <f t="shared" si="404"/>
        <v>16</v>
      </c>
      <c r="N4993" s="8" t="str">
        <f>IF(ISBLANK(F4993),"Unknown",F4993)</f>
        <v>Digital Wallet</v>
      </c>
      <c r="O4993" s="8" t="str">
        <f>IF(ISBLANK(G4993),"Unknown",G4993)</f>
        <v>In-store</v>
      </c>
      <c r="P4993" s="6">
        <f>IF(ISBLANK(H4993),"Unknown",H4993)</f>
        <v>45098</v>
      </c>
      <c r="Q4993" s="13">
        <f t="shared" si="405"/>
        <v>4</v>
      </c>
      <c r="R4993" s="13">
        <f t="shared" si="406"/>
        <v>4</v>
      </c>
      <c r="S4993" s="11">
        <f t="shared" si="407"/>
        <v>16</v>
      </c>
    </row>
    <row r="4994" spans="1:19" x14ac:dyDescent="0.3">
      <c r="A4994" t="s">
        <v>5013</v>
      </c>
      <c r="B4994" t="s">
        <v>19</v>
      </c>
      <c r="C4994">
        <v>2</v>
      </c>
      <c r="D4994">
        <v>5</v>
      </c>
      <c r="E4994">
        <v>10</v>
      </c>
      <c r="F4994" t="s">
        <v>10</v>
      </c>
      <c r="G4994" s="7" t="s">
        <v>10024</v>
      </c>
      <c r="H4994" s="1">
        <v>45243</v>
      </c>
      <c r="J4994" s="8" t="str">
        <f>IF(ISBLANK(B4994),"Unknown",B4994)</f>
        <v>Salad</v>
      </c>
      <c r="K4994" s="5">
        <f t="shared" si="403"/>
        <v>2</v>
      </c>
      <c r="L4994" s="5">
        <f t="shared" si="403"/>
        <v>5</v>
      </c>
      <c r="M4994" s="5">
        <f t="shared" si="404"/>
        <v>10</v>
      </c>
      <c r="N4994" s="8" t="str">
        <f>IF(ISBLANK(F4994),"Unknown",F4994)</f>
        <v>Credit Card</v>
      </c>
      <c r="O4994" s="8" t="str">
        <f>IF(ISBLANK(G4994),"Unknown",G4994)</f>
        <v>Unknown</v>
      </c>
      <c r="P4994" s="6">
        <f>IF(ISBLANK(H4994),"Unknown",H4994)</f>
        <v>45243</v>
      </c>
      <c r="Q4994" s="13">
        <f t="shared" si="405"/>
        <v>2</v>
      </c>
      <c r="R4994" s="13">
        <f t="shared" si="406"/>
        <v>5</v>
      </c>
      <c r="S4994" s="11">
        <f t="shared" si="407"/>
        <v>10</v>
      </c>
    </row>
    <row r="4995" spans="1:19" x14ac:dyDescent="0.3">
      <c r="A4995" t="s">
        <v>5014</v>
      </c>
      <c r="B4995" t="s">
        <v>23</v>
      </c>
      <c r="C4995">
        <v>3</v>
      </c>
      <c r="D4995">
        <v>4</v>
      </c>
      <c r="E4995">
        <v>12</v>
      </c>
      <c r="G4995" s="7" t="s">
        <v>10024</v>
      </c>
      <c r="H4995" s="1">
        <v>44977</v>
      </c>
      <c r="J4995" s="8" t="str">
        <f>IF(ISBLANK(B4995),"Unknown",B4995)</f>
        <v>Smoothie</v>
      </c>
      <c r="K4995" s="5">
        <f t="shared" ref="K4995:L5058" si="408">IF(ISBLANK(C4995),"0",C4995)</f>
        <v>3</v>
      </c>
      <c r="L4995" s="5">
        <f t="shared" si="408"/>
        <v>4</v>
      </c>
      <c r="M4995" s="5">
        <f t="shared" ref="M4995:M5058" si="409">IF(ISBLANK(E4995),"0",E4995)</f>
        <v>12</v>
      </c>
      <c r="N4995" s="8" t="str">
        <f>IF(ISBLANK(F4995),"Unknown",F4995)</f>
        <v>Unknown</v>
      </c>
      <c r="O4995" s="8" t="str">
        <f>IF(ISBLANK(G4995),"Unknown",G4995)</f>
        <v>Unknown</v>
      </c>
      <c r="P4995" s="6">
        <f>IF(ISBLANK(H4995),"Unknown",H4995)</f>
        <v>44977</v>
      </c>
      <c r="Q4995" s="13">
        <f t="shared" ref="Q4995:Q5058" si="410">IF(K4995="Unknown",0,K4995)</f>
        <v>3</v>
      </c>
      <c r="R4995" s="13">
        <f t="shared" ref="R4995:R5058" si="411">IF(L4995="Unknown",0,L4995)</f>
        <v>4</v>
      </c>
      <c r="S4995" s="11">
        <f t="shared" ref="S4995:S5058" si="412">Q4995*R4995</f>
        <v>12</v>
      </c>
    </row>
    <row r="4996" spans="1:19" x14ac:dyDescent="0.3">
      <c r="A4996" t="s">
        <v>5015</v>
      </c>
      <c r="B4996" t="s">
        <v>17</v>
      </c>
      <c r="D4996">
        <v>1</v>
      </c>
      <c r="E4996">
        <v>4</v>
      </c>
      <c r="F4996" t="s">
        <v>10</v>
      </c>
      <c r="G4996" t="s">
        <v>11</v>
      </c>
      <c r="H4996" s="1">
        <v>44964</v>
      </c>
      <c r="J4996" s="8" t="str">
        <f>IF(ISBLANK(B4996),"Unknown",B4996)</f>
        <v>Cookie</v>
      </c>
      <c r="K4996" s="5" t="str">
        <f t="shared" si="408"/>
        <v>0</v>
      </c>
      <c r="L4996" s="5">
        <f t="shared" si="408"/>
        <v>1</v>
      </c>
      <c r="M4996" s="5">
        <f t="shared" si="409"/>
        <v>4</v>
      </c>
      <c r="N4996" s="8" t="str">
        <f>IF(ISBLANK(F4996),"Unknown",F4996)</f>
        <v>Credit Card</v>
      </c>
      <c r="O4996" s="8" t="str">
        <f>IF(ISBLANK(G4996),"Unknown",G4996)</f>
        <v>Takeaway</v>
      </c>
      <c r="P4996" s="6">
        <f>IF(ISBLANK(H4996),"Unknown",H4996)</f>
        <v>44964</v>
      </c>
      <c r="Q4996" s="13" t="str">
        <f t="shared" si="410"/>
        <v>0</v>
      </c>
      <c r="R4996" s="13">
        <f t="shared" si="411"/>
        <v>1</v>
      </c>
      <c r="S4996" s="11">
        <f t="shared" si="412"/>
        <v>0</v>
      </c>
    </row>
    <row r="4997" spans="1:19" x14ac:dyDescent="0.3">
      <c r="A4997" t="s">
        <v>5016</v>
      </c>
      <c r="C4997">
        <v>3</v>
      </c>
      <c r="D4997">
        <v>4</v>
      </c>
      <c r="E4997">
        <v>12</v>
      </c>
      <c r="F4997" t="s">
        <v>14</v>
      </c>
      <c r="G4997" t="s">
        <v>11</v>
      </c>
      <c r="H4997" s="1">
        <v>45169</v>
      </c>
      <c r="J4997" s="8" t="str">
        <f>IF(ISBLANK(B4997),"Unknown",B4997)</f>
        <v>Unknown</v>
      </c>
      <c r="K4997" s="5">
        <f t="shared" si="408"/>
        <v>3</v>
      </c>
      <c r="L4997" s="5">
        <f t="shared" si="408"/>
        <v>4</v>
      </c>
      <c r="M4997" s="5">
        <f t="shared" si="409"/>
        <v>12</v>
      </c>
      <c r="N4997" s="8" t="str">
        <f>IF(ISBLANK(F4997),"Unknown",F4997)</f>
        <v>Cash</v>
      </c>
      <c r="O4997" s="8" t="str">
        <f>IF(ISBLANK(G4997),"Unknown",G4997)</f>
        <v>Takeaway</v>
      </c>
      <c r="P4997" s="6">
        <f>IF(ISBLANK(H4997),"Unknown",H4997)</f>
        <v>45169</v>
      </c>
      <c r="Q4997" s="13">
        <f t="shared" si="410"/>
        <v>3</v>
      </c>
      <c r="R4997" s="13">
        <f t="shared" si="411"/>
        <v>4</v>
      </c>
      <c r="S4997" s="11">
        <f t="shared" si="412"/>
        <v>12</v>
      </c>
    </row>
    <row r="4998" spans="1:19" x14ac:dyDescent="0.3">
      <c r="A4998" t="s">
        <v>5017</v>
      </c>
      <c r="B4998" t="s">
        <v>26</v>
      </c>
      <c r="C4998">
        <v>1</v>
      </c>
      <c r="D4998">
        <v>4</v>
      </c>
      <c r="E4998">
        <v>4</v>
      </c>
      <c r="F4998" t="s">
        <v>21</v>
      </c>
      <c r="H4998" s="1">
        <v>44930</v>
      </c>
      <c r="J4998" s="8" t="str">
        <f>IF(ISBLANK(B4998),"Unknown",B4998)</f>
        <v>Sandwich</v>
      </c>
      <c r="K4998" s="5">
        <f t="shared" si="408"/>
        <v>1</v>
      </c>
      <c r="L4998" s="5">
        <f t="shared" si="408"/>
        <v>4</v>
      </c>
      <c r="M4998" s="5">
        <f t="shared" si="409"/>
        <v>4</v>
      </c>
      <c r="N4998" s="8" t="str">
        <f>IF(ISBLANK(F4998),"Unknown",F4998)</f>
        <v>Digital Wallet</v>
      </c>
      <c r="O4998" s="8" t="str">
        <f>IF(ISBLANK(G4998),"Unknown",G4998)</f>
        <v>Unknown</v>
      </c>
      <c r="P4998" s="6">
        <f>IF(ISBLANK(H4998),"Unknown",H4998)</f>
        <v>44930</v>
      </c>
      <c r="Q4998" s="13">
        <f t="shared" si="410"/>
        <v>1</v>
      </c>
      <c r="R4998" s="13">
        <f t="shared" si="411"/>
        <v>4</v>
      </c>
      <c r="S4998" s="11">
        <f t="shared" si="412"/>
        <v>4</v>
      </c>
    </row>
    <row r="4999" spans="1:19" x14ac:dyDescent="0.3">
      <c r="A4999" t="s">
        <v>5018</v>
      </c>
      <c r="B4999" t="s">
        <v>19</v>
      </c>
      <c r="C4999">
        <v>2</v>
      </c>
      <c r="D4999">
        <v>5</v>
      </c>
      <c r="E4999">
        <v>10</v>
      </c>
      <c r="F4999" t="s">
        <v>14</v>
      </c>
      <c r="G4999" t="s">
        <v>11</v>
      </c>
      <c r="H4999" s="1">
        <v>45124</v>
      </c>
      <c r="J4999" s="8" t="str">
        <f>IF(ISBLANK(B4999),"Unknown",B4999)</f>
        <v>Salad</v>
      </c>
      <c r="K4999" s="5">
        <f t="shared" si="408"/>
        <v>2</v>
      </c>
      <c r="L4999" s="5">
        <f t="shared" si="408"/>
        <v>5</v>
      </c>
      <c r="M4999" s="5">
        <f t="shared" si="409"/>
        <v>10</v>
      </c>
      <c r="N4999" s="8" t="str">
        <f>IF(ISBLANK(F4999),"Unknown",F4999)</f>
        <v>Cash</v>
      </c>
      <c r="O4999" s="8" t="str">
        <f>IF(ISBLANK(G4999),"Unknown",G4999)</f>
        <v>Takeaway</v>
      </c>
      <c r="P4999" s="6">
        <f>IF(ISBLANK(H4999),"Unknown",H4999)</f>
        <v>45124</v>
      </c>
      <c r="Q4999" s="13">
        <f t="shared" si="410"/>
        <v>2</v>
      </c>
      <c r="R4999" s="13">
        <f t="shared" si="411"/>
        <v>5</v>
      </c>
      <c r="S4999" s="11">
        <f t="shared" si="412"/>
        <v>10</v>
      </c>
    </row>
    <row r="5000" spans="1:19" x14ac:dyDescent="0.3">
      <c r="A5000" t="s">
        <v>5019</v>
      </c>
      <c r="B5000" s="7" t="s">
        <v>10024</v>
      </c>
      <c r="C5000">
        <v>3</v>
      </c>
      <c r="D5000">
        <v>2</v>
      </c>
      <c r="E5000">
        <v>6</v>
      </c>
      <c r="F5000" t="s">
        <v>10</v>
      </c>
      <c r="H5000" s="1">
        <v>45189</v>
      </c>
      <c r="J5000" s="8" t="str">
        <f>IF(ISBLANK(B5000),"Unknown",B5000)</f>
        <v>Unknown</v>
      </c>
      <c r="K5000" s="5">
        <f t="shared" si="408"/>
        <v>3</v>
      </c>
      <c r="L5000" s="5">
        <f t="shared" si="408"/>
        <v>2</v>
      </c>
      <c r="M5000" s="5">
        <f t="shared" si="409"/>
        <v>6</v>
      </c>
      <c r="N5000" s="8" t="str">
        <f>IF(ISBLANK(F5000),"Unknown",F5000)</f>
        <v>Credit Card</v>
      </c>
      <c r="O5000" s="8" t="str">
        <f>IF(ISBLANK(G5000),"Unknown",G5000)</f>
        <v>Unknown</v>
      </c>
      <c r="P5000" s="6">
        <f>IF(ISBLANK(H5000),"Unknown",H5000)</f>
        <v>45189</v>
      </c>
      <c r="Q5000" s="13">
        <f t="shared" si="410"/>
        <v>3</v>
      </c>
      <c r="R5000" s="13">
        <f t="shared" si="411"/>
        <v>2</v>
      </c>
      <c r="S5000" s="11">
        <f t="shared" si="412"/>
        <v>6</v>
      </c>
    </row>
    <row r="5001" spans="1:19" x14ac:dyDescent="0.3">
      <c r="A5001" t="s">
        <v>5020</v>
      </c>
      <c r="B5001" t="s">
        <v>23</v>
      </c>
      <c r="C5001">
        <v>5</v>
      </c>
      <c r="E5001">
        <v>20</v>
      </c>
      <c r="H5001" s="1">
        <v>45063</v>
      </c>
      <c r="J5001" s="8" t="str">
        <f>IF(ISBLANK(B5001),"Unknown",B5001)</f>
        <v>Smoothie</v>
      </c>
      <c r="K5001" s="5">
        <f t="shared" si="408"/>
        <v>5</v>
      </c>
      <c r="L5001" s="5" t="str">
        <f t="shared" si="408"/>
        <v>0</v>
      </c>
      <c r="M5001" s="5">
        <f t="shared" si="409"/>
        <v>20</v>
      </c>
      <c r="N5001" s="8" t="str">
        <f>IF(ISBLANK(F5001),"Unknown",F5001)</f>
        <v>Unknown</v>
      </c>
      <c r="O5001" s="8" t="str">
        <f>IF(ISBLANK(G5001),"Unknown",G5001)</f>
        <v>Unknown</v>
      </c>
      <c r="P5001" s="6">
        <f>IF(ISBLANK(H5001),"Unknown",H5001)</f>
        <v>45063</v>
      </c>
      <c r="Q5001" s="13">
        <f t="shared" si="410"/>
        <v>5</v>
      </c>
      <c r="R5001" s="13" t="str">
        <f t="shared" si="411"/>
        <v>0</v>
      </c>
      <c r="S5001" s="11">
        <f t="shared" si="412"/>
        <v>0</v>
      </c>
    </row>
    <row r="5002" spans="1:19" x14ac:dyDescent="0.3">
      <c r="A5002" t="s">
        <v>5021</v>
      </c>
      <c r="B5002" t="s">
        <v>23</v>
      </c>
      <c r="C5002">
        <v>3</v>
      </c>
      <c r="D5002">
        <v>4</v>
      </c>
      <c r="E5002">
        <v>12</v>
      </c>
      <c r="F5002" t="s">
        <v>10</v>
      </c>
      <c r="G5002" t="s">
        <v>11</v>
      </c>
      <c r="H5002" s="1">
        <v>45114</v>
      </c>
      <c r="J5002" s="8" t="str">
        <f>IF(ISBLANK(B5002),"Unknown",B5002)</f>
        <v>Smoothie</v>
      </c>
      <c r="K5002" s="5">
        <f t="shared" si="408"/>
        <v>3</v>
      </c>
      <c r="L5002" s="5">
        <f t="shared" si="408"/>
        <v>4</v>
      </c>
      <c r="M5002" s="5">
        <f t="shared" si="409"/>
        <v>12</v>
      </c>
      <c r="N5002" s="8" t="str">
        <f>IF(ISBLANK(F5002),"Unknown",F5002)</f>
        <v>Credit Card</v>
      </c>
      <c r="O5002" s="8" t="str">
        <f>IF(ISBLANK(G5002),"Unknown",G5002)</f>
        <v>Takeaway</v>
      </c>
      <c r="P5002" s="6">
        <f>IF(ISBLANK(H5002),"Unknown",H5002)</f>
        <v>45114</v>
      </c>
      <c r="Q5002" s="13">
        <f t="shared" si="410"/>
        <v>3</v>
      </c>
      <c r="R5002" s="13">
        <f t="shared" si="411"/>
        <v>4</v>
      </c>
      <c r="S5002" s="11">
        <f t="shared" si="412"/>
        <v>12</v>
      </c>
    </row>
    <row r="5003" spans="1:19" x14ac:dyDescent="0.3">
      <c r="A5003" t="s">
        <v>5022</v>
      </c>
      <c r="B5003" t="s">
        <v>37</v>
      </c>
      <c r="C5003">
        <v>2</v>
      </c>
      <c r="D5003" s="7" t="s">
        <v>10024</v>
      </c>
      <c r="E5003">
        <v>6</v>
      </c>
      <c r="F5003" t="s">
        <v>21</v>
      </c>
      <c r="G5003" t="s">
        <v>11</v>
      </c>
      <c r="H5003" s="1">
        <v>44972</v>
      </c>
      <c r="J5003" s="8" t="str">
        <f>IF(ISBLANK(B5003),"Unknown",B5003)</f>
        <v>Juice</v>
      </c>
      <c r="K5003" s="5">
        <f t="shared" si="408"/>
        <v>2</v>
      </c>
      <c r="L5003" s="5" t="str">
        <f t="shared" si="408"/>
        <v>Unknown</v>
      </c>
      <c r="M5003" s="5">
        <f t="shared" si="409"/>
        <v>6</v>
      </c>
      <c r="N5003" s="8" t="str">
        <f>IF(ISBLANK(F5003),"Unknown",F5003)</f>
        <v>Digital Wallet</v>
      </c>
      <c r="O5003" s="8" t="str">
        <f>IF(ISBLANK(G5003),"Unknown",G5003)</f>
        <v>Takeaway</v>
      </c>
      <c r="P5003" s="6">
        <f>IF(ISBLANK(H5003),"Unknown",H5003)</f>
        <v>44972</v>
      </c>
      <c r="Q5003" s="13">
        <f t="shared" si="410"/>
        <v>2</v>
      </c>
      <c r="R5003" s="13">
        <f t="shared" si="411"/>
        <v>0</v>
      </c>
      <c r="S5003" s="11">
        <f t="shared" si="412"/>
        <v>0</v>
      </c>
    </row>
    <row r="5004" spans="1:19" x14ac:dyDescent="0.3">
      <c r="A5004" t="s">
        <v>5023</v>
      </c>
      <c r="B5004" t="s">
        <v>9</v>
      </c>
      <c r="C5004">
        <v>2</v>
      </c>
      <c r="D5004">
        <v>2</v>
      </c>
      <c r="E5004">
        <v>4</v>
      </c>
      <c r="G5004" t="s">
        <v>11</v>
      </c>
      <c r="H5004" s="1">
        <v>45034</v>
      </c>
      <c r="J5004" s="8" t="str">
        <f>IF(ISBLANK(B5004),"Unknown",B5004)</f>
        <v>Coffee</v>
      </c>
      <c r="K5004" s="5">
        <f t="shared" si="408"/>
        <v>2</v>
      </c>
      <c r="L5004" s="5">
        <f t="shared" si="408"/>
        <v>2</v>
      </c>
      <c r="M5004" s="5">
        <f t="shared" si="409"/>
        <v>4</v>
      </c>
      <c r="N5004" s="8" t="str">
        <f>IF(ISBLANK(F5004),"Unknown",F5004)</f>
        <v>Unknown</v>
      </c>
      <c r="O5004" s="8" t="str">
        <f>IF(ISBLANK(G5004),"Unknown",G5004)</f>
        <v>Takeaway</v>
      </c>
      <c r="P5004" s="6">
        <f>IF(ISBLANK(H5004),"Unknown",H5004)</f>
        <v>45034</v>
      </c>
      <c r="Q5004" s="13">
        <f t="shared" si="410"/>
        <v>2</v>
      </c>
      <c r="R5004" s="13">
        <f t="shared" si="411"/>
        <v>2</v>
      </c>
      <c r="S5004" s="11">
        <f t="shared" si="412"/>
        <v>4</v>
      </c>
    </row>
    <row r="5005" spans="1:19" x14ac:dyDescent="0.3">
      <c r="A5005" t="s">
        <v>5024</v>
      </c>
      <c r="B5005" t="s">
        <v>17</v>
      </c>
      <c r="C5005">
        <v>2</v>
      </c>
      <c r="D5005">
        <v>1</v>
      </c>
      <c r="E5005">
        <v>2</v>
      </c>
      <c r="F5005" t="s">
        <v>21</v>
      </c>
      <c r="G5005" t="s">
        <v>15</v>
      </c>
      <c r="J5005" s="8" t="str">
        <f>IF(ISBLANK(B5005),"Unknown",B5005)</f>
        <v>Cookie</v>
      </c>
      <c r="K5005" s="5">
        <f t="shared" si="408"/>
        <v>2</v>
      </c>
      <c r="L5005" s="5">
        <f t="shared" si="408"/>
        <v>1</v>
      </c>
      <c r="M5005" s="5">
        <f t="shared" si="409"/>
        <v>2</v>
      </c>
      <c r="N5005" s="8" t="str">
        <f>IF(ISBLANK(F5005),"Unknown",F5005)</f>
        <v>Digital Wallet</v>
      </c>
      <c r="O5005" s="8" t="str">
        <f>IF(ISBLANK(G5005),"Unknown",G5005)</f>
        <v>In-store</v>
      </c>
      <c r="P5005" s="6" t="str">
        <f>IF(ISBLANK(H5005),"Unknown",H5005)</f>
        <v>Unknown</v>
      </c>
      <c r="Q5005" s="13">
        <f t="shared" si="410"/>
        <v>2</v>
      </c>
      <c r="R5005" s="13">
        <f t="shared" si="411"/>
        <v>1</v>
      </c>
      <c r="S5005" s="11">
        <f t="shared" si="412"/>
        <v>2</v>
      </c>
    </row>
    <row r="5006" spans="1:19" x14ac:dyDescent="0.3">
      <c r="A5006" t="s">
        <v>5025</v>
      </c>
      <c r="B5006" t="s">
        <v>9</v>
      </c>
      <c r="C5006">
        <v>1</v>
      </c>
      <c r="D5006">
        <v>2</v>
      </c>
      <c r="E5006">
        <v>2</v>
      </c>
      <c r="G5006" t="s">
        <v>15</v>
      </c>
      <c r="H5006" s="1">
        <v>45011</v>
      </c>
      <c r="J5006" s="8" t="str">
        <f>IF(ISBLANK(B5006),"Unknown",B5006)</f>
        <v>Coffee</v>
      </c>
      <c r="K5006" s="5">
        <f t="shared" si="408"/>
        <v>1</v>
      </c>
      <c r="L5006" s="5">
        <f t="shared" si="408"/>
        <v>2</v>
      </c>
      <c r="M5006" s="5">
        <f t="shared" si="409"/>
        <v>2</v>
      </c>
      <c r="N5006" s="8" t="str">
        <f>IF(ISBLANK(F5006),"Unknown",F5006)</f>
        <v>Unknown</v>
      </c>
      <c r="O5006" s="8" t="str">
        <f>IF(ISBLANK(G5006),"Unknown",G5006)</f>
        <v>In-store</v>
      </c>
      <c r="P5006" s="6">
        <f>IF(ISBLANK(H5006),"Unknown",H5006)</f>
        <v>45011</v>
      </c>
      <c r="Q5006" s="13">
        <f t="shared" si="410"/>
        <v>1</v>
      </c>
      <c r="R5006" s="13">
        <f t="shared" si="411"/>
        <v>2</v>
      </c>
      <c r="S5006" s="11">
        <f t="shared" si="412"/>
        <v>2</v>
      </c>
    </row>
    <row r="5007" spans="1:19" x14ac:dyDescent="0.3">
      <c r="A5007" t="s">
        <v>5026</v>
      </c>
      <c r="B5007" t="s">
        <v>63</v>
      </c>
      <c r="C5007">
        <v>5</v>
      </c>
      <c r="D5007" s="7" t="s">
        <v>10024</v>
      </c>
      <c r="E5007">
        <v>7.5</v>
      </c>
      <c r="F5007" t="s">
        <v>21</v>
      </c>
      <c r="H5007" s="1">
        <v>45286</v>
      </c>
      <c r="J5007" s="8" t="str">
        <f>IF(ISBLANK(B5007),"Unknown",B5007)</f>
        <v>Tea</v>
      </c>
      <c r="K5007" s="5">
        <f t="shared" si="408"/>
        <v>5</v>
      </c>
      <c r="L5007" s="5" t="str">
        <f t="shared" si="408"/>
        <v>Unknown</v>
      </c>
      <c r="M5007" s="5">
        <f t="shared" si="409"/>
        <v>7.5</v>
      </c>
      <c r="N5007" s="8" t="str">
        <f>IF(ISBLANK(F5007),"Unknown",F5007)</f>
        <v>Digital Wallet</v>
      </c>
      <c r="O5007" s="8" t="str">
        <f>IF(ISBLANK(G5007),"Unknown",G5007)</f>
        <v>Unknown</v>
      </c>
      <c r="P5007" s="6">
        <f>IF(ISBLANK(H5007),"Unknown",H5007)</f>
        <v>45286</v>
      </c>
      <c r="Q5007" s="13">
        <f t="shared" si="410"/>
        <v>5</v>
      </c>
      <c r="R5007" s="13">
        <f t="shared" si="411"/>
        <v>0</v>
      </c>
      <c r="S5007" s="11">
        <f t="shared" si="412"/>
        <v>0</v>
      </c>
    </row>
    <row r="5008" spans="1:19" x14ac:dyDescent="0.3">
      <c r="A5008" t="s">
        <v>5027</v>
      </c>
      <c r="B5008" t="s">
        <v>26</v>
      </c>
      <c r="C5008">
        <v>4</v>
      </c>
      <c r="D5008">
        <v>4</v>
      </c>
      <c r="E5008">
        <v>16</v>
      </c>
      <c r="G5008" t="s">
        <v>11</v>
      </c>
      <c r="H5008" s="1">
        <v>45178</v>
      </c>
      <c r="J5008" s="8" t="str">
        <f>IF(ISBLANK(B5008),"Unknown",B5008)</f>
        <v>Sandwich</v>
      </c>
      <c r="K5008" s="5">
        <f t="shared" si="408"/>
        <v>4</v>
      </c>
      <c r="L5008" s="5">
        <f t="shared" si="408"/>
        <v>4</v>
      </c>
      <c r="M5008" s="5">
        <f t="shared" si="409"/>
        <v>16</v>
      </c>
      <c r="N5008" s="8" t="str">
        <f>IF(ISBLANK(F5008),"Unknown",F5008)</f>
        <v>Unknown</v>
      </c>
      <c r="O5008" s="8" t="str">
        <f>IF(ISBLANK(G5008),"Unknown",G5008)</f>
        <v>Takeaway</v>
      </c>
      <c r="P5008" s="6">
        <f>IF(ISBLANK(H5008),"Unknown",H5008)</f>
        <v>45178</v>
      </c>
      <c r="Q5008" s="13">
        <f t="shared" si="410"/>
        <v>4</v>
      </c>
      <c r="R5008" s="13">
        <f t="shared" si="411"/>
        <v>4</v>
      </c>
      <c r="S5008" s="11">
        <f t="shared" si="412"/>
        <v>16</v>
      </c>
    </row>
    <row r="5009" spans="1:19" x14ac:dyDescent="0.3">
      <c r="A5009" t="s">
        <v>5028</v>
      </c>
      <c r="B5009" t="s">
        <v>17</v>
      </c>
      <c r="C5009">
        <v>4</v>
      </c>
      <c r="D5009">
        <v>1</v>
      </c>
      <c r="E5009">
        <v>4</v>
      </c>
      <c r="F5009" t="s">
        <v>14</v>
      </c>
      <c r="G5009" t="s">
        <v>15</v>
      </c>
      <c r="H5009" s="1">
        <v>45215</v>
      </c>
      <c r="J5009" s="8" t="str">
        <f>IF(ISBLANK(B5009),"Unknown",B5009)</f>
        <v>Cookie</v>
      </c>
      <c r="K5009" s="5">
        <f t="shared" si="408"/>
        <v>4</v>
      </c>
      <c r="L5009" s="5">
        <f t="shared" si="408"/>
        <v>1</v>
      </c>
      <c r="M5009" s="5">
        <f t="shared" si="409"/>
        <v>4</v>
      </c>
      <c r="N5009" s="8" t="str">
        <f>IF(ISBLANK(F5009),"Unknown",F5009)</f>
        <v>Cash</v>
      </c>
      <c r="O5009" s="8" t="str">
        <f>IF(ISBLANK(G5009),"Unknown",G5009)</f>
        <v>In-store</v>
      </c>
      <c r="P5009" s="6">
        <f>IF(ISBLANK(H5009),"Unknown",H5009)</f>
        <v>45215</v>
      </c>
      <c r="Q5009" s="13">
        <f t="shared" si="410"/>
        <v>4</v>
      </c>
      <c r="R5009" s="13">
        <f t="shared" si="411"/>
        <v>1</v>
      </c>
      <c r="S5009" s="11">
        <f t="shared" si="412"/>
        <v>4</v>
      </c>
    </row>
    <row r="5010" spans="1:19" x14ac:dyDescent="0.3">
      <c r="A5010" t="s">
        <v>5029</v>
      </c>
      <c r="B5010" t="s">
        <v>13</v>
      </c>
      <c r="C5010">
        <v>5</v>
      </c>
      <c r="D5010">
        <v>3</v>
      </c>
      <c r="E5010">
        <v>15</v>
      </c>
      <c r="F5010" t="s">
        <v>21</v>
      </c>
      <c r="G5010" t="s">
        <v>15</v>
      </c>
      <c r="H5010" s="1">
        <v>45132</v>
      </c>
      <c r="J5010" s="8" t="str">
        <f>IF(ISBLANK(B5010),"Unknown",B5010)</f>
        <v>Cake</v>
      </c>
      <c r="K5010" s="5">
        <f t="shared" si="408"/>
        <v>5</v>
      </c>
      <c r="L5010" s="5">
        <f t="shared" si="408"/>
        <v>3</v>
      </c>
      <c r="M5010" s="5">
        <f t="shared" si="409"/>
        <v>15</v>
      </c>
      <c r="N5010" s="8" t="str">
        <f>IF(ISBLANK(F5010),"Unknown",F5010)</f>
        <v>Digital Wallet</v>
      </c>
      <c r="O5010" s="8" t="str">
        <f>IF(ISBLANK(G5010),"Unknown",G5010)</f>
        <v>In-store</v>
      </c>
      <c r="P5010" s="6">
        <f>IF(ISBLANK(H5010),"Unknown",H5010)</f>
        <v>45132</v>
      </c>
      <c r="Q5010" s="13">
        <f t="shared" si="410"/>
        <v>5</v>
      </c>
      <c r="R5010" s="13">
        <f t="shared" si="411"/>
        <v>3</v>
      </c>
      <c r="S5010" s="11">
        <f t="shared" si="412"/>
        <v>15</v>
      </c>
    </row>
    <row r="5011" spans="1:19" x14ac:dyDescent="0.3">
      <c r="A5011" t="s">
        <v>5030</v>
      </c>
      <c r="B5011" t="s">
        <v>63</v>
      </c>
      <c r="C5011">
        <v>4</v>
      </c>
      <c r="D5011">
        <v>1.5</v>
      </c>
      <c r="E5011">
        <v>6</v>
      </c>
      <c r="F5011" s="7" t="s">
        <v>10024</v>
      </c>
      <c r="G5011" t="s">
        <v>15</v>
      </c>
      <c r="H5011" s="1">
        <v>45194</v>
      </c>
      <c r="J5011" s="8" t="str">
        <f>IF(ISBLANK(B5011),"Unknown",B5011)</f>
        <v>Tea</v>
      </c>
      <c r="K5011" s="5">
        <f t="shared" si="408"/>
        <v>4</v>
      </c>
      <c r="L5011" s="5">
        <f t="shared" si="408"/>
        <v>1.5</v>
      </c>
      <c r="M5011" s="5">
        <f t="shared" si="409"/>
        <v>6</v>
      </c>
      <c r="N5011" s="8" t="str">
        <f>IF(ISBLANK(F5011),"Unknown",F5011)</f>
        <v>Unknown</v>
      </c>
      <c r="O5011" s="8" t="str">
        <f>IF(ISBLANK(G5011),"Unknown",G5011)</f>
        <v>In-store</v>
      </c>
      <c r="P5011" s="6">
        <f>IF(ISBLANK(H5011),"Unknown",H5011)</f>
        <v>45194</v>
      </c>
      <c r="Q5011" s="13">
        <f t="shared" si="410"/>
        <v>4</v>
      </c>
      <c r="R5011" s="13">
        <f t="shared" si="411"/>
        <v>1.5</v>
      </c>
      <c r="S5011" s="11">
        <f t="shared" si="412"/>
        <v>6</v>
      </c>
    </row>
    <row r="5012" spans="1:19" x14ac:dyDescent="0.3">
      <c r="A5012" t="s">
        <v>5031</v>
      </c>
      <c r="B5012" t="s">
        <v>37</v>
      </c>
      <c r="C5012">
        <v>4</v>
      </c>
      <c r="D5012">
        <v>3</v>
      </c>
      <c r="E5012">
        <v>12</v>
      </c>
      <c r="G5012" t="s">
        <v>15</v>
      </c>
      <c r="H5012" s="1">
        <v>45282</v>
      </c>
      <c r="J5012" s="8" t="str">
        <f>IF(ISBLANK(B5012),"Unknown",B5012)</f>
        <v>Juice</v>
      </c>
      <c r="K5012" s="5">
        <f t="shared" si="408"/>
        <v>4</v>
      </c>
      <c r="L5012" s="5">
        <f t="shared" si="408"/>
        <v>3</v>
      </c>
      <c r="M5012" s="5">
        <f t="shared" si="409"/>
        <v>12</v>
      </c>
      <c r="N5012" s="8" t="str">
        <f>IF(ISBLANK(F5012),"Unknown",F5012)</f>
        <v>Unknown</v>
      </c>
      <c r="O5012" s="8" t="str">
        <f>IF(ISBLANK(G5012),"Unknown",G5012)</f>
        <v>In-store</v>
      </c>
      <c r="P5012" s="6">
        <f>IF(ISBLANK(H5012),"Unknown",H5012)</f>
        <v>45282</v>
      </c>
      <c r="Q5012" s="13">
        <f t="shared" si="410"/>
        <v>4</v>
      </c>
      <c r="R5012" s="13">
        <f t="shared" si="411"/>
        <v>3</v>
      </c>
      <c r="S5012" s="11">
        <f t="shared" si="412"/>
        <v>12</v>
      </c>
    </row>
    <row r="5013" spans="1:19" x14ac:dyDescent="0.3">
      <c r="A5013" t="s">
        <v>5032</v>
      </c>
      <c r="B5013" t="s">
        <v>19</v>
      </c>
      <c r="C5013">
        <v>1</v>
      </c>
      <c r="E5013">
        <v>5</v>
      </c>
      <c r="F5013" t="s">
        <v>10</v>
      </c>
      <c r="G5013" t="s">
        <v>15</v>
      </c>
      <c r="H5013" s="1">
        <v>44946</v>
      </c>
      <c r="J5013" s="8" t="str">
        <f>IF(ISBLANK(B5013),"Unknown",B5013)</f>
        <v>Salad</v>
      </c>
      <c r="K5013" s="5">
        <f t="shared" si="408"/>
        <v>1</v>
      </c>
      <c r="L5013" s="5" t="str">
        <f t="shared" si="408"/>
        <v>0</v>
      </c>
      <c r="M5013" s="5">
        <f t="shared" si="409"/>
        <v>5</v>
      </c>
      <c r="N5013" s="8" t="str">
        <f>IF(ISBLANK(F5013),"Unknown",F5013)</f>
        <v>Credit Card</v>
      </c>
      <c r="O5013" s="8" t="str">
        <f>IF(ISBLANK(G5013),"Unknown",G5013)</f>
        <v>In-store</v>
      </c>
      <c r="P5013" s="6">
        <f>IF(ISBLANK(H5013),"Unknown",H5013)</f>
        <v>44946</v>
      </c>
      <c r="Q5013" s="13">
        <f t="shared" si="410"/>
        <v>1</v>
      </c>
      <c r="R5013" s="13" t="str">
        <f t="shared" si="411"/>
        <v>0</v>
      </c>
      <c r="S5013" s="11">
        <f t="shared" si="412"/>
        <v>0</v>
      </c>
    </row>
    <row r="5014" spans="1:19" x14ac:dyDescent="0.3">
      <c r="A5014" t="s">
        <v>5033</v>
      </c>
      <c r="B5014" t="s">
        <v>37</v>
      </c>
      <c r="C5014">
        <v>1</v>
      </c>
      <c r="D5014">
        <v>3</v>
      </c>
      <c r="E5014">
        <v>3</v>
      </c>
      <c r="F5014" t="s">
        <v>14</v>
      </c>
      <c r="G5014" t="s">
        <v>15</v>
      </c>
      <c r="H5014" s="1">
        <v>45284</v>
      </c>
      <c r="J5014" s="8" t="str">
        <f>IF(ISBLANK(B5014),"Unknown",B5014)</f>
        <v>Juice</v>
      </c>
      <c r="K5014" s="5">
        <f t="shared" si="408"/>
        <v>1</v>
      </c>
      <c r="L5014" s="5">
        <f t="shared" si="408"/>
        <v>3</v>
      </c>
      <c r="M5014" s="5">
        <f t="shared" si="409"/>
        <v>3</v>
      </c>
      <c r="N5014" s="8" t="str">
        <f>IF(ISBLANK(F5014),"Unknown",F5014)</f>
        <v>Cash</v>
      </c>
      <c r="O5014" s="8" t="str">
        <f>IF(ISBLANK(G5014),"Unknown",G5014)</f>
        <v>In-store</v>
      </c>
      <c r="P5014" s="6">
        <f>IF(ISBLANK(H5014),"Unknown",H5014)</f>
        <v>45284</v>
      </c>
      <c r="Q5014" s="13">
        <f t="shared" si="410"/>
        <v>1</v>
      </c>
      <c r="R5014" s="13">
        <f t="shared" si="411"/>
        <v>3</v>
      </c>
      <c r="S5014" s="11">
        <f t="shared" si="412"/>
        <v>3</v>
      </c>
    </row>
    <row r="5015" spans="1:19" x14ac:dyDescent="0.3">
      <c r="A5015" t="s">
        <v>5034</v>
      </c>
      <c r="B5015" s="7" t="s">
        <v>10024</v>
      </c>
      <c r="C5015" s="7" t="s">
        <v>10024</v>
      </c>
      <c r="D5015">
        <v>2</v>
      </c>
      <c r="E5015">
        <v>2</v>
      </c>
      <c r="F5015" t="s">
        <v>10</v>
      </c>
      <c r="H5015" s="1">
        <v>45114</v>
      </c>
      <c r="J5015" s="8" t="str">
        <f>IF(ISBLANK(B5015),"Unknown",B5015)</f>
        <v>Unknown</v>
      </c>
      <c r="K5015" s="5" t="str">
        <f t="shared" si="408"/>
        <v>Unknown</v>
      </c>
      <c r="L5015" s="5">
        <f t="shared" si="408"/>
        <v>2</v>
      </c>
      <c r="M5015" s="5">
        <f t="shared" si="409"/>
        <v>2</v>
      </c>
      <c r="N5015" s="8" t="str">
        <f>IF(ISBLANK(F5015),"Unknown",F5015)</f>
        <v>Credit Card</v>
      </c>
      <c r="O5015" s="8" t="str">
        <f>IF(ISBLANK(G5015),"Unknown",G5015)</f>
        <v>Unknown</v>
      </c>
      <c r="P5015" s="6">
        <f>IF(ISBLANK(H5015),"Unknown",H5015)</f>
        <v>45114</v>
      </c>
      <c r="Q5015" s="13">
        <f t="shared" si="410"/>
        <v>0</v>
      </c>
      <c r="R5015" s="13">
        <f t="shared" si="411"/>
        <v>2</v>
      </c>
      <c r="S5015" s="11">
        <f t="shared" si="412"/>
        <v>0</v>
      </c>
    </row>
    <row r="5016" spans="1:19" x14ac:dyDescent="0.3">
      <c r="A5016" t="s">
        <v>5035</v>
      </c>
      <c r="C5016">
        <v>3</v>
      </c>
      <c r="D5016">
        <v>3</v>
      </c>
      <c r="E5016">
        <v>9</v>
      </c>
      <c r="F5016" t="s">
        <v>14</v>
      </c>
      <c r="H5016" s="1">
        <v>45192</v>
      </c>
      <c r="J5016" s="8" t="str">
        <f>IF(ISBLANK(B5016),"Unknown",B5016)</f>
        <v>Unknown</v>
      </c>
      <c r="K5016" s="5">
        <f t="shared" si="408"/>
        <v>3</v>
      </c>
      <c r="L5016" s="5">
        <f t="shared" si="408"/>
        <v>3</v>
      </c>
      <c r="M5016" s="5">
        <f t="shared" si="409"/>
        <v>9</v>
      </c>
      <c r="N5016" s="8" t="str">
        <f>IF(ISBLANK(F5016),"Unknown",F5016)</f>
        <v>Cash</v>
      </c>
      <c r="O5016" s="8" t="str">
        <f>IF(ISBLANK(G5016),"Unknown",G5016)</f>
        <v>Unknown</v>
      </c>
      <c r="P5016" s="6">
        <f>IF(ISBLANK(H5016),"Unknown",H5016)</f>
        <v>45192</v>
      </c>
      <c r="Q5016" s="13">
        <f t="shared" si="410"/>
        <v>3</v>
      </c>
      <c r="R5016" s="13">
        <f t="shared" si="411"/>
        <v>3</v>
      </c>
      <c r="S5016" s="11">
        <f t="shared" si="412"/>
        <v>9</v>
      </c>
    </row>
    <row r="5017" spans="1:19" x14ac:dyDescent="0.3">
      <c r="A5017" t="s">
        <v>5036</v>
      </c>
      <c r="B5017" t="s">
        <v>19</v>
      </c>
      <c r="C5017">
        <v>1</v>
      </c>
      <c r="D5017">
        <v>5</v>
      </c>
      <c r="E5017">
        <v>5</v>
      </c>
      <c r="F5017" t="s">
        <v>10</v>
      </c>
      <c r="H5017" s="1">
        <v>45006</v>
      </c>
      <c r="J5017" s="8" t="str">
        <f>IF(ISBLANK(B5017),"Unknown",B5017)</f>
        <v>Salad</v>
      </c>
      <c r="K5017" s="5">
        <f t="shared" si="408"/>
        <v>1</v>
      </c>
      <c r="L5017" s="5">
        <f t="shared" si="408"/>
        <v>5</v>
      </c>
      <c r="M5017" s="5">
        <f t="shared" si="409"/>
        <v>5</v>
      </c>
      <c r="N5017" s="8" t="str">
        <f>IF(ISBLANK(F5017),"Unknown",F5017)</f>
        <v>Credit Card</v>
      </c>
      <c r="O5017" s="8" t="str">
        <f>IF(ISBLANK(G5017),"Unknown",G5017)</f>
        <v>Unknown</v>
      </c>
      <c r="P5017" s="6">
        <f>IF(ISBLANK(H5017),"Unknown",H5017)</f>
        <v>45006</v>
      </c>
      <c r="Q5017" s="13">
        <f t="shared" si="410"/>
        <v>1</v>
      </c>
      <c r="R5017" s="13">
        <f t="shared" si="411"/>
        <v>5</v>
      </c>
      <c r="S5017" s="11">
        <f t="shared" si="412"/>
        <v>5</v>
      </c>
    </row>
    <row r="5018" spans="1:19" x14ac:dyDescent="0.3">
      <c r="A5018" t="s">
        <v>5037</v>
      </c>
      <c r="B5018" t="s">
        <v>17</v>
      </c>
      <c r="C5018">
        <v>5</v>
      </c>
      <c r="D5018">
        <v>1</v>
      </c>
      <c r="E5018">
        <v>5</v>
      </c>
      <c r="F5018" t="s">
        <v>14</v>
      </c>
      <c r="H5018" s="1">
        <v>44969</v>
      </c>
      <c r="J5018" s="8" t="str">
        <f>IF(ISBLANK(B5018),"Unknown",B5018)</f>
        <v>Cookie</v>
      </c>
      <c r="K5018" s="5">
        <f t="shared" si="408"/>
        <v>5</v>
      </c>
      <c r="L5018" s="5">
        <f t="shared" si="408"/>
        <v>1</v>
      </c>
      <c r="M5018" s="5">
        <f t="shared" si="409"/>
        <v>5</v>
      </c>
      <c r="N5018" s="8" t="str">
        <f>IF(ISBLANK(F5018),"Unknown",F5018)</f>
        <v>Cash</v>
      </c>
      <c r="O5018" s="8" t="str">
        <f>IF(ISBLANK(G5018),"Unknown",G5018)</f>
        <v>Unknown</v>
      </c>
      <c r="P5018" s="6">
        <f>IF(ISBLANK(H5018),"Unknown",H5018)</f>
        <v>44969</v>
      </c>
      <c r="Q5018" s="13">
        <f t="shared" si="410"/>
        <v>5</v>
      </c>
      <c r="R5018" s="13">
        <f t="shared" si="411"/>
        <v>1</v>
      </c>
      <c r="S5018" s="11">
        <f t="shared" si="412"/>
        <v>5</v>
      </c>
    </row>
    <row r="5019" spans="1:19" x14ac:dyDescent="0.3">
      <c r="A5019" t="s">
        <v>5038</v>
      </c>
      <c r="B5019" t="s">
        <v>23</v>
      </c>
      <c r="C5019">
        <v>1</v>
      </c>
      <c r="D5019">
        <v>4</v>
      </c>
      <c r="E5019">
        <v>4</v>
      </c>
      <c r="F5019" t="s">
        <v>21</v>
      </c>
      <c r="H5019" s="1">
        <v>45073</v>
      </c>
      <c r="J5019" s="8" t="str">
        <f>IF(ISBLANK(B5019),"Unknown",B5019)</f>
        <v>Smoothie</v>
      </c>
      <c r="K5019" s="5">
        <f t="shared" si="408"/>
        <v>1</v>
      </c>
      <c r="L5019" s="5">
        <f t="shared" si="408"/>
        <v>4</v>
      </c>
      <c r="M5019" s="5">
        <f t="shared" si="409"/>
        <v>4</v>
      </c>
      <c r="N5019" s="8" t="str">
        <f>IF(ISBLANK(F5019),"Unknown",F5019)</f>
        <v>Digital Wallet</v>
      </c>
      <c r="O5019" s="8" t="str">
        <f>IF(ISBLANK(G5019),"Unknown",G5019)</f>
        <v>Unknown</v>
      </c>
      <c r="P5019" s="6">
        <f>IF(ISBLANK(H5019),"Unknown",H5019)</f>
        <v>45073</v>
      </c>
      <c r="Q5019" s="13">
        <f t="shared" si="410"/>
        <v>1</v>
      </c>
      <c r="R5019" s="13">
        <f t="shared" si="411"/>
        <v>4</v>
      </c>
      <c r="S5019" s="11">
        <f t="shared" si="412"/>
        <v>4</v>
      </c>
    </row>
    <row r="5020" spans="1:19" x14ac:dyDescent="0.3">
      <c r="A5020" t="s">
        <v>5039</v>
      </c>
      <c r="B5020" t="s">
        <v>13</v>
      </c>
      <c r="C5020">
        <v>3</v>
      </c>
      <c r="D5020">
        <v>3</v>
      </c>
      <c r="E5020">
        <v>9</v>
      </c>
      <c r="G5020" s="7" t="s">
        <v>10024</v>
      </c>
      <c r="H5020" s="1">
        <v>45199</v>
      </c>
      <c r="J5020" s="8" t="str">
        <f>IF(ISBLANK(B5020),"Unknown",B5020)</f>
        <v>Cake</v>
      </c>
      <c r="K5020" s="5">
        <f t="shared" si="408"/>
        <v>3</v>
      </c>
      <c r="L5020" s="5">
        <f t="shared" si="408"/>
        <v>3</v>
      </c>
      <c r="M5020" s="5">
        <f t="shared" si="409"/>
        <v>9</v>
      </c>
      <c r="N5020" s="8" t="str">
        <f>IF(ISBLANK(F5020),"Unknown",F5020)</f>
        <v>Unknown</v>
      </c>
      <c r="O5020" s="8" t="str">
        <f>IF(ISBLANK(G5020),"Unknown",G5020)</f>
        <v>Unknown</v>
      </c>
      <c r="P5020" s="6">
        <f>IF(ISBLANK(H5020),"Unknown",H5020)</f>
        <v>45199</v>
      </c>
      <c r="Q5020" s="13">
        <f t="shared" si="410"/>
        <v>3</v>
      </c>
      <c r="R5020" s="13">
        <f t="shared" si="411"/>
        <v>3</v>
      </c>
      <c r="S5020" s="11">
        <f t="shared" si="412"/>
        <v>9</v>
      </c>
    </row>
    <row r="5021" spans="1:19" x14ac:dyDescent="0.3">
      <c r="A5021" t="s">
        <v>5040</v>
      </c>
      <c r="B5021" t="s">
        <v>19</v>
      </c>
      <c r="C5021">
        <v>4</v>
      </c>
      <c r="D5021">
        <v>5</v>
      </c>
      <c r="E5021">
        <v>20</v>
      </c>
      <c r="G5021" t="s">
        <v>15</v>
      </c>
      <c r="H5021" s="1">
        <v>45015</v>
      </c>
      <c r="J5021" s="8" t="str">
        <f>IF(ISBLANK(B5021),"Unknown",B5021)</f>
        <v>Salad</v>
      </c>
      <c r="K5021" s="5">
        <f t="shared" si="408"/>
        <v>4</v>
      </c>
      <c r="L5021" s="5">
        <f t="shared" si="408"/>
        <v>5</v>
      </c>
      <c r="M5021" s="5">
        <f t="shared" si="409"/>
        <v>20</v>
      </c>
      <c r="N5021" s="8" t="str">
        <f>IF(ISBLANK(F5021),"Unknown",F5021)</f>
        <v>Unknown</v>
      </c>
      <c r="O5021" s="8" t="str">
        <f>IF(ISBLANK(G5021),"Unknown",G5021)</f>
        <v>In-store</v>
      </c>
      <c r="P5021" s="6">
        <f>IF(ISBLANK(H5021),"Unknown",H5021)</f>
        <v>45015</v>
      </c>
      <c r="Q5021" s="13">
        <f t="shared" si="410"/>
        <v>4</v>
      </c>
      <c r="R5021" s="13">
        <f t="shared" si="411"/>
        <v>5</v>
      </c>
      <c r="S5021" s="11">
        <f t="shared" si="412"/>
        <v>20</v>
      </c>
    </row>
    <row r="5022" spans="1:19" x14ac:dyDescent="0.3">
      <c r="A5022" t="s">
        <v>5041</v>
      </c>
      <c r="B5022" t="s">
        <v>37</v>
      </c>
      <c r="C5022">
        <v>2</v>
      </c>
      <c r="D5022">
        <v>3</v>
      </c>
      <c r="E5022">
        <v>6</v>
      </c>
      <c r="F5022" t="s">
        <v>14</v>
      </c>
      <c r="H5022" s="1">
        <v>45096</v>
      </c>
      <c r="J5022" s="8" t="str">
        <f>IF(ISBLANK(B5022),"Unknown",B5022)</f>
        <v>Juice</v>
      </c>
      <c r="K5022" s="5">
        <f t="shared" si="408"/>
        <v>2</v>
      </c>
      <c r="L5022" s="5">
        <f t="shared" si="408"/>
        <v>3</v>
      </c>
      <c r="M5022" s="5">
        <f t="shared" si="409"/>
        <v>6</v>
      </c>
      <c r="N5022" s="8" t="str">
        <f>IF(ISBLANK(F5022),"Unknown",F5022)</f>
        <v>Cash</v>
      </c>
      <c r="O5022" s="8" t="str">
        <f>IF(ISBLANK(G5022),"Unknown",G5022)</f>
        <v>Unknown</v>
      </c>
      <c r="P5022" s="6">
        <f>IF(ISBLANK(H5022),"Unknown",H5022)</f>
        <v>45096</v>
      </c>
      <c r="Q5022" s="13">
        <f t="shared" si="410"/>
        <v>2</v>
      </c>
      <c r="R5022" s="13">
        <f t="shared" si="411"/>
        <v>3</v>
      </c>
      <c r="S5022" s="11">
        <f t="shared" si="412"/>
        <v>6</v>
      </c>
    </row>
    <row r="5023" spans="1:19" x14ac:dyDescent="0.3">
      <c r="A5023" t="s">
        <v>5042</v>
      </c>
      <c r="B5023" t="s">
        <v>37</v>
      </c>
      <c r="C5023">
        <v>4</v>
      </c>
      <c r="D5023">
        <v>3</v>
      </c>
      <c r="E5023">
        <v>12</v>
      </c>
      <c r="F5023" t="s">
        <v>21</v>
      </c>
      <c r="G5023" t="s">
        <v>11</v>
      </c>
      <c r="H5023" s="1">
        <v>45175</v>
      </c>
      <c r="J5023" s="8" t="str">
        <f>IF(ISBLANK(B5023),"Unknown",B5023)</f>
        <v>Juice</v>
      </c>
      <c r="K5023" s="5">
        <f t="shared" si="408"/>
        <v>4</v>
      </c>
      <c r="L5023" s="5">
        <f t="shared" si="408"/>
        <v>3</v>
      </c>
      <c r="M5023" s="5">
        <f t="shared" si="409"/>
        <v>12</v>
      </c>
      <c r="N5023" s="8" t="str">
        <f>IF(ISBLANK(F5023),"Unknown",F5023)</f>
        <v>Digital Wallet</v>
      </c>
      <c r="O5023" s="8" t="str">
        <f>IF(ISBLANK(G5023),"Unknown",G5023)</f>
        <v>Takeaway</v>
      </c>
      <c r="P5023" s="6">
        <f>IF(ISBLANK(H5023),"Unknown",H5023)</f>
        <v>45175</v>
      </c>
      <c r="Q5023" s="13">
        <f t="shared" si="410"/>
        <v>4</v>
      </c>
      <c r="R5023" s="13">
        <f t="shared" si="411"/>
        <v>3</v>
      </c>
      <c r="S5023" s="11">
        <f t="shared" si="412"/>
        <v>12</v>
      </c>
    </row>
    <row r="5024" spans="1:19" x14ac:dyDescent="0.3">
      <c r="A5024" t="s">
        <v>5043</v>
      </c>
      <c r="B5024" t="s">
        <v>26</v>
      </c>
      <c r="C5024">
        <v>2</v>
      </c>
      <c r="D5024">
        <v>4</v>
      </c>
      <c r="E5024" s="7" t="s">
        <v>10024</v>
      </c>
      <c r="F5024" t="s">
        <v>10</v>
      </c>
      <c r="G5024" t="s">
        <v>11</v>
      </c>
      <c r="H5024" s="1">
        <v>45128</v>
      </c>
      <c r="J5024" s="8" t="str">
        <f>IF(ISBLANK(B5024),"Unknown",B5024)</f>
        <v>Sandwich</v>
      </c>
      <c r="K5024" s="5">
        <f t="shared" si="408"/>
        <v>2</v>
      </c>
      <c r="L5024" s="5">
        <f t="shared" si="408"/>
        <v>4</v>
      </c>
      <c r="M5024" s="5" t="str">
        <f t="shared" si="409"/>
        <v>Unknown</v>
      </c>
      <c r="N5024" s="8" t="str">
        <f>IF(ISBLANK(F5024),"Unknown",F5024)</f>
        <v>Credit Card</v>
      </c>
      <c r="O5024" s="8" t="str">
        <f>IF(ISBLANK(G5024),"Unknown",G5024)</f>
        <v>Takeaway</v>
      </c>
      <c r="P5024" s="6">
        <f>IF(ISBLANK(H5024),"Unknown",H5024)</f>
        <v>45128</v>
      </c>
      <c r="Q5024" s="13">
        <f t="shared" si="410"/>
        <v>2</v>
      </c>
      <c r="R5024" s="13">
        <f t="shared" si="411"/>
        <v>4</v>
      </c>
      <c r="S5024" s="11">
        <f t="shared" si="412"/>
        <v>8</v>
      </c>
    </row>
    <row r="5025" spans="1:19" x14ac:dyDescent="0.3">
      <c r="A5025" t="s">
        <v>5044</v>
      </c>
      <c r="B5025" t="s">
        <v>17</v>
      </c>
      <c r="C5025">
        <v>2</v>
      </c>
      <c r="D5025">
        <v>1</v>
      </c>
      <c r="E5025">
        <v>2</v>
      </c>
      <c r="H5025" s="1">
        <v>45278</v>
      </c>
      <c r="J5025" s="8" t="str">
        <f>IF(ISBLANK(B5025),"Unknown",B5025)</f>
        <v>Cookie</v>
      </c>
      <c r="K5025" s="5">
        <f t="shared" si="408"/>
        <v>2</v>
      </c>
      <c r="L5025" s="5">
        <f t="shared" si="408"/>
        <v>1</v>
      </c>
      <c r="M5025" s="5">
        <f t="shared" si="409"/>
        <v>2</v>
      </c>
      <c r="N5025" s="8" t="str">
        <f>IF(ISBLANK(F5025),"Unknown",F5025)</f>
        <v>Unknown</v>
      </c>
      <c r="O5025" s="8" t="str">
        <f>IF(ISBLANK(G5025),"Unknown",G5025)</f>
        <v>Unknown</v>
      </c>
      <c r="P5025" s="6">
        <f>IF(ISBLANK(H5025),"Unknown",H5025)</f>
        <v>45278</v>
      </c>
      <c r="Q5025" s="13">
        <f t="shared" si="410"/>
        <v>2</v>
      </c>
      <c r="R5025" s="13">
        <f t="shared" si="411"/>
        <v>1</v>
      </c>
      <c r="S5025" s="11">
        <f t="shared" si="412"/>
        <v>2</v>
      </c>
    </row>
    <row r="5026" spans="1:19" x14ac:dyDescent="0.3">
      <c r="A5026" t="s">
        <v>5045</v>
      </c>
      <c r="B5026" t="s">
        <v>23</v>
      </c>
      <c r="C5026" s="7" t="s">
        <v>10024</v>
      </c>
      <c r="D5026">
        <v>4</v>
      </c>
      <c r="E5026">
        <v>12</v>
      </c>
      <c r="F5026" t="s">
        <v>21</v>
      </c>
      <c r="H5026" s="1">
        <v>45283</v>
      </c>
      <c r="J5026" s="8" t="str">
        <f>IF(ISBLANK(B5026),"Unknown",B5026)</f>
        <v>Smoothie</v>
      </c>
      <c r="K5026" s="5" t="str">
        <f t="shared" si="408"/>
        <v>Unknown</v>
      </c>
      <c r="L5026" s="5">
        <f t="shared" si="408"/>
        <v>4</v>
      </c>
      <c r="M5026" s="5">
        <f t="shared" si="409"/>
        <v>12</v>
      </c>
      <c r="N5026" s="8" t="str">
        <f>IF(ISBLANK(F5026),"Unknown",F5026)</f>
        <v>Digital Wallet</v>
      </c>
      <c r="O5026" s="8" t="str">
        <f>IF(ISBLANK(G5026),"Unknown",G5026)</f>
        <v>Unknown</v>
      </c>
      <c r="P5026" s="6">
        <f>IF(ISBLANK(H5026),"Unknown",H5026)</f>
        <v>45283</v>
      </c>
      <c r="Q5026" s="13">
        <f t="shared" si="410"/>
        <v>0</v>
      </c>
      <c r="R5026" s="13">
        <f t="shared" si="411"/>
        <v>4</v>
      </c>
      <c r="S5026" s="11">
        <f t="shared" si="412"/>
        <v>0</v>
      </c>
    </row>
    <row r="5027" spans="1:19" x14ac:dyDescent="0.3">
      <c r="A5027" t="s">
        <v>5046</v>
      </c>
      <c r="B5027" t="s">
        <v>63</v>
      </c>
      <c r="C5027">
        <v>1</v>
      </c>
      <c r="D5027">
        <v>1.5</v>
      </c>
      <c r="E5027">
        <v>1.5</v>
      </c>
      <c r="G5027" t="s">
        <v>15</v>
      </c>
      <c r="H5027" s="1">
        <v>45106</v>
      </c>
      <c r="J5027" s="8" t="str">
        <f>IF(ISBLANK(B5027),"Unknown",B5027)</f>
        <v>Tea</v>
      </c>
      <c r="K5027" s="5">
        <f t="shared" si="408"/>
        <v>1</v>
      </c>
      <c r="L5027" s="5">
        <f t="shared" si="408"/>
        <v>1.5</v>
      </c>
      <c r="M5027" s="5">
        <f t="shared" si="409"/>
        <v>1.5</v>
      </c>
      <c r="N5027" s="8" t="str">
        <f>IF(ISBLANK(F5027),"Unknown",F5027)</f>
        <v>Unknown</v>
      </c>
      <c r="O5027" s="8" t="str">
        <f>IF(ISBLANK(G5027),"Unknown",G5027)</f>
        <v>In-store</v>
      </c>
      <c r="P5027" s="6">
        <f>IF(ISBLANK(H5027),"Unknown",H5027)</f>
        <v>45106</v>
      </c>
      <c r="Q5027" s="13">
        <f t="shared" si="410"/>
        <v>1</v>
      </c>
      <c r="R5027" s="13">
        <f t="shared" si="411"/>
        <v>1.5</v>
      </c>
      <c r="S5027" s="11">
        <f t="shared" si="412"/>
        <v>1.5</v>
      </c>
    </row>
    <row r="5028" spans="1:19" x14ac:dyDescent="0.3">
      <c r="A5028" t="s">
        <v>5047</v>
      </c>
      <c r="B5028" t="s">
        <v>26</v>
      </c>
      <c r="C5028">
        <v>1</v>
      </c>
      <c r="D5028">
        <v>4</v>
      </c>
      <c r="E5028">
        <v>4</v>
      </c>
      <c r="F5028" s="7" t="s">
        <v>10024</v>
      </c>
      <c r="G5028" t="s">
        <v>15</v>
      </c>
      <c r="H5028" s="1">
        <v>45097</v>
      </c>
      <c r="J5028" s="8" t="str">
        <f>IF(ISBLANK(B5028),"Unknown",B5028)</f>
        <v>Sandwich</v>
      </c>
      <c r="K5028" s="5">
        <f t="shared" si="408"/>
        <v>1</v>
      </c>
      <c r="L5028" s="5">
        <f t="shared" si="408"/>
        <v>4</v>
      </c>
      <c r="M5028" s="5">
        <f t="shared" si="409"/>
        <v>4</v>
      </c>
      <c r="N5028" s="8" t="str">
        <f>IF(ISBLANK(F5028),"Unknown",F5028)</f>
        <v>Unknown</v>
      </c>
      <c r="O5028" s="8" t="str">
        <f>IF(ISBLANK(G5028),"Unknown",G5028)</f>
        <v>In-store</v>
      </c>
      <c r="P5028" s="6">
        <f>IF(ISBLANK(H5028),"Unknown",H5028)</f>
        <v>45097</v>
      </c>
      <c r="Q5028" s="13">
        <f t="shared" si="410"/>
        <v>1</v>
      </c>
      <c r="R5028" s="13">
        <f t="shared" si="411"/>
        <v>4</v>
      </c>
      <c r="S5028" s="11">
        <f t="shared" si="412"/>
        <v>4</v>
      </c>
    </row>
    <row r="5029" spans="1:19" x14ac:dyDescent="0.3">
      <c r="A5029" t="s">
        <v>5048</v>
      </c>
      <c r="B5029" t="s">
        <v>26</v>
      </c>
      <c r="C5029">
        <v>3</v>
      </c>
      <c r="D5029">
        <v>4</v>
      </c>
      <c r="E5029">
        <v>12</v>
      </c>
      <c r="F5029" t="s">
        <v>21</v>
      </c>
      <c r="H5029" s="1">
        <v>45067</v>
      </c>
      <c r="J5029" s="8" t="str">
        <f>IF(ISBLANK(B5029),"Unknown",B5029)</f>
        <v>Sandwich</v>
      </c>
      <c r="K5029" s="5">
        <f t="shared" si="408"/>
        <v>3</v>
      </c>
      <c r="L5029" s="5">
        <f t="shared" si="408"/>
        <v>4</v>
      </c>
      <c r="M5029" s="5">
        <f t="shared" si="409"/>
        <v>12</v>
      </c>
      <c r="N5029" s="8" t="str">
        <f>IF(ISBLANK(F5029),"Unknown",F5029)</f>
        <v>Digital Wallet</v>
      </c>
      <c r="O5029" s="8" t="str">
        <f>IF(ISBLANK(G5029),"Unknown",G5029)</f>
        <v>Unknown</v>
      </c>
      <c r="P5029" s="6">
        <f>IF(ISBLANK(H5029),"Unknown",H5029)</f>
        <v>45067</v>
      </c>
      <c r="Q5029" s="13">
        <f t="shared" si="410"/>
        <v>3</v>
      </c>
      <c r="R5029" s="13">
        <f t="shared" si="411"/>
        <v>4</v>
      </c>
      <c r="S5029" s="11">
        <f t="shared" si="412"/>
        <v>12</v>
      </c>
    </row>
    <row r="5030" spans="1:19" x14ac:dyDescent="0.3">
      <c r="A5030" t="s">
        <v>5049</v>
      </c>
      <c r="B5030" t="s">
        <v>26</v>
      </c>
      <c r="C5030">
        <v>5</v>
      </c>
      <c r="D5030">
        <v>4</v>
      </c>
      <c r="E5030">
        <v>20</v>
      </c>
      <c r="F5030" t="s">
        <v>14</v>
      </c>
      <c r="G5030" t="s">
        <v>15</v>
      </c>
      <c r="H5030" s="1">
        <v>44932</v>
      </c>
      <c r="J5030" s="8" t="str">
        <f>IF(ISBLANK(B5030),"Unknown",B5030)</f>
        <v>Sandwich</v>
      </c>
      <c r="K5030" s="5">
        <f t="shared" si="408"/>
        <v>5</v>
      </c>
      <c r="L5030" s="5">
        <f t="shared" si="408"/>
        <v>4</v>
      </c>
      <c r="M5030" s="5">
        <f t="shared" si="409"/>
        <v>20</v>
      </c>
      <c r="N5030" s="8" t="str">
        <f>IF(ISBLANK(F5030),"Unknown",F5030)</f>
        <v>Cash</v>
      </c>
      <c r="O5030" s="8" t="str">
        <f>IF(ISBLANK(G5030),"Unknown",G5030)</f>
        <v>In-store</v>
      </c>
      <c r="P5030" s="6">
        <f>IF(ISBLANK(H5030),"Unknown",H5030)</f>
        <v>44932</v>
      </c>
      <c r="Q5030" s="13">
        <f t="shared" si="410"/>
        <v>5</v>
      </c>
      <c r="R5030" s="13">
        <f t="shared" si="411"/>
        <v>4</v>
      </c>
      <c r="S5030" s="11">
        <f t="shared" si="412"/>
        <v>20</v>
      </c>
    </row>
    <row r="5031" spans="1:19" x14ac:dyDescent="0.3">
      <c r="A5031" t="s">
        <v>5050</v>
      </c>
      <c r="B5031" t="s">
        <v>63</v>
      </c>
      <c r="C5031">
        <v>1</v>
      </c>
      <c r="D5031">
        <v>1.5</v>
      </c>
      <c r="E5031">
        <v>1.5</v>
      </c>
      <c r="F5031" t="s">
        <v>10</v>
      </c>
      <c r="G5031" t="s">
        <v>11</v>
      </c>
      <c r="H5031" s="1">
        <v>45115</v>
      </c>
      <c r="J5031" s="8" t="str">
        <f>IF(ISBLANK(B5031),"Unknown",B5031)</f>
        <v>Tea</v>
      </c>
      <c r="K5031" s="5">
        <f t="shared" si="408"/>
        <v>1</v>
      </c>
      <c r="L5031" s="5">
        <f t="shared" si="408"/>
        <v>1.5</v>
      </c>
      <c r="M5031" s="5">
        <f t="shared" si="409"/>
        <v>1.5</v>
      </c>
      <c r="N5031" s="8" t="str">
        <f>IF(ISBLANK(F5031),"Unknown",F5031)</f>
        <v>Credit Card</v>
      </c>
      <c r="O5031" s="8" t="str">
        <f>IF(ISBLANK(G5031),"Unknown",G5031)</f>
        <v>Takeaway</v>
      </c>
      <c r="P5031" s="6">
        <f>IF(ISBLANK(H5031),"Unknown",H5031)</f>
        <v>45115</v>
      </c>
      <c r="Q5031" s="13">
        <f t="shared" si="410"/>
        <v>1</v>
      </c>
      <c r="R5031" s="13">
        <f t="shared" si="411"/>
        <v>1.5</v>
      </c>
      <c r="S5031" s="11">
        <f t="shared" si="412"/>
        <v>1.5</v>
      </c>
    </row>
    <row r="5032" spans="1:19" x14ac:dyDescent="0.3">
      <c r="A5032" t="s">
        <v>5051</v>
      </c>
      <c r="B5032" t="s">
        <v>26</v>
      </c>
      <c r="C5032">
        <v>1</v>
      </c>
      <c r="D5032">
        <v>4</v>
      </c>
      <c r="E5032">
        <v>4</v>
      </c>
      <c r="G5032" t="s">
        <v>15</v>
      </c>
      <c r="H5032" s="1">
        <v>45266</v>
      </c>
      <c r="J5032" s="8" t="str">
        <f>IF(ISBLANK(B5032),"Unknown",B5032)</f>
        <v>Sandwich</v>
      </c>
      <c r="K5032" s="5">
        <f t="shared" si="408"/>
        <v>1</v>
      </c>
      <c r="L5032" s="5">
        <f t="shared" si="408"/>
        <v>4</v>
      </c>
      <c r="M5032" s="5">
        <f t="shared" si="409"/>
        <v>4</v>
      </c>
      <c r="N5032" s="8" t="str">
        <f>IF(ISBLANK(F5032),"Unknown",F5032)</f>
        <v>Unknown</v>
      </c>
      <c r="O5032" s="8" t="str">
        <f>IF(ISBLANK(G5032),"Unknown",G5032)</f>
        <v>In-store</v>
      </c>
      <c r="P5032" s="6">
        <f>IF(ISBLANK(H5032),"Unknown",H5032)</f>
        <v>45266</v>
      </c>
      <c r="Q5032" s="13">
        <f t="shared" si="410"/>
        <v>1</v>
      </c>
      <c r="R5032" s="13">
        <f t="shared" si="411"/>
        <v>4</v>
      </c>
      <c r="S5032" s="11">
        <f t="shared" si="412"/>
        <v>4</v>
      </c>
    </row>
    <row r="5033" spans="1:19" x14ac:dyDescent="0.3">
      <c r="A5033" t="s">
        <v>5052</v>
      </c>
      <c r="B5033" t="s">
        <v>9</v>
      </c>
      <c r="C5033">
        <v>1</v>
      </c>
      <c r="D5033">
        <v>2</v>
      </c>
      <c r="E5033">
        <v>2</v>
      </c>
      <c r="H5033" s="1">
        <v>45269</v>
      </c>
      <c r="J5033" s="8" t="str">
        <f>IF(ISBLANK(B5033),"Unknown",B5033)</f>
        <v>Coffee</v>
      </c>
      <c r="K5033" s="5">
        <f t="shared" si="408"/>
        <v>1</v>
      </c>
      <c r="L5033" s="5">
        <f t="shared" si="408"/>
        <v>2</v>
      </c>
      <c r="M5033" s="5">
        <f t="shared" si="409"/>
        <v>2</v>
      </c>
      <c r="N5033" s="8" t="str">
        <f>IF(ISBLANK(F5033),"Unknown",F5033)</f>
        <v>Unknown</v>
      </c>
      <c r="O5033" s="8" t="str">
        <f>IF(ISBLANK(G5033),"Unknown",G5033)</f>
        <v>Unknown</v>
      </c>
      <c r="P5033" s="6">
        <f>IF(ISBLANK(H5033),"Unknown",H5033)</f>
        <v>45269</v>
      </c>
      <c r="Q5033" s="13">
        <f t="shared" si="410"/>
        <v>1</v>
      </c>
      <c r="R5033" s="13">
        <f t="shared" si="411"/>
        <v>2</v>
      </c>
      <c r="S5033" s="11">
        <f t="shared" si="412"/>
        <v>2</v>
      </c>
    </row>
    <row r="5034" spans="1:19" x14ac:dyDescent="0.3">
      <c r="A5034" t="s">
        <v>5053</v>
      </c>
      <c r="B5034" s="7" t="s">
        <v>10024</v>
      </c>
      <c r="C5034">
        <v>3</v>
      </c>
      <c r="D5034">
        <v>1.5</v>
      </c>
      <c r="E5034">
        <v>4.5</v>
      </c>
      <c r="F5034" t="s">
        <v>10</v>
      </c>
      <c r="G5034" t="s">
        <v>15</v>
      </c>
      <c r="H5034" s="1">
        <v>45248</v>
      </c>
      <c r="J5034" s="8" t="str">
        <f>IF(ISBLANK(B5034),"Unknown",B5034)</f>
        <v>Unknown</v>
      </c>
      <c r="K5034" s="5">
        <f t="shared" si="408"/>
        <v>3</v>
      </c>
      <c r="L5034" s="5">
        <f t="shared" si="408"/>
        <v>1.5</v>
      </c>
      <c r="M5034" s="5">
        <f t="shared" si="409"/>
        <v>4.5</v>
      </c>
      <c r="N5034" s="8" t="str">
        <f>IF(ISBLANK(F5034),"Unknown",F5034)</f>
        <v>Credit Card</v>
      </c>
      <c r="O5034" s="8" t="str">
        <f>IF(ISBLANK(G5034),"Unknown",G5034)</f>
        <v>In-store</v>
      </c>
      <c r="P5034" s="6">
        <f>IF(ISBLANK(H5034),"Unknown",H5034)</f>
        <v>45248</v>
      </c>
      <c r="Q5034" s="13">
        <f t="shared" si="410"/>
        <v>3</v>
      </c>
      <c r="R5034" s="13">
        <f t="shared" si="411"/>
        <v>1.5</v>
      </c>
      <c r="S5034" s="11">
        <f t="shared" si="412"/>
        <v>4.5</v>
      </c>
    </row>
    <row r="5035" spans="1:19" x14ac:dyDescent="0.3">
      <c r="A5035" t="s">
        <v>5054</v>
      </c>
      <c r="B5035" t="s">
        <v>13</v>
      </c>
      <c r="C5035">
        <v>2</v>
      </c>
      <c r="D5035">
        <v>3</v>
      </c>
      <c r="E5035">
        <v>6</v>
      </c>
      <c r="F5035" s="7" t="s">
        <v>10024</v>
      </c>
      <c r="H5035" s="1">
        <v>45024</v>
      </c>
      <c r="J5035" s="8" t="str">
        <f>IF(ISBLANK(B5035),"Unknown",B5035)</f>
        <v>Cake</v>
      </c>
      <c r="K5035" s="5">
        <f t="shared" si="408"/>
        <v>2</v>
      </c>
      <c r="L5035" s="5">
        <f t="shared" si="408"/>
        <v>3</v>
      </c>
      <c r="M5035" s="5">
        <f t="shared" si="409"/>
        <v>6</v>
      </c>
      <c r="N5035" s="8" t="str">
        <f>IF(ISBLANK(F5035),"Unknown",F5035)</f>
        <v>Unknown</v>
      </c>
      <c r="O5035" s="8" t="str">
        <f>IF(ISBLANK(G5035),"Unknown",G5035)</f>
        <v>Unknown</v>
      </c>
      <c r="P5035" s="6">
        <f>IF(ISBLANK(H5035),"Unknown",H5035)</f>
        <v>45024</v>
      </c>
      <c r="Q5035" s="13">
        <f t="shared" si="410"/>
        <v>2</v>
      </c>
      <c r="R5035" s="13">
        <f t="shared" si="411"/>
        <v>3</v>
      </c>
      <c r="S5035" s="11">
        <f t="shared" si="412"/>
        <v>6</v>
      </c>
    </row>
    <row r="5036" spans="1:19" x14ac:dyDescent="0.3">
      <c r="A5036" t="s">
        <v>5055</v>
      </c>
      <c r="B5036" t="s">
        <v>23</v>
      </c>
      <c r="C5036">
        <v>4</v>
      </c>
      <c r="D5036">
        <v>4</v>
      </c>
      <c r="E5036">
        <v>16</v>
      </c>
      <c r="F5036" t="s">
        <v>14</v>
      </c>
      <c r="G5036" t="s">
        <v>11</v>
      </c>
      <c r="H5036" s="1">
        <v>45147</v>
      </c>
      <c r="J5036" s="8" t="str">
        <f>IF(ISBLANK(B5036),"Unknown",B5036)</f>
        <v>Smoothie</v>
      </c>
      <c r="K5036" s="5">
        <f t="shared" si="408"/>
        <v>4</v>
      </c>
      <c r="L5036" s="5">
        <f t="shared" si="408"/>
        <v>4</v>
      </c>
      <c r="M5036" s="5">
        <f t="shared" si="409"/>
        <v>16</v>
      </c>
      <c r="N5036" s="8" t="str">
        <f>IF(ISBLANK(F5036),"Unknown",F5036)</f>
        <v>Cash</v>
      </c>
      <c r="O5036" s="8" t="str">
        <f>IF(ISBLANK(G5036),"Unknown",G5036)</f>
        <v>Takeaway</v>
      </c>
      <c r="P5036" s="6">
        <f>IF(ISBLANK(H5036),"Unknown",H5036)</f>
        <v>45147</v>
      </c>
      <c r="Q5036" s="13">
        <f t="shared" si="410"/>
        <v>4</v>
      </c>
      <c r="R5036" s="13">
        <f t="shared" si="411"/>
        <v>4</v>
      </c>
      <c r="S5036" s="11">
        <f t="shared" si="412"/>
        <v>16</v>
      </c>
    </row>
    <row r="5037" spans="1:19" x14ac:dyDescent="0.3">
      <c r="A5037" t="s">
        <v>5056</v>
      </c>
      <c r="B5037" t="s">
        <v>37</v>
      </c>
      <c r="C5037">
        <v>2</v>
      </c>
      <c r="D5037">
        <v>3</v>
      </c>
      <c r="E5037">
        <v>6</v>
      </c>
      <c r="F5037" t="s">
        <v>14</v>
      </c>
      <c r="G5037" t="s">
        <v>11</v>
      </c>
      <c r="H5037" s="1">
        <v>45011</v>
      </c>
      <c r="J5037" s="8" t="str">
        <f>IF(ISBLANK(B5037),"Unknown",B5037)</f>
        <v>Juice</v>
      </c>
      <c r="K5037" s="5">
        <f t="shared" si="408"/>
        <v>2</v>
      </c>
      <c r="L5037" s="5">
        <f t="shared" si="408"/>
        <v>3</v>
      </c>
      <c r="M5037" s="5">
        <f t="shared" si="409"/>
        <v>6</v>
      </c>
      <c r="N5037" s="8" t="str">
        <f>IF(ISBLANK(F5037),"Unknown",F5037)</f>
        <v>Cash</v>
      </c>
      <c r="O5037" s="8" t="str">
        <f>IF(ISBLANK(G5037),"Unknown",G5037)</f>
        <v>Takeaway</v>
      </c>
      <c r="P5037" s="6">
        <f>IF(ISBLANK(H5037),"Unknown",H5037)</f>
        <v>45011</v>
      </c>
      <c r="Q5037" s="13">
        <f t="shared" si="410"/>
        <v>2</v>
      </c>
      <c r="R5037" s="13">
        <f t="shared" si="411"/>
        <v>3</v>
      </c>
      <c r="S5037" s="11">
        <f t="shared" si="412"/>
        <v>6</v>
      </c>
    </row>
    <row r="5038" spans="1:19" x14ac:dyDescent="0.3">
      <c r="A5038" t="s">
        <v>5057</v>
      </c>
      <c r="B5038" t="s">
        <v>17</v>
      </c>
      <c r="C5038">
        <v>2</v>
      </c>
      <c r="D5038">
        <v>1</v>
      </c>
      <c r="E5038">
        <v>2</v>
      </c>
      <c r="H5038" s="1">
        <v>44987</v>
      </c>
      <c r="J5038" s="8" t="str">
        <f>IF(ISBLANK(B5038),"Unknown",B5038)</f>
        <v>Cookie</v>
      </c>
      <c r="K5038" s="5">
        <f t="shared" si="408"/>
        <v>2</v>
      </c>
      <c r="L5038" s="5">
        <f t="shared" si="408"/>
        <v>1</v>
      </c>
      <c r="M5038" s="5">
        <f t="shared" si="409"/>
        <v>2</v>
      </c>
      <c r="N5038" s="8" t="str">
        <f>IF(ISBLANK(F5038),"Unknown",F5038)</f>
        <v>Unknown</v>
      </c>
      <c r="O5038" s="8" t="str">
        <f>IF(ISBLANK(G5038),"Unknown",G5038)</f>
        <v>Unknown</v>
      </c>
      <c r="P5038" s="6">
        <f>IF(ISBLANK(H5038),"Unknown",H5038)</f>
        <v>44987</v>
      </c>
      <c r="Q5038" s="13">
        <f t="shared" si="410"/>
        <v>2</v>
      </c>
      <c r="R5038" s="13">
        <f t="shared" si="411"/>
        <v>1</v>
      </c>
      <c r="S5038" s="11">
        <f t="shared" si="412"/>
        <v>2</v>
      </c>
    </row>
    <row r="5039" spans="1:19" x14ac:dyDescent="0.3">
      <c r="A5039" t="s">
        <v>5058</v>
      </c>
      <c r="B5039" t="s">
        <v>37</v>
      </c>
      <c r="C5039">
        <v>2</v>
      </c>
      <c r="D5039">
        <v>3</v>
      </c>
      <c r="E5039">
        <v>6</v>
      </c>
      <c r="F5039" t="s">
        <v>21</v>
      </c>
      <c r="G5039" t="s">
        <v>11</v>
      </c>
      <c r="H5039" s="7" t="s">
        <v>10024</v>
      </c>
      <c r="J5039" s="8" t="str">
        <f>IF(ISBLANK(B5039),"Unknown",B5039)</f>
        <v>Juice</v>
      </c>
      <c r="K5039" s="5">
        <f t="shared" si="408"/>
        <v>2</v>
      </c>
      <c r="L5039" s="5">
        <f t="shared" si="408"/>
        <v>3</v>
      </c>
      <c r="M5039" s="5">
        <f t="shared" si="409"/>
        <v>6</v>
      </c>
      <c r="N5039" s="8" t="str">
        <f>IF(ISBLANK(F5039),"Unknown",F5039)</f>
        <v>Digital Wallet</v>
      </c>
      <c r="O5039" s="8" t="str">
        <f>IF(ISBLANK(G5039),"Unknown",G5039)</f>
        <v>Takeaway</v>
      </c>
      <c r="P5039" s="6" t="str">
        <f>IF(ISBLANK(H5039),"Unknown",H5039)</f>
        <v>Unknown</v>
      </c>
      <c r="Q5039" s="13">
        <f t="shared" si="410"/>
        <v>2</v>
      </c>
      <c r="R5039" s="13">
        <f t="shared" si="411"/>
        <v>3</v>
      </c>
      <c r="S5039" s="11">
        <f t="shared" si="412"/>
        <v>6</v>
      </c>
    </row>
    <row r="5040" spans="1:19" x14ac:dyDescent="0.3">
      <c r="A5040" t="s">
        <v>5059</v>
      </c>
      <c r="B5040" s="7" t="s">
        <v>10024</v>
      </c>
      <c r="C5040">
        <v>2</v>
      </c>
      <c r="D5040">
        <v>1.5</v>
      </c>
      <c r="E5040">
        <v>3</v>
      </c>
      <c r="F5040" t="s">
        <v>10</v>
      </c>
      <c r="G5040" t="s">
        <v>15</v>
      </c>
      <c r="H5040" s="1">
        <v>45147</v>
      </c>
      <c r="J5040" s="8" t="str">
        <f>IF(ISBLANK(B5040),"Unknown",B5040)</f>
        <v>Unknown</v>
      </c>
      <c r="K5040" s="5">
        <f t="shared" si="408"/>
        <v>2</v>
      </c>
      <c r="L5040" s="5">
        <f t="shared" si="408"/>
        <v>1.5</v>
      </c>
      <c r="M5040" s="5">
        <f t="shared" si="409"/>
        <v>3</v>
      </c>
      <c r="N5040" s="8" t="str">
        <f>IF(ISBLANK(F5040),"Unknown",F5040)</f>
        <v>Credit Card</v>
      </c>
      <c r="O5040" s="8" t="str">
        <f>IF(ISBLANK(G5040),"Unknown",G5040)</f>
        <v>In-store</v>
      </c>
      <c r="P5040" s="6">
        <f>IF(ISBLANK(H5040),"Unknown",H5040)</f>
        <v>45147</v>
      </c>
      <c r="Q5040" s="13">
        <f t="shared" si="410"/>
        <v>2</v>
      </c>
      <c r="R5040" s="13">
        <f t="shared" si="411"/>
        <v>1.5</v>
      </c>
      <c r="S5040" s="11">
        <f t="shared" si="412"/>
        <v>3</v>
      </c>
    </row>
    <row r="5041" spans="1:19" x14ac:dyDescent="0.3">
      <c r="A5041" t="s">
        <v>5060</v>
      </c>
      <c r="B5041" s="7" t="s">
        <v>10024</v>
      </c>
      <c r="C5041">
        <v>5</v>
      </c>
      <c r="E5041">
        <v>10</v>
      </c>
      <c r="F5041" t="s">
        <v>10</v>
      </c>
      <c r="G5041" t="s">
        <v>11</v>
      </c>
      <c r="H5041" s="1">
        <v>45136</v>
      </c>
      <c r="J5041" s="8" t="str">
        <f>IF(ISBLANK(B5041),"Unknown",B5041)</f>
        <v>Unknown</v>
      </c>
      <c r="K5041" s="5">
        <f t="shared" si="408"/>
        <v>5</v>
      </c>
      <c r="L5041" s="5" t="str">
        <f t="shared" si="408"/>
        <v>0</v>
      </c>
      <c r="M5041" s="5">
        <f t="shared" si="409"/>
        <v>10</v>
      </c>
      <c r="N5041" s="8" t="str">
        <f>IF(ISBLANK(F5041),"Unknown",F5041)</f>
        <v>Credit Card</v>
      </c>
      <c r="O5041" s="8" t="str">
        <f>IF(ISBLANK(G5041),"Unknown",G5041)</f>
        <v>Takeaway</v>
      </c>
      <c r="P5041" s="6">
        <f>IF(ISBLANK(H5041),"Unknown",H5041)</f>
        <v>45136</v>
      </c>
      <c r="Q5041" s="13">
        <f t="shared" si="410"/>
        <v>5</v>
      </c>
      <c r="R5041" s="13" t="str">
        <f t="shared" si="411"/>
        <v>0</v>
      </c>
      <c r="S5041" s="11">
        <f t="shared" si="412"/>
        <v>0</v>
      </c>
    </row>
    <row r="5042" spans="1:19" x14ac:dyDescent="0.3">
      <c r="A5042" t="s">
        <v>5061</v>
      </c>
      <c r="B5042" t="s">
        <v>26</v>
      </c>
      <c r="C5042">
        <v>5</v>
      </c>
      <c r="D5042">
        <v>4</v>
      </c>
      <c r="E5042">
        <v>20</v>
      </c>
      <c r="H5042" s="1">
        <v>45067</v>
      </c>
      <c r="J5042" s="8" t="str">
        <f>IF(ISBLANK(B5042),"Unknown",B5042)</f>
        <v>Sandwich</v>
      </c>
      <c r="K5042" s="5">
        <f t="shared" si="408"/>
        <v>5</v>
      </c>
      <c r="L5042" s="5">
        <f t="shared" si="408"/>
        <v>4</v>
      </c>
      <c r="M5042" s="5">
        <f t="shared" si="409"/>
        <v>20</v>
      </c>
      <c r="N5042" s="8" t="str">
        <f>IF(ISBLANK(F5042),"Unknown",F5042)</f>
        <v>Unknown</v>
      </c>
      <c r="O5042" s="8" t="str">
        <f>IF(ISBLANK(G5042),"Unknown",G5042)</f>
        <v>Unknown</v>
      </c>
      <c r="P5042" s="6">
        <f>IF(ISBLANK(H5042),"Unknown",H5042)</f>
        <v>45067</v>
      </c>
      <c r="Q5042" s="13">
        <f t="shared" si="410"/>
        <v>5</v>
      </c>
      <c r="R5042" s="13">
        <f t="shared" si="411"/>
        <v>4</v>
      </c>
      <c r="S5042" s="11">
        <f t="shared" si="412"/>
        <v>20</v>
      </c>
    </row>
    <row r="5043" spans="1:19" x14ac:dyDescent="0.3">
      <c r="A5043" t="s">
        <v>5062</v>
      </c>
      <c r="B5043" t="s">
        <v>23</v>
      </c>
      <c r="C5043">
        <v>3</v>
      </c>
      <c r="D5043">
        <v>4</v>
      </c>
      <c r="E5043">
        <v>12</v>
      </c>
      <c r="G5043" t="s">
        <v>15</v>
      </c>
      <c r="H5043" s="1">
        <v>45227</v>
      </c>
      <c r="J5043" s="8" t="str">
        <f>IF(ISBLANK(B5043),"Unknown",B5043)</f>
        <v>Smoothie</v>
      </c>
      <c r="K5043" s="5">
        <f t="shared" si="408"/>
        <v>3</v>
      </c>
      <c r="L5043" s="5">
        <f t="shared" si="408"/>
        <v>4</v>
      </c>
      <c r="M5043" s="5">
        <f t="shared" si="409"/>
        <v>12</v>
      </c>
      <c r="N5043" s="8" t="str">
        <f>IF(ISBLANK(F5043),"Unknown",F5043)</f>
        <v>Unknown</v>
      </c>
      <c r="O5043" s="8" t="str">
        <f>IF(ISBLANK(G5043),"Unknown",G5043)</f>
        <v>In-store</v>
      </c>
      <c r="P5043" s="6">
        <f>IF(ISBLANK(H5043),"Unknown",H5043)</f>
        <v>45227</v>
      </c>
      <c r="Q5043" s="13">
        <f t="shared" si="410"/>
        <v>3</v>
      </c>
      <c r="R5043" s="13">
        <f t="shared" si="411"/>
        <v>4</v>
      </c>
      <c r="S5043" s="11">
        <f t="shared" si="412"/>
        <v>12</v>
      </c>
    </row>
    <row r="5044" spans="1:19" x14ac:dyDescent="0.3">
      <c r="A5044" t="s">
        <v>5063</v>
      </c>
      <c r="B5044" t="s">
        <v>63</v>
      </c>
      <c r="C5044">
        <v>1</v>
      </c>
      <c r="D5044">
        <v>1.5</v>
      </c>
      <c r="E5044">
        <v>1.5</v>
      </c>
      <c r="H5044" s="1">
        <v>44947</v>
      </c>
      <c r="J5044" s="8" t="str">
        <f>IF(ISBLANK(B5044),"Unknown",B5044)</f>
        <v>Tea</v>
      </c>
      <c r="K5044" s="5">
        <f t="shared" si="408"/>
        <v>1</v>
      </c>
      <c r="L5044" s="5">
        <f t="shared" si="408"/>
        <v>1.5</v>
      </c>
      <c r="M5044" s="5">
        <f t="shared" si="409"/>
        <v>1.5</v>
      </c>
      <c r="N5044" s="8" t="str">
        <f>IF(ISBLANK(F5044),"Unknown",F5044)</f>
        <v>Unknown</v>
      </c>
      <c r="O5044" s="8" t="str">
        <f>IF(ISBLANK(G5044),"Unknown",G5044)</f>
        <v>Unknown</v>
      </c>
      <c r="P5044" s="6">
        <f>IF(ISBLANK(H5044),"Unknown",H5044)</f>
        <v>44947</v>
      </c>
      <c r="Q5044" s="13">
        <f t="shared" si="410"/>
        <v>1</v>
      </c>
      <c r="R5044" s="13">
        <f t="shared" si="411"/>
        <v>1.5</v>
      </c>
      <c r="S5044" s="11">
        <f t="shared" si="412"/>
        <v>1.5</v>
      </c>
    </row>
    <row r="5045" spans="1:19" x14ac:dyDescent="0.3">
      <c r="A5045" t="s">
        <v>5064</v>
      </c>
      <c r="B5045" t="s">
        <v>37</v>
      </c>
      <c r="C5045">
        <v>4</v>
      </c>
      <c r="D5045">
        <v>3</v>
      </c>
      <c r="E5045">
        <v>12</v>
      </c>
      <c r="F5045" t="s">
        <v>21</v>
      </c>
      <c r="G5045" s="7" t="s">
        <v>10024</v>
      </c>
      <c r="H5045" s="1">
        <v>45153</v>
      </c>
      <c r="J5045" s="8" t="str">
        <f>IF(ISBLANK(B5045),"Unknown",B5045)</f>
        <v>Juice</v>
      </c>
      <c r="K5045" s="5">
        <f t="shared" si="408"/>
        <v>4</v>
      </c>
      <c r="L5045" s="5">
        <f t="shared" si="408"/>
        <v>3</v>
      </c>
      <c r="M5045" s="5">
        <f t="shared" si="409"/>
        <v>12</v>
      </c>
      <c r="N5045" s="8" t="str">
        <f>IF(ISBLANK(F5045),"Unknown",F5045)</f>
        <v>Digital Wallet</v>
      </c>
      <c r="O5045" s="8" t="str">
        <f>IF(ISBLANK(G5045),"Unknown",G5045)</f>
        <v>Unknown</v>
      </c>
      <c r="P5045" s="6">
        <f>IF(ISBLANK(H5045),"Unknown",H5045)</f>
        <v>45153</v>
      </c>
      <c r="Q5045" s="13">
        <f t="shared" si="410"/>
        <v>4</v>
      </c>
      <c r="R5045" s="13">
        <f t="shared" si="411"/>
        <v>3</v>
      </c>
      <c r="S5045" s="11">
        <f t="shared" si="412"/>
        <v>12</v>
      </c>
    </row>
    <row r="5046" spans="1:19" x14ac:dyDescent="0.3">
      <c r="A5046" t="s">
        <v>5065</v>
      </c>
      <c r="B5046" t="s">
        <v>9</v>
      </c>
      <c r="C5046">
        <v>4</v>
      </c>
      <c r="D5046">
        <v>2</v>
      </c>
      <c r="E5046">
        <v>8</v>
      </c>
      <c r="F5046" t="s">
        <v>14</v>
      </c>
      <c r="G5046" t="s">
        <v>15</v>
      </c>
      <c r="H5046" s="1">
        <v>45288</v>
      </c>
      <c r="J5046" s="8" t="str">
        <f>IF(ISBLANK(B5046),"Unknown",B5046)</f>
        <v>Coffee</v>
      </c>
      <c r="K5046" s="5">
        <f t="shared" si="408"/>
        <v>4</v>
      </c>
      <c r="L5046" s="5">
        <f t="shared" si="408"/>
        <v>2</v>
      </c>
      <c r="M5046" s="5">
        <f t="shared" si="409"/>
        <v>8</v>
      </c>
      <c r="N5046" s="8" t="str">
        <f>IF(ISBLANK(F5046),"Unknown",F5046)</f>
        <v>Cash</v>
      </c>
      <c r="O5046" s="8" t="str">
        <f>IF(ISBLANK(G5046),"Unknown",G5046)</f>
        <v>In-store</v>
      </c>
      <c r="P5046" s="6">
        <f>IF(ISBLANK(H5046),"Unknown",H5046)</f>
        <v>45288</v>
      </c>
      <c r="Q5046" s="13">
        <f t="shared" si="410"/>
        <v>4</v>
      </c>
      <c r="R5046" s="13">
        <f t="shared" si="411"/>
        <v>2</v>
      </c>
      <c r="S5046" s="11">
        <f t="shared" si="412"/>
        <v>8</v>
      </c>
    </row>
    <row r="5047" spans="1:19" x14ac:dyDescent="0.3">
      <c r="A5047" t="s">
        <v>5066</v>
      </c>
      <c r="C5047">
        <v>4</v>
      </c>
      <c r="D5047">
        <v>4</v>
      </c>
      <c r="E5047">
        <v>16</v>
      </c>
      <c r="F5047" t="s">
        <v>21</v>
      </c>
      <c r="G5047" t="s">
        <v>11</v>
      </c>
      <c r="H5047" s="1">
        <v>45021</v>
      </c>
      <c r="J5047" s="8" t="str">
        <f>IF(ISBLANK(B5047),"Unknown",B5047)</f>
        <v>Unknown</v>
      </c>
      <c r="K5047" s="5">
        <f t="shared" si="408"/>
        <v>4</v>
      </c>
      <c r="L5047" s="5">
        <f t="shared" si="408"/>
        <v>4</v>
      </c>
      <c r="M5047" s="5">
        <f t="shared" si="409"/>
        <v>16</v>
      </c>
      <c r="N5047" s="8" t="str">
        <f>IF(ISBLANK(F5047),"Unknown",F5047)</f>
        <v>Digital Wallet</v>
      </c>
      <c r="O5047" s="8" t="str">
        <f>IF(ISBLANK(G5047),"Unknown",G5047)</f>
        <v>Takeaway</v>
      </c>
      <c r="P5047" s="6">
        <f>IF(ISBLANK(H5047),"Unknown",H5047)</f>
        <v>45021</v>
      </c>
      <c r="Q5047" s="13">
        <f t="shared" si="410"/>
        <v>4</v>
      </c>
      <c r="R5047" s="13">
        <f t="shared" si="411"/>
        <v>4</v>
      </c>
      <c r="S5047" s="11">
        <f t="shared" si="412"/>
        <v>16</v>
      </c>
    </row>
    <row r="5048" spans="1:19" x14ac:dyDescent="0.3">
      <c r="A5048" t="s">
        <v>5067</v>
      </c>
      <c r="B5048" t="s">
        <v>23</v>
      </c>
      <c r="C5048">
        <v>2</v>
      </c>
      <c r="D5048">
        <v>4</v>
      </c>
      <c r="E5048">
        <v>8</v>
      </c>
      <c r="F5048" t="s">
        <v>10</v>
      </c>
      <c r="H5048" s="1">
        <v>45101</v>
      </c>
      <c r="J5048" s="8" t="str">
        <f>IF(ISBLANK(B5048),"Unknown",B5048)</f>
        <v>Smoothie</v>
      </c>
      <c r="K5048" s="5">
        <f t="shared" si="408"/>
        <v>2</v>
      </c>
      <c r="L5048" s="5">
        <f t="shared" si="408"/>
        <v>4</v>
      </c>
      <c r="M5048" s="5">
        <f t="shared" si="409"/>
        <v>8</v>
      </c>
      <c r="N5048" s="8" t="str">
        <f>IF(ISBLANK(F5048),"Unknown",F5048)</f>
        <v>Credit Card</v>
      </c>
      <c r="O5048" s="8" t="str">
        <f>IF(ISBLANK(G5048),"Unknown",G5048)</f>
        <v>Unknown</v>
      </c>
      <c r="P5048" s="6">
        <f>IF(ISBLANK(H5048),"Unknown",H5048)</f>
        <v>45101</v>
      </c>
      <c r="Q5048" s="13">
        <f t="shared" si="410"/>
        <v>2</v>
      </c>
      <c r="R5048" s="13">
        <f t="shared" si="411"/>
        <v>4</v>
      </c>
      <c r="S5048" s="11">
        <f t="shared" si="412"/>
        <v>8</v>
      </c>
    </row>
    <row r="5049" spans="1:19" x14ac:dyDescent="0.3">
      <c r="A5049" t="s">
        <v>5068</v>
      </c>
      <c r="B5049" t="s">
        <v>63</v>
      </c>
      <c r="C5049">
        <v>3</v>
      </c>
      <c r="E5049">
        <v>4.5</v>
      </c>
      <c r="F5049" t="s">
        <v>14</v>
      </c>
      <c r="H5049" s="1">
        <v>45157</v>
      </c>
      <c r="J5049" s="8" t="str">
        <f>IF(ISBLANK(B5049),"Unknown",B5049)</f>
        <v>Tea</v>
      </c>
      <c r="K5049" s="5">
        <f t="shared" si="408"/>
        <v>3</v>
      </c>
      <c r="L5049" s="5" t="str">
        <f t="shared" si="408"/>
        <v>0</v>
      </c>
      <c r="M5049" s="5">
        <f t="shared" si="409"/>
        <v>4.5</v>
      </c>
      <c r="N5049" s="8" t="str">
        <f>IF(ISBLANK(F5049),"Unknown",F5049)</f>
        <v>Cash</v>
      </c>
      <c r="O5049" s="8" t="str">
        <f>IF(ISBLANK(G5049),"Unknown",G5049)</f>
        <v>Unknown</v>
      </c>
      <c r="P5049" s="6">
        <f>IF(ISBLANK(H5049),"Unknown",H5049)</f>
        <v>45157</v>
      </c>
      <c r="Q5049" s="13">
        <f t="shared" si="410"/>
        <v>3</v>
      </c>
      <c r="R5049" s="13" t="str">
        <f t="shared" si="411"/>
        <v>0</v>
      </c>
      <c r="S5049" s="11">
        <f t="shared" si="412"/>
        <v>0</v>
      </c>
    </row>
    <row r="5050" spans="1:19" x14ac:dyDescent="0.3">
      <c r="A5050" t="s">
        <v>5069</v>
      </c>
      <c r="B5050" t="s">
        <v>19</v>
      </c>
      <c r="C5050">
        <v>1</v>
      </c>
      <c r="D5050">
        <v>5</v>
      </c>
      <c r="E5050">
        <v>5</v>
      </c>
      <c r="H5050" s="1">
        <v>45145</v>
      </c>
      <c r="J5050" s="8" t="str">
        <f>IF(ISBLANK(B5050),"Unknown",B5050)</f>
        <v>Salad</v>
      </c>
      <c r="K5050" s="5">
        <f t="shared" si="408"/>
        <v>1</v>
      </c>
      <c r="L5050" s="5">
        <f t="shared" si="408"/>
        <v>5</v>
      </c>
      <c r="M5050" s="5">
        <f t="shared" si="409"/>
        <v>5</v>
      </c>
      <c r="N5050" s="8" t="str">
        <f>IF(ISBLANK(F5050),"Unknown",F5050)</f>
        <v>Unknown</v>
      </c>
      <c r="O5050" s="8" t="str">
        <f>IF(ISBLANK(G5050),"Unknown",G5050)</f>
        <v>Unknown</v>
      </c>
      <c r="P5050" s="6">
        <f>IF(ISBLANK(H5050),"Unknown",H5050)</f>
        <v>45145</v>
      </c>
      <c r="Q5050" s="13">
        <f t="shared" si="410"/>
        <v>1</v>
      </c>
      <c r="R5050" s="13">
        <f t="shared" si="411"/>
        <v>5</v>
      </c>
      <c r="S5050" s="11">
        <f t="shared" si="412"/>
        <v>5</v>
      </c>
    </row>
    <row r="5051" spans="1:19" x14ac:dyDescent="0.3">
      <c r="A5051" t="s">
        <v>5070</v>
      </c>
      <c r="B5051" t="s">
        <v>19</v>
      </c>
      <c r="C5051">
        <v>3</v>
      </c>
      <c r="D5051">
        <v>5</v>
      </c>
      <c r="E5051">
        <v>15</v>
      </c>
      <c r="F5051" t="s">
        <v>21</v>
      </c>
      <c r="G5051" t="s">
        <v>15</v>
      </c>
      <c r="H5051" s="1">
        <v>45193</v>
      </c>
      <c r="J5051" s="8" t="str">
        <f>IF(ISBLANK(B5051),"Unknown",B5051)</f>
        <v>Salad</v>
      </c>
      <c r="K5051" s="5">
        <f t="shared" si="408"/>
        <v>3</v>
      </c>
      <c r="L5051" s="5">
        <f t="shared" si="408"/>
        <v>5</v>
      </c>
      <c r="M5051" s="5">
        <f t="shared" si="409"/>
        <v>15</v>
      </c>
      <c r="N5051" s="8" t="str">
        <f>IF(ISBLANK(F5051),"Unknown",F5051)</f>
        <v>Digital Wallet</v>
      </c>
      <c r="O5051" s="8" t="str">
        <f>IF(ISBLANK(G5051),"Unknown",G5051)</f>
        <v>In-store</v>
      </c>
      <c r="P5051" s="6">
        <f>IF(ISBLANK(H5051),"Unknown",H5051)</f>
        <v>45193</v>
      </c>
      <c r="Q5051" s="13">
        <f t="shared" si="410"/>
        <v>3</v>
      </c>
      <c r="R5051" s="13">
        <f t="shared" si="411"/>
        <v>5</v>
      </c>
      <c r="S5051" s="11">
        <f t="shared" si="412"/>
        <v>15</v>
      </c>
    </row>
    <row r="5052" spans="1:19" x14ac:dyDescent="0.3">
      <c r="A5052" t="s">
        <v>5071</v>
      </c>
      <c r="B5052" t="s">
        <v>13</v>
      </c>
      <c r="C5052">
        <v>1</v>
      </c>
      <c r="D5052">
        <v>3</v>
      </c>
      <c r="E5052">
        <v>3</v>
      </c>
      <c r="F5052" s="7" t="s">
        <v>10024</v>
      </c>
      <c r="H5052" s="1">
        <v>44983</v>
      </c>
      <c r="J5052" s="8" t="str">
        <f>IF(ISBLANK(B5052),"Unknown",B5052)</f>
        <v>Cake</v>
      </c>
      <c r="K5052" s="5">
        <f t="shared" si="408"/>
        <v>1</v>
      </c>
      <c r="L5052" s="5">
        <f t="shared" si="408"/>
        <v>3</v>
      </c>
      <c r="M5052" s="5">
        <f t="shared" si="409"/>
        <v>3</v>
      </c>
      <c r="N5052" s="8" t="str">
        <f>IF(ISBLANK(F5052),"Unknown",F5052)</f>
        <v>Unknown</v>
      </c>
      <c r="O5052" s="8" t="str">
        <f>IF(ISBLANK(G5052),"Unknown",G5052)</f>
        <v>Unknown</v>
      </c>
      <c r="P5052" s="6">
        <f>IF(ISBLANK(H5052),"Unknown",H5052)</f>
        <v>44983</v>
      </c>
      <c r="Q5052" s="13">
        <f t="shared" si="410"/>
        <v>1</v>
      </c>
      <c r="R5052" s="13">
        <f t="shared" si="411"/>
        <v>3</v>
      </c>
      <c r="S5052" s="11">
        <f t="shared" si="412"/>
        <v>3</v>
      </c>
    </row>
    <row r="5053" spans="1:19" x14ac:dyDescent="0.3">
      <c r="A5053" t="s">
        <v>5072</v>
      </c>
      <c r="B5053" t="s">
        <v>13</v>
      </c>
      <c r="C5053">
        <v>5</v>
      </c>
      <c r="D5053">
        <v>3</v>
      </c>
      <c r="E5053">
        <v>15</v>
      </c>
      <c r="G5053" t="s">
        <v>11</v>
      </c>
      <c r="H5053" s="1">
        <v>45022</v>
      </c>
      <c r="J5053" s="8" t="str">
        <f>IF(ISBLANK(B5053),"Unknown",B5053)</f>
        <v>Cake</v>
      </c>
      <c r="K5053" s="5">
        <f t="shared" si="408"/>
        <v>5</v>
      </c>
      <c r="L5053" s="5">
        <f t="shared" si="408"/>
        <v>3</v>
      </c>
      <c r="M5053" s="5">
        <f t="shared" si="409"/>
        <v>15</v>
      </c>
      <c r="N5053" s="8" t="str">
        <f>IF(ISBLANK(F5053),"Unknown",F5053)</f>
        <v>Unknown</v>
      </c>
      <c r="O5053" s="8" t="str">
        <f>IF(ISBLANK(G5053),"Unknown",G5053)</f>
        <v>Takeaway</v>
      </c>
      <c r="P5053" s="6">
        <f>IF(ISBLANK(H5053),"Unknown",H5053)</f>
        <v>45022</v>
      </c>
      <c r="Q5053" s="13">
        <f t="shared" si="410"/>
        <v>5</v>
      </c>
      <c r="R5053" s="13">
        <f t="shared" si="411"/>
        <v>3</v>
      </c>
      <c r="S5053" s="11">
        <f t="shared" si="412"/>
        <v>15</v>
      </c>
    </row>
    <row r="5054" spans="1:19" x14ac:dyDescent="0.3">
      <c r="A5054" t="s">
        <v>5073</v>
      </c>
      <c r="B5054" t="s">
        <v>17</v>
      </c>
      <c r="C5054">
        <v>4</v>
      </c>
      <c r="D5054">
        <v>1</v>
      </c>
      <c r="E5054">
        <v>4</v>
      </c>
      <c r="F5054" t="s">
        <v>14</v>
      </c>
      <c r="H5054" s="1">
        <v>45239</v>
      </c>
      <c r="J5054" s="8" t="str">
        <f>IF(ISBLANK(B5054),"Unknown",B5054)</f>
        <v>Cookie</v>
      </c>
      <c r="K5054" s="5">
        <f t="shared" si="408"/>
        <v>4</v>
      </c>
      <c r="L5054" s="5">
        <f t="shared" si="408"/>
        <v>1</v>
      </c>
      <c r="M5054" s="5">
        <f t="shared" si="409"/>
        <v>4</v>
      </c>
      <c r="N5054" s="8" t="str">
        <f>IF(ISBLANK(F5054),"Unknown",F5054)</f>
        <v>Cash</v>
      </c>
      <c r="O5054" s="8" t="str">
        <f>IF(ISBLANK(G5054),"Unknown",G5054)</f>
        <v>Unknown</v>
      </c>
      <c r="P5054" s="6">
        <f>IF(ISBLANK(H5054),"Unknown",H5054)</f>
        <v>45239</v>
      </c>
      <c r="Q5054" s="13">
        <f t="shared" si="410"/>
        <v>4</v>
      </c>
      <c r="R5054" s="13">
        <f t="shared" si="411"/>
        <v>1</v>
      </c>
      <c r="S5054" s="11">
        <f t="shared" si="412"/>
        <v>4</v>
      </c>
    </row>
    <row r="5055" spans="1:19" x14ac:dyDescent="0.3">
      <c r="A5055" t="s">
        <v>5074</v>
      </c>
      <c r="B5055" s="7" t="s">
        <v>10024</v>
      </c>
      <c r="C5055">
        <v>5</v>
      </c>
      <c r="D5055">
        <v>5</v>
      </c>
      <c r="E5055">
        <v>25</v>
      </c>
      <c r="F5055" t="s">
        <v>14</v>
      </c>
      <c r="G5055" t="s">
        <v>15</v>
      </c>
      <c r="H5055" s="1">
        <v>45008</v>
      </c>
      <c r="J5055" s="8" t="str">
        <f>IF(ISBLANK(B5055),"Unknown",B5055)</f>
        <v>Unknown</v>
      </c>
      <c r="K5055" s="5">
        <f t="shared" si="408"/>
        <v>5</v>
      </c>
      <c r="L5055" s="5">
        <f t="shared" si="408"/>
        <v>5</v>
      </c>
      <c r="M5055" s="5">
        <f t="shared" si="409"/>
        <v>25</v>
      </c>
      <c r="N5055" s="8" t="str">
        <f>IF(ISBLANK(F5055),"Unknown",F5055)</f>
        <v>Cash</v>
      </c>
      <c r="O5055" s="8" t="str">
        <f>IF(ISBLANK(G5055),"Unknown",G5055)</f>
        <v>In-store</v>
      </c>
      <c r="P5055" s="6">
        <f>IF(ISBLANK(H5055),"Unknown",H5055)</f>
        <v>45008</v>
      </c>
      <c r="Q5055" s="13">
        <f t="shared" si="410"/>
        <v>5</v>
      </c>
      <c r="R5055" s="13">
        <f t="shared" si="411"/>
        <v>5</v>
      </c>
      <c r="S5055" s="11">
        <f t="shared" si="412"/>
        <v>25</v>
      </c>
    </row>
    <row r="5056" spans="1:19" x14ac:dyDescent="0.3">
      <c r="A5056" t="s">
        <v>5075</v>
      </c>
      <c r="B5056" t="s">
        <v>19</v>
      </c>
      <c r="C5056">
        <v>5</v>
      </c>
      <c r="D5056">
        <v>5</v>
      </c>
      <c r="E5056">
        <v>25</v>
      </c>
      <c r="F5056" t="s">
        <v>21</v>
      </c>
      <c r="G5056" t="s">
        <v>15</v>
      </c>
      <c r="H5056" s="1">
        <v>45062</v>
      </c>
      <c r="J5056" s="8" t="str">
        <f>IF(ISBLANK(B5056),"Unknown",B5056)</f>
        <v>Salad</v>
      </c>
      <c r="K5056" s="5">
        <f t="shared" si="408"/>
        <v>5</v>
      </c>
      <c r="L5056" s="5">
        <f t="shared" si="408"/>
        <v>5</v>
      </c>
      <c r="M5056" s="5">
        <f t="shared" si="409"/>
        <v>25</v>
      </c>
      <c r="N5056" s="8" t="str">
        <f>IF(ISBLANK(F5056),"Unknown",F5056)</f>
        <v>Digital Wallet</v>
      </c>
      <c r="O5056" s="8" t="str">
        <f>IF(ISBLANK(G5056),"Unknown",G5056)</f>
        <v>In-store</v>
      </c>
      <c r="P5056" s="6">
        <f>IF(ISBLANK(H5056),"Unknown",H5056)</f>
        <v>45062</v>
      </c>
      <c r="Q5056" s="13">
        <f t="shared" si="410"/>
        <v>5</v>
      </c>
      <c r="R5056" s="13">
        <f t="shared" si="411"/>
        <v>5</v>
      </c>
      <c r="S5056" s="11">
        <f t="shared" si="412"/>
        <v>25</v>
      </c>
    </row>
    <row r="5057" spans="1:19" x14ac:dyDescent="0.3">
      <c r="A5057" t="s">
        <v>5076</v>
      </c>
      <c r="B5057" t="s">
        <v>9</v>
      </c>
      <c r="C5057">
        <v>3</v>
      </c>
      <c r="D5057">
        <v>2</v>
      </c>
      <c r="E5057">
        <v>6</v>
      </c>
      <c r="H5057" s="1">
        <v>45021</v>
      </c>
      <c r="J5057" s="8" t="str">
        <f>IF(ISBLANK(B5057),"Unknown",B5057)</f>
        <v>Coffee</v>
      </c>
      <c r="K5057" s="5">
        <f t="shared" si="408"/>
        <v>3</v>
      </c>
      <c r="L5057" s="5">
        <f t="shared" si="408"/>
        <v>2</v>
      </c>
      <c r="M5057" s="5">
        <f t="shared" si="409"/>
        <v>6</v>
      </c>
      <c r="N5057" s="8" t="str">
        <f>IF(ISBLANK(F5057),"Unknown",F5057)</f>
        <v>Unknown</v>
      </c>
      <c r="O5057" s="8" t="str">
        <f>IF(ISBLANK(G5057),"Unknown",G5057)</f>
        <v>Unknown</v>
      </c>
      <c r="P5057" s="6">
        <f>IF(ISBLANK(H5057),"Unknown",H5057)</f>
        <v>45021</v>
      </c>
      <c r="Q5057" s="13">
        <f t="shared" si="410"/>
        <v>3</v>
      </c>
      <c r="R5057" s="13">
        <f t="shared" si="411"/>
        <v>2</v>
      </c>
      <c r="S5057" s="11">
        <f t="shared" si="412"/>
        <v>6</v>
      </c>
    </row>
    <row r="5058" spans="1:19" x14ac:dyDescent="0.3">
      <c r="A5058" t="s">
        <v>5077</v>
      </c>
      <c r="B5058" t="s">
        <v>9</v>
      </c>
      <c r="C5058">
        <v>2</v>
      </c>
      <c r="D5058">
        <v>2</v>
      </c>
      <c r="E5058">
        <v>4</v>
      </c>
      <c r="G5058" t="s">
        <v>11</v>
      </c>
      <c r="H5058" s="1">
        <v>45018</v>
      </c>
      <c r="J5058" s="8" t="str">
        <f>IF(ISBLANK(B5058),"Unknown",B5058)</f>
        <v>Coffee</v>
      </c>
      <c r="K5058" s="5">
        <f t="shared" si="408"/>
        <v>2</v>
      </c>
      <c r="L5058" s="5">
        <f t="shared" si="408"/>
        <v>2</v>
      </c>
      <c r="M5058" s="5">
        <f t="shared" si="409"/>
        <v>4</v>
      </c>
      <c r="N5058" s="8" t="str">
        <f>IF(ISBLANK(F5058),"Unknown",F5058)</f>
        <v>Unknown</v>
      </c>
      <c r="O5058" s="8" t="str">
        <f>IF(ISBLANK(G5058),"Unknown",G5058)</f>
        <v>Takeaway</v>
      </c>
      <c r="P5058" s="6">
        <f>IF(ISBLANK(H5058),"Unknown",H5058)</f>
        <v>45018</v>
      </c>
      <c r="Q5058" s="13">
        <f t="shared" si="410"/>
        <v>2</v>
      </c>
      <c r="R5058" s="13">
        <f t="shared" si="411"/>
        <v>2</v>
      </c>
      <c r="S5058" s="11">
        <f t="shared" si="412"/>
        <v>4</v>
      </c>
    </row>
    <row r="5059" spans="1:19" x14ac:dyDescent="0.3">
      <c r="A5059" t="s">
        <v>5078</v>
      </c>
      <c r="B5059" t="s">
        <v>19</v>
      </c>
      <c r="C5059">
        <v>5</v>
      </c>
      <c r="D5059">
        <v>5</v>
      </c>
      <c r="E5059">
        <v>25</v>
      </c>
      <c r="F5059" t="s">
        <v>14</v>
      </c>
      <c r="G5059" t="s">
        <v>15</v>
      </c>
      <c r="H5059" s="1">
        <v>45268</v>
      </c>
      <c r="J5059" s="8" t="str">
        <f>IF(ISBLANK(B5059),"Unknown",B5059)</f>
        <v>Salad</v>
      </c>
      <c r="K5059" s="5">
        <f t="shared" ref="K5059:L5122" si="413">IF(ISBLANK(C5059),"0",C5059)</f>
        <v>5</v>
      </c>
      <c r="L5059" s="5">
        <f t="shared" si="413"/>
        <v>5</v>
      </c>
      <c r="M5059" s="5">
        <f t="shared" ref="M5059:M5122" si="414">IF(ISBLANK(E5059),"0",E5059)</f>
        <v>25</v>
      </c>
      <c r="N5059" s="8" t="str">
        <f>IF(ISBLANK(F5059),"Unknown",F5059)</f>
        <v>Cash</v>
      </c>
      <c r="O5059" s="8" t="str">
        <f>IF(ISBLANK(G5059),"Unknown",G5059)</f>
        <v>In-store</v>
      </c>
      <c r="P5059" s="6">
        <f>IF(ISBLANK(H5059),"Unknown",H5059)</f>
        <v>45268</v>
      </c>
      <c r="Q5059" s="13">
        <f t="shared" ref="Q5059:Q5122" si="415">IF(K5059="Unknown",0,K5059)</f>
        <v>5</v>
      </c>
      <c r="R5059" s="13">
        <f t="shared" ref="R5059:R5122" si="416">IF(L5059="Unknown",0,L5059)</f>
        <v>5</v>
      </c>
      <c r="S5059" s="11">
        <f t="shared" ref="S5059:S5122" si="417">Q5059*R5059</f>
        <v>25</v>
      </c>
    </row>
    <row r="5060" spans="1:19" x14ac:dyDescent="0.3">
      <c r="A5060" t="s">
        <v>5079</v>
      </c>
      <c r="B5060" t="s">
        <v>26</v>
      </c>
      <c r="C5060">
        <v>3</v>
      </c>
      <c r="D5060">
        <v>4</v>
      </c>
      <c r="E5060">
        <v>12</v>
      </c>
      <c r="F5060" t="s">
        <v>10</v>
      </c>
      <c r="H5060" s="1">
        <v>45173</v>
      </c>
      <c r="J5060" s="8" t="str">
        <f>IF(ISBLANK(B5060),"Unknown",B5060)</f>
        <v>Sandwich</v>
      </c>
      <c r="K5060" s="5">
        <f t="shared" si="413"/>
        <v>3</v>
      </c>
      <c r="L5060" s="5">
        <f t="shared" si="413"/>
        <v>4</v>
      </c>
      <c r="M5060" s="5">
        <f t="shared" si="414"/>
        <v>12</v>
      </c>
      <c r="N5060" s="8" t="str">
        <f>IF(ISBLANK(F5060),"Unknown",F5060)</f>
        <v>Credit Card</v>
      </c>
      <c r="O5060" s="8" t="str">
        <f>IF(ISBLANK(G5060),"Unknown",G5060)</f>
        <v>Unknown</v>
      </c>
      <c r="P5060" s="6">
        <f>IF(ISBLANK(H5060),"Unknown",H5060)</f>
        <v>45173</v>
      </c>
      <c r="Q5060" s="13">
        <f t="shared" si="415"/>
        <v>3</v>
      </c>
      <c r="R5060" s="13">
        <f t="shared" si="416"/>
        <v>4</v>
      </c>
      <c r="S5060" s="11">
        <f t="shared" si="417"/>
        <v>12</v>
      </c>
    </row>
    <row r="5061" spans="1:19" x14ac:dyDescent="0.3">
      <c r="A5061" t="s">
        <v>5080</v>
      </c>
      <c r="B5061" t="s">
        <v>17</v>
      </c>
      <c r="C5061">
        <v>5</v>
      </c>
      <c r="D5061">
        <v>1</v>
      </c>
      <c r="E5061">
        <v>5</v>
      </c>
      <c r="F5061" t="s">
        <v>14</v>
      </c>
      <c r="G5061" t="s">
        <v>11</v>
      </c>
      <c r="H5061" s="1">
        <v>45269</v>
      </c>
      <c r="J5061" s="8" t="str">
        <f>IF(ISBLANK(B5061),"Unknown",B5061)</f>
        <v>Cookie</v>
      </c>
      <c r="K5061" s="5">
        <f t="shared" si="413"/>
        <v>5</v>
      </c>
      <c r="L5061" s="5">
        <f t="shared" si="413"/>
        <v>1</v>
      </c>
      <c r="M5061" s="5">
        <f t="shared" si="414"/>
        <v>5</v>
      </c>
      <c r="N5061" s="8" t="str">
        <f>IF(ISBLANK(F5061),"Unknown",F5061)</f>
        <v>Cash</v>
      </c>
      <c r="O5061" s="8" t="str">
        <f>IF(ISBLANK(G5061),"Unknown",G5061)</f>
        <v>Takeaway</v>
      </c>
      <c r="P5061" s="6">
        <f>IF(ISBLANK(H5061),"Unknown",H5061)</f>
        <v>45269</v>
      </c>
      <c r="Q5061" s="13">
        <f t="shared" si="415"/>
        <v>5</v>
      </c>
      <c r="R5061" s="13">
        <f t="shared" si="416"/>
        <v>1</v>
      </c>
      <c r="S5061" s="11">
        <f t="shared" si="417"/>
        <v>5</v>
      </c>
    </row>
    <row r="5062" spans="1:19" x14ac:dyDescent="0.3">
      <c r="A5062" t="s">
        <v>5081</v>
      </c>
      <c r="B5062" t="s">
        <v>37</v>
      </c>
      <c r="C5062">
        <v>2</v>
      </c>
      <c r="D5062">
        <v>3</v>
      </c>
      <c r="E5062">
        <v>6</v>
      </c>
      <c r="F5062" s="7" t="s">
        <v>10024</v>
      </c>
      <c r="G5062" t="s">
        <v>11</v>
      </c>
      <c r="H5062" s="1">
        <v>45291</v>
      </c>
      <c r="J5062" s="8" t="str">
        <f>IF(ISBLANK(B5062),"Unknown",B5062)</f>
        <v>Juice</v>
      </c>
      <c r="K5062" s="5">
        <f t="shared" si="413"/>
        <v>2</v>
      </c>
      <c r="L5062" s="5">
        <f t="shared" si="413"/>
        <v>3</v>
      </c>
      <c r="M5062" s="5">
        <f t="shared" si="414"/>
        <v>6</v>
      </c>
      <c r="N5062" s="8" t="str">
        <f>IF(ISBLANK(F5062),"Unknown",F5062)</f>
        <v>Unknown</v>
      </c>
      <c r="O5062" s="8" t="str">
        <f>IF(ISBLANK(G5062),"Unknown",G5062)</f>
        <v>Takeaway</v>
      </c>
      <c r="P5062" s="6">
        <f>IF(ISBLANK(H5062),"Unknown",H5062)</f>
        <v>45291</v>
      </c>
      <c r="Q5062" s="13">
        <f t="shared" si="415"/>
        <v>2</v>
      </c>
      <c r="R5062" s="13">
        <f t="shared" si="416"/>
        <v>3</v>
      </c>
      <c r="S5062" s="11">
        <f t="shared" si="417"/>
        <v>6</v>
      </c>
    </row>
    <row r="5063" spans="1:19" x14ac:dyDescent="0.3">
      <c r="A5063" t="s">
        <v>5082</v>
      </c>
      <c r="B5063" t="s">
        <v>26</v>
      </c>
      <c r="C5063">
        <v>2</v>
      </c>
      <c r="D5063">
        <v>4</v>
      </c>
      <c r="E5063">
        <v>8</v>
      </c>
      <c r="F5063" t="s">
        <v>10</v>
      </c>
      <c r="H5063" s="1">
        <v>45222</v>
      </c>
      <c r="J5063" s="8" t="str">
        <f>IF(ISBLANK(B5063),"Unknown",B5063)</f>
        <v>Sandwich</v>
      </c>
      <c r="K5063" s="5">
        <f t="shared" si="413"/>
        <v>2</v>
      </c>
      <c r="L5063" s="5">
        <f t="shared" si="413"/>
        <v>4</v>
      </c>
      <c r="M5063" s="5">
        <f t="shared" si="414"/>
        <v>8</v>
      </c>
      <c r="N5063" s="8" t="str">
        <f>IF(ISBLANK(F5063),"Unknown",F5063)</f>
        <v>Credit Card</v>
      </c>
      <c r="O5063" s="8" t="str">
        <f>IF(ISBLANK(G5063),"Unknown",G5063)</f>
        <v>Unknown</v>
      </c>
      <c r="P5063" s="6">
        <f>IF(ISBLANK(H5063),"Unknown",H5063)</f>
        <v>45222</v>
      </c>
      <c r="Q5063" s="13">
        <f t="shared" si="415"/>
        <v>2</v>
      </c>
      <c r="R5063" s="13">
        <f t="shared" si="416"/>
        <v>4</v>
      </c>
      <c r="S5063" s="11">
        <f t="shared" si="417"/>
        <v>8</v>
      </c>
    </row>
    <row r="5064" spans="1:19" x14ac:dyDescent="0.3">
      <c r="A5064" t="s">
        <v>5083</v>
      </c>
      <c r="B5064" t="s">
        <v>37</v>
      </c>
      <c r="C5064">
        <v>5</v>
      </c>
      <c r="D5064">
        <v>3</v>
      </c>
      <c r="E5064">
        <v>15</v>
      </c>
      <c r="F5064" s="7" t="s">
        <v>10024</v>
      </c>
      <c r="G5064" t="s">
        <v>11</v>
      </c>
      <c r="H5064" s="1">
        <v>44978</v>
      </c>
      <c r="J5064" s="8" t="str">
        <f>IF(ISBLANK(B5064),"Unknown",B5064)</f>
        <v>Juice</v>
      </c>
      <c r="K5064" s="5">
        <f t="shared" si="413"/>
        <v>5</v>
      </c>
      <c r="L5064" s="5">
        <f t="shared" si="413"/>
        <v>3</v>
      </c>
      <c r="M5064" s="5">
        <f t="shared" si="414"/>
        <v>15</v>
      </c>
      <c r="N5064" s="8" t="str">
        <f>IF(ISBLANK(F5064),"Unknown",F5064)</f>
        <v>Unknown</v>
      </c>
      <c r="O5064" s="8" t="str">
        <f>IF(ISBLANK(G5064),"Unknown",G5064)</f>
        <v>Takeaway</v>
      </c>
      <c r="P5064" s="6">
        <f>IF(ISBLANK(H5064),"Unknown",H5064)</f>
        <v>44978</v>
      </c>
      <c r="Q5064" s="13">
        <f t="shared" si="415"/>
        <v>5</v>
      </c>
      <c r="R5064" s="13">
        <f t="shared" si="416"/>
        <v>3</v>
      </c>
      <c r="S5064" s="11">
        <f t="shared" si="417"/>
        <v>15</v>
      </c>
    </row>
    <row r="5065" spans="1:19" x14ac:dyDescent="0.3">
      <c r="A5065" t="s">
        <v>5084</v>
      </c>
      <c r="B5065" t="s">
        <v>17</v>
      </c>
      <c r="C5065">
        <v>1</v>
      </c>
      <c r="D5065">
        <v>1</v>
      </c>
      <c r="E5065">
        <v>1</v>
      </c>
      <c r="F5065" t="s">
        <v>10</v>
      </c>
      <c r="H5065" s="1">
        <v>45193</v>
      </c>
      <c r="J5065" s="8" t="str">
        <f>IF(ISBLANK(B5065),"Unknown",B5065)</f>
        <v>Cookie</v>
      </c>
      <c r="K5065" s="5">
        <f t="shared" si="413"/>
        <v>1</v>
      </c>
      <c r="L5065" s="5">
        <f t="shared" si="413"/>
        <v>1</v>
      </c>
      <c r="M5065" s="5">
        <f t="shared" si="414"/>
        <v>1</v>
      </c>
      <c r="N5065" s="8" t="str">
        <f>IF(ISBLANK(F5065),"Unknown",F5065)</f>
        <v>Credit Card</v>
      </c>
      <c r="O5065" s="8" t="str">
        <f>IF(ISBLANK(G5065),"Unknown",G5065)</f>
        <v>Unknown</v>
      </c>
      <c r="P5065" s="6">
        <f>IF(ISBLANK(H5065),"Unknown",H5065)</f>
        <v>45193</v>
      </c>
      <c r="Q5065" s="13">
        <f t="shared" si="415"/>
        <v>1</v>
      </c>
      <c r="R5065" s="13">
        <f t="shared" si="416"/>
        <v>1</v>
      </c>
      <c r="S5065" s="11">
        <f t="shared" si="417"/>
        <v>1</v>
      </c>
    </row>
    <row r="5066" spans="1:19" x14ac:dyDescent="0.3">
      <c r="A5066" t="s">
        <v>5085</v>
      </c>
      <c r="B5066" t="s">
        <v>9</v>
      </c>
      <c r="C5066">
        <v>2</v>
      </c>
      <c r="D5066">
        <v>2</v>
      </c>
      <c r="E5066">
        <v>4</v>
      </c>
      <c r="G5066" t="s">
        <v>15</v>
      </c>
      <c r="H5066" s="1">
        <v>45230</v>
      </c>
      <c r="J5066" s="8" t="str">
        <f>IF(ISBLANK(B5066),"Unknown",B5066)</f>
        <v>Coffee</v>
      </c>
      <c r="K5066" s="5">
        <f t="shared" si="413"/>
        <v>2</v>
      </c>
      <c r="L5066" s="5">
        <f t="shared" si="413"/>
        <v>2</v>
      </c>
      <c r="M5066" s="5">
        <f t="shared" si="414"/>
        <v>4</v>
      </c>
      <c r="N5066" s="8" t="str">
        <f>IF(ISBLANK(F5066),"Unknown",F5066)</f>
        <v>Unknown</v>
      </c>
      <c r="O5066" s="8" t="str">
        <f>IF(ISBLANK(G5066),"Unknown",G5066)</f>
        <v>In-store</v>
      </c>
      <c r="P5066" s="6">
        <f>IF(ISBLANK(H5066),"Unknown",H5066)</f>
        <v>45230</v>
      </c>
      <c r="Q5066" s="13">
        <f t="shared" si="415"/>
        <v>2</v>
      </c>
      <c r="R5066" s="13">
        <f t="shared" si="416"/>
        <v>2</v>
      </c>
      <c r="S5066" s="11">
        <f t="shared" si="417"/>
        <v>4</v>
      </c>
    </row>
    <row r="5067" spans="1:19" x14ac:dyDescent="0.3">
      <c r="A5067" t="s">
        <v>5086</v>
      </c>
      <c r="B5067" t="s">
        <v>37</v>
      </c>
      <c r="C5067">
        <v>5</v>
      </c>
      <c r="D5067">
        <v>3</v>
      </c>
      <c r="E5067">
        <v>15</v>
      </c>
      <c r="G5067" t="s">
        <v>15</v>
      </c>
      <c r="H5067" s="1">
        <v>45059</v>
      </c>
      <c r="J5067" s="8" t="str">
        <f>IF(ISBLANK(B5067),"Unknown",B5067)</f>
        <v>Juice</v>
      </c>
      <c r="K5067" s="5">
        <f t="shared" si="413"/>
        <v>5</v>
      </c>
      <c r="L5067" s="5">
        <f t="shared" si="413"/>
        <v>3</v>
      </c>
      <c r="M5067" s="5">
        <f t="shared" si="414"/>
        <v>15</v>
      </c>
      <c r="N5067" s="8" t="str">
        <f>IF(ISBLANK(F5067),"Unknown",F5067)</f>
        <v>Unknown</v>
      </c>
      <c r="O5067" s="8" t="str">
        <f>IF(ISBLANK(G5067),"Unknown",G5067)</f>
        <v>In-store</v>
      </c>
      <c r="P5067" s="6">
        <f>IF(ISBLANK(H5067),"Unknown",H5067)</f>
        <v>45059</v>
      </c>
      <c r="Q5067" s="13">
        <f t="shared" si="415"/>
        <v>5</v>
      </c>
      <c r="R5067" s="13">
        <f t="shared" si="416"/>
        <v>3</v>
      </c>
      <c r="S5067" s="11">
        <f t="shared" si="417"/>
        <v>15</v>
      </c>
    </row>
    <row r="5068" spans="1:19" x14ac:dyDescent="0.3">
      <c r="A5068" t="s">
        <v>5087</v>
      </c>
      <c r="B5068" t="s">
        <v>17</v>
      </c>
      <c r="C5068">
        <v>3</v>
      </c>
      <c r="D5068">
        <v>1</v>
      </c>
      <c r="E5068">
        <v>3</v>
      </c>
      <c r="H5068" s="1">
        <v>45258</v>
      </c>
      <c r="J5068" s="8" t="str">
        <f>IF(ISBLANK(B5068),"Unknown",B5068)</f>
        <v>Cookie</v>
      </c>
      <c r="K5068" s="5">
        <f t="shared" si="413"/>
        <v>3</v>
      </c>
      <c r="L5068" s="5">
        <f t="shared" si="413"/>
        <v>1</v>
      </c>
      <c r="M5068" s="5">
        <f t="shared" si="414"/>
        <v>3</v>
      </c>
      <c r="N5068" s="8" t="str">
        <f>IF(ISBLANK(F5068),"Unknown",F5068)</f>
        <v>Unknown</v>
      </c>
      <c r="O5068" s="8" t="str">
        <f>IF(ISBLANK(G5068),"Unknown",G5068)</f>
        <v>Unknown</v>
      </c>
      <c r="P5068" s="6">
        <f>IF(ISBLANK(H5068),"Unknown",H5068)</f>
        <v>45258</v>
      </c>
      <c r="Q5068" s="13">
        <f t="shared" si="415"/>
        <v>3</v>
      </c>
      <c r="R5068" s="13">
        <f t="shared" si="416"/>
        <v>1</v>
      </c>
      <c r="S5068" s="11">
        <f t="shared" si="417"/>
        <v>3</v>
      </c>
    </row>
    <row r="5069" spans="1:19" x14ac:dyDescent="0.3">
      <c r="A5069" t="s">
        <v>5088</v>
      </c>
      <c r="B5069" t="s">
        <v>26</v>
      </c>
      <c r="C5069">
        <v>1</v>
      </c>
      <c r="D5069">
        <v>4</v>
      </c>
      <c r="E5069">
        <v>4</v>
      </c>
      <c r="F5069" t="s">
        <v>14</v>
      </c>
      <c r="G5069" t="s">
        <v>15</v>
      </c>
      <c r="H5069" s="1">
        <v>45186</v>
      </c>
      <c r="J5069" s="8" t="str">
        <f>IF(ISBLANK(B5069),"Unknown",B5069)</f>
        <v>Sandwich</v>
      </c>
      <c r="K5069" s="5">
        <f t="shared" si="413"/>
        <v>1</v>
      </c>
      <c r="L5069" s="5">
        <f t="shared" si="413"/>
        <v>4</v>
      </c>
      <c r="M5069" s="5">
        <f t="shared" si="414"/>
        <v>4</v>
      </c>
      <c r="N5069" s="8" t="str">
        <f>IF(ISBLANK(F5069),"Unknown",F5069)</f>
        <v>Cash</v>
      </c>
      <c r="O5069" s="8" t="str">
        <f>IF(ISBLANK(G5069),"Unknown",G5069)</f>
        <v>In-store</v>
      </c>
      <c r="P5069" s="6">
        <f>IF(ISBLANK(H5069),"Unknown",H5069)</f>
        <v>45186</v>
      </c>
      <c r="Q5069" s="13">
        <f t="shared" si="415"/>
        <v>1</v>
      </c>
      <c r="R5069" s="13">
        <f t="shared" si="416"/>
        <v>4</v>
      </c>
      <c r="S5069" s="11">
        <f t="shared" si="417"/>
        <v>4</v>
      </c>
    </row>
    <row r="5070" spans="1:19" x14ac:dyDescent="0.3">
      <c r="A5070" t="s">
        <v>5089</v>
      </c>
      <c r="B5070" s="7" t="s">
        <v>10024</v>
      </c>
      <c r="C5070">
        <v>2</v>
      </c>
      <c r="D5070">
        <v>2</v>
      </c>
      <c r="E5070">
        <v>4</v>
      </c>
      <c r="F5070" t="s">
        <v>10</v>
      </c>
      <c r="H5070" s="1">
        <v>45093</v>
      </c>
      <c r="J5070" s="8" t="str">
        <f>IF(ISBLANK(B5070),"Unknown",B5070)</f>
        <v>Unknown</v>
      </c>
      <c r="K5070" s="5">
        <f t="shared" si="413"/>
        <v>2</v>
      </c>
      <c r="L5070" s="5">
        <f t="shared" si="413"/>
        <v>2</v>
      </c>
      <c r="M5070" s="5">
        <f t="shared" si="414"/>
        <v>4</v>
      </c>
      <c r="N5070" s="8" t="str">
        <f>IF(ISBLANK(F5070),"Unknown",F5070)</f>
        <v>Credit Card</v>
      </c>
      <c r="O5070" s="8" t="str">
        <f>IF(ISBLANK(G5070),"Unknown",G5070)</f>
        <v>Unknown</v>
      </c>
      <c r="P5070" s="6">
        <f>IF(ISBLANK(H5070),"Unknown",H5070)</f>
        <v>45093</v>
      </c>
      <c r="Q5070" s="13">
        <f t="shared" si="415"/>
        <v>2</v>
      </c>
      <c r="R5070" s="13">
        <f t="shared" si="416"/>
        <v>2</v>
      </c>
      <c r="S5070" s="11">
        <f t="shared" si="417"/>
        <v>4</v>
      </c>
    </row>
    <row r="5071" spans="1:19" x14ac:dyDescent="0.3">
      <c r="A5071" t="s">
        <v>5090</v>
      </c>
      <c r="B5071" t="s">
        <v>37</v>
      </c>
      <c r="C5071">
        <v>3</v>
      </c>
      <c r="D5071">
        <v>3</v>
      </c>
      <c r="E5071" s="7" t="s">
        <v>10024</v>
      </c>
      <c r="F5071" t="s">
        <v>10</v>
      </c>
      <c r="H5071" s="1">
        <v>45116</v>
      </c>
      <c r="J5071" s="8" t="str">
        <f>IF(ISBLANK(B5071),"Unknown",B5071)</f>
        <v>Juice</v>
      </c>
      <c r="K5071" s="5">
        <f t="shared" si="413"/>
        <v>3</v>
      </c>
      <c r="L5071" s="5">
        <f t="shared" si="413"/>
        <v>3</v>
      </c>
      <c r="M5071" s="5" t="str">
        <f t="shared" si="414"/>
        <v>Unknown</v>
      </c>
      <c r="N5071" s="8" t="str">
        <f>IF(ISBLANK(F5071),"Unknown",F5071)</f>
        <v>Credit Card</v>
      </c>
      <c r="O5071" s="8" t="str">
        <f>IF(ISBLANK(G5071),"Unknown",G5071)</f>
        <v>Unknown</v>
      </c>
      <c r="P5071" s="6">
        <f>IF(ISBLANK(H5071),"Unknown",H5071)</f>
        <v>45116</v>
      </c>
      <c r="Q5071" s="13">
        <f t="shared" si="415"/>
        <v>3</v>
      </c>
      <c r="R5071" s="13">
        <f t="shared" si="416"/>
        <v>3</v>
      </c>
      <c r="S5071" s="11">
        <f t="shared" si="417"/>
        <v>9</v>
      </c>
    </row>
    <row r="5072" spans="1:19" x14ac:dyDescent="0.3">
      <c r="A5072" t="s">
        <v>5091</v>
      </c>
      <c r="B5072" t="s">
        <v>17</v>
      </c>
      <c r="C5072">
        <v>4</v>
      </c>
      <c r="D5072">
        <v>1</v>
      </c>
      <c r="E5072">
        <v>4</v>
      </c>
      <c r="G5072" t="s">
        <v>15</v>
      </c>
      <c r="H5072" s="1">
        <v>45111</v>
      </c>
      <c r="J5072" s="8" t="str">
        <f>IF(ISBLANK(B5072),"Unknown",B5072)</f>
        <v>Cookie</v>
      </c>
      <c r="K5072" s="5">
        <f t="shared" si="413"/>
        <v>4</v>
      </c>
      <c r="L5072" s="5">
        <f t="shared" si="413"/>
        <v>1</v>
      </c>
      <c r="M5072" s="5">
        <f t="shared" si="414"/>
        <v>4</v>
      </c>
      <c r="N5072" s="8" t="str">
        <f>IF(ISBLANK(F5072),"Unknown",F5072)</f>
        <v>Unknown</v>
      </c>
      <c r="O5072" s="8" t="str">
        <f>IF(ISBLANK(G5072),"Unknown",G5072)</f>
        <v>In-store</v>
      </c>
      <c r="P5072" s="6">
        <f>IF(ISBLANK(H5072),"Unknown",H5072)</f>
        <v>45111</v>
      </c>
      <c r="Q5072" s="13">
        <f t="shared" si="415"/>
        <v>4</v>
      </c>
      <c r="R5072" s="13">
        <f t="shared" si="416"/>
        <v>1</v>
      </c>
      <c r="S5072" s="11">
        <f t="shared" si="417"/>
        <v>4</v>
      </c>
    </row>
    <row r="5073" spans="1:19" x14ac:dyDescent="0.3">
      <c r="A5073" t="s">
        <v>5092</v>
      </c>
      <c r="B5073" t="s">
        <v>13</v>
      </c>
      <c r="C5073">
        <v>5</v>
      </c>
      <c r="D5073">
        <v>3</v>
      </c>
      <c r="E5073">
        <v>15</v>
      </c>
      <c r="F5073" t="s">
        <v>10</v>
      </c>
      <c r="H5073" s="7" t="s">
        <v>10024</v>
      </c>
      <c r="J5073" s="8" t="str">
        <f>IF(ISBLANK(B5073),"Unknown",B5073)</f>
        <v>Cake</v>
      </c>
      <c r="K5073" s="5">
        <f t="shared" si="413"/>
        <v>5</v>
      </c>
      <c r="L5073" s="5">
        <f t="shared" si="413"/>
        <v>3</v>
      </c>
      <c r="M5073" s="5">
        <f t="shared" si="414"/>
        <v>15</v>
      </c>
      <c r="N5073" s="8" t="str">
        <f>IF(ISBLANK(F5073),"Unknown",F5073)</f>
        <v>Credit Card</v>
      </c>
      <c r="O5073" s="8" t="str">
        <f>IF(ISBLANK(G5073),"Unknown",G5073)</f>
        <v>Unknown</v>
      </c>
      <c r="P5073" s="6" t="str">
        <f>IF(ISBLANK(H5073),"Unknown",H5073)</f>
        <v>Unknown</v>
      </c>
      <c r="Q5073" s="13">
        <f t="shared" si="415"/>
        <v>5</v>
      </c>
      <c r="R5073" s="13">
        <f t="shared" si="416"/>
        <v>3</v>
      </c>
      <c r="S5073" s="11">
        <f t="shared" si="417"/>
        <v>15</v>
      </c>
    </row>
    <row r="5074" spans="1:19" x14ac:dyDescent="0.3">
      <c r="A5074" t="s">
        <v>5093</v>
      </c>
      <c r="B5074" t="s">
        <v>19</v>
      </c>
      <c r="C5074">
        <v>5</v>
      </c>
      <c r="D5074">
        <v>5</v>
      </c>
      <c r="E5074">
        <v>25</v>
      </c>
      <c r="F5074" t="s">
        <v>10</v>
      </c>
      <c r="H5074" s="1">
        <v>45154</v>
      </c>
      <c r="J5074" s="8" t="str">
        <f>IF(ISBLANK(B5074),"Unknown",B5074)</f>
        <v>Salad</v>
      </c>
      <c r="K5074" s="5">
        <f t="shared" si="413"/>
        <v>5</v>
      </c>
      <c r="L5074" s="5">
        <f t="shared" si="413"/>
        <v>5</v>
      </c>
      <c r="M5074" s="5">
        <f t="shared" si="414"/>
        <v>25</v>
      </c>
      <c r="N5074" s="8" t="str">
        <f>IF(ISBLANK(F5074),"Unknown",F5074)</f>
        <v>Credit Card</v>
      </c>
      <c r="O5074" s="8" t="str">
        <f>IF(ISBLANK(G5074),"Unknown",G5074)</f>
        <v>Unknown</v>
      </c>
      <c r="P5074" s="6">
        <f>IF(ISBLANK(H5074),"Unknown",H5074)</f>
        <v>45154</v>
      </c>
      <c r="Q5074" s="13">
        <f t="shared" si="415"/>
        <v>5</v>
      </c>
      <c r="R5074" s="13">
        <f t="shared" si="416"/>
        <v>5</v>
      </c>
      <c r="S5074" s="11">
        <f t="shared" si="417"/>
        <v>25</v>
      </c>
    </row>
    <row r="5075" spans="1:19" x14ac:dyDescent="0.3">
      <c r="A5075" t="s">
        <v>5094</v>
      </c>
      <c r="B5075" t="s">
        <v>23</v>
      </c>
      <c r="C5075">
        <v>2</v>
      </c>
      <c r="D5075">
        <v>4</v>
      </c>
      <c r="E5075">
        <v>8</v>
      </c>
      <c r="F5075" t="s">
        <v>21</v>
      </c>
      <c r="H5075" s="1">
        <v>45018</v>
      </c>
      <c r="J5075" s="8" t="str">
        <f>IF(ISBLANK(B5075),"Unknown",B5075)</f>
        <v>Smoothie</v>
      </c>
      <c r="K5075" s="5">
        <f t="shared" si="413"/>
        <v>2</v>
      </c>
      <c r="L5075" s="5">
        <f t="shared" si="413"/>
        <v>4</v>
      </c>
      <c r="M5075" s="5">
        <f t="shared" si="414"/>
        <v>8</v>
      </c>
      <c r="N5075" s="8" t="str">
        <f>IF(ISBLANK(F5075),"Unknown",F5075)</f>
        <v>Digital Wallet</v>
      </c>
      <c r="O5075" s="8" t="str">
        <f>IF(ISBLANK(G5075),"Unknown",G5075)</f>
        <v>Unknown</v>
      </c>
      <c r="P5075" s="6">
        <f>IF(ISBLANK(H5075),"Unknown",H5075)</f>
        <v>45018</v>
      </c>
      <c r="Q5075" s="13">
        <f t="shared" si="415"/>
        <v>2</v>
      </c>
      <c r="R5075" s="13">
        <f t="shared" si="416"/>
        <v>4</v>
      </c>
      <c r="S5075" s="11">
        <f t="shared" si="417"/>
        <v>8</v>
      </c>
    </row>
    <row r="5076" spans="1:19" x14ac:dyDescent="0.3">
      <c r="A5076" t="s">
        <v>5095</v>
      </c>
      <c r="B5076" t="s">
        <v>37</v>
      </c>
      <c r="C5076">
        <v>5</v>
      </c>
      <c r="D5076">
        <v>3</v>
      </c>
      <c r="E5076">
        <v>15</v>
      </c>
      <c r="F5076" t="s">
        <v>21</v>
      </c>
      <c r="G5076" t="s">
        <v>15</v>
      </c>
      <c r="H5076" s="1">
        <v>45020</v>
      </c>
      <c r="J5076" s="8" t="str">
        <f>IF(ISBLANK(B5076),"Unknown",B5076)</f>
        <v>Juice</v>
      </c>
      <c r="K5076" s="5">
        <f t="shared" si="413"/>
        <v>5</v>
      </c>
      <c r="L5076" s="5">
        <f t="shared" si="413"/>
        <v>3</v>
      </c>
      <c r="M5076" s="5">
        <f t="shared" si="414"/>
        <v>15</v>
      </c>
      <c r="N5076" s="8" t="str">
        <f>IF(ISBLANK(F5076),"Unknown",F5076)</f>
        <v>Digital Wallet</v>
      </c>
      <c r="O5076" s="8" t="str">
        <f>IF(ISBLANK(G5076),"Unknown",G5076)</f>
        <v>In-store</v>
      </c>
      <c r="P5076" s="6">
        <f>IF(ISBLANK(H5076),"Unknown",H5076)</f>
        <v>45020</v>
      </c>
      <c r="Q5076" s="13">
        <f t="shared" si="415"/>
        <v>5</v>
      </c>
      <c r="R5076" s="13">
        <f t="shared" si="416"/>
        <v>3</v>
      </c>
      <c r="S5076" s="11">
        <f t="shared" si="417"/>
        <v>15</v>
      </c>
    </row>
    <row r="5077" spans="1:19" x14ac:dyDescent="0.3">
      <c r="A5077" t="s">
        <v>5096</v>
      </c>
      <c r="B5077" t="s">
        <v>63</v>
      </c>
      <c r="C5077">
        <v>5</v>
      </c>
      <c r="D5077">
        <v>1.5</v>
      </c>
      <c r="E5077">
        <v>7.5</v>
      </c>
      <c r="F5077" t="s">
        <v>14</v>
      </c>
      <c r="H5077" s="1">
        <v>45202</v>
      </c>
      <c r="J5077" s="8" t="str">
        <f>IF(ISBLANK(B5077),"Unknown",B5077)</f>
        <v>Tea</v>
      </c>
      <c r="K5077" s="5">
        <f t="shared" si="413"/>
        <v>5</v>
      </c>
      <c r="L5077" s="5">
        <f t="shared" si="413"/>
        <v>1.5</v>
      </c>
      <c r="M5077" s="5">
        <f t="shared" si="414"/>
        <v>7.5</v>
      </c>
      <c r="N5077" s="8" t="str">
        <f>IF(ISBLANK(F5077),"Unknown",F5077)</f>
        <v>Cash</v>
      </c>
      <c r="O5077" s="8" t="str">
        <f>IF(ISBLANK(G5077),"Unknown",G5077)</f>
        <v>Unknown</v>
      </c>
      <c r="P5077" s="6">
        <f>IF(ISBLANK(H5077),"Unknown",H5077)</f>
        <v>45202</v>
      </c>
      <c r="Q5077" s="13">
        <f t="shared" si="415"/>
        <v>5</v>
      </c>
      <c r="R5077" s="13">
        <f t="shared" si="416"/>
        <v>1.5</v>
      </c>
      <c r="S5077" s="11">
        <f t="shared" si="417"/>
        <v>7.5</v>
      </c>
    </row>
    <row r="5078" spans="1:19" x14ac:dyDescent="0.3">
      <c r="A5078" t="s">
        <v>5097</v>
      </c>
      <c r="B5078" t="s">
        <v>26</v>
      </c>
      <c r="C5078">
        <v>5</v>
      </c>
      <c r="D5078">
        <v>4</v>
      </c>
      <c r="E5078">
        <v>20</v>
      </c>
      <c r="F5078" t="s">
        <v>14</v>
      </c>
      <c r="G5078" s="7" t="s">
        <v>10024</v>
      </c>
      <c r="J5078" s="8" t="str">
        <f>IF(ISBLANK(B5078),"Unknown",B5078)</f>
        <v>Sandwich</v>
      </c>
      <c r="K5078" s="5">
        <f t="shared" si="413"/>
        <v>5</v>
      </c>
      <c r="L5078" s="5">
        <f t="shared" si="413"/>
        <v>4</v>
      </c>
      <c r="M5078" s="5">
        <f t="shared" si="414"/>
        <v>20</v>
      </c>
      <c r="N5078" s="8" t="str">
        <f>IF(ISBLANK(F5078),"Unknown",F5078)</f>
        <v>Cash</v>
      </c>
      <c r="O5078" s="8" t="str">
        <f>IF(ISBLANK(G5078),"Unknown",G5078)</f>
        <v>Unknown</v>
      </c>
      <c r="P5078" s="6" t="str">
        <f>IF(ISBLANK(H5078),"Unknown",H5078)</f>
        <v>Unknown</v>
      </c>
      <c r="Q5078" s="13">
        <f t="shared" si="415"/>
        <v>5</v>
      </c>
      <c r="R5078" s="13">
        <f t="shared" si="416"/>
        <v>4</v>
      </c>
      <c r="S5078" s="11">
        <f t="shared" si="417"/>
        <v>20</v>
      </c>
    </row>
    <row r="5079" spans="1:19" x14ac:dyDescent="0.3">
      <c r="A5079" t="s">
        <v>5098</v>
      </c>
      <c r="B5079" t="s">
        <v>9</v>
      </c>
      <c r="C5079">
        <v>5</v>
      </c>
      <c r="D5079">
        <v>2</v>
      </c>
      <c r="E5079">
        <v>10</v>
      </c>
      <c r="G5079" t="s">
        <v>11</v>
      </c>
      <c r="H5079" s="1">
        <v>45084</v>
      </c>
      <c r="J5079" s="8" t="str">
        <f>IF(ISBLANK(B5079),"Unknown",B5079)</f>
        <v>Coffee</v>
      </c>
      <c r="K5079" s="5">
        <f t="shared" si="413"/>
        <v>5</v>
      </c>
      <c r="L5079" s="5">
        <f t="shared" si="413"/>
        <v>2</v>
      </c>
      <c r="M5079" s="5">
        <f t="shared" si="414"/>
        <v>10</v>
      </c>
      <c r="N5079" s="8" t="str">
        <f>IF(ISBLANK(F5079),"Unknown",F5079)</f>
        <v>Unknown</v>
      </c>
      <c r="O5079" s="8" t="str">
        <f>IF(ISBLANK(G5079),"Unknown",G5079)</f>
        <v>Takeaway</v>
      </c>
      <c r="P5079" s="6">
        <f>IF(ISBLANK(H5079),"Unknown",H5079)</f>
        <v>45084</v>
      </c>
      <c r="Q5079" s="13">
        <f t="shared" si="415"/>
        <v>5</v>
      </c>
      <c r="R5079" s="13">
        <f t="shared" si="416"/>
        <v>2</v>
      </c>
      <c r="S5079" s="11">
        <f t="shared" si="417"/>
        <v>10</v>
      </c>
    </row>
    <row r="5080" spans="1:19" x14ac:dyDescent="0.3">
      <c r="A5080" t="s">
        <v>5099</v>
      </c>
      <c r="B5080" t="s">
        <v>17</v>
      </c>
      <c r="C5080">
        <v>3</v>
      </c>
      <c r="D5080">
        <v>1</v>
      </c>
      <c r="E5080">
        <v>3</v>
      </c>
      <c r="H5080" s="7" t="s">
        <v>10024</v>
      </c>
      <c r="J5080" s="8" t="str">
        <f>IF(ISBLANK(B5080),"Unknown",B5080)</f>
        <v>Cookie</v>
      </c>
      <c r="K5080" s="5">
        <f t="shared" si="413"/>
        <v>3</v>
      </c>
      <c r="L5080" s="5">
        <f t="shared" si="413"/>
        <v>1</v>
      </c>
      <c r="M5080" s="5">
        <f t="shared" si="414"/>
        <v>3</v>
      </c>
      <c r="N5080" s="8" t="str">
        <f>IF(ISBLANK(F5080),"Unknown",F5080)</f>
        <v>Unknown</v>
      </c>
      <c r="O5080" s="8" t="str">
        <f>IF(ISBLANK(G5080),"Unknown",G5080)</f>
        <v>Unknown</v>
      </c>
      <c r="P5080" s="6" t="str">
        <f>IF(ISBLANK(H5080),"Unknown",H5080)</f>
        <v>Unknown</v>
      </c>
      <c r="Q5080" s="13">
        <f t="shared" si="415"/>
        <v>3</v>
      </c>
      <c r="R5080" s="13">
        <f t="shared" si="416"/>
        <v>1</v>
      </c>
      <c r="S5080" s="11">
        <f t="shared" si="417"/>
        <v>3</v>
      </c>
    </row>
    <row r="5081" spans="1:19" x14ac:dyDescent="0.3">
      <c r="A5081" t="s">
        <v>5100</v>
      </c>
      <c r="B5081" t="s">
        <v>13</v>
      </c>
      <c r="C5081">
        <v>2</v>
      </c>
      <c r="D5081">
        <v>3</v>
      </c>
      <c r="E5081">
        <v>6</v>
      </c>
      <c r="F5081" t="s">
        <v>21</v>
      </c>
      <c r="H5081" s="1">
        <v>45185</v>
      </c>
      <c r="J5081" s="8" t="str">
        <f>IF(ISBLANK(B5081),"Unknown",B5081)</f>
        <v>Cake</v>
      </c>
      <c r="K5081" s="5">
        <f t="shared" si="413"/>
        <v>2</v>
      </c>
      <c r="L5081" s="5">
        <f t="shared" si="413"/>
        <v>3</v>
      </c>
      <c r="M5081" s="5">
        <f t="shared" si="414"/>
        <v>6</v>
      </c>
      <c r="N5081" s="8" t="str">
        <f>IF(ISBLANK(F5081),"Unknown",F5081)</f>
        <v>Digital Wallet</v>
      </c>
      <c r="O5081" s="8" t="str">
        <f>IF(ISBLANK(G5081),"Unknown",G5081)</f>
        <v>Unknown</v>
      </c>
      <c r="P5081" s="6">
        <f>IF(ISBLANK(H5081),"Unknown",H5081)</f>
        <v>45185</v>
      </c>
      <c r="Q5081" s="13">
        <f t="shared" si="415"/>
        <v>2</v>
      </c>
      <c r="R5081" s="13">
        <f t="shared" si="416"/>
        <v>3</v>
      </c>
      <c r="S5081" s="11">
        <f t="shared" si="417"/>
        <v>6</v>
      </c>
    </row>
    <row r="5082" spans="1:19" x14ac:dyDescent="0.3">
      <c r="A5082" t="s">
        <v>5101</v>
      </c>
      <c r="B5082" t="s">
        <v>19</v>
      </c>
      <c r="C5082">
        <v>2</v>
      </c>
      <c r="D5082" s="7" t="s">
        <v>10024</v>
      </c>
      <c r="E5082">
        <v>10</v>
      </c>
      <c r="F5082" t="s">
        <v>10</v>
      </c>
      <c r="G5082" t="s">
        <v>15</v>
      </c>
      <c r="H5082" s="1">
        <v>44948</v>
      </c>
      <c r="J5082" s="8" t="str">
        <f>IF(ISBLANK(B5082),"Unknown",B5082)</f>
        <v>Salad</v>
      </c>
      <c r="K5082" s="5">
        <f t="shared" si="413"/>
        <v>2</v>
      </c>
      <c r="L5082" s="5" t="str">
        <f t="shared" si="413"/>
        <v>Unknown</v>
      </c>
      <c r="M5082" s="5">
        <f t="shared" si="414"/>
        <v>10</v>
      </c>
      <c r="N5082" s="8" t="str">
        <f>IF(ISBLANK(F5082),"Unknown",F5082)</f>
        <v>Credit Card</v>
      </c>
      <c r="O5082" s="8" t="str">
        <f>IF(ISBLANK(G5082),"Unknown",G5082)</f>
        <v>In-store</v>
      </c>
      <c r="P5082" s="6">
        <f>IF(ISBLANK(H5082),"Unknown",H5082)</f>
        <v>44948</v>
      </c>
      <c r="Q5082" s="13">
        <f t="shared" si="415"/>
        <v>2</v>
      </c>
      <c r="R5082" s="13">
        <f t="shared" si="416"/>
        <v>0</v>
      </c>
      <c r="S5082" s="11">
        <f t="shared" si="417"/>
        <v>0</v>
      </c>
    </row>
    <row r="5083" spans="1:19" x14ac:dyDescent="0.3">
      <c r="A5083" t="s">
        <v>5102</v>
      </c>
      <c r="B5083" t="s">
        <v>37</v>
      </c>
      <c r="C5083">
        <v>1</v>
      </c>
      <c r="D5083">
        <v>3</v>
      </c>
      <c r="E5083">
        <v>3</v>
      </c>
      <c r="F5083" t="s">
        <v>10</v>
      </c>
      <c r="H5083" s="1">
        <v>45055</v>
      </c>
      <c r="J5083" s="8" t="str">
        <f>IF(ISBLANK(B5083),"Unknown",B5083)</f>
        <v>Juice</v>
      </c>
      <c r="K5083" s="5">
        <f t="shared" si="413"/>
        <v>1</v>
      </c>
      <c r="L5083" s="5">
        <f t="shared" si="413"/>
        <v>3</v>
      </c>
      <c r="M5083" s="5">
        <f t="shared" si="414"/>
        <v>3</v>
      </c>
      <c r="N5083" s="8" t="str">
        <f>IF(ISBLANK(F5083),"Unknown",F5083)</f>
        <v>Credit Card</v>
      </c>
      <c r="O5083" s="8" t="str">
        <f>IF(ISBLANK(G5083),"Unknown",G5083)</f>
        <v>Unknown</v>
      </c>
      <c r="P5083" s="6">
        <f>IF(ISBLANK(H5083),"Unknown",H5083)</f>
        <v>45055</v>
      </c>
      <c r="Q5083" s="13">
        <f t="shared" si="415"/>
        <v>1</v>
      </c>
      <c r="R5083" s="13">
        <f t="shared" si="416"/>
        <v>3</v>
      </c>
      <c r="S5083" s="11">
        <f t="shared" si="417"/>
        <v>3</v>
      </c>
    </row>
    <row r="5084" spans="1:19" x14ac:dyDescent="0.3">
      <c r="A5084" t="s">
        <v>5103</v>
      </c>
      <c r="B5084" t="s">
        <v>37</v>
      </c>
      <c r="C5084">
        <v>3</v>
      </c>
      <c r="D5084">
        <v>3</v>
      </c>
      <c r="E5084">
        <v>9</v>
      </c>
      <c r="F5084" t="s">
        <v>14</v>
      </c>
      <c r="H5084" s="1">
        <v>45270</v>
      </c>
      <c r="J5084" s="8" t="str">
        <f>IF(ISBLANK(B5084),"Unknown",B5084)</f>
        <v>Juice</v>
      </c>
      <c r="K5084" s="5">
        <f t="shared" si="413"/>
        <v>3</v>
      </c>
      <c r="L5084" s="5">
        <f t="shared" si="413"/>
        <v>3</v>
      </c>
      <c r="M5084" s="5">
        <f t="shared" si="414"/>
        <v>9</v>
      </c>
      <c r="N5084" s="8" t="str">
        <f>IF(ISBLANK(F5084),"Unknown",F5084)</f>
        <v>Cash</v>
      </c>
      <c r="O5084" s="8" t="str">
        <f>IF(ISBLANK(G5084),"Unknown",G5084)</f>
        <v>Unknown</v>
      </c>
      <c r="P5084" s="6">
        <f>IF(ISBLANK(H5084),"Unknown",H5084)</f>
        <v>45270</v>
      </c>
      <c r="Q5084" s="13">
        <f t="shared" si="415"/>
        <v>3</v>
      </c>
      <c r="R5084" s="13">
        <f t="shared" si="416"/>
        <v>3</v>
      </c>
      <c r="S5084" s="11">
        <f t="shared" si="417"/>
        <v>9</v>
      </c>
    </row>
    <row r="5085" spans="1:19" x14ac:dyDescent="0.3">
      <c r="A5085" t="s">
        <v>5104</v>
      </c>
      <c r="B5085" t="s">
        <v>9</v>
      </c>
      <c r="C5085">
        <v>5</v>
      </c>
      <c r="D5085">
        <v>2</v>
      </c>
      <c r="E5085">
        <v>10</v>
      </c>
      <c r="H5085" s="1">
        <v>45115</v>
      </c>
      <c r="J5085" s="8" t="str">
        <f>IF(ISBLANK(B5085),"Unknown",B5085)</f>
        <v>Coffee</v>
      </c>
      <c r="K5085" s="5">
        <f t="shared" si="413"/>
        <v>5</v>
      </c>
      <c r="L5085" s="5">
        <f t="shared" si="413"/>
        <v>2</v>
      </c>
      <c r="M5085" s="5">
        <f t="shared" si="414"/>
        <v>10</v>
      </c>
      <c r="N5085" s="8" t="str">
        <f>IF(ISBLANK(F5085),"Unknown",F5085)</f>
        <v>Unknown</v>
      </c>
      <c r="O5085" s="8" t="str">
        <f>IF(ISBLANK(G5085),"Unknown",G5085)</f>
        <v>Unknown</v>
      </c>
      <c r="P5085" s="6">
        <f>IF(ISBLANK(H5085),"Unknown",H5085)</f>
        <v>45115</v>
      </c>
      <c r="Q5085" s="13">
        <f t="shared" si="415"/>
        <v>5</v>
      </c>
      <c r="R5085" s="13">
        <f t="shared" si="416"/>
        <v>2</v>
      </c>
      <c r="S5085" s="11">
        <f t="shared" si="417"/>
        <v>10</v>
      </c>
    </row>
    <row r="5086" spans="1:19" x14ac:dyDescent="0.3">
      <c r="A5086" t="s">
        <v>5105</v>
      </c>
      <c r="B5086" t="s">
        <v>19</v>
      </c>
      <c r="C5086">
        <v>3</v>
      </c>
      <c r="D5086">
        <v>5</v>
      </c>
      <c r="E5086">
        <v>15</v>
      </c>
      <c r="F5086" t="s">
        <v>14</v>
      </c>
      <c r="G5086" t="s">
        <v>15</v>
      </c>
      <c r="H5086" s="1">
        <v>44964</v>
      </c>
      <c r="J5086" s="8" t="str">
        <f>IF(ISBLANK(B5086),"Unknown",B5086)</f>
        <v>Salad</v>
      </c>
      <c r="K5086" s="5">
        <f t="shared" si="413"/>
        <v>3</v>
      </c>
      <c r="L5086" s="5">
        <f t="shared" si="413"/>
        <v>5</v>
      </c>
      <c r="M5086" s="5">
        <f t="shared" si="414"/>
        <v>15</v>
      </c>
      <c r="N5086" s="8" t="str">
        <f>IF(ISBLANK(F5086),"Unknown",F5086)</f>
        <v>Cash</v>
      </c>
      <c r="O5086" s="8" t="str">
        <f>IF(ISBLANK(G5086),"Unknown",G5086)</f>
        <v>In-store</v>
      </c>
      <c r="P5086" s="6">
        <f>IF(ISBLANK(H5086),"Unknown",H5086)</f>
        <v>44964</v>
      </c>
      <c r="Q5086" s="13">
        <f t="shared" si="415"/>
        <v>3</v>
      </c>
      <c r="R5086" s="13">
        <f t="shared" si="416"/>
        <v>5</v>
      </c>
      <c r="S5086" s="11">
        <f t="shared" si="417"/>
        <v>15</v>
      </c>
    </row>
    <row r="5087" spans="1:19" x14ac:dyDescent="0.3">
      <c r="A5087" t="s">
        <v>5106</v>
      </c>
      <c r="B5087" s="7" t="s">
        <v>10024</v>
      </c>
      <c r="C5087">
        <v>2</v>
      </c>
      <c r="D5087">
        <v>1</v>
      </c>
      <c r="E5087">
        <v>2</v>
      </c>
      <c r="F5087" t="s">
        <v>10</v>
      </c>
      <c r="G5087" t="s">
        <v>15</v>
      </c>
      <c r="H5087" s="1">
        <v>45199</v>
      </c>
      <c r="J5087" s="8" t="str">
        <f>IF(ISBLANK(B5087),"Unknown",B5087)</f>
        <v>Unknown</v>
      </c>
      <c r="K5087" s="5">
        <f t="shared" si="413"/>
        <v>2</v>
      </c>
      <c r="L5087" s="5">
        <f t="shared" si="413"/>
        <v>1</v>
      </c>
      <c r="M5087" s="5">
        <f t="shared" si="414"/>
        <v>2</v>
      </c>
      <c r="N5087" s="8" t="str">
        <f>IF(ISBLANK(F5087),"Unknown",F5087)</f>
        <v>Credit Card</v>
      </c>
      <c r="O5087" s="8" t="str">
        <f>IF(ISBLANK(G5087),"Unknown",G5087)</f>
        <v>In-store</v>
      </c>
      <c r="P5087" s="6">
        <f>IF(ISBLANK(H5087),"Unknown",H5087)</f>
        <v>45199</v>
      </c>
      <c r="Q5087" s="13">
        <f t="shared" si="415"/>
        <v>2</v>
      </c>
      <c r="R5087" s="13">
        <f t="shared" si="416"/>
        <v>1</v>
      </c>
      <c r="S5087" s="11">
        <f t="shared" si="417"/>
        <v>2</v>
      </c>
    </row>
    <row r="5088" spans="1:19" x14ac:dyDescent="0.3">
      <c r="A5088" t="s">
        <v>5107</v>
      </c>
      <c r="B5088" t="s">
        <v>13</v>
      </c>
      <c r="C5088">
        <v>1</v>
      </c>
      <c r="D5088">
        <v>3</v>
      </c>
      <c r="E5088">
        <v>3</v>
      </c>
      <c r="F5088" t="s">
        <v>10</v>
      </c>
      <c r="H5088" s="1">
        <v>45146</v>
      </c>
      <c r="J5088" s="8" t="str">
        <f>IF(ISBLANK(B5088),"Unknown",B5088)</f>
        <v>Cake</v>
      </c>
      <c r="K5088" s="5">
        <f t="shared" si="413"/>
        <v>1</v>
      </c>
      <c r="L5088" s="5">
        <f t="shared" si="413"/>
        <v>3</v>
      </c>
      <c r="M5088" s="5">
        <f t="shared" si="414"/>
        <v>3</v>
      </c>
      <c r="N5088" s="8" t="str">
        <f>IF(ISBLANK(F5088),"Unknown",F5088)</f>
        <v>Credit Card</v>
      </c>
      <c r="O5088" s="8" t="str">
        <f>IF(ISBLANK(G5088),"Unknown",G5088)</f>
        <v>Unknown</v>
      </c>
      <c r="P5088" s="6">
        <f>IF(ISBLANK(H5088),"Unknown",H5088)</f>
        <v>45146</v>
      </c>
      <c r="Q5088" s="13">
        <f t="shared" si="415"/>
        <v>1</v>
      </c>
      <c r="R5088" s="13">
        <f t="shared" si="416"/>
        <v>3</v>
      </c>
      <c r="S5088" s="11">
        <f t="shared" si="417"/>
        <v>3</v>
      </c>
    </row>
    <row r="5089" spans="1:19" x14ac:dyDescent="0.3">
      <c r="A5089" t="s">
        <v>5108</v>
      </c>
      <c r="B5089" t="s">
        <v>13</v>
      </c>
      <c r="C5089">
        <v>3</v>
      </c>
      <c r="D5089">
        <v>3</v>
      </c>
      <c r="E5089">
        <v>9</v>
      </c>
      <c r="F5089" t="s">
        <v>14</v>
      </c>
      <c r="G5089" t="s">
        <v>15</v>
      </c>
      <c r="H5089" s="1">
        <v>45200</v>
      </c>
      <c r="J5089" s="8" t="str">
        <f>IF(ISBLANK(B5089),"Unknown",B5089)</f>
        <v>Cake</v>
      </c>
      <c r="K5089" s="5">
        <f t="shared" si="413"/>
        <v>3</v>
      </c>
      <c r="L5089" s="5">
        <f t="shared" si="413"/>
        <v>3</v>
      </c>
      <c r="M5089" s="5">
        <f t="shared" si="414"/>
        <v>9</v>
      </c>
      <c r="N5089" s="8" t="str">
        <f>IF(ISBLANK(F5089),"Unknown",F5089)</f>
        <v>Cash</v>
      </c>
      <c r="O5089" s="8" t="str">
        <f>IF(ISBLANK(G5089),"Unknown",G5089)</f>
        <v>In-store</v>
      </c>
      <c r="P5089" s="6">
        <f>IF(ISBLANK(H5089),"Unknown",H5089)</f>
        <v>45200</v>
      </c>
      <c r="Q5089" s="13">
        <f t="shared" si="415"/>
        <v>3</v>
      </c>
      <c r="R5089" s="13">
        <f t="shared" si="416"/>
        <v>3</v>
      </c>
      <c r="S5089" s="11">
        <f t="shared" si="417"/>
        <v>9</v>
      </c>
    </row>
    <row r="5090" spans="1:19" x14ac:dyDescent="0.3">
      <c r="A5090" t="s">
        <v>5109</v>
      </c>
      <c r="B5090" s="7" t="s">
        <v>10024</v>
      </c>
      <c r="C5090">
        <v>2</v>
      </c>
      <c r="D5090">
        <v>2</v>
      </c>
      <c r="E5090">
        <v>4</v>
      </c>
      <c r="H5090" s="1">
        <v>45005</v>
      </c>
      <c r="J5090" s="8" t="str">
        <f>IF(ISBLANK(B5090),"Unknown",B5090)</f>
        <v>Unknown</v>
      </c>
      <c r="K5090" s="5">
        <f t="shared" si="413"/>
        <v>2</v>
      </c>
      <c r="L5090" s="5">
        <f t="shared" si="413"/>
        <v>2</v>
      </c>
      <c r="M5090" s="5">
        <f t="shared" si="414"/>
        <v>4</v>
      </c>
      <c r="N5090" s="8" t="str">
        <f>IF(ISBLANK(F5090),"Unknown",F5090)</f>
        <v>Unknown</v>
      </c>
      <c r="O5090" s="8" t="str">
        <f>IF(ISBLANK(G5090),"Unknown",G5090)</f>
        <v>Unknown</v>
      </c>
      <c r="P5090" s="6">
        <f>IF(ISBLANK(H5090),"Unknown",H5090)</f>
        <v>45005</v>
      </c>
      <c r="Q5090" s="13">
        <f t="shared" si="415"/>
        <v>2</v>
      </c>
      <c r="R5090" s="13">
        <f t="shared" si="416"/>
        <v>2</v>
      </c>
      <c r="S5090" s="11">
        <f t="shared" si="417"/>
        <v>4</v>
      </c>
    </row>
    <row r="5091" spans="1:19" x14ac:dyDescent="0.3">
      <c r="A5091" t="s">
        <v>5110</v>
      </c>
      <c r="B5091" t="s">
        <v>63</v>
      </c>
      <c r="C5091">
        <v>3</v>
      </c>
      <c r="D5091">
        <v>1.5</v>
      </c>
      <c r="E5091" s="7" t="s">
        <v>10024</v>
      </c>
      <c r="G5091" t="s">
        <v>11</v>
      </c>
      <c r="H5091" s="1">
        <v>45061</v>
      </c>
      <c r="J5091" s="8" t="str">
        <f>IF(ISBLANK(B5091),"Unknown",B5091)</f>
        <v>Tea</v>
      </c>
      <c r="K5091" s="5">
        <f t="shared" si="413"/>
        <v>3</v>
      </c>
      <c r="L5091" s="5">
        <f t="shared" si="413"/>
        <v>1.5</v>
      </c>
      <c r="M5091" s="5" t="str">
        <f t="shared" si="414"/>
        <v>Unknown</v>
      </c>
      <c r="N5091" s="8" t="str">
        <f>IF(ISBLANK(F5091),"Unknown",F5091)</f>
        <v>Unknown</v>
      </c>
      <c r="O5091" s="8" t="str">
        <f>IF(ISBLANK(G5091),"Unknown",G5091)</f>
        <v>Takeaway</v>
      </c>
      <c r="P5091" s="6">
        <f>IF(ISBLANK(H5091),"Unknown",H5091)</f>
        <v>45061</v>
      </c>
      <c r="Q5091" s="13">
        <f t="shared" si="415"/>
        <v>3</v>
      </c>
      <c r="R5091" s="13">
        <f t="shared" si="416"/>
        <v>1.5</v>
      </c>
      <c r="S5091" s="11">
        <f t="shared" si="417"/>
        <v>4.5</v>
      </c>
    </row>
    <row r="5092" spans="1:19" x14ac:dyDescent="0.3">
      <c r="A5092" t="s">
        <v>5111</v>
      </c>
      <c r="B5092" t="s">
        <v>17</v>
      </c>
      <c r="C5092">
        <v>3</v>
      </c>
      <c r="D5092">
        <v>1</v>
      </c>
      <c r="E5092">
        <v>3</v>
      </c>
      <c r="F5092" t="s">
        <v>21</v>
      </c>
      <c r="G5092" t="s">
        <v>15</v>
      </c>
      <c r="H5092" s="1">
        <v>44989</v>
      </c>
      <c r="J5092" s="8" t="str">
        <f>IF(ISBLANK(B5092),"Unknown",B5092)</f>
        <v>Cookie</v>
      </c>
      <c r="K5092" s="5">
        <f t="shared" si="413"/>
        <v>3</v>
      </c>
      <c r="L5092" s="5">
        <f t="shared" si="413"/>
        <v>1</v>
      </c>
      <c r="M5092" s="5">
        <f t="shared" si="414"/>
        <v>3</v>
      </c>
      <c r="N5092" s="8" t="str">
        <f>IF(ISBLANK(F5092),"Unknown",F5092)</f>
        <v>Digital Wallet</v>
      </c>
      <c r="O5092" s="8" t="str">
        <f>IF(ISBLANK(G5092),"Unknown",G5092)</f>
        <v>In-store</v>
      </c>
      <c r="P5092" s="6">
        <f>IF(ISBLANK(H5092),"Unknown",H5092)</f>
        <v>44989</v>
      </c>
      <c r="Q5092" s="13">
        <f t="shared" si="415"/>
        <v>3</v>
      </c>
      <c r="R5092" s="13">
        <f t="shared" si="416"/>
        <v>1</v>
      </c>
      <c r="S5092" s="11">
        <f t="shared" si="417"/>
        <v>3</v>
      </c>
    </row>
    <row r="5093" spans="1:19" x14ac:dyDescent="0.3">
      <c r="A5093" t="s">
        <v>5112</v>
      </c>
      <c r="B5093" t="s">
        <v>9</v>
      </c>
      <c r="C5093">
        <v>4</v>
      </c>
      <c r="D5093">
        <v>2</v>
      </c>
      <c r="E5093">
        <v>8</v>
      </c>
      <c r="G5093" t="s">
        <v>15</v>
      </c>
      <c r="H5093" s="1">
        <v>45161</v>
      </c>
      <c r="J5093" s="8" t="str">
        <f>IF(ISBLANK(B5093),"Unknown",B5093)</f>
        <v>Coffee</v>
      </c>
      <c r="K5093" s="5">
        <f t="shared" si="413"/>
        <v>4</v>
      </c>
      <c r="L5093" s="5">
        <f t="shared" si="413"/>
        <v>2</v>
      </c>
      <c r="M5093" s="5">
        <f t="shared" si="414"/>
        <v>8</v>
      </c>
      <c r="N5093" s="8" t="str">
        <f>IF(ISBLANK(F5093),"Unknown",F5093)</f>
        <v>Unknown</v>
      </c>
      <c r="O5093" s="8" t="str">
        <f>IF(ISBLANK(G5093),"Unknown",G5093)</f>
        <v>In-store</v>
      </c>
      <c r="P5093" s="6">
        <f>IF(ISBLANK(H5093),"Unknown",H5093)</f>
        <v>45161</v>
      </c>
      <c r="Q5093" s="13">
        <f t="shared" si="415"/>
        <v>4</v>
      </c>
      <c r="R5093" s="13">
        <f t="shared" si="416"/>
        <v>2</v>
      </c>
      <c r="S5093" s="11">
        <f t="shared" si="417"/>
        <v>8</v>
      </c>
    </row>
    <row r="5094" spans="1:19" x14ac:dyDescent="0.3">
      <c r="A5094" t="s">
        <v>5113</v>
      </c>
      <c r="B5094" t="s">
        <v>19</v>
      </c>
      <c r="C5094">
        <v>4</v>
      </c>
      <c r="D5094">
        <v>5</v>
      </c>
      <c r="E5094">
        <v>20</v>
      </c>
      <c r="F5094" t="s">
        <v>14</v>
      </c>
      <c r="G5094" t="s">
        <v>15</v>
      </c>
      <c r="H5094" s="1">
        <v>45259</v>
      </c>
      <c r="J5094" s="8" t="str">
        <f>IF(ISBLANK(B5094),"Unknown",B5094)</f>
        <v>Salad</v>
      </c>
      <c r="K5094" s="5">
        <f t="shared" si="413"/>
        <v>4</v>
      </c>
      <c r="L5094" s="5">
        <f t="shared" si="413"/>
        <v>5</v>
      </c>
      <c r="M5094" s="5">
        <f t="shared" si="414"/>
        <v>20</v>
      </c>
      <c r="N5094" s="8" t="str">
        <f>IF(ISBLANK(F5094),"Unknown",F5094)</f>
        <v>Cash</v>
      </c>
      <c r="O5094" s="8" t="str">
        <f>IF(ISBLANK(G5094),"Unknown",G5094)</f>
        <v>In-store</v>
      </c>
      <c r="P5094" s="6">
        <f>IF(ISBLANK(H5094),"Unknown",H5094)</f>
        <v>45259</v>
      </c>
      <c r="Q5094" s="13">
        <f t="shared" si="415"/>
        <v>4</v>
      </c>
      <c r="R5094" s="13">
        <f t="shared" si="416"/>
        <v>5</v>
      </c>
      <c r="S5094" s="11">
        <f t="shared" si="417"/>
        <v>20</v>
      </c>
    </row>
    <row r="5095" spans="1:19" x14ac:dyDescent="0.3">
      <c r="A5095" t="s">
        <v>5114</v>
      </c>
      <c r="B5095" t="s">
        <v>23</v>
      </c>
      <c r="C5095" s="7" t="s">
        <v>10024</v>
      </c>
      <c r="D5095">
        <v>4</v>
      </c>
      <c r="E5095">
        <v>16</v>
      </c>
      <c r="F5095" t="s">
        <v>10</v>
      </c>
      <c r="G5095" t="s">
        <v>11</v>
      </c>
      <c r="H5095" s="1">
        <v>44978</v>
      </c>
      <c r="J5095" s="8" t="str">
        <f>IF(ISBLANK(B5095),"Unknown",B5095)</f>
        <v>Smoothie</v>
      </c>
      <c r="K5095" s="5" t="str">
        <f t="shared" si="413"/>
        <v>Unknown</v>
      </c>
      <c r="L5095" s="5">
        <f t="shared" si="413"/>
        <v>4</v>
      </c>
      <c r="M5095" s="5">
        <f t="shared" si="414"/>
        <v>16</v>
      </c>
      <c r="N5095" s="8" t="str">
        <f>IF(ISBLANK(F5095),"Unknown",F5095)</f>
        <v>Credit Card</v>
      </c>
      <c r="O5095" s="8" t="str">
        <f>IF(ISBLANK(G5095),"Unknown",G5095)</f>
        <v>Takeaway</v>
      </c>
      <c r="P5095" s="6">
        <f>IF(ISBLANK(H5095),"Unknown",H5095)</f>
        <v>44978</v>
      </c>
      <c r="Q5095" s="13">
        <f t="shared" si="415"/>
        <v>0</v>
      </c>
      <c r="R5095" s="13">
        <f t="shared" si="416"/>
        <v>4</v>
      </c>
      <c r="S5095" s="11">
        <f t="shared" si="417"/>
        <v>0</v>
      </c>
    </row>
    <row r="5096" spans="1:19" x14ac:dyDescent="0.3">
      <c r="A5096" t="s">
        <v>5115</v>
      </c>
      <c r="B5096" t="s">
        <v>9</v>
      </c>
      <c r="C5096">
        <v>2</v>
      </c>
      <c r="D5096">
        <v>2</v>
      </c>
      <c r="E5096">
        <v>4</v>
      </c>
      <c r="F5096" t="s">
        <v>21</v>
      </c>
      <c r="G5096" s="7" t="s">
        <v>10024</v>
      </c>
      <c r="H5096" s="1">
        <v>45064</v>
      </c>
      <c r="J5096" s="8" t="str">
        <f>IF(ISBLANK(B5096),"Unknown",B5096)</f>
        <v>Coffee</v>
      </c>
      <c r="K5096" s="5">
        <f t="shared" si="413"/>
        <v>2</v>
      </c>
      <c r="L5096" s="5">
        <f t="shared" si="413"/>
        <v>2</v>
      </c>
      <c r="M5096" s="5">
        <f t="shared" si="414"/>
        <v>4</v>
      </c>
      <c r="N5096" s="8" t="str">
        <f>IF(ISBLANK(F5096),"Unknown",F5096)</f>
        <v>Digital Wallet</v>
      </c>
      <c r="O5096" s="8" t="str">
        <f>IF(ISBLANK(G5096),"Unknown",G5096)</f>
        <v>Unknown</v>
      </c>
      <c r="P5096" s="6">
        <f>IF(ISBLANK(H5096),"Unknown",H5096)</f>
        <v>45064</v>
      </c>
      <c r="Q5096" s="13">
        <f t="shared" si="415"/>
        <v>2</v>
      </c>
      <c r="R5096" s="13">
        <f t="shared" si="416"/>
        <v>2</v>
      </c>
      <c r="S5096" s="11">
        <f t="shared" si="417"/>
        <v>4</v>
      </c>
    </row>
    <row r="5097" spans="1:19" x14ac:dyDescent="0.3">
      <c r="A5097" t="s">
        <v>5116</v>
      </c>
      <c r="B5097" t="s">
        <v>9</v>
      </c>
      <c r="C5097" s="7" t="s">
        <v>10024</v>
      </c>
      <c r="D5097">
        <v>2</v>
      </c>
      <c r="E5097">
        <v>6</v>
      </c>
      <c r="F5097" t="s">
        <v>14</v>
      </c>
      <c r="G5097" t="s">
        <v>15</v>
      </c>
      <c r="H5097" s="1">
        <v>45162</v>
      </c>
      <c r="J5097" s="8" t="str">
        <f>IF(ISBLANK(B5097),"Unknown",B5097)</f>
        <v>Coffee</v>
      </c>
      <c r="K5097" s="5" t="str">
        <f t="shared" si="413"/>
        <v>Unknown</v>
      </c>
      <c r="L5097" s="5">
        <f t="shared" si="413"/>
        <v>2</v>
      </c>
      <c r="M5097" s="5">
        <f t="shared" si="414"/>
        <v>6</v>
      </c>
      <c r="N5097" s="8" t="str">
        <f>IF(ISBLANK(F5097),"Unknown",F5097)</f>
        <v>Cash</v>
      </c>
      <c r="O5097" s="8" t="str">
        <f>IF(ISBLANK(G5097),"Unknown",G5097)</f>
        <v>In-store</v>
      </c>
      <c r="P5097" s="6">
        <f>IF(ISBLANK(H5097),"Unknown",H5097)</f>
        <v>45162</v>
      </c>
      <c r="Q5097" s="13">
        <f t="shared" si="415"/>
        <v>0</v>
      </c>
      <c r="R5097" s="13">
        <f t="shared" si="416"/>
        <v>2</v>
      </c>
      <c r="S5097" s="11">
        <f t="shared" si="417"/>
        <v>0</v>
      </c>
    </row>
    <row r="5098" spans="1:19" x14ac:dyDescent="0.3">
      <c r="A5098" t="s">
        <v>5117</v>
      </c>
      <c r="B5098" t="s">
        <v>63</v>
      </c>
      <c r="C5098">
        <v>5</v>
      </c>
      <c r="D5098" s="7" t="s">
        <v>10024</v>
      </c>
      <c r="E5098">
        <v>7.5</v>
      </c>
      <c r="G5098" t="s">
        <v>15</v>
      </c>
      <c r="H5098" s="1">
        <v>45052</v>
      </c>
      <c r="J5098" s="8" t="str">
        <f>IF(ISBLANK(B5098),"Unknown",B5098)</f>
        <v>Tea</v>
      </c>
      <c r="K5098" s="5">
        <f t="shared" si="413"/>
        <v>5</v>
      </c>
      <c r="L5098" s="5" t="str">
        <f t="shared" si="413"/>
        <v>Unknown</v>
      </c>
      <c r="M5098" s="5">
        <f t="shared" si="414"/>
        <v>7.5</v>
      </c>
      <c r="N5098" s="8" t="str">
        <f>IF(ISBLANK(F5098),"Unknown",F5098)</f>
        <v>Unknown</v>
      </c>
      <c r="O5098" s="8" t="str">
        <f>IF(ISBLANK(G5098),"Unknown",G5098)</f>
        <v>In-store</v>
      </c>
      <c r="P5098" s="6">
        <f>IF(ISBLANK(H5098),"Unknown",H5098)</f>
        <v>45052</v>
      </c>
      <c r="Q5098" s="13">
        <f t="shared" si="415"/>
        <v>5</v>
      </c>
      <c r="R5098" s="13">
        <f t="shared" si="416"/>
        <v>0</v>
      </c>
      <c r="S5098" s="11">
        <f t="shared" si="417"/>
        <v>0</v>
      </c>
    </row>
    <row r="5099" spans="1:19" x14ac:dyDescent="0.3">
      <c r="A5099" t="s">
        <v>5118</v>
      </c>
      <c r="B5099" t="s">
        <v>23</v>
      </c>
      <c r="C5099">
        <v>3</v>
      </c>
      <c r="D5099">
        <v>4</v>
      </c>
      <c r="E5099">
        <v>12</v>
      </c>
      <c r="F5099" t="s">
        <v>14</v>
      </c>
      <c r="G5099" s="7" t="s">
        <v>10024</v>
      </c>
      <c r="H5099" s="1">
        <v>44974</v>
      </c>
      <c r="J5099" s="8" t="str">
        <f>IF(ISBLANK(B5099),"Unknown",B5099)</f>
        <v>Smoothie</v>
      </c>
      <c r="K5099" s="5">
        <f t="shared" si="413"/>
        <v>3</v>
      </c>
      <c r="L5099" s="5">
        <f t="shared" si="413"/>
        <v>4</v>
      </c>
      <c r="M5099" s="5">
        <f t="shared" si="414"/>
        <v>12</v>
      </c>
      <c r="N5099" s="8" t="str">
        <f>IF(ISBLANK(F5099),"Unknown",F5099)</f>
        <v>Cash</v>
      </c>
      <c r="O5099" s="8" t="str">
        <f>IF(ISBLANK(G5099),"Unknown",G5099)</f>
        <v>Unknown</v>
      </c>
      <c r="P5099" s="6">
        <f>IF(ISBLANK(H5099),"Unknown",H5099)</f>
        <v>44974</v>
      </c>
      <c r="Q5099" s="13">
        <f t="shared" si="415"/>
        <v>3</v>
      </c>
      <c r="R5099" s="13">
        <f t="shared" si="416"/>
        <v>4</v>
      </c>
      <c r="S5099" s="11">
        <f t="shared" si="417"/>
        <v>12</v>
      </c>
    </row>
    <row r="5100" spans="1:19" x14ac:dyDescent="0.3">
      <c r="A5100" t="s">
        <v>5119</v>
      </c>
      <c r="B5100" t="s">
        <v>37</v>
      </c>
      <c r="C5100">
        <v>1</v>
      </c>
      <c r="D5100">
        <v>3</v>
      </c>
      <c r="E5100">
        <v>3</v>
      </c>
      <c r="F5100" t="s">
        <v>21</v>
      </c>
      <c r="G5100" t="s">
        <v>15</v>
      </c>
      <c r="H5100" s="1">
        <v>45000</v>
      </c>
      <c r="J5100" s="8" t="str">
        <f>IF(ISBLANK(B5100),"Unknown",B5100)</f>
        <v>Juice</v>
      </c>
      <c r="K5100" s="5">
        <f t="shared" si="413"/>
        <v>1</v>
      </c>
      <c r="L5100" s="5">
        <f t="shared" si="413"/>
        <v>3</v>
      </c>
      <c r="M5100" s="5">
        <f t="shared" si="414"/>
        <v>3</v>
      </c>
      <c r="N5100" s="8" t="str">
        <f>IF(ISBLANK(F5100),"Unknown",F5100)</f>
        <v>Digital Wallet</v>
      </c>
      <c r="O5100" s="8" t="str">
        <f>IF(ISBLANK(G5100),"Unknown",G5100)</f>
        <v>In-store</v>
      </c>
      <c r="P5100" s="6">
        <f>IF(ISBLANK(H5100),"Unknown",H5100)</f>
        <v>45000</v>
      </c>
      <c r="Q5100" s="13">
        <f t="shared" si="415"/>
        <v>1</v>
      </c>
      <c r="R5100" s="13">
        <f t="shared" si="416"/>
        <v>3</v>
      </c>
      <c r="S5100" s="11">
        <f t="shared" si="417"/>
        <v>3</v>
      </c>
    </row>
    <row r="5101" spans="1:19" x14ac:dyDescent="0.3">
      <c r="A5101" t="s">
        <v>5120</v>
      </c>
      <c r="B5101" t="s">
        <v>17</v>
      </c>
      <c r="C5101">
        <v>5</v>
      </c>
      <c r="D5101" s="7" t="s">
        <v>10024</v>
      </c>
      <c r="E5101">
        <v>5</v>
      </c>
      <c r="F5101" t="s">
        <v>10</v>
      </c>
      <c r="G5101" t="s">
        <v>15</v>
      </c>
      <c r="H5101" s="1">
        <v>45219</v>
      </c>
      <c r="J5101" s="8" t="str">
        <f>IF(ISBLANK(B5101),"Unknown",B5101)</f>
        <v>Cookie</v>
      </c>
      <c r="K5101" s="5">
        <f t="shared" si="413"/>
        <v>5</v>
      </c>
      <c r="L5101" s="5" t="str">
        <f t="shared" si="413"/>
        <v>Unknown</v>
      </c>
      <c r="M5101" s="5">
        <f t="shared" si="414"/>
        <v>5</v>
      </c>
      <c r="N5101" s="8" t="str">
        <f>IF(ISBLANK(F5101),"Unknown",F5101)</f>
        <v>Credit Card</v>
      </c>
      <c r="O5101" s="8" t="str">
        <f>IF(ISBLANK(G5101),"Unknown",G5101)</f>
        <v>In-store</v>
      </c>
      <c r="P5101" s="6">
        <f>IF(ISBLANK(H5101),"Unknown",H5101)</f>
        <v>45219</v>
      </c>
      <c r="Q5101" s="13">
        <f t="shared" si="415"/>
        <v>5</v>
      </c>
      <c r="R5101" s="13">
        <f t="shared" si="416"/>
        <v>0</v>
      </c>
      <c r="S5101" s="11">
        <f t="shared" si="417"/>
        <v>0</v>
      </c>
    </row>
    <row r="5102" spans="1:19" x14ac:dyDescent="0.3">
      <c r="A5102" t="s">
        <v>5121</v>
      </c>
      <c r="B5102" t="s">
        <v>19</v>
      </c>
      <c r="C5102">
        <v>2</v>
      </c>
      <c r="D5102">
        <v>5</v>
      </c>
      <c r="E5102">
        <v>10</v>
      </c>
      <c r="G5102" t="s">
        <v>15</v>
      </c>
      <c r="H5102" s="1">
        <v>45044</v>
      </c>
      <c r="J5102" s="8" t="str">
        <f>IF(ISBLANK(B5102),"Unknown",B5102)</f>
        <v>Salad</v>
      </c>
      <c r="K5102" s="5">
        <f t="shared" si="413"/>
        <v>2</v>
      </c>
      <c r="L5102" s="5">
        <f t="shared" si="413"/>
        <v>5</v>
      </c>
      <c r="M5102" s="5">
        <f t="shared" si="414"/>
        <v>10</v>
      </c>
      <c r="N5102" s="8" t="str">
        <f>IF(ISBLANK(F5102),"Unknown",F5102)</f>
        <v>Unknown</v>
      </c>
      <c r="O5102" s="8" t="str">
        <f>IF(ISBLANK(G5102),"Unknown",G5102)</f>
        <v>In-store</v>
      </c>
      <c r="P5102" s="6">
        <f>IF(ISBLANK(H5102),"Unknown",H5102)</f>
        <v>45044</v>
      </c>
      <c r="Q5102" s="13">
        <f t="shared" si="415"/>
        <v>2</v>
      </c>
      <c r="R5102" s="13">
        <f t="shared" si="416"/>
        <v>5</v>
      </c>
      <c r="S5102" s="11">
        <f t="shared" si="417"/>
        <v>10</v>
      </c>
    </row>
    <row r="5103" spans="1:19" x14ac:dyDescent="0.3">
      <c r="A5103" t="s">
        <v>5122</v>
      </c>
      <c r="B5103" t="s">
        <v>63</v>
      </c>
      <c r="C5103">
        <v>4</v>
      </c>
      <c r="D5103">
        <v>1.5</v>
      </c>
      <c r="E5103">
        <v>6</v>
      </c>
      <c r="F5103" t="s">
        <v>10</v>
      </c>
      <c r="G5103" t="s">
        <v>11</v>
      </c>
      <c r="H5103" s="1">
        <v>45250</v>
      </c>
      <c r="J5103" s="8" t="str">
        <f>IF(ISBLANK(B5103),"Unknown",B5103)</f>
        <v>Tea</v>
      </c>
      <c r="K5103" s="5">
        <f t="shared" si="413"/>
        <v>4</v>
      </c>
      <c r="L5103" s="5">
        <f t="shared" si="413"/>
        <v>1.5</v>
      </c>
      <c r="M5103" s="5">
        <f t="shared" si="414"/>
        <v>6</v>
      </c>
      <c r="N5103" s="8" t="str">
        <f>IF(ISBLANK(F5103),"Unknown",F5103)</f>
        <v>Credit Card</v>
      </c>
      <c r="O5103" s="8" t="str">
        <f>IF(ISBLANK(G5103),"Unknown",G5103)</f>
        <v>Takeaway</v>
      </c>
      <c r="P5103" s="6">
        <f>IF(ISBLANK(H5103),"Unknown",H5103)</f>
        <v>45250</v>
      </c>
      <c r="Q5103" s="13">
        <f t="shared" si="415"/>
        <v>4</v>
      </c>
      <c r="R5103" s="13">
        <f t="shared" si="416"/>
        <v>1.5</v>
      </c>
      <c r="S5103" s="11">
        <f t="shared" si="417"/>
        <v>6</v>
      </c>
    </row>
    <row r="5104" spans="1:19" x14ac:dyDescent="0.3">
      <c r="A5104" t="s">
        <v>5123</v>
      </c>
      <c r="B5104" t="s">
        <v>23</v>
      </c>
      <c r="C5104" s="7" t="s">
        <v>10024</v>
      </c>
      <c r="D5104">
        <v>4</v>
      </c>
      <c r="E5104">
        <v>8</v>
      </c>
      <c r="F5104" s="7" t="s">
        <v>10024</v>
      </c>
      <c r="H5104" s="1">
        <v>44950</v>
      </c>
      <c r="J5104" s="8" t="str">
        <f>IF(ISBLANK(B5104),"Unknown",B5104)</f>
        <v>Smoothie</v>
      </c>
      <c r="K5104" s="5" t="str">
        <f t="shared" si="413"/>
        <v>Unknown</v>
      </c>
      <c r="L5104" s="5">
        <f t="shared" si="413"/>
        <v>4</v>
      </c>
      <c r="M5104" s="5">
        <f t="shared" si="414"/>
        <v>8</v>
      </c>
      <c r="N5104" s="8" t="str">
        <f>IF(ISBLANK(F5104),"Unknown",F5104)</f>
        <v>Unknown</v>
      </c>
      <c r="O5104" s="8" t="str">
        <f>IF(ISBLANK(G5104),"Unknown",G5104)</f>
        <v>Unknown</v>
      </c>
      <c r="P5104" s="6">
        <f>IF(ISBLANK(H5104),"Unknown",H5104)</f>
        <v>44950</v>
      </c>
      <c r="Q5104" s="13">
        <f t="shared" si="415"/>
        <v>0</v>
      </c>
      <c r="R5104" s="13">
        <f t="shared" si="416"/>
        <v>4</v>
      </c>
      <c r="S5104" s="11">
        <f t="shared" si="417"/>
        <v>0</v>
      </c>
    </row>
    <row r="5105" spans="1:19" x14ac:dyDescent="0.3">
      <c r="A5105" t="s">
        <v>5124</v>
      </c>
      <c r="B5105" t="s">
        <v>23</v>
      </c>
      <c r="C5105">
        <v>1</v>
      </c>
      <c r="D5105">
        <v>4</v>
      </c>
      <c r="E5105">
        <v>4</v>
      </c>
      <c r="F5105" t="s">
        <v>21</v>
      </c>
      <c r="G5105" t="s">
        <v>15</v>
      </c>
      <c r="H5105" s="1">
        <v>45046</v>
      </c>
      <c r="J5105" s="8" t="str">
        <f>IF(ISBLANK(B5105),"Unknown",B5105)</f>
        <v>Smoothie</v>
      </c>
      <c r="K5105" s="5">
        <f t="shared" si="413"/>
        <v>1</v>
      </c>
      <c r="L5105" s="5">
        <f t="shared" si="413"/>
        <v>4</v>
      </c>
      <c r="M5105" s="5">
        <f t="shared" si="414"/>
        <v>4</v>
      </c>
      <c r="N5105" s="8" t="str">
        <f>IF(ISBLANK(F5105),"Unknown",F5105)</f>
        <v>Digital Wallet</v>
      </c>
      <c r="O5105" s="8" t="str">
        <f>IF(ISBLANK(G5105),"Unknown",G5105)</f>
        <v>In-store</v>
      </c>
      <c r="P5105" s="6">
        <f>IF(ISBLANK(H5105),"Unknown",H5105)</f>
        <v>45046</v>
      </c>
      <c r="Q5105" s="13">
        <f t="shared" si="415"/>
        <v>1</v>
      </c>
      <c r="R5105" s="13">
        <f t="shared" si="416"/>
        <v>4</v>
      </c>
      <c r="S5105" s="11">
        <f t="shared" si="417"/>
        <v>4</v>
      </c>
    </row>
    <row r="5106" spans="1:19" x14ac:dyDescent="0.3">
      <c r="A5106" t="s">
        <v>5125</v>
      </c>
      <c r="B5106" t="s">
        <v>26</v>
      </c>
      <c r="C5106">
        <v>5</v>
      </c>
      <c r="D5106">
        <v>4</v>
      </c>
      <c r="E5106">
        <v>20</v>
      </c>
      <c r="F5106" t="s">
        <v>14</v>
      </c>
      <c r="G5106" t="s">
        <v>15</v>
      </c>
      <c r="H5106" s="1">
        <v>45196</v>
      </c>
      <c r="J5106" s="8" t="str">
        <f>IF(ISBLANK(B5106),"Unknown",B5106)</f>
        <v>Sandwich</v>
      </c>
      <c r="K5106" s="5">
        <f t="shared" si="413"/>
        <v>5</v>
      </c>
      <c r="L5106" s="5">
        <f t="shared" si="413"/>
        <v>4</v>
      </c>
      <c r="M5106" s="5">
        <f t="shared" si="414"/>
        <v>20</v>
      </c>
      <c r="N5106" s="8" t="str">
        <f>IF(ISBLANK(F5106),"Unknown",F5106)</f>
        <v>Cash</v>
      </c>
      <c r="O5106" s="8" t="str">
        <f>IF(ISBLANK(G5106),"Unknown",G5106)</f>
        <v>In-store</v>
      </c>
      <c r="P5106" s="6">
        <f>IF(ISBLANK(H5106),"Unknown",H5106)</f>
        <v>45196</v>
      </c>
      <c r="Q5106" s="13">
        <f t="shared" si="415"/>
        <v>5</v>
      </c>
      <c r="R5106" s="13">
        <f t="shared" si="416"/>
        <v>4</v>
      </c>
      <c r="S5106" s="11">
        <f t="shared" si="417"/>
        <v>20</v>
      </c>
    </row>
    <row r="5107" spans="1:19" x14ac:dyDescent="0.3">
      <c r="A5107" t="s">
        <v>5126</v>
      </c>
      <c r="B5107" t="s">
        <v>9</v>
      </c>
      <c r="C5107">
        <v>5</v>
      </c>
      <c r="D5107" s="7" t="s">
        <v>10024</v>
      </c>
      <c r="E5107">
        <v>10</v>
      </c>
      <c r="F5107" t="s">
        <v>21</v>
      </c>
      <c r="G5107" t="s">
        <v>15</v>
      </c>
      <c r="H5107" s="1">
        <v>44960</v>
      </c>
      <c r="J5107" s="8" t="str">
        <f>IF(ISBLANK(B5107),"Unknown",B5107)</f>
        <v>Coffee</v>
      </c>
      <c r="K5107" s="5">
        <f t="shared" si="413"/>
        <v>5</v>
      </c>
      <c r="L5107" s="5" t="str">
        <f t="shared" si="413"/>
        <v>Unknown</v>
      </c>
      <c r="M5107" s="5">
        <f t="shared" si="414"/>
        <v>10</v>
      </c>
      <c r="N5107" s="8" t="str">
        <f>IF(ISBLANK(F5107),"Unknown",F5107)</f>
        <v>Digital Wallet</v>
      </c>
      <c r="O5107" s="8" t="str">
        <f>IF(ISBLANK(G5107),"Unknown",G5107)</f>
        <v>In-store</v>
      </c>
      <c r="P5107" s="6">
        <f>IF(ISBLANK(H5107),"Unknown",H5107)</f>
        <v>44960</v>
      </c>
      <c r="Q5107" s="13">
        <f t="shared" si="415"/>
        <v>5</v>
      </c>
      <c r="R5107" s="13">
        <f t="shared" si="416"/>
        <v>0</v>
      </c>
      <c r="S5107" s="11">
        <f t="shared" si="417"/>
        <v>0</v>
      </c>
    </row>
    <row r="5108" spans="1:19" x14ac:dyDescent="0.3">
      <c r="A5108" t="s">
        <v>5127</v>
      </c>
      <c r="B5108" s="7" t="s">
        <v>10024</v>
      </c>
      <c r="C5108">
        <v>3</v>
      </c>
      <c r="D5108">
        <v>3</v>
      </c>
      <c r="E5108">
        <v>9</v>
      </c>
      <c r="F5108" t="s">
        <v>21</v>
      </c>
      <c r="G5108" t="s">
        <v>15</v>
      </c>
      <c r="H5108" s="1">
        <v>45246</v>
      </c>
      <c r="J5108" s="8" t="str">
        <f>IF(ISBLANK(B5108),"Unknown",B5108)</f>
        <v>Unknown</v>
      </c>
      <c r="K5108" s="5">
        <f t="shared" si="413"/>
        <v>3</v>
      </c>
      <c r="L5108" s="5">
        <f t="shared" si="413"/>
        <v>3</v>
      </c>
      <c r="M5108" s="5">
        <f t="shared" si="414"/>
        <v>9</v>
      </c>
      <c r="N5108" s="8" t="str">
        <f>IF(ISBLANK(F5108),"Unknown",F5108)</f>
        <v>Digital Wallet</v>
      </c>
      <c r="O5108" s="8" t="str">
        <f>IF(ISBLANK(G5108),"Unknown",G5108)</f>
        <v>In-store</v>
      </c>
      <c r="P5108" s="6">
        <f>IF(ISBLANK(H5108),"Unknown",H5108)</f>
        <v>45246</v>
      </c>
      <c r="Q5108" s="13">
        <f t="shared" si="415"/>
        <v>3</v>
      </c>
      <c r="R5108" s="13">
        <f t="shared" si="416"/>
        <v>3</v>
      </c>
      <c r="S5108" s="11">
        <f t="shared" si="417"/>
        <v>9</v>
      </c>
    </row>
    <row r="5109" spans="1:19" x14ac:dyDescent="0.3">
      <c r="A5109" t="s">
        <v>5128</v>
      </c>
      <c r="B5109" t="s">
        <v>23</v>
      </c>
      <c r="C5109">
        <v>3</v>
      </c>
      <c r="D5109">
        <v>4</v>
      </c>
      <c r="E5109">
        <v>12</v>
      </c>
      <c r="F5109" t="s">
        <v>21</v>
      </c>
      <c r="H5109" s="1">
        <v>45007</v>
      </c>
      <c r="J5109" s="8" t="str">
        <f>IF(ISBLANK(B5109),"Unknown",B5109)</f>
        <v>Smoothie</v>
      </c>
      <c r="K5109" s="5">
        <f t="shared" si="413"/>
        <v>3</v>
      </c>
      <c r="L5109" s="5">
        <f t="shared" si="413"/>
        <v>4</v>
      </c>
      <c r="M5109" s="5">
        <f t="shared" si="414"/>
        <v>12</v>
      </c>
      <c r="N5109" s="8" t="str">
        <f>IF(ISBLANK(F5109),"Unknown",F5109)</f>
        <v>Digital Wallet</v>
      </c>
      <c r="O5109" s="8" t="str">
        <f>IF(ISBLANK(G5109),"Unknown",G5109)</f>
        <v>Unknown</v>
      </c>
      <c r="P5109" s="6">
        <f>IF(ISBLANK(H5109),"Unknown",H5109)</f>
        <v>45007</v>
      </c>
      <c r="Q5109" s="13">
        <f t="shared" si="415"/>
        <v>3</v>
      </c>
      <c r="R5109" s="13">
        <f t="shared" si="416"/>
        <v>4</v>
      </c>
      <c r="S5109" s="11">
        <f t="shared" si="417"/>
        <v>12</v>
      </c>
    </row>
    <row r="5110" spans="1:19" x14ac:dyDescent="0.3">
      <c r="A5110" t="s">
        <v>5129</v>
      </c>
      <c r="B5110" t="s">
        <v>17</v>
      </c>
      <c r="C5110">
        <v>1</v>
      </c>
      <c r="D5110">
        <v>1</v>
      </c>
      <c r="E5110">
        <v>1</v>
      </c>
      <c r="F5110" t="s">
        <v>10</v>
      </c>
      <c r="G5110" t="s">
        <v>15</v>
      </c>
      <c r="H5110" s="1">
        <v>44940</v>
      </c>
      <c r="J5110" s="8" t="str">
        <f>IF(ISBLANK(B5110),"Unknown",B5110)</f>
        <v>Cookie</v>
      </c>
      <c r="K5110" s="5">
        <f t="shared" si="413"/>
        <v>1</v>
      </c>
      <c r="L5110" s="5">
        <f t="shared" si="413"/>
        <v>1</v>
      </c>
      <c r="M5110" s="5">
        <f t="shared" si="414"/>
        <v>1</v>
      </c>
      <c r="N5110" s="8" t="str">
        <f>IF(ISBLANK(F5110),"Unknown",F5110)</f>
        <v>Credit Card</v>
      </c>
      <c r="O5110" s="8" t="str">
        <f>IF(ISBLANK(G5110),"Unknown",G5110)</f>
        <v>In-store</v>
      </c>
      <c r="P5110" s="6">
        <f>IF(ISBLANK(H5110),"Unknown",H5110)</f>
        <v>44940</v>
      </c>
      <c r="Q5110" s="13">
        <f t="shared" si="415"/>
        <v>1</v>
      </c>
      <c r="R5110" s="13">
        <f t="shared" si="416"/>
        <v>1</v>
      </c>
      <c r="S5110" s="11">
        <f t="shared" si="417"/>
        <v>1</v>
      </c>
    </row>
    <row r="5111" spans="1:19" x14ac:dyDescent="0.3">
      <c r="A5111" t="s">
        <v>5130</v>
      </c>
      <c r="B5111" t="s">
        <v>26</v>
      </c>
      <c r="C5111">
        <v>3</v>
      </c>
      <c r="D5111">
        <v>4</v>
      </c>
      <c r="E5111">
        <v>12</v>
      </c>
      <c r="F5111" s="7" t="s">
        <v>10024</v>
      </c>
      <c r="G5111" t="s">
        <v>11</v>
      </c>
      <c r="H5111" s="1">
        <v>45236</v>
      </c>
      <c r="J5111" s="8" t="str">
        <f>IF(ISBLANK(B5111),"Unknown",B5111)</f>
        <v>Sandwich</v>
      </c>
      <c r="K5111" s="5">
        <f t="shared" si="413"/>
        <v>3</v>
      </c>
      <c r="L5111" s="5">
        <f t="shared" si="413"/>
        <v>4</v>
      </c>
      <c r="M5111" s="5">
        <f t="shared" si="414"/>
        <v>12</v>
      </c>
      <c r="N5111" s="8" t="str">
        <f>IF(ISBLANK(F5111),"Unknown",F5111)</f>
        <v>Unknown</v>
      </c>
      <c r="O5111" s="8" t="str">
        <f>IF(ISBLANK(G5111),"Unknown",G5111)</f>
        <v>Takeaway</v>
      </c>
      <c r="P5111" s="6">
        <f>IF(ISBLANK(H5111),"Unknown",H5111)</f>
        <v>45236</v>
      </c>
      <c r="Q5111" s="13">
        <f t="shared" si="415"/>
        <v>3</v>
      </c>
      <c r="R5111" s="13">
        <f t="shared" si="416"/>
        <v>4</v>
      </c>
      <c r="S5111" s="11">
        <f t="shared" si="417"/>
        <v>12</v>
      </c>
    </row>
    <row r="5112" spans="1:19" x14ac:dyDescent="0.3">
      <c r="A5112" t="s">
        <v>5131</v>
      </c>
      <c r="B5112" t="s">
        <v>17</v>
      </c>
      <c r="C5112">
        <v>2</v>
      </c>
      <c r="D5112">
        <v>1</v>
      </c>
      <c r="E5112">
        <v>2</v>
      </c>
      <c r="F5112" t="s">
        <v>21</v>
      </c>
      <c r="H5112" s="1">
        <v>45083</v>
      </c>
      <c r="J5112" s="8" t="str">
        <f>IF(ISBLANK(B5112),"Unknown",B5112)</f>
        <v>Cookie</v>
      </c>
      <c r="K5112" s="5">
        <f t="shared" si="413"/>
        <v>2</v>
      </c>
      <c r="L5112" s="5">
        <f t="shared" si="413"/>
        <v>1</v>
      </c>
      <c r="M5112" s="5">
        <f t="shared" si="414"/>
        <v>2</v>
      </c>
      <c r="N5112" s="8" t="str">
        <f>IF(ISBLANK(F5112),"Unknown",F5112)</f>
        <v>Digital Wallet</v>
      </c>
      <c r="O5112" s="8" t="str">
        <f>IF(ISBLANK(G5112),"Unknown",G5112)</f>
        <v>Unknown</v>
      </c>
      <c r="P5112" s="6">
        <f>IF(ISBLANK(H5112),"Unknown",H5112)</f>
        <v>45083</v>
      </c>
      <c r="Q5112" s="13">
        <f t="shared" si="415"/>
        <v>2</v>
      </c>
      <c r="R5112" s="13">
        <f t="shared" si="416"/>
        <v>1</v>
      </c>
      <c r="S5112" s="11">
        <f t="shared" si="417"/>
        <v>2</v>
      </c>
    </row>
    <row r="5113" spans="1:19" x14ac:dyDescent="0.3">
      <c r="A5113" t="s">
        <v>5132</v>
      </c>
      <c r="B5113" t="s">
        <v>19</v>
      </c>
      <c r="C5113">
        <v>3</v>
      </c>
      <c r="D5113">
        <v>5</v>
      </c>
      <c r="E5113">
        <v>15</v>
      </c>
      <c r="G5113" t="s">
        <v>15</v>
      </c>
      <c r="H5113" s="1">
        <v>45135</v>
      </c>
      <c r="J5113" s="8" t="str">
        <f>IF(ISBLANK(B5113),"Unknown",B5113)</f>
        <v>Salad</v>
      </c>
      <c r="K5113" s="5">
        <f t="shared" si="413"/>
        <v>3</v>
      </c>
      <c r="L5113" s="5">
        <f t="shared" si="413"/>
        <v>5</v>
      </c>
      <c r="M5113" s="5">
        <f t="shared" si="414"/>
        <v>15</v>
      </c>
      <c r="N5113" s="8" t="str">
        <f>IF(ISBLANK(F5113),"Unknown",F5113)</f>
        <v>Unknown</v>
      </c>
      <c r="O5113" s="8" t="str">
        <f>IF(ISBLANK(G5113),"Unknown",G5113)</f>
        <v>In-store</v>
      </c>
      <c r="P5113" s="6">
        <f>IF(ISBLANK(H5113),"Unknown",H5113)</f>
        <v>45135</v>
      </c>
      <c r="Q5113" s="13">
        <f t="shared" si="415"/>
        <v>3</v>
      </c>
      <c r="R5113" s="13">
        <f t="shared" si="416"/>
        <v>5</v>
      </c>
      <c r="S5113" s="11">
        <f t="shared" si="417"/>
        <v>15</v>
      </c>
    </row>
    <row r="5114" spans="1:19" x14ac:dyDescent="0.3">
      <c r="A5114" t="s">
        <v>5133</v>
      </c>
      <c r="B5114" t="s">
        <v>63</v>
      </c>
      <c r="C5114">
        <v>2</v>
      </c>
      <c r="D5114">
        <v>1.5</v>
      </c>
      <c r="E5114">
        <v>3</v>
      </c>
      <c r="F5114" t="s">
        <v>14</v>
      </c>
      <c r="G5114" t="s">
        <v>15</v>
      </c>
      <c r="H5114" s="1">
        <v>45257</v>
      </c>
      <c r="J5114" s="8" t="str">
        <f>IF(ISBLANK(B5114),"Unknown",B5114)</f>
        <v>Tea</v>
      </c>
      <c r="K5114" s="5">
        <f t="shared" si="413"/>
        <v>2</v>
      </c>
      <c r="L5114" s="5">
        <f t="shared" si="413"/>
        <v>1.5</v>
      </c>
      <c r="M5114" s="5">
        <f t="shared" si="414"/>
        <v>3</v>
      </c>
      <c r="N5114" s="8" t="str">
        <f>IF(ISBLANK(F5114),"Unknown",F5114)</f>
        <v>Cash</v>
      </c>
      <c r="O5114" s="8" t="str">
        <f>IF(ISBLANK(G5114),"Unknown",G5114)</f>
        <v>In-store</v>
      </c>
      <c r="P5114" s="6">
        <f>IF(ISBLANK(H5114),"Unknown",H5114)</f>
        <v>45257</v>
      </c>
      <c r="Q5114" s="13">
        <f t="shared" si="415"/>
        <v>2</v>
      </c>
      <c r="R5114" s="13">
        <f t="shared" si="416"/>
        <v>1.5</v>
      </c>
      <c r="S5114" s="11">
        <f t="shared" si="417"/>
        <v>3</v>
      </c>
    </row>
    <row r="5115" spans="1:19" x14ac:dyDescent="0.3">
      <c r="A5115" t="s">
        <v>5134</v>
      </c>
      <c r="B5115" t="s">
        <v>9</v>
      </c>
      <c r="C5115" s="7" t="s">
        <v>10024</v>
      </c>
      <c r="D5115">
        <v>2</v>
      </c>
      <c r="E5115">
        <v>8</v>
      </c>
      <c r="F5115" t="s">
        <v>21</v>
      </c>
      <c r="G5115" t="s">
        <v>15</v>
      </c>
      <c r="H5115" s="1">
        <v>45087</v>
      </c>
      <c r="J5115" s="8" t="str">
        <f>IF(ISBLANK(B5115),"Unknown",B5115)</f>
        <v>Coffee</v>
      </c>
      <c r="K5115" s="5" t="str">
        <f t="shared" si="413"/>
        <v>Unknown</v>
      </c>
      <c r="L5115" s="5">
        <f t="shared" si="413"/>
        <v>2</v>
      </c>
      <c r="M5115" s="5">
        <f t="shared" si="414"/>
        <v>8</v>
      </c>
      <c r="N5115" s="8" t="str">
        <f>IF(ISBLANK(F5115),"Unknown",F5115)</f>
        <v>Digital Wallet</v>
      </c>
      <c r="O5115" s="8" t="str">
        <f>IF(ISBLANK(G5115),"Unknown",G5115)</f>
        <v>In-store</v>
      </c>
      <c r="P5115" s="6">
        <f>IF(ISBLANK(H5115),"Unknown",H5115)</f>
        <v>45087</v>
      </c>
      <c r="Q5115" s="13">
        <f t="shared" si="415"/>
        <v>0</v>
      </c>
      <c r="R5115" s="13">
        <f t="shared" si="416"/>
        <v>2</v>
      </c>
      <c r="S5115" s="11">
        <f t="shared" si="417"/>
        <v>0</v>
      </c>
    </row>
    <row r="5116" spans="1:19" x14ac:dyDescent="0.3">
      <c r="A5116" t="s">
        <v>5135</v>
      </c>
      <c r="B5116" s="7" t="s">
        <v>10024</v>
      </c>
      <c r="C5116">
        <v>1</v>
      </c>
      <c r="D5116">
        <v>3</v>
      </c>
      <c r="E5116" s="7" t="s">
        <v>10024</v>
      </c>
      <c r="F5116" t="s">
        <v>10</v>
      </c>
      <c r="G5116" t="s">
        <v>15</v>
      </c>
      <c r="H5116" s="1">
        <v>45093</v>
      </c>
      <c r="J5116" s="8" t="str">
        <f>IF(ISBLANK(B5116),"Unknown",B5116)</f>
        <v>Unknown</v>
      </c>
      <c r="K5116" s="5">
        <f t="shared" si="413"/>
        <v>1</v>
      </c>
      <c r="L5116" s="5">
        <f t="shared" si="413"/>
        <v>3</v>
      </c>
      <c r="M5116" s="5" t="str">
        <f t="shared" si="414"/>
        <v>Unknown</v>
      </c>
      <c r="N5116" s="8" t="str">
        <f>IF(ISBLANK(F5116),"Unknown",F5116)</f>
        <v>Credit Card</v>
      </c>
      <c r="O5116" s="8" t="str">
        <f>IF(ISBLANK(G5116),"Unknown",G5116)</f>
        <v>In-store</v>
      </c>
      <c r="P5116" s="6">
        <f>IF(ISBLANK(H5116),"Unknown",H5116)</f>
        <v>45093</v>
      </c>
      <c r="Q5116" s="13">
        <f t="shared" si="415"/>
        <v>1</v>
      </c>
      <c r="R5116" s="13">
        <f t="shared" si="416"/>
        <v>3</v>
      </c>
      <c r="S5116" s="11">
        <f t="shared" si="417"/>
        <v>3</v>
      </c>
    </row>
    <row r="5117" spans="1:19" x14ac:dyDescent="0.3">
      <c r="A5117" t="s">
        <v>5136</v>
      </c>
      <c r="B5117" t="s">
        <v>17</v>
      </c>
      <c r="C5117">
        <v>3</v>
      </c>
      <c r="D5117">
        <v>1</v>
      </c>
      <c r="E5117">
        <v>3</v>
      </c>
      <c r="F5117" t="s">
        <v>14</v>
      </c>
      <c r="G5117" t="s">
        <v>15</v>
      </c>
      <c r="H5117" s="1">
        <v>45212</v>
      </c>
      <c r="J5117" s="8" t="str">
        <f>IF(ISBLANK(B5117),"Unknown",B5117)</f>
        <v>Cookie</v>
      </c>
      <c r="K5117" s="5">
        <f t="shared" si="413"/>
        <v>3</v>
      </c>
      <c r="L5117" s="5">
        <f t="shared" si="413"/>
        <v>1</v>
      </c>
      <c r="M5117" s="5">
        <f t="shared" si="414"/>
        <v>3</v>
      </c>
      <c r="N5117" s="8" t="str">
        <f>IF(ISBLANK(F5117),"Unknown",F5117)</f>
        <v>Cash</v>
      </c>
      <c r="O5117" s="8" t="str">
        <f>IF(ISBLANK(G5117),"Unknown",G5117)</f>
        <v>In-store</v>
      </c>
      <c r="P5117" s="6">
        <f>IF(ISBLANK(H5117),"Unknown",H5117)</f>
        <v>45212</v>
      </c>
      <c r="Q5117" s="13">
        <f t="shared" si="415"/>
        <v>3</v>
      </c>
      <c r="R5117" s="13">
        <f t="shared" si="416"/>
        <v>1</v>
      </c>
      <c r="S5117" s="11">
        <f t="shared" si="417"/>
        <v>3</v>
      </c>
    </row>
    <row r="5118" spans="1:19" x14ac:dyDescent="0.3">
      <c r="A5118" t="s">
        <v>5137</v>
      </c>
      <c r="B5118" t="s">
        <v>23</v>
      </c>
      <c r="C5118">
        <v>3</v>
      </c>
      <c r="D5118">
        <v>4</v>
      </c>
      <c r="E5118" s="7" t="s">
        <v>10024</v>
      </c>
      <c r="F5118" t="s">
        <v>14</v>
      </c>
      <c r="G5118" t="s">
        <v>15</v>
      </c>
      <c r="H5118" s="1">
        <v>45179</v>
      </c>
      <c r="J5118" s="8" t="str">
        <f>IF(ISBLANK(B5118),"Unknown",B5118)</f>
        <v>Smoothie</v>
      </c>
      <c r="K5118" s="5">
        <f t="shared" si="413"/>
        <v>3</v>
      </c>
      <c r="L5118" s="5">
        <f t="shared" si="413"/>
        <v>4</v>
      </c>
      <c r="M5118" s="5" t="str">
        <f t="shared" si="414"/>
        <v>Unknown</v>
      </c>
      <c r="N5118" s="8" t="str">
        <f>IF(ISBLANK(F5118),"Unknown",F5118)</f>
        <v>Cash</v>
      </c>
      <c r="O5118" s="8" t="str">
        <f>IF(ISBLANK(G5118),"Unknown",G5118)</f>
        <v>In-store</v>
      </c>
      <c r="P5118" s="6">
        <f>IF(ISBLANK(H5118),"Unknown",H5118)</f>
        <v>45179</v>
      </c>
      <c r="Q5118" s="13">
        <f t="shared" si="415"/>
        <v>3</v>
      </c>
      <c r="R5118" s="13">
        <f t="shared" si="416"/>
        <v>4</v>
      </c>
      <c r="S5118" s="11">
        <f t="shared" si="417"/>
        <v>12</v>
      </c>
    </row>
    <row r="5119" spans="1:19" x14ac:dyDescent="0.3">
      <c r="A5119" t="s">
        <v>5138</v>
      </c>
      <c r="B5119" t="s">
        <v>19</v>
      </c>
      <c r="C5119">
        <v>3</v>
      </c>
      <c r="D5119">
        <v>5</v>
      </c>
      <c r="E5119">
        <v>15</v>
      </c>
      <c r="F5119" t="s">
        <v>14</v>
      </c>
      <c r="H5119" s="1">
        <v>45258</v>
      </c>
      <c r="J5119" s="8" t="str">
        <f>IF(ISBLANK(B5119),"Unknown",B5119)</f>
        <v>Salad</v>
      </c>
      <c r="K5119" s="5">
        <f t="shared" si="413"/>
        <v>3</v>
      </c>
      <c r="L5119" s="5">
        <f t="shared" si="413"/>
        <v>5</v>
      </c>
      <c r="M5119" s="5">
        <f t="shared" si="414"/>
        <v>15</v>
      </c>
      <c r="N5119" s="8" t="str">
        <f>IF(ISBLANK(F5119),"Unknown",F5119)</f>
        <v>Cash</v>
      </c>
      <c r="O5119" s="8" t="str">
        <f>IF(ISBLANK(G5119),"Unknown",G5119)</f>
        <v>Unknown</v>
      </c>
      <c r="P5119" s="6">
        <f>IF(ISBLANK(H5119),"Unknown",H5119)</f>
        <v>45258</v>
      </c>
      <c r="Q5119" s="13">
        <f t="shared" si="415"/>
        <v>3</v>
      </c>
      <c r="R5119" s="13">
        <f t="shared" si="416"/>
        <v>5</v>
      </c>
      <c r="S5119" s="11">
        <f t="shared" si="417"/>
        <v>15</v>
      </c>
    </row>
    <row r="5120" spans="1:19" x14ac:dyDescent="0.3">
      <c r="A5120" t="s">
        <v>5139</v>
      </c>
      <c r="B5120" t="s">
        <v>13</v>
      </c>
      <c r="C5120">
        <v>2</v>
      </c>
      <c r="D5120">
        <v>3</v>
      </c>
      <c r="E5120">
        <v>6</v>
      </c>
      <c r="F5120" t="s">
        <v>14</v>
      </c>
      <c r="G5120" t="s">
        <v>15</v>
      </c>
      <c r="H5120" s="1">
        <v>44968</v>
      </c>
      <c r="J5120" s="8" t="str">
        <f>IF(ISBLANK(B5120),"Unknown",B5120)</f>
        <v>Cake</v>
      </c>
      <c r="K5120" s="5">
        <f t="shared" si="413"/>
        <v>2</v>
      </c>
      <c r="L5120" s="5">
        <f t="shared" si="413"/>
        <v>3</v>
      </c>
      <c r="M5120" s="5">
        <f t="shared" si="414"/>
        <v>6</v>
      </c>
      <c r="N5120" s="8" t="str">
        <f>IF(ISBLANK(F5120),"Unknown",F5120)</f>
        <v>Cash</v>
      </c>
      <c r="O5120" s="8" t="str">
        <f>IF(ISBLANK(G5120),"Unknown",G5120)</f>
        <v>In-store</v>
      </c>
      <c r="P5120" s="6">
        <f>IF(ISBLANK(H5120),"Unknown",H5120)</f>
        <v>44968</v>
      </c>
      <c r="Q5120" s="13">
        <f t="shared" si="415"/>
        <v>2</v>
      </c>
      <c r="R5120" s="13">
        <f t="shared" si="416"/>
        <v>3</v>
      </c>
      <c r="S5120" s="11">
        <f t="shared" si="417"/>
        <v>6</v>
      </c>
    </row>
    <row r="5121" spans="1:19" x14ac:dyDescent="0.3">
      <c r="A5121" t="s">
        <v>5140</v>
      </c>
      <c r="B5121" s="7" t="s">
        <v>10024</v>
      </c>
      <c r="C5121">
        <v>4</v>
      </c>
      <c r="D5121">
        <v>3</v>
      </c>
      <c r="E5121">
        <v>12</v>
      </c>
      <c r="F5121" t="s">
        <v>10</v>
      </c>
      <c r="G5121" t="s">
        <v>15</v>
      </c>
      <c r="H5121" s="1">
        <v>45061</v>
      </c>
      <c r="J5121" s="8" t="str">
        <f>IF(ISBLANK(B5121),"Unknown",B5121)</f>
        <v>Unknown</v>
      </c>
      <c r="K5121" s="5">
        <f t="shared" si="413"/>
        <v>4</v>
      </c>
      <c r="L5121" s="5">
        <f t="shared" si="413"/>
        <v>3</v>
      </c>
      <c r="M5121" s="5">
        <f t="shared" si="414"/>
        <v>12</v>
      </c>
      <c r="N5121" s="8" t="str">
        <f>IF(ISBLANK(F5121),"Unknown",F5121)</f>
        <v>Credit Card</v>
      </c>
      <c r="O5121" s="8" t="str">
        <f>IF(ISBLANK(G5121),"Unknown",G5121)</f>
        <v>In-store</v>
      </c>
      <c r="P5121" s="6">
        <f>IF(ISBLANK(H5121),"Unknown",H5121)</f>
        <v>45061</v>
      </c>
      <c r="Q5121" s="13">
        <f t="shared" si="415"/>
        <v>4</v>
      </c>
      <c r="R5121" s="13">
        <f t="shared" si="416"/>
        <v>3</v>
      </c>
      <c r="S5121" s="11">
        <f t="shared" si="417"/>
        <v>12</v>
      </c>
    </row>
    <row r="5122" spans="1:19" x14ac:dyDescent="0.3">
      <c r="A5122" t="s">
        <v>5141</v>
      </c>
      <c r="B5122" t="s">
        <v>23</v>
      </c>
      <c r="C5122">
        <v>1</v>
      </c>
      <c r="D5122">
        <v>4</v>
      </c>
      <c r="E5122">
        <v>4</v>
      </c>
      <c r="G5122" t="s">
        <v>15</v>
      </c>
      <c r="H5122" s="1">
        <v>44950</v>
      </c>
      <c r="J5122" s="8" t="str">
        <f>IF(ISBLANK(B5122),"Unknown",B5122)</f>
        <v>Smoothie</v>
      </c>
      <c r="K5122" s="5">
        <f t="shared" si="413"/>
        <v>1</v>
      </c>
      <c r="L5122" s="5">
        <f t="shared" si="413"/>
        <v>4</v>
      </c>
      <c r="M5122" s="5">
        <f t="shared" si="414"/>
        <v>4</v>
      </c>
      <c r="N5122" s="8" t="str">
        <f>IF(ISBLANK(F5122),"Unknown",F5122)</f>
        <v>Unknown</v>
      </c>
      <c r="O5122" s="8" t="str">
        <f>IF(ISBLANK(G5122),"Unknown",G5122)</f>
        <v>In-store</v>
      </c>
      <c r="P5122" s="6">
        <f>IF(ISBLANK(H5122),"Unknown",H5122)</f>
        <v>44950</v>
      </c>
      <c r="Q5122" s="13">
        <f t="shared" si="415"/>
        <v>1</v>
      </c>
      <c r="R5122" s="13">
        <f t="shared" si="416"/>
        <v>4</v>
      </c>
      <c r="S5122" s="11">
        <f t="shared" si="417"/>
        <v>4</v>
      </c>
    </row>
    <row r="5123" spans="1:19" x14ac:dyDescent="0.3">
      <c r="A5123" t="s">
        <v>5142</v>
      </c>
      <c r="B5123" t="s">
        <v>9</v>
      </c>
      <c r="C5123">
        <v>3</v>
      </c>
      <c r="D5123">
        <v>2</v>
      </c>
      <c r="E5123" s="7" t="s">
        <v>10024</v>
      </c>
      <c r="F5123" t="s">
        <v>14</v>
      </c>
      <c r="H5123" s="1">
        <v>45196</v>
      </c>
      <c r="J5123" s="8" t="str">
        <f>IF(ISBLANK(B5123),"Unknown",B5123)</f>
        <v>Coffee</v>
      </c>
      <c r="K5123" s="5">
        <f t="shared" ref="K5123:L5186" si="418">IF(ISBLANK(C5123),"0",C5123)</f>
        <v>3</v>
      </c>
      <c r="L5123" s="5">
        <f t="shared" si="418"/>
        <v>2</v>
      </c>
      <c r="M5123" s="5" t="str">
        <f t="shared" ref="M5123:M5186" si="419">IF(ISBLANK(E5123),"0",E5123)</f>
        <v>Unknown</v>
      </c>
      <c r="N5123" s="8" t="str">
        <f>IF(ISBLANK(F5123),"Unknown",F5123)</f>
        <v>Cash</v>
      </c>
      <c r="O5123" s="8" t="str">
        <f>IF(ISBLANK(G5123),"Unknown",G5123)</f>
        <v>Unknown</v>
      </c>
      <c r="P5123" s="6">
        <f>IF(ISBLANK(H5123),"Unknown",H5123)</f>
        <v>45196</v>
      </c>
      <c r="Q5123" s="13">
        <f t="shared" ref="Q5123:Q5186" si="420">IF(K5123="Unknown",0,K5123)</f>
        <v>3</v>
      </c>
      <c r="R5123" s="13">
        <f t="shared" ref="R5123:R5186" si="421">IF(L5123="Unknown",0,L5123)</f>
        <v>2</v>
      </c>
      <c r="S5123" s="11">
        <f t="shared" ref="S5123:S5186" si="422">Q5123*R5123</f>
        <v>6</v>
      </c>
    </row>
    <row r="5124" spans="1:19" x14ac:dyDescent="0.3">
      <c r="A5124" t="s">
        <v>5143</v>
      </c>
      <c r="B5124" t="s">
        <v>9</v>
      </c>
      <c r="C5124" s="7" t="s">
        <v>10024</v>
      </c>
      <c r="D5124">
        <v>2</v>
      </c>
      <c r="E5124">
        <v>10</v>
      </c>
      <c r="F5124" t="s">
        <v>14</v>
      </c>
      <c r="H5124" s="7" t="s">
        <v>10024</v>
      </c>
      <c r="J5124" s="8" t="str">
        <f>IF(ISBLANK(B5124),"Unknown",B5124)</f>
        <v>Coffee</v>
      </c>
      <c r="K5124" s="5" t="str">
        <f t="shared" si="418"/>
        <v>Unknown</v>
      </c>
      <c r="L5124" s="5">
        <f t="shared" si="418"/>
        <v>2</v>
      </c>
      <c r="M5124" s="5">
        <f t="shared" si="419"/>
        <v>10</v>
      </c>
      <c r="N5124" s="8" t="str">
        <f>IF(ISBLANK(F5124),"Unknown",F5124)</f>
        <v>Cash</v>
      </c>
      <c r="O5124" s="8" t="str">
        <f>IF(ISBLANK(G5124),"Unknown",G5124)</f>
        <v>Unknown</v>
      </c>
      <c r="P5124" s="6" t="str">
        <f>IF(ISBLANK(H5124),"Unknown",H5124)</f>
        <v>Unknown</v>
      </c>
      <c r="Q5124" s="13">
        <f t="shared" si="420"/>
        <v>0</v>
      </c>
      <c r="R5124" s="13">
        <f t="shared" si="421"/>
        <v>2</v>
      </c>
      <c r="S5124" s="11">
        <f t="shared" si="422"/>
        <v>0</v>
      </c>
    </row>
    <row r="5125" spans="1:19" x14ac:dyDescent="0.3">
      <c r="A5125" t="s">
        <v>5144</v>
      </c>
      <c r="B5125" t="s">
        <v>23</v>
      </c>
      <c r="C5125">
        <v>4</v>
      </c>
      <c r="D5125">
        <v>4</v>
      </c>
      <c r="E5125">
        <v>16</v>
      </c>
      <c r="F5125" t="s">
        <v>10</v>
      </c>
      <c r="H5125" s="1">
        <v>45100</v>
      </c>
      <c r="J5125" s="8" t="str">
        <f>IF(ISBLANK(B5125),"Unknown",B5125)</f>
        <v>Smoothie</v>
      </c>
      <c r="K5125" s="5">
        <f t="shared" si="418"/>
        <v>4</v>
      </c>
      <c r="L5125" s="5">
        <f t="shared" si="418"/>
        <v>4</v>
      </c>
      <c r="M5125" s="5">
        <f t="shared" si="419"/>
        <v>16</v>
      </c>
      <c r="N5125" s="8" t="str">
        <f>IF(ISBLANK(F5125),"Unknown",F5125)</f>
        <v>Credit Card</v>
      </c>
      <c r="O5125" s="8" t="str">
        <f>IF(ISBLANK(G5125),"Unknown",G5125)</f>
        <v>Unknown</v>
      </c>
      <c r="P5125" s="6">
        <f>IF(ISBLANK(H5125),"Unknown",H5125)</f>
        <v>45100</v>
      </c>
      <c r="Q5125" s="13">
        <f t="shared" si="420"/>
        <v>4</v>
      </c>
      <c r="R5125" s="13">
        <f t="shared" si="421"/>
        <v>4</v>
      </c>
      <c r="S5125" s="11">
        <f t="shared" si="422"/>
        <v>16</v>
      </c>
    </row>
    <row r="5126" spans="1:19" x14ac:dyDescent="0.3">
      <c r="A5126" t="s">
        <v>5145</v>
      </c>
      <c r="B5126" t="s">
        <v>17</v>
      </c>
      <c r="C5126">
        <v>2</v>
      </c>
      <c r="D5126">
        <v>1</v>
      </c>
      <c r="E5126">
        <v>2</v>
      </c>
      <c r="F5126" t="s">
        <v>21</v>
      </c>
      <c r="H5126" s="1">
        <v>45235</v>
      </c>
      <c r="J5126" s="8" t="str">
        <f>IF(ISBLANK(B5126),"Unknown",B5126)</f>
        <v>Cookie</v>
      </c>
      <c r="K5126" s="5">
        <f t="shared" si="418"/>
        <v>2</v>
      </c>
      <c r="L5126" s="5">
        <f t="shared" si="418"/>
        <v>1</v>
      </c>
      <c r="M5126" s="5">
        <f t="shared" si="419"/>
        <v>2</v>
      </c>
      <c r="N5126" s="8" t="str">
        <f>IF(ISBLANK(F5126),"Unknown",F5126)</f>
        <v>Digital Wallet</v>
      </c>
      <c r="O5126" s="8" t="str">
        <f>IF(ISBLANK(G5126),"Unknown",G5126)</f>
        <v>Unknown</v>
      </c>
      <c r="P5126" s="6">
        <f>IF(ISBLANK(H5126),"Unknown",H5126)</f>
        <v>45235</v>
      </c>
      <c r="Q5126" s="13">
        <f t="shared" si="420"/>
        <v>2</v>
      </c>
      <c r="R5126" s="13">
        <f t="shared" si="421"/>
        <v>1</v>
      </c>
      <c r="S5126" s="11">
        <f t="shared" si="422"/>
        <v>2</v>
      </c>
    </row>
    <row r="5127" spans="1:19" x14ac:dyDescent="0.3">
      <c r="A5127" t="s">
        <v>5146</v>
      </c>
      <c r="C5127">
        <v>1</v>
      </c>
      <c r="D5127">
        <v>3</v>
      </c>
      <c r="E5127">
        <v>3</v>
      </c>
      <c r="F5127" s="7" t="s">
        <v>10024</v>
      </c>
      <c r="H5127" s="1">
        <v>45172</v>
      </c>
      <c r="J5127" s="8" t="str">
        <f>IF(ISBLANK(B5127),"Unknown",B5127)</f>
        <v>Unknown</v>
      </c>
      <c r="K5127" s="5">
        <f t="shared" si="418"/>
        <v>1</v>
      </c>
      <c r="L5127" s="5">
        <f t="shared" si="418"/>
        <v>3</v>
      </c>
      <c r="M5127" s="5">
        <f t="shared" si="419"/>
        <v>3</v>
      </c>
      <c r="N5127" s="8" t="str">
        <f>IF(ISBLANK(F5127),"Unknown",F5127)</f>
        <v>Unknown</v>
      </c>
      <c r="O5127" s="8" t="str">
        <f>IF(ISBLANK(G5127),"Unknown",G5127)</f>
        <v>Unknown</v>
      </c>
      <c r="P5127" s="6">
        <f>IF(ISBLANK(H5127),"Unknown",H5127)</f>
        <v>45172</v>
      </c>
      <c r="Q5127" s="13">
        <f t="shared" si="420"/>
        <v>1</v>
      </c>
      <c r="R5127" s="13">
        <f t="shared" si="421"/>
        <v>3</v>
      </c>
      <c r="S5127" s="11">
        <f t="shared" si="422"/>
        <v>3</v>
      </c>
    </row>
    <row r="5128" spans="1:19" x14ac:dyDescent="0.3">
      <c r="A5128" t="s">
        <v>5147</v>
      </c>
      <c r="B5128" t="s">
        <v>63</v>
      </c>
      <c r="C5128">
        <v>3</v>
      </c>
      <c r="D5128">
        <v>1.5</v>
      </c>
      <c r="E5128">
        <v>4.5</v>
      </c>
      <c r="F5128" t="s">
        <v>21</v>
      </c>
      <c r="G5128" t="s">
        <v>15</v>
      </c>
      <c r="H5128" s="1">
        <v>45182</v>
      </c>
      <c r="J5128" s="8" t="str">
        <f>IF(ISBLANK(B5128),"Unknown",B5128)</f>
        <v>Tea</v>
      </c>
      <c r="K5128" s="5">
        <f t="shared" si="418"/>
        <v>3</v>
      </c>
      <c r="L5128" s="5">
        <f t="shared" si="418"/>
        <v>1.5</v>
      </c>
      <c r="M5128" s="5">
        <f t="shared" si="419"/>
        <v>4.5</v>
      </c>
      <c r="N5128" s="8" t="str">
        <f>IF(ISBLANK(F5128),"Unknown",F5128)</f>
        <v>Digital Wallet</v>
      </c>
      <c r="O5128" s="8" t="str">
        <f>IF(ISBLANK(G5128),"Unknown",G5128)</f>
        <v>In-store</v>
      </c>
      <c r="P5128" s="6">
        <f>IF(ISBLANK(H5128),"Unknown",H5128)</f>
        <v>45182</v>
      </c>
      <c r="Q5128" s="13">
        <f t="shared" si="420"/>
        <v>3</v>
      </c>
      <c r="R5128" s="13">
        <f t="shared" si="421"/>
        <v>1.5</v>
      </c>
      <c r="S5128" s="11">
        <f t="shared" si="422"/>
        <v>4.5</v>
      </c>
    </row>
    <row r="5129" spans="1:19" x14ac:dyDescent="0.3">
      <c r="A5129" t="s">
        <v>5148</v>
      </c>
      <c r="B5129" t="s">
        <v>19</v>
      </c>
      <c r="C5129">
        <v>3</v>
      </c>
      <c r="D5129">
        <v>5</v>
      </c>
      <c r="E5129">
        <v>15</v>
      </c>
      <c r="F5129" t="s">
        <v>14</v>
      </c>
      <c r="H5129" s="1">
        <v>44937</v>
      </c>
      <c r="J5129" s="8" t="str">
        <f>IF(ISBLANK(B5129),"Unknown",B5129)</f>
        <v>Salad</v>
      </c>
      <c r="K5129" s="5">
        <f t="shared" si="418"/>
        <v>3</v>
      </c>
      <c r="L5129" s="5">
        <f t="shared" si="418"/>
        <v>5</v>
      </c>
      <c r="M5129" s="5">
        <f t="shared" si="419"/>
        <v>15</v>
      </c>
      <c r="N5129" s="8" t="str">
        <f>IF(ISBLANK(F5129),"Unknown",F5129)</f>
        <v>Cash</v>
      </c>
      <c r="O5129" s="8" t="str">
        <f>IF(ISBLANK(G5129),"Unknown",G5129)</f>
        <v>Unknown</v>
      </c>
      <c r="P5129" s="6">
        <f>IF(ISBLANK(H5129),"Unknown",H5129)</f>
        <v>44937</v>
      </c>
      <c r="Q5129" s="13">
        <f t="shared" si="420"/>
        <v>3</v>
      </c>
      <c r="R5129" s="13">
        <f t="shared" si="421"/>
        <v>5</v>
      </c>
      <c r="S5129" s="11">
        <f t="shared" si="422"/>
        <v>15</v>
      </c>
    </row>
    <row r="5130" spans="1:19" x14ac:dyDescent="0.3">
      <c r="A5130" t="s">
        <v>5149</v>
      </c>
      <c r="B5130" t="s">
        <v>19</v>
      </c>
      <c r="C5130">
        <v>4</v>
      </c>
      <c r="D5130">
        <v>5</v>
      </c>
      <c r="E5130">
        <v>20</v>
      </c>
      <c r="F5130" t="s">
        <v>21</v>
      </c>
      <c r="H5130" s="1">
        <v>45131</v>
      </c>
      <c r="J5130" s="8" t="str">
        <f>IF(ISBLANK(B5130),"Unknown",B5130)</f>
        <v>Salad</v>
      </c>
      <c r="K5130" s="5">
        <f t="shared" si="418"/>
        <v>4</v>
      </c>
      <c r="L5130" s="5">
        <f t="shared" si="418"/>
        <v>5</v>
      </c>
      <c r="M5130" s="5">
        <f t="shared" si="419"/>
        <v>20</v>
      </c>
      <c r="N5130" s="8" t="str">
        <f>IF(ISBLANK(F5130),"Unknown",F5130)</f>
        <v>Digital Wallet</v>
      </c>
      <c r="O5130" s="8" t="str">
        <f>IF(ISBLANK(G5130),"Unknown",G5130)</f>
        <v>Unknown</v>
      </c>
      <c r="P5130" s="6">
        <f>IF(ISBLANK(H5130),"Unknown",H5130)</f>
        <v>45131</v>
      </c>
      <c r="Q5130" s="13">
        <f t="shared" si="420"/>
        <v>4</v>
      </c>
      <c r="R5130" s="13">
        <f t="shared" si="421"/>
        <v>5</v>
      </c>
      <c r="S5130" s="11">
        <f t="shared" si="422"/>
        <v>20</v>
      </c>
    </row>
    <row r="5131" spans="1:19" x14ac:dyDescent="0.3">
      <c r="A5131" t="s">
        <v>5150</v>
      </c>
      <c r="B5131" t="s">
        <v>23</v>
      </c>
      <c r="C5131">
        <v>4</v>
      </c>
      <c r="D5131">
        <v>4</v>
      </c>
      <c r="E5131">
        <v>16</v>
      </c>
      <c r="F5131" t="s">
        <v>21</v>
      </c>
      <c r="G5131" t="s">
        <v>15</v>
      </c>
      <c r="H5131" s="1">
        <v>45261</v>
      </c>
      <c r="J5131" s="8" t="str">
        <f>IF(ISBLANK(B5131),"Unknown",B5131)</f>
        <v>Smoothie</v>
      </c>
      <c r="K5131" s="5">
        <f t="shared" si="418"/>
        <v>4</v>
      </c>
      <c r="L5131" s="5">
        <f t="shared" si="418"/>
        <v>4</v>
      </c>
      <c r="M5131" s="5">
        <f t="shared" si="419"/>
        <v>16</v>
      </c>
      <c r="N5131" s="8" t="str">
        <f>IF(ISBLANK(F5131),"Unknown",F5131)</f>
        <v>Digital Wallet</v>
      </c>
      <c r="O5131" s="8" t="str">
        <f>IF(ISBLANK(G5131),"Unknown",G5131)</f>
        <v>In-store</v>
      </c>
      <c r="P5131" s="6">
        <f>IF(ISBLANK(H5131),"Unknown",H5131)</f>
        <v>45261</v>
      </c>
      <c r="Q5131" s="13">
        <f t="shared" si="420"/>
        <v>4</v>
      </c>
      <c r="R5131" s="13">
        <f t="shared" si="421"/>
        <v>4</v>
      </c>
      <c r="S5131" s="11">
        <f t="shared" si="422"/>
        <v>16</v>
      </c>
    </row>
    <row r="5132" spans="1:19" x14ac:dyDescent="0.3">
      <c r="A5132" t="s">
        <v>5151</v>
      </c>
      <c r="B5132" t="s">
        <v>9</v>
      </c>
      <c r="C5132">
        <v>3</v>
      </c>
      <c r="D5132">
        <v>2</v>
      </c>
      <c r="E5132">
        <v>6</v>
      </c>
      <c r="G5132" t="s">
        <v>15</v>
      </c>
      <c r="H5132" s="1">
        <v>45116</v>
      </c>
      <c r="J5132" s="8" t="str">
        <f>IF(ISBLANK(B5132),"Unknown",B5132)</f>
        <v>Coffee</v>
      </c>
      <c r="K5132" s="5">
        <f t="shared" si="418"/>
        <v>3</v>
      </c>
      <c r="L5132" s="5">
        <f t="shared" si="418"/>
        <v>2</v>
      </c>
      <c r="M5132" s="5">
        <f t="shared" si="419"/>
        <v>6</v>
      </c>
      <c r="N5132" s="8" t="str">
        <f>IF(ISBLANK(F5132),"Unknown",F5132)</f>
        <v>Unknown</v>
      </c>
      <c r="O5132" s="8" t="str">
        <f>IF(ISBLANK(G5132),"Unknown",G5132)</f>
        <v>In-store</v>
      </c>
      <c r="P5132" s="6">
        <f>IF(ISBLANK(H5132),"Unknown",H5132)</f>
        <v>45116</v>
      </c>
      <c r="Q5132" s="13">
        <f t="shared" si="420"/>
        <v>3</v>
      </c>
      <c r="R5132" s="13">
        <f t="shared" si="421"/>
        <v>2</v>
      </c>
      <c r="S5132" s="11">
        <f t="shared" si="422"/>
        <v>6</v>
      </c>
    </row>
    <row r="5133" spans="1:19" x14ac:dyDescent="0.3">
      <c r="A5133" t="s">
        <v>5152</v>
      </c>
      <c r="B5133" t="s">
        <v>23</v>
      </c>
      <c r="C5133">
        <v>4</v>
      </c>
      <c r="D5133">
        <v>4</v>
      </c>
      <c r="E5133">
        <v>16</v>
      </c>
      <c r="G5133" t="s">
        <v>11</v>
      </c>
      <c r="H5133" s="1">
        <v>45008</v>
      </c>
      <c r="J5133" s="8" t="str">
        <f>IF(ISBLANK(B5133),"Unknown",B5133)</f>
        <v>Smoothie</v>
      </c>
      <c r="K5133" s="5">
        <f t="shared" si="418"/>
        <v>4</v>
      </c>
      <c r="L5133" s="5">
        <f t="shared" si="418"/>
        <v>4</v>
      </c>
      <c r="M5133" s="5">
        <f t="shared" si="419"/>
        <v>16</v>
      </c>
      <c r="N5133" s="8" t="str">
        <f>IF(ISBLANK(F5133),"Unknown",F5133)</f>
        <v>Unknown</v>
      </c>
      <c r="O5133" s="8" t="str">
        <f>IF(ISBLANK(G5133),"Unknown",G5133)</f>
        <v>Takeaway</v>
      </c>
      <c r="P5133" s="6">
        <f>IF(ISBLANK(H5133),"Unknown",H5133)</f>
        <v>45008</v>
      </c>
      <c r="Q5133" s="13">
        <f t="shared" si="420"/>
        <v>4</v>
      </c>
      <c r="R5133" s="13">
        <f t="shared" si="421"/>
        <v>4</v>
      </c>
      <c r="S5133" s="11">
        <f t="shared" si="422"/>
        <v>16</v>
      </c>
    </row>
    <row r="5134" spans="1:19" x14ac:dyDescent="0.3">
      <c r="A5134" t="s">
        <v>5153</v>
      </c>
      <c r="B5134" t="s">
        <v>23</v>
      </c>
      <c r="C5134">
        <v>1</v>
      </c>
      <c r="D5134">
        <v>4</v>
      </c>
      <c r="E5134">
        <v>4</v>
      </c>
      <c r="G5134" t="s">
        <v>15</v>
      </c>
      <c r="H5134" s="1">
        <v>44951</v>
      </c>
      <c r="J5134" s="8" t="str">
        <f>IF(ISBLANK(B5134),"Unknown",B5134)</f>
        <v>Smoothie</v>
      </c>
      <c r="K5134" s="5">
        <f t="shared" si="418"/>
        <v>1</v>
      </c>
      <c r="L5134" s="5">
        <f t="shared" si="418"/>
        <v>4</v>
      </c>
      <c r="M5134" s="5">
        <f t="shared" si="419"/>
        <v>4</v>
      </c>
      <c r="N5134" s="8" t="str">
        <f>IF(ISBLANK(F5134),"Unknown",F5134)</f>
        <v>Unknown</v>
      </c>
      <c r="O5134" s="8" t="str">
        <f>IF(ISBLANK(G5134),"Unknown",G5134)</f>
        <v>In-store</v>
      </c>
      <c r="P5134" s="6">
        <f>IF(ISBLANK(H5134),"Unknown",H5134)</f>
        <v>44951</v>
      </c>
      <c r="Q5134" s="13">
        <f t="shared" si="420"/>
        <v>1</v>
      </c>
      <c r="R5134" s="13">
        <f t="shared" si="421"/>
        <v>4</v>
      </c>
      <c r="S5134" s="11">
        <f t="shared" si="422"/>
        <v>4</v>
      </c>
    </row>
    <row r="5135" spans="1:19" x14ac:dyDescent="0.3">
      <c r="A5135" t="s">
        <v>5154</v>
      </c>
      <c r="C5135">
        <v>2</v>
      </c>
      <c r="D5135">
        <v>1.5</v>
      </c>
      <c r="E5135">
        <v>3</v>
      </c>
      <c r="F5135" t="s">
        <v>14</v>
      </c>
      <c r="H5135" s="1">
        <v>45270</v>
      </c>
      <c r="J5135" s="8" t="str">
        <f>IF(ISBLANK(B5135),"Unknown",B5135)</f>
        <v>Unknown</v>
      </c>
      <c r="K5135" s="5">
        <f t="shared" si="418"/>
        <v>2</v>
      </c>
      <c r="L5135" s="5">
        <f t="shared" si="418"/>
        <v>1.5</v>
      </c>
      <c r="M5135" s="5">
        <f t="shared" si="419"/>
        <v>3</v>
      </c>
      <c r="N5135" s="8" t="str">
        <f>IF(ISBLANK(F5135),"Unknown",F5135)</f>
        <v>Cash</v>
      </c>
      <c r="O5135" s="8" t="str">
        <f>IF(ISBLANK(G5135),"Unknown",G5135)</f>
        <v>Unknown</v>
      </c>
      <c r="P5135" s="6">
        <f>IF(ISBLANK(H5135),"Unknown",H5135)</f>
        <v>45270</v>
      </c>
      <c r="Q5135" s="13">
        <f t="shared" si="420"/>
        <v>2</v>
      </c>
      <c r="R5135" s="13">
        <f t="shared" si="421"/>
        <v>1.5</v>
      </c>
      <c r="S5135" s="11">
        <f t="shared" si="422"/>
        <v>3</v>
      </c>
    </row>
    <row r="5136" spans="1:19" x14ac:dyDescent="0.3">
      <c r="A5136" t="s">
        <v>5155</v>
      </c>
      <c r="B5136" t="s">
        <v>23</v>
      </c>
      <c r="C5136">
        <v>4</v>
      </c>
      <c r="D5136">
        <v>4</v>
      </c>
      <c r="E5136">
        <v>16</v>
      </c>
      <c r="F5136" t="s">
        <v>10</v>
      </c>
      <c r="G5136" t="s">
        <v>15</v>
      </c>
      <c r="H5136" s="1">
        <v>45149</v>
      </c>
      <c r="J5136" s="8" t="str">
        <f>IF(ISBLANK(B5136),"Unknown",B5136)</f>
        <v>Smoothie</v>
      </c>
      <c r="K5136" s="5">
        <f t="shared" si="418"/>
        <v>4</v>
      </c>
      <c r="L5136" s="5">
        <f t="shared" si="418"/>
        <v>4</v>
      </c>
      <c r="M5136" s="5">
        <f t="shared" si="419"/>
        <v>16</v>
      </c>
      <c r="N5136" s="8" t="str">
        <f>IF(ISBLANK(F5136),"Unknown",F5136)</f>
        <v>Credit Card</v>
      </c>
      <c r="O5136" s="8" t="str">
        <f>IF(ISBLANK(G5136),"Unknown",G5136)</f>
        <v>In-store</v>
      </c>
      <c r="P5136" s="6">
        <f>IF(ISBLANK(H5136),"Unknown",H5136)</f>
        <v>45149</v>
      </c>
      <c r="Q5136" s="13">
        <f t="shared" si="420"/>
        <v>4</v>
      </c>
      <c r="R5136" s="13">
        <f t="shared" si="421"/>
        <v>4</v>
      </c>
      <c r="S5136" s="11">
        <f t="shared" si="422"/>
        <v>16</v>
      </c>
    </row>
    <row r="5137" spans="1:19" x14ac:dyDescent="0.3">
      <c r="A5137" t="s">
        <v>5156</v>
      </c>
      <c r="C5137" s="7" t="s">
        <v>10024</v>
      </c>
      <c r="D5137">
        <v>2</v>
      </c>
      <c r="E5137">
        <v>2</v>
      </c>
      <c r="F5137" t="s">
        <v>10</v>
      </c>
      <c r="H5137" s="1">
        <v>44943</v>
      </c>
      <c r="J5137" s="8" t="str">
        <f>IF(ISBLANK(B5137),"Unknown",B5137)</f>
        <v>Unknown</v>
      </c>
      <c r="K5137" s="5" t="str">
        <f t="shared" si="418"/>
        <v>Unknown</v>
      </c>
      <c r="L5137" s="5">
        <f t="shared" si="418"/>
        <v>2</v>
      </c>
      <c r="M5137" s="5">
        <f t="shared" si="419"/>
        <v>2</v>
      </c>
      <c r="N5137" s="8" t="str">
        <f>IF(ISBLANK(F5137),"Unknown",F5137)</f>
        <v>Credit Card</v>
      </c>
      <c r="O5137" s="8" t="str">
        <f>IF(ISBLANK(G5137),"Unknown",G5137)</f>
        <v>Unknown</v>
      </c>
      <c r="P5137" s="6">
        <f>IF(ISBLANK(H5137),"Unknown",H5137)</f>
        <v>44943</v>
      </c>
      <c r="Q5137" s="13">
        <f t="shared" si="420"/>
        <v>0</v>
      </c>
      <c r="R5137" s="13">
        <f t="shared" si="421"/>
        <v>2</v>
      </c>
      <c r="S5137" s="11">
        <f t="shared" si="422"/>
        <v>0</v>
      </c>
    </row>
    <row r="5138" spans="1:19" x14ac:dyDescent="0.3">
      <c r="A5138" t="s">
        <v>5157</v>
      </c>
      <c r="B5138" t="s">
        <v>23</v>
      </c>
      <c r="C5138">
        <v>3</v>
      </c>
      <c r="D5138">
        <v>4</v>
      </c>
      <c r="E5138">
        <v>12</v>
      </c>
      <c r="H5138" s="1">
        <v>44930</v>
      </c>
      <c r="J5138" s="8" t="str">
        <f>IF(ISBLANK(B5138),"Unknown",B5138)</f>
        <v>Smoothie</v>
      </c>
      <c r="K5138" s="5">
        <f t="shared" si="418"/>
        <v>3</v>
      </c>
      <c r="L5138" s="5">
        <f t="shared" si="418"/>
        <v>4</v>
      </c>
      <c r="M5138" s="5">
        <f t="shared" si="419"/>
        <v>12</v>
      </c>
      <c r="N5138" s="8" t="str">
        <f>IF(ISBLANK(F5138),"Unknown",F5138)</f>
        <v>Unknown</v>
      </c>
      <c r="O5138" s="8" t="str">
        <f>IF(ISBLANK(G5138),"Unknown",G5138)</f>
        <v>Unknown</v>
      </c>
      <c r="P5138" s="6">
        <f>IF(ISBLANK(H5138),"Unknown",H5138)</f>
        <v>44930</v>
      </c>
      <c r="Q5138" s="13">
        <f t="shared" si="420"/>
        <v>3</v>
      </c>
      <c r="R5138" s="13">
        <f t="shared" si="421"/>
        <v>4</v>
      </c>
      <c r="S5138" s="11">
        <f t="shared" si="422"/>
        <v>12</v>
      </c>
    </row>
    <row r="5139" spans="1:19" x14ac:dyDescent="0.3">
      <c r="A5139" t="s">
        <v>5158</v>
      </c>
      <c r="B5139" t="s">
        <v>63</v>
      </c>
      <c r="C5139">
        <v>2</v>
      </c>
      <c r="D5139">
        <v>1.5</v>
      </c>
      <c r="E5139">
        <v>3</v>
      </c>
      <c r="F5139" t="s">
        <v>14</v>
      </c>
      <c r="H5139" s="1">
        <v>45289</v>
      </c>
      <c r="J5139" s="8" t="str">
        <f>IF(ISBLANK(B5139),"Unknown",B5139)</f>
        <v>Tea</v>
      </c>
      <c r="K5139" s="5">
        <f t="shared" si="418"/>
        <v>2</v>
      </c>
      <c r="L5139" s="5">
        <f t="shared" si="418"/>
        <v>1.5</v>
      </c>
      <c r="M5139" s="5">
        <f t="shared" si="419"/>
        <v>3</v>
      </c>
      <c r="N5139" s="8" t="str">
        <f>IF(ISBLANK(F5139),"Unknown",F5139)</f>
        <v>Cash</v>
      </c>
      <c r="O5139" s="8" t="str">
        <f>IF(ISBLANK(G5139),"Unknown",G5139)</f>
        <v>Unknown</v>
      </c>
      <c r="P5139" s="6">
        <f>IF(ISBLANK(H5139),"Unknown",H5139)</f>
        <v>45289</v>
      </c>
      <c r="Q5139" s="13">
        <f t="shared" si="420"/>
        <v>2</v>
      </c>
      <c r="R5139" s="13">
        <f t="shared" si="421"/>
        <v>1.5</v>
      </c>
      <c r="S5139" s="11">
        <f t="shared" si="422"/>
        <v>3</v>
      </c>
    </row>
    <row r="5140" spans="1:19" x14ac:dyDescent="0.3">
      <c r="A5140" t="s">
        <v>5159</v>
      </c>
      <c r="B5140" t="s">
        <v>13</v>
      </c>
      <c r="C5140">
        <v>2</v>
      </c>
      <c r="D5140">
        <v>3</v>
      </c>
      <c r="E5140">
        <v>6</v>
      </c>
      <c r="F5140" t="s">
        <v>10</v>
      </c>
      <c r="G5140" t="s">
        <v>15</v>
      </c>
      <c r="H5140" s="1">
        <v>45037</v>
      </c>
      <c r="J5140" s="8" t="str">
        <f>IF(ISBLANK(B5140),"Unknown",B5140)</f>
        <v>Cake</v>
      </c>
      <c r="K5140" s="5">
        <f t="shared" si="418"/>
        <v>2</v>
      </c>
      <c r="L5140" s="5">
        <f t="shared" si="418"/>
        <v>3</v>
      </c>
      <c r="M5140" s="5">
        <f t="shared" si="419"/>
        <v>6</v>
      </c>
      <c r="N5140" s="8" t="str">
        <f>IF(ISBLANK(F5140),"Unknown",F5140)</f>
        <v>Credit Card</v>
      </c>
      <c r="O5140" s="8" t="str">
        <f>IF(ISBLANK(G5140),"Unknown",G5140)</f>
        <v>In-store</v>
      </c>
      <c r="P5140" s="6">
        <f>IF(ISBLANK(H5140),"Unknown",H5140)</f>
        <v>45037</v>
      </c>
      <c r="Q5140" s="13">
        <f t="shared" si="420"/>
        <v>2</v>
      </c>
      <c r="R5140" s="13">
        <f t="shared" si="421"/>
        <v>3</v>
      </c>
      <c r="S5140" s="11">
        <f t="shared" si="422"/>
        <v>6</v>
      </c>
    </row>
    <row r="5141" spans="1:19" x14ac:dyDescent="0.3">
      <c r="A5141" t="s">
        <v>5160</v>
      </c>
      <c r="B5141" t="s">
        <v>23</v>
      </c>
      <c r="C5141">
        <v>5</v>
      </c>
      <c r="D5141">
        <v>4</v>
      </c>
      <c r="E5141">
        <v>20</v>
      </c>
      <c r="F5141" t="s">
        <v>14</v>
      </c>
      <c r="H5141" s="1">
        <v>45229</v>
      </c>
      <c r="J5141" s="8" t="str">
        <f>IF(ISBLANK(B5141),"Unknown",B5141)</f>
        <v>Smoothie</v>
      </c>
      <c r="K5141" s="5">
        <f t="shared" si="418"/>
        <v>5</v>
      </c>
      <c r="L5141" s="5">
        <f t="shared" si="418"/>
        <v>4</v>
      </c>
      <c r="M5141" s="5">
        <f t="shared" si="419"/>
        <v>20</v>
      </c>
      <c r="N5141" s="8" t="str">
        <f>IF(ISBLANK(F5141),"Unknown",F5141)</f>
        <v>Cash</v>
      </c>
      <c r="O5141" s="8" t="str">
        <f>IF(ISBLANK(G5141),"Unknown",G5141)</f>
        <v>Unknown</v>
      </c>
      <c r="P5141" s="6">
        <f>IF(ISBLANK(H5141),"Unknown",H5141)</f>
        <v>45229</v>
      </c>
      <c r="Q5141" s="13">
        <f t="shared" si="420"/>
        <v>5</v>
      </c>
      <c r="R5141" s="13">
        <f t="shared" si="421"/>
        <v>4</v>
      </c>
      <c r="S5141" s="11">
        <f t="shared" si="422"/>
        <v>20</v>
      </c>
    </row>
    <row r="5142" spans="1:19" x14ac:dyDescent="0.3">
      <c r="A5142" t="s">
        <v>5161</v>
      </c>
      <c r="B5142" t="s">
        <v>37</v>
      </c>
      <c r="D5142">
        <v>3</v>
      </c>
      <c r="E5142">
        <v>9</v>
      </c>
      <c r="F5142" t="s">
        <v>21</v>
      </c>
      <c r="G5142" t="s">
        <v>11</v>
      </c>
      <c r="H5142" s="1">
        <v>45135</v>
      </c>
      <c r="J5142" s="8" t="str">
        <f>IF(ISBLANK(B5142),"Unknown",B5142)</f>
        <v>Juice</v>
      </c>
      <c r="K5142" s="5" t="str">
        <f t="shared" si="418"/>
        <v>0</v>
      </c>
      <c r="L5142" s="5">
        <f t="shared" si="418"/>
        <v>3</v>
      </c>
      <c r="M5142" s="5">
        <f t="shared" si="419"/>
        <v>9</v>
      </c>
      <c r="N5142" s="8" t="str">
        <f>IF(ISBLANK(F5142),"Unknown",F5142)</f>
        <v>Digital Wallet</v>
      </c>
      <c r="O5142" s="8" t="str">
        <f>IF(ISBLANK(G5142),"Unknown",G5142)</f>
        <v>Takeaway</v>
      </c>
      <c r="P5142" s="6">
        <f>IF(ISBLANK(H5142),"Unknown",H5142)</f>
        <v>45135</v>
      </c>
      <c r="Q5142" s="13" t="str">
        <f t="shared" si="420"/>
        <v>0</v>
      </c>
      <c r="R5142" s="13">
        <f t="shared" si="421"/>
        <v>3</v>
      </c>
      <c r="S5142" s="11">
        <f t="shared" si="422"/>
        <v>0</v>
      </c>
    </row>
    <row r="5143" spans="1:19" x14ac:dyDescent="0.3">
      <c r="A5143" t="s">
        <v>5162</v>
      </c>
      <c r="B5143" t="s">
        <v>19</v>
      </c>
      <c r="C5143">
        <v>1</v>
      </c>
      <c r="D5143">
        <v>5</v>
      </c>
      <c r="E5143">
        <v>5</v>
      </c>
      <c r="F5143" t="s">
        <v>21</v>
      </c>
      <c r="G5143" t="s">
        <v>15</v>
      </c>
      <c r="H5143" s="1">
        <v>45172</v>
      </c>
      <c r="J5143" s="8" t="str">
        <f>IF(ISBLANK(B5143),"Unknown",B5143)</f>
        <v>Salad</v>
      </c>
      <c r="K5143" s="5">
        <f t="shared" si="418"/>
        <v>1</v>
      </c>
      <c r="L5143" s="5">
        <f t="shared" si="418"/>
        <v>5</v>
      </c>
      <c r="M5143" s="5">
        <f t="shared" si="419"/>
        <v>5</v>
      </c>
      <c r="N5143" s="8" t="str">
        <f>IF(ISBLANK(F5143),"Unknown",F5143)</f>
        <v>Digital Wallet</v>
      </c>
      <c r="O5143" s="8" t="str">
        <f>IF(ISBLANK(G5143),"Unknown",G5143)</f>
        <v>In-store</v>
      </c>
      <c r="P5143" s="6">
        <f>IF(ISBLANK(H5143),"Unknown",H5143)</f>
        <v>45172</v>
      </c>
      <c r="Q5143" s="13">
        <f t="shared" si="420"/>
        <v>1</v>
      </c>
      <c r="R5143" s="13">
        <f t="shared" si="421"/>
        <v>5</v>
      </c>
      <c r="S5143" s="11">
        <f t="shared" si="422"/>
        <v>5</v>
      </c>
    </row>
    <row r="5144" spans="1:19" x14ac:dyDescent="0.3">
      <c r="A5144" t="s">
        <v>5163</v>
      </c>
      <c r="B5144" t="s">
        <v>37</v>
      </c>
      <c r="C5144">
        <v>5</v>
      </c>
      <c r="D5144">
        <v>3</v>
      </c>
      <c r="E5144">
        <v>15</v>
      </c>
      <c r="F5144" s="7" t="s">
        <v>10024</v>
      </c>
      <c r="G5144" t="s">
        <v>15</v>
      </c>
      <c r="H5144" s="1">
        <v>45218</v>
      </c>
      <c r="J5144" s="8" t="str">
        <f>IF(ISBLANK(B5144),"Unknown",B5144)</f>
        <v>Juice</v>
      </c>
      <c r="K5144" s="5">
        <f t="shared" si="418"/>
        <v>5</v>
      </c>
      <c r="L5144" s="5">
        <f t="shared" si="418"/>
        <v>3</v>
      </c>
      <c r="M5144" s="5">
        <f t="shared" si="419"/>
        <v>15</v>
      </c>
      <c r="N5144" s="8" t="str">
        <f>IF(ISBLANK(F5144),"Unknown",F5144)</f>
        <v>Unknown</v>
      </c>
      <c r="O5144" s="8" t="str">
        <f>IF(ISBLANK(G5144),"Unknown",G5144)</f>
        <v>In-store</v>
      </c>
      <c r="P5144" s="6">
        <f>IF(ISBLANK(H5144),"Unknown",H5144)</f>
        <v>45218</v>
      </c>
      <c r="Q5144" s="13">
        <f t="shared" si="420"/>
        <v>5</v>
      </c>
      <c r="R5144" s="13">
        <f t="shared" si="421"/>
        <v>3</v>
      </c>
      <c r="S5144" s="11">
        <f t="shared" si="422"/>
        <v>15</v>
      </c>
    </row>
    <row r="5145" spans="1:19" x14ac:dyDescent="0.3">
      <c r="A5145" t="s">
        <v>5164</v>
      </c>
      <c r="B5145" t="s">
        <v>13</v>
      </c>
      <c r="C5145">
        <v>3</v>
      </c>
      <c r="D5145">
        <v>3</v>
      </c>
      <c r="E5145">
        <v>9</v>
      </c>
      <c r="F5145" t="s">
        <v>10</v>
      </c>
      <c r="G5145" t="s">
        <v>11</v>
      </c>
      <c r="H5145" s="1">
        <v>45201</v>
      </c>
      <c r="J5145" s="8" t="str">
        <f>IF(ISBLANK(B5145),"Unknown",B5145)</f>
        <v>Cake</v>
      </c>
      <c r="K5145" s="5">
        <f t="shared" si="418"/>
        <v>3</v>
      </c>
      <c r="L5145" s="5">
        <f t="shared" si="418"/>
        <v>3</v>
      </c>
      <c r="M5145" s="5">
        <f t="shared" si="419"/>
        <v>9</v>
      </c>
      <c r="N5145" s="8" t="str">
        <f>IF(ISBLANK(F5145),"Unknown",F5145)</f>
        <v>Credit Card</v>
      </c>
      <c r="O5145" s="8" t="str">
        <f>IF(ISBLANK(G5145),"Unknown",G5145)</f>
        <v>Takeaway</v>
      </c>
      <c r="P5145" s="6">
        <f>IF(ISBLANK(H5145),"Unknown",H5145)</f>
        <v>45201</v>
      </c>
      <c r="Q5145" s="13">
        <f t="shared" si="420"/>
        <v>3</v>
      </c>
      <c r="R5145" s="13">
        <f t="shared" si="421"/>
        <v>3</v>
      </c>
      <c r="S5145" s="11">
        <f t="shared" si="422"/>
        <v>9</v>
      </c>
    </row>
    <row r="5146" spans="1:19" x14ac:dyDescent="0.3">
      <c r="A5146" t="s">
        <v>5165</v>
      </c>
      <c r="B5146" t="s">
        <v>9</v>
      </c>
      <c r="C5146">
        <v>1</v>
      </c>
      <c r="D5146">
        <v>2</v>
      </c>
      <c r="E5146">
        <v>2</v>
      </c>
      <c r="F5146" t="s">
        <v>10</v>
      </c>
      <c r="H5146" s="1">
        <v>45213</v>
      </c>
      <c r="J5146" s="8" t="str">
        <f>IF(ISBLANK(B5146),"Unknown",B5146)</f>
        <v>Coffee</v>
      </c>
      <c r="K5146" s="5">
        <f t="shared" si="418"/>
        <v>1</v>
      </c>
      <c r="L5146" s="5">
        <f t="shared" si="418"/>
        <v>2</v>
      </c>
      <c r="M5146" s="5">
        <f t="shared" si="419"/>
        <v>2</v>
      </c>
      <c r="N5146" s="8" t="str">
        <f>IF(ISBLANK(F5146),"Unknown",F5146)</f>
        <v>Credit Card</v>
      </c>
      <c r="O5146" s="8" t="str">
        <f>IF(ISBLANK(G5146),"Unknown",G5146)</f>
        <v>Unknown</v>
      </c>
      <c r="P5146" s="6">
        <f>IF(ISBLANK(H5146),"Unknown",H5146)</f>
        <v>45213</v>
      </c>
      <c r="Q5146" s="13">
        <f t="shared" si="420"/>
        <v>1</v>
      </c>
      <c r="R5146" s="13">
        <f t="shared" si="421"/>
        <v>2</v>
      </c>
      <c r="S5146" s="11">
        <f t="shared" si="422"/>
        <v>2</v>
      </c>
    </row>
    <row r="5147" spans="1:19" x14ac:dyDescent="0.3">
      <c r="A5147" t="s">
        <v>5166</v>
      </c>
      <c r="B5147" t="s">
        <v>63</v>
      </c>
      <c r="C5147">
        <v>4</v>
      </c>
      <c r="D5147">
        <v>1.5</v>
      </c>
      <c r="E5147">
        <v>6</v>
      </c>
      <c r="F5147" t="s">
        <v>14</v>
      </c>
      <c r="H5147" s="1">
        <v>45016</v>
      </c>
      <c r="J5147" s="8" t="str">
        <f>IF(ISBLANK(B5147),"Unknown",B5147)</f>
        <v>Tea</v>
      </c>
      <c r="K5147" s="5">
        <f t="shared" si="418"/>
        <v>4</v>
      </c>
      <c r="L5147" s="5">
        <f t="shared" si="418"/>
        <v>1.5</v>
      </c>
      <c r="M5147" s="5">
        <f t="shared" si="419"/>
        <v>6</v>
      </c>
      <c r="N5147" s="8" t="str">
        <f>IF(ISBLANK(F5147),"Unknown",F5147)</f>
        <v>Cash</v>
      </c>
      <c r="O5147" s="8" t="str">
        <f>IF(ISBLANK(G5147),"Unknown",G5147)</f>
        <v>Unknown</v>
      </c>
      <c r="P5147" s="6">
        <f>IF(ISBLANK(H5147),"Unknown",H5147)</f>
        <v>45016</v>
      </c>
      <c r="Q5147" s="13">
        <f t="shared" si="420"/>
        <v>4</v>
      </c>
      <c r="R5147" s="13">
        <f t="shared" si="421"/>
        <v>1.5</v>
      </c>
      <c r="S5147" s="11">
        <f t="shared" si="422"/>
        <v>6</v>
      </c>
    </row>
    <row r="5148" spans="1:19" x14ac:dyDescent="0.3">
      <c r="A5148" t="s">
        <v>5167</v>
      </c>
      <c r="B5148" t="s">
        <v>26</v>
      </c>
      <c r="C5148">
        <v>2</v>
      </c>
      <c r="D5148">
        <v>4</v>
      </c>
      <c r="E5148">
        <v>8</v>
      </c>
      <c r="H5148" s="1">
        <v>44996</v>
      </c>
      <c r="J5148" s="8" t="str">
        <f>IF(ISBLANK(B5148),"Unknown",B5148)</f>
        <v>Sandwich</v>
      </c>
      <c r="K5148" s="5">
        <f t="shared" si="418"/>
        <v>2</v>
      </c>
      <c r="L5148" s="5">
        <f t="shared" si="418"/>
        <v>4</v>
      </c>
      <c r="M5148" s="5">
        <f t="shared" si="419"/>
        <v>8</v>
      </c>
      <c r="N5148" s="8" t="str">
        <f>IF(ISBLANK(F5148),"Unknown",F5148)</f>
        <v>Unknown</v>
      </c>
      <c r="O5148" s="8" t="str">
        <f>IF(ISBLANK(G5148),"Unknown",G5148)</f>
        <v>Unknown</v>
      </c>
      <c r="P5148" s="6">
        <f>IF(ISBLANK(H5148),"Unknown",H5148)</f>
        <v>44996</v>
      </c>
      <c r="Q5148" s="13">
        <f t="shared" si="420"/>
        <v>2</v>
      </c>
      <c r="R5148" s="13">
        <f t="shared" si="421"/>
        <v>4</v>
      </c>
      <c r="S5148" s="11">
        <f t="shared" si="422"/>
        <v>8</v>
      </c>
    </row>
    <row r="5149" spans="1:19" x14ac:dyDescent="0.3">
      <c r="A5149" t="s">
        <v>5168</v>
      </c>
      <c r="B5149" t="s">
        <v>17</v>
      </c>
      <c r="C5149">
        <v>4</v>
      </c>
      <c r="D5149">
        <v>1</v>
      </c>
      <c r="E5149">
        <v>4</v>
      </c>
      <c r="H5149" s="7" t="s">
        <v>10024</v>
      </c>
      <c r="J5149" s="8" t="str">
        <f>IF(ISBLANK(B5149),"Unknown",B5149)</f>
        <v>Cookie</v>
      </c>
      <c r="K5149" s="5">
        <f t="shared" si="418"/>
        <v>4</v>
      </c>
      <c r="L5149" s="5">
        <f t="shared" si="418"/>
        <v>1</v>
      </c>
      <c r="M5149" s="5">
        <f t="shared" si="419"/>
        <v>4</v>
      </c>
      <c r="N5149" s="8" t="str">
        <f>IF(ISBLANK(F5149),"Unknown",F5149)</f>
        <v>Unknown</v>
      </c>
      <c r="O5149" s="8" t="str">
        <f>IF(ISBLANK(G5149),"Unknown",G5149)</f>
        <v>Unknown</v>
      </c>
      <c r="P5149" s="6" t="str">
        <f>IF(ISBLANK(H5149),"Unknown",H5149)</f>
        <v>Unknown</v>
      </c>
      <c r="Q5149" s="13">
        <f t="shared" si="420"/>
        <v>4</v>
      </c>
      <c r="R5149" s="13">
        <f t="shared" si="421"/>
        <v>1</v>
      </c>
      <c r="S5149" s="11">
        <f t="shared" si="422"/>
        <v>4</v>
      </c>
    </row>
    <row r="5150" spans="1:19" x14ac:dyDescent="0.3">
      <c r="A5150" t="s">
        <v>5169</v>
      </c>
      <c r="B5150" t="s">
        <v>13</v>
      </c>
      <c r="C5150">
        <v>3</v>
      </c>
      <c r="D5150">
        <v>3</v>
      </c>
      <c r="E5150">
        <v>9</v>
      </c>
      <c r="F5150" t="s">
        <v>21</v>
      </c>
      <c r="G5150" t="s">
        <v>15</v>
      </c>
      <c r="H5150" s="1">
        <v>45234</v>
      </c>
      <c r="J5150" s="8" t="str">
        <f>IF(ISBLANK(B5150),"Unknown",B5150)</f>
        <v>Cake</v>
      </c>
      <c r="K5150" s="5">
        <f t="shared" si="418"/>
        <v>3</v>
      </c>
      <c r="L5150" s="5">
        <f t="shared" si="418"/>
        <v>3</v>
      </c>
      <c r="M5150" s="5">
        <f t="shared" si="419"/>
        <v>9</v>
      </c>
      <c r="N5150" s="8" t="str">
        <f>IF(ISBLANK(F5150),"Unknown",F5150)</f>
        <v>Digital Wallet</v>
      </c>
      <c r="O5150" s="8" t="str">
        <f>IF(ISBLANK(G5150),"Unknown",G5150)</f>
        <v>In-store</v>
      </c>
      <c r="P5150" s="6">
        <f>IF(ISBLANK(H5150),"Unknown",H5150)</f>
        <v>45234</v>
      </c>
      <c r="Q5150" s="13">
        <f t="shared" si="420"/>
        <v>3</v>
      </c>
      <c r="R5150" s="13">
        <f t="shared" si="421"/>
        <v>3</v>
      </c>
      <c r="S5150" s="11">
        <f t="shared" si="422"/>
        <v>9</v>
      </c>
    </row>
    <row r="5151" spans="1:19" x14ac:dyDescent="0.3">
      <c r="A5151" t="s">
        <v>5170</v>
      </c>
      <c r="B5151" t="s">
        <v>17</v>
      </c>
      <c r="C5151">
        <v>3</v>
      </c>
      <c r="D5151">
        <v>1</v>
      </c>
      <c r="E5151">
        <v>3</v>
      </c>
      <c r="G5151" t="s">
        <v>11</v>
      </c>
      <c r="H5151" s="1">
        <v>45181</v>
      </c>
      <c r="J5151" s="8" t="str">
        <f>IF(ISBLANK(B5151),"Unknown",B5151)</f>
        <v>Cookie</v>
      </c>
      <c r="K5151" s="5">
        <f t="shared" si="418"/>
        <v>3</v>
      </c>
      <c r="L5151" s="5">
        <f t="shared" si="418"/>
        <v>1</v>
      </c>
      <c r="M5151" s="5">
        <f t="shared" si="419"/>
        <v>3</v>
      </c>
      <c r="N5151" s="8" t="str">
        <f>IF(ISBLANK(F5151),"Unknown",F5151)</f>
        <v>Unknown</v>
      </c>
      <c r="O5151" s="8" t="str">
        <f>IF(ISBLANK(G5151),"Unknown",G5151)</f>
        <v>Takeaway</v>
      </c>
      <c r="P5151" s="6">
        <f>IF(ISBLANK(H5151),"Unknown",H5151)</f>
        <v>45181</v>
      </c>
      <c r="Q5151" s="13">
        <f t="shared" si="420"/>
        <v>3</v>
      </c>
      <c r="R5151" s="13">
        <f t="shared" si="421"/>
        <v>1</v>
      </c>
      <c r="S5151" s="11">
        <f t="shared" si="422"/>
        <v>3</v>
      </c>
    </row>
    <row r="5152" spans="1:19" x14ac:dyDescent="0.3">
      <c r="A5152" t="s">
        <v>5171</v>
      </c>
      <c r="B5152" t="s">
        <v>23</v>
      </c>
      <c r="C5152">
        <v>1</v>
      </c>
      <c r="D5152">
        <v>4</v>
      </c>
      <c r="E5152" s="7" t="s">
        <v>10024</v>
      </c>
      <c r="G5152" t="s">
        <v>15</v>
      </c>
      <c r="H5152" s="1">
        <v>44993</v>
      </c>
      <c r="J5152" s="8" t="str">
        <f>IF(ISBLANK(B5152),"Unknown",B5152)</f>
        <v>Smoothie</v>
      </c>
      <c r="K5152" s="5">
        <f t="shared" si="418"/>
        <v>1</v>
      </c>
      <c r="L5152" s="5">
        <f t="shared" si="418"/>
        <v>4</v>
      </c>
      <c r="M5152" s="5" t="str">
        <f t="shared" si="419"/>
        <v>Unknown</v>
      </c>
      <c r="N5152" s="8" t="str">
        <f>IF(ISBLANK(F5152),"Unknown",F5152)</f>
        <v>Unknown</v>
      </c>
      <c r="O5152" s="8" t="str">
        <f>IF(ISBLANK(G5152),"Unknown",G5152)</f>
        <v>In-store</v>
      </c>
      <c r="P5152" s="6">
        <f>IF(ISBLANK(H5152),"Unknown",H5152)</f>
        <v>44993</v>
      </c>
      <c r="Q5152" s="13">
        <f t="shared" si="420"/>
        <v>1</v>
      </c>
      <c r="R5152" s="13">
        <f t="shared" si="421"/>
        <v>4</v>
      </c>
      <c r="S5152" s="11">
        <f t="shared" si="422"/>
        <v>4</v>
      </c>
    </row>
    <row r="5153" spans="1:19" x14ac:dyDescent="0.3">
      <c r="A5153" t="s">
        <v>5172</v>
      </c>
      <c r="B5153" t="s">
        <v>63</v>
      </c>
      <c r="C5153">
        <v>3</v>
      </c>
      <c r="D5153">
        <v>1.5</v>
      </c>
      <c r="E5153">
        <v>4.5</v>
      </c>
      <c r="F5153" t="s">
        <v>21</v>
      </c>
      <c r="H5153" s="1">
        <v>45283</v>
      </c>
      <c r="J5153" s="8" t="str">
        <f>IF(ISBLANK(B5153),"Unknown",B5153)</f>
        <v>Tea</v>
      </c>
      <c r="K5153" s="5">
        <f t="shared" si="418"/>
        <v>3</v>
      </c>
      <c r="L5153" s="5">
        <f t="shared" si="418"/>
        <v>1.5</v>
      </c>
      <c r="M5153" s="5">
        <f t="shared" si="419"/>
        <v>4.5</v>
      </c>
      <c r="N5153" s="8" t="str">
        <f>IF(ISBLANK(F5153),"Unknown",F5153)</f>
        <v>Digital Wallet</v>
      </c>
      <c r="O5153" s="8" t="str">
        <f>IF(ISBLANK(G5153),"Unknown",G5153)</f>
        <v>Unknown</v>
      </c>
      <c r="P5153" s="6">
        <f>IF(ISBLANK(H5153),"Unknown",H5153)</f>
        <v>45283</v>
      </c>
      <c r="Q5153" s="13">
        <f t="shared" si="420"/>
        <v>3</v>
      </c>
      <c r="R5153" s="13">
        <f t="shared" si="421"/>
        <v>1.5</v>
      </c>
      <c r="S5153" s="11">
        <f t="shared" si="422"/>
        <v>4.5</v>
      </c>
    </row>
    <row r="5154" spans="1:19" x14ac:dyDescent="0.3">
      <c r="A5154" t="s">
        <v>5173</v>
      </c>
      <c r="B5154" t="s">
        <v>37</v>
      </c>
      <c r="C5154">
        <v>2</v>
      </c>
      <c r="D5154">
        <v>3</v>
      </c>
      <c r="E5154">
        <v>6</v>
      </c>
      <c r="F5154" t="s">
        <v>10</v>
      </c>
      <c r="G5154" s="7" t="s">
        <v>10024</v>
      </c>
      <c r="H5154" s="1">
        <v>45005</v>
      </c>
      <c r="J5154" s="8" t="str">
        <f>IF(ISBLANK(B5154),"Unknown",B5154)</f>
        <v>Juice</v>
      </c>
      <c r="K5154" s="5">
        <f t="shared" si="418"/>
        <v>2</v>
      </c>
      <c r="L5154" s="5">
        <f t="shared" si="418"/>
        <v>3</v>
      </c>
      <c r="M5154" s="5">
        <f t="shared" si="419"/>
        <v>6</v>
      </c>
      <c r="N5154" s="8" t="str">
        <f>IF(ISBLANK(F5154),"Unknown",F5154)</f>
        <v>Credit Card</v>
      </c>
      <c r="O5154" s="8" t="str">
        <f>IF(ISBLANK(G5154),"Unknown",G5154)</f>
        <v>Unknown</v>
      </c>
      <c r="P5154" s="6">
        <f>IF(ISBLANK(H5154),"Unknown",H5154)</f>
        <v>45005</v>
      </c>
      <c r="Q5154" s="13">
        <f t="shared" si="420"/>
        <v>2</v>
      </c>
      <c r="R5154" s="13">
        <f t="shared" si="421"/>
        <v>3</v>
      </c>
      <c r="S5154" s="11">
        <f t="shared" si="422"/>
        <v>6</v>
      </c>
    </row>
    <row r="5155" spans="1:19" x14ac:dyDescent="0.3">
      <c r="A5155" t="s">
        <v>5174</v>
      </c>
      <c r="B5155" t="s">
        <v>19</v>
      </c>
      <c r="C5155">
        <v>5</v>
      </c>
      <c r="D5155">
        <v>5</v>
      </c>
      <c r="E5155">
        <v>25</v>
      </c>
      <c r="F5155" t="s">
        <v>21</v>
      </c>
      <c r="H5155" s="7" t="s">
        <v>10024</v>
      </c>
      <c r="J5155" s="8" t="str">
        <f>IF(ISBLANK(B5155),"Unknown",B5155)</f>
        <v>Salad</v>
      </c>
      <c r="K5155" s="5">
        <f t="shared" si="418"/>
        <v>5</v>
      </c>
      <c r="L5155" s="5">
        <f t="shared" si="418"/>
        <v>5</v>
      </c>
      <c r="M5155" s="5">
        <f t="shared" si="419"/>
        <v>25</v>
      </c>
      <c r="N5155" s="8" t="str">
        <f>IF(ISBLANK(F5155),"Unknown",F5155)</f>
        <v>Digital Wallet</v>
      </c>
      <c r="O5155" s="8" t="str">
        <f>IF(ISBLANK(G5155),"Unknown",G5155)</f>
        <v>Unknown</v>
      </c>
      <c r="P5155" s="6" t="str">
        <f>IF(ISBLANK(H5155),"Unknown",H5155)</f>
        <v>Unknown</v>
      </c>
      <c r="Q5155" s="13">
        <f t="shared" si="420"/>
        <v>5</v>
      </c>
      <c r="R5155" s="13">
        <f t="shared" si="421"/>
        <v>5</v>
      </c>
      <c r="S5155" s="11">
        <f t="shared" si="422"/>
        <v>25</v>
      </c>
    </row>
    <row r="5156" spans="1:19" x14ac:dyDescent="0.3">
      <c r="A5156" t="s">
        <v>5175</v>
      </c>
      <c r="B5156" t="s">
        <v>19</v>
      </c>
      <c r="C5156">
        <v>2</v>
      </c>
      <c r="D5156">
        <v>5</v>
      </c>
      <c r="E5156">
        <v>10</v>
      </c>
      <c r="F5156" t="s">
        <v>14</v>
      </c>
      <c r="H5156" s="1">
        <v>45202</v>
      </c>
      <c r="J5156" s="8" t="str">
        <f>IF(ISBLANK(B5156),"Unknown",B5156)</f>
        <v>Salad</v>
      </c>
      <c r="K5156" s="5">
        <f t="shared" si="418"/>
        <v>2</v>
      </c>
      <c r="L5156" s="5">
        <f t="shared" si="418"/>
        <v>5</v>
      </c>
      <c r="M5156" s="5">
        <f t="shared" si="419"/>
        <v>10</v>
      </c>
      <c r="N5156" s="8" t="str">
        <f>IF(ISBLANK(F5156),"Unknown",F5156)</f>
        <v>Cash</v>
      </c>
      <c r="O5156" s="8" t="str">
        <f>IF(ISBLANK(G5156),"Unknown",G5156)</f>
        <v>Unknown</v>
      </c>
      <c r="P5156" s="6">
        <f>IF(ISBLANK(H5156),"Unknown",H5156)</f>
        <v>45202</v>
      </c>
      <c r="Q5156" s="13">
        <f t="shared" si="420"/>
        <v>2</v>
      </c>
      <c r="R5156" s="13">
        <f t="shared" si="421"/>
        <v>5</v>
      </c>
      <c r="S5156" s="11">
        <f t="shared" si="422"/>
        <v>10</v>
      </c>
    </row>
    <row r="5157" spans="1:19" x14ac:dyDescent="0.3">
      <c r="A5157" t="s">
        <v>5176</v>
      </c>
      <c r="B5157" t="s">
        <v>37</v>
      </c>
      <c r="C5157">
        <v>3</v>
      </c>
      <c r="D5157">
        <v>3</v>
      </c>
      <c r="E5157">
        <v>9</v>
      </c>
      <c r="F5157" t="s">
        <v>21</v>
      </c>
      <c r="G5157" s="7" t="s">
        <v>10024</v>
      </c>
      <c r="H5157" s="1">
        <v>45152</v>
      </c>
      <c r="J5157" s="8" t="str">
        <f>IF(ISBLANK(B5157),"Unknown",B5157)</f>
        <v>Juice</v>
      </c>
      <c r="K5157" s="5">
        <f t="shared" si="418"/>
        <v>3</v>
      </c>
      <c r="L5157" s="5">
        <f t="shared" si="418"/>
        <v>3</v>
      </c>
      <c r="M5157" s="5">
        <f t="shared" si="419"/>
        <v>9</v>
      </c>
      <c r="N5157" s="8" t="str">
        <f>IF(ISBLANK(F5157),"Unknown",F5157)</f>
        <v>Digital Wallet</v>
      </c>
      <c r="O5157" s="8" t="str">
        <f>IF(ISBLANK(G5157),"Unknown",G5157)</f>
        <v>Unknown</v>
      </c>
      <c r="P5157" s="6">
        <f>IF(ISBLANK(H5157),"Unknown",H5157)</f>
        <v>45152</v>
      </c>
      <c r="Q5157" s="13">
        <f t="shared" si="420"/>
        <v>3</v>
      </c>
      <c r="R5157" s="13">
        <f t="shared" si="421"/>
        <v>3</v>
      </c>
      <c r="S5157" s="11">
        <f t="shared" si="422"/>
        <v>9</v>
      </c>
    </row>
    <row r="5158" spans="1:19" x14ac:dyDescent="0.3">
      <c r="A5158" t="s">
        <v>5177</v>
      </c>
      <c r="B5158" t="s">
        <v>19</v>
      </c>
      <c r="C5158">
        <v>1</v>
      </c>
      <c r="D5158" s="7" t="s">
        <v>10024</v>
      </c>
      <c r="E5158">
        <v>5</v>
      </c>
      <c r="F5158" t="s">
        <v>21</v>
      </c>
      <c r="G5158" t="s">
        <v>11</v>
      </c>
      <c r="H5158" s="1">
        <v>45154</v>
      </c>
      <c r="J5158" s="8" t="str">
        <f>IF(ISBLANK(B5158),"Unknown",B5158)</f>
        <v>Salad</v>
      </c>
      <c r="K5158" s="5">
        <f t="shared" si="418"/>
        <v>1</v>
      </c>
      <c r="L5158" s="5" t="str">
        <f t="shared" si="418"/>
        <v>Unknown</v>
      </c>
      <c r="M5158" s="5">
        <f t="shared" si="419"/>
        <v>5</v>
      </c>
      <c r="N5158" s="8" t="str">
        <f>IF(ISBLANK(F5158),"Unknown",F5158)</f>
        <v>Digital Wallet</v>
      </c>
      <c r="O5158" s="8" t="str">
        <f>IF(ISBLANK(G5158),"Unknown",G5158)</f>
        <v>Takeaway</v>
      </c>
      <c r="P5158" s="6">
        <f>IF(ISBLANK(H5158),"Unknown",H5158)</f>
        <v>45154</v>
      </c>
      <c r="Q5158" s="13">
        <f t="shared" si="420"/>
        <v>1</v>
      </c>
      <c r="R5158" s="13">
        <f t="shared" si="421"/>
        <v>0</v>
      </c>
      <c r="S5158" s="11">
        <f t="shared" si="422"/>
        <v>0</v>
      </c>
    </row>
    <row r="5159" spans="1:19" x14ac:dyDescent="0.3">
      <c r="A5159" t="s">
        <v>5178</v>
      </c>
      <c r="B5159" t="s">
        <v>37</v>
      </c>
      <c r="C5159">
        <v>4</v>
      </c>
      <c r="D5159">
        <v>3</v>
      </c>
      <c r="E5159">
        <v>12</v>
      </c>
      <c r="F5159" t="s">
        <v>10</v>
      </c>
      <c r="G5159" s="7" t="s">
        <v>10024</v>
      </c>
      <c r="H5159" s="1">
        <v>45137</v>
      </c>
      <c r="J5159" s="8" t="str">
        <f>IF(ISBLANK(B5159),"Unknown",B5159)</f>
        <v>Juice</v>
      </c>
      <c r="K5159" s="5">
        <f t="shared" si="418"/>
        <v>4</v>
      </c>
      <c r="L5159" s="5">
        <f t="shared" si="418"/>
        <v>3</v>
      </c>
      <c r="M5159" s="5">
        <f t="shared" si="419"/>
        <v>12</v>
      </c>
      <c r="N5159" s="8" t="str">
        <f>IF(ISBLANK(F5159),"Unknown",F5159)</f>
        <v>Credit Card</v>
      </c>
      <c r="O5159" s="8" t="str">
        <f>IF(ISBLANK(G5159),"Unknown",G5159)</f>
        <v>Unknown</v>
      </c>
      <c r="P5159" s="6">
        <f>IF(ISBLANK(H5159),"Unknown",H5159)</f>
        <v>45137</v>
      </c>
      <c r="Q5159" s="13">
        <f t="shared" si="420"/>
        <v>4</v>
      </c>
      <c r="R5159" s="13">
        <f t="shared" si="421"/>
        <v>3</v>
      </c>
      <c r="S5159" s="11">
        <f t="shared" si="422"/>
        <v>12</v>
      </c>
    </row>
    <row r="5160" spans="1:19" x14ac:dyDescent="0.3">
      <c r="A5160" t="s">
        <v>5179</v>
      </c>
      <c r="B5160" t="s">
        <v>9</v>
      </c>
      <c r="C5160">
        <v>2</v>
      </c>
      <c r="D5160">
        <v>2</v>
      </c>
      <c r="E5160">
        <v>4</v>
      </c>
      <c r="F5160" t="s">
        <v>14</v>
      </c>
      <c r="G5160" t="s">
        <v>11</v>
      </c>
      <c r="H5160" s="1">
        <v>44987</v>
      </c>
      <c r="J5160" s="8" t="str">
        <f>IF(ISBLANK(B5160),"Unknown",B5160)</f>
        <v>Coffee</v>
      </c>
      <c r="K5160" s="5">
        <f t="shared" si="418"/>
        <v>2</v>
      </c>
      <c r="L5160" s="5">
        <f t="shared" si="418"/>
        <v>2</v>
      </c>
      <c r="M5160" s="5">
        <f t="shared" si="419"/>
        <v>4</v>
      </c>
      <c r="N5160" s="8" t="str">
        <f>IF(ISBLANK(F5160),"Unknown",F5160)</f>
        <v>Cash</v>
      </c>
      <c r="O5160" s="8" t="str">
        <f>IF(ISBLANK(G5160),"Unknown",G5160)</f>
        <v>Takeaway</v>
      </c>
      <c r="P5160" s="6">
        <f>IF(ISBLANK(H5160),"Unknown",H5160)</f>
        <v>44987</v>
      </c>
      <c r="Q5160" s="13">
        <f t="shared" si="420"/>
        <v>2</v>
      </c>
      <c r="R5160" s="13">
        <f t="shared" si="421"/>
        <v>2</v>
      </c>
      <c r="S5160" s="11">
        <f t="shared" si="422"/>
        <v>4</v>
      </c>
    </row>
    <row r="5161" spans="1:19" x14ac:dyDescent="0.3">
      <c r="A5161" t="s">
        <v>5180</v>
      </c>
      <c r="B5161" t="s">
        <v>9</v>
      </c>
      <c r="C5161">
        <v>1</v>
      </c>
      <c r="D5161">
        <v>2</v>
      </c>
      <c r="E5161">
        <v>2</v>
      </c>
      <c r="F5161" t="s">
        <v>21</v>
      </c>
      <c r="G5161" t="s">
        <v>15</v>
      </c>
      <c r="H5161" s="1">
        <v>45152</v>
      </c>
      <c r="J5161" s="8" t="str">
        <f>IF(ISBLANK(B5161),"Unknown",B5161)</f>
        <v>Coffee</v>
      </c>
      <c r="K5161" s="5">
        <f t="shared" si="418"/>
        <v>1</v>
      </c>
      <c r="L5161" s="5">
        <f t="shared" si="418"/>
        <v>2</v>
      </c>
      <c r="M5161" s="5">
        <f t="shared" si="419"/>
        <v>2</v>
      </c>
      <c r="N5161" s="8" t="str">
        <f>IF(ISBLANK(F5161),"Unknown",F5161)</f>
        <v>Digital Wallet</v>
      </c>
      <c r="O5161" s="8" t="str">
        <f>IF(ISBLANK(G5161),"Unknown",G5161)</f>
        <v>In-store</v>
      </c>
      <c r="P5161" s="6">
        <f>IF(ISBLANK(H5161),"Unknown",H5161)</f>
        <v>45152</v>
      </c>
      <c r="Q5161" s="13">
        <f t="shared" si="420"/>
        <v>1</v>
      </c>
      <c r="R5161" s="13">
        <f t="shared" si="421"/>
        <v>2</v>
      </c>
      <c r="S5161" s="11">
        <f t="shared" si="422"/>
        <v>2</v>
      </c>
    </row>
    <row r="5162" spans="1:19" x14ac:dyDescent="0.3">
      <c r="A5162" t="s">
        <v>5181</v>
      </c>
      <c r="B5162" t="s">
        <v>23</v>
      </c>
      <c r="C5162">
        <v>4</v>
      </c>
      <c r="D5162">
        <v>4</v>
      </c>
      <c r="E5162">
        <v>16</v>
      </c>
      <c r="F5162" t="s">
        <v>21</v>
      </c>
      <c r="G5162" t="s">
        <v>15</v>
      </c>
      <c r="H5162" s="1">
        <v>45260</v>
      </c>
      <c r="J5162" s="8" t="str">
        <f>IF(ISBLANK(B5162),"Unknown",B5162)</f>
        <v>Smoothie</v>
      </c>
      <c r="K5162" s="5">
        <f t="shared" si="418"/>
        <v>4</v>
      </c>
      <c r="L5162" s="5">
        <f t="shared" si="418"/>
        <v>4</v>
      </c>
      <c r="M5162" s="5">
        <f t="shared" si="419"/>
        <v>16</v>
      </c>
      <c r="N5162" s="8" t="str">
        <f>IF(ISBLANK(F5162),"Unknown",F5162)</f>
        <v>Digital Wallet</v>
      </c>
      <c r="O5162" s="8" t="str">
        <f>IF(ISBLANK(G5162),"Unknown",G5162)</f>
        <v>In-store</v>
      </c>
      <c r="P5162" s="6">
        <f>IF(ISBLANK(H5162),"Unknown",H5162)</f>
        <v>45260</v>
      </c>
      <c r="Q5162" s="13">
        <f t="shared" si="420"/>
        <v>4</v>
      </c>
      <c r="R5162" s="13">
        <f t="shared" si="421"/>
        <v>4</v>
      </c>
      <c r="S5162" s="11">
        <f t="shared" si="422"/>
        <v>16</v>
      </c>
    </row>
    <row r="5163" spans="1:19" x14ac:dyDescent="0.3">
      <c r="A5163" t="s">
        <v>5182</v>
      </c>
      <c r="B5163" t="s">
        <v>13</v>
      </c>
      <c r="C5163">
        <v>3</v>
      </c>
      <c r="D5163">
        <v>3</v>
      </c>
      <c r="E5163">
        <v>9</v>
      </c>
      <c r="F5163" t="s">
        <v>21</v>
      </c>
      <c r="H5163" s="1">
        <v>45022</v>
      </c>
      <c r="J5163" s="8" t="str">
        <f>IF(ISBLANK(B5163),"Unknown",B5163)</f>
        <v>Cake</v>
      </c>
      <c r="K5163" s="5">
        <f t="shared" si="418"/>
        <v>3</v>
      </c>
      <c r="L5163" s="5">
        <f t="shared" si="418"/>
        <v>3</v>
      </c>
      <c r="M5163" s="5">
        <f t="shared" si="419"/>
        <v>9</v>
      </c>
      <c r="N5163" s="8" t="str">
        <f>IF(ISBLANK(F5163),"Unknown",F5163)</f>
        <v>Digital Wallet</v>
      </c>
      <c r="O5163" s="8" t="str">
        <f>IF(ISBLANK(G5163),"Unknown",G5163)</f>
        <v>Unknown</v>
      </c>
      <c r="P5163" s="6">
        <f>IF(ISBLANK(H5163),"Unknown",H5163)</f>
        <v>45022</v>
      </c>
      <c r="Q5163" s="13">
        <f t="shared" si="420"/>
        <v>3</v>
      </c>
      <c r="R5163" s="13">
        <f t="shared" si="421"/>
        <v>3</v>
      </c>
      <c r="S5163" s="11">
        <f t="shared" si="422"/>
        <v>9</v>
      </c>
    </row>
    <row r="5164" spans="1:19" x14ac:dyDescent="0.3">
      <c r="A5164" t="s">
        <v>5183</v>
      </c>
      <c r="B5164" t="s">
        <v>23</v>
      </c>
      <c r="C5164">
        <v>2</v>
      </c>
      <c r="D5164">
        <v>4</v>
      </c>
      <c r="E5164">
        <v>8</v>
      </c>
      <c r="F5164" t="s">
        <v>10</v>
      </c>
      <c r="G5164" t="s">
        <v>11</v>
      </c>
      <c r="H5164" s="1">
        <v>45182</v>
      </c>
      <c r="J5164" s="8" t="str">
        <f>IF(ISBLANK(B5164),"Unknown",B5164)</f>
        <v>Smoothie</v>
      </c>
      <c r="K5164" s="5">
        <f t="shared" si="418"/>
        <v>2</v>
      </c>
      <c r="L5164" s="5">
        <f t="shared" si="418"/>
        <v>4</v>
      </c>
      <c r="M5164" s="5">
        <f t="shared" si="419"/>
        <v>8</v>
      </c>
      <c r="N5164" s="8" t="str">
        <f>IF(ISBLANK(F5164),"Unknown",F5164)</f>
        <v>Credit Card</v>
      </c>
      <c r="O5164" s="8" t="str">
        <f>IF(ISBLANK(G5164),"Unknown",G5164)</f>
        <v>Takeaway</v>
      </c>
      <c r="P5164" s="6">
        <f>IF(ISBLANK(H5164),"Unknown",H5164)</f>
        <v>45182</v>
      </c>
      <c r="Q5164" s="13">
        <f t="shared" si="420"/>
        <v>2</v>
      </c>
      <c r="R5164" s="13">
        <f t="shared" si="421"/>
        <v>4</v>
      </c>
      <c r="S5164" s="11">
        <f t="shared" si="422"/>
        <v>8</v>
      </c>
    </row>
    <row r="5165" spans="1:19" x14ac:dyDescent="0.3">
      <c r="A5165" t="s">
        <v>5184</v>
      </c>
      <c r="B5165" t="s">
        <v>9</v>
      </c>
      <c r="C5165">
        <v>5</v>
      </c>
      <c r="D5165">
        <v>2</v>
      </c>
      <c r="E5165">
        <v>10</v>
      </c>
      <c r="H5165" s="1">
        <v>45219</v>
      </c>
      <c r="J5165" s="8" t="str">
        <f>IF(ISBLANK(B5165),"Unknown",B5165)</f>
        <v>Coffee</v>
      </c>
      <c r="K5165" s="5">
        <f t="shared" si="418"/>
        <v>5</v>
      </c>
      <c r="L5165" s="5">
        <f t="shared" si="418"/>
        <v>2</v>
      </c>
      <c r="M5165" s="5">
        <f t="shared" si="419"/>
        <v>10</v>
      </c>
      <c r="N5165" s="8" t="str">
        <f>IF(ISBLANK(F5165),"Unknown",F5165)</f>
        <v>Unknown</v>
      </c>
      <c r="O5165" s="8" t="str">
        <f>IF(ISBLANK(G5165),"Unknown",G5165)</f>
        <v>Unknown</v>
      </c>
      <c r="P5165" s="6">
        <f>IF(ISBLANK(H5165),"Unknown",H5165)</f>
        <v>45219</v>
      </c>
      <c r="Q5165" s="13">
        <f t="shared" si="420"/>
        <v>5</v>
      </c>
      <c r="R5165" s="13">
        <f t="shared" si="421"/>
        <v>2</v>
      </c>
      <c r="S5165" s="11">
        <f t="shared" si="422"/>
        <v>10</v>
      </c>
    </row>
    <row r="5166" spans="1:19" x14ac:dyDescent="0.3">
      <c r="A5166" t="s">
        <v>5185</v>
      </c>
      <c r="B5166" t="s">
        <v>26</v>
      </c>
      <c r="C5166">
        <v>5</v>
      </c>
      <c r="D5166">
        <v>4</v>
      </c>
      <c r="E5166" s="7" t="s">
        <v>10024</v>
      </c>
      <c r="F5166" t="s">
        <v>14</v>
      </c>
      <c r="G5166" t="s">
        <v>11</v>
      </c>
      <c r="H5166" s="1">
        <v>44997</v>
      </c>
      <c r="J5166" s="8" t="str">
        <f>IF(ISBLANK(B5166),"Unknown",B5166)</f>
        <v>Sandwich</v>
      </c>
      <c r="K5166" s="5">
        <f t="shared" si="418"/>
        <v>5</v>
      </c>
      <c r="L5166" s="5">
        <f t="shared" si="418"/>
        <v>4</v>
      </c>
      <c r="M5166" s="5" t="str">
        <f t="shared" si="419"/>
        <v>Unknown</v>
      </c>
      <c r="N5166" s="8" t="str">
        <f>IF(ISBLANK(F5166),"Unknown",F5166)</f>
        <v>Cash</v>
      </c>
      <c r="O5166" s="8" t="str">
        <f>IF(ISBLANK(G5166),"Unknown",G5166)</f>
        <v>Takeaway</v>
      </c>
      <c r="P5166" s="6">
        <f>IF(ISBLANK(H5166),"Unknown",H5166)</f>
        <v>44997</v>
      </c>
      <c r="Q5166" s="13">
        <f t="shared" si="420"/>
        <v>5</v>
      </c>
      <c r="R5166" s="13">
        <f t="shared" si="421"/>
        <v>4</v>
      </c>
      <c r="S5166" s="11">
        <f t="shared" si="422"/>
        <v>20</v>
      </c>
    </row>
    <row r="5167" spans="1:19" x14ac:dyDescent="0.3">
      <c r="A5167" t="s">
        <v>5186</v>
      </c>
      <c r="B5167" s="7" t="s">
        <v>10024</v>
      </c>
      <c r="C5167">
        <v>4</v>
      </c>
      <c r="D5167">
        <v>1.5</v>
      </c>
      <c r="E5167">
        <v>6</v>
      </c>
      <c r="F5167" t="s">
        <v>10</v>
      </c>
      <c r="H5167" s="1">
        <v>45246</v>
      </c>
      <c r="J5167" s="8" t="str">
        <f>IF(ISBLANK(B5167),"Unknown",B5167)</f>
        <v>Unknown</v>
      </c>
      <c r="K5167" s="5">
        <f t="shared" si="418"/>
        <v>4</v>
      </c>
      <c r="L5167" s="5">
        <f t="shared" si="418"/>
        <v>1.5</v>
      </c>
      <c r="M5167" s="5">
        <f t="shared" si="419"/>
        <v>6</v>
      </c>
      <c r="N5167" s="8" t="str">
        <f>IF(ISBLANK(F5167),"Unknown",F5167)</f>
        <v>Credit Card</v>
      </c>
      <c r="O5167" s="8" t="str">
        <f>IF(ISBLANK(G5167),"Unknown",G5167)</f>
        <v>Unknown</v>
      </c>
      <c r="P5167" s="6">
        <f>IF(ISBLANK(H5167),"Unknown",H5167)</f>
        <v>45246</v>
      </c>
      <c r="Q5167" s="13">
        <f t="shared" si="420"/>
        <v>4</v>
      </c>
      <c r="R5167" s="13">
        <f t="shared" si="421"/>
        <v>1.5</v>
      </c>
      <c r="S5167" s="11">
        <f t="shared" si="422"/>
        <v>6</v>
      </c>
    </row>
    <row r="5168" spans="1:19" x14ac:dyDescent="0.3">
      <c r="A5168" t="s">
        <v>5187</v>
      </c>
      <c r="B5168" t="s">
        <v>19</v>
      </c>
      <c r="C5168">
        <v>1</v>
      </c>
      <c r="D5168">
        <v>5</v>
      </c>
      <c r="E5168">
        <v>5</v>
      </c>
      <c r="F5168" t="s">
        <v>14</v>
      </c>
      <c r="G5168" t="s">
        <v>15</v>
      </c>
      <c r="H5168" s="1">
        <v>44982</v>
      </c>
      <c r="J5168" s="8" t="str">
        <f>IF(ISBLANK(B5168),"Unknown",B5168)</f>
        <v>Salad</v>
      </c>
      <c r="K5168" s="5">
        <f t="shared" si="418"/>
        <v>1</v>
      </c>
      <c r="L5168" s="5">
        <f t="shared" si="418"/>
        <v>5</v>
      </c>
      <c r="M5168" s="5">
        <f t="shared" si="419"/>
        <v>5</v>
      </c>
      <c r="N5168" s="8" t="str">
        <f>IF(ISBLANK(F5168),"Unknown",F5168)</f>
        <v>Cash</v>
      </c>
      <c r="O5168" s="8" t="str">
        <f>IF(ISBLANK(G5168),"Unknown",G5168)</f>
        <v>In-store</v>
      </c>
      <c r="P5168" s="6">
        <f>IF(ISBLANK(H5168),"Unknown",H5168)</f>
        <v>44982</v>
      </c>
      <c r="Q5168" s="13">
        <f t="shared" si="420"/>
        <v>1</v>
      </c>
      <c r="R5168" s="13">
        <f t="shared" si="421"/>
        <v>5</v>
      </c>
      <c r="S5168" s="11">
        <f t="shared" si="422"/>
        <v>5</v>
      </c>
    </row>
    <row r="5169" spans="1:19" x14ac:dyDescent="0.3">
      <c r="A5169" t="s">
        <v>5188</v>
      </c>
      <c r="B5169" t="s">
        <v>23</v>
      </c>
      <c r="C5169" s="7" t="s">
        <v>10024</v>
      </c>
      <c r="D5169">
        <v>4</v>
      </c>
      <c r="E5169">
        <v>20</v>
      </c>
      <c r="F5169" t="s">
        <v>21</v>
      </c>
      <c r="H5169" s="1">
        <v>45036</v>
      </c>
      <c r="J5169" s="8" t="str">
        <f>IF(ISBLANK(B5169),"Unknown",B5169)</f>
        <v>Smoothie</v>
      </c>
      <c r="K5169" s="5" t="str">
        <f t="shared" si="418"/>
        <v>Unknown</v>
      </c>
      <c r="L5169" s="5">
        <f t="shared" si="418"/>
        <v>4</v>
      </c>
      <c r="M5169" s="5">
        <f t="shared" si="419"/>
        <v>20</v>
      </c>
      <c r="N5169" s="8" t="str">
        <f>IF(ISBLANK(F5169),"Unknown",F5169)</f>
        <v>Digital Wallet</v>
      </c>
      <c r="O5169" s="8" t="str">
        <f>IF(ISBLANK(G5169),"Unknown",G5169)</f>
        <v>Unknown</v>
      </c>
      <c r="P5169" s="6">
        <f>IF(ISBLANK(H5169),"Unknown",H5169)</f>
        <v>45036</v>
      </c>
      <c r="Q5169" s="13">
        <f t="shared" si="420"/>
        <v>0</v>
      </c>
      <c r="R5169" s="13">
        <f t="shared" si="421"/>
        <v>4</v>
      </c>
      <c r="S5169" s="11">
        <f t="shared" si="422"/>
        <v>0</v>
      </c>
    </row>
    <row r="5170" spans="1:19" x14ac:dyDescent="0.3">
      <c r="A5170" t="s">
        <v>5189</v>
      </c>
      <c r="B5170" t="s">
        <v>9</v>
      </c>
      <c r="C5170">
        <v>2</v>
      </c>
      <c r="D5170">
        <v>2</v>
      </c>
      <c r="E5170">
        <v>4</v>
      </c>
      <c r="F5170" t="s">
        <v>21</v>
      </c>
      <c r="H5170" s="1">
        <v>45145</v>
      </c>
      <c r="J5170" s="8" t="str">
        <f>IF(ISBLANK(B5170),"Unknown",B5170)</f>
        <v>Coffee</v>
      </c>
      <c r="K5170" s="5">
        <f t="shared" si="418"/>
        <v>2</v>
      </c>
      <c r="L5170" s="5">
        <f t="shared" si="418"/>
        <v>2</v>
      </c>
      <c r="M5170" s="5">
        <f t="shared" si="419"/>
        <v>4</v>
      </c>
      <c r="N5170" s="8" t="str">
        <f>IF(ISBLANK(F5170),"Unknown",F5170)</f>
        <v>Digital Wallet</v>
      </c>
      <c r="O5170" s="8" t="str">
        <f>IF(ISBLANK(G5170),"Unknown",G5170)</f>
        <v>Unknown</v>
      </c>
      <c r="P5170" s="6">
        <f>IF(ISBLANK(H5170),"Unknown",H5170)</f>
        <v>45145</v>
      </c>
      <c r="Q5170" s="13">
        <f t="shared" si="420"/>
        <v>2</v>
      </c>
      <c r="R5170" s="13">
        <f t="shared" si="421"/>
        <v>2</v>
      </c>
      <c r="S5170" s="11">
        <f t="shared" si="422"/>
        <v>4</v>
      </c>
    </row>
    <row r="5171" spans="1:19" x14ac:dyDescent="0.3">
      <c r="A5171" t="s">
        <v>5190</v>
      </c>
      <c r="B5171" t="s">
        <v>13</v>
      </c>
      <c r="C5171">
        <v>3</v>
      </c>
      <c r="D5171">
        <v>3</v>
      </c>
      <c r="E5171">
        <v>9</v>
      </c>
      <c r="F5171" t="s">
        <v>10</v>
      </c>
      <c r="H5171" s="1">
        <v>44954</v>
      </c>
      <c r="J5171" s="8" t="str">
        <f>IF(ISBLANK(B5171),"Unknown",B5171)</f>
        <v>Cake</v>
      </c>
      <c r="K5171" s="5">
        <f t="shared" si="418"/>
        <v>3</v>
      </c>
      <c r="L5171" s="5">
        <f t="shared" si="418"/>
        <v>3</v>
      </c>
      <c r="M5171" s="5">
        <f t="shared" si="419"/>
        <v>9</v>
      </c>
      <c r="N5171" s="8" t="str">
        <f>IF(ISBLANK(F5171),"Unknown",F5171)</f>
        <v>Credit Card</v>
      </c>
      <c r="O5171" s="8" t="str">
        <f>IF(ISBLANK(G5171),"Unknown",G5171)</f>
        <v>Unknown</v>
      </c>
      <c r="P5171" s="6">
        <f>IF(ISBLANK(H5171),"Unknown",H5171)</f>
        <v>44954</v>
      </c>
      <c r="Q5171" s="13">
        <f t="shared" si="420"/>
        <v>3</v>
      </c>
      <c r="R5171" s="13">
        <f t="shared" si="421"/>
        <v>3</v>
      </c>
      <c r="S5171" s="11">
        <f t="shared" si="422"/>
        <v>9</v>
      </c>
    </row>
    <row r="5172" spans="1:19" x14ac:dyDescent="0.3">
      <c r="A5172" t="s">
        <v>5191</v>
      </c>
      <c r="B5172" t="s">
        <v>63</v>
      </c>
      <c r="C5172">
        <v>2</v>
      </c>
      <c r="D5172">
        <v>1.5</v>
      </c>
      <c r="E5172">
        <v>3</v>
      </c>
      <c r="F5172" t="s">
        <v>21</v>
      </c>
      <c r="H5172" s="1">
        <v>45192</v>
      </c>
      <c r="J5172" s="8" t="str">
        <f>IF(ISBLANK(B5172),"Unknown",B5172)</f>
        <v>Tea</v>
      </c>
      <c r="K5172" s="5">
        <f t="shared" si="418"/>
        <v>2</v>
      </c>
      <c r="L5172" s="5">
        <f t="shared" si="418"/>
        <v>1.5</v>
      </c>
      <c r="M5172" s="5">
        <f t="shared" si="419"/>
        <v>3</v>
      </c>
      <c r="N5172" s="8" t="str">
        <f>IF(ISBLANK(F5172),"Unknown",F5172)</f>
        <v>Digital Wallet</v>
      </c>
      <c r="O5172" s="8" t="str">
        <f>IF(ISBLANK(G5172),"Unknown",G5172)</f>
        <v>Unknown</v>
      </c>
      <c r="P5172" s="6">
        <f>IF(ISBLANK(H5172),"Unknown",H5172)</f>
        <v>45192</v>
      </c>
      <c r="Q5172" s="13">
        <f t="shared" si="420"/>
        <v>2</v>
      </c>
      <c r="R5172" s="13">
        <f t="shared" si="421"/>
        <v>1.5</v>
      </c>
      <c r="S5172" s="11">
        <f t="shared" si="422"/>
        <v>3</v>
      </c>
    </row>
    <row r="5173" spans="1:19" x14ac:dyDescent="0.3">
      <c r="A5173" t="s">
        <v>5192</v>
      </c>
      <c r="B5173" t="s">
        <v>19</v>
      </c>
      <c r="C5173">
        <v>1</v>
      </c>
      <c r="D5173">
        <v>5</v>
      </c>
      <c r="E5173">
        <v>5</v>
      </c>
      <c r="F5173" t="s">
        <v>21</v>
      </c>
      <c r="G5173" t="s">
        <v>11</v>
      </c>
      <c r="H5173" s="1">
        <v>45117</v>
      </c>
      <c r="J5173" s="8" t="str">
        <f>IF(ISBLANK(B5173),"Unknown",B5173)</f>
        <v>Salad</v>
      </c>
      <c r="K5173" s="5">
        <f t="shared" si="418"/>
        <v>1</v>
      </c>
      <c r="L5173" s="5">
        <f t="shared" si="418"/>
        <v>5</v>
      </c>
      <c r="M5173" s="5">
        <f t="shared" si="419"/>
        <v>5</v>
      </c>
      <c r="N5173" s="8" t="str">
        <f>IF(ISBLANK(F5173),"Unknown",F5173)</f>
        <v>Digital Wallet</v>
      </c>
      <c r="O5173" s="8" t="str">
        <f>IF(ISBLANK(G5173),"Unknown",G5173)</f>
        <v>Takeaway</v>
      </c>
      <c r="P5173" s="6">
        <f>IF(ISBLANK(H5173),"Unknown",H5173)</f>
        <v>45117</v>
      </c>
      <c r="Q5173" s="13">
        <f t="shared" si="420"/>
        <v>1</v>
      </c>
      <c r="R5173" s="13">
        <f t="shared" si="421"/>
        <v>5</v>
      </c>
      <c r="S5173" s="11">
        <f t="shared" si="422"/>
        <v>5</v>
      </c>
    </row>
    <row r="5174" spans="1:19" x14ac:dyDescent="0.3">
      <c r="A5174" t="s">
        <v>5193</v>
      </c>
      <c r="B5174" t="s">
        <v>23</v>
      </c>
      <c r="C5174">
        <v>2</v>
      </c>
      <c r="D5174" s="7" t="s">
        <v>10024</v>
      </c>
      <c r="E5174">
        <v>8</v>
      </c>
      <c r="F5174" t="s">
        <v>10</v>
      </c>
      <c r="H5174" s="1">
        <v>45083</v>
      </c>
      <c r="J5174" s="8" t="str">
        <f>IF(ISBLANK(B5174),"Unknown",B5174)</f>
        <v>Smoothie</v>
      </c>
      <c r="K5174" s="5">
        <f t="shared" si="418"/>
        <v>2</v>
      </c>
      <c r="L5174" s="5" t="str">
        <f t="shared" si="418"/>
        <v>Unknown</v>
      </c>
      <c r="M5174" s="5">
        <f t="shared" si="419"/>
        <v>8</v>
      </c>
      <c r="N5174" s="8" t="str">
        <f>IF(ISBLANK(F5174),"Unknown",F5174)</f>
        <v>Credit Card</v>
      </c>
      <c r="O5174" s="8" t="str">
        <f>IF(ISBLANK(G5174),"Unknown",G5174)</f>
        <v>Unknown</v>
      </c>
      <c r="P5174" s="6">
        <f>IF(ISBLANK(H5174),"Unknown",H5174)</f>
        <v>45083</v>
      </c>
      <c r="Q5174" s="13">
        <f t="shared" si="420"/>
        <v>2</v>
      </c>
      <c r="R5174" s="13">
        <f t="shared" si="421"/>
        <v>0</v>
      </c>
      <c r="S5174" s="11">
        <f t="shared" si="422"/>
        <v>0</v>
      </c>
    </row>
    <row r="5175" spans="1:19" x14ac:dyDescent="0.3">
      <c r="A5175" t="s">
        <v>5194</v>
      </c>
      <c r="B5175" t="s">
        <v>13</v>
      </c>
      <c r="C5175">
        <v>4</v>
      </c>
      <c r="E5175">
        <v>12</v>
      </c>
      <c r="G5175" t="s">
        <v>11</v>
      </c>
      <c r="H5175" s="1">
        <v>45077</v>
      </c>
      <c r="J5175" s="8" t="str">
        <f>IF(ISBLANK(B5175),"Unknown",B5175)</f>
        <v>Cake</v>
      </c>
      <c r="K5175" s="5">
        <f t="shared" si="418"/>
        <v>4</v>
      </c>
      <c r="L5175" s="5" t="str">
        <f t="shared" si="418"/>
        <v>0</v>
      </c>
      <c r="M5175" s="5">
        <f t="shared" si="419"/>
        <v>12</v>
      </c>
      <c r="N5175" s="8" t="str">
        <f>IF(ISBLANK(F5175),"Unknown",F5175)</f>
        <v>Unknown</v>
      </c>
      <c r="O5175" s="8" t="str">
        <f>IF(ISBLANK(G5175),"Unknown",G5175)</f>
        <v>Takeaway</v>
      </c>
      <c r="P5175" s="6">
        <f>IF(ISBLANK(H5175),"Unknown",H5175)</f>
        <v>45077</v>
      </c>
      <c r="Q5175" s="13">
        <f t="shared" si="420"/>
        <v>4</v>
      </c>
      <c r="R5175" s="13" t="str">
        <f t="shared" si="421"/>
        <v>0</v>
      </c>
      <c r="S5175" s="11">
        <f t="shared" si="422"/>
        <v>0</v>
      </c>
    </row>
    <row r="5176" spans="1:19" x14ac:dyDescent="0.3">
      <c r="A5176" t="s">
        <v>5195</v>
      </c>
      <c r="B5176" t="s">
        <v>9</v>
      </c>
      <c r="C5176">
        <v>2</v>
      </c>
      <c r="D5176">
        <v>2</v>
      </c>
      <c r="E5176">
        <v>4</v>
      </c>
      <c r="F5176" t="s">
        <v>21</v>
      </c>
      <c r="H5176" s="1">
        <v>45228</v>
      </c>
      <c r="J5176" s="8" t="str">
        <f>IF(ISBLANK(B5176),"Unknown",B5176)</f>
        <v>Coffee</v>
      </c>
      <c r="K5176" s="5">
        <f t="shared" si="418"/>
        <v>2</v>
      </c>
      <c r="L5176" s="5">
        <f t="shared" si="418"/>
        <v>2</v>
      </c>
      <c r="M5176" s="5">
        <f t="shared" si="419"/>
        <v>4</v>
      </c>
      <c r="N5176" s="8" t="str">
        <f>IF(ISBLANK(F5176),"Unknown",F5176)</f>
        <v>Digital Wallet</v>
      </c>
      <c r="O5176" s="8" t="str">
        <f>IF(ISBLANK(G5176),"Unknown",G5176)</f>
        <v>Unknown</v>
      </c>
      <c r="P5176" s="6">
        <f>IF(ISBLANK(H5176),"Unknown",H5176)</f>
        <v>45228</v>
      </c>
      <c r="Q5176" s="13">
        <f t="shared" si="420"/>
        <v>2</v>
      </c>
      <c r="R5176" s="13">
        <f t="shared" si="421"/>
        <v>2</v>
      </c>
      <c r="S5176" s="11">
        <f t="shared" si="422"/>
        <v>4</v>
      </c>
    </row>
    <row r="5177" spans="1:19" x14ac:dyDescent="0.3">
      <c r="A5177" t="s">
        <v>5196</v>
      </c>
      <c r="B5177" t="s">
        <v>19</v>
      </c>
      <c r="C5177">
        <v>5</v>
      </c>
      <c r="D5177">
        <v>5</v>
      </c>
      <c r="E5177">
        <v>25</v>
      </c>
      <c r="F5177" t="s">
        <v>21</v>
      </c>
      <c r="G5177" t="s">
        <v>11</v>
      </c>
      <c r="H5177" s="1">
        <v>45052</v>
      </c>
      <c r="J5177" s="8" t="str">
        <f>IF(ISBLANK(B5177),"Unknown",B5177)</f>
        <v>Salad</v>
      </c>
      <c r="K5177" s="5">
        <f t="shared" si="418"/>
        <v>5</v>
      </c>
      <c r="L5177" s="5">
        <f t="shared" si="418"/>
        <v>5</v>
      </c>
      <c r="M5177" s="5">
        <f t="shared" si="419"/>
        <v>25</v>
      </c>
      <c r="N5177" s="8" t="str">
        <f>IF(ISBLANK(F5177),"Unknown",F5177)</f>
        <v>Digital Wallet</v>
      </c>
      <c r="O5177" s="8" t="str">
        <f>IF(ISBLANK(G5177),"Unknown",G5177)</f>
        <v>Takeaway</v>
      </c>
      <c r="P5177" s="6">
        <f>IF(ISBLANK(H5177),"Unknown",H5177)</f>
        <v>45052</v>
      </c>
      <c r="Q5177" s="13">
        <f t="shared" si="420"/>
        <v>5</v>
      </c>
      <c r="R5177" s="13">
        <f t="shared" si="421"/>
        <v>5</v>
      </c>
      <c r="S5177" s="11">
        <f t="shared" si="422"/>
        <v>25</v>
      </c>
    </row>
    <row r="5178" spans="1:19" x14ac:dyDescent="0.3">
      <c r="A5178" t="s">
        <v>5197</v>
      </c>
      <c r="B5178" t="s">
        <v>17</v>
      </c>
      <c r="C5178">
        <v>4</v>
      </c>
      <c r="D5178">
        <v>1</v>
      </c>
      <c r="E5178">
        <v>4</v>
      </c>
      <c r="F5178" t="s">
        <v>14</v>
      </c>
      <c r="G5178" t="s">
        <v>15</v>
      </c>
      <c r="H5178" s="1">
        <v>45145</v>
      </c>
      <c r="J5178" s="8" t="str">
        <f>IF(ISBLANK(B5178),"Unknown",B5178)</f>
        <v>Cookie</v>
      </c>
      <c r="K5178" s="5">
        <f t="shared" si="418"/>
        <v>4</v>
      </c>
      <c r="L5178" s="5">
        <f t="shared" si="418"/>
        <v>1</v>
      </c>
      <c r="M5178" s="5">
        <f t="shared" si="419"/>
        <v>4</v>
      </c>
      <c r="N5178" s="8" t="str">
        <f>IF(ISBLANK(F5178),"Unknown",F5178)</f>
        <v>Cash</v>
      </c>
      <c r="O5178" s="8" t="str">
        <f>IF(ISBLANK(G5178),"Unknown",G5178)</f>
        <v>In-store</v>
      </c>
      <c r="P5178" s="6">
        <f>IF(ISBLANK(H5178),"Unknown",H5178)</f>
        <v>45145</v>
      </c>
      <c r="Q5178" s="13">
        <f t="shared" si="420"/>
        <v>4</v>
      </c>
      <c r="R5178" s="13">
        <f t="shared" si="421"/>
        <v>1</v>
      </c>
      <c r="S5178" s="11">
        <f t="shared" si="422"/>
        <v>4</v>
      </c>
    </row>
    <row r="5179" spans="1:19" x14ac:dyDescent="0.3">
      <c r="A5179" t="s">
        <v>5198</v>
      </c>
      <c r="B5179" t="s">
        <v>37</v>
      </c>
      <c r="C5179">
        <v>3</v>
      </c>
      <c r="D5179">
        <v>3</v>
      </c>
      <c r="E5179">
        <v>9</v>
      </c>
      <c r="F5179" t="s">
        <v>21</v>
      </c>
      <c r="G5179" t="s">
        <v>11</v>
      </c>
      <c r="H5179" s="1">
        <v>44949</v>
      </c>
      <c r="J5179" s="8" t="str">
        <f>IF(ISBLANK(B5179),"Unknown",B5179)</f>
        <v>Juice</v>
      </c>
      <c r="K5179" s="5">
        <f t="shared" si="418"/>
        <v>3</v>
      </c>
      <c r="L5179" s="5">
        <f t="shared" si="418"/>
        <v>3</v>
      </c>
      <c r="M5179" s="5">
        <f t="shared" si="419"/>
        <v>9</v>
      </c>
      <c r="N5179" s="8" t="str">
        <f>IF(ISBLANK(F5179),"Unknown",F5179)</f>
        <v>Digital Wallet</v>
      </c>
      <c r="O5179" s="8" t="str">
        <f>IF(ISBLANK(G5179),"Unknown",G5179)</f>
        <v>Takeaway</v>
      </c>
      <c r="P5179" s="6">
        <f>IF(ISBLANK(H5179),"Unknown",H5179)</f>
        <v>44949</v>
      </c>
      <c r="Q5179" s="13">
        <f t="shared" si="420"/>
        <v>3</v>
      </c>
      <c r="R5179" s="13">
        <f t="shared" si="421"/>
        <v>3</v>
      </c>
      <c r="S5179" s="11">
        <f t="shared" si="422"/>
        <v>9</v>
      </c>
    </row>
    <row r="5180" spans="1:19" x14ac:dyDescent="0.3">
      <c r="A5180" t="s">
        <v>5199</v>
      </c>
      <c r="B5180" t="s">
        <v>13</v>
      </c>
      <c r="C5180">
        <v>1</v>
      </c>
      <c r="D5180">
        <v>3</v>
      </c>
      <c r="E5180">
        <v>3</v>
      </c>
      <c r="F5180" t="s">
        <v>21</v>
      </c>
      <c r="G5180" s="7" t="s">
        <v>10024</v>
      </c>
      <c r="H5180" s="1">
        <v>45117</v>
      </c>
      <c r="J5180" s="8" t="str">
        <f>IF(ISBLANK(B5180),"Unknown",B5180)</f>
        <v>Cake</v>
      </c>
      <c r="K5180" s="5">
        <f t="shared" si="418"/>
        <v>1</v>
      </c>
      <c r="L5180" s="5">
        <f t="shared" si="418"/>
        <v>3</v>
      </c>
      <c r="M5180" s="5">
        <f t="shared" si="419"/>
        <v>3</v>
      </c>
      <c r="N5180" s="8" t="str">
        <f>IF(ISBLANK(F5180),"Unknown",F5180)</f>
        <v>Digital Wallet</v>
      </c>
      <c r="O5180" s="8" t="str">
        <f>IF(ISBLANK(G5180),"Unknown",G5180)</f>
        <v>Unknown</v>
      </c>
      <c r="P5180" s="6">
        <f>IF(ISBLANK(H5180),"Unknown",H5180)</f>
        <v>45117</v>
      </c>
      <c r="Q5180" s="13">
        <f t="shared" si="420"/>
        <v>1</v>
      </c>
      <c r="R5180" s="13">
        <f t="shared" si="421"/>
        <v>3</v>
      </c>
      <c r="S5180" s="11">
        <f t="shared" si="422"/>
        <v>3</v>
      </c>
    </row>
    <row r="5181" spans="1:19" x14ac:dyDescent="0.3">
      <c r="A5181" t="s">
        <v>5200</v>
      </c>
      <c r="B5181" t="s">
        <v>13</v>
      </c>
      <c r="C5181">
        <v>5</v>
      </c>
      <c r="D5181">
        <v>3</v>
      </c>
      <c r="E5181">
        <v>15</v>
      </c>
      <c r="G5181" t="s">
        <v>11</v>
      </c>
      <c r="H5181" s="7" t="s">
        <v>10024</v>
      </c>
      <c r="J5181" s="8" t="str">
        <f>IF(ISBLANK(B5181),"Unknown",B5181)</f>
        <v>Cake</v>
      </c>
      <c r="K5181" s="5">
        <f t="shared" si="418"/>
        <v>5</v>
      </c>
      <c r="L5181" s="5">
        <f t="shared" si="418"/>
        <v>3</v>
      </c>
      <c r="M5181" s="5">
        <f t="shared" si="419"/>
        <v>15</v>
      </c>
      <c r="N5181" s="8" t="str">
        <f>IF(ISBLANK(F5181),"Unknown",F5181)</f>
        <v>Unknown</v>
      </c>
      <c r="O5181" s="8" t="str">
        <f>IF(ISBLANK(G5181),"Unknown",G5181)</f>
        <v>Takeaway</v>
      </c>
      <c r="P5181" s="6" t="str">
        <f>IF(ISBLANK(H5181),"Unknown",H5181)</f>
        <v>Unknown</v>
      </c>
      <c r="Q5181" s="13">
        <f t="shared" si="420"/>
        <v>5</v>
      </c>
      <c r="R5181" s="13">
        <f t="shared" si="421"/>
        <v>3</v>
      </c>
      <c r="S5181" s="11">
        <f t="shared" si="422"/>
        <v>15</v>
      </c>
    </row>
    <row r="5182" spans="1:19" x14ac:dyDescent="0.3">
      <c r="A5182" t="s">
        <v>5201</v>
      </c>
      <c r="B5182" t="s">
        <v>19</v>
      </c>
      <c r="C5182">
        <v>4</v>
      </c>
      <c r="D5182">
        <v>5</v>
      </c>
      <c r="E5182" s="7" t="s">
        <v>10024</v>
      </c>
      <c r="F5182" t="s">
        <v>21</v>
      </c>
      <c r="G5182" t="s">
        <v>15</v>
      </c>
      <c r="H5182" s="1">
        <v>45274</v>
      </c>
      <c r="J5182" s="8" t="str">
        <f>IF(ISBLANK(B5182),"Unknown",B5182)</f>
        <v>Salad</v>
      </c>
      <c r="K5182" s="5">
        <f t="shared" si="418"/>
        <v>4</v>
      </c>
      <c r="L5182" s="5">
        <f t="shared" si="418"/>
        <v>5</v>
      </c>
      <c r="M5182" s="5" t="str">
        <f t="shared" si="419"/>
        <v>Unknown</v>
      </c>
      <c r="N5182" s="8" t="str">
        <f>IF(ISBLANK(F5182),"Unknown",F5182)</f>
        <v>Digital Wallet</v>
      </c>
      <c r="O5182" s="8" t="str">
        <f>IF(ISBLANK(G5182),"Unknown",G5182)</f>
        <v>In-store</v>
      </c>
      <c r="P5182" s="6">
        <f>IF(ISBLANK(H5182),"Unknown",H5182)</f>
        <v>45274</v>
      </c>
      <c r="Q5182" s="13">
        <f t="shared" si="420"/>
        <v>4</v>
      </c>
      <c r="R5182" s="13">
        <f t="shared" si="421"/>
        <v>5</v>
      </c>
      <c r="S5182" s="11">
        <f t="shared" si="422"/>
        <v>20</v>
      </c>
    </row>
    <row r="5183" spans="1:19" x14ac:dyDescent="0.3">
      <c r="A5183" t="s">
        <v>5202</v>
      </c>
      <c r="B5183" t="s">
        <v>23</v>
      </c>
      <c r="C5183">
        <v>4</v>
      </c>
      <c r="D5183">
        <v>4</v>
      </c>
      <c r="E5183">
        <v>16</v>
      </c>
      <c r="H5183" s="1">
        <v>45191</v>
      </c>
      <c r="J5183" s="8" t="str">
        <f>IF(ISBLANK(B5183),"Unknown",B5183)</f>
        <v>Smoothie</v>
      </c>
      <c r="K5183" s="5">
        <f t="shared" si="418"/>
        <v>4</v>
      </c>
      <c r="L5183" s="5">
        <f t="shared" si="418"/>
        <v>4</v>
      </c>
      <c r="M5183" s="5">
        <f t="shared" si="419"/>
        <v>16</v>
      </c>
      <c r="N5183" s="8" t="str">
        <f>IF(ISBLANK(F5183),"Unknown",F5183)</f>
        <v>Unknown</v>
      </c>
      <c r="O5183" s="8" t="str">
        <f>IF(ISBLANK(G5183),"Unknown",G5183)</f>
        <v>Unknown</v>
      </c>
      <c r="P5183" s="6">
        <f>IF(ISBLANK(H5183),"Unknown",H5183)</f>
        <v>45191</v>
      </c>
      <c r="Q5183" s="13">
        <f t="shared" si="420"/>
        <v>4</v>
      </c>
      <c r="R5183" s="13">
        <f t="shared" si="421"/>
        <v>4</v>
      </c>
      <c r="S5183" s="11">
        <f t="shared" si="422"/>
        <v>16</v>
      </c>
    </row>
    <row r="5184" spans="1:19" x14ac:dyDescent="0.3">
      <c r="A5184" t="s">
        <v>5203</v>
      </c>
      <c r="B5184" t="s">
        <v>17</v>
      </c>
      <c r="C5184">
        <v>2</v>
      </c>
      <c r="D5184">
        <v>1</v>
      </c>
      <c r="E5184">
        <v>2</v>
      </c>
      <c r="F5184" t="s">
        <v>14</v>
      </c>
      <c r="G5184" t="s">
        <v>11</v>
      </c>
      <c r="H5184" s="1">
        <v>45033</v>
      </c>
      <c r="J5184" s="8" t="str">
        <f>IF(ISBLANK(B5184),"Unknown",B5184)</f>
        <v>Cookie</v>
      </c>
      <c r="K5184" s="5">
        <f t="shared" si="418"/>
        <v>2</v>
      </c>
      <c r="L5184" s="5">
        <f t="shared" si="418"/>
        <v>1</v>
      </c>
      <c r="M5184" s="5">
        <f t="shared" si="419"/>
        <v>2</v>
      </c>
      <c r="N5184" s="8" t="str">
        <f>IF(ISBLANK(F5184),"Unknown",F5184)</f>
        <v>Cash</v>
      </c>
      <c r="O5184" s="8" t="str">
        <f>IF(ISBLANK(G5184),"Unknown",G5184)</f>
        <v>Takeaway</v>
      </c>
      <c r="P5184" s="6">
        <f>IF(ISBLANK(H5184),"Unknown",H5184)</f>
        <v>45033</v>
      </c>
      <c r="Q5184" s="13">
        <f t="shared" si="420"/>
        <v>2</v>
      </c>
      <c r="R5184" s="13">
        <f t="shared" si="421"/>
        <v>1</v>
      </c>
      <c r="S5184" s="11">
        <f t="shared" si="422"/>
        <v>2</v>
      </c>
    </row>
    <row r="5185" spans="1:19" x14ac:dyDescent="0.3">
      <c r="A5185" t="s">
        <v>5204</v>
      </c>
      <c r="B5185" t="s">
        <v>26</v>
      </c>
      <c r="C5185" s="7" t="s">
        <v>10024</v>
      </c>
      <c r="D5185">
        <v>4</v>
      </c>
      <c r="E5185">
        <v>8</v>
      </c>
      <c r="F5185" t="s">
        <v>10</v>
      </c>
      <c r="G5185" t="s">
        <v>15</v>
      </c>
      <c r="H5185" s="1">
        <v>45102</v>
      </c>
      <c r="J5185" s="8" t="str">
        <f>IF(ISBLANK(B5185),"Unknown",B5185)</f>
        <v>Sandwich</v>
      </c>
      <c r="K5185" s="5" t="str">
        <f t="shared" si="418"/>
        <v>Unknown</v>
      </c>
      <c r="L5185" s="5">
        <f t="shared" si="418"/>
        <v>4</v>
      </c>
      <c r="M5185" s="5">
        <f t="shared" si="419"/>
        <v>8</v>
      </c>
      <c r="N5185" s="8" t="str">
        <f>IF(ISBLANK(F5185),"Unknown",F5185)</f>
        <v>Credit Card</v>
      </c>
      <c r="O5185" s="8" t="str">
        <f>IF(ISBLANK(G5185),"Unknown",G5185)</f>
        <v>In-store</v>
      </c>
      <c r="P5185" s="6">
        <f>IF(ISBLANK(H5185),"Unknown",H5185)</f>
        <v>45102</v>
      </c>
      <c r="Q5185" s="13">
        <f t="shared" si="420"/>
        <v>0</v>
      </c>
      <c r="R5185" s="13">
        <f t="shared" si="421"/>
        <v>4</v>
      </c>
      <c r="S5185" s="11">
        <f t="shared" si="422"/>
        <v>0</v>
      </c>
    </row>
    <row r="5186" spans="1:19" x14ac:dyDescent="0.3">
      <c r="A5186" t="s">
        <v>5205</v>
      </c>
      <c r="B5186" t="s">
        <v>26</v>
      </c>
      <c r="C5186">
        <v>1</v>
      </c>
      <c r="D5186">
        <v>4</v>
      </c>
      <c r="E5186">
        <v>4</v>
      </c>
      <c r="F5186" t="s">
        <v>14</v>
      </c>
      <c r="G5186" t="s">
        <v>11</v>
      </c>
      <c r="H5186" s="1">
        <v>45122</v>
      </c>
      <c r="J5186" s="8" t="str">
        <f>IF(ISBLANK(B5186),"Unknown",B5186)</f>
        <v>Sandwich</v>
      </c>
      <c r="K5186" s="5">
        <f t="shared" si="418"/>
        <v>1</v>
      </c>
      <c r="L5186" s="5">
        <f t="shared" si="418"/>
        <v>4</v>
      </c>
      <c r="M5186" s="5">
        <f t="shared" si="419"/>
        <v>4</v>
      </c>
      <c r="N5186" s="8" t="str">
        <f>IF(ISBLANK(F5186),"Unknown",F5186)</f>
        <v>Cash</v>
      </c>
      <c r="O5186" s="8" t="str">
        <f>IF(ISBLANK(G5186),"Unknown",G5186)</f>
        <v>Takeaway</v>
      </c>
      <c r="P5186" s="6">
        <f>IF(ISBLANK(H5186),"Unknown",H5186)</f>
        <v>45122</v>
      </c>
      <c r="Q5186" s="13">
        <f t="shared" si="420"/>
        <v>1</v>
      </c>
      <c r="R5186" s="13">
        <f t="shared" si="421"/>
        <v>4</v>
      </c>
      <c r="S5186" s="11">
        <f t="shared" si="422"/>
        <v>4</v>
      </c>
    </row>
    <row r="5187" spans="1:19" x14ac:dyDescent="0.3">
      <c r="A5187" t="s">
        <v>5206</v>
      </c>
      <c r="B5187" t="s">
        <v>9</v>
      </c>
      <c r="C5187">
        <v>1</v>
      </c>
      <c r="D5187">
        <v>2</v>
      </c>
      <c r="E5187">
        <v>2</v>
      </c>
      <c r="H5187" s="1">
        <v>44985</v>
      </c>
      <c r="J5187" s="8" t="str">
        <f>IF(ISBLANK(B5187),"Unknown",B5187)</f>
        <v>Coffee</v>
      </c>
      <c r="K5187" s="5">
        <f t="shared" ref="K5187:L5250" si="423">IF(ISBLANK(C5187),"0",C5187)</f>
        <v>1</v>
      </c>
      <c r="L5187" s="5">
        <f t="shared" si="423"/>
        <v>2</v>
      </c>
      <c r="M5187" s="5">
        <f t="shared" ref="M5187:M5250" si="424">IF(ISBLANK(E5187),"0",E5187)</f>
        <v>2</v>
      </c>
      <c r="N5187" s="8" t="str">
        <f>IF(ISBLANK(F5187),"Unknown",F5187)</f>
        <v>Unknown</v>
      </c>
      <c r="O5187" s="8" t="str">
        <f>IF(ISBLANK(G5187),"Unknown",G5187)</f>
        <v>Unknown</v>
      </c>
      <c r="P5187" s="6">
        <f>IF(ISBLANK(H5187),"Unknown",H5187)</f>
        <v>44985</v>
      </c>
      <c r="Q5187" s="13">
        <f t="shared" ref="Q5187:Q5250" si="425">IF(K5187="Unknown",0,K5187)</f>
        <v>1</v>
      </c>
      <c r="R5187" s="13">
        <f t="shared" ref="R5187:R5250" si="426">IF(L5187="Unknown",0,L5187)</f>
        <v>2</v>
      </c>
      <c r="S5187" s="11">
        <f t="shared" ref="S5187:S5250" si="427">Q5187*R5187</f>
        <v>2</v>
      </c>
    </row>
    <row r="5188" spans="1:19" x14ac:dyDescent="0.3">
      <c r="A5188" t="s">
        <v>5207</v>
      </c>
      <c r="B5188" t="s">
        <v>19</v>
      </c>
      <c r="C5188">
        <v>1</v>
      </c>
      <c r="D5188">
        <v>5</v>
      </c>
      <c r="E5188">
        <v>5</v>
      </c>
      <c r="H5188" s="1">
        <v>45264</v>
      </c>
      <c r="J5188" s="8" t="str">
        <f>IF(ISBLANK(B5188),"Unknown",B5188)</f>
        <v>Salad</v>
      </c>
      <c r="K5188" s="5">
        <f t="shared" si="423"/>
        <v>1</v>
      </c>
      <c r="L5188" s="5">
        <f t="shared" si="423"/>
        <v>5</v>
      </c>
      <c r="M5188" s="5">
        <f t="shared" si="424"/>
        <v>5</v>
      </c>
      <c r="N5188" s="8" t="str">
        <f>IF(ISBLANK(F5188),"Unknown",F5188)</f>
        <v>Unknown</v>
      </c>
      <c r="O5188" s="8" t="str">
        <f>IF(ISBLANK(G5188),"Unknown",G5188)</f>
        <v>Unknown</v>
      </c>
      <c r="P5188" s="6">
        <f>IF(ISBLANK(H5188),"Unknown",H5188)</f>
        <v>45264</v>
      </c>
      <c r="Q5188" s="13">
        <f t="shared" si="425"/>
        <v>1</v>
      </c>
      <c r="R5188" s="13">
        <f t="shared" si="426"/>
        <v>5</v>
      </c>
      <c r="S5188" s="11">
        <f t="shared" si="427"/>
        <v>5</v>
      </c>
    </row>
    <row r="5189" spans="1:19" x14ac:dyDescent="0.3">
      <c r="A5189" t="s">
        <v>5208</v>
      </c>
      <c r="B5189" t="s">
        <v>9</v>
      </c>
      <c r="C5189">
        <v>1</v>
      </c>
      <c r="D5189">
        <v>2</v>
      </c>
      <c r="E5189">
        <v>2</v>
      </c>
      <c r="F5189" t="s">
        <v>14</v>
      </c>
      <c r="G5189" t="s">
        <v>15</v>
      </c>
      <c r="H5189" s="1">
        <v>45022</v>
      </c>
      <c r="J5189" s="8" t="str">
        <f>IF(ISBLANK(B5189),"Unknown",B5189)</f>
        <v>Coffee</v>
      </c>
      <c r="K5189" s="5">
        <f t="shared" si="423"/>
        <v>1</v>
      </c>
      <c r="L5189" s="5">
        <f t="shared" si="423"/>
        <v>2</v>
      </c>
      <c r="M5189" s="5">
        <f t="shared" si="424"/>
        <v>2</v>
      </c>
      <c r="N5189" s="8" t="str">
        <f>IF(ISBLANK(F5189),"Unknown",F5189)</f>
        <v>Cash</v>
      </c>
      <c r="O5189" s="8" t="str">
        <f>IF(ISBLANK(G5189),"Unknown",G5189)</f>
        <v>In-store</v>
      </c>
      <c r="P5189" s="6">
        <f>IF(ISBLANK(H5189),"Unknown",H5189)</f>
        <v>45022</v>
      </c>
      <c r="Q5189" s="13">
        <f t="shared" si="425"/>
        <v>1</v>
      </c>
      <c r="R5189" s="13">
        <f t="shared" si="426"/>
        <v>2</v>
      </c>
      <c r="S5189" s="11">
        <f t="shared" si="427"/>
        <v>2</v>
      </c>
    </row>
    <row r="5190" spans="1:19" x14ac:dyDescent="0.3">
      <c r="A5190" t="s">
        <v>5209</v>
      </c>
      <c r="B5190" t="s">
        <v>26</v>
      </c>
      <c r="C5190">
        <v>3</v>
      </c>
      <c r="D5190">
        <v>4</v>
      </c>
      <c r="E5190">
        <v>12</v>
      </c>
      <c r="F5190" t="s">
        <v>21</v>
      </c>
      <c r="G5190" t="s">
        <v>11</v>
      </c>
      <c r="H5190" s="1">
        <v>45031</v>
      </c>
      <c r="J5190" s="8" t="str">
        <f>IF(ISBLANK(B5190),"Unknown",B5190)</f>
        <v>Sandwich</v>
      </c>
      <c r="K5190" s="5">
        <f t="shared" si="423"/>
        <v>3</v>
      </c>
      <c r="L5190" s="5">
        <f t="shared" si="423"/>
        <v>4</v>
      </c>
      <c r="M5190" s="5">
        <f t="shared" si="424"/>
        <v>12</v>
      </c>
      <c r="N5190" s="8" t="str">
        <f>IF(ISBLANK(F5190),"Unknown",F5190)</f>
        <v>Digital Wallet</v>
      </c>
      <c r="O5190" s="8" t="str">
        <f>IF(ISBLANK(G5190),"Unknown",G5190)</f>
        <v>Takeaway</v>
      </c>
      <c r="P5190" s="6">
        <f>IF(ISBLANK(H5190),"Unknown",H5190)</f>
        <v>45031</v>
      </c>
      <c r="Q5190" s="13">
        <f t="shared" si="425"/>
        <v>3</v>
      </c>
      <c r="R5190" s="13">
        <f t="shared" si="426"/>
        <v>4</v>
      </c>
      <c r="S5190" s="11">
        <f t="shared" si="427"/>
        <v>12</v>
      </c>
    </row>
    <row r="5191" spans="1:19" x14ac:dyDescent="0.3">
      <c r="A5191" t="s">
        <v>5210</v>
      </c>
      <c r="B5191" t="s">
        <v>23</v>
      </c>
      <c r="C5191">
        <v>3</v>
      </c>
      <c r="D5191">
        <v>4</v>
      </c>
      <c r="E5191">
        <v>12</v>
      </c>
      <c r="G5191" t="s">
        <v>15</v>
      </c>
      <c r="H5191" s="1">
        <v>45020</v>
      </c>
      <c r="J5191" s="8" t="str">
        <f>IF(ISBLANK(B5191),"Unknown",B5191)</f>
        <v>Smoothie</v>
      </c>
      <c r="K5191" s="5">
        <f t="shared" si="423"/>
        <v>3</v>
      </c>
      <c r="L5191" s="5">
        <f t="shared" si="423"/>
        <v>4</v>
      </c>
      <c r="M5191" s="5">
        <f t="shared" si="424"/>
        <v>12</v>
      </c>
      <c r="N5191" s="8" t="str">
        <f>IF(ISBLANK(F5191),"Unknown",F5191)</f>
        <v>Unknown</v>
      </c>
      <c r="O5191" s="8" t="str">
        <f>IF(ISBLANK(G5191),"Unknown",G5191)</f>
        <v>In-store</v>
      </c>
      <c r="P5191" s="6">
        <f>IF(ISBLANK(H5191),"Unknown",H5191)</f>
        <v>45020</v>
      </c>
      <c r="Q5191" s="13">
        <f t="shared" si="425"/>
        <v>3</v>
      </c>
      <c r="R5191" s="13">
        <f t="shared" si="426"/>
        <v>4</v>
      </c>
      <c r="S5191" s="11">
        <f t="shared" si="427"/>
        <v>12</v>
      </c>
    </row>
    <row r="5192" spans="1:19" x14ac:dyDescent="0.3">
      <c r="A5192" t="s">
        <v>5211</v>
      </c>
      <c r="B5192" t="s">
        <v>17</v>
      </c>
      <c r="C5192">
        <v>2</v>
      </c>
      <c r="D5192">
        <v>1</v>
      </c>
      <c r="E5192">
        <v>2</v>
      </c>
      <c r="F5192" t="s">
        <v>10</v>
      </c>
      <c r="G5192" t="s">
        <v>11</v>
      </c>
      <c r="H5192" s="1">
        <v>45207</v>
      </c>
      <c r="J5192" s="8" t="str">
        <f>IF(ISBLANK(B5192),"Unknown",B5192)</f>
        <v>Cookie</v>
      </c>
      <c r="K5192" s="5">
        <f t="shared" si="423"/>
        <v>2</v>
      </c>
      <c r="L5192" s="5">
        <f t="shared" si="423"/>
        <v>1</v>
      </c>
      <c r="M5192" s="5">
        <f t="shared" si="424"/>
        <v>2</v>
      </c>
      <c r="N5192" s="8" t="str">
        <f>IF(ISBLANK(F5192),"Unknown",F5192)</f>
        <v>Credit Card</v>
      </c>
      <c r="O5192" s="8" t="str">
        <f>IF(ISBLANK(G5192),"Unknown",G5192)</f>
        <v>Takeaway</v>
      </c>
      <c r="P5192" s="6">
        <f>IF(ISBLANK(H5192),"Unknown",H5192)</f>
        <v>45207</v>
      </c>
      <c r="Q5192" s="13">
        <f t="shared" si="425"/>
        <v>2</v>
      </c>
      <c r="R5192" s="13">
        <f t="shared" si="426"/>
        <v>1</v>
      </c>
      <c r="S5192" s="11">
        <f t="shared" si="427"/>
        <v>2</v>
      </c>
    </row>
    <row r="5193" spans="1:19" x14ac:dyDescent="0.3">
      <c r="A5193" t="s">
        <v>5212</v>
      </c>
      <c r="B5193" t="s">
        <v>9</v>
      </c>
      <c r="C5193">
        <v>4</v>
      </c>
      <c r="D5193">
        <v>2</v>
      </c>
      <c r="E5193">
        <v>8</v>
      </c>
      <c r="F5193" t="s">
        <v>10</v>
      </c>
      <c r="H5193" s="1">
        <v>44993</v>
      </c>
      <c r="J5193" s="8" t="str">
        <f>IF(ISBLANK(B5193),"Unknown",B5193)</f>
        <v>Coffee</v>
      </c>
      <c r="K5193" s="5">
        <f t="shared" si="423"/>
        <v>4</v>
      </c>
      <c r="L5193" s="5">
        <f t="shared" si="423"/>
        <v>2</v>
      </c>
      <c r="M5193" s="5">
        <f t="shared" si="424"/>
        <v>8</v>
      </c>
      <c r="N5193" s="8" t="str">
        <f>IF(ISBLANK(F5193),"Unknown",F5193)</f>
        <v>Credit Card</v>
      </c>
      <c r="O5193" s="8" t="str">
        <f>IF(ISBLANK(G5193),"Unknown",G5193)</f>
        <v>Unknown</v>
      </c>
      <c r="P5193" s="6">
        <f>IF(ISBLANK(H5193),"Unknown",H5193)</f>
        <v>44993</v>
      </c>
      <c r="Q5193" s="13">
        <f t="shared" si="425"/>
        <v>4</v>
      </c>
      <c r="R5193" s="13">
        <f t="shared" si="426"/>
        <v>2</v>
      </c>
      <c r="S5193" s="11">
        <f t="shared" si="427"/>
        <v>8</v>
      </c>
    </row>
    <row r="5194" spans="1:19" x14ac:dyDescent="0.3">
      <c r="A5194" t="s">
        <v>5213</v>
      </c>
      <c r="B5194" s="7" t="s">
        <v>10024</v>
      </c>
      <c r="C5194">
        <v>2</v>
      </c>
      <c r="D5194">
        <v>1.5</v>
      </c>
      <c r="E5194">
        <v>3</v>
      </c>
      <c r="F5194" t="s">
        <v>10</v>
      </c>
      <c r="G5194" t="s">
        <v>11</v>
      </c>
      <c r="H5194" s="1">
        <v>44928</v>
      </c>
      <c r="J5194" s="8" t="str">
        <f>IF(ISBLANK(B5194),"Unknown",B5194)</f>
        <v>Unknown</v>
      </c>
      <c r="K5194" s="5">
        <f t="shared" si="423"/>
        <v>2</v>
      </c>
      <c r="L5194" s="5">
        <f t="shared" si="423"/>
        <v>1.5</v>
      </c>
      <c r="M5194" s="5">
        <f t="shared" si="424"/>
        <v>3</v>
      </c>
      <c r="N5194" s="8" t="str">
        <f>IF(ISBLANK(F5194),"Unknown",F5194)</f>
        <v>Credit Card</v>
      </c>
      <c r="O5194" s="8" t="str">
        <f>IF(ISBLANK(G5194),"Unknown",G5194)</f>
        <v>Takeaway</v>
      </c>
      <c r="P5194" s="6">
        <f>IF(ISBLANK(H5194),"Unknown",H5194)</f>
        <v>44928</v>
      </c>
      <c r="Q5194" s="13">
        <f t="shared" si="425"/>
        <v>2</v>
      </c>
      <c r="R5194" s="13">
        <f t="shared" si="426"/>
        <v>1.5</v>
      </c>
      <c r="S5194" s="11">
        <f t="shared" si="427"/>
        <v>3</v>
      </c>
    </row>
    <row r="5195" spans="1:19" x14ac:dyDescent="0.3">
      <c r="A5195" t="s">
        <v>5214</v>
      </c>
      <c r="C5195">
        <v>1</v>
      </c>
      <c r="D5195">
        <v>1</v>
      </c>
      <c r="E5195">
        <v>1</v>
      </c>
      <c r="F5195" t="s">
        <v>10</v>
      </c>
      <c r="H5195" s="1">
        <v>45157</v>
      </c>
      <c r="J5195" s="8" t="str">
        <f>IF(ISBLANK(B5195),"Unknown",B5195)</f>
        <v>Unknown</v>
      </c>
      <c r="K5195" s="5">
        <f t="shared" si="423"/>
        <v>1</v>
      </c>
      <c r="L5195" s="5">
        <f t="shared" si="423"/>
        <v>1</v>
      </c>
      <c r="M5195" s="5">
        <f t="shared" si="424"/>
        <v>1</v>
      </c>
      <c r="N5195" s="8" t="str">
        <f>IF(ISBLANK(F5195),"Unknown",F5195)</f>
        <v>Credit Card</v>
      </c>
      <c r="O5195" s="8" t="str">
        <f>IF(ISBLANK(G5195),"Unknown",G5195)</f>
        <v>Unknown</v>
      </c>
      <c r="P5195" s="6">
        <f>IF(ISBLANK(H5195),"Unknown",H5195)</f>
        <v>45157</v>
      </c>
      <c r="Q5195" s="13">
        <f t="shared" si="425"/>
        <v>1</v>
      </c>
      <c r="R5195" s="13">
        <f t="shared" si="426"/>
        <v>1</v>
      </c>
      <c r="S5195" s="11">
        <f t="shared" si="427"/>
        <v>1</v>
      </c>
    </row>
    <row r="5196" spans="1:19" x14ac:dyDescent="0.3">
      <c r="A5196" t="s">
        <v>5215</v>
      </c>
      <c r="B5196" t="s">
        <v>63</v>
      </c>
      <c r="C5196" s="7" t="s">
        <v>10024</v>
      </c>
      <c r="D5196">
        <v>1.5</v>
      </c>
      <c r="E5196">
        <v>4.5</v>
      </c>
      <c r="G5196" t="s">
        <v>15</v>
      </c>
      <c r="J5196" s="8" t="str">
        <f>IF(ISBLANK(B5196),"Unknown",B5196)</f>
        <v>Tea</v>
      </c>
      <c r="K5196" s="5" t="str">
        <f t="shared" si="423"/>
        <v>Unknown</v>
      </c>
      <c r="L5196" s="5">
        <f t="shared" si="423"/>
        <v>1.5</v>
      </c>
      <c r="M5196" s="5">
        <f t="shared" si="424"/>
        <v>4.5</v>
      </c>
      <c r="N5196" s="8" t="str">
        <f>IF(ISBLANK(F5196),"Unknown",F5196)</f>
        <v>Unknown</v>
      </c>
      <c r="O5196" s="8" t="str">
        <f>IF(ISBLANK(G5196),"Unknown",G5196)</f>
        <v>In-store</v>
      </c>
      <c r="P5196" s="6" t="str">
        <f>IF(ISBLANK(H5196),"Unknown",H5196)</f>
        <v>Unknown</v>
      </c>
      <c r="Q5196" s="13">
        <f t="shared" si="425"/>
        <v>0</v>
      </c>
      <c r="R5196" s="13">
        <f t="shared" si="426"/>
        <v>1.5</v>
      </c>
      <c r="S5196" s="11">
        <f t="shared" si="427"/>
        <v>0</v>
      </c>
    </row>
    <row r="5197" spans="1:19" x14ac:dyDescent="0.3">
      <c r="A5197" t="s">
        <v>5216</v>
      </c>
      <c r="B5197" t="s">
        <v>63</v>
      </c>
      <c r="C5197">
        <v>4</v>
      </c>
      <c r="D5197">
        <v>1.5</v>
      </c>
      <c r="E5197" s="7" t="s">
        <v>10024</v>
      </c>
      <c r="G5197" t="s">
        <v>15</v>
      </c>
      <c r="H5197" s="1">
        <v>45095</v>
      </c>
      <c r="J5197" s="8" t="str">
        <f>IF(ISBLANK(B5197),"Unknown",B5197)</f>
        <v>Tea</v>
      </c>
      <c r="K5197" s="5">
        <f t="shared" si="423"/>
        <v>4</v>
      </c>
      <c r="L5197" s="5">
        <f t="shared" si="423"/>
        <v>1.5</v>
      </c>
      <c r="M5197" s="5" t="str">
        <f t="shared" si="424"/>
        <v>Unknown</v>
      </c>
      <c r="N5197" s="8" t="str">
        <f>IF(ISBLANK(F5197),"Unknown",F5197)</f>
        <v>Unknown</v>
      </c>
      <c r="O5197" s="8" t="str">
        <f>IF(ISBLANK(G5197),"Unknown",G5197)</f>
        <v>In-store</v>
      </c>
      <c r="P5197" s="6">
        <f>IF(ISBLANK(H5197),"Unknown",H5197)</f>
        <v>45095</v>
      </c>
      <c r="Q5197" s="13">
        <f t="shared" si="425"/>
        <v>4</v>
      </c>
      <c r="R5197" s="13">
        <f t="shared" si="426"/>
        <v>1.5</v>
      </c>
      <c r="S5197" s="11">
        <f t="shared" si="427"/>
        <v>6</v>
      </c>
    </row>
    <row r="5198" spans="1:19" x14ac:dyDescent="0.3">
      <c r="A5198" t="s">
        <v>5217</v>
      </c>
      <c r="B5198" t="s">
        <v>26</v>
      </c>
      <c r="C5198">
        <v>4</v>
      </c>
      <c r="D5198">
        <v>4</v>
      </c>
      <c r="E5198">
        <v>16</v>
      </c>
      <c r="F5198" t="s">
        <v>21</v>
      </c>
      <c r="H5198" s="1">
        <v>45046</v>
      </c>
      <c r="J5198" s="8" t="str">
        <f>IF(ISBLANK(B5198),"Unknown",B5198)</f>
        <v>Sandwich</v>
      </c>
      <c r="K5198" s="5">
        <f t="shared" si="423"/>
        <v>4</v>
      </c>
      <c r="L5198" s="5">
        <f t="shared" si="423"/>
        <v>4</v>
      </c>
      <c r="M5198" s="5">
        <f t="shared" si="424"/>
        <v>16</v>
      </c>
      <c r="N5198" s="8" t="str">
        <f>IF(ISBLANK(F5198),"Unknown",F5198)</f>
        <v>Digital Wallet</v>
      </c>
      <c r="O5198" s="8" t="str">
        <f>IF(ISBLANK(G5198),"Unknown",G5198)</f>
        <v>Unknown</v>
      </c>
      <c r="P5198" s="6">
        <f>IF(ISBLANK(H5198),"Unknown",H5198)</f>
        <v>45046</v>
      </c>
      <c r="Q5198" s="13">
        <f t="shared" si="425"/>
        <v>4</v>
      </c>
      <c r="R5198" s="13">
        <f t="shared" si="426"/>
        <v>4</v>
      </c>
      <c r="S5198" s="11">
        <f t="shared" si="427"/>
        <v>16</v>
      </c>
    </row>
    <row r="5199" spans="1:19" x14ac:dyDescent="0.3">
      <c r="A5199" t="s">
        <v>5218</v>
      </c>
      <c r="B5199" s="7" t="s">
        <v>10024</v>
      </c>
      <c r="C5199">
        <v>5</v>
      </c>
      <c r="D5199">
        <v>3</v>
      </c>
      <c r="E5199">
        <v>15</v>
      </c>
      <c r="G5199" t="s">
        <v>11</v>
      </c>
      <c r="H5199" s="7" t="s">
        <v>10024</v>
      </c>
      <c r="J5199" s="8" t="str">
        <f>IF(ISBLANK(B5199),"Unknown",B5199)</f>
        <v>Unknown</v>
      </c>
      <c r="K5199" s="5">
        <f t="shared" si="423"/>
        <v>5</v>
      </c>
      <c r="L5199" s="5">
        <f t="shared" si="423"/>
        <v>3</v>
      </c>
      <c r="M5199" s="5">
        <f t="shared" si="424"/>
        <v>15</v>
      </c>
      <c r="N5199" s="8" t="str">
        <f>IF(ISBLANK(F5199),"Unknown",F5199)</f>
        <v>Unknown</v>
      </c>
      <c r="O5199" s="8" t="str">
        <f>IF(ISBLANK(G5199),"Unknown",G5199)</f>
        <v>Takeaway</v>
      </c>
      <c r="P5199" s="6" t="str">
        <f>IF(ISBLANK(H5199),"Unknown",H5199)</f>
        <v>Unknown</v>
      </c>
      <c r="Q5199" s="13">
        <f t="shared" si="425"/>
        <v>5</v>
      </c>
      <c r="R5199" s="13">
        <f t="shared" si="426"/>
        <v>3</v>
      </c>
      <c r="S5199" s="11">
        <f t="shared" si="427"/>
        <v>15</v>
      </c>
    </row>
    <row r="5200" spans="1:19" x14ac:dyDescent="0.3">
      <c r="A5200" t="s">
        <v>5219</v>
      </c>
      <c r="B5200" t="s">
        <v>37</v>
      </c>
      <c r="C5200">
        <v>3</v>
      </c>
      <c r="D5200">
        <v>3</v>
      </c>
      <c r="E5200">
        <v>9</v>
      </c>
      <c r="F5200" t="s">
        <v>21</v>
      </c>
      <c r="G5200" t="s">
        <v>11</v>
      </c>
      <c r="H5200" s="1">
        <v>45266</v>
      </c>
      <c r="J5200" s="8" t="str">
        <f>IF(ISBLANK(B5200),"Unknown",B5200)</f>
        <v>Juice</v>
      </c>
      <c r="K5200" s="5">
        <f t="shared" si="423"/>
        <v>3</v>
      </c>
      <c r="L5200" s="5">
        <f t="shared" si="423"/>
        <v>3</v>
      </c>
      <c r="M5200" s="5">
        <f t="shared" si="424"/>
        <v>9</v>
      </c>
      <c r="N5200" s="8" t="str">
        <f>IF(ISBLANK(F5200),"Unknown",F5200)</f>
        <v>Digital Wallet</v>
      </c>
      <c r="O5200" s="8" t="str">
        <f>IF(ISBLANK(G5200),"Unknown",G5200)</f>
        <v>Takeaway</v>
      </c>
      <c r="P5200" s="6">
        <f>IF(ISBLANK(H5200),"Unknown",H5200)</f>
        <v>45266</v>
      </c>
      <c r="Q5200" s="13">
        <f t="shared" si="425"/>
        <v>3</v>
      </c>
      <c r="R5200" s="13">
        <f t="shared" si="426"/>
        <v>3</v>
      </c>
      <c r="S5200" s="11">
        <f t="shared" si="427"/>
        <v>9</v>
      </c>
    </row>
    <row r="5201" spans="1:19" x14ac:dyDescent="0.3">
      <c r="A5201" t="s">
        <v>5220</v>
      </c>
      <c r="B5201" t="s">
        <v>9</v>
      </c>
      <c r="C5201">
        <v>3</v>
      </c>
      <c r="D5201">
        <v>2</v>
      </c>
      <c r="E5201">
        <v>6</v>
      </c>
      <c r="F5201" t="s">
        <v>10</v>
      </c>
      <c r="G5201" t="s">
        <v>15</v>
      </c>
      <c r="H5201" s="1">
        <v>44979</v>
      </c>
      <c r="J5201" s="8" t="str">
        <f>IF(ISBLANK(B5201),"Unknown",B5201)</f>
        <v>Coffee</v>
      </c>
      <c r="K5201" s="5">
        <f t="shared" si="423"/>
        <v>3</v>
      </c>
      <c r="L5201" s="5">
        <f t="shared" si="423"/>
        <v>2</v>
      </c>
      <c r="M5201" s="5">
        <f t="shared" si="424"/>
        <v>6</v>
      </c>
      <c r="N5201" s="8" t="str">
        <f>IF(ISBLANK(F5201),"Unknown",F5201)</f>
        <v>Credit Card</v>
      </c>
      <c r="O5201" s="8" t="str">
        <f>IF(ISBLANK(G5201),"Unknown",G5201)</f>
        <v>In-store</v>
      </c>
      <c r="P5201" s="6">
        <f>IF(ISBLANK(H5201),"Unknown",H5201)</f>
        <v>44979</v>
      </c>
      <c r="Q5201" s="13">
        <f t="shared" si="425"/>
        <v>3</v>
      </c>
      <c r="R5201" s="13">
        <f t="shared" si="426"/>
        <v>2</v>
      </c>
      <c r="S5201" s="11">
        <f t="shared" si="427"/>
        <v>6</v>
      </c>
    </row>
    <row r="5202" spans="1:19" x14ac:dyDescent="0.3">
      <c r="A5202" t="s">
        <v>5221</v>
      </c>
      <c r="B5202" t="s">
        <v>63</v>
      </c>
      <c r="C5202">
        <v>3</v>
      </c>
      <c r="D5202">
        <v>1.5</v>
      </c>
      <c r="E5202">
        <v>4.5</v>
      </c>
      <c r="F5202" s="7" t="s">
        <v>10024</v>
      </c>
      <c r="G5202" t="s">
        <v>15</v>
      </c>
      <c r="H5202" s="1">
        <v>45014</v>
      </c>
      <c r="J5202" s="8" t="str">
        <f>IF(ISBLANK(B5202),"Unknown",B5202)</f>
        <v>Tea</v>
      </c>
      <c r="K5202" s="5">
        <f t="shared" si="423"/>
        <v>3</v>
      </c>
      <c r="L5202" s="5">
        <f t="shared" si="423"/>
        <v>1.5</v>
      </c>
      <c r="M5202" s="5">
        <f t="shared" si="424"/>
        <v>4.5</v>
      </c>
      <c r="N5202" s="8" t="str">
        <f>IF(ISBLANK(F5202),"Unknown",F5202)</f>
        <v>Unknown</v>
      </c>
      <c r="O5202" s="8" t="str">
        <f>IF(ISBLANK(G5202),"Unknown",G5202)</f>
        <v>In-store</v>
      </c>
      <c r="P5202" s="6">
        <f>IF(ISBLANK(H5202),"Unknown",H5202)</f>
        <v>45014</v>
      </c>
      <c r="Q5202" s="13">
        <f t="shared" si="425"/>
        <v>3</v>
      </c>
      <c r="R5202" s="13">
        <f t="shared" si="426"/>
        <v>1.5</v>
      </c>
      <c r="S5202" s="11">
        <f t="shared" si="427"/>
        <v>4.5</v>
      </c>
    </row>
    <row r="5203" spans="1:19" x14ac:dyDescent="0.3">
      <c r="A5203" t="s">
        <v>5222</v>
      </c>
      <c r="B5203" t="s">
        <v>63</v>
      </c>
      <c r="C5203">
        <v>5</v>
      </c>
      <c r="D5203" s="7" t="s">
        <v>10024</v>
      </c>
      <c r="E5203">
        <v>7.5</v>
      </c>
      <c r="F5203" t="s">
        <v>10</v>
      </c>
      <c r="G5203" t="s">
        <v>15</v>
      </c>
      <c r="H5203" s="1">
        <v>44976</v>
      </c>
      <c r="J5203" s="8" t="str">
        <f>IF(ISBLANK(B5203),"Unknown",B5203)</f>
        <v>Tea</v>
      </c>
      <c r="K5203" s="5">
        <f t="shared" si="423"/>
        <v>5</v>
      </c>
      <c r="L5203" s="5" t="str">
        <f t="shared" si="423"/>
        <v>Unknown</v>
      </c>
      <c r="M5203" s="5">
        <f t="shared" si="424"/>
        <v>7.5</v>
      </c>
      <c r="N5203" s="8" t="str">
        <f>IF(ISBLANK(F5203),"Unknown",F5203)</f>
        <v>Credit Card</v>
      </c>
      <c r="O5203" s="8" t="str">
        <f>IF(ISBLANK(G5203),"Unknown",G5203)</f>
        <v>In-store</v>
      </c>
      <c r="P5203" s="6">
        <f>IF(ISBLANK(H5203),"Unknown",H5203)</f>
        <v>44976</v>
      </c>
      <c r="Q5203" s="13">
        <f t="shared" si="425"/>
        <v>5</v>
      </c>
      <c r="R5203" s="13">
        <f t="shared" si="426"/>
        <v>0</v>
      </c>
      <c r="S5203" s="11">
        <f t="shared" si="427"/>
        <v>0</v>
      </c>
    </row>
    <row r="5204" spans="1:19" x14ac:dyDescent="0.3">
      <c r="A5204" t="s">
        <v>5223</v>
      </c>
      <c r="D5204">
        <v>1.5</v>
      </c>
      <c r="E5204">
        <v>1.5</v>
      </c>
      <c r="F5204" t="s">
        <v>14</v>
      </c>
      <c r="G5204" t="s">
        <v>11</v>
      </c>
      <c r="H5204" s="1">
        <v>44975</v>
      </c>
      <c r="J5204" s="8" t="str">
        <f>IF(ISBLANK(B5204),"Unknown",B5204)</f>
        <v>Unknown</v>
      </c>
      <c r="K5204" s="5" t="str">
        <f t="shared" si="423"/>
        <v>0</v>
      </c>
      <c r="L5204" s="5">
        <f t="shared" si="423"/>
        <v>1.5</v>
      </c>
      <c r="M5204" s="5">
        <f t="shared" si="424"/>
        <v>1.5</v>
      </c>
      <c r="N5204" s="8" t="str">
        <f>IF(ISBLANK(F5204),"Unknown",F5204)</f>
        <v>Cash</v>
      </c>
      <c r="O5204" s="8" t="str">
        <f>IF(ISBLANK(G5204),"Unknown",G5204)</f>
        <v>Takeaway</v>
      </c>
      <c r="P5204" s="6">
        <f>IF(ISBLANK(H5204),"Unknown",H5204)</f>
        <v>44975</v>
      </c>
      <c r="Q5204" s="13" t="str">
        <f t="shared" si="425"/>
        <v>0</v>
      </c>
      <c r="R5204" s="13">
        <f t="shared" si="426"/>
        <v>1.5</v>
      </c>
      <c r="S5204" s="11">
        <f t="shared" si="427"/>
        <v>0</v>
      </c>
    </row>
    <row r="5205" spans="1:19" x14ac:dyDescent="0.3">
      <c r="A5205" t="s">
        <v>5224</v>
      </c>
      <c r="B5205" t="s">
        <v>19</v>
      </c>
      <c r="C5205">
        <v>2</v>
      </c>
      <c r="D5205">
        <v>5</v>
      </c>
      <c r="E5205">
        <v>10</v>
      </c>
      <c r="F5205" t="s">
        <v>10</v>
      </c>
      <c r="G5205" t="s">
        <v>11</v>
      </c>
      <c r="H5205" s="1">
        <v>45106</v>
      </c>
      <c r="J5205" s="8" t="str">
        <f>IF(ISBLANK(B5205),"Unknown",B5205)</f>
        <v>Salad</v>
      </c>
      <c r="K5205" s="5">
        <f t="shared" si="423"/>
        <v>2</v>
      </c>
      <c r="L5205" s="5">
        <f t="shared" si="423"/>
        <v>5</v>
      </c>
      <c r="M5205" s="5">
        <f t="shared" si="424"/>
        <v>10</v>
      </c>
      <c r="N5205" s="8" t="str">
        <f>IF(ISBLANK(F5205),"Unknown",F5205)</f>
        <v>Credit Card</v>
      </c>
      <c r="O5205" s="8" t="str">
        <f>IF(ISBLANK(G5205),"Unknown",G5205)</f>
        <v>Takeaway</v>
      </c>
      <c r="P5205" s="6">
        <f>IF(ISBLANK(H5205),"Unknown",H5205)</f>
        <v>45106</v>
      </c>
      <c r="Q5205" s="13">
        <f t="shared" si="425"/>
        <v>2</v>
      </c>
      <c r="R5205" s="13">
        <f t="shared" si="426"/>
        <v>5</v>
      </c>
      <c r="S5205" s="11">
        <f t="shared" si="427"/>
        <v>10</v>
      </c>
    </row>
    <row r="5206" spans="1:19" x14ac:dyDescent="0.3">
      <c r="A5206" t="s">
        <v>5225</v>
      </c>
      <c r="B5206" t="s">
        <v>23</v>
      </c>
      <c r="C5206">
        <v>1</v>
      </c>
      <c r="D5206">
        <v>4</v>
      </c>
      <c r="E5206">
        <v>4</v>
      </c>
      <c r="F5206" t="s">
        <v>14</v>
      </c>
      <c r="H5206" s="7" t="s">
        <v>10024</v>
      </c>
      <c r="J5206" s="8" t="str">
        <f>IF(ISBLANK(B5206),"Unknown",B5206)</f>
        <v>Smoothie</v>
      </c>
      <c r="K5206" s="5">
        <f t="shared" si="423"/>
        <v>1</v>
      </c>
      <c r="L5206" s="5">
        <f t="shared" si="423"/>
        <v>4</v>
      </c>
      <c r="M5206" s="5">
        <f t="shared" si="424"/>
        <v>4</v>
      </c>
      <c r="N5206" s="8" t="str">
        <f>IF(ISBLANK(F5206),"Unknown",F5206)</f>
        <v>Cash</v>
      </c>
      <c r="O5206" s="8" t="str">
        <f>IF(ISBLANK(G5206),"Unknown",G5206)</f>
        <v>Unknown</v>
      </c>
      <c r="P5206" s="6" t="str">
        <f>IF(ISBLANK(H5206),"Unknown",H5206)</f>
        <v>Unknown</v>
      </c>
      <c r="Q5206" s="13">
        <f t="shared" si="425"/>
        <v>1</v>
      </c>
      <c r="R5206" s="13">
        <f t="shared" si="426"/>
        <v>4</v>
      </c>
      <c r="S5206" s="11">
        <f t="shared" si="427"/>
        <v>4</v>
      </c>
    </row>
    <row r="5207" spans="1:19" x14ac:dyDescent="0.3">
      <c r="A5207" t="s">
        <v>5226</v>
      </c>
      <c r="B5207" t="s">
        <v>19</v>
      </c>
      <c r="C5207">
        <v>4</v>
      </c>
      <c r="D5207">
        <v>5</v>
      </c>
      <c r="E5207">
        <v>20</v>
      </c>
      <c r="F5207" t="s">
        <v>10</v>
      </c>
      <c r="G5207" s="7" t="s">
        <v>10024</v>
      </c>
      <c r="H5207" s="1">
        <v>45181</v>
      </c>
      <c r="J5207" s="8" t="str">
        <f>IF(ISBLANK(B5207),"Unknown",B5207)</f>
        <v>Salad</v>
      </c>
      <c r="K5207" s="5">
        <f t="shared" si="423"/>
        <v>4</v>
      </c>
      <c r="L5207" s="5">
        <f t="shared" si="423"/>
        <v>5</v>
      </c>
      <c r="M5207" s="5">
        <f t="shared" si="424"/>
        <v>20</v>
      </c>
      <c r="N5207" s="8" t="str">
        <f>IF(ISBLANK(F5207),"Unknown",F5207)</f>
        <v>Credit Card</v>
      </c>
      <c r="O5207" s="8" t="str">
        <f>IF(ISBLANK(G5207),"Unknown",G5207)</f>
        <v>Unknown</v>
      </c>
      <c r="P5207" s="6">
        <f>IF(ISBLANK(H5207),"Unknown",H5207)</f>
        <v>45181</v>
      </c>
      <c r="Q5207" s="13">
        <f t="shared" si="425"/>
        <v>4</v>
      </c>
      <c r="R5207" s="13">
        <f t="shared" si="426"/>
        <v>5</v>
      </c>
      <c r="S5207" s="11">
        <f t="shared" si="427"/>
        <v>20</v>
      </c>
    </row>
    <row r="5208" spans="1:19" x14ac:dyDescent="0.3">
      <c r="A5208" t="s">
        <v>5227</v>
      </c>
      <c r="B5208" t="s">
        <v>17</v>
      </c>
      <c r="C5208">
        <v>5</v>
      </c>
      <c r="D5208">
        <v>1</v>
      </c>
      <c r="E5208">
        <v>5</v>
      </c>
      <c r="F5208" t="s">
        <v>21</v>
      </c>
      <c r="G5208" t="s">
        <v>15</v>
      </c>
      <c r="H5208" s="1">
        <v>45024</v>
      </c>
      <c r="J5208" s="8" t="str">
        <f>IF(ISBLANK(B5208),"Unknown",B5208)</f>
        <v>Cookie</v>
      </c>
      <c r="K5208" s="5">
        <f t="shared" si="423"/>
        <v>5</v>
      </c>
      <c r="L5208" s="5">
        <f t="shared" si="423"/>
        <v>1</v>
      </c>
      <c r="M5208" s="5">
        <f t="shared" si="424"/>
        <v>5</v>
      </c>
      <c r="N5208" s="8" t="str">
        <f>IF(ISBLANK(F5208),"Unknown",F5208)</f>
        <v>Digital Wallet</v>
      </c>
      <c r="O5208" s="8" t="str">
        <f>IF(ISBLANK(G5208),"Unknown",G5208)</f>
        <v>In-store</v>
      </c>
      <c r="P5208" s="6">
        <f>IF(ISBLANK(H5208),"Unknown",H5208)</f>
        <v>45024</v>
      </c>
      <c r="Q5208" s="13">
        <f t="shared" si="425"/>
        <v>5</v>
      </c>
      <c r="R5208" s="13">
        <f t="shared" si="426"/>
        <v>1</v>
      </c>
      <c r="S5208" s="11">
        <f t="shared" si="427"/>
        <v>5</v>
      </c>
    </row>
    <row r="5209" spans="1:19" x14ac:dyDescent="0.3">
      <c r="A5209" t="s">
        <v>5228</v>
      </c>
      <c r="B5209" t="s">
        <v>23</v>
      </c>
      <c r="C5209">
        <v>1</v>
      </c>
      <c r="D5209">
        <v>4</v>
      </c>
      <c r="E5209">
        <v>4</v>
      </c>
      <c r="F5209" t="s">
        <v>14</v>
      </c>
      <c r="H5209" s="1">
        <v>45138</v>
      </c>
      <c r="J5209" s="8" t="str">
        <f>IF(ISBLANK(B5209),"Unknown",B5209)</f>
        <v>Smoothie</v>
      </c>
      <c r="K5209" s="5">
        <f t="shared" si="423"/>
        <v>1</v>
      </c>
      <c r="L5209" s="5">
        <f t="shared" si="423"/>
        <v>4</v>
      </c>
      <c r="M5209" s="5">
        <f t="shared" si="424"/>
        <v>4</v>
      </c>
      <c r="N5209" s="8" t="str">
        <f>IF(ISBLANK(F5209),"Unknown",F5209)</f>
        <v>Cash</v>
      </c>
      <c r="O5209" s="8" t="str">
        <f>IF(ISBLANK(G5209),"Unknown",G5209)</f>
        <v>Unknown</v>
      </c>
      <c r="P5209" s="6">
        <f>IF(ISBLANK(H5209),"Unknown",H5209)</f>
        <v>45138</v>
      </c>
      <c r="Q5209" s="13">
        <f t="shared" si="425"/>
        <v>1</v>
      </c>
      <c r="R5209" s="13">
        <f t="shared" si="426"/>
        <v>4</v>
      </c>
      <c r="S5209" s="11">
        <f t="shared" si="427"/>
        <v>4</v>
      </c>
    </row>
    <row r="5210" spans="1:19" x14ac:dyDescent="0.3">
      <c r="A5210" t="s">
        <v>5229</v>
      </c>
      <c r="B5210" t="s">
        <v>63</v>
      </c>
      <c r="C5210">
        <v>3</v>
      </c>
      <c r="D5210">
        <v>1.5</v>
      </c>
      <c r="E5210">
        <v>4.5</v>
      </c>
      <c r="F5210" t="s">
        <v>10</v>
      </c>
      <c r="G5210" t="s">
        <v>15</v>
      </c>
      <c r="H5210" s="1">
        <v>45220</v>
      </c>
      <c r="J5210" s="8" t="str">
        <f>IF(ISBLANK(B5210),"Unknown",B5210)</f>
        <v>Tea</v>
      </c>
      <c r="K5210" s="5">
        <f t="shared" si="423"/>
        <v>3</v>
      </c>
      <c r="L5210" s="5">
        <f t="shared" si="423"/>
        <v>1.5</v>
      </c>
      <c r="M5210" s="5">
        <f t="shared" si="424"/>
        <v>4.5</v>
      </c>
      <c r="N5210" s="8" t="str">
        <f>IF(ISBLANK(F5210),"Unknown",F5210)</f>
        <v>Credit Card</v>
      </c>
      <c r="O5210" s="8" t="str">
        <f>IF(ISBLANK(G5210),"Unknown",G5210)</f>
        <v>In-store</v>
      </c>
      <c r="P5210" s="6">
        <f>IF(ISBLANK(H5210),"Unknown",H5210)</f>
        <v>45220</v>
      </c>
      <c r="Q5210" s="13">
        <f t="shared" si="425"/>
        <v>3</v>
      </c>
      <c r="R5210" s="13">
        <f t="shared" si="426"/>
        <v>1.5</v>
      </c>
      <c r="S5210" s="11">
        <f t="shared" si="427"/>
        <v>4.5</v>
      </c>
    </row>
    <row r="5211" spans="1:19" x14ac:dyDescent="0.3">
      <c r="A5211" t="s">
        <v>5230</v>
      </c>
      <c r="B5211" t="s">
        <v>26</v>
      </c>
      <c r="C5211">
        <v>5</v>
      </c>
      <c r="D5211">
        <v>4</v>
      </c>
      <c r="E5211">
        <v>20</v>
      </c>
      <c r="F5211" t="s">
        <v>14</v>
      </c>
      <c r="G5211" s="7" t="s">
        <v>10024</v>
      </c>
      <c r="H5211" s="1">
        <v>45198</v>
      </c>
      <c r="J5211" s="8" t="str">
        <f>IF(ISBLANK(B5211),"Unknown",B5211)</f>
        <v>Sandwich</v>
      </c>
      <c r="K5211" s="5">
        <f t="shared" si="423"/>
        <v>5</v>
      </c>
      <c r="L5211" s="5">
        <f t="shared" si="423"/>
        <v>4</v>
      </c>
      <c r="M5211" s="5">
        <f t="shared" si="424"/>
        <v>20</v>
      </c>
      <c r="N5211" s="8" t="str">
        <f>IF(ISBLANK(F5211),"Unknown",F5211)</f>
        <v>Cash</v>
      </c>
      <c r="O5211" s="8" t="str">
        <f>IF(ISBLANK(G5211),"Unknown",G5211)</f>
        <v>Unknown</v>
      </c>
      <c r="P5211" s="6">
        <f>IF(ISBLANK(H5211),"Unknown",H5211)</f>
        <v>45198</v>
      </c>
      <c r="Q5211" s="13">
        <f t="shared" si="425"/>
        <v>5</v>
      </c>
      <c r="R5211" s="13">
        <f t="shared" si="426"/>
        <v>4</v>
      </c>
      <c r="S5211" s="11">
        <f t="shared" si="427"/>
        <v>20</v>
      </c>
    </row>
    <row r="5212" spans="1:19" x14ac:dyDescent="0.3">
      <c r="A5212" t="s">
        <v>5231</v>
      </c>
      <c r="B5212" t="s">
        <v>9</v>
      </c>
      <c r="C5212">
        <v>4</v>
      </c>
      <c r="D5212">
        <v>2</v>
      </c>
      <c r="E5212">
        <v>8</v>
      </c>
      <c r="G5212" t="s">
        <v>15</v>
      </c>
      <c r="H5212" s="1">
        <v>45162</v>
      </c>
      <c r="J5212" s="8" t="str">
        <f>IF(ISBLANK(B5212),"Unknown",B5212)</f>
        <v>Coffee</v>
      </c>
      <c r="K5212" s="5">
        <f t="shared" si="423"/>
        <v>4</v>
      </c>
      <c r="L5212" s="5">
        <f t="shared" si="423"/>
        <v>2</v>
      </c>
      <c r="M5212" s="5">
        <f t="shared" si="424"/>
        <v>8</v>
      </c>
      <c r="N5212" s="8" t="str">
        <f>IF(ISBLANK(F5212),"Unknown",F5212)</f>
        <v>Unknown</v>
      </c>
      <c r="O5212" s="8" t="str">
        <f>IF(ISBLANK(G5212),"Unknown",G5212)</f>
        <v>In-store</v>
      </c>
      <c r="P5212" s="6">
        <f>IF(ISBLANK(H5212),"Unknown",H5212)</f>
        <v>45162</v>
      </c>
      <c r="Q5212" s="13">
        <f t="shared" si="425"/>
        <v>4</v>
      </c>
      <c r="R5212" s="13">
        <f t="shared" si="426"/>
        <v>2</v>
      </c>
      <c r="S5212" s="11">
        <f t="shared" si="427"/>
        <v>8</v>
      </c>
    </row>
    <row r="5213" spans="1:19" x14ac:dyDescent="0.3">
      <c r="A5213" t="s">
        <v>5232</v>
      </c>
      <c r="B5213" t="s">
        <v>17</v>
      </c>
      <c r="C5213">
        <v>2</v>
      </c>
      <c r="D5213">
        <v>1</v>
      </c>
      <c r="E5213">
        <v>2</v>
      </c>
      <c r="F5213" s="7" t="s">
        <v>10024</v>
      </c>
      <c r="G5213" t="s">
        <v>15</v>
      </c>
      <c r="H5213" s="1">
        <v>45154</v>
      </c>
      <c r="J5213" s="8" t="str">
        <f>IF(ISBLANK(B5213),"Unknown",B5213)</f>
        <v>Cookie</v>
      </c>
      <c r="K5213" s="5">
        <f t="shared" si="423"/>
        <v>2</v>
      </c>
      <c r="L5213" s="5">
        <f t="shared" si="423"/>
        <v>1</v>
      </c>
      <c r="M5213" s="5">
        <f t="shared" si="424"/>
        <v>2</v>
      </c>
      <c r="N5213" s="8" t="str">
        <f>IF(ISBLANK(F5213),"Unknown",F5213)</f>
        <v>Unknown</v>
      </c>
      <c r="O5213" s="8" t="str">
        <f>IF(ISBLANK(G5213),"Unknown",G5213)</f>
        <v>In-store</v>
      </c>
      <c r="P5213" s="6">
        <f>IF(ISBLANK(H5213),"Unknown",H5213)</f>
        <v>45154</v>
      </c>
      <c r="Q5213" s="13">
        <f t="shared" si="425"/>
        <v>2</v>
      </c>
      <c r="R5213" s="13">
        <f t="shared" si="426"/>
        <v>1</v>
      </c>
      <c r="S5213" s="11">
        <f t="shared" si="427"/>
        <v>2</v>
      </c>
    </row>
    <row r="5214" spans="1:19" x14ac:dyDescent="0.3">
      <c r="A5214" t="s">
        <v>5233</v>
      </c>
      <c r="B5214" t="s">
        <v>37</v>
      </c>
      <c r="C5214" s="7" t="s">
        <v>10024</v>
      </c>
      <c r="D5214">
        <v>3</v>
      </c>
      <c r="E5214">
        <v>12</v>
      </c>
      <c r="F5214" t="s">
        <v>21</v>
      </c>
      <c r="G5214" t="s">
        <v>11</v>
      </c>
      <c r="H5214" s="1">
        <v>45264</v>
      </c>
      <c r="J5214" s="8" t="str">
        <f>IF(ISBLANK(B5214),"Unknown",B5214)</f>
        <v>Juice</v>
      </c>
      <c r="K5214" s="5" t="str">
        <f t="shared" si="423"/>
        <v>Unknown</v>
      </c>
      <c r="L5214" s="5">
        <f t="shared" si="423"/>
        <v>3</v>
      </c>
      <c r="M5214" s="5">
        <f t="shared" si="424"/>
        <v>12</v>
      </c>
      <c r="N5214" s="8" t="str">
        <f>IF(ISBLANK(F5214),"Unknown",F5214)</f>
        <v>Digital Wallet</v>
      </c>
      <c r="O5214" s="8" t="str">
        <f>IF(ISBLANK(G5214),"Unknown",G5214)</f>
        <v>Takeaway</v>
      </c>
      <c r="P5214" s="6">
        <f>IF(ISBLANK(H5214),"Unknown",H5214)</f>
        <v>45264</v>
      </c>
      <c r="Q5214" s="13">
        <f t="shared" si="425"/>
        <v>0</v>
      </c>
      <c r="R5214" s="13">
        <f t="shared" si="426"/>
        <v>3</v>
      </c>
      <c r="S5214" s="11">
        <f t="shared" si="427"/>
        <v>0</v>
      </c>
    </row>
    <row r="5215" spans="1:19" x14ac:dyDescent="0.3">
      <c r="A5215" t="s">
        <v>5234</v>
      </c>
      <c r="C5215">
        <v>5</v>
      </c>
      <c r="D5215">
        <v>4</v>
      </c>
      <c r="E5215">
        <v>20</v>
      </c>
      <c r="F5215" t="s">
        <v>14</v>
      </c>
      <c r="G5215" t="s">
        <v>11</v>
      </c>
      <c r="H5215" s="1">
        <v>45082</v>
      </c>
      <c r="J5215" s="8" t="str">
        <f>IF(ISBLANK(B5215),"Unknown",B5215)</f>
        <v>Unknown</v>
      </c>
      <c r="K5215" s="5">
        <f t="shared" si="423"/>
        <v>5</v>
      </c>
      <c r="L5215" s="5">
        <f t="shared" si="423"/>
        <v>4</v>
      </c>
      <c r="M5215" s="5">
        <f t="shared" si="424"/>
        <v>20</v>
      </c>
      <c r="N5215" s="8" t="str">
        <f>IF(ISBLANK(F5215),"Unknown",F5215)</f>
        <v>Cash</v>
      </c>
      <c r="O5215" s="8" t="str">
        <f>IF(ISBLANK(G5215),"Unknown",G5215)</f>
        <v>Takeaway</v>
      </c>
      <c r="P5215" s="6">
        <f>IF(ISBLANK(H5215),"Unknown",H5215)</f>
        <v>45082</v>
      </c>
      <c r="Q5215" s="13">
        <f t="shared" si="425"/>
        <v>5</v>
      </c>
      <c r="R5215" s="13">
        <f t="shared" si="426"/>
        <v>4</v>
      </c>
      <c r="S5215" s="11">
        <f t="shared" si="427"/>
        <v>20</v>
      </c>
    </row>
    <row r="5216" spans="1:19" x14ac:dyDescent="0.3">
      <c r="A5216" t="s">
        <v>5235</v>
      </c>
      <c r="B5216" t="s">
        <v>23</v>
      </c>
      <c r="C5216">
        <v>4</v>
      </c>
      <c r="E5216">
        <v>16</v>
      </c>
      <c r="F5216" t="s">
        <v>21</v>
      </c>
      <c r="G5216" t="s">
        <v>15</v>
      </c>
      <c r="H5216" s="1">
        <v>45286</v>
      </c>
      <c r="J5216" s="8" t="str">
        <f>IF(ISBLANK(B5216),"Unknown",B5216)</f>
        <v>Smoothie</v>
      </c>
      <c r="K5216" s="5">
        <f t="shared" si="423"/>
        <v>4</v>
      </c>
      <c r="L5216" s="5" t="str">
        <f t="shared" si="423"/>
        <v>0</v>
      </c>
      <c r="M5216" s="5">
        <f t="shared" si="424"/>
        <v>16</v>
      </c>
      <c r="N5216" s="8" t="str">
        <f>IF(ISBLANK(F5216),"Unknown",F5216)</f>
        <v>Digital Wallet</v>
      </c>
      <c r="O5216" s="8" t="str">
        <f>IF(ISBLANK(G5216),"Unknown",G5216)</f>
        <v>In-store</v>
      </c>
      <c r="P5216" s="6">
        <f>IF(ISBLANK(H5216),"Unknown",H5216)</f>
        <v>45286</v>
      </c>
      <c r="Q5216" s="13">
        <f t="shared" si="425"/>
        <v>4</v>
      </c>
      <c r="R5216" s="13" t="str">
        <f t="shared" si="426"/>
        <v>0</v>
      </c>
      <c r="S5216" s="11">
        <f t="shared" si="427"/>
        <v>0</v>
      </c>
    </row>
    <row r="5217" spans="1:19" x14ac:dyDescent="0.3">
      <c r="A5217" t="s">
        <v>5236</v>
      </c>
      <c r="B5217" t="s">
        <v>63</v>
      </c>
      <c r="C5217">
        <v>1</v>
      </c>
      <c r="E5217">
        <v>1.5</v>
      </c>
      <c r="G5217" t="s">
        <v>15</v>
      </c>
      <c r="H5217" s="1">
        <v>45243</v>
      </c>
      <c r="J5217" s="8" t="str">
        <f>IF(ISBLANK(B5217),"Unknown",B5217)</f>
        <v>Tea</v>
      </c>
      <c r="K5217" s="5">
        <f t="shared" si="423"/>
        <v>1</v>
      </c>
      <c r="L5217" s="5" t="str">
        <f t="shared" si="423"/>
        <v>0</v>
      </c>
      <c r="M5217" s="5">
        <f t="shared" si="424"/>
        <v>1.5</v>
      </c>
      <c r="N5217" s="8" t="str">
        <f>IF(ISBLANK(F5217),"Unknown",F5217)</f>
        <v>Unknown</v>
      </c>
      <c r="O5217" s="8" t="str">
        <f>IF(ISBLANK(G5217),"Unknown",G5217)</f>
        <v>In-store</v>
      </c>
      <c r="P5217" s="6">
        <f>IF(ISBLANK(H5217),"Unknown",H5217)</f>
        <v>45243</v>
      </c>
      <c r="Q5217" s="13">
        <f t="shared" si="425"/>
        <v>1</v>
      </c>
      <c r="R5217" s="13" t="str">
        <f t="shared" si="426"/>
        <v>0</v>
      </c>
      <c r="S5217" s="11">
        <f t="shared" si="427"/>
        <v>0</v>
      </c>
    </row>
    <row r="5218" spans="1:19" x14ac:dyDescent="0.3">
      <c r="A5218" t="s">
        <v>5237</v>
      </c>
      <c r="B5218" s="7" t="s">
        <v>10024</v>
      </c>
      <c r="C5218">
        <v>5</v>
      </c>
      <c r="D5218">
        <v>4</v>
      </c>
      <c r="E5218">
        <v>20</v>
      </c>
      <c r="H5218" s="1">
        <v>44971</v>
      </c>
      <c r="J5218" s="8" t="str">
        <f>IF(ISBLANK(B5218),"Unknown",B5218)</f>
        <v>Unknown</v>
      </c>
      <c r="K5218" s="5">
        <f t="shared" si="423"/>
        <v>5</v>
      </c>
      <c r="L5218" s="5">
        <f t="shared" si="423"/>
        <v>4</v>
      </c>
      <c r="M5218" s="5">
        <f t="shared" si="424"/>
        <v>20</v>
      </c>
      <c r="N5218" s="8" t="str">
        <f>IF(ISBLANK(F5218),"Unknown",F5218)</f>
        <v>Unknown</v>
      </c>
      <c r="O5218" s="8" t="str">
        <f>IF(ISBLANK(G5218),"Unknown",G5218)</f>
        <v>Unknown</v>
      </c>
      <c r="P5218" s="6">
        <f>IF(ISBLANK(H5218),"Unknown",H5218)</f>
        <v>44971</v>
      </c>
      <c r="Q5218" s="13">
        <f t="shared" si="425"/>
        <v>5</v>
      </c>
      <c r="R5218" s="13">
        <f t="shared" si="426"/>
        <v>4</v>
      </c>
      <c r="S5218" s="11">
        <f t="shared" si="427"/>
        <v>20</v>
      </c>
    </row>
    <row r="5219" spans="1:19" x14ac:dyDescent="0.3">
      <c r="A5219" t="s">
        <v>5238</v>
      </c>
      <c r="B5219" t="s">
        <v>17</v>
      </c>
      <c r="C5219">
        <v>5</v>
      </c>
      <c r="D5219">
        <v>1</v>
      </c>
      <c r="E5219">
        <v>5</v>
      </c>
      <c r="F5219" t="s">
        <v>14</v>
      </c>
      <c r="G5219" t="s">
        <v>11</v>
      </c>
      <c r="H5219" s="1">
        <v>45282</v>
      </c>
      <c r="J5219" s="8" t="str">
        <f>IF(ISBLANK(B5219),"Unknown",B5219)</f>
        <v>Cookie</v>
      </c>
      <c r="K5219" s="5">
        <f t="shared" si="423"/>
        <v>5</v>
      </c>
      <c r="L5219" s="5">
        <f t="shared" si="423"/>
        <v>1</v>
      </c>
      <c r="M5219" s="5">
        <f t="shared" si="424"/>
        <v>5</v>
      </c>
      <c r="N5219" s="8" t="str">
        <f>IF(ISBLANK(F5219),"Unknown",F5219)</f>
        <v>Cash</v>
      </c>
      <c r="O5219" s="8" t="str">
        <f>IF(ISBLANK(G5219),"Unknown",G5219)</f>
        <v>Takeaway</v>
      </c>
      <c r="P5219" s="6">
        <f>IF(ISBLANK(H5219),"Unknown",H5219)</f>
        <v>45282</v>
      </c>
      <c r="Q5219" s="13">
        <f t="shared" si="425"/>
        <v>5</v>
      </c>
      <c r="R5219" s="13">
        <f t="shared" si="426"/>
        <v>1</v>
      </c>
      <c r="S5219" s="11">
        <f t="shared" si="427"/>
        <v>5</v>
      </c>
    </row>
    <row r="5220" spans="1:19" x14ac:dyDescent="0.3">
      <c r="A5220" t="s">
        <v>5239</v>
      </c>
      <c r="B5220" t="s">
        <v>37</v>
      </c>
      <c r="C5220">
        <v>2</v>
      </c>
      <c r="D5220">
        <v>3</v>
      </c>
      <c r="E5220">
        <v>6</v>
      </c>
      <c r="F5220" t="s">
        <v>21</v>
      </c>
      <c r="G5220" t="s">
        <v>11</v>
      </c>
      <c r="H5220" s="1">
        <v>45149</v>
      </c>
      <c r="J5220" s="8" t="str">
        <f>IF(ISBLANK(B5220),"Unknown",B5220)</f>
        <v>Juice</v>
      </c>
      <c r="K5220" s="5">
        <f t="shared" si="423"/>
        <v>2</v>
      </c>
      <c r="L5220" s="5">
        <f t="shared" si="423"/>
        <v>3</v>
      </c>
      <c r="M5220" s="5">
        <f t="shared" si="424"/>
        <v>6</v>
      </c>
      <c r="N5220" s="8" t="str">
        <f>IF(ISBLANK(F5220),"Unknown",F5220)</f>
        <v>Digital Wallet</v>
      </c>
      <c r="O5220" s="8" t="str">
        <f>IF(ISBLANK(G5220),"Unknown",G5220)</f>
        <v>Takeaway</v>
      </c>
      <c r="P5220" s="6">
        <f>IF(ISBLANK(H5220),"Unknown",H5220)</f>
        <v>45149</v>
      </c>
      <c r="Q5220" s="13">
        <f t="shared" si="425"/>
        <v>2</v>
      </c>
      <c r="R5220" s="13">
        <f t="shared" si="426"/>
        <v>3</v>
      </c>
      <c r="S5220" s="11">
        <f t="shared" si="427"/>
        <v>6</v>
      </c>
    </row>
    <row r="5221" spans="1:19" x14ac:dyDescent="0.3">
      <c r="A5221" t="s">
        <v>5240</v>
      </c>
      <c r="B5221" t="s">
        <v>37</v>
      </c>
      <c r="C5221">
        <v>5</v>
      </c>
      <c r="E5221">
        <v>15</v>
      </c>
      <c r="F5221" t="s">
        <v>10</v>
      </c>
      <c r="H5221" s="1">
        <v>45258</v>
      </c>
      <c r="J5221" s="8" t="str">
        <f>IF(ISBLANK(B5221),"Unknown",B5221)</f>
        <v>Juice</v>
      </c>
      <c r="K5221" s="5">
        <f t="shared" si="423"/>
        <v>5</v>
      </c>
      <c r="L5221" s="5" t="str">
        <f t="shared" si="423"/>
        <v>0</v>
      </c>
      <c r="M5221" s="5">
        <f t="shared" si="424"/>
        <v>15</v>
      </c>
      <c r="N5221" s="8" t="str">
        <f>IF(ISBLANK(F5221),"Unknown",F5221)</f>
        <v>Credit Card</v>
      </c>
      <c r="O5221" s="8" t="str">
        <f>IF(ISBLANK(G5221),"Unknown",G5221)</f>
        <v>Unknown</v>
      </c>
      <c r="P5221" s="6">
        <f>IF(ISBLANK(H5221),"Unknown",H5221)</f>
        <v>45258</v>
      </c>
      <c r="Q5221" s="13">
        <f t="shared" si="425"/>
        <v>5</v>
      </c>
      <c r="R5221" s="13" t="str">
        <f t="shared" si="426"/>
        <v>0</v>
      </c>
      <c r="S5221" s="11">
        <f t="shared" si="427"/>
        <v>0</v>
      </c>
    </row>
    <row r="5222" spans="1:19" x14ac:dyDescent="0.3">
      <c r="A5222" t="s">
        <v>5241</v>
      </c>
      <c r="B5222" t="s">
        <v>9</v>
      </c>
      <c r="C5222">
        <v>3</v>
      </c>
      <c r="D5222">
        <v>2</v>
      </c>
      <c r="E5222" s="7" t="s">
        <v>10024</v>
      </c>
      <c r="G5222" t="s">
        <v>15</v>
      </c>
      <c r="H5222" s="1">
        <v>45111</v>
      </c>
      <c r="J5222" s="8" t="str">
        <f>IF(ISBLANK(B5222),"Unknown",B5222)</f>
        <v>Coffee</v>
      </c>
      <c r="K5222" s="5">
        <f t="shared" si="423"/>
        <v>3</v>
      </c>
      <c r="L5222" s="5">
        <f t="shared" si="423"/>
        <v>2</v>
      </c>
      <c r="M5222" s="5" t="str">
        <f t="shared" si="424"/>
        <v>Unknown</v>
      </c>
      <c r="N5222" s="8" t="str">
        <f>IF(ISBLANK(F5222),"Unknown",F5222)</f>
        <v>Unknown</v>
      </c>
      <c r="O5222" s="8" t="str">
        <f>IF(ISBLANK(G5222),"Unknown",G5222)</f>
        <v>In-store</v>
      </c>
      <c r="P5222" s="6">
        <f>IF(ISBLANK(H5222),"Unknown",H5222)</f>
        <v>45111</v>
      </c>
      <c r="Q5222" s="13">
        <f t="shared" si="425"/>
        <v>3</v>
      </c>
      <c r="R5222" s="13">
        <f t="shared" si="426"/>
        <v>2</v>
      </c>
      <c r="S5222" s="11">
        <f t="shared" si="427"/>
        <v>6</v>
      </c>
    </row>
    <row r="5223" spans="1:19" x14ac:dyDescent="0.3">
      <c r="A5223" t="s">
        <v>5242</v>
      </c>
      <c r="B5223" t="s">
        <v>13</v>
      </c>
      <c r="C5223">
        <v>1</v>
      </c>
      <c r="D5223">
        <v>3</v>
      </c>
      <c r="E5223">
        <v>3</v>
      </c>
      <c r="G5223" t="s">
        <v>15</v>
      </c>
      <c r="H5223" s="1">
        <v>45088</v>
      </c>
      <c r="J5223" s="8" t="str">
        <f>IF(ISBLANK(B5223),"Unknown",B5223)</f>
        <v>Cake</v>
      </c>
      <c r="K5223" s="5">
        <f t="shared" si="423"/>
        <v>1</v>
      </c>
      <c r="L5223" s="5">
        <f t="shared" si="423"/>
        <v>3</v>
      </c>
      <c r="M5223" s="5">
        <f t="shared" si="424"/>
        <v>3</v>
      </c>
      <c r="N5223" s="8" t="str">
        <f>IF(ISBLANK(F5223),"Unknown",F5223)</f>
        <v>Unknown</v>
      </c>
      <c r="O5223" s="8" t="str">
        <f>IF(ISBLANK(G5223),"Unknown",G5223)</f>
        <v>In-store</v>
      </c>
      <c r="P5223" s="6">
        <f>IF(ISBLANK(H5223),"Unknown",H5223)</f>
        <v>45088</v>
      </c>
      <c r="Q5223" s="13">
        <f t="shared" si="425"/>
        <v>1</v>
      </c>
      <c r="R5223" s="13">
        <f t="shared" si="426"/>
        <v>3</v>
      </c>
      <c r="S5223" s="11">
        <f t="shared" si="427"/>
        <v>3</v>
      </c>
    </row>
    <row r="5224" spans="1:19" x14ac:dyDescent="0.3">
      <c r="A5224" t="s">
        <v>5243</v>
      </c>
      <c r="B5224" t="s">
        <v>19</v>
      </c>
      <c r="C5224">
        <v>4</v>
      </c>
      <c r="D5224">
        <v>5</v>
      </c>
      <c r="E5224">
        <v>20</v>
      </c>
      <c r="F5224" t="s">
        <v>21</v>
      </c>
      <c r="H5224" s="1">
        <v>44978</v>
      </c>
      <c r="J5224" s="8" t="str">
        <f>IF(ISBLANK(B5224),"Unknown",B5224)</f>
        <v>Salad</v>
      </c>
      <c r="K5224" s="5">
        <f t="shared" si="423"/>
        <v>4</v>
      </c>
      <c r="L5224" s="5">
        <f t="shared" si="423"/>
        <v>5</v>
      </c>
      <c r="M5224" s="5">
        <f t="shared" si="424"/>
        <v>20</v>
      </c>
      <c r="N5224" s="8" t="str">
        <f>IF(ISBLANK(F5224),"Unknown",F5224)</f>
        <v>Digital Wallet</v>
      </c>
      <c r="O5224" s="8" t="str">
        <f>IF(ISBLANK(G5224),"Unknown",G5224)</f>
        <v>Unknown</v>
      </c>
      <c r="P5224" s="6">
        <f>IF(ISBLANK(H5224),"Unknown",H5224)</f>
        <v>44978</v>
      </c>
      <c r="Q5224" s="13">
        <f t="shared" si="425"/>
        <v>4</v>
      </c>
      <c r="R5224" s="13">
        <f t="shared" si="426"/>
        <v>5</v>
      </c>
      <c r="S5224" s="11">
        <f t="shared" si="427"/>
        <v>20</v>
      </c>
    </row>
    <row r="5225" spans="1:19" x14ac:dyDescent="0.3">
      <c r="A5225" t="s">
        <v>5244</v>
      </c>
      <c r="B5225" t="s">
        <v>19</v>
      </c>
      <c r="C5225">
        <v>3</v>
      </c>
      <c r="D5225" s="7" t="s">
        <v>10024</v>
      </c>
      <c r="E5225">
        <v>15</v>
      </c>
      <c r="F5225" t="s">
        <v>10</v>
      </c>
      <c r="G5225" t="s">
        <v>15</v>
      </c>
      <c r="H5225" s="1">
        <v>45015</v>
      </c>
      <c r="J5225" s="8" t="str">
        <f>IF(ISBLANK(B5225),"Unknown",B5225)</f>
        <v>Salad</v>
      </c>
      <c r="K5225" s="5">
        <f t="shared" si="423"/>
        <v>3</v>
      </c>
      <c r="L5225" s="5" t="str">
        <f t="shared" si="423"/>
        <v>Unknown</v>
      </c>
      <c r="M5225" s="5">
        <f t="shared" si="424"/>
        <v>15</v>
      </c>
      <c r="N5225" s="8" t="str">
        <f>IF(ISBLANK(F5225),"Unknown",F5225)</f>
        <v>Credit Card</v>
      </c>
      <c r="O5225" s="8" t="str">
        <f>IF(ISBLANK(G5225),"Unknown",G5225)</f>
        <v>In-store</v>
      </c>
      <c r="P5225" s="6">
        <f>IF(ISBLANK(H5225),"Unknown",H5225)</f>
        <v>45015</v>
      </c>
      <c r="Q5225" s="13">
        <f t="shared" si="425"/>
        <v>3</v>
      </c>
      <c r="R5225" s="13">
        <f t="shared" si="426"/>
        <v>0</v>
      </c>
      <c r="S5225" s="11">
        <f t="shared" si="427"/>
        <v>0</v>
      </c>
    </row>
    <row r="5226" spans="1:19" x14ac:dyDescent="0.3">
      <c r="A5226" t="s">
        <v>5245</v>
      </c>
      <c r="B5226" t="s">
        <v>23</v>
      </c>
      <c r="C5226">
        <v>1</v>
      </c>
      <c r="D5226">
        <v>4</v>
      </c>
      <c r="F5226" t="s">
        <v>14</v>
      </c>
      <c r="H5226" s="7" t="s">
        <v>10024</v>
      </c>
      <c r="J5226" s="8" t="str">
        <f>IF(ISBLANK(B5226),"Unknown",B5226)</f>
        <v>Smoothie</v>
      </c>
      <c r="K5226" s="5">
        <f t="shared" si="423"/>
        <v>1</v>
      </c>
      <c r="L5226" s="5">
        <f t="shared" si="423"/>
        <v>4</v>
      </c>
      <c r="M5226" s="5" t="str">
        <f t="shared" si="424"/>
        <v>0</v>
      </c>
      <c r="N5226" s="8" t="str">
        <f>IF(ISBLANK(F5226),"Unknown",F5226)</f>
        <v>Cash</v>
      </c>
      <c r="O5226" s="8" t="str">
        <f>IF(ISBLANK(G5226),"Unknown",G5226)</f>
        <v>Unknown</v>
      </c>
      <c r="P5226" s="6" t="str">
        <f>IF(ISBLANK(H5226),"Unknown",H5226)</f>
        <v>Unknown</v>
      </c>
      <c r="Q5226" s="13">
        <f t="shared" si="425"/>
        <v>1</v>
      </c>
      <c r="R5226" s="13">
        <f t="shared" si="426"/>
        <v>4</v>
      </c>
      <c r="S5226" s="11">
        <f t="shared" si="427"/>
        <v>4</v>
      </c>
    </row>
    <row r="5227" spans="1:19" x14ac:dyDescent="0.3">
      <c r="A5227" t="s">
        <v>5246</v>
      </c>
      <c r="B5227" t="s">
        <v>26</v>
      </c>
      <c r="C5227">
        <v>5</v>
      </c>
      <c r="D5227">
        <v>4</v>
      </c>
      <c r="E5227">
        <v>20</v>
      </c>
      <c r="F5227" t="s">
        <v>21</v>
      </c>
      <c r="G5227" t="s">
        <v>15</v>
      </c>
      <c r="H5227" s="1">
        <v>45149</v>
      </c>
      <c r="J5227" s="8" t="str">
        <f>IF(ISBLANK(B5227),"Unknown",B5227)</f>
        <v>Sandwich</v>
      </c>
      <c r="K5227" s="5">
        <f t="shared" si="423"/>
        <v>5</v>
      </c>
      <c r="L5227" s="5">
        <f t="shared" si="423"/>
        <v>4</v>
      </c>
      <c r="M5227" s="5">
        <f t="shared" si="424"/>
        <v>20</v>
      </c>
      <c r="N5227" s="8" t="str">
        <f>IF(ISBLANK(F5227),"Unknown",F5227)</f>
        <v>Digital Wallet</v>
      </c>
      <c r="O5227" s="8" t="str">
        <f>IF(ISBLANK(G5227),"Unknown",G5227)</f>
        <v>In-store</v>
      </c>
      <c r="P5227" s="6">
        <f>IF(ISBLANK(H5227),"Unknown",H5227)</f>
        <v>45149</v>
      </c>
      <c r="Q5227" s="13">
        <f t="shared" si="425"/>
        <v>5</v>
      </c>
      <c r="R5227" s="13">
        <f t="shared" si="426"/>
        <v>4</v>
      </c>
      <c r="S5227" s="11">
        <f t="shared" si="427"/>
        <v>20</v>
      </c>
    </row>
    <row r="5228" spans="1:19" x14ac:dyDescent="0.3">
      <c r="A5228" t="s">
        <v>5247</v>
      </c>
      <c r="B5228" t="s">
        <v>26</v>
      </c>
      <c r="C5228">
        <v>5</v>
      </c>
      <c r="D5228">
        <v>4</v>
      </c>
      <c r="E5228">
        <v>20</v>
      </c>
      <c r="F5228" t="s">
        <v>10</v>
      </c>
      <c r="G5228" t="s">
        <v>15</v>
      </c>
      <c r="H5228" s="1">
        <v>44967</v>
      </c>
      <c r="J5228" s="8" t="str">
        <f>IF(ISBLANK(B5228),"Unknown",B5228)</f>
        <v>Sandwich</v>
      </c>
      <c r="K5228" s="5">
        <f t="shared" si="423"/>
        <v>5</v>
      </c>
      <c r="L5228" s="5">
        <f t="shared" si="423"/>
        <v>4</v>
      </c>
      <c r="M5228" s="5">
        <f t="shared" si="424"/>
        <v>20</v>
      </c>
      <c r="N5228" s="8" t="str">
        <f>IF(ISBLANK(F5228),"Unknown",F5228)</f>
        <v>Credit Card</v>
      </c>
      <c r="O5228" s="8" t="str">
        <f>IF(ISBLANK(G5228),"Unknown",G5228)</f>
        <v>In-store</v>
      </c>
      <c r="P5228" s="6">
        <f>IF(ISBLANK(H5228),"Unknown",H5228)</f>
        <v>44967</v>
      </c>
      <c r="Q5228" s="13">
        <f t="shared" si="425"/>
        <v>5</v>
      </c>
      <c r="R5228" s="13">
        <f t="shared" si="426"/>
        <v>4</v>
      </c>
      <c r="S5228" s="11">
        <f t="shared" si="427"/>
        <v>20</v>
      </c>
    </row>
    <row r="5229" spans="1:19" x14ac:dyDescent="0.3">
      <c r="A5229" t="s">
        <v>5248</v>
      </c>
      <c r="B5229" t="s">
        <v>26</v>
      </c>
      <c r="C5229">
        <v>4</v>
      </c>
      <c r="D5229">
        <v>4</v>
      </c>
      <c r="E5229">
        <v>16</v>
      </c>
      <c r="F5229" t="s">
        <v>14</v>
      </c>
      <c r="G5229" t="s">
        <v>15</v>
      </c>
      <c r="H5229" s="1">
        <v>44978</v>
      </c>
      <c r="J5229" s="8" t="str">
        <f>IF(ISBLANK(B5229),"Unknown",B5229)</f>
        <v>Sandwich</v>
      </c>
      <c r="K5229" s="5">
        <f t="shared" si="423"/>
        <v>4</v>
      </c>
      <c r="L5229" s="5">
        <f t="shared" si="423"/>
        <v>4</v>
      </c>
      <c r="M5229" s="5">
        <f t="shared" si="424"/>
        <v>16</v>
      </c>
      <c r="N5229" s="8" t="str">
        <f>IF(ISBLANK(F5229),"Unknown",F5229)</f>
        <v>Cash</v>
      </c>
      <c r="O5229" s="8" t="str">
        <f>IF(ISBLANK(G5229),"Unknown",G5229)</f>
        <v>In-store</v>
      </c>
      <c r="P5229" s="6">
        <f>IF(ISBLANK(H5229),"Unknown",H5229)</f>
        <v>44978</v>
      </c>
      <c r="Q5229" s="13">
        <f t="shared" si="425"/>
        <v>4</v>
      </c>
      <c r="R5229" s="13">
        <f t="shared" si="426"/>
        <v>4</v>
      </c>
      <c r="S5229" s="11">
        <f t="shared" si="427"/>
        <v>16</v>
      </c>
    </row>
    <row r="5230" spans="1:19" x14ac:dyDescent="0.3">
      <c r="A5230" t="s">
        <v>5249</v>
      </c>
      <c r="B5230" t="s">
        <v>63</v>
      </c>
      <c r="C5230">
        <v>5</v>
      </c>
      <c r="D5230">
        <v>1.5</v>
      </c>
      <c r="E5230">
        <v>7.5</v>
      </c>
      <c r="F5230" t="s">
        <v>21</v>
      </c>
      <c r="G5230" t="s">
        <v>11</v>
      </c>
      <c r="H5230" s="1">
        <v>45016</v>
      </c>
      <c r="J5230" s="8" t="str">
        <f>IF(ISBLANK(B5230),"Unknown",B5230)</f>
        <v>Tea</v>
      </c>
      <c r="K5230" s="5">
        <f t="shared" si="423"/>
        <v>5</v>
      </c>
      <c r="L5230" s="5">
        <f t="shared" si="423"/>
        <v>1.5</v>
      </c>
      <c r="M5230" s="5">
        <f t="shared" si="424"/>
        <v>7.5</v>
      </c>
      <c r="N5230" s="8" t="str">
        <f>IF(ISBLANK(F5230),"Unknown",F5230)</f>
        <v>Digital Wallet</v>
      </c>
      <c r="O5230" s="8" t="str">
        <f>IF(ISBLANK(G5230),"Unknown",G5230)</f>
        <v>Takeaway</v>
      </c>
      <c r="P5230" s="6">
        <f>IF(ISBLANK(H5230),"Unknown",H5230)</f>
        <v>45016</v>
      </c>
      <c r="Q5230" s="13">
        <f t="shared" si="425"/>
        <v>5</v>
      </c>
      <c r="R5230" s="13">
        <f t="shared" si="426"/>
        <v>1.5</v>
      </c>
      <c r="S5230" s="11">
        <f t="shared" si="427"/>
        <v>7.5</v>
      </c>
    </row>
    <row r="5231" spans="1:19" x14ac:dyDescent="0.3">
      <c r="A5231" t="s">
        <v>5250</v>
      </c>
      <c r="B5231" t="s">
        <v>23</v>
      </c>
      <c r="C5231" s="7" t="s">
        <v>10024</v>
      </c>
      <c r="D5231">
        <v>4</v>
      </c>
      <c r="E5231">
        <v>16</v>
      </c>
      <c r="F5231" t="s">
        <v>21</v>
      </c>
      <c r="H5231" s="1">
        <v>45099</v>
      </c>
      <c r="J5231" s="8" t="str">
        <f>IF(ISBLANK(B5231),"Unknown",B5231)</f>
        <v>Smoothie</v>
      </c>
      <c r="K5231" s="5" t="str">
        <f t="shared" si="423"/>
        <v>Unknown</v>
      </c>
      <c r="L5231" s="5">
        <f t="shared" si="423"/>
        <v>4</v>
      </c>
      <c r="M5231" s="5">
        <f t="shared" si="424"/>
        <v>16</v>
      </c>
      <c r="N5231" s="8" t="str">
        <f>IF(ISBLANK(F5231),"Unknown",F5231)</f>
        <v>Digital Wallet</v>
      </c>
      <c r="O5231" s="8" t="str">
        <f>IF(ISBLANK(G5231),"Unknown",G5231)</f>
        <v>Unknown</v>
      </c>
      <c r="P5231" s="6">
        <f>IF(ISBLANK(H5231),"Unknown",H5231)</f>
        <v>45099</v>
      </c>
      <c r="Q5231" s="13">
        <f t="shared" si="425"/>
        <v>0</v>
      </c>
      <c r="R5231" s="13">
        <f t="shared" si="426"/>
        <v>4</v>
      </c>
      <c r="S5231" s="11">
        <f t="shared" si="427"/>
        <v>0</v>
      </c>
    </row>
    <row r="5232" spans="1:19" x14ac:dyDescent="0.3">
      <c r="A5232" t="s">
        <v>5251</v>
      </c>
      <c r="B5232" t="s">
        <v>37</v>
      </c>
      <c r="C5232">
        <v>5</v>
      </c>
      <c r="D5232">
        <v>3</v>
      </c>
      <c r="E5232">
        <v>15</v>
      </c>
      <c r="F5232" s="7" t="s">
        <v>10024</v>
      </c>
      <c r="H5232" s="1">
        <v>44972</v>
      </c>
      <c r="J5232" s="8" t="str">
        <f>IF(ISBLANK(B5232),"Unknown",B5232)</f>
        <v>Juice</v>
      </c>
      <c r="K5232" s="5">
        <f t="shared" si="423"/>
        <v>5</v>
      </c>
      <c r="L5232" s="5">
        <f t="shared" si="423"/>
        <v>3</v>
      </c>
      <c r="M5232" s="5">
        <f t="shared" si="424"/>
        <v>15</v>
      </c>
      <c r="N5232" s="8" t="str">
        <f>IF(ISBLANK(F5232),"Unknown",F5232)</f>
        <v>Unknown</v>
      </c>
      <c r="O5232" s="8" t="str">
        <f>IF(ISBLANK(G5232),"Unknown",G5232)</f>
        <v>Unknown</v>
      </c>
      <c r="P5232" s="6">
        <f>IF(ISBLANK(H5232),"Unknown",H5232)</f>
        <v>44972</v>
      </c>
      <c r="Q5232" s="13">
        <f t="shared" si="425"/>
        <v>5</v>
      </c>
      <c r="R5232" s="13">
        <f t="shared" si="426"/>
        <v>3</v>
      </c>
      <c r="S5232" s="11">
        <f t="shared" si="427"/>
        <v>15</v>
      </c>
    </row>
    <row r="5233" spans="1:19" x14ac:dyDescent="0.3">
      <c r="A5233" t="s">
        <v>5252</v>
      </c>
      <c r="B5233" t="s">
        <v>9</v>
      </c>
      <c r="C5233">
        <v>5</v>
      </c>
      <c r="D5233">
        <v>2</v>
      </c>
      <c r="E5233">
        <v>10</v>
      </c>
      <c r="F5233" t="s">
        <v>21</v>
      </c>
      <c r="G5233" t="s">
        <v>11</v>
      </c>
      <c r="H5233" s="1">
        <v>44988</v>
      </c>
      <c r="J5233" s="8" t="str">
        <f>IF(ISBLANK(B5233),"Unknown",B5233)</f>
        <v>Coffee</v>
      </c>
      <c r="K5233" s="5">
        <f t="shared" si="423"/>
        <v>5</v>
      </c>
      <c r="L5233" s="5">
        <f t="shared" si="423"/>
        <v>2</v>
      </c>
      <c r="M5233" s="5">
        <f t="shared" si="424"/>
        <v>10</v>
      </c>
      <c r="N5233" s="8" t="str">
        <f>IF(ISBLANK(F5233),"Unknown",F5233)</f>
        <v>Digital Wallet</v>
      </c>
      <c r="O5233" s="8" t="str">
        <f>IF(ISBLANK(G5233),"Unknown",G5233)</f>
        <v>Takeaway</v>
      </c>
      <c r="P5233" s="6">
        <f>IF(ISBLANK(H5233),"Unknown",H5233)</f>
        <v>44988</v>
      </c>
      <c r="Q5233" s="13">
        <f t="shared" si="425"/>
        <v>5</v>
      </c>
      <c r="R5233" s="13">
        <f t="shared" si="426"/>
        <v>2</v>
      </c>
      <c r="S5233" s="11">
        <f t="shared" si="427"/>
        <v>10</v>
      </c>
    </row>
    <row r="5234" spans="1:19" x14ac:dyDescent="0.3">
      <c r="A5234" t="s">
        <v>5253</v>
      </c>
      <c r="B5234" t="s">
        <v>9</v>
      </c>
      <c r="C5234">
        <v>1</v>
      </c>
      <c r="E5234">
        <v>2</v>
      </c>
      <c r="G5234" s="7" t="s">
        <v>10024</v>
      </c>
      <c r="H5234" s="1">
        <v>45039</v>
      </c>
      <c r="J5234" s="8" t="str">
        <f>IF(ISBLANK(B5234),"Unknown",B5234)</f>
        <v>Coffee</v>
      </c>
      <c r="K5234" s="5">
        <f t="shared" si="423"/>
        <v>1</v>
      </c>
      <c r="L5234" s="5" t="str">
        <f t="shared" si="423"/>
        <v>0</v>
      </c>
      <c r="M5234" s="5">
        <f t="shared" si="424"/>
        <v>2</v>
      </c>
      <c r="N5234" s="8" t="str">
        <f>IF(ISBLANK(F5234),"Unknown",F5234)</f>
        <v>Unknown</v>
      </c>
      <c r="O5234" s="8" t="str">
        <f>IF(ISBLANK(G5234),"Unknown",G5234)</f>
        <v>Unknown</v>
      </c>
      <c r="P5234" s="6">
        <f>IF(ISBLANK(H5234),"Unknown",H5234)</f>
        <v>45039</v>
      </c>
      <c r="Q5234" s="13">
        <f t="shared" si="425"/>
        <v>1</v>
      </c>
      <c r="R5234" s="13" t="str">
        <f t="shared" si="426"/>
        <v>0</v>
      </c>
      <c r="S5234" s="11">
        <f t="shared" si="427"/>
        <v>0</v>
      </c>
    </row>
    <row r="5235" spans="1:19" x14ac:dyDescent="0.3">
      <c r="A5235" t="s">
        <v>5254</v>
      </c>
      <c r="B5235" t="s">
        <v>17</v>
      </c>
      <c r="C5235">
        <v>2</v>
      </c>
      <c r="D5235">
        <v>1</v>
      </c>
      <c r="E5235">
        <v>2</v>
      </c>
      <c r="F5235" t="s">
        <v>14</v>
      </c>
      <c r="G5235" t="s">
        <v>11</v>
      </c>
      <c r="H5235" s="1">
        <v>45274</v>
      </c>
      <c r="J5235" s="8" t="str">
        <f>IF(ISBLANK(B5235),"Unknown",B5235)</f>
        <v>Cookie</v>
      </c>
      <c r="K5235" s="5">
        <f t="shared" si="423"/>
        <v>2</v>
      </c>
      <c r="L5235" s="5">
        <f t="shared" si="423"/>
        <v>1</v>
      </c>
      <c r="M5235" s="5">
        <f t="shared" si="424"/>
        <v>2</v>
      </c>
      <c r="N5235" s="8" t="str">
        <f>IF(ISBLANK(F5235),"Unknown",F5235)</f>
        <v>Cash</v>
      </c>
      <c r="O5235" s="8" t="str">
        <f>IF(ISBLANK(G5235),"Unknown",G5235)</f>
        <v>Takeaway</v>
      </c>
      <c r="P5235" s="6">
        <f>IF(ISBLANK(H5235),"Unknown",H5235)</f>
        <v>45274</v>
      </c>
      <c r="Q5235" s="13">
        <f t="shared" si="425"/>
        <v>2</v>
      </c>
      <c r="R5235" s="13">
        <f t="shared" si="426"/>
        <v>1</v>
      </c>
      <c r="S5235" s="11">
        <f t="shared" si="427"/>
        <v>2</v>
      </c>
    </row>
    <row r="5236" spans="1:19" x14ac:dyDescent="0.3">
      <c r="A5236" t="s">
        <v>5255</v>
      </c>
      <c r="B5236" t="s">
        <v>17</v>
      </c>
      <c r="C5236">
        <v>3</v>
      </c>
      <c r="D5236">
        <v>1</v>
      </c>
      <c r="E5236">
        <v>3</v>
      </c>
      <c r="F5236" t="s">
        <v>21</v>
      </c>
      <c r="G5236" t="s">
        <v>15</v>
      </c>
      <c r="H5236" s="1">
        <v>44940</v>
      </c>
      <c r="J5236" s="8" t="str">
        <f>IF(ISBLANK(B5236),"Unknown",B5236)</f>
        <v>Cookie</v>
      </c>
      <c r="K5236" s="5">
        <f t="shared" si="423"/>
        <v>3</v>
      </c>
      <c r="L5236" s="5">
        <f t="shared" si="423"/>
        <v>1</v>
      </c>
      <c r="M5236" s="5">
        <f t="shared" si="424"/>
        <v>3</v>
      </c>
      <c r="N5236" s="8" t="str">
        <f>IF(ISBLANK(F5236),"Unknown",F5236)</f>
        <v>Digital Wallet</v>
      </c>
      <c r="O5236" s="8" t="str">
        <f>IF(ISBLANK(G5236),"Unknown",G5236)</f>
        <v>In-store</v>
      </c>
      <c r="P5236" s="6">
        <f>IF(ISBLANK(H5236),"Unknown",H5236)</f>
        <v>44940</v>
      </c>
      <c r="Q5236" s="13">
        <f t="shared" si="425"/>
        <v>3</v>
      </c>
      <c r="R5236" s="13">
        <f t="shared" si="426"/>
        <v>1</v>
      </c>
      <c r="S5236" s="11">
        <f t="shared" si="427"/>
        <v>3</v>
      </c>
    </row>
    <row r="5237" spans="1:19" x14ac:dyDescent="0.3">
      <c r="A5237" t="s">
        <v>5256</v>
      </c>
      <c r="B5237" t="s">
        <v>9</v>
      </c>
      <c r="C5237">
        <v>5</v>
      </c>
      <c r="D5237">
        <v>2</v>
      </c>
      <c r="E5237">
        <v>10</v>
      </c>
      <c r="F5237" t="s">
        <v>14</v>
      </c>
      <c r="G5237" t="s">
        <v>15</v>
      </c>
      <c r="H5237" s="1">
        <v>45012</v>
      </c>
      <c r="J5237" s="8" t="str">
        <f>IF(ISBLANK(B5237),"Unknown",B5237)</f>
        <v>Coffee</v>
      </c>
      <c r="K5237" s="5">
        <f t="shared" si="423"/>
        <v>5</v>
      </c>
      <c r="L5237" s="5">
        <f t="shared" si="423"/>
        <v>2</v>
      </c>
      <c r="M5237" s="5">
        <f t="shared" si="424"/>
        <v>10</v>
      </c>
      <c r="N5237" s="8" t="str">
        <f>IF(ISBLANK(F5237),"Unknown",F5237)</f>
        <v>Cash</v>
      </c>
      <c r="O5237" s="8" t="str">
        <f>IF(ISBLANK(G5237),"Unknown",G5237)</f>
        <v>In-store</v>
      </c>
      <c r="P5237" s="6">
        <f>IF(ISBLANK(H5237),"Unknown",H5237)</f>
        <v>45012</v>
      </c>
      <c r="Q5237" s="13">
        <f t="shared" si="425"/>
        <v>5</v>
      </c>
      <c r="R5237" s="13">
        <f t="shared" si="426"/>
        <v>2</v>
      </c>
      <c r="S5237" s="11">
        <f t="shared" si="427"/>
        <v>10</v>
      </c>
    </row>
    <row r="5238" spans="1:19" x14ac:dyDescent="0.3">
      <c r="A5238" t="s">
        <v>5257</v>
      </c>
      <c r="B5238" t="s">
        <v>19</v>
      </c>
      <c r="C5238">
        <v>3</v>
      </c>
      <c r="D5238">
        <v>5</v>
      </c>
      <c r="E5238">
        <v>15</v>
      </c>
      <c r="F5238" t="s">
        <v>21</v>
      </c>
      <c r="G5238" t="s">
        <v>15</v>
      </c>
      <c r="H5238" s="7" t="s">
        <v>10024</v>
      </c>
      <c r="J5238" s="8" t="str">
        <f>IF(ISBLANK(B5238),"Unknown",B5238)</f>
        <v>Salad</v>
      </c>
      <c r="K5238" s="5">
        <f t="shared" si="423"/>
        <v>3</v>
      </c>
      <c r="L5238" s="5">
        <f t="shared" si="423"/>
        <v>5</v>
      </c>
      <c r="M5238" s="5">
        <f t="shared" si="424"/>
        <v>15</v>
      </c>
      <c r="N5238" s="8" t="str">
        <f>IF(ISBLANK(F5238),"Unknown",F5238)</f>
        <v>Digital Wallet</v>
      </c>
      <c r="O5238" s="8" t="str">
        <f>IF(ISBLANK(G5238),"Unknown",G5238)</f>
        <v>In-store</v>
      </c>
      <c r="P5238" s="6" t="str">
        <f>IF(ISBLANK(H5238),"Unknown",H5238)</f>
        <v>Unknown</v>
      </c>
      <c r="Q5238" s="13">
        <f t="shared" si="425"/>
        <v>3</v>
      </c>
      <c r="R5238" s="13">
        <f t="shared" si="426"/>
        <v>5</v>
      </c>
      <c r="S5238" s="11">
        <f t="shared" si="427"/>
        <v>15</v>
      </c>
    </row>
    <row r="5239" spans="1:19" x14ac:dyDescent="0.3">
      <c r="A5239" t="s">
        <v>5258</v>
      </c>
      <c r="B5239" t="s">
        <v>37</v>
      </c>
      <c r="C5239">
        <v>1</v>
      </c>
      <c r="D5239">
        <v>3</v>
      </c>
      <c r="E5239">
        <v>3</v>
      </c>
      <c r="H5239" s="1">
        <v>45180</v>
      </c>
      <c r="J5239" s="8" t="str">
        <f>IF(ISBLANK(B5239),"Unknown",B5239)</f>
        <v>Juice</v>
      </c>
      <c r="K5239" s="5">
        <f t="shared" si="423"/>
        <v>1</v>
      </c>
      <c r="L5239" s="5">
        <f t="shared" si="423"/>
        <v>3</v>
      </c>
      <c r="M5239" s="5">
        <f t="shared" si="424"/>
        <v>3</v>
      </c>
      <c r="N5239" s="8" t="str">
        <f>IF(ISBLANK(F5239),"Unknown",F5239)</f>
        <v>Unknown</v>
      </c>
      <c r="O5239" s="8" t="str">
        <f>IF(ISBLANK(G5239),"Unknown",G5239)</f>
        <v>Unknown</v>
      </c>
      <c r="P5239" s="6">
        <f>IF(ISBLANK(H5239),"Unknown",H5239)</f>
        <v>45180</v>
      </c>
      <c r="Q5239" s="13">
        <f t="shared" si="425"/>
        <v>1</v>
      </c>
      <c r="R5239" s="13">
        <f t="shared" si="426"/>
        <v>3</v>
      </c>
      <c r="S5239" s="11">
        <f t="shared" si="427"/>
        <v>3</v>
      </c>
    </row>
    <row r="5240" spans="1:19" x14ac:dyDescent="0.3">
      <c r="A5240" t="s">
        <v>5259</v>
      </c>
      <c r="B5240" t="s">
        <v>19</v>
      </c>
      <c r="C5240">
        <v>5</v>
      </c>
      <c r="D5240">
        <v>5</v>
      </c>
      <c r="E5240">
        <v>25</v>
      </c>
      <c r="F5240" t="s">
        <v>14</v>
      </c>
      <c r="H5240" s="1">
        <v>45097</v>
      </c>
      <c r="J5240" s="8" t="str">
        <f>IF(ISBLANK(B5240),"Unknown",B5240)</f>
        <v>Salad</v>
      </c>
      <c r="K5240" s="5">
        <f t="shared" si="423"/>
        <v>5</v>
      </c>
      <c r="L5240" s="5">
        <f t="shared" si="423"/>
        <v>5</v>
      </c>
      <c r="M5240" s="5">
        <f t="shared" si="424"/>
        <v>25</v>
      </c>
      <c r="N5240" s="8" t="str">
        <f>IF(ISBLANK(F5240),"Unknown",F5240)</f>
        <v>Cash</v>
      </c>
      <c r="O5240" s="8" t="str">
        <f>IF(ISBLANK(G5240),"Unknown",G5240)</f>
        <v>Unknown</v>
      </c>
      <c r="P5240" s="6">
        <f>IF(ISBLANK(H5240),"Unknown",H5240)</f>
        <v>45097</v>
      </c>
      <c r="Q5240" s="13">
        <f t="shared" si="425"/>
        <v>5</v>
      </c>
      <c r="R5240" s="13">
        <f t="shared" si="426"/>
        <v>5</v>
      </c>
      <c r="S5240" s="11">
        <f t="shared" si="427"/>
        <v>25</v>
      </c>
    </row>
    <row r="5241" spans="1:19" x14ac:dyDescent="0.3">
      <c r="A5241" t="s">
        <v>5260</v>
      </c>
      <c r="B5241" t="s">
        <v>19</v>
      </c>
      <c r="C5241">
        <v>2</v>
      </c>
      <c r="D5241">
        <v>5</v>
      </c>
      <c r="E5241">
        <v>10</v>
      </c>
      <c r="F5241" t="s">
        <v>14</v>
      </c>
      <c r="G5241" t="s">
        <v>15</v>
      </c>
      <c r="H5241" s="1">
        <v>45222</v>
      </c>
      <c r="J5241" s="8" t="str">
        <f>IF(ISBLANK(B5241),"Unknown",B5241)</f>
        <v>Salad</v>
      </c>
      <c r="K5241" s="5">
        <f t="shared" si="423"/>
        <v>2</v>
      </c>
      <c r="L5241" s="5">
        <f t="shared" si="423"/>
        <v>5</v>
      </c>
      <c r="M5241" s="5">
        <f t="shared" si="424"/>
        <v>10</v>
      </c>
      <c r="N5241" s="8" t="str">
        <f>IF(ISBLANK(F5241),"Unknown",F5241)</f>
        <v>Cash</v>
      </c>
      <c r="O5241" s="8" t="str">
        <f>IF(ISBLANK(G5241),"Unknown",G5241)</f>
        <v>In-store</v>
      </c>
      <c r="P5241" s="6">
        <f>IF(ISBLANK(H5241),"Unknown",H5241)</f>
        <v>45222</v>
      </c>
      <c r="Q5241" s="13">
        <f t="shared" si="425"/>
        <v>2</v>
      </c>
      <c r="R5241" s="13">
        <f t="shared" si="426"/>
        <v>5</v>
      </c>
      <c r="S5241" s="11">
        <f t="shared" si="427"/>
        <v>10</v>
      </c>
    </row>
    <row r="5242" spans="1:19" x14ac:dyDescent="0.3">
      <c r="A5242" t="s">
        <v>5261</v>
      </c>
      <c r="B5242" t="s">
        <v>63</v>
      </c>
      <c r="C5242">
        <v>3</v>
      </c>
      <c r="D5242">
        <v>1.5</v>
      </c>
      <c r="E5242">
        <v>4.5</v>
      </c>
      <c r="F5242" t="s">
        <v>21</v>
      </c>
      <c r="G5242" t="s">
        <v>15</v>
      </c>
      <c r="H5242" s="1">
        <v>45165</v>
      </c>
      <c r="J5242" s="8" t="str">
        <f>IF(ISBLANK(B5242),"Unknown",B5242)</f>
        <v>Tea</v>
      </c>
      <c r="K5242" s="5">
        <f t="shared" si="423"/>
        <v>3</v>
      </c>
      <c r="L5242" s="5">
        <f t="shared" si="423"/>
        <v>1.5</v>
      </c>
      <c r="M5242" s="5">
        <f t="shared" si="424"/>
        <v>4.5</v>
      </c>
      <c r="N5242" s="8" t="str">
        <f>IF(ISBLANK(F5242),"Unknown",F5242)</f>
        <v>Digital Wallet</v>
      </c>
      <c r="O5242" s="8" t="str">
        <f>IF(ISBLANK(G5242),"Unknown",G5242)</f>
        <v>In-store</v>
      </c>
      <c r="P5242" s="6">
        <f>IF(ISBLANK(H5242),"Unknown",H5242)</f>
        <v>45165</v>
      </c>
      <c r="Q5242" s="13">
        <f t="shared" si="425"/>
        <v>3</v>
      </c>
      <c r="R5242" s="13">
        <f t="shared" si="426"/>
        <v>1.5</v>
      </c>
      <c r="S5242" s="11">
        <f t="shared" si="427"/>
        <v>4.5</v>
      </c>
    </row>
    <row r="5243" spans="1:19" x14ac:dyDescent="0.3">
      <c r="A5243" t="s">
        <v>5262</v>
      </c>
      <c r="B5243" t="s">
        <v>63</v>
      </c>
      <c r="D5243">
        <v>1.5</v>
      </c>
      <c r="E5243">
        <v>1.5</v>
      </c>
      <c r="F5243" t="s">
        <v>21</v>
      </c>
      <c r="G5243" t="s">
        <v>11</v>
      </c>
      <c r="H5243" s="1">
        <v>45237</v>
      </c>
      <c r="J5243" s="8" t="str">
        <f>IF(ISBLANK(B5243),"Unknown",B5243)</f>
        <v>Tea</v>
      </c>
      <c r="K5243" s="5" t="str">
        <f t="shared" si="423"/>
        <v>0</v>
      </c>
      <c r="L5243" s="5">
        <f t="shared" si="423"/>
        <v>1.5</v>
      </c>
      <c r="M5243" s="5">
        <f t="shared" si="424"/>
        <v>1.5</v>
      </c>
      <c r="N5243" s="8" t="str">
        <f>IF(ISBLANK(F5243),"Unknown",F5243)</f>
        <v>Digital Wallet</v>
      </c>
      <c r="O5243" s="8" t="str">
        <f>IF(ISBLANK(G5243),"Unknown",G5243)</f>
        <v>Takeaway</v>
      </c>
      <c r="P5243" s="6">
        <f>IF(ISBLANK(H5243),"Unknown",H5243)</f>
        <v>45237</v>
      </c>
      <c r="Q5243" s="13" t="str">
        <f t="shared" si="425"/>
        <v>0</v>
      </c>
      <c r="R5243" s="13">
        <f t="shared" si="426"/>
        <v>1.5</v>
      </c>
      <c r="S5243" s="11">
        <f t="shared" si="427"/>
        <v>0</v>
      </c>
    </row>
    <row r="5244" spans="1:19" x14ac:dyDescent="0.3">
      <c r="A5244" t="s">
        <v>5263</v>
      </c>
      <c r="B5244" t="s">
        <v>23</v>
      </c>
      <c r="C5244">
        <v>5</v>
      </c>
      <c r="D5244">
        <v>4</v>
      </c>
      <c r="E5244" s="7" t="s">
        <v>10024</v>
      </c>
      <c r="F5244" t="s">
        <v>14</v>
      </c>
      <c r="G5244" t="s">
        <v>11</v>
      </c>
      <c r="H5244" s="1">
        <v>45023</v>
      </c>
      <c r="J5244" s="8" t="str">
        <f>IF(ISBLANK(B5244),"Unknown",B5244)</f>
        <v>Smoothie</v>
      </c>
      <c r="K5244" s="5">
        <f t="shared" si="423"/>
        <v>5</v>
      </c>
      <c r="L5244" s="5">
        <f t="shared" si="423"/>
        <v>4</v>
      </c>
      <c r="M5244" s="5" t="str">
        <f t="shared" si="424"/>
        <v>Unknown</v>
      </c>
      <c r="N5244" s="8" t="str">
        <f>IF(ISBLANK(F5244),"Unknown",F5244)</f>
        <v>Cash</v>
      </c>
      <c r="O5244" s="8" t="str">
        <f>IF(ISBLANK(G5244),"Unknown",G5244)</f>
        <v>Takeaway</v>
      </c>
      <c r="P5244" s="6">
        <f>IF(ISBLANK(H5244),"Unknown",H5244)</f>
        <v>45023</v>
      </c>
      <c r="Q5244" s="13">
        <f t="shared" si="425"/>
        <v>5</v>
      </c>
      <c r="R5244" s="13">
        <f t="shared" si="426"/>
        <v>4</v>
      </c>
      <c r="S5244" s="11">
        <f t="shared" si="427"/>
        <v>20</v>
      </c>
    </row>
    <row r="5245" spans="1:19" x14ac:dyDescent="0.3">
      <c r="A5245" t="s">
        <v>5264</v>
      </c>
      <c r="B5245" t="s">
        <v>17</v>
      </c>
      <c r="C5245">
        <v>3</v>
      </c>
      <c r="D5245" s="7" t="s">
        <v>10024</v>
      </c>
      <c r="E5245">
        <v>3</v>
      </c>
      <c r="F5245" t="s">
        <v>21</v>
      </c>
      <c r="G5245" t="s">
        <v>15</v>
      </c>
      <c r="H5245" s="1">
        <v>45196</v>
      </c>
      <c r="J5245" s="8" t="str">
        <f>IF(ISBLANK(B5245),"Unknown",B5245)</f>
        <v>Cookie</v>
      </c>
      <c r="K5245" s="5">
        <f t="shared" si="423"/>
        <v>3</v>
      </c>
      <c r="L5245" s="5" t="str">
        <f t="shared" si="423"/>
        <v>Unknown</v>
      </c>
      <c r="M5245" s="5">
        <f t="shared" si="424"/>
        <v>3</v>
      </c>
      <c r="N5245" s="8" t="str">
        <f>IF(ISBLANK(F5245),"Unknown",F5245)</f>
        <v>Digital Wallet</v>
      </c>
      <c r="O5245" s="8" t="str">
        <f>IF(ISBLANK(G5245),"Unknown",G5245)</f>
        <v>In-store</v>
      </c>
      <c r="P5245" s="6">
        <f>IF(ISBLANK(H5245),"Unknown",H5245)</f>
        <v>45196</v>
      </c>
      <c r="Q5245" s="13">
        <f t="shared" si="425"/>
        <v>3</v>
      </c>
      <c r="R5245" s="13">
        <f t="shared" si="426"/>
        <v>0</v>
      </c>
      <c r="S5245" s="11">
        <f t="shared" si="427"/>
        <v>0</v>
      </c>
    </row>
    <row r="5246" spans="1:19" x14ac:dyDescent="0.3">
      <c r="A5246" t="s">
        <v>5265</v>
      </c>
      <c r="B5246" t="s">
        <v>9</v>
      </c>
      <c r="C5246">
        <v>5</v>
      </c>
      <c r="D5246">
        <v>2</v>
      </c>
      <c r="E5246">
        <v>10</v>
      </c>
      <c r="G5246" t="s">
        <v>11</v>
      </c>
      <c r="H5246" s="1">
        <v>44995</v>
      </c>
      <c r="J5246" s="8" t="str">
        <f>IF(ISBLANK(B5246),"Unknown",B5246)</f>
        <v>Coffee</v>
      </c>
      <c r="K5246" s="5">
        <f t="shared" si="423"/>
        <v>5</v>
      </c>
      <c r="L5246" s="5">
        <f t="shared" si="423"/>
        <v>2</v>
      </c>
      <c r="M5246" s="5">
        <f t="shared" si="424"/>
        <v>10</v>
      </c>
      <c r="N5246" s="8" t="str">
        <f>IF(ISBLANK(F5246),"Unknown",F5246)</f>
        <v>Unknown</v>
      </c>
      <c r="O5246" s="8" t="str">
        <f>IF(ISBLANK(G5246),"Unknown",G5246)</f>
        <v>Takeaway</v>
      </c>
      <c r="P5246" s="6">
        <f>IF(ISBLANK(H5246),"Unknown",H5246)</f>
        <v>44995</v>
      </c>
      <c r="Q5246" s="13">
        <f t="shared" si="425"/>
        <v>5</v>
      </c>
      <c r="R5246" s="13">
        <f t="shared" si="426"/>
        <v>2</v>
      </c>
      <c r="S5246" s="11">
        <f t="shared" si="427"/>
        <v>10</v>
      </c>
    </row>
    <row r="5247" spans="1:19" x14ac:dyDescent="0.3">
      <c r="A5247" t="s">
        <v>5266</v>
      </c>
      <c r="C5247">
        <v>3</v>
      </c>
      <c r="D5247">
        <v>3</v>
      </c>
      <c r="E5247">
        <v>9</v>
      </c>
      <c r="F5247" t="s">
        <v>10</v>
      </c>
      <c r="G5247" t="s">
        <v>11</v>
      </c>
      <c r="H5247" s="1">
        <v>44939</v>
      </c>
      <c r="J5247" s="8" t="str">
        <f>IF(ISBLANK(B5247),"Unknown",B5247)</f>
        <v>Unknown</v>
      </c>
      <c r="K5247" s="5">
        <f t="shared" si="423"/>
        <v>3</v>
      </c>
      <c r="L5247" s="5">
        <f t="shared" si="423"/>
        <v>3</v>
      </c>
      <c r="M5247" s="5">
        <f t="shared" si="424"/>
        <v>9</v>
      </c>
      <c r="N5247" s="8" t="str">
        <f>IF(ISBLANK(F5247),"Unknown",F5247)</f>
        <v>Credit Card</v>
      </c>
      <c r="O5247" s="8" t="str">
        <f>IF(ISBLANK(G5247),"Unknown",G5247)</f>
        <v>Takeaway</v>
      </c>
      <c r="P5247" s="6">
        <f>IF(ISBLANK(H5247),"Unknown",H5247)</f>
        <v>44939</v>
      </c>
      <c r="Q5247" s="13">
        <f t="shared" si="425"/>
        <v>3</v>
      </c>
      <c r="R5247" s="13">
        <f t="shared" si="426"/>
        <v>3</v>
      </c>
      <c r="S5247" s="11">
        <f t="shared" si="427"/>
        <v>9</v>
      </c>
    </row>
    <row r="5248" spans="1:19" x14ac:dyDescent="0.3">
      <c r="A5248" t="s">
        <v>5267</v>
      </c>
      <c r="B5248" t="s">
        <v>23</v>
      </c>
      <c r="C5248">
        <v>4</v>
      </c>
      <c r="D5248">
        <v>4</v>
      </c>
      <c r="E5248">
        <v>16</v>
      </c>
      <c r="F5248" t="s">
        <v>21</v>
      </c>
      <c r="G5248" t="s">
        <v>15</v>
      </c>
      <c r="H5248" s="1">
        <v>45216</v>
      </c>
      <c r="J5248" s="8" t="str">
        <f>IF(ISBLANK(B5248),"Unknown",B5248)</f>
        <v>Smoothie</v>
      </c>
      <c r="K5248" s="5">
        <f t="shared" si="423"/>
        <v>4</v>
      </c>
      <c r="L5248" s="5">
        <f t="shared" si="423"/>
        <v>4</v>
      </c>
      <c r="M5248" s="5">
        <f t="shared" si="424"/>
        <v>16</v>
      </c>
      <c r="N5248" s="8" t="str">
        <f>IF(ISBLANK(F5248),"Unknown",F5248)</f>
        <v>Digital Wallet</v>
      </c>
      <c r="O5248" s="8" t="str">
        <f>IF(ISBLANK(G5248),"Unknown",G5248)</f>
        <v>In-store</v>
      </c>
      <c r="P5248" s="6">
        <f>IF(ISBLANK(H5248),"Unknown",H5248)</f>
        <v>45216</v>
      </c>
      <c r="Q5248" s="13">
        <f t="shared" si="425"/>
        <v>4</v>
      </c>
      <c r="R5248" s="13">
        <f t="shared" si="426"/>
        <v>4</v>
      </c>
      <c r="S5248" s="11">
        <f t="shared" si="427"/>
        <v>16</v>
      </c>
    </row>
    <row r="5249" spans="1:19" x14ac:dyDescent="0.3">
      <c r="A5249" t="s">
        <v>5268</v>
      </c>
      <c r="B5249" t="s">
        <v>37</v>
      </c>
      <c r="C5249">
        <v>3</v>
      </c>
      <c r="D5249">
        <v>3</v>
      </c>
      <c r="E5249">
        <v>9</v>
      </c>
      <c r="F5249" t="s">
        <v>21</v>
      </c>
      <c r="G5249" t="s">
        <v>11</v>
      </c>
      <c r="H5249" s="1">
        <v>45010</v>
      </c>
      <c r="J5249" s="8" t="str">
        <f>IF(ISBLANK(B5249),"Unknown",B5249)</f>
        <v>Juice</v>
      </c>
      <c r="K5249" s="5">
        <f t="shared" si="423"/>
        <v>3</v>
      </c>
      <c r="L5249" s="5">
        <f t="shared" si="423"/>
        <v>3</v>
      </c>
      <c r="M5249" s="5">
        <f t="shared" si="424"/>
        <v>9</v>
      </c>
      <c r="N5249" s="8" t="str">
        <f>IF(ISBLANK(F5249),"Unknown",F5249)</f>
        <v>Digital Wallet</v>
      </c>
      <c r="O5249" s="8" t="str">
        <f>IF(ISBLANK(G5249),"Unknown",G5249)</f>
        <v>Takeaway</v>
      </c>
      <c r="P5249" s="6">
        <f>IF(ISBLANK(H5249),"Unknown",H5249)</f>
        <v>45010</v>
      </c>
      <c r="Q5249" s="13">
        <f t="shared" si="425"/>
        <v>3</v>
      </c>
      <c r="R5249" s="13">
        <f t="shared" si="426"/>
        <v>3</v>
      </c>
      <c r="S5249" s="11">
        <f t="shared" si="427"/>
        <v>9</v>
      </c>
    </row>
    <row r="5250" spans="1:19" x14ac:dyDescent="0.3">
      <c r="A5250" t="s">
        <v>5269</v>
      </c>
      <c r="B5250" t="s">
        <v>23</v>
      </c>
      <c r="C5250">
        <v>1</v>
      </c>
      <c r="D5250">
        <v>4</v>
      </c>
      <c r="E5250">
        <v>4</v>
      </c>
      <c r="F5250" t="s">
        <v>21</v>
      </c>
      <c r="H5250" s="1">
        <v>44970</v>
      </c>
      <c r="J5250" s="8" t="str">
        <f>IF(ISBLANK(B5250),"Unknown",B5250)</f>
        <v>Smoothie</v>
      </c>
      <c r="K5250" s="5">
        <f t="shared" si="423"/>
        <v>1</v>
      </c>
      <c r="L5250" s="5">
        <f t="shared" si="423"/>
        <v>4</v>
      </c>
      <c r="M5250" s="5">
        <f t="shared" si="424"/>
        <v>4</v>
      </c>
      <c r="N5250" s="8" t="str">
        <f>IF(ISBLANK(F5250),"Unknown",F5250)</f>
        <v>Digital Wallet</v>
      </c>
      <c r="O5250" s="8" t="str">
        <f>IF(ISBLANK(G5250),"Unknown",G5250)</f>
        <v>Unknown</v>
      </c>
      <c r="P5250" s="6">
        <f>IF(ISBLANK(H5250),"Unknown",H5250)</f>
        <v>44970</v>
      </c>
      <c r="Q5250" s="13">
        <f t="shared" si="425"/>
        <v>1</v>
      </c>
      <c r="R5250" s="13">
        <f t="shared" si="426"/>
        <v>4</v>
      </c>
      <c r="S5250" s="11">
        <f t="shared" si="427"/>
        <v>4</v>
      </c>
    </row>
    <row r="5251" spans="1:19" x14ac:dyDescent="0.3">
      <c r="A5251" t="s">
        <v>5270</v>
      </c>
      <c r="B5251" t="s">
        <v>23</v>
      </c>
      <c r="C5251">
        <v>4</v>
      </c>
      <c r="D5251">
        <v>4</v>
      </c>
      <c r="E5251">
        <v>16</v>
      </c>
      <c r="F5251" t="s">
        <v>10</v>
      </c>
      <c r="H5251" s="1">
        <v>44966</v>
      </c>
      <c r="J5251" s="8" t="str">
        <f>IF(ISBLANK(B5251),"Unknown",B5251)</f>
        <v>Smoothie</v>
      </c>
      <c r="K5251" s="5">
        <f t="shared" ref="K5251:L5314" si="428">IF(ISBLANK(C5251),"0",C5251)</f>
        <v>4</v>
      </c>
      <c r="L5251" s="5">
        <f t="shared" si="428"/>
        <v>4</v>
      </c>
      <c r="M5251" s="5">
        <f t="shared" ref="M5251:M5314" si="429">IF(ISBLANK(E5251),"0",E5251)</f>
        <v>16</v>
      </c>
      <c r="N5251" s="8" t="str">
        <f>IF(ISBLANK(F5251),"Unknown",F5251)</f>
        <v>Credit Card</v>
      </c>
      <c r="O5251" s="8" t="str">
        <f>IF(ISBLANK(G5251),"Unknown",G5251)</f>
        <v>Unknown</v>
      </c>
      <c r="P5251" s="6">
        <f>IF(ISBLANK(H5251),"Unknown",H5251)</f>
        <v>44966</v>
      </c>
      <c r="Q5251" s="13">
        <f t="shared" ref="Q5251:Q5314" si="430">IF(K5251="Unknown",0,K5251)</f>
        <v>4</v>
      </c>
      <c r="R5251" s="13">
        <f t="shared" ref="R5251:R5314" si="431">IF(L5251="Unknown",0,L5251)</f>
        <v>4</v>
      </c>
      <c r="S5251" s="11">
        <f t="shared" ref="S5251:S5314" si="432">Q5251*R5251</f>
        <v>16</v>
      </c>
    </row>
    <row r="5252" spans="1:19" x14ac:dyDescent="0.3">
      <c r="A5252" t="s">
        <v>5271</v>
      </c>
      <c r="B5252" s="7" t="s">
        <v>10024</v>
      </c>
      <c r="C5252">
        <v>3</v>
      </c>
      <c r="D5252">
        <v>4</v>
      </c>
      <c r="E5252">
        <v>12</v>
      </c>
      <c r="F5252" t="s">
        <v>14</v>
      </c>
      <c r="H5252" s="1">
        <v>44969</v>
      </c>
      <c r="J5252" s="8" t="str">
        <f>IF(ISBLANK(B5252),"Unknown",B5252)</f>
        <v>Unknown</v>
      </c>
      <c r="K5252" s="5">
        <f t="shared" si="428"/>
        <v>3</v>
      </c>
      <c r="L5252" s="5">
        <f t="shared" si="428"/>
        <v>4</v>
      </c>
      <c r="M5252" s="5">
        <f t="shared" si="429"/>
        <v>12</v>
      </c>
      <c r="N5252" s="8" t="str">
        <f>IF(ISBLANK(F5252),"Unknown",F5252)</f>
        <v>Cash</v>
      </c>
      <c r="O5252" s="8" t="str">
        <f>IF(ISBLANK(G5252),"Unknown",G5252)</f>
        <v>Unknown</v>
      </c>
      <c r="P5252" s="6">
        <f>IF(ISBLANK(H5252),"Unknown",H5252)</f>
        <v>44969</v>
      </c>
      <c r="Q5252" s="13">
        <f t="shared" si="430"/>
        <v>3</v>
      </c>
      <c r="R5252" s="13">
        <f t="shared" si="431"/>
        <v>4</v>
      </c>
      <c r="S5252" s="11">
        <f t="shared" si="432"/>
        <v>12</v>
      </c>
    </row>
    <row r="5253" spans="1:19" x14ac:dyDescent="0.3">
      <c r="A5253" t="s">
        <v>5272</v>
      </c>
      <c r="B5253" t="s">
        <v>13</v>
      </c>
      <c r="C5253">
        <v>2</v>
      </c>
      <c r="D5253">
        <v>3</v>
      </c>
      <c r="E5253">
        <v>6</v>
      </c>
      <c r="F5253" t="s">
        <v>14</v>
      </c>
      <c r="H5253" s="1">
        <v>45169</v>
      </c>
      <c r="J5253" s="8" t="str">
        <f>IF(ISBLANK(B5253),"Unknown",B5253)</f>
        <v>Cake</v>
      </c>
      <c r="K5253" s="5">
        <f t="shared" si="428"/>
        <v>2</v>
      </c>
      <c r="L5253" s="5">
        <f t="shared" si="428"/>
        <v>3</v>
      </c>
      <c r="M5253" s="5">
        <f t="shared" si="429"/>
        <v>6</v>
      </c>
      <c r="N5253" s="8" t="str">
        <f>IF(ISBLANK(F5253),"Unknown",F5253)</f>
        <v>Cash</v>
      </c>
      <c r="O5253" s="8" t="str">
        <f>IF(ISBLANK(G5253),"Unknown",G5253)</f>
        <v>Unknown</v>
      </c>
      <c r="P5253" s="6">
        <f>IF(ISBLANK(H5253),"Unknown",H5253)</f>
        <v>45169</v>
      </c>
      <c r="Q5253" s="13">
        <f t="shared" si="430"/>
        <v>2</v>
      </c>
      <c r="R5253" s="13">
        <f t="shared" si="431"/>
        <v>3</v>
      </c>
      <c r="S5253" s="11">
        <f t="shared" si="432"/>
        <v>6</v>
      </c>
    </row>
    <row r="5254" spans="1:19" x14ac:dyDescent="0.3">
      <c r="A5254" t="s">
        <v>5273</v>
      </c>
      <c r="B5254" s="7" t="s">
        <v>10024</v>
      </c>
      <c r="C5254">
        <v>1</v>
      </c>
      <c r="D5254">
        <v>1.5</v>
      </c>
      <c r="E5254">
        <v>1.5</v>
      </c>
      <c r="G5254" t="s">
        <v>15</v>
      </c>
      <c r="H5254" s="1">
        <v>44982</v>
      </c>
      <c r="J5254" s="8" t="str">
        <f>IF(ISBLANK(B5254),"Unknown",B5254)</f>
        <v>Unknown</v>
      </c>
      <c r="K5254" s="5">
        <f t="shared" si="428"/>
        <v>1</v>
      </c>
      <c r="L5254" s="5">
        <f t="shared" si="428"/>
        <v>1.5</v>
      </c>
      <c r="M5254" s="5">
        <f t="shared" si="429"/>
        <v>1.5</v>
      </c>
      <c r="N5254" s="8" t="str">
        <f>IF(ISBLANK(F5254),"Unknown",F5254)</f>
        <v>Unknown</v>
      </c>
      <c r="O5254" s="8" t="str">
        <f>IF(ISBLANK(G5254),"Unknown",G5254)</f>
        <v>In-store</v>
      </c>
      <c r="P5254" s="6">
        <f>IF(ISBLANK(H5254),"Unknown",H5254)</f>
        <v>44982</v>
      </c>
      <c r="Q5254" s="13">
        <f t="shared" si="430"/>
        <v>1</v>
      </c>
      <c r="R5254" s="13">
        <f t="shared" si="431"/>
        <v>1.5</v>
      </c>
      <c r="S5254" s="11">
        <f t="shared" si="432"/>
        <v>1.5</v>
      </c>
    </row>
    <row r="5255" spans="1:19" x14ac:dyDescent="0.3">
      <c r="A5255" t="s">
        <v>5274</v>
      </c>
      <c r="B5255" t="s">
        <v>26</v>
      </c>
      <c r="C5255">
        <v>4</v>
      </c>
      <c r="D5255">
        <v>4</v>
      </c>
      <c r="E5255">
        <v>16</v>
      </c>
      <c r="F5255" t="s">
        <v>10</v>
      </c>
      <c r="G5255" t="s">
        <v>15</v>
      </c>
      <c r="H5255" s="1">
        <v>44957</v>
      </c>
      <c r="J5255" s="8" t="str">
        <f>IF(ISBLANK(B5255),"Unknown",B5255)</f>
        <v>Sandwich</v>
      </c>
      <c r="K5255" s="5">
        <f t="shared" si="428"/>
        <v>4</v>
      </c>
      <c r="L5255" s="5">
        <f t="shared" si="428"/>
        <v>4</v>
      </c>
      <c r="M5255" s="5">
        <f t="shared" si="429"/>
        <v>16</v>
      </c>
      <c r="N5255" s="8" t="str">
        <f>IF(ISBLANK(F5255),"Unknown",F5255)</f>
        <v>Credit Card</v>
      </c>
      <c r="O5255" s="8" t="str">
        <f>IF(ISBLANK(G5255),"Unknown",G5255)</f>
        <v>In-store</v>
      </c>
      <c r="P5255" s="6">
        <f>IF(ISBLANK(H5255),"Unknown",H5255)</f>
        <v>44957</v>
      </c>
      <c r="Q5255" s="13">
        <f t="shared" si="430"/>
        <v>4</v>
      </c>
      <c r="R5255" s="13">
        <f t="shared" si="431"/>
        <v>4</v>
      </c>
      <c r="S5255" s="11">
        <f t="shared" si="432"/>
        <v>16</v>
      </c>
    </row>
    <row r="5256" spans="1:19" x14ac:dyDescent="0.3">
      <c r="A5256" t="s">
        <v>5275</v>
      </c>
      <c r="B5256" t="s">
        <v>37</v>
      </c>
      <c r="C5256">
        <v>1</v>
      </c>
      <c r="D5256">
        <v>3</v>
      </c>
      <c r="E5256">
        <v>3</v>
      </c>
      <c r="F5256" t="s">
        <v>10</v>
      </c>
      <c r="H5256" s="1">
        <v>45283</v>
      </c>
      <c r="J5256" s="8" t="str">
        <f>IF(ISBLANK(B5256),"Unknown",B5256)</f>
        <v>Juice</v>
      </c>
      <c r="K5256" s="5">
        <f t="shared" si="428"/>
        <v>1</v>
      </c>
      <c r="L5256" s="5">
        <f t="shared" si="428"/>
        <v>3</v>
      </c>
      <c r="M5256" s="5">
        <f t="shared" si="429"/>
        <v>3</v>
      </c>
      <c r="N5256" s="8" t="str">
        <f>IF(ISBLANK(F5256),"Unknown",F5256)</f>
        <v>Credit Card</v>
      </c>
      <c r="O5256" s="8" t="str">
        <f>IF(ISBLANK(G5256),"Unknown",G5256)</f>
        <v>Unknown</v>
      </c>
      <c r="P5256" s="6">
        <f>IF(ISBLANK(H5256),"Unknown",H5256)</f>
        <v>45283</v>
      </c>
      <c r="Q5256" s="13">
        <f t="shared" si="430"/>
        <v>1</v>
      </c>
      <c r="R5256" s="13">
        <f t="shared" si="431"/>
        <v>3</v>
      </c>
      <c r="S5256" s="11">
        <f t="shared" si="432"/>
        <v>3</v>
      </c>
    </row>
    <row r="5257" spans="1:19" x14ac:dyDescent="0.3">
      <c r="A5257" t="s">
        <v>5276</v>
      </c>
      <c r="B5257" t="s">
        <v>26</v>
      </c>
      <c r="C5257">
        <v>1</v>
      </c>
      <c r="D5257">
        <v>4</v>
      </c>
      <c r="E5257">
        <v>4</v>
      </c>
      <c r="H5257" s="1">
        <v>44961</v>
      </c>
      <c r="J5257" s="8" t="str">
        <f>IF(ISBLANK(B5257),"Unknown",B5257)</f>
        <v>Sandwich</v>
      </c>
      <c r="K5257" s="5">
        <f t="shared" si="428"/>
        <v>1</v>
      </c>
      <c r="L5257" s="5">
        <f t="shared" si="428"/>
        <v>4</v>
      </c>
      <c r="M5257" s="5">
        <f t="shared" si="429"/>
        <v>4</v>
      </c>
      <c r="N5257" s="8" t="str">
        <f>IF(ISBLANK(F5257),"Unknown",F5257)</f>
        <v>Unknown</v>
      </c>
      <c r="O5257" s="8" t="str">
        <f>IF(ISBLANK(G5257),"Unknown",G5257)</f>
        <v>Unknown</v>
      </c>
      <c r="P5257" s="6">
        <f>IF(ISBLANK(H5257),"Unknown",H5257)</f>
        <v>44961</v>
      </c>
      <c r="Q5257" s="13">
        <f t="shared" si="430"/>
        <v>1</v>
      </c>
      <c r="R5257" s="13">
        <f t="shared" si="431"/>
        <v>4</v>
      </c>
      <c r="S5257" s="11">
        <f t="shared" si="432"/>
        <v>4</v>
      </c>
    </row>
    <row r="5258" spans="1:19" x14ac:dyDescent="0.3">
      <c r="A5258" t="s">
        <v>5277</v>
      </c>
      <c r="B5258" t="s">
        <v>9</v>
      </c>
      <c r="C5258">
        <v>5</v>
      </c>
      <c r="D5258" s="7" t="s">
        <v>10024</v>
      </c>
      <c r="E5258">
        <v>10</v>
      </c>
      <c r="H5258" s="1">
        <v>45148</v>
      </c>
      <c r="J5258" s="8" t="str">
        <f>IF(ISBLANK(B5258),"Unknown",B5258)</f>
        <v>Coffee</v>
      </c>
      <c r="K5258" s="5">
        <f t="shared" si="428"/>
        <v>5</v>
      </c>
      <c r="L5258" s="5" t="str">
        <f t="shared" si="428"/>
        <v>Unknown</v>
      </c>
      <c r="M5258" s="5">
        <f t="shared" si="429"/>
        <v>10</v>
      </c>
      <c r="N5258" s="8" t="str">
        <f>IF(ISBLANK(F5258),"Unknown",F5258)</f>
        <v>Unknown</v>
      </c>
      <c r="O5258" s="8" t="str">
        <f>IF(ISBLANK(G5258),"Unknown",G5258)</f>
        <v>Unknown</v>
      </c>
      <c r="P5258" s="6">
        <f>IF(ISBLANK(H5258),"Unknown",H5258)</f>
        <v>45148</v>
      </c>
      <c r="Q5258" s="13">
        <f t="shared" si="430"/>
        <v>5</v>
      </c>
      <c r="R5258" s="13">
        <f t="shared" si="431"/>
        <v>0</v>
      </c>
      <c r="S5258" s="11">
        <f t="shared" si="432"/>
        <v>0</v>
      </c>
    </row>
    <row r="5259" spans="1:19" x14ac:dyDescent="0.3">
      <c r="A5259" t="s">
        <v>5278</v>
      </c>
      <c r="B5259" t="s">
        <v>17</v>
      </c>
      <c r="C5259">
        <v>5</v>
      </c>
      <c r="D5259">
        <v>1</v>
      </c>
      <c r="E5259">
        <v>5</v>
      </c>
      <c r="F5259" t="s">
        <v>10</v>
      </c>
      <c r="H5259" s="1">
        <v>45144</v>
      </c>
      <c r="J5259" s="8" t="str">
        <f>IF(ISBLANK(B5259),"Unknown",B5259)</f>
        <v>Cookie</v>
      </c>
      <c r="K5259" s="5">
        <f t="shared" si="428"/>
        <v>5</v>
      </c>
      <c r="L5259" s="5">
        <f t="shared" si="428"/>
        <v>1</v>
      </c>
      <c r="M5259" s="5">
        <f t="shared" si="429"/>
        <v>5</v>
      </c>
      <c r="N5259" s="8" t="str">
        <f>IF(ISBLANK(F5259),"Unknown",F5259)</f>
        <v>Credit Card</v>
      </c>
      <c r="O5259" s="8" t="str">
        <f>IF(ISBLANK(G5259),"Unknown",G5259)</f>
        <v>Unknown</v>
      </c>
      <c r="P5259" s="6">
        <f>IF(ISBLANK(H5259),"Unknown",H5259)</f>
        <v>45144</v>
      </c>
      <c r="Q5259" s="13">
        <f t="shared" si="430"/>
        <v>5</v>
      </c>
      <c r="R5259" s="13">
        <f t="shared" si="431"/>
        <v>1</v>
      </c>
      <c r="S5259" s="11">
        <f t="shared" si="432"/>
        <v>5</v>
      </c>
    </row>
    <row r="5260" spans="1:19" x14ac:dyDescent="0.3">
      <c r="A5260" t="s">
        <v>5279</v>
      </c>
      <c r="B5260" t="s">
        <v>9</v>
      </c>
      <c r="C5260">
        <v>1</v>
      </c>
      <c r="D5260">
        <v>2</v>
      </c>
      <c r="E5260">
        <v>2</v>
      </c>
      <c r="F5260" t="s">
        <v>10</v>
      </c>
      <c r="G5260" t="s">
        <v>11</v>
      </c>
      <c r="H5260" s="1">
        <v>45188</v>
      </c>
      <c r="J5260" s="8" t="str">
        <f>IF(ISBLANK(B5260),"Unknown",B5260)</f>
        <v>Coffee</v>
      </c>
      <c r="K5260" s="5">
        <f t="shared" si="428"/>
        <v>1</v>
      </c>
      <c r="L5260" s="5">
        <f t="shared" si="428"/>
        <v>2</v>
      </c>
      <c r="M5260" s="5">
        <f t="shared" si="429"/>
        <v>2</v>
      </c>
      <c r="N5260" s="8" t="str">
        <f>IF(ISBLANK(F5260),"Unknown",F5260)</f>
        <v>Credit Card</v>
      </c>
      <c r="O5260" s="8" t="str">
        <f>IF(ISBLANK(G5260),"Unknown",G5260)</f>
        <v>Takeaway</v>
      </c>
      <c r="P5260" s="6">
        <f>IF(ISBLANK(H5260),"Unknown",H5260)</f>
        <v>45188</v>
      </c>
      <c r="Q5260" s="13">
        <f t="shared" si="430"/>
        <v>1</v>
      </c>
      <c r="R5260" s="13">
        <f t="shared" si="431"/>
        <v>2</v>
      </c>
      <c r="S5260" s="11">
        <f t="shared" si="432"/>
        <v>2</v>
      </c>
    </row>
    <row r="5261" spans="1:19" x14ac:dyDescent="0.3">
      <c r="A5261" t="s">
        <v>5280</v>
      </c>
      <c r="B5261" t="s">
        <v>37</v>
      </c>
      <c r="C5261">
        <v>4</v>
      </c>
      <c r="D5261">
        <v>3</v>
      </c>
      <c r="E5261">
        <v>12</v>
      </c>
      <c r="H5261" s="1">
        <v>45088</v>
      </c>
      <c r="J5261" s="8" t="str">
        <f>IF(ISBLANK(B5261),"Unknown",B5261)</f>
        <v>Juice</v>
      </c>
      <c r="K5261" s="5">
        <f t="shared" si="428"/>
        <v>4</v>
      </c>
      <c r="L5261" s="5">
        <f t="shared" si="428"/>
        <v>3</v>
      </c>
      <c r="M5261" s="5">
        <f t="shared" si="429"/>
        <v>12</v>
      </c>
      <c r="N5261" s="8" t="str">
        <f>IF(ISBLANK(F5261),"Unknown",F5261)</f>
        <v>Unknown</v>
      </c>
      <c r="O5261" s="8" t="str">
        <f>IF(ISBLANK(G5261),"Unknown",G5261)</f>
        <v>Unknown</v>
      </c>
      <c r="P5261" s="6">
        <f>IF(ISBLANK(H5261),"Unknown",H5261)</f>
        <v>45088</v>
      </c>
      <c r="Q5261" s="13">
        <f t="shared" si="430"/>
        <v>4</v>
      </c>
      <c r="R5261" s="13">
        <f t="shared" si="431"/>
        <v>3</v>
      </c>
      <c r="S5261" s="11">
        <f t="shared" si="432"/>
        <v>12</v>
      </c>
    </row>
    <row r="5262" spans="1:19" x14ac:dyDescent="0.3">
      <c r="A5262" t="s">
        <v>5281</v>
      </c>
      <c r="B5262" t="s">
        <v>37</v>
      </c>
      <c r="C5262">
        <v>5</v>
      </c>
      <c r="D5262">
        <v>3</v>
      </c>
      <c r="E5262">
        <v>15</v>
      </c>
      <c r="G5262" t="s">
        <v>11</v>
      </c>
      <c r="H5262" s="1">
        <v>44953</v>
      </c>
      <c r="J5262" s="8" t="str">
        <f>IF(ISBLANK(B5262),"Unknown",B5262)</f>
        <v>Juice</v>
      </c>
      <c r="K5262" s="5">
        <f t="shared" si="428"/>
        <v>5</v>
      </c>
      <c r="L5262" s="5">
        <f t="shared" si="428"/>
        <v>3</v>
      </c>
      <c r="M5262" s="5">
        <f t="shared" si="429"/>
        <v>15</v>
      </c>
      <c r="N5262" s="8" t="str">
        <f>IF(ISBLANK(F5262),"Unknown",F5262)</f>
        <v>Unknown</v>
      </c>
      <c r="O5262" s="8" t="str">
        <f>IF(ISBLANK(G5262),"Unknown",G5262)</f>
        <v>Takeaway</v>
      </c>
      <c r="P5262" s="6">
        <f>IF(ISBLANK(H5262),"Unknown",H5262)</f>
        <v>44953</v>
      </c>
      <c r="Q5262" s="13">
        <f t="shared" si="430"/>
        <v>5</v>
      </c>
      <c r="R5262" s="13">
        <f t="shared" si="431"/>
        <v>3</v>
      </c>
      <c r="S5262" s="11">
        <f t="shared" si="432"/>
        <v>15</v>
      </c>
    </row>
    <row r="5263" spans="1:19" x14ac:dyDescent="0.3">
      <c r="A5263" t="s">
        <v>5282</v>
      </c>
      <c r="B5263" t="s">
        <v>37</v>
      </c>
      <c r="C5263">
        <v>3</v>
      </c>
      <c r="D5263">
        <v>3</v>
      </c>
      <c r="E5263">
        <v>9</v>
      </c>
      <c r="F5263" t="s">
        <v>21</v>
      </c>
      <c r="H5263" s="1">
        <v>45212</v>
      </c>
      <c r="J5263" s="8" t="str">
        <f>IF(ISBLANK(B5263),"Unknown",B5263)</f>
        <v>Juice</v>
      </c>
      <c r="K5263" s="5">
        <f t="shared" si="428"/>
        <v>3</v>
      </c>
      <c r="L5263" s="5">
        <f t="shared" si="428"/>
        <v>3</v>
      </c>
      <c r="M5263" s="5">
        <f t="shared" si="429"/>
        <v>9</v>
      </c>
      <c r="N5263" s="8" t="str">
        <f>IF(ISBLANK(F5263),"Unknown",F5263)</f>
        <v>Digital Wallet</v>
      </c>
      <c r="O5263" s="8" t="str">
        <f>IF(ISBLANK(G5263),"Unknown",G5263)</f>
        <v>Unknown</v>
      </c>
      <c r="P5263" s="6">
        <f>IF(ISBLANK(H5263),"Unknown",H5263)</f>
        <v>45212</v>
      </c>
      <c r="Q5263" s="13">
        <f t="shared" si="430"/>
        <v>3</v>
      </c>
      <c r="R5263" s="13">
        <f t="shared" si="431"/>
        <v>3</v>
      </c>
      <c r="S5263" s="11">
        <f t="shared" si="432"/>
        <v>9</v>
      </c>
    </row>
    <row r="5264" spans="1:19" x14ac:dyDescent="0.3">
      <c r="A5264" t="s">
        <v>5283</v>
      </c>
      <c r="B5264" s="7" t="s">
        <v>10024</v>
      </c>
      <c r="C5264">
        <v>5</v>
      </c>
      <c r="D5264">
        <v>4</v>
      </c>
      <c r="E5264">
        <v>20</v>
      </c>
      <c r="F5264" t="s">
        <v>10</v>
      </c>
      <c r="G5264" t="s">
        <v>11</v>
      </c>
      <c r="H5264" s="1">
        <v>45033</v>
      </c>
      <c r="J5264" s="8" t="str">
        <f>IF(ISBLANK(B5264),"Unknown",B5264)</f>
        <v>Unknown</v>
      </c>
      <c r="K5264" s="5">
        <f t="shared" si="428"/>
        <v>5</v>
      </c>
      <c r="L5264" s="5">
        <f t="shared" si="428"/>
        <v>4</v>
      </c>
      <c r="M5264" s="5">
        <f t="shared" si="429"/>
        <v>20</v>
      </c>
      <c r="N5264" s="8" t="str">
        <f>IF(ISBLANK(F5264),"Unknown",F5264)</f>
        <v>Credit Card</v>
      </c>
      <c r="O5264" s="8" t="str">
        <f>IF(ISBLANK(G5264),"Unknown",G5264)</f>
        <v>Takeaway</v>
      </c>
      <c r="P5264" s="6">
        <f>IF(ISBLANK(H5264),"Unknown",H5264)</f>
        <v>45033</v>
      </c>
      <c r="Q5264" s="13">
        <f t="shared" si="430"/>
        <v>5</v>
      </c>
      <c r="R5264" s="13">
        <f t="shared" si="431"/>
        <v>4</v>
      </c>
      <c r="S5264" s="11">
        <f t="shared" si="432"/>
        <v>20</v>
      </c>
    </row>
    <row r="5265" spans="1:19" x14ac:dyDescent="0.3">
      <c r="A5265" t="s">
        <v>5284</v>
      </c>
      <c r="B5265" t="s">
        <v>19</v>
      </c>
      <c r="C5265" s="7" t="s">
        <v>10024</v>
      </c>
      <c r="D5265">
        <v>5</v>
      </c>
      <c r="E5265">
        <v>25</v>
      </c>
      <c r="H5265" s="1">
        <v>45162</v>
      </c>
      <c r="J5265" s="8" t="str">
        <f>IF(ISBLANK(B5265),"Unknown",B5265)</f>
        <v>Salad</v>
      </c>
      <c r="K5265" s="5" t="str">
        <f t="shared" si="428"/>
        <v>Unknown</v>
      </c>
      <c r="L5265" s="5">
        <f t="shared" si="428"/>
        <v>5</v>
      </c>
      <c r="M5265" s="5">
        <f t="shared" si="429"/>
        <v>25</v>
      </c>
      <c r="N5265" s="8" t="str">
        <f>IF(ISBLANK(F5265),"Unknown",F5265)</f>
        <v>Unknown</v>
      </c>
      <c r="O5265" s="8" t="str">
        <f>IF(ISBLANK(G5265),"Unknown",G5265)</f>
        <v>Unknown</v>
      </c>
      <c r="P5265" s="6">
        <f>IF(ISBLANK(H5265),"Unknown",H5265)</f>
        <v>45162</v>
      </c>
      <c r="Q5265" s="13">
        <f t="shared" si="430"/>
        <v>0</v>
      </c>
      <c r="R5265" s="13">
        <f t="shared" si="431"/>
        <v>5</v>
      </c>
      <c r="S5265" s="11">
        <f t="shared" si="432"/>
        <v>0</v>
      </c>
    </row>
    <row r="5266" spans="1:19" x14ac:dyDescent="0.3">
      <c r="A5266" t="s">
        <v>5285</v>
      </c>
      <c r="B5266" t="s">
        <v>23</v>
      </c>
      <c r="C5266">
        <v>1</v>
      </c>
      <c r="D5266">
        <v>4</v>
      </c>
      <c r="E5266">
        <v>4</v>
      </c>
      <c r="F5266" t="s">
        <v>10</v>
      </c>
      <c r="G5266" t="s">
        <v>15</v>
      </c>
      <c r="J5266" s="8" t="str">
        <f>IF(ISBLANK(B5266),"Unknown",B5266)</f>
        <v>Smoothie</v>
      </c>
      <c r="K5266" s="5">
        <f t="shared" si="428"/>
        <v>1</v>
      </c>
      <c r="L5266" s="5">
        <f t="shared" si="428"/>
        <v>4</v>
      </c>
      <c r="M5266" s="5">
        <f t="shared" si="429"/>
        <v>4</v>
      </c>
      <c r="N5266" s="8" t="str">
        <f>IF(ISBLANK(F5266),"Unknown",F5266)</f>
        <v>Credit Card</v>
      </c>
      <c r="O5266" s="8" t="str">
        <f>IF(ISBLANK(G5266),"Unknown",G5266)</f>
        <v>In-store</v>
      </c>
      <c r="P5266" s="6" t="str">
        <f>IF(ISBLANK(H5266),"Unknown",H5266)</f>
        <v>Unknown</v>
      </c>
      <c r="Q5266" s="13">
        <f t="shared" si="430"/>
        <v>1</v>
      </c>
      <c r="R5266" s="13">
        <f t="shared" si="431"/>
        <v>4</v>
      </c>
      <c r="S5266" s="11">
        <f t="shared" si="432"/>
        <v>4</v>
      </c>
    </row>
    <row r="5267" spans="1:19" x14ac:dyDescent="0.3">
      <c r="A5267" t="s">
        <v>5286</v>
      </c>
      <c r="B5267" t="s">
        <v>63</v>
      </c>
      <c r="C5267">
        <v>1</v>
      </c>
      <c r="D5267">
        <v>1.5</v>
      </c>
      <c r="E5267">
        <v>1.5</v>
      </c>
      <c r="F5267" s="7" t="s">
        <v>10024</v>
      </c>
      <c r="H5267" s="1">
        <v>45088</v>
      </c>
      <c r="J5267" s="8" t="str">
        <f>IF(ISBLANK(B5267),"Unknown",B5267)</f>
        <v>Tea</v>
      </c>
      <c r="K5267" s="5">
        <f t="shared" si="428"/>
        <v>1</v>
      </c>
      <c r="L5267" s="5">
        <f t="shared" si="428"/>
        <v>1.5</v>
      </c>
      <c r="M5267" s="5">
        <f t="shared" si="429"/>
        <v>1.5</v>
      </c>
      <c r="N5267" s="8" t="str">
        <f>IF(ISBLANK(F5267),"Unknown",F5267)</f>
        <v>Unknown</v>
      </c>
      <c r="O5267" s="8" t="str">
        <f>IF(ISBLANK(G5267),"Unknown",G5267)</f>
        <v>Unknown</v>
      </c>
      <c r="P5267" s="6">
        <f>IF(ISBLANK(H5267),"Unknown",H5267)</f>
        <v>45088</v>
      </c>
      <c r="Q5267" s="13">
        <f t="shared" si="430"/>
        <v>1</v>
      </c>
      <c r="R5267" s="13">
        <f t="shared" si="431"/>
        <v>1.5</v>
      </c>
      <c r="S5267" s="11">
        <f t="shared" si="432"/>
        <v>1.5</v>
      </c>
    </row>
    <row r="5268" spans="1:19" x14ac:dyDescent="0.3">
      <c r="A5268" t="s">
        <v>5287</v>
      </c>
      <c r="B5268" t="s">
        <v>17</v>
      </c>
      <c r="C5268">
        <v>5</v>
      </c>
      <c r="D5268">
        <v>1</v>
      </c>
      <c r="E5268">
        <v>5</v>
      </c>
      <c r="F5268" t="s">
        <v>14</v>
      </c>
      <c r="H5268" s="1">
        <v>45185</v>
      </c>
      <c r="J5268" s="8" t="str">
        <f>IF(ISBLANK(B5268),"Unknown",B5268)</f>
        <v>Cookie</v>
      </c>
      <c r="K5268" s="5">
        <f t="shared" si="428"/>
        <v>5</v>
      </c>
      <c r="L5268" s="5">
        <f t="shared" si="428"/>
        <v>1</v>
      </c>
      <c r="M5268" s="5">
        <f t="shared" si="429"/>
        <v>5</v>
      </c>
      <c r="N5268" s="8" t="str">
        <f>IF(ISBLANK(F5268),"Unknown",F5268)</f>
        <v>Cash</v>
      </c>
      <c r="O5268" s="8" t="str">
        <f>IF(ISBLANK(G5268),"Unknown",G5268)</f>
        <v>Unknown</v>
      </c>
      <c r="P5268" s="6">
        <f>IF(ISBLANK(H5268),"Unknown",H5268)</f>
        <v>45185</v>
      </c>
      <c r="Q5268" s="13">
        <f t="shared" si="430"/>
        <v>5</v>
      </c>
      <c r="R5268" s="13">
        <f t="shared" si="431"/>
        <v>1</v>
      </c>
      <c r="S5268" s="11">
        <f t="shared" si="432"/>
        <v>5</v>
      </c>
    </row>
    <row r="5269" spans="1:19" x14ac:dyDescent="0.3">
      <c r="A5269" t="s">
        <v>5288</v>
      </c>
      <c r="B5269" t="s">
        <v>26</v>
      </c>
      <c r="C5269">
        <v>5</v>
      </c>
      <c r="D5269">
        <v>4</v>
      </c>
      <c r="E5269" s="7" t="s">
        <v>10024</v>
      </c>
      <c r="F5269" s="7" t="s">
        <v>10024</v>
      </c>
      <c r="G5269" t="s">
        <v>11</v>
      </c>
      <c r="H5269" s="1">
        <v>45078</v>
      </c>
      <c r="J5269" s="8" t="str">
        <f>IF(ISBLANK(B5269),"Unknown",B5269)</f>
        <v>Sandwich</v>
      </c>
      <c r="K5269" s="5">
        <f t="shared" si="428"/>
        <v>5</v>
      </c>
      <c r="L5269" s="5">
        <f t="shared" si="428"/>
        <v>4</v>
      </c>
      <c r="M5269" s="5" t="str">
        <f t="shared" si="429"/>
        <v>Unknown</v>
      </c>
      <c r="N5269" s="8" t="str">
        <f>IF(ISBLANK(F5269),"Unknown",F5269)</f>
        <v>Unknown</v>
      </c>
      <c r="O5269" s="8" t="str">
        <f>IF(ISBLANK(G5269),"Unknown",G5269)</f>
        <v>Takeaway</v>
      </c>
      <c r="P5269" s="6">
        <f>IF(ISBLANK(H5269),"Unknown",H5269)</f>
        <v>45078</v>
      </c>
      <c r="Q5269" s="13">
        <f t="shared" si="430"/>
        <v>5</v>
      </c>
      <c r="R5269" s="13">
        <f t="shared" si="431"/>
        <v>4</v>
      </c>
      <c r="S5269" s="11">
        <f t="shared" si="432"/>
        <v>20</v>
      </c>
    </row>
    <row r="5270" spans="1:19" x14ac:dyDescent="0.3">
      <c r="A5270" t="s">
        <v>5289</v>
      </c>
      <c r="B5270" t="s">
        <v>19</v>
      </c>
      <c r="C5270">
        <v>2</v>
      </c>
      <c r="D5270" s="7" t="s">
        <v>10024</v>
      </c>
      <c r="E5270">
        <v>10</v>
      </c>
      <c r="F5270" t="s">
        <v>21</v>
      </c>
      <c r="H5270" s="1">
        <v>44982</v>
      </c>
      <c r="J5270" s="8" t="str">
        <f>IF(ISBLANK(B5270),"Unknown",B5270)</f>
        <v>Salad</v>
      </c>
      <c r="K5270" s="5">
        <f t="shared" si="428"/>
        <v>2</v>
      </c>
      <c r="L5270" s="5" t="str">
        <f t="shared" si="428"/>
        <v>Unknown</v>
      </c>
      <c r="M5270" s="5">
        <f t="shared" si="429"/>
        <v>10</v>
      </c>
      <c r="N5270" s="8" t="str">
        <f>IF(ISBLANK(F5270),"Unknown",F5270)</f>
        <v>Digital Wallet</v>
      </c>
      <c r="O5270" s="8" t="str">
        <f>IF(ISBLANK(G5270),"Unknown",G5270)</f>
        <v>Unknown</v>
      </c>
      <c r="P5270" s="6">
        <f>IF(ISBLANK(H5270),"Unknown",H5270)</f>
        <v>44982</v>
      </c>
      <c r="Q5270" s="13">
        <f t="shared" si="430"/>
        <v>2</v>
      </c>
      <c r="R5270" s="13">
        <f t="shared" si="431"/>
        <v>0</v>
      </c>
      <c r="S5270" s="11">
        <f t="shared" si="432"/>
        <v>0</v>
      </c>
    </row>
    <row r="5271" spans="1:19" x14ac:dyDescent="0.3">
      <c r="A5271" t="s">
        <v>5290</v>
      </c>
      <c r="B5271" t="s">
        <v>13</v>
      </c>
      <c r="C5271">
        <v>1</v>
      </c>
      <c r="D5271">
        <v>3</v>
      </c>
      <c r="E5271">
        <v>3</v>
      </c>
      <c r="H5271" s="1">
        <v>45259</v>
      </c>
      <c r="J5271" s="8" t="str">
        <f>IF(ISBLANK(B5271),"Unknown",B5271)</f>
        <v>Cake</v>
      </c>
      <c r="K5271" s="5">
        <f t="shared" si="428"/>
        <v>1</v>
      </c>
      <c r="L5271" s="5">
        <f t="shared" si="428"/>
        <v>3</v>
      </c>
      <c r="M5271" s="5">
        <f t="shared" si="429"/>
        <v>3</v>
      </c>
      <c r="N5271" s="8" t="str">
        <f>IF(ISBLANK(F5271),"Unknown",F5271)</f>
        <v>Unknown</v>
      </c>
      <c r="O5271" s="8" t="str">
        <f>IF(ISBLANK(G5271),"Unknown",G5271)</f>
        <v>Unknown</v>
      </c>
      <c r="P5271" s="6">
        <f>IF(ISBLANK(H5271),"Unknown",H5271)</f>
        <v>45259</v>
      </c>
      <c r="Q5271" s="13">
        <f t="shared" si="430"/>
        <v>1</v>
      </c>
      <c r="R5271" s="13">
        <f t="shared" si="431"/>
        <v>3</v>
      </c>
      <c r="S5271" s="11">
        <f t="shared" si="432"/>
        <v>3</v>
      </c>
    </row>
    <row r="5272" spans="1:19" x14ac:dyDescent="0.3">
      <c r="A5272" t="s">
        <v>5291</v>
      </c>
      <c r="B5272" t="s">
        <v>23</v>
      </c>
      <c r="C5272">
        <v>5</v>
      </c>
      <c r="D5272">
        <v>4</v>
      </c>
      <c r="E5272">
        <v>20</v>
      </c>
      <c r="F5272" t="s">
        <v>21</v>
      </c>
      <c r="G5272" s="7" t="s">
        <v>10024</v>
      </c>
      <c r="H5272" s="1">
        <v>45069</v>
      </c>
      <c r="J5272" s="8" t="str">
        <f>IF(ISBLANK(B5272),"Unknown",B5272)</f>
        <v>Smoothie</v>
      </c>
      <c r="K5272" s="5">
        <f t="shared" si="428"/>
        <v>5</v>
      </c>
      <c r="L5272" s="5">
        <f t="shared" si="428"/>
        <v>4</v>
      </c>
      <c r="M5272" s="5">
        <f t="shared" si="429"/>
        <v>20</v>
      </c>
      <c r="N5272" s="8" t="str">
        <f>IF(ISBLANK(F5272),"Unknown",F5272)</f>
        <v>Digital Wallet</v>
      </c>
      <c r="O5272" s="8" t="str">
        <f>IF(ISBLANK(G5272),"Unknown",G5272)</f>
        <v>Unknown</v>
      </c>
      <c r="P5272" s="6">
        <f>IF(ISBLANK(H5272),"Unknown",H5272)</f>
        <v>45069</v>
      </c>
      <c r="Q5272" s="13">
        <f t="shared" si="430"/>
        <v>5</v>
      </c>
      <c r="R5272" s="13">
        <f t="shared" si="431"/>
        <v>4</v>
      </c>
      <c r="S5272" s="11">
        <f t="shared" si="432"/>
        <v>20</v>
      </c>
    </row>
    <row r="5273" spans="1:19" x14ac:dyDescent="0.3">
      <c r="A5273" t="s">
        <v>5292</v>
      </c>
      <c r="B5273" t="s">
        <v>19</v>
      </c>
      <c r="C5273">
        <v>3</v>
      </c>
      <c r="D5273">
        <v>5</v>
      </c>
      <c r="E5273">
        <v>15</v>
      </c>
      <c r="F5273" t="s">
        <v>14</v>
      </c>
      <c r="H5273" s="1">
        <v>45263</v>
      </c>
      <c r="J5273" s="8" t="str">
        <f>IF(ISBLANK(B5273),"Unknown",B5273)</f>
        <v>Salad</v>
      </c>
      <c r="K5273" s="5">
        <f t="shared" si="428"/>
        <v>3</v>
      </c>
      <c r="L5273" s="5">
        <f t="shared" si="428"/>
        <v>5</v>
      </c>
      <c r="M5273" s="5">
        <f t="shared" si="429"/>
        <v>15</v>
      </c>
      <c r="N5273" s="8" t="str">
        <f>IF(ISBLANK(F5273),"Unknown",F5273)</f>
        <v>Cash</v>
      </c>
      <c r="O5273" s="8" t="str">
        <f>IF(ISBLANK(G5273),"Unknown",G5273)</f>
        <v>Unknown</v>
      </c>
      <c r="P5273" s="6">
        <f>IF(ISBLANK(H5273),"Unknown",H5273)</f>
        <v>45263</v>
      </c>
      <c r="Q5273" s="13">
        <f t="shared" si="430"/>
        <v>3</v>
      </c>
      <c r="R5273" s="13">
        <f t="shared" si="431"/>
        <v>5</v>
      </c>
      <c r="S5273" s="11">
        <f t="shared" si="432"/>
        <v>15</v>
      </c>
    </row>
    <row r="5274" spans="1:19" x14ac:dyDescent="0.3">
      <c r="A5274" t="s">
        <v>5293</v>
      </c>
      <c r="B5274" t="s">
        <v>23</v>
      </c>
      <c r="C5274">
        <v>5</v>
      </c>
      <c r="D5274">
        <v>4</v>
      </c>
      <c r="E5274">
        <v>20</v>
      </c>
      <c r="G5274" t="s">
        <v>11</v>
      </c>
      <c r="H5274" s="1">
        <v>44959</v>
      </c>
      <c r="J5274" s="8" t="str">
        <f>IF(ISBLANK(B5274),"Unknown",B5274)</f>
        <v>Smoothie</v>
      </c>
      <c r="K5274" s="5">
        <f t="shared" si="428"/>
        <v>5</v>
      </c>
      <c r="L5274" s="5">
        <f t="shared" si="428"/>
        <v>4</v>
      </c>
      <c r="M5274" s="5">
        <f t="shared" si="429"/>
        <v>20</v>
      </c>
      <c r="N5274" s="8" t="str">
        <f>IF(ISBLANK(F5274),"Unknown",F5274)</f>
        <v>Unknown</v>
      </c>
      <c r="O5274" s="8" t="str">
        <f>IF(ISBLANK(G5274),"Unknown",G5274)</f>
        <v>Takeaway</v>
      </c>
      <c r="P5274" s="6">
        <f>IF(ISBLANK(H5274),"Unknown",H5274)</f>
        <v>44959</v>
      </c>
      <c r="Q5274" s="13">
        <f t="shared" si="430"/>
        <v>5</v>
      </c>
      <c r="R5274" s="13">
        <f t="shared" si="431"/>
        <v>4</v>
      </c>
      <c r="S5274" s="11">
        <f t="shared" si="432"/>
        <v>20</v>
      </c>
    </row>
    <row r="5275" spans="1:19" x14ac:dyDescent="0.3">
      <c r="A5275" t="s">
        <v>5294</v>
      </c>
      <c r="B5275" t="s">
        <v>9</v>
      </c>
      <c r="C5275">
        <v>2</v>
      </c>
      <c r="D5275">
        <v>2</v>
      </c>
      <c r="E5275">
        <v>4</v>
      </c>
      <c r="F5275" t="s">
        <v>21</v>
      </c>
      <c r="G5275" t="s">
        <v>15</v>
      </c>
      <c r="H5275" s="1">
        <v>45017</v>
      </c>
      <c r="J5275" s="8" t="str">
        <f>IF(ISBLANK(B5275),"Unknown",B5275)</f>
        <v>Coffee</v>
      </c>
      <c r="K5275" s="5">
        <f t="shared" si="428"/>
        <v>2</v>
      </c>
      <c r="L5275" s="5">
        <f t="shared" si="428"/>
        <v>2</v>
      </c>
      <c r="M5275" s="5">
        <f t="shared" si="429"/>
        <v>4</v>
      </c>
      <c r="N5275" s="8" t="str">
        <f>IF(ISBLANK(F5275),"Unknown",F5275)</f>
        <v>Digital Wallet</v>
      </c>
      <c r="O5275" s="8" t="str">
        <f>IF(ISBLANK(G5275),"Unknown",G5275)</f>
        <v>In-store</v>
      </c>
      <c r="P5275" s="6">
        <f>IF(ISBLANK(H5275),"Unknown",H5275)</f>
        <v>45017</v>
      </c>
      <c r="Q5275" s="13">
        <f t="shared" si="430"/>
        <v>2</v>
      </c>
      <c r="R5275" s="13">
        <f t="shared" si="431"/>
        <v>2</v>
      </c>
      <c r="S5275" s="11">
        <f t="shared" si="432"/>
        <v>4</v>
      </c>
    </row>
    <row r="5276" spans="1:19" x14ac:dyDescent="0.3">
      <c r="A5276" t="s">
        <v>5295</v>
      </c>
      <c r="B5276" t="s">
        <v>26</v>
      </c>
      <c r="C5276">
        <v>3</v>
      </c>
      <c r="D5276">
        <v>4</v>
      </c>
      <c r="E5276">
        <v>12</v>
      </c>
      <c r="F5276" t="s">
        <v>10</v>
      </c>
      <c r="G5276" t="s">
        <v>15</v>
      </c>
      <c r="H5276" s="1">
        <v>45095</v>
      </c>
      <c r="J5276" s="8" t="str">
        <f>IF(ISBLANK(B5276),"Unknown",B5276)</f>
        <v>Sandwich</v>
      </c>
      <c r="K5276" s="5">
        <f t="shared" si="428"/>
        <v>3</v>
      </c>
      <c r="L5276" s="5">
        <f t="shared" si="428"/>
        <v>4</v>
      </c>
      <c r="M5276" s="5">
        <f t="shared" si="429"/>
        <v>12</v>
      </c>
      <c r="N5276" s="8" t="str">
        <f>IF(ISBLANK(F5276),"Unknown",F5276)</f>
        <v>Credit Card</v>
      </c>
      <c r="O5276" s="8" t="str">
        <f>IF(ISBLANK(G5276),"Unknown",G5276)</f>
        <v>In-store</v>
      </c>
      <c r="P5276" s="6">
        <f>IF(ISBLANK(H5276),"Unknown",H5276)</f>
        <v>45095</v>
      </c>
      <c r="Q5276" s="13">
        <f t="shared" si="430"/>
        <v>3</v>
      </c>
      <c r="R5276" s="13">
        <f t="shared" si="431"/>
        <v>4</v>
      </c>
      <c r="S5276" s="11">
        <f t="shared" si="432"/>
        <v>12</v>
      </c>
    </row>
    <row r="5277" spans="1:19" x14ac:dyDescent="0.3">
      <c r="A5277" t="s">
        <v>5296</v>
      </c>
      <c r="B5277" t="s">
        <v>63</v>
      </c>
      <c r="C5277">
        <v>2</v>
      </c>
      <c r="D5277" s="7" t="s">
        <v>10024</v>
      </c>
      <c r="E5277">
        <v>3</v>
      </c>
      <c r="F5277" t="s">
        <v>21</v>
      </c>
      <c r="G5277" s="7" t="s">
        <v>10024</v>
      </c>
      <c r="H5277" s="1">
        <v>45222</v>
      </c>
      <c r="J5277" s="8" t="str">
        <f>IF(ISBLANK(B5277),"Unknown",B5277)</f>
        <v>Tea</v>
      </c>
      <c r="K5277" s="5">
        <f t="shared" si="428"/>
        <v>2</v>
      </c>
      <c r="L5277" s="5" t="str">
        <f t="shared" si="428"/>
        <v>Unknown</v>
      </c>
      <c r="M5277" s="5">
        <f t="shared" si="429"/>
        <v>3</v>
      </c>
      <c r="N5277" s="8" t="str">
        <f>IF(ISBLANK(F5277),"Unknown",F5277)</f>
        <v>Digital Wallet</v>
      </c>
      <c r="O5277" s="8" t="str">
        <f>IF(ISBLANK(G5277),"Unknown",G5277)</f>
        <v>Unknown</v>
      </c>
      <c r="P5277" s="6">
        <f>IF(ISBLANK(H5277),"Unknown",H5277)</f>
        <v>45222</v>
      </c>
      <c r="Q5277" s="13">
        <f t="shared" si="430"/>
        <v>2</v>
      </c>
      <c r="R5277" s="13">
        <f t="shared" si="431"/>
        <v>0</v>
      </c>
      <c r="S5277" s="11">
        <f t="shared" si="432"/>
        <v>0</v>
      </c>
    </row>
    <row r="5278" spans="1:19" x14ac:dyDescent="0.3">
      <c r="A5278" t="s">
        <v>5297</v>
      </c>
      <c r="B5278" t="s">
        <v>13</v>
      </c>
      <c r="C5278">
        <v>5</v>
      </c>
      <c r="D5278" s="7" t="s">
        <v>10024</v>
      </c>
      <c r="E5278">
        <v>15</v>
      </c>
      <c r="G5278" t="s">
        <v>15</v>
      </c>
      <c r="H5278" s="1">
        <v>45145</v>
      </c>
      <c r="J5278" s="8" t="str">
        <f>IF(ISBLANK(B5278),"Unknown",B5278)</f>
        <v>Cake</v>
      </c>
      <c r="K5278" s="5">
        <f t="shared" si="428"/>
        <v>5</v>
      </c>
      <c r="L5278" s="5" t="str">
        <f t="shared" si="428"/>
        <v>Unknown</v>
      </c>
      <c r="M5278" s="5">
        <f t="shared" si="429"/>
        <v>15</v>
      </c>
      <c r="N5278" s="8" t="str">
        <f>IF(ISBLANK(F5278),"Unknown",F5278)</f>
        <v>Unknown</v>
      </c>
      <c r="O5278" s="8" t="str">
        <f>IF(ISBLANK(G5278),"Unknown",G5278)</f>
        <v>In-store</v>
      </c>
      <c r="P5278" s="6">
        <f>IF(ISBLANK(H5278),"Unknown",H5278)</f>
        <v>45145</v>
      </c>
      <c r="Q5278" s="13">
        <f t="shared" si="430"/>
        <v>5</v>
      </c>
      <c r="R5278" s="13">
        <f t="shared" si="431"/>
        <v>0</v>
      </c>
      <c r="S5278" s="11">
        <f t="shared" si="432"/>
        <v>0</v>
      </c>
    </row>
    <row r="5279" spans="1:19" x14ac:dyDescent="0.3">
      <c r="A5279" t="s">
        <v>5298</v>
      </c>
      <c r="B5279" t="s">
        <v>37</v>
      </c>
      <c r="C5279">
        <v>2</v>
      </c>
      <c r="D5279">
        <v>3</v>
      </c>
      <c r="E5279">
        <v>6</v>
      </c>
      <c r="F5279" t="s">
        <v>14</v>
      </c>
      <c r="G5279" s="7" t="s">
        <v>10024</v>
      </c>
      <c r="H5279" s="1">
        <v>45077</v>
      </c>
      <c r="J5279" s="8" t="str">
        <f>IF(ISBLANK(B5279),"Unknown",B5279)</f>
        <v>Juice</v>
      </c>
      <c r="K5279" s="5">
        <f t="shared" si="428"/>
        <v>2</v>
      </c>
      <c r="L5279" s="5">
        <f t="shared" si="428"/>
        <v>3</v>
      </c>
      <c r="M5279" s="5">
        <f t="shared" si="429"/>
        <v>6</v>
      </c>
      <c r="N5279" s="8" t="str">
        <f>IF(ISBLANK(F5279),"Unknown",F5279)</f>
        <v>Cash</v>
      </c>
      <c r="O5279" s="8" t="str">
        <f>IF(ISBLANK(G5279),"Unknown",G5279)</f>
        <v>Unknown</v>
      </c>
      <c r="P5279" s="6">
        <f>IF(ISBLANK(H5279),"Unknown",H5279)</f>
        <v>45077</v>
      </c>
      <c r="Q5279" s="13">
        <f t="shared" si="430"/>
        <v>2</v>
      </c>
      <c r="R5279" s="13">
        <f t="shared" si="431"/>
        <v>3</v>
      </c>
      <c r="S5279" s="11">
        <f t="shared" si="432"/>
        <v>6</v>
      </c>
    </row>
    <row r="5280" spans="1:19" x14ac:dyDescent="0.3">
      <c r="A5280" t="s">
        <v>5299</v>
      </c>
      <c r="B5280" t="s">
        <v>13</v>
      </c>
      <c r="C5280">
        <v>4</v>
      </c>
      <c r="D5280">
        <v>3</v>
      </c>
      <c r="E5280">
        <v>12</v>
      </c>
      <c r="F5280" t="s">
        <v>21</v>
      </c>
      <c r="G5280" t="s">
        <v>11</v>
      </c>
      <c r="H5280" s="1">
        <v>45150</v>
      </c>
      <c r="J5280" s="8" t="str">
        <f>IF(ISBLANK(B5280),"Unknown",B5280)</f>
        <v>Cake</v>
      </c>
      <c r="K5280" s="5">
        <f t="shared" si="428"/>
        <v>4</v>
      </c>
      <c r="L5280" s="5">
        <f t="shared" si="428"/>
        <v>3</v>
      </c>
      <c r="M5280" s="5">
        <f t="shared" si="429"/>
        <v>12</v>
      </c>
      <c r="N5280" s="8" t="str">
        <f>IF(ISBLANK(F5280),"Unknown",F5280)</f>
        <v>Digital Wallet</v>
      </c>
      <c r="O5280" s="8" t="str">
        <f>IF(ISBLANK(G5280),"Unknown",G5280)</f>
        <v>Takeaway</v>
      </c>
      <c r="P5280" s="6">
        <f>IF(ISBLANK(H5280),"Unknown",H5280)</f>
        <v>45150</v>
      </c>
      <c r="Q5280" s="13">
        <f t="shared" si="430"/>
        <v>4</v>
      </c>
      <c r="R5280" s="13">
        <f t="shared" si="431"/>
        <v>3</v>
      </c>
      <c r="S5280" s="11">
        <f t="shared" si="432"/>
        <v>12</v>
      </c>
    </row>
    <row r="5281" spans="1:19" x14ac:dyDescent="0.3">
      <c r="A5281" t="s">
        <v>5300</v>
      </c>
      <c r="B5281" t="s">
        <v>63</v>
      </c>
      <c r="C5281">
        <v>4</v>
      </c>
      <c r="E5281">
        <v>6</v>
      </c>
      <c r="F5281" t="s">
        <v>21</v>
      </c>
      <c r="H5281" s="1">
        <v>44943</v>
      </c>
      <c r="J5281" s="8" t="str">
        <f>IF(ISBLANK(B5281),"Unknown",B5281)</f>
        <v>Tea</v>
      </c>
      <c r="K5281" s="5">
        <f t="shared" si="428"/>
        <v>4</v>
      </c>
      <c r="L5281" s="5" t="str">
        <f t="shared" si="428"/>
        <v>0</v>
      </c>
      <c r="M5281" s="5">
        <f t="shared" si="429"/>
        <v>6</v>
      </c>
      <c r="N5281" s="8" t="str">
        <f>IF(ISBLANK(F5281),"Unknown",F5281)</f>
        <v>Digital Wallet</v>
      </c>
      <c r="O5281" s="8" t="str">
        <f>IF(ISBLANK(G5281),"Unknown",G5281)</f>
        <v>Unknown</v>
      </c>
      <c r="P5281" s="6">
        <f>IF(ISBLANK(H5281),"Unknown",H5281)</f>
        <v>44943</v>
      </c>
      <c r="Q5281" s="13">
        <f t="shared" si="430"/>
        <v>4</v>
      </c>
      <c r="R5281" s="13" t="str">
        <f t="shared" si="431"/>
        <v>0</v>
      </c>
      <c r="S5281" s="11">
        <f t="shared" si="432"/>
        <v>0</v>
      </c>
    </row>
    <row r="5282" spans="1:19" x14ac:dyDescent="0.3">
      <c r="A5282" t="s">
        <v>5301</v>
      </c>
      <c r="B5282" t="s">
        <v>13</v>
      </c>
      <c r="C5282">
        <v>3</v>
      </c>
      <c r="D5282">
        <v>3</v>
      </c>
      <c r="E5282">
        <v>9</v>
      </c>
      <c r="H5282" s="1">
        <v>45173</v>
      </c>
      <c r="J5282" s="8" t="str">
        <f>IF(ISBLANK(B5282),"Unknown",B5282)</f>
        <v>Cake</v>
      </c>
      <c r="K5282" s="5">
        <f t="shared" si="428"/>
        <v>3</v>
      </c>
      <c r="L5282" s="5">
        <f t="shared" si="428"/>
        <v>3</v>
      </c>
      <c r="M5282" s="5">
        <f t="shared" si="429"/>
        <v>9</v>
      </c>
      <c r="N5282" s="8" t="str">
        <f>IF(ISBLANK(F5282),"Unknown",F5282)</f>
        <v>Unknown</v>
      </c>
      <c r="O5282" s="8" t="str">
        <f>IF(ISBLANK(G5282),"Unknown",G5282)</f>
        <v>Unknown</v>
      </c>
      <c r="P5282" s="6">
        <f>IF(ISBLANK(H5282),"Unknown",H5282)</f>
        <v>45173</v>
      </c>
      <c r="Q5282" s="13">
        <f t="shared" si="430"/>
        <v>3</v>
      </c>
      <c r="R5282" s="13">
        <f t="shared" si="431"/>
        <v>3</v>
      </c>
      <c r="S5282" s="11">
        <f t="shared" si="432"/>
        <v>9</v>
      </c>
    </row>
    <row r="5283" spans="1:19" x14ac:dyDescent="0.3">
      <c r="A5283" t="s">
        <v>5302</v>
      </c>
      <c r="B5283" t="s">
        <v>17</v>
      </c>
      <c r="C5283">
        <v>4</v>
      </c>
      <c r="D5283">
        <v>1</v>
      </c>
      <c r="E5283">
        <v>4</v>
      </c>
      <c r="F5283" t="s">
        <v>21</v>
      </c>
      <c r="G5283" t="s">
        <v>11</v>
      </c>
      <c r="H5283" s="1">
        <v>45191</v>
      </c>
      <c r="J5283" s="8" t="str">
        <f>IF(ISBLANK(B5283),"Unknown",B5283)</f>
        <v>Cookie</v>
      </c>
      <c r="K5283" s="5">
        <f t="shared" si="428"/>
        <v>4</v>
      </c>
      <c r="L5283" s="5">
        <f t="shared" si="428"/>
        <v>1</v>
      </c>
      <c r="M5283" s="5">
        <f t="shared" si="429"/>
        <v>4</v>
      </c>
      <c r="N5283" s="8" t="str">
        <f>IF(ISBLANK(F5283),"Unknown",F5283)</f>
        <v>Digital Wallet</v>
      </c>
      <c r="O5283" s="8" t="str">
        <f>IF(ISBLANK(G5283),"Unknown",G5283)</f>
        <v>Takeaway</v>
      </c>
      <c r="P5283" s="6">
        <f>IF(ISBLANK(H5283),"Unknown",H5283)</f>
        <v>45191</v>
      </c>
      <c r="Q5283" s="13">
        <f t="shared" si="430"/>
        <v>4</v>
      </c>
      <c r="R5283" s="13">
        <f t="shared" si="431"/>
        <v>1</v>
      </c>
      <c r="S5283" s="11">
        <f t="shared" si="432"/>
        <v>4</v>
      </c>
    </row>
    <row r="5284" spans="1:19" x14ac:dyDescent="0.3">
      <c r="A5284" t="s">
        <v>5303</v>
      </c>
      <c r="B5284" t="s">
        <v>17</v>
      </c>
      <c r="C5284">
        <v>4</v>
      </c>
      <c r="D5284">
        <v>1</v>
      </c>
      <c r="E5284">
        <v>4</v>
      </c>
      <c r="F5284" t="s">
        <v>21</v>
      </c>
      <c r="G5284" t="s">
        <v>15</v>
      </c>
      <c r="H5284" s="7" t="s">
        <v>10024</v>
      </c>
      <c r="J5284" s="8" t="str">
        <f>IF(ISBLANK(B5284),"Unknown",B5284)</f>
        <v>Cookie</v>
      </c>
      <c r="K5284" s="5">
        <f t="shared" si="428"/>
        <v>4</v>
      </c>
      <c r="L5284" s="5">
        <f t="shared" si="428"/>
        <v>1</v>
      </c>
      <c r="M5284" s="5">
        <f t="shared" si="429"/>
        <v>4</v>
      </c>
      <c r="N5284" s="8" t="str">
        <f>IF(ISBLANK(F5284),"Unknown",F5284)</f>
        <v>Digital Wallet</v>
      </c>
      <c r="O5284" s="8" t="str">
        <f>IF(ISBLANK(G5284),"Unknown",G5284)</f>
        <v>In-store</v>
      </c>
      <c r="P5284" s="6" t="str">
        <f>IF(ISBLANK(H5284),"Unknown",H5284)</f>
        <v>Unknown</v>
      </c>
      <c r="Q5284" s="13">
        <f t="shared" si="430"/>
        <v>4</v>
      </c>
      <c r="R5284" s="13">
        <f t="shared" si="431"/>
        <v>1</v>
      </c>
      <c r="S5284" s="11">
        <f t="shared" si="432"/>
        <v>4</v>
      </c>
    </row>
    <row r="5285" spans="1:19" x14ac:dyDescent="0.3">
      <c r="A5285" t="s">
        <v>5304</v>
      </c>
      <c r="B5285" t="s">
        <v>9</v>
      </c>
      <c r="C5285">
        <v>1</v>
      </c>
      <c r="D5285">
        <v>2</v>
      </c>
      <c r="E5285">
        <v>2</v>
      </c>
      <c r="F5285" t="s">
        <v>10</v>
      </c>
      <c r="G5285" t="s">
        <v>15</v>
      </c>
      <c r="H5285" s="1">
        <v>45254</v>
      </c>
      <c r="J5285" s="8" t="str">
        <f>IF(ISBLANK(B5285),"Unknown",B5285)</f>
        <v>Coffee</v>
      </c>
      <c r="K5285" s="5">
        <f t="shared" si="428"/>
        <v>1</v>
      </c>
      <c r="L5285" s="5">
        <f t="shared" si="428"/>
        <v>2</v>
      </c>
      <c r="M5285" s="5">
        <f t="shared" si="429"/>
        <v>2</v>
      </c>
      <c r="N5285" s="8" t="str">
        <f>IF(ISBLANK(F5285),"Unknown",F5285)</f>
        <v>Credit Card</v>
      </c>
      <c r="O5285" s="8" t="str">
        <f>IF(ISBLANK(G5285),"Unknown",G5285)</f>
        <v>In-store</v>
      </c>
      <c r="P5285" s="6">
        <f>IF(ISBLANK(H5285),"Unknown",H5285)</f>
        <v>45254</v>
      </c>
      <c r="Q5285" s="13">
        <f t="shared" si="430"/>
        <v>1</v>
      </c>
      <c r="R5285" s="13">
        <f t="shared" si="431"/>
        <v>2</v>
      </c>
      <c r="S5285" s="11">
        <f t="shared" si="432"/>
        <v>2</v>
      </c>
    </row>
    <row r="5286" spans="1:19" x14ac:dyDescent="0.3">
      <c r="A5286" t="s">
        <v>5305</v>
      </c>
      <c r="B5286" t="s">
        <v>19</v>
      </c>
      <c r="C5286">
        <v>5</v>
      </c>
      <c r="D5286">
        <v>5</v>
      </c>
      <c r="E5286">
        <v>25</v>
      </c>
      <c r="F5286" s="7" t="s">
        <v>10024</v>
      </c>
      <c r="G5286" t="s">
        <v>11</v>
      </c>
      <c r="H5286" s="1">
        <v>45082</v>
      </c>
      <c r="J5286" s="8" t="str">
        <f>IF(ISBLANK(B5286),"Unknown",B5286)</f>
        <v>Salad</v>
      </c>
      <c r="K5286" s="5">
        <f t="shared" si="428"/>
        <v>5</v>
      </c>
      <c r="L5286" s="5">
        <f t="shared" si="428"/>
        <v>5</v>
      </c>
      <c r="M5286" s="5">
        <f t="shared" si="429"/>
        <v>25</v>
      </c>
      <c r="N5286" s="8" t="str">
        <f>IF(ISBLANK(F5286),"Unknown",F5286)</f>
        <v>Unknown</v>
      </c>
      <c r="O5286" s="8" t="str">
        <f>IF(ISBLANK(G5286),"Unknown",G5286)</f>
        <v>Takeaway</v>
      </c>
      <c r="P5286" s="6">
        <f>IF(ISBLANK(H5286),"Unknown",H5286)</f>
        <v>45082</v>
      </c>
      <c r="Q5286" s="13">
        <f t="shared" si="430"/>
        <v>5</v>
      </c>
      <c r="R5286" s="13">
        <f t="shared" si="431"/>
        <v>5</v>
      </c>
      <c r="S5286" s="11">
        <f t="shared" si="432"/>
        <v>25</v>
      </c>
    </row>
    <row r="5287" spans="1:19" x14ac:dyDescent="0.3">
      <c r="A5287" t="s">
        <v>5306</v>
      </c>
      <c r="B5287" t="s">
        <v>63</v>
      </c>
      <c r="C5287">
        <v>2</v>
      </c>
      <c r="D5287">
        <v>1.5</v>
      </c>
      <c r="E5287">
        <v>3</v>
      </c>
      <c r="F5287" s="7" t="s">
        <v>10024</v>
      </c>
      <c r="H5287" s="7" t="s">
        <v>10024</v>
      </c>
      <c r="J5287" s="8" t="str">
        <f>IF(ISBLANK(B5287),"Unknown",B5287)</f>
        <v>Tea</v>
      </c>
      <c r="K5287" s="5">
        <f t="shared" si="428"/>
        <v>2</v>
      </c>
      <c r="L5287" s="5">
        <f t="shared" si="428"/>
        <v>1.5</v>
      </c>
      <c r="M5287" s="5">
        <f t="shared" si="429"/>
        <v>3</v>
      </c>
      <c r="N5287" s="8" t="str">
        <f>IF(ISBLANK(F5287),"Unknown",F5287)</f>
        <v>Unknown</v>
      </c>
      <c r="O5287" s="8" t="str">
        <f>IF(ISBLANK(G5287),"Unknown",G5287)</f>
        <v>Unknown</v>
      </c>
      <c r="P5287" s="6" t="str">
        <f>IF(ISBLANK(H5287),"Unknown",H5287)</f>
        <v>Unknown</v>
      </c>
      <c r="Q5287" s="13">
        <f t="shared" si="430"/>
        <v>2</v>
      </c>
      <c r="R5287" s="13">
        <f t="shared" si="431"/>
        <v>1.5</v>
      </c>
      <c r="S5287" s="11">
        <f t="shared" si="432"/>
        <v>3</v>
      </c>
    </row>
    <row r="5288" spans="1:19" x14ac:dyDescent="0.3">
      <c r="A5288" t="s">
        <v>5307</v>
      </c>
      <c r="B5288" t="s">
        <v>13</v>
      </c>
      <c r="C5288">
        <v>5</v>
      </c>
      <c r="D5288">
        <v>3</v>
      </c>
      <c r="E5288">
        <v>15</v>
      </c>
      <c r="F5288" t="s">
        <v>21</v>
      </c>
      <c r="G5288" t="s">
        <v>11</v>
      </c>
      <c r="H5288" s="1">
        <v>45062</v>
      </c>
      <c r="J5288" s="8" t="str">
        <f>IF(ISBLANK(B5288),"Unknown",B5288)</f>
        <v>Cake</v>
      </c>
      <c r="K5288" s="5">
        <f t="shared" si="428"/>
        <v>5</v>
      </c>
      <c r="L5288" s="5">
        <f t="shared" si="428"/>
        <v>3</v>
      </c>
      <c r="M5288" s="5">
        <f t="shared" si="429"/>
        <v>15</v>
      </c>
      <c r="N5288" s="8" t="str">
        <f>IF(ISBLANK(F5288),"Unknown",F5288)</f>
        <v>Digital Wallet</v>
      </c>
      <c r="O5288" s="8" t="str">
        <f>IF(ISBLANK(G5288),"Unknown",G5288)</f>
        <v>Takeaway</v>
      </c>
      <c r="P5288" s="6">
        <f>IF(ISBLANK(H5288),"Unknown",H5288)</f>
        <v>45062</v>
      </c>
      <c r="Q5288" s="13">
        <f t="shared" si="430"/>
        <v>5</v>
      </c>
      <c r="R5288" s="13">
        <f t="shared" si="431"/>
        <v>3</v>
      </c>
      <c r="S5288" s="11">
        <f t="shared" si="432"/>
        <v>15</v>
      </c>
    </row>
    <row r="5289" spans="1:19" x14ac:dyDescent="0.3">
      <c r="A5289" t="s">
        <v>5308</v>
      </c>
      <c r="B5289" t="s">
        <v>19</v>
      </c>
      <c r="C5289">
        <v>5</v>
      </c>
      <c r="D5289">
        <v>5</v>
      </c>
      <c r="E5289">
        <v>25</v>
      </c>
      <c r="G5289" s="7" t="s">
        <v>10024</v>
      </c>
      <c r="H5289" s="1">
        <v>44951</v>
      </c>
      <c r="J5289" s="8" t="str">
        <f>IF(ISBLANK(B5289),"Unknown",B5289)</f>
        <v>Salad</v>
      </c>
      <c r="K5289" s="5">
        <f t="shared" si="428"/>
        <v>5</v>
      </c>
      <c r="L5289" s="5">
        <f t="shared" si="428"/>
        <v>5</v>
      </c>
      <c r="M5289" s="5">
        <f t="shared" si="429"/>
        <v>25</v>
      </c>
      <c r="N5289" s="8" t="str">
        <f>IF(ISBLANK(F5289),"Unknown",F5289)</f>
        <v>Unknown</v>
      </c>
      <c r="O5289" s="8" t="str">
        <f>IF(ISBLANK(G5289),"Unknown",G5289)</f>
        <v>Unknown</v>
      </c>
      <c r="P5289" s="6">
        <f>IF(ISBLANK(H5289),"Unknown",H5289)</f>
        <v>44951</v>
      </c>
      <c r="Q5289" s="13">
        <f t="shared" si="430"/>
        <v>5</v>
      </c>
      <c r="R5289" s="13">
        <f t="shared" si="431"/>
        <v>5</v>
      </c>
      <c r="S5289" s="11">
        <f t="shared" si="432"/>
        <v>25</v>
      </c>
    </row>
    <row r="5290" spans="1:19" x14ac:dyDescent="0.3">
      <c r="A5290" t="s">
        <v>5309</v>
      </c>
      <c r="B5290" t="s">
        <v>9</v>
      </c>
      <c r="C5290">
        <v>4</v>
      </c>
      <c r="D5290">
        <v>2</v>
      </c>
      <c r="E5290">
        <v>8</v>
      </c>
      <c r="G5290" t="s">
        <v>15</v>
      </c>
      <c r="H5290" s="1">
        <v>45112</v>
      </c>
      <c r="J5290" s="8" t="str">
        <f>IF(ISBLANK(B5290),"Unknown",B5290)</f>
        <v>Coffee</v>
      </c>
      <c r="K5290" s="5">
        <f t="shared" si="428"/>
        <v>4</v>
      </c>
      <c r="L5290" s="5">
        <f t="shared" si="428"/>
        <v>2</v>
      </c>
      <c r="M5290" s="5">
        <f t="shared" si="429"/>
        <v>8</v>
      </c>
      <c r="N5290" s="8" t="str">
        <f>IF(ISBLANK(F5290),"Unknown",F5290)</f>
        <v>Unknown</v>
      </c>
      <c r="O5290" s="8" t="str">
        <f>IF(ISBLANK(G5290),"Unknown",G5290)</f>
        <v>In-store</v>
      </c>
      <c r="P5290" s="6">
        <f>IF(ISBLANK(H5290),"Unknown",H5290)</f>
        <v>45112</v>
      </c>
      <c r="Q5290" s="13">
        <f t="shared" si="430"/>
        <v>4</v>
      </c>
      <c r="R5290" s="13">
        <f t="shared" si="431"/>
        <v>2</v>
      </c>
      <c r="S5290" s="11">
        <f t="shared" si="432"/>
        <v>8</v>
      </c>
    </row>
    <row r="5291" spans="1:19" x14ac:dyDescent="0.3">
      <c r="A5291" t="s">
        <v>5310</v>
      </c>
      <c r="B5291" t="s">
        <v>26</v>
      </c>
      <c r="C5291">
        <v>1</v>
      </c>
      <c r="D5291">
        <v>4</v>
      </c>
      <c r="E5291">
        <v>4</v>
      </c>
      <c r="F5291" t="s">
        <v>21</v>
      </c>
      <c r="G5291" t="s">
        <v>11</v>
      </c>
      <c r="H5291" s="1">
        <v>45092</v>
      </c>
      <c r="J5291" s="8" t="str">
        <f>IF(ISBLANK(B5291),"Unknown",B5291)</f>
        <v>Sandwich</v>
      </c>
      <c r="K5291" s="5">
        <f t="shared" si="428"/>
        <v>1</v>
      </c>
      <c r="L5291" s="5">
        <f t="shared" si="428"/>
        <v>4</v>
      </c>
      <c r="M5291" s="5">
        <f t="shared" si="429"/>
        <v>4</v>
      </c>
      <c r="N5291" s="8" t="str">
        <f>IF(ISBLANK(F5291),"Unknown",F5291)</f>
        <v>Digital Wallet</v>
      </c>
      <c r="O5291" s="8" t="str">
        <f>IF(ISBLANK(G5291),"Unknown",G5291)</f>
        <v>Takeaway</v>
      </c>
      <c r="P5291" s="6">
        <f>IF(ISBLANK(H5291),"Unknown",H5291)</f>
        <v>45092</v>
      </c>
      <c r="Q5291" s="13">
        <f t="shared" si="430"/>
        <v>1</v>
      </c>
      <c r="R5291" s="13">
        <f t="shared" si="431"/>
        <v>4</v>
      </c>
      <c r="S5291" s="11">
        <f t="shared" si="432"/>
        <v>4</v>
      </c>
    </row>
    <row r="5292" spans="1:19" x14ac:dyDescent="0.3">
      <c r="A5292" t="s">
        <v>5311</v>
      </c>
      <c r="B5292" t="s">
        <v>13</v>
      </c>
      <c r="C5292">
        <v>4</v>
      </c>
      <c r="D5292">
        <v>3</v>
      </c>
      <c r="E5292">
        <v>12</v>
      </c>
      <c r="F5292" t="s">
        <v>10</v>
      </c>
      <c r="G5292" t="s">
        <v>11</v>
      </c>
      <c r="H5292" s="1">
        <v>45033</v>
      </c>
      <c r="J5292" s="8" t="str">
        <f>IF(ISBLANK(B5292),"Unknown",B5292)</f>
        <v>Cake</v>
      </c>
      <c r="K5292" s="5">
        <f t="shared" si="428"/>
        <v>4</v>
      </c>
      <c r="L5292" s="5">
        <f t="shared" si="428"/>
        <v>3</v>
      </c>
      <c r="M5292" s="5">
        <f t="shared" si="429"/>
        <v>12</v>
      </c>
      <c r="N5292" s="8" t="str">
        <f>IF(ISBLANK(F5292),"Unknown",F5292)</f>
        <v>Credit Card</v>
      </c>
      <c r="O5292" s="8" t="str">
        <f>IF(ISBLANK(G5292),"Unknown",G5292)</f>
        <v>Takeaway</v>
      </c>
      <c r="P5292" s="6">
        <f>IF(ISBLANK(H5292),"Unknown",H5292)</f>
        <v>45033</v>
      </c>
      <c r="Q5292" s="13">
        <f t="shared" si="430"/>
        <v>4</v>
      </c>
      <c r="R5292" s="13">
        <f t="shared" si="431"/>
        <v>3</v>
      </c>
      <c r="S5292" s="11">
        <f t="shared" si="432"/>
        <v>12</v>
      </c>
    </row>
    <row r="5293" spans="1:19" x14ac:dyDescent="0.3">
      <c r="A5293" t="s">
        <v>5312</v>
      </c>
      <c r="B5293" t="s">
        <v>37</v>
      </c>
      <c r="C5293">
        <v>5</v>
      </c>
      <c r="D5293" s="7" t="s">
        <v>10024</v>
      </c>
      <c r="E5293">
        <v>15</v>
      </c>
      <c r="F5293" s="7" t="s">
        <v>10024</v>
      </c>
      <c r="G5293" t="s">
        <v>11</v>
      </c>
      <c r="H5293" s="1">
        <v>45049</v>
      </c>
      <c r="J5293" s="8" t="str">
        <f>IF(ISBLANK(B5293),"Unknown",B5293)</f>
        <v>Juice</v>
      </c>
      <c r="K5293" s="5">
        <f t="shared" si="428"/>
        <v>5</v>
      </c>
      <c r="L5293" s="5" t="str">
        <f t="shared" si="428"/>
        <v>Unknown</v>
      </c>
      <c r="M5293" s="5">
        <f t="shared" si="429"/>
        <v>15</v>
      </c>
      <c r="N5293" s="8" t="str">
        <f>IF(ISBLANK(F5293),"Unknown",F5293)</f>
        <v>Unknown</v>
      </c>
      <c r="O5293" s="8" t="str">
        <f>IF(ISBLANK(G5293),"Unknown",G5293)</f>
        <v>Takeaway</v>
      </c>
      <c r="P5293" s="6">
        <f>IF(ISBLANK(H5293),"Unknown",H5293)</f>
        <v>45049</v>
      </c>
      <c r="Q5293" s="13">
        <f t="shared" si="430"/>
        <v>5</v>
      </c>
      <c r="R5293" s="13">
        <f t="shared" si="431"/>
        <v>0</v>
      </c>
      <c r="S5293" s="11">
        <f t="shared" si="432"/>
        <v>0</v>
      </c>
    </row>
    <row r="5294" spans="1:19" x14ac:dyDescent="0.3">
      <c r="A5294" t="s">
        <v>5313</v>
      </c>
      <c r="B5294" t="s">
        <v>17</v>
      </c>
      <c r="C5294">
        <v>2</v>
      </c>
      <c r="D5294">
        <v>1</v>
      </c>
      <c r="E5294">
        <v>2</v>
      </c>
      <c r="F5294" s="7" t="s">
        <v>10024</v>
      </c>
      <c r="G5294" t="s">
        <v>15</v>
      </c>
      <c r="H5294" s="7" t="s">
        <v>10024</v>
      </c>
      <c r="J5294" s="8" t="str">
        <f>IF(ISBLANK(B5294),"Unknown",B5294)</f>
        <v>Cookie</v>
      </c>
      <c r="K5294" s="5">
        <f t="shared" si="428"/>
        <v>2</v>
      </c>
      <c r="L5294" s="5">
        <f t="shared" si="428"/>
        <v>1</v>
      </c>
      <c r="M5294" s="5">
        <f t="shared" si="429"/>
        <v>2</v>
      </c>
      <c r="N5294" s="8" t="str">
        <f>IF(ISBLANK(F5294),"Unknown",F5294)</f>
        <v>Unknown</v>
      </c>
      <c r="O5294" s="8" t="str">
        <f>IF(ISBLANK(G5294),"Unknown",G5294)</f>
        <v>In-store</v>
      </c>
      <c r="P5294" s="6" t="str">
        <f>IF(ISBLANK(H5294),"Unknown",H5294)</f>
        <v>Unknown</v>
      </c>
      <c r="Q5294" s="13">
        <f t="shared" si="430"/>
        <v>2</v>
      </c>
      <c r="R5294" s="13">
        <f t="shared" si="431"/>
        <v>1</v>
      </c>
      <c r="S5294" s="11">
        <f t="shared" si="432"/>
        <v>2</v>
      </c>
    </row>
    <row r="5295" spans="1:19" x14ac:dyDescent="0.3">
      <c r="A5295" t="s">
        <v>5314</v>
      </c>
      <c r="B5295" t="s">
        <v>13</v>
      </c>
      <c r="C5295">
        <v>2</v>
      </c>
      <c r="D5295">
        <v>3</v>
      </c>
      <c r="E5295">
        <v>6</v>
      </c>
      <c r="H5295" s="1">
        <v>45100</v>
      </c>
      <c r="J5295" s="8" t="str">
        <f>IF(ISBLANK(B5295),"Unknown",B5295)</f>
        <v>Cake</v>
      </c>
      <c r="K5295" s="5">
        <f t="shared" si="428"/>
        <v>2</v>
      </c>
      <c r="L5295" s="5">
        <f t="shared" si="428"/>
        <v>3</v>
      </c>
      <c r="M5295" s="5">
        <f t="shared" si="429"/>
        <v>6</v>
      </c>
      <c r="N5295" s="8" t="str">
        <f>IF(ISBLANK(F5295),"Unknown",F5295)</f>
        <v>Unknown</v>
      </c>
      <c r="O5295" s="8" t="str">
        <f>IF(ISBLANK(G5295),"Unknown",G5295)</f>
        <v>Unknown</v>
      </c>
      <c r="P5295" s="6">
        <f>IF(ISBLANK(H5295),"Unknown",H5295)</f>
        <v>45100</v>
      </c>
      <c r="Q5295" s="13">
        <f t="shared" si="430"/>
        <v>2</v>
      </c>
      <c r="R5295" s="13">
        <f t="shared" si="431"/>
        <v>3</v>
      </c>
      <c r="S5295" s="11">
        <f t="shared" si="432"/>
        <v>6</v>
      </c>
    </row>
    <row r="5296" spans="1:19" x14ac:dyDescent="0.3">
      <c r="A5296" t="s">
        <v>5315</v>
      </c>
      <c r="B5296" t="s">
        <v>26</v>
      </c>
      <c r="C5296">
        <v>3</v>
      </c>
      <c r="D5296">
        <v>4</v>
      </c>
      <c r="E5296">
        <v>12</v>
      </c>
      <c r="G5296" t="s">
        <v>11</v>
      </c>
      <c r="H5296" s="1">
        <v>45113</v>
      </c>
      <c r="J5296" s="8" t="str">
        <f>IF(ISBLANK(B5296),"Unknown",B5296)</f>
        <v>Sandwich</v>
      </c>
      <c r="K5296" s="5">
        <f t="shared" si="428"/>
        <v>3</v>
      </c>
      <c r="L5296" s="5">
        <f t="shared" si="428"/>
        <v>4</v>
      </c>
      <c r="M5296" s="5">
        <f t="shared" si="429"/>
        <v>12</v>
      </c>
      <c r="N5296" s="8" t="str">
        <f>IF(ISBLANK(F5296),"Unknown",F5296)</f>
        <v>Unknown</v>
      </c>
      <c r="O5296" s="8" t="str">
        <f>IF(ISBLANK(G5296),"Unknown",G5296)</f>
        <v>Takeaway</v>
      </c>
      <c r="P5296" s="6">
        <f>IF(ISBLANK(H5296),"Unknown",H5296)</f>
        <v>45113</v>
      </c>
      <c r="Q5296" s="13">
        <f t="shared" si="430"/>
        <v>3</v>
      </c>
      <c r="R5296" s="13">
        <f t="shared" si="431"/>
        <v>4</v>
      </c>
      <c r="S5296" s="11">
        <f t="shared" si="432"/>
        <v>12</v>
      </c>
    </row>
    <row r="5297" spans="1:19" x14ac:dyDescent="0.3">
      <c r="A5297" t="s">
        <v>5316</v>
      </c>
      <c r="B5297" t="s">
        <v>19</v>
      </c>
      <c r="C5297">
        <v>4</v>
      </c>
      <c r="D5297">
        <v>5</v>
      </c>
      <c r="E5297">
        <v>20</v>
      </c>
      <c r="G5297" t="s">
        <v>11</v>
      </c>
      <c r="H5297" s="1">
        <v>45180</v>
      </c>
      <c r="J5297" s="8" t="str">
        <f>IF(ISBLANK(B5297),"Unknown",B5297)</f>
        <v>Salad</v>
      </c>
      <c r="K5297" s="5">
        <f t="shared" si="428"/>
        <v>4</v>
      </c>
      <c r="L5297" s="5">
        <f t="shared" si="428"/>
        <v>5</v>
      </c>
      <c r="M5297" s="5">
        <f t="shared" si="429"/>
        <v>20</v>
      </c>
      <c r="N5297" s="8" t="str">
        <f>IF(ISBLANK(F5297),"Unknown",F5297)</f>
        <v>Unknown</v>
      </c>
      <c r="O5297" s="8" t="str">
        <f>IF(ISBLANK(G5297),"Unknown",G5297)</f>
        <v>Takeaway</v>
      </c>
      <c r="P5297" s="6">
        <f>IF(ISBLANK(H5297),"Unknown",H5297)</f>
        <v>45180</v>
      </c>
      <c r="Q5297" s="13">
        <f t="shared" si="430"/>
        <v>4</v>
      </c>
      <c r="R5297" s="13">
        <f t="shared" si="431"/>
        <v>5</v>
      </c>
      <c r="S5297" s="11">
        <f t="shared" si="432"/>
        <v>20</v>
      </c>
    </row>
    <row r="5298" spans="1:19" x14ac:dyDescent="0.3">
      <c r="A5298" t="s">
        <v>5317</v>
      </c>
      <c r="B5298" t="s">
        <v>63</v>
      </c>
      <c r="C5298">
        <v>2</v>
      </c>
      <c r="D5298">
        <v>1.5</v>
      </c>
      <c r="E5298">
        <v>3</v>
      </c>
      <c r="F5298" t="s">
        <v>21</v>
      </c>
      <c r="G5298" t="s">
        <v>15</v>
      </c>
      <c r="H5298" s="1">
        <v>45145</v>
      </c>
      <c r="J5298" s="8" t="str">
        <f>IF(ISBLANK(B5298),"Unknown",B5298)</f>
        <v>Tea</v>
      </c>
      <c r="K5298" s="5">
        <f t="shared" si="428"/>
        <v>2</v>
      </c>
      <c r="L5298" s="5">
        <f t="shared" si="428"/>
        <v>1.5</v>
      </c>
      <c r="M5298" s="5">
        <f t="shared" si="429"/>
        <v>3</v>
      </c>
      <c r="N5298" s="8" t="str">
        <f>IF(ISBLANK(F5298),"Unknown",F5298)</f>
        <v>Digital Wallet</v>
      </c>
      <c r="O5298" s="8" t="str">
        <f>IF(ISBLANK(G5298),"Unknown",G5298)</f>
        <v>In-store</v>
      </c>
      <c r="P5298" s="6">
        <f>IF(ISBLANK(H5298),"Unknown",H5298)</f>
        <v>45145</v>
      </c>
      <c r="Q5298" s="13">
        <f t="shared" si="430"/>
        <v>2</v>
      </c>
      <c r="R5298" s="13">
        <f t="shared" si="431"/>
        <v>1.5</v>
      </c>
      <c r="S5298" s="11">
        <f t="shared" si="432"/>
        <v>3</v>
      </c>
    </row>
    <row r="5299" spans="1:19" x14ac:dyDescent="0.3">
      <c r="A5299" t="s">
        <v>5318</v>
      </c>
      <c r="B5299" t="s">
        <v>23</v>
      </c>
      <c r="C5299">
        <v>4</v>
      </c>
      <c r="D5299">
        <v>4</v>
      </c>
      <c r="E5299">
        <v>16</v>
      </c>
      <c r="F5299" t="s">
        <v>14</v>
      </c>
      <c r="G5299" t="s">
        <v>15</v>
      </c>
      <c r="H5299" s="1">
        <v>45216</v>
      </c>
      <c r="J5299" s="8" t="str">
        <f>IF(ISBLANK(B5299),"Unknown",B5299)</f>
        <v>Smoothie</v>
      </c>
      <c r="K5299" s="5">
        <f t="shared" si="428"/>
        <v>4</v>
      </c>
      <c r="L5299" s="5">
        <f t="shared" si="428"/>
        <v>4</v>
      </c>
      <c r="M5299" s="5">
        <f t="shared" si="429"/>
        <v>16</v>
      </c>
      <c r="N5299" s="8" t="str">
        <f>IF(ISBLANK(F5299),"Unknown",F5299)</f>
        <v>Cash</v>
      </c>
      <c r="O5299" s="8" t="str">
        <f>IF(ISBLANK(G5299),"Unknown",G5299)</f>
        <v>In-store</v>
      </c>
      <c r="P5299" s="6">
        <f>IF(ISBLANK(H5299),"Unknown",H5299)</f>
        <v>45216</v>
      </c>
      <c r="Q5299" s="13">
        <f t="shared" si="430"/>
        <v>4</v>
      </c>
      <c r="R5299" s="13">
        <f t="shared" si="431"/>
        <v>4</v>
      </c>
      <c r="S5299" s="11">
        <f t="shared" si="432"/>
        <v>16</v>
      </c>
    </row>
    <row r="5300" spans="1:19" x14ac:dyDescent="0.3">
      <c r="A5300" t="s">
        <v>5319</v>
      </c>
      <c r="B5300" t="s">
        <v>63</v>
      </c>
      <c r="C5300">
        <v>1</v>
      </c>
      <c r="D5300">
        <v>1.5</v>
      </c>
      <c r="E5300">
        <v>1.5</v>
      </c>
      <c r="F5300" t="s">
        <v>10</v>
      </c>
      <c r="G5300" t="s">
        <v>11</v>
      </c>
      <c r="H5300" s="1">
        <v>44998</v>
      </c>
      <c r="J5300" s="8" t="str">
        <f>IF(ISBLANK(B5300),"Unknown",B5300)</f>
        <v>Tea</v>
      </c>
      <c r="K5300" s="5">
        <f t="shared" si="428"/>
        <v>1</v>
      </c>
      <c r="L5300" s="5">
        <f t="shared" si="428"/>
        <v>1.5</v>
      </c>
      <c r="M5300" s="5">
        <f t="shared" si="429"/>
        <v>1.5</v>
      </c>
      <c r="N5300" s="8" t="str">
        <f>IF(ISBLANK(F5300),"Unknown",F5300)</f>
        <v>Credit Card</v>
      </c>
      <c r="O5300" s="8" t="str">
        <f>IF(ISBLANK(G5300),"Unknown",G5300)</f>
        <v>Takeaway</v>
      </c>
      <c r="P5300" s="6">
        <f>IF(ISBLANK(H5300),"Unknown",H5300)</f>
        <v>44998</v>
      </c>
      <c r="Q5300" s="13">
        <f t="shared" si="430"/>
        <v>1</v>
      </c>
      <c r="R5300" s="13">
        <f t="shared" si="431"/>
        <v>1.5</v>
      </c>
      <c r="S5300" s="11">
        <f t="shared" si="432"/>
        <v>1.5</v>
      </c>
    </row>
    <row r="5301" spans="1:19" x14ac:dyDescent="0.3">
      <c r="A5301" t="s">
        <v>5320</v>
      </c>
      <c r="B5301" t="s">
        <v>13</v>
      </c>
      <c r="C5301">
        <v>4</v>
      </c>
      <c r="D5301">
        <v>3</v>
      </c>
      <c r="E5301">
        <v>12</v>
      </c>
      <c r="F5301" s="7" t="s">
        <v>10024</v>
      </c>
      <c r="G5301" t="s">
        <v>15</v>
      </c>
      <c r="H5301" s="1">
        <v>45264</v>
      </c>
      <c r="J5301" s="8" t="str">
        <f>IF(ISBLANK(B5301),"Unknown",B5301)</f>
        <v>Cake</v>
      </c>
      <c r="K5301" s="5">
        <f t="shared" si="428"/>
        <v>4</v>
      </c>
      <c r="L5301" s="5">
        <f t="shared" si="428"/>
        <v>3</v>
      </c>
      <c r="M5301" s="5">
        <f t="shared" si="429"/>
        <v>12</v>
      </c>
      <c r="N5301" s="8" t="str">
        <f>IF(ISBLANK(F5301),"Unknown",F5301)</f>
        <v>Unknown</v>
      </c>
      <c r="O5301" s="8" t="str">
        <f>IF(ISBLANK(G5301),"Unknown",G5301)</f>
        <v>In-store</v>
      </c>
      <c r="P5301" s="6">
        <f>IF(ISBLANK(H5301),"Unknown",H5301)</f>
        <v>45264</v>
      </c>
      <c r="Q5301" s="13">
        <f t="shared" si="430"/>
        <v>4</v>
      </c>
      <c r="R5301" s="13">
        <f t="shared" si="431"/>
        <v>3</v>
      </c>
      <c r="S5301" s="11">
        <f t="shared" si="432"/>
        <v>12</v>
      </c>
    </row>
    <row r="5302" spans="1:19" x14ac:dyDescent="0.3">
      <c r="A5302" t="s">
        <v>5321</v>
      </c>
      <c r="B5302" s="7" t="s">
        <v>10024</v>
      </c>
      <c r="C5302">
        <v>2</v>
      </c>
      <c r="D5302">
        <v>3</v>
      </c>
      <c r="E5302">
        <v>6</v>
      </c>
      <c r="F5302" t="s">
        <v>10</v>
      </c>
      <c r="G5302" t="s">
        <v>11</v>
      </c>
      <c r="H5302" s="1">
        <v>45152</v>
      </c>
      <c r="J5302" s="8" t="str">
        <f>IF(ISBLANK(B5302),"Unknown",B5302)</f>
        <v>Unknown</v>
      </c>
      <c r="K5302" s="5">
        <f t="shared" si="428"/>
        <v>2</v>
      </c>
      <c r="L5302" s="5">
        <f t="shared" si="428"/>
        <v>3</v>
      </c>
      <c r="M5302" s="5">
        <f t="shared" si="429"/>
        <v>6</v>
      </c>
      <c r="N5302" s="8" t="str">
        <f>IF(ISBLANK(F5302),"Unknown",F5302)</f>
        <v>Credit Card</v>
      </c>
      <c r="O5302" s="8" t="str">
        <f>IF(ISBLANK(G5302),"Unknown",G5302)</f>
        <v>Takeaway</v>
      </c>
      <c r="P5302" s="6">
        <f>IF(ISBLANK(H5302),"Unknown",H5302)</f>
        <v>45152</v>
      </c>
      <c r="Q5302" s="13">
        <f t="shared" si="430"/>
        <v>2</v>
      </c>
      <c r="R5302" s="13">
        <f t="shared" si="431"/>
        <v>3</v>
      </c>
      <c r="S5302" s="11">
        <f t="shared" si="432"/>
        <v>6</v>
      </c>
    </row>
    <row r="5303" spans="1:19" x14ac:dyDescent="0.3">
      <c r="A5303" t="s">
        <v>5322</v>
      </c>
      <c r="B5303" t="s">
        <v>23</v>
      </c>
      <c r="C5303">
        <v>4</v>
      </c>
      <c r="D5303">
        <v>4</v>
      </c>
      <c r="E5303">
        <v>16</v>
      </c>
      <c r="F5303" t="s">
        <v>14</v>
      </c>
      <c r="G5303" t="s">
        <v>15</v>
      </c>
      <c r="H5303" s="1">
        <v>45158</v>
      </c>
      <c r="J5303" s="8" t="str">
        <f>IF(ISBLANK(B5303),"Unknown",B5303)</f>
        <v>Smoothie</v>
      </c>
      <c r="K5303" s="5">
        <f t="shared" si="428"/>
        <v>4</v>
      </c>
      <c r="L5303" s="5">
        <f t="shared" si="428"/>
        <v>4</v>
      </c>
      <c r="M5303" s="5">
        <f t="shared" si="429"/>
        <v>16</v>
      </c>
      <c r="N5303" s="8" t="str">
        <f>IF(ISBLANK(F5303),"Unknown",F5303)</f>
        <v>Cash</v>
      </c>
      <c r="O5303" s="8" t="str">
        <f>IF(ISBLANK(G5303),"Unknown",G5303)</f>
        <v>In-store</v>
      </c>
      <c r="P5303" s="6">
        <f>IF(ISBLANK(H5303),"Unknown",H5303)</f>
        <v>45158</v>
      </c>
      <c r="Q5303" s="13">
        <f t="shared" si="430"/>
        <v>4</v>
      </c>
      <c r="R5303" s="13">
        <f t="shared" si="431"/>
        <v>4</v>
      </c>
      <c r="S5303" s="11">
        <f t="shared" si="432"/>
        <v>16</v>
      </c>
    </row>
    <row r="5304" spans="1:19" x14ac:dyDescent="0.3">
      <c r="A5304" t="s">
        <v>5323</v>
      </c>
      <c r="B5304" t="s">
        <v>37</v>
      </c>
      <c r="C5304">
        <v>1</v>
      </c>
      <c r="D5304">
        <v>3</v>
      </c>
      <c r="E5304">
        <v>3</v>
      </c>
      <c r="F5304" t="s">
        <v>21</v>
      </c>
      <c r="G5304" t="s">
        <v>15</v>
      </c>
      <c r="H5304" s="1">
        <v>45269</v>
      </c>
      <c r="J5304" s="8" t="str">
        <f>IF(ISBLANK(B5304),"Unknown",B5304)</f>
        <v>Juice</v>
      </c>
      <c r="K5304" s="5">
        <f t="shared" si="428"/>
        <v>1</v>
      </c>
      <c r="L5304" s="5">
        <f t="shared" si="428"/>
        <v>3</v>
      </c>
      <c r="M5304" s="5">
        <f t="shared" si="429"/>
        <v>3</v>
      </c>
      <c r="N5304" s="8" t="str">
        <f>IF(ISBLANK(F5304),"Unknown",F5304)</f>
        <v>Digital Wallet</v>
      </c>
      <c r="O5304" s="8" t="str">
        <f>IF(ISBLANK(G5304),"Unknown",G5304)</f>
        <v>In-store</v>
      </c>
      <c r="P5304" s="6">
        <f>IF(ISBLANK(H5304),"Unknown",H5304)</f>
        <v>45269</v>
      </c>
      <c r="Q5304" s="13">
        <f t="shared" si="430"/>
        <v>1</v>
      </c>
      <c r="R5304" s="13">
        <f t="shared" si="431"/>
        <v>3</v>
      </c>
      <c r="S5304" s="11">
        <f t="shared" si="432"/>
        <v>3</v>
      </c>
    </row>
    <row r="5305" spans="1:19" x14ac:dyDescent="0.3">
      <c r="A5305" t="s">
        <v>5324</v>
      </c>
      <c r="B5305" t="s">
        <v>19</v>
      </c>
      <c r="C5305">
        <v>3</v>
      </c>
      <c r="D5305">
        <v>5</v>
      </c>
      <c r="E5305">
        <v>15</v>
      </c>
      <c r="G5305" t="s">
        <v>11</v>
      </c>
      <c r="H5305" s="1">
        <v>45201</v>
      </c>
      <c r="J5305" s="8" t="str">
        <f>IF(ISBLANK(B5305),"Unknown",B5305)</f>
        <v>Salad</v>
      </c>
      <c r="K5305" s="5">
        <f t="shared" si="428"/>
        <v>3</v>
      </c>
      <c r="L5305" s="5">
        <f t="shared" si="428"/>
        <v>5</v>
      </c>
      <c r="M5305" s="5">
        <f t="shared" si="429"/>
        <v>15</v>
      </c>
      <c r="N5305" s="8" t="str">
        <f>IF(ISBLANK(F5305),"Unknown",F5305)</f>
        <v>Unknown</v>
      </c>
      <c r="O5305" s="8" t="str">
        <f>IF(ISBLANK(G5305),"Unknown",G5305)</f>
        <v>Takeaway</v>
      </c>
      <c r="P5305" s="6">
        <f>IF(ISBLANK(H5305),"Unknown",H5305)</f>
        <v>45201</v>
      </c>
      <c r="Q5305" s="13">
        <f t="shared" si="430"/>
        <v>3</v>
      </c>
      <c r="R5305" s="13">
        <f t="shared" si="431"/>
        <v>5</v>
      </c>
      <c r="S5305" s="11">
        <f t="shared" si="432"/>
        <v>15</v>
      </c>
    </row>
    <row r="5306" spans="1:19" x14ac:dyDescent="0.3">
      <c r="A5306" t="s">
        <v>5325</v>
      </c>
      <c r="B5306" t="s">
        <v>9</v>
      </c>
      <c r="C5306">
        <v>5</v>
      </c>
      <c r="D5306">
        <v>2</v>
      </c>
      <c r="E5306">
        <v>10</v>
      </c>
      <c r="F5306" t="s">
        <v>10</v>
      </c>
      <c r="G5306" t="s">
        <v>15</v>
      </c>
      <c r="H5306" s="1">
        <v>45106</v>
      </c>
      <c r="J5306" s="8" t="str">
        <f>IF(ISBLANK(B5306),"Unknown",B5306)</f>
        <v>Coffee</v>
      </c>
      <c r="K5306" s="5">
        <f t="shared" si="428"/>
        <v>5</v>
      </c>
      <c r="L5306" s="5">
        <f t="shared" si="428"/>
        <v>2</v>
      </c>
      <c r="M5306" s="5">
        <f t="shared" si="429"/>
        <v>10</v>
      </c>
      <c r="N5306" s="8" t="str">
        <f>IF(ISBLANK(F5306),"Unknown",F5306)</f>
        <v>Credit Card</v>
      </c>
      <c r="O5306" s="8" t="str">
        <f>IF(ISBLANK(G5306),"Unknown",G5306)</f>
        <v>In-store</v>
      </c>
      <c r="P5306" s="6">
        <f>IF(ISBLANK(H5306),"Unknown",H5306)</f>
        <v>45106</v>
      </c>
      <c r="Q5306" s="13">
        <f t="shared" si="430"/>
        <v>5</v>
      </c>
      <c r="R5306" s="13">
        <f t="shared" si="431"/>
        <v>2</v>
      </c>
      <c r="S5306" s="11">
        <f t="shared" si="432"/>
        <v>10</v>
      </c>
    </row>
    <row r="5307" spans="1:19" x14ac:dyDescent="0.3">
      <c r="A5307" t="s">
        <v>5326</v>
      </c>
      <c r="B5307" t="s">
        <v>13</v>
      </c>
      <c r="C5307">
        <v>4</v>
      </c>
      <c r="D5307">
        <v>3</v>
      </c>
      <c r="E5307">
        <v>12</v>
      </c>
      <c r="F5307" t="s">
        <v>10</v>
      </c>
      <c r="H5307" s="1">
        <v>45244</v>
      </c>
      <c r="J5307" s="8" t="str">
        <f>IF(ISBLANK(B5307),"Unknown",B5307)</f>
        <v>Cake</v>
      </c>
      <c r="K5307" s="5">
        <f t="shared" si="428"/>
        <v>4</v>
      </c>
      <c r="L5307" s="5">
        <f t="shared" si="428"/>
        <v>3</v>
      </c>
      <c r="M5307" s="5">
        <f t="shared" si="429"/>
        <v>12</v>
      </c>
      <c r="N5307" s="8" t="str">
        <f>IF(ISBLANK(F5307),"Unknown",F5307)</f>
        <v>Credit Card</v>
      </c>
      <c r="O5307" s="8" t="str">
        <f>IF(ISBLANK(G5307),"Unknown",G5307)</f>
        <v>Unknown</v>
      </c>
      <c r="P5307" s="6">
        <f>IF(ISBLANK(H5307),"Unknown",H5307)</f>
        <v>45244</v>
      </c>
      <c r="Q5307" s="13">
        <f t="shared" si="430"/>
        <v>4</v>
      </c>
      <c r="R5307" s="13">
        <f t="shared" si="431"/>
        <v>3</v>
      </c>
      <c r="S5307" s="11">
        <f t="shared" si="432"/>
        <v>12</v>
      </c>
    </row>
    <row r="5308" spans="1:19" x14ac:dyDescent="0.3">
      <c r="A5308" t="s">
        <v>5327</v>
      </c>
      <c r="B5308" t="s">
        <v>37</v>
      </c>
      <c r="C5308">
        <v>3</v>
      </c>
      <c r="D5308">
        <v>3</v>
      </c>
      <c r="E5308">
        <v>9</v>
      </c>
      <c r="G5308" t="s">
        <v>11</v>
      </c>
      <c r="H5308" s="1">
        <v>44983</v>
      </c>
      <c r="J5308" s="8" t="str">
        <f>IF(ISBLANK(B5308),"Unknown",B5308)</f>
        <v>Juice</v>
      </c>
      <c r="K5308" s="5">
        <f t="shared" si="428"/>
        <v>3</v>
      </c>
      <c r="L5308" s="5">
        <f t="shared" si="428"/>
        <v>3</v>
      </c>
      <c r="M5308" s="5">
        <f t="shared" si="429"/>
        <v>9</v>
      </c>
      <c r="N5308" s="8" t="str">
        <f>IF(ISBLANK(F5308),"Unknown",F5308)</f>
        <v>Unknown</v>
      </c>
      <c r="O5308" s="8" t="str">
        <f>IF(ISBLANK(G5308),"Unknown",G5308)</f>
        <v>Takeaway</v>
      </c>
      <c r="P5308" s="6">
        <f>IF(ISBLANK(H5308),"Unknown",H5308)</f>
        <v>44983</v>
      </c>
      <c r="Q5308" s="13">
        <f t="shared" si="430"/>
        <v>3</v>
      </c>
      <c r="R5308" s="13">
        <f t="shared" si="431"/>
        <v>3</v>
      </c>
      <c r="S5308" s="11">
        <f t="shared" si="432"/>
        <v>9</v>
      </c>
    </row>
    <row r="5309" spans="1:19" x14ac:dyDescent="0.3">
      <c r="A5309" t="s">
        <v>5328</v>
      </c>
      <c r="B5309" t="s">
        <v>26</v>
      </c>
      <c r="C5309">
        <v>3</v>
      </c>
      <c r="D5309">
        <v>4</v>
      </c>
      <c r="E5309">
        <v>12</v>
      </c>
      <c r="G5309" t="s">
        <v>11</v>
      </c>
      <c r="H5309" s="1">
        <v>44930</v>
      </c>
      <c r="J5309" s="8" t="str">
        <f>IF(ISBLANK(B5309),"Unknown",B5309)</f>
        <v>Sandwich</v>
      </c>
      <c r="K5309" s="5">
        <f t="shared" si="428"/>
        <v>3</v>
      </c>
      <c r="L5309" s="5">
        <f t="shared" si="428"/>
        <v>4</v>
      </c>
      <c r="M5309" s="5">
        <f t="shared" si="429"/>
        <v>12</v>
      </c>
      <c r="N5309" s="8" t="str">
        <f>IF(ISBLANK(F5309),"Unknown",F5309)</f>
        <v>Unknown</v>
      </c>
      <c r="O5309" s="8" t="str">
        <f>IF(ISBLANK(G5309),"Unknown",G5309)</f>
        <v>Takeaway</v>
      </c>
      <c r="P5309" s="6">
        <f>IF(ISBLANK(H5309),"Unknown",H5309)</f>
        <v>44930</v>
      </c>
      <c r="Q5309" s="13">
        <f t="shared" si="430"/>
        <v>3</v>
      </c>
      <c r="R5309" s="13">
        <f t="shared" si="431"/>
        <v>4</v>
      </c>
      <c r="S5309" s="11">
        <f t="shared" si="432"/>
        <v>12</v>
      </c>
    </row>
    <row r="5310" spans="1:19" x14ac:dyDescent="0.3">
      <c r="A5310" t="s">
        <v>5329</v>
      </c>
      <c r="B5310" t="s">
        <v>23</v>
      </c>
      <c r="C5310">
        <v>4</v>
      </c>
      <c r="D5310">
        <v>4</v>
      </c>
      <c r="E5310">
        <v>16</v>
      </c>
      <c r="F5310" t="s">
        <v>21</v>
      </c>
      <c r="H5310" s="1">
        <v>45047</v>
      </c>
      <c r="J5310" s="8" t="str">
        <f>IF(ISBLANK(B5310),"Unknown",B5310)</f>
        <v>Smoothie</v>
      </c>
      <c r="K5310" s="5">
        <f t="shared" si="428"/>
        <v>4</v>
      </c>
      <c r="L5310" s="5">
        <f t="shared" si="428"/>
        <v>4</v>
      </c>
      <c r="M5310" s="5">
        <f t="shared" si="429"/>
        <v>16</v>
      </c>
      <c r="N5310" s="8" t="str">
        <f>IF(ISBLANK(F5310),"Unknown",F5310)</f>
        <v>Digital Wallet</v>
      </c>
      <c r="O5310" s="8" t="str">
        <f>IF(ISBLANK(G5310),"Unknown",G5310)</f>
        <v>Unknown</v>
      </c>
      <c r="P5310" s="6">
        <f>IF(ISBLANK(H5310),"Unknown",H5310)</f>
        <v>45047</v>
      </c>
      <c r="Q5310" s="13">
        <f t="shared" si="430"/>
        <v>4</v>
      </c>
      <c r="R5310" s="13">
        <f t="shared" si="431"/>
        <v>4</v>
      </c>
      <c r="S5310" s="11">
        <f t="shared" si="432"/>
        <v>16</v>
      </c>
    </row>
    <row r="5311" spans="1:19" x14ac:dyDescent="0.3">
      <c r="A5311" t="s">
        <v>5330</v>
      </c>
      <c r="B5311" t="s">
        <v>26</v>
      </c>
      <c r="C5311">
        <v>2</v>
      </c>
      <c r="D5311">
        <v>4</v>
      </c>
      <c r="E5311">
        <v>8</v>
      </c>
      <c r="G5311" t="s">
        <v>15</v>
      </c>
      <c r="H5311" s="1">
        <v>45088</v>
      </c>
      <c r="J5311" s="8" t="str">
        <f>IF(ISBLANK(B5311),"Unknown",B5311)</f>
        <v>Sandwich</v>
      </c>
      <c r="K5311" s="5">
        <f t="shared" si="428"/>
        <v>2</v>
      </c>
      <c r="L5311" s="5">
        <f t="shared" si="428"/>
        <v>4</v>
      </c>
      <c r="M5311" s="5">
        <f t="shared" si="429"/>
        <v>8</v>
      </c>
      <c r="N5311" s="8" t="str">
        <f>IF(ISBLANK(F5311),"Unknown",F5311)</f>
        <v>Unknown</v>
      </c>
      <c r="O5311" s="8" t="str">
        <f>IF(ISBLANK(G5311),"Unknown",G5311)</f>
        <v>In-store</v>
      </c>
      <c r="P5311" s="6">
        <f>IF(ISBLANK(H5311),"Unknown",H5311)</f>
        <v>45088</v>
      </c>
      <c r="Q5311" s="13">
        <f t="shared" si="430"/>
        <v>2</v>
      </c>
      <c r="R5311" s="13">
        <f t="shared" si="431"/>
        <v>4</v>
      </c>
      <c r="S5311" s="11">
        <f t="shared" si="432"/>
        <v>8</v>
      </c>
    </row>
    <row r="5312" spans="1:19" x14ac:dyDescent="0.3">
      <c r="A5312" t="s">
        <v>5331</v>
      </c>
      <c r="B5312" t="s">
        <v>9</v>
      </c>
      <c r="C5312">
        <v>3</v>
      </c>
      <c r="D5312">
        <v>2</v>
      </c>
      <c r="E5312">
        <v>6</v>
      </c>
      <c r="F5312" t="s">
        <v>21</v>
      </c>
      <c r="G5312" t="s">
        <v>15</v>
      </c>
      <c r="H5312" s="1">
        <v>44932</v>
      </c>
      <c r="J5312" s="8" t="str">
        <f>IF(ISBLANK(B5312),"Unknown",B5312)</f>
        <v>Coffee</v>
      </c>
      <c r="K5312" s="5">
        <f t="shared" si="428"/>
        <v>3</v>
      </c>
      <c r="L5312" s="5">
        <f t="shared" si="428"/>
        <v>2</v>
      </c>
      <c r="M5312" s="5">
        <f t="shared" si="429"/>
        <v>6</v>
      </c>
      <c r="N5312" s="8" t="str">
        <f>IF(ISBLANK(F5312),"Unknown",F5312)</f>
        <v>Digital Wallet</v>
      </c>
      <c r="O5312" s="8" t="str">
        <f>IF(ISBLANK(G5312),"Unknown",G5312)</f>
        <v>In-store</v>
      </c>
      <c r="P5312" s="6">
        <f>IF(ISBLANK(H5312),"Unknown",H5312)</f>
        <v>44932</v>
      </c>
      <c r="Q5312" s="13">
        <f t="shared" si="430"/>
        <v>3</v>
      </c>
      <c r="R5312" s="13">
        <f t="shared" si="431"/>
        <v>2</v>
      </c>
      <c r="S5312" s="11">
        <f t="shared" si="432"/>
        <v>6</v>
      </c>
    </row>
    <row r="5313" spans="1:19" x14ac:dyDescent="0.3">
      <c r="A5313" t="s">
        <v>5332</v>
      </c>
      <c r="B5313" t="s">
        <v>9</v>
      </c>
      <c r="C5313">
        <v>1</v>
      </c>
      <c r="D5313">
        <v>2</v>
      </c>
      <c r="E5313">
        <v>2</v>
      </c>
      <c r="F5313" t="s">
        <v>14</v>
      </c>
      <c r="G5313" s="7" t="s">
        <v>10024</v>
      </c>
      <c r="H5313" s="1">
        <v>45249</v>
      </c>
      <c r="J5313" s="8" t="str">
        <f>IF(ISBLANK(B5313),"Unknown",B5313)</f>
        <v>Coffee</v>
      </c>
      <c r="K5313" s="5">
        <f t="shared" si="428"/>
        <v>1</v>
      </c>
      <c r="L5313" s="5">
        <f t="shared" si="428"/>
        <v>2</v>
      </c>
      <c r="M5313" s="5">
        <f t="shared" si="429"/>
        <v>2</v>
      </c>
      <c r="N5313" s="8" t="str">
        <f>IF(ISBLANK(F5313),"Unknown",F5313)</f>
        <v>Cash</v>
      </c>
      <c r="O5313" s="8" t="str">
        <f>IF(ISBLANK(G5313),"Unknown",G5313)</f>
        <v>Unknown</v>
      </c>
      <c r="P5313" s="6">
        <f>IF(ISBLANK(H5313),"Unknown",H5313)</f>
        <v>45249</v>
      </c>
      <c r="Q5313" s="13">
        <f t="shared" si="430"/>
        <v>1</v>
      </c>
      <c r="R5313" s="13">
        <f t="shared" si="431"/>
        <v>2</v>
      </c>
      <c r="S5313" s="11">
        <f t="shared" si="432"/>
        <v>2</v>
      </c>
    </row>
    <row r="5314" spans="1:19" x14ac:dyDescent="0.3">
      <c r="A5314" t="s">
        <v>5333</v>
      </c>
      <c r="B5314" t="s">
        <v>9</v>
      </c>
      <c r="C5314">
        <v>4</v>
      </c>
      <c r="D5314">
        <v>2</v>
      </c>
      <c r="E5314">
        <v>8</v>
      </c>
      <c r="H5314" s="1">
        <v>45262</v>
      </c>
      <c r="J5314" s="8" t="str">
        <f>IF(ISBLANK(B5314),"Unknown",B5314)</f>
        <v>Coffee</v>
      </c>
      <c r="K5314" s="5">
        <f t="shared" si="428"/>
        <v>4</v>
      </c>
      <c r="L5314" s="5">
        <f t="shared" si="428"/>
        <v>2</v>
      </c>
      <c r="M5314" s="5">
        <f t="shared" si="429"/>
        <v>8</v>
      </c>
      <c r="N5314" s="8" t="str">
        <f>IF(ISBLANK(F5314),"Unknown",F5314)</f>
        <v>Unknown</v>
      </c>
      <c r="O5314" s="8" t="str">
        <f>IF(ISBLANK(G5314),"Unknown",G5314)</f>
        <v>Unknown</v>
      </c>
      <c r="P5314" s="6">
        <f>IF(ISBLANK(H5314),"Unknown",H5314)</f>
        <v>45262</v>
      </c>
      <c r="Q5314" s="13">
        <f t="shared" si="430"/>
        <v>4</v>
      </c>
      <c r="R5314" s="13">
        <f t="shared" si="431"/>
        <v>2</v>
      </c>
      <c r="S5314" s="11">
        <f t="shared" si="432"/>
        <v>8</v>
      </c>
    </row>
    <row r="5315" spans="1:19" x14ac:dyDescent="0.3">
      <c r="A5315" t="s">
        <v>5334</v>
      </c>
      <c r="B5315" t="s">
        <v>9</v>
      </c>
      <c r="C5315">
        <v>5</v>
      </c>
      <c r="D5315">
        <v>2</v>
      </c>
      <c r="E5315">
        <v>10</v>
      </c>
      <c r="G5315" t="s">
        <v>15</v>
      </c>
      <c r="H5315" s="1">
        <v>44931</v>
      </c>
      <c r="J5315" s="8" t="str">
        <f>IF(ISBLANK(B5315),"Unknown",B5315)</f>
        <v>Coffee</v>
      </c>
      <c r="K5315" s="5">
        <f t="shared" ref="K5315:L5378" si="433">IF(ISBLANK(C5315),"0",C5315)</f>
        <v>5</v>
      </c>
      <c r="L5315" s="5">
        <f t="shared" si="433"/>
        <v>2</v>
      </c>
      <c r="M5315" s="5">
        <f t="shared" ref="M5315:M5378" si="434">IF(ISBLANK(E5315),"0",E5315)</f>
        <v>10</v>
      </c>
      <c r="N5315" s="8" t="str">
        <f>IF(ISBLANK(F5315),"Unknown",F5315)</f>
        <v>Unknown</v>
      </c>
      <c r="O5315" s="8" t="str">
        <f>IF(ISBLANK(G5315),"Unknown",G5315)</f>
        <v>In-store</v>
      </c>
      <c r="P5315" s="6">
        <f>IF(ISBLANK(H5315),"Unknown",H5315)</f>
        <v>44931</v>
      </c>
      <c r="Q5315" s="13">
        <f t="shared" ref="Q5315:Q5378" si="435">IF(K5315="Unknown",0,K5315)</f>
        <v>5</v>
      </c>
      <c r="R5315" s="13">
        <f t="shared" ref="R5315:R5378" si="436">IF(L5315="Unknown",0,L5315)</f>
        <v>2</v>
      </c>
      <c r="S5315" s="11">
        <f t="shared" ref="S5315:S5378" si="437">Q5315*R5315</f>
        <v>10</v>
      </c>
    </row>
    <row r="5316" spans="1:19" x14ac:dyDescent="0.3">
      <c r="A5316" t="s">
        <v>5335</v>
      </c>
      <c r="B5316" t="s">
        <v>13</v>
      </c>
      <c r="C5316">
        <v>3</v>
      </c>
      <c r="D5316">
        <v>3</v>
      </c>
      <c r="E5316">
        <v>9</v>
      </c>
      <c r="G5316" t="s">
        <v>15</v>
      </c>
      <c r="H5316" s="1">
        <v>44988</v>
      </c>
      <c r="J5316" s="8" t="str">
        <f>IF(ISBLANK(B5316),"Unknown",B5316)</f>
        <v>Cake</v>
      </c>
      <c r="K5316" s="5">
        <f t="shared" si="433"/>
        <v>3</v>
      </c>
      <c r="L5316" s="5">
        <f t="shared" si="433"/>
        <v>3</v>
      </c>
      <c r="M5316" s="5">
        <f t="shared" si="434"/>
        <v>9</v>
      </c>
      <c r="N5316" s="8" t="str">
        <f>IF(ISBLANK(F5316),"Unknown",F5316)</f>
        <v>Unknown</v>
      </c>
      <c r="O5316" s="8" t="str">
        <f>IF(ISBLANK(G5316),"Unknown",G5316)</f>
        <v>In-store</v>
      </c>
      <c r="P5316" s="6">
        <f>IF(ISBLANK(H5316),"Unknown",H5316)</f>
        <v>44988</v>
      </c>
      <c r="Q5316" s="13">
        <f t="shared" si="435"/>
        <v>3</v>
      </c>
      <c r="R5316" s="13">
        <f t="shared" si="436"/>
        <v>3</v>
      </c>
      <c r="S5316" s="11">
        <f t="shared" si="437"/>
        <v>9</v>
      </c>
    </row>
    <row r="5317" spans="1:19" x14ac:dyDescent="0.3">
      <c r="A5317" t="s">
        <v>5336</v>
      </c>
      <c r="B5317" t="s">
        <v>9</v>
      </c>
      <c r="C5317">
        <v>4</v>
      </c>
      <c r="D5317">
        <v>2</v>
      </c>
      <c r="E5317">
        <v>8</v>
      </c>
      <c r="F5317" t="s">
        <v>10</v>
      </c>
      <c r="G5317" t="s">
        <v>11</v>
      </c>
      <c r="H5317" s="1">
        <v>45123</v>
      </c>
      <c r="J5317" s="8" t="str">
        <f>IF(ISBLANK(B5317),"Unknown",B5317)</f>
        <v>Coffee</v>
      </c>
      <c r="K5317" s="5">
        <f t="shared" si="433"/>
        <v>4</v>
      </c>
      <c r="L5317" s="5">
        <f t="shared" si="433"/>
        <v>2</v>
      </c>
      <c r="M5317" s="5">
        <f t="shared" si="434"/>
        <v>8</v>
      </c>
      <c r="N5317" s="8" t="str">
        <f>IF(ISBLANK(F5317),"Unknown",F5317)</f>
        <v>Credit Card</v>
      </c>
      <c r="O5317" s="8" t="str">
        <f>IF(ISBLANK(G5317),"Unknown",G5317)</f>
        <v>Takeaway</v>
      </c>
      <c r="P5317" s="6">
        <f>IF(ISBLANK(H5317),"Unknown",H5317)</f>
        <v>45123</v>
      </c>
      <c r="Q5317" s="13">
        <f t="shared" si="435"/>
        <v>4</v>
      </c>
      <c r="R5317" s="13">
        <f t="shared" si="436"/>
        <v>2</v>
      </c>
      <c r="S5317" s="11">
        <f t="shared" si="437"/>
        <v>8</v>
      </c>
    </row>
    <row r="5318" spans="1:19" x14ac:dyDescent="0.3">
      <c r="A5318" t="s">
        <v>5337</v>
      </c>
      <c r="B5318" t="s">
        <v>37</v>
      </c>
      <c r="C5318">
        <v>2</v>
      </c>
      <c r="D5318">
        <v>3</v>
      </c>
      <c r="E5318">
        <v>6</v>
      </c>
      <c r="H5318" s="1">
        <v>44989</v>
      </c>
      <c r="J5318" s="8" t="str">
        <f>IF(ISBLANK(B5318),"Unknown",B5318)</f>
        <v>Juice</v>
      </c>
      <c r="K5318" s="5">
        <f t="shared" si="433"/>
        <v>2</v>
      </c>
      <c r="L5318" s="5">
        <f t="shared" si="433"/>
        <v>3</v>
      </c>
      <c r="M5318" s="5">
        <f t="shared" si="434"/>
        <v>6</v>
      </c>
      <c r="N5318" s="8" t="str">
        <f>IF(ISBLANK(F5318),"Unknown",F5318)</f>
        <v>Unknown</v>
      </c>
      <c r="O5318" s="8" t="str">
        <f>IF(ISBLANK(G5318),"Unknown",G5318)</f>
        <v>Unknown</v>
      </c>
      <c r="P5318" s="6">
        <f>IF(ISBLANK(H5318),"Unknown",H5318)</f>
        <v>44989</v>
      </c>
      <c r="Q5318" s="13">
        <f t="shared" si="435"/>
        <v>2</v>
      </c>
      <c r="R5318" s="13">
        <f t="shared" si="436"/>
        <v>3</v>
      </c>
      <c r="S5318" s="11">
        <f t="shared" si="437"/>
        <v>6</v>
      </c>
    </row>
    <row r="5319" spans="1:19" x14ac:dyDescent="0.3">
      <c r="A5319" t="s">
        <v>5338</v>
      </c>
      <c r="B5319" t="s">
        <v>37</v>
      </c>
      <c r="C5319">
        <v>4</v>
      </c>
      <c r="D5319">
        <v>3</v>
      </c>
      <c r="E5319">
        <v>12</v>
      </c>
      <c r="G5319" t="s">
        <v>11</v>
      </c>
      <c r="H5319" s="1">
        <v>44936</v>
      </c>
      <c r="J5319" s="8" t="str">
        <f>IF(ISBLANK(B5319),"Unknown",B5319)</f>
        <v>Juice</v>
      </c>
      <c r="K5319" s="5">
        <f t="shared" si="433"/>
        <v>4</v>
      </c>
      <c r="L5319" s="5">
        <f t="shared" si="433"/>
        <v>3</v>
      </c>
      <c r="M5319" s="5">
        <f t="shared" si="434"/>
        <v>12</v>
      </c>
      <c r="N5319" s="8" t="str">
        <f>IF(ISBLANK(F5319),"Unknown",F5319)</f>
        <v>Unknown</v>
      </c>
      <c r="O5319" s="8" t="str">
        <f>IF(ISBLANK(G5319),"Unknown",G5319)</f>
        <v>Takeaway</v>
      </c>
      <c r="P5319" s="6">
        <f>IF(ISBLANK(H5319),"Unknown",H5319)</f>
        <v>44936</v>
      </c>
      <c r="Q5319" s="13">
        <f t="shared" si="435"/>
        <v>4</v>
      </c>
      <c r="R5319" s="13">
        <f t="shared" si="436"/>
        <v>3</v>
      </c>
      <c r="S5319" s="11">
        <f t="shared" si="437"/>
        <v>12</v>
      </c>
    </row>
    <row r="5320" spans="1:19" x14ac:dyDescent="0.3">
      <c r="A5320" t="s">
        <v>5339</v>
      </c>
      <c r="B5320" t="s">
        <v>26</v>
      </c>
      <c r="C5320">
        <v>4</v>
      </c>
      <c r="D5320">
        <v>4</v>
      </c>
      <c r="E5320">
        <v>16</v>
      </c>
      <c r="F5320" t="s">
        <v>10</v>
      </c>
      <c r="G5320" t="s">
        <v>11</v>
      </c>
      <c r="H5320" s="1">
        <v>45025</v>
      </c>
      <c r="J5320" s="8" t="str">
        <f>IF(ISBLANK(B5320),"Unknown",B5320)</f>
        <v>Sandwich</v>
      </c>
      <c r="K5320" s="5">
        <f t="shared" si="433"/>
        <v>4</v>
      </c>
      <c r="L5320" s="5">
        <f t="shared" si="433"/>
        <v>4</v>
      </c>
      <c r="M5320" s="5">
        <f t="shared" si="434"/>
        <v>16</v>
      </c>
      <c r="N5320" s="8" t="str">
        <f>IF(ISBLANK(F5320),"Unknown",F5320)</f>
        <v>Credit Card</v>
      </c>
      <c r="O5320" s="8" t="str">
        <f>IF(ISBLANK(G5320),"Unknown",G5320)</f>
        <v>Takeaway</v>
      </c>
      <c r="P5320" s="6">
        <f>IF(ISBLANK(H5320),"Unknown",H5320)</f>
        <v>45025</v>
      </c>
      <c r="Q5320" s="13">
        <f t="shared" si="435"/>
        <v>4</v>
      </c>
      <c r="R5320" s="13">
        <f t="shared" si="436"/>
        <v>4</v>
      </c>
      <c r="S5320" s="11">
        <f t="shared" si="437"/>
        <v>16</v>
      </c>
    </row>
    <row r="5321" spans="1:19" x14ac:dyDescent="0.3">
      <c r="A5321" t="s">
        <v>5340</v>
      </c>
      <c r="B5321" t="s">
        <v>9</v>
      </c>
      <c r="C5321">
        <v>5</v>
      </c>
      <c r="D5321">
        <v>2</v>
      </c>
      <c r="E5321">
        <v>10</v>
      </c>
      <c r="F5321" t="s">
        <v>14</v>
      </c>
      <c r="G5321" t="s">
        <v>11</v>
      </c>
      <c r="H5321" s="1">
        <v>45228</v>
      </c>
      <c r="J5321" s="8" t="str">
        <f>IF(ISBLANK(B5321),"Unknown",B5321)</f>
        <v>Coffee</v>
      </c>
      <c r="K5321" s="5">
        <f t="shared" si="433"/>
        <v>5</v>
      </c>
      <c r="L5321" s="5">
        <f t="shared" si="433"/>
        <v>2</v>
      </c>
      <c r="M5321" s="5">
        <f t="shared" si="434"/>
        <v>10</v>
      </c>
      <c r="N5321" s="8" t="str">
        <f>IF(ISBLANK(F5321),"Unknown",F5321)</f>
        <v>Cash</v>
      </c>
      <c r="O5321" s="8" t="str">
        <f>IF(ISBLANK(G5321),"Unknown",G5321)</f>
        <v>Takeaway</v>
      </c>
      <c r="P5321" s="6">
        <f>IF(ISBLANK(H5321),"Unknown",H5321)</f>
        <v>45228</v>
      </c>
      <c r="Q5321" s="13">
        <f t="shared" si="435"/>
        <v>5</v>
      </c>
      <c r="R5321" s="13">
        <f t="shared" si="436"/>
        <v>2</v>
      </c>
      <c r="S5321" s="11">
        <f t="shared" si="437"/>
        <v>10</v>
      </c>
    </row>
    <row r="5322" spans="1:19" x14ac:dyDescent="0.3">
      <c r="A5322" t="s">
        <v>5341</v>
      </c>
      <c r="B5322" t="s">
        <v>9</v>
      </c>
      <c r="C5322">
        <v>4</v>
      </c>
      <c r="D5322">
        <v>2</v>
      </c>
      <c r="E5322">
        <v>8</v>
      </c>
      <c r="F5322" t="s">
        <v>14</v>
      </c>
      <c r="G5322" t="s">
        <v>11</v>
      </c>
      <c r="H5322" s="1">
        <v>45264</v>
      </c>
      <c r="J5322" s="8" t="str">
        <f>IF(ISBLANK(B5322),"Unknown",B5322)</f>
        <v>Coffee</v>
      </c>
      <c r="K5322" s="5">
        <f t="shared" si="433"/>
        <v>4</v>
      </c>
      <c r="L5322" s="5">
        <f t="shared" si="433"/>
        <v>2</v>
      </c>
      <c r="M5322" s="5">
        <f t="shared" si="434"/>
        <v>8</v>
      </c>
      <c r="N5322" s="8" t="str">
        <f>IF(ISBLANK(F5322),"Unknown",F5322)</f>
        <v>Cash</v>
      </c>
      <c r="O5322" s="8" t="str">
        <f>IF(ISBLANK(G5322),"Unknown",G5322)</f>
        <v>Takeaway</v>
      </c>
      <c r="P5322" s="6">
        <f>IF(ISBLANK(H5322),"Unknown",H5322)</f>
        <v>45264</v>
      </c>
      <c r="Q5322" s="13">
        <f t="shared" si="435"/>
        <v>4</v>
      </c>
      <c r="R5322" s="13">
        <f t="shared" si="436"/>
        <v>2</v>
      </c>
      <c r="S5322" s="11">
        <f t="shared" si="437"/>
        <v>8</v>
      </c>
    </row>
    <row r="5323" spans="1:19" x14ac:dyDescent="0.3">
      <c r="A5323" t="s">
        <v>5342</v>
      </c>
      <c r="B5323" t="s">
        <v>63</v>
      </c>
      <c r="C5323">
        <v>3</v>
      </c>
      <c r="D5323">
        <v>1.5</v>
      </c>
      <c r="E5323">
        <v>4.5</v>
      </c>
      <c r="F5323" t="s">
        <v>21</v>
      </c>
      <c r="H5323" s="1">
        <v>45233</v>
      </c>
      <c r="J5323" s="8" t="str">
        <f>IF(ISBLANK(B5323),"Unknown",B5323)</f>
        <v>Tea</v>
      </c>
      <c r="K5323" s="5">
        <f t="shared" si="433"/>
        <v>3</v>
      </c>
      <c r="L5323" s="5">
        <f t="shared" si="433"/>
        <v>1.5</v>
      </c>
      <c r="M5323" s="5">
        <f t="shared" si="434"/>
        <v>4.5</v>
      </c>
      <c r="N5323" s="8" t="str">
        <f>IF(ISBLANK(F5323),"Unknown",F5323)</f>
        <v>Digital Wallet</v>
      </c>
      <c r="O5323" s="8" t="str">
        <f>IF(ISBLANK(G5323),"Unknown",G5323)</f>
        <v>Unknown</v>
      </c>
      <c r="P5323" s="6">
        <f>IF(ISBLANK(H5323),"Unknown",H5323)</f>
        <v>45233</v>
      </c>
      <c r="Q5323" s="13">
        <f t="shared" si="435"/>
        <v>3</v>
      </c>
      <c r="R5323" s="13">
        <f t="shared" si="436"/>
        <v>1.5</v>
      </c>
      <c r="S5323" s="11">
        <f t="shared" si="437"/>
        <v>4.5</v>
      </c>
    </row>
    <row r="5324" spans="1:19" x14ac:dyDescent="0.3">
      <c r="A5324" t="s">
        <v>5343</v>
      </c>
      <c r="B5324" t="s">
        <v>37</v>
      </c>
      <c r="C5324">
        <v>4</v>
      </c>
      <c r="D5324">
        <v>3</v>
      </c>
      <c r="E5324">
        <v>12</v>
      </c>
      <c r="F5324" t="s">
        <v>10</v>
      </c>
      <c r="G5324" t="s">
        <v>15</v>
      </c>
      <c r="H5324" s="1">
        <v>44931</v>
      </c>
      <c r="J5324" s="8" t="str">
        <f>IF(ISBLANK(B5324),"Unknown",B5324)</f>
        <v>Juice</v>
      </c>
      <c r="K5324" s="5">
        <f t="shared" si="433"/>
        <v>4</v>
      </c>
      <c r="L5324" s="5">
        <f t="shared" si="433"/>
        <v>3</v>
      </c>
      <c r="M5324" s="5">
        <f t="shared" si="434"/>
        <v>12</v>
      </c>
      <c r="N5324" s="8" t="str">
        <f>IF(ISBLANK(F5324),"Unknown",F5324)</f>
        <v>Credit Card</v>
      </c>
      <c r="O5324" s="8" t="str">
        <f>IF(ISBLANK(G5324),"Unknown",G5324)</f>
        <v>In-store</v>
      </c>
      <c r="P5324" s="6">
        <f>IF(ISBLANK(H5324),"Unknown",H5324)</f>
        <v>44931</v>
      </c>
      <c r="Q5324" s="13">
        <f t="shared" si="435"/>
        <v>4</v>
      </c>
      <c r="R5324" s="13">
        <f t="shared" si="436"/>
        <v>3</v>
      </c>
      <c r="S5324" s="11">
        <f t="shared" si="437"/>
        <v>12</v>
      </c>
    </row>
    <row r="5325" spans="1:19" x14ac:dyDescent="0.3">
      <c r="A5325" t="s">
        <v>5344</v>
      </c>
      <c r="B5325" t="s">
        <v>63</v>
      </c>
      <c r="C5325">
        <v>5</v>
      </c>
      <c r="D5325">
        <v>1.5</v>
      </c>
      <c r="E5325">
        <v>7.5</v>
      </c>
      <c r="F5325" t="s">
        <v>14</v>
      </c>
      <c r="G5325" t="s">
        <v>15</v>
      </c>
      <c r="H5325" s="1">
        <v>44974</v>
      </c>
      <c r="J5325" s="8" t="str">
        <f>IF(ISBLANK(B5325),"Unknown",B5325)</f>
        <v>Tea</v>
      </c>
      <c r="K5325" s="5">
        <f t="shared" si="433"/>
        <v>5</v>
      </c>
      <c r="L5325" s="5">
        <f t="shared" si="433"/>
        <v>1.5</v>
      </c>
      <c r="M5325" s="5">
        <f t="shared" si="434"/>
        <v>7.5</v>
      </c>
      <c r="N5325" s="8" t="str">
        <f>IF(ISBLANK(F5325),"Unknown",F5325)</f>
        <v>Cash</v>
      </c>
      <c r="O5325" s="8" t="str">
        <f>IF(ISBLANK(G5325),"Unknown",G5325)</f>
        <v>In-store</v>
      </c>
      <c r="P5325" s="6">
        <f>IF(ISBLANK(H5325),"Unknown",H5325)</f>
        <v>44974</v>
      </c>
      <c r="Q5325" s="13">
        <f t="shared" si="435"/>
        <v>5</v>
      </c>
      <c r="R5325" s="13">
        <f t="shared" si="436"/>
        <v>1.5</v>
      </c>
      <c r="S5325" s="11">
        <f t="shared" si="437"/>
        <v>7.5</v>
      </c>
    </row>
    <row r="5326" spans="1:19" x14ac:dyDescent="0.3">
      <c r="A5326" t="s">
        <v>5345</v>
      </c>
      <c r="B5326" s="7" t="s">
        <v>10024</v>
      </c>
      <c r="C5326">
        <v>2</v>
      </c>
      <c r="D5326">
        <v>1.5</v>
      </c>
      <c r="F5326" t="s">
        <v>14</v>
      </c>
      <c r="H5326" s="1">
        <v>45151</v>
      </c>
      <c r="J5326" s="8" t="str">
        <f>IF(ISBLANK(B5326),"Unknown",B5326)</f>
        <v>Unknown</v>
      </c>
      <c r="K5326" s="5">
        <f t="shared" si="433"/>
        <v>2</v>
      </c>
      <c r="L5326" s="5">
        <f t="shared" si="433"/>
        <v>1.5</v>
      </c>
      <c r="M5326" s="5" t="str">
        <f t="shared" si="434"/>
        <v>0</v>
      </c>
      <c r="N5326" s="8" t="str">
        <f>IF(ISBLANK(F5326),"Unknown",F5326)</f>
        <v>Cash</v>
      </c>
      <c r="O5326" s="8" t="str">
        <f>IF(ISBLANK(G5326),"Unknown",G5326)</f>
        <v>Unknown</v>
      </c>
      <c r="P5326" s="6">
        <f>IF(ISBLANK(H5326),"Unknown",H5326)</f>
        <v>45151</v>
      </c>
      <c r="Q5326" s="13">
        <f t="shared" si="435"/>
        <v>2</v>
      </c>
      <c r="R5326" s="13">
        <f t="shared" si="436"/>
        <v>1.5</v>
      </c>
      <c r="S5326" s="11">
        <f t="shared" si="437"/>
        <v>3</v>
      </c>
    </row>
    <row r="5327" spans="1:19" x14ac:dyDescent="0.3">
      <c r="A5327" t="s">
        <v>5346</v>
      </c>
      <c r="B5327" t="s">
        <v>23</v>
      </c>
      <c r="C5327">
        <v>5</v>
      </c>
      <c r="D5327">
        <v>4</v>
      </c>
      <c r="E5327">
        <v>20</v>
      </c>
      <c r="F5327" t="s">
        <v>14</v>
      </c>
      <c r="G5327" t="s">
        <v>15</v>
      </c>
      <c r="H5327" s="1">
        <v>44991</v>
      </c>
      <c r="J5327" s="8" t="str">
        <f>IF(ISBLANK(B5327),"Unknown",B5327)</f>
        <v>Smoothie</v>
      </c>
      <c r="K5327" s="5">
        <f t="shared" si="433"/>
        <v>5</v>
      </c>
      <c r="L5327" s="5">
        <f t="shared" si="433"/>
        <v>4</v>
      </c>
      <c r="M5327" s="5">
        <f t="shared" si="434"/>
        <v>20</v>
      </c>
      <c r="N5327" s="8" t="str">
        <f>IF(ISBLANK(F5327),"Unknown",F5327)</f>
        <v>Cash</v>
      </c>
      <c r="O5327" s="8" t="str">
        <f>IF(ISBLANK(G5327),"Unknown",G5327)</f>
        <v>In-store</v>
      </c>
      <c r="P5327" s="6">
        <f>IF(ISBLANK(H5327),"Unknown",H5327)</f>
        <v>44991</v>
      </c>
      <c r="Q5327" s="13">
        <f t="shared" si="435"/>
        <v>5</v>
      </c>
      <c r="R5327" s="13">
        <f t="shared" si="436"/>
        <v>4</v>
      </c>
      <c r="S5327" s="11">
        <f t="shared" si="437"/>
        <v>20</v>
      </c>
    </row>
    <row r="5328" spans="1:19" x14ac:dyDescent="0.3">
      <c r="A5328" t="s">
        <v>5347</v>
      </c>
      <c r="B5328" t="s">
        <v>17</v>
      </c>
      <c r="C5328">
        <v>3</v>
      </c>
      <c r="D5328">
        <v>1</v>
      </c>
      <c r="E5328">
        <v>3</v>
      </c>
      <c r="F5328" t="s">
        <v>21</v>
      </c>
      <c r="G5328" t="s">
        <v>15</v>
      </c>
      <c r="H5328" s="1">
        <v>45117</v>
      </c>
      <c r="J5328" s="8" t="str">
        <f>IF(ISBLANK(B5328),"Unknown",B5328)</f>
        <v>Cookie</v>
      </c>
      <c r="K5328" s="5">
        <f t="shared" si="433"/>
        <v>3</v>
      </c>
      <c r="L5328" s="5">
        <f t="shared" si="433"/>
        <v>1</v>
      </c>
      <c r="M5328" s="5">
        <f t="shared" si="434"/>
        <v>3</v>
      </c>
      <c r="N5328" s="8" t="str">
        <f>IF(ISBLANK(F5328),"Unknown",F5328)</f>
        <v>Digital Wallet</v>
      </c>
      <c r="O5328" s="8" t="str">
        <f>IF(ISBLANK(G5328),"Unknown",G5328)</f>
        <v>In-store</v>
      </c>
      <c r="P5328" s="6">
        <f>IF(ISBLANK(H5328),"Unknown",H5328)</f>
        <v>45117</v>
      </c>
      <c r="Q5328" s="13">
        <f t="shared" si="435"/>
        <v>3</v>
      </c>
      <c r="R5328" s="13">
        <f t="shared" si="436"/>
        <v>1</v>
      </c>
      <c r="S5328" s="11">
        <f t="shared" si="437"/>
        <v>3</v>
      </c>
    </row>
    <row r="5329" spans="1:19" x14ac:dyDescent="0.3">
      <c r="A5329" t="s">
        <v>5348</v>
      </c>
      <c r="B5329" t="s">
        <v>19</v>
      </c>
      <c r="C5329">
        <v>2</v>
      </c>
      <c r="D5329">
        <v>5</v>
      </c>
      <c r="E5329">
        <v>10</v>
      </c>
      <c r="G5329" t="s">
        <v>11</v>
      </c>
      <c r="H5329" s="1">
        <v>45092</v>
      </c>
      <c r="J5329" s="8" t="str">
        <f>IF(ISBLANK(B5329),"Unknown",B5329)</f>
        <v>Salad</v>
      </c>
      <c r="K5329" s="5">
        <f t="shared" si="433"/>
        <v>2</v>
      </c>
      <c r="L5329" s="5">
        <f t="shared" si="433"/>
        <v>5</v>
      </c>
      <c r="M5329" s="5">
        <f t="shared" si="434"/>
        <v>10</v>
      </c>
      <c r="N5329" s="8" t="str">
        <f>IF(ISBLANK(F5329),"Unknown",F5329)</f>
        <v>Unknown</v>
      </c>
      <c r="O5329" s="8" t="str">
        <f>IF(ISBLANK(G5329),"Unknown",G5329)</f>
        <v>Takeaway</v>
      </c>
      <c r="P5329" s="6">
        <f>IF(ISBLANK(H5329),"Unknown",H5329)</f>
        <v>45092</v>
      </c>
      <c r="Q5329" s="13">
        <f t="shared" si="435"/>
        <v>2</v>
      </c>
      <c r="R5329" s="13">
        <f t="shared" si="436"/>
        <v>5</v>
      </c>
      <c r="S5329" s="11">
        <f t="shared" si="437"/>
        <v>10</v>
      </c>
    </row>
    <row r="5330" spans="1:19" x14ac:dyDescent="0.3">
      <c r="A5330" t="s">
        <v>5349</v>
      </c>
      <c r="B5330" t="s">
        <v>63</v>
      </c>
      <c r="C5330">
        <v>3</v>
      </c>
      <c r="D5330">
        <v>1.5</v>
      </c>
      <c r="E5330">
        <v>4.5</v>
      </c>
      <c r="F5330" t="s">
        <v>14</v>
      </c>
      <c r="G5330" s="7" t="s">
        <v>10024</v>
      </c>
      <c r="H5330" s="1">
        <v>45097</v>
      </c>
      <c r="J5330" s="8" t="str">
        <f>IF(ISBLANK(B5330),"Unknown",B5330)</f>
        <v>Tea</v>
      </c>
      <c r="K5330" s="5">
        <f t="shared" si="433"/>
        <v>3</v>
      </c>
      <c r="L5330" s="5">
        <f t="shared" si="433"/>
        <v>1.5</v>
      </c>
      <c r="M5330" s="5">
        <f t="shared" si="434"/>
        <v>4.5</v>
      </c>
      <c r="N5330" s="8" t="str">
        <f>IF(ISBLANK(F5330),"Unknown",F5330)</f>
        <v>Cash</v>
      </c>
      <c r="O5330" s="8" t="str">
        <f>IF(ISBLANK(G5330),"Unknown",G5330)</f>
        <v>Unknown</v>
      </c>
      <c r="P5330" s="6">
        <f>IF(ISBLANK(H5330),"Unknown",H5330)</f>
        <v>45097</v>
      </c>
      <c r="Q5330" s="13">
        <f t="shared" si="435"/>
        <v>3</v>
      </c>
      <c r="R5330" s="13">
        <f t="shared" si="436"/>
        <v>1.5</v>
      </c>
      <c r="S5330" s="11">
        <f t="shared" si="437"/>
        <v>4.5</v>
      </c>
    </row>
    <row r="5331" spans="1:19" x14ac:dyDescent="0.3">
      <c r="A5331" t="s">
        <v>5350</v>
      </c>
      <c r="B5331" t="s">
        <v>17</v>
      </c>
      <c r="C5331">
        <v>5</v>
      </c>
      <c r="D5331">
        <v>1</v>
      </c>
      <c r="E5331" s="7" t="s">
        <v>10024</v>
      </c>
      <c r="G5331" t="s">
        <v>15</v>
      </c>
      <c r="H5331" s="1">
        <v>45249</v>
      </c>
      <c r="J5331" s="8" t="str">
        <f>IF(ISBLANK(B5331),"Unknown",B5331)</f>
        <v>Cookie</v>
      </c>
      <c r="K5331" s="5">
        <f t="shared" si="433"/>
        <v>5</v>
      </c>
      <c r="L5331" s="5">
        <f t="shared" si="433"/>
        <v>1</v>
      </c>
      <c r="M5331" s="5" t="str">
        <f t="shared" si="434"/>
        <v>Unknown</v>
      </c>
      <c r="N5331" s="8" t="str">
        <f>IF(ISBLANK(F5331),"Unknown",F5331)</f>
        <v>Unknown</v>
      </c>
      <c r="O5331" s="8" t="str">
        <f>IF(ISBLANK(G5331),"Unknown",G5331)</f>
        <v>In-store</v>
      </c>
      <c r="P5331" s="6">
        <f>IF(ISBLANK(H5331),"Unknown",H5331)</f>
        <v>45249</v>
      </c>
      <c r="Q5331" s="13">
        <f t="shared" si="435"/>
        <v>5</v>
      </c>
      <c r="R5331" s="13">
        <f t="shared" si="436"/>
        <v>1</v>
      </c>
      <c r="S5331" s="11">
        <f t="shared" si="437"/>
        <v>5</v>
      </c>
    </row>
    <row r="5332" spans="1:19" x14ac:dyDescent="0.3">
      <c r="A5332" t="s">
        <v>5351</v>
      </c>
      <c r="B5332" t="s">
        <v>19</v>
      </c>
      <c r="C5332">
        <v>2</v>
      </c>
      <c r="D5332">
        <v>5</v>
      </c>
      <c r="E5332">
        <v>10</v>
      </c>
      <c r="F5332" t="s">
        <v>10</v>
      </c>
      <c r="H5332" s="1">
        <v>44944</v>
      </c>
      <c r="J5332" s="8" t="str">
        <f>IF(ISBLANK(B5332),"Unknown",B5332)</f>
        <v>Salad</v>
      </c>
      <c r="K5332" s="5">
        <f t="shared" si="433"/>
        <v>2</v>
      </c>
      <c r="L5332" s="5">
        <f t="shared" si="433"/>
        <v>5</v>
      </c>
      <c r="M5332" s="5">
        <f t="shared" si="434"/>
        <v>10</v>
      </c>
      <c r="N5332" s="8" t="str">
        <f>IF(ISBLANK(F5332),"Unknown",F5332)</f>
        <v>Credit Card</v>
      </c>
      <c r="O5332" s="8" t="str">
        <f>IF(ISBLANK(G5332),"Unknown",G5332)</f>
        <v>Unknown</v>
      </c>
      <c r="P5332" s="6">
        <f>IF(ISBLANK(H5332),"Unknown",H5332)</f>
        <v>44944</v>
      </c>
      <c r="Q5332" s="13">
        <f t="shared" si="435"/>
        <v>2</v>
      </c>
      <c r="R5332" s="13">
        <f t="shared" si="436"/>
        <v>5</v>
      </c>
      <c r="S5332" s="11">
        <f t="shared" si="437"/>
        <v>10</v>
      </c>
    </row>
    <row r="5333" spans="1:19" x14ac:dyDescent="0.3">
      <c r="A5333" t="s">
        <v>5352</v>
      </c>
      <c r="B5333" t="s">
        <v>26</v>
      </c>
      <c r="C5333">
        <v>5</v>
      </c>
      <c r="D5333">
        <v>4</v>
      </c>
      <c r="E5333">
        <v>20</v>
      </c>
      <c r="F5333" t="s">
        <v>21</v>
      </c>
      <c r="G5333" t="s">
        <v>11</v>
      </c>
      <c r="H5333" s="1">
        <v>45201</v>
      </c>
      <c r="J5333" s="8" t="str">
        <f>IF(ISBLANK(B5333),"Unknown",B5333)</f>
        <v>Sandwich</v>
      </c>
      <c r="K5333" s="5">
        <f t="shared" si="433"/>
        <v>5</v>
      </c>
      <c r="L5333" s="5">
        <f t="shared" si="433"/>
        <v>4</v>
      </c>
      <c r="M5333" s="5">
        <f t="shared" si="434"/>
        <v>20</v>
      </c>
      <c r="N5333" s="8" t="str">
        <f>IF(ISBLANK(F5333),"Unknown",F5333)</f>
        <v>Digital Wallet</v>
      </c>
      <c r="O5333" s="8" t="str">
        <f>IF(ISBLANK(G5333),"Unknown",G5333)</f>
        <v>Takeaway</v>
      </c>
      <c r="P5333" s="6">
        <f>IF(ISBLANK(H5333),"Unknown",H5333)</f>
        <v>45201</v>
      </c>
      <c r="Q5333" s="13">
        <f t="shared" si="435"/>
        <v>5</v>
      </c>
      <c r="R5333" s="13">
        <f t="shared" si="436"/>
        <v>4</v>
      </c>
      <c r="S5333" s="11">
        <f t="shared" si="437"/>
        <v>20</v>
      </c>
    </row>
    <row r="5334" spans="1:19" x14ac:dyDescent="0.3">
      <c r="A5334" t="s">
        <v>5353</v>
      </c>
      <c r="B5334" t="s">
        <v>63</v>
      </c>
      <c r="C5334">
        <v>3</v>
      </c>
      <c r="D5334">
        <v>1.5</v>
      </c>
      <c r="E5334">
        <v>4.5</v>
      </c>
      <c r="F5334" t="s">
        <v>14</v>
      </c>
      <c r="G5334" t="s">
        <v>11</v>
      </c>
      <c r="H5334" s="1">
        <v>45007</v>
      </c>
      <c r="J5334" s="8" t="str">
        <f>IF(ISBLANK(B5334),"Unknown",B5334)</f>
        <v>Tea</v>
      </c>
      <c r="K5334" s="5">
        <f t="shared" si="433"/>
        <v>3</v>
      </c>
      <c r="L5334" s="5">
        <f t="shared" si="433"/>
        <v>1.5</v>
      </c>
      <c r="M5334" s="5">
        <f t="shared" si="434"/>
        <v>4.5</v>
      </c>
      <c r="N5334" s="8" t="str">
        <f>IF(ISBLANK(F5334),"Unknown",F5334)</f>
        <v>Cash</v>
      </c>
      <c r="O5334" s="8" t="str">
        <f>IF(ISBLANK(G5334),"Unknown",G5334)</f>
        <v>Takeaway</v>
      </c>
      <c r="P5334" s="6">
        <f>IF(ISBLANK(H5334),"Unknown",H5334)</f>
        <v>45007</v>
      </c>
      <c r="Q5334" s="13">
        <f t="shared" si="435"/>
        <v>3</v>
      </c>
      <c r="R5334" s="13">
        <f t="shared" si="436"/>
        <v>1.5</v>
      </c>
      <c r="S5334" s="11">
        <f t="shared" si="437"/>
        <v>4.5</v>
      </c>
    </row>
    <row r="5335" spans="1:19" x14ac:dyDescent="0.3">
      <c r="A5335" t="s">
        <v>5354</v>
      </c>
      <c r="B5335" t="s">
        <v>17</v>
      </c>
      <c r="C5335">
        <v>2</v>
      </c>
      <c r="D5335">
        <v>1</v>
      </c>
      <c r="E5335">
        <v>2</v>
      </c>
      <c r="G5335" t="s">
        <v>11</v>
      </c>
      <c r="H5335" s="1">
        <v>45179</v>
      </c>
      <c r="J5335" s="8" t="str">
        <f>IF(ISBLANK(B5335),"Unknown",B5335)</f>
        <v>Cookie</v>
      </c>
      <c r="K5335" s="5">
        <f t="shared" si="433"/>
        <v>2</v>
      </c>
      <c r="L5335" s="5">
        <f t="shared" si="433"/>
        <v>1</v>
      </c>
      <c r="M5335" s="5">
        <f t="shared" si="434"/>
        <v>2</v>
      </c>
      <c r="N5335" s="8" t="str">
        <f>IF(ISBLANK(F5335),"Unknown",F5335)</f>
        <v>Unknown</v>
      </c>
      <c r="O5335" s="8" t="str">
        <f>IF(ISBLANK(G5335),"Unknown",G5335)</f>
        <v>Takeaway</v>
      </c>
      <c r="P5335" s="6">
        <f>IF(ISBLANK(H5335),"Unknown",H5335)</f>
        <v>45179</v>
      </c>
      <c r="Q5335" s="13">
        <f t="shared" si="435"/>
        <v>2</v>
      </c>
      <c r="R5335" s="13">
        <f t="shared" si="436"/>
        <v>1</v>
      </c>
      <c r="S5335" s="11">
        <f t="shared" si="437"/>
        <v>2</v>
      </c>
    </row>
    <row r="5336" spans="1:19" x14ac:dyDescent="0.3">
      <c r="A5336" t="s">
        <v>5355</v>
      </c>
      <c r="B5336" t="s">
        <v>19</v>
      </c>
      <c r="C5336">
        <v>2</v>
      </c>
      <c r="D5336">
        <v>5</v>
      </c>
      <c r="E5336">
        <v>10</v>
      </c>
      <c r="F5336" t="s">
        <v>21</v>
      </c>
      <c r="H5336" s="1">
        <v>45078</v>
      </c>
      <c r="J5336" s="8" t="str">
        <f>IF(ISBLANK(B5336),"Unknown",B5336)</f>
        <v>Salad</v>
      </c>
      <c r="K5336" s="5">
        <f t="shared" si="433"/>
        <v>2</v>
      </c>
      <c r="L5336" s="5">
        <f t="shared" si="433"/>
        <v>5</v>
      </c>
      <c r="M5336" s="5">
        <f t="shared" si="434"/>
        <v>10</v>
      </c>
      <c r="N5336" s="8" t="str">
        <f>IF(ISBLANK(F5336),"Unknown",F5336)</f>
        <v>Digital Wallet</v>
      </c>
      <c r="O5336" s="8" t="str">
        <f>IF(ISBLANK(G5336),"Unknown",G5336)</f>
        <v>Unknown</v>
      </c>
      <c r="P5336" s="6">
        <f>IF(ISBLANK(H5336),"Unknown",H5336)</f>
        <v>45078</v>
      </c>
      <c r="Q5336" s="13">
        <f t="shared" si="435"/>
        <v>2</v>
      </c>
      <c r="R5336" s="13">
        <f t="shared" si="436"/>
        <v>5</v>
      </c>
      <c r="S5336" s="11">
        <f t="shared" si="437"/>
        <v>10</v>
      </c>
    </row>
    <row r="5337" spans="1:19" x14ac:dyDescent="0.3">
      <c r="A5337" t="s">
        <v>5356</v>
      </c>
      <c r="B5337" t="s">
        <v>19</v>
      </c>
      <c r="C5337">
        <v>4</v>
      </c>
      <c r="D5337" s="7" t="s">
        <v>10024</v>
      </c>
      <c r="E5337">
        <v>20</v>
      </c>
      <c r="F5337" t="s">
        <v>21</v>
      </c>
      <c r="H5337" s="1">
        <v>44941</v>
      </c>
      <c r="J5337" s="8" t="str">
        <f>IF(ISBLANK(B5337),"Unknown",B5337)</f>
        <v>Salad</v>
      </c>
      <c r="K5337" s="5">
        <f t="shared" si="433"/>
        <v>4</v>
      </c>
      <c r="L5337" s="5" t="str">
        <f t="shared" si="433"/>
        <v>Unknown</v>
      </c>
      <c r="M5337" s="5">
        <f t="shared" si="434"/>
        <v>20</v>
      </c>
      <c r="N5337" s="8" t="str">
        <f>IF(ISBLANK(F5337),"Unknown",F5337)</f>
        <v>Digital Wallet</v>
      </c>
      <c r="O5337" s="8" t="str">
        <f>IF(ISBLANK(G5337),"Unknown",G5337)</f>
        <v>Unknown</v>
      </c>
      <c r="P5337" s="6">
        <f>IF(ISBLANK(H5337),"Unknown",H5337)</f>
        <v>44941</v>
      </c>
      <c r="Q5337" s="13">
        <f t="shared" si="435"/>
        <v>4</v>
      </c>
      <c r="R5337" s="13">
        <f t="shared" si="436"/>
        <v>0</v>
      </c>
      <c r="S5337" s="11">
        <f t="shared" si="437"/>
        <v>0</v>
      </c>
    </row>
    <row r="5338" spans="1:19" x14ac:dyDescent="0.3">
      <c r="A5338" t="s">
        <v>5357</v>
      </c>
      <c r="B5338" t="s">
        <v>13</v>
      </c>
      <c r="C5338">
        <v>2</v>
      </c>
      <c r="D5338">
        <v>3</v>
      </c>
      <c r="E5338">
        <v>6</v>
      </c>
      <c r="G5338" t="s">
        <v>15</v>
      </c>
      <c r="H5338" s="1">
        <v>45184</v>
      </c>
      <c r="J5338" s="8" t="str">
        <f>IF(ISBLANK(B5338),"Unknown",B5338)</f>
        <v>Cake</v>
      </c>
      <c r="K5338" s="5">
        <f t="shared" si="433"/>
        <v>2</v>
      </c>
      <c r="L5338" s="5">
        <f t="shared" si="433"/>
        <v>3</v>
      </c>
      <c r="M5338" s="5">
        <f t="shared" si="434"/>
        <v>6</v>
      </c>
      <c r="N5338" s="8" t="str">
        <f>IF(ISBLANK(F5338),"Unknown",F5338)</f>
        <v>Unknown</v>
      </c>
      <c r="O5338" s="8" t="str">
        <f>IF(ISBLANK(G5338),"Unknown",G5338)</f>
        <v>In-store</v>
      </c>
      <c r="P5338" s="6">
        <f>IF(ISBLANK(H5338),"Unknown",H5338)</f>
        <v>45184</v>
      </c>
      <c r="Q5338" s="13">
        <f t="shared" si="435"/>
        <v>2</v>
      </c>
      <c r="R5338" s="13">
        <f t="shared" si="436"/>
        <v>3</v>
      </c>
      <c r="S5338" s="11">
        <f t="shared" si="437"/>
        <v>6</v>
      </c>
    </row>
    <row r="5339" spans="1:19" x14ac:dyDescent="0.3">
      <c r="A5339" t="s">
        <v>5358</v>
      </c>
      <c r="B5339" t="s">
        <v>13</v>
      </c>
      <c r="C5339">
        <v>1</v>
      </c>
      <c r="D5339">
        <v>3</v>
      </c>
      <c r="E5339">
        <v>3</v>
      </c>
      <c r="G5339" s="7" t="s">
        <v>10024</v>
      </c>
      <c r="H5339" s="1">
        <v>45230</v>
      </c>
      <c r="J5339" s="8" t="str">
        <f>IF(ISBLANK(B5339),"Unknown",B5339)</f>
        <v>Cake</v>
      </c>
      <c r="K5339" s="5">
        <f t="shared" si="433"/>
        <v>1</v>
      </c>
      <c r="L5339" s="5">
        <f t="shared" si="433"/>
        <v>3</v>
      </c>
      <c r="M5339" s="5">
        <f t="shared" si="434"/>
        <v>3</v>
      </c>
      <c r="N5339" s="8" t="str">
        <f>IF(ISBLANK(F5339),"Unknown",F5339)</f>
        <v>Unknown</v>
      </c>
      <c r="O5339" s="8" t="str">
        <f>IF(ISBLANK(G5339),"Unknown",G5339)</f>
        <v>Unknown</v>
      </c>
      <c r="P5339" s="6">
        <f>IF(ISBLANK(H5339),"Unknown",H5339)</f>
        <v>45230</v>
      </c>
      <c r="Q5339" s="13">
        <f t="shared" si="435"/>
        <v>1</v>
      </c>
      <c r="R5339" s="13">
        <f t="shared" si="436"/>
        <v>3</v>
      </c>
      <c r="S5339" s="11">
        <f t="shared" si="437"/>
        <v>3</v>
      </c>
    </row>
    <row r="5340" spans="1:19" x14ac:dyDescent="0.3">
      <c r="A5340" t="s">
        <v>5359</v>
      </c>
      <c r="B5340" t="s">
        <v>26</v>
      </c>
      <c r="C5340">
        <v>2</v>
      </c>
      <c r="D5340">
        <v>4</v>
      </c>
      <c r="E5340">
        <v>8</v>
      </c>
      <c r="F5340" t="s">
        <v>21</v>
      </c>
      <c r="G5340" t="s">
        <v>11</v>
      </c>
      <c r="H5340" s="1">
        <v>45087</v>
      </c>
      <c r="J5340" s="8" t="str">
        <f>IF(ISBLANK(B5340),"Unknown",B5340)</f>
        <v>Sandwich</v>
      </c>
      <c r="K5340" s="5">
        <f t="shared" si="433"/>
        <v>2</v>
      </c>
      <c r="L5340" s="5">
        <f t="shared" si="433"/>
        <v>4</v>
      </c>
      <c r="M5340" s="5">
        <f t="shared" si="434"/>
        <v>8</v>
      </c>
      <c r="N5340" s="8" t="str">
        <f>IF(ISBLANK(F5340),"Unknown",F5340)</f>
        <v>Digital Wallet</v>
      </c>
      <c r="O5340" s="8" t="str">
        <f>IF(ISBLANK(G5340),"Unknown",G5340)</f>
        <v>Takeaway</v>
      </c>
      <c r="P5340" s="6">
        <f>IF(ISBLANK(H5340),"Unknown",H5340)</f>
        <v>45087</v>
      </c>
      <c r="Q5340" s="13">
        <f t="shared" si="435"/>
        <v>2</v>
      </c>
      <c r="R5340" s="13">
        <f t="shared" si="436"/>
        <v>4</v>
      </c>
      <c r="S5340" s="11">
        <f t="shared" si="437"/>
        <v>8</v>
      </c>
    </row>
    <row r="5341" spans="1:19" x14ac:dyDescent="0.3">
      <c r="A5341" t="s">
        <v>5360</v>
      </c>
      <c r="B5341" t="s">
        <v>17</v>
      </c>
      <c r="C5341">
        <v>4</v>
      </c>
      <c r="D5341">
        <v>1</v>
      </c>
      <c r="E5341">
        <v>4</v>
      </c>
      <c r="G5341" s="7" t="s">
        <v>10024</v>
      </c>
      <c r="H5341" s="1">
        <v>44951</v>
      </c>
      <c r="J5341" s="8" t="str">
        <f>IF(ISBLANK(B5341),"Unknown",B5341)</f>
        <v>Cookie</v>
      </c>
      <c r="K5341" s="5">
        <f t="shared" si="433"/>
        <v>4</v>
      </c>
      <c r="L5341" s="5">
        <f t="shared" si="433"/>
        <v>1</v>
      </c>
      <c r="M5341" s="5">
        <f t="shared" si="434"/>
        <v>4</v>
      </c>
      <c r="N5341" s="8" t="str">
        <f>IF(ISBLANK(F5341),"Unknown",F5341)</f>
        <v>Unknown</v>
      </c>
      <c r="O5341" s="8" t="str">
        <f>IF(ISBLANK(G5341),"Unknown",G5341)</f>
        <v>Unknown</v>
      </c>
      <c r="P5341" s="6">
        <f>IF(ISBLANK(H5341),"Unknown",H5341)</f>
        <v>44951</v>
      </c>
      <c r="Q5341" s="13">
        <f t="shared" si="435"/>
        <v>4</v>
      </c>
      <c r="R5341" s="13">
        <f t="shared" si="436"/>
        <v>1</v>
      </c>
      <c r="S5341" s="11">
        <f t="shared" si="437"/>
        <v>4</v>
      </c>
    </row>
    <row r="5342" spans="1:19" x14ac:dyDescent="0.3">
      <c r="A5342" t="s">
        <v>5361</v>
      </c>
      <c r="B5342" t="s">
        <v>26</v>
      </c>
      <c r="C5342">
        <v>1</v>
      </c>
      <c r="D5342">
        <v>4</v>
      </c>
      <c r="E5342">
        <v>4</v>
      </c>
      <c r="H5342" s="1">
        <v>45117</v>
      </c>
      <c r="J5342" s="8" t="str">
        <f>IF(ISBLANK(B5342),"Unknown",B5342)</f>
        <v>Sandwich</v>
      </c>
      <c r="K5342" s="5">
        <f t="shared" si="433"/>
        <v>1</v>
      </c>
      <c r="L5342" s="5">
        <f t="shared" si="433"/>
        <v>4</v>
      </c>
      <c r="M5342" s="5">
        <f t="shared" si="434"/>
        <v>4</v>
      </c>
      <c r="N5342" s="8" t="str">
        <f>IF(ISBLANK(F5342),"Unknown",F5342)</f>
        <v>Unknown</v>
      </c>
      <c r="O5342" s="8" t="str">
        <f>IF(ISBLANK(G5342),"Unknown",G5342)</f>
        <v>Unknown</v>
      </c>
      <c r="P5342" s="6">
        <f>IF(ISBLANK(H5342),"Unknown",H5342)</f>
        <v>45117</v>
      </c>
      <c r="Q5342" s="13">
        <f t="shared" si="435"/>
        <v>1</v>
      </c>
      <c r="R5342" s="13">
        <f t="shared" si="436"/>
        <v>4</v>
      </c>
      <c r="S5342" s="11">
        <f t="shared" si="437"/>
        <v>4</v>
      </c>
    </row>
    <row r="5343" spans="1:19" x14ac:dyDescent="0.3">
      <c r="A5343" t="s">
        <v>5362</v>
      </c>
      <c r="B5343" t="s">
        <v>13</v>
      </c>
      <c r="C5343">
        <v>1</v>
      </c>
      <c r="D5343">
        <v>3</v>
      </c>
      <c r="E5343">
        <v>3</v>
      </c>
      <c r="F5343" t="s">
        <v>14</v>
      </c>
      <c r="G5343" t="s">
        <v>15</v>
      </c>
      <c r="H5343" s="1">
        <v>44938</v>
      </c>
      <c r="J5343" s="8" t="str">
        <f>IF(ISBLANK(B5343),"Unknown",B5343)</f>
        <v>Cake</v>
      </c>
      <c r="K5343" s="5">
        <f t="shared" si="433"/>
        <v>1</v>
      </c>
      <c r="L5343" s="5">
        <f t="shared" si="433"/>
        <v>3</v>
      </c>
      <c r="M5343" s="5">
        <f t="shared" si="434"/>
        <v>3</v>
      </c>
      <c r="N5343" s="8" t="str">
        <f>IF(ISBLANK(F5343),"Unknown",F5343)</f>
        <v>Cash</v>
      </c>
      <c r="O5343" s="8" t="str">
        <f>IF(ISBLANK(G5343),"Unknown",G5343)</f>
        <v>In-store</v>
      </c>
      <c r="P5343" s="6">
        <f>IF(ISBLANK(H5343),"Unknown",H5343)</f>
        <v>44938</v>
      </c>
      <c r="Q5343" s="13">
        <f t="shared" si="435"/>
        <v>1</v>
      </c>
      <c r="R5343" s="13">
        <f t="shared" si="436"/>
        <v>3</v>
      </c>
      <c r="S5343" s="11">
        <f t="shared" si="437"/>
        <v>3</v>
      </c>
    </row>
    <row r="5344" spans="1:19" x14ac:dyDescent="0.3">
      <c r="A5344" t="s">
        <v>5363</v>
      </c>
      <c r="B5344" t="s">
        <v>17</v>
      </c>
      <c r="C5344">
        <v>5</v>
      </c>
      <c r="D5344">
        <v>1</v>
      </c>
      <c r="E5344">
        <v>5</v>
      </c>
      <c r="F5344" s="7" t="s">
        <v>10024</v>
      </c>
      <c r="G5344" t="s">
        <v>15</v>
      </c>
      <c r="H5344" s="1">
        <v>45136</v>
      </c>
      <c r="J5344" s="8" t="str">
        <f>IF(ISBLANK(B5344),"Unknown",B5344)</f>
        <v>Cookie</v>
      </c>
      <c r="K5344" s="5">
        <f t="shared" si="433"/>
        <v>5</v>
      </c>
      <c r="L5344" s="5">
        <f t="shared" si="433"/>
        <v>1</v>
      </c>
      <c r="M5344" s="5">
        <f t="shared" si="434"/>
        <v>5</v>
      </c>
      <c r="N5344" s="8" t="str">
        <f>IF(ISBLANK(F5344),"Unknown",F5344)</f>
        <v>Unknown</v>
      </c>
      <c r="O5344" s="8" t="str">
        <f>IF(ISBLANK(G5344),"Unknown",G5344)</f>
        <v>In-store</v>
      </c>
      <c r="P5344" s="6">
        <f>IF(ISBLANK(H5344),"Unknown",H5344)</f>
        <v>45136</v>
      </c>
      <c r="Q5344" s="13">
        <f t="shared" si="435"/>
        <v>5</v>
      </c>
      <c r="R5344" s="13">
        <f t="shared" si="436"/>
        <v>1</v>
      </c>
      <c r="S5344" s="11">
        <f t="shared" si="437"/>
        <v>5</v>
      </c>
    </row>
    <row r="5345" spans="1:19" x14ac:dyDescent="0.3">
      <c r="A5345" t="s">
        <v>5364</v>
      </c>
      <c r="B5345" t="s">
        <v>26</v>
      </c>
      <c r="C5345">
        <v>4</v>
      </c>
      <c r="D5345">
        <v>4</v>
      </c>
      <c r="E5345">
        <v>16</v>
      </c>
      <c r="F5345" t="s">
        <v>14</v>
      </c>
      <c r="H5345" s="1">
        <v>45063</v>
      </c>
      <c r="J5345" s="8" t="str">
        <f>IF(ISBLANK(B5345),"Unknown",B5345)</f>
        <v>Sandwich</v>
      </c>
      <c r="K5345" s="5">
        <f t="shared" si="433"/>
        <v>4</v>
      </c>
      <c r="L5345" s="5">
        <f t="shared" si="433"/>
        <v>4</v>
      </c>
      <c r="M5345" s="5">
        <f t="shared" si="434"/>
        <v>16</v>
      </c>
      <c r="N5345" s="8" t="str">
        <f>IF(ISBLANK(F5345),"Unknown",F5345)</f>
        <v>Cash</v>
      </c>
      <c r="O5345" s="8" t="str">
        <f>IF(ISBLANK(G5345),"Unknown",G5345)</f>
        <v>Unknown</v>
      </c>
      <c r="P5345" s="6">
        <f>IF(ISBLANK(H5345),"Unknown",H5345)</f>
        <v>45063</v>
      </c>
      <c r="Q5345" s="13">
        <f t="shared" si="435"/>
        <v>4</v>
      </c>
      <c r="R5345" s="13">
        <f t="shared" si="436"/>
        <v>4</v>
      </c>
      <c r="S5345" s="11">
        <f t="shared" si="437"/>
        <v>16</v>
      </c>
    </row>
    <row r="5346" spans="1:19" x14ac:dyDescent="0.3">
      <c r="A5346" t="s">
        <v>5365</v>
      </c>
      <c r="B5346" t="s">
        <v>23</v>
      </c>
      <c r="C5346">
        <v>3</v>
      </c>
      <c r="D5346">
        <v>4</v>
      </c>
      <c r="E5346">
        <v>12</v>
      </c>
      <c r="F5346" t="s">
        <v>21</v>
      </c>
      <c r="G5346" t="s">
        <v>11</v>
      </c>
      <c r="H5346" s="1">
        <v>45121</v>
      </c>
      <c r="J5346" s="8" t="str">
        <f>IF(ISBLANK(B5346),"Unknown",B5346)</f>
        <v>Smoothie</v>
      </c>
      <c r="K5346" s="5">
        <f t="shared" si="433"/>
        <v>3</v>
      </c>
      <c r="L5346" s="5">
        <f t="shared" si="433"/>
        <v>4</v>
      </c>
      <c r="M5346" s="5">
        <f t="shared" si="434"/>
        <v>12</v>
      </c>
      <c r="N5346" s="8" t="str">
        <f>IF(ISBLANK(F5346),"Unknown",F5346)</f>
        <v>Digital Wallet</v>
      </c>
      <c r="O5346" s="8" t="str">
        <f>IF(ISBLANK(G5346),"Unknown",G5346)</f>
        <v>Takeaway</v>
      </c>
      <c r="P5346" s="6">
        <f>IF(ISBLANK(H5346),"Unknown",H5346)</f>
        <v>45121</v>
      </c>
      <c r="Q5346" s="13">
        <f t="shared" si="435"/>
        <v>3</v>
      </c>
      <c r="R5346" s="13">
        <f t="shared" si="436"/>
        <v>4</v>
      </c>
      <c r="S5346" s="11">
        <f t="shared" si="437"/>
        <v>12</v>
      </c>
    </row>
    <row r="5347" spans="1:19" x14ac:dyDescent="0.3">
      <c r="A5347" t="s">
        <v>5366</v>
      </c>
      <c r="B5347" t="s">
        <v>19</v>
      </c>
      <c r="C5347">
        <v>2</v>
      </c>
      <c r="D5347">
        <v>5</v>
      </c>
      <c r="E5347">
        <v>10</v>
      </c>
      <c r="F5347" t="s">
        <v>21</v>
      </c>
      <c r="H5347" s="1">
        <v>45226</v>
      </c>
      <c r="J5347" s="8" t="str">
        <f>IF(ISBLANK(B5347),"Unknown",B5347)</f>
        <v>Salad</v>
      </c>
      <c r="K5347" s="5">
        <f t="shared" si="433"/>
        <v>2</v>
      </c>
      <c r="L5347" s="5">
        <f t="shared" si="433"/>
        <v>5</v>
      </c>
      <c r="M5347" s="5">
        <f t="shared" si="434"/>
        <v>10</v>
      </c>
      <c r="N5347" s="8" t="str">
        <f>IF(ISBLANK(F5347),"Unknown",F5347)</f>
        <v>Digital Wallet</v>
      </c>
      <c r="O5347" s="8" t="str">
        <f>IF(ISBLANK(G5347),"Unknown",G5347)</f>
        <v>Unknown</v>
      </c>
      <c r="P5347" s="6">
        <f>IF(ISBLANK(H5347),"Unknown",H5347)</f>
        <v>45226</v>
      </c>
      <c r="Q5347" s="13">
        <f t="shared" si="435"/>
        <v>2</v>
      </c>
      <c r="R5347" s="13">
        <f t="shared" si="436"/>
        <v>5</v>
      </c>
      <c r="S5347" s="11">
        <f t="shared" si="437"/>
        <v>10</v>
      </c>
    </row>
    <row r="5348" spans="1:19" x14ac:dyDescent="0.3">
      <c r="A5348" t="s">
        <v>5367</v>
      </c>
      <c r="B5348" t="s">
        <v>63</v>
      </c>
      <c r="C5348">
        <v>1</v>
      </c>
      <c r="D5348">
        <v>1.5</v>
      </c>
      <c r="E5348">
        <v>1.5</v>
      </c>
      <c r="F5348" t="s">
        <v>21</v>
      </c>
      <c r="G5348" t="s">
        <v>11</v>
      </c>
      <c r="H5348" s="7" t="s">
        <v>10024</v>
      </c>
      <c r="J5348" s="8" t="str">
        <f>IF(ISBLANK(B5348),"Unknown",B5348)</f>
        <v>Tea</v>
      </c>
      <c r="K5348" s="5">
        <f t="shared" si="433"/>
        <v>1</v>
      </c>
      <c r="L5348" s="5">
        <f t="shared" si="433"/>
        <v>1.5</v>
      </c>
      <c r="M5348" s="5">
        <f t="shared" si="434"/>
        <v>1.5</v>
      </c>
      <c r="N5348" s="8" t="str">
        <f>IF(ISBLANK(F5348),"Unknown",F5348)</f>
        <v>Digital Wallet</v>
      </c>
      <c r="O5348" s="8" t="str">
        <f>IF(ISBLANK(G5348),"Unknown",G5348)</f>
        <v>Takeaway</v>
      </c>
      <c r="P5348" s="6" t="str">
        <f>IF(ISBLANK(H5348),"Unknown",H5348)</f>
        <v>Unknown</v>
      </c>
      <c r="Q5348" s="13">
        <f t="shared" si="435"/>
        <v>1</v>
      </c>
      <c r="R5348" s="13">
        <f t="shared" si="436"/>
        <v>1.5</v>
      </c>
      <c r="S5348" s="11">
        <f t="shared" si="437"/>
        <v>1.5</v>
      </c>
    </row>
    <row r="5349" spans="1:19" x14ac:dyDescent="0.3">
      <c r="A5349" t="s">
        <v>5368</v>
      </c>
      <c r="B5349" t="s">
        <v>19</v>
      </c>
      <c r="C5349">
        <v>5</v>
      </c>
      <c r="D5349">
        <v>5</v>
      </c>
      <c r="E5349">
        <v>25</v>
      </c>
      <c r="F5349" t="s">
        <v>10</v>
      </c>
      <c r="H5349" s="1">
        <v>45106</v>
      </c>
      <c r="J5349" s="8" t="str">
        <f>IF(ISBLANK(B5349),"Unknown",B5349)</f>
        <v>Salad</v>
      </c>
      <c r="K5349" s="5">
        <f t="shared" si="433"/>
        <v>5</v>
      </c>
      <c r="L5349" s="5">
        <f t="shared" si="433"/>
        <v>5</v>
      </c>
      <c r="M5349" s="5">
        <f t="shared" si="434"/>
        <v>25</v>
      </c>
      <c r="N5349" s="8" t="str">
        <f>IF(ISBLANK(F5349),"Unknown",F5349)</f>
        <v>Credit Card</v>
      </c>
      <c r="O5349" s="8" t="str">
        <f>IF(ISBLANK(G5349),"Unknown",G5349)</f>
        <v>Unknown</v>
      </c>
      <c r="P5349" s="6">
        <f>IF(ISBLANK(H5349),"Unknown",H5349)</f>
        <v>45106</v>
      </c>
      <c r="Q5349" s="13">
        <f t="shared" si="435"/>
        <v>5</v>
      </c>
      <c r="R5349" s="13">
        <f t="shared" si="436"/>
        <v>5</v>
      </c>
      <c r="S5349" s="11">
        <f t="shared" si="437"/>
        <v>25</v>
      </c>
    </row>
    <row r="5350" spans="1:19" x14ac:dyDescent="0.3">
      <c r="A5350" t="s">
        <v>5369</v>
      </c>
      <c r="B5350" t="s">
        <v>17</v>
      </c>
      <c r="C5350">
        <v>4</v>
      </c>
      <c r="D5350">
        <v>1</v>
      </c>
      <c r="E5350">
        <v>4</v>
      </c>
      <c r="G5350" t="s">
        <v>15</v>
      </c>
      <c r="H5350" s="1">
        <v>44937</v>
      </c>
      <c r="J5350" s="8" t="str">
        <f>IF(ISBLANK(B5350),"Unknown",B5350)</f>
        <v>Cookie</v>
      </c>
      <c r="K5350" s="5">
        <f t="shared" si="433"/>
        <v>4</v>
      </c>
      <c r="L5350" s="5">
        <f t="shared" si="433"/>
        <v>1</v>
      </c>
      <c r="M5350" s="5">
        <f t="shared" si="434"/>
        <v>4</v>
      </c>
      <c r="N5350" s="8" t="str">
        <f>IF(ISBLANK(F5350),"Unknown",F5350)</f>
        <v>Unknown</v>
      </c>
      <c r="O5350" s="8" t="str">
        <f>IF(ISBLANK(G5350),"Unknown",G5350)</f>
        <v>In-store</v>
      </c>
      <c r="P5350" s="6">
        <f>IF(ISBLANK(H5350),"Unknown",H5350)</f>
        <v>44937</v>
      </c>
      <c r="Q5350" s="13">
        <f t="shared" si="435"/>
        <v>4</v>
      </c>
      <c r="R5350" s="13">
        <f t="shared" si="436"/>
        <v>1</v>
      </c>
      <c r="S5350" s="11">
        <f t="shared" si="437"/>
        <v>4</v>
      </c>
    </row>
    <row r="5351" spans="1:19" x14ac:dyDescent="0.3">
      <c r="A5351" t="s">
        <v>5370</v>
      </c>
      <c r="B5351" t="s">
        <v>9</v>
      </c>
      <c r="C5351">
        <v>2</v>
      </c>
      <c r="D5351">
        <v>2</v>
      </c>
      <c r="E5351">
        <v>4</v>
      </c>
      <c r="F5351" t="s">
        <v>14</v>
      </c>
      <c r="G5351" t="s">
        <v>15</v>
      </c>
      <c r="H5351" s="1">
        <v>44951</v>
      </c>
      <c r="J5351" s="8" t="str">
        <f>IF(ISBLANK(B5351),"Unknown",B5351)</f>
        <v>Coffee</v>
      </c>
      <c r="K5351" s="5">
        <f t="shared" si="433"/>
        <v>2</v>
      </c>
      <c r="L5351" s="5">
        <f t="shared" si="433"/>
        <v>2</v>
      </c>
      <c r="M5351" s="5">
        <f t="shared" si="434"/>
        <v>4</v>
      </c>
      <c r="N5351" s="8" t="str">
        <f>IF(ISBLANK(F5351),"Unknown",F5351)</f>
        <v>Cash</v>
      </c>
      <c r="O5351" s="8" t="str">
        <f>IF(ISBLANK(G5351),"Unknown",G5351)</f>
        <v>In-store</v>
      </c>
      <c r="P5351" s="6">
        <f>IF(ISBLANK(H5351),"Unknown",H5351)</f>
        <v>44951</v>
      </c>
      <c r="Q5351" s="13">
        <f t="shared" si="435"/>
        <v>2</v>
      </c>
      <c r="R5351" s="13">
        <f t="shared" si="436"/>
        <v>2</v>
      </c>
      <c r="S5351" s="11">
        <f t="shared" si="437"/>
        <v>4</v>
      </c>
    </row>
    <row r="5352" spans="1:19" x14ac:dyDescent="0.3">
      <c r="A5352" t="s">
        <v>5371</v>
      </c>
      <c r="B5352" t="s">
        <v>19</v>
      </c>
      <c r="C5352">
        <v>2</v>
      </c>
      <c r="D5352">
        <v>5</v>
      </c>
      <c r="E5352">
        <v>10</v>
      </c>
      <c r="G5352" t="s">
        <v>11</v>
      </c>
      <c r="H5352" s="1">
        <v>45250</v>
      </c>
      <c r="J5352" s="8" t="str">
        <f>IF(ISBLANK(B5352),"Unknown",B5352)</f>
        <v>Salad</v>
      </c>
      <c r="K5352" s="5">
        <f t="shared" si="433"/>
        <v>2</v>
      </c>
      <c r="L5352" s="5">
        <f t="shared" si="433"/>
        <v>5</v>
      </c>
      <c r="M5352" s="5">
        <f t="shared" si="434"/>
        <v>10</v>
      </c>
      <c r="N5352" s="8" t="str">
        <f>IF(ISBLANK(F5352),"Unknown",F5352)</f>
        <v>Unknown</v>
      </c>
      <c r="O5352" s="8" t="str">
        <f>IF(ISBLANK(G5352),"Unknown",G5352)</f>
        <v>Takeaway</v>
      </c>
      <c r="P5352" s="6">
        <f>IF(ISBLANK(H5352),"Unknown",H5352)</f>
        <v>45250</v>
      </c>
      <c r="Q5352" s="13">
        <f t="shared" si="435"/>
        <v>2</v>
      </c>
      <c r="R5352" s="13">
        <f t="shared" si="436"/>
        <v>5</v>
      </c>
      <c r="S5352" s="11">
        <f t="shared" si="437"/>
        <v>10</v>
      </c>
    </row>
    <row r="5353" spans="1:19" x14ac:dyDescent="0.3">
      <c r="A5353" t="s">
        <v>5372</v>
      </c>
      <c r="B5353" t="s">
        <v>19</v>
      </c>
      <c r="C5353">
        <v>4</v>
      </c>
      <c r="D5353">
        <v>5</v>
      </c>
      <c r="E5353">
        <v>20</v>
      </c>
      <c r="F5353" t="s">
        <v>14</v>
      </c>
      <c r="G5353" t="s">
        <v>15</v>
      </c>
      <c r="J5353" s="8" t="str">
        <f>IF(ISBLANK(B5353),"Unknown",B5353)</f>
        <v>Salad</v>
      </c>
      <c r="K5353" s="5">
        <f t="shared" si="433"/>
        <v>4</v>
      </c>
      <c r="L5353" s="5">
        <f t="shared" si="433"/>
        <v>5</v>
      </c>
      <c r="M5353" s="5">
        <f t="shared" si="434"/>
        <v>20</v>
      </c>
      <c r="N5353" s="8" t="str">
        <f>IF(ISBLANK(F5353),"Unknown",F5353)</f>
        <v>Cash</v>
      </c>
      <c r="O5353" s="8" t="str">
        <f>IF(ISBLANK(G5353),"Unknown",G5353)</f>
        <v>In-store</v>
      </c>
      <c r="P5353" s="6" t="str">
        <f>IF(ISBLANK(H5353),"Unknown",H5353)</f>
        <v>Unknown</v>
      </c>
      <c r="Q5353" s="13">
        <f t="shared" si="435"/>
        <v>4</v>
      </c>
      <c r="R5353" s="13">
        <f t="shared" si="436"/>
        <v>5</v>
      </c>
      <c r="S5353" s="11">
        <f t="shared" si="437"/>
        <v>20</v>
      </c>
    </row>
    <row r="5354" spans="1:19" x14ac:dyDescent="0.3">
      <c r="A5354" t="s">
        <v>5373</v>
      </c>
      <c r="B5354" t="s">
        <v>23</v>
      </c>
      <c r="C5354">
        <v>4</v>
      </c>
      <c r="D5354">
        <v>4</v>
      </c>
      <c r="E5354">
        <v>16</v>
      </c>
      <c r="F5354" t="s">
        <v>21</v>
      </c>
      <c r="G5354" t="s">
        <v>15</v>
      </c>
      <c r="H5354" s="1">
        <v>45209</v>
      </c>
      <c r="J5354" s="8" t="str">
        <f>IF(ISBLANK(B5354),"Unknown",B5354)</f>
        <v>Smoothie</v>
      </c>
      <c r="K5354" s="5">
        <f t="shared" si="433"/>
        <v>4</v>
      </c>
      <c r="L5354" s="5">
        <f t="shared" si="433"/>
        <v>4</v>
      </c>
      <c r="M5354" s="5">
        <f t="shared" si="434"/>
        <v>16</v>
      </c>
      <c r="N5354" s="8" t="str">
        <f>IF(ISBLANK(F5354),"Unknown",F5354)</f>
        <v>Digital Wallet</v>
      </c>
      <c r="O5354" s="8" t="str">
        <f>IF(ISBLANK(G5354),"Unknown",G5354)</f>
        <v>In-store</v>
      </c>
      <c r="P5354" s="6">
        <f>IF(ISBLANK(H5354),"Unknown",H5354)</f>
        <v>45209</v>
      </c>
      <c r="Q5354" s="13">
        <f t="shared" si="435"/>
        <v>4</v>
      </c>
      <c r="R5354" s="13">
        <f t="shared" si="436"/>
        <v>4</v>
      </c>
      <c r="S5354" s="11">
        <f t="shared" si="437"/>
        <v>16</v>
      </c>
    </row>
    <row r="5355" spans="1:19" x14ac:dyDescent="0.3">
      <c r="A5355" t="s">
        <v>5374</v>
      </c>
      <c r="B5355" t="s">
        <v>19</v>
      </c>
      <c r="C5355">
        <v>1</v>
      </c>
      <c r="D5355">
        <v>5</v>
      </c>
      <c r="E5355">
        <v>5</v>
      </c>
      <c r="F5355" t="s">
        <v>14</v>
      </c>
      <c r="H5355" s="1">
        <v>45267</v>
      </c>
      <c r="J5355" s="8" t="str">
        <f>IF(ISBLANK(B5355),"Unknown",B5355)</f>
        <v>Salad</v>
      </c>
      <c r="K5355" s="5">
        <f t="shared" si="433"/>
        <v>1</v>
      </c>
      <c r="L5355" s="5">
        <f t="shared" si="433"/>
        <v>5</v>
      </c>
      <c r="M5355" s="5">
        <f t="shared" si="434"/>
        <v>5</v>
      </c>
      <c r="N5355" s="8" t="str">
        <f>IF(ISBLANK(F5355),"Unknown",F5355)</f>
        <v>Cash</v>
      </c>
      <c r="O5355" s="8" t="str">
        <f>IF(ISBLANK(G5355),"Unknown",G5355)</f>
        <v>Unknown</v>
      </c>
      <c r="P5355" s="6">
        <f>IF(ISBLANK(H5355),"Unknown",H5355)</f>
        <v>45267</v>
      </c>
      <c r="Q5355" s="13">
        <f t="shared" si="435"/>
        <v>1</v>
      </c>
      <c r="R5355" s="13">
        <f t="shared" si="436"/>
        <v>5</v>
      </c>
      <c r="S5355" s="11">
        <f t="shared" si="437"/>
        <v>5</v>
      </c>
    </row>
    <row r="5356" spans="1:19" x14ac:dyDescent="0.3">
      <c r="A5356" t="s">
        <v>5375</v>
      </c>
      <c r="B5356" t="s">
        <v>37</v>
      </c>
      <c r="C5356">
        <v>4</v>
      </c>
      <c r="D5356">
        <v>3</v>
      </c>
      <c r="E5356">
        <v>12</v>
      </c>
      <c r="F5356" t="s">
        <v>21</v>
      </c>
      <c r="G5356" t="s">
        <v>15</v>
      </c>
      <c r="H5356" s="1">
        <v>45057</v>
      </c>
      <c r="J5356" s="8" t="str">
        <f>IF(ISBLANK(B5356),"Unknown",B5356)</f>
        <v>Juice</v>
      </c>
      <c r="K5356" s="5">
        <f t="shared" si="433"/>
        <v>4</v>
      </c>
      <c r="L5356" s="5">
        <f t="shared" si="433"/>
        <v>3</v>
      </c>
      <c r="M5356" s="5">
        <f t="shared" si="434"/>
        <v>12</v>
      </c>
      <c r="N5356" s="8" t="str">
        <f>IF(ISBLANK(F5356),"Unknown",F5356)</f>
        <v>Digital Wallet</v>
      </c>
      <c r="O5356" s="8" t="str">
        <f>IF(ISBLANK(G5356),"Unknown",G5356)</f>
        <v>In-store</v>
      </c>
      <c r="P5356" s="6">
        <f>IF(ISBLANK(H5356),"Unknown",H5356)</f>
        <v>45057</v>
      </c>
      <c r="Q5356" s="13">
        <f t="shared" si="435"/>
        <v>4</v>
      </c>
      <c r="R5356" s="13">
        <f t="shared" si="436"/>
        <v>3</v>
      </c>
      <c r="S5356" s="11">
        <f t="shared" si="437"/>
        <v>12</v>
      </c>
    </row>
    <row r="5357" spans="1:19" x14ac:dyDescent="0.3">
      <c r="A5357" t="s">
        <v>5376</v>
      </c>
      <c r="B5357" t="s">
        <v>26</v>
      </c>
      <c r="C5357">
        <v>1</v>
      </c>
      <c r="D5357">
        <v>4</v>
      </c>
      <c r="E5357">
        <v>4</v>
      </c>
      <c r="G5357" t="s">
        <v>15</v>
      </c>
      <c r="H5357" s="1">
        <v>45197</v>
      </c>
      <c r="J5357" s="8" t="str">
        <f>IF(ISBLANK(B5357),"Unknown",B5357)</f>
        <v>Sandwich</v>
      </c>
      <c r="K5357" s="5">
        <f t="shared" si="433"/>
        <v>1</v>
      </c>
      <c r="L5357" s="5">
        <f t="shared" si="433"/>
        <v>4</v>
      </c>
      <c r="M5357" s="5">
        <f t="shared" si="434"/>
        <v>4</v>
      </c>
      <c r="N5357" s="8" t="str">
        <f>IF(ISBLANK(F5357),"Unknown",F5357)</f>
        <v>Unknown</v>
      </c>
      <c r="O5357" s="8" t="str">
        <f>IF(ISBLANK(G5357),"Unknown",G5357)</f>
        <v>In-store</v>
      </c>
      <c r="P5357" s="6">
        <f>IF(ISBLANK(H5357),"Unknown",H5357)</f>
        <v>45197</v>
      </c>
      <c r="Q5357" s="13">
        <f t="shared" si="435"/>
        <v>1</v>
      </c>
      <c r="R5357" s="13">
        <f t="shared" si="436"/>
        <v>4</v>
      </c>
      <c r="S5357" s="11">
        <f t="shared" si="437"/>
        <v>4</v>
      </c>
    </row>
    <row r="5358" spans="1:19" x14ac:dyDescent="0.3">
      <c r="A5358" t="s">
        <v>5377</v>
      </c>
      <c r="B5358" t="s">
        <v>63</v>
      </c>
      <c r="C5358">
        <v>5</v>
      </c>
      <c r="D5358">
        <v>1.5</v>
      </c>
      <c r="G5358" t="s">
        <v>15</v>
      </c>
      <c r="H5358" s="1">
        <v>45044</v>
      </c>
      <c r="J5358" s="8" t="str">
        <f>IF(ISBLANK(B5358),"Unknown",B5358)</f>
        <v>Tea</v>
      </c>
      <c r="K5358" s="5">
        <f t="shared" si="433"/>
        <v>5</v>
      </c>
      <c r="L5358" s="5">
        <f t="shared" si="433"/>
        <v>1.5</v>
      </c>
      <c r="M5358" s="5" t="str">
        <f t="shared" si="434"/>
        <v>0</v>
      </c>
      <c r="N5358" s="8" t="str">
        <f>IF(ISBLANK(F5358),"Unknown",F5358)</f>
        <v>Unknown</v>
      </c>
      <c r="O5358" s="8" t="str">
        <f>IF(ISBLANK(G5358),"Unknown",G5358)</f>
        <v>In-store</v>
      </c>
      <c r="P5358" s="6">
        <f>IF(ISBLANK(H5358),"Unknown",H5358)</f>
        <v>45044</v>
      </c>
      <c r="Q5358" s="13">
        <f t="shared" si="435"/>
        <v>5</v>
      </c>
      <c r="R5358" s="13">
        <f t="shared" si="436"/>
        <v>1.5</v>
      </c>
      <c r="S5358" s="11">
        <f t="shared" si="437"/>
        <v>7.5</v>
      </c>
    </row>
    <row r="5359" spans="1:19" x14ac:dyDescent="0.3">
      <c r="A5359" t="s">
        <v>5378</v>
      </c>
      <c r="B5359" t="s">
        <v>63</v>
      </c>
      <c r="C5359">
        <v>3</v>
      </c>
      <c r="D5359">
        <v>1.5</v>
      </c>
      <c r="E5359">
        <v>4.5</v>
      </c>
      <c r="F5359" t="s">
        <v>14</v>
      </c>
      <c r="H5359" s="1">
        <v>44963</v>
      </c>
      <c r="J5359" s="8" t="str">
        <f>IF(ISBLANK(B5359),"Unknown",B5359)</f>
        <v>Tea</v>
      </c>
      <c r="K5359" s="5">
        <f t="shared" si="433"/>
        <v>3</v>
      </c>
      <c r="L5359" s="5">
        <f t="shared" si="433"/>
        <v>1.5</v>
      </c>
      <c r="M5359" s="5">
        <f t="shared" si="434"/>
        <v>4.5</v>
      </c>
      <c r="N5359" s="8" t="str">
        <f>IF(ISBLANK(F5359),"Unknown",F5359)</f>
        <v>Cash</v>
      </c>
      <c r="O5359" s="8" t="str">
        <f>IF(ISBLANK(G5359),"Unknown",G5359)</f>
        <v>Unknown</v>
      </c>
      <c r="P5359" s="6">
        <f>IF(ISBLANK(H5359),"Unknown",H5359)</f>
        <v>44963</v>
      </c>
      <c r="Q5359" s="13">
        <f t="shared" si="435"/>
        <v>3</v>
      </c>
      <c r="R5359" s="13">
        <f t="shared" si="436"/>
        <v>1.5</v>
      </c>
      <c r="S5359" s="11">
        <f t="shared" si="437"/>
        <v>4.5</v>
      </c>
    </row>
    <row r="5360" spans="1:19" x14ac:dyDescent="0.3">
      <c r="A5360" t="s">
        <v>5379</v>
      </c>
      <c r="B5360" t="s">
        <v>9</v>
      </c>
      <c r="C5360">
        <v>5</v>
      </c>
      <c r="D5360">
        <v>2</v>
      </c>
      <c r="E5360">
        <v>10</v>
      </c>
      <c r="F5360" t="s">
        <v>21</v>
      </c>
      <c r="G5360" t="s">
        <v>15</v>
      </c>
      <c r="H5360" s="1">
        <v>45131</v>
      </c>
      <c r="J5360" s="8" t="str">
        <f>IF(ISBLANK(B5360),"Unknown",B5360)</f>
        <v>Coffee</v>
      </c>
      <c r="K5360" s="5">
        <f t="shared" si="433"/>
        <v>5</v>
      </c>
      <c r="L5360" s="5">
        <f t="shared" si="433"/>
        <v>2</v>
      </c>
      <c r="M5360" s="5">
        <f t="shared" si="434"/>
        <v>10</v>
      </c>
      <c r="N5360" s="8" t="str">
        <f>IF(ISBLANK(F5360),"Unknown",F5360)</f>
        <v>Digital Wallet</v>
      </c>
      <c r="O5360" s="8" t="str">
        <f>IF(ISBLANK(G5360),"Unknown",G5360)</f>
        <v>In-store</v>
      </c>
      <c r="P5360" s="6">
        <f>IF(ISBLANK(H5360),"Unknown",H5360)</f>
        <v>45131</v>
      </c>
      <c r="Q5360" s="13">
        <f t="shared" si="435"/>
        <v>5</v>
      </c>
      <c r="R5360" s="13">
        <f t="shared" si="436"/>
        <v>2</v>
      </c>
      <c r="S5360" s="11">
        <f t="shared" si="437"/>
        <v>10</v>
      </c>
    </row>
    <row r="5361" spans="1:19" x14ac:dyDescent="0.3">
      <c r="A5361" t="s">
        <v>5380</v>
      </c>
      <c r="B5361" t="s">
        <v>37</v>
      </c>
      <c r="C5361">
        <v>5</v>
      </c>
      <c r="D5361">
        <v>3</v>
      </c>
      <c r="E5361">
        <v>15</v>
      </c>
      <c r="H5361" s="1">
        <v>45125</v>
      </c>
      <c r="J5361" s="8" t="str">
        <f>IF(ISBLANK(B5361),"Unknown",B5361)</f>
        <v>Juice</v>
      </c>
      <c r="K5361" s="5">
        <f t="shared" si="433"/>
        <v>5</v>
      </c>
      <c r="L5361" s="5">
        <f t="shared" si="433"/>
        <v>3</v>
      </c>
      <c r="M5361" s="5">
        <f t="shared" si="434"/>
        <v>15</v>
      </c>
      <c r="N5361" s="8" t="str">
        <f>IF(ISBLANK(F5361),"Unknown",F5361)</f>
        <v>Unknown</v>
      </c>
      <c r="O5361" s="8" t="str">
        <f>IF(ISBLANK(G5361),"Unknown",G5361)</f>
        <v>Unknown</v>
      </c>
      <c r="P5361" s="6">
        <f>IF(ISBLANK(H5361),"Unknown",H5361)</f>
        <v>45125</v>
      </c>
      <c r="Q5361" s="13">
        <f t="shared" si="435"/>
        <v>5</v>
      </c>
      <c r="R5361" s="13">
        <f t="shared" si="436"/>
        <v>3</v>
      </c>
      <c r="S5361" s="11">
        <f t="shared" si="437"/>
        <v>15</v>
      </c>
    </row>
    <row r="5362" spans="1:19" x14ac:dyDescent="0.3">
      <c r="A5362" t="s">
        <v>5381</v>
      </c>
      <c r="B5362" t="s">
        <v>17</v>
      </c>
      <c r="C5362">
        <v>4</v>
      </c>
      <c r="D5362">
        <v>1</v>
      </c>
      <c r="E5362">
        <v>4</v>
      </c>
      <c r="G5362" t="s">
        <v>11</v>
      </c>
      <c r="H5362" s="1">
        <v>45028</v>
      </c>
      <c r="J5362" s="8" t="str">
        <f>IF(ISBLANK(B5362),"Unknown",B5362)</f>
        <v>Cookie</v>
      </c>
      <c r="K5362" s="5">
        <f t="shared" si="433"/>
        <v>4</v>
      </c>
      <c r="L5362" s="5">
        <f t="shared" si="433"/>
        <v>1</v>
      </c>
      <c r="M5362" s="5">
        <f t="shared" si="434"/>
        <v>4</v>
      </c>
      <c r="N5362" s="8" t="str">
        <f>IF(ISBLANK(F5362),"Unknown",F5362)</f>
        <v>Unknown</v>
      </c>
      <c r="O5362" s="8" t="str">
        <f>IF(ISBLANK(G5362),"Unknown",G5362)</f>
        <v>Takeaway</v>
      </c>
      <c r="P5362" s="6">
        <f>IF(ISBLANK(H5362),"Unknown",H5362)</f>
        <v>45028</v>
      </c>
      <c r="Q5362" s="13">
        <f t="shared" si="435"/>
        <v>4</v>
      </c>
      <c r="R5362" s="13">
        <f t="shared" si="436"/>
        <v>1</v>
      </c>
      <c r="S5362" s="11">
        <f t="shared" si="437"/>
        <v>4</v>
      </c>
    </row>
    <row r="5363" spans="1:19" x14ac:dyDescent="0.3">
      <c r="A5363" t="s">
        <v>5382</v>
      </c>
      <c r="B5363" t="s">
        <v>26</v>
      </c>
      <c r="C5363">
        <v>3</v>
      </c>
      <c r="D5363">
        <v>4</v>
      </c>
      <c r="E5363">
        <v>12</v>
      </c>
      <c r="F5363" t="s">
        <v>21</v>
      </c>
      <c r="G5363" t="s">
        <v>15</v>
      </c>
      <c r="H5363" s="1">
        <v>45223</v>
      </c>
      <c r="J5363" s="8" t="str">
        <f>IF(ISBLANK(B5363),"Unknown",B5363)</f>
        <v>Sandwich</v>
      </c>
      <c r="K5363" s="5">
        <f t="shared" si="433"/>
        <v>3</v>
      </c>
      <c r="L5363" s="5">
        <f t="shared" si="433"/>
        <v>4</v>
      </c>
      <c r="M5363" s="5">
        <f t="shared" si="434"/>
        <v>12</v>
      </c>
      <c r="N5363" s="8" t="str">
        <f>IF(ISBLANK(F5363),"Unknown",F5363)</f>
        <v>Digital Wallet</v>
      </c>
      <c r="O5363" s="8" t="str">
        <f>IF(ISBLANK(G5363),"Unknown",G5363)</f>
        <v>In-store</v>
      </c>
      <c r="P5363" s="6">
        <f>IF(ISBLANK(H5363),"Unknown",H5363)</f>
        <v>45223</v>
      </c>
      <c r="Q5363" s="13">
        <f t="shared" si="435"/>
        <v>3</v>
      </c>
      <c r="R5363" s="13">
        <f t="shared" si="436"/>
        <v>4</v>
      </c>
      <c r="S5363" s="11">
        <f t="shared" si="437"/>
        <v>12</v>
      </c>
    </row>
    <row r="5364" spans="1:19" x14ac:dyDescent="0.3">
      <c r="A5364" t="s">
        <v>5383</v>
      </c>
      <c r="B5364" t="s">
        <v>26</v>
      </c>
      <c r="C5364">
        <v>3</v>
      </c>
      <c r="D5364">
        <v>4</v>
      </c>
      <c r="E5364">
        <v>12</v>
      </c>
      <c r="F5364" t="s">
        <v>14</v>
      </c>
      <c r="G5364" t="s">
        <v>11</v>
      </c>
      <c r="H5364" s="1">
        <v>45237</v>
      </c>
      <c r="J5364" s="8" t="str">
        <f>IF(ISBLANK(B5364),"Unknown",B5364)</f>
        <v>Sandwich</v>
      </c>
      <c r="K5364" s="5">
        <f t="shared" si="433"/>
        <v>3</v>
      </c>
      <c r="L5364" s="5">
        <f t="shared" si="433"/>
        <v>4</v>
      </c>
      <c r="M5364" s="5">
        <f t="shared" si="434"/>
        <v>12</v>
      </c>
      <c r="N5364" s="8" t="str">
        <f>IF(ISBLANK(F5364),"Unknown",F5364)</f>
        <v>Cash</v>
      </c>
      <c r="O5364" s="8" t="str">
        <f>IF(ISBLANK(G5364),"Unknown",G5364)</f>
        <v>Takeaway</v>
      </c>
      <c r="P5364" s="6">
        <f>IF(ISBLANK(H5364),"Unknown",H5364)</f>
        <v>45237</v>
      </c>
      <c r="Q5364" s="13">
        <f t="shared" si="435"/>
        <v>3</v>
      </c>
      <c r="R5364" s="13">
        <f t="shared" si="436"/>
        <v>4</v>
      </c>
      <c r="S5364" s="11">
        <f t="shared" si="437"/>
        <v>12</v>
      </c>
    </row>
    <row r="5365" spans="1:19" x14ac:dyDescent="0.3">
      <c r="A5365" t="s">
        <v>5384</v>
      </c>
      <c r="B5365" t="s">
        <v>9</v>
      </c>
      <c r="C5365">
        <v>3</v>
      </c>
      <c r="D5365">
        <v>2</v>
      </c>
      <c r="E5365">
        <v>6</v>
      </c>
      <c r="G5365" s="7" t="s">
        <v>10024</v>
      </c>
      <c r="H5365" s="1">
        <v>45098</v>
      </c>
      <c r="J5365" s="8" t="str">
        <f>IF(ISBLANK(B5365),"Unknown",B5365)</f>
        <v>Coffee</v>
      </c>
      <c r="K5365" s="5">
        <f t="shared" si="433"/>
        <v>3</v>
      </c>
      <c r="L5365" s="5">
        <f t="shared" si="433"/>
        <v>2</v>
      </c>
      <c r="M5365" s="5">
        <f t="shared" si="434"/>
        <v>6</v>
      </c>
      <c r="N5365" s="8" t="str">
        <f>IF(ISBLANK(F5365),"Unknown",F5365)</f>
        <v>Unknown</v>
      </c>
      <c r="O5365" s="8" t="str">
        <f>IF(ISBLANK(G5365),"Unknown",G5365)</f>
        <v>Unknown</v>
      </c>
      <c r="P5365" s="6">
        <f>IF(ISBLANK(H5365),"Unknown",H5365)</f>
        <v>45098</v>
      </c>
      <c r="Q5365" s="13">
        <f t="shared" si="435"/>
        <v>3</v>
      </c>
      <c r="R5365" s="13">
        <f t="shared" si="436"/>
        <v>2</v>
      </c>
      <c r="S5365" s="11">
        <f t="shared" si="437"/>
        <v>6</v>
      </c>
    </row>
    <row r="5366" spans="1:19" x14ac:dyDescent="0.3">
      <c r="A5366" t="s">
        <v>5385</v>
      </c>
      <c r="B5366" t="s">
        <v>9</v>
      </c>
      <c r="C5366">
        <v>1</v>
      </c>
      <c r="D5366">
        <v>2</v>
      </c>
      <c r="E5366">
        <v>2</v>
      </c>
      <c r="F5366" t="s">
        <v>10</v>
      </c>
      <c r="H5366" s="1">
        <v>44959</v>
      </c>
      <c r="J5366" s="8" t="str">
        <f>IF(ISBLANK(B5366),"Unknown",B5366)</f>
        <v>Coffee</v>
      </c>
      <c r="K5366" s="5">
        <f t="shared" si="433"/>
        <v>1</v>
      </c>
      <c r="L5366" s="5">
        <f t="shared" si="433"/>
        <v>2</v>
      </c>
      <c r="M5366" s="5">
        <f t="shared" si="434"/>
        <v>2</v>
      </c>
      <c r="N5366" s="8" t="str">
        <f>IF(ISBLANK(F5366),"Unknown",F5366)</f>
        <v>Credit Card</v>
      </c>
      <c r="O5366" s="8" t="str">
        <f>IF(ISBLANK(G5366),"Unknown",G5366)</f>
        <v>Unknown</v>
      </c>
      <c r="P5366" s="6">
        <f>IF(ISBLANK(H5366),"Unknown",H5366)</f>
        <v>44959</v>
      </c>
      <c r="Q5366" s="13">
        <f t="shared" si="435"/>
        <v>1</v>
      </c>
      <c r="R5366" s="13">
        <f t="shared" si="436"/>
        <v>2</v>
      </c>
      <c r="S5366" s="11">
        <f t="shared" si="437"/>
        <v>2</v>
      </c>
    </row>
    <row r="5367" spans="1:19" x14ac:dyDescent="0.3">
      <c r="A5367" t="s">
        <v>5386</v>
      </c>
      <c r="B5367" t="s">
        <v>9</v>
      </c>
      <c r="C5367">
        <v>5</v>
      </c>
      <c r="E5367">
        <v>10</v>
      </c>
      <c r="G5367" t="s">
        <v>15</v>
      </c>
      <c r="H5367" s="1">
        <v>44932</v>
      </c>
      <c r="J5367" s="8" t="str">
        <f>IF(ISBLANK(B5367),"Unknown",B5367)</f>
        <v>Coffee</v>
      </c>
      <c r="K5367" s="5">
        <f t="shared" si="433"/>
        <v>5</v>
      </c>
      <c r="L5367" s="5" t="str">
        <f t="shared" si="433"/>
        <v>0</v>
      </c>
      <c r="M5367" s="5">
        <f t="shared" si="434"/>
        <v>10</v>
      </c>
      <c r="N5367" s="8" t="str">
        <f>IF(ISBLANK(F5367),"Unknown",F5367)</f>
        <v>Unknown</v>
      </c>
      <c r="O5367" s="8" t="str">
        <f>IF(ISBLANK(G5367),"Unknown",G5367)</f>
        <v>In-store</v>
      </c>
      <c r="P5367" s="6">
        <f>IF(ISBLANK(H5367),"Unknown",H5367)</f>
        <v>44932</v>
      </c>
      <c r="Q5367" s="13">
        <f t="shared" si="435"/>
        <v>5</v>
      </c>
      <c r="R5367" s="13" t="str">
        <f t="shared" si="436"/>
        <v>0</v>
      </c>
      <c r="S5367" s="11">
        <f t="shared" si="437"/>
        <v>0</v>
      </c>
    </row>
    <row r="5368" spans="1:19" x14ac:dyDescent="0.3">
      <c r="A5368" t="s">
        <v>5387</v>
      </c>
      <c r="B5368" t="s">
        <v>26</v>
      </c>
      <c r="C5368" s="7" t="s">
        <v>10024</v>
      </c>
      <c r="D5368">
        <v>4</v>
      </c>
      <c r="E5368">
        <v>4</v>
      </c>
      <c r="F5368" t="s">
        <v>21</v>
      </c>
      <c r="H5368" s="1">
        <v>45081</v>
      </c>
      <c r="J5368" s="8" t="str">
        <f>IF(ISBLANK(B5368),"Unknown",B5368)</f>
        <v>Sandwich</v>
      </c>
      <c r="K5368" s="5" t="str">
        <f t="shared" si="433"/>
        <v>Unknown</v>
      </c>
      <c r="L5368" s="5">
        <f t="shared" si="433"/>
        <v>4</v>
      </c>
      <c r="M5368" s="5">
        <f t="shared" si="434"/>
        <v>4</v>
      </c>
      <c r="N5368" s="8" t="str">
        <f>IF(ISBLANK(F5368),"Unknown",F5368)</f>
        <v>Digital Wallet</v>
      </c>
      <c r="O5368" s="8" t="str">
        <f>IF(ISBLANK(G5368),"Unknown",G5368)</f>
        <v>Unknown</v>
      </c>
      <c r="P5368" s="6">
        <f>IF(ISBLANK(H5368),"Unknown",H5368)</f>
        <v>45081</v>
      </c>
      <c r="Q5368" s="13">
        <f t="shared" si="435"/>
        <v>0</v>
      </c>
      <c r="R5368" s="13">
        <f t="shared" si="436"/>
        <v>4</v>
      </c>
      <c r="S5368" s="11">
        <f t="shared" si="437"/>
        <v>0</v>
      </c>
    </row>
    <row r="5369" spans="1:19" x14ac:dyDescent="0.3">
      <c r="A5369" t="s">
        <v>5388</v>
      </c>
      <c r="B5369" t="s">
        <v>17</v>
      </c>
      <c r="C5369">
        <v>5</v>
      </c>
      <c r="E5369">
        <v>5</v>
      </c>
      <c r="F5369" t="s">
        <v>21</v>
      </c>
      <c r="G5369" t="s">
        <v>11</v>
      </c>
      <c r="H5369" s="1">
        <v>45235</v>
      </c>
      <c r="J5369" s="8" t="str">
        <f>IF(ISBLANK(B5369),"Unknown",B5369)</f>
        <v>Cookie</v>
      </c>
      <c r="K5369" s="5">
        <f t="shared" si="433"/>
        <v>5</v>
      </c>
      <c r="L5369" s="5" t="str">
        <f t="shared" si="433"/>
        <v>0</v>
      </c>
      <c r="M5369" s="5">
        <f t="shared" si="434"/>
        <v>5</v>
      </c>
      <c r="N5369" s="8" t="str">
        <f>IF(ISBLANK(F5369),"Unknown",F5369)</f>
        <v>Digital Wallet</v>
      </c>
      <c r="O5369" s="8" t="str">
        <f>IF(ISBLANK(G5369),"Unknown",G5369)</f>
        <v>Takeaway</v>
      </c>
      <c r="P5369" s="6">
        <f>IF(ISBLANK(H5369),"Unknown",H5369)</f>
        <v>45235</v>
      </c>
      <c r="Q5369" s="13">
        <f t="shared" si="435"/>
        <v>5</v>
      </c>
      <c r="R5369" s="13" t="str">
        <f t="shared" si="436"/>
        <v>0</v>
      </c>
      <c r="S5369" s="11">
        <f t="shared" si="437"/>
        <v>0</v>
      </c>
    </row>
    <row r="5370" spans="1:19" x14ac:dyDescent="0.3">
      <c r="A5370" t="s">
        <v>5389</v>
      </c>
      <c r="B5370" t="s">
        <v>63</v>
      </c>
      <c r="C5370">
        <v>4</v>
      </c>
      <c r="D5370">
        <v>1.5</v>
      </c>
      <c r="E5370">
        <v>6</v>
      </c>
      <c r="G5370" t="s">
        <v>15</v>
      </c>
      <c r="H5370" s="1">
        <v>45118</v>
      </c>
      <c r="J5370" s="8" t="str">
        <f>IF(ISBLANK(B5370),"Unknown",B5370)</f>
        <v>Tea</v>
      </c>
      <c r="K5370" s="5">
        <f t="shared" si="433"/>
        <v>4</v>
      </c>
      <c r="L5370" s="5">
        <f t="shared" si="433"/>
        <v>1.5</v>
      </c>
      <c r="M5370" s="5">
        <f t="shared" si="434"/>
        <v>6</v>
      </c>
      <c r="N5370" s="8" t="str">
        <f>IF(ISBLANK(F5370),"Unknown",F5370)</f>
        <v>Unknown</v>
      </c>
      <c r="O5370" s="8" t="str">
        <f>IF(ISBLANK(G5370),"Unknown",G5370)</f>
        <v>In-store</v>
      </c>
      <c r="P5370" s="6">
        <f>IF(ISBLANK(H5370),"Unknown",H5370)</f>
        <v>45118</v>
      </c>
      <c r="Q5370" s="13">
        <f t="shared" si="435"/>
        <v>4</v>
      </c>
      <c r="R5370" s="13">
        <f t="shared" si="436"/>
        <v>1.5</v>
      </c>
      <c r="S5370" s="11">
        <f t="shared" si="437"/>
        <v>6</v>
      </c>
    </row>
    <row r="5371" spans="1:19" x14ac:dyDescent="0.3">
      <c r="A5371" t="s">
        <v>5390</v>
      </c>
      <c r="B5371" t="s">
        <v>9</v>
      </c>
      <c r="C5371">
        <v>5</v>
      </c>
      <c r="D5371">
        <v>2</v>
      </c>
      <c r="H5371" s="1">
        <v>44976</v>
      </c>
      <c r="J5371" s="8" t="str">
        <f>IF(ISBLANK(B5371),"Unknown",B5371)</f>
        <v>Coffee</v>
      </c>
      <c r="K5371" s="5">
        <f t="shared" si="433"/>
        <v>5</v>
      </c>
      <c r="L5371" s="5">
        <f t="shared" si="433"/>
        <v>2</v>
      </c>
      <c r="M5371" s="5" t="str">
        <f t="shared" si="434"/>
        <v>0</v>
      </c>
      <c r="N5371" s="8" t="str">
        <f>IF(ISBLANK(F5371),"Unknown",F5371)</f>
        <v>Unknown</v>
      </c>
      <c r="O5371" s="8" t="str">
        <f>IF(ISBLANK(G5371),"Unknown",G5371)</f>
        <v>Unknown</v>
      </c>
      <c r="P5371" s="6">
        <f>IF(ISBLANK(H5371),"Unknown",H5371)</f>
        <v>44976</v>
      </c>
      <c r="Q5371" s="13">
        <f t="shared" si="435"/>
        <v>5</v>
      </c>
      <c r="R5371" s="13">
        <f t="shared" si="436"/>
        <v>2</v>
      </c>
      <c r="S5371" s="11">
        <f t="shared" si="437"/>
        <v>10</v>
      </c>
    </row>
    <row r="5372" spans="1:19" x14ac:dyDescent="0.3">
      <c r="A5372" t="s">
        <v>5391</v>
      </c>
      <c r="B5372" t="s">
        <v>26</v>
      </c>
      <c r="C5372">
        <v>3</v>
      </c>
      <c r="D5372">
        <v>4</v>
      </c>
      <c r="E5372">
        <v>12</v>
      </c>
      <c r="F5372" t="s">
        <v>10</v>
      </c>
      <c r="H5372" s="1">
        <v>45136</v>
      </c>
      <c r="J5372" s="8" t="str">
        <f>IF(ISBLANK(B5372),"Unknown",B5372)</f>
        <v>Sandwich</v>
      </c>
      <c r="K5372" s="5">
        <f t="shared" si="433"/>
        <v>3</v>
      </c>
      <c r="L5372" s="5">
        <f t="shared" si="433"/>
        <v>4</v>
      </c>
      <c r="M5372" s="5">
        <f t="shared" si="434"/>
        <v>12</v>
      </c>
      <c r="N5372" s="8" t="str">
        <f>IF(ISBLANK(F5372),"Unknown",F5372)</f>
        <v>Credit Card</v>
      </c>
      <c r="O5372" s="8" t="str">
        <f>IF(ISBLANK(G5372),"Unknown",G5372)</f>
        <v>Unknown</v>
      </c>
      <c r="P5372" s="6">
        <f>IF(ISBLANK(H5372),"Unknown",H5372)</f>
        <v>45136</v>
      </c>
      <c r="Q5372" s="13">
        <f t="shared" si="435"/>
        <v>3</v>
      </c>
      <c r="R5372" s="13">
        <f t="shared" si="436"/>
        <v>4</v>
      </c>
      <c r="S5372" s="11">
        <f t="shared" si="437"/>
        <v>12</v>
      </c>
    </row>
    <row r="5373" spans="1:19" x14ac:dyDescent="0.3">
      <c r="A5373" t="s">
        <v>5392</v>
      </c>
      <c r="B5373" t="s">
        <v>37</v>
      </c>
      <c r="C5373" s="7" t="s">
        <v>10024</v>
      </c>
      <c r="D5373">
        <v>3</v>
      </c>
      <c r="E5373">
        <v>6</v>
      </c>
      <c r="F5373" t="s">
        <v>14</v>
      </c>
      <c r="G5373" s="7" t="s">
        <v>10024</v>
      </c>
      <c r="H5373" s="1">
        <v>45190</v>
      </c>
      <c r="J5373" s="8" t="str">
        <f>IF(ISBLANK(B5373),"Unknown",B5373)</f>
        <v>Juice</v>
      </c>
      <c r="K5373" s="5" t="str">
        <f t="shared" si="433"/>
        <v>Unknown</v>
      </c>
      <c r="L5373" s="5">
        <f t="shared" si="433"/>
        <v>3</v>
      </c>
      <c r="M5373" s="5">
        <f t="shared" si="434"/>
        <v>6</v>
      </c>
      <c r="N5373" s="8" t="str">
        <f>IF(ISBLANK(F5373),"Unknown",F5373)</f>
        <v>Cash</v>
      </c>
      <c r="O5373" s="8" t="str">
        <f>IF(ISBLANK(G5373),"Unknown",G5373)</f>
        <v>Unknown</v>
      </c>
      <c r="P5373" s="6">
        <f>IF(ISBLANK(H5373),"Unknown",H5373)</f>
        <v>45190</v>
      </c>
      <c r="Q5373" s="13">
        <f t="shared" si="435"/>
        <v>0</v>
      </c>
      <c r="R5373" s="13">
        <f t="shared" si="436"/>
        <v>3</v>
      </c>
      <c r="S5373" s="11">
        <f t="shared" si="437"/>
        <v>0</v>
      </c>
    </row>
    <row r="5374" spans="1:19" x14ac:dyDescent="0.3">
      <c r="A5374" t="s">
        <v>5393</v>
      </c>
      <c r="C5374">
        <v>2</v>
      </c>
      <c r="D5374">
        <v>5</v>
      </c>
      <c r="E5374">
        <v>10</v>
      </c>
      <c r="F5374" t="s">
        <v>10</v>
      </c>
      <c r="H5374" s="1">
        <v>45144</v>
      </c>
      <c r="J5374" s="8" t="str">
        <f>IF(ISBLANK(B5374),"Unknown",B5374)</f>
        <v>Unknown</v>
      </c>
      <c r="K5374" s="5">
        <f t="shared" si="433"/>
        <v>2</v>
      </c>
      <c r="L5374" s="5">
        <f t="shared" si="433"/>
        <v>5</v>
      </c>
      <c r="M5374" s="5">
        <f t="shared" si="434"/>
        <v>10</v>
      </c>
      <c r="N5374" s="8" t="str">
        <f>IF(ISBLANK(F5374),"Unknown",F5374)</f>
        <v>Credit Card</v>
      </c>
      <c r="O5374" s="8" t="str">
        <f>IF(ISBLANK(G5374),"Unknown",G5374)</f>
        <v>Unknown</v>
      </c>
      <c r="P5374" s="6">
        <f>IF(ISBLANK(H5374),"Unknown",H5374)</f>
        <v>45144</v>
      </c>
      <c r="Q5374" s="13">
        <f t="shared" si="435"/>
        <v>2</v>
      </c>
      <c r="R5374" s="13">
        <f t="shared" si="436"/>
        <v>5</v>
      </c>
      <c r="S5374" s="11">
        <f t="shared" si="437"/>
        <v>10</v>
      </c>
    </row>
    <row r="5375" spans="1:19" x14ac:dyDescent="0.3">
      <c r="A5375" t="s">
        <v>5394</v>
      </c>
      <c r="B5375" t="s">
        <v>23</v>
      </c>
      <c r="C5375">
        <v>4</v>
      </c>
      <c r="D5375">
        <v>4</v>
      </c>
      <c r="E5375">
        <v>16</v>
      </c>
      <c r="F5375" t="s">
        <v>10</v>
      </c>
      <c r="H5375" s="1">
        <v>45270</v>
      </c>
      <c r="J5375" s="8" t="str">
        <f>IF(ISBLANK(B5375),"Unknown",B5375)</f>
        <v>Smoothie</v>
      </c>
      <c r="K5375" s="5">
        <f t="shared" si="433"/>
        <v>4</v>
      </c>
      <c r="L5375" s="5">
        <f t="shared" si="433"/>
        <v>4</v>
      </c>
      <c r="M5375" s="5">
        <f t="shared" si="434"/>
        <v>16</v>
      </c>
      <c r="N5375" s="8" t="str">
        <f>IF(ISBLANK(F5375),"Unknown",F5375)</f>
        <v>Credit Card</v>
      </c>
      <c r="O5375" s="8" t="str">
        <f>IF(ISBLANK(G5375),"Unknown",G5375)</f>
        <v>Unknown</v>
      </c>
      <c r="P5375" s="6">
        <f>IF(ISBLANK(H5375),"Unknown",H5375)</f>
        <v>45270</v>
      </c>
      <c r="Q5375" s="13">
        <f t="shared" si="435"/>
        <v>4</v>
      </c>
      <c r="R5375" s="13">
        <f t="shared" si="436"/>
        <v>4</v>
      </c>
      <c r="S5375" s="11">
        <f t="shared" si="437"/>
        <v>16</v>
      </c>
    </row>
    <row r="5376" spans="1:19" x14ac:dyDescent="0.3">
      <c r="A5376" t="s">
        <v>5395</v>
      </c>
      <c r="B5376" t="s">
        <v>37</v>
      </c>
      <c r="C5376">
        <v>1</v>
      </c>
      <c r="D5376">
        <v>3</v>
      </c>
      <c r="E5376">
        <v>3</v>
      </c>
      <c r="F5376" t="s">
        <v>10</v>
      </c>
      <c r="G5376" t="s">
        <v>15</v>
      </c>
      <c r="H5376" s="1">
        <v>45192</v>
      </c>
      <c r="J5376" s="8" t="str">
        <f>IF(ISBLANK(B5376),"Unknown",B5376)</f>
        <v>Juice</v>
      </c>
      <c r="K5376" s="5">
        <f t="shared" si="433"/>
        <v>1</v>
      </c>
      <c r="L5376" s="5">
        <f t="shared" si="433"/>
        <v>3</v>
      </c>
      <c r="M5376" s="5">
        <f t="shared" si="434"/>
        <v>3</v>
      </c>
      <c r="N5376" s="8" t="str">
        <f>IF(ISBLANK(F5376),"Unknown",F5376)</f>
        <v>Credit Card</v>
      </c>
      <c r="O5376" s="8" t="str">
        <f>IF(ISBLANK(G5376),"Unknown",G5376)</f>
        <v>In-store</v>
      </c>
      <c r="P5376" s="6">
        <f>IF(ISBLANK(H5376),"Unknown",H5376)</f>
        <v>45192</v>
      </c>
      <c r="Q5376" s="13">
        <f t="shared" si="435"/>
        <v>1</v>
      </c>
      <c r="R5376" s="13">
        <f t="shared" si="436"/>
        <v>3</v>
      </c>
      <c r="S5376" s="11">
        <f t="shared" si="437"/>
        <v>3</v>
      </c>
    </row>
    <row r="5377" spans="1:19" x14ac:dyDescent="0.3">
      <c r="A5377" t="s">
        <v>5396</v>
      </c>
      <c r="B5377" t="s">
        <v>13</v>
      </c>
      <c r="C5377">
        <v>1</v>
      </c>
      <c r="D5377">
        <v>3</v>
      </c>
      <c r="E5377">
        <v>3</v>
      </c>
      <c r="F5377" t="s">
        <v>21</v>
      </c>
      <c r="G5377" t="s">
        <v>11</v>
      </c>
      <c r="H5377" s="1">
        <v>45218</v>
      </c>
      <c r="J5377" s="8" t="str">
        <f>IF(ISBLANK(B5377),"Unknown",B5377)</f>
        <v>Cake</v>
      </c>
      <c r="K5377" s="5">
        <f t="shared" si="433"/>
        <v>1</v>
      </c>
      <c r="L5377" s="5">
        <f t="shared" si="433"/>
        <v>3</v>
      </c>
      <c r="M5377" s="5">
        <f t="shared" si="434"/>
        <v>3</v>
      </c>
      <c r="N5377" s="8" t="str">
        <f>IF(ISBLANK(F5377),"Unknown",F5377)</f>
        <v>Digital Wallet</v>
      </c>
      <c r="O5377" s="8" t="str">
        <f>IF(ISBLANK(G5377),"Unknown",G5377)</f>
        <v>Takeaway</v>
      </c>
      <c r="P5377" s="6">
        <f>IF(ISBLANK(H5377),"Unknown",H5377)</f>
        <v>45218</v>
      </c>
      <c r="Q5377" s="13">
        <f t="shared" si="435"/>
        <v>1</v>
      </c>
      <c r="R5377" s="13">
        <f t="shared" si="436"/>
        <v>3</v>
      </c>
      <c r="S5377" s="11">
        <f t="shared" si="437"/>
        <v>3</v>
      </c>
    </row>
    <row r="5378" spans="1:19" x14ac:dyDescent="0.3">
      <c r="A5378" t="s">
        <v>5397</v>
      </c>
      <c r="B5378" t="s">
        <v>26</v>
      </c>
      <c r="C5378">
        <v>3</v>
      </c>
      <c r="D5378">
        <v>4</v>
      </c>
      <c r="E5378">
        <v>12</v>
      </c>
      <c r="G5378" t="s">
        <v>15</v>
      </c>
      <c r="H5378" s="1">
        <v>45056</v>
      </c>
      <c r="J5378" s="8" t="str">
        <f>IF(ISBLANK(B5378),"Unknown",B5378)</f>
        <v>Sandwich</v>
      </c>
      <c r="K5378" s="5">
        <f t="shared" si="433"/>
        <v>3</v>
      </c>
      <c r="L5378" s="5">
        <f t="shared" si="433"/>
        <v>4</v>
      </c>
      <c r="M5378" s="5">
        <f t="shared" si="434"/>
        <v>12</v>
      </c>
      <c r="N5378" s="8" t="str">
        <f>IF(ISBLANK(F5378),"Unknown",F5378)</f>
        <v>Unknown</v>
      </c>
      <c r="O5378" s="8" t="str">
        <f>IF(ISBLANK(G5378),"Unknown",G5378)</f>
        <v>In-store</v>
      </c>
      <c r="P5378" s="6">
        <f>IF(ISBLANK(H5378),"Unknown",H5378)</f>
        <v>45056</v>
      </c>
      <c r="Q5378" s="13">
        <f t="shared" si="435"/>
        <v>3</v>
      </c>
      <c r="R5378" s="13">
        <f t="shared" si="436"/>
        <v>4</v>
      </c>
      <c r="S5378" s="11">
        <f t="shared" si="437"/>
        <v>12</v>
      </c>
    </row>
    <row r="5379" spans="1:19" x14ac:dyDescent="0.3">
      <c r="A5379" t="s">
        <v>5398</v>
      </c>
      <c r="B5379" t="s">
        <v>37</v>
      </c>
      <c r="C5379">
        <v>2</v>
      </c>
      <c r="D5379">
        <v>3</v>
      </c>
      <c r="E5379">
        <v>6</v>
      </c>
      <c r="G5379" t="s">
        <v>11</v>
      </c>
      <c r="H5379" s="1">
        <v>45058</v>
      </c>
      <c r="J5379" s="8" t="str">
        <f>IF(ISBLANK(B5379),"Unknown",B5379)</f>
        <v>Juice</v>
      </c>
      <c r="K5379" s="5">
        <f t="shared" ref="K5379:L5442" si="438">IF(ISBLANK(C5379),"0",C5379)</f>
        <v>2</v>
      </c>
      <c r="L5379" s="5">
        <f t="shared" si="438"/>
        <v>3</v>
      </c>
      <c r="M5379" s="5">
        <f t="shared" ref="M5379:M5442" si="439">IF(ISBLANK(E5379),"0",E5379)</f>
        <v>6</v>
      </c>
      <c r="N5379" s="8" t="str">
        <f>IF(ISBLANK(F5379),"Unknown",F5379)</f>
        <v>Unknown</v>
      </c>
      <c r="O5379" s="8" t="str">
        <f>IF(ISBLANK(G5379),"Unknown",G5379)</f>
        <v>Takeaway</v>
      </c>
      <c r="P5379" s="6">
        <f>IF(ISBLANK(H5379),"Unknown",H5379)</f>
        <v>45058</v>
      </c>
      <c r="Q5379" s="13">
        <f t="shared" ref="Q5379:Q5442" si="440">IF(K5379="Unknown",0,K5379)</f>
        <v>2</v>
      </c>
      <c r="R5379" s="13">
        <f t="shared" ref="R5379:R5442" si="441">IF(L5379="Unknown",0,L5379)</f>
        <v>3</v>
      </c>
      <c r="S5379" s="11">
        <f t="shared" ref="S5379:S5442" si="442">Q5379*R5379</f>
        <v>6</v>
      </c>
    </row>
    <row r="5380" spans="1:19" x14ac:dyDescent="0.3">
      <c r="A5380" t="s">
        <v>5399</v>
      </c>
      <c r="B5380" t="s">
        <v>37</v>
      </c>
      <c r="C5380">
        <v>5</v>
      </c>
      <c r="D5380">
        <v>3</v>
      </c>
      <c r="E5380">
        <v>15</v>
      </c>
      <c r="F5380" t="s">
        <v>14</v>
      </c>
      <c r="G5380" t="s">
        <v>11</v>
      </c>
      <c r="H5380" s="1">
        <v>45276</v>
      </c>
      <c r="J5380" s="8" t="str">
        <f>IF(ISBLANK(B5380),"Unknown",B5380)</f>
        <v>Juice</v>
      </c>
      <c r="K5380" s="5">
        <f t="shared" si="438"/>
        <v>5</v>
      </c>
      <c r="L5380" s="5">
        <f t="shared" si="438"/>
        <v>3</v>
      </c>
      <c r="M5380" s="5">
        <f t="shared" si="439"/>
        <v>15</v>
      </c>
      <c r="N5380" s="8" t="str">
        <f>IF(ISBLANK(F5380),"Unknown",F5380)</f>
        <v>Cash</v>
      </c>
      <c r="O5380" s="8" t="str">
        <f>IF(ISBLANK(G5380),"Unknown",G5380)</f>
        <v>Takeaway</v>
      </c>
      <c r="P5380" s="6">
        <f>IF(ISBLANK(H5380),"Unknown",H5380)</f>
        <v>45276</v>
      </c>
      <c r="Q5380" s="13">
        <f t="shared" si="440"/>
        <v>5</v>
      </c>
      <c r="R5380" s="13">
        <f t="shared" si="441"/>
        <v>3</v>
      </c>
      <c r="S5380" s="11">
        <f t="shared" si="442"/>
        <v>15</v>
      </c>
    </row>
    <row r="5381" spans="1:19" x14ac:dyDescent="0.3">
      <c r="A5381" t="s">
        <v>5400</v>
      </c>
      <c r="B5381" t="s">
        <v>9</v>
      </c>
      <c r="C5381">
        <v>4</v>
      </c>
      <c r="D5381">
        <v>2</v>
      </c>
      <c r="E5381">
        <v>8</v>
      </c>
      <c r="F5381" t="s">
        <v>14</v>
      </c>
      <c r="G5381" t="s">
        <v>11</v>
      </c>
      <c r="H5381" s="1">
        <v>44991</v>
      </c>
      <c r="J5381" s="8" t="str">
        <f>IF(ISBLANK(B5381),"Unknown",B5381)</f>
        <v>Coffee</v>
      </c>
      <c r="K5381" s="5">
        <f t="shared" si="438"/>
        <v>4</v>
      </c>
      <c r="L5381" s="5">
        <f t="shared" si="438"/>
        <v>2</v>
      </c>
      <c r="M5381" s="5">
        <f t="shared" si="439"/>
        <v>8</v>
      </c>
      <c r="N5381" s="8" t="str">
        <f>IF(ISBLANK(F5381),"Unknown",F5381)</f>
        <v>Cash</v>
      </c>
      <c r="O5381" s="8" t="str">
        <f>IF(ISBLANK(G5381),"Unknown",G5381)</f>
        <v>Takeaway</v>
      </c>
      <c r="P5381" s="6">
        <f>IF(ISBLANK(H5381),"Unknown",H5381)</f>
        <v>44991</v>
      </c>
      <c r="Q5381" s="13">
        <f t="shared" si="440"/>
        <v>4</v>
      </c>
      <c r="R5381" s="13">
        <f t="shared" si="441"/>
        <v>2</v>
      </c>
      <c r="S5381" s="11">
        <f t="shared" si="442"/>
        <v>8</v>
      </c>
    </row>
    <row r="5382" spans="1:19" x14ac:dyDescent="0.3">
      <c r="A5382" t="s">
        <v>5401</v>
      </c>
      <c r="B5382" t="s">
        <v>17</v>
      </c>
      <c r="C5382">
        <v>1</v>
      </c>
      <c r="D5382">
        <v>1</v>
      </c>
      <c r="E5382">
        <v>1</v>
      </c>
      <c r="F5382" t="s">
        <v>14</v>
      </c>
      <c r="G5382" t="s">
        <v>11</v>
      </c>
      <c r="H5382" s="1">
        <v>45162</v>
      </c>
      <c r="J5382" s="8" t="str">
        <f>IF(ISBLANK(B5382),"Unknown",B5382)</f>
        <v>Cookie</v>
      </c>
      <c r="K5382" s="5">
        <f t="shared" si="438"/>
        <v>1</v>
      </c>
      <c r="L5382" s="5">
        <f t="shared" si="438"/>
        <v>1</v>
      </c>
      <c r="M5382" s="5">
        <f t="shared" si="439"/>
        <v>1</v>
      </c>
      <c r="N5382" s="8" t="str">
        <f>IF(ISBLANK(F5382),"Unknown",F5382)</f>
        <v>Cash</v>
      </c>
      <c r="O5382" s="8" t="str">
        <f>IF(ISBLANK(G5382),"Unknown",G5382)</f>
        <v>Takeaway</v>
      </c>
      <c r="P5382" s="6">
        <f>IF(ISBLANK(H5382),"Unknown",H5382)</f>
        <v>45162</v>
      </c>
      <c r="Q5382" s="13">
        <f t="shared" si="440"/>
        <v>1</v>
      </c>
      <c r="R5382" s="13">
        <f t="shared" si="441"/>
        <v>1</v>
      </c>
      <c r="S5382" s="11">
        <f t="shared" si="442"/>
        <v>1</v>
      </c>
    </row>
    <row r="5383" spans="1:19" x14ac:dyDescent="0.3">
      <c r="A5383" t="s">
        <v>5402</v>
      </c>
      <c r="B5383" t="s">
        <v>17</v>
      </c>
      <c r="C5383">
        <v>3</v>
      </c>
      <c r="D5383">
        <v>1</v>
      </c>
      <c r="E5383" s="7" t="s">
        <v>10024</v>
      </c>
      <c r="F5383" t="s">
        <v>21</v>
      </c>
      <c r="G5383" t="s">
        <v>15</v>
      </c>
      <c r="H5383" s="1">
        <v>45190</v>
      </c>
      <c r="J5383" s="8" t="str">
        <f>IF(ISBLANK(B5383),"Unknown",B5383)</f>
        <v>Cookie</v>
      </c>
      <c r="K5383" s="5">
        <f t="shared" si="438"/>
        <v>3</v>
      </c>
      <c r="L5383" s="5">
        <f t="shared" si="438"/>
        <v>1</v>
      </c>
      <c r="M5383" s="5" t="str">
        <f t="shared" si="439"/>
        <v>Unknown</v>
      </c>
      <c r="N5383" s="8" t="str">
        <f>IF(ISBLANK(F5383),"Unknown",F5383)</f>
        <v>Digital Wallet</v>
      </c>
      <c r="O5383" s="8" t="str">
        <f>IF(ISBLANK(G5383),"Unknown",G5383)</f>
        <v>In-store</v>
      </c>
      <c r="P5383" s="6">
        <f>IF(ISBLANK(H5383),"Unknown",H5383)</f>
        <v>45190</v>
      </c>
      <c r="Q5383" s="13">
        <f t="shared" si="440"/>
        <v>3</v>
      </c>
      <c r="R5383" s="13">
        <f t="shared" si="441"/>
        <v>1</v>
      </c>
      <c r="S5383" s="11">
        <f t="shared" si="442"/>
        <v>3</v>
      </c>
    </row>
    <row r="5384" spans="1:19" x14ac:dyDescent="0.3">
      <c r="A5384" t="s">
        <v>5403</v>
      </c>
      <c r="B5384" t="s">
        <v>17</v>
      </c>
      <c r="C5384">
        <v>2</v>
      </c>
      <c r="D5384">
        <v>1</v>
      </c>
      <c r="E5384">
        <v>2</v>
      </c>
      <c r="H5384" s="1">
        <v>45254</v>
      </c>
      <c r="J5384" s="8" t="str">
        <f>IF(ISBLANK(B5384),"Unknown",B5384)</f>
        <v>Cookie</v>
      </c>
      <c r="K5384" s="5">
        <f t="shared" si="438"/>
        <v>2</v>
      </c>
      <c r="L5384" s="5">
        <f t="shared" si="438"/>
        <v>1</v>
      </c>
      <c r="M5384" s="5">
        <f t="shared" si="439"/>
        <v>2</v>
      </c>
      <c r="N5384" s="8" t="str">
        <f>IF(ISBLANK(F5384),"Unknown",F5384)</f>
        <v>Unknown</v>
      </c>
      <c r="O5384" s="8" t="str">
        <f>IF(ISBLANK(G5384),"Unknown",G5384)</f>
        <v>Unknown</v>
      </c>
      <c r="P5384" s="6">
        <f>IF(ISBLANK(H5384),"Unknown",H5384)</f>
        <v>45254</v>
      </c>
      <c r="Q5384" s="13">
        <f t="shared" si="440"/>
        <v>2</v>
      </c>
      <c r="R5384" s="13">
        <f t="shared" si="441"/>
        <v>1</v>
      </c>
      <c r="S5384" s="11">
        <f t="shared" si="442"/>
        <v>2</v>
      </c>
    </row>
    <row r="5385" spans="1:19" x14ac:dyDescent="0.3">
      <c r="A5385" t="s">
        <v>5404</v>
      </c>
      <c r="B5385" t="s">
        <v>17</v>
      </c>
      <c r="C5385">
        <v>5</v>
      </c>
      <c r="D5385">
        <v>1</v>
      </c>
      <c r="E5385">
        <v>5</v>
      </c>
      <c r="F5385" t="s">
        <v>14</v>
      </c>
      <c r="G5385" t="s">
        <v>11</v>
      </c>
      <c r="H5385" s="1">
        <v>45192</v>
      </c>
      <c r="J5385" s="8" t="str">
        <f>IF(ISBLANK(B5385),"Unknown",B5385)</f>
        <v>Cookie</v>
      </c>
      <c r="K5385" s="5">
        <f t="shared" si="438"/>
        <v>5</v>
      </c>
      <c r="L5385" s="5">
        <f t="shared" si="438"/>
        <v>1</v>
      </c>
      <c r="M5385" s="5">
        <f t="shared" si="439"/>
        <v>5</v>
      </c>
      <c r="N5385" s="8" t="str">
        <f>IF(ISBLANK(F5385),"Unknown",F5385)</f>
        <v>Cash</v>
      </c>
      <c r="O5385" s="8" t="str">
        <f>IF(ISBLANK(G5385),"Unknown",G5385)</f>
        <v>Takeaway</v>
      </c>
      <c r="P5385" s="6">
        <f>IF(ISBLANK(H5385),"Unknown",H5385)</f>
        <v>45192</v>
      </c>
      <c r="Q5385" s="13">
        <f t="shared" si="440"/>
        <v>5</v>
      </c>
      <c r="R5385" s="13">
        <f t="shared" si="441"/>
        <v>1</v>
      </c>
      <c r="S5385" s="11">
        <f t="shared" si="442"/>
        <v>5</v>
      </c>
    </row>
    <row r="5386" spans="1:19" x14ac:dyDescent="0.3">
      <c r="A5386" t="s">
        <v>5405</v>
      </c>
      <c r="B5386" t="s">
        <v>9</v>
      </c>
      <c r="C5386">
        <v>3</v>
      </c>
      <c r="D5386">
        <v>2</v>
      </c>
      <c r="E5386">
        <v>6</v>
      </c>
      <c r="F5386" t="s">
        <v>21</v>
      </c>
      <c r="G5386" t="s">
        <v>11</v>
      </c>
      <c r="H5386" s="1">
        <v>44977</v>
      </c>
      <c r="J5386" s="8" t="str">
        <f>IF(ISBLANK(B5386),"Unknown",B5386)</f>
        <v>Coffee</v>
      </c>
      <c r="K5386" s="5">
        <f t="shared" si="438"/>
        <v>3</v>
      </c>
      <c r="L5386" s="5">
        <f t="shared" si="438"/>
        <v>2</v>
      </c>
      <c r="M5386" s="5">
        <f t="shared" si="439"/>
        <v>6</v>
      </c>
      <c r="N5386" s="8" t="str">
        <f>IF(ISBLANK(F5386),"Unknown",F5386)</f>
        <v>Digital Wallet</v>
      </c>
      <c r="O5386" s="8" t="str">
        <f>IF(ISBLANK(G5386),"Unknown",G5386)</f>
        <v>Takeaway</v>
      </c>
      <c r="P5386" s="6">
        <f>IF(ISBLANK(H5386),"Unknown",H5386)</f>
        <v>44977</v>
      </c>
      <c r="Q5386" s="13">
        <f t="shared" si="440"/>
        <v>3</v>
      </c>
      <c r="R5386" s="13">
        <f t="shared" si="441"/>
        <v>2</v>
      </c>
      <c r="S5386" s="11">
        <f t="shared" si="442"/>
        <v>6</v>
      </c>
    </row>
    <row r="5387" spans="1:19" x14ac:dyDescent="0.3">
      <c r="A5387" t="s">
        <v>5406</v>
      </c>
      <c r="B5387" t="s">
        <v>9</v>
      </c>
      <c r="C5387">
        <v>5</v>
      </c>
      <c r="D5387">
        <v>2</v>
      </c>
      <c r="E5387">
        <v>10</v>
      </c>
      <c r="F5387" t="s">
        <v>21</v>
      </c>
      <c r="G5387" t="s">
        <v>15</v>
      </c>
      <c r="H5387" s="1">
        <v>45049</v>
      </c>
      <c r="J5387" s="8" t="str">
        <f>IF(ISBLANK(B5387),"Unknown",B5387)</f>
        <v>Coffee</v>
      </c>
      <c r="K5387" s="5">
        <f t="shared" si="438"/>
        <v>5</v>
      </c>
      <c r="L5387" s="5">
        <f t="shared" si="438"/>
        <v>2</v>
      </c>
      <c r="M5387" s="5">
        <f t="shared" si="439"/>
        <v>10</v>
      </c>
      <c r="N5387" s="8" t="str">
        <f>IF(ISBLANK(F5387),"Unknown",F5387)</f>
        <v>Digital Wallet</v>
      </c>
      <c r="O5387" s="8" t="str">
        <f>IF(ISBLANK(G5387),"Unknown",G5387)</f>
        <v>In-store</v>
      </c>
      <c r="P5387" s="6">
        <f>IF(ISBLANK(H5387),"Unknown",H5387)</f>
        <v>45049</v>
      </c>
      <c r="Q5387" s="13">
        <f t="shared" si="440"/>
        <v>5</v>
      </c>
      <c r="R5387" s="13">
        <f t="shared" si="441"/>
        <v>2</v>
      </c>
      <c r="S5387" s="11">
        <f t="shared" si="442"/>
        <v>10</v>
      </c>
    </row>
    <row r="5388" spans="1:19" x14ac:dyDescent="0.3">
      <c r="A5388" t="s">
        <v>5407</v>
      </c>
      <c r="B5388" t="s">
        <v>63</v>
      </c>
      <c r="C5388">
        <v>3</v>
      </c>
      <c r="D5388">
        <v>1.5</v>
      </c>
      <c r="E5388">
        <v>4.5</v>
      </c>
      <c r="F5388" t="s">
        <v>10</v>
      </c>
      <c r="G5388" t="s">
        <v>15</v>
      </c>
      <c r="H5388" s="1">
        <v>45001</v>
      </c>
      <c r="J5388" s="8" t="str">
        <f>IF(ISBLANK(B5388),"Unknown",B5388)</f>
        <v>Tea</v>
      </c>
      <c r="K5388" s="5">
        <f t="shared" si="438"/>
        <v>3</v>
      </c>
      <c r="L5388" s="5">
        <f t="shared" si="438"/>
        <v>1.5</v>
      </c>
      <c r="M5388" s="5">
        <f t="shared" si="439"/>
        <v>4.5</v>
      </c>
      <c r="N5388" s="8" t="str">
        <f>IF(ISBLANK(F5388),"Unknown",F5388)</f>
        <v>Credit Card</v>
      </c>
      <c r="O5388" s="8" t="str">
        <f>IF(ISBLANK(G5388),"Unknown",G5388)</f>
        <v>In-store</v>
      </c>
      <c r="P5388" s="6">
        <f>IF(ISBLANK(H5388),"Unknown",H5388)</f>
        <v>45001</v>
      </c>
      <c r="Q5388" s="13">
        <f t="shared" si="440"/>
        <v>3</v>
      </c>
      <c r="R5388" s="13">
        <f t="shared" si="441"/>
        <v>1.5</v>
      </c>
      <c r="S5388" s="11">
        <f t="shared" si="442"/>
        <v>4.5</v>
      </c>
    </row>
    <row r="5389" spans="1:19" x14ac:dyDescent="0.3">
      <c r="A5389" t="s">
        <v>5408</v>
      </c>
      <c r="B5389" t="s">
        <v>9</v>
      </c>
      <c r="C5389">
        <v>4</v>
      </c>
      <c r="D5389">
        <v>2</v>
      </c>
      <c r="E5389">
        <v>8</v>
      </c>
      <c r="G5389" t="s">
        <v>11</v>
      </c>
      <c r="H5389" s="1">
        <v>45211</v>
      </c>
      <c r="J5389" s="8" t="str">
        <f>IF(ISBLANK(B5389),"Unknown",B5389)</f>
        <v>Coffee</v>
      </c>
      <c r="K5389" s="5">
        <f t="shared" si="438"/>
        <v>4</v>
      </c>
      <c r="L5389" s="5">
        <f t="shared" si="438"/>
        <v>2</v>
      </c>
      <c r="M5389" s="5">
        <f t="shared" si="439"/>
        <v>8</v>
      </c>
      <c r="N5389" s="8" t="str">
        <f>IF(ISBLANK(F5389),"Unknown",F5389)</f>
        <v>Unknown</v>
      </c>
      <c r="O5389" s="8" t="str">
        <f>IF(ISBLANK(G5389),"Unknown",G5389)</f>
        <v>Takeaway</v>
      </c>
      <c r="P5389" s="6">
        <f>IF(ISBLANK(H5389),"Unknown",H5389)</f>
        <v>45211</v>
      </c>
      <c r="Q5389" s="13">
        <f t="shared" si="440"/>
        <v>4</v>
      </c>
      <c r="R5389" s="13">
        <f t="shared" si="441"/>
        <v>2</v>
      </c>
      <c r="S5389" s="11">
        <f t="shared" si="442"/>
        <v>8</v>
      </c>
    </row>
    <row r="5390" spans="1:19" x14ac:dyDescent="0.3">
      <c r="A5390" t="s">
        <v>5409</v>
      </c>
      <c r="B5390" t="s">
        <v>17</v>
      </c>
      <c r="C5390" s="7" t="s">
        <v>10024</v>
      </c>
      <c r="D5390">
        <v>1</v>
      </c>
      <c r="E5390">
        <v>4</v>
      </c>
      <c r="G5390" t="s">
        <v>11</v>
      </c>
      <c r="H5390" s="1">
        <v>44928</v>
      </c>
      <c r="J5390" s="8" t="str">
        <f>IF(ISBLANK(B5390),"Unknown",B5390)</f>
        <v>Cookie</v>
      </c>
      <c r="K5390" s="5" t="str">
        <f t="shared" si="438"/>
        <v>Unknown</v>
      </c>
      <c r="L5390" s="5">
        <f t="shared" si="438"/>
        <v>1</v>
      </c>
      <c r="M5390" s="5">
        <f t="shared" si="439"/>
        <v>4</v>
      </c>
      <c r="N5390" s="8" t="str">
        <f>IF(ISBLANK(F5390),"Unknown",F5390)</f>
        <v>Unknown</v>
      </c>
      <c r="O5390" s="8" t="str">
        <f>IF(ISBLANK(G5390),"Unknown",G5390)</f>
        <v>Takeaway</v>
      </c>
      <c r="P5390" s="6">
        <f>IF(ISBLANK(H5390),"Unknown",H5390)</f>
        <v>44928</v>
      </c>
      <c r="Q5390" s="13">
        <f t="shared" si="440"/>
        <v>0</v>
      </c>
      <c r="R5390" s="13">
        <f t="shared" si="441"/>
        <v>1</v>
      </c>
      <c r="S5390" s="11">
        <f t="shared" si="442"/>
        <v>0</v>
      </c>
    </row>
    <row r="5391" spans="1:19" x14ac:dyDescent="0.3">
      <c r="A5391" t="s">
        <v>5410</v>
      </c>
      <c r="B5391" t="s">
        <v>37</v>
      </c>
      <c r="C5391">
        <v>2</v>
      </c>
      <c r="D5391">
        <v>3</v>
      </c>
      <c r="E5391">
        <v>6</v>
      </c>
      <c r="H5391" s="1">
        <v>45151</v>
      </c>
      <c r="J5391" s="8" t="str">
        <f>IF(ISBLANK(B5391),"Unknown",B5391)</f>
        <v>Juice</v>
      </c>
      <c r="K5391" s="5">
        <f t="shared" si="438"/>
        <v>2</v>
      </c>
      <c r="L5391" s="5">
        <f t="shared" si="438"/>
        <v>3</v>
      </c>
      <c r="M5391" s="5">
        <f t="shared" si="439"/>
        <v>6</v>
      </c>
      <c r="N5391" s="8" t="str">
        <f>IF(ISBLANK(F5391),"Unknown",F5391)</f>
        <v>Unknown</v>
      </c>
      <c r="O5391" s="8" t="str">
        <f>IF(ISBLANK(G5391),"Unknown",G5391)</f>
        <v>Unknown</v>
      </c>
      <c r="P5391" s="6">
        <f>IF(ISBLANK(H5391),"Unknown",H5391)</f>
        <v>45151</v>
      </c>
      <c r="Q5391" s="13">
        <f t="shared" si="440"/>
        <v>2</v>
      </c>
      <c r="R5391" s="13">
        <f t="shared" si="441"/>
        <v>3</v>
      </c>
      <c r="S5391" s="11">
        <f t="shared" si="442"/>
        <v>6</v>
      </c>
    </row>
    <row r="5392" spans="1:19" x14ac:dyDescent="0.3">
      <c r="A5392" t="s">
        <v>5411</v>
      </c>
      <c r="B5392" t="s">
        <v>17</v>
      </c>
      <c r="C5392">
        <v>1</v>
      </c>
      <c r="D5392">
        <v>1</v>
      </c>
      <c r="E5392">
        <v>1</v>
      </c>
      <c r="F5392" t="s">
        <v>14</v>
      </c>
      <c r="H5392" s="1">
        <v>45051</v>
      </c>
      <c r="J5392" s="8" t="str">
        <f>IF(ISBLANK(B5392),"Unknown",B5392)</f>
        <v>Cookie</v>
      </c>
      <c r="K5392" s="5">
        <f t="shared" si="438"/>
        <v>1</v>
      </c>
      <c r="L5392" s="5">
        <f t="shared" si="438"/>
        <v>1</v>
      </c>
      <c r="M5392" s="5">
        <f t="shared" si="439"/>
        <v>1</v>
      </c>
      <c r="N5392" s="8" t="str">
        <f>IF(ISBLANK(F5392),"Unknown",F5392)</f>
        <v>Cash</v>
      </c>
      <c r="O5392" s="8" t="str">
        <f>IF(ISBLANK(G5392),"Unknown",G5392)</f>
        <v>Unknown</v>
      </c>
      <c r="P5392" s="6">
        <f>IF(ISBLANK(H5392),"Unknown",H5392)</f>
        <v>45051</v>
      </c>
      <c r="Q5392" s="13">
        <f t="shared" si="440"/>
        <v>1</v>
      </c>
      <c r="R5392" s="13">
        <f t="shared" si="441"/>
        <v>1</v>
      </c>
      <c r="S5392" s="11">
        <f t="shared" si="442"/>
        <v>1</v>
      </c>
    </row>
    <row r="5393" spans="1:19" x14ac:dyDescent="0.3">
      <c r="A5393" t="s">
        <v>5412</v>
      </c>
      <c r="B5393" t="s">
        <v>9</v>
      </c>
      <c r="C5393">
        <v>5</v>
      </c>
      <c r="D5393">
        <v>2</v>
      </c>
      <c r="E5393">
        <v>10</v>
      </c>
      <c r="G5393" s="7" t="s">
        <v>10024</v>
      </c>
      <c r="H5393" s="1">
        <v>44936</v>
      </c>
      <c r="J5393" s="8" t="str">
        <f>IF(ISBLANK(B5393),"Unknown",B5393)</f>
        <v>Coffee</v>
      </c>
      <c r="K5393" s="5">
        <f t="shared" si="438"/>
        <v>5</v>
      </c>
      <c r="L5393" s="5">
        <f t="shared" si="438"/>
        <v>2</v>
      </c>
      <c r="M5393" s="5">
        <f t="shared" si="439"/>
        <v>10</v>
      </c>
      <c r="N5393" s="8" t="str">
        <f>IF(ISBLANK(F5393),"Unknown",F5393)</f>
        <v>Unknown</v>
      </c>
      <c r="O5393" s="8" t="str">
        <f>IF(ISBLANK(G5393),"Unknown",G5393)</f>
        <v>Unknown</v>
      </c>
      <c r="P5393" s="6">
        <f>IF(ISBLANK(H5393),"Unknown",H5393)</f>
        <v>44936</v>
      </c>
      <c r="Q5393" s="13">
        <f t="shared" si="440"/>
        <v>5</v>
      </c>
      <c r="R5393" s="13">
        <f t="shared" si="441"/>
        <v>2</v>
      </c>
      <c r="S5393" s="11">
        <f t="shared" si="442"/>
        <v>10</v>
      </c>
    </row>
    <row r="5394" spans="1:19" x14ac:dyDescent="0.3">
      <c r="A5394" t="s">
        <v>5413</v>
      </c>
      <c r="B5394" t="s">
        <v>17</v>
      </c>
      <c r="C5394">
        <v>5</v>
      </c>
      <c r="D5394">
        <v>1</v>
      </c>
      <c r="E5394">
        <v>5</v>
      </c>
      <c r="F5394" t="s">
        <v>10</v>
      </c>
      <c r="G5394" t="s">
        <v>11</v>
      </c>
      <c r="H5394" s="1">
        <v>45076</v>
      </c>
      <c r="J5394" s="8" t="str">
        <f>IF(ISBLANK(B5394),"Unknown",B5394)</f>
        <v>Cookie</v>
      </c>
      <c r="K5394" s="5">
        <f t="shared" si="438"/>
        <v>5</v>
      </c>
      <c r="L5394" s="5">
        <f t="shared" si="438"/>
        <v>1</v>
      </c>
      <c r="M5394" s="5">
        <f t="shared" si="439"/>
        <v>5</v>
      </c>
      <c r="N5394" s="8" t="str">
        <f>IF(ISBLANK(F5394),"Unknown",F5394)</f>
        <v>Credit Card</v>
      </c>
      <c r="O5394" s="8" t="str">
        <f>IF(ISBLANK(G5394),"Unknown",G5394)</f>
        <v>Takeaway</v>
      </c>
      <c r="P5394" s="6">
        <f>IF(ISBLANK(H5394),"Unknown",H5394)</f>
        <v>45076</v>
      </c>
      <c r="Q5394" s="13">
        <f t="shared" si="440"/>
        <v>5</v>
      </c>
      <c r="R5394" s="13">
        <f t="shared" si="441"/>
        <v>1</v>
      </c>
      <c r="S5394" s="11">
        <f t="shared" si="442"/>
        <v>5</v>
      </c>
    </row>
    <row r="5395" spans="1:19" x14ac:dyDescent="0.3">
      <c r="A5395" t="s">
        <v>5414</v>
      </c>
      <c r="B5395" t="s">
        <v>63</v>
      </c>
      <c r="C5395">
        <v>3</v>
      </c>
      <c r="D5395">
        <v>1.5</v>
      </c>
      <c r="E5395">
        <v>4.5</v>
      </c>
      <c r="F5395" t="s">
        <v>21</v>
      </c>
      <c r="G5395" t="s">
        <v>15</v>
      </c>
      <c r="H5395" s="1">
        <v>45274</v>
      </c>
      <c r="J5395" s="8" t="str">
        <f>IF(ISBLANK(B5395),"Unknown",B5395)</f>
        <v>Tea</v>
      </c>
      <c r="K5395" s="5">
        <f t="shared" si="438"/>
        <v>3</v>
      </c>
      <c r="L5395" s="5">
        <f t="shared" si="438"/>
        <v>1.5</v>
      </c>
      <c r="M5395" s="5">
        <f t="shared" si="439"/>
        <v>4.5</v>
      </c>
      <c r="N5395" s="8" t="str">
        <f>IF(ISBLANK(F5395),"Unknown",F5395)</f>
        <v>Digital Wallet</v>
      </c>
      <c r="O5395" s="8" t="str">
        <f>IF(ISBLANK(G5395),"Unknown",G5395)</f>
        <v>In-store</v>
      </c>
      <c r="P5395" s="6">
        <f>IF(ISBLANK(H5395),"Unknown",H5395)</f>
        <v>45274</v>
      </c>
      <c r="Q5395" s="13">
        <f t="shared" si="440"/>
        <v>3</v>
      </c>
      <c r="R5395" s="13">
        <f t="shared" si="441"/>
        <v>1.5</v>
      </c>
      <c r="S5395" s="11">
        <f t="shared" si="442"/>
        <v>4.5</v>
      </c>
    </row>
    <row r="5396" spans="1:19" x14ac:dyDescent="0.3">
      <c r="A5396" t="s">
        <v>5415</v>
      </c>
      <c r="C5396">
        <v>2</v>
      </c>
      <c r="D5396">
        <v>1</v>
      </c>
      <c r="E5396">
        <v>2</v>
      </c>
      <c r="F5396" t="s">
        <v>21</v>
      </c>
      <c r="H5396" s="1">
        <v>45272</v>
      </c>
      <c r="J5396" s="8" t="str">
        <f>IF(ISBLANK(B5396),"Unknown",B5396)</f>
        <v>Unknown</v>
      </c>
      <c r="K5396" s="5">
        <f t="shared" si="438"/>
        <v>2</v>
      </c>
      <c r="L5396" s="5">
        <f t="shared" si="438"/>
        <v>1</v>
      </c>
      <c r="M5396" s="5">
        <f t="shared" si="439"/>
        <v>2</v>
      </c>
      <c r="N5396" s="8" t="str">
        <f>IF(ISBLANK(F5396),"Unknown",F5396)</f>
        <v>Digital Wallet</v>
      </c>
      <c r="O5396" s="8" t="str">
        <f>IF(ISBLANK(G5396),"Unknown",G5396)</f>
        <v>Unknown</v>
      </c>
      <c r="P5396" s="6">
        <f>IF(ISBLANK(H5396),"Unknown",H5396)</f>
        <v>45272</v>
      </c>
      <c r="Q5396" s="13">
        <f t="shared" si="440"/>
        <v>2</v>
      </c>
      <c r="R5396" s="13">
        <f t="shared" si="441"/>
        <v>1</v>
      </c>
      <c r="S5396" s="11">
        <f t="shared" si="442"/>
        <v>2</v>
      </c>
    </row>
    <row r="5397" spans="1:19" x14ac:dyDescent="0.3">
      <c r="A5397" t="s">
        <v>5416</v>
      </c>
      <c r="B5397" t="s">
        <v>9</v>
      </c>
      <c r="C5397">
        <v>5</v>
      </c>
      <c r="D5397">
        <v>2</v>
      </c>
      <c r="E5397">
        <v>10</v>
      </c>
      <c r="F5397" t="s">
        <v>21</v>
      </c>
      <c r="H5397" s="1">
        <v>45188</v>
      </c>
      <c r="J5397" s="8" t="str">
        <f>IF(ISBLANK(B5397),"Unknown",B5397)</f>
        <v>Coffee</v>
      </c>
      <c r="K5397" s="5">
        <f t="shared" si="438"/>
        <v>5</v>
      </c>
      <c r="L5397" s="5">
        <f t="shared" si="438"/>
        <v>2</v>
      </c>
      <c r="M5397" s="5">
        <f t="shared" si="439"/>
        <v>10</v>
      </c>
      <c r="N5397" s="8" t="str">
        <f>IF(ISBLANK(F5397),"Unknown",F5397)</f>
        <v>Digital Wallet</v>
      </c>
      <c r="O5397" s="8" t="str">
        <f>IF(ISBLANK(G5397),"Unknown",G5397)</f>
        <v>Unknown</v>
      </c>
      <c r="P5397" s="6">
        <f>IF(ISBLANK(H5397),"Unknown",H5397)</f>
        <v>45188</v>
      </c>
      <c r="Q5397" s="13">
        <f t="shared" si="440"/>
        <v>5</v>
      </c>
      <c r="R5397" s="13">
        <f t="shared" si="441"/>
        <v>2</v>
      </c>
      <c r="S5397" s="11">
        <f t="shared" si="442"/>
        <v>10</v>
      </c>
    </row>
    <row r="5398" spans="1:19" x14ac:dyDescent="0.3">
      <c r="A5398" t="s">
        <v>5417</v>
      </c>
      <c r="B5398" t="s">
        <v>63</v>
      </c>
      <c r="C5398">
        <v>2</v>
      </c>
      <c r="D5398">
        <v>1.5</v>
      </c>
      <c r="E5398">
        <v>3</v>
      </c>
      <c r="F5398" s="7" t="s">
        <v>10024</v>
      </c>
      <c r="G5398" t="s">
        <v>11</v>
      </c>
      <c r="H5398" s="1">
        <v>45255</v>
      </c>
      <c r="J5398" s="8" t="str">
        <f>IF(ISBLANK(B5398),"Unknown",B5398)</f>
        <v>Tea</v>
      </c>
      <c r="K5398" s="5">
        <f t="shared" si="438"/>
        <v>2</v>
      </c>
      <c r="L5398" s="5">
        <f t="shared" si="438"/>
        <v>1.5</v>
      </c>
      <c r="M5398" s="5">
        <f t="shared" si="439"/>
        <v>3</v>
      </c>
      <c r="N5398" s="8" t="str">
        <f>IF(ISBLANK(F5398),"Unknown",F5398)</f>
        <v>Unknown</v>
      </c>
      <c r="O5398" s="8" t="str">
        <f>IF(ISBLANK(G5398),"Unknown",G5398)</f>
        <v>Takeaway</v>
      </c>
      <c r="P5398" s="6">
        <f>IF(ISBLANK(H5398),"Unknown",H5398)</f>
        <v>45255</v>
      </c>
      <c r="Q5398" s="13">
        <f t="shared" si="440"/>
        <v>2</v>
      </c>
      <c r="R5398" s="13">
        <f t="shared" si="441"/>
        <v>1.5</v>
      </c>
      <c r="S5398" s="11">
        <f t="shared" si="442"/>
        <v>3</v>
      </c>
    </row>
    <row r="5399" spans="1:19" x14ac:dyDescent="0.3">
      <c r="A5399" t="s">
        <v>5418</v>
      </c>
      <c r="B5399" t="s">
        <v>63</v>
      </c>
      <c r="C5399">
        <v>5</v>
      </c>
      <c r="D5399">
        <v>1.5</v>
      </c>
      <c r="E5399">
        <v>7.5</v>
      </c>
      <c r="F5399" t="s">
        <v>10</v>
      </c>
      <c r="G5399" t="s">
        <v>15</v>
      </c>
      <c r="H5399" s="1">
        <v>45288</v>
      </c>
      <c r="J5399" s="8" t="str">
        <f>IF(ISBLANK(B5399),"Unknown",B5399)</f>
        <v>Tea</v>
      </c>
      <c r="K5399" s="5">
        <f t="shared" si="438"/>
        <v>5</v>
      </c>
      <c r="L5399" s="5">
        <f t="shared" si="438"/>
        <v>1.5</v>
      </c>
      <c r="M5399" s="5">
        <f t="shared" si="439"/>
        <v>7.5</v>
      </c>
      <c r="N5399" s="8" t="str">
        <f>IF(ISBLANK(F5399),"Unknown",F5399)</f>
        <v>Credit Card</v>
      </c>
      <c r="O5399" s="8" t="str">
        <f>IF(ISBLANK(G5399),"Unknown",G5399)</f>
        <v>In-store</v>
      </c>
      <c r="P5399" s="6">
        <f>IF(ISBLANK(H5399),"Unknown",H5399)</f>
        <v>45288</v>
      </c>
      <c r="Q5399" s="13">
        <f t="shared" si="440"/>
        <v>5</v>
      </c>
      <c r="R5399" s="13">
        <f t="shared" si="441"/>
        <v>1.5</v>
      </c>
      <c r="S5399" s="11">
        <f t="shared" si="442"/>
        <v>7.5</v>
      </c>
    </row>
    <row r="5400" spans="1:19" x14ac:dyDescent="0.3">
      <c r="A5400" t="s">
        <v>5419</v>
      </c>
      <c r="B5400" t="s">
        <v>26</v>
      </c>
      <c r="C5400">
        <v>5</v>
      </c>
      <c r="D5400">
        <v>4</v>
      </c>
      <c r="E5400">
        <v>20</v>
      </c>
      <c r="F5400" t="s">
        <v>14</v>
      </c>
      <c r="G5400" t="s">
        <v>11</v>
      </c>
      <c r="H5400" s="1">
        <v>45271</v>
      </c>
      <c r="J5400" s="8" t="str">
        <f>IF(ISBLANK(B5400),"Unknown",B5400)</f>
        <v>Sandwich</v>
      </c>
      <c r="K5400" s="5">
        <f t="shared" si="438"/>
        <v>5</v>
      </c>
      <c r="L5400" s="5">
        <f t="shared" si="438"/>
        <v>4</v>
      </c>
      <c r="M5400" s="5">
        <f t="shared" si="439"/>
        <v>20</v>
      </c>
      <c r="N5400" s="8" t="str">
        <f>IF(ISBLANK(F5400),"Unknown",F5400)</f>
        <v>Cash</v>
      </c>
      <c r="O5400" s="8" t="str">
        <f>IF(ISBLANK(G5400),"Unknown",G5400)</f>
        <v>Takeaway</v>
      </c>
      <c r="P5400" s="6">
        <f>IF(ISBLANK(H5400),"Unknown",H5400)</f>
        <v>45271</v>
      </c>
      <c r="Q5400" s="13">
        <f t="shared" si="440"/>
        <v>5</v>
      </c>
      <c r="R5400" s="13">
        <f t="shared" si="441"/>
        <v>4</v>
      </c>
      <c r="S5400" s="11">
        <f t="shared" si="442"/>
        <v>20</v>
      </c>
    </row>
    <row r="5401" spans="1:19" x14ac:dyDescent="0.3">
      <c r="A5401" t="s">
        <v>5420</v>
      </c>
      <c r="B5401" t="s">
        <v>23</v>
      </c>
      <c r="C5401">
        <v>1</v>
      </c>
      <c r="D5401">
        <v>4</v>
      </c>
      <c r="E5401">
        <v>4</v>
      </c>
      <c r="F5401" t="s">
        <v>21</v>
      </c>
      <c r="H5401" s="1">
        <v>45221</v>
      </c>
      <c r="J5401" s="8" t="str">
        <f>IF(ISBLANK(B5401),"Unknown",B5401)</f>
        <v>Smoothie</v>
      </c>
      <c r="K5401" s="5">
        <f t="shared" si="438"/>
        <v>1</v>
      </c>
      <c r="L5401" s="5">
        <f t="shared" si="438"/>
        <v>4</v>
      </c>
      <c r="M5401" s="5">
        <f t="shared" si="439"/>
        <v>4</v>
      </c>
      <c r="N5401" s="8" t="str">
        <f>IF(ISBLANK(F5401),"Unknown",F5401)</f>
        <v>Digital Wallet</v>
      </c>
      <c r="O5401" s="8" t="str">
        <f>IF(ISBLANK(G5401),"Unknown",G5401)</f>
        <v>Unknown</v>
      </c>
      <c r="P5401" s="6">
        <f>IF(ISBLANK(H5401),"Unknown",H5401)</f>
        <v>45221</v>
      </c>
      <c r="Q5401" s="13">
        <f t="shared" si="440"/>
        <v>1</v>
      </c>
      <c r="R5401" s="13">
        <f t="shared" si="441"/>
        <v>4</v>
      </c>
      <c r="S5401" s="11">
        <f t="shared" si="442"/>
        <v>4</v>
      </c>
    </row>
    <row r="5402" spans="1:19" x14ac:dyDescent="0.3">
      <c r="A5402" t="s">
        <v>5421</v>
      </c>
      <c r="B5402" t="s">
        <v>19</v>
      </c>
      <c r="C5402">
        <v>4</v>
      </c>
      <c r="D5402">
        <v>5</v>
      </c>
      <c r="E5402">
        <v>20</v>
      </c>
      <c r="G5402" t="s">
        <v>15</v>
      </c>
      <c r="H5402" s="1">
        <v>45283</v>
      </c>
      <c r="J5402" s="8" t="str">
        <f>IF(ISBLANK(B5402),"Unknown",B5402)</f>
        <v>Salad</v>
      </c>
      <c r="K5402" s="5">
        <f t="shared" si="438"/>
        <v>4</v>
      </c>
      <c r="L5402" s="5">
        <f t="shared" si="438"/>
        <v>5</v>
      </c>
      <c r="M5402" s="5">
        <f t="shared" si="439"/>
        <v>20</v>
      </c>
      <c r="N5402" s="8" t="str">
        <f>IF(ISBLANK(F5402),"Unknown",F5402)</f>
        <v>Unknown</v>
      </c>
      <c r="O5402" s="8" t="str">
        <f>IF(ISBLANK(G5402),"Unknown",G5402)</f>
        <v>In-store</v>
      </c>
      <c r="P5402" s="6">
        <f>IF(ISBLANK(H5402),"Unknown",H5402)</f>
        <v>45283</v>
      </c>
      <c r="Q5402" s="13">
        <f t="shared" si="440"/>
        <v>4</v>
      </c>
      <c r="R5402" s="13">
        <f t="shared" si="441"/>
        <v>5</v>
      </c>
      <c r="S5402" s="11">
        <f t="shared" si="442"/>
        <v>20</v>
      </c>
    </row>
    <row r="5403" spans="1:19" x14ac:dyDescent="0.3">
      <c r="A5403" t="s">
        <v>5422</v>
      </c>
      <c r="B5403" t="s">
        <v>23</v>
      </c>
      <c r="C5403">
        <v>4</v>
      </c>
      <c r="D5403">
        <v>4</v>
      </c>
      <c r="E5403">
        <v>16</v>
      </c>
      <c r="F5403" t="s">
        <v>21</v>
      </c>
      <c r="G5403" t="s">
        <v>11</v>
      </c>
      <c r="H5403" s="1">
        <v>44980</v>
      </c>
      <c r="J5403" s="8" t="str">
        <f>IF(ISBLANK(B5403),"Unknown",B5403)</f>
        <v>Smoothie</v>
      </c>
      <c r="K5403" s="5">
        <f t="shared" si="438"/>
        <v>4</v>
      </c>
      <c r="L5403" s="5">
        <f t="shared" si="438"/>
        <v>4</v>
      </c>
      <c r="M5403" s="5">
        <f t="shared" si="439"/>
        <v>16</v>
      </c>
      <c r="N5403" s="8" t="str">
        <f>IF(ISBLANK(F5403),"Unknown",F5403)</f>
        <v>Digital Wallet</v>
      </c>
      <c r="O5403" s="8" t="str">
        <f>IF(ISBLANK(G5403),"Unknown",G5403)</f>
        <v>Takeaway</v>
      </c>
      <c r="P5403" s="6">
        <f>IF(ISBLANK(H5403),"Unknown",H5403)</f>
        <v>44980</v>
      </c>
      <c r="Q5403" s="13">
        <f t="shared" si="440"/>
        <v>4</v>
      </c>
      <c r="R5403" s="13">
        <f t="shared" si="441"/>
        <v>4</v>
      </c>
      <c r="S5403" s="11">
        <f t="shared" si="442"/>
        <v>16</v>
      </c>
    </row>
    <row r="5404" spans="1:19" x14ac:dyDescent="0.3">
      <c r="A5404" t="s">
        <v>5423</v>
      </c>
      <c r="B5404" t="s">
        <v>13</v>
      </c>
      <c r="C5404">
        <v>2</v>
      </c>
      <c r="D5404">
        <v>3</v>
      </c>
      <c r="E5404">
        <v>6</v>
      </c>
      <c r="H5404" s="1">
        <v>45163</v>
      </c>
      <c r="J5404" s="8" t="str">
        <f>IF(ISBLANK(B5404),"Unknown",B5404)</f>
        <v>Cake</v>
      </c>
      <c r="K5404" s="5">
        <f t="shared" si="438"/>
        <v>2</v>
      </c>
      <c r="L5404" s="5">
        <f t="shared" si="438"/>
        <v>3</v>
      </c>
      <c r="M5404" s="5">
        <f t="shared" si="439"/>
        <v>6</v>
      </c>
      <c r="N5404" s="8" t="str">
        <f>IF(ISBLANK(F5404),"Unknown",F5404)</f>
        <v>Unknown</v>
      </c>
      <c r="O5404" s="8" t="str">
        <f>IF(ISBLANK(G5404),"Unknown",G5404)</f>
        <v>Unknown</v>
      </c>
      <c r="P5404" s="6">
        <f>IF(ISBLANK(H5404),"Unknown",H5404)</f>
        <v>45163</v>
      </c>
      <c r="Q5404" s="13">
        <f t="shared" si="440"/>
        <v>2</v>
      </c>
      <c r="R5404" s="13">
        <f t="shared" si="441"/>
        <v>3</v>
      </c>
      <c r="S5404" s="11">
        <f t="shared" si="442"/>
        <v>6</v>
      </c>
    </row>
    <row r="5405" spans="1:19" x14ac:dyDescent="0.3">
      <c r="A5405" t="s">
        <v>5424</v>
      </c>
      <c r="B5405" t="s">
        <v>26</v>
      </c>
      <c r="C5405">
        <v>2</v>
      </c>
      <c r="D5405">
        <v>4</v>
      </c>
      <c r="E5405">
        <v>8</v>
      </c>
      <c r="F5405" t="s">
        <v>10</v>
      </c>
      <c r="G5405" t="s">
        <v>11</v>
      </c>
      <c r="H5405" s="1">
        <v>45139</v>
      </c>
      <c r="J5405" s="8" t="str">
        <f>IF(ISBLANK(B5405),"Unknown",B5405)</f>
        <v>Sandwich</v>
      </c>
      <c r="K5405" s="5">
        <f t="shared" si="438"/>
        <v>2</v>
      </c>
      <c r="L5405" s="5">
        <f t="shared" si="438"/>
        <v>4</v>
      </c>
      <c r="M5405" s="5">
        <f t="shared" si="439"/>
        <v>8</v>
      </c>
      <c r="N5405" s="8" t="str">
        <f>IF(ISBLANK(F5405),"Unknown",F5405)</f>
        <v>Credit Card</v>
      </c>
      <c r="O5405" s="8" t="str">
        <f>IF(ISBLANK(G5405),"Unknown",G5405)</f>
        <v>Takeaway</v>
      </c>
      <c r="P5405" s="6">
        <f>IF(ISBLANK(H5405),"Unknown",H5405)</f>
        <v>45139</v>
      </c>
      <c r="Q5405" s="13">
        <f t="shared" si="440"/>
        <v>2</v>
      </c>
      <c r="R5405" s="13">
        <f t="shared" si="441"/>
        <v>4</v>
      </c>
      <c r="S5405" s="11">
        <f t="shared" si="442"/>
        <v>8</v>
      </c>
    </row>
    <row r="5406" spans="1:19" x14ac:dyDescent="0.3">
      <c r="A5406" t="s">
        <v>5425</v>
      </c>
      <c r="B5406" t="s">
        <v>9</v>
      </c>
      <c r="C5406">
        <v>2</v>
      </c>
      <c r="D5406">
        <v>2</v>
      </c>
      <c r="E5406">
        <v>4</v>
      </c>
      <c r="F5406" t="s">
        <v>21</v>
      </c>
      <c r="G5406" t="s">
        <v>11</v>
      </c>
      <c r="H5406" s="1">
        <v>45243</v>
      </c>
      <c r="J5406" s="8" t="str">
        <f>IF(ISBLANK(B5406),"Unknown",B5406)</f>
        <v>Coffee</v>
      </c>
      <c r="K5406" s="5">
        <f t="shared" si="438"/>
        <v>2</v>
      </c>
      <c r="L5406" s="5">
        <f t="shared" si="438"/>
        <v>2</v>
      </c>
      <c r="M5406" s="5">
        <f t="shared" si="439"/>
        <v>4</v>
      </c>
      <c r="N5406" s="8" t="str">
        <f>IF(ISBLANK(F5406),"Unknown",F5406)</f>
        <v>Digital Wallet</v>
      </c>
      <c r="O5406" s="8" t="str">
        <f>IF(ISBLANK(G5406),"Unknown",G5406)</f>
        <v>Takeaway</v>
      </c>
      <c r="P5406" s="6">
        <f>IF(ISBLANK(H5406),"Unknown",H5406)</f>
        <v>45243</v>
      </c>
      <c r="Q5406" s="13">
        <f t="shared" si="440"/>
        <v>2</v>
      </c>
      <c r="R5406" s="13">
        <f t="shared" si="441"/>
        <v>2</v>
      </c>
      <c r="S5406" s="11">
        <f t="shared" si="442"/>
        <v>4</v>
      </c>
    </row>
    <row r="5407" spans="1:19" x14ac:dyDescent="0.3">
      <c r="A5407" t="s">
        <v>5426</v>
      </c>
      <c r="B5407" t="s">
        <v>63</v>
      </c>
      <c r="C5407">
        <v>5</v>
      </c>
      <c r="D5407">
        <v>1.5</v>
      </c>
      <c r="E5407">
        <v>7.5</v>
      </c>
      <c r="F5407" t="s">
        <v>10</v>
      </c>
      <c r="H5407" s="1">
        <v>45145</v>
      </c>
      <c r="J5407" s="8" t="str">
        <f>IF(ISBLANK(B5407),"Unknown",B5407)</f>
        <v>Tea</v>
      </c>
      <c r="K5407" s="5">
        <f t="shared" si="438"/>
        <v>5</v>
      </c>
      <c r="L5407" s="5">
        <f t="shared" si="438"/>
        <v>1.5</v>
      </c>
      <c r="M5407" s="5">
        <f t="shared" si="439"/>
        <v>7.5</v>
      </c>
      <c r="N5407" s="8" t="str">
        <f>IF(ISBLANK(F5407),"Unknown",F5407)</f>
        <v>Credit Card</v>
      </c>
      <c r="O5407" s="8" t="str">
        <f>IF(ISBLANK(G5407),"Unknown",G5407)</f>
        <v>Unknown</v>
      </c>
      <c r="P5407" s="6">
        <f>IF(ISBLANK(H5407),"Unknown",H5407)</f>
        <v>45145</v>
      </c>
      <c r="Q5407" s="13">
        <f t="shared" si="440"/>
        <v>5</v>
      </c>
      <c r="R5407" s="13">
        <f t="shared" si="441"/>
        <v>1.5</v>
      </c>
      <c r="S5407" s="11">
        <f t="shared" si="442"/>
        <v>7.5</v>
      </c>
    </row>
    <row r="5408" spans="1:19" x14ac:dyDescent="0.3">
      <c r="A5408" t="s">
        <v>5427</v>
      </c>
      <c r="B5408" s="7" t="s">
        <v>10024</v>
      </c>
      <c r="C5408">
        <v>1</v>
      </c>
      <c r="D5408">
        <v>4</v>
      </c>
      <c r="E5408">
        <v>4</v>
      </c>
      <c r="F5408" t="s">
        <v>10</v>
      </c>
      <c r="G5408" t="s">
        <v>15</v>
      </c>
      <c r="H5408" s="1">
        <v>45074</v>
      </c>
      <c r="J5408" s="8" t="str">
        <f>IF(ISBLANK(B5408),"Unknown",B5408)</f>
        <v>Unknown</v>
      </c>
      <c r="K5408" s="5">
        <f t="shared" si="438"/>
        <v>1</v>
      </c>
      <c r="L5408" s="5">
        <f t="shared" si="438"/>
        <v>4</v>
      </c>
      <c r="M5408" s="5">
        <f t="shared" si="439"/>
        <v>4</v>
      </c>
      <c r="N5408" s="8" t="str">
        <f>IF(ISBLANK(F5408),"Unknown",F5408)</f>
        <v>Credit Card</v>
      </c>
      <c r="O5408" s="8" t="str">
        <f>IF(ISBLANK(G5408),"Unknown",G5408)</f>
        <v>In-store</v>
      </c>
      <c r="P5408" s="6">
        <f>IF(ISBLANK(H5408),"Unknown",H5408)</f>
        <v>45074</v>
      </c>
      <c r="Q5408" s="13">
        <f t="shared" si="440"/>
        <v>1</v>
      </c>
      <c r="R5408" s="13">
        <f t="shared" si="441"/>
        <v>4</v>
      </c>
      <c r="S5408" s="11">
        <f t="shared" si="442"/>
        <v>4</v>
      </c>
    </row>
    <row r="5409" spans="1:19" x14ac:dyDescent="0.3">
      <c r="A5409" t="s">
        <v>5428</v>
      </c>
      <c r="B5409" t="s">
        <v>17</v>
      </c>
      <c r="C5409">
        <v>3</v>
      </c>
      <c r="D5409">
        <v>1</v>
      </c>
      <c r="E5409">
        <v>3</v>
      </c>
      <c r="G5409" t="s">
        <v>11</v>
      </c>
      <c r="H5409" s="1">
        <v>45127</v>
      </c>
      <c r="J5409" s="8" t="str">
        <f>IF(ISBLANK(B5409),"Unknown",B5409)</f>
        <v>Cookie</v>
      </c>
      <c r="K5409" s="5">
        <f t="shared" si="438"/>
        <v>3</v>
      </c>
      <c r="L5409" s="5">
        <f t="shared" si="438"/>
        <v>1</v>
      </c>
      <c r="M5409" s="5">
        <f t="shared" si="439"/>
        <v>3</v>
      </c>
      <c r="N5409" s="8" t="str">
        <f>IF(ISBLANK(F5409),"Unknown",F5409)</f>
        <v>Unknown</v>
      </c>
      <c r="O5409" s="8" t="str">
        <f>IF(ISBLANK(G5409),"Unknown",G5409)</f>
        <v>Takeaway</v>
      </c>
      <c r="P5409" s="6">
        <f>IF(ISBLANK(H5409),"Unknown",H5409)</f>
        <v>45127</v>
      </c>
      <c r="Q5409" s="13">
        <f t="shared" si="440"/>
        <v>3</v>
      </c>
      <c r="R5409" s="13">
        <f t="shared" si="441"/>
        <v>1</v>
      </c>
      <c r="S5409" s="11">
        <f t="shared" si="442"/>
        <v>3</v>
      </c>
    </row>
    <row r="5410" spans="1:19" x14ac:dyDescent="0.3">
      <c r="A5410" t="s">
        <v>5429</v>
      </c>
      <c r="B5410" t="s">
        <v>19</v>
      </c>
      <c r="C5410">
        <v>2</v>
      </c>
      <c r="D5410">
        <v>5</v>
      </c>
      <c r="E5410">
        <v>10</v>
      </c>
      <c r="F5410" t="s">
        <v>14</v>
      </c>
      <c r="G5410" t="s">
        <v>11</v>
      </c>
      <c r="H5410" s="1">
        <v>45281</v>
      </c>
      <c r="J5410" s="8" t="str">
        <f>IF(ISBLANK(B5410),"Unknown",B5410)</f>
        <v>Salad</v>
      </c>
      <c r="K5410" s="5">
        <f t="shared" si="438"/>
        <v>2</v>
      </c>
      <c r="L5410" s="5">
        <f t="shared" si="438"/>
        <v>5</v>
      </c>
      <c r="M5410" s="5">
        <f t="shared" si="439"/>
        <v>10</v>
      </c>
      <c r="N5410" s="8" t="str">
        <f>IF(ISBLANK(F5410),"Unknown",F5410)</f>
        <v>Cash</v>
      </c>
      <c r="O5410" s="8" t="str">
        <f>IF(ISBLANK(G5410),"Unknown",G5410)</f>
        <v>Takeaway</v>
      </c>
      <c r="P5410" s="6">
        <f>IF(ISBLANK(H5410),"Unknown",H5410)</f>
        <v>45281</v>
      </c>
      <c r="Q5410" s="13">
        <f t="shared" si="440"/>
        <v>2</v>
      </c>
      <c r="R5410" s="13">
        <f t="shared" si="441"/>
        <v>5</v>
      </c>
      <c r="S5410" s="11">
        <f t="shared" si="442"/>
        <v>10</v>
      </c>
    </row>
    <row r="5411" spans="1:19" x14ac:dyDescent="0.3">
      <c r="A5411" t="s">
        <v>5430</v>
      </c>
      <c r="B5411" t="s">
        <v>19</v>
      </c>
      <c r="C5411">
        <v>5</v>
      </c>
      <c r="D5411">
        <v>5</v>
      </c>
      <c r="E5411">
        <v>25</v>
      </c>
      <c r="F5411" t="s">
        <v>21</v>
      </c>
      <c r="G5411" t="s">
        <v>11</v>
      </c>
      <c r="H5411" s="1">
        <v>45066</v>
      </c>
      <c r="J5411" s="8" t="str">
        <f>IF(ISBLANK(B5411),"Unknown",B5411)</f>
        <v>Salad</v>
      </c>
      <c r="K5411" s="5">
        <f t="shared" si="438"/>
        <v>5</v>
      </c>
      <c r="L5411" s="5">
        <f t="shared" si="438"/>
        <v>5</v>
      </c>
      <c r="M5411" s="5">
        <f t="shared" si="439"/>
        <v>25</v>
      </c>
      <c r="N5411" s="8" t="str">
        <f>IF(ISBLANK(F5411),"Unknown",F5411)</f>
        <v>Digital Wallet</v>
      </c>
      <c r="O5411" s="8" t="str">
        <f>IF(ISBLANK(G5411),"Unknown",G5411)</f>
        <v>Takeaway</v>
      </c>
      <c r="P5411" s="6">
        <f>IF(ISBLANK(H5411),"Unknown",H5411)</f>
        <v>45066</v>
      </c>
      <c r="Q5411" s="13">
        <f t="shared" si="440"/>
        <v>5</v>
      </c>
      <c r="R5411" s="13">
        <f t="shared" si="441"/>
        <v>5</v>
      </c>
      <c r="S5411" s="11">
        <f t="shared" si="442"/>
        <v>25</v>
      </c>
    </row>
    <row r="5412" spans="1:19" x14ac:dyDescent="0.3">
      <c r="A5412" t="s">
        <v>5431</v>
      </c>
      <c r="B5412" t="s">
        <v>19</v>
      </c>
      <c r="C5412">
        <v>2</v>
      </c>
      <c r="D5412">
        <v>5</v>
      </c>
      <c r="E5412">
        <v>10</v>
      </c>
      <c r="F5412" t="s">
        <v>21</v>
      </c>
      <c r="G5412" t="s">
        <v>15</v>
      </c>
      <c r="H5412" s="1">
        <v>45101</v>
      </c>
      <c r="J5412" s="8" t="str">
        <f>IF(ISBLANK(B5412),"Unknown",B5412)</f>
        <v>Salad</v>
      </c>
      <c r="K5412" s="5">
        <f t="shared" si="438"/>
        <v>2</v>
      </c>
      <c r="L5412" s="5">
        <f t="shared" si="438"/>
        <v>5</v>
      </c>
      <c r="M5412" s="5">
        <f t="shared" si="439"/>
        <v>10</v>
      </c>
      <c r="N5412" s="8" t="str">
        <f>IF(ISBLANK(F5412),"Unknown",F5412)</f>
        <v>Digital Wallet</v>
      </c>
      <c r="O5412" s="8" t="str">
        <f>IF(ISBLANK(G5412),"Unknown",G5412)</f>
        <v>In-store</v>
      </c>
      <c r="P5412" s="6">
        <f>IF(ISBLANK(H5412),"Unknown",H5412)</f>
        <v>45101</v>
      </c>
      <c r="Q5412" s="13">
        <f t="shared" si="440"/>
        <v>2</v>
      </c>
      <c r="R5412" s="13">
        <f t="shared" si="441"/>
        <v>5</v>
      </c>
      <c r="S5412" s="11">
        <f t="shared" si="442"/>
        <v>10</v>
      </c>
    </row>
    <row r="5413" spans="1:19" x14ac:dyDescent="0.3">
      <c r="A5413" t="s">
        <v>5432</v>
      </c>
      <c r="B5413" t="s">
        <v>9</v>
      </c>
      <c r="C5413">
        <v>3</v>
      </c>
      <c r="D5413">
        <v>2</v>
      </c>
      <c r="E5413">
        <v>6</v>
      </c>
      <c r="F5413" t="s">
        <v>21</v>
      </c>
      <c r="G5413" s="7" t="s">
        <v>10024</v>
      </c>
      <c r="H5413" s="1">
        <v>44957</v>
      </c>
      <c r="J5413" s="8" t="str">
        <f>IF(ISBLANK(B5413),"Unknown",B5413)</f>
        <v>Coffee</v>
      </c>
      <c r="K5413" s="5">
        <f t="shared" si="438"/>
        <v>3</v>
      </c>
      <c r="L5413" s="5">
        <f t="shared" si="438"/>
        <v>2</v>
      </c>
      <c r="M5413" s="5">
        <f t="shared" si="439"/>
        <v>6</v>
      </c>
      <c r="N5413" s="8" t="str">
        <f>IF(ISBLANK(F5413),"Unknown",F5413)</f>
        <v>Digital Wallet</v>
      </c>
      <c r="O5413" s="8" t="str">
        <f>IF(ISBLANK(G5413),"Unknown",G5413)</f>
        <v>Unknown</v>
      </c>
      <c r="P5413" s="6">
        <f>IF(ISBLANK(H5413),"Unknown",H5413)</f>
        <v>44957</v>
      </c>
      <c r="Q5413" s="13">
        <f t="shared" si="440"/>
        <v>3</v>
      </c>
      <c r="R5413" s="13">
        <f t="shared" si="441"/>
        <v>2</v>
      </c>
      <c r="S5413" s="11">
        <f t="shared" si="442"/>
        <v>6</v>
      </c>
    </row>
    <row r="5414" spans="1:19" x14ac:dyDescent="0.3">
      <c r="A5414" t="s">
        <v>5433</v>
      </c>
      <c r="B5414" t="s">
        <v>37</v>
      </c>
      <c r="C5414">
        <v>5</v>
      </c>
      <c r="D5414">
        <v>3</v>
      </c>
      <c r="E5414">
        <v>15</v>
      </c>
      <c r="F5414" s="7" t="s">
        <v>10024</v>
      </c>
      <c r="G5414" t="s">
        <v>15</v>
      </c>
      <c r="H5414" s="1">
        <v>45023</v>
      </c>
      <c r="J5414" s="8" t="str">
        <f>IF(ISBLANK(B5414),"Unknown",B5414)</f>
        <v>Juice</v>
      </c>
      <c r="K5414" s="5">
        <f t="shared" si="438"/>
        <v>5</v>
      </c>
      <c r="L5414" s="5">
        <f t="shared" si="438"/>
        <v>3</v>
      </c>
      <c r="M5414" s="5">
        <f t="shared" si="439"/>
        <v>15</v>
      </c>
      <c r="N5414" s="8" t="str">
        <f>IF(ISBLANK(F5414),"Unknown",F5414)</f>
        <v>Unknown</v>
      </c>
      <c r="O5414" s="8" t="str">
        <f>IF(ISBLANK(G5414),"Unknown",G5414)</f>
        <v>In-store</v>
      </c>
      <c r="P5414" s="6">
        <f>IF(ISBLANK(H5414),"Unknown",H5414)</f>
        <v>45023</v>
      </c>
      <c r="Q5414" s="13">
        <f t="shared" si="440"/>
        <v>5</v>
      </c>
      <c r="R5414" s="13">
        <f t="shared" si="441"/>
        <v>3</v>
      </c>
      <c r="S5414" s="11">
        <f t="shared" si="442"/>
        <v>15</v>
      </c>
    </row>
    <row r="5415" spans="1:19" x14ac:dyDescent="0.3">
      <c r="A5415" t="s">
        <v>5434</v>
      </c>
      <c r="B5415" t="s">
        <v>19</v>
      </c>
      <c r="C5415">
        <v>2</v>
      </c>
      <c r="D5415">
        <v>5</v>
      </c>
      <c r="E5415">
        <v>10</v>
      </c>
      <c r="F5415" t="s">
        <v>21</v>
      </c>
      <c r="G5415" s="7" t="s">
        <v>10024</v>
      </c>
      <c r="H5415" s="1">
        <v>45076</v>
      </c>
      <c r="J5415" s="8" t="str">
        <f>IF(ISBLANK(B5415),"Unknown",B5415)</f>
        <v>Salad</v>
      </c>
      <c r="K5415" s="5">
        <f t="shared" si="438"/>
        <v>2</v>
      </c>
      <c r="L5415" s="5">
        <f t="shared" si="438"/>
        <v>5</v>
      </c>
      <c r="M5415" s="5">
        <f t="shared" si="439"/>
        <v>10</v>
      </c>
      <c r="N5415" s="8" t="str">
        <f>IF(ISBLANK(F5415),"Unknown",F5415)</f>
        <v>Digital Wallet</v>
      </c>
      <c r="O5415" s="8" t="str">
        <f>IF(ISBLANK(G5415),"Unknown",G5415)</f>
        <v>Unknown</v>
      </c>
      <c r="P5415" s="6">
        <f>IF(ISBLANK(H5415),"Unknown",H5415)</f>
        <v>45076</v>
      </c>
      <c r="Q5415" s="13">
        <f t="shared" si="440"/>
        <v>2</v>
      </c>
      <c r="R5415" s="13">
        <f t="shared" si="441"/>
        <v>5</v>
      </c>
      <c r="S5415" s="11">
        <f t="shared" si="442"/>
        <v>10</v>
      </c>
    </row>
    <row r="5416" spans="1:19" x14ac:dyDescent="0.3">
      <c r="A5416" t="s">
        <v>5435</v>
      </c>
      <c r="B5416" t="s">
        <v>37</v>
      </c>
      <c r="C5416">
        <v>3</v>
      </c>
      <c r="D5416">
        <v>3</v>
      </c>
      <c r="E5416">
        <v>9</v>
      </c>
      <c r="F5416" t="s">
        <v>14</v>
      </c>
      <c r="G5416" t="s">
        <v>11</v>
      </c>
      <c r="H5416" s="1">
        <v>44956</v>
      </c>
      <c r="J5416" s="8" t="str">
        <f>IF(ISBLANK(B5416),"Unknown",B5416)</f>
        <v>Juice</v>
      </c>
      <c r="K5416" s="5">
        <f t="shared" si="438"/>
        <v>3</v>
      </c>
      <c r="L5416" s="5">
        <f t="shared" si="438"/>
        <v>3</v>
      </c>
      <c r="M5416" s="5">
        <f t="shared" si="439"/>
        <v>9</v>
      </c>
      <c r="N5416" s="8" t="str">
        <f>IF(ISBLANK(F5416),"Unknown",F5416)</f>
        <v>Cash</v>
      </c>
      <c r="O5416" s="8" t="str">
        <f>IF(ISBLANK(G5416),"Unknown",G5416)</f>
        <v>Takeaway</v>
      </c>
      <c r="P5416" s="6">
        <f>IF(ISBLANK(H5416),"Unknown",H5416)</f>
        <v>44956</v>
      </c>
      <c r="Q5416" s="13">
        <f t="shared" si="440"/>
        <v>3</v>
      </c>
      <c r="R5416" s="13">
        <f t="shared" si="441"/>
        <v>3</v>
      </c>
      <c r="S5416" s="11">
        <f t="shared" si="442"/>
        <v>9</v>
      </c>
    </row>
    <row r="5417" spans="1:19" x14ac:dyDescent="0.3">
      <c r="A5417" t="s">
        <v>5436</v>
      </c>
      <c r="B5417" t="s">
        <v>9</v>
      </c>
      <c r="C5417">
        <v>5</v>
      </c>
      <c r="D5417">
        <v>2</v>
      </c>
      <c r="E5417">
        <v>10</v>
      </c>
      <c r="F5417" t="s">
        <v>10</v>
      </c>
      <c r="G5417" t="s">
        <v>15</v>
      </c>
      <c r="H5417" s="1">
        <v>45073</v>
      </c>
      <c r="J5417" s="8" t="str">
        <f>IF(ISBLANK(B5417),"Unknown",B5417)</f>
        <v>Coffee</v>
      </c>
      <c r="K5417" s="5">
        <f t="shared" si="438"/>
        <v>5</v>
      </c>
      <c r="L5417" s="5">
        <f t="shared" si="438"/>
        <v>2</v>
      </c>
      <c r="M5417" s="5">
        <f t="shared" si="439"/>
        <v>10</v>
      </c>
      <c r="N5417" s="8" t="str">
        <f>IF(ISBLANK(F5417),"Unknown",F5417)</f>
        <v>Credit Card</v>
      </c>
      <c r="O5417" s="8" t="str">
        <f>IF(ISBLANK(G5417),"Unknown",G5417)</f>
        <v>In-store</v>
      </c>
      <c r="P5417" s="6">
        <f>IF(ISBLANK(H5417),"Unknown",H5417)</f>
        <v>45073</v>
      </c>
      <c r="Q5417" s="13">
        <f t="shared" si="440"/>
        <v>5</v>
      </c>
      <c r="R5417" s="13">
        <f t="shared" si="441"/>
        <v>2</v>
      </c>
      <c r="S5417" s="11">
        <f t="shared" si="442"/>
        <v>10</v>
      </c>
    </row>
    <row r="5418" spans="1:19" x14ac:dyDescent="0.3">
      <c r="A5418" t="s">
        <v>5437</v>
      </c>
      <c r="B5418" t="s">
        <v>63</v>
      </c>
      <c r="C5418">
        <v>3</v>
      </c>
      <c r="D5418">
        <v>1.5</v>
      </c>
      <c r="E5418">
        <v>4.5</v>
      </c>
      <c r="F5418" t="s">
        <v>21</v>
      </c>
      <c r="G5418" t="s">
        <v>11</v>
      </c>
      <c r="H5418" s="1">
        <v>45012</v>
      </c>
      <c r="J5418" s="8" t="str">
        <f>IF(ISBLANK(B5418),"Unknown",B5418)</f>
        <v>Tea</v>
      </c>
      <c r="K5418" s="5">
        <f t="shared" si="438"/>
        <v>3</v>
      </c>
      <c r="L5418" s="5">
        <f t="shared" si="438"/>
        <v>1.5</v>
      </c>
      <c r="M5418" s="5">
        <f t="shared" si="439"/>
        <v>4.5</v>
      </c>
      <c r="N5418" s="8" t="str">
        <f>IF(ISBLANK(F5418),"Unknown",F5418)</f>
        <v>Digital Wallet</v>
      </c>
      <c r="O5418" s="8" t="str">
        <f>IF(ISBLANK(G5418),"Unknown",G5418)</f>
        <v>Takeaway</v>
      </c>
      <c r="P5418" s="6">
        <f>IF(ISBLANK(H5418),"Unknown",H5418)</f>
        <v>45012</v>
      </c>
      <c r="Q5418" s="13">
        <f t="shared" si="440"/>
        <v>3</v>
      </c>
      <c r="R5418" s="13">
        <f t="shared" si="441"/>
        <v>1.5</v>
      </c>
      <c r="S5418" s="11">
        <f t="shared" si="442"/>
        <v>4.5</v>
      </c>
    </row>
    <row r="5419" spans="1:19" x14ac:dyDescent="0.3">
      <c r="A5419" t="s">
        <v>5438</v>
      </c>
      <c r="B5419" t="s">
        <v>19</v>
      </c>
      <c r="C5419">
        <v>5</v>
      </c>
      <c r="D5419">
        <v>5</v>
      </c>
      <c r="E5419">
        <v>25</v>
      </c>
      <c r="F5419" t="s">
        <v>14</v>
      </c>
      <c r="H5419" s="1">
        <v>45067</v>
      </c>
      <c r="J5419" s="8" t="str">
        <f>IF(ISBLANK(B5419),"Unknown",B5419)</f>
        <v>Salad</v>
      </c>
      <c r="K5419" s="5">
        <f t="shared" si="438"/>
        <v>5</v>
      </c>
      <c r="L5419" s="5">
        <f t="shared" si="438"/>
        <v>5</v>
      </c>
      <c r="M5419" s="5">
        <f t="shared" si="439"/>
        <v>25</v>
      </c>
      <c r="N5419" s="8" t="str">
        <f>IF(ISBLANK(F5419),"Unknown",F5419)</f>
        <v>Cash</v>
      </c>
      <c r="O5419" s="8" t="str">
        <f>IF(ISBLANK(G5419),"Unknown",G5419)</f>
        <v>Unknown</v>
      </c>
      <c r="P5419" s="6">
        <f>IF(ISBLANK(H5419),"Unknown",H5419)</f>
        <v>45067</v>
      </c>
      <c r="Q5419" s="13">
        <f t="shared" si="440"/>
        <v>5</v>
      </c>
      <c r="R5419" s="13">
        <f t="shared" si="441"/>
        <v>5</v>
      </c>
      <c r="S5419" s="11">
        <f t="shared" si="442"/>
        <v>25</v>
      </c>
    </row>
    <row r="5420" spans="1:19" x14ac:dyDescent="0.3">
      <c r="A5420" t="s">
        <v>5439</v>
      </c>
      <c r="B5420" t="s">
        <v>19</v>
      </c>
      <c r="C5420">
        <v>3</v>
      </c>
      <c r="D5420">
        <v>5</v>
      </c>
      <c r="E5420">
        <v>15</v>
      </c>
      <c r="F5420" t="s">
        <v>10</v>
      </c>
      <c r="G5420" t="s">
        <v>11</v>
      </c>
      <c r="H5420" s="1">
        <v>45225</v>
      </c>
      <c r="J5420" s="8" t="str">
        <f>IF(ISBLANK(B5420),"Unknown",B5420)</f>
        <v>Salad</v>
      </c>
      <c r="K5420" s="5">
        <f t="shared" si="438"/>
        <v>3</v>
      </c>
      <c r="L5420" s="5">
        <f t="shared" si="438"/>
        <v>5</v>
      </c>
      <c r="M5420" s="5">
        <f t="shared" si="439"/>
        <v>15</v>
      </c>
      <c r="N5420" s="8" t="str">
        <f>IF(ISBLANK(F5420),"Unknown",F5420)</f>
        <v>Credit Card</v>
      </c>
      <c r="O5420" s="8" t="str">
        <f>IF(ISBLANK(G5420),"Unknown",G5420)</f>
        <v>Takeaway</v>
      </c>
      <c r="P5420" s="6">
        <f>IF(ISBLANK(H5420),"Unknown",H5420)</f>
        <v>45225</v>
      </c>
      <c r="Q5420" s="13">
        <f t="shared" si="440"/>
        <v>3</v>
      </c>
      <c r="R5420" s="13">
        <f t="shared" si="441"/>
        <v>5</v>
      </c>
      <c r="S5420" s="11">
        <f t="shared" si="442"/>
        <v>15</v>
      </c>
    </row>
    <row r="5421" spans="1:19" x14ac:dyDescent="0.3">
      <c r="A5421" t="s">
        <v>5440</v>
      </c>
      <c r="B5421" t="s">
        <v>37</v>
      </c>
      <c r="C5421">
        <v>1</v>
      </c>
      <c r="D5421">
        <v>3</v>
      </c>
      <c r="E5421">
        <v>3</v>
      </c>
      <c r="G5421" t="s">
        <v>15</v>
      </c>
      <c r="H5421" s="7" t="s">
        <v>10024</v>
      </c>
      <c r="J5421" s="8" t="str">
        <f>IF(ISBLANK(B5421),"Unknown",B5421)</f>
        <v>Juice</v>
      </c>
      <c r="K5421" s="5">
        <f t="shared" si="438"/>
        <v>1</v>
      </c>
      <c r="L5421" s="5">
        <f t="shared" si="438"/>
        <v>3</v>
      </c>
      <c r="M5421" s="5">
        <f t="shared" si="439"/>
        <v>3</v>
      </c>
      <c r="N5421" s="8" t="str">
        <f>IF(ISBLANK(F5421),"Unknown",F5421)</f>
        <v>Unknown</v>
      </c>
      <c r="O5421" s="8" t="str">
        <f>IF(ISBLANK(G5421),"Unknown",G5421)</f>
        <v>In-store</v>
      </c>
      <c r="P5421" s="6" t="str">
        <f>IF(ISBLANK(H5421),"Unknown",H5421)</f>
        <v>Unknown</v>
      </c>
      <c r="Q5421" s="13">
        <f t="shared" si="440"/>
        <v>1</v>
      </c>
      <c r="R5421" s="13">
        <f t="shared" si="441"/>
        <v>3</v>
      </c>
      <c r="S5421" s="11">
        <f t="shared" si="442"/>
        <v>3</v>
      </c>
    </row>
    <row r="5422" spans="1:19" x14ac:dyDescent="0.3">
      <c r="A5422" t="s">
        <v>5441</v>
      </c>
      <c r="B5422" t="s">
        <v>26</v>
      </c>
      <c r="C5422">
        <v>2</v>
      </c>
      <c r="D5422">
        <v>4</v>
      </c>
      <c r="E5422">
        <v>8</v>
      </c>
      <c r="F5422" t="s">
        <v>21</v>
      </c>
      <c r="G5422" t="s">
        <v>11</v>
      </c>
      <c r="H5422" s="1">
        <v>45205</v>
      </c>
      <c r="J5422" s="8" t="str">
        <f>IF(ISBLANK(B5422),"Unknown",B5422)</f>
        <v>Sandwich</v>
      </c>
      <c r="K5422" s="5">
        <f t="shared" si="438"/>
        <v>2</v>
      </c>
      <c r="L5422" s="5">
        <f t="shared" si="438"/>
        <v>4</v>
      </c>
      <c r="M5422" s="5">
        <f t="shared" si="439"/>
        <v>8</v>
      </c>
      <c r="N5422" s="8" t="str">
        <f>IF(ISBLANK(F5422),"Unknown",F5422)</f>
        <v>Digital Wallet</v>
      </c>
      <c r="O5422" s="8" t="str">
        <f>IF(ISBLANK(G5422),"Unknown",G5422)</f>
        <v>Takeaway</v>
      </c>
      <c r="P5422" s="6">
        <f>IF(ISBLANK(H5422),"Unknown",H5422)</f>
        <v>45205</v>
      </c>
      <c r="Q5422" s="13">
        <f t="shared" si="440"/>
        <v>2</v>
      </c>
      <c r="R5422" s="13">
        <f t="shared" si="441"/>
        <v>4</v>
      </c>
      <c r="S5422" s="11">
        <f t="shared" si="442"/>
        <v>8</v>
      </c>
    </row>
    <row r="5423" spans="1:19" x14ac:dyDescent="0.3">
      <c r="A5423" t="s">
        <v>5442</v>
      </c>
      <c r="B5423" t="s">
        <v>9</v>
      </c>
      <c r="C5423">
        <v>5</v>
      </c>
      <c r="E5423">
        <v>10</v>
      </c>
      <c r="F5423" t="s">
        <v>10</v>
      </c>
      <c r="G5423" t="s">
        <v>15</v>
      </c>
      <c r="H5423" s="1">
        <v>44996</v>
      </c>
      <c r="J5423" s="8" t="str">
        <f>IF(ISBLANK(B5423),"Unknown",B5423)</f>
        <v>Coffee</v>
      </c>
      <c r="K5423" s="5">
        <f t="shared" si="438"/>
        <v>5</v>
      </c>
      <c r="L5423" s="5" t="str">
        <f t="shared" si="438"/>
        <v>0</v>
      </c>
      <c r="M5423" s="5">
        <f t="shared" si="439"/>
        <v>10</v>
      </c>
      <c r="N5423" s="8" t="str">
        <f>IF(ISBLANK(F5423),"Unknown",F5423)</f>
        <v>Credit Card</v>
      </c>
      <c r="O5423" s="8" t="str">
        <f>IF(ISBLANK(G5423),"Unknown",G5423)</f>
        <v>In-store</v>
      </c>
      <c r="P5423" s="6">
        <f>IF(ISBLANK(H5423),"Unknown",H5423)</f>
        <v>44996</v>
      </c>
      <c r="Q5423" s="13">
        <f t="shared" si="440"/>
        <v>5</v>
      </c>
      <c r="R5423" s="13" t="str">
        <f t="shared" si="441"/>
        <v>0</v>
      </c>
      <c r="S5423" s="11">
        <f t="shared" si="442"/>
        <v>0</v>
      </c>
    </row>
    <row r="5424" spans="1:19" x14ac:dyDescent="0.3">
      <c r="A5424" t="s">
        <v>5443</v>
      </c>
      <c r="B5424" t="s">
        <v>37</v>
      </c>
      <c r="C5424">
        <v>4</v>
      </c>
      <c r="D5424">
        <v>3</v>
      </c>
      <c r="E5424">
        <v>12</v>
      </c>
      <c r="F5424" t="s">
        <v>10</v>
      </c>
      <c r="H5424" s="1">
        <v>45129</v>
      </c>
      <c r="J5424" s="8" t="str">
        <f>IF(ISBLANK(B5424),"Unknown",B5424)</f>
        <v>Juice</v>
      </c>
      <c r="K5424" s="5">
        <f t="shared" si="438"/>
        <v>4</v>
      </c>
      <c r="L5424" s="5">
        <f t="shared" si="438"/>
        <v>3</v>
      </c>
      <c r="M5424" s="5">
        <f t="shared" si="439"/>
        <v>12</v>
      </c>
      <c r="N5424" s="8" t="str">
        <f>IF(ISBLANK(F5424),"Unknown",F5424)</f>
        <v>Credit Card</v>
      </c>
      <c r="O5424" s="8" t="str">
        <f>IF(ISBLANK(G5424),"Unknown",G5424)</f>
        <v>Unknown</v>
      </c>
      <c r="P5424" s="6">
        <f>IF(ISBLANK(H5424),"Unknown",H5424)</f>
        <v>45129</v>
      </c>
      <c r="Q5424" s="13">
        <f t="shared" si="440"/>
        <v>4</v>
      </c>
      <c r="R5424" s="13">
        <f t="shared" si="441"/>
        <v>3</v>
      </c>
      <c r="S5424" s="11">
        <f t="shared" si="442"/>
        <v>12</v>
      </c>
    </row>
    <row r="5425" spans="1:19" x14ac:dyDescent="0.3">
      <c r="A5425" t="s">
        <v>5444</v>
      </c>
      <c r="B5425" t="s">
        <v>13</v>
      </c>
      <c r="C5425">
        <v>1</v>
      </c>
      <c r="D5425">
        <v>3</v>
      </c>
      <c r="E5425">
        <v>3</v>
      </c>
      <c r="F5425" t="s">
        <v>10</v>
      </c>
      <c r="G5425" t="s">
        <v>11</v>
      </c>
      <c r="H5425" s="1">
        <v>44998</v>
      </c>
      <c r="J5425" s="8" t="str">
        <f>IF(ISBLANK(B5425),"Unknown",B5425)</f>
        <v>Cake</v>
      </c>
      <c r="K5425" s="5">
        <f t="shared" si="438"/>
        <v>1</v>
      </c>
      <c r="L5425" s="5">
        <f t="shared" si="438"/>
        <v>3</v>
      </c>
      <c r="M5425" s="5">
        <f t="shared" si="439"/>
        <v>3</v>
      </c>
      <c r="N5425" s="8" t="str">
        <f>IF(ISBLANK(F5425),"Unknown",F5425)</f>
        <v>Credit Card</v>
      </c>
      <c r="O5425" s="8" t="str">
        <f>IF(ISBLANK(G5425),"Unknown",G5425)</f>
        <v>Takeaway</v>
      </c>
      <c r="P5425" s="6">
        <f>IF(ISBLANK(H5425),"Unknown",H5425)</f>
        <v>44998</v>
      </c>
      <c r="Q5425" s="13">
        <f t="shared" si="440"/>
        <v>1</v>
      </c>
      <c r="R5425" s="13">
        <f t="shared" si="441"/>
        <v>3</v>
      </c>
      <c r="S5425" s="11">
        <f t="shared" si="442"/>
        <v>3</v>
      </c>
    </row>
    <row r="5426" spans="1:19" x14ac:dyDescent="0.3">
      <c r="A5426" t="s">
        <v>5445</v>
      </c>
      <c r="B5426" t="s">
        <v>17</v>
      </c>
      <c r="C5426">
        <v>4</v>
      </c>
      <c r="D5426">
        <v>1</v>
      </c>
      <c r="E5426">
        <v>4</v>
      </c>
      <c r="F5426" t="s">
        <v>10</v>
      </c>
      <c r="H5426" s="1">
        <v>45285</v>
      </c>
      <c r="J5426" s="8" t="str">
        <f>IF(ISBLANK(B5426),"Unknown",B5426)</f>
        <v>Cookie</v>
      </c>
      <c r="K5426" s="5">
        <f t="shared" si="438"/>
        <v>4</v>
      </c>
      <c r="L5426" s="5">
        <f t="shared" si="438"/>
        <v>1</v>
      </c>
      <c r="M5426" s="5">
        <f t="shared" si="439"/>
        <v>4</v>
      </c>
      <c r="N5426" s="8" t="str">
        <f>IF(ISBLANK(F5426),"Unknown",F5426)</f>
        <v>Credit Card</v>
      </c>
      <c r="O5426" s="8" t="str">
        <f>IF(ISBLANK(G5426),"Unknown",G5426)</f>
        <v>Unknown</v>
      </c>
      <c r="P5426" s="6">
        <f>IF(ISBLANK(H5426),"Unknown",H5426)</f>
        <v>45285</v>
      </c>
      <c r="Q5426" s="13">
        <f t="shared" si="440"/>
        <v>4</v>
      </c>
      <c r="R5426" s="13">
        <f t="shared" si="441"/>
        <v>1</v>
      </c>
      <c r="S5426" s="11">
        <f t="shared" si="442"/>
        <v>4</v>
      </c>
    </row>
    <row r="5427" spans="1:19" x14ac:dyDescent="0.3">
      <c r="A5427" t="s">
        <v>5446</v>
      </c>
      <c r="B5427" t="s">
        <v>63</v>
      </c>
      <c r="C5427">
        <v>3</v>
      </c>
      <c r="D5427">
        <v>1.5</v>
      </c>
      <c r="E5427">
        <v>4.5</v>
      </c>
      <c r="H5427" s="1">
        <v>45289</v>
      </c>
      <c r="J5427" s="8" t="str">
        <f>IF(ISBLANK(B5427),"Unknown",B5427)</f>
        <v>Tea</v>
      </c>
      <c r="K5427" s="5">
        <f t="shared" si="438"/>
        <v>3</v>
      </c>
      <c r="L5427" s="5">
        <f t="shared" si="438"/>
        <v>1.5</v>
      </c>
      <c r="M5427" s="5">
        <f t="shared" si="439"/>
        <v>4.5</v>
      </c>
      <c r="N5427" s="8" t="str">
        <f>IF(ISBLANK(F5427),"Unknown",F5427)</f>
        <v>Unknown</v>
      </c>
      <c r="O5427" s="8" t="str">
        <f>IF(ISBLANK(G5427),"Unknown",G5427)</f>
        <v>Unknown</v>
      </c>
      <c r="P5427" s="6">
        <f>IF(ISBLANK(H5427),"Unknown",H5427)</f>
        <v>45289</v>
      </c>
      <c r="Q5427" s="13">
        <f t="shared" si="440"/>
        <v>3</v>
      </c>
      <c r="R5427" s="13">
        <f t="shared" si="441"/>
        <v>1.5</v>
      </c>
      <c r="S5427" s="11">
        <f t="shared" si="442"/>
        <v>4.5</v>
      </c>
    </row>
    <row r="5428" spans="1:19" x14ac:dyDescent="0.3">
      <c r="A5428" t="s">
        <v>5447</v>
      </c>
      <c r="B5428" t="s">
        <v>23</v>
      </c>
      <c r="C5428" s="7" t="s">
        <v>10024</v>
      </c>
      <c r="D5428">
        <v>4</v>
      </c>
      <c r="E5428">
        <v>20</v>
      </c>
      <c r="F5428" t="s">
        <v>14</v>
      </c>
      <c r="G5428" t="s">
        <v>15</v>
      </c>
      <c r="H5428" s="1">
        <v>44998</v>
      </c>
      <c r="J5428" s="8" t="str">
        <f>IF(ISBLANK(B5428),"Unknown",B5428)</f>
        <v>Smoothie</v>
      </c>
      <c r="K5428" s="5" t="str">
        <f t="shared" si="438"/>
        <v>Unknown</v>
      </c>
      <c r="L5428" s="5">
        <f t="shared" si="438"/>
        <v>4</v>
      </c>
      <c r="M5428" s="5">
        <f t="shared" si="439"/>
        <v>20</v>
      </c>
      <c r="N5428" s="8" t="str">
        <f>IF(ISBLANK(F5428),"Unknown",F5428)</f>
        <v>Cash</v>
      </c>
      <c r="O5428" s="8" t="str">
        <f>IF(ISBLANK(G5428),"Unknown",G5428)</f>
        <v>In-store</v>
      </c>
      <c r="P5428" s="6">
        <f>IF(ISBLANK(H5428),"Unknown",H5428)</f>
        <v>44998</v>
      </c>
      <c r="Q5428" s="13">
        <f t="shared" si="440"/>
        <v>0</v>
      </c>
      <c r="R5428" s="13">
        <f t="shared" si="441"/>
        <v>4</v>
      </c>
      <c r="S5428" s="11">
        <f t="shared" si="442"/>
        <v>0</v>
      </c>
    </row>
    <row r="5429" spans="1:19" x14ac:dyDescent="0.3">
      <c r="A5429" t="s">
        <v>5448</v>
      </c>
      <c r="B5429" t="s">
        <v>26</v>
      </c>
      <c r="C5429">
        <v>1</v>
      </c>
      <c r="D5429">
        <v>4</v>
      </c>
      <c r="E5429">
        <v>4</v>
      </c>
      <c r="F5429" t="s">
        <v>21</v>
      </c>
      <c r="G5429" t="s">
        <v>15</v>
      </c>
      <c r="H5429" s="1">
        <v>45083</v>
      </c>
      <c r="J5429" s="8" t="str">
        <f>IF(ISBLANK(B5429),"Unknown",B5429)</f>
        <v>Sandwich</v>
      </c>
      <c r="K5429" s="5">
        <f t="shared" si="438"/>
        <v>1</v>
      </c>
      <c r="L5429" s="5">
        <f t="shared" si="438"/>
        <v>4</v>
      </c>
      <c r="M5429" s="5">
        <f t="shared" si="439"/>
        <v>4</v>
      </c>
      <c r="N5429" s="8" t="str">
        <f>IF(ISBLANK(F5429),"Unknown",F5429)</f>
        <v>Digital Wallet</v>
      </c>
      <c r="O5429" s="8" t="str">
        <f>IF(ISBLANK(G5429),"Unknown",G5429)</f>
        <v>In-store</v>
      </c>
      <c r="P5429" s="6">
        <f>IF(ISBLANK(H5429),"Unknown",H5429)</f>
        <v>45083</v>
      </c>
      <c r="Q5429" s="13">
        <f t="shared" si="440"/>
        <v>1</v>
      </c>
      <c r="R5429" s="13">
        <f t="shared" si="441"/>
        <v>4</v>
      </c>
      <c r="S5429" s="11">
        <f t="shared" si="442"/>
        <v>4</v>
      </c>
    </row>
    <row r="5430" spans="1:19" x14ac:dyDescent="0.3">
      <c r="A5430" t="s">
        <v>5449</v>
      </c>
      <c r="B5430" t="s">
        <v>23</v>
      </c>
      <c r="C5430">
        <v>2</v>
      </c>
      <c r="D5430">
        <v>4</v>
      </c>
      <c r="E5430">
        <v>8</v>
      </c>
      <c r="F5430" t="s">
        <v>10</v>
      </c>
      <c r="G5430" t="s">
        <v>11</v>
      </c>
      <c r="H5430" s="1">
        <v>44935</v>
      </c>
      <c r="J5430" s="8" t="str">
        <f>IF(ISBLANK(B5430),"Unknown",B5430)</f>
        <v>Smoothie</v>
      </c>
      <c r="K5430" s="5">
        <f t="shared" si="438"/>
        <v>2</v>
      </c>
      <c r="L5430" s="5">
        <f t="shared" si="438"/>
        <v>4</v>
      </c>
      <c r="M5430" s="5">
        <f t="shared" si="439"/>
        <v>8</v>
      </c>
      <c r="N5430" s="8" t="str">
        <f>IF(ISBLANK(F5430),"Unknown",F5430)</f>
        <v>Credit Card</v>
      </c>
      <c r="O5430" s="8" t="str">
        <f>IF(ISBLANK(G5430),"Unknown",G5430)</f>
        <v>Takeaway</v>
      </c>
      <c r="P5430" s="6">
        <f>IF(ISBLANK(H5430),"Unknown",H5430)</f>
        <v>44935</v>
      </c>
      <c r="Q5430" s="13">
        <f t="shared" si="440"/>
        <v>2</v>
      </c>
      <c r="R5430" s="13">
        <f t="shared" si="441"/>
        <v>4</v>
      </c>
      <c r="S5430" s="11">
        <f t="shared" si="442"/>
        <v>8</v>
      </c>
    </row>
    <row r="5431" spans="1:19" x14ac:dyDescent="0.3">
      <c r="A5431" t="s">
        <v>5450</v>
      </c>
      <c r="B5431" t="s">
        <v>63</v>
      </c>
      <c r="C5431">
        <v>5</v>
      </c>
      <c r="D5431">
        <v>1.5</v>
      </c>
      <c r="E5431">
        <v>7.5</v>
      </c>
      <c r="F5431" t="s">
        <v>10</v>
      </c>
      <c r="G5431" t="s">
        <v>15</v>
      </c>
      <c r="H5431" s="1">
        <v>45173</v>
      </c>
      <c r="J5431" s="8" t="str">
        <f>IF(ISBLANK(B5431),"Unknown",B5431)</f>
        <v>Tea</v>
      </c>
      <c r="K5431" s="5">
        <f t="shared" si="438"/>
        <v>5</v>
      </c>
      <c r="L5431" s="5">
        <f t="shared" si="438"/>
        <v>1.5</v>
      </c>
      <c r="M5431" s="5">
        <f t="shared" si="439"/>
        <v>7.5</v>
      </c>
      <c r="N5431" s="8" t="str">
        <f>IF(ISBLANK(F5431),"Unknown",F5431)</f>
        <v>Credit Card</v>
      </c>
      <c r="O5431" s="8" t="str">
        <f>IF(ISBLANK(G5431),"Unknown",G5431)</f>
        <v>In-store</v>
      </c>
      <c r="P5431" s="6">
        <f>IF(ISBLANK(H5431),"Unknown",H5431)</f>
        <v>45173</v>
      </c>
      <c r="Q5431" s="13">
        <f t="shared" si="440"/>
        <v>5</v>
      </c>
      <c r="R5431" s="13">
        <f t="shared" si="441"/>
        <v>1.5</v>
      </c>
      <c r="S5431" s="11">
        <f t="shared" si="442"/>
        <v>7.5</v>
      </c>
    </row>
    <row r="5432" spans="1:19" x14ac:dyDescent="0.3">
      <c r="A5432" t="s">
        <v>5451</v>
      </c>
      <c r="B5432" t="s">
        <v>9</v>
      </c>
      <c r="C5432">
        <v>5</v>
      </c>
      <c r="D5432">
        <v>2</v>
      </c>
      <c r="E5432">
        <v>10</v>
      </c>
      <c r="F5432" t="s">
        <v>21</v>
      </c>
      <c r="G5432" t="s">
        <v>11</v>
      </c>
      <c r="H5432" s="1">
        <v>45278</v>
      </c>
      <c r="J5432" s="8" t="str">
        <f>IF(ISBLANK(B5432),"Unknown",B5432)</f>
        <v>Coffee</v>
      </c>
      <c r="K5432" s="5">
        <f t="shared" si="438"/>
        <v>5</v>
      </c>
      <c r="L5432" s="5">
        <f t="shared" si="438"/>
        <v>2</v>
      </c>
      <c r="M5432" s="5">
        <f t="shared" si="439"/>
        <v>10</v>
      </c>
      <c r="N5432" s="8" t="str">
        <f>IF(ISBLANK(F5432),"Unknown",F5432)</f>
        <v>Digital Wallet</v>
      </c>
      <c r="O5432" s="8" t="str">
        <f>IF(ISBLANK(G5432),"Unknown",G5432)</f>
        <v>Takeaway</v>
      </c>
      <c r="P5432" s="6">
        <f>IF(ISBLANK(H5432),"Unknown",H5432)</f>
        <v>45278</v>
      </c>
      <c r="Q5432" s="13">
        <f t="shared" si="440"/>
        <v>5</v>
      </c>
      <c r="R5432" s="13">
        <f t="shared" si="441"/>
        <v>2</v>
      </c>
      <c r="S5432" s="11">
        <f t="shared" si="442"/>
        <v>10</v>
      </c>
    </row>
    <row r="5433" spans="1:19" x14ac:dyDescent="0.3">
      <c r="A5433" t="s">
        <v>5452</v>
      </c>
      <c r="B5433" t="s">
        <v>63</v>
      </c>
      <c r="C5433">
        <v>2</v>
      </c>
      <c r="D5433">
        <v>1.5</v>
      </c>
      <c r="E5433">
        <v>3</v>
      </c>
      <c r="H5433" s="1">
        <v>45015</v>
      </c>
      <c r="J5433" s="8" t="str">
        <f>IF(ISBLANK(B5433),"Unknown",B5433)</f>
        <v>Tea</v>
      </c>
      <c r="K5433" s="5">
        <f t="shared" si="438"/>
        <v>2</v>
      </c>
      <c r="L5433" s="5">
        <f t="shared" si="438"/>
        <v>1.5</v>
      </c>
      <c r="M5433" s="5">
        <f t="shared" si="439"/>
        <v>3</v>
      </c>
      <c r="N5433" s="8" t="str">
        <f>IF(ISBLANK(F5433),"Unknown",F5433)</f>
        <v>Unknown</v>
      </c>
      <c r="O5433" s="8" t="str">
        <f>IF(ISBLANK(G5433),"Unknown",G5433)</f>
        <v>Unknown</v>
      </c>
      <c r="P5433" s="6">
        <f>IF(ISBLANK(H5433),"Unknown",H5433)</f>
        <v>45015</v>
      </c>
      <c r="Q5433" s="13">
        <f t="shared" si="440"/>
        <v>2</v>
      </c>
      <c r="R5433" s="13">
        <f t="shared" si="441"/>
        <v>1.5</v>
      </c>
      <c r="S5433" s="11">
        <f t="shared" si="442"/>
        <v>3</v>
      </c>
    </row>
    <row r="5434" spans="1:19" x14ac:dyDescent="0.3">
      <c r="A5434" t="s">
        <v>5453</v>
      </c>
      <c r="B5434" t="s">
        <v>63</v>
      </c>
      <c r="C5434">
        <v>2</v>
      </c>
      <c r="D5434">
        <v>1.5</v>
      </c>
      <c r="E5434">
        <v>3</v>
      </c>
      <c r="F5434" t="s">
        <v>21</v>
      </c>
      <c r="G5434" t="s">
        <v>11</v>
      </c>
      <c r="H5434" s="1">
        <v>45184</v>
      </c>
      <c r="J5434" s="8" t="str">
        <f>IF(ISBLANK(B5434),"Unknown",B5434)</f>
        <v>Tea</v>
      </c>
      <c r="K5434" s="5">
        <f t="shared" si="438"/>
        <v>2</v>
      </c>
      <c r="L5434" s="5">
        <f t="shared" si="438"/>
        <v>1.5</v>
      </c>
      <c r="M5434" s="5">
        <f t="shared" si="439"/>
        <v>3</v>
      </c>
      <c r="N5434" s="8" t="str">
        <f>IF(ISBLANK(F5434),"Unknown",F5434)</f>
        <v>Digital Wallet</v>
      </c>
      <c r="O5434" s="8" t="str">
        <f>IF(ISBLANK(G5434),"Unknown",G5434)</f>
        <v>Takeaway</v>
      </c>
      <c r="P5434" s="6">
        <f>IF(ISBLANK(H5434),"Unknown",H5434)</f>
        <v>45184</v>
      </c>
      <c r="Q5434" s="13">
        <f t="shared" si="440"/>
        <v>2</v>
      </c>
      <c r="R5434" s="13">
        <f t="shared" si="441"/>
        <v>1.5</v>
      </c>
      <c r="S5434" s="11">
        <f t="shared" si="442"/>
        <v>3</v>
      </c>
    </row>
    <row r="5435" spans="1:19" x14ac:dyDescent="0.3">
      <c r="A5435" t="s">
        <v>5454</v>
      </c>
      <c r="B5435" t="s">
        <v>63</v>
      </c>
      <c r="C5435">
        <v>3</v>
      </c>
      <c r="D5435">
        <v>1.5</v>
      </c>
      <c r="E5435">
        <v>4.5</v>
      </c>
      <c r="F5435" t="s">
        <v>21</v>
      </c>
      <c r="G5435" t="s">
        <v>11</v>
      </c>
      <c r="H5435" s="1">
        <v>45091</v>
      </c>
      <c r="J5435" s="8" t="str">
        <f>IF(ISBLANK(B5435),"Unknown",B5435)</f>
        <v>Tea</v>
      </c>
      <c r="K5435" s="5">
        <f t="shared" si="438"/>
        <v>3</v>
      </c>
      <c r="L5435" s="5">
        <f t="shared" si="438"/>
        <v>1.5</v>
      </c>
      <c r="M5435" s="5">
        <f t="shared" si="439"/>
        <v>4.5</v>
      </c>
      <c r="N5435" s="8" t="str">
        <f>IF(ISBLANK(F5435),"Unknown",F5435)</f>
        <v>Digital Wallet</v>
      </c>
      <c r="O5435" s="8" t="str">
        <f>IF(ISBLANK(G5435),"Unknown",G5435)</f>
        <v>Takeaway</v>
      </c>
      <c r="P5435" s="6">
        <f>IF(ISBLANK(H5435),"Unknown",H5435)</f>
        <v>45091</v>
      </c>
      <c r="Q5435" s="13">
        <f t="shared" si="440"/>
        <v>3</v>
      </c>
      <c r="R5435" s="13">
        <f t="shared" si="441"/>
        <v>1.5</v>
      </c>
      <c r="S5435" s="11">
        <f t="shared" si="442"/>
        <v>4.5</v>
      </c>
    </row>
    <row r="5436" spans="1:19" x14ac:dyDescent="0.3">
      <c r="A5436" t="s">
        <v>5455</v>
      </c>
      <c r="B5436" t="s">
        <v>17</v>
      </c>
      <c r="C5436">
        <v>3</v>
      </c>
      <c r="D5436">
        <v>1</v>
      </c>
      <c r="E5436">
        <v>3</v>
      </c>
      <c r="F5436" t="s">
        <v>10</v>
      </c>
      <c r="G5436" t="s">
        <v>15</v>
      </c>
      <c r="H5436" s="1">
        <v>44947</v>
      </c>
      <c r="J5436" s="8" t="str">
        <f>IF(ISBLANK(B5436),"Unknown",B5436)</f>
        <v>Cookie</v>
      </c>
      <c r="K5436" s="5">
        <f t="shared" si="438"/>
        <v>3</v>
      </c>
      <c r="L5436" s="5">
        <f t="shared" si="438"/>
        <v>1</v>
      </c>
      <c r="M5436" s="5">
        <f t="shared" si="439"/>
        <v>3</v>
      </c>
      <c r="N5436" s="8" t="str">
        <f>IF(ISBLANK(F5436),"Unknown",F5436)</f>
        <v>Credit Card</v>
      </c>
      <c r="O5436" s="8" t="str">
        <f>IF(ISBLANK(G5436),"Unknown",G5436)</f>
        <v>In-store</v>
      </c>
      <c r="P5436" s="6">
        <f>IF(ISBLANK(H5436),"Unknown",H5436)</f>
        <v>44947</v>
      </c>
      <c r="Q5436" s="13">
        <f t="shared" si="440"/>
        <v>3</v>
      </c>
      <c r="R5436" s="13">
        <f t="shared" si="441"/>
        <v>1</v>
      </c>
      <c r="S5436" s="11">
        <f t="shared" si="442"/>
        <v>3</v>
      </c>
    </row>
    <row r="5437" spans="1:19" x14ac:dyDescent="0.3">
      <c r="A5437" t="s">
        <v>5456</v>
      </c>
      <c r="B5437" t="s">
        <v>19</v>
      </c>
      <c r="C5437">
        <v>1</v>
      </c>
      <c r="D5437">
        <v>5</v>
      </c>
      <c r="E5437">
        <v>5</v>
      </c>
      <c r="G5437" t="s">
        <v>11</v>
      </c>
      <c r="H5437" s="1">
        <v>45225</v>
      </c>
      <c r="J5437" s="8" t="str">
        <f>IF(ISBLANK(B5437),"Unknown",B5437)</f>
        <v>Salad</v>
      </c>
      <c r="K5437" s="5">
        <f t="shared" si="438"/>
        <v>1</v>
      </c>
      <c r="L5437" s="5">
        <f t="shared" si="438"/>
        <v>5</v>
      </c>
      <c r="M5437" s="5">
        <f t="shared" si="439"/>
        <v>5</v>
      </c>
      <c r="N5437" s="8" t="str">
        <f>IF(ISBLANK(F5437),"Unknown",F5437)</f>
        <v>Unknown</v>
      </c>
      <c r="O5437" s="8" t="str">
        <f>IF(ISBLANK(G5437),"Unknown",G5437)</f>
        <v>Takeaway</v>
      </c>
      <c r="P5437" s="6">
        <f>IF(ISBLANK(H5437),"Unknown",H5437)</f>
        <v>45225</v>
      </c>
      <c r="Q5437" s="13">
        <f t="shared" si="440"/>
        <v>1</v>
      </c>
      <c r="R5437" s="13">
        <f t="shared" si="441"/>
        <v>5</v>
      </c>
      <c r="S5437" s="11">
        <f t="shared" si="442"/>
        <v>5</v>
      </c>
    </row>
    <row r="5438" spans="1:19" x14ac:dyDescent="0.3">
      <c r="A5438" t="s">
        <v>5457</v>
      </c>
      <c r="B5438" t="s">
        <v>17</v>
      </c>
      <c r="C5438">
        <v>1</v>
      </c>
      <c r="D5438">
        <v>1</v>
      </c>
      <c r="E5438">
        <v>1</v>
      </c>
      <c r="F5438" t="s">
        <v>10</v>
      </c>
      <c r="G5438" t="s">
        <v>15</v>
      </c>
      <c r="H5438" s="1">
        <v>45187</v>
      </c>
      <c r="J5438" s="8" t="str">
        <f>IF(ISBLANK(B5438),"Unknown",B5438)</f>
        <v>Cookie</v>
      </c>
      <c r="K5438" s="5">
        <f t="shared" si="438"/>
        <v>1</v>
      </c>
      <c r="L5438" s="5">
        <f t="shared" si="438"/>
        <v>1</v>
      </c>
      <c r="M5438" s="5">
        <f t="shared" si="439"/>
        <v>1</v>
      </c>
      <c r="N5438" s="8" t="str">
        <f>IF(ISBLANK(F5438),"Unknown",F5438)</f>
        <v>Credit Card</v>
      </c>
      <c r="O5438" s="8" t="str">
        <f>IF(ISBLANK(G5438),"Unknown",G5438)</f>
        <v>In-store</v>
      </c>
      <c r="P5438" s="6">
        <f>IF(ISBLANK(H5438),"Unknown",H5438)</f>
        <v>45187</v>
      </c>
      <c r="Q5438" s="13">
        <f t="shared" si="440"/>
        <v>1</v>
      </c>
      <c r="R5438" s="13">
        <f t="shared" si="441"/>
        <v>1</v>
      </c>
      <c r="S5438" s="11">
        <f t="shared" si="442"/>
        <v>1</v>
      </c>
    </row>
    <row r="5439" spans="1:19" x14ac:dyDescent="0.3">
      <c r="A5439" t="s">
        <v>5458</v>
      </c>
      <c r="B5439" t="s">
        <v>26</v>
      </c>
      <c r="C5439">
        <v>4</v>
      </c>
      <c r="D5439">
        <v>4</v>
      </c>
      <c r="F5439" t="s">
        <v>14</v>
      </c>
      <c r="H5439" s="1">
        <v>45155</v>
      </c>
      <c r="J5439" s="8" t="str">
        <f>IF(ISBLANK(B5439),"Unknown",B5439)</f>
        <v>Sandwich</v>
      </c>
      <c r="K5439" s="5">
        <f t="shared" si="438"/>
        <v>4</v>
      </c>
      <c r="L5439" s="5">
        <f t="shared" si="438"/>
        <v>4</v>
      </c>
      <c r="M5439" s="5" t="str">
        <f t="shared" si="439"/>
        <v>0</v>
      </c>
      <c r="N5439" s="8" t="str">
        <f>IF(ISBLANK(F5439),"Unknown",F5439)</f>
        <v>Cash</v>
      </c>
      <c r="O5439" s="8" t="str">
        <f>IF(ISBLANK(G5439),"Unknown",G5439)</f>
        <v>Unknown</v>
      </c>
      <c r="P5439" s="6">
        <f>IF(ISBLANK(H5439),"Unknown",H5439)</f>
        <v>45155</v>
      </c>
      <c r="Q5439" s="13">
        <f t="shared" si="440"/>
        <v>4</v>
      </c>
      <c r="R5439" s="13">
        <f t="shared" si="441"/>
        <v>4</v>
      </c>
      <c r="S5439" s="11">
        <f t="shared" si="442"/>
        <v>16</v>
      </c>
    </row>
    <row r="5440" spans="1:19" x14ac:dyDescent="0.3">
      <c r="A5440" t="s">
        <v>5459</v>
      </c>
      <c r="B5440" t="s">
        <v>17</v>
      </c>
      <c r="C5440">
        <v>5</v>
      </c>
      <c r="D5440">
        <v>1</v>
      </c>
      <c r="E5440">
        <v>5</v>
      </c>
      <c r="F5440" s="7" t="s">
        <v>10024</v>
      </c>
      <c r="H5440" s="1">
        <v>45117</v>
      </c>
      <c r="J5440" s="8" t="str">
        <f>IF(ISBLANK(B5440),"Unknown",B5440)</f>
        <v>Cookie</v>
      </c>
      <c r="K5440" s="5">
        <f t="shared" si="438"/>
        <v>5</v>
      </c>
      <c r="L5440" s="5">
        <f t="shared" si="438"/>
        <v>1</v>
      </c>
      <c r="M5440" s="5">
        <f t="shared" si="439"/>
        <v>5</v>
      </c>
      <c r="N5440" s="8" t="str">
        <f>IF(ISBLANK(F5440),"Unknown",F5440)</f>
        <v>Unknown</v>
      </c>
      <c r="O5440" s="8" t="str">
        <f>IF(ISBLANK(G5440),"Unknown",G5440)</f>
        <v>Unknown</v>
      </c>
      <c r="P5440" s="6">
        <f>IF(ISBLANK(H5440),"Unknown",H5440)</f>
        <v>45117</v>
      </c>
      <c r="Q5440" s="13">
        <f t="shared" si="440"/>
        <v>5</v>
      </c>
      <c r="R5440" s="13">
        <f t="shared" si="441"/>
        <v>1</v>
      </c>
      <c r="S5440" s="11">
        <f t="shared" si="442"/>
        <v>5</v>
      </c>
    </row>
    <row r="5441" spans="1:19" x14ac:dyDescent="0.3">
      <c r="A5441" t="s">
        <v>5460</v>
      </c>
      <c r="B5441" t="s">
        <v>13</v>
      </c>
      <c r="C5441">
        <v>3</v>
      </c>
      <c r="D5441">
        <v>3</v>
      </c>
      <c r="E5441">
        <v>9</v>
      </c>
      <c r="F5441" t="s">
        <v>14</v>
      </c>
      <c r="H5441" s="1">
        <v>45121</v>
      </c>
      <c r="J5441" s="8" t="str">
        <f>IF(ISBLANK(B5441),"Unknown",B5441)</f>
        <v>Cake</v>
      </c>
      <c r="K5441" s="5">
        <f t="shared" si="438"/>
        <v>3</v>
      </c>
      <c r="L5441" s="5">
        <f t="shared" si="438"/>
        <v>3</v>
      </c>
      <c r="M5441" s="5">
        <f t="shared" si="439"/>
        <v>9</v>
      </c>
      <c r="N5441" s="8" t="str">
        <f>IF(ISBLANK(F5441),"Unknown",F5441)</f>
        <v>Cash</v>
      </c>
      <c r="O5441" s="8" t="str">
        <f>IF(ISBLANK(G5441),"Unknown",G5441)</f>
        <v>Unknown</v>
      </c>
      <c r="P5441" s="6">
        <f>IF(ISBLANK(H5441),"Unknown",H5441)</f>
        <v>45121</v>
      </c>
      <c r="Q5441" s="13">
        <f t="shared" si="440"/>
        <v>3</v>
      </c>
      <c r="R5441" s="13">
        <f t="shared" si="441"/>
        <v>3</v>
      </c>
      <c r="S5441" s="11">
        <f t="shared" si="442"/>
        <v>9</v>
      </c>
    </row>
    <row r="5442" spans="1:19" x14ac:dyDescent="0.3">
      <c r="A5442" t="s">
        <v>5461</v>
      </c>
      <c r="B5442" t="s">
        <v>23</v>
      </c>
      <c r="C5442">
        <v>3</v>
      </c>
      <c r="D5442">
        <v>4</v>
      </c>
      <c r="E5442">
        <v>12</v>
      </c>
      <c r="F5442" s="7" t="s">
        <v>10024</v>
      </c>
      <c r="G5442" t="s">
        <v>11</v>
      </c>
      <c r="H5442" s="1">
        <v>45102</v>
      </c>
      <c r="J5442" s="8" t="str">
        <f>IF(ISBLANK(B5442),"Unknown",B5442)</f>
        <v>Smoothie</v>
      </c>
      <c r="K5442" s="5">
        <f t="shared" si="438"/>
        <v>3</v>
      </c>
      <c r="L5442" s="5">
        <f t="shared" si="438"/>
        <v>4</v>
      </c>
      <c r="M5442" s="5">
        <f t="shared" si="439"/>
        <v>12</v>
      </c>
      <c r="N5442" s="8" t="str">
        <f>IF(ISBLANK(F5442),"Unknown",F5442)</f>
        <v>Unknown</v>
      </c>
      <c r="O5442" s="8" t="str">
        <f>IF(ISBLANK(G5442),"Unknown",G5442)</f>
        <v>Takeaway</v>
      </c>
      <c r="P5442" s="6">
        <f>IF(ISBLANK(H5442),"Unknown",H5442)</f>
        <v>45102</v>
      </c>
      <c r="Q5442" s="13">
        <f t="shared" si="440"/>
        <v>3</v>
      </c>
      <c r="R5442" s="13">
        <f t="shared" si="441"/>
        <v>4</v>
      </c>
      <c r="S5442" s="11">
        <f t="shared" si="442"/>
        <v>12</v>
      </c>
    </row>
    <row r="5443" spans="1:19" x14ac:dyDescent="0.3">
      <c r="A5443" t="s">
        <v>5462</v>
      </c>
      <c r="B5443" t="s">
        <v>26</v>
      </c>
      <c r="C5443">
        <v>5</v>
      </c>
      <c r="D5443">
        <v>4</v>
      </c>
      <c r="E5443">
        <v>20</v>
      </c>
      <c r="H5443" s="1">
        <v>45040</v>
      </c>
      <c r="J5443" s="8" t="str">
        <f>IF(ISBLANK(B5443),"Unknown",B5443)</f>
        <v>Sandwich</v>
      </c>
      <c r="K5443" s="5">
        <f t="shared" ref="K5443:L5506" si="443">IF(ISBLANK(C5443),"0",C5443)</f>
        <v>5</v>
      </c>
      <c r="L5443" s="5">
        <f t="shared" si="443"/>
        <v>4</v>
      </c>
      <c r="M5443" s="5">
        <f t="shared" ref="M5443:M5506" si="444">IF(ISBLANK(E5443),"0",E5443)</f>
        <v>20</v>
      </c>
      <c r="N5443" s="8" t="str">
        <f>IF(ISBLANK(F5443),"Unknown",F5443)</f>
        <v>Unknown</v>
      </c>
      <c r="O5443" s="8" t="str">
        <f>IF(ISBLANK(G5443),"Unknown",G5443)</f>
        <v>Unknown</v>
      </c>
      <c r="P5443" s="6">
        <f>IF(ISBLANK(H5443),"Unknown",H5443)</f>
        <v>45040</v>
      </c>
      <c r="Q5443" s="13">
        <f t="shared" ref="Q5443:Q5506" si="445">IF(K5443="Unknown",0,K5443)</f>
        <v>5</v>
      </c>
      <c r="R5443" s="13">
        <f t="shared" ref="R5443:R5506" si="446">IF(L5443="Unknown",0,L5443)</f>
        <v>4</v>
      </c>
      <c r="S5443" s="11">
        <f t="shared" ref="S5443:S5506" si="447">Q5443*R5443</f>
        <v>20</v>
      </c>
    </row>
    <row r="5444" spans="1:19" x14ac:dyDescent="0.3">
      <c r="A5444" t="s">
        <v>5463</v>
      </c>
      <c r="B5444" t="s">
        <v>19</v>
      </c>
      <c r="C5444">
        <v>3</v>
      </c>
      <c r="D5444">
        <v>5</v>
      </c>
      <c r="E5444">
        <v>15</v>
      </c>
      <c r="H5444" s="1">
        <v>44990</v>
      </c>
      <c r="J5444" s="8" t="str">
        <f>IF(ISBLANK(B5444),"Unknown",B5444)</f>
        <v>Salad</v>
      </c>
      <c r="K5444" s="5">
        <f t="shared" si="443"/>
        <v>3</v>
      </c>
      <c r="L5444" s="5">
        <f t="shared" si="443"/>
        <v>5</v>
      </c>
      <c r="M5444" s="5">
        <f t="shared" si="444"/>
        <v>15</v>
      </c>
      <c r="N5444" s="8" t="str">
        <f>IF(ISBLANK(F5444),"Unknown",F5444)</f>
        <v>Unknown</v>
      </c>
      <c r="O5444" s="8" t="str">
        <f>IF(ISBLANK(G5444),"Unknown",G5444)</f>
        <v>Unknown</v>
      </c>
      <c r="P5444" s="6">
        <f>IF(ISBLANK(H5444),"Unknown",H5444)</f>
        <v>44990</v>
      </c>
      <c r="Q5444" s="13">
        <f t="shared" si="445"/>
        <v>3</v>
      </c>
      <c r="R5444" s="13">
        <f t="shared" si="446"/>
        <v>5</v>
      </c>
      <c r="S5444" s="11">
        <f t="shared" si="447"/>
        <v>15</v>
      </c>
    </row>
    <row r="5445" spans="1:19" x14ac:dyDescent="0.3">
      <c r="A5445" t="s">
        <v>5464</v>
      </c>
      <c r="B5445" t="s">
        <v>23</v>
      </c>
      <c r="C5445">
        <v>2</v>
      </c>
      <c r="D5445">
        <v>4</v>
      </c>
      <c r="E5445" s="7" t="s">
        <v>10024</v>
      </c>
      <c r="F5445" t="s">
        <v>14</v>
      </c>
      <c r="H5445" s="1">
        <v>45148</v>
      </c>
      <c r="J5445" s="8" t="str">
        <f>IF(ISBLANK(B5445),"Unknown",B5445)</f>
        <v>Smoothie</v>
      </c>
      <c r="K5445" s="5">
        <f t="shared" si="443"/>
        <v>2</v>
      </c>
      <c r="L5445" s="5">
        <f t="shared" si="443"/>
        <v>4</v>
      </c>
      <c r="M5445" s="5" t="str">
        <f t="shared" si="444"/>
        <v>Unknown</v>
      </c>
      <c r="N5445" s="8" t="str">
        <f>IF(ISBLANK(F5445),"Unknown",F5445)</f>
        <v>Cash</v>
      </c>
      <c r="O5445" s="8" t="str">
        <f>IF(ISBLANK(G5445),"Unknown",G5445)</f>
        <v>Unknown</v>
      </c>
      <c r="P5445" s="6">
        <f>IF(ISBLANK(H5445),"Unknown",H5445)</f>
        <v>45148</v>
      </c>
      <c r="Q5445" s="13">
        <f t="shared" si="445"/>
        <v>2</v>
      </c>
      <c r="R5445" s="13">
        <f t="shared" si="446"/>
        <v>4</v>
      </c>
      <c r="S5445" s="11">
        <f t="shared" si="447"/>
        <v>8</v>
      </c>
    </row>
    <row r="5446" spans="1:19" x14ac:dyDescent="0.3">
      <c r="A5446" t="s">
        <v>5465</v>
      </c>
      <c r="B5446" t="s">
        <v>63</v>
      </c>
      <c r="C5446" s="7" t="s">
        <v>10024</v>
      </c>
      <c r="D5446">
        <v>1.5</v>
      </c>
      <c r="E5446">
        <v>3</v>
      </c>
      <c r="F5446" t="s">
        <v>10</v>
      </c>
      <c r="G5446" t="s">
        <v>11</v>
      </c>
      <c r="H5446" s="1">
        <v>45123</v>
      </c>
      <c r="J5446" s="8" t="str">
        <f>IF(ISBLANK(B5446),"Unknown",B5446)</f>
        <v>Tea</v>
      </c>
      <c r="K5446" s="5" t="str">
        <f t="shared" si="443"/>
        <v>Unknown</v>
      </c>
      <c r="L5446" s="5">
        <f t="shared" si="443"/>
        <v>1.5</v>
      </c>
      <c r="M5446" s="5">
        <f t="shared" si="444"/>
        <v>3</v>
      </c>
      <c r="N5446" s="8" t="str">
        <f>IF(ISBLANK(F5446),"Unknown",F5446)</f>
        <v>Credit Card</v>
      </c>
      <c r="O5446" s="8" t="str">
        <f>IF(ISBLANK(G5446),"Unknown",G5446)</f>
        <v>Takeaway</v>
      </c>
      <c r="P5446" s="6">
        <f>IF(ISBLANK(H5446),"Unknown",H5446)</f>
        <v>45123</v>
      </c>
      <c r="Q5446" s="13">
        <f t="shared" si="445"/>
        <v>0</v>
      </c>
      <c r="R5446" s="13">
        <f t="shared" si="446"/>
        <v>1.5</v>
      </c>
      <c r="S5446" s="11">
        <f t="shared" si="447"/>
        <v>0</v>
      </c>
    </row>
    <row r="5447" spans="1:19" x14ac:dyDescent="0.3">
      <c r="A5447" t="s">
        <v>5466</v>
      </c>
      <c r="B5447" t="s">
        <v>23</v>
      </c>
      <c r="C5447">
        <v>2</v>
      </c>
      <c r="D5447">
        <v>4</v>
      </c>
      <c r="E5447">
        <v>8</v>
      </c>
      <c r="F5447" t="s">
        <v>21</v>
      </c>
      <c r="G5447" t="s">
        <v>11</v>
      </c>
      <c r="H5447" s="1">
        <v>45107</v>
      </c>
      <c r="J5447" s="8" t="str">
        <f>IF(ISBLANK(B5447),"Unknown",B5447)</f>
        <v>Smoothie</v>
      </c>
      <c r="K5447" s="5">
        <f t="shared" si="443"/>
        <v>2</v>
      </c>
      <c r="L5447" s="5">
        <f t="shared" si="443"/>
        <v>4</v>
      </c>
      <c r="M5447" s="5">
        <f t="shared" si="444"/>
        <v>8</v>
      </c>
      <c r="N5447" s="8" t="str">
        <f>IF(ISBLANK(F5447),"Unknown",F5447)</f>
        <v>Digital Wallet</v>
      </c>
      <c r="O5447" s="8" t="str">
        <f>IF(ISBLANK(G5447),"Unknown",G5447)</f>
        <v>Takeaway</v>
      </c>
      <c r="P5447" s="6">
        <f>IF(ISBLANK(H5447),"Unknown",H5447)</f>
        <v>45107</v>
      </c>
      <c r="Q5447" s="13">
        <f t="shared" si="445"/>
        <v>2</v>
      </c>
      <c r="R5447" s="13">
        <f t="shared" si="446"/>
        <v>4</v>
      </c>
      <c r="S5447" s="11">
        <f t="shared" si="447"/>
        <v>8</v>
      </c>
    </row>
    <row r="5448" spans="1:19" x14ac:dyDescent="0.3">
      <c r="A5448" t="s">
        <v>5467</v>
      </c>
      <c r="B5448" t="s">
        <v>13</v>
      </c>
      <c r="C5448">
        <v>5</v>
      </c>
      <c r="D5448">
        <v>3</v>
      </c>
      <c r="E5448">
        <v>15</v>
      </c>
      <c r="F5448" t="s">
        <v>21</v>
      </c>
      <c r="G5448" t="s">
        <v>15</v>
      </c>
      <c r="J5448" s="8" t="str">
        <f>IF(ISBLANK(B5448),"Unknown",B5448)</f>
        <v>Cake</v>
      </c>
      <c r="K5448" s="5">
        <f t="shared" si="443"/>
        <v>5</v>
      </c>
      <c r="L5448" s="5">
        <f t="shared" si="443"/>
        <v>3</v>
      </c>
      <c r="M5448" s="5">
        <f t="shared" si="444"/>
        <v>15</v>
      </c>
      <c r="N5448" s="8" t="str">
        <f>IF(ISBLANK(F5448),"Unknown",F5448)</f>
        <v>Digital Wallet</v>
      </c>
      <c r="O5448" s="8" t="str">
        <f>IF(ISBLANK(G5448),"Unknown",G5448)</f>
        <v>In-store</v>
      </c>
      <c r="P5448" s="6" t="str">
        <f>IF(ISBLANK(H5448),"Unknown",H5448)</f>
        <v>Unknown</v>
      </c>
      <c r="Q5448" s="13">
        <f t="shared" si="445"/>
        <v>5</v>
      </c>
      <c r="R5448" s="13">
        <f t="shared" si="446"/>
        <v>3</v>
      </c>
      <c r="S5448" s="11">
        <f t="shared" si="447"/>
        <v>15</v>
      </c>
    </row>
    <row r="5449" spans="1:19" x14ac:dyDescent="0.3">
      <c r="A5449" t="s">
        <v>5468</v>
      </c>
      <c r="B5449" t="s">
        <v>19</v>
      </c>
      <c r="C5449">
        <v>2</v>
      </c>
      <c r="D5449">
        <v>5</v>
      </c>
      <c r="E5449">
        <v>10</v>
      </c>
      <c r="F5449" t="s">
        <v>21</v>
      </c>
      <c r="G5449" t="s">
        <v>11</v>
      </c>
      <c r="H5449" s="1">
        <v>45225</v>
      </c>
      <c r="J5449" s="8" t="str">
        <f>IF(ISBLANK(B5449),"Unknown",B5449)</f>
        <v>Salad</v>
      </c>
      <c r="K5449" s="5">
        <f t="shared" si="443"/>
        <v>2</v>
      </c>
      <c r="L5449" s="5">
        <f t="shared" si="443"/>
        <v>5</v>
      </c>
      <c r="M5449" s="5">
        <f t="shared" si="444"/>
        <v>10</v>
      </c>
      <c r="N5449" s="8" t="str">
        <f>IF(ISBLANK(F5449),"Unknown",F5449)</f>
        <v>Digital Wallet</v>
      </c>
      <c r="O5449" s="8" t="str">
        <f>IF(ISBLANK(G5449),"Unknown",G5449)</f>
        <v>Takeaway</v>
      </c>
      <c r="P5449" s="6">
        <f>IF(ISBLANK(H5449),"Unknown",H5449)</f>
        <v>45225</v>
      </c>
      <c r="Q5449" s="13">
        <f t="shared" si="445"/>
        <v>2</v>
      </c>
      <c r="R5449" s="13">
        <f t="shared" si="446"/>
        <v>5</v>
      </c>
      <c r="S5449" s="11">
        <f t="shared" si="447"/>
        <v>10</v>
      </c>
    </row>
    <row r="5450" spans="1:19" x14ac:dyDescent="0.3">
      <c r="A5450" t="s">
        <v>5469</v>
      </c>
      <c r="B5450" t="s">
        <v>23</v>
      </c>
      <c r="C5450">
        <v>2</v>
      </c>
      <c r="D5450">
        <v>4</v>
      </c>
      <c r="E5450" s="7" t="s">
        <v>10024</v>
      </c>
      <c r="F5450" s="7" t="s">
        <v>10024</v>
      </c>
      <c r="G5450" t="s">
        <v>15</v>
      </c>
      <c r="H5450" s="1">
        <v>45238</v>
      </c>
      <c r="J5450" s="8" t="str">
        <f>IF(ISBLANK(B5450),"Unknown",B5450)</f>
        <v>Smoothie</v>
      </c>
      <c r="K5450" s="5">
        <f t="shared" si="443"/>
        <v>2</v>
      </c>
      <c r="L5450" s="5">
        <f t="shared" si="443"/>
        <v>4</v>
      </c>
      <c r="M5450" s="5" t="str">
        <f t="shared" si="444"/>
        <v>Unknown</v>
      </c>
      <c r="N5450" s="8" t="str">
        <f>IF(ISBLANK(F5450),"Unknown",F5450)</f>
        <v>Unknown</v>
      </c>
      <c r="O5450" s="8" t="str">
        <f>IF(ISBLANK(G5450),"Unknown",G5450)</f>
        <v>In-store</v>
      </c>
      <c r="P5450" s="6">
        <f>IF(ISBLANK(H5450),"Unknown",H5450)</f>
        <v>45238</v>
      </c>
      <c r="Q5450" s="13">
        <f t="shared" si="445"/>
        <v>2</v>
      </c>
      <c r="R5450" s="13">
        <f t="shared" si="446"/>
        <v>4</v>
      </c>
      <c r="S5450" s="11">
        <f t="shared" si="447"/>
        <v>8</v>
      </c>
    </row>
    <row r="5451" spans="1:19" x14ac:dyDescent="0.3">
      <c r="A5451" t="s">
        <v>5470</v>
      </c>
      <c r="B5451" t="s">
        <v>63</v>
      </c>
      <c r="C5451">
        <v>1</v>
      </c>
      <c r="D5451">
        <v>1.5</v>
      </c>
      <c r="E5451">
        <v>1.5</v>
      </c>
      <c r="F5451" t="s">
        <v>21</v>
      </c>
      <c r="H5451" s="1">
        <v>45212</v>
      </c>
      <c r="J5451" s="8" t="str">
        <f>IF(ISBLANK(B5451),"Unknown",B5451)</f>
        <v>Tea</v>
      </c>
      <c r="K5451" s="5">
        <f t="shared" si="443"/>
        <v>1</v>
      </c>
      <c r="L5451" s="5">
        <f t="shared" si="443"/>
        <v>1.5</v>
      </c>
      <c r="M5451" s="5">
        <f t="shared" si="444"/>
        <v>1.5</v>
      </c>
      <c r="N5451" s="8" t="str">
        <f>IF(ISBLANK(F5451),"Unknown",F5451)</f>
        <v>Digital Wallet</v>
      </c>
      <c r="O5451" s="8" t="str">
        <f>IF(ISBLANK(G5451),"Unknown",G5451)</f>
        <v>Unknown</v>
      </c>
      <c r="P5451" s="6">
        <f>IF(ISBLANK(H5451),"Unknown",H5451)</f>
        <v>45212</v>
      </c>
      <c r="Q5451" s="13">
        <f t="shared" si="445"/>
        <v>1</v>
      </c>
      <c r="R5451" s="13">
        <f t="shared" si="446"/>
        <v>1.5</v>
      </c>
      <c r="S5451" s="11">
        <f t="shared" si="447"/>
        <v>1.5</v>
      </c>
    </row>
    <row r="5452" spans="1:19" x14ac:dyDescent="0.3">
      <c r="A5452" t="s">
        <v>5471</v>
      </c>
      <c r="B5452" s="7" t="s">
        <v>10024</v>
      </c>
      <c r="C5452">
        <v>4</v>
      </c>
      <c r="D5452">
        <v>3</v>
      </c>
      <c r="E5452">
        <v>12</v>
      </c>
      <c r="F5452" t="s">
        <v>14</v>
      </c>
      <c r="G5452" t="s">
        <v>15</v>
      </c>
      <c r="H5452" s="1">
        <v>45158</v>
      </c>
      <c r="J5452" s="8" t="str">
        <f>IF(ISBLANK(B5452),"Unknown",B5452)</f>
        <v>Unknown</v>
      </c>
      <c r="K5452" s="5">
        <f t="shared" si="443"/>
        <v>4</v>
      </c>
      <c r="L5452" s="5">
        <f t="shared" si="443"/>
        <v>3</v>
      </c>
      <c r="M5452" s="5">
        <f t="shared" si="444"/>
        <v>12</v>
      </c>
      <c r="N5452" s="8" t="str">
        <f>IF(ISBLANK(F5452),"Unknown",F5452)</f>
        <v>Cash</v>
      </c>
      <c r="O5452" s="8" t="str">
        <f>IF(ISBLANK(G5452),"Unknown",G5452)</f>
        <v>In-store</v>
      </c>
      <c r="P5452" s="6">
        <f>IF(ISBLANK(H5452),"Unknown",H5452)</f>
        <v>45158</v>
      </c>
      <c r="Q5452" s="13">
        <f t="shared" si="445"/>
        <v>4</v>
      </c>
      <c r="R5452" s="13">
        <f t="shared" si="446"/>
        <v>3</v>
      </c>
      <c r="S5452" s="11">
        <f t="shared" si="447"/>
        <v>12</v>
      </c>
    </row>
    <row r="5453" spans="1:19" x14ac:dyDescent="0.3">
      <c r="A5453" t="s">
        <v>5472</v>
      </c>
      <c r="B5453" t="s">
        <v>23</v>
      </c>
      <c r="C5453">
        <v>2</v>
      </c>
      <c r="D5453">
        <v>4</v>
      </c>
      <c r="E5453">
        <v>8</v>
      </c>
      <c r="G5453" t="s">
        <v>11</v>
      </c>
      <c r="H5453" s="1">
        <v>45233</v>
      </c>
      <c r="J5453" s="8" t="str">
        <f>IF(ISBLANK(B5453),"Unknown",B5453)</f>
        <v>Smoothie</v>
      </c>
      <c r="K5453" s="5">
        <f t="shared" si="443"/>
        <v>2</v>
      </c>
      <c r="L5453" s="5">
        <f t="shared" si="443"/>
        <v>4</v>
      </c>
      <c r="M5453" s="5">
        <f t="shared" si="444"/>
        <v>8</v>
      </c>
      <c r="N5453" s="8" t="str">
        <f>IF(ISBLANK(F5453),"Unknown",F5453)</f>
        <v>Unknown</v>
      </c>
      <c r="O5453" s="8" t="str">
        <f>IF(ISBLANK(G5453),"Unknown",G5453)</f>
        <v>Takeaway</v>
      </c>
      <c r="P5453" s="6">
        <f>IF(ISBLANK(H5453),"Unknown",H5453)</f>
        <v>45233</v>
      </c>
      <c r="Q5453" s="13">
        <f t="shared" si="445"/>
        <v>2</v>
      </c>
      <c r="R5453" s="13">
        <f t="shared" si="446"/>
        <v>4</v>
      </c>
      <c r="S5453" s="11">
        <f t="shared" si="447"/>
        <v>8</v>
      </c>
    </row>
    <row r="5454" spans="1:19" x14ac:dyDescent="0.3">
      <c r="A5454" t="s">
        <v>5473</v>
      </c>
      <c r="B5454" t="s">
        <v>23</v>
      </c>
      <c r="C5454">
        <v>4</v>
      </c>
      <c r="D5454" s="7" t="s">
        <v>10024</v>
      </c>
      <c r="E5454">
        <v>16</v>
      </c>
      <c r="F5454" s="7" t="s">
        <v>10024</v>
      </c>
      <c r="G5454" t="s">
        <v>11</v>
      </c>
      <c r="H5454" s="1">
        <v>45169</v>
      </c>
      <c r="J5454" s="8" t="str">
        <f>IF(ISBLANK(B5454),"Unknown",B5454)</f>
        <v>Smoothie</v>
      </c>
      <c r="K5454" s="5">
        <f t="shared" si="443"/>
        <v>4</v>
      </c>
      <c r="L5454" s="5" t="str">
        <f t="shared" si="443"/>
        <v>Unknown</v>
      </c>
      <c r="M5454" s="5">
        <f t="shared" si="444"/>
        <v>16</v>
      </c>
      <c r="N5454" s="8" t="str">
        <f>IF(ISBLANK(F5454),"Unknown",F5454)</f>
        <v>Unknown</v>
      </c>
      <c r="O5454" s="8" t="str">
        <f>IF(ISBLANK(G5454),"Unknown",G5454)</f>
        <v>Takeaway</v>
      </c>
      <c r="P5454" s="6">
        <f>IF(ISBLANK(H5454),"Unknown",H5454)</f>
        <v>45169</v>
      </c>
      <c r="Q5454" s="13">
        <f t="shared" si="445"/>
        <v>4</v>
      </c>
      <c r="R5454" s="13">
        <f t="shared" si="446"/>
        <v>0</v>
      </c>
      <c r="S5454" s="11">
        <f t="shared" si="447"/>
        <v>0</v>
      </c>
    </row>
    <row r="5455" spans="1:19" x14ac:dyDescent="0.3">
      <c r="A5455" t="s">
        <v>5474</v>
      </c>
      <c r="B5455" t="s">
        <v>26</v>
      </c>
      <c r="C5455">
        <v>1</v>
      </c>
      <c r="D5455">
        <v>4</v>
      </c>
      <c r="E5455">
        <v>4</v>
      </c>
      <c r="F5455" t="s">
        <v>21</v>
      </c>
      <c r="G5455" t="s">
        <v>15</v>
      </c>
      <c r="H5455" s="1">
        <v>44933</v>
      </c>
      <c r="J5455" s="8" t="str">
        <f>IF(ISBLANK(B5455),"Unknown",B5455)</f>
        <v>Sandwich</v>
      </c>
      <c r="K5455" s="5">
        <f t="shared" si="443"/>
        <v>1</v>
      </c>
      <c r="L5455" s="5">
        <f t="shared" si="443"/>
        <v>4</v>
      </c>
      <c r="M5455" s="5">
        <f t="shared" si="444"/>
        <v>4</v>
      </c>
      <c r="N5455" s="8" t="str">
        <f>IF(ISBLANK(F5455),"Unknown",F5455)</f>
        <v>Digital Wallet</v>
      </c>
      <c r="O5455" s="8" t="str">
        <f>IF(ISBLANK(G5455),"Unknown",G5455)</f>
        <v>In-store</v>
      </c>
      <c r="P5455" s="6">
        <f>IF(ISBLANK(H5455),"Unknown",H5455)</f>
        <v>44933</v>
      </c>
      <c r="Q5455" s="13">
        <f t="shared" si="445"/>
        <v>1</v>
      </c>
      <c r="R5455" s="13">
        <f t="shared" si="446"/>
        <v>4</v>
      </c>
      <c r="S5455" s="11">
        <f t="shared" si="447"/>
        <v>4</v>
      </c>
    </row>
    <row r="5456" spans="1:19" x14ac:dyDescent="0.3">
      <c r="A5456" t="s">
        <v>5475</v>
      </c>
      <c r="B5456" t="s">
        <v>13</v>
      </c>
      <c r="C5456">
        <v>5</v>
      </c>
      <c r="D5456">
        <v>3</v>
      </c>
      <c r="E5456">
        <v>15</v>
      </c>
      <c r="F5456" s="7" t="s">
        <v>10024</v>
      </c>
      <c r="H5456" s="1">
        <v>45269</v>
      </c>
      <c r="J5456" s="8" t="str">
        <f>IF(ISBLANK(B5456),"Unknown",B5456)</f>
        <v>Cake</v>
      </c>
      <c r="K5456" s="5">
        <f t="shared" si="443"/>
        <v>5</v>
      </c>
      <c r="L5456" s="5">
        <f t="shared" si="443"/>
        <v>3</v>
      </c>
      <c r="M5456" s="5">
        <f t="shared" si="444"/>
        <v>15</v>
      </c>
      <c r="N5456" s="8" t="str">
        <f>IF(ISBLANK(F5456),"Unknown",F5456)</f>
        <v>Unknown</v>
      </c>
      <c r="O5456" s="8" t="str">
        <f>IF(ISBLANK(G5456),"Unknown",G5456)</f>
        <v>Unknown</v>
      </c>
      <c r="P5456" s="6">
        <f>IF(ISBLANK(H5456),"Unknown",H5456)</f>
        <v>45269</v>
      </c>
      <c r="Q5456" s="13">
        <f t="shared" si="445"/>
        <v>5</v>
      </c>
      <c r="R5456" s="13">
        <f t="shared" si="446"/>
        <v>3</v>
      </c>
      <c r="S5456" s="11">
        <f t="shared" si="447"/>
        <v>15</v>
      </c>
    </row>
    <row r="5457" spans="1:19" x14ac:dyDescent="0.3">
      <c r="A5457" t="s">
        <v>5476</v>
      </c>
      <c r="B5457" t="s">
        <v>19</v>
      </c>
      <c r="C5457">
        <v>4</v>
      </c>
      <c r="D5457">
        <v>5</v>
      </c>
      <c r="E5457">
        <v>20</v>
      </c>
      <c r="F5457" t="s">
        <v>21</v>
      </c>
      <c r="G5457" t="s">
        <v>11</v>
      </c>
      <c r="H5457" s="1">
        <v>45181</v>
      </c>
      <c r="J5457" s="8" t="str">
        <f>IF(ISBLANK(B5457),"Unknown",B5457)</f>
        <v>Salad</v>
      </c>
      <c r="K5457" s="5">
        <f t="shared" si="443"/>
        <v>4</v>
      </c>
      <c r="L5457" s="5">
        <f t="shared" si="443"/>
        <v>5</v>
      </c>
      <c r="M5457" s="5">
        <f t="shared" si="444"/>
        <v>20</v>
      </c>
      <c r="N5457" s="8" t="str">
        <f>IF(ISBLANK(F5457),"Unknown",F5457)</f>
        <v>Digital Wallet</v>
      </c>
      <c r="O5457" s="8" t="str">
        <f>IF(ISBLANK(G5457),"Unknown",G5457)</f>
        <v>Takeaway</v>
      </c>
      <c r="P5457" s="6">
        <f>IF(ISBLANK(H5457),"Unknown",H5457)</f>
        <v>45181</v>
      </c>
      <c r="Q5457" s="13">
        <f t="shared" si="445"/>
        <v>4</v>
      </c>
      <c r="R5457" s="13">
        <f t="shared" si="446"/>
        <v>5</v>
      </c>
      <c r="S5457" s="11">
        <f t="shared" si="447"/>
        <v>20</v>
      </c>
    </row>
    <row r="5458" spans="1:19" x14ac:dyDescent="0.3">
      <c r="A5458" t="s">
        <v>5477</v>
      </c>
      <c r="B5458" t="s">
        <v>26</v>
      </c>
      <c r="C5458">
        <v>5</v>
      </c>
      <c r="D5458" s="7" t="s">
        <v>10024</v>
      </c>
      <c r="E5458">
        <v>20</v>
      </c>
      <c r="F5458" t="s">
        <v>14</v>
      </c>
      <c r="G5458" t="s">
        <v>15</v>
      </c>
      <c r="H5458" s="1">
        <v>45284</v>
      </c>
      <c r="J5458" s="8" t="str">
        <f>IF(ISBLANK(B5458),"Unknown",B5458)</f>
        <v>Sandwich</v>
      </c>
      <c r="K5458" s="5">
        <f t="shared" si="443"/>
        <v>5</v>
      </c>
      <c r="L5458" s="5" t="str">
        <f t="shared" si="443"/>
        <v>Unknown</v>
      </c>
      <c r="M5458" s="5">
        <f t="shared" si="444"/>
        <v>20</v>
      </c>
      <c r="N5458" s="8" t="str">
        <f>IF(ISBLANK(F5458),"Unknown",F5458)</f>
        <v>Cash</v>
      </c>
      <c r="O5458" s="8" t="str">
        <f>IF(ISBLANK(G5458),"Unknown",G5458)</f>
        <v>In-store</v>
      </c>
      <c r="P5458" s="6">
        <f>IF(ISBLANK(H5458),"Unknown",H5458)</f>
        <v>45284</v>
      </c>
      <c r="Q5458" s="13">
        <f t="shared" si="445"/>
        <v>5</v>
      </c>
      <c r="R5458" s="13">
        <f t="shared" si="446"/>
        <v>0</v>
      </c>
      <c r="S5458" s="11">
        <f t="shared" si="447"/>
        <v>0</v>
      </c>
    </row>
    <row r="5459" spans="1:19" x14ac:dyDescent="0.3">
      <c r="A5459" t="s">
        <v>5478</v>
      </c>
      <c r="B5459" t="s">
        <v>13</v>
      </c>
      <c r="C5459">
        <v>1</v>
      </c>
      <c r="D5459">
        <v>3</v>
      </c>
      <c r="E5459">
        <v>3</v>
      </c>
      <c r="F5459" t="s">
        <v>21</v>
      </c>
      <c r="H5459" s="1">
        <v>45103</v>
      </c>
      <c r="J5459" s="8" t="str">
        <f>IF(ISBLANK(B5459),"Unknown",B5459)</f>
        <v>Cake</v>
      </c>
      <c r="K5459" s="5">
        <f t="shared" si="443"/>
        <v>1</v>
      </c>
      <c r="L5459" s="5">
        <f t="shared" si="443"/>
        <v>3</v>
      </c>
      <c r="M5459" s="5">
        <f t="shared" si="444"/>
        <v>3</v>
      </c>
      <c r="N5459" s="8" t="str">
        <f>IF(ISBLANK(F5459),"Unknown",F5459)</f>
        <v>Digital Wallet</v>
      </c>
      <c r="O5459" s="8" t="str">
        <f>IF(ISBLANK(G5459),"Unknown",G5459)</f>
        <v>Unknown</v>
      </c>
      <c r="P5459" s="6">
        <f>IF(ISBLANK(H5459),"Unknown",H5459)</f>
        <v>45103</v>
      </c>
      <c r="Q5459" s="13">
        <f t="shared" si="445"/>
        <v>1</v>
      </c>
      <c r="R5459" s="13">
        <f t="shared" si="446"/>
        <v>3</v>
      </c>
      <c r="S5459" s="11">
        <f t="shared" si="447"/>
        <v>3</v>
      </c>
    </row>
    <row r="5460" spans="1:19" x14ac:dyDescent="0.3">
      <c r="A5460" t="s">
        <v>5479</v>
      </c>
      <c r="B5460" t="s">
        <v>13</v>
      </c>
      <c r="C5460">
        <v>1</v>
      </c>
      <c r="D5460">
        <v>3</v>
      </c>
      <c r="E5460">
        <v>3</v>
      </c>
      <c r="G5460" s="7" t="s">
        <v>10024</v>
      </c>
      <c r="H5460" s="1">
        <v>45165</v>
      </c>
      <c r="J5460" s="8" t="str">
        <f>IF(ISBLANK(B5460),"Unknown",B5460)</f>
        <v>Cake</v>
      </c>
      <c r="K5460" s="5">
        <f t="shared" si="443"/>
        <v>1</v>
      </c>
      <c r="L5460" s="5">
        <f t="shared" si="443"/>
        <v>3</v>
      </c>
      <c r="M5460" s="5">
        <f t="shared" si="444"/>
        <v>3</v>
      </c>
      <c r="N5460" s="8" t="str">
        <f>IF(ISBLANK(F5460),"Unknown",F5460)</f>
        <v>Unknown</v>
      </c>
      <c r="O5460" s="8" t="str">
        <f>IF(ISBLANK(G5460),"Unknown",G5460)</f>
        <v>Unknown</v>
      </c>
      <c r="P5460" s="6">
        <f>IF(ISBLANK(H5460),"Unknown",H5460)</f>
        <v>45165</v>
      </c>
      <c r="Q5460" s="13">
        <f t="shared" si="445"/>
        <v>1</v>
      </c>
      <c r="R5460" s="13">
        <f t="shared" si="446"/>
        <v>3</v>
      </c>
      <c r="S5460" s="11">
        <f t="shared" si="447"/>
        <v>3</v>
      </c>
    </row>
    <row r="5461" spans="1:19" x14ac:dyDescent="0.3">
      <c r="A5461" t="s">
        <v>5480</v>
      </c>
      <c r="B5461" t="s">
        <v>17</v>
      </c>
      <c r="C5461">
        <v>4</v>
      </c>
      <c r="D5461">
        <v>1</v>
      </c>
      <c r="E5461">
        <v>4</v>
      </c>
      <c r="F5461" t="s">
        <v>14</v>
      </c>
      <c r="G5461" t="s">
        <v>11</v>
      </c>
      <c r="H5461" s="1">
        <v>44967</v>
      </c>
      <c r="J5461" s="8" t="str">
        <f>IF(ISBLANK(B5461),"Unknown",B5461)</f>
        <v>Cookie</v>
      </c>
      <c r="K5461" s="5">
        <f t="shared" si="443"/>
        <v>4</v>
      </c>
      <c r="L5461" s="5">
        <f t="shared" si="443"/>
        <v>1</v>
      </c>
      <c r="M5461" s="5">
        <f t="shared" si="444"/>
        <v>4</v>
      </c>
      <c r="N5461" s="8" t="str">
        <f>IF(ISBLANK(F5461),"Unknown",F5461)</f>
        <v>Cash</v>
      </c>
      <c r="O5461" s="8" t="str">
        <f>IF(ISBLANK(G5461),"Unknown",G5461)</f>
        <v>Takeaway</v>
      </c>
      <c r="P5461" s="6">
        <f>IF(ISBLANK(H5461),"Unknown",H5461)</f>
        <v>44967</v>
      </c>
      <c r="Q5461" s="13">
        <f t="shared" si="445"/>
        <v>4</v>
      </c>
      <c r="R5461" s="13">
        <f t="shared" si="446"/>
        <v>1</v>
      </c>
      <c r="S5461" s="11">
        <f t="shared" si="447"/>
        <v>4</v>
      </c>
    </row>
    <row r="5462" spans="1:19" x14ac:dyDescent="0.3">
      <c r="A5462" t="s">
        <v>5481</v>
      </c>
      <c r="C5462">
        <v>2</v>
      </c>
      <c r="D5462">
        <v>4</v>
      </c>
      <c r="E5462">
        <v>8</v>
      </c>
      <c r="F5462" t="s">
        <v>10</v>
      </c>
      <c r="H5462" s="1">
        <v>45287</v>
      </c>
      <c r="J5462" s="8" t="str">
        <f>IF(ISBLANK(B5462),"Unknown",B5462)</f>
        <v>Unknown</v>
      </c>
      <c r="K5462" s="5">
        <f t="shared" si="443"/>
        <v>2</v>
      </c>
      <c r="L5462" s="5">
        <f t="shared" si="443"/>
        <v>4</v>
      </c>
      <c r="M5462" s="5">
        <f t="shared" si="444"/>
        <v>8</v>
      </c>
      <c r="N5462" s="8" t="str">
        <f>IF(ISBLANK(F5462),"Unknown",F5462)</f>
        <v>Credit Card</v>
      </c>
      <c r="O5462" s="8" t="str">
        <f>IF(ISBLANK(G5462),"Unknown",G5462)</f>
        <v>Unknown</v>
      </c>
      <c r="P5462" s="6">
        <f>IF(ISBLANK(H5462),"Unknown",H5462)</f>
        <v>45287</v>
      </c>
      <c r="Q5462" s="13">
        <f t="shared" si="445"/>
        <v>2</v>
      </c>
      <c r="R5462" s="13">
        <f t="shared" si="446"/>
        <v>4</v>
      </c>
      <c r="S5462" s="11">
        <f t="shared" si="447"/>
        <v>8</v>
      </c>
    </row>
    <row r="5463" spans="1:19" x14ac:dyDescent="0.3">
      <c r="A5463" t="s">
        <v>5482</v>
      </c>
      <c r="B5463" t="s">
        <v>13</v>
      </c>
      <c r="C5463">
        <v>3</v>
      </c>
      <c r="D5463">
        <v>3</v>
      </c>
      <c r="E5463">
        <v>9</v>
      </c>
      <c r="F5463" t="s">
        <v>14</v>
      </c>
      <c r="H5463" s="1">
        <v>44993</v>
      </c>
      <c r="J5463" s="8" t="str">
        <f>IF(ISBLANK(B5463),"Unknown",B5463)</f>
        <v>Cake</v>
      </c>
      <c r="K5463" s="5">
        <f t="shared" si="443"/>
        <v>3</v>
      </c>
      <c r="L5463" s="5">
        <f t="shared" si="443"/>
        <v>3</v>
      </c>
      <c r="M5463" s="5">
        <f t="shared" si="444"/>
        <v>9</v>
      </c>
      <c r="N5463" s="8" t="str">
        <f>IF(ISBLANK(F5463),"Unknown",F5463)</f>
        <v>Cash</v>
      </c>
      <c r="O5463" s="8" t="str">
        <f>IF(ISBLANK(G5463),"Unknown",G5463)</f>
        <v>Unknown</v>
      </c>
      <c r="P5463" s="6">
        <f>IF(ISBLANK(H5463),"Unknown",H5463)</f>
        <v>44993</v>
      </c>
      <c r="Q5463" s="13">
        <f t="shared" si="445"/>
        <v>3</v>
      </c>
      <c r="R5463" s="13">
        <f t="shared" si="446"/>
        <v>3</v>
      </c>
      <c r="S5463" s="11">
        <f t="shared" si="447"/>
        <v>9</v>
      </c>
    </row>
    <row r="5464" spans="1:19" x14ac:dyDescent="0.3">
      <c r="A5464" t="s">
        <v>5483</v>
      </c>
      <c r="B5464" t="s">
        <v>23</v>
      </c>
      <c r="C5464">
        <v>2</v>
      </c>
      <c r="D5464">
        <v>4</v>
      </c>
      <c r="E5464">
        <v>8</v>
      </c>
      <c r="F5464" s="7" t="s">
        <v>10024</v>
      </c>
      <c r="H5464" s="1">
        <v>45227</v>
      </c>
      <c r="J5464" s="8" t="str">
        <f>IF(ISBLANK(B5464),"Unknown",B5464)</f>
        <v>Smoothie</v>
      </c>
      <c r="K5464" s="5">
        <f t="shared" si="443"/>
        <v>2</v>
      </c>
      <c r="L5464" s="5">
        <f t="shared" si="443"/>
        <v>4</v>
      </c>
      <c r="M5464" s="5">
        <f t="shared" si="444"/>
        <v>8</v>
      </c>
      <c r="N5464" s="8" t="str">
        <f>IF(ISBLANK(F5464),"Unknown",F5464)</f>
        <v>Unknown</v>
      </c>
      <c r="O5464" s="8" t="str">
        <f>IF(ISBLANK(G5464),"Unknown",G5464)</f>
        <v>Unknown</v>
      </c>
      <c r="P5464" s="6">
        <f>IF(ISBLANK(H5464),"Unknown",H5464)</f>
        <v>45227</v>
      </c>
      <c r="Q5464" s="13">
        <f t="shared" si="445"/>
        <v>2</v>
      </c>
      <c r="R5464" s="13">
        <f t="shared" si="446"/>
        <v>4</v>
      </c>
      <c r="S5464" s="11">
        <f t="shared" si="447"/>
        <v>8</v>
      </c>
    </row>
    <row r="5465" spans="1:19" x14ac:dyDescent="0.3">
      <c r="A5465" t="s">
        <v>5484</v>
      </c>
      <c r="B5465" t="s">
        <v>37</v>
      </c>
      <c r="D5465">
        <v>3</v>
      </c>
      <c r="E5465">
        <v>6</v>
      </c>
      <c r="F5465" t="s">
        <v>10</v>
      </c>
      <c r="G5465" t="s">
        <v>15</v>
      </c>
      <c r="H5465" s="1">
        <v>45030</v>
      </c>
      <c r="J5465" s="8" t="str">
        <f>IF(ISBLANK(B5465),"Unknown",B5465)</f>
        <v>Juice</v>
      </c>
      <c r="K5465" s="5" t="str">
        <f t="shared" si="443"/>
        <v>0</v>
      </c>
      <c r="L5465" s="5">
        <f t="shared" si="443"/>
        <v>3</v>
      </c>
      <c r="M5465" s="5">
        <f t="shared" si="444"/>
        <v>6</v>
      </c>
      <c r="N5465" s="8" t="str">
        <f>IF(ISBLANK(F5465),"Unknown",F5465)</f>
        <v>Credit Card</v>
      </c>
      <c r="O5465" s="8" t="str">
        <f>IF(ISBLANK(G5465),"Unknown",G5465)</f>
        <v>In-store</v>
      </c>
      <c r="P5465" s="6">
        <f>IF(ISBLANK(H5465),"Unknown",H5465)</f>
        <v>45030</v>
      </c>
      <c r="Q5465" s="13" t="str">
        <f t="shared" si="445"/>
        <v>0</v>
      </c>
      <c r="R5465" s="13">
        <f t="shared" si="446"/>
        <v>3</v>
      </c>
      <c r="S5465" s="11">
        <f t="shared" si="447"/>
        <v>0</v>
      </c>
    </row>
    <row r="5466" spans="1:19" x14ac:dyDescent="0.3">
      <c r="A5466" t="s">
        <v>5485</v>
      </c>
      <c r="B5466" t="s">
        <v>9</v>
      </c>
      <c r="C5466">
        <v>5</v>
      </c>
      <c r="D5466">
        <v>2</v>
      </c>
      <c r="E5466">
        <v>10</v>
      </c>
      <c r="G5466" t="s">
        <v>11</v>
      </c>
      <c r="H5466" s="1">
        <v>45148</v>
      </c>
      <c r="J5466" s="8" t="str">
        <f>IF(ISBLANK(B5466),"Unknown",B5466)</f>
        <v>Coffee</v>
      </c>
      <c r="K5466" s="5">
        <f t="shared" si="443"/>
        <v>5</v>
      </c>
      <c r="L5466" s="5">
        <f t="shared" si="443"/>
        <v>2</v>
      </c>
      <c r="M5466" s="5">
        <f t="shared" si="444"/>
        <v>10</v>
      </c>
      <c r="N5466" s="8" t="str">
        <f>IF(ISBLANK(F5466),"Unknown",F5466)</f>
        <v>Unknown</v>
      </c>
      <c r="O5466" s="8" t="str">
        <f>IF(ISBLANK(G5466),"Unknown",G5466)</f>
        <v>Takeaway</v>
      </c>
      <c r="P5466" s="6">
        <f>IF(ISBLANK(H5466),"Unknown",H5466)</f>
        <v>45148</v>
      </c>
      <c r="Q5466" s="13">
        <f t="shared" si="445"/>
        <v>5</v>
      </c>
      <c r="R5466" s="13">
        <f t="shared" si="446"/>
        <v>2</v>
      </c>
      <c r="S5466" s="11">
        <f t="shared" si="447"/>
        <v>10</v>
      </c>
    </row>
    <row r="5467" spans="1:19" x14ac:dyDescent="0.3">
      <c r="A5467" t="s">
        <v>5486</v>
      </c>
      <c r="B5467" t="s">
        <v>17</v>
      </c>
      <c r="C5467">
        <v>2</v>
      </c>
      <c r="D5467">
        <v>1</v>
      </c>
      <c r="E5467">
        <v>2</v>
      </c>
      <c r="H5467" s="1">
        <v>45067</v>
      </c>
      <c r="J5467" s="8" t="str">
        <f>IF(ISBLANK(B5467),"Unknown",B5467)</f>
        <v>Cookie</v>
      </c>
      <c r="K5467" s="5">
        <f t="shared" si="443"/>
        <v>2</v>
      </c>
      <c r="L5467" s="5">
        <f t="shared" si="443"/>
        <v>1</v>
      </c>
      <c r="M5467" s="5">
        <f t="shared" si="444"/>
        <v>2</v>
      </c>
      <c r="N5467" s="8" t="str">
        <f>IF(ISBLANK(F5467),"Unknown",F5467)</f>
        <v>Unknown</v>
      </c>
      <c r="O5467" s="8" t="str">
        <f>IF(ISBLANK(G5467),"Unknown",G5467)</f>
        <v>Unknown</v>
      </c>
      <c r="P5467" s="6">
        <f>IF(ISBLANK(H5467),"Unknown",H5467)</f>
        <v>45067</v>
      </c>
      <c r="Q5467" s="13">
        <f t="shared" si="445"/>
        <v>2</v>
      </c>
      <c r="R5467" s="13">
        <f t="shared" si="446"/>
        <v>1</v>
      </c>
      <c r="S5467" s="11">
        <f t="shared" si="447"/>
        <v>2</v>
      </c>
    </row>
    <row r="5468" spans="1:19" x14ac:dyDescent="0.3">
      <c r="A5468" t="s">
        <v>5487</v>
      </c>
      <c r="B5468" t="s">
        <v>26</v>
      </c>
      <c r="C5468">
        <v>5</v>
      </c>
      <c r="D5468">
        <v>4</v>
      </c>
      <c r="E5468">
        <v>20</v>
      </c>
      <c r="F5468" t="s">
        <v>14</v>
      </c>
      <c r="H5468" s="1">
        <v>44991</v>
      </c>
      <c r="J5468" s="8" t="str">
        <f>IF(ISBLANK(B5468),"Unknown",B5468)</f>
        <v>Sandwich</v>
      </c>
      <c r="K5468" s="5">
        <f t="shared" si="443"/>
        <v>5</v>
      </c>
      <c r="L5468" s="5">
        <f t="shared" si="443"/>
        <v>4</v>
      </c>
      <c r="M5468" s="5">
        <f t="shared" si="444"/>
        <v>20</v>
      </c>
      <c r="N5468" s="8" t="str">
        <f>IF(ISBLANK(F5468),"Unknown",F5468)</f>
        <v>Cash</v>
      </c>
      <c r="O5468" s="8" t="str">
        <f>IF(ISBLANK(G5468),"Unknown",G5468)</f>
        <v>Unknown</v>
      </c>
      <c r="P5468" s="6">
        <f>IF(ISBLANK(H5468),"Unknown",H5468)</f>
        <v>44991</v>
      </c>
      <c r="Q5468" s="13">
        <f t="shared" si="445"/>
        <v>5</v>
      </c>
      <c r="R5468" s="13">
        <f t="shared" si="446"/>
        <v>4</v>
      </c>
      <c r="S5468" s="11">
        <f t="shared" si="447"/>
        <v>20</v>
      </c>
    </row>
    <row r="5469" spans="1:19" x14ac:dyDescent="0.3">
      <c r="A5469" t="s">
        <v>5488</v>
      </c>
      <c r="B5469" t="s">
        <v>19</v>
      </c>
      <c r="C5469">
        <v>5</v>
      </c>
      <c r="D5469">
        <v>5</v>
      </c>
      <c r="E5469">
        <v>25</v>
      </c>
      <c r="F5469" t="s">
        <v>21</v>
      </c>
      <c r="G5469" t="s">
        <v>11</v>
      </c>
      <c r="H5469" s="1">
        <v>45237</v>
      </c>
      <c r="J5469" s="8" t="str">
        <f>IF(ISBLANK(B5469),"Unknown",B5469)</f>
        <v>Salad</v>
      </c>
      <c r="K5469" s="5">
        <f t="shared" si="443"/>
        <v>5</v>
      </c>
      <c r="L5469" s="5">
        <f t="shared" si="443"/>
        <v>5</v>
      </c>
      <c r="M5469" s="5">
        <f t="shared" si="444"/>
        <v>25</v>
      </c>
      <c r="N5469" s="8" t="str">
        <f>IF(ISBLANK(F5469),"Unknown",F5469)</f>
        <v>Digital Wallet</v>
      </c>
      <c r="O5469" s="8" t="str">
        <f>IF(ISBLANK(G5469),"Unknown",G5469)</f>
        <v>Takeaway</v>
      </c>
      <c r="P5469" s="6">
        <f>IF(ISBLANK(H5469),"Unknown",H5469)</f>
        <v>45237</v>
      </c>
      <c r="Q5469" s="13">
        <f t="shared" si="445"/>
        <v>5</v>
      </c>
      <c r="R5469" s="13">
        <f t="shared" si="446"/>
        <v>5</v>
      </c>
      <c r="S5469" s="11">
        <f t="shared" si="447"/>
        <v>25</v>
      </c>
    </row>
    <row r="5470" spans="1:19" x14ac:dyDescent="0.3">
      <c r="A5470" t="s">
        <v>5489</v>
      </c>
      <c r="B5470" t="s">
        <v>17</v>
      </c>
      <c r="C5470">
        <v>2</v>
      </c>
      <c r="D5470">
        <v>1</v>
      </c>
      <c r="E5470">
        <v>2</v>
      </c>
      <c r="F5470" t="s">
        <v>14</v>
      </c>
      <c r="H5470" s="1">
        <v>45152</v>
      </c>
      <c r="J5470" s="8" t="str">
        <f>IF(ISBLANK(B5470),"Unknown",B5470)</f>
        <v>Cookie</v>
      </c>
      <c r="K5470" s="5">
        <f t="shared" si="443"/>
        <v>2</v>
      </c>
      <c r="L5470" s="5">
        <f t="shared" si="443"/>
        <v>1</v>
      </c>
      <c r="M5470" s="5">
        <f t="shared" si="444"/>
        <v>2</v>
      </c>
      <c r="N5470" s="8" t="str">
        <f>IF(ISBLANK(F5470),"Unknown",F5470)</f>
        <v>Cash</v>
      </c>
      <c r="O5470" s="8" t="str">
        <f>IF(ISBLANK(G5470),"Unknown",G5470)</f>
        <v>Unknown</v>
      </c>
      <c r="P5470" s="6">
        <f>IF(ISBLANK(H5470),"Unknown",H5470)</f>
        <v>45152</v>
      </c>
      <c r="Q5470" s="13">
        <f t="shared" si="445"/>
        <v>2</v>
      </c>
      <c r="R5470" s="13">
        <f t="shared" si="446"/>
        <v>1</v>
      </c>
      <c r="S5470" s="11">
        <f t="shared" si="447"/>
        <v>2</v>
      </c>
    </row>
    <row r="5471" spans="1:19" x14ac:dyDescent="0.3">
      <c r="A5471" t="s">
        <v>5490</v>
      </c>
      <c r="B5471" t="s">
        <v>13</v>
      </c>
      <c r="C5471">
        <v>3</v>
      </c>
      <c r="D5471">
        <v>3</v>
      </c>
      <c r="E5471">
        <v>9</v>
      </c>
      <c r="G5471" t="s">
        <v>15</v>
      </c>
      <c r="H5471" s="1">
        <v>45255</v>
      </c>
      <c r="J5471" s="8" t="str">
        <f>IF(ISBLANK(B5471),"Unknown",B5471)</f>
        <v>Cake</v>
      </c>
      <c r="K5471" s="5">
        <f t="shared" si="443"/>
        <v>3</v>
      </c>
      <c r="L5471" s="5">
        <f t="shared" si="443"/>
        <v>3</v>
      </c>
      <c r="M5471" s="5">
        <f t="shared" si="444"/>
        <v>9</v>
      </c>
      <c r="N5471" s="8" t="str">
        <f>IF(ISBLANK(F5471),"Unknown",F5471)</f>
        <v>Unknown</v>
      </c>
      <c r="O5471" s="8" t="str">
        <f>IF(ISBLANK(G5471),"Unknown",G5471)</f>
        <v>In-store</v>
      </c>
      <c r="P5471" s="6">
        <f>IF(ISBLANK(H5471),"Unknown",H5471)</f>
        <v>45255</v>
      </c>
      <c r="Q5471" s="13">
        <f t="shared" si="445"/>
        <v>3</v>
      </c>
      <c r="R5471" s="13">
        <f t="shared" si="446"/>
        <v>3</v>
      </c>
      <c r="S5471" s="11">
        <f t="shared" si="447"/>
        <v>9</v>
      </c>
    </row>
    <row r="5472" spans="1:19" x14ac:dyDescent="0.3">
      <c r="A5472" t="s">
        <v>5491</v>
      </c>
      <c r="B5472" t="s">
        <v>26</v>
      </c>
      <c r="C5472">
        <v>5</v>
      </c>
      <c r="D5472">
        <v>4</v>
      </c>
      <c r="E5472">
        <v>20</v>
      </c>
      <c r="H5472" s="7" t="s">
        <v>10024</v>
      </c>
      <c r="J5472" s="8" t="str">
        <f>IF(ISBLANK(B5472),"Unknown",B5472)</f>
        <v>Sandwich</v>
      </c>
      <c r="K5472" s="5">
        <f t="shared" si="443"/>
        <v>5</v>
      </c>
      <c r="L5472" s="5">
        <f t="shared" si="443"/>
        <v>4</v>
      </c>
      <c r="M5472" s="5">
        <f t="shared" si="444"/>
        <v>20</v>
      </c>
      <c r="N5472" s="8" t="str">
        <f>IF(ISBLANK(F5472),"Unknown",F5472)</f>
        <v>Unknown</v>
      </c>
      <c r="O5472" s="8" t="str">
        <f>IF(ISBLANK(G5472),"Unknown",G5472)</f>
        <v>Unknown</v>
      </c>
      <c r="P5472" s="6" t="str">
        <f>IF(ISBLANK(H5472),"Unknown",H5472)</f>
        <v>Unknown</v>
      </c>
      <c r="Q5472" s="13">
        <f t="shared" si="445"/>
        <v>5</v>
      </c>
      <c r="R5472" s="13">
        <f t="shared" si="446"/>
        <v>4</v>
      </c>
      <c r="S5472" s="11">
        <f t="shared" si="447"/>
        <v>20</v>
      </c>
    </row>
    <row r="5473" spans="1:19" x14ac:dyDescent="0.3">
      <c r="A5473" t="s">
        <v>5492</v>
      </c>
      <c r="B5473" t="s">
        <v>13</v>
      </c>
      <c r="C5473">
        <v>5</v>
      </c>
      <c r="D5473">
        <v>3</v>
      </c>
      <c r="E5473">
        <v>15</v>
      </c>
      <c r="G5473" t="s">
        <v>11</v>
      </c>
      <c r="H5473" s="7" t="s">
        <v>10024</v>
      </c>
      <c r="J5473" s="8" t="str">
        <f>IF(ISBLANK(B5473),"Unknown",B5473)</f>
        <v>Cake</v>
      </c>
      <c r="K5473" s="5">
        <f t="shared" si="443"/>
        <v>5</v>
      </c>
      <c r="L5473" s="5">
        <f t="shared" si="443"/>
        <v>3</v>
      </c>
      <c r="M5473" s="5">
        <f t="shared" si="444"/>
        <v>15</v>
      </c>
      <c r="N5473" s="8" t="str">
        <f>IF(ISBLANK(F5473),"Unknown",F5473)</f>
        <v>Unknown</v>
      </c>
      <c r="O5473" s="8" t="str">
        <f>IF(ISBLANK(G5473),"Unknown",G5473)</f>
        <v>Takeaway</v>
      </c>
      <c r="P5473" s="6" t="str">
        <f>IF(ISBLANK(H5473),"Unknown",H5473)</f>
        <v>Unknown</v>
      </c>
      <c r="Q5473" s="13">
        <f t="shared" si="445"/>
        <v>5</v>
      </c>
      <c r="R5473" s="13">
        <f t="shared" si="446"/>
        <v>3</v>
      </c>
      <c r="S5473" s="11">
        <f t="shared" si="447"/>
        <v>15</v>
      </c>
    </row>
    <row r="5474" spans="1:19" x14ac:dyDescent="0.3">
      <c r="A5474" t="s">
        <v>5493</v>
      </c>
      <c r="B5474" t="s">
        <v>26</v>
      </c>
      <c r="C5474">
        <v>5</v>
      </c>
      <c r="D5474">
        <v>4</v>
      </c>
      <c r="E5474">
        <v>20</v>
      </c>
      <c r="F5474" t="s">
        <v>21</v>
      </c>
      <c r="G5474" t="s">
        <v>11</v>
      </c>
      <c r="H5474" s="1">
        <v>45046</v>
      </c>
      <c r="J5474" s="8" t="str">
        <f>IF(ISBLANK(B5474),"Unknown",B5474)</f>
        <v>Sandwich</v>
      </c>
      <c r="K5474" s="5">
        <f t="shared" si="443"/>
        <v>5</v>
      </c>
      <c r="L5474" s="5">
        <f t="shared" si="443"/>
        <v>4</v>
      </c>
      <c r="M5474" s="5">
        <f t="shared" si="444"/>
        <v>20</v>
      </c>
      <c r="N5474" s="8" t="str">
        <f>IF(ISBLANK(F5474),"Unknown",F5474)</f>
        <v>Digital Wallet</v>
      </c>
      <c r="O5474" s="8" t="str">
        <f>IF(ISBLANK(G5474),"Unknown",G5474)</f>
        <v>Takeaway</v>
      </c>
      <c r="P5474" s="6">
        <f>IF(ISBLANK(H5474),"Unknown",H5474)</f>
        <v>45046</v>
      </c>
      <c r="Q5474" s="13">
        <f t="shared" si="445"/>
        <v>5</v>
      </c>
      <c r="R5474" s="13">
        <f t="shared" si="446"/>
        <v>4</v>
      </c>
      <c r="S5474" s="11">
        <f t="shared" si="447"/>
        <v>20</v>
      </c>
    </row>
    <row r="5475" spans="1:19" x14ac:dyDescent="0.3">
      <c r="A5475" t="s">
        <v>5494</v>
      </c>
      <c r="B5475" t="s">
        <v>17</v>
      </c>
      <c r="C5475">
        <v>1</v>
      </c>
      <c r="D5475">
        <v>1</v>
      </c>
      <c r="E5475">
        <v>1</v>
      </c>
      <c r="F5475" t="s">
        <v>14</v>
      </c>
      <c r="H5475" s="1">
        <v>45060</v>
      </c>
      <c r="J5475" s="8" t="str">
        <f>IF(ISBLANK(B5475),"Unknown",B5475)</f>
        <v>Cookie</v>
      </c>
      <c r="K5475" s="5">
        <f t="shared" si="443"/>
        <v>1</v>
      </c>
      <c r="L5475" s="5">
        <f t="shared" si="443"/>
        <v>1</v>
      </c>
      <c r="M5475" s="5">
        <f t="shared" si="444"/>
        <v>1</v>
      </c>
      <c r="N5475" s="8" t="str">
        <f>IF(ISBLANK(F5475),"Unknown",F5475)</f>
        <v>Cash</v>
      </c>
      <c r="O5475" s="8" t="str">
        <f>IF(ISBLANK(G5475),"Unknown",G5475)</f>
        <v>Unknown</v>
      </c>
      <c r="P5475" s="6">
        <f>IF(ISBLANK(H5475),"Unknown",H5475)</f>
        <v>45060</v>
      </c>
      <c r="Q5475" s="13">
        <f t="shared" si="445"/>
        <v>1</v>
      </c>
      <c r="R5475" s="13">
        <f t="shared" si="446"/>
        <v>1</v>
      </c>
      <c r="S5475" s="11">
        <f t="shared" si="447"/>
        <v>1</v>
      </c>
    </row>
    <row r="5476" spans="1:19" x14ac:dyDescent="0.3">
      <c r="A5476" t="s">
        <v>5495</v>
      </c>
      <c r="B5476" t="s">
        <v>26</v>
      </c>
      <c r="C5476">
        <v>1</v>
      </c>
      <c r="D5476">
        <v>4</v>
      </c>
      <c r="E5476">
        <v>4</v>
      </c>
      <c r="G5476" t="s">
        <v>11</v>
      </c>
      <c r="H5476" s="1">
        <v>44982</v>
      </c>
      <c r="J5476" s="8" t="str">
        <f>IF(ISBLANK(B5476),"Unknown",B5476)</f>
        <v>Sandwich</v>
      </c>
      <c r="K5476" s="5">
        <f t="shared" si="443"/>
        <v>1</v>
      </c>
      <c r="L5476" s="5">
        <f t="shared" si="443"/>
        <v>4</v>
      </c>
      <c r="M5476" s="5">
        <f t="shared" si="444"/>
        <v>4</v>
      </c>
      <c r="N5476" s="8" t="str">
        <f>IF(ISBLANK(F5476),"Unknown",F5476)</f>
        <v>Unknown</v>
      </c>
      <c r="O5476" s="8" t="str">
        <f>IF(ISBLANK(G5476),"Unknown",G5476)</f>
        <v>Takeaway</v>
      </c>
      <c r="P5476" s="6">
        <f>IF(ISBLANK(H5476),"Unknown",H5476)</f>
        <v>44982</v>
      </c>
      <c r="Q5476" s="13">
        <f t="shared" si="445"/>
        <v>1</v>
      </c>
      <c r="R5476" s="13">
        <f t="shared" si="446"/>
        <v>4</v>
      </c>
      <c r="S5476" s="11">
        <f t="shared" si="447"/>
        <v>4</v>
      </c>
    </row>
    <row r="5477" spans="1:19" x14ac:dyDescent="0.3">
      <c r="A5477" t="s">
        <v>5496</v>
      </c>
      <c r="B5477" t="s">
        <v>23</v>
      </c>
      <c r="C5477">
        <v>5</v>
      </c>
      <c r="D5477">
        <v>4</v>
      </c>
      <c r="E5477">
        <v>20</v>
      </c>
      <c r="F5477" t="s">
        <v>21</v>
      </c>
      <c r="H5477" s="1">
        <v>44990</v>
      </c>
      <c r="J5477" s="8" t="str">
        <f>IF(ISBLANK(B5477),"Unknown",B5477)</f>
        <v>Smoothie</v>
      </c>
      <c r="K5477" s="5">
        <f t="shared" si="443"/>
        <v>5</v>
      </c>
      <c r="L5477" s="5">
        <f t="shared" si="443"/>
        <v>4</v>
      </c>
      <c r="M5477" s="5">
        <f t="shared" si="444"/>
        <v>20</v>
      </c>
      <c r="N5477" s="8" t="str">
        <f>IF(ISBLANK(F5477),"Unknown",F5477)</f>
        <v>Digital Wallet</v>
      </c>
      <c r="O5477" s="8" t="str">
        <f>IF(ISBLANK(G5477),"Unknown",G5477)</f>
        <v>Unknown</v>
      </c>
      <c r="P5477" s="6">
        <f>IF(ISBLANK(H5477),"Unknown",H5477)</f>
        <v>44990</v>
      </c>
      <c r="Q5477" s="13">
        <f t="shared" si="445"/>
        <v>5</v>
      </c>
      <c r="R5477" s="13">
        <f t="shared" si="446"/>
        <v>4</v>
      </c>
      <c r="S5477" s="11">
        <f t="shared" si="447"/>
        <v>20</v>
      </c>
    </row>
    <row r="5478" spans="1:19" x14ac:dyDescent="0.3">
      <c r="A5478" t="s">
        <v>5497</v>
      </c>
      <c r="B5478" t="s">
        <v>13</v>
      </c>
      <c r="C5478">
        <v>2</v>
      </c>
      <c r="D5478">
        <v>3</v>
      </c>
      <c r="E5478">
        <v>6</v>
      </c>
      <c r="G5478" t="s">
        <v>15</v>
      </c>
      <c r="H5478" s="1">
        <v>45090</v>
      </c>
      <c r="J5478" s="8" t="str">
        <f>IF(ISBLANK(B5478),"Unknown",B5478)</f>
        <v>Cake</v>
      </c>
      <c r="K5478" s="5">
        <f t="shared" si="443"/>
        <v>2</v>
      </c>
      <c r="L5478" s="5">
        <f t="shared" si="443"/>
        <v>3</v>
      </c>
      <c r="M5478" s="5">
        <f t="shared" si="444"/>
        <v>6</v>
      </c>
      <c r="N5478" s="8" t="str">
        <f>IF(ISBLANK(F5478),"Unknown",F5478)</f>
        <v>Unknown</v>
      </c>
      <c r="O5478" s="8" t="str">
        <f>IF(ISBLANK(G5478),"Unknown",G5478)</f>
        <v>In-store</v>
      </c>
      <c r="P5478" s="6">
        <f>IF(ISBLANK(H5478),"Unknown",H5478)</f>
        <v>45090</v>
      </c>
      <c r="Q5478" s="13">
        <f t="shared" si="445"/>
        <v>2</v>
      </c>
      <c r="R5478" s="13">
        <f t="shared" si="446"/>
        <v>3</v>
      </c>
      <c r="S5478" s="11">
        <f t="shared" si="447"/>
        <v>6</v>
      </c>
    </row>
    <row r="5479" spans="1:19" x14ac:dyDescent="0.3">
      <c r="A5479" t="s">
        <v>5498</v>
      </c>
      <c r="B5479" t="s">
        <v>26</v>
      </c>
      <c r="C5479">
        <v>1</v>
      </c>
      <c r="D5479">
        <v>4</v>
      </c>
      <c r="E5479">
        <v>4</v>
      </c>
      <c r="G5479" t="s">
        <v>15</v>
      </c>
      <c r="H5479" s="1">
        <v>45109</v>
      </c>
      <c r="J5479" s="8" t="str">
        <f>IF(ISBLANK(B5479),"Unknown",B5479)</f>
        <v>Sandwich</v>
      </c>
      <c r="K5479" s="5">
        <f t="shared" si="443"/>
        <v>1</v>
      </c>
      <c r="L5479" s="5">
        <f t="shared" si="443"/>
        <v>4</v>
      </c>
      <c r="M5479" s="5">
        <f t="shared" si="444"/>
        <v>4</v>
      </c>
      <c r="N5479" s="8" t="str">
        <f>IF(ISBLANK(F5479),"Unknown",F5479)</f>
        <v>Unknown</v>
      </c>
      <c r="O5479" s="8" t="str">
        <f>IF(ISBLANK(G5479),"Unknown",G5479)</f>
        <v>In-store</v>
      </c>
      <c r="P5479" s="6">
        <f>IF(ISBLANK(H5479),"Unknown",H5479)</f>
        <v>45109</v>
      </c>
      <c r="Q5479" s="13">
        <f t="shared" si="445"/>
        <v>1</v>
      </c>
      <c r="R5479" s="13">
        <f t="shared" si="446"/>
        <v>4</v>
      </c>
      <c r="S5479" s="11">
        <f t="shared" si="447"/>
        <v>4</v>
      </c>
    </row>
    <row r="5480" spans="1:19" x14ac:dyDescent="0.3">
      <c r="A5480" t="s">
        <v>5499</v>
      </c>
      <c r="B5480" t="s">
        <v>63</v>
      </c>
      <c r="C5480">
        <v>2</v>
      </c>
      <c r="D5480">
        <v>1.5</v>
      </c>
      <c r="E5480">
        <v>3</v>
      </c>
      <c r="G5480" t="s">
        <v>11</v>
      </c>
      <c r="H5480" s="1">
        <v>44948</v>
      </c>
      <c r="J5480" s="8" t="str">
        <f>IF(ISBLANK(B5480),"Unknown",B5480)</f>
        <v>Tea</v>
      </c>
      <c r="K5480" s="5">
        <f t="shared" si="443"/>
        <v>2</v>
      </c>
      <c r="L5480" s="5">
        <f t="shared" si="443"/>
        <v>1.5</v>
      </c>
      <c r="M5480" s="5">
        <f t="shared" si="444"/>
        <v>3</v>
      </c>
      <c r="N5480" s="8" t="str">
        <f>IF(ISBLANK(F5480),"Unknown",F5480)</f>
        <v>Unknown</v>
      </c>
      <c r="O5480" s="8" t="str">
        <f>IF(ISBLANK(G5480),"Unknown",G5480)</f>
        <v>Takeaway</v>
      </c>
      <c r="P5480" s="6">
        <f>IF(ISBLANK(H5480),"Unknown",H5480)</f>
        <v>44948</v>
      </c>
      <c r="Q5480" s="13">
        <f t="shared" si="445"/>
        <v>2</v>
      </c>
      <c r="R5480" s="13">
        <f t="shared" si="446"/>
        <v>1.5</v>
      </c>
      <c r="S5480" s="11">
        <f t="shared" si="447"/>
        <v>3</v>
      </c>
    </row>
    <row r="5481" spans="1:19" x14ac:dyDescent="0.3">
      <c r="A5481" t="s">
        <v>5500</v>
      </c>
      <c r="B5481" t="s">
        <v>26</v>
      </c>
      <c r="C5481">
        <v>3</v>
      </c>
      <c r="D5481">
        <v>4</v>
      </c>
      <c r="E5481">
        <v>12</v>
      </c>
      <c r="F5481" t="s">
        <v>10</v>
      </c>
      <c r="G5481" t="s">
        <v>15</v>
      </c>
      <c r="H5481" s="1">
        <v>44942</v>
      </c>
      <c r="J5481" s="8" t="str">
        <f>IF(ISBLANK(B5481),"Unknown",B5481)</f>
        <v>Sandwich</v>
      </c>
      <c r="K5481" s="5">
        <f t="shared" si="443"/>
        <v>3</v>
      </c>
      <c r="L5481" s="5">
        <f t="shared" si="443"/>
        <v>4</v>
      </c>
      <c r="M5481" s="5">
        <f t="shared" si="444"/>
        <v>12</v>
      </c>
      <c r="N5481" s="8" t="str">
        <f>IF(ISBLANK(F5481),"Unknown",F5481)</f>
        <v>Credit Card</v>
      </c>
      <c r="O5481" s="8" t="str">
        <f>IF(ISBLANK(G5481),"Unknown",G5481)</f>
        <v>In-store</v>
      </c>
      <c r="P5481" s="6">
        <f>IF(ISBLANK(H5481),"Unknown",H5481)</f>
        <v>44942</v>
      </c>
      <c r="Q5481" s="13">
        <f t="shared" si="445"/>
        <v>3</v>
      </c>
      <c r="R5481" s="13">
        <f t="shared" si="446"/>
        <v>4</v>
      </c>
      <c r="S5481" s="11">
        <f t="shared" si="447"/>
        <v>12</v>
      </c>
    </row>
    <row r="5482" spans="1:19" x14ac:dyDescent="0.3">
      <c r="A5482" t="s">
        <v>5501</v>
      </c>
      <c r="B5482" t="s">
        <v>19</v>
      </c>
      <c r="C5482">
        <v>4</v>
      </c>
      <c r="D5482">
        <v>5</v>
      </c>
      <c r="E5482">
        <v>20</v>
      </c>
      <c r="H5482" s="1">
        <v>45191</v>
      </c>
      <c r="J5482" s="8" t="str">
        <f>IF(ISBLANK(B5482),"Unknown",B5482)</f>
        <v>Salad</v>
      </c>
      <c r="K5482" s="5">
        <f t="shared" si="443"/>
        <v>4</v>
      </c>
      <c r="L5482" s="5">
        <f t="shared" si="443"/>
        <v>5</v>
      </c>
      <c r="M5482" s="5">
        <f t="shared" si="444"/>
        <v>20</v>
      </c>
      <c r="N5482" s="8" t="str">
        <f>IF(ISBLANK(F5482),"Unknown",F5482)</f>
        <v>Unknown</v>
      </c>
      <c r="O5482" s="8" t="str">
        <f>IF(ISBLANK(G5482),"Unknown",G5482)</f>
        <v>Unknown</v>
      </c>
      <c r="P5482" s="6">
        <f>IF(ISBLANK(H5482),"Unknown",H5482)</f>
        <v>45191</v>
      </c>
      <c r="Q5482" s="13">
        <f t="shared" si="445"/>
        <v>4</v>
      </c>
      <c r="R5482" s="13">
        <f t="shared" si="446"/>
        <v>5</v>
      </c>
      <c r="S5482" s="11">
        <f t="shared" si="447"/>
        <v>20</v>
      </c>
    </row>
    <row r="5483" spans="1:19" x14ac:dyDescent="0.3">
      <c r="A5483" t="s">
        <v>5502</v>
      </c>
      <c r="B5483" t="s">
        <v>13</v>
      </c>
      <c r="C5483">
        <v>2</v>
      </c>
      <c r="D5483">
        <v>3</v>
      </c>
      <c r="E5483">
        <v>6</v>
      </c>
      <c r="F5483" t="s">
        <v>10</v>
      </c>
      <c r="G5483" t="s">
        <v>11</v>
      </c>
      <c r="H5483" s="1">
        <v>45214</v>
      </c>
      <c r="J5483" s="8" t="str">
        <f>IF(ISBLANK(B5483),"Unknown",B5483)</f>
        <v>Cake</v>
      </c>
      <c r="K5483" s="5">
        <f t="shared" si="443"/>
        <v>2</v>
      </c>
      <c r="L5483" s="5">
        <f t="shared" si="443"/>
        <v>3</v>
      </c>
      <c r="M5483" s="5">
        <f t="shared" si="444"/>
        <v>6</v>
      </c>
      <c r="N5483" s="8" t="str">
        <f>IF(ISBLANK(F5483),"Unknown",F5483)</f>
        <v>Credit Card</v>
      </c>
      <c r="O5483" s="8" t="str">
        <f>IF(ISBLANK(G5483),"Unknown",G5483)</f>
        <v>Takeaway</v>
      </c>
      <c r="P5483" s="6">
        <f>IF(ISBLANK(H5483),"Unknown",H5483)</f>
        <v>45214</v>
      </c>
      <c r="Q5483" s="13">
        <f t="shared" si="445"/>
        <v>2</v>
      </c>
      <c r="R5483" s="13">
        <f t="shared" si="446"/>
        <v>3</v>
      </c>
      <c r="S5483" s="11">
        <f t="shared" si="447"/>
        <v>6</v>
      </c>
    </row>
    <row r="5484" spans="1:19" x14ac:dyDescent="0.3">
      <c r="A5484" t="s">
        <v>5503</v>
      </c>
      <c r="B5484" t="s">
        <v>63</v>
      </c>
      <c r="C5484">
        <v>1</v>
      </c>
      <c r="D5484">
        <v>1.5</v>
      </c>
      <c r="E5484">
        <v>1.5</v>
      </c>
      <c r="F5484" t="s">
        <v>14</v>
      </c>
      <c r="H5484" s="1">
        <v>45171</v>
      </c>
      <c r="J5484" s="8" t="str">
        <f>IF(ISBLANK(B5484),"Unknown",B5484)</f>
        <v>Tea</v>
      </c>
      <c r="K5484" s="5">
        <f t="shared" si="443"/>
        <v>1</v>
      </c>
      <c r="L5484" s="5">
        <f t="shared" si="443"/>
        <v>1.5</v>
      </c>
      <c r="M5484" s="5">
        <f t="shared" si="444"/>
        <v>1.5</v>
      </c>
      <c r="N5484" s="8" t="str">
        <f>IF(ISBLANK(F5484),"Unknown",F5484)</f>
        <v>Cash</v>
      </c>
      <c r="O5484" s="8" t="str">
        <f>IF(ISBLANK(G5484),"Unknown",G5484)</f>
        <v>Unknown</v>
      </c>
      <c r="P5484" s="6">
        <f>IF(ISBLANK(H5484),"Unknown",H5484)</f>
        <v>45171</v>
      </c>
      <c r="Q5484" s="13">
        <f t="shared" si="445"/>
        <v>1</v>
      </c>
      <c r="R5484" s="13">
        <f t="shared" si="446"/>
        <v>1.5</v>
      </c>
      <c r="S5484" s="11">
        <f t="shared" si="447"/>
        <v>1.5</v>
      </c>
    </row>
    <row r="5485" spans="1:19" x14ac:dyDescent="0.3">
      <c r="A5485" t="s">
        <v>5504</v>
      </c>
      <c r="B5485" t="s">
        <v>37</v>
      </c>
      <c r="C5485">
        <v>2</v>
      </c>
      <c r="D5485">
        <v>3</v>
      </c>
      <c r="E5485">
        <v>6</v>
      </c>
      <c r="F5485" t="s">
        <v>21</v>
      </c>
      <c r="H5485" s="1">
        <v>45008</v>
      </c>
      <c r="J5485" s="8" t="str">
        <f>IF(ISBLANK(B5485),"Unknown",B5485)</f>
        <v>Juice</v>
      </c>
      <c r="K5485" s="5">
        <f t="shared" si="443"/>
        <v>2</v>
      </c>
      <c r="L5485" s="5">
        <f t="shared" si="443"/>
        <v>3</v>
      </c>
      <c r="M5485" s="5">
        <f t="shared" si="444"/>
        <v>6</v>
      </c>
      <c r="N5485" s="8" t="str">
        <f>IF(ISBLANK(F5485),"Unknown",F5485)</f>
        <v>Digital Wallet</v>
      </c>
      <c r="O5485" s="8" t="str">
        <f>IF(ISBLANK(G5485),"Unknown",G5485)</f>
        <v>Unknown</v>
      </c>
      <c r="P5485" s="6">
        <f>IF(ISBLANK(H5485),"Unknown",H5485)</f>
        <v>45008</v>
      </c>
      <c r="Q5485" s="13">
        <f t="shared" si="445"/>
        <v>2</v>
      </c>
      <c r="R5485" s="13">
        <f t="shared" si="446"/>
        <v>3</v>
      </c>
      <c r="S5485" s="11">
        <f t="shared" si="447"/>
        <v>6</v>
      </c>
    </row>
    <row r="5486" spans="1:19" x14ac:dyDescent="0.3">
      <c r="A5486" t="s">
        <v>5505</v>
      </c>
      <c r="B5486" t="s">
        <v>9</v>
      </c>
      <c r="C5486" s="7" t="s">
        <v>10024</v>
      </c>
      <c r="D5486">
        <v>2</v>
      </c>
      <c r="E5486">
        <v>8</v>
      </c>
      <c r="F5486" t="s">
        <v>14</v>
      </c>
      <c r="H5486" s="1">
        <v>45122</v>
      </c>
      <c r="J5486" s="8" t="str">
        <f>IF(ISBLANK(B5486),"Unknown",B5486)</f>
        <v>Coffee</v>
      </c>
      <c r="K5486" s="5" t="str">
        <f t="shared" si="443"/>
        <v>Unknown</v>
      </c>
      <c r="L5486" s="5">
        <f t="shared" si="443"/>
        <v>2</v>
      </c>
      <c r="M5486" s="5">
        <f t="shared" si="444"/>
        <v>8</v>
      </c>
      <c r="N5486" s="8" t="str">
        <f>IF(ISBLANK(F5486),"Unknown",F5486)</f>
        <v>Cash</v>
      </c>
      <c r="O5486" s="8" t="str">
        <f>IF(ISBLANK(G5486),"Unknown",G5486)</f>
        <v>Unknown</v>
      </c>
      <c r="P5486" s="6">
        <f>IF(ISBLANK(H5486),"Unknown",H5486)</f>
        <v>45122</v>
      </c>
      <c r="Q5486" s="13">
        <f t="shared" si="445"/>
        <v>0</v>
      </c>
      <c r="R5486" s="13">
        <f t="shared" si="446"/>
        <v>2</v>
      </c>
      <c r="S5486" s="11">
        <f t="shared" si="447"/>
        <v>0</v>
      </c>
    </row>
    <row r="5487" spans="1:19" x14ac:dyDescent="0.3">
      <c r="A5487" t="s">
        <v>5506</v>
      </c>
      <c r="B5487" t="s">
        <v>63</v>
      </c>
      <c r="C5487">
        <v>2</v>
      </c>
      <c r="D5487">
        <v>1.5</v>
      </c>
      <c r="E5487">
        <v>3</v>
      </c>
      <c r="F5487" t="s">
        <v>21</v>
      </c>
      <c r="H5487" s="1">
        <v>45044</v>
      </c>
      <c r="J5487" s="8" t="str">
        <f>IF(ISBLANK(B5487),"Unknown",B5487)</f>
        <v>Tea</v>
      </c>
      <c r="K5487" s="5">
        <f t="shared" si="443"/>
        <v>2</v>
      </c>
      <c r="L5487" s="5">
        <f t="shared" si="443"/>
        <v>1.5</v>
      </c>
      <c r="M5487" s="5">
        <f t="shared" si="444"/>
        <v>3</v>
      </c>
      <c r="N5487" s="8" t="str">
        <f>IF(ISBLANK(F5487),"Unknown",F5487)</f>
        <v>Digital Wallet</v>
      </c>
      <c r="O5487" s="8" t="str">
        <f>IF(ISBLANK(G5487),"Unknown",G5487)</f>
        <v>Unknown</v>
      </c>
      <c r="P5487" s="6">
        <f>IF(ISBLANK(H5487),"Unknown",H5487)</f>
        <v>45044</v>
      </c>
      <c r="Q5487" s="13">
        <f t="shared" si="445"/>
        <v>2</v>
      </c>
      <c r="R5487" s="13">
        <f t="shared" si="446"/>
        <v>1.5</v>
      </c>
      <c r="S5487" s="11">
        <f t="shared" si="447"/>
        <v>3</v>
      </c>
    </row>
    <row r="5488" spans="1:19" x14ac:dyDescent="0.3">
      <c r="A5488" t="s">
        <v>5507</v>
      </c>
      <c r="B5488" t="s">
        <v>9</v>
      </c>
      <c r="C5488">
        <v>1</v>
      </c>
      <c r="D5488">
        <v>2</v>
      </c>
      <c r="E5488">
        <v>2</v>
      </c>
      <c r="H5488" s="1">
        <v>45277</v>
      </c>
      <c r="J5488" s="8" t="str">
        <f>IF(ISBLANK(B5488),"Unknown",B5488)</f>
        <v>Coffee</v>
      </c>
      <c r="K5488" s="5">
        <f t="shared" si="443"/>
        <v>1</v>
      </c>
      <c r="L5488" s="5">
        <f t="shared" si="443"/>
        <v>2</v>
      </c>
      <c r="M5488" s="5">
        <f t="shared" si="444"/>
        <v>2</v>
      </c>
      <c r="N5488" s="8" t="str">
        <f>IF(ISBLANK(F5488),"Unknown",F5488)</f>
        <v>Unknown</v>
      </c>
      <c r="O5488" s="8" t="str">
        <f>IF(ISBLANK(G5488),"Unknown",G5488)</f>
        <v>Unknown</v>
      </c>
      <c r="P5488" s="6">
        <f>IF(ISBLANK(H5488),"Unknown",H5488)</f>
        <v>45277</v>
      </c>
      <c r="Q5488" s="13">
        <f t="shared" si="445"/>
        <v>1</v>
      </c>
      <c r="R5488" s="13">
        <f t="shared" si="446"/>
        <v>2</v>
      </c>
      <c r="S5488" s="11">
        <f t="shared" si="447"/>
        <v>2</v>
      </c>
    </row>
    <row r="5489" spans="1:19" x14ac:dyDescent="0.3">
      <c r="A5489" t="s">
        <v>5508</v>
      </c>
      <c r="B5489" t="s">
        <v>23</v>
      </c>
      <c r="C5489">
        <v>5</v>
      </c>
      <c r="D5489">
        <v>4</v>
      </c>
      <c r="E5489">
        <v>20</v>
      </c>
      <c r="F5489" t="s">
        <v>10</v>
      </c>
      <c r="G5489" s="7" t="s">
        <v>10024</v>
      </c>
      <c r="H5489" s="1">
        <v>45133</v>
      </c>
      <c r="J5489" s="8" t="str">
        <f>IF(ISBLANK(B5489),"Unknown",B5489)</f>
        <v>Smoothie</v>
      </c>
      <c r="K5489" s="5">
        <f t="shared" si="443"/>
        <v>5</v>
      </c>
      <c r="L5489" s="5">
        <f t="shared" si="443"/>
        <v>4</v>
      </c>
      <c r="M5489" s="5">
        <f t="shared" si="444"/>
        <v>20</v>
      </c>
      <c r="N5489" s="8" t="str">
        <f>IF(ISBLANK(F5489),"Unknown",F5489)</f>
        <v>Credit Card</v>
      </c>
      <c r="O5489" s="8" t="str">
        <f>IF(ISBLANK(G5489),"Unknown",G5489)</f>
        <v>Unknown</v>
      </c>
      <c r="P5489" s="6">
        <f>IF(ISBLANK(H5489),"Unknown",H5489)</f>
        <v>45133</v>
      </c>
      <c r="Q5489" s="13">
        <f t="shared" si="445"/>
        <v>5</v>
      </c>
      <c r="R5489" s="13">
        <f t="shared" si="446"/>
        <v>4</v>
      </c>
      <c r="S5489" s="11">
        <f t="shared" si="447"/>
        <v>20</v>
      </c>
    </row>
    <row r="5490" spans="1:19" x14ac:dyDescent="0.3">
      <c r="A5490" t="s">
        <v>5509</v>
      </c>
      <c r="B5490" s="7" t="s">
        <v>10024</v>
      </c>
      <c r="C5490">
        <v>1</v>
      </c>
      <c r="D5490">
        <v>3</v>
      </c>
      <c r="E5490">
        <v>3</v>
      </c>
      <c r="H5490" s="1">
        <v>45196</v>
      </c>
      <c r="J5490" s="8" t="str">
        <f>IF(ISBLANK(B5490),"Unknown",B5490)</f>
        <v>Unknown</v>
      </c>
      <c r="K5490" s="5">
        <f t="shared" si="443"/>
        <v>1</v>
      </c>
      <c r="L5490" s="5">
        <f t="shared" si="443"/>
        <v>3</v>
      </c>
      <c r="M5490" s="5">
        <f t="shared" si="444"/>
        <v>3</v>
      </c>
      <c r="N5490" s="8" t="str">
        <f>IF(ISBLANK(F5490),"Unknown",F5490)</f>
        <v>Unknown</v>
      </c>
      <c r="O5490" s="8" t="str">
        <f>IF(ISBLANK(G5490),"Unknown",G5490)</f>
        <v>Unknown</v>
      </c>
      <c r="P5490" s="6">
        <f>IF(ISBLANK(H5490),"Unknown",H5490)</f>
        <v>45196</v>
      </c>
      <c r="Q5490" s="13">
        <f t="shared" si="445"/>
        <v>1</v>
      </c>
      <c r="R5490" s="13">
        <f t="shared" si="446"/>
        <v>3</v>
      </c>
      <c r="S5490" s="11">
        <f t="shared" si="447"/>
        <v>3</v>
      </c>
    </row>
    <row r="5491" spans="1:19" x14ac:dyDescent="0.3">
      <c r="A5491" t="s">
        <v>5510</v>
      </c>
      <c r="B5491" s="7" t="s">
        <v>10024</v>
      </c>
      <c r="C5491">
        <v>1</v>
      </c>
      <c r="D5491">
        <v>4</v>
      </c>
      <c r="E5491">
        <v>4</v>
      </c>
      <c r="F5491" t="s">
        <v>10</v>
      </c>
      <c r="H5491" s="1">
        <v>44944</v>
      </c>
      <c r="J5491" s="8" t="str">
        <f>IF(ISBLANK(B5491),"Unknown",B5491)</f>
        <v>Unknown</v>
      </c>
      <c r="K5491" s="5">
        <f t="shared" si="443"/>
        <v>1</v>
      </c>
      <c r="L5491" s="5">
        <f t="shared" si="443"/>
        <v>4</v>
      </c>
      <c r="M5491" s="5">
        <f t="shared" si="444"/>
        <v>4</v>
      </c>
      <c r="N5491" s="8" t="str">
        <f>IF(ISBLANK(F5491),"Unknown",F5491)</f>
        <v>Credit Card</v>
      </c>
      <c r="O5491" s="8" t="str">
        <f>IF(ISBLANK(G5491),"Unknown",G5491)</f>
        <v>Unknown</v>
      </c>
      <c r="P5491" s="6">
        <f>IF(ISBLANK(H5491),"Unknown",H5491)</f>
        <v>44944</v>
      </c>
      <c r="Q5491" s="13">
        <f t="shared" si="445"/>
        <v>1</v>
      </c>
      <c r="R5491" s="13">
        <f t="shared" si="446"/>
        <v>4</v>
      </c>
      <c r="S5491" s="11">
        <f t="shared" si="447"/>
        <v>4</v>
      </c>
    </row>
    <row r="5492" spans="1:19" x14ac:dyDescent="0.3">
      <c r="A5492" t="s">
        <v>5511</v>
      </c>
      <c r="B5492" s="7" t="s">
        <v>10024</v>
      </c>
      <c r="C5492">
        <v>5</v>
      </c>
      <c r="D5492">
        <v>1</v>
      </c>
      <c r="E5492">
        <v>5</v>
      </c>
      <c r="H5492" s="1">
        <v>45006</v>
      </c>
      <c r="J5492" s="8" t="str">
        <f>IF(ISBLANK(B5492),"Unknown",B5492)</f>
        <v>Unknown</v>
      </c>
      <c r="K5492" s="5">
        <f t="shared" si="443"/>
        <v>5</v>
      </c>
      <c r="L5492" s="5">
        <f t="shared" si="443"/>
        <v>1</v>
      </c>
      <c r="M5492" s="5">
        <f t="shared" si="444"/>
        <v>5</v>
      </c>
      <c r="N5492" s="8" t="str">
        <f>IF(ISBLANK(F5492),"Unknown",F5492)</f>
        <v>Unknown</v>
      </c>
      <c r="O5492" s="8" t="str">
        <f>IF(ISBLANK(G5492),"Unknown",G5492)</f>
        <v>Unknown</v>
      </c>
      <c r="P5492" s="6">
        <f>IF(ISBLANK(H5492),"Unknown",H5492)</f>
        <v>45006</v>
      </c>
      <c r="Q5492" s="13">
        <f t="shared" si="445"/>
        <v>5</v>
      </c>
      <c r="R5492" s="13">
        <f t="shared" si="446"/>
        <v>1</v>
      </c>
      <c r="S5492" s="11">
        <f t="shared" si="447"/>
        <v>5</v>
      </c>
    </row>
    <row r="5493" spans="1:19" x14ac:dyDescent="0.3">
      <c r="A5493" t="s">
        <v>5512</v>
      </c>
      <c r="B5493" t="s">
        <v>26</v>
      </c>
      <c r="C5493">
        <v>1</v>
      </c>
      <c r="D5493">
        <v>4</v>
      </c>
      <c r="E5493">
        <v>4</v>
      </c>
      <c r="F5493" t="s">
        <v>10</v>
      </c>
      <c r="G5493" t="s">
        <v>15</v>
      </c>
      <c r="H5493" s="1">
        <v>45037</v>
      </c>
      <c r="J5493" s="8" t="str">
        <f>IF(ISBLANK(B5493),"Unknown",B5493)</f>
        <v>Sandwich</v>
      </c>
      <c r="K5493" s="5">
        <f t="shared" si="443"/>
        <v>1</v>
      </c>
      <c r="L5493" s="5">
        <f t="shared" si="443"/>
        <v>4</v>
      </c>
      <c r="M5493" s="5">
        <f t="shared" si="444"/>
        <v>4</v>
      </c>
      <c r="N5493" s="8" t="str">
        <f>IF(ISBLANK(F5493),"Unknown",F5493)</f>
        <v>Credit Card</v>
      </c>
      <c r="O5493" s="8" t="str">
        <f>IF(ISBLANK(G5493),"Unknown",G5493)</f>
        <v>In-store</v>
      </c>
      <c r="P5493" s="6">
        <f>IF(ISBLANK(H5493),"Unknown",H5493)</f>
        <v>45037</v>
      </c>
      <c r="Q5493" s="13">
        <f t="shared" si="445"/>
        <v>1</v>
      </c>
      <c r="R5493" s="13">
        <f t="shared" si="446"/>
        <v>4</v>
      </c>
      <c r="S5493" s="11">
        <f t="shared" si="447"/>
        <v>4</v>
      </c>
    </row>
    <row r="5494" spans="1:19" x14ac:dyDescent="0.3">
      <c r="A5494" t="s">
        <v>5513</v>
      </c>
      <c r="B5494" t="s">
        <v>13</v>
      </c>
      <c r="C5494">
        <v>4</v>
      </c>
      <c r="D5494">
        <v>3</v>
      </c>
      <c r="E5494">
        <v>12</v>
      </c>
      <c r="F5494" t="s">
        <v>10</v>
      </c>
      <c r="H5494" s="1">
        <v>45291</v>
      </c>
      <c r="J5494" s="8" t="str">
        <f>IF(ISBLANK(B5494),"Unknown",B5494)</f>
        <v>Cake</v>
      </c>
      <c r="K5494" s="5">
        <f t="shared" si="443"/>
        <v>4</v>
      </c>
      <c r="L5494" s="5">
        <f t="shared" si="443"/>
        <v>3</v>
      </c>
      <c r="M5494" s="5">
        <f t="shared" si="444"/>
        <v>12</v>
      </c>
      <c r="N5494" s="8" t="str">
        <f>IF(ISBLANK(F5494),"Unknown",F5494)</f>
        <v>Credit Card</v>
      </c>
      <c r="O5494" s="8" t="str">
        <f>IF(ISBLANK(G5494),"Unknown",G5494)</f>
        <v>Unknown</v>
      </c>
      <c r="P5494" s="6">
        <f>IF(ISBLANK(H5494),"Unknown",H5494)</f>
        <v>45291</v>
      </c>
      <c r="Q5494" s="13">
        <f t="shared" si="445"/>
        <v>4</v>
      </c>
      <c r="R5494" s="13">
        <f t="shared" si="446"/>
        <v>3</v>
      </c>
      <c r="S5494" s="11">
        <f t="shared" si="447"/>
        <v>12</v>
      </c>
    </row>
    <row r="5495" spans="1:19" x14ac:dyDescent="0.3">
      <c r="A5495" t="s">
        <v>5514</v>
      </c>
      <c r="B5495" t="s">
        <v>13</v>
      </c>
      <c r="C5495">
        <v>2</v>
      </c>
      <c r="D5495">
        <v>3</v>
      </c>
      <c r="E5495">
        <v>6</v>
      </c>
      <c r="H5495" s="1">
        <v>45198</v>
      </c>
      <c r="J5495" s="8" t="str">
        <f>IF(ISBLANK(B5495),"Unknown",B5495)</f>
        <v>Cake</v>
      </c>
      <c r="K5495" s="5">
        <f t="shared" si="443"/>
        <v>2</v>
      </c>
      <c r="L5495" s="5">
        <f t="shared" si="443"/>
        <v>3</v>
      </c>
      <c r="M5495" s="5">
        <f t="shared" si="444"/>
        <v>6</v>
      </c>
      <c r="N5495" s="8" t="str">
        <f>IF(ISBLANK(F5495),"Unknown",F5495)</f>
        <v>Unknown</v>
      </c>
      <c r="O5495" s="8" t="str">
        <f>IF(ISBLANK(G5495),"Unknown",G5495)</f>
        <v>Unknown</v>
      </c>
      <c r="P5495" s="6">
        <f>IF(ISBLANK(H5495),"Unknown",H5495)</f>
        <v>45198</v>
      </c>
      <c r="Q5495" s="13">
        <f t="shared" si="445"/>
        <v>2</v>
      </c>
      <c r="R5495" s="13">
        <f t="shared" si="446"/>
        <v>3</v>
      </c>
      <c r="S5495" s="11">
        <f t="shared" si="447"/>
        <v>6</v>
      </c>
    </row>
    <row r="5496" spans="1:19" x14ac:dyDescent="0.3">
      <c r="A5496" t="s">
        <v>5515</v>
      </c>
      <c r="B5496" t="s">
        <v>26</v>
      </c>
      <c r="C5496">
        <v>1</v>
      </c>
      <c r="D5496">
        <v>4</v>
      </c>
      <c r="E5496">
        <v>4</v>
      </c>
      <c r="F5496" t="s">
        <v>21</v>
      </c>
      <c r="H5496" s="1">
        <v>45034</v>
      </c>
      <c r="J5496" s="8" t="str">
        <f>IF(ISBLANK(B5496),"Unknown",B5496)</f>
        <v>Sandwich</v>
      </c>
      <c r="K5496" s="5">
        <f t="shared" si="443"/>
        <v>1</v>
      </c>
      <c r="L5496" s="5">
        <f t="shared" si="443"/>
        <v>4</v>
      </c>
      <c r="M5496" s="5">
        <f t="shared" si="444"/>
        <v>4</v>
      </c>
      <c r="N5496" s="8" t="str">
        <f>IF(ISBLANK(F5496),"Unknown",F5496)</f>
        <v>Digital Wallet</v>
      </c>
      <c r="O5496" s="8" t="str">
        <f>IF(ISBLANK(G5496),"Unknown",G5496)</f>
        <v>Unknown</v>
      </c>
      <c r="P5496" s="6">
        <f>IF(ISBLANK(H5496),"Unknown",H5496)</f>
        <v>45034</v>
      </c>
      <c r="Q5496" s="13">
        <f t="shared" si="445"/>
        <v>1</v>
      </c>
      <c r="R5496" s="13">
        <f t="shared" si="446"/>
        <v>4</v>
      </c>
      <c r="S5496" s="11">
        <f t="shared" si="447"/>
        <v>4</v>
      </c>
    </row>
    <row r="5497" spans="1:19" x14ac:dyDescent="0.3">
      <c r="A5497" t="s">
        <v>5516</v>
      </c>
      <c r="B5497" t="s">
        <v>26</v>
      </c>
      <c r="C5497">
        <v>5</v>
      </c>
      <c r="D5497">
        <v>4</v>
      </c>
      <c r="E5497">
        <v>20</v>
      </c>
      <c r="G5497" t="s">
        <v>15</v>
      </c>
      <c r="H5497" s="1">
        <v>45056</v>
      </c>
      <c r="J5497" s="8" t="str">
        <f>IF(ISBLANK(B5497),"Unknown",B5497)</f>
        <v>Sandwich</v>
      </c>
      <c r="K5497" s="5">
        <f t="shared" si="443"/>
        <v>5</v>
      </c>
      <c r="L5497" s="5">
        <f t="shared" si="443"/>
        <v>4</v>
      </c>
      <c r="M5497" s="5">
        <f t="shared" si="444"/>
        <v>20</v>
      </c>
      <c r="N5497" s="8" t="str">
        <f>IF(ISBLANK(F5497),"Unknown",F5497)</f>
        <v>Unknown</v>
      </c>
      <c r="O5497" s="8" t="str">
        <f>IF(ISBLANK(G5497),"Unknown",G5497)</f>
        <v>In-store</v>
      </c>
      <c r="P5497" s="6">
        <f>IF(ISBLANK(H5497),"Unknown",H5497)</f>
        <v>45056</v>
      </c>
      <c r="Q5497" s="13">
        <f t="shared" si="445"/>
        <v>5</v>
      </c>
      <c r="R5497" s="13">
        <f t="shared" si="446"/>
        <v>4</v>
      </c>
      <c r="S5497" s="11">
        <f t="shared" si="447"/>
        <v>20</v>
      </c>
    </row>
    <row r="5498" spans="1:19" x14ac:dyDescent="0.3">
      <c r="A5498" t="s">
        <v>5517</v>
      </c>
      <c r="B5498" t="s">
        <v>37</v>
      </c>
      <c r="C5498">
        <v>5</v>
      </c>
      <c r="D5498">
        <v>3</v>
      </c>
      <c r="E5498">
        <v>15</v>
      </c>
      <c r="G5498" t="s">
        <v>11</v>
      </c>
      <c r="J5498" s="8" t="str">
        <f>IF(ISBLANK(B5498),"Unknown",B5498)</f>
        <v>Juice</v>
      </c>
      <c r="K5498" s="5">
        <f t="shared" si="443"/>
        <v>5</v>
      </c>
      <c r="L5498" s="5">
        <f t="shared" si="443"/>
        <v>3</v>
      </c>
      <c r="M5498" s="5">
        <f t="shared" si="444"/>
        <v>15</v>
      </c>
      <c r="N5498" s="8" t="str">
        <f>IF(ISBLANK(F5498),"Unknown",F5498)</f>
        <v>Unknown</v>
      </c>
      <c r="O5498" s="8" t="str">
        <f>IF(ISBLANK(G5498),"Unknown",G5498)</f>
        <v>Takeaway</v>
      </c>
      <c r="P5498" s="6" t="str">
        <f>IF(ISBLANK(H5498),"Unknown",H5498)</f>
        <v>Unknown</v>
      </c>
      <c r="Q5498" s="13">
        <f t="shared" si="445"/>
        <v>5</v>
      </c>
      <c r="R5498" s="13">
        <f t="shared" si="446"/>
        <v>3</v>
      </c>
      <c r="S5498" s="11">
        <f t="shared" si="447"/>
        <v>15</v>
      </c>
    </row>
    <row r="5499" spans="1:19" x14ac:dyDescent="0.3">
      <c r="A5499" t="s">
        <v>5518</v>
      </c>
      <c r="B5499" t="s">
        <v>17</v>
      </c>
      <c r="C5499">
        <v>5</v>
      </c>
      <c r="D5499">
        <v>1</v>
      </c>
      <c r="E5499">
        <v>5</v>
      </c>
      <c r="F5499" t="s">
        <v>14</v>
      </c>
      <c r="H5499" s="1">
        <v>44972</v>
      </c>
      <c r="J5499" s="8" t="str">
        <f>IF(ISBLANK(B5499),"Unknown",B5499)</f>
        <v>Cookie</v>
      </c>
      <c r="K5499" s="5">
        <f t="shared" si="443"/>
        <v>5</v>
      </c>
      <c r="L5499" s="5">
        <f t="shared" si="443"/>
        <v>1</v>
      </c>
      <c r="M5499" s="5">
        <f t="shared" si="444"/>
        <v>5</v>
      </c>
      <c r="N5499" s="8" t="str">
        <f>IF(ISBLANK(F5499),"Unknown",F5499)</f>
        <v>Cash</v>
      </c>
      <c r="O5499" s="8" t="str">
        <f>IF(ISBLANK(G5499),"Unknown",G5499)</f>
        <v>Unknown</v>
      </c>
      <c r="P5499" s="6">
        <f>IF(ISBLANK(H5499),"Unknown",H5499)</f>
        <v>44972</v>
      </c>
      <c r="Q5499" s="13">
        <f t="shared" si="445"/>
        <v>5</v>
      </c>
      <c r="R5499" s="13">
        <f t="shared" si="446"/>
        <v>1</v>
      </c>
      <c r="S5499" s="11">
        <f t="shared" si="447"/>
        <v>5</v>
      </c>
    </row>
    <row r="5500" spans="1:19" x14ac:dyDescent="0.3">
      <c r="A5500" t="s">
        <v>5519</v>
      </c>
      <c r="B5500" t="s">
        <v>9</v>
      </c>
      <c r="C5500">
        <v>1</v>
      </c>
      <c r="D5500">
        <v>2</v>
      </c>
      <c r="E5500">
        <v>2</v>
      </c>
      <c r="F5500" t="s">
        <v>14</v>
      </c>
      <c r="G5500" t="s">
        <v>11</v>
      </c>
      <c r="H5500" s="1">
        <v>45244</v>
      </c>
      <c r="J5500" s="8" t="str">
        <f>IF(ISBLANK(B5500),"Unknown",B5500)</f>
        <v>Coffee</v>
      </c>
      <c r="K5500" s="5">
        <f t="shared" si="443"/>
        <v>1</v>
      </c>
      <c r="L5500" s="5">
        <f t="shared" si="443"/>
        <v>2</v>
      </c>
      <c r="M5500" s="5">
        <f t="shared" si="444"/>
        <v>2</v>
      </c>
      <c r="N5500" s="8" t="str">
        <f>IF(ISBLANK(F5500),"Unknown",F5500)</f>
        <v>Cash</v>
      </c>
      <c r="O5500" s="8" t="str">
        <f>IF(ISBLANK(G5500),"Unknown",G5500)</f>
        <v>Takeaway</v>
      </c>
      <c r="P5500" s="6">
        <f>IF(ISBLANK(H5500),"Unknown",H5500)</f>
        <v>45244</v>
      </c>
      <c r="Q5500" s="13">
        <f t="shared" si="445"/>
        <v>1</v>
      </c>
      <c r="R5500" s="13">
        <f t="shared" si="446"/>
        <v>2</v>
      </c>
      <c r="S5500" s="11">
        <f t="shared" si="447"/>
        <v>2</v>
      </c>
    </row>
    <row r="5501" spans="1:19" x14ac:dyDescent="0.3">
      <c r="A5501" t="s">
        <v>5520</v>
      </c>
      <c r="B5501" t="s">
        <v>19</v>
      </c>
      <c r="C5501">
        <v>3</v>
      </c>
      <c r="D5501">
        <v>5</v>
      </c>
      <c r="E5501">
        <v>15</v>
      </c>
      <c r="G5501" s="7" t="s">
        <v>10024</v>
      </c>
      <c r="H5501" s="7" t="s">
        <v>10024</v>
      </c>
      <c r="J5501" s="8" t="str">
        <f>IF(ISBLANK(B5501),"Unknown",B5501)</f>
        <v>Salad</v>
      </c>
      <c r="K5501" s="5">
        <f t="shared" si="443"/>
        <v>3</v>
      </c>
      <c r="L5501" s="5">
        <f t="shared" si="443"/>
        <v>5</v>
      </c>
      <c r="M5501" s="5">
        <f t="shared" si="444"/>
        <v>15</v>
      </c>
      <c r="N5501" s="8" t="str">
        <f>IF(ISBLANK(F5501),"Unknown",F5501)</f>
        <v>Unknown</v>
      </c>
      <c r="O5501" s="8" t="str">
        <f>IF(ISBLANK(G5501),"Unknown",G5501)</f>
        <v>Unknown</v>
      </c>
      <c r="P5501" s="6" t="str">
        <f>IF(ISBLANK(H5501),"Unknown",H5501)</f>
        <v>Unknown</v>
      </c>
      <c r="Q5501" s="13">
        <f t="shared" si="445"/>
        <v>3</v>
      </c>
      <c r="R5501" s="13">
        <f t="shared" si="446"/>
        <v>5</v>
      </c>
      <c r="S5501" s="11">
        <f t="shared" si="447"/>
        <v>15</v>
      </c>
    </row>
    <row r="5502" spans="1:19" x14ac:dyDescent="0.3">
      <c r="A5502" t="s">
        <v>5521</v>
      </c>
      <c r="B5502" t="s">
        <v>23</v>
      </c>
      <c r="C5502">
        <v>3</v>
      </c>
      <c r="D5502">
        <v>4</v>
      </c>
      <c r="E5502">
        <v>12</v>
      </c>
      <c r="H5502" s="1">
        <v>45281</v>
      </c>
      <c r="J5502" s="8" t="str">
        <f>IF(ISBLANK(B5502),"Unknown",B5502)</f>
        <v>Smoothie</v>
      </c>
      <c r="K5502" s="5">
        <f t="shared" si="443"/>
        <v>3</v>
      </c>
      <c r="L5502" s="5">
        <f t="shared" si="443"/>
        <v>4</v>
      </c>
      <c r="M5502" s="5">
        <f t="shared" si="444"/>
        <v>12</v>
      </c>
      <c r="N5502" s="8" t="str">
        <f>IF(ISBLANK(F5502),"Unknown",F5502)</f>
        <v>Unknown</v>
      </c>
      <c r="O5502" s="8" t="str">
        <f>IF(ISBLANK(G5502),"Unknown",G5502)</f>
        <v>Unknown</v>
      </c>
      <c r="P5502" s="6">
        <f>IF(ISBLANK(H5502),"Unknown",H5502)</f>
        <v>45281</v>
      </c>
      <c r="Q5502" s="13">
        <f t="shared" si="445"/>
        <v>3</v>
      </c>
      <c r="R5502" s="13">
        <f t="shared" si="446"/>
        <v>4</v>
      </c>
      <c r="S5502" s="11">
        <f t="shared" si="447"/>
        <v>12</v>
      </c>
    </row>
    <row r="5503" spans="1:19" x14ac:dyDescent="0.3">
      <c r="A5503" t="s">
        <v>5522</v>
      </c>
      <c r="B5503" t="s">
        <v>9</v>
      </c>
      <c r="C5503">
        <v>4</v>
      </c>
      <c r="D5503">
        <v>2</v>
      </c>
      <c r="E5503">
        <v>8</v>
      </c>
      <c r="G5503" t="s">
        <v>11</v>
      </c>
      <c r="J5503" s="8" t="str">
        <f>IF(ISBLANK(B5503),"Unknown",B5503)</f>
        <v>Coffee</v>
      </c>
      <c r="K5503" s="5">
        <f t="shared" si="443"/>
        <v>4</v>
      </c>
      <c r="L5503" s="5">
        <f t="shared" si="443"/>
        <v>2</v>
      </c>
      <c r="M5503" s="5">
        <f t="shared" si="444"/>
        <v>8</v>
      </c>
      <c r="N5503" s="8" t="str">
        <f>IF(ISBLANK(F5503),"Unknown",F5503)</f>
        <v>Unknown</v>
      </c>
      <c r="O5503" s="8" t="str">
        <f>IF(ISBLANK(G5503),"Unknown",G5503)</f>
        <v>Takeaway</v>
      </c>
      <c r="P5503" s="6" t="str">
        <f>IF(ISBLANK(H5503),"Unknown",H5503)</f>
        <v>Unknown</v>
      </c>
      <c r="Q5503" s="13">
        <f t="shared" si="445"/>
        <v>4</v>
      </c>
      <c r="R5503" s="13">
        <f t="shared" si="446"/>
        <v>2</v>
      </c>
      <c r="S5503" s="11">
        <f t="shared" si="447"/>
        <v>8</v>
      </c>
    </row>
    <row r="5504" spans="1:19" x14ac:dyDescent="0.3">
      <c r="A5504" t="s">
        <v>5523</v>
      </c>
      <c r="B5504" t="s">
        <v>17</v>
      </c>
      <c r="C5504">
        <v>5</v>
      </c>
      <c r="D5504">
        <v>1</v>
      </c>
      <c r="E5504">
        <v>5</v>
      </c>
      <c r="H5504" s="1">
        <v>44932</v>
      </c>
      <c r="J5504" s="8" t="str">
        <f>IF(ISBLANK(B5504),"Unknown",B5504)</f>
        <v>Cookie</v>
      </c>
      <c r="K5504" s="5">
        <f t="shared" si="443"/>
        <v>5</v>
      </c>
      <c r="L5504" s="5">
        <f t="shared" si="443"/>
        <v>1</v>
      </c>
      <c r="M5504" s="5">
        <f t="shared" si="444"/>
        <v>5</v>
      </c>
      <c r="N5504" s="8" t="str">
        <f>IF(ISBLANK(F5504),"Unknown",F5504)</f>
        <v>Unknown</v>
      </c>
      <c r="O5504" s="8" t="str">
        <f>IF(ISBLANK(G5504),"Unknown",G5504)</f>
        <v>Unknown</v>
      </c>
      <c r="P5504" s="6">
        <f>IF(ISBLANK(H5504),"Unknown",H5504)</f>
        <v>44932</v>
      </c>
      <c r="Q5504" s="13">
        <f t="shared" si="445"/>
        <v>5</v>
      </c>
      <c r="R5504" s="13">
        <f t="shared" si="446"/>
        <v>1</v>
      </c>
      <c r="S5504" s="11">
        <f t="shared" si="447"/>
        <v>5</v>
      </c>
    </row>
    <row r="5505" spans="1:19" x14ac:dyDescent="0.3">
      <c r="A5505" t="s">
        <v>5524</v>
      </c>
      <c r="B5505" t="s">
        <v>13</v>
      </c>
      <c r="C5505">
        <v>3</v>
      </c>
      <c r="D5505">
        <v>3</v>
      </c>
      <c r="E5505">
        <v>9</v>
      </c>
      <c r="F5505" t="s">
        <v>14</v>
      </c>
      <c r="G5505" t="s">
        <v>15</v>
      </c>
      <c r="H5505" s="1">
        <v>45131</v>
      </c>
      <c r="J5505" s="8" t="str">
        <f>IF(ISBLANK(B5505),"Unknown",B5505)</f>
        <v>Cake</v>
      </c>
      <c r="K5505" s="5">
        <f t="shared" si="443"/>
        <v>3</v>
      </c>
      <c r="L5505" s="5">
        <f t="shared" si="443"/>
        <v>3</v>
      </c>
      <c r="M5505" s="5">
        <f t="shared" si="444"/>
        <v>9</v>
      </c>
      <c r="N5505" s="8" t="str">
        <f>IF(ISBLANK(F5505),"Unknown",F5505)</f>
        <v>Cash</v>
      </c>
      <c r="O5505" s="8" t="str">
        <f>IF(ISBLANK(G5505),"Unknown",G5505)</f>
        <v>In-store</v>
      </c>
      <c r="P5505" s="6">
        <f>IF(ISBLANK(H5505),"Unknown",H5505)</f>
        <v>45131</v>
      </c>
      <c r="Q5505" s="13">
        <f t="shared" si="445"/>
        <v>3</v>
      </c>
      <c r="R5505" s="13">
        <f t="shared" si="446"/>
        <v>3</v>
      </c>
      <c r="S5505" s="11">
        <f t="shared" si="447"/>
        <v>9</v>
      </c>
    </row>
    <row r="5506" spans="1:19" x14ac:dyDescent="0.3">
      <c r="A5506" t="s">
        <v>5525</v>
      </c>
      <c r="B5506" t="s">
        <v>17</v>
      </c>
      <c r="C5506">
        <v>1</v>
      </c>
      <c r="D5506">
        <v>1</v>
      </c>
      <c r="E5506">
        <v>1</v>
      </c>
      <c r="H5506" s="1">
        <v>45095</v>
      </c>
      <c r="J5506" s="8" t="str">
        <f>IF(ISBLANK(B5506),"Unknown",B5506)</f>
        <v>Cookie</v>
      </c>
      <c r="K5506" s="5">
        <f t="shared" si="443"/>
        <v>1</v>
      </c>
      <c r="L5506" s="5">
        <f t="shared" si="443"/>
        <v>1</v>
      </c>
      <c r="M5506" s="5">
        <f t="shared" si="444"/>
        <v>1</v>
      </c>
      <c r="N5506" s="8" t="str">
        <f>IF(ISBLANK(F5506),"Unknown",F5506)</f>
        <v>Unknown</v>
      </c>
      <c r="O5506" s="8" t="str">
        <f>IF(ISBLANK(G5506),"Unknown",G5506)</f>
        <v>Unknown</v>
      </c>
      <c r="P5506" s="6">
        <f>IF(ISBLANK(H5506),"Unknown",H5506)</f>
        <v>45095</v>
      </c>
      <c r="Q5506" s="13">
        <f t="shared" si="445"/>
        <v>1</v>
      </c>
      <c r="R5506" s="13">
        <f t="shared" si="446"/>
        <v>1</v>
      </c>
      <c r="S5506" s="11">
        <f t="shared" si="447"/>
        <v>1</v>
      </c>
    </row>
    <row r="5507" spans="1:19" x14ac:dyDescent="0.3">
      <c r="A5507" t="s">
        <v>5526</v>
      </c>
      <c r="B5507" t="s">
        <v>19</v>
      </c>
      <c r="C5507">
        <v>5</v>
      </c>
      <c r="D5507">
        <v>5</v>
      </c>
      <c r="E5507">
        <v>25</v>
      </c>
      <c r="F5507" t="s">
        <v>10</v>
      </c>
      <c r="H5507" s="1">
        <v>45076</v>
      </c>
      <c r="J5507" s="8" t="str">
        <f>IF(ISBLANK(B5507),"Unknown",B5507)</f>
        <v>Salad</v>
      </c>
      <c r="K5507" s="5">
        <f t="shared" ref="K5507:L5570" si="448">IF(ISBLANK(C5507),"0",C5507)</f>
        <v>5</v>
      </c>
      <c r="L5507" s="5">
        <f t="shared" si="448"/>
        <v>5</v>
      </c>
      <c r="M5507" s="5">
        <f t="shared" ref="M5507:M5570" si="449">IF(ISBLANK(E5507),"0",E5507)</f>
        <v>25</v>
      </c>
      <c r="N5507" s="8" t="str">
        <f>IF(ISBLANK(F5507),"Unknown",F5507)</f>
        <v>Credit Card</v>
      </c>
      <c r="O5507" s="8" t="str">
        <f>IF(ISBLANK(G5507),"Unknown",G5507)</f>
        <v>Unknown</v>
      </c>
      <c r="P5507" s="6">
        <f>IF(ISBLANK(H5507),"Unknown",H5507)</f>
        <v>45076</v>
      </c>
      <c r="Q5507" s="13">
        <f t="shared" ref="Q5507:Q5570" si="450">IF(K5507="Unknown",0,K5507)</f>
        <v>5</v>
      </c>
      <c r="R5507" s="13">
        <f t="shared" ref="R5507:R5570" si="451">IF(L5507="Unknown",0,L5507)</f>
        <v>5</v>
      </c>
      <c r="S5507" s="11">
        <f t="shared" ref="S5507:S5570" si="452">Q5507*R5507</f>
        <v>25</v>
      </c>
    </row>
    <row r="5508" spans="1:19" x14ac:dyDescent="0.3">
      <c r="A5508" t="s">
        <v>5527</v>
      </c>
      <c r="B5508" t="s">
        <v>9</v>
      </c>
      <c r="C5508">
        <v>4</v>
      </c>
      <c r="D5508">
        <v>2</v>
      </c>
      <c r="E5508">
        <v>8</v>
      </c>
      <c r="F5508" t="s">
        <v>21</v>
      </c>
      <c r="G5508" t="s">
        <v>15</v>
      </c>
      <c r="H5508" s="1">
        <v>45045</v>
      </c>
      <c r="J5508" s="8" t="str">
        <f>IF(ISBLANK(B5508),"Unknown",B5508)</f>
        <v>Coffee</v>
      </c>
      <c r="K5508" s="5">
        <f t="shared" si="448"/>
        <v>4</v>
      </c>
      <c r="L5508" s="5">
        <f t="shared" si="448"/>
        <v>2</v>
      </c>
      <c r="M5508" s="5">
        <f t="shared" si="449"/>
        <v>8</v>
      </c>
      <c r="N5508" s="8" t="str">
        <f>IF(ISBLANK(F5508),"Unknown",F5508)</f>
        <v>Digital Wallet</v>
      </c>
      <c r="O5508" s="8" t="str">
        <f>IF(ISBLANK(G5508),"Unknown",G5508)</f>
        <v>In-store</v>
      </c>
      <c r="P5508" s="6">
        <f>IF(ISBLANK(H5508),"Unknown",H5508)</f>
        <v>45045</v>
      </c>
      <c r="Q5508" s="13">
        <f t="shared" si="450"/>
        <v>4</v>
      </c>
      <c r="R5508" s="13">
        <f t="shared" si="451"/>
        <v>2</v>
      </c>
      <c r="S5508" s="11">
        <f t="shared" si="452"/>
        <v>8</v>
      </c>
    </row>
    <row r="5509" spans="1:19" x14ac:dyDescent="0.3">
      <c r="A5509" t="s">
        <v>5528</v>
      </c>
      <c r="B5509" t="s">
        <v>26</v>
      </c>
      <c r="C5509">
        <v>4</v>
      </c>
      <c r="D5509">
        <v>4</v>
      </c>
      <c r="E5509">
        <v>16</v>
      </c>
      <c r="F5509" t="s">
        <v>10</v>
      </c>
      <c r="G5509" t="s">
        <v>15</v>
      </c>
      <c r="H5509" s="1">
        <v>44995</v>
      </c>
      <c r="J5509" s="8" t="str">
        <f>IF(ISBLANK(B5509),"Unknown",B5509)</f>
        <v>Sandwich</v>
      </c>
      <c r="K5509" s="5">
        <f t="shared" si="448"/>
        <v>4</v>
      </c>
      <c r="L5509" s="5">
        <f t="shared" si="448"/>
        <v>4</v>
      </c>
      <c r="M5509" s="5">
        <f t="shared" si="449"/>
        <v>16</v>
      </c>
      <c r="N5509" s="8" t="str">
        <f>IF(ISBLANK(F5509),"Unknown",F5509)</f>
        <v>Credit Card</v>
      </c>
      <c r="O5509" s="8" t="str">
        <f>IF(ISBLANK(G5509),"Unknown",G5509)</f>
        <v>In-store</v>
      </c>
      <c r="P5509" s="6">
        <f>IF(ISBLANK(H5509),"Unknown",H5509)</f>
        <v>44995</v>
      </c>
      <c r="Q5509" s="13">
        <f t="shared" si="450"/>
        <v>4</v>
      </c>
      <c r="R5509" s="13">
        <f t="shared" si="451"/>
        <v>4</v>
      </c>
      <c r="S5509" s="11">
        <f t="shared" si="452"/>
        <v>16</v>
      </c>
    </row>
    <row r="5510" spans="1:19" x14ac:dyDescent="0.3">
      <c r="A5510" t="s">
        <v>5529</v>
      </c>
      <c r="B5510" t="s">
        <v>17</v>
      </c>
      <c r="C5510">
        <v>2</v>
      </c>
      <c r="D5510">
        <v>1</v>
      </c>
      <c r="E5510">
        <v>2</v>
      </c>
      <c r="F5510" t="s">
        <v>14</v>
      </c>
      <c r="H5510" s="1">
        <v>45028</v>
      </c>
      <c r="J5510" s="8" t="str">
        <f>IF(ISBLANK(B5510),"Unknown",B5510)</f>
        <v>Cookie</v>
      </c>
      <c r="K5510" s="5">
        <f t="shared" si="448"/>
        <v>2</v>
      </c>
      <c r="L5510" s="5">
        <f t="shared" si="448"/>
        <v>1</v>
      </c>
      <c r="M5510" s="5">
        <f t="shared" si="449"/>
        <v>2</v>
      </c>
      <c r="N5510" s="8" t="str">
        <f>IF(ISBLANK(F5510),"Unknown",F5510)</f>
        <v>Cash</v>
      </c>
      <c r="O5510" s="8" t="str">
        <f>IF(ISBLANK(G5510),"Unknown",G5510)</f>
        <v>Unknown</v>
      </c>
      <c r="P5510" s="6">
        <f>IF(ISBLANK(H5510),"Unknown",H5510)</f>
        <v>45028</v>
      </c>
      <c r="Q5510" s="13">
        <f t="shared" si="450"/>
        <v>2</v>
      </c>
      <c r="R5510" s="13">
        <f t="shared" si="451"/>
        <v>1</v>
      </c>
      <c r="S5510" s="11">
        <f t="shared" si="452"/>
        <v>2</v>
      </c>
    </row>
    <row r="5511" spans="1:19" x14ac:dyDescent="0.3">
      <c r="A5511" t="s">
        <v>5530</v>
      </c>
      <c r="B5511" t="s">
        <v>13</v>
      </c>
      <c r="C5511">
        <v>4</v>
      </c>
      <c r="D5511">
        <v>3</v>
      </c>
      <c r="E5511">
        <v>12</v>
      </c>
      <c r="F5511" t="s">
        <v>10</v>
      </c>
      <c r="H5511" s="1">
        <v>45266</v>
      </c>
      <c r="J5511" s="8" t="str">
        <f>IF(ISBLANK(B5511),"Unknown",B5511)</f>
        <v>Cake</v>
      </c>
      <c r="K5511" s="5">
        <f t="shared" si="448"/>
        <v>4</v>
      </c>
      <c r="L5511" s="5">
        <f t="shared" si="448"/>
        <v>3</v>
      </c>
      <c r="M5511" s="5">
        <f t="shared" si="449"/>
        <v>12</v>
      </c>
      <c r="N5511" s="8" t="str">
        <f>IF(ISBLANK(F5511),"Unknown",F5511)</f>
        <v>Credit Card</v>
      </c>
      <c r="O5511" s="8" t="str">
        <f>IF(ISBLANK(G5511),"Unknown",G5511)</f>
        <v>Unknown</v>
      </c>
      <c r="P5511" s="6">
        <f>IF(ISBLANK(H5511),"Unknown",H5511)</f>
        <v>45266</v>
      </c>
      <c r="Q5511" s="13">
        <f t="shared" si="450"/>
        <v>4</v>
      </c>
      <c r="R5511" s="13">
        <f t="shared" si="451"/>
        <v>3</v>
      </c>
      <c r="S5511" s="11">
        <f t="shared" si="452"/>
        <v>12</v>
      </c>
    </row>
    <row r="5512" spans="1:19" x14ac:dyDescent="0.3">
      <c r="A5512" t="s">
        <v>5531</v>
      </c>
      <c r="B5512" t="s">
        <v>37</v>
      </c>
      <c r="C5512">
        <v>5</v>
      </c>
      <c r="D5512">
        <v>3</v>
      </c>
      <c r="E5512">
        <v>15</v>
      </c>
      <c r="F5512" t="s">
        <v>14</v>
      </c>
      <c r="G5512" t="s">
        <v>15</v>
      </c>
      <c r="H5512" s="1">
        <v>45249</v>
      </c>
      <c r="J5512" s="8" t="str">
        <f>IF(ISBLANK(B5512),"Unknown",B5512)</f>
        <v>Juice</v>
      </c>
      <c r="K5512" s="5">
        <f t="shared" si="448"/>
        <v>5</v>
      </c>
      <c r="L5512" s="5">
        <f t="shared" si="448"/>
        <v>3</v>
      </c>
      <c r="M5512" s="5">
        <f t="shared" si="449"/>
        <v>15</v>
      </c>
      <c r="N5512" s="8" t="str">
        <f>IF(ISBLANK(F5512),"Unknown",F5512)</f>
        <v>Cash</v>
      </c>
      <c r="O5512" s="8" t="str">
        <f>IF(ISBLANK(G5512),"Unknown",G5512)</f>
        <v>In-store</v>
      </c>
      <c r="P5512" s="6">
        <f>IF(ISBLANK(H5512),"Unknown",H5512)</f>
        <v>45249</v>
      </c>
      <c r="Q5512" s="13">
        <f t="shared" si="450"/>
        <v>5</v>
      </c>
      <c r="R5512" s="13">
        <f t="shared" si="451"/>
        <v>3</v>
      </c>
      <c r="S5512" s="11">
        <f t="shared" si="452"/>
        <v>15</v>
      </c>
    </row>
    <row r="5513" spans="1:19" x14ac:dyDescent="0.3">
      <c r="A5513" t="s">
        <v>5532</v>
      </c>
      <c r="B5513" t="s">
        <v>19</v>
      </c>
      <c r="C5513">
        <v>2</v>
      </c>
      <c r="D5513">
        <v>5</v>
      </c>
      <c r="E5513">
        <v>10</v>
      </c>
      <c r="F5513" t="s">
        <v>10</v>
      </c>
      <c r="G5513" t="s">
        <v>15</v>
      </c>
      <c r="H5513" s="1">
        <v>45106</v>
      </c>
      <c r="J5513" s="8" t="str">
        <f>IF(ISBLANK(B5513),"Unknown",B5513)</f>
        <v>Salad</v>
      </c>
      <c r="K5513" s="5">
        <f t="shared" si="448"/>
        <v>2</v>
      </c>
      <c r="L5513" s="5">
        <f t="shared" si="448"/>
        <v>5</v>
      </c>
      <c r="M5513" s="5">
        <f t="shared" si="449"/>
        <v>10</v>
      </c>
      <c r="N5513" s="8" t="str">
        <f>IF(ISBLANK(F5513),"Unknown",F5513)</f>
        <v>Credit Card</v>
      </c>
      <c r="O5513" s="8" t="str">
        <f>IF(ISBLANK(G5513),"Unknown",G5513)</f>
        <v>In-store</v>
      </c>
      <c r="P5513" s="6">
        <f>IF(ISBLANK(H5513),"Unknown",H5513)</f>
        <v>45106</v>
      </c>
      <c r="Q5513" s="13">
        <f t="shared" si="450"/>
        <v>2</v>
      </c>
      <c r="R5513" s="13">
        <f t="shared" si="451"/>
        <v>5</v>
      </c>
      <c r="S5513" s="11">
        <f t="shared" si="452"/>
        <v>10</v>
      </c>
    </row>
    <row r="5514" spans="1:19" x14ac:dyDescent="0.3">
      <c r="A5514" t="s">
        <v>5533</v>
      </c>
      <c r="B5514" t="s">
        <v>13</v>
      </c>
      <c r="C5514">
        <v>1</v>
      </c>
      <c r="D5514">
        <v>3</v>
      </c>
      <c r="E5514">
        <v>3</v>
      </c>
      <c r="G5514" s="7" t="s">
        <v>10024</v>
      </c>
      <c r="H5514" s="1">
        <v>45064</v>
      </c>
      <c r="J5514" s="8" t="str">
        <f>IF(ISBLANK(B5514),"Unknown",B5514)</f>
        <v>Cake</v>
      </c>
      <c r="K5514" s="5">
        <f t="shared" si="448"/>
        <v>1</v>
      </c>
      <c r="L5514" s="5">
        <f t="shared" si="448"/>
        <v>3</v>
      </c>
      <c r="M5514" s="5">
        <f t="shared" si="449"/>
        <v>3</v>
      </c>
      <c r="N5514" s="8" t="str">
        <f>IF(ISBLANK(F5514),"Unknown",F5514)</f>
        <v>Unknown</v>
      </c>
      <c r="O5514" s="8" t="str">
        <f>IF(ISBLANK(G5514),"Unknown",G5514)</f>
        <v>Unknown</v>
      </c>
      <c r="P5514" s="6">
        <f>IF(ISBLANK(H5514),"Unknown",H5514)</f>
        <v>45064</v>
      </c>
      <c r="Q5514" s="13">
        <f t="shared" si="450"/>
        <v>1</v>
      </c>
      <c r="R5514" s="13">
        <f t="shared" si="451"/>
        <v>3</v>
      </c>
      <c r="S5514" s="11">
        <f t="shared" si="452"/>
        <v>3</v>
      </c>
    </row>
    <row r="5515" spans="1:19" x14ac:dyDescent="0.3">
      <c r="A5515" t="s">
        <v>5534</v>
      </c>
      <c r="B5515" t="s">
        <v>19</v>
      </c>
      <c r="C5515">
        <v>1</v>
      </c>
      <c r="D5515">
        <v>5</v>
      </c>
      <c r="E5515">
        <v>5</v>
      </c>
      <c r="F5515" t="s">
        <v>10</v>
      </c>
      <c r="G5515" t="s">
        <v>11</v>
      </c>
      <c r="H5515" s="1">
        <v>45166</v>
      </c>
      <c r="J5515" s="8" t="str">
        <f>IF(ISBLANK(B5515),"Unknown",B5515)</f>
        <v>Salad</v>
      </c>
      <c r="K5515" s="5">
        <f t="shared" si="448"/>
        <v>1</v>
      </c>
      <c r="L5515" s="5">
        <f t="shared" si="448"/>
        <v>5</v>
      </c>
      <c r="M5515" s="5">
        <f t="shared" si="449"/>
        <v>5</v>
      </c>
      <c r="N5515" s="8" t="str">
        <f>IF(ISBLANK(F5515),"Unknown",F5515)</f>
        <v>Credit Card</v>
      </c>
      <c r="O5515" s="8" t="str">
        <f>IF(ISBLANK(G5515),"Unknown",G5515)</f>
        <v>Takeaway</v>
      </c>
      <c r="P5515" s="6">
        <f>IF(ISBLANK(H5515),"Unknown",H5515)</f>
        <v>45166</v>
      </c>
      <c r="Q5515" s="13">
        <f t="shared" si="450"/>
        <v>1</v>
      </c>
      <c r="R5515" s="13">
        <f t="shared" si="451"/>
        <v>5</v>
      </c>
      <c r="S5515" s="11">
        <f t="shared" si="452"/>
        <v>5</v>
      </c>
    </row>
    <row r="5516" spans="1:19" x14ac:dyDescent="0.3">
      <c r="A5516" t="s">
        <v>5535</v>
      </c>
      <c r="B5516" t="s">
        <v>26</v>
      </c>
      <c r="C5516">
        <v>3</v>
      </c>
      <c r="D5516">
        <v>4</v>
      </c>
      <c r="E5516">
        <v>12</v>
      </c>
      <c r="F5516" t="s">
        <v>14</v>
      </c>
      <c r="G5516" t="s">
        <v>15</v>
      </c>
      <c r="H5516" s="7" t="s">
        <v>10024</v>
      </c>
      <c r="J5516" s="8" t="str">
        <f>IF(ISBLANK(B5516),"Unknown",B5516)</f>
        <v>Sandwich</v>
      </c>
      <c r="K5516" s="5">
        <f t="shared" si="448"/>
        <v>3</v>
      </c>
      <c r="L5516" s="5">
        <f t="shared" si="448"/>
        <v>4</v>
      </c>
      <c r="M5516" s="5">
        <f t="shared" si="449"/>
        <v>12</v>
      </c>
      <c r="N5516" s="8" t="str">
        <f>IF(ISBLANK(F5516),"Unknown",F5516)</f>
        <v>Cash</v>
      </c>
      <c r="O5516" s="8" t="str">
        <f>IF(ISBLANK(G5516),"Unknown",G5516)</f>
        <v>In-store</v>
      </c>
      <c r="P5516" s="6" t="str">
        <f>IF(ISBLANK(H5516),"Unknown",H5516)</f>
        <v>Unknown</v>
      </c>
      <c r="Q5516" s="13">
        <f t="shared" si="450"/>
        <v>3</v>
      </c>
      <c r="R5516" s="13">
        <f t="shared" si="451"/>
        <v>4</v>
      </c>
      <c r="S5516" s="11">
        <f t="shared" si="452"/>
        <v>12</v>
      </c>
    </row>
    <row r="5517" spans="1:19" x14ac:dyDescent="0.3">
      <c r="A5517" t="s">
        <v>5536</v>
      </c>
      <c r="B5517" t="s">
        <v>17</v>
      </c>
      <c r="C5517">
        <v>2</v>
      </c>
      <c r="D5517">
        <v>1</v>
      </c>
      <c r="E5517">
        <v>2</v>
      </c>
      <c r="G5517" t="s">
        <v>15</v>
      </c>
      <c r="H5517" s="1">
        <v>45256</v>
      </c>
      <c r="J5517" s="8" t="str">
        <f>IF(ISBLANK(B5517),"Unknown",B5517)</f>
        <v>Cookie</v>
      </c>
      <c r="K5517" s="5">
        <f t="shared" si="448"/>
        <v>2</v>
      </c>
      <c r="L5517" s="5">
        <f t="shared" si="448"/>
        <v>1</v>
      </c>
      <c r="M5517" s="5">
        <f t="shared" si="449"/>
        <v>2</v>
      </c>
      <c r="N5517" s="8" t="str">
        <f>IF(ISBLANK(F5517),"Unknown",F5517)</f>
        <v>Unknown</v>
      </c>
      <c r="O5517" s="8" t="str">
        <f>IF(ISBLANK(G5517),"Unknown",G5517)</f>
        <v>In-store</v>
      </c>
      <c r="P5517" s="6">
        <f>IF(ISBLANK(H5517),"Unknown",H5517)</f>
        <v>45256</v>
      </c>
      <c r="Q5517" s="13">
        <f t="shared" si="450"/>
        <v>2</v>
      </c>
      <c r="R5517" s="13">
        <f t="shared" si="451"/>
        <v>1</v>
      </c>
      <c r="S5517" s="11">
        <f t="shared" si="452"/>
        <v>2</v>
      </c>
    </row>
    <row r="5518" spans="1:19" x14ac:dyDescent="0.3">
      <c r="A5518" t="s">
        <v>5537</v>
      </c>
      <c r="B5518" t="s">
        <v>23</v>
      </c>
      <c r="C5518">
        <v>5</v>
      </c>
      <c r="D5518">
        <v>4</v>
      </c>
      <c r="E5518">
        <v>20</v>
      </c>
      <c r="F5518" t="s">
        <v>14</v>
      </c>
      <c r="G5518" t="s">
        <v>15</v>
      </c>
      <c r="H5518" s="1">
        <v>45194</v>
      </c>
      <c r="J5518" s="8" t="str">
        <f>IF(ISBLANK(B5518),"Unknown",B5518)</f>
        <v>Smoothie</v>
      </c>
      <c r="K5518" s="5">
        <f t="shared" si="448"/>
        <v>5</v>
      </c>
      <c r="L5518" s="5">
        <f t="shared" si="448"/>
        <v>4</v>
      </c>
      <c r="M5518" s="5">
        <f t="shared" si="449"/>
        <v>20</v>
      </c>
      <c r="N5518" s="8" t="str">
        <f>IF(ISBLANK(F5518),"Unknown",F5518)</f>
        <v>Cash</v>
      </c>
      <c r="O5518" s="8" t="str">
        <f>IF(ISBLANK(G5518),"Unknown",G5518)</f>
        <v>In-store</v>
      </c>
      <c r="P5518" s="6">
        <f>IF(ISBLANK(H5518),"Unknown",H5518)</f>
        <v>45194</v>
      </c>
      <c r="Q5518" s="13">
        <f t="shared" si="450"/>
        <v>5</v>
      </c>
      <c r="R5518" s="13">
        <f t="shared" si="451"/>
        <v>4</v>
      </c>
      <c r="S5518" s="11">
        <f t="shared" si="452"/>
        <v>20</v>
      </c>
    </row>
    <row r="5519" spans="1:19" x14ac:dyDescent="0.3">
      <c r="A5519" t="s">
        <v>5538</v>
      </c>
      <c r="B5519" s="7" t="s">
        <v>10024</v>
      </c>
      <c r="C5519">
        <v>4</v>
      </c>
      <c r="D5519">
        <v>4</v>
      </c>
      <c r="E5519">
        <v>16</v>
      </c>
      <c r="F5519" t="s">
        <v>14</v>
      </c>
      <c r="G5519" t="s">
        <v>15</v>
      </c>
      <c r="H5519" s="1">
        <v>45092</v>
      </c>
      <c r="J5519" s="8" t="str">
        <f>IF(ISBLANK(B5519),"Unknown",B5519)</f>
        <v>Unknown</v>
      </c>
      <c r="K5519" s="5">
        <f t="shared" si="448"/>
        <v>4</v>
      </c>
      <c r="L5519" s="5">
        <f t="shared" si="448"/>
        <v>4</v>
      </c>
      <c r="M5519" s="5">
        <f t="shared" si="449"/>
        <v>16</v>
      </c>
      <c r="N5519" s="8" t="str">
        <f>IF(ISBLANK(F5519),"Unknown",F5519)</f>
        <v>Cash</v>
      </c>
      <c r="O5519" s="8" t="str">
        <f>IF(ISBLANK(G5519),"Unknown",G5519)</f>
        <v>In-store</v>
      </c>
      <c r="P5519" s="6">
        <f>IF(ISBLANK(H5519),"Unknown",H5519)</f>
        <v>45092</v>
      </c>
      <c r="Q5519" s="13">
        <f t="shared" si="450"/>
        <v>4</v>
      </c>
      <c r="R5519" s="13">
        <f t="shared" si="451"/>
        <v>4</v>
      </c>
      <c r="S5519" s="11">
        <f t="shared" si="452"/>
        <v>16</v>
      </c>
    </row>
    <row r="5520" spans="1:19" x14ac:dyDescent="0.3">
      <c r="A5520" t="s">
        <v>5539</v>
      </c>
      <c r="B5520" t="s">
        <v>63</v>
      </c>
      <c r="C5520">
        <v>1</v>
      </c>
      <c r="D5520">
        <v>1.5</v>
      </c>
      <c r="E5520">
        <v>1.5</v>
      </c>
      <c r="G5520" t="s">
        <v>11</v>
      </c>
      <c r="H5520" s="1">
        <v>45097</v>
      </c>
      <c r="J5520" s="8" t="str">
        <f>IF(ISBLANK(B5520),"Unknown",B5520)</f>
        <v>Tea</v>
      </c>
      <c r="K5520" s="5">
        <f t="shared" si="448"/>
        <v>1</v>
      </c>
      <c r="L5520" s="5">
        <f t="shared" si="448"/>
        <v>1.5</v>
      </c>
      <c r="M5520" s="5">
        <f t="shared" si="449"/>
        <v>1.5</v>
      </c>
      <c r="N5520" s="8" t="str">
        <f>IF(ISBLANK(F5520),"Unknown",F5520)</f>
        <v>Unknown</v>
      </c>
      <c r="O5520" s="8" t="str">
        <f>IF(ISBLANK(G5520),"Unknown",G5520)</f>
        <v>Takeaway</v>
      </c>
      <c r="P5520" s="6">
        <f>IF(ISBLANK(H5520),"Unknown",H5520)</f>
        <v>45097</v>
      </c>
      <c r="Q5520" s="13">
        <f t="shared" si="450"/>
        <v>1</v>
      </c>
      <c r="R5520" s="13">
        <f t="shared" si="451"/>
        <v>1.5</v>
      </c>
      <c r="S5520" s="11">
        <f t="shared" si="452"/>
        <v>1.5</v>
      </c>
    </row>
    <row r="5521" spans="1:19" x14ac:dyDescent="0.3">
      <c r="A5521" t="s">
        <v>5540</v>
      </c>
      <c r="B5521" t="s">
        <v>13</v>
      </c>
      <c r="C5521">
        <v>2</v>
      </c>
      <c r="D5521">
        <v>3</v>
      </c>
      <c r="E5521">
        <v>6</v>
      </c>
      <c r="G5521" t="s">
        <v>11</v>
      </c>
      <c r="H5521" s="1">
        <v>45088</v>
      </c>
      <c r="J5521" s="8" t="str">
        <f>IF(ISBLANK(B5521),"Unknown",B5521)</f>
        <v>Cake</v>
      </c>
      <c r="K5521" s="5">
        <f t="shared" si="448"/>
        <v>2</v>
      </c>
      <c r="L5521" s="5">
        <f t="shared" si="448"/>
        <v>3</v>
      </c>
      <c r="M5521" s="5">
        <f t="shared" si="449"/>
        <v>6</v>
      </c>
      <c r="N5521" s="8" t="str">
        <f>IF(ISBLANK(F5521),"Unknown",F5521)</f>
        <v>Unknown</v>
      </c>
      <c r="O5521" s="8" t="str">
        <f>IF(ISBLANK(G5521),"Unknown",G5521)</f>
        <v>Takeaway</v>
      </c>
      <c r="P5521" s="6">
        <f>IF(ISBLANK(H5521),"Unknown",H5521)</f>
        <v>45088</v>
      </c>
      <c r="Q5521" s="13">
        <f t="shared" si="450"/>
        <v>2</v>
      </c>
      <c r="R5521" s="13">
        <f t="shared" si="451"/>
        <v>3</v>
      </c>
      <c r="S5521" s="11">
        <f t="shared" si="452"/>
        <v>6</v>
      </c>
    </row>
    <row r="5522" spans="1:19" x14ac:dyDescent="0.3">
      <c r="A5522" t="s">
        <v>5541</v>
      </c>
      <c r="B5522" t="s">
        <v>37</v>
      </c>
      <c r="C5522">
        <v>5</v>
      </c>
      <c r="D5522">
        <v>3</v>
      </c>
      <c r="E5522">
        <v>15</v>
      </c>
      <c r="F5522" t="s">
        <v>14</v>
      </c>
      <c r="G5522" t="s">
        <v>15</v>
      </c>
      <c r="H5522" s="1">
        <v>45178</v>
      </c>
      <c r="J5522" s="8" t="str">
        <f>IF(ISBLANK(B5522),"Unknown",B5522)</f>
        <v>Juice</v>
      </c>
      <c r="K5522" s="5">
        <f t="shared" si="448"/>
        <v>5</v>
      </c>
      <c r="L5522" s="5">
        <f t="shared" si="448"/>
        <v>3</v>
      </c>
      <c r="M5522" s="5">
        <f t="shared" si="449"/>
        <v>15</v>
      </c>
      <c r="N5522" s="8" t="str">
        <f>IF(ISBLANK(F5522),"Unknown",F5522)</f>
        <v>Cash</v>
      </c>
      <c r="O5522" s="8" t="str">
        <f>IF(ISBLANK(G5522),"Unknown",G5522)</f>
        <v>In-store</v>
      </c>
      <c r="P5522" s="6">
        <f>IF(ISBLANK(H5522),"Unknown",H5522)</f>
        <v>45178</v>
      </c>
      <c r="Q5522" s="13">
        <f t="shared" si="450"/>
        <v>5</v>
      </c>
      <c r="R5522" s="13">
        <f t="shared" si="451"/>
        <v>3</v>
      </c>
      <c r="S5522" s="11">
        <f t="shared" si="452"/>
        <v>15</v>
      </c>
    </row>
    <row r="5523" spans="1:19" x14ac:dyDescent="0.3">
      <c r="A5523" t="s">
        <v>5542</v>
      </c>
      <c r="B5523" t="s">
        <v>9</v>
      </c>
      <c r="C5523">
        <v>3</v>
      </c>
      <c r="D5523">
        <v>2</v>
      </c>
      <c r="E5523">
        <v>6</v>
      </c>
      <c r="F5523" s="7" t="s">
        <v>10024</v>
      </c>
      <c r="G5523" t="s">
        <v>15</v>
      </c>
      <c r="H5523" s="1">
        <v>45015</v>
      </c>
      <c r="J5523" s="8" t="str">
        <f>IF(ISBLANK(B5523),"Unknown",B5523)</f>
        <v>Coffee</v>
      </c>
      <c r="K5523" s="5">
        <f t="shared" si="448"/>
        <v>3</v>
      </c>
      <c r="L5523" s="5">
        <f t="shared" si="448"/>
        <v>2</v>
      </c>
      <c r="M5523" s="5">
        <f t="shared" si="449"/>
        <v>6</v>
      </c>
      <c r="N5523" s="8" t="str">
        <f>IF(ISBLANK(F5523),"Unknown",F5523)</f>
        <v>Unknown</v>
      </c>
      <c r="O5523" s="8" t="str">
        <f>IF(ISBLANK(G5523),"Unknown",G5523)</f>
        <v>In-store</v>
      </c>
      <c r="P5523" s="6">
        <f>IF(ISBLANK(H5523),"Unknown",H5523)</f>
        <v>45015</v>
      </c>
      <c r="Q5523" s="13">
        <f t="shared" si="450"/>
        <v>3</v>
      </c>
      <c r="R5523" s="13">
        <f t="shared" si="451"/>
        <v>2</v>
      </c>
      <c r="S5523" s="11">
        <f t="shared" si="452"/>
        <v>6</v>
      </c>
    </row>
    <row r="5524" spans="1:19" x14ac:dyDescent="0.3">
      <c r="A5524" t="s">
        <v>5543</v>
      </c>
      <c r="B5524" t="s">
        <v>13</v>
      </c>
      <c r="C5524">
        <v>2</v>
      </c>
      <c r="D5524">
        <v>3</v>
      </c>
      <c r="E5524">
        <v>6</v>
      </c>
      <c r="F5524" t="s">
        <v>14</v>
      </c>
      <c r="G5524" s="7" t="s">
        <v>10024</v>
      </c>
      <c r="H5524" s="1">
        <v>45166</v>
      </c>
      <c r="J5524" s="8" t="str">
        <f>IF(ISBLANK(B5524),"Unknown",B5524)</f>
        <v>Cake</v>
      </c>
      <c r="K5524" s="5">
        <f t="shared" si="448"/>
        <v>2</v>
      </c>
      <c r="L5524" s="5">
        <f t="shared" si="448"/>
        <v>3</v>
      </c>
      <c r="M5524" s="5">
        <f t="shared" si="449"/>
        <v>6</v>
      </c>
      <c r="N5524" s="8" t="str">
        <f>IF(ISBLANK(F5524),"Unknown",F5524)</f>
        <v>Cash</v>
      </c>
      <c r="O5524" s="8" t="str">
        <f>IF(ISBLANK(G5524),"Unknown",G5524)</f>
        <v>Unknown</v>
      </c>
      <c r="P5524" s="6">
        <f>IF(ISBLANK(H5524),"Unknown",H5524)</f>
        <v>45166</v>
      </c>
      <c r="Q5524" s="13">
        <f t="shared" si="450"/>
        <v>2</v>
      </c>
      <c r="R5524" s="13">
        <f t="shared" si="451"/>
        <v>3</v>
      </c>
      <c r="S5524" s="11">
        <f t="shared" si="452"/>
        <v>6</v>
      </c>
    </row>
    <row r="5525" spans="1:19" x14ac:dyDescent="0.3">
      <c r="A5525" t="s">
        <v>5544</v>
      </c>
      <c r="B5525" t="s">
        <v>26</v>
      </c>
      <c r="C5525">
        <v>2</v>
      </c>
      <c r="D5525">
        <v>4</v>
      </c>
      <c r="E5525">
        <v>8</v>
      </c>
      <c r="F5525" t="s">
        <v>10</v>
      </c>
      <c r="H5525" s="1">
        <v>44968</v>
      </c>
      <c r="J5525" s="8" t="str">
        <f>IF(ISBLANK(B5525),"Unknown",B5525)</f>
        <v>Sandwich</v>
      </c>
      <c r="K5525" s="5">
        <f t="shared" si="448"/>
        <v>2</v>
      </c>
      <c r="L5525" s="5">
        <f t="shared" si="448"/>
        <v>4</v>
      </c>
      <c r="M5525" s="5">
        <f t="shared" si="449"/>
        <v>8</v>
      </c>
      <c r="N5525" s="8" t="str">
        <f>IF(ISBLANK(F5525),"Unknown",F5525)</f>
        <v>Credit Card</v>
      </c>
      <c r="O5525" s="8" t="str">
        <f>IF(ISBLANK(G5525),"Unknown",G5525)</f>
        <v>Unknown</v>
      </c>
      <c r="P5525" s="6">
        <f>IF(ISBLANK(H5525),"Unknown",H5525)</f>
        <v>44968</v>
      </c>
      <c r="Q5525" s="13">
        <f t="shared" si="450"/>
        <v>2</v>
      </c>
      <c r="R5525" s="13">
        <f t="shared" si="451"/>
        <v>4</v>
      </c>
      <c r="S5525" s="11">
        <f t="shared" si="452"/>
        <v>8</v>
      </c>
    </row>
    <row r="5526" spans="1:19" x14ac:dyDescent="0.3">
      <c r="A5526" t="s">
        <v>5545</v>
      </c>
      <c r="B5526" t="s">
        <v>63</v>
      </c>
      <c r="C5526">
        <v>4</v>
      </c>
      <c r="D5526">
        <v>1.5</v>
      </c>
      <c r="E5526">
        <v>6</v>
      </c>
      <c r="G5526" t="s">
        <v>15</v>
      </c>
      <c r="H5526" s="1">
        <v>45187</v>
      </c>
      <c r="J5526" s="8" t="str">
        <f>IF(ISBLANK(B5526),"Unknown",B5526)</f>
        <v>Tea</v>
      </c>
      <c r="K5526" s="5">
        <f t="shared" si="448"/>
        <v>4</v>
      </c>
      <c r="L5526" s="5">
        <f t="shared" si="448"/>
        <v>1.5</v>
      </c>
      <c r="M5526" s="5">
        <f t="shared" si="449"/>
        <v>6</v>
      </c>
      <c r="N5526" s="8" t="str">
        <f>IF(ISBLANK(F5526),"Unknown",F5526)</f>
        <v>Unknown</v>
      </c>
      <c r="O5526" s="8" t="str">
        <f>IF(ISBLANK(G5526),"Unknown",G5526)</f>
        <v>In-store</v>
      </c>
      <c r="P5526" s="6">
        <f>IF(ISBLANK(H5526),"Unknown",H5526)</f>
        <v>45187</v>
      </c>
      <c r="Q5526" s="13">
        <f t="shared" si="450"/>
        <v>4</v>
      </c>
      <c r="R5526" s="13">
        <f t="shared" si="451"/>
        <v>1.5</v>
      </c>
      <c r="S5526" s="11">
        <f t="shared" si="452"/>
        <v>6</v>
      </c>
    </row>
    <row r="5527" spans="1:19" x14ac:dyDescent="0.3">
      <c r="A5527" t="s">
        <v>5546</v>
      </c>
      <c r="B5527" t="s">
        <v>26</v>
      </c>
      <c r="C5527">
        <v>5</v>
      </c>
      <c r="D5527">
        <v>4</v>
      </c>
      <c r="E5527">
        <v>20</v>
      </c>
      <c r="G5527" t="s">
        <v>15</v>
      </c>
      <c r="H5527" s="1">
        <v>45231</v>
      </c>
      <c r="J5527" s="8" t="str">
        <f>IF(ISBLANK(B5527),"Unknown",B5527)</f>
        <v>Sandwich</v>
      </c>
      <c r="K5527" s="5">
        <f t="shared" si="448"/>
        <v>5</v>
      </c>
      <c r="L5527" s="5">
        <f t="shared" si="448"/>
        <v>4</v>
      </c>
      <c r="M5527" s="5">
        <f t="shared" si="449"/>
        <v>20</v>
      </c>
      <c r="N5527" s="8" t="str">
        <f>IF(ISBLANK(F5527),"Unknown",F5527)</f>
        <v>Unknown</v>
      </c>
      <c r="O5527" s="8" t="str">
        <f>IF(ISBLANK(G5527),"Unknown",G5527)</f>
        <v>In-store</v>
      </c>
      <c r="P5527" s="6">
        <f>IF(ISBLANK(H5527),"Unknown",H5527)</f>
        <v>45231</v>
      </c>
      <c r="Q5527" s="13">
        <f t="shared" si="450"/>
        <v>5</v>
      </c>
      <c r="R5527" s="13">
        <f t="shared" si="451"/>
        <v>4</v>
      </c>
      <c r="S5527" s="11">
        <f t="shared" si="452"/>
        <v>20</v>
      </c>
    </row>
    <row r="5528" spans="1:19" x14ac:dyDescent="0.3">
      <c r="A5528" t="s">
        <v>5547</v>
      </c>
      <c r="B5528" t="s">
        <v>37</v>
      </c>
      <c r="C5528">
        <v>4</v>
      </c>
      <c r="D5528">
        <v>3</v>
      </c>
      <c r="E5528">
        <v>12</v>
      </c>
      <c r="H5528" s="1">
        <v>44939</v>
      </c>
      <c r="J5528" s="8" t="str">
        <f>IF(ISBLANK(B5528),"Unknown",B5528)</f>
        <v>Juice</v>
      </c>
      <c r="K5528" s="5">
        <f t="shared" si="448"/>
        <v>4</v>
      </c>
      <c r="L5528" s="5">
        <f t="shared" si="448"/>
        <v>3</v>
      </c>
      <c r="M5528" s="5">
        <f t="shared" si="449"/>
        <v>12</v>
      </c>
      <c r="N5528" s="8" t="str">
        <f>IF(ISBLANK(F5528),"Unknown",F5528)</f>
        <v>Unknown</v>
      </c>
      <c r="O5528" s="8" t="str">
        <f>IF(ISBLANK(G5528),"Unknown",G5528)</f>
        <v>Unknown</v>
      </c>
      <c r="P5528" s="6">
        <f>IF(ISBLANK(H5528),"Unknown",H5528)</f>
        <v>44939</v>
      </c>
      <c r="Q5528" s="13">
        <f t="shared" si="450"/>
        <v>4</v>
      </c>
      <c r="R5528" s="13">
        <f t="shared" si="451"/>
        <v>3</v>
      </c>
      <c r="S5528" s="11">
        <f t="shared" si="452"/>
        <v>12</v>
      </c>
    </row>
    <row r="5529" spans="1:19" x14ac:dyDescent="0.3">
      <c r="A5529" t="s">
        <v>5548</v>
      </c>
      <c r="B5529" t="s">
        <v>37</v>
      </c>
      <c r="C5529">
        <v>3</v>
      </c>
      <c r="D5529">
        <v>3</v>
      </c>
      <c r="E5529">
        <v>9</v>
      </c>
      <c r="F5529" t="s">
        <v>21</v>
      </c>
      <c r="G5529" t="s">
        <v>11</v>
      </c>
      <c r="H5529" s="1">
        <v>45050</v>
      </c>
      <c r="J5529" s="8" t="str">
        <f>IF(ISBLANK(B5529),"Unknown",B5529)</f>
        <v>Juice</v>
      </c>
      <c r="K5529" s="5">
        <f t="shared" si="448"/>
        <v>3</v>
      </c>
      <c r="L5529" s="5">
        <f t="shared" si="448"/>
        <v>3</v>
      </c>
      <c r="M5529" s="5">
        <f t="shared" si="449"/>
        <v>9</v>
      </c>
      <c r="N5529" s="8" t="str">
        <f>IF(ISBLANK(F5529),"Unknown",F5529)</f>
        <v>Digital Wallet</v>
      </c>
      <c r="O5529" s="8" t="str">
        <f>IF(ISBLANK(G5529),"Unknown",G5529)</f>
        <v>Takeaway</v>
      </c>
      <c r="P5529" s="6">
        <f>IF(ISBLANK(H5529),"Unknown",H5529)</f>
        <v>45050</v>
      </c>
      <c r="Q5529" s="13">
        <f t="shared" si="450"/>
        <v>3</v>
      </c>
      <c r="R5529" s="13">
        <f t="shared" si="451"/>
        <v>3</v>
      </c>
      <c r="S5529" s="11">
        <f t="shared" si="452"/>
        <v>9</v>
      </c>
    </row>
    <row r="5530" spans="1:19" x14ac:dyDescent="0.3">
      <c r="A5530" t="s">
        <v>5549</v>
      </c>
      <c r="B5530" t="s">
        <v>63</v>
      </c>
      <c r="C5530">
        <v>4</v>
      </c>
      <c r="D5530">
        <v>1.5</v>
      </c>
      <c r="E5530">
        <v>6</v>
      </c>
      <c r="F5530" t="s">
        <v>10</v>
      </c>
      <c r="G5530" t="s">
        <v>15</v>
      </c>
      <c r="H5530" s="1">
        <v>45137</v>
      </c>
      <c r="J5530" s="8" t="str">
        <f>IF(ISBLANK(B5530),"Unknown",B5530)</f>
        <v>Tea</v>
      </c>
      <c r="K5530" s="5">
        <f t="shared" si="448"/>
        <v>4</v>
      </c>
      <c r="L5530" s="5">
        <f t="shared" si="448"/>
        <v>1.5</v>
      </c>
      <c r="M5530" s="5">
        <f t="shared" si="449"/>
        <v>6</v>
      </c>
      <c r="N5530" s="8" t="str">
        <f>IF(ISBLANK(F5530),"Unknown",F5530)</f>
        <v>Credit Card</v>
      </c>
      <c r="O5530" s="8" t="str">
        <f>IF(ISBLANK(G5530),"Unknown",G5530)</f>
        <v>In-store</v>
      </c>
      <c r="P5530" s="6">
        <f>IF(ISBLANK(H5530),"Unknown",H5530)</f>
        <v>45137</v>
      </c>
      <c r="Q5530" s="13">
        <f t="shared" si="450"/>
        <v>4</v>
      </c>
      <c r="R5530" s="13">
        <f t="shared" si="451"/>
        <v>1.5</v>
      </c>
      <c r="S5530" s="11">
        <f t="shared" si="452"/>
        <v>6</v>
      </c>
    </row>
    <row r="5531" spans="1:19" x14ac:dyDescent="0.3">
      <c r="A5531" t="s">
        <v>5550</v>
      </c>
      <c r="B5531" t="s">
        <v>19</v>
      </c>
      <c r="C5531" s="7" t="s">
        <v>10024</v>
      </c>
      <c r="D5531">
        <v>5</v>
      </c>
      <c r="E5531">
        <v>20</v>
      </c>
      <c r="F5531" t="s">
        <v>14</v>
      </c>
      <c r="G5531" s="7" t="s">
        <v>10024</v>
      </c>
      <c r="H5531" s="1">
        <v>45262</v>
      </c>
      <c r="J5531" s="8" t="str">
        <f>IF(ISBLANK(B5531),"Unknown",B5531)</f>
        <v>Salad</v>
      </c>
      <c r="K5531" s="5" t="str">
        <f t="shared" si="448"/>
        <v>Unknown</v>
      </c>
      <c r="L5531" s="5">
        <f t="shared" si="448"/>
        <v>5</v>
      </c>
      <c r="M5531" s="5">
        <f t="shared" si="449"/>
        <v>20</v>
      </c>
      <c r="N5531" s="8" t="str">
        <f>IF(ISBLANK(F5531),"Unknown",F5531)</f>
        <v>Cash</v>
      </c>
      <c r="O5531" s="8" t="str">
        <f>IF(ISBLANK(G5531),"Unknown",G5531)</f>
        <v>Unknown</v>
      </c>
      <c r="P5531" s="6">
        <f>IF(ISBLANK(H5531),"Unknown",H5531)</f>
        <v>45262</v>
      </c>
      <c r="Q5531" s="13">
        <f t="shared" si="450"/>
        <v>0</v>
      </c>
      <c r="R5531" s="13">
        <f t="shared" si="451"/>
        <v>5</v>
      </c>
      <c r="S5531" s="11">
        <f t="shared" si="452"/>
        <v>0</v>
      </c>
    </row>
    <row r="5532" spans="1:19" x14ac:dyDescent="0.3">
      <c r="A5532" t="s">
        <v>5551</v>
      </c>
      <c r="B5532" t="s">
        <v>37</v>
      </c>
      <c r="C5532">
        <v>1</v>
      </c>
      <c r="D5532">
        <v>3</v>
      </c>
      <c r="E5532">
        <v>3</v>
      </c>
      <c r="F5532" t="s">
        <v>21</v>
      </c>
      <c r="G5532" t="s">
        <v>15</v>
      </c>
      <c r="H5532" s="1">
        <v>44937</v>
      </c>
      <c r="J5532" s="8" t="str">
        <f>IF(ISBLANK(B5532),"Unknown",B5532)</f>
        <v>Juice</v>
      </c>
      <c r="K5532" s="5">
        <f t="shared" si="448"/>
        <v>1</v>
      </c>
      <c r="L5532" s="5">
        <f t="shared" si="448"/>
        <v>3</v>
      </c>
      <c r="M5532" s="5">
        <f t="shared" si="449"/>
        <v>3</v>
      </c>
      <c r="N5532" s="8" t="str">
        <f>IF(ISBLANK(F5532),"Unknown",F5532)</f>
        <v>Digital Wallet</v>
      </c>
      <c r="O5532" s="8" t="str">
        <f>IF(ISBLANK(G5532),"Unknown",G5532)</f>
        <v>In-store</v>
      </c>
      <c r="P5532" s="6">
        <f>IF(ISBLANK(H5532),"Unknown",H5532)</f>
        <v>44937</v>
      </c>
      <c r="Q5532" s="13">
        <f t="shared" si="450"/>
        <v>1</v>
      </c>
      <c r="R5532" s="13">
        <f t="shared" si="451"/>
        <v>3</v>
      </c>
      <c r="S5532" s="11">
        <f t="shared" si="452"/>
        <v>3</v>
      </c>
    </row>
    <row r="5533" spans="1:19" x14ac:dyDescent="0.3">
      <c r="A5533" t="s">
        <v>5552</v>
      </c>
      <c r="B5533" t="s">
        <v>63</v>
      </c>
      <c r="C5533" s="7" t="s">
        <v>10024</v>
      </c>
      <c r="D5533">
        <v>1.5</v>
      </c>
      <c r="E5533">
        <v>1.5</v>
      </c>
      <c r="F5533" t="s">
        <v>10</v>
      </c>
      <c r="G5533" t="s">
        <v>11</v>
      </c>
      <c r="H5533" s="1">
        <v>45164</v>
      </c>
      <c r="J5533" s="8" t="str">
        <f>IF(ISBLANK(B5533),"Unknown",B5533)</f>
        <v>Tea</v>
      </c>
      <c r="K5533" s="5" t="str">
        <f t="shared" si="448"/>
        <v>Unknown</v>
      </c>
      <c r="L5533" s="5">
        <f t="shared" si="448"/>
        <v>1.5</v>
      </c>
      <c r="M5533" s="5">
        <f t="shared" si="449"/>
        <v>1.5</v>
      </c>
      <c r="N5533" s="8" t="str">
        <f>IF(ISBLANK(F5533),"Unknown",F5533)</f>
        <v>Credit Card</v>
      </c>
      <c r="O5533" s="8" t="str">
        <f>IF(ISBLANK(G5533),"Unknown",G5533)</f>
        <v>Takeaway</v>
      </c>
      <c r="P5533" s="6">
        <f>IF(ISBLANK(H5533),"Unknown",H5533)</f>
        <v>45164</v>
      </c>
      <c r="Q5533" s="13">
        <f t="shared" si="450"/>
        <v>0</v>
      </c>
      <c r="R5533" s="13">
        <f t="shared" si="451"/>
        <v>1.5</v>
      </c>
      <c r="S5533" s="11">
        <f t="shared" si="452"/>
        <v>0</v>
      </c>
    </row>
    <row r="5534" spans="1:19" x14ac:dyDescent="0.3">
      <c r="A5534" t="s">
        <v>5553</v>
      </c>
      <c r="B5534" t="s">
        <v>17</v>
      </c>
      <c r="C5534">
        <v>5</v>
      </c>
      <c r="D5534">
        <v>1</v>
      </c>
      <c r="E5534" s="7" t="s">
        <v>10024</v>
      </c>
      <c r="F5534" t="s">
        <v>14</v>
      </c>
      <c r="G5534" t="s">
        <v>11</v>
      </c>
      <c r="H5534" s="1">
        <v>45109</v>
      </c>
      <c r="J5534" s="8" t="str">
        <f>IF(ISBLANK(B5534),"Unknown",B5534)</f>
        <v>Cookie</v>
      </c>
      <c r="K5534" s="5">
        <f t="shared" si="448"/>
        <v>5</v>
      </c>
      <c r="L5534" s="5">
        <f t="shared" si="448"/>
        <v>1</v>
      </c>
      <c r="M5534" s="5" t="str">
        <f t="shared" si="449"/>
        <v>Unknown</v>
      </c>
      <c r="N5534" s="8" t="str">
        <f>IF(ISBLANK(F5534),"Unknown",F5534)</f>
        <v>Cash</v>
      </c>
      <c r="O5534" s="8" t="str">
        <f>IF(ISBLANK(G5534),"Unknown",G5534)</f>
        <v>Takeaway</v>
      </c>
      <c r="P5534" s="6">
        <f>IF(ISBLANK(H5534),"Unknown",H5534)</f>
        <v>45109</v>
      </c>
      <c r="Q5534" s="13">
        <f t="shared" si="450"/>
        <v>5</v>
      </c>
      <c r="R5534" s="13">
        <f t="shared" si="451"/>
        <v>1</v>
      </c>
      <c r="S5534" s="11">
        <f t="shared" si="452"/>
        <v>5</v>
      </c>
    </row>
    <row r="5535" spans="1:19" x14ac:dyDescent="0.3">
      <c r="A5535" t="s">
        <v>5554</v>
      </c>
      <c r="B5535" t="s">
        <v>23</v>
      </c>
      <c r="C5535" s="7" t="s">
        <v>10024</v>
      </c>
      <c r="D5535">
        <v>4</v>
      </c>
      <c r="E5535">
        <v>12</v>
      </c>
      <c r="F5535" t="s">
        <v>14</v>
      </c>
      <c r="G5535" t="s">
        <v>15</v>
      </c>
      <c r="J5535" s="8" t="str">
        <f>IF(ISBLANK(B5535),"Unknown",B5535)</f>
        <v>Smoothie</v>
      </c>
      <c r="K5535" s="5" t="str">
        <f t="shared" si="448"/>
        <v>Unknown</v>
      </c>
      <c r="L5535" s="5">
        <f t="shared" si="448"/>
        <v>4</v>
      </c>
      <c r="M5535" s="5">
        <f t="shared" si="449"/>
        <v>12</v>
      </c>
      <c r="N5535" s="8" t="str">
        <f>IF(ISBLANK(F5535),"Unknown",F5535)</f>
        <v>Cash</v>
      </c>
      <c r="O5535" s="8" t="str">
        <f>IF(ISBLANK(G5535),"Unknown",G5535)</f>
        <v>In-store</v>
      </c>
      <c r="P5535" s="6" t="str">
        <f>IF(ISBLANK(H5535),"Unknown",H5535)</f>
        <v>Unknown</v>
      </c>
      <c r="Q5535" s="13">
        <f t="shared" si="450"/>
        <v>0</v>
      </c>
      <c r="R5535" s="13">
        <f t="shared" si="451"/>
        <v>4</v>
      </c>
      <c r="S5535" s="11">
        <f t="shared" si="452"/>
        <v>0</v>
      </c>
    </row>
    <row r="5536" spans="1:19" x14ac:dyDescent="0.3">
      <c r="A5536" t="s">
        <v>5555</v>
      </c>
      <c r="B5536" t="s">
        <v>26</v>
      </c>
      <c r="C5536">
        <v>1</v>
      </c>
      <c r="D5536">
        <v>4</v>
      </c>
      <c r="E5536">
        <v>4</v>
      </c>
      <c r="F5536" t="s">
        <v>21</v>
      </c>
      <c r="G5536" t="s">
        <v>11</v>
      </c>
      <c r="H5536" s="1">
        <v>45276</v>
      </c>
      <c r="J5536" s="8" t="str">
        <f>IF(ISBLANK(B5536),"Unknown",B5536)</f>
        <v>Sandwich</v>
      </c>
      <c r="K5536" s="5">
        <f t="shared" si="448"/>
        <v>1</v>
      </c>
      <c r="L5536" s="5">
        <f t="shared" si="448"/>
        <v>4</v>
      </c>
      <c r="M5536" s="5">
        <f t="shared" si="449"/>
        <v>4</v>
      </c>
      <c r="N5536" s="8" t="str">
        <f>IF(ISBLANK(F5536),"Unknown",F5536)</f>
        <v>Digital Wallet</v>
      </c>
      <c r="O5536" s="8" t="str">
        <f>IF(ISBLANK(G5536),"Unknown",G5536)</f>
        <v>Takeaway</v>
      </c>
      <c r="P5536" s="6">
        <f>IF(ISBLANK(H5536),"Unknown",H5536)</f>
        <v>45276</v>
      </c>
      <c r="Q5536" s="13">
        <f t="shared" si="450"/>
        <v>1</v>
      </c>
      <c r="R5536" s="13">
        <f t="shared" si="451"/>
        <v>4</v>
      </c>
      <c r="S5536" s="11">
        <f t="shared" si="452"/>
        <v>4</v>
      </c>
    </row>
    <row r="5537" spans="1:19" x14ac:dyDescent="0.3">
      <c r="A5537" t="s">
        <v>5556</v>
      </c>
      <c r="B5537" t="s">
        <v>9</v>
      </c>
      <c r="C5537">
        <v>4</v>
      </c>
      <c r="D5537">
        <v>2</v>
      </c>
      <c r="E5537">
        <v>8</v>
      </c>
      <c r="F5537" t="s">
        <v>21</v>
      </c>
      <c r="G5537" t="s">
        <v>15</v>
      </c>
      <c r="H5537" s="1">
        <v>45045</v>
      </c>
      <c r="J5537" s="8" t="str">
        <f>IF(ISBLANK(B5537),"Unknown",B5537)</f>
        <v>Coffee</v>
      </c>
      <c r="K5537" s="5">
        <f t="shared" si="448"/>
        <v>4</v>
      </c>
      <c r="L5537" s="5">
        <f t="shared" si="448"/>
        <v>2</v>
      </c>
      <c r="M5537" s="5">
        <f t="shared" si="449"/>
        <v>8</v>
      </c>
      <c r="N5537" s="8" t="str">
        <f>IF(ISBLANK(F5537),"Unknown",F5537)</f>
        <v>Digital Wallet</v>
      </c>
      <c r="O5537" s="8" t="str">
        <f>IF(ISBLANK(G5537),"Unknown",G5537)</f>
        <v>In-store</v>
      </c>
      <c r="P5537" s="6">
        <f>IF(ISBLANK(H5537),"Unknown",H5537)</f>
        <v>45045</v>
      </c>
      <c r="Q5537" s="13">
        <f t="shared" si="450"/>
        <v>4</v>
      </c>
      <c r="R5537" s="13">
        <f t="shared" si="451"/>
        <v>2</v>
      </c>
      <c r="S5537" s="11">
        <f t="shared" si="452"/>
        <v>8</v>
      </c>
    </row>
    <row r="5538" spans="1:19" x14ac:dyDescent="0.3">
      <c r="A5538" t="s">
        <v>5557</v>
      </c>
      <c r="B5538" t="s">
        <v>9</v>
      </c>
      <c r="C5538">
        <v>5</v>
      </c>
      <c r="D5538">
        <v>2</v>
      </c>
      <c r="E5538">
        <v>10</v>
      </c>
      <c r="F5538" t="s">
        <v>21</v>
      </c>
      <c r="G5538" t="s">
        <v>11</v>
      </c>
      <c r="H5538" s="1">
        <v>44988</v>
      </c>
      <c r="J5538" s="8" t="str">
        <f>IF(ISBLANK(B5538),"Unknown",B5538)</f>
        <v>Coffee</v>
      </c>
      <c r="K5538" s="5">
        <f t="shared" si="448"/>
        <v>5</v>
      </c>
      <c r="L5538" s="5">
        <f t="shared" si="448"/>
        <v>2</v>
      </c>
      <c r="M5538" s="5">
        <f t="shared" si="449"/>
        <v>10</v>
      </c>
      <c r="N5538" s="8" t="str">
        <f>IF(ISBLANK(F5538),"Unknown",F5538)</f>
        <v>Digital Wallet</v>
      </c>
      <c r="O5538" s="8" t="str">
        <f>IF(ISBLANK(G5538),"Unknown",G5538)</f>
        <v>Takeaway</v>
      </c>
      <c r="P5538" s="6">
        <f>IF(ISBLANK(H5538),"Unknown",H5538)</f>
        <v>44988</v>
      </c>
      <c r="Q5538" s="13">
        <f t="shared" si="450"/>
        <v>5</v>
      </c>
      <c r="R5538" s="13">
        <f t="shared" si="451"/>
        <v>2</v>
      </c>
      <c r="S5538" s="11">
        <f t="shared" si="452"/>
        <v>10</v>
      </c>
    </row>
    <row r="5539" spans="1:19" x14ac:dyDescent="0.3">
      <c r="A5539" t="s">
        <v>5558</v>
      </c>
      <c r="C5539">
        <v>4</v>
      </c>
      <c r="D5539">
        <v>1</v>
      </c>
      <c r="E5539">
        <v>4</v>
      </c>
      <c r="F5539" t="s">
        <v>21</v>
      </c>
      <c r="G5539" t="s">
        <v>15</v>
      </c>
      <c r="H5539" s="1">
        <v>45160</v>
      </c>
      <c r="J5539" s="8" t="str">
        <f>IF(ISBLANK(B5539),"Unknown",B5539)</f>
        <v>Unknown</v>
      </c>
      <c r="K5539" s="5">
        <f t="shared" si="448"/>
        <v>4</v>
      </c>
      <c r="L5539" s="5">
        <f t="shared" si="448"/>
        <v>1</v>
      </c>
      <c r="M5539" s="5">
        <f t="shared" si="449"/>
        <v>4</v>
      </c>
      <c r="N5539" s="8" t="str">
        <f>IF(ISBLANK(F5539),"Unknown",F5539)</f>
        <v>Digital Wallet</v>
      </c>
      <c r="O5539" s="8" t="str">
        <f>IF(ISBLANK(G5539),"Unknown",G5539)</f>
        <v>In-store</v>
      </c>
      <c r="P5539" s="6">
        <f>IF(ISBLANK(H5539),"Unknown",H5539)</f>
        <v>45160</v>
      </c>
      <c r="Q5539" s="13">
        <f t="shared" si="450"/>
        <v>4</v>
      </c>
      <c r="R5539" s="13">
        <f t="shared" si="451"/>
        <v>1</v>
      </c>
      <c r="S5539" s="11">
        <f t="shared" si="452"/>
        <v>4</v>
      </c>
    </row>
    <row r="5540" spans="1:19" x14ac:dyDescent="0.3">
      <c r="A5540" t="s">
        <v>5559</v>
      </c>
      <c r="B5540" t="s">
        <v>63</v>
      </c>
      <c r="C5540">
        <v>2</v>
      </c>
      <c r="D5540">
        <v>1.5</v>
      </c>
      <c r="E5540">
        <v>3</v>
      </c>
      <c r="F5540" t="s">
        <v>21</v>
      </c>
      <c r="G5540" t="s">
        <v>15</v>
      </c>
      <c r="H5540" s="1">
        <v>45101</v>
      </c>
      <c r="J5540" s="8" t="str">
        <f>IF(ISBLANK(B5540),"Unknown",B5540)</f>
        <v>Tea</v>
      </c>
      <c r="K5540" s="5">
        <f t="shared" si="448"/>
        <v>2</v>
      </c>
      <c r="L5540" s="5">
        <f t="shared" si="448"/>
        <v>1.5</v>
      </c>
      <c r="M5540" s="5">
        <f t="shared" si="449"/>
        <v>3</v>
      </c>
      <c r="N5540" s="8" t="str">
        <f>IF(ISBLANK(F5540),"Unknown",F5540)</f>
        <v>Digital Wallet</v>
      </c>
      <c r="O5540" s="8" t="str">
        <f>IF(ISBLANK(G5540),"Unknown",G5540)</f>
        <v>In-store</v>
      </c>
      <c r="P5540" s="6">
        <f>IF(ISBLANK(H5540),"Unknown",H5540)</f>
        <v>45101</v>
      </c>
      <c r="Q5540" s="13">
        <f t="shared" si="450"/>
        <v>2</v>
      </c>
      <c r="R5540" s="13">
        <f t="shared" si="451"/>
        <v>1.5</v>
      </c>
      <c r="S5540" s="11">
        <f t="shared" si="452"/>
        <v>3</v>
      </c>
    </row>
    <row r="5541" spans="1:19" x14ac:dyDescent="0.3">
      <c r="A5541" t="s">
        <v>5560</v>
      </c>
      <c r="B5541" t="s">
        <v>26</v>
      </c>
      <c r="C5541">
        <v>4</v>
      </c>
      <c r="D5541" s="7" t="s">
        <v>10024</v>
      </c>
      <c r="E5541">
        <v>16</v>
      </c>
      <c r="F5541" t="s">
        <v>21</v>
      </c>
      <c r="H5541" s="1">
        <v>45090</v>
      </c>
      <c r="J5541" s="8" t="str">
        <f>IF(ISBLANK(B5541),"Unknown",B5541)</f>
        <v>Sandwich</v>
      </c>
      <c r="K5541" s="5">
        <f t="shared" si="448"/>
        <v>4</v>
      </c>
      <c r="L5541" s="5" t="str">
        <f t="shared" si="448"/>
        <v>Unknown</v>
      </c>
      <c r="M5541" s="5">
        <f t="shared" si="449"/>
        <v>16</v>
      </c>
      <c r="N5541" s="8" t="str">
        <f>IF(ISBLANK(F5541),"Unknown",F5541)</f>
        <v>Digital Wallet</v>
      </c>
      <c r="O5541" s="8" t="str">
        <f>IF(ISBLANK(G5541),"Unknown",G5541)</f>
        <v>Unknown</v>
      </c>
      <c r="P5541" s="6">
        <f>IF(ISBLANK(H5541),"Unknown",H5541)</f>
        <v>45090</v>
      </c>
      <c r="Q5541" s="13">
        <f t="shared" si="450"/>
        <v>4</v>
      </c>
      <c r="R5541" s="13">
        <f t="shared" si="451"/>
        <v>0</v>
      </c>
      <c r="S5541" s="11">
        <f t="shared" si="452"/>
        <v>0</v>
      </c>
    </row>
    <row r="5542" spans="1:19" x14ac:dyDescent="0.3">
      <c r="A5542" t="s">
        <v>5561</v>
      </c>
      <c r="B5542" t="s">
        <v>13</v>
      </c>
      <c r="C5542">
        <v>2</v>
      </c>
      <c r="D5542">
        <v>3</v>
      </c>
      <c r="E5542">
        <v>6</v>
      </c>
      <c r="F5542" t="s">
        <v>10</v>
      </c>
      <c r="H5542" s="1">
        <v>45165</v>
      </c>
      <c r="J5542" s="8" t="str">
        <f>IF(ISBLANK(B5542),"Unknown",B5542)</f>
        <v>Cake</v>
      </c>
      <c r="K5542" s="5">
        <f t="shared" si="448"/>
        <v>2</v>
      </c>
      <c r="L5542" s="5">
        <f t="shared" si="448"/>
        <v>3</v>
      </c>
      <c r="M5542" s="5">
        <f t="shared" si="449"/>
        <v>6</v>
      </c>
      <c r="N5542" s="8" t="str">
        <f>IF(ISBLANK(F5542),"Unknown",F5542)</f>
        <v>Credit Card</v>
      </c>
      <c r="O5542" s="8" t="str">
        <f>IF(ISBLANK(G5542),"Unknown",G5542)</f>
        <v>Unknown</v>
      </c>
      <c r="P5542" s="6">
        <f>IF(ISBLANK(H5542),"Unknown",H5542)</f>
        <v>45165</v>
      </c>
      <c r="Q5542" s="13">
        <f t="shared" si="450"/>
        <v>2</v>
      </c>
      <c r="R5542" s="13">
        <f t="shared" si="451"/>
        <v>3</v>
      </c>
      <c r="S5542" s="11">
        <f t="shared" si="452"/>
        <v>6</v>
      </c>
    </row>
    <row r="5543" spans="1:19" x14ac:dyDescent="0.3">
      <c r="A5543" t="s">
        <v>5562</v>
      </c>
      <c r="B5543" t="s">
        <v>63</v>
      </c>
      <c r="C5543">
        <v>4</v>
      </c>
      <c r="D5543">
        <v>1.5</v>
      </c>
      <c r="E5543">
        <v>6</v>
      </c>
      <c r="H5543" s="1">
        <v>45191</v>
      </c>
      <c r="J5543" s="8" t="str">
        <f>IF(ISBLANK(B5543),"Unknown",B5543)</f>
        <v>Tea</v>
      </c>
      <c r="K5543" s="5">
        <f t="shared" si="448"/>
        <v>4</v>
      </c>
      <c r="L5543" s="5">
        <f t="shared" si="448"/>
        <v>1.5</v>
      </c>
      <c r="M5543" s="5">
        <f t="shared" si="449"/>
        <v>6</v>
      </c>
      <c r="N5543" s="8" t="str">
        <f>IF(ISBLANK(F5543),"Unknown",F5543)</f>
        <v>Unknown</v>
      </c>
      <c r="O5543" s="8" t="str">
        <f>IF(ISBLANK(G5543),"Unknown",G5543)</f>
        <v>Unknown</v>
      </c>
      <c r="P5543" s="6">
        <f>IF(ISBLANK(H5543),"Unknown",H5543)</f>
        <v>45191</v>
      </c>
      <c r="Q5543" s="13">
        <f t="shared" si="450"/>
        <v>4</v>
      </c>
      <c r="R5543" s="13">
        <f t="shared" si="451"/>
        <v>1.5</v>
      </c>
      <c r="S5543" s="11">
        <f t="shared" si="452"/>
        <v>6</v>
      </c>
    </row>
    <row r="5544" spans="1:19" x14ac:dyDescent="0.3">
      <c r="A5544" t="s">
        <v>5563</v>
      </c>
      <c r="B5544" t="s">
        <v>23</v>
      </c>
      <c r="C5544">
        <v>1</v>
      </c>
      <c r="D5544">
        <v>4</v>
      </c>
      <c r="E5544">
        <v>4</v>
      </c>
      <c r="F5544" s="7" t="s">
        <v>10024</v>
      </c>
      <c r="H5544" s="1">
        <v>44983</v>
      </c>
      <c r="J5544" s="8" t="str">
        <f>IF(ISBLANK(B5544),"Unknown",B5544)</f>
        <v>Smoothie</v>
      </c>
      <c r="K5544" s="5">
        <f t="shared" si="448"/>
        <v>1</v>
      </c>
      <c r="L5544" s="5">
        <f t="shared" si="448"/>
        <v>4</v>
      </c>
      <c r="M5544" s="5">
        <f t="shared" si="449"/>
        <v>4</v>
      </c>
      <c r="N5544" s="8" t="str">
        <f>IF(ISBLANK(F5544),"Unknown",F5544)</f>
        <v>Unknown</v>
      </c>
      <c r="O5544" s="8" t="str">
        <f>IF(ISBLANK(G5544),"Unknown",G5544)</f>
        <v>Unknown</v>
      </c>
      <c r="P5544" s="6">
        <f>IF(ISBLANK(H5544),"Unknown",H5544)</f>
        <v>44983</v>
      </c>
      <c r="Q5544" s="13">
        <f t="shared" si="450"/>
        <v>1</v>
      </c>
      <c r="R5544" s="13">
        <f t="shared" si="451"/>
        <v>4</v>
      </c>
      <c r="S5544" s="11">
        <f t="shared" si="452"/>
        <v>4</v>
      </c>
    </row>
    <row r="5545" spans="1:19" x14ac:dyDescent="0.3">
      <c r="A5545" t="s">
        <v>5564</v>
      </c>
      <c r="B5545" t="s">
        <v>13</v>
      </c>
      <c r="C5545">
        <v>1</v>
      </c>
      <c r="D5545">
        <v>3</v>
      </c>
      <c r="E5545">
        <v>3</v>
      </c>
      <c r="F5545" t="s">
        <v>14</v>
      </c>
      <c r="G5545" s="7" t="s">
        <v>10024</v>
      </c>
      <c r="H5545" s="1">
        <v>45272</v>
      </c>
      <c r="J5545" s="8" t="str">
        <f>IF(ISBLANK(B5545),"Unknown",B5545)</f>
        <v>Cake</v>
      </c>
      <c r="K5545" s="5">
        <f t="shared" si="448"/>
        <v>1</v>
      </c>
      <c r="L5545" s="5">
        <f t="shared" si="448"/>
        <v>3</v>
      </c>
      <c r="M5545" s="5">
        <f t="shared" si="449"/>
        <v>3</v>
      </c>
      <c r="N5545" s="8" t="str">
        <f>IF(ISBLANK(F5545),"Unknown",F5545)</f>
        <v>Cash</v>
      </c>
      <c r="O5545" s="8" t="str">
        <f>IF(ISBLANK(G5545),"Unknown",G5545)</f>
        <v>Unknown</v>
      </c>
      <c r="P5545" s="6">
        <f>IF(ISBLANK(H5545),"Unknown",H5545)</f>
        <v>45272</v>
      </c>
      <c r="Q5545" s="13">
        <f t="shared" si="450"/>
        <v>1</v>
      </c>
      <c r="R5545" s="13">
        <f t="shared" si="451"/>
        <v>3</v>
      </c>
      <c r="S5545" s="11">
        <f t="shared" si="452"/>
        <v>3</v>
      </c>
    </row>
    <row r="5546" spans="1:19" x14ac:dyDescent="0.3">
      <c r="A5546" t="s">
        <v>5565</v>
      </c>
      <c r="B5546" t="s">
        <v>17</v>
      </c>
      <c r="C5546">
        <v>3</v>
      </c>
      <c r="D5546">
        <v>1</v>
      </c>
      <c r="E5546">
        <v>3</v>
      </c>
      <c r="F5546" t="s">
        <v>14</v>
      </c>
      <c r="G5546" t="s">
        <v>11</v>
      </c>
      <c r="H5546" s="1">
        <v>45153</v>
      </c>
      <c r="J5546" s="8" t="str">
        <f>IF(ISBLANK(B5546),"Unknown",B5546)</f>
        <v>Cookie</v>
      </c>
      <c r="K5546" s="5">
        <f t="shared" si="448"/>
        <v>3</v>
      </c>
      <c r="L5546" s="5">
        <f t="shared" si="448"/>
        <v>1</v>
      </c>
      <c r="M5546" s="5">
        <f t="shared" si="449"/>
        <v>3</v>
      </c>
      <c r="N5546" s="8" t="str">
        <f>IF(ISBLANK(F5546),"Unknown",F5546)</f>
        <v>Cash</v>
      </c>
      <c r="O5546" s="8" t="str">
        <f>IF(ISBLANK(G5546),"Unknown",G5546)</f>
        <v>Takeaway</v>
      </c>
      <c r="P5546" s="6">
        <f>IF(ISBLANK(H5546),"Unknown",H5546)</f>
        <v>45153</v>
      </c>
      <c r="Q5546" s="13">
        <f t="shared" si="450"/>
        <v>3</v>
      </c>
      <c r="R5546" s="13">
        <f t="shared" si="451"/>
        <v>1</v>
      </c>
      <c r="S5546" s="11">
        <f t="shared" si="452"/>
        <v>3</v>
      </c>
    </row>
    <row r="5547" spans="1:19" x14ac:dyDescent="0.3">
      <c r="A5547" t="s">
        <v>5566</v>
      </c>
      <c r="B5547" t="s">
        <v>63</v>
      </c>
      <c r="C5547">
        <v>3</v>
      </c>
      <c r="D5547">
        <v>1.5</v>
      </c>
      <c r="E5547">
        <v>4.5</v>
      </c>
      <c r="H5547" s="1">
        <v>45022</v>
      </c>
      <c r="J5547" s="8" t="str">
        <f>IF(ISBLANK(B5547),"Unknown",B5547)</f>
        <v>Tea</v>
      </c>
      <c r="K5547" s="5">
        <f t="shared" si="448"/>
        <v>3</v>
      </c>
      <c r="L5547" s="5">
        <f t="shared" si="448"/>
        <v>1.5</v>
      </c>
      <c r="M5547" s="5">
        <f t="shared" si="449"/>
        <v>4.5</v>
      </c>
      <c r="N5547" s="8" t="str">
        <f>IF(ISBLANK(F5547),"Unknown",F5547)</f>
        <v>Unknown</v>
      </c>
      <c r="O5547" s="8" t="str">
        <f>IF(ISBLANK(G5547),"Unknown",G5547)</f>
        <v>Unknown</v>
      </c>
      <c r="P5547" s="6">
        <f>IF(ISBLANK(H5547),"Unknown",H5547)</f>
        <v>45022</v>
      </c>
      <c r="Q5547" s="13">
        <f t="shared" si="450"/>
        <v>3</v>
      </c>
      <c r="R5547" s="13">
        <f t="shared" si="451"/>
        <v>1.5</v>
      </c>
      <c r="S5547" s="11">
        <f t="shared" si="452"/>
        <v>4.5</v>
      </c>
    </row>
    <row r="5548" spans="1:19" x14ac:dyDescent="0.3">
      <c r="A5548" t="s">
        <v>5567</v>
      </c>
      <c r="B5548" t="s">
        <v>23</v>
      </c>
      <c r="C5548">
        <v>4</v>
      </c>
      <c r="D5548">
        <v>4</v>
      </c>
      <c r="E5548">
        <v>16</v>
      </c>
      <c r="F5548" t="s">
        <v>14</v>
      </c>
      <c r="H5548" s="1">
        <v>45219</v>
      </c>
      <c r="J5548" s="8" t="str">
        <f>IF(ISBLANK(B5548),"Unknown",B5548)</f>
        <v>Smoothie</v>
      </c>
      <c r="K5548" s="5">
        <f t="shared" si="448"/>
        <v>4</v>
      </c>
      <c r="L5548" s="5">
        <f t="shared" si="448"/>
        <v>4</v>
      </c>
      <c r="M5548" s="5">
        <f t="shared" si="449"/>
        <v>16</v>
      </c>
      <c r="N5548" s="8" t="str">
        <f>IF(ISBLANK(F5548),"Unknown",F5548)</f>
        <v>Cash</v>
      </c>
      <c r="O5548" s="8" t="str">
        <f>IF(ISBLANK(G5548),"Unknown",G5548)</f>
        <v>Unknown</v>
      </c>
      <c r="P5548" s="6">
        <f>IF(ISBLANK(H5548),"Unknown",H5548)</f>
        <v>45219</v>
      </c>
      <c r="Q5548" s="13">
        <f t="shared" si="450"/>
        <v>4</v>
      </c>
      <c r="R5548" s="13">
        <f t="shared" si="451"/>
        <v>4</v>
      </c>
      <c r="S5548" s="11">
        <f t="shared" si="452"/>
        <v>16</v>
      </c>
    </row>
    <row r="5549" spans="1:19" x14ac:dyDescent="0.3">
      <c r="A5549" t="s">
        <v>5568</v>
      </c>
      <c r="B5549" t="s">
        <v>17</v>
      </c>
      <c r="C5549">
        <v>5</v>
      </c>
      <c r="D5549">
        <v>1</v>
      </c>
      <c r="E5549">
        <v>5</v>
      </c>
      <c r="F5549" s="7" t="s">
        <v>10024</v>
      </c>
      <c r="H5549" s="1">
        <v>45057</v>
      </c>
      <c r="J5549" s="8" t="str">
        <f>IF(ISBLANK(B5549),"Unknown",B5549)</f>
        <v>Cookie</v>
      </c>
      <c r="K5549" s="5">
        <f t="shared" si="448"/>
        <v>5</v>
      </c>
      <c r="L5549" s="5">
        <f t="shared" si="448"/>
        <v>1</v>
      </c>
      <c r="M5549" s="5">
        <f t="shared" si="449"/>
        <v>5</v>
      </c>
      <c r="N5549" s="8" t="str">
        <f>IF(ISBLANK(F5549),"Unknown",F5549)</f>
        <v>Unknown</v>
      </c>
      <c r="O5549" s="8" t="str">
        <f>IF(ISBLANK(G5549),"Unknown",G5549)</f>
        <v>Unknown</v>
      </c>
      <c r="P5549" s="6">
        <f>IF(ISBLANK(H5549),"Unknown",H5549)</f>
        <v>45057</v>
      </c>
      <c r="Q5549" s="13">
        <f t="shared" si="450"/>
        <v>5</v>
      </c>
      <c r="R5549" s="13">
        <f t="shared" si="451"/>
        <v>1</v>
      </c>
      <c r="S5549" s="11">
        <f t="shared" si="452"/>
        <v>5</v>
      </c>
    </row>
    <row r="5550" spans="1:19" x14ac:dyDescent="0.3">
      <c r="A5550" t="s">
        <v>5569</v>
      </c>
      <c r="B5550" t="s">
        <v>63</v>
      </c>
      <c r="C5550">
        <v>1</v>
      </c>
      <c r="D5550">
        <v>1.5</v>
      </c>
      <c r="E5550">
        <v>1.5</v>
      </c>
      <c r="F5550" t="s">
        <v>14</v>
      </c>
      <c r="H5550" s="1">
        <v>45207</v>
      </c>
      <c r="J5550" s="8" t="str">
        <f>IF(ISBLANK(B5550),"Unknown",B5550)</f>
        <v>Tea</v>
      </c>
      <c r="K5550" s="5">
        <f t="shared" si="448"/>
        <v>1</v>
      </c>
      <c r="L5550" s="5">
        <f t="shared" si="448"/>
        <v>1.5</v>
      </c>
      <c r="M5550" s="5">
        <f t="shared" si="449"/>
        <v>1.5</v>
      </c>
      <c r="N5550" s="8" t="str">
        <f>IF(ISBLANK(F5550),"Unknown",F5550)</f>
        <v>Cash</v>
      </c>
      <c r="O5550" s="8" t="str">
        <f>IF(ISBLANK(G5550),"Unknown",G5550)</f>
        <v>Unknown</v>
      </c>
      <c r="P5550" s="6">
        <f>IF(ISBLANK(H5550),"Unknown",H5550)</f>
        <v>45207</v>
      </c>
      <c r="Q5550" s="13">
        <f t="shared" si="450"/>
        <v>1</v>
      </c>
      <c r="R5550" s="13">
        <f t="shared" si="451"/>
        <v>1.5</v>
      </c>
      <c r="S5550" s="11">
        <f t="shared" si="452"/>
        <v>1.5</v>
      </c>
    </row>
    <row r="5551" spans="1:19" x14ac:dyDescent="0.3">
      <c r="A5551" t="s">
        <v>5570</v>
      </c>
      <c r="B5551" t="s">
        <v>19</v>
      </c>
      <c r="C5551">
        <v>5</v>
      </c>
      <c r="D5551">
        <v>5</v>
      </c>
      <c r="E5551">
        <v>25</v>
      </c>
      <c r="F5551" t="s">
        <v>14</v>
      </c>
      <c r="G5551" s="7" t="s">
        <v>10024</v>
      </c>
      <c r="H5551" s="1">
        <v>45147</v>
      </c>
      <c r="J5551" s="8" t="str">
        <f>IF(ISBLANK(B5551),"Unknown",B5551)</f>
        <v>Salad</v>
      </c>
      <c r="K5551" s="5">
        <f t="shared" si="448"/>
        <v>5</v>
      </c>
      <c r="L5551" s="5">
        <f t="shared" si="448"/>
        <v>5</v>
      </c>
      <c r="M5551" s="5">
        <f t="shared" si="449"/>
        <v>25</v>
      </c>
      <c r="N5551" s="8" t="str">
        <f>IF(ISBLANK(F5551),"Unknown",F5551)</f>
        <v>Cash</v>
      </c>
      <c r="O5551" s="8" t="str">
        <f>IF(ISBLANK(G5551),"Unknown",G5551)</f>
        <v>Unknown</v>
      </c>
      <c r="P5551" s="6">
        <f>IF(ISBLANK(H5551),"Unknown",H5551)</f>
        <v>45147</v>
      </c>
      <c r="Q5551" s="13">
        <f t="shared" si="450"/>
        <v>5</v>
      </c>
      <c r="R5551" s="13">
        <f t="shared" si="451"/>
        <v>5</v>
      </c>
      <c r="S5551" s="11">
        <f t="shared" si="452"/>
        <v>25</v>
      </c>
    </row>
    <row r="5552" spans="1:19" x14ac:dyDescent="0.3">
      <c r="A5552" t="s">
        <v>5571</v>
      </c>
      <c r="B5552" s="7" t="s">
        <v>10024</v>
      </c>
      <c r="C5552">
        <v>4</v>
      </c>
      <c r="D5552">
        <v>4</v>
      </c>
      <c r="E5552">
        <v>16</v>
      </c>
      <c r="F5552" t="s">
        <v>10</v>
      </c>
      <c r="H5552" s="1">
        <v>45086</v>
      </c>
      <c r="J5552" s="8" t="str">
        <f>IF(ISBLANK(B5552),"Unknown",B5552)</f>
        <v>Unknown</v>
      </c>
      <c r="K5552" s="5">
        <f t="shared" si="448"/>
        <v>4</v>
      </c>
      <c r="L5552" s="5">
        <f t="shared" si="448"/>
        <v>4</v>
      </c>
      <c r="M5552" s="5">
        <f t="shared" si="449"/>
        <v>16</v>
      </c>
      <c r="N5552" s="8" t="str">
        <f>IF(ISBLANK(F5552),"Unknown",F5552)</f>
        <v>Credit Card</v>
      </c>
      <c r="O5552" s="8" t="str">
        <f>IF(ISBLANK(G5552),"Unknown",G5552)</f>
        <v>Unknown</v>
      </c>
      <c r="P5552" s="6">
        <f>IF(ISBLANK(H5552),"Unknown",H5552)</f>
        <v>45086</v>
      </c>
      <c r="Q5552" s="13">
        <f t="shared" si="450"/>
        <v>4</v>
      </c>
      <c r="R5552" s="13">
        <f t="shared" si="451"/>
        <v>4</v>
      </c>
      <c r="S5552" s="11">
        <f t="shared" si="452"/>
        <v>16</v>
      </c>
    </row>
    <row r="5553" spans="1:19" x14ac:dyDescent="0.3">
      <c r="A5553" t="s">
        <v>5572</v>
      </c>
      <c r="C5553">
        <v>3</v>
      </c>
      <c r="D5553">
        <v>5</v>
      </c>
      <c r="E5553">
        <v>15</v>
      </c>
      <c r="G5553" t="s">
        <v>15</v>
      </c>
      <c r="H5553" s="1">
        <v>44938</v>
      </c>
      <c r="J5553" s="8" t="str">
        <f>IF(ISBLANK(B5553),"Unknown",B5553)</f>
        <v>Unknown</v>
      </c>
      <c r="K5553" s="5">
        <f t="shared" si="448"/>
        <v>3</v>
      </c>
      <c r="L5553" s="5">
        <f t="shared" si="448"/>
        <v>5</v>
      </c>
      <c r="M5553" s="5">
        <f t="shared" si="449"/>
        <v>15</v>
      </c>
      <c r="N5553" s="8" t="str">
        <f>IF(ISBLANK(F5553),"Unknown",F5553)</f>
        <v>Unknown</v>
      </c>
      <c r="O5553" s="8" t="str">
        <f>IF(ISBLANK(G5553),"Unknown",G5553)</f>
        <v>In-store</v>
      </c>
      <c r="P5553" s="6">
        <f>IF(ISBLANK(H5553),"Unknown",H5553)</f>
        <v>44938</v>
      </c>
      <c r="Q5553" s="13">
        <f t="shared" si="450"/>
        <v>3</v>
      </c>
      <c r="R5553" s="13">
        <f t="shared" si="451"/>
        <v>5</v>
      </c>
      <c r="S5553" s="11">
        <f t="shared" si="452"/>
        <v>15</v>
      </c>
    </row>
    <row r="5554" spans="1:19" x14ac:dyDescent="0.3">
      <c r="A5554" t="s">
        <v>5573</v>
      </c>
      <c r="B5554" t="s">
        <v>26</v>
      </c>
      <c r="C5554">
        <v>5</v>
      </c>
      <c r="D5554">
        <v>4</v>
      </c>
      <c r="E5554">
        <v>20</v>
      </c>
      <c r="F5554" t="s">
        <v>21</v>
      </c>
      <c r="H5554" s="1">
        <v>45098</v>
      </c>
      <c r="J5554" s="8" t="str">
        <f>IF(ISBLANK(B5554),"Unknown",B5554)</f>
        <v>Sandwich</v>
      </c>
      <c r="K5554" s="5">
        <f t="shared" si="448"/>
        <v>5</v>
      </c>
      <c r="L5554" s="5">
        <f t="shared" si="448"/>
        <v>4</v>
      </c>
      <c r="M5554" s="5">
        <f t="shared" si="449"/>
        <v>20</v>
      </c>
      <c r="N5554" s="8" t="str">
        <f>IF(ISBLANK(F5554),"Unknown",F5554)</f>
        <v>Digital Wallet</v>
      </c>
      <c r="O5554" s="8" t="str">
        <f>IF(ISBLANK(G5554),"Unknown",G5554)</f>
        <v>Unknown</v>
      </c>
      <c r="P5554" s="6">
        <f>IF(ISBLANK(H5554),"Unknown",H5554)</f>
        <v>45098</v>
      </c>
      <c r="Q5554" s="13">
        <f t="shared" si="450"/>
        <v>5</v>
      </c>
      <c r="R5554" s="13">
        <f t="shared" si="451"/>
        <v>4</v>
      </c>
      <c r="S5554" s="11">
        <f t="shared" si="452"/>
        <v>20</v>
      </c>
    </row>
    <row r="5555" spans="1:19" x14ac:dyDescent="0.3">
      <c r="A5555" t="s">
        <v>5574</v>
      </c>
      <c r="B5555" t="s">
        <v>9</v>
      </c>
      <c r="C5555">
        <v>2</v>
      </c>
      <c r="D5555" s="7" t="s">
        <v>10024</v>
      </c>
      <c r="E5555">
        <v>4</v>
      </c>
      <c r="F5555" t="s">
        <v>10</v>
      </c>
      <c r="G5555" t="s">
        <v>15</v>
      </c>
      <c r="H5555" s="1">
        <v>45234</v>
      </c>
      <c r="J5555" s="8" t="str">
        <f>IF(ISBLANK(B5555),"Unknown",B5555)</f>
        <v>Coffee</v>
      </c>
      <c r="K5555" s="5">
        <f t="shared" si="448"/>
        <v>2</v>
      </c>
      <c r="L5555" s="5" t="str">
        <f t="shared" si="448"/>
        <v>Unknown</v>
      </c>
      <c r="M5555" s="5">
        <f t="shared" si="449"/>
        <v>4</v>
      </c>
      <c r="N5555" s="8" t="str">
        <f>IF(ISBLANK(F5555),"Unknown",F5555)</f>
        <v>Credit Card</v>
      </c>
      <c r="O5555" s="8" t="str">
        <f>IF(ISBLANK(G5555),"Unknown",G5555)</f>
        <v>In-store</v>
      </c>
      <c r="P5555" s="6">
        <f>IF(ISBLANK(H5555),"Unknown",H5555)</f>
        <v>45234</v>
      </c>
      <c r="Q5555" s="13">
        <f t="shared" si="450"/>
        <v>2</v>
      </c>
      <c r="R5555" s="13">
        <f t="shared" si="451"/>
        <v>0</v>
      </c>
      <c r="S5555" s="11">
        <f t="shared" si="452"/>
        <v>0</v>
      </c>
    </row>
    <row r="5556" spans="1:19" x14ac:dyDescent="0.3">
      <c r="A5556" t="s">
        <v>5575</v>
      </c>
      <c r="B5556" t="s">
        <v>9</v>
      </c>
      <c r="C5556">
        <v>5</v>
      </c>
      <c r="D5556">
        <v>2</v>
      </c>
      <c r="E5556">
        <v>10</v>
      </c>
      <c r="F5556" t="s">
        <v>14</v>
      </c>
      <c r="G5556" t="s">
        <v>11</v>
      </c>
      <c r="H5556" s="1">
        <v>45128</v>
      </c>
      <c r="J5556" s="8" t="str">
        <f>IF(ISBLANK(B5556),"Unknown",B5556)</f>
        <v>Coffee</v>
      </c>
      <c r="K5556" s="5">
        <f t="shared" si="448"/>
        <v>5</v>
      </c>
      <c r="L5556" s="5">
        <f t="shared" si="448"/>
        <v>2</v>
      </c>
      <c r="M5556" s="5">
        <f t="shared" si="449"/>
        <v>10</v>
      </c>
      <c r="N5556" s="8" t="str">
        <f>IF(ISBLANK(F5556),"Unknown",F5556)</f>
        <v>Cash</v>
      </c>
      <c r="O5556" s="8" t="str">
        <f>IF(ISBLANK(G5556),"Unknown",G5556)</f>
        <v>Takeaway</v>
      </c>
      <c r="P5556" s="6">
        <f>IF(ISBLANK(H5556),"Unknown",H5556)</f>
        <v>45128</v>
      </c>
      <c r="Q5556" s="13">
        <f t="shared" si="450"/>
        <v>5</v>
      </c>
      <c r="R5556" s="13">
        <f t="shared" si="451"/>
        <v>2</v>
      </c>
      <c r="S5556" s="11">
        <f t="shared" si="452"/>
        <v>10</v>
      </c>
    </row>
    <row r="5557" spans="1:19" x14ac:dyDescent="0.3">
      <c r="A5557" t="s">
        <v>5576</v>
      </c>
      <c r="B5557" t="s">
        <v>17</v>
      </c>
      <c r="C5557">
        <v>2</v>
      </c>
      <c r="D5557">
        <v>1</v>
      </c>
      <c r="E5557">
        <v>2</v>
      </c>
      <c r="F5557" s="7" t="s">
        <v>10024</v>
      </c>
      <c r="H5557" s="1">
        <v>45103</v>
      </c>
      <c r="J5557" s="8" t="str">
        <f>IF(ISBLANK(B5557),"Unknown",B5557)</f>
        <v>Cookie</v>
      </c>
      <c r="K5557" s="5">
        <f t="shared" si="448"/>
        <v>2</v>
      </c>
      <c r="L5557" s="5">
        <f t="shared" si="448"/>
        <v>1</v>
      </c>
      <c r="M5557" s="5">
        <f t="shared" si="449"/>
        <v>2</v>
      </c>
      <c r="N5557" s="8" t="str">
        <f>IF(ISBLANK(F5557),"Unknown",F5557)</f>
        <v>Unknown</v>
      </c>
      <c r="O5557" s="8" t="str">
        <f>IF(ISBLANK(G5557),"Unknown",G5557)</f>
        <v>Unknown</v>
      </c>
      <c r="P5557" s="6">
        <f>IF(ISBLANK(H5557),"Unknown",H5557)</f>
        <v>45103</v>
      </c>
      <c r="Q5557" s="13">
        <f t="shared" si="450"/>
        <v>2</v>
      </c>
      <c r="R5557" s="13">
        <f t="shared" si="451"/>
        <v>1</v>
      </c>
      <c r="S5557" s="11">
        <f t="shared" si="452"/>
        <v>2</v>
      </c>
    </row>
    <row r="5558" spans="1:19" x14ac:dyDescent="0.3">
      <c r="A5558" t="s">
        <v>5577</v>
      </c>
      <c r="B5558" t="s">
        <v>23</v>
      </c>
      <c r="C5558">
        <v>5</v>
      </c>
      <c r="D5558">
        <v>4</v>
      </c>
      <c r="E5558">
        <v>20</v>
      </c>
      <c r="F5558" t="s">
        <v>10</v>
      </c>
      <c r="G5558" t="s">
        <v>11</v>
      </c>
      <c r="H5558" s="1">
        <v>45248</v>
      </c>
      <c r="J5558" s="8" t="str">
        <f>IF(ISBLANK(B5558),"Unknown",B5558)</f>
        <v>Smoothie</v>
      </c>
      <c r="K5558" s="5">
        <f t="shared" si="448"/>
        <v>5</v>
      </c>
      <c r="L5558" s="5">
        <f t="shared" si="448"/>
        <v>4</v>
      </c>
      <c r="M5558" s="5">
        <f t="shared" si="449"/>
        <v>20</v>
      </c>
      <c r="N5558" s="8" t="str">
        <f>IF(ISBLANK(F5558),"Unknown",F5558)</f>
        <v>Credit Card</v>
      </c>
      <c r="O5558" s="8" t="str">
        <f>IF(ISBLANK(G5558),"Unknown",G5558)</f>
        <v>Takeaway</v>
      </c>
      <c r="P5558" s="6">
        <f>IF(ISBLANK(H5558),"Unknown",H5558)</f>
        <v>45248</v>
      </c>
      <c r="Q5558" s="13">
        <f t="shared" si="450"/>
        <v>5</v>
      </c>
      <c r="R5558" s="13">
        <f t="shared" si="451"/>
        <v>4</v>
      </c>
      <c r="S5558" s="11">
        <f t="shared" si="452"/>
        <v>20</v>
      </c>
    </row>
    <row r="5559" spans="1:19" x14ac:dyDescent="0.3">
      <c r="A5559" t="s">
        <v>5578</v>
      </c>
      <c r="B5559" t="s">
        <v>17</v>
      </c>
      <c r="C5559">
        <v>4</v>
      </c>
      <c r="D5559">
        <v>1</v>
      </c>
      <c r="E5559">
        <v>4</v>
      </c>
      <c r="F5559" t="s">
        <v>14</v>
      </c>
      <c r="G5559" t="s">
        <v>15</v>
      </c>
      <c r="H5559" s="1">
        <v>45089</v>
      </c>
      <c r="J5559" s="8" t="str">
        <f>IF(ISBLANK(B5559),"Unknown",B5559)</f>
        <v>Cookie</v>
      </c>
      <c r="K5559" s="5">
        <f t="shared" si="448"/>
        <v>4</v>
      </c>
      <c r="L5559" s="5">
        <f t="shared" si="448"/>
        <v>1</v>
      </c>
      <c r="M5559" s="5">
        <f t="shared" si="449"/>
        <v>4</v>
      </c>
      <c r="N5559" s="8" t="str">
        <f>IF(ISBLANK(F5559),"Unknown",F5559)</f>
        <v>Cash</v>
      </c>
      <c r="O5559" s="8" t="str">
        <f>IF(ISBLANK(G5559),"Unknown",G5559)</f>
        <v>In-store</v>
      </c>
      <c r="P5559" s="6">
        <f>IF(ISBLANK(H5559),"Unknown",H5559)</f>
        <v>45089</v>
      </c>
      <c r="Q5559" s="13">
        <f t="shared" si="450"/>
        <v>4</v>
      </c>
      <c r="R5559" s="13">
        <f t="shared" si="451"/>
        <v>1</v>
      </c>
      <c r="S5559" s="11">
        <f t="shared" si="452"/>
        <v>4</v>
      </c>
    </row>
    <row r="5560" spans="1:19" x14ac:dyDescent="0.3">
      <c r="A5560" t="s">
        <v>5579</v>
      </c>
      <c r="B5560" t="s">
        <v>13</v>
      </c>
      <c r="C5560">
        <v>3</v>
      </c>
      <c r="D5560">
        <v>3</v>
      </c>
      <c r="E5560">
        <v>9</v>
      </c>
      <c r="F5560" s="7" t="s">
        <v>10024</v>
      </c>
      <c r="G5560" t="s">
        <v>15</v>
      </c>
      <c r="H5560" s="1">
        <v>45085</v>
      </c>
      <c r="J5560" s="8" t="str">
        <f>IF(ISBLANK(B5560),"Unknown",B5560)</f>
        <v>Cake</v>
      </c>
      <c r="K5560" s="5">
        <f t="shared" si="448"/>
        <v>3</v>
      </c>
      <c r="L5560" s="5">
        <f t="shared" si="448"/>
        <v>3</v>
      </c>
      <c r="M5560" s="5">
        <f t="shared" si="449"/>
        <v>9</v>
      </c>
      <c r="N5560" s="8" t="str">
        <f>IF(ISBLANK(F5560),"Unknown",F5560)</f>
        <v>Unknown</v>
      </c>
      <c r="O5560" s="8" t="str">
        <f>IF(ISBLANK(G5560),"Unknown",G5560)</f>
        <v>In-store</v>
      </c>
      <c r="P5560" s="6">
        <f>IF(ISBLANK(H5560),"Unknown",H5560)</f>
        <v>45085</v>
      </c>
      <c r="Q5560" s="13">
        <f t="shared" si="450"/>
        <v>3</v>
      </c>
      <c r="R5560" s="13">
        <f t="shared" si="451"/>
        <v>3</v>
      </c>
      <c r="S5560" s="11">
        <f t="shared" si="452"/>
        <v>9</v>
      </c>
    </row>
    <row r="5561" spans="1:19" x14ac:dyDescent="0.3">
      <c r="A5561" t="s">
        <v>5580</v>
      </c>
      <c r="B5561" t="s">
        <v>9</v>
      </c>
      <c r="C5561">
        <v>1</v>
      </c>
      <c r="D5561">
        <v>2</v>
      </c>
      <c r="E5561">
        <v>2</v>
      </c>
      <c r="F5561" t="s">
        <v>14</v>
      </c>
      <c r="G5561" t="s">
        <v>11</v>
      </c>
      <c r="H5561" s="1">
        <v>45017</v>
      </c>
      <c r="J5561" s="8" t="str">
        <f>IF(ISBLANK(B5561),"Unknown",B5561)</f>
        <v>Coffee</v>
      </c>
      <c r="K5561" s="5">
        <f t="shared" si="448"/>
        <v>1</v>
      </c>
      <c r="L5561" s="5">
        <f t="shared" si="448"/>
        <v>2</v>
      </c>
      <c r="M5561" s="5">
        <f t="shared" si="449"/>
        <v>2</v>
      </c>
      <c r="N5561" s="8" t="str">
        <f>IF(ISBLANK(F5561),"Unknown",F5561)</f>
        <v>Cash</v>
      </c>
      <c r="O5561" s="8" t="str">
        <f>IF(ISBLANK(G5561),"Unknown",G5561)</f>
        <v>Takeaway</v>
      </c>
      <c r="P5561" s="6">
        <f>IF(ISBLANK(H5561),"Unknown",H5561)</f>
        <v>45017</v>
      </c>
      <c r="Q5561" s="13">
        <f t="shared" si="450"/>
        <v>1</v>
      </c>
      <c r="R5561" s="13">
        <f t="shared" si="451"/>
        <v>2</v>
      </c>
      <c r="S5561" s="11">
        <f t="shared" si="452"/>
        <v>2</v>
      </c>
    </row>
    <row r="5562" spans="1:19" x14ac:dyDescent="0.3">
      <c r="A5562" t="s">
        <v>5581</v>
      </c>
      <c r="B5562" t="s">
        <v>23</v>
      </c>
      <c r="C5562">
        <v>4</v>
      </c>
      <c r="D5562">
        <v>4</v>
      </c>
      <c r="E5562">
        <v>16</v>
      </c>
      <c r="F5562" t="s">
        <v>14</v>
      </c>
      <c r="H5562" s="1">
        <v>45188</v>
      </c>
      <c r="J5562" s="8" t="str">
        <f>IF(ISBLANK(B5562),"Unknown",B5562)</f>
        <v>Smoothie</v>
      </c>
      <c r="K5562" s="5">
        <f t="shared" si="448"/>
        <v>4</v>
      </c>
      <c r="L5562" s="5">
        <f t="shared" si="448"/>
        <v>4</v>
      </c>
      <c r="M5562" s="5">
        <f t="shared" si="449"/>
        <v>16</v>
      </c>
      <c r="N5562" s="8" t="str">
        <f>IF(ISBLANK(F5562),"Unknown",F5562)</f>
        <v>Cash</v>
      </c>
      <c r="O5562" s="8" t="str">
        <f>IF(ISBLANK(G5562),"Unknown",G5562)</f>
        <v>Unknown</v>
      </c>
      <c r="P5562" s="6">
        <f>IF(ISBLANK(H5562),"Unknown",H5562)</f>
        <v>45188</v>
      </c>
      <c r="Q5562" s="13">
        <f t="shared" si="450"/>
        <v>4</v>
      </c>
      <c r="R5562" s="13">
        <f t="shared" si="451"/>
        <v>4</v>
      </c>
      <c r="S5562" s="11">
        <f t="shared" si="452"/>
        <v>16</v>
      </c>
    </row>
    <row r="5563" spans="1:19" x14ac:dyDescent="0.3">
      <c r="A5563" t="s">
        <v>5582</v>
      </c>
      <c r="B5563" t="s">
        <v>13</v>
      </c>
      <c r="C5563">
        <v>5</v>
      </c>
      <c r="D5563">
        <v>3</v>
      </c>
      <c r="E5563">
        <v>15</v>
      </c>
      <c r="H5563" s="1">
        <v>45244</v>
      </c>
      <c r="J5563" s="8" t="str">
        <f>IF(ISBLANK(B5563),"Unknown",B5563)</f>
        <v>Cake</v>
      </c>
      <c r="K5563" s="5">
        <f t="shared" si="448"/>
        <v>5</v>
      </c>
      <c r="L5563" s="5">
        <f t="shared" si="448"/>
        <v>3</v>
      </c>
      <c r="M5563" s="5">
        <f t="shared" si="449"/>
        <v>15</v>
      </c>
      <c r="N5563" s="8" t="str">
        <f>IF(ISBLANK(F5563),"Unknown",F5563)</f>
        <v>Unknown</v>
      </c>
      <c r="O5563" s="8" t="str">
        <f>IF(ISBLANK(G5563),"Unknown",G5563)</f>
        <v>Unknown</v>
      </c>
      <c r="P5563" s="6">
        <f>IF(ISBLANK(H5563),"Unknown",H5563)</f>
        <v>45244</v>
      </c>
      <c r="Q5563" s="13">
        <f t="shared" si="450"/>
        <v>5</v>
      </c>
      <c r="R5563" s="13">
        <f t="shared" si="451"/>
        <v>3</v>
      </c>
      <c r="S5563" s="11">
        <f t="shared" si="452"/>
        <v>15</v>
      </c>
    </row>
    <row r="5564" spans="1:19" x14ac:dyDescent="0.3">
      <c r="A5564" t="s">
        <v>5583</v>
      </c>
      <c r="B5564" t="s">
        <v>26</v>
      </c>
      <c r="C5564">
        <v>2</v>
      </c>
      <c r="D5564">
        <v>4</v>
      </c>
      <c r="E5564">
        <v>8</v>
      </c>
      <c r="F5564" t="s">
        <v>14</v>
      </c>
      <c r="G5564" t="s">
        <v>15</v>
      </c>
      <c r="H5564" s="1">
        <v>45123</v>
      </c>
      <c r="J5564" s="8" t="str">
        <f>IF(ISBLANK(B5564),"Unknown",B5564)</f>
        <v>Sandwich</v>
      </c>
      <c r="K5564" s="5">
        <f t="shared" si="448"/>
        <v>2</v>
      </c>
      <c r="L5564" s="5">
        <f t="shared" si="448"/>
        <v>4</v>
      </c>
      <c r="M5564" s="5">
        <f t="shared" si="449"/>
        <v>8</v>
      </c>
      <c r="N5564" s="8" t="str">
        <f>IF(ISBLANK(F5564),"Unknown",F5564)</f>
        <v>Cash</v>
      </c>
      <c r="O5564" s="8" t="str">
        <f>IF(ISBLANK(G5564),"Unknown",G5564)</f>
        <v>In-store</v>
      </c>
      <c r="P5564" s="6">
        <f>IF(ISBLANK(H5564),"Unknown",H5564)</f>
        <v>45123</v>
      </c>
      <c r="Q5564" s="13">
        <f t="shared" si="450"/>
        <v>2</v>
      </c>
      <c r="R5564" s="13">
        <f t="shared" si="451"/>
        <v>4</v>
      </c>
      <c r="S5564" s="11">
        <f t="shared" si="452"/>
        <v>8</v>
      </c>
    </row>
    <row r="5565" spans="1:19" x14ac:dyDescent="0.3">
      <c r="A5565" t="s">
        <v>5584</v>
      </c>
      <c r="B5565" t="s">
        <v>37</v>
      </c>
      <c r="C5565">
        <v>5</v>
      </c>
      <c r="D5565">
        <v>3</v>
      </c>
      <c r="E5565">
        <v>15</v>
      </c>
      <c r="F5565" t="s">
        <v>10</v>
      </c>
      <c r="H5565" s="1">
        <v>45242</v>
      </c>
      <c r="J5565" s="8" t="str">
        <f>IF(ISBLANK(B5565),"Unknown",B5565)</f>
        <v>Juice</v>
      </c>
      <c r="K5565" s="5">
        <f t="shared" si="448"/>
        <v>5</v>
      </c>
      <c r="L5565" s="5">
        <f t="shared" si="448"/>
        <v>3</v>
      </c>
      <c r="M5565" s="5">
        <f t="shared" si="449"/>
        <v>15</v>
      </c>
      <c r="N5565" s="8" t="str">
        <f>IF(ISBLANK(F5565),"Unknown",F5565)</f>
        <v>Credit Card</v>
      </c>
      <c r="O5565" s="8" t="str">
        <f>IF(ISBLANK(G5565),"Unknown",G5565)</f>
        <v>Unknown</v>
      </c>
      <c r="P5565" s="6">
        <f>IF(ISBLANK(H5565),"Unknown",H5565)</f>
        <v>45242</v>
      </c>
      <c r="Q5565" s="13">
        <f t="shared" si="450"/>
        <v>5</v>
      </c>
      <c r="R5565" s="13">
        <f t="shared" si="451"/>
        <v>3</v>
      </c>
      <c r="S5565" s="11">
        <f t="shared" si="452"/>
        <v>15</v>
      </c>
    </row>
    <row r="5566" spans="1:19" x14ac:dyDescent="0.3">
      <c r="A5566" t="s">
        <v>5585</v>
      </c>
      <c r="B5566" t="s">
        <v>26</v>
      </c>
      <c r="C5566">
        <v>3</v>
      </c>
      <c r="D5566">
        <v>4</v>
      </c>
      <c r="E5566">
        <v>12</v>
      </c>
      <c r="G5566" t="s">
        <v>15</v>
      </c>
      <c r="H5566" s="1">
        <v>45026</v>
      </c>
      <c r="J5566" s="8" t="str">
        <f>IF(ISBLANK(B5566),"Unknown",B5566)</f>
        <v>Sandwich</v>
      </c>
      <c r="K5566" s="5">
        <f t="shared" si="448"/>
        <v>3</v>
      </c>
      <c r="L5566" s="5">
        <f t="shared" si="448"/>
        <v>4</v>
      </c>
      <c r="M5566" s="5">
        <f t="shared" si="449"/>
        <v>12</v>
      </c>
      <c r="N5566" s="8" t="str">
        <f>IF(ISBLANK(F5566),"Unknown",F5566)</f>
        <v>Unknown</v>
      </c>
      <c r="O5566" s="8" t="str">
        <f>IF(ISBLANK(G5566),"Unknown",G5566)</f>
        <v>In-store</v>
      </c>
      <c r="P5566" s="6">
        <f>IF(ISBLANK(H5566),"Unknown",H5566)</f>
        <v>45026</v>
      </c>
      <c r="Q5566" s="13">
        <f t="shared" si="450"/>
        <v>3</v>
      </c>
      <c r="R5566" s="13">
        <f t="shared" si="451"/>
        <v>4</v>
      </c>
      <c r="S5566" s="11">
        <f t="shared" si="452"/>
        <v>12</v>
      </c>
    </row>
    <row r="5567" spans="1:19" x14ac:dyDescent="0.3">
      <c r="A5567" t="s">
        <v>5586</v>
      </c>
      <c r="B5567" t="s">
        <v>17</v>
      </c>
      <c r="C5567">
        <v>5</v>
      </c>
      <c r="D5567">
        <v>1</v>
      </c>
      <c r="E5567">
        <v>5</v>
      </c>
      <c r="F5567" t="s">
        <v>14</v>
      </c>
      <c r="G5567" s="7" t="s">
        <v>10024</v>
      </c>
      <c r="H5567" s="1">
        <v>45197</v>
      </c>
      <c r="J5567" s="8" t="str">
        <f>IF(ISBLANK(B5567),"Unknown",B5567)</f>
        <v>Cookie</v>
      </c>
      <c r="K5567" s="5">
        <f t="shared" si="448"/>
        <v>5</v>
      </c>
      <c r="L5567" s="5">
        <f t="shared" si="448"/>
        <v>1</v>
      </c>
      <c r="M5567" s="5">
        <f t="shared" si="449"/>
        <v>5</v>
      </c>
      <c r="N5567" s="8" t="str">
        <f>IF(ISBLANK(F5567),"Unknown",F5567)</f>
        <v>Cash</v>
      </c>
      <c r="O5567" s="8" t="str">
        <f>IF(ISBLANK(G5567),"Unknown",G5567)</f>
        <v>Unknown</v>
      </c>
      <c r="P5567" s="6">
        <f>IF(ISBLANK(H5567),"Unknown",H5567)</f>
        <v>45197</v>
      </c>
      <c r="Q5567" s="13">
        <f t="shared" si="450"/>
        <v>5</v>
      </c>
      <c r="R5567" s="13">
        <f t="shared" si="451"/>
        <v>1</v>
      </c>
      <c r="S5567" s="11">
        <f t="shared" si="452"/>
        <v>5</v>
      </c>
    </row>
    <row r="5568" spans="1:19" x14ac:dyDescent="0.3">
      <c r="A5568" t="s">
        <v>5587</v>
      </c>
      <c r="B5568" t="s">
        <v>17</v>
      </c>
      <c r="C5568">
        <v>4</v>
      </c>
      <c r="D5568">
        <v>1</v>
      </c>
      <c r="E5568">
        <v>4</v>
      </c>
      <c r="F5568" t="s">
        <v>10</v>
      </c>
      <c r="G5568" t="s">
        <v>11</v>
      </c>
      <c r="H5568" s="1">
        <v>45200</v>
      </c>
      <c r="J5568" s="8" t="str">
        <f>IF(ISBLANK(B5568),"Unknown",B5568)</f>
        <v>Cookie</v>
      </c>
      <c r="K5568" s="5">
        <f t="shared" si="448"/>
        <v>4</v>
      </c>
      <c r="L5568" s="5">
        <f t="shared" si="448"/>
        <v>1</v>
      </c>
      <c r="M5568" s="5">
        <f t="shared" si="449"/>
        <v>4</v>
      </c>
      <c r="N5568" s="8" t="str">
        <f>IF(ISBLANK(F5568),"Unknown",F5568)</f>
        <v>Credit Card</v>
      </c>
      <c r="O5568" s="8" t="str">
        <f>IF(ISBLANK(G5568),"Unknown",G5568)</f>
        <v>Takeaway</v>
      </c>
      <c r="P5568" s="6">
        <f>IF(ISBLANK(H5568),"Unknown",H5568)</f>
        <v>45200</v>
      </c>
      <c r="Q5568" s="13">
        <f t="shared" si="450"/>
        <v>4</v>
      </c>
      <c r="R5568" s="13">
        <f t="shared" si="451"/>
        <v>1</v>
      </c>
      <c r="S5568" s="11">
        <f t="shared" si="452"/>
        <v>4</v>
      </c>
    </row>
    <row r="5569" spans="1:19" x14ac:dyDescent="0.3">
      <c r="A5569" t="s">
        <v>5588</v>
      </c>
      <c r="B5569" t="s">
        <v>19</v>
      </c>
      <c r="C5569" s="7" t="s">
        <v>10024</v>
      </c>
      <c r="D5569">
        <v>5</v>
      </c>
      <c r="E5569">
        <v>10</v>
      </c>
      <c r="G5569" t="s">
        <v>11</v>
      </c>
      <c r="H5569" s="1">
        <v>45024</v>
      </c>
      <c r="J5569" s="8" t="str">
        <f>IF(ISBLANK(B5569),"Unknown",B5569)</f>
        <v>Salad</v>
      </c>
      <c r="K5569" s="5" t="str">
        <f t="shared" si="448"/>
        <v>Unknown</v>
      </c>
      <c r="L5569" s="5">
        <f t="shared" si="448"/>
        <v>5</v>
      </c>
      <c r="M5569" s="5">
        <f t="shared" si="449"/>
        <v>10</v>
      </c>
      <c r="N5569" s="8" t="str">
        <f>IF(ISBLANK(F5569),"Unknown",F5569)</f>
        <v>Unknown</v>
      </c>
      <c r="O5569" s="8" t="str">
        <f>IF(ISBLANK(G5569),"Unknown",G5569)</f>
        <v>Takeaway</v>
      </c>
      <c r="P5569" s="6">
        <f>IF(ISBLANK(H5569),"Unknown",H5569)</f>
        <v>45024</v>
      </c>
      <c r="Q5569" s="13">
        <f t="shared" si="450"/>
        <v>0</v>
      </c>
      <c r="R5569" s="13">
        <f t="shared" si="451"/>
        <v>5</v>
      </c>
      <c r="S5569" s="11">
        <f t="shared" si="452"/>
        <v>0</v>
      </c>
    </row>
    <row r="5570" spans="1:19" x14ac:dyDescent="0.3">
      <c r="A5570" t="s">
        <v>5589</v>
      </c>
      <c r="B5570" t="s">
        <v>37</v>
      </c>
      <c r="D5570">
        <v>3</v>
      </c>
      <c r="E5570">
        <v>9</v>
      </c>
      <c r="F5570" t="s">
        <v>10</v>
      </c>
      <c r="H5570" s="1">
        <v>45204</v>
      </c>
      <c r="J5570" s="8" t="str">
        <f>IF(ISBLANK(B5570),"Unknown",B5570)</f>
        <v>Juice</v>
      </c>
      <c r="K5570" s="5" t="str">
        <f t="shared" si="448"/>
        <v>0</v>
      </c>
      <c r="L5570" s="5">
        <f t="shared" si="448"/>
        <v>3</v>
      </c>
      <c r="M5570" s="5">
        <f t="shared" si="449"/>
        <v>9</v>
      </c>
      <c r="N5570" s="8" t="str">
        <f>IF(ISBLANK(F5570),"Unknown",F5570)</f>
        <v>Credit Card</v>
      </c>
      <c r="O5570" s="8" t="str">
        <f>IF(ISBLANK(G5570),"Unknown",G5570)</f>
        <v>Unknown</v>
      </c>
      <c r="P5570" s="6">
        <f>IF(ISBLANK(H5570),"Unknown",H5570)</f>
        <v>45204</v>
      </c>
      <c r="Q5570" s="13" t="str">
        <f t="shared" si="450"/>
        <v>0</v>
      </c>
      <c r="R5570" s="13">
        <f t="shared" si="451"/>
        <v>3</v>
      </c>
      <c r="S5570" s="11">
        <f t="shared" si="452"/>
        <v>0</v>
      </c>
    </row>
    <row r="5571" spans="1:19" x14ac:dyDescent="0.3">
      <c r="A5571" t="s">
        <v>5590</v>
      </c>
      <c r="B5571" t="s">
        <v>17</v>
      </c>
      <c r="C5571">
        <v>5</v>
      </c>
      <c r="D5571">
        <v>1</v>
      </c>
      <c r="E5571">
        <v>5</v>
      </c>
      <c r="F5571" t="s">
        <v>10</v>
      </c>
      <c r="G5571" t="s">
        <v>11</v>
      </c>
      <c r="H5571" s="1">
        <v>45195</v>
      </c>
      <c r="J5571" s="8" t="str">
        <f>IF(ISBLANK(B5571),"Unknown",B5571)</f>
        <v>Cookie</v>
      </c>
      <c r="K5571" s="5">
        <f t="shared" ref="K5571:L5634" si="453">IF(ISBLANK(C5571),"0",C5571)</f>
        <v>5</v>
      </c>
      <c r="L5571" s="5">
        <f t="shared" si="453"/>
        <v>1</v>
      </c>
      <c r="M5571" s="5">
        <f t="shared" ref="M5571:M5634" si="454">IF(ISBLANK(E5571),"0",E5571)</f>
        <v>5</v>
      </c>
      <c r="N5571" s="8" t="str">
        <f>IF(ISBLANK(F5571),"Unknown",F5571)</f>
        <v>Credit Card</v>
      </c>
      <c r="O5571" s="8" t="str">
        <f>IF(ISBLANK(G5571),"Unknown",G5571)</f>
        <v>Takeaway</v>
      </c>
      <c r="P5571" s="6">
        <f>IF(ISBLANK(H5571),"Unknown",H5571)</f>
        <v>45195</v>
      </c>
      <c r="Q5571" s="13">
        <f t="shared" ref="Q5571:Q5634" si="455">IF(K5571="Unknown",0,K5571)</f>
        <v>5</v>
      </c>
      <c r="R5571" s="13">
        <f t="shared" ref="R5571:R5634" si="456">IF(L5571="Unknown",0,L5571)</f>
        <v>1</v>
      </c>
      <c r="S5571" s="11">
        <f t="shared" ref="S5571:S5634" si="457">Q5571*R5571</f>
        <v>5</v>
      </c>
    </row>
    <row r="5572" spans="1:19" x14ac:dyDescent="0.3">
      <c r="A5572" t="s">
        <v>5591</v>
      </c>
      <c r="B5572" s="7" t="s">
        <v>10024</v>
      </c>
      <c r="C5572">
        <v>4</v>
      </c>
      <c r="D5572">
        <v>1</v>
      </c>
      <c r="E5572">
        <v>4</v>
      </c>
      <c r="F5572" t="s">
        <v>14</v>
      </c>
      <c r="G5572" t="s">
        <v>11</v>
      </c>
      <c r="H5572" s="1">
        <v>45248</v>
      </c>
      <c r="J5572" s="8" t="str">
        <f>IF(ISBLANK(B5572),"Unknown",B5572)</f>
        <v>Unknown</v>
      </c>
      <c r="K5572" s="5">
        <f t="shared" si="453"/>
        <v>4</v>
      </c>
      <c r="L5572" s="5">
        <f t="shared" si="453"/>
        <v>1</v>
      </c>
      <c r="M5572" s="5">
        <f t="shared" si="454"/>
        <v>4</v>
      </c>
      <c r="N5572" s="8" t="str">
        <f>IF(ISBLANK(F5572),"Unknown",F5572)</f>
        <v>Cash</v>
      </c>
      <c r="O5572" s="8" t="str">
        <f>IF(ISBLANK(G5572),"Unknown",G5572)</f>
        <v>Takeaway</v>
      </c>
      <c r="P5572" s="6">
        <f>IF(ISBLANK(H5572),"Unknown",H5572)</f>
        <v>45248</v>
      </c>
      <c r="Q5572" s="13">
        <f t="shared" si="455"/>
        <v>4</v>
      </c>
      <c r="R5572" s="13">
        <f t="shared" si="456"/>
        <v>1</v>
      </c>
      <c r="S5572" s="11">
        <f t="shared" si="457"/>
        <v>4</v>
      </c>
    </row>
    <row r="5573" spans="1:19" x14ac:dyDescent="0.3">
      <c r="A5573" t="s">
        <v>5592</v>
      </c>
      <c r="B5573" t="s">
        <v>17</v>
      </c>
      <c r="C5573">
        <v>1</v>
      </c>
      <c r="D5573">
        <v>1</v>
      </c>
      <c r="E5573">
        <v>1</v>
      </c>
      <c r="F5573" t="s">
        <v>14</v>
      </c>
      <c r="G5573" t="s">
        <v>15</v>
      </c>
      <c r="H5573" s="1">
        <v>45147</v>
      </c>
      <c r="J5573" s="8" t="str">
        <f>IF(ISBLANK(B5573),"Unknown",B5573)</f>
        <v>Cookie</v>
      </c>
      <c r="K5573" s="5">
        <f t="shared" si="453"/>
        <v>1</v>
      </c>
      <c r="L5573" s="5">
        <f t="shared" si="453"/>
        <v>1</v>
      </c>
      <c r="M5573" s="5">
        <f t="shared" si="454"/>
        <v>1</v>
      </c>
      <c r="N5573" s="8" t="str">
        <f>IF(ISBLANK(F5573),"Unknown",F5573)</f>
        <v>Cash</v>
      </c>
      <c r="O5573" s="8" t="str">
        <f>IF(ISBLANK(G5573),"Unknown",G5573)</f>
        <v>In-store</v>
      </c>
      <c r="P5573" s="6">
        <f>IF(ISBLANK(H5573),"Unknown",H5573)</f>
        <v>45147</v>
      </c>
      <c r="Q5573" s="13">
        <f t="shared" si="455"/>
        <v>1</v>
      </c>
      <c r="R5573" s="13">
        <f t="shared" si="456"/>
        <v>1</v>
      </c>
      <c r="S5573" s="11">
        <f t="shared" si="457"/>
        <v>1</v>
      </c>
    </row>
    <row r="5574" spans="1:19" x14ac:dyDescent="0.3">
      <c r="A5574" t="s">
        <v>5593</v>
      </c>
      <c r="B5574" t="s">
        <v>19</v>
      </c>
      <c r="C5574">
        <v>4</v>
      </c>
      <c r="D5574">
        <v>5</v>
      </c>
      <c r="E5574">
        <v>20</v>
      </c>
      <c r="F5574" t="s">
        <v>21</v>
      </c>
      <c r="G5574" t="s">
        <v>11</v>
      </c>
      <c r="H5574" s="1">
        <v>45206</v>
      </c>
      <c r="J5574" s="8" t="str">
        <f>IF(ISBLANK(B5574),"Unknown",B5574)</f>
        <v>Salad</v>
      </c>
      <c r="K5574" s="5">
        <f t="shared" si="453"/>
        <v>4</v>
      </c>
      <c r="L5574" s="5">
        <f t="shared" si="453"/>
        <v>5</v>
      </c>
      <c r="M5574" s="5">
        <f t="shared" si="454"/>
        <v>20</v>
      </c>
      <c r="N5574" s="8" t="str">
        <f>IF(ISBLANK(F5574),"Unknown",F5574)</f>
        <v>Digital Wallet</v>
      </c>
      <c r="O5574" s="8" t="str">
        <f>IF(ISBLANK(G5574),"Unknown",G5574)</f>
        <v>Takeaway</v>
      </c>
      <c r="P5574" s="6">
        <f>IF(ISBLANK(H5574),"Unknown",H5574)</f>
        <v>45206</v>
      </c>
      <c r="Q5574" s="13">
        <f t="shared" si="455"/>
        <v>4</v>
      </c>
      <c r="R5574" s="13">
        <f t="shared" si="456"/>
        <v>5</v>
      </c>
      <c r="S5574" s="11">
        <f t="shared" si="457"/>
        <v>20</v>
      </c>
    </row>
    <row r="5575" spans="1:19" x14ac:dyDescent="0.3">
      <c r="A5575" t="s">
        <v>5594</v>
      </c>
      <c r="B5575" t="s">
        <v>19</v>
      </c>
      <c r="C5575">
        <v>3</v>
      </c>
      <c r="D5575">
        <v>5</v>
      </c>
      <c r="E5575">
        <v>15</v>
      </c>
      <c r="F5575" t="s">
        <v>21</v>
      </c>
      <c r="G5575" t="s">
        <v>15</v>
      </c>
      <c r="H5575" s="1">
        <v>45260</v>
      </c>
      <c r="J5575" s="8" t="str">
        <f>IF(ISBLANK(B5575),"Unknown",B5575)</f>
        <v>Salad</v>
      </c>
      <c r="K5575" s="5">
        <f t="shared" si="453"/>
        <v>3</v>
      </c>
      <c r="L5575" s="5">
        <f t="shared" si="453"/>
        <v>5</v>
      </c>
      <c r="M5575" s="5">
        <f t="shared" si="454"/>
        <v>15</v>
      </c>
      <c r="N5575" s="8" t="str">
        <f>IF(ISBLANK(F5575),"Unknown",F5575)</f>
        <v>Digital Wallet</v>
      </c>
      <c r="O5575" s="8" t="str">
        <f>IF(ISBLANK(G5575),"Unknown",G5575)</f>
        <v>In-store</v>
      </c>
      <c r="P5575" s="6">
        <f>IF(ISBLANK(H5575),"Unknown",H5575)</f>
        <v>45260</v>
      </c>
      <c r="Q5575" s="13">
        <f t="shared" si="455"/>
        <v>3</v>
      </c>
      <c r="R5575" s="13">
        <f t="shared" si="456"/>
        <v>5</v>
      </c>
      <c r="S5575" s="11">
        <f t="shared" si="457"/>
        <v>15</v>
      </c>
    </row>
    <row r="5576" spans="1:19" x14ac:dyDescent="0.3">
      <c r="A5576" t="s">
        <v>5595</v>
      </c>
      <c r="B5576" t="s">
        <v>13</v>
      </c>
      <c r="C5576">
        <v>2</v>
      </c>
      <c r="D5576">
        <v>3</v>
      </c>
      <c r="E5576">
        <v>6</v>
      </c>
      <c r="F5576" t="s">
        <v>21</v>
      </c>
      <c r="G5576" t="s">
        <v>11</v>
      </c>
      <c r="H5576" s="1">
        <v>45177</v>
      </c>
      <c r="J5576" s="8" t="str">
        <f>IF(ISBLANK(B5576),"Unknown",B5576)</f>
        <v>Cake</v>
      </c>
      <c r="K5576" s="5">
        <f t="shared" si="453"/>
        <v>2</v>
      </c>
      <c r="L5576" s="5">
        <f t="shared" si="453"/>
        <v>3</v>
      </c>
      <c r="M5576" s="5">
        <f t="shared" si="454"/>
        <v>6</v>
      </c>
      <c r="N5576" s="8" t="str">
        <f>IF(ISBLANK(F5576),"Unknown",F5576)</f>
        <v>Digital Wallet</v>
      </c>
      <c r="O5576" s="8" t="str">
        <f>IF(ISBLANK(G5576),"Unknown",G5576)</f>
        <v>Takeaway</v>
      </c>
      <c r="P5576" s="6">
        <f>IF(ISBLANK(H5576),"Unknown",H5576)</f>
        <v>45177</v>
      </c>
      <c r="Q5576" s="13">
        <f t="shared" si="455"/>
        <v>2</v>
      </c>
      <c r="R5576" s="13">
        <f t="shared" si="456"/>
        <v>3</v>
      </c>
      <c r="S5576" s="11">
        <f t="shared" si="457"/>
        <v>6</v>
      </c>
    </row>
    <row r="5577" spans="1:19" x14ac:dyDescent="0.3">
      <c r="A5577" t="s">
        <v>5596</v>
      </c>
      <c r="B5577" t="s">
        <v>13</v>
      </c>
      <c r="C5577" s="7" t="s">
        <v>10024</v>
      </c>
      <c r="D5577">
        <v>3</v>
      </c>
      <c r="E5577">
        <v>9</v>
      </c>
      <c r="H5577" s="1">
        <v>45106</v>
      </c>
      <c r="J5577" s="8" t="str">
        <f>IF(ISBLANK(B5577),"Unknown",B5577)</f>
        <v>Cake</v>
      </c>
      <c r="K5577" s="5" t="str">
        <f t="shared" si="453"/>
        <v>Unknown</v>
      </c>
      <c r="L5577" s="5">
        <f t="shared" si="453"/>
        <v>3</v>
      </c>
      <c r="M5577" s="5">
        <f t="shared" si="454"/>
        <v>9</v>
      </c>
      <c r="N5577" s="8" t="str">
        <f>IF(ISBLANK(F5577),"Unknown",F5577)</f>
        <v>Unknown</v>
      </c>
      <c r="O5577" s="8" t="str">
        <f>IF(ISBLANK(G5577),"Unknown",G5577)</f>
        <v>Unknown</v>
      </c>
      <c r="P5577" s="6">
        <f>IF(ISBLANK(H5577),"Unknown",H5577)</f>
        <v>45106</v>
      </c>
      <c r="Q5577" s="13">
        <f t="shared" si="455"/>
        <v>0</v>
      </c>
      <c r="R5577" s="13">
        <f t="shared" si="456"/>
        <v>3</v>
      </c>
      <c r="S5577" s="11">
        <f t="shared" si="457"/>
        <v>0</v>
      </c>
    </row>
    <row r="5578" spans="1:19" x14ac:dyDescent="0.3">
      <c r="A5578" t="s">
        <v>5597</v>
      </c>
      <c r="B5578" s="7" t="s">
        <v>10024</v>
      </c>
      <c r="C5578">
        <v>2</v>
      </c>
      <c r="D5578">
        <v>4</v>
      </c>
      <c r="E5578">
        <v>8</v>
      </c>
      <c r="F5578" t="s">
        <v>10</v>
      </c>
      <c r="G5578" t="s">
        <v>15</v>
      </c>
      <c r="H5578" s="1">
        <v>45013</v>
      </c>
      <c r="J5578" s="8" t="str">
        <f>IF(ISBLANK(B5578),"Unknown",B5578)</f>
        <v>Unknown</v>
      </c>
      <c r="K5578" s="5">
        <f t="shared" si="453"/>
        <v>2</v>
      </c>
      <c r="L5578" s="5">
        <f t="shared" si="453"/>
        <v>4</v>
      </c>
      <c r="M5578" s="5">
        <f t="shared" si="454"/>
        <v>8</v>
      </c>
      <c r="N5578" s="8" t="str">
        <f>IF(ISBLANK(F5578),"Unknown",F5578)</f>
        <v>Credit Card</v>
      </c>
      <c r="O5578" s="8" t="str">
        <f>IF(ISBLANK(G5578),"Unknown",G5578)</f>
        <v>In-store</v>
      </c>
      <c r="P5578" s="6">
        <f>IF(ISBLANK(H5578),"Unknown",H5578)</f>
        <v>45013</v>
      </c>
      <c r="Q5578" s="13">
        <f t="shared" si="455"/>
        <v>2</v>
      </c>
      <c r="R5578" s="13">
        <f t="shared" si="456"/>
        <v>4</v>
      </c>
      <c r="S5578" s="11">
        <f t="shared" si="457"/>
        <v>8</v>
      </c>
    </row>
    <row r="5579" spans="1:19" x14ac:dyDescent="0.3">
      <c r="A5579" t="s">
        <v>5598</v>
      </c>
      <c r="B5579" t="s">
        <v>63</v>
      </c>
      <c r="C5579">
        <v>3</v>
      </c>
      <c r="D5579">
        <v>1.5</v>
      </c>
      <c r="E5579">
        <v>4.5</v>
      </c>
      <c r="G5579" t="s">
        <v>11</v>
      </c>
      <c r="H5579" s="1">
        <v>45076</v>
      </c>
      <c r="J5579" s="8" t="str">
        <f>IF(ISBLANK(B5579),"Unknown",B5579)</f>
        <v>Tea</v>
      </c>
      <c r="K5579" s="5">
        <f t="shared" si="453"/>
        <v>3</v>
      </c>
      <c r="L5579" s="5">
        <f t="shared" si="453"/>
        <v>1.5</v>
      </c>
      <c r="M5579" s="5">
        <f t="shared" si="454"/>
        <v>4.5</v>
      </c>
      <c r="N5579" s="8" t="str">
        <f>IF(ISBLANK(F5579),"Unknown",F5579)</f>
        <v>Unknown</v>
      </c>
      <c r="O5579" s="8" t="str">
        <f>IF(ISBLANK(G5579),"Unknown",G5579)</f>
        <v>Takeaway</v>
      </c>
      <c r="P5579" s="6">
        <f>IF(ISBLANK(H5579),"Unknown",H5579)</f>
        <v>45076</v>
      </c>
      <c r="Q5579" s="13">
        <f t="shared" si="455"/>
        <v>3</v>
      </c>
      <c r="R5579" s="13">
        <f t="shared" si="456"/>
        <v>1.5</v>
      </c>
      <c r="S5579" s="11">
        <f t="shared" si="457"/>
        <v>4.5</v>
      </c>
    </row>
    <row r="5580" spans="1:19" x14ac:dyDescent="0.3">
      <c r="A5580" t="s">
        <v>5599</v>
      </c>
      <c r="B5580" t="s">
        <v>37</v>
      </c>
      <c r="C5580">
        <v>3</v>
      </c>
      <c r="D5580">
        <v>3</v>
      </c>
      <c r="E5580">
        <v>9</v>
      </c>
      <c r="F5580" t="s">
        <v>14</v>
      </c>
      <c r="G5580" s="7" t="s">
        <v>10024</v>
      </c>
      <c r="H5580" s="1">
        <v>45105</v>
      </c>
      <c r="J5580" s="8" t="str">
        <f>IF(ISBLANK(B5580),"Unknown",B5580)</f>
        <v>Juice</v>
      </c>
      <c r="K5580" s="5">
        <f t="shared" si="453"/>
        <v>3</v>
      </c>
      <c r="L5580" s="5">
        <f t="shared" si="453"/>
        <v>3</v>
      </c>
      <c r="M5580" s="5">
        <f t="shared" si="454"/>
        <v>9</v>
      </c>
      <c r="N5580" s="8" t="str">
        <f>IF(ISBLANK(F5580),"Unknown",F5580)</f>
        <v>Cash</v>
      </c>
      <c r="O5580" s="8" t="str">
        <f>IF(ISBLANK(G5580),"Unknown",G5580)</f>
        <v>Unknown</v>
      </c>
      <c r="P5580" s="6">
        <f>IF(ISBLANK(H5580),"Unknown",H5580)</f>
        <v>45105</v>
      </c>
      <c r="Q5580" s="13">
        <f t="shared" si="455"/>
        <v>3</v>
      </c>
      <c r="R5580" s="13">
        <f t="shared" si="456"/>
        <v>3</v>
      </c>
      <c r="S5580" s="11">
        <f t="shared" si="457"/>
        <v>9</v>
      </c>
    </row>
    <row r="5581" spans="1:19" x14ac:dyDescent="0.3">
      <c r="A5581" t="s">
        <v>5600</v>
      </c>
      <c r="B5581" t="s">
        <v>63</v>
      </c>
      <c r="C5581">
        <v>1</v>
      </c>
      <c r="D5581">
        <v>1.5</v>
      </c>
      <c r="E5581">
        <v>1.5</v>
      </c>
      <c r="F5581" t="s">
        <v>14</v>
      </c>
      <c r="G5581" t="s">
        <v>15</v>
      </c>
      <c r="H5581" s="1">
        <v>45264</v>
      </c>
      <c r="J5581" s="8" t="str">
        <f>IF(ISBLANK(B5581),"Unknown",B5581)</f>
        <v>Tea</v>
      </c>
      <c r="K5581" s="5">
        <f t="shared" si="453"/>
        <v>1</v>
      </c>
      <c r="L5581" s="5">
        <f t="shared" si="453"/>
        <v>1.5</v>
      </c>
      <c r="M5581" s="5">
        <f t="shared" si="454"/>
        <v>1.5</v>
      </c>
      <c r="N5581" s="8" t="str">
        <f>IF(ISBLANK(F5581),"Unknown",F5581)</f>
        <v>Cash</v>
      </c>
      <c r="O5581" s="8" t="str">
        <f>IF(ISBLANK(G5581),"Unknown",G5581)</f>
        <v>In-store</v>
      </c>
      <c r="P5581" s="6">
        <f>IF(ISBLANK(H5581),"Unknown",H5581)</f>
        <v>45264</v>
      </c>
      <c r="Q5581" s="13">
        <f t="shared" si="455"/>
        <v>1</v>
      </c>
      <c r="R5581" s="13">
        <f t="shared" si="456"/>
        <v>1.5</v>
      </c>
      <c r="S5581" s="11">
        <f t="shared" si="457"/>
        <v>1.5</v>
      </c>
    </row>
    <row r="5582" spans="1:19" x14ac:dyDescent="0.3">
      <c r="A5582" t="s">
        <v>5601</v>
      </c>
      <c r="B5582" s="7" t="s">
        <v>10024</v>
      </c>
      <c r="C5582">
        <v>5</v>
      </c>
      <c r="D5582">
        <v>4</v>
      </c>
      <c r="E5582">
        <v>20</v>
      </c>
      <c r="F5582" t="s">
        <v>21</v>
      </c>
      <c r="G5582" t="s">
        <v>11</v>
      </c>
      <c r="H5582" s="1">
        <v>45246</v>
      </c>
      <c r="J5582" s="8" t="str">
        <f>IF(ISBLANK(B5582),"Unknown",B5582)</f>
        <v>Unknown</v>
      </c>
      <c r="K5582" s="5">
        <f t="shared" si="453"/>
        <v>5</v>
      </c>
      <c r="L5582" s="5">
        <f t="shared" si="453"/>
        <v>4</v>
      </c>
      <c r="M5582" s="5">
        <f t="shared" si="454"/>
        <v>20</v>
      </c>
      <c r="N5582" s="8" t="str">
        <f>IF(ISBLANK(F5582),"Unknown",F5582)</f>
        <v>Digital Wallet</v>
      </c>
      <c r="O5582" s="8" t="str">
        <f>IF(ISBLANK(G5582),"Unknown",G5582)</f>
        <v>Takeaway</v>
      </c>
      <c r="P5582" s="6">
        <f>IF(ISBLANK(H5582),"Unknown",H5582)</f>
        <v>45246</v>
      </c>
      <c r="Q5582" s="13">
        <f t="shared" si="455"/>
        <v>5</v>
      </c>
      <c r="R5582" s="13">
        <f t="shared" si="456"/>
        <v>4</v>
      </c>
      <c r="S5582" s="11">
        <f t="shared" si="457"/>
        <v>20</v>
      </c>
    </row>
    <row r="5583" spans="1:19" x14ac:dyDescent="0.3">
      <c r="A5583" t="s">
        <v>5602</v>
      </c>
      <c r="B5583" t="s">
        <v>19</v>
      </c>
      <c r="C5583">
        <v>3</v>
      </c>
      <c r="D5583">
        <v>5</v>
      </c>
      <c r="E5583">
        <v>15</v>
      </c>
      <c r="F5583" t="s">
        <v>21</v>
      </c>
      <c r="G5583" t="s">
        <v>15</v>
      </c>
      <c r="H5583" s="1">
        <v>44950</v>
      </c>
      <c r="J5583" s="8" t="str">
        <f>IF(ISBLANK(B5583),"Unknown",B5583)</f>
        <v>Salad</v>
      </c>
      <c r="K5583" s="5">
        <f t="shared" si="453"/>
        <v>3</v>
      </c>
      <c r="L5583" s="5">
        <f t="shared" si="453"/>
        <v>5</v>
      </c>
      <c r="M5583" s="5">
        <f t="shared" si="454"/>
        <v>15</v>
      </c>
      <c r="N5583" s="8" t="str">
        <f>IF(ISBLANK(F5583),"Unknown",F5583)</f>
        <v>Digital Wallet</v>
      </c>
      <c r="O5583" s="8" t="str">
        <f>IF(ISBLANK(G5583),"Unknown",G5583)</f>
        <v>In-store</v>
      </c>
      <c r="P5583" s="6">
        <f>IF(ISBLANK(H5583),"Unknown",H5583)</f>
        <v>44950</v>
      </c>
      <c r="Q5583" s="13">
        <f t="shared" si="455"/>
        <v>3</v>
      </c>
      <c r="R5583" s="13">
        <f t="shared" si="456"/>
        <v>5</v>
      </c>
      <c r="S5583" s="11">
        <f t="shared" si="457"/>
        <v>15</v>
      </c>
    </row>
    <row r="5584" spans="1:19" x14ac:dyDescent="0.3">
      <c r="A5584" t="s">
        <v>5603</v>
      </c>
      <c r="B5584" t="s">
        <v>23</v>
      </c>
      <c r="C5584">
        <v>4</v>
      </c>
      <c r="E5584">
        <v>16</v>
      </c>
      <c r="F5584" t="s">
        <v>21</v>
      </c>
      <c r="H5584" s="1">
        <v>44970</v>
      </c>
      <c r="J5584" s="8" t="str">
        <f>IF(ISBLANK(B5584),"Unknown",B5584)</f>
        <v>Smoothie</v>
      </c>
      <c r="K5584" s="5">
        <f t="shared" si="453"/>
        <v>4</v>
      </c>
      <c r="L5584" s="5" t="str">
        <f t="shared" si="453"/>
        <v>0</v>
      </c>
      <c r="M5584" s="5">
        <f t="shared" si="454"/>
        <v>16</v>
      </c>
      <c r="N5584" s="8" t="str">
        <f>IF(ISBLANK(F5584),"Unknown",F5584)</f>
        <v>Digital Wallet</v>
      </c>
      <c r="O5584" s="8" t="str">
        <f>IF(ISBLANK(G5584),"Unknown",G5584)</f>
        <v>Unknown</v>
      </c>
      <c r="P5584" s="6">
        <f>IF(ISBLANK(H5584),"Unknown",H5584)</f>
        <v>44970</v>
      </c>
      <c r="Q5584" s="13">
        <f t="shared" si="455"/>
        <v>4</v>
      </c>
      <c r="R5584" s="13" t="str">
        <f t="shared" si="456"/>
        <v>0</v>
      </c>
      <c r="S5584" s="11">
        <f t="shared" si="457"/>
        <v>0</v>
      </c>
    </row>
    <row r="5585" spans="1:19" x14ac:dyDescent="0.3">
      <c r="A5585" t="s">
        <v>5604</v>
      </c>
      <c r="B5585" t="s">
        <v>17</v>
      </c>
      <c r="C5585">
        <v>3</v>
      </c>
      <c r="D5585">
        <v>1</v>
      </c>
      <c r="E5585">
        <v>3</v>
      </c>
      <c r="F5585" t="s">
        <v>21</v>
      </c>
      <c r="G5585" t="s">
        <v>11</v>
      </c>
      <c r="H5585" s="1">
        <v>45006</v>
      </c>
      <c r="J5585" s="8" t="str">
        <f>IF(ISBLANK(B5585),"Unknown",B5585)</f>
        <v>Cookie</v>
      </c>
      <c r="K5585" s="5">
        <f t="shared" si="453"/>
        <v>3</v>
      </c>
      <c r="L5585" s="5">
        <f t="shared" si="453"/>
        <v>1</v>
      </c>
      <c r="M5585" s="5">
        <f t="shared" si="454"/>
        <v>3</v>
      </c>
      <c r="N5585" s="8" t="str">
        <f>IF(ISBLANK(F5585),"Unknown",F5585)</f>
        <v>Digital Wallet</v>
      </c>
      <c r="O5585" s="8" t="str">
        <f>IF(ISBLANK(G5585),"Unknown",G5585)</f>
        <v>Takeaway</v>
      </c>
      <c r="P5585" s="6">
        <f>IF(ISBLANK(H5585),"Unknown",H5585)</f>
        <v>45006</v>
      </c>
      <c r="Q5585" s="13">
        <f t="shared" si="455"/>
        <v>3</v>
      </c>
      <c r="R5585" s="13">
        <f t="shared" si="456"/>
        <v>1</v>
      </c>
      <c r="S5585" s="11">
        <f t="shared" si="457"/>
        <v>3</v>
      </c>
    </row>
    <row r="5586" spans="1:19" x14ac:dyDescent="0.3">
      <c r="A5586" t="s">
        <v>5605</v>
      </c>
      <c r="B5586" t="s">
        <v>37</v>
      </c>
      <c r="C5586">
        <v>3</v>
      </c>
      <c r="D5586">
        <v>3</v>
      </c>
      <c r="E5586">
        <v>9</v>
      </c>
      <c r="F5586" t="s">
        <v>21</v>
      </c>
      <c r="G5586" t="s">
        <v>11</v>
      </c>
      <c r="H5586" s="1">
        <v>45047</v>
      </c>
      <c r="J5586" s="8" t="str">
        <f>IF(ISBLANK(B5586),"Unknown",B5586)</f>
        <v>Juice</v>
      </c>
      <c r="K5586" s="5">
        <f t="shared" si="453"/>
        <v>3</v>
      </c>
      <c r="L5586" s="5">
        <f t="shared" si="453"/>
        <v>3</v>
      </c>
      <c r="M5586" s="5">
        <f t="shared" si="454"/>
        <v>9</v>
      </c>
      <c r="N5586" s="8" t="str">
        <f>IF(ISBLANK(F5586),"Unknown",F5586)</f>
        <v>Digital Wallet</v>
      </c>
      <c r="O5586" s="8" t="str">
        <f>IF(ISBLANK(G5586),"Unknown",G5586)</f>
        <v>Takeaway</v>
      </c>
      <c r="P5586" s="6">
        <f>IF(ISBLANK(H5586),"Unknown",H5586)</f>
        <v>45047</v>
      </c>
      <c r="Q5586" s="13">
        <f t="shared" si="455"/>
        <v>3</v>
      </c>
      <c r="R5586" s="13">
        <f t="shared" si="456"/>
        <v>3</v>
      </c>
      <c r="S5586" s="11">
        <f t="shared" si="457"/>
        <v>9</v>
      </c>
    </row>
    <row r="5587" spans="1:19" x14ac:dyDescent="0.3">
      <c r="A5587" t="s">
        <v>5606</v>
      </c>
      <c r="B5587" t="s">
        <v>9</v>
      </c>
      <c r="C5587">
        <v>3</v>
      </c>
      <c r="D5587">
        <v>2</v>
      </c>
      <c r="E5587">
        <v>6</v>
      </c>
      <c r="G5587" t="s">
        <v>11</v>
      </c>
      <c r="H5587" s="1">
        <v>45073</v>
      </c>
      <c r="J5587" s="8" t="str">
        <f>IF(ISBLANK(B5587),"Unknown",B5587)</f>
        <v>Coffee</v>
      </c>
      <c r="K5587" s="5">
        <f t="shared" si="453"/>
        <v>3</v>
      </c>
      <c r="L5587" s="5">
        <f t="shared" si="453"/>
        <v>2</v>
      </c>
      <c r="M5587" s="5">
        <f t="shared" si="454"/>
        <v>6</v>
      </c>
      <c r="N5587" s="8" t="str">
        <f>IF(ISBLANK(F5587),"Unknown",F5587)</f>
        <v>Unknown</v>
      </c>
      <c r="O5587" s="8" t="str">
        <f>IF(ISBLANK(G5587),"Unknown",G5587)</f>
        <v>Takeaway</v>
      </c>
      <c r="P5587" s="6">
        <f>IF(ISBLANK(H5587),"Unknown",H5587)</f>
        <v>45073</v>
      </c>
      <c r="Q5587" s="13">
        <f t="shared" si="455"/>
        <v>3</v>
      </c>
      <c r="R5587" s="13">
        <f t="shared" si="456"/>
        <v>2</v>
      </c>
      <c r="S5587" s="11">
        <f t="shared" si="457"/>
        <v>6</v>
      </c>
    </row>
    <row r="5588" spans="1:19" x14ac:dyDescent="0.3">
      <c r="A5588" t="s">
        <v>5607</v>
      </c>
      <c r="B5588" t="s">
        <v>63</v>
      </c>
      <c r="C5588">
        <v>3</v>
      </c>
      <c r="D5588">
        <v>1.5</v>
      </c>
      <c r="E5588">
        <v>4.5</v>
      </c>
      <c r="F5588" t="s">
        <v>14</v>
      </c>
      <c r="G5588" t="s">
        <v>11</v>
      </c>
      <c r="H5588" s="1">
        <v>45255</v>
      </c>
      <c r="J5588" s="8" t="str">
        <f>IF(ISBLANK(B5588),"Unknown",B5588)</f>
        <v>Tea</v>
      </c>
      <c r="K5588" s="5">
        <f t="shared" si="453"/>
        <v>3</v>
      </c>
      <c r="L5588" s="5">
        <f t="shared" si="453"/>
        <v>1.5</v>
      </c>
      <c r="M5588" s="5">
        <f t="shared" si="454"/>
        <v>4.5</v>
      </c>
      <c r="N5588" s="8" t="str">
        <f>IF(ISBLANK(F5588),"Unknown",F5588)</f>
        <v>Cash</v>
      </c>
      <c r="O5588" s="8" t="str">
        <f>IF(ISBLANK(G5588),"Unknown",G5588)</f>
        <v>Takeaway</v>
      </c>
      <c r="P5588" s="6">
        <f>IF(ISBLANK(H5588),"Unknown",H5588)</f>
        <v>45255</v>
      </c>
      <c r="Q5588" s="13">
        <f t="shared" si="455"/>
        <v>3</v>
      </c>
      <c r="R5588" s="13">
        <f t="shared" si="456"/>
        <v>1.5</v>
      </c>
      <c r="S5588" s="11">
        <f t="shared" si="457"/>
        <v>4.5</v>
      </c>
    </row>
    <row r="5589" spans="1:19" x14ac:dyDescent="0.3">
      <c r="A5589" t="s">
        <v>5608</v>
      </c>
      <c r="B5589" t="s">
        <v>23</v>
      </c>
      <c r="C5589">
        <v>2</v>
      </c>
      <c r="D5589">
        <v>4</v>
      </c>
      <c r="E5589">
        <v>8</v>
      </c>
      <c r="F5589" t="s">
        <v>10</v>
      </c>
      <c r="G5589" t="s">
        <v>15</v>
      </c>
      <c r="H5589" s="1">
        <v>44934</v>
      </c>
      <c r="J5589" s="8" t="str">
        <f>IF(ISBLANK(B5589),"Unknown",B5589)</f>
        <v>Smoothie</v>
      </c>
      <c r="K5589" s="5">
        <f t="shared" si="453"/>
        <v>2</v>
      </c>
      <c r="L5589" s="5">
        <f t="shared" si="453"/>
        <v>4</v>
      </c>
      <c r="M5589" s="5">
        <f t="shared" si="454"/>
        <v>8</v>
      </c>
      <c r="N5589" s="8" t="str">
        <f>IF(ISBLANK(F5589),"Unknown",F5589)</f>
        <v>Credit Card</v>
      </c>
      <c r="O5589" s="8" t="str">
        <f>IF(ISBLANK(G5589),"Unknown",G5589)</f>
        <v>In-store</v>
      </c>
      <c r="P5589" s="6">
        <f>IF(ISBLANK(H5589),"Unknown",H5589)</f>
        <v>44934</v>
      </c>
      <c r="Q5589" s="13">
        <f t="shared" si="455"/>
        <v>2</v>
      </c>
      <c r="R5589" s="13">
        <f t="shared" si="456"/>
        <v>4</v>
      </c>
      <c r="S5589" s="11">
        <f t="shared" si="457"/>
        <v>8</v>
      </c>
    </row>
    <row r="5590" spans="1:19" x14ac:dyDescent="0.3">
      <c r="A5590" t="s">
        <v>5609</v>
      </c>
      <c r="B5590" t="s">
        <v>17</v>
      </c>
      <c r="C5590">
        <v>1</v>
      </c>
      <c r="D5590">
        <v>1</v>
      </c>
      <c r="E5590">
        <v>1</v>
      </c>
      <c r="H5590" s="1">
        <v>44933</v>
      </c>
      <c r="J5590" s="8" t="str">
        <f>IF(ISBLANK(B5590),"Unknown",B5590)</f>
        <v>Cookie</v>
      </c>
      <c r="K5590" s="5">
        <f t="shared" si="453"/>
        <v>1</v>
      </c>
      <c r="L5590" s="5">
        <f t="shared" si="453"/>
        <v>1</v>
      </c>
      <c r="M5590" s="5">
        <f t="shared" si="454"/>
        <v>1</v>
      </c>
      <c r="N5590" s="8" t="str">
        <f>IF(ISBLANK(F5590),"Unknown",F5590)</f>
        <v>Unknown</v>
      </c>
      <c r="O5590" s="8" t="str">
        <f>IF(ISBLANK(G5590),"Unknown",G5590)</f>
        <v>Unknown</v>
      </c>
      <c r="P5590" s="6">
        <f>IF(ISBLANK(H5590),"Unknown",H5590)</f>
        <v>44933</v>
      </c>
      <c r="Q5590" s="13">
        <f t="shared" si="455"/>
        <v>1</v>
      </c>
      <c r="R5590" s="13">
        <f t="shared" si="456"/>
        <v>1</v>
      </c>
      <c r="S5590" s="11">
        <f t="shared" si="457"/>
        <v>1</v>
      </c>
    </row>
    <row r="5591" spans="1:19" x14ac:dyDescent="0.3">
      <c r="A5591" t="s">
        <v>5610</v>
      </c>
      <c r="B5591" t="s">
        <v>37</v>
      </c>
      <c r="C5591">
        <v>1</v>
      </c>
      <c r="D5591">
        <v>3</v>
      </c>
      <c r="E5591">
        <v>3</v>
      </c>
      <c r="G5591" t="s">
        <v>11</v>
      </c>
      <c r="H5591" s="1">
        <v>44929</v>
      </c>
      <c r="J5591" s="8" t="str">
        <f>IF(ISBLANK(B5591),"Unknown",B5591)</f>
        <v>Juice</v>
      </c>
      <c r="K5591" s="5">
        <f t="shared" si="453"/>
        <v>1</v>
      </c>
      <c r="L5591" s="5">
        <f t="shared" si="453"/>
        <v>3</v>
      </c>
      <c r="M5591" s="5">
        <f t="shared" si="454"/>
        <v>3</v>
      </c>
      <c r="N5591" s="8" t="str">
        <f>IF(ISBLANK(F5591),"Unknown",F5591)</f>
        <v>Unknown</v>
      </c>
      <c r="O5591" s="8" t="str">
        <f>IF(ISBLANK(G5591),"Unknown",G5591)</f>
        <v>Takeaway</v>
      </c>
      <c r="P5591" s="6">
        <f>IF(ISBLANK(H5591),"Unknown",H5591)</f>
        <v>44929</v>
      </c>
      <c r="Q5591" s="13">
        <f t="shared" si="455"/>
        <v>1</v>
      </c>
      <c r="R5591" s="13">
        <f t="shared" si="456"/>
        <v>3</v>
      </c>
      <c r="S5591" s="11">
        <f t="shared" si="457"/>
        <v>3</v>
      </c>
    </row>
    <row r="5592" spans="1:19" x14ac:dyDescent="0.3">
      <c r="A5592" t="s">
        <v>5611</v>
      </c>
      <c r="B5592" s="7" t="s">
        <v>10024</v>
      </c>
      <c r="C5592">
        <v>2</v>
      </c>
      <c r="D5592">
        <v>2</v>
      </c>
      <c r="E5592">
        <v>4</v>
      </c>
      <c r="H5592" s="1">
        <v>45183</v>
      </c>
      <c r="J5592" s="8" t="str">
        <f>IF(ISBLANK(B5592),"Unknown",B5592)</f>
        <v>Unknown</v>
      </c>
      <c r="K5592" s="5">
        <f t="shared" si="453"/>
        <v>2</v>
      </c>
      <c r="L5592" s="5">
        <f t="shared" si="453"/>
        <v>2</v>
      </c>
      <c r="M5592" s="5">
        <f t="shared" si="454"/>
        <v>4</v>
      </c>
      <c r="N5592" s="8" t="str">
        <f>IF(ISBLANK(F5592),"Unknown",F5592)</f>
        <v>Unknown</v>
      </c>
      <c r="O5592" s="8" t="str">
        <f>IF(ISBLANK(G5592),"Unknown",G5592)</f>
        <v>Unknown</v>
      </c>
      <c r="P5592" s="6">
        <f>IF(ISBLANK(H5592),"Unknown",H5592)</f>
        <v>45183</v>
      </c>
      <c r="Q5592" s="13">
        <f t="shared" si="455"/>
        <v>2</v>
      </c>
      <c r="R5592" s="13">
        <f t="shared" si="456"/>
        <v>2</v>
      </c>
      <c r="S5592" s="11">
        <f t="shared" si="457"/>
        <v>4</v>
      </c>
    </row>
    <row r="5593" spans="1:19" x14ac:dyDescent="0.3">
      <c r="A5593" t="s">
        <v>5612</v>
      </c>
      <c r="B5593" t="s">
        <v>19</v>
      </c>
      <c r="C5593">
        <v>3</v>
      </c>
      <c r="D5593">
        <v>5</v>
      </c>
      <c r="E5593">
        <v>15</v>
      </c>
      <c r="F5593" t="s">
        <v>10</v>
      </c>
      <c r="G5593" t="s">
        <v>11</v>
      </c>
      <c r="H5593" s="1">
        <v>44947</v>
      </c>
      <c r="J5593" s="8" t="str">
        <f>IF(ISBLANK(B5593),"Unknown",B5593)</f>
        <v>Salad</v>
      </c>
      <c r="K5593" s="5">
        <f t="shared" si="453"/>
        <v>3</v>
      </c>
      <c r="L5593" s="5">
        <f t="shared" si="453"/>
        <v>5</v>
      </c>
      <c r="M5593" s="5">
        <f t="shared" si="454"/>
        <v>15</v>
      </c>
      <c r="N5593" s="8" t="str">
        <f>IF(ISBLANK(F5593),"Unknown",F5593)</f>
        <v>Credit Card</v>
      </c>
      <c r="O5593" s="8" t="str">
        <f>IF(ISBLANK(G5593),"Unknown",G5593)</f>
        <v>Takeaway</v>
      </c>
      <c r="P5593" s="6">
        <f>IF(ISBLANK(H5593),"Unknown",H5593)</f>
        <v>44947</v>
      </c>
      <c r="Q5593" s="13">
        <f t="shared" si="455"/>
        <v>3</v>
      </c>
      <c r="R5593" s="13">
        <f t="shared" si="456"/>
        <v>5</v>
      </c>
      <c r="S5593" s="11">
        <f t="shared" si="457"/>
        <v>15</v>
      </c>
    </row>
    <row r="5594" spans="1:19" x14ac:dyDescent="0.3">
      <c r="A5594" t="s">
        <v>5613</v>
      </c>
      <c r="B5594" t="s">
        <v>9</v>
      </c>
      <c r="C5594">
        <v>4</v>
      </c>
      <c r="D5594">
        <v>2</v>
      </c>
      <c r="E5594">
        <v>8</v>
      </c>
      <c r="F5594" t="s">
        <v>10</v>
      </c>
      <c r="G5594" t="s">
        <v>11</v>
      </c>
      <c r="H5594" s="1">
        <v>44971</v>
      </c>
      <c r="J5594" s="8" t="str">
        <f>IF(ISBLANK(B5594),"Unknown",B5594)</f>
        <v>Coffee</v>
      </c>
      <c r="K5594" s="5">
        <f t="shared" si="453"/>
        <v>4</v>
      </c>
      <c r="L5594" s="5">
        <f t="shared" si="453"/>
        <v>2</v>
      </c>
      <c r="M5594" s="5">
        <f t="shared" si="454"/>
        <v>8</v>
      </c>
      <c r="N5594" s="8" t="str">
        <f>IF(ISBLANK(F5594),"Unknown",F5594)</f>
        <v>Credit Card</v>
      </c>
      <c r="O5594" s="8" t="str">
        <f>IF(ISBLANK(G5594),"Unknown",G5594)</f>
        <v>Takeaway</v>
      </c>
      <c r="P5594" s="6">
        <f>IF(ISBLANK(H5594),"Unknown",H5594)</f>
        <v>44971</v>
      </c>
      <c r="Q5594" s="13">
        <f t="shared" si="455"/>
        <v>4</v>
      </c>
      <c r="R5594" s="13">
        <f t="shared" si="456"/>
        <v>2</v>
      </c>
      <c r="S5594" s="11">
        <f t="shared" si="457"/>
        <v>8</v>
      </c>
    </row>
    <row r="5595" spans="1:19" x14ac:dyDescent="0.3">
      <c r="A5595" t="s">
        <v>5614</v>
      </c>
      <c r="B5595" t="s">
        <v>26</v>
      </c>
      <c r="C5595" s="7" t="s">
        <v>10024</v>
      </c>
      <c r="D5595">
        <v>4</v>
      </c>
      <c r="E5595">
        <v>4</v>
      </c>
      <c r="F5595" t="s">
        <v>10</v>
      </c>
      <c r="G5595" t="s">
        <v>15</v>
      </c>
      <c r="H5595" s="1">
        <v>44969</v>
      </c>
      <c r="J5595" s="8" t="str">
        <f>IF(ISBLANK(B5595),"Unknown",B5595)</f>
        <v>Sandwich</v>
      </c>
      <c r="K5595" s="5" t="str">
        <f t="shared" si="453"/>
        <v>Unknown</v>
      </c>
      <c r="L5595" s="5">
        <f t="shared" si="453"/>
        <v>4</v>
      </c>
      <c r="M5595" s="5">
        <f t="shared" si="454"/>
        <v>4</v>
      </c>
      <c r="N5595" s="8" t="str">
        <f>IF(ISBLANK(F5595),"Unknown",F5595)</f>
        <v>Credit Card</v>
      </c>
      <c r="O5595" s="8" t="str">
        <f>IF(ISBLANK(G5595),"Unknown",G5595)</f>
        <v>In-store</v>
      </c>
      <c r="P5595" s="6">
        <f>IF(ISBLANK(H5595),"Unknown",H5595)</f>
        <v>44969</v>
      </c>
      <c r="Q5595" s="13">
        <f t="shared" si="455"/>
        <v>0</v>
      </c>
      <c r="R5595" s="13">
        <f t="shared" si="456"/>
        <v>4</v>
      </c>
      <c r="S5595" s="11">
        <f t="shared" si="457"/>
        <v>0</v>
      </c>
    </row>
    <row r="5596" spans="1:19" x14ac:dyDescent="0.3">
      <c r="A5596" t="s">
        <v>5615</v>
      </c>
      <c r="B5596" t="s">
        <v>9</v>
      </c>
      <c r="C5596">
        <v>1</v>
      </c>
      <c r="D5596">
        <v>2</v>
      </c>
      <c r="E5596">
        <v>2</v>
      </c>
      <c r="F5596" t="s">
        <v>21</v>
      </c>
      <c r="H5596" s="1">
        <v>45157</v>
      </c>
      <c r="J5596" s="8" t="str">
        <f>IF(ISBLANK(B5596),"Unknown",B5596)</f>
        <v>Coffee</v>
      </c>
      <c r="K5596" s="5">
        <f t="shared" si="453"/>
        <v>1</v>
      </c>
      <c r="L5596" s="5">
        <f t="shared" si="453"/>
        <v>2</v>
      </c>
      <c r="M5596" s="5">
        <f t="shared" si="454"/>
        <v>2</v>
      </c>
      <c r="N5596" s="8" t="str">
        <f>IF(ISBLANK(F5596),"Unknown",F5596)</f>
        <v>Digital Wallet</v>
      </c>
      <c r="O5596" s="8" t="str">
        <f>IF(ISBLANK(G5596),"Unknown",G5596)</f>
        <v>Unknown</v>
      </c>
      <c r="P5596" s="6">
        <f>IF(ISBLANK(H5596),"Unknown",H5596)</f>
        <v>45157</v>
      </c>
      <c r="Q5596" s="13">
        <f t="shared" si="455"/>
        <v>1</v>
      </c>
      <c r="R5596" s="13">
        <f t="shared" si="456"/>
        <v>2</v>
      </c>
      <c r="S5596" s="11">
        <f t="shared" si="457"/>
        <v>2</v>
      </c>
    </row>
    <row r="5597" spans="1:19" x14ac:dyDescent="0.3">
      <c r="A5597" t="s">
        <v>5616</v>
      </c>
      <c r="B5597" t="s">
        <v>13</v>
      </c>
      <c r="C5597" s="7" t="s">
        <v>10024</v>
      </c>
      <c r="D5597">
        <v>3</v>
      </c>
      <c r="E5597">
        <v>6</v>
      </c>
      <c r="F5597" t="s">
        <v>21</v>
      </c>
      <c r="G5597" t="s">
        <v>11</v>
      </c>
      <c r="H5597" s="1">
        <v>45197</v>
      </c>
      <c r="J5597" s="8" t="str">
        <f>IF(ISBLANK(B5597),"Unknown",B5597)</f>
        <v>Cake</v>
      </c>
      <c r="K5597" s="5" t="str">
        <f t="shared" si="453"/>
        <v>Unknown</v>
      </c>
      <c r="L5597" s="5">
        <f t="shared" si="453"/>
        <v>3</v>
      </c>
      <c r="M5597" s="5">
        <f t="shared" si="454"/>
        <v>6</v>
      </c>
      <c r="N5597" s="8" t="str">
        <f>IF(ISBLANK(F5597),"Unknown",F5597)</f>
        <v>Digital Wallet</v>
      </c>
      <c r="O5597" s="8" t="str">
        <f>IF(ISBLANK(G5597),"Unknown",G5597)</f>
        <v>Takeaway</v>
      </c>
      <c r="P5597" s="6">
        <f>IF(ISBLANK(H5597),"Unknown",H5597)</f>
        <v>45197</v>
      </c>
      <c r="Q5597" s="13">
        <f t="shared" si="455"/>
        <v>0</v>
      </c>
      <c r="R5597" s="13">
        <f t="shared" si="456"/>
        <v>3</v>
      </c>
      <c r="S5597" s="11">
        <f t="shared" si="457"/>
        <v>0</v>
      </c>
    </row>
    <row r="5598" spans="1:19" x14ac:dyDescent="0.3">
      <c r="A5598" t="s">
        <v>5617</v>
      </c>
      <c r="B5598" t="s">
        <v>63</v>
      </c>
      <c r="C5598">
        <v>1</v>
      </c>
      <c r="D5598">
        <v>1.5</v>
      </c>
      <c r="E5598">
        <v>1.5</v>
      </c>
      <c r="G5598" t="s">
        <v>11</v>
      </c>
      <c r="H5598" s="1">
        <v>45160</v>
      </c>
      <c r="J5598" s="8" t="str">
        <f>IF(ISBLANK(B5598),"Unknown",B5598)</f>
        <v>Tea</v>
      </c>
      <c r="K5598" s="5">
        <f t="shared" si="453"/>
        <v>1</v>
      </c>
      <c r="L5598" s="5">
        <f t="shared" si="453"/>
        <v>1.5</v>
      </c>
      <c r="M5598" s="5">
        <f t="shared" si="454"/>
        <v>1.5</v>
      </c>
      <c r="N5598" s="8" t="str">
        <f>IF(ISBLANK(F5598),"Unknown",F5598)</f>
        <v>Unknown</v>
      </c>
      <c r="O5598" s="8" t="str">
        <f>IF(ISBLANK(G5598),"Unknown",G5598)</f>
        <v>Takeaway</v>
      </c>
      <c r="P5598" s="6">
        <f>IF(ISBLANK(H5598),"Unknown",H5598)</f>
        <v>45160</v>
      </c>
      <c r="Q5598" s="13">
        <f t="shared" si="455"/>
        <v>1</v>
      </c>
      <c r="R5598" s="13">
        <f t="shared" si="456"/>
        <v>1.5</v>
      </c>
      <c r="S5598" s="11">
        <f t="shared" si="457"/>
        <v>1.5</v>
      </c>
    </row>
    <row r="5599" spans="1:19" x14ac:dyDescent="0.3">
      <c r="A5599" t="s">
        <v>5618</v>
      </c>
      <c r="B5599" t="s">
        <v>19</v>
      </c>
      <c r="C5599" s="7" t="s">
        <v>10024</v>
      </c>
      <c r="D5599">
        <v>5</v>
      </c>
      <c r="E5599">
        <v>15</v>
      </c>
      <c r="H5599" s="1">
        <v>45221</v>
      </c>
      <c r="J5599" s="8" t="str">
        <f>IF(ISBLANK(B5599),"Unknown",B5599)</f>
        <v>Salad</v>
      </c>
      <c r="K5599" s="5" t="str">
        <f t="shared" si="453"/>
        <v>Unknown</v>
      </c>
      <c r="L5599" s="5">
        <f t="shared" si="453"/>
        <v>5</v>
      </c>
      <c r="M5599" s="5">
        <f t="shared" si="454"/>
        <v>15</v>
      </c>
      <c r="N5599" s="8" t="str">
        <f>IF(ISBLANK(F5599),"Unknown",F5599)</f>
        <v>Unknown</v>
      </c>
      <c r="O5599" s="8" t="str">
        <f>IF(ISBLANK(G5599),"Unknown",G5599)</f>
        <v>Unknown</v>
      </c>
      <c r="P5599" s="6">
        <f>IF(ISBLANK(H5599),"Unknown",H5599)</f>
        <v>45221</v>
      </c>
      <c r="Q5599" s="13">
        <f t="shared" si="455"/>
        <v>0</v>
      </c>
      <c r="R5599" s="13">
        <f t="shared" si="456"/>
        <v>5</v>
      </c>
      <c r="S5599" s="11">
        <f t="shared" si="457"/>
        <v>0</v>
      </c>
    </row>
    <row r="5600" spans="1:19" x14ac:dyDescent="0.3">
      <c r="A5600" t="s">
        <v>5619</v>
      </c>
      <c r="B5600" t="s">
        <v>9</v>
      </c>
      <c r="C5600">
        <v>2</v>
      </c>
      <c r="D5600">
        <v>2</v>
      </c>
      <c r="E5600">
        <v>4</v>
      </c>
      <c r="G5600" t="s">
        <v>11</v>
      </c>
      <c r="H5600" s="1">
        <v>45240</v>
      </c>
      <c r="J5600" s="8" t="str">
        <f>IF(ISBLANK(B5600),"Unknown",B5600)</f>
        <v>Coffee</v>
      </c>
      <c r="K5600" s="5">
        <f t="shared" si="453"/>
        <v>2</v>
      </c>
      <c r="L5600" s="5">
        <f t="shared" si="453"/>
        <v>2</v>
      </c>
      <c r="M5600" s="5">
        <f t="shared" si="454"/>
        <v>4</v>
      </c>
      <c r="N5600" s="8" t="str">
        <f>IF(ISBLANK(F5600),"Unknown",F5600)</f>
        <v>Unknown</v>
      </c>
      <c r="O5600" s="8" t="str">
        <f>IF(ISBLANK(G5600),"Unknown",G5600)</f>
        <v>Takeaway</v>
      </c>
      <c r="P5600" s="6">
        <f>IF(ISBLANK(H5600),"Unknown",H5600)</f>
        <v>45240</v>
      </c>
      <c r="Q5600" s="13">
        <f t="shared" si="455"/>
        <v>2</v>
      </c>
      <c r="R5600" s="13">
        <f t="shared" si="456"/>
        <v>2</v>
      </c>
      <c r="S5600" s="11">
        <f t="shared" si="457"/>
        <v>4</v>
      </c>
    </row>
    <row r="5601" spans="1:19" x14ac:dyDescent="0.3">
      <c r="A5601" t="s">
        <v>5620</v>
      </c>
      <c r="B5601" t="s">
        <v>9</v>
      </c>
      <c r="C5601">
        <v>5</v>
      </c>
      <c r="D5601">
        <v>2</v>
      </c>
      <c r="E5601">
        <v>10</v>
      </c>
      <c r="F5601" t="s">
        <v>10</v>
      </c>
      <c r="H5601" s="1">
        <v>45262</v>
      </c>
      <c r="J5601" s="8" t="str">
        <f>IF(ISBLANK(B5601),"Unknown",B5601)</f>
        <v>Coffee</v>
      </c>
      <c r="K5601" s="5">
        <f t="shared" si="453"/>
        <v>5</v>
      </c>
      <c r="L5601" s="5">
        <f t="shared" si="453"/>
        <v>2</v>
      </c>
      <c r="M5601" s="5">
        <f t="shared" si="454"/>
        <v>10</v>
      </c>
      <c r="N5601" s="8" t="str">
        <f>IF(ISBLANK(F5601),"Unknown",F5601)</f>
        <v>Credit Card</v>
      </c>
      <c r="O5601" s="8" t="str">
        <f>IF(ISBLANK(G5601),"Unknown",G5601)</f>
        <v>Unknown</v>
      </c>
      <c r="P5601" s="6">
        <f>IF(ISBLANK(H5601),"Unknown",H5601)</f>
        <v>45262</v>
      </c>
      <c r="Q5601" s="13">
        <f t="shared" si="455"/>
        <v>5</v>
      </c>
      <c r="R5601" s="13">
        <f t="shared" si="456"/>
        <v>2</v>
      </c>
      <c r="S5601" s="11">
        <f t="shared" si="457"/>
        <v>10</v>
      </c>
    </row>
    <row r="5602" spans="1:19" x14ac:dyDescent="0.3">
      <c r="A5602" t="s">
        <v>5621</v>
      </c>
      <c r="B5602" t="s">
        <v>63</v>
      </c>
      <c r="C5602">
        <v>4</v>
      </c>
      <c r="D5602">
        <v>1.5</v>
      </c>
      <c r="E5602">
        <v>6</v>
      </c>
      <c r="H5602" s="1">
        <v>45205</v>
      </c>
      <c r="J5602" s="8" t="str">
        <f>IF(ISBLANK(B5602),"Unknown",B5602)</f>
        <v>Tea</v>
      </c>
      <c r="K5602" s="5">
        <f t="shared" si="453"/>
        <v>4</v>
      </c>
      <c r="L5602" s="5">
        <f t="shared" si="453"/>
        <v>1.5</v>
      </c>
      <c r="M5602" s="5">
        <f t="shared" si="454"/>
        <v>6</v>
      </c>
      <c r="N5602" s="8" t="str">
        <f>IF(ISBLANK(F5602),"Unknown",F5602)</f>
        <v>Unknown</v>
      </c>
      <c r="O5602" s="8" t="str">
        <f>IF(ISBLANK(G5602),"Unknown",G5602)</f>
        <v>Unknown</v>
      </c>
      <c r="P5602" s="6">
        <f>IF(ISBLANK(H5602),"Unknown",H5602)</f>
        <v>45205</v>
      </c>
      <c r="Q5602" s="13">
        <f t="shared" si="455"/>
        <v>4</v>
      </c>
      <c r="R5602" s="13">
        <f t="shared" si="456"/>
        <v>1.5</v>
      </c>
      <c r="S5602" s="11">
        <f t="shared" si="457"/>
        <v>6</v>
      </c>
    </row>
    <row r="5603" spans="1:19" x14ac:dyDescent="0.3">
      <c r="A5603" t="s">
        <v>5622</v>
      </c>
      <c r="B5603" t="s">
        <v>37</v>
      </c>
      <c r="C5603">
        <v>2</v>
      </c>
      <c r="D5603">
        <v>3</v>
      </c>
      <c r="E5603">
        <v>6</v>
      </c>
      <c r="G5603" t="s">
        <v>15</v>
      </c>
      <c r="H5603" s="1">
        <v>45130</v>
      </c>
      <c r="J5603" s="8" t="str">
        <f>IF(ISBLANK(B5603),"Unknown",B5603)</f>
        <v>Juice</v>
      </c>
      <c r="K5603" s="5">
        <f t="shared" si="453"/>
        <v>2</v>
      </c>
      <c r="L5603" s="5">
        <f t="shared" si="453"/>
        <v>3</v>
      </c>
      <c r="M5603" s="5">
        <f t="shared" si="454"/>
        <v>6</v>
      </c>
      <c r="N5603" s="8" t="str">
        <f>IF(ISBLANK(F5603),"Unknown",F5603)</f>
        <v>Unknown</v>
      </c>
      <c r="O5603" s="8" t="str">
        <f>IF(ISBLANK(G5603),"Unknown",G5603)</f>
        <v>In-store</v>
      </c>
      <c r="P5603" s="6">
        <f>IF(ISBLANK(H5603),"Unknown",H5603)</f>
        <v>45130</v>
      </c>
      <c r="Q5603" s="13">
        <f t="shared" si="455"/>
        <v>2</v>
      </c>
      <c r="R5603" s="13">
        <f t="shared" si="456"/>
        <v>3</v>
      </c>
      <c r="S5603" s="11">
        <f t="shared" si="457"/>
        <v>6</v>
      </c>
    </row>
    <row r="5604" spans="1:19" x14ac:dyDescent="0.3">
      <c r="A5604" t="s">
        <v>5623</v>
      </c>
      <c r="B5604" t="s">
        <v>17</v>
      </c>
      <c r="C5604">
        <v>4</v>
      </c>
      <c r="D5604">
        <v>1</v>
      </c>
      <c r="E5604">
        <v>4</v>
      </c>
      <c r="F5604" t="s">
        <v>21</v>
      </c>
      <c r="H5604" s="1">
        <v>45135</v>
      </c>
      <c r="J5604" s="8" t="str">
        <f>IF(ISBLANK(B5604),"Unknown",B5604)</f>
        <v>Cookie</v>
      </c>
      <c r="K5604" s="5">
        <f t="shared" si="453"/>
        <v>4</v>
      </c>
      <c r="L5604" s="5">
        <f t="shared" si="453"/>
        <v>1</v>
      </c>
      <c r="M5604" s="5">
        <f t="shared" si="454"/>
        <v>4</v>
      </c>
      <c r="N5604" s="8" t="str">
        <f>IF(ISBLANK(F5604),"Unknown",F5604)</f>
        <v>Digital Wallet</v>
      </c>
      <c r="O5604" s="8" t="str">
        <f>IF(ISBLANK(G5604),"Unknown",G5604)</f>
        <v>Unknown</v>
      </c>
      <c r="P5604" s="6">
        <f>IF(ISBLANK(H5604),"Unknown",H5604)</f>
        <v>45135</v>
      </c>
      <c r="Q5604" s="13">
        <f t="shared" si="455"/>
        <v>4</v>
      </c>
      <c r="R5604" s="13">
        <f t="shared" si="456"/>
        <v>1</v>
      </c>
      <c r="S5604" s="11">
        <f t="shared" si="457"/>
        <v>4</v>
      </c>
    </row>
    <row r="5605" spans="1:19" x14ac:dyDescent="0.3">
      <c r="A5605" t="s">
        <v>5624</v>
      </c>
      <c r="B5605" t="s">
        <v>13</v>
      </c>
      <c r="C5605">
        <v>4</v>
      </c>
      <c r="D5605">
        <v>3</v>
      </c>
      <c r="E5605">
        <v>12</v>
      </c>
      <c r="F5605" s="7" t="s">
        <v>10024</v>
      </c>
      <c r="H5605" s="1">
        <v>44968</v>
      </c>
      <c r="J5605" s="8" t="str">
        <f>IF(ISBLANK(B5605),"Unknown",B5605)</f>
        <v>Cake</v>
      </c>
      <c r="K5605" s="5">
        <f t="shared" si="453"/>
        <v>4</v>
      </c>
      <c r="L5605" s="5">
        <f t="shared" si="453"/>
        <v>3</v>
      </c>
      <c r="M5605" s="5">
        <f t="shared" si="454"/>
        <v>12</v>
      </c>
      <c r="N5605" s="8" t="str">
        <f>IF(ISBLANK(F5605),"Unknown",F5605)</f>
        <v>Unknown</v>
      </c>
      <c r="O5605" s="8" t="str">
        <f>IF(ISBLANK(G5605),"Unknown",G5605)</f>
        <v>Unknown</v>
      </c>
      <c r="P5605" s="6">
        <f>IF(ISBLANK(H5605),"Unknown",H5605)</f>
        <v>44968</v>
      </c>
      <c r="Q5605" s="13">
        <f t="shared" si="455"/>
        <v>4</v>
      </c>
      <c r="R5605" s="13">
        <f t="shared" si="456"/>
        <v>3</v>
      </c>
      <c r="S5605" s="11">
        <f t="shared" si="457"/>
        <v>12</v>
      </c>
    </row>
    <row r="5606" spans="1:19" x14ac:dyDescent="0.3">
      <c r="A5606" t="s">
        <v>5625</v>
      </c>
      <c r="B5606" t="s">
        <v>17</v>
      </c>
      <c r="C5606">
        <v>3</v>
      </c>
      <c r="D5606">
        <v>1</v>
      </c>
      <c r="E5606">
        <v>3</v>
      </c>
      <c r="F5606" t="s">
        <v>14</v>
      </c>
      <c r="G5606" t="s">
        <v>15</v>
      </c>
      <c r="H5606" s="1">
        <v>45167</v>
      </c>
      <c r="J5606" s="8" t="str">
        <f>IF(ISBLANK(B5606),"Unknown",B5606)</f>
        <v>Cookie</v>
      </c>
      <c r="K5606" s="5">
        <f t="shared" si="453"/>
        <v>3</v>
      </c>
      <c r="L5606" s="5">
        <f t="shared" si="453"/>
        <v>1</v>
      </c>
      <c r="M5606" s="5">
        <f t="shared" si="454"/>
        <v>3</v>
      </c>
      <c r="N5606" s="8" t="str">
        <f>IF(ISBLANK(F5606),"Unknown",F5606)</f>
        <v>Cash</v>
      </c>
      <c r="O5606" s="8" t="str">
        <f>IF(ISBLANK(G5606),"Unknown",G5606)</f>
        <v>In-store</v>
      </c>
      <c r="P5606" s="6">
        <f>IF(ISBLANK(H5606),"Unknown",H5606)</f>
        <v>45167</v>
      </c>
      <c r="Q5606" s="13">
        <f t="shared" si="455"/>
        <v>3</v>
      </c>
      <c r="R5606" s="13">
        <f t="shared" si="456"/>
        <v>1</v>
      </c>
      <c r="S5606" s="11">
        <f t="shared" si="457"/>
        <v>3</v>
      </c>
    </row>
    <row r="5607" spans="1:19" x14ac:dyDescent="0.3">
      <c r="A5607" t="s">
        <v>5626</v>
      </c>
      <c r="B5607" t="s">
        <v>63</v>
      </c>
      <c r="C5607">
        <v>2</v>
      </c>
      <c r="D5607">
        <v>1.5</v>
      </c>
      <c r="E5607">
        <v>3</v>
      </c>
      <c r="F5607" t="s">
        <v>14</v>
      </c>
      <c r="H5607" s="1">
        <v>45106</v>
      </c>
      <c r="J5607" s="8" t="str">
        <f>IF(ISBLANK(B5607),"Unknown",B5607)</f>
        <v>Tea</v>
      </c>
      <c r="K5607" s="5">
        <f t="shared" si="453"/>
        <v>2</v>
      </c>
      <c r="L5607" s="5">
        <f t="shared" si="453"/>
        <v>1.5</v>
      </c>
      <c r="M5607" s="5">
        <f t="shared" si="454"/>
        <v>3</v>
      </c>
      <c r="N5607" s="8" t="str">
        <f>IF(ISBLANK(F5607),"Unknown",F5607)</f>
        <v>Cash</v>
      </c>
      <c r="O5607" s="8" t="str">
        <f>IF(ISBLANK(G5607),"Unknown",G5607)</f>
        <v>Unknown</v>
      </c>
      <c r="P5607" s="6">
        <f>IF(ISBLANK(H5607),"Unknown",H5607)</f>
        <v>45106</v>
      </c>
      <c r="Q5607" s="13">
        <f t="shared" si="455"/>
        <v>2</v>
      </c>
      <c r="R5607" s="13">
        <f t="shared" si="456"/>
        <v>1.5</v>
      </c>
      <c r="S5607" s="11">
        <f t="shared" si="457"/>
        <v>3</v>
      </c>
    </row>
    <row r="5608" spans="1:19" x14ac:dyDescent="0.3">
      <c r="A5608" t="s">
        <v>5627</v>
      </c>
      <c r="B5608" t="s">
        <v>37</v>
      </c>
      <c r="C5608">
        <v>2</v>
      </c>
      <c r="D5608">
        <v>3</v>
      </c>
      <c r="E5608" s="7" t="s">
        <v>10024</v>
      </c>
      <c r="F5608" s="7" t="s">
        <v>10024</v>
      </c>
      <c r="G5608" t="s">
        <v>15</v>
      </c>
      <c r="H5608" s="1">
        <v>45102</v>
      </c>
      <c r="J5608" s="8" t="str">
        <f>IF(ISBLANK(B5608),"Unknown",B5608)</f>
        <v>Juice</v>
      </c>
      <c r="K5608" s="5">
        <f t="shared" si="453"/>
        <v>2</v>
      </c>
      <c r="L5608" s="5">
        <f t="shared" si="453"/>
        <v>3</v>
      </c>
      <c r="M5608" s="5" t="str">
        <f t="shared" si="454"/>
        <v>Unknown</v>
      </c>
      <c r="N5608" s="8" t="str">
        <f>IF(ISBLANK(F5608),"Unknown",F5608)</f>
        <v>Unknown</v>
      </c>
      <c r="O5608" s="8" t="str">
        <f>IF(ISBLANK(G5608),"Unknown",G5608)</f>
        <v>In-store</v>
      </c>
      <c r="P5608" s="6">
        <f>IF(ISBLANK(H5608),"Unknown",H5608)</f>
        <v>45102</v>
      </c>
      <c r="Q5608" s="13">
        <f t="shared" si="455"/>
        <v>2</v>
      </c>
      <c r="R5608" s="13">
        <f t="shared" si="456"/>
        <v>3</v>
      </c>
      <c r="S5608" s="11">
        <f t="shared" si="457"/>
        <v>6</v>
      </c>
    </row>
    <row r="5609" spans="1:19" x14ac:dyDescent="0.3">
      <c r="A5609" t="s">
        <v>5628</v>
      </c>
      <c r="B5609" t="s">
        <v>23</v>
      </c>
      <c r="C5609">
        <v>3</v>
      </c>
      <c r="D5609">
        <v>4</v>
      </c>
      <c r="E5609">
        <v>12</v>
      </c>
      <c r="H5609" s="1">
        <v>45260</v>
      </c>
      <c r="J5609" s="8" t="str">
        <f>IF(ISBLANK(B5609),"Unknown",B5609)</f>
        <v>Smoothie</v>
      </c>
      <c r="K5609" s="5">
        <f t="shared" si="453"/>
        <v>3</v>
      </c>
      <c r="L5609" s="5">
        <f t="shared" si="453"/>
        <v>4</v>
      </c>
      <c r="M5609" s="5">
        <f t="shared" si="454"/>
        <v>12</v>
      </c>
      <c r="N5609" s="8" t="str">
        <f>IF(ISBLANK(F5609),"Unknown",F5609)</f>
        <v>Unknown</v>
      </c>
      <c r="O5609" s="8" t="str">
        <f>IF(ISBLANK(G5609),"Unknown",G5609)</f>
        <v>Unknown</v>
      </c>
      <c r="P5609" s="6">
        <f>IF(ISBLANK(H5609),"Unknown",H5609)</f>
        <v>45260</v>
      </c>
      <c r="Q5609" s="13">
        <f t="shared" si="455"/>
        <v>3</v>
      </c>
      <c r="R5609" s="13">
        <f t="shared" si="456"/>
        <v>4</v>
      </c>
      <c r="S5609" s="11">
        <f t="shared" si="457"/>
        <v>12</v>
      </c>
    </row>
    <row r="5610" spans="1:19" x14ac:dyDescent="0.3">
      <c r="A5610" t="s">
        <v>5629</v>
      </c>
      <c r="B5610" t="s">
        <v>23</v>
      </c>
      <c r="C5610">
        <v>3</v>
      </c>
      <c r="D5610">
        <v>4</v>
      </c>
      <c r="E5610">
        <v>12</v>
      </c>
      <c r="F5610" t="s">
        <v>14</v>
      </c>
      <c r="G5610" t="s">
        <v>15</v>
      </c>
      <c r="H5610" s="1">
        <v>45078</v>
      </c>
      <c r="J5610" s="8" t="str">
        <f>IF(ISBLANK(B5610),"Unknown",B5610)</f>
        <v>Smoothie</v>
      </c>
      <c r="K5610" s="5">
        <f t="shared" si="453"/>
        <v>3</v>
      </c>
      <c r="L5610" s="5">
        <f t="shared" si="453"/>
        <v>4</v>
      </c>
      <c r="M5610" s="5">
        <f t="shared" si="454"/>
        <v>12</v>
      </c>
      <c r="N5610" s="8" t="str">
        <f>IF(ISBLANK(F5610),"Unknown",F5610)</f>
        <v>Cash</v>
      </c>
      <c r="O5610" s="8" t="str">
        <f>IF(ISBLANK(G5610),"Unknown",G5610)</f>
        <v>In-store</v>
      </c>
      <c r="P5610" s="6">
        <f>IF(ISBLANK(H5610),"Unknown",H5610)</f>
        <v>45078</v>
      </c>
      <c r="Q5610" s="13">
        <f t="shared" si="455"/>
        <v>3</v>
      </c>
      <c r="R5610" s="13">
        <f t="shared" si="456"/>
        <v>4</v>
      </c>
      <c r="S5610" s="11">
        <f t="shared" si="457"/>
        <v>12</v>
      </c>
    </row>
    <row r="5611" spans="1:19" x14ac:dyDescent="0.3">
      <c r="A5611" t="s">
        <v>5630</v>
      </c>
      <c r="B5611" t="s">
        <v>19</v>
      </c>
      <c r="C5611" s="7" t="s">
        <v>10024</v>
      </c>
      <c r="D5611">
        <v>5</v>
      </c>
      <c r="E5611">
        <v>10</v>
      </c>
      <c r="F5611" t="s">
        <v>21</v>
      </c>
      <c r="G5611" t="s">
        <v>11</v>
      </c>
      <c r="H5611" s="1">
        <v>45008</v>
      </c>
      <c r="J5611" s="8" t="str">
        <f>IF(ISBLANK(B5611),"Unknown",B5611)</f>
        <v>Salad</v>
      </c>
      <c r="K5611" s="5" t="str">
        <f t="shared" si="453"/>
        <v>Unknown</v>
      </c>
      <c r="L5611" s="5">
        <f t="shared" si="453"/>
        <v>5</v>
      </c>
      <c r="M5611" s="5">
        <f t="shared" si="454"/>
        <v>10</v>
      </c>
      <c r="N5611" s="8" t="str">
        <f>IF(ISBLANK(F5611),"Unknown",F5611)</f>
        <v>Digital Wallet</v>
      </c>
      <c r="O5611" s="8" t="str">
        <f>IF(ISBLANK(G5611),"Unknown",G5611)</f>
        <v>Takeaway</v>
      </c>
      <c r="P5611" s="6">
        <f>IF(ISBLANK(H5611),"Unknown",H5611)</f>
        <v>45008</v>
      </c>
      <c r="Q5611" s="13">
        <f t="shared" si="455"/>
        <v>0</v>
      </c>
      <c r="R5611" s="13">
        <f t="shared" si="456"/>
        <v>5</v>
      </c>
      <c r="S5611" s="11">
        <f t="shared" si="457"/>
        <v>0</v>
      </c>
    </row>
    <row r="5612" spans="1:19" x14ac:dyDescent="0.3">
      <c r="A5612" t="s">
        <v>5631</v>
      </c>
      <c r="B5612" t="s">
        <v>23</v>
      </c>
      <c r="C5612">
        <v>2</v>
      </c>
      <c r="D5612">
        <v>4</v>
      </c>
      <c r="E5612">
        <v>8</v>
      </c>
      <c r="G5612" t="s">
        <v>15</v>
      </c>
      <c r="H5612" s="1">
        <v>45163</v>
      </c>
      <c r="J5612" s="8" t="str">
        <f>IF(ISBLANK(B5612),"Unknown",B5612)</f>
        <v>Smoothie</v>
      </c>
      <c r="K5612" s="5">
        <f t="shared" si="453"/>
        <v>2</v>
      </c>
      <c r="L5612" s="5">
        <f t="shared" si="453"/>
        <v>4</v>
      </c>
      <c r="M5612" s="5">
        <f t="shared" si="454"/>
        <v>8</v>
      </c>
      <c r="N5612" s="8" t="str">
        <f>IF(ISBLANK(F5612),"Unknown",F5612)</f>
        <v>Unknown</v>
      </c>
      <c r="O5612" s="8" t="str">
        <f>IF(ISBLANK(G5612),"Unknown",G5612)</f>
        <v>In-store</v>
      </c>
      <c r="P5612" s="6">
        <f>IF(ISBLANK(H5612),"Unknown",H5612)</f>
        <v>45163</v>
      </c>
      <c r="Q5612" s="13">
        <f t="shared" si="455"/>
        <v>2</v>
      </c>
      <c r="R5612" s="13">
        <f t="shared" si="456"/>
        <v>4</v>
      </c>
      <c r="S5612" s="11">
        <f t="shared" si="457"/>
        <v>8</v>
      </c>
    </row>
    <row r="5613" spans="1:19" x14ac:dyDescent="0.3">
      <c r="A5613" t="s">
        <v>5632</v>
      </c>
      <c r="B5613" t="s">
        <v>23</v>
      </c>
      <c r="C5613">
        <v>4</v>
      </c>
      <c r="D5613" s="7" t="s">
        <v>10024</v>
      </c>
      <c r="E5613">
        <v>16</v>
      </c>
      <c r="F5613" t="s">
        <v>10</v>
      </c>
      <c r="G5613" t="s">
        <v>11</v>
      </c>
      <c r="H5613" s="1">
        <v>45169</v>
      </c>
      <c r="J5613" s="8" t="str">
        <f>IF(ISBLANK(B5613),"Unknown",B5613)</f>
        <v>Smoothie</v>
      </c>
      <c r="K5613" s="5">
        <f t="shared" si="453"/>
        <v>4</v>
      </c>
      <c r="L5613" s="5" t="str">
        <f t="shared" si="453"/>
        <v>Unknown</v>
      </c>
      <c r="M5613" s="5">
        <f t="shared" si="454"/>
        <v>16</v>
      </c>
      <c r="N5613" s="8" t="str">
        <f>IF(ISBLANK(F5613),"Unknown",F5613)</f>
        <v>Credit Card</v>
      </c>
      <c r="O5613" s="8" t="str">
        <f>IF(ISBLANK(G5613),"Unknown",G5613)</f>
        <v>Takeaway</v>
      </c>
      <c r="P5613" s="6">
        <f>IF(ISBLANK(H5613),"Unknown",H5613)</f>
        <v>45169</v>
      </c>
      <c r="Q5613" s="13">
        <f t="shared" si="455"/>
        <v>4</v>
      </c>
      <c r="R5613" s="13">
        <f t="shared" si="456"/>
        <v>0</v>
      </c>
      <c r="S5613" s="11">
        <f t="shared" si="457"/>
        <v>0</v>
      </c>
    </row>
    <row r="5614" spans="1:19" x14ac:dyDescent="0.3">
      <c r="A5614" t="s">
        <v>5633</v>
      </c>
      <c r="B5614" t="s">
        <v>9</v>
      </c>
      <c r="C5614">
        <v>3</v>
      </c>
      <c r="D5614">
        <v>2</v>
      </c>
      <c r="E5614">
        <v>6</v>
      </c>
      <c r="F5614" t="s">
        <v>14</v>
      </c>
      <c r="H5614" s="1">
        <v>45244</v>
      </c>
      <c r="J5614" s="8" t="str">
        <f>IF(ISBLANK(B5614),"Unknown",B5614)</f>
        <v>Coffee</v>
      </c>
      <c r="K5614" s="5">
        <f t="shared" si="453"/>
        <v>3</v>
      </c>
      <c r="L5614" s="5">
        <f t="shared" si="453"/>
        <v>2</v>
      </c>
      <c r="M5614" s="5">
        <f t="shared" si="454"/>
        <v>6</v>
      </c>
      <c r="N5614" s="8" t="str">
        <f>IF(ISBLANK(F5614),"Unknown",F5614)</f>
        <v>Cash</v>
      </c>
      <c r="O5614" s="8" t="str">
        <f>IF(ISBLANK(G5614),"Unknown",G5614)</f>
        <v>Unknown</v>
      </c>
      <c r="P5614" s="6">
        <f>IF(ISBLANK(H5614),"Unknown",H5614)</f>
        <v>45244</v>
      </c>
      <c r="Q5614" s="13">
        <f t="shared" si="455"/>
        <v>3</v>
      </c>
      <c r="R5614" s="13">
        <f t="shared" si="456"/>
        <v>2</v>
      </c>
      <c r="S5614" s="11">
        <f t="shared" si="457"/>
        <v>6</v>
      </c>
    </row>
    <row r="5615" spans="1:19" x14ac:dyDescent="0.3">
      <c r="A5615" t="s">
        <v>5634</v>
      </c>
      <c r="B5615" t="s">
        <v>23</v>
      </c>
      <c r="C5615">
        <v>4</v>
      </c>
      <c r="D5615">
        <v>4</v>
      </c>
      <c r="E5615">
        <v>16</v>
      </c>
      <c r="F5615" t="s">
        <v>10</v>
      </c>
      <c r="G5615" t="s">
        <v>11</v>
      </c>
      <c r="H5615" s="1">
        <v>45097</v>
      </c>
      <c r="J5615" s="8" t="str">
        <f>IF(ISBLANK(B5615),"Unknown",B5615)</f>
        <v>Smoothie</v>
      </c>
      <c r="K5615" s="5">
        <f t="shared" si="453"/>
        <v>4</v>
      </c>
      <c r="L5615" s="5">
        <f t="shared" si="453"/>
        <v>4</v>
      </c>
      <c r="M5615" s="5">
        <f t="shared" si="454"/>
        <v>16</v>
      </c>
      <c r="N5615" s="8" t="str">
        <f>IF(ISBLANK(F5615),"Unknown",F5615)</f>
        <v>Credit Card</v>
      </c>
      <c r="O5615" s="8" t="str">
        <f>IF(ISBLANK(G5615),"Unknown",G5615)</f>
        <v>Takeaway</v>
      </c>
      <c r="P5615" s="6">
        <f>IF(ISBLANK(H5615),"Unknown",H5615)</f>
        <v>45097</v>
      </c>
      <c r="Q5615" s="13">
        <f t="shared" si="455"/>
        <v>4</v>
      </c>
      <c r="R5615" s="13">
        <f t="shared" si="456"/>
        <v>4</v>
      </c>
      <c r="S5615" s="11">
        <f t="shared" si="457"/>
        <v>16</v>
      </c>
    </row>
    <row r="5616" spans="1:19" x14ac:dyDescent="0.3">
      <c r="A5616" t="s">
        <v>5635</v>
      </c>
      <c r="B5616" t="s">
        <v>17</v>
      </c>
      <c r="C5616">
        <v>4</v>
      </c>
      <c r="D5616">
        <v>1</v>
      </c>
      <c r="E5616">
        <v>4</v>
      </c>
      <c r="F5616" t="s">
        <v>10</v>
      </c>
      <c r="G5616" s="7" t="s">
        <v>10024</v>
      </c>
      <c r="H5616" s="1">
        <v>44955</v>
      </c>
      <c r="J5616" s="8" t="str">
        <f>IF(ISBLANK(B5616),"Unknown",B5616)</f>
        <v>Cookie</v>
      </c>
      <c r="K5616" s="5">
        <f t="shared" si="453"/>
        <v>4</v>
      </c>
      <c r="L5616" s="5">
        <f t="shared" si="453"/>
        <v>1</v>
      </c>
      <c r="M5616" s="5">
        <f t="shared" si="454"/>
        <v>4</v>
      </c>
      <c r="N5616" s="8" t="str">
        <f>IF(ISBLANK(F5616),"Unknown",F5616)</f>
        <v>Credit Card</v>
      </c>
      <c r="O5616" s="8" t="str">
        <f>IF(ISBLANK(G5616),"Unknown",G5616)</f>
        <v>Unknown</v>
      </c>
      <c r="P5616" s="6">
        <f>IF(ISBLANK(H5616),"Unknown",H5616)</f>
        <v>44955</v>
      </c>
      <c r="Q5616" s="13">
        <f t="shared" si="455"/>
        <v>4</v>
      </c>
      <c r="R5616" s="13">
        <f t="shared" si="456"/>
        <v>1</v>
      </c>
      <c r="S5616" s="11">
        <f t="shared" si="457"/>
        <v>4</v>
      </c>
    </row>
    <row r="5617" spans="1:19" x14ac:dyDescent="0.3">
      <c r="A5617" t="s">
        <v>5636</v>
      </c>
      <c r="B5617" t="s">
        <v>26</v>
      </c>
      <c r="C5617">
        <v>3</v>
      </c>
      <c r="D5617">
        <v>4</v>
      </c>
      <c r="E5617">
        <v>12</v>
      </c>
      <c r="F5617" s="7" t="s">
        <v>10024</v>
      </c>
      <c r="H5617" s="1">
        <v>45230</v>
      </c>
      <c r="J5617" s="8" t="str">
        <f>IF(ISBLANK(B5617),"Unknown",B5617)</f>
        <v>Sandwich</v>
      </c>
      <c r="K5617" s="5">
        <f t="shared" si="453"/>
        <v>3</v>
      </c>
      <c r="L5617" s="5">
        <f t="shared" si="453"/>
        <v>4</v>
      </c>
      <c r="M5617" s="5">
        <f t="shared" si="454"/>
        <v>12</v>
      </c>
      <c r="N5617" s="8" t="str">
        <f>IF(ISBLANK(F5617),"Unknown",F5617)</f>
        <v>Unknown</v>
      </c>
      <c r="O5617" s="8" t="str">
        <f>IF(ISBLANK(G5617),"Unknown",G5617)</f>
        <v>Unknown</v>
      </c>
      <c r="P5617" s="6">
        <f>IF(ISBLANK(H5617),"Unknown",H5617)</f>
        <v>45230</v>
      </c>
      <c r="Q5617" s="13">
        <f t="shared" si="455"/>
        <v>3</v>
      </c>
      <c r="R5617" s="13">
        <f t="shared" si="456"/>
        <v>4</v>
      </c>
      <c r="S5617" s="11">
        <f t="shared" si="457"/>
        <v>12</v>
      </c>
    </row>
    <row r="5618" spans="1:19" x14ac:dyDescent="0.3">
      <c r="A5618" t="s">
        <v>5637</v>
      </c>
      <c r="B5618" t="s">
        <v>9</v>
      </c>
      <c r="C5618">
        <v>1</v>
      </c>
      <c r="D5618">
        <v>2</v>
      </c>
      <c r="E5618">
        <v>2</v>
      </c>
      <c r="F5618" t="s">
        <v>21</v>
      </c>
      <c r="G5618" t="s">
        <v>15</v>
      </c>
      <c r="H5618" s="1">
        <v>45027</v>
      </c>
      <c r="J5618" s="8" t="str">
        <f>IF(ISBLANK(B5618),"Unknown",B5618)</f>
        <v>Coffee</v>
      </c>
      <c r="K5618" s="5">
        <f t="shared" si="453"/>
        <v>1</v>
      </c>
      <c r="L5618" s="5">
        <f t="shared" si="453"/>
        <v>2</v>
      </c>
      <c r="M5618" s="5">
        <f t="shared" si="454"/>
        <v>2</v>
      </c>
      <c r="N5618" s="8" t="str">
        <f>IF(ISBLANK(F5618),"Unknown",F5618)</f>
        <v>Digital Wallet</v>
      </c>
      <c r="O5618" s="8" t="str">
        <f>IF(ISBLANK(G5618),"Unknown",G5618)</f>
        <v>In-store</v>
      </c>
      <c r="P5618" s="6">
        <f>IF(ISBLANK(H5618),"Unknown",H5618)</f>
        <v>45027</v>
      </c>
      <c r="Q5618" s="13">
        <f t="shared" si="455"/>
        <v>1</v>
      </c>
      <c r="R5618" s="13">
        <f t="shared" si="456"/>
        <v>2</v>
      </c>
      <c r="S5618" s="11">
        <f t="shared" si="457"/>
        <v>2</v>
      </c>
    </row>
    <row r="5619" spans="1:19" x14ac:dyDescent="0.3">
      <c r="A5619" t="s">
        <v>5638</v>
      </c>
      <c r="B5619" t="s">
        <v>26</v>
      </c>
      <c r="C5619">
        <v>2</v>
      </c>
      <c r="D5619">
        <v>4</v>
      </c>
      <c r="E5619">
        <v>8</v>
      </c>
      <c r="G5619" s="7" t="s">
        <v>10024</v>
      </c>
      <c r="H5619" s="1">
        <v>44944</v>
      </c>
      <c r="J5619" s="8" t="str">
        <f>IF(ISBLANK(B5619),"Unknown",B5619)</f>
        <v>Sandwich</v>
      </c>
      <c r="K5619" s="5">
        <f t="shared" si="453"/>
        <v>2</v>
      </c>
      <c r="L5619" s="5">
        <f t="shared" si="453"/>
        <v>4</v>
      </c>
      <c r="M5619" s="5">
        <f t="shared" si="454"/>
        <v>8</v>
      </c>
      <c r="N5619" s="8" t="str">
        <f>IF(ISBLANK(F5619),"Unknown",F5619)</f>
        <v>Unknown</v>
      </c>
      <c r="O5619" s="8" t="str">
        <f>IF(ISBLANK(G5619),"Unknown",G5619)</f>
        <v>Unknown</v>
      </c>
      <c r="P5619" s="6">
        <f>IF(ISBLANK(H5619),"Unknown",H5619)</f>
        <v>44944</v>
      </c>
      <c r="Q5619" s="13">
        <f t="shared" si="455"/>
        <v>2</v>
      </c>
      <c r="R5619" s="13">
        <f t="shared" si="456"/>
        <v>4</v>
      </c>
      <c r="S5619" s="11">
        <f t="shared" si="457"/>
        <v>8</v>
      </c>
    </row>
    <row r="5620" spans="1:19" x14ac:dyDescent="0.3">
      <c r="A5620" t="s">
        <v>5639</v>
      </c>
      <c r="B5620" t="s">
        <v>63</v>
      </c>
      <c r="C5620">
        <v>2</v>
      </c>
      <c r="D5620">
        <v>1.5</v>
      </c>
      <c r="E5620">
        <v>3</v>
      </c>
      <c r="F5620" t="s">
        <v>21</v>
      </c>
      <c r="H5620" s="7" t="s">
        <v>10024</v>
      </c>
      <c r="J5620" s="8" t="str">
        <f>IF(ISBLANK(B5620),"Unknown",B5620)</f>
        <v>Tea</v>
      </c>
      <c r="K5620" s="5">
        <f t="shared" si="453"/>
        <v>2</v>
      </c>
      <c r="L5620" s="5">
        <f t="shared" si="453"/>
        <v>1.5</v>
      </c>
      <c r="M5620" s="5">
        <f t="shared" si="454"/>
        <v>3</v>
      </c>
      <c r="N5620" s="8" t="str">
        <f>IF(ISBLANK(F5620),"Unknown",F5620)</f>
        <v>Digital Wallet</v>
      </c>
      <c r="O5620" s="8" t="str">
        <f>IF(ISBLANK(G5620),"Unknown",G5620)</f>
        <v>Unknown</v>
      </c>
      <c r="P5620" s="6" t="str">
        <f>IF(ISBLANK(H5620),"Unknown",H5620)</f>
        <v>Unknown</v>
      </c>
      <c r="Q5620" s="13">
        <f t="shared" si="455"/>
        <v>2</v>
      </c>
      <c r="R5620" s="13">
        <f t="shared" si="456"/>
        <v>1.5</v>
      </c>
      <c r="S5620" s="11">
        <f t="shared" si="457"/>
        <v>3</v>
      </c>
    </row>
    <row r="5621" spans="1:19" x14ac:dyDescent="0.3">
      <c r="A5621" t="s">
        <v>5640</v>
      </c>
      <c r="B5621" s="7" t="s">
        <v>10024</v>
      </c>
      <c r="C5621" s="7" t="s">
        <v>10024</v>
      </c>
      <c r="D5621">
        <v>2</v>
      </c>
      <c r="E5621">
        <v>10</v>
      </c>
      <c r="G5621" t="s">
        <v>15</v>
      </c>
      <c r="H5621" s="1">
        <v>45048</v>
      </c>
      <c r="J5621" s="8" t="str">
        <f>IF(ISBLANK(B5621),"Unknown",B5621)</f>
        <v>Unknown</v>
      </c>
      <c r="K5621" s="5" t="str">
        <f t="shared" si="453"/>
        <v>Unknown</v>
      </c>
      <c r="L5621" s="5">
        <f t="shared" si="453"/>
        <v>2</v>
      </c>
      <c r="M5621" s="5">
        <f t="shared" si="454"/>
        <v>10</v>
      </c>
      <c r="N5621" s="8" t="str">
        <f>IF(ISBLANK(F5621),"Unknown",F5621)</f>
        <v>Unknown</v>
      </c>
      <c r="O5621" s="8" t="str">
        <f>IF(ISBLANK(G5621),"Unknown",G5621)</f>
        <v>In-store</v>
      </c>
      <c r="P5621" s="6">
        <f>IF(ISBLANK(H5621),"Unknown",H5621)</f>
        <v>45048</v>
      </c>
      <c r="Q5621" s="13">
        <f t="shared" si="455"/>
        <v>0</v>
      </c>
      <c r="R5621" s="13">
        <f t="shared" si="456"/>
        <v>2</v>
      </c>
      <c r="S5621" s="11">
        <f t="shared" si="457"/>
        <v>0</v>
      </c>
    </row>
    <row r="5622" spans="1:19" x14ac:dyDescent="0.3">
      <c r="A5622" t="s">
        <v>5641</v>
      </c>
      <c r="B5622" t="s">
        <v>9</v>
      </c>
      <c r="C5622">
        <v>1</v>
      </c>
      <c r="D5622">
        <v>2</v>
      </c>
      <c r="E5622">
        <v>2</v>
      </c>
      <c r="F5622" t="s">
        <v>10</v>
      </c>
      <c r="G5622" t="s">
        <v>15</v>
      </c>
      <c r="H5622" s="1">
        <v>44949</v>
      </c>
      <c r="J5622" s="8" t="str">
        <f>IF(ISBLANK(B5622),"Unknown",B5622)</f>
        <v>Coffee</v>
      </c>
      <c r="K5622" s="5">
        <f t="shared" si="453"/>
        <v>1</v>
      </c>
      <c r="L5622" s="5">
        <f t="shared" si="453"/>
        <v>2</v>
      </c>
      <c r="M5622" s="5">
        <f t="shared" si="454"/>
        <v>2</v>
      </c>
      <c r="N5622" s="8" t="str">
        <f>IF(ISBLANK(F5622),"Unknown",F5622)</f>
        <v>Credit Card</v>
      </c>
      <c r="O5622" s="8" t="str">
        <f>IF(ISBLANK(G5622),"Unknown",G5622)</f>
        <v>In-store</v>
      </c>
      <c r="P5622" s="6">
        <f>IF(ISBLANK(H5622),"Unknown",H5622)</f>
        <v>44949</v>
      </c>
      <c r="Q5622" s="13">
        <f t="shared" si="455"/>
        <v>1</v>
      </c>
      <c r="R5622" s="13">
        <f t="shared" si="456"/>
        <v>2</v>
      </c>
      <c r="S5622" s="11">
        <f t="shared" si="457"/>
        <v>2</v>
      </c>
    </row>
    <row r="5623" spans="1:19" x14ac:dyDescent="0.3">
      <c r="A5623" t="s">
        <v>5642</v>
      </c>
      <c r="B5623" t="s">
        <v>17</v>
      </c>
      <c r="C5623">
        <v>4</v>
      </c>
      <c r="D5623">
        <v>1</v>
      </c>
      <c r="E5623">
        <v>4</v>
      </c>
      <c r="F5623" s="7" t="s">
        <v>10024</v>
      </c>
      <c r="G5623" s="7" t="s">
        <v>10024</v>
      </c>
      <c r="H5623" s="1">
        <v>45104</v>
      </c>
      <c r="J5623" s="8" t="str">
        <f>IF(ISBLANK(B5623),"Unknown",B5623)</f>
        <v>Cookie</v>
      </c>
      <c r="K5623" s="5">
        <f t="shared" si="453"/>
        <v>4</v>
      </c>
      <c r="L5623" s="5">
        <f t="shared" si="453"/>
        <v>1</v>
      </c>
      <c r="M5623" s="5">
        <f t="shared" si="454"/>
        <v>4</v>
      </c>
      <c r="N5623" s="8" t="str">
        <f>IF(ISBLANK(F5623),"Unknown",F5623)</f>
        <v>Unknown</v>
      </c>
      <c r="O5623" s="8" t="str">
        <f>IF(ISBLANK(G5623),"Unknown",G5623)</f>
        <v>Unknown</v>
      </c>
      <c r="P5623" s="6">
        <f>IF(ISBLANK(H5623),"Unknown",H5623)</f>
        <v>45104</v>
      </c>
      <c r="Q5623" s="13">
        <f t="shared" si="455"/>
        <v>4</v>
      </c>
      <c r="R5623" s="13">
        <f t="shared" si="456"/>
        <v>1</v>
      </c>
      <c r="S5623" s="11">
        <f t="shared" si="457"/>
        <v>4</v>
      </c>
    </row>
    <row r="5624" spans="1:19" x14ac:dyDescent="0.3">
      <c r="A5624" t="s">
        <v>5643</v>
      </c>
      <c r="B5624" t="s">
        <v>13</v>
      </c>
      <c r="C5624">
        <v>4</v>
      </c>
      <c r="D5624">
        <v>3</v>
      </c>
      <c r="E5624">
        <v>12</v>
      </c>
      <c r="F5624" t="s">
        <v>21</v>
      </c>
      <c r="H5624" s="1">
        <v>45203</v>
      </c>
      <c r="J5624" s="8" t="str">
        <f>IF(ISBLANK(B5624),"Unknown",B5624)</f>
        <v>Cake</v>
      </c>
      <c r="K5624" s="5">
        <f t="shared" si="453"/>
        <v>4</v>
      </c>
      <c r="L5624" s="5">
        <f t="shared" si="453"/>
        <v>3</v>
      </c>
      <c r="M5624" s="5">
        <f t="shared" si="454"/>
        <v>12</v>
      </c>
      <c r="N5624" s="8" t="str">
        <f>IF(ISBLANK(F5624),"Unknown",F5624)</f>
        <v>Digital Wallet</v>
      </c>
      <c r="O5624" s="8" t="str">
        <f>IF(ISBLANK(G5624),"Unknown",G5624)</f>
        <v>Unknown</v>
      </c>
      <c r="P5624" s="6">
        <f>IF(ISBLANK(H5624),"Unknown",H5624)</f>
        <v>45203</v>
      </c>
      <c r="Q5624" s="13">
        <f t="shared" si="455"/>
        <v>4</v>
      </c>
      <c r="R5624" s="13">
        <f t="shared" si="456"/>
        <v>3</v>
      </c>
      <c r="S5624" s="11">
        <f t="shared" si="457"/>
        <v>12</v>
      </c>
    </row>
    <row r="5625" spans="1:19" x14ac:dyDescent="0.3">
      <c r="A5625" t="s">
        <v>5644</v>
      </c>
      <c r="B5625" t="s">
        <v>23</v>
      </c>
      <c r="C5625">
        <v>5</v>
      </c>
      <c r="D5625">
        <v>4</v>
      </c>
      <c r="E5625">
        <v>20</v>
      </c>
      <c r="F5625" t="s">
        <v>14</v>
      </c>
      <c r="H5625" s="1">
        <v>44938</v>
      </c>
      <c r="J5625" s="8" t="str">
        <f>IF(ISBLANK(B5625),"Unknown",B5625)</f>
        <v>Smoothie</v>
      </c>
      <c r="K5625" s="5">
        <f t="shared" si="453"/>
        <v>5</v>
      </c>
      <c r="L5625" s="5">
        <f t="shared" si="453"/>
        <v>4</v>
      </c>
      <c r="M5625" s="5">
        <f t="shared" si="454"/>
        <v>20</v>
      </c>
      <c r="N5625" s="8" t="str">
        <f>IF(ISBLANK(F5625),"Unknown",F5625)</f>
        <v>Cash</v>
      </c>
      <c r="O5625" s="8" t="str">
        <f>IF(ISBLANK(G5625),"Unknown",G5625)</f>
        <v>Unknown</v>
      </c>
      <c r="P5625" s="6">
        <f>IF(ISBLANK(H5625),"Unknown",H5625)</f>
        <v>44938</v>
      </c>
      <c r="Q5625" s="13">
        <f t="shared" si="455"/>
        <v>5</v>
      </c>
      <c r="R5625" s="13">
        <f t="shared" si="456"/>
        <v>4</v>
      </c>
      <c r="S5625" s="11">
        <f t="shared" si="457"/>
        <v>20</v>
      </c>
    </row>
    <row r="5626" spans="1:19" x14ac:dyDescent="0.3">
      <c r="A5626" t="s">
        <v>5645</v>
      </c>
      <c r="B5626" t="s">
        <v>23</v>
      </c>
      <c r="C5626">
        <v>4</v>
      </c>
      <c r="D5626" s="7" t="s">
        <v>10024</v>
      </c>
      <c r="E5626">
        <v>16</v>
      </c>
      <c r="F5626" t="s">
        <v>10</v>
      </c>
      <c r="G5626" t="s">
        <v>15</v>
      </c>
      <c r="H5626" s="1">
        <v>44940</v>
      </c>
      <c r="J5626" s="8" t="str">
        <f>IF(ISBLANK(B5626),"Unknown",B5626)</f>
        <v>Smoothie</v>
      </c>
      <c r="K5626" s="5">
        <f t="shared" si="453"/>
        <v>4</v>
      </c>
      <c r="L5626" s="5" t="str">
        <f t="shared" si="453"/>
        <v>Unknown</v>
      </c>
      <c r="M5626" s="5">
        <f t="shared" si="454"/>
        <v>16</v>
      </c>
      <c r="N5626" s="8" t="str">
        <f>IF(ISBLANK(F5626),"Unknown",F5626)</f>
        <v>Credit Card</v>
      </c>
      <c r="O5626" s="8" t="str">
        <f>IF(ISBLANK(G5626),"Unknown",G5626)</f>
        <v>In-store</v>
      </c>
      <c r="P5626" s="6">
        <f>IF(ISBLANK(H5626),"Unknown",H5626)</f>
        <v>44940</v>
      </c>
      <c r="Q5626" s="13">
        <f t="shared" si="455"/>
        <v>4</v>
      </c>
      <c r="R5626" s="13">
        <f t="shared" si="456"/>
        <v>0</v>
      </c>
      <c r="S5626" s="11">
        <f t="shared" si="457"/>
        <v>0</v>
      </c>
    </row>
    <row r="5627" spans="1:19" x14ac:dyDescent="0.3">
      <c r="A5627" t="s">
        <v>5646</v>
      </c>
      <c r="B5627" t="s">
        <v>37</v>
      </c>
      <c r="C5627">
        <v>2</v>
      </c>
      <c r="D5627">
        <v>3</v>
      </c>
      <c r="E5627">
        <v>6</v>
      </c>
      <c r="F5627" t="s">
        <v>10</v>
      </c>
      <c r="G5627" t="s">
        <v>11</v>
      </c>
      <c r="H5627" s="1">
        <v>45188</v>
      </c>
      <c r="J5627" s="8" t="str">
        <f>IF(ISBLANK(B5627),"Unknown",B5627)</f>
        <v>Juice</v>
      </c>
      <c r="K5627" s="5">
        <f t="shared" si="453"/>
        <v>2</v>
      </c>
      <c r="L5627" s="5">
        <f t="shared" si="453"/>
        <v>3</v>
      </c>
      <c r="M5627" s="5">
        <f t="shared" si="454"/>
        <v>6</v>
      </c>
      <c r="N5627" s="8" t="str">
        <f>IF(ISBLANK(F5627),"Unknown",F5627)</f>
        <v>Credit Card</v>
      </c>
      <c r="O5627" s="8" t="str">
        <f>IF(ISBLANK(G5627),"Unknown",G5627)</f>
        <v>Takeaway</v>
      </c>
      <c r="P5627" s="6">
        <f>IF(ISBLANK(H5627),"Unknown",H5627)</f>
        <v>45188</v>
      </c>
      <c r="Q5627" s="13">
        <f t="shared" si="455"/>
        <v>2</v>
      </c>
      <c r="R5627" s="13">
        <f t="shared" si="456"/>
        <v>3</v>
      </c>
      <c r="S5627" s="11">
        <f t="shared" si="457"/>
        <v>6</v>
      </c>
    </row>
    <row r="5628" spans="1:19" x14ac:dyDescent="0.3">
      <c r="A5628" t="s">
        <v>5647</v>
      </c>
      <c r="B5628" t="s">
        <v>63</v>
      </c>
      <c r="C5628">
        <v>4</v>
      </c>
      <c r="D5628">
        <v>1.5</v>
      </c>
      <c r="E5628">
        <v>6</v>
      </c>
      <c r="G5628" t="s">
        <v>11</v>
      </c>
      <c r="H5628" s="1">
        <v>45166</v>
      </c>
      <c r="J5628" s="8" t="str">
        <f>IF(ISBLANK(B5628),"Unknown",B5628)</f>
        <v>Tea</v>
      </c>
      <c r="K5628" s="5">
        <f t="shared" si="453"/>
        <v>4</v>
      </c>
      <c r="L5628" s="5">
        <f t="shared" si="453"/>
        <v>1.5</v>
      </c>
      <c r="M5628" s="5">
        <f t="shared" si="454"/>
        <v>6</v>
      </c>
      <c r="N5628" s="8" t="str">
        <f>IF(ISBLANK(F5628),"Unknown",F5628)</f>
        <v>Unknown</v>
      </c>
      <c r="O5628" s="8" t="str">
        <f>IF(ISBLANK(G5628),"Unknown",G5628)</f>
        <v>Takeaway</v>
      </c>
      <c r="P5628" s="6">
        <f>IF(ISBLANK(H5628),"Unknown",H5628)</f>
        <v>45166</v>
      </c>
      <c r="Q5628" s="13">
        <f t="shared" si="455"/>
        <v>4</v>
      </c>
      <c r="R5628" s="13">
        <f t="shared" si="456"/>
        <v>1.5</v>
      </c>
      <c r="S5628" s="11">
        <f t="shared" si="457"/>
        <v>6</v>
      </c>
    </row>
    <row r="5629" spans="1:19" x14ac:dyDescent="0.3">
      <c r="A5629" t="s">
        <v>5648</v>
      </c>
      <c r="B5629" t="s">
        <v>26</v>
      </c>
      <c r="C5629">
        <v>4</v>
      </c>
      <c r="D5629">
        <v>4</v>
      </c>
      <c r="E5629">
        <v>16</v>
      </c>
      <c r="F5629" t="s">
        <v>14</v>
      </c>
      <c r="G5629" t="s">
        <v>15</v>
      </c>
      <c r="H5629" s="1">
        <v>45182</v>
      </c>
      <c r="J5629" s="8" t="str">
        <f>IF(ISBLANK(B5629),"Unknown",B5629)</f>
        <v>Sandwich</v>
      </c>
      <c r="K5629" s="5">
        <f t="shared" si="453"/>
        <v>4</v>
      </c>
      <c r="L5629" s="5">
        <f t="shared" si="453"/>
        <v>4</v>
      </c>
      <c r="M5629" s="5">
        <f t="shared" si="454"/>
        <v>16</v>
      </c>
      <c r="N5629" s="8" t="str">
        <f>IF(ISBLANK(F5629),"Unknown",F5629)</f>
        <v>Cash</v>
      </c>
      <c r="O5629" s="8" t="str">
        <f>IF(ISBLANK(G5629),"Unknown",G5629)</f>
        <v>In-store</v>
      </c>
      <c r="P5629" s="6">
        <f>IF(ISBLANK(H5629),"Unknown",H5629)</f>
        <v>45182</v>
      </c>
      <c r="Q5629" s="13">
        <f t="shared" si="455"/>
        <v>4</v>
      </c>
      <c r="R5629" s="13">
        <f t="shared" si="456"/>
        <v>4</v>
      </c>
      <c r="S5629" s="11">
        <f t="shared" si="457"/>
        <v>16</v>
      </c>
    </row>
    <row r="5630" spans="1:19" x14ac:dyDescent="0.3">
      <c r="A5630" t="s">
        <v>5649</v>
      </c>
      <c r="B5630" s="7" t="s">
        <v>10024</v>
      </c>
      <c r="C5630">
        <v>1</v>
      </c>
      <c r="D5630">
        <v>3</v>
      </c>
      <c r="E5630">
        <v>3</v>
      </c>
      <c r="F5630" t="s">
        <v>14</v>
      </c>
      <c r="G5630" t="s">
        <v>11</v>
      </c>
      <c r="H5630" s="1">
        <v>45156</v>
      </c>
      <c r="J5630" s="8" t="str">
        <f>IF(ISBLANK(B5630),"Unknown",B5630)</f>
        <v>Unknown</v>
      </c>
      <c r="K5630" s="5">
        <f t="shared" si="453"/>
        <v>1</v>
      </c>
      <c r="L5630" s="5">
        <f t="shared" si="453"/>
        <v>3</v>
      </c>
      <c r="M5630" s="5">
        <f t="shared" si="454"/>
        <v>3</v>
      </c>
      <c r="N5630" s="8" t="str">
        <f>IF(ISBLANK(F5630),"Unknown",F5630)</f>
        <v>Cash</v>
      </c>
      <c r="O5630" s="8" t="str">
        <f>IF(ISBLANK(G5630),"Unknown",G5630)</f>
        <v>Takeaway</v>
      </c>
      <c r="P5630" s="6">
        <f>IF(ISBLANK(H5630),"Unknown",H5630)</f>
        <v>45156</v>
      </c>
      <c r="Q5630" s="13">
        <f t="shared" si="455"/>
        <v>1</v>
      </c>
      <c r="R5630" s="13">
        <f t="shared" si="456"/>
        <v>3</v>
      </c>
      <c r="S5630" s="11">
        <f t="shared" si="457"/>
        <v>3</v>
      </c>
    </row>
    <row r="5631" spans="1:19" x14ac:dyDescent="0.3">
      <c r="A5631" t="s">
        <v>5650</v>
      </c>
      <c r="B5631" t="s">
        <v>63</v>
      </c>
      <c r="C5631">
        <v>2</v>
      </c>
      <c r="D5631">
        <v>1.5</v>
      </c>
      <c r="E5631">
        <v>3</v>
      </c>
      <c r="F5631" t="s">
        <v>14</v>
      </c>
      <c r="G5631" t="s">
        <v>11</v>
      </c>
      <c r="H5631" s="1">
        <v>45204</v>
      </c>
      <c r="J5631" s="8" t="str">
        <f>IF(ISBLANK(B5631),"Unknown",B5631)</f>
        <v>Tea</v>
      </c>
      <c r="K5631" s="5">
        <f t="shared" si="453"/>
        <v>2</v>
      </c>
      <c r="L5631" s="5">
        <f t="shared" si="453"/>
        <v>1.5</v>
      </c>
      <c r="M5631" s="5">
        <f t="shared" si="454"/>
        <v>3</v>
      </c>
      <c r="N5631" s="8" t="str">
        <f>IF(ISBLANK(F5631),"Unknown",F5631)</f>
        <v>Cash</v>
      </c>
      <c r="O5631" s="8" t="str">
        <f>IF(ISBLANK(G5631),"Unknown",G5631)</f>
        <v>Takeaway</v>
      </c>
      <c r="P5631" s="6">
        <f>IF(ISBLANK(H5631),"Unknown",H5631)</f>
        <v>45204</v>
      </c>
      <c r="Q5631" s="13">
        <f t="shared" si="455"/>
        <v>2</v>
      </c>
      <c r="R5631" s="13">
        <f t="shared" si="456"/>
        <v>1.5</v>
      </c>
      <c r="S5631" s="11">
        <f t="shared" si="457"/>
        <v>3</v>
      </c>
    </row>
    <row r="5632" spans="1:19" x14ac:dyDescent="0.3">
      <c r="A5632" t="s">
        <v>5651</v>
      </c>
      <c r="B5632" t="s">
        <v>26</v>
      </c>
      <c r="C5632">
        <v>4</v>
      </c>
      <c r="D5632">
        <v>4</v>
      </c>
      <c r="E5632">
        <v>16</v>
      </c>
      <c r="G5632" t="s">
        <v>15</v>
      </c>
      <c r="H5632" s="1">
        <v>44994</v>
      </c>
      <c r="J5632" s="8" t="str">
        <f>IF(ISBLANK(B5632),"Unknown",B5632)</f>
        <v>Sandwich</v>
      </c>
      <c r="K5632" s="5">
        <f t="shared" si="453"/>
        <v>4</v>
      </c>
      <c r="L5632" s="5">
        <f t="shared" si="453"/>
        <v>4</v>
      </c>
      <c r="M5632" s="5">
        <f t="shared" si="454"/>
        <v>16</v>
      </c>
      <c r="N5632" s="8" t="str">
        <f>IF(ISBLANK(F5632),"Unknown",F5632)</f>
        <v>Unknown</v>
      </c>
      <c r="O5632" s="8" t="str">
        <f>IF(ISBLANK(G5632),"Unknown",G5632)</f>
        <v>In-store</v>
      </c>
      <c r="P5632" s="6">
        <f>IF(ISBLANK(H5632),"Unknown",H5632)</f>
        <v>44994</v>
      </c>
      <c r="Q5632" s="13">
        <f t="shared" si="455"/>
        <v>4</v>
      </c>
      <c r="R5632" s="13">
        <f t="shared" si="456"/>
        <v>4</v>
      </c>
      <c r="S5632" s="11">
        <f t="shared" si="457"/>
        <v>16</v>
      </c>
    </row>
    <row r="5633" spans="1:19" x14ac:dyDescent="0.3">
      <c r="A5633" t="s">
        <v>5652</v>
      </c>
      <c r="B5633" t="s">
        <v>19</v>
      </c>
      <c r="C5633">
        <v>3</v>
      </c>
      <c r="D5633">
        <v>5</v>
      </c>
      <c r="E5633">
        <v>15</v>
      </c>
      <c r="F5633" t="s">
        <v>10</v>
      </c>
      <c r="H5633" s="1">
        <v>44987</v>
      </c>
      <c r="J5633" s="8" t="str">
        <f>IF(ISBLANK(B5633),"Unknown",B5633)</f>
        <v>Salad</v>
      </c>
      <c r="K5633" s="5">
        <f t="shared" si="453"/>
        <v>3</v>
      </c>
      <c r="L5633" s="5">
        <f t="shared" si="453"/>
        <v>5</v>
      </c>
      <c r="M5633" s="5">
        <f t="shared" si="454"/>
        <v>15</v>
      </c>
      <c r="N5633" s="8" t="str">
        <f>IF(ISBLANK(F5633),"Unknown",F5633)</f>
        <v>Credit Card</v>
      </c>
      <c r="O5633" s="8" t="str">
        <f>IF(ISBLANK(G5633),"Unknown",G5633)</f>
        <v>Unknown</v>
      </c>
      <c r="P5633" s="6">
        <f>IF(ISBLANK(H5633),"Unknown",H5633)</f>
        <v>44987</v>
      </c>
      <c r="Q5633" s="13">
        <f t="shared" si="455"/>
        <v>3</v>
      </c>
      <c r="R5633" s="13">
        <f t="shared" si="456"/>
        <v>5</v>
      </c>
      <c r="S5633" s="11">
        <f t="shared" si="457"/>
        <v>15</v>
      </c>
    </row>
    <row r="5634" spans="1:19" x14ac:dyDescent="0.3">
      <c r="A5634" t="s">
        <v>5653</v>
      </c>
      <c r="B5634" t="s">
        <v>23</v>
      </c>
      <c r="C5634">
        <v>3</v>
      </c>
      <c r="D5634">
        <v>4</v>
      </c>
      <c r="E5634">
        <v>12</v>
      </c>
      <c r="G5634" t="s">
        <v>15</v>
      </c>
      <c r="J5634" s="8" t="str">
        <f>IF(ISBLANK(B5634),"Unknown",B5634)</f>
        <v>Smoothie</v>
      </c>
      <c r="K5634" s="5">
        <f t="shared" si="453"/>
        <v>3</v>
      </c>
      <c r="L5634" s="5">
        <f t="shared" si="453"/>
        <v>4</v>
      </c>
      <c r="M5634" s="5">
        <f t="shared" si="454"/>
        <v>12</v>
      </c>
      <c r="N5634" s="8" t="str">
        <f>IF(ISBLANK(F5634),"Unknown",F5634)</f>
        <v>Unknown</v>
      </c>
      <c r="O5634" s="8" t="str">
        <f>IF(ISBLANK(G5634),"Unknown",G5634)</f>
        <v>In-store</v>
      </c>
      <c r="P5634" s="6" t="str">
        <f>IF(ISBLANK(H5634),"Unknown",H5634)</f>
        <v>Unknown</v>
      </c>
      <c r="Q5634" s="13">
        <f t="shared" si="455"/>
        <v>3</v>
      </c>
      <c r="R5634" s="13">
        <f t="shared" si="456"/>
        <v>4</v>
      </c>
      <c r="S5634" s="11">
        <f t="shared" si="457"/>
        <v>12</v>
      </c>
    </row>
    <row r="5635" spans="1:19" x14ac:dyDescent="0.3">
      <c r="A5635" t="s">
        <v>5654</v>
      </c>
      <c r="B5635" t="s">
        <v>17</v>
      </c>
      <c r="C5635">
        <v>3</v>
      </c>
      <c r="D5635">
        <v>1</v>
      </c>
      <c r="E5635">
        <v>3</v>
      </c>
      <c r="H5635" s="1">
        <v>44953</v>
      </c>
      <c r="J5635" s="8" t="str">
        <f>IF(ISBLANK(B5635),"Unknown",B5635)</f>
        <v>Cookie</v>
      </c>
      <c r="K5635" s="5">
        <f t="shared" ref="K5635:L5698" si="458">IF(ISBLANK(C5635),"0",C5635)</f>
        <v>3</v>
      </c>
      <c r="L5635" s="5">
        <f t="shared" si="458"/>
        <v>1</v>
      </c>
      <c r="M5635" s="5">
        <f t="shared" ref="M5635:M5698" si="459">IF(ISBLANK(E5635),"0",E5635)</f>
        <v>3</v>
      </c>
      <c r="N5635" s="8" t="str">
        <f>IF(ISBLANK(F5635),"Unknown",F5635)</f>
        <v>Unknown</v>
      </c>
      <c r="O5635" s="8" t="str">
        <f>IF(ISBLANK(G5635),"Unknown",G5635)</f>
        <v>Unknown</v>
      </c>
      <c r="P5635" s="6">
        <f>IF(ISBLANK(H5635),"Unknown",H5635)</f>
        <v>44953</v>
      </c>
      <c r="Q5635" s="13">
        <f t="shared" ref="Q5635:Q5698" si="460">IF(K5635="Unknown",0,K5635)</f>
        <v>3</v>
      </c>
      <c r="R5635" s="13">
        <f t="shared" ref="R5635:R5698" si="461">IF(L5635="Unknown",0,L5635)</f>
        <v>1</v>
      </c>
      <c r="S5635" s="11">
        <f t="shared" ref="S5635:S5698" si="462">Q5635*R5635</f>
        <v>3</v>
      </c>
    </row>
    <row r="5636" spans="1:19" x14ac:dyDescent="0.3">
      <c r="A5636" t="s">
        <v>5655</v>
      </c>
      <c r="B5636" t="s">
        <v>26</v>
      </c>
      <c r="C5636">
        <v>2</v>
      </c>
      <c r="D5636">
        <v>4</v>
      </c>
      <c r="E5636" s="7" t="s">
        <v>10024</v>
      </c>
      <c r="F5636" t="s">
        <v>21</v>
      </c>
      <c r="G5636" t="s">
        <v>11</v>
      </c>
      <c r="H5636" s="1">
        <v>45238</v>
      </c>
      <c r="J5636" s="8" t="str">
        <f>IF(ISBLANK(B5636),"Unknown",B5636)</f>
        <v>Sandwich</v>
      </c>
      <c r="K5636" s="5">
        <f t="shared" si="458"/>
        <v>2</v>
      </c>
      <c r="L5636" s="5">
        <f t="shared" si="458"/>
        <v>4</v>
      </c>
      <c r="M5636" s="5" t="str">
        <f t="shared" si="459"/>
        <v>Unknown</v>
      </c>
      <c r="N5636" s="8" t="str">
        <f>IF(ISBLANK(F5636),"Unknown",F5636)</f>
        <v>Digital Wallet</v>
      </c>
      <c r="O5636" s="8" t="str">
        <f>IF(ISBLANK(G5636),"Unknown",G5636)</f>
        <v>Takeaway</v>
      </c>
      <c r="P5636" s="6">
        <f>IF(ISBLANK(H5636),"Unknown",H5636)</f>
        <v>45238</v>
      </c>
      <c r="Q5636" s="13">
        <f t="shared" si="460"/>
        <v>2</v>
      </c>
      <c r="R5636" s="13">
        <f t="shared" si="461"/>
        <v>4</v>
      </c>
      <c r="S5636" s="11">
        <f t="shared" si="462"/>
        <v>8</v>
      </c>
    </row>
    <row r="5637" spans="1:19" x14ac:dyDescent="0.3">
      <c r="A5637" t="s">
        <v>5656</v>
      </c>
      <c r="B5637" t="s">
        <v>26</v>
      </c>
      <c r="C5637" s="7" t="s">
        <v>10024</v>
      </c>
      <c r="D5637">
        <v>4</v>
      </c>
      <c r="E5637">
        <v>8</v>
      </c>
      <c r="F5637" t="s">
        <v>14</v>
      </c>
      <c r="H5637" s="1">
        <v>45230</v>
      </c>
      <c r="J5637" s="8" t="str">
        <f>IF(ISBLANK(B5637),"Unknown",B5637)</f>
        <v>Sandwich</v>
      </c>
      <c r="K5637" s="5" t="str">
        <f t="shared" si="458"/>
        <v>Unknown</v>
      </c>
      <c r="L5637" s="5">
        <f t="shared" si="458"/>
        <v>4</v>
      </c>
      <c r="M5637" s="5">
        <f t="shared" si="459"/>
        <v>8</v>
      </c>
      <c r="N5637" s="8" t="str">
        <f>IF(ISBLANK(F5637),"Unknown",F5637)</f>
        <v>Cash</v>
      </c>
      <c r="O5637" s="8" t="str">
        <f>IF(ISBLANK(G5637),"Unknown",G5637)</f>
        <v>Unknown</v>
      </c>
      <c r="P5637" s="6">
        <f>IF(ISBLANK(H5637),"Unknown",H5637)</f>
        <v>45230</v>
      </c>
      <c r="Q5637" s="13">
        <f t="shared" si="460"/>
        <v>0</v>
      </c>
      <c r="R5637" s="13">
        <f t="shared" si="461"/>
        <v>4</v>
      </c>
      <c r="S5637" s="11">
        <f t="shared" si="462"/>
        <v>0</v>
      </c>
    </row>
    <row r="5638" spans="1:19" x14ac:dyDescent="0.3">
      <c r="A5638" t="s">
        <v>5657</v>
      </c>
      <c r="B5638" t="s">
        <v>23</v>
      </c>
      <c r="C5638">
        <v>3</v>
      </c>
      <c r="E5638">
        <v>12</v>
      </c>
      <c r="F5638" t="s">
        <v>21</v>
      </c>
      <c r="H5638" s="1">
        <v>44933</v>
      </c>
      <c r="J5638" s="8" t="str">
        <f>IF(ISBLANK(B5638),"Unknown",B5638)</f>
        <v>Smoothie</v>
      </c>
      <c r="K5638" s="5">
        <f t="shared" si="458"/>
        <v>3</v>
      </c>
      <c r="L5638" s="5" t="str">
        <f t="shared" si="458"/>
        <v>0</v>
      </c>
      <c r="M5638" s="5">
        <f t="shared" si="459"/>
        <v>12</v>
      </c>
      <c r="N5638" s="8" t="str">
        <f>IF(ISBLANK(F5638),"Unknown",F5638)</f>
        <v>Digital Wallet</v>
      </c>
      <c r="O5638" s="8" t="str">
        <f>IF(ISBLANK(G5638),"Unknown",G5638)</f>
        <v>Unknown</v>
      </c>
      <c r="P5638" s="6">
        <f>IF(ISBLANK(H5638),"Unknown",H5638)</f>
        <v>44933</v>
      </c>
      <c r="Q5638" s="13">
        <f t="shared" si="460"/>
        <v>3</v>
      </c>
      <c r="R5638" s="13" t="str">
        <f t="shared" si="461"/>
        <v>0</v>
      </c>
      <c r="S5638" s="11">
        <f t="shared" si="462"/>
        <v>0</v>
      </c>
    </row>
    <row r="5639" spans="1:19" x14ac:dyDescent="0.3">
      <c r="A5639" t="s">
        <v>5658</v>
      </c>
      <c r="B5639" t="s">
        <v>17</v>
      </c>
      <c r="C5639">
        <v>5</v>
      </c>
      <c r="D5639">
        <v>1</v>
      </c>
      <c r="E5639">
        <v>5</v>
      </c>
      <c r="G5639" t="s">
        <v>15</v>
      </c>
      <c r="H5639" s="1">
        <v>45174</v>
      </c>
      <c r="J5639" s="8" t="str">
        <f>IF(ISBLANK(B5639),"Unknown",B5639)</f>
        <v>Cookie</v>
      </c>
      <c r="K5639" s="5">
        <f t="shared" si="458"/>
        <v>5</v>
      </c>
      <c r="L5639" s="5">
        <f t="shared" si="458"/>
        <v>1</v>
      </c>
      <c r="M5639" s="5">
        <f t="shared" si="459"/>
        <v>5</v>
      </c>
      <c r="N5639" s="8" t="str">
        <f>IF(ISBLANK(F5639),"Unknown",F5639)</f>
        <v>Unknown</v>
      </c>
      <c r="O5639" s="8" t="str">
        <f>IF(ISBLANK(G5639),"Unknown",G5639)</f>
        <v>In-store</v>
      </c>
      <c r="P5639" s="6">
        <f>IF(ISBLANK(H5639),"Unknown",H5639)</f>
        <v>45174</v>
      </c>
      <c r="Q5639" s="13">
        <f t="shared" si="460"/>
        <v>5</v>
      </c>
      <c r="R5639" s="13">
        <f t="shared" si="461"/>
        <v>1</v>
      </c>
      <c r="S5639" s="11">
        <f t="shared" si="462"/>
        <v>5</v>
      </c>
    </row>
    <row r="5640" spans="1:19" x14ac:dyDescent="0.3">
      <c r="A5640" t="s">
        <v>5659</v>
      </c>
      <c r="B5640" t="s">
        <v>19</v>
      </c>
      <c r="C5640">
        <v>5</v>
      </c>
      <c r="D5640">
        <v>5</v>
      </c>
      <c r="E5640">
        <v>25</v>
      </c>
      <c r="H5640" s="1">
        <v>45244</v>
      </c>
      <c r="J5640" s="8" t="str">
        <f>IF(ISBLANK(B5640),"Unknown",B5640)</f>
        <v>Salad</v>
      </c>
      <c r="K5640" s="5">
        <f t="shared" si="458"/>
        <v>5</v>
      </c>
      <c r="L5640" s="5">
        <f t="shared" si="458"/>
        <v>5</v>
      </c>
      <c r="M5640" s="5">
        <f t="shared" si="459"/>
        <v>25</v>
      </c>
      <c r="N5640" s="8" t="str">
        <f>IF(ISBLANK(F5640),"Unknown",F5640)</f>
        <v>Unknown</v>
      </c>
      <c r="O5640" s="8" t="str">
        <f>IF(ISBLANK(G5640),"Unknown",G5640)</f>
        <v>Unknown</v>
      </c>
      <c r="P5640" s="6">
        <f>IF(ISBLANK(H5640),"Unknown",H5640)</f>
        <v>45244</v>
      </c>
      <c r="Q5640" s="13">
        <f t="shared" si="460"/>
        <v>5</v>
      </c>
      <c r="R5640" s="13">
        <f t="shared" si="461"/>
        <v>5</v>
      </c>
      <c r="S5640" s="11">
        <f t="shared" si="462"/>
        <v>25</v>
      </c>
    </row>
    <row r="5641" spans="1:19" x14ac:dyDescent="0.3">
      <c r="A5641" t="s">
        <v>5660</v>
      </c>
      <c r="B5641" t="s">
        <v>63</v>
      </c>
      <c r="D5641" s="7" t="s">
        <v>10024</v>
      </c>
      <c r="E5641">
        <v>6</v>
      </c>
      <c r="F5641" t="s">
        <v>10</v>
      </c>
      <c r="H5641" s="1">
        <v>45212</v>
      </c>
      <c r="J5641" s="8" t="str">
        <f>IF(ISBLANK(B5641),"Unknown",B5641)</f>
        <v>Tea</v>
      </c>
      <c r="K5641" s="5" t="str">
        <f t="shared" si="458"/>
        <v>0</v>
      </c>
      <c r="L5641" s="5" t="str">
        <f t="shared" si="458"/>
        <v>Unknown</v>
      </c>
      <c r="M5641" s="5">
        <f t="shared" si="459"/>
        <v>6</v>
      </c>
      <c r="N5641" s="8" t="str">
        <f>IF(ISBLANK(F5641),"Unknown",F5641)</f>
        <v>Credit Card</v>
      </c>
      <c r="O5641" s="8" t="str">
        <f>IF(ISBLANK(G5641),"Unknown",G5641)</f>
        <v>Unknown</v>
      </c>
      <c r="P5641" s="6">
        <f>IF(ISBLANK(H5641),"Unknown",H5641)</f>
        <v>45212</v>
      </c>
      <c r="Q5641" s="13" t="str">
        <f t="shared" si="460"/>
        <v>0</v>
      </c>
      <c r="R5641" s="13">
        <f t="shared" si="461"/>
        <v>0</v>
      </c>
      <c r="S5641" s="11">
        <f t="shared" si="462"/>
        <v>0</v>
      </c>
    </row>
    <row r="5642" spans="1:19" x14ac:dyDescent="0.3">
      <c r="A5642" t="s">
        <v>5661</v>
      </c>
      <c r="B5642" t="s">
        <v>63</v>
      </c>
      <c r="C5642">
        <v>5</v>
      </c>
      <c r="D5642">
        <v>1.5</v>
      </c>
      <c r="E5642">
        <v>7.5</v>
      </c>
      <c r="F5642" t="s">
        <v>21</v>
      </c>
      <c r="G5642" t="s">
        <v>15</v>
      </c>
      <c r="H5642" s="1">
        <v>45056</v>
      </c>
      <c r="J5642" s="8" t="str">
        <f>IF(ISBLANK(B5642),"Unknown",B5642)</f>
        <v>Tea</v>
      </c>
      <c r="K5642" s="5">
        <f t="shared" si="458"/>
        <v>5</v>
      </c>
      <c r="L5642" s="5">
        <f t="shared" si="458"/>
        <v>1.5</v>
      </c>
      <c r="M5642" s="5">
        <f t="shared" si="459"/>
        <v>7.5</v>
      </c>
      <c r="N5642" s="8" t="str">
        <f>IF(ISBLANK(F5642),"Unknown",F5642)</f>
        <v>Digital Wallet</v>
      </c>
      <c r="O5642" s="8" t="str">
        <f>IF(ISBLANK(G5642),"Unknown",G5642)</f>
        <v>In-store</v>
      </c>
      <c r="P5642" s="6">
        <f>IF(ISBLANK(H5642),"Unknown",H5642)</f>
        <v>45056</v>
      </c>
      <c r="Q5642" s="13">
        <f t="shared" si="460"/>
        <v>5</v>
      </c>
      <c r="R5642" s="13">
        <f t="shared" si="461"/>
        <v>1.5</v>
      </c>
      <c r="S5642" s="11">
        <f t="shared" si="462"/>
        <v>7.5</v>
      </c>
    </row>
    <row r="5643" spans="1:19" x14ac:dyDescent="0.3">
      <c r="A5643" t="s">
        <v>5662</v>
      </c>
      <c r="B5643" t="s">
        <v>23</v>
      </c>
      <c r="C5643">
        <v>2</v>
      </c>
      <c r="D5643">
        <v>4</v>
      </c>
      <c r="E5643">
        <v>8</v>
      </c>
      <c r="F5643" t="s">
        <v>10</v>
      </c>
      <c r="G5643" t="s">
        <v>15</v>
      </c>
      <c r="H5643" s="1">
        <v>45220</v>
      </c>
      <c r="J5643" s="8" t="str">
        <f>IF(ISBLANK(B5643),"Unknown",B5643)</f>
        <v>Smoothie</v>
      </c>
      <c r="K5643" s="5">
        <f t="shared" si="458"/>
        <v>2</v>
      </c>
      <c r="L5643" s="5">
        <f t="shared" si="458"/>
        <v>4</v>
      </c>
      <c r="M5643" s="5">
        <f t="shared" si="459"/>
        <v>8</v>
      </c>
      <c r="N5643" s="8" t="str">
        <f>IF(ISBLANK(F5643),"Unknown",F5643)</f>
        <v>Credit Card</v>
      </c>
      <c r="O5643" s="8" t="str">
        <f>IF(ISBLANK(G5643),"Unknown",G5643)</f>
        <v>In-store</v>
      </c>
      <c r="P5643" s="6">
        <f>IF(ISBLANK(H5643),"Unknown",H5643)</f>
        <v>45220</v>
      </c>
      <c r="Q5643" s="13">
        <f t="shared" si="460"/>
        <v>2</v>
      </c>
      <c r="R5643" s="13">
        <f t="shared" si="461"/>
        <v>4</v>
      </c>
      <c r="S5643" s="11">
        <f t="shared" si="462"/>
        <v>8</v>
      </c>
    </row>
    <row r="5644" spans="1:19" x14ac:dyDescent="0.3">
      <c r="A5644" t="s">
        <v>5663</v>
      </c>
      <c r="C5644">
        <v>2</v>
      </c>
      <c r="D5644">
        <v>1</v>
      </c>
      <c r="E5644">
        <v>2</v>
      </c>
      <c r="G5644" t="s">
        <v>15</v>
      </c>
      <c r="H5644" s="1">
        <v>45021</v>
      </c>
      <c r="J5644" s="8" t="str">
        <f>IF(ISBLANK(B5644),"Unknown",B5644)</f>
        <v>Unknown</v>
      </c>
      <c r="K5644" s="5">
        <f t="shared" si="458"/>
        <v>2</v>
      </c>
      <c r="L5644" s="5">
        <f t="shared" si="458"/>
        <v>1</v>
      </c>
      <c r="M5644" s="5">
        <f t="shared" si="459"/>
        <v>2</v>
      </c>
      <c r="N5644" s="8" t="str">
        <f>IF(ISBLANK(F5644),"Unknown",F5644)</f>
        <v>Unknown</v>
      </c>
      <c r="O5644" s="8" t="str">
        <f>IF(ISBLANK(G5644),"Unknown",G5644)</f>
        <v>In-store</v>
      </c>
      <c r="P5644" s="6">
        <f>IF(ISBLANK(H5644),"Unknown",H5644)</f>
        <v>45021</v>
      </c>
      <c r="Q5644" s="13">
        <f t="shared" si="460"/>
        <v>2</v>
      </c>
      <c r="R5644" s="13">
        <f t="shared" si="461"/>
        <v>1</v>
      </c>
      <c r="S5644" s="11">
        <f t="shared" si="462"/>
        <v>2</v>
      </c>
    </row>
    <row r="5645" spans="1:19" x14ac:dyDescent="0.3">
      <c r="A5645" t="s">
        <v>5664</v>
      </c>
      <c r="B5645" t="s">
        <v>63</v>
      </c>
      <c r="C5645">
        <v>2</v>
      </c>
      <c r="D5645">
        <v>1.5</v>
      </c>
      <c r="E5645">
        <v>3</v>
      </c>
      <c r="G5645" t="s">
        <v>11</v>
      </c>
      <c r="H5645" s="7" t="s">
        <v>10024</v>
      </c>
      <c r="J5645" s="8" t="str">
        <f>IF(ISBLANK(B5645),"Unknown",B5645)</f>
        <v>Tea</v>
      </c>
      <c r="K5645" s="5">
        <f t="shared" si="458"/>
        <v>2</v>
      </c>
      <c r="L5645" s="5">
        <f t="shared" si="458"/>
        <v>1.5</v>
      </c>
      <c r="M5645" s="5">
        <f t="shared" si="459"/>
        <v>3</v>
      </c>
      <c r="N5645" s="8" t="str">
        <f>IF(ISBLANK(F5645),"Unknown",F5645)</f>
        <v>Unknown</v>
      </c>
      <c r="O5645" s="8" t="str">
        <f>IF(ISBLANK(G5645),"Unknown",G5645)</f>
        <v>Takeaway</v>
      </c>
      <c r="P5645" s="6" t="str">
        <f>IF(ISBLANK(H5645),"Unknown",H5645)</f>
        <v>Unknown</v>
      </c>
      <c r="Q5645" s="13">
        <f t="shared" si="460"/>
        <v>2</v>
      </c>
      <c r="R5645" s="13">
        <f t="shared" si="461"/>
        <v>1.5</v>
      </c>
      <c r="S5645" s="11">
        <f t="shared" si="462"/>
        <v>3</v>
      </c>
    </row>
    <row r="5646" spans="1:19" x14ac:dyDescent="0.3">
      <c r="A5646" t="s">
        <v>5665</v>
      </c>
      <c r="B5646" t="s">
        <v>19</v>
      </c>
      <c r="C5646">
        <v>5</v>
      </c>
      <c r="D5646">
        <v>5</v>
      </c>
      <c r="E5646">
        <v>25</v>
      </c>
      <c r="F5646" t="s">
        <v>21</v>
      </c>
      <c r="G5646" t="s">
        <v>15</v>
      </c>
      <c r="H5646" s="1">
        <v>45177</v>
      </c>
      <c r="J5646" s="8" t="str">
        <f>IF(ISBLANK(B5646),"Unknown",B5646)</f>
        <v>Salad</v>
      </c>
      <c r="K5646" s="5">
        <f t="shared" si="458"/>
        <v>5</v>
      </c>
      <c r="L5646" s="5">
        <f t="shared" si="458"/>
        <v>5</v>
      </c>
      <c r="M5646" s="5">
        <f t="shared" si="459"/>
        <v>25</v>
      </c>
      <c r="N5646" s="8" t="str">
        <f>IF(ISBLANK(F5646),"Unknown",F5646)</f>
        <v>Digital Wallet</v>
      </c>
      <c r="O5646" s="8" t="str">
        <f>IF(ISBLANK(G5646),"Unknown",G5646)</f>
        <v>In-store</v>
      </c>
      <c r="P5646" s="6">
        <f>IF(ISBLANK(H5646),"Unknown",H5646)</f>
        <v>45177</v>
      </c>
      <c r="Q5646" s="13">
        <f t="shared" si="460"/>
        <v>5</v>
      </c>
      <c r="R5646" s="13">
        <f t="shared" si="461"/>
        <v>5</v>
      </c>
      <c r="S5646" s="11">
        <f t="shared" si="462"/>
        <v>25</v>
      </c>
    </row>
    <row r="5647" spans="1:19" x14ac:dyDescent="0.3">
      <c r="A5647" t="s">
        <v>5666</v>
      </c>
      <c r="B5647" t="s">
        <v>13</v>
      </c>
      <c r="C5647">
        <v>1</v>
      </c>
      <c r="D5647">
        <v>3</v>
      </c>
      <c r="E5647">
        <v>3</v>
      </c>
      <c r="G5647" t="s">
        <v>11</v>
      </c>
      <c r="H5647" s="1">
        <v>45041</v>
      </c>
      <c r="J5647" s="8" t="str">
        <f>IF(ISBLANK(B5647),"Unknown",B5647)</f>
        <v>Cake</v>
      </c>
      <c r="K5647" s="5">
        <f t="shared" si="458"/>
        <v>1</v>
      </c>
      <c r="L5647" s="5">
        <f t="shared" si="458"/>
        <v>3</v>
      </c>
      <c r="M5647" s="5">
        <f t="shared" si="459"/>
        <v>3</v>
      </c>
      <c r="N5647" s="8" t="str">
        <f>IF(ISBLANK(F5647),"Unknown",F5647)</f>
        <v>Unknown</v>
      </c>
      <c r="O5647" s="8" t="str">
        <f>IF(ISBLANK(G5647),"Unknown",G5647)</f>
        <v>Takeaway</v>
      </c>
      <c r="P5647" s="6">
        <f>IF(ISBLANK(H5647),"Unknown",H5647)</f>
        <v>45041</v>
      </c>
      <c r="Q5647" s="13">
        <f t="shared" si="460"/>
        <v>1</v>
      </c>
      <c r="R5647" s="13">
        <f t="shared" si="461"/>
        <v>3</v>
      </c>
      <c r="S5647" s="11">
        <f t="shared" si="462"/>
        <v>3</v>
      </c>
    </row>
    <row r="5648" spans="1:19" x14ac:dyDescent="0.3">
      <c r="A5648" t="s">
        <v>5667</v>
      </c>
      <c r="B5648" t="s">
        <v>37</v>
      </c>
      <c r="C5648">
        <v>5</v>
      </c>
      <c r="D5648">
        <v>3</v>
      </c>
      <c r="E5648">
        <v>15</v>
      </c>
      <c r="G5648" t="s">
        <v>15</v>
      </c>
      <c r="H5648" s="1">
        <v>45180</v>
      </c>
      <c r="J5648" s="8" t="str">
        <f>IF(ISBLANK(B5648),"Unknown",B5648)</f>
        <v>Juice</v>
      </c>
      <c r="K5648" s="5">
        <f t="shared" si="458"/>
        <v>5</v>
      </c>
      <c r="L5648" s="5">
        <f t="shared" si="458"/>
        <v>3</v>
      </c>
      <c r="M5648" s="5">
        <f t="shared" si="459"/>
        <v>15</v>
      </c>
      <c r="N5648" s="8" t="str">
        <f>IF(ISBLANK(F5648),"Unknown",F5648)</f>
        <v>Unknown</v>
      </c>
      <c r="O5648" s="8" t="str">
        <f>IF(ISBLANK(G5648),"Unknown",G5648)</f>
        <v>In-store</v>
      </c>
      <c r="P5648" s="6">
        <f>IF(ISBLANK(H5648),"Unknown",H5648)</f>
        <v>45180</v>
      </c>
      <c r="Q5648" s="13">
        <f t="shared" si="460"/>
        <v>5</v>
      </c>
      <c r="R5648" s="13">
        <f t="shared" si="461"/>
        <v>3</v>
      </c>
      <c r="S5648" s="11">
        <f t="shared" si="462"/>
        <v>15</v>
      </c>
    </row>
    <row r="5649" spans="1:19" x14ac:dyDescent="0.3">
      <c r="A5649" t="s">
        <v>5668</v>
      </c>
      <c r="B5649" t="s">
        <v>9</v>
      </c>
      <c r="C5649">
        <v>3</v>
      </c>
      <c r="E5649">
        <v>6</v>
      </c>
      <c r="F5649" t="s">
        <v>10</v>
      </c>
      <c r="G5649" t="s">
        <v>11</v>
      </c>
      <c r="H5649" s="1">
        <v>45036</v>
      </c>
      <c r="J5649" s="8" t="str">
        <f>IF(ISBLANK(B5649),"Unknown",B5649)</f>
        <v>Coffee</v>
      </c>
      <c r="K5649" s="5">
        <f t="shared" si="458"/>
        <v>3</v>
      </c>
      <c r="L5649" s="5" t="str">
        <f t="shared" si="458"/>
        <v>0</v>
      </c>
      <c r="M5649" s="5">
        <f t="shared" si="459"/>
        <v>6</v>
      </c>
      <c r="N5649" s="8" t="str">
        <f>IF(ISBLANK(F5649),"Unknown",F5649)</f>
        <v>Credit Card</v>
      </c>
      <c r="O5649" s="8" t="str">
        <f>IF(ISBLANK(G5649),"Unknown",G5649)</f>
        <v>Takeaway</v>
      </c>
      <c r="P5649" s="6">
        <f>IF(ISBLANK(H5649),"Unknown",H5649)</f>
        <v>45036</v>
      </c>
      <c r="Q5649" s="13">
        <f t="shared" si="460"/>
        <v>3</v>
      </c>
      <c r="R5649" s="13" t="str">
        <f t="shared" si="461"/>
        <v>0</v>
      </c>
      <c r="S5649" s="11">
        <f t="shared" si="462"/>
        <v>0</v>
      </c>
    </row>
    <row r="5650" spans="1:19" x14ac:dyDescent="0.3">
      <c r="A5650" t="s">
        <v>5669</v>
      </c>
      <c r="B5650" t="s">
        <v>19</v>
      </c>
      <c r="C5650">
        <v>4</v>
      </c>
      <c r="D5650">
        <v>5</v>
      </c>
      <c r="E5650">
        <v>20</v>
      </c>
      <c r="F5650" t="s">
        <v>14</v>
      </c>
      <c r="H5650" s="1">
        <v>44996</v>
      </c>
      <c r="J5650" s="8" t="str">
        <f>IF(ISBLANK(B5650),"Unknown",B5650)</f>
        <v>Salad</v>
      </c>
      <c r="K5650" s="5">
        <f t="shared" si="458"/>
        <v>4</v>
      </c>
      <c r="L5650" s="5">
        <f t="shared" si="458"/>
        <v>5</v>
      </c>
      <c r="M5650" s="5">
        <f t="shared" si="459"/>
        <v>20</v>
      </c>
      <c r="N5650" s="8" t="str">
        <f>IF(ISBLANK(F5650),"Unknown",F5650)</f>
        <v>Cash</v>
      </c>
      <c r="O5650" s="8" t="str">
        <f>IF(ISBLANK(G5650),"Unknown",G5650)</f>
        <v>Unknown</v>
      </c>
      <c r="P5650" s="6">
        <f>IF(ISBLANK(H5650),"Unknown",H5650)</f>
        <v>44996</v>
      </c>
      <c r="Q5650" s="13">
        <f t="shared" si="460"/>
        <v>4</v>
      </c>
      <c r="R5650" s="13">
        <f t="shared" si="461"/>
        <v>5</v>
      </c>
      <c r="S5650" s="11">
        <f t="shared" si="462"/>
        <v>20</v>
      </c>
    </row>
    <row r="5651" spans="1:19" x14ac:dyDescent="0.3">
      <c r="A5651" t="s">
        <v>5670</v>
      </c>
      <c r="B5651" t="s">
        <v>9</v>
      </c>
      <c r="C5651">
        <v>4</v>
      </c>
      <c r="D5651">
        <v>2</v>
      </c>
      <c r="E5651">
        <v>8</v>
      </c>
      <c r="G5651" t="s">
        <v>11</v>
      </c>
      <c r="H5651" s="1">
        <v>45098</v>
      </c>
      <c r="J5651" s="8" t="str">
        <f>IF(ISBLANK(B5651),"Unknown",B5651)</f>
        <v>Coffee</v>
      </c>
      <c r="K5651" s="5">
        <f t="shared" si="458"/>
        <v>4</v>
      </c>
      <c r="L5651" s="5">
        <f t="shared" si="458"/>
        <v>2</v>
      </c>
      <c r="M5651" s="5">
        <f t="shared" si="459"/>
        <v>8</v>
      </c>
      <c r="N5651" s="8" t="str">
        <f>IF(ISBLANK(F5651),"Unknown",F5651)</f>
        <v>Unknown</v>
      </c>
      <c r="O5651" s="8" t="str">
        <f>IF(ISBLANK(G5651),"Unknown",G5651)</f>
        <v>Takeaway</v>
      </c>
      <c r="P5651" s="6">
        <f>IF(ISBLANK(H5651),"Unknown",H5651)</f>
        <v>45098</v>
      </c>
      <c r="Q5651" s="13">
        <f t="shared" si="460"/>
        <v>4</v>
      </c>
      <c r="R5651" s="13">
        <f t="shared" si="461"/>
        <v>2</v>
      </c>
      <c r="S5651" s="11">
        <f t="shared" si="462"/>
        <v>8</v>
      </c>
    </row>
    <row r="5652" spans="1:19" x14ac:dyDescent="0.3">
      <c r="A5652" t="s">
        <v>5671</v>
      </c>
      <c r="B5652" s="7" t="s">
        <v>10024</v>
      </c>
      <c r="C5652">
        <v>3</v>
      </c>
      <c r="D5652">
        <v>1.5</v>
      </c>
      <c r="E5652">
        <v>4.5</v>
      </c>
      <c r="F5652" t="s">
        <v>10</v>
      </c>
      <c r="H5652" s="1">
        <v>45105</v>
      </c>
      <c r="J5652" s="8" t="str">
        <f>IF(ISBLANK(B5652),"Unknown",B5652)</f>
        <v>Unknown</v>
      </c>
      <c r="K5652" s="5">
        <f t="shared" si="458"/>
        <v>3</v>
      </c>
      <c r="L5652" s="5">
        <f t="shared" si="458"/>
        <v>1.5</v>
      </c>
      <c r="M5652" s="5">
        <f t="shared" si="459"/>
        <v>4.5</v>
      </c>
      <c r="N5652" s="8" t="str">
        <f>IF(ISBLANK(F5652),"Unknown",F5652)</f>
        <v>Credit Card</v>
      </c>
      <c r="O5652" s="8" t="str">
        <f>IF(ISBLANK(G5652),"Unknown",G5652)</f>
        <v>Unknown</v>
      </c>
      <c r="P5652" s="6">
        <f>IF(ISBLANK(H5652),"Unknown",H5652)</f>
        <v>45105</v>
      </c>
      <c r="Q5652" s="13">
        <f t="shared" si="460"/>
        <v>3</v>
      </c>
      <c r="R5652" s="13">
        <f t="shared" si="461"/>
        <v>1.5</v>
      </c>
      <c r="S5652" s="11">
        <f t="shared" si="462"/>
        <v>4.5</v>
      </c>
    </row>
    <row r="5653" spans="1:19" x14ac:dyDescent="0.3">
      <c r="A5653" t="s">
        <v>5672</v>
      </c>
      <c r="B5653" t="s">
        <v>13</v>
      </c>
      <c r="C5653">
        <v>4</v>
      </c>
      <c r="D5653">
        <v>3</v>
      </c>
      <c r="E5653">
        <v>12</v>
      </c>
      <c r="F5653" t="s">
        <v>14</v>
      </c>
      <c r="H5653" s="1">
        <v>44934</v>
      </c>
      <c r="J5653" s="8" t="str">
        <f>IF(ISBLANK(B5653),"Unknown",B5653)</f>
        <v>Cake</v>
      </c>
      <c r="K5653" s="5">
        <f t="shared" si="458"/>
        <v>4</v>
      </c>
      <c r="L5653" s="5">
        <f t="shared" si="458"/>
        <v>3</v>
      </c>
      <c r="M5653" s="5">
        <f t="shared" si="459"/>
        <v>12</v>
      </c>
      <c r="N5653" s="8" t="str">
        <f>IF(ISBLANK(F5653),"Unknown",F5653)</f>
        <v>Cash</v>
      </c>
      <c r="O5653" s="8" t="str">
        <f>IF(ISBLANK(G5653),"Unknown",G5653)</f>
        <v>Unknown</v>
      </c>
      <c r="P5653" s="6">
        <f>IF(ISBLANK(H5653),"Unknown",H5653)</f>
        <v>44934</v>
      </c>
      <c r="Q5653" s="13">
        <f t="shared" si="460"/>
        <v>4</v>
      </c>
      <c r="R5653" s="13">
        <f t="shared" si="461"/>
        <v>3</v>
      </c>
      <c r="S5653" s="11">
        <f t="shared" si="462"/>
        <v>12</v>
      </c>
    </row>
    <row r="5654" spans="1:19" x14ac:dyDescent="0.3">
      <c r="A5654" t="s">
        <v>5673</v>
      </c>
      <c r="B5654" t="s">
        <v>23</v>
      </c>
      <c r="C5654">
        <v>5</v>
      </c>
      <c r="D5654">
        <v>4</v>
      </c>
      <c r="E5654">
        <v>20</v>
      </c>
      <c r="H5654" s="1">
        <v>45287</v>
      </c>
      <c r="J5654" s="8" t="str">
        <f>IF(ISBLANK(B5654),"Unknown",B5654)</f>
        <v>Smoothie</v>
      </c>
      <c r="K5654" s="5">
        <f t="shared" si="458"/>
        <v>5</v>
      </c>
      <c r="L5654" s="5">
        <f t="shared" si="458"/>
        <v>4</v>
      </c>
      <c r="M5654" s="5">
        <f t="shared" si="459"/>
        <v>20</v>
      </c>
      <c r="N5654" s="8" t="str">
        <f>IF(ISBLANK(F5654),"Unknown",F5654)</f>
        <v>Unknown</v>
      </c>
      <c r="O5654" s="8" t="str">
        <f>IF(ISBLANK(G5654),"Unknown",G5654)</f>
        <v>Unknown</v>
      </c>
      <c r="P5654" s="6">
        <f>IF(ISBLANK(H5654),"Unknown",H5654)</f>
        <v>45287</v>
      </c>
      <c r="Q5654" s="13">
        <f t="shared" si="460"/>
        <v>5</v>
      </c>
      <c r="R5654" s="13">
        <f t="shared" si="461"/>
        <v>4</v>
      </c>
      <c r="S5654" s="11">
        <f t="shared" si="462"/>
        <v>20</v>
      </c>
    </row>
    <row r="5655" spans="1:19" x14ac:dyDescent="0.3">
      <c r="A5655" t="s">
        <v>5674</v>
      </c>
      <c r="B5655" t="s">
        <v>13</v>
      </c>
      <c r="C5655">
        <v>2</v>
      </c>
      <c r="D5655">
        <v>3</v>
      </c>
      <c r="E5655">
        <v>6</v>
      </c>
      <c r="F5655" t="s">
        <v>21</v>
      </c>
      <c r="H5655" s="1">
        <v>45272</v>
      </c>
      <c r="J5655" s="8" t="str">
        <f>IF(ISBLANK(B5655),"Unknown",B5655)</f>
        <v>Cake</v>
      </c>
      <c r="K5655" s="5">
        <f t="shared" si="458"/>
        <v>2</v>
      </c>
      <c r="L5655" s="5">
        <f t="shared" si="458"/>
        <v>3</v>
      </c>
      <c r="M5655" s="5">
        <f t="shared" si="459"/>
        <v>6</v>
      </c>
      <c r="N5655" s="8" t="str">
        <f>IF(ISBLANK(F5655),"Unknown",F5655)</f>
        <v>Digital Wallet</v>
      </c>
      <c r="O5655" s="8" t="str">
        <f>IF(ISBLANK(G5655),"Unknown",G5655)</f>
        <v>Unknown</v>
      </c>
      <c r="P5655" s="6">
        <f>IF(ISBLANK(H5655),"Unknown",H5655)</f>
        <v>45272</v>
      </c>
      <c r="Q5655" s="13">
        <f t="shared" si="460"/>
        <v>2</v>
      </c>
      <c r="R5655" s="13">
        <f t="shared" si="461"/>
        <v>3</v>
      </c>
      <c r="S5655" s="11">
        <f t="shared" si="462"/>
        <v>6</v>
      </c>
    </row>
    <row r="5656" spans="1:19" x14ac:dyDescent="0.3">
      <c r="A5656" t="s">
        <v>5675</v>
      </c>
      <c r="B5656" t="s">
        <v>19</v>
      </c>
      <c r="C5656">
        <v>4</v>
      </c>
      <c r="D5656">
        <v>5</v>
      </c>
      <c r="E5656">
        <v>20</v>
      </c>
      <c r="F5656" t="s">
        <v>21</v>
      </c>
      <c r="H5656" s="1">
        <v>44979</v>
      </c>
      <c r="J5656" s="8" t="str">
        <f>IF(ISBLANK(B5656),"Unknown",B5656)</f>
        <v>Salad</v>
      </c>
      <c r="K5656" s="5">
        <f t="shared" si="458"/>
        <v>4</v>
      </c>
      <c r="L5656" s="5">
        <f t="shared" si="458"/>
        <v>5</v>
      </c>
      <c r="M5656" s="5">
        <f t="shared" si="459"/>
        <v>20</v>
      </c>
      <c r="N5656" s="8" t="str">
        <f>IF(ISBLANK(F5656),"Unknown",F5656)</f>
        <v>Digital Wallet</v>
      </c>
      <c r="O5656" s="8" t="str">
        <f>IF(ISBLANK(G5656),"Unknown",G5656)</f>
        <v>Unknown</v>
      </c>
      <c r="P5656" s="6">
        <f>IF(ISBLANK(H5656),"Unknown",H5656)</f>
        <v>44979</v>
      </c>
      <c r="Q5656" s="13">
        <f t="shared" si="460"/>
        <v>4</v>
      </c>
      <c r="R5656" s="13">
        <f t="shared" si="461"/>
        <v>5</v>
      </c>
      <c r="S5656" s="11">
        <f t="shared" si="462"/>
        <v>20</v>
      </c>
    </row>
    <row r="5657" spans="1:19" x14ac:dyDescent="0.3">
      <c r="A5657" t="s">
        <v>5676</v>
      </c>
      <c r="B5657" t="s">
        <v>26</v>
      </c>
      <c r="C5657">
        <v>3</v>
      </c>
      <c r="D5657">
        <v>4</v>
      </c>
      <c r="E5657">
        <v>12</v>
      </c>
      <c r="F5657" s="7" t="s">
        <v>10024</v>
      </c>
      <c r="G5657" t="s">
        <v>11</v>
      </c>
      <c r="H5657" s="1">
        <v>45031</v>
      </c>
      <c r="J5657" s="8" t="str">
        <f>IF(ISBLANK(B5657),"Unknown",B5657)</f>
        <v>Sandwich</v>
      </c>
      <c r="K5657" s="5">
        <f t="shared" si="458"/>
        <v>3</v>
      </c>
      <c r="L5657" s="5">
        <f t="shared" si="458"/>
        <v>4</v>
      </c>
      <c r="M5657" s="5">
        <f t="shared" si="459"/>
        <v>12</v>
      </c>
      <c r="N5657" s="8" t="str">
        <f>IF(ISBLANK(F5657),"Unknown",F5657)</f>
        <v>Unknown</v>
      </c>
      <c r="O5657" s="8" t="str">
        <f>IF(ISBLANK(G5657),"Unknown",G5657)</f>
        <v>Takeaway</v>
      </c>
      <c r="P5657" s="6">
        <f>IF(ISBLANK(H5657),"Unknown",H5657)</f>
        <v>45031</v>
      </c>
      <c r="Q5657" s="13">
        <f t="shared" si="460"/>
        <v>3</v>
      </c>
      <c r="R5657" s="13">
        <f t="shared" si="461"/>
        <v>4</v>
      </c>
      <c r="S5657" s="11">
        <f t="shared" si="462"/>
        <v>12</v>
      </c>
    </row>
    <row r="5658" spans="1:19" x14ac:dyDescent="0.3">
      <c r="A5658" t="s">
        <v>5677</v>
      </c>
      <c r="B5658" t="s">
        <v>37</v>
      </c>
      <c r="C5658">
        <v>3</v>
      </c>
      <c r="D5658" s="7" t="s">
        <v>10024</v>
      </c>
      <c r="E5658">
        <v>9</v>
      </c>
      <c r="G5658" t="s">
        <v>11</v>
      </c>
      <c r="H5658" s="1">
        <v>45265</v>
      </c>
      <c r="J5658" s="8" t="str">
        <f>IF(ISBLANK(B5658),"Unknown",B5658)</f>
        <v>Juice</v>
      </c>
      <c r="K5658" s="5">
        <f t="shared" si="458"/>
        <v>3</v>
      </c>
      <c r="L5658" s="5" t="str">
        <f t="shared" si="458"/>
        <v>Unknown</v>
      </c>
      <c r="M5658" s="5">
        <f t="shared" si="459"/>
        <v>9</v>
      </c>
      <c r="N5658" s="8" t="str">
        <f>IF(ISBLANK(F5658),"Unknown",F5658)</f>
        <v>Unknown</v>
      </c>
      <c r="O5658" s="8" t="str">
        <f>IF(ISBLANK(G5658),"Unknown",G5658)</f>
        <v>Takeaway</v>
      </c>
      <c r="P5658" s="6">
        <f>IF(ISBLANK(H5658),"Unknown",H5658)</f>
        <v>45265</v>
      </c>
      <c r="Q5658" s="13">
        <f t="shared" si="460"/>
        <v>3</v>
      </c>
      <c r="R5658" s="13">
        <f t="shared" si="461"/>
        <v>0</v>
      </c>
      <c r="S5658" s="11">
        <f t="shared" si="462"/>
        <v>0</v>
      </c>
    </row>
    <row r="5659" spans="1:19" x14ac:dyDescent="0.3">
      <c r="A5659" t="s">
        <v>5678</v>
      </c>
      <c r="C5659">
        <v>1</v>
      </c>
      <c r="D5659">
        <v>3</v>
      </c>
      <c r="E5659">
        <v>3</v>
      </c>
      <c r="G5659" t="s">
        <v>15</v>
      </c>
      <c r="H5659" s="1">
        <v>45059</v>
      </c>
      <c r="J5659" s="8" t="str">
        <f>IF(ISBLANK(B5659),"Unknown",B5659)</f>
        <v>Unknown</v>
      </c>
      <c r="K5659" s="5">
        <f t="shared" si="458"/>
        <v>1</v>
      </c>
      <c r="L5659" s="5">
        <f t="shared" si="458"/>
        <v>3</v>
      </c>
      <c r="M5659" s="5">
        <f t="shared" si="459"/>
        <v>3</v>
      </c>
      <c r="N5659" s="8" t="str">
        <f>IF(ISBLANK(F5659),"Unknown",F5659)</f>
        <v>Unknown</v>
      </c>
      <c r="O5659" s="8" t="str">
        <f>IF(ISBLANK(G5659),"Unknown",G5659)</f>
        <v>In-store</v>
      </c>
      <c r="P5659" s="6">
        <f>IF(ISBLANK(H5659),"Unknown",H5659)</f>
        <v>45059</v>
      </c>
      <c r="Q5659" s="13">
        <f t="shared" si="460"/>
        <v>1</v>
      </c>
      <c r="R5659" s="13">
        <f t="shared" si="461"/>
        <v>3</v>
      </c>
      <c r="S5659" s="11">
        <f t="shared" si="462"/>
        <v>3</v>
      </c>
    </row>
    <row r="5660" spans="1:19" x14ac:dyDescent="0.3">
      <c r="A5660" t="s">
        <v>5679</v>
      </c>
      <c r="B5660" t="s">
        <v>26</v>
      </c>
      <c r="C5660">
        <v>3</v>
      </c>
      <c r="D5660">
        <v>4</v>
      </c>
      <c r="E5660">
        <v>12</v>
      </c>
      <c r="F5660" t="s">
        <v>21</v>
      </c>
      <c r="H5660" s="1">
        <v>45055</v>
      </c>
      <c r="J5660" s="8" t="str">
        <f>IF(ISBLANK(B5660),"Unknown",B5660)</f>
        <v>Sandwich</v>
      </c>
      <c r="K5660" s="5">
        <f t="shared" si="458"/>
        <v>3</v>
      </c>
      <c r="L5660" s="5">
        <f t="shared" si="458"/>
        <v>4</v>
      </c>
      <c r="M5660" s="5">
        <f t="shared" si="459"/>
        <v>12</v>
      </c>
      <c r="N5660" s="8" t="str">
        <f>IF(ISBLANK(F5660),"Unknown",F5660)</f>
        <v>Digital Wallet</v>
      </c>
      <c r="O5660" s="8" t="str">
        <f>IF(ISBLANK(G5660),"Unknown",G5660)</f>
        <v>Unknown</v>
      </c>
      <c r="P5660" s="6">
        <f>IF(ISBLANK(H5660),"Unknown",H5660)</f>
        <v>45055</v>
      </c>
      <c r="Q5660" s="13">
        <f t="shared" si="460"/>
        <v>3</v>
      </c>
      <c r="R5660" s="13">
        <f t="shared" si="461"/>
        <v>4</v>
      </c>
      <c r="S5660" s="11">
        <f t="shared" si="462"/>
        <v>12</v>
      </c>
    </row>
    <row r="5661" spans="1:19" x14ac:dyDescent="0.3">
      <c r="A5661" t="s">
        <v>5680</v>
      </c>
      <c r="B5661" t="s">
        <v>17</v>
      </c>
      <c r="C5661">
        <v>4</v>
      </c>
      <c r="D5661">
        <v>1</v>
      </c>
      <c r="E5661">
        <v>4</v>
      </c>
      <c r="F5661" s="7" t="s">
        <v>10024</v>
      </c>
      <c r="G5661" t="s">
        <v>15</v>
      </c>
      <c r="H5661" s="1">
        <v>45197</v>
      </c>
      <c r="J5661" s="8" t="str">
        <f>IF(ISBLANK(B5661),"Unknown",B5661)</f>
        <v>Cookie</v>
      </c>
      <c r="K5661" s="5">
        <f t="shared" si="458"/>
        <v>4</v>
      </c>
      <c r="L5661" s="5">
        <f t="shared" si="458"/>
        <v>1</v>
      </c>
      <c r="M5661" s="5">
        <f t="shared" si="459"/>
        <v>4</v>
      </c>
      <c r="N5661" s="8" t="str">
        <f>IF(ISBLANK(F5661),"Unknown",F5661)</f>
        <v>Unknown</v>
      </c>
      <c r="O5661" s="8" t="str">
        <f>IF(ISBLANK(G5661),"Unknown",G5661)</f>
        <v>In-store</v>
      </c>
      <c r="P5661" s="6">
        <f>IF(ISBLANK(H5661),"Unknown",H5661)</f>
        <v>45197</v>
      </c>
      <c r="Q5661" s="13">
        <f t="shared" si="460"/>
        <v>4</v>
      </c>
      <c r="R5661" s="13">
        <f t="shared" si="461"/>
        <v>1</v>
      </c>
      <c r="S5661" s="11">
        <f t="shared" si="462"/>
        <v>4</v>
      </c>
    </row>
    <row r="5662" spans="1:19" x14ac:dyDescent="0.3">
      <c r="A5662" t="s">
        <v>5681</v>
      </c>
      <c r="B5662" t="s">
        <v>13</v>
      </c>
      <c r="C5662">
        <v>5</v>
      </c>
      <c r="D5662">
        <v>3</v>
      </c>
      <c r="E5662">
        <v>15</v>
      </c>
      <c r="F5662" t="s">
        <v>21</v>
      </c>
      <c r="H5662" s="1">
        <v>45279</v>
      </c>
      <c r="J5662" s="8" t="str">
        <f>IF(ISBLANK(B5662),"Unknown",B5662)</f>
        <v>Cake</v>
      </c>
      <c r="K5662" s="5">
        <f t="shared" si="458"/>
        <v>5</v>
      </c>
      <c r="L5662" s="5">
        <f t="shared" si="458"/>
        <v>3</v>
      </c>
      <c r="M5662" s="5">
        <f t="shared" si="459"/>
        <v>15</v>
      </c>
      <c r="N5662" s="8" t="str">
        <f>IF(ISBLANK(F5662),"Unknown",F5662)</f>
        <v>Digital Wallet</v>
      </c>
      <c r="O5662" s="8" t="str">
        <f>IF(ISBLANK(G5662),"Unknown",G5662)</f>
        <v>Unknown</v>
      </c>
      <c r="P5662" s="6">
        <f>IF(ISBLANK(H5662),"Unknown",H5662)</f>
        <v>45279</v>
      </c>
      <c r="Q5662" s="13">
        <f t="shared" si="460"/>
        <v>5</v>
      </c>
      <c r="R5662" s="13">
        <f t="shared" si="461"/>
        <v>3</v>
      </c>
      <c r="S5662" s="11">
        <f t="shared" si="462"/>
        <v>15</v>
      </c>
    </row>
    <row r="5663" spans="1:19" x14ac:dyDescent="0.3">
      <c r="A5663" t="s">
        <v>5682</v>
      </c>
      <c r="B5663" s="7" t="s">
        <v>10024</v>
      </c>
      <c r="C5663">
        <v>5</v>
      </c>
      <c r="D5663">
        <v>4</v>
      </c>
      <c r="E5663">
        <v>20</v>
      </c>
      <c r="F5663" t="s">
        <v>14</v>
      </c>
      <c r="G5663" t="s">
        <v>15</v>
      </c>
      <c r="H5663" s="1">
        <v>45047</v>
      </c>
      <c r="J5663" s="8" t="str">
        <f>IF(ISBLANK(B5663),"Unknown",B5663)</f>
        <v>Unknown</v>
      </c>
      <c r="K5663" s="5">
        <f t="shared" si="458"/>
        <v>5</v>
      </c>
      <c r="L5663" s="5">
        <f t="shared" si="458"/>
        <v>4</v>
      </c>
      <c r="M5663" s="5">
        <f t="shared" si="459"/>
        <v>20</v>
      </c>
      <c r="N5663" s="8" t="str">
        <f>IF(ISBLANK(F5663),"Unknown",F5663)</f>
        <v>Cash</v>
      </c>
      <c r="O5663" s="8" t="str">
        <f>IF(ISBLANK(G5663),"Unknown",G5663)</f>
        <v>In-store</v>
      </c>
      <c r="P5663" s="6">
        <f>IF(ISBLANK(H5663),"Unknown",H5663)</f>
        <v>45047</v>
      </c>
      <c r="Q5663" s="13">
        <f t="shared" si="460"/>
        <v>5</v>
      </c>
      <c r="R5663" s="13">
        <f t="shared" si="461"/>
        <v>4</v>
      </c>
      <c r="S5663" s="11">
        <f t="shared" si="462"/>
        <v>20</v>
      </c>
    </row>
    <row r="5664" spans="1:19" x14ac:dyDescent="0.3">
      <c r="A5664" t="s">
        <v>5683</v>
      </c>
      <c r="B5664" t="s">
        <v>17</v>
      </c>
      <c r="C5664">
        <v>1</v>
      </c>
      <c r="D5664">
        <v>1</v>
      </c>
      <c r="E5664">
        <v>1</v>
      </c>
      <c r="F5664" t="s">
        <v>10</v>
      </c>
      <c r="G5664" t="s">
        <v>15</v>
      </c>
      <c r="H5664" s="1">
        <v>45266</v>
      </c>
      <c r="J5664" s="8" t="str">
        <f>IF(ISBLANK(B5664),"Unknown",B5664)</f>
        <v>Cookie</v>
      </c>
      <c r="K5664" s="5">
        <f t="shared" si="458"/>
        <v>1</v>
      </c>
      <c r="L5664" s="5">
        <f t="shared" si="458"/>
        <v>1</v>
      </c>
      <c r="M5664" s="5">
        <f t="shared" si="459"/>
        <v>1</v>
      </c>
      <c r="N5664" s="8" t="str">
        <f>IF(ISBLANK(F5664),"Unknown",F5664)</f>
        <v>Credit Card</v>
      </c>
      <c r="O5664" s="8" t="str">
        <f>IF(ISBLANK(G5664),"Unknown",G5664)</f>
        <v>In-store</v>
      </c>
      <c r="P5664" s="6">
        <f>IF(ISBLANK(H5664),"Unknown",H5664)</f>
        <v>45266</v>
      </c>
      <c r="Q5664" s="13">
        <f t="shared" si="460"/>
        <v>1</v>
      </c>
      <c r="R5664" s="13">
        <f t="shared" si="461"/>
        <v>1</v>
      </c>
      <c r="S5664" s="11">
        <f t="shared" si="462"/>
        <v>1</v>
      </c>
    </row>
    <row r="5665" spans="1:19" x14ac:dyDescent="0.3">
      <c r="A5665" t="s">
        <v>5684</v>
      </c>
      <c r="B5665" t="s">
        <v>23</v>
      </c>
      <c r="C5665">
        <v>4</v>
      </c>
      <c r="D5665" s="7" t="s">
        <v>10024</v>
      </c>
      <c r="E5665">
        <v>16</v>
      </c>
      <c r="F5665" t="s">
        <v>14</v>
      </c>
      <c r="H5665" s="1">
        <v>44994</v>
      </c>
      <c r="J5665" s="8" t="str">
        <f>IF(ISBLANK(B5665),"Unknown",B5665)</f>
        <v>Smoothie</v>
      </c>
      <c r="K5665" s="5">
        <f t="shared" si="458"/>
        <v>4</v>
      </c>
      <c r="L5665" s="5" t="str">
        <f t="shared" si="458"/>
        <v>Unknown</v>
      </c>
      <c r="M5665" s="5">
        <f t="shared" si="459"/>
        <v>16</v>
      </c>
      <c r="N5665" s="8" t="str">
        <f>IF(ISBLANK(F5665),"Unknown",F5665)</f>
        <v>Cash</v>
      </c>
      <c r="O5665" s="8" t="str">
        <f>IF(ISBLANK(G5665),"Unknown",G5665)</f>
        <v>Unknown</v>
      </c>
      <c r="P5665" s="6">
        <f>IF(ISBLANK(H5665),"Unknown",H5665)</f>
        <v>44994</v>
      </c>
      <c r="Q5665" s="13">
        <f t="shared" si="460"/>
        <v>4</v>
      </c>
      <c r="R5665" s="13">
        <f t="shared" si="461"/>
        <v>0</v>
      </c>
      <c r="S5665" s="11">
        <f t="shared" si="462"/>
        <v>0</v>
      </c>
    </row>
    <row r="5666" spans="1:19" x14ac:dyDescent="0.3">
      <c r="A5666" t="s">
        <v>5685</v>
      </c>
      <c r="B5666" t="s">
        <v>13</v>
      </c>
      <c r="C5666">
        <v>4</v>
      </c>
      <c r="D5666">
        <v>3</v>
      </c>
      <c r="E5666">
        <v>12</v>
      </c>
      <c r="F5666" t="s">
        <v>14</v>
      </c>
      <c r="G5666" t="s">
        <v>15</v>
      </c>
      <c r="H5666" s="1">
        <v>45155</v>
      </c>
      <c r="J5666" s="8" t="str">
        <f>IF(ISBLANK(B5666),"Unknown",B5666)</f>
        <v>Cake</v>
      </c>
      <c r="K5666" s="5">
        <f t="shared" si="458"/>
        <v>4</v>
      </c>
      <c r="L5666" s="5">
        <f t="shared" si="458"/>
        <v>3</v>
      </c>
      <c r="M5666" s="5">
        <f t="shared" si="459"/>
        <v>12</v>
      </c>
      <c r="N5666" s="8" t="str">
        <f>IF(ISBLANK(F5666),"Unknown",F5666)</f>
        <v>Cash</v>
      </c>
      <c r="O5666" s="8" t="str">
        <f>IF(ISBLANK(G5666),"Unknown",G5666)</f>
        <v>In-store</v>
      </c>
      <c r="P5666" s="6">
        <f>IF(ISBLANK(H5666),"Unknown",H5666)</f>
        <v>45155</v>
      </c>
      <c r="Q5666" s="13">
        <f t="shared" si="460"/>
        <v>4</v>
      </c>
      <c r="R5666" s="13">
        <f t="shared" si="461"/>
        <v>3</v>
      </c>
      <c r="S5666" s="11">
        <f t="shared" si="462"/>
        <v>12</v>
      </c>
    </row>
    <row r="5667" spans="1:19" x14ac:dyDescent="0.3">
      <c r="A5667" t="s">
        <v>5686</v>
      </c>
      <c r="B5667" t="s">
        <v>17</v>
      </c>
      <c r="C5667">
        <v>4</v>
      </c>
      <c r="D5667">
        <v>1</v>
      </c>
      <c r="E5667">
        <v>4</v>
      </c>
      <c r="F5667" t="s">
        <v>21</v>
      </c>
      <c r="G5667" t="s">
        <v>11</v>
      </c>
      <c r="H5667" s="1">
        <v>45226</v>
      </c>
      <c r="J5667" s="8" t="str">
        <f>IF(ISBLANK(B5667),"Unknown",B5667)</f>
        <v>Cookie</v>
      </c>
      <c r="K5667" s="5">
        <f t="shared" si="458"/>
        <v>4</v>
      </c>
      <c r="L5667" s="5">
        <f t="shared" si="458"/>
        <v>1</v>
      </c>
      <c r="M5667" s="5">
        <f t="shared" si="459"/>
        <v>4</v>
      </c>
      <c r="N5667" s="8" t="str">
        <f>IF(ISBLANK(F5667),"Unknown",F5667)</f>
        <v>Digital Wallet</v>
      </c>
      <c r="O5667" s="8" t="str">
        <f>IF(ISBLANK(G5667),"Unknown",G5667)</f>
        <v>Takeaway</v>
      </c>
      <c r="P5667" s="6">
        <f>IF(ISBLANK(H5667),"Unknown",H5667)</f>
        <v>45226</v>
      </c>
      <c r="Q5667" s="13">
        <f t="shared" si="460"/>
        <v>4</v>
      </c>
      <c r="R5667" s="13">
        <f t="shared" si="461"/>
        <v>1</v>
      </c>
      <c r="S5667" s="11">
        <f t="shared" si="462"/>
        <v>4</v>
      </c>
    </row>
    <row r="5668" spans="1:19" x14ac:dyDescent="0.3">
      <c r="A5668" t="s">
        <v>5687</v>
      </c>
      <c r="B5668" t="s">
        <v>13</v>
      </c>
      <c r="D5668">
        <v>3</v>
      </c>
      <c r="E5668">
        <v>15</v>
      </c>
      <c r="G5668" t="s">
        <v>11</v>
      </c>
      <c r="H5668" s="1">
        <v>45037</v>
      </c>
      <c r="J5668" s="8" t="str">
        <f>IF(ISBLANK(B5668),"Unknown",B5668)</f>
        <v>Cake</v>
      </c>
      <c r="K5668" s="5" t="str">
        <f t="shared" si="458"/>
        <v>0</v>
      </c>
      <c r="L5668" s="5">
        <f t="shared" si="458"/>
        <v>3</v>
      </c>
      <c r="M5668" s="5">
        <f t="shared" si="459"/>
        <v>15</v>
      </c>
      <c r="N5668" s="8" t="str">
        <f>IF(ISBLANK(F5668),"Unknown",F5668)</f>
        <v>Unknown</v>
      </c>
      <c r="O5668" s="8" t="str">
        <f>IF(ISBLANK(G5668),"Unknown",G5668)</f>
        <v>Takeaway</v>
      </c>
      <c r="P5668" s="6">
        <f>IF(ISBLANK(H5668),"Unknown",H5668)</f>
        <v>45037</v>
      </c>
      <c r="Q5668" s="13" t="str">
        <f t="shared" si="460"/>
        <v>0</v>
      </c>
      <c r="R5668" s="13">
        <f t="shared" si="461"/>
        <v>3</v>
      </c>
      <c r="S5668" s="11">
        <f t="shared" si="462"/>
        <v>0</v>
      </c>
    </row>
    <row r="5669" spans="1:19" x14ac:dyDescent="0.3">
      <c r="A5669" t="s">
        <v>5688</v>
      </c>
      <c r="B5669" t="s">
        <v>13</v>
      </c>
      <c r="C5669">
        <v>3</v>
      </c>
      <c r="D5669">
        <v>3</v>
      </c>
      <c r="E5669">
        <v>9</v>
      </c>
      <c r="F5669" t="s">
        <v>10</v>
      </c>
      <c r="G5669" s="7" t="s">
        <v>10024</v>
      </c>
      <c r="H5669" s="1">
        <v>45159</v>
      </c>
      <c r="J5669" s="8" t="str">
        <f>IF(ISBLANK(B5669),"Unknown",B5669)</f>
        <v>Cake</v>
      </c>
      <c r="K5669" s="5">
        <f t="shared" si="458"/>
        <v>3</v>
      </c>
      <c r="L5669" s="5">
        <f t="shared" si="458"/>
        <v>3</v>
      </c>
      <c r="M5669" s="5">
        <f t="shared" si="459"/>
        <v>9</v>
      </c>
      <c r="N5669" s="8" t="str">
        <f>IF(ISBLANK(F5669),"Unknown",F5669)</f>
        <v>Credit Card</v>
      </c>
      <c r="O5669" s="8" t="str">
        <f>IF(ISBLANK(G5669),"Unknown",G5669)</f>
        <v>Unknown</v>
      </c>
      <c r="P5669" s="6">
        <f>IF(ISBLANK(H5669),"Unknown",H5669)</f>
        <v>45159</v>
      </c>
      <c r="Q5669" s="13">
        <f t="shared" si="460"/>
        <v>3</v>
      </c>
      <c r="R5669" s="13">
        <f t="shared" si="461"/>
        <v>3</v>
      </c>
      <c r="S5669" s="11">
        <f t="shared" si="462"/>
        <v>9</v>
      </c>
    </row>
    <row r="5670" spans="1:19" x14ac:dyDescent="0.3">
      <c r="A5670" t="s">
        <v>5689</v>
      </c>
      <c r="B5670" t="s">
        <v>17</v>
      </c>
      <c r="C5670" s="7" t="s">
        <v>10024</v>
      </c>
      <c r="D5670">
        <v>1</v>
      </c>
      <c r="E5670">
        <v>4</v>
      </c>
      <c r="F5670" t="s">
        <v>10</v>
      </c>
      <c r="G5670" t="s">
        <v>15</v>
      </c>
      <c r="H5670" s="7" t="s">
        <v>10024</v>
      </c>
      <c r="J5670" s="8" t="str">
        <f>IF(ISBLANK(B5670),"Unknown",B5670)</f>
        <v>Cookie</v>
      </c>
      <c r="K5670" s="5" t="str">
        <f t="shared" si="458"/>
        <v>Unknown</v>
      </c>
      <c r="L5670" s="5">
        <f t="shared" si="458"/>
        <v>1</v>
      </c>
      <c r="M5670" s="5">
        <f t="shared" si="459"/>
        <v>4</v>
      </c>
      <c r="N5670" s="8" t="str">
        <f>IF(ISBLANK(F5670),"Unknown",F5670)</f>
        <v>Credit Card</v>
      </c>
      <c r="O5670" s="8" t="str">
        <f>IF(ISBLANK(G5670),"Unknown",G5670)</f>
        <v>In-store</v>
      </c>
      <c r="P5670" s="6" t="str">
        <f>IF(ISBLANK(H5670),"Unknown",H5670)</f>
        <v>Unknown</v>
      </c>
      <c r="Q5670" s="13">
        <f t="shared" si="460"/>
        <v>0</v>
      </c>
      <c r="R5670" s="13">
        <f t="shared" si="461"/>
        <v>1</v>
      </c>
      <c r="S5670" s="11">
        <f t="shared" si="462"/>
        <v>0</v>
      </c>
    </row>
    <row r="5671" spans="1:19" x14ac:dyDescent="0.3">
      <c r="A5671" t="s">
        <v>5690</v>
      </c>
      <c r="C5671">
        <v>2</v>
      </c>
      <c r="D5671">
        <v>4</v>
      </c>
      <c r="E5671">
        <v>8</v>
      </c>
      <c r="G5671" t="s">
        <v>15</v>
      </c>
      <c r="H5671" s="1">
        <v>45278</v>
      </c>
      <c r="J5671" s="8" t="str">
        <f>IF(ISBLANK(B5671),"Unknown",B5671)</f>
        <v>Unknown</v>
      </c>
      <c r="K5671" s="5">
        <f t="shared" si="458"/>
        <v>2</v>
      </c>
      <c r="L5671" s="5">
        <f t="shared" si="458"/>
        <v>4</v>
      </c>
      <c r="M5671" s="5">
        <f t="shared" si="459"/>
        <v>8</v>
      </c>
      <c r="N5671" s="8" t="str">
        <f>IF(ISBLANK(F5671),"Unknown",F5671)</f>
        <v>Unknown</v>
      </c>
      <c r="O5671" s="8" t="str">
        <f>IF(ISBLANK(G5671),"Unknown",G5671)</f>
        <v>In-store</v>
      </c>
      <c r="P5671" s="6">
        <f>IF(ISBLANK(H5671),"Unknown",H5671)</f>
        <v>45278</v>
      </c>
      <c r="Q5671" s="13">
        <f t="shared" si="460"/>
        <v>2</v>
      </c>
      <c r="R5671" s="13">
        <f t="shared" si="461"/>
        <v>4</v>
      </c>
      <c r="S5671" s="11">
        <f t="shared" si="462"/>
        <v>8</v>
      </c>
    </row>
    <row r="5672" spans="1:19" x14ac:dyDescent="0.3">
      <c r="A5672" t="s">
        <v>5691</v>
      </c>
      <c r="B5672" t="s">
        <v>9</v>
      </c>
      <c r="C5672">
        <v>3</v>
      </c>
      <c r="D5672">
        <v>2</v>
      </c>
      <c r="E5672">
        <v>6</v>
      </c>
      <c r="F5672" s="7" t="s">
        <v>10024</v>
      </c>
      <c r="H5672" s="1">
        <v>45036</v>
      </c>
      <c r="J5672" s="8" t="str">
        <f>IF(ISBLANK(B5672),"Unknown",B5672)</f>
        <v>Coffee</v>
      </c>
      <c r="K5672" s="5">
        <f t="shared" si="458"/>
        <v>3</v>
      </c>
      <c r="L5672" s="5">
        <f t="shared" si="458"/>
        <v>2</v>
      </c>
      <c r="M5672" s="5">
        <f t="shared" si="459"/>
        <v>6</v>
      </c>
      <c r="N5672" s="8" t="str">
        <f>IF(ISBLANK(F5672),"Unknown",F5672)</f>
        <v>Unknown</v>
      </c>
      <c r="O5672" s="8" t="str">
        <f>IF(ISBLANK(G5672),"Unknown",G5672)</f>
        <v>Unknown</v>
      </c>
      <c r="P5672" s="6">
        <f>IF(ISBLANK(H5672),"Unknown",H5672)</f>
        <v>45036</v>
      </c>
      <c r="Q5672" s="13">
        <f t="shared" si="460"/>
        <v>3</v>
      </c>
      <c r="R5672" s="13">
        <f t="shared" si="461"/>
        <v>2</v>
      </c>
      <c r="S5672" s="11">
        <f t="shared" si="462"/>
        <v>6</v>
      </c>
    </row>
    <row r="5673" spans="1:19" x14ac:dyDescent="0.3">
      <c r="A5673" t="s">
        <v>5692</v>
      </c>
      <c r="B5673" t="s">
        <v>37</v>
      </c>
      <c r="C5673">
        <v>5</v>
      </c>
      <c r="D5673">
        <v>3</v>
      </c>
      <c r="E5673">
        <v>15</v>
      </c>
      <c r="H5673" s="1">
        <v>45263</v>
      </c>
      <c r="J5673" s="8" t="str">
        <f>IF(ISBLANK(B5673),"Unknown",B5673)</f>
        <v>Juice</v>
      </c>
      <c r="K5673" s="5">
        <f t="shared" si="458"/>
        <v>5</v>
      </c>
      <c r="L5673" s="5">
        <f t="shared" si="458"/>
        <v>3</v>
      </c>
      <c r="M5673" s="5">
        <f t="shared" si="459"/>
        <v>15</v>
      </c>
      <c r="N5673" s="8" t="str">
        <f>IF(ISBLANK(F5673),"Unknown",F5673)</f>
        <v>Unknown</v>
      </c>
      <c r="O5673" s="8" t="str">
        <f>IF(ISBLANK(G5673),"Unknown",G5673)</f>
        <v>Unknown</v>
      </c>
      <c r="P5673" s="6">
        <f>IF(ISBLANK(H5673),"Unknown",H5673)</f>
        <v>45263</v>
      </c>
      <c r="Q5673" s="13">
        <f t="shared" si="460"/>
        <v>5</v>
      </c>
      <c r="R5673" s="13">
        <f t="shared" si="461"/>
        <v>3</v>
      </c>
      <c r="S5673" s="11">
        <f t="shared" si="462"/>
        <v>15</v>
      </c>
    </row>
    <row r="5674" spans="1:19" x14ac:dyDescent="0.3">
      <c r="A5674" t="s">
        <v>5693</v>
      </c>
      <c r="B5674" t="s">
        <v>13</v>
      </c>
      <c r="C5674">
        <v>4</v>
      </c>
      <c r="D5674">
        <v>3</v>
      </c>
      <c r="E5674">
        <v>12</v>
      </c>
      <c r="H5674" s="1">
        <v>45061</v>
      </c>
      <c r="J5674" s="8" t="str">
        <f>IF(ISBLANK(B5674),"Unknown",B5674)</f>
        <v>Cake</v>
      </c>
      <c r="K5674" s="5">
        <f t="shared" si="458"/>
        <v>4</v>
      </c>
      <c r="L5674" s="5">
        <f t="shared" si="458"/>
        <v>3</v>
      </c>
      <c r="M5674" s="5">
        <f t="shared" si="459"/>
        <v>12</v>
      </c>
      <c r="N5674" s="8" t="str">
        <f>IF(ISBLANK(F5674),"Unknown",F5674)</f>
        <v>Unknown</v>
      </c>
      <c r="O5674" s="8" t="str">
        <f>IF(ISBLANK(G5674),"Unknown",G5674)</f>
        <v>Unknown</v>
      </c>
      <c r="P5674" s="6">
        <f>IF(ISBLANK(H5674),"Unknown",H5674)</f>
        <v>45061</v>
      </c>
      <c r="Q5674" s="13">
        <f t="shared" si="460"/>
        <v>4</v>
      </c>
      <c r="R5674" s="13">
        <f t="shared" si="461"/>
        <v>3</v>
      </c>
      <c r="S5674" s="11">
        <f t="shared" si="462"/>
        <v>12</v>
      </c>
    </row>
    <row r="5675" spans="1:19" x14ac:dyDescent="0.3">
      <c r="A5675" t="s">
        <v>5694</v>
      </c>
      <c r="B5675" t="s">
        <v>23</v>
      </c>
      <c r="C5675">
        <v>5</v>
      </c>
      <c r="D5675">
        <v>4</v>
      </c>
      <c r="E5675">
        <v>20</v>
      </c>
      <c r="F5675" t="s">
        <v>14</v>
      </c>
      <c r="H5675" s="1">
        <v>45248</v>
      </c>
      <c r="J5675" s="8" t="str">
        <f>IF(ISBLANK(B5675),"Unknown",B5675)</f>
        <v>Smoothie</v>
      </c>
      <c r="K5675" s="5">
        <f t="shared" si="458"/>
        <v>5</v>
      </c>
      <c r="L5675" s="5">
        <f t="shared" si="458"/>
        <v>4</v>
      </c>
      <c r="M5675" s="5">
        <f t="shared" si="459"/>
        <v>20</v>
      </c>
      <c r="N5675" s="8" t="str">
        <f>IF(ISBLANK(F5675),"Unknown",F5675)</f>
        <v>Cash</v>
      </c>
      <c r="O5675" s="8" t="str">
        <f>IF(ISBLANK(G5675),"Unknown",G5675)</f>
        <v>Unknown</v>
      </c>
      <c r="P5675" s="6">
        <f>IF(ISBLANK(H5675),"Unknown",H5675)</f>
        <v>45248</v>
      </c>
      <c r="Q5675" s="13">
        <f t="shared" si="460"/>
        <v>5</v>
      </c>
      <c r="R5675" s="13">
        <f t="shared" si="461"/>
        <v>4</v>
      </c>
      <c r="S5675" s="11">
        <f t="shared" si="462"/>
        <v>20</v>
      </c>
    </row>
    <row r="5676" spans="1:19" x14ac:dyDescent="0.3">
      <c r="A5676" t="s">
        <v>5695</v>
      </c>
      <c r="B5676" t="s">
        <v>63</v>
      </c>
      <c r="C5676">
        <v>4</v>
      </c>
      <c r="D5676">
        <v>1.5</v>
      </c>
      <c r="E5676">
        <v>6</v>
      </c>
      <c r="H5676" s="1">
        <v>44956</v>
      </c>
      <c r="J5676" s="8" t="str">
        <f>IF(ISBLANK(B5676),"Unknown",B5676)</f>
        <v>Tea</v>
      </c>
      <c r="K5676" s="5">
        <f t="shared" si="458"/>
        <v>4</v>
      </c>
      <c r="L5676" s="5">
        <f t="shared" si="458"/>
        <v>1.5</v>
      </c>
      <c r="M5676" s="5">
        <f t="shared" si="459"/>
        <v>6</v>
      </c>
      <c r="N5676" s="8" t="str">
        <f>IF(ISBLANK(F5676),"Unknown",F5676)</f>
        <v>Unknown</v>
      </c>
      <c r="O5676" s="8" t="str">
        <f>IF(ISBLANK(G5676),"Unknown",G5676)</f>
        <v>Unknown</v>
      </c>
      <c r="P5676" s="6">
        <f>IF(ISBLANK(H5676),"Unknown",H5676)</f>
        <v>44956</v>
      </c>
      <c r="Q5676" s="13">
        <f t="shared" si="460"/>
        <v>4</v>
      </c>
      <c r="R5676" s="13">
        <f t="shared" si="461"/>
        <v>1.5</v>
      </c>
      <c r="S5676" s="11">
        <f t="shared" si="462"/>
        <v>6</v>
      </c>
    </row>
    <row r="5677" spans="1:19" x14ac:dyDescent="0.3">
      <c r="A5677" t="s">
        <v>5696</v>
      </c>
      <c r="B5677" t="s">
        <v>37</v>
      </c>
      <c r="C5677">
        <v>5</v>
      </c>
      <c r="D5677">
        <v>3</v>
      </c>
      <c r="E5677">
        <v>15</v>
      </c>
      <c r="F5677" s="7" t="s">
        <v>10024</v>
      </c>
      <c r="H5677" s="1">
        <v>45283</v>
      </c>
      <c r="J5677" s="8" t="str">
        <f>IF(ISBLANK(B5677),"Unknown",B5677)</f>
        <v>Juice</v>
      </c>
      <c r="K5677" s="5">
        <f t="shared" si="458"/>
        <v>5</v>
      </c>
      <c r="L5677" s="5">
        <f t="shared" si="458"/>
        <v>3</v>
      </c>
      <c r="M5677" s="5">
        <f t="shared" si="459"/>
        <v>15</v>
      </c>
      <c r="N5677" s="8" t="str">
        <f>IF(ISBLANK(F5677),"Unknown",F5677)</f>
        <v>Unknown</v>
      </c>
      <c r="O5677" s="8" t="str">
        <f>IF(ISBLANK(G5677),"Unknown",G5677)</f>
        <v>Unknown</v>
      </c>
      <c r="P5677" s="6">
        <f>IF(ISBLANK(H5677),"Unknown",H5677)</f>
        <v>45283</v>
      </c>
      <c r="Q5677" s="13">
        <f t="shared" si="460"/>
        <v>5</v>
      </c>
      <c r="R5677" s="13">
        <f t="shared" si="461"/>
        <v>3</v>
      </c>
      <c r="S5677" s="11">
        <f t="shared" si="462"/>
        <v>15</v>
      </c>
    </row>
    <row r="5678" spans="1:19" x14ac:dyDescent="0.3">
      <c r="A5678" t="s">
        <v>5697</v>
      </c>
      <c r="C5678">
        <v>2</v>
      </c>
      <c r="D5678">
        <v>1</v>
      </c>
      <c r="E5678">
        <v>2</v>
      </c>
      <c r="G5678" t="s">
        <v>15</v>
      </c>
      <c r="H5678" s="1">
        <v>45126</v>
      </c>
      <c r="J5678" s="8" t="str">
        <f>IF(ISBLANK(B5678),"Unknown",B5678)</f>
        <v>Unknown</v>
      </c>
      <c r="K5678" s="5">
        <f t="shared" si="458"/>
        <v>2</v>
      </c>
      <c r="L5678" s="5">
        <f t="shared" si="458"/>
        <v>1</v>
      </c>
      <c r="M5678" s="5">
        <f t="shared" si="459"/>
        <v>2</v>
      </c>
      <c r="N5678" s="8" t="str">
        <f>IF(ISBLANK(F5678),"Unknown",F5678)</f>
        <v>Unknown</v>
      </c>
      <c r="O5678" s="8" t="str">
        <f>IF(ISBLANK(G5678),"Unknown",G5678)</f>
        <v>In-store</v>
      </c>
      <c r="P5678" s="6">
        <f>IF(ISBLANK(H5678),"Unknown",H5678)</f>
        <v>45126</v>
      </c>
      <c r="Q5678" s="13">
        <f t="shared" si="460"/>
        <v>2</v>
      </c>
      <c r="R5678" s="13">
        <f t="shared" si="461"/>
        <v>1</v>
      </c>
      <c r="S5678" s="11">
        <f t="shared" si="462"/>
        <v>2</v>
      </c>
    </row>
    <row r="5679" spans="1:19" x14ac:dyDescent="0.3">
      <c r="A5679" t="s">
        <v>5698</v>
      </c>
      <c r="B5679" t="s">
        <v>19</v>
      </c>
      <c r="C5679">
        <v>3</v>
      </c>
      <c r="D5679">
        <v>5</v>
      </c>
      <c r="E5679">
        <v>15</v>
      </c>
      <c r="G5679" t="s">
        <v>11</v>
      </c>
      <c r="H5679" s="1">
        <v>44993</v>
      </c>
      <c r="J5679" s="8" t="str">
        <f>IF(ISBLANK(B5679),"Unknown",B5679)</f>
        <v>Salad</v>
      </c>
      <c r="K5679" s="5">
        <f t="shared" si="458"/>
        <v>3</v>
      </c>
      <c r="L5679" s="5">
        <f t="shared" si="458"/>
        <v>5</v>
      </c>
      <c r="M5679" s="5">
        <f t="shared" si="459"/>
        <v>15</v>
      </c>
      <c r="N5679" s="8" t="str">
        <f>IF(ISBLANK(F5679),"Unknown",F5679)</f>
        <v>Unknown</v>
      </c>
      <c r="O5679" s="8" t="str">
        <f>IF(ISBLANK(G5679),"Unknown",G5679)</f>
        <v>Takeaway</v>
      </c>
      <c r="P5679" s="6">
        <f>IF(ISBLANK(H5679),"Unknown",H5679)</f>
        <v>44993</v>
      </c>
      <c r="Q5679" s="13">
        <f t="shared" si="460"/>
        <v>3</v>
      </c>
      <c r="R5679" s="13">
        <f t="shared" si="461"/>
        <v>5</v>
      </c>
      <c r="S5679" s="11">
        <f t="shared" si="462"/>
        <v>15</v>
      </c>
    </row>
    <row r="5680" spans="1:19" x14ac:dyDescent="0.3">
      <c r="A5680" t="s">
        <v>5699</v>
      </c>
      <c r="B5680" t="s">
        <v>13</v>
      </c>
      <c r="C5680">
        <v>5</v>
      </c>
      <c r="D5680">
        <v>3</v>
      </c>
      <c r="E5680">
        <v>15</v>
      </c>
      <c r="F5680" t="s">
        <v>21</v>
      </c>
      <c r="G5680" t="s">
        <v>15</v>
      </c>
      <c r="H5680" s="1">
        <v>45023</v>
      </c>
      <c r="J5680" s="8" t="str">
        <f>IF(ISBLANK(B5680),"Unknown",B5680)</f>
        <v>Cake</v>
      </c>
      <c r="K5680" s="5">
        <f t="shared" si="458"/>
        <v>5</v>
      </c>
      <c r="L5680" s="5">
        <f t="shared" si="458"/>
        <v>3</v>
      </c>
      <c r="M5680" s="5">
        <f t="shared" si="459"/>
        <v>15</v>
      </c>
      <c r="N5680" s="8" t="str">
        <f>IF(ISBLANK(F5680),"Unknown",F5680)</f>
        <v>Digital Wallet</v>
      </c>
      <c r="O5680" s="8" t="str">
        <f>IF(ISBLANK(G5680),"Unknown",G5680)</f>
        <v>In-store</v>
      </c>
      <c r="P5680" s="6">
        <f>IF(ISBLANK(H5680),"Unknown",H5680)</f>
        <v>45023</v>
      </c>
      <c r="Q5680" s="13">
        <f t="shared" si="460"/>
        <v>5</v>
      </c>
      <c r="R5680" s="13">
        <f t="shared" si="461"/>
        <v>3</v>
      </c>
      <c r="S5680" s="11">
        <f t="shared" si="462"/>
        <v>15</v>
      </c>
    </row>
    <row r="5681" spans="1:19" x14ac:dyDescent="0.3">
      <c r="A5681" t="s">
        <v>5700</v>
      </c>
      <c r="B5681" t="s">
        <v>26</v>
      </c>
      <c r="C5681">
        <v>5</v>
      </c>
      <c r="D5681">
        <v>4</v>
      </c>
      <c r="E5681">
        <v>20</v>
      </c>
      <c r="F5681" t="s">
        <v>14</v>
      </c>
      <c r="G5681" t="s">
        <v>15</v>
      </c>
      <c r="H5681" s="1">
        <v>44936</v>
      </c>
      <c r="J5681" s="8" t="str">
        <f>IF(ISBLANK(B5681),"Unknown",B5681)</f>
        <v>Sandwich</v>
      </c>
      <c r="K5681" s="5">
        <f t="shared" si="458"/>
        <v>5</v>
      </c>
      <c r="L5681" s="5">
        <f t="shared" si="458"/>
        <v>4</v>
      </c>
      <c r="M5681" s="5">
        <f t="shared" si="459"/>
        <v>20</v>
      </c>
      <c r="N5681" s="8" t="str">
        <f>IF(ISBLANK(F5681),"Unknown",F5681)</f>
        <v>Cash</v>
      </c>
      <c r="O5681" s="8" t="str">
        <f>IF(ISBLANK(G5681),"Unknown",G5681)</f>
        <v>In-store</v>
      </c>
      <c r="P5681" s="6">
        <f>IF(ISBLANK(H5681),"Unknown",H5681)</f>
        <v>44936</v>
      </c>
      <c r="Q5681" s="13">
        <f t="shared" si="460"/>
        <v>5</v>
      </c>
      <c r="R5681" s="13">
        <f t="shared" si="461"/>
        <v>4</v>
      </c>
      <c r="S5681" s="11">
        <f t="shared" si="462"/>
        <v>20</v>
      </c>
    </row>
    <row r="5682" spans="1:19" x14ac:dyDescent="0.3">
      <c r="A5682" t="s">
        <v>5701</v>
      </c>
      <c r="B5682" t="s">
        <v>26</v>
      </c>
      <c r="C5682">
        <v>1</v>
      </c>
      <c r="D5682">
        <v>4</v>
      </c>
      <c r="E5682">
        <v>4</v>
      </c>
      <c r="G5682" t="s">
        <v>15</v>
      </c>
      <c r="H5682" s="1">
        <v>45047</v>
      </c>
      <c r="J5682" s="8" t="str">
        <f>IF(ISBLANK(B5682),"Unknown",B5682)</f>
        <v>Sandwich</v>
      </c>
      <c r="K5682" s="5">
        <f t="shared" si="458"/>
        <v>1</v>
      </c>
      <c r="L5682" s="5">
        <f t="shared" si="458"/>
        <v>4</v>
      </c>
      <c r="M5682" s="5">
        <f t="shared" si="459"/>
        <v>4</v>
      </c>
      <c r="N5682" s="8" t="str">
        <f>IF(ISBLANK(F5682),"Unknown",F5682)</f>
        <v>Unknown</v>
      </c>
      <c r="O5682" s="8" t="str">
        <f>IF(ISBLANK(G5682),"Unknown",G5682)</f>
        <v>In-store</v>
      </c>
      <c r="P5682" s="6">
        <f>IF(ISBLANK(H5682),"Unknown",H5682)</f>
        <v>45047</v>
      </c>
      <c r="Q5682" s="13">
        <f t="shared" si="460"/>
        <v>1</v>
      </c>
      <c r="R5682" s="13">
        <f t="shared" si="461"/>
        <v>4</v>
      </c>
      <c r="S5682" s="11">
        <f t="shared" si="462"/>
        <v>4</v>
      </c>
    </row>
    <row r="5683" spans="1:19" x14ac:dyDescent="0.3">
      <c r="A5683" t="s">
        <v>5702</v>
      </c>
      <c r="B5683" t="s">
        <v>23</v>
      </c>
      <c r="C5683">
        <v>2</v>
      </c>
      <c r="E5683">
        <v>8</v>
      </c>
      <c r="G5683" s="7" t="s">
        <v>10024</v>
      </c>
      <c r="H5683" s="1">
        <v>44988</v>
      </c>
      <c r="J5683" s="8" t="str">
        <f>IF(ISBLANK(B5683),"Unknown",B5683)</f>
        <v>Smoothie</v>
      </c>
      <c r="K5683" s="5">
        <f t="shared" si="458"/>
        <v>2</v>
      </c>
      <c r="L5683" s="5" t="str">
        <f t="shared" si="458"/>
        <v>0</v>
      </c>
      <c r="M5683" s="5">
        <f t="shared" si="459"/>
        <v>8</v>
      </c>
      <c r="N5683" s="8" t="str">
        <f>IF(ISBLANK(F5683),"Unknown",F5683)</f>
        <v>Unknown</v>
      </c>
      <c r="O5683" s="8" t="str">
        <f>IF(ISBLANK(G5683),"Unknown",G5683)</f>
        <v>Unknown</v>
      </c>
      <c r="P5683" s="6">
        <f>IF(ISBLANK(H5683),"Unknown",H5683)</f>
        <v>44988</v>
      </c>
      <c r="Q5683" s="13">
        <f t="shared" si="460"/>
        <v>2</v>
      </c>
      <c r="R5683" s="13" t="str">
        <f t="shared" si="461"/>
        <v>0</v>
      </c>
      <c r="S5683" s="11">
        <f t="shared" si="462"/>
        <v>0</v>
      </c>
    </row>
    <row r="5684" spans="1:19" x14ac:dyDescent="0.3">
      <c r="A5684" t="s">
        <v>5703</v>
      </c>
      <c r="B5684" t="s">
        <v>17</v>
      </c>
      <c r="C5684">
        <v>5</v>
      </c>
      <c r="D5684">
        <v>1</v>
      </c>
      <c r="E5684">
        <v>5</v>
      </c>
      <c r="G5684" t="s">
        <v>11</v>
      </c>
      <c r="H5684" s="1">
        <v>45094</v>
      </c>
      <c r="J5684" s="8" t="str">
        <f>IF(ISBLANK(B5684),"Unknown",B5684)</f>
        <v>Cookie</v>
      </c>
      <c r="K5684" s="5">
        <f t="shared" si="458"/>
        <v>5</v>
      </c>
      <c r="L5684" s="5">
        <f t="shared" si="458"/>
        <v>1</v>
      </c>
      <c r="M5684" s="5">
        <f t="shared" si="459"/>
        <v>5</v>
      </c>
      <c r="N5684" s="8" t="str">
        <f>IF(ISBLANK(F5684),"Unknown",F5684)</f>
        <v>Unknown</v>
      </c>
      <c r="O5684" s="8" t="str">
        <f>IF(ISBLANK(G5684),"Unknown",G5684)</f>
        <v>Takeaway</v>
      </c>
      <c r="P5684" s="6">
        <f>IF(ISBLANK(H5684),"Unknown",H5684)</f>
        <v>45094</v>
      </c>
      <c r="Q5684" s="13">
        <f t="shared" si="460"/>
        <v>5</v>
      </c>
      <c r="R5684" s="13">
        <f t="shared" si="461"/>
        <v>1</v>
      </c>
      <c r="S5684" s="11">
        <f t="shared" si="462"/>
        <v>5</v>
      </c>
    </row>
    <row r="5685" spans="1:19" x14ac:dyDescent="0.3">
      <c r="A5685" t="s">
        <v>5704</v>
      </c>
      <c r="B5685" t="s">
        <v>37</v>
      </c>
      <c r="C5685">
        <v>2</v>
      </c>
      <c r="D5685">
        <v>3</v>
      </c>
      <c r="E5685">
        <v>6</v>
      </c>
      <c r="G5685" t="s">
        <v>15</v>
      </c>
      <c r="H5685" s="1">
        <v>44932</v>
      </c>
      <c r="J5685" s="8" t="str">
        <f>IF(ISBLANK(B5685),"Unknown",B5685)</f>
        <v>Juice</v>
      </c>
      <c r="K5685" s="5">
        <f t="shared" si="458"/>
        <v>2</v>
      </c>
      <c r="L5685" s="5">
        <f t="shared" si="458"/>
        <v>3</v>
      </c>
      <c r="M5685" s="5">
        <f t="shared" si="459"/>
        <v>6</v>
      </c>
      <c r="N5685" s="8" t="str">
        <f>IF(ISBLANK(F5685),"Unknown",F5685)</f>
        <v>Unknown</v>
      </c>
      <c r="O5685" s="8" t="str">
        <f>IF(ISBLANK(G5685),"Unknown",G5685)</f>
        <v>In-store</v>
      </c>
      <c r="P5685" s="6">
        <f>IF(ISBLANK(H5685),"Unknown",H5685)</f>
        <v>44932</v>
      </c>
      <c r="Q5685" s="13">
        <f t="shared" si="460"/>
        <v>2</v>
      </c>
      <c r="R5685" s="13">
        <f t="shared" si="461"/>
        <v>3</v>
      </c>
      <c r="S5685" s="11">
        <f t="shared" si="462"/>
        <v>6</v>
      </c>
    </row>
    <row r="5686" spans="1:19" x14ac:dyDescent="0.3">
      <c r="A5686" t="s">
        <v>5705</v>
      </c>
      <c r="B5686" t="s">
        <v>9</v>
      </c>
      <c r="C5686">
        <v>5</v>
      </c>
      <c r="D5686">
        <v>2</v>
      </c>
      <c r="E5686">
        <v>10</v>
      </c>
      <c r="F5686" t="s">
        <v>10</v>
      </c>
      <c r="G5686" t="s">
        <v>11</v>
      </c>
      <c r="H5686" s="1">
        <v>45001</v>
      </c>
      <c r="J5686" s="8" t="str">
        <f>IF(ISBLANK(B5686),"Unknown",B5686)</f>
        <v>Coffee</v>
      </c>
      <c r="K5686" s="5">
        <f t="shared" si="458"/>
        <v>5</v>
      </c>
      <c r="L5686" s="5">
        <f t="shared" si="458"/>
        <v>2</v>
      </c>
      <c r="M5686" s="5">
        <f t="shared" si="459"/>
        <v>10</v>
      </c>
      <c r="N5686" s="8" t="str">
        <f>IF(ISBLANK(F5686),"Unknown",F5686)</f>
        <v>Credit Card</v>
      </c>
      <c r="O5686" s="8" t="str">
        <f>IF(ISBLANK(G5686),"Unknown",G5686)</f>
        <v>Takeaway</v>
      </c>
      <c r="P5686" s="6">
        <f>IF(ISBLANK(H5686),"Unknown",H5686)</f>
        <v>45001</v>
      </c>
      <c r="Q5686" s="13">
        <f t="shared" si="460"/>
        <v>5</v>
      </c>
      <c r="R5686" s="13">
        <f t="shared" si="461"/>
        <v>2</v>
      </c>
      <c r="S5686" s="11">
        <f t="shared" si="462"/>
        <v>10</v>
      </c>
    </row>
    <row r="5687" spans="1:19" x14ac:dyDescent="0.3">
      <c r="A5687" t="s">
        <v>5706</v>
      </c>
      <c r="C5687">
        <v>2</v>
      </c>
      <c r="D5687">
        <v>5</v>
      </c>
      <c r="E5687">
        <v>10</v>
      </c>
      <c r="G5687" t="s">
        <v>11</v>
      </c>
      <c r="H5687" s="1">
        <v>45232</v>
      </c>
      <c r="J5687" s="8" t="str">
        <f>IF(ISBLANK(B5687),"Unknown",B5687)</f>
        <v>Unknown</v>
      </c>
      <c r="K5687" s="5">
        <f t="shared" si="458"/>
        <v>2</v>
      </c>
      <c r="L5687" s="5">
        <f t="shared" si="458"/>
        <v>5</v>
      </c>
      <c r="M5687" s="5">
        <f t="shared" si="459"/>
        <v>10</v>
      </c>
      <c r="N5687" s="8" t="str">
        <f>IF(ISBLANK(F5687),"Unknown",F5687)</f>
        <v>Unknown</v>
      </c>
      <c r="O5687" s="8" t="str">
        <f>IF(ISBLANK(G5687),"Unknown",G5687)</f>
        <v>Takeaway</v>
      </c>
      <c r="P5687" s="6">
        <f>IF(ISBLANK(H5687),"Unknown",H5687)</f>
        <v>45232</v>
      </c>
      <c r="Q5687" s="13">
        <f t="shared" si="460"/>
        <v>2</v>
      </c>
      <c r="R5687" s="13">
        <f t="shared" si="461"/>
        <v>5</v>
      </c>
      <c r="S5687" s="11">
        <f t="shared" si="462"/>
        <v>10</v>
      </c>
    </row>
    <row r="5688" spans="1:19" x14ac:dyDescent="0.3">
      <c r="A5688" t="s">
        <v>5707</v>
      </c>
      <c r="B5688" t="s">
        <v>17</v>
      </c>
      <c r="C5688">
        <v>1</v>
      </c>
      <c r="D5688">
        <v>1</v>
      </c>
      <c r="E5688">
        <v>1</v>
      </c>
      <c r="F5688" t="s">
        <v>10</v>
      </c>
      <c r="G5688" t="s">
        <v>11</v>
      </c>
      <c r="H5688" s="1">
        <v>45015</v>
      </c>
      <c r="J5688" s="8" t="str">
        <f>IF(ISBLANK(B5688),"Unknown",B5688)</f>
        <v>Cookie</v>
      </c>
      <c r="K5688" s="5">
        <f t="shared" si="458"/>
        <v>1</v>
      </c>
      <c r="L5688" s="5">
        <f t="shared" si="458"/>
        <v>1</v>
      </c>
      <c r="M5688" s="5">
        <f t="shared" si="459"/>
        <v>1</v>
      </c>
      <c r="N5688" s="8" t="str">
        <f>IF(ISBLANK(F5688),"Unknown",F5688)</f>
        <v>Credit Card</v>
      </c>
      <c r="O5688" s="8" t="str">
        <f>IF(ISBLANK(G5688),"Unknown",G5688)</f>
        <v>Takeaway</v>
      </c>
      <c r="P5688" s="6">
        <f>IF(ISBLANK(H5688),"Unknown",H5688)</f>
        <v>45015</v>
      </c>
      <c r="Q5688" s="13">
        <f t="shared" si="460"/>
        <v>1</v>
      </c>
      <c r="R5688" s="13">
        <f t="shared" si="461"/>
        <v>1</v>
      </c>
      <c r="S5688" s="11">
        <f t="shared" si="462"/>
        <v>1</v>
      </c>
    </row>
    <row r="5689" spans="1:19" x14ac:dyDescent="0.3">
      <c r="A5689" t="s">
        <v>5708</v>
      </c>
      <c r="B5689" t="s">
        <v>37</v>
      </c>
      <c r="C5689">
        <v>5</v>
      </c>
      <c r="D5689">
        <v>3</v>
      </c>
      <c r="E5689">
        <v>15</v>
      </c>
      <c r="G5689" t="s">
        <v>15</v>
      </c>
      <c r="H5689" s="1">
        <v>45229</v>
      </c>
      <c r="J5689" s="8" t="str">
        <f>IF(ISBLANK(B5689),"Unknown",B5689)</f>
        <v>Juice</v>
      </c>
      <c r="K5689" s="5">
        <f t="shared" si="458"/>
        <v>5</v>
      </c>
      <c r="L5689" s="5">
        <f t="shared" si="458"/>
        <v>3</v>
      </c>
      <c r="M5689" s="5">
        <f t="shared" si="459"/>
        <v>15</v>
      </c>
      <c r="N5689" s="8" t="str">
        <f>IF(ISBLANK(F5689),"Unknown",F5689)</f>
        <v>Unknown</v>
      </c>
      <c r="O5689" s="8" t="str">
        <f>IF(ISBLANK(G5689),"Unknown",G5689)</f>
        <v>In-store</v>
      </c>
      <c r="P5689" s="6">
        <f>IF(ISBLANK(H5689),"Unknown",H5689)</f>
        <v>45229</v>
      </c>
      <c r="Q5689" s="13">
        <f t="shared" si="460"/>
        <v>5</v>
      </c>
      <c r="R5689" s="13">
        <f t="shared" si="461"/>
        <v>3</v>
      </c>
      <c r="S5689" s="11">
        <f t="shared" si="462"/>
        <v>15</v>
      </c>
    </row>
    <row r="5690" spans="1:19" x14ac:dyDescent="0.3">
      <c r="A5690" t="s">
        <v>5709</v>
      </c>
      <c r="B5690" t="s">
        <v>63</v>
      </c>
      <c r="C5690">
        <v>5</v>
      </c>
      <c r="D5690">
        <v>1.5</v>
      </c>
      <c r="E5690">
        <v>7.5</v>
      </c>
      <c r="F5690" t="s">
        <v>14</v>
      </c>
      <c r="G5690" t="s">
        <v>15</v>
      </c>
      <c r="H5690" s="1">
        <v>45285</v>
      </c>
      <c r="J5690" s="8" t="str">
        <f>IF(ISBLANK(B5690),"Unknown",B5690)</f>
        <v>Tea</v>
      </c>
      <c r="K5690" s="5">
        <f t="shared" si="458"/>
        <v>5</v>
      </c>
      <c r="L5690" s="5">
        <f t="shared" si="458"/>
        <v>1.5</v>
      </c>
      <c r="M5690" s="5">
        <f t="shared" si="459"/>
        <v>7.5</v>
      </c>
      <c r="N5690" s="8" t="str">
        <f>IF(ISBLANK(F5690),"Unknown",F5690)</f>
        <v>Cash</v>
      </c>
      <c r="O5690" s="8" t="str">
        <f>IF(ISBLANK(G5690),"Unknown",G5690)</f>
        <v>In-store</v>
      </c>
      <c r="P5690" s="6">
        <f>IF(ISBLANK(H5690),"Unknown",H5690)</f>
        <v>45285</v>
      </c>
      <c r="Q5690" s="13">
        <f t="shared" si="460"/>
        <v>5</v>
      </c>
      <c r="R5690" s="13">
        <f t="shared" si="461"/>
        <v>1.5</v>
      </c>
      <c r="S5690" s="11">
        <f t="shared" si="462"/>
        <v>7.5</v>
      </c>
    </row>
    <row r="5691" spans="1:19" x14ac:dyDescent="0.3">
      <c r="A5691" t="s">
        <v>5710</v>
      </c>
      <c r="B5691" t="s">
        <v>26</v>
      </c>
      <c r="C5691">
        <v>3</v>
      </c>
      <c r="D5691">
        <v>4</v>
      </c>
      <c r="E5691">
        <v>12</v>
      </c>
      <c r="F5691" t="s">
        <v>21</v>
      </c>
      <c r="H5691" s="1">
        <v>44949</v>
      </c>
      <c r="J5691" s="8" t="str">
        <f>IF(ISBLANK(B5691),"Unknown",B5691)</f>
        <v>Sandwich</v>
      </c>
      <c r="K5691" s="5">
        <f t="shared" si="458"/>
        <v>3</v>
      </c>
      <c r="L5691" s="5">
        <f t="shared" si="458"/>
        <v>4</v>
      </c>
      <c r="M5691" s="5">
        <f t="shared" si="459"/>
        <v>12</v>
      </c>
      <c r="N5691" s="8" t="str">
        <f>IF(ISBLANK(F5691),"Unknown",F5691)</f>
        <v>Digital Wallet</v>
      </c>
      <c r="O5691" s="8" t="str">
        <f>IF(ISBLANK(G5691),"Unknown",G5691)</f>
        <v>Unknown</v>
      </c>
      <c r="P5691" s="6">
        <f>IF(ISBLANK(H5691),"Unknown",H5691)</f>
        <v>44949</v>
      </c>
      <c r="Q5691" s="13">
        <f t="shared" si="460"/>
        <v>3</v>
      </c>
      <c r="R5691" s="13">
        <f t="shared" si="461"/>
        <v>4</v>
      </c>
      <c r="S5691" s="11">
        <f t="shared" si="462"/>
        <v>12</v>
      </c>
    </row>
    <row r="5692" spans="1:19" x14ac:dyDescent="0.3">
      <c r="A5692" t="s">
        <v>5711</v>
      </c>
      <c r="B5692" t="s">
        <v>19</v>
      </c>
      <c r="C5692">
        <v>3</v>
      </c>
      <c r="D5692">
        <v>5</v>
      </c>
      <c r="E5692">
        <v>15</v>
      </c>
      <c r="F5692" t="s">
        <v>21</v>
      </c>
      <c r="G5692" t="s">
        <v>15</v>
      </c>
      <c r="H5692" s="1">
        <v>45179</v>
      </c>
      <c r="J5692" s="8" t="str">
        <f>IF(ISBLANK(B5692),"Unknown",B5692)</f>
        <v>Salad</v>
      </c>
      <c r="K5692" s="5">
        <f t="shared" si="458"/>
        <v>3</v>
      </c>
      <c r="L5692" s="5">
        <f t="shared" si="458"/>
        <v>5</v>
      </c>
      <c r="M5692" s="5">
        <f t="shared" si="459"/>
        <v>15</v>
      </c>
      <c r="N5692" s="8" t="str">
        <f>IF(ISBLANK(F5692),"Unknown",F5692)</f>
        <v>Digital Wallet</v>
      </c>
      <c r="O5692" s="8" t="str">
        <f>IF(ISBLANK(G5692),"Unknown",G5692)</f>
        <v>In-store</v>
      </c>
      <c r="P5692" s="6">
        <f>IF(ISBLANK(H5692),"Unknown",H5692)</f>
        <v>45179</v>
      </c>
      <c r="Q5692" s="13">
        <f t="shared" si="460"/>
        <v>3</v>
      </c>
      <c r="R5692" s="13">
        <f t="shared" si="461"/>
        <v>5</v>
      </c>
      <c r="S5692" s="11">
        <f t="shared" si="462"/>
        <v>15</v>
      </c>
    </row>
    <row r="5693" spans="1:19" x14ac:dyDescent="0.3">
      <c r="A5693" t="s">
        <v>5712</v>
      </c>
      <c r="B5693" t="s">
        <v>26</v>
      </c>
      <c r="C5693">
        <v>5</v>
      </c>
      <c r="D5693">
        <v>4</v>
      </c>
      <c r="E5693">
        <v>20</v>
      </c>
      <c r="H5693" s="1">
        <v>45113</v>
      </c>
      <c r="J5693" s="8" t="str">
        <f>IF(ISBLANK(B5693),"Unknown",B5693)</f>
        <v>Sandwich</v>
      </c>
      <c r="K5693" s="5">
        <f t="shared" si="458"/>
        <v>5</v>
      </c>
      <c r="L5693" s="5">
        <f t="shared" si="458"/>
        <v>4</v>
      </c>
      <c r="M5693" s="5">
        <f t="shared" si="459"/>
        <v>20</v>
      </c>
      <c r="N5693" s="8" t="str">
        <f>IF(ISBLANK(F5693),"Unknown",F5693)</f>
        <v>Unknown</v>
      </c>
      <c r="O5693" s="8" t="str">
        <f>IF(ISBLANK(G5693),"Unknown",G5693)</f>
        <v>Unknown</v>
      </c>
      <c r="P5693" s="6">
        <f>IF(ISBLANK(H5693),"Unknown",H5693)</f>
        <v>45113</v>
      </c>
      <c r="Q5693" s="13">
        <f t="shared" si="460"/>
        <v>5</v>
      </c>
      <c r="R5693" s="13">
        <f t="shared" si="461"/>
        <v>4</v>
      </c>
      <c r="S5693" s="11">
        <f t="shared" si="462"/>
        <v>20</v>
      </c>
    </row>
    <row r="5694" spans="1:19" x14ac:dyDescent="0.3">
      <c r="A5694" t="s">
        <v>5713</v>
      </c>
      <c r="B5694" t="s">
        <v>37</v>
      </c>
      <c r="C5694">
        <v>1</v>
      </c>
      <c r="D5694">
        <v>3</v>
      </c>
      <c r="E5694">
        <v>3</v>
      </c>
      <c r="F5694" t="s">
        <v>14</v>
      </c>
      <c r="G5694" t="s">
        <v>11</v>
      </c>
      <c r="H5694" s="1">
        <v>45164</v>
      </c>
      <c r="J5694" s="8" t="str">
        <f>IF(ISBLANK(B5694),"Unknown",B5694)</f>
        <v>Juice</v>
      </c>
      <c r="K5694" s="5">
        <f t="shared" si="458"/>
        <v>1</v>
      </c>
      <c r="L5694" s="5">
        <f t="shared" si="458"/>
        <v>3</v>
      </c>
      <c r="M5694" s="5">
        <f t="shared" si="459"/>
        <v>3</v>
      </c>
      <c r="N5694" s="8" t="str">
        <f>IF(ISBLANK(F5694),"Unknown",F5694)</f>
        <v>Cash</v>
      </c>
      <c r="O5694" s="8" t="str">
        <f>IF(ISBLANK(G5694),"Unknown",G5694)</f>
        <v>Takeaway</v>
      </c>
      <c r="P5694" s="6">
        <f>IF(ISBLANK(H5694),"Unknown",H5694)</f>
        <v>45164</v>
      </c>
      <c r="Q5694" s="13">
        <f t="shared" si="460"/>
        <v>1</v>
      </c>
      <c r="R5694" s="13">
        <f t="shared" si="461"/>
        <v>3</v>
      </c>
      <c r="S5694" s="11">
        <f t="shared" si="462"/>
        <v>3</v>
      </c>
    </row>
    <row r="5695" spans="1:19" x14ac:dyDescent="0.3">
      <c r="A5695" t="s">
        <v>5714</v>
      </c>
      <c r="B5695" s="7" t="s">
        <v>10024</v>
      </c>
      <c r="C5695">
        <v>1</v>
      </c>
      <c r="D5695">
        <v>5</v>
      </c>
      <c r="E5695">
        <v>5</v>
      </c>
      <c r="F5695" t="s">
        <v>10</v>
      </c>
      <c r="H5695" s="1">
        <v>44951</v>
      </c>
      <c r="J5695" s="8" t="str">
        <f>IF(ISBLANK(B5695),"Unknown",B5695)</f>
        <v>Unknown</v>
      </c>
      <c r="K5695" s="5">
        <f t="shared" si="458"/>
        <v>1</v>
      </c>
      <c r="L5695" s="5">
        <f t="shared" si="458"/>
        <v>5</v>
      </c>
      <c r="M5695" s="5">
        <f t="shared" si="459"/>
        <v>5</v>
      </c>
      <c r="N5695" s="8" t="str">
        <f>IF(ISBLANK(F5695),"Unknown",F5695)</f>
        <v>Credit Card</v>
      </c>
      <c r="O5695" s="8" t="str">
        <f>IF(ISBLANK(G5695),"Unknown",G5695)</f>
        <v>Unknown</v>
      </c>
      <c r="P5695" s="6">
        <f>IF(ISBLANK(H5695),"Unknown",H5695)</f>
        <v>44951</v>
      </c>
      <c r="Q5695" s="13">
        <f t="shared" si="460"/>
        <v>1</v>
      </c>
      <c r="R5695" s="13">
        <f t="shared" si="461"/>
        <v>5</v>
      </c>
      <c r="S5695" s="11">
        <f t="shared" si="462"/>
        <v>5</v>
      </c>
    </row>
    <row r="5696" spans="1:19" x14ac:dyDescent="0.3">
      <c r="A5696" t="s">
        <v>5715</v>
      </c>
      <c r="B5696" t="s">
        <v>37</v>
      </c>
      <c r="C5696">
        <v>3</v>
      </c>
      <c r="D5696">
        <v>3</v>
      </c>
      <c r="E5696">
        <v>9</v>
      </c>
      <c r="F5696" t="s">
        <v>10</v>
      </c>
      <c r="G5696" t="s">
        <v>15</v>
      </c>
      <c r="H5696" s="1">
        <v>45077</v>
      </c>
      <c r="J5696" s="8" t="str">
        <f>IF(ISBLANK(B5696),"Unknown",B5696)</f>
        <v>Juice</v>
      </c>
      <c r="K5696" s="5">
        <f t="shared" si="458"/>
        <v>3</v>
      </c>
      <c r="L5696" s="5">
        <f t="shared" si="458"/>
        <v>3</v>
      </c>
      <c r="M5696" s="5">
        <f t="shared" si="459"/>
        <v>9</v>
      </c>
      <c r="N5696" s="8" t="str">
        <f>IF(ISBLANK(F5696),"Unknown",F5696)</f>
        <v>Credit Card</v>
      </c>
      <c r="O5696" s="8" t="str">
        <f>IF(ISBLANK(G5696),"Unknown",G5696)</f>
        <v>In-store</v>
      </c>
      <c r="P5696" s="6">
        <f>IF(ISBLANK(H5696),"Unknown",H5696)</f>
        <v>45077</v>
      </c>
      <c r="Q5696" s="13">
        <f t="shared" si="460"/>
        <v>3</v>
      </c>
      <c r="R5696" s="13">
        <f t="shared" si="461"/>
        <v>3</v>
      </c>
      <c r="S5696" s="11">
        <f t="shared" si="462"/>
        <v>9</v>
      </c>
    </row>
    <row r="5697" spans="1:19" x14ac:dyDescent="0.3">
      <c r="A5697" t="s">
        <v>5716</v>
      </c>
      <c r="B5697" t="s">
        <v>23</v>
      </c>
      <c r="C5697">
        <v>5</v>
      </c>
      <c r="D5697">
        <v>4</v>
      </c>
      <c r="E5697" s="7" t="s">
        <v>10024</v>
      </c>
      <c r="F5697" t="s">
        <v>21</v>
      </c>
      <c r="H5697" s="1">
        <v>45203</v>
      </c>
      <c r="J5697" s="8" t="str">
        <f>IF(ISBLANK(B5697),"Unknown",B5697)</f>
        <v>Smoothie</v>
      </c>
      <c r="K5697" s="5">
        <f t="shared" si="458"/>
        <v>5</v>
      </c>
      <c r="L5697" s="5">
        <f t="shared" si="458"/>
        <v>4</v>
      </c>
      <c r="M5697" s="5" t="str">
        <f t="shared" si="459"/>
        <v>Unknown</v>
      </c>
      <c r="N5697" s="8" t="str">
        <f>IF(ISBLANK(F5697),"Unknown",F5697)</f>
        <v>Digital Wallet</v>
      </c>
      <c r="O5697" s="8" t="str">
        <f>IF(ISBLANK(G5697),"Unknown",G5697)</f>
        <v>Unknown</v>
      </c>
      <c r="P5697" s="6">
        <f>IF(ISBLANK(H5697),"Unknown",H5697)</f>
        <v>45203</v>
      </c>
      <c r="Q5697" s="13">
        <f t="shared" si="460"/>
        <v>5</v>
      </c>
      <c r="R5697" s="13">
        <f t="shared" si="461"/>
        <v>4</v>
      </c>
      <c r="S5697" s="11">
        <f t="shared" si="462"/>
        <v>20</v>
      </c>
    </row>
    <row r="5698" spans="1:19" x14ac:dyDescent="0.3">
      <c r="A5698" t="s">
        <v>5717</v>
      </c>
      <c r="B5698" t="s">
        <v>9</v>
      </c>
      <c r="C5698">
        <v>5</v>
      </c>
      <c r="D5698">
        <v>2</v>
      </c>
      <c r="E5698">
        <v>10</v>
      </c>
      <c r="F5698" t="s">
        <v>10</v>
      </c>
      <c r="H5698" s="1">
        <v>44935</v>
      </c>
      <c r="J5698" s="8" t="str">
        <f>IF(ISBLANK(B5698),"Unknown",B5698)</f>
        <v>Coffee</v>
      </c>
      <c r="K5698" s="5">
        <f t="shared" si="458"/>
        <v>5</v>
      </c>
      <c r="L5698" s="5">
        <f t="shared" si="458"/>
        <v>2</v>
      </c>
      <c r="M5698" s="5">
        <f t="shared" si="459"/>
        <v>10</v>
      </c>
      <c r="N5698" s="8" t="str">
        <f>IF(ISBLANK(F5698),"Unknown",F5698)</f>
        <v>Credit Card</v>
      </c>
      <c r="O5698" s="8" t="str">
        <f>IF(ISBLANK(G5698),"Unknown",G5698)</f>
        <v>Unknown</v>
      </c>
      <c r="P5698" s="6">
        <f>IF(ISBLANK(H5698),"Unknown",H5698)</f>
        <v>44935</v>
      </c>
      <c r="Q5698" s="13">
        <f t="shared" si="460"/>
        <v>5</v>
      </c>
      <c r="R5698" s="13">
        <f t="shared" si="461"/>
        <v>2</v>
      </c>
      <c r="S5698" s="11">
        <f t="shared" si="462"/>
        <v>10</v>
      </c>
    </row>
    <row r="5699" spans="1:19" x14ac:dyDescent="0.3">
      <c r="A5699" t="s">
        <v>5718</v>
      </c>
      <c r="B5699" t="s">
        <v>17</v>
      </c>
      <c r="C5699">
        <v>4</v>
      </c>
      <c r="D5699">
        <v>1</v>
      </c>
      <c r="E5699">
        <v>4</v>
      </c>
      <c r="F5699" t="s">
        <v>10</v>
      </c>
      <c r="G5699" s="7" t="s">
        <v>10024</v>
      </c>
      <c r="H5699" s="1">
        <v>45000</v>
      </c>
      <c r="J5699" s="8" t="str">
        <f>IF(ISBLANK(B5699),"Unknown",B5699)</f>
        <v>Cookie</v>
      </c>
      <c r="K5699" s="5">
        <f t="shared" ref="K5699:L5762" si="463">IF(ISBLANK(C5699),"0",C5699)</f>
        <v>4</v>
      </c>
      <c r="L5699" s="5">
        <f t="shared" si="463"/>
        <v>1</v>
      </c>
      <c r="M5699" s="5">
        <f t="shared" ref="M5699:M5762" si="464">IF(ISBLANK(E5699),"0",E5699)</f>
        <v>4</v>
      </c>
      <c r="N5699" s="8" t="str">
        <f>IF(ISBLANK(F5699),"Unknown",F5699)</f>
        <v>Credit Card</v>
      </c>
      <c r="O5699" s="8" t="str">
        <f>IF(ISBLANK(G5699),"Unknown",G5699)</f>
        <v>Unknown</v>
      </c>
      <c r="P5699" s="6">
        <f>IF(ISBLANK(H5699),"Unknown",H5699)</f>
        <v>45000</v>
      </c>
      <c r="Q5699" s="13">
        <f t="shared" ref="Q5699:Q5762" si="465">IF(K5699="Unknown",0,K5699)</f>
        <v>4</v>
      </c>
      <c r="R5699" s="13">
        <f t="shared" ref="R5699:R5762" si="466">IF(L5699="Unknown",0,L5699)</f>
        <v>1</v>
      </c>
      <c r="S5699" s="11">
        <f t="shared" ref="S5699:S5762" si="467">Q5699*R5699</f>
        <v>4</v>
      </c>
    </row>
    <row r="5700" spans="1:19" x14ac:dyDescent="0.3">
      <c r="A5700" t="s">
        <v>5719</v>
      </c>
      <c r="B5700" t="s">
        <v>23</v>
      </c>
      <c r="C5700">
        <v>5</v>
      </c>
      <c r="D5700">
        <v>4</v>
      </c>
      <c r="E5700">
        <v>20</v>
      </c>
      <c r="G5700" t="s">
        <v>15</v>
      </c>
      <c r="H5700" s="1">
        <v>45253</v>
      </c>
      <c r="J5700" s="8" t="str">
        <f>IF(ISBLANK(B5700),"Unknown",B5700)</f>
        <v>Smoothie</v>
      </c>
      <c r="K5700" s="5">
        <f t="shared" si="463"/>
        <v>5</v>
      </c>
      <c r="L5700" s="5">
        <f t="shared" si="463"/>
        <v>4</v>
      </c>
      <c r="M5700" s="5">
        <f t="shared" si="464"/>
        <v>20</v>
      </c>
      <c r="N5700" s="8" t="str">
        <f>IF(ISBLANK(F5700),"Unknown",F5700)</f>
        <v>Unknown</v>
      </c>
      <c r="O5700" s="8" t="str">
        <f>IF(ISBLANK(G5700),"Unknown",G5700)</f>
        <v>In-store</v>
      </c>
      <c r="P5700" s="6">
        <f>IF(ISBLANK(H5700),"Unknown",H5700)</f>
        <v>45253</v>
      </c>
      <c r="Q5700" s="13">
        <f t="shared" si="465"/>
        <v>5</v>
      </c>
      <c r="R5700" s="13">
        <f t="shared" si="466"/>
        <v>4</v>
      </c>
      <c r="S5700" s="11">
        <f t="shared" si="467"/>
        <v>20</v>
      </c>
    </row>
    <row r="5701" spans="1:19" x14ac:dyDescent="0.3">
      <c r="A5701" t="s">
        <v>5720</v>
      </c>
      <c r="B5701" t="s">
        <v>26</v>
      </c>
      <c r="C5701">
        <v>2</v>
      </c>
      <c r="D5701">
        <v>4</v>
      </c>
      <c r="E5701">
        <v>8</v>
      </c>
      <c r="F5701" t="s">
        <v>14</v>
      </c>
      <c r="G5701" t="s">
        <v>11</v>
      </c>
      <c r="H5701" s="1">
        <v>45011</v>
      </c>
      <c r="J5701" s="8" t="str">
        <f>IF(ISBLANK(B5701),"Unknown",B5701)</f>
        <v>Sandwich</v>
      </c>
      <c r="K5701" s="5">
        <f t="shared" si="463"/>
        <v>2</v>
      </c>
      <c r="L5701" s="5">
        <f t="shared" si="463"/>
        <v>4</v>
      </c>
      <c r="M5701" s="5">
        <f t="shared" si="464"/>
        <v>8</v>
      </c>
      <c r="N5701" s="8" t="str">
        <f>IF(ISBLANK(F5701),"Unknown",F5701)</f>
        <v>Cash</v>
      </c>
      <c r="O5701" s="8" t="str">
        <f>IF(ISBLANK(G5701),"Unknown",G5701)</f>
        <v>Takeaway</v>
      </c>
      <c r="P5701" s="6">
        <f>IF(ISBLANK(H5701),"Unknown",H5701)</f>
        <v>45011</v>
      </c>
      <c r="Q5701" s="13">
        <f t="shared" si="465"/>
        <v>2</v>
      </c>
      <c r="R5701" s="13">
        <f t="shared" si="466"/>
        <v>4</v>
      </c>
      <c r="S5701" s="11">
        <f t="shared" si="467"/>
        <v>8</v>
      </c>
    </row>
    <row r="5702" spans="1:19" x14ac:dyDescent="0.3">
      <c r="A5702" t="s">
        <v>5721</v>
      </c>
      <c r="B5702" s="7" t="s">
        <v>10024</v>
      </c>
      <c r="C5702">
        <v>5</v>
      </c>
      <c r="D5702">
        <v>5</v>
      </c>
      <c r="E5702">
        <v>25</v>
      </c>
      <c r="F5702" t="s">
        <v>10</v>
      </c>
      <c r="H5702" s="1">
        <v>45122</v>
      </c>
      <c r="J5702" s="8" t="str">
        <f>IF(ISBLANK(B5702),"Unknown",B5702)</f>
        <v>Unknown</v>
      </c>
      <c r="K5702" s="5">
        <f t="shared" si="463"/>
        <v>5</v>
      </c>
      <c r="L5702" s="5">
        <f t="shared" si="463"/>
        <v>5</v>
      </c>
      <c r="M5702" s="5">
        <f t="shared" si="464"/>
        <v>25</v>
      </c>
      <c r="N5702" s="8" t="str">
        <f>IF(ISBLANK(F5702),"Unknown",F5702)</f>
        <v>Credit Card</v>
      </c>
      <c r="O5702" s="8" t="str">
        <f>IF(ISBLANK(G5702),"Unknown",G5702)</f>
        <v>Unknown</v>
      </c>
      <c r="P5702" s="6">
        <f>IF(ISBLANK(H5702),"Unknown",H5702)</f>
        <v>45122</v>
      </c>
      <c r="Q5702" s="13">
        <f t="shared" si="465"/>
        <v>5</v>
      </c>
      <c r="R5702" s="13">
        <f t="shared" si="466"/>
        <v>5</v>
      </c>
      <c r="S5702" s="11">
        <f t="shared" si="467"/>
        <v>25</v>
      </c>
    </row>
    <row r="5703" spans="1:19" x14ac:dyDescent="0.3">
      <c r="A5703" t="s">
        <v>5722</v>
      </c>
      <c r="B5703" t="s">
        <v>26</v>
      </c>
      <c r="C5703">
        <v>1</v>
      </c>
      <c r="D5703">
        <v>4</v>
      </c>
      <c r="E5703">
        <v>4</v>
      </c>
      <c r="G5703" t="s">
        <v>11</v>
      </c>
      <c r="H5703" s="1">
        <v>45253</v>
      </c>
      <c r="J5703" s="8" t="str">
        <f>IF(ISBLANK(B5703),"Unknown",B5703)</f>
        <v>Sandwich</v>
      </c>
      <c r="K5703" s="5">
        <f t="shared" si="463"/>
        <v>1</v>
      </c>
      <c r="L5703" s="5">
        <f t="shared" si="463"/>
        <v>4</v>
      </c>
      <c r="M5703" s="5">
        <f t="shared" si="464"/>
        <v>4</v>
      </c>
      <c r="N5703" s="8" t="str">
        <f>IF(ISBLANK(F5703),"Unknown",F5703)</f>
        <v>Unknown</v>
      </c>
      <c r="O5703" s="8" t="str">
        <f>IF(ISBLANK(G5703),"Unknown",G5703)</f>
        <v>Takeaway</v>
      </c>
      <c r="P5703" s="6">
        <f>IF(ISBLANK(H5703),"Unknown",H5703)</f>
        <v>45253</v>
      </c>
      <c r="Q5703" s="13">
        <f t="shared" si="465"/>
        <v>1</v>
      </c>
      <c r="R5703" s="13">
        <f t="shared" si="466"/>
        <v>4</v>
      </c>
      <c r="S5703" s="11">
        <f t="shared" si="467"/>
        <v>4</v>
      </c>
    </row>
    <row r="5704" spans="1:19" x14ac:dyDescent="0.3">
      <c r="A5704" t="s">
        <v>5723</v>
      </c>
      <c r="B5704" t="s">
        <v>26</v>
      </c>
      <c r="C5704">
        <v>3</v>
      </c>
      <c r="D5704">
        <v>4</v>
      </c>
      <c r="E5704">
        <v>12</v>
      </c>
      <c r="F5704" t="s">
        <v>14</v>
      </c>
      <c r="H5704" s="1">
        <v>44968</v>
      </c>
      <c r="J5704" s="8" t="str">
        <f>IF(ISBLANK(B5704),"Unknown",B5704)</f>
        <v>Sandwich</v>
      </c>
      <c r="K5704" s="5">
        <f t="shared" si="463"/>
        <v>3</v>
      </c>
      <c r="L5704" s="5">
        <f t="shared" si="463"/>
        <v>4</v>
      </c>
      <c r="M5704" s="5">
        <f t="shared" si="464"/>
        <v>12</v>
      </c>
      <c r="N5704" s="8" t="str">
        <f>IF(ISBLANK(F5704),"Unknown",F5704)</f>
        <v>Cash</v>
      </c>
      <c r="O5704" s="8" t="str">
        <f>IF(ISBLANK(G5704),"Unknown",G5704)</f>
        <v>Unknown</v>
      </c>
      <c r="P5704" s="6">
        <f>IF(ISBLANK(H5704),"Unknown",H5704)</f>
        <v>44968</v>
      </c>
      <c r="Q5704" s="13">
        <f t="shared" si="465"/>
        <v>3</v>
      </c>
      <c r="R5704" s="13">
        <f t="shared" si="466"/>
        <v>4</v>
      </c>
      <c r="S5704" s="11">
        <f t="shared" si="467"/>
        <v>12</v>
      </c>
    </row>
    <row r="5705" spans="1:19" x14ac:dyDescent="0.3">
      <c r="A5705" t="s">
        <v>5724</v>
      </c>
      <c r="B5705" t="s">
        <v>9</v>
      </c>
      <c r="C5705">
        <v>1</v>
      </c>
      <c r="D5705">
        <v>2</v>
      </c>
      <c r="E5705">
        <v>2</v>
      </c>
      <c r="F5705" t="s">
        <v>14</v>
      </c>
      <c r="G5705" t="s">
        <v>15</v>
      </c>
      <c r="H5705" s="1">
        <v>44999</v>
      </c>
      <c r="J5705" s="8" t="str">
        <f>IF(ISBLANK(B5705),"Unknown",B5705)</f>
        <v>Coffee</v>
      </c>
      <c r="K5705" s="5">
        <f t="shared" si="463"/>
        <v>1</v>
      </c>
      <c r="L5705" s="5">
        <f t="shared" si="463"/>
        <v>2</v>
      </c>
      <c r="M5705" s="5">
        <f t="shared" si="464"/>
        <v>2</v>
      </c>
      <c r="N5705" s="8" t="str">
        <f>IF(ISBLANK(F5705),"Unknown",F5705)</f>
        <v>Cash</v>
      </c>
      <c r="O5705" s="8" t="str">
        <f>IF(ISBLANK(G5705),"Unknown",G5705)</f>
        <v>In-store</v>
      </c>
      <c r="P5705" s="6">
        <f>IF(ISBLANK(H5705),"Unknown",H5705)</f>
        <v>44999</v>
      </c>
      <c r="Q5705" s="13">
        <f t="shared" si="465"/>
        <v>1</v>
      </c>
      <c r="R5705" s="13">
        <f t="shared" si="466"/>
        <v>2</v>
      </c>
      <c r="S5705" s="11">
        <f t="shared" si="467"/>
        <v>2</v>
      </c>
    </row>
    <row r="5706" spans="1:19" x14ac:dyDescent="0.3">
      <c r="A5706" t="s">
        <v>5725</v>
      </c>
      <c r="B5706" t="s">
        <v>26</v>
      </c>
      <c r="C5706">
        <v>3</v>
      </c>
      <c r="D5706">
        <v>4</v>
      </c>
      <c r="E5706">
        <v>12</v>
      </c>
      <c r="F5706" s="7" t="s">
        <v>10024</v>
      </c>
      <c r="H5706" s="1">
        <v>45157</v>
      </c>
      <c r="J5706" s="8" t="str">
        <f>IF(ISBLANK(B5706),"Unknown",B5706)</f>
        <v>Sandwich</v>
      </c>
      <c r="K5706" s="5">
        <f t="shared" si="463"/>
        <v>3</v>
      </c>
      <c r="L5706" s="5">
        <f t="shared" si="463"/>
        <v>4</v>
      </c>
      <c r="M5706" s="5">
        <f t="shared" si="464"/>
        <v>12</v>
      </c>
      <c r="N5706" s="8" t="str">
        <f>IF(ISBLANK(F5706),"Unknown",F5706)</f>
        <v>Unknown</v>
      </c>
      <c r="O5706" s="8" t="str">
        <f>IF(ISBLANK(G5706),"Unknown",G5706)</f>
        <v>Unknown</v>
      </c>
      <c r="P5706" s="6">
        <f>IF(ISBLANK(H5706),"Unknown",H5706)</f>
        <v>45157</v>
      </c>
      <c r="Q5706" s="13">
        <f t="shared" si="465"/>
        <v>3</v>
      </c>
      <c r="R5706" s="13">
        <f t="shared" si="466"/>
        <v>4</v>
      </c>
      <c r="S5706" s="11">
        <f t="shared" si="467"/>
        <v>12</v>
      </c>
    </row>
    <row r="5707" spans="1:19" x14ac:dyDescent="0.3">
      <c r="A5707" t="s">
        <v>5726</v>
      </c>
      <c r="B5707" t="s">
        <v>63</v>
      </c>
      <c r="C5707">
        <v>2</v>
      </c>
      <c r="D5707">
        <v>1.5</v>
      </c>
      <c r="E5707">
        <v>3</v>
      </c>
      <c r="H5707" s="1">
        <v>44952</v>
      </c>
      <c r="J5707" s="8" t="str">
        <f>IF(ISBLANK(B5707),"Unknown",B5707)</f>
        <v>Tea</v>
      </c>
      <c r="K5707" s="5">
        <f t="shared" si="463"/>
        <v>2</v>
      </c>
      <c r="L5707" s="5">
        <f t="shared" si="463"/>
        <v>1.5</v>
      </c>
      <c r="M5707" s="5">
        <f t="shared" si="464"/>
        <v>3</v>
      </c>
      <c r="N5707" s="8" t="str">
        <f>IF(ISBLANK(F5707),"Unknown",F5707)</f>
        <v>Unknown</v>
      </c>
      <c r="O5707" s="8" t="str">
        <f>IF(ISBLANK(G5707),"Unknown",G5707)</f>
        <v>Unknown</v>
      </c>
      <c r="P5707" s="6">
        <f>IF(ISBLANK(H5707),"Unknown",H5707)</f>
        <v>44952</v>
      </c>
      <c r="Q5707" s="13">
        <f t="shared" si="465"/>
        <v>2</v>
      </c>
      <c r="R5707" s="13">
        <f t="shared" si="466"/>
        <v>1.5</v>
      </c>
      <c r="S5707" s="11">
        <f t="shared" si="467"/>
        <v>3</v>
      </c>
    </row>
    <row r="5708" spans="1:19" x14ac:dyDescent="0.3">
      <c r="A5708" t="s">
        <v>5727</v>
      </c>
      <c r="B5708" t="s">
        <v>13</v>
      </c>
      <c r="C5708">
        <v>4</v>
      </c>
      <c r="D5708">
        <v>3</v>
      </c>
      <c r="E5708">
        <v>12</v>
      </c>
      <c r="F5708" t="s">
        <v>14</v>
      </c>
      <c r="H5708" s="1">
        <v>44950</v>
      </c>
      <c r="J5708" s="8" t="str">
        <f>IF(ISBLANK(B5708),"Unknown",B5708)</f>
        <v>Cake</v>
      </c>
      <c r="K5708" s="5">
        <f t="shared" si="463"/>
        <v>4</v>
      </c>
      <c r="L5708" s="5">
        <f t="shared" si="463"/>
        <v>3</v>
      </c>
      <c r="M5708" s="5">
        <f t="shared" si="464"/>
        <v>12</v>
      </c>
      <c r="N5708" s="8" t="str">
        <f>IF(ISBLANK(F5708),"Unknown",F5708)</f>
        <v>Cash</v>
      </c>
      <c r="O5708" s="8" t="str">
        <f>IF(ISBLANK(G5708),"Unknown",G5708)</f>
        <v>Unknown</v>
      </c>
      <c r="P5708" s="6">
        <f>IF(ISBLANK(H5708),"Unknown",H5708)</f>
        <v>44950</v>
      </c>
      <c r="Q5708" s="13">
        <f t="shared" si="465"/>
        <v>4</v>
      </c>
      <c r="R5708" s="13">
        <f t="shared" si="466"/>
        <v>3</v>
      </c>
      <c r="S5708" s="11">
        <f t="shared" si="467"/>
        <v>12</v>
      </c>
    </row>
    <row r="5709" spans="1:19" x14ac:dyDescent="0.3">
      <c r="A5709" t="s">
        <v>5728</v>
      </c>
      <c r="B5709" t="s">
        <v>37</v>
      </c>
      <c r="C5709">
        <v>5</v>
      </c>
      <c r="D5709">
        <v>3</v>
      </c>
      <c r="E5709">
        <v>15</v>
      </c>
      <c r="F5709" t="s">
        <v>21</v>
      </c>
      <c r="H5709" s="1">
        <v>45055</v>
      </c>
      <c r="J5709" s="8" t="str">
        <f>IF(ISBLANK(B5709),"Unknown",B5709)</f>
        <v>Juice</v>
      </c>
      <c r="K5709" s="5">
        <f t="shared" si="463"/>
        <v>5</v>
      </c>
      <c r="L5709" s="5">
        <f t="shared" si="463"/>
        <v>3</v>
      </c>
      <c r="M5709" s="5">
        <f t="shared" si="464"/>
        <v>15</v>
      </c>
      <c r="N5709" s="8" t="str">
        <f>IF(ISBLANK(F5709),"Unknown",F5709)</f>
        <v>Digital Wallet</v>
      </c>
      <c r="O5709" s="8" t="str">
        <f>IF(ISBLANK(G5709),"Unknown",G5709)</f>
        <v>Unknown</v>
      </c>
      <c r="P5709" s="6">
        <f>IF(ISBLANK(H5709),"Unknown",H5709)</f>
        <v>45055</v>
      </c>
      <c r="Q5709" s="13">
        <f t="shared" si="465"/>
        <v>5</v>
      </c>
      <c r="R5709" s="13">
        <f t="shared" si="466"/>
        <v>3</v>
      </c>
      <c r="S5709" s="11">
        <f t="shared" si="467"/>
        <v>15</v>
      </c>
    </row>
    <row r="5710" spans="1:19" x14ac:dyDescent="0.3">
      <c r="A5710" t="s">
        <v>5729</v>
      </c>
      <c r="B5710" t="s">
        <v>19</v>
      </c>
      <c r="C5710">
        <v>2</v>
      </c>
      <c r="D5710">
        <v>5</v>
      </c>
      <c r="E5710">
        <v>10</v>
      </c>
      <c r="G5710" s="7" t="s">
        <v>10024</v>
      </c>
      <c r="H5710" s="1">
        <v>45001</v>
      </c>
      <c r="J5710" s="8" t="str">
        <f>IF(ISBLANK(B5710),"Unknown",B5710)</f>
        <v>Salad</v>
      </c>
      <c r="K5710" s="5">
        <f t="shared" si="463"/>
        <v>2</v>
      </c>
      <c r="L5710" s="5">
        <f t="shared" si="463"/>
        <v>5</v>
      </c>
      <c r="M5710" s="5">
        <f t="shared" si="464"/>
        <v>10</v>
      </c>
      <c r="N5710" s="8" t="str">
        <f>IF(ISBLANK(F5710),"Unknown",F5710)</f>
        <v>Unknown</v>
      </c>
      <c r="O5710" s="8" t="str">
        <f>IF(ISBLANK(G5710),"Unknown",G5710)</f>
        <v>Unknown</v>
      </c>
      <c r="P5710" s="6">
        <f>IF(ISBLANK(H5710),"Unknown",H5710)</f>
        <v>45001</v>
      </c>
      <c r="Q5710" s="13">
        <f t="shared" si="465"/>
        <v>2</v>
      </c>
      <c r="R5710" s="13">
        <f t="shared" si="466"/>
        <v>5</v>
      </c>
      <c r="S5710" s="11">
        <f t="shared" si="467"/>
        <v>10</v>
      </c>
    </row>
    <row r="5711" spans="1:19" x14ac:dyDescent="0.3">
      <c r="A5711" t="s">
        <v>5730</v>
      </c>
      <c r="B5711" t="s">
        <v>13</v>
      </c>
      <c r="C5711">
        <v>5</v>
      </c>
      <c r="D5711">
        <v>3</v>
      </c>
      <c r="E5711">
        <v>15</v>
      </c>
      <c r="F5711" t="s">
        <v>10</v>
      </c>
      <c r="G5711" t="s">
        <v>11</v>
      </c>
      <c r="H5711" s="1">
        <v>44955</v>
      </c>
      <c r="J5711" s="8" t="str">
        <f>IF(ISBLANK(B5711),"Unknown",B5711)</f>
        <v>Cake</v>
      </c>
      <c r="K5711" s="5">
        <f t="shared" si="463"/>
        <v>5</v>
      </c>
      <c r="L5711" s="5">
        <f t="shared" si="463"/>
        <v>3</v>
      </c>
      <c r="M5711" s="5">
        <f t="shared" si="464"/>
        <v>15</v>
      </c>
      <c r="N5711" s="8" t="str">
        <f>IF(ISBLANK(F5711),"Unknown",F5711)</f>
        <v>Credit Card</v>
      </c>
      <c r="O5711" s="8" t="str">
        <f>IF(ISBLANK(G5711),"Unknown",G5711)</f>
        <v>Takeaway</v>
      </c>
      <c r="P5711" s="6">
        <f>IF(ISBLANK(H5711),"Unknown",H5711)</f>
        <v>44955</v>
      </c>
      <c r="Q5711" s="13">
        <f t="shared" si="465"/>
        <v>5</v>
      </c>
      <c r="R5711" s="13">
        <f t="shared" si="466"/>
        <v>3</v>
      </c>
      <c r="S5711" s="11">
        <f t="shared" si="467"/>
        <v>15</v>
      </c>
    </row>
    <row r="5712" spans="1:19" x14ac:dyDescent="0.3">
      <c r="A5712" t="s">
        <v>5731</v>
      </c>
      <c r="B5712" t="s">
        <v>19</v>
      </c>
      <c r="C5712">
        <v>5</v>
      </c>
      <c r="D5712" s="7" t="s">
        <v>10024</v>
      </c>
      <c r="E5712">
        <v>25</v>
      </c>
      <c r="F5712" t="s">
        <v>21</v>
      </c>
      <c r="H5712" s="1">
        <v>45040</v>
      </c>
      <c r="J5712" s="8" t="str">
        <f>IF(ISBLANK(B5712),"Unknown",B5712)</f>
        <v>Salad</v>
      </c>
      <c r="K5712" s="5">
        <f t="shared" si="463"/>
        <v>5</v>
      </c>
      <c r="L5712" s="5" t="str">
        <f t="shared" si="463"/>
        <v>Unknown</v>
      </c>
      <c r="M5712" s="5">
        <f t="shared" si="464"/>
        <v>25</v>
      </c>
      <c r="N5712" s="8" t="str">
        <f>IF(ISBLANK(F5712),"Unknown",F5712)</f>
        <v>Digital Wallet</v>
      </c>
      <c r="O5712" s="8" t="str">
        <f>IF(ISBLANK(G5712),"Unknown",G5712)</f>
        <v>Unknown</v>
      </c>
      <c r="P5712" s="6">
        <f>IF(ISBLANK(H5712),"Unknown",H5712)</f>
        <v>45040</v>
      </c>
      <c r="Q5712" s="13">
        <f t="shared" si="465"/>
        <v>5</v>
      </c>
      <c r="R5712" s="13">
        <f t="shared" si="466"/>
        <v>0</v>
      </c>
      <c r="S5712" s="11">
        <f t="shared" si="467"/>
        <v>0</v>
      </c>
    </row>
    <row r="5713" spans="1:19" x14ac:dyDescent="0.3">
      <c r="A5713" t="s">
        <v>5732</v>
      </c>
      <c r="B5713" t="s">
        <v>17</v>
      </c>
      <c r="C5713">
        <v>1</v>
      </c>
      <c r="D5713">
        <v>1</v>
      </c>
      <c r="E5713">
        <v>1</v>
      </c>
      <c r="F5713" t="s">
        <v>10</v>
      </c>
      <c r="G5713" t="s">
        <v>11</v>
      </c>
      <c r="H5713" s="1">
        <v>45063</v>
      </c>
      <c r="J5713" s="8" t="str">
        <f>IF(ISBLANK(B5713),"Unknown",B5713)</f>
        <v>Cookie</v>
      </c>
      <c r="K5713" s="5">
        <f t="shared" si="463"/>
        <v>1</v>
      </c>
      <c r="L5713" s="5">
        <f t="shared" si="463"/>
        <v>1</v>
      </c>
      <c r="M5713" s="5">
        <f t="shared" si="464"/>
        <v>1</v>
      </c>
      <c r="N5713" s="8" t="str">
        <f>IF(ISBLANK(F5713),"Unknown",F5713)</f>
        <v>Credit Card</v>
      </c>
      <c r="O5713" s="8" t="str">
        <f>IF(ISBLANK(G5713),"Unknown",G5713)</f>
        <v>Takeaway</v>
      </c>
      <c r="P5713" s="6">
        <f>IF(ISBLANK(H5713),"Unknown",H5713)</f>
        <v>45063</v>
      </c>
      <c r="Q5713" s="13">
        <f t="shared" si="465"/>
        <v>1</v>
      </c>
      <c r="R5713" s="13">
        <f t="shared" si="466"/>
        <v>1</v>
      </c>
      <c r="S5713" s="11">
        <f t="shared" si="467"/>
        <v>1</v>
      </c>
    </row>
    <row r="5714" spans="1:19" x14ac:dyDescent="0.3">
      <c r="A5714" t="s">
        <v>5733</v>
      </c>
      <c r="B5714" t="s">
        <v>13</v>
      </c>
      <c r="C5714">
        <v>2</v>
      </c>
      <c r="D5714">
        <v>3</v>
      </c>
      <c r="E5714">
        <v>6</v>
      </c>
      <c r="H5714" s="1">
        <v>44946</v>
      </c>
      <c r="J5714" s="8" t="str">
        <f>IF(ISBLANK(B5714),"Unknown",B5714)</f>
        <v>Cake</v>
      </c>
      <c r="K5714" s="5">
        <f t="shared" si="463"/>
        <v>2</v>
      </c>
      <c r="L5714" s="5">
        <f t="shared" si="463"/>
        <v>3</v>
      </c>
      <c r="M5714" s="5">
        <f t="shared" si="464"/>
        <v>6</v>
      </c>
      <c r="N5714" s="8" t="str">
        <f>IF(ISBLANK(F5714),"Unknown",F5714)</f>
        <v>Unknown</v>
      </c>
      <c r="O5714" s="8" t="str">
        <f>IF(ISBLANK(G5714),"Unknown",G5714)</f>
        <v>Unknown</v>
      </c>
      <c r="P5714" s="6">
        <f>IF(ISBLANK(H5714),"Unknown",H5714)</f>
        <v>44946</v>
      </c>
      <c r="Q5714" s="13">
        <f t="shared" si="465"/>
        <v>2</v>
      </c>
      <c r="R5714" s="13">
        <f t="shared" si="466"/>
        <v>3</v>
      </c>
      <c r="S5714" s="11">
        <f t="shared" si="467"/>
        <v>6</v>
      </c>
    </row>
    <row r="5715" spans="1:19" x14ac:dyDescent="0.3">
      <c r="A5715" t="s">
        <v>5734</v>
      </c>
      <c r="B5715" t="s">
        <v>9</v>
      </c>
      <c r="C5715">
        <v>3</v>
      </c>
      <c r="D5715">
        <v>2</v>
      </c>
      <c r="E5715">
        <v>6</v>
      </c>
      <c r="G5715" s="7" t="s">
        <v>10024</v>
      </c>
      <c r="H5715" s="1">
        <v>45243</v>
      </c>
      <c r="J5715" s="8" t="str">
        <f>IF(ISBLANK(B5715),"Unknown",B5715)</f>
        <v>Coffee</v>
      </c>
      <c r="K5715" s="5">
        <f t="shared" si="463"/>
        <v>3</v>
      </c>
      <c r="L5715" s="5">
        <f t="shared" si="463"/>
        <v>2</v>
      </c>
      <c r="M5715" s="5">
        <f t="shared" si="464"/>
        <v>6</v>
      </c>
      <c r="N5715" s="8" t="str">
        <f>IF(ISBLANK(F5715),"Unknown",F5715)</f>
        <v>Unknown</v>
      </c>
      <c r="O5715" s="8" t="str">
        <f>IF(ISBLANK(G5715),"Unknown",G5715)</f>
        <v>Unknown</v>
      </c>
      <c r="P5715" s="6">
        <f>IF(ISBLANK(H5715),"Unknown",H5715)</f>
        <v>45243</v>
      </c>
      <c r="Q5715" s="13">
        <f t="shared" si="465"/>
        <v>3</v>
      </c>
      <c r="R5715" s="13">
        <f t="shared" si="466"/>
        <v>2</v>
      </c>
      <c r="S5715" s="11">
        <f t="shared" si="467"/>
        <v>6</v>
      </c>
    </row>
    <row r="5716" spans="1:19" x14ac:dyDescent="0.3">
      <c r="A5716" t="s">
        <v>5735</v>
      </c>
      <c r="C5716" s="7" t="s">
        <v>10024</v>
      </c>
      <c r="D5716">
        <v>4</v>
      </c>
      <c r="E5716">
        <v>4</v>
      </c>
      <c r="H5716" s="1">
        <v>45146</v>
      </c>
      <c r="J5716" s="8" t="str">
        <f>IF(ISBLANK(B5716),"Unknown",B5716)</f>
        <v>Unknown</v>
      </c>
      <c r="K5716" s="5" t="str">
        <f t="shared" si="463"/>
        <v>Unknown</v>
      </c>
      <c r="L5716" s="5">
        <f t="shared" si="463"/>
        <v>4</v>
      </c>
      <c r="M5716" s="5">
        <f t="shared" si="464"/>
        <v>4</v>
      </c>
      <c r="N5716" s="8" t="str">
        <f>IF(ISBLANK(F5716),"Unknown",F5716)</f>
        <v>Unknown</v>
      </c>
      <c r="O5716" s="8" t="str">
        <f>IF(ISBLANK(G5716),"Unknown",G5716)</f>
        <v>Unknown</v>
      </c>
      <c r="P5716" s="6">
        <f>IF(ISBLANK(H5716),"Unknown",H5716)</f>
        <v>45146</v>
      </c>
      <c r="Q5716" s="13">
        <f t="shared" si="465"/>
        <v>0</v>
      </c>
      <c r="R5716" s="13">
        <f t="shared" si="466"/>
        <v>4</v>
      </c>
      <c r="S5716" s="11">
        <f t="shared" si="467"/>
        <v>0</v>
      </c>
    </row>
    <row r="5717" spans="1:19" x14ac:dyDescent="0.3">
      <c r="A5717" t="s">
        <v>5736</v>
      </c>
      <c r="B5717" t="s">
        <v>23</v>
      </c>
      <c r="C5717">
        <v>4</v>
      </c>
      <c r="D5717">
        <v>4</v>
      </c>
      <c r="E5717">
        <v>16</v>
      </c>
      <c r="F5717" t="s">
        <v>10</v>
      </c>
      <c r="H5717" s="1">
        <v>45029</v>
      </c>
      <c r="J5717" s="8" t="str">
        <f>IF(ISBLANK(B5717),"Unknown",B5717)</f>
        <v>Smoothie</v>
      </c>
      <c r="K5717" s="5">
        <f t="shared" si="463"/>
        <v>4</v>
      </c>
      <c r="L5717" s="5">
        <f t="shared" si="463"/>
        <v>4</v>
      </c>
      <c r="M5717" s="5">
        <f t="shared" si="464"/>
        <v>16</v>
      </c>
      <c r="N5717" s="8" t="str">
        <f>IF(ISBLANK(F5717),"Unknown",F5717)</f>
        <v>Credit Card</v>
      </c>
      <c r="O5717" s="8" t="str">
        <f>IF(ISBLANK(G5717),"Unknown",G5717)</f>
        <v>Unknown</v>
      </c>
      <c r="P5717" s="6">
        <f>IF(ISBLANK(H5717),"Unknown",H5717)</f>
        <v>45029</v>
      </c>
      <c r="Q5717" s="13">
        <f t="shared" si="465"/>
        <v>4</v>
      </c>
      <c r="R5717" s="13">
        <f t="shared" si="466"/>
        <v>4</v>
      </c>
      <c r="S5717" s="11">
        <f t="shared" si="467"/>
        <v>16</v>
      </c>
    </row>
    <row r="5718" spans="1:19" x14ac:dyDescent="0.3">
      <c r="A5718" t="s">
        <v>5737</v>
      </c>
      <c r="B5718" t="s">
        <v>63</v>
      </c>
      <c r="C5718">
        <v>3</v>
      </c>
      <c r="D5718">
        <v>1.5</v>
      </c>
      <c r="E5718" s="7" t="s">
        <v>10024</v>
      </c>
      <c r="F5718" s="7" t="s">
        <v>10024</v>
      </c>
      <c r="H5718" s="1">
        <v>45007</v>
      </c>
      <c r="J5718" s="8" t="str">
        <f>IF(ISBLANK(B5718),"Unknown",B5718)</f>
        <v>Tea</v>
      </c>
      <c r="K5718" s="5">
        <f t="shared" si="463"/>
        <v>3</v>
      </c>
      <c r="L5718" s="5">
        <f t="shared" si="463"/>
        <v>1.5</v>
      </c>
      <c r="M5718" s="5" t="str">
        <f t="shared" si="464"/>
        <v>Unknown</v>
      </c>
      <c r="N5718" s="8" t="str">
        <f>IF(ISBLANK(F5718),"Unknown",F5718)</f>
        <v>Unknown</v>
      </c>
      <c r="O5718" s="8" t="str">
        <f>IF(ISBLANK(G5718),"Unknown",G5718)</f>
        <v>Unknown</v>
      </c>
      <c r="P5718" s="6">
        <f>IF(ISBLANK(H5718),"Unknown",H5718)</f>
        <v>45007</v>
      </c>
      <c r="Q5718" s="13">
        <f t="shared" si="465"/>
        <v>3</v>
      </c>
      <c r="R5718" s="13">
        <f t="shared" si="466"/>
        <v>1.5</v>
      </c>
      <c r="S5718" s="11">
        <f t="shared" si="467"/>
        <v>4.5</v>
      </c>
    </row>
    <row r="5719" spans="1:19" x14ac:dyDescent="0.3">
      <c r="A5719" t="s">
        <v>5738</v>
      </c>
      <c r="B5719" t="s">
        <v>9</v>
      </c>
      <c r="C5719">
        <v>2</v>
      </c>
      <c r="D5719">
        <v>2</v>
      </c>
      <c r="E5719">
        <v>4</v>
      </c>
      <c r="F5719" t="s">
        <v>10</v>
      </c>
      <c r="G5719" t="s">
        <v>11</v>
      </c>
      <c r="H5719" s="1">
        <v>45105</v>
      </c>
      <c r="J5719" s="8" t="str">
        <f>IF(ISBLANK(B5719),"Unknown",B5719)</f>
        <v>Coffee</v>
      </c>
      <c r="K5719" s="5">
        <f t="shared" si="463"/>
        <v>2</v>
      </c>
      <c r="L5719" s="5">
        <f t="shared" si="463"/>
        <v>2</v>
      </c>
      <c r="M5719" s="5">
        <f t="shared" si="464"/>
        <v>4</v>
      </c>
      <c r="N5719" s="8" t="str">
        <f>IF(ISBLANK(F5719),"Unknown",F5719)</f>
        <v>Credit Card</v>
      </c>
      <c r="O5719" s="8" t="str">
        <f>IF(ISBLANK(G5719),"Unknown",G5719)</f>
        <v>Takeaway</v>
      </c>
      <c r="P5719" s="6">
        <f>IF(ISBLANK(H5719),"Unknown",H5719)</f>
        <v>45105</v>
      </c>
      <c r="Q5719" s="13">
        <f t="shared" si="465"/>
        <v>2</v>
      </c>
      <c r="R5719" s="13">
        <f t="shared" si="466"/>
        <v>2</v>
      </c>
      <c r="S5719" s="11">
        <f t="shared" si="467"/>
        <v>4</v>
      </c>
    </row>
    <row r="5720" spans="1:19" x14ac:dyDescent="0.3">
      <c r="A5720" t="s">
        <v>5739</v>
      </c>
      <c r="B5720" t="s">
        <v>37</v>
      </c>
      <c r="C5720">
        <v>3</v>
      </c>
      <c r="D5720">
        <v>3</v>
      </c>
      <c r="E5720">
        <v>9</v>
      </c>
      <c r="F5720" t="s">
        <v>21</v>
      </c>
      <c r="G5720" t="s">
        <v>11</v>
      </c>
      <c r="H5720" s="7" t="s">
        <v>10024</v>
      </c>
      <c r="J5720" s="8" t="str">
        <f>IF(ISBLANK(B5720),"Unknown",B5720)</f>
        <v>Juice</v>
      </c>
      <c r="K5720" s="5">
        <f t="shared" si="463"/>
        <v>3</v>
      </c>
      <c r="L5720" s="5">
        <f t="shared" si="463"/>
        <v>3</v>
      </c>
      <c r="M5720" s="5">
        <f t="shared" si="464"/>
        <v>9</v>
      </c>
      <c r="N5720" s="8" t="str">
        <f>IF(ISBLANK(F5720),"Unknown",F5720)</f>
        <v>Digital Wallet</v>
      </c>
      <c r="O5720" s="8" t="str">
        <f>IF(ISBLANK(G5720),"Unknown",G5720)</f>
        <v>Takeaway</v>
      </c>
      <c r="P5720" s="6" t="str">
        <f>IF(ISBLANK(H5720),"Unknown",H5720)</f>
        <v>Unknown</v>
      </c>
      <c r="Q5720" s="13">
        <f t="shared" si="465"/>
        <v>3</v>
      </c>
      <c r="R5720" s="13">
        <f t="shared" si="466"/>
        <v>3</v>
      </c>
      <c r="S5720" s="11">
        <f t="shared" si="467"/>
        <v>9</v>
      </c>
    </row>
    <row r="5721" spans="1:19" x14ac:dyDescent="0.3">
      <c r="A5721" t="s">
        <v>5740</v>
      </c>
      <c r="B5721" t="s">
        <v>17</v>
      </c>
      <c r="C5721">
        <v>3</v>
      </c>
      <c r="D5721">
        <v>1</v>
      </c>
      <c r="E5721">
        <v>3</v>
      </c>
      <c r="G5721" t="s">
        <v>11</v>
      </c>
      <c r="H5721" s="1">
        <v>45062</v>
      </c>
      <c r="J5721" s="8" t="str">
        <f>IF(ISBLANK(B5721),"Unknown",B5721)</f>
        <v>Cookie</v>
      </c>
      <c r="K5721" s="5">
        <f t="shared" si="463"/>
        <v>3</v>
      </c>
      <c r="L5721" s="5">
        <f t="shared" si="463"/>
        <v>1</v>
      </c>
      <c r="M5721" s="5">
        <f t="shared" si="464"/>
        <v>3</v>
      </c>
      <c r="N5721" s="8" t="str">
        <f>IF(ISBLANK(F5721),"Unknown",F5721)</f>
        <v>Unknown</v>
      </c>
      <c r="O5721" s="8" t="str">
        <f>IF(ISBLANK(G5721),"Unknown",G5721)</f>
        <v>Takeaway</v>
      </c>
      <c r="P5721" s="6">
        <f>IF(ISBLANK(H5721),"Unknown",H5721)</f>
        <v>45062</v>
      </c>
      <c r="Q5721" s="13">
        <f t="shared" si="465"/>
        <v>3</v>
      </c>
      <c r="R5721" s="13">
        <f t="shared" si="466"/>
        <v>1</v>
      </c>
      <c r="S5721" s="11">
        <f t="shared" si="467"/>
        <v>3</v>
      </c>
    </row>
    <row r="5722" spans="1:19" x14ac:dyDescent="0.3">
      <c r="A5722" t="s">
        <v>5741</v>
      </c>
      <c r="B5722" t="s">
        <v>37</v>
      </c>
      <c r="C5722">
        <v>4</v>
      </c>
      <c r="D5722">
        <v>3</v>
      </c>
      <c r="E5722">
        <v>12</v>
      </c>
      <c r="G5722" t="s">
        <v>15</v>
      </c>
      <c r="H5722" s="1">
        <v>45235</v>
      </c>
      <c r="J5722" s="8" t="str">
        <f>IF(ISBLANK(B5722),"Unknown",B5722)</f>
        <v>Juice</v>
      </c>
      <c r="K5722" s="5">
        <f t="shared" si="463"/>
        <v>4</v>
      </c>
      <c r="L5722" s="5">
        <f t="shared" si="463"/>
        <v>3</v>
      </c>
      <c r="M5722" s="5">
        <f t="shared" si="464"/>
        <v>12</v>
      </c>
      <c r="N5722" s="8" t="str">
        <f>IF(ISBLANK(F5722),"Unknown",F5722)</f>
        <v>Unknown</v>
      </c>
      <c r="O5722" s="8" t="str">
        <f>IF(ISBLANK(G5722),"Unknown",G5722)</f>
        <v>In-store</v>
      </c>
      <c r="P5722" s="6">
        <f>IF(ISBLANK(H5722),"Unknown",H5722)</f>
        <v>45235</v>
      </c>
      <c r="Q5722" s="13">
        <f t="shared" si="465"/>
        <v>4</v>
      </c>
      <c r="R5722" s="13">
        <f t="shared" si="466"/>
        <v>3</v>
      </c>
      <c r="S5722" s="11">
        <f t="shared" si="467"/>
        <v>12</v>
      </c>
    </row>
    <row r="5723" spans="1:19" x14ac:dyDescent="0.3">
      <c r="A5723" t="s">
        <v>5742</v>
      </c>
      <c r="B5723" t="s">
        <v>37</v>
      </c>
      <c r="C5723">
        <v>4</v>
      </c>
      <c r="D5723">
        <v>3</v>
      </c>
      <c r="E5723">
        <v>12</v>
      </c>
      <c r="F5723" t="s">
        <v>21</v>
      </c>
      <c r="G5723" t="s">
        <v>15</v>
      </c>
      <c r="H5723" s="7" t="s">
        <v>10024</v>
      </c>
      <c r="J5723" s="8" t="str">
        <f>IF(ISBLANK(B5723),"Unknown",B5723)</f>
        <v>Juice</v>
      </c>
      <c r="K5723" s="5">
        <f t="shared" si="463"/>
        <v>4</v>
      </c>
      <c r="L5723" s="5">
        <f t="shared" si="463"/>
        <v>3</v>
      </c>
      <c r="M5723" s="5">
        <f t="shared" si="464"/>
        <v>12</v>
      </c>
      <c r="N5723" s="8" t="str">
        <f>IF(ISBLANK(F5723),"Unknown",F5723)</f>
        <v>Digital Wallet</v>
      </c>
      <c r="O5723" s="8" t="str">
        <f>IF(ISBLANK(G5723),"Unknown",G5723)</f>
        <v>In-store</v>
      </c>
      <c r="P5723" s="6" t="str">
        <f>IF(ISBLANK(H5723),"Unknown",H5723)</f>
        <v>Unknown</v>
      </c>
      <c r="Q5723" s="13">
        <f t="shared" si="465"/>
        <v>4</v>
      </c>
      <c r="R5723" s="13">
        <f t="shared" si="466"/>
        <v>3</v>
      </c>
      <c r="S5723" s="11">
        <f t="shared" si="467"/>
        <v>12</v>
      </c>
    </row>
    <row r="5724" spans="1:19" x14ac:dyDescent="0.3">
      <c r="A5724" t="s">
        <v>5743</v>
      </c>
      <c r="B5724" t="s">
        <v>9</v>
      </c>
      <c r="C5724">
        <v>4</v>
      </c>
      <c r="D5724">
        <v>2</v>
      </c>
      <c r="E5724">
        <v>8</v>
      </c>
      <c r="G5724" t="s">
        <v>11</v>
      </c>
      <c r="H5724" s="1">
        <v>45269</v>
      </c>
      <c r="J5724" s="8" t="str">
        <f>IF(ISBLANK(B5724),"Unknown",B5724)</f>
        <v>Coffee</v>
      </c>
      <c r="K5724" s="5">
        <f t="shared" si="463"/>
        <v>4</v>
      </c>
      <c r="L5724" s="5">
        <f t="shared" si="463"/>
        <v>2</v>
      </c>
      <c r="M5724" s="5">
        <f t="shared" si="464"/>
        <v>8</v>
      </c>
      <c r="N5724" s="8" t="str">
        <f>IF(ISBLANK(F5724),"Unknown",F5724)</f>
        <v>Unknown</v>
      </c>
      <c r="O5724" s="8" t="str">
        <f>IF(ISBLANK(G5724),"Unknown",G5724)</f>
        <v>Takeaway</v>
      </c>
      <c r="P5724" s="6">
        <f>IF(ISBLANK(H5724),"Unknown",H5724)</f>
        <v>45269</v>
      </c>
      <c r="Q5724" s="13">
        <f t="shared" si="465"/>
        <v>4</v>
      </c>
      <c r="R5724" s="13">
        <f t="shared" si="466"/>
        <v>2</v>
      </c>
      <c r="S5724" s="11">
        <f t="shared" si="467"/>
        <v>8</v>
      </c>
    </row>
    <row r="5725" spans="1:19" x14ac:dyDescent="0.3">
      <c r="A5725" t="s">
        <v>5744</v>
      </c>
      <c r="B5725" t="s">
        <v>26</v>
      </c>
      <c r="C5725">
        <v>5</v>
      </c>
      <c r="D5725">
        <v>4</v>
      </c>
      <c r="E5725">
        <v>20</v>
      </c>
      <c r="F5725" t="s">
        <v>10</v>
      </c>
      <c r="G5725" t="s">
        <v>11</v>
      </c>
      <c r="H5725" s="1">
        <v>45071</v>
      </c>
      <c r="J5725" s="8" t="str">
        <f>IF(ISBLANK(B5725),"Unknown",B5725)</f>
        <v>Sandwich</v>
      </c>
      <c r="K5725" s="5">
        <f t="shared" si="463"/>
        <v>5</v>
      </c>
      <c r="L5725" s="5">
        <f t="shared" si="463"/>
        <v>4</v>
      </c>
      <c r="M5725" s="5">
        <f t="shared" si="464"/>
        <v>20</v>
      </c>
      <c r="N5725" s="8" t="str">
        <f>IF(ISBLANK(F5725),"Unknown",F5725)</f>
        <v>Credit Card</v>
      </c>
      <c r="O5725" s="8" t="str">
        <f>IF(ISBLANK(G5725),"Unknown",G5725)</f>
        <v>Takeaway</v>
      </c>
      <c r="P5725" s="6">
        <f>IF(ISBLANK(H5725),"Unknown",H5725)</f>
        <v>45071</v>
      </c>
      <c r="Q5725" s="13">
        <f t="shared" si="465"/>
        <v>5</v>
      </c>
      <c r="R5725" s="13">
        <f t="shared" si="466"/>
        <v>4</v>
      </c>
      <c r="S5725" s="11">
        <f t="shared" si="467"/>
        <v>20</v>
      </c>
    </row>
    <row r="5726" spans="1:19" x14ac:dyDescent="0.3">
      <c r="A5726" t="s">
        <v>5745</v>
      </c>
      <c r="B5726" t="s">
        <v>63</v>
      </c>
      <c r="C5726">
        <v>1</v>
      </c>
      <c r="D5726">
        <v>1.5</v>
      </c>
      <c r="E5726">
        <v>1.5</v>
      </c>
      <c r="F5726" t="s">
        <v>10</v>
      </c>
      <c r="H5726" s="1">
        <v>45134</v>
      </c>
      <c r="J5726" s="8" t="str">
        <f>IF(ISBLANK(B5726),"Unknown",B5726)</f>
        <v>Tea</v>
      </c>
      <c r="K5726" s="5">
        <f t="shared" si="463"/>
        <v>1</v>
      </c>
      <c r="L5726" s="5">
        <f t="shared" si="463"/>
        <v>1.5</v>
      </c>
      <c r="M5726" s="5">
        <f t="shared" si="464"/>
        <v>1.5</v>
      </c>
      <c r="N5726" s="8" t="str">
        <f>IF(ISBLANK(F5726),"Unknown",F5726)</f>
        <v>Credit Card</v>
      </c>
      <c r="O5726" s="8" t="str">
        <f>IF(ISBLANK(G5726),"Unknown",G5726)</f>
        <v>Unknown</v>
      </c>
      <c r="P5726" s="6">
        <f>IF(ISBLANK(H5726),"Unknown",H5726)</f>
        <v>45134</v>
      </c>
      <c r="Q5726" s="13">
        <f t="shared" si="465"/>
        <v>1</v>
      </c>
      <c r="R5726" s="13">
        <f t="shared" si="466"/>
        <v>1.5</v>
      </c>
      <c r="S5726" s="11">
        <f t="shared" si="467"/>
        <v>1.5</v>
      </c>
    </row>
    <row r="5727" spans="1:19" x14ac:dyDescent="0.3">
      <c r="A5727" t="s">
        <v>5746</v>
      </c>
      <c r="B5727" t="s">
        <v>26</v>
      </c>
      <c r="C5727">
        <v>3</v>
      </c>
      <c r="D5727">
        <v>4</v>
      </c>
      <c r="E5727">
        <v>12</v>
      </c>
      <c r="F5727" t="s">
        <v>14</v>
      </c>
      <c r="G5727" t="s">
        <v>11</v>
      </c>
      <c r="H5727" s="1">
        <v>45270</v>
      </c>
      <c r="J5727" s="8" t="str">
        <f>IF(ISBLANK(B5727),"Unknown",B5727)</f>
        <v>Sandwich</v>
      </c>
      <c r="K5727" s="5">
        <f t="shared" si="463"/>
        <v>3</v>
      </c>
      <c r="L5727" s="5">
        <f t="shared" si="463"/>
        <v>4</v>
      </c>
      <c r="M5727" s="5">
        <f t="shared" si="464"/>
        <v>12</v>
      </c>
      <c r="N5727" s="8" t="str">
        <f>IF(ISBLANK(F5727),"Unknown",F5727)</f>
        <v>Cash</v>
      </c>
      <c r="O5727" s="8" t="str">
        <f>IF(ISBLANK(G5727),"Unknown",G5727)</f>
        <v>Takeaway</v>
      </c>
      <c r="P5727" s="6">
        <f>IF(ISBLANK(H5727),"Unknown",H5727)</f>
        <v>45270</v>
      </c>
      <c r="Q5727" s="13">
        <f t="shared" si="465"/>
        <v>3</v>
      </c>
      <c r="R5727" s="13">
        <f t="shared" si="466"/>
        <v>4</v>
      </c>
      <c r="S5727" s="11">
        <f t="shared" si="467"/>
        <v>12</v>
      </c>
    </row>
    <row r="5728" spans="1:19" x14ac:dyDescent="0.3">
      <c r="A5728" t="s">
        <v>5747</v>
      </c>
      <c r="B5728" t="s">
        <v>26</v>
      </c>
      <c r="C5728">
        <v>3</v>
      </c>
      <c r="D5728">
        <v>4</v>
      </c>
      <c r="E5728">
        <v>12</v>
      </c>
      <c r="F5728" t="s">
        <v>14</v>
      </c>
      <c r="G5728" t="s">
        <v>11</v>
      </c>
      <c r="H5728" s="1">
        <v>45168</v>
      </c>
      <c r="J5728" s="8" t="str">
        <f>IF(ISBLANK(B5728),"Unknown",B5728)</f>
        <v>Sandwich</v>
      </c>
      <c r="K5728" s="5">
        <f t="shared" si="463"/>
        <v>3</v>
      </c>
      <c r="L5728" s="5">
        <f t="shared" si="463"/>
        <v>4</v>
      </c>
      <c r="M5728" s="5">
        <f t="shared" si="464"/>
        <v>12</v>
      </c>
      <c r="N5728" s="8" t="str">
        <f>IF(ISBLANK(F5728),"Unknown",F5728)</f>
        <v>Cash</v>
      </c>
      <c r="O5728" s="8" t="str">
        <f>IF(ISBLANK(G5728),"Unknown",G5728)</f>
        <v>Takeaway</v>
      </c>
      <c r="P5728" s="6">
        <f>IF(ISBLANK(H5728),"Unknown",H5728)</f>
        <v>45168</v>
      </c>
      <c r="Q5728" s="13">
        <f t="shared" si="465"/>
        <v>3</v>
      </c>
      <c r="R5728" s="13">
        <f t="shared" si="466"/>
        <v>4</v>
      </c>
      <c r="S5728" s="11">
        <f t="shared" si="467"/>
        <v>12</v>
      </c>
    </row>
    <row r="5729" spans="1:19" x14ac:dyDescent="0.3">
      <c r="A5729" t="s">
        <v>5748</v>
      </c>
      <c r="B5729" t="s">
        <v>17</v>
      </c>
      <c r="C5729">
        <v>5</v>
      </c>
      <c r="D5729">
        <v>1</v>
      </c>
      <c r="E5729">
        <v>5</v>
      </c>
      <c r="F5729" t="s">
        <v>21</v>
      </c>
      <c r="G5729" t="s">
        <v>15</v>
      </c>
      <c r="H5729" s="1">
        <v>45076</v>
      </c>
      <c r="J5729" s="8" t="str">
        <f>IF(ISBLANK(B5729),"Unknown",B5729)</f>
        <v>Cookie</v>
      </c>
      <c r="K5729" s="5">
        <f t="shared" si="463"/>
        <v>5</v>
      </c>
      <c r="L5729" s="5">
        <f t="shared" si="463"/>
        <v>1</v>
      </c>
      <c r="M5729" s="5">
        <f t="shared" si="464"/>
        <v>5</v>
      </c>
      <c r="N5729" s="8" t="str">
        <f>IF(ISBLANK(F5729),"Unknown",F5729)</f>
        <v>Digital Wallet</v>
      </c>
      <c r="O5729" s="8" t="str">
        <f>IF(ISBLANK(G5729),"Unknown",G5729)</f>
        <v>In-store</v>
      </c>
      <c r="P5729" s="6">
        <f>IF(ISBLANK(H5729),"Unknown",H5729)</f>
        <v>45076</v>
      </c>
      <c r="Q5729" s="13">
        <f t="shared" si="465"/>
        <v>5</v>
      </c>
      <c r="R5729" s="13">
        <f t="shared" si="466"/>
        <v>1</v>
      </c>
      <c r="S5729" s="11">
        <f t="shared" si="467"/>
        <v>5</v>
      </c>
    </row>
    <row r="5730" spans="1:19" x14ac:dyDescent="0.3">
      <c r="A5730" t="s">
        <v>5749</v>
      </c>
      <c r="B5730" t="s">
        <v>63</v>
      </c>
      <c r="C5730">
        <v>1</v>
      </c>
      <c r="D5730">
        <v>1.5</v>
      </c>
      <c r="E5730">
        <v>1.5</v>
      </c>
      <c r="F5730" t="s">
        <v>21</v>
      </c>
      <c r="G5730" t="s">
        <v>11</v>
      </c>
      <c r="H5730" s="1">
        <v>45121</v>
      </c>
      <c r="J5730" s="8" t="str">
        <f>IF(ISBLANK(B5730),"Unknown",B5730)</f>
        <v>Tea</v>
      </c>
      <c r="K5730" s="5">
        <f t="shared" si="463"/>
        <v>1</v>
      </c>
      <c r="L5730" s="5">
        <f t="shared" si="463"/>
        <v>1.5</v>
      </c>
      <c r="M5730" s="5">
        <f t="shared" si="464"/>
        <v>1.5</v>
      </c>
      <c r="N5730" s="8" t="str">
        <f>IF(ISBLANK(F5730),"Unknown",F5730)</f>
        <v>Digital Wallet</v>
      </c>
      <c r="O5730" s="8" t="str">
        <f>IF(ISBLANK(G5730),"Unknown",G5730)</f>
        <v>Takeaway</v>
      </c>
      <c r="P5730" s="6">
        <f>IF(ISBLANK(H5730),"Unknown",H5730)</f>
        <v>45121</v>
      </c>
      <c r="Q5730" s="13">
        <f t="shared" si="465"/>
        <v>1</v>
      </c>
      <c r="R5730" s="13">
        <f t="shared" si="466"/>
        <v>1.5</v>
      </c>
      <c r="S5730" s="11">
        <f t="shared" si="467"/>
        <v>1.5</v>
      </c>
    </row>
    <row r="5731" spans="1:19" x14ac:dyDescent="0.3">
      <c r="A5731" t="s">
        <v>5750</v>
      </c>
      <c r="B5731" t="s">
        <v>19</v>
      </c>
      <c r="C5731">
        <v>4</v>
      </c>
      <c r="D5731">
        <v>5</v>
      </c>
      <c r="E5731">
        <v>20</v>
      </c>
      <c r="F5731" t="s">
        <v>21</v>
      </c>
      <c r="G5731" t="s">
        <v>11</v>
      </c>
      <c r="H5731" s="1">
        <v>45220</v>
      </c>
      <c r="J5731" s="8" t="str">
        <f>IF(ISBLANK(B5731),"Unknown",B5731)</f>
        <v>Salad</v>
      </c>
      <c r="K5731" s="5">
        <f t="shared" si="463"/>
        <v>4</v>
      </c>
      <c r="L5731" s="5">
        <f t="shared" si="463"/>
        <v>5</v>
      </c>
      <c r="M5731" s="5">
        <f t="shared" si="464"/>
        <v>20</v>
      </c>
      <c r="N5731" s="8" t="str">
        <f>IF(ISBLANK(F5731),"Unknown",F5731)</f>
        <v>Digital Wallet</v>
      </c>
      <c r="O5731" s="8" t="str">
        <f>IF(ISBLANK(G5731),"Unknown",G5731)</f>
        <v>Takeaway</v>
      </c>
      <c r="P5731" s="6">
        <f>IF(ISBLANK(H5731),"Unknown",H5731)</f>
        <v>45220</v>
      </c>
      <c r="Q5731" s="13">
        <f t="shared" si="465"/>
        <v>4</v>
      </c>
      <c r="R5731" s="13">
        <f t="shared" si="466"/>
        <v>5</v>
      </c>
      <c r="S5731" s="11">
        <f t="shared" si="467"/>
        <v>20</v>
      </c>
    </row>
    <row r="5732" spans="1:19" x14ac:dyDescent="0.3">
      <c r="A5732" t="s">
        <v>5751</v>
      </c>
      <c r="B5732" t="s">
        <v>13</v>
      </c>
      <c r="C5732">
        <v>4</v>
      </c>
      <c r="D5732">
        <v>3</v>
      </c>
      <c r="E5732">
        <v>12</v>
      </c>
      <c r="F5732" t="s">
        <v>21</v>
      </c>
      <c r="H5732" s="1">
        <v>45009</v>
      </c>
      <c r="J5732" s="8" t="str">
        <f>IF(ISBLANK(B5732),"Unknown",B5732)</f>
        <v>Cake</v>
      </c>
      <c r="K5732" s="5">
        <f t="shared" si="463"/>
        <v>4</v>
      </c>
      <c r="L5732" s="5">
        <f t="shared" si="463"/>
        <v>3</v>
      </c>
      <c r="M5732" s="5">
        <f t="shared" si="464"/>
        <v>12</v>
      </c>
      <c r="N5732" s="8" t="str">
        <f>IF(ISBLANK(F5732),"Unknown",F5732)</f>
        <v>Digital Wallet</v>
      </c>
      <c r="O5732" s="8" t="str">
        <f>IF(ISBLANK(G5732),"Unknown",G5732)</f>
        <v>Unknown</v>
      </c>
      <c r="P5732" s="6">
        <f>IF(ISBLANK(H5732),"Unknown",H5732)</f>
        <v>45009</v>
      </c>
      <c r="Q5732" s="13">
        <f t="shared" si="465"/>
        <v>4</v>
      </c>
      <c r="R5732" s="13">
        <f t="shared" si="466"/>
        <v>3</v>
      </c>
      <c r="S5732" s="11">
        <f t="shared" si="467"/>
        <v>12</v>
      </c>
    </row>
    <row r="5733" spans="1:19" x14ac:dyDescent="0.3">
      <c r="A5733" t="s">
        <v>5752</v>
      </c>
      <c r="B5733" t="s">
        <v>23</v>
      </c>
      <c r="C5733">
        <v>3</v>
      </c>
      <c r="D5733">
        <v>4</v>
      </c>
      <c r="E5733">
        <v>12</v>
      </c>
      <c r="F5733" t="s">
        <v>14</v>
      </c>
      <c r="G5733" t="s">
        <v>15</v>
      </c>
      <c r="H5733" s="1">
        <v>45209</v>
      </c>
      <c r="J5733" s="8" t="str">
        <f>IF(ISBLANK(B5733),"Unknown",B5733)</f>
        <v>Smoothie</v>
      </c>
      <c r="K5733" s="5">
        <f t="shared" si="463"/>
        <v>3</v>
      </c>
      <c r="L5733" s="5">
        <f t="shared" si="463"/>
        <v>4</v>
      </c>
      <c r="M5733" s="5">
        <f t="shared" si="464"/>
        <v>12</v>
      </c>
      <c r="N5733" s="8" t="str">
        <f>IF(ISBLANK(F5733),"Unknown",F5733)</f>
        <v>Cash</v>
      </c>
      <c r="O5733" s="8" t="str">
        <f>IF(ISBLANK(G5733),"Unknown",G5733)</f>
        <v>In-store</v>
      </c>
      <c r="P5733" s="6">
        <f>IF(ISBLANK(H5733),"Unknown",H5733)</f>
        <v>45209</v>
      </c>
      <c r="Q5733" s="13">
        <f t="shared" si="465"/>
        <v>3</v>
      </c>
      <c r="R5733" s="13">
        <f t="shared" si="466"/>
        <v>4</v>
      </c>
      <c r="S5733" s="11">
        <f t="shared" si="467"/>
        <v>12</v>
      </c>
    </row>
    <row r="5734" spans="1:19" x14ac:dyDescent="0.3">
      <c r="A5734" t="s">
        <v>5753</v>
      </c>
      <c r="B5734" t="s">
        <v>23</v>
      </c>
      <c r="C5734">
        <v>4</v>
      </c>
      <c r="D5734">
        <v>4</v>
      </c>
      <c r="E5734">
        <v>16</v>
      </c>
      <c r="F5734" t="s">
        <v>10</v>
      </c>
      <c r="H5734" s="1">
        <v>45107</v>
      </c>
      <c r="J5734" s="8" t="str">
        <f>IF(ISBLANK(B5734),"Unknown",B5734)</f>
        <v>Smoothie</v>
      </c>
      <c r="K5734" s="5">
        <f t="shared" si="463"/>
        <v>4</v>
      </c>
      <c r="L5734" s="5">
        <f t="shared" si="463"/>
        <v>4</v>
      </c>
      <c r="M5734" s="5">
        <f t="shared" si="464"/>
        <v>16</v>
      </c>
      <c r="N5734" s="8" t="str">
        <f>IF(ISBLANK(F5734),"Unknown",F5734)</f>
        <v>Credit Card</v>
      </c>
      <c r="O5734" s="8" t="str">
        <f>IF(ISBLANK(G5734),"Unknown",G5734)</f>
        <v>Unknown</v>
      </c>
      <c r="P5734" s="6">
        <f>IF(ISBLANK(H5734),"Unknown",H5734)</f>
        <v>45107</v>
      </c>
      <c r="Q5734" s="13">
        <f t="shared" si="465"/>
        <v>4</v>
      </c>
      <c r="R5734" s="13">
        <f t="shared" si="466"/>
        <v>4</v>
      </c>
      <c r="S5734" s="11">
        <f t="shared" si="467"/>
        <v>16</v>
      </c>
    </row>
    <row r="5735" spans="1:19" x14ac:dyDescent="0.3">
      <c r="A5735" t="s">
        <v>5754</v>
      </c>
      <c r="B5735" t="s">
        <v>9</v>
      </c>
      <c r="C5735">
        <v>4</v>
      </c>
      <c r="D5735">
        <v>2</v>
      </c>
      <c r="E5735">
        <v>8</v>
      </c>
      <c r="F5735" t="s">
        <v>21</v>
      </c>
      <c r="H5735" s="1">
        <v>45090</v>
      </c>
      <c r="J5735" s="8" t="str">
        <f>IF(ISBLANK(B5735),"Unknown",B5735)</f>
        <v>Coffee</v>
      </c>
      <c r="K5735" s="5">
        <f t="shared" si="463"/>
        <v>4</v>
      </c>
      <c r="L5735" s="5">
        <f t="shared" si="463"/>
        <v>2</v>
      </c>
      <c r="M5735" s="5">
        <f t="shared" si="464"/>
        <v>8</v>
      </c>
      <c r="N5735" s="8" t="str">
        <f>IF(ISBLANK(F5735),"Unknown",F5735)</f>
        <v>Digital Wallet</v>
      </c>
      <c r="O5735" s="8" t="str">
        <f>IF(ISBLANK(G5735),"Unknown",G5735)</f>
        <v>Unknown</v>
      </c>
      <c r="P5735" s="6">
        <f>IF(ISBLANK(H5735),"Unknown",H5735)</f>
        <v>45090</v>
      </c>
      <c r="Q5735" s="13">
        <f t="shared" si="465"/>
        <v>4</v>
      </c>
      <c r="R5735" s="13">
        <f t="shared" si="466"/>
        <v>2</v>
      </c>
      <c r="S5735" s="11">
        <f t="shared" si="467"/>
        <v>8</v>
      </c>
    </row>
    <row r="5736" spans="1:19" x14ac:dyDescent="0.3">
      <c r="A5736" t="s">
        <v>5755</v>
      </c>
      <c r="B5736" t="s">
        <v>13</v>
      </c>
      <c r="C5736">
        <v>4</v>
      </c>
      <c r="D5736">
        <v>3</v>
      </c>
      <c r="E5736">
        <v>12</v>
      </c>
      <c r="F5736" t="s">
        <v>10</v>
      </c>
      <c r="G5736" t="s">
        <v>15</v>
      </c>
      <c r="H5736" s="1">
        <v>45263</v>
      </c>
      <c r="J5736" s="8" t="str">
        <f>IF(ISBLANK(B5736),"Unknown",B5736)</f>
        <v>Cake</v>
      </c>
      <c r="K5736" s="5">
        <f t="shared" si="463"/>
        <v>4</v>
      </c>
      <c r="L5736" s="5">
        <f t="shared" si="463"/>
        <v>3</v>
      </c>
      <c r="M5736" s="5">
        <f t="shared" si="464"/>
        <v>12</v>
      </c>
      <c r="N5736" s="8" t="str">
        <f>IF(ISBLANK(F5736),"Unknown",F5736)</f>
        <v>Credit Card</v>
      </c>
      <c r="O5736" s="8" t="str">
        <f>IF(ISBLANK(G5736),"Unknown",G5736)</f>
        <v>In-store</v>
      </c>
      <c r="P5736" s="6">
        <f>IF(ISBLANK(H5736),"Unknown",H5736)</f>
        <v>45263</v>
      </c>
      <c r="Q5736" s="13">
        <f t="shared" si="465"/>
        <v>4</v>
      </c>
      <c r="R5736" s="13">
        <f t="shared" si="466"/>
        <v>3</v>
      </c>
      <c r="S5736" s="11">
        <f t="shared" si="467"/>
        <v>12</v>
      </c>
    </row>
    <row r="5737" spans="1:19" x14ac:dyDescent="0.3">
      <c r="A5737" t="s">
        <v>5756</v>
      </c>
      <c r="B5737" t="s">
        <v>13</v>
      </c>
      <c r="C5737">
        <v>3</v>
      </c>
      <c r="D5737">
        <v>3</v>
      </c>
      <c r="E5737">
        <v>9</v>
      </c>
      <c r="F5737" s="7" t="s">
        <v>10024</v>
      </c>
      <c r="H5737" s="1">
        <v>44955</v>
      </c>
      <c r="J5737" s="8" t="str">
        <f>IF(ISBLANK(B5737),"Unknown",B5737)</f>
        <v>Cake</v>
      </c>
      <c r="K5737" s="5">
        <f t="shared" si="463"/>
        <v>3</v>
      </c>
      <c r="L5737" s="5">
        <f t="shared" si="463"/>
        <v>3</v>
      </c>
      <c r="M5737" s="5">
        <f t="shared" si="464"/>
        <v>9</v>
      </c>
      <c r="N5737" s="8" t="str">
        <f>IF(ISBLANK(F5737),"Unknown",F5737)</f>
        <v>Unknown</v>
      </c>
      <c r="O5737" s="8" t="str">
        <f>IF(ISBLANK(G5737),"Unknown",G5737)</f>
        <v>Unknown</v>
      </c>
      <c r="P5737" s="6">
        <f>IF(ISBLANK(H5737),"Unknown",H5737)</f>
        <v>44955</v>
      </c>
      <c r="Q5737" s="13">
        <f t="shared" si="465"/>
        <v>3</v>
      </c>
      <c r="R5737" s="13">
        <f t="shared" si="466"/>
        <v>3</v>
      </c>
      <c r="S5737" s="11">
        <f t="shared" si="467"/>
        <v>9</v>
      </c>
    </row>
    <row r="5738" spans="1:19" x14ac:dyDescent="0.3">
      <c r="A5738" t="s">
        <v>5757</v>
      </c>
      <c r="B5738" t="s">
        <v>26</v>
      </c>
      <c r="C5738">
        <v>5</v>
      </c>
      <c r="D5738">
        <v>4</v>
      </c>
      <c r="E5738">
        <v>20</v>
      </c>
      <c r="F5738" t="s">
        <v>14</v>
      </c>
      <c r="G5738" t="s">
        <v>15</v>
      </c>
      <c r="H5738" s="1">
        <v>44991</v>
      </c>
      <c r="J5738" s="8" t="str">
        <f>IF(ISBLANK(B5738),"Unknown",B5738)</f>
        <v>Sandwich</v>
      </c>
      <c r="K5738" s="5">
        <f t="shared" si="463"/>
        <v>5</v>
      </c>
      <c r="L5738" s="5">
        <f t="shared" si="463"/>
        <v>4</v>
      </c>
      <c r="M5738" s="5">
        <f t="shared" si="464"/>
        <v>20</v>
      </c>
      <c r="N5738" s="8" t="str">
        <f>IF(ISBLANK(F5738),"Unknown",F5738)</f>
        <v>Cash</v>
      </c>
      <c r="O5738" s="8" t="str">
        <f>IF(ISBLANK(G5738),"Unknown",G5738)</f>
        <v>In-store</v>
      </c>
      <c r="P5738" s="6">
        <f>IF(ISBLANK(H5738),"Unknown",H5738)</f>
        <v>44991</v>
      </c>
      <c r="Q5738" s="13">
        <f t="shared" si="465"/>
        <v>5</v>
      </c>
      <c r="R5738" s="13">
        <f t="shared" si="466"/>
        <v>4</v>
      </c>
      <c r="S5738" s="11">
        <f t="shared" si="467"/>
        <v>20</v>
      </c>
    </row>
    <row r="5739" spans="1:19" x14ac:dyDescent="0.3">
      <c r="A5739" t="s">
        <v>5758</v>
      </c>
      <c r="B5739" t="s">
        <v>13</v>
      </c>
      <c r="C5739">
        <v>3</v>
      </c>
      <c r="D5739">
        <v>3</v>
      </c>
      <c r="E5739">
        <v>9</v>
      </c>
      <c r="F5739" t="s">
        <v>10</v>
      </c>
      <c r="G5739" t="s">
        <v>15</v>
      </c>
      <c r="H5739" s="1">
        <v>44944</v>
      </c>
      <c r="J5739" s="8" t="str">
        <f>IF(ISBLANK(B5739),"Unknown",B5739)</f>
        <v>Cake</v>
      </c>
      <c r="K5739" s="5">
        <f t="shared" si="463"/>
        <v>3</v>
      </c>
      <c r="L5739" s="5">
        <f t="shared" si="463"/>
        <v>3</v>
      </c>
      <c r="M5739" s="5">
        <f t="shared" si="464"/>
        <v>9</v>
      </c>
      <c r="N5739" s="8" t="str">
        <f>IF(ISBLANK(F5739),"Unknown",F5739)</f>
        <v>Credit Card</v>
      </c>
      <c r="O5739" s="8" t="str">
        <f>IF(ISBLANK(G5739),"Unknown",G5739)</f>
        <v>In-store</v>
      </c>
      <c r="P5739" s="6">
        <f>IF(ISBLANK(H5739),"Unknown",H5739)</f>
        <v>44944</v>
      </c>
      <c r="Q5739" s="13">
        <f t="shared" si="465"/>
        <v>3</v>
      </c>
      <c r="R5739" s="13">
        <f t="shared" si="466"/>
        <v>3</v>
      </c>
      <c r="S5739" s="11">
        <f t="shared" si="467"/>
        <v>9</v>
      </c>
    </row>
    <row r="5740" spans="1:19" x14ac:dyDescent="0.3">
      <c r="A5740" t="s">
        <v>5759</v>
      </c>
      <c r="B5740" t="s">
        <v>13</v>
      </c>
      <c r="C5740">
        <v>3</v>
      </c>
      <c r="D5740">
        <v>3</v>
      </c>
      <c r="E5740">
        <v>9</v>
      </c>
      <c r="F5740" t="s">
        <v>14</v>
      </c>
      <c r="G5740" t="s">
        <v>15</v>
      </c>
      <c r="H5740" s="1">
        <v>44942</v>
      </c>
      <c r="J5740" s="8" t="str">
        <f>IF(ISBLANK(B5740),"Unknown",B5740)</f>
        <v>Cake</v>
      </c>
      <c r="K5740" s="5">
        <f t="shared" si="463"/>
        <v>3</v>
      </c>
      <c r="L5740" s="5">
        <f t="shared" si="463"/>
        <v>3</v>
      </c>
      <c r="M5740" s="5">
        <f t="shared" si="464"/>
        <v>9</v>
      </c>
      <c r="N5740" s="8" t="str">
        <f>IF(ISBLANK(F5740),"Unknown",F5740)</f>
        <v>Cash</v>
      </c>
      <c r="O5740" s="8" t="str">
        <f>IF(ISBLANK(G5740),"Unknown",G5740)</f>
        <v>In-store</v>
      </c>
      <c r="P5740" s="6">
        <f>IF(ISBLANK(H5740),"Unknown",H5740)</f>
        <v>44942</v>
      </c>
      <c r="Q5740" s="13">
        <f t="shared" si="465"/>
        <v>3</v>
      </c>
      <c r="R5740" s="13">
        <f t="shared" si="466"/>
        <v>3</v>
      </c>
      <c r="S5740" s="11">
        <f t="shared" si="467"/>
        <v>9</v>
      </c>
    </row>
    <row r="5741" spans="1:19" x14ac:dyDescent="0.3">
      <c r="A5741" t="s">
        <v>5760</v>
      </c>
      <c r="B5741" t="s">
        <v>9</v>
      </c>
      <c r="C5741">
        <v>5</v>
      </c>
      <c r="D5741">
        <v>2</v>
      </c>
      <c r="E5741">
        <v>10</v>
      </c>
      <c r="G5741" t="s">
        <v>15</v>
      </c>
      <c r="H5741" s="1">
        <v>45048</v>
      </c>
      <c r="J5741" s="8" t="str">
        <f>IF(ISBLANK(B5741),"Unknown",B5741)</f>
        <v>Coffee</v>
      </c>
      <c r="K5741" s="5">
        <f t="shared" si="463"/>
        <v>5</v>
      </c>
      <c r="L5741" s="5">
        <f t="shared" si="463"/>
        <v>2</v>
      </c>
      <c r="M5741" s="5">
        <f t="shared" si="464"/>
        <v>10</v>
      </c>
      <c r="N5741" s="8" t="str">
        <f>IF(ISBLANK(F5741),"Unknown",F5741)</f>
        <v>Unknown</v>
      </c>
      <c r="O5741" s="8" t="str">
        <f>IF(ISBLANK(G5741),"Unknown",G5741)</f>
        <v>In-store</v>
      </c>
      <c r="P5741" s="6">
        <f>IF(ISBLANK(H5741),"Unknown",H5741)</f>
        <v>45048</v>
      </c>
      <c r="Q5741" s="13">
        <f t="shared" si="465"/>
        <v>5</v>
      </c>
      <c r="R5741" s="13">
        <f t="shared" si="466"/>
        <v>2</v>
      </c>
      <c r="S5741" s="11">
        <f t="shared" si="467"/>
        <v>10</v>
      </c>
    </row>
    <row r="5742" spans="1:19" x14ac:dyDescent="0.3">
      <c r="A5742" t="s">
        <v>5761</v>
      </c>
      <c r="B5742" t="s">
        <v>37</v>
      </c>
      <c r="C5742">
        <v>2</v>
      </c>
      <c r="D5742">
        <v>3</v>
      </c>
      <c r="E5742">
        <v>6</v>
      </c>
      <c r="F5742" t="s">
        <v>10</v>
      </c>
      <c r="G5742" t="s">
        <v>15</v>
      </c>
      <c r="H5742" s="1">
        <v>45220</v>
      </c>
      <c r="J5742" s="8" t="str">
        <f>IF(ISBLANK(B5742),"Unknown",B5742)</f>
        <v>Juice</v>
      </c>
      <c r="K5742" s="5">
        <f t="shared" si="463"/>
        <v>2</v>
      </c>
      <c r="L5742" s="5">
        <f t="shared" si="463"/>
        <v>3</v>
      </c>
      <c r="M5742" s="5">
        <f t="shared" si="464"/>
        <v>6</v>
      </c>
      <c r="N5742" s="8" t="str">
        <f>IF(ISBLANK(F5742),"Unknown",F5742)</f>
        <v>Credit Card</v>
      </c>
      <c r="O5742" s="8" t="str">
        <f>IF(ISBLANK(G5742),"Unknown",G5742)</f>
        <v>In-store</v>
      </c>
      <c r="P5742" s="6">
        <f>IF(ISBLANK(H5742),"Unknown",H5742)</f>
        <v>45220</v>
      </c>
      <c r="Q5742" s="13">
        <f t="shared" si="465"/>
        <v>2</v>
      </c>
      <c r="R5742" s="13">
        <f t="shared" si="466"/>
        <v>3</v>
      </c>
      <c r="S5742" s="11">
        <f t="shared" si="467"/>
        <v>6</v>
      </c>
    </row>
    <row r="5743" spans="1:19" x14ac:dyDescent="0.3">
      <c r="A5743" t="s">
        <v>5762</v>
      </c>
      <c r="B5743" t="s">
        <v>19</v>
      </c>
      <c r="C5743">
        <v>1</v>
      </c>
      <c r="D5743">
        <v>5</v>
      </c>
      <c r="E5743">
        <v>5</v>
      </c>
      <c r="G5743" t="s">
        <v>15</v>
      </c>
      <c r="H5743" s="1">
        <v>45253</v>
      </c>
      <c r="J5743" s="8" t="str">
        <f>IF(ISBLANK(B5743),"Unknown",B5743)</f>
        <v>Salad</v>
      </c>
      <c r="K5743" s="5">
        <f t="shared" si="463"/>
        <v>1</v>
      </c>
      <c r="L5743" s="5">
        <f t="shared" si="463"/>
        <v>5</v>
      </c>
      <c r="M5743" s="5">
        <f t="shared" si="464"/>
        <v>5</v>
      </c>
      <c r="N5743" s="8" t="str">
        <f>IF(ISBLANK(F5743),"Unknown",F5743)</f>
        <v>Unknown</v>
      </c>
      <c r="O5743" s="8" t="str">
        <f>IF(ISBLANK(G5743),"Unknown",G5743)</f>
        <v>In-store</v>
      </c>
      <c r="P5743" s="6">
        <f>IF(ISBLANK(H5743),"Unknown",H5743)</f>
        <v>45253</v>
      </c>
      <c r="Q5743" s="13">
        <f t="shared" si="465"/>
        <v>1</v>
      </c>
      <c r="R5743" s="13">
        <f t="shared" si="466"/>
        <v>5</v>
      </c>
      <c r="S5743" s="11">
        <f t="shared" si="467"/>
        <v>5</v>
      </c>
    </row>
    <row r="5744" spans="1:19" x14ac:dyDescent="0.3">
      <c r="A5744" t="s">
        <v>5763</v>
      </c>
      <c r="B5744" t="s">
        <v>19</v>
      </c>
      <c r="C5744">
        <v>3</v>
      </c>
      <c r="D5744">
        <v>5</v>
      </c>
      <c r="E5744">
        <v>15</v>
      </c>
      <c r="F5744" t="s">
        <v>21</v>
      </c>
      <c r="H5744" s="1">
        <v>44949</v>
      </c>
      <c r="J5744" s="8" t="str">
        <f>IF(ISBLANK(B5744),"Unknown",B5744)</f>
        <v>Salad</v>
      </c>
      <c r="K5744" s="5">
        <f t="shared" si="463"/>
        <v>3</v>
      </c>
      <c r="L5744" s="5">
        <f t="shared" si="463"/>
        <v>5</v>
      </c>
      <c r="M5744" s="5">
        <f t="shared" si="464"/>
        <v>15</v>
      </c>
      <c r="N5744" s="8" t="str">
        <f>IF(ISBLANK(F5744),"Unknown",F5744)</f>
        <v>Digital Wallet</v>
      </c>
      <c r="O5744" s="8" t="str">
        <f>IF(ISBLANK(G5744),"Unknown",G5744)</f>
        <v>Unknown</v>
      </c>
      <c r="P5744" s="6">
        <f>IF(ISBLANK(H5744),"Unknown",H5744)</f>
        <v>44949</v>
      </c>
      <c r="Q5744" s="13">
        <f t="shared" si="465"/>
        <v>3</v>
      </c>
      <c r="R5744" s="13">
        <f t="shared" si="466"/>
        <v>5</v>
      </c>
      <c r="S5744" s="11">
        <f t="shared" si="467"/>
        <v>15</v>
      </c>
    </row>
    <row r="5745" spans="1:19" x14ac:dyDescent="0.3">
      <c r="A5745" t="s">
        <v>5764</v>
      </c>
      <c r="B5745" s="7" t="s">
        <v>10024</v>
      </c>
      <c r="C5745">
        <v>5</v>
      </c>
      <c r="D5745">
        <v>4</v>
      </c>
      <c r="E5745" s="7" t="s">
        <v>10024</v>
      </c>
      <c r="G5745" t="s">
        <v>11</v>
      </c>
      <c r="H5745" s="1">
        <v>45282</v>
      </c>
      <c r="J5745" s="8" t="str">
        <f>IF(ISBLANK(B5745),"Unknown",B5745)</f>
        <v>Unknown</v>
      </c>
      <c r="K5745" s="5">
        <f t="shared" si="463"/>
        <v>5</v>
      </c>
      <c r="L5745" s="5">
        <f t="shared" si="463"/>
        <v>4</v>
      </c>
      <c r="M5745" s="5" t="str">
        <f t="shared" si="464"/>
        <v>Unknown</v>
      </c>
      <c r="N5745" s="8" t="str">
        <f>IF(ISBLANK(F5745),"Unknown",F5745)</f>
        <v>Unknown</v>
      </c>
      <c r="O5745" s="8" t="str">
        <f>IF(ISBLANK(G5745),"Unknown",G5745)</f>
        <v>Takeaway</v>
      </c>
      <c r="P5745" s="6">
        <f>IF(ISBLANK(H5745),"Unknown",H5745)</f>
        <v>45282</v>
      </c>
      <c r="Q5745" s="13">
        <f t="shared" si="465"/>
        <v>5</v>
      </c>
      <c r="R5745" s="13">
        <f t="shared" si="466"/>
        <v>4</v>
      </c>
      <c r="S5745" s="11">
        <f t="shared" si="467"/>
        <v>20</v>
      </c>
    </row>
    <row r="5746" spans="1:19" x14ac:dyDescent="0.3">
      <c r="A5746" t="s">
        <v>5765</v>
      </c>
      <c r="B5746" t="s">
        <v>26</v>
      </c>
      <c r="C5746">
        <v>2</v>
      </c>
      <c r="D5746">
        <v>4</v>
      </c>
      <c r="E5746">
        <v>8</v>
      </c>
      <c r="F5746" s="7" t="s">
        <v>10024</v>
      </c>
      <c r="H5746" s="1">
        <v>45221</v>
      </c>
      <c r="J5746" s="8" t="str">
        <f>IF(ISBLANK(B5746),"Unknown",B5746)</f>
        <v>Sandwich</v>
      </c>
      <c r="K5746" s="5">
        <f t="shared" si="463"/>
        <v>2</v>
      </c>
      <c r="L5746" s="5">
        <f t="shared" si="463"/>
        <v>4</v>
      </c>
      <c r="M5746" s="5">
        <f t="shared" si="464"/>
        <v>8</v>
      </c>
      <c r="N5746" s="8" t="str">
        <f>IF(ISBLANK(F5746),"Unknown",F5746)</f>
        <v>Unknown</v>
      </c>
      <c r="O5746" s="8" t="str">
        <f>IF(ISBLANK(G5746),"Unknown",G5746)</f>
        <v>Unknown</v>
      </c>
      <c r="P5746" s="6">
        <f>IF(ISBLANK(H5746),"Unknown",H5746)</f>
        <v>45221</v>
      </c>
      <c r="Q5746" s="13">
        <f t="shared" si="465"/>
        <v>2</v>
      </c>
      <c r="R5746" s="13">
        <f t="shared" si="466"/>
        <v>4</v>
      </c>
      <c r="S5746" s="11">
        <f t="shared" si="467"/>
        <v>8</v>
      </c>
    </row>
    <row r="5747" spans="1:19" x14ac:dyDescent="0.3">
      <c r="A5747" t="s">
        <v>5766</v>
      </c>
      <c r="B5747" t="s">
        <v>13</v>
      </c>
      <c r="C5747">
        <v>2</v>
      </c>
      <c r="D5747">
        <v>3</v>
      </c>
      <c r="E5747">
        <v>6</v>
      </c>
      <c r="F5747" t="s">
        <v>14</v>
      </c>
      <c r="G5747" t="s">
        <v>15</v>
      </c>
      <c r="H5747" s="1">
        <v>45011</v>
      </c>
      <c r="J5747" s="8" t="str">
        <f>IF(ISBLANK(B5747),"Unknown",B5747)</f>
        <v>Cake</v>
      </c>
      <c r="K5747" s="5">
        <f t="shared" si="463"/>
        <v>2</v>
      </c>
      <c r="L5747" s="5">
        <f t="shared" si="463"/>
        <v>3</v>
      </c>
      <c r="M5747" s="5">
        <f t="shared" si="464"/>
        <v>6</v>
      </c>
      <c r="N5747" s="8" t="str">
        <f>IF(ISBLANK(F5747),"Unknown",F5747)</f>
        <v>Cash</v>
      </c>
      <c r="O5747" s="8" t="str">
        <f>IF(ISBLANK(G5747),"Unknown",G5747)</f>
        <v>In-store</v>
      </c>
      <c r="P5747" s="6">
        <f>IF(ISBLANK(H5747),"Unknown",H5747)</f>
        <v>45011</v>
      </c>
      <c r="Q5747" s="13">
        <f t="shared" si="465"/>
        <v>2</v>
      </c>
      <c r="R5747" s="13">
        <f t="shared" si="466"/>
        <v>3</v>
      </c>
      <c r="S5747" s="11">
        <f t="shared" si="467"/>
        <v>6</v>
      </c>
    </row>
    <row r="5748" spans="1:19" x14ac:dyDescent="0.3">
      <c r="A5748" t="s">
        <v>5767</v>
      </c>
      <c r="B5748" t="s">
        <v>26</v>
      </c>
      <c r="C5748">
        <v>4</v>
      </c>
      <c r="D5748">
        <v>4</v>
      </c>
      <c r="E5748" s="7" t="s">
        <v>10024</v>
      </c>
      <c r="F5748" t="s">
        <v>21</v>
      </c>
      <c r="G5748" t="s">
        <v>11</v>
      </c>
      <c r="H5748" s="1">
        <v>45216</v>
      </c>
      <c r="J5748" s="8" t="str">
        <f>IF(ISBLANK(B5748),"Unknown",B5748)</f>
        <v>Sandwich</v>
      </c>
      <c r="K5748" s="5">
        <f t="shared" si="463"/>
        <v>4</v>
      </c>
      <c r="L5748" s="5">
        <f t="shared" si="463"/>
        <v>4</v>
      </c>
      <c r="M5748" s="5" t="str">
        <f t="shared" si="464"/>
        <v>Unknown</v>
      </c>
      <c r="N5748" s="8" t="str">
        <f>IF(ISBLANK(F5748),"Unknown",F5748)</f>
        <v>Digital Wallet</v>
      </c>
      <c r="O5748" s="8" t="str">
        <f>IF(ISBLANK(G5748),"Unknown",G5748)</f>
        <v>Takeaway</v>
      </c>
      <c r="P5748" s="6">
        <f>IF(ISBLANK(H5748),"Unknown",H5748)</f>
        <v>45216</v>
      </c>
      <c r="Q5748" s="13">
        <f t="shared" si="465"/>
        <v>4</v>
      </c>
      <c r="R5748" s="13">
        <f t="shared" si="466"/>
        <v>4</v>
      </c>
      <c r="S5748" s="11">
        <f t="shared" si="467"/>
        <v>16</v>
      </c>
    </row>
    <row r="5749" spans="1:19" x14ac:dyDescent="0.3">
      <c r="A5749" t="s">
        <v>5768</v>
      </c>
      <c r="B5749" t="s">
        <v>17</v>
      </c>
      <c r="C5749">
        <v>1</v>
      </c>
      <c r="D5749">
        <v>1</v>
      </c>
      <c r="E5749">
        <v>1</v>
      </c>
      <c r="H5749" s="1">
        <v>44929</v>
      </c>
      <c r="J5749" s="8" t="str">
        <f>IF(ISBLANK(B5749),"Unknown",B5749)</f>
        <v>Cookie</v>
      </c>
      <c r="K5749" s="5">
        <f t="shared" si="463"/>
        <v>1</v>
      </c>
      <c r="L5749" s="5">
        <f t="shared" si="463"/>
        <v>1</v>
      </c>
      <c r="M5749" s="5">
        <f t="shared" si="464"/>
        <v>1</v>
      </c>
      <c r="N5749" s="8" t="str">
        <f>IF(ISBLANK(F5749),"Unknown",F5749)</f>
        <v>Unknown</v>
      </c>
      <c r="O5749" s="8" t="str">
        <f>IF(ISBLANK(G5749),"Unknown",G5749)</f>
        <v>Unknown</v>
      </c>
      <c r="P5749" s="6">
        <f>IF(ISBLANK(H5749),"Unknown",H5749)</f>
        <v>44929</v>
      </c>
      <c r="Q5749" s="13">
        <f t="shared" si="465"/>
        <v>1</v>
      </c>
      <c r="R5749" s="13">
        <f t="shared" si="466"/>
        <v>1</v>
      </c>
      <c r="S5749" s="11">
        <f t="shared" si="467"/>
        <v>1</v>
      </c>
    </row>
    <row r="5750" spans="1:19" x14ac:dyDescent="0.3">
      <c r="A5750" t="s">
        <v>5769</v>
      </c>
      <c r="B5750" t="s">
        <v>13</v>
      </c>
      <c r="C5750">
        <v>1</v>
      </c>
      <c r="E5750">
        <v>3</v>
      </c>
      <c r="F5750" t="s">
        <v>14</v>
      </c>
      <c r="H5750" s="1">
        <v>45124</v>
      </c>
      <c r="J5750" s="8" t="str">
        <f>IF(ISBLANK(B5750),"Unknown",B5750)</f>
        <v>Cake</v>
      </c>
      <c r="K5750" s="5">
        <f t="shared" si="463"/>
        <v>1</v>
      </c>
      <c r="L5750" s="5" t="str">
        <f t="shared" si="463"/>
        <v>0</v>
      </c>
      <c r="M5750" s="5">
        <f t="shared" si="464"/>
        <v>3</v>
      </c>
      <c r="N5750" s="8" t="str">
        <f>IF(ISBLANK(F5750),"Unknown",F5750)</f>
        <v>Cash</v>
      </c>
      <c r="O5750" s="8" t="str">
        <f>IF(ISBLANK(G5750),"Unknown",G5750)</f>
        <v>Unknown</v>
      </c>
      <c r="P5750" s="6">
        <f>IF(ISBLANK(H5750),"Unknown",H5750)</f>
        <v>45124</v>
      </c>
      <c r="Q5750" s="13">
        <f t="shared" si="465"/>
        <v>1</v>
      </c>
      <c r="R5750" s="13" t="str">
        <f t="shared" si="466"/>
        <v>0</v>
      </c>
      <c r="S5750" s="11">
        <f t="shared" si="467"/>
        <v>0</v>
      </c>
    </row>
    <row r="5751" spans="1:19" x14ac:dyDescent="0.3">
      <c r="A5751" t="s">
        <v>5770</v>
      </c>
      <c r="B5751" t="s">
        <v>23</v>
      </c>
      <c r="C5751">
        <v>2</v>
      </c>
      <c r="D5751">
        <v>4</v>
      </c>
      <c r="E5751" s="7" t="s">
        <v>10024</v>
      </c>
      <c r="G5751" t="s">
        <v>15</v>
      </c>
      <c r="H5751" s="1">
        <v>45018</v>
      </c>
      <c r="J5751" s="8" t="str">
        <f>IF(ISBLANK(B5751),"Unknown",B5751)</f>
        <v>Smoothie</v>
      </c>
      <c r="K5751" s="5">
        <f t="shared" si="463"/>
        <v>2</v>
      </c>
      <c r="L5751" s="5">
        <f t="shared" si="463"/>
        <v>4</v>
      </c>
      <c r="M5751" s="5" t="str">
        <f t="shared" si="464"/>
        <v>Unknown</v>
      </c>
      <c r="N5751" s="8" t="str">
        <f>IF(ISBLANK(F5751),"Unknown",F5751)</f>
        <v>Unknown</v>
      </c>
      <c r="O5751" s="8" t="str">
        <f>IF(ISBLANK(G5751),"Unknown",G5751)</f>
        <v>In-store</v>
      </c>
      <c r="P5751" s="6">
        <f>IF(ISBLANK(H5751),"Unknown",H5751)</f>
        <v>45018</v>
      </c>
      <c r="Q5751" s="13">
        <f t="shared" si="465"/>
        <v>2</v>
      </c>
      <c r="R5751" s="13">
        <f t="shared" si="466"/>
        <v>4</v>
      </c>
      <c r="S5751" s="11">
        <f t="shared" si="467"/>
        <v>8</v>
      </c>
    </row>
    <row r="5752" spans="1:19" x14ac:dyDescent="0.3">
      <c r="A5752" t="s">
        <v>5771</v>
      </c>
      <c r="B5752" t="s">
        <v>17</v>
      </c>
      <c r="C5752">
        <v>2</v>
      </c>
      <c r="D5752">
        <v>1</v>
      </c>
      <c r="E5752">
        <v>2</v>
      </c>
      <c r="F5752" s="7" t="s">
        <v>10024</v>
      </c>
      <c r="G5752" t="s">
        <v>11</v>
      </c>
      <c r="H5752" s="1">
        <v>45189</v>
      </c>
      <c r="J5752" s="8" t="str">
        <f>IF(ISBLANK(B5752),"Unknown",B5752)</f>
        <v>Cookie</v>
      </c>
      <c r="K5752" s="5">
        <f t="shared" si="463"/>
        <v>2</v>
      </c>
      <c r="L5752" s="5">
        <f t="shared" si="463"/>
        <v>1</v>
      </c>
      <c r="M5752" s="5">
        <f t="shared" si="464"/>
        <v>2</v>
      </c>
      <c r="N5752" s="8" t="str">
        <f>IF(ISBLANK(F5752),"Unknown",F5752)</f>
        <v>Unknown</v>
      </c>
      <c r="O5752" s="8" t="str">
        <f>IF(ISBLANK(G5752),"Unknown",G5752)</f>
        <v>Takeaway</v>
      </c>
      <c r="P5752" s="6">
        <f>IF(ISBLANK(H5752),"Unknown",H5752)</f>
        <v>45189</v>
      </c>
      <c r="Q5752" s="13">
        <f t="shared" si="465"/>
        <v>2</v>
      </c>
      <c r="R5752" s="13">
        <f t="shared" si="466"/>
        <v>1</v>
      </c>
      <c r="S5752" s="11">
        <f t="shared" si="467"/>
        <v>2</v>
      </c>
    </row>
    <row r="5753" spans="1:19" x14ac:dyDescent="0.3">
      <c r="A5753" t="s">
        <v>5772</v>
      </c>
      <c r="B5753" t="s">
        <v>9</v>
      </c>
      <c r="C5753">
        <v>2</v>
      </c>
      <c r="D5753">
        <v>2</v>
      </c>
      <c r="E5753">
        <v>4</v>
      </c>
      <c r="F5753" s="7" t="s">
        <v>10024</v>
      </c>
      <c r="H5753" s="1">
        <v>44980</v>
      </c>
      <c r="J5753" s="8" t="str">
        <f>IF(ISBLANK(B5753),"Unknown",B5753)</f>
        <v>Coffee</v>
      </c>
      <c r="K5753" s="5">
        <f t="shared" si="463"/>
        <v>2</v>
      </c>
      <c r="L5753" s="5">
        <f t="shared" si="463"/>
        <v>2</v>
      </c>
      <c r="M5753" s="5">
        <f t="shared" si="464"/>
        <v>4</v>
      </c>
      <c r="N5753" s="8" t="str">
        <f>IF(ISBLANK(F5753),"Unknown",F5753)</f>
        <v>Unknown</v>
      </c>
      <c r="O5753" s="8" t="str">
        <f>IF(ISBLANK(G5753),"Unknown",G5753)</f>
        <v>Unknown</v>
      </c>
      <c r="P5753" s="6">
        <f>IF(ISBLANK(H5753),"Unknown",H5753)</f>
        <v>44980</v>
      </c>
      <c r="Q5753" s="13">
        <f t="shared" si="465"/>
        <v>2</v>
      </c>
      <c r="R5753" s="13">
        <f t="shared" si="466"/>
        <v>2</v>
      </c>
      <c r="S5753" s="11">
        <f t="shared" si="467"/>
        <v>4</v>
      </c>
    </row>
    <row r="5754" spans="1:19" x14ac:dyDescent="0.3">
      <c r="A5754" t="s">
        <v>5773</v>
      </c>
      <c r="B5754" t="s">
        <v>9</v>
      </c>
      <c r="C5754">
        <v>4</v>
      </c>
      <c r="D5754">
        <v>2</v>
      </c>
      <c r="E5754">
        <v>8</v>
      </c>
      <c r="H5754" s="7" t="s">
        <v>10024</v>
      </c>
      <c r="J5754" s="8" t="str">
        <f>IF(ISBLANK(B5754),"Unknown",B5754)</f>
        <v>Coffee</v>
      </c>
      <c r="K5754" s="5">
        <f t="shared" si="463"/>
        <v>4</v>
      </c>
      <c r="L5754" s="5">
        <f t="shared" si="463"/>
        <v>2</v>
      </c>
      <c r="M5754" s="5">
        <f t="shared" si="464"/>
        <v>8</v>
      </c>
      <c r="N5754" s="8" t="str">
        <f>IF(ISBLANK(F5754),"Unknown",F5754)</f>
        <v>Unknown</v>
      </c>
      <c r="O5754" s="8" t="str">
        <f>IF(ISBLANK(G5754),"Unknown",G5754)</f>
        <v>Unknown</v>
      </c>
      <c r="P5754" s="6" t="str">
        <f>IF(ISBLANK(H5754),"Unknown",H5754)</f>
        <v>Unknown</v>
      </c>
      <c r="Q5754" s="13">
        <f t="shared" si="465"/>
        <v>4</v>
      </c>
      <c r="R5754" s="13">
        <f t="shared" si="466"/>
        <v>2</v>
      </c>
      <c r="S5754" s="11">
        <f t="shared" si="467"/>
        <v>8</v>
      </c>
    </row>
    <row r="5755" spans="1:19" x14ac:dyDescent="0.3">
      <c r="A5755" t="s">
        <v>5774</v>
      </c>
      <c r="B5755" t="s">
        <v>9</v>
      </c>
      <c r="C5755">
        <v>3</v>
      </c>
      <c r="D5755">
        <v>2</v>
      </c>
      <c r="E5755">
        <v>6</v>
      </c>
      <c r="F5755" s="7" t="s">
        <v>10024</v>
      </c>
      <c r="H5755" s="1">
        <v>45038</v>
      </c>
      <c r="J5755" s="8" t="str">
        <f>IF(ISBLANK(B5755),"Unknown",B5755)</f>
        <v>Coffee</v>
      </c>
      <c r="K5755" s="5">
        <f t="shared" si="463"/>
        <v>3</v>
      </c>
      <c r="L5755" s="5">
        <f t="shared" si="463"/>
        <v>2</v>
      </c>
      <c r="M5755" s="5">
        <f t="shared" si="464"/>
        <v>6</v>
      </c>
      <c r="N5755" s="8" t="str">
        <f>IF(ISBLANK(F5755),"Unknown",F5755)</f>
        <v>Unknown</v>
      </c>
      <c r="O5755" s="8" t="str">
        <f>IF(ISBLANK(G5755),"Unknown",G5755)</f>
        <v>Unknown</v>
      </c>
      <c r="P5755" s="6">
        <f>IF(ISBLANK(H5755),"Unknown",H5755)</f>
        <v>45038</v>
      </c>
      <c r="Q5755" s="13">
        <f t="shared" si="465"/>
        <v>3</v>
      </c>
      <c r="R5755" s="13">
        <f t="shared" si="466"/>
        <v>2</v>
      </c>
      <c r="S5755" s="11">
        <f t="shared" si="467"/>
        <v>6</v>
      </c>
    </row>
    <row r="5756" spans="1:19" x14ac:dyDescent="0.3">
      <c r="A5756" t="s">
        <v>5775</v>
      </c>
      <c r="B5756" t="s">
        <v>9</v>
      </c>
      <c r="C5756">
        <v>3</v>
      </c>
      <c r="D5756">
        <v>2</v>
      </c>
      <c r="E5756">
        <v>6</v>
      </c>
      <c r="F5756" t="s">
        <v>14</v>
      </c>
      <c r="G5756" t="s">
        <v>15</v>
      </c>
      <c r="H5756" s="1">
        <v>44947</v>
      </c>
      <c r="J5756" s="8" t="str">
        <f>IF(ISBLANK(B5756),"Unknown",B5756)</f>
        <v>Coffee</v>
      </c>
      <c r="K5756" s="5">
        <f t="shared" si="463"/>
        <v>3</v>
      </c>
      <c r="L5756" s="5">
        <f t="shared" si="463"/>
        <v>2</v>
      </c>
      <c r="M5756" s="5">
        <f t="shared" si="464"/>
        <v>6</v>
      </c>
      <c r="N5756" s="8" t="str">
        <f>IF(ISBLANK(F5756),"Unknown",F5756)</f>
        <v>Cash</v>
      </c>
      <c r="O5756" s="8" t="str">
        <f>IF(ISBLANK(G5756),"Unknown",G5756)</f>
        <v>In-store</v>
      </c>
      <c r="P5756" s="6">
        <f>IF(ISBLANK(H5756),"Unknown",H5756)</f>
        <v>44947</v>
      </c>
      <c r="Q5756" s="13">
        <f t="shared" si="465"/>
        <v>3</v>
      </c>
      <c r="R5756" s="13">
        <f t="shared" si="466"/>
        <v>2</v>
      </c>
      <c r="S5756" s="11">
        <f t="shared" si="467"/>
        <v>6</v>
      </c>
    </row>
    <row r="5757" spans="1:19" x14ac:dyDescent="0.3">
      <c r="A5757" t="s">
        <v>5776</v>
      </c>
      <c r="B5757" t="s">
        <v>19</v>
      </c>
      <c r="C5757">
        <v>2</v>
      </c>
      <c r="D5757">
        <v>5</v>
      </c>
      <c r="E5757">
        <v>10</v>
      </c>
      <c r="F5757" t="s">
        <v>10</v>
      </c>
      <c r="G5757" t="s">
        <v>15</v>
      </c>
      <c r="H5757" s="1">
        <v>45141</v>
      </c>
      <c r="J5757" s="8" t="str">
        <f>IF(ISBLANK(B5757),"Unknown",B5757)</f>
        <v>Salad</v>
      </c>
      <c r="K5757" s="5">
        <f t="shared" si="463"/>
        <v>2</v>
      </c>
      <c r="L5757" s="5">
        <f t="shared" si="463"/>
        <v>5</v>
      </c>
      <c r="M5757" s="5">
        <f t="shared" si="464"/>
        <v>10</v>
      </c>
      <c r="N5757" s="8" t="str">
        <f>IF(ISBLANK(F5757),"Unknown",F5757)</f>
        <v>Credit Card</v>
      </c>
      <c r="O5757" s="8" t="str">
        <f>IF(ISBLANK(G5757),"Unknown",G5757)</f>
        <v>In-store</v>
      </c>
      <c r="P5757" s="6">
        <f>IF(ISBLANK(H5757),"Unknown",H5757)</f>
        <v>45141</v>
      </c>
      <c r="Q5757" s="13">
        <f t="shared" si="465"/>
        <v>2</v>
      </c>
      <c r="R5757" s="13">
        <f t="shared" si="466"/>
        <v>5</v>
      </c>
      <c r="S5757" s="11">
        <f t="shared" si="467"/>
        <v>10</v>
      </c>
    </row>
    <row r="5758" spans="1:19" x14ac:dyDescent="0.3">
      <c r="A5758" t="s">
        <v>5777</v>
      </c>
      <c r="B5758" t="s">
        <v>17</v>
      </c>
      <c r="C5758">
        <v>2</v>
      </c>
      <c r="D5758">
        <v>1</v>
      </c>
      <c r="E5758" s="7" t="s">
        <v>10024</v>
      </c>
      <c r="F5758" t="s">
        <v>14</v>
      </c>
      <c r="G5758" t="s">
        <v>11</v>
      </c>
      <c r="H5758" s="1">
        <v>45003</v>
      </c>
      <c r="J5758" s="8" t="str">
        <f>IF(ISBLANK(B5758),"Unknown",B5758)</f>
        <v>Cookie</v>
      </c>
      <c r="K5758" s="5">
        <f t="shared" si="463"/>
        <v>2</v>
      </c>
      <c r="L5758" s="5">
        <f t="shared" si="463"/>
        <v>1</v>
      </c>
      <c r="M5758" s="5" t="str">
        <f t="shared" si="464"/>
        <v>Unknown</v>
      </c>
      <c r="N5758" s="8" t="str">
        <f>IF(ISBLANK(F5758),"Unknown",F5758)</f>
        <v>Cash</v>
      </c>
      <c r="O5758" s="8" t="str">
        <f>IF(ISBLANK(G5758),"Unknown",G5758)</f>
        <v>Takeaway</v>
      </c>
      <c r="P5758" s="6">
        <f>IF(ISBLANK(H5758),"Unknown",H5758)</f>
        <v>45003</v>
      </c>
      <c r="Q5758" s="13">
        <f t="shared" si="465"/>
        <v>2</v>
      </c>
      <c r="R5758" s="13">
        <f t="shared" si="466"/>
        <v>1</v>
      </c>
      <c r="S5758" s="11">
        <f t="shared" si="467"/>
        <v>2</v>
      </c>
    </row>
    <row r="5759" spans="1:19" x14ac:dyDescent="0.3">
      <c r="A5759" t="s">
        <v>5778</v>
      </c>
      <c r="B5759" t="s">
        <v>19</v>
      </c>
      <c r="C5759">
        <v>5</v>
      </c>
      <c r="D5759">
        <v>5</v>
      </c>
      <c r="E5759">
        <v>25</v>
      </c>
      <c r="F5759" t="s">
        <v>10</v>
      </c>
      <c r="G5759" t="s">
        <v>15</v>
      </c>
      <c r="H5759" s="1">
        <v>45011</v>
      </c>
      <c r="J5759" s="8" t="str">
        <f>IF(ISBLANK(B5759),"Unknown",B5759)</f>
        <v>Salad</v>
      </c>
      <c r="K5759" s="5">
        <f t="shared" si="463"/>
        <v>5</v>
      </c>
      <c r="L5759" s="5">
        <f t="shared" si="463"/>
        <v>5</v>
      </c>
      <c r="M5759" s="5">
        <f t="shared" si="464"/>
        <v>25</v>
      </c>
      <c r="N5759" s="8" t="str">
        <f>IF(ISBLANK(F5759),"Unknown",F5759)</f>
        <v>Credit Card</v>
      </c>
      <c r="O5759" s="8" t="str">
        <f>IF(ISBLANK(G5759),"Unknown",G5759)</f>
        <v>In-store</v>
      </c>
      <c r="P5759" s="6">
        <f>IF(ISBLANK(H5759),"Unknown",H5759)</f>
        <v>45011</v>
      </c>
      <c r="Q5759" s="13">
        <f t="shared" si="465"/>
        <v>5</v>
      </c>
      <c r="R5759" s="13">
        <f t="shared" si="466"/>
        <v>5</v>
      </c>
      <c r="S5759" s="11">
        <f t="shared" si="467"/>
        <v>25</v>
      </c>
    </row>
    <row r="5760" spans="1:19" x14ac:dyDescent="0.3">
      <c r="A5760" t="s">
        <v>5779</v>
      </c>
      <c r="B5760" t="s">
        <v>17</v>
      </c>
      <c r="C5760">
        <v>2</v>
      </c>
      <c r="D5760">
        <v>1</v>
      </c>
      <c r="E5760">
        <v>2</v>
      </c>
      <c r="F5760" s="7" t="s">
        <v>10024</v>
      </c>
      <c r="G5760" t="s">
        <v>15</v>
      </c>
      <c r="H5760" s="1">
        <v>45249</v>
      </c>
      <c r="J5760" s="8" t="str">
        <f>IF(ISBLANK(B5760),"Unknown",B5760)</f>
        <v>Cookie</v>
      </c>
      <c r="K5760" s="5">
        <f t="shared" si="463"/>
        <v>2</v>
      </c>
      <c r="L5760" s="5">
        <f t="shared" si="463"/>
        <v>1</v>
      </c>
      <c r="M5760" s="5">
        <f t="shared" si="464"/>
        <v>2</v>
      </c>
      <c r="N5760" s="8" t="str">
        <f>IF(ISBLANK(F5760),"Unknown",F5760)</f>
        <v>Unknown</v>
      </c>
      <c r="O5760" s="8" t="str">
        <f>IF(ISBLANK(G5760),"Unknown",G5760)</f>
        <v>In-store</v>
      </c>
      <c r="P5760" s="6">
        <f>IF(ISBLANK(H5760),"Unknown",H5760)</f>
        <v>45249</v>
      </c>
      <c r="Q5760" s="13">
        <f t="shared" si="465"/>
        <v>2</v>
      </c>
      <c r="R5760" s="13">
        <f t="shared" si="466"/>
        <v>1</v>
      </c>
      <c r="S5760" s="11">
        <f t="shared" si="467"/>
        <v>2</v>
      </c>
    </row>
    <row r="5761" spans="1:19" x14ac:dyDescent="0.3">
      <c r="A5761" t="s">
        <v>5780</v>
      </c>
      <c r="B5761" t="s">
        <v>13</v>
      </c>
      <c r="C5761">
        <v>3</v>
      </c>
      <c r="D5761">
        <v>3</v>
      </c>
      <c r="E5761">
        <v>9</v>
      </c>
      <c r="F5761" t="s">
        <v>21</v>
      </c>
      <c r="G5761" s="7" t="s">
        <v>10024</v>
      </c>
      <c r="H5761" s="1">
        <v>45260</v>
      </c>
      <c r="J5761" s="8" t="str">
        <f>IF(ISBLANK(B5761),"Unknown",B5761)</f>
        <v>Cake</v>
      </c>
      <c r="K5761" s="5">
        <f t="shared" si="463"/>
        <v>3</v>
      </c>
      <c r="L5761" s="5">
        <f t="shared" si="463"/>
        <v>3</v>
      </c>
      <c r="M5761" s="5">
        <f t="shared" si="464"/>
        <v>9</v>
      </c>
      <c r="N5761" s="8" t="str">
        <f>IF(ISBLANK(F5761),"Unknown",F5761)</f>
        <v>Digital Wallet</v>
      </c>
      <c r="O5761" s="8" t="str">
        <f>IF(ISBLANK(G5761),"Unknown",G5761)</f>
        <v>Unknown</v>
      </c>
      <c r="P5761" s="6">
        <f>IF(ISBLANK(H5761),"Unknown",H5761)</f>
        <v>45260</v>
      </c>
      <c r="Q5761" s="13">
        <f t="shared" si="465"/>
        <v>3</v>
      </c>
      <c r="R5761" s="13">
        <f t="shared" si="466"/>
        <v>3</v>
      </c>
      <c r="S5761" s="11">
        <f t="shared" si="467"/>
        <v>9</v>
      </c>
    </row>
    <row r="5762" spans="1:19" x14ac:dyDescent="0.3">
      <c r="A5762" t="s">
        <v>5781</v>
      </c>
      <c r="B5762" t="s">
        <v>19</v>
      </c>
      <c r="C5762">
        <v>2</v>
      </c>
      <c r="D5762">
        <v>5</v>
      </c>
      <c r="E5762">
        <v>10</v>
      </c>
      <c r="F5762" t="s">
        <v>21</v>
      </c>
      <c r="G5762" t="s">
        <v>15</v>
      </c>
      <c r="H5762" s="1">
        <v>45210</v>
      </c>
      <c r="J5762" s="8" t="str">
        <f>IF(ISBLANK(B5762),"Unknown",B5762)</f>
        <v>Salad</v>
      </c>
      <c r="K5762" s="5">
        <f t="shared" si="463"/>
        <v>2</v>
      </c>
      <c r="L5762" s="5">
        <f t="shared" si="463"/>
        <v>5</v>
      </c>
      <c r="M5762" s="5">
        <f t="shared" si="464"/>
        <v>10</v>
      </c>
      <c r="N5762" s="8" t="str">
        <f>IF(ISBLANK(F5762),"Unknown",F5762)</f>
        <v>Digital Wallet</v>
      </c>
      <c r="O5762" s="8" t="str">
        <f>IF(ISBLANK(G5762),"Unknown",G5762)</f>
        <v>In-store</v>
      </c>
      <c r="P5762" s="6">
        <f>IF(ISBLANK(H5762),"Unknown",H5762)</f>
        <v>45210</v>
      </c>
      <c r="Q5762" s="13">
        <f t="shared" si="465"/>
        <v>2</v>
      </c>
      <c r="R5762" s="13">
        <f t="shared" si="466"/>
        <v>5</v>
      </c>
      <c r="S5762" s="11">
        <f t="shared" si="467"/>
        <v>10</v>
      </c>
    </row>
    <row r="5763" spans="1:19" x14ac:dyDescent="0.3">
      <c r="A5763" t="s">
        <v>5782</v>
      </c>
      <c r="B5763" t="s">
        <v>13</v>
      </c>
      <c r="C5763">
        <v>5</v>
      </c>
      <c r="D5763">
        <v>3</v>
      </c>
      <c r="E5763">
        <v>15</v>
      </c>
      <c r="F5763" t="s">
        <v>21</v>
      </c>
      <c r="G5763" t="s">
        <v>15</v>
      </c>
      <c r="H5763" s="1">
        <v>45241</v>
      </c>
      <c r="J5763" s="8" t="str">
        <f>IF(ISBLANK(B5763),"Unknown",B5763)</f>
        <v>Cake</v>
      </c>
      <c r="K5763" s="5">
        <f t="shared" ref="K5763:L5826" si="468">IF(ISBLANK(C5763),"0",C5763)</f>
        <v>5</v>
      </c>
      <c r="L5763" s="5">
        <f t="shared" si="468"/>
        <v>3</v>
      </c>
      <c r="M5763" s="5">
        <f t="shared" ref="M5763:M5826" si="469">IF(ISBLANK(E5763),"0",E5763)</f>
        <v>15</v>
      </c>
      <c r="N5763" s="8" t="str">
        <f>IF(ISBLANK(F5763),"Unknown",F5763)</f>
        <v>Digital Wallet</v>
      </c>
      <c r="O5763" s="8" t="str">
        <f>IF(ISBLANK(G5763),"Unknown",G5763)</f>
        <v>In-store</v>
      </c>
      <c r="P5763" s="6">
        <f>IF(ISBLANK(H5763),"Unknown",H5763)</f>
        <v>45241</v>
      </c>
      <c r="Q5763" s="13">
        <f t="shared" ref="Q5763:Q5826" si="470">IF(K5763="Unknown",0,K5763)</f>
        <v>5</v>
      </c>
      <c r="R5763" s="13">
        <f t="shared" ref="R5763:R5826" si="471">IF(L5763="Unknown",0,L5763)</f>
        <v>3</v>
      </c>
      <c r="S5763" s="11">
        <f t="shared" ref="S5763:S5826" si="472">Q5763*R5763</f>
        <v>15</v>
      </c>
    </row>
    <row r="5764" spans="1:19" x14ac:dyDescent="0.3">
      <c r="A5764" t="s">
        <v>5783</v>
      </c>
      <c r="B5764" t="s">
        <v>9</v>
      </c>
      <c r="C5764">
        <v>1</v>
      </c>
      <c r="D5764">
        <v>2</v>
      </c>
      <c r="E5764">
        <v>2</v>
      </c>
      <c r="G5764" t="s">
        <v>11</v>
      </c>
      <c r="H5764" s="1">
        <v>45278</v>
      </c>
      <c r="J5764" s="8" t="str">
        <f>IF(ISBLANK(B5764),"Unknown",B5764)</f>
        <v>Coffee</v>
      </c>
      <c r="K5764" s="5">
        <f t="shared" si="468"/>
        <v>1</v>
      </c>
      <c r="L5764" s="5">
        <f t="shared" si="468"/>
        <v>2</v>
      </c>
      <c r="M5764" s="5">
        <f t="shared" si="469"/>
        <v>2</v>
      </c>
      <c r="N5764" s="8" t="str">
        <f>IF(ISBLANK(F5764),"Unknown",F5764)</f>
        <v>Unknown</v>
      </c>
      <c r="O5764" s="8" t="str">
        <f>IF(ISBLANK(G5764),"Unknown",G5764)</f>
        <v>Takeaway</v>
      </c>
      <c r="P5764" s="6">
        <f>IF(ISBLANK(H5764),"Unknown",H5764)</f>
        <v>45278</v>
      </c>
      <c r="Q5764" s="13">
        <f t="shared" si="470"/>
        <v>1</v>
      </c>
      <c r="R5764" s="13">
        <f t="shared" si="471"/>
        <v>2</v>
      </c>
      <c r="S5764" s="11">
        <f t="shared" si="472"/>
        <v>2</v>
      </c>
    </row>
    <row r="5765" spans="1:19" x14ac:dyDescent="0.3">
      <c r="A5765" t="s">
        <v>5784</v>
      </c>
      <c r="B5765" t="s">
        <v>26</v>
      </c>
      <c r="C5765">
        <v>1</v>
      </c>
      <c r="D5765">
        <v>4</v>
      </c>
      <c r="E5765">
        <v>4</v>
      </c>
      <c r="F5765" t="s">
        <v>21</v>
      </c>
      <c r="G5765" t="s">
        <v>15</v>
      </c>
      <c r="H5765" s="1">
        <v>45128</v>
      </c>
      <c r="J5765" s="8" t="str">
        <f>IF(ISBLANK(B5765),"Unknown",B5765)</f>
        <v>Sandwich</v>
      </c>
      <c r="K5765" s="5">
        <f t="shared" si="468"/>
        <v>1</v>
      </c>
      <c r="L5765" s="5">
        <f t="shared" si="468"/>
        <v>4</v>
      </c>
      <c r="M5765" s="5">
        <f t="shared" si="469"/>
        <v>4</v>
      </c>
      <c r="N5765" s="8" t="str">
        <f>IF(ISBLANK(F5765),"Unknown",F5765)</f>
        <v>Digital Wallet</v>
      </c>
      <c r="O5765" s="8" t="str">
        <f>IF(ISBLANK(G5765),"Unknown",G5765)</f>
        <v>In-store</v>
      </c>
      <c r="P5765" s="6">
        <f>IF(ISBLANK(H5765),"Unknown",H5765)</f>
        <v>45128</v>
      </c>
      <c r="Q5765" s="13">
        <f t="shared" si="470"/>
        <v>1</v>
      </c>
      <c r="R5765" s="13">
        <f t="shared" si="471"/>
        <v>4</v>
      </c>
      <c r="S5765" s="11">
        <f t="shared" si="472"/>
        <v>4</v>
      </c>
    </row>
    <row r="5766" spans="1:19" x14ac:dyDescent="0.3">
      <c r="A5766" t="s">
        <v>5785</v>
      </c>
      <c r="B5766" t="s">
        <v>37</v>
      </c>
      <c r="C5766">
        <v>3</v>
      </c>
      <c r="D5766">
        <v>3</v>
      </c>
      <c r="E5766">
        <v>9</v>
      </c>
      <c r="F5766" t="s">
        <v>21</v>
      </c>
      <c r="G5766" t="s">
        <v>15</v>
      </c>
      <c r="H5766" s="1">
        <v>45165</v>
      </c>
      <c r="J5766" s="8" t="str">
        <f>IF(ISBLANK(B5766),"Unknown",B5766)</f>
        <v>Juice</v>
      </c>
      <c r="K5766" s="5">
        <f t="shared" si="468"/>
        <v>3</v>
      </c>
      <c r="L5766" s="5">
        <f t="shared" si="468"/>
        <v>3</v>
      </c>
      <c r="M5766" s="5">
        <f t="shared" si="469"/>
        <v>9</v>
      </c>
      <c r="N5766" s="8" t="str">
        <f>IF(ISBLANK(F5766),"Unknown",F5766)</f>
        <v>Digital Wallet</v>
      </c>
      <c r="O5766" s="8" t="str">
        <f>IF(ISBLANK(G5766),"Unknown",G5766)</f>
        <v>In-store</v>
      </c>
      <c r="P5766" s="6">
        <f>IF(ISBLANK(H5766),"Unknown",H5766)</f>
        <v>45165</v>
      </c>
      <c r="Q5766" s="13">
        <f t="shared" si="470"/>
        <v>3</v>
      </c>
      <c r="R5766" s="13">
        <f t="shared" si="471"/>
        <v>3</v>
      </c>
      <c r="S5766" s="11">
        <f t="shared" si="472"/>
        <v>9</v>
      </c>
    </row>
    <row r="5767" spans="1:19" x14ac:dyDescent="0.3">
      <c r="A5767" t="s">
        <v>5786</v>
      </c>
      <c r="C5767">
        <v>3</v>
      </c>
      <c r="D5767">
        <v>3</v>
      </c>
      <c r="E5767">
        <v>9</v>
      </c>
      <c r="F5767" t="s">
        <v>14</v>
      </c>
      <c r="G5767" t="s">
        <v>15</v>
      </c>
      <c r="H5767" s="1">
        <v>45153</v>
      </c>
      <c r="J5767" s="8" t="str">
        <f>IF(ISBLANK(B5767),"Unknown",B5767)</f>
        <v>Unknown</v>
      </c>
      <c r="K5767" s="5">
        <f t="shared" si="468"/>
        <v>3</v>
      </c>
      <c r="L5767" s="5">
        <f t="shared" si="468"/>
        <v>3</v>
      </c>
      <c r="M5767" s="5">
        <f t="shared" si="469"/>
        <v>9</v>
      </c>
      <c r="N5767" s="8" t="str">
        <f>IF(ISBLANK(F5767),"Unknown",F5767)</f>
        <v>Cash</v>
      </c>
      <c r="O5767" s="8" t="str">
        <f>IF(ISBLANK(G5767),"Unknown",G5767)</f>
        <v>In-store</v>
      </c>
      <c r="P5767" s="6">
        <f>IF(ISBLANK(H5767),"Unknown",H5767)</f>
        <v>45153</v>
      </c>
      <c r="Q5767" s="13">
        <f t="shared" si="470"/>
        <v>3</v>
      </c>
      <c r="R5767" s="13">
        <f t="shared" si="471"/>
        <v>3</v>
      </c>
      <c r="S5767" s="11">
        <f t="shared" si="472"/>
        <v>9</v>
      </c>
    </row>
    <row r="5768" spans="1:19" x14ac:dyDescent="0.3">
      <c r="A5768" t="s">
        <v>5787</v>
      </c>
      <c r="B5768" t="s">
        <v>17</v>
      </c>
      <c r="C5768">
        <v>3</v>
      </c>
      <c r="D5768">
        <v>1</v>
      </c>
      <c r="E5768">
        <v>3</v>
      </c>
      <c r="G5768" t="s">
        <v>15</v>
      </c>
      <c r="H5768" s="1">
        <v>45259</v>
      </c>
      <c r="J5768" s="8" t="str">
        <f>IF(ISBLANK(B5768),"Unknown",B5768)</f>
        <v>Cookie</v>
      </c>
      <c r="K5768" s="5">
        <f t="shared" si="468"/>
        <v>3</v>
      </c>
      <c r="L5768" s="5">
        <f t="shared" si="468"/>
        <v>1</v>
      </c>
      <c r="M5768" s="5">
        <f t="shared" si="469"/>
        <v>3</v>
      </c>
      <c r="N5768" s="8" t="str">
        <f>IF(ISBLANK(F5768),"Unknown",F5768)</f>
        <v>Unknown</v>
      </c>
      <c r="O5768" s="8" t="str">
        <f>IF(ISBLANK(G5768),"Unknown",G5768)</f>
        <v>In-store</v>
      </c>
      <c r="P5768" s="6">
        <f>IF(ISBLANK(H5768),"Unknown",H5768)</f>
        <v>45259</v>
      </c>
      <c r="Q5768" s="13">
        <f t="shared" si="470"/>
        <v>3</v>
      </c>
      <c r="R5768" s="13">
        <f t="shared" si="471"/>
        <v>1</v>
      </c>
      <c r="S5768" s="11">
        <f t="shared" si="472"/>
        <v>3</v>
      </c>
    </row>
    <row r="5769" spans="1:19" x14ac:dyDescent="0.3">
      <c r="A5769" t="s">
        <v>5788</v>
      </c>
      <c r="B5769" t="s">
        <v>26</v>
      </c>
      <c r="C5769">
        <v>4</v>
      </c>
      <c r="D5769">
        <v>4</v>
      </c>
      <c r="E5769">
        <v>16</v>
      </c>
      <c r="F5769" t="s">
        <v>10</v>
      </c>
      <c r="G5769" t="s">
        <v>15</v>
      </c>
      <c r="H5769" s="1">
        <v>45046</v>
      </c>
      <c r="J5769" s="8" t="str">
        <f>IF(ISBLANK(B5769),"Unknown",B5769)</f>
        <v>Sandwich</v>
      </c>
      <c r="K5769" s="5">
        <f t="shared" si="468"/>
        <v>4</v>
      </c>
      <c r="L5769" s="5">
        <f t="shared" si="468"/>
        <v>4</v>
      </c>
      <c r="M5769" s="5">
        <f t="shared" si="469"/>
        <v>16</v>
      </c>
      <c r="N5769" s="8" t="str">
        <f>IF(ISBLANK(F5769),"Unknown",F5769)</f>
        <v>Credit Card</v>
      </c>
      <c r="O5769" s="8" t="str">
        <f>IF(ISBLANK(G5769),"Unknown",G5769)</f>
        <v>In-store</v>
      </c>
      <c r="P5769" s="6">
        <f>IF(ISBLANK(H5769),"Unknown",H5769)</f>
        <v>45046</v>
      </c>
      <c r="Q5769" s="13">
        <f t="shared" si="470"/>
        <v>4</v>
      </c>
      <c r="R5769" s="13">
        <f t="shared" si="471"/>
        <v>4</v>
      </c>
      <c r="S5769" s="11">
        <f t="shared" si="472"/>
        <v>16</v>
      </c>
    </row>
    <row r="5770" spans="1:19" x14ac:dyDescent="0.3">
      <c r="A5770" t="s">
        <v>5789</v>
      </c>
      <c r="B5770" t="s">
        <v>19</v>
      </c>
      <c r="C5770">
        <v>3</v>
      </c>
      <c r="D5770">
        <v>5</v>
      </c>
      <c r="E5770" s="7" t="s">
        <v>10024</v>
      </c>
      <c r="F5770" t="s">
        <v>14</v>
      </c>
      <c r="G5770" s="7" t="s">
        <v>10024</v>
      </c>
      <c r="H5770" s="1">
        <v>44929</v>
      </c>
      <c r="J5770" s="8" t="str">
        <f>IF(ISBLANK(B5770),"Unknown",B5770)</f>
        <v>Salad</v>
      </c>
      <c r="K5770" s="5">
        <f t="shared" si="468"/>
        <v>3</v>
      </c>
      <c r="L5770" s="5">
        <f t="shared" si="468"/>
        <v>5</v>
      </c>
      <c r="M5770" s="5" t="str">
        <f t="shared" si="469"/>
        <v>Unknown</v>
      </c>
      <c r="N5770" s="8" t="str">
        <f>IF(ISBLANK(F5770),"Unknown",F5770)</f>
        <v>Cash</v>
      </c>
      <c r="O5770" s="8" t="str">
        <f>IF(ISBLANK(G5770),"Unknown",G5770)</f>
        <v>Unknown</v>
      </c>
      <c r="P5770" s="6">
        <f>IF(ISBLANK(H5770),"Unknown",H5770)</f>
        <v>44929</v>
      </c>
      <c r="Q5770" s="13">
        <f t="shared" si="470"/>
        <v>3</v>
      </c>
      <c r="R5770" s="13">
        <f t="shared" si="471"/>
        <v>5</v>
      </c>
      <c r="S5770" s="11">
        <f t="shared" si="472"/>
        <v>15</v>
      </c>
    </row>
    <row r="5771" spans="1:19" x14ac:dyDescent="0.3">
      <c r="A5771" t="s">
        <v>5790</v>
      </c>
      <c r="B5771" t="s">
        <v>63</v>
      </c>
      <c r="C5771">
        <v>4</v>
      </c>
      <c r="D5771">
        <v>1.5</v>
      </c>
      <c r="E5771">
        <v>6</v>
      </c>
      <c r="G5771" t="s">
        <v>11</v>
      </c>
      <c r="H5771" s="1">
        <v>44975</v>
      </c>
      <c r="J5771" s="8" t="str">
        <f>IF(ISBLANK(B5771),"Unknown",B5771)</f>
        <v>Tea</v>
      </c>
      <c r="K5771" s="5">
        <f t="shared" si="468"/>
        <v>4</v>
      </c>
      <c r="L5771" s="5">
        <f t="shared" si="468"/>
        <v>1.5</v>
      </c>
      <c r="M5771" s="5">
        <f t="shared" si="469"/>
        <v>6</v>
      </c>
      <c r="N5771" s="8" t="str">
        <f>IF(ISBLANK(F5771),"Unknown",F5771)</f>
        <v>Unknown</v>
      </c>
      <c r="O5771" s="8" t="str">
        <f>IF(ISBLANK(G5771),"Unknown",G5771)</f>
        <v>Takeaway</v>
      </c>
      <c r="P5771" s="6">
        <f>IF(ISBLANK(H5771),"Unknown",H5771)</f>
        <v>44975</v>
      </c>
      <c r="Q5771" s="13">
        <f t="shared" si="470"/>
        <v>4</v>
      </c>
      <c r="R5771" s="13">
        <f t="shared" si="471"/>
        <v>1.5</v>
      </c>
      <c r="S5771" s="11">
        <f t="shared" si="472"/>
        <v>6</v>
      </c>
    </row>
    <row r="5772" spans="1:19" x14ac:dyDescent="0.3">
      <c r="A5772" t="s">
        <v>5791</v>
      </c>
      <c r="B5772" t="s">
        <v>37</v>
      </c>
      <c r="C5772">
        <v>5</v>
      </c>
      <c r="D5772">
        <v>3</v>
      </c>
      <c r="E5772">
        <v>15</v>
      </c>
      <c r="G5772" t="s">
        <v>15</v>
      </c>
      <c r="H5772" s="1">
        <v>45079</v>
      </c>
      <c r="J5772" s="8" t="str">
        <f>IF(ISBLANK(B5772),"Unknown",B5772)</f>
        <v>Juice</v>
      </c>
      <c r="K5772" s="5">
        <f t="shared" si="468"/>
        <v>5</v>
      </c>
      <c r="L5772" s="5">
        <f t="shared" si="468"/>
        <v>3</v>
      </c>
      <c r="M5772" s="5">
        <f t="shared" si="469"/>
        <v>15</v>
      </c>
      <c r="N5772" s="8" t="str">
        <f>IF(ISBLANK(F5772),"Unknown",F5772)</f>
        <v>Unknown</v>
      </c>
      <c r="O5772" s="8" t="str">
        <f>IF(ISBLANK(G5772),"Unknown",G5772)</f>
        <v>In-store</v>
      </c>
      <c r="P5772" s="6">
        <f>IF(ISBLANK(H5772),"Unknown",H5772)</f>
        <v>45079</v>
      </c>
      <c r="Q5772" s="13">
        <f t="shared" si="470"/>
        <v>5</v>
      </c>
      <c r="R5772" s="13">
        <f t="shared" si="471"/>
        <v>3</v>
      </c>
      <c r="S5772" s="11">
        <f t="shared" si="472"/>
        <v>15</v>
      </c>
    </row>
    <row r="5773" spans="1:19" x14ac:dyDescent="0.3">
      <c r="A5773" t="s">
        <v>5792</v>
      </c>
      <c r="B5773" t="s">
        <v>63</v>
      </c>
      <c r="C5773">
        <v>5</v>
      </c>
      <c r="D5773">
        <v>1.5</v>
      </c>
      <c r="E5773">
        <v>7.5</v>
      </c>
      <c r="F5773" t="s">
        <v>14</v>
      </c>
      <c r="G5773" t="s">
        <v>11</v>
      </c>
      <c r="H5773" s="1">
        <v>45157</v>
      </c>
      <c r="J5773" s="8" t="str">
        <f>IF(ISBLANK(B5773),"Unknown",B5773)</f>
        <v>Tea</v>
      </c>
      <c r="K5773" s="5">
        <f t="shared" si="468"/>
        <v>5</v>
      </c>
      <c r="L5773" s="5">
        <f t="shared" si="468"/>
        <v>1.5</v>
      </c>
      <c r="M5773" s="5">
        <f t="shared" si="469"/>
        <v>7.5</v>
      </c>
      <c r="N5773" s="8" t="str">
        <f>IF(ISBLANK(F5773),"Unknown",F5773)</f>
        <v>Cash</v>
      </c>
      <c r="O5773" s="8" t="str">
        <f>IF(ISBLANK(G5773),"Unknown",G5773)</f>
        <v>Takeaway</v>
      </c>
      <c r="P5773" s="6">
        <f>IF(ISBLANK(H5773),"Unknown",H5773)</f>
        <v>45157</v>
      </c>
      <c r="Q5773" s="13">
        <f t="shared" si="470"/>
        <v>5</v>
      </c>
      <c r="R5773" s="13">
        <f t="shared" si="471"/>
        <v>1.5</v>
      </c>
      <c r="S5773" s="11">
        <f t="shared" si="472"/>
        <v>7.5</v>
      </c>
    </row>
    <row r="5774" spans="1:19" x14ac:dyDescent="0.3">
      <c r="A5774" t="s">
        <v>5793</v>
      </c>
      <c r="B5774" t="s">
        <v>19</v>
      </c>
      <c r="C5774">
        <v>3</v>
      </c>
      <c r="D5774">
        <v>5</v>
      </c>
      <c r="E5774">
        <v>15</v>
      </c>
      <c r="H5774" s="1">
        <v>45024</v>
      </c>
      <c r="J5774" s="8" t="str">
        <f>IF(ISBLANK(B5774),"Unknown",B5774)</f>
        <v>Salad</v>
      </c>
      <c r="K5774" s="5">
        <f t="shared" si="468"/>
        <v>3</v>
      </c>
      <c r="L5774" s="5">
        <f t="shared" si="468"/>
        <v>5</v>
      </c>
      <c r="M5774" s="5">
        <f t="shared" si="469"/>
        <v>15</v>
      </c>
      <c r="N5774" s="8" t="str">
        <f>IF(ISBLANK(F5774),"Unknown",F5774)</f>
        <v>Unknown</v>
      </c>
      <c r="O5774" s="8" t="str">
        <f>IF(ISBLANK(G5774),"Unknown",G5774)</f>
        <v>Unknown</v>
      </c>
      <c r="P5774" s="6">
        <f>IF(ISBLANK(H5774),"Unknown",H5774)</f>
        <v>45024</v>
      </c>
      <c r="Q5774" s="13">
        <f t="shared" si="470"/>
        <v>3</v>
      </c>
      <c r="R5774" s="13">
        <f t="shared" si="471"/>
        <v>5</v>
      </c>
      <c r="S5774" s="11">
        <f t="shared" si="472"/>
        <v>15</v>
      </c>
    </row>
    <row r="5775" spans="1:19" x14ac:dyDescent="0.3">
      <c r="A5775" t="s">
        <v>5794</v>
      </c>
      <c r="B5775" t="s">
        <v>63</v>
      </c>
      <c r="C5775">
        <v>4</v>
      </c>
      <c r="D5775">
        <v>1.5</v>
      </c>
      <c r="E5775">
        <v>6</v>
      </c>
      <c r="H5775" s="1">
        <v>45261</v>
      </c>
      <c r="J5775" s="8" t="str">
        <f>IF(ISBLANK(B5775),"Unknown",B5775)</f>
        <v>Tea</v>
      </c>
      <c r="K5775" s="5">
        <f t="shared" si="468"/>
        <v>4</v>
      </c>
      <c r="L5775" s="5">
        <f t="shared" si="468"/>
        <v>1.5</v>
      </c>
      <c r="M5775" s="5">
        <f t="shared" si="469"/>
        <v>6</v>
      </c>
      <c r="N5775" s="8" t="str">
        <f>IF(ISBLANK(F5775),"Unknown",F5775)</f>
        <v>Unknown</v>
      </c>
      <c r="O5775" s="8" t="str">
        <f>IF(ISBLANK(G5775),"Unknown",G5775)</f>
        <v>Unknown</v>
      </c>
      <c r="P5775" s="6">
        <f>IF(ISBLANK(H5775),"Unknown",H5775)</f>
        <v>45261</v>
      </c>
      <c r="Q5775" s="13">
        <f t="shared" si="470"/>
        <v>4</v>
      </c>
      <c r="R5775" s="13">
        <f t="shared" si="471"/>
        <v>1.5</v>
      </c>
      <c r="S5775" s="11">
        <f t="shared" si="472"/>
        <v>6</v>
      </c>
    </row>
    <row r="5776" spans="1:19" x14ac:dyDescent="0.3">
      <c r="A5776" t="s">
        <v>5795</v>
      </c>
      <c r="B5776" t="s">
        <v>23</v>
      </c>
      <c r="C5776">
        <v>4</v>
      </c>
      <c r="D5776">
        <v>4</v>
      </c>
      <c r="E5776">
        <v>16</v>
      </c>
      <c r="F5776" t="s">
        <v>14</v>
      </c>
      <c r="H5776" s="1">
        <v>45093</v>
      </c>
      <c r="J5776" s="8" t="str">
        <f>IF(ISBLANK(B5776),"Unknown",B5776)</f>
        <v>Smoothie</v>
      </c>
      <c r="K5776" s="5">
        <f t="shared" si="468"/>
        <v>4</v>
      </c>
      <c r="L5776" s="5">
        <f t="shared" si="468"/>
        <v>4</v>
      </c>
      <c r="M5776" s="5">
        <f t="shared" si="469"/>
        <v>16</v>
      </c>
      <c r="N5776" s="8" t="str">
        <f>IF(ISBLANK(F5776),"Unknown",F5776)</f>
        <v>Cash</v>
      </c>
      <c r="O5776" s="8" t="str">
        <f>IF(ISBLANK(G5776),"Unknown",G5776)</f>
        <v>Unknown</v>
      </c>
      <c r="P5776" s="6">
        <f>IF(ISBLANK(H5776),"Unknown",H5776)</f>
        <v>45093</v>
      </c>
      <c r="Q5776" s="13">
        <f t="shared" si="470"/>
        <v>4</v>
      </c>
      <c r="R5776" s="13">
        <f t="shared" si="471"/>
        <v>4</v>
      </c>
      <c r="S5776" s="11">
        <f t="shared" si="472"/>
        <v>16</v>
      </c>
    </row>
    <row r="5777" spans="1:19" x14ac:dyDescent="0.3">
      <c r="A5777" t="s">
        <v>5796</v>
      </c>
      <c r="B5777" t="s">
        <v>17</v>
      </c>
      <c r="C5777">
        <v>2</v>
      </c>
      <c r="D5777">
        <v>1</v>
      </c>
      <c r="E5777">
        <v>2</v>
      </c>
      <c r="G5777" t="s">
        <v>15</v>
      </c>
      <c r="H5777" s="1">
        <v>44963</v>
      </c>
      <c r="J5777" s="8" t="str">
        <f>IF(ISBLANK(B5777),"Unknown",B5777)</f>
        <v>Cookie</v>
      </c>
      <c r="K5777" s="5">
        <f t="shared" si="468"/>
        <v>2</v>
      </c>
      <c r="L5777" s="5">
        <f t="shared" si="468"/>
        <v>1</v>
      </c>
      <c r="M5777" s="5">
        <f t="shared" si="469"/>
        <v>2</v>
      </c>
      <c r="N5777" s="8" t="str">
        <f>IF(ISBLANK(F5777),"Unknown",F5777)</f>
        <v>Unknown</v>
      </c>
      <c r="O5777" s="8" t="str">
        <f>IF(ISBLANK(G5777),"Unknown",G5777)</f>
        <v>In-store</v>
      </c>
      <c r="P5777" s="6">
        <f>IF(ISBLANK(H5777),"Unknown",H5777)</f>
        <v>44963</v>
      </c>
      <c r="Q5777" s="13">
        <f t="shared" si="470"/>
        <v>2</v>
      </c>
      <c r="R5777" s="13">
        <f t="shared" si="471"/>
        <v>1</v>
      </c>
      <c r="S5777" s="11">
        <f t="shared" si="472"/>
        <v>2</v>
      </c>
    </row>
    <row r="5778" spans="1:19" x14ac:dyDescent="0.3">
      <c r="A5778" t="s">
        <v>5797</v>
      </c>
      <c r="B5778" t="s">
        <v>37</v>
      </c>
      <c r="C5778">
        <v>3</v>
      </c>
      <c r="D5778">
        <v>3</v>
      </c>
      <c r="E5778">
        <v>9</v>
      </c>
      <c r="F5778" t="s">
        <v>10</v>
      </c>
      <c r="H5778" s="1">
        <v>45094</v>
      </c>
      <c r="J5778" s="8" t="str">
        <f>IF(ISBLANK(B5778),"Unknown",B5778)</f>
        <v>Juice</v>
      </c>
      <c r="K5778" s="5">
        <f t="shared" si="468"/>
        <v>3</v>
      </c>
      <c r="L5778" s="5">
        <f t="shared" si="468"/>
        <v>3</v>
      </c>
      <c r="M5778" s="5">
        <f t="shared" si="469"/>
        <v>9</v>
      </c>
      <c r="N5778" s="8" t="str">
        <f>IF(ISBLANK(F5778),"Unknown",F5778)</f>
        <v>Credit Card</v>
      </c>
      <c r="O5778" s="8" t="str">
        <f>IF(ISBLANK(G5778),"Unknown",G5778)</f>
        <v>Unknown</v>
      </c>
      <c r="P5778" s="6">
        <f>IF(ISBLANK(H5778),"Unknown",H5778)</f>
        <v>45094</v>
      </c>
      <c r="Q5778" s="13">
        <f t="shared" si="470"/>
        <v>3</v>
      </c>
      <c r="R5778" s="13">
        <f t="shared" si="471"/>
        <v>3</v>
      </c>
      <c r="S5778" s="11">
        <f t="shared" si="472"/>
        <v>9</v>
      </c>
    </row>
    <row r="5779" spans="1:19" x14ac:dyDescent="0.3">
      <c r="A5779" t="s">
        <v>5798</v>
      </c>
      <c r="B5779" t="s">
        <v>23</v>
      </c>
      <c r="C5779">
        <v>1</v>
      </c>
      <c r="D5779">
        <v>4</v>
      </c>
      <c r="E5779">
        <v>4</v>
      </c>
      <c r="G5779" t="s">
        <v>15</v>
      </c>
      <c r="H5779" s="1">
        <v>44940</v>
      </c>
      <c r="J5779" s="8" t="str">
        <f>IF(ISBLANK(B5779),"Unknown",B5779)</f>
        <v>Smoothie</v>
      </c>
      <c r="K5779" s="5">
        <f t="shared" si="468"/>
        <v>1</v>
      </c>
      <c r="L5779" s="5">
        <f t="shared" si="468"/>
        <v>4</v>
      </c>
      <c r="M5779" s="5">
        <f t="shared" si="469"/>
        <v>4</v>
      </c>
      <c r="N5779" s="8" t="str">
        <f>IF(ISBLANK(F5779),"Unknown",F5779)</f>
        <v>Unknown</v>
      </c>
      <c r="O5779" s="8" t="str">
        <f>IF(ISBLANK(G5779),"Unknown",G5779)</f>
        <v>In-store</v>
      </c>
      <c r="P5779" s="6">
        <f>IF(ISBLANK(H5779),"Unknown",H5779)</f>
        <v>44940</v>
      </c>
      <c r="Q5779" s="13">
        <f t="shared" si="470"/>
        <v>1</v>
      </c>
      <c r="R5779" s="13">
        <f t="shared" si="471"/>
        <v>4</v>
      </c>
      <c r="S5779" s="11">
        <f t="shared" si="472"/>
        <v>4</v>
      </c>
    </row>
    <row r="5780" spans="1:19" x14ac:dyDescent="0.3">
      <c r="A5780" t="s">
        <v>5799</v>
      </c>
      <c r="B5780" t="s">
        <v>37</v>
      </c>
      <c r="C5780">
        <v>3</v>
      </c>
      <c r="D5780">
        <v>3</v>
      </c>
      <c r="E5780">
        <v>9</v>
      </c>
      <c r="F5780" s="7" t="s">
        <v>10024</v>
      </c>
      <c r="H5780" s="1">
        <v>45263</v>
      </c>
      <c r="J5780" s="8" t="str">
        <f>IF(ISBLANK(B5780),"Unknown",B5780)</f>
        <v>Juice</v>
      </c>
      <c r="K5780" s="5">
        <f t="shared" si="468"/>
        <v>3</v>
      </c>
      <c r="L5780" s="5">
        <f t="shared" si="468"/>
        <v>3</v>
      </c>
      <c r="M5780" s="5">
        <f t="shared" si="469"/>
        <v>9</v>
      </c>
      <c r="N5780" s="8" t="str">
        <f>IF(ISBLANK(F5780),"Unknown",F5780)</f>
        <v>Unknown</v>
      </c>
      <c r="O5780" s="8" t="str">
        <f>IF(ISBLANK(G5780),"Unknown",G5780)</f>
        <v>Unknown</v>
      </c>
      <c r="P5780" s="6">
        <f>IF(ISBLANK(H5780),"Unknown",H5780)</f>
        <v>45263</v>
      </c>
      <c r="Q5780" s="13">
        <f t="shared" si="470"/>
        <v>3</v>
      </c>
      <c r="R5780" s="13">
        <f t="shared" si="471"/>
        <v>3</v>
      </c>
      <c r="S5780" s="11">
        <f t="shared" si="472"/>
        <v>9</v>
      </c>
    </row>
    <row r="5781" spans="1:19" x14ac:dyDescent="0.3">
      <c r="A5781" t="s">
        <v>5800</v>
      </c>
      <c r="B5781" t="s">
        <v>13</v>
      </c>
      <c r="C5781">
        <v>5</v>
      </c>
      <c r="D5781">
        <v>3</v>
      </c>
      <c r="E5781">
        <v>15</v>
      </c>
      <c r="F5781" t="s">
        <v>21</v>
      </c>
      <c r="H5781" s="1">
        <v>45044</v>
      </c>
      <c r="J5781" s="8" t="str">
        <f>IF(ISBLANK(B5781),"Unknown",B5781)</f>
        <v>Cake</v>
      </c>
      <c r="K5781" s="5">
        <f t="shared" si="468"/>
        <v>5</v>
      </c>
      <c r="L5781" s="5">
        <f t="shared" si="468"/>
        <v>3</v>
      </c>
      <c r="M5781" s="5">
        <f t="shared" si="469"/>
        <v>15</v>
      </c>
      <c r="N5781" s="8" t="str">
        <f>IF(ISBLANK(F5781),"Unknown",F5781)</f>
        <v>Digital Wallet</v>
      </c>
      <c r="O5781" s="8" t="str">
        <f>IF(ISBLANK(G5781),"Unknown",G5781)</f>
        <v>Unknown</v>
      </c>
      <c r="P5781" s="6">
        <f>IF(ISBLANK(H5781),"Unknown",H5781)</f>
        <v>45044</v>
      </c>
      <c r="Q5781" s="13">
        <f t="shared" si="470"/>
        <v>5</v>
      </c>
      <c r="R5781" s="13">
        <f t="shared" si="471"/>
        <v>3</v>
      </c>
      <c r="S5781" s="11">
        <f t="shared" si="472"/>
        <v>15</v>
      </c>
    </row>
    <row r="5782" spans="1:19" x14ac:dyDescent="0.3">
      <c r="A5782" t="s">
        <v>5801</v>
      </c>
      <c r="B5782" t="s">
        <v>23</v>
      </c>
      <c r="C5782">
        <v>2</v>
      </c>
      <c r="D5782">
        <v>4</v>
      </c>
      <c r="E5782">
        <v>8</v>
      </c>
      <c r="F5782" t="s">
        <v>14</v>
      </c>
      <c r="G5782" t="s">
        <v>11</v>
      </c>
      <c r="H5782" s="1">
        <v>45259</v>
      </c>
      <c r="J5782" s="8" t="str">
        <f>IF(ISBLANK(B5782),"Unknown",B5782)</f>
        <v>Smoothie</v>
      </c>
      <c r="K5782" s="5">
        <f t="shared" si="468"/>
        <v>2</v>
      </c>
      <c r="L5782" s="5">
        <f t="shared" si="468"/>
        <v>4</v>
      </c>
      <c r="M5782" s="5">
        <f t="shared" si="469"/>
        <v>8</v>
      </c>
      <c r="N5782" s="8" t="str">
        <f>IF(ISBLANK(F5782),"Unknown",F5782)</f>
        <v>Cash</v>
      </c>
      <c r="O5782" s="8" t="str">
        <f>IF(ISBLANK(G5782),"Unknown",G5782)</f>
        <v>Takeaway</v>
      </c>
      <c r="P5782" s="6">
        <f>IF(ISBLANK(H5782),"Unknown",H5782)</f>
        <v>45259</v>
      </c>
      <c r="Q5782" s="13">
        <f t="shared" si="470"/>
        <v>2</v>
      </c>
      <c r="R5782" s="13">
        <f t="shared" si="471"/>
        <v>4</v>
      </c>
      <c r="S5782" s="11">
        <f t="shared" si="472"/>
        <v>8</v>
      </c>
    </row>
    <row r="5783" spans="1:19" x14ac:dyDescent="0.3">
      <c r="A5783" t="s">
        <v>5802</v>
      </c>
      <c r="B5783" t="s">
        <v>23</v>
      </c>
      <c r="C5783">
        <v>4</v>
      </c>
      <c r="D5783">
        <v>4</v>
      </c>
      <c r="E5783">
        <v>16</v>
      </c>
      <c r="F5783" t="s">
        <v>14</v>
      </c>
      <c r="G5783" t="s">
        <v>15</v>
      </c>
      <c r="H5783" s="1">
        <v>45070</v>
      </c>
      <c r="J5783" s="8" t="str">
        <f>IF(ISBLANK(B5783),"Unknown",B5783)</f>
        <v>Smoothie</v>
      </c>
      <c r="K5783" s="5">
        <f t="shared" si="468"/>
        <v>4</v>
      </c>
      <c r="L5783" s="5">
        <f t="shared" si="468"/>
        <v>4</v>
      </c>
      <c r="M5783" s="5">
        <f t="shared" si="469"/>
        <v>16</v>
      </c>
      <c r="N5783" s="8" t="str">
        <f>IF(ISBLANK(F5783),"Unknown",F5783)</f>
        <v>Cash</v>
      </c>
      <c r="O5783" s="8" t="str">
        <f>IF(ISBLANK(G5783),"Unknown",G5783)</f>
        <v>In-store</v>
      </c>
      <c r="P5783" s="6">
        <f>IF(ISBLANK(H5783),"Unknown",H5783)</f>
        <v>45070</v>
      </c>
      <c r="Q5783" s="13">
        <f t="shared" si="470"/>
        <v>4</v>
      </c>
      <c r="R5783" s="13">
        <f t="shared" si="471"/>
        <v>4</v>
      </c>
      <c r="S5783" s="11">
        <f t="shared" si="472"/>
        <v>16</v>
      </c>
    </row>
    <row r="5784" spans="1:19" x14ac:dyDescent="0.3">
      <c r="A5784" t="s">
        <v>5803</v>
      </c>
      <c r="B5784" t="s">
        <v>23</v>
      </c>
      <c r="C5784">
        <v>4</v>
      </c>
      <c r="D5784">
        <v>4</v>
      </c>
      <c r="E5784">
        <v>16</v>
      </c>
      <c r="F5784" t="s">
        <v>21</v>
      </c>
      <c r="H5784" s="1">
        <v>45202</v>
      </c>
      <c r="J5784" s="8" t="str">
        <f>IF(ISBLANK(B5784),"Unknown",B5784)</f>
        <v>Smoothie</v>
      </c>
      <c r="K5784" s="5">
        <f t="shared" si="468"/>
        <v>4</v>
      </c>
      <c r="L5784" s="5">
        <f t="shared" si="468"/>
        <v>4</v>
      </c>
      <c r="M5784" s="5">
        <f t="shared" si="469"/>
        <v>16</v>
      </c>
      <c r="N5784" s="8" t="str">
        <f>IF(ISBLANK(F5784),"Unknown",F5784)</f>
        <v>Digital Wallet</v>
      </c>
      <c r="O5784" s="8" t="str">
        <f>IF(ISBLANK(G5784),"Unknown",G5784)</f>
        <v>Unknown</v>
      </c>
      <c r="P5784" s="6">
        <f>IF(ISBLANK(H5784),"Unknown",H5784)</f>
        <v>45202</v>
      </c>
      <c r="Q5784" s="13">
        <f t="shared" si="470"/>
        <v>4</v>
      </c>
      <c r="R5784" s="13">
        <f t="shared" si="471"/>
        <v>4</v>
      </c>
      <c r="S5784" s="11">
        <f t="shared" si="472"/>
        <v>16</v>
      </c>
    </row>
    <row r="5785" spans="1:19" x14ac:dyDescent="0.3">
      <c r="A5785" t="s">
        <v>5804</v>
      </c>
      <c r="B5785" t="s">
        <v>13</v>
      </c>
      <c r="C5785">
        <v>5</v>
      </c>
      <c r="D5785">
        <v>3</v>
      </c>
      <c r="E5785">
        <v>15</v>
      </c>
      <c r="F5785" t="s">
        <v>14</v>
      </c>
      <c r="G5785" t="s">
        <v>15</v>
      </c>
      <c r="H5785" s="1">
        <v>45040</v>
      </c>
      <c r="J5785" s="8" t="str">
        <f>IF(ISBLANK(B5785),"Unknown",B5785)</f>
        <v>Cake</v>
      </c>
      <c r="K5785" s="5">
        <f t="shared" si="468"/>
        <v>5</v>
      </c>
      <c r="L5785" s="5">
        <f t="shared" si="468"/>
        <v>3</v>
      </c>
      <c r="M5785" s="5">
        <f t="shared" si="469"/>
        <v>15</v>
      </c>
      <c r="N5785" s="8" t="str">
        <f>IF(ISBLANK(F5785),"Unknown",F5785)</f>
        <v>Cash</v>
      </c>
      <c r="O5785" s="8" t="str">
        <f>IF(ISBLANK(G5785),"Unknown",G5785)</f>
        <v>In-store</v>
      </c>
      <c r="P5785" s="6">
        <f>IF(ISBLANK(H5785),"Unknown",H5785)</f>
        <v>45040</v>
      </c>
      <c r="Q5785" s="13">
        <f t="shared" si="470"/>
        <v>5</v>
      </c>
      <c r="R5785" s="13">
        <f t="shared" si="471"/>
        <v>3</v>
      </c>
      <c r="S5785" s="11">
        <f t="shared" si="472"/>
        <v>15</v>
      </c>
    </row>
    <row r="5786" spans="1:19" x14ac:dyDescent="0.3">
      <c r="A5786" t="s">
        <v>5805</v>
      </c>
      <c r="B5786" t="s">
        <v>17</v>
      </c>
      <c r="C5786">
        <v>5</v>
      </c>
      <c r="D5786">
        <v>1</v>
      </c>
      <c r="E5786">
        <v>5</v>
      </c>
      <c r="F5786" t="s">
        <v>21</v>
      </c>
      <c r="G5786" t="s">
        <v>11</v>
      </c>
      <c r="H5786" s="1">
        <v>45063</v>
      </c>
      <c r="J5786" s="8" t="str">
        <f>IF(ISBLANK(B5786),"Unknown",B5786)</f>
        <v>Cookie</v>
      </c>
      <c r="K5786" s="5">
        <f t="shared" si="468"/>
        <v>5</v>
      </c>
      <c r="L5786" s="5">
        <f t="shared" si="468"/>
        <v>1</v>
      </c>
      <c r="M5786" s="5">
        <f t="shared" si="469"/>
        <v>5</v>
      </c>
      <c r="N5786" s="8" t="str">
        <f>IF(ISBLANK(F5786),"Unknown",F5786)</f>
        <v>Digital Wallet</v>
      </c>
      <c r="O5786" s="8" t="str">
        <f>IF(ISBLANK(G5786),"Unknown",G5786)</f>
        <v>Takeaway</v>
      </c>
      <c r="P5786" s="6">
        <f>IF(ISBLANK(H5786),"Unknown",H5786)</f>
        <v>45063</v>
      </c>
      <c r="Q5786" s="13">
        <f t="shared" si="470"/>
        <v>5</v>
      </c>
      <c r="R5786" s="13">
        <f t="shared" si="471"/>
        <v>1</v>
      </c>
      <c r="S5786" s="11">
        <f t="shared" si="472"/>
        <v>5</v>
      </c>
    </row>
    <row r="5787" spans="1:19" x14ac:dyDescent="0.3">
      <c r="A5787" t="s">
        <v>5806</v>
      </c>
      <c r="B5787" t="s">
        <v>37</v>
      </c>
      <c r="C5787">
        <v>2</v>
      </c>
      <c r="D5787">
        <v>3</v>
      </c>
      <c r="E5787">
        <v>6</v>
      </c>
      <c r="F5787" t="s">
        <v>14</v>
      </c>
      <c r="G5787" t="s">
        <v>15</v>
      </c>
      <c r="H5787" s="1">
        <v>45236</v>
      </c>
      <c r="J5787" s="8" t="str">
        <f>IF(ISBLANK(B5787),"Unknown",B5787)</f>
        <v>Juice</v>
      </c>
      <c r="K5787" s="5">
        <f t="shared" si="468"/>
        <v>2</v>
      </c>
      <c r="L5787" s="5">
        <f t="shared" si="468"/>
        <v>3</v>
      </c>
      <c r="M5787" s="5">
        <f t="shared" si="469"/>
        <v>6</v>
      </c>
      <c r="N5787" s="8" t="str">
        <f>IF(ISBLANK(F5787),"Unknown",F5787)</f>
        <v>Cash</v>
      </c>
      <c r="O5787" s="8" t="str">
        <f>IF(ISBLANK(G5787),"Unknown",G5787)</f>
        <v>In-store</v>
      </c>
      <c r="P5787" s="6">
        <f>IF(ISBLANK(H5787),"Unknown",H5787)</f>
        <v>45236</v>
      </c>
      <c r="Q5787" s="13">
        <f t="shared" si="470"/>
        <v>2</v>
      </c>
      <c r="R5787" s="13">
        <f t="shared" si="471"/>
        <v>3</v>
      </c>
      <c r="S5787" s="11">
        <f t="shared" si="472"/>
        <v>6</v>
      </c>
    </row>
    <row r="5788" spans="1:19" x14ac:dyDescent="0.3">
      <c r="A5788" t="s">
        <v>5807</v>
      </c>
      <c r="B5788" t="s">
        <v>9</v>
      </c>
      <c r="C5788">
        <v>3</v>
      </c>
      <c r="D5788">
        <v>2</v>
      </c>
      <c r="E5788">
        <v>6</v>
      </c>
      <c r="F5788" t="s">
        <v>14</v>
      </c>
      <c r="G5788" t="s">
        <v>15</v>
      </c>
      <c r="H5788" s="7" t="s">
        <v>10024</v>
      </c>
      <c r="J5788" s="8" t="str">
        <f>IF(ISBLANK(B5788),"Unknown",B5788)</f>
        <v>Coffee</v>
      </c>
      <c r="K5788" s="5">
        <f t="shared" si="468"/>
        <v>3</v>
      </c>
      <c r="L5788" s="5">
        <f t="shared" si="468"/>
        <v>2</v>
      </c>
      <c r="M5788" s="5">
        <f t="shared" si="469"/>
        <v>6</v>
      </c>
      <c r="N5788" s="8" t="str">
        <f>IF(ISBLANK(F5788),"Unknown",F5788)</f>
        <v>Cash</v>
      </c>
      <c r="O5788" s="8" t="str">
        <f>IF(ISBLANK(G5788),"Unknown",G5788)</f>
        <v>In-store</v>
      </c>
      <c r="P5788" s="6" t="str">
        <f>IF(ISBLANK(H5788),"Unknown",H5788)</f>
        <v>Unknown</v>
      </c>
      <c r="Q5788" s="13">
        <f t="shared" si="470"/>
        <v>3</v>
      </c>
      <c r="R5788" s="13">
        <f t="shared" si="471"/>
        <v>2</v>
      </c>
      <c r="S5788" s="11">
        <f t="shared" si="472"/>
        <v>6</v>
      </c>
    </row>
    <row r="5789" spans="1:19" x14ac:dyDescent="0.3">
      <c r="A5789" t="s">
        <v>5808</v>
      </c>
      <c r="B5789" t="s">
        <v>17</v>
      </c>
      <c r="C5789">
        <v>4</v>
      </c>
      <c r="D5789">
        <v>1</v>
      </c>
      <c r="E5789">
        <v>4</v>
      </c>
      <c r="F5789" t="s">
        <v>10</v>
      </c>
      <c r="G5789" t="s">
        <v>11</v>
      </c>
      <c r="H5789" s="1">
        <v>45150</v>
      </c>
      <c r="J5789" s="8" t="str">
        <f>IF(ISBLANK(B5789),"Unknown",B5789)</f>
        <v>Cookie</v>
      </c>
      <c r="K5789" s="5">
        <f t="shared" si="468"/>
        <v>4</v>
      </c>
      <c r="L5789" s="5">
        <f t="shared" si="468"/>
        <v>1</v>
      </c>
      <c r="M5789" s="5">
        <f t="shared" si="469"/>
        <v>4</v>
      </c>
      <c r="N5789" s="8" t="str">
        <f>IF(ISBLANK(F5789),"Unknown",F5789)</f>
        <v>Credit Card</v>
      </c>
      <c r="O5789" s="8" t="str">
        <f>IF(ISBLANK(G5789),"Unknown",G5789)</f>
        <v>Takeaway</v>
      </c>
      <c r="P5789" s="6">
        <f>IF(ISBLANK(H5789),"Unknown",H5789)</f>
        <v>45150</v>
      </c>
      <c r="Q5789" s="13">
        <f t="shared" si="470"/>
        <v>4</v>
      </c>
      <c r="R5789" s="13">
        <f t="shared" si="471"/>
        <v>1</v>
      </c>
      <c r="S5789" s="11">
        <f t="shared" si="472"/>
        <v>4</v>
      </c>
    </row>
    <row r="5790" spans="1:19" x14ac:dyDescent="0.3">
      <c r="A5790" t="s">
        <v>5809</v>
      </c>
      <c r="B5790" t="s">
        <v>63</v>
      </c>
      <c r="C5790">
        <v>1</v>
      </c>
      <c r="D5790">
        <v>1.5</v>
      </c>
      <c r="E5790">
        <v>1.5</v>
      </c>
      <c r="F5790" t="s">
        <v>10</v>
      </c>
      <c r="G5790" t="s">
        <v>15</v>
      </c>
      <c r="H5790" s="1">
        <v>44999</v>
      </c>
      <c r="J5790" s="8" t="str">
        <f>IF(ISBLANK(B5790),"Unknown",B5790)</f>
        <v>Tea</v>
      </c>
      <c r="K5790" s="5">
        <f t="shared" si="468"/>
        <v>1</v>
      </c>
      <c r="L5790" s="5">
        <f t="shared" si="468"/>
        <v>1.5</v>
      </c>
      <c r="M5790" s="5">
        <f t="shared" si="469"/>
        <v>1.5</v>
      </c>
      <c r="N5790" s="8" t="str">
        <f>IF(ISBLANK(F5790),"Unknown",F5790)</f>
        <v>Credit Card</v>
      </c>
      <c r="O5790" s="8" t="str">
        <f>IF(ISBLANK(G5790),"Unknown",G5790)</f>
        <v>In-store</v>
      </c>
      <c r="P5790" s="6">
        <f>IF(ISBLANK(H5790),"Unknown",H5790)</f>
        <v>44999</v>
      </c>
      <c r="Q5790" s="13">
        <f t="shared" si="470"/>
        <v>1</v>
      </c>
      <c r="R5790" s="13">
        <f t="shared" si="471"/>
        <v>1.5</v>
      </c>
      <c r="S5790" s="11">
        <f t="shared" si="472"/>
        <v>1.5</v>
      </c>
    </row>
    <row r="5791" spans="1:19" x14ac:dyDescent="0.3">
      <c r="A5791" t="s">
        <v>5810</v>
      </c>
      <c r="B5791" t="s">
        <v>17</v>
      </c>
      <c r="C5791">
        <v>4</v>
      </c>
      <c r="D5791">
        <v>1</v>
      </c>
      <c r="E5791">
        <v>4</v>
      </c>
      <c r="F5791" t="s">
        <v>21</v>
      </c>
      <c r="H5791" s="1">
        <v>45132</v>
      </c>
      <c r="J5791" s="8" t="str">
        <f>IF(ISBLANK(B5791),"Unknown",B5791)</f>
        <v>Cookie</v>
      </c>
      <c r="K5791" s="5">
        <f t="shared" si="468"/>
        <v>4</v>
      </c>
      <c r="L5791" s="5">
        <f t="shared" si="468"/>
        <v>1</v>
      </c>
      <c r="M5791" s="5">
        <f t="shared" si="469"/>
        <v>4</v>
      </c>
      <c r="N5791" s="8" t="str">
        <f>IF(ISBLANK(F5791),"Unknown",F5791)</f>
        <v>Digital Wallet</v>
      </c>
      <c r="O5791" s="8" t="str">
        <f>IF(ISBLANK(G5791),"Unknown",G5791)</f>
        <v>Unknown</v>
      </c>
      <c r="P5791" s="6">
        <f>IF(ISBLANK(H5791),"Unknown",H5791)</f>
        <v>45132</v>
      </c>
      <c r="Q5791" s="13">
        <f t="shared" si="470"/>
        <v>4</v>
      </c>
      <c r="R5791" s="13">
        <f t="shared" si="471"/>
        <v>1</v>
      </c>
      <c r="S5791" s="11">
        <f t="shared" si="472"/>
        <v>4</v>
      </c>
    </row>
    <row r="5792" spans="1:19" x14ac:dyDescent="0.3">
      <c r="A5792" t="s">
        <v>5811</v>
      </c>
      <c r="B5792" t="s">
        <v>19</v>
      </c>
      <c r="C5792">
        <v>4</v>
      </c>
      <c r="D5792">
        <v>5</v>
      </c>
      <c r="E5792">
        <v>20</v>
      </c>
      <c r="G5792" t="s">
        <v>11</v>
      </c>
      <c r="H5792" s="1">
        <v>45182</v>
      </c>
      <c r="J5792" s="8" t="str">
        <f>IF(ISBLANK(B5792),"Unknown",B5792)</f>
        <v>Salad</v>
      </c>
      <c r="K5792" s="5">
        <f t="shared" si="468"/>
        <v>4</v>
      </c>
      <c r="L5792" s="5">
        <f t="shared" si="468"/>
        <v>5</v>
      </c>
      <c r="M5792" s="5">
        <f t="shared" si="469"/>
        <v>20</v>
      </c>
      <c r="N5792" s="8" t="str">
        <f>IF(ISBLANK(F5792),"Unknown",F5792)</f>
        <v>Unknown</v>
      </c>
      <c r="O5792" s="8" t="str">
        <f>IF(ISBLANK(G5792),"Unknown",G5792)</f>
        <v>Takeaway</v>
      </c>
      <c r="P5792" s="6">
        <f>IF(ISBLANK(H5792),"Unknown",H5792)</f>
        <v>45182</v>
      </c>
      <c r="Q5792" s="13">
        <f t="shared" si="470"/>
        <v>4</v>
      </c>
      <c r="R5792" s="13">
        <f t="shared" si="471"/>
        <v>5</v>
      </c>
      <c r="S5792" s="11">
        <f t="shared" si="472"/>
        <v>20</v>
      </c>
    </row>
    <row r="5793" spans="1:19" x14ac:dyDescent="0.3">
      <c r="A5793" t="s">
        <v>5812</v>
      </c>
      <c r="B5793" t="s">
        <v>63</v>
      </c>
      <c r="C5793">
        <v>3</v>
      </c>
      <c r="D5793">
        <v>1.5</v>
      </c>
      <c r="E5793">
        <v>4.5</v>
      </c>
      <c r="F5793" s="7" t="s">
        <v>10024</v>
      </c>
      <c r="G5793" t="s">
        <v>15</v>
      </c>
      <c r="H5793" s="1">
        <v>45220</v>
      </c>
      <c r="J5793" s="8" t="str">
        <f>IF(ISBLANK(B5793),"Unknown",B5793)</f>
        <v>Tea</v>
      </c>
      <c r="K5793" s="5">
        <f t="shared" si="468"/>
        <v>3</v>
      </c>
      <c r="L5793" s="5">
        <f t="shared" si="468"/>
        <v>1.5</v>
      </c>
      <c r="M5793" s="5">
        <f t="shared" si="469"/>
        <v>4.5</v>
      </c>
      <c r="N5793" s="8" t="str">
        <f>IF(ISBLANK(F5793),"Unknown",F5793)</f>
        <v>Unknown</v>
      </c>
      <c r="O5793" s="8" t="str">
        <f>IF(ISBLANK(G5793),"Unknown",G5793)</f>
        <v>In-store</v>
      </c>
      <c r="P5793" s="6">
        <f>IF(ISBLANK(H5793),"Unknown",H5793)</f>
        <v>45220</v>
      </c>
      <c r="Q5793" s="13">
        <f t="shared" si="470"/>
        <v>3</v>
      </c>
      <c r="R5793" s="13">
        <f t="shared" si="471"/>
        <v>1.5</v>
      </c>
      <c r="S5793" s="11">
        <f t="shared" si="472"/>
        <v>4.5</v>
      </c>
    </row>
    <row r="5794" spans="1:19" x14ac:dyDescent="0.3">
      <c r="A5794" t="s">
        <v>5813</v>
      </c>
      <c r="B5794" t="s">
        <v>19</v>
      </c>
      <c r="C5794">
        <v>5</v>
      </c>
      <c r="D5794">
        <v>5</v>
      </c>
      <c r="E5794">
        <v>25</v>
      </c>
      <c r="F5794" t="s">
        <v>14</v>
      </c>
      <c r="G5794" t="s">
        <v>11</v>
      </c>
      <c r="H5794" s="1">
        <v>45003</v>
      </c>
      <c r="J5794" s="8" t="str">
        <f>IF(ISBLANK(B5794),"Unknown",B5794)</f>
        <v>Salad</v>
      </c>
      <c r="K5794" s="5">
        <f t="shared" si="468"/>
        <v>5</v>
      </c>
      <c r="L5794" s="5">
        <f t="shared" si="468"/>
        <v>5</v>
      </c>
      <c r="M5794" s="5">
        <f t="shared" si="469"/>
        <v>25</v>
      </c>
      <c r="N5794" s="8" t="str">
        <f>IF(ISBLANK(F5794),"Unknown",F5794)</f>
        <v>Cash</v>
      </c>
      <c r="O5794" s="8" t="str">
        <f>IF(ISBLANK(G5794),"Unknown",G5794)</f>
        <v>Takeaway</v>
      </c>
      <c r="P5794" s="6">
        <f>IF(ISBLANK(H5794),"Unknown",H5794)</f>
        <v>45003</v>
      </c>
      <c r="Q5794" s="13">
        <f t="shared" si="470"/>
        <v>5</v>
      </c>
      <c r="R5794" s="13">
        <f t="shared" si="471"/>
        <v>5</v>
      </c>
      <c r="S5794" s="11">
        <f t="shared" si="472"/>
        <v>25</v>
      </c>
    </row>
    <row r="5795" spans="1:19" x14ac:dyDescent="0.3">
      <c r="A5795" t="s">
        <v>5814</v>
      </c>
      <c r="B5795" t="s">
        <v>63</v>
      </c>
      <c r="C5795">
        <v>4</v>
      </c>
      <c r="D5795">
        <v>1.5</v>
      </c>
      <c r="E5795">
        <v>6</v>
      </c>
      <c r="H5795" s="1">
        <v>45213</v>
      </c>
      <c r="J5795" s="8" t="str">
        <f>IF(ISBLANK(B5795),"Unknown",B5795)</f>
        <v>Tea</v>
      </c>
      <c r="K5795" s="5">
        <f t="shared" si="468"/>
        <v>4</v>
      </c>
      <c r="L5795" s="5">
        <f t="shared" si="468"/>
        <v>1.5</v>
      </c>
      <c r="M5795" s="5">
        <f t="shared" si="469"/>
        <v>6</v>
      </c>
      <c r="N5795" s="8" t="str">
        <f>IF(ISBLANK(F5795),"Unknown",F5795)</f>
        <v>Unknown</v>
      </c>
      <c r="O5795" s="8" t="str">
        <f>IF(ISBLANK(G5795),"Unknown",G5795)</f>
        <v>Unknown</v>
      </c>
      <c r="P5795" s="6">
        <f>IF(ISBLANK(H5795),"Unknown",H5795)</f>
        <v>45213</v>
      </c>
      <c r="Q5795" s="13">
        <f t="shared" si="470"/>
        <v>4</v>
      </c>
      <c r="R5795" s="13">
        <f t="shared" si="471"/>
        <v>1.5</v>
      </c>
      <c r="S5795" s="11">
        <f t="shared" si="472"/>
        <v>6</v>
      </c>
    </row>
    <row r="5796" spans="1:19" x14ac:dyDescent="0.3">
      <c r="A5796" t="s">
        <v>5815</v>
      </c>
      <c r="B5796" t="s">
        <v>26</v>
      </c>
      <c r="C5796">
        <v>2</v>
      </c>
      <c r="D5796">
        <v>4</v>
      </c>
      <c r="E5796">
        <v>8</v>
      </c>
      <c r="H5796" s="1">
        <v>44973</v>
      </c>
      <c r="J5796" s="8" t="str">
        <f>IF(ISBLANK(B5796),"Unknown",B5796)</f>
        <v>Sandwich</v>
      </c>
      <c r="K5796" s="5">
        <f t="shared" si="468"/>
        <v>2</v>
      </c>
      <c r="L5796" s="5">
        <f t="shared" si="468"/>
        <v>4</v>
      </c>
      <c r="M5796" s="5">
        <f t="shared" si="469"/>
        <v>8</v>
      </c>
      <c r="N5796" s="8" t="str">
        <f>IF(ISBLANK(F5796),"Unknown",F5796)</f>
        <v>Unknown</v>
      </c>
      <c r="O5796" s="8" t="str">
        <f>IF(ISBLANK(G5796),"Unknown",G5796)</f>
        <v>Unknown</v>
      </c>
      <c r="P5796" s="6">
        <f>IF(ISBLANK(H5796),"Unknown",H5796)</f>
        <v>44973</v>
      </c>
      <c r="Q5796" s="13">
        <f t="shared" si="470"/>
        <v>2</v>
      </c>
      <c r="R5796" s="13">
        <f t="shared" si="471"/>
        <v>4</v>
      </c>
      <c r="S5796" s="11">
        <f t="shared" si="472"/>
        <v>8</v>
      </c>
    </row>
    <row r="5797" spans="1:19" x14ac:dyDescent="0.3">
      <c r="A5797" t="s">
        <v>5816</v>
      </c>
      <c r="B5797" t="s">
        <v>19</v>
      </c>
      <c r="C5797">
        <v>2</v>
      </c>
      <c r="D5797">
        <v>5</v>
      </c>
      <c r="E5797">
        <v>10</v>
      </c>
      <c r="F5797" t="s">
        <v>14</v>
      </c>
      <c r="G5797" t="s">
        <v>15</v>
      </c>
      <c r="H5797" s="7" t="s">
        <v>10024</v>
      </c>
      <c r="J5797" s="8" t="str">
        <f>IF(ISBLANK(B5797),"Unknown",B5797)</f>
        <v>Salad</v>
      </c>
      <c r="K5797" s="5">
        <f t="shared" si="468"/>
        <v>2</v>
      </c>
      <c r="L5797" s="5">
        <f t="shared" si="468"/>
        <v>5</v>
      </c>
      <c r="M5797" s="5">
        <f t="shared" si="469"/>
        <v>10</v>
      </c>
      <c r="N5797" s="8" t="str">
        <f>IF(ISBLANK(F5797),"Unknown",F5797)</f>
        <v>Cash</v>
      </c>
      <c r="O5797" s="8" t="str">
        <f>IF(ISBLANK(G5797),"Unknown",G5797)</f>
        <v>In-store</v>
      </c>
      <c r="P5797" s="6" t="str">
        <f>IF(ISBLANK(H5797),"Unknown",H5797)</f>
        <v>Unknown</v>
      </c>
      <c r="Q5797" s="13">
        <f t="shared" si="470"/>
        <v>2</v>
      </c>
      <c r="R5797" s="13">
        <f t="shared" si="471"/>
        <v>5</v>
      </c>
      <c r="S5797" s="11">
        <f t="shared" si="472"/>
        <v>10</v>
      </c>
    </row>
    <row r="5798" spans="1:19" x14ac:dyDescent="0.3">
      <c r="A5798" t="s">
        <v>5817</v>
      </c>
      <c r="B5798" t="s">
        <v>23</v>
      </c>
      <c r="C5798">
        <v>2</v>
      </c>
      <c r="D5798">
        <v>4</v>
      </c>
      <c r="E5798">
        <v>8</v>
      </c>
      <c r="F5798" t="s">
        <v>14</v>
      </c>
      <c r="H5798" s="1">
        <v>45161</v>
      </c>
      <c r="J5798" s="8" t="str">
        <f>IF(ISBLANK(B5798),"Unknown",B5798)</f>
        <v>Smoothie</v>
      </c>
      <c r="K5798" s="5">
        <f t="shared" si="468"/>
        <v>2</v>
      </c>
      <c r="L5798" s="5">
        <f t="shared" si="468"/>
        <v>4</v>
      </c>
      <c r="M5798" s="5">
        <f t="shared" si="469"/>
        <v>8</v>
      </c>
      <c r="N5798" s="8" t="str">
        <f>IF(ISBLANK(F5798),"Unknown",F5798)</f>
        <v>Cash</v>
      </c>
      <c r="O5798" s="8" t="str">
        <f>IF(ISBLANK(G5798),"Unknown",G5798)</f>
        <v>Unknown</v>
      </c>
      <c r="P5798" s="6">
        <f>IF(ISBLANK(H5798),"Unknown",H5798)</f>
        <v>45161</v>
      </c>
      <c r="Q5798" s="13">
        <f t="shared" si="470"/>
        <v>2</v>
      </c>
      <c r="R5798" s="13">
        <f t="shared" si="471"/>
        <v>4</v>
      </c>
      <c r="S5798" s="11">
        <f t="shared" si="472"/>
        <v>8</v>
      </c>
    </row>
    <row r="5799" spans="1:19" x14ac:dyDescent="0.3">
      <c r="A5799" t="s">
        <v>5818</v>
      </c>
      <c r="B5799" t="s">
        <v>9</v>
      </c>
      <c r="C5799">
        <v>1</v>
      </c>
      <c r="D5799">
        <v>2</v>
      </c>
      <c r="E5799">
        <v>2</v>
      </c>
      <c r="F5799" t="s">
        <v>10</v>
      </c>
      <c r="G5799" t="s">
        <v>11</v>
      </c>
      <c r="H5799" s="1">
        <v>45247</v>
      </c>
      <c r="J5799" s="8" t="str">
        <f>IF(ISBLANK(B5799),"Unknown",B5799)</f>
        <v>Coffee</v>
      </c>
      <c r="K5799" s="5">
        <f t="shared" si="468"/>
        <v>1</v>
      </c>
      <c r="L5799" s="5">
        <f t="shared" si="468"/>
        <v>2</v>
      </c>
      <c r="M5799" s="5">
        <f t="shared" si="469"/>
        <v>2</v>
      </c>
      <c r="N5799" s="8" t="str">
        <f>IF(ISBLANK(F5799),"Unknown",F5799)</f>
        <v>Credit Card</v>
      </c>
      <c r="O5799" s="8" t="str">
        <f>IF(ISBLANK(G5799),"Unknown",G5799)</f>
        <v>Takeaway</v>
      </c>
      <c r="P5799" s="6">
        <f>IF(ISBLANK(H5799),"Unknown",H5799)</f>
        <v>45247</v>
      </c>
      <c r="Q5799" s="13">
        <f t="shared" si="470"/>
        <v>1</v>
      </c>
      <c r="R5799" s="13">
        <f t="shared" si="471"/>
        <v>2</v>
      </c>
      <c r="S5799" s="11">
        <f t="shared" si="472"/>
        <v>2</v>
      </c>
    </row>
    <row r="5800" spans="1:19" x14ac:dyDescent="0.3">
      <c r="A5800" t="s">
        <v>5819</v>
      </c>
      <c r="B5800" t="s">
        <v>37</v>
      </c>
      <c r="C5800">
        <v>4</v>
      </c>
      <c r="D5800">
        <v>3</v>
      </c>
      <c r="E5800">
        <v>12</v>
      </c>
      <c r="G5800" t="s">
        <v>15</v>
      </c>
      <c r="J5800" s="8" t="str">
        <f>IF(ISBLANK(B5800),"Unknown",B5800)</f>
        <v>Juice</v>
      </c>
      <c r="K5800" s="5">
        <f t="shared" si="468"/>
        <v>4</v>
      </c>
      <c r="L5800" s="5">
        <f t="shared" si="468"/>
        <v>3</v>
      </c>
      <c r="M5800" s="5">
        <f t="shared" si="469"/>
        <v>12</v>
      </c>
      <c r="N5800" s="8" t="str">
        <f>IF(ISBLANK(F5800),"Unknown",F5800)</f>
        <v>Unknown</v>
      </c>
      <c r="O5800" s="8" t="str">
        <f>IF(ISBLANK(G5800),"Unknown",G5800)</f>
        <v>In-store</v>
      </c>
      <c r="P5800" s="6" t="str">
        <f>IF(ISBLANK(H5800),"Unknown",H5800)</f>
        <v>Unknown</v>
      </c>
      <c r="Q5800" s="13">
        <f t="shared" si="470"/>
        <v>4</v>
      </c>
      <c r="R5800" s="13">
        <f t="shared" si="471"/>
        <v>3</v>
      </c>
      <c r="S5800" s="11">
        <f t="shared" si="472"/>
        <v>12</v>
      </c>
    </row>
    <row r="5801" spans="1:19" x14ac:dyDescent="0.3">
      <c r="A5801" t="s">
        <v>5820</v>
      </c>
      <c r="B5801" t="s">
        <v>23</v>
      </c>
      <c r="C5801">
        <v>5</v>
      </c>
      <c r="D5801">
        <v>4</v>
      </c>
      <c r="E5801">
        <v>20</v>
      </c>
      <c r="F5801" s="7" t="s">
        <v>10024</v>
      </c>
      <c r="G5801" t="s">
        <v>15</v>
      </c>
      <c r="H5801" s="1">
        <v>45054</v>
      </c>
      <c r="J5801" s="8" t="str">
        <f>IF(ISBLANK(B5801),"Unknown",B5801)</f>
        <v>Smoothie</v>
      </c>
      <c r="K5801" s="5">
        <f t="shared" si="468"/>
        <v>5</v>
      </c>
      <c r="L5801" s="5">
        <f t="shared" si="468"/>
        <v>4</v>
      </c>
      <c r="M5801" s="5">
        <f t="shared" si="469"/>
        <v>20</v>
      </c>
      <c r="N5801" s="8" t="str">
        <f>IF(ISBLANK(F5801),"Unknown",F5801)</f>
        <v>Unknown</v>
      </c>
      <c r="O5801" s="8" t="str">
        <f>IF(ISBLANK(G5801),"Unknown",G5801)</f>
        <v>In-store</v>
      </c>
      <c r="P5801" s="6">
        <f>IF(ISBLANK(H5801),"Unknown",H5801)</f>
        <v>45054</v>
      </c>
      <c r="Q5801" s="13">
        <f t="shared" si="470"/>
        <v>5</v>
      </c>
      <c r="R5801" s="13">
        <f t="shared" si="471"/>
        <v>4</v>
      </c>
      <c r="S5801" s="11">
        <f t="shared" si="472"/>
        <v>20</v>
      </c>
    </row>
    <row r="5802" spans="1:19" x14ac:dyDescent="0.3">
      <c r="A5802" t="s">
        <v>5821</v>
      </c>
      <c r="B5802" t="s">
        <v>9</v>
      </c>
      <c r="C5802">
        <v>4</v>
      </c>
      <c r="D5802">
        <v>2</v>
      </c>
      <c r="E5802">
        <v>8</v>
      </c>
      <c r="F5802" t="s">
        <v>21</v>
      </c>
      <c r="H5802" s="1">
        <v>44944</v>
      </c>
      <c r="J5802" s="8" t="str">
        <f>IF(ISBLANK(B5802),"Unknown",B5802)</f>
        <v>Coffee</v>
      </c>
      <c r="K5802" s="5">
        <f t="shared" si="468"/>
        <v>4</v>
      </c>
      <c r="L5802" s="5">
        <f t="shared" si="468"/>
        <v>2</v>
      </c>
      <c r="M5802" s="5">
        <f t="shared" si="469"/>
        <v>8</v>
      </c>
      <c r="N5802" s="8" t="str">
        <f>IF(ISBLANK(F5802),"Unknown",F5802)</f>
        <v>Digital Wallet</v>
      </c>
      <c r="O5802" s="8" t="str">
        <f>IF(ISBLANK(G5802),"Unknown",G5802)</f>
        <v>Unknown</v>
      </c>
      <c r="P5802" s="6">
        <f>IF(ISBLANK(H5802),"Unknown",H5802)</f>
        <v>44944</v>
      </c>
      <c r="Q5802" s="13">
        <f t="shared" si="470"/>
        <v>4</v>
      </c>
      <c r="R5802" s="13">
        <f t="shared" si="471"/>
        <v>2</v>
      </c>
      <c r="S5802" s="11">
        <f t="shared" si="472"/>
        <v>8</v>
      </c>
    </row>
    <row r="5803" spans="1:19" x14ac:dyDescent="0.3">
      <c r="A5803" t="s">
        <v>5822</v>
      </c>
      <c r="B5803" t="s">
        <v>23</v>
      </c>
      <c r="C5803">
        <v>3</v>
      </c>
      <c r="D5803">
        <v>4</v>
      </c>
      <c r="E5803">
        <v>12</v>
      </c>
      <c r="F5803" t="s">
        <v>10</v>
      </c>
      <c r="H5803" s="1">
        <v>45261</v>
      </c>
      <c r="J5803" s="8" t="str">
        <f>IF(ISBLANK(B5803),"Unknown",B5803)</f>
        <v>Smoothie</v>
      </c>
      <c r="K5803" s="5">
        <f t="shared" si="468"/>
        <v>3</v>
      </c>
      <c r="L5803" s="5">
        <f t="shared" si="468"/>
        <v>4</v>
      </c>
      <c r="M5803" s="5">
        <f t="shared" si="469"/>
        <v>12</v>
      </c>
      <c r="N5803" s="8" t="str">
        <f>IF(ISBLANK(F5803),"Unknown",F5803)</f>
        <v>Credit Card</v>
      </c>
      <c r="O5803" s="8" t="str">
        <f>IF(ISBLANK(G5803),"Unknown",G5803)</f>
        <v>Unknown</v>
      </c>
      <c r="P5803" s="6">
        <f>IF(ISBLANK(H5803),"Unknown",H5803)</f>
        <v>45261</v>
      </c>
      <c r="Q5803" s="13">
        <f t="shared" si="470"/>
        <v>3</v>
      </c>
      <c r="R5803" s="13">
        <f t="shared" si="471"/>
        <v>4</v>
      </c>
      <c r="S5803" s="11">
        <f t="shared" si="472"/>
        <v>12</v>
      </c>
    </row>
    <row r="5804" spans="1:19" x14ac:dyDescent="0.3">
      <c r="A5804" t="s">
        <v>5823</v>
      </c>
      <c r="B5804" t="s">
        <v>13</v>
      </c>
      <c r="C5804">
        <v>1</v>
      </c>
      <c r="D5804">
        <v>3</v>
      </c>
      <c r="E5804">
        <v>3</v>
      </c>
      <c r="F5804" t="s">
        <v>14</v>
      </c>
      <c r="G5804" t="s">
        <v>11</v>
      </c>
      <c r="H5804" s="1">
        <v>45051</v>
      </c>
      <c r="J5804" s="8" t="str">
        <f>IF(ISBLANK(B5804),"Unknown",B5804)</f>
        <v>Cake</v>
      </c>
      <c r="K5804" s="5">
        <f t="shared" si="468"/>
        <v>1</v>
      </c>
      <c r="L5804" s="5">
        <f t="shared" si="468"/>
        <v>3</v>
      </c>
      <c r="M5804" s="5">
        <f t="shared" si="469"/>
        <v>3</v>
      </c>
      <c r="N5804" s="8" t="str">
        <f>IF(ISBLANK(F5804),"Unknown",F5804)</f>
        <v>Cash</v>
      </c>
      <c r="O5804" s="8" t="str">
        <f>IF(ISBLANK(G5804),"Unknown",G5804)</f>
        <v>Takeaway</v>
      </c>
      <c r="P5804" s="6">
        <f>IF(ISBLANK(H5804),"Unknown",H5804)</f>
        <v>45051</v>
      </c>
      <c r="Q5804" s="13">
        <f t="shared" si="470"/>
        <v>1</v>
      </c>
      <c r="R5804" s="13">
        <f t="shared" si="471"/>
        <v>3</v>
      </c>
      <c r="S5804" s="11">
        <f t="shared" si="472"/>
        <v>3</v>
      </c>
    </row>
    <row r="5805" spans="1:19" x14ac:dyDescent="0.3">
      <c r="A5805" t="s">
        <v>5824</v>
      </c>
      <c r="B5805" t="s">
        <v>23</v>
      </c>
      <c r="C5805">
        <v>1</v>
      </c>
      <c r="D5805">
        <v>4</v>
      </c>
      <c r="E5805">
        <v>4</v>
      </c>
      <c r="G5805" t="s">
        <v>11</v>
      </c>
      <c r="H5805" s="1">
        <v>45233</v>
      </c>
      <c r="J5805" s="8" t="str">
        <f>IF(ISBLANK(B5805),"Unknown",B5805)</f>
        <v>Smoothie</v>
      </c>
      <c r="K5805" s="5">
        <f t="shared" si="468"/>
        <v>1</v>
      </c>
      <c r="L5805" s="5">
        <f t="shared" si="468"/>
        <v>4</v>
      </c>
      <c r="M5805" s="5">
        <f t="shared" si="469"/>
        <v>4</v>
      </c>
      <c r="N5805" s="8" t="str">
        <f>IF(ISBLANK(F5805),"Unknown",F5805)</f>
        <v>Unknown</v>
      </c>
      <c r="O5805" s="8" t="str">
        <f>IF(ISBLANK(G5805),"Unknown",G5805)</f>
        <v>Takeaway</v>
      </c>
      <c r="P5805" s="6">
        <f>IF(ISBLANK(H5805),"Unknown",H5805)</f>
        <v>45233</v>
      </c>
      <c r="Q5805" s="13">
        <f t="shared" si="470"/>
        <v>1</v>
      </c>
      <c r="R5805" s="13">
        <f t="shared" si="471"/>
        <v>4</v>
      </c>
      <c r="S5805" s="11">
        <f t="shared" si="472"/>
        <v>4</v>
      </c>
    </row>
    <row r="5806" spans="1:19" x14ac:dyDescent="0.3">
      <c r="A5806" t="s">
        <v>5825</v>
      </c>
      <c r="B5806" t="s">
        <v>9</v>
      </c>
      <c r="C5806">
        <v>3</v>
      </c>
      <c r="D5806">
        <v>2</v>
      </c>
      <c r="E5806">
        <v>6</v>
      </c>
      <c r="F5806" t="s">
        <v>14</v>
      </c>
      <c r="G5806" t="s">
        <v>11</v>
      </c>
      <c r="J5806" s="8" t="str">
        <f>IF(ISBLANK(B5806),"Unknown",B5806)</f>
        <v>Coffee</v>
      </c>
      <c r="K5806" s="5">
        <f t="shared" si="468"/>
        <v>3</v>
      </c>
      <c r="L5806" s="5">
        <f t="shared" si="468"/>
        <v>2</v>
      </c>
      <c r="M5806" s="5">
        <f t="shared" si="469"/>
        <v>6</v>
      </c>
      <c r="N5806" s="8" t="str">
        <f>IF(ISBLANK(F5806),"Unknown",F5806)</f>
        <v>Cash</v>
      </c>
      <c r="O5806" s="8" t="str">
        <f>IF(ISBLANK(G5806),"Unknown",G5806)</f>
        <v>Takeaway</v>
      </c>
      <c r="P5806" s="6" t="str">
        <f>IF(ISBLANK(H5806),"Unknown",H5806)</f>
        <v>Unknown</v>
      </c>
      <c r="Q5806" s="13">
        <f t="shared" si="470"/>
        <v>3</v>
      </c>
      <c r="R5806" s="13">
        <f t="shared" si="471"/>
        <v>2</v>
      </c>
      <c r="S5806" s="11">
        <f t="shared" si="472"/>
        <v>6</v>
      </c>
    </row>
    <row r="5807" spans="1:19" x14ac:dyDescent="0.3">
      <c r="A5807" t="s">
        <v>5826</v>
      </c>
      <c r="B5807" t="s">
        <v>17</v>
      </c>
      <c r="C5807">
        <v>2</v>
      </c>
      <c r="D5807">
        <v>1</v>
      </c>
      <c r="E5807">
        <v>2</v>
      </c>
      <c r="F5807" s="7" t="s">
        <v>10024</v>
      </c>
      <c r="G5807" t="s">
        <v>11</v>
      </c>
      <c r="H5807" s="1">
        <v>45190</v>
      </c>
      <c r="J5807" s="8" t="str">
        <f>IF(ISBLANK(B5807),"Unknown",B5807)</f>
        <v>Cookie</v>
      </c>
      <c r="K5807" s="5">
        <f t="shared" si="468"/>
        <v>2</v>
      </c>
      <c r="L5807" s="5">
        <f t="shared" si="468"/>
        <v>1</v>
      </c>
      <c r="M5807" s="5">
        <f t="shared" si="469"/>
        <v>2</v>
      </c>
      <c r="N5807" s="8" t="str">
        <f>IF(ISBLANK(F5807),"Unknown",F5807)</f>
        <v>Unknown</v>
      </c>
      <c r="O5807" s="8" t="str">
        <f>IF(ISBLANK(G5807),"Unknown",G5807)</f>
        <v>Takeaway</v>
      </c>
      <c r="P5807" s="6">
        <f>IF(ISBLANK(H5807),"Unknown",H5807)</f>
        <v>45190</v>
      </c>
      <c r="Q5807" s="13">
        <f t="shared" si="470"/>
        <v>2</v>
      </c>
      <c r="R5807" s="13">
        <f t="shared" si="471"/>
        <v>1</v>
      </c>
      <c r="S5807" s="11">
        <f t="shared" si="472"/>
        <v>2</v>
      </c>
    </row>
    <row r="5808" spans="1:19" x14ac:dyDescent="0.3">
      <c r="A5808" t="s">
        <v>5827</v>
      </c>
      <c r="B5808" t="s">
        <v>63</v>
      </c>
      <c r="C5808">
        <v>3</v>
      </c>
      <c r="D5808">
        <v>1.5</v>
      </c>
      <c r="G5808" t="s">
        <v>15</v>
      </c>
      <c r="J5808" s="8" t="str">
        <f>IF(ISBLANK(B5808),"Unknown",B5808)</f>
        <v>Tea</v>
      </c>
      <c r="K5808" s="5">
        <f t="shared" si="468"/>
        <v>3</v>
      </c>
      <c r="L5808" s="5">
        <f t="shared" si="468"/>
        <v>1.5</v>
      </c>
      <c r="M5808" s="5" t="str">
        <f t="shared" si="469"/>
        <v>0</v>
      </c>
      <c r="N5808" s="8" t="str">
        <f>IF(ISBLANK(F5808),"Unknown",F5808)</f>
        <v>Unknown</v>
      </c>
      <c r="O5808" s="8" t="str">
        <f>IF(ISBLANK(G5808),"Unknown",G5808)</f>
        <v>In-store</v>
      </c>
      <c r="P5808" s="6" t="str">
        <f>IF(ISBLANK(H5808),"Unknown",H5808)</f>
        <v>Unknown</v>
      </c>
      <c r="Q5808" s="13">
        <f t="shared" si="470"/>
        <v>3</v>
      </c>
      <c r="R5808" s="13">
        <f t="shared" si="471"/>
        <v>1.5</v>
      </c>
      <c r="S5808" s="11">
        <f t="shared" si="472"/>
        <v>4.5</v>
      </c>
    </row>
    <row r="5809" spans="1:19" x14ac:dyDescent="0.3">
      <c r="A5809" t="s">
        <v>5828</v>
      </c>
      <c r="B5809" t="s">
        <v>19</v>
      </c>
      <c r="C5809" s="7" t="s">
        <v>10024</v>
      </c>
      <c r="D5809">
        <v>5</v>
      </c>
      <c r="E5809">
        <v>15</v>
      </c>
      <c r="F5809" s="7" t="s">
        <v>10024</v>
      </c>
      <c r="G5809" t="s">
        <v>11</v>
      </c>
      <c r="H5809" s="1">
        <v>45083</v>
      </c>
      <c r="J5809" s="8" t="str">
        <f>IF(ISBLANK(B5809),"Unknown",B5809)</f>
        <v>Salad</v>
      </c>
      <c r="K5809" s="5" t="str">
        <f t="shared" si="468"/>
        <v>Unknown</v>
      </c>
      <c r="L5809" s="5">
        <f t="shared" si="468"/>
        <v>5</v>
      </c>
      <c r="M5809" s="5">
        <f t="shared" si="469"/>
        <v>15</v>
      </c>
      <c r="N5809" s="8" t="str">
        <f>IF(ISBLANK(F5809),"Unknown",F5809)</f>
        <v>Unknown</v>
      </c>
      <c r="O5809" s="8" t="str">
        <f>IF(ISBLANK(G5809),"Unknown",G5809)</f>
        <v>Takeaway</v>
      </c>
      <c r="P5809" s="6">
        <f>IF(ISBLANK(H5809),"Unknown",H5809)</f>
        <v>45083</v>
      </c>
      <c r="Q5809" s="13">
        <f t="shared" si="470"/>
        <v>0</v>
      </c>
      <c r="R5809" s="13">
        <f t="shared" si="471"/>
        <v>5</v>
      </c>
      <c r="S5809" s="11">
        <f t="shared" si="472"/>
        <v>0</v>
      </c>
    </row>
    <row r="5810" spans="1:19" x14ac:dyDescent="0.3">
      <c r="A5810" t="s">
        <v>5829</v>
      </c>
      <c r="B5810" t="s">
        <v>37</v>
      </c>
      <c r="C5810" s="7" t="s">
        <v>10024</v>
      </c>
      <c r="D5810">
        <v>3</v>
      </c>
      <c r="E5810">
        <v>6</v>
      </c>
      <c r="F5810" t="s">
        <v>10</v>
      </c>
      <c r="H5810" s="1">
        <v>45290</v>
      </c>
      <c r="J5810" s="8" t="str">
        <f>IF(ISBLANK(B5810),"Unknown",B5810)</f>
        <v>Juice</v>
      </c>
      <c r="K5810" s="5" t="str">
        <f t="shared" si="468"/>
        <v>Unknown</v>
      </c>
      <c r="L5810" s="5">
        <f t="shared" si="468"/>
        <v>3</v>
      </c>
      <c r="M5810" s="5">
        <f t="shared" si="469"/>
        <v>6</v>
      </c>
      <c r="N5810" s="8" t="str">
        <f>IF(ISBLANK(F5810),"Unknown",F5810)</f>
        <v>Credit Card</v>
      </c>
      <c r="O5810" s="8" t="str">
        <f>IF(ISBLANK(G5810),"Unknown",G5810)</f>
        <v>Unknown</v>
      </c>
      <c r="P5810" s="6">
        <f>IF(ISBLANK(H5810),"Unknown",H5810)</f>
        <v>45290</v>
      </c>
      <c r="Q5810" s="13">
        <f t="shared" si="470"/>
        <v>0</v>
      </c>
      <c r="R5810" s="13">
        <f t="shared" si="471"/>
        <v>3</v>
      </c>
      <c r="S5810" s="11">
        <f t="shared" si="472"/>
        <v>0</v>
      </c>
    </row>
    <row r="5811" spans="1:19" x14ac:dyDescent="0.3">
      <c r="A5811" t="s">
        <v>5830</v>
      </c>
      <c r="B5811" t="s">
        <v>37</v>
      </c>
      <c r="C5811">
        <v>5</v>
      </c>
      <c r="D5811">
        <v>3</v>
      </c>
      <c r="E5811">
        <v>15</v>
      </c>
      <c r="F5811" t="s">
        <v>21</v>
      </c>
      <c r="G5811" t="s">
        <v>15</v>
      </c>
      <c r="H5811" s="1">
        <v>45268</v>
      </c>
      <c r="J5811" s="8" t="str">
        <f>IF(ISBLANK(B5811),"Unknown",B5811)</f>
        <v>Juice</v>
      </c>
      <c r="K5811" s="5">
        <f t="shared" si="468"/>
        <v>5</v>
      </c>
      <c r="L5811" s="5">
        <f t="shared" si="468"/>
        <v>3</v>
      </c>
      <c r="M5811" s="5">
        <f t="shared" si="469"/>
        <v>15</v>
      </c>
      <c r="N5811" s="8" t="str">
        <f>IF(ISBLANK(F5811),"Unknown",F5811)</f>
        <v>Digital Wallet</v>
      </c>
      <c r="O5811" s="8" t="str">
        <f>IF(ISBLANK(G5811),"Unknown",G5811)</f>
        <v>In-store</v>
      </c>
      <c r="P5811" s="6">
        <f>IF(ISBLANK(H5811),"Unknown",H5811)</f>
        <v>45268</v>
      </c>
      <c r="Q5811" s="13">
        <f t="shared" si="470"/>
        <v>5</v>
      </c>
      <c r="R5811" s="13">
        <f t="shared" si="471"/>
        <v>3</v>
      </c>
      <c r="S5811" s="11">
        <f t="shared" si="472"/>
        <v>15</v>
      </c>
    </row>
    <row r="5812" spans="1:19" x14ac:dyDescent="0.3">
      <c r="A5812" t="s">
        <v>5831</v>
      </c>
      <c r="B5812" t="s">
        <v>23</v>
      </c>
      <c r="C5812">
        <v>2</v>
      </c>
      <c r="D5812">
        <v>4</v>
      </c>
      <c r="E5812">
        <v>8</v>
      </c>
      <c r="G5812" t="s">
        <v>15</v>
      </c>
      <c r="H5812" s="1">
        <v>45132</v>
      </c>
      <c r="J5812" s="8" t="str">
        <f>IF(ISBLANK(B5812),"Unknown",B5812)</f>
        <v>Smoothie</v>
      </c>
      <c r="K5812" s="5">
        <f t="shared" si="468"/>
        <v>2</v>
      </c>
      <c r="L5812" s="5">
        <f t="shared" si="468"/>
        <v>4</v>
      </c>
      <c r="M5812" s="5">
        <f t="shared" si="469"/>
        <v>8</v>
      </c>
      <c r="N5812" s="8" t="str">
        <f>IF(ISBLANK(F5812),"Unknown",F5812)</f>
        <v>Unknown</v>
      </c>
      <c r="O5812" s="8" t="str">
        <f>IF(ISBLANK(G5812),"Unknown",G5812)</f>
        <v>In-store</v>
      </c>
      <c r="P5812" s="6">
        <f>IF(ISBLANK(H5812),"Unknown",H5812)</f>
        <v>45132</v>
      </c>
      <c r="Q5812" s="13">
        <f t="shared" si="470"/>
        <v>2</v>
      </c>
      <c r="R5812" s="13">
        <f t="shared" si="471"/>
        <v>4</v>
      </c>
      <c r="S5812" s="11">
        <f t="shared" si="472"/>
        <v>8</v>
      </c>
    </row>
    <row r="5813" spans="1:19" x14ac:dyDescent="0.3">
      <c r="A5813" t="s">
        <v>5832</v>
      </c>
      <c r="B5813" t="s">
        <v>9</v>
      </c>
      <c r="C5813">
        <v>1</v>
      </c>
      <c r="D5813">
        <v>2</v>
      </c>
      <c r="E5813">
        <v>2</v>
      </c>
      <c r="F5813" t="s">
        <v>21</v>
      </c>
      <c r="H5813" s="1">
        <v>44936</v>
      </c>
      <c r="J5813" s="8" t="str">
        <f>IF(ISBLANK(B5813),"Unknown",B5813)</f>
        <v>Coffee</v>
      </c>
      <c r="K5813" s="5">
        <f t="shared" si="468"/>
        <v>1</v>
      </c>
      <c r="L5813" s="5">
        <f t="shared" si="468"/>
        <v>2</v>
      </c>
      <c r="M5813" s="5">
        <f t="shared" si="469"/>
        <v>2</v>
      </c>
      <c r="N5813" s="8" t="str">
        <f>IF(ISBLANK(F5813),"Unknown",F5813)</f>
        <v>Digital Wallet</v>
      </c>
      <c r="O5813" s="8" t="str">
        <f>IF(ISBLANK(G5813),"Unknown",G5813)</f>
        <v>Unknown</v>
      </c>
      <c r="P5813" s="6">
        <f>IF(ISBLANK(H5813),"Unknown",H5813)</f>
        <v>44936</v>
      </c>
      <c r="Q5813" s="13">
        <f t="shared" si="470"/>
        <v>1</v>
      </c>
      <c r="R5813" s="13">
        <f t="shared" si="471"/>
        <v>2</v>
      </c>
      <c r="S5813" s="11">
        <f t="shared" si="472"/>
        <v>2</v>
      </c>
    </row>
    <row r="5814" spans="1:19" x14ac:dyDescent="0.3">
      <c r="A5814" t="s">
        <v>5833</v>
      </c>
      <c r="B5814" t="s">
        <v>19</v>
      </c>
      <c r="C5814">
        <v>3</v>
      </c>
      <c r="D5814">
        <v>5</v>
      </c>
      <c r="E5814">
        <v>15</v>
      </c>
      <c r="F5814" t="s">
        <v>21</v>
      </c>
      <c r="G5814" t="s">
        <v>15</v>
      </c>
      <c r="H5814" s="1">
        <v>45068</v>
      </c>
      <c r="J5814" s="8" t="str">
        <f>IF(ISBLANK(B5814),"Unknown",B5814)</f>
        <v>Salad</v>
      </c>
      <c r="K5814" s="5">
        <f t="shared" si="468"/>
        <v>3</v>
      </c>
      <c r="L5814" s="5">
        <f t="shared" si="468"/>
        <v>5</v>
      </c>
      <c r="M5814" s="5">
        <f t="shared" si="469"/>
        <v>15</v>
      </c>
      <c r="N5814" s="8" t="str">
        <f>IF(ISBLANK(F5814),"Unknown",F5814)</f>
        <v>Digital Wallet</v>
      </c>
      <c r="O5814" s="8" t="str">
        <f>IF(ISBLANK(G5814),"Unknown",G5814)</f>
        <v>In-store</v>
      </c>
      <c r="P5814" s="6">
        <f>IF(ISBLANK(H5814),"Unknown",H5814)</f>
        <v>45068</v>
      </c>
      <c r="Q5814" s="13">
        <f t="shared" si="470"/>
        <v>3</v>
      </c>
      <c r="R5814" s="13">
        <f t="shared" si="471"/>
        <v>5</v>
      </c>
      <c r="S5814" s="11">
        <f t="shared" si="472"/>
        <v>15</v>
      </c>
    </row>
    <row r="5815" spans="1:19" x14ac:dyDescent="0.3">
      <c r="A5815" t="s">
        <v>5834</v>
      </c>
      <c r="B5815" s="7" t="s">
        <v>10024</v>
      </c>
      <c r="C5815">
        <v>4</v>
      </c>
      <c r="D5815">
        <v>3</v>
      </c>
      <c r="E5815">
        <v>12</v>
      </c>
      <c r="F5815" t="s">
        <v>14</v>
      </c>
      <c r="G5815" t="s">
        <v>11</v>
      </c>
      <c r="H5815" s="1">
        <v>45255</v>
      </c>
      <c r="J5815" s="8" t="str">
        <f>IF(ISBLANK(B5815),"Unknown",B5815)</f>
        <v>Unknown</v>
      </c>
      <c r="K5815" s="5">
        <f t="shared" si="468"/>
        <v>4</v>
      </c>
      <c r="L5815" s="5">
        <f t="shared" si="468"/>
        <v>3</v>
      </c>
      <c r="M5815" s="5">
        <f t="shared" si="469"/>
        <v>12</v>
      </c>
      <c r="N5815" s="8" t="str">
        <f>IF(ISBLANK(F5815),"Unknown",F5815)</f>
        <v>Cash</v>
      </c>
      <c r="O5815" s="8" t="str">
        <f>IF(ISBLANK(G5815),"Unknown",G5815)</f>
        <v>Takeaway</v>
      </c>
      <c r="P5815" s="6">
        <f>IF(ISBLANK(H5815),"Unknown",H5815)</f>
        <v>45255</v>
      </c>
      <c r="Q5815" s="13">
        <f t="shared" si="470"/>
        <v>4</v>
      </c>
      <c r="R5815" s="13">
        <f t="shared" si="471"/>
        <v>3</v>
      </c>
      <c r="S5815" s="11">
        <f t="shared" si="472"/>
        <v>12</v>
      </c>
    </row>
    <row r="5816" spans="1:19" x14ac:dyDescent="0.3">
      <c r="A5816" t="s">
        <v>5835</v>
      </c>
      <c r="B5816" t="s">
        <v>63</v>
      </c>
      <c r="C5816">
        <v>5</v>
      </c>
      <c r="D5816">
        <v>1.5</v>
      </c>
      <c r="E5816">
        <v>7.5</v>
      </c>
      <c r="F5816" t="s">
        <v>10</v>
      </c>
      <c r="G5816" t="s">
        <v>11</v>
      </c>
      <c r="H5816" s="1">
        <v>45045</v>
      </c>
      <c r="J5816" s="8" t="str">
        <f>IF(ISBLANK(B5816),"Unknown",B5816)</f>
        <v>Tea</v>
      </c>
      <c r="K5816" s="5">
        <f t="shared" si="468"/>
        <v>5</v>
      </c>
      <c r="L5816" s="5">
        <f t="shared" si="468"/>
        <v>1.5</v>
      </c>
      <c r="M5816" s="5">
        <f t="shared" si="469"/>
        <v>7.5</v>
      </c>
      <c r="N5816" s="8" t="str">
        <f>IF(ISBLANK(F5816),"Unknown",F5816)</f>
        <v>Credit Card</v>
      </c>
      <c r="O5816" s="8" t="str">
        <f>IF(ISBLANK(G5816),"Unknown",G5816)</f>
        <v>Takeaway</v>
      </c>
      <c r="P5816" s="6">
        <f>IF(ISBLANK(H5816),"Unknown",H5816)</f>
        <v>45045</v>
      </c>
      <c r="Q5816" s="13">
        <f t="shared" si="470"/>
        <v>5</v>
      </c>
      <c r="R5816" s="13">
        <f t="shared" si="471"/>
        <v>1.5</v>
      </c>
      <c r="S5816" s="11">
        <f t="shared" si="472"/>
        <v>7.5</v>
      </c>
    </row>
    <row r="5817" spans="1:19" x14ac:dyDescent="0.3">
      <c r="A5817" t="s">
        <v>5836</v>
      </c>
      <c r="B5817" t="s">
        <v>17</v>
      </c>
      <c r="C5817">
        <v>5</v>
      </c>
      <c r="D5817">
        <v>1</v>
      </c>
      <c r="E5817">
        <v>5</v>
      </c>
      <c r="F5817" t="s">
        <v>21</v>
      </c>
      <c r="G5817" t="s">
        <v>15</v>
      </c>
      <c r="H5817" s="1">
        <v>44988</v>
      </c>
      <c r="J5817" s="8" t="str">
        <f>IF(ISBLANK(B5817),"Unknown",B5817)</f>
        <v>Cookie</v>
      </c>
      <c r="K5817" s="5">
        <f t="shared" si="468"/>
        <v>5</v>
      </c>
      <c r="L5817" s="5">
        <f t="shared" si="468"/>
        <v>1</v>
      </c>
      <c r="M5817" s="5">
        <f t="shared" si="469"/>
        <v>5</v>
      </c>
      <c r="N5817" s="8" t="str">
        <f>IF(ISBLANK(F5817),"Unknown",F5817)</f>
        <v>Digital Wallet</v>
      </c>
      <c r="O5817" s="8" t="str">
        <f>IF(ISBLANK(G5817),"Unknown",G5817)</f>
        <v>In-store</v>
      </c>
      <c r="P5817" s="6">
        <f>IF(ISBLANK(H5817),"Unknown",H5817)</f>
        <v>44988</v>
      </c>
      <c r="Q5817" s="13">
        <f t="shared" si="470"/>
        <v>5</v>
      </c>
      <c r="R5817" s="13">
        <f t="shared" si="471"/>
        <v>1</v>
      </c>
      <c r="S5817" s="11">
        <f t="shared" si="472"/>
        <v>5</v>
      </c>
    </row>
    <row r="5818" spans="1:19" x14ac:dyDescent="0.3">
      <c r="A5818" t="s">
        <v>5837</v>
      </c>
      <c r="B5818" t="s">
        <v>26</v>
      </c>
      <c r="C5818">
        <v>2</v>
      </c>
      <c r="D5818">
        <v>4</v>
      </c>
      <c r="E5818">
        <v>8</v>
      </c>
      <c r="F5818" t="s">
        <v>10</v>
      </c>
      <c r="G5818" t="s">
        <v>15</v>
      </c>
      <c r="H5818" s="1">
        <v>45011</v>
      </c>
      <c r="J5818" s="8" t="str">
        <f>IF(ISBLANK(B5818),"Unknown",B5818)</f>
        <v>Sandwich</v>
      </c>
      <c r="K5818" s="5">
        <f t="shared" si="468"/>
        <v>2</v>
      </c>
      <c r="L5818" s="5">
        <f t="shared" si="468"/>
        <v>4</v>
      </c>
      <c r="M5818" s="5">
        <f t="shared" si="469"/>
        <v>8</v>
      </c>
      <c r="N5818" s="8" t="str">
        <f>IF(ISBLANK(F5818),"Unknown",F5818)</f>
        <v>Credit Card</v>
      </c>
      <c r="O5818" s="8" t="str">
        <f>IF(ISBLANK(G5818),"Unknown",G5818)</f>
        <v>In-store</v>
      </c>
      <c r="P5818" s="6">
        <f>IF(ISBLANK(H5818),"Unknown",H5818)</f>
        <v>45011</v>
      </c>
      <c r="Q5818" s="13">
        <f t="shared" si="470"/>
        <v>2</v>
      </c>
      <c r="R5818" s="13">
        <f t="shared" si="471"/>
        <v>4</v>
      </c>
      <c r="S5818" s="11">
        <f t="shared" si="472"/>
        <v>8</v>
      </c>
    </row>
    <row r="5819" spans="1:19" x14ac:dyDescent="0.3">
      <c r="A5819" t="s">
        <v>5838</v>
      </c>
      <c r="B5819" s="7" t="s">
        <v>10024</v>
      </c>
      <c r="C5819">
        <v>5</v>
      </c>
      <c r="D5819">
        <v>3</v>
      </c>
      <c r="E5819">
        <v>15</v>
      </c>
      <c r="F5819" t="s">
        <v>10</v>
      </c>
      <c r="G5819" t="s">
        <v>15</v>
      </c>
      <c r="H5819" s="1">
        <v>45169</v>
      </c>
      <c r="J5819" s="8" t="str">
        <f>IF(ISBLANK(B5819),"Unknown",B5819)</f>
        <v>Unknown</v>
      </c>
      <c r="K5819" s="5">
        <f t="shared" si="468"/>
        <v>5</v>
      </c>
      <c r="L5819" s="5">
        <f t="shared" si="468"/>
        <v>3</v>
      </c>
      <c r="M5819" s="5">
        <f t="shared" si="469"/>
        <v>15</v>
      </c>
      <c r="N5819" s="8" t="str">
        <f>IF(ISBLANK(F5819),"Unknown",F5819)</f>
        <v>Credit Card</v>
      </c>
      <c r="O5819" s="8" t="str">
        <f>IF(ISBLANK(G5819),"Unknown",G5819)</f>
        <v>In-store</v>
      </c>
      <c r="P5819" s="6">
        <f>IF(ISBLANK(H5819),"Unknown",H5819)</f>
        <v>45169</v>
      </c>
      <c r="Q5819" s="13">
        <f t="shared" si="470"/>
        <v>5</v>
      </c>
      <c r="R5819" s="13">
        <f t="shared" si="471"/>
        <v>3</v>
      </c>
      <c r="S5819" s="11">
        <f t="shared" si="472"/>
        <v>15</v>
      </c>
    </row>
    <row r="5820" spans="1:19" x14ac:dyDescent="0.3">
      <c r="A5820" t="s">
        <v>5839</v>
      </c>
      <c r="B5820" t="s">
        <v>17</v>
      </c>
      <c r="C5820">
        <v>1</v>
      </c>
      <c r="D5820">
        <v>1</v>
      </c>
      <c r="E5820">
        <v>1</v>
      </c>
      <c r="F5820" t="s">
        <v>21</v>
      </c>
      <c r="H5820" s="1">
        <v>45102</v>
      </c>
      <c r="J5820" s="8" t="str">
        <f>IF(ISBLANK(B5820),"Unknown",B5820)</f>
        <v>Cookie</v>
      </c>
      <c r="K5820" s="5">
        <f t="shared" si="468"/>
        <v>1</v>
      </c>
      <c r="L5820" s="5">
        <f t="shared" si="468"/>
        <v>1</v>
      </c>
      <c r="M5820" s="5">
        <f t="shared" si="469"/>
        <v>1</v>
      </c>
      <c r="N5820" s="8" t="str">
        <f>IF(ISBLANK(F5820),"Unknown",F5820)</f>
        <v>Digital Wallet</v>
      </c>
      <c r="O5820" s="8" t="str">
        <f>IF(ISBLANK(G5820),"Unknown",G5820)</f>
        <v>Unknown</v>
      </c>
      <c r="P5820" s="6">
        <f>IF(ISBLANK(H5820),"Unknown",H5820)</f>
        <v>45102</v>
      </c>
      <c r="Q5820" s="13">
        <f t="shared" si="470"/>
        <v>1</v>
      </c>
      <c r="R5820" s="13">
        <f t="shared" si="471"/>
        <v>1</v>
      </c>
      <c r="S5820" s="11">
        <f t="shared" si="472"/>
        <v>1</v>
      </c>
    </row>
    <row r="5821" spans="1:19" x14ac:dyDescent="0.3">
      <c r="A5821" t="s">
        <v>5840</v>
      </c>
      <c r="B5821" t="s">
        <v>19</v>
      </c>
      <c r="C5821">
        <v>5</v>
      </c>
      <c r="D5821">
        <v>5</v>
      </c>
      <c r="E5821">
        <v>25</v>
      </c>
      <c r="F5821" t="s">
        <v>10</v>
      </c>
      <c r="H5821" s="1">
        <v>45270</v>
      </c>
      <c r="J5821" s="8" t="str">
        <f>IF(ISBLANK(B5821),"Unknown",B5821)</f>
        <v>Salad</v>
      </c>
      <c r="K5821" s="5">
        <f t="shared" si="468"/>
        <v>5</v>
      </c>
      <c r="L5821" s="5">
        <f t="shared" si="468"/>
        <v>5</v>
      </c>
      <c r="M5821" s="5">
        <f t="shared" si="469"/>
        <v>25</v>
      </c>
      <c r="N5821" s="8" t="str">
        <f>IF(ISBLANK(F5821),"Unknown",F5821)</f>
        <v>Credit Card</v>
      </c>
      <c r="O5821" s="8" t="str">
        <f>IF(ISBLANK(G5821),"Unknown",G5821)</f>
        <v>Unknown</v>
      </c>
      <c r="P5821" s="6">
        <f>IF(ISBLANK(H5821),"Unknown",H5821)</f>
        <v>45270</v>
      </c>
      <c r="Q5821" s="13">
        <f t="shared" si="470"/>
        <v>5</v>
      </c>
      <c r="R5821" s="13">
        <f t="shared" si="471"/>
        <v>5</v>
      </c>
      <c r="S5821" s="11">
        <f t="shared" si="472"/>
        <v>25</v>
      </c>
    </row>
    <row r="5822" spans="1:19" x14ac:dyDescent="0.3">
      <c r="A5822" t="s">
        <v>5841</v>
      </c>
      <c r="B5822" s="7" t="s">
        <v>10024</v>
      </c>
      <c r="C5822">
        <v>4</v>
      </c>
      <c r="D5822">
        <v>3</v>
      </c>
      <c r="E5822">
        <v>12</v>
      </c>
      <c r="F5822" t="s">
        <v>21</v>
      </c>
      <c r="H5822" s="1">
        <v>45139</v>
      </c>
      <c r="J5822" s="8" t="str">
        <f>IF(ISBLANK(B5822),"Unknown",B5822)</f>
        <v>Unknown</v>
      </c>
      <c r="K5822" s="5">
        <f t="shared" si="468"/>
        <v>4</v>
      </c>
      <c r="L5822" s="5">
        <f t="shared" si="468"/>
        <v>3</v>
      </c>
      <c r="M5822" s="5">
        <f t="shared" si="469"/>
        <v>12</v>
      </c>
      <c r="N5822" s="8" t="str">
        <f>IF(ISBLANK(F5822),"Unknown",F5822)</f>
        <v>Digital Wallet</v>
      </c>
      <c r="O5822" s="8" t="str">
        <f>IF(ISBLANK(G5822),"Unknown",G5822)</f>
        <v>Unknown</v>
      </c>
      <c r="P5822" s="6">
        <f>IF(ISBLANK(H5822),"Unknown",H5822)</f>
        <v>45139</v>
      </c>
      <c r="Q5822" s="13">
        <f t="shared" si="470"/>
        <v>4</v>
      </c>
      <c r="R5822" s="13">
        <f t="shared" si="471"/>
        <v>3</v>
      </c>
      <c r="S5822" s="11">
        <f t="shared" si="472"/>
        <v>12</v>
      </c>
    </row>
    <row r="5823" spans="1:19" x14ac:dyDescent="0.3">
      <c r="A5823" t="s">
        <v>5842</v>
      </c>
      <c r="B5823" t="s">
        <v>23</v>
      </c>
      <c r="C5823">
        <v>2</v>
      </c>
      <c r="D5823">
        <v>4</v>
      </c>
      <c r="E5823">
        <v>8</v>
      </c>
      <c r="G5823" t="s">
        <v>11</v>
      </c>
      <c r="H5823" s="1">
        <v>45054</v>
      </c>
      <c r="J5823" s="8" t="str">
        <f>IF(ISBLANK(B5823),"Unknown",B5823)</f>
        <v>Smoothie</v>
      </c>
      <c r="K5823" s="5">
        <f t="shared" si="468"/>
        <v>2</v>
      </c>
      <c r="L5823" s="5">
        <f t="shared" si="468"/>
        <v>4</v>
      </c>
      <c r="M5823" s="5">
        <f t="shared" si="469"/>
        <v>8</v>
      </c>
      <c r="N5823" s="8" t="str">
        <f>IF(ISBLANK(F5823),"Unknown",F5823)</f>
        <v>Unknown</v>
      </c>
      <c r="O5823" s="8" t="str">
        <f>IF(ISBLANK(G5823),"Unknown",G5823)</f>
        <v>Takeaway</v>
      </c>
      <c r="P5823" s="6">
        <f>IF(ISBLANK(H5823),"Unknown",H5823)</f>
        <v>45054</v>
      </c>
      <c r="Q5823" s="13">
        <f t="shared" si="470"/>
        <v>2</v>
      </c>
      <c r="R5823" s="13">
        <f t="shared" si="471"/>
        <v>4</v>
      </c>
      <c r="S5823" s="11">
        <f t="shared" si="472"/>
        <v>8</v>
      </c>
    </row>
    <row r="5824" spans="1:19" x14ac:dyDescent="0.3">
      <c r="A5824" t="s">
        <v>5843</v>
      </c>
      <c r="C5824">
        <v>5</v>
      </c>
      <c r="D5824">
        <v>3</v>
      </c>
      <c r="E5824">
        <v>15</v>
      </c>
      <c r="F5824" t="s">
        <v>14</v>
      </c>
      <c r="H5824" s="1">
        <v>45202</v>
      </c>
      <c r="J5824" s="8" t="str">
        <f>IF(ISBLANK(B5824),"Unknown",B5824)</f>
        <v>Unknown</v>
      </c>
      <c r="K5824" s="5">
        <f t="shared" si="468"/>
        <v>5</v>
      </c>
      <c r="L5824" s="5">
        <f t="shared" si="468"/>
        <v>3</v>
      </c>
      <c r="M5824" s="5">
        <f t="shared" si="469"/>
        <v>15</v>
      </c>
      <c r="N5824" s="8" t="str">
        <f>IF(ISBLANK(F5824),"Unknown",F5824)</f>
        <v>Cash</v>
      </c>
      <c r="O5824" s="8" t="str">
        <f>IF(ISBLANK(G5824),"Unknown",G5824)</f>
        <v>Unknown</v>
      </c>
      <c r="P5824" s="6">
        <f>IF(ISBLANK(H5824),"Unknown",H5824)</f>
        <v>45202</v>
      </c>
      <c r="Q5824" s="13">
        <f t="shared" si="470"/>
        <v>5</v>
      </c>
      <c r="R5824" s="13">
        <f t="shared" si="471"/>
        <v>3</v>
      </c>
      <c r="S5824" s="11">
        <f t="shared" si="472"/>
        <v>15</v>
      </c>
    </row>
    <row r="5825" spans="1:19" x14ac:dyDescent="0.3">
      <c r="A5825" t="s">
        <v>5844</v>
      </c>
      <c r="B5825" t="s">
        <v>37</v>
      </c>
      <c r="C5825">
        <v>5</v>
      </c>
      <c r="D5825">
        <v>3</v>
      </c>
      <c r="E5825">
        <v>15</v>
      </c>
      <c r="F5825" t="s">
        <v>10</v>
      </c>
      <c r="G5825" t="s">
        <v>15</v>
      </c>
      <c r="H5825" s="1">
        <v>45187</v>
      </c>
      <c r="J5825" s="8" t="str">
        <f>IF(ISBLANK(B5825),"Unknown",B5825)</f>
        <v>Juice</v>
      </c>
      <c r="K5825" s="5">
        <f t="shared" si="468"/>
        <v>5</v>
      </c>
      <c r="L5825" s="5">
        <f t="shared" si="468"/>
        <v>3</v>
      </c>
      <c r="M5825" s="5">
        <f t="shared" si="469"/>
        <v>15</v>
      </c>
      <c r="N5825" s="8" t="str">
        <f>IF(ISBLANK(F5825),"Unknown",F5825)</f>
        <v>Credit Card</v>
      </c>
      <c r="O5825" s="8" t="str">
        <f>IF(ISBLANK(G5825),"Unknown",G5825)</f>
        <v>In-store</v>
      </c>
      <c r="P5825" s="6">
        <f>IF(ISBLANK(H5825),"Unknown",H5825)</f>
        <v>45187</v>
      </c>
      <c r="Q5825" s="13">
        <f t="shared" si="470"/>
        <v>5</v>
      </c>
      <c r="R5825" s="13">
        <f t="shared" si="471"/>
        <v>3</v>
      </c>
      <c r="S5825" s="11">
        <f t="shared" si="472"/>
        <v>15</v>
      </c>
    </row>
    <row r="5826" spans="1:19" x14ac:dyDescent="0.3">
      <c r="A5826" t="s">
        <v>5845</v>
      </c>
      <c r="B5826" s="7" t="s">
        <v>10024</v>
      </c>
      <c r="C5826">
        <v>2</v>
      </c>
      <c r="D5826">
        <v>4</v>
      </c>
      <c r="E5826">
        <v>8</v>
      </c>
      <c r="H5826" s="1">
        <v>45062</v>
      </c>
      <c r="J5826" s="8" t="str">
        <f>IF(ISBLANK(B5826),"Unknown",B5826)</f>
        <v>Unknown</v>
      </c>
      <c r="K5826" s="5">
        <f t="shared" si="468"/>
        <v>2</v>
      </c>
      <c r="L5826" s="5">
        <f t="shared" si="468"/>
        <v>4</v>
      </c>
      <c r="M5826" s="5">
        <f t="shared" si="469"/>
        <v>8</v>
      </c>
      <c r="N5826" s="8" t="str">
        <f>IF(ISBLANK(F5826),"Unknown",F5826)</f>
        <v>Unknown</v>
      </c>
      <c r="O5826" s="8" t="str">
        <f>IF(ISBLANK(G5826),"Unknown",G5826)</f>
        <v>Unknown</v>
      </c>
      <c r="P5826" s="6">
        <f>IF(ISBLANK(H5826),"Unknown",H5826)</f>
        <v>45062</v>
      </c>
      <c r="Q5826" s="13">
        <f t="shared" si="470"/>
        <v>2</v>
      </c>
      <c r="R5826" s="13">
        <f t="shared" si="471"/>
        <v>4</v>
      </c>
      <c r="S5826" s="11">
        <f t="shared" si="472"/>
        <v>8</v>
      </c>
    </row>
    <row r="5827" spans="1:19" x14ac:dyDescent="0.3">
      <c r="A5827" t="s">
        <v>5846</v>
      </c>
      <c r="B5827" t="s">
        <v>63</v>
      </c>
      <c r="C5827">
        <v>5</v>
      </c>
      <c r="D5827">
        <v>1.5</v>
      </c>
      <c r="E5827">
        <v>7.5</v>
      </c>
      <c r="F5827" t="s">
        <v>21</v>
      </c>
      <c r="G5827" t="s">
        <v>15</v>
      </c>
      <c r="H5827" s="1">
        <v>45033</v>
      </c>
      <c r="J5827" s="8" t="str">
        <f>IF(ISBLANK(B5827),"Unknown",B5827)</f>
        <v>Tea</v>
      </c>
      <c r="K5827" s="5">
        <f t="shared" ref="K5827:L5890" si="473">IF(ISBLANK(C5827),"0",C5827)</f>
        <v>5</v>
      </c>
      <c r="L5827" s="5">
        <f t="shared" si="473"/>
        <v>1.5</v>
      </c>
      <c r="M5827" s="5">
        <f t="shared" ref="M5827:M5890" si="474">IF(ISBLANK(E5827),"0",E5827)</f>
        <v>7.5</v>
      </c>
      <c r="N5827" s="8" t="str">
        <f>IF(ISBLANK(F5827),"Unknown",F5827)</f>
        <v>Digital Wallet</v>
      </c>
      <c r="O5827" s="8" t="str">
        <f>IF(ISBLANK(G5827),"Unknown",G5827)</f>
        <v>In-store</v>
      </c>
      <c r="P5827" s="6">
        <f>IF(ISBLANK(H5827),"Unknown",H5827)</f>
        <v>45033</v>
      </c>
      <c r="Q5827" s="13">
        <f t="shared" ref="Q5827:Q5890" si="475">IF(K5827="Unknown",0,K5827)</f>
        <v>5</v>
      </c>
      <c r="R5827" s="13">
        <f t="shared" ref="R5827:R5890" si="476">IF(L5827="Unknown",0,L5827)</f>
        <v>1.5</v>
      </c>
      <c r="S5827" s="11">
        <f t="shared" ref="S5827:S5890" si="477">Q5827*R5827</f>
        <v>7.5</v>
      </c>
    </row>
    <row r="5828" spans="1:19" x14ac:dyDescent="0.3">
      <c r="A5828" t="s">
        <v>5847</v>
      </c>
      <c r="B5828" t="s">
        <v>17</v>
      </c>
      <c r="C5828">
        <v>5</v>
      </c>
      <c r="D5828">
        <v>1</v>
      </c>
      <c r="E5828">
        <v>5</v>
      </c>
      <c r="F5828" t="s">
        <v>14</v>
      </c>
      <c r="G5828" t="s">
        <v>11</v>
      </c>
      <c r="H5828" s="1">
        <v>44993</v>
      </c>
      <c r="J5828" s="8" t="str">
        <f>IF(ISBLANK(B5828),"Unknown",B5828)</f>
        <v>Cookie</v>
      </c>
      <c r="K5828" s="5">
        <f t="shared" si="473"/>
        <v>5</v>
      </c>
      <c r="L5828" s="5">
        <f t="shared" si="473"/>
        <v>1</v>
      </c>
      <c r="M5828" s="5">
        <f t="shared" si="474"/>
        <v>5</v>
      </c>
      <c r="N5828" s="8" t="str">
        <f>IF(ISBLANK(F5828),"Unknown",F5828)</f>
        <v>Cash</v>
      </c>
      <c r="O5828" s="8" t="str">
        <f>IF(ISBLANK(G5828),"Unknown",G5828)</f>
        <v>Takeaway</v>
      </c>
      <c r="P5828" s="6">
        <f>IF(ISBLANK(H5828),"Unknown",H5828)</f>
        <v>44993</v>
      </c>
      <c r="Q5828" s="13">
        <f t="shared" si="475"/>
        <v>5</v>
      </c>
      <c r="R5828" s="13">
        <f t="shared" si="476"/>
        <v>1</v>
      </c>
      <c r="S5828" s="11">
        <f t="shared" si="477"/>
        <v>5</v>
      </c>
    </row>
    <row r="5829" spans="1:19" x14ac:dyDescent="0.3">
      <c r="A5829" t="s">
        <v>5848</v>
      </c>
      <c r="B5829" t="s">
        <v>63</v>
      </c>
      <c r="C5829">
        <v>3</v>
      </c>
      <c r="D5829">
        <v>1.5</v>
      </c>
      <c r="E5829">
        <v>4.5</v>
      </c>
      <c r="F5829" t="s">
        <v>14</v>
      </c>
      <c r="G5829" t="s">
        <v>11</v>
      </c>
      <c r="H5829" s="1">
        <v>45137</v>
      </c>
      <c r="J5829" s="8" t="str">
        <f>IF(ISBLANK(B5829),"Unknown",B5829)</f>
        <v>Tea</v>
      </c>
      <c r="K5829" s="5">
        <f t="shared" si="473"/>
        <v>3</v>
      </c>
      <c r="L5829" s="5">
        <f t="shared" si="473"/>
        <v>1.5</v>
      </c>
      <c r="M5829" s="5">
        <f t="shared" si="474"/>
        <v>4.5</v>
      </c>
      <c r="N5829" s="8" t="str">
        <f>IF(ISBLANK(F5829),"Unknown",F5829)</f>
        <v>Cash</v>
      </c>
      <c r="O5829" s="8" t="str">
        <f>IF(ISBLANK(G5829),"Unknown",G5829)</f>
        <v>Takeaway</v>
      </c>
      <c r="P5829" s="6">
        <f>IF(ISBLANK(H5829),"Unknown",H5829)</f>
        <v>45137</v>
      </c>
      <c r="Q5829" s="13">
        <f t="shared" si="475"/>
        <v>3</v>
      </c>
      <c r="R5829" s="13">
        <f t="shared" si="476"/>
        <v>1.5</v>
      </c>
      <c r="S5829" s="11">
        <f t="shared" si="477"/>
        <v>4.5</v>
      </c>
    </row>
    <row r="5830" spans="1:19" x14ac:dyDescent="0.3">
      <c r="A5830" t="s">
        <v>5849</v>
      </c>
      <c r="B5830" t="s">
        <v>13</v>
      </c>
      <c r="C5830">
        <v>5</v>
      </c>
      <c r="D5830">
        <v>3</v>
      </c>
      <c r="E5830">
        <v>15</v>
      </c>
      <c r="H5830" s="1">
        <v>45282</v>
      </c>
      <c r="J5830" s="8" t="str">
        <f>IF(ISBLANK(B5830),"Unknown",B5830)</f>
        <v>Cake</v>
      </c>
      <c r="K5830" s="5">
        <f t="shared" si="473"/>
        <v>5</v>
      </c>
      <c r="L5830" s="5">
        <f t="shared" si="473"/>
        <v>3</v>
      </c>
      <c r="M5830" s="5">
        <f t="shared" si="474"/>
        <v>15</v>
      </c>
      <c r="N5830" s="8" t="str">
        <f>IF(ISBLANK(F5830),"Unknown",F5830)</f>
        <v>Unknown</v>
      </c>
      <c r="O5830" s="8" t="str">
        <f>IF(ISBLANK(G5830),"Unknown",G5830)</f>
        <v>Unknown</v>
      </c>
      <c r="P5830" s="6">
        <f>IF(ISBLANK(H5830),"Unknown",H5830)</f>
        <v>45282</v>
      </c>
      <c r="Q5830" s="13">
        <f t="shared" si="475"/>
        <v>5</v>
      </c>
      <c r="R5830" s="13">
        <f t="shared" si="476"/>
        <v>3</v>
      </c>
      <c r="S5830" s="11">
        <f t="shared" si="477"/>
        <v>15</v>
      </c>
    </row>
    <row r="5831" spans="1:19" x14ac:dyDescent="0.3">
      <c r="A5831" t="s">
        <v>5850</v>
      </c>
      <c r="B5831" t="s">
        <v>9</v>
      </c>
      <c r="C5831">
        <v>2</v>
      </c>
      <c r="D5831">
        <v>2</v>
      </c>
      <c r="E5831">
        <v>4</v>
      </c>
      <c r="H5831" s="1">
        <v>44993</v>
      </c>
      <c r="J5831" s="8" t="str">
        <f>IF(ISBLANK(B5831),"Unknown",B5831)</f>
        <v>Coffee</v>
      </c>
      <c r="K5831" s="5">
        <f t="shared" si="473"/>
        <v>2</v>
      </c>
      <c r="L5831" s="5">
        <f t="shared" si="473"/>
        <v>2</v>
      </c>
      <c r="M5831" s="5">
        <f t="shared" si="474"/>
        <v>4</v>
      </c>
      <c r="N5831" s="8" t="str">
        <f>IF(ISBLANK(F5831),"Unknown",F5831)</f>
        <v>Unknown</v>
      </c>
      <c r="O5831" s="8" t="str">
        <f>IF(ISBLANK(G5831),"Unknown",G5831)</f>
        <v>Unknown</v>
      </c>
      <c r="P5831" s="6">
        <f>IF(ISBLANK(H5831),"Unknown",H5831)</f>
        <v>44993</v>
      </c>
      <c r="Q5831" s="13">
        <f t="shared" si="475"/>
        <v>2</v>
      </c>
      <c r="R5831" s="13">
        <f t="shared" si="476"/>
        <v>2</v>
      </c>
      <c r="S5831" s="11">
        <f t="shared" si="477"/>
        <v>4</v>
      </c>
    </row>
    <row r="5832" spans="1:19" x14ac:dyDescent="0.3">
      <c r="A5832" t="s">
        <v>5851</v>
      </c>
      <c r="B5832" t="s">
        <v>37</v>
      </c>
      <c r="C5832" s="7" t="s">
        <v>10024</v>
      </c>
      <c r="D5832">
        <v>3</v>
      </c>
      <c r="E5832">
        <v>12</v>
      </c>
      <c r="F5832" t="s">
        <v>10</v>
      </c>
      <c r="H5832" s="1">
        <v>45282</v>
      </c>
      <c r="J5832" s="8" t="str">
        <f>IF(ISBLANK(B5832),"Unknown",B5832)</f>
        <v>Juice</v>
      </c>
      <c r="K5832" s="5" t="str">
        <f t="shared" si="473"/>
        <v>Unknown</v>
      </c>
      <c r="L5832" s="5">
        <f t="shared" si="473"/>
        <v>3</v>
      </c>
      <c r="M5832" s="5">
        <f t="shared" si="474"/>
        <v>12</v>
      </c>
      <c r="N5832" s="8" t="str">
        <f>IF(ISBLANK(F5832),"Unknown",F5832)</f>
        <v>Credit Card</v>
      </c>
      <c r="O5832" s="8" t="str">
        <f>IF(ISBLANK(G5832),"Unknown",G5832)</f>
        <v>Unknown</v>
      </c>
      <c r="P5832" s="6">
        <f>IF(ISBLANK(H5832),"Unknown",H5832)</f>
        <v>45282</v>
      </c>
      <c r="Q5832" s="13">
        <f t="shared" si="475"/>
        <v>0</v>
      </c>
      <c r="R5832" s="13">
        <f t="shared" si="476"/>
        <v>3</v>
      </c>
      <c r="S5832" s="11">
        <f t="shared" si="477"/>
        <v>0</v>
      </c>
    </row>
    <row r="5833" spans="1:19" x14ac:dyDescent="0.3">
      <c r="A5833" t="s">
        <v>5852</v>
      </c>
      <c r="B5833" t="s">
        <v>19</v>
      </c>
      <c r="C5833">
        <v>5</v>
      </c>
      <c r="D5833">
        <v>5</v>
      </c>
      <c r="E5833">
        <v>25</v>
      </c>
      <c r="H5833" s="1">
        <v>45176</v>
      </c>
      <c r="J5833" s="8" t="str">
        <f>IF(ISBLANK(B5833),"Unknown",B5833)</f>
        <v>Salad</v>
      </c>
      <c r="K5833" s="5">
        <f t="shared" si="473"/>
        <v>5</v>
      </c>
      <c r="L5833" s="5">
        <f t="shared" si="473"/>
        <v>5</v>
      </c>
      <c r="M5833" s="5">
        <f t="shared" si="474"/>
        <v>25</v>
      </c>
      <c r="N5833" s="8" t="str">
        <f>IF(ISBLANK(F5833),"Unknown",F5833)</f>
        <v>Unknown</v>
      </c>
      <c r="O5833" s="8" t="str">
        <f>IF(ISBLANK(G5833),"Unknown",G5833)</f>
        <v>Unknown</v>
      </c>
      <c r="P5833" s="6">
        <f>IF(ISBLANK(H5833),"Unknown",H5833)</f>
        <v>45176</v>
      </c>
      <c r="Q5833" s="13">
        <f t="shared" si="475"/>
        <v>5</v>
      </c>
      <c r="R5833" s="13">
        <f t="shared" si="476"/>
        <v>5</v>
      </c>
      <c r="S5833" s="11">
        <f t="shared" si="477"/>
        <v>25</v>
      </c>
    </row>
    <row r="5834" spans="1:19" x14ac:dyDescent="0.3">
      <c r="A5834" t="s">
        <v>5853</v>
      </c>
      <c r="B5834" t="s">
        <v>17</v>
      </c>
      <c r="C5834">
        <v>2</v>
      </c>
      <c r="D5834">
        <v>1</v>
      </c>
      <c r="E5834">
        <v>2</v>
      </c>
      <c r="F5834" t="s">
        <v>21</v>
      </c>
      <c r="G5834" s="7" t="s">
        <v>10024</v>
      </c>
      <c r="H5834" s="1">
        <v>45138</v>
      </c>
      <c r="J5834" s="8" t="str">
        <f>IF(ISBLANK(B5834),"Unknown",B5834)</f>
        <v>Cookie</v>
      </c>
      <c r="K5834" s="5">
        <f t="shared" si="473"/>
        <v>2</v>
      </c>
      <c r="L5834" s="5">
        <f t="shared" si="473"/>
        <v>1</v>
      </c>
      <c r="M5834" s="5">
        <f t="shared" si="474"/>
        <v>2</v>
      </c>
      <c r="N5834" s="8" t="str">
        <f>IF(ISBLANK(F5834),"Unknown",F5834)</f>
        <v>Digital Wallet</v>
      </c>
      <c r="O5834" s="8" t="str">
        <f>IF(ISBLANK(G5834),"Unknown",G5834)</f>
        <v>Unknown</v>
      </c>
      <c r="P5834" s="6">
        <f>IF(ISBLANK(H5834),"Unknown",H5834)</f>
        <v>45138</v>
      </c>
      <c r="Q5834" s="13">
        <f t="shared" si="475"/>
        <v>2</v>
      </c>
      <c r="R5834" s="13">
        <f t="shared" si="476"/>
        <v>1</v>
      </c>
      <c r="S5834" s="11">
        <f t="shared" si="477"/>
        <v>2</v>
      </c>
    </row>
    <row r="5835" spans="1:19" x14ac:dyDescent="0.3">
      <c r="A5835" t="s">
        <v>5854</v>
      </c>
      <c r="B5835" t="s">
        <v>37</v>
      </c>
      <c r="C5835">
        <v>3</v>
      </c>
      <c r="D5835">
        <v>3</v>
      </c>
      <c r="E5835" s="7" t="s">
        <v>10024</v>
      </c>
      <c r="G5835" t="s">
        <v>15</v>
      </c>
      <c r="H5835" s="1">
        <v>45253</v>
      </c>
      <c r="J5835" s="8" t="str">
        <f>IF(ISBLANK(B5835),"Unknown",B5835)</f>
        <v>Juice</v>
      </c>
      <c r="K5835" s="5">
        <f t="shared" si="473"/>
        <v>3</v>
      </c>
      <c r="L5835" s="5">
        <f t="shared" si="473"/>
        <v>3</v>
      </c>
      <c r="M5835" s="5" t="str">
        <f t="shared" si="474"/>
        <v>Unknown</v>
      </c>
      <c r="N5835" s="8" t="str">
        <f>IF(ISBLANK(F5835),"Unknown",F5835)</f>
        <v>Unknown</v>
      </c>
      <c r="O5835" s="8" t="str">
        <f>IF(ISBLANK(G5835),"Unknown",G5835)</f>
        <v>In-store</v>
      </c>
      <c r="P5835" s="6">
        <f>IF(ISBLANK(H5835),"Unknown",H5835)</f>
        <v>45253</v>
      </c>
      <c r="Q5835" s="13">
        <f t="shared" si="475"/>
        <v>3</v>
      </c>
      <c r="R5835" s="13">
        <f t="shared" si="476"/>
        <v>3</v>
      </c>
      <c r="S5835" s="11">
        <f t="shared" si="477"/>
        <v>9</v>
      </c>
    </row>
    <row r="5836" spans="1:19" x14ac:dyDescent="0.3">
      <c r="A5836" t="s">
        <v>5855</v>
      </c>
      <c r="B5836" t="s">
        <v>17</v>
      </c>
      <c r="C5836">
        <v>5</v>
      </c>
      <c r="D5836">
        <v>1</v>
      </c>
      <c r="E5836">
        <v>5</v>
      </c>
      <c r="F5836" t="s">
        <v>14</v>
      </c>
      <c r="G5836" t="s">
        <v>11</v>
      </c>
      <c r="H5836" s="1">
        <v>44999</v>
      </c>
      <c r="J5836" s="8" t="str">
        <f>IF(ISBLANK(B5836),"Unknown",B5836)</f>
        <v>Cookie</v>
      </c>
      <c r="K5836" s="5">
        <f t="shared" si="473"/>
        <v>5</v>
      </c>
      <c r="L5836" s="5">
        <f t="shared" si="473"/>
        <v>1</v>
      </c>
      <c r="M5836" s="5">
        <f t="shared" si="474"/>
        <v>5</v>
      </c>
      <c r="N5836" s="8" t="str">
        <f>IF(ISBLANK(F5836),"Unknown",F5836)</f>
        <v>Cash</v>
      </c>
      <c r="O5836" s="8" t="str">
        <f>IF(ISBLANK(G5836),"Unknown",G5836)</f>
        <v>Takeaway</v>
      </c>
      <c r="P5836" s="6">
        <f>IF(ISBLANK(H5836),"Unknown",H5836)</f>
        <v>44999</v>
      </c>
      <c r="Q5836" s="13">
        <f t="shared" si="475"/>
        <v>5</v>
      </c>
      <c r="R5836" s="13">
        <f t="shared" si="476"/>
        <v>1</v>
      </c>
      <c r="S5836" s="11">
        <f t="shared" si="477"/>
        <v>5</v>
      </c>
    </row>
    <row r="5837" spans="1:19" x14ac:dyDescent="0.3">
      <c r="A5837" t="s">
        <v>5856</v>
      </c>
      <c r="B5837" t="s">
        <v>19</v>
      </c>
      <c r="C5837">
        <v>5</v>
      </c>
      <c r="D5837">
        <v>5</v>
      </c>
      <c r="E5837">
        <v>25</v>
      </c>
      <c r="F5837" t="s">
        <v>14</v>
      </c>
      <c r="G5837" t="s">
        <v>15</v>
      </c>
      <c r="H5837" s="1">
        <v>45152</v>
      </c>
      <c r="J5837" s="8" t="str">
        <f>IF(ISBLANK(B5837),"Unknown",B5837)</f>
        <v>Salad</v>
      </c>
      <c r="K5837" s="5">
        <f t="shared" si="473"/>
        <v>5</v>
      </c>
      <c r="L5837" s="5">
        <f t="shared" si="473"/>
        <v>5</v>
      </c>
      <c r="M5837" s="5">
        <f t="shared" si="474"/>
        <v>25</v>
      </c>
      <c r="N5837" s="8" t="str">
        <f>IF(ISBLANK(F5837),"Unknown",F5837)</f>
        <v>Cash</v>
      </c>
      <c r="O5837" s="8" t="str">
        <f>IF(ISBLANK(G5837),"Unknown",G5837)</f>
        <v>In-store</v>
      </c>
      <c r="P5837" s="6">
        <f>IF(ISBLANK(H5837),"Unknown",H5837)</f>
        <v>45152</v>
      </c>
      <c r="Q5837" s="13">
        <f t="shared" si="475"/>
        <v>5</v>
      </c>
      <c r="R5837" s="13">
        <f t="shared" si="476"/>
        <v>5</v>
      </c>
      <c r="S5837" s="11">
        <f t="shared" si="477"/>
        <v>25</v>
      </c>
    </row>
    <row r="5838" spans="1:19" x14ac:dyDescent="0.3">
      <c r="A5838" t="s">
        <v>5857</v>
      </c>
      <c r="B5838" t="s">
        <v>9</v>
      </c>
      <c r="C5838">
        <v>3</v>
      </c>
      <c r="D5838">
        <v>2</v>
      </c>
      <c r="E5838">
        <v>6</v>
      </c>
      <c r="F5838" t="s">
        <v>21</v>
      </c>
      <c r="G5838" t="s">
        <v>11</v>
      </c>
      <c r="H5838" s="1">
        <v>45152</v>
      </c>
      <c r="J5838" s="8" t="str">
        <f>IF(ISBLANK(B5838),"Unknown",B5838)</f>
        <v>Coffee</v>
      </c>
      <c r="K5838" s="5">
        <f t="shared" si="473"/>
        <v>3</v>
      </c>
      <c r="L5838" s="5">
        <f t="shared" si="473"/>
        <v>2</v>
      </c>
      <c r="M5838" s="5">
        <f t="shared" si="474"/>
        <v>6</v>
      </c>
      <c r="N5838" s="8" t="str">
        <f>IF(ISBLANK(F5838),"Unknown",F5838)</f>
        <v>Digital Wallet</v>
      </c>
      <c r="O5838" s="8" t="str">
        <f>IF(ISBLANK(G5838),"Unknown",G5838)</f>
        <v>Takeaway</v>
      </c>
      <c r="P5838" s="6">
        <f>IF(ISBLANK(H5838),"Unknown",H5838)</f>
        <v>45152</v>
      </c>
      <c r="Q5838" s="13">
        <f t="shared" si="475"/>
        <v>3</v>
      </c>
      <c r="R5838" s="13">
        <f t="shared" si="476"/>
        <v>2</v>
      </c>
      <c r="S5838" s="11">
        <f t="shared" si="477"/>
        <v>6</v>
      </c>
    </row>
    <row r="5839" spans="1:19" x14ac:dyDescent="0.3">
      <c r="A5839" t="s">
        <v>5858</v>
      </c>
      <c r="B5839" t="s">
        <v>23</v>
      </c>
      <c r="C5839">
        <v>1</v>
      </c>
      <c r="D5839">
        <v>4</v>
      </c>
      <c r="E5839">
        <v>4</v>
      </c>
      <c r="F5839" t="s">
        <v>10</v>
      </c>
      <c r="G5839" t="s">
        <v>11</v>
      </c>
      <c r="H5839" s="1">
        <v>45089</v>
      </c>
      <c r="J5839" s="8" t="str">
        <f>IF(ISBLANK(B5839),"Unknown",B5839)</f>
        <v>Smoothie</v>
      </c>
      <c r="K5839" s="5">
        <f t="shared" si="473"/>
        <v>1</v>
      </c>
      <c r="L5839" s="5">
        <f t="shared" si="473"/>
        <v>4</v>
      </c>
      <c r="M5839" s="5">
        <f t="shared" si="474"/>
        <v>4</v>
      </c>
      <c r="N5839" s="8" t="str">
        <f>IF(ISBLANK(F5839),"Unknown",F5839)</f>
        <v>Credit Card</v>
      </c>
      <c r="O5839" s="8" t="str">
        <f>IF(ISBLANK(G5839),"Unknown",G5839)</f>
        <v>Takeaway</v>
      </c>
      <c r="P5839" s="6">
        <f>IF(ISBLANK(H5839),"Unknown",H5839)</f>
        <v>45089</v>
      </c>
      <c r="Q5839" s="13">
        <f t="shared" si="475"/>
        <v>1</v>
      </c>
      <c r="R5839" s="13">
        <f t="shared" si="476"/>
        <v>4</v>
      </c>
      <c r="S5839" s="11">
        <f t="shared" si="477"/>
        <v>4</v>
      </c>
    </row>
    <row r="5840" spans="1:19" x14ac:dyDescent="0.3">
      <c r="A5840" t="s">
        <v>5859</v>
      </c>
      <c r="B5840" t="s">
        <v>63</v>
      </c>
      <c r="C5840">
        <v>4</v>
      </c>
      <c r="D5840">
        <v>1.5</v>
      </c>
      <c r="E5840">
        <v>6</v>
      </c>
      <c r="F5840" t="s">
        <v>21</v>
      </c>
      <c r="G5840" t="s">
        <v>11</v>
      </c>
      <c r="H5840" s="1">
        <v>45118</v>
      </c>
      <c r="J5840" s="8" t="str">
        <f>IF(ISBLANK(B5840),"Unknown",B5840)</f>
        <v>Tea</v>
      </c>
      <c r="K5840" s="5">
        <f t="shared" si="473"/>
        <v>4</v>
      </c>
      <c r="L5840" s="5">
        <f t="shared" si="473"/>
        <v>1.5</v>
      </c>
      <c r="M5840" s="5">
        <f t="shared" si="474"/>
        <v>6</v>
      </c>
      <c r="N5840" s="8" t="str">
        <f>IF(ISBLANK(F5840),"Unknown",F5840)</f>
        <v>Digital Wallet</v>
      </c>
      <c r="O5840" s="8" t="str">
        <f>IF(ISBLANK(G5840),"Unknown",G5840)</f>
        <v>Takeaway</v>
      </c>
      <c r="P5840" s="6">
        <f>IF(ISBLANK(H5840),"Unknown",H5840)</f>
        <v>45118</v>
      </c>
      <c r="Q5840" s="13">
        <f t="shared" si="475"/>
        <v>4</v>
      </c>
      <c r="R5840" s="13">
        <f t="shared" si="476"/>
        <v>1.5</v>
      </c>
      <c r="S5840" s="11">
        <f t="shared" si="477"/>
        <v>6</v>
      </c>
    </row>
    <row r="5841" spans="1:19" x14ac:dyDescent="0.3">
      <c r="A5841" t="s">
        <v>5860</v>
      </c>
      <c r="B5841" t="s">
        <v>9</v>
      </c>
      <c r="C5841">
        <v>1</v>
      </c>
      <c r="D5841">
        <v>2</v>
      </c>
      <c r="E5841">
        <v>2</v>
      </c>
      <c r="F5841" t="s">
        <v>14</v>
      </c>
      <c r="J5841" s="8" t="str">
        <f>IF(ISBLANK(B5841),"Unknown",B5841)</f>
        <v>Coffee</v>
      </c>
      <c r="K5841" s="5">
        <f t="shared" si="473"/>
        <v>1</v>
      </c>
      <c r="L5841" s="5">
        <f t="shared" si="473"/>
        <v>2</v>
      </c>
      <c r="M5841" s="5">
        <f t="shared" si="474"/>
        <v>2</v>
      </c>
      <c r="N5841" s="8" t="str">
        <f>IF(ISBLANK(F5841),"Unknown",F5841)</f>
        <v>Cash</v>
      </c>
      <c r="O5841" s="8" t="str">
        <f>IF(ISBLANK(G5841),"Unknown",G5841)</f>
        <v>Unknown</v>
      </c>
      <c r="P5841" s="6" t="str">
        <f>IF(ISBLANK(H5841),"Unknown",H5841)</f>
        <v>Unknown</v>
      </c>
      <c r="Q5841" s="13">
        <f t="shared" si="475"/>
        <v>1</v>
      </c>
      <c r="R5841" s="13">
        <f t="shared" si="476"/>
        <v>2</v>
      </c>
      <c r="S5841" s="11">
        <f t="shared" si="477"/>
        <v>2</v>
      </c>
    </row>
    <row r="5842" spans="1:19" x14ac:dyDescent="0.3">
      <c r="A5842" t="s">
        <v>5861</v>
      </c>
      <c r="B5842" t="s">
        <v>13</v>
      </c>
      <c r="C5842">
        <v>4</v>
      </c>
      <c r="E5842">
        <v>12</v>
      </c>
      <c r="F5842" t="s">
        <v>14</v>
      </c>
      <c r="G5842" t="s">
        <v>11</v>
      </c>
      <c r="H5842" s="1">
        <v>45131</v>
      </c>
      <c r="J5842" s="8" t="str">
        <f>IF(ISBLANK(B5842),"Unknown",B5842)</f>
        <v>Cake</v>
      </c>
      <c r="K5842" s="5">
        <f t="shared" si="473"/>
        <v>4</v>
      </c>
      <c r="L5842" s="5" t="str">
        <f t="shared" si="473"/>
        <v>0</v>
      </c>
      <c r="M5842" s="5">
        <f t="shared" si="474"/>
        <v>12</v>
      </c>
      <c r="N5842" s="8" t="str">
        <f>IF(ISBLANK(F5842),"Unknown",F5842)</f>
        <v>Cash</v>
      </c>
      <c r="O5842" s="8" t="str">
        <f>IF(ISBLANK(G5842),"Unknown",G5842)</f>
        <v>Takeaway</v>
      </c>
      <c r="P5842" s="6">
        <f>IF(ISBLANK(H5842),"Unknown",H5842)</f>
        <v>45131</v>
      </c>
      <c r="Q5842" s="13">
        <f t="shared" si="475"/>
        <v>4</v>
      </c>
      <c r="R5842" s="13" t="str">
        <f t="shared" si="476"/>
        <v>0</v>
      </c>
      <c r="S5842" s="11">
        <f t="shared" si="477"/>
        <v>0</v>
      </c>
    </row>
    <row r="5843" spans="1:19" x14ac:dyDescent="0.3">
      <c r="A5843" t="s">
        <v>5862</v>
      </c>
      <c r="B5843" t="s">
        <v>17</v>
      </c>
      <c r="C5843" s="7" t="s">
        <v>10024</v>
      </c>
      <c r="D5843">
        <v>1</v>
      </c>
      <c r="E5843" s="7" t="s">
        <v>10024</v>
      </c>
      <c r="F5843" t="s">
        <v>21</v>
      </c>
      <c r="G5843" t="s">
        <v>15</v>
      </c>
      <c r="H5843" s="1">
        <v>45112</v>
      </c>
      <c r="J5843" s="8" t="str">
        <f>IF(ISBLANK(B5843),"Unknown",B5843)</f>
        <v>Cookie</v>
      </c>
      <c r="K5843" s="5" t="str">
        <f t="shared" si="473"/>
        <v>Unknown</v>
      </c>
      <c r="L5843" s="5">
        <f t="shared" si="473"/>
        <v>1</v>
      </c>
      <c r="M5843" s="5" t="str">
        <f t="shared" si="474"/>
        <v>Unknown</v>
      </c>
      <c r="N5843" s="8" t="str">
        <f>IF(ISBLANK(F5843),"Unknown",F5843)</f>
        <v>Digital Wallet</v>
      </c>
      <c r="O5843" s="8" t="str">
        <f>IF(ISBLANK(G5843),"Unknown",G5843)</f>
        <v>In-store</v>
      </c>
      <c r="P5843" s="6">
        <f>IF(ISBLANK(H5843),"Unknown",H5843)</f>
        <v>45112</v>
      </c>
      <c r="Q5843" s="13">
        <f t="shared" si="475"/>
        <v>0</v>
      </c>
      <c r="R5843" s="13">
        <f t="shared" si="476"/>
        <v>1</v>
      </c>
      <c r="S5843" s="11">
        <f t="shared" si="477"/>
        <v>0</v>
      </c>
    </row>
    <row r="5844" spans="1:19" x14ac:dyDescent="0.3">
      <c r="A5844" t="s">
        <v>5863</v>
      </c>
      <c r="B5844" t="s">
        <v>19</v>
      </c>
      <c r="C5844">
        <v>1</v>
      </c>
      <c r="D5844">
        <v>5</v>
      </c>
      <c r="E5844">
        <v>5</v>
      </c>
      <c r="H5844" s="7" t="s">
        <v>10024</v>
      </c>
      <c r="J5844" s="8" t="str">
        <f>IF(ISBLANK(B5844),"Unknown",B5844)</f>
        <v>Salad</v>
      </c>
      <c r="K5844" s="5">
        <f t="shared" si="473"/>
        <v>1</v>
      </c>
      <c r="L5844" s="5">
        <f t="shared" si="473"/>
        <v>5</v>
      </c>
      <c r="M5844" s="5">
        <f t="shared" si="474"/>
        <v>5</v>
      </c>
      <c r="N5844" s="8" t="str">
        <f>IF(ISBLANK(F5844),"Unknown",F5844)</f>
        <v>Unknown</v>
      </c>
      <c r="O5844" s="8" t="str">
        <f>IF(ISBLANK(G5844),"Unknown",G5844)</f>
        <v>Unknown</v>
      </c>
      <c r="P5844" s="6" t="str">
        <f>IF(ISBLANK(H5844),"Unknown",H5844)</f>
        <v>Unknown</v>
      </c>
      <c r="Q5844" s="13">
        <f t="shared" si="475"/>
        <v>1</v>
      </c>
      <c r="R5844" s="13">
        <f t="shared" si="476"/>
        <v>5</v>
      </c>
      <c r="S5844" s="11">
        <f t="shared" si="477"/>
        <v>5</v>
      </c>
    </row>
    <row r="5845" spans="1:19" x14ac:dyDescent="0.3">
      <c r="A5845" t="s">
        <v>5864</v>
      </c>
      <c r="B5845" t="s">
        <v>17</v>
      </c>
      <c r="C5845">
        <v>2</v>
      </c>
      <c r="D5845">
        <v>1</v>
      </c>
      <c r="E5845">
        <v>2</v>
      </c>
      <c r="F5845" t="s">
        <v>21</v>
      </c>
      <c r="G5845" t="s">
        <v>11</v>
      </c>
      <c r="H5845" s="1">
        <v>45244</v>
      </c>
      <c r="J5845" s="8" t="str">
        <f>IF(ISBLANK(B5845),"Unknown",B5845)</f>
        <v>Cookie</v>
      </c>
      <c r="K5845" s="5">
        <f t="shared" si="473"/>
        <v>2</v>
      </c>
      <c r="L5845" s="5">
        <f t="shared" si="473"/>
        <v>1</v>
      </c>
      <c r="M5845" s="5">
        <f t="shared" si="474"/>
        <v>2</v>
      </c>
      <c r="N5845" s="8" t="str">
        <f>IF(ISBLANK(F5845),"Unknown",F5845)</f>
        <v>Digital Wallet</v>
      </c>
      <c r="O5845" s="8" t="str">
        <f>IF(ISBLANK(G5845),"Unknown",G5845)</f>
        <v>Takeaway</v>
      </c>
      <c r="P5845" s="6">
        <f>IF(ISBLANK(H5845),"Unknown",H5845)</f>
        <v>45244</v>
      </c>
      <c r="Q5845" s="13">
        <f t="shared" si="475"/>
        <v>2</v>
      </c>
      <c r="R5845" s="13">
        <f t="shared" si="476"/>
        <v>1</v>
      </c>
      <c r="S5845" s="11">
        <f t="shared" si="477"/>
        <v>2</v>
      </c>
    </row>
    <row r="5846" spans="1:19" x14ac:dyDescent="0.3">
      <c r="A5846" t="s">
        <v>5865</v>
      </c>
      <c r="B5846" t="s">
        <v>26</v>
      </c>
      <c r="C5846">
        <v>5</v>
      </c>
      <c r="D5846">
        <v>4</v>
      </c>
      <c r="E5846" s="7" t="s">
        <v>10024</v>
      </c>
      <c r="F5846" t="s">
        <v>14</v>
      </c>
      <c r="G5846" t="s">
        <v>15</v>
      </c>
      <c r="H5846" s="1">
        <v>45260</v>
      </c>
      <c r="J5846" s="8" t="str">
        <f>IF(ISBLANK(B5846),"Unknown",B5846)</f>
        <v>Sandwich</v>
      </c>
      <c r="K5846" s="5">
        <f t="shared" si="473"/>
        <v>5</v>
      </c>
      <c r="L5846" s="5">
        <f t="shared" si="473"/>
        <v>4</v>
      </c>
      <c r="M5846" s="5" t="str">
        <f t="shared" si="474"/>
        <v>Unknown</v>
      </c>
      <c r="N5846" s="8" t="str">
        <f>IF(ISBLANK(F5846),"Unknown",F5846)</f>
        <v>Cash</v>
      </c>
      <c r="O5846" s="8" t="str">
        <f>IF(ISBLANK(G5846),"Unknown",G5846)</f>
        <v>In-store</v>
      </c>
      <c r="P5846" s="6">
        <f>IF(ISBLANK(H5846),"Unknown",H5846)</f>
        <v>45260</v>
      </c>
      <c r="Q5846" s="13">
        <f t="shared" si="475"/>
        <v>5</v>
      </c>
      <c r="R5846" s="13">
        <f t="shared" si="476"/>
        <v>4</v>
      </c>
      <c r="S5846" s="11">
        <f t="shared" si="477"/>
        <v>20</v>
      </c>
    </row>
    <row r="5847" spans="1:19" x14ac:dyDescent="0.3">
      <c r="A5847" t="s">
        <v>5866</v>
      </c>
      <c r="B5847" t="s">
        <v>23</v>
      </c>
      <c r="D5847" s="7" t="s">
        <v>10024</v>
      </c>
      <c r="E5847">
        <v>8</v>
      </c>
      <c r="F5847" s="7" t="s">
        <v>10024</v>
      </c>
      <c r="G5847" t="s">
        <v>11</v>
      </c>
      <c r="H5847" s="1">
        <v>45157</v>
      </c>
      <c r="J5847" s="8" t="str">
        <f>IF(ISBLANK(B5847),"Unknown",B5847)</f>
        <v>Smoothie</v>
      </c>
      <c r="K5847" s="5" t="str">
        <f t="shared" si="473"/>
        <v>0</v>
      </c>
      <c r="L5847" s="5" t="str">
        <f t="shared" si="473"/>
        <v>Unknown</v>
      </c>
      <c r="M5847" s="5">
        <f t="shared" si="474"/>
        <v>8</v>
      </c>
      <c r="N5847" s="8" t="str">
        <f>IF(ISBLANK(F5847),"Unknown",F5847)</f>
        <v>Unknown</v>
      </c>
      <c r="O5847" s="8" t="str">
        <f>IF(ISBLANK(G5847),"Unknown",G5847)</f>
        <v>Takeaway</v>
      </c>
      <c r="P5847" s="6">
        <f>IF(ISBLANK(H5847),"Unknown",H5847)</f>
        <v>45157</v>
      </c>
      <c r="Q5847" s="13" t="str">
        <f t="shared" si="475"/>
        <v>0</v>
      </c>
      <c r="R5847" s="13">
        <f t="shared" si="476"/>
        <v>0</v>
      </c>
      <c r="S5847" s="11">
        <f t="shared" si="477"/>
        <v>0</v>
      </c>
    </row>
    <row r="5848" spans="1:19" x14ac:dyDescent="0.3">
      <c r="A5848" t="s">
        <v>5867</v>
      </c>
      <c r="B5848" t="s">
        <v>37</v>
      </c>
      <c r="C5848">
        <v>1</v>
      </c>
      <c r="D5848">
        <v>3</v>
      </c>
      <c r="E5848">
        <v>3</v>
      </c>
      <c r="F5848" t="s">
        <v>14</v>
      </c>
      <c r="G5848" t="s">
        <v>15</v>
      </c>
      <c r="H5848" s="1">
        <v>44999</v>
      </c>
      <c r="J5848" s="8" t="str">
        <f>IF(ISBLANK(B5848),"Unknown",B5848)</f>
        <v>Juice</v>
      </c>
      <c r="K5848" s="5">
        <f t="shared" si="473"/>
        <v>1</v>
      </c>
      <c r="L5848" s="5">
        <f t="shared" si="473"/>
        <v>3</v>
      </c>
      <c r="M5848" s="5">
        <f t="shared" si="474"/>
        <v>3</v>
      </c>
      <c r="N5848" s="8" t="str">
        <f>IF(ISBLANK(F5848),"Unknown",F5848)</f>
        <v>Cash</v>
      </c>
      <c r="O5848" s="8" t="str">
        <f>IF(ISBLANK(G5848),"Unknown",G5848)</f>
        <v>In-store</v>
      </c>
      <c r="P5848" s="6">
        <f>IF(ISBLANK(H5848),"Unknown",H5848)</f>
        <v>44999</v>
      </c>
      <c r="Q5848" s="13">
        <f t="shared" si="475"/>
        <v>1</v>
      </c>
      <c r="R5848" s="13">
        <f t="shared" si="476"/>
        <v>3</v>
      </c>
      <c r="S5848" s="11">
        <f t="shared" si="477"/>
        <v>3</v>
      </c>
    </row>
    <row r="5849" spans="1:19" x14ac:dyDescent="0.3">
      <c r="A5849" t="s">
        <v>5868</v>
      </c>
      <c r="B5849" t="s">
        <v>37</v>
      </c>
      <c r="C5849">
        <v>3</v>
      </c>
      <c r="D5849">
        <v>3</v>
      </c>
      <c r="E5849">
        <v>9</v>
      </c>
      <c r="F5849" t="s">
        <v>14</v>
      </c>
      <c r="G5849" t="s">
        <v>11</v>
      </c>
      <c r="H5849" s="1">
        <v>45201</v>
      </c>
      <c r="J5849" s="8" t="str">
        <f>IF(ISBLANK(B5849),"Unknown",B5849)</f>
        <v>Juice</v>
      </c>
      <c r="K5849" s="5">
        <f t="shared" si="473"/>
        <v>3</v>
      </c>
      <c r="L5849" s="5">
        <f t="shared" si="473"/>
        <v>3</v>
      </c>
      <c r="M5849" s="5">
        <f t="shared" si="474"/>
        <v>9</v>
      </c>
      <c r="N5849" s="8" t="str">
        <f>IF(ISBLANK(F5849),"Unknown",F5849)</f>
        <v>Cash</v>
      </c>
      <c r="O5849" s="8" t="str">
        <f>IF(ISBLANK(G5849),"Unknown",G5849)</f>
        <v>Takeaway</v>
      </c>
      <c r="P5849" s="6">
        <f>IF(ISBLANK(H5849),"Unknown",H5849)</f>
        <v>45201</v>
      </c>
      <c r="Q5849" s="13">
        <f t="shared" si="475"/>
        <v>3</v>
      </c>
      <c r="R5849" s="13">
        <f t="shared" si="476"/>
        <v>3</v>
      </c>
      <c r="S5849" s="11">
        <f t="shared" si="477"/>
        <v>9</v>
      </c>
    </row>
    <row r="5850" spans="1:19" x14ac:dyDescent="0.3">
      <c r="A5850" t="s">
        <v>5869</v>
      </c>
      <c r="B5850" t="s">
        <v>26</v>
      </c>
      <c r="C5850">
        <v>4</v>
      </c>
      <c r="D5850">
        <v>4</v>
      </c>
      <c r="E5850">
        <v>16</v>
      </c>
      <c r="H5850" s="1">
        <v>45166</v>
      </c>
      <c r="J5850" s="8" t="str">
        <f>IF(ISBLANK(B5850),"Unknown",B5850)</f>
        <v>Sandwich</v>
      </c>
      <c r="K5850" s="5">
        <f t="shared" si="473"/>
        <v>4</v>
      </c>
      <c r="L5850" s="5">
        <f t="shared" si="473"/>
        <v>4</v>
      </c>
      <c r="M5850" s="5">
        <f t="shared" si="474"/>
        <v>16</v>
      </c>
      <c r="N5850" s="8" t="str">
        <f>IF(ISBLANK(F5850),"Unknown",F5850)</f>
        <v>Unknown</v>
      </c>
      <c r="O5850" s="8" t="str">
        <f>IF(ISBLANK(G5850),"Unknown",G5850)</f>
        <v>Unknown</v>
      </c>
      <c r="P5850" s="6">
        <f>IF(ISBLANK(H5850),"Unknown",H5850)</f>
        <v>45166</v>
      </c>
      <c r="Q5850" s="13">
        <f t="shared" si="475"/>
        <v>4</v>
      </c>
      <c r="R5850" s="13">
        <f t="shared" si="476"/>
        <v>4</v>
      </c>
      <c r="S5850" s="11">
        <f t="shared" si="477"/>
        <v>16</v>
      </c>
    </row>
    <row r="5851" spans="1:19" x14ac:dyDescent="0.3">
      <c r="A5851" t="s">
        <v>5870</v>
      </c>
      <c r="B5851" s="7" t="s">
        <v>10024</v>
      </c>
      <c r="C5851">
        <v>5</v>
      </c>
      <c r="D5851">
        <v>1.5</v>
      </c>
      <c r="E5851">
        <v>7.5</v>
      </c>
      <c r="F5851" t="s">
        <v>21</v>
      </c>
      <c r="G5851" s="7" t="s">
        <v>10024</v>
      </c>
      <c r="H5851" s="1">
        <v>45171</v>
      </c>
      <c r="J5851" s="8" t="str">
        <f>IF(ISBLANK(B5851),"Unknown",B5851)</f>
        <v>Unknown</v>
      </c>
      <c r="K5851" s="5">
        <f t="shared" si="473"/>
        <v>5</v>
      </c>
      <c r="L5851" s="5">
        <f t="shared" si="473"/>
        <v>1.5</v>
      </c>
      <c r="M5851" s="5">
        <f t="shared" si="474"/>
        <v>7.5</v>
      </c>
      <c r="N5851" s="8" t="str">
        <f>IF(ISBLANK(F5851),"Unknown",F5851)</f>
        <v>Digital Wallet</v>
      </c>
      <c r="O5851" s="8" t="str">
        <f>IF(ISBLANK(G5851),"Unknown",G5851)</f>
        <v>Unknown</v>
      </c>
      <c r="P5851" s="6">
        <f>IF(ISBLANK(H5851),"Unknown",H5851)</f>
        <v>45171</v>
      </c>
      <c r="Q5851" s="13">
        <f t="shared" si="475"/>
        <v>5</v>
      </c>
      <c r="R5851" s="13">
        <f t="shared" si="476"/>
        <v>1.5</v>
      </c>
      <c r="S5851" s="11">
        <f t="shared" si="477"/>
        <v>7.5</v>
      </c>
    </row>
    <row r="5852" spans="1:19" x14ac:dyDescent="0.3">
      <c r="A5852" t="s">
        <v>5871</v>
      </c>
      <c r="B5852" t="s">
        <v>37</v>
      </c>
      <c r="C5852" s="7" t="s">
        <v>10024</v>
      </c>
      <c r="D5852">
        <v>3</v>
      </c>
      <c r="E5852">
        <v>6</v>
      </c>
      <c r="F5852" t="s">
        <v>10</v>
      </c>
      <c r="G5852" t="s">
        <v>15</v>
      </c>
      <c r="H5852" s="1">
        <v>45245</v>
      </c>
      <c r="J5852" s="8" t="str">
        <f>IF(ISBLANK(B5852),"Unknown",B5852)</f>
        <v>Juice</v>
      </c>
      <c r="K5852" s="5" t="str">
        <f t="shared" si="473"/>
        <v>Unknown</v>
      </c>
      <c r="L5852" s="5">
        <f t="shared" si="473"/>
        <v>3</v>
      </c>
      <c r="M5852" s="5">
        <f t="shared" si="474"/>
        <v>6</v>
      </c>
      <c r="N5852" s="8" t="str">
        <f>IF(ISBLANK(F5852),"Unknown",F5852)</f>
        <v>Credit Card</v>
      </c>
      <c r="O5852" s="8" t="str">
        <f>IF(ISBLANK(G5852),"Unknown",G5852)</f>
        <v>In-store</v>
      </c>
      <c r="P5852" s="6">
        <f>IF(ISBLANK(H5852),"Unknown",H5852)</f>
        <v>45245</v>
      </c>
      <c r="Q5852" s="13">
        <f t="shared" si="475"/>
        <v>0</v>
      </c>
      <c r="R5852" s="13">
        <f t="shared" si="476"/>
        <v>3</v>
      </c>
      <c r="S5852" s="11">
        <f t="shared" si="477"/>
        <v>0</v>
      </c>
    </row>
    <row r="5853" spans="1:19" x14ac:dyDescent="0.3">
      <c r="A5853" t="s">
        <v>5872</v>
      </c>
      <c r="C5853">
        <v>1</v>
      </c>
      <c r="D5853">
        <v>3</v>
      </c>
      <c r="E5853">
        <v>3</v>
      </c>
      <c r="J5853" s="8" t="str">
        <f>IF(ISBLANK(B5853),"Unknown",B5853)</f>
        <v>Unknown</v>
      </c>
      <c r="K5853" s="5">
        <f t="shared" si="473"/>
        <v>1</v>
      </c>
      <c r="L5853" s="5">
        <f t="shared" si="473"/>
        <v>3</v>
      </c>
      <c r="M5853" s="5">
        <f t="shared" si="474"/>
        <v>3</v>
      </c>
      <c r="N5853" s="8" t="str">
        <f>IF(ISBLANK(F5853),"Unknown",F5853)</f>
        <v>Unknown</v>
      </c>
      <c r="O5853" s="8" t="str">
        <f>IF(ISBLANK(G5853),"Unknown",G5853)</f>
        <v>Unknown</v>
      </c>
      <c r="P5853" s="6" t="str">
        <f>IF(ISBLANK(H5853),"Unknown",H5853)</f>
        <v>Unknown</v>
      </c>
      <c r="Q5853" s="13">
        <f t="shared" si="475"/>
        <v>1</v>
      </c>
      <c r="R5853" s="13">
        <f t="shared" si="476"/>
        <v>3</v>
      </c>
      <c r="S5853" s="11">
        <f t="shared" si="477"/>
        <v>3</v>
      </c>
    </row>
    <row r="5854" spans="1:19" x14ac:dyDescent="0.3">
      <c r="A5854" t="s">
        <v>5873</v>
      </c>
      <c r="B5854" t="s">
        <v>23</v>
      </c>
      <c r="C5854">
        <v>4</v>
      </c>
      <c r="D5854">
        <v>4</v>
      </c>
      <c r="E5854">
        <v>16</v>
      </c>
      <c r="F5854" t="s">
        <v>14</v>
      </c>
      <c r="H5854" s="1">
        <v>45016</v>
      </c>
      <c r="J5854" s="8" t="str">
        <f>IF(ISBLANK(B5854),"Unknown",B5854)</f>
        <v>Smoothie</v>
      </c>
      <c r="K5854" s="5">
        <f t="shared" si="473"/>
        <v>4</v>
      </c>
      <c r="L5854" s="5">
        <f t="shared" si="473"/>
        <v>4</v>
      </c>
      <c r="M5854" s="5">
        <f t="shared" si="474"/>
        <v>16</v>
      </c>
      <c r="N5854" s="8" t="str">
        <f>IF(ISBLANK(F5854),"Unknown",F5854)</f>
        <v>Cash</v>
      </c>
      <c r="O5854" s="8" t="str">
        <f>IF(ISBLANK(G5854),"Unknown",G5854)</f>
        <v>Unknown</v>
      </c>
      <c r="P5854" s="6">
        <f>IF(ISBLANK(H5854),"Unknown",H5854)</f>
        <v>45016</v>
      </c>
      <c r="Q5854" s="13">
        <f t="shared" si="475"/>
        <v>4</v>
      </c>
      <c r="R5854" s="13">
        <f t="shared" si="476"/>
        <v>4</v>
      </c>
      <c r="S5854" s="11">
        <f t="shared" si="477"/>
        <v>16</v>
      </c>
    </row>
    <row r="5855" spans="1:19" x14ac:dyDescent="0.3">
      <c r="A5855" t="s">
        <v>5874</v>
      </c>
      <c r="B5855" t="s">
        <v>37</v>
      </c>
      <c r="C5855">
        <v>1</v>
      </c>
      <c r="D5855">
        <v>3</v>
      </c>
      <c r="E5855">
        <v>3</v>
      </c>
      <c r="F5855" t="s">
        <v>21</v>
      </c>
      <c r="H5855" s="1">
        <v>45011</v>
      </c>
      <c r="J5855" s="8" t="str">
        <f>IF(ISBLANK(B5855),"Unknown",B5855)</f>
        <v>Juice</v>
      </c>
      <c r="K5855" s="5">
        <f t="shared" si="473"/>
        <v>1</v>
      </c>
      <c r="L5855" s="5">
        <f t="shared" si="473"/>
        <v>3</v>
      </c>
      <c r="M5855" s="5">
        <f t="shared" si="474"/>
        <v>3</v>
      </c>
      <c r="N5855" s="8" t="str">
        <f>IF(ISBLANK(F5855),"Unknown",F5855)</f>
        <v>Digital Wallet</v>
      </c>
      <c r="O5855" s="8" t="str">
        <f>IF(ISBLANK(G5855),"Unknown",G5855)</f>
        <v>Unknown</v>
      </c>
      <c r="P5855" s="6">
        <f>IF(ISBLANK(H5855),"Unknown",H5855)</f>
        <v>45011</v>
      </c>
      <c r="Q5855" s="13">
        <f t="shared" si="475"/>
        <v>1</v>
      </c>
      <c r="R5855" s="13">
        <f t="shared" si="476"/>
        <v>3</v>
      </c>
      <c r="S5855" s="11">
        <f t="shared" si="477"/>
        <v>3</v>
      </c>
    </row>
    <row r="5856" spans="1:19" x14ac:dyDescent="0.3">
      <c r="A5856" t="s">
        <v>5875</v>
      </c>
      <c r="B5856" t="s">
        <v>37</v>
      </c>
      <c r="C5856">
        <v>5</v>
      </c>
      <c r="D5856">
        <v>3</v>
      </c>
      <c r="E5856">
        <v>15</v>
      </c>
      <c r="G5856" t="s">
        <v>15</v>
      </c>
      <c r="H5856" s="1">
        <v>45256</v>
      </c>
      <c r="J5856" s="8" t="str">
        <f>IF(ISBLANK(B5856),"Unknown",B5856)</f>
        <v>Juice</v>
      </c>
      <c r="K5856" s="5">
        <f t="shared" si="473"/>
        <v>5</v>
      </c>
      <c r="L5856" s="5">
        <f t="shared" si="473"/>
        <v>3</v>
      </c>
      <c r="M5856" s="5">
        <f t="shared" si="474"/>
        <v>15</v>
      </c>
      <c r="N5856" s="8" t="str">
        <f>IF(ISBLANK(F5856),"Unknown",F5856)</f>
        <v>Unknown</v>
      </c>
      <c r="O5856" s="8" t="str">
        <f>IF(ISBLANK(G5856),"Unknown",G5856)</f>
        <v>In-store</v>
      </c>
      <c r="P5856" s="6">
        <f>IF(ISBLANK(H5856),"Unknown",H5856)</f>
        <v>45256</v>
      </c>
      <c r="Q5856" s="13">
        <f t="shared" si="475"/>
        <v>5</v>
      </c>
      <c r="R5856" s="13">
        <f t="shared" si="476"/>
        <v>3</v>
      </c>
      <c r="S5856" s="11">
        <f t="shared" si="477"/>
        <v>15</v>
      </c>
    </row>
    <row r="5857" spans="1:19" x14ac:dyDescent="0.3">
      <c r="A5857" t="s">
        <v>5876</v>
      </c>
      <c r="B5857" t="s">
        <v>13</v>
      </c>
      <c r="C5857">
        <v>3</v>
      </c>
      <c r="D5857">
        <v>3</v>
      </c>
      <c r="E5857">
        <v>9</v>
      </c>
      <c r="F5857" t="s">
        <v>21</v>
      </c>
      <c r="G5857" t="s">
        <v>15</v>
      </c>
      <c r="H5857" s="1">
        <v>44946</v>
      </c>
      <c r="J5857" s="8" t="str">
        <f>IF(ISBLANK(B5857),"Unknown",B5857)</f>
        <v>Cake</v>
      </c>
      <c r="K5857" s="5">
        <f t="shared" si="473"/>
        <v>3</v>
      </c>
      <c r="L5857" s="5">
        <f t="shared" si="473"/>
        <v>3</v>
      </c>
      <c r="M5857" s="5">
        <f t="shared" si="474"/>
        <v>9</v>
      </c>
      <c r="N5857" s="8" t="str">
        <f>IF(ISBLANK(F5857),"Unknown",F5857)</f>
        <v>Digital Wallet</v>
      </c>
      <c r="O5857" s="8" t="str">
        <f>IF(ISBLANK(G5857),"Unknown",G5857)</f>
        <v>In-store</v>
      </c>
      <c r="P5857" s="6">
        <f>IF(ISBLANK(H5857),"Unknown",H5857)</f>
        <v>44946</v>
      </c>
      <c r="Q5857" s="13">
        <f t="shared" si="475"/>
        <v>3</v>
      </c>
      <c r="R5857" s="13">
        <f t="shared" si="476"/>
        <v>3</v>
      </c>
      <c r="S5857" s="11">
        <f t="shared" si="477"/>
        <v>9</v>
      </c>
    </row>
    <row r="5858" spans="1:19" x14ac:dyDescent="0.3">
      <c r="A5858" t="s">
        <v>5877</v>
      </c>
      <c r="B5858" t="s">
        <v>17</v>
      </c>
      <c r="C5858">
        <v>4</v>
      </c>
      <c r="D5858">
        <v>1</v>
      </c>
      <c r="E5858">
        <v>4</v>
      </c>
      <c r="F5858" t="s">
        <v>10</v>
      </c>
      <c r="G5858" t="s">
        <v>15</v>
      </c>
      <c r="H5858" s="1">
        <v>45130</v>
      </c>
      <c r="J5858" s="8" t="str">
        <f>IF(ISBLANK(B5858),"Unknown",B5858)</f>
        <v>Cookie</v>
      </c>
      <c r="K5858" s="5">
        <f t="shared" si="473"/>
        <v>4</v>
      </c>
      <c r="L5858" s="5">
        <f t="shared" si="473"/>
        <v>1</v>
      </c>
      <c r="M5858" s="5">
        <f t="shared" si="474"/>
        <v>4</v>
      </c>
      <c r="N5858" s="8" t="str">
        <f>IF(ISBLANK(F5858),"Unknown",F5858)</f>
        <v>Credit Card</v>
      </c>
      <c r="O5858" s="8" t="str">
        <f>IF(ISBLANK(G5858),"Unknown",G5858)</f>
        <v>In-store</v>
      </c>
      <c r="P5858" s="6">
        <f>IF(ISBLANK(H5858),"Unknown",H5858)</f>
        <v>45130</v>
      </c>
      <c r="Q5858" s="13">
        <f t="shared" si="475"/>
        <v>4</v>
      </c>
      <c r="R5858" s="13">
        <f t="shared" si="476"/>
        <v>1</v>
      </c>
      <c r="S5858" s="11">
        <f t="shared" si="477"/>
        <v>4</v>
      </c>
    </row>
    <row r="5859" spans="1:19" x14ac:dyDescent="0.3">
      <c r="A5859" t="s">
        <v>5878</v>
      </c>
      <c r="B5859" t="s">
        <v>26</v>
      </c>
      <c r="C5859">
        <v>1</v>
      </c>
      <c r="D5859">
        <v>4</v>
      </c>
      <c r="E5859">
        <v>4</v>
      </c>
      <c r="F5859" t="s">
        <v>21</v>
      </c>
      <c r="G5859" t="s">
        <v>15</v>
      </c>
      <c r="H5859" s="1">
        <v>45197</v>
      </c>
      <c r="J5859" s="8" t="str">
        <f>IF(ISBLANK(B5859),"Unknown",B5859)</f>
        <v>Sandwich</v>
      </c>
      <c r="K5859" s="5">
        <f t="shared" si="473"/>
        <v>1</v>
      </c>
      <c r="L5859" s="5">
        <f t="shared" si="473"/>
        <v>4</v>
      </c>
      <c r="M5859" s="5">
        <f t="shared" si="474"/>
        <v>4</v>
      </c>
      <c r="N5859" s="8" t="str">
        <f>IF(ISBLANK(F5859),"Unknown",F5859)</f>
        <v>Digital Wallet</v>
      </c>
      <c r="O5859" s="8" t="str">
        <f>IF(ISBLANK(G5859),"Unknown",G5859)</f>
        <v>In-store</v>
      </c>
      <c r="P5859" s="6">
        <f>IF(ISBLANK(H5859),"Unknown",H5859)</f>
        <v>45197</v>
      </c>
      <c r="Q5859" s="13">
        <f t="shared" si="475"/>
        <v>1</v>
      </c>
      <c r="R5859" s="13">
        <f t="shared" si="476"/>
        <v>4</v>
      </c>
      <c r="S5859" s="11">
        <f t="shared" si="477"/>
        <v>4</v>
      </c>
    </row>
    <row r="5860" spans="1:19" x14ac:dyDescent="0.3">
      <c r="A5860" t="s">
        <v>5879</v>
      </c>
      <c r="B5860" s="7" t="s">
        <v>10024</v>
      </c>
      <c r="C5860">
        <v>2</v>
      </c>
      <c r="D5860">
        <v>5</v>
      </c>
      <c r="E5860">
        <v>10</v>
      </c>
      <c r="G5860" t="s">
        <v>15</v>
      </c>
      <c r="H5860" s="1">
        <v>44982</v>
      </c>
      <c r="J5860" s="8" t="str">
        <f>IF(ISBLANK(B5860),"Unknown",B5860)</f>
        <v>Unknown</v>
      </c>
      <c r="K5860" s="5">
        <f t="shared" si="473"/>
        <v>2</v>
      </c>
      <c r="L5860" s="5">
        <f t="shared" si="473"/>
        <v>5</v>
      </c>
      <c r="M5860" s="5">
        <f t="shared" si="474"/>
        <v>10</v>
      </c>
      <c r="N5860" s="8" t="str">
        <f>IF(ISBLANK(F5860),"Unknown",F5860)</f>
        <v>Unknown</v>
      </c>
      <c r="O5860" s="8" t="str">
        <f>IF(ISBLANK(G5860),"Unknown",G5860)</f>
        <v>In-store</v>
      </c>
      <c r="P5860" s="6">
        <f>IF(ISBLANK(H5860),"Unknown",H5860)</f>
        <v>44982</v>
      </c>
      <c r="Q5860" s="13">
        <f t="shared" si="475"/>
        <v>2</v>
      </c>
      <c r="R5860" s="13">
        <f t="shared" si="476"/>
        <v>5</v>
      </c>
      <c r="S5860" s="11">
        <f t="shared" si="477"/>
        <v>10</v>
      </c>
    </row>
    <row r="5861" spans="1:19" x14ac:dyDescent="0.3">
      <c r="A5861" t="s">
        <v>5880</v>
      </c>
      <c r="B5861" s="7" t="s">
        <v>10024</v>
      </c>
      <c r="C5861">
        <v>2</v>
      </c>
      <c r="D5861">
        <v>1</v>
      </c>
      <c r="E5861">
        <v>2</v>
      </c>
      <c r="G5861" t="s">
        <v>15</v>
      </c>
      <c r="H5861" s="1">
        <v>45088</v>
      </c>
      <c r="J5861" s="8" t="str">
        <f>IF(ISBLANK(B5861),"Unknown",B5861)</f>
        <v>Unknown</v>
      </c>
      <c r="K5861" s="5">
        <f t="shared" si="473"/>
        <v>2</v>
      </c>
      <c r="L5861" s="5">
        <f t="shared" si="473"/>
        <v>1</v>
      </c>
      <c r="M5861" s="5">
        <f t="shared" si="474"/>
        <v>2</v>
      </c>
      <c r="N5861" s="8" t="str">
        <f>IF(ISBLANK(F5861),"Unknown",F5861)</f>
        <v>Unknown</v>
      </c>
      <c r="O5861" s="8" t="str">
        <f>IF(ISBLANK(G5861),"Unknown",G5861)</f>
        <v>In-store</v>
      </c>
      <c r="P5861" s="6">
        <f>IF(ISBLANK(H5861),"Unknown",H5861)</f>
        <v>45088</v>
      </c>
      <c r="Q5861" s="13">
        <f t="shared" si="475"/>
        <v>2</v>
      </c>
      <c r="R5861" s="13">
        <f t="shared" si="476"/>
        <v>1</v>
      </c>
      <c r="S5861" s="11">
        <f t="shared" si="477"/>
        <v>2</v>
      </c>
    </row>
    <row r="5862" spans="1:19" x14ac:dyDescent="0.3">
      <c r="A5862" t="s">
        <v>5881</v>
      </c>
      <c r="B5862" t="s">
        <v>37</v>
      </c>
      <c r="C5862">
        <v>1</v>
      </c>
      <c r="D5862">
        <v>3</v>
      </c>
      <c r="E5862">
        <v>3</v>
      </c>
      <c r="F5862" t="s">
        <v>14</v>
      </c>
      <c r="H5862" s="1">
        <v>45200</v>
      </c>
      <c r="J5862" s="8" t="str">
        <f>IF(ISBLANK(B5862),"Unknown",B5862)</f>
        <v>Juice</v>
      </c>
      <c r="K5862" s="5">
        <f t="shared" si="473"/>
        <v>1</v>
      </c>
      <c r="L5862" s="5">
        <f t="shared" si="473"/>
        <v>3</v>
      </c>
      <c r="M5862" s="5">
        <f t="shared" si="474"/>
        <v>3</v>
      </c>
      <c r="N5862" s="8" t="str">
        <f>IF(ISBLANK(F5862),"Unknown",F5862)</f>
        <v>Cash</v>
      </c>
      <c r="O5862" s="8" t="str">
        <f>IF(ISBLANK(G5862),"Unknown",G5862)</f>
        <v>Unknown</v>
      </c>
      <c r="P5862" s="6">
        <f>IF(ISBLANK(H5862),"Unknown",H5862)</f>
        <v>45200</v>
      </c>
      <c r="Q5862" s="13">
        <f t="shared" si="475"/>
        <v>1</v>
      </c>
      <c r="R5862" s="13">
        <f t="shared" si="476"/>
        <v>3</v>
      </c>
      <c r="S5862" s="11">
        <f t="shared" si="477"/>
        <v>3</v>
      </c>
    </row>
    <row r="5863" spans="1:19" x14ac:dyDescent="0.3">
      <c r="A5863" t="s">
        <v>5882</v>
      </c>
      <c r="B5863" t="s">
        <v>17</v>
      </c>
      <c r="C5863">
        <v>4</v>
      </c>
      <c r="D5863">
        <v>1</v>
      </c>
      <c r="E5863">
        <v>4</v>
      </c>
      <c r="F5863" s="7" t="s">
        <v>10024</v>
      </c>
      <c r="H5863" s="1">
        <v>44961</v>
      </c>
      <c r="J5863" s="8" t="str">
        <f>IF(ISBLANK(B5863),"Unknown",B5863)</f>
        <v>Cookie</v>
      </c>
      <c r="K5863" s="5">
        <f t="shared" si="473"/>
        <v>4</v>
      </c>
      <c r="L5863" s="5">
        <f t="shared" si="473"/>
        <v>1</v>
      </c>
      <c r="M5863" s="5">
        <f t="shared" si="474"/>
        <v>4</v>
      </c>
      <c r="N5863" s="8" t="str">
        <f>IF(ISBLANK(F5863),"Unknown",F5863)</f>
        <v>Unknown</v>
      </c>
      <c r="O5863" s="8" t="str">
        <f>IF(ISBLANK(G5863),"Unknown",G5863)</f>
        <v>Unknown</v>
      </c>
      <c r="P5863" s="6">
        <f>IF(ISBLANK(H5863),"Unknown",H5863)</f>
        <v>44961</v>
      </c>
      <c r="Q5863" s="13">
        <f t="shared" si="475"/>
        <v>4</v>
      </c>
      <c r="R5863" s="13">
        <f t="shared" si="476"/>
        <v>1</v>
      </c>
      <c r="S5863" s="11">
        <f t="shared" si="477"/>
        <v>4</v>
      </c>
    </row>
    <row r="5864" spans="1:19" x14ac:dyDescent="0.3">
      <c r="A5864" t="s">
        <v>5883</v>
      </c>
      <c r="B5864" t="s">
        <v>23</v>
      </c>
      <c r="C5864">
        <v>2</v>
      </c>
      <c r="D5864" s="7" t="s">
        <v>10024</v>
      </c>
      <c r="E5864">
        <v>8</v>
      </c>
      <c r="F5864" t="s">
        <v>10</v>
      </c>
      <c r="G5864" s="7" t="s">
        <v>10024</v>
      </c>
      <c r="H5864" s="1">
        <v>45282</v>
      </c>
      <c r="J5864" s="8" t="str">
        <f>IF(ISBLANK(B5864),"Unknown",B5864)</f>
        <v>Smoothie</v>
      </c>
      <c r="K5864" s="5">
        <f t="shared" si="473"/>
        <v>2</v>
      </c>
      <c r="L5864" s="5" t="str">
        <f t="shared" si="473"/>
        <v>Unknown</v>
      </c>
      <c r="M5864" s="5">
        <f t="shared" si="474"/>
        <v>8</v>
      </c>
      <c r="N5864" s="8" t="str">
        <f>IF(ISBLANK(F5864),"Unknown",F5864)</f>
        <v>Credit Card</v>
      </c>
      <c r="O5864" s="8" t="str">
        <f>IF(ISBLANK(G5864),"Unknown",G5864)</f>
        <v>Unknown</v>
      </c>
      <c r="P5864" s="6">
        <f>IF(ISBLANK(H5864),"Unknown",H5864)</f>
        <v>45282</v>
      </c>
      <c r="Q5864" s="13">
        <f t="shared" si="475"/>
        <v>2</v>
      </c>
      <c r="R5864" s="13">
        <f t="shared" si="476"/>
        <v>0</v>
      </c>
      <c r="S5864" s="11">
        <f t="shared" si="477"/>
        <v>0</v>
      </c>
    </row>
    <row r="5865" spans="1:19" x14ac:dyDescent="0.3">
      <c r="A5865" t="s">
        <v>5884</v>
      </c>
      <c r="B5865" t="s">
        <v>13</v>
      </c>
      <c r="C5865">
        <v>2</v>
      </c>
      <c r="D5865">
        <v>3</v>
      </c>
      <c r="E5865">
        <v>6</v>
      </c>
      <c r="F5865" t="s">
        <v>21</v>
      </c>
      <c r="H5865" s="1">
        <v>45085</v>
      </c>
      <c r="J5865" s="8" t="str">
        <f>IF(ISBLANK(B5865),"Unknown",B5865)</f>
        <v>Cake</v>
      </c>
      <c r="K5865" s="5">
        <f t="shared" si="473"/>
        <v>2</v>
      </c>
      <c r="L5865" s="5">
        <f t="shared" si="473"/>
        <v>3</v>
      </c>
      <c r="M5865" s="5">
        <f t="shared" si="474"/>
        <v>6</v>
      </c>
      <c r="N5865" s="8" t="str">
        <f>IF(ISBLANK(F5865),"Unknown",F5865)</f>
        <v>Digital Wallet</v>
      </c>
      <c r="O5865" s="8" t="str">
        <f>IF(ISBLANK(G5865),"Unknown",G5865)</f>
        <v>Unknown</v>
      </c>
      <c r="P5865" s="6">
        <f>IF(ISBLANK(H5865),"Unknown",H5865)</f>
        <v>45085</v>
      </c>
      <c r="Q5865" s="13">
        <f t="shared" si="475"/>
        <v>2</v>
      </c>
      <c r="R5865" s="13">
        <f t="shared" si="476"/>
        <v>3</v>
      </c>
      <c r="S5865" s="11">
        <f t="shared" si="477"/>
        <v>6</v>
      </c>
    </row>
    <row r="5866" spans="1:19" x14ac:dyDescent="0.3">
      <c r="A5866" t="s">
        <v>5885</v>
      </c>
      <c r="B5866" t="s">
        <v>26</v>
      </c>
      <c r="C5866">
        <v>3</v>
      </c>
      <c r="D5866">
        <v>4</v>
      </c>
      <c r="E5866">
        <v>12</v>
      </c>
      <c r="F5866" t="s">
        <v>10</v>
      </c>
      <c r="H5866" s="1">
        <v>45014</v>
      </c>
      <c r="J5866" s="8" t="str">
        <f>IF(ISBLANK(B5866),"Unknown",B5866)</f>
        <v>Sandwich</v>
      </c>
      <c r="K5866" s="5">
        <f t="shared" si="473"/>
        <v>3</v>
      </c>
      <c r="L5866" s="5">
        <f t="shared" si="473"/>
        <v>4</v>
      </c>
      <c r="M5866" s="5">
        <f t="shared" si="474"/>
        <v>12</v>
      </c>
      <c r="N5866" s="8" t="str">
        <f>IF(ISBLANK(F5866),"Unknown",F5866)</f>
        <v>Credit Card</v>
      </c>
      <c r="O5866" s="8" t="str">
        <f>IF(ISBLANK(G5866),"Unknown",G5866)</f>
        <v>Unknown</v>
      </c>
      <c r="P5866" s="6">
        <f>IF(ISBLANK(H5866),"Unknown",H5866)</f>
        <v>45014</v>
      </c>
      <c r="Q5866" s="13">
        <f t="shared" si="475"/>
        <v>3</v>
      </c>
      <c r="R5866" s="13">
        <f t="shared" si="476"/>
        <v>4</v>
      </c>
      <c r="S5866" s="11">
        <f t="shared" si="477"/>
        <v>12</v>
      </c>
    </row>
    <row r="5867" spans="1:19" x14ac:dyDescent="0.3">
      <c r="A5867" t="s">
        <v>5886</v>
      </c>
      <c r="B5867" s="7" t="s">
        <v>10024</v>
      </c>
      <c r="C5867">
        <v>5</v>
      </c>
      <c r="D5867">
        <v>1.5</v>
      </c>
      <c r="E5867">
        <v>7.5</v>
      </c>
      <c r="F5867" t="s">
        <v>21</v>
      </c>
      <c r="H5867" s="1">
        <v>44949</v>
      </c>
      <c r="J5867" s="8" t="str">
        <f>IF(ISBLANK(B5867),"Unknown",B5867)</f>
        <v>Unknown</v>
      </c>
      <c r="K5867" s="5">
        <f t="shared" si="473"/>
        <v>5</v>
      </c>
      <c r="L5867" s="5">
        <f t="shared" si="473"/>
        <v>1.5</v>
      </c>
      <c r="M5867" s="5">
        <f t="shared" si="474"/>
        <v>7.5</v>
      </c>
      <c r="N5867" s="8" t="str">
        <f>IF(ISBLANK(F5867),"Unknown",F5867)</f>
        <v>Digital Wallet</v>
      </c>
      <c r="O5867" s="8" t="str">
        <f>IF(ISBLANK(G5867),"Unknown",G5867)</f>
        <v>Unknown</v>
      </c>
      <c r="P5867" s="6">
        <f>IF(ISBLANK(H5867),"Unknown",H5867)</f>
        <v>44949</v>
      </c>
      <c r="Q5867" s="13">
        <f t="shared" si="475"/>
        <v>5</v>
      </c>
      <c r="R5867" s="13">
        <f t="shared" si="476"/>
        <v>1.5</v>
      </c>
      <c r="S5867" s="11">
        <f t="shared" si="477"/>
        <v>7.5</v>
      </c>
    </row>
    <row r="5868" spans="1:19" x14ac:dyDescent="0.3">
      <c r="A5868" t="s">
        <v>5887</v>
      </c>
      <c r="B5868" t="s">
        <v>13</v>
      </c>
      <c r="C5868">
        <v>1</v>
      </c>
      <c r="D5868">
        <v>3</v>
      </c>
      <c r="E5868" s="7" t="s">
        <v>10024</v>
      </c>
      <c r="G5868" t="s">
        <v>11</v>
      </c>
      <c r="H5868" s="1">
        <v>45126</v>
      </c>
      <c r="J5868" s="8" t="str">
        <f>IF(ISBLANK(B5868),"Unknown",B5868)</f>
        <v>Cake</v>
      </c>
      <c r="K5868" s="5">
        <f t="shared" si="473"/>
        <v>1</v>
      </c>
      <c r="L5868" s="5">
        <f t="shared" si="473"/>
        <v>3</v>
      </c>
      <c r="M5868" s="5" t="str">
        <f t="shared" si="474"/>
        <v>Unknown</v>
      </c>
      <c r="N5868" s="8" t="str">
        <f>IF(ISBLANK(F5868),"Unknown",F5868)</f>
        <v>Unknown</v>
      </c>
      <c r="O5868" s="8" t="str">
        <f>IF(ISBLANK(G5868),"Unknown",G5868)</f>
        <v>Takeaway</v>
      </c>
      <c r="P5868" s="6">
        <f>IF(ISBLANK(H5868),"Unknown",H5868)</f>
        <v>45126</v>
      </c>
      <c r="Q5868" s="13">
        <f t="shared" si="475"/>
        <v>1</v>
      </c>
      <c r="R5868" s="13">
        <f t="shared" si="476"/>
        <v>3</v>
      </c>
      <c r="S5868" s="11">
        <f t="shared" si="477"/>
        <v>3</v>
      </c>
    </row>
    <row r="5869" spans="1:19" x14ac:dyDescent="0.3">
      <c r="A5869" t="s">
        <v>5888</v>
      </c>
      <c r="B5869" t="s">
        <v>17</v>
      </c>
      <c r="C5869">
        <v>1</v>
      </c>
      <c r="D5869">
        <v>1</v>
      </c>
      <c r="F5869" t="s">
        <v>10</v>
      </c>
      <c r="G5869" t="s">
        <v>15</v>
      </c>
      <c r="H5869" s="1">
        <v>45018</v>
      </c>
      <c r="J5869" s="8" t="str">
        <f>IF(ISBLANK(B5869),"Unknown",B5869)</f>
        <v>Cookie</v>
      </c>
      <c r="K5869" s="5">
        <f t="shared" si="473"/>
        <v>1</v>
      </c>
      <c r="L5869" s="5">
        <f t="shared" si="473"/>
        <v>1</v>
      </c>
      <c r="M5869" s="5" t="str">
        <f t="shared" si="474"/>
        <v>0</v>
      </c>
      <c r="N5869" s="8" t="str">
        <f>IF(ISBLANK(F5869),"Unknown",F5869)</f>
        <v>Credit Card</v>
      </c>
      <c r="O5869" s="8" t="str">
        <f>IF(ISBLANK(G5869),"Unknown",G5869)</f>
        <v>In-store</v>
      </c>
      <c r="P5869" s="6">
        <f>IF(ISBLANK(H5869),"Unknown",H5869)</f>
        <v>45018</v>
      </c>
      <c r="Q5869" s="13">
        <f t="shared" si="475"/>
        <v>1</v>
      </c>
      <c r="R5869" s="13">
        <f t="shared" si="476"/>
        <v>1</v>
      </c>
      <c r="S5869" s="11">
        <f t="shared" si="477"/>
        <v>1</v>
      </c>
    </row>
    <row r="5870" spans="1:19" x14ac:dyDescent="0.3">
      <c r="A5870" t="s">
        <v>5889</v>
      </c>
      <c r="B5870" t="s">
        <v>26</v>
      </c>
      <c r="C5870">
        <v>1</v>
      </c>
      <c r="D5870">
        <v>4</v>
      </c>
      <c r="E5870">
        <v>4</v>
      </c>
      <c r="F5870" t="s">
        <v>14</v>
      </c>
      <c r="H5870" s="7" t="s">
        <v>10024</v>
      </c>
      <c r="J5870" s="8" t="str">
        <f>IF(ISBLANK(B5870),"Unknown",B5870)</f>
        <v>Sandwich</v>
      </c>
      <c r="K5870" s="5">
        <f t="shared" si="473"/>
        <v>1</v>
      </c>
      <c r="L5870" s="5">
        <f t="shared" si="473"/>
        <v>4</v>
      </c>
      <c r="M5870" s="5">
        <f t="shared" si="474"/>
        <v>4</v>
      </c>
      <c r="N5870" s="8" t="str">
        <f>IF(ISBLANK(F5870),"Unknown",F5870)</f>
        <v>Cash</v>
      </c>
      <c r="O5870" s="8" t="str">
        <f>IF(ISBLANK(G5870),"Unknown",G5870)</f>
        <v>Unknown</v>
      </c>
      <c r="P5870" s="6" t="str">
        <f>IF(ISBLANK(H5870),"Unknown",H5870)</f>
        <v>Unknown</v>
      </c>
      <c r="Q5870" s="13">
        <f t="shared" si="475"/>
        <v>1</v>
      </c>
      <c r="R5870" s="13">
        <f t="shared" si="476"/>
        <v>4</v>
      </c>
      <c r="S5870" s="11">
        <f t="shared" si="477"/>
        <v>4</v>
      </c>
    </row>
    <row r="5871" spans="1:19" x14ac:dyDescent="0.3">
      <c r="A5871" t="s">
        <v>5890</v>
      </c>
      <c r="B5871" t="s">
        <v>26</v>
      </c>
      <c r="C5871">
        <v>1</v>
      </c>
      <c r="D5871">
        <v>4</v>
      </c>
      <c r="E5871">
        <v>4</v>
      </c>
      <c r="F5871" s="7" t="s">
        <v>10024</v>
      </c>
      <c r="G5871" t="s">
        <v>15</v>
      </c>
      <c r="H5871" s="1">
        <v>45039</v>
      </c>
      <c r="J5871" s="8" t="str">
        <f>IF(ISBLANK(B5871),"Unknown",B5871)</f>
        <v>Sandwich</v>
      </c>
      <c r="K5871" s="5">
        <f t="shared" si="473"/>
        <v>1</v>
      </c>
      <c r="L5871" s="5">
        <f t="shared" si="473"/>
        <v>4</v>
      </c>
      <c r="M5871" s="5">
        <f t="shared" si="474"/>
        <v>4</v>
      </c>
      <c r="N5871" s="8" t="str">
        <f>IF(ISBLANK(F5871),"Unknown",F5871)</f>
        <v>Unknown</v>
      </c>
      <c r="O5871" s="8" t="str">
        <f>IF(ISBLANK(G5871),"Unknown",G5871)</f>
        <v>In-store</v>
      </c>
      <c r="P5871" s="6">
        <f>IF(ISBLANK(H5871),"Unknown",H5871)</f>
        <v>45039</v>
      </c>
      <c r="Q5871" s="13">
        <f t="shared" si="475"/>
        <v>1</v>
      </c>
      <c r="R5871" s="13">
        <f t="shared" si="476"/>
        <v>4</v>
      </c>
      <c r="S5871" s="11">
        <f t="shared" si="477"/>
        <v>4</v>
      </c>
    </row>
    <row r="5872" spans="1:19" x14ac:dyDescent="0.3">
      <c r="A5872" t="s">
        <v>5891</v>
      </c>
      <c r="B5872" t="s">
        <v>37</v>
      </c>
      <c r="C5872">
        <v>3</v>
      </c>
      <c r="D5872">
        <v>3</v>
      </c>
      <c r="E5872">
        <v>9</v>
      </c>
      <c r="F5872" t="s">
        <v>10</v>
      </c>
      <c r="G5872" t="s">
        <v>11</v>
      </c>
      <c r="H5872" s="1">
        <v>45191</v>
      </c>
      <c r="J5872" s="8" t="str">
        <f>IF(ISBLANK(B5872),"Unknown",B5872)</f>
        <v>Juice</v>
      </c>
      <c r="K5872" s="5">
        <f t="shared" si="473"/>
        <v>3</v>
      </c>
      <c r="L5872" s="5">
        <f t="shared" si="473"/>
        <v>3</v>
      </c>
      <c r="M5872" s="5">
        <f t="shared" si="474"/>
        <v>9</v>
      </c>
      <c r="N5872" s="8" t="str">
        <f>IF(ISBLANK(F5872),"Unknown",F5872)</f>
        <v>Credit Card</v>
      </c>
      <c r="O5872" s="8" t="str">
        <f>IF(ISBLANK(G5872),"Unknown",G5872)</f>
        <v>Takeaway</v>
      </c>
      <c r="P5872" s="6">
        <f>IF(ISBLANK(H5872),"Unknown",H5872)</f>
        <v>45191</v>
      </c>
      <c r="Q5872" s="13">
        <f t="shared" si="475"/>
        <v>3</v>
      </c>
      <c r="R5872" s="13">
        <f t="shared" si="476"/>
        <v>3</v>
      </c>
      <c r="S5872" s="11">
        <f t="shared" si="477"/>
        <v>9</v>
      </c>
    </row>
    <row r="5873" spans="1:19" x14ac:dyDescent="0.3">
      <c r="A5873" t="s">
        <v>5892</v>
      </c>
      <c r="B5873" t="s">
        <v>17</v>
      </c>
      <c r="C5873" s="7" t="s">
        <v>10024</v>
      </c>
      <c r="D5873">
        <v>1</v>
      </c>
      <c r="E5873">
        <v>1</v>
      </c>
      <c r="F5873" t="s">
        <v>14</v>
      </c>
      <c r="H5873" s="1">
        <v>45058</v>
      </c>
      <c r="J5873" s="8" t="str">
        <f>IF(ISBLANK(B5873),"Unknown",B5873)</f>
        <v>Cookie</v>
      </c>
      <c r="K5873" s="5" t="str">
        <f t="shared" si="473"/>
        <v>Unknown</v>
      </c>
      <c r="L5873" s="5">
        <f t="shared" si="473"/>
        <v>1</v>
      </c>
      <c r="M5873" s="5">
        <f t="shared" si="474"/>
        <v>1</v>
      </c>
      <c r="N5873" s="8" t="str">
        <f>IF(ISBLANK(F5873),"Unknown",F5873)</f>
        <v>Cash</v>
      </c>
      <c r="O5873" s="8" t="str">
        <f>IF(ISBLANK(G5873),"Unknown",G5873)</f>
        <v>Unknown</v>
      </c>
      <c r="P5873" s="6">
        <f>IF(ISBLANK(H5873),"Unknown",H5873)</f>
        <v>45058</v>
      </c>
      <c r="Q5873" s="13">
        <f t="shared" si="475"/>
        <v>0</v>
      </c>
      <c r="R5873" s="13">
        <f t="shared" si="476"/>
        <v>1</v>
      </c>
      <c r="S5873" s="11">
        <f t="shared" si="477"/>
        <v>0</v>
      </c>
    </row>
    <row r="5874" spans="1:19" x14ac:dyDescent="0.3">
      <c r="A5874" t="s">
        <v>5893</v>
      </c>
      <c r="B5874" s="7" t="s">
        <v>10024</v>
      </c>
      <c r="C5874">
        <v>5</v>
      </c>
      <c r="D5874">
        <v>3</v>
      </c>
      <c r="E5874">
        <v>15</v>
      </c>
      <c r="F5874" t="s">
        <v>21</v>
      </c>
      <c r="H5874" s="1">
        <v>45180</v>
      </c>
      <c r="J5874" s="8" t="str">
        <f>IF(ISBLANK(B5874),"Unknown",B5874)</f>
        <v>Unknown</v>
      </c>
      <c r="K5874" s="5">
        <f t="shared" si="473"/>
        <v>5</v>
      </c>
      <c r="L5874" s="5">
        <f t="shared" si="473"/>
        <v>3</v>
      </c>
      <c r="M5874" s="5">
        <f t="shared" si="474"/>
        <v>15</v>
      </c>
      <c r="N5874" s="8" t="str">
        <f>IF(ISBLANK(F5874),"Unknown",F5874)</f>
        <v>Digital Wallet</v>
      </c>
      <c r="O5874" s="8" t="str">
        <f>IF(ISBLANK(G5874),"Unknown",G5874)</f>
        <v>Unknown</v>
      </c>
      <c r="P5874" s="6">
        <f>IF(ISBLANK(H5874),"Unknown",H5874)</f>
        <v>45180</v>
      </c>
      <c r="Q5874" s="13">
        <f t="shared" si="475"/>
        <v>5</v>
      </c>
      <c r="R5874" s="13">
        <f t="shared" si="476"/>
        <v>3</v>
      </c>
      <c r="S5874" s="11">
        <f t="shared" si="477"/>
        <v>15</v>
      </c>
    </row>
    <row r="5875" spans="1:19" x14ac:dyDescent="0.3">
      <c r="A5875" t="s">
        <v>5894</v>
      </c>
      <c r="B5875" t="s">
        <v>17</v>
      </c>
      <c r="C5875">
        <v>2</v>
      </c>
      <c r="D5875">
        <v>1</v>
      </c>
      <c r="E5875">
        <v>2</v>
      </c>
      <c r="G5875" t="s">
        <v>15</v>
      </c>
      <c r="H5875" s="1">
        <v>45152</v>
      </c>
      <c r="J5875" s="8" t="str">
        <f>IF(ISBLANK(B5875),"Unknown",B5875)</f>
        <v>Cookie</v>
      </c>
      <c r="K5875" s="5">
        <f t="shared" si="473"/>
        <v>2</v>
      </c>
      <c r="L5875" s="5">
        <f t="shared" si="473"/>
        <v>1</v>
      </c>
      <c r="M5875" s="5">
        <f t="shared" si="474"/>
        <v>2</v>
      </c>
      <c r="N5875" s="8" t="str">
        <f>IF(ISBLANK(F5875),"Unknown",F5875)</f>
        <v>Unknown</v>
      </c>
      <c r="O5875" s="8" t="str">
        <f>IF(ISBLANK(G5875),"Unknown",G5875)</f>
        <v>In-store</v>
      </c>
      <c r="P5875" s="6">
        <f>IF(ISBLANK(H5875),"Unknown",H5875)</f>
        <v>45152</v>
      </c>
      <c r="Q5875" s="13">
        <f t="shared" si="475"/>
        <v>2</v>
      </c>
      <c r="R5875" s="13">
        <f t="shared" si="476"/>
        <v>1</v>
      </c>
      <c r="S5875" s="11">
        <f t="shared" si="477"/>
        <v>2</v>
      </c>
    </row>
    <row r="5876" spans="1:19" x14ac:dyDescent="0.3">
      <c r="A5876" t="s">
        <v>5895</v>
      </c>
      <c r="B5876" t="s">
        <v>63</v>
      </c>
      <c r="C5876">
        <v>5</v>
      </c>
      <c r="D5876">
        <v>1.5</v>
      </c>
      <c r="E5876">
        <v>7.5</v>
      </c>
      <c r="F5876" t="s">
        <v>10</v>
      </c>
      <c r="G5876" t="s">
        <v>11</v>
      </c>
      <c r="H5876" s="1">
        <v>45040</v>
      </c>
      <c r="J5876" s="8" t="str">
        <f>IF(ISBLANK(B5876),"Unknown",B5876)</f>
        <v>Tea</v>
      </c>
      <c r="K5876" s="5">
        <f t="shared" si="473"/>
        <v>5</v>
      </c>
      <c r="L5876" s="5">
        <f t="shared" si="473"/>
        <v>1.5</v>
      </c>
      <c r="M5876" s="5">
        <f t="shared" si="474"/>
        <v>7.5</v>
      </c>
      <c r="N5876" s="8" t="str">
        <f>IF(ISBLANK(F5876),"Unknown",F5876)</f>
        <v>Credit Card</v>
      </c>
      <c r="O5876" s="8" t="str">
        <f>IF(ISBLANK(G5876),"Unknown",G5876)</f>
        <v>Takeaway</v>
      </c>
      <c r="P5876" s="6">
        <f>IF(ISBLANK(H5876),"Unknown",H5876)</f>
        <v>45040</v>
      </c>
      <c r="Q5876" s="13">
        <f t="shared" si="475"/>
        <v>5</v>
      </c>
      <c r="R5876" s="13">
        <f t="shared" si="476"/>
        <v>1.5</v>
      </c>
      <c r="S5876" s="11">
        <f t="shared" si="477"/>
        <v>7.5</v>
      </c>
    </row>
    <row r="5877" spans="1:19" x14ac:dyDescent="0.3">
      <c r="A5877" t="s">
        <v>5896</v>
      </c>
      <c r="B5877" t="s">
        <v>9</v>
      </c>
      <c r="C5877">
        <v>4</v>
      </c>
      <c r="D5877">
        <v>2</v>
      </c>
      <c r="E5877">
        <v>8</v>
      </c>
      <c r="H5877" s="1">
        <v>45004</v>
      </c>
      <c r="J5877" s="8" t="str">
        <f>IF(ISBLANK(B5877),"Unknown",B5877)</f>
        <v>Coffee</v>
      </c>
      <c r="K5877" s="5">
        <f t="shared" si="473"/>
        <v>4</v>
      </c>
      <c r="L5877" s="5">
        <f t="shared" si="473"/>
        <v>2</v>
      </c>
      <c r="M5877" s="5">
        <f t="shared" si="474"/>
        <v>8</v>
      </c>
      <c r="N5877" s="8" t="str">
        <f>IF(ISBLANK(F5877),"Unknown",F5877)</f>
        <v>Unknown</v>
      </c>
      <c r="O5877" s="8" t="str">
        <f>IF(ISBLANK(G5877),"Unknown",G5877)</f>
        <v>Unknown</v>
      </c>
      <c r="P5877" s="6">
        <f>IF(ISBLANK(H5877),"Unknown",H5877)</f>
        <v>45004</v>
      </c>
      <c r="Q5877" s="13">
        <f t="shared" si="475"/>
        <v>4</v>
      </c>
      <c r="R5877" s="13">
        <f t="shared" si="476"/>
        <v>2</v>
      </c>
      <c r="S5877" s="11">
        <f t="shared" si="477"/>
        <v>8</v>
      </c>
    </row>
    <row r="5878" spans="1:19" x14ac:dyDescent="0.3">
      <c r="A5878" t="s">
        <v>5897</v>
      </c>
      <c r="B5878" t="s">
        <v>63</v>
      </c>
      <c r="C5878">
        <v>2</v>
      </c>
      <c r="D5878">
        <v>1.5</v>
      </c>
      <c r="E5878">
        <v>3</v>
      </c>
      <c r="F5878" t="s">
        <v>21</v>
      </c>
      <c r="G5878" t="s">
        <v>11</v>
      </c>
      <c r="H5878" s="1">
        <v>45098</v>
      </c>
      <c r="J5878" s="8" t="str">
        <f>IF(ISBLANK(B5878),"Unknown",B5878)</f>
        <v>Tea</v>
      </c>
      <c r="K5878" s="5">
        <f t="shared" si="473"/>
        <v>2</v>
      </c>
      <c r="L5878" s="5">
        <f t="shared" si="473"/>
        <v>1.5</v>
      </c>
      <c r="M5878" s="5">
        <f t="shared" si="474"/>
        <v>3</v>
      </c>
      <c r="N5878" s="8" t="str">
        <f>IF(ISBLANK(F5878),"Unknown",F5878)</f>
        <v>Digital Wallet</v>
      </c>
      <c r="O5878" s="8" t="str">
        <f>IF(ISBLANK(G5878),"Unknown",G5878)</f>
        <v>Takeaway</v>
      </c>
      <c r="P5878" s="6">
        <f>IF(ISBLANK(H5878),"Unknown",H5878)</f>
        <v>45098</v>
      </c>
      <c r="Q5878" s="13">
        <f t="shared" si="475"/>
        <v>2</v>
      </c>
      <c r="R5878" s="13">
        <f t="shared" si="476"/>
        <v>1.5</v>
      </c>
      <c r="S5878" s="11">
        <f t="shared" si="477"/>
        <v>3</v>
      </c>
    </row>
    <row r="5879" spans="1:19" x14ac:dyDescent="0.3">
      <c r="A5879" t="s">
        <v>5898</v>
      </c>
      <c r="B5879" t="s">
        <v>13</v>
      </c>
      <c r="C5879">
        <v>5</v>
      </c>
      <c r="D5879">
        <v>3</v>
      </c>
      <c r="E5879">
        <v>15</v>
      </c>
      <c r="G5879" t="s">
        <v>11</v>
      </c>
      <c r="H5879" s="1">
        <v>45092</v>
      </c>
      <c r="J5879" s="8" t="str">
        <f>IF(ISBLANK(B5879),"Unknown",B5879)</f>
        <v>Cake</v>
      </c>
      <c r="K5879" s="5">
        <f t="shared" si="473"/>
        <v>5</v>
      </c>
      <c r="L5879" s="5">
        <f t="shared" si="473"/>
        <v>3</v>
      </c>
      <c r="M5879" s="5">
        <f t="shared" si="474"/>
        <v>15</v>
      </c>
      <c r="N5879" s="8" t="str">
        <f>IF(ISBLANK(F5879),"Unknown",F5879)</f>
        <v>Unknown</v>
      </c>
      <c r="O5879" s="8" t="str">
        <f>IF(ISBLANK(G5879),"Unknown",G5879)</f>
        <v>Takeaway</v>
      </c>
      <c r="P5879" s="6">
        <f>IF(ISBLANK(H5879),"Unknown",H5879)</f>
        <v>45092</v>
      </c>
      <c r="Q5879" s="13">
        <f t="shared" si="475"/>
        <v>5</v>
      </c>
      <c r="R5879" s="13">
        <f t="shared" si="476"/>
        <v>3</v>
      </c>
      <c r="S5879" s="11">
        <f t="shared" si="477"/>
        <v>15</v>
      </c>
    </row>
    <row r="5880" spans="1:19" x14ac:dyDescent="0.3">
      <c r="A5880" t="s">
        <v>5899</v>
      </c>
      <c r="B5880" t="s">
        <v>17</v>
      </c>
      <c r="C5880">
        <v>1</v>
      </c>
      <c r="D5880">
        <v>1</v>
      </c>
      <c r="E5880">
        <v>1</v>
      </c>
      <c r="G5880" t="s">
        <v>15</v>
      </c>
      <c r="H5880" s="1">
        <v>44960</v>
      </c>
      <c r="J5880" s="8" t="str">
        <f>IF(ISBLANK(B5880),"Unknown",B5880)</f>
        <v>Cookie</v>
      </c>
      <c r="K5880" s="5">
        <f t="shared" si="473"/>
        <v>1</v>
      </c>
      <c r="L5880" s="5">
        <f t="shared" si="473"/>
        <v>1</v>
      </c>
      <c r="M5880" s="5">
        <f t="shared" si="474"/>
        <v>1</v>
      </c>
      <c r="N5880" s="8" t="str">
        <f>IF(ISBLANK(F5880),"Unknown",F5880)</f>
        <v>Unknown</v>
      </c>
      <c r="O5880" s="8" t="str">
        <f>IF(ISBLANK(G5880),"Unknown",G5880)</f>
        <v>In-store</v>
      </c>
      <c r="P5880" s="6">
        <f>IF(ISBLANK(H5880),"Unknown",H5880)</f>
        <v>44960</v>
      </c>
      <c r="Q5880" s="13">
        <f t="shared" si="475"/>
        <v>1</v>
      </c>
      <c r="R5880" s="13">
        <f t="shared" si="476"/>
        <v>1</v>
      </c>
      <c r="S5880" s="11">
        <f t="shared" si="477"/>
        <v>1</v>
      </c>
    </row>
    <row r="5881" spans="1:19" x14ac:dyDescent="0.3">
      <c r="A5881" t="s">
        <v>5900</v>
      </c>
      <c r="B5881" t="s">
        <v>23</v>
      </c>
      <c r="C5881" s="7" t="s">
        <v>10024</v>
      </c>
      <c r="D5881">
        <v>4</v>
      </c>
      <c r="E5881">
        <v>4</v>
      </c>
      <c r="F5881" t="s">
        <v>21</v>
      </c>
      <c r="G5881" t="s">
        <v>11</v>
      </c>
      <c r="H5881" s="1">
        <v>45045</v>
      </c>
      <c r="J5881" s="8" t="str">
        <f>IF(ISBLANK(B5881),"Unknown",B5881)</f>
        <v>Smoothie</v>
      </c>
      <c r="K5881" s="5" t="str">
        <f t="shared" si="473"/>
        <v>Unknown</v>
      </c>
      <c r="L5881" s="5">
        <f t="shared" si="473"/>
        <v>4</v>
      </c>
      <c r="M5881" s="5">
        <f t="shared" si="474"/>
        <v>4</v>
      </c>
      <c r="N5881" s="8" t="str">
        <f>IF(ISBLANK(F5881),"Unknown",F5881)</f>
        <v>Digital Wallet</v>
      </c>
      <c r="O5881" s="8" t="str">
        <f>IF(ISBLANK(G5881),"Unknown",G5881)</f>
        <v>Takeaway</v>
      </c>
      <c r="P5881" s="6">
        <f>IF(ISBLANK(H5881),"Unknown",H5881)</f>
        <v>45045</v>
      </c>
      <c r="Q5881" s="13">
        <f t="shared" si="475"/>
        <v>0</v>
      </c>
      <c r="R5881" s="13">
        <f t="shared" si="476"/>
        <v>4</v>
      </c>
      <c r="S5881" s="11">
        <f t="shared" si="477"/>
        <v>0</v>
      </c>
    </row>
    <row r="5882" spans="1:19" x14ac:dyDescent="0.3">
      <c r="A5882" t="s">
        <v>5901</v>
      </c>
      <c r="B5882" t="s">
        <v>37</v>
      </c>
      <c r="C5882">
        <v>3</v>
      </c>
      <c r="D5882">
        <v>3</v>
      </c>
      <c r="E5882">
        <v>9</v>
      </c>
      <c r="F5882" t="s">
        <v>14</v>
      </c>
      <c r="H5882" s="1">
        <v>45070</v>
      </c>
      <c r="J5882" s="8" t="str">
        <f>IF(ISBLANK(B5882),"Unknown",B5882)</f>
        <v>Juice</v>
      </c>
      <c r="K5882" s="5">
        <f t="shared" si="473"/>
        <v>3</v>
      </c>
      <c r="L5882" s="5">
        <f t="shared" si="473"/>
        <v>3</v>
      </c>
      <c r="M5882" s="5">
        <f t="shared" si="474"/>
        <v>9</v>
      </c>
      <c r="N5882" s="8" t="str">
        <f>IF(ISBLANK(F5882),"Unknown",F5882)</f>
        <v>Cash</v>
      </c>
      <c r="O5882" s="8" t="str">
        <f>IF(ISBLANK(G5882),"Unknown",G5882)</f>
        <v>Unknown</v>
      </c>
      <c r="P5882" s="6">
        <f>IF(ISBLANK(H5882),"Unknown",H5882)</f>
        <v>45070</v>
      </c>
      <c r="Q5882" s="13">
        <f t="shared" si="475"/>
        <v>3</v>
      </c>
      <c r="R5882" s="13">
        <f t="shared" si="476"/>
        <v>3</v>
      </c>
      <c r="S5882" s="11">
        <f t="shared" si="477"/>
        <v>9</v>
      </c>
    </row>
    <row r="5883" spans="1:19" x14ac:dyDescent="0.3">
      <c r="A5883" t="s">
        <v>5902</v>
      </c>
      <c r="C5883">
        <v>4</v>
      </c>
      <c r="D5883">
        <v>5</v>
      </c>
      <c r="E5883">
        <v>20</v>
      </c>
      <c r="F5883" t="s">
        <v>10</v>
      </c>
      <c r="G5883" t="s">
        <v>11</v>
      </c>
      <c r="H5883" s="7" t="s">
        <v>10024</v>
      </c>
      <c r="J5883" s="8" t="str">
        <f>IF(ISBLANK(B5883),"Unknown",B5883)</f>
        <v>Unknown</v>
      </c>
      <c r="K5883" s="5">
        <f t="shared" si="473"/>
        <v>4</v>
      </c>
      <c r="L5883" s="5">
        <f t="shared" si="473"/>
        <v>5</v>
      </c>
      <c r="M5883" s="5">
        <f t="shared" si="474"/>
        <v>20</v>
      </c>
      <c r="N5883" s="8" t="str">
        <f>IF(ISBLANK(F5883),"Unknown",F5883)</f>
        <v>Credit Card</v>
      </c>
      <c r="O5883" s="8" t="str">
        <f>IF(ISBLANK(G5883),"Unknown",G5883)</f>
        <v>Takeaway</v>
      </c>
      <c r="P5883" s="6" t="str">
        <f>IF(ISBLANK(H5883),"Unknown",H5883)</f>
        <v>Unknown</v>
      </c>
      <c r="Q5883" s="13">
        <f t="shared" si="475"/>
        <v>4</v>
      </c>
      <c r="R5883" s="13">
        <f t="shared" si="476"/>
        <v>5</v>
      </c>
      <c r="S5883" s="11">
        <f t="shared" si="477"/>
        <v>20</v>
      </c>
    </row>
    <row r="5884" spans="1:19" x14ac:dyDescent="0.3">
      <c r="A5884" t="s">
        <v>5903</v>
      </c>
      <c r="B5884" t="s">
        <v>26</v>
      </c>
      <c r="C5884">
        <v>3</v>
      </c>
      <c r="D5884">
        <v>4</v>
      </c>
      <c r="E5884">
        <v>12</v>
      </c>
      <c r="F5884" t="s">
        <v>10</v>
      </c>
      <c r="G5884" t="s">
        <v>11</v>
      </c>
      <c r="H5884" s="1">
        <v>45276</v>
      </c>
      <c r="J5884" s="8" t="str">
        <f>IF(ISBLANK(B5884),"Unknown",B5884)</f>
        <v>Sandwich</v>
      </c>
      <c r="K5884" s="5">
        <f t="shared" si="473"/>
        <v>3</v>
      </c>
      <c r="L5884" s="5">
        <f t="shared" si="473"/>
        <v>4</v>
      </c>
      <c r="M5884" s="5">
        <f t="shared" si="474"/>
        <v>12</v>
      </c>
      <c r="N5884" s="8" t="str">
        <f>IF(ISBLANK(F5884),"Unknown",F5884)</f>
        <v>Credit Card</v>
      </c>
      <c r="O5884" s="8" t="str">
        <f>IF(ISBLANK(G5884),"Unknown",G5884)</f>
        <v>Takeaway</v>
      </c>
      <c r="P5884" s="6">
        <f>IF(ISBLANK(H5884),"Unknown",H5884)</f>
        <v>45276</v>
      </c>
      <c r="Q5884" s="13">
        <f t="shared" si="475"/>
        <v>3</v>
      </c>
      <c r="R5884" s="13">
        <f t="shared" si="476"/>
        <v>4</v>
      </c>
      <c r="S5884" s="11">
        <f t="shared" si="477"/>
        <v>12</v>
      </c>
    </row>
    <row r="5885" spans="1:19" x14ac:dyDescent="0.3">
      <c r="A5885" t="s">
        <v>5904</v>
      </c>
      <c r="B5885" t="s">
        <v>37</v>
      </c>
      <c r="C5885">
        <v>1</v>
      </c>
      <c r="D5885">
        <v>3</v>
      </c>
      <c r="E5885">
        <v>3</v>
      </c>
      <c r="F5885" t="s">
        <v>21</v>
      </c>
      <c r="H5885" s="1">
        <v>45229</v>
      </c>
      <c r="J5885" s="8" t="str">
        <f>IF(ISBLANK(B5885),"Unknown",B5885)</f>
        <v>Juice</v>
      </c>
      <c r="K5885" s="5">
        <f t="shared" si="473"/>
        <v>1</v>
      </c>
      <c r="L5885" s="5">
        <f t="shared" si="473"/>
        <v>3</v>
      </c>
      <c r="M5885" s="5">
        <f t="shared" si="474"/>
        <v>3</v>
      </c>
      <c r="N5885" s="8" t="str">
        <f>IF(ISBLANK(F5885),"Unknown",F5885)</f>
        <v>Digital Wallet</v>
      </c>
      <c r="O5885" s="8" t="str">
        <f>IF(ISBLANK(G5885),"Unknown",G5885)</f>
        <v>Unknown</v>
      </c>
      <c r="P5885" s="6">
        <f>IF(ISBLANK(H5885),"Unknown",H5885)</f>
        <v>45229</v>
      </c>
      <c r="Q5885" s="13">
        <f t="shared" si="475"/>
        <v>1</v>
      </c>
      <c r="R5885" s="13">
        <f t="shared" si="476"/>
        <v>3</v>
      </c>
      <c r="S5885" s="11">
        <f t="shared" si="477"/>
        <v>3</v>
      </c>
    </row>
    <row r="5886" spans="1:19" x14ac:dyDescent="0.3">
      <c r="A5886" t="s">
        <v>5905</v>
      </c>
      <c r="B5886" t="s">
        <v>37</v>
      </c>
      <c r="C5886">
        <v>2</v>
      </c>
      <c r="D5886">
        <v>3</v>
      </c>
      <c r="E5886">
        <v>6</v>
      </c>
      <c r="F5886" s="7" t="s">
        <v>10024</v>
      </c>
      <c r="H5886" s="1">
        <v>45207</v>
      </c>
      <c r="J5886" s="8" t="str">
        <f>IF(ISBLANK(B5886),"Unknown",B5886)</f>
        <v>Juice</v>
      </c>
      <c r="K5886" s="5">
        <f t="shared" si="473"/>
        <v>2</v>
      </c>
      <c r="L5886" s="5">
        <f t="shared" si="473"/>
        <v>3</v>
      </c>
      <c r="M5886" s="5">
        <f t="shared" si="474"/>
        <v>6</v>
      </c>
      <c r="N5886" s="8" t="str">
        <f>IF(ISBLANK(F5886),"Unknown",F5886)</f>
        <v>Unknown</v>
      </c>
      <c r="O5886" s="8" t="str">
        <f>IF(ISBLANK(G5886),"Unknown",G5886)</f>
        <v>Unknown</v>
      </c>
      <c r="P5886" s="6">
        <f>IF(ISBLANK(H5886),"Unknown",H5886)</f>
        <v>45207</v>
      </c>
      <c r="Q5886" s="13">
        <f t="shared" si="475"/>
        <v>2</v>
      </c>
      <c r="R5886" s="13">
        <f t="shared" si="476"/>
        <v>3</v>
      </c>
      <c r="S5886" s="11">
        <f t="shared" si="477"/>
        <v>6</v>
      </c>
    </row>
    <row r="5887" spans="1:19" x14ac:dyDescent="0.3">
      <c r="A5887" t="s">
        <v>5906</v>
      </c>
      <c r="B5887" t="s">
        <v>13</v>
      </c>
      <c r="C5887">
        <v>1</v>
      </c>
      <c r="E5887">
        <v>3</v>
      </c>
      <c r="F5887" t="s">
        <v>10</v>
      </c>
      <c r="H5887" s="1">
        <v>45212</v>
      </c>
      <c r="J5887" s="8" t="str">
        <f>IF(ISBLANK(B5887),"Unknown",B5887)</f>
        <v>Cake</v>
      </c>
      <c r="K5887" s="5">
        <f t="shared" si="473"/>
        <v>1</v>
      </c>
      <c r="L5887" s="5" t="str">
        <f t="shared" si="473"/>
        <v>0</v>
      </c>
      <c r="M5887" s="5">
        <f t="shared" si="474"/>
        <v>3</v>
      </c>
      <c r="N5887" s="8" t="str">
        <f>IF(ISBLANK(F5887),"Unknown",F5887)</f>
        <v>Credit Card</v>
      </c>
      <c r="O5887" s="8" t="str">
        <f>IF(ISBLANK(G5887),"Unknown",G5887)</f>
        <v>Unknown</v>
      </c>
      <c r="P5887" s="6">
        <f>IF(ISBLANK(H5887),"Unknown",H5887)</f>
        <v>45212</v>
      </c>
      <c r="Q5887" s="13">
        <f t="shared" si="475"/>
        <v>1</v>
      </c>
      <c r="R5887" s="13" t="str">
        <f t="shared" si="476"/>
        <v>0</v>
      </c>
      <c r="S5887" s="11">
        <f t="shared" si="477"/>
        <v>0</v>
      </c>
    </row>
    <row r="5888" spans="1:19" x14ac:dyDescent="0.3">
      <c r="A5888" t="s">
        <v>5907</v>
      </c>
      <c r="B5888" t="s">
        <v>37</v>
      </c>
      <c r="C5888">
        <v>2</v>
      </c>
      <c r="D5888" s="7" t="s">
        <v>10024</v>
      </c>
      <c r="E5888">
        <v>6</v>
      </c>
      <c r="F5888" t="s">
        <v>10</v>
      </c>
      <c r="H5888" s="1">
        <v>44995</v>
      </c>
      <c r="J5888" s="8" t="str">
        <f>IF(ISBLANK(B5888),"Unknown",B5888)</f>
        <v>Juice</v>
      </c>
      <c r="K5888" s="5">
        <f t="shared" si="473"/>
        <v>2</v>
      </c>
      <c r="L5888" s="5" t="str">
        <f t="shared" si="473"/>
        <v>Unknown</v>
      </c>
      <c r="M5888" s="5">
        <f t="shared" si="474"/>
        <v>6</v>
      </c>
      <c r="N5888" s="8" t="str">
        <f>IF(ISBLANK(F5888),"Unknown",F5888)</f>
        <v>Credit Card</v>
      </c>
      <c r="O5888" s="8" t="str">
        <f>IF(ISBLANK(G5888),"Unknown",G5888)</f>
        <v>Unknown</v>
      </c>
      <c r="P5888" s="6">
        <f>IF(ISBLANK(H5888),"Unknown",H5888)</f>
        <v>44995</v>
      </c>
      <c r="Q5888" s="13">
        <f t="shared" si="475"/>
        <v>2</v>
      </c>
      <c r="R5888" s="13">
        <f t="shared" si="476"/>
        <v>0</v>
      </c>
      <c r="S5888" s="11">
        <f t="shared" si="477"/>
        <v>0</v>
      </c>
    </row>
    <row r="5889" spans="1:19" x14ac:dyDescent="0.3">
      <c r="A5889" t="s">
        <v>5908</v>
      </c>
      <c r="B5889" t="s">
        <v>37</v>
      </c>
      <c r="C5889">
        <v>5</v>
      </c>
      <c r="D5889">
        <v>3</v>
      </c>
      <c r="E5889">
        <v>15</v>
      </c>
      <c r="G5889" t="s">
        <v>15</v>
      </c>
      <c r="H5889" s="1">
        <v>44956</v>
      </c>
      <c r="J5889" s="8" t="str">
        <f>IF(ISBLANK(B5889),"Unknown",B5889)</f>
        <v>Juice</v>
      </c>
      <c r="K5889" s="5">
        <f t="shared" si="473"/>
        <v>5</v>
      </c>
      <c r="L5889" s="5">
        <f t="shared" si="473"/>
        <v>3</v>
      </c>
      <c r="M5889" s="5">
        <f t="shared" si="474"/>
        <v>15</v>
      </c>
      <c r="N5889" s="8" t="str">
        <f>IF(ISBLANK(F5889),"Unknown",F5889)</f>
        <v>Unknown</v>
      </c>
      <c r="O5889" s="8" t="str">
        <f>IF(ISBLANK(G5889),"Unknown",G5889)</f>
        <v>In-store</v>
      </c>
      <c r="P5889" s="6">
        <f>IF(ISBLANK(H5889),"Unknown",H5889)</f>
        <v>44956</v>
      </c>
      <c r="Q5889" s="13">
        <f t="shared" si="475"/>
        <v>5</v>
      </c>
      <c r="R5889" s="13">
        <f t="shared" si="476"/>
        <v>3</v>
      </c>
      <c r="S5889" s="11">
        <f t="shared" si="477"/>
        <v>15</v>
      </c>
    </row>
    <row r="5890" spans="1:19" x14ac:dyDescent="0.3">
      <c r="A5890" t="s">
        <v>5909</v>
      </c>
      <c r="B5890" t="s">
        <v>63</v>
      </c>
      <c r="C5890">
        <v>2</v>
      </c>
      <c r="D5890">
        <v>1.5</v>
      </c>
      <c r="E5890">
        <v>3</v>
      </c>
      <c r="F5890" t="s">
        <v>21</v>
      </c>
      <c r="G5890" s="7" t="s">
        <v>10024</v>
      </c>
      <c r="H5890" s="1">
        <v>45117</v>
      </c>
      <c r="J5890" s="8" t="str">
        <f>IF(ISBLANK(B5890),"Unknown",B5890)</f>
        <v>Tea</v>
      </c>
      <c r="K5890" s="5">
        <f t="shared" si="473"/>
        <v>2</v>
      </c>
      <c r="L5890" s="5">
        <f t="shared" si="473"/>
        <v>1.5</v>
      </c>
      <c r="M5890" s="5">
        <f t="shared" si="474"/>
        <v>3</v>
      </c>
      <c r="N5890" s="8" t="str">
        <f>IF(ISBLANK(F5890),"Unknown",F5890)</f>
        <v>Digital Wallet</v>
      </c>
      <c r="O5890" s="8" t="str">
        <f>IF(ISBLANK(G5890),"Unknown",G5890)</f>
        <v>Unknown</v>
      </c>
      <c r="P5890" s="6">
        <f>IF(ISBLANK(H5890),"Unknown",H5890)</f>
        <v>45117</v>
      </c>
      <c r="Q5890" s="13">
        <f t="shared" si="475"/>
        <v>2</v>
      </c>
      <c r="R5890" s="13">
        <f t="shared" si="476"/>
        <v>1.5</v>
      </c>
      <c r="S5890" s="11">
        <f t="shared" si="477"/>
        <v>3</v>
      </c>
    </row>
    <row r="5891" spans="1:19" x14ac:dyDescent="0.3">
      <c r="A5891" t="s">
        <v>5910</v>
      </c>
      <c r="B5891" t="s">
        <v>19</v>
      </c>
      <c r="C5891">
        <v>2</v>
      </c>
      <c r="D5891">
        <v>5</v>
      </c>
      <c r="E5891">
        <v>10</v>
      </c>
      <c r="F5891" t="s">
        <v>14</v>
      </c>
      <c r="H5891" s="1">
        <v>45211</v>
      </c>
      <c r="J5891" s="8" t="str">
        <f>IF(ISBLANK(B5891),"Unknown",B5891)</f>
        <v>Salad</v>
      </c>
      <c r="K5891" s="5">
        <f t="shared" ref="K5891:L5954" si="478">IF(ISBLANK(C5891),"0",C5891)</f>
        <v>2</v>
      </c>
      <c r="L5891" s="5">
        <f t="shared" si="478"/>
        <v>5</v>
      </c>
      <c r="M5891" s="5">
        <f t="shared" ref="M5891:M5954" si="479">IF(ISBLANK(E5891),"0",E5891)</f>
        <v>10</v>
      </c>
      <c r="N5891" s="8" t="str">
        <f>IF(ISBLANK(F5891),"Unknown",F5891)</f>
        <v>Cash</v>
      </c>
      <c r="O5891" s="8" t="str">
        <f>IF(ISBLANK(G5891),"Unknown",G5891)</f>
        <v>Unknown</v>
      </c>
      <c r="P5891" s="6">
        <f>IF(ISBLANK(H5891),"Unknown",H5891)</f>
        <v>45211</v>
      </c>
      <c r="Q5891" s="13">
        <f t="shared" ref="Q5891:Q5954" si="480">IF(K5891="Unknown",0,K5891)</f>
        <v>2</v>
      </c>
      <c r="R5891" s="13">
        <f t="shared" ref="R5891:R5954" si="481">IF(L5891="Unknown",0,L5891)</f>
        <v>5</v>
      </c>
      <c r="S5891" s="11">
        <f t="shared" ref="S5891:S5954" si="482">Q5891*R5891</f>
        <v>10</v>
      </c>
    </row>
    <row r="5892" spans="1:19" x14ac:dyDescent="0.3">
      <c r="A5892" t="s">
        <v>5911</v>
      </c>
      <c r="B5892" t="s">
        <v>23</v>
      </c>
      <c r="C5892">
        <v>2</v>
      </c>
      <c r="D5892">
        <v>4</v>
      </c>
      <c r="E5892">
        <v>8</v>
      </c>
      <c r="F5892" t="s">
        <v>14</v>
      </c>
      <c r="H5892" s="1">
        <v>45164</v>
      </c>
      <c r="J5892" s="8" t="str">
        <f>IF(ISBLANK(B5892),"Unknown",B5892)</f>
        <v>Smoothie</v>
      </c>
      <c r="K5892" s="5">
        <f t="shared" si="478"/>
        <v>2</v>
      </c>
      <c r="L5892" s="5">
        <f t="shared" si="478"/>
        <v>4</v>
      </c>
      <c r="M5892" s="5">
        <f t="shared" si="479"/>
        <v>8</v>
      </c>
      <c r="N5892" s="8" t="str">
        <f>IF(ISBLANK(F5892),"Unknown",F5892)</f>
        <v>Cash</v>
      </c>
      <c r="O5892" s="8" t="str">
        <f>IF(ISBLANK(G5892),"Unknown",G5892)</f>
        <v>Unknown</v>
      </c>
      <c r="P5892" s="6">
        <f>IF(ISBLANK(H5892),"Unknown",H5892)</f>
        <v>45164</v>
      </c>
      <c r="Q5892" s="13">
        <f t="shared" si="480"/>
        <v>2</v>
      </c>
      <c r="R5892" s="13">
        <f t="shared" si="481"/>
        <v>4</v>
      </c>
      <c r="S5892" s="11">
        <f t="shared" si="482"/>
        <v>8</v>
      </c>
    </row>
    <row r="5893" spans="1:19" x14ac:dyDescent="0.3">
      <c r="A5893" t="s">
        <v>5912</v>
      </c>
      <c r="C5893">
        <v>3</v>
      </c>
      <c r="D5893" s="7" t="s">
        <v>10024</v>
      </c>
      <c r="E5893">
        <v>6</v>
      </c>
      <c r="F5893" t="s">
        <v>10</v>
      </c>
      <c r="G5893" t="s">
        <v>11</v>
      </c>
      <c r="H5893" s="1">
        <v>45238</v>
      </c>
      <c r="J5893" s="8" t="str">
        <f>IF(ISBLANK(B5893),"Unknown",B5893)</f>
        <v>Unknown</v>
      </c>
      <c r="K5893" s="5">
        <f t="shared" si="478"/>
        <v>3</v>
      </c>
      <c r="L5893" s="5" t="str">
        <f t="shared" si="478"/>
        <v>Unknown</v>
      </c>
      <c r="M5893" s="5">
        <f t="shared" si="479"/>
        <v>6</v>
      </c>
      <c r="N5893" s="8" t="str">
        <f>IF(ISBLANK(F5893),"Unknown",F5893)</f>
        <v>Credit Card</v>
      </c>
      <c r="O5893" s="8" t="str">
        <f>IF(ISBLANK(G5893),"Unknown",G5893)</f>
        <v>Takeaway</v>
      </c>
      <c r="P5893" s="6">
        <f>IF(ISBLANK(H5893),"Unknown",H5893)</f>
        <v>45238</v>
      </c>
      <c r="Q5893" s="13">
        <f t="shared" si="480"/>
        <v>3</v>
      </c>
      <c r="R5893" s="13">
        <f t="shared" si="481"/>
        <v>0</v>
      </c>
      <c r="S5893" s="11">
        <f t="shared" si="482"/>
        <v>0</v>
      </c>
    </row>
    <row r="5894" spans="1:19" x14ac:dyDescent="0.3">
      <c r="A5894" t="s">
        <v>5913</v>
      </c>
      <c r="C5894">
        <v>5</v>
      </c>
      <c r="D5894">
        <v>4</v>
      </c>
      <c r="E5894">
        <v>20</v>
      </c>
      <c r="F5894" t="s">
        <v>21</v>
      </c>
      <c r="G5894" t="s">
        <v>15</v>
      </c>
      <c r="H5894" s="1">
        <v>45291</v>
      </c>
      <c r="J5894" s="8" t="str">
        <f>IF(ISBLANK(B5894),"Unknown",B5894)</f>
        <v>Unknown</v>
      </c>
      <c r="K5894" s="5">
        <f t="shared" si="478"/>
        <v>5</v>
      </c>
      <c r="L5894" s="5">
        <f t="shared" si="478"/>
        <v>4</v>
      </c>
      <c r="M5894" s="5">
        <f t="shared" si="479"/>
        <v>20</v>
      </c>
      <c r="N5894" s="8" t="str">
        <f>IF(ISBLANK(F5894),"Unknown",F5894)</f>
        <v>Digital Wallet</v>
      </c>
      <c r="O5894" s="8" t="str">
        <f>IF(ISBLANK(G5894),"Unknown",G5894)</f>
        <v>In-store</v>
      </c>
      <c r="P5894" s="6">
        <f>IF(ISBLANK(H5894),"Unknown",H5894)</f>
        <v>45291</v>
      </c>
      <c r="Q5894" s="13">
        <f t="shared" si="480"/>
        <v>5</v>
      </c>
      <c r="R5894" s="13">
        <f t="shared" si="481"/>
        <v>4</v>
      </c>
      <c r="S5894" s="11">
        <f t="shared" si="482"/>
        <v>20</v>
      </c>
    </row>
    <row r="5895" spans="1:19" x14ac:dyDescent="0.3">
      <c r="A5895" t="s">
        <v>5914</v>
      </c>
      <c r="B5895" t="s">
        <v>9</v>
      </c>
      <c r="C5895">
        <v>4</v>
      </c>
      <c r="D5895">
        <v>2</v>
      </c>
      <c r="E5895" s="7" t="s">
        <v>10024</v>
      </c>
      <c r="G5895" t="s">
        <v>15</v>
      </c>
      <c r="H5895" s="1">
        <v>45046</v>
      </c>
      <c r="J5895" s="8" t="str">
        <f>IF(ISBLANK(B5895),"Unknown",B5895)</f>
        <v>Coffee</v>
      </c>
      <c r="K5895" s="5">
        <f t="shared" si="478"/>
        <v>4</v>
      </c>
      <c r="L5895" s="5">
        <f t="shared" si="478"/>
        <v>2</v>
      </c>
      <c r="M5895" s="5" t="str">
        <f t="shared" si="479"/>
        <v>Unknown</v>
      </c>
      <c r="N5895" s="8" t="str">
        <f>IF(ISBLANK(F5895),"Unknown",F5895)</f>
        <v>Unknown</v>
      </c>
      <c r="O5895" s="8" t="str">
        <f>IF(ISBLANK(G5895),"Unknown",G5895)</f>
        <v>In-store</v>
      </c>
      <c r="P5895" s="6">
        <f>IF(ISBLANK(H5895),"Unknown",H5895)</f>
        <v>45046</v>
      </c>
      <c r="Q5895" s="13">
        <f t="shared" si="480"/>
        <v>4</v>
      </c>
      <c r="R5895" s="13">
        <f t="shared" si="481"/>
        <v>2</v>
      </c>
      <c r="S5895" s="11">
        <f t="shared" si="482"/>
        <v>8</v>
      </c>
    </row>
    <row r="5896" spans="1:19" x14ac:dyDescent="0.3">
      <c r="A5896" t="s">
        <v>5915</v>
      </c>
      <c r="B5896" t="s">
        <v>13</v>
      </c>
      <c r="C5896">
        <v>2</v>
      </c>
      <c r="D5896">
        <v>3</v>
      </c>
      <c r="E5896">
        <v>6</v>
      </c>
      <c r="F5896" s="7" t="s">
        <v>10024</v>
      </c>
      <c r="H5896" s="1">
        <v>45069</v>
      </c>
      <c r="J5896" s="8" t="str">
        <f>IF(ISBLANK(B5896),"Unknown",B5896)</f>
        <v>Cake</v>
      </c>
      <c r="K5896" s="5">
        <f t="shared" si="478"/>
        <v>2</v>
      </c>
      <c r="L5896" s="5">
        <f t="shared" si="478"/>
        <v>3</v>
      </c>
      <c r="M5896" s="5">
        <f t="shared" si="479"/>
        <v>6</v>
      </c>
      <c r="N5896" s="8" t="str">
        <f>IF(ISBLANK(F5896),"Unknown",F5896)</f>
        <v>Unknown</v>
      </c>
      <c r="O5896" s="8" t="str">
        <f>IF(ISBLANK(G5896),"Unknown",G5896)</f>
        <v>Unknown</v>
      </c>
      <c r="P5896" s="6">
        <f>IF(ISBLANK(H5896),"Unknown",H5896)</f>
        <v>45069</v>
      </c>
      <c r="Q5896" s="13">
        <f t="shared" si="480"/>
        <v>2</v>
      </c>
      <c r="R5896" s="13">
        <f t="shared" si="481"/>
        <v>3</v>
      </c>
      <c r="S5896" s="11">
        <f t="shared" si="482"/>
        <v>6</v>
      </c>
    </row>
    <row r="5897" spans="1:19" x14ac:dyDescent="0.3">
      <c r="A5897" t="s">
        <v>5916</v>
      </c>
      <c r="B5897" s="7" t="s">
        <v>10024</v>
      </c>
      <c r="C5897">
        <v>3</v>
      </c>
      <c r="D5897">
        <v>3</v>
      </c>
      <c r="E5897">
        <v>9</v>
      </c>
      <c r="F5897" t="s">
        <v>21</v>
      </c>
      <c r="H5897" s="1">
        <v>45282</v>
      </c>
      <c r="J5897" s="8" t="str">
        <f>IF(ISBLANK(B5897),"Unknown",B5897)</f>
        <v>Unknown</v>
      </c>
      <c r="K5897" s="5">
        <f t="shared" si="478"/>
        <v>3</v>
      </c>
      <c r="L5897" s="5">
        <f t="shared" si="478"/>
        <v>3</v>
      </c>
      <c r="M5897" s="5">
        <f t="shared" si="479"/>
        <v>9</v>
      </c>
      <c r="N5897" s="8" t="str">
        <f>IF(ISBLANK(F5897),"Unknown",F5897)</f>
        <v>Digital Wallet</v>
      </c>
      <c r="O5897" s="8" t="str">
        <f>IF(ISBLANK(G5897),"Unknown",G5897)</f>
        <v>Unknown</v>
      </c>
      <c r="P5897" s="6">
        <f>IF(ISBLANK(H5897),"Unknown",H5897)</f>
        <v>45282</v>
      </c>
      <c r="Q5897" s="13">
        <f t="shared" si="480"/>
        <v>3</v>
      </c>
      <c r="R5897" s="13">
        <f t="shared" si="481"/>
        <v>3</v>
      </c>
      <c r="S5897" s="11">
        <f t="shared" si="482"/>
        <v>9</v>
      </c>
    </row>
    <row r="5898" spans="1:19" x14ac:dyDescent="0.3">
      <c r="A5898" t="s">
        <v>5917</v>
      </c>
      <c r="B5898" t="s">
        <v>17</v>
      </c>
      <c r="C5898" s="7" t="s">
        <v>10024</v>
      </c>
      <c r="D5898">
        <v>1</v>
      </c>
      <c r="E5898">
        <v>2</v>
      </c>
      <c r="F5898" t="s">
        <v>10</v>
      </c>
      <c r="H5898" s="1">
        <v>45235</v>
      </c>
      <c r="J5898" s="8" t="str">
        <f>IF(ISBLANK(B5898),"Unknown",B5898)</f>
        <v>Cookie</v>
      </c>
      <c r="K5898" s="5" t="str">
        <f t="shared" si="478"/>
        <v>Unknown</v>
      </c>
      <c r="L5898" s="5">
        <f t="shared" si="478"/>
        <v>1</v>
      </c>
      <c r="M5898" s="5">
        <f t="shared" si="479"/>
        <v>2</v>
      </c>
      <c r="N5898" s="8" t="str">
        <f>IF(ISBLANK(F5898),"Unknown",F5898)</f>
        <v>Credit Card</v>
      </c>
      <c r="O5898" s="8" t="str">
        <f>IF(ISBLANK(G5898),"Unknown",G5898)</f>
        <v>Unknown</v>
      </c>
      <c r="P5898" s="6">
        <f>IF(ISBLANK(H5898),"Unknown",H5898)</f>
        <v>45235</v>
      </c>
      <c r="Q5898" s="13">
        <f t="shared" si="480"/>
        <v>0</v>
      </c>
      <c r="R5898" s="13">
        <f t="shared" si="481"/>
        <v>1</v>
      </c>
      <c r="S5898" s="11">
        <f t="shared" si="482"/>
        <v>0</v>
      </c>
    </row>
    <row r="5899" spans="1:19" x14ac:dyDescent="0.3">
      <c r="A5899" t="s">
        <v>5918</v>
      </c>
      <c r="B5899" t="s">
        <v>63</v>
      </c>
      <c r="C5899">
        <v>3</v>
      </c>
      <c r="D5899">
        <v>1.5</v>
      </c>
      <c r="E5899">
        <v>4.5</v>
      </c>
      <c r="F5899" t="s">
        <v>21</v>
      </c>
      <c r="G5899" s="7" t="s">
        <v>10024</v>
      </c>
      <c r="H5899" s="1">
        <v>45183</v>
      </c>
      <c r="J5899" s="8" t="str">
        <f>IF(ISBLANK(B5899),"Unknown",B5899)</f>
        <v>Tea</v>
      </c>
      <c r="K5899" s="5">
        <f t="shared" si="478"/>
        <v>3</v>
      </c>
      <c r="L5899" s="5">
        <f t="shared" si="478"/>
        <v>1.5</v>
      </c>
      <c r="M5899" s="5">
        <f t="shared" si="479"/>
        <v>4.5</v>
      </c>
      <c r="N5899" s="8" t="str">
        <f>IF(ISBLANK(F5899),"Unknown",F5899)</f>
        <v>Digital Wallet</v>
      </c>
      <c r="O5899" s="8" t="str">
        <f>IF(ISBLANK(G5899),"Unknown",G5899)</f>
        <v>Unknown</v>
      </c>
      <c r="P5899" s="6">
        <f>IF(ISBLANK(H5899),"Unknown",H5899)</f>
        <v>45183</v>
      </c>
      <c r="Q5899" s="13">
        <f t="shared" si="480"/>
        <v>3</v>
      </c>
      <c r="R5899" s="13">
        <f t="shared" si="481"/>
        <v>1.5</v>
      </c>
      <c r="S5899" s="11">
        <f t="shared" si="482"/>
        <v>4.5</v>
      </c>
    </row>
    <row r="5900" spans="1:19" x14ac:dyDescent="0.3">
      <c r="A5900" t="s">
        <v>5919</v>
      </c>
      <c r="B5900" t="s">
        <v>9</v>
      </c>
      <c r="C5900">
        <v>5</v>
      </c>
      <c r="D5900">
        <v>2</v>
      </c>
      <c r="E5900">
        <v>10</v>
      </c>
      <c r="H5900" s="1">
        <v>45216</v>
      </c>
      <c r="J5900" s="8" t="str">
        <f>IF(ISBLANK(B5900),"Unknown",B5900)</f>
        <v>Coffee</v>
      </c>
      <c r="K5900" s="5">
        <f t="shared" si="478"/>
        <v>5</v>
      </c>
      <c r="L5900" s="5">
        <f t="shared" si="478"/>
        <v>2</v>
      </c>
      <c r="M5900" s="5">
        <f t="shared" si="479"/>
        <v>10</v>
      </c>
      <c r="N5900" s="8" t="str">
        <f>IF(ISBLANK(F5900),"Unknown",F5900)</f>
        <v>Unknown</v>
      </c>
      <c r="O5900" s="8" t="str">
        <f>IF(ISBLANK(G5900),"Unknown",G5900)</f>
        <v>Unknown</v>
      </c>
      <c r="P5900" s="6">
        <f>IF(ISBLANK(H5900),"Unknown",H5900)</f>
        <v>45216</v>
      </c>
      <c r="Q5900" s="13">
        <f t="shared" si="480"/>
        <v>5</v>
      </c>
      <c r="R5900" s="13">
        <f t="shared" si="481"/>
        <v>2</v>
      </c>
      <c r="S5900" s="11">
        <f t="shared" si="482"/>
        <v>10</v>
      </c>
    </row>
    <row r="5901" spans="1:19" x14ac:dyDescent="0.3">
      <c r="A5901" t="s">
        <v>5920</v>
      </c>
      <c r="C5901">
        <v>5</v>
      </c>
      <c r="D5901">
        <v>1</v>
      </c>
      <c r="E5901">
        <v>5</v>
      </c>
      <c r="H5901" s="1">
        <v>44963</v>
      </c>
      <c r="J5901" s="8" t="str">
        <f>IF(ISBLANK(B5901),"Unknown",B5901)</f>
        <v>Unknown</v>
      </c>
      <c r="K5901" s="5">
        <f t="shared" si="478"/>
        <v>5</v>
      </c>
      <c r="L5901" s="5">
        <f t="shared" si="478"/>
        <v>1</v>
      </c>
      <c r="M5901" s="5">
        <f t="shared" si="479"/>
        <v>5</v>
      </c>
      <c r="N5901" s="8" t="str">
        <f>IF(ISBLANK(F5901),"Unknown",F5901)</f>
        <v>Unknown</v>
      </c>
      <c r="O5901" s="8" t="str">
        <f>IF(ISBLANK(G5901),"Unknown",G5901)</f>
        <v>Unknown</v>
      </c>
      <c r="P5901" s="6">
        <f>IF(ISBLANK(H5901),"Unknown",H5901)</f>
        <v>44963</v>
      </c>
      <c r="Q5901" s="13">
        <f t="shared" si="480"/>
        <v>5</v>
      </c>
      <c r="R5901" s="13">
        <f t="shared" si="481"/>
        <v>1</v>
      </c>
      <c r="S5901" s="11">
        <f t="shared" si="482"/>
        <v>5</v>
      </c>
    </row>
    <row r="5902" spans="1:19" x14ac:dyDescent="0.3">
      <c r="A5902" t="s">
        <v>5921</v>
      </c>
      <c r="B5902" t="s">
        <v>63</v>
      </c>
      <c r="C5902">
        <v>1</v>
      </c>
      <c r="D5902">
        <v>1.5</v>
      </c>
      <c r="E5902">
        <v>1.5</v>
      </c>
      <c r="F5902" t="s">
        <v>21</v>
      </c>
      <c r="G5902" t="s">
        <v>15</v>
      </c>
      <c r="H5902" s="1">
        <v>45286</v>
      </c>
      <c r="J5902" s="8" t="str">
        <f>IF(ISBLANK(B5902),"Unknown",B5902)</f>
        <v>Tea</v>
      </c>
      <c r="K5902" s="5">
        <f t="shared" si="478"/>
        <v>1</v>
      </c>
      <c r="L5902" s="5">
        <f t="shared" si="478"/>
        <v>1.5</v>
      </c>
      <c r="M5902" s="5">
        <f t="shared" si="479"/>
        <v>1.5</v>
      </c>
      <c r="N5902" s="8" t="str">
        <f>IF(ISBLANK(F5902),"Unknown",F5902)</f>
        <v>Digital Wallet</v>
      </c>
      <c r="O5902" s="8" t="str">
        <f>IF(ISBLANK(G5902),"Unknown",G5902)</f>
        <v>In-store</v>
      </c>
      <c r="P5902" s="6">
        <f>IF(ISBLANK(H5902),"Unknown",H5902)</f>
        <v>45286</v>
      </c>
      <c r="Q5902" s="13">
        <f t="shared" si="480"/>
        <v>1</v>
      </c>
      <c r="R5902" s="13">
        <f t="shared" si="481"/>
        <v>1.5</v>
      </c>
      <c r="S5902" s="11">
        <f t="shared" si="482"/>
        <v>1.5</v>
      </c>
    </row>
    <row r="5903" spans="1:19" x14ac:dyDescent="0.3">
      <c r="A5903" t="s">
        <v>5922</v>
      </c>
      <c r="B5903" t="s">
        <v>17</v>
      </c>
      <c r="C5903">
        <v>5</v>
      </c>
      <c r="D5903">
        <v>1</v>
      </c>
      <c r="E5903">
        <v>5</v>
      </c>
      <c r="G5903" t="s">
        <v>11</v>
      </c>
      <c r="H5903" s="1">
        <v>44943</v>
      </c>
      <c r="J5903" s="8" t="str">
        <f>IF(ISBLANK(B5903),"Unknown",B5903)</f>
        <v>Cookie</v>
      </c>
      <c r="K5903" s="5">
        <f t="shared" si="478"/>
        <v>5</v>
      </c>
      <c r="L5903" s="5">
        <f t="shared" si="478"/>
        <v>1</v>
      </c>
      <c r="M5903" s="5">
        <f t="shared" si="479"/>
        <v>5</v>
      </c>
      <c r="N5903" s="8" t="str">
        <f>IF(ISBLANK(F5903),"Unknown",F5903)</f>
        <v>Unknown</v>
      </c>
      <c r="O5903" s="8" t="str">
        <f>IF(ISBLANK(G5903),"Unknown",G5903)</f>
        <v>Takeaway</v>
      </c>
      <c r="P5903" s="6">
        <f>IF(ISBLANK(H5903),"Unknown",H5903)</f>
        <v>44943</v>
      </c>
      <c r="Q5903" s="13">
        <f t="shared" si="480"/>
        <v>5</v>
      </c>
      <c r="R5903" s="13">
        <f t="shared" si="481"/>
        <v>1</v>
      </c>
      <c r="S5903" s="11">
        <f t="shared" si="482"/>
        <v>5</v>
      </c>
    </row>
    <row r="5904" spans="1:19" x14ac:dyDescent="0.3">
      <c r="A5904" t="s">
        <v>5923</v>
      </c>
      <c r="B5904" t="s">
        <v>26</v>
      </c>
      <c r="C5904">
        <v>1</v>
      </c>
      <c r="D5904">
        <v>4</v>
      </c>
      <c r="E5904">
        <v>4</v>
      </c>
      <c r="F5904" s="7" t="s">
        <v>10024</v>
      </c>
      <c r="H5904" s="1">
        <v>45132</v>
      </c>
      <c r="J5904" s="8" t="str">
        <f>IF(ISBLANK(B5904),"Unknown",B5904)</f>
        <v>Sandwich</v>
      </c>
      <c r="K5904" s="5">
        <f t="shared" si="478"/>
        <v>1</v>
      </c>
      <c r="L5904" s="5">
        <f t="shared" si="478"/>
        <v>4</v>
      </c>
      <c r="M5904" s="5">
        <f t="shared" si="479"/>
        <v>4</v>
      </c>
      <c r="N5904" s="8" t="str">
        <f>IF(ISBLANK(F5904),"Unknown",F5904)</f>
        <v>Unknown</v>
      </c>
      <c r="O5904" s="8" t="str">
        <f>IF(ISBLANK(G5904),"Unknown",G5904)</f>
        <v>Unknown</v>
      </c>
      <c r="P5904" s="6">
        <f>IF(ISBLANK(H5904),"Unknown",H5904)</f>
        <v>45132</v>
      </c>
      <c r="Q5904" s="13">
        <f t="shared" si="480"/>
        <v>1</v>
      </c>
      <c r="R5904" s="13">
        <f t="shared" si="481"/>
        <v>4</v>
      </c>
      <c r="S5904" s="11">
        <f t="shared" si="482"/>
        <v>4</v>
      </c>
    </row>
    <row r="5905" spans="1:19" x14ac:dyDescent="0.3">
      <c r="A5905" t="s">
        <v>5924</v>
      </c>
      <c r="B5905" t="s">
        <v>37</v>
      </c>
      <c r="C5905">
        <v>4</v>
      </c>
      <c r="D5905">
        <v>3</v>
      </c>
      <c r="E5905">
        <v>12</v>
      </c>
      <c r="F5905" t="s">
        <v>14</v>
      </c>
      <c r="G5905" t="s">
        <v>11</v>
      </c>
      <c r="H5905" s="1">
        <v>45225</v>
      </c>
      <c r="J5905" s="8" t="str">
        <f>IF(ISBLANK(B5905),"Unknown",B5905)</f>
        <v>Juice</v>
      </c>
      <c r="K5905" s="5">
        <f t="shared" si="478"/>
        <v>4</v>
      </c>
      <c r="L5905" s="5">
        <f t="shared" si="478"/>
        <v>3</v>
      </c>
      <c r="M5905" s="5">
        <f t="shared" si="479"/>
        <v>12</v>
      </c>
      <c r="N5905" s="8" t="str">
        <f>IF(ISBLANK(F5905),"Unknown",F5905)</f>
        <v>Cash</v>
      </c>
      <c r="O5905" s="8" t="str">
        <f>IF(ISBLANK(G5905),"Unknown",G5905)</f>
        <v>Takeaway</v>
      </c>
      <c r="P5905" s="6">
        <f>IF(ISBLANK(H5905),"Unknown",H5905)</f>
        <v>45225</v>
      </c>
      <c r="Q5905" s="13">
        <f t="shared" si="480"/>
        <v>4</v>
      </c>
      <c r="R5905" s="13">
        <f t="shared" si="481"/>
        <v>3</v>
      </c>
      <c r="S5905" s="11">
        <f t="shared" si="482"/>
        <v>12</v>
      </c>
    </row>
    <row r="5906" spans="1:19" x14ac:dyDescent="0.3">
      <c r="A5906" t="s">
        <v>5925</v>
      </c>
      <c r="B5906" t="s">
        <v>19</v>
      </c>
      <c r="C5906">
        <v>3</v>
      </c>
      <c r="D5906">
        <v>5</v>
      </c>
      <c r="E5906">
        <v>15</v>
      </c>
      <c r="F5906" t="s">
        <v>21</v>
      </c>
      <c r="G5906" t="s">
        <v>11</v>
      </c>
      <c r="H5906" s="1">
        <v>45250</v>
      </c>
      <c r="J5906" s="8" t="str">
        <f>IF(ISBLANK(B5906),"Unknown",B5906)</f>
        <v>Salad</v>
      </c>
      <c r="K5906" s="5">
        <f t="shared" si="478"/>
        <v>3</v>
      </c>
      <c r="L5906" s="5">
        <f t="shared" si="478"/>
        <v>5</v>
      </c>
      <c r="M5906" s="5">
        <f t="shared" si="479"/>
        <v>15</v>
      </c>
      <c r="N5906" s="8" t="str">
        <f>IF(ISBLANK(F5906),"Unknown",F5906)</f>
        <v>Digital Wallet</v>
      </c>
      <c r="O5906" s="8" t="str">
        <f>IF(ISBLANK(G5906),"Unknown",G5906)</f>
        <v>Takeaway</v>
      </c>
      <c r="P5906" s="6">
        <f>IF(ISBLANK(H5906),"Unknown",H5906)</f>
        <v>45250</v>
      </c>
      <c r="Q5906" s="13">
        <f t="shared" si="480"/>
        <v>3</v>
      </c>
      <c r="R5906" s="13">
        <f t="shared" si="481"/>
        <v>5</v>
      </c>
      <c r="S5906" s="11">
        <f t="shared" si="482"/>
        <v>15</v>
      </c>
    </row>
    <row r="5907" spans="1:19" x14ac:dyDescent="0.3">
      <c r="A5907" t="s">
        <v>5926</v>
      </c>
      <c r="B5907" t="s">
        <v>37</v>
      </c>
      <c r="C5907">
        <v>4</v>
      </c>
      <c r="D5907">
        <v>3</v>
      </c>
      <c r="E5907">
        <v>12</v>
      </c>
      <c r="F5907" t="s">
        <v>21</v>
      </c>
      <c r="G5907" t="s">
        <v>11</v>
      </c>
      <c r="H5907" s="1">
        <v>44931</v>
      </c>
      <c r="J5907" s="8" t="str">
        <f>IF(ISBLANK(B5907),"Unknown",B5907)</f>
        <v>Juice</v>
      </c>
      <c r="K5907" s="5">
        <f t="shared" si="478"/>
        <v>4</v>
      </c>
      <c r="L5907" s="5">
        <f t="shared" si="478"/>
        <v>3</v>
      </c>
      <c r="M5907" s="5">
        <f t="shared" si="479"/>
        <v>12</v>
      </c>
      <c r="N5907" s="8" t="str">
        <f>IF(ISBLANK(F5907),"Unknown",F5907)</f>
        <v>Digital Wallet</v>
      </c>
      <c r="O5907" s="8" t="str">
        <f>IF(ISBLANK(G5907),"Unknown",G5907)</f>
        <v>Takeaway</v>
      </c>
      <c r="P5907" s="6">
        <f>IF(ISBLANK(H5907),"Unknown",H5907)</f>
        <v>44931</v>
      </c>
      <c r="Q5907" s="13">
        <f t="shared" si="480"/>
        <v>4</v>
      </c>
      <c r="R5907" s="13">
        <f t="shared" si="481"/>
        <v>3</v>
      </c>
      <c r="S5907" s="11">
        <f t="shared" si="482"/>
        <v>12</v>
      </c>
    </row>
    <row r="5908" spans="1:19" x14ac:dyDescent="0.3">
      <c r="A5908" t="s">
        <v>5927</v>
      </c>
      <c r="B5908" t="s">
        <v>63</v>
      </c>
      <c r="C5908">
        <v>2</v>
      </c>
      <c r="D5908">
        <v>1.5</v>
      </c>
      <c r="E5908">
        <v>3</v>
      </c>
      <c r="G5908" t="s">
        <v>15</v>
      </c>
      <c r="H5908" s="1">
        <v>45093</v>
      </c>
      <c r="J5908" s="8" t="str">
        <f>IF(ISBLANK(B5908),"Unknown",B5908)</f>
        <v>Tea</v>
      </c>
      <c r="K5908" s="5">
        <f t="shared" si="478"/>
        <v>2</v>
      </c>
      <c r="L5908" s="5">
        <f t="shared" si="478"/>
        <v>1.5</v>
      </c>
      <c r="M5908" s="5">
        <f t="shared" si="479"/>
        <v>3</v>
      </c>
      <c r="N5908" s="8" t="str">
        <f>IF(ISBLANK(F5908),"Unknown",F5908)</f>
        <v>Unknown</v>
      </c>
      <c r="O5908" s="8" t="str">
        <f>IF(ISBLANK(G5908),"Unknown",G5908)</f>
        <v>In-store</v>
      </c>
      <c r="P5908" s="6">
        <f>IF(ISBLANK(H5908),"Unknown",H5908)</f>
        <v>45093</v>
      </c>
      <c r="Q5908" s="13">
        <f t="shared" si="480"/>
        <v>2</v>
      </c>
      <c r="R5908" s="13">
        <f t="shared" si="481"/>
        <v>1.5</v>
      </c>
      <c r="S5908" s="11">
        <f t="shared" si="482"/>
        <v>3</v>
      </c>
    </row>
    <row r="5909" spans="1:19" x14ac:dyDescent="0.3">
      <c r="A5909" t="s">
        <v>5928</v>
      </c>
      <c r="B5909" t="s">
        <v>9</v>
      </c>
      <c r="C5909">
        <v>5</v>
      </c>
      <c r="D5909">
        <v>2</v>
      </c>
      <c r="E5909">
        <v>10</v>
      </c>
      <c r="F5909" t="s">
        <v>14</v>
      </c>
      <c r="G5909" t="s">
        <v>15</v>
      </c>
      <c r="H5909" s="1">
        <v>45034</v>
      </c>
      <c r="J5909" s="8" t="str">
        <f>IF(ISBLANK(B5909),"Unknown",B5909)</f>
        <v>Coffee</v>
      </c>
      <c r="K5909" s="5">
        <f t="shared" si="478"/>
        <v>5</v>
      </c>
      <c r="L5909" s="5">
        <f t="shared" si="478"/>
        <v>2</v>
      </c>
      <c r="M5909" s="5">
        <f t="shared" si="479"/>
        <v>10</v>
      </c>
      <c r="N5909" s="8" t="str">
        <f>IF(ISBLANK(F5909),"Unknown",F5909)</f>
        <v>Cash</v>
      </c>
      <c r="O5909" s="8" t="str">
        <f>IF(ISBLANK(G5909),"Unknown",G5909)</f>
        <v>In-store</v>
      </c>
      <c r="P5909" s="6">
        <f>IF(ISBLANK(H5909),"Unknown",H5909)</f>
        <v>45034</v>
      </c>
      <c r="Q5909" s="13">
        <f t="shared" si="480"/>
        <v>5</v>
      </c>
      <c r="R5909" s="13">
        <f t="shared" si="481"/>
        <v>2</v>
      </c>
      <c r="S5909" s="11">
        <f t="shared" si="482"/>
        <v>10</v>
      </c>
    </row>
    <row r="5910" spans="1:19" x14ac:dyDescent="0.3">
      <c r="A5910" t="s">
        <v>5929</v>
      </c>
      <c r="B5910" t="s">
        <v>9</v>
      </c>
      <c r="C5910">
        <v>3</v>
      </c>
      <c r="D5910">
        <v>2</v>
      </c>
      <c r="E5910">
        <v>6</v>
      </c>
      <c r="F5910" t="s">
        <v>21</v>
      </c>
      <c r="G5910" t="s">
        <v>11</v>
      </c>
      <c r="H5910" s="1">
        <v>44957</v>
      </c>
      <c r="J5910" s="8" t="str">
        <f>IF(ISBLANK(B5910),"Unknown",B5910)</f>
        <v>Coffee</v>
      </c>
      <c r="K5910" s="5">
        <f t="shared" si="478"/>
        <v>3</v>
      </c>
      <c r="L5910" s="5">
        <f t="shared" si="478"/>
        <v>2</v>
      </c>
      <c r="M5910" s="5">
        <f t="shared" si="479"/>
        <v>6</v>
      </c>
      <c r="N5910" s="8" t="str">
        <f>IF(ISBLANK(F5910),"Unknown",F5910)</f>
        <v>Digital Wallet</v>
      </c>
      <c r="O5910" s="8" t="str">
        <f>IF(ISBLANK(G5910),"Unknown",G5910)</f>
        <v>Takeaway</v>
      </c>
      <c r="P5910" s="6">
        <f>IF(ISBLANK(H5910),"Unknown",H5910)</f>
        <v>44957</v>
      </c>
      <c r="Q5910" s="13">
        <f t="shared" si="480"/>
        <v>3</v>
      </c>
      <c r="R5910" s="13">
        <f t="shared" si="481"/>
        <v>2</v>
      </c>
      <c r="S5910" s="11">
        <f t="shared" si="482"/>
        <v>6</v>
      </c>
    </row>
    <row r="5911" spans="1:19" x14ac:dyDescent="0.3">
      <c r="A5911" t="s">
        <v>5930</v>
      </c>
      <c r="B5911" t="s">
        <v>9</v>
      </c>
      <c r="C5911">
        <v>5</v>
      </c>
      <c r="D5911">
        <v>2</v>
      </c>
      <c r="E5911">
        <v>10</v>
      </c>
      <c r="F5911" t="s">
        <v>14</v>
      </c>
      <c r="G5911" t="s">
        <v>11</v>
      </c>
      <c r="H5911" s="1">
        <v>44959</v>
      </c>
      <c r="J5911" s="8" t="str">
        <f>IF(ISBLANK(B5911),"Unknown",B5911)</f>
        <v>Coffee</v>
      </c>
      <c r="K5911" s="5">
        <f t="shared" si="478"/>
        <v>5</v>
      </c>
      <c r="L5911" s="5">
        <f t="shared" si="478"/>
        <v>2</v>
      </c>
      <c r="M5911" s="5">
        <f t="shared" si="479"/>
        <v>10</v>
      </c>
      <c r="N5911" s="8" t="str">
        <f>IF(ISBLANK(F5911),"Unknown",F5911)</f>
        <v>Cash</v>
      </c>
      <c r="O5911" s="8" t="str">
        <f>IF(ISBLANK(G5911),"Unknown",G5911)</f>
        <v>Takeaway</v>
      </c>
      <c r="P5911" s="6">
        <f>IF(ISBLANK(H5911),"Unknown",H5911)</f>
        <v>44959</v>
      </c>
      <c r="Q5911" s="13">
        <f t="shared" si="480"/>
        <v>5</v>
      </c>
      <c r="R5911" s="13">
        <f t="shared" si="481"/>
        <v>2</v>
      </c>
      <c r="S5911" s="11">
        <f t="shared" si="482"/>
        <v>10</v>
      </c>
    </row>
    <row r="5912" spans="1:19" x14ac:dyDescent="0.3">
      <c r="A5912" t="s">
        <v>5931</v>
      </c>
      <c r="B5912" t="s">
        <v>26</v>
      </c>
      <c r="C5912">
        <v>4</v>
      </c>
      <c r="D5912">
        <v>4</v>
      </c>
      <c r="E5912">
        <v>16</v>
      </c>
      <c r="F5912" t="s">
        <v>10</v>
      </c>
      <c r="H5912" s="1">
        <v>45094</v>
      </c>
      <c r="J5912" s="8" t="str">
        <f>IF(ISBLANK(B5912),"Unknown",B5912)</f>
        <v>Sandwich</v>
      </c>
      <c r="K5912" s="5">
        <f t="shared" si="478"/>
        <v>4</v>
      </c>
      <c r="L5912" s="5">
        <f t="shared" si="478"/>
        <v>4</v>
      </c>
      <c r="M5912" s="5">
        <f t="shared" si="479"/>
        <v>16</v>
      </c>
      <c r="N5912" s="8" t="str">
        <f>IF(ISBLANK(F5912),"Unknown",F5912)</f>
        <v>Credit Card</v>
      </c>
      <c r="O5912" s="8" t="str">
        <f>IF(ISBLANK(G5912),"Unknown",G5912)</f>
        <v>Unknown</v>
      </c>
      <c r="P5912" s="6">
        <f>IF(ISBLANK(H5912),"Unknown",H5912)</f>
        <v>45094</v>
      </c>
      <c r="Q5912" s="13">
        <f t="shared" si="480"/>
        <v>4</v>
      </c>
      <c r="R5912" s="13">
        <f t="shared" si="481"/>
        <v>4</v>
      </c>
      <c r="S5912" s="11">
        <f t="shared" si="482"/>
        <v>16</v>
      </c>
    </row>
    <row r="5913" spans="1:19" x14ac:dyDescent="0.3">
      <c r="A5913" t="s">
        <v>5932</v>
      </c>
      <c r="B5913" t="s">
        <v>19</v>
      </c>
      <c r="C5913">
        <v>5</v>
      </c>
      <c r="D5913">
        <v>5</v>
      </c>
      <c r="E5913">
        <v>25</v>
      </c>
      <c r="F5913" t="s">
        <v>14</v>
      </c>
      <c r="G5913" s="7" t="s">
        <v>10024</v>
      </c>
      <c r="H5913" s="7" t="s">
        <v>10024</v>
      </c>
      <c r="J5913" s="8" t="str">
        <f>IF(ISBLANK(B5913),"Unknown",B5913)</f>
        <v>Salad</v>
      </c>
      <c r="K5913" s="5">
        <f t="shared" si="478"/>
        <v>5</v>
      </c>
      <c r="L5913" s="5">
        <f t="shared" si="478"/>
        <v>5</v>
      </c>
      <c r="M5913" s="5">
        <f t="shared" si="479"/>
        <v>25</v>
      </c>
      <c r="N5913" s="8" t="str">
        <f>IF(ISBLANK(F5913),"Unknown",F5913)</f>
        <v>Cash</v>
      </c>
      <c r="O5913" s="8" t="str">
        <f>IF(ISBLANK(G5913),"Unknown",G5913)</f>
        <v>Unknown</v>
      </c>
      <c r="P5913" s="6" t="str">
        <f>IF(ISBLANK(H5913),"Unknown",H5913)</f>
        <v>Unknown</v>
      </c>
      <c r="Q5913" s="13">
        <f t="shared" si="480"/>
        <v>5</v>
      </c>
      <c r="R5913" s="13">
        <f t="shared" si="481"/>
        <v>5</v>
      </c>
      <c r="S5913" s="11">
        <f t="shared" si="482"/>
        <v>25</v>
      </c>
    </row>
    <row r="5914" spans="1:19" x14ac:dyDescent="0.3">
      <c r="A5914" t="s">
        <v>5933</v>
      </c>
      <c r="B5914" t="s">
        <v>26</v>
      </c>
      <c r="C5914">
        <v>1</v>
      </c>
      <c r="D5914">
        <v>4</v>
      </c>
      <c r="E5914">
        <v>4</v>
      </c>
      <c r="F5914" t="s">
        <v>21</v>
      </c>
      <c r="G5914" t="s">
        <v>11</v>
      </c>
      <c r="H5914" s="1">
        <v>45266</v>
      </c>
      <c r="J5914" s="8" t="str">
        <f>IF(ISBLANK(B5914),"Unknown",B5914)</f>
        <v>Sandwich</v>
      </c>
      <c r="K5914" s="5">
        <f t="shared" si="478"/>
        <v>1</v>
      </c>
      <c r="L5914" s="5">
        <f t="shared" si="478"/>
        <v>4</v>
      </c>
      <c r="M5914" s="5">
        <f t="shared" si="479"/>
        <v>4</v>
      </c>
      <c r="N5914" s="8" t="str">
        <f>IF(ISBLANK(F5914),"Unknown",F5914)</f>
        <v>Digital Wallet</v>
      </c>
      <c r="O5914" s="8" t="str">
        <f>IF(ISBLANK(G5914),"Unknown",G5914)</f>
        <v>Takeaway</v>
      </c>
      <c r="P5914" s="6">
        <f>IF(ISBLANK(H5914),"Unknown",H5914)</f>
        <v>45266</v>
      </c>
      <c r="Q5914" s="13">
        <f t="shared" si="480"/>
        <v>1</v>
      </c>
      <c r="R5914" s="13">
        <f t="shared" si="481"/>
        <v>4</v>
      </c>
      <c r="S5914" s="11">
        <f t="shared" si="482"/>
        <v>4</v>
      </c>
    </row>
    <row r="5915" spans="1:19" x14ac:dyDescent="0.3">
      <c r="A5915" t="s">
        <v>5934</v>
      </c>
      <c r="B5915" t="s">
        <v>23</v>
      </c>
      <c r="C5915">
        <v>2</v>
      </c>
      <c r="D5915">
        <v>4</v>
      </c>
      <c r="E5915">
        <v>8</v>
      </c>
      <c r="F5915" t="s">
        <v>21</v>
      </c>
      <c r="G5915" t="s">
        <v>15</v>
      </c>
      <c r="H5915" s="1">
        <v>45271</v>
      </c>
      <c r="J5915" s="8" t="str">
        <f>IF(ISBLANK(B5915),"Unknown",B5915)</f>
        <v>Smoothie</v>
      </c>
      <c r="K5915" s="5">
        <f t="shared" si="478"/>
        <v>2</v>
      </c>
      <c r="L5915" s="5">
        <f t="shared" si="478"/>
        <v>4</v>
      </c>
      <c r="M5915" s="5">
        <f t="shared" si="479"/>
        <v>8</v>
      </c>
      <c r="N5915" s="8" t="str">
        <f>IF(ISBLANK(F5915),"Unknown",F5915)</f>
        <v>Digital Wallet</v>
      </c>
      <c r="O5915" s="8" t="str">
        <f>IF(ISBLANK(G5915),"Unknown",G5915)</f>
        <v>In-store</v>
      </c>
      <c r="P5915" s="6">
        <f>IF(ISBLANK(H5915),"Unknown",H5915)</f>
        <v>45271</v>
      </c>
      <c r="Q5915" s="13">
        <f t="shared" si="480"/>
        <v>2</v>
      </c>
      <c r="R5915" s="13">
        <f t="shared" si="481"/>
        <v>4</v>
      </c>
      <c r="S5915" s="11">
        <f t="shared" si="482"/>
        <v>8</v>
      </c>
    </row>
    <row r="5916" spans="1:19" x14ac:dyDescent="0.3">
      <c r="A5916" t="s">
        <v>5935</v>
      </c>
      <c r="B5916" t="s">
        <v>19</v>
      </c>
      <c r="C5916">
        <v>4</v>
      </c>
      <c r="D5916">
        <v>5</v>
      </c>
      <c r="E5916">
        <v>20</v>
      </c>
      <c r="G5916" t="s">
        <v>15</v>
      </c>
      <c r="J5916" s="8" t="str">
        <f>IF(ISBLANK(B5916),"Unknown",B5916)</f>
        <v>Salad</v>
      </c>
      <c r="K5916" s="5">
        <f t="shared" si="478"/>
        <v>4</v>
      </c>
      <c r="L5916" s="5">
        <f t="shared" si="478"/>
        <v>5</v>
      </c>
      <c r="M5916" s="5">
        <f t="shared" si="479"/>
        <v>20</v>
      </c>
      <c r="N5916" s="8" t="str">
        <f>IF(ISBLANK(F5916),"Unknown",F5916)</f>
        <v>Unknown</v>
      </c>
      <c r="O5916" s="8" t="str">
        <f>IF(ISBLANK(G5916),"Unknown",G5916)</f>
        <v>In-store</v>
      </c>
      <c r="P5916" s="6" t="str">
        <f>IF(ISBLANK(H5916),"Unknown",H5916)</f>
        <v>Unknown</v>
      </c>
      <c r="Q5916" s="13">
        <f t="shared" si="480"/>
        <v>4</v>
      </c>
      <c r="R5916" s="13">
        <f t="shared" si="481"/>
        <v>5</v>
      </c>
      <c r="S5916" s="11">
        <f t="shared" si="482"/>
        <v>20</v>
      </c>
    </row>
    <row r="5917" spans="1:19" x14ac:dyDescent="0.3">
      <c r="A5917" t="s">
        <v>5936</v>
      </c>
      <c r="B5917" t="s">
        <v>23</v>
      </c>
      <c r="C5917">
        <v>2</v>
      </c>
      <c r="D5917">
        <v>4</v>
      </c>
      <c r="E5917">
        <v>8</v>
      </c>
      <c r="F5917" t="s">
        <v>14</v>
      </c>
      <c r="G5917" t="s">
        <v>15</v>
      </c>
      <c r="H5917" s="1">
        <v>45092</v>
      </c>
      <c r="J5917" s="8" t="str">
        <f>IF(ISBLANK(B5917),"Unknown",B5917)</f>
        <v>Smoothie</v>
      </c>
      <c r="K5917" s="5">
        <f t="shared" si="478"/>
        <v>2</v>
      </c>
      <c r="L5917" s="5">
        <f t="shared" si="478"/>
        <v>4</v>
      </c>
      <c r="M5917" s="5">
        <f t="shared" si="479"/>
        <v>8</v>
      </c>
      <c r="N5917" s="8" t="str">
        <f>IF(ISBLANK(F5917),"Unknown",F5917)</f>
        <v>Cash</v>
      </c>
      <c r="O5917" s="8" t="str">
        <f>IF(ISBLANK(G5917),"Unknown",G5917)</f>
        <v>In-store</v>
      </c>
      <c r="P5917" s="6">
        <f>IF(ISBLANK(H5917),"Unknown",H5917)</f>
        <v>45092</v>
      </c>
      <c r="Q5917" s="13">
        <f t="shared" si="480"/>
        <v>2</v>
      </c>
      <c r="R5917" s="13">
        <f t="shared" si="481"/>
        <v>4</v>
      </c>
      <c r="S5917" s="11">
        <f t="shared" si="482"/>
        <v>8</v>
      </c>
    </row>
    <row r="5918" spans="1:19" x14ac:dyDescent="0.3">
      <c r="A5918" t="s">
        <v>5937</v>
      </c>
      <c r="B5918" t="s">
        <v>13</v>
      </c>
      <c r="C5918">
        <v>3</v>
      </c>
      <c r="D5918">
        <v>3</v>
      </c>
      <c r="E5918">
        <v>9</v>
      </c>
      <c r="G5918" t="s">
        <v>11</v>
      </c>
      <c r="H5918" s="1">
        <v>45066</v>
      </c>
      <c r="J5918" s="8" t="str">
        <f>IF(ISBLANK(B5918),"Unknown",B5918)</f>
        <v>Cake</v>
      </c>
      <c r="K5918" s="5">
        <f t="shared" si="478"/>
        <v>3</v>
      </c>
      <c r="L5918" s="5">
        <f t="shared" si="478"/>
        <v>3</v>
      </c>
      <c r="M5918" s="5">
        <f t="shared" si="479"/>
        <v>9</v>
      </c>
      <c r="N5918" s="8" t="str">
        <f>IF(ISBLANK(F5918),"Unknown",F5918)</f>
        <v>Unknown</v>
      </c>
      <c r="O5918" s="8" t="str">
        <f>IF(ISBLANK(G5918),"Unknown",G5918)</f>
        <v>Takeaway</v>
      </c>
      <c r="P5918" s="6">
        <f>IF(ISBLANK(H5918),"Unknown",H5918)</f>
        <v>45066</v>
      </c>
      <c r="Q5918" s="13">
        <f t="shared" si="480"/>
        <v>3</v>
      </c>
      <c r="R5918" s="13">
        <f t="shared" si="481"/>
        <v>3</v>
      </c>
      <c r="S5918" s="11">
        <f t="shared" si="482"/>
        <v>9</v>
      </c>
    </row>
    <row r="5919" spans="1:19" x14ac:dyDescent="0.3">
      <c r="A5919" t="s">
        <v>5938</v>
      </c>
      <c r="B5919" t="s">
        <v>9</v>
      </c>
      <c r="C5919">
        <v>4</v>
      </c>
      <c r="D5919">
        <v>2</v>
      </c>
      <c r="E5919">
        <v>8</v>
      </c>
      <c r="H5919" s="1">
        <v>45127</v>
      </c>
      <c r="J5919" s="8" t="str">
        <f>IF(ISBLANK(B5919),"Unknown",B5919)</f>
        <v>Coffee</v>
      </c>
      <c r="K5919" s="5">
        <f t="shared" si="478"/>
        <v>4</v>
      </c>
      <c r="L5919" s="5">
        <f t="shared" si="478"/>
        <v>2</v>
      </c>
      <c r="M5919" s="5">
        <f t="shared" si="479"/>
        <v>8</v>
      </c>
      <c r="N5919" s="8" t="str">
        <f>IF(ISBLANK(F5919),"Unknown",F5919)</f>
        <v>Unknown</v>
      </c>
      <c r="O5919" s="8" t="str">
        <f>IF(ISBLANK(G5919),"Unknown",G5919)</f>
        <v>Unknown</v>
      </c>
      <c r="P5919" s="6">
        <f>IF(ISBLANK(H5919),"Unknown",H5919)</f>
        <v>45127</v>
      </c>
      <c r="Q5919" s="13">
        <f t="shared" si="480"/>
        <v>4</v>
      </c>
      <c r="R5919" s="13">
        <f t="shared" si="481"/>
        <v>2</v>
      </c>
      <c r="S5919" s="11">
        <f t="shared" si="482"/>
        <v>8</v>
      </c>
    </row>
    <row r="5920" spans="1:19" x14ac:dyDescent="0.3">
      <c r="A5920" t="s">
        <v>5939</v>
      </c>
      <c r="B5920" t="s">
        <v>26</v>
      </c>
      <c r="C5920">
        <v>5</v>
      </c>
      <c r="D5920">
        <v>4</v>
      </c>
      <c r="E5920">
        <v>20</v>
      </c>
      <c r="H5920" s="1">
        <v>45068</v>
      </c>
      <c r="J5920" s="8" t="str">
        <f>IF(ISBLANK(B5920),"Unknown",B5920)</f>
        <v>Sandwich</v>
      </c>
      <c r="K5920" s="5">
        <f t="shared" si="478"/>
        <v>5</v>
      </c>
      <c r="L5920" s="5">
        <f t="shared" si="478"/>
        <v>4</v>
      </c>
      <c r="M5920" s="5">
        <f t="shared" si="479"/>
        <v>20</v>
      </c>
      <c r="N5920" s="8" t="str">
        <f>IF(ISBLANK(F5920),"Unknown",F5920)</f>
        <v>Unknown</v>
      </c>
      <c r="O5920" s="8" t="str">
        <f>IF(ISBLANK(G5920),"Unknown",G5920)</f>
        <v>Unknown</v>
      </c>
      <c r="P5920" s="6">
        <f>IF(ISBLANK(H5920),"Unknown",H5920)</f>
        <v>45068</v>
      </c>
      <c r="Q5920" s="13">
        <f t="shared" si="480"/>
        <v>5</v>
      </c>
      <c r="R5920" s="13">
        <f t="shared" si="481"/>
        <v>4</v>
      </c>
      <c r="S5920" s="11">
        <f t="shared" si="482"/>
        <v>20</v>
      </c>
    </row>
    <row r="5921" spans="1:19" x14ac:dyDescent="0.3">
      <c r="A5921" t="s">
        <v>5940</v>
      </c>
      <c r="B5921" t="s">
        <v>26</v>
      </c>
      <c r="C5921">
        <v>1</v>
      </c>
      <c r="D5921">
        <v>4</v>
      </c>
      <c r="E5921">
        <v>4</v>
      </c>
      <c r="H5921" s="1">
        <v>45149</v>
      </c>
      <c r="J5921" s="8" t="str">
        <f>IF(ISBLANK(B5921),"Unknown",B5921)</f>
        <v>Sandwich</v>
      </c>
      <c r="K5921" s="5">
        <f t="shared" si="478"/>
        <v>1</v>
      </c>
      <c r="L5921" s="5">
        <f t="shared" si="478"/>
        <v>4</v>
      </c>
      <c r="M5921" s="5">
        <f t="shared" si="479"/>
        <v>4</v>
      </c>
      <c r="N5921" s="8" t="str">
        <f>IF(ISBLANK(F5921),"Unknown",F5921)</f>
        <v>Unknown</v>
      </c>
      <c r="O5921" s="8" t="str">
        <f>IF(ISBLANK(G5921),"Unknown",G5921)</f>
        <v>Unknown</v>
      </c>
      <c r="P5921" s="6">
        <f>IF(ISBLANK(H5921),"Unknown",H5921)</f>
        <v>45149</v>
      </c>
      <c r="Q5921" s="13">
        <f t="shared" si="480"/>
        <v>1</v>
      </c>
      <c r="R5921" s="13">
        <f t="shared" si="481"/>
        <v>4</v>
      </c>
      <c r="S5921" s="11">
        <f t="shared" si="482"/>
        <v>4</v>
      </c>
    </row>
    <row r="5922" spans="1:19" x14ac:dyDescent="0.3">
      <c r="A5922" t="s">
        <v>5941</v>
      </c>
      <c r="B5922" t="s">
        <v>37</v>
      </c>
      <c r="C5922">
        <v>1</v>
      </c>
      <c r="D5922">
        <v>3</v>
      </c>
      <c r="E5922">
        <v>3</v>
      </c>
      <c r="F5922" t="s">
        <v>14</v>
      </c>
      <c r="G5922" t="s">
        <v>15</v>
      </c>
      <c r="H5922" s="1">
        <v>45278</v>
      </c>
      <c r="J5922" s="8" t="str">
        <f>IF(ISBLANK(B5922),"Unknown",B5922)</f>
        <v>Juice</v>
      </c>
      <c r="K5922" s="5">
        <f t="shared" si="478"/>
        <v>1</v>
      </c>
      <c r="L5922" s="5">
        <f t="shared" si="478"/>
        <v>3</v>
      </c>
      <c r="M5922" s="5">
        <f t="shared" si="479"/>
        <v>3</v>
      </c>
      <c r="N5922" s="8" t="str">
        <f>IF(ISBLANK(F5922),"Unknown",F5922)</f>
        <v>Cash</v>
      </c>
      <c r="O5922" s="8" t="str">
        <f>IF(ISBLANK(G5922),"Unknown",G5922)</f>
        <v>In-store</v>
      </c>
      <c r="P5922" s="6">
        <f>IF(ISBLANK(H5922),"Unknown",H5922)</f>
        <v>45278</v>
      </c>
      <c r="Q5922" s="13">
        <f t="shared" si="480"/>
        <v>1</v>
      </c>
      <c r="R5922" s="13">
        <f t="shared" si="481"/>
        <v>3</v>
      </c>
      <c r="S5922" s="11">
        <f t="shared" si="482"/>
        <v>3</v>
      </c>
    </row>
    <row r="5923" spans="1:19" x14ac:dyDescent="0.3">
      <c r="A5923" t="s">
        <v>5942</v>
      </c>
      <c r="C5923">
        <v>2</v>
      </c>
      <c r="D5923">
        <v>1.5</v>
      </c>
      <c r="E5923">
        <v>3</v>
      </c>
      <c r="F5923" t="s">
        <v>21</v>
      </c>
      <c r="G5923" t="s">
        <v>11</v>
      </c>
      <c r="H5923" s="1">
        <v>44997</v>
      </c>
      <c r="J5923" s="8" t="str">
        <f>IF(ISBLANK(B5923),"Unknown",B5923)</f>
        <v>Unknown</v>
      </c>
      <c r="K5923" s="5">
        <f t="shared" si="478"/>
        <v>2</v>
      </c>
      <c r="L5923" s="5">
        <f t="shared" si="478"/>
        <v>1.5</v>
      </c>
      <c r="M5923" s="5">
        <f t="shared" si="479"/>
        <v>3</v>
      </c>
      <c r="N5923" s="8" t="str">
        <f>IF(ISBLANK(F5923),"Unknown",F5923)</f>
        <v>Digital Wallet</v>
      </c>
      <c r="O5923" s="8" t="str">
        <f>IF(ISBLANK(G5923),"Unknown",G5923)</f>
        <v>Takeaway</v>
      </c>
      <c r="P5923" s="6">
        <f>IF(ISBLANK(H5923),"Unknown",H5923)</f>
        <v>44997</v>
      </c>
      <c r="Q5923" s="13">
        <f t="shared" si="480"/>
        <v>2</v>
      </c>
      <c r="R5923" s="13">
        <f t="shared" si="481"/>
        <v>1.5</v>
      </c>
      <c r="S5923" s="11">
        <f t="shared" si="482"/>
        <v>3</v>
      </c>
    </row>
    <row r="5924" spans="1:19" x14ac:dyDescent="0.3">
      <c r="A5924" t="s">
        <v>5943</v>
      </c>
      <c r="B5924" s="7" t="s">
        <v>10024</v>
      </c>
      <c r="C5924">
        <v>2</v>
      </c>
      <c r="D5924">
        <v>1</v>
      </c>
      <c r="E5924">
        <v>2</v>
      </c>
      <c r="H5924" s="1">
        <v>45194</v>
      </c>
      <c r="J5924" s="8" t="str">
        <f>IF(ISBLANK(B5924),"Unknown",B5924)</f>
        <v>Unknown</v>
      </c>
      <c r="K5924" s="5">
        <f t="shared" si="478"/>
        <v>2</v>
      </c>
      <c r="L5924" s="5">
        <f t="shared" si="478"/>
        <v>1</v>
      </c>
      <c r="M5924" s="5">
        <f t="shared" si="479"/>
        <v>2</v>
      </c>
      <c r="N5924" s="8" t="str">
        <f>IF(ISBLANK(F5924),"Unknown",F5924)</f>
        <v>Unknown</v>
      </c>
      <c r="O5924" s="8" t="str">
        <f>IF(ISBLANK(G5924),"Unknown",G5924)</f>
        <v>Unknown</v>
      </c>
      <c r="P5924" s="6">
        <f>IF(ISBLANK(H5924),"Unknown",H5924)</f>
        <v>45194</v>
      </c>
      <c r="Q5924" s="13">
        <f t="shared" si="480"/>
        <v>2</v>
      </c>
      <c r="R5924" s="13">
        <f t="shared" si="481"/>
        <v>1</v>
      </c>
      <c r="S5924" s="11">
        <f t="shared" si="482"/>
        <v>2</v>
      </c>
    </row>
    <row r="5925" spans="1:19" x14ac:dyDescent="0.3">
      <c r="A5925" t="s">
        <v>5944</v>
      </c>
      <c r="B5925" t="s">
        <v>26</v>
      </c>
      <c r="C5925">
        <v>2</v>
      </c>
      <c r="D5925">
        <v>4</v>
      </c>
      <c r="E5925">
        <v>8</v>
      </c>
      <c r="G5925" t="s">
        <v>11</v>
      </c>
      <c r="H5925" s="1">
        <v>45156</v>
      </c>
      <c r="J5925" s="8" t="str">
        <f>IF(ISBLANK(B5925),"Unknown",B5925)</f>
        <v>Sandwich</v>
      </c>
      <c r="K5925" s="5">
        <f t="shared" si="478"/>
        <v>2</v>
      </c>
      <c r="L5925" s="5">
        <f t="shared" si="478"/>
        <v>4</v>
      </c>
      <c r="M5925" s="5">
        <f t="shared" si="479"/>
        <v>8</v>
      </c>
      <c r="N5925" s="8" t="str">
        <f>IF(ISBLANK(F5925),"Unknown",F5925)</f>
        <v>Unknown</v>
      </c>
      <c r="O5925" s="8" t="str">
        <f>IF(ISBLANK(G5925),"Unknown",G5925)</f>
        <v>Takeaway</v>
      </c>
      <c r="P5925" s="6">
        <f>IF(ISBLANK(H5925),"Unknown",H5925)</f>
        <v>45156</v>
      </c>
      <c r="Q5925" s="13">
        <f t="shared" si="480"/>
        <v>2</v>
      </c>
      <c r="R5925" s="13">
        <f t="shared" si="481"/>
        <v>4</v>
      </c>
      <c r="S5925" s="11">
        <f t="shared" si="482"/>
        <v>8</v>
      </c>
    </row>
    <row r="5926" spans="1:19" x14ac:dyDescent="0.3">
      <c r="A5926" t="s">
        <v>5945</v>
      </c>
      <c r="B5926" t="s">
        <v>9</v>
      </c>
      <c r="C5926">
        <v>3</v>
      </c>
      <c r="D5926">
        <v>2</v>
      </c>
      <c r="E5926">
        <v>6</v>
      </c>
      <c r="F5926" t="s">
        <v>14</v>
      </c>
      <c r="H5926" s="1">
        <v>45125</v>
      </c>
      <c r="J5926" s="8" t="str">
        <f>IF(ISBLANK(B5926),"Unknown",B5926)</f>
        <v>Coffee</v>
      </c>
      <c r="K5926" s="5">
        <f t="shared" si="478"/>
        <v>3</v>
      </c>
      <c r="L5926" s="5">
        <f t="shared" si="478"/>
        <v>2</v>
      </c>
      <c r="M5926" s="5">
        <f t="shared" si="479"/>
        <v>6</v>
      </c>
      <c r="N5926" s="8" t="str">
        <f>IF(ISBLANK(F5926),"Unknown",F5926)</f>
        <v>Cash</v>
      </c>
      <c r="O5926" s="8" t="str">
        <f>IF(ISBLANK(G5926),"Unknown",G5926)</f>
        <v>Unknown</v>
      </c>
      <c r="P5926" s="6">
        <f>IF(ISBLANK(H5926),"Unknown",H5926)</f>
        <v>45125</v>
      </c>
      <c r="Q5926" s="13">
        <f t="shared" si="480"/>
        <v>3</v>
      </c>
      <c r="R5926" s="13">
        <f t="shared" si="481"/>
        <v>2</v>
      </c>
      <c r="S5926" s="11">
        <f t="shared" si="482"/>
        <v>6</v>
      </c>
    </row>
    <row r="5927" spans="1:19" x14ac:dyDescent="0.3">
      <c r="A5927" t="s">
        <v>5946</v>
      </c>
      <c r="B5927" t="s">
        <v>23</v>
      </c>
      <c r="C5927">
        <v>1</v>
      </c>
      <c r="D5927">
        <v>4</v>
      </c>
      <c r="E5927">
        <v>4</v>
      </c>
      <c r="G5927" t="s">
        <v>11</v>
      </c>
      <c r="H5927" s="1">
        <v>44986</v>
      </c>
      <c r="J5927" s="8" t="str">
        <f>IF(ISBLANK(B5927),"Unknown",B5927)</f>
        <v>Smoothie</v>
      </c>
      <c r="K5927" s="5">
        <f t="shared" si="478"/>
        <v>1</v>
      </c>
      <c r="L5927" s="5">
        <f t="shared" si="478"/>
        <v>4</v>
      </c>
      <c r="M5927" s="5">
        <f t="shared" si="479"/>
        <v>4</v>
      </c>
      <c r="N5927" s="8" t="str">
        <f>IF(ISBLANK(F5927),"Unknown",F5927)</f>
        <v>Unknown</v>
      </c>
      <c r="O5927" s="8" t="str">
        <f>IF(ISBLANK(G5927),"Unknown",G5927)</f>
        <v>Takeaway</v>
      </c>
      <c r="P5927" s="6">
        <f>IF(ISBLANK(H5927),"Unknown",H5927)</f>
        <v>44986</v>
      </c>
      <c r="Q5927" s="13">
        <f t="shared" si="480"/>
        <v>1</v>
      </c>
      <c r="R5927" s="13">
        <f t="shared" si="481"/>
        <v>4</v>
      </c>
      <c r="S5927" s="11">
        <f t="shared" si="482"/>
        <v>4</v>
      </c>
    </row>
    <row r="5928" spans="1:19" x14ac:dyDescent="0.3">
      <c r="A5928" t="s">
        <v>5947</v>
      </c>
      <c r="B5928" t="s">
        <v>19</v>
      </c>
      <c r="C5928">
        <v>2</v>
      </c>
      <c r="D5928">
        <v>5</v>
      </c>
      <c r="E5928">
        <v>10</v>
      </c>
      <c r="F5928" t="s">
        <v>10</v>
      </c>
      <c r="G5928" t="s">
        <v>15</v>
      </c>
      <c r="H5928" s="1">
        <v>45003</v>
      </c>
      <c r="J5928" s="8" t="str">
        <f>IF(ISBLANK(B5928),"Unknown",B5928)</f>
        <v>Salad</v>
      </c>
      <c r="K5928" s="5">
        <f t="shared" si="478"/>
        <v>2</v>
      </c>
      <c r="L5928" s="5">
        <f t="shared" si="478"/>
        <v>5</v>
      </c>
      <c r="M5928" s="5">
        <f t="shared" si="479"/>
        <v>10</v>
      </c>
      <c r="N5928" s="8" t="str">
        <f>IF(ISBLANK(F5928),"Unknown",F5928)</f>
        <v>Credit Card</v>
      </c>
      <c r="O5928" s="8" t="str">
        <f>IF(ISBLANK(G5928),"Unknown",G5928)</f>
        <v>In-store</v>
      </c>
      <c r="P5928" s="6">
        <f>IF(ISBLANK(H5928),"Unknown",H5928)</f>
        <v>45003</v>
      </c>
      <c r="Q5928" s="13">
        <f t="shared" si="480"/>
        <v>2</v>
      </c>
      <c r="R5928" s="13">
        <f t="shared" si="481"/>
        <v>5</v>
      </c>
      <c r="S5928" s="11">
        <f t="shared" si="482"/>
        <v>10</v>
      </c>
    </row>
    <row r="5929" spans="1:19" x14ac:dyDescent="0.3">
      <c r="A5929" t="s">
        <v>5948</v>
      </c>
      <c r="B5929" t="s">
        <v>37</v>
      </c>
      <c r="C5929">
        <v>3</v>
      </c>
      <c r="D5929" s="7" t="s">
        <v>10024</v>
      </c>
      <c r="E5929">
        <v>9</v>
      </c>
      <c r="F5929" t="s">
        <v>14</v>
      </c>
      <c r="H5929" s="1">
        <v>44934</v>
      </c>
      <c r="J5929" s="8" t="str">
        <f>IF(ISBLANK(B5929),"Unknown",B5929)</f>
        <v>Juice</v>
      </c>
      <c r="K5929" s="5">
        <f t="shared" si="478"/>
        <v>3</v>
      </c>
      <c r="L5929" s="5" t="str">
        <f t="shared" si="478"/>
        <v>Unknown</v>
      </c>
      <c r="M5929" s="5">
        <f t="shared" si="479"/>
        <v>9</v>
      </c>
      <c r="N5929" s="8" t="str">
        <f>IF(ISBLANK(F5929),"Unknown",F5929)</f>
        <v>Cash</v>
      </c>
      <c r="O5929" s="8" t="str">
        <f>IF(ISBLANK(G5929),"Unknown",G5929)</f>
        <v>Unknown</v>
      </c>
      <c r="P5929" s="6">
        <f>IF(ISBLANK(H5929),"Unknown",H5929)</f>
        <v>44934</v>
      </c>
      <c r="Q5929" s="13">
        <f t="shared" si="480"/>
        <v>3</v>
      </c>
      <c r="R5929" s="13">
        <f t="shared" si="481"/>
        <v>0</v>
      </c>
      <c r="S5929" s="11">
        <f t="shared" si="482"/>
        <v>0</v>
      </c>
    </row>
    <row r="5930" spans="1:19" x14ac:dyDescent="0.3">
      <c r="A5930" t="s">
        <v>5949</v>
      </c>
      <c r="C5930" s="7" t="s">
        <v>10024</v>
      </c>
      <c r="D5930">
        <v>4</v>
      </c>
      <c r="E5930">
        <v>8</v>
      </c>
      <c r="F5930" t="s">
        <v>21</v>
      </c>
      <c r="G5930" t="s">
        <v>15</v>
      </c>
      <c r="H5930" s="1">
        <v>45017</v>
      </c>
      <c r="J5930" s="8" t="str">
        <f>IF(ISBLANK(B5930),"Unknown",B5930)</f>
        <v>Unknown</v>
      </c>
      <c r="K5930" s="5" t="str">
        <f t="shared" si="478"/>
        <v>Unknown</v>
      </c>
      <c r="L5930" s="5">
        <f t="shared" si="478"/>
        <v>4</v>
      </c>
      <c r="M5930" s="5">
        <f t="shared" si="479"/>
        <v>8</v>
      </c>
      <c r="N5930" s="8" t="str">
        <f>IF(ISBLANK(F5930),"Unknown",F5930)</f>
        <v>Digital Wallet</v>
      </c>
      <c r="O5930" s="8" t="str">
        <f>IF(ISBLANK(G5930),"Unknown",G5930)</f>
        <v>In-store</v>
      </c>
      <c r="P5930" s="6">
        <f>IF(ISBLANK(H5930),"Unknown",H5930)</f>
        <v>45017</v>
      </c>
      <c r="Q5930" s="13">
        <f t="shared" si="480"/>
        <v>0</v>
      </c>
      <c r="R5930" s="13">
        <f t="shared" si="481"/>
        <v>4</v>
      </c>
      <c r="S5930" s="11">
        <f t="shared" si="482"/>
        <v>0</v>
      </c>
    </row>
    <row r="5931" spans="1:19" x14ac:dyDescent="0.3">
      <c r="A5931" t="s">
        <v>5950</v>
      </c>
      <c r="B5931" t="s">
        <v>17</v>
      </c>
      <c r="C5931">
        <v>3</v>
      </c>
      <c r="D5931">
        <v>1</v>
      </c>
      <c r="E5931">
        <v>3</v>
      </c>
      <c r="F5931" t="s">
        <v>14</v>
      </c>
      <c r="G5931" t="s">
        <v>11</v>
      </c>
      <c r="H5931" s="1">
        <v>44933</v>
      </c>
      <c r="J5931" s="8" t="str">
        <f>IF(ISBLANK(B5931),"Unknown",B5931)</f>
        <v>Cookie</v>
      </c>
      <c r="K5931" s="5">
        <f t="shared" si="478"/>
        <v>3</v>
      </c>
      <c r="L5931" s="5">
        <f t="shared" si="478"/>
        <v>1</v>
      </c>
      <c r="M5931" s="5">
        <f t="shared" si="479"/>
        <v>3</v>
      </c>
      <c r="N5931" s="8" t="str">
        <f>IF(ISBLANK(F5931),"Unknown",F5931)</f>
        <v>Cash</v>
      </c>
      <c r="O5931" s="8" t="str">
        <f>IF(ISBLANK(G5931),"Unknown",G5931)</f>
        <v>Takeaway</v>
      </c>
      <c r="P5931" s="6">
        <f>IF(ISBLANK(H5931),"Unknown",H5931)</f>
        <v>44933</v>
      </c>
      <c r="Q5931" s="13">
        <f t="shared" si="480"/>
        <v>3</v>
      </c>
      <c r="R5931" s="13">
        <f t="shared" si="481"/>
        <v>1</v>
      </c>
      <c r="S5931" s="11">
        <f t="shared" si="482"/>
        <v>3</v>
      </c>
    </row>
    <row r="5932" spans="1:19" x14ac:dyDescent="0.3">
      <c r="A5932" t="s">
        <v>5951</v>
      </c>
      <c r="B5932" s="7" t="s">
        <v>10024</v>
      </c>
      <c r="C5932">
        <v>2</v>
      </c>
      <c r="D5932">
        <v>1</v>
      </c>
      <c r="E5932">
        <v>2</v>
      </c>
      <c r="G5932" t="s">
        <v>15</v>
      </c>
      <c r="H5932" s="1">
        <v>45174</v>
      </c>
      <c r="J5932" s="8" t="str">
        <f>IF(ISBLANK(B5932),"Unknown",B5932)</f>
        <v>Unknown</v>
      </c>
      <c r="K5932" s="5">
        <f t="shared" si="478"/>
        <v>2</v>
      </c>
      <c r="L5932" s="5">
        <f t="shared" si="478"/>
        <v>1</v>
      </c>
      <c r="M5932" s="5">
        <f t="shared" si="479"/>
        <v>2</v>
      </c>
      <c r="N5932" s="8" t="str">
        <f>IF(ISBLANK(F5932),"Unknown",F5932)</f>
        <v>Unknown</v>
      </c>
      <c r="O5932" s="8" t="str">
        <f>IF(ISBLANK(G5932),"Unknown",G5932)</f>
        <v>In-store</v>
      </c>
      <c r="P5932" s="6">
        <f>IF(ISBLANK(H5932),"Unknown",H5932)</f>
        <v>45174</v>
      </c>
      <c r="Q5932" s="13">
        <f t="shared" si="480"/>
        <v>2</v>
      </c>
      <c r="R5932" s="13">
        <f t="shared" si="481"/>
        <v>1</v>
      </c>
      <c r="S5932" s="11">
        <f t="shared" si="482"/>
        <v>2</v>
      </c>
    </row>
    <row r="5933" spans="1:19" x14ac:dyDescent="0.3">
      <c r="A5933" t="s">
        <v>5952</v>
      </c>
      <c r="B5933" t="s">
        <v>13</v>
      </c>
      <c r="C5933">
        <v>3</v>
      </c>
      <c r="D5933">
        <v>3</v>
      </c>
      <c r="E5933">
        <v>9</v>
      </c>
      <c r="F5933" s="7" t="s">
        <v>10024</v>
      </c>
      <c r="G5933" s="7" t="s">
        <v>10024</v>
      </c>
      <c r="H5933" s="1">
        <v>44953</v>
      </c>
      <c r="J5933" s="8" t="str">
        <f>IF(ISBLANK(B5933),"Unknown",B5933)</f>
        <v>Cake</v>
      </c>
      <c r="K5933" s="5">
        <f t="shared" si="478"/>
        <v>3</v>
      </c>
      <c r="L5933" s="5">
        <f t="shared" si="478"/>
        <v>3</v>
      </c>
      <c r="M5933" s="5">
        <f t="shared" si="479"/>
        <v>9</v>
      </c>
      <c r="N5933" s="8" t="str">
        <f>IF(ISBLANK(F5933),"Unknown",F5933)</f>
        <v>Unknown</v>
      </c>
      <c r="O5933" s="8" t="str">
        <f>IF(ISBLANK(G5933),"Unknown",G5933)</f>
        <v>Unknown</v>
      </c>
      <c r="P5933" s="6">
        <f>IF(ISBLANK(H5933),"Unknown",H5933)</f>
        <v>44953</v>
      </c>
      <c r="Q5933" s="13">
        <f t="shared" si="480"/>
        <v>3</v>
      </c>
      <c r="R5933" s="13">
        <f t="shared" si="481"/>
        <v>3</v>
      </c>
      <c r="S5933" s="11">
        <f t="shared" si="482"/>
        <v>9</v>
      </c>
    </row>
    <row r="5934" spans="1:19" x14ac:dyDescent="0.3">
      <c r="A5934" t="s">
        <v>5953</v>
      </c>
      <c r="B5934" t="s">
        <v>23</v>
      </c>
      <c r="C5934">
        <v>2</v>
      </c>
      <c r="D5934">
        <v>4</v>
      </c>
      <c r="E5934">
        <v>8</v>
      </c>
      <c r="F5934" t="s">
        <v>21</v>
      </c>
      <c r="H5934" s="1">
        <v>45109</v>
      </c>
      <c r="J5934" s="8" t="str">
        <f>IF(ISBLANK(B5934),"Unknown",B5934)</f>
        <v>Smoothie</v>
      </c>
      <c r="K5934" s="5">
        <f t="shared" si="478"/>
        <v>2</v>
      </c>
      <c r="L5934" s="5">
        <f t="shared" si="478"/>
        <v>4</v>
      </c>
      <c r="M5934" s="5">
        <f t="shared" si="479"/>
        <v>8</v>
      </c>
      <c r="N5934" s="8" t="str">
        <f>IF(ISBLANK(F5934),"Unknown",F5934)</f>
        <v>Digital Wallet</v>
      </c>
      <c r="O5934" s="8" t="str">
        <f>IF(ISBLANK(G5934),"Unknown",G5934)</f>
        <v>Unknown</v>
      </c>
      <c r="P5934" s="6">
        <f>IF(ISBLANK(H5934),"Unknown",H5934)</f>
        <v>45109</v>
      </c>
      <c r="Q5934" s="13">
        <f t="shared" si="480"/>
        <v>2</v>
      </c>
      <c r="R5934" s="13">
        <f t="shared" si="481"/>
        <v>4</v>
      </c>
      <c r="S5934" s="11">
        <f t="shared" si="482"/>
        <v>8</v>
      </c>
    </row>
    <row r="5935" spans="1:19" x14ac:dyDescent="0.3">
      <c r="A5935" t="s">
        <v>5954</v>
      </c>
      <c r="C5935">
        <v>4</v>
      </c>
      <c r="D5935">
        <v>4</v>
      </c>
      <c r="E5935">
        <v>16</v>
      </c>
      <c r="H5935" s="1">
        <v>45068</v>
      </c>
      <c r="J5935" s="8" t="str">
        <f>IF(ISBLANK(B5935),"Unknown",B5935)</f>
        <v>Unknown</v>
      </c>
      <c r="K5935" s="5">
        <f t="shared" si="478"/>
        <v>4</v>
      </c>
      <c r="L5935" s="5">
        <f t="shared" si="478"/>
        <v>4</v>
      </c>
      <c r="M5935" s="5">
        <f t="shared" si="479"/>
        <v>16</v>
      </c>
      <c r="N5935" s="8" t="str">
        <f>IF(ISBLANK(F5935),"Unknown",F5935)</f>
        <v>Unknown</v>
      </c>
      <c r="O5935" s="8" t="str">
        <f>IF(ISBLANK(G5935),"Unknown",G5935)</f>
        <v>Unknown</v>
      </c>
      <c r="P5935" s="6">
        <f>IF(ISBLANK(H5935),"Unknown",H5935)</f>
        <v>45068</v>
      </c>
      <c r="Q5935" s="13">
        <f t="shared" si="480"/>
        <v>4</v>
      </c>
      <c r="R5935" s="13">
        <f t="shared" si="481"/>
        <v>4</v>
      </c>
      <c r="S5935" s="11">
        <f t="shared" si="482"/>
        <v>16</v>
      </c>
    </row>
    <row r="5936" spans="1:19" x14ac:dyDescent="0.3">
      <c r="A5936" t="s">
        <v>5955</v>
      </c>
      <c r="B5936" t="s">
        <v>13</v>
      </c>
      <c r="C5936">
        <v>1</v>
      </c>
      <c r="D5936">
        <v>3</v>
      </c>
      <c r="E5936">
        <v>3</v>
      </c>
      <c r="H5936" s="1">
        <v>45183</v>
      </c>
      <c r="J5936" s="8" t="str">
        <f>IF(ISBLANK(B5936),"Unknown",B5936)</f>
        <v>Cake</v>
      </c>
      <c r="K5936" s="5">
        <f t="shared" si="478"/>
        <v>1</v>
      </c>
      <c r="L5936" s="5">
        <f t="shared" si="478"/>
        <v>3</v>
      </c>
      <c r="M5936" s="5">
        <f t="shared" si="479"/>
        <v>3</v>
      </c>
      <c r="N5936" s="8" t="str">
        <f>IF(ISBLANK(F5936),"Unknown",F5936)</f>
        <v>Unknown</v>
      </c>
      <c r="O5936" s="8" t="str">
        <f>IF(ISBLANK(G5936),"Unknown",G5936)</f>
        <v>Unknown</v>
      </c>
      <c r="P5936" s="6">
        <f>IF(ISBLANK(H5936),"Unknown",H5936)</f>
        <v>45183</v>
      </c>
      <c r="Q5936" s="13">
        <f t="shared" si="480"/>
        <v>1</v>
      </c>
      <c r="R5936" s="13">
        <f t="shared" si="481"/>
        <v>3</v>
      </c>
      <c r="S5936" s="11">
        <f t="shared" si="482"/>
        <v>3</v>
      </c>
    </row>
    <row r="5937" spans="1:19" x14ac:dyDescent="0.3">
      <c r="A5937" t="s">
        <v>5956</v>
      </c>
      <c r="B5937" t="s">
        <v>23</v>
      </c>
      <c r="C5937">
        <v>1</v>
      </c>
      <c r="D5937">
        <v>4</v>
      </c>
      <c r="E5937">
        <v>4</v>
      </c>
      <c r="F5937" t="s">
        <v>14</v>
      </c>
      <c r="G5937" t="s">
        <v>15</v>
      </c>
      <c r="H5937" s="1">
        <v>44990</v>
      </c>
      <c r="J5937" s="8" t="str">
        <f>IF(ISBLANK(B5937),"Unknown",B5937)</f>
        <v>Smoothie</v>
      </c>
      <c r="K5937" s="5">
        <f t="shared" si="478"/>
        <v>1</v>
      </c>
      <c r="L5937" s="5">
        <f t="shared" si="478"/>
        <v>4</v>
      </c>
      <c r="M5937" s="5">
        <f t="shared" si="479"/>
        <v>4</v>
      </c>
      <c r="N5937" s="8" t="str">
        <f>IF(ISBLANK(F5937),"Unknown",F5937)</f>
        <v>Cash</v>
      </c>
      <c r="O5937" s="8" t="str">
        <f>IF(ISBLANK(G5937),"Unknown",G5937)</f>
        <v>In-store</v>
      </c>
      <c r="P5937" s="6">
        <f>IF(ISBLANK(H5937),"Unknown",H5937)</f>
        <v>44990</v>
      </c>
      <c r="Q5937" s="13">
        <f t="shared" si="480"/>
        <v>1</v>
      </c>
      <c r="R5937" s="13">
        <f t="shared" si="481"/>
        <v>4</v>
      </c>
      <c r="S5937" s="11">
        <f t="shared" si="482"/>
        <v>4</v>
      </c>
    </row>
    <row r="5938" spans="1:19" x14ac:dyDescent="0.3">
      <c r="A5938" t="s">
        <v>5957</v>
      </c>
      <c r="B5938" s="7" t="s">
        <v>10024</v>
      </c>
      <c r="C5938">
        <v>3</v>
      </c>
      <c r="D5938">
        <v>1</v>
      </c>
      <c r="E5938">
        <v>3</v>
      </c>
      <c r="F5938" t="s">
        <v>10</v>
      </c>
      <c r="G5938" t="s">
        <v>15</v>
      </c>
      <c r="H5938" s="1">
        <v>45151</v>
      </c>
      <c r="J5938" s="8" t="str">
        <f>IF(ISBLANK(B5938),"Unknown",B5938)</f>
        <v>Unknown</v>
      </c>
      <c r="K5938" s="5">
        <f t="shared" si="478"/>
        <v>3</v>
      </c>
      <c r="L5938" s="5">
        <f t="shared" si="478"/>
        <v>1</v>
      </c>
      <c r="M5938" s="5">
        <f t="shared" si="479"/>
        <v>3</v>
      </c>
      <c r="N5938" s="8" t="str">
        <f>IF(ISBLANK(F5938),"Unknown",F5938)</f>
        <v>Credit Card</v>
      </c>
      <c r="O5938" s="8" t="str">
        <f>IF(ISBLANK(G5938),"Unknown",G5938)</f>
        <v>In-store</v>
      </c>
      <c r="P5938" s="6">
        <f>IF(ISBLANK(H5938),"Unknown",H5938)</f>
        <v>45151</v>
      </c>
      <c r="Q5938" s="13">
        <f t="shared" si="480"/>
        <v>3</v>
      </c>
      <c r="R5938" s="13">
        <f t="shared" si="481"/>
        <v>1</v>
      </c>
      <c r="S5938" s="11">
        <f t="shared" si="482"/>
        <v>3</v>
      </c>
    </row>
    <row r="5939" spans="1:19" x14ac:dyDescent="0.3">
      <c r="A5939" t="s">
        <v>5958</v>
      </c>
      <c r="B5939" t="s">
        <v>19</v>
      </c>
      <c r="C5939">
        <v>4</v>
      </c>
      <c r="D5939">
        <v>5</v>
      </c>
      <c r="E5939">
        <v>20</v>
      </c>
      <c r="F5939" t="s">
        <v>10</v>
      </c>
      <c r="G5939" t="s">
        <v>15</v>
      </c>
      <c r="H5939" s="1">
        <v>45156</v>
      </c>
      <c r="J5939" s="8" t="str">
        <f>IF(ISBLANK(B5939),"Unknown",B5939)</f>
        <v>Salad</v>
      </c>
      <c r="K5939" s="5">
        <f t="shared" si="478"/>
        <v>4</v>
      </c>
      <c r="L5939" s="5">
        <f t="shared" si="478"/>
        <v>5</v>
      </c>
      <c r="M5939" s="5">
        <f t="shared" si="479"/>
        <v>20</v>
      </c>
      <c r="N5939" s="8" t="str">
        <f>IF(ISBLANK(F5939),"Unknown",F5939)</f>
        <v>Credit Card</v>
      </c>
      <c r="O5939" s="8" t="str">
        <f>IF(ISBLANK(G5939),"Unknown",G5939)</f>
        <v>In-store</v>
      </c>
      <c r="P5939" s="6">
        <f>IF(ISBLANK(H5939),"Unknown",H5939)</f>
        <v>45156</v>
      </c>
      <c r="Q5939" s="13">
        <f t="shared" si="480"/>
        <v>4</v>
      </c>
      <c r="R5939" s="13">
        <f t="shared" si="481"/>
        <v>5</v>
      </c>
      <c r="S5939" s="11">
        <f t="shared" si="482"/>
        <v>20</v>
      </c>
    </row>
    <row r="5940" spans="1:19" x14ac:dyDescent="0.3">
      <c r="A5940" t="s">
        <v>5959</v>
      </c>
      <c r="B5940" s="7" t="s">
        <v>10024</v>
      </c>
      <c r="C5940">
        <v>2</v>
      </c>
      <c r="D5940">
        <v>1.5</v>
      </c>
      <c r="E5940">
        <v>3</v>
      </c>
      <c r="F5940" t="s">
        <v>21</v>
      </c>
      <c r="G5940" t="s">
        <v>15</v>
      </c>
      <c r="H5940" s="1">
        <v>45283</v>
      </c>
      <c r="J5940" s="8" t="str">
        <f>IF(ISBLANK(B5940),"Unknown",B5940)</f>
        <v>Unknown</v>
      </c>
      <c r="K5940" s="5">
        <f t="shared" si="478"/>
        <v>2</v>
      </c>
      <c r="L5940" s="5">
        <f t="shared" si="478"/>
        <v>1.5</v>
      </c>
      <c r="M5940" s="5">
        <f t="shared" si="479"/>
        <v>3</v>
      </c>
      <c r="N5940" s="8" t="str">
        <f>IF(ISBLANK(F5940),"Unknown",F5940)</f>
        <v>Digital Wallet</v>
      </c>
      <c r="O5940" s="8" t="str">
        <f>IF(ISBLANK(G5940),"Unknown",G5940)</f>
        <v>In-store</v>
      </c>
      <c r="P5940" s="6">
        <f>IF(ISBLANK(H5940),"Unknown",H5940)</f>
        <v>45283</v>
      </c>
      <c r="Q5940" s="13">
        <f t="shared" si="480"/>
        <v>2</v>
      </c>
      <c r="R5940" s="13">
        <f t="shared" si="481"/>
        <v>1.5</v>
      </c>
      <c r="S5940" s="11">
        <f t="shared" si="482"/>
        <v>3</v>
      </c>
    </row>
    <row r="5941" spans="1:19" x14ac:dyDescent="0.3">
      <c r="A5941" t="s">
        <v>5960</v>
      </c>
      <c r="B5941" t="s">
        <v>17</v>
      </c>
      <c r="C5941">
        <v>3</v>
      </c>
      <c r="D5941">
        <v>1</v>
      </c>
      <c r="E5941">
        <v>3</v>
      </c>
      <c r="F5941" t="s">
        <v>10</v>
      </c>
      <c r="G5941" t="s">
        <v>11</v>
      </c>
      <c r="H5941" s="1">
        <v>45149</v>
      </c>
      <c r="J5941" s="8" t="str">
        <f>IF(ISBLANK(B5941),"Unknown",B5941)</f>
        <v>Cookie</v>
      </c>
      <c r="K5941" s="5">
        <f t="shared" si="478"/>
        <v>3</v>
      </c>
      <c r="L5941" s="5">
        <f t="shared" si="478"/>
        <v>1</v>
      </c>
      <c r="M5941" s="5">
        <f t="shared" si="479"/>
        <v>3</v>
      </c>
      <c r="N5941" s="8" t="str">
        <f>IF(ISBLANK(F5941),"Unknown",F5941)</f>
        <v>Credit Card</v>
      </c>
      <c r="O5941" s="8" t="str">
        <f>IF(ISBLANK(G5941),"Unknown",G5941)</f>
        <v>Takeaway</v>
      </c>
      <c r="P5941" s="6">
        <f>IF(ISBLANK(H5941),"Unknown",H5941)</f>
        <v>45149</v>
      </c>
      <c r="Q5941" s="13">
        <f t="shared" si="480"/>
        <v>3</v>
      </c>
      <c r="R5941" s="13">
        <f t="shared" si="481"/>
        <v>1</v>
      </c>
      <c r="S5941" s="11">
        <f t="shared" si="482"/>
        <v>3</v>
      </c>
    </row>
    <row r="5942" spans="1:19" x14ac:dyDescent="0.3">
      <c r="A5942" t="s">
        <v>5961</v>
      </c>
      <c r="B5942" t="s">
        <v>19</v>
      </c>
      <c r="C5942">
        <v>1</v>
      </c>
      <c r="D5942">
        <v>5</v>
      </c>
      <c r="E5942">
        <v>5</v>
      </c>
      <c r="F5942" t="s">
        <v>10</v>
      </c>
      <c r="G5942" t="s">
        <v>11</v>
      </c>
      <c r="H5942" s="1">
        <v>45067</v>
      </c>
      <c r="J5942" s="8" t="str">
        <f>IF(ISBLANK(B5942),"Unknown",B5942)</f>
        <v>Salad</v>
      </c>
      <c r="K5942" s="5">
        <f t="shared" si="478"/>
        <v>1</v>
      </c>
      <c r="L5942" s="5">
        <f t="shared" si="478"/>
        <v>5</v>
      </c>
      <c r="M5942" s="5">
        <f t="shared" si="479"/>
        <v>5</v>
      </c>
      <c r="N5942" s="8" t="str">
        <f>IF(ISBLANK(F5942),"Unknown",F5942)</f>
        <v>Credit Card</v>
      </c>
      <c r="O5942" s="8" t="str">
        <f>IF(ISBLANK(G5942),"Unknown",G5942)</f>
        <v>Takeaway</v>
      </c>
      <c r="P5942" s="6">
        <f>IF(ISBLANK(H5942),"Unknown",H5942)</f>
        <v>45067</v>
      </c>
      <c r="Q5942" s="13">
        <f t="shared" si="480"/>
        <v>1</v>
      </c>
      <c r="R5942" s="13">
        <f t="shared" si="481"/>
        <v>5</v>
      </c>
      <c r="S5942" s="11">
        <f t="shared" si="482"/>
        <v>5</v>
      </c>
    </row>
    <row r="5943" spans="1:19" x14ac:dyDescent="0.3">
      <c r="A5943" t="s">
        <v>5962</v>
      </c>
      <c r="B5943" t="s">
        <v>13</v>
      </c>
      <c r="C5943">
        <v>3</v>
      </c>
      <c r="D5943">
        <v>3</v>
      </c>
      <c r="E5943">
        <v>9</v>
      </c>
      <c r="F5943" t="s">
        <v>21</v>
      </c>
      <c r="G5943" t="s">
        <v>11</v>
      </c>
      <c r="H5943" s="1">
        <v>45195</v>
      </c>
      <c r="J5943" s="8" t="str">
        <f>IF(ISBLANK(B5943),"Unknown",B5943)</f>
        <v>Cake</v>
      </c>
      <c r="K5943" s="5">
        <f t="shared" si="478"/>
        <v>3</v>
      </c>
      <c r="L5943" s="5">
        <f t="shared" si="478"/>
        <v>3</v>
      </c>
      <c r="M5943" s="5">
        <f t="shared" si="479"/>
        <v>9</v>
      </c>
      <c r="N5943" s="8" t="str">
        <f>IF(ISBLANK(F5943),"Unknown",F5943)</f>
        <v>Digital Wallet</v>
      </c>
      <c r="O5943" s="8" t="str">
        <f>IF(ISBLANK(G5943),"Unknown",G5943)</f>
        <v>Takeaway</v>
      </c>
      <c r="P5943" s="6">
        <f>IF(ISBLANK(H5943),"Unknown",H5943)</f>
        <v>45195</v>
      </c>
      <c r="Q5943" s="13">
        <f t="shared" si="480"/>
        <v>3</v>
      </c>
      <c r="R5943" s="13">
        <f t="shared" si="481"/>
        <v>3</v>
      </c>
      <c r="S5943" s="11">
        <f t="shared" si="482"/>
        <v>9</v>
      </c>
    </row>
    <row r="5944" spans="1:19" x14ac:dyDescent="0.3">
      <c r="A5944" t="s">
        <v>5963</v>
      </c>
      <c r="B5944" t="s">
        <v>13</v>
      </c>
      <c r="C5944">
        <v>2</v>
      </c>
      <c r="D5944">
        <v>3</v>
      </c>
      <c r="E5944">
        <v>6</v>
      </c>
      <c r="F5944" t="s">
        <v>14</v>
      </c>
      <c r="G5944" s="7" t="s">
        <v>10024</v>
      </c>
      <c r="H5944" s="1">
        <v>45024</v>
      </c>
      <c r="J5944" s="8" t="str">
        <f>IF(ISBLANK(B5944),"Unknown",B5944)</f>
        <v>Cake</v>
      </c>
      <c r="K5944" s="5">
        <f t="shared" si="478"/>
        <v>2</v>
      </c>
      <c r="L5944" s="5">
        <f t="shared" si="478"/>
        <v>3</v>
      </c>
      <c r="M5944" s="5">
        <f t="shared" si="479"/>
        <v>6</v>
      </c>
      <c r="N5944" s="8" t="str">
        <f>IF(ISBLANK(F5944),"Unknown",F5944)</f>
        <v>Cash</v>
      </c>
      <c r="O5944" s="8" t="str">
        <f>IF(ISBLANK(G5944),"Unknown",G5944)</f>
        <v>Unknown</v>
      </c>
      <c r="P5944" s="6">
        <f>IF(ISBLANK(H5944),"Unknown",H5944)</f>
        <v>45024</v>
      </c>
      <c r="Q5944" s="13">
        <f t="shared" si="480"/>
        <v>2</v>
      </c>
      <c r="R5944" s="13">
        <f t="shared" si="481"/>
        <v>3</v>
      </c>
      <c r="S5944" s="11">
        <f t="shared" si="482"/>
        <v>6</v>
      </c>
    </row>
    <row r="5945" spans="1:19" x14ac:dyDescent="0.3">
      <c r="A5945" t="s">
        <v>5964</v>
      </c>
      <c r="B5945" t="s">
        <v>26</v>
      </c>
      <c r="C5945">
        <v>4</v>
      </c>
      <c r="D5945">
        <v>4</v>
      </c>
      <c r="E5945">
        <v>16</v>
      </c>
      <c r="F5945" t="s">
        <v>10</v>
      </c>
      <c r="G5945" t="s">
        <v>11</v>
      </c>
      <c r="H5945" s="1">
        <v>45095</v>
      </c>
      <c r="J5945" s="8" t="str">
        <f>IF(ISBLANK(B5945),"Unknown",B5945)</f>
        <v>Sandwich</v>
      </c>
      <c r="K5945" s="5">
        <f t="shared" si="478"/>
        <v>4</v>
      </c>
      <c r="L5945" s="5">
        <f t="shared" si="478"/>
        <v>4</v>
      </c>
      <c r="M5945" s="5">
        <f t="shared" si="479"/>
        <v>16</v>
      </c>
      <c r="N5945" s="8" t="str">
        <f>IF(ISBLANK(F5945),"Unknown",F5945)</f>
        <v>Credit Card</v>
      </c>
      <c r="O5945" s="8" t="str">
        <f>IF(ISBLANK(G5945),"Unknown",G5945)</f>
        <v>Takeaway</v>
      </c>
      <c r="P5945" s="6">
        <f>IF(ISBLANK(H5945),"Unknown",H5945)</f>
        <v>45095</v>
      </c>
      <c r="Q5945" s="13">
        <f t="shared" si="480"/>
        <v>4</v>
      </c>
      <c r="R5945" s="13">
        <f t="shared" si="481"/>
        <v>4</v>
      </c>
      <c r="S5945" s="11">
        <f t="shared" si="482"/>
        <v>16</v>
      </c>
    </row>
    <row r="5946" spans="1:19" x14ac:dyDescent="0.3">
      <c r="A5946" t="s">
        <v>5965</v>
      </c>
      <c r="B5946" t="s">
        <v>9</v>
      </c>
      <c r="C5946">
        <v>5</v>
      </c>
      <c r="D5946">
        <v>2</v>
      </c>
      <c r="E5946">
        <v>10</v>
      </c>
      <c r="H5946" s="1">
        <v>45284</v>
      </c>
      <c r="J5946" s="8" t="str">
        <f>IF(ISBLANK(B5946),"Unknown",B5946)</f>
        <v>Coffee</v>
      </c>
      <c r="K5946" s="5">
        <f t="shared" si="478"/>
        <v>5</v>
      </c>
      <c r="L5946" s="5">
        <f t="shared" si="478"/>
        <v>2</v>
      </c>
      <c r="M5946" s="5">
        <f t="shared" si="479"/>
        <v>10</v>
      </c>
      <c r="N5946" s="8" t="str">
        <f>IF(ISBLANK(F5946),"Unknown",F5946)</f>
        <v>Unknown</v>
      </c>
      <c r="O5946" s="8" t="str">
        <f>IF(ISBLANK(G5946),"Unknown",G5946)</f>
        <v>Unknown</v>
      </c>
      <c r="P5946" s="6">
        <f>IF(ISBLANK(H5946),"Unknown",H5946)</f>
        <v>45284</v>
      </c>
      <c r="Q5946" s="13">
        <f t="shared" si="480"/>
        <v>5</v>
      </c>
      <c r="R5946" s="13">
        <f t="shared" si="481"/>
        <v>2</v>
      </c>
      <c r="S5946" s="11">
        <f t="shared" si="482"/>
        <v>10</v>
      </c>
    </row>
    <row r="5947" spans="1:19" x14ac:dyDescent="0.3">
      <c r="A5947" t="s">
        <v>5966</v>
      </c>
      <c r="B5947" t="s">
        <v>63</v>
      </c>
      <c r="C5947">
        <v>1</v>
      </c>
      <c r="D5947">
        <v>1.5</v>
      </c>
      <c r="E5947">
        <v>1.5</v>
      </c>
      <c r="F5947" t="s">
        <v>14</v>
      </c>
      <c r="G5947" t="s">
        <v>15</v>
      </c>
      <c r="H5947" s="1">
        <v>45244</v>
      </c>
      <c r="J5947" s="8" t="str">
        <f>IF(ISBLANK(B5947),"Unknown",B5947)</f>
        <v>Tea</v>
      </c>
      <c r="K5947" s="5">
        <f t="shared" si="478"/>
        <v>1</v>
      </c>
      <c r="L5947" s="5">
        <f t="shared" si="478"/>
        <v>1.5</v>
      </c>
      <c r="M5947" s="5">
        <f t="shared" si="479"/>
        <v>1.5</v>
      </c>
      <c r="N5947" s="8" t="str">
        <f>IF(ISBLANK(F5947),"Unknown",F5947)</f>
        <v>Cash</v>
      </c>
      <c r="O5947" s="8" t="str">
        <f>IF(ISBLANK(G5947),"Unknown",G5947)</f>
        <v>In-store</v>
      </c>
      <c r="P5947" s="6">
        <f>IF(ISBLANK(H5947),"Unknown",H5947)</f>
        <v>45244</v>
      </c>
      <c r="Q5947" s="13">
        <f t="shared" si="480"/>
        <v>1</v>
      </c>
      <c r="R5947" s="13">
        <f t="shared" si="481"/>
        <v>1.5</v>
      </c>
      <c r="S5947" s="11">
        <f t="shared" si="482"/>
        <v>1.5</v>
      </c>
    </row>
    <row r="5948" spans="1:19" x14ac:dyDescent="0.3">
      <c r="A5948" t="s">
        <v>5967</v>
      </c>
      <c r="B5948" t="s">
        <v>63</v>
      </c>
      <c r="C5948">
        <v>2</v>
      </c>
      <c r="D5948">
        <v>1.5</v>
      </c>
      <c r="E5948">
        <v>3</v>
      </c>
      <c r="G5948" t="s">
        <v>11</v>
      </c>
      <c r="H5948" s="1">
        <v>45226</v>
      </c>
      <c r="J5948" s="8" t="str">
        <f>IF(ISBLANK(B5948),"Unknown",B5948)</f>
        <v>Tea</v>
      </c>
      <c r="K5948" s="5">
        <f t="shared" si="478"/>
        <v>2</v>
      </c>
      <c r="L5948" s="5">
        <f t="shared" si="478"/>
        <v>1.5</v>
      </c>
      <c r="M5948" s="5">
        <f t="shared" si="479"/>
        <v>3</v>
      </c>
      <c r="N5948" s="8" t="str">
        <f>IF(ISBLANK(F5948),"Unknown",F5948)</f>
        <v>Unknown</v>
      </c>
      <c r="O5948" s="8" t="str">
        <f>IF(ISBLANK(G5948),"Unknown",G5948)</f>
        <v>Takeaway</v>
      </c>
      <c r="P5948" s="6">
        <f>IF(ISBLANK(H5948),"Unknown",H5948)</f>
        <v>45226</v>
      </c>
      <c r="Q5948" s="13">
        <f t="shared" si="480"/>
        <v>2</v>
      </c>
      <c r="R5948" s="13">
        <f t="shared" si="481"/>
        <v>1.5</v>
      </c>
      <c r="S5948" s="11">
        <f t="shared" si="482"/>
        <v>3</v>
      </c>
    </row>
    <row r="5949" spans="1:19" x14ac:dyDescent="0.3">
      <c r="A5949" t="s">
        <v>5968</v>
      </c>
      <c r="B5949" t="s">
        <v>19</v>
      </c>
      <c r="C5949">
        <v>1</v>
      </c>
      <c r="D5949">
        <v>5</v>
      </c>
      <c r="E5949">
        <v>5</v>
      </c>
      <c r="F5949" t="s">
        <v>14</v>
      </c>
      <c r="H5949" s="1">
        <v>44984</v>
      </c>
      <c r="J5949" s="8" t="str">
        <f>IF(ISBLANK(B5949),"Unknown",B5949)</f>
        <v>Salad</v>
      </c>
      <c r="K5949" s="5">
        <f t="shared" si="478"/>
        <v>1</v>
      </c>
      <c r="L5949" s="5">
        <f t="shared" si="478"/>
        <v>5</v>
      </c>
      <c r="M5949" s="5">
        <f t="shared" si="479"/>
        <v>5</v>
      </c>
      <c r="N5949" s="8" t="str">
        <f>IF(ISBLANK(F5949),"Unknown",F5949)</f>
        <v>Cash</v>
      </c>
      <c r="O5949" s="8" t="str">
        <f>IF(ISBLANK(G5949),"Unknown",G5949)</f>
        <v>Unknown</v>
      </c>
      <c r="P5949" s="6">
        <f>IF(ISBLANK(H5949),"Unknown",H5949)</f>
        <v>44984</v>
      </c>
      <c r="Q5949" s="13">
        <f t="shared" si="480"/>
        <v>1</v>
      </c>
      <c r="R5949" s="13">
        <f t="shared" si="481"/>
        <v>5</v>
      </c>
      <c r="S5949" s="11">
        <f t="shared" si="482"/>
        <v>5</v>
      </c>
    </row>
    <row r="5950" spans="1:19" x14ac:dyDescent="0.3">
      <c r="A5950" t="s">
        <v>5969</v>
      </c>
      <c r="B5950" t="s">
        <v>63</v>
      </c>
      <c r="C5950">
        <v>3</v>
      </c>
      <c r="D5950">
        <v>1.5</v>
      </c>
      <c r="E5950">
        <v>4.5</v>
      </c>
      <c r="F5950" t="s">
        <v>21</v>
      </c>
      <c r="G5950" t="s">
        <v>15</v>
      </c>
      <c r="H5950" s="1">
        <v>45228</v>
      </c>
      <c r="J5950" s="8" t="str">
        <f>IF(ISBLANK(B5950),"Unknown",B5950)</f>
        <v>Tea</v>
      </c>
      <c r="K5950" s="5">
        <f t="shared" si="478"/>
        <v>3</v>
      </c>
      <c r="L5950" s="5">
        <f t="shared" si="478"/>
        <v>1.5</v>
      </c>
      <c r="M5950" s="5">
        <f t="shared" si="479"/>
        <v>4.5</v>
      </c>
      <c r="N5950" s="8" t="str">
        <f>IF(ISBLANK(F5950),"Unknown",F5950)</f>
        <v>Digital Wallet</v>
      </c>
      <c r="O5950" s="8" t="str">
        <f>IF(ISBLANK(G5950),"Unknown",G5950)</f>
        <v>In-store</v>
      </c>
      <c r="P5950" s="6">
        <f>IF(ISBLANK(H5950),"Unknown",H5950)</f>
        <v>45228</v>
      </c>
      <c r="Q5950" s="13">
        <f t="shared" si="480"/>
        <v>3</v>
      </c>
      <c r="R5950" s="13">
        <f t="shared" si="481"/>
        <v>1.5</v>
      </c>
      <c r="S5950" s="11">
        <f t="shared" si="482"/>
        <v>4.5</v>
      </c>
    </row>
    <row r="5951" spans="1:19" x14ac:dyDescent="0.3">
      <c r="A5951" t="s">
        <v>5970</v>
      </c>
      <c r="B5951" t="s">
        <v>17</v>
      </c>
      <c r="C5951">
        <v>4</v>
      </c>
      <c r="D5951">
        <v>1</v>
      </c>
      <c r="E5951">
        <v>4</v>
      </c>
      <c r="F5951" s="7" t="s">
        <v>10024</v>
      </c>
      <c r="G5951" t="s">
        <v>15</v>
      </c>
      <c r="H5951" s="1">
        <v>45201</v>
      </c>
      <c r="J5951" s="8" t="str">
        <f>IF(ISBLANK(B5951),"Unknown",B5951)</f>
        <v>Cookie</v>
      </c>
      <c r="K5951" s="5">
        <f t="shared" si="478"/>
        <v>4</v>
      </c>
      <c r="L5951" s="5">
        <f t="shared" si="478"/>
        <v>1</v>
      </c>
      <c r="M5951" s="5">
        <f t="shared" si="479"/>
        <v>4</v>
      </c>
      <c r="N5951" s="8" t="str">
        <f>IF(ISBLANK(F5951),"Unknown",F5951)</f>
        <v>Unknown</v>
      </c>
      <c r="O5951" s="8" t="str">
        <f>IF(ISBLANK(G5951),"Unknown",G5951)</f>
        <v>In-store</v>
      </c>
      <c r="P5951" s="6">
        <f>IF(ISBLANK(H5951),"Unknown",H5951)</f>
        <v>45201</v>
      </c>
      <c r="Q5951" s="13">
        <f t="shared" si="480"/>
        <v>4</v>
      </c>
      <c r="R5951" s="13">
        <f t="shared" si="481"/>
        <v>1</v>
      </c>
      <c r="S5951" s="11">
        <f t="shared" si="482"/>
        <v>4</v>
      </c>
    </row>
    <row r="5952" spans="1:19" x14ac:dyDescent="0.3">
      <c r="A5952" t="s">
        <v>5971</v>
      </c>
      <c r="B5952" t="s">
        <v>19</v>
      </c>
      <c r="C5952">
        <v>5</v>
      </c>
      <c r="D5952">
        <v>5</v>
      </c>
      <c r="E5952">
        <v>25</v>
      </c>
      <c r="F5952" t="s">
        <v>21</v>
      </c>
      <c r="G5952" t="s">
        <v>11</v>
      </c>
      <c r="H5952" s="1">
        <v>45143</v>
      </c>
      <c r="J5952" s="8" t="str">
        <f>IF(ISBLANK(B5952),"Unknown",B5952)</f>
        <v>Salad</v>
      </c>
      <c r="K5952" s="5">
        <f t="shared" si="478"/>
        <v>5</v>
      </c>
      <c r="L5952" s="5">
        <f t="shared" si="478"/>
        <v>5</v>
      </c>
      <c r="M5952" s="5">
        <f t="shared" si="479"/>
        <v>25</v>
      </c>
      <c r="N5952" s="8" t="str">
        <f>IF(ISBLANK(F5952),"Unknown",F5952)</f>
        <v>Digital Wallet</v>
      </c>
      <c r="O5952" s="8" t="str">
        <f>IF(ISBLANK(G5952),"Unknown",G5952)</f>
        <v>Takeaway</v>
      </c>
      <c r="P5952" s="6">
        <f>IF(ISBLANK(H5952),"Unknown",H5952)</f>
        <v>45143</v>
      </c>
      <c r="Q5952" s="13">
        <f t="shared" si="480"/>
        <v>5</v>
      </c>
      <c r="R5952" s="13">
        <f t="shared" si="481"/>
        <v>5</v>
      </c>
      <c r="S5952" s="11">
        <f t="shared" si="482"/>
        <v>25</v>
      </c>
    </row>
    <row r="5953" spans="1:19" x14ac:dyDescent="0.3">
      <c r="A5953" t="s">
        <v>5972</v>
      </c>
      <c r="B5953" t="s">
        <v>19</v>
      </c>
      <c r="C5953">
        <v>2</v>
      </c>
      <c r="D5953">
        <v>5</v>
      </c>
      <c r="E5953">
        <v>10</v>
      </c>
      <c r="G5953" t="s">
        <v>15</v>
      </c>
      <c r="H5953" s="1">
        <v>45190</v>
      </c>
      <c r="J5953" s="8" t="str">
        <f>IF(ISBLANK(B5953),"Unknown",B5953)</f>
        <v>Salad</v>
      </c>
      <c r="K5953" s="5">
        <f t="shared" si="478"/>
        <v>2</v>
      </c>
      <c r="L5953" s="5">
        <f t="shared" si="478"/>
        <v>5</v>
      </c>
      <c r="M5953" s="5">
        <f t="shared" si="479"/>
        <v>10</v>
      </c>
      <c r="N5953" s="8" t="str">
        <f>IF(ISBLANK(F5953),"Unknown",F5953)</f>
        <v>Unknown</v>
      </c>
      <c r="O5953" s="8" t="str">
        <f>IF(ISBLANK(G5953),"Unknown",G5953)</f>
        <v>In-store</v>
      </c>
      <c r="P5953" s="6">
        <f>IF(ISBLANK(H5953),"Unknown",H5953)</f>
        <v>45190</v>
      </c>
      <c r="Q5953" s="13">
        <f t="shared" si="480"/>
        <v>2</v>
      </c>
      <c r="R5953" s="13">
        <f t="shared" si="481"/>
        <v>5</v>
      </c>
      <c r="S5953" s="11">
        <f t="shared" si="482"/>
        <v>10</v>
      </c>
    </row>
    <row r="5954" spans="1:19" x14ac:dyDescent="0.3">
      <c r="A5954" t="s">
        <v>5973</v>
      </c>
      <c r="B5954" t="s">
        <v>13</v>
      </c>
      <c r="C5954">
        <v>2</v>
      </c>
      <c r="D5954">
        <v>3</v>
      </c>
      <c r="E5954">
        <v>6</v>
      </c>
      <c r="H5954" s="1">
        <v>45014</v>
      </c>
      <c r="J5954" s="8" t="str">
        <f>IF(ISBLANK(B5954),"Unknown",B5954)</f>
        <v>Cake</v>
      </c>
      <c r="K5954" s="5">
        <f t="shared" si="478"/>
        <v>2</v>
      </c>
      <c r="L5954" s="5">
        <f t="shared" si="478"/>
        <v>3</v>
      </c>
      <c r="M5954" s="5">
        <f t="shared" si="479"/>
        <v>6</v>
      </c>
      <c r="N5954" s="8" t="str">
        <f>IF(ISBLANK(F5954),"Unknown",F5954)</f>
        <v>Unknown</v>
      </c>
      <c r="O5954" s="8" t="str">
        <f>IF(ISBLANK(G5954),"Unknown",G5954)</f>
        <v>Unknown</v>
      </c>
      <c r="P5954" s="6">
        <f>IF(ISBLANK(H5954),"Unknown",H5954)</f>
        <v>45014</v>
      </c>
      <c r="Q5954" s="13">
        <f t="shared" si="480"/>
        <v>2</v>
      </c>
      <c r="R5954" s="13">
        <f t="shared" si="481"/>
        <v>3</v>
      </c>
      <c r="S5954" s="11">
        <f t="shared" si="482"/>
        <v>6</v>
      </c>
    </row>
    <row r="5955" spans="1:19" x14ac:dyDescent="0.3">
      <c r="A5955" t="s">
        <v>5974</v>
      </c>
      <c r="B5955" t="s">
        <v>37</v>
      </c>
      <c r="C5955">
        <v>4</v>
      </c>
      <c r="D5955">
        <v>3</v>
      </c>
      <c r="E5955">
        <v>12</v>
      </c>
      <c r="F5955" t="s">
        <v>21</v>
      </c>
      <c r="G5955" t="s">
        <v>11</v>
      </c>
      <c r="H5955" s="1">
        <v>44985</v>
      </c>
      <c r="J5955" s="8" t="str">
        <f>IF(ISBLANK(B5955),"Unknown",B5955)</f>
        <v>Juice</v>
      </c>
      <c r="K5955" s="5">
        <f t="shared" ref="K5955:L6018" si="483">IF(ISBLANK(C5955),"0",C5955)</f>
        <v>4</v>
      </c>
      <c r="L5955" s="5">
        <f t="shared" si="483"/>
        <v>3</v>
      </c>
      <c r="M5955" s="5">
        <f t="shared" ref="M5955:M6018" si="484">IF(ISBLANK(E5955),"0",E5955)</f>
        <v>12</v>
      </c>
      <c r="N5955" s="8" t="str">
        <f>IF(ISBLANK(F5955),"Unknown",F5955)</f>
        <v>Digital Wallet</v>
      </c>
      <c r="O5955" s="8" t="str">
        <f>IF(ISBLANK(G5955),"Unknown",G5955)</f>
        <v>Takeaway</v>
      </c>
      <c r="P5955" s="6">
        <f>IF(ISBLANK(H5955),"Unknown",H5955)</f>
        <v>44985</v>
      </c>
      <c r="Q5955" s="13">
        <f t="shared" ref="Q5955:Q6018" si="485">IF(K5955="Unknown",0,K5955)</f>
        <v>4</v>
      </c>
      <c r="R5955" s="13">
        <f t="shared" ref="R5955:R6018" si="486">IF(L5955="Unknown",0,L5955)</f>
        <v>3</v>
      </c>
      <c r="S5955" s="11">
        <f t="shared" ref="S5955:S6018" si="487">Q5955*R5955</f>
        <v>12</v>
      </c>
    </row>
    <row r="5956" spans="1:19" x14ac:dyDescent="0.3">
      <c r="A5956" t="s">
        <v>5975</v>
      </c>
      <c r="B5956" t="s">
        <v>9</v>
      </c>
      <c r="C5956">
        <v>3</v>
      </c>
      <c r="D5956">
        <v>2</v>
      </c>
      <c r="E5956">
        <v>6</v>
      </c>
      <c r="H5956" s="1">
        <v>45235</v>
      </c>
      <c r="J5956" s="8" t="str">
        <f>IF(ISBLANK(B5956),"Unknown",B5956)</f>
        <v>Coffee</v>
      </c>
      <c r="K5956" s="5">
        <f t="shared" si="483"/>
        <v>3</v>
      </c>
      <c r="L5956" s="5">
        <f t="shared" si="483"/>
        <v>2</v>
      </c>
      <c r="M5956" s="5">
        <f t="shared" si="484"/>
        <v>6</v>
      </c>
      <c r="N5956" s="8" t="str">
        <f>IF(ISBLANK(F5956),"Unknown",F5956)</f>
        <v>Unknown</v>
      </c>
      <c r="O5956" s="8" t="str">
        <f>IF(ISBLANK(G5956),"Unknown",G5956)</f>
        <v>Unknown</v>
      </c>
      <c r="P5956" s="6">
        <f>IF(ISBLANK(H5956),"Unknown",H5956)</f>
        <v>45235</v>
      </c>
      <c r="Q5956" s="13">
        <f t="shared" si="485"/>
        <v>3</v>
      </c>
      <c r="R5956" s="13">
        <f t="shared" si="486"/>
        <v>2</v>
      </c>
      <c r="S5956" s="11">
        <f t="shared" si="487"/>
        <v>6</v>
      </c>
    </row>
    <row r="5957" spans="1:19" x14ac:dyDescent="0.3">
      <c r="A5957" t="s">
        <v>5976</v>
      </c>
      <c r="B5957" t="s">
        <v>37</v>
      </c>
      <c r="C5957">
        <v>4</v>
      </c>
      <c r="D5957">
        <v>3</v>
      </c>
      <c r="E5957">
        <v>12</v>
      </c>
      <c r="F5957" t="s">
        <v>14</v>
      </c>
      <c r="G5957" t="s">
        <v>11</v>
      </c>
      <c r="H5957" s="1">
        <v>45079</v>
      </c>
      <c r="J5957" s="8" t="str">
        <f>IF(ISBLANK(B5957),"Unknown",B5957)</f>
        <v>Juice</v>
      </c>
      <c r="K5957" s="5">
        <f t="shared" si="483"/>
        <v>4</v>
      </c>
      <c r="L5957" s="5">
        <f t="shared" si="483"/>
        <v>3</v>
      </c>
      <c r="M5957" s="5">
        <f t="shared" si="484"/>
        <v>12</v>
      </c>
      <c r="N5957" s="8" t="str">
        <f>IF(ISBLANK(F5957),"Unknown",F5957)</f>
        <v>Cash</v>
      </c>
      <c r="O5957" s="8" t="str">
        <f>IF(ISBLANK(G5957),"Unknown",G5957)</f>
        <v>Takeaway</v>
      </c>
      <c r="P5957" s="6">
        <f>IF(ISBLANK(H5957),"Unknown",H5957)</f>
        <v>45079</v>
      </c>
      <c r="Q5957" s="13">
        <f t="shared" si="485"/>
        <v>4</v>
      </c>
      <c r="R5957" s="13">
        <f t="shared" si="486"/>
        <v>3</v>
      </c>
      <c r="S5957" s="11">
        <f t="shared" si="487"/>
        <v>12</v>
      </c>
    </row>
    <row r="5958" spans="1:19" x14ac:dyDescent="0.3">
      <c r="A5958" t="s">
        <v>5977</v>
      </c>
      <c r="B5958" t="s">
        <v>26</v>
      </c>
      <c r="D5958">
        <v>4</v>
      </c>
      <c r="E5958">
        <v>20</v>
      </c>
      <c r="F5958" t="s">
        <v>21</v>
      </c>
      <c r="G5958" t="s">
        <v>15</v>
      </c>
      <c r="H5958" s="1">
        <v>45194</v>
      </c>
      <c r="J5958" s="8" t="str">
        <f>IF(ISBLANK(B5958),"Unknown",B5958)</f>
        <v>Sandwich</v>
      </c>
      <c r="K5958" s="5" t="str">
        <f t="shared" si="483"/>
        <v>0</v>
      </c>
      <c r="L5958" s="5">
        <f t="shared" si="483"/>
        <v>4</v>
      </c>
      <c r="M5958" s="5">
        <f t="shared" si="484"/>
        <v>20</v>
      </c>
      <c r="N5958" s="8" t="str">
        <f>IF(ISBLANK(F5958),"Unknown",F5958)</f>
        <v>Digital Wallet</v>
      </c>
      <c r="O5958" s="8" t="str">
        <f>IF(ISBLANK(G5958),"Unknown",G5958)</f>
        <v>In-store</v>
      </c>
      <c r="P5958" s="6">
        <f>IF(ISBLANK(H5958),"Unknown",H5958)</f>
        <v>45194</v>
      </c>
      <c r="Q5958" s="13" t="str">
        <f t="shared" si="485"/>
        <v>0</v>
      </c>
      <c r="R5958" s="13">
        <f t="shared" si="486"/>
        <v>4</v>
      </c>
      <c r="S5958" s="11">
        <f t="shared" si="487"/>
        <v>0</v>
      </c>
    </row>
    <row r="5959" spans="1:19" x14ac:dyDescent="0.3">
      <c r="A5959" t="s">
        <v>5978</v>
      </c>
      <c r="B5959" t="s">
        <v>26</v>
      </c>
      <c r="C5959">
        <v>5</v>
      </c>
      <c r="D5959">
        <v>4</v>
      </c>
      <c r="E5959">
        <v>20</v>
      </c>
      <c r="F5959" t="s">
        <v>21</v>
      </c>
      <c r="H5959" s="1">
        <v>45202</v>
      </c>
      <c r="J5959" s="8" t="str">
        <f>IF(ISBLANK(B5959),"Unknown",B5959)</f>
        <v>Sandwich</v>
      </c>
      <c r="K5959" s="5">
        <f t="shared" si="483"/>
        <v>5</v>
      </c>
      <c r="L5959" s="5">
        <f t="shared" si="483"/>
        <v>4</v>
      </c>
      <c r="M5959" s="5">
        <f t="shared" si="484"/>
        <v>20</v>
      </c>
      <c r="N5959" s="8" t="str">
        <f>IF(ISBLANK(F5959),"Unknown",F5959)</f>
        <v>Digital Wallet</v>
      </c>
      <c r="O5959" s="8" t="str">
        <f>IF(ISBLANK(G5959),"Unknown",G5959)</f>
        <v>Unknown</v>
      </c>
      <c r="P5959" s="6">
        <f>IF(ISBLANK(H5959),"Unknown",H5959)</f>
        <v>45202</v>
      </c>
      <c r="Q5959" s="13">
        <f t="shared" si="485"/>
        <v>5</v>
      </c>
      <c r="R5959" s="13">
        <f t="shared" si="486"/>
        <v>4</v>
      </c>
      <c r="S5959" s="11">
        <f t="shared" si="487"/>
        <v>20</v>
      </c>
    </row>
    <row r="5960" spans="1:19" x14ac:dyDescent="0.3">
      <c r="A5960" t="s">
        <v>5979</v>
      </c>
      <c r="B5960" t="s">
        <v>19</v>
      </c>
      <c r="C5960">
        <v>4</v>
      </c>
      <c r="D5960">
        <v>5</v>
      </c>
      <c r="E5960">
        <v>20</v>
      </c>
      <c r="F5960" t="s">
        <v>10</v>
      </c>
      <c r="G5960" t="s">
        <v>15</v>
      </c>
      <c r="H5960" s="1">
        <v>45001</v>
      </c>
      <c r="J5960" s="8" t="str">
        <f>IF(ISBLANK(B5960),"Unknown",B5960)</f>
        <v>Salad</v>
      </c>
      <c r="K5960" s="5">
        <f t="shared" si="483"/>
        <v>4</v>
      </c>
      <c r="L5960" s="5">
        <f t="shared" si="483"/>
        <v>5</v>
      </c>
      <c r="M5960" s="5">
        <f t="shared" si="484"/>
        <v>20</v>
      </c>
      <c r="N5960" s="8" t="str">
        <f>IF(ISBLANK(F5960),"Unknown",F5960)</f>
        <v>Credit Card</v>
      </c>
      <c r="O5960" s="8" t="str">
        <f>IF(ISBLANK(G5960),"Unknown",G5960)</f>
        <v>In-store</v>
      </c>
      <c r="P5960" s="6">
        <f>IF(ISBLANK(H5960),"Unknown",H5960)</f>
        <v>45001</v>
      </c>
      <c r="Q5960" s="13">
        <f t="shared" si="485"/>
        <v>4</v>
      </c>
      <c r="R5960" s="13">
        <f t="shared" si="486"/>
        <v>5</v>
      </c>
      <c r="S5960" s="11">
        <f t="shared" si="487"/>
        <v>20</v>
      </c>
    </row>
    <row r="5961" spans="1:19" x14ac:dyDescent="0.3">
      <c r="A5961" t="s">
        <v>5980</v>
      </c>
      <c r="B5961" t="s">
        <v>37</v>
      </c>
      <c r="C5961">
        <v>5</v>
      </c>
      <c r="D5961">
        <v>3</v>
      </c>
      <c r="E5961">
        <v>15</v>
      </c>
      <c r="F5961" t="s">
        <v>10</v>
      </c>
      <c r="G5961" t="s">
        <v>11</v>
      </c>
      <c r="H5961" s="1">
        <v>45125</v>
      </c>
      <c r="J5961" s="8" t="str">
        <f>IF(ISBLANK(B5961),"Unknown",B5961)</f>
        <v>Juice</v>
      </c>
      <c r="K5961" s="5">
        <f t="shared" si="483"/>
        <v>5</v>
      </c>
      <c r="L5961" s="5">
        <f t="shared" si="483"/>
        <v>3</v>
      </c>
      <c r="M5961" s="5">
        <f t="shared" si="484"/>
        <v>15</v>
      </c>
      <c r="N5961" s="8" t="str">
        <f>IF(ISBLANK(F5961),"Unknown",F5961)</f>
        <v>Credit Card</v>
      </c>
      <c r="O5961" s="8" t="str">
        <f>IF(ISBLANK(G5961),"Unknown",G5961)</f>
        <v>Takeaway</v>
      </c>
      <c r="P5961" s="6">
        <f>IF(ISBLANK(H5961),"Unknown",H5961)</f>
        <v>45125</v>
      </c>
      <c r="Q5961" s="13">
        <f t="shared" si="485"/>
        <v>5</v>
      </c>
      <c r="R5961" s="13">
        <f t="shared" si="486"/>
        <v>3</v>
      </c>
      <c r="S5961" s="11">
        <f t="shared" si="487"/>
        <v>15</v>
      </c>
    </row>
    <row r="5962" spans="1:19" x14ac:dyDescent="0.3">
      <c r="A5962" t="s">
        <v>5981</v>
      </c>
      <c r="B5962" t="s">
        <v>13</v>
      </c>
      <c r="C5962">
        <v>2</v>
      </c>
      <c r="D5962">
        <v>3</v>
      </c>
      <c r="E5962">
        <v>6</v>
      </c>
      <c r="F5962" t="s">
        <v>10</v>
      </c>
      <c r="G5962" t="s">
        <v>11</v>
      </c>
      <c r="H5962" s="1">
        <v>45150</v>
      </c>
      <c r="J5962" s="8" t="str">
        <f>IF(ISBLANK(B5962),"Unknown",B5962)</f>
        <v>Cake</v>
      </c>
      <c r="K5962" s="5">
        <f t="shared" si="483"/>
        <v>2</v>
      </c>
      <c r="L5962" s="5">
        <f t="shared" si="483"/>
        <v>3</v>
      </c>
      <c r="M5962" s="5">
        <f t="shared" si="484"/>
        <v>6</v>
      </c>
      <c r="N5962" s="8" t="str">
        <f>IF(ISBLANK(F5962),"Unknown",F5962)</f>
        <v>Credit Card</v>
      </c>
      <c r="O5962" s="8" t="str">
        <f>IF(ISBLANK(G5962),"Unknown",G5962)</f>
        <v>Takeaway</v>
      </c>
      <c r="P5962" s="6">
        <f>IF(ISBLANK(H5962),"Unknown",H5962)</f>
        <v>45150</v>
      </c>
      <c r="Q5962" s="13">
        <f t="shared" si="485"/>
        <v>2</v>
      </c>
      <c r="R5962" s="13">
        <f t="shared" si="486"/>
        <v>3</v>
      </c>
      <c r="S5962" s="11">
        <f t="shared" si="487"/>
        <v>6</v>
      </c>
    </row>
    <row r="5963" spans="1:19" x14ac:dyDescent="0.3">
      <c r="A5963" t="s">
        <v>5982</v>
      </c>
      <c r="B5963" s="7" t="s">
        <v>10024</v>
      </c>
      <c r="C5963">
        <v>1</v>
      </c>
      <c r="D5963">
        <v>4</v>
      </c>
      <c r="E5963">
        <v>4</v>
      </c>
      <c r="F5963" t="s">
        <v>10</v>
      </c>
      <c r="H5963" s="1">
        <v>45188</v>
      </c>
      <c r="J5963" s="8" t="str">
        <f>IF(ISBLANK(B5963),"Unknown",B5963)</f>
        <v>Unknown</v>
      </c>
      <c r="K5963" s="5">
        <f t="shared" si="483"/>
        <v>1</v>
      </c>
      <c r="L5963" s="5">
        <f t="shared" si="483"/>
        <v>4</v>
      </c>
      <c r="M5963" s="5">
        <f t="shared" si="484"/>
        <v>4</v>
      </c>
      <c r="N5963" s="8" t="str">
        <f>IF(ISBLANK(F5963),"Unknown",F5963)</f>
        <v>Credit Card</v>
      </c>
      <c r="O5963" s="8" t="str">
        <f>IF(ISBLANK(G5963),"Unknown",G5963)</f>
        <v>Unknown</v>
      </c>
      <c r="P5963" s="6">
        <f>IF(ISBLANK(H5963),"Unknown",H5963)</f>
        <v>45188</v>
      </c>
      <c r="Q5963" s="13">
        <f t="shared" si="485"/>
        <v>1</v>
      </c>
      <c r="R5963" s="13">
        <f t="shared" si="486"/>
        <v>4</v>
      </c>
      <c r="S5963" s="11">
        <f t="shared" si="487"/>
        <v>4</v>
      </c>
    </row>
    <row r="5964" spans="1:19" x14ac:dyDescent="0.3">
      <c r="A5964" t="s">
        <v>5983</v>
      </c>
      <c r="B5964" t="s">
        <v>17</v>
      </c>
      <c r="C5964">
        <v>4</v>
      </c>
      <c r="D5964">
        <v>1</v>
      </c>
      <c r="E5964">
        <v>4</v>
      </c>
      <c r="H5964" s="1">
        <v>45075</v>
      </c>
      <c r="J5964" s="8" t="str">
        <f>IF(ISBLANK(B5964),"Unknown",B5964)</f>
        <v>Cookie</v>
      </c>
      <c r="K5964" s="5">
        <f t="shared" si="483"/>
        <v>4</v>
      </c>
      <c r="L5964" s="5">
        <f t="shared" si="483"/>
        <v>1</v>
      </c>
      <c r="M5964" s="5">
        <f t="shared" si="484"/>
        <v>4</v>
      </c>
      <c r="N5964" s="8" t="str">
        <f>IF(ISBLANK(F5964),"Unknown",F5964)</f>
        <v>Unknown</v>
      </c>
      <c r="O5964" s="8" t="str">
        <f>IF(ISBLANK(G5964),"Unknown",G5964)</f>
        <v>Unknown</v>
      </c>
      <c r="P5964" s="6">
        <f>IF(ISBLANK(H5964),"Unknown",H5964)</f>
        <v>45075</v>
      </c>
      <c r="Q5964" s="13">
        <f t="shared" si="485"/>
        <v>4</v>
      </c>
      <c r="R5964" s="13">
        <f t="shared" si="486"/>
        <v>1</v>
      </c>
      <c r="S5964" s="11">
        <f t="shared" si="487"/>
        <v>4</v>
      </c>
    </row>
    <row r="5965" spans="1:19" x14ac:dyDescent="0.3">
      <c r="A5965" t="s">
        <v>5984</v>
      </c>
      <c r="B5965" t="s">
        <v>23</v>
      </c>
      <c r="C5965">
        <v>1</v>
      </c>
      <c r="D5965">
        <v>4</v>
      </c>
      <c r="E5965" s="7" t="s">
        <v>10024</v>
      </c>
      <c r="F5965" t="s">
        <v>21</v>
      </c>
      <c r="H5965" s="1">
        <v>45251</v>
      </c>
      <c r="J5965" s="8" t="str">
        <f>IF(ISBLANK(B5965),"Unknown",B5965)</f>
        <v>Smoothie</v>
      </c>
      <c r="K5965" s="5">
        <f t="shared" si="483"/>
        <v>1</v>
      </c>
      <c r="L5965" s="5">
        <f t="shared" si="483"/>
        <v>4</v>
      </c>
      <c r="M5965" s="5" t="str">
        <f t="shared" si="484"/>
        <v>Unknown</v>
      </c>
      <c r="N5965" s="8" t="str">
        <f>IF(ISBLANK(F5965),"Unknown",F5965)</f>
        <v>Digital Wallet</v>
      </c>
      <c r="O5965" s="8" t="str">
        <f>IF(ISBLANK(G5965),"Unknown",G5965)</f>
        <v>Unknown</v>
      </c>
      <c r="P5965" s="6">
        <f>IF(ISBLANK(H5965),"Unknown",H5965)</f>
        <v>45251</v>
      </c>
      <c r="Q5965" s="13">
        <f t="shared" si="485"/>
        <v>1</v>
      </c>
      <c r="R5965" s="13">
        <f t="shared" si="486"/>
        <v>4</v>
      </c>
      <c r="S5965" s="11">
        <f t="shared" si="487"/>
        <v>4</v>
      </c>
    </row>
    <row r="5966" spans="1:19" x14ac:dyDescent="0.3">
      <c r="A5966" t="s">
        <v>5985</v>
      </c>
      <c r="B5966" t="s">
        <v>63</v>
      </c>
      <c r="C5966">
        <v>3</v>
      </c>
      <c r="D5966">
        <v>1.5</v>
      </c>
      <c r="E5966">
        <v>4.5</v>
      </c>
      <c r="G5966" t="s">
        <v>15</v>
      </c>
      <c r="H5966" s="1">
        <v>45190</v>
      </c>
      <c r="J5966" s="8" t="str">
        <f>IF(ISBLANK(B5966),"Unknown",B5966)</f>
        <v>Tea</v>
      </c>
      <c r="K5966" s="5">
        <f t="shared" si="483"/>
        <v>3</v>
      </c>
      <c r="L5966" s="5">
        <f t="shared" si="483"/>
        <v>1.5</v>
      </c>
      <c r="M5966" s="5">
        <f t="shared" si="484"/>
        <v>4.5</v>
      </c>
      <c r="N5966" s="8" t="str">
        <f>IF(ISBLANK(F5966),"Unknown",F5966)</f>
        <v>Unknown</v>
      </c>
      <c r="O5966" s="8" t="str">
        <f>IF(ISBLANK(G5966),"Unknown",G5966)</f>
        <v>In-store</v>
      </c>
      <c r="P5966" s="6">
        <f>IF(ISBLANK(H5966),"Unknown",H5966)</f>
        <v>45190</v>
      </c>
      <c r="Q5966" s="13">
        <f t="shared" si="485"/>
        <v>3</v>
      </c>
      <c r="R5966" s="13">
        <f t="shared" si="486"/>
        <v>1.5</v>
      </c>
      <c r="S5966" s="11">
        <f t="shared" si="487"/>
        <v>4.5</v>
      </c>
    </row>
    <row r="5967" spans="1:19" x14ac:dyDescent="0.3">
      <c r="A5967" t="s">
        <v>5986</v>
      </c>
      <c r="B5967" t="s">
        <v>9</v>
      </c>
      <c r="D5967">
        <v>2</v>
      </c>
      <c r="E5967">
        <v>2</v>
      </c>
      <c r="F5967" t="s">
        <v>14</v>
      </c>
      <c r="H5967" s="1">
        <v>45027</v>
      </c>
      <c r="J5967" s="8" t="str">
        <f>IF(ISBLANK(B5967),"Unknown",B5967)</f>
        <v>Coffee</v>
      </c>
      <c r="K5967" s="5" t="str">
        <f t="shared" si="483"/>
        <v>0</v>
      </c>
      <c r="L5967" s="5">
        <f t="shared" si="483"/>
        <v>2</v>
      </c>
      <c r="M5967" s="5">
        <f t="shared" si="484"/>
        <v>2</v>
      </c>
      <c r="N5967" s="8" t="str">
        <f>IF(ISBLANK(F5967),"Unknown",F5967)</f>
        <v>Cash</v>
      </c>
      <c r="O5967" s="8" t="str">
        <f>IF(ISBLANK(G5967),"Unknown",G5967)</f>
        <v>Unknown</v>
      </c>
      <c r="P5967" s="6">
        <f>IF(ISBLANK(H5967),"Unknown",H5967)</f>
        <v>45027</v>
      </c>
      <c r="Q5967" s="13" t="str">
        <f t="shared" si="485"/>
        <v>0</v>
      </c>
      <c r="R5967" s="13">
        <f t="shared" si="486"/>
        <v>2</v>
      </c>
      <c r="S5967" s="11">
        <f t="shared" si="487"/>
        <v>0</v>
      </c>
    </row>
    <row r="5968" spans="1:19" x14ac:dyDescent="0.3">
      <c r="A5968" t="s">
        <v>5987</v>
      </c>
      <c r="B5968" t="s">
        <v>63</v>
      </c>
      <c r="D5968">
        <v>1.5</v>
      </c>
      <c r="E5968">
        <v>1.5</v>
      </c>
      <c r="F5968" t="s">
        <v>21</v>
      </c>
      <c r="G5968" t="s">
        <v>11</v>
      </c>
      <c r="H5968" s="1">
        <v>45115</v>
      </c>
      <c r="J5968" s="8" t="str">
        <f>IF(ISBLANK(B5968),"Unknown",B5968)</f>
        <v>Tea</v>
      </c>
      <c r="K5968" s="5" t="str">
        <f t="shared" si="483"/>
        <v>0</v>
      </c>
      <c r="L5968" s="5">
        <f t="shared" si="483"/>
        <v>1.5</v>
      </c>
      <c r="M5968" s="5">
        <f t="shared" si="484"/>
        <v>1.5</v>
      </c>
      <c r="N5968" s="8" t="str">
        <f>IF(ISBLANK(F5968),"Unknown",F5968)</f>
        <v>Digital Wallet</v>
      </c>
      <c r="O5968" s="8" t="str">
        <f>IF(ISBLANK(G5968),"Unknown",G5968)</f>
        <v>Takeaway</v>
      </c>
      <c r="P5968" s="6">
        <f>IF(ISBLANK(H5968),"Unknown",H5968)</f>
        <v>45115</v>
      </c>
      <c r="Q5968" s="13" t="str">
        <f t="shared" si="485"/>
        <v>0</v>
      </c>
      <c r="R5968" s="13">
        <f t="shared" si="486"/>
        <v>1.5</v>
      </c>
      <c r="S5968" s="11">
        <f t="shared" si="487"/>
        <v>0</v>
      </c>
    </row>
    <row r="5969" spans="1:19" x14ac:dyDescent="0.3">
      <c r="A5969" t="s">
        <v>5988</v>
      </c>
      <c r="B5969" t="s">
        <v>23</v>
      </c>
      <c r="C5969">
        <v>5</v>
      </c>
      <c r="D5969">
        <v>4</v>
      </c>
      <c r="E5969">
        <v>20</v>
      </c>
      <c r="F5969" t="s">
        <v>14</v>
      </c>
      <c r="H5969" s="1">
        <v>45188</v>
      </c>
      <c r="J5969" s="8" t="str">
        <f>IF(ISBLANK(B5969),"Unknown",B5969)</f>
        <v>Smoothie</v>
      </c>
      <c r="K5969" s="5">
        <f t="shared" si="483"/>
        <v>5</v>
      </c>
      <c r="L5969" s="5">
        <f t="shared" si="483"/>
        <v>4</v>
      </c>
      <c r="M5969" s="5">
        <f t="shared" si="484"/>
        <v>20</v>
      </c>
      <c r="N5969" s="8" t="str">
        <f>IF(ISBLANK(F5969),"Unknown",F5969)</f>
        <v>Cash</v>
      </c>
      <c r="O5969" s="8" t="str">
        <f>IF(ISBLANK(G5969),"Unknown",G5969)</f>
        <v>Unknown</v>
      </c>
      <c r="P5969" s="6">
        <f>IF(ISBLANK(H5969),"Unknown",H5969)</f>
        <v>45188</v>
      </c>
      <c r="Q5969" s="13">
        <f t="shared" si="485"/>
        <v>5</v>
      </c>
      <c r="R5969" s="13">
        <f t="shared" si="486"/>
        <v>4</v>
      </c>
      <c r="S5969" s="11">
        <f t="shared" si="487"/>
        <v>20</v>
      </c>
    </row>
    <row r="5970" spans="1:19" x14ac:dyDescent="0.3">
      <c r="A5970" t="s">
        <v>5989</v>
      </c>
      <c r="B5970" t="s">
        <v>26</v>
      </c>
      <c r="C5970">
        <v>1</v>
      </c>
      <c r="D5970">
        <v>4</v>
      </c>
      <c r="E5970">
        <v>4</v>
      </c>
      <c r="F5970" t="s">
        <v>10</v>
      </c>
      <c r="G5970" t="s">
        <v>11</v>
      </c>
      <c r="H5970" s="1">
        <v>44954</v>
      </c>
      <c r="J5970" s="8" t="str">
        <f>IF(ISBLANK(B5970),"Unknown",B5970)</f>
        <v>Sandwich</v>
      </c>
      <c r="K5970" s="5">
        <f t="shared" si="483"/>
        <v>1</v>
      </c>
      <c r="L5970" s="5">
        <f t="shared" si="483"/>
        <v>4</v>
      </c>
      <c r="M5970" s="5">
        <f t="shared" si="484"/>
        <v>4</v>
      </c>
      <c r="N5970" s="8" t="str">
        <f>IF(ISBLANK(F5970),"Unknown",F5970)</f>
        <v>Credit Card</v>
      </c>
      <c r="O5970" s="8" t="str">
        <f>IF(ISBLANK(G5970),"Unknown",G5970)</f>
        <v>Takeaway</v>
      </c>
      <c r="P5970" s="6">
        <f>IF(ISBLANK(H5970),"Unknown",H5970)</f>
        <v>44954</v>
      </c>
      <c r="Q5970" s="13">
        <f t="shared" si="485"/>
        <v>1</v>
      </c>
      <c r="R5970" s="13">
        <f t="shared" si="486"/>
        <v>4</v>
      </c>
      <c r="S5970" s="11">
        <f t="shared" si="487"/>
        <v>4</v>
      </c>
    </row>
    <row r="5971" spans="1:19" x14ac:dyDescent="0.3">
      <c r="A5971" t="s">
        <v>5990</v>
      </c>
      <c r="B5971" t="s">
        <v>17</v>
      </c>
      <c r="C5971">
        <v>4</v>
      </c>
      <c r="D5971">
        <v>1</v>
      </c>
      <c r="E5971">
        <v>4</v>
      </c>
      <c r="F5971" t="s">
        <v>21</v>
      </c>
      <c r="H5971" s="1">
        <v>45092</v>
      </c>
      <c r="J5971" s="8" t="str">
        <f>IF(ISBLANK(B5971),"Unknown",B5971)</f>
        <v>Cookie</v>
      </c>
      <c r="K5971" s="5">
        <f t="shared" si="483"/>
        <v>4</v>
      </c>
      <c r="L5971" s="5">
        <f t="shared" si="483"/>
        <v>1</v>
      </c>
      <c r="M5971" s="5">
        <f t="shared" si="484"/>
        <v>4</v>
      </c>
      <c r="N5971" s="8" t="str">
        <f>IF(ISBLANK(F5971),"Unknown",F5971)</f>
        <v>Digital Wallet</v>
      </c>
      <c r="O5971" s="8" t="str">
        <f>IF(ISBLANK(G5971),"Unknown",G5971)</f>
        <v>Unknown</v>
      </c>
      <c r="P5971" s="6">
        <f>IF(ISBLANK(H5971),"Unknown",H5971)</f>
        <v>45092</v>
      </c>
      <c r="Q5971" s="13">
        <f t="shared" si="485"/>
        <v>4</v>
      </c>
      <c r="R5971" s="13">
        <f t="shared" si="486"/>
        <v>1</v>
      </c>
      <c r="S5971" s="11">
        <f t="shared" si="487"/>
        <v>4</v>
      </c>
    </row>
    <row r="5972" spans="1:19" x14ac:dyDescent="0.3">
      <c r="A5972" t="s">
        <v>5991</v>
      </c>
      <c r="B5972" t="s">
        <v>23</v>
      </c>
      <c r="C5972">
        <v>4</v>
      </c>
      <c r="D5972">
        <v>4</v>
      </c>
      <c r="E5972">
        <v>16</v>
      </c>
      <c r="F5972" t="s">
        <v>10</v>
      </c>
      <c r="H5972" s="1">
        <v>45123</v>
      </c>
      <c r="J5972" s="8" t="str">
        <f>IF(ISBLANK(B5972),"Unknown",B5972)</f>
        <v>Smoothie</v>
      </c>
      <c r="K5972" s="5">
        <f t="shared" si="483"/>
        <v>4</v>
      </c>
      <c r="L5972" s="5">
        <f t="shared" si="483"/>
        <v>4</v>
      </c>
      <c r="M5972" s="5">
        <f t="shared" si="484"/>
        <v>16</v>
      </c>
      <c r="N5972" s="8" t="str">
        <f>IF(ISBLANK(F5972),"Unknown",F5972)</f>
        <v>Credit Card</v>
      </c>
      <c r="O5972" s="8" t="str">
        <f>IF(ISBLANK(G5972),"Unknown",G5972)</f>
        <v>Unknown</v>
      </c>
      <c r="P5972" s="6">
        <f>IF(ISBLANK(H5972),"Unknown",H5972)</f>
        <v>45123</v>
      </c>
      <c r="Q5972" s="13">
        <f t="shared" si="485"/>
        <v>4</v>
      </c>
      <c r="R5972" s="13">
        <f t="shared" si="486"/>
        <v>4</v>
      </c>
      <c r="S5972" s="11">
        <f t="shared" si="487"/>
        <v>16</v>
      </c>
    </row>
    <row r="5973" spans="1:19" x14ac:dyDescent="0.3">
      <c r="A5973" t="s">
        <v>5992</v>
      </c>
      <c r="B5973" t="s">
        <v>26</v>
      </c>
      <c r="C5973">
        <v>5</v>
      </c>
      <c r="D5973">
        <v>4</v>
      </c>
      <c r="E5973" s="7" t="s">
        <v>10024</v>
      </c>
      <c r="H5973" s="1">
        <v>45000</v>
      </c>
      <c r="J5973" s="8" t="str">
        <f>IF(ISBLANK(B5973),"Unknown",B5973)</f>
        <v>Sandwich</v>
      </c>
      <c r="K5973" s="5">
        <f t="shared" si="483"/>
        <v>5</v>
      </c>
      <c r="L5973" s="5">
        <f t="shared" si="483"/>
        <v>4</v>
      </c>
      <c r="M5973" s="5" t="str">
        <f t="shared" si="484"/>
        <v>Unknown</v>
      </c>
      <c r="N5973" s="8" t="str">
        <f>IF(ISBLANK(F5973),"Unknown",F5973)</f>
        <v>Unknown</v>
      </c>
      <c r="O5973" s="8" t="str">
        <f>IF(ISBLANK(G5973),"Unknown",G5973)</f>
        <v>Unknown</v>
      </c>
      <c r="P5973" s="6">
        <f>IF(ISBLANK(H5973),"Unknown",H5973)</f>
        <v>45000</v>
      </c>
      <c r="Q5973" s="13">
        <f t="shared" si="485"/>
        <v>5</v>
      </c>
      <c r="R5973" s="13">
        <f t="shared" si="486"/>
        <v>4</v>
      </c>
      <c r="S5973" s="11">
        <f t="shared" si="487"/>
        <v>20</v>
      </c>
    </row>
    <row r="5974" spans="1:19" x14ac:dyDescent="0.3">
      <c r="A5974" t="s">
        <v>5993</v>
      </c>
      <c r="B5974" t="s">
        <v>37</v>
      </c>
      <c r="C5974">
        <v>2</v>
      </c>
      <c r="D5974">
        <v>3</v>
      </c>
      <c r="E5974">
        <v>6</v>
      </c>
      <c r="F5974" t="s">
        <v>21</v>
      </c>
      <c r="H5974" s="1">
        <v>45182</v>
      </c>
      <c r="J5974" s="8" t="str">
        <f>IF(ISBLANK(B5974),"Unknown",B5974)</f>
        <v>Juice</v>
      </c>
      <c r="K5974" s="5">
        <f t="shared" si="483"/>
        <v>2</v>
      </c>
      <c r="L5974" s="5">
        <f t="shared" si="483"/>
        <v>3</v>
      </c>
      <c r="M5974" s="5">
        <f t="shared" si="484"/>
        <v>6</v>
      </c>
      <c r="N5974" s="8" t="str">
        <f>IF(ISBLANK(F5974),"Unknown",F5974)</f>
        <v>Digital Wallet</v>
      </c>
      <c r="O5974" s="8" t="str">
        <f>IF(ISBLANK(G5974),"Unknown",G5974)</f>
        <v>Unknown</v>
      </c>
      <c r="P5974" s="6">
        <f>IF(ISBLANK(H5974),"Unknown",H5974)</f>
        <v>45182</v>
      </c>
      <c r="Q5974" s="13">
        <f t="shared" si="485"/>
        <v>2</v>
      </c>
      <c r="R5974" s="13">
        <f t="shared" si="486"/>
        <v>3</v>
      </c>
      <c r="S5974" s="11">
        <f t="shared" si="487"/>
        <v>6</v>
      </c>
    </row>
    <row r="5975" spans="1:19" x14ac:dyDescent="0.3">
      <c r="A5975" t="s">
        <v>5994</v>
      </c>
      <c r="B5975" t="s">
        <v>9</v>
      </c>
      <c r="C5975">
        <v>3</v>
      </c>
      <c r="D5975">
        <v>2</v>
      </c>
      <c r="E5975">
        <v>6</v>
      </c>
      <c r="F5975" t="s">
        <v>21</v>
      </c>
      <c r="G5975" t="s">
        <v>11</v>
      </c>
      <c r="H5975" s="1">
        <v>45092</v>
      </c>
      <c r="J5975" s="8" t="str">
        <f>IF(ISBLANK(B5975),"Unknown",B5975)</f>
        <v>Coffee</v>
      </c>
      <c r="K5975" s="5">
        <f t="shared" si="483"/>
        <v>3</v>
      </c>
      <c r="L5975" s="5">
        <f t="shared" si="483"/>
        <v>2</v>
      </c>
      <c r="M5975" s="5">
        <f t="shared" si="484"/>
        <v>6</v>
      </c>
      <c r="N5975" s="8" t="str">
        <f>IF(ISBLANK(F5975),"Unknown",F5975)</f>
        <v>Digital Wallet</v>
      </c>
      <c r="O5975" s="8" t="str">
        <f>IF(ISBLANK(G5975),"Unknown",G5975)</f>
        <v>Takeaway</v>
      </c>
      <c r="P5975" s="6">
        <f>IF(ISBLANK(H5975),"Unknown",H5975)</f>
        <v>45092</v>
      </c>
      <c r="Q5975" s="13">
        <f t="shared" si="485"/>
        <v>3</v>
      </c>
      <c r="R5975" s="13">
        <f t="shared" si="486"/>
        <v>2</v>
      </c>
      <c r="S5975" s="11">
        <f t="shared" si="487"/>
        <v>6</v>
      </c>
    </row>
    <row r="5976" spans="1:19" x14ac:dyDescent="0.3">
      <c r="A5976" t="s">
        <v>5995</v>
      </c>
      <c r="B5976" t="s">
        <v>13</v>
      </c>
      <c r="C5976">
        <v>3</v>
      </c>
      <c r="D5976">
        <v>3</v>
      </c>
      <c r="E5976">
        <v>9</v>
      </c>
      <c r="F5976" t="s">
        <v>14</v>
      </c>
      <c r="G5976" t="s">
        <v>11</v>
      </c>
      <c r="H5976" s="1">
        <v>44969</v>
      </c>
      <c r="J5976" s="8" t="str">
        <f>IF(ISBLANK(B5976),"Unknown",B5976)</f>
        <v>Cake</v>
      </c>
      <c r="K5976" s="5">
        <f t="shared" si="483"/>
        <v>3</v>
      </c>
      <c r="L5976" s="5">
        <f t="shared" si="483"/>
        <v>3</v>
      </c>
      <c r="M5976" s="5">
        <f t="shared" si="484"/>
        <v>9</v>
      </c>
      <c r="N5976" s="8" t="str">
        <f>IF(ISBLANK(F5976),"Unknown",F5976)</f>
        <v>Cash</v>
      </c>
      <c r="O5976" s="8" t="str">
        <f>IF(ISBLANK(G5976),"Unknown",G5976)</f>
        <v>Takeaway</v>
      </c>
      <c r="P5976" s="6">
        <f>IF(ISBLANK(H5976),"Unknown",H5976)</f>
        <v>44969</v>
      </c>
      <c r="Q5976" s="13">
        <f t="shared" si="485"/>
        <v>3</v>
      </c>
      <c r="R5976" s="13">
        <f t="shared" si="486"/>
        <v>3</v>
      </c>
      <c r="S5976" s="11">
        <f t="shared" si="487"/>
        <v>9</v>
      </c>
    </row>
    <row r="5977" spans="1:19" x14ac:dyDescent="0.3">
      <c r="A5977" t="s">
        <v>5996</v>
      </c>
      <c r="B5977" t="s">
        <v>19</v>
      </c>
      <c r="C5977">
        <v>5</v>
      </c>
      <c r="D5977">
        <v>5</v>
      </c>
      <c r="E5977">
        <v>25</v>
      </c>
      <c r="F5977" t="s">
        <v>14</v>
      </c>
      <c r="G5977" t="s">
        <v>15</v>
      </c>
      <c r="H5977" s="1">
        <v>45010</v>
      </c>
      <c r="J5977" s="8" t="str">
        <f>IF(ISBLANK(B5977),"Unknown",B5977)</f>
        <v>Salad</v>
      </c>
      <c r="K5977" s="5">
        <f t="shared" si="483"/>
        <v>5</v>
      </c>
      <c r="L5977" s="5">
        <f t="shared" si="483"/>
        <v>5</v>
      </c>
      <c r="M5977" s="5">
        <f t="shared" si="484"/>
        <v>25</v>
      </c>
      <c r="N5977" s="8" t="str">
        <f>IF(ISBLANK(F5977),"Unknown",F5977)</f>
        <v>Cash</v>
      </c>
      <c r="O5977" s="8" t="str">
        <f>IF(ISBLANK(G5977),"Unknown",G5977)</f>
        <v>In-store</v>
      </c>
      <c r="P5977" s="6">
        <f>IF(ISBLANK(H5977),"Unknown",H5977)</f>
        <v>45010</v>
      </c>
      <c r="Q5977" s="13">
        <f t="shared" si="485"/>
        <v>5</v>
      </c>
      <c r="R5977" s="13">
        <f t="shared" si="486"/>
        <v>5</v>
      </c>
      <c r="S5977" s="11">
        <f t="shared" si="487"/>
        <v>25</v>
      </c>
    </row>
    <row r="5978" spans="1:19" x14ac:dyDescent="0.3">
      <c r="A5978" t="s">
        <v>5997</v>
      </c>
      <c r="B5978" t="s">
        <v>19</v>
      </c>
      <c r="C5978">
        <v>1</v>
      </c>
      <c r="D5978">
        <v>5</v>
      </c>
      <c r="E5978">
        <v>5</v>
      </c>
      <c r="F5978" s="7" t="s">
        <v>10024</v>
      </c>
      <c r="G5978" t="s">
        <v>15</v>
      </c>
      <c r="H5978" s="1">
        <v>45087</v>
      </c>
      <c r="J5978" s="8" t="str">
        <f>IF(ISBLANK(B5978),"Unknown",B5978)</f>
        <v>Salad</v>
      </c>
      <c r="K5978" s="5">
        <f t="shared" si="483"/>
        <v>1</v>
      </c>
      <c r="L5978" s="5">
        <f t="shared" si="483"/>
        <v>5</v>
      </c>
      <c r="M5978" s="5">
        <f t="shared" si="484"/>
        <v>5</v>
      </c>
      <c r="N5978" s="8" t="str">
        <f>IF(ISBLANK(F5978),"Unknown",F5978)</f>
        <v>Unknown</v>
      </c>
      <c r="O5978" s="8" t="str">
        <f>IF(ISBLANK(G5978),"Unknown",G5978)</f>
        <v>In-store</v>
      </c>
      <c r="P5978" s="6">
        <f>IF(ISBLANK(H5978),"Unknown",H5978)</f>
        <v>45087</v>
      </c>
      <c r="Q5978" s="13">
        <f t="shared" si="485"/>
        <v>1</v>
      </c>
      <c r="R5978" s="13">
        <f t="shared" si="486"/>
        <v>5</v>
      </c>
      <c r="S5978" s="11">
        <f t="shared" si="487"/>
        <v>5</v>
      </c>
    </row>
    <row r="5979" spans="1:19" x14ac:dyDescent="0.3">
      <c r="A5979" t="s">
        <v>5998</v>
      </c>
      <c r="B5979" t="s">
        <v>9</v>
      </c>
      <c r="C5979">
        <v>4</v>
      </c>
      <c r="D5979">
        <v>2</v>
      </c>
      <c r="E5979">
        <v>8</v>
      </c>
      <c r="F5979" t="s">
        <v>14</v>
      </c>
      <c r="H5979" s="1">
        <v>45133</v>
      </c>
      <c r="J5979" s="8" t="str">
        <f>IF(ISBLANK(B5979),"Unknown",B5979)</f>
        <v>Coffee</v>
      </c>
      <c r="K5979" s="5">
        <f t="shared" si="483"/>
        <v>4</v>
      </c>
      <c r="L5979" s="5">
        <f t="shared" si="483"/>
        <v>2</v>
      </c>
      <c r="M5979" s="5">
        <f t="shared" si="484"/>
        <v>8</v>
      </c>
      <c r="N5979" s="8" t="str">
        <f>IF(ISBLANK(F5979),"Unknown",F5979)</f>
        <v>Cash</v>
      </c>
      <c r="O5979" s="8" t="str">
        <f>IF(ISBLANK(G5979),"Unknown",G5979)</f>
        <v>Unknown</v>
      </c>
      <c r="P5979" s="6">
        <f>IF(ISBLANK(H5979),"Unknown",H5979)</f>
        <v>45133</v>
      </c>
      <c r="Q5979" s="13">
        <f t="shared" si="485"/>
        <v>4</v>
      </c>
      <c r="R5979" s="13">
        <f t="shared" si="486"/>
        <v>2</v>
      </c>
      <c r="S5979" s="11">
        <f t="shared" si="487"/>
        <v>8</v>
      </c>
    </row>
    <row r="5980" spans="1:19" x14ac:dyDescent="0.3">
      <c r="A5980" t="s">
        <v>5999</v>
      </c>
      <c r="B5980" t="s">
        <v>23</v>
      </c>
      <c r="C5980">
        <v>2</v>
      </c>
      <c r="D5980">
        <v>4</v>
      </c>
      <c r="E5980">
        <v>8</v>
      </c>
      <c r="F5980" t="s">
        <v>21</v>
      </c>
      <c r="H5980" s="1">
        <v>45237</v>
      </c>
      <c r="J5980" s="8" t="str">
        <f>IF(ISBLANK(B5980),"Unknown",B5980)</f>
        <v>Smoothie</v>
      </c>
      <c r="K5980" s="5">
        <f t="shared" si="483"/>
        <v>2</v>
      </c>
      <c r="L5980" s="5">
        <f t="shared" si="483"/>
        <v>4</v>
      </c>
      <c r="M5980" s="5">
        <f t="shared" si="484"/>
        <v>8</v>
      </c>
      <c r="N5980" s="8" t="str">
        <f>IF(ISBLANK(F5980),"Unknown",F5980)</f>
        <v>Digital Wallet</v>
      </c>
      <c r="O5980" s="8" t="str">
        <f>IF(ISBLANK(G5980),"Unknown",G5980)</f>
        <v>Unknown</v>
      </c>
      <c r="P5980" s="6">
        <f>IF(ISBLANK(H5980),"Unknown",H5980)</f>
        <v>45237</v>
      </c>
      <c r="Q5980" s="13">
        <f t="shared" si="485"/>
        <v>2</v>
      </c>
      <c r="R5980" s="13">
        <f t="shared" si="486"/>
        <v>4</v>
      </c>
      <c r="S5980" s="11">
        <f t="shared" si="487"/>
        <v>8</v>
      </c>
    </row>
    <row r="5981" spans="1:19" x14ac:dyDescent="0.3">
      <c r="A5981" t="s">
        <v>6000</v>
      </c>
      <c r="B5981" t="s">
        <v>63</v>
      </c>
      <c r="C5981">
        <v>1</v>
      </c>
      <c r="D5981">
        <v>1.5</v>
      </c>
      <c r="E5981">
        <v>1.5</v>
      </c>
      <c r="H5981" s="1">
        <v>45100</v>
      </c>
      <c r="J5981" s="8" t="str">
        <f>IF(ISBLANK(B5981),"Unknown",B5981)</f>
        <v>Tea</v>
      </c>
      <c r="K5981" s="5">
        <f t="shared" si="483"/>
        <v>1</v>
      </c>
      <c r="L5981" s="5">
        <f t="shared" si="483"/>
        <v>1.5</v>
      </c>
      <c r="M5981" s="5">
        <f t="shared" si="484"/>
        <v>1.5</v>
      </c>
      <c r="N5981" s="8" t="str">
        <f>IF(ISBLANK(F5981),"Unknown",F5981)</f>
        <v>Unknown</v>
      </c>
      <c r="O5981" s="8" t="str">
        <f>IF(ISBLANK(G5981),"Unknown",G5981)</f>
        <v>Unknown</v>
      </c>
      <c r="P5981" s="6">
        <f>IF(ISBLANK(H5981),"Unknown",H5981)</f>
        <v>45100</v>
      </c>
      <c r="Q5981" s="13">
        <f t="shared" si="485"/>
        <v>1</v>
      </c>
      <c r="R5981" s="13">
        <f t="shared" si="486"/>
        <v>1.5</v>
      </c>
      <c r="S5981" s="11">
        <f t="shared" si="487"/>
        <v>1.5</v>
      </c>
    </row>
    <row r="5982" spans="1:19" x14ac:dyDescent="0.3">
      <c r="A5982" t="s">
        <v>6001</v>
      </c>
      <c r="B5982" t="s">
        <v>23</v>
      </c>
      <c r="C5982">
        <v>5</v>
      </c>
      <c r="D5982">
        <v>4</v>
      </c>
      <c r="E5982">
        <v>20</v>
      </c>
      <c r="F5982" t="s">
        <v>10</v>
      </c>
      <c r="H5982" s="1">
        <v>45272</v>
      </c>
      <c r="J5982" s="8" t="str">
        <f>IF(ISBLANK(B5982),"Unknown",B5982)</f>
        <v>Smoothie</v>
      </c>
      <c r="K5982" s="5">
        <f t="shared" si="483"/>
        <v>5</v>
      </c>
      <c r="L5982" s="5">
        <f t="shared" si="483"/>
        <v>4</v>
      </c>
      <c r="M5982" s="5">
        <f t="shared" si="484"/>
        <v>20</v>
      </c>
      <c r="N5982" s="8" t="str">
        <f>IF(ISBLANK(F5982),"Unknown",F5982)</f>
        <v>Credit Card</v>
      </c>
      <c r="O5982" s="8" t="str">
        <f>IF(ISBLANK(G5982),"Unknown",G5982)</f>
        <v>Unknown</v>
      </c>
      <c r="P5982" s="6">
        <f>IF(ISBLANK(H5982),"Unknown",H5982)</f>
        <v>45272</v>
      </c>
      <c r="Q5982" s="13">
        <f t="shared" si="485"/>
        <v>5</v>
      </c>
      <c r="R5982" s="13">
        <f t="shared" si="486"/>
        <v>4</v>
      </c>
      <c r="S5982" s="11">
        <f t="shared" si="487"/>
        <v>20</v>
      </c>
    </row>
    <row r="5983" spans="1:19" x14ac:dyDescent="0.3">
      <c r="A5983" t="s">
        <v>6002</v>
      </c>
      <c r="B5983" t="s">
        <v>9</v>
      </c>
      <c r="C5983">
        <v>4</v>
      </c>
      <c r="D5983">
        <v>2</v>
      </c>
      <c r="E5983">
        <v>8</v>
      </c>
      <c r="F5983" t="s">
        <v>21</v>
      </c>
      <c r="G5983" t="s">
        <v>15</v>
      </c>
      <c r="H5983" s="1">
        <v>45080</v>
      </c>
      <c r="J5983" s="8" t="str">
        <f>IF(ISBLANK(B5983),"Unknown",B5983)</f>
        <v>Coffee</v>
      </c>
      <c r="K5983" s="5">
        <f t="shared" si="483"/>
        <v>4</v>
      </c>
      <c r="L5983" s="5">
        <f t="shared" si="483"/>
        <v>2</v>
      </c>
      <c r="M5983" s="5">
        <f t="shared" si="484"/>
        <v>8</v>
      </c>
      <c r="N5983" s="8" t="str">
        <f>IF(ISBLANK(F5983),"Unknown",F5983)</f>
        <v>Digital Wallet</v>
      </c>
      <c r="O5983" s="8" t="str">
        <f>IF(ISBLANK(G5983),"Unknown",G5983)</f>
        <v>In-store</v>
      </c>
      <c r="P5983" s="6">
        <f>IF(ISBLANK(H5983),"Unknown",H5983)</f>
        <v>45080</v>
      </c>
      <c r="Q5983" s="13">
        <f t="shared" si="485"/>
        <v>4</v>
      </c>
      <c r="R5983" s="13">
        <f t="shared" si="486"/>
        <v>2</v>
      </c>
      <c r="S5983" s="11">
        <f t="shared" si="487"/>
        <v>8</v>
      </c>
    </row>
    <row r="5984" spans="1:19" x14ac:dyDescent="0.3">
      <c r="A5984" t="s">
        <v>6003</v>
      </c>
      <c r="B5984" t="s">
        <v>19</v>
      </c>
      <c r="C5984">
        <v>1</v>
      </c>
      <c r="D5984">
        <v>5</v>
      </c>
      <c r="E5984">
        <v>5</v>
      </c>
      <c r="F5984" s="7" t="s">
        <v>10024</v>
      </c>
      <c r="G5984" t="s">
        <v>15</v>
      </c>
      <c r="H5984" s="1">
        <v>45190</v>
      </c>
      <c r="J5984" s="8" t="str">
        <f>IF(ISBLANK(B5984),"Unknown",B5984)</f>
        <v>Salad</v>
      </c>
      <c r="K5984" s="5">
        <f t="shared" si="483"/>
        <v>1</v>
      </c>
      <c r="L5984" s="5">
        <f t="shared" si="483"/>
        <v>5</v>
      </c>
      <c r="M5984" s="5">
        <f t="shared" si="484"/>
        <v>5</v>
      </c>
      <c r="N5984" s="8" t="str">
        <f>IF(ISBLANK(F5984),"Unknown",F5984)</f>
        <v>Unknown</v>
      </c>
      <c r="O5984" s="8" t="str">
        <f>IF(ISBLANK(G5984),"Unknown",G5984)</f>
        <v>In-store</v>
      </c>
      <c r="P5984" s="6">
        <f>IF(ISBLANK(H5984),"Unknown",H5984)</f>
        <v>45190</v>
      </c>
      <c r="Q5984" s="13">
        <f t="shared" si="485"/>
        <v>1</v>
      </c>
      <c r="R5984" s="13">
        <f t="shared" si="486"/>
        <v>5</v>
      </c>
      <c r="S5984" s="11">
        <f t="shared" si="487"/>
        <v>5</v>
      </c>
    </row>
    <row r="5985" spans="1:19" x14ac:dyDescent="0.3">
      <c r="A5985" t="s">
        <v>6004</v>
      </c>
      <c r="B5985" t="s">
        <v>63</v>
      </c>
      <c r="C5985">
        <v>2</v>
      </c>
      <c r="D5985">
        <v>1.5</v>
      </c>
      <c r="E5985">
        <v>3</v>
      </c>
      <c r="G5985" t="s">
        <v>11</v>
      </c>
      <c r="H5985" s="1">
        <v>45101</v>
      </c>
      <c r="J5985" s="8" t="str">
        <f>IF(ISBLANK(B5985),"Unknown",B5985)</f>
        <v>Tea</v>
      </c>
      <c r="K5985" s="5">
        <f t="shared" si="483"/>
        <v>2</v>
      </c>
      <c r="L5985" s="5">
        <f t="shared" si="483"/>
        <v>1.5</v>
      </c>
      <c r="M5985" s="5">
        <f t="shared" si="484"/>
        <v>3</v>
      </c>
      <c r="N5985" s="8" t="str">
        <f>IF(ISBLANK(F5985),"Unknown",F5985)</f>
        <v>Unknown</v>
      </c>
      <c r="O5985" s="8" t="str">
        <f>IF(ISBLANK(G5985),"Unknown",G5985)</f>
        <v>Takeaway</v>
      </c>
      <c r="P5985" s="6">
        <f>IF(ISBLANK(H5985),"Unknown",H5985)</f>
        <v>45101</v>
      </c>
      <c r="Q5985" s="13">
        <f t="shared" si="485"/>
        <v>2</v>
      </c>
      <c r="R5985" s="13">
        <f t="shared" si="486"/>
        <v>1.5</v>
      </c>
      <c r="S5985" s="11">
        <f t="shared" si="487"/>
        <v>3</v>
      </c>
    </row>
    <row r="5986" spans="1:19" x14ac:dyDescent="0.3">
      <c r="A5986" t="s">
        <v>6005</v>
      </c>
      <c r="B5986" t="s">
        <v>26</v>
      </c>
      <c r="C5986">
        <v>4</v>
      </c>
      <c r="D5986">
        <v>4</v>
      </c>
      <c r="E5986">
        <v>16</v>
      </c>
      <c r="F5986" t="s">
        <v>14</v>
      </c>
      <c r="G5986" t="s">
        <v>11</v>
      </c>
      <c r="H5986" s="1">
        <v>44950</v>
      </c>
      <c r="J5986" s="8" t="str">
        <f>IF(ISBLANK(B5986),"Unknown",B5986)</f>
        <v>Sandwich</v>
      </c>
      <c r="K5986" s="5">
        <f t="shared" si="483"/>
        <v>4</v>
      </c>
      <c r="L5986" s="5">
        <f t="shared" si="483"/>
        <v>4</v>
      </c>
      <c r="M5986" s="5">
        <f t="shared" si="484"/>
        <v>16</v>
      </c>
      <c r="N5986" s="8" t="str">
        <f>IF(ISBLANK(F5986),"Unknown",F5986)</f>
        <v>Cash</v>
      </c>
      <c r="O5986" s="8" t="str">
        <f>IF(ISBLANK(G5986),"Unknown",G5986)</f>
        <v>Takeaway</v>
      </c>
      <c r="P5986" s="6">
        <f>IF(ISBLANK(H5986),"Unknown",H5986)</f>
        <v>44950</v>
      </c>
      <c r="Q5986" s="13">
        <f t="shared" si="485"/>
        <v>4</v>
      </c>
      <c r="R5986" s="13">
        <f t="shared" si="486"/>
        <v>4</v>
      </c>
      <c r="S5986" s="11">
        <f t="shared" si="487"/>
        <v>16</v>
      </c>
    </row>
    <row r="5987" spans="1:19" x14ac:dyDescent="0.3">
      <c r="A5987" t="s">
        <v>6006</v>
      </c>
      <c r="B5987" t="s">
        <v>9</v>
      </c>
      <c r="C5987">
        <v>3</v>
      </c>
      <c r="D5987">
        <v>2</v>
      </c>
      <c r="E5987">
        <v>6</v>
      </c>
      <c r="G5987" t="s">
        <v>15</v>
      </c>
      <c r="H5987" s="1">
        <v>45150</v>
      </c>
      <c r="J5987" s="8" t="str">
        <f>IF(ISBLANK(B5987),"Unknown",B5987)</f>
        <v>Coffee</v>
      </c>
      <c r="K5987" s="5">
        <f t="shared" si="483"/>
        <v>3</v>
      </c>
      <c r="L5987" s="5">
        <f t="shared" si="483"/>
        <v>2</v>
      </c>
      <c r="M5987" s="5">
        <f t="shared" si="484"/>
        <v>6</v>
      </c>
      <c r="N5987" s="8" t="str">
        <f>IF(ISBLANK(F5987),"Unknown",F5987)</f>
        <v>Unknown</v>
      </c>
      <c r="O5987" s="8" t="str">
        <f>IF(ISBLANK(G5987),"Unknown",G5987)</f>
        <v>In-store</v>
      </c>
      <c r="P5987" s="6">
        <f>IF(ISBLANK(H5987),"Unknown",H5987)</f>
        <v>45150</v>
      </c>
      <c r="Q5987" s="13">
        <f t="shared" si="485"/>
        <v>3</v>
      </c>
      <c r="R5987" s="13">
        <f t="shared" si="486"/>
        <v>2</v>
      </c>
      <c r="S5987" s="11">
        <f t="shared" si="487"/>
        <v>6</v>
      </c>
    </row>
    <row r="5988" spans="1:19" x14ac:dyDescent="0.3">
      <c r="A5988" t="s">
        <v>6007</v>
      </c>
      <c r="B5988" t="s">
        <v>37</v>
      </c>
      <c r="C5988">
        <v>1</v>
      </c>
      <c r="D5988" s="7" t="s">
        <v>10024</v>
      </c>
      <c r="E5988">
        <v>3</v>
      </c>
      <c r="F5988" t="s">
        <v>10</v>
      </c>
      <c r="G5988" t="s">
        <v>11</v>
      </c>
      <c r="H5988" s="1">
        <v>44933</v>
      </c>
      <c r="J5988" s="8" t="str">
        <f>IF(ISBLANK(B5988),"Unknown",B5988)</f>
        <v>Juice</v>
      </c>
      <c r="K5988" s="5">
        <f t="shared" si="483"/>
        <v>1</v>
      </c>
      <c r="L5988" s="5" t="str">
        <f t="shared" si="483"/>
        <v>Unknown</v>
      </c>
      <c r="M5988" s="5">
        <f t="shared" si="484"/>
        <v>3</v>
      </c>
      <c r="N5988" s="8" t="str">
        <f>IF(ISBLANK(F5988),"Unknown",F5988)</f>
        <v>Credit Card</v>
      </c>
      <c r="O5988" s="8" t="str">
        <f>IF(ISBLANK(G5988),"Unknown",G5988)</f>
        <v>Takeaway</v>
      </c>
      <c r="P5988" s="6">
        <f>IF(ISBLANK(H5988),"Unknown",H5988)</f>
        <v>44933</v>
      </c>
      <c r="Q5988" s="13">
        <f t="shared" si="485"/>
        <v>1</v>
      </c>
      <c r="R5988" s="13">
        <f t="shared" si="486"/>
        <v>0</v>
      </c>
      <c r="S5988" s="11">
        <f t="shared" si="487"/>
        <v>0</v>
      </c>
    </row>
    <row r="5989" spans="1:19" x14ac:dyDescent="0.3">
      <c r="A5989" t="s">
        <v>6008</v>
      </c>
      <c r="B5989" t="s">
        <v>37</v>
      </c>
      <c r="C5989">
        <v>4</v>
      </c>
      <c r="D5989">
        <v>3</v>
      </c>
      <c r="E5989">
        <v>12</v>
      </c>
      <c r="F5989" t="s">
        <v>10</v>
      </c>
      <c r="G5989" t="s">
        <v>15</v>
      </c>
      <c r="H5989" s="1">
        <v>45041</v>
      </c>
      <c r="J5989" s="8" t="str">
        <f>IF(ISBLANK(B5989),"Unknown",B5989)</f>
        <v>Juice</v>
      </c>
      <c r="K5989" s="5">
        <f t="shared" si="483"/>
        <v>4</v>
      </c>
      <c r="L5989" s="5">
        <f t="shared" si="483"/>
        <v>3</v>
      </c>
      <c r="M5989" s="5">
        <f t="shared" si="484"/>
        <v>12</v>
      </c>
      <c r="N5989" s="8" t="str">
        <f>IF(ISBLANK(F5989),"Unknown",F5989)</f>
        <v>Credit Card</v>
      </c>
      <c r="O5989" s="8" t="str">
        <f>IF(ISBLANK(G5989),"Unknown",G5989)</f>
        <v>In-store</v>
      </c>
      <c r="P5989" s="6">
        <f>IF(ISBLANK(H5989),"Unknown",H5989)</f>
        <v>45041</v>
      </c>
      <c r="Q5989" s="13">
        <f t="shared" si="485"/>
        <v>4</v>
      </c>
      <c r="R5989" s="13">
        <f t="shared" si="486"/>
        <v>3</v>
      </c>
      <c r="S5989" s="11">
        <f t="shared" si="487"/>
        <v>12</v>
      </c>
    </row>
    <row r="5990" spans="1:19" x14ac:dyDescent="0.3">
      <c r="A5990" t="s">
        <v>6009</v>
      </c>
      <c r="B5990" t="s">
        <v>13</v>
      </c>
      <c r="C5990">
        <v>4</v>
      </c>
      <c r="D5990">
        <v>3</v>
      </c>
      <c r="E5990">
        <v>12</v>
      </c>
      <c r="F5990" t="s">
        <v>10</v>
      </c>
      <c r="H5990" s="1">
        <v>45194</v>
      </c>
      <c r="J5990" s="8" t="str">
        <f>IF(ISBLANK(B5990),"Unknown",B5990)</f>
        <v>Cake</v>
      </c>
      <c r="K5990" s="5">
        <f t="shared" si="483"/>
        <v>4</v>
      </c>
      <c r="L5990" s="5">
        <f t="shared" si="483"/>
        <v>3</v>
      </c>
      <c r="M5990" s="5">
        <f t="shared" si="484"/>
        <v>12</v>
      </c>
      <c r="N5990" s="8" t="str">
        <f>IF(ISBLANK(F5990),"Unknown",F5990)</f>
        <v>Credit Card</v>
      </c>
      <c r="O5990" s="8" t="str">
        <f>IF(ISBLANK(G5990),"Unknown",G5990)</f>
        <v>Unknown</v>
      </c>
      <c r="P5990" s="6">
        <f>IF(ISBLANK(H5990),"Unknown",H5990)</f>
        <v>45194</v>
      </c>
      <c r="Q5990" s="13">
        <f t="shared" si="485"/>
        <v>4</v>
      </c>
      <c r="R5990" s="13">
        <f t="shared" si="486"/>
        <v>3</v>
      </c>
      <c r="S5990" s="11">
        <f t="shared" si="487"/>
        <v>12</v>
      </c>
    </row>
    <row r="5991" spans="1:19" x14ac:dyDescent="0.3">
      <c r="A5991" t="s">
        <v>6010</v>
      </c>
      <c r="B5991" t="s">
        <v>63</v>
      </c>
      <c r="C5991">
        <v>5</v>
      </c>
      <c r="D5991">
        <v>1.5</v>
      </c>
      <c r="E5991">
        <v>7.5</v>
      </c>
      <c r="H5991" s="1">
        <v>45282</v>
      </c>
      <c r="J5991" s="8" t="str">
        <f>IF(ISBLANK(B5991),"Unknown",B5991)</f>
        <v>Tea</v>
      </c>
      <c r="K5991" s="5">
        <f t="shared" si="483"/>
        <v>5</v>
      </c>
      <c r="L5991" s="5">
        <f t="shared" si="483"/>
        <v>1.5</v>
      </c>
      <c r="M5991" s="5">
        <f t="shared" si="484"/>
        <v>7.5</v>
      </c>
      <c r="N5991" s="8" t="str">
        <f>IF(ISBLANK(F5991),"Unknown",F5991)</f>
        <v>Unknown</v>
      </c>
      <c r="O5991" s="8" t="str">
        <f>IF(ISBLANK(G5991),"Unknown",G5991)</f>
        <v>Unknown</v>
      </c>
      <c r="P5991" s="6">
        <f>IF(ISBLANK(H5991),"Unknown",H5991)</f>
        <v>45282</v>
      </c>
      <c r="Q5991" s="13">
        <f t="shared" si="485"/>
        <v>5</v>
      </c>
      <c r="R5991" s="13">
        <f t="shared" si="486"/>
        <v>1.5</v>
      </c>
      <c r="S5991" s="11">
        <f t="shared" si="487"/>
        <v>7.5</v>
      </c>
    </row>
    <row r="5992" spans="1:19" x14ac:dyDescent="0.3">
      <c r="A5992" t="s">
        <v>6011</v>
      </c>
      <c r="B5992" t="s">
        <v>19</v>
      </c>
      <c r="C5992">
        <v>4</v>
      </c>
      <c r="D5992">
        <v>5</v>
      </c>
      <c r="E5992">
        <v>20</v>
      </c>
      <c r="F5992" t="s">
        <v>14</v>
      </c>
      <c r="H5992" s="1">
        <v>45214</v>
      </c>
      <c r="J5992" s="8" t="str">
        <f>IF(ISBLANK(B5992),"Unknown",B5992)</f>
        <v>Salad</v>
      </c>
      <c r="K5992" s="5">
        <f t="shared" si="483"/>
        <v>4</v>
      </c>
      <c r="L5992" s="5">
        <f t="shared" si="483"/>
        <v>5</v>
      </c>
      <c r="M5992" s="5">
        <f t="shared" si="484"/>
        <v>20</v>
      </c>
      <c r="N5992" s="8" t="str">
        <f>IF(ISBLANK(F5992),"Unknown",F5992)</f>
        <v>Cash</v>
      </c>
      <c r="O5992" s="8" t="str">
        <f>IF(ISBLANK(G5992),"Unknown",G5992)</f>
        <v>Unknown</v>
      </c>
      <c r="P5992" s="6">
        <f>IF(ISBLANK(H5992),"Unknown",H5992)</f>
        <v>45214</v>
      </c>
      <c r="Q5992" s="13">
        <f t="shared" si="485"/>
        <v>4</v>
      </c>
      <c r="R5992" s="13">
        <f t="shared" si="486"/>
        <v>5</v>
      </c>
      <c r="S5992" s="11">
        <f t="shared" si="487"/>
        <v>20</v>
      </c>
    </row>
    <row r="5993" spans="1:19" x14ac:dyDescent="0.3">
      <c r="A5993" t="s">
        <v>6012</v>
      </c>
      <c r="B5993" s="7" t="s">
        <v>10024</v>
      </c>
      <c r="C5993">
        <v>4</v>
      </c>
      <c r="D5993" s="7" t="s">
        <v>10024</v>
      </c>
      <c r="E5993">
        <v>8</v>
      </c>
      <c r="G5993" t="s">
        <v>15</v>
      </c>
      <c r="H5993" s="1">
        <v>45066</v>
      </c>
      <c r="J5993" s="8" t="str">
        <f>IF(ISBLANK(B5993),"Unknown",B5993)</f>
        <v>Unknown</v>
      </c>
      <c r="K5993" s="5">
        <f t="shared" si="483"/>
        <v>4</v>
      </c>
      <c r="L5993" s="5" t="str">
        <f t="shared" si="483"/>
        <v>Unknown</v>
      </c>
      <c r="M5993" s="5">
        <f t="shared" si="484"/>
        <v>8</v>
      </c>
      <c r="N5993" s="8" t="str">
        <f>IF(ISBLANK(F5993),"Unknown",F5993)</f>
        <v>Unknown</v>
      </c>
      <c r="O5993" s="8" t="str">
        <f>IF(ISBLANK(G5993),"Unknown",G5993)</f>
        <v>In-store</v>
      </c>
      <c r="P5993" s="6">
        <f>IF(ISBLANK(H5993),"Unknown",H5993)</f>
        <v>45066</v>
      </c>
      <c r="Q5993" s="13">
        <f t="shared" si="485"/>
        <v>4</v>
      </c>
      <c r="R5993" s="13">
        <f t="shared" si="486"/>
        <v>0</v>
      </c>
      <c r="S5993" s="11">
        <f t="shared" si="487"/>
        <v>0</v>
      </c>
    </row>
    <row r="5994" spans="1:19" x14ac:dyDescent="0.3">
      <c r="A5994" t="s">
        <v>6013</v>
      </c>
      <c r="B5994" t="s">
        <v>13</v>
      </c>
      <c r="C5994">
        <v>2</v>
      </c>
      <c r="D5994">
        <v>3</v>
      </c>
      <c r="E5994">
        <v>6</v>
      </c>
      <c r="F5994" t="s">
        <v>14</v>
      </c>
      <c r="G5994" t="s">
        <v>11</v>
      </c>
      <c r="H5994" s="1">
        <v>45164</v>
      </c>
      <c r="J5994" s="8" t="str">
        <f>IF(ISBLANK(B5994),"Unknown",B5994)</f>
        <v>Cake</v>
      </c>
      <c r="K5994" s="5">
        <f t="shared" si="483"/>
        <v>2</v>
      </c>
      <c r="L5994" s="5">
        <f t="shared" si="483"/>
        <v>3</v>
      </c>
      <c r="M5994" s="5">
        <f t="shared" si="484"/>
        <v>6</v>
      </c>
      <c r="N5994" s="8" t="str">
        <f>IF(ISBLANK(F5994),"Unknown",F5994)</f>
        <v>Cash</v>
      </c>
      <c r="O5994" s="8" t="str">
        <f>IF(ISBLANK(G5994),"Unknown",G5994)</f>
        <v>Takeaway</v>
      </c>
      <c r="P5994" s="6">
        <f>IF(ISBLANK(H5994),"Unknown",H5994)</f>
        <v>45164</v>
      </c>
      <c r="Q5994" s="13">
        <f t="shared" si="485"/>
        <v>2</v>
      </c>
      <c r="R5994" s="13">
        <f t="shared" si="486"/>
        <v>3</v>
      </c>
      <c r="S5994" s="11">
        <f t="shared" si="487"/>
        <v>6</v>
      </c>
    </row>
    <row r="5995" spans="1:19" x14ac:dyDescent="0.3">
      <c r="A5995" t="s">
        <v>6014</v>
      </c>
      <c r="B5995" s="7" t="s">
        <v>10024</v>
      </c>
      <c r="C5995">
        <v>4</v>
      </c>
      <c r="D5995">
        <v>1</v>
      </c>
      <c r="E5995">
        <v>4</v>
      </c>
      <c r="F5995" t="s">
        <v>10</v>
      </c>
      <c r="G5995" t="s">
        <v>15</v>
      </c>
      <c r="H5995" s="1">
        <v>45164</v>
      </c>
      <c r="J5995" s="8" t="str">
        <f>IF(ISBLANK(B5995),"Unknown",B5995)</f>
        <v>Unknown</v>
      </c>
      <c r="K5995" s="5">
        <f t="shared" si="483"/>
        <v>4</v>
      </c>
      <c r="L5995" s="5">
        <f t="shared" si="483"/>
        <v>1</v>
      </c>
      <c r="M5995" s="5">
        <f t="shared" si="484"/>
        <v>4</v>
      </c>
      <c r="N5995" s="8" t="str">
        <f>IF(ISBLANK(F5995),"Unknown",F5995)</f>
        <v>Credit Card</v>
      </c>
      <c r="O5995" s="8" t="str">
        <f>IF(ISBLANK(G5995),"Unknown",G5995)</f>
        <v>In-store</v>
      </c>
      <c r="P5995" s="6">
        <f>IF(ISBLANK(H5995),"Unknown",H5995)</f>
        <v>45164</v>
      </c>
      <c r="Q5995" s="13">
        <f t="shared" si="485"/>
        <v>4</v>
      </c>
      <c r="R5995" s="13">
        <f t="shared" si="486"/>
        <v>1</v>
      </c>
      <c r="S5995" s="11">
        <f t="shared" si="487"/>
        <v>4</v>
      </c>
    </row>
    <row r="5996" spans="1:19" x14ac:dyDescent="0.3">
      <c r="A5996" t="s">
        <v>6015</v>
      </c>
      <c r="B5996" t="s">
        <v>13</v>
      </c>
      <c r="C5996">
        <v>5</v>
      </c>
      <c r="D5996">
        <v>3</v>
      </c>
      <c r="E5996">
        <v>15</v>
      </c>
      <c r="F5996" t="s">
        <v>10</v>
      </c>
      <c r="G5996" t="s">
        <v>11</v>
      </c>
      <c r="H5996" s="1">
        <v>45025</v>
      </c>
      <c r="J5996" s="8" t="str">
        <f>IF(ISBLANK(B5996),"Unknown",B5996)</f>
        <v>Cake</v>
      </c>
      <c r="K5996" s="5">
        <f t="shared" si="483"/>
        <v>5</v>
      </c>
      <c r="L5996" s="5">
        <f t="shared" si="483"/>
        <v>3</v>
      </c>
      <c r="M5996" s="5">
        <f t="shared" si="484"/>
        <v>15</v>
      </c>
      <c r="N5996" s="8" t="str">
        <f>IF(ISBLANK(F5996),"Unknown",F5996)</f>
        <v>Credit Card</v>
      </c>
      <c r="O5996" s="8" t="str">
        <f>IF(ISBLANK(G5996),"Unknown",G5996)</f>
        <v>Takeaway</v>
      </c>
      <c r="P5996" s="6">
        <f>IF(ISBLANK(H5996),"Unknown",H5996)</f>
        <v>45025</v>
      </c>
      <c r="Q5996" s="13">
        <f t="shared" si="485"/>
        <v>5</v>
      </c>
      <c r="R5996" s="13">
        <f t="shared" si="486"/>
        <v>3</v>
      </c>
      <c r="S5996" s="11">
        <f t="shared" si="487"/>
        <v>15</v>
      </c>
    </row>
    <row r="5997" spans="1:19" x14ac:dyDescent="0.3">
      <c r="A5997" t="s">
        <v>6016</v>
      </c>
      <c r="B5997" t="s">
        <v>17</v>
      </c>
      <c r="C5997">
        <v>2</v>
      </c>
      <c r="D5997" s="7" t="s">
        <v>10024</v>
      </c>
      <c r="E5997">
        <v>2</v>
      </c>
      <c r="F5997" t="s">
        <v>21</v>
      </c>
      <c r="G5997" t="s">
        <v>11</v>
      </c>
      <c r="H5997" s="1">
        <v>45195</v>
      </c>
      <c r="J5997" s="8" t="str">
        <f>IF(ISBLANK(B5997),"Unknown",B5997)</f>
        <v>Cookie</v>
      </c>
      <c r="K5997" s="5">
        <f t="shared" si="483"/>
        <v>2</v>
      </c>
      <c r="L5997" s="5" t="str">
        <f t="shared" si="483"/>
        <v>Unknown</v>
      </c>
      <c r="M5997" s="5">
        <f t="shared" si="484"/>
        <v>2</v>
      </c>
      <c r="N5997" s="8" t="str">
        <f>IF(ISBLANK(F5997),"Unknown",F5997)</f>
        <v>Digital Wallet</v>
      </c>
      <c r="O5997" s="8" t="str">
        <f>IF(ISBLANK(G5997),"Unknown",G5997)</f>
        <v>Takeaway</v>
      </c>
      <c r="P5997" s="6">
        <f>IF(ISBLANK(H5997),"Unknown",H5997)</f>
        <v>45195</v>
      </c>
      <c r="Q5997" s="13">
        <f t="shared" si="485"/>
        <v>2</v>
      </c>
      <c r="R5997" s="13">
        <f t="shared" si="486"/>
        <v>0</v>
      </c>
      <c r="S5997" s="11">
        <f t="shared" si="487"/>
        <v>0</v>
      </c>
    </row>
    <row r="5998" spans="1:19" x14ac:dyDescent="0.3">
      <c r="A5998" t="s">
        <v>6017</v>
      </c>
      <c r="B5998" s="7" t="s">
        <v>10024</v>
      </c>
      <c r="C5998">
        <v>1</v>
      </c>
      <c r="D5998">
        <v>5</v>
      </c>
      <c r="E5998">
        <v>5</v>
      </c>
      <c r="F5998" t="s">
        <v>21</v>
      </c>
      <c r="H5998" s="1">
        <v>45024</v>
      </c>
      <c r="J5998" s="8" t="str">
        <f>IF(ISBLANK(B5998),"Unknown",B5998)</f>
        <v>Unknown</v>
      </c>
      <c r="K5998" s="5">
        <f t="shared" si="483"/>
        <v>1</v>
      </c>
      <c r="L5998" s="5">
        <f t="shared" si="483"/>
        <v>5</v>
      </c>
      <c r="M5998" s="5">
        <f t="shared" si="484"/>
        <v>5</v>
      </c>
      <c r="N5998" s="8" t="str">
        <f>IF(ISBLANK(F5998),"Unknown",F5998)</f>
        <v>Digital Wallet</v>
      </c>
      <c r="O5998" s="8" t="str">
        <f>IF(ISBLANK(G5998),"Unknown",G5998)</f>
        <v>Unknown</v>
      </c>
      <c r="P5998" s="6">
        <f>IF(ISBLANK(H5998),"Unknown",H5998)</f>
        <v>45024</v>
      </c>
      <c r="Q5998" s="13">
        <f t="shared" si="485"/>
        <v>1</v>
      </c>
      <c r="R5998" s="13">
        <f t="shared" si="486"/>
        <v>5</v>
      </c>
      <c r="S5998" s="11">
        <f t="shared" si="487"/>
        <v>5</v>
      </c>
    </row>
    <row r="5999" spans="1:19" x14ac:dyDescent="0.3">
      <c r="A5999" t="s">
        <v>6018</v>
      </c>
      <c r="B5999" t="s">
        <v>37</v>
      </c>
      <c r="C5999">
        <v>4</v>
      </c>
      <c r="D5999">
        <v>3</v>
      </c>
      <c r="E5999">
        <v>12</v>
      </c>
      <c r="F5999" s="7" t="s">
        <v>10024</v>
      </c>
      <c r="H5999" s="7" t="s">
        <v>10024</v>
      </c>
      <c r="J5999" s="8" t="str">
        <f>IF(ISBLANK(B5999),"Unknown",B5999)</f>
        <v>Juice</v>
      </c>
      <c r="K5999" s="5">
        <f t="shared" si="483"/>
        <v>4</v>
      </c>
      <c r="L5999" s="5">
        <f t="shared" si="483"/>
        <v>3</v>
      </c>
      <c r="M5999" s="5">
        <f t="shared" si="484"/>
        <v>12</v>
      </c>
      <c r="N5999" s="8" t="str">
        <f>IF(ISBLANK(F5999),"Unknown",F5999)</f>
        <v>Unknown</v>
      </c>
      <c r="O5999" s="8" t="str">
        <f>IF(ISBLANK(G5999),"Unknown",G5999)</f>
        <v>Unknown</v>
      </c>
      <c r="P5999" s="6" t="str">
        <f>IF(ISBLANK(H5999),"Unknown",H5999)</f>
        <v>Unknown</v>
      </c>
      <c r="Q5999" s="13">
        <f t="shared" si="485"/>
        <v>4</v>
      </c>
      <c r="R5999" s="13">
        <f t="shared" si="486"/>
        <v>3</v>
      </c>
      <c r="S5999" s="11">
        <f t="shared" si="487"/>
        <v>12</v>
      </c>
    </row>
    <row r="6000" spans="1:19" x14ac:dyDescent="0.3">
      <c r="A6000" t="s">
        <v>6019</v>
      </c>
      <c r="B6000" t="s">
        <v>9</v>
      </c>
      <c r="C6000">
        <v>2</v>
      </c>
      <c r="D6000">
        <v>2</v>
      </c>
      <c r="E6000">
        <v>4</v>
      </c>
      <c r="H6000" s="1">
        <v>45023</v>
      </c>
      <c r="J6000" s="8" t="str">
        <f>IF(ISBLANK(B6000),"Unknown",B6000)</f>
        <v>Coffee</v>
      </c>
      <c r="K6000" s="5">
        <f t="shared" si="483"/>
        <v>2</v>
      </c>
      <c r="L6000" s="5">
        <f t="shared" si="483"/>
        <v>2</v>
      </c>
      <c r="M6000" s="5">
        <f t="shared" si="484"/>
        <v>4</v>
      </c>
      <c r="N6000" s="8" t="str">
        <f>IF(ISBLANK(F6000),"Unknown",F6000)</f>
        <v>Unknown</v>
      </c>
      <c r="O6000" s="8" t="str">
        <f>IF(ISBLANK(G6000),"Unknown",G6000)</f>
        <v>Unknown</v>
      </c>
      <c r="P6000" s="6">
        <f>IF(ISBLANK(H6000),"Unknown",H6000)</f>
        <v>45023</v>
      </c>
      <c r="Q6000" s="13">
        <f t="shared" si="485"/>
        <v>2</v>
      </c>
      <c r="R6000" s="13">
        <f t="shared" si="486"/>
        <v>2</v>
      </c>
      <c r="S6000" s="11">
        <f t="shared" si="487"/>
        <v>4</v>
      </c>
    </row>
    <row r="6001" spans="1:19" x14ac:dyDescent="0.3">
      <c r="A6001" t="s">
        <v>6020</v>
      </c>
      <c r="B6001" t="s">
        <v>9</v>
      </c>
      <c r="C6001">
        <v>1</v>
      </c>
      <c r="D6001">
        <v>2</v>
      </c>
      <c r="E6001">
        <v>2</v>
      </c>
      <c r="F6001" s="7" t="s">
        <v>10024</v>
      </c>
      <c r="G6001" t="s">
        <v>15</v>
      </c>
      <c r="H6001" s="1">
        <v>45223</v>
      </c>
      <c r="J6001" s="8" t="str">
        <f>IF(ISBLANK(B6001),"Unknown",B6001)</f>
        <v>Coffee</v>
      </c>
      <c r="K6001" s="5">
        <f t="shared" si="483"/>
        <v>1</v>
      </c>
      <c r="L6001" s="5">
        <f t="shared" si="483"/>
        <v>2</v>
      </c>
      <c r="M6001" s="5">
        <f t="shared" si="484"/>
        <v>2</v>
      </c>
      <c r="N6001" s="8" t="str">
        <f>IF(ISBLANK(F6001),"Unknown",F6001)</f>
        <v>Unknown</v>
      </c>
      <c r="O6001" s="8" t="str">
        <f>IF(ISBLANK(G6001),"Unknown",G6001)</f>
        <v>In-store</v>
      </c>
      <c r="P6001" s="6">
        <f>IF(ISBLANK(H6001),"Unknown",H6001)</f>
        <v>45223</v>
      </c>
      <c r="Q6001" s="13">
        <f t="shared" si="485"/>
        <v>1</v>
      </c>
      <c r="R6001" s="13">
        <f t="shared" si="486"/>
        <v>2</v>
      </c>
      <c r="S6001" s="11">
        <f t="shared" si="487"/>
        <v>2</v>
      </c>
    </row>
    <row r="6002" spans="1:19" x14ac:dyDescent="0.3">
      <c r="A6002" t="s">
        <v>6021</v>
      </c>
      <c r="B6002" t="s">
        <v>9</v>
      </c>
      <c r="C6002">
        <v>3</v>
      </c>
      <c r="D6002">
        <v>2</v>
      </c>
      <c r="E6002" s="7" t="s">
        <v>10024</v>
      </c>
      <c r="H6002" s="1">
        <v>44987</v>
      </c>
      <c r="J6002" s="8" t="str">
        <f>IF(ISBLANK(B6002),"Unknown",B6002)</f>
        <v>Coffee</v>
      </c>
      <c r="K6002" s="5">
        <f t="shared" si="483"/>
        <v>3</v>
      </c>
      <c r="L6002" s="5">
        <f t="shared" si="483"/>
        <v>2</v>
      </c>
      <c r="M6002" s="5" t="str">
        <f t="shared" si="484"/>
        <v>Unknown</v>
      </c>
      <c r="N6002" s="8" t="str">
        <f>IF(ISBLANK(F6002),"Unknown",F6002)</f>
        <v>Unknown</v>
      </c>
      <c r="O6002" s="8" t="str">
        <f>IF(ISBLANK(G6002),"Unknown",G6002)</f>
        <v>Unknown</v>
      </c>
      <c r="P6002" s="6">
        <f>IF(ISBLANK(H6002),"Unknown",H6002)</f>
        <v>44987</v>
      </c>
      <c r="Q6002" s="13">
        <f t="shared" si="485"/>
        <v>3</v>
      </c>
      <c r="R6002" s="13">
        <f t="shared" si="486"/>
        <v>2</v>
      </c>
      <c r="S6002" s="11">
        <f t="shared" si="487"/>
        <v>6</v>
      </c>
    </row>
    <row r="6003" spans="1:19" x14ac:dyDescent="0.3">
      <c r="A6003" t="s">
        <v>6022</v>
      </c>
      <c r="B6003" t="s">
        <v>13</v>
      </c>
      <c r="C6003">
        <v>1</v>
      </c>
      <c r="D6003">
        <v>3</v>
      </c>
      <c r="E6003">
        <v>3</v>
      </c>
      <c r="F6003" t="s">
        <v>14</v>
      </c>
      <c r="H6003" s="7" t="s">
        <v>10024</v>
      </c>
      <c r="J6003" s="8" t="str">
        <f>IF(ISBLANK(B6003),"Unknown",B6003)</f>
        <v>Cake</v>
      </c>
      <c r="K6003" s="5">
        <f t="shared" si="483"/>
        <v>1</v>
      </c>
      <c r="L6003" s="5">
        <f t="shared" si="483"/>
        <v>3</v>
      </c>
      <c r="M6003" s="5">
        <f t="shared" si="484"/>
        <v>3</v>
      </c>
      <c r="N6003" s="8" t="str">
        <f>IF(ISBLANK(F6003),"Unknown",F6003)</f>
        <v>Cash</v>
      </c>
      <c r="O6003" s="8" t="str">
        <f>IF(ISBLANK(G6003),"Unknown",G6003)</f>
        <v>Unknown</v>
      </c>
      <c r="P6003" s="6" t="str">
        <f>IF(ISBLANK(H6003),"Unknown",H6003)</f>
        <v>Unknown</v>
      </c>
      <c r="Q6003" s="13">
        <f t="shared" si="485"/>
        <v>1</v>
      </c>
      <c r="R6003" s="13">
        <f t="shared" si="486"/>
        <v>3</v>
      </c>
      <c r="S6003" s="11">
        <f t="shared" si="487"/>
        <v>3</v>
      </c>
    </row>
    <row r="6004" spans="1:19" x14ac:dyDescent="0.3">
      <c r="A6004" t="s">
        <v>6023</v>
      </c>
      <c r="B6004" t="s">
        <v>23</v>
      </c>
      <c r="C6004">
        <v>2</v>
      </c>
      <c r="D6004">
        <v>4</v>
      </c>
      <c r="E6004">
        <v>8</v>
      </c>
      <c r="F6004" t="s">
        <v>10</v>
      </c>
      <c r="G6004" t="s">
        <v>15</v>
      </c>
      <c r="H6004" s="1">
        <v>45242</v>
      </c>
      <c r="J6004" s="8" t="str">
        <f>IF(ISBLANK(B6004),"Unknown",B6004)</f>
        <v>Smoothie</v>
      </c>
      <c r="K6004" s="5">
        <f t="shared" si="483"/>
        <v>2</v>
      </c>
      <c r="L6004" s="5">
        <f t="shared" si="483"/>
        <v>4</v>
      </c>
      <c r="M6004" s="5">
        <f t="shared" si="484"/>
        <v>8</v>
      </c>
      <c r="N6004" s="8" t="str">
        <f>IF(ISBLANK(F6004),"Unknown",F6004)</f>
        <v>Credit Card</v>
      </c>
      <c r="O6004" s="8" t="str">
        <f>IF(ISBLANK(G6004),"Unknown",G6004)</f>
        <v>In-store</v>
      </c>
      <c r="P6004" s="6">
        <f>IF(ISBLANK(H6004),"Unknown",H6004)</f>
        <v>45242</v>
      </c>
      <c r="Q6004" s="13">
        <f t="shared" si="485"/>
        <v>2</v>
      </c>
      <c r="R6004" s="13">
        <f t="shared" si="486"/>
        <v>4</v>
      </c>
      <c r="S6004" s="11">
        <f t="shared" si="487"/>
        <v>8</v>
      </c>
    </row>
    <row r="6005" spans="1:19" x14ac:dyDescent="0.3">
      <c r="A6005" t="s">
        <v>6024</v>
      </c>
      <c r="B6005" t="s">
        <v>17</v>
      </c>
      <c r="C6005">
        <v>5</v>
      </c>
      <c r="D6005" s="7" t="s">
        <v>10024</v>
      </c>
      <c r="E6005">
        <v>5</v>
      </c>
      <c r="F6005" t="s">
        <v>14</v>
      </c>
      <c r="G6005" t="s">
        <v>15</v>
      </c>
      <c r="H6005" s="1">
        <v>45186</v>
      </c>
      <c r="J6005" s="8" t="str">
        <f>IF(ISBLANK(B6005),"Unknown",B6005)</f>
        <v>Cookie</v>
      </c>
      <c r="K6005" s="5">
        <f t="shared" si="483"/>
        <v>5</v>
      </c>
      <c r="L6005" s="5" t="str">
        <f t="shared" si="483"/>
        <v>Unknown</v>
      </c>
      <c r="M6005" s="5">
        <f t="shared" si="484"/>
        <v>5</v>
      </c>
      <c r="N6005" s="8" t="str">
        <f>IF(ISBLANK(F6005),"Unknown",F6005)</f>
        <v>Cash</v>
      </c>
      <c r="O6005" s="8" t="str">
        <f>IF(ISBLANK(G6005),"Unknown",G6005)</f>
        <v>In-store</v>
      </c>
      <c r="P6005" s="6">
        <f>IF(ISBLANK(H6005),"Unknown",H6005)</f>
        <v>45186</v>
      </c>
      <c r="Q6005" s="13">
        <f t="shared" si="485"/>
        <v>5</v>
      </c>
      <c r="R6005" s="13">
        <f t="shared" si="486"/>
        <v>0</v>
      </c>
      <c r="S6005" s="11">
        <f t="shared" si="487"/>
        <v>0</v>
      </c>
    </row>
    <row r="6006" spans="1:19" x14ac:dyDescent="0.3">
      <c r="A6006" t="s">
        <v>6025</v>
      </c>
      <c r="B6006" t="s">
        <v>13</v>
      </c>
      <c r="C6006">
        <v>2</v>
      </c>
      <c r="D6006">
        <v>3</v>
      </c>
      <c r="E6006">
        <v>6</v>
      </c>
      <c r="F6006" t="s">
        <v>14</v>
      </c>
      <c r="G6006" t="s">
        <v>15</v>
      </c>
      <c r="H6006" s="1">
        <v>44984</v>
      </c>
      <c r="J6006" s="8" t="str">
        <f>IF(ISBLANK(B6006),"Unknown",B6006)</f>
        <v>Cake</v>
      </c>
      <c r="K6006" s="5">
        <f t="shared" si="483"/>
        <v>2</v>
      </c>
      <c r="L6006" s="5">
        <f t="shared" si="483"/>
        <v>3</v>
      </c>
      <c r="M6006" s="5">
        <f t="shared" si="484"/>
        <v>6</v>
      </c>
      <c r="N6006" s="8" t="str">
        <f>IF(ISBLANK(F6006),"Unknown",F6006)</f>
        <v>Cash</v>
      </c>
      <c r="O6006" s="8" t="str">
        <f>IF(ISBLANK(G6006),"Unknown",G6006)</f>
        <v>In-store</v>
      </c>
      <c r="P6006" s="6">
        <f>IF(ISBLANK(H6006),"Unknown",H6006)</f>
        <v>44984</v>
      </c>
      <c r="Q6006" s="13">
        <f t="shared" si="485"/>
        <v>2</v>
      </c>
      <c r="R6006" s="13">
        <f t="shared" si="486"/>
        <v>3</v>
      </c>
      <c r="S6006" s="11">
        <f t="shared" si="487"/>
        <v>6</v>
      </c>
    </row>
    <row r="6007" spans="1:19" x14ac:dyDescent="0.3">
      <c r="A6007" t="s">
        <v>6026</v>
      </c>
      <c r="B6007" t="s">
        <v>23</v>
      </c>
      <c r="C6007">
        <v>3</v>
      </c>
      <c r="D6007">
        <v>4</v>
      </c>
      <c r="E6007">
        <v>12</v>
      </c>
      <c r="F6007" t="s">
        <v>21</v>
      </c>
      <c r="H6007" s="1">
        <v>44995</v>
      </c>
      <c r="J6007" s="8" t="str">
        <f>IF(ISBLANK(B6007),"Unknown",B6007)</f>
        <v>Smoothie</v>
      </c>
      <c r="K6007" s="5">
        <f t="shared" si="483"/>
        <v>3</v>
      </c>
      <c r="L6007" s="5">
        <f t="shared" si="483"/>
        <v>4</v>
      </c>
      <c r="M6007" s="5">
        <f t="shared" si="484"/>
        <v>12</v>
      </c>
      <c r="N6007" s="8" t="str">
        <f>IF(ISBLANK(F6007),"Unknown",F6007)</f>
        <v>Digital Wallet</v>
      </c>
      <c r="O6007" s="8" t="str">
        <f>IF(ISBLANK(G6007),"Unknown",G6007)</f>
        <v>Unknown</v>
      </c>
      <c r="P6007" s="6">
        <f>IF(ISBLANK(H6007),"Unknown",H6007)</f>
        <v>44995</v>
      </c>
      <c r="Q6007" s="13">
        <f t="shared" si="485"/>
        <v>3</v>
      </c>
      <c r="R6007" s="13">
        <f t="shared" si="486"/>
        <v>4</v>
      </c>
      <c r="S6007" s="11">
        <f t="shared" si="487"/>
        <v>12</v>
      </c>
    </row>
    <row r="6008" spans="1:19" x14ac:dyDescent="0.3">
      <c r="A6008" t="s">
        <v>6027</v>
      </c>
      <c r="B6008" t="s">
        <v>17</v>
      </c>
      <c r="C6008">
        <v>3</v>
      </c>
      <c r="D6008">
        <v>1</v>
      </c>
      <c r="E6008">
        <v>3</v>
      </c>
      <c r="F6008" t="s">
        <v>21</v>
      </c>
      <c r="G6008" t="s">
        <v>11</v>
      </c>
      <c r="H6008" s="1">
        <v>45267</v>
      </c>
      <c r="J6008" s="8" t="str">
        <f>IF(ISBLANK(B6008),"Unknown",B6008)</f>
        <v>Cookie</v>
      </c>
      <c r="K6008" s="5">
        <f t="shared" si="483"/>
        <v>3</v>
      </c>
      <c r="L6008" s="5">
        <f t="shared" si="483"/>
        <v>1</v>
      </c>
      <c r="M6008" s="5">
        <f t="shared" si="484"/>
        <v>3</v>
      </c>
      <c r="N6008" s="8" t="str">
        <f>IF(ISBLANK(F6008),"Unknown",F6008)</f>
        <v>Digital Wallet</v>
      </c>
      <c r="O6008" s="8" t="str">
        <f>IF(ISBLANK(G6008),"Unknown",G6008)</f>
        <v>Takeaway</v>
      </c>
      <c r="P6008" s="6">
        <f>IF(ISBLANK(H6008),"Unknown",H6008)</f>
        <v>45267</v>
      </c>
      <c r="Q6008" s="13">
        <f t="shared" si="485"/>
        <v>3</v>
      </c>
      <c r="R6008" s="13">
        <f t="shared" si="486"/>
        <v>1</v>
      </c>
      <c r="S6008" s="11">
        <f t="shared" si="487"/>
        <v>3</v>
      </c>
    </row>
    <row r="6009" spans="1:19" x14ac:dyDescent="0.3">
      <c r="A6009" t="s">
        <v>6028</v>
      </c>
      <c r="B6009" t="s">
        <v>9</v>
      </c>
      <c r="C6009">
        <v>5</v>
      </c>
      <c r="D6009">
        <v>2</v>
      </c>
      <c r="E6009">
        <v>10</v>
      </c>
      <c r="H6009" s="1">
        <v>44987</v>
      </c>
      <c r="J6009" s="8" t="str">
        <f>IF(ISBLANK(B6009),"Unknown",B6009)</f>
        <v>Coffee</v>
      </c>
      <c r="K6009" s="5">
        <f t="shared" si="483"/>
        <v>5</v>
      </c>
      <c r="L6009" s="5">
        <f t="shared" si="483"/>
        <v>2</v>
      </c>
      <c r="M6009" s="5">
        <f t="shared" si="484"/>
        <v>10</v>
      </c>
      <c r="N6009" s="8" t="str">
        <f>IF(ISBLANK(F6009),"Unknown",F6009)</f>
        <v>Unknown</v>
      </c>
      <c r="O6009" s="8" t="str">
        <f>IF(ISBLANK(G6009),"Unknown",G6009)</f>
        <v>Unknown</v>
      </c>
      <c r="P6009" s="6">
        <f>IF(ISBLANK(H6009),"Unknown",H6009)</f>
        <v>44987</v>
      </c>
      <c r="Q6009" s="13">
        <f t="shared" si="485"/>
        <v>5</v>
      </c>
      <c r="R6009" s="13">
        <f t="shared" si="486"/>
        <v>2</v>
      </c>
      <c r="S6009" s="11">
        <f t="shared" si="487"/>
        <v>10</v>
      </c>
    </row>
    <row r="6010" spans="1:19" x14ac:dyDescent="0.3">
      <c r="A6010" t="s">
        <v>6029</v>
      </c>
      <c r="B6010" t="s">
        <v>17</v>
      </c>
      <c r="C6010">
        <v>2</v>
      </c>
      <c r="D6010">
        <v>1</v>
      </c>
      <c r="E6010">
        <v>2</v>
      </c>
      <c r="G6010" t="s">
        <v>11</v>
      </c>
      <c r="H6010" s="1">
        <v>44945</v>
      </c>
      <c r="J6010" s="8" t="str">
        <f>IF(ISBLANK(B6010),"Unknown",B6010)</f>
        <v>Cookie</v>
      </c>
      <c r="K6010" s="5">
        <f t="shared" si="483"/>
        <v>2</v>
      </c>
      <c r="L6010" s="5">
        <f t="shared" si="483"/>
        <v>1</v>
      </c>
      <c r="M6010" s="5">
        <f t="shared" si="484"/>
        <v>2</v>
      </c>
      <c r="N6010" s="8" t="str">
        <f>IF(ISBLANK(F6010),"Unknown",F6010)</f>
        <v>Unknown</v>
      </c>
      <c r="O6010" s="8" t="str">
        <f>IF(ISBLANK(G6010),"Unknown",G6010)</f>
        <v>Takeaway</v>
      </c>
      <c r="P6010" s="6">
        <f>IF(ISBLANK(H6010),"Unknown",H6010)</f>
        <v>44945</v>
      </c>
      <c r="Q6010" s="13">
        <f t="shared" si="485"/>
        <v>2</v>
      </c>
      <c r="R6010" s="13">
        <f t="shared" si="486"/>
        <v>1</v>
      </c>
      <c r="S6010" s="11">
        <f t="shared" si="487"/>
        <v>2</v>
      </c>
    </row>
    <row r="6011" spans="1:19" x14ac:dyDescent="0.3">
      <c r="A6011" t="s">
        <v>6030</v>
      </c>
      <c r="B6011" t="s">
        <v>9</v>
      </c>
      <c r="C6011">
        <v>5</v>
      </c>
      <c r="D6011">
        <v>2</v>
      </c>
      <c r="E6011">
        <v>10</v>
      </c>
      <c r="F6011" t="s">
        <v>21</v>
      </c>
      <c r="G6011" t="s">
        <v>11</v>
      </c>
      <c r="H6011" s="1">
        <v>45260</v>
      </c>
      <c r="J6011" s="8" t="str">
        <f>IF(ISBLANK(B6011),"Unknown",B6011)</f>
        <v>Coffee</v>
      </c>
      <c r="K6011" s="5">
        <f t="shared" si="483"/>
        <v>5</v>
      </c>
      <c r="L6011" s="5">
        <f t="shared" si="483"/>
        <v>2</v>
      </c>
      <c r="M6011" s="5">
        <f t="shared" si="484"/>
        <v>10</v>
      </c>
      <c r="N6011" s="8" t="str">
        <f>IF(ISBLANK(F6011),"Unknown",F6011)</f>
        <v>Digital Wallet</v>
      </c>
      <c r="O6011" s="8" t="str">
        <f>IF(ISBLANK(G6011),"Unknown",G6011)</f>
        <v>Takeaway</v>
      </c>
      <c r="P6011" s="6">
        <f>IF(ISBLANK(H6011),"Unknown",H6011)</f>
        <v>45260</v>
      </c>
      <c r="Q6011" s="13">
        <f t="shared" si="485"/>
        <v>5</v>
      </c>
      <c r="R6011" s="13">
        <f t="shared" si="486"/>
        <v>2</v>
      </c>
      <c r="S6011" s="11">
        <f t="shared" si="487"/>
        <v>10</v>
      </c>
    </row>
    <row r="6012" spans="1:19" x14ac:dyDescent="0.3">
      <c r="A6012" t="s">
        <v>6031</v>
      </c>
      <c r="B6012" t="s">
        <v>19</v>
      </c>
      <c r="C6012">
        <v>4</v>
      </c>
      <c r="D6012">
        <v>5</v>
      </c>
      <c r="E6012" s="7" t="s">
        <v>10024</v>
      </c>
      <c r="G6012" t="s">
        <v>15</v>
      </c>
      <c r="H6012" s="1">
        <v>45197</v>
      </c>
      <c r="J6012" s="8" t="str">
        <f>IF(ISBLANK(B6012),"Unknown",B6012)</f>
        <v>Salad</v>
      </c>
      <c r="K6012" s="5">
        <f t="shared" si="483"/>
        <v>4</v>
      </c>
      <c r="L6012" s="5">
        <f t="shared" si="483"/>
        <v>5</v>
      </c>
      <c r="M6012" s="5" t="str">
        <f t="shared" si="484"/>
        <v>Unknown</v>
      </c>
      <c r="N6012" s="8" t="str">
        <f>IF(ISBLANK(F6012),"Unknown",F6012)</f>
        <v>Unknown</v>
      </c>
      <c r="O6012" s="8" t="str">
        <f>IF(ISBLANK(G6012),"Unknown",G6012)</f>
        <v>In-store</v>
      </c>
      <c r="P6012" s="6">
        <f>IF(ISBLANK(H6012),"Unknown",H6012)</f>
        <v>45197</v>
      </c>
      <c r="Q6012" s="13">
        <f t="shared" si="485"/>
        <v>4</v>
      </c>
      <c r="R6012" s="13">
        <f t="shared" si="486"/>
        <v>5</v>
      </c>
      <c r="S6012" s="11">
        <f t="shared" si="487"/>
        <v>20</v>
      </c>
    </row>
    <row r="6013" spans="1:19" x14ac:dyDescent="0.3">
      <c r="A6013" t="s">
        <v>6032</v>
      </c>
      <c r="B6013" t="s">
        <v>23</v>
      </c>
      <c r="C6013">
        <v>1</v>
      </c>
      <c r="D6013">
        <v>4</v>
      </c>
      <c r="E6013">
        <v>4</v>
      </c>
      <c r="G6013" t="s">
        <v>15</v>
      </c>
      <c r="H6013" s="1">
        <v>44933</v>
      </c>
      <c r="J6013" s="8" t="str">
        <f>IF(ISBLANK(B6013),"Unknown",B6013)</f>
        <v>Smoothie</v>
      </c>
      <c r="K6013" s="5">
        <f t="shared" si="483"/>
        <v>1</v>
      </c>
      <c r="L6013" s="5">
        <f t="shared" si="483"/>
        <v>4</v>
      </c>
      <c r="M6013" s="5">
        <f t="shared" si="484"/>
        <v>4</v>
      </c>
      <c r="N6013" s="8" t="str">
        <f>IF(ISBLANK(F6013),"Unknown",F6013)</f>
        <v>Unknown</v>
      </c>
      <c r="O6013" s="8" t="str">
        <f>IF(ISBLANK(G6013),"Unknown",G6013)</f>
        <v>In-store</v>
      </c>
      <c r="P6013" s="6">
        <f>IF(ISBLANK(H6013),"Unknown",H6013)</f>
        <v>44933</v>
      </c>
      <c r="Q6013" s="13">
        <f t="shared" si="485"/>
        <v>1</v>
      </c>
      <c r="R6013" s="13">
        <f t="shared" si="486"/>
        <v>4</v>
      </c>
      <c r="S6013" s="11">
        <f t="shared" si="487"/>
        <v>4</v>
      </c>
    </row>
    <row r="6014" spans="1:19" x14ac:dyDescent="0.3">
      <c r="A6014" t="s">
        <v>6033</v>
      </c>
      <c r="B6014" t="s">
        <v>17</v>
      </c>
      <c r="C6014">
        <v>3</v>
      </c>
      <c r="D6014">
        <v>1</v>
      </c>
      <c r="E6014">
        <v>3</v>
      </c>
      <c r="F6014" t="s">
        <v>14</v>
      </c>
      <c r="G6014" t="s">
        <v>15</v>
      </c>
      <c r="H6014" s="1">
        <v>45068</v>
      </c>
      <c r="J6014" s="8" t="str">
        <f>IF(ISBLANK(B6014),"Unknown",B6014)</f>
        <v>Cookie</v>
      </c>
      <c r="K6014" s="5">
        <f t="shared" si="483"/>
        <v>3</v>
      </c>
      <c r="L6014" s="5">
        <f t="shared" si="483"/>
        <v>1</v>
      </c>
      <c r="M6014" s="5">
        <f t="shared" si="484"/>
        <v>3</v>
      </c>
      <c r="N6014" s="8" t="str">
        <f>IF(ISBLANK(F6014),"Unknown",F6014)</f>
        <v>Cash</v>
      </c>
      <c r="O6014" s="8" t="str">
        <f>IF(ISBLANK(G6014),"Unknown",G6014)</f>
        <v>In-store</v>
      </c>
      <c r="P6014" s="6">
        <f>IF(ISBLANK(H6014),"Unknown",H6014)</f>
        <v>45068</v>
      </c>
      <c r="Q6014" s="13">
        <f t="shared" si="485"/>
        <v>3</v>
      </c>
      <c r="R6014" s="13">
        <f t="shared" si="486"/>
        <v>1</v>
      </c>
      <c r="S6014" s="11">
        <f t="shared" si="487"/>
        <v>3</v>
      </c>
    </row>
    <row r="6015" spans="1:19" x14ac:dyDescent="0.3">
      <c r="A6015" t="s">
        <v>6034</v>
      </c>
      <c r="B6015" t="s">
        <v>17</v>
      </c>
      <c r="C6015">
        <v>1</v>
      </c>
      <c r="D6015">
        <v>1</v>
      </c>
      <c r="E6015">
        <v>1</v>
      </c>
      <c r="F6015" t="s">
        <v>14</v>
      </c>
      <c r="G6015" t="s">
        <v>11</v>
      </c>
      <c r="H6015" s="1">
        <v>44989</v>
      </c>
      <c r="J6015" s="8" t="str">
        <f>IF(ISBLANK(B6015),"Unknown",B6015)</f>
        <v>Cookie</v>
      </c>
      <c r="K6015" s="5">
        <f t="shared" si="483"/>
        <v>1</v>
      </c>
      <c r="L6015" s="5">
        <f t="shared" si="483"/>
        <v>1</v>
      </c>
      <c r="M6015" s="5">
        <f t="shared" si="484"/>
        <v>1</v>
      </c>
      <c r="N6015" s="8" t="str">
        <f>IF(ISBLANK(F6015),"Unknown",F6015)</f>
        <v>Cash</v>
      </c>
      <c r="O6015" s="8" t="str">
        <f>IF(ISBLANK(G6015),"Unknown",G6015)</f>
        <v>Takeaway</v>
      </c>
      <c r="P6015" s="6">
        <f>IF(ISBLANK(H6015),"Unknown",H6015)</f>
        <v>44989</v>
      </c>
      <c r="Q6015" s="13">
        <f t="shared" si="485"/>
        <v>1</v>
      </c>
      <c r="R6015" s="13">
        <f t="shared" si="486"/>
        <v>1</v>
      </c>
      <c r="S6015" s="11">
        <f t="shared" si="487"/>
        <v>1</v>
      </c>
    </row>
    <row r="6016" spans="1:19" x14ac:dyDescent="0.3">
      <c r="A6016" t="s">
        <v>6035</v>
      </c>
      <c r="B6016" t="s">
        <v>63</v>
      </c>
      <c r="C6016">
        <v>2</v>
      </c>
      <c r="D6016">
        <v>1.5</v>
      </c>
      <c r="E6016">
        <v>3</v>
      </c>
      <c r="H6016" s="1">
        <v>45239</v>
      </c>
      <c r="J6016" s="8" t="str">
        <f>IF(ISBLANK(B6016),"Unknown",B6016)</f>
        <v>Tea</v>
      </c>
      <c r="K6016" s="5">
        <f t="shared" si="483"/>
        <v>2</v>
      </c>
      <c r="L6016" s="5">
        <f t="shared" si="483"/>
        <v>1.5</v>
      </c>
      <c r="M6016" s="5">
        <f t="shared" si="484"/>
        <v>3</v>
      </c>
      <c r="N6016" s="8" t="str">
        <f>IF(ISBLANK(F6016),"Unknown",F6016)</f>
        <v>Unknown</v>
      </c>
      <c r="O6016" s="8" t="str">
        <f>IF(ISBLANK(G6016),"Unknown",G6016)</f>
        <v>Unknown</v>
      </c>
      <c r="P6016" s="6">
        <f>IF(ISBLANK(H6016),"Unknown",H6016)</f>
        <v>45239</v>
      </c>
      <c r="Q6016" s="13">
        <f t="shared" si="485"/>
        <v>2</v>
      </c>
      <c r="R6016" s="13">
        <f t="shared" si="486"/>
        <v>1.5</v>
      </c>
      <c r="S6016" s="11">
        <f t="shared" si="487"/>
        <v>3</v>
      </c>
    </row>
    <row r="6017" spans="1:19" x14ac:dyDescent="0.3">
      <c r="A6017" t="s">
        <v>6036</v>
      </c>
      <c r="B6017" t="s">
        <v>13</v>
      </c>
      <c r="C6017">
        <v>1</v>
      </c>
      <c r="D6017">
        <v>3</v>
      </c>
      <c r="E6017">
        <v>3</v>
      </c>
      <c r="F6017" t="s">
        <v>14</v>
      </c>
      <c r="G6017" t="s">
        <v>15</v>
      </c>
      <c r="H6017" s="1">
        <v>45125</v>
      </c>
      <c r="J6017" s="8" t="str">
        <f>IF(ISBLANK(B6017),"Unknown",B6017)</f>
        <v>Cake</v>
      </c>
      <c r="K6017" s="5">
        <f t="shared" si="483"/>
        <v>1</v>
      </c>
      <c r="L6017" s="5">
        <f t="shared" si="483"/>
        <v>3</v>
      </c>
      <c r="M6017" s="5">
        <f t="shared" si="484"/>
        <v>3</v>
      </c>
      <c r="N6017" s="8" t="str">
        <f>IF(ISBLANK(F6017),"Unknown",F6017)</f>
        <v>Cash</v>
      </c>
      <c r="O6017" s="8" t="str">
        <f>IF(ISBLANK(G6017),"Unknown",G6017)</f>
        <v>In-store</v>
      </c>
      <c r="P6017" s="6">
        <f>IF(ISBLANK(H6017),"Unknown",H6017)</f>
        <v>45125</v>
      </c>
      <c r="Q6017" s="13">
        <f t="shared" si="485"/>
        <v>1</v>
      </c>
      <c r="R6017" s="13">
        <f t="shared" si="486"/>
        <v>3</v>
      </c>
      <c r="S6017" s="11">
        <f t="shared" si="487"/>
        <v>3</v>
      </c>
    </row>
    <row r="6018" spans="1:19" x14ac:dyDescent="0.3">
      <c r="A6018" t="s">
        <v>6037</v>
      </c>
      <c r="B6018" t="s">
        <v>63</v>
      </c>
      <c r="C6018">
        <v>1</v>
      </c>
      <c r="D6018">
        <v>1.5</v>
      </c>
      <c r="E6018">
        <v>1.5</v>
      </c>
      <c r="F6018" t="s">
        <v>10</v>
      </c>
      <c r="G6018" t="s">
        <v>15</v>
      </c>
      <c r="H6018" s="1">
        <v>45179</v>
      </c>
      <c r="J6018" s="8" t="str">
        <f>IF(ISBLANK(B6018),"Unknown",B6018)</f>
        <v>Tea</v>
      </c>
      <c r="K6018" s="5">
        <f t="shared" si="483"/>
        <v>1</v>
      </c>
      <c r="L6018" s="5">
        <f t="shared" si="483"/>
        <v>1.5</v>
      </c>
      <c r="M6018" s="5">
        <f t="shared" si="484"/>
        <v>1.5</v>
      </c>
      <c r="N6018" s="8" t="str">
        <f>IF(ISBLANK(F6018),"Unknown",F6018)</f>
        <v>Credit Card</v>
      </c>
      <c r="O6018" s="8" t="str">
        <f>IF(ISBLANK(G6018),"Unknown",G6018)</f>
        <v>In-store</v>
      </c>
      <c r="P6018" s="6">
        <f>IF(ISBLANK(H6018),"Unknown",H6018)</f>
        <v>45179</v>
      </c>
      <c r="Q6018" s="13">
        <f t="shared" si="485"/>
        <v>1</v>
      </c>
      <c r="R6018" s="13">
        <f t="shared" si="486"/>
        <v>1.5</v>
      </c>
      <c r="S6018" s="11">
        <f t="shared" si="487"/>
        <v>1.5</v>
      </c>
    </row>
    <row r="6019" spans="1:19" x14ac:dyDescent="0.3">
      <c r="A6019" t="s">
        <v>6038</v>
      </c>
      <c r="B6019" t="s">
        <v>19</v>
      </c>
      <c r="C6019">
        <v>3</v>
      </c>
      <c r="D6019">
        <v>5</v>
      </c>
      <c r="E6019">
        <v>15</v>
      </c>
      <c r="H6019" s="1">
        <v>44932</v>
      </c>
      <c r="J6019" s="8" t="str">
        <f>IF(ISBLANK(B6019),"Unknown",B6019)</f>
        <v>Salad</v>
      </c>
      <c r="K6019" s="5">
        <f t="shared" ref="K6019:L6082" si="488">IF(ISBLANK(C6019),"0",C6019)</f>
        <v>3</v>
      </c>
      <c r="L6019" s="5">
        <f t="shared" si="488"/>
        <v>5</v>
      </c>
      <c r="M6019" s="5">
        <f t="shared" ref="M6019:M6082" si="489">IF(ISBLANK(E6019),"0",E6019)</f>
        <v>15</v>
      </c>
      <c r="N6019" s="8" t="str">
        <f>IF(ISBLANK(F6019),"Unknown",F6019)</f>
        <v>Unknown</v>
      </c>
      <c r="O6019" s="8" t="str">
        <f>IF(ISBLANK(G6019),"Unknown",G6019)</f>
        <v>Unknown</v>
      </c>
      <c r="P6019" s="6">
        <f>IF(ISBLANK(H6019),"Unknown",H6019)</f>
        <v>44932</v>
      </c>
      <c r="Q6019" s="13">
        <f t="shared" ref="Q6019:Q6082" si="490">IF(K6019="Unknown",0,K6019)</f>
        <v>3</v>
      </c>
      <c r="R6019" s="13">
        <f t="shared" ref="R6019:R6082" si="491">IF(L6019="Unknown",0,L6019)</f>
        <v>5</v>
      </c>
      <c r="S6019" s="11">
        <f t="shared" ref="S6019:S6082" si="492">Q6019*R6019</f>
        <v>15</v>
      </c>
    </row>
    <row r="6020" spans="1:19" x14ac:dyDescent="0.3">
      <c r="A6020" t="s">
        <v>6039</v>
      </c>
      <c r="B6020" t="s">
        <v>26</v>
      </c>
      <c r="C6020">
        <v>5</v>
      </c>
      <c r="D6020">
        <v>4</v>
      </c>
      <c r="E6020">
        <v>20</v>
      </c>
      <c r="G6020" t="s">
        <v>15</v>
      </c>
      <c r="H6020" s="1">
        <v>45249</v>
      </c>
      <c r="J6020" s="8" t="str">
        <f>IF(ISBLANK(B6020),"Unknown",B6020)</f>
        <v>Sandwich</v>
      </c>
      <c r="K6020" s="5">
        <f t="shared" si="488"/>
        <v>5</v>
      </c>
      <c r="L6020" s="5">
        <f t="shared" si="488"/>
        <v>4</v>
      </c>
      <c r="M6020" s="5">
        <f t="shared" si="489"/>
        <v>20</v>
      </c>
      <c r="N6020" s="8" t="str">
        <f>IF(ISBLANK(F6020),"Unknown",F6020)</f>
        <v>Unknown</v>
      </c>
      <c r="O6020" s="8" t="str">
        <f>IF(ISBLANK(G6020),"Unknown",G6020)</f>
        <v>In-store</v>
      </c>
      <c r="P6020" s="6">
        <f>IF(ISBLANK(H6020),"Unknown",H6020)</f>
        <v>45249</v>
      </c>
      <c r="Q6020" s="13">
        <f t="shared" si="490"/>
        <v>5</v>
      </c>
      <c r="R6020" s="13">
        <f t="shared" si="491"/>
        <v>4</v>
      </c>
      <c r="S6020" s="11">
        <f t="shared" si="492"/>
        <v>20</v>
      </c>
    </row>
    <row r="6021" spans="1:19" x14ac:dyDescent="0.3">
      <c r="A6021" t="s">
        <v>6040</v>
      </c>
      <c r="B6021" t="s">
        <v>17</v>
      </c>
      <c r="C6021">
        <v>1</v>
      </c>
      <c r="D6021">
        <v>1</v>
      </c>
      <c r="E6021">
        <v>1</v>
      </c>
      <c r="F6021" t="s">
        <v>21</v>
      </c>
      <c r="G6021" t="s">
        <v>15</v>
      </c>
      <c r="H6021" s="1">
        <v>45119</v>
      </c>
      <c r="J6021" s="8" t="str">
        <f>IF(ISBLANK(B6021),"Unknown",B6021)</f>
        <v>Cookie</v>
      </c>
      <c r="K6021" s="5">
        <f t="shared" si="488"/>
        <v>1</v>
      </c>
      <c r="L6021" s="5">
        <f t="shared" si="488"/>
        <v>1</v>
      </c>
      <c r="M6021" s="5">
        <f t="shared" si="489"/>
        <v>1</v>
      </c>
      <c r="N6021" s="8" t="str">
        <f>IF(ISBLANK(F6021),"Unknown",F6021)</f>
        <v>Digital Wallet</v>
      </c>
      <c r="O6021" s="8" t="str">
        <f>IF(ISBLANK(G6021),"Unknown",G6021)</f>
        <v>In-store</v>
      </c>
      <c r="P6021" s="6">
        <f>IF(ISBLANK(H6021),"Unknown",H6021)</f>
        <v>45119</v>
      </c>
      <c r="Q6021" s="13">
        <f t="shared" si="490"/>
        <v>1</v>
      </c>
      <c r="R6021" s="13">
        <f t="shared" si="491"/>
        <v>1</v>
      </c>
      <c r="S6021" s="11">
        <f t="shared" si="492"/>
        <v>1</v>
      </c>
    </row>
    <row r="6022" spans="1:19" x14ac:dyDescent="0.3">
      <c r="A6022" t="s">
        <v>6041</v>
      </c>
      <c r="B6022" t="s">
        <v>17</v>
      </c>
      <c r="C6022">
        <v>2</v>
      </c>
      <c r="D6022">
        <v>1</v>
      </c>
      <c r="E6022">
        <v>2</v>
      </c>
      <c r="F6022" t="s">
        <v>10</v>
      </c>
      <c r="G6022" t="s">
        <v>15</v>
      </c>
      <c r="J6022" s="8" t="str">
        <f>IF(ISBLANK(B6022),"Unknown",B6022)</f>
        <v>Cookie</v>
      </c>
      <c r="K6022" s="5">
        <f t="shared" si="488"/>
        <v>2</v>
      </c>
      <c r="L6022" s="5">
        <f t="shared" si="488"/>
        <v>1</v>
      </c>
      <c r="M6022" s="5">
        <f t="shared" si="489"/>
        <v>2</v>
      </c>
      <c r="N6022" s="8" t="str">
        <f>IF(ISBLANK(F6022),"Unknown",F6022)</f>
        <v>Credit Card</v>
      </c>
      <c r="O6022" s="8" t="str">
        <f>IF(ISBLANK(G6022),"Unknown",G6022)</f>
        <v>In-store</v>
      </c>
      <c r="P6022" s="6" t="str">
        <f>IF(ISBLANK(H6022),"Unknown",H6022)</f>
        <v>Unknown</v>
      </c>
      <c r="Q6022" s="13">
        <f t="shared" si="490"/>
        <v>2</v>
      </c>
      <c r="R6022" s="13">
        <f t="shared" si="491"/>
        <v>1</v>
      </c>
      <c r="S6022" s="11">
        <f t="shared" si="492"/>
        <v>2</v>
      </c>
    </row>
    <row r="6023" spans="1:19" x14ac:dyDescent="0.3">
      <c r="A6023" t="s">
        <v>6042</v>
      </c>
      <c r="B6023" t="s">
        <v>19</v>
      </c>
      <c r="C6023">
        <v>2</v>
      </c>
      <c r="D6023">
        <v>5</v>
      </c>
      <c r="E6023">
        <v>10</v>
      </c>
      <c r="H6023" s="1">
        <v>44964</v>
      </c>
      <c r="J6023" s="8" t="str">
        <f>IF(ISBLANK(B6023),"Unknown",B6023)</f>
        <v>Salad</v>
      </c>
      <c r="K6023" s="5">
        <f t="shared" si="488"/>
        <v>2</v>
      </c>
      <c r="L6023" s="5">
        <f t="shared" si="488"/>
        <v>5</v>
      </c>
      <c r="M6023" s="5">
        <f t="shared" si="489"/>
        <v>10</v>
      </c>
      <c r="N6023" s="8" t="str">
        <f>IF(ISBLANK(F6023),"Unknown",F6023)</f>
        <v>Unknown</v>
      </c>
      <c r="O6023" s="8" t="str">
        <f>IF(ISBLANK(G6023),"Unknown",G6023)</f>
        <v>Unknown</v>
      </c>
      <c r="P6023" s="6">
        <f>IF(ISBLANK(H6023),"Unknown",H6023)</f>
        <v>44964</v>
      </c>
      <c r="Q6023" s="13">
        <f t="shared" si="490"/>
        <v>2</v>
      </c>
      <c r="R6023" s="13">
        <f t="shared" si="491"/>
        <v>5</v>
      </c>
      <c r="S6023" s="11">
        <f t="shared" si="492"/>
        <v>10</v>
      </c>
    </row>
    <row r="6024" spans="1:19" x14ac:dyDescent="0.3">
      <c r="A6024" t="s">
        <v>6043</v>
      </c>
      <c r="B6024" t="s">
        <v>37</v>
      </c>
      <c r="C6024">
        <v>2</v>
      </c>
      <c r="D6024">
        <v>3</v>
      </c>
      <c r="E6024">
        <v>6</v>
      </c>
      <c r="F6024" t="s">
        <v>10</v>
      </c>
      <c r="H6024" s="1">
        <v>45201</v>
      </c>
      <c r="J6024" s="8" t="str">
        <f>IF(ISBLANK(B6024),"Unknown",B6024)</f>
        <v>Juice</v>
      </c>
      <c r="K6024" s="5">
        <f t="shared" si="488"/>
        <v>2</v>
      </c>
      <c r="L6024" s="5">
        <f t="shared" si="488"/>
        <v>3</v>
      </c>
      <c r="M6024" s="5">
        <f t="shared" si="489"/>
        <v>6</v>
      </c>
      <c r="N6024" s="8" t="str">
        <f>IF(ISBLANK(F6024),"Unknown",F6024)</f>
        <v>Credit Card</v>
      </c>
      <c r="O6024" s="8" t="str">
        <f>IF(ISBLANK(G6024),"Unknown",G6024)</f>
        <v>Unknown</v>
      </c>
      <c r="P6024" s="6">
        <f>IF(ISBLANK(H6024),"Unknown",H6024)</f>
        <v>45201</v>
      </c>
      <c r="Q6024" s="13">
        <f t="shared" si="490"/>
        <v>2</v>
      </c>
      <c r="R6024" s="13">
        <f t="shared" si="491"/>
        <v>3</v>
      </c>
      <c r="S6024" s="11">
        <f t="shared" si="492"/>
        <v>6</v>
      </c>
    </row>
    <row r="6025" spans="1:19" x14ac:dyDescent="0.3">
      <c r="A6025" t="s">
        <v>6044</v>
      </c>
      <c r="B6025" s="7" t="s">
        <v>10024</v>
      </c>
      <c r="C6025">
        <v>5</v>
      </c>
      <c r="D6025">
        <v>5</v>
      </c>
      <c r="E6025">
        <v>25</v>
      </c>
      <c r="F6025" s="7" t="s">
        <v>10024</v>
      </c>
      <c r="H6025" s="1">
        <v>45208</v>
      </c>
      <c r="J6025" s="8" t="str">
        <f>IF(ISBLANK(B6025),"Unknown",B6025)</f>
        <v>Unknown</v>
      </c>
      <c r="K6025" s="5">
        <f t="shared" si="488"/>
        <v>5</v>
      </c>
      <c r="L6025" s="5">
        <f t="shared" si="488"/>
        <v>5</v>
      </c>
      <c r="M6025" s="5">
        <f t="shared" si="489"/>
        <v>25</v>
      </c>
      <c r="N6025" s="8" t="str">
        <f>IF(ISBLANK(F6025),"Unknown",F6025)</f>
        <v>Unknown</v>
      </c>
      <c r="O6025" s="8" t="str">
        <f>IF(ISBLANK(G6025),"Unknown",G6025)</f>
        <v>Unknown</v>
      </c>
      <c r="P6025" s="6">
        <f>IF(ISBLANK(H6025),"Unknown",H6025)</f>
        <v>45208</v>
      </c>
      <c r="Q6025" s="13">
        <f t="shared" si="490"/>
        <v>5</v>
      </c>
      <c r="R6025" s="13">
        <f t="shared" si="491"/>
        <v>5</v>
      </c>
      <c r="S6025" s="11">
        <f t="shared" si="492"/>
        <v>25</v>
      </c>
    </row>
    <row r="6026" spans="1:19" x14ac:dyDescent="0.3">
      <c r="A6026" t="s">
        <v>6045</v>
      </c>
      <c r="B6026" t="s">
        <v>26</v>
      </c>
      <c r="C6026">
        <v>2</v>
      </c>
      <c r="D6026">
        <v>4</v>
      </c>
      <c r="E6026">
        <v>8</v>
      </c>
      <c r="G6026" t="s">
        <v>15</v>
      </c>
      <c r="H6026" s="1">
        <v>44981</v>
      </c>
      <c r="J6026" s="8" t="str">
        <f>IF(ISBLANK(B6026),"Unknown",B6026)</f>
        <v>Sandwich</v>
      </c>
      <c r="K6026" s="5">
        <f t="shared" si="488"/>
        <v>2</v>
      </c>
      <c r="L6026" s="5">
        <f t="shared" si="488"/>
        <v>4</v>
      </c>
      <c r="M6026" s="5">
        <f t="shared" si="489"/>
        <v>8</v>
      </c>
      <c r="N6026" s="8" t="str">
        <f>IF(ISBLANK(F6026),"Unknown",F6026)</f>
        <v>Unknown</v>
      </c>
      <c r="O6026" s="8" t="str">
        <f>IF(ISBLANK(G6026),"Unknown",G6026)</f>
        <v>In-store</v>
      </c>
      <c r="P6026" s="6">
        <f>IF(ISBLANK(H6026),"Unknown",H6026)</f>
        <v>44981</v>
      </c>
      <c r="Q6026" s="13">
        <f t="shared" si="490"/>
        <v>2</v>
      </c>
      <c r="R6026" s="13">
        <f t="shared" si="491"/>
        <v>4</v>
      </c>
      <c r="S6026" s="11">
        <f t="shared" si="492"/>
        <v>8</v>
      </c>
    </row>
    <row r="6027" spans="1:19" x14ac:dyDescent="0.3">
      <c r="A6027" t="s">
        <v>6046</v>
      </c>
      <c r="B6027" t="s">
        <v>26</v>
      </c>
      <c r="C6027">
        <v>2</v>
      </c>
      <c r="D6027">
        <v>4</v>
      </c>
      <c r="E6027">
        <v>8</v>
      </c>
      <c r="F6027" t="s">
        <v>14</v>
      </c>
      <c r="G6027" t="s">
        <v>15</v>
      </c>
      <c r="H6027" s="1">
        <v>45076</v>
      </c>
      <c r="J6027" s="8" t="str">
        <f>IF(ISBLANK(B6027),"Unknown",B6027)</f>
        <v>Sandwich</v>
      </c>
      <c r="K6027" s="5">
        <f t="shared" si="488"/>
        <v>2</v>
      </c>
      <c r="L6027" s="5">
        <f t="shared" si="488"/>
        <v>4</v>
      </c>
      <c r="M6027" s="5">
        <f t="shared" si="489"/>
        <v>8</v>
      </c>
      <c r="N6027" s="8" t="str">
        <f>IF(ISBLANK(F6027),"Unknown",F6027)</f>
        <v>Cash</v>
      </c>
      <c r="O6027" s="8" t="str">
        <f>IF(ISBLANK(G6027),"Unknown",G6027)</f>
        <v>In-store</v>
      </c>
      <c r="P6027" s="6">
        <f>IF(ISBLANK(H6027),"Unknown",H6027)</f>
        <v>45076</v>
      </c>
      <c r="Q6027" s="13">
        <f t="shared" si="490"/>
        <v>2</v>
      </c>
      <c r="R6027" s="13">
        <f t="shared" si="491"/>
        <v>4</v>
      </c>
      <c r="S6027" s="11">
        <f t="shared" si="492"/>
        <v>8</v>
      </c>
    </row>
    <row r="6028" spans="1:19" x14ac:dyDescent="0.3">
      <c r="A6028" t="s">
        <v>6047</v>
      </c>
      <c r="B6028" t="s">
        <v>19</v>
      </c>
      <c r="C6028">
        <v>2</v>
      </c>
      <c r="D6028">
        <v>5</v>
      </c>
      <c r="E6028">
        <v>10</v>
      </c>
      <c r="F6028" t="s">
        <v>10</v>
      </c>
      <c r="G6028" t="s">
        <v>11</v>
      </c>
      <c r="H6028" s="1">
        <v>45174</v>
      </c>
      <c r="J6028" s="8" t="str">
        <f>IF(ISBLANK(B6028),"Unknown",B6028)</f>
        <v>Salad</v>
      </c>
      <c r="K6028" s="5">
        <f t="shared" si="488"/>
        <v>2</v>
      </c>
      <c r="L6028" s="5">
        <f t="shared" si="488"/>
        <v>5</v>
      </c>
      <c r="M6028" s="5">
        <f t="shared" si="489"/>
        <v>10</v>
      </c>
      <c r="N6028" s="8" t="str">
        <f>IF(ISBLANK(F6028),"Unknown",F6028)</f>
        <v>Credit Card</v>
      </c>
      <c r="O6028" s="8" t="str">
        <f>IF(ISBLANK(G6028),"Unknown",G6028)</f>
        <v>Takeaway</v>
      </c>
      <c r="P6028" s="6">
        <f>IF(ISBLANK(H6028),"Unknown",H6028)</f>
        <v>45174</v>
      </c>
      <c r="Q6028" s="13">
        <f t="shared" si="490"/>
        <v>2</v>
      </c>
      <c r="R6028" s="13">
        <f t="shared" si="491"/>
        <v>5</v>
      </c>
      <c r="S6028" s="11">
        <f t="shared" si="492"/>
        <v>10</v>
      </c>
    </row>
    <row r="6029" spans="1:19" x14ac:dyDescent="0.3">
      <c r="A6029" t="s">
        <v>6048</v>
      </c>
      <c r="B6029" t="s">
        <v>37</v>
      </c>
      <c r="C6029">
        <v>3</v>
      </c>
      <c r="D6029">
        <v>3</v>
      </c>
      <c r="E6029">
        <v>9</v>
      </c>
      <c r="F6029" t="s">
        <v>14</v>
      </c>
      <c r="G6029" t="s">
        <v>15</v>
      </c>
      <c r="H6029" s="1">
        <v>45134</v>
      </c>
      <c r="J6029" s="8" t="str">
        <f>IF(ISBLANK(B6029),"Unknown",B6029)</f>
        <v>Juice</v>
      </c>
      <c r="K6029" s="5">
        <f t="shared" si="488"/>
        <v>3</v>
      </c>
      <c r="L6029" s="5">
        <f t="shared" si="488"/>
        <v>3</v>
      </c>
      <c r="M6029" s="5">
        <f t="shared" si="489"/>
        <v>9</v>
      </c>
      <c r="N6029" s="8" t="str">
        <f>IF(ISBLANK(F6029),"Unknown",F6029)</f>
        <v>Cash</v>
      </c>
      <c r="O6029" s="8" t="str">
        <f>IF(ISBLANK(G6029),"Unknown",G6029)</f>
        <v>In-store</v>
      </c>
      <c r="P6029" s="6">
        <f>IF(ISBLANK(H6029),"Unknown",H6029)</f>
        <v>45134</v>
      </c>
      <c r="Q6029" s="13">
        <f t="shared" si="490"/>
        <v>3</v>
      </c>
      <c r="R6029" s="13">
        <f t="shared" si="491"/>
        <v>3</v>
      </c>
      <c r="S6029" s="11">
        <f t="shared" si="492"/>
        <v>9</v>
      </c>
    </row>
    <row r="6030" spans="1:19" x14ac:dyDescent="0.3">
      <c r="A6030" t="s">
        <v>6049</v>
      </c>
      <c r="B6030" t="s">
        <v>13</v>
      </c>
      <c r="C6030">
        <v>4</v>
      </c>
      <c r="D6030">
        <v>3</v>
      </c>
      <c r="E6030">
        <v>12</v>
      </c>
      <c r="G6030" t="s">
        <v>15</v>
      </c>
      <c r="H6030" s="1">
        <v>45030</v>
      </c>
      <c r="J6030" s="8" t="str">
        <f>IF(ISBLANK(B6030),"Unknown",B6030)</f>
        <v>Cake</v>
      </c>
      <c r="K6030" s="5">
        <f t="shared" si="488"/>
        <v>4</v>
      </c>
      <c r="L6030" s="5">
        <f t="shared" si="488"/>
        <v>3</v>
      </c>
      <c r="M6030" s="5">
        <f t="shared" si="489"/>
        <v>12</v>
      </c>
      <c r="N6030" s="8" t="str">
        <f>IF(ISBLANK(F6030),"Unknown",F6030)</f>
        <v>Unknown</v>
      </c>
      <c r="O6030" s="8" t="str">
        <f>IF(ISBLANK(G6030),"Unknown",G6030)</f>
        <v>In-store</v>
      </c>
      <c r="P6030" s="6">
        <f>IF(ISBLANK(H6030),"Unknown",H6030)</f>
        <v>45030</v>
      </c>
      <c r="Q6030" s="13">
        <f t="shared" si="490"/>
        <v>4</v>
      </c>
      <c r="R6030" s="13">
        <f t="shared" si="491"/>
        <v>3</v>
      </c>
      <c r="S6030" s="11">
        <f t="shared" si="492"/>
        <v>12</v>
      </c>
    </row>
    <row r="6031" spans="1:19" x14ac:dyDescent="0.3">
      <c r="A6031" t="s">
        <v>6050</v>
      </c>
      <c r="B6031" t="s">
        <v>26</v>
      </c>
      <c r="C6031">
        <v>3</v>
      </c>
      <c r="D6031">
        <v>4</v>
      </c>
      <c r="E6031">
        <v>12</v>
      </c>
      <c r="F6031" s="7" t="s">
        <v>10024</v>
      </c>
      <c r="H6031" s="1">
        <v>45245</v>
      </c>
      <c r="J6031" s="8" t="str">
        <f>IF(ISBLANK(B6031),"Unknown",B6031)</f>
        <v>Sandwich</v>
      </c>
      <c r="K6031" s="5">
        <f t="shared" si="488"/>
        <v>3</v>
      </c>
      <c r="L6031" s="5">
        <f t="shared" si="488"/>
        <v>4</v>
      </c>
      <c r="M6031" s="5">
        <f t="shared" si="489"/>
        <v>12</v>
      </c>
      <c r="N6031" s="8" t="str">
        <f>IF(ISBLANK(F6031),"Unknown",F6031)</f>
        <v>Unknown</v>
      </c>
      <c r="O6031" s="8" t="str">
        <f>IF(ISBLANK(G6031),"Unknown",G6031)</f>
        <v>Unknown</v>
      </c>
      <c r="P6031" s="6">
        <f>IF(ISBLANK(H6031),"Unknown",H6031)</f>
        <v>45245</v>
      </c>
      <c r="Q6031" s="13">
        <f t="shared" si="490"/>
        <v>3</v>
      </c>
      <c r="R6031" s="13">
        <f t="shared" si="491"/>
        <v>4</v>
      </c>
      <c r="S6031" s="11">
        <f t="shared" si="492"/>
        <v>12</v>
      </c>
    </row>
    <row r="6032" spans="1:19" x14ac:dyDescent="0.3">
      <c r="A6032" t="s">
        <v>6051</v>
      </c>
      <c r="B6032" t="s">
        <v>26</v>
      </c>
      <c r="C6032">
        <v>3</v>
      </c>
      <c r="D6032">
        <v>4</v>
      </c>
      <c r="E6032">
        <v>12</v>
      </c>
      <c r="G6032" t="s">
        <v>15</v>
      </c>
      <c r="H6032" s="1">
        <v>45196</v>
      </c>
      <c r="J6032" s="8" t="str">
        <f>IF(ISBLANK(B6032),"Unknown",B6032)</f>
        <v>Sandwich</v>
      </c>
      <c r="K6032" s="5">
        <f t="shared" si="488"/>
        <v>3</v>
      </c>
      <c r="L6032" s="5">
        <f t="shared" si="488"/>
        <v>4</v>
      </c>
      <c r="M6032" s="5">
        <f t="shared" si="489"/>
        <v>12</v>
      </c>
      <c r="N6032" s="8" t="str">
        <f>IF(ISBLANK(F6032),"Unknown",F6032)</f>
        <v>Unknown</v>
      </c>
      <c r="O6032" s="8" t="str">
        <f>IF(ISBLANK(G6032),"Unknown",G6032)</f>
        <v>In-store</v>
      </c>
      <c r="P6032" s="6">
        <f>IF(ISBLANK(H6032),"Unknown",H6032)</f>
        <v>45196</v>
      </c>
      <c r="Q6032" s="13">
        <f t="shared" si="490"/>
        <v>3</v>
      </c>
      <c r="R6032" s="13">
        <f t="shared" si="491"/>
        <v>4</v>
      </c>
      <c r="S6032" s="11">
        <f t="shared" si="492"/>
        <v>12</v>
      </c>
    </row>
    <row r="6033" spans="1:19" x14ac:dyDescent="0.3">
      <c r="A6033" t="s">
        <v>6052</v>
      </c>
      <c r="B6033" t="s">
        <v>17</v>
      </c>
      <c r="C6033">
        <v>5</v>
      </c>
      <c r="E6033">
        <v>5</v>
      </c>
      <c r="F6033" t="s">
        <v>10</v>
      </c>
      <c r="G6033" t="s">
        <v>15</v>
      </c>
      <c r="H6033" s="1">
        <v>45190</v>
      </c>
      <c r="J6033" s="8" t="str">
        <f>IF(ISBLANK(B6033),"Unknown",B6033)</f>
        <v>Cookie</v>
      </c>
      <c r="K6033" s="5">
        <f t="shared" si="488"/>
        <v>5</v>
      </c>
      <c r="L6033" s="5" t="str">
        <f t="shared" si="488"/>
        <v>0</v>
      </c>
      <c r="M6033" s="5">
        <f t="shared" si="489"/>
        <v>5</v>
      </c>
      <c r="N6033" s="8" t="str">
        <f>IF(ISBLANK(F6033),"Unknown",F6033)</f>
        <v>Credit Card</v>
      </c>
      <c r="O6033" s="8" t="str">
        <f>IF(ISBLANK(G6033),"Unknown",G6033)</f>
        <v>In-store</v>
      </c>
      <c r="P6033" s="6">
        <f>IF(ISBLANK(H6033),"Unknown",H6033)</f>
        <v>45190</v>
      </c>
      <c r="Q6033" s="13">
        <f t="shared" si="490"/>
        <v>5</v>
      </c>
      <c r="R6033" s="13" t="str">
        <f t="shared" si="491"/>
        <v>0</v>
      </c>
      <c r="S6033" s="11">
        <f t="shared" si="492"/>
        <v>0</v>
      </c>
    </row>
    <row r="6034" spans="1:19" x14ac:dyDescent="0.3">
      <c r="A6034" t="s">
        <v>6053</v>
      </c>
      <c r="B6034" t="s">
        <v>26</v>
      </c>
      <c r="C6034">
        <v>2</v>
      </c>
      <c r="D6034">
        <v>4</v>
      </c>
      <c r="E6034">
        <v>8</v>
      </c>
      <c r="F6034" t="s">
        <v>14</v>
      </c>
      <c r="G6034" s="7" t="s">
        <v>10024</v>
      </c>
      <c r="H6034" s="1">
        <v>45001</v>
      </c>
      <c r="J6034" s="8" t="str">
        <f>IF(ISBLANK(B6034),"Unknown",B6034)</f>
        <v>Sandwich</v>
      </c>
      <c r="K6034" s="5">
        <f t="shared" si="488"/>
        <v>2</v>
      </c>
      <c r="L6034" s="5">
        <f t="shared" si="488"/>
        <v>4</v>
      </c>
      <c r="M6034" s="5">
        <f t="shared" si="489"/>
        <v>8</v>
      </c>
      <c r="N6034" s="8" t="str">
        <f>IF(ISBLANK(F6034),"Unknown",F6034)</f>
        <v>Cash</v>
      </c>
      <c r="O6034" s="8" t="str">
        <f>IF(ISBLANK(G6034),"Unknown",G6034)</f>
        <v>Unknown</v>
      </c>
      <c r="P6034" s="6">
        <f>IF(ISBLANK(H6034),"Unknown",H6034)</f>
        <v>45001</v>
      </c>
      <c r="Q6034" s="13">
        <f t="shared" si="490"/>
        <v>2</v>
      </c>
      <c r="R6034" s="13">
        <f t="shared" si="491"/>
        <v>4</v>
      </c>
      <c r="S6034" s="11">
        <f t="shared" si="492"/>
        <v>8</v>
      </c>
    </row>
    <row r="6035" spans="1:19" x14ac:dyDescent="0.3">
      <c r="A6035" t="s">
        <v>6054</v>
      </c>
      <c r="B6035" t="s">
        <v>37</v>
      </c>
      <c r="C6035">
        <v>4</v>
      </c>
      <c r="D6035">
        <v>3</v>
      </c>
      <c r="E6035">
        <v>12</v>
      </c>
      <c r="F6035" t="s">
        <v>21</v>
      </c>
      <c r="H6035" s="1">
        <v>45006</v>
      </c>
      <c r="J6035" s="8" t="str">
        <f>IF(ISBLANK(B6035),"Unknown",B6035)</f>
        <v>Juice</v>
      </c>
      <c r="K6035" s="5">
        <f t="shared" si="488"/>
        <v>4</v>
      </c>
      <c r="L6035" s="5">
        <f t="shared" si="488"/>
        <v>3</v>
      </c>
      <c r="M6035" s="5">
        <f t="shared" si="489"/>
        <v>12</v>
      </c>
      <c r="N6035" s="8" t="str">
        <f>IF(ISBLANK(F6035),"Unknown",F6035)</f>
        <v>Digital Wallet</v>
      </c>
      <c r="O6035" s="8" t="str">
        <f>IF(ISBLANK(G6035),"Unknown",G6035)</f>
        <v>Unknown</v>
      </c>
      <c r="P6035" s="6">
        <f>IF(ISBLANK(H6035),"Unknown",H6035)</f>
        <v>45006</v>
      </c>
      <c r="Q6035" s="13">
        <f t="shared" si="490"/>
        <v>4</v>
      </c>
      <c r="R6035" s="13">
        <f t="shared" si="491"/>
        <v>3</v>
      </c>
      <c r="S6035" s="11">
        <f t="shared" si="492"/>
        <v>12</v>
      </c>
    </row>
    <row r="6036" spans="1:19" x14ac:dyDescent="0.3">
      <c r="A6036" t="s">
        <v>6055</v>
      </c>
      <c r="B6036" t="s">
        <v>26</v>
      </c>
      <c r="C6036">
        <v>1</v>
      </c>
      <c r="D6036">
        <v>4</v>
      </c>
      <c r="E6036">
        <v>4</v>
      </c>
      <c r="G6036" t="s">
        <v>15</v>
      </c>
      <c r="J6036" s="8" t="str">
        <f>IF(ISBLANK(B6036),"Unknown",B6036)</f>
        <v>Sandwich</v>
      </c>
      <c r="K6036" s="5">
        <f t="shared" si="488"/>
        <v>1</v>
      </c>
      <c r="L6036" s="5">
        <f t="shared" si="488"/>
        <v>4</v>
      </c>
      <c r="M6036" s="5">
        <f t="shared" si="489"/>
        <v>4</v>
      </c>
      <c r="N6036" s="8" t="str">
        <f>IF(ISBLANK(F6036),"Unknown",F6036)</f>
        <v>Unknown</v>
      </c>
      <c r="O6036" s="8" t="str">
        <f>IF(ISBLANK(G6036),"Unknown",G6036)</f>
        <v>In-store</v>
      </c>
      <c r="P6036" s="6" t="str">
        <f>IF(ISBLANK(H6036),"Unknown",H6036)</f>
        <v>Unknown</v>
      </c>
      <c r="Q6036" s="13">
        <f t="shared" si="490"/>
        <v>1</v>
      </c>
      <c r="R6036" s="13">
        <f t="shared" si="491"/>
        <v>4</v>
      </c>
      <c r="S6036" s="11">
        <f t="shared" si="492"/>
        <v>4</v>
      </c>
    </row>
    <row r="6037" spans="1:19" x14ac:dyDescent="0.3">
      <c r="A6037" t="s">
        <v>6056</v>
      </c>
      <c r="B6037" t="s">
        <v>9</v>
      </c>
      <c r="C6037">
        <v>2</v>
      </c>
      <c r="D6037">
        <v>2</v>
      </c>
      <c r="E6037">
        <v>4</v>
      </c>
      <c r="F6037" t="s">
        <v>10</v>
      </c>
      <c r="H6037" s="1">
        <v>45031</v>
      </c>
      <c r="J6037" s="8" t="str">
        <f>IF(ISBLANK(B6037),"Unknown",B6037)</f>
        <v>Coffee</v>
      </c>
      <c r="K6037" s="5">
        <f t="shared" si="488"/>
        <v>2</v>
      </c>
      <c r="L6037" s="5">
        <f t="shared" si="488"/>
        <v>2</v>
      </c>
      <c r="M6037" s="5">
        <f t="shared" si="489"/>
        <v>4</v>
      </c>
      <c r="N6037" s="8" t="str">
        <f>IF(ISBLANK(F6037),"Unknown",F6037)</f>
        <v>Credit Card</v>
      </c>
      <c r="O6037" s="8" t="str">
        <f>IF(ISBLANK(G6037),"Unknown",G6037)</f>
        <v>Unknown</v>
      </c>
      <c r="P6037" s="6">
        <f>IF(ISBLANK(H6037),"Unknown",H6037)</f>
        <v>45031</v>
      </c>
      <c r="Q6037" s="13">
        <f t="shared" si="490"/>
        <v>2</v>
      </c>
      <c r="R6037" s="13">
        <f t="shared" si="491"/>
        <v>2</v>
      </c>
      <c r="S6037" s="11">
        <f t="shared" si="492"/>
        <v>4</v>
      </c>
    </row>
    <row r="6038" spans="1:19" x14ac:dyDescent="0.3">
      <c r="A6038" t="s">
        <v>6057</v>
      </c>
      <c r="B6038" t="s">
        <v>17</v>
      </c>
      <c r="C6038">
        <v>2</v>
      </c>
      <c r="D6038">
        <v>1</v>
      </c>
      <c r="E6038">
        <v>2</v>
      </c>
      <c r="F6038" t="s">
        <v>10</v>
      </c>
      <c r="G6038" t="s">
        <v>11</v>
      </c>
      <c r="H6038" s="1">
        <v>45116</v>
      </c>
      <c r="J6038" s="8" t="str">
        <f>IF(ISBLANK(B6038),"Unknown",B6038)</f>
        <v>Cookie</v>
      </c>
      <c r="K6038" s="5">
        <f t="shared" si="488"/>
        <v>2</v>
      </c>
      <c r="L6038" s="5">
        <f t="shared" si="488"/>
        <v>1</v>
      </c>
      <c r="M6038" s="5">
        <f t="shared" si="489"/>
        <v>2</v>
      </c>
      <c r="N6038" s="8" t="str">
        <f>IF(ISBLANK(F6038),"Unknown",F6038)</f>
        <v>Credit Card</v>
      </c>
      <c r="O6038" s="8" t="str">
        <f>IF(ISBLANK(G6038),"Unknown",G6038)</f>
        <v>Takeaway</v>
      </c>
      <c r="P6038" s="6">
        <f>IF(ISBLANK(H6038),"Unknown",H6038)</f>
        <v>45116</v>
      </c>
      <c r="Q6038" s="13">
        <f t="shared" si="490"/>
        <v>2</v>
      </c>
      <c r="R6038" s="13">
        <f t="shared" si="491"/>
        <v>1</v>
      </c>
      <c r="S6038" s="11">
        <f t="shared" si="492"/>
        <v>2</v>
      </c>
    </row>
    <row r="6039" spans="1:19" x14ac:dyDescent="0.3">
      <c r="A6039" t="s">
        <v>6058</v>
      </c>
      <c r="B6039" s="7" t="s">
        <v>10024</v>
      </c>
      <c r="C6039">
        <v>1</v>
      </c>
      <c r="D6039">
        <v>1.5</v>
      </c>
      <c r="E6039">
        <v>1.5</v>
      </c>
      <c r="F6039" t="s">
        <v>21</v>
      </c>
      <c r="G6039" s="7" t="s">
        <v>10024</v>
      </c>
      <c r="H6039" s="1">
        <v>45081</v>
      </c>
      <c r="J6039" s="8" t="str">
        <f>IF(ISBLANK(B6039),"Unknown",B6039)</f>
        <v>Unknown</v>
      </c>
      <c r="K6039" s="5">
        <f t="shared" si="488"/>
        <v>1</v>
      </c>
      <c r="L6039" s="5">
        <f t="shared" si="488"/>
        <v>1.5</v>
      </c>
      <c r="M6039" s="5">
        <f t="shared" si="489"/>
        <v>1.5</v>
      </c>
      <c r="N6039" s="8" t="str">
        <f>IF(ISBLANK(F6039),"Unknown",F6039)</f>
        <v>Digital Wallet</v>
      </c>
      <c r="O6039" s="8" t="str">
        <f>IF(ISBLANK(G6039),"Unknown",G6039)</f>
        <v>Unknown</v>
      </c>
      <c r="P6039" s="6">
        <f>IF(ISBLANK(H6039),"Unknown",H6039)</f>
        <v>45081</v>
      </c>
      <c r="Q6039" s="13">
        <f t="shared" si="490"/>
        <v>1</v>
      </c>
      <c r="R6039" s="13">
        <f t="shared" si="491"/>
        <v>1.5</v>
      </c>
      <c r="S6039" s="11">
        <f t="shared" si="492"/>
        <v>1.5</v>
      </c>
    </row>
    <row r="6040" spans="1:19" x14ac:dyDescent="0.3">
      <c r="A6040" t="s">
        <v>6059</v>
      </c>
      <c r="B6040" t="s">
        <v>23</v>
      </c>
      <c r="C6040">
        <v>3</v>
      </c>
      <c r="D6040">
        <v>4</v>
      </c>
      <c r="E6040" s="7" t="s">
        <v>10024</v>
      </c>
      <c r="H6040" s="1">
        <v>44929</v>
      </c>
      <c r="J6040" s="8" t="str">
        <f>IF(ISBLANK(B6040),"Unknown",B6040)</f>
        <v>Smoothie</v>
      </c>
      <c r="K6040" s="5">
        <f t="shared" si="488"/>
        <v>3</v>
      </c>
      <c r="L6040" s="5">
        <f t="shared" si="488"/>
        <v>4</v>
      </c>
      <c r="M6040" s="5" t="str">
        <f t="shared" si="489"/>
        <v>Unknown</v>
      </c>
      <c r="N6040" s="8" t="str">
        <f>IF(ISBLANK(F6040),"Unknown",F6040)</f>
        <v>Unknown</v>
      </c>
      <c r="O6040" s="8" t="str">
        <f>IF(ISBLANK(G6040),"Unknown",G6040)</f>
        <v>Unknown</v>
      </c>
      <c r="P6040" s="6">
        <f>IF(ISBLANK(H6040),"Unknown",H6040)</f>
        <v>44929</v>
      </c>
      <c r="Q6040" s="13">
        <f t="shared" si="490"/>
        <v>3</v>
      </c>
      <c r="R6040" s="13">
        <f t="shared" si="491"/>
        <v>4</v>
      </c>
      <c r="S6040" s="11">
        <f t="shared" si="492"/>
        <v>12</v>
      </c>
    </row>
    <row r="6041" spans="1:19" x14ac:dyDescent="0.3">
      <c r="A6041" t="s">
        <v>6060</v>
      </c>
      <c r="B6041" t="s">
        <v>63</v>
      </c>
      <c r="C6041">
        <v>5</v>
      </c>
      <c r="D6041">
        <v>1.5</v>
      </c>
      <c r="E6041">
        <v>7.5</v>
      </c>
      <c r="F6041" t="s">
        <v>14</v>
      </c>
      <c r="G6041" t="s">
        <v>11</v>
      </c>
      <c r="H6041" s="1">
        <v>44973</v>
      </c>
      <c r="J6041" s="8" t="str">
        <f>IF(ISBLANK(B6041),"Unknown",B6041)</f>
        <v>Tea</v>
      </c>
      <c r="K6041" s="5">
        <f t="shared" si="488"/>
        <v>5</v>
      </c>
      <c r="L6041" s="5">
        <f t="shared" si="488"/>
        <v>1.5</v>
      </c>
      <c r="M6041" s="5">
        <f t="shared" si="489"/>
        <v>7.5</v>
      </c>
      <c r="N6041" s="8" t="str">
        <f>IF(ISBLANK(F6041),"Unknown",F6041)</f>
        <v>Cash</v>
      </c>
      <c r="O6041" s="8" t="str">
        <f>IF(ISBLANK(G6041),"Unknown",G6041)</f>
        <v>Takeaway</v>
      </c>
      <c r="P6041" s="6">
        <f>IF(ISBLANK(H6041),"Unknown",H6041)</f>
        <v>44973</v>
      </c>
      <c r="Q6041" s="13">
        <f t="shared" si="490"/>
        <v>5</v>
      </c>
      <c r="R6041" s="13">
        <f t="shared" si="491"/>
        <v>1.5</v>
      </c>
      <c r="S6041" s="11">
        <f t="shared" si="492"/>
        <v>7.5</v>
      </c>
    </row>
    <row r="6042" spans="1:19" x14ac:dyDescent="0.3">
      <c r="A6042" t="s">
        <v>6061</v>
      </c>
      <c r="B6042" t="s">
        <v>63</v>
      </c>
      <c r="C6042">
        <v>5</v>
      </c>
      <c r="D6042">
        <v>1.5</v>
      </c>
      <c r="E6042">
        <v>7.5</v>
      </c>
      <c r="G6042" t="s">
        <v>15</v>
      </c>
      <c r="H6042" s="1">
        <v>45217</v>
      </c>
      <c r="J6042" s="8" t="str">
        <f>IF(ISBLANK(B6042),"Unknown",B6042)</f>
        <v>Tea</v>
      </c>
      <c r="K6042" s="5">
        <f t="shared" si="488"/>
        <v>5</v>
      </c>
      <c r="L6042" s="5">
        <f t="shared" si="488"/>
        <v>1.5</v>
      </c>
      <c r="M6042" s="5">
        <f t="shared" si="489"/>
        <v>7.5</v>
      </c>
      <c r="N6042" s="8" t="str">
        <f>IF(ISBLANK(F6042),"Unknown",F6042)</f>
        <v>Unknown</v>
      </c>
      <c r="O6042" s="8" t="str">
        <f>IF(ISBLANK(G6042),"Unknown",G6042)</f>
        <v>In-store</v>
      </c>
      <c r="P6042" s="6">
        <f>IF(ISBLANK(H6042),"Unknown",H6042)</f>
        <v>45217</v>
      </c>
      <c r="Q6042" s="13">
        <f t="shared" si="490"/>
        <v>5</v>
      </c>
      <c r="R6042" s="13">
        <f t="shared" si="491"/>
        <v>1.5</v>
      </c>
      <c r="S6042" s="11">
        <f t="shared" si="492"/>
        <v>7.5</v>
      </c>
    </row>
    <row r="6043" spans="1:19" x14ac:dyDescent="0.3">
      <c r="A6043" t="s">
        <v>6062</v>
      </c>
      <c r="B6043" t="s">
        <v>37</v>
      </c>
      <c r="C6043">
        <v>5</v>
      </c>
      <c r="D6043">
        <v>3</v>
      </c>
      <c r="E6043">
        <v>15</v>
      </c>
      <c r="F6043" t="s">
        <v>10</v>
      </c>
      <c r="G6043" t="s">
        <v>15</v>
      </c>
      <c r="H6043" s="1">
        <v>45245</v>
      </c>
      <c r="J6043" s="8" t="str">
        <f>IF(ISBLANK(B6043),"Unknown",B6043)</f>
        <v>Juice</v>
      </c>
      <c r="K6043" s="5">
        <f t="shared" si="488"/>
        <v>5</v>
      </c>
      <c r="L6043" s="5">
        <f t="shared" si="488"/>
        <v>3</v>
      </c>
      <c r="M6043" s="5">
        <f t="shared" si="489"/>
        <v>15</v>
      </c>
      <c r="N6043" s="8" t="str">
        <f>IF(ISBLANK(F6043),"Unknown",F6043)</f>
        <v>Credit Card</v>
      </c>
      <c r="O6043" s="8" t="str">
        <f>IF(ISBLANK(G6043),"Unknown",G6043)</f>
        <v>In-store</v>
      </c>
      <c r="P6043" s="6">
        <f>IF(ISBLANK(H6043),"Unknown",H6043)</f>
        <v>45245</v>
      </c>
      <c r="Q6043" s="13">
        <f t="shared" si="490"/>
        <v>5</v>
      </c>
      <c r="R6043" s="13">
        <f t="shared" si="491"/>
        <v>3</v>
      </c>
      <c r="S6043" s="11">
        <f t="shared" si="492"/>
        <v>15</v>
      </c>
    </row>
    <row r="6044" spans="1:19" x14ac:dyDescent="0.3">
      <c r="A6044" t="s">
        <v>6063</v>
      </c>
      <c r="C6044">
        <v>3</v>
      </c>
      <c r="D6044">
        <v>1</v>
      </c>
      <c r="E6044">
        <v>3</v>
      </c>
      <c r="F6044" t="s">
        <v>21</v>
      </c>
      <c r="G6044" s="7" t="s">
        <v>10024</v>
      </c>
      <c r="H6044" s="1">
        <v>44935</v>
      </c>
      <c r="J6044" s="8" t="str">
        <f>IF(ISBLANK(B6044),"Unknown",B6044)</f>
        <v>Unknown</v>
      </c>
      <c r="K6044" s="5">
        <f t="shared" si="488"/>
        <v>3</v>
      </c>
      <c r="L6044" s="5">
        <f t="shared" si="488"/>
        <v>1</v>
      </c>
      <c r="M6044" s="5">
        <f t="shared" si="489"/>
        <v>3</v>
      </c>
      <c r="N6044" s="8" t="str">
        <f>IF(ISBLANK(F6044),"Unknown",F6044)</f>
        <v>Digital Wallet</v>
      </c>
      <c r="O6044" s="8" t="str">
        <f>IF(ISBLANK(G6044),"Unknown",G6044)</f>
        <v>Unknown</v>
      </c>
      <c r="P6044" s="6">
        <f>IF(ISBLANK(H6044),"Unknown",H6044)</f>
        <v>44935</v>
      </c>
      <c r="Q6044" s="13">
        <f t="shared" si="490"/>
        <v>3</v>
      </c>
      <c r="R6044" s="13">
        <f t="shared" si="491"/>
        <v>1</v>
      </c>
      <c r="S6044" s="11">
        <f t="shared" si="492"/>
        <v>3</v>
      </c>
    </row>
    <row r="6045" spans="1:19" x14ac:dyDescent="0.3">
      <c r="A6045" t="s">
        <v>6064</v>
      </c>
      <c r="B6045" t="s">
        <v>19</v>
      </c>
      <c r="C6045">
        <v>4</v>
      </c>
      <c r="D6045">
        <v>5</v>
      </c>
      <c r="E6045">
        <v>20</v>
      </c>
      <c r="H6045" s="7" t="s">
        <v>10024</v>
      </c>
      <c r="J6045" s="8" t="str">
        <f>IF(ISBLANK(B6045),"Unknown",B6045)</f>
        <v>Salad</v>
      </c>
      <c r="K6045" s="5">
        <f t="shared" si="488"/>
        <v>4</v>
      </c>
      <c r="L6045" s="5">
        <f t="shared" si="488"/>
        <v>5</v>
      </c>
      <c r="M6045" s="5">
        <f t="shared" si="489"/>
        <v>20</v>
      </c>
      <c r="N6045" s="8" t="str">
        <f>IF(ISBLANK(F6045),"Unknown",F6045)</f>
        <v>Unknown</v>
      </c>
      <c r="O6045" s="8" t="str">
        <f>IF(ISBLANK(G6045),"Unknown",G6045)</f>
        <v>Unknown</v>
      </c>
      <c r="P6045" s="6" t="str">
        <f>IF(ISBLANK(H6045),"Unknown",H6045)</f>
        <v>Unknown</v>
      </c>
      <c r="Q6045" s="13">
        <f t="shared" si="490"/>
        <v>4</v>
      </c>
      <c r="R6045" s="13">
        <f t="shared" si="491"/>
        <v>5</v>
      </c>
      <c r="S6045" s="11">
        <f t="shared" si="492"/>
        <v>20</v>
      </c>
    </row>
    <row r="6046" spans="1:19" x14ac:dyDescent="0.3">
      <c r="A6046" t="s">
        <v>6065</v>
      </c>
      <c r="B6046" t="s">
        <v>9</v>
      </c>
      <c r="C6046">
        <v>5</v>
      </c>
      <c r="D6046">
        <v>2</v>
      </c>
      <c r="E6046" s="7" t="s">
        <v>10024</v>
      </c>
      <c r="F6046" t="s">
        <v>14</v>
      </c>
      <c r="H6046" s="1">
        <v>44957</v>
      </c>
      <c r="J6046" s="8" t="str">
        <f>IF(ISBLANK(B6046),"Unknown",B6046)</f>
        <v>Coffee</v>
      </c>
      <c r="K6046" s="5">
        <f t="shared" si="488"/>
        <v>5</v>
      </c>
      <c r="L6046" s="5">
        <f t="shared" si="488"/>
        <v>2</v>
      </c>
      <c r="M6046" s="5" t="str">
        <f t="shared" si="489"/>
        <v>Unknown</v>
      </c>
      <c r="N6046" s="8" t="str">
        <f>IF(ISBLANK(F6046),"Unknown",F6046)</f>
        <v>Cash</v>
      </c>
      <c r="O6046" s="8" t="str">
        <f>IF(ISBLANK(G6046),"Unknown",G6046)</f>
        <v>Unknown</v>
      </c>
      <c r="P6046" s="6">
        <f>IF(ISBLANK(H6046),"Unknown",H6046)</f>
        <v>44957</v>
      </c>
      <c r="Q6046" s="13">
        <f t="shared" si="490"/>
        <v>5</v>
      </c>
      <c r="R6046" s="13">
        <f t="shared" si="491"/>
        <v>2</v>
      </c>
      <c r="S6046" s="11">
        <f t="shared" si="492"/>
        <v>10</v>
      </c>
    </row>
    <row r="6047" spans="1:19" x14ac:dyDescent="0.3">
      <c r="A6047" t="s">
        <v>6066</v>
      </c>
      <c r="B6047" t="s">
        <v>9</v>
      </c>
      <c r="C6047">
        <v>3</v>
      </c>
      <c r="D6047">
        <v>2</v>
      </c>
      <c r="E6047">
        <v>6</v>
      </c>
      <c r="F6047" t="s">
        <v>10</v>
      </c>
      <c r="G6047" t="s">
        <v>15</v>
      </c>
      <c r="H6047" s="1">
        <v>45040</v>
      </c>
      <c r="J6047" s="8" t="str">
        <f>IF(ISBLANK(B6047),"Unknown",B6047)</f>
        <v>Coffee</v>
      </c>
      <c r="K6047" s="5">
        <f t="shared" si="488"/>
        <v>3</v>
      </c>
      <c r="L6047" s="5">
        <f t="shared" si="488"/>
        <v>2</v>
      </c>
      <c r="M6047" s="5">
        <f t="shared" si="489"/>
        <v>6</v>
      </c>
      <c r="N6047" s="8" t="str">
        <f>IF(ISBLANK(F6047),"Unknown",F6047)</f>
        <v>Credit Card</v>
      </c>
      <c r="O6047" s="8" t="str">
        <f>IF(ISBLANK(G6047),"Unknown",G6047)</f>
        <v>In-store</v>
      </c>
      <c r="P6047" s="6">
        <f>IF(ISBLANK(H6047),"Unknown",H6047)</f>
        <v>45040</v>
      </c>
      <c r="Q6047" s="13">
        <f t="shared" si="490"/>
        <v>3</v>
      </c>
      <c r="R6047" s="13">
        <f t="shared" si="491"/>
        <v>2</v>
      </c>
      <c r="S6047" s="11">
        <f t="shared" si="492"/>
        <v>6</v>
      </c>
    </row>
    <row r="6048" spans="1:19" x14ac:dyDescent="0.3">
      <c r="A6048" t="s">
        <v>6067</v>
      </c>
      <c r="B6048" t="s">
        <v>63</v>
      </c>
      <c r="C6048">
        <v>5</v>
      </c>
      <c r="D6048">
        <v>1.5</v>
      </c>
      <c r="E6048">
        <v>7.5</v>
      </c>
      <c r="F6048" t="s">
        <v>14</v>
      </c>
      <c r="H6048" s="1">
        <v>45115</v>
      </c>
      <c r="J6048" s="8" t="str">
        <f>IF(ISBLANK(B6048),"Unknown",B6048)</f>
        <v>Tea</v>
      </c>
      <c r="K6048" s="5">
        <f t="shared" si="488"/>
        <v>5</v>
      </c>
      <c r="L6048" s="5">
        <f t="shared" si="488"/>
        <v>1.5</v>
      </c>
      <c r="M6048" s="5">
        <f t="shared" si="489"/>
        <v>7.5</v>
      </c>
      <c r="N6048" s="8" t="str">
        <f>IF(ISBLANK(F6048),"Unknown",F6048)</f>
        <v>Cash</v>
      </c>
      <c r="O6048" s="8" t="str">
        <f>IF(ISBLANK(G6048),"Unknown",G6048)</f>
        <v>Unknown</v>
      </c>
      <c r="P6048" s="6">
        <f>IF(ISBLANK(H6048),"Unknown",H6048)</f>
        <v>45115</v>
      </c>
      <c r="Q6048" s="13">
        <f t="shared" si="490"/>
        <v>5</v>
      </c>
      <c r="R6048" s="13">
        <f t="shared" si="491"/>
        <v>1.5</v>
      </c>
      <c r="S6048" s="11">
        <f t="shared" si="492"/>
        <v>7.5</v>
      </c>
    </row>
    <row r="6049" spans="1:19" x14ac:dyDescent="0.3">
      <c r="A6049" t="s">
        <v>6068</v>
      </c>
      <c r="B6049" t="s">
        <v>17</v>
      </c>
      <c r="C6049">
        <v>1</v>
      </c>
      <c r="D6049">
        <v>1</v>
      </c>
      <c r="E6049">
        <v>1</v>
      </c>
      <c r="F6049" t="s">
        <v>21</v>
      </c>
      <c r="G6049" t="s">
        <v>15</v>
      </c>
      <c r="H6049" s="1">
        <v>45074</v>
      </c>
      <c r="J6049" s="8" t="str">
        <f>IF(ISBLANK(B6049),"Unknown",B6049)</f>
        <v>Cookie</v>
      </c>
      <c r="K6049" s="5">
        <f t="shared" si="488"/>
        <v>1</v>
      </c>
      <c r="L6049" s="5">
        <f t="shared" si="488"/>
        <v>1</v>
      </c>
      <c r="M6049" s="5">
        <f t="shared" si="489"/>
        <v>1</v>
      </c>
      <c r="N6049" s="8" t="str">
        <f>IF(ISBLANK(F6049),"Unknown",F6049)</f>
        <v>Digital Wallet</v>
      </c>
      <c r="O6049" s="8" t="str">
        <f>IF(ISBLANK(G6049),"Unknown",G6049)</f>
        <v>In-store</v>
      </c>
      <c r="P6049" s="6">
        <f>IF(ISBLANK(H6049),"Unknown",H6049)</f>
        <v>45074</v>
      </c>
      <c r="Q6049" s="13">
        <f t="shared" si="490"/>
        <v>1</v>
      </c>
      <c r="R6049" s="13">
        <f t="shared" si="491"/>
        <v>1</v>
      </c>
      <c r="S6049" s="11">
        <f t="shared" si="492"/>
        <v>1</v>
      </c>
    </row>
    <row r="6050" spans="1:19" x14ac:dyDescent="0.3">
      <c r="A6050" t="s">
        <v>6069</v>
      </c>
      <c r="B6050" t="s">
        <v>23</v>
      </c>
      <c r="C6050">
        <v>1</v>
      </c>
      <c r="D6050">
        <v>4</v>
      </c>
      <c r="E6050">
        <v>4</v>
      </c>
      <c r="H6050" s="1">
        <v>45166</v>
      </c>
      <c r="J6050" s="8" t="str">
        <f>IF(ISBLANK(B6050),"Unknown",B6050)</f>
        <v>Smoothie</v>
      </c>
      <c r="K6050" s="5">
        <f t="shared" si="488"/>
        <v>1</v>
      </c>
      <c r="L6050" s="5">
        <f t="shared" si="488"/>
        <v>4</v>
      </c>
      <c r="M6050" s="5">
        <f t="shared" si="489"/>
        <v>4</v>
      </c>
      <c r="N6050" s="8" t="str">
        <f>IF(ISBLANK(F6050),"Unknown",F6050)</f>
        <v>Unknown</v>
      </c>
      <c r="O6050" s="8" t="str">
        <f>IF(ISBLANK(G6050),"Unknown",G6050)</f>
        <v>Unknown</v>
      </c>
      <c r="P6050" s="6">
        <f>IF(ISBLANK(H6050),"Unknown",H6050)</f>
        <v>45166</v>
      </c>
      <c r="Q6050" s="13">
        <f t="shared" si="490"/>
        <v>1</v>
      </c>
      <c r="R6050" s="13">
        <f t="shared" si="491"/>
        <v>4</v>
      </c>
      <c r="S6050" s="11">
        <f t="shared" si="492"/>
        <v>4</v>
      </c>
    </row>
    <row r="6051" spans="1:19" x14ac:dyDescent="0.3">
      <c r="A6051" t="s">
        <v>6070</v>
      </c>
      <c r="B6051" t="s">
        <v>63</v>
      </c>
      <c r="C6051">
        <v>1</v>
      </c>
      <c r="D6051">
        <v>1.5</v>
      </c>
      <c r="E6051">
        <v>1.5</v>
      </c>
      <c r="G6051" s="7" t="s">
        <v>10024</v>
      </c>
      <c r="H6051" s="1">
        <v>45033</v>
      </c>
      <c r="J6051" s="8" t="str">
        <f>IF(ISBLANK(B6051),"Unknown",B6051)</f>
        <v>Tea</v>
      </c>
      <c r="K6051" s="5">
        <f t="shared" si="488"/>
        <v>1</v>
      </c>
      <c r="L6051" s="5">
        <f t="shared" si="488"/>
        <v>1.5</v>
      </c>
      <c r="M6051" s="5">
        <f t="shared" si="489"/>
        <v>1.5</v>
      </c>
      <c r="N6051" s="8" t="str">
        <f>IF(ISBLANK(F6051),"Unknown",F6051)</f>
        <v>Unknown</v>
      </c>
      <c r="O6051" s="8" t="str">
        <f>IF(ISBLANK(G6051),"Unknown",G6051)</f>
        <v>Unknown</v>
      </c>
      <c r="P6051" s="6">
        <f>IF(ISBLANK(H6051),"Unknown",H6051)</f>
        <v>45033</v>
      </c>
      <c r="Q6051" s="13">
        <f t="shared" si="490"/>
        <v>1</v>
      </c>
      <c r="R6051" s="13">
        <f t="shared" si="491"/>
        <v>1.5</v>
      </c>
      <c r="S6051" s="11">
        <f t="shared" si="492"/>
        <v>1.5</v>
      </c>
    </row>
    <row r="6052" spans="1:19" x14ac:dyDescent="0.3">
      <c r="A6052" t="s">
        <v>6071</v>
      </c>
      <c r="B6052" t="s">
        <v>19</v>
      </c>
      <c r="C6052">
        <v>2</v>
      </c>
      <c r="D6052">
        <v>5</v>
      </c>
      <c r="E6052">
        <v>10</v>
      </c>
      <c r="F6052" t="s">
        <v>14</v>
      </c>
      <c r="H6052" s="1">
        <v>45035</v>
      </c>
      <c r="J6052" s="8" t="str">
        <f>IF(ISBLANK(B6052),"Unknown",B6052)</f>
        <v>Salad</v>
      </c>
      <c r="K6052" s="5">
        <f t="shared" si="488"/>
        <v>2</v>
      </c>
      <c r="L6052" s="5">
        <f t="shared" si="488"/>
        <v>5</v>
      </c>
      <c r="M6052" s="5">
        <f t="shared" si="489"/>
        <v>10</v>
      </c>
      <c r="N6052" s="8" t="str">
        <f>IF(ISBLANK(F6052),"Unknown",F6052)</f>
        <v>Cash</v>
      </c>
      <c r="O6052" s="8" t="str">
        <f>IF(ISBLANK(G6052),"Unknown",G6052)</f>
        <v>Unknown</v>
      </c>
      <c r="P6052" s="6">
        <f>IF(ISBLANK(H6052),"Unknown",H6052)</f>
        <v>45035</v>
      </c>
      <c r="Q6052" s="13">
        <f t="shared" si="490"/>
        <v>2</v>
      </c>
      <c r="R6052" s="13">
        <f t="shared" si="491"/>
        <v>5</v>
      </c>
      <c r="S6052" s="11">
        <f t="shared" si="492"/>
        <v>10</v>
      </c>
    </row>
    <row r="6053" spans="1:19" x14ac:dyDescent="0.3">
      <c r="A6053" t="s">
        <v>6072</v>
      </c>
      <c r="B6053" t="s">
        <v>37</v>
      </c>
      <c r="C6053">
        <v>2</v>
      </c>
      <c r="D6053">
        <v>3</v>
      </c>
      <c r="E6053">
        <v>6</v>
      </c>
      <c r="G6053" t="s">
        <v>11</v>
      </c>
      <c r="H6053" s="1">
        <v>45068</v>
      </c>
      <c r="J6053" s="8" t="str">
        <f>IF(ISBLANK(B6053),"Unknown",B6053)</f>
        <v>Juice</v>
      </c>
      <c r="K6053" s="5">
        <f t="shared" si="488"/>
        <v>2</v>
      </c>
      <c r="L6053" s="5">
        <f t="shared" si="488"/>
        <v>3</v>
      </c>
      <c r="M6053" s="5">
        <f t="shared" si="489"/>
        <v>6</v>
      </c>
      <c r="N6053" s="8" t="str">
        <f>IF(ISBLANK(F6053),"Unknown",F6053)</f>
        <v>Unknown</v>
      </c>
      <c r="O6053" s="8" t="str">
        <f>IF(ISBLANK(G6053),"Unknown",G6053)</f>
        <v>Takeaway</v>
      </c>
      <c r="P6053" s="6">
        <f>IF(ISBLANK(H6053),"Unknown",H6053)</f>
        <v>45068</v>
      </c>
      <c r="Q6053" s="13">
        <f t="shared" si="490"/>
        <v>2</v>
      </c>
      <c r="R6053" s="13">
        <f t="shared" si="491"/>
        <v>3</v>
      </c>
      <c r="S6053" s="11">
        <f t="shared" si="492"/>
        <v>6</v>
      </c>
    </row>
    <row r="6054" spans="1:19" x14ac:dyDescent="0.3">
      <c r="A6054" t="s">
        <v>6073</v>
      </c>
      <c r="B6054" t="s">
        <v>37</v>
      </c>
      <c r="C6054">
        <v>3</v>
      </c>
      <c r="D6054">
        <v>3</v>
      </c>
      <c r="E6054">
        <v>9</v>
      </c>
      <c r="F6054" t="s">
        <v>21</v>
      </c>
      <c r="H6054" s="1">
        <v>45252</v>
      </c>
      <c r="J6054" s="8" t="str">
        <f>IF(ISBLANK(B6054),"Unknown",B6054)</f>
        <v>Juice</v>
      </c>
      <c r="K6054" s="5">
        <f t="shared" si="488"/>
        <v>3</v>
      </c>
      <c r="L6054" s="5">
        <f t="shared" si="488"/>
        <v>3</v>
      </c>
      <c r="M6054" s="5">
        <f t="shared" si="489"/>
        <v>9</v>
      </c>
      <c r="N6054" s="8" t="str">
        <f>IF(ISBLANK(F6054),"Unknown",F6054)</f>
        <v>Digital Wallet</v>
      </c>
      <c r="O6054" s="8" t="str">
        <f>IF(ISBLANK(G6054),"Unknown",G6054)</f>
        <v>Unknown</v>
      </c>
      <c r="P6054" s="6">
        <f>IF(ISBLANK(H6054),"Unknown",H6054)</f>
        <v>45252</v>
      </c>
      <c r="Q6054" s="13">
        <f t="shared" si="490"/>
        <v>3</v>
      </c>
      <c r="R6054" s="13">
        <f t="shared" si="491"/>
        <v>3</v>
      </c>
      <c r="S6054" s="11">
        <f t="shared" si="492"/>
        <v>9</v>
      </c>
    </row>
    <row r="6055" spans="1:19" x14ac:dyDescent="0.3">
      <c r="A6055" t="s">
        <v>6074</v>
      </c>
      <c r="B6055" t="s">
        <v>17</v>
      </c>
      <c r="C6055">
        <v>3</v>
      </c>
      <c r="D6055">
        <v>1</v>
      </c>
      <c r="E6055">
        <v>3</v>
      </c>
      <c r="G6055" t="s">
        <v>11</v>
      </c>
      <c r="H6055" s="1">
        <v>45055</v>
      </c>
      <c r="J6055" s="8" t="str">
        <f>IF(ISBLANK(B6055),"Unknown",B6055)</f>
        <v>Cookie</v>
      </c>
      <c r="K6055" s="5">
        <f t="shared" si="488"/>
        <v>3</v>
      </c>
      <c r="L6055" s="5">
        <f t="shared" si="488"/>
        <v>1</v>
      </c>
      <c r="M6055" s="5">
        <f t="shared" si="489"/>
        <v>3</v>
      </c>
      <c r="N6055" s="8" t="str">
        <f>IF(ISBLANK(F6055),"Unknown",F6055)</f>
        <v>Unknown</v>
      </c>
      <c r="O6055" s="8" t="str">
        <f>IF(ISBLANK(G6055),"Unknown",G6055)</f>
        <v>Takeaway</v>
      </c>
      <c r="P6055" s="6">
        <f>IF(ISBLANK(H6055),"Unknown",H6055)</f>
        <v>45055</v>
      </c>
      <c r="Q6055" s="13">
        <f t="shared" si="490"/>
        <v>3</v>
      </c>
      <c r="R6055" s="13">
        <f t="shared" si="491"/>
        <v>1</v>
      </c>
      <c r="S6055" s="11">
        <f t="shared" si="492"/>
        <v>3</v>
      </c>
    </row>
    <row r="6056" spans="1:19" x14ac:dyDescent="0.3">
      <c r="A6056" t="s">
        <v>6075</v>
      </c>
      <c r="B6056" t="s">
        <v>17</v>
      </c>
      <c r="C6056">
        <v>4</v>
      </c>
      <c r="D6056">
        <v>1</v>
      </c>
      <c r="E6056">
        <v>4</v>
      </c>
      <c r="F6056" t="s">
        <v>14</v>
      </c>
      <c r="G6056" s="7" t="s">
        <v>10024</v>
      </c>
      <c r="H6056" s="1">
        <v>44934</v>
      </c>
      <c r="J6056" s="8" t="str">
        <f>IF(ISBLANK(B6056),"Unknown",B6056)</f>
        <v>Cookie</v>
      </c>
      <c r="K6056" s="5">
        <f t="shared" si="488"/>
        <v>4</v>
      </c>
      <c r="L6056" s="5">
        <f t="shared" si="488"/>
        <v>1</v>
      </c>
      <c r="M6056" s="5">
        <f t="shared" si="489"/>
        <v>4</v>
      </c>
      <c r="N6056" s="8" t="str">
        <f>IF(ISBLANK(F6056),"Unknown",F6056)</f>
        <v>Cash</v>
      </c>
      <c r="O6056" s="8" t="str">
        <f>IF(ISBLANK(G6056),"Unknown",G6056)</f>
        <v>Unknown</v>
      </c>
      <c r="P6056" s="6">
        <f>IF(ISBLANK(H6056),"Unknown",H6056)</f>
        <v>44934</v>
      </c>
      <c r="Q6056" s="13">
        <f t="shared" si="490"/>
        <v>4</v>
      </c>
      <c r="R6056" s="13">
        <f t="shared" si="491"/>
        <v>1</v>
      </c>
      <c r="S6056" s="11">
        <f t="shared" si="492"/>
        <v>4</v>
      </c>
    </row>
    <row r="6057" spans="1:19" x14ac:dyDescent="0.3">
      <c r="A6057" t="s">
        <v>6076</v>
      </c>
      <c r="B6057" t="s">
        <v>9</v>
      </c>
      <c r="C6057">
        <v>3</v>
      </c>
      <c r="D6057">
        <v>2</v>
      </c>
      <c r="E6057">
        <v>6</v>
      </c>
      <c r="F6057" t="s">
        <v>14</v>
      </c>
      <c r="G6057" t="s">
        <v>15</v>
      </c>
      <c r="H6057" s="1">
        <v>45221</v>
      </c>
      <c r="J6057" s="8" t="str">
        <f>IF(ISBLANK(B6057),"Unknown",B6057)</f>
        <v>Coffee</v>
      </c>
      <c r="K6057" s="5">
        <f t="shared" si="488"/>
        <v>3</v>
      </c>
      <c r="L6057" s="5">
        <f t="shared" si="488"/>
        <v>2</v>
      </c>
      <c r="M6057" s="5">
        <f t="shared" si="489"/>
        <v>6</v>
      </c>
      <c r="N6057" s="8" t="str">
        <f>IF(ISBLANK(F6057),"Unknown",F6057)</f>
        <v>Cash</v>
      </c>
      <c r="O6057" s="8" t="str">
        <f>IF(ISBLANK(G6057),"Unknown",G6057)</f>
        <v>In-store</v>
      </c>
      <c r="P6057" s="6">
        <f>IF(ISBLANK(H6057),"Unknown",H6057)</f>
        <v>45221</v>
      </c>
      <c r="Q6057" s="13">
        <f t="shared" si="490"/>
        <v>3</v>
      </c>
      <c r="R6057" s="13">
        <f t="shared" si="491"/>
        <v>2</v>
      </c>
      <c r="S6057" s="11">
        <f t="shared" si="492"/>
        <v>6</v>
      </c>
    </row>
    <row r="6058" spans="1:19" x14ac:dyDescent="0.3">
      <c r="A6058" t="s">
        <v>6077</v>
      </c>
      <c r="B6058" t="s">
        <v>23</v>
      </c>
      <c r="C6058">
        <v>5</v>
      </c>
      <c r="D6058">
        <v>4</v>
      </c>
      <c r="E6058">
        <v>20</v>
      </c>
      <c r="F6058" t="s">
        <v>21</v>
      </c>
      <c r="H6058" s="1">
        <v>45055</v>
      </c>
      <c r="J6058" s="8" t="str">
        <f>IF(ISBLANK(B6058),"Unknown",B6058)</f>
        <v>Smoothie</v>
      </c>
      <c r="K6058" s="5">
        <f t="shared" si="488"/>
        <v>5</v>
      </c>
      <c r="L6058" s="5">
        <f t="shared" si="488"/>
        <v>4</v>
      </c>
      <c r="M6058" s="5">
        <f t="shared" si="489"/>
        <v>20</v>
      </c>
      <c r="N6058" s="8" t="str">
        <f>IF(ISBLANK(F6058),"Unknown",F6058)</f>
        <v>Digital Wallet</v>
      </c>
      <c r="O6058" s="8" t="str">
        <f>IF(ISBLANK(G6058),"Unknown",G6058)</f>
        <v>Unknown</v>
      </c>
      <c r="P6058" s="6">
        <f>IF(ISBLANK(H6058),"Unknown",H6058)</f>
        <v>45055</v>
      </c>
      <c r="Q6058" s="13">
        <f t="shared" si="490"/>
        <v>5</v>
      </c>
      <c r="R6058" s="13">
        <f t="shared" si="491"/>
        <v>4</v>
      </c>
      <c r="S6058" s="11">
        <f t="shared" si="492"/>
        <v>20</v>
      </c>
    </row>
    <row r="6059" spans="1:19" x14ac:dyDescent="0.3">
      <c r="A6059" t="s">
        <v>6078</v>
      </c>
      <c r="B6059" t="s">
        <v>19</v>
      </c>
      <c r="C6059">
        <v>3</v>
      </c>
      <c r="D6059">
        <v>5</v>
      </c>
      <c r="E6059">
        <v>15</v>
      </c>
      <c r="F6059" t="s">
        <v>10</v>
      </c>
      <c r="G6059" t="s">
        <v>11</v>
      </c>
      <c r="H6059" s="7" t="s">
        <v>10024</v>
      </c>
      <c r="J6059" s="8" t="str">
        <f>IF(ISBLANK(B6059),"Unknown",B6059)</f>
        <v>Salad</v>
      </c>
      <c r="K6059" s="5">
        <f t="shared" si="488"/>
        <v>3</v>
      </c>
      <c r="L6059" s="5">
        <f t="shared" si="488"/>
        <v>5</v>
      </c>
      <c r="M6059" s="5">
        <f t="shared" si="489"/>
        <v>15</v>
      </c>
      <c r="N6059" s="8" t="str">
        <f>IF(ISBLANK(F6059),"Unknown",F6059)</f>
        <v>Credit Card</v>
      </c>
      <c r="O6059" s="8" t="str">
        <f>IF(ISBLANK(G6059),"Unknown",G6059)</f>
        <v>Takeaway</v>
      </c>
      <c r="P6059" s="6" t="str">
        <f>IF(ISBLANK(H6059),"Unknown",H6059)</f>
        <v>Unknown</v>
      </c>
      <c r="Q6059" s="13">
        <f t="shared" si="490"/>
        <v>3</v>
      </c>
      <c r="R6059" s="13">
        <f t="shared" si="491"/>
        <v>5</v>
      </c>
      <c r="S6059" s="11">
        <f t="shared" si="492"/>
        <v>15</v>
      </c>
    </row>
    <row r="6060" spans="1:19" x14ac:dyDescent="0.3">
      <c r="A6060" t="s">
        <v>6079</v>
      </c>
      <c r="B6060" t="s">
        <v>37</v>
      </c>
      <c r="C6060">
        <v>5</v>
      </c>
      <c r="D6060">
        <v>3</v>
      </c>
      <c r="E6060">
        <v>15</v>
      </c>
      <c r="F6060" t="s">
        <v>10</v>
      </c>
      <c r="H6060" s="1">
        <v>45085</v>
      </c>
      <c r="J6060" s="8" t="str">
        <f>IF(ISBLANK(B6060),"Unknown",B6060)</f>
        <v>Juice</v>
      </c>
      <c r="K6060" s="5">
        <f t="shared" si="488"/>
        <v>5</v>
      </c>
      <c r="L6060" s="5">
        <f t="shared" si="488"/>
        <v>3</v>
      </c>
      <c r="M6060" s="5">
        <f t="shared" si="489"/>
        <v>15</v>
      </c>
      <c r="N6060" s="8" t="str">
        <f>IF(ISBLANK(F6060),"Unknown",F6060)</f>
        <v>Credit Card</v>
      </c>
      <c r="O6060" s="8" t="str">
        <f>IF(ISBLANK(G6060),"Unknown",G6060)</f>
        <v>Unknown</v>
      </c>
      <c r="P6060" s="6">
        <f>IF(ISBLANK(H6060),"Unknown",H6060)</f>
        <v>45085</v>
      </c>
      <c r="Q6060" s="13">
        <f t="shared" si="490"/>
        <v>5</v>
      </c>
      <c r="R6060" s="13">
        <f t="shared" si="491"/>
        <v>3</v>
      </c>
      <c r="S6060" s="11">
        <f t="shared" si="492"/>
        <v>15</v>
      </c>
    </row>
    <row r="6061" spans="1:19" x14ac:dyDescent="0.3">
      <c r="A6061" t="s">
        <v>6080</v>
      </c>
      <c r="B6061" t="s">
        <v>23</v>
      </c>
      <c r="C6061">
        <v>5</v>
      </c>
      <c r="D6061" s="7" t="s">
        <v>10024</v>
      </c>
      <c r="E6061">
        <v>20</v>
      </c>
      <c r="F6061" t="s">
        <v>21</v>
      </c>
      <c r="G6061" t="s">
        <v>15</v>
      </c>
      <c r="H6061" s="1">
        <v>45286</v>
      </c>
      <c r="J6061" s="8" t="str">
        <f>IF(ISBLANK(B6061),"Unknown",B6061)</f>
        <v>Smoothie</v>
      </c>
      <c r="K6061" s="5">
        <f t="shared" si="488"/>
        <v>5</v>
      </c>
      <c r="L6061" s="5" t="str">
        <f t="shared" si="488"/>
        <v>Unknown</v>
      </c>
      <c r="M6061" s="5">
        <f t="shared" si="489"/>
        <v>20</v>
      </c>
      <c r="N6061" s="8" t="str">
        <f>IF(ISBLANK(F6061),"Unknown",F6061)</f>
        <v>Digital Wallet</v>
      </c>
      <c r="O6061" s="8" t="str">
        <f>IF(ISBLANK(G6061),"Unknown",G6061)</f>
        <v>In-store</v>
      </c>
      <c r="P6061" s="6">
        <f>IF(ISBLANK(H6061),"Unknown",H6061)</f>
        <v>45286</v>
      </c>
      <c r="Q6061" s="13">
        <f t="shared" si="490"/>
        <v>5</v>
      </c>
      <c r="R6061" s="13">
        <f t="shared" si="491"/>
        <v>0</v>
      </c>
      <c r="S6061" s="11">
        <f t="shared" si="492"/>
        <v>0</v>
      </c>
    </row>
    <row r="6062" spans="1:19" x14ac:dyDescent="0.3">
      <c r="A6062" t="s">
        <v>6081</v>
      </c>
      <c r="B6062" t="s">
        <v>23</v>
      </c>
      <c r="C6062">
        <v>1</v>
      </c>
      <c r="D6062">
        <v>4</v>
      </c>
      <c r="E6062">
        <v>4</v>
      </c>
      <c r="G6062" t="s">
        <v>11</v>
      </c>
      <c r="H6062" s="1">
        <v>45036</v>
      </c>
      <c r="J6062" s="8" t="str">
        <f>IF(ISBLANK(B6062),"Unknown",B6062)</f>
        <v>Smoothie</v>
      </c>
      <c r="K6062" s="5">
        <f t="shared" si="488"/>
        <v>1</v>
      </c>
      <c r="L6062" s="5">
        <f t="shared" si="488"/>
        <v>4</v>
      </c>
      <c r="M6062" s="5">
        <f t="shared" si="489"/>
        <v>4</v>
      </c>
      <c r="N6062" s="8" t="str">
        <f>IF(ISBLANK(F6062),"Unknown",F6062)</f>
        <v>Unknown</v>
      </c>
      <c r="O6062" s="8" t="str">
        <f>IF(ISBLANK(G6062),"Unknown",G6062)</f>
        <v>Takeaway</v>
      </c>
      <c r="P6062" s="6">
        <f>IF(ISBLANK(H6062),"Unknown",H6062)</f>
        <v>45036</v>
      </c>
      <c r="Q6062" s="13">
        <f t="shared" si="490"/>
        <v>1</v>
      </c>
      <c r="R6062" s="13">
        <f t="shared" si="491"/>
        <v>4</v>
      </c>
      <c r="S6062" s="11">
        <f t="shared" si="492"/>
        <v>4</v>
      </c>
    </row>
    <row r="6063" spans="1:19" x14ac:dyDescent="0.3">
      <c r="A6063" t="s">
        <v>6082</v>
      </c>
      <c r="B6063" t="s">
        <v>19</v>
      </c>
      <c r="C6063">
        <v>5</v>
      </c>
      <c r="D6063">
        <v>5</v>
      </c>
      <c r="E6063">
        <v>25</v>
      </c>
      <c r="F6063" t="s">
        <v>14</v>
      </c>
      <c r="G6063" t="s">
        <v>15</v>
      </c>
      <c r="H6063" s="1">
        <v>45252</v>
      </c>
      <c r="J6063" s="8" t="str">
        <f>IF(ISBLANK(B6063),"Unknown",B6063)</f>
        <v>Salad</v>
      </c>
      <c r="K6063" s="5">
        <f t="shared" si="488"/>
        <v>5</v>
      </c>
      <c r="L6063" s="5">
        <f t="shared" si="488"/>
        <v>5</v>
      </c>
      <c r="M6063" s="5">
        <f t="shared" si="489"/>
        <v>25</v>
      </c>
      <c r="N6063" s="8" t="str">
        <f>IF(ISBLANK(F6063),"Unknown",F6063)</f>
        <v>Cash</v>
      </c>
      <c r="O6063" s="8" t="str">
        <f>IF(ISBLANK(G6063),"Unknown",G6063)</f>
        <v>In-store</v>
      </c>
      <c r="P6063" s="6">
        <f>IF(ISBLANK(H6063),"Unknown",H6063)</f>
        <v>45252</v>
      </c>
      <c r="Q6063" s="13">
        <f t="shared" si="490"/>
        <v>5</v>
      </c>
      <c r="R6063" s="13">
        <f t="shared" si="491"/>
        <v>5</v>
      </c>
      <c r="S6063" s="11">
        <f t="shared" si="492"/>
        <v>25</v>
      </c>
    </row>
    <row r="6064" spans="1:19" x14ac:dyDescent="0.3">
      <c r="A6064" t="s">
        <v>6083</v>
      </c>
      <c r="B6064" t="s">
        <v>37</v>
      </c>
      <c r="C6064">
        <v>2</v>
      </c>
      <c r="D6064">
        <v>3</v>
      </c>
      <c r="E6064">
        <v>6</v>
      </c>
      <c r="F6064" t="s">
        <v>10</v>
      </c>
      <c r="G6064" t="s">
        <v>11</v>
      </c>
      <c r="H6064" s="1">
        <v>45233</v>
      </c>
      <c r="J6064" s="8" t="str">
        <f>IF(ISBLANK(B6064),"Unknown",B6064)</f>
        <v>Juice</v>
      </c>
      <c r="K6064" s="5">
        <f t="shared" si="488"/>
        <v>2</v>
      </c>
      <c r="L6064" s="5">
        <f t="shared" si="488"/>
        <v>3</v>
      </c>
      <c r="M6064" s="5">
        <f t="shared" si="489"/>
        <v>6</v>
      </c>
      <c r="N6064" s="8" t="str">
        <f>IF(ISBLANK(F6064),"Unknown",F6064)</f>
        <v>Credit Card</v>
      </c>
      <c r="O6064" s="8" t="str">
        <f>IF(ISBLANK(G6064),"Unknown",G6064)</f>
        <v>Takeaway</v>
      </c>
      <c r="P6064" s="6">
        <f>IF(ISBLANK(H6064),"Unknown",H6064)</f>
        <v>45233</v>
      </c>
      <c r="Q6064" s="13">
        <f t="shared" si="490"/>
        <v>2</v>
      </c>
      <c r="R6064" s="13">
        <f t="shared" si="491"/>
        <v>3</v>
      </c>
      <c r="S6064" s="11">
        <f t="shared" si="492"/>
        <v>6</v>
      </c>
    </row>
    <row r="6065" spans="1:19" x14ac:dyDescent="0.3">
      <c r="A6065" t="s">
        <v>6084</v>
      </c>
      <c r="B6065" t="s">
        <v>13</v>
      </c>
      <c r="C6065">
        <v>4</v>
      </c>
      <c r="D6065">
        <v>3</v>
      </c>
      <c r="E6065">
        <v>12</v>
      </c>
      <c r="F6065" t="s">
        <v>10</v>
      </c>
      <c r="G6065" t="s">
        <v>15</v>
      </c>
      <c r="H6065" s="1">
        <v>45055</v>
      </c>
      <c r="J6065" s="8" t="str">
        <f>IF(ISBLANK(B6065),"Unknown",B6065)</f>
        <v>Cake</v>
      </c>
      <c r="K6065" s="5">
        <f t="shared" si="488"/>
        <v>4</v>
      </c>
      <c r="L6065" s="5">
        <f t="shared" si="488"/>
        <v>3</v>
      </c>
      <c r="M6065" s="5">
        <f t="shared" si="489"/>
        <v>12</v>
      </c>
      <c r="N6065" s="8" t="str">
        <f>IF(ISBLANK(F6065),"Unknown",F6065)</f>
        <v>Credit Card</v>
      </c>
      <c r="O6065" s="8" t="str">
        <f>IF(ISBLANK(G6065),"Unknown",G6065)</f>
        <v>In-store</v>
      </c>
      <c r="P6065" s="6">
        <f>IF(ISBLANK(H6065),"Unknown",H6065)</f>
        <v>45055</v>
      </c>
      <c r="Q6065" s="13">
        <f t="shared" si="490"/>
        <v>4</v>
      </c>
      <c r="R6065" s="13">
        <f t="shared" si="491"/>
        <v>3</v>
      </c>
      <c r="S6065" s="11">
        <f t="shared" si="492"/>
        <v>12</v>
      </c>
    </row>
    <row r="6066" spans="1:19" x14ac:dyDescent="0.3">
      <c r="A6066" t="s">
        <v>6085</v>
      </c>
      <c r="B6066" t="s">
        <v>63</v>
      </c>
      <c r="C6066">
        <v>5</v>
      </c>
      <c r="D6066">
        <v>1.5</v>
      </c>
      <c r="E6066">
        <v>7.5</v>
      </c>
      <c r="F6066" t="s">
        <v>14</v>
      </c>
      <c r="H6066" s="1">
        <v>45012</v>
      </c>
      <c r="J6066" s="8" t="str">
        <f>IF(ISBLANK(B6066),"Unknown",B6066)</f>
        <v>Tea</v>
      </c>
      <c r="K6066" s="5">
        <f t="shared" si="488"/>
        <v>5</v>
      </c>
      <c r="L6066" s="5">
        <f t="shared" si="488"/>
        <v>1.5</v>
      </c>
      <c r="M6066" s="5">
        <f t="shared" si="489"/>
        <v>7.5</v>
      </c>
      <c r="N6066" s="8" t="str">
        <f>IF(ISBLANK(F6066),"Unknown",F6066)</f>
        <v>Cash</v>
      </c>
      <c r="O6066" s="8" t="str">
        <f>IF(ISBLANK(G6066),"Unknown",G6066)</f>
        <v>Unknown</v>
      </c>
      <c r="P6066" s="6">
        <f>IF(ISBLANK(H6066),"Unknown",H6066)</f>
        <v>45012</v>
      </c>
      <c r="Q6066" s="13">
        <f t="shared" si="490"/>
        <v>5</v>
      </c>
      <c r="R6066" s="13">
        <f t="shared" si="491"/>
        <v>1.5</v>
      </c>
      <c r="S6066" s="11">
        <f t="shared" si="492"/>
        <v>7.5</v>
      </c>
    </row>
    <row r="6067" spans="1:19" x14ac:dyDescent="0.3">
      <c r="A6067" t="s">
        <v>6086</v>
      </c>
      <c r="B6067" t="s">
        <v>63</v>
      </c>
      <c r="C6067">
        <v>4</v>
      </c>
      <c r="D6067">
        <v>1.5</v>
      </c>
      <c r="E6067">
        <v>6</v>
      </c>
      <c r="G6067" t="s">
        <v>15</v>
      </c>
      <c r="H6067" s="1">
        <v>45119</v>
      </c>
      <c r="J6067" s="8" t="str">
        <f>IF(ISBLANK(B6067),"Unknown",B6067)</f>
        <v>Tea</v>
      </c>
      <c r="K6067" s="5">
        <f t="shared" si="488"/>
        <v>4</v>
      </c>
      <c r="L6067" s="5">
        <f t="shared" si="488"/>
        <v>1.5</v>
      </c>
      <c r="M6067" s="5">
        <f t="shared" si="489"/>
        <v>6</v>
      </c>
      <c r="N6067" s="8" t="str">
        <f>IF(ISBLANK(F6067),"Unknown",F6067)</f>
        <v>Unknown</v>
      </c>
      <c r="O6067" s="8" t="str">
        <f>IF(ISBLANK(G6067),"Unknown",G6067)</f>
        <v>In-store</v>
      </c>
      <c r="P6067" s="6">
        <f>IF(ISBLANK(H6067),"Unknown",H6067)</f>
        <v>45119</v>
      </c>
      <c r="Q6067" s="13">
        <f t="shared" si="490"/>
        <v>4</v>
      </c>
      <c r="R6067" s="13">
        <f t="shared" si="491"/>
        <v>1.5</v>
      </c>
      <c r="S6067" s="11">
        <f t="shared" si="492"/>
        <v>6</v>
      </c>
    </row>
    <row r="6068" spans="1:19" x14ac:dyDescent="0.3">
      <c r="A6068" t="s">
        <v>6087</v>
      </c>
      <c r="B6068" t="s">
        <v>26</v>
      </c>
      <c r="D6068">
        <v>4</v>
      </c>
      <c r="E6068">
        <v>12</v>
      </c>
      <c r="F6068" t="s">
        <v>10</v>
      </c>
      <c r="H6068" s="1">
        <v>44942</v>
      </c>
      <c r="J6068" s="8" t="str">
        <f>IF(ISBLANK(B6068),"Unknown",B6068)</f>
        <v>Sandwich</v>
      </c>
      <c r="K6068" s="5" t="str">
        <f t="shared" si="488"/>
        <v>0</v>
      </c>
      <c r="L6068" s="5">
        <f t="shared" si="488"/>
        <v>4</v>
      </c>
      <c r="M6068" s="5">
        <f t="shared" si="489"/>
        <v>12</v>
      </c>
      <c r="N6068" s="8" t="str">
        <f>IF(ISBLANK(F6068),"Unknown",F6068)</f>
        <v>Credit Card</v>
      </c>
      <c r="O6068" s="8" t="str">
        <f>IF(ISBLANK(G6068),"Unknown",G6068)</f>
        <v>Unknown</v>
      </c>
      <c r="P6068" s="6">
        <f>IF(ISBLANK(H6068),"Unknown",H6068)</f>
        <v>44942</v>
      </c>
      <c r="Q6068" s="13" t="str">
        <f t="shared" si="490"/>
        <v>0</v>
      </c>
      <c r="R6068" s="13">
        <f t="shared" si="491"/>
        <v>4</v>
      </c>
      <c r="S6068" s="11">
        <f t="shared" si="492"/>
        <v>0</v>
      </c>
    </row>
    <row r="6069" spans="1:19" x14ac:dyDescent="0.3">
      <c r="A6069" t="s">
        <v>6088</v>
      </c>
      <c r="B6069" t="s">
        <v>9</v>
      </c>
      <c r="C6069">
        <v>4</v>
      </c>
      <c r="D6069">
        <v>2</v>
      </c>
      <c r="E6069">
        <v>8</v>
      </c>
      <c r="F6069" t="s">
        <v>14</v>
      </c>
      <c r="H6069" s="1">
        <v>44989</v>
      </c>
      <c r="J6069" s="8" t="str">
        <f>IF(ISBLANK(B6069),"Unknown",B6069)</f>
        <v>Coffee</v>
      </c>
      <c r="K6069" s="5">
        <f t="shared" si="488"/>
        <v>4</v>
      </c>
      <c r="L6069" s="5">
        <f t="shared" si="488"/>
        <v>2</v>
      </c>
      <c r="M6069" s="5">
        <f t="shared" si="489"/>
        <v>8</v>
      </c>
      <c r="N6069" s="8" t="str">
        <f>IF(ISBLANK(F6069),"Unknown",F6069)</f>
        <v>Cash</v>
      </c>
      <c r="O6069" s="8" t="str">
        <f>IF(ISBLANK(G6069),"Unknown",G6069)</f>
        <v>Unknown</v>
      </c>
      <c r="P6069" s="6">
        <f>IF(ISBLANK(H6069),"Unknown",H6069)</f>
        <v>44989</v>
      </c>
      <c r="Q6069" s="13">
        <f t="shared" si="490"/>
        <v>4</v>
      </c>
      <c r="R6069" s="13">
        <f t="shared" si="491"/>
        <v>2</v>
      </c>
      <c r="S6069" s="11">
        <f t="shared" si="492"/>
        <v>8</v>
      </c>
    </row>
    <row r="6070" spans="1:19" x14ac:dyDescent="0.3">
      <c r="A6070" t="s">
        <v>6089</v>
      </c>
      <c r="B6070" t="s">
        <v>19</v>
      </c>
      <c r="C6070">
        <v>2</v>
      </c>
      <c r="D6070">
        <v>5</v>
      </c>
      <c r="E6070">
        <v>10</v>
      </c>
      <c r="F6070" t="s">
        <v>10</v>
      </c>
      <c r="H6070" s="1">
        <v>45130</v>
      </c>
      <c r="J6070" s="8" t="str">
        <f>IF(ISBLANK(B6070),"Unknown",B6070)</f>
        <v>Salad</v>
      </c>
      <c r="K6070" s="5">
        <f t="shared" si="488"/>
        <v>2</v>
      </c>
      <c r="L6070" s="5">
        <f t="shared" si="488"/>
        <v>5</v>
      </c>
      <c r="M6070" s="5">
        <f t="shared" si="489"/>
        <v>10</v>
      </c>
      <c r="N6070" s="8" t="str">
        <f>IF(ISBLANK(F6070),"Unknown",F6070)</f>
        <v>Credit Card</v>
      </c>
      <c r="O6070" s="8" t="str">
        <f>IF(ISBLANK(G6070),"Unknown",G6070)</f>
        <v>Unknown</v>
      </c>
      <c r="P6070" s="6">
        <f>IF(ISBLANK(H6070),"Unknown",H6070)</f>
        <v>45130</v>
      </c>
      <c r="Q6070" s="13">
        <f t="shared" si="490"/>
        <v>2</v>
      </c>
      <c r="R6070" s="13">
        <f t="shared" si="491"/>
        <v>5</v>
      </c>
      <c r="S6070" s="11">
        <f t="shared" si="492"/>
        <v>10</v>
      </c>
    </row>
    <row r="6071" spans="1:19" x14ac:dyDescent="0.3">
      <c r="A6071" t="s">
        <v>6090</v>
      </c>
      <c r="B6071" t="s">
        <v>63</v>
      </c>
      <c r="C6071">
        <v>4</v>
      </c>
      <c r="D6071" s="7" t="s">
        <v>10024</v>
      </c>
      <c r="E6071">
        <v>6</v>
      </c>
      <c r="F6071" t="s">
        <v>21</v>
      </c>
      <c r="H6071" s="1">
        <v>45063</v>
      </c>
      <c r="J6071" s="8" t="str">
        <f>IF(ISBLANK(B6071),"Unknown",B6071)</f>
        <v>Tea</v>
      </c>
      <c r="K6071" s="5">
        <f t="shared" si="488"/>
        <v>4</v>
      </c>
      <c r="L6071" s="5" t="str">
        <f t="shared" si="488"/>
        <v>Unknown</v>
      </c>
      <c r="M6071" s="5">
        <f t="shared" si="489"/>
        <v>6</v>
      </c>
      <c r="N6071" s="8" t="str">
        <f>IF(ISBLANK(F6071),"Unknown",F6071)</f>
        <v>Digital Wallet</v>
      </c>
      <c r="O6071" s="8" t="str">
        <f>IF(ISBLANK(G6071),"Unknown",G6071)</f>
        <v>Unknown</v>
      </c>
      <c r="P6071" s="6">
        <f>IF(ISBLANK(H6071),"Unknown",H6071)</f>
        <v>45063</v>
      </c>
      <c r="Q6071" s="13">
        <f t="shared" si="490"/>
        <v>4</v>
      </c>
      <c r="R6071" s="13">
        <f t="shared" si="491"/>
        <v>0</v>
      </c>
      <c r="S6071" s="11">
        <f t="shared" si="492"/>
        <v>0</v>
      </c>
    </row>
    <row r="6072" spans="1:19" x14ac:dyDescent="0.3">
      <c r="A6072" t="s">
        <v>6091</v>
      </c>
      <c r="B6072" t="s">
        <v>63</v>
      </c>
      <c r="C6072">
        <v>3</v>
      </c>
      <c r="D6072">
        <v>1.5</v>
      </c>
      <c r="E6072">
        <v>4.5</v>
      </c>
      <c r="G6072" t="s">
        <v>11</v>
      </c>
      <c r="H6072" s="1">
        <v>45035</v>
      </c>
      <c r="J6072" s="8" t="str">
        <f>IF(ISBLANK(B6072),"Unknown",B6072)</f>
        <v>Tea</v>
      </c>
      <c r="K6072" s="5">
        <f t="shared" si="488"/>
        <v>3</v>
      </c>
      <c r="L6072" s="5">
        <f t="shared" si="488"/>
        <v>1.5</v>
      </c>
      <c r="M6072" s="5">
        <f t="shared" si="489"/>
        <v>4.5</v>
      </c>
      <c r="N6072" s="8" t="str">
        <f>IF(ISBLANK(F6072),"Unknown",F6072)</f>
        <v>Unknown</v>
      </c>
      <c r="O6072" s="8" t="str">
        <f>IF(ISBLANK(G6072),"Unknown",G6072)</f>
        <v>Takeaway</v>
      </c>
      <c r="P6072" s="6">
        <f>IF(ISBLANK(H6072),"Unknown",H6072)</f>
        <v>45035</v>
      </c>
      <c r="Q6072" s="13">
        <f t="shared" si="490"/>
        <v>3</v>
      </c>
      <c r="R6072" s="13">
        <f t="shared" si="491"/>
        <v>1.5</v>
      </c>
      <c r="S6072" s="11">
        <f t="shared" si="492"/>
        <v>4.5</v>
      </c>
    </row>
    <row r="6073" spans="1:19" x14ac:dyDescent="0.3">
      <c r="A6073" t="s">
        <v>6092</v>
      </c>
      <c r="B6073" t="s">
        <v>19</v>
      </c>
      <c r="C6073">
        <v>2</v>
      </c>
      <c r="D6073">
        <v>5</v>
      </c>
      <c r="E6073">
        <v>10</v>
      </c>
      <c r="F6073" t="s">
        <v>10</v>
      </c>
      <c r="G6073" t="s">
        <v>15</v>
      </c>
      <c r="H6073" s="1">
        <v>44933</v>
      </c>
      <c r="J6073" s="8" t="str">
        <f>IF(ISBLANK(B6073),"Unknown",B6073)</f>
        <v>Salad</v>
      </c>
      <c r="K6073" s="5">
        <f t="shared" si="488"/>
        <v>2</v>
      </c>
      <c r="L6073" s="5">
        <f t="shared" si="488"/>
        <v>5</v>
      </c>
      <c r="M6073" s="5">
        <f t="shared" si="489"/>
        <v>10</v>
      </c>
      <c r="N6073" s="8" t="str">
        <f>IF(ISBLANK(F6073),"Unknown",F6073)</f>
        <v>Credit Card</v>
      </c>
      <c r="O6073" s="8" t="str">
        <f>IF(ISBLANK(G6073),"Unknown",G6073)</f>
        <v>In-store</v>
      </c>
      <c r="P6073" s="6">
        <f>IF(ISBLANK(H6073),"Unknown",H6073)</f>
        <v>44933</v>
      </c>
      <c r="Q6073" s="13">
        <f t="shared" si="490"/>
        <v>2</v>
      </c>
      <c r="R6073" s="13">
        <f t="shared" si="491"/>
        <v>5</v>
      </c>
      <c r="S6073" s="11">
        <f t="shared" si="492"/>
        <v>10</v>
      </c>
    </row>
    <row r="6074" spans="1:19" x14ac:dyDescent="0.3">
      <c r="A6074" t="s">
        <v>6093</v>
      </c>
      <c r="B6074" t="s">
        <v>37</v>
      </c>
      <c r="C6074">
        <v>5</v>
      </c>
      <c r="D6074">
        <v>3</v>
      </c>
      <c r="E6074">
        <v>15</v>
      </c>
      <c r="F6074" t="s">
        <v>21</v>
      </c>
      <c r="G6074" t="s">
        <v>15</v>
      </c>
      <c r="H6074" s="1">
        <v>44994</v>
      </c>
      <c r="J6074" s="8" t="str">
        <f>IF(ISBLANK(B6074),"Unknown",B6074)</f>
        <v>Juice</v>
      </c>
      <c r="K6074" s="5">
        <f t="shared" si="488"/>
        <v>5</v>
      </c>
      <c r="L6074" s="5">
        <f t="shared" si="488"/>
        <v>3</v>
      </c>
      <c r="M6074" s="5">
        <f t="shared" si="489"/>
        <v>15</v>
      </c>
      <c r="N6074" s="8" t="str">
        <f>IF(ISBLANK(F6074),"Unknown",F6074)</f>
        <v>Digital Wallet</v>
      </c>
      <c r="O6074" s="8" t="str">
        <f>IF(ISBLANK(G6074),"Unknown",G6074)</f>
        <v>In-store</v>
      </c>
      <c r="P6074" s="6">
        <f>IF(ISBLANK(H6074),"Unknown",H6074)</f>
        <v>44994</v>
      </c>
      <c r="Q6074" s="13">
        <f t="shared" si="490"/>
        <v>5</v>
      </c>
      <c r="R6074" s="13">
        <f t="shared" si="491"/>
        <v>3</v>
      </c>
      <c r="S6074" s="11">
        <f t="shared" si="492"/>
        <v>15</v>
      </c>
    </row>
    <row r="6075" spans="1:19" x14ac:dyDescent="0.3">
      <c r="A6075" t="s">
        <v>6094</v>
      </c>
      <c r="B6075" t="s">
        <v>13</v>
      </c>
      <c r="C6075">
        <v>4</v>
      </c>
      <c r="D6075">
        <v>3</v>
      </c>
      <c r="E6075">
        <v>12</v>
      </c>
      <c r="F6075" t="s">
        <v>14</v>
      </c>
      <c r="G6075" t="s">
        <v>15</v>
      </c>
      <c r="H6075" s="1">
        <v>45247</v>
      </c>
      <c r="J6075" s="8" t="str">
        <f>IF(ISBLANK(B6075),"Unknown",B6075)</f>
        <v>Cake</v>
      </c>
      <c r="K6075" s="5">
        <f t="shared" si="488"/>
        <v>4</v>
      </c>
      <c r="L6075" s="5">
        <f t="shared" si="488"/>
        <v>3</v>
      </c>
      <c r="M6075" s="5">
        <f t="shared" si="489"/>
        <v>12</v>
      </c>
      <c r="N6075" s="8" t="str">
        <f>IF(ISBLANK(F6075),"Unknown",F6075)</f>
        <v>Cash</v>
      </c>
      <c r="O6075" s="8" t="str">
        <f>IF(ISBLANK(G6075),"Unknown",G6075)</f>
        <v>In-store</v>
      </c>
      <c r="P6075" s="6">
        <f>IF(ISBLANK(H6075),"Unknown",H6075)</f>
        <v>45247</v>
      </c>
      <c r="Q6075" s="13">
        <f t="shared" si="490"/>
        <v>4</v>
      </c>
      <c r="R6075" s="13">
        <f t="shared" si="491"/>
        <v>3</v>
      </c>
      <c r="S6075" s="11">
        <f t="shared" si="492"/>
        <v>12</v>
      </c>
    </row>
    <row r="6076" spans="1:19" x14ac:dyDescent="0.3">
      <c r="A6076" t="s">
        <v>6095</v>
      </c>
      <c r="B6076" t="s">
        <v>23</v>
      </c>
      <c r="C6076">
        <v>3</v>
      </c>
      <c r="D6076">
        <v>4</v>
      </c>
      <c r="E6076">
        <v>12</v>
      </c>
      <c r="F6076" t="s">
        <v>14</v>
      </c>
      <c r="H6076" s="1">
        <v>45009</v>
      </c>
      <c r="J6076" s="8" t="str">
        <f>IF(ISBLANK(B6076),"Unknown",B6076)</f>
        <v>Smoothie</v>
      </c>
      <c r="K6076" s="5">
        <f t="shared" si="488"/>
        <v>3</v>
      </c>
      <c r="L6076" s="5">
        <f t="shared" si="488"/>
        <v>4</v>
      </c>
      <c r="M6076" s="5">
        <f t="shared" si="489"/>
        <v>12</v>
      </c>
      <c r="N6076" s="8" t="str">
        <f>IF(ISBLANK(F6076),"Unknown",F6076)</f>
        <v>Cash</v>
      </c>
      <c r="O6076" s="8" t="str">
        <f>IF(ISBLANK(G6076),"Unknown",G6076)</f>
        <v>Unknown</v>
      </c>
      <c r="P6076" s="6">
        <f>IF(ISBLANK(H6076),"Unknown",H6076)</f>
        <v>45009</v>
      </c>
      <c r="Q6076" s="13">
        <f t="shared" si="490"/>
        <v>3</v>
      </c>
      <c r="R6076" s="13">
        <f t="shared" si="491"/>
        <v>4</v>
      </c>
      <c r="S6076" s="11">
        <f t="shared" si="492"/>
        <v>12</v>
      </c>
    </row>
    <row r="6077" spans="1:19" x14ac:dyDescent="0.3">
      <c r="A6077" t="s">
        <v>6096</v>
      </c>
      <c r="B6077" t="s">
        <v>13</v>
      </c>
      <c r="C6077">
        <v>4</v>
      </c>
      <c r="D6077">
        <v>3</v>
      </c>
      <c r="E6077">
        <v>12</v>
      </c>
      <c r="F6077" t="s">
        <v>10</v>
      </c>
      <c r="G6077" t="s">
        <v>11</v>
      </c>
      <c r="H6077" s="1">
        <v>45018</v>
      </c>
      <c r="J6077" s="8" t="str">
        <f>IF(ISBLANK(B6077),"Unknown",B6077)</f>
        <v>Cake</v>
      </c>
      <c r="K6077" s="5">
        <f t="shared" si="488"/>
        <v>4</v>
      </c>
      <c r="L6077" s="5">
        <f t="shared" si="488"/>
        <v>3</v>
      </c>
      <c r="M6077" s="5">
        <f t="shared" si="489"/>
        <v>12</v>
      </c>
      <c r="N6077" s="8" t="str">
        <f>IF(ISBLANK(F6077),"Unknown",F6077)</f>
        <v>Credit Card</v>
      </c>
      <c r="O6077" s="8" t="str">
        <f>IF(ISBLANK(G6077),"Unknown",G6077)</f>
        <v>Takeaway</v>
      </c>
      <c r="P6077" s="6">
        <f>IF(ISBLANK(H6077),"Unknown",H6077)</f>
        <v>45018</v>
      </c>
      <c r="Q6077" s="13">
        <f t="shared" si="490"/>
        <v>4</v>
      </c>
      <c r="R6077" s="13">
        <f t="shared" si="491"/>
        <v>3</v>
      </c>
      <c r="S6077" s="11">
        <f t="shared" si="492"/>
        <v>12</v>
      </c>
    </row>
    <row r="6078" spans="1:19" x14ac:dyDescent="0.3">
      <c r="A6078" t="s">
        <v>6097</v>
      </c>
      <c r="B6078" t="s">
        <v>13</v>
      </c>
      <c r="C6078">
        <v>3</v>
      </c>
      <c r="D6078">
        <v>3</v>
      </c>
      <c r="E6078">
        <v>9</v>
      </c>
      <c r="F6078" t="s">
        <v>21</v>
      </c>
      <c r="H6078" s="1">
        <v>44975</v>
      </c>
      <c r="J6078" s="8" t="str">
        <f>IF(ISBLANK(B6078),"Unknown",B6078)</f>
        <v>Cake</v>
      </c>
      <c r="K6078" s="5">
        <f t="shared" si="488"/>
        <v>3</v>
      </c>
      <c r="L6078" s="5">
        <f t="shared" si="488"/>
        <v>3</v>
      </c>
      <c r="M6078" s="5">
        <f t="shared" si="489"/>
        <v>9</v>
      </c>
      <c r="N6078" s="8" t="str">
        <f>IF(ISBLANK(F6078),"Unknown",F6078)</f>
        <v>Digital Wallet</v>
      </c>
      <c r="O6078" s="8" t="str">
        <f>IF(ISBLANK(G6078),"Unknown",G6078)</f>
        <v>Unknown</v>
      </c>
      <c r="P6078" s="6">
        <f>IF(ISBLANK(H6078),"Unknown",H6078)</f>
        <v>44975</v>
      </c>
      <c r="Q6078" s="13">
        <f t="shared" si="490"/>
        <v>3</v>
      </c>
      <c r="R6078" s="13">
        <f t="shared" si="491"/>
        <v>3</v>
      </c>
      <c r="S6078" s="11">
        <f t="shared" si="492"/>
        <v>9</v>
      </c>
    </row>
    <row r="6079" spans="1:19" x14ac:dyDescent="0.3">
      <c r="A6079" t="s">
        <v>6098</v>
      </c>
      <c r="B6079" t="s">
        <v>23</v>
      </c>
      <c r="C6079">
        <v>3</v>
      </c>
      <c r="D6079">
        <v>4</v>
      </c>
      <c r="G6079" t="s">
        <v>15</v>
      </c>
      <c r="H6079" s="1">
        <v>45194</v>
      </c>
      <c r="J6079" s="8" t="str">
        <f>IF(ISBLANK(B6079),"Unknown",B6079)</f>
        <v>Smoothie</v>
      </c>
      <c r="K6079" s="5">
        <f t="shared" si="488"/>
        <v>3</v>
      </c>
      <c r="L6079" s="5">
        <f t="shared" si="488"/>
        <v>4</v>
      </c>
      <c r="M6079" s="5" t="str">
        <f t="shared" si="489"/>
        <v>0</v>
      </c>
      <c r="N6079" s="8" t="str">
        <f>IF(ISBLANK(F6079),"Unknown",F6079)</f>
        <v>Unknown</v>
      </c>
      <c r="O6079" s="8" t="str">
        <f>IF(ISBLANK(G6079),"Unknown",G6079)</f>
        <v>In-store</v>
      </c>
      <c r="P6079" s="6">
        <f>IF(ISBLANK(H6079),"Unknown",H6079)</f>
        <v>45194</v>
      </c>
      <c r="Q6079" s="13">
        <f t="shared" si="490"/>
        <v>3</v>
      </c>
      <c r="R6079" s="13">
        <f t="shared" si="491"/>
        <v>4</v>
      </c>
      <c r="S6079" s="11">
        <f t="shared" si="492"/>
        <v>12</v>
      </c>
    </row>
    <row r="6080" spans="1:19" x14ac:dyDescent="0.3">
      <c r="A6080" t="s">
        <v>6099</v>
      </c>
      <c r="B6080" t="s">
        <v>63</v>
      </c>
      <c r="C6080">
        <v>5</v>
      </c>
      <c r="D6080">
        <v>1.5</v>
      </c>
      <c r="E6080">
        <v>7.5</v>
      </c>
      <c r="G6080" t="s">
        <v>11</v>
      </c>
      <c r="H6080" s="1">
        <v>45162</v>
      </c>
      <c r="J6080" s="8" t="str">
        <f>IF(ISBLANK(B6080),"Unknown",B6080)</f>
        <v>Tea</v>
      </c>
      <c r="K6080" s="5">
        <f t="shared" si="488"/>
        <v>5</v>
      </c>
      <c r="L6080" s="5">
        <f t="shared" si="488"/>
        <v>1.5</v>
      </c>
      <c r="M6080" s="5">
        <f t="shared" si="489"/>
        <v>7.5</v>
      </c>
      <c r="N6080" s="8" t="str">
        <f>IF(ISBLANK(F6080),"Unknown",F6080)</f>
        <v>Unknown</v>
      </c>
      <c r="O6080" s="8" t="str">
        <f>IF(ISBLANK(G6080),"Unknown",G6080)</f>
        <v>Takeaway</v>
      </c>
      <c r="P6080" s="6">
        <f>IF(ISBLANK(H6080),"Unknown",H6080)</f>
        <v>45162</v>
      </c>
      <c r="Q6080" s="13">
        <f t="shared" si="490"/>
        <v>5</v>
      </c>
      <c r="R6080" s="13">
        <f t="shared" si="491"/>
        <v>1.5</v>
      </c>
      <c r="S6080" s="11">
        <f t="shared" si="492"/>
        <v>7.5</v>
      </c>
    </row>
    <row r="6081" spans="1:19" x14ac:dyDescent="0.3">
      <c r="A6081" t="s">
        <v>6100</v>
      </c>
      <c r="B6081" t="s">
        <v>13</v>
      </c>
      <c r="C6081">
        <v>4</v>
      </c>
      <c r="E6081">
        <v>12</v>
      </c>
      <c r="F6081" t="s">
        <v>10</v>
      </c>
      <c r="G6081" t="s">
        <v>11</v>
      </c>
      <c r="H6081" s="1">
        <v>45000</v>
      </c>
      <c r="J6081" s="8" t="str">
        <f>IF(ISBLANK(B6081),"Unknown",B6081)</f>
        <v>Cake</v>
      </c>
      <c r="K6081" s="5">
        <f t="shared" si="488"/>
        <v>4</v>
      </c>
      <c r="L6081" s="5" t="str">
        <f t="shared" si="488"/>
        <v>0</v>
      </c>
      <c r="M6081" s="5">
        <f t="shared" si="489"/>
        <v>12</v>
      </c>
      <c r="N6081" s="8" t="str">
        <f>IF(ISBLANK(F6081),"Unknown",F6081)</f>
        <v>Credit Card</v>
      </c>
      <c r="O6081" s="8" t="str">
        <f>IF(ISBLANK(G6081),"Unknown",G6081)</f>
        <v>Takeaway</v>
      </c>
      <c r="P6081" s="6">
        <f>IF(ISBLANK(H6081),"Unknown",H6081)</f>
        <v>45000</v>
      </c>
      <c r="Q6081" s="13">
        <f t="shared" si="490"/>
        <v>4</v>
      </c>
      <c r="R6081" s="13" t="str">
        <f t="shared" si="491"/>
        <v>0</v>
      </c>
      <c r="S6081" s="11">
        <f t="shared" si="492"/>
        <v>0</v>
      </c>
    </row>
    <row r="6082" spans="1:19" x14ac:dyDescent="0.3">
      <c r="A6082" t="s">
        <v>6101</v>
      </c>
      <c r="B6082" t="s">
        <v>19</v>
      </c>
      <c r="C6082">
        <v>5</v>
      </c>
      <c r="D6082" s="7" t="s">
        <v>10024</v>
      </c>
      <c r="E6082">
        <v>25</v>
      </c>
      <c r="F6082" t="s">
        <v>10</v>
      </c>
      <c r="G6082" t="s">
        <v>11</v>
      </c>
      <c r="H6082" s="1">
        <v>45168</v>
      </c>
      <c r="J6082" s="8" t="str">
        <f>IF(ISBLANK(B6082),"Unknown",B6082)</f>
        <v>Salad</v>
      </c>
      <c r="K6082" s="5">
        <f t="shared" si="488"/>
        <v>5</v>
      </c>
      <c r="L6082" s="5" t="str">
        <f t="shared" si="488"/>
        <v>Unknown</v>
      </c>
      <c r="M6082" s="5">
        <f t="shared" si="489"/>
        <v>25</v>
      </c>
      <c r="N6082" s="8" t="str">
        <f>IF(ISBLANK(F6082),"Unknown",F6082)</f>
        <v>Credit Card</v>
      </c>
      <c r="O6082" s="8" t="str">
        <f>IF(ISBLANK(G6082),"Unknown",G6082)</f>
        <v>Takeaway</v>
      </c>
      <c r="P6082" s="6">
        <f>IF(ISBLANK(H6082),"Unknown",H6082)</f>
        <v>45168</v>
      </c>
      <c r="Q6082" s="13">
        <f t="shared" si="490"/>
        <v>5</v>
      </c>
      <c r="R6082" s="13">
        <f t="shared" si="491"/>
        <v>0</v>
      </c>
      <c r="S6082" s="11">
        <f t="shared" si="492"/>
        <v>0</v>
      </c>
    </row>
    <row r="6083" spans="1:19" x14ac:dyDescent="0.3">
      <c r="A6083" t="s">
        <v>6102</v>
      </c>
      <c r="B6083" t="s">
        <v>63</v>
      </c>
      <c r="C6083">
        <v>4</v>
      </c>
      <c r="D6083">
        <v>1.5</v>
      </c>
      <c r="E6083">
        <v>6</v>
      </c>
      <c r="F6083" t="s">
        <v>14</v>
      </c>
      <c r="H6083" s="1">
        <v>45085</v>
      </c>
      <c r="J6083" s="8" t="str">
        <f>IF(ISBLANK(B6083),"Unknown",B6083)</f>
        <v>Tea</v>
      </c>
      <c r="K6083" s="5">
        <f t="shared" ref="K6083:L6146" si="493">IF(ISBLANK(C6083),"0",C6083)</f>
        <v>4</v>
      </c>
      <c r="L6083" s="5">
        <f t="shared" si="493"/>
        <v>1.5</v>
      </c>
      <c r="M6083" s="5">
        <f t="shared" ref="M6083:M6146" si="494">IF(ISBLANK(E6083),"0",E6083)</f>
        <v>6</v>
      </c>
      <c r="N6083" s="8" t="str">
        <f>IF(ISBLANK(F6083),"Unknown",F6083)</f>
        <v>Cash</v>
      </c>
      <c r="O6083" s="8" t="str">
        <f>IF(ISBLANK(G6083),"Unknown",G6083)</f>
        <v>Unknown</v>
      </c>
      <c r="P6083" s="6">
        <f>IF(ISBLANK(H6083),"Unknown",H6083)</f>
        <v>45085</v>
      </c>
      <c r="Q6083" s="13">
        <f t="shared" ref="Q6083:Q6146" si="495">IF(K6083="Unknown",0,K6083)</f>
        <v>4</v>
      </c>
      <c r="R6083" s="13">
        <f t="shared" ref="R6083:R6146" si="496">IF(L6083="Unknown",0,L6083)</f>
        <v>1.5</v>
      </c>
      <c r="S6083" s="11">
        <f t="shared" ref="S6083:S6146" si="497">Q6083*R6083</f>
        <v>6</v>
      </c>
    </row>
    <row r="6084" spans="1:19" x14ac:dyDescent="0.3">
      <c r="A6084" t="s">
        <v>6103</v>
      </c>
      <c r="B6084" t="s">
        <v>9</v>
      </c>
      <c r="C6084">
        <v>1</v>
      </c>
      <c r="D6084">
        <v>2</v>
      </c>
      <c r="E6084">
        <v>2</v>
      </c>
      <c r="F6084" t="s">
        <v>10</v>
      </c>
      <c r="G6084" t="s">
        <v>15</v>
      </c>
      <c r="H6084" s="1">
        <v>45118</v>
      </c>
      <c r="J6084" s="8" t="str">
        <f>IF(ISBLANK(B6084),"Unknown",B6084)</f>
        <v>Coffee</v>
      </c>
      <c r="K6084" s="5">
        <f t="shared" si="493"/>
        <v>1</v>
      </c>
      <c r="L6084" s="5">
        <f t="shared" si="493"/>
        <v>2</v>
      </c>
      <c r="M6084" s="5">
        <f t="shared" si="494"/>
        <v>2</v>
      </c>
      <c r="N6084" s="8" t="str">
        <f>IF(ISBLANK(F6084),"Unknown",F6084)</f>
        <v>Credit Card</v>
      </c>
      <c r="O6084" s="8" t="str">
        <f>IF(ISBLANK(G6084),"Unknown",G6084)</f>
        <v>In-store</v>
      </c>
      <c r="P6084" s="6">
        <f>IF(ISBLANK(H6084),"Unknown",H6084)</f>
        <v>45118</v>
      </c>
      <c r="Q6084" s="13">
        <f t="shared" si="495"/>
        <v>1</v>
      </c>
      <c r="R6084" s="13">
        <f t="shared" si="496"/>
        <v>2</v>
      </c>
      <c r="S6084" s="11">
        <f t="shared" si="497"/>
        <v>2</v>
      </c>
    </row>
    <row r="6085" spans="1:19" x14ac:dyDescent="0.3">
      <c r="A6085" t="s">
        <v>6104</v>
      </c>
      <c r="B6085" t="s">
        <v>17</v>
      </c>
      <c r="C6085">
        <v>4</v>
      </c>
      <c r="D6085">
        <v>1</v>
      </c>
      <c r="E6085">
        <v>4</v>
      </c>
      <c r="F6085" t="s">
        <v>14</v>
      </c>
      <c r="H6085" s="1">
        <v>44992</v>
      </c>
      <c r="J6085" s="8" t="str">
        <f>IF(ISBLANK(B6085),"Unknown",B6085)</f>
        <v>Cookie</v>
      </c>
      <c r="K6085" s="5">
        <f t="shared" si="493"/>
        <v>4</v>
      </c>
      <c r="L6085" s="5">
        <f t="shared" si="493"/>
        <v>1</v>
      </c>
      <c r="M6085" s="5">
        <f t="shared" si="494"/>
        <v>4</v>
      </c>
      <c r="N6085" s="8" t="str">
        <f>IF(ISBLANK(F6085),"Unknown",F6085)</f>
        <v>Cash</v>
      </c>
      <c r="O6085" s="8" t="str">
        <f>IF(ISBLANK(G6085),"Unknown",G6085)</f>
        <v>Unknown</v>
      </c>
      <c r="P6085" s="6">
        <f>IF(ISBLANK(H6085),"Unknown",H6085)</f>
        <v>44992</v>
      </c>
      <c r="Q6085" s="13">
        <f t="shared" si="495"/>
        <v>4</v>
      </c>
      <c r="R6085" s="13">
        <f t="shared" si="496"/>
        <v>1</v>
      </c>
      <c r="S6085" s="11">
        <f t="shared" si="497"/>
        <v>4</v>
      </c>
    </row>
    <row r="6086" spans="1:19" x14ac:dyDescent="0.3">
      <c r="A6086" t="s">
        <v>6105</v>
      </c>
      <c r="B6086" t="s">
        <v>63</v>
      </c>
      <c r="C6086">
        <v>5</v>
      </c>
      <c r="D6086">
        <v>1.5</v>
      </c>
      <c r="E6086">
        <v>7.5</v>
      </c>
      <c r="G6086" t="s">
        <v>11</v>
      </c>
      <c r="H6086" s="1">
        <v>45102</v>
      </c>
      <c r="J6086" s="8" t="str">
        <f>IF(ISBLANK(B6086),"Unknown",B6086)</f>
        <v>Tea</v>
      </c>
      <c r="K6086" s="5">
        <f t="shared" si="493"/>
        <v>5</v>
      </c>
      <c r="L6086" s="5">
        <f t="shared" si="493"/>
        <v>1.5</v>
      </c>
      <c r="M6086" s="5">
        <f t="shared" si="494"/>
        <v>7.5</v>
      </c>
      <c r="N6086" s="8" t="str">
        <f>IF(ISBLANK(F6086),"Unknown",F6086)</f>
        <v>Unknown</v>
      </c>
      <c r="O6086" s="8" t="str">
        <f>IF(ISBLANK(G6086),"Unknown",G6086)</f>
        <v>Takeaway</v>
      </c>
      <c r="P6086" s="6">
        <f>IF(ISBLANK(H6086),"Unknown",H6086)</f>
        <v>45102</v>
      </c>
      <c r="Q6086" s="13">
        <f t="shared" si="495"/>
        <v>5</v>
      </c>
      <c r="R6086" s="13">
        <f t="shared" si="496"/>
        <v>1.5</v>
      </c>
      <c r="S6086" s="11">
        <f t="shared" si="497"/>
        <v>7.5</v>
      </c>
    </row>
    <row r="6087" spans="1:19" x14ac:dyDescent="0.3">
      <c r="A6087" t="s">
        <v>6106</v>
      </c>
      <c r="B6087" t="s">
        <v>17</v>
      </c>
      <c r="C6087">
        <v>4</v>
      </c>
      <c r="E6087">
        <v>4</v>
      </c>
      <c r="F6087" t="s">
        <v>10</v>
      </c>
      <c r="G6087" t="s">
        <v>15</v>
      </c>
      <c r="H6087" s="7" t="s">
        <v>10024</v>
      </c>
      <c r="J6087" s="8" t="str">
        <f>IF(ISBLANK(B6087),"Unknown",B6087)</f>
        <v>Cookie</v>
      </c>
      <c r="K6087" s="5">
        <f t="shared" si="493"/>
        <v>4</v>
      </c>
      <c r="L6087" s="5" t="str">
        <f t="shared" si="493"/>
        <v>0</v>
      </c>
      <c r="M6087" s="5">
        <f t="shared" si="494"/>
        <v>4</v>
      </c>
      <c r="N6087" s="8" t="str">
        <f>IF(ISBLANK(F6087),"Unknown",F6087)</f>
        <v>Credit Card</v>
      </c>
      <c r="O6087" s="8" t="str">
        <f>IF(ISBLANK(G6087),"Unknown",G6087)</f>
        <v>In-store</v>
      </c>
      <c r="P6087" s="6" t="str">
        <f>IF(ISBLANK(H6087),"Unknown",H6087)</f>
        <v>Unknown</v>
      </c>
      <c r="Q6087" s="13">
        <f t="shared" si="495"/>
        <v>4</v>
      </c>
      <c r="R6087" s="13" t="str">
        <f t="shared" si="496"/>
        <v>0</v>
      </c>
      <c r="S6087" s="11">
        <f t="shared" si="497"/>
        <v>0</v>
      </c>
    </row>
    <row r="6088" spans="1:19" x14ac:dyDescent="0.3">
      <c r="A6088" t="s">
        <v>6107</v>
      </c>
      <c r="B6088" t="s">
        <v>23</v>
      </c>
      <c r="C6088">
        <v>1</v>
      </c>
      <c r="D6088">
        <v>4</v>
      </c>
      <c r="E6088">
        <v>4</v>
      </c>
      <c r="F6088" t="s">
        <v>21</v>
      </c>
      <c r="G6088" t="s">
        <v>11</v>
      </c>
      <c r="H6088" s="1">
        <v>45026</v>
      </c>
      <c r="J6088" s="8" t="str">
        <f>IF(ISBLANK(B6088),"Unknown",B6088)</f>
        <v>Smoothie</v>
      </c>
      <c r="K6088" s="5">
        <f t="shared" si="493"/>
        <v>1</v>
      </c>
      <c r="L6088" s="5">
        <f t="shared" si="493"/>
        <v>4</v>
      </c>
      <c r="M6088" s="5">
        <f t="shared" si="494"/>
        <v>4</v>
      </c>
      <c r="N6088" s="8" t="str">
        <f>IF(ISBLANK(F6088),"Unknown",F6088)</f>
        <v>Digital Wallet</v>
      </c>
      <c r="O6088" s="8" t="str">
        <f>IF(ISBLANK(G6088),"Unknown",G6088)</f>
        <v>Takeaway</v>
      </c>
      <c r="P6088" s="6">
        <f>IF(ISBLANK(H6088),"Unknown",H6088)</f>
        <v>45026</v>
      </c>
      <c r="Q6088" s="13">
        <f t="shared" si="495"/>
        <v>1</v>
      </c>
      <c r="R6088" s="13">
        <f t="shared" si="496"/>
        <v>4</v>
      </c>
      <c r="S6088" s="11">
        <f t="shared" si="497"/>
        <v>4</v>
      </c>
    </row>
    <row r="6089" spans="1:19" x14ac:dyDescent="0.3">
      <c r="A6089" t="s">
        <v>6108</v>
      </c>
      <c r="C6089">
        <v>3</v>
      </c>
      <c r="D6089">
        <v>4</v>
      </c>
      <c r="E6089">
        <v>12</v>
      </c>
      <c r="F6089" s="7" t="s">
        <v>10024</v>
      </c>
      <c r="G6089" s="7" t="s">
        <v>10024</v>
      </c>
      <c r="H6089" s="1">
        <v>45052</v>
      </c>
      <c r="J6089" s="8" t="str">
        <f>IF(ISBLANK(B6089),"Unknown",B6089)</f>
        <v>Unknown</v>
      </c>
      <c r="K6089" s="5">
        <f t="shared" si="493"/>
        <v>3</v>
      </c>
      <c r="L6089" s="5">
        <f t="shared" si="493"/>
        <v>4</v>
      </c>
      <c r="M6089" s="5">
        <f t="shared" si="494"/>
        <v>12</v>
      </c>
      <c r="N6089" s="8" t="str">
        <f>IF(ISBLANK(F6089),"Unknown",F6089)</f>
        <v>Unknown</v>
      </c>
      <c r="O6089" s="8" t="str">
        <f>IF(ISBLANK(G6089),"Unknown",G6089)</f>
        <v>Unknown</v>
      </c>
      <c r="P6089" s="6">
        <f>IF(ISBLANK(H6089),"Unknown",H6089)</f>
        <v>45052</v>
      </c>
      <c r="Q6089" s="13">
        <f t="shared" si="495"/>
        <v>3</v>
      </c>
      <c r="R6089" s="13">
        <f t="shared" si="496"/>
        <v>4</v>
      </c>
      <c r="S6089" s="11">
        <f t="shared" si="497"/>
        <v>12</v>
      </c>
    </row>
    <row r="6090" spans="1:19" x14ac:dyDescent="0.3">
      <c r="A6090" t="s">
        <v>6109</v>
      </c>
      <c r="B6090" t="s">
        <v>9</v>
      </c>
      <c r="C6090">
        <v>4</v>
      </c>
      <c r="D6090" s="7" t="s">
        <v>10024</v>
      </c>
      <c r="E6090">
        <v>8</v>
      </c>
      <c r="F6090" t="s">
        <v>10</v>
      </c>
      <c r="G6090" t="s">
        <v>11</v>
      </c>
      <c r="H6090" s="1">
        <v>44992</v>
      </c>
      <c r="J6090" s="8" t="str">
        <f>IF(ISBLANK(B6090),"Unknown",B6090)</f>
        <v>Coffee</v>
      </c>
      <c r="K6090" s="5">
        <f t="shared" si="493"/>
        <v>4</v>
      </c>
      <c r="L6090" s="5" t="str">
        <f t="shared" si="493"/>
        <v>Unknown</v>
      </c>
      <c r="M6090" s="5">
        <f t="shared" si="494"/>
        <v>8</v>
      </c>
      <c r="N6090" s="8" t="str">
        <f>IF(ISBLANK(F6090),"Unknown",F6090)</f>
        <v>Credit Card</v>
      </c>
      <c r="O6090" s="8" t="str">
        <f>IF(ISBLANK(G6090),"Unknown",G6090)</f>
        <v>Takeaway</v>
      </c>
      <c r="P6090" s="6">
        <f>IF(ISBLANK(H6090),"Unknown",H6090)</f>
        <v>44992</v>
      </c>
      <c r="Q6090" s="13">
        <f t="shared" si="495"/>
        <v>4</v>
      </c>
      <c r="R6090" s="13">
        <f t="shared" si="496"/>
        <v>0</v>
      </c>
      <c r="S6090" s="11">
        <f t="shared" si="497"/>
        <v>0</v>
      </c>
    </row>
    <row r="6091" spans="1:19" x14ac:dyDescent="0.3">
      <c r="A6091" t="s">
        <v>6110</v>
      </c>
      <c r="B6091" t="s">
        <v>63</v>
      </c>
      <c r="C6091">
        <v>4</v>
      </c>
      <c r="D6091">
        <v>1.5</v>
      </c>
      <c r="E6091">
        <v>6</v>
      </c>
      <c r="F6091" t="s">
        <v>21</v>
      </c>
      <c r="G6091" t="s">
        <v>11</v>
      </c>
      <c r="H6091" s="1">
        <v>45188</v>
      </c>
      <c r="J6091" s="8" t="str">
        <f>IF(ISBLANK(B6091),"Unknown",B6091)</f>
        <v>Tea</v>
      </c>
      <c r="K6091" s="5">
        <f t="shared" si="493"/>
        <v>4</v>
      </c>
      <c r="L6091" s="5">
        <f t="shared" si="493"/>
        <v>1.5</v>
      </c>
      <c r="M6091" s="5">
        <f t="shared" si="494"/>
        <v>6</v>
      </c>
      <c r="N6091" s="8" t="str">
        <f>IF(ISBLANK(F6091),"Unknown",F6091)</f>
        <v>Digital Wallet</v>
      </c>
      <c r="O6091" s="8" t="str">
        <f>IF(ISBLANK(G6091),"Unknown",G6091)</f>
        <v>Takeaway</v>
      </c>
      <c r="P6091" s="6">
        <f>IF(ISBLANK(H6091),"Unknown",H6091)</f>
        <v>45188</v>
      </c>
      <c r="Q6091" s="13">
        <f t="shared" si="495"/>
        <v>4</v>
      </c>
      <c r="R6091" s="13">
        <f t="shared" si="496"/>
        <v>1.5</v>
      </c>
      <c r="S6091" s="11">
        <f t="shared" si="497"/>
        <v>6</v>
      </c>
    </row>
    <row r="6092" spans="1:19" x14ac:dyDescent="0.3">
      <c r="A6092" t="s">
        <v>6111</v>
      </c>
      <c r="B6092" t="s">
        <v>13</v>
      </c>
      <c r="C6092">
        <v>1</v>
      </c>
      <c r="D6092">
        <v>3</v>
      </c>
      <c r="E6092">
        <v>3</v>
      </c>
      <c r="F6092" t="s">
        <v>14</v>
      </c>
      <c r="G6092" t="s">
        <v>15</v>
      </c>
      <c r="H6092" s="1">
        <v>45186</v>
      </c>
      <c r="J6092" s="8" t="str">
        <f>IF(ISBLANK(B6092),"Unknown",B6092)</f>
        <v>Cake</v>
      </c>
      <c r="K6092" s="5">
        <f t="shared" si="493"/>
        <v>1</v>
      </c>
      <c r="L6092" s="5">
        <f t="shared" si="493"/>
        <v>3</v>
      </c>
      <c r="M6092" s="5">
        <f t="shared" si="494"/>
        <v>3</v>
      </c>
      <c r="N6092" s="8" t="str">
        <f>IF(ISBLANK(F6092),"Unknown",F6092)</f>
        <v>Cash</v>
      </c>
      <c r="O6092" s="8" t="str">
        <f>IF(ISBLANK(G6092),"Unknown",G6092)</f>
        <v>In-store</v>
      </c>
      <c r="P6092" s="6">
        <f>IF(ISBLANK(H6092),"Unknown",H6092)</f>
        <v>45186</v>
      </c>
      <c r="Q6092" s="13">
        <f t="shared" si="495"/>
        <v>1</v>
      </c>
      <c r="R6092" s="13">
        <f t="shared" si="496"/>
        <v>3</v>
      </c>
      <c r="S6092" s="11">
        <f t="shared" si="497"/>
        <v>3</v>
      </c>
    </row>
    <row r="6093" spans="1:19" x14ac:dyDescent="0.3">
      <c r="A6093" t="s">
        <v>6112</v>
      </c>
      <c r="B6093" t="s">
        <v>9</v>
      </c>
      <c r="C6093">
        <v>5</v>
      </c>
      <c r="D6093">
        <v>2</v>
      </c>
      <c r="E6093">
        <v>10</v>
      </c>
      <c r="F6093" t="s">
        <v>14</v>
      </c>
      <c r="G6093" t="s">
        <v>11</v>
      </c>
      <c r="H6093" s="1">
        <v>45017</v>
      </c>
      <c r="J6093" s="8" t="str">
        <f>IF(ISBLANK(B6093),"Unknown",B6093)</f>
        <v>Coffee</v>
      </c>
      <c r="K6093" s="5">
        <f t="shared" si="493"/>
        <v>5</v>
      </c>
      <c r="L6093" s="5">
        <f t="shared" si="493"/>
        <v>2</v>
      </c>
      <c r="M6093" s="5">
        <f t="shared" si="494"/>
        <v>10</v>
      </c>
      <c r="N6093" s="8" t="str">
        <f>IF(ISBLANK(F6093),"Unknown",F6093)</f>
        <v>Cash</v>
      </c>
      <c r="O6093" s="8" t="str">
        <f>IF(ISBLANK(G6093),"Unknown",G6093)</f>
        <v>Takeaway</v>
      </c>
      <c r="P6093" s="6">
        <f>IF(ISBLANK(H6093),"Unknown",H6093)</f>
        <v>45017</v>
      </c>
      <c r="Q6093" s="13">
        <f t="shared" si="495"/>
        <v>5</v>
      </c>
      <c r="R6093" s="13">
        <f t="shared" si="496"/>
        <v>2</v>
      </c>
      <c r="S6093" s="11">
        <f t="shared" si="497"/>
        <v>10</v>
      </c>
    </row>
    <row r="6094" spans="1:19" x14ac:dyDescent="0.3">
      <c r="A6094" t="s">
        <v>6113</v>
      </c>
      <c r="B6094" s="7" t="s">
        <v>10024</v>
      </c>
      <c r="C6094">
        <v>2</v>
      </c>
      <c r="D6094">
        <v>4</v>
      </c>
      <c r="E6094">
        <v>8</v>
      </c>
      <c r="F6094" t="s">
        <v>10</v>
      </c>
      <c r="G6094" t="s">
        <v>15</v>
      </c>
      <c r="H6094" s="1">
        <v>45234</v>
      </c>
      <c r="J6094" s="8" t="str">
        <f>IF(ISBLANK(B6094),"Unknown",B6094)</f>
        <v>Unknown</v>
      </c>
      <c r="K6094" s="5">
        <f t="shared" si="493"/>
        <v>2</v>
      </c>
      <c r="L6094" s="5">
        <f t="shared" si="493"/>
        <v>4</v>
      </c>
      <c r="M6094" s="5">
        <f t="shared" si="494"/>
        <v>8</v>
      </c>
      <c r="N6094" s="8" t="str">
        <f>IF(ISBLANK(F6094),"Unknown",F6094)</f>
        <v>Credit Card</v>
      </c>
      <c r="O6094" s="8" t="str">
        <f>IF(ISBLANK(G6094),"Unknown",G6094)</f>
        <v>In-store</v>
      </c>
      <c r="P6094" s="6">
        <f>IF(ISBLANK(H6094),"Unknown",H6094)</f>
        <v>45234</v>
      </c>
      <c r="Q6094" s="13">
        <f t="shared" si="495"/>
        <v>2</v>
      </c>
      <c r="R6094" s="13">
        <f t="shared" si="496"/>
        <v>4</v>
      </c>
      <c r="S6094" s="11">
        <f t="shared" si="497"/>
        <v>8</v>
      </c>
    </row>
    <row r="6095" spans="1:19" x14ac:dyDescent="0.3">
      <c r="A6095" t="s">
        <v>6114</v>
      </c>
      <c r="B6095" t="s">
        <v>17</v>
      </c>
      <c r="C6095">
        <v>4</v>
      </c>
      <c r="D6095">
        <v>1</v>
      </c>
      <c r="E6095">
        <v>4</v>
      </c>
      <c r="F6095" t="s">
        <v>21</v>
      </c>
      <c r="G6095" t="s">
        <v>11</v>
      </c>
      <c r="H6095" s="1">
        <v>45170</v>
      </c>
      <c r="J6095" s="8" t="str">
        <f>IF(ISBLANK(B6095),"Unknown",B6095)</f>
        <v>Cookie</v>
      </c>
      <c r="K6095" s="5">
        <f t="shared" si="493"/>
        <v>4</v>
      </c>
      <c r="L6095" s="5">
        <f t="shared" si="493"/>
        <v>1</v>
      </c>
      <c r="M6095" s="5">
        <f t="shared" si="494"/>
        <v>4</v>
      </c>
      <c r="N6095" s="8" t="str">
        <f>IF(ISBLANK(F6095),"Unknown",F6095)</f>
        <v>Digital Wallet</v>
      </c>
      <c r="O6095" s="8" t="str">
        <f>IF(ISBLANK(G6095),"Unknown",G6095)</f>
        <v>Takeaway</v>
      </c>
      <c r="P6095" s="6">
        <f>IF(ISBLANK(H6095),"Unknown",H6095)</f>
        <v>45170</v>
      </c>
      <c r="Q6095" s="13">
        <f t="shared" si="495"/>
        <v>4</v>
      </c>
      <c r="R6095" s="13">
        <f t="shared" si="496"/>
        <v>1</v>
      </c>
      <c r="S6095" s="11">
        <f t="shared" si="497"/>
        <v>4</v>
      </c>
    </row>
    <row r="6096" spans="1:19" x14ac:dyDescent="0.3">
      <c r="A6096" t="s">
        <v>6115</v>
      </c>
      <c r="B6096" t="s">
        <v>17</v>
      </c>
      <c r="C6096">
        <v>1</v>
      </c>
      <c r="D6096">
        <v>1</v>
      </c>
      <c r="E6096">
        <v>1</v>
      </c>
      <c r="F6096" t="s">
        <v>21</v>
      </c>
      <c r="G6096" t="s">
        <v>11</v>
      </c>
      <c r="H6096" s="1">
        <v>45267</v>
      </c>
      <c r="J6096" s="8" t="str">
        <f>IF(ISBLANK(B6096),"Unknown",B6096)</f>
        <v>Cookie</v>
      </c>
      <c r="K6096" s="5">
        <f t="shared" si="493"/>
        <v>1</v>
      </c>
      <c r="L6096" s="5">
        <f t="shared" si="493"/>
        <v>1</v>
      </c>
      <c r="M6096" s="5">
        <f t="shared" si="494"/>
        <v>1</v>
      </c>
      <c r="N6096" s="8" t="str">
        <f>IF(ISBLANK(F6096),"Unknown",F6096)</f>
        <v>Digital Wallet</v>
      </c>
      <c r="O6096" s="8" t="str">
        <f>IF(ISBLANK(G6096),"Unknown",G6096)</f>
        <v>Takeaway</v>
      </c>
      <c r="P6096" s="6">
        <f>IF(ISBLANK(H6096),"Unknown",H6096)</f>
        <v>45267</v>
      </c>
      <c r="Q6096" s="13">
        <f t="shared" si="495"/>
        <v>1</v>
      </c>
      <c r="R6096" s="13">
        <f t="shared" si="496"/>
        <v>1</v>
      </c>
      <c r="S6096" s="11">
        <f t="shared" si="497"/>
        <v>1</v>
      </c>
    </row>
    <row r="6097" spans="1:19" x14ac:dyDescent="0.3">
      <c r="A6097" t="s">
        <v>6116</v>
      </c>
      <c r="B6097" t="s">
        <v>13</v>
      </c>
      <c r="C6097">
        <v>4</v>
      </c>
      <c r="D6097">
        <v>3</v>
      </c>
      <c r="E6097">
        <v>12</v>
      </c>
      <c r="F6097" t="s">
        <v>21</v>
      </c>
      <c r="G6097" t="s">
        <v>15</v>
      </c>
      <c r="H6097" s="1">
        <v>45237</v>
      </c>
      <c r="J6097" s="8" t="str">
        <f>IF(ISBLANK(B6097),"Unknown",B6097)</f>
        <v>Cake</v>
      </c>
      <c r="K6097" s="5">
        <f t="shared" si="493"/>
        <v>4</v>
      </c>
      <c r="L6097" s="5">
        <f t="shared" si="493"/>
        <v>3</v>
      </c>
      <c r="M6097" s="5">
        <f t="shared" si="494"/>
        <v>12</v>
      </c>
      <c r="N6097" s="8" t="str">
        <f>IF(ISBLANK(F6097),"Unknown",F6097)</f>
        <v>Digital Wallet</v>
      </c>
      <c r="O6097" s="8" t="str">
        <f>IF(ISBLANK(G6097),"Unknown",G6097)</f>
        <v>In-store</v>
      </c>
      <c r="P6097" s="6">
        <f>IF(ISBLANK(H6097),"Unknown",H6097)</f>
        <v>45237</v>
      </c>
      <c r="Q6097" s="13">
        <f t="shared" si="495"/>
        <v>4</v>
      </c>
      <c r="R6097" s="13">
        <f t="shared" si="496"/>
        <v>3</v>
      </c>
      <c r="S6097" s="11">
        <f t="shared" si="497"/>
        <v>12</v>
      </c>
    </row>
    <row r="6098" spans="1:19" x14ac:dyDescent="0.3">
      <c r="A6098" t="s">
        <v>6117</v>
      </c>
      <c r="B6098" t="s">
        <v>13</v>
      </c>
      <c r="C6098">
        <v>3</v>
      </c>
      <c r="D6098">
        <v>3</v>
      </c>
      <c r="E6098">
        <v>9</v>
      </c>
      <c r="G6098" s="7" t="s">
        <v>10024</v>
      </c>
      <c r="H6098" s="1">
        <v>45164</v>
      </c>
      <c r="J6098" s="8" t="str">
        <f>IF(ISBLANK(B6098),"Unknown",B6098)</f>
        <v>Cake</v>
      </c>
      <c r="K6098" s="5">
        <f t="shared" si="493"/>
        <v>3</v>
      </c>
      <c r="L6098" s="5">
        <f t="shared" si="493"/>
        <v>3</v>
      </c>
      <c r="M6098" s="5">
        <f t="shared" si="494"/>
        <v>9</v>
      </c>
      <c r="N6098" s="8" t="str">
        <f>IF(ISBLANK(F6098),"Unknown",F6098)</f>
        <v>Unknown</v>
      </c>
      <c r="O6098" s="8" t="str">
        <f>IF(ISBLANK(G6098),"Unknown",G6098)</f>
        <v>Unknown</v>
      </c>
      <c r="P6098" s="6">
        <f>IF(ISBLANK(H6098),"Unknown",H6098)</f>
        <v>45164</v>
      </c>
      <c r="Q6098" s="13">
        <f t="shared" si="495"/>
        <v>3</v>
      </c>
      <c r="R6098" s="13">
        <f t="shared" si="496"/>
        <v>3</v>
      </c>
      <c r="S6098" s="11">
        <f t="shared" si="497"/>
        <v>9</v>
      </c>
    </row>
    <row r="6099" spans="1:19" x14ac:dyDescent="0.3">
      <c r="A6099" t="s">
        <v>6118</v>
      </c>
      <c r="B6099" t="s">
        <v>19</v>
      </c>
      <c r="C6099">
        <v>1</v>
      </c>
      <c r="D6099">
        <v>5</v>
      </c>
      <c r="E6099">
        <v>5</v>
      </c>
      <c r="F6099" t="s">
        <v>14</v>
      </c>
      <c r="H6099" s="1">
        <v>45116</v>
      </c>
      <c r="J6099" s="8" t="str">
        <f>IF(ISBLANK(B6099),"Unknown",B6099)</f>
        <v>Salad</v>
      </c>
      <c r="K6099" s="5">
        <f t="shared" si="493"/>
        <v>1</v>
      </c>
      <c r="L6099" s="5">
        <f t="shared" si="493"/>
        <v>5</v>
      </c>
      <c r="M6099" s="5">
        <f t="shared" si="494"/>
        <v>5</v>
      </c>
      <c r="N6099" s="8" t="str">
        <f>IF(ISBLANK(F6099),"Unknown",F6099)</f>
        <v>Cash</v>
      </c>
      <c r="O6099" s="8" t="str">
        <f>IF(ISBLANK(G6099),"Unknown",G6099)</f>
        <v>Unknown</v>
      </c>
      <c r="P6099" s="6">
        <f>IF(ISBLANK(H6099),"Unknown",H6099)</f>
        <v>45116</v>
      </c>
      <c r="Q6099" s="13">
        <f t="shared" si="495"/>
        <v>1</v>
      </c>
      <c r="R6099" s="13">
        <f t="shared" si="496"/>
        <v>5</v>
      </c>
      <c r="S6099" s="11">
        <f t="shared" si="497"/>
        <v>5</v>
      </c>
    </row>
    <row r="6100" spans="1:19" x14ac:dyDescent="0.3">
      <c r="A6100" t="s">
        <v>6119</v>
      </c>
      <c r="B6100" t="s">
        <v>19</v>
      </c>
      <c r="C6100">
        <v>2</v>
      </c>
      <c r="D6100">
        <v>5</v>
      </c>
      <c r="E6100">
        <v>10</v>
      </c>
      <c r="F6100" t="s">
        <v>10</v>
      </c>
      <c r="G6100" t="s">
        <v>15</v>
      </c>
      <c r="H6100" s="1">
        <v>44966</v>
      </c>
      <c r="J6100" s="8" t="str">
        <f>IF(ISBLANK(B6100),"Unknown",B6100)</f>
        <v>Salad</v>
      </c>
      <c r="K6100" s="5">
        <f t="shared" si="493"/>
        <v>2</v>
      </c>
      <c r="L6100" s="5">
        <f t="shared" si="493"/>
        <v>5</v>
      </c>
      <c r="M6100" s="5">
        <f t="shared" si="494"/>
        <v>10</v>
      </c>
      <c r="N6100" s="8" t="str">
        <f>IF(ISBLANK(F6100),"Unknown",F6100)</f>
        <v>Credit Card</v>
      </c>
      <c r="O6100" s="8" t="str">
        <f>IF(ISBLANK(G6100),"Unknown",G6100)</f>
        <v>In-store</v>
      </c>
      <c r="P6100" s="6">
        <f>IF(ISBLANK(H6100),"Unknown",H6100)</f>
        <v>44966</v>
      </c>
      <c r="Q6100" s="13">
        <f t="shared" si="495"/>
        <v>2</v>
      </c>
      <c r="R6100" s="13">
        <f t="shared" si="496"/>
        <v>5</v>
      </c>
      <c r="S6100" s="11">
        <f t="shared" si="497"/>
        <v>10</v>
      </c>
    </row>
    <row r="6101" spans="1:19" x14ac:dyDescent="0.3">
      <c r="A6101" t="s">
        <v>6120</v>
      </c>
      <c r="B6101" t="s">
        <v>13</v>
      </c>
      <c r="C6101">
        <v>2</v>
      </c>
      <c r="D6101">
        <v>3</v>
      </c>
      <c r="E6101">
        <v>6</v>
      </c>
      <c r="F6101" t="s">
        <v>10</v>
      </c>
      <c r="H6101" s="1">
        <v>44986</v>
      </c>
      <c r="J6101" s="8" t="str">
        <f>IF(ISBLANK(B6101),"Unknown",B6101)</f>
        <v>Cake</v>
      </c>
      <c r="K6101" s="5">
        <f t="shared" si="493"/>
        <v>2</v>
      </c>
      <c r="L6101" s="5">
        <f t="shared" si="493"/>
        <v>3</v>
      </c>
      <c r="M6101" s="5">
        <f t="shared" si="494"/>
        <v>6</v>
      </c>
      <c r="N6101" s="8" t="str">
        <f>IF(ISBLANK(F6101),"Unknown",F6101)</f>
        <v>Credit Card</v>
      </c>
      <c r="O6101" s="8" t="str">
        <f>IF(ISBLANK(G6101),"Unknown",G6101)</f>
        <v>Unknown</v>
      </c>
      <c r="P6101" s="6">
        <f>IF(ISBLANK(H6101),"Unknown",H6101)</f>
        <v>44986</v>
      </c>
      <c r="Q6101" s="13">
        <f t="shared" si="495"/>
        <v>2</v>
      </c>
      <c r="R6101" s="13">
        <f t="shared" si="496"/>
        <v>3</v>
      </c>
      <c r="S6101" s="11">
        <f t="shared" si="497"/>
        <v>6</v>
      </c>
    </row>
    <row r="6102" spans="1:19" x14ac:dyDescent="0.3">
      <c r="A6102" t="s">
        <v>6121</v>
      </c>
      <c r="B6102" t="s">
        <v>26</v>
      </c>
      <c r="C6102" s="7" t="s">
        <v>10024</v>
      </c>
      <c r="D6102">
        <v>4</v>
      </c>
      <c r="E6102">
        <v>16</v>
      </c>
      <c r="F6102" s="7" t="s">
        <v>10024</v>
      </c>
      <c r="H6102" s="1">
        <v>45120</v>
      </c>
      <c r="J6102" s="8" t="str">
        <f>IF(ISBLANK(B6102),"Unknown",B6102)</f>
        <v>Sandwich</v>
      </c>
      <c r="K6102" s="5" t="str">
        <f t="shared" si="493"/>
        <v>Unknown</v>
      </c>
      <c r="L6102" s="5">
        <f t="shared" si="493"/>
        <v>4</v>
      </c>
      <c r="M6102" s="5">
        <f t="shared" si="494"/>
        <v>16</v>
      </c>
      <c r="N6102" s="8" t="str">
        <f>IF(ISBLANK(F6102),"Unknown",F6102)</f>
        <v>Unknown</v>
      </c>
      <c r="O6102" s="8" t="str">
        <f>IF(ISBLANK(G6102),"Unknown",G6102)</f>
        <v>Unknown</v>
      </c>
      <c r="P6102" s="6">
        <f>IF(ISBLANK(H6102),"Unknown",H6102)</f>
        <v>45120</v>
      </c>
      <c r="Q6102" s="13">
        <f t="shared" si="495"/>
        <v>0</v>
      </c>
      <c r="R6102" s="13">
        <f t="shared" si="496"/>
        <v>4</v>
      </c>
      <c r="S6102" s="11">
        <f t="shared" si="497"/>
        <v>0</v>
      </c>
    </row>
    <row r="6103" spans="1:19" x14ac:dyDescent="0.3">
      <c r="A6103" t="s">
        <v>6122</v>
      </c>
      <c r="B6103" t="s">
        <v>9</v>
      </c>
      <c r="C6103">
        <v>3</v>
      </c>
      <c r="D6103">
        <v>2</v>
      </c>
      <c r="E6103">
        <v>6</v>
      </c>
      <c r="F6103" s="7" t="s">
        <v>10024</v>
      </c>
      <c r="H6103" s="1">
        <v>44928</v>
      </c>
      <c r="J6103" s="8" t="str">
        <f>IF(ISBLANK(B6103),"Unknown",B6103)</f>
        <v>Coffee</v>
      </c>
      <c r="K6103" s="5">
        <f t="shared" si="493"/>
        <v>3</v>
      </c>
      <c r="L6103" s="5">
        <f t="shared" si="493"/>
        <v>2</v>
      </c>
      <c r="M6103" s="5">
        <f t="shared" si="494"/>
        <v>6</v>
      </c>
      <c r="N6103" s="8" t="str">
        <f>IF(ISBLANK(F6103),"Unknown",F6103)</f>
        <v>Unknown</v>
      </c>
      <c r="O6103" s="8" t="str">
        <f>IF(ISBLANK(G6103),"Unknown",G6103)</f>
        <v>Unknown</v>
      </c>
      <c r="P6103" s="6">
        <f>IF(ISBLANK(H6103),"Unknown",H6103)</f>
        <v>44928</v>
      </c>
      <c r="Q6103" s="13">
        <f t="shared" si="495"/>
        <v>3</v>
      </c>
      <c r="R6103" s="13">
        <f t="shared" si="496"/>
        <v>2</v>
      </c>
      <c r="S6103" s="11">
        <f t="shared" si="497"/>
        <v>6</v>
      </c>
    </row>
    <row r="6104" spans="1:19" x14ac:dyDescent="0.3">
      <c r="A6104" t="s">
        <v>6123</v>
      </c>
      <c r="B6104" t="s">
        <v>13</v>
      </c>
      <c r="C6104">
        <v>5</v>
      </c>
      <c r="D6104">
        <v>3</v>
      </c>
      <c r="E6104">
        <v>15</v>
      </c>
      <c r="F6104" t="s">
        <v>14</v>
      </c>
      <c r="G6104" t="s">
        <v>11</v>
      </c>
      <c r="H6104" s="1">
        <v>44976</v>
      </c>
      <c r="J6104" s="8" t="str">
        <f>IF(ISBLANK(B6104),"Unknown",B6104)</f>
        <v>Cake</v>
      </c>
      <c r="K6104" s="5">
        <f t="shared" si="493"/>
        <v>5</v>
      </c>
      <c r="L6104" s="5">
        <f t="shared" si="493"/>
        <v>3</v>
      </c>
      <c r="M6104" s="5">
        <f t="shared" si="494"/>
        <v>15</v>
      </c>
      <c r="N6104" s="8" t="str">
        <f>IF(ISBLANK(F6104),"Unknown",F6104)</f>
        <v>Cash</v>
      </c>
      <c r="O6104" s="8" t="str">
        <f>IF(ISBLANK(G6104),"Unknown",G6104)</f>
        <v>Takeaway</v>
      </c>
      <c r="P6104" s="6">
        <f>IF(ISBLANK(H6104),"Unknown",H6104)</f>
        <v>44976</v>
      </c>
      <c r="Q6104" s="13">
        <f t="shared" si="495"/>
        <v>5</v>
      </c>
      <c r="R6104" s="13">
        <f t="shared" si="496"/>
        <v>3</v>
      </c>
      <c r="S6104" s="11">
        <f t="shared" si="497"/>
        <v>15</v>
      </c>
    </row>
    <row r="6105" spans="1:19" x14ac:dyDescent="0.3">
      <c r="A6105" t="s">
        <v>6124</v>
      </c>
      <c r="B6105" t="s">
        <v>37</v>
      </c>
      <c r="C6105">
        <v>5</v>
      </c>
      <c r="D6105">
        <v>3</v>
      </c>
      <c r="E6105">
        <v>15</v>
      </c>
      <c r="F6105" s="7" t="s">
        <v>10024</v>
      </c>
      <c r="G6105" s="7" t="s">
        <v>10024</v>
      </c>
      <c r="H6105" s="1">
        <v>45009</v>
      </c>
      <c r="J6105" s="8" t="str">
        <f>IF(ISBLANK(B6105),"Unknown",B6105)</f>
        <v>Juice</v>
      </c>
      <c r="K6105" s="5">
        <f t="shared" si="493"/>
        <v>5</v>
      </c>
      <c r="L6105" s="5">
        <f t="shared" si="493"/>
        <v>3</v>
      </c>
      <c r="M6105" s="5">
        <f t="shared" si="494"/>
        <v>15</v>
      </c>
      <c r="N6105" s="8" t="str">
        <f>IF(ISBLANK(F6105),"Unknown",F6105)</f>
        <v>Unknown</v>
      </c>
      <c r="O6105" s="8" t="str">
        <f>IF(ISBLANK(G6105),"Unknown",G6105)</f>
        <v>Unknown</v>
      </c>
      <c r="P6105" s="6">
        <f>IF(ISBLANK(H6105),"Unknown",H6105)</f>
        <v>45009</v>
      </c>
      <c r="Q6105" s="13">
        <f t="shared" si="495"/>
        <v>5</v>
      </c>
      <c r="R6105" s="13">
        <f t="shared" si="496"/>
        <v>3</v>
      </c>
      <c r="S6105" s="11">
        <f t="shared" si="497"/>
        <v>15</v>
      </c>
    </row>
    <row r="6106" spans="1:19" x14ac:dyDescent="0.3">
      <c r="A6106" t="s">
        <v>6125</v>
      </c>
      <c r="B6106" t="s">
        <v>9</v>
      </c>
      <c r="C6106">
        <v>3</v>
      </c>
      <c r="D6106">
        <v>2</v>
      </c>
      <c r="E6106">
        <v>6</v>
      </c>
      <c r="G6106" t="s">
        <v>15</v>
      </c>
      <c r="H6106" s="1">
        <v>45014</v>
      </c>
      <c r="J6106" s="8" t="str">
        <f>IF(ISBLANK(B6106),"Unknown",B6106)</f>
        <v>Coffee</v>
      </c>
      <c r="K6106" s="5">
        <f t="shared" si="493"/>
        <v>3</v>
      </c>
      <c r="L6106" s="5">
        <f t="shared" si="493"/>
        <v>2</v>
      </c>
      <c r="M6106" s="5">
        <f t="shared" si="494"/>
        <v>6</v>
      </c>
      <c r="N6106" s="8" t="str">
        <f>IF(ISBLANK(F6106),"Unknown",F6106)</f>
        <v>Unknown</v>
      </c>
      <c r="O6106" s="8" t="str">
        <f>IF(ISBLANK(G6106),"Unknown",G6106)</f>
        <v>In-store</v>
      </c>
      <c r="P6106" s="6">
        <f>IF(ISBLANK(H6106),"Unknown",H6106)</f>
        <v>45014</v>
      </c>
      <c r="Q6106" s="13">
        <f t="shared" si="495"/>
        <v>3</v>
      </c>
      <c r="R6106" s="13">
        <f t="shared" si="496"/>
        <v>2</v>
      </c>
      <c r="S6106" s="11">
        <f t="shared" si="497"/>
        <v>6</v>
      </c>
    </row>
    <row r="6107" spans="1:19" x14ac:dyDescent="0.3">
      <c r="A6107" t="s">
        <v>6126</v>
      </c>
      <c r="B6107" t="s">
        <v>19</v>
      </c>
      <c r="C6107">
        <v>4</v>
      </c>
      <c r="D6107">
        <v>5</v>
      </c>
      <c r="E6107">
        <v>20</v>
      </c>
      <c r="F6107" t="s">
        <v>21</v>
      </c>
      <c r="H6107" s="1">
        <v>45065</v>
      </c>
      <c r="J6107" s="8" t="str">
        <f>IF(ISBLANK(B6107),"Unknown",B6107)</f>
        <v>Salad</v>
      </c>
      <c r="K6107" s="5">
        <f t="shared" si="493"/>
        <v>4</v>
      </c>
      <c r="L6107" s="5">
        <f t="shared" si="493"/>
        <v>5</v>
      </c>
      <c r="M6107" s="5">
        <f t="shared" si="494"/>
        <v>20</v>
      </c>
      <c r="N6107" s="8" t="str">
        <f>IF(ISBLANK(F6107),"Unknown",F6107)</f>
        <v>Digital Wallet</v>
      </c>
      <c r="O6107" s="8" t="str">
        <f>IF(ISBLANK(G6107),"Unknown",G6107)</f>
        <v>Unknown</v>
      </c>
      <c r="P6107" s="6">
        <f>IF(ISBLANK(H6107),"Unknown",H6107)</f>
        <v>45065</v>
      </c>
      <c r="Q6107" s="13">
        <f t="shared" si="495"/>
        <v>4</v>
      </c>
      <c r="R6107" s="13">
        <f t="shared" si="496"/>
        <v>5</v>
      </c>
      <c r="S6107" s="11">
        <f t="shared" si="497"/>
        <v>20</v>
      </c>
    </row>
    <row r="6108" spans="1:19" x14ac:dyDescent="0.3">
      <c r="A6108" t="s">
        <v>6127</v>
      </c>
      <c r="B6108" t="s">
        <v>19</v>
      </c>
      <c r="C6108">
        <v>5</v>
      </c>
      <c r="D6108">
        <v>5</v>
      </c>
      <c r="E6108">
        <v>25</v>
      </c>
      <c r="F6108" t="s">
        <v>14</v>
      </c>
      <c r="H6108" s="1">
        <v>45179</v>
      </c>
      <c r="J6108" s="8" t="str">
        <f>IF(ISBLANK(B6108),"Unknown",B6108)</f>
        <v>Salad</v>
      </c>
      <c r="K6108" s="5">
        <f t="shared" si="493"/>
        <v>5</v>
      </c>
      <c r="L6108" s="5">
        <f t="shared" si="493"/>
        <v>5</v>
      </c>
      <c r="M6108" s="5">
        <f t="shared" si="494"/>
        <v>25</v>
      </c>
      <c r="N6108" s="8" t="str">
        <f>IF(ISBLANK(F6108),"Unknown",F6108)</f>
        <v>Cash</v>
      </c>
      <c r="O6108" s="8" t="str">
        <f>IF(ISBLANK(G6108),"Unknown",G6108)</f>
        <v>Unknown</v>
      </c>
      <c r="P6108" s="6">
        <f>IF(ISBLANK(H6108),"Unknown",H6108)</f>
        <v>45179</v>
      </c>
      <c r="Q6108" s="13">
        <f t="shared" si="495"/>
        <v>5</v>
      </c>
      <c r="R6108" s="13">
        <f t="shared" si="496"/>
        <v>5</v>
      </c>
      <c r="S6108" s="11">
        <f t="shared" si="497"/>
        <v>25</v>
      </c>
    </row>
    <row r="6109" spans="1:19" x14ac:dyDescent="0.3">
      <c r="A6109" t="s">
        <v>6128</v>
      </c>
      <c r="B6109" t="s">
        <v>13</v>
      </c>
      <c r="C6109">
        <v>1</v>
      </c>
      <c r="D6109">
        <v>3</v>
      </c>
      <c r="E6109">
        <v>3</v>
      </c>
      <c r="F6109" t="s">
        <v>14</v>
      </c>
      <c r="G6109" t="s">
        <v>11</v>
      </c>
      <c r="H6109" s="1">
        <v>45127</v>
      </c>
      <c r="J6109" s="8" t="str">
        <f>IF(ISBLANK(B6109),"Unknown",B6109)</f>
        <v>Cake</v>
      </c>
      <c r="K6109" s="5">
        <f t="shared" si="493"/>
        <v>1</v>
      </c>
      <c r="L6109" s="5">
        <f t="shared" si="493"/>
        <v>3</v>
      </c>
      <c r="M6109" s="5">
        <f t="shared" si="494"/>
        <v>3</v>
      </c>
      <c r="N6109" s="8" t="str">
        <f>IF(ISBLANK(F6109),"Unknown",F6109)</f>
        <v>Cash</v>
      </c>
      <c r="O6109" s="8" t="str">
        <f>IF(ISBLANK(G6109),"Unknown",G6109)</f>
        <v>Takeaway</v>
      </c>
      <c r="P6109" s="6">
        <f>IF(ISBLANK(H6109),"Unknown",H6109)</f>
        <v>45127</v>
      </c>
      <c r="Q6109" s="13">
        <f t="shared" si="495"/>
        <v>1</v>
      </c>
      <c r="R6109" s="13">
        <f t="shared" si="496"/>
        <v>3</v>
      </c>
      <c r="S6109" s="11">
        <f t="shared" si="497"/>
        <v>3</v>
      </c>
    </row>
    <row r="6110" spans="1:19" x14ac:dyDescent="0.3">
      <c r="A6110" t="s">
        <v>6129</v>
      </c>
      <c r="B6110" t="s">
        <v>23</v>
      </c>
      <c r="C6110">
        <v>2</v>
      </c>
      <c r="D6110">
        <v>4</v>
      </c>
      <c r="E6110">
        <v>8</v>
      </c>
      <c r="F6110" t="s">
        <v>14</v>
      </c>
      <c r="H6110" s="1">
        <v>45235</v>
      </c>
      <c r="J6110" s="8" t="str">
        <f>IF(ISBLANK(B6110),"Unknown",B6110)</f>
        <v>Smoothie</v>
      </c>
      <c r="K6110" s="5">
        <f t="shared" si="493"/>
        <v>2</v>
      </c>
      <c r="L6110" s="5">
        <f t="shared" si="493"/>
        <v>4</v>
      </c>
      <c r="M6110" s="5">
        <f t="shared" si="494"/>
        <v>8</v>
      </c>
      <c r="N6110" s="8" t="str">
        <f>IF(ISBLANK(F6110),"Unknown",F6110)</f>
        <v>Cash</v>
      </c>
      <c r="O6110" s="8" t="str">
        <f>IF(ISBLANK(G6110),"Unknown",G6110)</f>
        <v>Unknown</v>
      </c>
      <c r="P6110" s="6">
        <f>IF(ISBLANK(H6110),"Unknown",H6110)</f>
        <v>45235</v>
      </c>
      <c r="Q6110" s="13">
        <f t="shared" si="495"/>
        <v>2</v>
      </c>
      <c r="R6110" s="13">
        <f t="shared" si="496"/>
        <v>4</v>
      </c>
      <c r="S6110" s="11">
        <f t="shared" si="497"/>
        <v>8</v>
      </c>
    </row>
    <row r="6111" spans="1:19" x14ac:dyDescent="0.3">
      <c r="A6111" t="s">
        <v>6130</v>
      </c>
      <c r="B6111" t="s">
        <v>13</v>
      </c>
      <c r="C6111">
        <v>3</v>
      </c>
      <c r="D6111">
        <v>3</v>
      </c>
      <c r="E6111">
        <v>9</v>
      </c>
      <c r="F6111" t="s">
        <v>10</v>
      </c>
      <c r="G6111" t="s">
        <v>15</v>
      </c>
      <c r="H6111" s="1">
        <v>45198</v>
      </c>
      <c r="J6111" s="8" t="str">
        <f>IF(ISBLANK(B6111),"Unknown",B6111)</f>
        <v>Cake</v>
      </c>
      <c r="K6111" s="5">
        <f t="shared" si="493"/>
        <v>3</v>
      </c>
      <c r="L6111" s="5">
        <f t="shared" si="493"/>
        <v>3</v>
      </c>
      <c r="M6111" s="5">
        <f t="shared" si="494"/>
        <v>9</v>
      </c>
      <c r="N6111" s="8" t="str">
        <f>IF(ISBLANK(F6111),"Unknown",F6111)</f>
        <v>Credit Card</v>
      </c>
      <c r="O6111" s="8" t="str">
        <f>IF(ISBLANK(G6111),"Unknown",G6111)</f>
        <v>In-store</v>
      </c>
      <c r="P6111" s="6">
        <f>IF(ISBLANK(H6111),"Unknown",H6111)</f>
        <v>45198</v>
      </c>
      <c r="Q6111" s="13">
        <f t="shared" si="495"/>
        <v>3</v>
      </c>
      <c r="R6111" s="13">
        <f t="shared" si="496"/>
        <v>3</v>
      </c>
      <c r="S6111" s="11">
        <f t="shared" si="497"/>
        <v>9</v>
      </c>
    </row>
    <row r="6112" spans="1:19" x14ac:dyDescent="0.3">
      <c r="A6112" t="s">
        <v>6131</v>
      </c>
      <c r="B6112" t="s">
        <v>26</v>
      </c>
      <c r="C6112">
        <v>5</v>
      </c>
      <c r="D6112">
        <v>4</v>
      </c>
      <c r="E6112">
        <v>20</v>
      </c>
      <c r="F6112" t="s">
        <v>21</v>
      </c>
      <c r="G6112" t="s">
        <v>11</v>
      </c>
      <c r="H6112" s="1">
        <v>44956</v>
      </c>
      <c r="J6112" s="8" t="str">
        <f>IF(ISBLANK(B6112),"Unknown",B6112)</f>
        <v>Sandwich</v>
      </c>
      <c r="K6112" s="5">
        <f t="shared" si="493"/>
        <v>5</v>
      </c>
      <c r="L6112" s="5">
        <f t="shared" si="493"/>
        <v>4</v>
      </c>
      <c r="M6112" s="5">
        <f t="shared" si="494"/>
        <v>20</v>
      </c>
      <c r="N6112" s="8" t="str">
        <f>IF(ISBLANK(F6112),"Unknown",F6112)</f>
        <v>Digital Wallet</v>
      </c>
      <c r="O6112" s="8" t="str">
        <f>IF(ISBLANK(G6112),"Unknown",G6112)</f>
        <v>Takeaway</v>
      </c>
      <c r="P6112" s="6">
        <f>IF(ISBLANK(H6112),"Unknown",H6112)</f>
        <v>44956</v>
      </c>
      <c r="Q6112" s="13">
        <f t="shared" si="495"/>
        <v>5</v>
      </c>
      <c r="R6112" s="13">
        <f t="shared" si="496"/>
        <v>4</v>
      </c>
      <c r="S6112" s="11">
        <f t="shared" si="497"/>
        <v>20</v>
      </c>
    </row>
    <row r="6113" spans="1:19" x14ac:dyDescent="0.3">
      <c r="A6113" t="s">
        <v>6132</v>
      </c>
      <c r="B6113" t="s">
        <v>19</v>
      </c>
      <c r="C6113">
        <v>5</v>
      </c>
      <c r="D6113">
        <v>5</v>
      </c>
      <c r="E6113" s="7" t="s">
        <v>10024</v>
      </c>
      <c r="F6113" t="s">
        <v>14</v>
      </c>
      <c r="G6113" t="s">
        <v>11</v>
      </c>
      <c r="H6113" s="1">
        <v>44982</v>
      </c>
      <c r="J6113" s="8" t="str">
        <f>IF(ISBLANK(B6113),"Unknown",B6113)</f>
        <v>Salad</v>
      </c>
      <c r="K6113" s="5">
        <f t="shared" si="493"/>
        <v>5</v>
      </c>
      <c r="L6113" s="5">
        <f t="shared" si="493"/>
        <v>5</v>
      </c>
      <c r="M6113" s="5" t="str">
        <f t="shared" si="494"/>
        <v>Unknown</v>
      </c>
      <c r="N6113" s="8" t="str">
        <f>IF(ISBLANK(F6113),"Unknown",F6113)</f>
        <v>Cash</v>
      </c>
      <c r="O6113" s="8" t="str">
        <f>IF(ISBLANK(G6113),"Unknown",G6113)</f>
        <v>Takeaway</v>
      </c>
      <c r="P6113" s="6">
        <f>IF(ISBLANK(H6113),"Unknown",H6113)</f>
        <v>44982</v>
      </c>
      <c r="Q6113" s="13">
        <f t="shared" si="495"/>
        <v>5</v>
      </c>
      <c r="R6113" s="13">
        <f t="shared" si="496"/>
        <v>5</v>
      </c>
      <c r="S6113" s="11">
        <f t="shared" si="497"/>
        <v>25</v>
      </c>
    </row>
    <row r="6114" spans="1:19" x14ac:dyDescent="0.3">
      <c r="A6114" t="s">
        <v>6133</v>
      </c>
      <c r="B6114" t="s">
        <v>17</v>
      </c>
      <c r="C6114">
        <v>2</v>
      </c>
      <c r="D6114">
        <v>1</v>
      </c>
      <c r="E6114">
        <v>2</v>
      </c>
      <c r="F6114" t="s">
        <v>10</v>
      </c>
      <c r="G6114" t="s">
        <v>15</v>
      </c>
      <c r="H6114" s="1">
        <v>44942</v>
      </c>
      <c r="J6114" s="8" t="str">
        <f>IF(ISBLANK(B6114),"Unknown",B6114)</f>
        <v>Cookie</v>
      </c>
      <c r="K6114" s="5">
        <f t="shared" si="493"/>
        <v>2</v>
      </c>
      <c r="L6114" s="5">
        <f t="shared" si="493"/>
        <v>1</v>
      </c>
      <c r="M6114" s="5">
        <f t="shared" si="494"/>
        <v>2</v>
      </c>
      <c r="N6114" s="8" t="str">
        <f>IF(ISBLANK(F6114),"Unknown",F6114)</f>
        <v>Credit Card</v>
      </c>
      <c r="O6114" s="8" t="str">
        <f>IF(ISBLANK(G6114),"Unknown",G6114)</f>
        <v>In-store</v>
      </c>
      <c r="P6114" s="6">
        <f>IF(ISBLANK(H6114),"Unknown",H6114)</f>
        <v>44942</v>
      </c>
      <c r="Q6114" s="13">
        <f t="shared" si="495"/>
        <v>2</v>
      </c>
      <c r="R6114" s="13">
        <f t="shared" si="496"/>
        <v>1</v>
      </c>
      <c r="S6114" s="11">
        <f t="shared" si="497"/>
        <v>2</v>
      </c>
    </row>
    <row r="6115" spans="1:19" x14ac:dyDescent="0.3">
      <c r="A6115" t="s">
        <v>6134</v>
      </c>
      <c r="B6115" t="s">
        <v>37</v>
      </c>
      <c r="C6115">
        <v>4</v>
      </c>
      <c r="D6115">
        <v>3</v>
      </c>
      <c r="E6115">
        <v>12</v>
      </c>
      <c r="F6115" t="s">
        <v>10</v>
      </c>
      <c r="G6115" t="s">
        <v>15</v>
      </c>
      <c r="H6115" s="1">
        <v>45284</v>
      </c>
      <c r="J6115" s="8" t="str">
        <f>IF(ISBLANK(B6115),"Unknown",B6115)</f>
        <v>Juice</v>
      </c>
      <c r="K6115" s="5">
        <f t="shared" si="493"/>
        <v>4</v>
      </c>
      <c r="L6115" s="5">
        <f t="shared" si="493"/>
        <v>3</v>
      </c>
      <c r="M6115" s="5">
        <f t="shared" si="494"/>
        <v>12</v>
      </c>
      <c r="N6115" s="8" t="str">
        <f>IF(ISBLANK(F6115),"Unknown",F6115)</f>
        <v>Credit Card</v>
      </c>
      <c r="O6115" s="8" t="str">
        <f>IF(ISBLANK(G6115),"Unknown",G6115)</f>
        <v>In-store</v>
      </c>
      <c r="P6115" s="6">
        <f>IF(ISBLANK(H6115),"Unknown",H6115)</f>
        <v>45284</v>
      </c>
      <c r="Q6115" s="13">
        <f t="shared" si="495"/>
        <v>4</v>
      </c>
      <c r="R6115" s="13">
        <f t="shared" si="496"/>
        <v>3</v>
      </c>
      <c r="S6115" s="11">
        <f t="shared" si="497"/>
        <v>12</v>
      </c>
    </row>
    <row r="6116" spans="1:19" x14ac:dyDescent="0.3">
      <c r="A6116" t="s">
        <v>6135</v>
      </c>
      <c r="B6116" t="s">
        <v>63</v>
      </c>
      <c r="C6116">
        <v>3</v>
      </c>
      <c r="D6116">
        <v>1.5</v>
      </c>
      <c r="E6116">
        <v>4.5</v>
      </c>
      <c r="F6116" t="s">
        <v>10</v>
      </c>
      <c r="G6116" s="7" t="s">
        <v>10024</v>
      </c>
      <c r="H6116" s="1">
        <v>45002</v>
      </c>
      <c r="J6116" s="8" t="str">
        <f>IF(ISBLANK(B6116),"Unknown",B6116)</f>
        <v>Tea</v>
      </c>
      <c r="K6116" s="5">
        <f t="shared" si="493"/>
        <v>3</v>
      </c>
      <c r="L6116" s="5">
        <f t="shared" si="493"/>
        <v>1.5</v>
      </c>
      <c r="M6116" s="5">
        <f t="shared" si="494"/>
        <v>4.5</v>
      </c>
      <c r="N6116" s="8" t="str">
        <f>IF(ISBLANK(F6116),"Unknown",F6116)</f>
        <v>Credit Card</v>
      </c>
      <c r="O6116" s="8" t="str">
        <f>IF(ISBLANK(G6116),"Unknown",G6116)</f>
        <v>Unknown</v>
      </c>
      <c r="P6116" s="6">
        <f>IF(ISBLANK(H6116),"Unknown",H6116)</f>
        <v>45002</v>
      </c>
      <c r="Q6116" s="13">
        <f t="shared" si="495"/>
        <v>3</v>
      </c>
      <c r="R6116" s="13">
        <f t="shared" si="496"/>
        <v>1.5</v>
      </c>
      <c r="S6116" s="11">
        <f t="shared" si="497"/>
        <v>4.5</v>
      </c>
    </row>
    <row r="6117" spans="1:19" x14ac:dyDescent="0.3">
      <c r="A6117" t="s">
        <v>6136</v>
      </c>
      <c r="B6117" t="s">
        <v>17</v>
      </c>
      <c r="C6117">
        <v>2</v>
      </c>
      <c r="D6117">
        <v>1</v>
      </c>
      <c r="E6117">
        <v>2</v>
      </c>
      <c r="G6117" t="s">
        <v>15</v>
      </c>
      <c r="H6117" s="1">
        <v>45281</v>
      </c>
      <c r="J6117" s="8" t="str">
        <f>IF(ISBLANK(B6117),"Unknown",B6117)</f>
        <v>Cookie</v>
      </c>
      <c r="K6117" s="5">
        <f t="shared" si="493"/>
        <v>2</v>
      </c>
      <c r="L6117" s="5">
        <f t="shared" si="493"/>
        <v>1</v>
      </c>
      <c r="M6117" s="5">
        <f t="shared" si="494"/>
        <v>2</v>
      </c>
      <c r="N6117" s="8" t="str">
        <f>IF(ISBLANK(F6117),"Unknown",F6117)</f>
        <v>Unknown</v>
      </c>
      <c r="O6117" s="8" t="str">
        <f>IF(ISBLANK(G6117),"Unknown",G6117)</f>
        <v>In-store</v>
      </c>
      <c r="P6117" s="6">
        <f>IF(ISBLANK(H6117),"Unknown",H6117)</f>
        <v>45281</v>
      </c>
      <c r="Q6117" s="13">
        <f t="shared" si="495"/>
        <v>2</v>
      </c>
      <c r="R6117" s="13">
        <f t="shared" si="496"/>
        <v>1</v>
      </c>
      <c r="S6117" s="11">
        <f t="shared" si="497"/>
        <v>2</v>
      </c>
    </row>
    <row r="6118" spans="1:19" x14ac:dyDescent="0.3">
      <c r="A6118" t="s">
        <v>6137</v>
      </c>
      <c r="B6118" t="s">
        <v>9</v>
      </c>
      <c r="C6118">
        <v>5</v>
      </c>
      <c r="D6118">
        <v>2</v>
      </c>
      <c r="E6118">
        <v>10</v>
      </c>
      <c r="F6118" t="s">
        <v>21</v>
      </c>
      <c r="G6118" t="s">
        <v>15</v>
      </c>
      <c r="H6118" s="1">
        <v>44947</v>
      </c>
      <c r="J6118" s="8" t="str">
        <f>IF(ISBLANK(B6118),"Unknown",B6118)</f>
        <v>Coffee</v>
      </c>
      <c r="K6118" s="5">
        <f t="shared" si="493"/>
        <v>5</v>
      </c>
      <c r="L6118" s="5">
        <f t="shared" si="493"/>
        <v>2</v>
      </c>
      <c r="M6118" s="5">
        <f t="shared" si="494"/>
        <v>10</v>
      </c>
      <c r="N6118" s="8" t="str">
        <f>IF(ISBLANK(F6118),"Unknown",F6118)</f>
        <v>Digital Wallet</v>
      </c>
      <c r="O6118" s="8" t="str">
        <f>IF(ISBLANK(G6118),"Unknown",G6118)</f>
        <v>In-store</v>
      </c>
      <c r="P6118" s="6">
        <f>IF(ISBLANK(H6118),"Unknown",H6118)</f>
        <v>44947</v>
      </c>
      <c r="Q6118" s="13">
        <f t="shared" si="495"/>
        <v>5</v>
      </c>
      <c r="R6118" s="13">
        <f t="shared" si="496"/>
        <v>2</v>
      </c>
      <c r="S6118" s="11">
        <f t="shared" si="497"/>
        <v>10</v>
      </c>
    </row>
    <row r="6119" spans="1:19" x14ac:dyDescent="0.3">
      <c r="A6119" t="s">
        <v>6138</v>
      </c>
      <c r="B6119" t="s">
        <v>37</v>
      </c>
      <c r="C6119">
        <v>3</v>
      </c>
      <c r="D6119">
        <v>3</v>
      </c>
      <c r="E6119">
        <v>9</v>
      </c>
      <c r="G6119" t="s">
        <v>15</v>
      </c>
      <c r="H6119" s="1">
        <v>45061</v>
      </c>
      <c r="J6119" s="8" t="str">
        <f>IF(ISBLANK(B6119),"Unknown",B6119)</f>
        <v>Juice</v>
      </c>
      <c r="K6119" s="5">
        <f t="shared" si="493"/>
        <v>3</v>
      </c>
      <c r="L6119" s="5">
        <f t="shared" si="493"/>
        <v>3</v>
      </c>
      <c r="M6119" s="5">
        <f t="shared" si="494"/>
        <v>9</v>
      </c>
      <c r="N6119" s="8" t="str">
        <f>IF(ISBLANK(F6119),"Unknown",F6119)</f>
        <v>Unknown</v>
      </c>
      <c r="O6119" s="8" t="str">
        <f>IF(ISBLANK(G6119),"Unknown",G6119)</f>
        <v>In-store</v>
      </c>
      <c r="P6119" s="6">
        <f>IF(ISBLANK(H6119),"Unknown",H6119)</f>
        <v>45061</v>
      </c>
      <c r="Q6119" s="13">
        <f t="shared" si="495"/>
        <v>3</v>
      </c>
      <c r="R6119" s="13">
        <f t="shared" si="496"/>
        <v>3</v>
      </c>
      <c r="S6119" s="11">
        <f t="shared" si="497"/>
        <v>9</v>
      </c>
    </row>
    <row r="6120" spans="1:19" x14ac:dyDescent="0.3">
      <c r="A6120" t="s">
        <v>6139</v>
      </c>
      <c r="B6120" t="s">
        <v>63</v>
      </c>
      <c r="C6120">
        <v>3</v>
      </c>
      <c r="D6120">
        <v>1.5</v>
      </c>
      <c r="E6120">
        <v>4.5</v>
      </c>
      <c r="F6120" t="s">
        <v>14</v>
      </c>
      <c r="G6120" t="s">
        <v>11</v>
      </c>
      <c r="H6120" s="1">
        <v>45177</v>
      </c>
      <c r="J6120" s="8" t="str">
        <f>IF(ISBLANK(B6120),"Unknown",B6120)</f>
        <v>Tea</v>
      </c>
      <c r="K6120" s="5">
        <f t="shared" si="493"/>
        <v>3</v>
      </c>
      <c r="L6120" s="5">
        <f t="shared" si="493"/>
        <v>1.5</v>
      </c>
      <c r="M6120" s="5">
        <f t="shared" si="494"/>
        <v>4.5</v>
      </c>
      <c r="N6120" s="8" t="str">
        <f>IF(ISBLANK(F6120),"Unknown",F6120)</f>
        <v>Cash</v>
      </c>
      <c r="O6120" s="8" t="str">
        <f>IF(ISBLANK(G6120),"Unknown",G6120)</f>
        <v>Takeaway</v>
      </c>
      <c r="P6120" s="6">
        <f>IF(ISBLANK(H6120),"Unknown",H6120)</f>
        <v>45177</v>
      </c>
      <c r="Q6120" s="13">
        <f t="shared" si="495"/>
        <v>3</v>
      </c>
      <c r="R6120" s="13">
        <f t="shared" si="496"/>
        <v>1.5</v>
      </c>
      <c r="S6120" s="11">
        <f t="shared" si="497"/>
        <v>4.5</v>
      </c>
    </row>
    <row r="6121" spans="1:19" x14ac:dyDescent="0.3">
      <c r="A6121" t="s">
        <v>6140</v>
      </c>
      <c r="B6121" t="s">
        <v>23</v>
      </c>
      <c r="C6121">
        <v>5</v>
      </c>
      <c r="D6121">
        <v>4</v>
      </c>
      <c r="E6121">
        <v>20</v>
      </c>
      <c r="F6121" t="s">
        <v>10</v>
      </c>
      <c r="G6121" t="s">
        <v>15</v>
      </c>
      <c r="H6121" s="1">
        <v>45098</v>
      </c>
      <c r="J6121" s="8" t="str">
        <f>IF(ISBLANK(B6121),"Unknown",B6121)</f>
        <v>Smoothie</v>
      </c>
      <c r="K6121" s="5">
        <f t="shared" si="493"/>
        <v>5</v>
      </c>
      <c r="L6121" s="5">
        <f t="shared" si="493"/>
        <v>4</v>
      </c>
      <c r="M6121" s="5">
        <f t="shared" si="494"/>
        <v>20</v>
      </c>
      <c r="N6121" s="8" t="str">
        <f>IF(ISBLANK(F6121),"Unknown",F6121)</f>
        <v>Credit Card</v>
      </c>
      <c r="O6121" s="8" t="str">
        <f>IF(ISBLANK(G6121),"Unknown",G6121)</f>
        <v>In-store</v>
      </c>
      <c r="P6121" s="6">
        <f>IF(ISBLANK(H6121),"Unknown",H6121)</f>
        <v>45098</v>
      </c>
      <c r="Q6121" s="13">
        <f t="shared" si="495"/>
        <v>5</v>
      </c>
      <c r="R6121" s="13">
        <f t="shared" si="496"/>
        <v>4</v>
      </c>
      <c r="S6121" s="11">
        <f t="shared" si="497"/>
        <v>20</v>
      </c>
    </row>
    <row r="6122" spans="1:19" x14ac:dyDescent="0.3">
      <c r="A6122" t="s">
        <v>6141</v>
      </c>
      <c r="B6122" s="7" t="s">
        <v>10024</v>
      </c>
      <c r="C6122">
        <v>1</v>
      </c>
      <c r="D6122">
        <v>3</v>
      </c>
      <c r="E6122">
        <v>3</v>
      </c>
      <c r="F6122" s="7" t="s">
        <v>10024</v>
      </c>
      <c r="G6122" s="7" t="s">
        <v>10024</v>
      </c>
      <c r="H6122" s="1">
        <v>45012</v>
      </c>
      <c r="J6122" s="8" t="str">
        <f>IF(ISBLANK(B6122),"Unknown",B6122)</f>
        <v>Unknown</v>
      </c>
      <c r="K6122" s="5">
        <f t="shared" si="493"/>
        <v>1</v>
      </c>
      <c r="L6122" s="5">
        <f t="shared" si="493"/>
        <v>3</v>
      </c>
      <c r="M6122" s="5">
        <f t="shared" si="494"/>
        <v>3</v>
      </c>
      <c r="N6122" s="8" t="str">
        <f>IF(ISBLANK(F6122),"Unknown",F6122)</f>
        <v>Unknown</v>
      </c>
      <c r="O6122" s="8" t="str">
        <f>IF(ISBLANK(G6122),"Unknown",G6122)</f>
        <v>Unknown</v>
      </c>
      <c r="P6122" s="6">
        <f>IF(ISBLANK(H6122),"Unknown",H6122)</f>
        <v>45012</v>
      </c>
      <c r="Q6122" s="13">
        <f t="shared" si="495"/>
        <v>1</v>
      </c>
      <c r="R6122" s="13">
        <f t="shared" si="496"/>
        <v>3</v>
      </c>
      <c r="S6122" s="11">
        <f t="shared" si="497"/>
        <v>3</v>
      </c>
    </row>
    <row r="6123" spans="1:19" x14ac:dyDescent="0.3">
      <c r="A6123" t="s">
        <v>6142</v>
      </c>
      <c r="B6123" t="s">
        <v>63</v>
      </c>
      <c r="C6123">
        <v>4</v>
      </c>
      <c r="D6123">
        <v>1.5</v>
      </c>
      <c r="E6123">
        <v>6</v>
      </c>
      <c r="G6123" t="s">
        <v>15</v>
      </c>
      <c r="H6123" s="1">
        <v>44984</v>
      </c>
      <c r="J6123" s="8" t="str">
        <f>IF(ISBLANK(B6123),"Unknown",B6123)</f>
        <v>Tea</v>
      </c>
      <c r="K6123" s="5">
        <f t="shared" si="493"/>
        <v>4</v>
      </c>
      <c r="L6123" s="5">
        <f t="shared" si="493"/>
        <v>1.5</v>
      </c>
      <c r="M6123" s="5">
        <f t="shared" si="494"/>
        <v>6</v>
      </c>
      <c r="N6123" s="8" t="str">
        <f>IF(ISBLANK(F6123),"Unknown",F6123)</f>
        <v>Unknown</v>
      </c>
      <c r="O6123" s="8" t="str">
        <f>IF(ISBLANK(G6123),"Unknown",G6123)</f>
        <v>In-store</v>
      </c>
      <c r="P6123" s="6">
        <f>IF(ISBLANK(H6123),"Unknown",H6123)</f>
        <v>44984</v>
      </c>
      <c r="Q6123" s="13">
        <f t="shared" si="495"/>
        <v>4</v>
      </c>
      <c r="R6123" s="13">
        <f t="shared" si="496"/>
        <v>1.5</v>
      </c>
      <c r="S6123" s="11">
        <f t="shared" si="497"/>
        <v>6</v>
      </c>
    </row>
    <row r="6124" spans="1:19" x14ac:dyDescent="0.3">
      <c r="A6124" t="s">
        <v>6143</v>
      </c>
      <c r="B6124" t="s">
        <v>13</v>
      </c>
      <c r="C6124">
        <v>1</v>
      </c>
      <c r="D6124">
        <v>3</v>
      </c>
      <c r="E6124">
        <v>3</v>
      </c>
      <c r="F6124" s="7" t="s">
        <v>10024</v>
      </c>
      <c r="H6124" s="1">
        <v>45039</v>
      </c>
      <c r="J6124" s="8" t="str">
        <f>IF(ISBLANK(B6124),"Unknown",B6124)</f>
        <v>Cake</v>
      </c>
      <c r="K6124" s="5">
        <f t="shared" si="493"/>
        <v>1</v>
      </c>
      <c r="L6124" s="5">
        <f t="shared" si="493"/>
        <v>3</v>
      </c>
      <c r="M6124" s="5">
        <f t="shared" si="494"/>
        <v>3</v>
      </c>
      <c r="N6124" s="8" t="str">
        <f>IF(ISBLANK(F6124),"Unknown",F6124)</f>
        <v>Unknown</v>
      </c>
      <c r="O6124" s="8" t="str">
        <f>IF(ISBLANK(G6124),"Unknown",G6124)</f>
        <v>Unknown</v>
      </c>
      <c r="P6124" s="6">
        <f>IF(ISBLANK(H6124),"Unknown",H6124)</f>
        <v>45039</v>
      </c>
      <c r="Q6124" s="13">
        <f t="shared" si="495"/>
        <v>1</v>
      </c>
      <c r="R6124" s="13">
        <f t="shared" si="496"/>
        <v>3</v>
      </c>
      <c r="S6124" s="11">
        <f t="shared" si="497"/>
        <v>3</v>
      </c>
    </row>
    <row r="6125" spans="1:19" x14ac:dyDescent="0.3">
      <c r="A6125" t="s">
        <v>6144</v>
      </c>
      <c r="B6125" t="s">
        <v>23</v>
      </c>
      <c r="C6125">
        <v>4</v>
      </c>
      <c r="D6125">
        <v>4</v>
      </c>
      <c r="E6125">
        <v>16</v>
      </c>
      <c r="G6125" s="7" t="s">
        <v>10024</v>
      </c>
      <c r="H6125" s="1">
        <v>45288</v>
      </c>
      <c r="J6125" s="8" t="str">
        <f>IF(ISBLANK(B6125),"Unknown",B6125)</f>
        <v>Smoothie</v>
      </c>
      <c r="K6125" s="5">
        <f t="shared" si="493"/>
        <v>4</v>
      </c>
      <c r="L6125" s="5">
        <f t="shared" si="493"/>
        <v>4</v>
      </c>
      <c r="M6125" s="5">
        <f t="shared" si="494"/>
        <v>16</v>
      </c>
      <c r="N6125" s="8" t="str">
        <f>IF(ISBLANK(F6125),"Unknown",F6125)</f>
        <v>Unknown</v>
      </c>
      <c r="O6125" s="8" t="str">
        <f>IF(ISBLANK(G6125),"Unknown",G6125)</f>
        <v>Unknown</v>
      </c>
      <c r="P6125" s="6">
        <f>IF(ISBLANK(H6125),"Unknown",H6125)</f>
        <v>45288</v>
      </c>
      <c r="Q6125" s="13">
        <f t="shared" si="495"/>
        <v>4</v>
      </c>
      <c r="R6125" s="13">
        <f t="shared" si="496"/>
        <v>4</v>
      </c>
      <c r="S6125" s="11">
        <f t="shared" si="497"/>
        <v>16</v>
      </c>
    </row>
    <row r="6126" spans="1:19" x14ac:dyDescent="0.3">
      <c r="A6126" t="s">
        <v>6145</v>
      </c>
      <c r="B6126" t="s">
        <v>26</v>
      </c>
      <c r="C6126">
        <v>2</v>
      </c>
      <c r="D6126">
        <v>4</v>
      </c>
      <c r="E6126">
        <v>8</v>
      </c>
      <c r="G6126" t="s">
        <v>11</v>
      </c>
      <c r="H6126" s="7" t="s">
        <v>10024</v>
      </c>
      <c r="J6126" s="8" t="str">
        <f>IF(ISBLANK(B6126),"Unknown",B6126)</f>
        <v>Sandwich</v>
      </c>
      <c r="K6126" s="5">
        <f t="shared" si="493"/>
        <v>2</v>
      </c>
      <c r="L6126" s="5">
        <f t="shared" si="493"/>
        <v>4</v>
      </c>
      <c r="M6126" s="5">
        <f t="shared" si="494"/>
        <v>8</v>
      </c>
      <c r="N6126" s="8" t="str">
        <f>IF(ISBLANK(F6126),"Unknown",F6126)</f>
        <v>Unknown</v>
      </c>
      <c r="O6126" s="8" t="str">
        <f>IF(ISBLANK(G6126),"Unknown",G6126)</f>
        <v>Takeaway</v>
      </c>
      <c r="P6126" s="6" t="str">
        <f>IF(ISBLANK(H6126),"Unknown",H6126)</f>
        <v>Unknown</v>
      </c>
      <c r="Q6126" s="13">
        <f t="shared" si="495"/>
        <v>2</v>
      </c>
      <c r="R6126" s="13">
        <f t="shared" si="496"/>
        <v>4</v>
      </c>
      <c r="S6126" s="11">
        <f t="shared" si="497"/>
        <v>8</v>
      </c>
    </row>
    <row r="6127" spans="1:19" x14ac:dyDescent="0.3">
      <c r="A6127" t="s">
        <v>6146</v>
      </c>
      <c r="B6127" t="s">
        <v>26</v>
      </c>
      <c r="C6127">
        <v>3</v>
      </c>
      <c r="D6127">
        <v>4</v>
      </c>
      <c r="E6127">
        <v>12</v>
      </c>
      <c r="G6127" t="s">
        <v>11</v>
      </c>
      <c r="H6127" s="1">
        <v>45190</v>
      </c>
      <c r="J6127" s="8" t="str">
        <f>IF(ISBLANK(B6127),"Unknown",B6127)</f>
        <v>Sandwich</v>
      </c>
      <c r="K6127" s="5">
        <f t="shared" si="493"/>
        <v>3</v>
      </c>
      <c r="L6127" s="5">
        <f t="shared" si="493"/>
        <v>4</v>
      </c>
      <c r="M6127" s="5">
        <f t="shared" si="494"/>
        <v>12</v>
      </c>
      <c r="N6127" s="8" t="str">
        <f>IF(ISBLANK(F6127),"Unknown",F6127)</f>
        <v>Unknown</v>
      </c>
      <c r="O6127" s="8" t="str">
        <f>IF(ISBLANK(G6127),"Unknown",G6127)</f>
        <v>Takeaway</v>
      </c>
      <c r="P6127" s="6">
        <f>IF(ISBLANK(H6127),"Unknown",H6127)</f>
        <v>45190</v>
      </c>
      <c r="Q6127" s="13">
        <f t="shared" si="495"/>
        <v>3</v>
      </c>
      <c r="R6127" s="13">
        <f t="shared" si="496"/>
        <v>4</v>
      </c>
      <c r="S6127" s="11">
        <f t="shared" si="497"/>
        <v>12</v>
      </c>
    </row>
    <row r="6128" spans="1:19" x14ac:dyDescent="0.3">
      <c r="A6128" t="s">
        <v>6147</v>
      </c>
      <c r="B6128" t="s">
        <v>19</v>
      </c>
      <c r="C6128">
        <v>2</v>
      </c>
      <c r="D6128">
        <v>5</v>
      </c>
      <c r="E6128">
        <v>10</v>
      </c>
      <c r="F6128" t="s">
        <v>10</v>
      </c>
      <c r="H6128" s="1">
        <v>45231</v>
      </c>
      <c r="J6128" s="8" t="str">
        <f>IF(ISBLANK(B6128),"Unknown",B6128)</f>
        <v>Salad</v>
      </c>
      <c r="K6128" s="5">
        <f t="shared" si="493"/>
        <v>2</v>
      </c>
      <c r="L6128" s="5">
        <f t="shared" si="493"/>
        <v>5</v>
      </c>
      <c r="M6128" s="5">
        <f t="shared" si="494"/>
        <v>10</v>
      </c>
      <c r="N6128" s="8" t="str">
        <f>IF(ISBLANK(F6128),"Unknown",F6128)</f>
        <v>Credit Card</v>
      </c>
      <c r="O6128" s="8" t="str">
        <f>IF(ISBLANK(G6128),"Unknown",G6128)</f>
        <v>Unknown</v>
      </c>
      <c r="P6128" s="6">
        <f>IF(ISBLANK(H6128),"Unknown",H6128)</f>
        <v>45231</v>
      </c>
      <c r="Q6128" s="13">
        <f t="shared" si="495"/>
        <v>2</v>
      </c>
      <c r="R6128" s="13">
        <f t="shared" si="496"/>
        <v>5</v>
      </c>
      <c r="S6128" s="11">
        <f t="shared" si="497"/>
        <v>10</v>
      </c>
    </row>
    <row r="6129" spans="1:19" x14ac:dyDescent="0.3">
      <c r="A6129" t="s">
        <v>6148</v>
      </c>
      <c r="B6129" t="s">
        <v>26</v>
      </c>
      <c r="C6129">
        <v>1</v>
      </c>
      <c r="E6129">
        <v>4</v>
      </c>
      <c r="G6129" t="s">
        <v>15</v>
      </c>
      <c r="H6129" s="1">
        <v>44930</v>
      </c>
      <c r="J6129" s="8" t="str">
        <f>IF(ISBLANK(B6129),"Unknown",B6129)</f>
        <v>Sandwich</v>
      </c>
      <c r="K6129" s="5">
        <f t="shared" si="493"/>
        <v>1</v>
      </c>
      <c r="L6129" s="5" t="str">
        <f t="shared" si="493"/>
        <v>0</v>
      </c>
      <c r="M6129" s="5">
        <f t="shared" si="494"/>
        <v>4</v>
      </c>
      <c r="N6129" s="8" t="str">
        <f>IF(ISBLANK(F6129),"Unknown",F6129)</f>
        <v>Unknown</v>
      </c>
      <c r="O6129" s="8" t="str">
        <f>IF(ISBLANK(G6129),"Unknown",G6129)</f>
        <v>In-store</v>
      </c>
      <c r="P6129" s="6">
        <f>IF(ISBLANK(H6129),"Unknown",H6129)</f>
        <v>44930</v>
      </c>
      <c r="Q6129" s="13">
        <f t="shared" si="495"/>
        <v>1</v>
      </c>
      <c r="R6129" s="13" t="str">
        <f t="shared" si="496"/>
        <v>0</v>
      </c>
      <c r="S6129" s="11">
        <f t="shared" si="497"/>
        <v>0</v>
      </c>
    </row>
    <row r="6130" spans="1:19" x14ac:dyDescent="0.3">
      <c r="A6130" t="s">
        <v>6149</v>
      </c>
      <c r="B6130" t="s">
        <v>63</v>
      </c>
      <c r="C6130">
        <v>2</v>
      </c>
      <c r="D6130">
        <v>1.5</v>
      </c>
      <c r="E6130">
        <v>3</v>
      </c>
      <c r="F6130" t="s">
        <v>21</v>
      </c>
      <c r="G6130" t="s">
        <v>11</v>
      </c>
      <c r="H6130" s="1">
        <v>44986</v>
      </c>
      <c r="J6130" s="8" t="str">
        <f>IF(ISBLANK(B6130),"Unknown",B6130)</f>
        <v>Tea</v>
      </c>
      <c r="K6130" s="5">
        <f t="shared" si="493"/>
        <v>2</v>
      </c>
      <c r="L6130" s="5">
        <f t="shared" si="493"/>
        <v>1.5</v>
      </c>
      <c r="M6130" s="5">
        <f t="shared" si="494"/>
        <v>3</v>
      </c>
      <c r="N6130" s="8" t="str">
        <f>IF(ISBLANK(F6130),"Unknown",F6130)</f>
        <v>Digital Wallet</v>
      </c>
      <c r="O6130" s="8" t="str">
        <f>IF(ISBLANK(G6130),"Unknown",G6130)</f>
        <v>Takeaway</v>
      </c>
      <c r="P6130" s="6">
        <f>IF(ISBLANK(H6130),"Unknown",H6130)</f>
        <v>44986</v>
      </c>
      <c r="Q6130" s="13">
        <f t="shared" si="495"/>
        <v>2</v>
      </c>
      <c r="R6130" s="13">
        <f t="shared" si="496"/>
        <v>1.5</v>
      </c>
      <c r="S6130" s="11">
        <f t="shared" si="497"/>
        <v>3</v>
      </c>
    </row>
    <row r="6131" spans="1:19" x14ac:dyDescent="0.3">
      <c r="A6131" t="s">
        <v>6150</v>
      </c>
      <c r="B6131" t="s">
        <v>19</v>
      </c>
      <c r="C6131">
        <v>5</v>
      </c>
      <c r="D6131">
        <v>5</v>
      </c>
      <c r="E6131">
        <v>25</v>
      </c>
      <c r="F6131" t="s">
        <v>14</v>
      </c>
      <c r="H6131" s="1">
        <v>45165</v>
      </c>
      <c r="J6131" s="8" t="str">
        <f>IF(ISBLANK(B6131),"Unknown",B6131)</f>
        <v>Salad</v>
      </c>
      <c r="K6131" s="5">
        <f t="shared" si="493"/>
        <v>5</v>
      </c>
      <c r="L6131" s="5">
        <f t="shared" si="493"/>
        <v>5</v>
      </c>
      <c r="M6131" s="5">
        <f t="shared" si="494"/>
        <v>25</v>
      </c>
      <c r="N6131" s="8" t="str">
        <f>IF(ISBLANK(F6131),"Unknown",F6131)</f>
        <v>Cash</v>
      </c>
      <c r="O6131" s="8" t="str">
        <f>IF(ISBLANK(G6131),"Unknown",G6131)</f>
        <v>Unknown</v>
      </c>
      <c r="P6131" s="6">
        <f>IF(ISBLANK(H6131),"Unknown",H6131)</f>
        <v>45165</v>
      </c>
      <c r="Q6131" s="13">
        <f t="shared" si="495"/>
        <v>5</v>
      </c>
      <c r="R6131" s="13">
        <f t="shared" si="496"/>
        <v>5</v>
      </c>
      <c r="S6131" s="11">
        <f t="shared" si="497"/>
        <v>25</v>
      </c>
    </row>
    <row r="6132" spans="1:19" x14ac:dyDescent="0.3">
      <c r="A6132" t="s">
        <v>6151</v>
      </c>
      <c r="B6132" t="s">
        <v>9</v>
      </c>
      <c r="C6132">
        <v>4</v>
      </c>
      <c r="D6132">
        <v>2</v>
      </c>
      <c r="E6132">
        <v>8</v>
      </c>
      <c r="G6132" t="s">
        <v>15</v>
      </c>
      <c r="H6132" s="1">
        <v>44973</v>
      </c>
      <c r="J6132" s="8" t="str">
        <f>IF(ISBLANK(B6132),"Unknown",B6132)</f>
        <v>Coffee</v>
      </c>
      <c r="K6132" s="5">
        <f t="shared" si="493"/>
        <v>4</v>
      </c>
      <c r="L6132" s="5">
        <f t="shared" si="493"/>
        <v>2</v>
      </c>
      <c r="M6132" s="5">
        <f t="shared" si="494"/>
        <v>8</v>
      </c>
      <c r="N6132" s="8" t="str">
        <f>IF(ISBLANK(F6132),"Unknown",F6132)</f>
        <v>Unknown</v>
      </c>
      <c r="O6132" s="8" t="str">
        <f>IF(ISBLANK(G6132),"Unknown",G6132)</f>
        <v>In-store</v>
      </c>
      <c r="P6132" s="6">
        <f>IF(ISBLANK(H6132),"Unknown",H6132)</f>
        <v>44973</v>
      </c>
      <c r="Q6132" s="13">
        <f t="shared" si="495"/>
        <v>4</v>
      </c>
      <c r="R6132" s="13">
        <f t="shared" si="496"/>
        <v>2</v>
      </c>
      <c r="S6132" s="11">
        <f t="shared" si="497"/>
        <v>8</v>
      </c>
    </row>
    <row r="6133" spans="1:19" x14ac:dyDescent="0.3">
      <c r="A6133" t="s">
        <v>6152</v>
      </c>
      <c r="B6133" t="s">
        <v>37</v>
      </c>
      <c r="C6133">
        <v>2</v>
      </c>
      <c r="D6133" s="7" t="s">
        <v>10024</v>
      </c>
      <c r="E6133">
        <v>6</v>
      </c>
      <c r="F6133" t="s">
        <v>21</v>
      </c>
      <c r="G6133" t="s">
        <v>15</v>
      </c>
      <c r="H6133" s="1">
        <v>45272</v>
      </c>
      <c r="J6133" s="8" t="str">
        <f>IF(ISBLANK(B6133),"Unknown",B6133)</f>
        <v>Juice</v>
      </c>
      <c r="K6133" s="5">
        <f t="shared" si="493"/>
        <v>2</v>
      </c>
      <c r="L6133" s="5" t="str">
        <f t="shared" si="493"/>
        <v>Unknown</v>
      </c>
      <c r="M6133" s="5">
        <f t="shared" si="494"/>
        <v>6</v>
      </c>
      <c r="N6133" s="8" t="str">
        <f>IF(ISBLANK(F6133),"Unknown",F6133)</f>
        <v>Digital Wallet</v>
      </c>
      <c r="O6133" s="8" t="str">
        <f>IF(ISBLANK(G6133),"Unknown",G6133)</f>
        <v>In-store</v>
      </c>
      <c r="P6133" s="6">
        <f>IF(ISBLANK(H6133),"Unknown",H6133)</f>
        <v>45272</v>
      </c>
      <c r="Q6133" s="13">
        <f t="shared" si="495"/>
        <v>2</v>
      </c>
      <c r="R6133" s="13">
        <f t="shared" si="496"/>
        <v>0</v>
      </c>
      <c r="S6133" s="11">
        <f t="shared" si="497"/>
        <v>0</v>
      </c>
    </row>
    <row r="6134" spans="1:19" x14ac:dyDescent="0.3">
      <c r="A6134" t="s">
        <v>6153</v>
      </c>
      <c r="B6134" t="s">
        <v>26</v>
      </c>
      <c r="C6134">
        <v>4</v>
      </c>
      <c r="D6134">
        <v>4</v>
      </c>
      <c r="E6134">
        <v>16</v>
      </c>
      <c r="F6134" t="s">
        <v>10</v>
      </c>
      <c r="G6134" t="s">
        <v>11</v>
      </c>
      <c r="H6134" s="1">
        <v>45257</v>
      </c>
      <c r="J6134" s="8" t="str">
        <f>IF(ISBLANK(B6134),"Unknown",B6134)</f>
        <v>Sandwich</v>
      </c>
      <c r="K6134" s="5">
        <f t="shared" si="493"/>
        <v>4</v>
      </c>
      <c r="L6134" s="5">
        <f t="shared" si="493"/>
        <v>4</v>
      </c>
      <c r="M6134" s="5">
        <f t="shared" si="494"/>
        <v>16</v>
      </c>
      <c r="N6134" s="8" t="str">
        <f>IF(ISBLANK(F6134),"Unknown",F6134)</f>
        <v>Credit Card</v>
      </c>
      <c r="O6134" s="8" t="str">
        <f>IF(ISBLANK(G6134),"Unknown",G6134)</f>
        <v>Takeaway</v>
      </c>
      <c r="P6134" s="6">
        <f>IF(ISBLANK(H6134),"Unknown",H6134)</f>
        <v>45257</v>
      </c>
      <c r="Q6134" s="13">
        <f t="shared" si="495"/>
        <v>4</v>
      </c>
      <c r="R6134" s="13">
        <f t="shared" si="496"/>
        <v>4</v>
      </c>
      <c r="S6134" s="11">
        <f t="shared" si="497"/>
        <v>16</v>
      </c>
    </row>
    <row r="6135" spans="1:19" x14ac:dyDescent="0.3">
      <c r="A6135" t="s">
        <v>6154</v>
      </c>
      <c r="B6135" t="s">
        <v>26</v>
      </c>
      <c r="C6135">
        <v>1</v>
      </c>
      <c r="D6135">
        <v>4</v>
      </c>
      <c r="E6135">
        <v>4</v>
      </c>
      <c r="H6135" s="1">
        <v>45246</v>
      </c>
      <c r="J6135" s="8" t="str">
        <f>IF(ISBLANK(B6135),"Unknown",B6135)</f>
        <v>Sandwich</v>
      </c>
      <c r="K6135" s="5">
        <f t="shared" si="493"/>
        <v>1</v>
      </c>
      <c r="L6135" s="5">
        <f t="shared" si="493"/>
        <v>4</v>
      </c>
      <c r="M6135" s="5">
        <f t="shared" si="494"/>
        <v>4</v>
      </c>
      <c r="N6135" s="8" t="str">
        <f>IF(ISBLANK(F6135),"Unknown",F6135)</f>
        <v>Unknown</v>
      </c>
      <c r="O6135" s="8" t="str">
        <f>IF(ISBLANK(G6135),"Unknown",G6135)</f>
        <v>Unknown</v>
      </c>
      <c r="P6135" s="6">
        <f>IF(ISBLANK(H6135),"Unknown",H6135)</f>
        <v>45246</v>
      </c>
      <c r="Q6135" s="13">
        <f t="shared" si="495"/>
        <v>1</v>
      </c>
      <c r="R6135" s="13">
        <f t="shared" si="496"/>
        <v>4</v>
      </c>
      <c r="S6135" s="11">
        <f t="shared" si="497"/>
        <v>4</v>
      </c>
    </row>
    <row r="6136" spans="1:19" x14ac:dyDescent="0.3">
      <c r="A6136" t="s">
        <v>6155</v>
      </c>
      <c r="B6136" t="s">
        <v>19</v>
      </c>
      <c r="C6136">
        <v>4</v>
      </c>
      <c r="D6136">
        <v>5</v>
      </c>
      <c r="E6136">
        <v>20</v>
      </c>
      <c r="G6136" t="s">
        <v>15</v>
      </c>
      <c r="H6136" s="1">
        <v>45098</v>
      </c>
      <c r="J6136" s="8" t="str">
        <f>IF(ISBLANK(B6136),"Unknown",B6136)</f>
        <v>Salad</v>
      </c>
      <c r="K6136" s="5">
        <f t="shared" si="493"/>
        <v>4</v>
      </c>
      <c r="L6136" s="5">
        <f t="shared" si="493"/>
        <v>5</v>
      </c>
      <c r="M6136" s="5">
        <f t="shared" si="494"/>
        <v>20</v>
      </c>
      <c r="N6136" s="8" t="str">
        <f>IF(ISBLANK(F6136),"Unknown",F6136)</f>
        <v>Unknown</v>
      </c>
      <c r="O6136" s="8" t="str">
        <f>IF(ISBLANK(G6136),"Unknown",G6136)</f>
        <v>In-store</v>
      </c>
      <c r="P6136" s="6">
        <f>IF(ISBLANK(H6136),"Unknown",H6136)</f>
        <v>45098</v>
      </c>
      <c r="Q6136" s="13">
        <f t="shared" si="495"/>
        <v>4</v>
      </c>
      <c r="R6136" s="13">
        <f t="shared" si="496"/>
        <v>5</v>
      </c>
      <c r="S6136" s="11">
        <f t="shared" si="497"/>
        <v>20</v>
      </c>
    </row>
    <row r="6137" spans="1:19" x14ac:dyDescent="0.3">
      <c r="A6137" t="s">
        <v>6156</v>
      </c>
      <c r="B6137" t="s">
        <v>9</v>
      </c>
      <c r="C6137">
        <v>2</v>
      </c>
      <c r="D6137">
        <v>2</v>
      </c>
      <c r="E6137">
        <v>4</v>
      </c>
      <c r="F6137" t="s">
        <v>10</v>
      </c>
      <c r="G6137" t="s">
        <v>11</v>
      </c>
      <c r="H6137" s="1">
        <v>45080</v>
      </c>
      <c r="J6137" s="8" t="str">
        <f>IF(ISBLANK(B6137),"Unknown",B6137)</f>
        <v>Coffee</v>
      </c>
      <c r="K6137" s="5">
        <f t="shared" si="493"/>
        <v>2</v>
      </c>
      <c r="L6137" s="5">
        <f t="shared" si="493"/>
        <v>2</v>
      </c>
      <c r="M6137" s="5">
        <f t="shared" si="494"/>
        <v>4</v>
      </c>
      <c r="N6137" s="8" t="str">
        <f>IF(ISBLANK(F6137),"Unknown",F6137)</f>
        <v>Credit Card</v>
      </c>
      <c r="O6137" s="8" t="str">
        <f>IF(ISBLANK(G6137),"Unknown",G6137)</f>
        <v>Takeaway</v>
      </c>
      <c r="P6137" s="6">
        <f>IF(ISBLANK(H6137),"Unknown",H6137)</f>
        <v>45080</v>
      </c>
      <c r="Q6137" s="13">
        <f t="shared" si="495"/>
        <v>2</v>
      </c>
      <c r="R6137" s="13">
        <f t="shared" si="496"/>
        <v>2</v>
      </c>
      <c r="S6137" s="11">
        <f t="shared" si="497"/>
        <v>4</v>
      </c>
    </row>
    <row r="6138" spans="1:19" x14ac:dyDescent="0.3">
      <c r="A6138" t="s">
        <v>6157</v>
      </c>
      <c r="C6138">
        <v>2</v>
      </c>
      <c r="D6138">
        <v>3</v>
      </c>
      <c r="E6138">
        <v>6</v>
      </c>
      <c r="F6138" s="7" t="s">
        <v>10024</v>
      </c>
      <c r="G6138" t="s">
        <v>11</v>
      </c>
      <c r="J6138" s="8" t="str">
        <f>IF(ISBLANK(B6138),"Unknown",B6138)</f>
        <v>Unknown</v>
      </c>
      <c r="K6138" s="5">
        <f t="shared" si="493"/>
        <v>2</v>
      </c>
      <c r="L6138" s="5">
        <f t="shared" si="493"/>
        <v>3</v>
      </c>
      <c r="M6138" s="5">
        <f t="shared" si="494"/>
        <v>6</v>
      </c>
      <c r="N6138" s="8" t="str">
        <f>IF(ISBLANK(F6138),"Unknown",F6138)</f>
        <v>Unknown</v>
      </c>
      <c r="O6138" s="8" t="str">
        <f>IF(ISBLANK(G6138),"Unknown",G6138)</f>
        <v>Takeaway</v>
      </c>
      <c r="P6138" s="6" t="str">
        <f>IF(ISBLANK(H6138),"Unknown",H6138)</f>
        <v>Unknown</v>
      </c>
      <c r="Q6138" s="13">
        <f t="shared" si="495"/>
        <v>2</v>
      </c>
      <c r="R6138" s="13">
        <f t="shared" si="496"/>
        <v>3</v>
      </c>
      <c r="S6138" s="11">
        <f t="shared" si="497"/>
        <v>6</v>
      </c>
    </row>
    <row r="6139" spans="1:19" x14ac:dyDescent="0.3">
      <c r="A6139" t="s">
        <v>6158</v>
      </c>
      <c r="B6139" s="7" t="s">
        <v>10024</v>
      </c>
      <c r="C6139">
        <v>2</v>
      </c>
      <c r="D6139">
        <v>5</v>
      </c>
      <c r="E6139">
        <v>10</v>
      </c>
      <c r="F6139" t="s">
        <v>21</v>
      </c>
      <c r="H6139" s="1">
        <v>45003</v>
      </c>
      <c r="J6139" s="8" t="str">
        <f>IF(ISBLANK(B6139),"Unknown",B6139)</f>
        <v>Unknown</v>
      </c>
      <c r="K6139" s="5">
        <f t="shared" si="493"/>
        <v>2</v>
      </c>
      <c r="L6139" s="5">
        <f t="shared" si="493"/>
        <v>5</v>
      </c>
      <c r="M6139" s="5">
        <f t="shared" si="494"/>
        <v>10</v>
      </c>
      <c r="N6139" s="8" t="str">
        <f>IF(ISBLANK(F6139),"Unknown",F6139)</f>
        <v>Digital Wallet</v>
      </c>
      <c r="O6139" s="8" t="str">
        <f>IF(ISBLANK(G6139),"Unknown",G6139)</f>
        <v>Unknown</v>
      </c>
      <c r="P6139" s="6">
        <f>IF(ISBLANK(H6139),"Unknown",H6139)</f>
        <v>45003</v>
      </c>
      <c r="Q6139" s="13">
        <f t="shared" si="495"/>
        <v>2</v>
      </c>
      <c r="R6139" s="13">
        <f t="shared" si="496"/>
        <v>5</v>
      </c>
      <c r="S6139" s="11">
        <f t="shared" si="497"/>
        <v>10</v>
      </c>
    </row>
    <row r="6140" spans="1:19" x14ac:dyDescent="0.3">
      <c r="A6140" t="s">
        <v>6159</v>
      </c>
      <c r="B6140" t="s">
        <v>13</v>
      </c>
      <c r="C6140">
        <v>5</v>
      </c>
      <c r="D6140">
        <v>3</v>
      </c>
      <c r="E6140">
        <v>15</v>
      </c>
      <c r="F6140" t="s">
        <v>10</v>
      </c>
      <c r="H6140" s="1">
        <v>45074</v>
      </c>
      <c r="J6140" s="8" t="str">
        <f>IF(ISBLANK(B6140),"Unknown",B6140)</f>
        <v>Cake</v>
      </c>
      <c r="K6140" s="5">
        <f t="shared" si="493"/>
        <v>5</v>
      </c>
      <c r="L6140" s="5">
        <f t="shared" si="493"/>
        <v>3</v>
      </c>
      <c r="M6140" s="5">
        <f t="shared" si="494"/>
        <v>15</v>
      </c>
      <c r="N6140" s="8" t="str">
        <f>IF(ISBLANK(F6140),"Unknown",F6140)</f>
        <v>Credit Card</v>
      </c>
      <c r="O6140" s="8" t="str">
        <f>IF(ISBLANK(G6140),"Unknown",G6140)</f>
        <v>Unknown</v>
      </c>
      <c r="P6140" s="6">
        <f>IF(ISBLANK(H6140),"Unknown",H6140)</f>
        <v>45074</v>
      </c>
      <c r="Q6140" s="13">
        <f t="shared" si="495"/>
        <v>5</v>
      </c>
      <c r="R6140" s="13">
        <f t="shared" si="496"/>
        <v>3</v>
      </c>
      <c r="S6140" s="11">
        <f t="shared" si="497"/>
        <v>15</v>
      </c>
    </row>
    <row r="6141" spans="1:19" x14ac:dyDescent="0.3">
      <c r="A6141" t="s">
        <v>6160</v>
      </c>
      <c r="B6141" t="s">
        <v>17</v>
      </c>
      <c r="C6141">
        <v>2</v>
      </c>
      <c r="D6141">
        <v>1</v>
      </c>
      <c r="E6141">
        <v>2</v>
      </c>
      <c r="H6141" s="1">
        <v>45202</v>
      </c>
      <c r="J6141" s="8" t="str">
        <f>IF(ISBLANK(B6141),"Unknown",B6141)</f>
        <v>Cookie</v>
      </c>
      <c r="K6141" s="5">
        <f t="shared" si="493"/>
        <v>2</v>
      </c>
      <c r="L6141" s="5">
        <f t="shared" si="493"/>
        <v>1</v>
      </c>
      <c r="M6141" s="5">
        <f t="shared" si="494"/>
        <v>2</v>
      </c>
      <c r="N6141" s="8" t="str">
        <f>IF(ISBLANK(F6141),"Unknown",F6141)</f>
        <v>Unknown</v>
      </c>
      <c r="O6141" s="8" t="str">
        <f>IF(ISBLANK(G6141),"Unknown",G6141)</f>
        <v>Unknown</v>
      </c>
      <c r="P6141" s="6">
        <f>IF(ISBLANK(H6141),"Unknown",H6141)</f>
        <v>45202</v>
      </c>
      <c r="Q6141" s="13">
        <f t="shared" si="495"/>
        <v>2</v>
      </c>
      <c r="R6141" s="13">
        <f t="shared" si="496"/>
        <v>1</v>
      </c>
      <c r="S6141" s="11">
        <f t="shared" si="497"/>
        <v>2</v>
      </c>
    </row>
    <row r="6142" spans="1:19" x14ac:dyDescent="0.3">
      <c r="A6142" t="s">
        <v>6161</v>
      </c>
      <c r="B6142" t="s">
        <v>37</v>
      </c>
      <c r="C6142">
        <v>3</v>
      </c>
      <c r="D6142">
        <v>3</v>
      </c>
      <c r="E6142">
        <v>9</v>
      </c>
      <c r="F6142" t="s">
        <v>14</v>
      </c>
      <c r="G6142" s="7" t="s">
        <v>10024</v>
      </c>
      <c r="H6142" s="1">
        <v>45037</v>
      </c>
      <c r="J6142" s="8" t="str">
        <f>IF(ISBLANK(B6142),"Unknown",B6142)</f>
        <v>Juice</v>
      </c>
      <c r="K6142" s="5">
        <f t="shared" si="493"/>
        <v>3</v>
      </c>
      <c r="L6142" s="5">
        <f t="shared" si="493"/>
        <v>3</v>
      </c>
      <c r="M6142" s="5">
        <f t="shared" si="494"/>
        <v>9</v>
      </c>
      <c r="N6142" s="8" t="str">
        <f>IF(ISBLANK(F6142),"Unknown",F6142)</f>
        <v>Cash</v>
      </c>
      <c r="O6142" s="8" t="str">
        <f>IF(ISBLANK(G6142),"Unknown",G6142)</f>
        <v>Unknown</v>
      </c>
      <c r="P6142" s="6">
        <f>IF(ISBLANK(H6142),"Unknown",H6142)</f>
        <v>45037</v>
      </c>
      <c r="Q6142" s="13">
        <f t="shared" si="495"/>
        <v>3</v>
      </c>
      <c r="R6142" s="13">
        <f t="shared" si="496"/>
        <v>3</v>
      </c>
      <c r="S6142" s="11">
        <f t="shared" si="497"/>
        <v>9</v>
      </c>
    </row>
    <row r="6143" spans="1:19" x14ac:dyDescent="0.3">
      <c r="A6143" t="s">
        <v>6162</v>
      </c>
      <c r="C6143">
        <v>4</v>
      </c>
      <c r="D6143">
        <v>1</v>
      </c>
      <c r="E6143">
        <v>4</v>
      </c>
      <c r="G6143" t="s">
        <v>11</v>
      </c>
      <c r="H6143" s="7" t="s">
        <v>10024</v>
      </c>
      <c r="J6143" s="8" t="str">
        <f>IF(ISBLANK(B6143),"Unknown",B6143)</f>
        <v>Unknown</v>
      </c>
      <c r="K6143" s="5">
        <f t="shared" si="493"/>
        <v>4</v>
      </c>
      <c r="L6143" s="5">
        <f t="shared" si="493"/>
        <v>1</v>
      </c>
      <c r="M6143" s="5">
        <f t="shared" si="494"/>
        <v>4</v>
      </c>
      <c r="N6143" s="8" t="str">
        <f>IF(ISBLANK(F6143),"Unknown",F6143)</f>
        <v>Unknown</v>
      </c>
      <c r="O6143" s="8" t="str">
        <f>IF(ISBLANK(G6143),"Unknown",G6143)</f>
        <v>Takeaway</v>
      </c>
      <c r="P6143" s="6" t="str">
        <f>IF(ISBLANK(H6143),"Unknown",H6143)</f>
        <v>Unknown</v>
      </c>
      <c r="Q6143" s="13">
        <f t="shared" si="495"/>
        <v>4</v>
      </c>
      <c r="R6143" s="13">
        <f t="shared" si="496"/>
        <v>1</v>
      </c>
      <c r="S6143" s="11">
        <f t="shared" si="497"/>
        <v>4</v>
      </c>
    </row>
    <row r="6144" spans="1:19" x14ac:dyDescent="0.3">
      <c r="A6144" t="s">
        <v>6163</v>
      </c>
      <c r="B6144" t="s">
        <v>9</v>
      </c>
      <c r="C6144">
        <v>2</v>
      </c>
      <c r="E6144">
        <v>4</v>
      </c>
      <c r="F6144" t="s">
        <v>14</v>
      </c>
      <c r="G6144" t="s">
        <v>11</v>
      </c>
      <c r="H6144" s="1">
        <v>45148</v>
      </c>
      <c r="J6144" s="8" t="str">
        <f>IF(ISBLANK(B6144),"Unknown",B6144)</f>
        <v>Coffee</v>
      </c>
      <c r="K6144" s="5">
        <f t="shared" si="493"/>
        <v>2</v>
      </c>
      <c r="L6144" s="5" t="str">
        <f t="shared" si="493"/>
        <v>0</v>
      </c>
      <c r="M6144" s="5">
        <f t="shared" si="494"/>
        <v>4</v>
      </c>
      <c r="N6144" s="8" t="str">
        <f>IF(ISBLANK(F6144),"Unknown",F6144)</f>
        <v>Cash</v>
      </c>
      <c r="O6144" s="8" t="str">
        <f>IF(ISBLANK(G6144),"Unknown",G6144)</f>
        <v>Takeaway</v>
      </c>
      <c r="P6144" s="6">
        <f>IF(ISBLANK(H6144),"Unknown",H6144)</f>
        <v>45148</v>
      </c>
      <c r="Q6144" s="13">
        <f t="shared" si="495"/>
        <v>2</v>
      </c>
      <c r="R6144" s="13" t="str">
        <f t="shared" si="496"/>
        <v>0</v>
      </c>
      <c r="S6144" s="11">
        <f t="shared" si="497"/>
        <v>0</v>
      </c>
    </row>
    <row r="6145" spans="1:19" x14ac:dyDescent="0.3">
      <c r="A6145" t="s">
        <v>6164</v>
      </c>
      <c r="B6145" t="s">
        <v>63</v>
      </c>
      <c r="C6145">
        <v>1</v>
      </c>
      <c r="D6145">
        <v>1.5</v>
      </c>
      <c r="E6145">
        <v>1.5</v>
      </c>
      <c r="F6145" t="s">
        <v>21</v>
      </c>
      <c r="G6145" t="s">
        <v>15</v>
      </c>
      <c r="H6145" s="1">
        <v>45206</v>
      </c>
      <c r="J6145" s="8" t="str">
        <f>IF(ISBLANK(B6145),"Unknown",B6145)</f>
        <v>Tea</v>
      </c>
      <c r="K6145" s="5">
        <f t="shared" si="493"/>
        <v>1</v>
      </c>
      <c r="L6145" s="5">
        <f t="shared" si="493"/>
        <v>1.5</v>
      </c>
      <c r="M6145" s="5">
        <f t="shared" si="494"/>
        <v>1.5</v>
      </c>
      <c r="N6145" s="8" t="str">
        <f>IF(ISBLANK(F6145),"Unknown",F6145)</f>
        <v>Digital Wallet</v>
      </c>
      <c r="O6145" s="8" t="str">
        <f>IF(ISBLANK(G6145),"Unknown",G6145)</f>
        <v>In-store</v>
      </c>
      <c r="P6145" s="6">
        <f>IF(ISBLANK(H6145),"Unknown",H6145)</f>
        <v>45206</v>
      </c>
      <c r="Q6145" s="13">
        <f t="shared" si="495"/>
        <v>1</v>
      </c>
      <c r="R6145" s="13">
        <f t="shared" si="496"/>
        <v>1.5</v>
      </c>
      <c r="S6145" s="11">
        <f t="shared" si="497"/>
        <v>1.5</v>
      </c>
    </row>
    <row r="6146" spans="1:19" x14ac:dyDescent="0.3">
      <c r="A6146" t="s">
        <v>6165</v>
      </c>
      <c r="B6146" t="s">
        <v>13</v>
      </c>
      <c r="C6146">
        <v>4</v>
      </c>
      <c r="D6146" s="7" t="s">
        <v>10024</v>
      </c>
      <c r="E6146">
        <v>12</v>
      </c>
      <c r="G6146" t="s">
        <v>11</v>
      </c>
      <c r="H6146" s="1">
        <v>44936</v>
      </c>
      <c r="J6146" s="8" t="str">
        <f>IF(ISBLANK(B6146),"Unknown",B6146)</f>
        <v>Cake</v>
      </c>
      <c r="K6146" s="5">
        <f t="shared" si="493"/>
        <v>4</v>
      </c>
      <c r="L6146" s="5" t="str">
        <f t="shared" si="493"/>
        <v>Unknown</v>
      </c>
      <c r="M6146" s="5">
        <f t="shared" si="494"/>
        <v>12</v>
      </c>
      <c r="N6146" s="8" t="str">
        <f>IF(ISBLANK(F6146),"Unknown",F6146)</f>
        <v>Unknown</v>
      </c>
      <c r="O6146" s="8" t="str">
        <f>IF(ISBLANK(G6146),"Unknown",G6146)</f>
        <v>Takeaway</v>
      </c>
      <c r="P6146" s="6">
        <f>IF(ISBLANK(H6146),"Unknown",H6146)</f>
        <v>44936</v>
      </c>
      <c r="Q6146" s="13">
        <f t="shared" si="495"/>
        <v>4</v>
      </c>
      <c r="R6146" s="13">
        <f t="shared" si="496"/>
        <v>0</v>
      </c>
      <c r="S6146" s="11">
        <f t="shared" si="497"/>
        <v>0</v>
      </c>
    </row>
    <row r="6147" spans="1:19" x14ac:dyDescent="0.3">
      <c r="A6147" t="s">
        <v>6166</v>
      </c>
      <c r="B6147" t="s">
        <v>9</v>
      </c>
      <c r="C6147">
        <v>5</v>
      </c>
      <c r="D6147">
        <v>2</v>
      </c>
      <c r="E6147">
        <v>10</v>
      </c>
      <c r="F6147" t="s">
        <v>14</v>
      </c>
      <c r="G6147" t="s">
        <v>15</v>
      </c>
      <c r="H6147" s="1">
        <v>45281</v>
      </c>
      <c r="J6147" s="8" t="str">
        <f>IF(ISBLANK(B6147),"Unknown",B6147)</f>
        <v>Coffee</v>
      </c>
      <c r="K6147" s="5">
        <f t="shared" ref="K6147:L6210" si="498">IF(ISBLANK(C6147),"0",C6147)</f>
        <v>5</v>
      </c>
      <c r="L6147" s="5">
        <f t="shared" si="498"/>
        <v>2</v>
      </c>
      <c r="M6147" s="5">
        <f t="shared" ref="M6147:M6210" si="499">IF(ISBLANK(E6147),"0",E6147)</f>
        <v>10</v>
      </c>
      <c r="N6147" s="8" t="str">
        <f>IF(ISBLANK(F6147),"Unknown",F6147)</f>
        <v>Cash</v>
      </c>
      <c r="O6147" s="8" t="str">
        <f>IF(ISBLANK(G6147),"Unknown",G6147)</f>
        <v>In-store</v>
      </c>
      <c r="P6147" s="6">
        <f>IF(ISBLANK(H6147),"Unknown",H6147)</f>
        <v>45281</v>
      </c>
      <c r="Q6147" s="13">
        <f t="shared" ref="Q6147:Q6210" si="500">IF(K6147="Unknown",0,K6147)</f>
        <v>5</v>
      </c>
      <c r="R6147" s="13">
        <f t="shared" ref="R6147:R6210" si="501">IF(L6147="Unknown",0,L6147)</f>
        <v>2</v>
      </c>
      <c r="S6147" s="11">
        <f t="shared" ref="S6147:S6210" si="502">Q6147*R6147</f>
        <v>10</v>
      </c>
    </row>
    <row r="6148" spans="1:19" x14ac:dyDescent="0.3">
      <c r="A6148" t="s">
        <v>6167</v>
      </c>
      <c r="B6148" t="s">
        <v>23</v>
      </c>
      <c r="C6148">
        <v>5</v>
      </c>
      <c r="D6148">
        <v>4</v>
      </c>
      <c r="E6148">
        <v>20</v>
      </c>
      <c r="F6148" t="s">
        <v>14</v>
      </c>
      <c r="H6148" s="1">
        <v>44955</v>
      </c>
      <c r="J6148" s="8" t="str">
        <f>IF(ISBLANK(B6148),"Unknown",B6148)</f>
        <v>Smoothie</v>
      </c>
      <c r="K6148" s="5">
        <f t="shared" si="498"/>
        <v>5</v>
      </c>
      <c r="L6148" s="5">
        <f t="shared" si="498"/>
        <v>4</v>
      </c>
      <c r="M6148" s="5">
        <f t="shared" si="499"/>
        <v>20</v>
      </c>
      <c r="N6148" s="8" t="str">
        <f>IF(ISBLANK(F6148),"Unknown",F6148)</f>
        <v>Cash</v>
      </c>
      <c r="O6148" s="8" t="str">
        <f>IF(ISBLANK(G6148),"Unknown",G6148)</f>
        <v>Unknown</v>
      </c>
      <c r="P6148" s="6">
        <f>IF(ISBLANK(H6148),"Unknown",H6148)</f>
        <v>44955</v>
      </c>
      <c r="Q6148" s="13">
        <f t="shared" si="500"/>
        <v>5</v>
      </c>
      <c r="R6148" s="13">
        <f t="shared" si="501"/>
        <v>4</v>
      </c>
      <c r="S6148" s="11">
        <f t="shared" si="502"/>
        <v>20</v>
      </c>
    </row>
    <row r="6149" spans="1:19" x14ac:dyDescent="0.3">
      <c r="A6149" t="s">
        <v>6168</v>
      </c>
      <c r="B6149" t="s">
        <v>23</v>
      </c>
      <c r="C6149">
        <v>4</v>
      </c>
      <c r="D6149">
        <v>4</v>
      </c>
      <c r="E6149">
        <v>16</v>
      </c>
      <c r="F6149" t="s">
        <v>14</v>
      </c>
      <c r="G6149" t="s">
        <v>15</v>
      </c>
      <c r="H6149" s="1">
        <v>45095</v>
      </c>
      <c r="J6149" s="8" t="str">
        <f>IF(ISBLANK(B6149),"Unknown",B6149)</f>
        <v>Smoothie</v>
      </c>
      <c r="K6149" s="5">
        <f t="shared" si="498"/>
        <v>4</v>
      </c>
      <c r="L6149" s="5">
        <f t="shared" si="498"/>
        <v>4</v>
      </c>
      <c r="M6149" s="5">
        <f t="shared" si="499"/>
        <v>16</v>
      </c>
      <c r="N6149" s="8" t="str">
        <f>IF(ISBLANK(F6149),"Unknown",F6149)</f>
        <v>Cash</v>
      </c>
      <c r="O6149" s="8" t="str">
        <f>IF(ISBLANK(G6149),"Unknown",G6149)</f>
        <v>In-store</v>
      </c>
      <c r="P6149" s="6">
        <f>IF(ISBLANK(H6149),"Unknown",H6149)</f>
        <v>45095</v>
      </c>
      <c r="Q6149" s="13">
        <f t="shared" si="500"/>
        <v>4</v>
      </c>
      <c r="R6149" s="13">
        <f t="shared" si="501"/>
        <v>4</v>
      </c>
      <c r="S6149" s="11">
        <f t="shared" si="502"/>
        <v>16</v>
      </c>
    </row>
    <row r="6150" spans="1:19" x14ac:dyDescent="0.3">
      <c r="A6150" t="s">
        <v>6169</v>
      </c>
      <c r="B6150" t="s">
        <v>13</v>
      </c>
      <c r="C6150">
        <v>3</v>
      </c>
      <c r="D6150">
        <v>3</v>
      </c>
      <c r="E6150">
        <v>9</v>
      </c>
      <c r="F6150" t="s">
        <v>21</v>
      </c>
      <c r="H6150" s="1">
        <v>44990</v>
      </c>
      <c r="J6150" s="8" t="str">
        <f>IF(ISBLANK(B6150),"Unknown",B6150)</f>
        <v>Cake</v>
      </c>
      <c r="K6150" s="5">
        <f t="shared" si="498"/>
        <v>3</v>
      </c>
      <c r="L6150" s="5">
        <f t="shared" si="498"/>
        <v>3</v>
      </c>
      <c r="M6150" s="5">
        <f t="shared" si="499"/>
        <v>9</v>
      </c>
      <c r="N6150" s="8" t="str">
        <f>IF(ISBLANK(F6150),"Unknown",F6150)</f>
        <v>Digital Wallet</v>
      </c>
      <c r="O6150" s="8" t="str">
        <f>IF(ISBLANK(G6150),"Unknown",G6150)</f>
        <v>Unknown</v>
      </c>
      <c r="P6150" s="6">
        <f>IF(ISBLANK(H6150),"Unknown",H6150)</f>
        <v>44990</v>
      </c>
      <c r="Q6150" s="13">
        <f t="shared" si="500"/>
        <v>3</v>
      </c>
      <c r="R6150" s="13">
        <f t="shared" si="501"/>
        <v>3</v>
      </c>
      <c r="S6150" s="11">
        <f t="shared" si="502"/>
        <v>9</v>
      </c>
    </row>
    <row r="6151" spans="1:19" x14ac:dyDescent="0.3">
      <c r="A6151" t="s">
        <v>6170</v>
      </c>
      <c r="B6151" t="s">
        <v>13</v>
      </c>
      <c r="C6151">
        <v>5</v>
      </c>
      <c r="D6151">
        <v>3</v>
      </c>
      <c r="E6151">
        <v>15</v>
      </c>
      <c r="H6151" s="1">
        <v>45065</v>
      </c>
      <c r="J6151" s="8" t="str">
        <f>IF(ISBLANK(B6151),"Unknown",B6151)</f>
        <v>Cake</v>
      </c>
      <c r="K6151" s="5">
        <f t="shared" si="498"/>
        <v>5</v>
      </c>
      <c r="L6151" s="5">
        <f t="shared" si="498"/>
        <v>3</v>
      </c>
      <c r="M6151" s="5">
        <f t="shared" si="499"/>
        <v>15</v>
      </c>
      <c r="N6151" s="8" t="str">
        <f>IF(ISBLANK(F6151),"Unknown",F6151)</f>
        <v>Unknown</v>
      </c>
      <c r="O6151" s="8" t="str">
        <f>IF(ISBLANK(G6151),"Unknown",G6151)</f>
        <v>Unknown</v>
      </c>
      <c r="P6151" s="6">
        <f>IF(ISBLANK(H6151),"Unknown",H6151)</f>
        <v>45065</v>
      </c>
      <c r="Q6151" s="13">
        <f t="shared" si="500"/>
        <v>5</v>
      </c>
      <c r="R6151" s="13">
        <f t="shared" si="501"/>
        <v>3</v>
      </c>
      <c r="S6151" s="11">
        <f t="shared" si="502"/>
        <v>15</v>
      </c>
    </row>
    <row r="6152" spans="1:19" x14ac:dyDescent="0.3">
      <c r="A6152" t="s">
        <v>6171</v>
      </c>
      <c r="B6152" t="s">
        <v>13</v>
      </c>
      <c r="C6152">
        <v>2</v>
      </c>
      <c r="D6152">
        <v>3</v>
      </c>
      <c r="E6152">
        <v>6</v>
      </c>
      <c r="F6152" t="s">
        <v>21</v>
      </c>
      <c r="H6152" s="1">
        <v>45026</v>
      </c>
      <c r="J6152" s="8" t="str">
        <f>IF(ISBLANK(B6152),"Unknown",B6152)</f>
        <v>Cake</v>
      </c>
      <c r="K6152" s="5">
        <f t="shared" si="498"/>
        <v>2</v>
      </c>
      <c r="L6152" s="5">
        <f t="shared" si="498"/>
        <v>3</v>
      </c>
      <c r="M6152" s="5">
        <f t="shared" si="499"/>
        <v>6</v>
      </c>
      <c r="N6152" s="8" t="str">
        <f>IF(ISBLANK(F6152),"Unknown",F6152)</f>
        <v>Digital Wallet</v>
      </c>
      <c r="O6152" s="8" t="str">
        <f>IF(ISBLANK(G6152),"Unknown",G6152)</f>
        <v>Unknown</v>
      </c>
      <c r="P6152" s="6">
        <f>IF(ISBLANK(H6152),"Unknown",H6152)</f>
        <v>45026</v>
      </c>
      <c r="Q6152" s="13">
        <f t="shared" si="500"/>
        <v>2</v>
      </c>
      <c r="R6152" s="13">
        <f t="shared" si="501"/>
        <v>3</v>
      </c>
      <c r="S6152" s="11">
        <f t="shared" si="502"/>
        <v>6</v>
      </c>
    </row>
    <row r="6153" spans="1:19" x14ac:dyDescent="0.3">
      <c r="A6153" t="s">
        <v>6172</v>
      </c>
      <c r="B6153" t="s">
        <v>37</v>
      </c>
      <c r="C6153">
        <v>4</v>
      </c>
      <c r="D6153">
        <v>3</v>
      </c>
      <c r="E6153">
        <v>12</v>
      </c>
      <c r="F6153" t="s">
        <v>14</v>
      </c>
      <c r="H6153" s="1">
        <v>44976</v>
      </c>
      <c r="J6153" s="8" t="str">
        <f>IF(ISBLANK(B6153),"Unknown",B6153)</f>
        <v>Juice</v>
      </c>
      <c r="K6153" s="5">
        <f t="shared" si="498"/>
        <v>4</v>
      </c>
      <c r="L6153" s="5">
        <f t="shared" si="498"/>
        <v>3</v>
      </c>
      <c r="M6153" s="5">
        <f t="shared" si="499"/>
        <v>12</v>
      </c>
      <c r="N6153" s="8" t="str">
        <f>IF(ISBLANK(F6153),"Unknown",F6153)</f>
        <v>Cash</v>
      </c>
      <c r="O6153" s="8" t="str">
        <f>IF(ISBLANK(G6153),"Unknown",G6153)</f>
        <v>Unknown</v>
      </c>
      <c r="P6153" s="6">
        <f>IF(ISBLANK(H6153),"Unknown",H6153)</f>
        <v>44976</v>
      </c>
      <c r="Q6153" s="13">
        <f t="shared" si="500"/>
        <v>4</v>
      </c>
      <c r="R6153" s="13">
        <f t="shared" si="501"/>
        <v>3</v>
      </c>
      <c r="S6153" s="11">
        <f t="shared" si="502"/>
        <v>12</v>
      </c>
    </row>
    <row r="6154" spans="1:19" x14ac:dyDescent="0.3">
      <c r="A6154" t="s">
        <v>6173</v>
      </c>
      <c r="B6154" t="s">
        <v>26</v>
      </c>
      <c r="C6154">
        <v>2</v>
      </c>
      <c r="D6154">
        <v>4</v>
      </c>
      <c r="E6154">
        <v>8</v>
      </c>
      <c r="F6154" t="s">
        <v>10</v>
      </c>
      <c r="G6154" t="s">
        <v>11</v>
      </c>
      <c r="H6154" s="1">
        <v>45132</v>
      </c>
      <c r="J6154" s="8" t="str">
        <f>IF(ISBLANK(B6154),"Unknown",B6154)</f>
        <v>Sandwich</v>
      </c>
      <c r="K6154" s="5">
        <f t="shared" si="498"/>
        <v>2</v>
      </c>
      <c r="L6154" s="5">
        <f t="shared" si="498"/>
        <v>4</v>
      </c>
      <c r="M6154" s="5">
        <f t="shared" si="499"/>
        <v>8</v>
      </c>
      <c r="N6154" s="8" t="str">
        <f>IF(ISBLANK(F6154),"Unknown",F6154)</f>
        <v>Credit Card</v>
      </c>
      <c r="O6154" s="8" t="str">
        <f>IF(ISBLANK(G6154),"Unknown",G6154)</f>
        <v>Takeaway</v>
      </c>
      <c r="P6154" s="6">
        <f>IF(ISBLANK(H6154),"Unknown",H6154)</f>
        <v>45132</v>
      </c>
      <c r="Q6154" s="13">
        <f t="shared" si="500"/>
        <v>2</v>
      </c>
      <c r="R6154" s="13">
        <f t="shared" si="501"/>
        <v>4</v>
      </c>
      <c r="S6154" s="11">
        <f t="shared" si="502"/>
        <v>8</v>
      </c>
    </row>
    <row r="6155" spans="1:19" x14ac:dyDescent="0.3">
      <c r="A6155" t="s">
        <v>6174</v>
      </c>
      <c r="B6155" t="s">
        <v>13</v>
      </c>
      <c r="C6155">
        <v>4</v>
      </c>
      <c r="D6155">
        <v>3</v>
      </c>
      <c r="E6155">
        <v>12</v>
      </c>
      <c r="F6155" t="s">
        <v>14</v>
      </c>
      <c r="H6155" s="1">
        <v>45150</v>
      </c>
      <c r="J6155" s="8" t="str">
        <f>IF(ISBLANK(B6155),"Unknown",B6155)</f>
        <v>Cake</v>
      </c>
      <c r="K6155" s="5">
        <f t="shared" si="498"/>
        <v>4</v>
      </c>
      <c r="L6155" s="5">
        <f t="shared" si="498"/>
        <v>3</v>
      </c>
      <c r="M6155" s="5">
        <f t="shared" si="499"/>
        <v>12</v>
      </c>
      <c r="N6155" s="8" t="str">
        <f>IF(ISBLANK(F6155),"Unknown",F6155)</f>
        <v>Cash</v>
      </c>
      <c r="O6155" s="8" t="str">
        <f>IF(ISBLANK(G6155),"Unknown",G6155)</f>
        <v>Unknown</v>
      </c>
      <c r="P6155" s="6">
        <f>IF(ISBLANK(H6155),"Unknown",H6155)</f>
        <v>45150</v>
      </c>
      <c r="Q6155" s="13">
        <f t="shared" si="500"/>
        <v>4</v>
      </c>
      <c r="R6155" s="13">
        <f t="shared" si="501"/>
        <v>3</v>
      </c>
      <c r="S6155" s="11">
        <f t="shared" si="502"/>
        <v>12</v>
      </c>
    </row>
    <row r="6156" spans="1:19" x14ac:dyDescent="0.3">
      <c r="A6156" t="s">
        <v>6175</v>
      </c>
      <c r="B6156" t="s">
        <v>9</v>
      </c>
      <c r="C6156">
        <v>4</v>
      </c>
      <c r="D6156">
        <v>2</v>
      </c>
      <c r="E6156">
        <v>8</v>
      </c>
      <c r="G6156" t="s">
        <v>11</v>
      </c>
      <c r="H6156" s="1">
        <v>45280</v>
      </c>
      <c r="J6156" s="8" t="str">
        <f>IF(ISBLANK(B6156),"Unknown",B6156)</f>
        <v>Coffee</v>
      </c>
      <c r="K6156" s="5">
        <f t="shared" si="498"/>
        <v>4</v>
      </c>
      <c r="L6156" s="5">
        <f t="shared" si="498"/>
        <v>2</v>
      </c>
      <c r="M6156" s="5">
        <f t="shared" si="499"/>
        <v>8</v>
      </c>
      <c r="N6156" s="8" t="str">
        <f>IF(ISBLANK(F6156),"Unknown",F6156)</f>
        <v>Unknown</v>
      </c>
      <c r="O6156" s="8" t="str">
        <f>IF(ISBLANK(G6156),"Unknown",G6156)</f>
        <v>Takeaway</v>
      </c>
      <c r="P6156" s="6">
        <f>IF(ISBLANK(H6156),"Unknown",H6156)</f>
        <v>45280</v>
      </c>
      <c r="Q6156" s="13">
        <f t="shared" si="500"/>
        <v>4</v>
      </c>
      <c r="R6156" s="13">
        <f t="shared" si="501"/>
        <v>2</v>
      </c>
      <c r="S6156" s="11">
        <f t="shared" si="502"/>
        <v>8</v>
      </c>
    </row>
    <row r="6157" spans="1:19" x14ac:dyDescent="0.3">
      <c r="A6157" t="s">
        <v>6176</v>
      </c>
      <c r="B6157" t="s">
        <v>19</v>
      </c>
      <c r="C6157">
        <v>2</v>
      </c>
      <c r="D6157">
        <v>5</v>
      </c>
      <c r="E6157">
        <v>10</v>
      </c>
      <c r="F6157" t="s">
        <v>21</v>
      </c>
      <c r="H6157" s="1">
        <v>45002</v>
      </c>
      <c r="J6157" s="8" t="str">
        <f>IF(ISBLANK(B6157),"Unknown",B6157)</f>
        <v>Salad</v>
      </c>
      <c r="K6157" s="5">
        <f t="shared" si="498"/>
        <v>2</v>
      </c>
      <c r="L6157" s="5">
        <f t="shared" si="498"/>
        <v>5</v>
      </c>
      <c r="M6157" s="5">
        <f t="shared" si="499"/>
        <v>10</v>
      </c>
      <c r="N6157" s="8" t="str">
        <f>IF(ISBLANK(F6157),"Unknown",F6157)</f>
        <v>Digital Wallet</v>
      </c>
      <c r="O6157" s="8" t="str">
        <f>IF(ISBLANK(G6157),"Unknown",G6157)</f>
        <v>Unknown</v>
      </c>
      <c r="P6157" s="6">
        <f>IF(ISBLANK(H6157),"Unknown",H6157)</f>
        <v>45002</v>
      </c>
      <c r="Q6157" s="13">
        <f t="shared" si="500"/>
        <v>2</v>
      </c>
      <c r="R6157" s="13">
        <f t="shared" si="501"/>
        <v>5</v>
      </c>
      <c r="S6157" s="11">
        <f t="shared" si="502"/>
        <v>10</v>
      </c>
    </row>
    <row r="6158" spans="1:19" x14ac:dyDescent="0.3">
      <c r="A6158" t="s">
        <v>6177</v>
      </c>
      <c r="B6158" t="s">
        <v>37</v>
      </c>
      <c r="C6158">
        <v>1</v>
      </c>
      <c r="D6158">
        <v>3</v>
      </c>
      <c r="E6158">
        <v>3</v>
      </c>
      <c r="F6158" s="7" t="s">
        <v>10024</v>
      </c>
      <c r="G6158" t="s">
        <v>15</v>
      </c>
      <c r="H6158" s="1">
        <v>44969</v>
      </c>
      <c r="J6158" s="8" t="str">
        <f>IF(ISBLANK(B6158),"Unknown",B6158)</f>
        <v>Juice</v>
      </c>
      <c r="K6158" s="5">
        <f t="shared" si="498"/>
        <v>1</v>
      </c>
      <c r="L6158" s="5">
        <f t="shared" si="498"/>
        <v>3</v>
      </c>
      <c r="M6158" s="5">
        <f t="shared" si="499"/>
        <v>3</v>
      </c>
      <c r="N6158" s="8" t="str">
        <f>IF(ISBLANK(F6158),"Unknown",F6158)</f>
        <v>Unknown</v>
      </c>
      <c r="O6158" s="8" t="str">
        <f>IF(ISBLANK(G6158),"Unknown",G6158)</f>
        <v>In-store</v>
      </c>
      <c r="P6158" s="6">
        <f>IF(ISBLANK(H6158),"Unknown",H6158)</f>
        <v>44969</v>
      </c>
      <c r="Q6158" s="13">
        <f t="shared" si="500"/>
        <v>1</v>
      </c>
      <c r="R6158" s="13">
        <f t="shared" si="501"/>
        <v>3</v>
      </c>
      <c r="S6158" s="11">
        <f t="shared" si="502"/>
        <v>3</v>
      </c>
    </row>
    <row r="6159" spans="1:19" x14ac:dyDescent="0.3">
      <c r="A6159" t="s">
        <v>6178</v>
      </c>
      <c r="B6159" t="s">
        <v>19</v>
      </c>
      <c r="C6159">
        <v>3</v>
      </c>
      <c r="D6159">
        <v>5</v>
      </c>
      <c r="E6159">
        <v>15</v>
      </c>
      <c r="F6159" t="s">
        <v>10</v>
      </c>
      <c r="G6159" s="7" t="s">
        <v>10024</v>
      </c>
      <c r="H6159" s="1">
        <v>45273</v>
      </c>
      <c r="J6159" s="8" t="str">
        <f>IF(ISBLANK(B6159),"Unknown",B6159)</f>
        <v>Salad</v>
      </c>
      <c r="K6159" s="5">
        <f t="shared" si="498"/>
        <v>3</v>
      </c>
      <c r="L6159" s="5">
        <f t="shared" si="498"/>
        <v>5</v>
      </c>
      <c r="M6159" s="5">
        <f t="shared" si="499"/>
        <v>15</v>
      </c>
      <c r="N6159" s="8" t="str">
        <f>IF(ISBLANK(F6159),"Unknown",F6159)</f>
        <v>Credit Card</v>
      </c>
      <c r="O6159" s="8" t="str">
        <f>IF(ISBLANK(G6159),"Unknown",G6159)</f>
        <v>Unknown</v>
      </c>
      <c r="P6159" s="6">
        <f>IF(ISBLANK(H6159),"Unknown",H6159)</f>
        <v>45273</v>
      </c>
      <c r="Q6159" s="13">
        <f t="shared" si="500"/>
        <v>3</v>
      </c>
      <c r="R6159" s="13">
        <f t="shared" si="501"/>
        <v>5</v>
      </c>
      <c r="S6159" s="11">
        <f t="shared" si="502"/>
        <v>15</v>
      </c>
    </row>
    <row r="6160" spans="1:19" x14ac:dyDescent="0.3">
      <c r="A6160" t="s">
        <v>6179</v>
      </c>
      <c r="B6160" t="s">
        <v>37</v>
      </c>
      <c r="C6160">
        <v>4</v>
      </c>
      <c r="D6160">
        <v>3</v>
      </c>
      <c r="E6160">
        <v>12</v>
      </c>
      <c r="F6160" t="s">
        <v>10</v>
      </c>
      <c r="H6160" s="1">
        <v>45205</v>
      </c>
      <c r="J6160" s="8" t="str">
        <f>IF(ISBLANK(B6160),"Unknown",B6160)</f>
        <v>Juice</v>
      </c>
      <c r="K6160" s="5">
        <f t="shared" si="498"/>
        <v>4</v>
      </c>
      <c r="L6160" s="5">
        <f t="shared" si="498"/>
        <v>3</v>
      </c>
      <c r="M6160" s="5">
        <f t="shared" si="499"/>
        <v>12</v>
      </c>
      <c r="N6160" s="8" t="str">
        <f>IF(ISBLANK(F6160),"Unknown",F6160)</f>
        <v>Credit Card</v>
      </c>
      <c r="O6160" s="8" t="str">
        <f>IF(ISBLANK(G6160),"Unknown",G6160)</f>
        <v>Unknown</v>
      </c>
      <c r="P6160" s="6">
        <f>IF(ISBLANK(H6160),"Unknown",H6160)</f>
        <v>45205</v>
      </c>
      <c r="Q6160" s="13">
        <f t="shared" si="500"/>
        <v>4</v>
      </c>
      <c r="R6160" s="13">
        <f t="shared" si="501"/>
        <v>3</v>
      </c>
      <c r="S6160" s="11">
        <f t="shared" si="502"/>
        <v>12</v>
      </c>
    </row>
    <row r="6161" spans="1:19" x14ac:dyDescent="0.3">
      <c r="A6161" t="s">
        <v>6180</v>
      </c>
      <c r="B6161" t="s">
        <v>26</v>
      </c>
      <c r="C6161">
        <v>1</v>
      </c>
      <c r="D6161">
        <v>4</v>
      </c>
      <c r="E6161">
        <v>4</v>
      </c>
      <c r="F6161" t="s">
        <v>10</v>
      </c>
      <c r="G6161" t="s">
        <v>11</v>
      </c>
      <c r="H6161" s="1">
        <v>45277</v>
      </c>
      <c r="J6161" s="8" t="str">
        <f>IF(ISBLANK(B6161),"Unknown",B6161)</f>
        <v>Sandwich</v>
      </c>
      <c r="K6161" s="5">
        <f t="shared" si="498"/>
        <v>1</v>
      </c>
      <c r="L6161" s="5">
        <f t="shared" si="498"/>
        <v>4</v>
      </c>
      <c r="M6161" s="5">
        <f t="shared" si="499"/>
        <v>4</v>
      </c>
      <c r="N6161" s="8" t="str">
        <f>IF(ISBLANK(F6161),"Unknown",F6161)</f>
        <v>Credit Card</v>
      </c>
      <c r="O6161" s="8" t="str">
        <f>IF(ISBLANK(G6161),"Unknown",G6161)</f>
        <v>Takeaway</v>
      </c>
      <c r="P6161" s="6">
        <f>IF(ISBLANK(H6161),"Unknown",H6161)</f>
        <v>45277</v>
      </c>
      <c r="Q6161" s="13">
        <f t="shared" si="500"/>
        <v>1</v>
      </c>
      <c r="R6161" s="13">
        <f t="shared" si="501"/>
        <v>4</v>
      </c>
      <c r="S6161" s="11">
        <f t="shared" si="502"/>
        <v>4</v>
      </c>
    </row>
    <row r="6162" spans="1:19" x14ac:dyDescent="0.3">
      <c r="A6162" t="s">
        <v>6181</v>
      </c>
      <c r="B6162" t="s">
        <v>17</v>
      </c>
      <c r="C6162">
        <v>1</v>
      </c>
      <c r="D6162">
        <v>1</v>
      </c>
      <c r="E6162">
        <v>1</v>
      </c>
      <c r="F6162" t="s">
        <v>21</v>
      </c>
      <c r="G6162" t="s">
        <v>11</v>
      </c>
      <c r="H6162" s="1">
        <v>45000</v>
      </c>
      <c r="J6162" s="8" t="str">
        <f>IF(ISBLANK(B6162),"Unknown",B6162)</f>
        <v>Cookie</v>
      </c>
      <c r="K6162" s="5">
        <f t="shared" si="498"/>
        <v>1</v>
      </c>
      <c r="L6162" s="5">
        <f t="shared" si="498"/>
        <v>1</v>
      </c>
      <c r="M6162" s="5">
        <f t="shared" si="499"/>
        <v>1</v>
      </c>
      <c r="N6162" s="8" t="str">
        <f>IF(ISBLANK(F6162),"Unknown",F6162)</f>
        <v>Digital Wallet</v>
      </c>
      <c r="O6162" s="8" t="str">
        <f>IF(ISBLANK(G6162),"Unknown",G6162)</f>
        <v>Takeaway</v>
      </c>
      <c r="P6162" s="6">
        <f>IF(ISBLANK(H6162),"Unknown",H6162)</f>
        <v>45000</v>
      </c>
      <c r="Q6162" s="13">
        <f t="shared" si="500"/>
        <v>1</v>
      </c>
      <c r="R6162" s="13">
        <f t="shared" si="501"/>
        <v>1</v>
      </c>
      <c r="S6162" s="11">
        <f t="shared" si="502"/>
        <v>1</v>
      </c>
    </row>
    <row r="6163" spans="1:19" x14ac:dyDescent="0.3">
      <c r="A6163" t="s">
        <v>6182</v>
      </c>
      <c r="B6163" t="s">
        <v>13</v>
      </c>
      <c r="C6163">
        <v>1</v>
      </c>
      <c r="D6163">
        <v>3</v>
      </c>
      <c r="E6163">
        <v>3</v>
      </c>
      <c r="F6163" t="s">
        <v>14</v>
      </c>
      <c r="G6163" t="s">
        <v>11</v>
      </c>
      <c r="H6163" s="1">
        <v>45190</v>
      </c>
      <c r="J6163" s="8" t="str">
        <f>IF(ISBLANK(B6163),"Unknown",B6163)</f>
        <v>Cake</v>
      </c>
      <c r="K6163" s="5">
        <f t="shared" si="498"/>
        <v>1</v>
      </c>
      <c r="L6163" s="5">
        <f t="shared" si="498"/>
        <v>3</v>
      </c>
      <c r="M6163" s="5">
        <f t="shared" si="499"/>
        <v>3</v>
      </c>
      <c r="N6163" s="8" t="str">
        <f>IF(ISBLANK(F6163),"Unknown",F6163)</f>
        <v>Cash</v>
      </c>
      <c r="O6163" s="8" t="str">
        <f>IF(ISBLANK(G6163),"Unknown",G6163)</f>
        <v>Takeaway</v>
      </c>
      <c r="P6163" s="6">
        <f>IF(ISBLANK(H6163),"Unknown",H6163)</f>
        <v>45190</v>
      </c>
      <c r="Q6163" s="13">
        <f t="shared" si="500"/>
        <v>1</v>
      </c>
      <c r="R6163" s="13">
        <f t="shared" si="501"/>
        <v>3</v>
      </c>
      <c r="S6163" s="11">
        <f t="shared" si="502"/>
        <v>3</v>
      </c>
    </row>
    <row r="6164" spans="1:19" x14ac:dyDescent="0.3">
      <c r="A6164" t="s">
        <v>6183</v>
      </c>
      <c r="B6164" t="s">
        <v>17</v>
      </c>
      <c r="C6164">
        <v>4</v>
      </c>
      <c r="D6164">
        <v>1</v>
      </c>
      <c r="E6164">
        <v>4</v>
      </c>
      <c r="G6164" t="s">
        <v>11</v>
      </c>
      <c r="H6164" s="1">
        <v>45203</v>
      </c>
      <c r="J6164" s="8" t="str">
        <f>IF(ISBLANK(B6164),"Unknown",B6164)</f>
        <v>Cookie</v>
      </c>
      <c r="K6164" s="5">
        <f t="shared" si="498"/>
        <v>4</v>
      </c>
      <c r="L6164" s="5">
        <f t="shared" si="498"/>
        <v>1</v>
      </c>
      <c r="M6164" s="5">
        <f t="shared" si="499"/>
        <v>4</v>
      </c>
      <c r="N6164" s="8" t="str">
        <f>IF(ISBLANK(F6164),"Unknown",F6164)</f>
        <v>Unknown</v>
      </c>
      <c r="O6164" s="8" t="str">
        <f>IF(ISBLANK(G6164),"Unknown",G6164)</f>
        <v>Takeaway</v>
      </c>
      <c r="P6164" s="6">
        <f>IF(ISBLANK(H6164),"Unknown",H6164)</f>
        <v>45203</v>
      </c>
      <c r="Q6164" s="13">
        <f t="shared" si="500"/>
        <v>4</v>
      </c>
      <c r="R6164" s="13">
        <f t="shared" si="501"/>
        <v>1</v>
      </c>
      <c r="S6164" s="11">
        <f t="shared" si="502"/>
        <v>4</v>
      </c>
    </row>
    <row r="6165" spans="1:19" x14ac:dyDescent="0.3">
      <c r="A6165" t="s">
        <v>6184</v>
      </c>
      <c r="B6165" t="s">
        <v>17</v>
      </c>
      <c r="C6165">
        <v>1</v>
      </c>
      <c r="D6165">
        <v>1</v>
      </c>
      <c r="E6165">
        <v>1</v>
      </c>
      <c r="F6165" t="s">
        <v>21</v>
      </c>
      <c r="H6165" s="1">
        <v>45113</v>
      </c>
      <c r="J6165" s="8" t="str">
        <f>IF(ISBLANK(B6165),"Unknown",B6165)</f>
        <v>Cookie</v>
      </c>
      <c r="K6165" s="5">
        <f t="shared" si="498"/>
        <v>1</v>
      </c>
      <c r="L6165" s="5">
        <f t="shared" si="498"/>
        <v>1</v>
      </c>
      <c r="M6165" s="5">
        <f t="shared" si="499"/>
        <v>1</v>
      </c>
      <c r="N6165" s="8" t="str">
        <f>IF(ISBLANK(F6165),"Unknown",F6165)</f>
        <v>Digital Wallet</v>
      </c>
      <c r="O6165" s="8" t="str">
        <f>IF(ISBLANK(G6165),"Unknown",G6165)</f>
        <v>Unknown</v>
      </c>
      <c r="P6165" s="6">
        <f>IF(ISBLANK(H6165),"Unknown",H6165)</f>
        <v>45113</v>
      </c>
      <c r="Q6165" s="13">
        <f t="shared" si="500"/>
        <v>1</v>
      </c>
      <c r="R6165" s="13">
        <f t="shared" si="501"/>
        <v>1</v>
      </c>
      <c r="S6165" s="11">
        <f t="shared" si="502"/>
        <v>1</v>
      </c>
    </row>
    <row r="6166" spans="1:19" x14ac:dyDescent="0.3">
      <c r="A6166" t="s">
        <v>6185</v>
      </c>
      <c r="B6166" t="s">
        <v>19</v>
      </c>
      <c r="C6166">
        <v>2</v>
      </c>
      <c r="D6166">
        <v>5</v>
      </c>
      <c r="E6166">
        <v>10</v>
      </c>
      <c r="F6166" t="s">
        <v>14</v>
      </c>
      <c r="G6166" t="s">
        <v>11</v>
      </c>
      <c r="H6166" s="1">
        <v>45286</v>
      </c>
      <c r="J6166" s="8" t="str">
        <f>IF(ISBLANK(B6166),"Unknown",B6166)</f>
        <v>Salad</v>
      </c>
      <c r="K6166" s="5">
        <f t="shared" si="498"/>
        <v>2</v>
      </c>
      <c r="L6166" s="5">
        <f t="shared" si="498"/>
        <v>5</v>
      </c>
      <c r="M6166" s="5">
        <f t="shared" si="499"/>
        <v>10</v>
      </c>
      <c r="N6166" s="8" t="str">
        <f>IF(ISBLANK(F6166),"Unknown",F6166)</f>
        <v>Cash</v>
      </c>
      <c r="O6166" s="8" t="str">
        <f>IF(ISBLANK(G6166),"Unknown",G6166)</f>
        <v>Takeaway</v>
      </c>
      <c r="P6166" s="6">
        <f>IF(ISBLANK(H6166),"Unknown",H6166)</f>
        <v>45286</v>
      </c>
      <c r="Q6166" s="13">
        <f t="shared" si="500"/>
        <v>2</v>
      </c>
      <c r="R6166" s="13">
        <f t="shared" si="501"/>
        <v>5</v>
      </c>
      <c r="S6166" s="11">
        <f t="shared" si="502"/>
        <v>10</v>
      </c>
    </row>
    <row r="6167" spans="1:19" x14ac:dyDescent="0.3">
      <c r="A6167" t="s">
        <v>6186</v>
      </c>
      <c r="B6167" t="s">
        <v>26</v>
      </c>
      <c r="C6167">
        <v>2</v>
      </c>
      <c r="D6167">
        <v>4</v>
      </c>
      <c r="E6167">
        <v>8</v>
      </c>
      <c r="F6167" t="s">
        <v>10</v>
      </c>
      <c r="H6167" s="1">
        <v>45117</v>
      </c>
      <c r="J6167" s="8" t="str">
        <f>IF(ISBLANK(B6167),"Unknown",B6167)</f>
        <v>Sandwich</v>
      </c>
      <c r="K6167" s="5">
        <f t="shared" si="498"/>
        <v>2</v>
      </c>
      <c r="L6167" s="5">
        <f t="shared" si="498"/>
        <v>4</v>
      </c>
      <c r="M6167" s="5">
        <f t="shared" si="499"/>
        <v>8</v>
      </c>
      <c r="N6167" s="8" t="str">
        <f>IF(ISBLANK(F6167),"Unknown",F6167)</f>
        <v>Credit Card</v>
      </c>
      <c r="O6167" s="8" t="str">
        <f>IF(ISBLANK(G6167),"Unknown",G6167)</f>
        <v>Unknown</v>
      </c>
      <c r="P6167" s="6">
        <f>IF(ISBLANK(H6167),"Unknown",H6167)</f>
        <v>45117</v>
      </c>
      <c r="Q6167" s="13">
        <f t="shared" si="500"/>
        <v>2</v>
      </c>
      <c r="R6167" s="13">
        <f t="shared" si="501"/>
        <v>4</v>
      </c>
      <c r="S6167" s="11">
        <f t="shared" si="502"/>
        <v>8</v>
      </c>
    </row>
    <row r="6168" spans="1:19" x14ac:dyDescent="0.3">
      <c r="A6168" t="s">
        <v>6187</v>
      </c>
      <c r="B6168" s="7" t="s">
        <v>10024</v>
      </c>
      <c r="C6168">
        <v>2</v>
      </c>
      <c r="D6168">
        <v>3</v>
      </c>
      <c r="E6168">
        <v>6</v>
      </c>
      <c r="F6168" t="s">
        <v>21</v>
      </c>
      <c r="G6168" t="s">
        <v>11</v>
      </c>
      <c r="H6168" s="1">
        <v>45091</v>
      </c>
      <c r="J6168" s="8" t="str">
        <f>IF(ISBLANK(B6168),"Unknown",B6168)</f>
        <v>Unknown</v>
      </c>
      <c r="K6168" s="5">
        <f t="shared" si="498"/>
        <v>2</v>
      </c>
      <c r="L6168" s="5">
        <f t="shared" si="498"/>
        <v>3</v>
      </c>
      <c r="M6168" s="5">
        <f t="shared" si="499"/>
        <v>6</v>
      </c>
      <c r="N6168" s="8" t="str">
        <f>IF(ISBLANK(F6168),"Unknown",F6168)</f>
        <v>Digital Wallet</v>
      </c>
      <c r="O6168" s="8" t="str">
        <f>IF(ISBLANK(G6168),"Unknown",G6168)</f>
        <v>Takeaway</v>
      </c>
      <c r="P6168" s="6">
        <f>IF(ISBLANK(H6168),"Unknown",H6168)</f>
        <v>45091</v>
      </c>
      <c r="Q6168" s="13">
        <f t="shared" si="500"/>
        <v>2</v>
      </c>
      <c r="R6168" s="13">
        <f t="shared" si="501"/>
        <v>3</v>
      </c>
      <c r="S6168" s="11">
        <f t="shared" si="502"/>
        <v>6</v>
      </c>
    </row>
    <row r="6169" spans="1:19" x14ac:dyDescent="0.3">
      <c r="A6169" t="s">
        <v>6188</v>
      </c>
      <c r="B6169" t="s">
        <v>13</v>
      </c>
      <c r="C6169">
        <v>2</v>
      </c>
      <c r="D6169">
        <v>3</v>
      </c>
      <c r="E6169">
        <v>6</v>
      </c>
      <c r="F6169" t="s">
        <v>14</v>
      </c>
      <c r="G6169" t="s">
        <v>11</v>
      </c>
      <c r="H6169" s="1">
        <v>45186</v>
      </c>
      <c r="J6169" s="8" t="str">
        <f>IF(ISBLANK(B6169),"Unknown",B6169)</f>
        <v>Cake</v>
      </c>
      <c r="K6169" s="5">
        <f t="shared" si="498"/>
        <v>2</v>
      </c>
      <c r="L6169" s="5">
        <f t="shared" si="498"/>
        <v>3</v>
      </c>
      <c r="M6169" s="5">
        <f t="shared" si="499"/>
        <v>6</v>
      </c>
      <c r="N6169" s="8" t="str">
        <f>IF(ISBLANK(F6169),"Unknown",F6169)</f>
        <v>Cash</v>
      </c>
      <c r="O6169" s="8" t="str">
        <f>IF(ISBLANK(G6169),"Unknown",G6169)</f>
        <v>Takeaway</v>
      </c>
      <c r="P6169" s="6">
        <f>IF(ISBLANK(H6169),"Unknown",H6169)</f>
        <v>45186</v>
      </c>
      <c r="Q6169" s="13">
        <f t="shared" si="500"/>
        <v>2</v>
      </c>
      <c r="R6169" s="13">
        <f t="shared" si="501"/>
        <v>3</v>
      </c>
      <c r="S6169" s="11">
        <f t="shared" si="502"/>
        <v>6</v>
      </c>
    </row>
    <row r="6170" spans="1:19" x14ac:dyDescent="0.3">
      <c r="A6170" t="s">
        <v>6189</v>
      </c>
      <c r="B6170" t="s">
        <v>26</v>
      </c>
      <c r="C6170">
        <v>2</v>
      </c>
      <c r="D6170">
        <v>4</v>
      </c>
      <c r="E6170">
        <v>8</v>
      </c>
      <c r="F6170" t="s">
        <v>21</v>
      </c>
      <c r="H6170" s="1">
        <v>44990</v>
      </c>
      <c r="J6170" s="8" t="str">
        <f>IF(ISBLANK(B6170),"Unknown",B6170)</f>
        <v>Sandwich</v>
      </c>
      <c r="K6170" s="5">
        <f t="shared" si="498"/>
        <v>2</v>
      </c>
      <c r="L6170" s="5">
        <f t="shared" si="498"/>
        <v>4</v>
      </c>
      <c r="M6170" s="5">
        <f t="shared" si="499"/>
        <v>8</v>
      </c>
      <c r="N6170" s="8" t="str">
        <f>IF(ISBLANK(F6170),"Unknown",F6170)</f>
        <v>Digital Wallet</v>
      </c>
      <c r="O6170" s="8" t="str">
        <f>IF(ISBLANK(G6170),"Unknown",G6170)</f>
        <v>Unknown</v>
      </c>
      <c r="P6170" s="6">
        <f>IF(ISBLANK(H6170),"Unknown",H6170)</f>
        <v>44990</v>
      </c>
      <c r="Q6170" s="13">
        <f t="shared" si="500"/>
        <v>2</v>
      </c>
      <c r="R6170" s="13">
        <f t="shared" si="501"/>
        <v>4</v>
      </c>
      <c r="S6170" s="11">
        <f t="shared" si="502"/>
        <v>8</v>
      </c>
    </row>
    <row r="6171" spans="1:19" x14ac:dyDescent="0.3">
      <c r="A6171" t="s">
        <v>6190</v>
      </c>
      <c r="B6171" t="s">
        <v>13</v>
      </c>
      <c r="C6171">
        <v>4</v>
      </c>
      <c r="D6171">
        <v>3</v>
      </c>
      <c r="E6171">
        <v>12</v>
      </c>
      <c r="F6171" t="s">
        <v>14</v>
      </c>
      <c r="H6171" s="1">
        <v>45075</v>
      </c>
      <c r="J6171" s="8" t="str">
        <f>IF(ISBLANK(B6171),"Unknown",B6171)</f>
        <v>Cake</v>
      </c>
      <c r="K6171" s="5">
        <f t="shared" si="498"/>
        <v>4</v>
      </c>
      <c r="L6171" s="5">
        <f t="shared" si="498"/>
        <v>3</v>
      </c>
      <c r="M6171" s="5">
        <f t="shared" si="499"/>
        <v>12</v>
      </c>
      <c r="N6171" s="8" t="str">
        <f>IF(ISBLANK(F6171),"Unknown",F6171)</f>
        <v>Cash</v>
      </c>
      <c r="O6171" s="8" t="str">
        <f>IF(ISBLANK(G6171),"Unknown",G6171)</f>
        <v>Unknown</v>
      </c>
      <c r="P6171" s="6">
        <f>IF(ISBLANK(H6171),"Unknown",H6171)</f>
        <v>45075</v>
      </c>
      <c r="Q6171" s="13">
        <f t="shared" si="500"/>
        <v>4</v>
      </c>
      <c r="R6171" s="13">
        <f t="shared" si="501"/>
        <v>3</v>
      </c>
      <c r="S6171" s="11">
        <f t="shared" si="502"/>
        <v>12</v>
      </c>
    </row>
    <row r="6172" spans="1:19" x14ac:dyDescent="0.3">
      <c r="A6172" t="s">
        <v>6191</v>
      </c>
      <c r="B6172" t="s">
        <v>37</v>
      </c>
      <c r="C6172">
        <v>2</v>
      </c>
      <c r="D6172">
        <v>3</v>
      </c>
      <c r="E6172">
        <v>6</v>
      </c>
      <c r="F6172" t="s">
        <v>21</v>
      </c>
      <c r="G6172" t="s">
        <v>15</v>
      </c>
      <c r="H6172" s="1">
        <v>44957</v>
      </c>
      <c r="J6172" s="8" t="str">
        <f>IF(ISBLANK(B6172),"Unknown",B6172)</f>
        <v>Juice</v>
      </c>
      <c r="K6172" s="5">
        <f t="shared" si="498"/>
        <v>2</v>
      </c>
      <c r="L6172" s="5">
        <f t="shared" si="498"/>
        <v>3</v>
      </c>
      <c r="M6172" s="5">
        <f t="shared" si="499"/>
        <v>6</v>
      </c>
      <c r="N6172" s="8" t="str">
        <f>IF(ISBLANK(F6172),"Unknown",F6172)</f>
        <v>Digital Wallet</v>
      </c>
      <c r="O6172" s="8" t="str">
        <f>IF(ISBLANK(G6172),"Unknown",G6172)</f>
        <v>In-store</v>
      </c>
      <c r="P6172" s="6">
        <f>IF(ISBLANK(H6172),"Unknown",H6172)</f>
        <v>44957</v>
      </c>
      <c r="Q6172" s="13">
        <f t="shared" si="500"/>
        <v>2</v>
      </c>
      <c r="R6172" s="13">
        <f t="shared" si="501"/>
        <v>3</v>
      </c>
      <c r="S6172" s="11">
        <f t="shared" si="502"/>
        <v>6</v>
      </c>
    </row>
    <row r="6173" spans="1:19" x14ac:dyDescent="0.3">
      <c r="A6173" t="s">
        <v>6192</v>
      </c>
      <c r="B6173" s="7" t="s">
        <v>10024</v>
      </c>
      <c r="C6173">
        <v>1</v>
      </c>
      <c r="D6173">
        <v>4</v>
      </c>
      <c r="E6173" s="7" t="s">
        <v>10024</v>
      </c>
      <c r="F6173" t="s">
        <v>10</v>
      </c>
      <c r="G6173" t="s">
        <v>11</v>
      </c>
      <c r="H6173" s="1">
        <v>45206</v>
      </c>
      <c r="J6173" s="8" t="str">
        <f>IF(ISBLANK(B6173),"Unknown",B6173)</f>
        <v>Unknown</v>
      </c>
      <c r="K6173" s="5">
        <f t="shared" si="498"/>
        <v>1</v>
      </c>
      <c r="L6173" s="5">
        <f t="shared" si="498"/>
        <v>4</v>
      </c>
      <c r="M6173" s="5" t="str">
        <f t="shared" si="499"/>
        <v>Unknown</v>
      </c>
      <c r="N6173" s="8" t="str">
        <f>IF(ISBLANK(F6173),"Unknown",F6173)</f>
        <v>Credit Card</v>
      </c>
      <c r="O6173" s="8" t="str">
        <f>IF(ISBLANK(G6173),"Unknown",G6173)</f>
        <v>Takeaway</v>
      </c>
      <c r="P6173" s="6">
        <f>IF(ISBLANK(H6173),"Unknown",H6173)</f>
        <v>45206</v>
      </c>
      <c r="Q6173" s="13">
        <f t="shared" si="500"/>
        <v>1</v>
      </c>
      <c r="R6173" s="13">
        <f t="shared" si="501"/>
        <v>4</v>
      </c>
      <c r="S6173" s="11">
        <f t="shared" si="502"/>
        <v>4</v>
      </c>
    </row>
    <row r="6174" spans="1:19" x14ac:dyDescent="0.3">
      <c r="A6174" t="s">
        <v>6193</v>
      </c>
      <c r="B6174" t="s">
        <v>17</v>
      </c>
      <c r="C6174">
        <v>4</v>
      </c>
      <c r="D6174">
        <v>1</v>
      </c>
      <c r="E6174">
        <v>4</v>
      </c>
      <c r="F6174" t="s">
        <v>10</v>
      </c>
      <c r="G6174" t="s">
        <v>15</v>
      </c>
      <c r="H6174" s="1">
        <v>45267</v>
      </c>
      <c r="J6174" s="8" t="str">
        <f>IF(ISBLANK(B6174),"Unknown",B6174)</f>
        <v>Cookie</v>
      </c>
      <c r="K6174" s="5">
        <f t="shared" si="498"/>
        <v>4</v>
      </c>
      <c r="L6174" s="5">
        <f t="shared" si="498"/>
        <v>1</v>
      </c>
      <c r="M6174" s="5">
        <f t="shared" si="499"/>
        <v>4</v>
      </c>
      <c r="N6174" s="8" t="str">
        <f>IF(ISBLANK(F6174),"Unknown",F6174)</f>
        <v>Credit Card</v>
      </c>
      <c r="O6174" s="8" t="str">
        <f>IF(ISBLANK(G6174),"Unknown",G6174)</f>
        <v>In-store</v>
      </c>
      <c r="P6174" s="6">
        <f>IF(ISBLANK(H6174),"Unknown",H6174)</f>
        <v>45267</v>
      </c>
      <c r="Q6174" s="13">
        <f t="shared" si="500"/>
        <v>4</v>
      </c>
      <c r="R6174" s="13">
        <f t="shared" si="501"/>
        <v>1</v>
      </c>
      <c r="S6174" s="11">
        <f t="shared" si="502"/>
        <v>4</v>
      </c>
    </row>
    <row r="6175" spans="1:19" x14ac:dyDescent="0.3">
      <c r="A6175" t="s">
        <v>6194</v>
      </c>
      <c r="B6175" t="s">
        <v>9</v>
      </c>
      <c r="C6175">
        <v>1</v>
      </c>
      <c r="D6175">
        <v>2</v>
      </c>
      <c r="E6175">
        <v>2</v>
      </c>
      <c r="H6175" s="1">
        <v>44997</v>
      </c>
      <c r="J6175" s="8" t="str">
        <f>IF(ISBLANK(B6175),"Unknown",B6175)</f>
        <v>Coffee</v>
      </c>
      <c r="K6175" s="5">
        <f t="shared" si="498"/>
        <v>1</v>
      </c>
      <c r="L6175" s="5">
        <f t="shared" si="498"/>
        <v>2</v>
      </c>
      <c r="M6175" s="5">
        <f t="shared" si="499"/>
        <v>2</v>
      </c>
      <c r="N6175" s="8" t="str">
        <f>IF(ISBLANK(F6175),"Unknown",F6175)</f>
        <v>Unknown</v>
      </c>
      <c r="O6175" s="8" t="str">
        <f>IF(ISBLANK(G6175),"Unknown",G6175)</f>
        <v>Unknown</v>
      </c>
      <c r="P6175" s="6">
        <f>IF(ISBLANK(H6175),"Unknown",H6175)</f>
        <v>44997</v>
      </c>
      <c r="Q6175" s="13">
        <f t="shared" si="500"/>
        <v>1</v>
      </c>
      <c r="R6175" s="13">
        <f t="shared" si="501"/>
        <v>2</v>
      </c>
      <c r="S6175" s="11">
        <f t="shared" si="502"/>
        <v>2</v>
      </c>
    </row>
    <row r="6176" spans="1:19" x14ac:dyDescent="0.3">
      <c r="A6176" t="s">
        <v>6195</v>
      </c>
      <c r="B6176" t="s">
        <v>19</v>
      </c>
      <c r="C6176">
        <v>1</v>
      </c>
      <c r="D6176">
        <v>5</v>
      </c>
      <c r="E6176" s="7" t="s">
        <v>10024</v>
      </c>
      <c r="F6176" t="s">
        <v>21</v>
      </c>
      <c r="H6176" s="1">
        <v>45023</v>
      </c>
      <c r="J6176" s="8" t="str">
        <f>IF(ISBLANK(B6176),"Unknown",B6176)</f>
        <v>Salad</v>
      </c>
      <c r="K6176" s="5">
        <f t="shared" si="498"/>
        <v>1</v>
      </c>
      <c r="L6176" s="5">
        <f t="shared" si="498"/>
        <v>5</v>
      </c>
      <c r="M6176" s="5" t="str">
        <f t="shared" si="499"/>
        <v>Unknown</v>
      </c>
      <c r="N6176" s="8" t="str">
        <f>IF(ISBLANK(F6176),"Unknown",F6176)</f>
        <v>Digital Wallet</v>
      </c>
      <c r="O6176" s="8" t="str">
        <f>IF(ISBLANK(G6176),"Unknown",G6176)</f>
        <v>Unknown</v>
      </c>
      <c r="P6176" s="6">
        <f>IF(ISBLANK(H6176),"Unknown",H6176)</f>
        <v>45023</v>
      </c>
      <c r="Q6176" s="13">
        <f t="shared" si="500"/>
        <v>1</v>
      </c>
      <c r="R6176" s="13">
        <f t="shared" si="501"/>
        <v>5</v>
      </c>
      <c r="S6176" s="11">
        <f t="shared" si="502"/>
        <v>5</v>
      </c>
    </row>
    <row r="6177" spans="1:19" x14ac:dyDescent="0.3">
      <c r="A6177" t="s">
        <v>6196</v>
      </c>
      <c r="B6177" t="s">
        <v>13</v>
      </c>
      <c r="C6177">
        <v>4</v>
      </c>
      <c r="D6177">
        <v>3</v>
      </c>
      <c r="E6177">
        <v>12</v>
      </c>
      <c r="F6177" t="s">
        <v>21</v>
      </c>
      <c r="H6177" s="1">
        <v>45165</v>
      </c>
      <c r="J6177" s="8" t="str">
        <f>IF(ISBLANK(B6177),"Unknown",B6177)</f>
        <v>Cake</v>
      </c>
      <c r="K6177" s="5">
        <f t="shared" si="498"/>
        <v>4</v>
      </c>
      <c r="L6177" s="5">
        <f t="shared" si="498"/>
        <v>3</v>
      </c>
      <c r="M6177" s="5">
        <f t="shared" si="499"/>
        <v>12</v>
      </c>
      <c r="N6177" s="8" t="str">
        <f>IF(ISBLANK(F6177),"Unknown",F6177)</f>
        <v>Digital Wallet</v>
      </c>
      <c r="O6177" s="8" t="str">
        <f>IF(ISBLANK(G6177),"Unknown",G6177)</f>
        <v>Unknown</v>
      </c>
      <c r="P6177" s="6">
        <f>IF(ISBLANK(H6177),"Unknown",H6177)</f>
        <v>45165</v>
      </c>
      <c r="Q6177" s="13">
        <f t="shared" si="500"/>
        <v>4</v>
      </c>
      <c r="R6177" s="13">
        <f t="shared" si="501"/>
        <v>3</v>
      </c>
      <c r="S6177" s="11">
        <f t="shared" si="502"/>
        <v>12</v>
      </c>
    </row>
    <row r="6178" spans="1:19" x14ac:dyDescent="0.3">
      <c r="A6178" t="s">
        <v>6197</v>
      </c>
      <c r="B6178" s="7" t="s">
        <v>10024</v>
      </c>
      <c r="C6178">
        <v>3</v>
      </c>
      <c r="D6178">
        <v>1</v>
      </c>
      <c r="E6178">
        <v>3</v>
      </c>
      <c r="F6178" t="s">
        <v>14</v>
      </c>
      <c r="H6178" s="1">
        <v>45114</v>
      </c>
      <c r="J6178" s="8" t="str">
        <f>IF(ISBLANK(B6178),"Unknown",B6178)</f>
        <v>Unknown</v>
      </c>
      <c r="K6178" s="5">
        <f t="shared" si="498"/>
        <v>3</v>
      </c>
      <c r="L6178" s="5">
        <f t="shared" si="498"/>
        <v>1</v>
      </c>
      <c r="M6178" s="5">
        <f t="shared" si="499"/>
        <v>3</v>
      </c>
      <c r="N6178" s="8" t="str">
        <f>IF(ISBLANK(F6178),"Unknown",F6178)</f>
        <v>Cash</v>
      </c>
      <c r="O6178" s="8" t="str">
        <f>IF(ISBLANK(G6178),"Unknown",G6178)</f>
        <v>Unknown</v>
      </c>
      <c r="P6178" s="6">
        <f>IF(ISBLANK(H6178),"Unknown",H6178)</f>
        <v>45114</v>
      </c>
      <c r="Q6178" s="13">
        <f t="shared" si="500"/>
        <v>3</v>
      </c>
      <c r="R6178" s="13">
        <f t="shared" si="501"/>
        <v>1</v>
      </c>
      <c r="S6178" s="11">
        <f t="shared" si="502"/>
        <v>3</v>
      </c>
    </row>
    <row r="6179" spans="1:19" x14ac:dyDescent="0.3">
      <c r="A6179" t="s">
        <v>6198</v>
      </c>
      <c r="B6179" s="7" t="s">
        <v>10024</v>
      </c>
      <c r="C6179">
        <v>4</v>
      </c>
      <c r="D6179" s="7" t="s">
        <v>10024</v>
      </c>
      <c r="E6179">
        <v>16</v>
      </c>
      <c r="F6179" s="7" t="s">
        <v>10024</v>
      </c>
      <c r="G6179" t="s">
        <v>11</v>
      </c>
      <c r="H6179" s="1">
        <v>45076</v>
      </c>
      <c r="J6179" s="8" t="str">
        <f>IF(ISBLANK(B6179),"Unknown",B6179)</f>
        <v>Unknown</v>
      </c>
      <c r="K6179" s="5">
        <f t="shared" si="498"/>
        <v>4</v>
      </c>
      <c r="L6179" s="5" t="str">
        <f t="shared" si="498"/>
        <v>Unknown</v>
      </c>
      <c r="M6179" s="5">
        <f t="shared" si="499"/>
        <v>16</v>
      </c>
      <c r="N6179" s="8" t="str">
        <f>IF(ISBLANK(F6179),"Unknown",F6179)</f>
        <v>Unknown</v>
      </c>
      <c r="O6179" s="8" t="str">
        <f>IF(ISBLANK(G6179),"Unknown",G6179)</f>
        <v>Takeaway</v>
      </c>
      <c r="P6179" s="6">
        <f>IF(ISBLANK(H6179),"Unknown",H6179)</f>
        <v>45076</v>
      </c>
      <c r="Q6179" s="13">
        <f t="shared" si="500"/>
        <v>4</v>
      </c>
      <c r="R6179" s="13">
        <f t="shared" si="501"/>
        <v>0</v>
      </c>
      <c r="S6179" s="11">
        <f t="shared" si="502"/>
        <v>0</v>
      </c>
    </row>
    <row r="6180" spans="1:19" x14ac:dyDescent="0.3">
      <c r="A6180" t="s">
        <v>6199</v>
      </c>
      <c r="B6180" t="s">
        <v>26</v>
      </c>
      <c r="C6180">
        <v>5</v>
      </c>
      <c r="D6180" s="7" t="s">
        <v>10024</v>
      </c>
      <c r="E6180">
        <v>20</v>
      </c>
      <c r="G6180" t="s">
        <v>11</v>
      </c>
      <c r="H6180" s="1">
        <v>45001</v>
      </c>
      <c r="J6180" s="8" t="str">
        <f>IF(ISBLANK(B6180),"Unknown",B6180)</f>
        <v>Sandwich</v>
      </c>
      <c r="K6180" s="5">
        <f t="shared" si="498"/>
        <v>5</v>
      </c>
      <c r="L6180" s="5" t="str">
        <f t="shared" si="498"/>
        <v>Unknown</v>
      </c>
      <c r="M6180" s="5">
        <f t="shared" si="499"/>
        <v>20</v>
      </c>
      <c r="N6180" s="8" t="str">
        <f>IF(ISBLANK(F6180),"Unknown",F6180)</f>
        <v>Unknown</v>
      </c>
      <c r="O6180" s="8" t="str">
        <f>IF(ISBLANK(G6180),"Unknown",G6180)</f>
        <v>Takeaway</v>
      </c>
      <c r="P6180" s="6">
        <f>IF(ISBLANK(H6180),"Unknown",H6180)</f>
        <v>45001</v>
      </c>
      <c r="Q6180" s="13">
        <f t="shared" si="500"/>
        <v>5</v>
      </c>
      <c r="R6180" s="13">
        <f t="shared" si="501"/>
        <v>0</v>
      </c>
      <c r="S6180" s="11">
        <f t="shared" si="502"/>
        <v>0</v>
      </c>
    </row>
    <row r="6181" spans="1:19" x14ac:dyDescent="0.3">
      <c r="A6181" t="s">
        <v>6200</v>
      </c>
      <c r="B6181" t="s">
        <v>13</v>
      </c>
      <c r="C6181">
        <v>4</v>
      </c>
      <c r="D6181">
        <v>3</v>
      </c>
      <c r="E6181">
        <v>12</v>
      </c>
      <c r="F6181" t="s">
        <v>21</v>
      </c>
      <c r="G6181" s="7" t="s">
        <v>10024</v>
      </c>
      <c r="H6181" s="1">
        <v>45248</v>
      </c>
      <c r="J6181" s="8" t="str">
        <f>IF(ISBLANK(B6181),"Unknown",B6181)</f>
        <v>Cake</v>
      </c>
      <c r="K6181" s="5">
        <f t="shared" si="498"/>
        <v>4</v>
      </c>
      <c r="L6181" s="5">
        <f t="shared" si="498"/>
        <v>3</v>
      </c>
      <c r="M6181" s="5">
        <f t="shared" si="499"/>
        <v>12</v>
      </c>
      <c r="N6181" s="8" t="str">
        <f>IF(ISBLANK(F6181),"Unknown",F6181)</f>
        <v>Digital Wallet</v>
      </c>
      <c r="O6181" s="8" t="str">
        <f>IF(ISBLANK(G6181),"Unknown",G6181)</f>
        <v>Unknown</v>
      </c>
      <c r="P6181" s="6">
        <f>IF(ISBLANK(H6181),"Unknown",H6181)</f>
        <v>45248</v>
      </c>
      <c r="Q6181" s="13">
        <f t="shared" si="500"/>
        <v>4</v>
      </c>
      <c r="R6181" s="13">
        <f t="shared" si="501"/>
        <v>3</v>
      </c>
      <c r="S6181" s="11">
        <f t="shared" si="502"/>
        <v>12</v>
      </c>
    </row>
    <row r="6182" spans="1:19" x14ac:dyDescent="0.3">
      <c r="A6182" t="s">
        <v>6201</v>
      </c>
      <c r="B6182" t="s">
        <v>9</v>
      </c>
      <c r="C6182">
        <v>2</v>
      </c>
      <c r="D6182">
        <v>2</v>
      </c>
      <c r="E6182">
        <v>4</v>
      </c>
      <c r="G6182" s="7" t="s">
        <v>10024</v>
      </c>
      <c r="H6182" s="1">
        <v>45240</v>
      </c>
      <c r="J6182" s="8" t="str">
        <f>IF(ISBLANK(B6182),"Unknown",B6182)</f>
        <v>Coffee</v>
      </c>
      <c r="K6182" s="5">
        <f t="shared" si="498"/>
        <v>2</v>
      </c>
      <c r="L6182" s="5">
        <f t="shared" si="498"/>
        <v>2</v>
      </c>
      <c r="M6182" s="5">
        <f t="shared" si="499"/>
        <v>4</v>
      </c>
      <c r="N6182" s="8" t="str">
        <f>IF(ISBLANK(F6182),"Unknown",F6182)</f>
        <v>Unknown</v>
      </c>
      <c r="O6182" s="8" t="str">
        <f>IF(ISBLANK(G6182),"Unknown",G6182)</f>
        <v>Unknown</v>
      </c>
      <c r="P6182" s="6">
        <f>IF(ISBLANK(H6182),"Unknown",H6182)</f>
        <v>45240</v>
      </c>
      <c r="Q6182" s="13">
        <f t="shared" si="500"/>
        <v>2</v>
      </c>
      <c r="R6182" s="13">
        <f t="shared" si="501"/>
        <v>2</v>
      </c>
      <c r="S6182" s="11">
        <f t="shared" si="502"/>
        <v>4</v>
      </c>
    </row>
    <row r="6183" spans="1:19" x14ac:dyDescent="0.3">
      <c r="A6183" t="s">
        <v>6202</v>
      </c>
      <c r="B6183" t="s">
        <v>17</v>
      </c>
      <c r="C6183">
        <v>2</v>
      </c>
      <c r="D6183">
        <v>1</v>
      </c>
      <c r="E6183">
        <v>2</v>
      </c>
      <c r="G6183" t="s">
        <v>15</v>
      </c>
      <c r="H6183" s="1">
        <v>45229</v>
      </c>
      <c r="J6183" s="8" t="str">
        <f>IF(ISBLANK(B6183),"Unknown",B6183)</f>
        <v>Cookie</v>
      </c>
      <c r="K6183" s="5">
        <f t="shared" si="498"/>
        <v>2</v>
      </c>
      <c r="L6183" s="5">
        <f t="shared" si="498"/>
        <v>1</v>
      </c>
      <c r="M6183" s="5">
        <f t="shared" si="499"/>
        <v>2</v>
      </c>
      <c r="N6183" s="8" t="str">
        <f>IF(ISBLANK(F6183),"Unknown",F6183)</f>
        <v>Unknown</v>
      </c>
      <c r="O6183" s="8" t="str">
        <f>IF(ISBLANK(G6183),"Unknown",G6183)</f>
        <v>In-store</v>
      </c>
      <c r="P6183" s="6">
        <f>IF(ISBLANK(H6183),"Unknown",H6183)</f>
        <v>45229</v>
      </c>
      <c r="Q6183" s="13">
        <f t="shared" si="500"/>
        <v>2</v>
      </c>
      <c r="R6183" s="13">
        <f t="shared" si="501"/>
        <v>1</v>
      </c>
      <c r="S6183" s="11">
        <f t="shared" si="502"/>
        <v>2</v>
      </c>
    </row>
    <row r="6184" spans="1:19" x14ac:dyDescent="0.3">
      <c r="A6184" t="s">
        <v>6203</v>
      </c>
      <c r="B6184" t="s">
        <v>9</v>
      </c>
      <c r="C6184">
        <v>1</v>
      </c>
      <c r="D6184">
        <v>2</v>
      </c>
      <c r="E6184">
        <v>2</v>
      </c>
      <c r="F6184" t="s">
        <v>21</v>
      </c>
      <c r="G6184" t="s">
        <v>11</v>
      </c>
      <c r="H6184" s="1">
        <v>45232</v>
      </c>
      <c r="J6184" s="8" t="str">
        <f>IF(ISBLANK(B6184),"Unknown",B6184)</f>
        <v>Coffee</v>
      </c>
      <c r="K6184" s="5">
        <f t="shared" si="498"/>
        <v>1</v>
      </c>
      <c r="L6184" s="5">
        <f t="shared" si="498"/>
        <v>2</v>
      </c>
      <c r="M6184" s="5">
        <f t="shared" si="499"/>
        <v>2</v>
      </c>
      <c r="N6184" s="8" t="str">
        <f>IF(ISBLANK(F6184),"Unknown",F6184)</f>
        <v>Digital Wallet</v>
      </c>
      <c r="O6184" s="8" t="str">
        <f>IF(ISBLANK(G6184),"Unknown",G6184)</f>
        <v>Takeaway</v>
      </c>
      <c r="P6184" s="6">
        <f>IF(ISBLANK(H6184),"Unknown",H6184)</f>
        <v>45232</v>
      </c>
      <c r="Q6184" s="13">
        <f t="shared" si="500"/>
        <v>1</v>
      </c>
      <c r="R6184" s="13">
        <f t="shared" si="501"/>
        <v>2</v>
      </c>
      <c r="S6184" s="11">
        <f t="shared" si="502"/>
        <v>2</v>
      </c>
    </row>
    <row r="6185" spans="1:19" x14ac:dyDescent="0.3">
      <c r="A6185" t="s">
        <v>6204</v>
      </c>
      <c r="B6185" t="s">
        <v>63</v>
      </c>
      <c r="C6185">
        <v>1</v>
      </c>
      <c r="D6185">
        <v>1.5</v>
      </c>
      <c r="E6185">
        <v>1.5</v>
      </c>
      <c r="G6185" t="s">
        <v>11</v>
      </c>
      <c r="H6185" s="1">
        <v>45187</v>
      </c>
      <c r="J6185" s="8" t="str">
        <f>IF(ISBLANK(B6185),"Unknown",B6185)</f>
        <v>Tea</v>
      </c>
      <c r="K6185" s="5">
        <f t="shared" si="498"/>
        <v>1</v>
      </c>
      <c r="L6185" s="5">
        <f t="shared" si="498"/>
        <v>1.5</v>
      </c>
      <c r="M6185" s="5">
        <f t="shared" si="499"/>
        <v>1.5</v>
      </c>
      <c r="N6185" s="8" t="str">
        <f>IF(ISBLANK(F6185),"Unknown",F6185)</f>
        <v>Unknown</v>
      </c>
      <c r="O6185" s="8" t="str">
        <f>IF(ISBLANK(G6185),"Unknown",G6185)</f>
        <v>Takeaway</v>
      </c>
      <c r="P6185" s="6">
        <f>IF(ISBLANK(H6185),"Unknown",H6185)</f>
        <v>45187</v>
      </c>
      <c r="Q6185" s="13">
        <f t="shared" si="500"/>
        <v>1</v>
      </c>
      <c r="R6185" s="13">
        <f t="shared" si="501"/>
        <v>1.5</v>
      </c>
      <c r="S6185" s="11">
        <f t="shared" si="502"/>
        <v>1.5</v>
      </c>
    </row>
    <row r="6186" spans="1:19" x14ac:dyDescent="0.3">
      <c r="A6186" t="s">
        <v>6205</v>
      </c>
      <c r="B6186" t="s">
        <v>17</v>
      </c>
      <c r="C6186">
        <v>4</v>
      </c>
      <c r="D6186">
        <v>1</v>
      </c>
      <c r="E6186">
        <v>4</v>
      </c>
      <c r="F6186" t="s">
        <v>21</v>
      </c>
      <c r="G6186" t="s">
        <v>11</v>
      </c>
      <c r="H6186" s="1">
        <v>45009</v>
      </c>
      <c r="J6186" s="8" t="str">
        <f>IF(ISBLANK(B6186),"Unknown",B6186)</f>
        <v>Cookie</v>
      </c>
      <c r="K6186" s="5">
        <f t="shared" si="498"/>
        <v>4</v>
      </c>
      <c r="L6186" s="5">
        <f t="shared" si="498"/>
        <v>1</v>
      </c>
      <c r="M6186" s="5">
        <f t="shared" si="499"/>
        <v>4</v>
      </c>
      <c r="N6186" s="8" t="str">
        <f>IF(ISBLANK(F6186),"Unknown",F6186)</f>
        <v>Digital Wallet</v>
      </c>
      <c r="O6186" s="8" t="str">
        <f>IF(ISBLANK(G6186),"Unknown",G6186)</f>
        <v>Takeaway</v>
      </c>
      <c r="P6186" s="6">
        <f>IF(ISBLANK(H6186),"Unknown",H6186)</f>
        <v>45009</v>
      </c>
      <c r="Q6186" s="13">
        <f t="shared" si="500"/>
        <v>4</v>
      </c>
      <c r="R6186" s="13">
        <f t="shared" si="501"/>
        <v>1</v>
      </c>
      <c r="S6186" s="11">
        <f t="shared" si="502"/>
        <v>4</v>
      </c>
    </row>
    <row r="6187" spans="1:19" x14ac:dyDescent="0.3">
      <c r="A6187" t="s">
        <v>6206</v>
      </c>
      <c r="B6187" t="s">
        <v>63</v>
      </c>
      <c r="C6187">
        <v>2</v>
      </c>
      <c r="D6187">
        <v>1.5</v>
      </c>
      <c r="E6187">
        <v>3</v>
      </c>
      <c r="F6187" t="s">
        <v>14</v>
      </c>
      <c r="H6187" s="1">
        <v>45025</v>
      </c>
      <c r="J6187" s="8" t="str">
        <f>IF(ISBLANK(B6187),"Unknown",B6187)</f>
        <v>Tea</v>
      </c>
      <c r="K6187" s="5">
        <f t="shared" si="498"/>
        <v>2</v>
      </c>
      <c r="L6187" s="5">
        <f t="shared" si="498"/>
        <v>1.5</v>
      </c>
      <c r="M6187" s="5">
        <f t="shared" si="499"/>
        <v>3</v>
      </c>
      <c r="N6187" s="8" t="str">
        <f>IF(ISBLANK(F6187),"Unknown",F6187)</f>
        <v>Cash</v>
      </c>
      <c r="O6187" s="8" t="str">
        <f>IF(ISBLANK(G6187),"Unknown",G6187)</f>
        <v>Unknown</v>
      </c>
      <c r="P6187" s="6">
        <f>IF(ISBLANK(H6187),"Unknown",H6187)</f>
        <v>45025</v>
      </c>
      <c r="Q6187" s="13">
        <f t="shared" si="500"/>
        <v>2</v>
      </c>
      <c r="R6187" s="13">
        <f t="shared" si="501"/>
        <v>1.5</v>
      </c>
      <c r="S6187" s="11">
        <f t="shared" si="502"/>
        <v>3</v>
      </c>
    </row>
    <row r="6188" spans="1:19" x14ac:dyDescent="0.3">
      <c r="A6188" t="s">
        <v>6207</v>
      </c>
      <c r="B6188" t="s">
        <v>19</v>
      </c>
      <c r="C6188">
        <v>4</v>
      </c>
      <c r="D6188">
        <v>5</v>
      </c>
      <c r="E6188">
        <v>20</v>
      </c>
      <c r="F6188" t="s">
        <v>21</v>
      </c>
      <c r="H6188" s="1">
        <v>44934</v>
      </c>
      <c r="J6188" s="8" t="str">
        <f>IF(ISBLANK(B6188),"Unknown",B6188)</f>
        <v>Salad</v>
      </c>
      <c r="K6188" s="5">
        <f t="shared" si="498"/>
        <v>4</v>
      </c>
      <c r="L6188" s="5">
        <f t="shared" si="498"/>
        <v>5</v>
      </c>
      <c r="M6188" s="5">
        <f t="shared" si="499"/>
        <v>20</v>
      </c>
      <c r="N6188" s="8" t="str">
        <f>IF(ISBLANK(F6188),"Unknown",F6188)</f>
        <v>Digital Wallet</v>
      </c>
      <c r="O6188" s="8" t="str">
        <f>IF(ISBLANK(G6188),"Unknown",G6188)</f>
        <v>Unknown</v>
      </c>
      <c r="P6188" s="6">
        <f>IF(ISBLANK(H6188),"Unknown",H6188)</f>
        <v>44934</v>
      </c>
      <c r="Q6188" s="13">
        <f t="shared" si="500"/>
        <v>4</v>
      </c>
      <c r="R6188" s="13">
        <f t="shared" si="501"/>
        <v>5</v>
      </c>
      <c r="S6188" s="11">
        <f t="shared" si="502"/>
        <v>20</v>
      </c>
    </row>
    <row r="6189" spans="1:19" x14ac:dyDescent="0.3">
      <c r="A6189" t="s">
        <v>6208</v>
      </c>
      <c r="B6189" t="s">
        <v>13</v>
      </c>
      <c r="D6189">
        <v>3</v>
      </c>
      <c r="E6189">
        <v>12</v>
      </c>
      <c r="G6189" t="s">
        <v>15</v>
      </c>
      <c r="H6189" s="1">
        <v>45035</v>
      </c>
      <c r="J6189" s="8" t="str">
        <f>IF(ISBLANK(B6189),"Unknown",B6189)</f>
        <v>Cake</v>
      </c>
      <c r="K6189" s="5" t="str">
        <f t="shared" si="498"/>
        <v>0</v>
      </c>
      <c r="L6189" s="5">
        <f t="shared" si="498"/>
        <v>3</v>
      </c>
      <c r="M6189" s="5">
        <f t="shared" si="499"/>
        <v>12</v>
      </c>
      <c r="N6189" s="8" t="str">
        <f>IF(ISBLANK(F6189),"Unknown",F6189)</f>
        <v>Unknown</v>
      </c>
      <c r="O6189" s="8" t="str">
        <f>IF(ISBLANK(G6189),"Unknown",G6189)</f>
        <v>In-store</v>
      </c>
      <c r="P6189" s="6">
        <f>IF(ISBLANK(H6189),"Unknown",H6189)</f>
        <v>45035</v>
      </c>
      <c r="Q6189" s="13" t="str">
        <f t="shared" si="500"/>
        <v>0</v>
      </c>
      <c r="R6189" s="13">
        <f t="shared" si="501"/>
        <v>3</v>
      </c>
      <c r="S6189" s="11">
        <f t="shared" si="502"/>
        <v>0</v>
      </c>
    </row>
    <row r="6190" spans="1:19" x14ac:dyDescent="0.3">
      <c r="A6190" t="s">
        <v>6209</v>
      </c>
      <c r="B6190" t="s">
        <v>63</v>
      </c>
      <c r="C6190">
        <v>5</v>
      </c>
      <c r="D6190">
        <v>1.5</v>
      </c>
      <c r="E6190" s="7" t="s">
        <v>10024</v>
      </c>
      <c r="F6190" t="s">
        <v>14</v>
      </c>
      <c r="H6190" s="1">
        <v>44962</v>
      </c>
      <c r="J6190" s="8" t="str">
        <f>IF(ISBLANK(B6190),"Unknown",B6190)</f>
        <v>Tea</v>
      </c>
      <c r="K6190" s="5">
        <f t="shared" si="498"/>
        <v>5</v>
      </c>
      <c r="L6190" s="5">
        <f t="shared" si="498"/>
        <v>1.5</v>
      </c>
      <c r="M6190" s="5" t="str">
        <f t="shared" si="499"/>
        <v>Unknown</v>
      </c>
      <c r="N6190" s="8" t="str">
        <f>IF(ISBLANK(F6190),"Unknown",F6190)</f>
        <v>Cash</v>
      </c>
      <c r="O6190" s="8" t="str">
        <f>IF(ISBLANK(G6190),"Unknown",G6190)</f>
        <v>Unknown</v>
      </c>
      <c r="P6190" s="6">
        <f>IF(ISBLANK(H6190),"Unknown",H6190)</f>
        <v>44962</v>
      </c>
      <c r="Q6190" s="13">
        <f t="shared" si="500"/>
        <v>5</v>
      </c>
      <c r="R6190" s="13">
        <f t="shared" si="501"/>
        <v>1.5</v>
      </c>
      <c r="S6190" s="11">
        <f t="shared" si="502"/>
        <v>7.5</v>
      </c>
    </row>
    <row r="6191" spans="1:19" x14ac:dyDescent="0.3">
      <c r="A6191" t="s">
        <v>6210</v>
      </c>
      <c r="B6191" t="s">
        <v>19</v>
      </c>
      <c r="C6191">
        <v>2</v>
      </c>
      <c r="D6191">
        <v>5</v>
      </c>
      <c r="E6191">
        <v>10</v>
      </c>
      <c r="F6191" t="s">
        <v>10</v>
      </c>
      <c r="G6191" s="7" t="s">
        <v>10024</v>
      </c>
      <c r="H6191" s="1">
        <v>45271</v>
      </c>
      <c r="J6191" s="8" t="str">
        <f>IF(ISBLANK(B6191),"Unknown",B6191)</f>
        <v>Salad</v>
      </c>
      <c r="K6191" s="5">
        <f t="shared" si="498"/>
        <v>2</v>
      </c>
      <c r="L6191" s="5">
        <f t="shared" si="498"/>
        <v>5</v>
      </c>
      <c r="M6191" s="5">
        <f t="shared" si="499"/>
        <v>10</v>
      </c>
      <c r="N6191" s="8" t="str">
        <f>IF(ISBLANK(F6191),"Unknown",F6191)</f>
        <v>Credit Card</v>
      </c>
      <c r="O6191" s="8" t="str">
        <f>IF(ISBLANK(G6191),"Unknown",G6191)</f>
        <v>Unknown</v>
      </c>
      <c r="P6191" s="6">
        <f>IF(ISBLANK(H6191),"Unknown",H6191)</f>
        <v>45271</v>
      </c>
      <c r="Q6191" s="13">
        <f t="shared" si="500"/>
        <v>2</v>
      </c>
      <c r="R6191" s="13">
        <f t="shared" si="501"/>
        <v>5</v>
      </c>
      <c r="S6191" s="11">
        <f t="shared" si="502"/>
        <v>10</v>
      </c>
    </row>
    <row r="6192" spans="1:19" x14ac:dyDescent="0.3">
      <c r="A6192" t="s">
        <v>6211</v>
      </c>
      <c r="B6192" t="s">
        <v>13</v>
      </c>
      <c r="C6192">
        <v>5</v>
      </c>
      <c r="D6192">
        <v>3</v>
      </c>
      <c r="E6192">
        <v>15</v>
      </c>
      <c r="F6192" t="s">
        <v>10</v>
      </c>
      <c r="G6192" t="s">
        <v>15</v>
      </c>
      <c r="H6192" s="1">
        <v>45142</v>
      </c>
      <c r="J6192" s="8" t="str">
        <f>IF(ISBLANK(B6192),"Unknown",B6192)</f>
        <v>Cake</v>
      </c>
      <c r="K6192" s="5">
        <f t="shared" si="498"/>
        <v>5</v>
      </c>
      <c r="L6192" s="5">
        <f t="shared" si="498"/>
        <v>3</v>
      </c>
      <c r="M6192" s="5">
        <f t="shared" si="499"/>
        <v>15</v>
      </c>
      <c r="N6192" s="8" t="str">
        <f>IF(ISBLANK(F6192),"Unknown",F6192)</f>
        <v>Credit Card</v>
      </c>
      <c r="O6192" s="8" t="str">
        <f>IF(ISBLANK(G6192),"Unknown",G6192)</f>
        <v>In-store</v>
      </c>
      <c r="P6192" s="6">
        <f>IF(ISBLANK(H6192),"Unknown",H6192)</f>
        <v>45142</v>
      </c>
      <c r="Q6192" s="13">
        <f t="shared" si="500"/>
        <v>5</v>
      </c>
      <c r="R6192" s="13">
        <f t="shared" si="501"/>
        <v>3</v>
      </c>
      <c r="S6192" s="11">
        <f t="shared" si="502"/>
        <v>15</v>
      </c>
    </row>
    <row r="6193" spans="1:19" x14ac:dyDescent="0.3">
      <c r="A6193" t="s">
        <v>6212</v>
      </c>
      <c r="B6193" t="s">
        <v>26</v>
      </c>
      <c r="C6193">
        <v>2</v>
      </c>
      <c r="D6193">
        <v>4</v>
      </c>
      <c r="E6193">
        <v>8</v>
      </c>
      <c r="F6193" s="7" t="s">
        <v>10024</v>
      </c>
      <c r="G6193" s="7" t="s">
        <v>10024</v>
      </c>
      <c r="H6193" s="1">
        <v>45010</v>
      </c>
      <c r="J6193" s="8" t="str">
        <f>IF(ISBLANK(B6193),"Unknown",B6193)</f>
        <v>Sandwich</v>
      </c>
      <c r="K6193" s="5">
        <f t="shared" si="498"/>
        <v>2</v>
      </c>
      <c r="L6193" s="5">
        <f t="shared" si="498"/>
        <v>4</v>
      </c>
      <c r="M6193" s="5">
        <f t="shared" si="499"/>
        <v>8</v>
      </c>
      <c r="N6193" s="8" t="str">
        <f>IF(ISBLANK(F6193),"Unknown",F6193)</f>
        <v>Unknown</v>
      </c>
      <c r="O6193" s="8" t="str">
        <f>IF(ISBLANK(G6193),"Unknown",G6193)</f>
        <v>Unknown</v>
      </c>
      <c r="P6193" s="6">
        <f>IF(ISBLANK(H6193),"Unknown",H6193)</f>
        <v>45010</v>
      </c>
      <c r="Q6193" s="13">
        <f t="shared" si="500"/>
        <v>2</v>
      </c>
      <c r="R6193" s="13">
        <f t="shared" si="501"/>
        <v>4</v>
      </c>
      <c r="S6193" s="11">
        <f t="shared" si="502"/>
        <v>8</v>
      </c>
    </row>
    <row r="6194" spans="1:19" x14ac:dyDescent="0.3">
      <c r="A6194" t="s">
        <v>6213</v>
      </c>
      <c r="B6194" s="7" t="s">
        <v>10024</v>
      </c>
      <c r="D6194">
        <v>4</v>
      </c>
      <c r="E6194">
        <v>12</v>
      </c>
      <c r="H6194" s="1">
        <v>45210</v>
      </c>
      <c r="J6194" s="8" t="str">
        <f>IF(ISBLANK(B6194),"Unknown",B6194)</f>
        <v>Unknown</v>
      </c>
      <c r="K6194" s="5" t="str">
        <f t="shared" si="498"/>
        <v>0</v>
      </c>
      <c r="L6194" s="5">
        <f t="shared" si="498"/>
        <v>4</v>
      </c>
      <c r="M6194" s="5">
        <f t="shared" si="499"/>
        <v>12</v>
      </c>
      <c r="N6194" s="8" t="str">
        <f>IF(ISBLANK(F6194),"Unknown",F6194)</f>
        <v>Unknown</v>
      </c>
      <c r="O6194" s="8" t="str">
        <f>IF(ISBLANK(G6194),"Unknown",G6194)</f>
        <v>Unknown</v>
      </c>
      <c r="P6194" s="6">
        <f>IF(ISBLANK(H6194),"Unknown",H6194)</f>
        <v>45210</v>
      </c>
      <c r="Q6194" s="13" t="str">
        <f t="shared" si="500"/>
        <v>0</v>
      </c>
      <c r="R6194" s="13">
        <f t="shared" si="501"/>
        <v>4</v>
      </c>
      <c r="S6194" s="11">
        <f t="shared" si="502"/>
        <v>0</v>
      </c>
    </row>
    <row r="6195" spans="1:19" x14ac:dyDescent="0.3">
      <c r="A6195" t="s">
        <v>6214</v>
      </c>
      <c r="B6195" t="s">
        <v>19</v>
      </c>
      <c r="C6195">
        <v>2</v>
      </c>
      <c r="D6195">
        <v>5</v>
      </c>
      <c r="E6195">
        <v>10</v>
      </c>
      <c r="F6195" t="s">
        <v>10</v>
      </c>
      <c r="H6195" s="1">
        <v>44972</v>
      </c>
      <c r="J6195" s="8" t="str">
        <f>IF(ISBLANK(B6195),"Unknown",B6195)</f>
        <v>Salad</v>
      </c>
      <c r="K6195" s="5">
        <f t="shared" si="498"/>
        <v>2</v>
      </c>
      <c r="L6195" s="5">
        <f t="shared" si="498"/>
        <v>5</v>
      </c>
      <c r="M6195" s="5">
        <f t="shared" si="499"/>
        <v>10</v>
      </c>
      <c r="N6195" s="8" t="str">
        <f>IF(ISBLANK(F6195),"Unknown",F6195)</f>
        <v>Credit Card</v>
      </c>
      <c r="O6195" s="8" t="str">
        <f>IF(ISBLANK(G6195),"Unknown",G6195)</f>
        <v>Unknown</v>
      </c>
      <c r="P6195" s="6">
        <f>IF(ISBLANK(H6195),"Unknown",H6195)</f>
        <v>44972</v>
      </c>
      <c r="Q6195" s="13">
        <f t="shared" si="500"/>
        <v>2</v>
      </c>
      <c r="R6195" s="13">
        <f t="shared" si="501"/>
        <v>5</v>
      </c>
      <c r="S6195" s="11">
        <f t="shared" si="502"/>
        <v>10</v>
      </c>
    </row>
    <row r="6196" spans="1:19" x14ac:dyDescent="0.3">
      <c r="A6196" t="s">
        <v>6215</v>
      </c>
      <c r="B6196" t="s">
        <v>63</v>
      </c>
      <c r="C6196">
        <v>5</v>
      </c>
      <c r="D6196">
        <v>1.5</v>
      </c>
      <c r="E6196">
        <v>7.5</v>
      </c>
      <c r="G6196" t="s">
        <v>15</v>
      </c>
      <c r="H6196" s="1">
        <v>45001</v>
      </c>
      <c r="J6196" s="8" t="str">
        <f>IF(ISBLANK(B6196),"Unknown",B6196)</f>
        <v>Tea</v>
      </c>
      <c r="K6196" s="5">
        <f t="shared" si="498"/>
        <v>5</v>
      </c>
      <c r="L6196" s="5">
        <f t="shared" si="498"/>
        <v>1.5</v>
      </c>
      <c r="M6196" s="5">
        <f t="shared" si="499"/>
        <v>7.5</v>
      </c>
      <c r="N6196" s="8" t="str">
        <f>IF(ISBLANK(F6196),"Unknown",F6196)</f>
        <v>Unknown</v>
      </c>
      <c r="O6196" s="8" t="str">
        <f>IF(ISBLANK(G6196),"Unknown",G6196)</f>
        <v>In-store</v>
      </c>
      <c r="P6196" s="6">
        <f>IF(ISBLANK(H6196),"Unknown",H6196)</f>
        <v>45001</v>
      </c>
      <c r="Q6196" s="13">
        <f t="shared" si="500"/>
        <v>5</v>
      </c>
      <c r="R6196" s="13">
        <f t="shared" si="501"/>
        <v>1.5</v>
      </c>
      <c r="S6196" s="11">
        <f t="shared" si="502"/>
        <v>7.5</v>
      </c>
    </row>
    <row r="6197" spans="1:19" x14ac:dyDescent="0.3">
      <c r="A6197" t="s">
        <v>6216</v>
      </c>
      <c r="B6197" t="s">
        <v>26</v>
      </c>
      <c r="C6197">
        <v>4</v>
      </c>
      <c r="D6197">
        <v>4</v>
      </c>
      <c r="E6197">
        <v>16</v>
      </c>
      <c r="F6197" t="s">
        <v>21</v>
      </c>
      <c r="G6197" t="s">
        <v>15</v>
      </c>
      <c r="H6197" s="7" t="s">
        <v>10024</v>
      </c>
      <c r="J6197" s="8" t="str">
        <f>IF(ISBLANK(B6197),"Unknown",B6197)</f>
        <v>Sandwich</v>
      </c>
      <c r="K6197" s="5">
        <f t="shared" si="498"/>
        <v>4</v>
      </c>
      <c r="L6197" s="5">
        <f t="shared" si="498"/>
        <v>4</v>
      </c>
      <c r="M6197" s="5">
        <f t="shared" si="499"/>
        <v>16</v>
      </c>
      <c r="N6197" s="8" t="str">
        <f>IF(ISBLANK(F6197),"Unknown",F6197)</f>
        <v>Digital Wallet</v>
      </c>
      <c r="O6197" s="8" t="str">
        <f>IF(ISBLANK(G6197),"Unknown",G6197)</f>
        <v>In-store</v>
      </c>
      <c r="P6197" s="6" t="str">
        <f>IF(ISBLANK(H6197),"Unknown",H6197)</f>
        <v>Unknown</v>
      </c>
      <c r="Q6197" s="13">
        <f t="shared" si="500"/>
        <v>4</v>
      </c>
      <c r="R6197" s="13">
        <f t="shared" si="501"/>
        <v>4</v>
      </c>
      <c r="S6197" s="11">
        <f t="shared" si="502"/>
        <v>16</v>
      </c>
    </row>
    <row r="6198" spans="1:19" x14ac:dyDescent="0.3">
      <c r="A6198" t="s">
        <v>6217</v>
      </c>
      <c r="B6198" t="s">
        <v>63</v>
      </c>
      <c r="C6198">
        <v>1</v>
      </c>
      <c r="D6198">
        <v>1.5</v>
      </c>
      <c r="F6198" t="s">
        <v>10</v>
      </c>
      <c r="G6198" t="s">
        <v>11</v>
      </c>
      <c r="H6198" s="1">
        <v>45181</v>
      </c>
      <c r="J6198" s="8" t="str">
        <f>IF(ISBLANK(B6198),"Unknown",B6198)</f>
        <v>Tea</v>
      </c>
      <c r="K6198" s="5">
        <f t="shared" si="498"/>
        <v>1</v>
      </c>
      <c r="L6198" s="5">
        <f t="shared" si="498"/>
        <v>1.5</v>
      </c>
      <c r="M6198" s="5" t="str">
        <f t="shared" si="499"/>
        <v>0</v>
      </c>
      <c r="N6198" s="8" t="str">
        <f>IF(ISBLANK(F6198),"Unknown",F6198)</f>
        <v>Credit Card</v>
      </c>
      <c r="O6198" s="8" t="str">
        <f>IF(ISBLANK(G6198),"Unknown",G6198)</f>
        <v>Takeaway</v>
      </c>
      <c r="P6198" s="6">
        <f>IF(ISBLANK(H6198),"Unknown",H6198)</f>
        <v>45181</v>
      </c>
      <c r="Q6198" s="13">
        <f t="shared" si="500"/>
        <v>1</v>
      </c>
      <c r="R6198" s="13">
        <f t="shared" si="501"/>
        <v>1.5</v>
      </c>
      <c r="S6198" s="11">
        <f t="shared" si="502"/>
        <v>1.5</v>
      </c>
    </row>
    <row r="6199" spans="1:19" x14ac:dyDescent="0.3">
      <c r="A6199" t="s">
        <v>6218</v>
      </c>
      <c r="B6199" t="s">
        <v>37</v>
      </c>
      <c r="C6199">
        <v>2</v>
      </c>
      <c r="D6199">
        <v>3</v>
      </c>
      <c r="F6199" t="s">
        <v>14</v>
      </c>
      <c r="H6199" s="1">
        <v>45089</v>
      </c>
      <c r="J6199" s="8" t="str">
        <f>IF(ISBLANK(B6199),"Unknown",B6199)</f>
        <v>Juice</v>
      </c>
      <c r="K6199" s="5">
        <f t="shared" si="498"/>
        <v>2</v>
      </c>
      <c r="L6199" s="5">
        <f t="shared" si="498"/>
        <v>3</v>
      </c>
      <c r="M6199" s="5" t="str">
        <f t="shared" si="499"/>
        <v>0</v>
      </c>
      <c r="N6199" s="8" t="str">
        <f>IF(ISBLANK(F6199),"Unknown",F6199)</f>
        <v>Cash</v>
      </c>
      <c r="O6199" s="8" t="str">
        <f>IF(ISBLANK(G6199),"Unknown",G6199)</f>
        <v>Unknown</v>
      </c>
      <c r="P6199" s="6">
        <f>IF(ISBLANK(H6199),"Unknown",H6199)</f>
        <v>45089</v>
      </c>
      <c r="Q6199" s="13">
        <f t="shared" si="500"/>
        <v>2</v>
      </c>
      <c r="R6199" s="13">
        <f t="shared" si="501"/>
        <v>3</v>
      </c>
      <c r="S6199" s="11">
        <f t="shared" si="502"/>
        <v>6</v>
      </c>
    </row>
    <row r="6200" spans="1:19" x14ac:dyDescent="0.3">
      <c r="A6200" t="s">
        <v>6219</v>
      </c>
      <c r="B6200" t="s">
        <v>37</v>
      </c>
      <c r="C6200">
        <v>1</v>
      </c>
      <c r="D6200">
        <v>3</v>
      </c>
      <c r="E6200">
        <v>3</v>
      </c>
      <c r="H6200" s="1">
        <v>45230</v>
      </c>
      <c r="J6200" s="8" t="str">
        <f>IF(ISBLANK(B6200),"Unknown",B6200)</f>
        <v>Juice</v>
      </c>
      <c r="K6200" s="5">
        <f t="shared" si="498"/>
        <v>1</v>
      </c>
      <c r="L6200" s="5">
        <f t="shared" si="498"/>
        <v>3</v>
      </c>
      <c r="M6200" s="5">
        <f t="shared" si="499"/>
        <v>3</v>
      </c>
      <c r="N6200" s="8" t="str">
        <f>IF(ISBLANK(F6200),"Unknown",F6200)</f>
        <v>Unknown</v>
      </c>
      <c r="O6200" s="8" t="str">
        <f>IF(ISBLANK(G6200),"Unknown",G6200)</f>
        <v>Unknown</v>
      </c>
      <c r="P6200" s="6">
        <f>IF(ISBLANK(H6200),"Unknown",H6200)</f>
        <v>45230</v>
      </c>
      <c r="Q6200" s="13">
        <f t="shared" si="500"/>
        <v>1</v>
      </c>
      <c r="R6200" s="13">
        <f t="shared" si="501"/>
        <v>3</v>
      </c>
      <c r="S6200" s="11">
        <f t="shared" si="502"/>
        <v>3</v>
      </c>
    </row>
    <row r="6201" spans="1:19" x14ac:dyDescent="0.3">
      <c r="A6201" t="s">
        <v>6220</v>
      </c>
      <c r="B6201" t="s">
        <v>63</v>
      </c>
      <c r="C6201">
        <v>3</v>
      </c>
      <c r="D6201">
        <v>1.5</v>
      </c>
      <c r="E6201">
        <v>4.5</v>
      </c>
      <c r="H6201" s="1">
        <v>45138</v>
      </c>
      <c r="J6201" s="8" t="str">
        <f>IF(ISBLANK(B6201),"Unknown",B6201)</f>
        <v>Tea</v>
      </c>
      <c r="K6201" s="5">
        <f t="shared" si="498"/>
        <v>3</v>
      </c>
      <c r="L6201" s="5">
        <f t="shared" si="498"/>
        <v>1.5</v>
      </c>
      <c r="M6201" s="5">
        <f t="shared" si="499"/>
        <v>4.5</v>
      </c>
      <c r="N6201" s="8" t="str">
        <f>IF(ISBLANK(F6201),"Unknown",F6201)</f>
        <v>Unknown</v>
      </c>
      <c r="O6201" s="8" t="str">
        <f>IF(ISBLANK(G6201),"Unknown",G6201)</f>
        <v>Unknown</v>
      </c>
      <c r="P6201" s="6">
        <f>IF(ISBLANK(H6201),"Unknown",H6201)</f>
        <v>45138</v>
      </c>
      <c r="Q6201" s="13">
        <f t="shared" si="500"/>
        <v>3</v>
      </c>
      <c r="R6201" s="13">
        <f t="shared" si="501"/>
        <v>1.5</v>
      </c>
      <c r="S6201" s="11">
        <f t="shared" si="502"/>
        <v>4.5</v>
      </c>
    </row>
    <row r="6202" spans="1:19" x14ac:dyDescent="0.3">
      <c r="A6202" t="s">
        <v>6221</v>
      </c>
      <c r="B6202" t="s">
        <v>17</v>
      </c>
      <c r="C6202">
        <v>4</v>
      </c>
      <c r="D6202">
        <v>1</v>
      </c>
      <c r="E6202">
        <v>4</v>
      </c>
      <c r="F6202" s="7" t="s">
        <v>10024</v>
      </c>
      <c r="H6202" s="1">
        <v>45106</v>
      </c>
      <c r="J6202" s="8" t="str">
        <f>IF(ISBLANK(B6202),"Unknown",B6202)</f>
        <v>Cookie</v>
      </c>
      <c r="K6202" s="5">
        <f t="shared" si="498"/>
        <v>4</v>
      </c>
      <c r="L6202" s="5">
        <f t="shared" si="498"/>
        <v>1</v>
      </c>
      <c r="M6202" s="5">
        <f t="shared" si="499"/>
        <v>4</v>
      </c>
      <c r="N6202" s="8" t="str">
        <f>IF(ISBLANK(F6202),"Unknown",F6202)</f>
        <v>Unknown</v>
      </c>
      <c r="O6202" s="8" t="str">
        <f>IF(ISBLANK(G6202),"Unknown",G6202)</f>
        <v>Unknown</v>
      </c>
      <c r="P6202" s="6">
        <f>IF(ISBLANK(H6202),"Unknown",H6202)</f>
        <v>45106</v>
      </c>
      <c r="Q6202" s="13">
        <f t="shared" si="500"/>
        <v>4</v>
      </c>
      <c r="R6202" s="13">
        <f t="shared" si="501"/>
        <v>1</v>
      </c>
      <c r="S6202" s="11">
        <f t="shared" si="502"/>
        <v>4</v>
      </c>
    </row>
    <row r="6203" spans="1:19" x14ac:dyDescent="0.3">
      <c r="A6203" t="s">
        <v>6222</v>
      </c>
      <c r="B6203" t="s">
        <v>63</v>
      </c>
      <c r="C6203">
        <v>3</v>
      </c>
      <c r="D6203">
        <v>1.5</v>
      </c>
      <c r="E6203">
        <v>4.5</v>
      </c>
      <c r="F6203" t="s">
        <v>10</v>
      </c>
      <c r="H6203" s="1">
        <v>44991</v>
      </c>
      <c r="J6203" s="8" t="str">
        <f>IF(ISBLANK(B6203),"Unknown",B6203)</f>
        <v>Tea</v>
      </c>
      <c r="K6203" s="5">
        <f t="shared" si="498"/>
        <v>3</v>
      </c>
      <c r="L6203" s="5">
        <f t="shared" si="498"/>
        <v>1.5</v>
      </c>
      <c r="M6203" s="5">
        <f t="shared" si="499"/>
        <v>4.5</v>
      </c>
      <c r="N6203" s="8" t="str">
        <f>IF(ISBLANK(F6203),"Unknown",F6203)</f>
        <v>Credit Card</v>
      </c>
      <c r="O6203" s="8" t="str">
        <f>IF(ISBLANK(G6203),"Unknown",G6203)</f>
        <v>Unknown</v>
      </c>
      <c r="P6203" s="6">
        <f>IF(ISBLANK(H6203),"Unknown",H6203)</f>
        <v>44991</v>
      </c>
      <c r="Q6203" s="13">
        <f t="shared" si="500"/>
        <v>3</v>
      </c>
      <c r="R6203" s="13">
        <f t="shared" si="501"/>
        <v>1.5</v>
      </c>
      <c r="S6203" s="11">
        <f t="shared" si="502"/>
        <v>4.5</v>
      </c>
    </row>
    <row r="6204" spans="1:19" x14ac:dyDescent="0.3">
      <c r="A6204" t="s">
        <v>6223</v>
      </c>
      <c r="B6204" t="s">
        <v>13</v>
      </c>
      <c r="C6204">
        <v>3</v>
      </c>
      <c r="D6204">
        <v>3</v>
      </c>
      <c r="E6204">
        <v>9</v>
      </c>
      <c r="F6204" t="s">
        <v>14</v>
      </c>
      <c r="G6204" t="s">
        <v>15</v>
      </c>
      <c r="H6204" s="1">
        <v>44952</v>
      </c>
      <c r="J6204" s="8" t="str">
        <f>IF(ISBLANK(B6204),"Unknown",B6204)</f>
        <v>Cake</v>
      </c>
      <c r="K6204" s="5">
        <f t="shared" si="498"/>
        <v>3</v>
      </c>
      <c r="L6204" s="5">
        <f t="shared" si="498"/>
        <v>3</v>
      </c>
      <c r="M6204" s="5">
        <f t="shared" si="499"/>
        <v>9</v>
      </c>
      <c r="N6204" s="8" t="str">
        <f>IF(ISBLANK(F6204),"Unknown",F6204)</f>
        <v>Cash</v>
      </c>
      <c r="O6204" s="8" t="str">
        <f>IF(ISBLANK(G6204),"Unknown",G6204)</f>
        <v>In-store</v>
      </c>
      <c r="P6204" s="6">
        <f>IF(ISBLANK(H6204),"Unknown",H6204)</f>
        <v>44952</v>
      </c>
      <c r="Q6204" s="13">
        <f t="shared" si="500"/>
        <v>3</v>
      </c>
      <c r="R6204" s="13">
        <f t="shared" si="501"/>
        <v>3</v>
      </c>
      <c r="S6204" s="11">
        <f t="shared" si="502"/>
        <v>9</v>
      </c>
    </row>
    <row r="6205" spans="1:19" x14ac:dyDescent="0.3">
      <c r="A6205" t="s">
        <v>6224</v>
      </c>
      <c r="B6205" t="s">
        <v>26</v>
      </c>
      <c r="C6205">
        <v>1</v>
      </c>
      <c r="D6205">
        <v>4</v>
      </c>
      <c r="E6205">
        <v>4</v>
      </c>
      <c r="H6205" s="1">
        <v>44952</v>
      </c>
      <c r="J6205" s="8" t="str">
        <f>IF(ISBLANK(B6205),"Unknown",B6205)</f>
        <v>Sandwich</v>
      </c>
      <c r="K6205" s="5">
        <f t="shared" si="498"/>
        <v>1</v>
      </c>
      <c r="L6205" s="5">
        <f t="shared" si="498"/>
        <v>4</v>
      </c>
      <c r="M6205" s="5">
        <f t="shared" si="499"/>
        <v>4</v>
      </c>
      <c r="N6205" s="8" t="str">
        <f>IF(ISBLANK(F6205),"Unknown",F6205)</f>
        <v>Unknown</v>
      </c>
      <c r="O6205" s="8" t="str">
        <f>IF(ISBLANK(G6205),"Unknown",G6205)</f>
        <v>Unknown</v>
      </c>
      <c r="P6205" s="6">
        <f>IF(ISBLANK(H6205),"Unknown",H6205)</f>
        <v>44952</v>
      </c>
      <c r="Q6205" s="13">
        <f t="shared" si="500"/>
        <v>1</v>
      </c>
      <c r="R6205" s="13">
        <f t="shared" si="501"/>
        <v>4</v>
      </c>
      <c r="S6205" s="11">
        <f t="shared" si="502"/>
        <v>4</v>
      </c>
    </row>
    <row r="6206" spans="1:19" x14ac:dyDescent="0.3">
      <c r="A6206" t="s">
        <v>6225</v>
      </c>
      <c r="B6206" t="s">
        <v>26</v>
      </c>
      <c r="C6206">
        <v>1</v>
      </c>
      <c r="D6206">
        <v>4</v>
      </c>
      <c r="E6206">
        <v>4</v>
      </c>
      <c r="F6206" s="7" t="s">
        <v>10024</v>
      </c>
      <c r="H6206" s="1">
        <v>45131</v>
      </c>
      <c r="J6206" s="8" t="str">
        <f>IF(ISBLANK(B6206),"Unknown",B6206)</f>
        <v>Sandwich</v>
      </c>
      <c r="K6206" s="5">
        <f t="shared" si="498"/>
        <v>1</v>
      </c>
      <c r="L6206" s="5">
        <f t="shared" si="498"/>
        <v>4</v>
      </c>
      <c r="M6206" s="5">
        <f t="shared" si="499"/>
        <v>4</v>
      </c>
      <c r="N6206" s="8" t="str">
        <f>IF(ISBLANK(F6206),"Unknown",F6206)</f>
        <v>Unknown</v>
      </c>
      <c r="O6206" s="8" t="str">
        <f>IF(ISBLANK(G6206),"Unknown",G6206)</f>
        <v>Unknown</v>
      </c>
      <c r="P6206" s="6">
        <f>IF(ISBLANK(H6206),"Unknown",H6206)</f>
        <v>45131</v>
      </c>
      <c r="Q6206" s="13">
        <f t="shared" si="500"/>
        <v>1</v>
      </c>
      <c r="R6206" s="13">
        <f t="shared" si="501"/>
        <v>4</v>
      </c>
      <c r="S6206" s="11">
        <f t="shared" si="502"/>
        <v>4</v>
      </c>
    </row>
    <row r="6207" spans="1:19" x14ac:dyDescent="0.3">
      <c r="A6207" t="s">
        <v>6226</v>
      </c>
      <c r="B6207" s="7" t="s">
        <v>10024</v>
      </c>
      <c r="C6207">
        <v>2</v>
      </c>
      <c r="D6207">
        <v>3</v>
      </c>
      <c r="E6207">
        <v>6</v>
      </c>
      <c r="F6207" t="s">
        <v>14</v>
      </c>
      <c r="H6207" s="1">
        <v>45167</v>
      </c>
      <c r="J6207" s="8" t="str">
        <f>IF(ISBLANK(B6207),"Unknown",B6207)</f>
        <v>Unknown</v>
      </c>
      <c r="K6207" s="5">
        <f t="shared" si="498"/>
        <v>2</v>
      </c>
      <c r="L6207" s="5">
        <f t="shared" si="498"/>
        <v>3</v>
      </c>
      <c r="M6207" s="5">
        <f t="shared" si="499"/>
        <v>6</v>
      </c>
      <c r="N6207" s="8" t="str">
        <f>IF(ISBLANK(F6207),"Unknown",F6207)</f>
        <v>Cash</v>
      </c>
      <c r="O6207" s="8" t="str">
        <f>IF(ISBLANK(G6207),"Unknown",G6207)</f>
        <v>Unknown</v>
      </c>
      <c r="P6207" s="6">
        <f>IF(ISBLANK(H6207),"Unknown",H6207)</f>
        <v>45167</v>
      </c>
      <c r="Q6207" s="13">
        <f t="shared" si="500"/>
        <v>2</v>
      </c>
      <c r="R6207" s="13">
        <f t="shared" si="501"/>
        <v>3</v>
      </c>
      <c r="S6207" s="11">
        <f t="shared" si="502"/>
        <v>6</v>
      </c>
    </row>
    <row r="6208" spans="1:19" x14ac:dyDescent="0.3">
      <c r="A6208" t="s">
        <v>6227</v>
      </c>
      <c r="B6208" t="s">
        <v>19</v>
      </c>
      <c r="C6208">
        <v>4</v>
      </c>
      <c r="D6208">
        <v>5</v>
      </c>
      <c r="E6208">
        <v>20</v>
      </c>
      <c r="F6208" t="s">
        <v>21</v>
      </c>
      <c r="G6208" t="s">
        <v>15</v>
      </c>
      <c r="H6208" s="1">
        <v>45080</v>
      </c>
      <c r="J6208" s="8" t="str">
        <f>IF(ISBLANK(B6208),"Unknown",B6208)</f>
        <v>Salad</v>
      </c>
      <c r="K6208" s="5">
        <f t="shared" si="498"/>
        <v>4</v>
      </c>
      <c r="L6208" s="5">
        <f t="shared" si="498"/>
        <v>5</v>
      </c>
      <c r="M6208" s="5">
        <f t="shared" si="499"/>
        <v>20</v>
      </c>
      <c r="N6208" s="8" t="str">
        <f>IF(ISBLANK(F6208),"Unknown",F6208)</f>
        <v>Digital Wallet</v>
      </c>
      <c r="O6208" s="8" t="str">
        <f>IF(ISBLANK(G6208),"Unknown",G6208)</f>
        <v>In-store</v>
      </c>
      <c r="P6208" s="6">
        <f>IF(ISBLANK(H6208),"Unknown",H6208)</f>
        <v>45080</v>
      </c>
      <c r="Q6208" s="13">
        <f t="shared" si="500"/>
        <v>4</v>
      </c>
      <c r="R6208" s="13">
        <f t="shared" si="501"/>
        <v>5</v>
      </c>
      <c r="S6208" s="11">
        <f t="shared" si="502"/>
        <v>20</v>
      </c>
    </row>
    <row r="6209" spans="1:19" x14ac:dyDescent="0.3">
      <c r="A6209" t="s">
        <v>6228</v>
      </c>
      <c r="B6209" t="s">
        <v>26</v>
      </c>
      <c r="C6209">
        <v>3</v>
      </c>
      <c r="D6209">
        <v>4</v>
      </c>
      <c r="E6209">
        <v>12</v>
      </c>
      <c r="G6209" t="s">
        <v>11</v>
      </c>
      <c r="H6209" s="1">
        <v>45053</v>
      </c>
      <c r="J6209" s="8" t="str">
        <f>IF(ISBLANK(B6209),"Unknown",B6209)</f>
        <v>Sandwich</v>
      </c>
      <c r="K6209" s="5">
        <f t="shared" si="498"/>
        <v>3</v>
      </c>
      <c r="L6209" s="5">
        <f t="shared" si="498"/>
        <v>4</v>
      </c>
      <c r="M6209" s="5">
        <f t="shared" si="499"/>
        <v>12</v>
      </c>
      <c r="N6209" s="8" t="str">
        <f>IF(ISBLANK(F6209),"Unknown",F6209)</f>
        <v>Unknown</v>
      </c>
      <c r="O6209" s="8" t="str">
        <f>IF(ISBLANK(G6209),"Unknown",G6209)</f>
        <v>Takeaway</v>
      </c>
      <c r="P6209" s="6">
        <f>IF(ISBLANK(H6209),"Unknown",H6209)</f>
        <v>45053</v>
      </c>
      <c r="Q6209" s="13">
        <f t="shared" si="500"/>
        <v>3</v>
      </c>
      <c r="R6209" s="13">
        <f t="shared" si="501"/>
        <v>4</v>
      </c>
      <c r="S6209" s="11">
        <f t="shared" si="502"/>
        <v>12</v>
      </c>
    </row>
    <row r="6210" spans="1:19" x14ac:dyDescent="0.3">
      <c r="A6210" t="s">
        <v>6229</v>
      </c>
      <c r="B6210" t="s">
        <v>37</v>
      </c>
      <c r="C6210">
        <v>3</v>
      </c>
      <c r="D6210">
        <v>3</v>
      </c>
      <c r="E6210">
        <v>9</v>
      </c>
      <c r="F6210" t="s">
        <v>10</v>
      </c>
      <c r="G6210" t="s">
        <v>15</v>
      </c>
      <c r="H6210" s="1">
        <v>45233</v>
      </c>
      <c r="J6210" s="8" t="str">
        <f>IF(ISBLANK(B6210),"Unknown",B6210)</f>
        <v>Juice</v>
      </c>
      <c r="K6210" s="5">
        <f t="shared" si="498"/>
        <v>3</v>
      </c>
      <c r="L6210" s="5">
        <f t="shared" si="498"/>
        <v>3</v>
      </c>
      <c r="M6210" s="5">
        <f t="shared" si="499"/>
        <v>9</v>
      </c>
      <c r="N6210" s="8" t="str">
        <f>IF(ISBLANK(F6210),"Unknown",F6210)</f>
        <v>Credit Card</v>
      </c>
      <c r="O6210" s="8" t="str">
        <f>IF(ISBLANK(G6210),"Unknown",G6210)</f>
        <v>In-store</v>
      </c>
      <c r="P6210" s="6">
        <f>IF(ISBLANK(H6210),"Unknown",H6210)</f>
        <v>45233</v>
      </c>
      <c r="Q6210" s="13">
        <f t="shared" si="500"/>
        <v>3</v>
      </c>
      <c r="R6210" s="13">
        <f t="shared" si="501"/>
        <v>3</v>
      </c>
      <c r="S6210" s="11">
        <f t="shared" si="502"/>
        <v>9</v>
      </c>
    </row>
    <row r="6211" spans="1:19" x14ac:dyDescent="0.3">
      <c r="A6211" t="s">
        <v>6230</v>
      </c>
      <c r="B6211" t="s">
        <v>63</v>
      </c>
      <c r="C6211">
        <v>4</v>
      </c>
      <c r="D6211">
        <v>1.5</v>
      </c>
      <c r="E6211">
        <v>6</v>
      </c>
      <c r="F6211" t="s">
        <v>21</v>
      </c>
      <c r="H6211" s="1">
        <v>45139</v>
      </c>
      <c r="J6211" s="8" t="str">
        <f>IF(ISBLANK(B6211),"Unknown",B6211)</f>
        <v>Tea</v>
      </c>
      <c r="K6211" s="5">
        <f t="shared" ref="K6211:L6274" si="503">IF(ISBLANK(C6211),"0",C6211)</f>
        <v>4</v>
      </c>
      <c r="L6211" s="5">
        <f t="shared" si="503"/>
        <v>1.5</v>
      </c>
      <c r="M6211" s="5">
        <f t="shared" ref="M6211:M6274" si="504">IF(ISBLANK(E6211),"0",E6211)</f>
        <v>6</v>
      </c>
      <c r="N6211" s="8" t="str">
        <f>IF(ISBLANK(F6211),"Unknown",F6211)</f>
        <v>Digital Wallet</v>
      </c>
      <c r="O6211" s="8" t="str">
        <f>IF(ISBLANK(G6211),"Unknown",G6211)</f>
        <v>Unknown</v>
      </c>
      <c r="P6211" s="6">
        <f>IF(ISBLANK(H6211),"Unknown",H6211)</f>
        <v>45139</v>
      </c>
      <c r="Q6211" s="13">
        <f t="shared" ref="Q6211:Q6274" si="505">IF(K6211="Unknown",0,K6211)</f>
        <v>4</v>
      </c>
      <c r="R6211" s="13">
        <f t="shared" ref="R6211:R6274" si="506">IF(L6211="Unknown",0,L6211)</f>
        <v>1.5</v>
      </c>
      <c r="S6211" s="11">
        <f t="shared" ref="S6211:S6274" si="507">Q6211*R6211</f>
        <v>6</v>
      </c>
    </row>
    <row r="6212" spans="1:19" x14ac:dyDescent="0.3">
      <c r="A6212" t="s">
        <v>6231</v>
      </c>
      <c r="B6212" t="s">
        <v>9</v>
      </c>
      <c r="C6212">
        <v>5</v>
      </c>
      <c r="D6212">
        <v>2</v>
      </c>
      <c r="E6212">
        <v>10</v>
      </c>
      <c r="F6212" t="s">
        <v>14</v>
      </c>
      <c r="G6212" t="s">
        <v>11</v>
      </c>
      <c r="H6212" s="1">
        <v>45164</v>
      </c>
      <c r="J6212" s="8" t="str">
        <f>IF(ISBLANK(B6212),"Unknown",B6212)</f>
        <v>Coffee</v>
      </c>
      <c r="K6212" s="5">
        <f t="shared" si="503"/>
        <v>5</v>
      </c>
      <c r="L6212" s="5">
        <f t="shared" si="503"/>
        <v>2</v>
      </c>
      <c r="M6212" s="5">
        <f t="shared" si="504"/>
        <v>10</v>
      </c>
      <c r="N6212" s="8" t="str">
        <f>IF(ISBLANK(F6212),"Unknown",F6212)</f>
        <v>Cash</v>
      </c>
      <c r="O6212" s="8" t="str">
        <f>IF(ISBLANK(G6212),"Unknown",G6212)</f>
        <v>Takeaway</v>
      </c>
      <c r="P6212" s="6">
        <f>IF(ISBLANK(H6212),"Unknown",H6212)</f>
        <v>45164</v>
      </c>
      <c r="Q6212" s="13">
        <f t="shared" si="505"/>
        <v>5</v>
      </c>
      <c r="R6212" s="13">
        <f t="shared" si="506"/>
        <v>2</v>
      </c>
      <c r="S6212" s="11">
        <f t="shared" si="507"/>
        <v>10</v>
      </c>
    </row>
    <row r="6213" spans="1:19" x14ac:dyDescent="0.3">
      <c r="A6213" t="s">
        <v>6232</v>
      </c>
      <c r="B6213" t="s">
        <v>23</v>
      </c>
      <c r="C6213">
        <v>2</v>
      </c>
      <c r="D6213">
        <v>4</v>
      </c>
      <c r="E6213">
        <v>8</v>
      </c>
      <c r="F6213" t="s">
        <v>14</v>
      </c>
      <c r="G6213" t="s">
        <v>11</v>
      </c>
      <c r="H6213" s="1">
        <v>45005</v>
      </c>
      <c r="J6213" s="8" t="str">
        <f>IF(ISBLANK(B6213),"Unknown",B6213)</f>
        <v>Smoothie</v>
      </c>
      <c r="K6213" s="5">
        <f t="shared" si="503"/>
        <v>2</v>
      </c>
      <c r="L6213" s="5">
        <f t="shared" si="503"/>
        <v>4</v>
      </c>
      <c r="M6213" s="5">
        <f t="shared" si="504"/>
        <v>8</v>
      </c>
      <c r="N6213" s="8" t="str">
        <f>IF(ISBLANK(F6213),"Unknown",F6213)</f>
        <v>Cash</v>
      </c>
      <c r="O6213" s="8" t="str">
        <f>IF(ISBLANK(G6213),"Unknown",G6213)</f>
        <v>Takeaway</v>
      </c>
      <c r="P6213" s="6">
        <f>IF(ISBLANK(H6213),"Unknown",H6213)</f>
        <v>45005</v>
      </c>
      <c r="Q6213" s="13">
        <f t="shared" si="505"/>
        <v>2</v>
      </c>
      <c r="R6213" s="13">
        <f t="shared" si="506"/>
        <v>4</v>
      </c>
      <c r="S6213" s="11">
        <f t="shared" si="507"/>
        <v>8</v>
      </c>
    </row>
    <row r="6214" spans="1:19" x14ac:dyDescent="0.3">
      <c r="A6214" t="s">
        <v>6233</v>
      </c>
      <c r="B6214" t="s">
        <v>37</v>
      </c>
      <c r="C6214">
        <v>5</v>
      </c>
      <c r="D6214">
        <v>3</v>
      </c>
      <c r="E6214">
        <v>15</v>
      </c>
      <c r="F6214" t="s">
        <v>21</v>
      </c>
      <c r="G6214" t="s">
        <v>11</v>
      </c>
      <c r="H6214" s="1">
        <v>45282</v>
      </c>
      <c r="J6214" s="8" t="str">
        <f>IF(ISBLANK(B6214),"Unknown",B6214)</f>
        <v>Juice</v>
      </c>
      <c r="K6214" s="5">
        <f t="shared" si="503"/>
        <v>5</v>
      </c>
      <c r="L6214" s="5">
        <f t="shared" si="503"/>
        <v>3</v>
      </c>
      <c r="M6214" s="5">
        <f t="shared" si="504"/>
        <v>15</v>
      </c>
      <c r="N6214" s="8" t="str">
        <f>IF(ISBLANK(F6214),"Unknown",F6214)</f>
        <v>Digital Wallet</v>
      </c>
      <c r="O6214" s="8" t="str">
        <f>IF(ISBLANK(G6214),"Unknown",G6214)</f>
        <v>Takeaway</v>
      </c>
      <c r="P6214" s="6">
        <f>IF(ISBLANK(H6214),"Unknown",H6214)</f>
        <v>45282</v>
      </c>
      <c r="Q6214" s="13">
        <f t="shared" si="505"/>
        <v>5</v>
      </c>
      <c r="R6214" s="13">
        <f t="shared" si="506"/>
        <v>3</v>
      </c>
      <c r="S6214" s="11">
        <f t="shared" si="507"/>
        <v>15</v>
      </c>
    </row>
    <row r="6215" spans="1:19" x14ac:dyDescent="0.3">
      <c r="A6215" t="s">
        <v>6234</v>
      </c>
      <c r="B6215" t="s">
        <v>17</v>
      </c>
      <c r="C6215">
        <v>2</v>
      </c>
      <c r="D6215">
        <v>1</v>
      </c>
      <c r="E6215">
        <v>2</v>
      </c>
      <c r="F6215" t="s">
        <v>14</v>
      </c>
      <c r="G6215" t="s">
        <v>11</v>
      </c>
      <c r="H6215" s="1">
        <v>44996</v>
      </c>
      <c r="J6215" s="8" t="str">
        <f>IF(ISBLANK(B6215),"Unknown",B6215)</f>
        <v>Cookie</v>
      </c>
      <c r="K6215" s="5">
        <f t="shared" si="503"/>
        <v>2</v>
      </c>
      <c r="L6215" s="5">
        <f t="shared" si="503"/>
        <v>1</v>
      </c>
      <c r="M6215" s="5">
        <f t="shared" si="504"/>
        <v>2</v>
      </c>
      <c r="N6215" s="8" t="str">
        <f>IF(ISBLANK(F6215),"Unknown",F6215)</f>
        <v>Cash</v>
      </c>
      <c r="O6215" s="8" t="str">
        <f>IF(ISBLANK(G6215),"Unknown",G6215)</f>
        <v>Takeaway</v>
      </c>
      <c r="P6215" s="6">
        <f>IF(ISBLANK(H6215),"Unknown",H6215)</f>
        <v>44996</v>
      </c>
      <c r="Q6215" s="13">
        <f t="shared" si="505"/>
        <v>2</v>
      </c>
      <c r="R6215" s="13">
        <f t="shared" si="506"/>
        <v>1</v>
      </c>
      <c r="S6215" s="11">
        <f t="shared" si="507"/>
        <v>2</v>
      </c>
    </row>
    <row r="6216" spans="1:19" x14ac:dyDescent="0.3">
      <c r="A6216" t="s">
        <v>6235</v>
      </c>
      <c r="B6216" t="s">
        <v>63</v>
      </c>
      <c r="C6216">
        <v>2</v>
      </c>
      <c r="D6216">
        <v>1.5</v>
      </c>
      <c r="E6216">
        <v>3</v>
      </c>
      <c r="H6216" s="1">
        <v>45215</v>
      </c>
      <c r="J6216" s="8" t="str">
        <f>IF(ISBLANK(B6216),"Unknown",B6216)</f>
        <v>Tea</v>
      </c>
      <c r="K6216" s="5">
        <f t="shared" si="503"/>
        <v>2</v>
      </c>
      <c r="L6216" s="5">
        <f t="shared" si="503"/>
        <v>1.5</v>
      </c>
      <c r="M6216" s="5">
        <f t="shared" si="504"/>
        <v>3</v>
      </c>
      <c r="N6216" s="8" t="str">
        <f>IF(ISBLANK(F6216),"Unknown",F6216)</f>
        <v>Unknown</v>
      </c>
      <c r="O6216" s="8" t="str">
        <f>IF(ISBLANK(G6216),"Unknown",G6216)</f>
        <v>Unknown</v>
      </c>
      <c r="P6216" s="6">
        <f>IF(ISBLANK(H6216),"Unknown",H6216)</f>
        <v>45215</v>
      </c>
      <c r="Q6216" s="13">
        <f t="shared" si="505"/>
        <v>2</v>
      </c>
      <c r="R6216" s="13">
        <f t="shared" si="506"/>
        <v>1.5</v>
      </c>
      <c r="S6216" s="11">
        <f t="shared" si="507"/>
        <v>3</v>
      </c>
    </row>
    <row r="6217" spans="1:19" x14ac:dyDescent="0.3">
      <c r="A6217" t="s">
        <v>6236</v>
      </c>
      <c r="B6217" t="s">
        <v>26</v>
      </c>
      <c r="C6217">
        <v>4</v>
      </c>
      <c r="D6217">
        <v>4</v>
      </c>
      <c r="E6217">
        <v>16</v>
      </c>
      <c r="G6217" s="7" t="s">
        <v>10024</v>
      </c>
      <c r="H6217" s="1">
        <v>45046</v>
      </c>
      <c r="J6217" s="8" t="str">
        <f>IF(ISBLANK(B6217),"Unknown",B6217)</f>
        <v>Sandwich</v>
      </c>
      <c r="K6217" s="5">
        <f t="shared" si="503"/>
        <v>4</v>
      </c>
      <c r="L6217" s="5">
        <f t="shared" si="503"/>
        <v>4</v>
      </c>
      <c r="M6217" s="5">
        <f t="shared" si="504"/>
        <v>16</v>
      </c>
      <c r="N6217" s="8" t="str">
        <f>IF(ISBLANK(F6217),"Unknown",F6217)</f>
        <v>Unknown</v>
      </c>
      <c r="O6217" s="8" t="str">
        <f>IF(ISBLANK(G6217),"Unknown",G6217)</f>
        <v>Unknown</v>
      </c>
      <c r="P6217" s="6">
        <f>IF(ISBLANK(H6217),"Unknown",H6217)</f>
        <v>45046</v>
      </c>
      <c r="Q6217" s="13">
        <f t="shared" si="505"/>
        <v>4</v>
      </c>
      <c r="R6217" s="13">
        <f t="shared" si="506"/>
        <v>4</v>
      </c>
      <c r="S6217" s="11">
        <f t="shared" si="507"/>
        <v>16</v>
      </c>
    </row>
    <row r="6218" spans="1:19" x14ac:dyDescent="0.3">
      <c r="A6218" t="s">
        <v>6237</v>
      </c>
      <c r="B6218" t="s">
        <v>37</v>
      </c>
      <c r="C6218">
        <v>3</v>
      </c>
      <c r="D6218">
        <v>3</v>
      </c>
      <c r="E6218">
        <v>9</v>
      </c>
      <c r="F6218" t="s">
        <v>14</v>
      </c>
      <c r="G6218" t="s">
        <v>15</v>
      </c>
      <c r="H6218" s="1">
        <v>45057</v>
      </c>
      <c r="J6218" s="8" t="str">
        <f>IF(ISBLANK(B6218),"Unknown",B6218)</f>
        <v>Juice</v>
      </c>
      <c r="K6218" s="5">
        <f t="shared" si="503"/>
        <v>3</v>
      </c>
      <c r="L6218" s="5">
        <f t="shared" si="503"/>
        <v>3</v>
      </c>
      <c r="M6218" s="5">
        <f t="shared" si="504"/>
        <v>9</v>
      </c>
      <c r="N6218" s="8" t="str">
        <f>IF(ISBLANK(F6218),"Unknown",F6218)</f>
        <v>Cash</v>
      </c>
      <c r="O6218" s="8" t="str">
        <f>IF(ISBLANK(G6218),"Unknown",G6218)</f>
        <v>In-store</v>
      </c>
      <c r="P6218" s="6">
        <f>IF(ISBLANK(H6218),"Unknown",H6218)</f>
        <v>45057</v>
      </c>
      <c r="Q6218" s="13">
        <f t="shared" si="505"/>
        <v>3</v>
      </c>
      <c r="R6218" s="13">
        <f t="shared" si="506"/>
        <v>3</v>
      </c>
      <c r="S6218" s="11">
        <f t="shared" si="507"/>
        <v>9</v>
      </c>
    </row>
    <row r="6219" spans="1:19" x14ac:dyDescent="0.3">
      <c r="A6219" t="s">
        <v>6238</v>
      </c>
      <c r="B6219" t="s">
        <v>63</v>
      </c>
      <c r="C6219">
        <v>3</v>
      </c>
      <c r="D6219">
        <v>1.5</v>
      </c>
      <c r="F6219" t="s">
        <v>21</v>
      </c>
      <c r="G6219" t="s">
        <v>11</v>
      </c>
      <c r="H6219" s="1">
        <v>45249</v>
      </c>
      <c r="J6219" s="8" t="str">
        <f>IF(ISBLANK(B6219),"Unknown",B6219)</f>
        <v>Tea</v>
      </c>
      <c r="K6219" s="5">
        <f t="shared" si="503"/>
        <v>3</v>
      </c>
      <c r="L6219" s="5">
        <f t="shared" si="503"/>
        <v>1.5</v>
      </c>
      <c r="M6219" s="5" t="str">
        <f t="shared" si="504"/>
        <v>0</v>
      </c>
      <c r="N6219" s="8" t="str">
        <f>IF(ISBLANK(F6219),"Unknown",F6219)</f>
        <v>Digital Wallet</v>
      </c>
      <c r="O6219" s="8" t="str">
        <f>IF(ISBLANK(G6219),"Unknown",G6219)</f>
        <v>Takeaway</v>
      </c>
      <c r="P6219" s="6">
        <f>IF(ISBLANK(H6219),"Unknown",H6219)</f>
        <v>45249</v>
      </c>
      <c r="Q6219" s="13">
        <f t="shared" si="505"/>
        <v>3</v>
      </c>
      <c r="R6219" s="13">
        <f t="shared" si="506"/>
        <v>1.5</v>
      </c>
      <c r="S6219" s="11">
        <f t="shared" si="507"/>
        <v>4.5</v>
      </c>
    </row>
    <row r="6220" spans="1:19" x14ac:dyDescent="0.3">
      <c r="A6220" t="s">
        <v>6239</v>
      </c>
      <c r="C6220">
        <v>4</v>
      </c>
      <c r="D6220">
        <v>5</v>
      </c>
      <c r="E6220">
        <v>20</v>
      </c>
      <c r="F6220" t="s">
        <v>10</v>
      </c>
      <c r="H6220" s="1">
        <v>45121</v>
      </c>
      <c r="J6220" s="8" t="str">
        <f>IF(ISBLANK(B6220),"Unknown",B6220)</f>
        <v>Unknown</v>
      </c>
      <c r="K6220" s="5">
        <f t="shared" si="503"/>
        <v>4</v>
      </c>
      <c r="L6220" s="5">
        <f t="shared" si="503"/>
        <v>5</v>
      </c>
      <c r="M6220" s="5">
        <f t="shared" si="504"/>
        <v>20</v>
      </c>
      <c r="N6220" s="8" t="str">
        <f>IF(ISBLANK(F6220),"Unknown",F6220)</f>
        <v>Credit Card</v>
      </c>
      <c r="O6220" s="8" t="str">
        <f>IF(ISBLANK(G6220),"Unknown",G6220)</f>
        <v>Unknown</v>
      </c>
      <c r="P6220" s="6">
        <f>IF(ISBLANK(H6220),"Unknown",H6220)</f>
        <v>45121</v>
      </c>
      <c r="Q6220" s="13">
        <f t="shared" si="505"/>
        <v>4</v>
      </c>
      <c r="R6220" s="13">
        <f t="shared" si="506"/>
        <v>5</v>
      </c>
      <c r="S6220" s="11">
        <f t="shared" si="507"/>
        <v>20</v>
      </c>
    </row>
    <row r="6221" spans="1:19" x14ac:dyDescent="0.3">
      <c r="A6221" t="s">
        <v>6240</v>
      </c>
      <c r="B6221" t="s">
        <v>37</v>
      </c>
      <c r="C6221">
        <v>1</v>
      </c>
      <c r="D6221">
        <v>3</v>
      </c>
      <c r="E6221">
        <v>3</v>
      </c>
      <c r="F6221" t="s">
        <v>14</v>
      </c>
      <c r="G6221" t="s">
        <v>15</v>
      </c>
      <c r="H6221" s="1">
        <v>45049</v>
      </c>
      <c r="J6221" s="8" t="str">
        <f>IF(ISBLANK(B6221),"Unknown",B6221)</f>
        <v>Juice</v>
      </c>
      <c r="K6221" s="5">
        <f t="shared" si="503"/>
        <v>1</v>
      </c>
      <c r="L6221" s="5">
        <f t="shared" si="503"/>
        <v>3</v>
      </c>
      <c r="M6221" s="5">
        <f t="shared" si="504"/>
        <v>3</v>
      </c>
      <c r="N6221" s="8" t="str">
        <f>IF(ISBLANK(F6221),"Unknown",F6221)</f>
        <v>Cash</v>
      </c>
      <c r="O6221" s="8" t="str">
        <f>IF(ISBLANK(G6221),"Unknown",G6221)</f>
        <v>In-store</v>
      </c>
      <c r="P6221" s="6">
        <f>IF(ISBLANK(H6221),"Unknown",H6221)</f>
        <v>45049</v>
      </c>
      <c r="Q6221" s="13">
        <f t="shared" si="505"/>
        <v>1</v>
      </c>
      <c r="R6221" s="13">
        <f t="shared" si="506"/>
        <v>3</v>
      </c>
      <c r="S6221" s="11">
        <f t="shared" si="507"/>
        <v>3</v>
      </c>
    </row>
    <row r="6222" spans="1:19" x14ac:dyDescent="0.3">
      <c r="A6222" t="s">
        <v>6241</v>
      </c>
      <c r="B6222" t="s">
        <v>17</v>
      </c>
      <c r="C6222">
        <v>4</v>
      </c>
      <c r="D6222">
        <v>1</v>
      </c>
      <c r="E6222">
        <v>4</v>
      </c>
      <c r="H6222" s="1">
        <v>45049</v>
      </c>
      <c r="J6222" s="8" t="str">
        <f>IF(ISBLANK(B6222),"Unknown",B6222)</f>
        <v>Cookie</v>
      </c>
      <c r="K6222" s="5">
        <f t="shared" si="503"/>
        <v>4</v>
      </c>
      <c r="L6222" s="5">
        <f t="shared" si="503"/>
        <v>1</v>
      </c>
      <c r="M6222" s="5">
        <f t="shared" si="504"/>
        <v>4</v>
      </c>
      <c r="N6222" s="8" t="str">
        <f>IF(ISBLANK(F6222),"Unknown",F6222)</f>
        <v>Unknown</v>
      </c>
      <c r="O6222" s="8" t="str">
        <f>IF(ISBLANK(G6222),"Unknown",G6222)</f>
        <v>Unknown</v>
      </c>
      <c r="P6222" s="6">
        <f>IF(ISBLANK(H6222),"Unknown",H6222)</f>
        <v>45049</v>
      </c>
      <c r="Q6222" s="13">
        <f t="shared" si="505"/>
        <v>4</v>
      </c>
      <c r="R6222" s="13">
        <f t="shared" si="506"/>
        <v>1</v>
      </c>
      <c r="S6222" s="11">
        <f t="shared" si="507"/>
        <v>4</v>
      </c>
    </row>
    <row r="6223" spans="1:19" x14ac:dyDescent="0.3">
      <c r="A6223" t="s">
        <v>6242</v>
      </c>
      <c r="B6223" t="s">
        <v>9</v>
      </c>
      <c r="C6223">
        <v>4</v>
      </c>
      <c r="D6223">
        <v>2</v>
      </c>
      <c r="E6223">
        <v>8</v>
      </c>
      <c r="F6223" t="s">
        <v>14</v>
      </c>
      <c r="H6223" s="1">
        <v>45189</v>
      </c>
      <c r="J6223" s="8" t="str">
        <f>IF(ISBLANK(B6223),"Unknown",B6223)</f>
        <v>Coffee</v>
      </c>
      <c r="K6223" s="5">
        <f t="shared" si="503"/>
        <v>4</v>
      </c>
      <c r="L6223" s="5">
        <f t="shared" si="503"/>
        <v>2</v>
      </c>
      <c r="M6223" s="5">
        <f t="shared" si="504"/>
        <v>8</v>
      </c>
      <c r="N6223" s="8" t="str">
        <f>IF(ISBLANK(F6223),"Unknown",F6223)</f>
        <v>Cash</v>
      </c>
      <c r="O6223" s="8" t="str">
        <f>IF(ISBLANK(G6223),"Unknown",G6223)</f>
        <v>Unknown</v>
      </c>
      <c r="P6223" s="6">
        <f>IF(ISBLANK(H6223),"Unknown",H6223)</f>
        <v>45189</v>
      </c>
      <c r="Q6223" s="13">
        <f t="shared" si="505"/>
        <v>4</v>
      </c>
      <c r="R6223" s="13">
        <f t="shared" si="506"/>
        <v>2</v>
      </c>
      <c r="S6223" s="11">
        <f t="shared" si="507"/>
        <v>8</v>
      </c>
    </row>
    <row r="6224" spans="1:19" x14ac:dyDescent="0.3">
      <c r="A6224" t="s">
        <v>6243</v>
      </c>
      <c r="B6224" t="s">
        <v>26</v>
      </c>
      <c r="C6224">
        <v>1</v>
      </c>
      <c r="D6224">
        <v>4</v>
      </c>
      <c r="E6224">
        <v>4</v>
      </c>
      <c r="G6224" t="s">
        <v>15</v>
      </c>
      <c r="H6224" s="1">
        <v>45009</v>
      </c>
      <c r="J6224" s="8" t="str">
        <f>IF(ISBLANK(B6224),"Unknown",B6224)</f>
        <v>Sandwich</v>
      </c>
      <c r="K6224" s="5">
        <f t="shared" si="503"/>
        <v>1</v>
      </c>
      <c r="L6224" s="5">
        <f t="shared" si="503"/>
        <v>4</v>
      </c>
      <c r="M6224" s="5">
        <f t="shared" si="504"/>
        <v>4</v>
      </c>
      <c r="N6224" s="8" t="str">
        <f>IF(ISBLANK(F6224),"Unknown",F6224)</f>
        <v>Unknown</v>
      </c>
      <c r="O6224" s="8" t="str">
        <f>IF(ISBLANK(G6224),"Unknown",G6224)</f>
        <v>In-store</v>
      </c>
      <c r="P6224" s="6">
        <f>IF(ISBLANK(H6224),"Unknown",H6224)</f>
        <v>45009</v>
      </c>
      <c r="Q6224" s="13">
        <f t="shared" si="505"/>
        <v>1</v>
      </c>
      <c r="R6224" s="13">
        <f t="shared" si="506"/>
        <v>4</v>
      </c>
      <c r="S6224" s="11">
        <f t="shared" si="507"/>
        <v>4</v>
      </c>
    </row>
    <row r="6225" spans="1:19" x14ac:dyDescent="0.3">
      <c r="A6225" t="s">
        <v>6244</v>
      </c>
      <c r="B6225" t="s">
        <v>23</v>
      </c>
      <c r="C6225">
        <v>2</v>
      </c>
      <c r="D6225">
        <v>4</v>
      </c>
      <c r="E6225">
        <v>8</v>
      </c>
      <c r="G6225" s="7" t="s">
        <v>10024</v>
      </c>
      <c r="H6225" s="1">
        <v>45083</v>
      </c>
      <c r="J6225" s="8" t="str">
        <f>IF(ISBLANK(B6225),"Unknown",B6225)</f>
        <v>Smoothie</v>
      </c>
      <c r="K6225" s="5">
        <f t="shared" si="503"/>
        <v>2</v>
      </c>
      <c r="L6225" s="5">
        <f t="shared" si="503"/>
        <v>4</v>
      </c>
      <c r="M6225" s="5">
        <f t="shared" si="504"/>
        <v>8</v>
      </c>
      <c r="N6225" s="8" t="str">
        <f>IF(ISBLANK(F6225),"Unknown",F6225)</f>
        <v>Unknown</v>
      </c>
      <c r="O6225" s="8" t="str">
        <f>IF(ISBLANK(G6225),"Unknown",G6225)</f>
        <v>Unknown</v>
      </c>
      <c r="P6225" s="6">
        <f>IF(ISBLANK(H6225),"Unknown",H6225)</f>
        <v>45083</v>
      </c>
      <c r="Q6225" s="13">
        <f t="shared" si="505"/>
        <v>2</v>
      </c>
      <c r="R6225" s="13">
        <f t="shared" si="506"/>
        <v>4</v>
      </c>
      <c r="S6225" s="11">
        <f t="shared" si="507"/>
        <v>8</v>
      </c>
    </row>
    <row r="6226" spans="1:19" x14ac:dyDescent="0.3">
      <c r="A6226" t="s">
        <v>6245</v>
      </c>
      <c r="C6226">
        <v>3</v>
      </c>
      <c r="D6226">
        <v>3</v>
      </c>
      <c r="E6226">
        <v>9</v>
      </c>
      <c r="G6226" t="s">
        <v>11</v>
      </c>
      <c r="H6226" s="1">
        <v>45047</v>
      </c>
      <c r="J6226" s="8" t="str">
        <f>IF(ISBLANK(B6226),"Unknown",B6226)</f>
        <v>Unknown</v>
      </c>
      <c r="K6226" s="5">
        <f t="shared" si="503"/>
        <v>3</v>
      </c>
      <c r="L6226" s="5">
        <f t="shared" si="503"/>
        <v>3</v>
      </c>
      <c r="M6226" s="5">
        <f t="shared" si="504"/>
        <v>9</v>
      </c>
      <c r="N6226" s="8" t="str">
        <f>IF(ISBLANK(F6226),"Unknown",F6226)</f>
        <v>Unknown</v>
      </c>
      <c r="O6226" s="8" t="str">
        <f>IF(ISBLANK(G6226),"Unknown",G6226)</f>
        <v>Takeaway</v>
      </c>
      <c r="P6226" s="6">
        <f>IF(ISBLANK(H6226),"Unknown",H6226)</f>
        <v>45047</v>
      </c>
      <c r="Q6226" s="13">
        <f t="shared" si="505"/>
        <v>3</v>
      </c>
      <c r="R6226" s="13">
        <f t="shared" si="506"/>
        <v>3</v>
      </c>
      <c r="S6226" s="11">
        <f t="shared" si="507"/>
        <v>9</v>
      </c>
    </row>
    <row r="6227" spans="1:19" x14ac:dyDescent="0.3">
      <c r="A6227" t="s">
        <v>6246</v>
      </c>
      <c r="B6227" t="s">
        <v>17</v>
      </c>
      <c r="C6227" s="7" t="s">
        <v>10024</v>
      </c>
      <c r="E6227">
        <v>2</v>
      </c>
      <c r="G6227" s="7" t="s">
        <v>10024</v>
      </c>
      <c r="J6227" s="8" t="str">
        <f>IF(ISBLANK(B6227),"Unknown",B6227)</f>
        <v>Cookie</v>
      </c>
      <c r="K6227" s="5" t="str">
        <f t="shared" si="503"/>
        <v>Unknown</v>
      </c>
      <c r="L6227" s="5" t="str">
        <f t="shared" si="503"/>
        <v>0</v>
      </c>
      <c r="M6227" s="5">
        <f t="shared" si="504"/>
        <v>2</v>
      </c>
      <c r="N6227" s="8" t="str">
        <f>IF(ISBLANK(F6227),"Unknown",F6227)</f>
        <v>Unknown</v>
      </c>
      <c r="O6227" s="8" t="str">
        <f>IF(ISBLANK(G6227),"Unknown",G6227)</f>
        <v>Unknown</v>
      </c>
      <c r="P6227" s="6" t="str">
        <f>IF(ISBLANK(H6227),"Unknown",H6227)</f>
        <v>Unknown</v>
      </c>
      <c r="Q6227" s="13">
        <f t="shared" si="505"/>
        <v>0</v>
      </c>
      <c r="R6227" s="13" t="str">
        <f t="shared" si="506"/>
        <v>0</v>
      </c>
      <c r="S6227" s="11">
        <f t="shared" si="507"/>
        <v>0</v>
      </c>
    </row>
    <row r="6228" spans="1:19" x14ac:dyDescent="0.3">
      <c r="A6228" t="s">
        <v>6247</v>
      </c>
      <c r="B6228" t="s">
        <v>37</v>
      </c>
      <c r="C6228">
        <v>4</v>
      </c>
      <c r="D6228">
        <v>3</v>
      </c>
      <c r="E6228">
        <v>12</v>
      </c>
      <c r="F6228" t="s">
        <v>21</v>
      </c>
      <c r="G6228" t="s">
        <v>15</v>
      </c>
      <c r="H6228" s="1">
        <v>45027</v>
      </c>
      <c r="J6228" s="8" t="str">
        <f>IF(ISBLANK(B6228),"Unknown",B6228)</f>
        <v>Juice</v>
      </c>
      <c r="K6228" s="5">
        <f t="shared" si="503"/>
        <v>4</v>
      </c>
      <c r="L6228" s="5">
        <f t="shared" si="503"/>
        <v>3</v>
      </c>
      <c r="M6228" s="5">
        <f t="shared" si="504"/>
        <v>12</v>
      </c>
      <c r="N6228" s="8" t="str">
        <f>IF(ISBLANK(F6228),"Unknown",F6228)</f>
        <v>Digital Wallet</v>
      </c>
      <c r="O6228" s="8" t="str">
        <f>IF(ISBLANK(G6228),"Unknown",G6228)</f>
        <v>In-store</v>
      </c>
      <c r="P6228" s="6">
        <f>IF(ISBLANK(H6228),"Unknown",H6228)</f>
        <v>45027</v>
      </c>
      <c r="Q6228" s="13">
        <f t="shared" si="505"/>
        <v>4</v>
      </c>
      <c r="R6228" s="13">
        <f t="shared" si="506"/>
        <v>3</v>
      </c>
      <c r="S6228" s="11">
        <f t="shared" si="507"/>
        <v>12</v>
      </c>
    </row>
    <row r="6229" spans="1:19" x14ac:dyDescent="0.3">
      <c r="A6229" t="s">
        <v>6248</v>
      </c>
      <c r="B6229" t="s">
        <v>26</v>
      </c>
      <c r="C6229">
        <v>4</v>
      </c>
      <c r="D6229">
        <v>4</v>
      </c>
      <c r="E6229">
        <v>16</v>
      </c>
      <c r="F6229" t="s">
        <v>10</v>
      </c>
      <c r="G6229" s="7" t="s">
        <v>10024</v>
      </c>
      <c r="H6229" s="1">
        <v>45105</v>
      </c>
      <c r="J6229" s="8" t="str">
        <f>IF(ISBLANK(B6229),"Unknown",B6229)</f>
        <v>Sandwich</v>
      </c>
      <c r="K6229" s="5">
        <f t="shared" si="503"/>
        <v>4</v>
      </c>
      <c r="L6229" s="5">
        <f t="shared" si="503"/>
        <v>4</v>
      </c>
      <c r="M6229" s="5">
        <f t="shared" si="504"/>
        <v>16</v>
      </c>
      <c r="N6229" s="8" t="str">
        <f>IF(ISBLANK(F6229),"Unknown",F6229)</f>
        <v>Credit Card</v>
      </c>
      <c r="O6229" s="8" t="str">
        <f>IF(ISBLANK(G6229),"Unknown",G6229)</f>
        <v>Unknown</v>
      </c>
      <c r="P6229" s="6">
        <f>IF(ISBLANK(H6229),"Unknown",H6229)</f>
        <v>45105</v>
      </c>
      <c r="Q6229" s="13">
        <f t="shared" si="505"/>
        <v>4</v>
      </c>
      <c r="R6229" s="13">
        <f t="shared" si="506"/>
        <v>4</v>
      </c>
      <c r="S6229" s="11">
        <f t="shared" si="507"/>
        <v>16</v>
      </c>
    </row>
    <row r="6230" spans="1:19" x14ac:dyDescent="0.3">
      <c r="A6230" t="s">
        <v>6249</v>
      </c>
      <c r="B6230" t="s">
        <v>17</v>
      </c>
      <c r="C6230">
        <v>5</v>
      </c>
      <c r="D6230">
        <v>1</v>
      </c>
      <c r="E6230">
        <v>5</v>
      </c>
      <c r="F6230" t="s">
        <v>21</v>
      </c>
      <c r="G6230" t="s">
        <v>11</v>
      </c>
      <c r="H6230" s="1">
        <v>45196</v>
      </c>
      <c r="J6230" s="8" t="str">
        <f>IF(ISBLANK(B6230),"Unknown",B6230)</f>
        <v>Cookie</v>
      </c>
      <c r="K6230" s="5">
        <f t="shared" si="503"/>
        <v>5</v>
      </c>
      <c r="L6230" s="5">
        <f t="shared" si="503"/>
        <v>1</v>
      </c>
      <c r="M6230" s="5">
        <f t="shared" si="504"/>
        <v>5</v>
      </c>
      <c r="N6230" s="8" t="str">
        <f>IF(ISBLANK(F6230),"Unknown",F6230)</f>
        <v>Digital Wallet</v>
      </c>
      <c r="O6230" s="8" t="str">
        <f>IF(ISBLANK(G6230),"Unknown",G6230)</f>
        <v>Takeaway</v>
      </c>
      <c r="P6230" s="6">
        <f>IF(ISBLANK(H6230),"Unknown",H6230)</f>
        <v>45196</v>
      </c>
      <c r="Q6230" s="13">
        <f t="shared" si="505"/>
        <v>5</v>
      </c>
      <c r="R6230" s="13">
        <f t="shared" si="506"/>
        <v>1</v>
      </c>
      <c r="S6230" s="11">
        <f t="shared" si="507"/>
        <v>5</v>
      </c>
    </row>
    <row r="6231" spans="1:19" x14ac:dyDescent="0.3">
      <c r="A6231" t="s">
        <v>6250</v>
      </c>
      <c r="B6231" t="s">
        <v>13</v>
      </c>
      <c r="C6231">
        <v>5</v>
      </c>
      <c r="D6231">
        <v>3</v>
      </c>
      <c r="E6231">
        <v>15</v>
      </c>
      <c r="F6231" t="s">
        <v>10</v>
      </c>
      <c r="G6231" t="s">
        <v>11</v>
      </c>
      <c r="H6231" s="1">
        <v>45239</v>
      </c>
      <c r="J6231" s="8" t="str">
        <f>IF(ISBLANK(B6231),"Unknown",B6231)</f>
        <v>Cake</v>
      </c>
      <c r="K6231" s="5">
        <f t="shared" si="503"/>
        <v>5</v>
      </c>
      <c r="L6231" s="5">
        <f t="shared" si="503"/>
        <v>3</v>
      </c>
      <c r="M6231" s="5">
        <f t="shared" si="504"/>
        <v>15</v>
      </c>
      <c r="N6231" s="8" t="str">
        <f>IF(ISBLANK(F6231),"Unknown",F6231)</f>
        <v>Credit Card</v>
      </c>
      <c r="O6231" s="8" t="str">
        <f>IF(ISBLANK(G6231),"Unknown",G6231)</f>
        <v>Takeaway</v>
      </c>
      <c r="P6231" s="6">
        <f>IF(ISBLANK(H6231),"Unknown",H6231)</f>
        <v>45239</v>
      </c>
      <c r="Q6231" s="13">
        <f t="shared" si="505"/>
        <v>5</v>
      </c>
      <c r="R6231" s="13">
        <f t="shared" si="506"/>
        <v>3</v>
      </c>
      <c r="S6231" s="11">
        <f t="shared" si="507"/>
        <v>15</v>
      </c>
    </row>
    <row r="6232" spans="1:19" x14ac:dyDescent="0.3">
      <c r="A6232" t="s">
        <v>6251</v>
      </c>
      <c r="B6232" t="s">
        <v>26</v>
      </c>
      <c r="C6232">
        <v>5</v>
      </c>
      <c r="D6232">
        <v>4</v>
      </c>
      <c r="E6232">
        <v>20</v>
      </c>
      <c r="F6232" s="7" t="s">
        <v>10024</v>
      </c>
      <c r="H6232" s="1">
        <v>44934</v>
      </c>
      <c r="J6232" s="8" t="str">
        <f>IF(ISBLANK(B6232),"Unknown",B6232)</f>
        <v>Sandwich</v>
      </c>
      <c r="K6232" s="5">
        <f t="shared" si="503"/>
        <v>5</v>
      </c>
      <c r="L6232" s="5">
        <f t="shared" si="503"/>
        <v>4</v>
      </c>
      <c r="M6232" s="5">
        <f t="shared" si="504"/>
        <v>20</v>
      </c>
      <c r="N6232" s="8" t="str">
        <f>IF(ISBLANK(F6232),"Unknown",F6232)</f>
        <v>Unknown</v>
      </c>
      <c r="O6232" s="8" t="str">
        <f>IF(ISBLANK(G6232),"Unknown",G6232)</f>
        <v>Unknown</v>
      </c>
      <c r="P6232" s="6">
        <f>IF(ISBLANK(H6232),"Unknown",H6232)</f>
        <v>44934</v>
      </c>
      <c r="Q6232" s="13">
        <f t="shared" si="505"/>
        <v>5</v>
      </c>
      <c r="R6232" s="13">
        <f t="shared" si="506"/>
        <v>4</v>
      </c>
      <c r="S6232" s="11">
        <f t="shared" si="507"/>
        <v>20</v>
      </c>
    </row>
    <row r="6233" spans="1:19" x14ac:dyDescent="0.3">
      <c r="A6233" t="s">
        <v>6252</v>
      </c>
      <c r="B6233" t="s">
        <v>63</v>
      </c>
      <c r="C6233">
        <v>5</v>
      </c>
      <c r="D6233">
        <v>1.5</v>
      </c>
      <c r="E6233">
        <v>7.5</v>
      </c>
      <c r="F6233" t="s">
        <v>10</v>
      </c>
      <c r="H6233" s="1">
        <v>45120</v>
      </c>
      <c r="J6233" s="8" t="str">
        <f>IF(ISBLANK(B6233),"Unknown",B6233)</f>
        <v>Tea</v>
      </c>
      <c r="K6233" s="5">
        <f t="shared" si="503"/>
        <v>5</v>
      </c>
      <c r="L6233" s="5">
        <f t="shared" si="503"/>
        <v>1.5</v>
      </c>
      <c r="M6233" s="5">
        <f t="shared" si="504"/>
        <v>7.5</v>
      </c>
      <c r="N6233" s="8" t="str">
        <f>IF(ISBLANK(F6233),"Unknown",F6233)</f>
        <v>Credit Card</v>
      </c>
      <c r="O6233" s="8" t="str">
        <f>IF(ISBLANK(G6233),"Unknown",G6233)</f>
        <v>Unknown</v>
      </c>
      <c r="P6233" s="6">
        <f>IF(ISBLANK(H6233),"Unknown",H6233)</f>
        <v>45120</v>
      </c>
      <c r="Q6233" s="13">
        <f t="shared" si="505"/>
        <v>5</v>
      </c>
      <c r="R6233" s="13">
        <f t="shared" si="506"/>
        <v>1.5</v>
      </c>
      <c r="S6233" s="11">
        <f t="shared" si="507"/>
        <v>7.5</v>
      </c>
    </row>
    <row r="6234" spans="1:19" x14ac:dyDescent="0.3">
      <c r="A6234" t="s">
        <v>6253</v>
      </c>
      <c r="B6234" t="s">
        <v>37</v>
      </c>
      <c r="C6234">
        <v>4</v>
      </c>
      <c r="D6234">
        <v>3</v>
      </c>
      <c r="E6234">
        <v>12</v>
      </c>
      <c r="G6234" t="s">
        <v>15</v>
      </c>
      <c r="H6234" s="1">
        <v>45099</v>
      </c>
      <c r="J6234" s="8" t="str">
        <f>IF(ISBLANK(B6234),"Unknown",B6234)</f>
        <v>Juice</v>
      </c>
      <c r="K6234" s="5">
        <f t="shared" si="503"/>
        <v>4</v>
      </c>
      <c r="L6234" s="5">
        <f t="shared" si="503"/>
        <v>3</v>
      </c>
      <c r="M6234" s="5">
        <f t="shared" si="504"/>
        <v>12</v>
      </c>
      <c r="N6234" s="8" t="str">
        <f>IF(ISBLANK(F6234),"Unknown",F6234)</f>
        <v>Unknown</v>
      </c>
      <c r="O6234" s="8" t="str">
        <f>IF(ISBLANK(G6234),"Unknown",G6234)</f>
        <v>In-store</v>
      </c>
      <c r="P6234" s="6">
        <f>IF(ISBLANK(H6234),"Unknown",H6234)</f>
        <v>45099</v>
      </c>
      <c r="Q6234" s="13">
        <f t="shared" si="505"/>
        <v>4</v>
      </c>
      <c r="R6234" s="13">
        <f t="shared" si="506"/>
        <v>3</v>
      </c>
      <c r="S6234" s="11">
        <f t="shared" si="507"/>
        <v>12</v>
      </c>
    </row>
    <row r="6235" spans="1:19" x14ac:dyDescent="0.3">
      <c r="A6235" t="s">
        <v>6254</v>
      </c>
      <c r="B6235" s="7" t="s">
        <v>10024</v>
      </c>
      <c r="C6235">
        <v>5</v>
      </c>
      <c r="D6235">
        <v>1</v>
      </c>
      <c r="E6235">
        <v>5</v>
      </c>
      <c r="G6235" t="s">
        <v>15</v>
      </c>
      <c r="H6235" s="1">
        <v>45119</v>
      </c>
      <c r="J6235" s="8" t="str">
        <f>IF(ISBLANK(B6235),"Unknown",B6235)</f>
        <v>Unknown</v>
      </c>
      <c r="K6235" s="5">
        <f t="shared" si="503"/>
        <v>5</v>
      </c>
      <c r="L6235" s="5">
        <f t="shared" si="503"/>
        <v>1</v>
      </c>
      <c r="M6235" s="5">
        <f t="shared" si="504"/>
        <v>5</v>
      </c>
      <c r="N6235" s="8" t="str">
        <f>IF(ISBLANK(F6235),"Unknown",F6235)</f>
        <v>Unknown</v>
      </c>
      <c r="O6235" s="8" t="str">
        <f>IF(ISBLANK(G6235),"Unknown",G6235)</f>
        <v>In-store</v>
      </c>
      <c r="P6235" s="6">
        <f>IF(ISBLANK(H6235),"Unknown",H6235)</f>
        <v>45119</v>
      </c>
      <c r="Q6235" s="13">
        <f t="shared" si="505"/>
        <v>5</v>
      </c>
      <c r="R6235" s="13">
        <f t="shared" si="506"/>
        <v>1</v>
      </c>
      <c r="S6235" s="11">
        <f t="shared" si="507"/>
        <v>5</v>
      </c>
    </row>
    <row r="6236" spans="1:19" x14ac:dyDescent="0.3">
      <c r="A6236" t="s">
        <v>6255</v>
      </c>
      <c r="B6236" t="s">
        <v>26</v>
      </c>
      <c r="C6236">
        <v>2</v>
      </c>
      <c r="D6236">
        <v>4</v>
      </c>
      <c r="E6236">
        <v>8</v>
      </c>
      <c r="F6236" t="s">
        <v>10</v>
      </c>
      <c r="G6236" t="s">
        <v>15</v>
      </c>
      <c r="H6236" s="1">
        <v>45000</v>
      </c>
      <c r="J6236" s="8" t="str">
        <f>IF(ISBLANK(B6236),"Unknown",B6236)</f>
        <v>Sandwich</v>
      </c>
      <c r="K6236" s="5">
        <f t="shared" si="503"/>
        <v>2</v>
      </c>
      <c r="L6236" s="5">
        <f t="shared" si="503"/>
        <v>4</v>
      </c>
      <c r="M6236" s="5">
        <f t="shared" si="504"/>
        <v>8</v>
      </c>
      <c r="N6236" s="8" t="str">
        <f>IF(ISBLANK(F6236),"Unknown",F6236)</f>
        <v>Credit Card</v>
      </c>
      <c r="O6236" s="8" t="str">
        <f>IF(ISBLANK(G6236),"Unknown",G6236)</f>
        <v>In-store</v>
      </c>
      <c r="P6236" s="6">
        <f>IF(ISBLANK(H6236),"Unknown",H6236)</f>
        <v>45000</v>
      </c>
      <c r="Q6236" s="13">
        <f t="shared" si="505"/>
        <v>2</v>
      </c>
      <c r="R6236" s="13">
        <f t="shared" si="506"/>
        <v>4</v>
      </c>
      <c r="S6236" s="11">
        <f t="shared" si="507"/>
        <v>8</v>
      </c>
    </row>
    <row r="6237" spans="1:19" x14ac:dyDescent="0.3">
      <c r="A6237" t="s">
        <v>6256</v>
      </c>
      <c r="B6237" t="s">
        <v>37</v>
      </c>
      <c r="C6237">
        <v>4</v>
      </c>
      <c r="D6237">
        <v>3</v>
      </c>
      <c r="E6237">
        <v>12</v>
      </c>
      <c r="H6237" s="1">
        <v>45228</v>
      </c>
      <c r="J6237" s="8" t="str">
        <f>IF(ISBLANK(B6237),"Unknown",B6237)</f>
        <v>Juice</v>
      </c>
      <c r="K6237" s="5">
        <f t="shared" si="503"/>
        <v>4</v>
      </c>
      <c r="L6237" s="5">
        <f t="shared" si="503"/>
        <v>3</v>
      </c>
      <c r="M6237" s="5">
        <f t="shared" si="504"/>
        <v>12</v>
      </c>
      <c r="N6237" s="8" t="str">
        <f>IF(ISBLANK(F6237),"Unknown",F6237)</f>
        <v>Unknown</v>
      </c>
      <c r="O6237" s="8" t="str">
        <f>IF(ISBLANK(G6237),"Unknown",G6237)</f>
        <v>Unknown</v>
      </c>
      <c r="P6237" s="6">
        <f>IF(ISBLANK(H6237),"Unknown",H6237)</f>
        <v>45228</v>
      </c>
      <c r="Q6237" s="13">
        <f t="shared" si="505"/>
        <v>4</v>
      </c>
      <c r="R6237" s="13">
        <f t="shared" si="506"/>
        <v>3</v>
      </c>
      <c r="S6237" s="11">
        <f t="shared" si="507"/>
        <v>12</v>
      </c>
    </row>
    <row r="6238" spans="1:19" x14ac:dyDescent="0.3">
      <c r="A6238" t="s">
        <v>6257</v>
      </c>
      <c r="B6238" t="s">
        <v>23</v>
      </c>
      <c r="C6238">
        <v>3</v>
      </c>
      <c r="D6238">
        <v>4</v>
      </c>
      <c r="E6238">
        <v>12</v>
      </c>
      <c r="H6238" s="1">
        <v>45288</v>
      </c>
      <c r="J6238" s="8" t="str">
        <f>IF(ISBLANK(B6238),"Unknown",B6238)</f>
        <v>Smoothie</v>
      </c>
      <c r="K6238" s="5">
        <f t="shared" si="503"/>
        <v>3</v>
      </c>
      <c r="L6238" s="5">
        <f t="shared" si="503"/>
        <v>4</v>
      </c>
      <c r="M6238" s="5">
        <f t="shared" si="504"/>
        <v>12</v>
      </c>
      <c r="N6238" s="8" t="str">
        <f>IF(ISBLANK(F6238),"Unknown",F6238)</f>
        <v>Unknown</v>
      </c>
      <c r="O6238" s="8" t="str">
        <f>IF(ISBLANK(G6238),"Unknown",G6238)</f>
        <v>Unknown</v>
      </c>
      <c r="P6238" s="6">
        <f>IF(ISBLANK(H6238),"Unknown",H6238)</f>
        <v>45288</v>
      </c>
      <c r="Q6238" s="13">
        <f t="shared" si="505"/>
        <v>3</v>
      </c>
      <c r="R6238" s="13">
        <f t="shared" si="506"/>
        <v>4</v>
      </c>
      <c r="S6238" s="11">
        <f t="shared" si="507"/>
        <v>12</v>
      </c>
    </row>
    <row r="6239" spans="1:19" x14ac:dyDescent="0.3">
      <c r="A6239" t="s">
        <v>6258</v>
      </c>
      <c r="B6239" t="s">
        <v>23</v>
      </c>
      <c r="C6239">
        <v>2</v>
      </c>
      <c r="D6239">
        <v>4</v>
      </c>
      <c r="E6239">
        <v>8</v>
      </c>
      <c r="F6239" s="7" t="s">
        <v>10024</v>
      </c>
      <c r="H6239" s="1">
        <v>45205</v>
      </c>
      <c r="J6239" s="8" t="str">
        <f>IF(ISBLANK(B6239),"Unknown",B6239)</f>
        <v>Smoothie</v>
      </c>
      <c r="K6239" s="5">
        <f t="shared" si="503"/>
        <v>2</v>
      </c>
      <c r="L6239" s="5">
        <f t="shared" si="503"/>
        <v>4</v>
      </c>
      <c r="M6239" s="5">
        <f t="shared" si="504"/>
        <v>8</v>
      </c>
      <c r="N6239" s="8" t="str">
        <f>IF(ISBLANK(F6239),"Unknown",F6239)</f>
        <v>Unknown</v>
      </c>
      <c r="O6239" s="8" t="str">
        <f>IF(ISBLANK(G6239),"Unknown",G6239)</f>
        <v>Unknown</v>
      </c>
      <c r="P6239" s="6">
        <f>IF(ISBLANK(H6239),"Unknown",H6239)</f>
        <v>45205</v>
      </c>
      <c r="Q6239" s="13">
        <f t="shared" si="505"/>
        <v>2</v>
      </c>
      <c r="R6239" s="13">
        <f t="shared" si="506"/>
        <v>4</v>
      </c>
      <c r="S6239" s="11">
        <f t="shared" si="507"/>
        <v>8</v>
      </c>
    </row>
    <row r="6240" spans="1:19" x14ac:dyDescent="0.3">
      <c r="A6240" t="s">
        <v>6259</v>
      </c>
      <c r="B6240" t="s">
        <v>37</v>
      </c>
      <c r="C6240">
        <v>4</v>
      </c>
      <c r="D6240">
        <v>3</v>
      </c>
      <c r="E6240">
        <v>12</v>
      </c>
      <c r="F6240" t="s">
        <v>14</v>
      </c>
      <c r="J6240" s="8" t="str">
        <f>IF(ISBLANK(B6240),"Unknown",B6240)</f>
        <v>Juice</v>
      </c>
      <c r="K6240" s="5">
        <f t="shared" si="503"/>
        <v>4</v>
      </c>
      <c r="L6240" s="5">
        <f t="shared" si="503"/>
        <v>3</v>
      </c>
      <c r="M6240" s="5">
        <f t="shared" si="504"/>
        <v>12</v>
      </c>
      <c r="N6240" s="8" t="str">
        <f>IF(ISBLANK(F6240),"Unknown",F6240)</f>
        <v>Cash</v>
      </c>
      <c r="O6240" s="8" t="str">
        <f>IF(ISBLANK(G6240),"Unknown",G6240)</f>
        <v>Unknown</v>
      </c>
      <c r="P6240" s="6" t="str">
        <f>IF(ISBLANK(H6240),"Unknown",H6240)</f>
        <v>Unknown</v>
      </c>
      <c r="Q6240" s="13">
        <f t="shared" si="505"/>
        <v>4</v>
      </c>
      <c r="R6240" s="13">
        <f t="shared" si="506"/>
        <v>3</v>
      </c>
      <c r="S6240" s="11">
        <f t="shared" si="507"/>
        <v>12</v>
      </c>
    </row>
    <row r="6241" spans="1:19" x14ac:dyDescent="0.3">
      <c r="A6241" t="s">
        <v>6260</v>
      </c>
      <c r="B6241" t="s">
        <v>26</v>
      </c>
      <c r="C6241">
        <v>4</v>
      </c>
      <c r="D6241">
        <v>4</v>
      </c>
      <c r="E6241">
        <v>16</v>
      </c>
      <c r="F6241" t="s">
        <v>14</v>
      </c>
      <c r="G6241" t="s">
        <v>15</v>
      </c>
      <c r="H6241" s="1">
        <v>45148</v>
      </c>
      <c r="J6241" s="8" t="str">
        <f>IF(ISBLANK(B6241),"Unknown",B6241)</f>
        <v>Sandwich</v>
      </c>
      <c r="K6241" s="5">
        <f t="shared" si="503"/>
        <v>4</v>
      </c>
      <c r="L6241" s="5">
        <f t="shared" si="503"/>
        <v>4</v>
      </c>
      <c r="M6241" s="5">
        <f t="shared" si="504"/>
        <v>16</v>
      </c>
      <c r="N6241" s="8" t="str">
        <f>IF(ISBLANK(F6241),"Unknown",F6241)</f>
        <v>Cash</v>
      </c>
      <c r="O6241" s="8" t="str">
        <f>IF(ISBLANK(G6241),"Unknown",G6241)</f>
        <v>In-store</v>
      </c>
      <c r="P6241" s="6">
        <f>IF(ISBLANK(H6241),"Unknown",H6241)</f>
        <v>45148</v>
      </c>
      <c r="Q6241" s="13">
        <f t="shared" si="505"/>
        <v>4</v>
      </c>
      <c r="R6241" s="13">
        <f t="shared" si="506"/>
        <v>4</v>
      </c>
      <c r="S6241" s="11">
        <f t="shared" si="507"/>
        <v>16</v>
      </c>
    </row>
    <row r="6242" spans="1:19" x14ac:dyDescent="0.3">
      <c r="A6242" t="s">
        <v>6261</v>
      </c>
      <c r="B6242" t="s">
        <v>23</v>
      </c>
      <c r="C6242">
        <v>1</v>
      </c>
      <c r="D6242" s="7" t="s">
        <v>10024</v>
      </c>
      <c r="E6242">
        <v>4</v>
      </c>
      <c r="G6242" t="s">
        <v>11</v>
      </c>
      <c r="H6242" s="1">
        <v>45201</v>
      </c>
      <c r="J6242" s="8" t="str">
        <f>IF(ISBLANK(B6242),"Unknown",B6242)</f>
        <v>Smoothie</v>
      </c>
      <c r="K6242" s="5">
        <f t="shared" si="503"/>
        <v>1</v>
      </c>
      <c r="L6242" s="5" t="str">
        <f t="shared" si="503"/>
        <v>Unknown</v>
      </c>
      <c r="M6242" s="5">
        <f t="shared" si="504"/>
        <v>4</v>
      </c>
      <c r="N6242" s="8" t="str">
        <f>IF(ISBLANK(F6242),"Unknown",F6242)</f>
        <v>Unknown</v>
      </c>
      <c r="O6242" s="8" t="str">
        <f>IF(ISBLANK(G6242),"Unknown",G6242)</f>
        <v>Takeaway</v>
      </c>
      <c r="P6242" s="6">
        <f>IF(ISBLANK(H6242),"Unknown",H6242)</f>
        <v>45201</v>
      </c>
      <c r="Q6242" s="13">
        <f t="shared" si="505"/>
        <v>1</v>
      </c>
      <c r="R6242" s="13">
        <f t="shared" si="506"/>
        <v>0</v>
      </c>
      <c r="S6242" s="11">
        <f t="shared" si="507"/>
        <v>0</v>
      </c>
    </row>
    <row r="6243" spans="1:19" x14ac:dyDescent="0.3">
      <c r="A6243" t="s">
        <v>6262</v>
      </c>
      <c r="B6243" t="s">
        <v>17</v>
      </c>
      <c r="C6243">
        <v>4</v>
      </c>
      <c r="D6243">
        <v>1</v>
      </c>
      <c r="E6243">
        <v>4</v>
      </c>
      <c r="F6243" t="s">
        <v>10</v>
      </c>
      <c r="G6243" t="s">
        <v>11</v>
      </c>
      <c r="H6243" s="1">
        <v>45030</v>
      </c>
      <c r="J6243" s="8" t="str">
        <f>IF(ISBLANK(B6243),"Unknown",B6243)</f>
        <v>Cookie</v>
      </c>
      <c r="K6243" s="5">
        <f t="shared" si="503"/>
        <v>4</v>
      </c>
      <c r="L6243" s="5">
        <f t="shared" si="503"/>
        <v>1</v>
      </c>
      <c r="M6243" s="5">
        <f t="shared" si="504"/>
        <v>4</v>
      </c>
      <c r="N6243" s="8" t="str">
        <f>IF(ISBLANK(F6243),"Unknown",F6243)</f>
        <v>Credit Card</v>
      </c>
      <c r="O6243" s="8" t="str">
        <f>IF(ISBLANK(G6243),"Unknown",G6243)</f>
        <v>Takeaway</v>
      </c>
      <c r="P6243" s="6">
        <f>IF(ISBLANK(H6243),"Unknown",H6243)</f>
        <v>45030</v>
      </c>
      <c r="Q6243" s="13">
        <f t="shared" si="505"/>
        <v>4</v>
      </c>
      <c r="R6243" s="13">
        <f t="shared" si="506"/>
        <v>1</v>
      </c>
      <c r="S6243" s="11">
        <f t="shared" si="507"/>
        <v>4</v>
      </c>
    </row>
    <row r="6244" spans="1:19" x14ac:dyDescent="0.3">
      <c r="A6244" t="s">
        <v>6263</v>
      </c>
      <c r="B6244" t="s">
        <v>23</v>
      </c>
      <c r="C6244">
        <v>3</v>
      </c>
      <c r="D6244">
        <v>4</v>
      </c>
      <c r="E6244">
        <v>12</v>
      </c>
      <c r="G6244" t="s">
        <v>15</v>
      </c>
      <c r="H6244" s="1">
        <v>45248</v>
      </c>
      <c r="J6244" s="8" t="str">
        <f>IF(ISBLANK(B6244),"Unknown",B6244)</f>
        <v>Smoothie</v>
      </c>
      <c r="K6244" s="5">
        <f t="shared" si="503"/>
        <v>3</v>
      </c>
      <c r="L6244" s="5">
        <f t="shared" si="503"/>
        <v>4</v>
      </c>
      <c r="M6244" s="5">
        <f t="shared" si="504"/>
        <v>12</v>
      </c>
      <c r="N6244" s="8" t="str">
        <f>IF(ISBLANK(F6244),"Unknown",F6244)</f>
        <v>Unknown</v>
      </c>
      <c r="O6244" s="8" t="str">
        <f>IF(ISBLANK(G6244),"Unknown",G6244)</f>
        <v>In-store</v>
      </c>
      <c r="P6244" s="6">
        <f>IF(ISBLANK(H6244),"Unknown",H6244)</f>
        <v>45248</v>
      </c>
      <c r="Q6244" s="13">
        <f t="shared" si="505"/>
        <v>3</v>
      </c>
      <c r="R6244" s="13">
        <f t="shared" si="506"/>
        <v>4</v>
      </c>
      <c r="S6244" s="11">
        <f t="shared" si="507"/>
        <v>12</v>
      </c>
    </row>
    <row r="6245" spans="1:19" x14ac:dyDescent="0.3">
      <c r="A6245" t="s">
        <v>6264</v>
      </c>
      <c r="B6245" t="s">
        <v>63</v>
      </c>
      <c r="C6245">
        <v>1</v>
      </c>
      <c r="D6245">
        <v>1.5</v>
      </c>
      <c r="E6245">
        <v>1.5</v>
      </c>
      <c r="F6245" t="s">
        <v>14</v>
      </c>
      <c r="H6245" s="1">
        <v>45108</v>
      </c>
      <c r="J6245" s="8" t="str">
        <f>IF(ISBLANK(B6245),"Unknown",B6245)</f>
        <v>Tea</v>
      </c>
      <c r="K6245" s="5">
        <f t="shared" si="503"/>
        <v>1</v>
      </c>
      <c r="L6245" s="5">
        <f t="shared" si="503"/>
        <v>1.5</v>
      </c>
      <c r="M6245" s="5">
        <f t="shared" si="504"/>
        <v>1.5</v>
      </c>
      <c r="N6245" s="8" t="str">
        <f>IF(ISBLANK(F6245),"Unknown",F6245)</f>
        <v>Cash</v>
      </c>
      <c r="O6245" s="8" t="str">
        <f>IF(ISBLANK(G6245),"Unknown",G6245)</f>
        <v>Unknown</v>
      </c>
      <c r="P6245" s="6">
        <f>IF(ISBLANK(H6245),"Unknown",H6245)</f>
        <v>45108</v>
      </c>
      <c r="Q6245" s="13">
        <f t="shared" si="505"/>
        <v>1</v>
      </c>
      <c r="R6245" s="13">
        <f t="shared" si="506"/>
        <v>1.5</v>
      </c>
      <c r="S6245" s="11">
        <f t="shared" si="507"/>
        <v>1.5</v>
      </c>
    </row>
    <row r="6246" spans="1:19" x14ac:dyDescent="0.3">
      <c r="A6246" t="s">
        <v>6265</v>
      </c>
      <c r="B6246" t="s">
        <v>17</v>
      </c>
      <c r="C6246">
        <v>3</v>
      </c>
      <c r="D6246">
        <v>1</v>
      </c>
      <c r="E6246">
        <v>3</v>
      </c>
      <c r="F6246" t="s">
        <v>21</v>
      </c>
      <c r="G6246" t="s">
        <v>11</v>
      </c>
      <c r="H6246" s="1">
        <v>45211</v>
      </c>
      <c r="J6246" s="8" t="str">
        <f>IF(ISBLANK(B6246),"Unknown",B6246)</f>
        <v>Cookie</v>
      </c>
      <c r="K6246" s="5">
        <f t="shared" si="503"/>
        <v>3</v>
      </c>
      <c r="L6246" s="5">
        <f t="shared" si="503"/>
        <v>1</v>
      </c>
      <c r="M6246" s="5">
        <f t="shared" si="504"/>
        <v>3</v>
      </c>
      <c r="N6246" s="8" t="str">
        <f>IF(ISBLANK(F6246),"Unknown",F6246)</f>
        <v>Digital Wallet</v>
      </c>
      <c r="O6246" s="8" t="str">
        <f>IF(ISBLANK(G6246),"Unknown",G6246)</f>
        <v>Takeaway</v>
      </c>
      <c r="P6246" s="6">
        <f>IF(ISBLANK(H6246),"Unknown",H6246)</f>
        <v>45211</v>
      </c>
      <c r="Q6246" s="13">
        <f t="shared" si="505"/>
        <v>3</v>
      </c>
      <c r="R6246" s="13">
        <f t="shared" si="506"/>
        <v>1</v>
      </c>
      <c r="S6246" s="11">
        <f t="shared" si="507"/>
        <v>3</v>
      </c>
    </row>
    <row r="6247" spans="1:19" x14ac:dyDescent="0.3">
      <c r="A6247" t="s">
        <v>6266</v>
      </c>
      <c r="B6247" t="s">
        <v>23</v>
      </c>
      <c r="C6247">
        <v>4</v>
      </c>
      <c r="D6247">
        <v>4</v>
      </c>
      <c r="E6247">
        <v>16</v>
      </c>
      <c r="H6247" s="1">
        <v>44982</v>
      </c>
      <c r="J6247" s="8" t="str">
        <f>IF(ISBLANK(B6247),"Unknown",B6247)</f>
        <v>Smoothie</v>
      </c>
      <c r="K6247" s="5">
        <f t="shared" si="503"/>
        <v>4</v>
      </c>
      <c r="L6247" s="5">
        <f t="shared" si="503"/>
        <v>4</v>
      </c>
      <c r="M6247" s="5">
        <f t="shared" si="504"/>
        <v>16</v>
      </c>
      <c r="N6247" s="8" t="str">
        <f>IF(ISBLANK(F6247),"Unknown",F6247)</f>
        <v>Unknown</v>
      </c>
      <c r="O6247" s="8" t="str">
        <f>IF(ISBLANK(G6247),"Unknown",G6247)</f>
        <v>Unknown</v>
      </c>
      <c r="P6247" s="6">
        <f>IF(ISBLANK(H6247),"Unknown",H6247)</f>
        <v>44982</v>
      </c>
      <c r="Q6247" s="13">
        <f t="shared" si="505"/>
        <v>4</v>
      </c>
      <c r="R6247" s="13">
        <f t="shared" si="506"/>
        <v>4</v>
      </c>
      <c r="S6247" s="11">
        <f t="shared" si="507"/>
        <v>16</v>
      </c>
    </row>
    <row r="6248" spans="1:19" x14ac:dyDescent="0.3">
      <c r="A6248" t="s">
        <v>6267</v>
      </c>
      <c r="B6248" t="s">
        <v>13</v>
      </c>
      <c r="C6248">
        <v>3</v>
      </c>
      <c r="D6248">
        <v>3</v>
      </c>
      <c r="E6248">
        <v>9</v>
      </c>
      <c r="F6248" t="s">
        <v>14</v>
      </c>
      <c r="H6248" s="1">
        <v>45034</v>
      </c>
      <c r="J6248" s="8" t="str">
        <f>IF(ISBLANK(B6248),"Unknown",B6248)</f>
        <v>Cake</v>
      </c>
      <c r="K6248" s="5">
        <f t="shared" si="503"/>
        <v>3</v>
      </c>
      <c r="L6248" s="5">
        <f t="shared" si="503"/>
        <v>3</v>
      </c>
      <c r="M6248" s="5">
        <f t="shared" si="504"/>
        <v>9</v>
      </c>
      <c r="N6248" s="8" t="str">
        <f>IF(ISBLANK(F6248),"Unknown",F6248)</f>
        <v>Cash</v>
      </c>
      <c r="O6248" s="8" t="str">
        <f>IF(ISBLANK(G6248),"Unknown",G6248)</f>
        <v>Unknown</v>
      </c>
      <c r="P6248" s="6">
        <f>IF(ISBLANK(H6248),"Unknown",H6248)</f>
        <v>45034</v>
      </c>
      <c r="Q6248" s="13">
        <f t="shared" si="505"/>
        <v>3</v>
      </c>
      <c r="R6248" s="13">
        <f t="shared" si="506"/>
        <v>3</v>
      </c>
      <c r="S6248" s="11">
        <f t="shared" si="507"/>
        <v>9</v>
      </c>
    </row>
    <row r="6249" spans="1:19" x14ac:dyDescent="0.3">
      <c r="A6249" t="s">
        <v>6268</v>
      </c>
      <c r="B6249" t="s">
        <v>26</v>
      </c>
      <c r="C6249">
        <v>1</v>
      </c>
      <c r="D6249">
        <v>4</v>
      </c>
      <c r="E6249">
        <v>4</v>
      </c>
      <c r="F6249" t="s">
        <v>21</v>
      </c>
      <c r="J6249" s="8" t="str">
        <f>IF(ISBLANK(B6249),"Unknown",B6249)</f>
        <v>Sandwich</v>
      </c>
      <c r="K6249" s="5">
        <f t="shared" si="503"/>
        <v>1</v>
      </c>
      <c r="L6249" s="5">
        <f t="shared" si="503"/>
        <v>4</v>
      </c>
      <c r="M6249" s="5">
        <f t="shared" si="504"/>
        <v>4</v>
      </c>
      <c r="N6249" s="8" t="str">
        <f>IF(ISBLANK(F6249),"Unknown",F6249)</f>
        <v>Digital Wallet</v>
      </c>
      <c r="O6249" s="8" t="str">
        <f>IF(ISBLANK(G6249),"Unknown",G6249)</f>
        <v>Unknown</v>
      </c>
      <c r="P6249" s="6" t="str">
        <f>IF(ISBLANK(H6249),"Unknown",H6249)</f>
        <v>Unknown</v>
      </c>
      <c r="Q6249" s="13">
        <f t="shared" si="505"/>
        <v>1</v>
      </c>
      <c r="R6249" s="13">
        <f t="shared" si="506"/>
        <v>4</v>
      </c>
      <c r="S6249" s="11">
        <f t="shared" si="507"/>
        <v>4</v>
      </c>
    </row>
    <row r="6250" spans="1:19" x14ac:dyDescent="0.3">
      <c r="A6250" t="s">
        <v>6269</v>
      </c>
      <c r="B6250" t="s">
        <v>9</v>
      </c>
      <c r="C6250">
        <v>4</v>
      </c>
      <c r="D6250">
        <v>2</v>
      </c>
      <c r="E6250">
        <v>8</v>
      </c>
      <c r="F6250" t="s">
        <v>21</v>
      </c>
      <c r="G6250" t="s">
        <v>11</v>
      </c>
      <c r="H6250" s="1">
        <v>45108</v>
      </c>
      <c r="J6250" s="8" t="str">
        <f>IF(ISBLANK(B6250),"Unknown",B6250)</f>
        <v>Coffee</v>
      </c>
      <c r="K6250" s="5">
        <f t="shared" si="503"/>
        <v>4</v>
      </c>
      <c r="L6250" s="5">
        <f t="shared" si="503"/>
        <v>2</v>
      </c>
      <c r="M6250" s="5">
        <f t="shared" si="504"/>
        <v>8</v>
      </c>
      <c r="N6250" s="8" t="str">
        <f>IF(ISBLANK(F6250),"Unknown",F6250)</f>
        <v>Digital Wallet</v>
      </c>
      <c r="O6250" s="8" t="str">
        <f>IF(ISBLANK(G6250),"Unknown",G6250)</f>
        <v>Takeaway</v>
      </c>
      <c r="P6250" s="6">
        <f>IF(ISBLANK(H6250),"Unknown",H6250)</f>
        <v>45108</v>
      </c>
      <c r="Q6250" s="13">
        <f t="shared" si="505"/>
        <v>4</v>
      </c>
      <c r="R6250" s="13">
        <f t="shared" si="506"/>
        <v>2</v>
      </c>
      <c r="S6250" s="11">
        <f t="shared" si="507"/>
        <v>8</v>
      </c>
    </row>
    <row r="6251" spans="1:19" x14ac:dyDescent="0.3">
      <c r="A6251" t="s">
        <v>6270</v>
      </c>
      <c r="B6251" t="s">
        <v>17</v>
      </c>
      <c r="C6251">
        <v>2</v>
      </c>
      <c r="D6251">
        <v>1</v>
      </c>
      <c r="E6251">
        <v>2</v>
      </c>
      <c r="F6251" t="s">
        <v>14</v>
      </c>
      <c r="H6251" s="1">
        <v>45003</v>
      </c>
      <c r="J6251" s="8" t="str">
        <f>IF(ISBLANK(B6251),"Unknown",B6251)</f>
        <v>Cookie</v>
      </c>
      <c r="K6251" s="5">
        <f t="shared" si="503"/>
        <v>2</v>
      </c>
      <c r="L6251" s="5">
        <f t="shared" si="503"/>
        <v>1</v>
      </c>
      <c r="M6251" s="5">
        <f t="shared" si="504"/>
        <v>2</v>
      </c>
      <c r="N6251" s="8" t="str">
        <f>IF(ISBLANK(F6251),"Unknown",F6251)</f>
        <v>Cash</v>
      </c>
      <c r="O6251" s="8" t="str">
        <f>IF(ISBLANK(G6251),"Unknown",G6251)</f>
        <v>Unknown</v>
      </c>
      <c r="P6251" s="6">
        <f>IF(ISBLANK(H6251),"Unknown",H6251)</f>
        <v>45003</v>
      </c>
      <c r="Q6251" s="13">
        <f t="shared" si="505"/>
        <v>2</v>
      </c>
      <c r="R6251" s="13">
        <f t="shared" si="506"/>
        <v>1</v>
      </c>
      <c r="S6251" s="11">
        <f t="shared" si="507"/>
        <v>2</v>
      </c>
    </row>
    <row r="6252" spans="1:19" x14ac:dyDescent="0.3">
      <c r="A6252" t="s">
        <v>6271</v>
      </c>
      <c r="B6252" t="s">
        <v>19</v>
      </c>
      <c r="C6252">
        <v>3</v>
      </c>
      <c r="D6252">
        <v>5</v>
      </c>
      <c r="E6252">
        <v>15</v>
      </c>
      <c r="F6252" t="s">
        <v>10</v>
      </c>
      <c r="G6252" s="7" t="s">
        <v>10024</v>
      </c>
      <c r="H6252" s="1">
        <v>45002</v>
      </c>
      <c r="J6252" s="8" t="str">
        <f>IF(ISBLANK(B6252),"Unknown",B6252)</f>
        <v>Salad</v>
      </c>
      <c r="K6252" s="5">
        <f t="shared" si="503"/>
        <v>3</v>
      </c>
      <c r="L6252" s="5">
        <f t="shared" si="503"/>
        <v>5</v>
      </c>
      <c r="M6252" s="5">
        <f t="shared" si="504"/>
        <v>15</v>
      </c>
      <c r="N6252" s="8" t="str">
        <f>IF(ISBLANK(F6252),"Unknown",F6252)</f>
        <v>Credit Card</v>
      </c>
      <c r="O6252" s="8" t="str">
        <f>IF(ISBLANK(G6252),"Unknown",G6252)</f>
        <v>Unknown</v>
      </c>
      <c r="P6252" s="6">
        <f>IF(ISBLANK(H6252),"Unknown",H6252)</f>
        <v>45002</v>
      </c>
      <c r="Q6252" s="13">
        <f t="shared" si="505"/>
        <v>3</v>
      </c>
      <c r="R6252" s="13">
        <f t="shared" si="506"/>
        <v>5</v>
      </c>
      <c r="S6252" s="11">
        <f t="shared" si="507"/>
        <v>15</v>
      </c>
    </row>
    <row r="6253" spans="1:19" x14ac:dyDescent="0.3">
      <c r="A6253" t="s">
        <v>6272</v>
      </c>
      <c r="B6253" t="s">
        <v>9</v>
      </c>
      <c r="C6253">
        <v>1</v>
      </c>
      <c r="D6253">
        <v>2</v>
      </c>
      <c r="E6253">
        <v>2</v>
      </c>
      <c r="F6253" t="s">
        <v>21</v>
      </c>
      <c r="G6253" t="s">
        <v>15</v>
      </c>
      <c r="H6253" s="1">
        <v>45229</v>
      </c>
      <c r="J6253" s="8" t="str">
        <f>IF(ISBLANK(B6253),"Unknown",B6253)</f>
        <v>Coffee</v>
      </c>
      <c r="K6253" s="5">
        <f t="shared" si="503"/>
        <v>1</v>
      </c>
      <c r="L6253" s="5">
        <f t="shared" si="503"/>
        <v>2</v>
      </c>
      <c r="M6253" s="5">
        <f t="shared" si="504"/>
        <v>2</v>
      </c>
      <c r="N6253" s="8" t="str">
        <f>IF(ISBLANK(F6253),"Unknown",F6253)</f>
        <v>Digital Wallet</v>
      </c>
      <c r="O6253" s="8" t="str">
        <f>IF(ISBLANK(G6253),"Unknown",G6253)</f>
        <v>In-store</v>
      </c>
      <c r="P6253" s="6">
        <f>IF(ISBLANK(H6253),"Unknown",H6253)</f>
        <v>45229</v>
      </c>
      <c r="Q6253" s="13">
        <f t="shared" si="505"/>
        <v>1</v>
      </c>
      <c r="R6253" s="13">
        <f t="shared" si="506"/>
        <v>2</v>
      </c>
      <c r="S6253" s="11">
        <f t="shared" si="507"/>
        <v>2</v>
      </c>
    </row>
    <row r="6254" spans="1:19" x14ac:dyDescent="0.3">
      <c r="A6254" t="s">
        <v>6273</v>
      </c>
      <c r="B6254" t="s">
        <v>37</v>
      </c>
      <c r="D6254">
        <v>3</v>
      </c>
      <c r="E6254">
        <v>15</v>
      </c>
      <c r="F6254" t="s">
        <v>21</v>
      </c>
      <c r="G6254" t="s">
        <v>15</v>
      </c>
      <c r="H6254" s="1">
        <v>44974</v>
      </c>
      <c r="J6254" s="8" t="str">
        <f>IF(ISBLANK(B6254),"Unknown",B6254)</f>
        <v>Juice</v>
      </c>
      <c r="K6254" s="5" t="str">
        <f t="shared" si="503"/>
        <v>0</v>
      </c>
      <c r="L6254" s="5">
        <f t="shared" si="503"/>
        <v>3</v>
      </c>
      <c r="M6254" s="5">
        <f t="shared" si="504"/>
        <v>15</v>
      </c>
      <c r="N6254" s="8" t="str">
        <f>IF(ISBLANK(F6254),"Unknown",F6254)</f>
        <v>Digital Wallet</v>
      </c>
      <c r="O6254" s="8" t="str">
        <f>IF(ISBLANK(G6254),"Unknown",G6254)</f>
        <v>In-store</v>
      </c>
      <c r="P6254" s="6">
        <f>IF(ISBLANK(H6254),"Unknown",H6254)</f>
        <v>44974</v>
      </c>
      <c r="Q6254" s="13" t="str">
        <f t="shared" si="505"/>
        <v>0</v>
      </c>
      <c r="R6254" s="13">
        <f t="shared" si="506"/>
        <v>3</v>
      </c>
      <c r="S6254" s="11">
        <f t="shared" si="507"/>
        <v>0</v>
      </c>
    </row>
    <row r="6255" spans="1:19" x14ac:dyDescent="0.3">
      <c r="A6255" t="s">
        <v>6274</v>
      </c>
      <c r="B6255" t="s">
        <v>37</v>
      </c>
      <c r="C6255">
        <v>2</v>
      </c>
      <c r="D6255">
        <v>3</v>
      </c>
      <c r="E6255">
        <v>6</v>
      </c>
      <c r="F6255" t="s">
        <v>21</v>
      </c>
      <c r="G6255" t="s">
        <v>11</v>
      </c>
      <c r="H6255" s="1">
        <v>44988</v>
      </c>
      <c r="J6255" s="8" t="str">
        <f>IF(ISBLANK(B6255),"Unknown",B6255)</f>
        <v>Juice</v>
      </c>
      <c r="K6255" s="5">
        <f t="shared" si="503"/>
        <v>2</v>
      </c>
      <c r="L6255" s="5">
        <f t="shared" si="503"/>
        <v>3</v>
      </c>
      <c r="M6255" s="5">
        <f t="shared" si="504"/>
        <v>6</v>
      </c>
      <c r="N6255" s="8" t="str">
        <f>IF(ISBLANK(F6255),"Unknown",F6255)</f>
        <v>Digital Wallet</v>
      </c>
      <c r="O6255" s="8" t="str">
        <f>IF(ISBLANK(G6255),"Unknown",G6255)</f>
        <v>Takeaway</v>
      </c>
      <c r="P6255" s="6">
        <f>IF(ISBLANK(H6255),"Unknown",H6255)</f>
        <v>44988</v>
      </c>
      <c r="Q6255" s="13">
        <f t="shared" si="505"/>
        <v>2</v>
      </c>
      <c r="R6255" s="13">
        <f t="shared" si="506"/>
        <v>3</v>
      </c>
      <c r="S6255" s="11">
        <f t="shared" si="507"/>
        <v>6</v>
      </c>
    </row>
    <row r="6256" spans="1:19" x14ac:dyDescent="0.3">
      <c r="A6256" t="s">
        <v>6275</v>
      </c>
      <c r="B6256" t="s">
        <v>9</v>
      </c>
      <c r="C6256">
        <v>2</v>
      </c>
      <c r="D6256">
        <v>2</v>
      </c>
      <c r="E6256">
        <v>4</v>
      </c>
      <c r="G6256" s="7" t="s">
        <v>10024</v>
      </c>
      <c r="H6256" s="1">
        <v>45047</v>
      </c>
      <c r="J6256" s="8" t="str">
        <f>IF(ISBLANK(B6256),"Unknown",B6256)</f>
        <v>Coffee</v>
      </c>
      <c r="K6256" s="5">
        <f t="shared" si="503"/>
        <v>2</v>
      </c>
      <c r="L6256" s="5">
        <f t="shared" si="503"/>
        <v>2</v>
      </c>
      <c r="M6256" s="5">
        <f t="shared" si="504"/>
        <v>4</v>
      </c>
      <c r="N6256" s="8" t="str">
        <f>IF(ISBLANK(F6256),"Unknown",F6256)</f>
        <v>Unknown</v>
      </c>
      <c r="O6256" s="8" t="str">
        <f>IF(ISBLANK(G6256),"Unknown",G6256)</f>
        <v>Unknown</v>
      </c>
      <c r="P6256" s="6">
        <f>IF(ISBLANK(H6256),"Unknown",H6256)</f>
        <v>45047</v>
      </c>
      <c r="Q6256" s="13">
        <f t="shared" si="505"/>
        <v>2</v>
      </c>
      <c r="R6256" s="13">
        <f t="shared" si="506"/>
        <v>2</v>
      </c>
      <c r="S6256" s="11">
        <f t="shared" si="507"/>
        <v>4</v>
      </c>
    </row>
    <row r="6257" spans="1:19" x14ac:dyDescent="0.3">
      <c r="A6257" t="s">
        <v>6276</v>
      </c>
      <c r="B6257" t="s">
        <v>23</v>
      </c>
      <c r="C6257">
        <v>4</v>
      </c>
      <c r="D6257">
        <v>4</v>
      </c>
      <c r="E6257">
        <v>16</v>
      </c>
      <c r="F6257" t="s">
        <v>14</v>
      </c>
      <c r="G6257" t="s">
        <v>15</v>
      </c>
      <c r="H6257" s="1">
        <v>45106</v>
      </c>
      <c r="J6257" s="8" t="str">
        <f>IF(ISBLANK(B6257),"Unknown",B6257)</f>
        <v>Smoothie</v>
      </c>
      <c r="K6257" s="5">
        <f t="shared" si="503"/>
        <v>4</v>
      </c>
      <c r="L6257" s="5">
        <f t="shared" si="503"/>
        <v>4</v>
      </c>
      <c r="M6257" s="5">
        <f t="shared" si="504"/>
        <v>16</v>
      </c>
      <c r="N6257" s="8" t="str">
        <f>IF(ISBLANK(F6257),"Unknown",F6257)</f>
        <v>Cash</v>
      </c>
      <c r="O6257" s="8" t="str">
        <f>IF(ISBLANK(G6257),"Unknown",G6257)</f>
        <v>In-store</v>
      </c>
      <c r="P6257" s="6">
        <f>IF(ISBLANK(H6257),"Unknown",H6257)</f>
        <v>45106</v>
      </c>
      <c r="Q6257" s="13">
        <f t="shared" si="505"/>
        <v>4</v>
      </c>
      <c r="R6257" s="13">
        <f t="shared" si="506"/>
        <v>4</v>
      </c>
      <c r="S6257" s="11">
        <f t="shared" si="507"/>
        <v>16</v>
      </c>
    </row>
    <row r="6258" spans="1:19" x14ac:dyDescent="0.3">
      <c r="A6258" t="s">
        <v>6277</v>
      </c>
      <c r="B6258" t="s">
        <v>17</v>
      </c>
      <c r="C6258">
        <v>3</v>
      </c>
      <c r="D6258">
        <v>1</v>
      </c>
      <c r="E6258">
        <v>3</v>
      </c>
      <c r="F6258" t="s">
        <v>21</v>
      </c>
      <c r="G6258" t="s">
        <v>15</v>
      </c>
      <c r="H6258" s="1">
        <v>44986</v>
      </c>
      <c r="J6258" s="8" t="str">
        <f>IF(ISBLANK(B6258),"Unknown",B6258)</f>
        <v>Cookie</v>
      </c>
      <c r="K6258" s="5">
        <f t="shared" si="503"/>
        <v>3</v>
      </c>
      <c r="L6258" s="5">
        <f t="shared" si="503"/>
        <v>1</v>
      </c>
      <c r="M6258" s="5">
        <f t="shared" si="504"/>
        <v>3</v>
      </c>
      <c r="N6258" s="8" t="str">
        <f>IF(ISBLANK(F6258),"Unknown",F6258)</f>
        <v>Digital Wallet</v>
      </c>
      <c r="O6258" s="8" t="str">
        <f>IF(ISBLANK(G6258),"Unknown",G6258)</f>
        <v>In-store</v>
      </c>
      <c r="P6258" s="6">
        <f>IF(ISBLANK(H6258),"Unknown",H6258)</f>
        <v>44986</v>
      </c>
      <c r="Q6258" s="13">
        <f t="shared" si="505"/>
        <v>3</v>
      </c>
      <c r="R6258" s="13">
        <f t="shared" si="506"/>
        <v>1</v>
      </c>
      <c r="S6258" s="11">
        <f t="shared" si="507"/>
        <v>3</v>
      </c>
    </row>
    <row r="6259" spans="1:19" x14ac:dyDescent="0.3">
      <c r="A6259" t="s">
        <v>6278</v>
      </c>
      <c r="B6259" t="s">
        <v>63</v>
      </c>
      <c r="C6259">
        <v>1</v>
      </c>
      <c r="D6259">
        <v>1.5</v>
      </c>
      <c r="E6259">
        <v>1.5</v>
      </c>
      <c r="G6259" t="s">
        <v>15</v>
      </c>
      <c r="H6259" s="1">
        <v>45047</v>
      </c>
      <c r="J6259" s="8" t="str">
        <f>IF(ISBLANK(B6259),"Unknown",B6259)</f>
        <v>Tea</v>
      </c>
      <c r="K6259" s="5">
        <f t="shared" si="503"/>
        <v>1</v>
      </c>
      <c r="L6259" s="5">
        <f t="shared" si="503"/>
        <v>1.5</v>
      </c>
      <c r="M6259" s="5">
        <f t="shared" si="504"/>
        <v>1.5</v>
      </c>
      <c r="N6259" s="8" t="str">
        <f>IF(ISBLANK(F6259),"Unknown",F6259)</f>
        <v>Unknown</v>
      </c>
      <c r="O6259" s="8" t="str">
        <f>IF(ISBLANK(G6259),"Unknown",G6259)</f>
        <v>In-store</v>
      </c>
      <c r="P6259" s="6">
        <f>IF(ISBLANK(H6259),"Unknown",H6259)</f>
        <v>45047</v>
      </c>
      <c r="Q6259" s="13">
        <f t="shared" si="505"/>
        <v>1</v>
      </c>
      <c r="R6259" s="13">
        <f t="shared" si="506"/>
        <v>1.5</v>
      </c>
      <c r="S6259" s="11">
        <f t="shared" si="507"/>
        <v>1.5</v>
      </c>
    </row>
    <row r="6260" spans="1:19" x14ac:dyDescent="0.3">
      <c r="A6260" t="s">
        <v>6279</v>
      </c>
      <c r="B6260" t="s">
        <v>19</v>
      </c>
      <c r="C6260">
        <v>2</v>
      </c>
      <c r="D6260">
        <v>5</v>
      </c>
      <c r="E6260">
        <v>10</v>
      </c>
      <c r="F6260" t="s">
        <v>10</v>
      </c>
      <c r="H6260" s="1">
        <v>45199</v>
      </c>
      <c r="J6260" s="8" t="str">
        <f>IF(ISBLANK(B6260),"Unknown",B6260)</f>
        <v>Salad</v>
      </c>
      <c r="K6260" s="5">
        <f t="shared" si="503"/>
        <v>2</v>
      </c>
      <c r="L6260" s="5">
        <f t="shared" si="503"/>
        <v>5</v>
      </c>
      <c r="M6260" s="5">
        <f t="shared" si="504"/>
        <v>10</v>
      </c>
      <c r="N6260" s="8" t="str">
        <f>IF(ISBLANK(F6260),"Unknown",F6260)</f>
        <v>Credit Card</v>
      </c>
      <c r="O6260" s="8" t="str">
        <f>IF(ISBLANK(G6260),"Unknown",G6260)</f>
        <v>Unknown</v>
      </c>
      <c r="P6260" s="6">
        <f>IF(ISBLANK(H6260),"Unknown",H6260)</f>
        <v>45199</v>
      </c>
      <c r="Q6260" s="13">
        <f t="shared" si="505"/>
        <v>2</v>
      </c>
      <c r="R6260" s="13">
        <f t="shared" si="506"/>
        <v>5</v>
      </c>
      <c r="S6260" s="11">
        <f t="shared" si="507"/>
        <v>10</v>
      </c>
    </row>
    <row r="6261" spans="1:19" x14ac:dyDescent="0.3">
      <c r="A6261" t="s">
        <v>6280</v>
      </c>
      <c r="B6261" t="s">
        <v>63</v>
      </c>
      <c r="C6261">
        <v>3</v>
      </c>
      <c r="D6261">
        <v>1.5</v>
      </c>
      <c r="E6261" s="7" t="s">
        <v>10024</v>
      </c>
      <c r="F6261" t="s">
        <v>10</v>
      </c>
      <c r="G6261" t="s">
        <v>11</v>
      </c>
      <c r="H6261" s="1">
        <v>45181</v>
      </c>
      <c r="J6261" s="8" t="str">
        <f>IF(ISBLANK(B6261),"Unknown",B6261)</f>
        <v>Tea</v>
      </c>
      <c r="K6261" s="5">
        <f t="shared" si="503"/>
        <v>3</v>
      </c>
      <c r="L6261" s="5">
        <f t="shared" si="503"/>
        <v>1.5</v>
      </c>
      <c r="M6261" s="5" t="str">
        <f t="shared" si="504"/>
        <v>Unknown</v>
      </c>
      <c r="N6261" s="8" t="str">
        <f>IF(ISBLANK(F6261),"Unknown",F6261)</f>
        <v>Credit Card</v>
      </c>
      <c r="O6261" s="8" t="str">
        <f>IF(ISBLANK(G6261),"Unknown",G6261)</f>
        <v>Takeaway</v>
      </c>
      <c r="P6261" s="6">
        <f>IF(ISBLANK(H6261),"Unknown",H6261)</f>
        <v>45181</v>
      </c>
      <c r="Q6261" s="13">
        <f t="shared" si="505"/>
        <v>3</v>
      </c>
      <c r="R6261" s="13">
        <f t="shared" si="506"/>
        <v>1.5</v>
      </c>
      <c r="S6261" s="11">
        <f t="shared" si="507"/>
        <v>4.5</v>
      </c>
    </row>
    <row r="6262" spans="1:19" x14ac:dyDescent="0.3">
      <c r="A6262" t="s">
        <v>6281</v>
      </c>
      <c r="B6262" t="s">
        <v>26</v>
      </c>
      <c r="C6262">
        <v>3</v>
      </c>
      <c r="D6262">
        <v>4</v>
      </c>
      <c r="E6262">
        <v>12</v>
      </c>
      <c r="F6262" t="s">
        <v>10</v>
      </c>
      <c r="G6262" t="s">
        <v>11</v>
      </c>
      <c r="H6262" s="1">
        <v>45050</v>
      </c>
      <c r="J6262" s="8" t="str">
        <f>IF(ISBLANK(B6262),"Unknown",B6262)</f>
        <v>Sandwich</v>
      </c>
      <c r="K6262" s="5">
        <f t="shared" si="503"/>
        <v>3</v>
      </c>
      <c r="L6262" s="5">
        <f t="shared" si="503"/>
        <v>4</v>
      </c>
      <c r="M6262" s="5">
        <f t="shared" si="504"/>
        <v>12</v>
      </c>
      <c r="N6262" s="8" t="str">
        <f>IF(ISBLANK(F6262),"Unknown",F6262)</f>
        <v>Credit Card</v>
      </c>
      <c r="O6262" s="8" t="str">
        <f>IF(ISBLANK(G6262),"Unknown",G6262)</f>
        <v>Takeaway</v>
      </c>
      <c r="P6262" s="6">
        <f>IF(ISBLANK(H6262),"Unknown",H6262)</f>
        <v>45050</v>
      </c>
      <c r="Q6262" s="13">
        <f t="shared" si="505"/>
        <v>3</v>
      </c>
      <c r="R6262" s="13">
        <f t="shared" si="506"/>
        <v>4</v>
      </c>
      <c r="S6262" s="11">
        <f t="shared" si="507"/>
        <v>12</v>
      </c>
    </row>
    <row r="6263" spans="1:19" x14ac:dyDescent="0.3">
      <c r="A6263" t="s">
        <v>6282</v>
      </c>
      <c r="B6263" t="s">
        <v>13</v>
      </c>
      <c r="C6263">
        <v>5</v>
      </c>
      <c r="D6263">
        <v>3</v>
      </c>
      <c r="E6263">
        <v>15</v>
      </c>
      <c r="F6263" t="s">
        <v>21</v>
      </c>
      <c r="G6263" t="s">
        <v>15</v>
      </c>
      <c r="H6263" s="1">
        <v>45139</v>
      </c>
      <c r="J6263" s="8" t="str">
        <f>IF(ISBLANK(B6263),"Unknown",B6263)</f>
        <v>Cake</v>
      </c>
      <c r="K6263" s="5">
        <f t="shared" si="503"/>
        <v>5</v>
      </c>
      <c r="L6263" s="5">
        <f t="shared" si="503"/>
        <v>3</v>
      </c>
      <c r="M6263" s="5">
        <f t="shared" si="504"/>
        <v>15</v>
      </c>
      <c r="N6263" s="8" t="str">
        <f>IF(ISBLANK(F6263),"Unknown",F6263)</f>
        <v>Digital Wallet</v>
      </c>
      <c r="O6263" s="8" t="str">
        <f>IF(ISBLANK(G6263),"Unknown",G6263)</f>
        <v>In-store</v>
      </c>
      <c r="P6263" s="6">
        <f>IF(ISBLANK(H6263),"Unknown",H6263)</f>
        <v>45139</v>
      </c>
      <c r="Q6263" s="13">
        <f t="shared" si="505"/>
        <v>5</v>
      </c>
      <c r="R6263" s="13">
        <f t="shared" si="506"/>
        <v>3</v>
      </c>
      <c r="S6263" s="11">
        <f t="shared" si="507"/>
        <v>15</v>
      </c>
    </row>
    <row r="6264" spans="1:19" x14ac:dyDescent="0.3">
      <c r="A6264" t="s">
        <v>6283</v>
      </c>
      <c r="B6264" s="7" t="s">
        <v>10024</v>
      </c>
      <c r="C6264">
        <v>1</v>
      </c>
      <c r="D6264">
        <v>3</v>
      </c>
      <c r="E6264">
        <v>3</v>
      </c>
      <c r="F6264" t="s">
        <v>10</v>
      </c>
      <c r="H6264" s="1">
        <v>45159</v>
      </c>
      <c r="J6264" s="8" t="str">
        <f>IF(ISBLANK(B6264),"Unknown",B6264)</f>
        <v>Unknown</v>
      </c>
      <c r="K6264" s="5">
        <f t="shared" si="503"/>
        <v>1</v>
      </c>
      <c r="L6264" s="5">
        <f t="shared" si="503"/>
        <v>3</v>
      </c>
      <c r="M6264" s="5">
        <f t="shared" si="504"/>
        <v>3</v>
      </c>
      <c r="N6264" s="8" t="str">
        <f>IF(ISBLANK(F6264),"Unknown",F6264)</f>
        <v>Credit Card</v>
      </c>
      <c r="O6264" s="8" t="str">
        <f>IF(ISBLANK(G6264),"Unknown",G6264)</f>
        <v>Unknown</v>
      </c>
      <c r="P6264" s="6">
        <f>IF(ISBLANK(H6264),"Unknown",H6264)</f>
        <v>45159</v>
      </c>
      <c r="Q6264" s="13">
        <f t="shared" si="505"/>
        <v>1</v>
      </c>
      <c r="R6264" s="13">
        <f t="shared" si="506"/>
        <v>3</v>
      </c>
      <c r="S6264" s="11">
        <f t="shared" si="507"/>
        <v>3</v>
      </c>
    </row>
    <row r="6265" spans="1:19" x14ac:dyDescent="0.3">
      <c r="A6265" t="s">
        <v>6284</v>
      </c>
      <c r="C6265">
        <v>1</v>
      </c>
      <c r="D6265">
        <v>2</v>
      </c>
      <c r="E6265">
        <v>2</v>
      </c>
      <c r="H6265" s="1">
        <v>45183</v>
      </c>
      <c r="J6265" s="8" t="str">
        <f>IF(ISBLANK(B6265),"Unknown",B6265)</f>
        <v>Unknown</v>
      </c>
      <c r="K6265" s="5">
        <f t="shared" si="503"/>
        <v>1</v>
      </c>
      <c r="L6265" s="5">
        <f t="shared" si="503"/>
        <v>2</v>
      </c>
      <c r="M6265" s="5">
        <f t="shared" si="504"/>
        <v>2</v>
      </c>
      <c r="N6265" s="8" t="str">
        <f>IF(ISBLANK(F6265),"Unknown",F6265)</f>
        <v>Unknown</v>
      </c>
      <c r="O6265" s="8" t="str">
        <f>IF(ISBLANK(G6265),"Unknown",G6265)</f>
        <v>Unknown</v>
      </c>
      <c r="P6265" s="6">
        <f>IF(ISBLANK(H6265),"Unknown",H6265)</f>
        <v>45183</v>
      </c>
      <c r="Q6265" s="13">
        <f t="shared" si="505"/>
        <v>1</v>
      </c>
      <c r="R6265" s="13">
        <f t="shared" si="506"/>
        <v>2</v>
      </c>
      <c r="S6265" s="11">
        <f t="shared" si="507"/>
        <v>2</v>
      </c>
    </row>
    <row r="6266" spans="1:19" x14ac:dyDescent="0.3">
      <c r="A6266" t="s">
        <v>6285</v>
      </c>
      <c r="B6266" s="7" t="s">
        <v>10024</v>
      </c>
      <c r="C6266">
        <v>4</v>
      </c>
      <c r="D6266">
        <v>4</v>
      </c>
      <c r="E6266">
        <v>16</v>
      </c>
      <c r="F6266" t="s">
        <v>10</v>
      </c>
      <c r="H6266" s="1">
        <v>45051</v>
      </c>
      <c r="J6266" s="8" t="str">
        <f>IF(ISBLANK(B6266),"Unknown",B6266)</f>
        <v>Unknown</v>
      </c>
      <c r="K6266" s="5">
        <f t="shared" si="503"/>
        <v>4</v>
      </c>
      <c r="L6266" s="5">
        <f t="shared" si="503"/>
        <v>4</v>
      </c>
      <c r="M6266" s="5">
        <f t="shared" si="504"/>
        <v>16</v>
      </c>
      <c r="N6266" s="8" t="str">
        <f>IF(ISBLANK(F6266),"Unknown",F6266)</f>
        <v>Credit Card</v>
      </c>
      <c r="O6266" s="8" t="str">
        <f>IF(ISBLANK(G6266),"Unknown",G6266)</f>
        <v>Unknown</v>
      </c>
      <c r="P6266" s="6">
        <f>IF(ISBLANK(H6266),"Unknown",H6266)</f>
        <v>45051</v>
      </c>
      <c r="Q6266" s="13">
        <f t="shared" si="505"/>
        <v>4</v>
      </c>
      <c r="R6266" s="13">
        <f t="shared" si="506"/>
        <v>4</v>
      </c>
      <c r="S6266" s="11">
        <f t="shared" si="507"/>
        <v>16</v>
      </c>
    </row>
    <row r="6267" spans="1:19" x14ac:dyDescent="0.3">
      <c r="A6267" t="s">
        <v>6286</v>
      </c>
      <c r="B6267" s="7" t="s">
        <v>10024</v>
      </c>
      <c r="D6267">
        <v>4</v>
      </c>
      <c r="E6267">
        <v>12</v>
      </c>
      <c r="F6267" t="s">
        <v>10</v>
      </c>
      <c r="G6267" s="7" t="s">
        <v>10024</v>
      </c>
      <c r="H6267" s="1">
        <v>45090</v>
      </c>
      <c r="J6267" s="8" t="str">
        <f>IF(ISBLANK(B6267),"Unknown",B6267)</f>
        <v>Unknown</v>
      </c>
      <c r="K6267" s="5" t="str">
        <f t="shared" si="503"/>
        <v>0</v>
      </c>
      <c r="L6267" s="5">
        <f t="shared" si="503"/>
        <v>4</v>
      </c>
      <c r="M6267" s="5">
        <f t="shared" si="504"/>
        <v>12</v>
      </c>
      <c r="N6267" s="8" t="str">
        <f>IF(ISBLANK(F6267),"Unknown",F6267)</f>
        <v>Credit Card</v>
      </c>
      <c r="O6267" s="8" t="str">
        <f>IF(ISBLANK(G6267),"Unknown",G6267)</f>
        <v>Unknown</v>
      </c>
      <c r="P6267" s="6">
        <f>IF(ISBLANK(H6267),"Unknown",H6267)</f>
        <v>45090</v>
      </c>
      <c r="Q6267" s="13" t="str">
        <f t="shared" si="505"/>
        <v>0</v>
      </c>
      <c r="R6267" s="13">
        <f t="shared" si="506"/>
        <v>4</v>
      </c>
      <c r="S6267" s="11">
        <f t="shared" si="507"/>
        <v>0</v>
      </c>
    </row>
    <row r="6268" spans="1:19" x14ac:dyDescent="0.3">
      <c r="A6268" t="s">
        <v>6287</v>
      </c>
      <c r="B6268" t="s">
        <v>37</v>
      </c>
      <c r="C6268">
        <v>4</v>
      </c>
      <c r="D6268">
        <v>3</v>
      </c>
      <c r="E6268">
        <v>12</v>
      </c>
      <c r="F6268" t="s">
        <v>21</v>
      </c>
      <c r="G6268" t="s">
        <v>15</v>
      </c>
      <c r="H6268" s="1">
        <v>45256</v>
      </c>
      <c r="J6268" s="8" t="str">
        <f>IF(ISBLANK(B6268),"Unknown",B6268)</f>
        <v>Juice</v>
      </c>
      <c r="K6268" s="5">
        <f t="shared" si="503"/>
        <v>4</v>
      </c>
      <c r="L6268" s="5">
        <f t="shared" si="503"/>
        <v>3</v>
      </c>
      <c r="M6268" s="5">
        <f t="shared" si="504"/>
        <v>12</v>
      </c>
      <c r="N6268" s="8" t="str">
        <f>IF(ISBLANK(F6268),"Unknown",F6268)</f>
        <v>Digital Wallet</v>
      </c>
      <c r="O6268" s="8" t="str">
        <f>IF(ISBLANK(G6268),"Unknown",G6268)</f>
        <v>In-store</v>
      </c>
      <c r="P6268" s="6">
        <f>IF(ISBLANK(H6268),"Unknown",H6268)</f>
        <v>45256</v>
      </c>
      <c r="Q6268" s="13">
        <f t="shared" si="505"/>
        <v>4</v>
      </c>
      <c r="R6268" s="13">
        <f t="shared" si="506"/>
        <v>3</v>
      </c>
      <c r="S6268" s="11">
        <f t="shared" si="507"/>
        <v>12</v>
      </c>
    </row>
    <row r="6269" spans="1:19" x14ac:dyDescent="0.3">
      <c r="A6269" t="s">
        <v>6288</v>
      </c>
      <c r="B6269" t="s">
        <v>13</v>
      </c>
      <c r="C6269">
        <v>5</v>
      </c>
      <c r="D6269" s="7" t="s">
        <v>10024</v>
      </c>
      <c r="E6269">
        <v>15</v>
      </c>
      <c r="F6269" t="s">
        <v>14</v>
      </c>
      <c r="G6269" t="s">
        <v>11</v>
      </c>
      <c r="H6269" s="1">
        <v>45037</v>
      </c>
      <c r="J6269" s="8" t="str">
        <f>IF(ISBLANK(B6269),"Unknown",B6269)</f>
        <v>Cake</v>
      </c>
      <c r="K6269" s="5">
        <f t="shared" si="503"/>
        <v>5</v>
      </c>
      <c r="L6269" s="5" t="str">
        <f t="shared" si="503"/>
        <v>Unknown</v>
      </c>
      <c r="M6269" s="5">
        <f t="shared" si="504"/>
        <v>15</v>
      </c>
      <c r="N6269" s="8" t="str">
        <f>IF(ISBLANK(F6269),"Unknown",F6269)</f>
        <v>Cash</v>
      </c>
      <c r="O6269" s="8" t="str">
        <f>IF(ISBLANK(G6269),"Unknown",G6269)</f>
        <v>Takeaway</v>
      </c>
      <c r="P6269" s="6">
        <f>IF(ISBLANK(H6269),"Unknown",H6269)</f>
        <v>45037</v>
      </c>
      <c r="Q6269" s="13">
        <f t="shared" si="505"/>
        <v>5</v>
      </c>
      <c r="R6269" s="13">
        <f t="shared" si="506"/>
        <v>0</v>
      </c>
      <c r="S6269" s="11">
        <f t="shared" si="507"/>
        <v>0</v>
      </c>
    </row>
    <row r="6270" spans="1:19" x14ac:dyDescent="0.3">
      <c r="A6270" t="s">
        <v>6289</v>
      </c>
      <c r="B6270" t="s">
        <v>23</v>
      </c>
      <c r="C6270">
        <v>3</v>
      </c>
      <c r="D6270">
        <v>4</v>
      </c>
      <c r="E6270">
        <v>12</v>
      </c>
      <c r="F6270" t="s">
        <v>21</v>
      </c>
      <c r="H6270" s="1">
        <v>45238</v>
      </c>
      <c r="J6270" s="8" t="str">
        <f>IF(ISBLANK(B6270),"Unknown",B6270)</f>
        <v>Smoothie</v>
      </c>
      <c r="K6270" s="5">
        <f t="shared" si="503"/>
        <v>3</v>
      </c>
      <c r="L6270" s="5">
        <f t="shared" si="503"/>
        <v>4</v>
      </c>
      <c r="M6270" s="5">
        <f t="shared" si="504"/>
        <v>12</v>
      </c>
      <c r="N6270" s="8" t="str">
        <f>IF(ISBLANK(F6270),"Unknown",F6270)</f>
        <v>Digital Wallet</v>
      </c>
      <c r="O6270" s="8" t="str">
        <f>IF(ISBLANK(G6270),"Unknown",G6270)</f>
        <v>Unknown</v>
      </c>
      <c r="P6270" s="6">
        <f>IF(ISBLANK(H6270),"Unknown",H6270)</f>
        <v>45238</v>
      </c>
      <c r="Q6270" s="13">
        <f t="shared" si="505"/>
        <v>3</v>
      </c>
      <c r="R6270" s="13">
        <f t="shared" si="506"/>
        <v>4</v>
      </c>
      <c r="S6270" s="11">
        <f t="shared" si="507"/>
        <v>12</v>
      </c>
    </row>
    <row r="6271" spans="1:19" x14ac:dyDescent="0.3">
      <c r="A6271" t="s">
        <v>6290</v>
      </c>
      <c r="B6271" t="s">
        <v>9</v>
      </c>
      <c r="C6271">
        <v>1</v>
      </c>
      <c r="E6271">
        <v>2</v>
      </c>
      <c r="F6271" s="7" t="s">
        <v>10024</v>
      </c>
      <c r="H6271" s="1">
        <v>45037</v>
      </c>
      <c r="J6271" s="8" t="str">
        <f>IF(ISBLANK(B6271),"Unknown",B6271)</f>
        <v>Coffee</v>
      </c>
      <c r="K6271" s="5">
        <f t="shared" si="503"/>
        <v>1</v>
      </c>
      <c r="L6271" s="5" t="str">
        <f t="shared" si="503"/>
        <v>0</v>
      </c>
      <c r="M6271" s="5">
        <f t="shared" si="504"/>
        <v>2</v>
      </c>
      <c r="N6271" s="8" t="str">
        <f>IF(ISBLANK(F6271),"Unknown",F6271)</f>
        <v>Unknown</v>
      </c>
      <c r="O6271" s="8" t="str">
        <f>IF(ISBLANK(G6271),"Unknown",G6271)</f>
        <v>Unknown</v>
      </c>
      <c r="P6271" s="6">
        <f>IF(ISBLANK(H6271),"Unknown",H6271)</f>
        <v>45037</v>
      </c>
      <c r="Q6271" s="13">
        <f t="shared" si="505"/>
        <v>1</v>
      </c>
      <c r="R6271" s="13" t="str">
        <f t="shared" si="506"/>
        <v>0</v>
      </c>
      <c r="S6271" s="11">
        <f t="shared" si="507"/>
        <v>0</v>
      </c>
    </row>
    <row r="6272" spans="1:19" x14ac:dyDescent="0.3">
      <c r="A6272" t="s">
        <v>6291</v>
      </c>
      <c r="B6272" t="s">
        <v>37</v>
      </c>
      <c r="C6272">
        <v>4</v>
      </c>
      <c r="D6272">
        <v>3</v>
      </c>
      <c r="E6272">
        <v>12</v>
      </c>
      <c r="F6272" t="s">
        <v>21</v>
      </c>
      <c r="G6272" t="s">
        <v>15</v>
      </c>
      <c r="H6272" s="1">
        <v>44981</v>
      </c>
      <c r="J6272" s="8" t="str">
        <f>IF(ISBLANK(B6272),"Unknown",B6272)</f>
        <v>Juice</v>
      </c>
      <c r="K6272" s="5">
        <f t="shared" si="503"/>
        <v>4</v>
      </c>
      <c r="L6272" s="5">
        <f t="shared" si="503"/>
        <v>3</v>
      </c>
      <c r="M6272" s="5">
        <f t="shared" si="504"/>
        <v>12</v>
      </c>
      <c r="N6272" s="8" t="str">
        <f>IF(ISBLANK(F6272),"Unknown",F6272)</f>
        <v>Digital Wallet</v>
      </c>
      <c r="O6272" s="8" t="str">
        <f>IF(ISBLANK(G6272),"Unknown",G6272)</f>
        <v>In-store</v>
      </c>
      <c r="P6272" s="6">
        <f>IF(ISBLANK(H6272),"Unknown",H6272)</f>
        <v>44981</v>
      </c>
      <c r="Q6272" s="13">
        <f t="shared" si="505"/>
        <v>4</v>
      </c>
      <c r="R6272" s="13">
        <f t="shared" si="506"/>
        <v>3</v>
      </c>
      <c r="S6272" s="11">
        <f t="shared" si="507"/>
        <v>12</v>
      </c>
    </row>
    <row r="6273" spans="1:19" x14ac:dyDescent="0.3">
      <c r="A6273" t="s">
        <v>6292</v>
      </c>
      <c r="B6273" t="s">
        <v>37</v>
      </c>
      <c r="C6273">
        <v>5</v>
      </c>
      <c r="D6273">
        <v>3</v>
      </c>
      <c r="E6273">
        <v>15</v>
      </c>
      <c r="F6273" t="s">
        <v>14</v>
      </c>
      <c r="H6273" s="1">
        <v>45240</v>
      </c>
      <c r="J6273" s="8" t="str">
        <f>IF(ISBLANK(B6273),"Unknown",B6273)</f>
        <v>Juice</v>
      </c>
      <c r="K6273" s="5">
        <f t="shared" si="503"/>
        <v>5</v>
      </c>
      <c r="L6273" s="5">
        <f t="shared" si="503"/>
        <v>3</v>
      </c>
      <c r="M6273" s="5">
        <f t="shared" si="504"/>
        <v>15</v>
      </c>
      <c r="N6273" s="8" t="str">
        <f>IF(ISBLANK(F6273),"Unknown",F6273)</f>
        <v>Cash</v>
      </c>
      <c r="O6273" s="8" t="str">
        <f>IF(ISBLANK(G6273),"Unknown",G6273)</f>
        <v>Unknown</v>
      </c>
      <c r="P6273" s="6">
        <f>IF(ISBLANK(H6273),"Unknown",H6273)</f>
        <v>45240</v>
      </c>
      <c r="Q6273" s="13">
        <f t="shared" si="505"/>
        <v>5</v>
      </c>
      <c r="R6273" s="13">
        <f t="shared" si="506"/>
        <v>3</v>
      </c>
      <c r="S6273" s="11">
        <f t="shared" si="507"/>
        <v>15</v>
      </c>
    </row>
    <row r="6274" spans="1:19" x14ac:dyDescent="0.3">
      <c r="A6274" t="s">
        <v>6293</v>
      </c>
      <c r="B6274" t="s">
        <v>13</v>
      </c>
      <c r="C6274">
        <v>5</v>
      </c>
      <c r="D6274">
        <v>3</v>
      </c>
      <c r="E6274">
        <v>15</v>
      </c>
      <c r="F6274" t="s">
        <v>21</v>
      </c>
      <c r="G6274" t="s">
        <v>15</v>
      </c>
      <c r="H6274" s="1">
        <v>45003</v>
      </c>
      <c r="J6274" s="8" t="str">
        <f>IF(ISBLANK(B6274),"Unknown",B6274)</f>
        <v>Cake</v>
      </c>
      <c r="K6274" s="5">
        <f t="shared" si="503"/>
        <v>5</v>
      </c>
      <c r="L6274" s="5">
        <f t="shared" si="503"/>
        <v>3</v>
      </c>
      <c r="M6274" s="5">
        <f t="shared" si="504"/>
        <v>15</v>
      </c>
      <c r="N6274" s="8" t="str">
        <f>IF(ISBLANK(F6274),"Unknown",F6274)</f>
        <v>Digital Wallet</v>
      </c>
      <c r="O6274" s="8" t="str">
        <f>IF(ISBLANK(G6274),"Unknown",G6274)</f>
        <v>In-store</v>
      </c>
      <c r="P6274" s="6">
        <f>IF(ISBLANK(H6274),"Unknown",H6274)</f>
        <v>45003</v>
      </c>
      <c r="Q6274" s="13">
        <f t="shared" si="505"/>
        <v>5</v>
      </c>
      <c r="R6274" s="13">
        <f t="shared" si="506"/>
        <v>3</v>
      </c>
      <c r="S6274" s="11">
        <f t="shared" si="507"/>
        <v>15</v>
      </c>
    </row>
    <row r="6275" spans="1:19" x14ac:dyDescent="0.3">
      <c r="A6275" t="s">
        <v>6294</v>
      </c>
      <c r="B6275" t="s">
        <v>19</v>
      </c>
      <c r="C6275">
        <v>3</v>
      </c>
      <c r="D6275">
        <v>5</v>
      </c>
      <c r="E6275">
        <v>15</v>
      </c>
      <c r="F6275" t="s">
        <v>10</v>
      </c>
      <c r="G6275" t="s">
        <v>15</v>
      </c>
      <c r="H6275" s="1">
        <v>45029</v>
      </c>
      <c r="J6275" s="8" t="str">
        <f>IF(ISBLANK(B6275),"Unknown",B6275)</f>
        <v>Salad</v>
      </c>
      <c r="K6275" s="5">
        <f t="shared" ref="K6275:L6338" si="508">IF(ISBLANK(C6275),"0",C6275)</f>
        <v>3</v>
      </c>
      <c r="L6275" s="5">
        <f t="shared" si="508"/>
        <v>5</v>
      </c>
      <c r="M6275" s="5">
        <f t="shared" ref="M6275:M6338" si="509">IF(ISBLANK(E6275),"0",E6275)</f>
        <v>15</v>
      </c>
      <c r="N6275" s="8" t="str">
        <f>IF(ISBLANK(F6275),"Unknown",F6275)</f>
        <v>Credit Card</v>
      </c>
      <c r="O6275" s="8" t="str">
        <f>IF(ISBLANK(G6275),"Unknown",G6275)</f>
        <v>In-store</v>
      </c>
      <c r="P6275" s="6">
        <f>IF(ISBLANK(H6275),"Unknown",H6275)</f>
        <v>45029</v>
      </c>
      <c r="Q6275" s="13">
        <f t="shared" ref="Q6275:Q6338" si="510">IF(K6275="Unknown",0,K6275)</f>
        <v>3</v>
      </c>
      <c r="R6275" s="13">
        <f t="shared" ref="R6275:R6338" si="511">IF(L6275="Unknown",0,L6275)</f>
        <v>5</v>
      </c>
      <c r="S6275" s="11">
        <f t="shared" ref="S6275:S6338" si="512">Q6275*R6275</f>
        <v>15</v>
      </c>
    </row>
    <row r="6276" spans="1:19" x14ac:dyDescent="0.3">
      <c r="A6276" t="s">
        <v>6295</v>
      </c>
      <c r="B6276" t="s">
        <v>13</v>
      </c>
      <c r="C6276">
        <v>1</v>
      </c>
      <c r="D6276">
        <v>3</v>
      </c>
      <c r="E6276">
        <v>3</v>
      </c>
      <c r="F6276" t="s">
        <v>21</v>
      </c>
      <c r="G6276" t="s">
        <v>11</v>
      </c>
      <c r="H6276" s="1">
        <v>45119</v>
      </c>
      <c r="J6276" s="8" t="str">
        <f>IF(ISBLANK(B6276),"Unknown",B6276)</f>
        <v>Cake</v>
      </c>
      <c r="K6276" s="5">
        <f t="shared" si="508"/>
        <v>1</v>
      </c>
      <c r="L6276" s="5">
        <f t="shared" si="508"/>
        <v>3</v>
      </c>
      <c r="M6276" s="5">
        <f t="shared" si="509"/>
        <v>3</v>
      </c>
      <c r="N6276" s="8" t="str">
        <f>IF(ISBLANK(F6276),"Unknown",F6276)</f>
        <v>Digital Wallet</v>
      </c>
      <c r="O6276" s="8" t="str">
        <f>IF(ISBLANK(G6276),"Unknown",G6276)</f>
        <v>Takeaway</v>
      </c>
      <c r="P6276" s="6">
        <f>IF(ISBLANK(H6276),"Unknown",H6276)</f>
        <v>45119</v>
      </c>
      <c r="Q6276" s="13">
        <f t="shared" si="510"/>
        <v>1</v>
      </c>
      <c r="R6276" s="13">
        <f t="shared" si="511"/>
        <v>3</v>
      </c>
      <c r="S6276" s="11">
        <f t="shared" si="512"/>
        <v>3</v>
      </c>
    </row>
    <row r="6277" spans="1:19" x14ac:dyDescent="0.3">
      <c r="A6277" t="s">
        <v>6296</v>
      </c>
      <c r="B6277" t="s">
        <v>19</v>
      </c>
      <c r="C6277">
        <v>3</v>
      </c>
      <c r="D6277">
        <v>5</v>
      </c>
      <c r="E6277">
        <v>15</v>
      </c>
      <c r="F6277" t="s">
        <v>14</v>
      </c>
      <c r="G6277" t="s">
        <v>15</v>
      </c>
      <c r="J6277" s="8" t="str">
        <f>IF(ISBLANK(B6277),"Unknown",B6277)</f>
        <v>Salad</v>
      </c>
      <c r="K6277" s="5">
        <f t="shared" si="508"/>
        <v>3</v>
      </c>
      <c r="L6277" s="5">
        <f t="shared" si="508"/>
        <v>5</v>
      </c>
      <c r="M6277" s="5">
        <f t="shared" si="509"/>
        <v>15</v>
      </c>
      <c r="N6277" s="8" t="str">
        <f>IF(ISBLANK(F6277),"Unknown",F6277)</f>
        <v>Cash</v>
      </c>
      <c r="O6277" s="8" t="str">
        <f>IF(ISBLANK(G6277),"Unknown",G6277)</f>
        <v>In-store</v>
      </c>
      <c r="P6277" s="6" t="str">
        <f>IF(ISBLANK(H6277),"Unknown",H6277)</f>
        <v>Unknown</v>
      </c>
      <c r="Q6277" s="13">
        <f t="shared" si="510"/>
        <v>3</v>
      </c>
      <c r="R6277" s="13">
        <f t="shared" si="511"/>
        <v>5</v>
      </c>
      <c r="S6277" s="11">
        <f t="shared" si="512"/>
        <v>15</v>
      </c>
    </row>
    <row r="6278" spans="1:19" x14ac:dyDescent="0.3">
      <c r="A6278" t="s">
        <v>6297</v>
      </c>
      <c r="B6278" t="s">
        <v>26</v>
      </c>
      <c r="C6278">
        <v>2</v>
      </c>
      <c r="D6278">
        <v>4</v>
      </c>
      <c r="E6278">
        <v>8</v>
      </c>
      <c r="F6278" t="s">
        <v>10</v>
      </c>
      <c r="G6278" t="s">
        <v>15</v>
      </c>
      <c r="H6278" s="1">
        <v>45233</v>
      </c>
      <c r="J6278" s="8" t="str">
        <f>IF(ISBLANK(B6278),"Unknown",B6278)</f>
        <v>Sandwich</v>
      </c>
      <c r="K6278" s="5">
        <f t="shared" si="508"/>
        <v>2</v>
      </c>
      <c r="L6278" s="5">
        <f t="shared" si="508"/>
        <v>4</v>
      </c>
      <c r="M6278" s="5">
        <f t="shared" si="509"/>
        <v>8</v>
      </c>
      <c r="N6278" s="8" t="str">
        <f>IF(ISBLANK(F6278),"Unknown",F6278)</f>
        <v>Credit Card</v>
      </c>
      <c r="O6278" s="8" t="str">
        <f>IF(ISBLANK(G6278),"Unknown",G6278)</f>
        <v>In-store</v>
      </c>
      <c r="P6278" s="6">
        <f>IF(ISBLANK(H6278),"Unknown",H6278)</f>
        <v>45233</v>
      </c>
      <c r="Q6278" s="13">
        <f t="shared" si="510"/>
        <v>2</v>
      </c>
      <c r="R6278" s="13">
        <f t="shared" si="511"/>
        <v>4</v>
      </c>
      <c r="S6278" s="11">
        <f t="shared" si="512"/>
        <v>8</v>
      </c>
    </row>
    <row r="6279" spans="1:19" x14ac:dyDescent="0.3">
      <c r="A6279" t="s">
        <v>6298</v>
      </c>
      <c r="B6279" t="s">
        <v>9</v>
      </c>
      <c r="C6279">
        <v>5</v>
      </c>
      <c r="D6279">
        <v>2</v>
      </c>
      <c r="E6279" s="7" t="s">
        <v>10024</v>
      </c>
      <c r="F6279" t="s">
        <v>10</v>
      </c>
      <c r="G6279" t="s">
        <v>15</v>
      </c>
      <c r="H6279" s="1">
        <v>45033</v>
      </c>
      <c r="J6279" s="8" t="str">
        <f>IF(ISBLANK(B6279),"Unknown",B6279)</f>
        <v>Coffee</v>
      </c>
      <c r="K6279" s="5">
        <f t="shared" si="508"/>
        <v>5</v>
      </c>
      <c r="L6279" s="5">
        <f t="shared" si="508"/>
        <v>2</v>
      </c>
      <c r="M6279" s="5" t="str">
        <f t="shared" si="509"/>
        <v>Unknown</v>
      </c>
      <c r="N6279" s="8" t="str">
        <f>IF(ISBLANK(F6279),"Unknown",F6279)</f>
        <v>Credit Card</v>
      </c>
      <c r="O6279" s="8" t="str">
        <f>IF(ISBLANK(G6279),"Unknown",G6279)</f>
        <v>In-store</v>
      </c>
      <c r="P6279" s="6">
        <f>IF(ISBLANK(H6279),"Unknown",H6279)</f>
        <v>45033</v>
      </c>
      <c r="Q6279" s="13">
        <f t="shared" si="510"/>
        <v>5</v>
      </c>
      <c r="R6279" s="13">
        <f t="shared" si="511"/>
        <v>2</v>
      </c>
      <c r="S6279" s="11">
        <f t="shared" si="512"/>
        <v>10</v>
      </c>
    </row>
    <row r="6280" spans="1:19" x14ac:dyDescent="0.3">
      <c r="A6280" t="s">
        <v>6299</v>
      </c>
      <c r="B6280" t="s">
        <v>63</v>
      </c>
      <c r="C6280">
        <v>4</v>
      </c>
      <c r="D6280">
        <v>1.5</v>
      </c>
      <c r="E6280">
        <v>6</v>
      </c>
      <c r="F6280" t="s">
        <v>21</v>
      </c>
      <c r="G6280" t="s">
        <v>11</v>
      </c>
      <c r="H6280" s="1">
        <v>45189</v>
      </c>
      <c r="J6280" s="8" t="str">
        <f>IF(ISBLANK(B6280),"Unknown",B6280)</f>
        <v>Tea</v>
      </c>
      <c r="K6280" s="5">
        <f t="shared" si="508"/>
        <v>4</v>
      </c>
      <c r="L6280" s="5">
        <f t="shared" si="508"/>
        <v>1.5</v>
      </c>
      <c r="M6280" s="5">
        <f t="shared" si="509"/>
        <v>6</v>
      </c>
      <c r="N6280" s="8" t="str">
        <f>IF(ISBLANK(F6280),"Unknown",F6280)</f>
        <v>Digital Wallet</v>
      </c>
      <c r="O6280" s="8" t="str">
        <f>IF(ISBLANK(G6280),"Unknown",G6280)</f>
        <v>Takeaway</v>
      </c>
      <c r="P6280" s="6">
        <f>IF(ISBLANK(H6280),"Unknown",H6280)</f>
        <v>45189</v>
      </c>
      <c r="Q6280" s="13">
        <f t="shared" si="510"/>
        <v>4</v>
      </c>
      <c r="R6280" s="13">
        <f t="shared" si="511"/>
        <v>1.5</v>
      </c>
      <c r="S6280" s="11">
        <f t="shared" si="512"/>
        <v>6</v>
      </c>
    </row>
    <row r="6281" spans="1:19" x14ac:dyDescent="0.3">
      <c r="A6281" t="s">
        <v>6300</v>
      </c>
      <c r="B6281" t="s">
        <v>17</v>
      </c>
      <c r="C6281">
        <v>3</v>
      </c>
      <c r="D6281">
        <v>1</v>
      </c>
      <c r="E6281">
        <v>3</v>
      </c>
      <c r="F6281" t="s">
        <v>10</v>
      </c>
      <c r="H6281" s="1">
        <v>45071</v>
      </c>
      <c r="J6281" s="8" t="str">
        <f>IF(ISBLANK(B6281),"Unknown",B6281)</f>
        <v>Cookie</v>
      </c>
      <c r="K6281" s="5">
        <f t="shared" si="508"/>
        <v>3</v>
      </c>
      <c r="L6281" s="5">
        <f t="shared" si="508"/>
        <v>1</v>
      </c>
      <c r="M6281" s="5">
        <f t="shared" si="509"/>
        <v>3</v>
      </c>
      <c r="N6281" s="8" t="str">
        <f>IF(ISBLANK(F6281),"Unknown",F6281)</f>
        <v>Credit Card</v>
      </c>
      <c r="O6281" s="8" t="str">
        <f>IF(ISBLANK(G6281),"Unknown",G6281)</f>
        <v>Unknown</v>
      </c>
      <c r="P6281" s="6">
        <f>IF(ISBLANK(H6281),"Unknown",H6281)</f>
        <v>45071</v>
      </c>
      <c r="Q6281" s="13">
        <f t="shared" si="510"/>
        <v>3</v>
      </c>
      <c r="R6281" s="13">
        <f t="shared" si="511"/>
        <v>1</v>
      </c>
      <c r="S6281" s="11">
        <f t="shared" si="512"/>
        <v>3</v>
      </c>
    </row>
    <row r="6282" spans="1:19" x14ac:dyDescent="0.3">
      <c r="A6282" t="s">
        <v>6301</v>
      </c>
      <c r="B6282" t="s">
        <v>37</v>
      </c>
      <c r="C6282">
        <v>1</v>
      </c>
      <c r="D6282">
        <v>3</v>
      </c>
      <c r="E6282">
        <v>3</v>
      </c>
      <c r="F6282" t="s">
        <v>21</v>
      </c>
      <c r="G6282" t="s">
        <v>15</v>
      </c>
      <c r="H6282" s="1">
        <v>45251</v>
      </c>
      <c r="J6282" s="8" t="str">
        <f>IF(ISBLANK(B6282),"Unknown",B6282)</f>
        <v>Juice</v>
      </c>
      <c r="K6282" s="5">
        <f t="shared" si="508"/>
        <v>1</v>
      </c>
      <c r="L6282" s="5">
        <f t="shared" si="508"/>
        <v>3</v>
      </c>
      <c r="M6282" s="5">
        <f t="shared" si="509"/>
        <v>3</v>
      </c>
      <c r="N6282" s="8" t="str">
        <f>IF(ISBLANK(F6282),"Unknown",F6282)</f>
        <v>Digital Wallet</v>
      </c>
      <c r="O6282" s="8" t="str">
        <f>IF(ISBLANK(G6282),"Unknown",G6282)</f>
        <v>In-store</v>
      </c>
      <c r="P6282" s="6">
        <f>IF(ISBLANK(H6282),"Unknown",H6282)</f>
        <v>45251</v>
      </c>
      <c r="Q6282" s="13">
        <f t="shared" si="510"/>
        <v>1</v>
      </c>
      <c r="R6282" s="13">
        <f t="shared" si="511"/>
        <v>3</v>
      </c>
      <c r="S6282" s="11">
        <f t="shared" si="512"/>
        <v>3</v>
      </c>
    </row>
    <row r="6283" spans="1:19" x14ac:dyDescent="0.3">
      <c r="A6283" t="s">
        <v>6302</v>
      </c>
      <c r="B6283" t="s">
        <v>63</v>
      </c>
      <c r="C6283">
        <v>2</v>
      </c>
      <c r="D6283">
        <v>1.5</v>
      </c>
      <c r="E6283">
        <v>3</v>
      </c>
      <c r="F6283" t="s">
        <v>10</v>
      </c>
      <c r="G6283" t="s">
        <v>15</v>
      </c>
      <c r="H6283" s="1">
        <v>44930</v>
      </c>
      <c r="J6283" s="8" t="str">
        <f>IF(ISBLANK(B6283),"Unknown",B6283)</f>
        <v>Tea</v>
      </c>
      <c r="K6283" s="5">
        <f t="shared" si="508"/>
        <v>2</v>
      </c>
      <c r="L6283" s="5">
        <f t="shared" si="508"/>
        <v>1.5</v>
      </c>
      <c r="M6283" s="5">
        <f t="shared" si="509"/>
        <v>3</v>
      </c>
      <c r="N6283" s="8" t="str">
        <f>IF(ISBLANK(F6283),"Unknown",F6283)</f>
        <v>Credit Card</v>
      </c>
      <c r="O6283" s="8" t="str">
        <f>IF(ISBLANK(G6283),"Unknown",G6283)</f>
        <v>In-store</v>
      </c>
      <c r="P6283" s="6">
        <f>IF(ISBLANK(H6283),"Unknown",H6283)</f>
        <v>44930</v>
      </c>
      <c r="Q6283" s="13">
        <f t="shared" si="510"/>
        <v>2</v>
      </c>
      <c r="R6283" s="13">
        <f t="shared" si="511"/>
        <v>1.5</v>
      </c>
      <c r="S6283" s="11">
        <f t="shared" si="512"/>
        <v>3</v>
      </c>
    </row>
    <row r="6284" spans="1:19" x14ac:dyDescent="0.3">
      <c r="A6284" t="s">
        <v>6303</v>
      </c>
      <c r="B6284" t="s">
        <v>17</v>
      </c>
      <c r="C6284">
        <v>5</v>
      </c>
      <c r="D6284">
        <v>1</v>
      </c>
      <c r="E6284">
        <v>5</v>
      </c>
      <c r="F6284" t="s">
        <v>21</v>
      </c>
      <c r="G6284" t="s">
        <v>15</v>
      </c>
      <c r="H6284" s="1">
        <v>45155</v>
      </c>
      <c r="J6284" s="8" t="str">
        <f>IF(ISBLANK(B6284),"Unknown",B6284)</f>
        <v>Cookie</v>
      </c>
      <c r="K6284" s="5">
        <f t="shared" si="508"/>
        <v>5</v>
      </c>
      <c r="L6284" s="5">
        <f t="shared" si="508"/>
        <v>1</v>
      </c>
      <c r="M6284" s="5">
        <f t="shared" si="509"/>
        <v>5</v>
      </c>
      <c r="N6284" s="8" t="str">
        <f>IF(ISBLANK(F6284),"Unknown",F6284)</f>
        <v>Digital Wallet</v>
      </c>
      <c r="O6284" s="8" t="str">
        <f>IF(ISBLANK(G6284),"Unknown",G6284)</f>
        <v>In-store</v>
      </c>
      <c r="P6284" s="6">
        <f>IF(ISBLANK(H6284),"Unknown",H6284)</f>
        <v>45155</v>
      </c>
      <c r="Q6284" s="13">
        <f t="shared" si="510"/>
        <v>5</v>
      </c>
      <c r="R6284" s="13">
        <f t="shared" si="511"/>
        <v>1</v>
      </c>
      <c r="S6284" s="11">
        <f t="shared" si="512"/>
        <v>5</v>
      </c>
    </row>
    <row r="6285" spans="1:19" x14ac:dyDescent="0.3">
      <c r="A6285" t="s">
        <v>6304</v>
      </c>
      <c r="B6285" t="s">
        <v>13</v>
      </c>
      <c r="C6285">
        <v>4</v>
      </c>
      <c r="D6285">
        <v>3</v>
      </c>
      <c r="E6285">
        <v>12</v>
      </c>
      <c r="G6285" t="s">
        <v>15</v>
      </c>
      <c r="H6285" s="1">
        <v>45116</v>
      </c>
      <c r="J6285" s="8" t="str">
        <f>IF(ISBLANK(B6285),"Unknown",B6285)</f>
        <v>Cake</v>
      </c>
      <c r="K6285" s="5">
        <f t="shared" si="508"/>
        <v>4</v>
      </c>
      <c r="L6285" s="5">
        <f t="shared" si="508"/>
        <v>3</v>
      </c>
      <c r="M6285" s="5">
        <f t="shared" si="509"/>
        <v>12</v>
      </c>
      <c r="N6285" s="8" t="str">
        <f>IF(ISBLANK(F6285),"Unknown",F6285)</f>
        <v>Unknown</v>
      </c>
      <c r="O6285" s="8" t="str">
        <f>IF(ISBLANK(G6285),"Unknown",G6285)</f>
        <v>In-store</v>
      </c>
      <c r="P6285" s="6">
        <f>IF(ISBLANK(H6285),"Unknown",H6285)</f>
        <v>45116</v>
      </c>
      <c r="Q6285" s="13">
        <f t="shared" si="510"/>
        <v>4</v>
      </c>
      <c r="R6285" s="13">
        <f t="shared" si="511"/>
        <v>3</v>
      </c>
      <c r="S6285" s="11">
        <f t="shared" si="512"/>
        <v>12</v>
      </c>
    </row>
    <row r="6286" spans="1:19" x14ac:dyDescent="0.3">
      <c r="A6286" t="s">
        <v>6305</v>
      </c>
      <c r="B6286" t="s">
        <v>63</v>
      </c>
      <c r="C6286">
        <v>4</v>
      </c>
      <c r="D6286">
        <v>1.5</v>
      </c>
      <c r="E6286">
        <v>6</v>
      </c>
      <c r="F6286" t="s">
        <v>21</v>
      </c>
      <c r="G6286" t="s">
        <v>11</v>
      </c>
      <c r="H6286" s="1">
        <v>44984</v>
      </c>
      <c r="J6286" s="8" t="str">
        <f>IF(ISBLANK(B6286),"Unknown",B6286)</f>
        <v>Tea</v>
      </c>
      <c r="K6286" s="5">
        <f t="shared" si="508"/>
        <v>4</v>
      </c>
      <c r="L6286" s="5">
        <f t="shared" si="508"/>
        <v>1.5</v>
      </c>
      <c r="M6286" s="5">
        <f t="shared" si="509"/>
        <v>6</v>
      </c>
      <c r="N6286" s="8" t="str">
        <f>IF(ISBLANK(F6286),"Unknown",F6286)</f>
        <v>Digital Wallet</v>
      </c>
      <c r="O6286" s="8" t="str">
        <f>IF(ISBLANK(G6286),"Unknown",G6286)</f>
        <v>Takeaway</v>
      </c>
      <c r="P6286" s="6">
        <f>IF(ISBLANK(H6286),"Unknown",H6286)</f>
        <v>44984</v>
      </c>
      <c r="Q6286" s="13">
        <f t="shared" si="510"/>
        <v>4</v>
      </c>
      <c r="R6286" s="13">
        <f t="shared" si="511"/>
        <v>1.5</v>
      </c>
      <c r="S6286" s="11">
        <f t="shared" si="512"/>
        <v>6</v>
      </c>
    </row>
    <row r="6287" spans="1:19" x14ac:dyDescent="0.3">
      <c r="A6287" t="s">
        <v>6306</v>
      </c>
      <c r="B6287" s="7" t="s">
        <v>10024</v>
      </c>
      <c r="C6287">
        <v>4</v>
      </c>
      <c r="D6287">
        <v>5</v>
      </c>
      <c r="E6287">
        <v>20</v>
      </c>
      <c r="F6287" s="7" t="s">
        <v>10024</v>
      </c>
      <c r="H6287" s="1">
        <v>45016</v>
      </c>
      <c r="J6287" s="8" t="str">
        <f>IF(ISBLANK(B6287),"Unknown",B6287)</f>
        <v>Unknown</v>
      </c>
      <c r="K6287" s="5">
        <f t="shared" si="508"/>
        <v>4</v>
      </c>
      <c r="L6287" s="5">
        <f t="shared" si="508"/>
        <v>5</v>
      </c>
      <c r="M6287" s="5">
        <f t="shared" si="509"/>
        <v>20</v>
      </c>
      <c r="N6287" s="8" t="str">
        <f>IF(ISBLANK(F6287),"Unknown",F6287)</f>
        <v>Unknown</v>
      </c>
      <c r="O6287" s="8" t="str">
        <f>IF(ISBLANK(G6287),"Unknown",G6287)</f>
        <v>Unknown</v>
      </c>
      <c r="P6287" s="6">
        <f>IF(ISBLANK(H6287),"Unknown",H6287)</f>
        <v>45016</v>
      </c>
      <c r="Q6287" s="13">
        <f t="shared" si="510"/>
        <v>4</v>
      </c>
      <c r="R6287" s="13">
        <f t="shared" si="511"/>
        <v>5</v>
      </c>
      <c r="S6287" s="11">
        <f t="shared" si="512"/>
        <v>20</v>
      </c>
    </row>
    <row r="6288" spans="1:19" x14ac:dyDescent="0.3">
      <c r="A6288" t="s">
        <v>6307</v>
      </c>
      <c r="B6288" t="s">
        <v>19</v>
      </c>
      <c r="C6288">
        <v>2</v>
      </c>
      <c r="D6288">
        <v>5</v>
      </c>
      <c r="E6288">
        <v>10</v>
      </c>
      <c r="F6288" t="s">
        <v>10</v>
      </c>
      <c r="G6288" s="7" t="s">
        <v>10024</v>
      </c>
      <c r="H6288" s="1">
        <v>45194</v>
      </c>
      <c r="J6288" s="8" t="str">
        <f>IF(ISBLANK(B6288),"Unknown",B6288)</f>
        <v>Salad</v>
      </c>
      <c r="K6288" s="5">
        <f t="shared" si="508"/>
        <v>2</v>
      </c>
      <c r="L6288" s="5">
        <f t="shared" si="508"/>
        <v>5</v>
      </c>
      <c r="M6288" s="5">
        <f t="shared" si="509"/>
        <v>10</v>
      </c>
      <c r="N6288" s="8" t="str">
        <f>IF(ISBLANK(F6288),"Unknown",F6288)</f>
        <v>Credit Card</v>
      </c>
      <c r="O6288" s="8" t="str">
        <f>IF(ISBLANK(G6288),"Unknown",G6288)</f>
        <v>Unknown</v>
      </c>
      <c r="P6288" s="6">
        <f>IF(ISBLANK(H6288),"Unknown",H6288)</f>
        <v>45194</v>
      </c>
      <c r="Q6288" s="13">
        <f t="shared" si="510"/>
        <v>2</v>
      </c>
      <c r="R6288" s="13">
        <f t="shared" si="511"/>
        <v>5</v>
      </c>
      <c r="S6288" s="11">
        <f t="shared" si="512"/>
        <v>10</v>
      </c>
    </row>
    <row r="6289" spans="1:19" x14ac:dyDescent="0.3">
      <c r="A6289" t="s">
        <v>6308</v>
      </c>
      <c r="B6289" t="s">
        <v>17</v>
      </c>
      <c r="C6289">
        <v>2</v>
      </c>
      <c r="D6289">
        <v>1</v>
      </c>
      <c r="E6289">
        <v>2</v>
      </c>
      <c r="F6289" t="s">
        <v>14</v>
      </c>
      <c r="G6289" t="s">
        <v>11</v>
      </c>
      <c r="H6289" s="1">
        <v>45045</v>
      </c>
      <c r="J6289" s="8" t="str">
        <f>IF(ISBLANK(B6289),"Unknown",B6289)</f>
        <v>Cookie</v>
      </c>
      <c r="K6289" s="5">
        <f t="shared" si="508"/>
        <v>2</v>
      </c>
      <c r="L6289" s="5">
        <f t="shared" si="508"/>
        <v>1</v>
      </c>
      <c r="M6289" s="5">
        <f t="shared" si="509"/>
        <v>2</v>
      </c>
      <c r="N6289" s="8" t="str">
        <f>IF(ISBLANK(F6289),"Unknown",F6289)</f>
        <v>Cash</v>
      </c>
      <c r="O6289" s="8" t="str">
        <f>IF(ISBLANK(G6289),"Unknown",G6289)</f>
        <v>Takeaway</v>
      </c>
      <c r="P6289" s="6">
        <f>IF(ISBLANK(H6289),"Unknown",H6289)</f>
        <v>45045</v>
      </c>
      <c r="Q6289" s="13">
        <f t="shared" si="510"/>
        <v>2</v>
      </c>
      <c r="R6289" s="13">
        <f t="shared" si="511"/>
        <v>1</v>
      </c>
      <c r="S6289" s="11">
        <f t="shared" si="512"/>
        <v>2</v>
      </c>
    </row>
    <row r="6290" spans="1:19" x14ac:dyDescent="0.3">
      <c r="A6290" t="s">
        <v>6309</v>
      </c>
      <c r="B6290" t="s">
        <v>17</v>
      </c>
      <c r="C6290">
        <v>2</v>
      </c>
      <c r="D6290">
        <v>1</v>
      </c>
      <c r="E6290">
        <v>2</v>
      </c>
      <c r="F6290" t="s">
        <v>14</v>
      </c>
      <c r="H6290" s="1">
        <v>45199</v>
      </c>
      <c r="J6290" s="8" t="str">
        <f>IF(ISBLANK(B6290),"Unknown",B6290)</f>
        <v>Cookie</v>
      </c>
      <c r="K6290" s="5">
        <f t="shared" si="508"/>
        <v>2</v>
      </c>
      <c r="L6290" s="5">
        <f t="shared" si="508"/>
        <v>1</v>
      </c>
      <c r="M6290" s="5">
        <f t="shared" si="509"/>
        <v>2</v>
      </c>
      <c r="N6290" s="8" t="str">
        <f>IF(ISBLANK(F6290),"Unknown",F6290)</f>
        <v>Cash</v>
      </c>
      <c r="O6290" s="8" t="str">
        <f>IF(ISBLANK(G6290),"Unknown",G6290)</f>
        <v>Unknown</v>
      </c>
      <c r="P6290" s="6">
        <f>IF(ISBLANK(H6290),"Unknown",H6290)</f>
        <v>45199</v>
      </c>
      <c r="Q6290" s="13">
        <f t="shared" si="510"/>
        <v>2</v>
      </c>
      <c r="R6290" s="13">
        <f t="shared" si="511"/>
        <v>1</v>
      </c>
      <c r="S6290" s="11">
        <f t="shared" si="512"/>
        <v>2</v>
      </c>
    </row>
    <row r="6291" spans="1:19" x14ac:dyDescent="0.3">
      <c r="A6291" t="s">
        <v>6310</v>
      </c>
      <c r="B6291" t="s">
        <v>19</v>
      </c>
      <c r="C6291">
        <v>5</v>
      </c>
      <c r="D6291">
        <v>5</v>
      </c>
      <c r="E6291">
        <v>25</v>
      </c>
      <c r="F6291" t="s">
        <v>14</v>
      </c>
      <c r="H6291" s="1">
        <v>45041</v>
      </c>
      <c r="J6291" s="8" t="str">
        <f>IF(ISBLANK(B6291),"Unknown",B6291)</f>
        <v>Salad</v>
      </c>
      <c r="K6291" s="5">
        <f t="shared" si="508"/>
        <v>5</v>
      </c>
      <c r="L6291" s="5">
        <f t="shared" si="508"/>
        <v>5</v>
      </c>
      <c r="M6291" s="5">
        <f t="shared" si="509"/>
        <v>25</v>
      </c>
      <c r="N6291" s="8" t="str">
        <f>IF(ISBLANK(F6291),"Unknown",F6291)</f>
        <v>Cash</v>
      </c>
      <c r="O6291" s="8" t="str">
        <f>IF(ISBLANK(G6291),"Unknown",G6291)</f>
        <v>Unknown</v>
      </c>
      <c r="P6291" s="6">
        <f>IF(ISBLANK(H6291),"Unknown",H6291)</f>
        <v>45041</v>
      </c>
      <c r="Q6291" s="13">
        <f t="shared" si="510"/>
        <v>5</v>
      </c>
      <c r="R6291" s="13">
        <f t="shared" si="511"/>
        <v>5</v>
      </c>
      <c r="S6291" s="11">
        <f t="shared" si="512"/>
        <v>25</v>
      </c>
    </row>
    <row r="6292" spans="1:19" x14ac:dyDescent="0.3">
      <c r="A6292" t="s">
        <v>6311</v>
      </c>
      <c r="B6292" t="s">
        <v>17</v>
      </c>
      <c r="C6292">
        <v>2</v>
      </c>
      <c r="D6292">
        <v>1</v>
      </c>
      <c r="E6292">
        <v>2</v>
      </c>
      <c r="F6292" t="s">
        <v>10</v>
      </c>
      <c r="H6292" s="1">
        <v>45150</v>
      </c>
      <c r="J6292" s="8" t="str">
        <f>IF(ISBLANK(B6292),"Unknown",B6292)</f>
        <v>Cookie</v>
      </c>
      <c r="K6292" s="5">
        <f t="shared" si="508"/>
        <v>2</v>
      </c>
      <c r="L6292" s="5">
        <f t="shared" si="508"/>
        <v>1</v>
      </c>
      <c r="M6292" s="5">
        <f t="shared" si="509"/>
        <v>2</v>
      </c>
      <c r="N6292" s="8" t="str">
        <f>IF(ISBLANK(F6292),"Unknown",F6292)</f>
        <v>Credit Card</v>
      </c>
      <c r="O6292" s="8" t="str">
        <f>IF(ISBLANK(G6292),"Unknown",G6292)</f>
        <v>Unknown</v>
      </c>
      <c r="P6292" s="6">
        <f>IF(ISBLANK(H6292),"Unknown",H6292)</f>
        <v>45150</v>
      </c>
      <c r="Q6292" s="13">
        <f t="shared" si="510"/>
        <v>2</v>
      </c>
      <c r="R6292" s="13">
        <f t="shared" si="511"/>
        <v>1</v>
      </c>
      <c r="S6292" s="11">
        <f t="shared" si="512"/>
        <v>2</v>
      </c>
    </row>
    <row r="6293" spans="1:19" x14ac:dyDescent="0.3">
      <c r="A6293" t="s">
        <v>6312</v>
      </c>
      <c r="B6293" t="s">
        <v>19</v>
      </c>
      <c r="C6293">
        <v>2</v>
      </c>
      <c r="D6293">
        <v>5</v>
      </c>
      <c r="E6293">
        <v>10</v>
      </c>
      <c r="G6293" t="s">
        <v>11</v>
      </c>
      <c r="H6293" s="1">
        <v>45082</v>
      </c>
      <c r="J6293" s="8" t="str">
        <f>IF(ISBLANK(B6293),"Unknown",B6293)</f>
        <v>Salad</v>
      </c>
      <c r="K6293" s="5">
        <f t="shared" si="508"/>
        <v>2</v>
      </c>
      <c r="L6293" s="5">
        <f t="shared" si="508"/>
        <v>5</v>
      </c>
      <c r="M6293" s="5">
        <f t="shared" si="509"/>
        <v>10</v>
      </c>
      <c r="N6293" s="8" t="str">
        <f>IF(ISBLANK(F6293),"Unknown",F6293)</f>
        <v>Unknown</v>
      </c>
      <c r="O6293" s="8" t="str">
        <f>IF(ISBLANK(G6293),"Unknown",G6293)</f>
        <v>Takeaway</v>
      </c>
      <c r="P6293" s="6">
        <f>IF(ISBLANK(H6293),"Unknown",H6293)</f>
        <v>45082</v>
      </c>
      <c r="Q6293" s="13">
        <f t="shared" si="510"/>
        <v>2</v>
      </c>
      <c r="R6293" s="13">
        <f t="shared" si="511"/>
        <v>5</v>
      </c>
      <c r="S6293" s="11">
        <f t="shared" si="512"/>
        <v>10</v>
      </c>
    </row>
    <row r="6294" spans="1:19" x14ac:dyDescent="0.3">
      <c r="A6294" t="s">
        <v>6313</v>
      </c>
      <c r="C6294">
        <v>1</v>
      </c>
      <c r="D6294">
        <v>3</v>
      </c>
      <c r="E6294" s="7" t="s">
        <v>10024</v>
      </c>
      <c r="F6294" t="s">
        <v>14</v>
      </c>
      <c r="G6294" t="s">
        <v>15</v>
      </c>
      <c r="H6294" s="1">
        <v>45152</v>
      </c>
      <c r="J6294" s="8" t="str">
        <f>IF(ISBLANK(B6294),"Unknown",B6294)</f>
        <v>Unknown</v>
      </c>
      <c r="K6294" s="5">
        <f t="shared" si="508"/>
        <v>1</v>
      </c>
      <c r="L6294" s="5">
        <f t="shared" si="508"/>
        <v>3</v>
      </c>
      <c r="M6294" s="5" t="str">
        <f t="shared" si="509"/>
        <v>Unknown</v>
      </c>
      <c r="N6294" s="8" t="str">
        <f>IF(ISBLANK(F6294),"Unknown",F6294)</f>
        <v>Cash</v>
      </c>
      <c r="O6294" s="8" t="str">
        <f>IF(ISBLANK(G6294),"Unknown",G6294)</f>
        <v>In-store</v>
      </c>
      <c r="P6294" s="6">
        <f>IF(ISBLANK(H6294),"Unknown",H6294)</f>
        <v>45152</v>
      </c>
      <c r="Q6294" s="13">
        <f t="shared" si="510"/>
        <v>1</v>
      </c>
      <c r="R6294" s="13">
        <f t="shared" si="511"/>
        <v>3</v>
      </c>
      <c r="S6294" s="11">
        <f t="shared" si="512"/>
        <v>3</v>
      </c>
    </row>
    <row r="6295" spans="1:19" x14ac:dyDescent="0.3">
      <c r="A6295" t="s">
        <v>6314</v>
      </c>
      <c r="B6295" t="s">
        <v>17</v>
      </c>
      <c r="C6295">
        <v>2</v>
      </c>
      <c r="D6295">
        <v>1</v>
      </c>
      <c r="E6295">
        <v>2</v>
      </c>
      <c r="F6295" t="s">
        <v>10</v>
      </c>
      <c r="G6295" t="s">
        <v>11</v>
      </c>
      <c r="H6295" s="1">
        <v>45095</v>
      </c>
      <c r="J6295" s="8" t="str">
        <f>IF(ISBLANK(B6295),"Unknown",B6295)</f>
        <v>Cookie</v>
      </c>
      <c r="K6295" s="5">
        <f t="shared" si="508"/>
        <v>2</v>
      </c>
      <c r="L6295" s="5">
        <f t="shared" si="508"/>
        <v>1</v>
      </c>
      <c r="M6295" s="5">
        <f t="shared" si="509"/>
        <v>2</v>
      </c>
      <c r="N6295" s="8" t="str">
        <f>IF(ISBLANK(F6295),"Unknown",F6295)</f>
        <v>Credit Card</v>
      </c>
      <c r="O6295" s="8" t="str">
        <f>IF(ISBLANK(G6295),"Unknown",G6295)</f>
        <v>Takeaway</v>
      </c>
      <c r="P6295" s="6">
        <f>IF(ISBLANK(H6295),"Unknown",H6295)</f>
        <v>45095</v>
      </c>
      <c r="Q6295" s="13">
        <f t="shared" si="510"/>
        <v>2</v>
      </c>
      <c r="R6295" s="13">
        <f t="shared" si="511"/>
        <v>1</v>
      </c>
      <c r="S6295" s="11">
        <f t="shared" si="512"/>
        <v>2</v>
      </c>
    </row>
    <row r="6296" spans="1:19" x14ac:dyDescent="0.3">
      <c r="A6296" t="s">
        <v>6315</v>
      </c>
      <c r="B6296" t="s">
        <v>63</v>
      </c>
      <c r="C6296">
        <v>4</v>
      </c>
      <c r="D6296">
        <v>1.5</v>
      </c>
      <c r="E6296">
        <v>6</v>
      </c>
      <c r="F6296" t="s">
        <v>14</v>
      </c>
      <c r="H6296" s="1">
        <v>45256</v>
      </c>
      <c r="J6296" s="8" t="str">
        <f>IF(ISBLANK(B6296),"Unknown",B6296)</f>
        <v>Tea</v>
      </c>
      <c r="K6296" s="5">
        <f t="shared" si="508"/>
        <v>4</v>
      </c>
      <c r="L6296" s="5">
        <f t="shared" si="508"/>
        <v>1.5</v>
      </c>
      <c r="M6296" s="5">
        <f t="shared" si="509"/>
        <v>6</v>
      </c>
      <c r="N6296" s="8" t="str">
        <f>IF(ISBLANK(F6296),"Unknown",F6296)</f>
        <v>Cash</v>
      </c>
      <c r="O6296" s="8" t="str">
        <f>IF(ISBLANK(G6296),"Unknown",G6296)</f>
        <v>Unknown</v>
      </c>
      <c r="P6296" s="6">
        <f>IF(ISBLANK(H6296),"Unknown",H6296)</f>
        <v>45256</v>
      </c>
      <c r="Q6296" s="13">
        <f t="shared" si="510"/>
        <v>4</v>
      </c>
      <c r="R6296" s="13">
        <f t="shared" si="511"/>
        <v>1.5</v>
      </c>
      <c r="S6296" s="11">
        <f t="shared" si="512"/>
        <v>6</v>
      </c>
    </row>
    <row r="6297" spans="1:19" x14ac:dyDescent="0.3">
      <c r="A6297" t="s">
        <v>6316</v>
      </c>
      <c r="B6297" t="s">
        <v>17</v>
      </c>
      <c r="C6297">
        <v>4</v>
      </c>
      <c r="D6297">
        <v>1</v>
      </c>
      <c r="E6297" s="7" t="s">
        <v>10024</v>
      </c>
      <c r="F6297" t="s">
        <v>14</v>
      </c>
      <c r="G6297" s="7" t="s">
        <v>10024</v>
      </c>
      <c r="H6297" s="1">
        <v>45131</v>
      </c>
      <c r="J6297" s="8" t="str">
        <f>IF(ISBLANK(B6297),"Unknown",B6297)</f>
        <v>Cookie</v>
      </c>
      <c r="K6297" s="5">
        <f t="shared" si="508"/>
        <v>4</v>
      </c>
      <c r="L6297" s="5">
        <f t="shared" si="508"/>
        <v>1</v>
      </c>
      <c r="M6297" s="5" t="str">
        <f t="shared" si="509"/>
        <v>Unknown</v>
      </c>
      <c r="N6297" s="8" t="str">
        <f>IF(ISBLANK(F6297),"Unknown",F6297)</f>
        <v>Cash</v>
      </c>
      <c r="O6297" s="8" t="str">
        <f>IF(ISBLANK(G6297),"Unknown",G6297)</f>
        <v>Unknown</v>
      </c>
      <c r="P6297" s="6">
        <f>IF(ISBLANK(H6297),"Unknown",H6297)</f>
        <v>45131</v>
      </c>
      <c r="Q6297" s="13">
        <f t="shared" si="510"/>
        <v>4</v>
      </c>
      <c r="R6297" s="13">
        <f t="shared" si="511"/>
        <v>1</v>
      </c>
      <c r="S6297" s="11">
        <f t="shared" si="512"/>
        <v>4</v>
      </c>
    </row>
    <row r="6298" spans="1:19" x14ac:dyDescent="0.3">
      <c r="A6298" t="s">
        <v>6317</v>
      </c>
      <c r="B6298" t="s">
        <v>63</v>
      </c>
      <c r="C6298">
        <v>3</v>
      </c>
      <c r="D6298">
        <v>1.5</v>
      </c>
      <c r="E6298">
        <v>4.5</v>
      </c>
      <c r="G6298" t="s">
        <v>11</v>
      </c>
      <c r="H6298" s="1">
        <v>45239</v>
      </c>
      <c r="J6298" s="8" t="str">
        <f>IF(ISBLANK(B6298),"Unknown",B6298)</f>
        <v>Tea</v>
      </c>
      <c r="K6298" s="5">
        <f t="shared" si="508"/>
        <v>3</v>
      </c>
      <c r="L6298" s="5">
        <f t="shared" si="508"/>
        <v>1.5</v>
      </c>
      <c r="M6298" s="5">
        <f t="shared" si="509"/>
        <v>4.5</v>
      </c>
      <c r="N6298" s="8" t="str">
        <f>IF(ISBLANK(F6298),"Unknown",F6298)</f>
        <v>Unknown</v>
      </c>
      <c r="O6298" s="8" t="str">
        <f>IF(ISBLANK(G6298),"Unknown",G6298)</f>
        <v>Takeaway</v>
      </c>
      <c r="P6298" s="6">
        <f>IF(ISBLANK(H6298),"Unknown",H6298)</f>
        <v>45239</v>
      </c>
      <c r="Q6298" s="13">
        <f t="shared" si="510"/>
        <v>3</v>
      </c>
      <c r="R6298" s="13">
        <f t="shared" si="511"/>
        <v>1.5</v>
      </c>
      <c r="S6298" s="11">
        <f t="shared" si="512"/>
        <v>4.5</v>
      </c>
    </row>
    <row r="6299" spans="1:19" x14ac:dyDescent="0.3">
      <c r="A6299" t="s">
        <v>6318</v>
      </c>
      <c r="B6299" t="s">
        <v>37</v>
      </c>
      <c r="C6299">
        <v>1</v>
      </c>
      <c r="D6299">
        <v>3</v>
      </c>
      <c r="E6299">
        <v>3</v>
      </c>
      <c r="F6299" t="s">
        <v>14</v>
      </c>
      <c r="G6299" t="s">
        <v>15</v>
      </c>
      <c r="H6299" s="1">
        <v>45074</v>
      </c>
      <c r="J6299" s="8" t="str">
        <f>IF(ISBLANK(B6299),"Unknown",B6299)</f>
        <v>Juice</v>
      </c>
      <c r="K6299" s="5">
        <f t="shared" si="508"/>
        <v>1</v>
      </c>
      <c r="L6299" s="5">
        <f t="shared" si="508"/>
        <v>3</v>
      </c>
      <c r="M6299" s="5">
        <f t="shared" si="509"/>
        <v>3</v>
      </c>
      <c r="N6299" s="8" t="str">
        <f>IF(ISBLANK(F6299),"Unknown",F6299)</f>
        <v>Cash</v>
      </c>
      <c r="O6299" s="8" t="str">
        <f>IF(ISBLANK(G6299),"Unknown",G6299)</f>
        <v>In-store</v>
      </c>
      <c r="P6299" s="6">
        <f>IF(ISBLANK(H6299),"Unknown",H6299)</f>
        <v>45074</v>
      </c>
      <c r="Q6299" s="13">
        <f t="shared" si="510"/>
        <v>1</v>
      </c>
      <c r="R6299" s="13">
        <f t="shared" si="511"/>
        <v>3</v>
      </c>
      <c r="S6299" s="11">
        <f t="shared" si="512"/>
        <v>3</v>
      </c>
    </row>
    <row r="6300" spans="1:19" x14ac:dyDescent="0.3">
      <c r="A6300" t="s">
        <v>6319</v>
      </c>
      <c r="B6300" t="s">
        <v>23</v>
      </c>
      <c r="C6300">
        <v>4</v>
      </c>
      <c r="D6300">
        <v>4</v>
      </c>
      <c r="E6300">
        <v>16</v>
      </c>
      <c r="F6300" t="s">
        <v>10</v>
      </c>
      <c r="J6300" s="8" t="str">
        <f>IF(ISBLANK(B6300),"Unknown",B6300)</f>
        <v>Smoothie</v>
      </c>
      <c r="K6300" s="5">
        <f t="shared" si="508"/>
        <v>4</v>
      </c>
      <c r="L6300" s="5">
        <f t="shared" si="508"/>
        <v>4</v>
      </c>
      <c r="M6300" s="5">
        <f t="shared" si="509"/>
        <v>16</v>
      </c>
      <c r="N6300" s="8" t="str">
        <f>IF(ISBLANK(F6300),"Unknown",F6300)</f>
        <v>Credit Card</v>
      </c>
      <c r="O6300" s="8" t="str">
        <f>IF(ISBLANK(G6300),"Unknown",G6300)</f>
        <v>Unknown</v>
      </c>
      <c r="P6300" s="6" t="str">
        <f>IF(ISBLANK(H6300),"Unknown",H6300)</f>
        <v>Unknown</v>
      </c>
      <c r="Q6300" s="13">
        <f t="shared" si="510"/>
        <v>4</v>
      </c>
      <c r="R6300" s="13">
        <f t="shared" si="511"/>
        <v>4</v>
      </c>
      <c r="S6300" s="11">
        <f t="shared" si="512"/>
        <v>16</v>
      </c>
    </row>
    <row r="6301" spans="1:19" x14ac:dyDescent="0.3">
      <c r="A6301" t="s">
        <v>6320</v>
      </c>
      <c r="B6301" t="s">
        <v>9</v>
      </c>
      <c r="C6301">
        <v>4</v>
      </c>
      <c r="D6301">
        <v>2</v>
      </c>
      <c r="E6301">
        <v>8</v>
      </c>
      <c r="F6301" t="s">
        <v>14</v>
      </c>
      <c r="G6301" t="s">
        <v>11</v>
      </c>
      <c r="H6301" s="1">
        <v>45106</v>
      </c>
      <c r="J6301" s="8" t="str">
        <f>IF(ISBLANK(B6301),"Unknown",B6301)</f>
        <v>Coffee</v>
      </c>
      <c r="K6301" s="5">
        <f t="shared" si="508"/>
        <v>4</v>
      </c>
      <c r="L6301" s="5">
        <f t="shared" si="508"/>
        <v>2</v>
      </c>
      <c r="M6301" s="5">
        <f t="shared" si="509"/>
        <v>8</v>
      </c>
      <c r="N6301" s="8" t="str">
        <f>IF(ISBLANK(F6301),"Unknown",F6301)</f>
        <v>Cash</v>
      </c>
      <c r="O6301" s="8" t="str">
        <f>IF(ISBLANK(G6301),"Unknown",G6301)</f>
        <v>Takeaway</v>
      </c>
      <c r="P6301" s="6">
        <f>IF(ISBLANK(H6301),"Unknown",H6301)</f>
        <v>45106</v>
      </c>
      <c r="Q6301" s="13">
        <f t="shared" si="510"/>
        <v>4</v>
      </c>
      <c r="R6301" s="13">
        <f t="shared" si="511"/>
        <v>2</v>
      </c>
      <c r="S6301" s="11">
        <f t="shared" si="512"/>
        <v>8</v>
      </c>
    </row>
    <row r="6302" spans="1:19" x14ac:dyDescent="0.3">
      <c r="A6302" t="s">
        <v>6321</v>
      </c>
      <c r="B6302" t="s">
        <v>63</v>
      </c>
      <c r="C6302">
        <v>2</v>
      </c>
      <c r="D6302">
        <v>1.5</v>
      </c>
      <c r="E6302">
        <v>3</v>
      </c>
      <c r="H6302" s="1">
        <v>45290</v>
      </c>
      <c r="J6302" s="8" t="str">
        <f>IF(ISBLANK(B6302),"Unknown",B6302)</f>
        <v>Tea</v>
      </c>
      <c r="K6302" s="5">
        <f t="shared" si="508"/>
        <v>2</v>
      </c>
      <c r="L6302" s="5">
        <f t="shared" si="508"/>
        <v>1.5</v>
      </c>
      <c r="M6302" s="5">
        <f t="shared" si="509"/>
        <v>3</v>
      </c>
      <c r="N6302" s="8" t="str">
        <f>IF(ISBLANK(F6302),"Unknown",F6302)</f>
        <v>Unknown</v>
      </c>
      <c r="O6302" s="8" t="str">
        <f>IF(ISBLANK(G6302),"Unknown",G6302)</f>
        <v>Unknown</v>
      </c>
      <c r="P6302" s="6">
        <f>IF(ISBLANK(H6302),"Unknown",H6302)</f>
        <v>45290</v>
      </c>
      <c r="Q6302" s="13">
        <f t="shared" si="510"/>
        <v>2</v>
      </c>
      <c r="R6302" s="13">
        <f t="shared" si="511"/>
        <v>1.5</v>
      </c>
      <c r="S6302" s="11">
        <f t="shared" si="512"/>
        <v>3</v>
      </c>
    </row>
    <row r="6303" spans="1:19" x14ac:dyDescent="0.3">
      <c r="A6303" t="s">
        <v>6322</v>
      </c>
      <c r="B6303" t="s">
        <v>37</v>
      </c>
      <c r="C6303">
        <v>5</v>
      </c>
      <c r="D6303">
        <v>3</v>
      </c>
      <c r="E6303">
        <v>15</v>
      </c>
      <c r="F6303" t="s">
        <v>10</v>
      </c>
      <c r="H6303" s="1">
        <v>45285</v>
      </c>
      <c r="J6303" s="8" t="str">
        <f>IF(ISBLANK(B6303),"Unknown",B6303)</f>
        <v>Juice</v>
      </c>
      <c r="K6303" s="5">
        <f t="shared" si="508"/>
        <v>5</v>
      </c>
      <c r="L6303" s="5">
        <f t="shared" si="508"/>
        <v>3</v>
      </c>
      <c r="M6303" s="5">
        <f t="shared" si="509"/>
        <v>15</v>
      </c>
      <c r="N6303" s="8" t="str">
        <f>IF(ISBLANK(F6303),"Unknown",F6303)</f>
        <v>Credit Card</v>
      </c>
      <c r="O6303" s="8" t="str">
        <f>IF(ISBLANK(G6303),"Unknown",G6303)</f>
        <v>Unknown</v>
      </c>
      <c r="P6303" s="6">
        <f>IF(ISBLANK(H6303),"Unknown",H6303)</f>
        <v>45285</v>
      </c>
      <c r="Q6303" s="13">
        <f t="shared" si="510"/>
        <v>5</v>
      </c>
      <c r="R6303" s="13">
        <f t="shared" si="511"/>
        <v>3</v>
      </c>
      <c r="S6303" s="11">
        <f t="shared" si="512"/>
        <v>15</v>
      </c>
    </row>
    <row r="6304" spans="1:19" x14ac:dyDescent="0.3">
      <c r="A6304" t="s">
        <v>6323</v>
      </c>
      <c r="C6304">
        <v>3</v>
      </c>
      <c r="D6304">
        <v>4</v>
      </c>
      <c r="E6304">
        <v>12</v>
      </c>
      <c r="F6304" t="s">
        <v>21</v>
      </c>
      <c r="G6304" t="s">
        <v>11</v>
      </c>
      <c r="H6304" s="1">
        <v>45141</v>
      </c>
      <c r="J6304" s="8" t="str">
        <f>IF(ISBLANK(B6304),"Unknown",B6304)</f>
        <v>Unknown</v>
      </c>
      <c r="K6304" s="5">
        <f t="shared" si="508"/>
        <v>3</v>
      </c>
      <c r="L6304" s="5">
        <f t="shared" si="508"/>
        <v>4</v>
      </c>
      <c r="M6304" s="5">
        <f t="shared" si="509"/>
        <v>12</v>
      </c>
      <c r="N6304" s="8" t="str">
        <f>IF(ISBLANK(F6304),"Unknown",F6304)</f>
        <v>Digital Wallet</v>
      </c>
      <c r="O6304" s="8" t="str">
        <f>IF(ISBLANK(G6304),"Unknown",G6304)</f>
        <v>Takeaway</v>
      </c>
      <c r="P6304" s="6">
        <f>IF(ISBLANK(H6304),"Unknown",H6304)</f>
        <v>45141</v>
      </c>
      <c r="Q6304" s="13">
        <f t="shared" si="510"/>
        <v>3</v>
      </c>
      <c r="R6304" s="13">
        <f t="shared" si="511"/>
        <v>4</v>
      </c>
      <c r="S6304" s="11">
        <f t="shared" si="512"/>
        <v>12</v>
      </c>
    </row>
    <row r="6305" spans="1:19" x14ac:dyDescent="0.3">
      <c r="A6305" t="s">
        <v>6324</v>
      </c>
      <c r="B6305" t="s">
        <v>63</v>
      </c>
      <c r="C6305">
        <v>3</v>
      </c>
      <c r="D6305" s="7" t="s">
        <v>10024</v>
      </c>
      <c r="E6305">
        <v>4.5</v>
      </c>
      <c r="F6305" t="s">
        <v>14</v>
      </c>
      <c r="G6305" t="s">
        <v>15</v>
      </c>
      <c r="H6305" s="1">
        <v>45001</v>
      </c>
      <c r="J6305" s="8" t="str">
        <f>IF(ISBLANK(B6305),"Unknown",B6305)</f>
        <v>Tea</v>
      </c>
      <c r="K6305" s="5">
        <f t="shared" si="508"/>
        <v>3</v>
      </c>
      <c r="L6305" s="5" t="str">
        <f t="shared" si="508"/>
        <v>Unknown</v>
      </c>
      <c r="M6305" s="5">
        <f t="shared" si="509"/>
        <v>4.5</v>
      </c>
      <c r="N6305" s="8" t="str">
        <f>IF(ISBLANK(F6305),"Unknown",F6305)</f>
        <v>Cash</v>
      </c>
      <c r="O6305" s="8" t="str">
        <f>IF(ISBLANK(G6305),"Unknown",G6305)</f>
        <v>In-store</v>
      </c>
      <c r="P6305" s="6">
        <f>IF(ISBLANK(H6305),"Unknown",H6305)</f>
        <v>45001</v>
      </c>
      <c r="Q6305" s="13">
        <f t="shared" si="510"/>
        <v>3</v>
      </c>
      <c r="R6305" s="13">
        <f t="shared" si="511"/>
        <v>0</v>
      </c>
      <c r="S6305" s="11">
        <f t="shared" si="512"/>
        <v>0</v>
      </c>
    </row>
    <row r="6306" spans="1:19" x14ac:dyDescent="0.3">
      <c r="A6306" t="s">
        <v>6325</v>
      </c>
      <c r="B6306" t="s">
        <v>23</v>
      </c>
      <c r="C6306">
        <v>1</v>
      </c>
      <c r="D6306">
        <v>4</v>
      </c>
      <c r="E6306">
        <v>4</v>
      </c>
      <c r="F6306" t="s">
        <v>21</v>
      </c>
      <c r="G6306" t="s">
        <v>15</v>
      </c>
      <c r="H6306" s="1">
        <v>45046</v>
      </c>
      <c r="J6306" s="8" t="str">
        <f>IF(ISBLANK(B6306),"Unknown",B6306)</f>
        <v>Smoothie</v>
      </c>
      <c r="K6306" s="5">
        <f t="shared" si="508"/>
        <v>1</v>
      </c>
      <c r="L6306" s="5">
        <f t="shared" si="508"/>
        <v>4</v>
      </c>
      <c r="M6306" s="5">
        <f t="shared" si="509"/>
        <v>4</v>
      </c>
      <c r="N6306" s="8" t="str">
        <f>IF(ISBLANK(F6306),"Unknown",F6306)</f>
        <v>Digital Wallet</v>
      </c>
      <c r="O6306" s="8" t="str">
        <f>IF(ISBLANK(G6306),"Unknown",G6306)</f>
        <v>In-store</v>
      </c>
      <c r="P6306" s="6">
        <f>IF(ISBLANK(H6306),"Unknown",H6306)</f>
        <v>45046</v>
      </c>
      <c r="Q6306" s="13">
        <f t="shared" si="510"/>
        <v>1</v>
      </c>
      <c r="R6306" s="13">
        <f t="shared" si="511"/>
        <v>4</v>
      </c>
      <c r="S6306" s="11">
        <f t="shared" si="512"/>
        <v>4</v>
      </c>
    </row>
    <row r="6307" spans="1:19" x14ac:dyDescent="0.3">
      <c r="A6307" t="s">
        <v>6326</v>
      </c>
      <c r="B6307" t="s">
        <v>17</v>
      </c>
      <c r="C6307">
        <v>4</v>
      </c>
      <c r="D6307">
        <v>1</v>
      </c>
      <c r="E6307">
        <v>4</v>
      </c>
      <c r="G6307" t="s">
        <v>11</v>
      </c>
      <c r="H6307" s="1">
        <v>45095</v>
      </c>
      <c r="J6307" s="8" t="str">
        <f>IF(ISBLANK(B6307),"Unknown",B6307)</f>
        <v>Cookie</v>
      </c>
      <c r="K6307" s="5">
        <f t="shared" si="508"/>
        <v>4</v>
      </c>
      <c r="L6307" s="5">
        <f t="shared" si="508"/>
        <v>1</v>
      </c>
      <c r="M6307" s="5">
        <f t="shared" si="509"/>
        <v>4</v>
      </c>
      <c r="N6307" s="8" t="str">
        <f>IF(ISBLANK(F6307),"Unknown",F6307)</f>
        <v>Unknown</v>
      </c>
      <c r="O6307" s="8" t="str">
        <f>IF(ISBLANK(G6307),"Unknown",G6307)</f>
        <v>Takeaway</v>
      </c>
      <c r="P6307" s="6">
        <f>IF(ISBLANK(H6307),"Unknown",H6307)</f>
        <v>45095</v>
      </c>
      <c r="Q6307" s="13">
        <f t="shared" si="510"/>
        <v>4</v>
      </c>
      <c r="R6307" s="13">
        <f t="shared" si="511"/>
        <v>1</v>
      </c>
      <c r="S6307" s="11">
        <f t="shared" si="512"/>
        <v>4</v>
      </c>
    </row>
    <row r="6308" spans="1:19" x14ac:dyDescent="0.3">
      <c r="A6308" t="s">
        <v>6327</v>
      </c>
      <c r="B6308" t="s">
        <v>37</v>
      </c>
      <c r="C6308">
        <v>3</v>
      </c>
      <c r="D6308">
        <v>3</v>
      </c>
      <c r="E6308">
        <v>9</v>
      </c>
      <c r="F6308" t="s">
        <v>10</v>
      </c>
      <c r="G6308" t="s">
        <v>11</v>
      </c>
      <c r="H6308" s="1">
        <v>44982</v>
      </c>
      <c r="J6308" s="8" t="str">
        <f>IF(ISBLANK(B6308),"Unknown",B6308)</f>
        <v>Juice</v>
      </c>
      <c r="K6308" s="5">
        <f t="shared" si="508"/>
        <v>3</v>
      </c>
      <c r="L6308" s="5">
        <f t="shared" si="508"/>
        <v>3</v>
      </c>
      <c r="M6308" s="5">
        <f t="shared" si="509"/>
        <v>9</v>
      </c>
      <c r="N6308" s="8" t="str">
        <f>IF(ISBLANK(F6308),"Unknown",F6308)</f>
        <v>Credit Card</v>
      </c>
      <c r="O6308" s="8" t="str">
        <f>IF(ISBLANK(G6308),"Unknown",G6308)</f>
        <v>Takeaway</v>
      </c>
      <c r="P6308" s="6">
        <f>IF(ISBLANK(H6308),"Unknown",H6308)</f>
        <v>44982</v>
      </c>
      <c r="Q6308" s="13">
        <f t="shared" si="510"/>
        <v>3</v>
      </c>
      <c r="R6308" s="13">
        <f t="shared" si="511"/>
        <v>3</v>
      </c>
      <c r="S6308" s="11">
        <f t="shared" si="512"/>
        <v>9</v>
      </c>
    </row>
    <row r="6309" spans="1:19" x14ac:dyDescent="0.3">
      <c r="A6309" t="s">
        <v>6328</v>
      </c>
      <c r="B6309" t="s">
        <v>23</v>
      </c>
      <c r="C6309">
        <v>3</v>
      </c>
      <c r="D6309">
        <v>4</v>
      </c>
      <c r="E6309">
        <v>12</v>
      </c>
      <c r="F6309" t="s">
        <v>10</v>
      </c>
      <c r="G6309" t="s">
        <v>15</v>
      </c>
      <c r="H6309" s="1">
        <v>45084</v>
      </c>
      <c r="J6309" s="8" t="str">
        <f>IF(ISBLANK(B6309),"Unknown",B6309)</f>
        <v>Smoothie</v>
      </c>
      <c r="K6309" s="5">
        <f t="shared" si="508"/>
        <v>3</v>
      </c>
      <c r="L6309" s="5">
        <f t="shared" si="508"/>
        <v>4</v>
      </c>
      <c r="M6309" s="5">
        <f t="shared" si="509"/>
        <v>12</v>
      </c>
      <c r="N6309" s="8" t="str">
        <f>IF(ISBLANK(F6309),"Unknown",F6309)</f>
        <v>Credit Card</v>
      </c>
      <c r="O6309" s="8" t="str">
        <f>IF(ISBLANK(G6309),"Unknown",G6309)</f>
        <v>In-store</v>
      </c>
      <c r="P6309" s="6">
        <f>IF(ISBLANK(H6309),"Unknown",H6309)</f>
        <v>45084</v>
      </c>
      <c r="Q6309" s="13">
        <f t="shared" si="510"/>
        <v>3</v>
      </c>
      <c r="R6309" s="13">
        <f t="shared" si="511"/>
        <v>4</v>
      </c>
      <c r="S6309" s="11">
        <f t="shared" si="512"/>
        <v>12</v>
      </c>
    </row>
    <row r="6310" spans="1:19" x14ac:dyDescent="0.3">
      <c r="A6310" t="s">
        <v>6329</v>
      </c>
      <c r="B6310" t="s">
        <v>19</v>
      </c>
      <c r="C6310">
        <v>1</v>
      </c>
      <c r="D6310">
        <v>5</v>
      </c>
      <c r="E6310">
        <v>5</v>
      </c>
      <c r="G6310" t="s">
        <v>11</v>
      </c>
      <c r="H6310" s="1">
        <v>45026</v>
      </c>
      <c r="J6310" s="8" t="str">
        <f>IF(ISBLANK(B6310),"Unknown",B6310)</f>
        <v>Salad</v>
      </c>
      <c r="K6310" s="5">
        <f t="shared" si="508"/>
        <v>1</v>
      </c>
      <c r="L6310" s="5">
        <f t="shared" si="508"/>
        <v>5</v>
      </c>
      <c r="M6310" s="5">
        <f t="shared" si="509"/>
        <v>5</v>
      </c>
      <c r="N6310" s="8" t="str">
        <f>IF(ISBLANK(F6310),"Unknown",F6310)</f>
        <v>Unknown</v>
      </c>
      <c r="O6310" s="8" t="str">
        <f>IF(ISBLANK(G6310),"Unknown",G6310)</f>
        <v>Takeaway</v>
      </c>
      <c r="P6310" s="6">
        <f>IF(ISBLANK(H6310),"Unknown",H6310)</f>
        <v>45026</v>
      </c>
      <c r="Q6310" s="13">
        <f t="shared" si="510"/>
        <v>1</v>
      </c>
      <c r="R6310" s="13">
        <f t="shared" si="511"/>
        <v>5</v>
      </c>
      <c r="S6310" s="11">
        <f t="shared" si="512"/>
        <v>5</v>
      </c>
    </row>
    <row r="6311" spans="1:19" x14ac:dyDescent="0.3">
      <c r="A6311" t="s">
        <v>6330</v>
      </c>
      <c r="B6311" t="s">
        <v>63</v>
      </c>
      <c r="C6311">
        <v>1</v>
      </c>
      <c r="D6311">
        <v>1.5</v>
      </c>
      <c r="E6311">
        <v>1.5</v>
      </c>
      <c r="F6311" t="s">
        <v>10</v>
      </c>
      <c r="H6311" s="1">
        <v>44972</v>
      </c>
      <c r="J6311" s="8" t="str">
        <f>IF(ISBLANK(B6311),"Unknown",B6311)</f>
        <v>Tea</v>
      </c>
      <c r="K6311" s="5">
        <f t="shared" si="508"/>
        <v>1</v>
      </c>
      <c r="L6311" s="5">
        <f t="shared" si="508"/>
        <v>1.5</v>
      </c>
      <c r="M6311" s="5">
        <f t="shared" si="509"/>
        <v>1.5</v>
      </c>
      <c r="N6311" s="8" t="str">
        <f>IF(ISBLANK(F6311),"Unknown",F6311)</f>
        <v>Credit Card</v>
      </c>
      <c r="O6311" s="8" t="str">
        <f>IF(ISBLANK(G6311),"Unknown",G6311)</f>
        <v>Unknown</v>
      </c>
      <c r="P6311" s="6">
        <f>IF(ISBLANK(H6311),"Unknown",H6311)</f>
        <v>44972</v>
      </c>
      <c r="Q6311" s="13">
        <f t="shared" si="510"/>
        <v>1</v>
      </c>
      <c r="R6311" s="13">
        <f t="shared" si="511"/>
        <v>1.5</v>
      </c>
      <c r="S6311" s="11">
        <f t="shared" si="512"/>
        <v>1.5</v>
      </c>
    </row>
    <row r="6312" spans="1:19" x14ac:dyDescent="0.3">
      <c r="A6312" t="s">
        <v>6331</v>
      </c>
      <c r="B6312" t="s">
        <v>13</v>
      </c>
      <c r="C6312">
        <v>4</v>
      </c>
      <c r="D6312">
        <v>3</v>
      </c>
      <c r="E6312">
        <v>12</v>
      </c>
      <c r="F6312" t="s">
        <v>14</v>
      </c>
      <c r="G6312" t="s">
        <v>11</v>
      </c>
      <c r="H6312" s="1">
        <v>45247</v>
      </c>
      <c r="J6312" s="8" t="str">
        <f>IF(ISBLANK(B6312),"Unknown",B6312)</f>
        <v>Cake</v>
      </c>
      <c r="K6312" s="5">
        <f t="shared" si="508"/>
        <v>4</v>
      </c>
      <c r="L6312" s="5">
        <f t="shared" si="508"/>
        <v>3</v>
      </c>
      <c r="M6312" s="5">
        <f t="shared" si="509"/>
        <v>12</v>
      </c>
      <c r="N6312" s="8" t="str">
        <f>IF(ISBLANK(F6312),"Unknown",F6312)</f>
        <v>Cash</v>
      </c>
      <c r="O6312" s="8" t="str">
        <f>IF(ISBLANK(G6312),"Unknown",G6312)</f>
        <v>Takeaway</v>
      </c>
      <c r="P6312" s="6">
        <f>IF(ISBLANK(H6312),"Unknown",H6312)</f>
        <v>45247</v>
      </c>
      <c r="Q6312" s="13">
        <f t="shared" si="510"/>
        <v>4</v>
      </c>
      <c r="R6312" s="13">
        <f t="shared" si="511"/>
        <v>3</v>
      </c>
      <c r="S6312" s="11">
        <f t="shared" si="512"/>
        <v>12</v>
      </c>
    </row>
    <row r="6313" spans="1:19" x14ac:dyDescent="0.3">
      <c r="A6313" t="s">
        <v>6332</v>
      </c>
      <c r="B6313" t="s">
        <v>13</v>
      </c>
      <c r="C6313">
        <v>1</v>
      </c>
      <c r="D6313">
        <v>3</v>
      </c>
      <c r="E6313">
        <v>3</v>
      </c>
      <c r="F6313" t="s">
        <v>14</v>
      </c>
      <c r="H6313" s="1">
        <v>45143</v>
      </c>
      <c r="J6313" s="8" t="str">
        <f>IF(ISBLANK(B6313),"Unknown",B6313)</f>
        <v>Cake</v>
      </c>
      <c r="K6313" s="5">
        <f t="shared" si="508"/>
        <v>1</v>
      </c>
      <c r="L6313" s="5">
        <f t="shared" si="508"/>
        <v>3</v>
      </c>
      <c r="M6313" s="5">
        <f t="shared" si="509"/>
        <v>3</v>
      </c>
      <c r="N6313" s="8" t="str">
        <f>IF(ISBLANK(F6313),"Unknown",F6313)</f>
        <v>Cash</v>
      </c>
      <c r="O6313" s="8" t="str">
        <f>IF(ISBLANK(G6313),"Unknown",G6313)</f>
        <v>Unknown</v>
      </c>
      <c r="P6313" s="6">
        <f>IF(ISBLANK(H6313),"Unknown",H6313)</f>
        <v>45143</v>
      </c>
      <c r="Q6313" s="13">
        <f t="shared" si="510"/>
        <v>1</v>
      </c>
      <c r="R6313" s="13">
        <f t="shared" si="511"/>
        <v>3</v>
      </c>
      <c r="S6313" s="11">
        <f t="shared" si="512"/>
        <v>3</v>
      </c>
    </row>
    <row r="6314" spans="1:19" x14ac:dyDescent="0.3">
      <c r="A6314" t="s">
        <v>6333</v>
      </c>
      <c r="B6314" t="s">
        <v>13</v>
      </c>
      <c r="C6314">
        <v>4</v>
      </c>
      <c r="D6314">
        <v>3</v>
      </c>
      <c r="E6314">
        <v>12</v>
      </c>
      <c r="F6314" t="s">
        <v>14</v>
      </c>
      <c r="G6314" t="s">
        <v>11</v>
      </c>
      <c r="H6314" s="1">
        <v>45263</v>
      </c>
      <c r="J6314" s="8" t="str">
        <f>IF(ISBLANK(B6314),"Unknown",B6314)</f>
        <v>Cake</v>
      </c>
      <c r="K6314" s="5">
        <f t="shared" si="508"/>
        <v>4</v>
      </c>
      <c r="L6314" s="5">
        <f t="shared" si="508"/>
        <v>3</v>
      </c>
      <c r="M6314" s="5">
        <f t="shared" si="509"/>
        <v>12</v>
      </c>
      <c r="N6314" s="8" t="str">
        <f>IF(ISBLANK(F6314),"Unknown",F6314)</f>
        <v>Cash</v>
      </c>
      <c r="O6314" s="8" t="str">
        <f>IF(ISBLANK(G6314),"Unknown",G6314)</f>
        <v>Takeaway</v>
      </c>
      <c r="P6314" s="6">
        <f>IF(ISBLANK(H6314),"Unknown",H6314)</f>
        <v>45263</v>
      </c>
      <c r="Q6314" s="13">
        <f t="shared" si="510"/>
        <v>4</v>
      </c>
      <c r="R6314" s="13">
        <f t="shared" si="511"/>
        <v>3</v>
      </c>
      <c r="S6314" s="11">
        <f t="shared" si="512"/>
        <v>12</v>
      </c>
    </row>
    <row r="6315" spans="1:19" x14ac:dyDescent="0.3">
      <c r="A6315" t="s">
        <v>6334</v>
      </c>
      <c r="B6315" t="s">
        <v>9</v>
      </c>
      <c r="C6315">
        <v>2</v>
      </c>
      <c r="D6315">
        <v>2</v>
      </c>
      <c r="E6315">
        <v>4</v>
      </c>
      <c r="F6315" t="s">
        <v>14</v>
      </c>
      <c r="G6315" t="s">
        <v>11</v>
      </c>
      <c r="H6315" s="1">
        <v>45067</v>
      </c>
      <c r="J6315" s="8" t="str">
        <f>IF(ISBLANK(B6315),"Unknown",B6315)</f>
        <v>Coffee</v>
      </c>
      <c r="K6315" s="5">
        <f t="shared" si="508"/>
        <v>2</v>
      </c>
      <c r="L6315" s="5">
        <f t="shared" si="508"/>
        <v>2</v>
      </c>
      <c r="M6315" s="5">
        <f t="shared" si="509"/>
        <v>4</v>
      </c>
      <c r="N6315" s="8" t="str">
        <f>IF(ISBLANK(F6315),"Unknown",F6315)</f>
        <v>Cash</v>
      </c>
      <c r="O6315" s="8" t="str">
        <f>IF(ISBLANK(G6315),"Unknown",G6315)</f>
        <v>Takeaway</v>
      </c>
      <c r="P6315" s="6">
        <f>IF(ISBLANK(H6315),"Unknown",H6315)</f>
        <v>45067</v>
      </c>
      <c r="Q6315" s="13">
        <f t="shared" si="510"/>
        <v>2</v>
      </c>
      <c r="R6315" s="13">
        <f t="shared" si="511"/>
        <v>2</v>
      </c>
      <c r="S6315" s="11">
        <f t="shared" si="512"/>
        <v>4</v>
      </c>
    </row>
    <row r="6316" spans="1:19" x14ac:dyDescent="0.3">
      <c r="A6316" t="s">
        <v>6335</v>
      </c>
      <c r="B6316" t="s">
        <v>23</v>
      </c>
      <c r="C6316">
        <v>1</v>
      </c>
      <c r="D6316">
        <v>4</v>
      </c>
      <c r="E6316">
        <v>4</v>
      </c>
      <c r="F6316" t="s">
        <v>14</v>
      </c>
      <c r="H6316" s="1">
        <v>45290</v>
      </c>
      <c r="J6316" s="8" t="str">
        <f>IF(ISBLANK(B6316),"Unknown",B6316)</f>
        <v>Smoothie</v>
      </c>
      <c r="K6316" s="5">
        <f t="shared" si="508"/>
        <v>1</v>
      </c>
      <c r="L6316" s="5">
        <f t="shared" si="508"/>
        <v>4</v>
      </c>
      <c r="M6316" s="5">
        <f t="shared" si="509"/>
        <v>4</v>
      </c>
      <c r="N6316" s="8" t="str">
        <f>IF(ISBLANK(F6316),"Unknown",F6316)</f>
        <v>Cash</v>
      </c>
      <c r="O6316" s="8" t="str">
        <f>IF(ISBLANK(G6316),"Unknown",G6316)</f>
        <v>Unknown</v>
      </c>
      <c r="P6316" s="6">
        <f>IF(ISBLANK(H6316),"Unknown",H6316)</f>
        <v>45290</v>
      </c>
      <c r="Q6316" s="13">
        <f t="shared" si="510"/>
        <v>1</v>
      </c>
      <c r="R6316" s="13">
        <f t="shared" si="511"/>
        <v>4</v>
      </c>
      <c r="S6316" s="11">
        <f t="shared" si="512"/>
        <v>4</v>
      </c>
    </row>
    <row r="6317" spans="1:19" x14ac:dyDescent="0.3">
      <c r="A6317" t="s">
        <v>6336</v>
      </c>
      <c r="B6317" t="s">
        <v>9</v>
      </c>
      <c r="C6317">
        <v>4</v>
      </c>
      <c r="D6317">
        <v>2</v>
      </c>
      <c r="E6317">
        <v>8</v>
      </c>
      <c r="F6317" t="s">
        <v>10</v>
      </c>
      <c r="G6317" t="s">
        <v>15</v>
      </c>
      <c r="H6317" s="1">
        <v>44957</v>
      </c>
      <c r="J6317" s="8" t="str">
        <f>IF(ISBLANK(B6317),"Unknown",B6317)</f>
        <v>Coffee</v>
      </c>
      <c r="K6317" s="5">
        <f t="shared" si="508"/>
        <v>4</v>
      </c>
      <c r="L6317" s="5">
        <f t="shared" si="508"/>
        <v>2</v>
      </c>
      <c r="M6317" s="5">
        <f t="shared" si="509"/>
        <v>8</v>
      </c>
      <c r="N6317" s="8" t="str">
        <f>IF(ISBLANK(F6317),"Unknown",F6317)</f>
        <v>Credit Card</v>
      </c>
      <c r="O6317" s="8" t="str">
        <f>IF(ISBLANK(G6317),"Unknown",G6317)</f>
        <v>In-store</v>
      </c>
      <c r="P6317" s="6">
        <f>IF(ISBLANK(H6317),"Unknown",H6317)</f>
        <v>44957</v>
      </c>
      <c r="Q6317" s="13">
        <f t="shared" si="510"/>
        <v>4</v>
      </c>
      <c r="R6317" s="13">
        <f t="shared" si="511"/>
        <v>2</v>
      </c>
      <c r="S6317" s="11">
        <f t="shared" si="512"/>
        <v>8</v>
      </c>
    </row>
    <row r="6318" spans="1:19" x14ac:dyDescent="0.3">
      <c r="A6318" t="s">
        <v>6337</v>
      </c>
      <c r="B6318" t="s">
        <v>63</v>
      </c>
      <c r="C6318">
        <v>1</v>
      </c>
      <c r="D6318">
        <v>1.5</v>
      </c>
      <c r="E6318">
        <v>1.5</v>
      </c>
      <c r="F6318" t="s">
        <v>14</v>
      </c>
      <c r="G6318" t="s">
        <v>15</v>
      </c>
      <c r="H6318" s="1">
        <v>45189</v>
      </c>
      <c r="J6318" s="8" t="str">
        <f>IF(ISBLANK(B6318),"Unknown",B6318)</f>
        <v>Tea</v>
      </c>
      <c r="K6318" s="5">
        <f t="shared" si="508"/>
        <v>1</v>
      </c>
      <c r="L6318" s="5">
        <f t="shared" si="508"/>
        <v>1.5</v>
      </c>
      <c r="M6318" s="5">
        <f t="shared" si="509"/>
        <v>1.5</v>
      </c>
      <c r="N6318" s="8" t="str">
        <f>IF(ISBLANK(F6318),"Unknown",F6318)</f>
        <v>Cash</v>
      </c>
      <c r="O6318" s="8" t="str">
        <f>IF(ISBLANK(G6318),"Unknown",G6318)</f>
        <v>In-store</v>
      </c>
      <c r="P6318" s="6">
        <f>IF(ISBLANK(H6318),"Unknown",H6318)</f>
        <v>45189</v>
      </c>
      <c r="Q6318" s="13">
        <f t="shared" si="510"/>
        <v>1</v>
      </c>
      <c r="R6318" s="13">
        <f t="shared" si="511"/>
        <v>1.5</v>
      </c>
      <c r="S6318" s="11">
        <f t="shared" si="512"/>
        <v>1.5</v>
      </c>
    </row>
    <row r="6319" spans="1:19" x14ac:dyDescent="0.3">
      <c r="A6319" t="s">
        <v>6338</v>
      </c>
      <c r="B6319" t="s">
        <v>9</v>
      </c>
      <c r="C6319">
        <v>5</v>
      </c>
      <c r="D6319">
        <v>2</v>
      </c>
      <c r="E6319">
        <v>10</v>
      </c>
      <c r="F6319" t="s">
        <v>21</v>
      </c>
      <c r="G6319" t="s">
        <v>15</v>
      </c>
      <c r="H6319" s="1">
        <v>44982</v>
      </c>
      <c r="J6319" s="8" t="str">
        <f>IF(ISBLANK(B6319),"Unknown",B6319)</f>
        <v>Coffee</v>
      </c>
      <c r="K6319" s="5">
        <f t="shared" si="508"/>
        <v>5</v>
      </c>
      <c r="L6319" s="5">
        <f t="shared" si="508"/>
        <v>2</v>
      </c>
      <c r="M6319" s="5">
        <f t="shared" si="509"/>
        <v>10</v>
      </c>
      <c r="N6319" s="8" t="str">
        <f>IF(ISBLANK(F6319),"Unknown",F6319)</f>
        <v>Digital Wallet</v>
      </c>
      <c r="O6319" s="8" t="str">
        <f>IF(ISBLANK(G6319),"Unknown",G6319)</f>
        <v>In-store</v>
      </c>
      <c r="P6319" s="6">
        <f>IF(ISBLANK(H6319),"Unknown",H6319)</f>
        <v>44982</v>
      </c>
      <c r="Q6319" s="13">
        <f t="shared" si="510"/>
        <v>5</v>
      </c>
      <c r="R6319" s="13">
        <f t="shared" si="511"/>
        <v>2</v>
      </c>
      <c r="S6319" s="11">
        <f t="shared" si="512"/>
        <v>10</v>
      </c>
    </row>
    <row r="6320" spans="1:19" x14ac:dyDescent="0.3">
      <c r="A6320" t="s">
        <v>6339</v>
      </c>
      <c r="B6320" t="s">
        <v>17</v>
      </c>
      <c r="C6320">
        <v>5</v>
      </c>
      <c r="D6320">
        <v>1</v>
      </c>
      <c r="E6320">
        <v>5</v>
      </c>
      <c r="F6320" s="7" t="s">
        <v>10024</v>
      </c>
      <c r="G6320" t="s">
        <v>15</v>
      </c>
      <c r="H6320" s="1">
        <v>45066</v>
      </c>
      <c r="J6320" s="8" t="str">
        <f>IF(ISBLANK(B6320),"Unknown",B6320)</f>
        <v>Cookie</v>
      </c>
      <c r="K6320" s="5">
        <f t="shared" si="508"/>
        <v>5</v>
      </c>
      <c r="L6320" s="5">
        <f t="shared" si="508"/>
        <v>1</v>
      </c>
      <c r="M6320" s="5">
        <f t="shared" si="509"/>
        <v>5</v>
      </c>
      <c r="N6320" s="8" t="str">
        <f>IF(ISBLANK(F6320),"Unknown",F6320)</f>
        <v>Unknown</v>
      </c>
      <c r="O6320" s="8" t="str">
        <f>IF(ISBLANK(G6320),"Unknown",G6320)</f>
        <v>In-store</v>
      </c>
      <c r="P6320" s="6">
        <f>IF(ISBLANK(H6320),"Unknown",H6320)</f>
        <v>45066</v>
      </c>
      <c r="Q6320" s="13">
        <f t="shared" si="510"/>
        <v>5</v>
      </c>
      <c r="R6320" s="13">
        <f t="shared" si="511"/>
        <v>1</v>
      </c>
      <c r="S6320" s="11">
        <f t="shared" si="512"/>
        <v>5</v>
      </c>
    </row>
    <row r="6321" spans="1:19" x14ac:dyDescent="0.3">
      <c r="A6321" t="s">
        <v>6340</v>
      </c>
      <c r="B6321" t="s">
        <v>9</v>
      </c>
      <c r="C6321">
        <v>3</v>
      </c>
      <c r="D6321">
        <v>2</v>
      </c>
      <c r="E6321">
        <v>6</v>
      </c>
      <c r="F6321" t="s">
        <v>10</v>
      </c>
      <c r="G6321" t="s">
        <v>15</v>
      </c>
      <c r="H6321" s="1">
        <v>45011</v>
      </c>
      <c r="J6321" s="8" t="str">
        <f>IF(ISBLANK(B6321),"Unknown",B6321)</f>
        <v>Coffee</v>
      </c>
      <c r="K6321" s="5">
        <f t="shared" si="508"/>
        <v>3</v>
      </c>
      <c r="L6321" s="5">
        <f t="shared" si="508"/>
        <v>2</v>
      </c>
      <c r="M6321" s="5">
        <f t="shared" si="509"/>
        <v>6</v>
      </c>
      <c r="N6321" s="8" t="str">
        <f>IF(ISBLANK(F6321),"Unknown",F6321)</f>
        <v>Credit Card</v>
      </c>
      <c r="O6321" s="8" t="str">
        <f>IF(ISBLANK(G6321),"Unknown",G6321)</f>
        <v>In-store</v>
      </c>
      <c r="P6321" s="6">
        <f>IF(ISBLANK(H6321),"Unknown",H6321)</f>
        <v>45011</v>
      </c>
      <c r="Q6321" s="13">
        <f t="shared" si="510"/>
        <v>3</v>
      </c>
      <c r="R6321" s="13">
        <f t="shared" si="511"/>
        <v>2</v>
      </c>
      <c r="S6321" s="11">
        <f t="shared" si="512"/>
        <v>6</v>
      </c>
    </row>
    <row r="6322" spans="1:19" x14ac:dyDescent="0.3">
      <c r="A6322" t="s">
        <v>6341</v>
      </c>
      <c r="B6322" t="s">
        <v>9</v>
      </c>
      <c r="C6322">
        <v>5</v>
      </c>
      <c r="D6322">
        <v>2</v>
      </c>
      <c r="E6322">
        <v>10</v>
      </c>
      <c r="H6322" s="1">
        <v>45255</v>
      </c>
      <c r="J6322" s="8" t="str">
        <f>IF(ISBLANK(B6322),"Unknown",B6322)</f>
        <v>Coffee</v>
      </c>
      <c r="K6322" s="5">
        <f t="shared" si="508"/>
        <v>5</v>
      </c>
      <c r="L6322" s="5">
        <f t="shared" si="508"/>
        <v>2</v>
      </c>
      <c r="M6322" s="5">
        <f t="shared" si="509"/>
        <v>10</v>
      </c>
      <c r="N6322" s="8" t="str">
        <f>IF(ISBLANK(F6322),"Unknown",F6322)</f>
        <v>Unknown</v>
      </c>
      <c r="O6322" s="8" t="str">
        <f>IF(ISBLANK(G6322),"Unknown",G6322)</f>
        <v>Unknown</v>
      </c>
      <c r="P6322" s="6">
        <f>IF(ISBLANK(H6322),"Unknown",H6322)</f>
        <v>45255</v>
      </c>
      <c r="Q6322" s="13">
        <f t="shared" si="510"/>
        <v>5</v>
      </c>
      <c r="R6322" s="13">
        <f t="shared" si="511"/>
        <v>2</v>
      </c>
      <c r="S6322" s="11">
        <f t="shared" si="512"/>
        <v>10</v>
      </c>
    </row>
    <row r="6323" spans="1:19" x14ac:dyDescent="0.3">
      <c r="A6323" t="s">
        <v>6342</v>
      </c>
      <c r="B6323" t="s">
        <v>23</v>
      </c>
      <c r="C6323">
        <v>1</v>
      </c>
      <c r="D6323">
        <v>4</v>
      </c>
      <c r="E6323">
        <v>4</v>
      </c>
      <c r="F6323" t="s">
        <v>21</v>
      </c>
      <c r="G6323" t="s">
        <v>15</v>
      </c>
      <c r="H6323" s="1">
        <v>45284</v>
      </c>
      <c r="J6323" s="8" t="str">
        <f>IF(ISBLANK(B6323),"Unknown",B6323)</f>
        <v>Smoothie</v>
      </c>
      <c r="K6323" s="5">
        <f t="shared" si="508"/>
        <v>1</v>
      </c>
      <c r="L6323" s="5">
        <f t="shared" si="508"/>
        <v>4</v>
      </c>
      <c r="M6323" s="5">
        <f t="shared" si="509"/>
        <v>4</v>
      </c>
      <c r="N6323" s="8" t="str">
        <f>IF(ISBLANK(F6323),"Unknown",F6323)</f>
        <v>Digital Wallet</v>
      </c>
      <c r="O6323" s="8" t="str">
        <f>IF(ISBLANK(G6323),"Unknown",G6323)</f>
        <v>In-store</v>
      </c>
      <c r="P6323" s="6">
        <f>IF(ISBLANK(H6323),"Unknown",H6323)</f>
        <v>45284</v>
      </c>
      <c r="Q6323" s="13">
        <f t="shared" si="510"/>
        <v>1</v>
      </c>
      <c r="R6323" s="13">
        <f t="shared" si="511"/>
        <v>4</v>
      </c>
      <c r="S6323" s="11">
        <f t="shared" si="512"/>
        <v>4</v>
      </c>
    </row>
    <row r="6324" spans="1:19" x14ac:dyDescent="0.3">
      <c r="A6324" t="s">
        <v>6343</v>
      </c>
      <c r="B6324" t="s">
        <v>23</v>
      </c>
      <c r="C6324">
        <v>2</v>
      </c>
      <c r="D6324" s="7" t="s">
        <v>10024</v>
      </c>
      <c r="E6324">
        <v>8</v>
      </c>
      <c r="F6324" t="s">
        <v>14</v>
      </c>
      <c r="G6324" t="s">
        <v>15</v>
      </c>
      <c r="H6324" s="1">
        <v>45171</v>
      </c>
      <c r="J6324" s="8" t="str">
        <f>IF(ISBLANK(B6324),"Unknown",B6324)</f>
        <v>Smoothie</v>
      </c>
      <c r="K6324" s="5">
        <f t="shared" si="508"/>
        <v>2</v>
      </c>
      <c r="L6324" s="5" t="str">
        <f t="shared" si="508"/>
        <v>Unknown</v>
      </c>
      <c r="M6324" s="5">
        <f t="shared" si="509"/>
        <v>8</v>
      </c>
      <c r="N6324" s="8" t="str">
        <f>IF(ISBLANK(F6324),"Unknown",F6324)</f>
        <v>Cash</v>
      </c>
      <c r="O6324" s="8" t="str">
        <f>IF(ISBLANK(G6324),"Unknown",G6324)</f>
        <v>In-store</v>
      </c>
      <c r="P6324" s="6">
        <f>IF(ISBLANK(H6324),"Unknown",H6324)</f>
        <v>45171</v>
      </c>
      <c r="Q6324" s="13">
        <f t="shared" si="510"/>
        <v>2</v>
      </c>
      <c r="R6324" s="13">
        <f t="shared" si="511"/>
        <v>0</v>
      </c>
      <c r="S6324" s="11">
        <f t="shared" si="512"/>
        <v>0</v>
      </c>
    </row>
    <row r="6325" spans="1:19" x14ac:dyDescent="0.3">
      <c r="A6325" t="s">
        <v>6344</v>
      </c>
      <c r="B6325" t="s">
        <v>37</v>
      </c>
      <c r="C6325">
        <v>3</v>
      </c>
      <c r="D6325">
        <v>3</v>
      </c>
      <c r="E6325">
        <v>9</v>
      </c>
      <c r="G6325" t="s">
        <v>11</v>
      </c>
      <c r="H6325" s="1">
        <v>45141</v>
      </c>
      <c r="J6325" s="8" t="str">
        <f>IF(ISBLANK(B6325),"Unknown",B6325)</f>
        <v>Juice</v>
      </c>
      <c r="K6325" s="5">
        <f t="shared" si="508"/>
        <v>3</v>
      </c>
      <c r="L6325" s="5">
        <f t="shared" si="508"/>
        <v>3</v>
      </c>
      <c r="M6325" s="5">
        <f t="shared" si="509"/>
        <v>9</v>
      </c>
      <c r="N6325" s="8" t="str">
        <f>IF(ISBLANK(F6325),"Unknown",F6325)</f>
        <v>Unknown</v>
      </c>
      <c r="O6325" s="8" t="str">
        <f>IF(ISBLANK(G6325),"Unknown",G6325)</f>
        <v>Takeaway</v>
      </c>
      <c r="P6325" s="6">
        <f>IF(ISBLANK(H6325),"Unknown",H6325)</f>
        <v>45141</v>
      </c>
      <c r="Q6325" s="13">
        <f t="shared" si="510"/>
        <v>3</v>
      </c>
      <c r="R6325" s="13">
        <f t="shared" si="511"/>
        <v>3</v>
      </c>
      <c r="S6325" s="11">
        <f t="shared" si="512"/>
        <v>9</v>
      </c>
    </row>
    <row r="6326" spans="1:19" x14ac:dyDescent="0.3">
      <c r="A6326" t="s">
        <v>6345</v>
      </c>
      <c r="B6326" t="s">
        <v>13</v>
      </c>
      <c r="C6326">
        <v>4</v>
      </c>
      <c r="D6326">
        <v>3</v>
      </c>
      <c r="E6326">
        <v>12</v>
      </c>
      <c r="H6326" s="1">
        <v>45131</v>
      </c>
      <c r="J6326" s="8" t="str">
        <f>IF(ISBLANK(B6326),"Unknown",B6326)</f>
        <v>Cake</v>
      </c>
      <c r="K6326" s="5">
        <f t="shared" si="508"/>
        <v>4</v>
      </c>
      <c r="L6326" s="5">
        <f t="shared" si="508"/>
        <v>3</v>
      </c>
      <c r="M6326" s="5">
        <f t="shared" si="509"/>
        <v>12</v>
      </c>
      <c r="N6326" s="8" t="str">
        <f>IF(ISBLANK(F6326),"Unknown",F6326)</f>
        <v>Unknown</v>
      </c>
      <c r="O6326" s="8" t="str">
        <f>IF(ISBLANK(G6326),"Unknown",G6326)</f>
        <v>Unknown</v>
      </c>
      <c r="P6326" s="6">
        <f>IF(ISBLANK(H6326),"Unknown",H6326)</f>
        <v>45131</v>
      </c>
      <c r="Q6326" s="13">
        <f t="shared" si="510"/>
        <v>4</v>
      </c>
      <c r="R6326" s="13">
        <f t="shared" si="511"/>
        <v>3</v>
      </c>
      <c r="S6326" s="11">
        <f t="shared" si="512"/>
        <v>12</v>
      </c>
    </row>
    <row r="6327" spans="1:19" x14ac:dyDescent="0.3">
      <c r="A6327" t="s">
        <v>6346</v>
      </c>
      <c r="B6327" t="s">
        <v>63</v>
      </c>
      <c r="C6327">
        <v>5</v>
      </c>
      <c r="D6327">
        <v>1.5</v>
      </c>
      <c r="E6327">
        <v>7.5</v>
      </c>
      <c r="H6327" s="1">
        <v>45114</v>
      </c>
      <c r="J6327" s="8" t="str">
        <f>IF(ISBLANK(B6327),"Unknown",B6327)</f>
        <v>Tea</v>
      </c>
      <c r="K6327" s="5">
        <f t="shared" si="508"/>
        <v>5</v>
      </c>
      <c r="L6327" s="5">
        <f t="shared" si="508"/>
        <v>1.5</v>
      </c>
      <c r="M6327" s="5">
        <f t="shared" si="509"/>
        <v>7.5</v>
      </c>
      <c r="N6327" s="8" t="str">
        <f>IF(ISBLANK(F6327),"Unknown",F6327)</f>
        <v>Unknown</v>
      </c>
      <c r="O6327" s="8" t="str">
        <f>IF(ISBLANK(G6327),"Unknown",G6327)</f>
        <v>Unknown</v>
      </c>
      <c r="P6327" s="6">
        <f>IF(ISBLANK(H6327),"Unknown",H6327)</f>
        <v>45114</v>
      </c>
      <c r="Q6327" s="13">
        <f t="shared" si="510"/>
        <v>5</v>
      </c>
      <c r="R6327" s="13">
        <f t="shared" si="511"/>
        <v>1.5</v>
      </c>
      <c r="S6327" s="11">
        <f t="shared" si="512"/>
        <v>7.5</v>
      </c>
    </row>
    <row r="6328" spans="1:19" x14ac:dyDescent="0.3">
      <c r="A6328" t="s">
        <v>6347</v>
      </c>
      <c r="B6328" t="s">
        <v>19</v>
      </c>
      <c r="C6328">
        <v>3</v>
      </c>
      <c r="D6328">
        <v>5</v>
      </c>
      <c r="E6328">
        <v>15</v>
      </c>
      <c r="F6328" t="s">
        <v>10</v>
      </c>
      <c r="G6328" t="s">
        <v>15</v>
      </c>
      <c r="H6328" s="1">
        <v>44954</v>
      </c>
      <c r="J6328" s="8" t="str">
        <f>IF(ISBLANK(B6328),"Unknown",B6328)</f>
        <v>Salad</v>
      </c>
      <c r="K6328" s="5">
        <f t="shared" si="508"/>
        <v>3</v>
      </c>
      <c r="L6328" s="5">
        <f t="shared" si="508"/>
        <v>5</v>
      </c>
      <c r="M6328" s="5">
        <f t="shared" si="509"/>
        <v>15</v>
      </c>
      <c r="N6328" s="8" t="str">
        <f>IF(ISBLANK(F6328),"Unknown",F6328)</f>
        <v>Credit Card</v>
      </c>
      <c r="O6328" s="8" t="str">
        <f>IF(ISBLANK(G6328),"Unknown",G6328)</f>
        <v>In-store</v>
      </c>
      <c r="P6328" s="6">
        <f>IF(ISBLANK(H6328),"Unknown",H6328)</f>
        <v>44954</v>
      </c>
      <c r="Q6328" s="13">
        <f t="shared" si="510"/>
        <v>3</v>
      </c>
      <c r="R6328" s="13">
        <f t="shared" si="511"/>
        <v>5</v>
      </c>
      <c r="S6328" s="11">
        <f t="shared" si="512"/>
        <v>15</v>
      </c>
    </row>
    <row r="6329" spans="1:19" x14ac:dyDescent="0.3">
      <c r="A6329" t="s">
        <v>6348</v>
      </c>
      <c r="B6329" t="s">
        <v>37</v>
      </c>
      <c r="C6329">
        <v>3</v>
      </c>
      <c r="D6329">
        <v>3</v>
      </c>
      <c r="E6329">
        <v>9</v>
      </c>
      <c r="H6329" s="1">
        <v>45052</v>
      </c>
      <c r="J6329" s="8" t="str">
        <f>IF(ISBLANK(B6329),"Unknown",B6329)</f>
        <v>Juice</v>
      </c>
      <c r="K6329" s="5">
        <f t="shared" si="508"/>
        <v>3</v>
      </c>
      <c r="L6329" s="5">
        <f t="shared" si="508"/>
        <v>3</v>
      </c>
      <c r="M6329" s="5">
        <f t="shared" si="509"/>
        <v>9</v>
      </c>
      <c r="N6329" s="8" t="str">
        <f>IF(ISBLANK(F6329),"Unknown",F6329)</f>
        <v>Unknown</v>
      </c>
      <c r="O6329" s="8" t="str">
        <f>IF(ISBLANK(G6329),"Unknown",G6329)</f>
        <v>Unknown</v>
      </c>
      <c r="P6329" s="6">
        <f>IF(ISBLANK(H6329),"Unknown",H6329)</f>
        <v>45052</v>
      </c>
      <c r="Q6329" s="13">
        <f t="shared" si="510"/>
        <v>3</v>
      </c>
      <c r="R6329" s="13">
        <f t="shared" si="511"/>
        <v>3</v>
      </c>
      <c r="S6329" s="11">
        <f t="shared" si="512"/>
        <v>9</v>
      </c>
    </row>
    <row r="6330" spans="1:19" x14ac:dyDescent="0.3">
      <c r="A6330" t="s">
        <v>6349</v>
      </c>
      <c r="B6330" t="s">
        <v>9</v>
      </c>
      <c r="C6330">
        <v>3</v>
      </c>
      <c r="D6330">
        <v>2</v>
      </c>
      <c r="E6330">
        <v>6</v>
      </c>
      <c r="G6330" t="s">
        <v>15</v>
      </c>
      <c r="H6330" s="1">
        <v>45241</v>
      </c>
      <c r="J6330" s="8" t="str">
        <f>IF(ISBLANK(B6330),"Unknown",B6330)</f>
        <v>Coffee</v>
      </c>
      <c r="K6330" s="5">
        <f t="shared" si="508"/>
        <v>3</v>
      </c>
      <c r="L6330" s="5">
        <f t="shared" si="508"/>
        <v>2</v>
      </c>
      <c r="M6330" s="5">
        <f t="shared" si="509"/>
        <v>6</v>
      </c>
      <c r="N6330" s="8" t="str">
        <f>IF(ISBLANK(F6330),"Unknown",F6330)</f>
        <v>Unknown</v>
      </c>
      <c r="O6330" s="8" t="str">
        <f>IF(ISBLANK(G6330),"Unknown",G6330)</f>
        <v>In-store</v>
      </c>
      <c r="P6330" s="6">
        <f>IF(ISBLANK(H6330),"Unknown",H6330)</f>
        <v>45241</v>
      </c>
      <c r="Q6330" s="13">
        <f t="shared" si="510"/>
        <v>3</v>
      </c>
      <c r="R6330" s="13">
        <f t="shared" si="511"/>
        <v>2</v>
      </c>
      <c r="S6330" s="11">
        <f t="shared" si="512"/>
        <v>6</v>
      </c>
    </row>
    <row r="6331" spans="1:19" x14ac:dyDescent="0.3">
      <c r="A6331" t="s">
        <v>6350</v>
      </c>
      <c r="B6331" t="s">
        <v>13</v>
      </c>
      <c r="C6331">
        <v>5</v>
      </c>
      <c r="D6331">
        <v>3</v>
      </c>
      <c r="E6331">
        <v>15</v>
      </c>
      <c r="F6331" t="s">
        <v>10</v>
      </c>
      <c r="H6331" s="1">
        <v>45256</v>
      </c>
      <c r="J6331" s="8" t="str">
        <f>IF(ISBLANK(B6331),"Unknown",B6331)</f>
        <v>Cake</v>
      </c>
      <c r="K6331" s="5">
        <f t="shared" si="508"/>
        <v>5</v>
      </c>
      <c r="L6331" s="5">
        <f t="shared" si="508"/>
        <v>3</v>
      </c>
      <c r="M6331" s="5">
        <f t="shared" si="509"/>
        <v>15</v>
      </c>
      <c r="N6331" s="8" t="str">
        <f>IF(ISBLANK(F6331),"Unknown",F6331)</f>
        <v>Credit Card</v>
      </c>
      <c r="O6331" s="8" t="str">
        <f>IF(ISBLANK(G6331),"Unknown",G6331)</f>
        <v>Unknown</v>
      </c>
      <c r="P6331" s="6">
        <f>IF(ISBLANK(H6331),"Unknown",H6331)</f>
        <v>45256</v>
      </c>
      <c r="Q6331" s="13">
        <f t="shared" si="510"/>
        <v>5</v>
      </c>
      <c r="R6331" s="13">
        <f t="shared" si="511"/>
        <v>3</v>
      </c>
      <c r="S6331" s="11">
        <f t="shared" si="512"/>
        <v>15</v>
      </c>
    </row>
    <row r="6332" spans="1:19" x14ac:dyDescent="0.3">
      <c r="A6332" t="s">
        <v>6351</v>
      </c>
      <c r="B6332" s="7" t="s">
        <v>10024</v>
      </c>
      <c r="C6332">
        <v>5</v>
      </c>
      <c r="D6332">
        <v>5</v>
      </c>
      <c r="E6332">
        <v>25</v>
      </c>
      <c r="F6332" t="s">
        <v>10</v>
      </c>
      <c r="G6332" s="7" t="s">
        <v>10024</v>
      </c>
      <c r="H6332" s="1">
        <v>45119</v>
      </c>
      <c r="J6332" s="8" t="str">
        <f>IF(ISBLANK(B6332),"Unknown",B6332)</f>
        <v>Unknown</v>
      </c>
      <c r="K6332" s="5">
        <f t="shared" si="508"/>
        <v>5</v>
      </c>
      <c r="L6332" s="5">
        <f t="shared" si="508"/>
        <v>5</v>
      </c>
      <c r="M6332" s="5">
        <f t="shared" si="509"/>
        <v>25</v>
      </c>
      <c r="N6332" s="8" t="str">
        <f>IF(ISBLANK(F6332),"Unknown",F6332)</f>
        <v>Credit Card</v>
      </c>
      <c r="O6332" s="8" t="str">
        <f>IF(ISBLANK(G6332),"Unknown",G6332)</f>
        <v>Unknown</v>
      </c>
      <c r="P6332" s="6">
        <f>IF(ISBLANK(H6332),"Unknown",H6332)</f>
        <v>45119</v>
      </c>
      <c r="Q6332" s="13">
        <f t="shared" si="510"/>
        <v>5</v>
      </c>
      <c r="R6332" s="13">
        <f t="shared" si="511"/>
        <v>5</v>
      </c>
      <c r="S6332" s="11">
        <f t="shared" si="512"/>
        <v>25</v>
      </c>
    </row>
    <row r="6333" spans="1:19" x14ac:dyDescent="0.3">
      <c r="A6333" t="s">
        <v>6352</v>
      </c>
      <c r="B6333" t="s">
        <v>13</v>
      </c>
      <c r="C6333">
        <v>2</v>
      </c>
      <c r="D6333">
        <v>3</v>
      </c>
      <c r="E6333">
        <v>6</v>
      </c>
      <c r="G6333" t="s">
        <v>11</v>
      </c>
      <c r="H6333" s="1">
        <v>44994</v>
      </c>
      <c r="J6333" s="8" t="str">
        <f>IF(ISBLANK(B6333),"Unknown",B6333)</f>
        <v>Cake</v>
      </c>
      <c r="K6333" s="5">
        <f t="shared" si="508"/>
        <v>2</v>
      </c>
      <c r="L6333" s="5">
        <f t="shared" si="508"/>
        <v>3</v>
      </c>
      <c r="M6333" s="5">
        <f t="shared" si="509"/>
        <v>6</v>
      </c>
      <c r="N6333" s="8" t="str">
        <f>IF(ISBLANK(F6333),"Unknown",F6333)</f>
        <v>Unknown</v>
      </c>
      <c r="O6333" s="8" t="str">
        <f>IF(ISBLANK(G6333),"Unknown",G6333)</f>
        <v>Takeaway</v>
      </c>
      <c r="P6333" s="6">
        <f>IF(ISBLANK(H6333),"Unknown",H6333)</f>
        <v>44994</v>
      </c>
      <c r="Q6333" s="13">
        <f t="shared" si="510"/>
        <v>2</v>
      </c>
      <c r="R6333" s="13">
        <f t="shared" si="511"/>
        <v>3</v>
      </c>
      <c r="S6333" s="11">
        <f t="shared" si="512"/>
        <v>6</v>
      </c>
    </row>
    <row r="6334" spans="1:19" x14ac:dyDescent="0.3">
      <c r="A6334" t="s">
        <v>6353</v>
      </c>
      <c r="B6334" t="s">
        <v>17</v>
      </c>
      <c r="C6334">
        <v>1</v>
      </c>
      <c r="D6334">
        <v>1</v>
      </c>
      <c r="E6334">
        <v>1</v>
      </c>
      <c r="F6334" s="7" t="s">
        <v>10024</v>
      </c>
      <c r="H6334" s="1">
        <v>44983</v>
      </c>
      <c r="J6334" s="8" t="str">
        <f>IF(ISBLANK(B6334),"Unknown",B6334)</f>
        <v>Cookie</v>
      </c>
      <c r="K6334" s="5">
        <f t="shared" si="508"/>
        <v>1</v>
      </c>
      <c r="L6334" s="5">
        <f t="shared" si="508"/>
        <v>1</v>
      </c>
      <c r="M6334" s="5">
        <f t="shared" si="509"/>
        <v>1</v>
      </c>
      <c r="N6334" s="8" t="str">
        <f>IF(ISBLANK(F6334),"Unknown",F6334)</f>
        <v>Unknown</v>
      </c>
      <c r="O6334" s="8" t="str">
        <f>IF(ISBLANK(G6334),"Unknown",G6334)</f>
        <v>Unknown</v>
      </c>
      <c r="P6334" s="6">
        <f>IF(ISBLANK(H6334),"Unknown",H6334)</f>
        <v>44983</v>
      </c>
      <c r="Q6334" s="13">
        <f t="shared" si="510"/>
        <v>1</v>
      </c>
      <c r="R6334" s="13">
        <f t="shared" si="511"/>
        <v>1</v>
      </c>
      <c r="S6334" s="11">
        <f t="shared" si="512"/>
        <v>1</v>
      </c>
    </row>
    <row r="6335" spans="1:19" x14ac:dyDescent="0.3">
      <c r="A6335" t="s">
        <v>6354</v>
      </c>
      <c r="B6335" t="s">
        <v>37</v>
      </c>
      <c r="C6335">
        <v>5</v>
      </c>
      <c r="D6335">
        <v>3</v>
      </c>
      <c r="E6335">
        <v>15</v>
      </c>
      <c r="H6335" s="1">
        <v>45036</v>
      </c>
      <c r="J6335" s="8" t="str">
        <f>IF(ISBLANK(B6335),"Unknown",B6335)</f>
        <v>Juice</v>
      </c>
      <c r="K6335" s="5">
        <f t="shared" si="508"/>
        <v>5</v>
      </c>
      <c r="L6335" s="5">
        <f t="shared" si="508"/>
        <v>3</v>
      </c>
      <c r="M6335" s="5">
        <f t="shared" si="509"/>
        <v>15</v>
      </c>
      <c r="N6335" s="8" t="str">
        <f>IF(ISBLANK(F6335),"Unknown",F6335)</f>
        <v>Unknown</v>
      </c>
      <c r="O6335" s="8" t="str">
        <f>IF(ISBLANK(G6335),"Unknown",G6335)</f>
        <v>Unknown</v>
      </c>
      <c r="P6335" s="6">
        <f>IF(ISBLANK(H6335),"Unknown",H6335)</f>
        <v>45036</v>
      </c>
      <c r="Q6335" s="13">
        <f t="shared" si="510"/>
        <v>5</v>
      </c>
      <c r="R6335" s="13">
        <f t="shared" si="511"/>
        <v>3</v>
      </c>
      <c r="S6335" s="11">
        <f t="shared" si="512"/>
        <v>15</v>
      </c>
    </row>
    <row r="6336" spans="1:19" x14ac:dyDescent="0.3">
      <c r="A6336" t="s">
        <v>6355</v>
      </c>
      <c r="B6336" t="s">
        <v>19</v>
      </c>
      <c r="C6336">
        <v>4</v>
      </c>
      <c r="D6336">
        <v>5</v>
      </c>
      <c r="E6336">
        <v>20</v>
      </c>
      <c r="F6336" t="s">
        <v>10</v>
      </c>
      <c r="G6336" t="s">
        <v>15</v>
      </c>
      <c r="H6336" s="1">
        <v>45126</v>
      </c>
      <c r="J6336" s="8" t="str">
        <f>IF(ISBLANK(B6336),"Unknown",B6336)</f>
        <v>Salad</v>
      </c>
      <c r="K6336" s="5">
        <f t="shared" si="508"/>
        <v>4</v>
      </c>
      <c r="L6336" s="5">
        <f t="shared" si="508"/>
        <v>5</v>
      </c>
      <c r="M6336" s="5">
        <f t="shared" si="509"/>
        <v>20</v>
      </c>
      <c r="N6336" s="8" t="str">
        <f>IF(ISBLANK(F6336),"Unknown",F6336)</f>
        <v>Credit Card</v>
      </c>
      <c r="O6336" s="8" t="str">
        <f>IF(ISBLANK(G6336),"Unknown",G6336)</f>
        <v>In-store</v>
      </c>
      <c r="P6336" s="6">
        <f>IF(ISBLANK(H6336),"Unknown",H6336)</f>
        <v>45126</v>
      </c>
      <c r="Q6336" s="13">
        <f t="shared" si="510"/>
        <v>4</v>
      </c>
      <c r="R6336" s="13">
        <f t="shared" si="511"/>
        <v>5</v>
      </c>
      <c r="S6336" s="11">
        <f t="shared" si="512"/>
        <v>20</v>
      </c>
    </row>
    <row r="6337" spans="1:19" x14ac:dyDescent="0.3">
      <c r="A6337" t="s">
        <v>6356</v>
      </c>
      <c r="B6337" t="s">
        <v>63</v>
      </c>
      <c r="C6337">
        <v>5</v>
      </c>
      <c r="D6337">
        <v>1.5</v>
      </c>
      <c r="E6337">
        <v>7.5</v>
      </c>
      <c r="H6337" s="1">
        <v>45155</v>
      </c>
      <c r="J6337" s="8" t="str">
        <f>IF(ISBLANK(B6337),"Unknown",B6337)</f>
        <v>Tea</v>
      </c>
      <c r="K6337" s="5">
        <f t="shared" si="508"/>
        <v>5</v>
      </c>
      <c r="L6337" s="5">
        <f t="shared" si="508"/>
        <v>1.5</v>
      </c>
      <c r="M6337" s="5">
        <f t="shared" si="509"/>
        <v>7.5</v>
      </c>
      <c r="N6337" s="8" t="str">
        <f>IF(ISBLANK(F6337),"Unknown",F6337)</f>
        <v>Unknown</v>
      </c>
      <c r="O6337" s="8" t="str">
        <f>IF(ISBLANK(G6337),"Unknown",G6337)</f>
        <v>Unknown</v>
      </c>
      <c r="P6337" s="6">
        <f>IF(ISBLANK(H6337),"Unknown",H6337)</f>
        <v>45155</v>
      </c>
      <c r="Q6337" s="13">
        <f t="shared" si="510"/>
        <v>5</v>
      </c>
      <c r="R6337" s="13">
        <f t="shared" si="511"/>
        <v>1.5</v>
      </c>
      <c r="S6337" s="11">
        <f t="shared" si="512"/>
        <v>7.5</v>
      </c>
    </row>
    <row r="6338" spans="1:19" x14ac:dyDescent="0.3">
      <c r="A6338" t="s">
        <v>6357</v>
      </c>
      <c r="B6338" t="s">
        <v>19</v>
      </c>
      <c r="C6338">
        <v>3</v>
      </c>
      <c r="D6338">
        <v>5</v>
      </c>
      <c r="E6338">
        <v>15</v>
      </c>
      <c r="F6338" s="7" t="s">
        <v>10024</v>
      </c>
      <c r="G6338" t="s">
        <v>11</v>
      </c>
      <c r="H6338" s="1">
        <v>45055</v>
      </c>
      <c r="J6338" s="8" t="str">
        <f>IF(ISBLANK(B6338),"Unknown",B6338)</f>
        <v>Salad</v>
      </c>
      <c r="K6338" s="5">
        <f t="shared" si="508"/>
        <v>3</v>
      </c>
      <c r="L6338" s="5">
        <f t="shared" si="508"/>
        <v>5</v>
      </c>
      <c r="M6338" s="5">
        <f t="shared" si="509"/>
        <v>15</v>
      </c>
      <c r="N6338" s="8" t="str">
        <f>IF(ISBLANK(F6338),"Unknown",F6338)</f>
        <v>Unknown</v>
      </c>
      <c r="O6338" s="8" t="str">
        <f>IF(ISBLANK(G6338),"Unknown",G6338)</f>
        <v>Takeaway</v>
      </c>
      <c r="P6338" s="6">
        <f>IF(ISBLANK(H6338),"Unknown",H6338)</f>
        <v>45055</v>
      </c>
      <c r="Q6338" s="13">
        <f t="shared" si="510"/>
        <v>3</v>
      </c>
      <c r="R6338" s="13">
        <f t="shared" si="511"/>
        <v>5</v>
      </c>
      <c r="S6338" s="11">
        <f t="shared" si="512"/>
        <v>15</v>
      </c>
    </row>
    <row r="6339" spans="1:19" x14ac:dyDescent="0.3">
      <c r="A6339" t="s">
        <v>6358</v>
      </c>
      <c r="B6339" t="s">
        <v>13</v>
      </c>
      <c r="C6339">
        <v>5</v>
      </c>
      <c r="D6339">
        <v>3</v>
      </c>
      <c r="E6339">
        <v>15</v>
      </c>
      <c r="F6339" t="s">
        <v>10</v>
      </c>
      <c r="J6339" s="8" t="str">
        <f>IF(ISBLANK(B6339),"Unknown",B6339)</f>
        <v>Cake</v>
      </c>
      <c r="K6339" s="5">
        <f t="shared" ref="K6339:L6402" si="513">IF(ISBLANK(C6339),"0",C6339)</f>
        <v>5</v>
      </c>
      <c r="L6339" s="5">
        <f t="shared" si="513"/>
        <v>3</v>
      </c>
      <c r="M6339" s="5">
        <f t="shared" ref="M6339:M6402" si="514">IF(ISBLANK(E6339),"0",E6339)</f>
        <v>15</v>
      </c>
      <c r="N6339" s="8" t="str">
        <f>IF(ISBLANK(F6339),"Unknown",F6339)</f>
        <v>Credit Card</v>
      </c>
      <c r="O6339" s="8" t="str">
        <f>IF(ISBLANK(G6339),"Unknown",G6339)</f>
        <v>Unknown</v>
      </c>
      <c r="P6339" s="6" t="str">
        <f>IF(ISBLANK(H6339),"Unknown",H6339)</f>
        <v>Unknown</v>
      </c>
      <c r="Q6339" s="13">
        <f t="shared" ref="Q6339:Q6402" si="515">IF(K6339="Unknown",0,K6339)</f>
        <v>5</v>
      </c>
      <c r="R6339" s="13">
        <f t="shared" ref="R6339:R6402" si="516">IF(L6339="Unknown",0,L6339)</f>
        <v>3</v>
      </c>
      <c r="S6339" s="11">
        <f t="shared" ref="S6339:S6402" si="517">Q6339*R6339</f>
        <v>15</v>
      </c>
    </row>
    <row r="6340" spans="1:19" x14ac:dyDescent="0.3">
      <c r="A6340" t="s">
        <v>6359</v>
      </c>
      <c r="B6340" t="s">
        <v>17</v>
      </c>
      <c r="C6340">
        <v>5</v>
      </c>
      <c r="D6340">
        <v>1</v>
      </c>
      <c r="E6340">
        <v>5</v>
      </c>
      <c r="F6340" t="s">
        <v>21</v>
      </c>
      <c r="H6340" s="1">
        <v>45287</v>
      </c>
      <c r="J6340" s="8" t="str">
        <f>IF(ISBLANK(B6340),"Unknown",B6340)</f>
        <v>Cookie</v>
      </c>
      <c r="K6340" s="5">
        <f t="shared" si="513"/>
        <v>5</v>
      </c>
      <c r="L6340" s="5">
        <f t="shared" si="513"/>
        <v>1</v>
      </c>
      <c r="M6340" s="5">
        <f t="shared" si="514"/>
        <v>5</v>
      </c>
      <c r="N6340" s="8" t="str">
        <f>IF(ISBLANK(F6340),"Unknown",F6340)</f>
        <v>Digital Wallet</v>
      </c>
      <c r="O6340" s="8" t="str">
        <f>IF(ISBLANK(G6340),"Unknown",G6340)</f>
        <v>Unknown</v>
      </c>
      <c r="P6340" s="6">
        <f>IF(ISBLANK(H6340),"Unknown",H6340)</f>
        <v>45287</v>
      </c>
      <c r="Q6340" s="13">
        <f t="shared" si="515"/>
        <v>5</v>
      </c>
      <c r="R6340" s="13">
        <f t="shared" si="516"/>
        <v>1</v>
      </c>
      <c r="S6340" s="11">
        <f t="shared" si="517"/>
        <v>5</v>
      </c>
    </row>
    <row r="6341" spans="1:19" x14ac:dyDescent="0.3">
      <c r="A6341" t="s">
        <v>6360</v>
      </c>
      <c r="B6341" t="s">
        <v>23</v>
      </c>
      <c r="C6341">
        <v>1</v>
      </c>
      <c r="D6341">
        <v>4</v>
      </c>
      <c r="E6341">
        <v>4</v>
      </c>
      <c r="F6341" t="s">
        <v>21</v>
      </c>
      <c r="G6341" t="s">
        <v>15</v>
      </c>
      <c r="H6341" s="1">
        <v>45007</v>
      </c>
      <c r="J6341" s="8" t="str">
        <f>IF(ISBLANK(B6341),"Unknown",B6341)</f>
        <v>Smoothie</v>
      </c>
      <c r="K6341" s="5">
        <f t="shared" si="513"/>
        <v>1</v>
      </c>
      <c r="L6341" s="5">
        <f t="shared" si="513"/>
        <v>4</v>
      </c>
      <c r="M6341" s="5">
        <f t="shared" si="514"/>
        <v>4</v>
      </c>
      <c r="N6341" s="8" t="str">
        <f>IF(ISBLANK(F6341),"Unknown",F6341)</f>
        <v>Digital Wallet</v>
      </c>
      <c r="O6341" s="8" t="str">
        <f>IF(ISBLANK(G6341),"Unknown",G6341)</f>
        <v>In-store</v>
      </c>
      <c r="P6341" s="6">
        <f>IF(ISBLANK(H6341),"Unknown",H6341)</f>
        <v>45007</v>
      </c>
      <c r="Q6341" s="13">
        <f t="shared" si="515"/>
        <v>1</v>
      </c>
      <c r="R6341" s="13">
        <f t="shared" si="516"/>
        <v>4</v>
      </c>
      <c r="S6341" s="11">
        <f t="shared" si="517"/>
        <v>4</v>
      </c>
    </row>
    <row r="6342" spans="1:19" x14ac:dyDescent="0.3">
      <c r="A6342" t="s">
        <v>6361</v>
      </c>
      <c r="B6342" t="s">
        <v>9</v>
      </c>
      <c r="C6342">
        <v>2</v>
      </c>
      <c r="D6342">
        <v>2</v>
      </c>
      <c r="E6342">
        <v>4</v>
      </c>
      <c r="G6342" t="s">
        <v>15</v>
      </c>
      <c r="H6342" s="1">
        <v>45202</v>
      </c>
      <c r="J6342" s="8" t="str">
        <f>IF(ISBLANK(B6342),"Unknown",B6342)</f>
        <v>Coffee</v>
      </c>
      <c r="K6342" s="5">
        <f t="shared" si="513"/>
        <v>2</v>
      </c>
      <c r="L6342" s="5">
        <f t="shared" si="513"/>
        <v>2</v>
      </c>
      <c r="M6342" s="5">
        <f t="shared" si="514"/>
        <v>4</v>
      </c>
      <c r="N6342" s="8" t="str">
        <f>IF(ISBLANK(F6342),"Unknown",F6342)</f>
        <v>Unknown</v>
      </c>
      <c r="O6342" s="8" t="str">
        <f>IF(ISBLANK(G6342),"Unknown",G6342)</f>
        <v>In-store</v>
      </c>
      <c r="P6342" s="6">
        <f>IF(ISBLANK(H6342),"Unknown",H6342)</f>
        <v>45202</v>
      </c>
      <c r="Q6342" s="13">
        <f t="shared" si="515"/>
        <v>2</v>
      </c>
      <c r="R6342" s="13">
        <f t="shared" si="516"/>
        <v>2</v>
      </c>
      <c r="S6342" s="11">
        <f t="shared" si="517"/>
        <v>4</v>
      </c>
    </row>
    <row r="6343" spans="1:19" x14ac:dyDescent="0.3">
      <c r="A6343" t="s">
        <v>6362</v>
      </c>
      <c r="B6343" t="s">
        <v>9</v>
      </c>
      <c r="C6343">
        <v>2</v>
      </c>
      <c r="D6343">
        <v>2</v>
      </c>
      <c r="E6343">
        <v>4</v>
      </c>
      <c r="F6343" t="s">
        <v>14</v>
      </c>
      <c r="H6343" s="1">
        <v>45017</v>
      </c>
      <c r="J6343" s="8" t="str">
        <f>IF(ISBLANK(B6343),"Unknown",B6343)</f>
        <v>Coffee</v>
      </c>
      <c r="K6343" s="5">
        <f t="shared" si="513"/>
        <v>2</v>
      </c>
      <c r="L6343" s="5">
        <f t="shared" si="513"/>
        <v>2</v>
      </c>
      <c r="M6343" s="5">
        <f t="shared" si="514"/>
        <v>4</v>
      </c>
      <c r="N6343" s="8" t="str">
        <f>IF(ISBLANK(F6343),"Unknown",F6343)</f>
        <v>Cash</v>
      </c>
      <c r="O6343" s="8" t="str">
        <f>IF(ISBLANK(G6343),"Unknown",G6343)</f>
        <v>Unknown</v>
      </c>
      <c r="P6343" s="6">
        <f>IF(ISBLANK(H6343),"Unknown",H6343)</f>
        <v>45017</v>
      </c>
      <c r="Q6343" s="13">
        <f t="shared" si="515"/>
        <v>2</v>
      </c>
      <c r="R6343" s="13">
        <f t="shared" si="516"/>
        <v>2</v>
      </c>
      <c r="S6343" s="11">
        <f t="shared" si="517"/>
        <v>4</v>
      </c>
    </row>
    <row r="6344" spans="1:19" x14ac:dyDescent="0.3">
      <c r="A6344" t="s">
        <v>6363</v>
      </c>
      <c r="B6344" t="s">
        <v>17</v>
      </c>
      <c r="C6344">
        <v>2</v>
      </c>
      <c r="D6344">
        <v>1</v>
      </c>
      <c r="E6344">
        <v>2</v>
      </c>
      <c r="G6344" t="s">
        <v>11</v>
      </c>
      <c r="H6344" s="1">
        <v>45269</v>
      </c>
      <c r="J6344" s="8" t="str">
        <f>IF(ISBLANK(B6344),"Unknown",B6344)</f>
        <v>Cookie</v>
      </c>
      <c r="K6344" s="5">
        <f t="shared" si="513"/>
        <v>2</v>
      </c>
      <c r="L6344" s="5">
        <f t="shared" si="513"/>
        <v>1</v>
      </c>
      <c r="M6344" s="5">
        <f t="shared" si="514"/>
        <v>2</v>
      </c>
      <c r="N6344" s="8" t="str">
        <f>IF(ISBLANK(F6344),"Unknown",F6344)</f>
        <v>Unknown</v>
      </c>
      <c r="O6344" s="8" t="str">
        <f>IF(ISBLANK(G6344),"Unknown",G6344)</f>
        <v>Takeaway</v>
      </c>
      <c r="P6344" s="6">
        <f>IF(ISBLANK(H6344),"Unknown",H6344)</f>
        <v>45269</v>
      </c>
      <c r="Q6344" s="13">
        <f t="shared" si="515"/>
        <v>2</v>
      </c>
      <c r="R6344" s="13">
        <f t="shared" si="516"/>
        <v>1</v>
      </c>
      <c r="S6344" s="11">
        <f t="shared" si="517"/>
        <v>2</v>
      </c>
    </row>
    <row r="6345" spans="1:19" x14ac:dyDescent="0.3">
      <c r="A6345" t="s">
        <v>6364</v>
      </c>
      <c r="B6345" t="s">
        <v>63</v>
      </c>
      <c r="C6345">
        <v>1</v>
      </c>
      <c r="D6345">
        <v>1.5</v>
      </c>
      <c r="E6345">
        <v>1.5</v>
      </c>
      <c r="H6345" s="1">
        <v>45108</v>
      </c>
      <c r="J6345" s="8" t="str">
        <f>IF(ISBLANK(B6345),"Unknown",B6345)</f>
        <v>Tea</v>
      </c>
      <c r="K6345" s="5">
        <f t="shared" si="513"/>
        <v>1</v>
      </c>
      <c r="L6345" s="5">
        <f t="shared" si="513"/>
        <v>1.5</v>
      </c>
      <c r="M6345" s="5">
        <f t="shared" si="514"/>
        <v>1.5</v>
      </c>
      <c r="N6345" s="8" t="str">
        <f>IF(ISBLANK(F6345),"Unknown",F6345)</f>
        <v>Unknown</v>
      </c>
      <c r="O6345" s="8" t="str">
        <f>IF(ISBLANK(G6345),"Unknown",G6345)</f>
        <v>Unknown</v>
      </c>
      <c r="P6345" s="6">
        <f>IF(ISBLANK(H6345),"Unknown",H6345)</f>
        <v>45108</v>
      </c>
      <c r="Q6345" s="13">
        <f t="shared" si="515"/>
        <v>1</v>
      </c>
      <c r="R6345" s="13">
        <f t="shared" si="516"/>
        <v>1.5</v>
      </c>
      <c r="S6345" s="11">
        <f t="shared" si="517"/>
        <v>1.5</v>
      </c>
    </row>
    <row r="6346" spans="1:19" x14ac:dyDescent="0.3">
      <c r="A6346" t="s">
        <v>6365</v>
      </c>
      <c r="B6346" t="s">
        <v>17</v>
      </c>
      <c r="C6346">
        <v>2</v>
      </c>
      <c r="D6346">
        <v>1</v>
      </c>
      <c r="E6346">
        <v>2</v>
      </c>
      <c r="F6346" t="s">
        <v>21</v>
      </c>
      <c r="H6346" s="1">
        <v>45260</v>
      </c>
      <c r="J6346" s="8" t="str">
        <f>IF(ISBLANK(B6346),"Unknown",B6346)</f>
        <v>Cookie</v>
      </c>
      <c r="K6346" s="5">
        <f t="shared" si="513"/>
        <v>2</v>
      </c>
      <c r="L6346" s="5">
        <f t="shared" si="513"/>
        <v>1</v>
      </c>
      <c r="M6346" s="5">
        <f t="shared" si="514"/>
        <v>2</v>
      </c>
      <c r="N6346" s="8" t="str">
        <f>IF(ISBLANK(F6346),"Unknown",F6346)</f>
        <v>Digital Wallet</v>
      </c>
      <c r="O6346" s="8" t="str">
        <f>IF(ISBLANK(G6346),"Unknown",G6346)</f>
        <v>Unknown</v>
      </c>
      <c r="P6346" s="6">
        <f>IF(ISBLANK(H6346),"Unknown",H6346)</f>
        <v>45260</v>
      </c>
      <c r="Q6346" s="13">
        <f t="shared" si="515"/>
        <v>2</v>
      </c>
      <c r="R6346" s="13">
        <f t="shared" si="516"/>
        <v>1</v>
      </c>
      <c r="S6346" s="11">
        <f t="shared" si="517"/>
        <v>2</v>
      </c>
    </row>
    <row r="6347" spans="1:19" x14ac:dyDescent="0.3">
      <c r="A6347" t="s">
        <v>6366</v>
      </c>
      <c r="C6347">
        <v>3</v>
      </c>
      <c r="D6347" s="7" t="s">
        <v>10024</v>
      </c>
      <c r="E6347">
        <v>12</v>
      </c>
      <c r="G6347" t="s">
        <v>11</v>
      </c>
      <c r="H6347" s="1">
        <v>45076</v>
      </c>
      <c r="J6347" s="8" t="str">
        <f>IF(ISBLANK(B6347),"Unknown",B6347)</f>
        <v>Unknown</v>
      </c>
      <c r="K6347" s="5">
        <f t="shared" si="513"/>
        <v>3</v>
      </c>
      <c r="L6347" s="5" t="str">
        <f t="shared" si="513"/>
        <v>Unknown</v>
      </c>
      <c r="M6347" s="5">
        <f t="shared" si="514"/>
        <v>12</v>
      </c>
      <c r="N6347" s="8" t="str">
        <f>IF(ISBLANK(F6347),"Unknown",F6347)</f>
        <v>Unknown</v>
      </c>
      <c r="O6347" s="8" t="str">
        <f>IF(ISBLANK(G6347),"Unknown",G6347)</f>
        <v>Takeaway</v>
      </c>
      <c r="P6347" s="6">
        <f>IF(ISBLANK(H6347),"Unknown",H6347)</f>
        <v>45076</v>
      </c>
      <c r="Q6347" s="13">
        <f t="shared" si="515"/>
        <v>3</v>
      </c>
      <c r="R6347" s="13">
        <f t="shared" si="516"/>
        <v>0</v>
      </c>
      <c r="S6347" s="11">
        <f t="shared" si="517"/>
        <v>0</v>
      </c>
    </row>
    <row r="6348" spans="1:19" x14ac:dyDescent="0.3">
      <c r="A6348" t="s">
        <v>6367</v>
      </c>
      <c r="B6348" t="s">
        <v>23</v>
      </c>
      <c r="C6348">
        <v>1</v>
      </c>
      <c r="D6348" s="7" t="s">
        <v>10024</v>
      </c>
      <c r="E6348">
        <v>4</v>
      </c>
      <c r="F6348" t="s">
        <v>14</v>
      </c>
      <c r="G6348" t="s">
        <v>15</v>
      </c>
      <c r="H6348" s="1">
        <v>44969</v>
      </c>
      <c r="J6348" s="8" t="str">
        <f>IF(ISBLANK(B6348),"Unknown",B6348)</f>
        <v>Smoothie</v>
      </c>
      <c r="K6348" s="5">
        <f t="shared" si="513"/>
        <v>1</v>
      </c>
      <c r="L6348" s="5" t="str">
        <f t="shared" si="513"/>
        <v>Unknown</v>
      </c>
      <c r="M6348" s="5">
        <f t="shared" si="514"/>
        <v>4</v>
      </c>
      <c r="N6348" s="8" t="str">
        <f>IF(ISBLANK(F6348),"Unknown",F6348)</f>
        <v>Cash</v>
      </c>
      <c r="O6348" s="8" t="str">
        <f>IF(ISBLANK(G6348),"Unknown",G6348)</f>
        <v>In-store</v>
      </c>
      <c r="P6348" s="6">
        <f>IF(ISBLANK(H6348),"Unknown",H6348)</f>
        <v>44969</v>
      </c>
      <c r="Q6348" s="13">
        <f t="shared" si="515"/>
        <v>1</v>
      </c>
      <c r="R6348" s="13">
        <f t="shared" si="516"/>
        <v>0</v>
      </c>
      <c r="S6348" s="11">
        <f t="shared" si="517"/>
        <v>0</v>
      </c>
    </row>
    <row r="6349" spans="1:19" x14ac:dyDescent="0.3">
      <c r="A6349" t="s">
        <v>6368</v>
      </c>
      <c r="B6349" t="s">
        <v>19</v>
      </c>
      <c r="C6349">
        <v>4</v>
      </c>
      <c r="D6349">
        <v>5</v>
      </c>
      <c r="E6349">
        <v>20</v>
      </c>
      <c r="F6349" t="s">
        <v>21</v>
      </c>
      <c r="G6349" t="s">
        <v>11</v>
      </c>
      <c r="H6349" s="1">
        <v>44987</v>
      </c>
      <c r="J6349" s="8" t="str">
        <f>IF(ISBLANK(B6349),"Unknown",B6349)</f>
        <v>Salad</v>
      </c>
      <c r="K6349" s="5">
        <f t="shared" si="513"/>
        <v>4</v>
      </c>
      <c r="L6349" s="5">
        <f t="shared" si="513"/>
        <v>5</v>
      </c>
      <c r="M6349" s="5">
        <f t="shared" si="514"/>
        <v>20</v>
      </c>
      <c r="N6349" s="8" t="str">
        <f>IF(ISBLANK(F6349),"Unknown",F6349)</f>
        <v>Digital Wallet</v>
      </c>
      <c r="O6349" s="8" t="str">
        <f>IF(ISBLANK(G6349),"Unknown",G6349)</f>
        <v>Takeaway</v>
      </c>
      <c r="P6349" s="6">
        <f>IF(ISBLANK(H6349),"Unknown",H6349)</f>
        <v>44987</v>
      </c>
      <c r="Q6349" s="13">
        <f t="shared" si="515"/>
        <v>4</v>
      </c>
      <c r="R6349" s="13">
        <f t="shared" si="516"/>
        <v>5</v>
      </c>
      <c r="S6349" s="11">
        <f t="shared" si="517"/>
        <v>20</v>
      </c>
    </row>
    <row r="6350" spans="1:19" x14ac:dyDescent="0.3">
      <c r="A6350" t="s">
        <v>6369</v>
      </c>
      <c r="B6350" t="s">
        <v>23</v>
      </c>
      <c r="C6350">
        <v>5</v>
      </c>
      <c r="D6350">
        <v>4</v>
      </c>
      <c r="E6350">
        <v>20</v>
      </c>
      <c r="H6350" s="1">
        <v>44972</v>
      </c>
      <c r="J6350" s="8" t="str">
        <f>IF(ISBLANK(B6350),"Unknown",B6350)</f>
        <v>Smoothie</v>
      </c>
      <c r="K6350" s="5">
        <f t="shared" si="513"/>
        <v>5</v>
      </c>
      <c r="L6350" s="5">
        <f t="shared" si="513"/>
        <v>4</v>
      </c>
      <c r="M6350" s="5">
        <f t="shared" si="514"/>
        <v>20</v>
      </c>
      <c r="N6350" s="8" t="str">
        <f>IF(ISBLANK(F6350),"Unknown",F6350)</f>
        <v>Unknown</v>
      </c>
      <c r="O6350" s="8" t="str">
        <f>IF(ISBLANK(G6350),"Unknown",G6350)</f>
        <v>Unknown</v>
      </c>
      <c r="P6350" s="6">
        <f>IF(ISBLANK(H6350),"Unknown",H6350)</f>
        <v>44972</v>
      </c>
      <c r="Q6350" s="13">
        <f t="shared" si="515"/>
        <v>5</v>
      </c>
      <c r="R6350" s="13">
        <f t="shared" si="516"/>
        <v>4</v>
      </c>
      <c r="S6350" s="11">
        <f t="shared" si="517"/>
        <v>20</v>
      </c>
    </row>
    <row r="6351" spans="1:19" x14ac:dyDescent="0.3">
      <c r="A6351" t="s">
        <v>6370</v>
      </c>
      <c r="C6351">
        <v>1</v>
      </c>
      <c r="D6351">
        <v>1</v>
      </c>
      <c r="E6351">
        <v>1</v>
      </c>
      <c r="G6351" t="s">
        <v>15</v>
      </c>
      <c r="H6351" s="7" t="s">
        <v>10024</v>
      </c>
      <c r="J6351" s="8" t="str">
        <f>IF(ISBLANK(B6351),"Unknown",B6351)</f>
        <v>Unknown</v>
      </c>
      <c r="K6351" s="5">
        <f t="shared" si="513"/>
        <v>1</v>
      </c>
      <c r="L6351" s="5">
        <f t="shared" si="513"/>
        <v>1</v>
      </c>
      <c r="M6351" s="5">
        <f t="shared" si="514"/>
        <v>1</v>
      </c>
      <c r="N6351" s="8" t="str">
        <f>IF(ISBLANK(F6351),"Unknown",F6351)</f>
        <v>Unknown</v>
      </c>
      <c r="O6351" s="8" t="str">
        <f>IF(ISBLANK(G6351),"Unknown",G6351)</f>
        <v>In-store</v>
      </c>
      <c r="P6351" s="6" t="str">
        <f>IF(ISBLANK(H6351),"Unknown",H6351)</f>
        <v>Unknown</v>
      </c>
      <c r="Q6351" s="13">
        <f t="shared" si="515"/>
        <v>1</v>
      </c>
      <c r="R6351" s="13">
        <f t="shared" si="516"/>
        <v>1</v>
      </c>
      <c r="S6351" s="11">
        <f t="shared" si="517"/>
        <v>1</v>
      </c>
    </row>
    <row r="6352" spans="1:19" x14ac:dyDescent="0.3">
      <c r="A6352" t="s">
        <v>6371</v>
      </c>
      <c r="B6352" t="s">
        <v>13</v>
      </c>
      <c r="C6352">
        <v>5</v>
      </c>
      <c r="D6352">
        <v>3</v>
      </c>
      <c r="E6352">
        <v>15</v>
      </c>
      <c r="F6352" t="s">
        <v>10</v>
      </c>
      <c r="G6352" s="7" t="s">
        <v>10024</v>
      </c>
      <c r="H6352" s="1">
        <v>45265</v>
      </c>
      <c r="J6352" s="8" t="str">
        <f>IF(ISBLANK(B6352),"Unknown",B6352)</f>
        <v>Cake</v>
      </c>
      <c r="K6352" s="5">
        <f t="shared" si="513"/>
        <v>5</v>
      </c>
      <c r="L6352" s="5">
        <f t="shared" si="513"/>
        <v>3</v>
      </c>
      <c r="M6352" s="5">
        <f t="shared" si="514"/>
        <v>15</v>
      </c>
      <c r="N6352" s="8" t="str">
        <f>IF(ISBLANK(F6352),"Unknown",F6352)</f>
        <v>Credit Card</v>
      </c>
      <c r="O6352" s="8" t="str">
        <f>IF(ISBLANK(G6352),"Unknown",G6352)</f>
        <v>Unknown</v>
      </c>
      <c r="P6352" s="6">
        <f>IF(ISBLANK(H6352),"Unknown",H6352)</f>
        <v>45265</v>
      </c>
      <c r="Q6352" s="13">
        <f t="shared" si="515"/>
        <v>5</v>
      </c>
      <c r="R6352" s="13">
        <f t="shared" si="516"/>
        <v>3</v>
      </c>
      <c r="S6352" s="11">
        <f t="shared" si="517"/>
        <v>15</v>
      </c>
    </row>
    <row r="6353" spans="1:19" x14ac:dyDescent="0.3">
      <c r="A6353" t="s">
        <v>6372</v>
      </c>
      <c r="B6353" t="s">
        <v>13</v>
      </c>
      <c r="C6353">
        <v>4</v>
      </c>
      <c r="D6353">
        <v>3</v>
      </c>
      <c r="E6353">
        <v>12</v>
      </c>
      <c r="F6353" t="s">
        <v>14</v>
      </c>
      <c r="G6353" s="7" t="s">
        <v>10024</v>
      </c>
      <c r="H6353" s="1">
        <v>44928</v>
      </c>
      <c r="J6353" s="8" t="str">
        <f>IF(ISBLANK(B6353),"Unknown",B6353)</f>
        <v>Cake</v>
      </c>
      <c r="K6353" s="5">
        <f t="shared" si="513"/>
        <v>4</v>
      </c>
      <c r="L6353" s="5">
        <f t="shared" si="513"/>
        <v>3</v>
      </c>
      <c r="M6353" s="5">
        <f t="shared" si="514"/>
        <v>12</v>
      </c>
      <c r="N6353" s="8" t="str">
        <f>IF(ISBLANK(F6353),"Unknown",F6353)</f>
        <v>Cash</v>
      </c>
      <c r="O6353" s="8" t="str">
        <f>IF(ISBLANK(G6353),"Unknown",G6353)</f>
        <v>Unknown</v>
      </c>
      <c r="P6353" s="6">
        <f>IF(ISBLANK(H6353),"Unknown",H6353)</f>
        <v>44928</v>
      </c>
      <c r="Q6353" s="13">
        <f t="shared" si="515"/>
        <v>4</v>
      </c>
      <c r="R6353" s="13">
        <f t="shared" si="516"/>
        <v>3</v>
      </c>
      <c r="S6353" s="11">
        <f t="shared" si="517"/>
        <v>12</v>
      </c>
    </row>
    <row r="6354" spans="1:19" x14ac:dyDescent="0.3">
      <c r="A6354" t="s">
        <v>6373</v>
      </c>
      <c r="B6354" t="s">
        <v>23</v>
      </c>
      <c r="C6354">
        <v>1</v>
      </c>
      <c r="D6354">
        <v>4</v>
      </c>
      <c r="E6354">
        <v>4</v>
      </c>
      <c r="H6354" s="1">
        <v>45260</v>
      </c>
      <c r="J6354" s="8" t="str">
        <f>IF(ISBLANK(B6354),"Unknown",B6354)</f>
        <v>Smoothie</v>
      </c>
      <c r="K6354" s="5">
        <f t="shared" si="513"/>
        <v>1</v>
      </c>
      <c r="L6354" s="5">
        <f t="shared" si="513"/>
        <v>4</v>
      </c>
      <c r="M6354" s="5">
        <f t="shared" si="514"/>
        <v>4</v>
      </c>
      <c r="N6354" s="8" t="str">
        <f>IF(ISBLANK(F6354),"Unknown",F6354)</f>
        <v>Unknown</v>
      </c>
      <c r="O6354" s="8" t="str">
        <f>IF(ISBLANK(G6354),"Unknown",G6354)</f>
        <v>Unknown</v>
      </c>
      <c r="P6354" s="6">
        <f>IF(ISBLANK(H6354),"Unknown",H6354)</f>
        <v>45260</v>
      </c>
      <c r="Q6354" s="13">
        <f t="shared" si="515"/>
        <v>1</v>
      </c>
      <c r="R6354" s="13">
        <f t="shared" si="516"/>
        <v>4</v>
      </c>
      <c r="S6354" s="11">
        <f t="shared" si="517"/>
        <v>4</v>
      </c>
    </row>
    <row r="6355" spans="1:19" x14ac:dyDescent="0.3">
      <c r="A6355" t="s">
        <v>6374</v>
      </c>
      <c r="B6355" t="s">
        <v>37</v>
      </c>
      <c r="C6355">
        <v>2</v>
      </c>
      <c r="D6355">
        <v>3</v>
      </c>
      <c r="E6355" s="7" t="s">
        <v>10024</v>
      </c>
      <c r="F6355" t="s">
        <v>14</v>
      </c>
      <c r="H6355" s="1">
        <v>45076</v>
      </c>
      <c r="J6355" s="8" t="str">
        <f>IF(ISBLANK(B6355),"Unknown",B6355)</f>
        <v>Juice</v>
      </c>
      <c r="K6355" s="5">
        <f t="shared" si="513"/>
        <v>2</v>
      </c>
      <c r="L6355" s="5">
        <f t="shared" si="513"/>
        <v>3</v>
      </c>
      <c r="M6355" s="5" t="str">
        <f t="shared" si="514"/>
        <v>Unknown</v>
      </c>
      <c r="N6355" s="8" t="str">
        <f>IF(ISBLANK(F6355),"Unknown",F6355)</f>
        <v>Cash</v>
      </c>
      <c r="O6355" s="8" t="str">
        <f>IF(ISBLANK(G6355),"Unknown",G6355)</f>
        <v>Unknown</v>
      </c>
      <c r="P6355" s="6">
        <f>IF(ISBLANK(H6355),"Unknown",H6355)</f>
        <v>45076</v>
      </c>
      <c r="Q6355" s="13">
        <f t="shared" si="515"/>
        <v>2</v>
      </c>
      <c r="R6355" s="13">
        <f t="shared" si="516"/>
        <v>3</v>
      </c>
      <c r="S6355" s="11">
        <f t="shared" si="517"/>
        <v>6</v>
      </c>
    </row>
    <row r="6356" spans="1:19" x14ac:dyDescent="0.3">
      <c r="A6356" t="s">
        <v>6375</v>
      </c>
      <c r="B6356" t="s">
        <v>13</v>
      </c>
      <c r="C6356">
        <v>3</v>
      </c>
      <c r="D6356">
        <v>3</v>
      </c>
      <c r="E6356">
        <v>9</v>
      </c>
      <c r="F6356" t="s">
        <v>10</v>
      </c>
      <c r="G6356" t="s">
        <v>11</v>
      </c>
      <c r="H6356" s="1">
        <v>45076</v>
      </c>
      <c r="J6356" s="8" t="str">
        <f>IF(ISBLANK(B6356),"Unknown",B6356)</f>
        <v>Cake</v>
      </c>
      <c r="K6356" s="5">
        <f t="shared" si="513"/>
        <v>3</v>
      </c>
      <c r="L6356" s="5">
        <f t="shared" si="513"/>
        <v>3</v>
      </c>
      <c r="M6356" s="5">
        <f t="shared" si="514"/>
        <v>9</v>
      </c>
      <c r="N6356" s="8" t="str">
        <f>IF(ISBLANK(F6356),"Unknown",F6356)</f>
        <v>Credit Card</v>
      </c>
      <c r="O6356" s="8" t="str">
        <f>IF(ISBLANK(G6356),"Unknown",G6356)</f>
        <v>Takeaway</v>
      </c>
      <c r="P6356" s="6">
        <f>IF(ISBLANK(H6356),"Unknown",H6356)</f>
        <v>45076</v>
      </c>
      <c r="Q6356" s="13">
        <f t="shared" si="515"/>
        <v>3</v>
      </c>
      <c r="R6356" s="13">
        <f t="shared" si="516"/>
        <v>3</v>
      </c>
      <c r="S6356" s="11">
        <f t="shared" si="517"/>
        <v>9</v>
      </c>
    </row>
    <row r="6357" spans="1:19" x14ac:dyDescent="0.3">
      <c r="A6357" t="s">
        <v>6376</v>
      </c>
      <c r="B6357" t="s">
        <v>17</v>
      </c>
      <c r="C6357">
        <v>1</v>
      </c>
      <c r="D6357">
        <v>1</v>
      </c>
      <c r="E6357">
        <v>1</v>
      </c>
      <c r="F6357" t="s">
        <v>10</v>
      </c>
      <c r="G6357" t="s">
        <v>15</v>
      </c>
      <c r="H6357" s="1">
        <v>44949</v>
      </c>
      <c r="J6357" s="8" t="str">
        <f>IF(ISBLANK(B6357),"Unknown",B6357)</f>
        <v>Cookie</v>
      </c>
      <c r="K6357" s="5">
        <f t="shared" si="513"/>
        <v>1</v>
      </c>
      <c r="L6357" s="5">
        <f t="shared" si="513"/>
        <v>1</v>
      </c>
      <c r="M6357" s="5">
        <f t="shared" si="514"/>
        <v>1</v>
      </c>
      <c r="N6357" s="8" t="str">
        <f>IF(ISBLANK(F6357),"Unknown",F6357)</f>
        <v>Credit Card</v>
      </c>
      <c r="O6357" s="8" t="str">
        <f>IF(ISBLANK(G6357),"Unknown",G6357)</f>
        <v>In-store</v>
      </c>
      <c r="P6357" s="6">
        <f>IF(ISBLANK(H6357),"Unknown",H6357)</f>
        <v>44949</v>
      </c>
      <c r="Q6357" s="13">
        <f t="shared" si="515"/>
        <v>1</v>
      </c>
      <c r="R6357" s="13">
        <f t="shared" si="516"/>
        <v>1</v>
      </c>
      <c r="S6357" s="11">
        <f t="shared" si="517"/>
        <v>1</v>
      </c>
    </row>
    <row r="6358" spans="1:19" x14ac:dyDescent="0.3">
      <c r="A6358" t="s">
        <v>6377</v>
      </c>
      <c r="B6358" t="s">
        <v>17</v>
      </c>
      <c r="C6358">
        <v>2</v>
      </c>
      <c r="D6358">
        <v>1</v>
      </c>
      <c r="E6358">
        <v>2</v>
      </c>
      <c r="F6358" t="s">
        <v>14</v>
      </c>
      <c r="G6358" t="s">
        <v>11</v>
      </c>
      <c r="H6358" s="1">
        <v>45281</v>
      </c>
      <c r="J6358" s="8" t="str">
        <f>IF(ISBLANK(B6358),"Unknown",B6358)</f>
        <v>Cookie</v>
      </c>
      <c r="K6358" s="5">
        <f t="shared" si="513"/>
        <v>2</v>
      </c>
      <c r="L6358" s="5">
        <f t="shared" si="513"/>
        <v>1</v>
      </c>
      <c r="M6358" s="5">
        <f t="shared" si="514"/>
        <v>2</v>
      </c>
      <c r="N6358" s="8" t="str">
        <f>IF(ISBLANK(F6358),"Unknown",F6358)</f>
        <v>Cash</v>
      </c>
      <c r="O6358" s="8" t="str">
        <f>IF(ISBLANK(G6358),"Unknown",G6358)</f>
        <v>Takeaway</v>
      </c>
      <c r="P6358" s="6">
        <f>IF(ISBLANK(H6358),"Unknown",H6358)</f>
        <v>45281</v>
      </c>
      <c r="Q6358" s="13">
        <f t="shared" si="515"/>
        <v>2</v>
      </c>
      <c r="R6358" s="13">
        <f t="shared" si="516"/>
        <v>1</v>
      </c>
      <c r="S6358" s="11">
        <f t="shared" si="517"/>
        <v>2</v>
      </c>
    </row>
    <row r="6359" spans="1:19" x14ac:dyDescent="0.3">
      <c r="A6359" t="s">
        <v>6378</v>
      </c>
      <c r="B6359" t="s">
        <v>9</v>
      </c>
      <c r="C6359">
        <v>1</v>
      </c>
      <c r="D6359">
        <v>2</v>
      </c>
      <c r="E6359">
        <v>2</v>
      </c>
      <c r="F6359" t="s">
        <v>21</v>
      </c>
      <c r="G6359" t="s">
        <v>15</v>
      </c>
      <c r="H6359" s="1">
        <v>45151</v>
      </c>
      <c r="J6359" s="8" t="str">
        <f>IF(ISBLANK(B6359),"Unknown",B6359)</f>
        <v>Coffee</v>
      </c>
      <c r="K6359" s="5">
        <f t="shared" si="513"/>
        <v>1</v>
      </c>
      <c r="L6359" s="5">
        <f t="shared" si="513"/>
        <v>2</v>
      </c>
      <c r="M6359" s="5">
        <f t="shared" si="514"/>
        <v>2</v>
      </c>
      <c r="N6359" s="8" t="str">
        <f>IF(ISBLANK(F6359),"Unknown",F6359)</f>
        <v>Digital Wallet</v>
      </c>
      <c r="O6359" s="8" t="str">
        <f>IF(ISBLANK(G6359),"Unknown",G6359)</f>
        <v>In-store</v>
      </c>
      <c r="P6359" s="6">
        <f>IF(ISBLANK(H6359),"Unknown",H6359)</f>
        <v>45151</v>
      </c>
      <c r="Q6359" s="13">
        <f t="shared" si="515"/>
        <v>1</v>
      </c>
      <c r="R6359" s="13">
        <f t="shared" si="516"/>
        <v>2</v>
      </c>
      <c r="S6359" s="11">
        <f t="shared" si="517"/>
        <v>2</v>
      </c>
    </row>
    <row r="6360" spans="1:19" x14ac:dyDescent="0.3">
      <c r="A6360" t="s">
        <v>6379</v>
      </c>
      <c r="C6360">
        <v>4</v>
      </c>
      <c r="D6360">
        <v>3</v>
      </c>
      <c r="E6360">
        <v>12</v>
      </c>
      <c r="F6360" t="s">
        <v>21</v>
      </c>
      <c r="H6360" s="1">
        <v>45078</v>
      </c>
      <c r="J6360" s="8" t="str">
        <f>IF(ISBLANK(B6360),"Unknown",B6360)</f>
        <v>Unknown</v>
      </c>
      <c r="K6360" s="5">
        <f t="shared" si="513"/>
        <v>4</v>
      </c>
      <c r="L6360" s="5">
        <f t="shared" si="513"/>
        <v>3</v>
      </c>
      <c r="M6360" s="5">
        <f t="shared" si="514"/>
        <v>12</v>
      </c>
      <c r="N6360" s="8" t="str">
        <f>IF(ISBLANK(F6360),"Unknown",F6360)</f>
        <v>Digital Wallet</v>
      </c>
      <c r="O6360" s="8" t="str">
        <f>IF(ISBLANK(G6360),"Unknown",G6360)</f>
        <v>Unknown</v>
      </c>
      <c r="P6360" s="6">
        <f>IF(ISBLANK(H6360),"Unknown",H6360)</f>
        <v>45078</v>
      </c>
      <c r="Q6360" s="13">
        <f t="shared" si="515"/>
        <v>4</v>
      </c>
      <c r="R6360" s="13">
        <f t="shared" si="516"/>
        <v>3</v>
      </c>
      <c r="S6360" s="11">
        <f t="shared" si="517"/>
        <v>12</v>
      </c>
    </row>
    <row r="6361" spans="1:19" x14ac:dyDescent="0.3">
      <c r="A6361" t="s">
        <v>6380</v>
      </c>
      <c r="B6361" t="s">
        <v>26</v>
      </c>
      <c r="C6361">
        <v>3</v>
      </c>
      <c r="D6361">
        <v>4</v>
      </c>
      <c r="E6361">
        <v>12</v>
      </c>
      <c r="F6361" t="s">
        <v>10</v>
      </c>
      <c r="G6361" t="s">
        <v>15</v>
      </c>
      <c r="H6361" s="1">
        <v>45164</v>
      </c>
      <c r="J6361" s="8" t="str">
        <f>IF(ISBLANK(B6361),"Unknown",B6361)</f>
        <v>Sandwich</v>
      </c>
      <c r="K6361" s="5">
        <f t="shared" si="513"/>
        <v>3</v>
      </c>
      <c r="L6361" s="5">
        <f t="shared" si="513"/>
        <v>4</v>
      </c>
      <c r="M6361" s="5">
        <f t="shared" si="514"/>
        <v>12</v>
      </c>
      <c r="N6361" s="8" t="str">
        <f>IF(ISBLANK(F6361),"Unknown",F6361)</f>
        <v>Credit Card</v>
      </c>
      <c r="O6361" s="8" t="str">
        <f>IF(ISBLANK(G6361),"Unknown",G6361)</f>
        <v>In-store</v>
      </c>
      <c r="P6361" s="6">
        <f>IF(ISBLANK(H6361),"Unknown",H6361)</f>
        <v>45164</v>
      </c>
      <c r="Q6361" s="13">
        <f t="shared" si="515"/>
        <v>3</v>
      </c>
      <c r="R6361" s="13">
        <f t="shared" si="516"/>
        <v>4</v>
      </c>
      <c r="S6361" s="11">
        <f t="shared" si="517"/>
        <v>12</v>
      </c>
    </row>
    <row r="6362" spans="1:19" x14ac:dyDescent="0.3">
      <c r="A6362" t="s">
        <v>6381</v>
      </c>
      <c r="B6362" t="s">
        <v>37</v>
      </c>
      <c r="C6362">
        <v>4</v>
      </c>
      <c r="D6362">
        <v>3</v>
      </c>
      <c r="E6362">
        <v>12</v>
      </c>
      <c r="F6362" t="s">
        <v>14</v>
      </c>
      <c r="G6362" t="s">
        <v>15</v>
      </c>
      <c r="H6362" s="1">
        <v>45022</v>
      </c>
      <c r="J6362" s="8" t="str">
        <f>IF(ISBLANK(B6362),"Unknown",B6362)</f>
        <v>Juice</v>
      </c>
      <c r="K6362" s="5">
        <f t="shared" si="513"/>
        <v>4</v>
      </c>
      <c r="L6362" s="5">
        <f t="shared" si="513"/>
        <v>3</v>
      </c>
      <c r="M6362" s="5">
        <f t="shared" si="514"/>
        <v>12</v>
      </c>
      <c r="N6362" s="8" t="str">
        <f>IF(ISBLANK(F6362),"Unknown",F6362)</f>
        <v>Cash</v>
      </c>
      <c r="O6362" s="8" t="str">
        <f>IF(ISBLANK(G6362),"Unknown",G6362)</f>
        <v>In-store</v>
      </c>
      <c r="P6362" s="6">
        <f>IF(ISBLANK(H6362),"Unknown",H6362)</f>
        <v>45022</v>
      </c>
      <c r="Q6362" s="13">
        <f t="shared" si="515"/>
        <v>4</v>
      </c>
      <c r="R6362" s="13">
        <f t="shared" si="516"/>
        <v>3</v>
      </c>
      <c r="S6362" s="11">
        <f t="shared" si="517"/>
        <v>12</v>
      </c>
    </row>
    <row r="6363" spans="1:19" x14ac:dyDescent="0.3">
      <c r="A6363" t="s">
        <v>6382</v>
      </c>
      <c r="B6363" t="s">
        <v>19</v>
      </c>
      <c r="C6363">
        <v>1</v>
      </c>
      <c r="D6363">
        <v>5</v>
      </c>
      <c r="E6363">
        <v>5</v>
      </c>
      <c r="G6363" t="s">
        <v>11</v>
      </c>
      <c r="H6363" s="1">
        <v>44984</v>
      </c>
      <c r="J6363" s="8" t="str">
        <f>IF(ISBLANK(B6363),"Unknown",B6363)</f>
        <v>Salad</v>
      </c>
      <c r="K6363" s="5">
        <f t="shared" si="513"/>
        <v>1</v>
      </c>
      <c r="L6363" s="5">
        <f t="shared" si="513"/>
        <v>5</v>
      </c>
      <c r="M6363" s="5">
        <f t="shared" si="514"/>
        <v>5</v>
      </c>
      <c r="N6363" s="8" t="str">
        <f>IF(ISBLANK(F6363),"Unknown",F6363)</f>
        <v>Unknown</v>
      </c>
      <c r="O6363" s="8" t="str">
        <f>IF(ISBLANK(G6363),"Unknown",G6363)</f>
        <v>Takeaway</v>
      </c>
      <c r="P6363" s="6">
        <f>IF(ISBLANK(H6363),"Unknown",H6363)</f>
        <v>44984</v>
      </c>
      <c r="Q6363" s="13">
        <f t="shared" si="515"/>
        <v>1</v>
      </c>
      <c r="R6363" s="13">
        <f t="shared" si="516"/>
        <v>5</v>
      </c>
      <c r="S6363" s="11">
        <f t="shared" si="517"/>
        <v>5</v>
      </c>
    </row>
    <row r="6364" spans="1:19" x14ac:dyDescent="0.3">
      <c r="A6364" t="s">
        <v>6383</v>
      </c>
      <c r="B6364" t="s">
        <v>9</v>
      </c>
      <c r="C6364">
        <v>1</v>
      </c>
      <c r="D6364">
        <v>2</v>
      </c>
      <c r="E6364">
        <v>2</v>
      </c>
      <c r="F6364" t="s">
        <v>10</v>
      </c>
      <c r="H6364" s="1">
        <v>45107</v>
      </c>
      <c r="J6364" s="8" t="str">
        <f>IF(ISBLANK(B6364),"Unknown",B6364)</f>
        <v>Coffee</v>
      </c>
      <c r="K6364" s="5">
        <f t="shared" si="513"/>
        <v>1</v>
      </c>
      <c r="L6364" s="5">
        <f t="shared" si="513"/>
        <v>2</v>
      </c>
      <c r="M6364" s="5">
        <f t="shared" si="514"/>
        <v>2</v>
      </c>
      <c r="N6364" s="8" t="str">
        <f>IF(ISBLANK(F6364),"Unknown",F6364)</f>
        <v>Credit Card</v>
      </c>
      <c r="O6364" s="8" t="str">
        <f>IF(ISBLANK(G6364),"Unknown",G6364)</f>
        <v>Unknown</v>
      </c>
      <c r="P6364" s="6">
        <f>IF(ISBLANK(H6364),"Unknown",H6364)</f>
        <v>45107</v>
      </c>
      <c r="Q6364" s="13">
        <f t="shared" si="515"/>
        <v>1</v>
      </c>
      <c r="R6364" s="13">
        <f t="shared" si="516"/>
        <v>2</v>
      </c>
      <c r="S6364" s="11">
        <f t="shared" si="517"/>
        <v>2</v>
      </c>
    </row>
    <row r="6365" spans="1:19" x14ac:dyDescent="0.3">
      <c r="A6365" t="s">
        <v>6384</v>
      </c>
      <c r="B6365" t="s">
        <v>9</v>
      </c>
      <c r="C6365">
        <v>1</v>
      </c>
      <c r="D6365">
        <v>2</v>
      </c>
      <c r="E6365">
        <v>2</v>
      </c>
      <c r="G6365" t="s">
        <v>15</v>
      </c>
      <c r="H6365" s="1">
        <v>45278</v>
      </c>
      <c r="J6365" s="8" t="str">
        <f>IF(ISBLANK(B6365),"Unknown",B6365)</f>
        <v>Coffee</v>
      </c>
      <c r="K6365" s="5">
        <f t="shared" si="513"/>
        <v>1</v>
      </c>
      <c r="L6365" s="5">
        <f t="shared" si="513"/>
        <v>2</v>
      </c>
      <c r="M6365" s="5">
        <f t="shared" si="514"/>
        <v>2</v>
      </c>
      <c r="N6365" s="8" t="str">
        <f>IF(ISBLANK(F6365),"Unknown",F6365)</f>
        <v>Unknown</v>
      </c>
      <c r="O6365" s="8" t="str">
        <f>IF(ISBLANK(G6365),"Unknown",G6365)</f>
        <v>In-store</v>
      </c>
      <c r="P6365" s="6">
        <f>IF(ISBLANK(H6365),"Unknown",H6365)</f>
        <v>45278</v>
      </c>
      <c r="Q6365" s="13">
        <f t="shared" si="515"/>
        <v>1</v>
      </c>
      <c r="R6365" s="13">
        <f t="shared" si="516"/>
        <v>2</v>
      </c>
      <c r="S6365" s="11">
        <f t="shared" si="517"/>
        <v>2</v>
      </c>
    </row>
    <row r="6366" spans="1:19" x14ac:dyDescent="0.3">
      <c r="A6366" t="s">
        <v>6385</v>
      </c>
      <c r="B6366" t="s">
        <v>23</v>
      </c>
      <c r="C6366">
        <v>5</v>
      </c>
      <c r="D6366">
        <v>4</v>
      </c>
      <c r="E6366">
        <v>20</v>
      </c>
      <c r="F6366" t="s">
        <v>10</v>
      </c>
      <c r="G6366" t="s">
        <v>11</v>
      </c>
      <c r="H6366" s="1">
        <v>45175</v>
      </c>
      <c r="J6366" s="8" t="str">
        <f>IF(ISBLANK(B6366),"Unknown",B6366)</f>
        <v>Smoothie</v>
      </c>
      <c r="K6366" s="5">
        <f t="shared" si="513"/>
        <v>5</v>
      </c>
      <c r="L6366" s="5">
        <f t="shared" si="513"/>
        <v>4</v>
      </c>
      <c r="M6366" s="5">
        <f t="shared" si="514"/>
        <v>20</v>
      </c>
      <c r="N6366" s="8" t="str">
        <f>IF(ISBLANK(F6366),"Unknown",F6366)</f>
        <v>Credit Card</v>
      </c>
      <c r="O6366" s="8" t="str">
        <f>IF(ISBLANK(G6366),"Unknown",G6366)</f>
        <v>Takeaway</v>
      </c>
      <c r="P6366" s="6">
        <f>IF(ISBLANK(H6366),"Unknown",H6366)</f>
        <v>45175</v>
      </c>
      <c r="Q6366" s="13">
        <f t="shared" si="515"/>
        <v>5</v>
      </c>
      <c r="R6366" s="13">
        <f t="shared" si="516"/>
        <v>4</v>
      </c>
      <c r="S6366" s="11">
        <f t="shared" si="517"/>
        <v>20</v>
      </c>
    </row>
    <row r="6367" spans="1:19" x14ac:dyDescent="0.3">
      <c r="A6367" t="s">
        <v>6386</v>
      </c>
      <c r="B6367" t="s">
        <v>23</v>
      </c>
      <c r="C6367">
        <v>1</v>
      </c>
      <c r="D6367">
        <v>4</v>
      </c>
      <c r="E6367">
        <v>4</v>
      </c>
      <c r="G6367" t="s">
        <v>11</v>
      </c>
      <c r="H6367" s="1">
        <v>44932</v>
      </c>
      <c r="J6367" s="8" t="str">
        <f>IF(ISBLANK(B6367),"Unknown",B6367)</f>
        <v>Smoothie</v>
      </c>
      <c r="K6367" s="5">
        <f t="shared" si="513"/>
        <v>1</v>
      </c>
      <c r="L6367" s="5">
        <f t="shared" si="513"/>
        <v>4</v>
      </c>
      <c r="M6367" s="5">
        <f t="shared" si="514"/>
        <v>4</v>
      </c>
      <c r="N6367" s="8" t="str">
        <f>IF(ISBLANK(F6367),"Unknown",F6367)</f>
        <v>Unknown</v>
      </c>
      <c r="O6367" s="8" t="str">
        <f>IF(ISBLANK(G6367),"Unknown",G6367)</f>
        <v>Takeaway</v>
      </c>
      <c r="P6367" s="6">
        <f>IF(ISBLANK(H6367),"Unknown",H6367)</f>
        <v>44932</v>
      </c>
      <c r="Q6367" s="13">
        <f t="shared" si="515"/>
        <v>1</v>
      </c>
      <c r="R6367" s="13">
        <f t="shared" si="516"/>
        <v>4</v>
      </c>
      <c r="S6367" s="11">
        <f t="shared" si="517"/>
        <v>4</v>
      </c>
    </row>
    <row r="6368" spans="1:19" x14ac:dyDescent="0.3">
      <c r="A6368" t="s">
        <v>6387</v>
      </c>
      <c r="B6368" t="s">
        <v>13</v>
      </c>
      <c r="C6368">
        <v>3</v>
      </c>
      <c r="D6368">
        <v>3</v>
      </c>
      <c r="E6368">
        <v>9</v>
      </c>
      <c r="F6368" t="s">
        <v>21</v>
      </c>
      <c r="H6368" s="1">
        <v>45177</v>
      </c>
      <c r="J6368" s="8" t="str">
        <f>IF(ISBLANK(B6368),"Unknown",B6368)</f>
        <v>Cake</v>
      </c>
      <c r="K6368" s="5">
        <f t="shared" si="513"/>
        <v>3</v>
      </c>
      <c r="L6368" s="5">
        <f t="shared" si="513"/>
        <v>3</v>
      </c>
      <c r="M6368" s="5">
        <f t="shared" si="514"/>
        <v>9</v>
      </c>
      <c r="N6368" s="8" t="str">
        <f>IF(ISBLANK(F6368),"Unknown",F6368)</f>
        <v>Digital Wallet</v>
      </c>
      <c r="O6368" s="8" t="str">
        <f>IF(ISBLANK(G6368),"Unknown",G6368)</f>
        <v>Unknown</v>
      </c>
      <c r="P6368" s="6">
        <f>IF(ISBLANK(H6368),"Unknown",H6368)</f>
        <v>45177</v>
      </c>
      <c r="Q6368" s="13">
        <f t="shared" si="515"/>
        <v>3</v>
      </c>
      <c r="R6368" s="13">
        <f t="shared" si="516"/>
        <v>3</v>
      </c>
      <c r="S6368" s="11">
        <f t="shared" si="517"/>
        <v>9</v>
      </c>
    </row>
    <row r="6369" spans="1:19" x14ac:dyDescent="0.3">
      <c r="A6369" t="s">
        <v>6388</v>
      </c>
      <c r="B6369" t="s">
        <v>23</v>
      </c>
      <c r="C6369">
        <v>5</v>
      </c>
      <c r="D6369">
        <v>4</v>
      </c>
      <c r="E6369">
        <v>20</v>
      </c>
      <c r="F6369" t="s">
        <v>14</v>
      </c>
      <c r="H6369" s="1">
        <v>45219</v>
      </c>
      <c r="J6369" s="8" t="str">
        <f>IF(ISBLANK(B6369),"Unknown",B6369)</f>
        <v>Smoothie</v>
      </c>
      <c r="K6369" s="5">
        <f t="shared" si="513"/>
        <v>5</v>
      </c>
      <c r="L6369" s="5">
        <f t="shared" si="513"/>
        <v>4</v>
      </c>
      <c r="M6369" s="5">
        <f t="shared" si="514"/>
        <v>20</v>
      </c>
      <c r="N6369" s="8" t="str">
        <f>IF(ISBLANK(F6369),"Unknown",F6369)</f>
        <v>Cash</v>
      </c>
      <c r="O6369" s="8" t="str">
        <f>IF(ISBLANK(G6369),"Unknown",G6369)</f>
        <v>Unknown</v>
      </c>
      <c r="P6369" s="6">
        <f>IF(ISBLANK(H6369),"Unknown",H6369)</f>
        <v>45219</v>
      </c>
      <c r="Q6369" s="13">
        <f t="shared" si="515"/>
        <v>5</v>
      </c>
      <c r="R6369" s="13">
        <f t="shared" si="516"/>
        <v>4</v>
      </c>
      <c r="S6369" s="11">
        <f t="shared" si="517"/>
        <v>20</v>
      </c>
    </row>
    <row r="6370" spans="1:19" x14ac:dyDescent="0.3">
      <c r="A6370" t="s">
        <v>6389</v>
      </c>
      <c r="C6370">
        <v>4</v>
      </c>
      <c r="D6370">
        <v>3</v>
      </c>
      <c r="E6370">
        <v>12</v>
      </c>
      <c r="F6370" t="s">
        <v>21</v>
      </c>
      <c r="G6370" t="s">
        <v>11</v>
      </c>
      <c r="H6370" s="1">
        <v>45144</v>
      </c>
      <c r="J6370" s="8" t="str">
        <f>IF(ISBLANK(B6370),"Unknown",B6370)</f>
        <v>Unknown</v>
      </c>
      <c r="K6370" s="5">
        <f t="shared" si="513"/>
        <v>4</v>
      </c>
      <c r="L6370" s="5">
        <f t="shared" si="513"/>
        <v>3</v>
      </c>
      <c r="M6370" s="5">
        <f t="shared" si="514"/>
        <v>12</v>
      </c>
      <c r="N6370" s="8" t="str">
        <f>IF(ISBLANK(F6370),"Unknown",F6370)</f>
        <v>Digital Wallet</v>
      </c>
      <c r="O6370" s="8" t="str">
        <f>IF(ISBLANK(G6370),"Unknown",G6370)</f>
        <v>Takeaway</v>
      </c>
      <c r="P6370" s="6">
        <f>IF(ISBLANK(H6370),"Unknown",H6370)</f>
        <v>45144</v>
      </c>
      <c r="Q6370" s="13">
        <f t="shared" si="515"/>
        <v>4</v>
      </c>
      <c r="R6370" s="13">
        <f t="shared" si="516"/>
        <v>3</v>
      </c>
      <c r="S6370" s="11">
        <f t="shared" si="517"/>
        <v>12</v>
      </c>
    </row>
    <row r="6371" spans="1:19" x14ac:dyDescent="0.3">
      <c r="A6371" t="s">
        <v>6390</v>
      </c>
      <c r="B6371" t="s">
        <v>13</v>
      </c>
      <c r="C6371">
        <v>3</v>
      </c>
      <c r="D6371">
        <v>3</v>
      </c>
      <c r="E6371">
        <v>9</v>
      </c>
      <c r="F6371" t="s">
        <v>10</v>
      </c>
      <c r="H6371" s="1">
        <v>45239</v>
      </c>
      <c r="J6371" s="8" t="str">
        <f>IF(ISBLANK(B6371),"Unknown",B6371)</f>
        <v>Cake</v>
      </c>
      <c r="K6371" s="5">
        <f t="shared" si="513"/>
        <v>3</v>
      </c>
      <c r="L6371" s="5">
        <f t="shared" si="513"/>
        <v>3</v>
      </c>
      <c r="M6371" s="5">
        <f t="shared" si="514"/>
        <v>9</v>
      </c>
      <c r="N6371" s="8" t="str">
        <f>IF(ISBLANK(F6371),"Unknown",F6371)</f>
        <v>Credit Card</v>
      </c>
      <c r="O6371" s="8" t="str">
        <f>IF(ISBLANK(G6371),"Unknown",G6371)</f>
        <v>Unknown</v>
      </c>
      <c r="P6371" s="6">
        <f>IF(ISBLANK(H6371),"Unknown",H6371)</f>
        <v>45239</v>
      </c>
      <c r="Q6371" s="13">
        <f t="shared" si="515"/>
        <v>3</v>
      </c>
      <c r="R6371" s="13">
        <f t="shared" si="516"/>
        <v>3</v>
      </c>
      <c r="S6371" s="11">
        <f t="shared" si="517"/>
        <v>9</v>
      </c>
    </row>
    <row r="6372" spans="1:19" x14ac:dyDescent="0.3">
      <c r="A6372" t="s">
        <v>6391</v>
      </c>
      <c r="B6372" t="s">
        <v>26</v>
      </c>
      <c r="C6372">
        <v>3</v>
      </c>
      <c r="D6372">
        <v>4</v>
      </c>
      <c r="E6372">
        <v>12</v>
      </c>
      <c r="G6372" t="s">
        <v>11</v>
      </c>
      <c r="H6372" s="1">
        <v>45118</v>
      </c>
      <c r="J6372" s="8" t="str">
        <f>IF(ISBLANK(B6372),"Unknown",B6372)</f>
        <v>Sandwich</v>
      </c>
      <c r="K6372" s="5">
        <f t="shared" si="513"/>
        <v>3</v>
      </c>
      <c r="L6372" s="5">
        <f t="shared" si="513"/>
        <v>4</v>
      </c>
      <c r="M6372" s="5">
        <f t="shared" si="514"/>
        <v>12</v>
      </c>
      <c r="N6372" s="8" t="str">
        <f>IF(ISBLANK(F6372),"Unknown",F6372)</f>
        <v>Unknown</v>
      </c>
      <c r="O6372" s="8" t="str">
        <f>IF(ISBLANK(G6372),"Unknown",G6372)</f>
        <v>Takeaway</v>
      </c>
      <c r="P6372" s="6">
        <f>IF(ISBLANK(H6372),"Unknown",H6372)</f>
        <v>45118</v>
      </c>
      <c r="Q6372" s="13">
        <f t="shared" si="515"/>
        <v>3</v>
      </c>
      <c r="R6372" s="13">
        <f t="shared" si="516"/>
        <v>4</v>
      </c>
      <c r="S6372" s="11">
        <f t="shared" si="517"/>
        <v>12</v>
      </c>
    </row>
    <row r="6373" spans="1:19" x14ac:dyDescent="0.3">
      <c r="A6373" t="s">
        <v>6392</v>
      </c>
      <c r="B6373" t="s">
        <v>19</v>
      </c>
      <c r="C6373">
        <v>1</v>
      </c>
      <c r="D6373">
        <v>5</v>
      </c>
      <c r="E6373">
        <v>5</v>
      </c>
      <c r="F6373" t="s">
        <v>10</v>
      </c>
      <c r="H6373" s="1">
        <v>44969</v>
      </c>
      <c r="J6373" s="8" t="str">
        <f>IF(ISBLANK(B6373),"Unknown",B6373)</f>
        <v>Salad</v>
      </c>
      <c r="K6373" s="5">
        <f t="shared" si="513"/>
        <v>1</v>
      </c>
      <c r="L6373" s="5">
        <f t="shared" si="513"/>
        <v>5</v>
      </c>
      <c r="M6373" s="5">
        <f t="shared" si="514"/>
        <v>5</v>
      </c>
      <c r="N6373" s="8" t="str">
        <f>IF(ISBLANK(F6373),"Unknown",F6373)</f>
        <v>Credit Card</v>
      </c>
      <c r="O6373" s="8" t="str">
        <f>IF(ISBLANK(G6373),"Unknown",G6373)</f>
        <v>Unknown</v>
      </c>
      <c r="P6373" s="6">
        <f>IF(ISBLANK(H6373),"Unknown",H6373)</f>
        <v>44969</v>
      </c>
      <c r="Q6373" s="13">
        <f t="shared" si="515"/>
        <v>1</v>
      </c>
      <c r="R6373" s="13">
        <f t="shared" si="516"/>
        <v>5</v>
      </c>
      <c r="S6373" s="11">
        <f t="shared" si="517"/>
        <v>5</v>
      </c>
    </row>
    <row r="6374" spans="1:19" x14ac:dyDescent="0.3">
      <c r="A6374" t="s">
        <v>6393</v>
      </c>
      <c r="B6374" t="s">
        <v>37</v>
      </c>
      <c r="C6374">
        <v>1</v>
      </c>
      <c r="D6374">
        <v>3</v>
      </c>
      <c r="E6374">
        <v>3</v>
      </c>
      <c r="F6374" t="s">
        <v>14</v>
      </c>
      <c r="G6374" t="s">
        <v>15</v>
      </c>
      <c r="H6374" s="1">
        <v>45111</v>
      </c>
      <c r="J6374" s="8" t="str">
        <f>IF(ISBLANK(B6374),"Unknown",B6374)</f>
        <v>Juice</v>
      </c>
      <c r="K6374" s="5">
        <f t="shared" si="513"/>
        <v>1</v>
      </c>
      <c r="L6374" s="5">
        <f t="shared" si="513"/>
        <v>3</v>
      </c>
      <c r="M6374" s="5">
        <f t="shared" si="514"/>
        <v>3</v>
      </c>
      <c r="N6374" s="8" t="str">
        <f>IF(ISBLANK(F6374),"Unknown",F6374)</f>
        <v>Cash</v>
      </c>
      <c r="O6374" s="8" t="str">
        <f>IF(ISBLANK(G6374),"Unknown",G6374)</f>
        <v>In-store</v>
      </c>
      <c r="P6374" s="6">
        <f>IF(ISBLANK(H6374),"Unknown",H6374)</f>
        <v>45111</v>
      </c>
      <c r="Q6374" s="13">
        <f t="shared" si="515"/>
        <v>1</v>
      </c>
      <c r="R6374" s="13">
        <f t="shared" si="516"/>
        <v>3</v>
      </c>
      <c r="S6374" s="11">
        <f t="shared" si="517"/>
        <v>3</v>
      </c>
    </row>
    <row r="6375" spans="1:19" x14ac:dyDescent="0.3">
      <c r="A6375" t="s">
        <v>6394</v>
      </c>
      <c r="B6375" t="s">
        <v>19</v>
      </c>
      <c r="C6375">
        <v>5</v>
      </c>
      <c r="D6375">
        <v>5</v>
      </c>
      <c r="E6375">
        <v>25</v>
      </c>
      <c r="G6375" t="s">
        <v>11</v>
      </c>
      <c r="H6375" s="1">
        <v>45071</v>
      </c>
      <c r="J6375" s="8" t="str">
        <f>IF(ISBLANK(B6375),"Unknown",B6375)</f>
        <v>Salad</v>
      </c>
      <c r="K6375" s="5">
        <f t="shared" si="513"/>
        <v>5</v>
      </c>
      <c r="L6375" s="5">
        <f t="shared" si="513"/>
        <v>5</v>
      </c>
      <c r="M6375" s="5">
        <f t="shared" si="514"/>
        <v>25</v>
      </c>
      <c r="N6375" s="8" t="str">
        <f>IF(ISBLANK(F6375),"Unknown",F6375)</f>
        <v>Unknown</v>
      </c>
      <c r="O6375" s="8" t="str">
        <f>IF(ISBLANK(G6375),"Unknown",G6375)</f>
        <v>Takeaway</v>
      </c>
      <c r="P6375" s="6">
        <f>IF(ISBLANK(H6375),"Unknown",H6375)</f>
        <v>45071</v>
      </c>
      <c r="Q6375" s="13">
        <f t="shared" si="515"/>
        <v>5</v>
      </c>
      <c r="R6375" s="13">
        <f t="shared" si="516"/>
        <v>5</v>
      </c>
      <c r="S6375" s="11">
        <f t="shared" si="517"/>
        <v>25</v>
      </c>
    </row>
    <row r="6376" spans="1:19" x14ac:dyDescent="0.3">
      <c r="A6376" t="s">
        <v>6395</v>
      </c>
      <c r="B6376" t="s">
        <v>9</v>
      </c>
      <c r="C6376">
        <v>1</v>
      </c>
      <c r="D6376">
        <v>2</v>
      </c>
      <c r="E6376">
        <v>2</v>
      </c>
      <c r="F6376" t="s">
        <v>14</v>
      </c>
      <c r="H6376" s="1">
        <v>45105</v>
      </c>
      <c r="J6376" s="8" t="str">
        <f>IF(ISBLANK(B6376),"Unknown",B6376)</f>
        <v>Coffee</v>
      </c>
      <c r="K6376" s="5">
        <f t="shared" si="513"/>
        <v>1</v>
      </c>
      <c r="L6376" s="5">
        <f t="shared" si="513"/>
        <v>2</v>
      </c>
      <c r="M6376" s="5">
        <f t="shared" si="514"/>
        <v>2</v>
      </c>
      <c r="N6376" s="8" t="str">
        <f>IF(ISBLANK(F6376),"Unknown",F6376)</f>
        <v>Cash</v>
      </c>
      <c r="O6376" s="8" t="str">
        <f>IF(ISBLANK(G6376),"Unknown",G6376)</f>
        <v>Unknown</v>
      </c>
      <c r="P6376" s="6">
        <f>IF(ISBLANK(H6376),"Unknown",H6376)</f>
        <v>45105</v>
      </c>
      <c r="Q6376" s="13">
        <f t="shared" si="515"/>
        <v>1</v>
      </c>
      <c r="R6376" s="13">
        <f t="shared" si="516"/>
        <v>2</v>
      </c>
      <c r="S6376" s="11">
        <f t="shared" si="517"/>
        <v>2</v>
      </c>
    </row>
    <row r="6377" spans="1:19" x14ac:dyDescent="0.3">
      <c r="A6377" t="s">
        <v>6396</v>
      </c>
      <c r="B6377" t="s">
        <v>17</v>
      </c>
      <c r="C6377">
        <v>1</v>
      </c>
      <c r="D6377">
        <v>1</v>
      </c>
      <c r="F6377" t="s">
        <v>14</v>
      </c>
      <c r="G6377" t="s">
        <v>15</v>
      </c>
      <c r="H6377" s="1">
        <v>45157</v>
      </c>
      <c r="J6377" s="8" t="str">
        <f>IF(ISBLANK(B6377),"Unknown",B6377)</f>
        <v>Cookie</v>
      </c>
      <c r="K6377" s="5">
        <f t="shared" si="513"/>
        <v>1</v>
      </c>
      <c r="L6377" s="5">
        <f t="shared" si="513"/>
        <v>1</v>
      </c>
      <c r="M6377" s="5" t="str">
        <f t="shared" si="514"/>
        <v>0</v>
      </c>
      <c r="N6377" s="8" t="str">
        <f>IF(ISBLANK(F6377),"Unknown",F6377)</f>
        <v>Cash</v>
      </c>
      <c r="O6377" s="8" t="str">
        <f>IF(ISBLANK(G6377),"Unknown",G6377)</f>
        <v>In-store</v>
      </c>
      <c r="P6377" s="6">
        <f>IF(ISBLANK(H6377),"Unknown",H6377)</f>
        <v>45157</v>
      </c>
      <c r="Q6377" s="13">
        <f t="shared" si="515"/>
        <v>1</v>
      </c>
      <c r="R6377" s="13">
        <f t="shared" si="516"/>
        <v>1</v>
      </c>
      <c r="S6377" s="11">
        <f t="shared" si="517"/>
        <v>1</v>
      </c>
    </row>
    <row r="6378" spans="1:19" x14ac:dyDescent="0.3">
      <c r="A6378" t="s">
        <v>6397</v>
      </c>
      <c r="B6378" t="s">
        <v>9</v>
      </c>
      <c r="C6378">
        <v>2</v>
      </c>
      <c r="D6378">
        <v>2</v>
      </c>
      <c r="E6378">
        <v>4</v>
      </c>
      <c r="G6378" t="s">
        <v>11</v>
      </c>
      <c r="H6378" s="1">
        <v>45258</v>
      </c>
      <c r="J6378" s="8" t="str">
        <f>IF(ISBLANK(B6378),"Unknown",B6378)</f>
        <v>Coffee</v>
      </c>
      <c r="K6378" s="5">
        <f t="shared" si="513"/>
        <v>2</v>
      </c>
      <c r="L6378" s="5">
        <f t="shared" si="513"/>
        <v>2</v>
      </c>
      <c r="M6378" s="5">
        <f t="shared" si="514"/>
        <v>4</v>
      </c>
      <c r="N6378" s="8" t="str">
        <f>IF(ISBLANK(F6378),"Unknown",F6378)</f>
        <v>Unknown</v>
      </c>
      <c r="O6378" s="8" t="str">
        <f>IF(ISBLANK(G6378),"Unknown",G6378)</f>
        <v>Takeaway</v>
      </c>
      <c r="P6378" s="6">
        <f>IF(ISBLANK(H6378),"Unknown",H6378)</f>
        <v>45258</v>
      </c>
      <c r="Q6378" s="13">
        <f t="shared" si="515"/>
        <v>2</v>
      </c>
      <c r="R6378" s="13">
        <f t="shared" si="516"/>
        <v>2</v>
      </c>
      <c r="S6378" s="11">
        <f t="shared" si="517"/>
        <v>4</v>
      </c>
    </row>
    <row r="6379" spans="1:19" x14ac:dyDescent="0.3">
      <c r="A6379" t="s">
        <v>6398</v>
      </c>
      <c r="B6379" t="s">
        <v>17</v>
      </c>
      <c r="C6379">
        <v>4</v>
      </c>
      <c r="D6379">
        <v>1</v>
      </c>
      <c r="E6379">
        <v>4</v>
      </c>
      <c r="G6379" t="s">
        <v>15</v>
      </c>
      <c r="H6379" s="1">
        <v>44991</v>
      </c>
      <c r="J6379" s="8" t="str">
        <f>IF(ISBLANK(B6379),"Unknown",B6379)</f>
        <v>Cookie</v>
      </c>
      <c r="K6379" s="5">
        <f t="shared" si="513"/>
        <v>4</v>
      </c>
      <c r="L6379" s="5">
        <f t="shared" si="513"/>
        <v>1</v>
      </c>
      <c r="M6379" s="5">
        <f t="shared" si="514"/>
        <v>4</v>
      </c>
      <c r="N6379" s="8" t="str">
        <f>IF(ISBLANK(F6379),"Unknown",F6379)</f>
        <v>Unknown</v>
      </c>
      <c r="O6379" s="8" t="str">
        <f>IF(ISBLANK(G6379),"Unknown",G6379)</f>
        <v>In-store</v>
      </c>
      <c r="P6379" s="6">
        <f>IF(ISBLANK(H6379),"Unknown",H6379)</f>
        <v>44991</v>
      </c>
      <c r="Q6379" s="13">
        <f t="shared" si="515"/>
        <v>4</v>
      </c>
      <c r="R6379" s="13">
        <f t="shared" si="516"/>
        <v>1</v>
      </c>
      <c r="S6379" s="11">
        <f t="shared" si="517"/>
        <v>4</v>
      </c>
    </row>
    <row r="6380" spans="1:19" x14ac:dyDescent="0.3">
      <c r="A6380" t="s">
        <v>6399</v>
      </c>
      <c r="B6380" t="s">
        <v>37</v>
      </c>
      <c r="C6380">
        <v>5</v>
      </c>
      <c r="D6380">
        <v>3</v>
      </c>
      <c r="E6380">
        <v>15</v>
      </c>
      <c r="F6380" t="s">
        <v>21</v>
      </c>
      <c r="G6380" t="s">
        <v>11</v>
      </c>
      <c r="H6380" s="1">
        <v>45189</v>
      </c>
      <c r="J6380" s="8" t="str">
        <f>IF(ISBLANK(B6380),"Unknown",B6380)</f>
        <v>Juice</v>
      </c>
      <c r="K6380" s="5">
        <f t="shared" si="513"/>
        <v>5</v>
      </c>
      <c r="L6380" s="5">
        <f t="shared" si="513"/>
        <v>3</v>
      </c>
      <c r="M6380" s="5">
        <f t="shared" si="514"/>
        <v>15</v>
      </c>
      <c r="N6380" s="8" t="str">
        <f>IF(ISBLANK(F6380),"Unknown",F6380)</f>
        <v>Digital Wallet</v>
      </c>
      <c r="O6380" s="8" t="str">
        <f>IF(ISBLANK(G6380),"Unknown",G6380)</f>
        <v>Takeaway</v>
      </c>
      <c r="P6380" s="6">
        <f>IF(ISBLANK(H6380),"Unknown",H6380)</f>
        <v>45189</v>
      </c>
      <c r="Q6380" s="13">
        <f t="shared" si="515"/>
        <v>5</v>
      </c>
      <c r="R6380" s="13">
        <f t="shared" si="516"/>
        <v>3</v>
      </c>
      <c r="S6380" s="11">
        <f t="shared" si="517"/>
        <v>15</v>
      </c>
    </row>
    <row r="6381" spans="1:19" x14ac:dyDescent="0.3">
      <c r="A6381" t="s">
        <v>6400</v>
      </c>
      <c r="B6381" t="s">
        <v>23</v>
      </c>
      <c r="C6381">
        <v>3</v>
      </c>
      <c r="D6381">
        <v>4</v>
      </c>
      <c r="E6381">
        <v>12</v>
      </c>
      <c r="F6381" s="7" t="s">
        <v>10024</v>
      </c>
      <c r="G6381" t="s">
        <v>15</v>
      </c>
      <c r="H6381" s="1">
        <v>45184</v>
      </c>
      <c r="J6381" s="8" t="str">
        <f>IF(ISBLANK(B6381),"Unknown",B6381)</f>
        <v>Smoothie</v>
      </c>
      <c r="K6381" s="5">
        <f t="shared" si="513"/>
        <v>3</v>
      </c>
      <c r="L6381" s="5">
        <f t="shared" si="513"/>
        <v>4</v>
      </c>
      <c r="M6381" s="5">
        <f t="shared" si="514"/>
        <v>12</v>
      </c>
      <c r="N6381" s="8" t="str">
        <f>IF(ISBLANK(F6381),"Unknown",F6381)</f>
        <v>Unknown</v>
      </c>
      <c r="O6381" s="8" t="str">
        <f>IF(ISBLANK(G6381),"Unknown",G6381)</f>
        <v>In-store</v>
      </c>
      <c r="P6381" s="6">
        <f>IF(ISBLANK(H6381),"Unknown",H6381)</f>
        <v>45184</v>
      </c>
      <c r="Q6381" s="13">
        <f t="shared" si="515"/>
        <v>3</v>
      </c>
      <c r="R6381" s="13">
        <f t="shared" si="516"/>
        <v>4</v>
      </c>
      <c r="S6381" s="11">
        <f t="shared" si="517"/>
        <v>12</v>
      </c>
    </row>
    <row r="6382" spans="1:19" x14ac:dyDescent="0.3">
      <c r="A6382" t="s">
        <v>6401</v>
      </c>
      <c r="B6382" t="s">
        <v>23</v>
      </c>
      <c r="C6382">
        <v>3</v>
      </c>
      <c r="D6382">
        <v>4</v>
      </c>
      <c r="E6382">
        <v>12</v>
      </c>
      <c r="F6382" t="s">
        <v>10</v>
      </c>
      <c r="H6382" s="1">
        <v>45139</v>
      </c>
      <c r="J6382" s="8" t="str">
        <f>IF(ISBLANK(B6382),"Unknown",B6382)</f>
        <v>Smoothie</v>
      </c>
      <c r="K6382" s="5">
        <f t="shared" si="513"/>
        <v>3</v>
      </c>
      <c r="L6382" s="5">
        <f t="shared" si="513"/>
        <v>4</v>
      </c>
      <c r="M6382" s="5">
        <f t="shared" si="514"/>
        <v>12</v>
      </c>
      <c r="N6382" s="8" t="str">
        <f>IF(ISBLANK(F6382),"Unknown",F6382)</f>
        <v>Credit Card</v>
      </c>
      <c r="O6382" s="8" t="str">
        <f>IF(ISBLANK(G6382),"Unknown",G6382)</f>
        <v>Unknown</v>
      </c>
      <c r="P6382" s="6">
        <f>IF(ISBLANK(H6382),"Unknown",H6382)</f>
        <v>45139</v>
      </c>
      <c r="Q6382" s="13">
        <f t="shared" si="515"/>
        <v>3</v>
      </c>
      <c r="R6382" s="13">
        <f t="shared" si="516"/>
        <v>4</v>
      </c>
      <c r="S6382" s="11">
        <f t="shared" si="517"/>
        <v>12</v>
      </c>
    </row>
    <row r="6383" spans="1:19" x14ac:dyDescent="0.3">
      <c r="A6383" t="s">
        <v>6402</v>
      </c>
      <c r="B6383" s="7" t="s">
        <v>10024</v>
      </c>
      <c r="C6383">
        <v>3</v>
      </c>
      <c r="D6383">
        <v>5</v>
      </c>
      <c r="E6383">
        <v>15</v>
      </c>
      <c r="F6383" t="s">
        <v>21</v>
      </c>
      <c r="H6383" s="1">
        <v>45051</v>
      </c>
      <c r="J6383" s="8" t="str">
        <f>IF(ISBLANK(B6383),"Unknown",B6383)</f>
        <v>Unknown</v>
      </c>
      <c r="K6383" s="5">
        <f t="shared" si="513"/>
        <v>3</v>
      </c>
      <c r="L6383" s="5">
        <f t="shared" si="513"/>
        <v>5</v>
      </c>
      <c r="M6383" s="5">
        <f t="shared" si="514"/>
        <v>15</v>
      </c>
      <c r="N6383" s="8" t="str">
        <f>IF(ISBLANK(F6383),"Unknown",F6383)</f>
        <v>Digital Wallet</v>
      </c>
      <c r="O6383" s="8" t="str">
        <f>IF(ISBLANK(G6383),"Unknown",G6383)</f>
        <v>Unknown</v>
      </c>
      <c r="P6383" s="6">
        <f>IF(ISBLANK(H6383),"Unknown",H6383)</f>
        <v>45051</v>
      </c>
      <c r="Q6383" s="13">
        <f t="shared" si="515"/>
        <v>3</v>
      </c>
      <c r="R6383" s="13">
        <f t="shared" si="516"/>
        <v>5</v>
      </c>
      <c r="S6383" s="11">
        <f t="shared" si="517"/>
        <v>15</v>
      </c>
    </row>
    <row r="6384" spans="1:19" x14ac:dyDescent="0.3">
      <c r="A6384" t="s">
        <v>6403</v>
      </c>
      <c r="B6384" t="s">
        <v>63</v>
      </c>
      <c r="C6384">
        <v>3</v>
      </c>
      <c r="D6384" s="7" t="s">
        <v>10024</v>
      </c>
      <c r="E6384">
        <v>4.5</v>
      </c>
      <c r="F6384" t="s">
        <v>10</v>
      </c>
      <c r="G6384" t="s">
        <v>15</v>
      </c>
      <c r="J6384" s="8" t="str">
        <f>IF(ISBLANK(B6384),"Unknown",B6384)</f>
        <v>Tea</v>
      </c>
      <c r="K6384" s="5">
        <f t="shared" si="513"/>
        <v>3</v>
      </c>
      <c r="L6384" s="5" t="str">
        <f t="shared" si="513"/>
        <v>Unknown</v>
      </c>
      <c r="M6384" s="5">
        <f t="shared" si="514"/>
        <v>4.5</v>
      </c>
      <c r="N6384" s="8" t="str">
        <f>IF(ISBLANK(F6384),"Unknown",F6384)</f>
        <v>Credit Card</v>
      </c>
      <c r="O6384" s="8" t="str">
        <f>IF(ISBLANK(G6384),"Unknown",G6384)</f>
        <v>In-store</v>
      </c>
      <c r="P6384" s="6" t="str">
        <f>IF(ISBLANK(H6384),"Unknown",H6384)</f>
        <v>Unknown</v>
      </c>
      <c r="Q6384" s="13">
        <f t="shared" si="515"/>
        <v>3</v>
      </c>
      <c r="R6384" s="13">
        <f t="shared" si="516"/>
        <v>0</v>
      </c>
      <c r="S6384" s="11">
        <f t="shared" si="517"/>
        <v>0</v>
      </c>
    </row>
    <row r="6385" spans="1:19" x14ac:dyDescent="0.3">
      <c r="A6385" t="s">
        <v>6404</v>
      </c>
      <c r="B6385" t="s">
        <v>26</v>
      </c>
      <c r="C6385">
        <v>5</v>
      </c>
      <c r="D6385">
        <v>4</v>
      </c>
      <c r="E6385">
        <v>20</v>
      </c>
      <c r="F6385" t="s">
        <v>21</v>
      </c>
      <c r="G6385" t="s">
        <v>15</v>
      </c>
      <c r="H6385" s="1">
        <v>44970</v>
      </c>
      <c r="J6385" s="8" t="str">
        <f>IF(ISBLANK(B6385),"Unknown",B6385)</f>
        <v>Sandwich</v>
      </c>
      <c r="K6385" s="5">
        <f t="shared" si="513"/>
        <v>5</v>
      </c>
      <c r="L6385" s="5">
        <f t="shared" si="513"/>
        <v>4</v>
      </c>
      <c r="M6385" s="5">
        <f t="shared" si="514"/>
        <v>20</v>
      </c>
      <c r="N6385" s="8" t="str">
        <f>IF(ISBLANK(F6385),"Unknown",F6385)</f>
        <v>Digital Wallet</v>
      </c>
      <c r="O6385" s="8" t="str">
        <f>IF(ISBLANK(G6385),"Unknown",G6385)</f>
        <v>In-store</v>
      </c>
      <c r="P6385" s="6">
        <f>IF(ISBLANK(H6385),"Unknown",H6385)</f>
        <v>44970</v>
      </c>
      <c r="Q6385" s="13">
        <f t="shared" si="515"/>
        <v>5</v>
      </c>
      <c r="R6385" s="13">
        <f t="shared" si="516"/>
        <v>4</v>
      </c>
      <c r="S6385" s="11">
        <f t="shared" si="517"/>
        <v>20</v>
      </c>
    </row>
    <row r="6386" spans="1:19" x14ac:dyDescent="0.3">
      <c r="A6386" t="s">
        <v>6405</v>
      </c>
      <c r="B6386" t="s">
        <v>19</v>
      </c>
      <c r="C6386">
        <v>3</v>
      </c>
      <c r="D6386">
        <v>5</v>
      </c>
      <c r="E6386">
        <v>15</v>
      </c>
      <c r="H6386" s="1">
        <v>45096</v>
      </c>
      <c r="J6386" s="8" t="str">
        <f>IF(ISBLANK(B6386),"Unknown",B6386)</f>
        <v>Salad</v>
      </c>
      <c r="K6386" s="5">
        <f t="shared" si="513"/>
        <v>3</v>
      </c>
      <c r="L6386" s="5">
        <f t="shared" si="513"/>
        <v>5</v>
      </c>
      <c r="M6386" s="5">
        <f t="shared" si="514"/>
        <v>15</v>
      </c>
      <c r="N6386" s="8" t="str">
        <f>IF(ISBLANK(F6386),"Unknown",F6386)</f>
        <v>Unknown</v>
      </c>
      <c r="O6386" s="8" t="str">
        <f>IF(ISBLANK(G6386),"Unknown",G6386)</f>
        <v>Unknown</v>
      </c>
      <c r="P6386" s="6">
        <f>IF(ISBLANK(H6386),"Unknown",H6386)</f>
        <v>45096</v>
      </c>
      <c r="Q6386" s="13">
        <f t="shared" si="515"/>
        <v>3</v>
      </c>
      <c r="R6386" s="13">
        <f t="shared" si="516"/>
        <v>5</v>
      </c>
      <c r="S6386" s="11">
        <f t="shared" si="517"/>
        <v>15</v>
      </c>
    </row>
    <row r="6387" spans="1:19" x14ac:dyDescent="0.3">
      <c r="A6387" t="s">
        <v>6406</v>
      </c>
      <c r="B6387" t="s">
        <v>17</v>
      </c>
      <c r="C6387">
        <v>3</v>
      </c>
      <c r="D6387">
        <v>1</v>
      </c>
      <c r="E6387">
        <v>3</v>
      </c>
      <c r="F6387" t="s">
        <v>21</v>
      </c>
      <c r="H6387" s="1">
        <v>45124</v>
      </c>
      <c r="J6387" s="8" t="str">
        <f>IF(ISBLANK(B6387),"Unknown",B6387)</f>
        <v>Cookie</v>
      </c>
      <c r="K6387" s="5">
        <f t="shared" si="513"/>
        <v>3</v>
      </c>
      <c r="L6387" s="5">
        <f t="shared" si="513"/>
        <v>1</v>
      </c>
      <c r="M6387" s="5">
        <f t="shared" si="514"/>
        <v>3</v>
      </c>
      <c r="N6387" s="8" t="str">
        <f>IF(ISBLANK(F6387),"Unknown",F6387)</f>
        <v>Digital Wallet</v>
      </c>
      <c r="O6387" s="8" t="str">
        <f>IF(ISBLANK(G6387),"Unknown",G6387)</f>
        <v>Unknown</v>
      </c>
      <c r="P6387" s="6">
        <f>IF(ISBLANK(H6387),"Unknown",H6387)</f>
        <v>45124</v>
      </c>
      <c r="Q6387" s="13">
        <f t="shared" si="515"/>
        <v>3</v>
      </c>
      <c r="R6387" s="13">
        <f t="shared" si="516"/>
        <v>1</v>
      </c>
      <c r="S6387" s="11">
        <f t="shared" si="517"/>
        <v>3</v>
      </c>
    </row>
    <row r="6388" spans="1:19" x14ac:dyDescent="0.3">
      <c r="A6388" t="s">
        <v>6407</v>
      </c>
      <c r="B6388" t="s">
        <v>13</v>
      </c>
      <c r="C6388">
        <v>1</v>
      </c>
      <c r="D6388">
        <v>3</v>
      </c>
      <c r="E6388">
        <v>3</v>
      </c>
      <c r="F6388" t="s">
        <v>10</v>
      </c>
      <c r="H6388" s="1">
        <v>44968</v>
      </c>
      <c r="J6388" s="8" t="str">
        <f>IF(ISBLANK(B6388),"Unknown",B6388)</f>
        <v>Cake</v>
      </c>
      <c r="K6388" s="5">
        <f t="shared" si="513"/>
        <v>1</v>
      </c>
      <c r="L6388" s="5">
        <f t="shared" si="513"/>
        <v>3</v>
      </c>
      <c r="M6388" s="5">
        <f t="shared" si="514"/>
        <v>3</v>
      </c>
      <c r="N6388" s="8" t="str">
        <f>IF(ISBLANK(F6388),"Unknown",F6388)</f>
        <v>Credit Card</v>
      </c>
      <c r="O6388" s="8" t="str">
        <f>IF(ISBLANK(G6388),"Unknown",G6388)</f>
        <v>Unknown</v>
      </c>
      <c r="P6388" s="6">
        <f>IF(ISBLANK(H6388),"Unknown",H6388)</f>
        <v>44968</v>
      </c>
      <c r="Q6388" s="13">
        <f t="shared" si="515"/>
        <v>1</v>
      </c>
      <c r="R6388" s="13">
        <f t="shared" si="516"/>
        <v>3</v>
      </c>
      <c r="S6388" s="11">
        <f t="shared" si="517"/>
        <v>3</v>
      </c>
    </row>
    <row r="6389" spans="1:19" x14ac:dyDescent="0.3">
      <c r="A6389" t="s">
        <v>6408</v>
      </c>
      <c r="B6389" t="s">
        <v>63</v>
      </c>
      <c r="C6389">
        <v>3</v>
      </c>
      <c r="D6389">
        <v>1.5</v>
      </c>
      <c r="E6389">
        <v>4.5</v>
      </c>
      <c r="F6389" t="s">
        <v>21</v>
      </c>
      <c r="G6389" t="s">
        <v>11</v>
      </c>
      <c r="H6389" s="1">
        <v>45041</v>
      </c>
      <c r="J6389" s="8" t="str">
        <f>IF(ISBLANK(B6389),"Unknown",B6389)</f>
        <v>Tea</v>
      </c>
      <c r="K6389" s="5">
        <f t="shared" si="513"/>
        <v>3</v>
      </c>
      <c r="L6389" s="5">
        <f t="shared" si="513"/>
        <v>1.5</v>
      </c>
      <c r="M6389" s="5">
        <f t="shared" si="514"/>
        <v>4.5</v>
      </c>
      <c r="N6389" s="8" t="str">
        <f>IF(ISBLANK(F6389),"Unknown",F6389)</f>
        <v>Digital Wallet</v>
      </c>
      <c r="O6389" s="8" t="str">
        <f>IF(ISBLANK(G6389),"Unknown",G6389)</f>
        <v>Takeaway</v>
      </c>
      <c r="P6389" s="6">
        <f>IF(ISBLANK(H6389),"Unknown",H6389)</f>
        <v>45041</v>
      </c>
      <c r="Q6389" s="13">
        <f t="shared" si="515"/>
        <v>3</v>
      </c>
      <c r="R6389" s="13">
        <f t="shared" si="516"/>
        <v>1.5</v>
      </c>
      <c r="S6389" s="11">
        <f t="shared" si="517"/>
        <v>4.5</v>
      </c>
    </row>
    <row r="6390" spans="1:19" x14ac:dyDescent="0.3">
      <c r="A6390" t="s">
        <v>6409</v>
      </c>
      <c r="B6390" t="s">
        <v>17</v>
      </c>
      <c r="C6390">
        <v>4</v>
      </c>
      <c r="D6390">
        <v>1</v>
      </c>
      <c r="E6390">
        <v>4</v>
      </c>
      <c r="H6390" s="1">
        <v>45079</v>
      </c>
      <c r="J6390" s="8" t="str">
        <f>IF(ISBLANK(B6390),"Unknown",B6390)</f>
        <v>Cookie</v>
      </c>
      <c r="K6390" s="5">
        <f t="shared" si="513"/>
        <v>4</v>
      </c>
      <c r="L6390" s="5">
        <f t="shared" si="513"/>
        <v>1</v>
      </c>
      <c r="M6390" s="5">
        <f t="shared" si="514"/>
        <v>4</v>
      </c>
      <c r="N6390" s="8" t="str">
        <f>IF(ISBLANK(F6390),"Unknown",F6390)</f>
        <v>Unknown</v>
      </c>
      <c r="O6390" s="8" t="str">
        <f>IF(ISBLANK(G6390),"Unknown",G6390)</f>
        <v>Unknown</v>
      </c>
      <c r="P6390" s="6">
        <f>IF(ISBLANK(H6390),"Unknown",H6390)</f>
        <v>45079</v>
      </c>
      <c r="Q6390" s="13">
        <f t="shared" si="515"/>
        <v>4</v>
      </c>
      <c r="R6390" s="13">
        <f t="shared" si="516"/>
        <v>1</v>
      </c>
      <c r="S6390" s="11">
        <f t="shared" si="517"/>
        <v>4</v>
      </c>
    </row>
    <row r="6391" spans="1:19" x14ac:dyDescent="0.3">
      <c r="A6391" t="s">
        <v>6410</v>
      </c>
      <c r="B6391" s="7" t="s">
        <v>10024</v>
      </c>
      <c r="C6391">
        <v>1</v>
      </c>
      <c r="D6391">
        <v>5</v>
      </c>
      <c r="E6391">
        <v>5</v>
      </c>
      <c r="F6391" t="s">
        <v>21</v>
      </c>
      <c r="G6391" t="s">
        <v>11</v>
      </c>
      <c r="H6391" s="1">
        <v>45130</v>
      </c>
      <c r="J6391" s="8" t="str">
        <f>IF(ISBLANK(B6391),"Unknown",B6391)</f>
        <v>Unknown</v>
      </c>
      <c r="K6391" s="5">
        <f t="shared" si="513"/>
        <v>1</v>
      </c>
      <c r="L6391" s="5">
        <f t="shared" si="513"/>
        <v>5</v>
      </c>
      <c r="M6391" s="5">
        <f t="shared" si="514"/>
        <v>5</v>
      </c>
      <c r="N6391" s="8" t="str">
        <f>IF(ISBLANK(F6391),"Unknown",F6391)</f>
        <v>Digital Wallet</v>
      </c>
      <c r="O6391" s="8" t="str">
        <f>IF(ISBLANK(G6391),"Unknown",G6391)</f>
        <v>Takeaway</v>
      </c>
      <c r="P6391" s="6">
        <f>IF(ISBLANK(H6391),"Unknown",H6391)</f>
        <v>45130</v>
      </c>
      <c r="Q6391" s="13">
        <f t="shared" si="515"/>
        <v>1</v>
      </c>
      <c r="R6391" s="13">
        <f t="shared" si="516"/>
        <v>5</v>
      </c>
      <c r="S6391" s="11">
        <f t="shared" si="517"/>
        <v>5</v>
      </c>
    </row>
    <row r="6392" spans="1:19" x14ac:dyDescent="0.3">
      <c r="A6392" t="s">
        <v>6411</v>
      </c>
      <c r="B6392" t="s">
        <v>26</v>
      </c>
      <c r="C6392">
        <v>4</v>
      </c>
      <c r="D6392">
        <v>4</v>
      </c>
      <c r="E6392">
        <v>16</v>
      </c>
      <c r="F6392" t="s">
        <v>14</v>
      </c>
      <c r="H6392" s="1">
        <v>45002</v>
      </c>
      <c r="J6392" s="8" t="str">
        <f>IF(ISBLANK(B6392),"Unknown",B6392)</f>
        <v>Sandwich</v>
      </c>
      <c r="K6392" s="5">
        <f t="shared" si="513"/>
        <v>4</v>
      </c>
      <c r="L6392" s="5">
        <f t="shared" si="513"/>
        <v>4</v>
      </c>
      <c r="M6392" s="5">
        <f t="shared" si="514"/>
        <v>16</v>
      </c>
      <c r="N6392" s="8" t="str">
        <f>IF(ISBLANK(F6392),"Unknown",F6392)</f>
        <v>Cash</v>
      </c>
      <c r="O6392" s="8" t="str">
        <f>IF(ISBLANK(G6392),"Unknown",G6392)</f>
        <v>Unknown</v>
      </c>
      <c r="P6392" s="6">
        <f>IF(ISBLANK(H6392),"Unknown",H6392)</f>
        <v>45002</v>
      </c>
      <c r="Q6392" s="13">
        <f t="shared" si="515"/>
        <v>4</v>
      </c>
      <c r="R6392" s="13">
        <f t="shared" si="516"/>
        <v>4</v>
      </c>
      <c r="S6392" s="11">
        <f t="shared" si="517"/>
        <v>16</v>
      </c>
    </row>
    <row r="6393" spans="1:19" x14ac:dyDescent="0.3">
      <c r="A6393" t="s">
        <v>6412</v>
      </c>
      <c r="B6393" t="s">
        <v>63</v>
      </c>
      <c r="C6393">
        <v>4</v>
      </c>
      <c r="D6393">
        <v>1.5</v>
      </c>
      <c r="E6393">
        <v>6</v>
      </c>
      <c r="F6393" t="s">
        <v>21</v>
      </c>
      <c r="G6393" t="s">
        <v>11</v>
      </c>
      <c r="H6393" s="1">
        <v>45283</v>
      </c>
      <c r="J6393" s="8" t="str">
        <f>IF(ISBLANK(B6393),"Unknown",B6393)</f>
        <v>Tea</v>
      </c>
      <c r="K6393" s="5">
        <f t="shared" si="513"/>
        <v>4</v>
      </c>
      <c r="L6393" s="5">
        <f t="shared" si="513"/>
        <v>1.5</v>
      </c>
      <c r="M6393" s="5">
        <f t="shared" si="514"/>
        <v>6</v>
      </c>
      <c r="N6393" s="8" t="str">
        <f>IF(ISBLANK(F6393),"Unknown",F6393)</f>
        <v>Digital Wallet</v>
      </c>
      <c r="O6393" s="8" t="str">
        <f>IF(ISBLANK(G6393),"Unknown",G6393)</f>
        <v>Takeaway</v>
      </c>
      <c r="P6393" s="6">
        <f>IF(ISBLANK(H6393),"Unknown",H6393)</f>
        <v>45283</v>
      </c>
      <c r="Q6393" s="13">
        <f t="shared" si="515"/>
        <v>4</v>
      </c>
      <c r="R6393" s="13">
        <f t="shared" si="516"/>
        <v>1.5</v>
      </c>
      <c r="S6393" s="11">
        <f t="shared" si="517"/>
        <v>6</v>
      </c>
    </row>
    <row r="6394" spans="1:19" x14ac:dyDescent="0.3">
      <c r="A6394" t="s">
        <v>6413</v>
      </c>
      <c r="B6394" t="s">
        <v>17</v>
      </c>
      <c r="C6394">
        <v>5</v>
      </c>
      <c r="D6394">
        <v>1</v>
      </c>
      <c r="E6394">
        <v>5</v>
      </c>
      <c r="F6394" t="s">
        <v>14</v>
      </c>
      <c r="H6394" s="1">
        <v>45040</v>
      </c>
      <c r="J6394" s="8" t="str">
        <f>IF(ISBLANK(B6394),"Unknown",B6394)</f>
        <v>Cookie</v>
      </c>
      <c r="K6394" s="5">
        <f t="shared" si="513"/>
        <v>5</v>
      </c>
      <c r="L6394" s="5">
        <f t="shared" si="513"/>
        <v>1</v>
      </c>
      <c r="M6394" s="5">
        <f t="shared" si="514"/>
        <v>5</v>
      </c>
      <c r="N6394" s="8" t="str">
        <f>IF(ISBLANK(F6394),"Unknown",F6394)</f>
        <v>Cash</v>
      </c>
      <c r="O6394" s="8" t="str">
        <f>IF(ISBLANK(G6394),"Unknown",G6394)</f>
        <v>Unknown</v>
      </c>
      <c r="P6394" s="6">
        <f>IF(ISBLANK(H6394),"Unknown",H6394)</f>
        <v>45040</v>
      </c>
      <c r="Q6394" s="13">
        <f t="shared" si="515"/>
        <v>5</v>
      </c>
      <c r="R6394" s="13">
        <f t="shared" si="516"/>
        <v>1</v>
      </c>
      <c r="S6394" s="11">
        <f t="shared" si="517"/>
        <v>5</v>
      </c>
    </row>
    <row r="6395" spans="1:19" x14ac:dyDescent="0.3">
      <c r="A6395" t="s">
        <v>6414</v>
      </c>
      <c r="B6395" t="s">
        <v>23</v>
      </c>
      <c r="C6395">
        <v>5</v>
      </c>
      <c r="D6395">
        <v>4</v>
      </c>
      <c r="E6395">
        <v>20</v>
      </c>
      <c r="F6395" t="s">
        <v>14</v>
      </c>
      <c r="G6395" t="s">
        <v>11</v>
      </c>
      <c r="H6395" s="1">
        <v>44981</v>
      </c>
      <c r="J6395" s="8" t="str">
        <f>IF(ISBLANK(B6395),"Unknown",B6395)</f>
        <v>Smoothie</v>
      </c>
      <c r="K6395" s="5">
        <f t="shared" si="513"/>
        <v>5</v>
      </c>
      <c r="L6395" s="5">
        <f t="shared" si="513"/>
        <v>4</v>
      </c>
      <c r="M6395" s="5">
        <f t="shared" si="514"/>
        <v>20</v>
      </c>
      <c r="N6395" s="8" t="str">
        <f>IF(ISBLANK(F6395),"Unknown",F6395)</f>
        <v>Cash</v>
      </c>
      <c r="O6395" s="8" t="str">
        <f>IF(ISBLANK(G6395),"Unknown",G6395)</f>
        <v>Takeaway</v>
      </c>
      <c r="P6395" s="6">
        <f>IF(ISBLANK(H6395),"Unknown",H6395)</f>
        <v>44981</v>
      </c>
      <c r="Q6395" s="13">
        <f t="shared" si="515"/>
        <v>5</v>
      </c>
      <c r="R6395" s="13">
        <f t="shared" si="516"/>
        <v>4</v>
      </c>
      <c r="S6395" s="11">
        <f t="shared" si="517"/>
        <v>20</v>
      </c>
    </row>
    <row r="6396" spans="1:19" x14ac:dyDescent="0.3">
      <c r="A6396" t="s">
        <v>6415</v>
      </c>
      <c r="B6396" t="s">
        <v>23</v>
      </c>
      <c r="C6396">
        <v>1</v>
      </c>
      <c r="D6396">
        <v>4</v>
      </c>
      <c r="E6396">
        <v>4</v>
      </c>
      <c r="F6396" t="s">
        <v>14</v>
      </c>
      <c r="G6396" s="7" t="s">
        <v>10024</v>
      </c>
      <c r="H6396" s="1">
        <v>45068</v>
      </c>
      <c r="J6396" s="8" t="str">
        <f>IF(ISBLANK(B6396),"Unknown",B6396)</f>
        <v>Smoothie</v>
      </c>
      <c r="K6396" s="5">
        <f t="shared" si="513"/>
        <v>1</v>
      </c>
      <c r="L6396" s="5">
        <f t="shared" si="513"/>
        <v>4</v>
      </c>
      <c r="M6396" s="5">
        <f t="shared" si="514"/>
        <v>4</v>
      </c>
      <c r="N6396" s="8" t="str">
        <f>IF(ISBLANK(F6396),"Unknown",F6396)</f>
        <v>Cash</v>
      </c>
      <c r="O6396" s="8" t="str">
        <f>IF(ISBLANK(G6396),"Unknown",G6396)</f>
        <v>Unknown</v>
      </c>
      <c r="P6396" s="6">
        <f>IF(ISBLANK(H6396),"Unknown",H6396)</f>
        <v>45068</v>
      </c>
      <c r="Q6396" s="13">
        <f t="shared" si="515"/>
        <v>1</v>
      </c>
      <c r="R6396" s="13">
        <f t="shared" si="516"/>
        <v>4</v>
      </c>
      <c r="S6396" s="11">
        <f t="shared" si="517"/>
        <v>4</v>
      </c>
    </row>
    <row r="6397" spans="1:19" x14ac:dyDescent="0.3">
      <c r="A6397" t="s">
        <v>6416</v>
      </c>
      <c r="B6397" t="s">
        <v>13</v>
      </c>
      <c r="C6397">
        <v>1</v>
      </c>
      <c r="D6397">
        <v>3</v>
      </c>
      <c r="E6397">
        <v>3</v>
      </c>
      <c r="F6397" t="s">
        <v>21</v>
      </c>
      <c r="G6397" t="s">
        <v>15</v>
      </c>
      <c r="H6397" s="1">
        <v>45234</v>
      </c>
      <c r="J6397" s="8" t="str">
        <f>IF(ISBLANK(B6397),"Unknown",B6397)</f>
        <v>Cake</v>
      </c>
      <c r="K6397" s="5">
        <f t="shared" si="513"/>
        <v>1</v>
      </c>
      <c r="L6397" s="5">
        <f t="shared" si="513"/>
        <v>3</v>
      </c>
      <c r="M6397" s="5">
        <f t="shared" si="514"/>
        <v>3</v>
      </c>
      <c r="N6397" s="8" t="str">
        <f>IF(ISBLANK(F6397),"Unknown",F6397)</f>
        <v>Digital Wallet</v>
      </c>
      <c r="O6397" s="8" t="str">
        <f>IF(ISBLANK(G6397),"Unknown",G6397)</f>
        <v>In-store</v>
      </c>
      <c r="P6397" s="6">
        <f>IF(ISBLANK(H6397),"Unknown",H6397)</f>
        <v>45234</v>
      </c>
      <c r="Q6397" s="13">
        <f t="shared" si="515"/>
        <v>1</v>
      </c>
      <c r="R6397" s="13">
        <f t="shared" si="516"/>
        <v>3</v>
      </c>
      <c r="S6397" s="11">
        <f t="shared" si="517"/>
        <v>3</v>
      </c>
    </row>
    <row r="6398" spans="1:19" x14ac:dyDescent="0.3">
      <c r="A6398" t="s">
        <v>6417</v>
      </c>
      <c r="B6398" t="s">
        <v>19</v>
      </c>
      <c r="C6398">
        <v>1</v>
      </c>
      <c r="D6398">
        <v>5</v>
      </c>
      <c r="E6398">
        <v>5</v>
      </c>
      <c r="G6398" t="s">
        <v>15</v>
      </c>
      <c r="H6398" s="1">
        <v>45222</v>
      </c>
      <c r="J6398" s="8" t="str">
        <f>IF(ISBLANK(B6398),"Unknown",B6398)</f>
        <v>Salad</v>
      </c>
      <c r="K6398" s="5">
        <f t="shared" si="513"/>
        <v>1</v>
      </c>
      <c r="L6398" s="5">
        <f t="shared" si="513"/>
        <v>5</v>
      </c>
      <c r="M6398" s="5">
        <f t="shared" si="514"/>
        <v>5</v>
      </c>
      <c r="N6398" s="8" t="str">
        <f>IF(ISBLANK(F6398),"Unknown",F6398)</f>
        <v>Unknown</v>
      </c>
      <c r="O6398" s="8" t="str">
        <f>IF(ISBLANK(G6398),"Unknown",G6398)</f>
        <v>In-store</v>
      </c>
      <c r="P6398" s="6">
        <f>IF(ISBLANK(H6398),"Unknown",H6398)</f>
        <v>45222</v>
      </c>
      <c r="Q6398" s="13">
        <f t="shared" si="515"/>
        <v>1</v>
      </c>
      <c r="R6398" s="13">
        <f t="shared" si="516"/>
        <v>5</v>
      </c>
      <c r="S6398" s="11">
        <f t="shared" si="517"/>
        <v>5</v>
      </c>
    </row>
    <row r="6399" spans="1:19" x14ac:dyDescent="0.3">
      <c r="A6399" t="s">
        <v>6418</v>
      </c>
      <c r="B6399" t="s">
        <v>26</v>
      </c>
      <c r="C6399">
        <v>1</v>
      </c>
      <c r="D6399">
        <v>4</v>
      </c>
      <c r="E6399">
        <v>4</v>
      </c>
      <c r="G6399" t="s">
        <v>15</v>
      </c>
      <c r="H6399" s="1">
        <v>45228</v>
      </c>
      <c r="J6399" s="8" t="str">
        <f>IF(ISBLANK(B6399),"Unknown",B6399)</f>
        <v>Sandwich</v>
      </c>
      <c r="K6399" s="5">
        <f t="shared" si="513"/>
        <v>1</v>
      </c>
      <c r="L6399" s="5">
        <f t="shared" si="513"/>
        <v>4</v>
      </c>
      <c r="M6399" s="5">
        <f t="shared" si="514"/>
        <v>4</v>
      </c>
      <c r="N6399" s="8" t="str">
        <f>IF(ISBLANK(F6399),"Unknown",F6399)</f>
        <v>Unknown</v>
      </c>
      <c r="O6399" s="8" t="str">
        <f>IF(ISBLANK(G6399),"Unknown",G6399)</f>
        <v>In-store</v>
      </c>
      <c r="P6399" s="6">
        <f>IF(ISBLANK(H6399),"Unknown",H6399)</f>
        <v>45228</v>
      </c>
      <c r="Q6399" s="13">
        <f t="shared" si="515"/>
        <v>1</v>
      </c>
      <c r="R6399" s="13">
        <f t="shared" si="516"/>
        <v>4</v>
      </c>
      <c r="S6399" s="11">
        <f t="shared" si="517"/>
        <v>4</v>
      </c>
    </row>
    <row r="6400" spans="1:19" x14ac:dyDescent="0.3">
      <c r="A6400" t="s">
        <v>6419</v>
      </c>
      <c r="B6400" t="s">
        <v>13</v>
      </c>
      <c r="C6400">
        <v>5</v>
      </c>
      <c r="D6400">
        <v>3</v>
      </c>
      <c r="E6400">
        <v>15</v>
      </c>
      <c r="F6400" t="s">
        <v>10</v>
      </c>
      <c r="H6400" s="1">
        <v>45223</v>
      </c>
      <c r="J6400" s="8" t="str">
        <f>IF(ISBLANK(B6400),"Unknown",B6400)</f>
        <v>Cake</v>
      </c>
      <c r="K6400" s="5">
        <f t="shared" si="513"/>
        <v>5</v>
      </c>
      <c r="L6400" s="5">
        <f t="shared" si="513"/>
        <v>3</v>
      </c>
      <c r="M6400" s="5">
        <f t="shared" si="514"/>
        <v>15</v>
      </c>
      <c r="N6400" s="8" t="str">
        <f>IF(ISBLANK(F6400),"Unknown",F6400)</f>
        <v>Credit Card</v>
      </c>
      <c r="O6400" s="8" t="str">
        <f>IF(ISBLANK(G6400),"Unknown",G6400)</f>
        <v>Unknown</v>
      </c>
      <c r="P6400" s="6">
        <f>IF(ISBLANK(H6400),"Unknown",H6400)</f>
        <v>45223</v>
      </c>
      <c r="Q6400" s="13">
        <f t="shared" si="515"/>
        <v>5</v>
      </c>
      <c r="R6400" s="13">
        <f t="shared" si="516"/>
        <v>3</v>
      </c>
      <c r="S6400" s="11">
        <f t="shared" si="517"/>
        <v>15</v>
      </c>
    </row>
    <row r="6401" spans="1:19" x14ac:dyDescent="0.3">
      <c r="A6401" t="s">
        <v>6420</v>
      </c>
      <c r="B6401" t="s">
        <v>19</v>
      </c>
      <c r="C6401" s="7" t="s">
        <v>10024</v>
      </c>
      <c r="D6401">
        <v>5</v>
      </c>
      <c r="E6401">
        <v>5</v>
      </c>
      <c r="F6401" s="7" t="s">
        <v>10024</v>
      </c>
      <c r="G6401" s="7" t="s">
        <v>10024</v>
      </c>
      <c r="J6401" s="8" t="str">
        <f>IF(ISBLANK(B6401),"Unknown",B6401)</f>
        <v>Salad</v>
      </c>
      <c r="K6401" s="5" t="str">
        <f t="shared" si="513"/>
        <v>Unknown</v>
      </c>
      <c r="L6401" s="5">
        <f t="shared" si="513"/>
        <v>5</v>
      </c>
      <c r="M6401" s="5">
        <f t="shared" si="514"/>
        <v>5</v>
      </c>
      <c r="N6401" s="8" t="str">
        <f>IF(ISBLANK(F6401),"Unknown",F6401)</f>
        <v>Unknown</v>
      </c>
      <c r="O6401" s="8" t="str">
        <f>IF(ISBLANK(G6401),"Unknown",G6401)</f>
        <v>Unknown</v>
      </c>
      <c r="P6401" s="6" t="str">
        <f>IF(ISBLANK(H6401),"Unknown",H6401)</f>
        <v>Unknown</v>
      </c>
      <c r="Q6401" s="13">
        <f t="shared" si="515"/>
        <v>0</v>
      </c>
      <c r="R6401" s="13">
        <f t="shared" si="516"/>
        <v>5</v>
      </c>
      <c r="S6401" s="11">
        <f t="shared" si="517"/>
        <v>0</v>
      </c>
    </row>
    <row r="6402" spans="1:19" x14ac:dyDescent="0.3">
      <c r="A6402" t="s">
        <v>6421</v>
      </c>
      <c r="B6402" t="s">
        <v>63</v>
      </c>
      <c r="C6402">
        <v>1</v>
      </c>
      <c r="D6402" s="7" t="s">
        <v>10024</v>
      </c>
      <c r="E6402">
        <v>1.5</v>
      </c>
      <c r="F6402" t="s">
        <v>21</v>
      </c>
      <c r="G6402" t="s">
        <v>15</v>
      </c>
      <c r="H6402" s="1">
        <v>45137</v>
      </c>
      <c r="J6402" s="8" t="str">
        <f>IF(ISBLANK(B6402),"Unknown",B6402)</f>
        <v>Tea</v>
      </c>
      <c r="K6402" s="5">
        <f t="shared" si="513"/>
        <v>1</v>
      </c>
      <c r="L6402" s="5" t="str">
        <f t="shared" si="513"/>
        <v>Unknown</v>
      </c>
      <c r="M6402" s="5">
        <f t="shared" si="514"/>
        <v>1.5</v>
      </c>
      <c r="N6402" s="8" t="str">
        <f>IF(ISBLANK(F6402),"Unknown",F6402)</f>
        <v>Digital Wallet</v>
      </c>
      <c r="O6402" s="8" t="str">
        <f>IF(ISBLANK(G6402),"Unknown",G6402)</f>
        <v>In-store</v>
      </c>
      <c r="P6402" s="6">
        <f>IF(ISBLANK(H6402),"Unknown",H6402)</f>
        <v>45137</v>
      </c>
      <c r="Q6402" s="13">
        <f t="shared" si="515"/>
        <v>1</v>
      </c>
      <c r="R6402" s="13">
        <f t="shared" si="516"/>
        <v>0</v>
      </c>
      <c r="S6402" s="11">
        <f t="shared" si="517"/>
        <v>0</v>
      </c>
    </row>
    <row r="6403" spans="1:19" x14ac:dyDescent="0.3">
      <c r="A6403" t="s">
        <v>6422</v>
      </c>
      <c r="B6403" t="s">
        <v>13</v>
      </c>
      <c r="C6403">
        <v>5</v>
      </c>
      <c r="D6403">
        <v>3</v>
      </c>
      <c r="E6403">
        <v>15</v>
      </c>
      <c r="F6403" t="s">
        <v>10</v>
      </c>
      <c r="H6403" s="1">
        <v>45237</v>
      </c>
      <c r="J6403" s="8" t="str">
        <f>IF(ISBLANK(B6403),"Unknown",B6403)</f>
        <v>Cake</v>
      </c>
      <c r="K6403" s="5">
        <f t="shared" ref="K6403:L6466" si="518">IF(ISBLANK(C6403),"0",C6403)</f>
        <v>5</v>
      </c>
      <c r="L6403" s="5">
        <f t="shared" si="518"/>
        <v>3</v>
      </c>
      <c r="M6403" s="5">
        <f t="shared" ref="M6403:M6466" si="519">IF(ISBLANK(E6403),"0",E6403)</f>
        <v>15</v>
      </c>
      <c r="N6403" s="8" t="str">
        <f>IF(ISBLANK(F6403),"Unknown",F6403)</f>
        <v>Credit Card</v>
      </c>
      <c r="O6403" s="8" t="str">
        <f>IF(ISBLANK(G6403),"Unknown",G6403)</f>
        <v>Unknown</v>
      </c>
      <c r="P6403" s="6">
        <f>IF(ISBLANK(H6403),"Unknown",H6403)</f>
        <v>45237</v>
      </c>
      <c r="Q6403" s="13">
        <f t="shared" ref="Q6403:Q6466" si="520">IF(K6403="Unknown",0,K6403)</f>
        <v>5</v>
      </c>
      <c r="R6403" s="13">
        <f t="shared" ref="R6403:R6466" si="521">IF(L6403="Unknown",0,L6403)</f>
        <v>3</v>
      </c>
      <c r="S6403" s="11">
        <f t="shared" ref="S6403:S6466" si="522">Q6403*R6403</f>
        <v>15</v>
      </c>
    </row>
    <row r="6404" spans="1:19" x14ac:dyDescent="0.3">
      <c r="A6404" t="s">
        <v>6423</v>
      </c>
      <c r="B6404" t="s">
        <v>13</v>
      </c>
      <c r="C6404">
        <v>4</v>
      </c>
      <c r="D6404">
        <v>3</v>
      </c>
      <c r="E6404">
        <v>12</v>
      </c>
      <c r="F6404" s="7" t="s">
        <v>10024</v>
      </c>
      <c r="G6404" t="s">
        <v>11</v>
      </c>
      <c r="H6404" s="1">
        <v>45128</v>
      </c>
      <c r="J6404" s="8" t="str">
        <f>IF(ISBLANK(B6404),"Unknown",B6404)</f>
        <v>Cake</v>
      </c>
      <c r="K6404" s="5">
        <f t="shared" si="518"/>
        <v>4</v>
      </c>
      <c r="L6404" s="5">
        <f t="shared" si="518"/>
        <v>3</v>
      </c>
      <c r="M6404" s="5">
        <f t="shared" si="519"/>
        <v>12</v>
      </c>
      <c r="N6404" s="8" t="str">
        <f>IF(ISBLANK(F6404),"Unknown",F6404)</f>
        <v>Unknown</v>
      </c>
      <c r="O6404" s="8" t="str">
        <f>IF(ISBLANK(G6404),"Unknown",G6404)</f>
        <v>Takeaway</v>
      </c>
      <c r="P6404" s="6">
        <f>IF(ISBLANK(H6404),"Unknown",H6404)</f>
        <v>45128</v>
      </c>
      <c r="Q6404" s="13">
        <f t="shared" si="520"/>
        <v>4</v>
      </c>
      <c r="R6404" s="13">
        <f t="shared" si="521"/>
        <v>3</v>
      </c>
      <c r="S6404" s="11">
        <f t="shared" si="522"/>
        <v>12</v>
      </c>
    </row>
    <row r="6405" spans="1:19" x14ac:dyDescent="0.3">
      <c r="A6405" t="s">
        <v>6424</v>
      </c>
      <c r="B6405" t="s">
        <v>23</v>
      </c>
      <c r="C6405">
        <v>3</v>
      </c>
      <c r="D6405">
        <v>4</v>
      </c>
      <c r="E6405">
        <v>12</v>
      </c>
      <c r="F6405" t="s">
        <v>10</v>
      </c>
      <c r="G6405" t="s">
        <v>11</v>
      </c>
      <c r="H6405" s="1">
        <v>45085</v>
      </c>
      <c r="J6405" s="8" t="str">
        <f>IF(ISBLANK(B6405),"Unknown",B6405)</f>
        <v>Smoothie</v>
      </c>
      <c r="K6405" s="5">
        <f t="shared" si="518"/>
        <v>3</v>
      </c>
      <c r="L6405" s="5">
        <f t="shared" si="518"/>
        <v>4</v>
      </c>
      <c r="M6405" s="5">
        <f t="shared" si="519"/>
        <v>12</v>
      </c>
      <c r="N6405" s="8" t="str">
        <f>IF(ISBLANK(F6405),"Unknown",F6405)</f>
        <v>Credit Card</v>
      </c>
      <c r="O6405" s="8" t="str">
        <f>IF(ISBLANK(G6405),"Unknown",G6405)</f>
        <v>Takeaway</v>
      </c>
      <c r="P6405" s="6">
        <f>IF(ISBLANK(H6405),"Unknown",H6405)</f>
        <v>45085</v>
      </c>
      <c r="Q6405" s="13">
        <f t="shared" si="520"/>
        <v>3</v>
      </c>
      <c r="R6405" s="13">
        <f t="shared" si="521"/>
        <v>4</v>
      </c>
      <c r="S6405" s="11">
        <f t="shared" si="522"/>
        <v>12</v>
      </c>
    </row>
    <row r="6406" spans="1:19" x14ac:dyDescent="0.3">
      <c r="A6406" t="s">
        <v>6425</v>
      </c>
      <c r="B6406" t="s">
        <v>17</v>
      </c>
      <c r="C6406">
        <v>5</v>
      </c>
      <c r="D6406">
        <v>1</v>
      </c>
      <c r="E6406">
        <v>5</v>
      </c>
      <c r="F6406" t="s">
        <v>14</v>
      </c>
      <c r="G6406" t="s">
        <v>11</v>
      </c>
      <c r="H6406" s="1">
        <v>45088</v>
      </c>
      <c r="J6406" s="8" t="str">
        <f>IF(ISBLANK(B6406),"Unknown",B6406)</f>
        <v>Cookie</v>
      </c>
      <c r="K6406" s="5">
        <f t="shared" si="518"/>
        <v>5</v>
      </c>
      <c r="L6406" s="5">
        <f t="shared" si="518"/>
        <v>1</v>
      </c>
      <c r="M6406" s="5">
        <f t="shared" si="519"/>
        <v>5</v>
      </c>
      <c r="N6406" s="8" t="str">
        <f>IF(ISBLANK(F6406),"Unknown",F6406)</f>
        <v>Cash</v>
      </c>
      <c r="O6406" s="8" t="str">
        <f>IF(ISBLANK(G6406),"Unknown",G6406)</f>
        <v>Takeaway</v>
      </c>
      <c r="P6406" s="6">
        <f>IF(ISBLANK(H6406),"Unknown",H6406)</f>
        <v>45088</v>
      </c>
      <c r="Q6406" s="13">
        <f t="shared" si="520"/>
        <v>5</v>
      </c>
      <c r="R6406" s="13">
        <f t="shared" si="521"/>
        <v>1</v>
      </c>
      <c r="S6406" s="11">
        <f t="shared" si="522"/>
        <v>5</v>
      </c>
    </row>
    <row r="6407" spans="1:19" x14ac:dyDescent="0.3">
      <c r="A6407" t="s">
        <v>6426</v>
      </c>
      <c r="B6407" t="s">
        <v>26</v>
      </c>
      <c r="C6407">
        <v>3</v>
      </c>
      <c r="D6407">
        <v>4</v>
      </c>
      <c r="E6407">
        <v>12</v>
      </c>
      <c r="F6407" t="s">
        <v>14</v>
      </c>
      <c r="G6407" t="s">
        <v>11</v>
      </c>
      <c r="H6407" s="1">
        <v>45086</v>
      </c>
      <c r="J6407" s="8" t="str">
        <f>IF(ISBLANK(B6407),"Unknown",B6407)</f>
        <v>Sandwich</v>
      </c>
      <c r="K6407" s="5">
        <f t="shared" si="518"/>
        <v>3</v>
      </c>
      <c r="L6407" s="5">
        <f t="shared" si="518"/>
        <v>4</v>
      </c>
      <c r="M6407" s="5">
        <f t="shared" si="519"/>
        <v>12</v>
      </c>
      <c r="N6407" s="8" t="str">
        <f>IF(ISBLANK(F6407),"Unknown",F6407)</f>
        <v>Cash</v>
      </c>
      <c r="O6407" s="8" t="str">
        <f>IF(ISBLANK(G6407),"Unknown",G6407)</f>
        <v>Takeaway</v>
      </c>
      <c r="P6407" s="6">
        <f>IF(ISBLANK(H6407),"Unknown",H6407)</f>
        <v>45086</v>
      </c>
      <c r="Q6407" s="13">
        <f t="shared" si="520"/>
        <v>3</v>
      </c>
      <c r="R6407" s="13">
        <f t="shared" si="521"/>
        <v>4</v>
      </c>
      <c r="S6407" s="11">
        <f t="shared" si="522"/>
        <v>12</v>
      </c>
    </row>
    <row r="6408" spans="1:19" x14ac:dyDescent="0.3">
      <c r="A6408" t="s">
        <v>6427</v>
      </c>
      <c r="B6408" t="s">
        <v>26</v>
      </c>
      <c r="C6408">
        <v>3</v>
      </c>
      <c r="D6408">
        <v>4</v>
      </c>
      <c r="E6408">
        <v>12</v>
      </c>
      <c r="F6408" t="s">
        <v>10</v>
      </c>
      <c r="G6408" t="s">
        <v>11</v>
      </c>
      <c r="H6408" s="1">
        <v>45039</v>
      </c>
      <c r="J6408" s="8" t="str">
        <f>IF(ISBLANK(B6408),"Unknown",B6408)</f>
        <v>Sandwich</v>
      </c>
      <c r="K6408" s="5">
        <f t="shared" si="518"/>
        <v>3</v>
      </c>
      <c r="L6408" s="5">
        <f t="shared" si="518"/>
        <v>4</v>
      </c>
      <c r="M6408" s="5">
        <f t="shared" si="519"/>
        <v>12</v>
      </c>
      <c r="N6408" s="8" t="str">
        <f>IF(ISBLANK(F6408),"Unknown",F6408)</f>
        <v>Credit Card</v>
      </c>
      <c r="O6408" s="8" t="str">
        <f>IF(ISBLANK(G6408),"Unknown",G6408)</f>
        <v>Takeaway</v>
      </c>
      <c r="P6408" s="6">
        <f>IF(ISBLANK(H6408),"Unknown",H6408)</f>
        <v>45039</v>
      </c>
      <c r="Q6408" s="13">
        <f t="shared" si="520"/>
        <v>3</v>
      </c>
      <c r="R6408" s="13">
        <f t="shared" si="521"/>
        <v>4</v>
      </c>
      <c r="S6408" s="11">
        <f t="shared" si="522"/>
        <v>12</v>
      </c>
    </row>
    <row r="6409" spans="1:19" x14ac:dyDescent="0.3">
      <c r="A6409" t="s">
        <v>6428</v>
      </c>
      <c r="B6409" t="s">
        <v>37</v>
      </c>
      <c r="C6409">
        <v>2</v>
      </c>
      <c r="D6409">
        <v>3</v>
      </c>
      <c r="E6409">
        <v>6</v>
      </c>
      <c r="G6409" t="s">
        <v>15</v>
      </c>
      <c r="H6409" s="1">
        <v>45211</v>
      </c>
      <c r="J6409" s="8" t="str">
        <f>IF(ISBLANK(B6409),"Unknown",B6409)</f>
        <v>Juice</v>
      </c>
      <c r="K6409" s="5">
        <f t="shared" si="518"/>
        <v>2</v>
      </c>
      <c r="L6409" s="5">
        <f t="shared" si="518"/>
        <v>3</v>
      </c>
      <c r="M6409" s="5">
        <f t="shared" si="519"/>
        <v>6</v>
      </c>
      <c r="N6409" s="8" t="str">
        <f>IF(ISBLANK(F6409),"Unknown",F6409)</f>
        <v>Unknown</v>
      </c>
      <c r="O6409" s="8" t="str">
        <f>IF(ISBLANK(G6409),"Unknown",G6409)</f>
        <v>In-store</v>
      </c>
      <c r="P6409" s="6">
        <f>IF(ISBLANK(H6409),"Unknown",H6409)</f>
        <v>45211</v>
      </c>
      <c r="Q6409" s="13">
        <f t="shared" si="520"/>
        <v>2</v>
      </c>
      <c r="R6409" s="13">
        <f t="shared" si="521"/>
        <v>3</v>
      </c>
      <c r="S6409" s="11">
        <f t="shared" si="522"/>
        <v>6</v>
      </c>
    </row>
    <row r="6410" spans="1:19" x14ac:dyDescent="0.3">
      <c r="A6410" t="s">
        <v>6429</v>
      </c>
      <c r="B6410" t="s">
        <v>63</v>
      </c>
      <c r="C6410">
        <v>5</v>
      </c>
      <c r="D6410">
        <v>1.5</v>
      </c>
      <c r="E6410">
        <v>7.5</v>
      </c>
      <c r="F6410" t="s">
        <v>21</v>
      </c>
      <c r="G6410" s="7" t="s">
        <v>10024</v>
      </c>
      <c r="H6410" s="1">
        <v>45244</v>
      </c>
      <c r="J6410" s="8" t="str">
        <f>IF(ISBLANK(B6410),"Unknown",B6410)</f>
        <v>Tea</v>
      </c>
      <c r="K6410" s="5">
        <f t="shared" si="518"/>
        <v>5</v>
      </c>
      <c r="L6410" s="5">
        <f t="shared" si="518"/>
        <v>1.5</v>
      </c>
      <c r="M6410" s="5">
        <f t="shared" si="519"/>
        <v>7.5</v>
      </c>
      <c r="N6410" s="8" t="str">
        <f>IF(ISBLANK(F6410),"Unknown",F6410)</f>
        <v>Digital Wallet</v>
      </c>
      <c r="O6410" s="8" t="str">
        <f>IF(ISBLANK(G6410),"Unknown",G6410)</f>
        <v>Unknown</v>
      </c>
      <c r="P6410" s="6">
        <f>IF(ISBLANK(H6410),"Unknown",H6410)</f>
        <v>45244</v>
      </c>
      <c r="Q6410" s="13">
        <f t="shared" si="520"/>
        <v>5</v>
      </c>
      <c r="R6410" s="13">
        <f t="shared" si="521"/>
        <v>1.5</v>
      </c>
      <c r="S6410" s="11">
        <f t="shared" si="522"/>
        <v>7.5</v>
      </c>
    </row>
    <row r="6411" spans="1:19" x14ac:dyDescent="0.3">
      <c r="A6411" t="s">
        <v>6430</v>
      </c>
      <c r="B6411" t="s">
        <v>63</v>
      </c>
      <c r="C6411">
        <v>3</v>
      </c>
      <c r="D6411">
        <v>1.5</v>
      </c>
      <c r="E6411">
        <v>4.5</v>
      </c>
      <c r="F6411" t="s">
        <v>21</v>
      </c>
      <c r="G6411" t="s">
        <v>11</v>
      </c>
      <c r="H6411" s="1">
        <v>45144</v>
      </c>
      <c r="J6411" s="8" t="str">
        <f>IF(ISBLANK(B6411),"Unknown",B6411)</f>
        <v>Tea</v>
      </c>
      <c r="K6411" s="5">
        <f t="shared" si="518"/>
        <v>3</v>
      </c>
      <c r="L6411" s="5">
        <f t="shared" si="518"/>
        <v>1.5</v>
      </c>
      <c r="M6411" s="5">
        <f t="shared" si="519"/>
        <v>4.5</v>
      </c>
      <c r="N6411" s="8" t="str">
        <f>IF(ISBLANK(F6411),"Unknown",F6411)</f>
        <v>Digital Wallet</v>
      </c>
      <c r="O6411" s="8" t="str">
        <f>IF(ISBLANK(G6411),"Unknown",G6411)</f>
        <v>Takeaway</v>
      </c>
      <c r="P6411" s="6">
        <f>IF(ISBLANK(H6411),"Unknown",H6411)</f>
        <v>45144</v>
      </c>
      <c r="Q6411" s="13">
        <f t="shared" si="520"/>
        <v>3</v>
      </c>
      <c r="R6411" s="13">
        <f t="shared" si="521"/>
        <v>1.5</v>
      </c>
      <c r="S6411" s="11">
        <f t="shared" si="522"/>
        <v>4.5</v>
      </c>
    </row>
    <row r="6412" spans="1:19" x14ac:dyDescent="0.3">
      <c r="A6412" t="s">
        <v>6431</v>
      </c>
      <c r="C6412">
        <v>1</v>
      </c>
      <c r="D6412">
        <v>2</v>
      </c>
      <c r="E6412">
        <v>2</v>
      </c>
      <c r="F6412" t="s">
        <v>14</v>
      </c>
      <c r="H6412" s="1">
        <v>44993</v>
      </c>
      <c r="J6412" s="8" t="str">
        <f>IF(ISBLANK(B6412),"Unknown",B6412)</f>
        <v>Unknown</v>
      </c>
      <c r="K6412" s="5">
        <f t="shared" si="518"/>
        <v>1</v>
      </c>
      <c r="L6412" s="5">
        <f t="shared" si="518"/>
        <v>2</v>
      </c>
      <c r="M6412" s="5">
        <f t="shared" si="519"/>
        <v>2</v>
      </c>
      <c r="N6412" s="8" t="str">
        <f>IF(ISBLANK(F6412),"Unknown",F6412)</f>
        <v>Cash</v>
      </c>
      <c r="O6412" s="8" t="str">
        <f>IF(ISBLANK(G6412),"Unknown",G6412)</f>
        <v>Unknown</v>
      </c>
      <c r="P6412" s="6">
        <f>IF(ISBLANK(H6412),"Unknown",H6412)</f>
        <v>44993</v>
      </c>
      <c r="Q6412" s="13">
        <f t="shared" si="520"/>
        <v>1</v>
      </c>
      <c r="R6412" s="13">
        <f t="shared" si="521"/>
        <v>2</v>
      </c>
      <c r="S6412" s="11">
        <f t="shared" si="522"/>
        <v>2</v>
      </c>
    </row>
    <row r="6413" spans="1:19" x14ac:dyDescent="0.3">
      <c r="A6413" t="s">
        <v>6432</v>
      </c>
      <c r="B6413" t="s">
        <v>26</v>
      </c>
      <c r="C6413">
        <v>2</v>
      </c>
      <c r="D6413">
        <v>4</v>
      </c>
      <c r="E6413">
        <v>8</v>
      </c>
      <c r="F6413" s="7" t="s">
        <v>10024</v>
      </c>
      <c r="H6413" s="1">
        <v>45231</v>
      </c>
      <c r="J6413" s="8" t="str">
        <f>IF(ISBLANK(B6413),"Unknown",B6413)</f>
        <v>Sandwich</v>
      </c>
      <c r="K6413" s="5">
        <f t="shared" si="518"/>
        <v>2</v>
      </c>
      <c r="L6413" s="5">
        <f t="shared" si="518"/>
        <v>4</v>
      </c>
      <c r="M6413" s="5">
        <f t="shared" si="519"/>
        <v>8</v>
      </c>
      <c r="N6413" s="8" t="str">
        <f>IF(ISBLANK(F6413),"Unknown",F6413)</f>
        <v>Unknown</v>
      </c>
      <c r="O6413" s="8" t="str">
        <f>IF(ISBLANK(G6413),"Unknown",G6413)</f>
        <v>Unknown</v>
      </c>
      <c r="P6413" s="6">
        <f>IF(ISBLANK(H6413),"Unknown",H6413)</f>
        <v>45231</v>
      </c>
      <c r="Q6413" s="13">
        <f t="shared" si="520"/>
        <v>2</v>
      </c>
      <c r="R6413" s="13">
        <f t="shared" si="521"/>
        <v>4</v>
      </c>
      <c r="S6413" s="11">
        <f t="shared" si="522"/>
        <v>8</v>
      </c>
    </row>
    <row r="6414" spans="1:19" x14ac:dyDescent="0.3">
      <c r="A6414" t="s">
        <v>6433</v>
      </c>
      <c r="B6414" t="s">
        <v>37</v>
      </c>
      <c r="C6414">
        <v>4</v>
      </c>
      <c r="D6414">
        <v>3</v>
      </c>
      <c r="E6414">
        <v>12</v>
      </c>
      <c r="F6414" t="s">
        <v>10</v>
      </c>
      <c r="G6414" t="s">
        <v>11</v>
      </c>
      <c r="H6414" s="1">
        <v>45103</v>
      </c>
      <c r="J6414" s="8" t="str">
        <f>IF(ISBLANK(B6414),"Unknown",B6414)</f>
        <v>Juice</v>
      </c>
      <c r="K6414" s="5">
        <f t="shared" si="518"/>
        <v>4</v>
      </c>
      <c r="L6414" s="5">
        <f t="shared" si="518"/>
        <v>3</v>
      </c>
      <c r="M6414" s="5">
        <f t="shared" si="519"/>
        <v>12</v>
      </c>
      <c r="N6414" s="8" t="str">
        <f>IF(ISBLANK(F6414),"Unknown",F6414)</f>
        <v>Credit Card</v>
      </c>
      <c r="O6414" s="8" t="str">
        <f>IF(ISBLANK(G6414),"Unknown",G6414)</f>
        <v>Takeaway</v>
      </c>
      <c r="P6414" s="6">
        <f>IF(ISBLANK(H6414),"Unknown",H6414)</f>
        <v>45103</v>
      </c>
      <c r="Q6414" s="13">
        <f t="shared" si="520"/>
        <v>4</v>
      </c>
      <c r="R6414" s="13">
        <f t="shared" si="521"/>
        <v>3</v>
      </c>
      <c r="S6414" s="11">
        <f t="shared" si="522"/>
        <v>12</v>
      </c>
    </row>
    <row r="6415" spans="1:19" x14ac:dyDescent="0.3">
      <c r="A6415" t="s">
        <v>6434</v>
      </c>
      <c r="B6415" t="s">
        <v>19</v>
      </c>
      <c r="C6415">
        <v>4</v>
      </c>
      <c r="D6415" s="7" t="s">
        <v>10024</v>
      </c>
      <c r="E6415">
        <v>20</v>
      </c>
      <c r="F6415" t="s">
        <v>14</v>
      </c>
      <c r="G6415" t="s">
        <v>11</v>
      </c>
      <c r="H6415" s="1">
        <v>45232</v>
      </c>
      <c r="J6415" s="8" t="str">
        <f>IF(ISBLANK(B6415),"Unknown",B6415)</f>
        <v>Salad</v>
      </c>
      <c r="K6415" s="5">
        <f t="shared" si="518"/>
        <v>4</v>
      </c>
      <c r="L6415" s="5" t="str">
        <f t="shared" si="518"/>
        <v>Unknown</v>
      </c>
      <c r="M6415" s="5">
        <f t="shared" si="519"/>
        <v>20</v>
      </c>
      <c r="N6415" s="8" t="str">
        <f>IF(ISBLANK(F6415),"Unknown",F6415)</f>
        <v>Cash</v>
      </c>
      <c r="O6415" s="8" t="str">
        <f>IF(ISBLANK(G6415),"Unknown",G6415)</f>
        <v>Takeaway</v>
      </c>
      <c r="P6415" s="6">
        <f>IF(ISBLANK(H6415),"Unknown",H6415)</f>
        <v>45232</v>
      </c>
      <c r="Q6415" s="13">
        <f t="shared" si="520"/>
        <v>4</v>
      </c>
      <c r="R6415" s="13">
        <f t="shared" si="521"/>
        <v>0</v>
      </c>
      <c r="S6415" s="11">
        <f t="shared" si="522"/>
        <v>0</v>
      </c>
    </row>
    <row r="6416" spans="1:19" x14ac:dyDescent="0.3">
      <c r="A6416" t="s">
        <v>6435</v>
      </c>
      <c r="B6416" t="s">
        <v>26</v>
      </c>
      <c r="C6416">
        <v>4</v>
      </c>
      <c r="D6416">
        <v>4</v>
      </c>
      <c r="E6416">
        <v>16</v>
      </c>
      <c r="G6416" t="s">
        <v>15</v>
      </c>
      <c r="H6416" s="1">
        <v>45247</v>
      </c>
      <c r="J6416" s="8" t="str">
        <f>IF(ISBLANK(B6416),"Unknown",B6416)</f>
        <v>Sandwich</v>
      </c>
      <c r="K6416" s="5">
        <f t="shared" si="518"/>
        <v>4</v>
      </c>
      <c r="L6416" s="5">
        <f t="shared" si="518"/>
        <v>4</v>
      </c>
      <c r="M6416" s="5">
        <f t="shared" si="519"/>
        <v>16</v>
      </c>
      <c r="N6416" s="8" t="str">
        <f>IF(ISBLANK(F6416),"Unknown",F6416)</f>
        <v>Unknown</v>
      </c>
      <c r="O6416" s="8" t="str">
        <f>IF(ISBLANK(G6416),"Unknown",G6416)</f>
        <v>In-store</v>
      </c>
      <c r="P6416" s="6">
        <f>IF(ISBLANK(H6416),"Unknown",H6416)</f>
        <v>45247</v>
      </c>
      <c r="Q6416" s="13">
        <f t="shared" si="520"/>
        <v>4</v>
      </c>
      <c r="R6416" s="13">
        <f t="shared" si="521"/>
        <v>4</v>
      </c>
      <c r="S6416" s="11">
        <f t="shared" si="522"/>
        <v>16</v>
      </c>
    </row>
    <row r="6417" spans="1:19" x14ac:dyDescent="0.3">
      <c r="A6417" t="s">
        <v>6436</v>
      </c>
      <c r="B6417" t="s">
        <v>17</v>
      </c>
      <c r="C6417">
        <v>5</v>
      </c>
      <c r="D6417">
        <v>1</v>
      </c>
      <c r="E6417">
        <v>5</v>
      </c>
      <c r="F6417" t="s">
        <v>14</v>
      </c>
      <c r="H6417" s="1">
        <v>45279</v>
      </c>
      <c r="J6417" s="8" t="str">
        <f>IF(ISBLANK(B6417),"Unknown",B6417)</f>
        <v>Cookie</v>
      </c>
      <c r="K6417" s="5">
        <f t="shared" si="518"/>
        <v>5</v>
      </c>
      <c r="L6417" s="5">
        <f t="shared" si="518"/>
        <v>1</v>
      </c>
      <c r="M6417" s="5">
        <f t="shared" si="519"/>
        <v>5</v>
      </c>
      <c r="N6417" s="8" t="str">
        <f>IF(ISBLANK(F6417),"Unknown",F6417)</f>
        <v>Cash</v>
      </c>
      <c r="O6417" s="8" t="str">
        <f>IF(ISBLANK(G6417),"Unknown",G6417)</f>
        <v>Unknown</v>
      </c>
      <c r="P6417" s="6">
        <f>IF(ISBLANK(H6417),"Unknown",H6417)</f>
        <v>45279</v>
      </c>
      <c r="Q6417" s="13">
        <f t="shared" si="520"/>
        <v>5</v>
      </c>
      <c r="R6417" s="13">
        <f t="shared" si="521"/>
        <v>1</v>
      </c>
      <c r="S6417" s="11">
        <f t="shared" si="522"/>
        <v>5</v>
      </c>
    </row>
    <row r="6418" spans="1:19" x14ac:dyDescent="0.3">
      <c r="A6418" t="s">
        <v>6437</v>
      </c>
      <c r="B6418" t="s">
        <v>63</v>
      </c>
      <c r="C6418">
        <v>2</v>
      </c>
      <c r="D6418">
        <v>1.5</v>
      </c>
      <c r="E6418">
        <v>3</v>
      </c>
      <c r="F6418" t="s">
        <v>14</v>
      </c>
      <c r="G6418" t="s">
        <v>15</v>
      </c>
      <c r="H6418" s="1">
        <v>44958</v>
      </c>
      <c r="J6418" s="8" t="str">
        <f>IF(ISBLANK(B6418),"Unknown",B6418)</f>
        <v>Tea</v>
      </c>
      <c r="K6418" s="5">
        <f t="shared" si="518"/>
        <v>2</v>
      </c>
      <c r="L6418" s="5">
        <f t="shared" si="518"/>
        <v>1.5</v>
      </c>
      <c r="M6418" s="5">
        <f t="shared" si="519"/>
        <v>3</v>
      </c>
      <c r="N6418" s="8" t="str">
        <f>IF(ISBLANK(F6418),"Unknown",F6418)</f>
        <v>Cash</v>
      </c>
      <c r="O6418" s="8" t="str">
        <f>IF(ISBLANK(G6418),"Unknown",G6418)</f>
        <v>In-store</v>
      </c>
      <c r="P6418" s="6">
        <f>IF(ISBLANK(H6418),"Unknown",H6418)</f>
        <v>44958</v>
      </c>
      <c r="Q6418" s="13">
        <f t="shared" si="520"/>
        <v>2</v>
      </c>
      <c r="R6418" s="13">
        <f t="shared" si="521"/>
        <v>1.5</v>
      </c>
      <c r="S6418" s="11">
        <f t="shared" si="522"/>
        <v>3</v>
      </c>
    </row>
    <row r="6419" spans="1:19" x14ac:dyDescent="0.3">
      <c r="A6419" t="s">
        <v>6438</v>
      </c>
      <c r="B6419" t="s">
        <v>26</v>
      </c>
      <c r="C6419">
        <v>3</v>
      </c>
      <c r="D6419">
        <v>4</v>
      </c>
      <c r="E6419">
        <v>12</v>
      </c>
      <c r="J6419" s="8" t="str">
        <f>IF(ISBLANK(B6419),"Unknown",B6419)</f>
        <v>Sandwich</v>
      </c>
      <c r="K6419" s="5">
        <f t="shared" si="518"/>
        <v>3</v>
      </c>
      <c r="L6419" s="5">
        <f t="shared" si="518"/>
        <v>4</v>
      </c>
      <c r="M6419" s="5">
        <f t="shared" si="519"/>
        <v>12</v>
      </c>
      <c r="N6419" s="8" t="str">
        <f>IF(ISBLANK(F6419),"Unknown",F6419)</f>
        <v>Unknown</v>
      </c>
      <c r="O6419" s="8" t="str">
        <f>IF(ISBLANK(G6419),"Unknown",G6419)</f>
        <v>Unknown</v>
      </c>
      <c r="P6419" s="6" t="str">
        <f>IF(ISBLANK(H6419),"Unknown",H6419)</f>
        <v>Unknown</v>
      </c>
      <c r="Q6419" s="13">
        <f t="shared" si="520"/>
        <v>3</v>
      </c>
      <c r="R6419" s="13">
        <f t="shared" si="521"/>
        <v>4</v>
      </c>
      <c r="S6419" s="11">
        <f t="shared" si="522"/>
        <v>12</v>
      </c>
    </row>
    <row r="6420" spans="1:19" x14ac:dyDescent="0.3">
      <c r="A6420" t="s">
        <v>6439</v>
      </c>
      <c r="B6420" s="7" t="s">
        <v>10024</v>
      </c>
      <c r="C6420">
        <v>2</v>
      </c>
      <c r="D6420">
        <v>3</v>
      </c>
      <c r="E6420">
        <v>6</v>
      </c>
      <c r="H6420" s="1">
        <v>45110</v>
      </c>
      <c r="J6420" s="8" t="str">
        <f>IF(ISBLANK(B6420),"Unknown",B6420)</f>
        <v>Unknown</v>
      </c>
      <c r="K6420" s="5">
        <f t="shared" si="518"/>
        <v>2</v>
      </c>
      <c r="L6420" s="5">
        <f t="shared" si="518"/>
        <v>3</v>
      </c>
      <c r="M6420" s="5">
        <f t="shared" si="519"/>
        <v>6</v>
      </c>
      <c r="N6420" s="8" t="str">
        <f>IF(ISBLANK(F6420),"Unknown",F6420)</f>
        <v>Unknown</v>
      </c>
      <c r="O6420" s="8" t="str">
        <f>IF(ISBLANK(G6420),"Unknown",G6420)</f>
        <v>Unknown</v>
      </c>
      <c r="P6420" s="6">
        <f>IF(ISBLANK(H6420),"Unknown",H6420)</f>
        <v>45110</v>
      </c>
      <c r="Q6420" s="13">
        <f t="shared" si="520"/>
        <v>2</v>
      </c>
      <c r="R6420" s="13">
        <f t="shared" si="521"/>
        <v>3</v>
      </c>
      <c r="S6420" s="11">
        <f t="shared" si="522"/>
        <v>6</v>
      </c>
    </row>
    <row r="6421" spans="1:19" x14ac:dyDescent="0.3">
      <c r="A6421" t="s">
        <v>6440</v>
      </c>
      <c r="B6421" t="s">
        <v>19</v>
      </c>
      <c r="C6421">
        <v>5</v>
      </c>
      <c r="D6421">
        <v>5</v>
      </c>
      <c r="E6421">
        <v>25</v>
      </c>
      <c r="F6421" s="7" t="s">
        <v>10024</v>
      </c>
      <c r="G6421" t="s">
        <v>15</v>
      </c>
      <c r="H6421" s="1">
        <v>45149</v>
      </c>
      <c r="J6421" s="8" t="str">
        <f>IF(ISBLANK(B6421),"Unknown",B6421)</f>
        <v>Salad</v>
      </c>
      <c r="K6421" s="5">
        <f t="shared" si="518"/>
        <v>5</v>
      </c>
      <c r="L6421" s="5">
        <f t="shared" si="518"/>
        <v>5</v>
      </c>
      <c r="M6421" s="5">
        <f t="shared" si="519"/>
        <v>25</v>
      </c>
      <c r="N6421" s="8" t="str">
        <f>IF(ISBLANK(F6421),"Unknown",F6421)</f>
        <v>Unknown</v>
      </c>
      <c r="O6421" s="8" t="str">
        <f>IF(ISBLANK(G6421),"Unknown",G6421)</f>
        <v>In-store</v>
      </c>
      <c r="P6421" s="6">
        <f>IF(ISBLANK(H6421),"Unknown",H6421)</f>
        <v>45149</v>
      </c>
      <c r="Q6421" s="13">
        <f t="shared" si="520"/>
        <v>5</v>
      </c>
      <c r="R6421" s="13">
        <f t="shared" si="521"/>
        <v>5</v>
      </c>
      <c r="S6421" s="11">
        <f t="shared" si="522"/>
        <v>25</v>
      </c>
    </row>
    <row r="6422" spans="1:19" x14ac:dyDescent="0.3">
      <c r="A6422" t="s">
        <v>6441</v>
      </c>
      <c r="B6422" t="s">
        <v>26</v>
      </c>
      <c r="C6422">
        <v>1</v>
      </c>
      <c r="D6422">
        <v>4</v>
      </c>
      <c r="E6422">
        <v>4</v>
      </c>
      <c r="F6422" t="s">
        <v>21</v>
      </c>
      <c r="G6422" t="s">
        <v>11</v>
      </c>
      <c r="H6422" s="1">
        <v>45179</v>
      </c>
      <c r="J6422" s="8" t="str">
        <f>IF(ISBLANK(B6422),"Unknown",B6422)</f>
        <v>Sandwich</v>
      </c>
      <c r="K6422" s="5">
        <f t="shared" si="518"/>
        <v>1</v>
      </c>
      <c r="L6422" s="5">
        <f t="shared" si="518"/>
        <v>4</v>
      </c>
      <c r="M6422" s="5">
        <f t="shared" si="519"/>
        <v>4</v>
      </c>
      <c r="N6422" s="8" t="str">
        <f>IF(ISBLANK(F6422),"Unknown",F6422)</f>
        <v>Digital Wallet</v>
      </c>
      <c r="O6422" s="8" t="str">
        <f>IF(ISBLANK(G6422),"Unknown",G6422)</f>
        <v>Takeaway</v>
      </c>
      <c r="P6422" s="6">
        <f>IF(ISBLANK(H6422),"Unknown",H6422)</f>
        <v>45179</v>
      </c>
      <c r="Q6422" s="13">
        <f t="shared" si="520"/>
        <v>1</v>
      </c>
      <c r="R6422" s="13">
        <f t="shared" si="521"/>
        <v>4</v>
      </c>
      <c r="S6422" s="11">
        <f t="shared" si="522"/>
        <v>4</v>
      </c>
    </row>
    <row r="6423" spans="1:19" x14ac:dyDescent="0.3">
      <c r="A6423" t="s">
        <v>6442</v>
      </c>
      <c r="B6423" t="s">
        <v>63</v>
      </c>
      <c r="C6423">
        <v>3</v>
      </c>
      <c r="D6423">
        <v>1.5</v>
      </c>
      <c r="E6423">
        <v>4.5</v>
      </c>
      <c r="F6423" t="s">
        <v>10</v>
      </c>
      <c r="G6423" t="s">
        <v>11</v>
      </c>
      <c r="H6423" s="1">
        <v>44933</v>
      </c>
      <c r="J6423" s="8" t="str">
        <f>IF(ISBLANK(B6423),"Unknown",B6423)</f>
        <v>Tea</v>
      </c>
      <c r="K6423" s="5">
        <f t="shared" si="518"/>
        <v>3</v>
      </c>
      <c r="L6423" s="5">
        <f t="shared" si="518"/>
        <v>1.5</v>
      </c>
      <c r="M6423" s="5">
        <f t="shared" si="519"/>
        <v>4.5</v>
      </c>
      <c r="N6423" s="8" t="str">
        <f>IF(ISBLANK(F6423),"Unknown",F6423)</f>
        <v>Credit Card</v>
      </c>
      <c r="O6423" s="8" t="str">
        <f>IF(ISBLANK(G6423),"Unknown",G6423)</f>
        <v>Takeaway</v>
      </c>
      <c r="P6423" s="6">
        <f>IF(ISBLANK(H6423),"Unknown",H6423)</f>
        <v>44933</v>
      </c>
      <c r="Q6423" s="13">
        <f t="shared" si="520"/>
        <v>3</v>
      </c>
      <c r="R6423" s="13">
        <f t="shared" si="521"/>
        <v>1.5</v>
      </c>
      <c r="S6423" s="11">
        <f t="shared" si="522"/>
        <v>4.5</v>
      </c>
    </row>
    <row r="6424" spans="1:19" x14ac:dyDescent="0.3">
      <c r="A6424" t="s">
        <v>6443</v>
      </c>
      <c r="C6424">
        <v>4</v>
      </c>
      <c r="D6424">
        <v>2</v>
      </c>
      <c r="E6424">
        <v>8</v>
      </c>
      <c r="F6424" t="s">
        <v>14</v>
      </c>
      <c r="H6424" s="7" t="s">
        <v>10024</v>
      </c>
      <c r="J6424" s="8" t="str">
        <f>IF(ISBLANK(B6424),"Unknown",B6424)</f>
        <v>Unknown</v>
      </c>
      <c r="K6424" s="5">
        <f t="shared" si="518"/>
        <v>4</v>
      </c>
      <c r="L6424" s="5">
        <f t="shared" si="518"/>
        <v>2</v>
      </c>
      <c r="M6424" s="5">
        <f t="shared" si="519"/>
        <v>8</v>
      </c>
      <c r="N6424" s="8" t="str">
        <f>IF(ISBLANK(F6424),"Unknown",F6424)</f>
        <v>Cash</v>
      </c>
      <c r="O6424" s="8" t="str">
        <f>IF(ISBLANK(G6424),"Unknown",G6424)</f>
        <v>Unknown</v>
      </c>
      <c r="P6424" s="6" t="str">
        <f>IF(ISBLANK(H6424),"Unknown",H6424)</f>
        <v>Unknown</v>
      </c>
      <c r="Q6424" s="13">
        <f t="shared" si="520"/>
        <v>4</v>
      </c>
      <c r="R6424" s="13">
        <f t="shared" si="521"/>
        <v>2</v>
      </c>
      <c r="S6424" s="11">
        <f t="shared" si="522"/>
        <v>8</v>
      </c>
    </row>
    <row r="6425" spans="1:19" x14ac:dyDescent="0.3">
      <c r="A6425" t="s">
        <v>6444</v>
      </c>
      <c r="B6425" t="s">
        <v>13</v>
      </c>
      <c r="C6425">
        <v>1</v>
      </c>
      <c r="D6425">
        <v>3</v>
      </c>
      <c r="E6425">
        <v>3</v>
      </c>
      <c r="F6425" t="s">
        <v>14</v>
      </c>
      <c r="G6425" t="s">
        <v>11</v>
      </c>
      <c r="H6425" s="1">
        <v>45213</v>
      </c>
      <c r="J6425" s="8" t="str">
        <f>IF(ISBLANK(B6425),"Unknown",B6425)</f>
        <v>Cake</v>
      </c>
      <c r="K6425" s="5">
        <f t="shared" si="518"/>
        <v>1</v>
      </c>
      <c r="L6425" s="5">
        <f t="shared" si="518"/>
        <v>3</v>
      </c>
      <c r="M6425" s="5">
        <f t="shared" si="519"/>
        <v>3</v>
      </c>
      <c r="N6425" s="8" t="str">
        <f>IF(ISBLANK(F6425),"Unknown",F6425)</f>
        <v>Cash</v>
      </c>
      <c r="O6425" s="8" t="str">
        <f>IF(ISBLANK(G6425),"Unknown",G6425)</f>
        <v>Takeaway</v>
      </c>
      <c r="P6425" s="6">
        <f>IF(ISBLANK(H6425),"Unknown",H6425)</f>
        <v>45213</v>
      </c>
      <c r="Q6425" s="13">
        <f t="shared" si="520"/>
        <v>1</v>
      </c>
      <c r="R6425" s="13">
        <f t="shared" si="521"/>
        <v>3</v>
      </c>
      <c r="S6425" s="11">
        <f t="shared" si="522"/>
        <v>3</v>
      </c>
    </row>
    <row r="6426" spans="1:19" x14ac:dyDescent="0.3">
      <c r="A6426" t="s">
        <v>6445</v>
      </c>
      <c r="B6426" t="s">
        <v>9</v>
      </c>
      <c r="C6426">
        <v>3</v>
      </c>
      <c r="D6426">
        <v>2</v>
      </c>
      <c r="E6426">
        <v>6</v>
      </c>
      <c r="H6426" s="1">
        <v>44941</v>
      </c>
      <c r="J6426" s="8" t="str">
        <f>IF(ISBLANK(B6426),"Unknown",B6426)</f>
        <v>Coffee</v>
      </c>
      <c r="K6426" s="5">
        <f t="shared" si="518"/>
        <v>3</v>
      </c>
      <c r="L6426" s="5">
        <f t="shared" si="518"/>
        <v>2</v>
      </c>
      <c r="M6426" s="5">
        <f t="shared" si="519"/>
        <v>6</v>
      </c>
      <c r="N6426" s="8" t="str">
        <f>IF(ISBLANK(F6426),"Unknown",F6426)</f>
        <v>Unknown</v>
      </c>
      <c r="O6426" s="8" t="str">
        <f>IF(ISBLANK(G6426),"Unknown",G6426)</f>
        <v>Unknown</v>
      </c>
      <c r="P6426" s="6">
        <f>IF(ISBLANK(H6426),"Unknown",H6426)</f>
        <v>44941</v>
      </c>
      <c r="Q6426" s="13">
        <f t="shared" si="520"/>
        <v>3</v>
      </c>
      <c r="R6426" s="13">
        <f t="shared" si="521"/>
        <v>2</v>
      </c>
      <c r="S6426" s="11">
        <f t="shared" si="522"/>
        <v>6</v>
      </c>
    </row>
    <row r="6427" spans="1:19" x14ac:dyDescent="0.3">
      <c r="A6427" t="s">
        <v>6446</v>
      </c>
      <c r="C6427">
        <v>1</v>
      </c>
      <c r="D6427">
        <v>1</v>
      </c>
      <c r="E6427">
        <v>1</v>
      </c>
      <c r="F6427" t="s">
        <v>14</v>
      </c>
      <c r="G6427" t="s">
        <v>15</v>
      </c>
      <c r="H6427" s="1">
        <v>45270</v>
      </c>
      <c r="J6427" s="8" t="str">
        <f>IF(ISBLANK(B6427),"Unknown",B6427)</f>
        <v>Unknown</v>
      </c>
      <c r="K6427" s="5">
        <f t="shared" si="518"/>
        <v>1</v>
      </c>
      <c r="L6427" s="5">
        <f t="shared" si="518"/>
        <v>1</v>
      </c>
      <c r="M6427" s="5">
        <f t="shared" si="519"/>
        <v>1</v>
      </c>
      <c r="N6427" s="8" t="str">
        <f>IF(ISBLANK(F6427),"Unknown",F6427)</f>
        <v>Cash</v>
      </c>
      <c r="O6427" s="8" t="str">
        <f>IF(ISBLANK(G6427),"Unknown",G6427)</f>
        <v>In-store</v>
      </c>
      <c r="P6427" s="6">
        <f>IF(ISBLANK(H6427),"Unknown",H6427)</f>
        <v>45270</v>
      </c>
      <c r="Q6427" s="13">
        <f t="shared" si="520"/>
        <v>1</v>
      </c>
      <c r="R6427" s="13">
        <f t="shared" si="521"/>
        <v>1</v>
      </c>
      <c r="S6427" s="11">
        <f t="shared" si="522"/>
        <v>1</v>
      </c>
    </row>
    <row r="6428" spans="1:19" x14ac:dyDescent="0.3">
      <c r="A6428" t="s">
        <v>6447</v>
      </c>
      <c r="B6428" t="s">
        <v>26</v>
      </c>
      <c r="C6428">
        <v>4</v>
      </c>
      <c r="D6428">
        <v>4</v>
      </c>
      <c r="E6428">
        <v>16</v>
      </c>
      <c r="F6428" t="s">
        <v>21</v>
      </c>
      <c r="G6428" t="s">
        <v>11</v>
      </c>
      <c r="H6428" s="1">
        <v>45064</v>
      </c>
      <c r="J6428" s="8" t="str">
        <f>IF(ISBLANK(B6428),"Unknown",B6428)</f>
        <v>Sandwich</v>
      </c>
      <c r="K6428" s="5">
        <f t="shared" si="518"/>
        <v>4</v>
      </c>
      <c r="L6428" s="5">
        <f t="shared" si="518"/>
        <v>4</v>
      </c>
      <c r="M6428" s="5">
        <f t="shared" si="519"/>
        <v>16</v>
      </c>
      <c r="N6428" s="8" t="str">
        <f>IF(ISBLANK(F6428),"Unknown",F6428)</f>
        <v>Digital Wallet</v>
      </c>
      <c r="O6428" s="8" t="str">
        <f>IF(ISBLANK(G6428),"Unknown",G6428)</f>
        <v>Takeaway</v>
      </c>
      <c r="P6428" s="6">
        <f>IF(ISBLANK(H6428),"Unknown",H6428)</f>
        <v>45064</v>
      </c>
      <c r="Q6428" s="13">
        <f t="shared" si="520"/>
        <v>4</v>
      </c>
      <c r="R6428" s="13">
        <f t="shared" si="521"/>
        <v>4</v>
      </c>
      <c r="S6428" s="11">
        <f t="shared" si="522"/>
        <v>16</v>
      </c>
    </row>
    <row r="6429" spans="1:19" x14ac:dyDescent="0.3">
      <c r="A6429" t="s">
        <v>6448</v>
      </c>
      <c r="B6429" t="s">
        <v>19</v>
      </c>
      <c r="C6429" s="7" t="s">
        <v>10024</v>
      </c>
      <c r="D6429">
        <v>5</v>
      </c>
      <c r="E6429">
        <v>15</v>
      </c>
      <c r="F6429" t="s">
        <v>21</v>
      </c>
      <c r="G6429" t="s">
        <v>15</v>
      </c>
      <c r="H6429" s="1">
        <v>44962</v>
      </c>
      <c r="J6429" s="8" t="str">
        <f>IF(ISBLANK(B6429),"Unknown",B6429)</f>
        <v>Salad</v>
      </c>
      <c r="K6429" s="5" t="str">
        <f t="shared" si="518"/>
        <v>Unknown</v>
      </c>
      <c r="L6429" s="5">
        <f t="shared" si="518"/>
        <v>5</v>
      </c>
      <c r="M6429" s="5">
        <f t="shared" si="519"/>
        <v>15</v>
      </c>
      <c r="N6429" s="8" t="str">
        <f>IF(ISBLANK(F6429),"Unknown",F6429)</f>
        <v>Digital Wallet</v>
      </c>
      <c r="O6429" s="8" t="str">
        <f>IF(ISBLANK(G6429),"Unknown",G6429)</f>
        <v>In-store</v>
      </c>
      <c r="P6429" s="6">
        <f>IF(ISBLANK(H6429),"Unknown",H6429)</f>
        <v>44962</v>
      </c>
      <c r="Q6429" s="13">
        <f t="shared" si="520"/>
        <v>0</v>
      </c>
      <c r="R6429" s="13">
        <f t="shared" si="521"/>
        <v>5</v>
      </c>
      <c r="S6429" s="11">
        <f t="shared" si="522"/>
        <v>0</v>
      </c>
    </row>
    <row r="6430" spans="1:19" x14ac:dyDescent="0.3">
      <c r="A6430" t="s">
        <v>6449</v>
      </c>
      <c r="B6430" t="s">
        <v>26</v>
      </c>
      <c r="C6430">
        <v>3</v>
      </c>
      <c r="D6430">
        <v>4</v>
      </c>
      <c r="E6430">
        <v>12</v>
      </c>
      <c r="F6430" t="s">
        <v>10</v>
      </c>
      <c r="H6430" s="1">
        <v>45102</v>
      </c>
      <c r="J6430" s="8" t="str">
        <f>IF(ISBLANK(B6430),"Unknown",B6430)</f>
        <v>Sandwich</v>
      </c>
      <c r="K6430" s="5">
        <f t="shared" si="518"/>
        <v>3</v>
      </c>
      <c r="L6430" s="5">
        <f t="shared" si="518"/>
        <v>4</v>
      </c>
      <c r="M6430" s="5">
        <f t="shared" si="519"/>
        <v>12</v>
      </c>
      <c r="N6430" s="8" t="str">
        <f>IF(ISBLANK(F6430),"Unknown",F6430)</f>
        <v>Credit Card</v>
      </c>
      <c r="O6430" s="8" t="str">
        <f>IF(ISBLANK(G6430),"Unknown",G6430)</f>
        <v>Unknown</v>
      </c>
      <c r="P6430" s="6">
        <f>IF(ISBLANK(H6430),"Unknown",H6430)</f>
        <v>45102</v>
      </c>
      <c r="Q6430" s="13">
        <f t="shared" si="520"/>
        <v>3</v>
      </c>
      <c r="R6430" s="13">
        <f t="shared" si="521"/>
        <v>4</v>
      </c>
      <c r="S6430" s="11">
        <f t="shared" si="522"/>
        <v>12</v>
      </c>
    </row>
    <row r="6431" spans="1:19" x14ac:dyDescent="0.3">
      <c r="A6431" t="s">
        <v>6450</v>
      </c>
      <c r="C6431">
        <v>2</v>
      </c>
      <c r="E6431">
        <v>8</v>
      </c>
      <c r="F6431" t="s">
        <v>14</v>
      </c>
      <c r="G6431" t="s">
        <v>15</v>
      </c>
      <c r="H6431" s="1">
        <v>45101</v>
      </c>
      <c r="J6431" s="8" t="str">
        <f>IF(ISBLANK(B6431),"Unknown",B6431)</f>
        <v>Unknown</v>
      </c>
      <c r="K6431" s="5">
        <f t="shared" si="518"/>
        <v>2</v>
      </c>
      <c r="L6431" s="5" t="str">
        <f t="shared" si="518"/>
        <v>0</v>
      </c>
      <c r="M6431" s="5">
        <f t="shared" si="519"/>
        <v>8</v>
      </c>
      <c r="N6431" s="8" t="str">
        <f>IF(ISBLANK(F6431),"Unknown",F6431)</f>
        <v>Cash</v>
      </c>
      <c r="O6431" s="8" t="str">
        <f>IF(ISBLANK(G6431),"Unknown",G6431)</f>
        <v>In-store</v>
      </c>
      <c r="P6431" s="6">
        <f>IF(ISBLANK(H6431),"Unknown",H6431)</f>
        <v>45101</v>
      </c>
      <c r="Q6431" s="13">
        <f t="shared" si="520"/>
        <v>2</v>
      </c>
      <c r="R6431" s="13" t="str">
        <f t="shared" si="521"/>
        <v>0</v>
      </c>
      <c r="S6431" s="11">
        <f t="shared" si="522"/>
        <v>0</v>
      </c>
    </row>
    <row r="6432" spans="1:19" x14ac:dyDescent="0.3">
      <c r="A6432" t="s">
        <v>6451</v>
      </c>
      <c r="C6432">
        <v>2</v>
      </c>
      <c r="D6432">
        <v>1.5</v>
      </c>
      <c r="E6432">
        <v>3</v>
      </c>
      <c r="G6432" t="s">
        <v>15</v>
      </c>
      <c r="H6432" s="1">
        <v>45030</v>
      </c>
      <c r="J6432" s="8" t="str">
        <f>IF(ISBLANK(B6432),"Unknown",B6432)</f>
        <v>Unknown</v>
      </c>
      <c r="K6432" s="5">
        <f t="shared" si="518"/>
        <v>2</v>
      </c>
      <c r="L6432" s="5">
        <f t="shared" si="518"/>
        <v>1.5</v>
      </c>
      <c r="M6432" s="5">
        <f t="shared" si="519"/>
        <v>3</v>
      </c>
      <c r="N6432" s="8" t="str">
        <f>IF(ISBLANK(F6432),"Unknown",F6432)</f>
        <v>Unknown</v>
      </c>
      <c r="O6432" s="8" t="str">
        <f>IF(ISBLANK(G6432),"Unknown",G6432)</f>
        <v>In-store</v>
      </c>
      <c r="P6432" s="6">
        <f>IF(ISBLANK(H6432),"Unknown",H6432)</f>
        <v>45030</v>
      </c>
      <c r="Q6432" s="13">
        <f t="shared" si="520"/>
        <v>2</v>
      </c>
      <c r="R6432" s="13">
        <f t="shared" si="521"/>
        <v>1.5</v>
      </c>
      <c r="S6432" s="11">
        <f t="shared" si="522"/>
        <v>3</v>
      </c>
    </row>
    <row r="6433" spans="1:19" x14ac:dyDescent="0.3">
      <c r="A6433" t="s">
        <v>6452</v>
      </c>
      <c r="B6433" t="s">
        <v>17</v>
      </c>
      <c r="C6433">
        <v>5</v>
      </c>
      <c r="D6433">
        <v>1</v>
      </c>
      <c r="E6433">
        <v>5</v>
      </c>
      <c r="F6433" t="s">
        <v>21</v>
      </c>
      <c r="G6433" s="7" t="s">
        <v>10024</v>
      </c>
      <c r="H6433" s="1">
        <v>45022</v>
      </c>
      <c r="J6433" s="8" t="str">
        <f>IF(ISBLANK(B6433),"Unknown",B6433)</f>
        <v>Cookie</v>
      </c>
      <c r="K6433" s="5">
        <f t="shared" si="518"/>
        <v>5</v>
      </c>
      <c r="L6433" s="5">
        <f t="shared" si="518"/>
        <v>1</v>
      </c>
      <c r="M6433" s="5">
        <f t="shared" si="519"/>
        <v>5</v>
      </c>
      <c r="N6433" s="8" t="str">
        <f>IF(ISBLANK(F6433),"Unknown",F6433)</f>
        <v>Digital Wallet</v>
      </c>
      <c r="O6433" s="8" t="str">
        <f>IF(ISBLANK(G6433),"Unknown",G6433)</f>
        <v>Unknown</v>
      </c>
      <c r="P6433" s="6">
        <f>IF(ISBLANK(H6433),"Unknown",H6433)</f>
        <v>45022</v>
      </c>
      <c r="Q6433" s="13">
        <f t="shared" si="520"/>
        <v>5</v>
      </c>
      <c r="R6433" s="13">
        <f t="shared" si="521"/>
        <v>1</v>
      </c>
      <c r="S6433" s="11">
        <f t="shared" si="522"/>
        <v>5</v>
      </c>
    </row>
    <row r="6434" spans="1:19" x14ac:dyDescent="0.3">
      <c r="A6434" t="s">
        <v>6453</v>
      </c>
      <c r="B6434" t="s">
        <v>37</v>
      </c>
      <c r="C6434">
        <v>1</v>
      </c>
      <c r="D6434">
        <v>3</v>
      </c>
      <c r="E6434">
        <v>3</v>
      </c>
      <c r="F6434" t="s">
        <v>10</v>
      </c>
      <c r="G6434" t="s">
        <v>11</v>
      </c>
      <c r="H6434" s="1">
        <v>45218</v>
      </c>
      <c r="J6434" s="8" t="str">
        <f>IF(ISBLANK(B6434),"Unknown",B6434)</f>
        <v>Juice</v>
      </c>
      <c r="K6434" s="5">
        <f t="shared" si="518"/>
        <v>1</v>
      </c>
      <c r="L6434" s="5">
        <f t="shared" si="518"/>
        <v>3</v>
      </c>
      <c r="M6434" s="5">
        <f t="shared" si="519"/>
        <v>3</v>
      </c>
      <c r="N6434" s="8" t="str">
        <f>IF(ISBLANK(F6434),"Unknown",F6434)</f>
        <v>Credit Card</v>
      </c>
      <c r="O6434" s="8" t="str">
        <f>IF(ISBLANK(G6434),"Unknown",G6434)</f>
        <v>Takeaway</v>
      </c>
      <c r="P6434" s="6">
        <f>IF(ISBLANK(H6434),"Unknown",H6434)</f>
        <v>45218</v>
      </c>
      <c r="Q6434" s="13">
        <f t="shared" si="520"/>
        <v>1</v>
      </c>
      <c r="R6434" s="13">
        <f t="shared" si="521"/>
        <v>3</v>
      </c>
      <c r="S6434" s="11">
        <f t="shared" si="522"/>
        <v>3</v>
      </c>
    </row>
    <row r="6435" spans="1:19" x14ac:dyDescent="0.3">
      <c r="A6435" t="s">
        <v>6454</v>
      </c>
      <c r="B6435" t="s">
        <v>23</v>
      </c>
      <c r="C6435">
        <v>4</v>
      </c>
      <c r="D6435">
        <v>4</v>
      </c>
      <c r="G6435" t="s">
        <v>15</v>
      </c>
      <c r="H6435" s="1">
        <v>45277</v>
      </c>
      <c r="J6435" s="8" t="str">
        <f>IF(ISBLANK(B6435),"Unknown",B6435)</f>
        <v>Smoothie</v>
      </c>
      <c r="K6435" s="5">
        <f t="shared" si="518"/>
        <v>4</v>
      </c>
      <c r="L6435" s="5">
        <f t="shared" si="518"/>
        <v>4</v>
      </c>
      <c r="M6435" s="5" t="str">
        <f t="shared" si="519"/>
        <v>0</v>
      </c>
      <c r="N6435" s="8" t="str">
        <f>IF(ISBLANK(F6435),"Unknown",F6435)</f>
        <v>Unknown</v>
      </c>
      <c r="O6435" s="8" t="str">
        <f>IF(ISBLANK(G6435),"Unknown",G6435)</f>
        <v>In-store</v>
      </c>
      <c r="P6435" s="6">
        <f>IF(ISBLANK(H6435),"Unknown",H6435)</f>
        <v>45277</v>
      </c>
      <c r="Q6435" s="13">
        <f t="shared" si="520"/>
        <v>4</v>
      </c>
      <c r="R6435" s="13">
        <f t="shared" si="521"/>
        <v>4</v>
      </c>
      <c r="S6435" s="11">
        <f t="shared" si="522"/>
        <v>16</v>
      </c>
    </row>
    <row r="6436" spans="1:19" x14ac:dyDescent="0.3">
      <c r="A6436" t="s">
        <v>6455</v>
      </c>
      <c r="B6436" s="7" t="s">
        <v>10024</v>
      </c>
      <c r="C6436">
        <v>4</v>
      </c>
      <c r="D6436">
        <v>3</v>
      </c>
      <c r="E6436">
        <v>12</v>
      </c>
      <c r="F6436" t="s">
        <v>10</v>
      </c>
      <c r="H6436" s="1">
        <v>44999</v>
      </c>
      <c r="J6436" s="8" t="str">
        <f>IF(ISBLANK(B6436),"Unknown",B6436)</f>
        <v>Unknown</v>
      </c>
      <c r="K6436" s="5">
        <f t="shared" si="518"/>
        <v>4</v>
      </c>
      <c r="L6436" s="5">
        <f t="shared" si="518"/>
        <v>3</v>
      </c>
      <c r="M6436" s="5">
        <f t="shared" si="519"/>
        <v>12</v>
      </c>
      <c r="N6436" s="8" t="str">
        <f>IF(ISBLANK(F6436),"Unknown",F6436)</f>
        <v>Credit Card</v>
      </c>
      <c r="O6436" s="8" t="str">
        <f>IF(ISBLANK(G6436),"Unknown",G6436)</f>
        <v>Unknown</v>
      </c>
      <c r="P6436" s="6">
        <f>IF(ISBLANK(H6436),"Unknown",H6436)</f>
        <v>44999</v>
      </c>
      <c r="Q6436" s="13">
        <f t="shared" si="520"/>
        <v>4</v>
      </c>
      <c r="R6436" s="13">
        <f t="shared" si="521"/>
        <v>3</v>
      </c>
      <c r="S6436" s="11">
        <f t="shared" si="522"/>
        <v>12</v>
      </c>
    </row>
    <row r="6437" spans="1:19" x14ac:dyDescent="0.3">
      <c r="A6437" t="s">
        <v>6456</v>
      </c>
      <c r="B6437" t="s">
        <v>63</v>
      </c>
      <c r="C6437">
        <v>5</v>
      </c>
      <c r="D6437">
        <v>1.5</v>
      </c>
      <c r="E6437">
        <v>7.5</v>
      </c>
      <c r="F6437" t="s">
        <v>21</v>
      </c>
      <c r="G6437" t="s">
        <v>15</v>
      </c>
      <c r="H6437" s="1">
        <v>45207</v>
      </c>
      <c r="J6437" s="8" t="str">
        <f>IF(ISBLANK(B6437),"Unknown",B6437)</f>
        <v>Tea</v>
      </c>
      <c r="K6437" s="5">
        <f t="shared" si="518"/>
        <v>5</v>
      </c>
      <c r="L6437" s="5">
        <f t="shared" si="518"/>
        <v>1.5</v>
      </c>
      <c r="M6437" s="5">
        <f t="shared" si="519"/>
        <v>7.5</v>
      </c>
      <c r="N6437" s="8" t="str">
        <f>IF(ISBLANK(F6437),"Unknown",F6437)</f>
        <v>Digital Wallet</v>
      </c>
      <c r="O6437" s="8" t="str">
        <f>IF(ISBLANK(G6437),"Unknown",G6437)</f>
        <v>In-store</v>
      </c>
      <c r="P6437" s="6">
        <f>IF(ISBLANK(H6437),"Unknown",H6437)</f>
        <v>45207</v>
      </c>
      <c r="Q6437" s="13">
        <f t="shared" si="520"/>
        <v>5</v>
      </c>
      <c r="R6437" s="13">
        <f t="shared" si="521"/>
        <v>1.5</v>
      </c>
      <c r="S6437" s="11">
        <f t="shared" si="522"/>
        <v>7.5</v>
      </c>
    </row>
    <row r="6438" spans="1:19" x14ac:dyDescent="0.3">
      <c r="A6438" t="s">
        <v>6457</v>
      </c>
      <c r="B6438" t="s">
        <v>13</v>
      </c>
      <c r="C6438">
        <v>2</v>
      </c>
      <c r="D6438">
        <v>3</v>
      </c>
      <c r="E6438">
        <v>6</v>
      </c>
      <c r="H6438" s="1">
        <v>44979</v>
      </c>
      <c r="J6438" s="8" t="str">
        <f>IF(ISBLANK(B6438),"Unknown",B6438)</f>
        <v>Cake</v>
      </c>
      <c r="K6438" s="5">
        <f t="shared" si="518"/>
        <v>2</v>
      </c>
      <c r="L6438" s="5">
        <f t="shared" si="518"/>
        <v>3</v>
      </c>
      <c r="M6438" s="5">
        <f t="shared" si="519"/>
        <v>6</v>
      </c>
      <c r="N6438" s="8" t="str">
        <f>IF(ISBLANK(F6438),"Unknown",F6438)</f>
        <v>Unknown</v>
      </c>
      <c r="O6438" s="8" t="str">
        <f>IF(ISBLANK(G6438),"Unknown",G6438)</f>
        <v>Unknown</v>
      </c>
      <c r="P6438" s="6">
        <f>IF(ISBLANK(H6438),"Unknown",H6438)</f>
        <v>44979</v>
      </c>
      <c r="Q6438" s="13">
        <f t="shared" si="520"/>
        <v>2</v>
      </c>
      <c r="R6438" s="13">
        <f t="shared" si="521"/>
        <v>3</v>
      </c>
      <c r="S6438" s="11">
        <f t="shared" si="522"/>
        <v>6</v>
      </c>
    </row>
    <row r="6439" spans="1:19" x14ac:dyDescent="0.3">
      <c r="A6439" t="s">
        <v>6458</v>
      </c>
      <c r="B6439" t="s">
        <v>9</v>
      </c>
      <c r="C6439">
        <v>5</v>
      </c>
      <c r="D6439">
        <v>2</v>
      </c>
      <c r="E6439">
        <v>10</v>
      </c>
      <c r="G6439" t="s">
        <v>11</v>
      </c>
      <c r="H6439" s="1">
        <v>45279</v>
      </c>
      <c r="J6439" s="8" t="str">
        <f>IF(ISBLANK(B6439),"Unknown",B6439)</f>
        <v>Coffee</v>
      </c>
      <c r="K6439" s="5">
        <f t="shared" si="518"/>
        <v>5</v>
      </c>
      <c r="L6439" s="5">
        <f t="shared" si="518"/>
        <v>2</v>
      </c>
      <c r="M6439" s="5">
        <f t="shared" si="519"/>
        <v>10</v>
      </c>
      <c r="N6439" s="8" t="str">
        <f>IF(ISBLANK(F6439),"Unknown",F6439)</f>
        <v>Unknown</v>
      </c>
      <c r="O6439" s="8" t="str">
        <f>IF(ISBLANK(G6439),"Unknown",G6439)</f>
        <v>Takeaway</v>
      </c>
      <c r="P6439" s="6">
        <f>IF(ISBLANK(H6439),"Unknown",H6439)</f>
        <v>45279</v>
      </c>
      <c r="Q6439" s="13">
        <f t="shared" si="520"/>
        <v>5</v>
      </c>
      <c r="R6439" s="13">
        <f t="shared" si="521"/>
        <v>2</v>
      </c>
      <c r="S6439" s="11">
        <f t="shared" si="522"/>
        <v>10</v>
      </c>
    </row>
    <row r="6440" spans="1:19" x14ac:dyDescent="0.3">
      <c r="A6440" t="s">
        <v>6459</v>
      </c>
      <c r="B6440" t="s">
        <v>17</v>
      </c>
      <c r="C6440">
        <v>2</v>
      </c>
      <c r="D6440">
        <v>1</v>
      </c>
      <c r="E6440">
        <v>2</v>
      </c>
      <c r="F6440" t="s">
        <v>14</v>
      </c>
      <c r="G6440" t="s">
        <v>15</v>
      </c>
      <c r="H6440" s="1">
        <v>44957</v>
      </c>
      <c r="J6440" s="8" t="str">
        <f>IF(ISBLANK(B6440),"Unknown",B6440)</f>
        <v>Cookie</v>
      </c>
      <c r="K6440" s="5">
        <f t="shared" si="518"/>
        <v>2</v>
      </c>
      <c r="L6440" s="5">
        <f t="shared" si="518"/>
        <v>1</v>
      </c>
      <c r="M6440" s="5">
        <f t="shared" si="519"/>
        <v>2</v>
      </c>
      <c r="N6440" s="8" t="str">
        <f>IF(ISBLANK(F6440),"Unknown",F6440)</f>
        <v>Cash</v>
      </c>
      <c r="O6440" s="8" t="str">
        <f>IF(ISBLANK(G6440),"Unknown",G6440)</f>
        <v>In-store</v>
      </c>
      <c r="P6440" s="6">
        <f>IF(ISBLANK(H6440),"Unknown",H6440)</f>
        <v>44957</v>
      </c>
      <c r="Q6440" s="13">
        <f t="shared" si="520"/>
        <v>2</v>
      </c>
      <c r="R6440" s="13">
        <f t="shared" si="521"/>
        <v>1</v>
      </c>
      <c r="S6440" s="11">
        <f t="shared" si="522"/>
        <v>2</v>
      </c>
    </row>
    <row r="6441" spans="1:19" x14ac:dyDescent="0.3">
      <c r="A6441" t="s">
        <v>6460</v>
      </c>
      <c r="B6441" t="s">
        <v>17</v>
      </c>
      <c r="C6441">
        <v>4</v>
      </c>
      <c r="D6441">
        <v>1</v>
      </c>
      <c r="E6441">
        <v>4</v>
      </c>
      <c r="F6441" t="s">
        <v>21</v>
      </c>
      <c r="G6441" t="s">
        <v>11</v>
      </c>
      <c r="H6441" s="1">
        <v>45062</v>
      </c>
      <c r="J6441" s="8" t="str">
        <f>IF(ISBLANK(B6441),"Unknown",B6441)</f>
        <v>Cookie</v>
      </c>
      <c r="K6441" s="5">
        <f t="shared" si="518"/>
        <v>4</v>
      </c>
      <c r="L6441" s="5">
        <f t="shared" si="518"/>
        <v>1</v>
      </c>
      <c r="M6441" s="5">
        <f t="shared" si="519"/>
        <v>4</v>
      </c>
      <c r="N6441" s="8" t="str">
        <f>IF(ISBLANK(F6441),"Unknown",F6441)</f>
        <v>Digital Wallet</v>
      </c>
      <c r="O6441" s="8" t="str">
        <f>IF(ISBLANK(G6441),"Unknown",G6441)</f>
        <v>Takeaway</v>
      </c>
      <c r="P6441" s="6">
        <f>IF(ISBLANK(H6441),"Unknown",H6441)</f>
        <v>45062</v>
      </c>
      <c r="Q6441" s="13">
        <f t="shared" si="520"/>
        <v>4</v>
      </c>
      <c r="R6441" s="13">
        <f t="shared" si="521"/>
        <v>1</v>
      </c>
      <c r="S6441" s="11">
        <f t="shared" si="522"/>
        <v>4</v>
      </c>
    </row>
    <row r="6442" spans="1:19" x14ac:dyDescent="0.3">
      <c r="A6442" t="s">
        <v>6461</v>
      </c>
      <c r="B6442" t="s">
        <v>37</v>
      </c>
      <c r="C6442">
        <v>1</v>
      </c>
      <c r="D6442">
        <v>3</v>
      </c>
      <c r="E6442">
        <v>3</v>
      </c>
      <c r="F6442" s="7" t="s">
        <v>10024</v>
      </c>
      <c r="H6442" s="1">
        <v>45232</v>
      </c>
      <c r="J6442" s="8" t="str">
        <f>IF(ISBLANK(B6442),"Unknown",B6442)</f>
        <v>Juice</v>
      </c>
      <c r="K6442" s="5">
        <f t="shared" si="518"/>
        <v>1</v>
      </c>
      <c r="L6442" s="5">
        <f t="shared" si="518"/>
        <v>3</v>
      </c>
      <c r="M6442" s="5">
        <f t="shared" si="519"/>
        <v>3</v>
      </c>
      <c r="N6442" s="8" t="str">
        <f>IF(ISBLANK(F6442),"Unknown",F6442)</f>
        <v>Unknown</v>
      </c>
      <c r="O6442" s="8" t="str">
        <f>IF(ISBLANK(G6442),"Unknown",G6442)</f>
        <v>Unknown</v>
      </c>
      <c r="P6442" s="6">
        <f>IF(ISBLANK(H6442),"Unknown",H6442)</f>
        <v>45232</v>
      </c>
      <c r="Q6442" s="13">
        <f t="shared" si="520"/>
        <v>1</v>
      </c>
      <c r="R6442" s="13">
        <f t="shared" si="521"/>
        <v>3</v>
      </c>
      <c r="S6442" s="11">
        <f t="shared" si="522"/>
        <v>3</v>
      </c>
    </row>
    <row r="6443" spans="1:19" x14ac:dyDescent="0.3">
      <c r="A6443" t="s">
        <v>6462</v>
      </c>
      <c r="B6443" t="s">
        <v>9</v>
      </c>
      <c r="C6443">
        <v>3</v>
      </c>
      <c r="D6443">
        <v>2</v>
      </c>
      <c r="E6443">
        <v>6</v>
      </c>
      <c r="H6443" s="1">
        <v>44963</v>
      </c>
      <c r="J6443" s="8" t="str">
        <f>IF(ISBLANK(B6443),"Unknown",B6443)</f>
        <v>Coffee</v>
      </c>
      <c r="K6443" s="5">
        <f t="shared" si="518"/>
        <v>3</v>
      </c>
      <c r="L6443" s="5">
        <f t="shared" si="518"/>
        <v>2</v>
      </c>
      <c r="M6443" s="5">
        <f t="shared" si="519"/>
        <v>6</v>
      </c>
      <c r="N6443" s="8" t="str">
        <f>IF(ISBLANK(F6443),"Unknown",F6443)</f>
        <v>Unknown</v>
      </c>
      <c r="O6443" s="8" t="str">
        <f>IF(ISBLANK(G6443),"Unknown",G6443)</f>
        <v>Unknown</v>
      </c>
      <c r="P6443" s="6">
        <f>IF(ISBLANK(H6443),"Unknown",H6443)</f>
        <v>44963</v>
      </c>
      <c r="Q6443" s="13">
        <f t="shared" si="520"/>
        <v>3</v>
      </c>
      <c r="R6443" s="13">
        <f t="shared" si="521"/>
        <v>2</v>
      </c>
      <c r="S6443" s="11">
        <f t="shared" si="522"/>
        <v>6</v>
      </c>
    </row>
    <row r="6444" spans="1:19" x14ac:dyDescent="0.3">
      <c r="A6444" t="s">
        <v>6463</v>
      </c>
      <c r="B6444" t="s">
        <v>26</v>
      </c>
      <c r="C6444">
        <v>2</v>
      </c>
      <c r="D6444">
        <v>4</v>
      </c>
      <c r="E6444">
        <v>8</v>
      </c>
      <c r="F6444" t="s">
        <v>10</v>
      </c>
      <c r="H6444" s="1">
        <v>45155</v>
      </c>
      <c r="J6444" s="8" t="str">
        <f>IF(ISBLANK(B6444),"Unknown",B6444)</f>
        <v>Sandwich</v>
      </c>
      <c r="K6444" s="5">
        <f t="shared" si="518"/>
        <v>2</v>
      </c>
      <c r="L6444" s="5">
        <f t="shared" si="518"/>
        <v>4</v>
      </c>
      <c r="M6444" s="5">
        <f t="shared" si="519"/>
        <v>8</v>
      </c>
      <c r="N6444" s="8" t="str">
        <f>IF(ISBLANK(F6444),"Unknown",F6444)</f>
        <v>Credit Card</v>
      </c>
      <c r="O6444" s="8" t="str">
        <f>IF(ISBLANK(G6444),"Unknown",G6444)</f>
        <v>Unknown</v>
      </c>
      <c r="P6444" s="6">
        <f>IF(ISBLANK(H6444),"Unknown",H6444)</f>
        <v>45155</v>
      </c>
      <c r="Q6444" s="13">
        <f t="shared" si="520"/>
        <v>2</v>
      </c>
      <c r="R6444" s="13">
        <f t="shared" si="521"/>
        <v>4</v>
      </c>
      <c r="S6444" s="11">
        <f t="shared" si="522"/>
        <v>8</v>
      </c>
    </row>
    <row r="6445" spans="1:19" x14ac:dyDescent="0.3">
      <c r="A6445" t="s">
        <v>6464</v>
      </c>
      <c r="B6445" s="7" t="s">
        <v>10024</v>
      </c>
      <c r="C6445">
        <v>5</v>
      </c>
      <c r="D6445">
        <v>3</v>
      </c>
      <c r="E6445">
        <v>15</v>
      </c>
      <c r="G6445" t="s">
        <v>15</v>
      </c>
      <c r="H6445" s="1">
        <v>44980</v>
      </c>
      <c r="J6445" s="8" t="str">
        <f>IF(ISBLANK(B6445),"Unknown",B6445)</f>
        <v>Unknown</v>
      </c>
      <c r="K6445" s="5">
        <f t="shared" si="518"/>
        <v>5</v>
      </c>
      <c r="L6445" s="5">
        <f t="shared" si="518"/>
        <v>3</v>
      </c>
      <c r="M6445" s="5">
        <f t="shared" si="519"/>
        <v>15</v>
      </c>
      <c r="N6445" s="8" t="str">
        <f>IF(ISBLANK(F6445),"Unknown",F6445)</f>
        <v>Unknown</v>
      </c>
      <c r="O6445" s="8" t="str">
        <f>IF(ISBLANK(G6445),"Unknown",G6445)</f>
        <v>In-store</v>
      </c>
      <c r="P6445" s="6">
        <f>IF(ISBLANK(H6445),"Unknown",H6445)</f>
        <v>44980</v>
      </c>
      <c r="Q6445" s="13">
        <f t="shared" si="520"/>
        <v>5</v>
      </c>
      <c r="R6445" s="13">
        <f t="shared" si="521"/>
        <v>3</v>
      </c>
      <c r="S6445" s="11">
        <f t="shared" si="522"/>
        <v>15</v>
      </c>
    </row>
    <row r="6446" spans="1:19" x14ac:dyDescent="0.3">
      <c r="A6446" t="s">
        <v>6465</v>
      </c>
      <c r="B6446" t="s">
        <v>17</v>
      </c>
      <c r="C6446">
        <v>3</v>
      </c>
      <c r="D6446">
        <v>1</v>
      </c>
      <c r="E6446">
        <v>3</v>
      </c>
      <c r="F6446" t="s">
        <v>14</v>
      </c>
      <c r="H6446" s="1">
        <v>44993</v>
      </c>
      <c r="J6446" s="8" t="str">
        <f>IF(ISBLANK(B6446),"Unknown",B6446)</f>
        <v>Cookie</v>
      </c>
      <c r="K6446" s="5">
        <f t="shared" si="518"/>
        <v>3</v>
      </c>
      <c r="L6446" s="5">
        <f t="shared" si="518"/>
        <v>1</v>
      </c>
      <c r="M6446" s="5">
        <f t="shared" si="519"/>
        <v>3</v>
      </c>
      <c r="N6446" s="8" t="str">
        <f>IF(ISBLANK(F6446),"Unknown",F6446)</f>
        <v>Cash</v>
      </c>
      <c r="O6446" s="8" t="str">
        <f>IF(ISBLANK(G6446),"Unknown",G6446)</f>
        <v>Unknown</v>
      </c>
      <c r="P6446" s="6">
        <f>IF(ISBLANK(H6446),"Unknown",H6446)</f>
        <v>44993</v>
      </c>
      <c r="Q6446" s="13">
        <f t="shared" si="520"/>
        <v>3</v>
      </c>
      <c r="R6446" s="13">
        <f t="shared" si="521"/>
        <v>1</v>
      </c>
      <c r="S6446" s="11">
        <f t="shared" si="522"/>
        <v>3</v>
      </c>
    </row>
    <row r="6447" spans="1:19" x14ac:dyDescent="0.3">
      <c r="A6447" t="s">
        <v>6466</v>
      </c>
      <c r="B6447" t="s">
        <v>23</v>
      </c>
      <c r="C6447">
        <v>3</v>
      </c>
      <c r="D6447">
        <v>4</v>
      </c>
      <c r="E6447">
        <v>12</v>
      </c>
      <c r="G6447" t="s">
        <v>15</v>
      </c>
      <c r="H6447" s="1">
        <v>45236</v>
      </c>
      <c r="J6447" s="8" t="str">
        <f>IF(ISBLANK(B6447),"Unknown",B6447)</f>
        <v>Smoothie</v>
      </c>
      <c r="K6447" s="5">
        <f t="shared" si="518"/>
        <v>3</v>
      </c>
      <c r="L6447" s="5">
        <f t="shared" si="518"/>
        <v>4</v>
      </c>
      <c r="M6447" s="5">
        <f t="shared" si="519"/>
        <v>12</v>
      </c>
      <c r="N6447" s="8" t="str">
        <f>IF(ISBLANK(F6447),"Unknown",F6447)</f>
        <v>Unknown</v>
      </c>
      <c r="O6447" s="8" t="str">
        <f>IF(ISBLANK(G6447),"Unknown",G6447)</f>
        <v>In-store</v>
      </c>
      <c r="P6447" s="6">
        <f>IF(ISBLANK(H6447),"Unknown",H6447)</f>
        <v>45236</v>
      </c>
      <c r="Q6447" s="13">
        <f t="shared" si="520"/>
        <v>3</v>
      </c>
      <c r="R6447" s="13">
        <f t="shared" si="521"/>
        <v>4</v>
      </c>
      <c r="S6447" s="11">
        <f t="shared" si="522"/>
        <v>12</v>
      </c>
    </row>
    <row r="6448" spans="1:19" x14ac:dyDescent="0.3">
      <c r="A6448" t="s">
        <v>6467</v>
      </c>
      <c r="B6448" t="s">
        <v>13</v>
      </c>
      <c r="C6448">
        <v>5</v>
      </c>
      <c r="D6448">
        <v>3</v>
      </c>
      <c r="E6448">
        <v>15</v>
      </c>
      <c r="F6448" t="s">
        <v>10</v>
      </c>
      <c r="G6448" t="s">
        <v>15</v>
      </c>
      <c r="H6448" s="1">
        <v>45076</v>
      </c>
      <c r="J6448" s="8" t="str">
        <f>IF(ISBLANK(B6448),"Unknown",B6448)</f>
        <v>Cake</v>
      </c>
      <c r="K6448" s="5">
        <f t="shared" si="518"/>
        <v>5</v>
      </c>
      <c r="L6448" s="5">
        <f t="shared" si="518"/>
        <v>3</v>
      </c>
      <c r="M6448" s="5">
        <f t="shared" si="519"/>
        <v>15</v>
      </c>
      <c r="N6448" s="8" t="str">
        <f>IF(ISBLANK(F6448),"Unknown",F6448)</f>
        <v>Credit Card</v>
      </c>
      <c r="O6448" s="8" t="str">
        <f>IF(ISBLANK(G6448),"Unknown",G6448)</f>
        <v>In-store</v>
      </c>
      <c r="P6448" s="6">
        <f>IF(ISBLANK(H6448),"Unknown",H6448)</f>
        <v>45076</v>
      </c>
      <c r="Q6448" s="13">
        <f t="shared" si="520"/>
        <v>5</v>
      </c>
      <c r="R6448" s="13">
        <f t="shared" si="521"/>
        <v>3</v>
      </c>
      <c r="S6448" s="11">
        <f t="shared" si="522"/>
        <v>15</v>
      </c>
    </row>
    <row r="6449" spans="1:19" x14ac:dyDescent="0.3">
      <c r="A6449" t="s">
        <v>6468</v>
      </c>
      <c r="C6449">
        <v>3</v>
      </c>
      <c r="D6449">
        <v>4</v>
      </c>
      <c r="E6449">
        <v>12</v>
      </c>
      <c r="G6449" t="s">
        <v>11</v>
      </c>
      <c r="H6449" s="1">
        <v>45015</v>
      </c>
      <c r="J6449" s="8" t="str">
        <f>IF(ISBLANK(B6449),"Unknown",B6449)</f>
        <v>Unknown</v>
      </c>
      <c r="K6449" s="5">
        <f t="shared" si="518"/>
        <v>3</v>
      </c>
      <c r="L6449" s="5">
        <f t="shared" si="518"/>
        <v>4</v>
      </c>
      <c r="M6449" s="5">
        <f t="shared" si="519"/>
        <v>12</v>
      </c>
      <c r="N6449" s="8" t="str">
        <f>IF(ISBLANK(F6449),"Unknown",F6449)</f>
        <v>Unknown</v>
      </c>
      <c r="O6449" s="8" t="str">
        <f>IF(ISBLANK(G6449),"Unknown",G6449)</f>
        <v>Takeaway</v>
      </c>
      <c r="P6449" s="6">
        <f>IF(ISBLANK(H6449),"Unknown",H6449)</f>
        <v>45015</v>
      </c>
      <c r="Q6449" s="13">
        <f t="shared" si="520"/>
        <v>3</v>
      </c>
      <c r="R6449" s="13">
        <f t="shared" si="521"/>
        <v>4</v>
      </c>
      <c r="S6449" s="11">
        <f t="shared" si="522"/>
        <v>12</v>
      </c>
    </row>
    <row r="6450" spans="1:19" x14ac:dyDescent="0.3">
      <c r="A6450" t="s">
        <v>6469</v>
      </c>
      <c r="B6450" t="s">
        <v>19</v>
      </c>
      <c r="C6450">
        <v>4</v>
      </c>
      <c r="D6450">
        <v>5</v>
      </c>
      <c r="E6450">
        <v>20</v>
      </c>
      <c r="F6450" t="s">
        <v>21</v>
      </c>
      <c r="G6450" t="s">
        <v>11</v>
      </c>
      <c r="H6450" s="1">
        <v>45027</v>
      </c>
      <c r="J6450" s="8" t="str">
        <f>IF(ISBLANK(B6450),"Unknown",B6450)</f>
        <v>Salad</v>
      </c>
      <c r="K6450" s="5">
        <f t="shared" si="518"/>
        <v>4</v>
      </c>
      <c r="L6450" s="5">
        <f t="shared" si="518"/>
        <v>5</v>
      </c>
      <c r="M6450" s="5">
        <f t="shared" si="519"/>
        <v>20</v>
      </c>
      <c r="N6450" s="8" t="str">
        <f>IF(ISBLANK(F6450),"Unknown",F6450)</f>
        <v>Digital Wallet</v>
      </c>
      <c r="O6450" s="8" t="str">
        <f>IF(ISBLANK(G6450),"Unknown",G6450)</f>
        <v>Takeaway</v>
      </c>
      <c r="P6450" s="6">
        <f>IF(ISBLANK(H6450),"Unknown",H6450)</f>
        <v>45027</v>
      </c>
      <c r="Q6450" s="13">
        <f t="shared" si="520"/>
        <v>4</v>
      </c>
      <c r="R6450" s="13">
        <f t="shared" si="521"/>
        <v>5</v>
      </c>
      <c r="S6450" s="11">
        <f t="shared" si="522"/>
        <v>20</v>
      </c>
    </row>
    <row r="6451" spans="1:19" x14ac:dyDescent="0.3">
      <c r="A6451" t="s">
        <v>6470</v>
      </c>
      <c r="B6451" t="s">
        <v>13</v>
      </c>
      <c r="C6451">
        <v>2</v>
      </c>
      <c r="D6451">
        <v>3</v>
      </c>
      <c r="E6451">
        <v>6</v>
      </c>
      <c r="G6451" t="s">
        <v>15</v>
      </c>
      <c r="H6451" s="1">
        <v>45125</v>
      </c>
      <c r="J6451" s="8" t="str">
        <f>IF(ISBLANK(B6451),"Unknown",B6451)</f>
        <v>Cake</v>
      </c>
      <c r="K6451" s="5">
        <f t="shared" si="518"/>
        <v>2</v>
      </c>
      <c r="L6451" s="5">
        <f t="shared" si="518"/>
        <v>3</v>
      </c>
      <c r="M6451" s="5">
        <f t="shared" si="519"/>
        <v>6</v>
      </c>
      <c r="N6451" s="8" t="str">
        <f>IF(ISBLANK(F6451),"Unknown",F6451)</f>
        <v>Unknown</v>
      </c>
      <c r="O6451" s="8" t="str">
        <f>IF(ISBLANK(G6451),"Unknown",G6451)</f>
        <v>In-store</v>
      </c>
      <c r="P6451" s="6">
        <f>IF(ISBLANK(H6451),"Unknown",H6451)</f>
        <v>45125</v>
      </c>
      <c r="Q6451" s="13">
        <f t="shared" si="520"/>
        <v>2</v>
      </c>
      <c r="R6451" s="13">
        <f t="shared" si="521"/>
        <v>3</v>
      </c>
      <c r="S6451" s="11">
        <f t="shared" si="522"/>
        <v>6</v>
      </c>
    </row>
    <row r="6452" spans="1:19" x14ac:dyDescent="0.3">
      <c r="A6452" t="s">
        <v>6471</v>
      </c>
      <c r="B6452" t="s">
        <v>17</v>
      </c>
      <c r="C6452">
        <v>4</v>
      </c>
      <c r="D6452">
        <v>1</v>
      </c>
      <c r="E6452">
        <v>4</v>
      </c>
      <c r="F6452" t="s">
        <v>21</v>
      </c>
      <c r="G6452" t="s">
        <v>11</v>
      </c>
      <c r="H6452" s="1">
        <v>45144</v>
      </c>
      <c r="J6452" s="8" t="str">
        <f>IF(ISBLANK(B6452),"Unknown",B6452)</f>
        <v>Cookie</v>
      </c>
      <c r="K6452" s="5">
        <f t="shared" si="518"/>
        <v>4</v>
      </c>
      <c r="L6452" s="5">
        <f t="shared" si="518"/>
        <v>1</v>
      </c>
      <c r="M6452" s="5">
        <f t="shared" si="519"/>
        <v>4</v>
      </c>
      <c r="N6452" s="8" t="str">
        <f>IF(ISBLANK(F6452),"Unknown",F6452)</f>
        <v>Digital Wallet</v>
      </c>
      <c r="O6452" s="8" t="str">
        <f>IF(ISBLANK(G6452),"Unknown",G6452)</f>
        <v>Takeaway</v>
      </c>
      <c r="P6452" s="6">
        <f>IF(ISBLANK(H6452),"Unknown",H6452)</f>
        <v>45144</v>
      </c>
      <c r="Q6452" s="13">
        <f t="shared" si="520"/>
        <v>4</v>
      </c>
      <c r="R6452" s="13">
        <f t="shared" si="521"/>
        <v>1</v>
      </c>
      <c r="S6452" s="11">
        <f t="shared" si="522"/>
        <v>4</v>
      </c>
    </row>
    <row r="6453" spans="1:19" x14ac:dyDescent="0.3">
      <c r="A6453" t="s">
        <v>6472</v>
      </c>
      <c r="B6453" t="s">
        <v>19</v>
      </c>
      <c r="C6453">
        <v>5</v>
      </c>
      <c r="D6453">
        <v>5</v>
      </c>
      <c r="E6453">
        <v>25</v>
      </c>
      <c r="F6453" t="s">
        <v>14</v>
      </c>
      <c r="H6453" s="1">
        <v>44953</v>
      </c>
      <c r="J6453" s="8" t="str">
        <f>IF(ISBLANK(B6453),"Unknown",B6453)</f>
        <v>Salad</v>
      </c>
      <c r="K6453" s="5">
        <f t="shared" si="518"/>
        <v>5</v>
      </c>
      <c r="L6453" s="5">
        <f t="shared" si="518"/>
        <v>5</v>
      </c>
      <c r="M6453" s="5">
        <f t="shared" si="519"/>
        <v>25</v>
      </c>
      <c r="N6453" s="8" t="str">
        <f>IF(ISBLANK(F6453),"Unknown",F6453)</f>
        <v>Cash</v>
      </c>
      <c r="O6453" s="8" t="str">
        <f>IF(ISBLANK(G6453),"Unknown",G6453)</f>
        <v>Unknown</v>
      </c>
      <c r="P6453" s="6">
        <f>IF(ISBLANK(H6453),"Unknown",H6453)</f>
        <v>44953</v>
      </c>
      <c r="Q6453" s="13">
        <f t="shared" si="520"/>
        <v>5</v>
      </c>
      <c r="R6453" s="13">
        <f t="shared" si="521"/>
        <v>5</v>
      </c>
      <c r="S6453" s="11">
        <f t="shared" si="522"/>
        <v>25</v>
      </c>
    </row>
    <row r="6454" spans="1:19" x14ac:dyDescent="0.3">
      <c r="A6454" t="s">
        <v>6473</v>
      </c>
      <c r="B6454" t="s">
        <v>23</v>
      </c>
      <c r="C6454">
        <v>5</v>
      </c>
      <c r="D6454">
        <v>4</v>
      </c>
      <c r="E6454">
        <v>20</v>
      </c>
      <c r="G6454" t="s">
        <v>11</v>
      </c>
      <c r="H6454" s="1">
        <v>45261</v>
      </c>
      <c r="J6454" s="8" t="str">
        <f>IF(ISBLANK(B6454),"Unknown",B6454)</f>
        <v>Smoothie</v>
      </c>
      <c r="K6454" s="5">
        <f t="shared" si="518"/>
        <v>5</v>
      </c>
      <c r="L6454" s="5">
        <f t="shared" si="518"/>
        <v>4</v>
      </c>
      <c r="M6454" s="5">
        <f t="shared" si="519"/>
        <v>20</v>
      </c>
      <c r="N6454" s="8" t="str">
        <f>IF(ISBLANK(F6454),"Unknown",F6454)</f>
        <v>Unknown</v>
      </c>
      <c r="O6454" s="8" t="str">
        <f>IF(ISBLANK(G6454),"Unknown",G6454)</f>
        <v>Takeaway</v>
      </c>
      <c r="P6454" s="6">
        <f>IF(ISBLANK(H6454),"Unknown",H6454)</f>
        <v>45261</v>
      </c>
      <c r="Q6454" s="13">
        <f t="shared" si="520"/>
        <v>5</v>
      </c>
      <c r="R6454" s="13">
        <f t="shared" si="521"/>
        <v>4</v>
      </c>
      <c r="S6454" s="11">
        <f t="shared" si="522"/>
        <v>20</v>
      </c>
    </row>
    <row r="6455" spans="1:19" x14ac:dyDescent="0.3">
      <c r="A6455" t="s">
        <v>6474</v>
      </c>
      <c r="B6455" t="s">
        <v>9</v>
      </c>
      <c r="C6455">
        <v>1</v>
      </c>
      <c r="D6455">
        <v>2</v>
      </c>
      <c r="E6455">
        <v>2</v>
      </c>
      <c r="F6455" t="s">
        <v>21</v>
      </c>
      <c r="G6455" t="s">
        <v>11</v>
      </c>
      <c r="H6455" s="1">
        <v>45200</v>
      </c>
      <c r="J6455" s="8" t="str">
        <f>IF(ISBLANK(B6455),"Unknown",B6455)</f>
        <v>Coffee</v>
      </c>
      <c r="K6455" s="5">
        <f t="shared" si="518"/>
        <v>1</v>
      </c>
      <c r="L6455" s="5">
        <f t="shared" si="518"/>
        <v>2</v>
      </c>
      <c r="M6455" s="5">
        <f t="shared" si="519"/>
        <v>2</v>
      </c>
      <c r="N6455" s="8" t="str">
        <f>IF(ISBLANK(F6455),"Unknown",F6455)</f>
        <v>Digital Wallet</v>
      </c>
      <c r="O6455" s="8" t="str">
        <f>IF(ISBLANK(G6455),"Unknown",G6455)</f>
        <v>Takeaway</v>
      </c>
      <c r="P6455" s="6">
        <f>IF(ISBLANK(H6455),"Unknown",H6455)</f>
        <v>45200</v>
      </c>
      <c r="Q6455" s="13">
        <f t="shared" si="520"/>
        <v>1</v>
      </c>
      <c r="R6455" s="13">
        <f t="shared" si="521"/>
        <v>2</v>
      </c>
      <c r="S6455" s="11">
        <f t="shared" si="522"/>
        <v>2</v>
      </c>
    </row>
    <row r="6456" spans="1:19" x14ac:dyDescent="0.3">
      <c r="A6456" t="s">
        <v>6475</v>
      </c>
      <c r="B6456" t="s">
        <v>17</v>
      </c>
      <c r="C6456">
        <v>3</v>
      </c>
      <c r="D6456">
        <v>1</v>
      </c>
      <c r="E6456">
        <v>3</v>
      </c>
      <c r="F6456" t="s">
        <v>10</v>
      </c>
      <c r="H6456" s="1">
        <v>45097</v>
      </c>
      <c r="J6456" s="8" t="str">
        <f>IF(ISBLANK(B6456),"Unknown",B6456)</f>
        <v>Cookie</v>
      </c>
      <c r="K6456" s="5">
        <f t="shared" si="518"/>
        <v>3</v>
      </c>
      <c r="L6456" s="5">
        <f t="shared" si="518"/>
        <v>1</v>
      </c>
      <c r="M6456" s="5">
        <f t="shared" si="519"/>
        <v>3</v>
      </c>
      <c r="N6456" s="8" t="str">
        <f>IF(ISBLANK(F6456),"Unknown",F6456)</f>
        <v>Credit Card</v>
      </c>
      <c r="O6456" s="8" t="str">
        <f>IF(ISBLANK(G6456),"Unknown",G6456)</f>
        <v>Unknown</v>
      </c>
      <c r="P6456" s="6">
        <f>IF(ISBLANK(H6456),"Unknown",H6456)</f>
        <v>45097</v>
      </c>
      <c r="Q6456" s="13">
        <f t="shared" si="520"/>
        <v>3</v>
      </c>
      <c r="R6456" s="13">
        <f t="shared" si="521"/>
        <v>1</v>
      </c>
      <c r="S6456" s="11">
        <f t="shared" si="522"/>
        <v>3</v>
      </c>
    </row>
    <row r="6457" spans="1:19" x14ac:dyDescent="0.3">
      <c r="A6457" t="s">
        <v>6476</v>
      </c>
      <c r="B6457" t="s">
        <v>37</v>
      </c>
      <c r="C6457">
        <v>5</v>
      </c>
      <c r="D6457">
        <v>3</v>
      </c>
      <c r="E6457">
        <v>15</v>
      </c>
      <c r="G6457" s="7" t="s">
        <v>10024</v>
      </c>
      <c r="H6457" s="7" t="s">
        <v>10024</v>
      </c>
      <c r="J6457" s="8" t="str">
        <f>IF(ISBLANK(B6457),"Unknown",B6457)</f>
        <v>Juice</v>
      </c>
      <c r="K6457" s="5">
        <f t="shared" si="518"/>
        <v>5</v>
      </c>
      <c r="L6457" s="5">
        <f t="shared" si="518"/>
        <v>3</v>
      </c>
      <c r="M6457" s="5">
        <f t="shared" si="519"/>
        <v>15</v>
      </c>
      <c r="N6457" s="8" t="str">
        <f>IF(ISBLANK(F6457),"Unknown",F6457)</f>
        <v>Unknown</v>
      </c>
      <c r="O6457" s="8" t="str">
        <f>IF(ISBLANK(G6457),"Unknown",G6457)</f>
        <v>Unknown</v>
      </c>
      <c r="P6457" s="6" t="str">
        <f>IF(ISBLANK(H6457),"Unknown",H6457)</f>
        <v>Unknown</v>
      </c>
      <c r="Q6457" s="13">
        <f t="shared" si="520"/>
        <v>5</v>
      </c>
      <c r="R6457" s="13">
        <f t="shared" si="521"/>
        <v>3</v>
      </c>
      <c r="S6457" s="11">
        <f t="shared" si="522"/>
        <v>15</v>
      </c>
    </row>
    <row r="6458" spans="1:19" x14ac:dyDescent="0.3">
      <c r="A6458" t="s">
        <v>6477</v>
      </c>
      <c r="B6458" t="s">
        <v>23</v>
      </c>
      <c r="C6458">
        <v>5</v>
      </c>
      <c r="D6458">
        <v>4</v>
      </c>
      <c r="E6458">
        <v>20</v>
      </c>
      <c r="F6458" t="s">
        <v>14</v>
      </c>
      <c r="G6458" t="s">
        <v>11</v>
      </c>
      <c r="H6458" s="1">
        <v>45257</v>
      </c>
      <c r="J6458" s="8" t="str">
        <f>IF(ISBLANK(B6458),"Unknown",B6458)</f>
        <v>Smoothie</v>
      </c>
      <c r="K6458" s="5">
        <f t="shared" si="518"/>
        <v>5</v>
      </c>
      <c r="L6458" s="5">
        <f t="shared" si="518"/>
        <v>4</v>
      </c>
      <c r="M6458" s="5">
        <f t="shared" si="519"/>
        <v>20</v>
      </c>
      <c r="N6458" s="8" t="str">
        <f>IF(ISBLANK(F6458),"Unknown",F6458)</f>
        <v>Cash</v>
      </c>
      <c r="O6458" s="8" t="str">
        <f>IF(ISBLANK(G6458),"Unknown",G6458)</f>
        <v>Takeaway</v>
      </c>
      <c r="P6458" s="6">
        <f>IF(ISBLANK(H6458),"Unknown",H6458)</f>
        <v>45257</v>
      </c>
      <c r="Q6458" s="13">
        <f t="shared" si="520"/>
        <v>5</v>
      </c>
      <c r="R6458" s="13">
        <f t="shared" si="521"/>
        <v>4</v>
      </c>
      <c r="S6458" s="11">
        <f t="shared" si="522"/>
        <v>20</v>
      </c>
    </row>
    <row r="6459" spans="1:19" x14ac:dyDescent="0.3">
      <c r="A6459" t="s">
        <v>6478</v>
      </c>
      <c r="B6459" t="s">
        <v>17</v>
      </c>
      <c r="C6459">
        <v>4</v>
      </c>
      <c r="D6459">
        <v>1</v>
      </c>
      <c r="E6459">
        <v>4</v>
      </c>
      <c r="F6459" t="s">
        <v>10</v>
      </c>
      <c r="G6459" t="s">
        <v>15</v>
      </c>
      <c r="H6459" s="7" t="s">
        <v>10024</v>
      </c>
      <c r="J6459" s="8" t="str">
        <f>IF(ISBLANK(B6459),"Unknown",B6459)</f>
        <v>Cookie</v>
      </c>
      <c r="K6459" s="5">
        <f t="shared" si="518"/>
        <v>4</v>
      </c>
      <c r="L6459" s="5">
        <f t="shared" si="518"/>
        <v>1</v>
      </c>
      <c r="M6459" s="5">
        <f t="shared" si="519"/>
        <v>4</v>
      </c>
      <c r="N6459" s="8" t="str">
        <f>IF(ISBLANK(F6459),"Unknown",F6459)</f>
        <v>Credit Card</v>
      </c>
      <c r="O6459" s="8" t="str">
        <f>IF(ISBLANK(G6459),"Unknown",G6459)</f>
        <v>In-store</v>
      </c>
      <c r="P6459" s="6" t="str">
        <f>IF(ISBLANK(H6459),"Unknown",H6459)</f>
        <v>Unknown</v>
      </c>
      <c r="Q6459" s="13">
        <f t="shared" si="520"/>
        <v>4</v>
      </c>
      <c r="R6459" s="13">
        <f t="shared" si="521"/>
        <v>1</v>
      </c>
      <c r="S6459" s="11">
        <f t="shared" si="522"/>
        <v>4</v>
      </c>
    </row>
    <row r="6460" spans="1:19" x14ac:dyDescent="0.3">
      <c r="A6460" t="s">
        <v>6479</v>
      </c>
      <c r="B6460" t="s">
        <v>63</v>
      </c>
      <c r="C6460">
        <v>1</v>
      </c>
      <c r="D6460">
        <v>1.5</v>
      </c>
      <c r="E6460">
        <v>1.5</v>
      </c>
      <c r="F6460" s="7" t="s">
        <v>10024</v>
      </c>
      <c r="H6460" s="1">
        <v>45199</v>
      </c>
      <c r="J6460" s="8" t="str">
        <f>IF(ISBLANK(B6460),"Unknown",B6460)</f>
        <v>Tea</v>
      </c>
      <c r="K6460" s="5">
        <f t="shared" si="518"/>
        <v>1</v>
      </c>
      <c r="L6460" s="5">
        <f t="shared" si="518"/>
        <v>1.5</v>
      </c>
      <c r="M6460" s="5">
        <f t="shared" si="519"/>
        <v>1.5</v>
      </c>
      <c r="N6460" s="8" t="str">
        <f>IF(ISBLANK(F6460),"Unknown",F6460)</f>
        <v>Unknown</v>
      </c>
      <c r="O6460" s="8" t="str">
        <f>IF(ISBLANK(G6460),"Unknown",G6460)</f>
        <v>Unknown</v>
      </c>
      <c r="P6460" s="6">
        <f>IF(ISBLANK(H6460),"Unknown",H6460)</f>
        <v>45199</v>
      </c>
      <c r="Q6460" s="13">
        <f t="shared" si="520"/>
        <v>1</v>
      </c>
      <c r="R6460" s="13">
        <f t="shared" si="521"/>
        <v>1.5</v>
      </c>
      <c r="S6460" s="11">
        <f t="shared" si="522"/>
        <v>1.5</v>
      </c>
    </row>
    <row r="6461" spans="1:19" x14ac:dyDescent="0.3">
      <c r="A6461" t="s">
        <v>6480</v>
      </c>
      <c r="B6461" t="s">
        <v>26</v>
      </c>
      <c r="C6461">
        <v>2</v>
      </c>
      <c r="D6461">
        <v>4</v>
      </c>
      <c r="E6461">
        <v>8</v>
      </c>
      <c r="F6461" t="s">
        <v>21</v>
      </c>
      <c r="G6461" t="s">
        <v>11</v>
      </c>
      <c r="H6461" s="1">
        <v>45094</v>
      </c>
      <c r="J6461" s="8" t="str">
        <f>IF(ISBLANK(B6461),"Unknown",B6461)</f>
        <v>Sandwich</v>
      </c>
      <c r="K6461" s="5">
        <f t="shared" si="518"/>
        <v>2</v>
      </c>
      <c r="L6461" s="5">
        <f t="shared" si="518"/>
        <v>4</v>
      </c>
      <c r="M6461" s="5">
        <f t="shared" si="519"/>
        <v>8</v>
      </c>
      <c r="N6461" s="8" t="str">
        <f>IF(ISBLANK(F6461),"Unknown",F6461)</f>
        <v>Digital Wallet</v>
      </c>
      <c r="O6461" s="8" t="str">
        <f>IF(ISBLANK(G6461),"Unknown",G6461)</f>
        <v>Takeaway</v>
      </c>
      <c r="P6461" s="6">
        <f>IF(ISBLANK(H6461),"Unknown",H6461)</f>
        <v>45094</v>
      </c>
      <c r="Q6461" s="13">
        <f t="shared" si="520"/>
        <v>2</v>
      </c>
      <c r="R6461" s="13">
        <f t="shared" si="521"/>
        <v>4</v>
      </c>
      <c r="S6461" s="11">
        <f t="shared" si="522"/>
        <v>8</v>
      </c>
    </row>
    <row r="6462" spans="1:19" x14ac:dyDescent="0.3">
      <c r="A6462" t="s">
        <v>6481</v>
      </c>
      <c r="B6462" t="s">
        <v>19</v>
      </c>
      <c r="C6462">
        <v>5</v>
      </c>
      <c r="D6462">
        <v>5</v>
      </c>
      <c r="E6462">
        <v>25</v>
      </c>
      <c r="F6462" t="s">
        <v>21</v>
      </c>
      <c r="G6462" t="s">
        <v>15</v>
      </c>
      <c r="H6462" s="1">
        <v>45249</v>
      </c>
      <c r="J6462" s="8" t="str">
        <f>IF(ISBLANK(B6462),"Unknown",B6462)</f>
        <v>Salad</v>
      </c>
      <c r="K6462" s="5">
        <f t="shared" si="518"/>
        <v>5</v>
      </c>
      <c r="L6462" s="5">
        <f t="shared" si="518"/>
        <v>5</v>
      </c>
      <c r="M6462" s="5">
        <f t="shared" si="519"/>
        <v>25</v>
      </c>
      <c r="N6462" s="8" t="str">
        <f>IF(ISBLANK(F6462),"Unknown",F6462)</f>
        <v>Digital Wallet</v>
      </c>
      <c r="O6462" s="8" t="str">
        <f>IF(ISBLANK(G6462),"Unknown",G6462)</f>
        <v>In-store</v>
      </c>
      <c r="P6462" s="6">
        <f>IF(ISBLANK(H6462),"Unknown",H6462)</f>
        <v>45249</v>
      </c>
      <c r="Q6462" s="13">
        <f t="shared" si="520"/>
        <v>5</v>
      </c>
      <c r="R6462" s="13">
        <f t="shared" si="521"/>
        <v>5</v>
      </c>
      <c r="S6462" s="11">
        <f t="shared" si="522"/>
        <v>25</v>
      </c>
    </row>
    <row r="6463" spans="1:19" x14ac:dyDescent="0.3">
      <c r="A6463" t="s">
        <v>6482</v>
      </c>
      <c r="B6463" t="s">
        <v>26</v>
      </c>
      <c r="C6463">
        <v>1</v>
      </c>
      <c r="D6463">
        <v>4</v>
      </c>
      <c r="E6463">
        <v>4</v>
      </c>
      <c r="F6463" t="s">
        <v>21</v>
      </c>
      <c r="G6463" t="s">
        <v>11</v>
      </c>
      <c r="J6463" s="8" t="str">
        <f>IF(ISBLANK(B6463),"Unknown",B6463)</f>
        <v>Sandwich</v>
      </c>
      <c r="K6463" s="5">
        <f t="shared" si="518"/>
        <v>1</v>
      </c>
      <c r="L6463" s="5">
        <f t="shared" si="518"/>
        <v>4</v>
      </c>
      <c r="M6463" s="5">
        <f t="shared" si="519"/>
        <v>4</v>
      </c>
      <c r="N6463" s="8" t="str">
        <f>IF(ISBLANK(F6463),"Unknown",F6463)</f>
        <v>Digital Wallet</v>
      </c>
      <c r="O6463" s="8" t="str">
        <f>IF(ISBLANK(G6463),"Unknown",G6463)</f>
        <v>Takeaway</v>
      </c>
      <c r="P6463" s="6" t="str">
        <f>IF(ISBLANK(H6463),"Unknown",H6463)</f>
        <v>Unknown</v>
      </c>
      <c r="Q6463" s="13">
        <f t="shared" si="520"/>
        <v>1</v>
      </c>
      <c r="R6463" s="13">
        <f t="shared" si="521"/>
        <v>4</v>
      </c>
      <c r="S6463" s="11">
        <f t="shared" si="522"/>
        <v>4</v>
      </c>
    </row>
    <row r="6464" spans="1:19" x14ac:dyDescent="0.3">
      <c r="A6464" t="s">
        <v>6483</v>
      </c>
      <c r="B6464" t="s">
        <v>37</v>
      </c>
      <c r="C6464">
        <v>4</v>
      </c>
      <c r="D6464">
        <v>3</v>
      </c>
      <c r="E6464">
        <v>12</v>
      </c>
      <c r="F6464" t="s">
        <v>21</v>
      </c>
      <c r="G6464" t="s">
        <v>15</v>
      </c>
      <c r="H6464" s="1">
        <v>45080</v>
      </c>
      <c r="J6464" s="8" t="str">
        <f>IF(ISBLANK(B6464),"Unknown",B6464)</f>
        <v>Juice</v>
      </c>
      <c r="K6464" s="5">
        <f t="shared" si="518"/>
        <v>4</v>
      </c>
      <c r="L6464" s="5">
        <f t="shared" si="518"/>
        <v>3</v>
      </c>
      <c r="M6464" s="5">
        <f t="shared" si="519"/>
        <v>12</v>
      </c>
      <c r="N6464" s="8" t="str">
        <f>IF(ISBLANK(F6464),"Unknown",F6464)</f>
        <v>Digital Wallet</v>
      </c>
      <c r="O6464" s="8" t="str">
        <f>IF(ISBLANK(G6464),"Unknown",G6464)</f>
        <v>In-store</v>
      </c>
      <c r="P6464" s="6">
        <f>IF(ISBLANK(H6464),"Unknown",H6464)</f>
        <v>45080</v>
      </c>
      <c r="Q6464" s="13">
        <f t="shared" si="520"/>
        <v>4</v>
      </c>
      <c r="R6464" s="13">
        <f t="shared" si="521"/>
        <v>3</v>
      </c>
      <c r="S6464" s="11">
        <f t="shared" si="522"/>
        <v>12</v>
      </c>
    </row>
    <row r="6465" spans="1:19" x14ac:dyDescent="0.3">
      <c r="A6465" t="s">
        <v>6484</v>
      </c>
      <c r="B6465" t="s">
        <v>17</v>
      </c>
      <c r="C6465">
        <v>1</v>
      </c>
      <c r="D6465">
        <v>1</v>
      </c>
      <c r="E6465">
        <v>1</v>
      </c>
      <c r="F6465" t="s">
        <v>21</v>
      </c>
      <c r="G6465" t="s">
        <v>15</v>
      </c>
      <c r="H6465" s="1">
        <v>45037</v>
      </c>
      <c r="J6465" s="8" t="str">
        <f>IF(ISBLANK(B6465),"Unknown",B6465)</f>
        <v>Cookie</v>
      </c>
      <c r="K6465" s="5">
        <f t="shared" si="518"/>
        <v>1</v>
      </c>
      <c r="L6465" s="5">
        <f t="shared" si="518"/>
        <v>1</v>
      </c>
      <c r="M6465" s="5">
        <f t="shared" si="519"/>
        <v>1</v>
      </c>
      <c r="N6465" s="8" t="str">
        <f>IF(ISBLANK(F6465),"Unknown",F6465)</f>
        <v>Digital Wallet</v>
      </c>
      <c r="O6465" s="8" t="str">
        <f>IF(ISBLANK(G6465),"Unknown",G6465)</f>
        <v>In-store</v>
      </c>
      <c r="P6465" s="6">
        <f>IF(ISBLANK(H6465),"Unknown",H6465)</f>
        <v>45037</v>
      </c>
      <c r="Q6465" s="13">
        <f t="shared" si="520"/>
        <v>1</v>
      </c>
      <c r="R6465" s="13">
        <f t="shared" si="521"/>
        <v>1</v>
      </c>
      <c r="S6465" s="11">
        <f t="shared" si="522"/>
        <v>1</v>
      </c>
    </row>
    <row r="6466" spans="1:19" x14ac:dyDescent="0.3">
      <c r="A6466" t="s">
        <v>6485</v>
      </c>
      <c r="B6466" t="s">
        <v>23</v>
      </c>
      <c r="C6466">
        <v>5</v>
      </c>
      <c r="D6466">
        <v>4</v>
      </c>
      <c r="E6466">
        <v>20</v>
      </c>
      <c r="F6466" t="s">
        <v>10</v>
      </c>
      <c r="H6466" s="1">
        <v>44992</v>
      </c>
      <c r="J6466" s="8" t="str">
        <f>IF(ISBLANK(B6466),"Unknown",B6466)</f>
        <v>Smoothie</v>
      </c>
      <c r="K6466" s="5">
        <f t="shared" si="518"/>
        <v>5</v>
      </c>
      <c r="L6466" s="5">
        <f t="shared" si="518"/>
        <v>4</v>
      </c>
      <c r="M6466" s="5">
        <f t="shared" si="519"/>
        <v>20</v>
      </c>
      <c r="N6466" s="8" t="str">
        <f>IF(ISBLANK(F6466),"Unknown",F6466)</f>
        <v>Credit Card</v>
      </c>
      <c r="O6466" s="8" t="str">
        <f>IF(ISBLANK(G6466),"Unknown",G6466)</f>
        <v>Unknown</v>
      </c>
      <c r="P6466" s="6">
        <f>IF(ISBLANK(H6466),"Unknown",H6466)</f>
        <v>44992</v>
      </c>
      <c r="Q6466" s="13">
        <f t="shared" si="520"/>
        <v>5</v>
      </c>
      <c r="R6466" s="13">
        <f t="shared" si="521"/>
        <v>4</v>
      </c>
      <c r="S6466" s="11">
        <f t="shared" si="522"/>
        <v>20</v>
      </c>
    </row>
    <row r="6467" spans="1:19" x14ac:dyDescent="0.3">
      <c r="A6467" t="s">
        <v>6486</v>
      </c>
      <c r="B6467" t="s">
        <v>13</v>
      </c>
      <c r="C6467">
        <v>2</v>
      </c>
      <c r="D6467">
        <v>3</v>
      </c>
      <c r="E6467">
        <v>6</v>
      </c>
      <c r="G6467" t="s">
        <v>15</v>
      </c>
      <c r="H6467" s="1">
        <v>45083</v>
      </c>
      <c r="J6467" s="8" t="str">
        <f>IF(ISBLANK(B6467),"Unknown",B6467)</f>
        <v>Cake</v>
      </c>
      <c r="K6467" s="5">
        <f t="shared" ref="K6467:L6530" si="523">IF(ISBLANK(C6467),"0",C6467)</f>
        <v>2</v>
      </c>
      <c r="L6467" s="5">
        <f t="shared" si="523"/>
        <v>3</v>
      </c>
      <c r="M6467" s="5">
        <f t="shared" ref="M6467:M6530" si="524">IF(ISBLANK(E6467),"0",E6467)</f>
        <v>6</v>
      </c>
      <c r="N6467" s="8" t="str">
        <f>IF(ISBLANK(F6467),"Unknown",F6467)</f>
        <v>Unknown</v>
      </c>
      <c r="O6467" s="8" t="str">
        <f>IF(ISBLANK(G6467),"Unknown",G6467)</f>
        <v>In-store</v>
      </c>
      <c r="P6467" s="6">
        <f>IF(ISBLANK(H6467),"Unknown",H6467)</f>
        <v>45083</v>
      </c>
      <c r="Q6467" s="13">
        <f t="shared" ref="Q6467:Q6530" si="525">IF(K6467="Unknown",0,K6467)</f>
        <v>2</v>
      </c>
      <c r="R6467" s="13">
        <f t="shared" ref="R6467:R6530" si="526">IF(L6467="Unknown",0,L6467)</f>
        <v>3</v>
      </c>
      <c r="S6467" s="11">
        <f t="shared" ref="S6467:S6530" si="527">Q6467*R6467</f>
        <v>6</v>
      </c>
    </row>
    <row r="6468" spans="1:19" x14ac:dyDescent="0.3">
      <c r="A6468" t="s">
        <v>6487</v>
      </c>
      <c r="B6468" t="s">
        <v>9</v>
      </c>
      <c r="C6468">
        <v>4</v>
      </c>
      <c r="D6468">
        <v>2</v>
      </c>
      <c r="E6468">
        <v>8</v>
      </c>
      <c r="G6468" t="s">
        <v>15</v>
      </c>
      <c r="H6468" s="1">
        <v>44947</v>
      </c>
      <c r="J6468" s="8" t="str">
        <f>IF(ISBLANK(B6468),"Unknown",B6468)</f>
        <v>Coffee</v>
      </c>
      <c r="K6468" s="5">
        <f t="shared" si="523"/>
        <v>4</v>
      </c>
      <c r="L6468" s="5">
        <f t="shared" si="523"/>
        <v>2</v>
      </c>
      <c r="M6468" s="5">
        <f t="shared" si="524"/>
        <v>8</v>
      </c>
      <c r="N6468" s="8" t="str">
        <f>IF(ISBLANK(F6468),"Unknown",F6468)</f>
        <v>Unknown</v>
      </c>
      <c r="O6468" s="8" t="str">
        <f>IF(ISBLANK(G6468),"Unknown",G6468)</f>
        <v>In-store</v>
      </c>
      <c r="P6468" s="6">
        <f>IF(ISBLANK(H6468),"Unknown",H6468)</f>
        <v>44947</v>
      </c>
      <c r="Q6468" s="13">
        <f t="shared" si="525"/>
        <v>4</v>
      </c>
      <c r="R6468" s="13">
        <f t="shared" si="526"/>
        <v>2</v>
      </c>
      <c r="S6468" s="11">
        <f t="shared" si="527"/>
        <v>8</v>
      </c>
    </row>
    <row r="6469" spans="1:19" x14ac:dyDescent="0.3">
      <c r="A6469" t="s">
        <v>6488</v>
      </c>
      <c r="B6469" t="s">
        <v>26</v>
      </c>
      <c r="C6469">
        <v>4</v>
      </c>
      <c r="D6469">
        <v>4</v>
      </c>
      <c r="E6469">
        <v>16</v>
      </c>
      <c r="F6469" t="s">
        <v>21</v>
      </c>
      <c r="H6469" s="1">
        <v>45051</v>
      </c>
      <c r="J6469" s="8" t="str">
        <f>IF(ISBLANK(B6469),"Unknown",B6469)</f>
        <v>Sandwich</v>
      </c>
      <c r="K6469" s="5">
        <f t="shared" si="523"/>
        <v>4</v>
      </c>
      <c r="L6469" s="5">
        <f t="shared" si="523"/>
        <v>4</v>
      </c>
      <c r="M6469" s="5">
        <f t="shared" si="524"/>
        <v>16</v>
      </c>
      <c r="N6469" s="8" t="str">
        <f>IF(ISBLANK(F6469),"Unknown",F6469)</f>
        <v>Digital Wallet</v>
      </c>
      <c r="O6469" s="8" t="str">
        <f>IF(ISBLANK(G6469),"Unknown",G6469)</f>
        <v>Unknown</v>
      </c>
      <c r="P6469" s="6">
        <f>IF(ISBLANK(H6469),"Unknown",H6469)</f>
        <v>45051</v>
      </c>
      <c r="Q6469" s="13">
        <f t="shared" si="525"/>
        <v>4</v>
      </c>
      <c r="R6469" s="13">
        <f t="shared" si="526"/>
        <v>4</v>
      </c>
      <c r="S6469" s="11">
        <f t="shared" si="527"/>
        <v>16</v>
      </c>
    </row>
    <row r="6470" spans="1:19" x14ac:dyDescent="0.3">
      <c r="A6470" t="s">
        <v>6489</v>
      </c>
      <c r="B6470" t="s">
        <v>23</v>
      </c>
      <c r="C6470">
        <v>2</v>
      </c>
      <c r="D6470">
        <v>4</v>
      </c>
      <c r="E6470">
        <v>8</v>
      </c>
      <c r="H6470" s="1">
        <v>45171</v>
      </c>
      <c r="J6470" s="8" t="str">
        <f>IF(ISBLANK(B6470),"Unknown",B6470)</f>
        <v>Smoothie</v>
      </c>
      <c r="K6470" s="5">
        <f t="shared" si="523"/>
        <v>2</v>
      </c>
      <c r="L6470" s="5">
        <f t="shared" si="523"/>
        <v>4</v>
      </c>
      <c r="M6470" s="5">
        <f t="shared" si="524"/>
        <v>8</v>
      </c>
      <c r="N6470" s="8" t="str">
        <f>IF(ISBLANK(F6470),"Unknown",F6470)</f>
        <v>Unknown</v>
      </c>
      <c r="O6470" s="8" t="str">
        <f>IF(ISBLANK(G6470),"Unknown",G6470)</f>
        <v>Unknown</v>
      </c>
      <c r="P6470" s="6">
        <f>IF(ISBLANK(H6470),"Unknown",H6470)</f>
        <v>45171</v>
      </c>
      <c r="Q6470" s="13">
        <f t="shared" si="525"/>
        <v>2</v>
      </c>
      <c r="R6470" s="13">
        <f t="shared" si="526"/>
        <v>4</v>
      </c>
      <c r="S6470" s="11">
        <f t="shared" si="527"/>
        <v>8</v>
      </c>
    </row>
    <row r="6471" spans="1:19" x14ac:dyDescent="0.3">
      <c r="A6471" t="s">
        <v>6490</v>
      </c>
      <c r="B6471" t="s">
        <v>19</v>
      </c>
      <c r="C6471">
        <v>2</v>
      </c>
      <c r="D6471">
        <v>5</v>
      </c>
      <c r="E6471">
        <v>10</v>
      </c>
      <c r="F6471" t="s">
        <v>14</v>
      </c>
      <c r="H6471" s="1">
        <v>45243</v>
      </c>
      <c r="J6471" s="8" t="str">
        <f>IF(ISBLANK(B6471),"Unknown",B6471)</f>
        <v>Salad</v>
      </c>
      <c r="K6471" s="5">
        <f t="shared" si="523"/>
        <v>2</v>
      </c>
      <c r="L6471" s="5">
        <f t="shared" si="523"/>
        <v>5</v>
      </c>
      <c r="M6471" s="5">
        <f t="shared" si="524"/>
        <v>10</v>
      </c>
      <c r="N6471" s="8" t="str">
        <f>IF(ISBLANK(F6471),"Unknown",F6471)</f>
        <v>Cash</v>
      </c>
      <c r="O6471" s="8" t="str">
        <f>IF(ISBLANK(G6471),"Unknown",G6471)</f>
        <v>Unknown</v>
      </c>
      <c r="P6471" s="6">
        <f>IF(ISBLANK(H6471),"Unknown",H6471)</f>
        <v>45243</v>
      </c>
      <c r="Q6471" s="13">
        <f t="shared" si="525"/>
        <v>2</v>
      </c>
      <c r="R6471" s="13">
        <f t="shared" si="526"/>
        <v>5</v>
      </c>
      <c r="S6471" s="11">
        <f t="shared" si="527"/>
        <v>10</v>
      </c>
    </row>
    <row r="6472" spans="1:19" x14ac:dyDescent="0.3">
      <c r="A6472" t="s">
        <v>6491</v>
      </c>
      <c r="B6472" t="s">
        <v>63</v>
      </c>
      <c r="C6472">
        <v>4</v>
      </c>
      <c r="D6472">
        <v>1.5</v>
      </c>
      <c r="E6472">
        <v>6</v>
      </c>
      <c r="H6472" s="1">
        <v>44985</v>
      </c>
      <c r="J6472" s="8" t="str">
        <f>IF(ISBLANK(B6472),"Unknown",B6472)</f>
        <v>Tea</v>
      </c>
      <c r="K6472" s="5">
        <f t="shared" si="523"/>
        <v>4</v>
      </c>
      <c r="L6472" s="5">
        <f t="shared" si="523"/>
        <v>1.5</v>
      </c>
      <c r="M6472" s="5">
        <f t="shared" si="524"/>
        <v>6</v>
      </c>
      <c r="N6472" s="8" t="str">
        <f>IF(ISBLANK(F6472),"Unknown",F6472)</f>
        <v>Unknown</v>
      </c>
      <c r="O6472" s="8" t="str">
        <f>IF(ISBLANK(G6472),"Unknown",G6472)</f>
        <v>Unknown</v>
      </c>
      <c r="P6472" s="6">
        <f>IF(ISBLANK(H6472),"Unknown",H6472)</f>
        <v>44985</v>
      </c>
      <c r="Q6472" s="13">
        <f t="shared" si="525"/>
        <v>4</v>
      </c>
      <c r="R6472" s="13">
        <f t="shared" si="526"/>
        <v>1.5</v>
      </c>
      <c r="S6472" s="11">
        <f t="shared" si="527"/>
        <v>6</v>
      </c>
    </row>
    <row r="6473" spans="1:19" x14ac:dyDescent="0.3">
      <c r="A6473" t="s">
        <v>6492</v>
      </c>
      <c r="B6473" t="s">
        <v>17</v>
      </c>
      <c r="C6473">
        <v>3</v>
      </c>
      <c r="D6473">
        <v>1</v>
      </c>
      <c r="E6473">
        <v>3</v>
      </c>
      <c r="F6473" t="s">
        <v>10</v>
      </c>
      <c r="G6473" t="s">
        <v>15</v>
      </c>
      <c r="H6473" s="1">
        <v>44936</v>
      </c>
      <c r="J6473" s="8" t="str">
        <f>IF(ISBLANK(B6473),"Unknown",B6473)</f>
        <v>Cookie</v>
      </c>
      <c r="K6473" s="5">
        <f t="shared" si="523"/>
        <v>3</v>
      </c>
      <c r="L6473" s="5">
        <f t="shared" si="523"/>
        <v>1</v>
      </c>
      <c r="M6473" s="5">
        <f t="shared" si="524"/>
        <v>3</v>
      </c>
      <c r="N6473" s="8" t="str">
        <f>IF(ISBLANK(F6473),"Unknown",F6473)</f>
        <v>Credit Card</v>
      </c>
      <c r="O6473" s="8" t="str">
        <f>IF(ISBLANK(G6473),"Unknown",G6473)</f>
        <v>In-store</v>
      </c>
      <c r="P6473" s="6">
        <f>IF(ISBLANK(H6473),"Unknown",H6473)</f>
        <v>44936</v>
      </c>
      <c r="Q6473" s="13">
        <f t="shared" si="525"/>
        <v>3</v>
      </c>
      <c r="R6473" s="13">
        <f t="shared" si="526"/>
        <v>1</v>
      </c>
      <c r="S6473" s="11">
        <f t="shared" si="527"/>
        <v>3</v>
      </c>
    </row>
    <row r="6474" spans="1:19" x14ac:dyDescent="0.3">
      <c r="A6474" t="s">
        <v>6493</v>
      </c>
      <c r="B6474" t="s">
        <v>26</v>
      </c>
      <c r="C6474">
        <v>2</v>
      </c>
      <c r="D6474">
        <v>4</v>
      </c>
      <c r="E6474">
        <v>8</v>
      </c>
      <c r="F6474" t="s">
        <v>14</v>
      </c>
      <c r="H6474" s="1">
        <v>45245</v>
      </c>
      <c r="J6474" s="8" t="str">
        <f>IF(ISBLANK(B6474),"Unknown",B6474)</f>
        <v>Sandwich</v>
      </c>
      <c r="K6474" s="5">
        <f t="shared" si="523"/>
        <v>2</v>
      </c>
      <c r="L6474" s="5">
        <f t="shared" si="523"/>
        <v>4</v>
      </c>
      <c r="M6474" s="5">
        <f t="shared" si="524"/>
        <v>8</v>
      </c>
      <c r="N6474" s="8" t="str">
        <f>IF(ISBLANK(F6474),"Unknown",F6474)</f>
        <v>Cash</v>
      </c>
      <c r="O6474" s="8" t="str">
        <f>IF(ISBLANK(G6474),"Unknown",G6474)</f>
        <v>Unknown</v>
      </c>
      <c r="P6474" s="6">
        <f>IF(ISBLANK(H6474),"Unknown",H6474)</f>
        <v>45245</v>
      </c>
      <c r="Q6474" s="13">
        <f t="shared" si="525"/>
        <v>2</v>
      </c>
      <c r="R6474" s="13">
        <f t="shared" si="526"/>
        <v>4</v>
      </c>
      <c r="S6474" s="11">
        <f t="shared" si="527"/>
        <v>8</v>
      </c>
    </row>
    <row r="6475" spans="1:19" x14ac:dyDescent="0.3">
      <c r="A6475" t="s">
        <v>6494</v>
      </c>
      <c r="B6475" s="7" t="s">
        <v>10024</v>
      </c>
      <c r="C6475">
        <v>4</v>
      </c>
      <c r="D6475">
        <v>5</v>
      </c>
      <c r="E6475">
        <v>20</v>
      </c>
      <c r="F6475" t="s">
        <v>14</v>
      </c>
      <c r="H6475" s="1">
        <v>44938</v>
      </c>
      <c r="J6475" s="8" t="str">
        <f>IF(ISBLANK(B6475),"Unknown",B6475)</f>
        <v>Unknown</v>
      </c>
      <c r="K6475" s="5">
        <f t="shared" si="523"/>
        <v>4</v>
      </c>
      <c r="L6475" s="5">
        <f t="shared" si="523"/>
        <v>5</v>
      </c>
      <c r="M6475" s="5">
        <f t="shared" si="524"/>
        <v>20</v>
      </c>
      <c r="N6475" s="8" t="str">
        <f>IF(ISBLANK(F6475),"Unknown",F6475)</f>
        <v>Cash</v>
      </c>
      <c r="O6475" s="8" t="str">
        <f>IF(ISBLANK(G6475),"Unknown",G6475)</f>
        <v>Unknown</v>
      </c>
      <c r="P6475" s="6">
        <f>IF(ISBLANK(H6475),"Unknown",H6475)</f>
        <v>44938</v>
      </c>
      <c r="Q6475" s="13">
        <f t="shared" si="525"/>
        <v>4</v>
      </c>
      <c r="R6475" s="13">
        <f t="shared" si="526"/>
        <v>5</v>
      </c>
      <c r="S6475" s="11">
        <f t="shared" si="527"/>
        <v>20</v>
      </c>
    </row>
    <row r="6476" spans="1:19" x14ac:dyDescent="0.3">
      <c r="A6476" t="s">
        <v>6495</v>
      </c>
      <c r="B6476" t="s">
        <v>23</v>
      </c>
      <c r="C6476">
        <v>5</v>
      </c>
      <c r="D6476">
        <v>4</v>
      </c>
      <c r="E6476">
        <v>20</v>
      </c>
      <c r="F6476" t="s">
        <v>10</v>
      </c>
      <c r="G6476" t="s">
        <v>11</v>
      </c>
      <c r="H6476" s="1">
        <v>45193</v>
      </c>
      <c r="J6476" s="8" t="str">
        <f>IF(ISBLANK(B6476),"Unknown",B6476)</f>
        <v>Smoothie</v>
      </c>
      <c r="K6476" s="5">
        <f t="shared" si="523"/>
        <v>5</v>
      </c>
      <c r="L6476" s="5">
        <f t="shared" si="523"/>
        <v>4</v>
      </c>
      <c r="M6476" s="5">
        <f t="shared" si="524"/>
        <v>20</v>
      </c>
      <c r="N6476" s="8" t="str">
        <f>IF(ISBLANK(F6476),"Unknown",F6476)</f>
        <v>Credit Card</v>
      </c>
      <c r="O6476" s="8" t="str">
        <f>IF(ISBLANK(G6476),"Unknown",G6476)</f>
        <v>Takeaway</v>
      </c>
      <c r="P6476" s="6">
        <f>IF(ISBLANK(H6476),"Unknown",H6476)</f>
        <v>45193</v>
      </c>
      <c r="Q6476" s="13">
        <f t="shared" si="525"/>
        <v>5</v>
      </c>
      <c r="R6476" s="13">
        <f t="shared" si="526"/>
        <v>4</v>
      </c>
      <c r="S6476" s="11">
        <f t="shared" si="527"/>
        <v>20</v>
      </c>
    </row>
    <row r="6477" spans="1:19" x14ac:dyDescent="0.3">
      <c r="A6477" t="s">
        <v>6496</v>
      </c>
      <c r="B6477" t="s">
        <v>19</v>
      </c>
      <c r="C6477">
        <v>3</v>
      </c>
      <c r="D6477">
        <v>5</v>
      </c>
      <c r="E6477">
        <v>15</v>
      </c>
      <c r="G6477" t="s">
        <v>11</v>
      </c>
      <c r="H6477" s="1">
        <v>44976</v>
      </c>
      <c r="J6477" s="8" t="str">
        <f>IF(ISBLANK(B6477),"Unknown",B6477)</f>
        <v>Salad</v>
      </c>
      <c r="K6477" s="5">
        <f t="shared" si="523"/>
        <v>3</v>
      </c>
      <c r="L6477" s="5">
        <f t="shared" si="523"/>
        <v>5</v>
      </c>
      <c r="M6477" s="5">
        <f t="shared" si="524"/>
        <v>15</v>
      </c>
      <c r="N6477" s="8" t="str">
        <f>IF(ISBLANK(F6477),"Unknown",F6477)</f>
        <v>Unknown</v>
      </c>
      <c r="O6477" s="8" t="str">
        <f>IF(ISBLANK(G6477),"Unknown",G6477)</f>
        <v>Takeaway</v>
      </c>
      <c r="P6477" s="6">
        <f>IF(ISBLANK(H6477),"Unknown",H6477)</f>
        <v>44976</v>
      </c>
      <c r="Q6477" s="13">
        <f t="shared" si="525"/>
        <v>3</v>
      </c>
      <c r="R6477" s="13">
        <f t="shared" si="526"/>
        <v>5</v>
      </c>
      <c r="S6477" s="11">
        <f t="shared" si="527"/>
        <v>15</v>
      </c>
    </row>
    <row r="6478" spans="1:19" x14ac:dyDescent="0.3">
      <c r="A6478" t="s">
        <v>6497</v>
      </c>
      <c r="B6478" t="s">
        <v>26</v>
      </c>
      <c r="C6478">
        <v>1</v>
      </c>
      <c r="D6478">
        <v>4</v>
      </c>
      <c r="G6478" t="s">
        <v>15</v>
      </c>
      <c r="H6478" s="1">
        <v>45154</v>
      </c>
      <c r="J6478" s="8" t="str">
        <f>IF(ISBLANK(B6478),"Unknown",B6478)</f>
        <v>Sandwich</v>
      </c>
      <c r="K6478" s="5">
        <f t="shared" si="523"/>
        <v>1</v>
      </c>
      <c r="L6478" s="5">
        <f t="shared" si="523"/>
        <v>4</v>
      </c>
      <c r="M6478" s="5" t="str">
        <f t="shared" si="524"/>
        <v>0</v>
      </c>
      <c r="N6478" s="8" t="str">
        <f>IF(ISBLANK(F6478),"Unknown",F6478)</f>
        <v>Unknown</v>
      </c>
      <c r="O6478" s="8" t="str">
        <f>IF(ISBLANK(G6478),"Unknown",G6478)</f>
        <v>In-store</v>
      </c>
      <c r="P6478" s="6">
        <f>IF(ISBLANK(H6478),"Unknown",H6478)</f>
        <v>45154</v>
      </c>
      <c r="Q6478" s="13">
        <f t="shared" si="525"/>
        <v>1</v>
      </c>
      <c r="R6478" s="13">
        <f t="shared" si="526"/>
        <v>4</v>
      </c>
      <c r="S6478" s="11">
        <f t="shared" si="527"/>
        <v>4</v>
      </c>
    </row>
    <row r="6479" spans="1:19" x14ac:dyDescent="0.3">
      <c r="A6479" t="s">
        <v>6498</v>
      </c>
      <c r="B6479" t="s">
        <v>26</v>
      </c>
      <c r="C6479">
        <v>2</v>
      </c>
      <c r="D6479">
        <v>4</v>
      </c>
      <c r="E6479">
        <v>8</v>
      </c>
      <c r="F6479" t="s">
        <v>14</v>
      </c>
      <c r="H6479" s="1">
        <v>45231</v>
      </c>
      <c r="J6479" s="8" t="str">
        <f>IF(ISBLANK(B6479),"Unknown",B6479)</f>
        <v>Sandwich</v>
      </c>
      <c r="K6479" s="5">
        <f t="shared" si="523"/>
        <v>2</v>
      </c>
      <c r="L6479" s="5">
        <f t="shared" si="523"/>
        <v>4</v>
      </c>
      <c r="M6479" s="5">
        <f t="shared" si="524"/>
        <v>8</v>
      </c>
      <c r="N6479" s="8" t="str">
        <f>IF(ISBLANK(F6479),"Unknown",F6479)</f>
        <v>Cash</v>
      </c>
      <c r="O6479" s="8" t="str">
        <f>IF(ISBLANK(G6479),"Unknown",G6479)</f>
        <v>Unknown</v>
      </c>
      <c r="P6479" s="6">
        <f>IF(ISBLANK(H6479),"Unknown",H6479)</f>
        <v>45231</v>
      </c>
      <c r="Q6479" s="13">
        <f t="shared" si="525"/>
        <v>2</v>
      </c>
      <c r="R6479" s="13">
        <f t="shared" si="526"/>
        <v>4</v>
      </c>
      <c r="S6479" s="11">
        <f t="shared" si="527"/>
        <v>8</v>
      </c>
    </row>
    <row r="6480" spans="1:19" x14ac:dyDescent="0.3">
      <c r="A6480" t="s">
        <v>6499</v>
      </c>
      <c r="B6480" t="s">
        <v>63</v>
      </c>
      <c r="C6480">
        <v>4</v>
      </c>
      <c r="D6480">
        <v>1.5</v>
      </c>
      <c r="E6480">
        <v>6</v>
      </c>
      <c r="H6480" s="1">
        <v>45107</v>
      </c>
      <c r="J6480" s="8" t="str">
        <f>IF(ISBLANK(B6480),"Unknown",B6480)</f>
        <v>Tea</v>
      </c>
      <c r="K6480" s="5">
        <f t="shared" si="523"/>
        <v>4</v>
      </c>
      <c r="L6480" s="5">
        <f t="shared" si="523"/>
        <v>1.5</v>
      </c>
      <c r="M6480" s="5">
        <f t="shared" si="524"/>
        <v>6</v>
      </c>
      <c r="N6480" s="8" t="str">
        <f>IF(ISBLANK(F6480),"Unknown",F6480)</f>
        <v>Unknown</v>
      </c>
      <c r="O6480" s="8" t="str">
        <f>IF(ISBLANK(G6480),"Unknown",G6480)</f>
        <v>Unknown</v>
      </c>
      <c r="P6480" s="6">
        <f>IF(ISBLANK(H6480),"Unknown",H6480)</f>
        <v>45107</v>
      </c>
      <c r="Q6480" s="13">
        <f t="shared" si="525"/>
        <v>4</v>
      </c>
      <c r="R6480" s="13">
        <f t="shared" si="526"/>
        <v>1.5</v>
      </c>
      <c r="S6480" s="11">
        <f t="shared" si="527"/>
        <v>6</v>
      </c>
    </row>
    <row r="6481" spans="1:19" x14ac:dyDescent="0.3">
      <c r="A6481" t="s">
        <v>6500</v>
      </c>
      <c r="B6481" t="s">
        <v>23</v>
      </c>
      <c r="C6481">
        <v>4</v>
      </c>
      <c r="D6481">
        <v>4</v>
      </c>
      <c r="E6481">
        <v>16</v>
      </c>
      <c r="F6481" t="s">
        <v>14</v>
      </c>
      <c r="G6481" s="7" t="s">
        <v>10024</v>
      </c>
      <c r="H6481" s="1">
        <v>45005</v>
      </c>
      <c r="J6481" s="8" t="str">
        <f>IF(ISBLANK(B6481),"Unknown",B6481)</f>
        <v>Smoothie</v>
      </c>
      <c r="K6481" s="5">
        <f t="shared" si="523"/>
        <v>4</v>
      </c>
      <c r="L6481" s="5">
        <f t="shared" si="523"/>
        <v>4</v>
      </c>
      <c r="M6481" s="5">
        <f t="shared" si="524"/>
        <v>16</v>
      </c>
      <c r="N6481" s="8" t="str">
        <f>IF(ISBLANK(F6481),"Unknown",F6481)</f>
        <v>Cash</v>
      </c>
      <c r="O6481" s="8" t="str">
        <f>IF(ISBLANK(G6481),"Unknown",G6481)</f>
        <v>Unknown</v>
      </c>
      <c r="P6481" s="6">
        <f>IF(ISBLANK(H6481),"Unknown",H6481)</f>
        <v>45005</v>
      </c>
      <c r="Q6481" s="13">
        <f t="shared" si="525"/>
        <v>4</v>
      </c>
      <c r="R6481" s="13">
        <f t="shared" si="526"/>
        <v>4</v>
      </c>
      <c r="S6481" s="11">
        <f t="shared" si="527"/>
        <v>16</v>
      </c>
    </row>
    <row r="6482" spans="1:19" x14ac:dyDescent="0.3">
      <c r="A6482" t="s">
        <v>6501</v>
      </c>
      <c r="B6482" s="7" t="s">
        <v>10024</v>
      </c>
      <c r="C6482">
        <v>5</v>
      </c>
      <c r="D6482">
        <v>1</v>
      </c>
      <c r="E6482">
        <v>5</v>
      </c>
      <c r="F6482" t="s">
        <v>14</v>
      </c>
      <c r="G6482" s="7" t="s">
        <v>10024</v>
      </c>
      <c r="H6482" s="1">
        <v>45030</v>
      </c>
      <c r="J6482" s="8" t="str">
        <f>IF(ISBLANK(B6482),"Unknown",B6482)</f>
        <v>Unknown</v>
      </c>
      <c r="K6482" s="5">
        <f t="shared" si="523"/>
        <v>5</v>
      </c>
      <c r="L6482" s="5">
        <f t="shared" si="523"/>
        <v>1</v>
      </c>
      <c r="M6482" s="5">
        <f t="shared" si="524"/>
        <v>5</v>
      </c>
      <c r="N6482" s="8" t="str">
        <f>IF(ISBLANK(F6482),"Unknown",F6482)</f>
        <v>Cash</v>
      </c>
      <c r="O6482" s="8" t="str">
        <f>IF(ISBLANK(G6482),"Unknown",G6482)</f>
        <v>Unknown</v>
      </c>
      <c r="P6482" s="6">
        <f>IF(ISBLANK(H6482),"Unknown",H6482)</f>
        <v>45030</v>
      </c>
      <c r="Q6482" s="13">
        <f t="shared" si="525"/>
        <v>5</v>
      </c>
      <c r="R6482" s="13">
        <f t="shared" si="526"/>
        <v>1</v>
      </c>
      <c r="S6482" s="11">
        <f t="shared" si="527"/>
        <v>5</v>
      </c>
    </row>
    <row r="6483" spans="1:19" x14ac:dyDescent="0.3">
      <c r="A6483" t="s">
        <v>6502</v>
      </c>
      <c r="B6483" t="s">
        <v>17</v>
      </c>
      <c r="C6483">
        <v>5</v>
      </c>
      <c r="D6483">
        <v>1</v>
      </c>
      <c r="E6483">
        <v>5</v>
      </c>
      <c r="F6483" t="s">
        <v>10</v>
      </c>
      <c r="H6483" s="1">
        <v>45188</v>
      </c>
      <c r="J6483" s="8" t="str">
        <f>IF(ISBLANK(B6483),"Unknown",B6483)</f>
        <v>Cookie</v>
      </c>
      <c r="K6483" s="5">
        <f t="shared" si="523"/>
        <v>5</v>
      </c>
      <c r="L6483" s="5">
        <f t="shared" si="523"/>
        <v>1</v>
      </c>
      <c r="M6483" s="5">
        <f t="shared" si="524"/>
        <v>5</v>
      </c>
      <c r="N6483" s="8" t="str">
        <f>IF(ISBLANK(F6483),"Unknown",F6483)</f>
        <v>Credit Card</v>
      </c>
      <c r="O6483" s="8" t="str">
        <f>IF(ISBLANK(G6483),"Unknown",G6483)</f>
        <v>Unknown</v>
      </c>
      <c r="P6483" s="6">
        <f>IF(ISBLANK(H6483),"Unknown",H6483)</f>
        <v>45188</v>
      </c>
      <c r="Q6483" s="13">
        <f t="shared" si="525"/>
        <v>5</v>
      </c>
      <c r="R6483" s="13">
        <f t="shared" si="526"/>
        <v>1</v>
      </c>
      <c r="S6483" s="11">
        <f t="shared" si="527"/>
        <v>5</v>
      </c>
    </row>
    <row r="6484" spans="1:19" x14ac:dyDescent="0.3">
      <c r="A6484" t="s">
        <v>6503</v>
      </c>
      <c r="B6484" s="7" t="s">
        <v>10024</v>
      </c>
      <c r="C6484">
        <v>1</v>
      </c>
      <c r="D6484">
        <v>3</v>
      </c>
      <c r="E6484">
        <v>3</v>
      </c>
      <c r="F6484" s="7" t="s">
        <v>10024</v>
      </c>
      <c r="G6484" t="s">
        <v>15</v>
      </c>
      <c r="H6484" s="1">
        <v>45050</v>
      </c>
      <c r="J6484" s="8" t="str">
        <f>IF(ISBLANK(B6484),"Unknown",B6484)</f>
        <v>Unknown</v>
      </c>
      <c r="K6484" s="5">
        <f t="shared" si="523"/>
        <v>1</v>
      </c>
      <c r="L6484" s="5">
        <f t="shared" si="523"/>
        <v>3</v>
      </c>
      <c r="M6484" s="5">
        <f t="shared" si="524"/>
        <v>3</v>
      </c>
      <c r="N6484" s="8" t="str">
        <f>IF(ISBLANK(F6484),"Unknown",F6484)</f>
        <v>Unknown</v>
      </c>
      <c r="O6484" s="8" t="str">
        <f>IF(ISBLANK(G6484),"Unknown",G6484)</f>
        <v>In-store</v>
      </c>
      <c r="P6484" s="6">
        <f>IF(ISBLANK(H6484),"Unknown",H6484)</f>
        <v>45050</v>
      </c>
      <c r="Q6484" s="13">
        <f t="shared" si="525"/>
        <v>1</v>
      </c>
      <c r="R6484" s="13">
        <f t="shared" si="526"/>
        <v>3</v>
      </c>
      <c r="S6484" s="11">
        <f t="shared" si="527"/>
        <v>3</v>
      </c>
    </row>
    <row r="6485" spans="1:19" x14ac:dyDescent="0.3">
      <c r="A6485" t="s">
        <v>6504</v>
      </c>
      <c r="B6485" t="s">
        <v>19</v>
      </c>
      <c r="C6485">
        <v>2</v>
      </c>
      <c r="D6485">
        <v>5</v>
      </c>
      <c r="E6485">
        <v>10</v>
      </c>
      <c r="F6485" t="s">
        <v>14</v>
      </c>
      <c r="H6485" s="1">
        <v>45092</v>
      </c>
      <c r="J6485" s="8" t="str">
        <f>IF(ISBLANK(B6485),"Unknown",B6485)</f>
        <v>Salad</v>
      </c>
      <c r="K6485" s="5">
        <f t="shared" si="523"/>
        <v>2</v>
      </c>
      <c r="L6485" s="5">
        <f t="shared" si="523"/>
        <v>5</v>
      </c>
      <c r="M6485" s="5">
        <f t="shared" si="524"/>
        <v>10</v>
      </c>
      <c r="N6485" s="8" t="str">
        <f>IF(ISBLANK(F6485),"Unknown",F6485)</f>
        <v>Cash</v>
      </c>
      <c r="O6485" s="8" t="str">
        <f>IF(ISBLANK(G6485),"Unknown",G6485)</f>
        <v>Unknown</v>
      </c>
      <c r="P6485" s="6">
        <f>IF(ISBLANK(H6485),"Unknown",H6485)</f>
        <v>45092</v>
      </c>
      <c r="Q6485" s="13">
        <f t="shared" si="525"/>
        <v>2</v>
      </c>
      <c r="R6485" s="13">
        <f t="shared" si="526"/>
        <v>5</v>
      </c>
      <c r="S6485" s="11">
        <f t="shared" si="527"/>
        <v>10</v>
      </c>
    </row>
    <row r="6486" spans="1:19" x14ac:dyDescent="0.3">
      <c r="A6486" t="s">
        <v>6505</v>
      </c>
      <c r="B6486" t="s">
        <v>63</v>
      </c>
      <c r="C6486">
        <v>2</v>
      </c>
      <c r="D6486">
        <v>1.5</v>
      </c>
      <c r="E6486">
        <v>3</v>
      </c>
      <c r="F6486" t="s">
        <v>14</v>
      </c>
      <c r="G6486" s="7" t="s">
        <v>10024</v>
      </c>
      <c r="H6486" s="1">
        <v>45024</v>
      </c>
      <c r="J6486" s="8" t="str">
        <f>IF(ISBLANK(B6486),"Unknown",B6486)</f>
        <v>Tea</v>
      </c>
      <c r="K6486" s="5">
        <f t="shared" si="523"/>
        <v>2</v>
      </c>
      <c r="L6486" s="5">
        <f t="shared" si="523"/>
        <v>1.5</v>
      </c>
      <c r="M6486" s="5">
        <f t="shared" si="524"/>
        <v>3</v>
      </c>
      <c r="N6486" s="8" t="str">
        <f>IF(ISBLANK(F6486),"Unknown",F6486)</f>
        <v>Cash</v>
      </c>
      <c r="O6486" s="8" t="str">
        <f>IF(ISBLANK(G6486),"Unknown",G6486)</f>
        <v>Unknown</v>
      </c>
      <c r="P6486" s="6">
        <f>IF(ISBLANK(H6486),"Unknown",H6486)</f>
        <v>45024</v>
      </c>
      <c r="Q6486" s="13">
        <f t="shared" si="525"/>
        <v>2</v>
      </c>
      <c r="R6486" s="13">
        <f t="shared" si="526"/>
        <v>1.5</v>
      </c>
      <c r="S6486" s="11">
        <f t="shared" si="527"/>
        <v>3</v>
      </c>
    </row>
    <row r="6487" spans="1:19" x14ac:dyDescent="0.3">
      <c r="A6487" t="s">
        <v>6506</v>
      </c>
      <c r="B6487" t="s">
        <v>26</v>
      </c>
      <c r="C6487">
        <v>1</v>
      </c>
      <c r="D6487">
        <v>4</v>
      </c>
      <c r="E6487">
        <v>4</v>
      </c>
      <c r="F6487" t="s">
        <v>21</v>
      </c>
      <c r="G6487" t="s">
        <v>15</v>
      </c>
      <c r="H6487" s="1">
        <v>45253</v>
      </c>
      <c r="J6487" s="8" t="str">
        <f>IF(ISBLANK(B6487),"Unknown",B6487)</f>
        <v>Sandwich</v>
      </c>
      <c r="K6487" s="5">
        <f t="shared" si="523"/>
        <v>1</v>
      </c>
      <c r="L6487" s="5">
        <f t="shared" si="523"/>
        <v>4</v>
      </c>
      <c r="M6487" s="5">
        <f t="shared" si="524"/>
        <v>4</v>
      </c>
      <c r="N6487" s="8" t="str">
        <f>IF(ISBLANK(F6487),"Unknown",F6487)</f>
        <v>Digital Wallet</v>
      </c>
      <c r="O6487" s="8" t="str">
        <f>IF(ISBLANK(G6487),"Unknown",G6487)</f>
        <v>In-store</v>
      </c>
      <c r="P6487" s="6">
        <f>IF(ISBLANK(H6487),"Unknown",H6487)</f>
        <v>45253</v>
      </c>
      <c r="Q6487" s="13">
        <f t="shared" si="525"/>
        <v>1</v>
      </c>
      <c r="R6487" s="13">
        <f t="shared" si="526"/>
        <v>4</v>
      </c>
      <c r="S6487" s="11">
        <f t="shared" si="527"/>
        <v>4</v>
      </c>
    </row>
    <row r="6488" spans="1:19" x14ac:dyDescent="0.3">
      <c r="A6488" t="s">
        <v>6507</v>
      </c>
      <c r="B6488" t="s">
        <v>63</v>
      </c>
      <c r="C6488">
        <v>3</v>
      </c>
      <c r="D6488">
        <v>1.5</v>
      </c>
      <c r="E6488">
        <v>4.5</v>
      </c>
      <c r="F6488" t="s">
        <v>14</v>
      </c>
      <c r="G6488" t="s">
        <v>15</v>
      </c>
      <c r="H6488" s="1">
        <v>45121</v>
      </c>
      <c r="J6488" s="8" t="str">
        <f>IF(ISBLANK(B6488),"Unknown",B6488)</f>
        <v>Tea</v>
      </c>
      <c r="K6488" s="5">
        <f t="shared" si="523"/>
        <v>3</v>
      </c>
      <c r="L6488" s="5">
        <f t="shared" si="523"/>
        <v>1.5</v>
      </c>
      <c r="M6488" s="5">
        <f t="shared" si="524"/>
        <v>4.5</v>
      </c>
      <c r="N6488" s="8" t="str">
        <f>IF(ISBLANK(F6488),"Unknown",F6488)</f>
        <v>Cash</v>
      </c>
      <c r="O6488" s="8" t="str">
        <f>IF(ISBLANK(G6488),"Unknown",G6488)</f>
        <v>In-store</v>
      </c>
      <c r="P6488" s="6">
        <f>IF(ISBLANK(H6488),"Unknown",H6488)</f>
        <v>45121</v>
      </c>
      <c r="Q6488" s="13">
        <f t="shared" si="525"/>
        <v>3</v>
      </c>
      <c r="R6488" s="13">
        <f t="shared" si="526"/>
        <v>1.5</v>
      </c>
      <c r="S6488" s="11">
        <f t="shared" si="527"/>
        <v>4.5</v>
      </c>
    </row>
    <row r="6489" spans="1:19" x14ac:dyDescent="0.3">
      <c r="A6489" t="s">
        <v>6508</v>
      </c>
      <c r="B6489" t="s">
        <v>23</v>
      </c>
      <c r="C6489">
        <v>3</v>
      </c>
      <c r="D6489">
        <v>4</v>
      </c>
      <c r="E6489">
        <v>12</v>
      </c>
      <c r="G6489" t="s">
        <v>11</v>
      </c>
      <c r="H6489" s="1">
        <v>45022</v>
      </c>
      <c r="J6489" s="8" t="str">
        <f>IF(ISBLANK(B6489),"Unknown",B6489)</f>
        <v>Smoothie</v>
      </c>
      <c r="K6489" s="5">
        <f t="shared" si="523"/>
        <v>3</v>
      </c>
      <c r="L6489" s="5">
        <f t="shared" si="523"/>
        <v>4</v>
      </c>
      <c r="M6489" s="5">
        <f t="shared" si="524"/>
        <v>12</v>
      </c>
      <c r="N6489" s="8" t="str">
        <f>IF(ISBLANK(F6489),"Unknown",F6489)</f>
        <v>Unknown</v>
      </c>
      <c r="O6489" s="8" t="str">
        <f>IF(ISBLANK(G6489),"Unknown",G6489)</f>
        <v>Takeaway</v>
      </c>
      <c r="P6489" s="6">
        <f>IF(ISBLANK(H6489),"Unknown",H6489)</f>
        <v>45022</v>
      </c>
      <c r="Q6489" s="13">
        <f t="shared" si="525"/>
        <v>3</v>
      </c>
      <c r="R6489" s="13">
        <f t="shared" si="526"/>
        <v>4</v>
      </c>
      <c r="S6489" s="11">
        <f t="shared" si="527"/>
        <v>12</v>
      </c>
    </row>
    <row r="6490" spans="1:19" x14ac:dyDescent="0.3">
      <c r="A6490" t="s">
        <v>6509</v>
      </c>
      <c r="B6490" s="7" t="s">
        <v>10024</v>
      </c>
      <c r="C6490">
        <v>4</v>
      </c>
      <c r="D6490">
        <v>3</v>
      </c>
      <c r="E6490">
        <v>12</v>
      </c>
      <c r="F6490" t="s">
        <v>21</v>
      </c>
      <c r="G6490" t="s">
        <v>15</v>
      </c>
      <c r="H6490" s="1">
        <v>45156</v>
      </c>
      <c r="J6490" s="8" t="str">
        <f>IF(ISBLANK(B6490),"Unknown",B6490)</f>
        <v>Unknown</v>
      </c>
      <c r="K6490" s="5">
        <f t="shared" si="523"/>
        <v>4</v>
      </c>
      <c r="L6490" s="5">
        <f t="shared" si="523"/>
        <v>3</v>
      </c>
      <c r="M6490" s="5">
        <f t="shared" si="524"/>
        <v>12</v>
      </c>
      <c r="N6490" s="8" t="str">
        <f>IF(ISBLANK(F6490),"Unknown",F6490)</f>
        <v>Digital Wallet</v>
      </c>
      <c r="O6490" s="8" t="str">
        <f>IF(ISBLANK(G6490),"Unknown",G6490)</f>
        <v>In-store</v>
      </c>
      <c r="P6490" s="6">
        <f>IF(ISBLANK(H6490),"Unknown",H6490)</f>
        <v>45156</v>
      </c>
      <c r="Q6490" s="13">
        <f t="shared" si="525"/>
        <v>4</v>
      </c>
      <c r="R6490" s="13">
        <f t="shared" si="526"/>
        <v>3</v>
      </c>
      <c r="S6490" s="11">
        <f t="shared" si="527"/>
        <v>12</v>
      </c>
    </row>
    <row r="6491" spans="1:19" x14ac:dyDescent="0.3">
      <c r="A6491" t="s">
        <v>6510</v>
      </c>
      <c r="C6491">
        <v>5</v>
      </c>
      <c r="D6491">
        <v>1.5</v>
      </c>
      <c r="E6491">
        <v>7.5</v>
      </c>
      <c r="G6491" t="s">
        <v>11</v>
      </c>
      <c r="H6491" s="1">
        <v>44931</v>
      </c>
      <c r="J6491" s="8" t="str">
        <f>IF(ISBLANK(B6491),"Unknown",B6491)</f>
        <v>Unknown</v>
      </c>
      <c r="K6491" s="5">
        <f t="shared" si="523"/>
        <v>5</v>
      </c>
      <c r="L6491" s="5">
        <f t="shared" si="523"/>
        <v>1.5</v>
      </c>
      <c r="M6491" s="5">
        <f t="shared" si="524"/>
        <v>7.5</v>
      </c>
      <c r="N6491" s="8" t="str">
        <f>IF(ISBLANK(F6491),"Unknown",F6491)</f>
        <v>Unknown</v>
      </c>
      <c r="O6491" s="8" t="str">
        <f>IF(ISBLANK(G6491),"Unknown",G6491)</f>
        <v>Takeaway</v>
      </c>
      <c r="P6491" s="6">
        <f>IF(ISBLANK(H6491),"Unknown",H6491)</f>
        <v>44931</v>
      </c>
      <c r="Q6491" s="13">
        <f t="shared" si="525"/>
        <v>5</v>
      </c>
      <c r="R6491" s="13">
        <f t="shared" si="526"/>
        <v>1.5</v>
      </c>
      <c r="S6491" s="11">
        <f t="shared" si="527"/>
        <v>7.5</v>
      </c>
    </row>
    <row r="6492" spans="1:19" x14ac:dyDescent="0.3">
      <c r="A6492" t="s">
        <v>6511</v>
      </c>
      <c r="C6492">
        <v>2</v>
      </c>
      <c r="D6492">
        <v>1.5</v>
      </c>
      <c r="E6492">
        <v>3</v>
      </c>
      <c r="F6492" t="s">
        <v>21</v>
      </c>
      <c r="H6492" s="1">
        <v>45212</v>
      </c>
      <c r="J6492" s="8" t="str">
        <f>IF(ISBLANK(B6492),"Unknown",B6492)</f>
        <v>Unknown</v>
      </c>
      <c r="K6492" s="5">
        <f t="shared" si="523"/>
        <v>2</v>
      </c>
      <c r="L6492" s="5">
        <f t="shared" si="523"/>
        <v>1.5</v>
      </c>
      <c r="M6492" s="5">
        <f t="shared" si="524"/>
        <v>3</v>
      </c>
      <c r="N6492" s="8" t="str">
        <f>IF(ISBLANK(F6492),"Unknown",F6492)</f>
        <v>Digital Wallet</v>
      </c>
      <c r="O6492" s="8" t="str">
        <f>IF(ISBLANK(G6492),"Unknown",G6492)</f>
        <v>Unknown</v>
      </c>
      <c r="P6492" s="6">
        <f>IF(ISBLANK(H6492),"Unknown",H6492)</f>
        <v>45212</v>
      </c>
      <c r="Q6492" s="13">
        <f t="shared" si="525"/>
        <v>2</v>
      </c>
      <c r="R6492" s="13">
        <f t="shared" si="526"/>
        <v>1.5</v>
      </c>
      <c r="S6492" s="11">
        <f t="shared" si="527"/>
        <v>3</v>
      </c>
    </row>
    <row r="6493" spans="1:19" x14ac:dyDescent="0.3">
      <c r="A6493" t="s">
        <v>6512</v>
      </c>
      <c r="B6493" t="s">
        <v>63</v>
      </c>
      <c r="C6493">
        <v>3</v>
      </c>
      <c r="D6493">
        <v>1.5</v>
      </c>
      <c r="E6493">
        <v>4.5</v>
      </c>
      <c r="F6493" t="s">
        <v>14</v>
      </c>
      <c r="G6493" t="s">
        <v>11</v>
      </c>
      <c r="H6493" s="1">
        <v>45025</v>
      </c>
      <c r="J6493" s="8" t="str">
        <f>IF(ISBLANK(B6493),"Unknown",B6493)</f>
        <v>Tea</v>
      </c>
      <c r="K6493" s="5">
        <f t="shared" si="523"/>
        <v>3</v>
      </c>
      <c r="L6493" s="5">
        <f t="shared" si="523"/>
        <v>1.5</v>
      </c>
      <c r="M6493" s="5">
        <f t="shared" si="524"/>
        <v>4.5</v>
      </c>
      <c r="N6493" s="8" t="str">
        <f>IF(ISBLANK(F6493),"Unknown",F6493)</f>
        <v>Cash</v>
      </c>
      <c r="O6493" s="8" t="str">
        <f>IF(ISBLANK(G6493),"Unknown",G6493)</f>
        <v>Takeaway</v>
      </c>
      <c r="P6493" s="6">
        <f>IF(ISBLANK(H6493),"Unknown",H6493)</f>
        <v>45025</v>
      </c>
      <c r="Q6493" s="13">
        <f t="shared" si="525"/>
        <v>3</v>
      </c>
      <c r="R6493" s="13">
        <f t="shared" si="526"/>
        <v>1.5</v>
      </c>
      <c r="S6493" s="11">
        <f t="shared" si="527"/>
        <v>4.5</v>
      </c>
    </row>
    <row r="6494" spans="1:19" x14ac:dyDescent="0.3">
      <c r="A6494" t="s">
        <v>6513</v>
      </c>
      <c r="B6494" t="s">
        <v>13</v>
      </c>
      <c r="C6494" s="7" t="s">
        <v>10024</v>
      </c>
      <c r="D6494">
        <v>3</v>
      </c>
      <c r="E6494">
        <v>3</v>
      </c>
      <c r="F6494" t="s">
        <v>21</v>
      </c>
      <c r="H6494" s="1">
        <v>45155</v>
      </c>
      <c r="J6494" s="8" t="str">
        <f>IF(ISBLANK(B6494),"Unknown",B6494)</f>
        <v>Cake</v>
      </c>
      <c r="K6494" s="5" t="str">
        <f t="shared" si="523"/>
        <v>Unknown</v>
      </c>
      <c r="L6494" s="5">
        <f t="shared" si="523"/>
        <v>3</v>
      </c>
      <c r="M6494" s="5">
        <f t="shared" si="524"/>
        <v>3</v>
      </c>
      <c r="N6494" s="8" t="str">
        <f>IF(ISBLANK(F6494),"Unknown",F6494)</f>
        <v>Digital Wallet</v>
      </c>
      <c r="O6494" s="8" t="str">
        <f>IF(ISBLANK(G6494),"Unknown",G6494)</f>
        <v>Unknown</v>
      </c>
      <c r="P6494" s="6">
        <f>IF(ISBLANK(H6494),"Unknown",H6494)</f>
        <v>45155</v>
      </c>
      <c r="Q6494" s="13">
        <f t="shared" si="525"/>
        <v>0</v>
      </c>
      <c r="R6494" s="13">
        <f t="shared" si="526"/>
        <v>3</v>
      </c>
      <c r="S6494" s="11">
        <f t="shared" si="527"/>
        <v>0</v>
      </c>
    </row>
    <row r="6495" spans="1:19" x14ac:dyDescent="0.3">
      <c r="A6495" t="s">
        <v>6514</v>
      </c>
      <c r="B6495" s="7" t="s">
        <v>10024</v>
      </c>
      <c r="C6495">
        <v>4</v>
      </c>
      <c r="D6495">
        <v>1.5</v>
      </c>
      <c r="E6495">
        <v>6</v>
      </c>
      <c r="F6495" t="s">
        <v>10</v>
      </c>
      <c r="H6495" s="1">
        <v>45285</v>
      </c>
      <c r="J6495" s="8" t="str">
        <f>IF(ISBLANK(B6495),"Unknown",B6495)</f>
        <v>Unknown</v>
      </c>
      <c r="K6495" s="5">
        <f t="shared" si="523"/>
        <v>4</v>
      </c>
      <c r="L6495" s="5">
        <f t="shared" si="523"/>
        <v>1.5</v>
      </c>
      <c r="M6495" s="5">
        <f t="shared" si="524"/>
        <v>6</v>
      </c>
      <c r="N6495" s="8" t="str">
        <f>IF(ISBLANK(F6495),"Unknown",F6495)</f>
        <v>Credit Card</v>
      </c>
      <c r="O6495" s="8" t="str">
        <f>IF(ISBLANK(G6495),"Unknown",G6495)</f>
        <v>Unknown</v>
      </c>
      <c r="P6495" s="6">
        <f>IF(ISBLANK(H6495),"Unknown",H6495)</f>
        <v>45285</v>
      </c>
      <c r="Q6495" s="13">
        <f t="shared" si="525"/>
        <v>4</v>
      </c>
      <c r="R6495" s="13">
        <f t="shared" si="526"/>
        <v>1.5</v>
      </c>
      <c r="S6495" s="11">
        <f t="shared" si="527"/>
        <v>6</v>
      </c>
    </row>
    <row r="6496" spans="1:19" x14ac:dyDescent="0.3">
      <c r="A6496" t="s">
        <v>6515</v>
      </c>
      <c r="B6496" t="s">
        <v>63</v>
      </c>
      <c r="C6496">
        <v>5</v>
      </c>
      <c r="D6496">
        <v>1.5</v>
      </c>
      <c r="E6496">
        <v>7.5</v>
      </c>
      <c r="G6496" t="s">
        <v>11</v>
      </c>
      <c r="H6496" s="1">
        <v>44967</v>
      </c>
      <c r="J6496" s="8" t="str">
        <f>IF(ISBLANK(B6496),"Unknown",B6496)</f>
        <v>Tea</v>
      </c>
      <c r="K6496" s="5">
        <f t="shared" si="523"/>
        <v>5</v>
      </c>
      <c r="L6496" s="5">
        <f t="shared" si="523"/>
        <v>1.5</v>
      </c>
      <c r="M6496" s="5">
        <f t="shared" si="524"/>
        <v>7.5</v>
      </c>
      <c r="N6496" s="8" t="str">
        <f>IF(ISBLANK(F6496),"Unknown",F6496)</f>
        <v>Unknown</v>
      </c>
      <c r="O6496" s="8" t="str">
        <f>IF(ISBLANK(G6496),"Unknown",G6496)</f>
        <v>Takeaway</v>
      </c>
      <c r="P6496" s="6">
        <f>IF(ISBLANK(H6496),"Unknown",H6496)</f>
        <v>44967</v>
      </c>
      <c r="Q6496" s="13">
        <f t="shared" si="525"/>
        <v>5</v>
      </c>
      <c r="R6496" s="13">
        <f t="shared" si="526"/>
        <v>1.5</v>
      </c>
      <c r="S6496" s="11">
        <f t="shared" si="527"/>
        <v>7.5</v>
      </c>
    </row>
    <row r="6497" spans="1:19" x14ac:dyDescent="0.3">
      <c r="A6497" t="s">
        <v>6516</v>
      </c>
      <c r="B6497" t="s">
        <v>9</v>
      </c>
      <c r="C6497">
        <v>2</v>
      </c>
      <c r="D6497">
        <v>2</v>
      </c>
      <c r="E6497">
        <v>4</v>
      </c>
      <c r="F6497" t="s">
        <v>10</v>
      </c>
      <c r="G6497" t="s">
        <v>15</v>
      </c>
      <c r="H6497" s="1">
        <v>44935</v>
      </c>
      <c r="J6497" s="8" t="str">
        <f>IF(ISBLANK(B6497),"Unknown",B6497)</f>
        <v>Coffee</v>
      </c>
      <c r="K6497" s="5">
        <f t="shared" si="523"/>
        <v>2</v>
      </c>
      <c r="L6497" s="5">
        <f t="shared" si="523"/>
        <v>2</v>
      </c>
      <c r="M6497" s="5">
        <f t="shared" si="524"/>
        <v>4</v>
      </c>
      <c r="N6497" s="8" t="str">
        <f>IF(ISBLANK(F6497),"Unknown",F6497)</f>
        <v>Credit Card</v>
      </c>
      <c r="O6497" s="8" t="str">
        <f>IF(ISBLANK(G6497),"Unknown",G6497)</f>
        <v>In-store</v>
      </c>
      <c r="P6497" s="6">
        <f>IF(ISBLANK(H6497),"Unknown",H6497)</f>
        <v>44935</v>
      </c>
      <c r="Q6497" s="13">
        <f t="shared" si="525"/>
        <v>2</v>
      </c>
      <c r="R6497" s="13">
        <f t="shared" si="526"/>
        <v>2</v>
      </c>
      <c r="S6497" s="11">
        <f t="shared" si="527"/>
        <v>4</v>
      </c>
    </row>
    <row r="6498" spans="1:19" x14ac:dyDescent="0.3">
      <c r="A6498" t="s">
        <v>6517</v>
      </c>
      <c r="B6498" t="s">
        <v>23</v>
      </c>
      <c r="C6498">
        <v>1</v>
      </c>
      <c r="D6498">
        <v>4</v>
      </c>
      <c r="E6498">
        <v>4</v>
      </c>
      <c r="F6498" t="s">
        <v>10</v>
      </c>
      <c r="G6498" t="s">
        <v>15</v>
      </c>
      <c r="H6498" s="1">
        <v>45117</v>
      </c>
      <c r="J6498" s="8" t="str">
        <f>IF(ISBLANK(B6498),"Unknown",B6498)</f>
        <v>Smoothie</v>
      </c>
      <c r="K6498" s="5">
        <f t="shared" si="523"/>
        <v>1</v>
      </c>
      <c r="L6498" s="5">
        <f t="shared" si="523"/>
        <v>4</v>
      </c>
      <c r="M6498" s="5">
        <f t="shared" si="524"/>
        <v>4</v>
      </c>
      <c r="N6498" s="8" t="str">
        <f>IF(ISBLANK(F6498),"Unknown",F6498)</f>
        <v>Credit Card</v>
      </c>
      <c r="O6498" s="8" t="str">
        <f>IF(ISBLANK(G6498),"Unknown",G6498)</f>
        <v>In-store</v>
      </c>
      <c r="P6498" s="6">
        <f>IF(ISBLANK(H6498),"Unknown",H6498)</f>
        <v>45117</v>
      </c>
      <c r="Q6498" s="13">
        <f t="shared" si="525"/>
        <v>1</v>
      </c>
      <c r="R6498" s="13">
        <f t="shared" si="526"/>
        <v>4</v>
      </c>
      <c r="S6498" s="11">
        <f t="shared" si="527"/>
        <v>4</v>
      </c>
    </row>
    <row r="6499" spans="1:19" x14ac:dyDescent="0.3">
      <c r="A6499" t="s">
        <v>6518</v>
      </c>
      <c r="B6499" t="s">
        <v>23</v>
      </c>
      <c r="C6499">
        <v>3</v>
      </c>
      <c r="D6499">
        <v>4</v>
      </c>
      <c r="E6499">
        <v>12</v>
      </c>
      <c r="G6499" t="s">
        <v>15</v>
      </c>
      <c r="H6499" s="1">
        <v>44958</v>
      </c>
      <c r="J6499" s="8" t="str">
        <f>IF(ISBLANK(B6499),"Unknown",B6499)</f>
        <v>Smoothie</v>
      </c>
      <c r="K6499" s="5">
        <f t="shared" si="523"/>
        <v>3</v>
      </c>
      <c r="L6499" s="5">
        <f t="shared" si="523"/>
        <v>4</v>
      </c>
      <c r="M6499" s="5">
        <f t="shared" si="524"/>
        <v>12</v>
      </c>
      <c r="N6499" s="8" t="str">
        <f>IF(ISBLANK(F6499),"Unknown",F6499)</f>
        <v>Unknown</v>
      </c>
      <c r="O6499" s="8" t="str">
        <f>IF(ISBLANK(G6499),"Unknown",G6499)</f>
        <v>In-store</v>
      </c>
      <c r="P6499" s="6">
        <f>IF(ISBLANK(H6499),"Unknown",H6499)</f>
        <v>44958</v>
      </c>
      <c r="Q6499" s="13">
        <f t="shared" si="525"/>
        <v>3</v>
      </c>
      <c r="R6499" s="13">
        <f t="shared" si="526"/>
        <v>4</v>
      </c>
      <c r="S6499" s="11">
        <f t="shared" si="527"/>
        <v>12</v>
      </c>
    </row>
    <row r="6500" spans="1:19" x14ac:dyDescent="0.3">
      <c r="A6500" t="s">
        <v>6519</v>
      </c>
      <c r="B6500" t="s">
        <v>9</v>
      </c>
      <c r="C6500">
        <v>4</v>
      </c>
      <c r="D6500">
        <v>2</v>
      </c>
      <c r="E6500">
        <v>8</v>
      </c>
      <c r="H6500" s="1">
        <v>45164</v>
      </c>
      <c r="J6500" s="8" t="str">
        <f>IF(ISBLANK(B6500),"Unknown",B6500)</f>
        <v>Coffee</v>
      </c>
      <c r="K6500" s="5">
        <f t="shared" si="523"/>
        <v>4</v>
      </c>
      <c r="L6500" s="5">
        <f t="shared" si="523"/>
        <v>2</v>
      </c>
      <c r="M6500" s="5">
        <f t="shared" si="524"/>
        <v>8</v>
      </c>
      <c r="N6500" s="8" t="str">
        <f>IF(ISBLANK(F6500),"Unknown",F6500)</f>
        <v>Unknown</v>
      </c>
      <c r="O6500" s="8" t="str">
        <f>IF(ISBLANK(G6500),"Unknown",G6500)</f>
        <v>Unknown</v>
      </c>
      <c r="P6500" s="6">
        <f>IF(ISBLANK(H6500),"Unknown",H6500)</f>
        <v>45164</v>
      </c>
      <c r="Q6500" s="13">
        <f t="shared" si="525"/>
        <v>4</v>
      </c>
      <c r="R6500" s="13">
        <f t="shared" si="526"/>
        <v>2</v>
      </c>
      <c r="S6500" s="11">
        <f t="shared" si="527"/>
        <v>8</v>
      </c>
    </row>
    <row r="6501" spans="1:19" x14ac:dyDescent="0.3">
      <c r="A6501" t="s">
        <v>6520</v>
      </c>
      <c r="B6501" t="s">
        <v>23</v>
      </c>
      <c r="C6501">
        <v>4</v>
      </c>
      <c r="D6501">
        <v>4</v>
      </c>
      <c r="E6501">
        <v>16</v>
      </c>
      <c r="F6501" t="s">
        <v>14</v>
      </c>
      <c r="G6501" t="s">
        <v>11</v>
      </c>
      <c r="H6501" s="1">
        <v>45078</v>
      </c>
      <c r="J6501" s="8" t="str">
        <f>IF(ISBLANK(B6501),"Unknown",B6501)</f>
        <v>Smoothie</v>
      </c>
      <c r="K6501" s="5">
        <f t="shared" si="523"/>
        <v>4</v>
      </c>
      <c r="L6501" s="5">
        <f t="shared" si="523"/>
        <v>4</v>
      </c>
      <c r="M6501" s="5">
        <f t="shared" si="524"/>
        <v>16</v>
      </c>
      <c r="N6501" s="8" t="str">
        <f>IF(ISBLANK(F6501),"Unknown",F6501)</f>
        <v>Cash</v>
      </c>
      <c r="O6501" s="8" t="str">
        <f>IF(ISBLANK(G6501),"Unknown",G6501)</f>
        <v>Takeaway</v>
      </c>
      <c r="P6501" s="6">
        <f>IF(ISBLANK(H6501),"Unknown",H6501)</f>
        <v>45078</v>
      </c>
      <c r="Q6501" s="13">
        <f t="shared" si="525"/>
        <v>4</v>
      </c>
      <c r="R6501" s="13">
        <f t="shared" si="526"/>
        <v>4</v>
      </c>
      <c r="S6501" s="11">
        <f t="shared" si="527"/>
        <v>16</v>
      </c>
    </row>
    <row r="6502" spans="1:19" x14ac:dyDescent="0.3">
      <c r="A6502" t="s">
        <v>6521</v>
      </c>
      <c r="B6502" s="7" t="s">
        <v>10024</v>
      </c>
      <c r="C6502">
        <v>4</v>
      </c>
      <c r="D6502">
        <v>3</v>
      </c>
      <c r="E6502">
        <v>12</v>
      </c>
      <c r="F6502" t="s">
        <v>14</v>
      </c>
      <c r="G6502" t="s">
        <v>11</v>
      </c>
      <c r="H6502" s="1">
        <v>45281</v>
      </c>
      <c r="J6502" s="8" t="str">
        <f>IF(ISBLANK(B6502),"Unknown",B6502)</f>
        <v>Unknown</v>
      </c>
      <c r="K6502" s="5">
        <f t="shared" si="523"/>
        <v>4</v>
      </c>
      <c r="L6502" s="5">
        <f t="shared" si="523"/>
        <v>3</v>
      </c>
      <c r="M6502" s="5">
        <f t="shared" si="524"/>
        <v>12</v>
      </c>
      <c r="N6502" s="8" t="str">
        <f>IF(ISBLANK(F6502),"Unknown",F6502)</f>
        <v>Cash</v>
      </c>
      <c r="O6502" s="8" t="str">
        <f>IF(ISBLANK(G6502),"Unknown",G6502)</f>
        <v>Takeaway</v>
      </c>
      <c r="P6502" s="6">
        <f>IF(ISBLANK(H6502),"Unknown",H6502)</f>
        <v>45281</v>
      </c>
      <c r="Q6502" s="13">
        <f t="shared" si="525"/>
        <v>4</v>
      </c>
      <c r="R6502" s="13">
        <f t="shared" si="526"/>
        <v>3</v>
      </c>
      <c r="S6502" s="11">
        <f t="shared" si="527"/>
        <v>12</v>
      </c>
    </row>
    <row r="6503" spans="1:19" x14ac:dyDescent="0.3">
      <c r="A6503" t="s">
        <v>6522</v>
      </c>
      <c r="B6503" t="s">
        <v>9</v>
      </c>
      <c r="C6503">
        <v>2</v>
      </c>
      <c r="D6503">
        <v>2</v>
      </c>
      <c r="E6503">
        <v>4</v>
      </c>
      <c r="F6503" t="s">
        <v>21</v>
      </c>
      <c r="G6503" s="7" t="s">
        <v>10024</v>
      </c>
      <c r="H6503" s="1">
        <v>45259</v>
      </c>
      <c r="J6503" s="8" t="str">
        <f>IF(ISBLANK(B6503),"Unknown",B6503)</f>
        <v>Coffee</v>
      </c>
      <c r="K6503" s="5">
        <f t="shared" si="523"/>
        <v>2</v>
      </c>
      <c r="L6503" s="5">
        <f t="shared" si="523"/>
        <v>2</v>
      </c>
      <c r="M6503" s="5">
        <f t="shared" si="524"/>
        <v>4</v>
      </c>
      <c r="N6503" s="8" t="str">
        <f>IF(ISBLANK(F6503),"Unknown",F6503)</f>
        <v>Digital Wallet</v>
      </c>
      <c r="O6503" s="8" t="str">
        <f>IF(ISBLANK(G6503),"Unknown",G6503)</f>
        <v>Unknown</v>
      </c>
      <c r="P6503" s="6">
        <f>IF(ISBLANK(H6503),"Unknown",H6503)</f>
        <v>45259</v>
      </c>
      <c r="Q6503" s="13">
        <f t="shared" si="525"/>
        <v>2</v>
      </c>
      <c r="R6503" s="13">
        <f t="shared" si="526"/>
        <v>2</v>
      </c>
      <c r="S6503" s="11">
        <f t="shared" si="527"/>
        <v>4</v>
      </c>
    </row>
    <row r="6504" spans="1:19" x14ac:dyDescent="0.3">
      <c r="A6504" t="s">
        <v>6523</v>
      </c>
      <c r="B6504" t="s">
        <v>37</v>
      </c>
      <c r="C6504">
        <v>3</v>
      </c>
      <c r="D6504">
        <v>3</v>
      </c>
      <c r="E6504">
        <v>9</v>
      </c>
      <c r="F6504" t="s">
        <v>21</v>
      </c>
      <c r="G6504" t="s">
        <v>15</v>
      </c>
      <c r="H6504" s="1">
        <v>45149</v>
      </c>
      <c r="J6504" s="8" t="str">
        <f>IF(ISBLANK(B6504),"Unknown",B6504)</f>
        <v>Juice</v>
      </c>
      <c r="K6504" s="5">
        <f t="shared" si="523"/>
        <v>3</v>
      </c>
      <c r="L6504" s="5">
        <f t="shared" si="523"/>
        <v>3</v>
      </c>
      <c r="M6504" s="5">
        <f t="shared" si="524"/>
        <v>9</v>
      </c>
      <c r="N6504" s="8" t="str">
        <f>IF(ISBLANK(F6504),"Unknown",F6504)</f>
        <v>Digital Wallet</v>
      </c>
      <c r="O6504" s="8" t="str">
        <f>IF(ISBLANK(G6504),"Unknown",G6504)</f>
        <v>In-store</v>
      </c>
      <c r="P6504" s="6">
        <f>IF(ISBLANK(H6504),"Unknown",H6504)</f>
        <v>45149</v>
      </c>
      <c r="Q6504" s="13">
        <f t="shared" si="525"/>
        <v>3</v>
      </c>
      <c r="R6504" s="13">
        <f t="shared" si="526"/>
        <v>3</v>
      </c>
      <c r="S6504" s="11">
        <f t="shared" si="527"/>
        <v>9</v>
      </c>
    </row>
    <row r="6505" spans="1:19" x14ac:dyDescent="0.3">
      <c r="A6505" t="s">
        <v>6524</v>
      </c>
      <c r="B6505" t="s">
        <v>19</v>
      </c>
      <c r="C6505">
        <v>4</v>
      </c>
      <c r="D6505">
        <v>5</v>
      </c>
      <c r="E6505">
        <v>20</v>
      </c>
      <c r="G6505" t="s">
        <v>11</v>
      </c>
      <c r="H6505" s="1">
        <v>44938</v>
      </c>
      <c r="J6505" s="8" t="str">
        <f>IF(ISBLANK(B6505),"Unknown",B6505)</f>
        <v>Salad</v>
      </c>
      <c r="K6505" s="5">
        <f t="shared" si="523"/>
        <v>4</v>
      </c>
      <c r="L6505" s="5">
        <f t="shared" si="523"/>
        <v>5</v>
      </c>
      <c r="M6505" s="5">
        <f t="shared" si="524"/>
        <v>20</v>
      </c>
      <c r="N6505" s="8" t="str">
        <f>IF(ISBLANK(F6505),"Unknown",F6505)</f>
        <v>Unknown</v>
      </c>
      <c r="O6505" s="8" t="str">
        <f>IF(ISBLANK(G6505),"Unknown",G6505)</f>
        <v>Takeaway</v>
      </c>
      <c r="P6505" s="6">
        <f>IF(ISBLANK(H6505),"Unknown",H6505)</f>
        <v>44938</v>
      </c>
      <c r="Q6505" s="13">
        <f t="shared" si="525"/>
        <v>4</v>
      </c>
      <c r="R6505" s="13">
        <f t="shared" si="526"/>
        <v>5</v>
      </c>
      <c r="S6505" s="11">
        <f t="shared" si="527"/>
        <v>20</v>
      </c>
    </row>
    <row r="6506" spans="1:19" x14ac:dyDescent="0.3">
      <c r="A6506" t="s">
        <v>6525</v>
      </c>
      <c r="B6506" t="s">
        <v>23</v>
      </c>
      <c r="C6506">
        <v>2</v>
      </c>
      <c r="D6506">
        <v>4</v>
      </c>
      <c r="E6506">
        <v>8</v>
      </c>
      <c r="H6506" s="1">
        <v>45184</v>
      </c>
      <c r="J6506" s="8" t="str">
        <f>IF(ISBLANK(B6506),"Unknown",B6506)</f>
        <v>Smoothie</v>
      </c>
      <c r="K6506" s="5">
        <f t="shared" si="523"/>
        <v>2</v>
      </c>
      <c r="L6506" s="5">
        <f t="shared" si="523"/>
        <v>4</v>
      </c>
      <c r="M6506" s="5">
        <f t="shared" si="524"/>
        <v>8</v>
      </c>
      <c r="N6506" s="8" t="str">
        <f>IF(ISBLANK(F6506),"Unknown",F6506)</f>
        <v>Unknown</v>
      </c>
      <c r="O6506" s="8" t="str">
        <f>IF(ISBLANK(G6506),"Unknown",G6506)</f>
        <v>Unknown</v>
      </c>
      <c r="P6506" s="6">
        <f>IF(ISBLANK(H6506),"Unknown",H6506)</f>
        <v>45184</v>
      </c>
      <c r="Q6506" s="13">
        <f t="shared" si="525"/>
        <v>2</v>
      </c>
      <c r="R6506" s="13">
        <f t="shared" si="526"/>
        <v>4</v>
      </c>
      <c r="S6506" s="11">
        <f t="shared" si="527"/>
        <v>8</v>
      </c>
    </row>
    <row r="6507" spans="1:19" x14ac:dyDescent="0.3">
      <c r="A6507" t="s">
        <v>6526</v>
      </c>
      <c r="B6507" t="s">
        <v>17</v>
      </c>
      <c r="C6507">
        <v>2</v>
      </c>
      <c r="D6507">
        <v>1</v>
      </c>
      <c r="E6507">
        <v>2</v>
      </c>
      <c r="F6507" t="s">
        <v>14</v>
      </c>
      <c r="G6507" s="7" t="s">
        <v>10024</v>
      </c>
      <c r="H6507" s="1">
        <v>45126</v>
      </c>
      <c r="J6507" s="8" t="str">
        <f>IF(ISBLANK(B6507),"Unknown",B6507)</f>
        <v>Cookie</v>
      </c>
      <c r="K6507" s="5">
        <f t="shared" si="523"/>
        <v>2</v>
      </c>
      <c r="L6507" s="5">
        <f t="shared" si="523"/>
        <v>1</v>
      </c>
      <c r="M6507" s="5">
        <f t="shared" si="524"/>
        <v>2</v>
      </c>
      <c r="N6507" s="8" t="str">
        <f>IF(ISBLANK(F6507),"Unknown",F6507)</f>
        <v>Cash</v>
      </c>
      <c r="O6507" s="8" t="str">
        <f>IF(ISBLANK(G6507),"Unknown",G6507)</f>
        <v>Unknown</v>
      </c>
      <c r="P6507" s="6">
        <f>IF(ISBLANK(H6507),"Unknown",H6507)</f>
        <v>45126</v>
      </c>
      <c r="Q6507" s="13">
        <f t="shared" si="525"/>
        <v>2</v>
      </c>
      <c r="R6507" s="13">
        <f t="shared" si="526"/>
        <v>1</v>
      </c>
      <c r="S6507" s="11">
        <f t="shared" si="527"/>
        <v>2</v>
      </c>
    </row>
    <row r="6508" spans="1:19" x14ac:dyDescent="0.3">
      <c r="A6508" t="s">
        <v>6527</v>
      </c>
      <c r="B6508" t="s">
        <v>19</v>
      </c>
      <c r="C6508">
        <v>3</v>
      </c>
      <c r="D6508">
        <v>5</v>
      </c>
      <c r="E6508">
        <v>15</v>
      </c>
      <c r="F6508" t="s">
        <v>21</v>
      </c>
      <c r="G6508" t="s">
        <v>15</v>
      </c>
      <c r="H6508" s="1">
        <v>45103</v>
      </c>
      <c r="J6508" s="8" t="str">
        <f>IF(ISBLANK(B6508),"Unknown",B6508)</f>
        <v>Salad</v>
      </c>
      <c r="K6508" s="5">
        <f t="shared" si="523"/>
        <v>3</v>
      </c>
      <c r="L6508" s="5">
        <f t="shared" si="523"/>
        <v>5</v>
      </c>
      <c r="M6508" s="5">
        <f t="shared" si="524"/>
        <v>15</v>
      </c>
      <c r="N6508" s="8" t="str">
        <f>IF(ISBLANK(F6508),"Unknown",F6508)</f>
        <v>Digital Wallet</v>
      </c>
      <c r="O6508" s="8" t="str">
        <f>IF(ISBLANK(G6508),"Unknown",G6508)</f>
        <v>In-store</v>
      </c>
      <c r="P6508" s="6">
        <f>IF(ISBLANK(H6508),"Unknown",H6508)</f>
        <v>45103</v>
      </c>
      <c r="Q6508" s="13">
        <f t="shared" si="525"/>
        <v>3</v>
      </c>
      <c r="R6508" s="13">
        <f t="shared" si="526"/>
        <v>5</v>
      </c>
      <c r="S6508" s="11">
        <f t="shared" si="527"/>
        <v>15</v>
      </c>
    </row>
    <row r="6509" spans="1:19" x14ac:dyDescent="0.3">
      <c r="A6509" t="s">
        <v>6528</v>
      </c>
      <c r="B6509" s="7" t="s">
        <v>10024</v>
      </c>
      <c r="C6509">
        <v>4</v>
      </c>
      <c r="D6509">
        <v>4</v>
      </c>
      <c r="E6509">
        <v>16</v>
      </c>
      <c r="F6509" t="s">
        <v>10</v>
      </c>
      <c r="G6509" t="s">
        <v>11</v>
      </c>
      <c r="H6509" s="1">
        <v>45167</v>
      </c>
      <c r="J6509" s="8" t="str">
        <f>IF(ISBLANK(B6509),"Unknown",B6509)</f>
        <v>Unknown</v>
      </c>
      <c r="K6509" s="5">
        <f t="shared" si="523"/>
        <v>4</v>
      </c>
      <c r="L6509" s="5">
        <f t="shared" si="523"/>
        <v>4</v>
      </c>
      <c r="M6509" s="5">
        <f t="shared" si="524"/>
        <v>16</v>
      </c>
      <c r="N6509" s="8" t="str">
        <f>IF(ISBLANK(F6509),"Unknown",F6509)</f>
        <v>Credit Card</v>
      </c>
      <c r="O6509" s="8" t="str">
        <f>IF(ISBLANK(G6509),"Unknown",G6509)</f>
        <v>Takeaway</v>
      </c>
      <c r="P6509" s="6">
        <f>IF(ISBLANK(H6509),"Unknown",H6509)</f>
        <v>45167</v>
      </c>
      <c r="Q6509" s="13">
        <f t="shared" si="525"/>
        <v>4</v>
      </c>
      <c r="R6509" s="13">
        <f t="shared" si="526"/>
        <v>4</v>
      </c>
      <c r="S6509" s="11">
        <f t="shared" si="527"/>
        <v>16</v>
      </c>
    </row>
    <row r="6510" spans="1:19" x14ac:dyDescent="0.3">
      <c r="A6510" t="s">
        <v>6529</v>
      </c>
      <c r="C6510">
        <v>3</v>
      </c>
      <c r="D6510">
        <v>4</v>
      </c>
      <c r="E6510">
        <v>12</v>
      </c>
      <c r="F6510" t="s">
        <v>14</v>
      </c>
      <c r="G6510" t="s">
        <v>11</v>
      </c>
      <c r="H6510" s="1">
        <v>44971</v>
      </c>
      <c r="J6510" s="8" t="str">
        <f>IF(ISBLANK(B6510),"Unknown",B6510)</f>
        <v>Unknown</v>
      </c>
      <c r="K6510" s="5">
        <f t="shared" si="523"/>
        <v>3</v>
      </c>
      <c r="L6510" s="5">
        <f t="shared" si="523"/>
        <v>4</v>
      </c>
      <c r="M6510" s="5">
        <f t="shared" si="524"/>
        <v>12</v>
      </c>
      <c r="N6510" s="8" t="str">
        <f>IF(ISBLANK(F6510),"Unknown",F6510)</f>
        <v>Cash</v>
      </c>
      <c r="O6510" s="8" t="str">
        <f>IF(ISBLANK(G6510),"Unknown",G6510)</f>
        <v>Takeaway</v>
      </c>
      <c r="P6510" s="6">
        <f>IF(ISBLANK(H6510),"Unknown",H6510)</f>
        <v>44971</v>
      </c>
      <c r="Q6510" s="13">
        <f t="shared" si="525"/>
        <v>3</v>
      </c>
      <c r="R6510" s="13">
        <f t="shared" si="526"/>
        <v>4</v>
      </c>
      <c r="S6510" s="11">
        <f t="shared" si="527"/>
        <v>12</v>
      </c>
    </row>
    <row r="6511" spans="1:19" x14ac:dyDescent="0.3">
      <c r="A6511" t="s">
        <v>6530</v>
      </c>
      <c r="B6511" t="s">
        <v>26</v>
      </c>
      <c r="C6511">
        <v>3</v>
      </c>
      <c r="D6511">
        <v>4</v>
      </c>
      <c r="E6511">
        <v>12</v>
      </c>
      <c r="F6511" t="s">
        <v>21</v>
      </c>
      <c r="G6511" t="s">
        <v>15</v>
      </c>
      <c r="H6511" s="1">
        <v>45216</v>
      </c>
      <c r="J6511" s="8" t="str">
        <f>IF(ISBLANK(B6511),"Unknown",B6511)</f>
        <v>Sandwich</v>
      </c>
      <c r="K6511" s="5">
        <f t="shared" si="523"/>
        <v>3</v>
      </c>
      <c r="L6511" s="5">
        <f t="shared" si="523"/>
        <v>4</v>
      </c>
      <c r="M6511" s="5">
        <f t="shared" si="524"/>
        <v>12</v>
      </c>
      <c r="N6511" s="8" t="str">
        <f>IF(ISBLANK(F6511),"Unknown",F6511)</f>
        <v>Digital Wallet</v>
      </c>
      <c r="O6511" s="8" t="str">
        <f>IF(ISBLANK(G6511),"Unknown",G6511)</f>
        <v>In-store</v>
      </c>
      <c r="P6511" s="6">
        <f>IF(ISBLANK(H6511),"Unknown",H6511)</f>
        <v>45216</v>
      </c>
      <c r="Q6511" s="13">
        <f t="shared" si="525"/>
        <v>3</v>
      </c>
      <c r="R6511" s="13">
        <f t="shared" si="526"/>
        <v>4</v>
      </c>
      <c r="S6511" s="11">
        <f t="shared" si="527"/>
        <v>12</v>
      </c>
    </row>
    <row r="6512" spans="1:19" x14ac:dyDescent="0.3">
      <c r="A6512" t="s">
        <v>6531</v>
      </c>
      <c r="B6512" s="7" t="s">
        <v>10024</v>
      </c>
      <c r="C6512">
        <v>3</v>
      </c>
      <c r="D6512">
        <v>4</v>
      </c>
      <c r="E6512">
        <v>12</v>
      </c>
      <c r="F6512" s="7" t="s">
        <v>10024</v>
      </c>
      <c r="G6512" t="s">
        <v>15</v>
      </c>
      <c r="H6512" s="1">
        <v>45170</v>
      </c>
      <c r="J6512" s="8" t="str">
        <f>IF(ISBLANK(B6512),"Unknown",B6512)</f>
        <v>Unknown</v>
      </c>
      <c r="K6512" s="5">
        <f t="shared" si="523"/>
        <v>3</v>
      </c>
      <c r="L6512" s="5">
        <f t="shared" si="523"/>
        <v>4</v>
      </c>
      <c r="M6512" s="5">
        <f t="shared" si="524"/>
        <v>12</v>
      </c>
      <c r="N6512" s="8" t="str">
        <f>IF(ISBLANK(F6512),"Unknown",F6512)</f>
        <v>Unknown</v>
      </c>
      <c r="O6512" s="8" t="str">
        <f>IF(ISBLANK(G6512),"Unknown",G6512)</f>
        <v>In-store</v>
      </c>
      <c r="P6512" s="6">
        <f>IF(ISBLANK(H6512),"Unknown",H6512)</f>
        <v>45170</v>
      </c>
      <c r="Q6512" s="13">
        <f t="shared" si="525"/>
        <v>3</v>
      </c>
      <c r="R6512" s="13">
        <f t="shared" si="526"/>
        <v>4</v>
      </c>
      <c r="S6512" s="11">
        <f t="shared" si="527"/>
        <v>12</v>
      </c>
    </row>
    <row r="6513" spans="1:19" x14ac:dyDescent="0.3">
      <c r="A6513" t="s">
        <v>6532</v>
      </c>
      <c r="B6513" t="s">
        <v>9</v>
      </c>
      <c r="C6513">
        <v>3</v>
      </c>
      <c r="D6513">
        <v>2</v>
      </c>
      <c r="E6513">
        <v>6</v>
      </c>
      <c r="F6513" t="s">
        <v>14</v>
      </c>
      <c r="G6513" t="s">
        <v>11</v>
      </c>
      <c r="H6513" s="1">
        <v>45018</v>
      </c>
      <c r="J6513" s="8" t="str">
        <f>IF(ISBLANK(B6513),"Unknown",B6513)</f>
        <v>Coffee</v>
      </c>
      <c r="K6513" s="5">
        <f t="shared" si="523"/>
        <v>3</v>
      </c>
      <c r="L6513" s="5">
        <f t="shared" si="523"/>
        <v>2</v>
      </c>
      <c r="M6513" s="5">
        <f t="shared" si="524"/>
        <v>6</v>
      </c>
      <c r="N6513" s="8" t="str">
        <f>IF(ISBLANK(F6513),"Unknown",F6513)</f>
        <v>Cash</v>
      </c>
      <c r="O6513" s="8" t="str">
        <f>IF(ISBLANK(G6513),"Unknown",G6513)</f>
        <v>Takeaway</v>
      </c>
      <c r="P6513" s="6">
        <f>IF(ISBLANK(H6513),"Unknown",H6513)</f>
        <v>45018</v>
      </c>
      <c r="Q6513" s="13">
        <f t="shared" si="525"/>
        <v>3</v>
      </c>
      <c r="R6513" s="13">
        <f t="shared" si="526"/>
        <v>2</v>
      </c>
      <c r="S6513" s="11">
        <f t="shared" si="527"/>
        <v>6</v>
      </c>
    </row>
    <row r="6514" spans="1:19" x14ac:dyDescent="0.3">
      <c r="A6514" t="s">
        <v>6533</v>
      </c>
      <c r="B6514" t="s">
        <v>9</v>
      </c>
      <c r="C6514">
        <v>2</v>
      </c>
      <c r="D6514">
        <v>2</v>
      </c>
      <c r="E6514">
        <v>4</v>
      </c>
      <c r="G6514" t="s">
        <v>15</v>
      </c>
      <c r="H6514" s="1">
        <v>44970</v>
      </c>
      <c r="J6514" s="8" t="str">
        <f>IF(ISBLANK(B6514),"Unknown",B6514)</f>
        <v>Coffee</v>
      </c>
      <c r="K6514" s="5">
        <f t="shared" si="523"/>
        <v>2</v>
      </c>
      <c r="L6514" s="5">
        <f t="shared" si="523"/>
        <v>2</v>
      </c>
      <c r="M6514" s="5">
        <f t="shared" si="524"/>
        <v>4</v>
      </c>
      <c r="N6514" s="8" t="str">
        <f>IF(ISBLANK(F6514),"Unknown",F6514)</f>
        <v>Unknown</v>
      </c>
      <c r="O6514" s="8" t="str">
        <f>IF(ISBLANK(G6514),"Unknown",G6514)</f>
        <v>In-store</v>
      </c>
      <c r="P6514" s="6">
        <f>IF(ISBLANK(H6514),"Unknown",H6514)</f>
        <v>44970</v>
      </c>
      <c r="Q6514" s="13">
        <f t="shared" si="525"/>
        <v>2</v>
      </c>
      <c r="R6514" s="13">
        <f t="shared" si="526"/>
        <v>2</v>
      </c>
      <c r="S6514" s="11">
        <f t="shared" si="527"/>
        <v>4</v>
      </c>
    </row>
    <row r="6515" spans="1:19" x14ac:dyDescent="0.3">
      <c r="A6515" t="s">
        <v>6534</v>
      </c>
      <c r="B6515" t="s">
        <v>23</v>
      </c>
      <c r="C6515">
        <v>3</v>
      </c>
      <c r="D6515">
        <v>4</v>
      </c>
      <c r="E6515">
        <v>12</v>
      </c>
      <c r="F6515" t="s">
        <v>14</v>
      </c>
      <c r="H6515" s="1">
        <v>45212</v>
      </c>
      <c r="J6515" s="8" t="str">
        <f>IF(ISBLANK(B6515),"Unknown",B6515)</f>
        <v>Smoothie</v>
      </c>
      <c r="K6515" s="5">
        <f t="shared" si="523"/>
        <v>3</v>
      </c>
      <c r="L6515" s="5">
        <f t="shared" si="523"/>
        <v>4</v>
      </c>
      <c r="M6515" s="5">
        <f t="shared" si="524"/>
        <v>12</v>
      </c>
      <c r="N6515" s="8" t="str">
        <f>IF(ISBLANK(F6515),"Unknown",F6515)</f>
        <v>Cash</v>
      </c>
      <c r="O6515" s="8" t="str">
        <f>IF(ISBLANK(G6515),"Unknown",G6515)</f>
        <v>Unknown</v>
      </c>
      <c r="P6515" s="6">
        <f>IF(ISBLANK(H6515),"Unknown",H6515)</f>
        <v>45212</v>
      </c>
      <c r="Q6515" s="13">
        <f t="shared" si="525"/>
        <v>3</v>
      </c>
      <c r="R6515" s="13">
        <f t="shared" si="526"/>
        <v>4</v>
      </c>
      <c r="S6515" s="11">
        <f t="shared" si="527"/>
        <v>12</v>
      </c>
    </row>
    <row r="6516" spans="1:19" x14ac:dyDescent="0.3">
      <c r="A6516" t="s">
        <v>6535</v>
      </c>
      <c r="B6516" t="s">
        <v>37</v>
      </c>
      <c r="C6516">
        <v>3</v>
      </c>
      <c r="D6516">
        <v>3</v>
      </c>
      <c r="E6516" s="7" t="s">
        <v>10024</v>
      </c>
      <c r="F6516" t="s">
        <v>10</v>
      </c>
      <c r="G6516" s="7" t="s">
        <v>10024</v>
      </c>
      <c r="H6516" s="1">
        <v>45167</v>
      </c>
      <c r="J6516" s="8" t="str">
        <f>IF(ISBLANK(B6516),"Unknown",B6516)</f>
        <v>Juice</v>
      </c>
      <c r="K6516" s="5">
        <f t="shared" si="523"/>
        <v>3</v>
      </c>
      <c r="L6516" s="5">
        <f t="shared" si="523"/>
        <v>3</v>
      </c>
      <c r="M6516" s="5" t="str">
        <f t="shared" si="524"/>
        <v>Unknown</v>
      </c>
      <c r="N6516" s="8" t="str">
        <f>IF(ISBLANK(F6516),"Unknown",F6516)</f>
        <v>Credit Card</v>
      </c>
      <c r="O6516" s="8" t="str">
        <f>IF(ISBLANK(G6516),"Unknown",G6516)</f>
        <v>Unknown</v>
      </c>
      <c r="P6516" s="6">
        <f>IF(ISBLANK(H6516),"Unknown",H6516)</f>
        <v>45167</v>
      </c>
      <c r="Q6516" s="13">
        <f t="shared" si="525"/>
        <v>3</v>
      </c>
      <c r="R6516" s="13">
        <f t="shared" si="526"/>
        <v>3</v>
      </c>
      <c r="S6516" s="11">
        <f t="shared" si="527"/>
        <v>9</v>
      </c>
    </row>
    <row r="6517" spans="1:19" x14ac:dyDescent="0.3">
      <c r="A6517" t="s">
        <v>6536</v>
      </c>
      <c r="B6517" t="s">
        <v>63</v>
      </c>
      <c r="C6517">
        <v>1</v>
      </c>
      <c r="D6517">
        <v>1.5</v>
      </c>
      <c r="E6517">
        <v>1.5</v>
      </c>
      <c r="F6517" t="s">
        <v>21</v>
      </c>
      <c r="G6517" t="s">
        <v>11</v>
      </c>
      <c r="H6517" s="1">
        <v>45291</v>
      </c>
      <c r="J6517" s="8" t="str">
        <f>IF(ISBLANK(B6517),"Unknown",B6517)</f>
        <v>Tea</v>
      </c>
      <c r="K6517" s="5">
        <f t="shared" si="523"/>
        <v>1</v>
      </c>
      <c r="L6517" s="5">
        <f t="shared" si="523"/>
        <v>1.5</v>
      </c>
      <c r="M6517" s="5">
        <f t="shared" si="524"/>
        <v>1.5</v>
      </c>
      <c r="N6517" s="8" t="str">
        <f>IF(ISBLANK(F6517),"Unknown",F6517)</f>
        <v>Digital Wallet</v>
      </c>
      <c r="O6517" s="8" t="str">
        <f>IF(ISBLANK(G6517),"Unknown",G6517)</f>
        <v>Takeaway</v>
      </c>
      <c r="P6517" s="6">
        <f>IF(ISBLANK(H6517),"Unknown",H6517)</f>
        <v>45291</v>
      </c>
      <c r="Q6517" s="13">
        <f t="shared" si="525"/>
        <v>1</v>
      </c>
      <c r="R6517" s="13">
        <f t="shared" si="526"/>
        <v>1.5</v>
      </c>
      <c r="S6517" s="11">
        <f t="shared" si="527"/>
        <v>1.5</v>
      </c>
    </row>
    <row r="6518" spans="1:19" x14ac:dyDescent="0.3">
      <c r="A6518" t="s">
        <v>6537</v>
      </c>
      <c r="B6518" t="s">
        <v>19</v>
      </c>
      <c r="C6518">
        <v>3</v>
      </c>
      <c r="D6518">
        <v>5</v>
      </c>
      <c r="E6518">
        <v>15</v>
      </c>
      <c r="F6518" t="s">
        <v>10</v>
      </c>
      <c r="G6518" t="s">
        <v>15</v>
      </c>
      <c r="H6518" s="1">
        <v>45175</v>
      </c>
      <c r="J6518" s="8" t="str">
        <f>IF(ISBLANK(B6518),"Unknown",B6518)</f>
        <v>Salad</v>
      </c>
      <c r="K6518" s="5">
        <f t="shared" si="523"/>
        <v>3</v>
      </c>
      <c r="L6518" s="5">
        <f t="shared" si="523"/>
        <v>5</v>
      </c>
      <c r="M6518" s="5">
        <f t="shared" si="524"/>
        <v>15</v>
      </c>
      <c r="N6518" s="8" t="str">
        <f>IF(ISBLANK(F6518),"Unknown",F6518)</f>
        <v>Credit Card</v>
      </c>
      <c r="O6518" s="8" t="str">
        <f>IF(ISBLANK(G6518),"Unknown",G6518)</f>
        <v>In-store</v>
      </c>
      <c r="P6518" s="6">
        <f>IF(ISBLANK(H6518),"Unknown",H6518)</f>
        <v>45175</v>
      </c>
      <c r="Q6518" s="13">
        <f t="shared" si="525"/>
        <v>3</v>
      </c>
      <c r="R6518" s="13">
        <f t="shared" si="526"/>
        <v>5</v>
      </c>
      <c r="S6518" s="11">
        <f t="shared" si="527"/>
        <v>15</v>
      </c>
    </row>
    <row r="6519" spans="1:19" x14ac:dyDescent="0.3">
      <c r="A6519" t="s">
        <v>6538</v>
      </c>
      <c r="B6519" t="s">
        <v>13</v>
      </c>
      <c r="C6519">
        <v>3</v>
      </c>
      <c r="D6519">
        <v>3</v>
      </c>
      <c r="E6519">
        <v>9</v>
      </c>
      <c r="G6519" t="s">
        <v>15</v>
      </c>
      <c r="H6519" s="1">
        <v>45062</v>
      </c>
      <c r="J6519" s="8" t="str">
        <f>IF(ISBLANK(B6519),"Unknown",B6519)</f>
        <v>Cake</v>
      </c>
      <c r="K6519" s="5">
        <f t="shared" si="523"/>
        <v>3</v>
      </c>
      <c r="L6519" s="5">
        <f t="shared" si="523"/>
        <v>3</v>
      </c>
      <c r="M6519" s="5">
        <f t="shared" si="524"/>
        <v>9</v>
      </c>
      <c r="N6519" s="8" t="str">
        <f>IF(ISBLANK(F6519),"Unknown",F6519)</f>
        <v>Unknown</v>
      </c>
      <c r="O6519" s="8" t="str">
        <f>IF(ISBLANK(G6519),"Unknown",G6519)</f>
        <v>In-store</v>
      </c>
      <c r="P6519" s="6">
        <f>IF(ISBLANK(H6519),"Unknown",H6519)</f>
        <v>45062</v>
      </c>
      <c r="Q6519" s="13">
        <f t="shared" si="525"/>
        <v>3</v>
      </c>
      <c r="R6519" s="13">
        <f t="shared" si="526"/>
        <v>3</v>
      </c>
      <c r="S6519" s="11">
        <f t="shared" si="527"/>
        <v>9</v>
      </c>
    </row>
    <row r="6520" spans="1:19" x14ac:dyDescent="0.3">
      <c r="A6520" t="s">
        <v>6539</v>
      </c>
      <c r="B6520" t="s">
        <v>63</v>
      </c>
      <c r="C6520">
        <v>2</v>
      </c>
      <c r="D6520">
        <v>1.5</v>
      </c>
      <c r="E6520">
        <v>3</v>
      </c>
      <c r="F6520" t="s">
        <v>14</v>
      </c>
      <c r="G6520" t="s">
        <v>11</v>
      </c>
      <c r="H6520" s="1">
        <v>45151</v>
      </c>
      <c r="J6520" s="8" t="str">
        <f>IF(ISBLANK(B6520),"Unknown",B6520)</f>
        <v>Tea</v>
      </c>
      <c r="K6520" s="5">
        <f t="shared" si="523"/>
        <v>2</v>
      </c>
      <c r="L6520" s="5">
        <f t="shared" si="523"/>
        <v>1.5</v>
      </c>
      <c r="M6520" s="5">
        <f t="shared" si="524"/>
        <v>3</v>
      </c>
      <c r="N6520" s="8" t="str">
        <f>IF(ISBLANK(F6520),"Unknown",F6520)</f>
        <v>Cash</v>
      </c>
      <c r="O6520" s="8" t="str">
        <f>IF(ISBLANK(G6520),"Unknown",G6520)</f>
        <v>Takeaway</v>
      </c>
      <c r="P6520" s="6">
        <f>IF(ISBLANK(H6520),"Unknown",H6520)</f>
        <v>45151</v>
      </c>
      <c r="Q6520" s="13">
        <f t="shared" si="525"/>
        <v>2</v>
      </c>
      <c r="R6520" s="13">
        <f t="shared" si="526"/>
        <v>1.5</v>
      </c>
      <c r="S6520" s="11">
        <f t="shared" si="527"/>
        <v>3</v>
      </c>
    </row>
    <row r="6521" spans="1:19" x14ac:dyDescent="0.3">
      <c r="A6521" t="s">
        <v>6540</v>
      </c>
      <c r="B6521" t="s">
        <v>23</v>
      </c>
      <c r="C6521">
        <v>2</v>
      </c>
      <c r="D6521">
        <v>4</v>
      </c>
      <c r="E6521">
        <v>8</v>
      </c>
      <c r="F6521" t="s">
        <v>14</v>
      </c>
      <c r="G6521" s="7" t="s">
        <v>10024</v>
      </c>
      <c r="H6521" s="1">
        <v>45250</v>
      </c>
      <c r="J6521" s="8" t="str">
        <f>IF(ISBLANK(B6521),"Unknown",B6521)</f>
        <v>Smoothie</v>
      </c>
      <c r="K6521" s="5">
        <f t="shared" si="523"/>
        <v>2</v>
      </c>
      <c r="L6521" s="5">
        <f t="shared" si="523"/>
        <v>4</v>
      </c>
      <c r="M6521" s="5">
        <f t="shared" si="524"/>
        <v>8</v>
      </c>
      <c r="N6521" s="8" t="str">
        <f>IF(ISBLANK(F6521),"Unknown",F6521)</f>
        <v>Cash</v>
      </c>
      <c r="O6521" s="8" t="str">
        <f>IF(ISBLANK(G6521),"Unknown",G6521)</f>
        <v>Unknown</v>
      </c>
      <c r="P6521" s="6">
        <f>IF(ISBLANK(H6521),"Unknown",H6521)</f>
        <v>45250</v>
      </c>
      <c r="Q6521" s="13">
        <f t="shared" si="525"/>
        <v>2</v>
      </c>
      <c r="R6521" s="13">
        <f t="shared" si="526"/>
        <v>4</v>
      </c>
      <c r="S6521" s="11">
        <f t="shared" si="527"/>
        <v>8</v>
      </c>
    </row>
    <row r="6522" spans="1:19" x14ac:dyDescent="0.3">
      <c r="A6522" t="s">
        <v>6541</v>
      </c>
      <c r="B6522" t="s">
        <v>9</v>
      </c>
      <c r="C6522">
        <v>1</v>
      </c>
      <c r="D6522">
        <v>2</v>
      </c>
      <c r="E6522" s="7" t="s">
        <v>10024</v>
      </c>
      <c r="F6522" t="s">
        <v>14</v>
      </c>
      <c r="G6522" t="s">
        <v>11</v>
      </c>
      <c r="H6522" s="1">
        <v>45266</v>
      </c>
      <c r="J6522" s="8" t="str">
        <f>IF(ISBLANK(B6522),"Unknown",B6522)</f>
        <v>Coffee</v>
      </c>
      <c r="K6522" s="5">
        <f t="shared" si="523"/>
        <v>1</v>
      </c>
      <c r="L6522" s="5">
        <f t="shared" si="523"/>
        <v>2</v>
      </c>
      <c r="M6522" s="5" t="str">
        <f t="shared" si="524"/>
        <v>Unknown</v>
      </c>
      <c r="N6522" s="8" t="str">
        <f>IF(ISBLANK(F6522),"Unknown",F6522)</f>
        <v>Cash</v>
      </c>
      <c r="O6522" s="8" t="str">
        <f>IF(ISBLANK(G6522),"Unknown",G6522)</f>
        <v>Takeaway</v>
      </c>
      <c r="P6522" s="6">
        <f>IF(ISBLANK(H6522),"Unknown",H6522)</f>
        <v>45266</v>
      </c>
      <c r="Q6522" s="13">
        <f t="shared" si="525"/>
        <v>1</v>
      </c>
      <c r="R6522" s="13">
        <f t="shared" si="526"/>
        <v>2</v>
      </c>
      <c r="S6522" s="11">
        <f t="shared" si="527"/>
        <v>2</v>
      </c>
    </row>
    <row r="6523" spans="1:19" x14ac:dyDescent="0.3">
      <c r="A6523" t="s">
        <v>6542</v>
      </c>
      <c r="B6523" t="s">
        <v>17</v>
      </c>
      <c r="C6523">
        <v>4</v>
      </c>
      <c r="D6523">
        <v>1</v>
      </c>
      <c r="E6523">
        <v>4</v>
      </c>
      <c r="F6523" t="s">
        <v>10</v>
      </c>
      <c r="H6523" s="1">
        <v>45160</v>
      </c>
      <c r="J6523" s="8" t="str">
        <f>IF(ISBLANK(B6523),"Unknown",B6523)</f>
        <v>Cookie</v>
      </c>
      <c r="K6523" s="5">
        <f t="shared" si="523"/>
        <v>4</v>
      </c>
      <c r="L6523" s="5">
        <f t="shared" si="523"/>
        <v>1</v>
      </c>
      <c r="M6523" s="5">
        <f t="shared" si="524"/>
        <v>4</v>
      </c>
      <c r="N6523" s="8" t="str">
        <f>IF(ISBLANK(F6523),"Unknown",F6523)</f>
        <v>Credit Card</v>
      </c>
      <c r="O6523" s="8" t="str">
        <f>IF(ISBLANK(G6523),"Unknown",G6523)</f>
        <v>Unknown</v>
      </c>
      <c r="P6523" s="6">
        <f>IF(ISBLANK(H6523),"Unknown",H6523)</f>
        <v>45160</v>
      </c>
      <c r="Q6523" s="13">
        <f t="shared" si="525"/>
        <v>4</v>
      </c>
      <c r="R6523" s="13">
        <f t="shared" si="526"/>
        <v>1</v>
      </c>
      <c r="S6523" s="11">
        <f t="shared" si="527"/>
        <v>4</v>
      </c>
    </row>
    <row r="6524" spans="1:19" x14ac:dyDescent="0.3">
      <c r="A6524" t="s">
        <v>6543</v>
      </c>
      <c r="B6524" t="s">
        <v>9</v>
      </c>
      <c r="C6524">
        <v>4</v>
      </c>
      <c r="D6524">
        <v>2</v>
      </c>
      <c r="E6524">
        <v>8</v>
      </c>
      <c r="H6524" s="1">
        <v>45167</v>
      </c>
      <c r="J6524" s="8" t="str">
        <f>IF(ISBLANK(B6524),"Unknown",B6524)</f>
        <v>Coffee</v>
      </c>
      <c r="K6524" s="5">
        <f t="shared" si="523"/>
        <v>4</v>
      </c>
      <c r="L6524" s="5">
        <f t="shared" si="523"/>
        <v>2</v>
      </c>
      <c r="M6524" s="5">
        <f t="shared" si="524"/>
        <v>8</v>
      </c>
      <c r="N6524" s="8" t="str">
        <f>IF(ISBLANK(F6524),"Unknown",F6524)</f>
        <v>Unknown</v>
      </c>
      <c r="O6524" s="8" t="str">
        <f>IF(ISBLANK(G6524),"Unknown",G6524)</f>
        <v>Unknown</v>
      </c>
      <c r="P6524" s="6">
        <f>IF(ISBLANK(H6524),"Unknown",H6524)</f>
        <v>45167</v>
      </c>
      <c r="Q6524" s="13">
        <f t="shared" si="525"/>
        <v>4</v>
      </c>
      <c r="R6524" s="13">
        <f t="shared" si="526"/>
        <v>2</v>
      </c>
      <c r="S6524" s="11">
        <f t="shared" si="527"/>
        <v>8</v>
      </c>
    </row>
    <row r="6525" spans="1:19" x14ac:dyDescent="0.3">
      <c r="A6525" t="s">
        <v>6544</v>
      </c>
      <c r="B6525" t="s">
        <v>9</v>
      </c>
      <c r="C6525">
        <v>4</v>
      </c>
      <c r="D6525">
        <v>2</v>
      </c>
      <c r="E6525">
        <v>8</v>
      </c>
      <c r="F6525" t="s">
        <v>21</v>
      </c>
      <c r="G6525" t="s">
        <v>11</v>
      </c>
      <c r="H6525" s="1">
        <v>45107</v>
      </c>
      <c r="J6525" s="8" t="str">
        <f>IF(ISBLANK(B6525),"Unknown",B6525)</f>
        <v>Coffee</v>
      </c>
      <c r="K6525" s="5">
        <f t="shared" si="523"/>
        <v>4</v>
      </c>
      <c r="L6525" s="5">
        <f t="shared" si="523"/>
        <v>2</v>
      </c>
      <c r="M6525" s="5">
        <f t="shared" si="524"/>
        <v>8</v>
      </c>
      <c r="N6525" s="8" t="str">
        <f>IF(ISBLANK(F6525),"Unknown",F6525)</f>
        <v>Digital Wallet</v>
      </c>
      <c r="O6525" s="8" t="str">
        <f>IF(ISBLANK(G6525),"Unknown",G6525)</f>
        <v>Takeaway</v>
      </c>
      <c r="P6525" s="6">
        <f>IF(ISBLANK(H6525),"Unknown",H6525)</f>
        <v>45107</v>
      </c>
      <c r="Q6525" s="13">
        <f t="shared" si="525"/>
        <v>4</v>
      </c>
      <c r="R6525" s="13">
        <f t="shared" si="526"/>
        <v>2</v>
      </c>
      <c r="S6525" s="11">
        <f t="shared" si="527"/>
        <v>8</v>
      </c>
    </row>
    <row r="6526" spans="1:19" x14ac:dyDescent="0.3">
      <c r="A6526" t="s">
        <v>6545</v>
      </c>
      <c r="B6526" t="s">
        <v>13</v>
      </c>
      <c r="C6526">
        <v>5</v>
      </c>
      <c r="D6526">
        <v>3</v>
      </c>
      <c r="E6526">
        <v>15</v>
      </c>
      <c r="F6526" t="s">
        <v>10</v>
      </c>
      <c r="G6526" t="s">
        <v>15</v>
      </c>
      <c r="H6526" s="1">
        <v>44938</v>
      </c>
      <c r="J6526" s="8" t="str">
        <f>IF(ISBLANK(B6526),"Unknown",B6526)</f>
        <v>Cake</v>
      </c>
      <c r="K6526" s="5">
        <f t="shared" si="523"/>
        <v>5</v>
      </c>
      <c r="L6526" s="5">
        <f t="shared" si="523"/>
        <v>3</v>
      </c>
      <c r="M6526" s="5">
        <f t="shared" si="524"/>
        <v>15</v>
      </c>
      <c r="N6526" s="8" t="str">
        <f>IF(ISBLANK(F6526),"Unknown",F6526)</f>
        <v>Credit Card</v>
      </c>
      <c r="O6526" s="8" t="str">
        <f>IF(ISBLANK(G6526),"Unknown",G6526)</f>
        <v>In-store</v>
      </c>
      <c r="P6526" s="6">
        <f>IF(ISBLANK(H6526),"Unknown",H6526)</f>
        <v>44938</v>
      </c>
      <c r="Q6526" s="13">
        <f t="shared" si="525"/>
        <v>5</v>
      </c>
      <c r="R6526" s="13">
        <f t="shared" si="526"/>
        <v>3</v>
      </c>
      <c r="S6526" s="11">
        <f t="shared" si="527"/>
        <v>15</v>
      </c>
    </row>
    <row r="6527" spans="1:19" x14ac:dyDescent="0.3">
      <c r="A6527" t="s">
        <v>6546</v>
      </c>
      <c r="B6527" t="s">
        <v>19</v>
      </c>
      <c r="C6527">
        <v>2</v>
      </c>
      <c r="D6527">
        <v>5</v>
      </c>
      <c r="E6527">
        <v>10</v>
      </c>
      <c r="F6527" t="s">
        <v>10</v>
      </c>
      <c r="G6527" t="s">
        <v>15</v>
      </c>
      <c r="H6527" s="1">
        <v>44931</v>
      </c>
      <c r="J6527" s="8" t="str">
        <f>IF(ISBLANK(B6527),"Unknown",B6527)</f>
        <v>Salad</v>
      </c>
      <c r="K6527" s="5">
        <f t="shared" si="523"/>
        <v>2</v>
      </c>
      <c r="L6527" s="5">
        <f t="shared" si="523"/>
        <v>5</v>
      </c>
      <c r="M6527" s="5">
        <f t="shared" si="524"/>
        <v>10</v>
      </c>
      <c r="N6527" s="8" t="str">
        <f>IF(ISBLANK(F6527),"Unknown",F6527)</f>
        <v>Credit Card</v>
      </c>
      <c r="O6527" s="8" t="str">
        <f>IF(ISBLANK(G6527),"Unknown",G6527)</f>
        <v>In-store</v>
      </c>
      <c r="P6527" s="6">
        <f>IF(ISBLANK(H6527),"Unknown",H6527)</f>
        <v>44931</v>
      </c>
      <c r="Q6527" s="13">
        <f t="shared" si="525"/>
        <v>2</v>
      </c>
      <c r="R6527" s="13">
        <f t="shared" si="526"/>
        <v>5</v>
      </c>
      <c r="S6527" s="11">
        <f t="shared" si="527"/>
        <v>10</v>
      </c>
    </row>
    <row r="6528" spans="1:19" x14ac:dyDescent="0.3">
      <c r="A6528" t="s">
        <v>6547</v>
      </c>
      <c r="B6528" t="s">
        <v>37</v>
      </c>
      <c r="C6528">
        <v>1</v>
      </c>
      <c r="D6528">
        <v>3</v>
      </c>
      <c r="E6528">
        <v>3</v>
      </c>
      <c r="G6528" s="7" t="s">
        <v>10024</v>
      </c>
      <c r="H6528" s="1">
        <v>45248</v>
      </c>
      <c r="J6528" s="8" t="str">
        <f>IF(ISBLANK(B6528),"Unknown",B6528)</f>
        <v>Juice</v>
      </c>
      <c r="K6528" s="5">
        <f t="shared" si="523"/>
        <v>1</v>
      </c>
      <c r="L6528" s="5">
        <f t="shared" si="523"/>
        <v>3</v>
      </c>
      <c r="M6528" s="5">
        <f t="shared" si="524"/>
        <v>3</v>
      </c>
      <c r="N6528" s="8" t="str">
        <f>IF(ISBLANK(F6528),"Unknown",F6528)</f>
        <v>Unknown</v>
      </c>
      <c r="O6528" s="8" t="str">
        <f>IF(ISBLANK(G6528),"Unknown",G6528)</f>
        <v>Unknown</v>
      </c>
      <c r="P6528" s="6">
        <f>IF(ISBLANK(H6528),"Unknown",H6528)</f>
        <v>45248</v>
      </c>
      <c r="Q6528" s="13">
        <f t="shared" si="525"/>
        <v>1</v>
      </c>
      <c r="R6528" s="13">
        <f t="shared" si="526"/>
        <v>3</v>
      </c>
      <c r="S6528" s="11">
        <f t="shared" si="527"/>
        <v>3</v>
      </c>
    </row>
    <row r="6529" spans="1:19" x14ac:dyDescent="0.3">
      <c r="A6529" t="s">
        <v>6548</v>
      </c>
      <c r="B6529" t="s">
        <v>19</v>
      </c>
      <c r="C6529">
        <v>1</v>
      </c>
      <c r="D6529">
        <v>5</v>
      </c>
      <c r="E6529">
        <v>5</v>
      </c>
      <c r="F6529" t="s">
        <v>21</v>
      </c>
      <c r="G6529" t="s">
        <v>15</v>
      </c>
      <c r="H6529" s="1">
        <v>45197</v>
      </c>
      <c r="J6529" s="8" t="str">
        <f>IF(ISBLANK(B6529),"Unknown",B6529)</f>
        <v>Salad</v>
      </c>
      <c r="K6529" s="5">
        <f t="shared" si="523"/>
        <v>1</v>
      </c>
      <c r="L6529" s="5">
        <f t="shared" si="523"/>
        <v>5</v>
      </c>
      <c r="M6529" s="5">
        <f t="shared" si="524"/>
        <v>5</v>
      </c>
      <c r="N6529" s="8" t="str">
        <f>IF(ISBLANK(F6529),"Unknown",F6529)</f>
        <v>Digital Wallet</v>
      </c>
      <c r="O6529" s="8" t="str">
        <f>IF(ISBLANK(G6529),"Unknown",G6529)</f>
        <v>In-store</v>
      </c>
      <c r="P6529" s="6">
        <f>IF(ISBLANK(H6529),"Unknown",H6529)</f>
        <v>45197</v>
      </c>
      <c r="Q6529" s="13">
        <f t="shared" si="525"/>
        <v>1</v>
      </c>
      <c r="R6529" s="13">
        <f t="shared" si="526"/>
        <v>5</v>
      </c>
      <c r="S6529" s="11">
        <f t="shared" si="527"/>
        <v>5</v>
      </c>
    </row>
    <row r="6530" spans="1:19" x14ac:dyDescent="0.3">
      <c r="A6530" t="s">
        <v>6549</v>
      </c>
      <c r="B6530" t="s">
        <v>37</v>
      </c>
      <c r="C6530">
        <v>5</v>
      </c>
      <c r="D6530">
        <v>3</v>
      </c>
      <c r="E6530">
        <v>15</v>
      </c>
      <c r="F6530" s="7" t="s">
        <v>10024</v>
      </c>
      <c r="H6530" s="1">
        <v>44982</v>
      </c>
      <c r="J6530" s="8" t="str">
        <f>IF(ISBLANK(B6530),"Unknown",B6530)</f>
        <v>Juice</v>
      </c>
      <c r="K6530" s="5">
        <f t="shared" si="523"/>
        <v>5</v>
      </c>
      <c r="L6530" s="5">
        <f t="shared" si="523"/>
        <v>3</v>
      </c>
      <c r="M6530" s="5">
        <f t="shared" si="524"/>
        <v>15</v>
      </c>
      <c r="N6530" s="8" t="str">
        <f>IF(ISBLANK(F6530),"Unknown",F6530)</f>
        <v>Unknown</v>
      </c>
      <c r="O6530" s="8" t="str">
        <f>IF(ISBLANK(G6530),"Unknown",G6530)</f>
        <v>Unknown</v>
      </c>
      <c r="P6530" s="6">
        <f>IF(ISBLANK(H6530),"Unknown",H6530)</f>
        <v>44982</v>
      </c>
      <c r="Q6530" s="13">
        <f t="shared" si="525"/>
        <v>5</v>
      </c>
      <c r="R6530" s="13">
        <f t="shared" si="526"/>
        <v>3</v>
      </c>
      <c r="S6530" s="11">
        <f t="shared" si="527"/>
        <v>15</v>
      </c>
    </row>
    <row r="6531" spans="1:19" x14ac:dyDescent="0.3">
      <c r="A6531" t="s">
        <v>6550</v>
      </c>
      <c r="B6531" t="s">
        <v>17</v>
      </c>
      <c r="C6531">
        <v>3</v>
      </c>
      <c r="D6531">
        <v>1</v>
      </c>
      <c r="E6531">
        <v>3</v>
      </c>
      <c r="F6531" t="s">
        <v>14</v>
      </c>
      <c r="G6531" t="s">
        <v>11</v>
      </c>
      <c r="H6531" s="1">
        <v>45201</v>
      </c>
      <c r="J6531" s="8" t="str">
        <f>IF(ISBLANK(B6531),"Unknown",B6531)</f>
        <v>Cookie</v>
      </c>
      <c r="K6531" s="5">
        <f t="shared" ref="K6531:L6594" si="528">IF(ISBLANK(C6531),"0",C6531)</f>
        <v>3</v>
      </c>
      <c r="L6531" s="5">
        <f t="shared" si="528"/>
        <v>1</v>
      </c>
      <c r="M6531" s="5">
        <f t="shared" ref="M6531:M6594" si="529">IF(ISBLANK(E6531),"0",E6531)</f>
        <v>3</v>
      </c>
      <c r="N6531" s="8" t="str">
        <f>IF(ISBLANK(F6531),"Unknown",F6531)</f>
        <v>Cash</v>
      </c>
      <c r="O6531" s="8" t="str">
        <f>IF(ISBLANK(G6531),"Unknown",G6531)</f>
        <v>Takeaway</v>
      </c>
      <c r="P6531" s="6">
        <f>IF(ISBLANK(H6531),"Unknown",H6531)</f>
        <v>45201</v>
      </c>
      <c r="Q6531" s="13">
        <f t="shared" ref="Q6531:Q6594" si="530">IF(K6531="Unknown",0,K6531)</f>
        <v>3</v>
      </c>
      <c r="R6531" s="13">
        <f t="shared" ref="R6531:R6594" si="531">IF(L6531="Unknown",0,L6531)</f>
        <v>1</v>
      </c>
      <c r="S6531" s="11">
        <f t="shared" ref="S6531:S6594" si="532">Q6531*R6531</f>
        <v>3</v>
      </c>
    </row>
    <row r="6532" spans="1:19" x14ac:dyDescent="0.3">
      <c r="A6532" t="s">
        <v>6551</v>
      </c>
      <c r="B6532" t="s">
        <v>9</v>
      </c>
      <c r="C6532">
        <v>1</v>
      </c>
      <c r="D6532">
        <v>2</v>
      </c>
      <c r="E6532">
        <v>2</v>
      </c>
      <c r="G6532" t="s">
        <v>11</v>
      </c>
      <c r="H6532" s="1">
        <v>45130</v>
      </c>
      <c r="J6532" s="8" t="str">
        <f>IF(ISBLANK(B6532),"Unknown",B6532)</f>
        <v>Coffee</v>
      </c>
      <c r="K6532" s="5">
        <f t="shared" si="528"/>
        <v>1</v>
      </c>
      <c r="L6532" s="5">
        <f t="shared" si="528"/>
        <v>2</v>
      </c>
      <c r="M6532" s="5">
        <f t="shared" si="529"/>
        <v>2</v>
      </c>
      <c r="N6532" s="8" t="str">
        <f>IF(ISBLANK(F6532),"Unknown",F6532)</f>
        <v>Unknown</v>
      </c>
      <c r="O6532" s="8" t="str">
        <f>IF(ISBLANK(G6532),"Unknown",G6532)</f>
        <v>Takeaway</v>
      </c>
      <c r="P6532" s="6">
        <f>IF(ISBLANK(H6532),"Unknown",H6532)</f>
        <v>45130</v>
      </c>
      <c r="Q6532" s="13">
        <f t="shared" si="530"/>
        <v>1</v>
      </c>
      <c r="R6532" s="13">
        <f t="shared" si="531"/>
        <v>2</v>
      </c>
      <c r="S6532" s="11">
        <f t="shared" si="532"/>
        <v>2</v>
      </c>
    </row>
    <row r="6533" spans="1:19" x14ac:dyDescent="0.3">
      <c r="A6533" t="s">
        <v>6552</v>
      </c>
      <c r="B6533" t="s">
        <v>13</v>
      </c>
      <c r="C6533">
        <v>2</v>
      </c>
      <c r="D6533">
        <v>3</v>
      </c>
      <c r="E6533">
        <v>6</v>
      </c>
      <c r="F6533" t="s">
        <v>10</v>
      </c>
      <c r="G6533" t="s">
        <v>15</v>
      </c>
      <c r="H6533" s="1">
        <v>45029</v>
      </c>
      <c r="J6533" s="8" t="str">
        <f>IF(ISBLANK(B6533),"Unknown",B6533)</f>
        <v>Cake</v>
      </c>
      <c r="K6533" s="5">
        <f t="shared" si="528"/>
        <v>2</v>
      </c>
      <c r="L6533" s="5">
        <f t="shared" si="528"/>
        <v>3</v>
      </c>
      <c r="M6533" s="5">
        <f t="shared" si="529"/>
        <v>6</v>
      </c>
      <c r="N6533" s="8" t="str">
        <f>IF(ISBLANK(F6533),"Unknown",F6533)</f>
        <v>Credit Card</v>
      </c>
      <c r="O6533" s="8" t="str">
        <f>IF(ISBLANK(G6533),"Unknown",G6533)</f>
        <v>In-store</v>
      </c>
      <c r="P6533" s="6">
        <f>IF(ISBLANK(H6533),"Unknown",H6533)</f>
        <v>45029</v>
      </c>
      <c r="Q6533" s="13">
        <f t="shared" si="530"/>
        <v>2</v>
      </c>
      <c r="R6533" s="13">
        <f t="shared" si="531"/>
        <v>3</v>
      </c>
      <c r="S6533" s="11">
        <f t="shared" si="532"/>
        <v>6</v>
      </c>
    </row>
    <row r="6534" spans="1:19" x14ac:dyDescent="0.3">
      <c r="A6534" t="s">
        <v>6553</v>
      </c>
      <c r="B6534" s="7" t="s">
        <v>10024</v>
      </c>
      <c r="C6534">
        <v>1</v>
      </c>
      <c r="D6534">
        <v>5</v>
      </c>
      <c r="E6534">
        <v>5</v>
      </c>
      <c r="F6534" t="s">
        <v>14</v>
      </c>
      <c r="G6534" t="s">
        <v>15</v>
      </c>
      <c r="H6534" s="1">
        <v>45093</v>
      </c>
      <c r="J6534" s="8" t="str">
        <f>IF(ISBLANK(B6534),"Unknown",B6534)</f>
        <v>Unknown</v>
      </c>
      <c r="K6534" s="5">
        <f t="shared" si="528"/>
        <v>1</v>
      </c>
      <c r="L6534" s="5">
        <f t="shared" si="528"/>
        <v>5</v>
      </c>
      <c r="M6534" s="5">
        <f t="shared" si="529"/>
        <v>5</v>
      </c>
      <c r="N6534" s="8" t="str">
        <f>IF(ISBLANK(F6534),"Unknown",F6534)</f>
        <v>Cash</v>
      </c>
      <c r="O6534" s="8" t="str">
        <f>IF(ISBLANK(G6534),"Unknown",G6534)</f>
        <v>In-store</v>
      </c>
      <c r="P6534" s="6">
        <f>IF(ISBLANK(H6534),"Unknown",H6534)</f>
        <v>45093</v>
      </c>
      <c r="Q6534" s="13">
        <f t="shared" si="530"/>
        <v>1</v>
      </c>
      <c r="R6534" s="13">
        <f t="shared" si="531"/>
        <v>5</v>
      </c>
      <c r="S6534" s="11">
        <f t="shared" si="532"/>
        <v>5</v>
      </c>
    </row>
    <row r="6535" spans="1:19" x14ac:dyDescent="0.3">
      <c r="A6535" t="s">
        <v>6554</v>
      </c>
      <c r="B6535" t="s">
        <v>23</v>
      </c>
      <c r="C6535">
        <v>1</v>
      </c>
      <c r="D6535">
        <v>4</v>
      </c>
      <c r="E6535">
        <v>4</v>
      </c>
      <c r="F6535" t="s">
        <v>14</v>
      </c>
      <c r="G6535" t="s">
        <v>15</v>
      </c>
      <c r="H6535" s="1">
        <v>45118</v>
      </c>
      <c r="J6535" s="8" t="str">
        <f>IF(ISBLANK(B6535),"Unknown",B6535)</f>
        <v>Smoothie</v>
      </c>
      <c r="K6535" s="5">
        <f t="shared" si="528"/>
        <v>1</v>
      </c>
      <c r="L6535" s="5">
        <f t="shared" si="528"/>
        <v>4</v>
      </c>
      <c r="M6535" s="5">
        <f t="shared" si="529"/>
        <v>4</v>
      </c>
      <c r="N6535" s="8" t="str">
        <f>IF(ISBLANK(F6535),"Unknown",F6535)</f>
        <v>Cash</v>
      </c>
      <c r="O6535" s="8" t="str">
        <f>IF(ISBLANK(G6535),"Unknown",G6535)</f>
        <v>In-store</v>
      </c>
      <c r="P6535" s="6">
        <f>IF(ISBLANK(H6535),"Unknown",H6535)</f>
        <v>45118</v>
      </c>
      <c r="Q6535" s="13">
        <f t="shared" si="530"/>
        <v>1</v>
      </c>
      <c r="R6535" s="13">
        <f t="shared" si="531"/>
        <v>4</v>
      </c>
      <c r="S6535" s="11">
        <f t="shared" si="532"/>
        <v>4</v>
      </c>
    </row>
    <row r="6536" spans="1:19" x14ac:dyDescent="0.3">
      <c r="A6536" t="s">
        <v>6555</v>
      </c>
      <c r="B6536" s="7" t="s">
        <v>10024</v>
      </c>
      <c r="C6536">
        <v>5</v>
      </c>
      <c r="D6536">
        <v>3</v>
      </c>
      <c r="E6536">
        <v>15</v>
      </c>
      <c r="F6536" t="s">
        <v>14</v>
      </c>
      <c r="G6536" t="s">
        <v>15</v>
      </c>
      <c r="H6536" s="1">
        <v>45108</v>
      </c>
      <c r="J6536" s="8" t="str">
        <f>IF(ISBLANK(B6536),"Unknown",B6536)</f>
        <v>Unknown</v>
      </c>
      <c r="K6536" s="5">
        <f t="shared" si="528"/>
        <v>5</v>
      </c>
      <c r="L6536" s="5">
        <f t="shared" si="528"/>
        <v>3</v>
      </c>
      <c r="M6536" s="5">
        <f t="shared" si="529"/>
        <v>15</v>
      </c>
      <c r="N6536" s="8" t="str">
        <f>IF(ISBLANK(F6536),"Unknown",F6536)</f>
        <v>Cash</v>
      </c>
      <c r="O6536" s="8" t="str">
        <f>IF(ISBLANK(G6536),"Unknown",G6536)</f>
        <v>In-store</v>
      </c>
      <c r="P6536" s="6">
        <f>IF(ISBLANK(H6536),"Unknown",H6536)</f>
        <v>45108</v>
      </c>
      <c r="Q6536" s="13">
        <f t="shared" si="530"/>
        <v>5</v>
      </c>
      <c r="R6536" s="13">
        <f t="shared" si="531"/>
        <v>3</v>
      </c>
      <c r="S6536" s="11">
        <f t="shared" si="532"/>
        <v>15</v>
      </c>
    </row>
    <row r="6537" spans="1:19" x14ac:dyDescent="0.3">
      <c r="A6537" t="s">
        <v>6556</v>
      </c>
      <c r="B6537" t="s">
        <v>63</v>
      </c>
      <c r="C6537" s="7" t="s">
        <v>10024</v>
      </c>
      <c r="D6537">
        <v>1.5</v>
      </c>
      <c r="E6537">
        <v>4.5</v>
      </c>
      <c r="G6537" s="7" t="s">
        <v>10024</v>
      </c>
      <c r="H6537" s="7" t="s">
        <v>10024</v>
      </c>
      <c r="J6537" s="8" t="str">
        <f>IF(ISBLANK(B6537),"Unknown",B6537)</f>
        <v>Tea</v>
      </c>
      <c r="K6537" s="5" t="str">
        <f t="shared" si="528"/>
        <v>Unknown</v>
      </c>
      <c r="L6537" s="5">
        <f t="shared" si="528"/>
        <v>1.5</v>
      </c>
      <c r="M6537" s="5">
        <f t="shared" si="529"/>
        <v>4.5</v>
      </c>
      <c r="N6537" s="8" t="str">
        <f>IF(ISBLANK(F6537),"Unknown",F6537)</f>
        <v>Unknown</v>
      </c>
      <c r="O6537" s="8" t="str">
        <f>IF(ISBLANK(G6537),"Unknown",G6537)</f>
        <v>Unknown</v>
      </c>
      <c r="P6537" s="6" t="str">
        <f>IF(ISBLANK(H6537),"Unknown",H6537)</f>
        <v>Unknown</v>
      </c>
      <c r="Q6537" s="13">
        <f t="shared" si="530"/>
        <v>0</v>
      </c>
      <c r="R6537" s="13">
        <f t="shared" si="531"/>
        <v>1.5</v>
      </c>
      <c r="S6537" s="11">
        <f t="shared" si="532"/>
        <v>0</v>
      </c>
    </row>
    <row r="6538" spans="1:19" x14ac:dyDescent="0.3">
      <c r="A6538" t="s">
        <v>6557</v>
      </c>
      <c r="B6538" t="s">
        <v>37</v>
      </c>
      <c r="C6538">
        <v>1</v>
      </c>
      <c r="D6538">
        <v>3</v>
      </c>
      <c r="E6538">
        <v>3</v>
      </c>
      <c r="F6538" t="s">
        <v>21</v>
      </c>
      <c r="H6538" s="1">
        <v>45285</v>
      </c>
      <c r="J6538" s="8" t="str">
        <f>IF(ISBLANK(B6538),"Unknown",B6538)</f>
        <v>Juice</v>
      </c>
      <c r="K6538" s="5">
        <f t="shared" si="528"/>
        <v>1</v>
      </c>
      <c r="L6538" s="5">
        <f t="shared" si="528"/>
        <v>3</v>
      </c>
      <c r="M6538" s="5">
        <f t="shared" si="529"/>
        <v>3</v>
      </c>
      <c r="N6538" s="8" t="str">
        <f>IF(ISBLANK(F6538),"Unknown",F6538)</f>
        <v>Digital Wallet</v>
      </c>
      <c r="O6538" s="8" t="str">
        <f>IF(ISBLANK(G6538),"Unknown",G6538)</f>
        <v>Unknown</v>
      </c>
      <c r="P6538" s="6">
        <f>IF(ISBLANK(H6538),"Unknown",H6538)</f>
        <v>45285</v>
      </c>
      <c r="Q6538" s="13">
        <f t="shared" si="530"/>
        <v>1</v>
      </c>
      <c r="R6538" s="13">
        <f t="shared" si="531"/>
        <v>3</v>
      </c>
      <c r="S6538" s="11">
        <f t="shared" si="532"/>
        <v>3</v>
      </c>
    </row>
    <row r="6539" spans="1:19" x14ac:dyDescent="0.3">
      <c r="A6539" t="s">
        <v>6558</v>
      </c>
      <c r="B6539" t="s">
        <v>23</v>
      </c>
      <c r="C6539">
        <v>2</v>
      </c>
      <c r="D6539">
        <v>4</v>
      </c>
      <c r="E6539">
        <v>8</v>
      </c>
      <c r="F6539" t="s">
        <v>10</v>
      </c>
      <c r="G6539" t="s">
        <v>15</v>
      </c>
      <c r="H6539" s="1">
        <v>45228</v>
      </c>
      <c r="J6539" s="8" t="str">
        <f>IF(ISBLANK(B6539),"Unknown",B6539)</f>
        <v>Smoothie</v>
      </c>
      <c r="K6539" s="5">
        <f t="shared" si="528"/>
        <v>2</v>
      </c>
      <c r="L6539" s="5">
        <f t="shared" si="528"/>
        <v>4</v>
      </c>
      <c r="M6539" s="5">
        <f t="shared" si="529"/>
        <v>8</v>
      </c>
      <c r="N6539" s="8" t="str">
        <f>IF(ISBLANK(F6539),"Unknown",F6539)</f>
        <v>Credit Card</v>
      </c>
      <c r="O6539" s="8" t="str">
        <f>IF(ISBLANK(G6539),"Unknown",G6539)</f>
        <v>In-store</v>
      </c>
      <c r="P6539" s="6">
        <f>IF(ISBLANK(H6539),"Unknown",H6539)</f>
        <v>45228</v>
      </c>
      <c r="Q6539" s="13">
        <f t="shared" si="530"/>
        <v>2</v>
      </c>
      <c r="R6539" s="13">
        <f t="shared" si="531"/>
        <v>4</v>
      </c>
      <c r="S6539" s="11">
        <f t="shared" si="532"/>
        <v>8</v>
      </c>
    </row>
    <row r="6540" spans="1:19" x14ac:dyDescent="0.3">
      <c r="A6540" t="s">
        <v>6559</v>
      </c>
      <c r="B6540" t="s">
        <v>26</v>
      </c>
      <c r="C6540">
        <v>5</v>
      </c>
      <c r="D6540">
        <v>4</v>
      </c>
      <c r="E6540">
        <v>20</v>
      </c>
      <c r="F6540" t="s">
        <v>14</v>
      </c>
      <c r="H6540" s="1">
        <v>44960</v>
      </c>
      <c r="J6540" s="8" t="str">
        <f>IF(ISBLANK(B6540),"Unknown",B6540)</f>
        <v>Sandwich</v>
      </c>
      <c r="K6540" s="5">
        <f t="shared" si="528"/>
        <v>5</v>
      </c>
      <c r="L6540" s="5">
        <f t="shared" si="528"/>
        <v>4</v>
      </c>
      <c r="M6540" s="5">
        <f t="shared" si="529"/>
        <v>20</v>
      </c>
      <c r="N6540" s="8" t="str">
        <f>IF(ISBLANK(F6540),"Unknown",F6540)</f>
        <v>Cash</v>
      </c>
      <c r="O6540" s="8" t="str">
        <f>IF(ISBLANK(G6540),"Unknown",G6540)</f>
        <v>Unknown</v>
      </c>
      <c r="P6540" s="6">
        <f>IF(ISBLANK(H6540),"Unknown",H6540)</f>
        <v>44960</v>
      </c>
      <c r="Q6540" s="13">
        <f t="shared" si="530"/>
        <v>5</v>
      </c>
      <c r="R6540" s="13">
        <f t="shared" si="531"/>
        <v>4</v>
      </c>
      <c r="S6540" s="11">
        <f t="shared" si="532"/>
        <v>20</v>
      </c>
    </row>
    <row r="6541" spans="1:19" x14ac:dyDescent="0.3">
      <c r="A6541" t="s">
        <v>6560</v>
      </c>
      <c r="B6541" t="s">
        <v>26</v>
      </c>
      <c r="C6541">
        <v>4</v>
      </c>
      <c r="D6541">
        <v>4</v>
      </c>
      <c r="E6541">
        <v>16</v>
      </c>
      <c r="F6541" t="s">
        <v>10</v>
      </c>
      <c r="G6541" t="s">
        <v>15</v>
      </c>
      <c r="H6541" s="1">
        <v>45055</v>
      </c>
      <c r="J6541" s="8" t="str">
        <f>IF(ISBLANK(B6541),"Unknown",B6541)</f>
        <v>Sandwich</v>
      </c>
      <c r="K6541" s="5">
        <f t="shared" si="528"/>
        <v>4</v>
      </c>
      <c r="L6541" s="5">
        <f t="shared" si="528"/>
        <v>4</v>
      </c>
      <c r="M6541" s="5">
        <f t="shared" si="529"/>
        <v>16</v>
      </c>
      <c r="N6541" s="8" t="str">
        <f>IF(ISBLANK(F6541),"Unknown",F6541)</f>
        <v>Credit Card</v>
      </c>
      <c r="O6541" s="8" t="str">
        <f>IF(ISBLANK(G6541),"Unknown",G6541)</f>
        <v>In-store</v>
      </c>
      <c r="P6541" s="6">
        <f>IF(ISBLANK(H6541),"Unknown",H6541)</f>
        <v>45055</v>
      </c>
      <c r="Q6541" s="13">
        <f t="shared" si="530"/>
        <v>4</v>
      </c>
      <c r="R6541" s="13">
        <f t="shared" si="531"/>
        <v>4</v>
      </c>
      <c r="S6541" s="11">
        <f t="shared" si="532"/>
        <v>16</v>
      </c>
    </row>
    <row r="6542" spans="1:19" x14ac:dyDescent="0.3">
      <c r="A6542" t="s">
        <v>6561</v>
      </c>
      <c r="B6542" t="s">
        <v>37</v>
      </c>
      <c r="C6542">
        <v>1</v>
      </c>
      <c r="D6542">
        <v>3</v>
      </c>
      <c r="E6542">
        <v>3</v>
      </c>
      <c r="G6542" t="s">
        <v>11</v>
      </c>
      <c r="H6542" s="1">
        <v>45269</v>
      </c>
      <c r="J6542" s="8" t="str">
        <f>IF(ISBLANK(B6542),"Unknown",B6542)</f>
        <v>Juice</v>
      </c>
      <c r="K6542" s="5">
        <f t="shared" si="528"/>
        <v>1</v>
      </c>
      <c r="L6542" s="5">
        <f t="shared" si="528"/>
        <v>3</v>
      </c>
      <c r="M6542" s="5">
        <f t="shared" si="529"/>
        <v>3</v>
      </c>
      <c r="N6542" s="8" t="str">
        <f>IF(ISBLANK(F6542),"Unknown",F6542)</f>
        <v>Unknown</v>
      </c>
      <c r="O6542" s="8" t="str">
        <f>IF(ISBLANK(G6542),"Unknown",G6542)</f>
        <v>Takeaway</v>
      </c>
      <c r="P6542" s="6">
        <f>IF(ISBLANK(H6542),"Unknown",H6542)</f>
        <v>45269</v>
      </c>
      <c r="Q6542" s="13">
        <f t="shared" si="530"/>
        <v>1</v>
      </c>
      <c r="R6542" s="13">
        <f t="shared" si="531"/>
        <v>3</v>
      </c>
      <c r="S6542" s="11">
        <f t="shared" si="532"/>
        <v>3</v>
      </c>
    </row>
    <row r="6543" spans="1:19" x14ac:dyDescent="0.3">
      <c r="A6543" t="s">
        <v>6562</v>
      </c>
      <c r="B6543" t="s">
        <v>26</v>
      </c>
      <c r="C6543">
        <v>5</v>
      </c>
      <c r="D6543">
        <v>4</v>
      </c>
      <c r="E6543">
        <v>20</v>
      </c>
      <c r="G6543" t="s">
        <v>15</v>
      </c>
      <c r="H6543" s="1">
        <v>45048</v>
      </c>
      <c r="J6543" s="8" t="str">
        <f>IF(ISBLANK(B6543),"Unknown",B6543)</f>
        <v>Sandwich</v>
      </c>
      <c r="K6543" s="5">
        <f t="shared" si="528"/>
        <v>5</v>
      </c>
      <c r="L6543" s="5">
        <f t="shared" si="528"/>
        <v>4</v>
      </c>
      <c r="M6543" s="5">
        <f t="shared" si="529"/>
        <v>20</v>
      </c>
      <c r="N6543" s="8" t="str">
        <f>IF(ISBLANK(F6543),"Unknown",F6543)</f>
        <v>Unknown</v>
      </c>
      <c r="O6543" s="8" t="str">
        <f>IF(ISBLANK(G6543),"Unknown",G6543)</f>
        <v>In-store</v>
      </c>
      <c r="P6543" s="6">
        <f>IF(ISBLANK(H6543),"Unknown",H6543)</f>
        <v>45048</v>
      </c>
      <c r="Q6543" s="13">
        <f t="shared" si="530"/>
        <v>5</v>
      </c>
      <c r="R6543" s="13">
        <f t="shared" si="531"/>
        <v>4</v>
      </c>
      <c r="S6543" s="11">
        <f t="shared" si="532"/>
        <v>20</v>
      </c>
    </row>
    <row r="6544" spans="1:19" x14ac:dyDescent="0.3">
      <c r="A6544" t="s">
        <v>6563</v>
      </c>
      <c r="B6544" t="s">
        <v>26</v>
      </c>
      <c r="C6544">
        <v>3</v>
      </c>
      <c r="D6544">
        <v>4</v>
      </c>
      <c r="E6544">
        <v>12</v>
      </c>
      <c r="G6544" t="s">
        <v>15</v>
      </c>
      <c r="H6544" s="1">
        <v>45001</v>
      </c>
      <c r="J6544" s="8" t="str">
        <f>IF(ISBLANK(B6544),"Unknown",B6544)</f>
        <v>Sandwich</v>
      </c>
      <c r="K6544" s="5">
        <f t="shared" si="528"/>
        <v>3</v>
      </c>
      <c r="L6544" s="5">
        <f t="shared" si="528"/>
        <v>4</v>
      </c>
      <c r="M6544" s="5">
        <f t="shared" si="529"/>
        <v>12</v>
      </c>
      <c r="N6544" s="8" t="str">
        <f>IF(ISBLANK(F6544),"Unknown",F6544)</f>
        <v>Unknown</v>
      </c>
      <c r="O6544" s="8" t="str">
        <f>IF(ISBLANK(G6544),"Unknown",G6544)</f>
        <v>In-store</v>
      </c>
      <c r="P6544" s="6">
        <f>IF(ISBLANK(H6544),"Unknown",H6544)</f>
        <v>45001</v>
      </c>
      <c r="Q6544" s="13">
        <f t="shared" si="530"/>
        <v>3</v>
      </c>
      <c r="R6544" s="13">
        <f t="shared" si="531"/>
        <v>4</v>
      </c>
      <c r="S6544" s="11">
        <f t="shared" si="532"/>
        <v>12</v>
      </c>
    </row>
    <row r="6545" spans="1:19" x14ac:dyDescent="0.3">
      <c r="A6545" t="s">
        <v>6564</v>
      </c>
      <c r="B6545" t="s">
        <v>26</v>
      </c>
      <c r="C6545">
        <v>2</v>
      </c>
      <c r="D6545">
        <v>4</v>
      </c>
      <c r="E6545" s="7" t="s">
        <v>10024</v>
      </c>
      <c r="F6545" t="s">
        <v>14</v>
      </c>
      <c r="G6545" s="7" t="s">
        <v>10024</v>
      </c>
      <c r="H6545" s="1">
        <v>45099</v>
      </c>
      <c r="J6545" s="8" t="str">
        <f>IF(ISBLANK(B6545),"Unknown",B6545)</f>
        <v>Sandwich</v>
      </c>
      <c r="K6545" s="5">
        <f t="shared" si="528"/>
        <v>2</v>
      </c>
      <c r="L6545" s="5">
        <f t="shared" si="528"/>
        <v>4</v>
      </c>
      <c r="M6545" s="5" t="str">
        <f t="shared" si="529"/>
        <v>Unknown</v>
      </c>
      <c r="N6545" s="8" t="str">
        <f>IF(ISBLANK(F6545),"Unknown",F6545)</f>
        <v>Cash</v>
      </c>
      <c r="O6545" s="8" t="str">
        <f>IF(ISBLANK(G6545),"Unknown",G6545)</f>
        <v>Unknown</v>
      </c>
      <c r="P6545" s="6">
        <f>IF(ISBLANK(H6545),"Unknown",H6545)</f>
        <v>45099</v>
      </c>
      <c r="Q6545" s="13">
        <f t="shared" si="530"/>
        <v>2</v>
      </c>
      <c r="R6545" s="13">
        <f t="shared" si="531"/>
        <v>4</v>
      </c>
      <c r="S6545" s="11">
        <f t="shared" si="532"/>
        <v>8</v>
      </c>
    </row>
    <row r="6546" spans="1:19" x14ac:dyDescent="0.3">
      <c r="A6546" t="s">
        <v>6565</v>
      </c>
      <c r="B6546" t="s">
        <v>9</v>
      </c>
      <c r="C6546">
        <v>4</v>
      </c>
      <c r="D6546">
        <v>2</v>
      </c>
      <c r="E6546">
        <v>8</v>
      </c>
      <c r="G6546" t="s">
        <v>11</v>
      </c>
      <c r="H6546" s="1">
        <v>45062</v>
      </c>
      <c r="J6546" s="8" t="str">
        <f>IF(ISBLANK(B6546),"Unknown",B6546)</f>
        <v>Coffee</v>
      </c>
      <c r="K6546" s="5">
        <f t="shared" si="528"/>
        <v>4</v>
      </c>
      <c r="L6546" s="5">
        <f t="shared" si="528"/>
        <v>2</v>
      </c>
      <c r="M6546" s="5">
        <f t="shared" si="529"/>
        <v>8</v>
      </c>
      <c r="N6546" s="8" t="str">
        <f>IF(ISBLANK(F6546),"Unknown",F6546)</f>
        <v>Unknown</v>
      </c>
      <c r="O6546" s="8" t="str">
        <f>IF(ISBLANK(G6546),"Unknown",G6546)</f>
        <v>Takeaway</v>
      </c>
      <c r="P6546" s="6">
        <f>IF(ISBLANK(H6546),"Unknown",H6546)</f>
        <v>45062</v>
      </c>
      <c r="Q6546" s="13">
        <f t="shared" si="530"/>
        <v>4</v>
      </c>
      <c r="R6546" s="13">
        <f t="shared" si="531"/>
        <v>2</v>
      </c>
      <c r="S6546" s="11">
        <f t="shared" si="532"/>
        <v>8</v>
      </c>
    </row>
    <row r="6547" spans="1:19" x14ac:dyDescent="0.3">
      <c r="A6547" t="s">
        <v>6566</v>
      </c>
      <c r="B6547" t="s">
        <v>26</v>
      </c>
      <c r="C6547">
        <v>5</v>
      </c>
      <c r="D6547">
        <v>4</v>
      </c>
      <c r="E6547">
        <v>20</v>
      </c>
      <c r="F6547" t="s">
        <v>14</v>
      </c>
      <c r="H6547" s="1">
        <v>45200</v>
      </c>
      <c r="J6547" s="8" t="str">
        <f>IF(ISBLANK(B6547),"Unknown",B6547)</f>
        <v>Sandwich</v>
      </c>
      <c r="K6547" s="5">
        <f t="shared" si="528"/>
        <v>5</v>
      </c>
      <c r="L6547" s="5">
        <f t="shared" si="528"/>
        <v>4</v>
      </c>
      <c r="M6547" s="5">
        <f t="shared" si="529"/>
        <v>20</v>
      </c>
      <c r="N6547" s="8" t="str">
        <f>IF(ISBLANK(F6547),"Unknown",F6547)</f>
        <v>Cash</v>
      </c>
      <c r="O6547" s="8" t="str">
        <f>IF(ISBLANK(G6547),"Unknown",G6547)</f>
        <v>Unknown</v>
      </c>
      <c r="P6547" s="6">
        <f>IF(ISBLANK(H6547),"Unknown",H6547)</f>
        <v>45200</v>
      </c>
      <c r="Q6547" s="13">
        <f t="shared" si="530"/>
        <v>5</v>
      </c>
      <c r="R6547" s="13">
        <f t="shared" si="531"/>
        <v>4</v>
      </c>
      <c r="S6547" s="11">
        <f t="shared" si="532"/>
        <v>20</v>
      </c>
    </row>
    <row r="6548" spans="1:19" x14ac:dyDescent="0.3">
      <c r="A6548" t="s">
        <v>6567</v>
      </c>
      <c r="B6548" t="s">
        <v>26</v>
      </c>
      <c r="C6548">
        <v>3</v>
      </c>
      <c r="D6548">
        <v>4</v>
      </c>
      <c r="E6548">
        <v>12</v>
      </c>
      <c r="G6548" t="s">
        <v>15</v>
      </c>
      <c r="H6548" s="1">
        <v>45078</v>
      </c>
      <c r="J6548" s="8" t="str">
        <f>IF(ISBLANK(B6548),"Unknown",B6548)</f>
        <v>Sandwich</v>
      </c>
      <c r="K6548" s="5">
        <f t="shared" si="528"/>
        <v>3</v>
      </c>
      <c r="L6548" s="5">
        <f t="shared" si="528"/>
        <v>4</v>
      </c>
      <c r="M6548" s="5">
        <f t="shared" si="529"/>
        <v>12</v>
      </c>
      <c r="N6548" s="8" t="str">
        <f>IF(ISBLANK(F6548),"Unknown",F6548)</f>
        <v>Unknown</v>
      </c>
      <c r="O6548" s="8" t="str">
        <f>IF(ISBLANK(G6548),"Unknown",G6548)</f>
        <v>In-store</v>
      </c>
      <c r="P6548" s="6">
        <f>IF(ISBLANK(H6548),"Unknown",H6548)</f>
        <v>45078</v>
      </c>
      <c r="Q6548" s="13">
        <f t="shared" si="530"/>
        <v>3</v>
      </c>
      <c r="R6548" s="13">
        <f t="shared" si="531"/>
        <v>4</v>
      </c>
      <c r="S6548" s="11">
        <f t="shared" si="532"/>
        <v>12</v>
      </c>
    </row>
    <row r="6549" spans="1:19" x14ac:dyDescent="0.3">
      <c r="A6549" t="s">
        <v>6568</v>
      </c>
      <c r="B6549" t="s">
        <v>26</v>
      </c>
      <c r="C6549">
        <v>2</v>
      </c>
      <c r="D6549">
        <v>4</v>
      </c>
      <c r="E6549">
        <v>8</v>
      </c>
      <c r="F6549" t="s">
        <v>21</v>
      </c>
      <c r="G6549" t="s">
        <v>15</v>
      </c>
      <c r="H6549" s="1">
        <v>45287</v>
      </c>
      <c r="J6549" s="8" t="str">
        <f>IF(ISBLANK(B6549),"Unknown",B6549)</f>
        <v>Sandwich</v>
      </c>
      <c r="K6549" s="5">
        <f t="shared" si="528"/>
        <v>2</v>
      </c>
      <c r="L6549" s="5">
        <f t="shared" si="528"/>
        <v>4</v>
      </c>
      <c r="M6549" s="5">
        <f t="shared" si="529"/>
        <v>8</v>
      </c>
      <c r="N6549" s="8" t="str">
        <f>IF(ISBLANK(F6549),"Unknown",F6549)</f>
        <v>Digital Wallet</v>
      </c>
      <c r="O6549" s="8" t="str">
        <f>IF(ISBLANK(G6549),"Unknown",G6549)</f>
        <v>In-store</v>
      </c>
      <c r="P6549" s="6">
        <f>IF(ISBLANK(H6549),"Unknown",H6549)</f>
        <v>45287</v>
      </c>
      <c r="Q6549" s="13">
        <f t="shared" si="530"/>
        <v>2</v>
      </c>
      <c r="R6549" s="13">
        <f t="shared" si="531"/>
        <v>4</v>
      </c>
      <c r="S6549" s="11">
        <f t="shared" si="532"/>
        <v>8</v>
      </c>
    </row>
    <row r="6550" spans="1:19" x14ac:dyDescent="0.3">
      <c r="A6550" t="s">
        <v>6569</v>
      </c>
      <c r="B6550" t="s">
        <v>9</v>
      </c>
      <c r="C6550">
        <v>3</v>
      </c>
      <c r="D6550">
        <v>2</v>
      </c>
      <c r="E6550">
        <v>6</v>
      </c>
      <c r="G6550" t="s">
        <v>11</v>
      </c>
      <c r="H6550" s="7" t="s">
        <v>10024</v>
      </c>
      <c r="J6550" s="8" t="str">
        <f>IF(ISBLANK(B6550),"Unknown",B6550)</f>
        <v>Coffee</v>
      </c>
      <c r="K6550" s="5">
        <f t="shared" si="528"/>
        <v>3</v>
      </c>
      <c r="L6550" s="5">
        <f t="shared" si="528"/>
        <v>2</v>
      </c>
      <c r="M6550" s="5">
        <f t="shared" si="529"/>
        <v>6</v>
      </c>
      <c r="N6550" s="8" t="str">
        <f>IF(ISBLANK(F6550),"Unknown",F6550)</f>
        <v>Unknown</v>
      </c>
      <c r="O6550" s="8" t="str">
        <f>IF(ISBLANK(G6550),"Unknown",G6550)</f>
        <v>Takeaway</v>
      </c>
      <c r="P6550" s="6" t="str">
        <f>IF(ISBLANK(H6550),"Unknown",H6550)</f>
        <v>Unknown</v>
      </c>
      <c r="Q6550" s="13">
        <f t="shared" si="530"/>
        <v>3</v>
      </c>
      <c r="R6550" s="13">
        <f t="shared" si="531"/>
        <v>2</v>
      </c>
      <c r="S6550" s="11">
        <f t="shared" si="532"/>
        <v>6</v>
      </c>
    </row>
    <row r="6551" spans="1:19" x14ac:dyDescent="0.3">
      <c r="A6551" t="s">
        <v>6570</v>
      </c>
      <c r="B6551" t="s">
        <v>26</v>
      </c>
      <c r="C6551">
        <v>5</v>
      </c>
      <c r="D6551">
        <v>4</v>
      </c>
      <c r="E6551">
        <v>20</v>
      </c>
      <c r="G6551" t="s">
        <v>15</v>
      </c>
      <c r="H6551" s="1">
        <v>44974</v>
      </c>
      <c r="J6551" s="8" t="str">
        <f>IF(ISBLANK(B6551),"Unknown",B6551)</f>
        <v>Sandwich</v>
      </c>
      <c r="K6551" s="5">
        <f t="shared" si="528"/>
        <v>5</v>
      </c>
      <c r="L6551" s="5">
        <f t="shared" si="528"/>
        <v>4</v>
      </c>
      <c r="M6551" s="5">
        <f t="shared" si="529"/>
        <v>20</v>
      </c>
      <c r="N6551" s="8" t="str">
        <f>IF(ISBLANK(F6551),"Unknown",F6551)</f>
        <v>Unknown</v>
      </c>
      <c r="O6551" s="8" t="str">
        <f>IF(ISBLANK(G6551),"Unknown",G6551)</f>
        <v>In-store</v>
      </c>
      <c r="P6551" s="6">
        <f>IF(ISBLANK(H6551),"Unknown",H6551)</f>
        <v>44974</v>
      </c>
      <c r="Q6551" s="13">
        <f t="shared" si="530"/>
        <v>5</v>
      </c>
      <c r="R6551" s="13">
        <f t="shared" si="531"/>
        <v>4</v>
      </c>
      <c r="S6551" s="11">
        <f t="shared" si="532"/>
        <v>20</v>
      </c>
    </row>
    <row r="6552" spans="1:19" x14ac:dyDescent="0.3">
      <c r="A6552" t="s">
        <v>6571</v>
      </c>
      <c r="B6552" t="s">
        <v>26</v>
      </c>
      <c r="C6552">
        <v>2</v>
      </c>
      <c r="D6552" s="7" t="s">
        <v>10024</v>
      </c>
      <c r="E6552">
        <v>8</v>
      </c>
      <c r="F6552" t="s">
        <v>10</v>
      </c>
      <c r="G6552" t="s">
        <v>15</v>
      </c>
      <c r="H6552" s="1">
        <v>45161</v>
      </c>
      <c r="J6552" s="8" t="str">
        <f>IF(ISBLANK(B6552),"Unknown",B6552)</f>
        <v>Sandwich</v>
      </c>
      <c r="K6552" s="5">
        <f t="shared" si="528"/>
        <v>2</v>
      </c>
      <c r="L6552" s="5" t="str">
        <f t="shared" si="528"/>
        <v>Unknown</v>
      </c>
      <c r="M6552" s="5">
        <f t="shared" si="529"/>
        <v>8</v>
      </c>
      <c r="N6552" s="8" t="str">
        <f>IF(ISBLANK(F6552),"Unknown",F6552)</f>
        <v>Credit Card</v>
      </c>
      <c r="O6552" s="8" t="str">
        <f>IF(ISBLANK(G6552),"Unknown",G6552)</f>
        <v>In-store</v>
      </c>
      <c r="P6552" s="6">
        <f>IF(ISBLANK(H6552),"Unknown",H6552)</f>
        <v>45161</v>
      </c>
      <c r="Q6552" s="13">
        <f t="shared" si="530"/>
        <v>2</v>
      </c>
      <c r="R6552" s="13">
        <f t="shared" si="531"/>
        <v>0</v>
      </c>
      <c r="S6552" s="11">
        <f t="shared" si="532"/>
        <v>0</v>
      </c>
    </row>
    <row r="6553" spans="1:19" x14ac:dyDescent="0.3">
      <c r="A6553" t="s">
        <v>6572</v>
      </c>
      <c r="B6553" t="s">
        <v>23</v>
      </c>
      <c r="C6553">
        <v>1</v>
      </c>
      <c r="D6553">
        <v>4</v>
      </c>
      <c r="E6553">
        <v>4</v>
      </c>
      <c r="F6553" t="s">
        <v>10</v>
      </c>
      <c r="H6553" s="1">
        <v>45225</v>
      </c>
      <c r="J6553" s="8" t="str">
        <f>IF(ISBLANK(B6553),"Unknown",B6553)</f>
        <v>Smoothie</v>
      </c>
      <c r="K6553" s="5">
        <f t="shared" si="528"/>
        <v>1</v>
      </c>
      <c r="L6553" s="5">
        <f t="shared" si="528"/>
        <v>4</v>
      </c>
      <c r="M6553" s="5">
        <f t="shared" si="529"/>
        <v>4</v>
      </c>
      <c r="N6553" s="8" t="str">
        <f>IF(ISBLANK(F6553),"Unknown",F6553)</f>
        <v>Credit Card</v>
      </c>
      <c r="O6553" s="8" t="str">
        <f>IF(ISBLANK(G6553),"Unknown",G6553)</f>
        <v>Unknown</v>
      </c>
      <c r="P6553" s="6">
        <f>IF(ISBLANK(H6553),"Unknown",H6553)</f>
        <v>45225</v>
      </c>
      <c r="Q6553" s="13">
        <f t="shared" si="530"/>
        <v>1</v>
      </c>
      <c r="R6553" s="13">
        <f t="shared" si="531"/>
        <v>4</v>
      </c>
      <c r="S6553" s="11">
        <f t="shared" si="532"/>
        <v>4</v>
      </c>
    </row>
    <row r="6554" spans="1:19" x14ac:dyDescent="0.3">
      <c r="A6554" t="s">
        <v>6573</v>
      </c>
      <c r="B6554" t="s">
        <v>17</v>
      </c>
      <c r="C6554">
        <v>3</v>
      </c>
      <c r="D6554">
        <v>1</v>
      </c>
      <c r="E6554">
        <v>3</v>
      </c>
      <c r="F6554" t="s">
        <v>21</v>
      </c>
      <c r="H6554" s="1">
        <v>44961</v>
      </c>
      <c r="J6554" s="8" t="str">
        <f>IF(ISBLANK(B6554),"Unknown",B6554)</f>
        <v>Cookie</v>
      </c>
      <c r="K6554" s="5">
        <f t="shared" si="528"/>
        <v>3</v>
      </c>
      <c r="L6554" s="5">
        <f t="shared" si="528"/>
        <v>1</v>
      </c>
      <c r="M6554" s="5">
        <f t="shared" si="529"/>
        <v>3</v>
      </c>
      <c r="N6554" s="8" t="str">
        <f>IF(ISBLANK(F6554),"Unknown",F6554)</f>
        <v>Digital Wallet</v>
      </c>
      <c r="O6554" s="8" t="str">
        <f>IF(ISBLANK(G6554),"Unknown",G6554)</f>
        <v>Unknown</v>
      </c>
      <c r="P6554" s="6">
        <f>IF(ISBLANK(H6554),"Unknown",H6554)</f>
        <v>44961</v>
      </c>
      <c r="Q6554" s="13">
        <f t="shared" si="530"/>
        <v>3</v>
      </c>
      <c r="R6554" s="13">
        <f t="shared" si="531"/>
        <v>1</v>
      </c>
      <c r="S6554" s="11">
        <f t="shared" si="532"/>
        <v>3</v>
      </c>
    </row>
    <row r="6555" spans="1:19" x14ac:dyDescent="0.3">
      <c r="A6555" t="s">
        <v>6574</v>
      </c>
      <c r="B6555" t="s">
        <v>63</v>
      </c>
      <c r="C6555">
        <v>2</v>
      </c>
      <c r="D6555">
        <v>1.5</v>
      </c>
      <c r="E6555">
        <v>3</v>
      </c>
      <c r="F6555" t="s">
        <v>21</v>
      </c>
      <c r="H6555" s="1">
        <v>45213</v>
      </c>
      <c r="J6555" s="8" t="str">
        <f>IF(ISBLANK(B6555),"Unknown",B6555)</f>
        <v>Tea</v>
      </c>
      <c r="K6555" s="5">
        <f t="shared" si="528"/>
        <v>2</v>
      </c>
      <c r="L6555" s="5">
        <f t="shared" si="528"/>
        <v>1.5</v>
      </c>
      <c r="M6555" s="5">
        <f t="shared" si="529"/>
        <v>3</v>
      </c>
      <c r="N6555" s="8" t="str">
        <f>IF(ISBLANK(F6555),"Unknown",F6555)</f>
        <v>Digital Wallet</v>
      </c>
      <c r="O6555" s="8" t="str">
        <f>IF(ISBLANK(G6555),"Unknown",G6555)</f>
        <v>Unknown</v>
      </c>
      <c r="P6555" s="6">
        <f>IF(ISBLANK(H6555),"Unknown",H6555)</f>
        <v>45213</v>
      </c>
      <c r="Q6555" s="13">
        <f t="shared" si="530"/>
        <v>2</v>
      </c>
      <c r="R6555" s="13">
        <f t="shared" si="531"/>
        <v>1.5</v>
      </c>
      <c r="S6555" s="11">
        <f t="shared" si="532"/>
        <v>3</v>
      </c>
    </row>
    <row r="6556" spans="1:19" x14ac:dyDescent="0.3">
      <c r="A6556" t="s">
        <v>6575</v>
      </c>
      <c r="B6556" t="s">
        <v>63</v>
      </c>
      <c r="C6556">
        <v>1</v>
      </c>
      <c r="D6556">
        <v>1.5</v>
      </c>
      <c r="E6556">
        <v>1.5</v>
      </c>
      <c r="F6556" t="s">
        <v>10</v>
      </c>
      <c r="H6556" s="1">
        <v>45244</v>
      </c>
      <c r="J6556" s="8" t="str">
        <f>IF(ISBLANK(B6556),"Unknown",B6556)</f>
        <v>Tea</v>
      </c>
      <c r="K6556" s="5">
        <f t="shared" si="528"/>
        <v>1</v>
      </c>
      <c r="L6556" s="5">
        <f t="shared" si="528"/>
        <v>1.5</v>
      </c>
      <c r="M6556" s="5">
        <f t="shared" si="529"/>
        <v>1.5</v>
      </c>
      <c r="N6556" s="8" t="str">
        <f>IF(ISBLANK(F6556),"Unknown",F6556)</f>
        <v>Credit Card</v>
      </c>
      <c r="O6556" s="8" t="str">
        <f>IF(ISBLANK(G6556),"Unknown",G6556)</f>
        <v>Unknown</v>
      </c>
      <c r="P6556" s="6">
        <f>IF(ISBLANK(H6556),"Unknown",H6556)</f>
        <v>45244</v>
      </c>
      <c r="Q6556" s="13">
        <f t="shared" si="530"/>
        <v>1</v>
      </c>
      <c r="R6556" s="13">
        <f t="shared" si="531"/>
        <v>1.5</v>
      </c>
      <c r="S6556" s="11">
        <f t="shared" si="532"/>
        <v>1.5</v>
      </c>
    </row>
    <row r="6557" spans="1:19" x14ac:dyDescent="0.3">
      <c r="A6557" t="s">
        <v>6576</v>
      </c>
      <c r="B6557" t="s">
        <v>9</v>
      </c>
      <c r="C6557">
        <v>1</v>
      </c>
      <c r="D6557">
        <v>2</v>
      </c>
      <c r="E6557">
        <v>2</v>
      </c>
      <c r="F6557" t="s">
        <v>21</v>
      </c>
      <c r="G6557" t="s">
        <v>11</v>
      </c>
      <c r="H6557" s="1">
        <v>45048</v>
      </c>
      <c r="J6557" s="8" t="str">
        <f>IF(ISBLANK(B6557),"Unknown",B6557)</f>
        <v>Coffee</v>
      </c>
      <c r="K6557" s="5">
        <f t="shared" si="528"/>
        <v>1</v>
      </c>
      <c r="L6557" s="5">
        <f t="shared" si="528"/>
        <v>2</v>
      </c>
      <c r="M6557" s="5">
        <f t="shared" si="529"/>
        <v>2</v>
      </c>
      <c r="N6557" s="8" t="str">
        <f>IF(ISBLANK(F6557),"Unknown",F6557)</f>
        <v>Digital Wallet</v>
      </c>
      <c r="O6557" s="8" t="str">
        <f>IF(ISBLANK(G6557),"Unknown",G6557)</f>
        <v>Takeaway</v>
      </c>
      <c r="P6557" s="6">
        <f>IF(ISBLANK(H6557),"Unknown",H6557)</f>
        <v>45048</v>
      </c>
      <c r="Q6557" s="13">
        <f t="shared" si="530"/>
        <v>1</v>
      </c>
      <c r="R6557" s="13">
        <f t="shared" si="531"/>
        <v>2</v>
      </c>
      <c r="S6557" s="11">
        <f t="shared" si="532"/>
        <v>2</v>
      </c>
    </row>
    <row r="6558" spans="1:19" x14ac:dyDescent="0.3">
      <c r="A6558" t="s">
        <v>6577</v>
      </c>
      <c r="B6558" t="s">
        <v>26</v>
      </c>
      <c r="C6558">
        <v>3</v>
      </c>
      <c r="D6558">
        <v>4</v>
      </c>
      <c r="E6558">
        <v>12</v>
      </c>
      <c r="F6558" t="s">
        <v>10</v>
      </c>
      <c r="G6558" t="s">
        <v>15</v>
      </c>
      <c r="H6558" s="1">
        <v>44957</v>
      </c>
      <c r="J6558" s="8" t="str">
        <f>IF(ISBLANK(B6558),"Unknown",B6558)</f>
        <v>Sandwich</v>
      </c>
      <c r="K6558" s="5">
        <f t="shared" si="528"/>
        <v>3</v>
      </c>
      <c r="L6558" s="5">
        <f t="shared" si="528"/>
        <v>4</v>
      </c>
      <c r="M6558" s="5">
        <f t="shared" si="529"/>
        <v>12</v>
      </c>
      <c r="N6558" s="8" t="str">
        <f>IF(ISBLANK(F6558),"Unknown",F6558)</f>
        <v>Credit Card</v>
      </c>
      <c r="O6558" s="8" t="str">
        <f>IF(ISBLANK(G6558),"Unknown",G6558)</f>
        <v>In-store</v>
      </c>
      <c r="P6558" s="6">
        <f>IF(ISBLANK(H6558),"Unknown",H6558)</f>
        <v>44957</v>
      </c>
      <c r="Q6558" s="13">
        <f t="shared" si="530"/>
        <v>3</v>
      </c>
      <c r="R6558" s="13">
        <f t="shared" si="531"/>
        <v>4</v>
      </c>
      <c r="S6558" s="11">
        <f t="shared" si="532"/>
        <v>12</v>
      </c>
    </row>
    <row r="6559" spans="1:19" x14ac:dyDescent="0.3">
      <c r="A6559" t="s">
        <v>6578</v>
      </c>
      <c r="B6559" t="s">
        <v>63</v>
      </c>
      <c r="C6559">
        <v>2</v>
      </c>
      <c r="D6559">
        <v>1.5</v>
      </c>
      <c r="E6559">
        <v>3</v>
      </c>
      <c r="G6559" t="s">
        <v>15</v>
      </c>
      <c r="H6559" s="1">
        <v>45112</v>
      </c>
      <c r="J6559" s="8" t="str">
        <f>IF(ISBLANK(B6559),"Unknown",B6559)</f>
        <v>Tea</v>
      </c>
      <c r="K6559" s="5">
        <f t="shared" si="528"/>
        <v>2</v>
      </c>
      <c r="L6559" s="5">
        <f t="shared" si="528"/>
        <v>1.5</v>
      </c>
      <c r="M6559" s="5">
        <f t="shared" si="529"/>
        <v>3</v>
      </c>
      <c r="N6559" s="8" t="str">
        <f>IF(ISBLANK(F6559),"Unknown",F6559)</f>
        <v>Unknown</v>
      </c>
      <c r="O6559" s="8" t="str">
        <f>IF(ISBLANK(G6559),"Unknown",G6559)</f>
        <v>In-store</v>
      </c>
      <c r="P6559" s="6">
        <f>IF(ISBLANK(H6559),"Unknown",H6559)</f>
        <v>45112</v>
      </c>
      <c r="Q6559" s="13">
        <f t="shared" si="530"/>
        <v>2</v>
      </c>
      <c r="R6559" s="13">
        <f t="shared" si="531"/>
        <v>1.5</v>
      </c>
      <c r="S6559" s="11">
        <f t="shared" si="532"/>
        <v>3</v>
      </c>
    </row>
    <row r="6560" spans="1:19" x14ac:dyDescent="0.3">
      <c r="A6560" t="s">
        <v>6579</v>
      </c>
      <c r="B6560" t="s">
        <v>19</v>
      </c>
      <c r="C6560">
        <v>4</v>
      </c>
      <c r="D6560">
        <v>5</v>
      </c>
      <c r="E6560">
        <v>20</v>
      </c>
      <c r="G6560" t="s">
        <v>15</v>
      </c>
      <c r="H6560" s="1">
        <v>45095</v>
      </c>
      <c r="J6560" s="8" t="str">
        <f>IF(ISBLANK(B6560),"Unknown",B6560)</f>
        <v>Salad</v>
      </c>
      <c r="K6560" s="5">
        <f t="shared" si="528"/>
        <v>4</v>
      </c>
      <c r="L6560" s="5">
        <f t="shared" si="528"/>
        <v>5</v>
      </c>
      <c r="M6560" s="5">
        <f t="shared" si="529"/>
        <v>20</v>
      </c>
      <c r="N6560" s="8" t="str">
        <f>IF(ISBLANK(F6560),"Unknown",F6560)</f>
        <v>Unknown</v>
      </c>
      <c r="O6560" s="8" t="str">
        <f>IF(ISBLANK(G6560),"Unknown",G6560)</f>
        <v>In-store</v>
      </c>
      <c r="P6560" s="6">
        <f>IF(ISBLANK(H6560),"Unknown",H6560)</f>
        <v>45095</v>
      </c>
      <c r="Q6560" s="13">
        <f t="shared" si="530"/>
        <v>4</v>
      </c>
      <c r="R6560" s="13">
        <f t="shared" si="531"/>
        <v>5</v>
      </c>
      <c r="S6560" s="11">
        <f t="shared" si="532"/>
        <v>20</v>
      </c>
    </row>
    <row r="6561" spans="1:19" x14ac:dyDescent="0.3">
      <c r="A6561" t="s">
        <v>6580</v>
      </c>
      <c r="B6561" t="s">
        <v>17</v>
      </c>
      <c r="C6561">
        <v>2</v>
      </c>
      <c r="D6561">
        <v>1</v>
      </c>
      <c r="E6561">
        <v>2</v>
      </c>
      <c r="F6561" t="s">
        <v>21</v>
      </c>
      <c r="G6561" t="s">
        <v>11</v>
      </c>
      <c r="H6561" s="1">
        <v>45013</v>
      </c>
      <c r="J6561" s="8" t="str">
        <f>IF(ISBLANK(B6561),"Unknown",B6561)</f>
        <v>Cookie</v>
      </c>
      <c r="K6561" s="5">
        <f t="shared" si="528"/>
        <v>2</v>
      </c>
      <c r="L6561" s="5">
        <f t="shared" si="528"/>
        <v>1</v>
      </c>
      <c r="M6561" s="5">
        <f t="shared" si="529"/>
        <v>2</v>
      </c>
      <c r="N6561" s="8" t="str">
        <f>IF(ISBLANK(F6561),"Unknown",F6561)</f>
        <v>Digital Wallet</v>
      </c>
      <c r="O6561" s="8" t="str">
        <f>IF(ISBLANK(G6561),"Unknown",G6561)</f>
        <v>Takeaway</v>
      </c>
      <c r="P6561" s="6">
        <f>IF(ISBLANK(H6561),"Unknown",H6561)</f>
        <v>45013</v>
      </c>
      <c r="Q6561" s="13">
        <f t="shared" si="530"/>
        <v>2</v>
      </c>
      <c r="R6561" s="13">
        <f t="shared" si="531"/>
        <v>1</v>
      </c>
      <c r="S6561" s="11">
        <f t="shared" si="532"/>
        <v>2</v>
      </c>
    </row>
    <row r="6562" spans="1:19" x14ac:dyDescent="0.3">
      <c r="A6562" t="s">
        <v>6581</v>
      </c>
      <c r="B6562" t="s">
        <v>26</v>
      </c>
      <c r="C6562">
        <v>4</v>
      </c>
      <c r="E6562">
        <v>16</v>
      </c>
      <c r="F6562" t="s">
        <v>21</v>
      </c>
      <c r="H6562" s="1">
        <v>45207</v>
      </c>
      <c r="J6562" s="8" t="str">
        <f>IF(ISBLANK(B6562),"Unknown",B6562)</f>
        <v>Sandwich</v>
      </c>
      <c r="K6562" s="5">
        <f t="shared" si="528"/>
        <v>4</v>
      </c>
      <c r="L6562" s="5" t="str">
        <f t="shared" si="528"/>
        <v>0</v>
      </c>
      <c r="M6562" s="5">
        <f t="shared" si="529"/>
        <v>16</v>
      </c>
      <c r="N6562" s="8" t="str">
        <f>IF(ISBLANK(F6562),"Unknown",F6562)</f>
        <v>Digital Wallet</v>
      </c>
      <c r="O6562" s="8" t="str">
        <f>IF(ISBLANK(G6562),"Unknown",G6562)</f>
        <v>Unknown</v>
      </c>
      <c r="P6562" s="6">
        <f>IF(ISBLANK(H6562),"Unknown",H6562)</f>
        <v>45207</v>
      </c>
      <c r="Q6562" s="13">
        <f t="shared" si="530"/>
        <v>4</v>
      </c>
      <c r="R6562" s="13" t="str">
        <f t="shared" si="531"/>
        <v>0</v>
      </c>
      <c r="S6562" s="11">
        <f t="shared" si="532"/>
        <v>0</v>
      </c>
    </row>
    <row r="6563" spans="1:19" x14ac:dyDescent="0.3">
      <c r="A6563" t="s">
        <v>6582</v>
      </c>
      <c r="B6563" t="s">
        <v>9</v>
      </c>
      <c r="C6563">
        <v>1</v>
      </c>
      <c r="D6563">
        <v>2</v>
      </c>
      <c r="E6563">
        <v>2</v>
      </c>
      <c r="F6563" t="s">
        <v>10</v>
      </c>
      <c r="G6563" t="s">
        <v>15</v>
      </c>
      <c r="H6563" s="1">
        <v>45272</v>
      </c>
      <c r="J6563" s="8" t="str">
        <f>IF(ISBLANK(B6563),"Unknown",B6563)</f>
        <v>Coffee</v>
      </c>
      <c r="K6563" s="5">
        <f t="shared" si="528"/>
        <v>1</v>
      </c>
      <c r="L6563" s="5">
        <f t="shared" si="528"/>
        <v>2</v>
      </c>
      <c r="M6563" s="5">
        <f t="shared" si="529"/>
        <v>2</v>
      </c>
      <c r="N6563" s="8" t="str">
        <f>IF(ISBLANK(F6563),"Unknown",F6563)</f>
        <v>Credit Card</v>
      </c>
      <c r="O6563" s="8" t="str">
        <f>IF(ISBLANK(G6563),"Unknown",G6563)</f>
        <v>In-store</v>
      </c>
      <c r="P6563" s="6">
        <f>IF(ISBLANK(H6563),"Unknown",H6563)</f>
        <v>45272</v>
      </c>
      <c r="Q6563" s="13">
        <f t="shared" si="530"/>
        <v>1</v>
      </c>
      <c r="R6563" s="13">
        <f t="shared" si="531"/>
        <v>2</v>
      </c>
      <c r="S6563" s="11">
        <f t="shared" si="532"/>
        <v>2</v>
      </c>
    </row>
    <row r="6564" spans="1:19" x14ac:dyDescent="0.3">
      <c r="A6564" t="s">
        <v>6583</v>
      </c>
      <c r="B6564" t="s">
        <v>23</v>
      </c>
      <c r="C6564">
        <v>2</v>
      </c>
      <c r="D6564">
        <v>4</v>
      </c>
      <c r="E6564">
        <v>8</v>
      </c>
      <c r="F6564" s="7" t="s">
        <v>10024</v>
      </c>
      <c r="H6564" s="1">
        <v>45176</v>
      </c>
      <c r="J6564" s="8" t="str">
        <f>IF(ISBLANK(B6564),"Unknown",B6564)</f>
        <v>Smoothie</v>
      </c>
      <c r="K6564" s="5">
        <f t="shared" si="528"/>
        <v>2</v>
      </c>
      <c r="L6564" s="5">
        <f t="shared" si="528"/>
        <v>4</v>
      </c>
      <c r="M6564" s="5">
        <f t="shared" si="529"/>
        <v>8</v>
      </c>
      <c r="N6564" s="8" t="str">
        <f>IF(ISBLANK(F6564),"Unknown",F6564)</f>
        <v>Unknown</v>
      </c>
      <c r="O6564" s="8" t="str">
        <f>IF(ISBLANK(G6564),"Unknown",G6564)</f>
        <v>Unknown</v>
      </c>
      <c r="P6564" s="6">
        <f>IF(ISBLANK(H6564),"Unknown",H6564)</f>
        <v>45176</v>
      </c>
      <c r="Q6564" s="13">
        <f t="shared" si="530"/>
        <v>2</v>
      </c>
      <c r="R6564" s="13">
        <f t="shared" si="531"/>
        <v>4</v>
      </c>
      <c r="S6564" s="11">
        <f t="shared" si="532"/>
        <v>8</v>
      </c>
    </row>
    <row r="6565" spans="1:19" x14ac:dyDescent="0.3">
      <c r="A6565" t="s">
        <v>6584</v>
      </c>
      <c r="B6565" t="s">
        <v>63</v>
      </c>
      <c r="C6565" s="7" t="s">
        <v>10024</v>
      </c>
      <c r="D6565">
        <v>1.5</v>
      </c>
      <c r="E6565">
        <v>4.5</v>
      </c>
      <c r="G6565" t="s">
        <v>11</v>
      </c>
      <c r="H6565" s="1">
        <v>45149</v>
      </c>
      <c r="J6565" s="8" t="str">
        <f>IF(ISBLANK(B6565),"Unknown",B6565)</f>
        <v>Tea</v>
      </c>
      <c r="K6565" s="5" t="str">
        <f t="shared" si="528"/>
        <v>Unknown</v>
      </c>
      <c r="L6565" s="5">
        <f t="shared" si="528"/>
        <v>1.5</v>
      </c>
      <c r="M6565" s="5">
        <f t="shared" si="529"/>
        <v>4.5</v>
      </c>
      <c r="N6565" s="8" t="str">
        <f>IF(ISBLANK(F6565),"Unknown",F6565)</f>
        <v>Unknown</v>
      </c>
      <c r="O6565" s="8" t="str">
        <f>IF(ISBLANK(G6565),"Unknown",G6565)</f>
        <v>Takeaway</v>
      </c>
      <c r="P6565" s="6">
        <f>IF(ISBLANK(H6565),"Unknown",H6565)</f>
        <v>45149</v>
      </c>
      <c r="Q6565" s="13">
        <f t="shared" si="530"/>
        <v>0</v>
      </c>
      <c r="R6565" s="13">
        <f t="shared" si="531"/>
        <v>1.5</v>
      </c>
      <c r="S6565" s="11">
        <f t="shared" si="532"/>
        <v>0</v>
      </c>
    </row>
    <row r="6566" spans="1:19" x14ac:dyDescent="0.3">
      <c r="A6566" t="s">
        <v>6585</v>
      </c>
      <c r="B6566" t="s">
        <v>19</v>
      </c>
      <c r="C6566">
        <v>5</v>
      </c>
      <c r="D6566">
        <v>5</v>
      </c>
      <c r="E6566">
        <v>25</v>
      </c>
      <c r="G6566" t="s">
        <v>11</v>
      </c>
      <c r="H6566" s="1">
        <v>45209</v>
      </c>
      <c r="J6566" s="8" t="str">
        <f>IF(ISBLANK(B6566),"Unknown",B6566)</f>
        <v>Salad</v>
      </c>
      <c r="K6566" s="5">
        <f t="shared" si="528"/>
        <v>5</v>
      </c>
      <c r="L6566" s="5">
        <f t="shared" si="528"/>
        <v>5</v>
      </c>
      <c r="M6566" s="5">
        <f t="shared" si="529"/>
        <v>25</v>
      </c>
      <c r="N6566" s="8" t="str">
        <f>IF(ISBLANK(F6566),"Unknown",F6566)</f>
        <v>Unknown</v>
      </c>
      <c r="O6566" s="8" t="str">
        <f>IF(ISBLANK(G6566),"Unknown",G6566)</f>
        <v>Takeaway</v>
      </c>
      <c r="P6566" s="6">
        <f>IF(ISBLANK(H6566),"Unknown",H6566)</f>
        <v>45209</v>
      </c>
      <c r="Q6566" s="13">
        <f t="shared" si="530"/>
        <v>5</v>
      </c>
      <c r="R6566" s="13">
        <f t="shared" si="531"/>
        <v>5</v>
      </c>
      <c r="S6566" s="11">
        <f t="shared" si="532"/>
        <v>25</v>
      </c>
    </row>
    <row r="6567" spans="1:19" x14ac:dyDescent="0.3">
      <c r="A6567" t="s">
        <v>6586</v>
      </c>
      <c r="B6567" t="s">
        <v>26</v>
      </c>
      <c r="C6567" s="7" t="s">
        <v>10024</v>
      </c>
      <c r="D6567">
        <v>4</v>
      </c>
      <c r="E6567">
        <v>20</v>
      </c>
      <c r="F6567" t="s">
        <v>10</v>
      </c>
      <c r="G6567" t="s">
        <v>11</v>
      </c>
      <c r="H6567" s="1">
        <v>44983</v>
      </c>
      <c r="J6567" s="8" t="str">
        <f>IF(ISBLANK(B6567),"Unknown",B6567)</f>
        <v>Sandwich</v>
      </c>
      <c r="K6567" s="5" t="str">
        <f t="shared" si="528"/>
        <v>Unknown</v>
      </c>
      <c r="L6567" s="5">
        <f t="shared" si="528"/>
        <v>4</v>
      </c>
      <c r="M6567" s="5">
        <f t="shared" si="529"/>
        <v>20</v>
      </c>
      <c r="N6567" s="8" t="str">
        <f>IF(ISBLANK(F6567),"Unknown",F6567)</f>
        <v>Credit Card</v>
      </c>
      <c r="O6567" s="8" t="str">
        <f>IF(ISBLANK(G6567),"Unknown",G6567)</f>
        <v>Takeaway</v>
      </c>
      <c r="P6567" s="6">
        <f>IF(ISBLANK(H6567),"Unknown",H6567)</f>
        <v>44983</v>
      </c>
      <c r="Q6567" s="13">
        <f t="shared" si="530"/>
        <v>0</v>
      </c>
      <c r="R6567" s="13">
        <f t="shared" si="531"/>
        <v>4</v>
      </c>
      <c r="S6567" s="11">
        <f t="shared" si="532"/>
        <v>0</v>
      </c>
    </row>
    <row r="6568" spans="1:19" x14ac:dyDescent="0.3">
      <c r="A6568" t="s">
        <v>6587</v>
      </c>
      <c r="B6568" t="s">
        <v>23</v>
      </c>
      <c r="C6568">
        <v>1</v>
      </c>
      <c r="D6568">
        <v>4</v>
      </c>
      <c r="E6568">
        <v>4</v>
      </c>
      <c r="G6568" t="s">
        <v>15</v>
      </c>
      <c r="H6568" s="1">
        <v>45252</v>
      </c>
      <c r="J6568" s="8" t="str">
        <f>IF(ISBLANK(B6568),"Unknown",B6568)</f>
        <v>Smoothie</v>
      </c>
      <c r="K6568" s="5">
        <f t="shared" si="528"/>
        <v>1</v>
      </c>
      <c r="L6568" s="5">
        <f t="shared" si="528"/>
        <v>4</v>
      </c>
      <c r="M6568" s="5">
        <f t="shared" si="529"/>
        <v>4</v>
      </c>
      <c r="N6568" s="8" t="str">
        <f>IF(ISBLANK(F6568),"Unknown",F6568)</f>
        <v>Unknown</v>
      </c>
      <c r="O6568" s="8" t="str">
        <f>IF(ISBLANK(G6568),"Unknown",G6568)</f>
        <v>In-store</v>
      </c>
      <c r="P6568" s="6">
        <f>IF(ISBLANK(H6568),"Unknown",H6568)</f>
        <v>45252</v>
      </c>
      <c r="Q6568" s="13">
        <f t="shared" si="530"/>
        <v>1</v>
      </c>
      <c r="R6568" s="13">
        <f t="shared" si="531"/>
        <v>4</v>
      </c>
      <c r="S6568" s="11">
        <f t="shared" si="532"/>
        <v>4</v>
      </c>
    </row>
    <row r="6569" spans="1:19" x14ac:dyDescent="0.3">
      <c r="A6569" t="s">
        <v>6588</v>
      </c>
      <c r="B6569" t="s">
        <v>9</v>
      </c>
      <c r="C6569">
        <v>1</v>
      </c>
      <c r="D6569">
        <v>2</v>
      </c>
      <c r="E6569">
        <v>2</v>
      </c>
      <c r="F6569" t="s">
        <v>10</v>
      </c>
      <c r="G6569" t="s">
        <v>11</v>
      </c>
      <c r="H6569" s="1">
        <v>44981</v>
      </c>
      <c r="J6569" s="8" t="str">
        <f>IF(ISBLANK(B6569),"Unknown",B6569)</f>
        <v>Coffee</v>
      </c>
      <c r="K6569" s="5">
        <f t="shared" si="528"/>
        <v>1</v>
      </c>
      <c r="L6569" s="5">
        <f t="shared" si="528"/>
        <v>2</v>
      </c>
      <c r="M6569" s="5">
        <f t="shared" si="529"/>
        <v>2</v>
      </c>
      <c r="N6569" s="8" t="str">
        <f>IF(ISBLANK(F6569),"Unknown",F6569)</f>
        <v>Credit Card</v>
      </c>
      <c r="O6569" s="8" t="str">
        <f>IF(ISBLANK(G6569),"Unknown",G6569)</f>
        <v>Takeaway</v>
      </c>
      <c r="P6569" s="6">
        <f>IF(ISBLANK(H6569),"Unknown",H6569)</f>
        <v>44981</v>
      </c>
      <c r="Q6569" s="13">
        <f t="shared" si="530"/>
        <v>1</v>
      </c>
      <c r="R6569" s="13">
        <f t="shared" si="531"/>
        <v>2</v>
      </c>
      <c r="S6569" s="11">
        <f t="shared" si="532"/>
        <v>2</v>
      </c>
    </row>
    <row r="6570" spans="1:19" x14ac:dyDescent="0.3">
      <c r="A6570" t="s">
        <v>6589</v>
      </c>
      <c r="B6570" t="s">
        <v>23</v>
      </c>
      <c r="C6570">
        <v>1</v>
      </c>
      <c r="D6570">
        <v>4</v>
      </c>
      <c r="E6570">
        <v>4</v>
      </c>
      <c r="F6570" t="s">
        <v>14</v>
      </c>
      <c r="G6570" t="s">
        <v>15</v>
      </c>
      <c r="H6570" s="1">
        <v>45147</v>
      </c>
      <c r="J6570" s="8" t="str">
        <f>IF(ISBLANK(B6570),"Unknown",B6570)</f>
        <v>Smoothie</v>
      </c>
      <c r="K6570" s="5">
        <f t="shared" si="528"/>
        <v>1</v>
      </c>
      <c r="L6570" s="5">
        <f t="shared" si="528"/>
        <v>4</v>
      </c>
      <c r="M6570" s="5">
        <f t="shared" si="529"/>
        <v>4</v>
      </c>
      <c r="N6570" s="8" t="str">
        <f>IF(ISBLANK(F6570),"Unknown",F6570)</f>
        <v>Cash</v>
      </c>
      <c r="O6570" s="8" t="str">
        <f>IF(ISBLANK(G6570),"Unknown",G6570)</f>
        <v>In-store</v>
      </c>
      <c r="P6570" s="6">
        <f>IF(ISBLANK(H6570),"Unknown",H6570)</f>
        <v>45147</v>
      </c>
      <c r="Q6570" s="13">
        <f t="shared" si="530"/>
        <v>1</v>
      </c>
      <c r="R6570" s="13">
        <f t="shared" si="531"/>
        <v>4</v>
      </c>
      <c r="S6570" s="11">
        <f t="shared" si="532"/>
        <v>4</v>
      </c>
    </row>
    <row r="6571" spans="1:19" x14ac:dyDescent="0.3">
      <c r="A6571" t="s">
        <v>6590</v>
      </c>
      <c r="B6571" t="s">
        <v>17</v>
      </c>
      <c r="C6571">
        <v>2</v>
      </c>
      <c r="E6571">
        <v>2</v>
      </c>
      <c r="F6571" t="s">
        <v>21</v>
      </c>
      <c r="G6571" t="s">
        <v>15</v>
      </c>
      <c r="H6571" s="1">
        <v>45161</v>
      </c>
      <c r="J6571" s="8" t="str">
        <f>IF(ISBLANK(B6571),"Unknown",B6571)</f>
        <v>Cookie</v>
      </c>
      <c r="K6571" s="5">
        <f t="shared" si="528"/>
        <v>2</v>
      </c>
      <c r="L6571" s="5" t="str">
        <f t="shared" si="528"/>
        <v>0</v>
      </c>
      <c r="M6571" s="5">
        <f t="shared" si="529"/>
        <v>2</v>
      </c>
      <c r="N6571" s="8" t="str">
        <f>IF(ISBLANK(F6571),"Unknown",F6571)</f>
        <v>Digital Wallet</v>
      </c>
      <c r="O6571" s="8" t="str">
        <f>IF(ISBLANK(G6571),"Unknown",G6571)</f>
        <v>In-store</v>
      </c>
      <c r="P6571" s="6">
        <f>IF(ISBLANK(H6571),"Unknown",H6571)</f>
        <v>45161</v>
      </c>
      <c r="Q6571" s="13">
        <f t="shared" si="530"/>
        <v>2</v>
      </c>
      <c r="R6571" s="13" t="str">
        <f t="shared" si="531"/>
        <v>0</v>
      </c>
      <c r="S6571" s="11">
        <f t="shared" si="532"/>
        <v>0</v>
      </c>
    </row>
    <row r="6572" spans="1:19" x14ac:dyDescent="0.3">
      <c r="A6572" t="s">
        <v>6591</v>
      </c>
      <c r="B6572" t="s">
        <v>63</v>
      </c>
      <c r="C6572">
        <v>1</v>
      </c>
      <c r="D6572">
        <v>1.5</v>
      </c>
      <c r="E6572">
        <v>1.5</v>
      </c>
      <c r="F6572" t="s">
        <v>21</v>
      </c>
      <c r="G6572" t="s">
        <v>11</v>
      </c>
      <c r="H6572" s="1">
        <v>45062</v>
      </c>
      <c r="J6572" s="8" t="str">
        <f>IF(ISBLANK(B6572),"Unknown",B6572)</f>
        <v>Tea</v>
      </c>
      <c r="K6572" s="5">
        <f t="shared" si="528"/>
        <v>1</v>
      </c>
      <c r="L6572" s="5">
        <f t="shared" si="528"/>
        <v>1.5</v>
      </c>
      <c r="M6572" s="5">
        <f t="shared" si="529"/>
        <v>1.5</v>
      </c>
      <c r="N6572" s="8" t="str">
        <f>IF(ISBLANK(F6572),"Unknown",F6572)</f>
        <v>Digital Wallet</v>
      </c>
      <c r="O6572" s="8" t="str">
        <f>IF(ISBLANK(G6572),"Unknown",G6572)</f>
        <v>Takeaway</v>
      </c>
      <c r="P6572" s="6">
        <f>IF(ISBLANK(H6572),"Unknown",H6572)</f>
        <v>45062</v>
      </c>
      <c r="Q6572" s="13">
        <f t="shared" si="530"/>
        <v>1</v>
      </c>
      <c r="R6572" s="13">
        <f t="shared" si="531"/>
        <v>1.5</v>
      </c>
      <c r="S6572" s="11">
        <f t="shared" si="532"/>
        <v>1.5</v>
      </c>
    </row>
    <row r="6573" spans="1:19" x14ac:dyDescent="0.3">
      <c r="A6573" t="s">
        <v>6592</v>
      </c>
      <c r="B6573" t="s">
        <v>17</v>
      </c>
      <c r="C6573">
        <v>2</v>
      </c>
      <c r="D6573">
        <v>1</v>
      </c>
      <c r="E6573">
        <v>2</v>
      </c>
      <c r="F6573" t="s">
        <v>10</v>
      </c>
      <c r="G6573" t="s">
        <v>11</v>
      </c>
      <c r="H6573" s="1">
        <v>45239</v>
      </c>
      <c r="J6573" s="8" t="str">
        <f>IF(ISBLANK(B6573),"Unknown",B6573)</f>
        <v>Cookie</v>
      </c>
      <c r="K6573" s="5">
        <f t="shared" si="528"/>
        <v>2</v>
      </c>
      <c r="L6573" s="5">
        <f t="shared" si="528"/>
        <v>1</v>
      </c>
      <c r="M6573" s="5">
        <f t="shared" si="529"/>
        <v>2</v>
      </c>
      <c r="N6573" s="8" t="str">
        <f>IF(ISBLANK(F6573),"Unknown",F6573)</f>
        <v>Credit Card</v>
      </c>
      <c r="O6573" s="8" t="str">
        <f>IF(ISBLANK(G6573),"Unknown",G6573)</f>
        <v>Takeaway</v>
      </c>
      <c r="P6573" s="6">
        <f>IF(ISBLANK(H6573),"Unknown",H6573)</f>
        <v>45239</v>
      </c>
      <c r="Q6573" s="13">
        <f t="shared" si="530"/>
        <v>2</v>
      </c>
      <c r="R6573" s="13">
        <f t="shared" si="531"/>
        <v>1</v>
      </c>
      <c r="S6573" s="11">
        <f t="shared" si="532"/>
        <v>2</v>
      </c>
    </row>
    <row r="6574" spans="1:19" x14ac:dyDescent="0.3">
      <c r="A6574" t="s">
        <v>6593</v>
      </c>
      <c r="B6574" t="s">
        <v>17</v>
      </c>
      <c r="C6574">
        <v>2</v>
      </c>
      <c r="D6574">
        <v>1</v>
      </c>
      <c r="E6574">
        <v>2</v>
      </c>
      <c r="G6574" t="s">
        <v>11</v>
      </c>
      <c r="H6574" s="1">
        <v>45065</v>
      </c>
      <c r="J6574" s="8" t="str">
        <f>IF(ISBLANK(B6574),"Unknown",B6574)</f>
        <v>Cookie</v>
      </c>
      <c r="K6574" s="5">
        <f t="shared" si="528"/>
        <v>2</v>
      </c>
      <c r="L6574" s="5">
        <f t="shared" si="528"/>
        <v>1</v>
      </c>
      <c r="M6574" s="5">
        <f t="shared" si="529"/>
        <v>2</v>
      </c>
      <c r="N6574" s="8" t="str">
        <f>IF(ISBLANK(F6574),"Unknown",F6574)</f>
        <v>Unknown</v>
      </c>
      <c r="O6574" s="8" t="str">
        <f>IF(ISBLANK(G6574),"Unknown",G6574)</f>
        <v>Takeaway</v>
      </c>
      <c r="P6574" s="6">
        <f>IF(ISBLANK(H6574),"Unknown",H6574)</f>
        <v>45065</v>
      </c>
      <c r="Q6574" s="13">
        <f t="shared" si="530"/>
        <v>2</v>
      </c>
      <c r="R6574" s="13">
        <f t="shared" si="531"/>
        <v>1</v>
      </c>
      <c r="S6574" s="11">
        <f t="shared" si="532"/>
        <v>2</v>
      </c>
    </row>
    <row r="6575" spans="1:19" x14ac:dyDescent="0.3">
      <c r="A6575" t="s">
        <v>6594</v>
      </c>
      <c r="B6575" t="s">
        <v>9</v>
      </c>
      <c r="C6575">
        <v>4</v>
      </c>
      <c r="D6575">
        <v>2</v>
      </c>
      <c r="E6575">
        <v>8</v>
      </c>
      <c r="G6575" t="s">
        <v>11</v>
      </c>
      <c r="H6575" s="1">
        <v>45051</v>
      </c>
      <c r="J6575" s="8" t="str">
        <f>IF(ISBLANK(B6575),"Unknown",B6575)</f>
        <v>Coffee</v>
      </c>
      <c r="K6575" s="5">
        <f t="shared" si="528"/>
        <v>4</v>
      </c>
      <c r="L6575" s="5">
        <f t="shared" si="528"/>
        <v>2</v>
      </c>
      <c r="M6575" s="5">
        <f t="shared" si="529"/>
        <v>8</v>
      </c>
      <c r="N6575" s="8" t="str">
        <f>IF(ISBLANK(F6575),"Unknown",F6575)</f>
        <v>Unknown</v>
      </c>
      <c r="O6575" s="8" t="str">
        <f>IF(ISBLANK(G6575),"Unknown",G6575)</f>
        <v>Takeaway</v>
      </c>
      <c r="P6575" s="6">
        <f>IF(ISBLANK(H6575),"Unknown",H6575)</f>
        <v>45051</v>
      </c>
      <c r="Q6575" s="13">
        <f t="shared" si="530"/>
        <v>4</v>
      </c>
      <c r="R6575" s="13">
        <f t="shared" si="531"/>
        <v>2</v>
      </c>
      <c r="S6575" s="11">
        <f t="shared" si="532"/>
        <v>8</v>
      </c>
    </row>
    <row r="6576" spans="1:19" x14ac:dyDescent="0.3">
      <c r="A6576" t="s">
        <v>6595</v>
      </c>
      <c r="C6576">
        <v>2</v>
      </c>
      <c r="D6576">
        <v>1</v>
      </c>
      <c r="E6576">
        <v>2</v>
      </c>
      <c r="F6576" s="7" t="s">
        <v>10024</v>
      </c>
      <c r="G6576" s="7" t="s">
        <v>10024</v>
      </c>
      <c r="H6576" s="1">
        <v>45121</v>
      </c>
      <c r="J6576" s="8" t="str">
        <f>IF(ISBLANK(B6576),"Unknown",B6576)</f>
        <v>Unknown</v>
      </c>
      <c r="K6576" s="5">
        <f t="shared" si="528"/>
        <v>2</v>
      </c>
      <c r="L6576" s="5">
        <f t="shared" si="528"/>
        <v>1</v>
      </c>
      <c r="M6576" s="5">
        <f t="shared" si="529"/>
        <v>2</v>
      </c>
      <c r="N6576" s="8" t="str">
        <f>IF(ISBLANK(F6576),"Unknown",F6576)</f>
        <v>Unknown</v>
      </c>
      <c r="O6576" s="8" t="str">
        <f>IF(ISBLANK(G6576),"Unknown",G6576)</f>
        <v>Unknown</v>
      </c>
      <c r="P6576" s="6">
        <f>IF(ISBLANK(H6576),"Unknown",H6576)</f>
        <v>45121</v>
      </c>
      <c r="Q6576" s="13">
        <f t="shared" si="530"/>
        <v>2</v>
      </c>
      <c r="R6576" s="13">
        <f t="shared" si="531"/>
        <v>1</v>
      </c>
      <c r="S6576" s="11">
        <f t="shared" si="532"/>
        <v>2</v>
      </c>
    </row>
    <row r="6577" spans="1:19" x14ac:dyDescent="0.3">
      <c r="A6577" t="s">
        <v>6596</v>
      </c>
      <c r="B6577" t="s">
        <v>37</v>
      </c>
      <c r="C6577">
        <v>3</v>
      </c>
      <c r="D6577" s="7" t="s">
        <v>10024</v>
      </c>
      <c r="E6577">
        <v>9</v>
      </c>
      <c r="F6577" t="s">
        <v>21</v>
      </c>
      <c r="G6577" s="7" t="s">
        <v>10024</v>
      </c>
      <c r="H6577" s="1">
        <v>45030</v>
      </c>
      <c r="J6577" s="8" t="str">
        <f>IF(ISBLANK(B6577),"Unknown",B6577)</f>
        <v>Juice</v>
      </c>
      <c r="K6577" s="5">
        <f t="shared" si="528"/>
        <v>3</v>
      </c>
      <c r="L6577" s="5" t="str">
        <f t="shared" si="528"/>
        <v>Unknown</v>
      </c>
      <c r="M6577" s="5">
        <f t="shared" si="529"/>
        <v>9</v>
      </c>
      <c r="N6577" s="8" t="str">
        <f>IF(ISBLANK(F6577),"Unknown",F6577)</f>
        <v>Digital Wallet</v>
      </c>
      <c r="O6577" s="8" t="str">
        <f>IF(ISBLANK(G6577),"Unknown",G6577)</f>
        <v>Unknown</v>
      </c>
      <c r="P6577" s="6">
        <f>IF(ISBLANK(H6577),"Unknown",H6577)</f>
        <v>45030</v>
      </c>
      <c r="Q6577" s="13">
        <f t="shared" si="530"/>
        <v>3</v>
      </c>
      <c r="R6577" s="13">
        <f t="shared" si="531"/>
        <v>0</v>
      </c>
      <c r="S6577" s="11">
        <f t="shared" si="532"/>
        <v>0</v>
      </c>
    </row>
    <row r="6578" spans="1:19" x14ac:dyDescent="0.3">
      <c r="A6578" t="s">
        <v>6597</v>
      </c>
      <c r="B6578" t="s">
        <v>19</v>
      </c>
      <c r="C6578">
        <v>2</v>
      </c>
      <c r="D6578">
        <v>5</v>
      </c>
      <c r="E6578">
        <v>10</v>
      </c>
      <c r="F6578" t="s">
        <v>21</v>
      </c>
      <c r="G6578" t="s">
        <v>15</v>
      </c>
      <c r="H6578" s="1">
        <v>44931</v>
      </c>
      <c r="J6578" s="8" t="str">
        <f>IF(ISBLANK(B6578),"Unknown",B6578)</f>
        <v>Salad</v>
      </c>
      <c r="K6578" s="5">
        <f t="shared" si="528"/>
        <v>2</v>
      </c>
      <c r="L6578" s="5">
        <f t="shared" si="528"/>
        <v>5</v>
      </c>
      <c r="M6578" s="5">
        <f t="shared" si="529"/>
        <v>10</v>
      </c>
      <c r="N6578" s="8" t="str">
        <f>IF(ISBLANK(F6578),"Unknown",F6578)</f>
        <v>Digital Wallet</v>
      </c>
      <c r="O6578" s="8" t="str">
        <f>IF(ISBLANK(G6578),"Unknown",G6578)</f>
        <v>In-store</v>
      </c>
      <c r="P6578" s="6">
        <f>IF(ISBLANK(H6578),"Unknown",H6578)</f>
        <v>44931</v>
      </c>
      <c r="Q6578" s="13">
        <f t="shared" si="530"/>
        <v>2</v>
      </c>
      <c r="R6578" s="13">
        <f t="shared" si="531"/>
        <v>5</v>
      </c>
      <c r="S6578" s="11">
        <f t="shared" si="532"/>
        <v>10</v>
      </c>
    </row>
    <row r="6579" spans="1:19" x14ac:dyDescent="0.3">
      <c r="A6579" t="s">
        <v>6598</v>
      </c>
      <c r="B6579" t="s">
        <v>19</v>
      </c>
      <c r="C6579">
        <v>3</v>
      </c>
      <c r="D6579" s="7" t="s">
        <v>10024</v>
      </c>
      <c r="E6579">
        <v>15</v>
      </c>
      <c r="H6579" s="1">
        <v>45078</v>
      </c>
      <c r="J6579" s="8" t="str">
        <f>IF(ISBLANK(B6579),"Unknown",B6579)</f>
        <v>Salad</v>
      </c>
      <c r="K6579" s="5">
        <f t="shared" si="528"/>
        <v>3</v>
      </c>
      <c r="L6579" s="5" t="str">
        <f t="shared" si="528"/>
        <v>Unknown</v>
      </c>
      <c r="M6579" s="5">
        <f t="shared" si="529"/>
        <v>15</v>
      </c>
      <c r="N6579" s="8" t="str">
        <f>IF(ISBLANK(F6579),"Unknown",F6579)</f>
        <v>Unknown</v>
      </c>
      <c r="O6579" s="8" t="str">
        <f>IF(ISBLANK(G6579),"Unknown",G6579)</f>
        <v>Unknown</v>
      </c>
      <c r="P6579" s="6">
        <f>IF(ISBLANK(H6579),"Unknown",H6579)</f>
        <v>45078</v>
      </c>
      <c r="Q6579" s="13">
        <f t="shared" si="530"/>
        <v>3</v>
      </c>
      <c r="R6579" s="13">
        <f t="shared" si="531"/>
        <v>0</v>
      </c>
      <c r="S6579" s="11">
        <f t="shared" si="532"/>
        <v>0</v>
      </c>
    </row>
    <row r="6580" spans="1:19" x14ac:dyDescent="0.3">
      <c r="A6580" t="s">
        <v>6599</v>
      </c>
      <c r="B6580" t="s">
        <v>63</v>
      </c>
      <c r="C6580">
        <v>4</v>
      </c>
      <c r="D6580">
        <v>1.5</v>
      </c>
      <c r="E6580">
        <v>6</v>
      </c>
      <c r="F6580" t="s">
        <v>21</v>
      </c>
      <c r="G6580" s="7" t="s">
        <v>10024</v>
      </c>
      <c r="H6580" s="1">
        <v>45278</v>
      </c>
      <c r="J6580" s="8" t="str">
        <f>IF(ISBLANK(B6580),"Unknown",B6580)</f>
        <v>Tea</v>
      </c>
      <c r="K6580" s="5">
        <f t="shared" si="528"/>
        <v>4</v>
      </c>
      <c r="L6580" s="5">
        <f t="shared" si="528"/>
        <v>1.5</v>
      </c>
      <c r="M6580" s="5">
        <f t="shared" si="529"/>
        <v>6</v>
      </c>
      <c r="N6580" s="8" t="str">
        <f>IF(ISBLANK(F6580),"Unknown",F6580)</f>
        <v>Digital Wallet</v>
      </c>
      <c r="O6580" s="8" t="str">
        <f>IF(ISBLANK(G6580),"Unknown",G6580)</f>
        <v>Unknown</v>
      </c>
      <c r="P6580" s="6">
        <f>IF(ISBLANK(H6580),"Unknown",H6580)</f>
        <v>45278</v>
      </c>
      <c r="Q6580" s="13">
        <f t="shared" si="530"/>
        <v>4</v>
      </c>
      <c r="R6580" s="13">
        <f t="shared" si="531"/>
        <v>1.5</v>
      </c>
      <c r="S6580" s="11">
        <f t="shared" si="532"/>
        <v>6</v>
      </c>
    </row>
    <row r="6581" spans="1:19" x14ac:dyDescent="0.3">
      <c r="A6581" t="s">
        <v>6600</v>
      </c>
      <c r="B6581" s="7" t="s">
        <v>10024</v>
      </c>
      <c r="C6581">
        <v>3</v>
      </c>
      <c r="D6581">
        <v>2</v>
      </c>
      <c r="E6581">
        <v>6</v>
      </c>
      <c r="F6581" t="s">
        <v>21</v>
      </c>
      <c r="G6581" t="s">
        <v>15</v>
      </c>
      <c r="H6581" s="1">
        <v>44968</v>
      </c>
      <c r="J6581" s="8" t="str">
        <f>IF(ISBLANK(B6581),"Unknown",B6581)</f>
        <v>Unknown</v>
      </c>
      <c r="K6581" s="5">
        <f t="shared" si="528"/>
        <v>3</v>
      </c>
      <c r="L6581" s="5">
        <f t="shared" si="528"/>
        <v>2</v>
      </c>
      <c r="M6581" s="5">
        <f t="shared" si="529"/>
        <v>6</v>
      </c>
      <c r="N6581" s="8" t="str">
        <f>IF(ISBLANK(F6581),"Unknown",F6581)</f>
        <v>Digital Wallet</v>
      </c>
      <c r="O6581" s="8" t="str">
        <f>IF(ISBLANK(G6581),"Unknown",G6581)</f>
        <v>In-store</v>
      </c>
      <c r="P6581" s="6">
        <f>IF(ISBLANK(H6581),"Unknown",H6581)</f>
        <v>44968</v>
      </c>
      <c r="Q6581" s="13">
        <f t="shared" si="530"/>
        <v>3</v>
      </c>
      <c r="R6581" s="13">
        <f t="shared" si="531"/>
        <v>2</v>
      </c>
      <c r="S6581" s="11">
        <f t="shared" si="532"/>
        <v>6</v>
      </c>
    </row>
    <row r="6582" spans="1:19" x14ac:dyDescent="0.3">
      <c r="A6582" t="s">
        <v>6601</v>
      </c>
      <c r="B6582" s="7" t="s">
        <v>10024</v>
      </c>
      <c r="C6582">
        <v>3</v>
      </c>
      <c r="D6582">
        <v>5</v>
      </c>
      <c r="E6582">
        <v>15</v>
      </c>
      <c r="F6582" t="s">
        <v>10</v>
      </c>
      <c r="G6582" t="s">
        <v>15</v>
      </c>
      <c r="H6582" s="1">
        <v>45214</v>
      </c>
      <c r="J6582" s="8" t="str">
        <f>IF(ISBLANK(B6582),"Unknown",B6582)</f>
        <v>Unknown</v>
      </c>
      <c r="K6582" s="5">
        <f t="shared" si="528"/>
        <v>3</v>
      </c>
      <c r="L6582" s="5">
        <f t="shared" si="528"/>
        <v>5</v>
      </c>
      <c r="M6582" s="5">
        <f t="shared" si="529"/>
        <v>15</v>
      </c>
      <c r="N6582" s="8" t="str">
        <f>IF(ISBLANK(F6582),"Unknown",F6582)</f>
        <v>Credit Card</v>
      </c>
      <c r="O6582" s="8" t="str">
        <f>IF(ISBLANK(G6582),"Unknown",G6582)</f>
        <v>In-store</v>
      </c>
      <c r="P6582" s="6">
        <f>IF(ISBLANK(H6582),"Unknown",H6582)</f>
        <v>45214</v>
      </c>
      <c r="Q6582" s="13">
        <f t="shared" si="530"/>
        <v>3</v>
      </c>
      <c r="R6582" s="13">
        <f t="shared" si="531"/>
        <v>5</v>
      </c>
      <c r="S6582" s="11">
        <f t="shared" si="532"/>
        <v>15</v>
      </c>
    </row>
    <row r="6583" spans="1:19" x14ac:dyDescent="0.3">
      <c r="A6583" t="s">
        <v>6602</v>
      </c>
      <c r="B6583" t="s">
        <v>26</v>
      </c>
      <c r="C6583">
        <v>1</v>
      </c>
      <c r="D6583">
        <v>4</v>
      </c>
      <c r="E6583">
        <v>4</v>
      </c>
      <c r="F6583" t="s">
        <v>21</v>
      </c>
      <c r="G6583" t="s">
        <v>15</v>
      </c>
      <c r="H6583" s="1">
        <v>44980</v>
      </c>
      <c r="J6583" s="8" t="str">
        <f>IF(ISBLANK(B6583),"Unknown",B6583)</f>
        <v>Sandwich</v>
      </c>
      <c r="K6583" s="5">
        <f t="shared" si="528"/>
        <v>1</v>
      </c>
      <c r="L6583" s="5">
        <f t="shared" si="528"/>
        <v>4</v>
      </c>
      <c r="M6583" s="5">
        <f t="shared" si="529"/>
        <v>4</v>
      </c>
      <c r="N6583" s="8" t="str">
        <f>IF(ISBLANK(F6583),"Unknown",F6583)</f>
        <v>Digital Wallet</v>
      </c>
      <c r="O6583" s="8" t="str">
        <f>IF(ISBLANK(G6583),"Unknown",G6583)</f>
        <v>In-store</v>
      </c>
      <c r="P6583" s="6">
        <f>IF(ISBLANK(H6583),"Unknown",H6583)</f>
        <v>44980</v>
      </c>
      <c r="Q6583" s="13">
        <f t="shared" si="530"/>
        <v>1</v>
      </c>
      <c r="R6583" s="13">
        <f t="shared" si="531"/>
        <v>4</v>
      </c>
      <c r="S6583" s="11">
        <f t="shared" si="532"/>
        <v>4</v>
      </c>
    </row>
    <row r="6584" spans="1:19" x14ac:dyDescent="0.3">
      <c r="A6584" t="s">
        <v>6603</v>
      </c>
      <c r="B6584" t="s">
        <v>19</v>
      </c>
      <c r="C6584">
        <v>2</v>
      </c>
      <c r="D6584">
        <v>5</v>
      </c>
      <c r="E6584">
        <v>10</v>
      </c>
      <c r="F6584" t="s">
        <v>14</v>
      </c>
      <c r="H6584" s="1">
        <v>44984</v>
      </c>
      <c r="J6584" s="8" t="str">
        <f>IF(ISBLANK(B6584),"Unknown",B6584)</f>
        <v>Salad</v>
      </c>
      <c r="K6584" s="5">
        <f t="shared" si="528"/>
        <v>2</v>
      </c>
      <c r="L6584" s="5">
        <f t="shared" si="528"/>
        <v>5</v>
      </c>
      <c r="M6584" s="5">
        <f t="shared" si="529"/>
        <v>10</v>
      </c>
      <c r="N6584" s="8" t="str">
        <f>IF(ISBLANK(F6584),"Unknown",F6584)</f>
        <v>Cash</v>
      </c>
      <c r="O6584" s="8" t="str">
        <f>IF(ISBLANK(G6584),"Unknown",G6584)</f>
        <v>Unknown</v>
      </c>
      <c r="P6584" s="6">
        <f>IF(ISBLANK(H6584),"Unknown",H6584)</f>
        <v>44984</v>
      </c>
      <c r="Q6584" s="13">
        <f t="shared" si="530"/>
        <v>2</v>
      </c>
      <c r="R6584" s="13">
        <f t="shared" si="531"/>
        <v>5</v>
      </c>
      <c r="S6584" s="11">
        <f t="shared" si="532"/>
        <v>10</v>
      </c>
    </row>
    <row r="6585" spans="1:19" x14ac:dyDescent="0.3">
      <c r="A6585" t="s">
        <v>6604</v>
      </c>
      <c r="B6585" t="s">
        <v>9</v>
      </c>
      <c r="C6585">
        <v>4</v>
      </c>
      <c r="D6585">
        <v>2</v>
      </c>
      <c r="E6585">
        <v>8</v>
      </c>
      <c r="F6585" t="s">
        <v>21</v>
      </c>
      <c r="G6585" t="s">
        <v>15</v>
      </c>
      <c r="H6585" s="1">
        <v>44927</v>
      </c>
      <c r="J6585" s="8" t="str">
        <f>IF(ISBLANK(B6585),"Unknown",B6585)</f>
        <v>Coffee</v>
      </c>
      <c r="K6585" s="5">
        <f t="shared" si="528"/>
        <v>4</v>
      </c>
      <c r="L6585" s="5">
        <f t="shared" si="528"/>
        <v>2</v>
      </c>
      <c r="M6585" s="5">
        <f t="shared" si="529"/>
        <v>8</v>
      </c>
      <c r="N6585" s="8" t="str">
        <f>IF(ISBLANK(F6585),"Unknown",F6585)</f>
        <v>Digital Wallet</v>
      </c>
      <c r="O6585" s="8" t="str">
        <f>IF(ISBLANK(G6585),"Unknown",G6585)</f>
        <v>In-store</v>
      </c>
      <c r="P6585" s="6">
        <f>IF(ISBLANK(H6585),"Unknown",H6585)</f>
        <v>44927</v>
      </c>
      <c r="Q6585" s="13">
        <f t="shared" si="530"/>
        <v>4</v>
      </c>
      <c r="R6585" s="13">
        <f t="shared" si="531"/>
        <v>2</v>
      </c>
      <c r="S6585" s="11">
        <f t="shared" si="532"/>
        <v>8</v>
      </c>
    </row>
    <row r="6586" spans="1:19" x14ac:dyDescent="0.3">
      <c r="A6586" t="s">
        <v>6605</v>
      </c>
      <c r="B6586" t="s">
        <v>23</v>
      </c>
      <c r="C6586">
        <v>4</v>
      </c>
      <c r="D6586">
        <v>4</v>
      </c>
      <c r="E6586">
        <v>16</v>
      </c>
      <c r="G6586" t="s">
        <v>15</v>
      </c>
      <c r="H6586" s="1">
        <v>45185</v>
      </c>
      <c r="J6586" s="8" t="str">
        <f>IF(ISBLANK(B6586),"Unknown",B6586)</f>
        <v>Smoothie</v>
      </c>
      <c r="K6586" s="5">
        <f t="shared" si="528"/>
        <v>4</v>
      </c>
      <c r="L6586" s="5">
        <f t="shared" si="528"/>
        <v>4</v>
      </c>
      <c r="M6586" s="5">
        <f t="shared" si="529"/>
        <v>16</v>
      </c>
      <c r="N6586" s="8" t="str">
        <f>IF(ISBLANK(F6586),"Unknown",F6586)</f>
        <v>Unknown</v>
      </c>
      <c r="O6586" s="8" t="str">
        <f>IF(ISBLANK(G6586),"Unknown",G6586)</f>
        <v>In-store</v>
      </c>
      <c r="P6586" s="6">
        <f>IF(ISBLANK(H6586),"Unknown",H6586)</f>
        <v>45185</v>
      </c>
      <c r="Q6586" s="13">
        <f t="shared" si="530"/>
        <v>4</v>
      </c>
      <c r="R6586" s="13">
        <f t="shared" si="531"/>
        <v>4</v>
      </c>
      <c r="S6586" s="11">
        <f t="shared" si="532"/>
        <v>16</v>
      </c>
    </row>
    <row r="6587" spans="1:19" x14ac:dyDescent="0.3">
      <c r="A6587" t="s">
        <v>6606</v>
      </c>
      <c r="B6587" t="s">
        <v>37</v>
      </c>
      <c r="C6587">
        <v>5</v>
      </c>
      <c r="D6587">
        <v>3</v>
      </c>
      <c r="E6587">
        <v>15</v>
      </c>
      <c r="F6587" t="s">
        <v>10</v>
      </c>
      <c r="G6587" t="s">
        <v>15</v>
      </c>
      <c r="H6587" s="1">
        <v>45220</v>
      </c>
      <c r="J6587" s="8" t="str">
        <f>IF(ISBLANK(B6587),"Unknown",B6587)</f>
        <v>Juice</v>
      </c>
      <c r="K6587" s="5">
        <f t="shared" si="528"/>
        <v>5</v>
      </c>
      <c r="L6587" s="5">
        <f t="shared" si="528"/>
        <v>3</v>
      </c>
      <c r="M6587" s="5">
        <f t="shared" si="529"/>
        <v>15</v>
      </c>
      <c r="N6587" s="8" t="str">
        <f>IF(ISBLANK(F6587),"Unknown",F6587)</f>
        <v>Credit Card</v>
      </c>
      <c r="O6587" s="8" t="str">
        <f>IF(ISBLANK(G6587),"Unknown",G6587)</f>
        <v>In-store</v>
      </c>
      <c r="P6587" s="6">
        <f>IF(ISBLANK(H6587),"Unknown",H6587)</f>
        <v>45220</v>
      </c>
      <c r="Q6587" s="13">
        <f t="shared" si="530"/>
        <v>5</v>
      </c>
      <c r="R6587" s="13">
        <f t="shared" si="531"/>
        <v>3</v>
      </c>
      <c r="S6587" s="11">
        <f t="shared" si="532"/>
        <v>15</v>
      </c>
    </row>
    <row r="6588" spans="1:19" x14ac:dyDescent="0.3">
      <c r="A6588" t="s">
        <v>6607</v>
      </c>
      <c r="B6588" t="s">
        <v>9</v>
      </c>
      <c r="C6588">
        <v>1</v>
      </c>
      <c r="D6588">
        <v>2</v>
      </c>
      <c r="E6588">
        <v>2</v>
      </c>
      <c r="F6588" t="s">
        <v>10</v>
      </c>
      <c r="G6588" t="s">
        <v>15</v>
      </c>
      <c r="H6588" s="1">
        <v>45267</v>
      </c>
      <c r="J6588" s="8" t="str">
        <f>IF(ISBLANK(B6588),"Unknown",B6588)</f>
        <v>Coffee</v>
      </c>
      <c r="K6588" s="5">
        <f t="shared" si="528"/>
        <v>1</v>
      </c>
      <c r="L6588" s="5">
        <f t="shared" si="528"/>
        <v>2</v>
      </c>
      <c r="M6588" s="5">
        <f t="shared" si="529"/>
        <v>2</v>
      </c>
      <c r="N6588" s="8" t="str">
        <f>IF(ISBLANK(F6588),"Unknown",F6588)</f>
        <v>Credit Card</v>
      </c>
      <c r="O6588" s="8" t="str">
        <f>IF(ISBLANK(G6588),"Unknown",G6588)</f>
        <v>In-store</v>
      </c>
      <c r="P6588" s="6">
        <f>IF(ISBLANK(H6588),"Unknown",H6588)</f>
        <v>45267</v>
      </c>
      <c r="Q6588" s="13">
        <f t="shared" si="530"/>
        <v>1</v>
      </c>
      <c r="R6588" s="13">
        <f t="shared" si="531"/>
        <v>2</v>
      </c>
      <c r="S6588" s="11">
        <f t="shared" si="532"/>
        <v>2</v>
      </c>
    </row>
    <row r="6589" spans="1:19" x14ac:dyDescent="0.3">
      <c r="A6589" t="s">
        <v>6608</v>
      </c>
      <c r="B6589" t="s">
        <v>37</v>
      </c>
      <c r="C6589">
        <v>5</v>
      </c>
      <c r="D6589">
        <v>3</v>
      </c>
      <c r="E6589">
        <v>15</v>
      </c>
      <c r="F6589" t="s">
        <v>14</v>
      </c>
      <c r="G6589" t="s">
        <v>11</v>
      </c>
      <c r="H6589" s="1">
        <v>45136</v>
      </c>
      <c r="J6589" s="8" t="str">
        <f>IF(ISBLANK(B6589),"Unknown",B6589)</f>
        <v>Juice</v>
      </c>
      <c r="K6589" s="5">
        <f t="shared" si="528"/>
        <v>5</v>
      </c>
      <c r="L6589" s="5">
        <f t="shared" si="528"/>
        <v>3</v>
      </c>
      <c r="M6589" s="5">
        <f t="shared" si="529"/>
        <v>15</v>
      </c>
      <c r="N6589" s="8" t="str">
        <f>IF(ISBLANK(F6589),"Unknown",F6589)</f>
        <v>Cash</v>
      </c>
      <c r="O6589" s="8" t="str">
        <f>IF(ISBLANK(G6589),"Unknown",G6589)</f>
        <v>Takeaway</v>
      </c>
      <c r="P6589" s="6">
        <f>IF(ISBLANK(H6589),"Unknown",H6589)</f>
        <v>45136</v>
      </c>
      <c r="Q6589" s="13">
        <f t="shared" si="530"/>
        <v>5</v>
      </c>
      <c r="R6589" s="13">
        <f t="shared" si="531"/>
        <v>3</v>
      </c>
      <c r="S6589" s="11">
        <f t="shared" si="532"/>
        <v>15</v>
      </c>
    </row>
    <row r="6590" spans="1:19" x14ac:dyDescent="0.3">
      <c r="A6590" t="s">
        <v>6609</v>
      </c>
      <c r="B6590" t="s">
        <v>37</v>
      </c>
      <c r="C6590" s="7" t="s">
        <v>10024</v>
      </c>
      <c r="D6590">
        <v>3</v>
      </c>
      <c r="E6590">
        <v>15</v>
      </c>
      <c r="G6590" t="s">
        <v>11</v>
      </c>
      <c r="H6590" s="1">
        <v>44958</v>
      </c>
      <c r="J6590" s="8" t="str">
        <f>IF(ISBLANK(B6590),"Unknown",B6590)</f>
        <v>Juice</v>
      </c>
      <c r="K6590" s="5" t="str">
        <f t="shared" si="528"/>
        <v>Unknown</v>
      </c>
      <c r="L6590" s="5">
        <f t="shared" si="528"/>
        <v>3</v>
      </c>
      <c r="M6590" s="5">
        <f t="shared" si="529"/>
        <v>15</v>
      </c>
      <c r="N6590" s="8" t="str">
        <f>IF(ISBLANK(F6590),"Unknown",F6590)</f>
        <v>Unknown</v>
      </c>
      <c r="O6590" s="8" t="str">
        <f>IF(ISBLANK(G6590),"Unknown",G6590)</f>
        <v>Takeaway</v>
      </c>
      <c r="P6590" s="6">
        <f>IF(ISBLANK(H6590),"Unknown",H6590)</f>
        <v>44958</v>
      </c>
      <c r="Q6590" s="13">
        <f t="shared" si="530"/>
        <v>0</v>
      </c>
      <c r="R6590" s="13">
        <f t="shared" si="531"/>
        <v>3</v>
      </c>
      <c r="S6590" s="11">
        <f t="shared" si="532"/>
        <v>0</v>
      </c>
    </row>
    <row r="6591" spans="1:19" x14ac:dyDescent="0.3">
      <c r="A6591" t="s">
        <v>6610</v>
      </c>
      <c r="B6591" t="s">
        <v>13</v>
      </c>
      <c r="C6591">
        <v>2</v>
      </c>
      <c r="D6591">
        <v>3</v>
      </c>
      <c r="E6591">
        <v>6</v>
      </c>
      <c r="F6591" t="s">
        <v>21</v>
      </c>
      <c r="G6591" t="s">
        <v>11</v>
      </c>
      <c r="H6591" s="1">
        <v>44931</v>
      </c>
      <c r="J6591" s="8" t="str">
        <f>IF(ISBLANK(B6591),"Unknown",B6591)</f>
        <v>Cake</v>
      </c>
      <c r="K6591" s="5">
        <f t="shared" si="528"/>
        <v>2</v>
      </c>
      <c r="L6591" s="5">
        <f t="shared" si="528"/>
        <v>3</v>
      </c>
      <c r="M6591" s="5">
        <f t="shared" si="529"/>
        <v>6</v>
      </c>
      <c r="N6591" s="8" t="str">
        <f>IF(ISBLANK(F6591),"Unknown",F6591)</f>
        <v>Digital Wallet</v>
      </c>
      <c r="O6591" s="8" t="str">
        <f>IF(ISBLANK(G6591),"Unknown",G6591)</f>
        <v>Takeaway</v>
      </c>
      <c r="P6591" s="6">
        <f>IF(ISBLANK(H6591),"Unknown",H6591)</f>
        <v>44931</v>
      </c>
      <c r="Q6591" s="13">
        <f t="shared" si="530"/>
        <v>2</v>
      </c>
      <c r="R6591" s="13">
        <f t="shared" si="531"/>
        <v>3</v>
      </c>
      <c r="S6591" s="11">
        <f t="shared" si="532"/>
        <v>6</v>
      </c>
    </row>
    <row r="6592" spans="1:19" x14ac:dyDescent="0.3">
      <c r="A6592" t="s">
        <v>6611</v>
      </c>
      <c r="C6592">
        <v>4</v>
      </c>
      <c r="D6592">
        <v>5</v>
      </c>
      <c r="E6592">
        <v>20</v>
      </c>
      <c r="G6592" t="s">
        <v>11</v>
      </c>
      <c r="H6592" s="1">
        <v>45066</v>
      </c>
      <c r="J6592" s="8" t="str">
        <f>IF(ISBLANK(B6592),"Unknown",B6592)</f>
        <v>Unknown</v>
      </c>
      <c r="K6592" s="5">
        <f t="shared" si="528"/>
        <v>4</v>
      </c>
      <c r="L6592" s="5">
        <f t="shared" si="528"/>
        <v>5</v>
      </c>
      <c r="M6592" s="5">
        <f t="shared" si="529"/>
        <v>20</v>
      </c>
      <c r="N6592" s="8" t="str">
        <f>IF(ISBLANK(F6592),"Unknown",F6592)</f>
        <v>Unknown</v>
      </c>
      <c r="O6592" s="8" t="str">
        <f>IF(ISBLANK(G6592),"Unknown",G6592)</f>
        <v>Takeaway</v>
      </c>
      <c r="P6592" s="6">
        <f>IF(ISBLANK(H6592),"Unknown",H6592)</f>
        <v>45066</v>
      </c>
      <c r="Q6592" s="13">
        <f t="shared" si="530"/>
        <v>4</v>
      </c>
      <c r="R6592" s="13">
        <f t="shared" si="531"/>
        <v>5</v>
      </c>
      <c r="S6592" s="11">
        <f t="shared" si="532"/>
        <v>20</v>
      </c>
    </row>
    <row r="6593" spans="1:19" x14ac:dyDescent="0.3">
      <c r="A6593" t="s">
        <v>6612</v>
      </c>
      <c r="B6593" t="s">
        <v>37</v>
      </c>
      <c r="C6593">
        <v>1</v>
      </c>
      <c r="D6593">
        <v>3</v>
      </c>
      <c r="E6593">
        <v>3</v>
      </c>
      <c r="F6593" t="s">
        <v>14</v>
      </c>
      <c r="G6593" t="s">
        <v>15</v>
      </c>
      <c r="H6593" s="1">
        <v>45260</v>
      </c>
      <c r="J6593" s="8" t="str">
        <f>IF(ISBLANK(B6593),"Unknown",B6593)</f>
        <v>Juice</v>
      </c>
      <c r="K6593" s="5">
        <f t="shared" si="528"/>
        <v>1</v>
      </c>
      <c r="L6593" s="5">
        <f t="shared" si="528"/>
        <v>3</v>
      </c>
      <c r="M6593" s="5">
        <f t="shared" si="529"/>
        <v>3</v>
      </c>
      <c r="N6593" s="8" t="str">
        <f>IF(ISBLANK(F6593),"Unknown",F6593)</f>
        <v>Cash</v>
      </c>
      <c r="O6593" s="8" t="str">
        <f>IF(ISBLANK(G6593),"Unknown",G6593)</f>
        <v>In-store</v>
      </c>
      <c r="P6593" s="6">
        <f>IF(ISBLANK(H6593),"Unknown",H6593)</f>
        <v>45260</v>
      </c>
      <c r="Q6593" s="13">
        <f t="shared" si="530"/>
        <v>1</v>
      </c>
      <c r="R6593" s="13">
        <f t="shared" si="531"/>
        <v>3</v>
      </c>
      <c r="S6593" s="11">
        <f t="shared" si="532"/>
        <v>3</v>
      </c>
    </row>
    <row r="6594" spans="1:19" x14ac:dyDescent="0.3">
      <c r="A6594" t="s">
        <v>6613</v>
      </c>
      <c r="B6594" s="7" t="s">
        <v>10024</v>
      </c>
      <c r="C6594">
        <v>4</v>
      </c>
      <c r="D6594">
        <v>4</v>
      </c>
      <c r="E6594">
        <v>16</v>
      </c>
      <c r="H6594" s="1">
        <v>45165</v>
      </c>
      <c r="J6594" s="8" t="str">
        <f>IF(ISBLANK(B6594),"Unknown",B6594)</f>
        <v>Unknown</v>
      </c>
      <c r="K6594" s="5">
        <f t="shared" si="528"/>
        <v>4</v>
      </c>
      <c r="L6594" s="5">
        <f t="shared" si="528"/>
        <v>4</v>
      </c>
      <c r="M6594" s="5">
        <f t="shared" si="529"/>
        <v>16</v>
      </c>
      <c r="N6594" s="8" t="str">
        <f>IF(ISBLANK(F6594),"Unknown",F6594)</f>
        <v>Unknown</v>
      </c>
      <c r="O6594" s="8" t="str">
        <f>IF(ISBLANK(G6594),"Unknown",G6594)</f>
        <v>Unknown</v>
      </c>
      <c r="P6594" s="6">
        <f>IF(ISBLANK(H6594),"Unknown",H6594)</f>
        <v>45165</v>
      </c>
      <c r="Q6594" s="13">
        <f t="shared" si="530"/>
        <v>4</v>
      </c>
      <c r="R6594" s="13">
        <f t="shared" si="531"/>
        <v>4</v>
      </c>
      <c r="S6594" s="11">
        <f t="shared" si="532"/>
        <v>16</v>
      </c>
    </row>
    <row r="6595" spans="1:19" x14ac:dyDescent="0.3">
      <c r="A6595" t="s">
        <v>6614</v>
      </c>
      <c r="B6595" t="s">
        <v>23</v>
      </c>
      <c r="C6595">
        <v>5</v>
      </c>
      <c r="D6595">
        <v>4</v>
      </c>
      <c r="E6595">
        <v>20</v>
      </c>
      <c r="G6595" t="s">
        <v>11</v>
      </c>
      <c r="H6595" s="1">
        <v>45249</v>
      </c>
      <c r="J6595" s="8" t="str">
        <f>IF(ISBLANK(B6595),"Unknown",B6595)</f>
        <v>Smoothie</v>
      </c>
      <c r="K6595" s="5">
        <f t="shared" ref="K6595:L6658" si="533">IF(ISBLANK(C6595),"0",C6595)</f>
        <v>5</v>
      </c>
      <c r="L6595" s="5">
        <f t="shared" si="533"/>
        <v>4</v>
      </c>
      <c r="M6595" s="5">
        <f t="shared" ref="M6595:M6658" si="534">IF(ISBLANK(E6595),"0",E6595)</f>
        <v>20</v>
      </c>
      <c r="N6595" s="8" t="str">
        <f>IF(ISBLANK(F6595),"Unknown",F6595)</f>
        <v>Unknown</v>
      </c>
      <c r="O6595" s="8" t="str">
        <f>IF(ISBLANK(G6595),"Unknown",G6595)</f>
        <v>Takeaway</v>
      </c>
      <c r="P6595" s="6">
        <f>IF(ISBLANK(H6595),"Unknown",H6595)</f>
        <v>45249</v>
      </c>
      <c r="Q6595" s="13">
        <f t="shared" ref="Q6595:Q6658" si="535">IF(K6595="Unknown",0,K6595)</f>
        <v>5</v>
      </c>
      <c r="R6595" s="13">
        <f t="shared" ref="R6595:R6658" si="536">IF(L6595="Unknown",0,L6595)</f>
        <v>4</v>
      </c>
      <c r="S6595" s="11">
        <f t="shared" ref="S6595:S6658" si="537">Q6595*R6595</f>
        <v>20</v>
      </c>
    </row>
    <row r="6596" spans="1:19" x14ac:dyDescent="0.3">
      <c r="A6596" t="s">
        <v>6615</v>
      </c>
      <c r="B6596" t="s">
        <v>26</v>
      </c>
      <c r="C6596">
        <v>3</v>
      </c>
      <c r="D6596">
        <v>4</v>
      </c>
      <c r="E6596">
        <v>12</v>
      </c>
      <c r="H6596" s="1">
        <v>45178</v>
      </c>
      <c r="J6596" s="8" t="str">
        <f>IF(ISBLANK(B6596),"Unknown",B6596)</f>
        <v>Sandwich</v>
      </c>
      <c r="K6596" s="5">
        <f t="shared" si="533"/>
        <v>3</v>
      </c>
      <c r="L6596" s="5">
        <f t="shared" si="533"/>
        <v>4</v>
      </c>
      <c r="M6596" s="5">
        <f t="shared" si="534"/>
        <v>12</v>
      </c>
      <c r="N6596" s="8" t="str">
        <f>IF(ISBLANK(F6596),"Unknown",F6596)</f>
        <v>Unknown</v>
      </c>
      <c r="O6596" s="8" t="str">
        <f>IF(ISBLANK(G6596),"Unknown",G6596)</f>
        <v>Unknown</v>
      </c>
      <c r="P6596" s="6">
        <f>IF(ISBLANK(H6596),"Unknown",H6596)</f>
        <v>45178</v>
      </c>
      <c r="Q6596" s="13">
        <f t="shared" si="535"/>
        <v>3</v>
      </c>
      <c r="R6596" s="13">
        <f t="shared" si="536"/>
        <v>4</v>
      </c>
      <c r="S6596" s="11">
        <f t="shared" si="537"/>
        <v>12</v>
      </c>
    </row>
    <row r="6597" spans="1:19" x14ac:dyDescent="0.3">
      <c r="A6597" t="s">
        <v>6616</v>
      </c>
      <c r="B6597" s="7" t="s">
        <v>10024</v>
      </c>
      <c r="C6597" s="7" t="s">
        <v>10024</v>
      </c>
      <c r="D6597">
        <v>4</v>
      </c>
      <c r="E6597">
        <v>16</v>
      </c>
      <c r="F6597" t="s">
        <v>14</v>
      </c>
      <c r="G6597" t="s">
        <v>11</v>
      </c>
      <c r="H6597" s="1">
        <v>45194</v>
      </c>
      <c r="J6597" s="8" t="str">
        <f>IF(ISBLANK(B6597),"Unknown",B6597)</f>
        <v>Unknown</v>
      </c>
      <c r="K6597" s="5" t="str">
        <f t="shared" si="533"/>
        <v>Unknown</v>
      </c>
      <c r="L6597" s="5">
        <f t="shared" si="533"/>
        <v>4</v>
      </c>
      <c r="M6597" s="5">
        <f t="shared" si="534"/>
        <v>16</v>
      </c>
      <c r="N6597" s="8" t="str">
        <f>IF(ISBLANK(F6597),"Unknown",F6597)</f>
        <v>Cash</v>
      </c>
      <c r="O6597" s="8" t="str">
        <f>IF(ISBLANK(G6597),"Unknown",G6597)</f>
        <v>Takeaway</v>
      </c>
      <c r="P6597" s="6">
        <f>IF(ISBLANK(H6597),"Unknown",H6597)</f>
        <v>45194</v>
      </c>
      <c r="Q6597" s="13">
        <f t="shared" si="535"/>
        <v>0</v>
      </c>
      <c r="R6597" s="13">
        <f t="shared" si="536"/>
        <v>4</v>
      </c>
      <c r="S6597" s="11">
        <f t="shared" si="537"/>
        <v>0</v>
      </c>
    </row>
    <row r="6598" spans="1:19" x14ac:dyDescent="0.3">
      <c r="A6598" t="s">
        <v>6617</v>
      </c>
      <c r="B6598" t="s">
        <v>37</v>
      </c>
      <c r="C6598">
        <v>2</v>
      </c>
      <c r="D6598">
        <v>3</v>
      </c>
      <c r="E6598">
        <v>6</v>
      </c>
      <c r="F6598" t="s">
        <v>21</v>
      </c>
      <c r="H6598" s="1">
        <v>45018</v>
      </c>
      <c r="J6598" s="8" t="str">
        <f>IF(ISBLANK(B6598),"Unknown",B6598)</f>
        <v>Juice</v>
      </c>
      <c r="K6598" s="5">
        <f t="shared" si="533"/>
        <v>2</v>
      </c>
      <c r="L6598" s="5">
        <f t="shared" si="533"/>
        <v>3</v>
      </c>
      <c r="M6598" s="5">
        <f t="shared" si="534"/>
        <v>6</v>
      </c>
      <c r="N6598" s="8" t="str">
        <f>IF(ISBLANK(F6598),"Unknown",F6598)</f>
        <v>Digital Wallet</v>
      </c>
      <c r="O6598" s="8" t="str">
        <f>IF(ISBLANK(G6598),"Unknown",G6598)</f>
        <v>Unknown</v>
      </c>
      <c r="P6598" s="6">
        <f>IF(ISBLANK(H6598),"Unknown",H6598)</f>
        <v>45018</v>
      </c>
      <c r="Q6598" s="13">
        <f t="shared" si="535"/>
        <v>2</v>
      </c>
      <c r="R6598" s="13">
        <f t="shared" si="536"/>
        <v>3</v>
      </c>
      <c r="S6598" s="11">
        <f t="shared" si="537"/>
        <v>6</v>
      </c>
    </row>
    <row r="6599" spans="1:19" x14ac:dyDescent="0.3">
      <c r="A6599" t="s">
        <v>6618</v>
      </c>
      <c r="B6599" t="s">
        <v>63</v>
      </c>
      <c r="C6599">
        <v>1</v>
      </c>
      <c r="D6599">
        <v>1.5</v>
      </c>
      <c r="E6599">
        <v>1.5</v>
      </c>
      <c r="F6599" s="7" t="s">
        <v>10024</v>
      </c>
      <c r="G6599" t="s">
        <v>11</v>
      </c>
      <c r="H6599" s="1">
        <v>45251</v>
      </c>
      <c r="J6599" s="8" t="str">
        <f>IF(ISBLANK(B6599),"Unknown",B6599)</f>
        <v>Tea</v>
      </c>
      <c r="K6599" s="5">
        <f t="shared" si="533"/>
        <v>1</v>
      </c>
      <c r="L6599" s="5">
        <f t="shared" si="533"/>
        <v>1.5</v>
      </c>
      <c r="M6599" s="5">
        <f t="shared" si="534"/>
        <v>1.5</v>
      </c>
      <c r="N6599" s="8" t="str">
        <f>IF(ISBLANK(F6599),"Unknown",F6599)</f>
        <v>Unknown</v>
      </c>
      <c r="O6599" s="8" t="str">
        <f>IF(ISBLANK(G6599),"Unknown",G6599)</f>
        <v>Takeaway</v>
      </c>
      <c r="P6599" s="6">
        <f>IF(ISBLANK(H6599),"Unknown",H6599)</f>
        <v>45251</v>
      </c>
      <c r="Q6599" s="13">
        <f t="shared" si="535"/>
        <v>1</v>
      </c>
      <c r="R6599" s="13">
        <f t="shared" si="536"/>
        <v>1.5</v>
      </c>
      <c r="S6599" s="11">
        <f t="shared" si="537"/>
        <v>1.5</v>
      </c>
    </row>
    <row r="6600" spans="1:19" x14ac:dyDescent="0.3">
      <c r="A6600" t="s">
        <v>6619</v>
      </c>
      <c r="B6600" t="s">
        <v>26</v>
      </c>
      <c r="D6600">
        <v>4</v>
      </c>
      <c r="E6600">
        <v>8</v>
      </c>
      <c r="F6600" t="s">
        <v>14</v>
      </c>
      <c r="G6600" t="s">
        <v>15</v>
      </c>
      <c r="H6600" s="1">
        <v>44995</v>
      </c>
      <c r="J6600" s="8" t="str">
        <f>IF(ISBLANK(B6600),"Unknown",B6600)</f>
        <v>Sandwich</v>
      </c>
      <c r="K6600" s="5" t="str">
        <f t="shared" si="533"/>
        <v>0</v>
      </c>
      <c r="L6600" s="5">
        <f t="shared" si="533"/>
        <v>4</v>
      </c>
      <c r="M6600" s="5">
        <f t="shared" si="534"/>
        <v>8</v>
      </c>
      <c r="N6600" s="8" t="str">
        <f>IF(ISBLANK(F6600),"Unknown",F6600)</f>
        <v>Cash</v>
      </c>
      <c r="O6600" s="8" t="str">
        <f>IF(ISBLANK(G6600),"Unknown",G6600)</f>
        <v>In-store</v>
      </c>
      <c r="P6600" s="6">
        <f>IF(ISBLANK(H6600),"Unknown",H6600)</f>
        <v>44995</v>
      </c>
      <c r="Q6600" s="13" t="str">
        <f t="shared" si="535"/>
        <v>0</v>
      </c>
      <c r="R6600" s="13">
        <f t="shared" si="536"/>
        <v>4</v>
      </c>
      <c r="S6600" s="11">
        <f t="shared" si="537"/>
        <v>0</v>
      </c>
    </row>
    <row r="6601" spans="1:19" x14ac:dyDescent="0.3">
      <c r="A6601" t="s">
        <v>6620</v>
      </c>
      <c r="B6601" t="s">
        <v>9</v>
      </c>
      <c r="C6601">
        <v>1</v>
      </c>
      <c r="D6601">
        <v>2</v>
      </c>
      <c r="E6601">
        <v>2</v>
      </c>
      <c r="F6601" t="s">
        <v>10</v>
      </c>
      <c r="H6601" s="1">
        <v>45107</v>
      </c>
      <c r="J6601" s="8" t="str">
        <f>IF(ISBLANK(B6601),"Unknown",B6601)</f>
        <v>Coffee</v>
      </c>
      <c r="K6601" s="5">
        <f t="shared" si="533"/>
        <v>1</v>
      </c>
      <c r="L6601" s="5">
        <f t="shared" si="533"/>
        <v>2</v>
      </c>
      <c r="M6601" s="5">
        <f t="shared" si="534"/>
        <v>2</v>
      </c>
      <c r="N6601" s="8" t="str">
        <f>IF(ISBLANK(F6601),"Unknown",F6601)</f>
        <v>Credit Card</v>
      </c>
      <c r="O6601" s="8" t="str">
        <f>IF(ISBLANK(G6601),"Unknown",G6601)</f>
        <v>Unknown</v>
      </c>
      <c r="P6601" s="6">
        <f>IF(ISBLANK(H6601),"Unknown",H6601)</f>
        <v>45107</v>
      </c>
      <c r="Q6601" s="13">
        <f t="shared" si="535"/>
        <v>1</v>
      </c>
      <c r="R6601" s="13">
        <f t="shared" si="536"/>
        <v>2</v>
      </c>
      <c r="S6601" s="11">
        <f t="shared" si="537"/>
        <v>2</v>
      </c>
    </row>
    <row r="6602" spans="1:19" x14ac:dyDescent="0.3">
      <c r="A6602" t="s">
        <v>6621</v>
      </c>
      <c r="B6602" t="s">
        <v>19</v>
      </c>
      <c r="C6602">
        <v>3</v>
      </c>
      <c r="D6602">
        <v>5</v>
      </c>
      <c r="E6602">
        <v>15</v>
      </c>
      <c r="F6602" t="s">
        <v>10</v>
      </c>
      <c r="G6602" t="s">
        <v>11</v>
      </c>
      <c r="H6602" s="1">
        <v>45114</v>
      </c>
      <c r="J6602" s="8" t="str">
        <f>IF(ISBLANK(B6602),"Unknown",B6602)</f>
        <v>Salad</v>
      </c>
      <c r="K6602" s="5">
        <f t="shared" si="533"/>
        <v>3</v>
      </c>
      <c r="L6602" s="5">
        <f t="shared" si="533"/>
        <v>5</v>
      </c>
      <c r="M6602" s="5">
        <f t="shared" si="534"/>
        <v>15</v>
      </c>
      <c r="N6602" s="8" t="str">
        <f>IF(ISBLANK(F6602),"Unknown",F6602)</f>
        <v>Credit Card</v>
      </c>
      <c r="O6602" s="8" t="str">
        <f>IF(ISBLANK(G6602),"Unknown",G6602)</f>
        <v>Takeaway</v>
      </c>
      <c r="P6602" s="6">
        <f>IF(ISBLANK(H6602),"Unknown",H6602)</f>
        <v>45114</v>
      </c>
      <c r="Q6602" s="13">
        <f t="shared" si="535"/>
        <v>3</v>
      </c>
      <c r="R6602" s="13">
        <f t="shared" si="536"/>
        <v>5</v>
      </c>
      <c r="S6602" s="11">
        <f t="shared" si="537"/>
        <v>15</v>
      </c>
    </row>
    <row r="6603" spans="1:19" x14ac:dyDescent="0.3">
      <c r="A6603" t="s">
        <v>6622</v>
      </c>
      <c r="B6603" t="s">
        <v>26</v>
      </c>
      <c r="C6603">
        <v>5</v>
      </c>
      <c r="D6603">
        <v>4</v>
      </c>
      <c r="E6603">
        <v>20</v>
      </c>
      <c r="F6603" t="s">
        <v>21</v>
      </c>
      <c r="G6603" t="s">
        <v>11</v>
      </c>
      <c r="H6603" s="1">
        <v>45277</v>
      </c>
      <c r="J6603" s="8" t="str">
        <f>IF(ISBLANK(B6603),"Unknown",B6603)</f>
        <v>Sandwich</v>
      </c>
      <c r="K6603" s="5">
        <f t="shared" si="533"/>
        <v>5</v>
      </c>
      <c r="L6603" s="5">
        <f t="shared" si="533"/>
        <v>4</v>
      </c>
      <c r="M6603" s="5">
        <f t="shared" si="534"/>
        <v>20</v>
      </c>
      <c r="N6603" s="8" t="str">
        <f>IF(ISBLANK(F6603),"Unknown",F6603)</f>
        <v>Digital Wallet</v>
      </c>
      <c r="O6603" s="8" t="str">
        <f>IF(ISBLANK(G6603),"Unknown",G6603)</f>
        <v>Takeaway</v>
      </c>
      <c r="P6603" s="6">
        <f>IF(ISBLANK(H6603),"Unknown",H6603)</f>
        <v>45277</v>
      </c>
      <c r="Q6603" s="13">
        <f t="shared" si="535"/>
        <v>5</v>
      </c>
      <c r="R6603" s="13">
        <f t="shared" si="536"/>
        <v>4</v>
      </c>
      <c r="S6603" s="11">
        <f t="shared" si="537"/>
        <v>20</v>
      </c>
    </row>
    <row r="6604" spans="1:19" x14ac:dyDescent="0.3">
      <c r="A6604" t="s">
        <v>6623</v>
      </c>
      <c r="B6604" t="s">
        <v>63</v>
      </c>
      <c r="C6604">
        <v>4</v>
      </c>
      <c r="D6604">
        <v>1.5</v>
      </c>
      <c r="E6604">
        <v>6</v>
      </c>
      <c r="F6604" t="s">
        <v>10</v>
      </c>
      <c r="G6604" t="s">
        <v>15</v>
      </c>
      <c r="H6604" s="1">
        <v>45195</v>
      </c>
      <c r="J6604" s="8" t="str">
        <f>IF(ISBLANK(B6604),"Unknown",B6604)</f>
        <v>Tea</v>
      </c>
      <c r="K6604" s="5">
        <f t="shared" si="533"/>
        <v>4</v>
      </c>
      <c r="L6604" s="5">
        <f t="shared" si="533"/>
        <v>1.5</v>
      </c>
      <c r="M6604" s="5">
        <f t="shared" si="534"/>
        <v>6</v>
      </c>
      <c r="N6604" s="8" t="str">
        <f>IF(ISBLANK(F6604),"Unknown",F6604)</f>
        <v>Credit Card</v>
      </c>
      <c r="O6604" s="8" t="str">
        <f>IF(ISBLANK(G6604),"Unknown",G6604)</f>
        <v>In-store</v>
      </c>
      <c r="P6604" s="6">
        <f>IF(ISBLANK(H6604),"Unknown",H6604)</f>
        <v>45195</v>
      </c>
      <c r="Q6604" s="13">
        <f t="shared" si="535"/>
        <v>4</v>
      </c>
      <c r="R6604" s="13">
        <f t="shared" si="536"/>
        <v>1.5</v>
      </c>
      <c r="S6604" s="11">
        <f t="shared" si="537"/>
        <v>6</v>
      </c>
    </row>
    <row r="6605" spans="1:19" x14ac:dyDescent="0.3">
      <c r="A6605" t="s">
        <v>6624</v>
      </c>
      <c r="B6605" t="s">
        <v>17</v>
      </c>
      <c r="C6605">
        <v>1</v>
      </c>
      <c r="D6605">
        <v>1</v>
      </c>
      <c r="E6605">
        <v>1</v>
      </c>
      <c r="F6605" t="s">
        <v>14</v>
      </c>
      <c r="G6605" s="7" t="s">
        <v>10024</v>
      </c>
      <c r="H6605" s="1">
        <v>44949</v>
      </c>
      <c r="J6605" s="8" t="str">
        <f>IF(ISBLANK(B6605),"Unknown",B6605)</f>
        <v>Cookie</v>
      </c>
      <c r="K6605" s="5">
        <f t="shared" si="533"/>
        <v>1</v>
      </c>
      <c r="L6605" s="5">
        <f t="shared" si="533"/>
        <v>1</v>
      </c>
      <c r="M6605" s="5">
        <f t="shared" si="534"/>
        <v>1</v>
      </c>
      <c r="N6605" s="8" t="str">
        <f>IF(ISBLANK(F6605),"Unknown",F6605)</f>
        <v>Cash</v>
      </c>
      <c r="O6605" s="8" t="str">
        <f>IF(ISBLANK(G6605),"Unknown",G6605)</f>
        <v>Unknown</v>
      </c>
      <c r="P6605" s="6">
        <f>IF(ISBLANK(H6605),"Unknown",H6605)</f>
        <v>44949</v>
      </c>
      <c r="Q6605" s="13">
        <f t="shared" si="535"/>
        <v>1</v>
      </c>
      <c r="R6605" s="13">
        <f t="shared" si="536"/>
        <v>1</v>
      </c>
      <c r="S6605" s="11">
        <f t="shared" si="537"/>
        <v>1</v>
      </c>
    </row>
    <row r="6606" spans="1:19" x14ac:dyDescent="0.3">
      <c r="A6606" t="s">
        <v>6625</v>
      </c>
      <c r="B6606" t="s">
        <v>37</v>
      </c>
      <c r="C6606">
        <v>1</v>
      </c>
      <c r="D6606">
        <v>3</v>
      </c>
      <c r="E6606">
        <v>3</v>
      </c>
      <c r="F6606" t="s">
        <v>21</v>
      </c>
      <c r="H6606" s="1">
        <v>45012</v>
      </c>
      <c r="J6606" s="8" t="str">
        <f>IF(ISBLANK(B6606),"Unknown",B6606)</f>
        <v>Juice</v>
      </c>
      <c r="K6606" s="5">
        <f t="shared" si="533"/>
        <v>1</v>
      </c>
      <c r="L6606" s="5">
        <f t="shared" si="533"/>
        <v>3</v>
      </c>
      <c r="M6606" s="5">
        <f t="shared" si="534"/>
        <v>3</v>
      </c>
      <c r="N6606" s="8" t="str">
        <f>IF(ISBLANK(F6606),"Unknown",F6606)</f>
        <v>Digital Wallet</v>
      </c>
      <c r="O6606" s="8" t="str">
        <f>IF(ISBLANK(G6606),"Unknown",G6606)</f>
        <v>Unknown</v>
      </c>
      <c r="P6606" s="6">
        <f>IF(ISBLANK(H6606),"Unknown",H6606)</f>
        <v>45012</v>
      </c>
      <c r="Q6606" s="13">
        <f t="shared" si="535"/>
        <v>1</v>
      </c>
      <c r="R6606" s="13">
        <f t="shared" si="536"/>
        <v>3</v>
      </c>
      <c r="S6606" s="11">
        <f t="shared" si="537"/>
        <v>3</v>
      </c>
    </row>
    <row r="6607" spans="1:19" x14ac:dyDescent="0.3">
      <c r="A6607" t="s">
        <v>6626</v>
      </c>
      <c r="C6607">
        <v>2</v>
      </c>
      <c r="D6607">
        <v>3</v>
      </c>
      <c r="E6607">
        <v>6</v>
      </c>
      <c r="H6607" s="1">
        <v>45039</v>
      </c>
      <c r="J6607" s="8" t="str">
        <f>IF(ISBLANK(B6607),"Unknown",B6607)</f>
        <v>Unknown</v>
      </c>
      <c r="K6607" s="5">
        <f t="shared" si="533"/>
        <v>2</v>
      </c>
      <c r="L6607" s="5">
        <f t="shared" si="533"/>
        <v>3</v>
      </c>
      <c r="M6607" s="5">
        <f t="shared" si="534"/>
        <v>6</v>
      </c>
      <c r="N6607" s="8" t="str">
        <f>IF(ISBLANK(F6607),"Unknown",F6607)</f>
        <v>Unknown</v>
      </c>
      <c r="O6607" s="8" t="str">
        <f>IF(ISBLANK(G6607),"Unknown",G6607)</f>
        <v>Unknown</v>
      </c>
      <c r="P6607" s="6">
        <f>IF(ISBLANK(H6607),"Unknown",H6607)</f>
        <v>45039</v>
      </c>
      <c r="Q6607" s="13">
        <f t="shared" si="535"/>
        <v>2</v>
      </c>
      <c r="R6607" s="13">
        <f t="shared" si="536"/>
        <v>3</v>
      </c>
      <c r="S6607" s="11">
        <f t="shared" si="537"/>
        <v>6</v>
      </c>
    </row>
    <row r="6608" spans="1:19" x14ac:dyDescent="0.3">
      <c r="A6608" t="s">
        <v>6627</v>
      </c>
      <c r="B6608" t="s">
        <v>17</v>
      </c>
      <c r="C6608">
        <v>2</v>
      </c>
      <c r="D6608">
        <v>1</v>
      </c>
      <c r="E6608">
        <v>2</v>
      </c>
      <c r="F6608" t="s">
        <v>21</v>
      </c>
      <c r="H6608" s="1">
        <v>45262</v>
      </c>
      <c r="J6608" s="8" t="str">
        <f>IF(ISBLANK(B6608),"Unknown",B6608)</f>
        <v>Cookie</v>
      </c>
      <c r="K6608" s="5">
        <f t="shared" si="533"/>
        <v>2</v>
      </c>
      <c r="L6608" s="5">
        <f t="shared" si="533"/>
        <v>1</v>
      </c>
      <c r="M6608" s="5">
        <f t="shared" si="534"/>
        <v>2</v>
      </c>
      <c r="N6608" s="8" t="str">
        <f>IF(ISBLANK(F6608),"Unknown",F6608)</f>
        <v>Digital Wallet</v>
      </c>
      <c r="O6608" s="8" t="str">
        <f>IF(ISBLANK(G6608),"Unknown",G6608)</f>
        <v>Unknown</v>
      </c>
      <c r="P6608" s="6">
        <f>IF(ISBLANK(H6608),"Unknown",H6608)</f>
        <v>45262</v>
      </c>
      <c r="Q6608" s="13">
        <f t="shared" si="535"/>
        <v>2</v>
      </c>
      <c r="R6608" s="13">
        <f t="shared" si="536"/>
        <v>1</v>
      </c>
      <c r="S6608" s="11">
        <f t="shared" si="537"/>
        <v>2</v>
      </c>
    </row>
    <row r="6609" spans="1:19" x14ac:dyDescent="0.3">
      <c r="A6609" t="s">
        <v>6628</v>
      </c>
      <c r="B6609" t="s">
        <v>63</v>
      </c>
      <c r="C6609">
        <v>3</v>
      </c>
      <c r="D6609" s="7" t="s">
        <v>10024</v>
      </c>
      <c r="E6609">
        <v>4.5</v>
      </c>
      <c r="G6609" t="s">
        <v>11</v>
      </c>
      <c r="H6609" s="1">
        <v>45140</v>
      </c>
      <c r="J6609" s="8" t="str">
        <f>IF(ISBLANK(B6609),"Unknown",B6609)</f>
        <v>Tea</v>
      </c>
      <c r="K6609" s="5">
        <f t="shared" si="533"/>
        <v>3</v>
      </c>
      <c r="L6609" s="5" t="str">
        <f t="shared" si="533"/>
        <v>Unknown</v>
      </c>
      <c r="M6609" s="5">
        <f t="shared" si="534"/>
        <v>4.5</v>
      </c>
      <c r="N6609" s="8" t="str">
        <f>IF(ISBLANK(F6609),"Unknown",F6609)</f>
        <v>Unknown</v>
      </c>
      <c r="O6609" s="8" t="str">
        <f>IF(ISBLANK(G6609),"Unknown",G6609)</f>
        <v>Takeaway</v>
      </c>
      <c r="P6609" s="6">
        <f>IF(ISBLANK(H6609),"Unknown",H6609)</f>
        <v>45140</v>
      </c>
      <c r="Q6609" s="13">
        <f t="shared" si="535"/>
        <v>3</v>
      </c>
      <c r="R6609" s="13">
        <f t="shared" si="536"/>
        <v>0</v>
      </c>
      <c r="S6609" s="11">
        <f t="shared" si="537"/>
        <v>0</v>
      </c>
    </row>
    <row r="6610" spans="1:19" x14ac:dyDescent="0.3">
      <c r="A6610" t="s">
        <v>6629</v>
      </c>
      <c r="B6610" t="s">
        <v>19</v>
      </c>
      <c r="C6610">
        <v>4</v>
      </c>
      <c r="D6610">
        <v>5</v>
      </c>
      <c r="E6610">
        <v>20</v>
      </c>
      <c r="F6610" t="s">
        <v>21</v>
      </c>
      <c r="H6610" s="1">
        <v>44975</v>
      </c>
      <c r="J6610" s="8" t="str">
        <f>IF(ISBLANK(B6610),"Unknown",B6610)</f>
        <v>Salad</v>
      </c>
      <c r="K6610" s="5">
        <f t="shared" si="533"/>
        <v>4</v>
      </c>
      <c r="L6610" s="5">
        <f t="shared" si="533"/>
        <v>5</v>
      </c>
      <c r="M6610" s="5">
        <f t="shared" si="534"/>
        <v>20</v>
      </c>
      <c r="N6610" s="8" t="str">
        <f>IF(ISBLANK(F6610),"Unknown",F6610)</f>
        <v>Digital Wallet</v>
      </c>
      <c r="O6610" s="8" t="str">
        <f>IF(ISBLANK(G6610),"Unknown",G6610)</f>
        <v>Unknown</v>
      </c>
      <c r="P6610" s="6">
        <f>IF(ISBLANK(H6610),"Unknown",H6610)</f>
        <v>44975</v>
      </c>
      <c r="Q6610" s="13">
        <f t="shared" si="535"/>
        <v>4</v>
      </c>
      <c r="R6610" s="13">
        <f t="shared" si="536"/>
        <v>5</v>
      </c>
      <c r="S6610" s="11">
        <f t="shared" si="537"/>
        <v>20</v>
      </c>
    </row>
    <row r="6611" spans="1:19" x14ac:dyDescent="0.3">
      <c r="A6611" t="s">
        <v>6630</v>
      </c>
      <c r="B6611" t="s">
        <v>13</v>
      </c>
      <c r="C6611">
        <v>2</v>
      </c>
      <c r="D6611">
        <v>3</v>
      </c>
      <c r="E6611">
        <v>6</v>
      </c>
      <c r="F6611" t="s">
        <v>21</v>
      </c>
      <c r="G6611" t="s">
        <v>11</v>
      </c>
      <c r="H6611" s="1">
        <v>44990</v>
      </c>
      <c r="J6611" s="8" t="str">
        <f>IF(ISBLANK(B6611),"Unknown",B6611)</f>
        <v>Cake</v>
      </c>
      <c r="K6611" s="5">
        <f t="shared" si="533"/>
        <v>2</v>
      </c>
      <c r="L6611" s="5">
        <f t="shared" si="533"/>
        <v>3</v>
      </c>
      <c r="M6611" s="5">
        <f t="shared" si="534"/>
        <v>6</v>
      </c>
      <c r="N6611" s="8" t="str">
        <f>IF(ISBLANK(F6611),"Unknown",F6611)</f>
        <v>Digital Wallet</v>
      </c>
      <c r="O6611" s="8" t="str">
        <f>IF(ISBLANK(G6611),"Unknown",G6611)</f>
        <v>Takeaway</v>
      </c>
      <c r="P6611" s="6">
        <f>IF(ISBLANK(H6611),"Unknown",H6611)</f>
        <v>44990</v>
      </c>
      <c r="Q6611" s="13">
        <f t="shared" si="535"/>
        <v>2</v>
      </c>
      <c r="R6611" s="13">
        <f t="shared" si="536"/>
        <v>3</v>
      </c>
      <c r="S6611" s="11">
        <f t="shared" si="537"/>
        <v>6</v>
      </c>
    </row>
    <row r="6612" spans="1:19" x14ac:dyDescent="0.3">
      <c r="A6612" t="s">
        <v>6631</v>
      </c>
      <c r="B6612" t="s">
        <v>63</v>
      </c>
      <c r="C6612">
        <v>1</v>
      </c>
      <c r="D6612">
        <v>1.5</v>
      </c>
      <c r="E6612">
        <v>1.5</v>
      </c>
      <c r="F6612" t="s">
        <v>14</v>
      </c>
      <c r="G6612" s="7" t="s">
        <v>10024</v>
      </c>
      <c r="H6612" s="1">
        <v>45113</v>
      </c>
      <c r="J6612" s="8" t="str">
        <f>IF(ISBLANK(B6612),"Unknown",B6612)</f>
        <v>Tea</v>
      </c>
      <c r="K6612" s="5">
        <f t="shared" si="533"/>
        <v>1</v>
      </c>
      <c r="L6612" s="5">
        <f t="shared" si="533"/>
        <v>1.5</v>
      </c>
      <c r="M6612" s="5">
        <f t="shared" si="534"/>
        <v>1.5</v>
      </c>
      <c r="N6612" s="8" t="str">
        <f>IF(ISBLANK(F6612),"Unknown",F6612)</f>
        <v>Cash</v>
      </c>
      <c r="O6612" s="8" t="str">
        <f>IF(ISBLANK(G6612),"Unknown",G6612)</f>
        <v>Unknown</v>
      </c>
      <c r="P6612" s="6">
        <f>IF(ISBLANK(H6612),"Unknown",H6612)</f>
        <v>45113</v>
      </c>
      <c r="Q6612" s="13">
        <f t="shared" si="535"/>
        <v>1</v>
      </c>
      <c r="R6612" s="13">
        <f t="shared" si="536"/>
        <v>1.5</v>
      </c>
      <c r="S6612" s="11">
        <f t="shared" si="537"/>
        <v>1.5</v>
      </c>
    </row>
    <row r="6613" spans="1:19" x14ac:dyDescent="0.3">
      <c r="A6613" t="s">
        <v>6632</v>
      </c>
      <c r="B6613" t="s">
        <v>19</v>
      </c>
      <c r="C6613">
        <v>5</v>
      </c>
      <c r="D6613">
        <v>5</v>
      </c>
      <c r="E6613">
        <v>25</v>
      </c>
      <c r="F6613" t="s">
        <v>21</v>
      </c>
      <c r="H6613" s="7" t="s">
        <v>10024</v>
      </c>
      <c r="J6613" s="8" t="str">
        <f>IF(ISBLANK(B6613),"Unknown",B6613)</f>
        <v>Salad</v>
      </c>
      <c r="K6613" s="5">
        <f t="shared" si="533"/>
        <v>5</v>
      </c>
      <c r="L6613" s="5">
        <f t="shared" si="533"/>
        <v>5</v>
      </c>
      <c r="M6613" s="5">
        <f t="shared" si="534"/>
        <v>25</v>
      </c>
      <c r="N6613" s="8" t="str">
        <f>IF(ISBLANK(F6613),"Unknown",F6613)</f>
        <v>Digital Wallet</v>
      </c>
      <c r="O6613" s="8" t="str">
        <f>IF(ISBLANK(G6613),"Unknown",G6613)</f>
        <v>Unknown</v>
      </c>
      <c r="P6613" s="6" t="str">
        <f>IF(ISBLANK(H6613),"Unknown",H6613)</f>
        <v>Unknown</v>
      </c>
      <c r="Q6613" s="13">
        <f t="shared" si="535"/>
        <v>5</v>
      </c>
      <c r="R6613" s="13">
        <f t="shared" si="536"/>
        <v>5</v>
      </c>
      <c r="S6613" s="11">
        <f t="shared" si="537"/>
        <v>25</v>
      </c>
    </row>
    <row r="6614" spans="1:19" x14ac:dyDescent="0.3">
      <c r="A6614" t="s">
        <v>6633</v>
      </c>
      <c r="B6614" t="s">
        <v>9</v>
      </c>
      <c r="C6614">
        <v>3</v>
      </c>
      <c r="D6614">
        <v>2</v>
      </c>
      <c r="E6614">
        <v>6</v>
      </c>
      <c r="H6614" s="1">
        <v>45281</v>
      </c>
      <c r="J6614" s="8" t="str">
        <f>IF(ISBLANK(B6614),"Unknown",B6614)</f>
        <v>Coffee</v>
      </c>
      <c r="K6614" s="5">
        <f t="shared" si="533"/>
        <v>3</v>
      </c>
      <c r="L6614" s="5">
        <f t="shared" si="533"/>
        <v>2</v>
      </c>
      <c r="M6614" s="5">
        <f t="shared" si="534"/>
        <v>6</v>
      </c>
      <c r="N6614" s="8" t="str">
        <f>IF(ISBLANK(F6614),"Unknown",F6614)</f>
        <v>Unknown</v>
      </c>
      <c r="O6614" s="8" t="str">
        <f>IF(ISBLANK(G6614),"Unknown",G6614)</f>
        <v>Unknown</v>
      </c>
      <c r="P6614" s="6">
        <f>IF(ISBLANK(H6614),"Unknown",H6614)</f>
        <v>45281</v>
      </c>
      <c r="Q6614" s="13">
        <f t="shared" si="535"/>
        <v>3</v>
      </c>
      <c r="R6614" s="13">
        <f t="shared" si="536"/>
        <v>2</v>
      </c>
      <c r="S6614" s="11">
        <f t="shared" si="537"/>
        <v>6</v>
      </c>
    </row>
    <row r="6615" spans="1:19" x14ac:dyDescent="0.3">
      <c r="A6615" t="s">
        <v>6634</v>
      </c>
      <c r="B6615" t="s">
        <v>9</v>
      </c>
      <c r="C6615">
        <v>4</v>
      </c>
      <c r="D6615">
        <v>2</v>
      </c>
      <c r="E6615">
        <v>8</v>
      </c>
      <c r="G6615" s="7" t="s">
        <v>10024</v>
      </c>
      <c r="H6615" s="1">
        <v>45032</v>
      </c>
      <c r="J6615" s="8" t="str">
        <f>IF(ISBLANK(B6615),"Unknown",B6615)</f>
        <v>Coffee</v>
      </c>
      <c r="K6615" s="5">
        <f t="shared" si="533"/>
        <v>4</v>
      </c>
      <c r="L6615" s="5">
        <f t="shared" si="533"/>
        <v>2</v>
      </c>
      <c r="M6615" s="5">
        <f t="shared" si="534"/>
        <v>8</v>
      </c>
      <c r="N6615" s="8" t="str">
        <f>IF(ISBLANK(F6615),"Unknown",F6615)</f>
        <v>Unknown</v>
      </c>
      <c r="O6615" s="8" t="str">
        <f>IF(ISBLANK(G6615),"Unknown",G6615)</f>
        <v>Unknown</v>
      </c>
      <c r="P6615" s="6">
        <f>IF(ISBLANK(H6615),"Unknown",H6615)</f>
        <v>45032</v>
      </c>
      <c r="Q6615" s="13">
        <f t="shared" si="535"/>
        <v>4</v>
      </c>
      <c r="R6615" s="13">
        <f t="shared" si="536"/>
        <v>2</v>
      </c>
      <c r="S6615" s="11">
        <f t="shared" si="537"/>
        <v>8</v>
      </c>
    </row>
    <row r="6616" spans="1:19" x14ac:dyDescent="0.3">
      <c r="A6616" t="s">
        <v>6635</v>
      </c>
      <c r="B6616" t="s">
        <v>9</v>
      </c>
      <c r="C6616">
        <v>1</v>
      </c>
      <c r="D6616" s="7" t="s">
        <v>10024</v>
      </c>
      <c r="E6616">
        <v>2</v>
      </c>
      <c r="F6616" s="7" t="s">
        <v>10024</v>
      </c>
      <c r="G6616" s="7" t="s">
        <v>10024</v>
      </c>
      <c r="H6616" s="1">
        <v>45199</v>
      </c>
      <c r="J6616" s="8" t="str">
        <f>IF(ISBLANK(B6616),"Unknown",B6616)</f>
        <v>Coffee</v>
      </c>
      <c r="K6616" s="5">
        <f t="shared" si="533"/>
        <v>1</v>
      </c>
      <c r="L6616" s="5" t="str">
        <f t="shared" si="533"/>
        <v>Unknown</v>
      </c>
      <c r="M6616" s="5">
        <f t="shared" si="534"/>
        <v>2</v>
      </c>
      <c r="N6616" s="8" t="str">
        <f>IF(ISBLANK(F6616),"Unknown",F6616)</f>
        <v>Unknown</v>
      </c>
      <c r="O6616" s="8" t="str">
        <f>IF(ISBLANK(G6616),"Unknown",G6616)</f>
        <v>Unknown</v>
      </c>
      <c r="P6616" s="6">
        <f>IF(ISBLANK(H6616),"Unknown",H6616)</f>
        <v>45199</v>
      </c>
      <c r="Q6616" s="13">
        <f t="shared" si="535"/>
        <v>1</v>
      </c>
      <c r="R6616" s="13">
        <f t="shared" si="536"/>
        <v>0</v>
      </c>
      <c r="S6616" s="11">
        <f t="shared" si="537"/>
        <v>0</v>
      </c>
    </row>
    <row r="6617" spans="1:19" x14ac:dyDescent="0.3">
      <c r="A6617" t="s">
        <v>6636</v>
      </c>
      <c r="B6617" t="s">
        <v>63</v>
      </c>
      <c r="C6617">
        <v>5</v>
      </c>
      <c r="D6617">
        <v>1.5</v>
      </c>
      <c r="E6617">
        <v>7.5</v>
      </c>
      <c r="F6617" t="s">
        <v>14</v>
      </c>
      <c r="H6617" s="1">
        <v>44985</v>
      </c>
      <c r="J6617" s="8" t="str">
        <f>IF(ISBLANK(B6617),"Unknown",B6617)</f>
        <v>Tea</v>
      </c>
      <c r="K6617" s="5">
        <f t="shared" si="533"/>
        <v>5</v>
      </c>
      <c r="L6617" s="5">
        <f t="shared" si="533"/>
        <v>1.5</v>
      </c>
      <c r="M6617" s="5">
        <f t="shared" si="534"/>
        <v>7.5</v>
      </c>
      <c r="N6617" s="8" t="str">
        <f>IF(ISBLANK(F6617),"Unknown",F6617)</f>
        <v>Cash</v>
      </c>
      <c r="O6617" s="8" t="str">
        <f>IF(ISBLANK(G6617),"Unknown",G6617)</f>
        <v>Unknown</v>
      </c>
      <c r="P6617" s="6">
        <f>IF(ISBLANK(H6617),"Unknown",H6617)</f>
        <v>44985</v>
      </c>
      <c r="Q6617" s="13">
        <f t="shared" si="535"/>
        <v>5</v>
      </c>
      <c r="R6617" s="13">
        <f t="shared" si="536"/>
        <v>1.5</v>
      </c>
      <c r="S6617" s="11">
        <f t="shared" si="537"/>
        <v>7.5</v>
      </c>
    </row>
    <row r="6618" spans="1:19" x14ac:dyDescent="0.3">
      <c r="A6618" t="s">
        <v>6637</v>
      </c>
      <c r="B6618" t="s">
        <v>23</v>
      </c>
      <c r="C6618">
        <v>3</v>
      </c>
      <c r="D6618">
        <v>4</v>
      </c>
      <c r="E6618">
        <v>12</v>
      </c>
      <c r="F6618" t="s">
        <v>14</v>
      </c>
      <c r="G6618" s="7" t="s">
        <v>10024</v>
      </c>
      <c r="H6618" s="1">
        <v>45218</v>
      </c>
      <c r="J6618" s="8" t="str">
        <f>IF(ISBLANK(B6618),"Unknown",B6618)</f>
        <v>Smoothie</v>
      </c>
      <c r="K6618" s="5">
        <f t="shared" si="533"/>
        <v>3</v>
      </c>
      <c r="L6618" s="5">
        <f t="shared" si="533"/>
        <v>4</v>
      </c>
      <c r="M6618" s="5">
        <f t="shared" si="534"/>
        <v>12</v>
      </c>
      <c r="N6618" s="8" t="str">
        <f>IF(ISBLANK(F6618),"Unknown",F6618)</f>
        <v>Cash</v>
      </c>
      <c r="O6618" s="8" t="str">
        <f>IF(ISBLANK(G6618),"Unknown",G6618)</f>
        <v>Unknown</v>
      </c>
      <c r="P6618" s="6">
        <f>IF(ISBLANK(H6618),"Unknown",H6618)</f>
        <v>45218</v>
      </c>
      <c r="Q6618" s="13">
        <f t="shared" si="535"/>
        <v>3</v>
      </c>
      <c r="R6618" s="13">
        <f t="shared" si="536"/>
        <v>4</v>
      </c>
      <c r="S6618" s="11">
        <f t="shared" si="537"/>
        <v>12</v>
      </c>
    </row>
    <row r="6619" spans="1:19" x14ac:dyDescent="0.3">
      <c r="A6619" t="s">
        <v>6638</v>
      </c>
      <c r="B6619" t="s">
        <v>13</v>
      </c>
      <c r="C6619">
        <v>2</v>
      </c>
      <c r="D6619">
        <v>3</v>
      </c>
      <c r="E6619">
        <v>6</v>
      </c>
      <c r="F6619" t="s">
        <v>21</v>
      </c>
      <c r="G6619" t="s">
        <v>11</v>
      </c>
      <c r="H6619" s="1">
        <v>45079</v>
      </c>
      <c r="J6619" s="8" t="str">
        <f>IF(ISBLANK(B6619),"Unknown",B6619)</f>
        <v>Cake</v>
      </c>
      <c r="K6619" s="5">
        <f t="shared" si="533"/>
        <v>2</v>
      </c>
      <c r="L6619" s="5">
        <f t="shared" si="533"/>
        <v>3</v>
      </c>
      <c r="M6619" s="5">
        <f t="shared" si="534"/>
        <v>6</v>
      </c>
      <c r="N6619" s="8" t="str">
        <f>IF(ISBLANK(F6619),"Unknown",F6619)</f>
        <v>Digital Wallet</v>
      </c>
      <c r="O6619" s="8" t="str">
        <f>IF(ISBLANK(G6619),"Unknown",G6619)</f>
        <v>Takeaway</v>
      </c>
      <c r="P6619" s="6">
        <f>IF(ISBLANK(H6619),"Unknown",H6619)</f>
        <v>45079</v>
      </c>
      <c r="Q6619" s="13">
        <f t="shared" si="535"/>
        <v>2</v>
      </c>
      <c r="R6619" s="13">
        <f t="shared" si="536"/>
        <v>3</v>
      </c>
      <c r="S6619" s="11">
        <f t="shared" si="537"/>
        <v>6</v>
      </c>
    </row>
    <row r="6620" spans="1:19" x14ac:dyDescent="0.3">
      <c r="A6620" t="s">
        <v>6639</v>
      </c>
      <c r="B6620" t="s">
        <v>63</v>
      </c>
      <c r="C6620">
        <v>5</v>
      </c>
      <c r="D6620">
        <v>1.5</v>
      </c>
      <c r="E6620">
        <v>7.5</v>
      </c>
      <c r="F6620" t="s">
        <v>10</v>
      </c>
      <c r="H6620" s="1">
        <v>45053</v>
      </c>
      <c r="J6620" s="8" t="str">
        <f>IF(ISBLANK(B6620),"Unknown",B6620)</f>
        <v>Tea</v>
      </c>
      <c r="K6620" s="5">
        <f t="shared" si="533"/>
        <v>5</v>
      </c>
      <c r="L6620" s="5">
        <f t="shared" si="533"/>
        <v>1.5</v>
      </c>
      <c r="M6620" s="5">
        <f t="shared" si="534"/>
        <v>7.5</v>
      </c>
      <c r="N6620" s="8" t="str">
        <f>IF(ISBLANK(F6620),"Unknown",F6620)</f>
        <v>Credit Card</v>
      </c>
      <c r="O6620" s="8" t="str">
        <f>IF(ISBLANK(G6620),"Unknown",G6620)</f>
        <v>Unknown</v>
      </c>
      <c r="P6620" s="6">
        <f>IF(ISBLANK(H6620),"Unknown",H6620)</f>
        <v>45053</v>
      </c>
      <c r="Q6620" s="13">
        <f t="shared" si="535"/>
        <v>5</v>
      </c>
      <c r="R6620" s="13">
        <f t="shared" si="536"/>
        <v>1.5</v>
      </c>
      <c r="S6620" s="11">
        <f t="shared" si="537"/>
        <v>7.5</v>
      </c>
    </row>
    <row r="6621" spans="1:19" x14ac:dyDescent="0.3">
      <c r="A6621" t="s">
        <v>6640</v>
      </c>
      <c r="B6621" t="s">
        <v>37</v>
      </c>
      <c r="C6621">
        <v>2</v>
      </c>
      <c r="D6621">
        <v>3</v>
      </c>
      <c r="E6621">
        <v>6</v>
      </c>
      <c r="F6621" t="s">
        <v>21</v>
      </c>
      <c r="G6621" t="s">
        <v>15</v>
      </c>
      <c r="H6621" s="1">
        <v>44992</v>
      </c>
      <c r="J6621" s="8" t="str">
        <f>IF(ISBLANK(B6621),"Unknown",B6621)</f>
        <v>Juice</v>
      </c>
      <c r="K6621" s="5">
        <f t="shared" si="533"/>
        <v>2</v>
      </c>
      <c r="L6621" s="5">
        <f t="shared" si="533"/>
        <v>3</v>
      </c>
      <c r="M6621" s="5">
        <f t="shared" si="534"/>
        <v>6</v>
      </c>
      <c r="N6621" s="8" t="str">
        <f>IF(ISBLANK(F6621),"Unknown",F6621)</f>
        <v>Digital Wallet</v>
      </c>
      <c r="O6621" s="8" t="str">
        <f>IF(ISBLANK(G6621),"Unknown",G6621)</f>
        <v>In-store</v>
      </c>
      <c r="P6621" s="6">
        <f>IF(ISBLANK(H6621),"Unknown",H6621)</f>
        <v>44992</v>
      </c>
      <c r="Q6621" s="13">
        <f t="shared" si="535"/>
        <v>2</v>
      </c>
      <c r="R6621" s="13">
        <f t="shared" si="536"/>
        <v>3</v>
      </c>
      <c r="S6621" s="11">
        <f t="shared" si="537"/>
        <v>6</v>
      </c>
    </row>
    <row r="6622" spans="1:19" x14ac:dyDescent="0.3">
      <c r="A6622" t="s">
        <v>6641</v>
      </c>
      <c r="B6622" t="s">
        <v>63</v>
      </c>
      <c r="C6622">
        <v>5</v>
      </c>
      <c r="D6622">
        <v>1.5</v>
      </c>
      <c r="E6622">
        <v>7.5</v>
      </c>
      <c r="F6622" t="s">
        <v>21</v>
      </c>
      <c r="G6622" t="s">
        <v>15</v>
      </c>
      <c r="H6622" s="1">
        <v>45041</v>
      </c>
      <c r="J6622" s="8" t="str">
        <f>IF(ISBLANK(B6622),"Unknown",B6622)</f>
        <v>Tea</v>
      </c>
      <c r="K6622" s="5">
        <f t="shared" si="533"/>
        <v>5</v>
      </c>
      <c r="L6622" s="5">
        <f t="shared" si="533"/>
        <v>1.5</v>
      </c>
      <c r="M6622" s="5">
        <f t="shared" si="534"/>
        <v>7.5</v>
      </c>
      <c r="N6622" s="8" t="str">
        <f>IF(ISBLANK(F6622),"Unknown",F6622)</f>
        <v>Digital Wallet</v>
      </c>
      <c r="O6622" s="8" t="str">
        <f>IF(ISBLANK(G6622),"Unknown",G6622)</f>
        <v>In-store</v>
      </c>
      <c r="P6622" s="6">
        <f>IF(ISBLANK(H6622),"Unknown",H6622)</f>
        <v>45041</v>
      </c>
      <c r="Q6622" s="13">
        <f t="shared" si="535"/>
        <v>5</v>
      </c>
      <c r="R6622" s="13">
        <f t="shared" si="536"/>
        <v>1.5</v>
      </c>
      <c r="S6622" s="11">
        <f t="shared" si="537"/>
        <v>7.5</v>
      </c>
    </row>
    <row r="6623" spans="1:19" x14ac:dyDescent="0.3">
      <c r="A6623" t="s">
        <v>6642</v>
      </c>
      <c r="B6623" t="s">
        <v>26</v>
      </c>
      <c r="C6623">
        <v>4</v>
      </c>
      <c r="D6623">
        <v>4</v>
      </c>
      <c r="E6623">
        <v>16</v>
      </c>
      <c r="F6623" t="s">
        <v>10</v>
      </c>
      <c r="G6623" t="s">
        <v>11</v>
      </c>
      <c r="H6623" s="1">
        <v>44942</v>
      </c>
      <c r="J6623" s="8" t="str">
        <f>IF(ISBLANK(B6623),"Unknown",B6623)</f>
        <v>Sandwich</v>
      </c>
      <c r="K6623" s="5">
        <f t="shared" si="533"/>
        <v>4</v>
      </c>
      <c r="L6623" s="5">
        <f t="shared" si="533"/>
        <v>4</v>
      </c>
      <c r="M6623" s="5">
        <f t="shared" si="534"/>
        <v>16</v>
      </c>
      <c r="N6623" s="8" t="str">
        <f>IF(ISBLANK(F6623),"Unknown",F6623)</f>
        <v>Credit Card</v>
      </c>
      <c r="O6623" s="8" t="str">
        <f>IF(ISBLANK(G6623),"Unknown",G6623)</f>
        <v>Takeaway</v>
      </c>
      <c r="P6623" s="6">
        <f>IF(ISBLANK(H6623),"Unknown",H6623)</f>
        <v>44942</v>
      </c>
      <c r="Q6623" s="13">
        <f t="shared" si="535"/>
        <v>4</v>
      </c>
      <c r="R6623" s="13">
        <f t="shared" si="536"/>
        <v>4</v>
      </c>
      <c r="S6623" s="11">
        <f t="shared" si="537"/>
        <v>16</v>
      </c>
    </row>
    <row r="6624" spans="1:19" x14ac:dyDescent="0.3">
      <c r="A6624" t="s">
        <v>6643</v>
      </c>
      <c r="C6624">
        <v>4</v>
      </c>
      <c r="D6624">
        <v>5</v>
      </c>
      <c r="E6624">
        <v>20</v>
      </c>
      <c r="F6624" t="s">
        <v>14</v>
      </c>
      <c r="G6624" t="s">
        <v>15</v>
      </c>
      <c r="H6624" s="1">
        <v>45141</v>
      </c>
      <c r="J6624" s="8" t="str">
        <f>IF(ISBLANK(B6624),"Unknown",B6624)</f>
        <v>Unknown</v>
      </c>
      <c r="K6624" s="5">
        <f t="shared" si="533"/>
        <v>4</v>
      </c>
      <c r="L6624" s="5">
        <f t="shared" si="533"/>
        <v>5</v>
      </c>
      <c r="M6624" s="5">
        <f t="shared" si="534"/>
        <v>20</v>
      </c>
      <c r="N6624" s="8" t="str">
        <f>IF(ISBLANK(F6624),"Unknown",F6624)</f>
        <v>Cash</v>
      </c>
      <c r="O6624" s="8" t="str">
        <f>IF(ISBLANK(G6624),"Unknown",G6624)</f>
        <v>In-store</v>
      </c>
      <c r="P6624" s="6">
        <f>IF(ISBLANK(H6624),"Unknown",H6624)</f>
        <v>45141</v>
      </c>
      <c r="Q6624" s="13">
        <f t="shared" si="535"/>
        <v>4</v>
      </c>
      <c r="R6624" s="13">
        <f t="shared" si="536"/>
        <v>5</v>
      </c>
      <c r="S6624" s="11">
        <f t="shared" si="537"/>
        <v>20</v>
      </c>
    </row>
    <row r="6625" spans="1:19" x14ac:dyDescent="0.3">
      <c r="A6625" t="s">
        <v>6644</v>
      </c>
      <c r="B6625" t="s">
        <v>17</v>
      </c>
      <c r="C6625">
        <v>1</v>
      </c>
      <c r="D6625">
        <v>1</v>
      </c>
      <c r="E6625">
        <v>1</v>
      </c>
      <c r="F6625" t="s">
        <v>10</v>
      </c>
      <c r="H6625" s="1">
        <v>45084</v>
      </c>
      <c r="J6625" s="8" t="str">
        <f>IF(ISBLANK(B6625),"Unknown",B6625)</f>
        <v>Cookie</v>
      </c>
      <c r="K6625" s="5">
        <f t="shared" si="533"/>
        <v>1</v>
      </c>
      <c r="L6625" s="5">
        <f t="shared" si="533"/>
        <v>1</v>
      </c>
      <c r="M6625" s="5">
        <f t="shared" si="534"/>
        <v>1</v>
      </c>
      <c r="N6625" s="8" t="str">
        <f>IF(ISBLANK(F6625),"Unknown",F6625)</f>
        <v>Credit Card</v>
      </c>
      <c r="O6625" s="8" t="str">
        <f>IF(ISBLANK(G6625),"Unknown",G6625)</f>
        <v>Unknown</v>
      </c>
      <c r="P6625" s="6">
        <f>IF(ISBLANK(H6625),"Unknown",H6625)</f>
        <v>45084</v>
      </c>
      <c r="Q6625" s="13">
        <f t="shared" si="535"/>
        <v>1</v>
      </c>
      <c r="R6625" s="13">
        <f t="shared" si="536"/>
        <v>1</v>
      </c>
      <c r="S6625" s="11">
        <f t="shared" si="537"/>
        <v>1</v>
      </c>
    </row>
    <row r="6626" spans="1:19" x14ac:dyDescent="0.3">
      <c r="A6626" t="s">
        <v>6645</v>
      </c>
      <c r="B6626" t="s">
        <v>13</v>
      </c>
      <c r="C6626">
        <v>5</v>
      </c>
      <c r="D6626">
        <v>3</v>
      </c>
      <c r="E6626">
        <v>15</v>
      </c>
      <c r="F6626" t="s">
        <v>21</v>
      </c>
      <c r="H6626" s="1">
        <v>45074</v>
      </c>
      <c r="J6626" s="8" t="str">
        <f>IF(ISBLANK(B6626),"Unknown",B6626)</f>
        <v>Cake</v>
      </c>
      <c r="K6626" s="5">
        <f t="shared" si="533"/>
        <v>5</v>
      </c>
      <c r="L6626" s="5">
        <f t="shared" si="533"/>
        <v>3</v>
      </c>
      <c r="M6626" s="5">
        <f t="shared" si="534"/>
        <v>15</v>
      </c>
      <c r="N6626" s="8" t="str">
        <f>IF(ISBLANK(F6626),"Unknown",F6626)</f>
        <v>Digital Wallet</v>
      </c>
      <c r="O6626" s="8" t="str">
        <f>IF(ISBLANK(G6626),"Unknown",G6626)</f>
        <v>Unknown</v>
      </c>
      <c r="P6626" s="6">
        <f>IF(ISBLANK(H6626),"Unknown",H6626)</f>
        <v>45074</v>
      </c>
      <c r="Q6626" s="13">
        <f t="shared" si="535"/>
        <v>5</v>
      </c>
      <c r="R6626" s="13">
        <f t="shared" si="536"/>
        <v>3</v>
      </c>
      <c r="S6626" s="11">
        <f t="shared" si="537"/>
        <v>15</v>
      </c>
    </row>
    <row r="6627" spans="1:19" x14ac:dyDescent="0.3">
      <c r="A6627" t="s">
        <v>6646</v>
      </c>
      <c r="B6627" t="s">
        <v>19</v>
      </c>
      <c r="C6627">
        <v>4</v>
      </c>
      <c r="D6627">
        <v>5</v>
      </c>
      <c r="E6627">
        <v>20</v>
      </c>
      <c r="F6627" t="s">
        <v>14</v>
      </c>
      <c r="G6627" t="s">
        <v>15</v>
      </c>
      <c r="H6627" s="1">
        <v>45128</v>
      </c>
      <c r="J6627" s="8" t="str">
        <f>IF(ISBLANK(B6627),"Unknown",B6627)</f>
        <v>Salad</v>
      </c>
      <c r="K6627" s="5">
        <f t="shared" si="533"/>
        <v>4</v>
      </c>
      <c r="L6627" s="5">
        <f t="shared" si="533"/>
        <v>5</v>
      </c>
      <c r="M6627" s="5">
        <f t="shared" si="534"/>
        <v>20</v>
      </c>
      <c r="N6627" s="8" t="str">
        <f>IF(ISBLANK(F6627),"Unknown",F6627)</f>
        <v>Cash</v>
      </c>
      <c r="O6627" s="8" t="str">
        <f>IF(ISBLANK(G6627),"Unknown",G6627)</f>
        <v>In-store</v>
      </c>
      <c r="P6627" s="6">
        <f>IF(ISBLANK(H6627),"Unknown",H6627)</f>
        <v>45128</v>
      </c>
      <c r="Q6627" s="13">
        <f t="shared" si="535"/>
        <v>4</v>
      </c>
      <c r="R6627" s="13">
        <f t="shared" si="536"/>
        <v>5</v>
      </c>
      <c r="S6627" s="11">
        <f t="shared" si="537"/>
        <v>20</v>
      </c>
    </row>
    <row r="6628" spans="1:19" x14ac:dyDescent="0.3">
      <c r="A6628" t="s">
        <v>6647</v>
      </c>
      <c r="B6628" t="s">
        <v>13</v>
      </c>
      <c r="C6628">
        <v>5</v>
      </c>
      <c r="D6628">
        <v>3</v>
      </c>
      <c r="E6628">
        <v>15</v>
      </c>
      <c r="F6628" t="s">
        <v>21</v>
      </c>
      <c r="G6628" t="s">
        <v>15</v>
      </c>
      <c r="H6628" s="1">
        <v>45111</v>
      </c>
      <c r="J6628" s="8" t="str">
        <f>IF(ISBLANK(B6628),"Unknown",B6628)</f>
        <v>Cake</v>
      </c>
      <c r="K6628" s="5">
        <f t="shared" si="533"/>
        <v>5</v>
      </c>
      <c r="L6628" s="5">
        <f t="shared" si="533"/>
        <v>3</v>
      </c>
      <c r="M6628" s="5">
        <f t="shared" si="534"/>
        <v>15</v>
      </c>
      <c r="N6628" s="8" t="str">
        <f>IF(ISBLANK(F6628),"Unknown",F6628)</f>
        <v>Digital Wallet</v>
      </c>
      <c r="O6628" s="8" t="str">
        <f>IF(ISBLANK(G6628),"Unknown",G6628)</f>
        <v>In-store</v>
      </c>
      <c r="P6628" s="6">
        <f>IF(ISBLANK(H6628),"Unknown",H6628)</f>
        <v>45111</v>
      </c>
      <c r="Q6628" s="13">
        <f t="shared" si="535"/>
        <v>5</v>
      </c>
      <c r="R6628" s="13">
        <f t="shared" si="536"/>
        <v>3</v>
      </c>
      <c r="S6628" s="11">
        <f t="shared" si="537"/>
        <v>15</v>
      </c>
    </row>
    <row r="6629" spans="1:19" x14ac:dyDescent="0.3">
      <c r="A6629" t="s">
        <v>6648</v>
      </c>
      <c r="B6629" t="s">
        <v>19</v>
      </c>
      <c r="C6629">
        <v>4</v>
      </c>
      <c r="D6629">
        <v>5</v>
      </c>
      <c r="E6629">
        <v>20</v>
      </c>
      <c r="F6629" t="s">
        <v>14</v>
      </c>
      <c r="H6629" s="1">
        <v>45123</v>
      </c>
      <c r="J6629" s="8" t="str">
        <f>IF(ISBLANK(B6629),"Unknown",B6629)</f>
        <v>Salad</v>
      </c>
      <c r="K6629" s="5">
        <f t="shared" si="533"/>
        <v>4</v>
      </c>
      <c r="L6629" s="5">
        <f t="shared" si="533"/>
        <v>5</v>
      </c>
      <c r="M6629" s="5">
        <f t="shared" si="534"/>
        <v>20</v>
      </c>
      <c r="N6629" s="8" t="str">
        <f>IF(ISBLANK(F6629),"Unknown",F6629)</f>
        <v>Cash</v>
      </c>
      <c r="O6629" s="8" t="str">
        <f>IF(ISBLANK(G6629),"Unknown",G6629)</f>
        <v>Unknown</v>
      </c>
      <c r="P6629" s="6">
        <f>IF(ISBLANK(H6629),"Unknown",H6629)</f>
        <v>45123</v>
      </c>
      <c r="Q6629" s="13">
        <f t="shared" si="535"/>
        <v>4</v>
      </c>
      <c r="R6629" s="13">
        <f t="shared" si="536"/>
        <v>5</v>
      </c>
      <c r="S6629" s="11">
        <f t="shared" si="537"/>
        <v>20</v>
      </c>
    </row>
    <row r="6630" spans="1:19" x14ac:dyDescent="0.3">
      <c r="A6630" t="s">
        <v>6649</v>
      </c>
      <c r="B6630" t="s">
        <v>26</v>
      </c>
      <c r="C6630">
        <v>5</v>
      </c>
      <c r="D6630">
        <v>4</v>
      </c>
      <c r="E6630">
        <v>20</v>
      </c>
      <c r="F6630" t="s">
        <v>10</v>
      </c>
      <c r="G6630" t="s">
        <v>11</v>
      </c>
      <c r="J6630" s="8" t="str">
        <f>IF(ISBLANK(B6630),"Unknown",B6630)</f>
        <v>Sandwich</v>
      </c>
      <c r="K6630" s="5">
        <f t="shared" si="533"/>
        <v>5</v>
      </c>
      <c r="L6630" s="5">
        <f t="shared" si="533"/>
        <v>4</v>
      </c>
      <c r="M6630" s="5">
        <f t="shared" si="534"/>
        <v>20</v>
      </c>
      <c r="N6630" s="8" t="str">
        <f>IF(ISBLANK(F6630),"Unknown",F6630)</f>
        <v>Credit Card</v>
      </c>
      <c r="O6630" s="8" t="str">
        <f>IF(ISBLANK(G6630),"Unknown",G6630)</f>
        <v>Takeaway</v>
      </c>
      <c r="P6630" s="6" t="str">
        <f>IF(ISBLANK(H6630),"Unknown",H6630)</f>
        <v>Unknown</v>
      </c>
      <c r="Q6630" s="13">
        <f t="shared" si="535"/>
        <v>5</v>
      </c>
      <c r="R6630" s="13">
        <f t="shared" si="536"/>
        <v>4</v>
      </c>
      <c r="S6630" s="11">
        <f t="shared" si="537"/>
        <v>20</v>
      </c>
    </row>
    <row r="6631" spans="1:19" x14ac:dyDescent="0.3">
      <c r="A6631" t="s">
        <v>6650</v>
      </c>
      <c r="B6631" t="s">
        <v>9</v>
      </c>
      <c r="C6631">
        <v>1</v>
      </c>
      <c r="D6631" s="7" t="s">
        <v>10024</v>
      </c>
      <c r="E6631">
        <v>2</v>
      </c>
      <c r="F6631" t="s">
        <v>14</v>
      </c>
      <c r="G6631" t="s">
        <v>11</v>
      </c>
      <c r="H6631" s="1">
        <v>45188</v>
      </c>
      <c r="J6631" s="8" t="str">
        <f>IF(ISBLANK(B6631),"Unknown",B6631)</f>
        <v>Coffee</v>
      </c>
      <c r="K6631" s="5">
        <f t="shared" si="533"/>
        <v>1</v>
      </c>
      <c r="L6631" s="5" t="str">
        <f t="shared" si="533"/>
        <v>Unknown</v>
      </c>
      <c r="M6631" s="5">
        <f t="shared" si="534"/>
        <v>2</v>
      </c>
      <c r="N6631" s="8" t="str">
        <f>IF(ISBLANK(F6631),"Unknown",F6631)</f>
        <v>Cash</v>
      </c>
      <c r="O6631" s="8" t="str">
        <f>IF(ISBLANK(G6631),"Unknown",G6631)</f>
        <v>Takeaway</v>
      </c>
      <c r="P6631" s="6">
        <f>IF(ISBLANK(H6631),"Unknown",H6631)</f>
        <v>45188</v>
      </c>
      <c r="Q6631" s="13">
        <f t="shared" si="535"/>
        <v>1</v>
      </c>
      <c r="R6631" s="13">
        <f t="shared" si="536"/>
        <v>0</v>
      </c>
      <c r="S6631" s="11">
        <f t="shared" si="537"/>
        <v>0</v>
      </c>
    </row>
    <row r="6632" spans="1:19" x14ac:dyDescent="0.3">
      <c r="A6632" t="s">
        <v>6651</v>
      </c>
      <c r="B6632" s="7" t="s">
        <v>10024</v>
      </c>
      <c r="C6632">
        <v>1</v>
      </c>
      <c r="D6632">
        <v>5</v>
      </c>
      <c r="E6632">
        <v>5</v>
      </c>
      <c r="F6632" s="7" t="s">
        <v>10024</v>
      </c>
      <c r="H6632" s="1">
        <v>44975</v>
      </c>
      <c r="J6632" s="8" t="str">
        <f>IF(ISBLANK(B6632),"Unknown",B6632)</f>
        <v>Unknown</v>
      </c>
      <c r="K6632" s="5">
        <f t="shared" si="533"/>
        <v>1</v>
      </c>
      <c r="L6632" s="5">
        <f t="shared" si="533"/>
        <v>5</v>
      </c>
      <c r="M6632" s="5">
        <f t="shared" si="534"/>
        <v>5</v>
      </c>
      <c r="N6632" s="8" t="str">
        <f>IF(ISBLANK(F6632),"Unknown",F6632)</f>
        <v>Unknown</v>
      </c>
      <c r="O6632" s="8" t="str">
        <f>IF(ISBLANK(G6632),"Unknown",G6632)</f>
        <v>Unknown</v>
      </c>
      <c r="P6632" s="6">
        <f>IF(ISBLANK(H6632),"Unknown",H6632)</f>
        <v>44975</v>
      </c>
      <c r="Q6632" s="13">
        <f t="shared" si="535"/>
        <v>1</v>
      </c>
      <c r="R6632" s="13">
        <f t="shared" si="536"/>
        <v>5</v>
      </c>
      <c r="S6632" s="11">
        <f t="shared" si="537"/>
        <v>5</v>
      </c>
    </row>
    <row r="6633" spans="1:19" x14ac:dyDescent="0.3">
      <c r="A6633" t="s">
        <v>6652</v>
      </c>
      <c r="B6633" t="s">
        <v>13</v>
      </c>
      <c r="C6633">
        <v>4</v>
      </c>
      <c r="D6633">
        <v>3</v>
      </c>
      <c r="E6633">
        <v>12</v>
      </c>
      <c r="F6633" t="s">
        <v>14</v>
      </c>
      <c r="G6633" t="s">
        <v>11</v>
      </c>
      <c r="H6633" s="1">
        <v>44947</v>
      </c>
      <c r="J6633" s="8" t="str">
        <f>IF(ISBLANK(B6633),"Unknown",B6633)</f>
        <v>Cake</v>
      </c>
      <c r="K6633" s="5">
        <f t="shared" si="533"/>
        <v>4</v>
      </c>
      <c r="L6633" s="5">
        <f t="shared" si="533"/>
        <v>3</v>
      </c>
      <c r="M6633" s="5">
        <f t="shared" si="534"/>
        <v>12</v>
      </c>
      <c r="N6633" s="8" t="str">
        <f>IF(ISBLANK(F6633),"Unknown",F6633)</f>
        <v>Cash</v>
      </c>
      <c r="O6633" s="8" t="str">
        <f>IF(ISBLANK(G6633),"Unknown",G6633)</f>
        <v>Takeaway</v>
      </c>
      <c r="P6633" s="6">
        <f>IF(ISBLANK(H6633),"Unknown",H6633)</f>
        <v>44947</v>
      </c>
      <c r="Q6633" s="13">
        <f t="shared" si="535"/>
        <v>4</v>
      </c>
      <c r="R6633" s="13">
        <f t="shared" si="536"/>
        <v>3</v>
      </c>
      <c r="S6633" s="11">
        <f t="shared" si="537"/>
        <v>12</v>
      </c>
    </row>
    <row r="6634" spans="1:19" x14ac:dyDescent="0.3">
      <c r="A6634" t="s">
        <v>6653</v>
      </c>
      <c r="B6634" t="s">
        <v>9</v>
      </c>
      <c r="C6634">
        <v>3</v>
      </c>
      <c r="D6634">
        <v>2</v>
      </c>
      <c r="E6634">
        <v>6</v>
      </c>
      <c r="F6634" s="7" t="s">
        <v>10024</v>
      </c>
      <c r="G6634" s="7" t="s">
        <v>10024</v>
      </c>
      <c r="H6634" s="1">
        <v>45180</v>
      </c>
      <c r="J6634" s="8" t="str">
        <f>IF(ISBLANK(B6634),"Unknown",B6634)</f>
        <v>Coffee</v>
      </c>
      <c r="K6634" s="5">
        <f t="shared" si="533"/>
        <v>3</v>
      </c>
      <c r="L6634" s="5">
        <f t="shared" si="533"/>
        <v>2</v>
      </c>
      <c r="M6634" s="5">
        <f t="shared" si="534"/>
        <v>6</v>
      </c>
      <c r="N6634" s="8" t="str">
        <f>IF(ISBLANK(F6634),"Unknown",F6634)</f>
        <v>Unknown</v>
      </c>
      <c r="O6634" s="8" t="str">
        <f>IF(ISBLANK(G6634),"Unknown",G6634)</f>
        <v>Unknown</v>
      </c>
      <c r="P6634" s="6">
        <f>IF(ISBLANK(H6634),"Unknown",H6634)</f>
        <v>45180</v>
      </c>
      <c r="Q6634" s="13">
        <f t="shared" si="535"/>
        <v>3</v>
      </c>
      <c r="R6634" s="13">
        <f t="shared" si="536"/>
        <v>2</v>
      </c>
      <c r="S6634" s="11">
        <f t="shared" si="537"/>
        <v>6</v>
      </c>
    </row>
    <row r="6635" spans="1:19" x14ac:dyDescent="0.3">
      <c r="A6635" t="s">
        <v>6654</v>
      </c>
      <c r="B6635" t="s">
        <v>23</v>
      </c>
      <c r="C6635">
        <v>1</v>
      </c>
      <c r="D6635">
        <v>4</v>
      </c>
      <c r="E6635">
        <v>4</v>
      </c>
      <c r="F6635" t="s">
        <v>10</v>
      </c>
      <c r="G6635" t="s">
        <v>15</v>
      </c>
      <c r="H6635" s="1">
        <v>45172</v>
      </c>
      <c r="J6635" s="8" t="str">
        <f>IF(ISBLANK(B6635),"Unknown",B6635)</f>
        <v>Smoothie</v>
      </c>
      <c r="K6635" s="5">
        <f t="shared" si="533"/>
        <v>1</v>
      </c>
      <c r="L6635" s="5">
        <f t="shared" si="533"/>
        <v>4</v>
      </c>
      <c r="M6635" s="5">
        <f t="shared" si="534"/>
        <v>4</v>
      </c>
      <c r="N6635" s="8" t="str">
        <f>IF(ISBLANK(F6635),"Unknown",F6635)</f>
        <v>Credit Card</v>
      </c>
      <c r="O6635" s="8" t="str">
        <f>IF(ISBLANK(G6635),"Unknown",G6635)</f>
        <v>In-store</v>
      </c>
      <c r="P6635" s="6">
        <f>IF(ISBLANK(H6635),"Unknown",H6635)</f>
        <v>45172</v>
      </c>
      <c r="Q6635" s="13">
        <f t="shared" si="535"/>
        <v>1</v>
      </c>
      <c r="R6635" s="13">
        <f t="shared" si="536"/>
        <v>4</v>
      </c>
      <c r="S6635" s="11">
        <f t="shared" si="537"/>
        <v>4</v>
      </c>
    </row>
    <row r="6636" spans="1:19" x14ac:dyDescent="0.3">
      <c r="A6636" t="s">
        <v>6655</v>
      </c>
      <c r="B6636" t="s">
        <v>37</v>
      </c>
      <c r="C6636">
        <v>5</v>
      </c>
      <c r="D6636">
        <v>3</v>
      </c>
      <c r="E6636">
        <v>15</v>
      </c>
      <c r="F6636" s="7" t="s">
        <v>10024</v>
      </c>
      <c r="G6636" t="s">
        <v>11</v>
      </c>
      <c r="H6636" s="1">
        <v>45078</v>
      </c>
      <c r="J6636" s="8" t="str">
        <f>IF(ISBLANK(B6636),"Unknown",B6636)</f>
        <v>Juice</v>
      </c>
      <c r="K6636" s="5">
        <f t="shared" si="533"/>
        <v>5</v>
      </c>
      <c r="L6636" s="5">
        <f t="shared" si="533"/>
        <v>3</v>
      </c>
      <c r="M6636" s="5">
        <f t="shared" si="534"/>
        <v>15</v>
      </c>
      <c r="N6636" s="8" t="str">
        <f>IF(ISBLANK(F6636),"Unknown",F6636)</f>
        <v>Unknown</v>
      </c>
      <c r="O6636" s="8" t="str">
        <f>IF(ISBLANK(G6636),"Unknown",G6636)</f>
        <v>Takeaway</v>
      </c>
      <c r="P6636" s="6">
        <f>IF(ISBLANK(H6636),"Unknown",H6636)</f>
        <v>45078</v>
      </c>
      <c r="Q6636" s="13">
        <f t="shared" si="535"/>
        <v>5</v>
      </c>
      <c r="R6636" s="13">
        <f t="shared" si="536"/>
        <v>3</v>
      </c>
      <c r="S6636" s="11">
        <f t="shared" si="537"/>
        <v>15</v>
      </c>
    </row>
    <row r="6637" spans="1:19" x14ac:dyDescent="0.3">
      <c r="A6637" t="s">
        <v>6656</v>
      </c>
      <c r="B6637" s="7" t="s">
        <v>10024</v>
      </c>
      <c r="C6637">
        <v>2</v>
      </c>
      <c r="D6637">
        <v>1.5</v>
      </c>
      <c r="E6637">
        <v>3</v>
      </c>
      <c r="F6637" t="s">
        <v>21</v>
      </c>
      <c r="H6637" s="1">
        <v>45277</v>
      </c>
      <c r="J6637" s="8" t="str">
        <f>IF(ISBLANK(B6637),"Unknown",B6637)</f>
        <v>Unknown</v>
      </c>
      <c r="K6637" s="5">
        <f t="shared" si="533"/>
        <v>2</v>
      </c>
      <c r="L6637" s="5">
        <f t="shared" si="533"/>
        <v>1.5</v>
      </c>
      <c r="M6637" s="5">
        <f t="shared" si="534"/>
        <v>3</v>
      </c>
      <c r="N6637" s="8" t="str">
        <f>IF(ISBLANK(F6637),"Unknown",F6637)</f>
        <v>Digital Wallet</v>
      </c>
      <c r="O6637" s="8" t="str">
        <f>IF(ISBLANK(G6637),"Unknown",G6637)</f>
        <v>Unknown</v>
      </c>
      <c r="P6637" s="6">
        <f>IF(ISBLANK(H6637),"Unknown",H6637)</f>
        <v>45277</v>
      </c>
      <c r="Q6637" s="13">
        <f t="shared" si="535"/>
        <v>2</v>
      </c>
      <c r="R6637" s="13">
        <f t="shared" si="536"/>
        <v>1.5</v>
      </c>
      <c r="S6637" s="11">
        <f t="shared" si="537"/>
        <v>3</v>
      </c>
    </row>
    <row r="6638" spans="1:19" x14ac:dyDescent="0.3">
      <c r="A6638" t="s">
        <v>6657</v>
      </c>
      <c r="B6638" t="s">
        <v>63</v>
      </c>
      <c r="C6638">
        <v>5</v>
      </c>
      <c r="D6638">
        <v>1.5</v>
      </c>
      <c r="E6638">
        <v>7.5</v>
      </c>
      <c r="F6638" t="s">
        <v>14</v>
      </c>
      <c r="G6638" t="s">
        <v>11</v>
      </c>
      <c r="H6638" s="1">
        <v>45106</v>
      </c>
      <c r="J6638" s="8" t="str">
        <f>IF(ISBLANK(B6638),"Unknown",B6638)</f>
        <v>Tea</v>
      </c>
      <c r="K6638" s="5">
        <f t="shared" si="533"/>
        <v>5</v>
      </c>
      <c r="L6638" s="5">
        <f t="shared" si="533"/>
        <v>1.5</v>
      </c>
      <c r="M6638" s="5">
        <f t="shared" si="534"/>
        <v>7.5</v>
      </c>
      <c r="N6638" s="8" t="str">
        <f>IF(ISBLANK(F6638),"Unknown",F6638)</f>
        <v>Cash</v>
      </c>
      <c r="O6638" s="8" t="str">
        <f>IF(ISBLANK(G6638),"Unknown",G6638)</f>
        <v>Takeaway</v>
      </c>
      <c r="P6638" s="6">
        <f>IF(ISBLANK(H6638),"Unknown",H6638)</f>
        <v>45106</v>
      </c>
      <c r="Q6638" s="13">
        <f t="shared" si="535"/>
        <v>5</v>
      </c>
      <c r="R6638" s="13">
        <f t="shared" si="536"/>
        <v>1.5</v>
      </c>
      <c r="S6638" s="11">
        <f t="shared" si="537"/>
        <v>7.5</v>
      </c>
    </row>
    <row r="6639" spans="1:19" x14ac:dyDescent="0.3">
      <c r="A6639" t="s">
        <v>6658</v>
      </c>
      <c r="B6639" t="s">
        <v>13</v>
      </c>
      <c r="C6639">
        <v>2</v>
      </c>
      <c r="D6639">
        <v>3</v>
      </c>
      <c r="E6639">
        <v>6</v>
      </c>
      <c r="G6639" t="s">
        <v>11</v>
      </c>
      <c r="H6639" s="1">
        <v>44998</v>
      </c>
      <c r="J6639" s="8" t="str">
        <f>IF(ISBLANK(B6639),"Unknown",B6639)</f>
        <v>Cake</v>
      </c>
      <c r="K6639" s="5">
        <f t="shared" si="533"/>
        <v>2</v>
      </c>
      <c r="L6639" s="5">
        <f t="shared" si="533"/>
        <v>3</v>
      </c>
      <c r="M6639" s="5">
        <f t="shared" si="534"/>
        <v>6</v>
      </c>
      <c r="N6639" s="8" t="str">
        <f>IF(ISBLANK(F6639),"Unknown",F6639)</f>
        <v>Unknown</v>
      </c>
      <c r="O6639" s="8" t="str">
        <f>IF(ISBLANK(G6639),"Unknown",G6639)</f>
        <v>Takeaway</v>
      </c>
      <c r="P6639" s="6">
        <f>IF(ISBLANK(H6639),"Unknown",H6639)</f>
        <v>44998</v>
      </c>
      <c r="Q6639" s="13">
        <f t="shared" si="535"/>
        <v>2</v>
      </c>
      <c r="R6639" s="13">
        <f t="shared" si="536"/>
        <v>3</v>
      </c>
      <c r="S6639" s="11">
        <f t="shared" si="537"/>
        <v>6</v>
      </c>
    </row>
    <row r="6640" spans="1:19" x14ac:dyDescent="0.3">
      <c r="A6640" t="s">
        <v>6659</v>
      </c>
      <c r="B6640" t="s">
        <v>26</v>
      </c>
      <c r="C6640">
        <v>1</v>
      </c>
      <c r="D6640">
        <v>4</v>
      </c>
      <c r="E6640">
        <v>4</v>
      </c>
      <c r="G6640" t="s">
        <v>15</v>
      </c>
      <c r="H6640" s="1">
        <v>45251</v>
      </c>
      <c r="J6640" s="8" t="str">
        <f>IF(ISBLANK(B6640),"Unknown",B6640)</f>
        <v>Sandwich</v>
      </c>
      <c r="K6640" s="5">
        <f t="shared" si="533"/>
        <v>1</v>
      </c>
      <c r="L6640" s="5">
        <f t="shared" si="533"/>
        <v>4</v>
      </c>
      <c r="M6640" s="5">
        <f t="shared" si="534"/>
        <v>4</v>
      </c>
      <c r="N6640" s="8" t="str">
        <f>IF(ISBLANK(F6640),"Unknown",F6640)</f>
        <v>Unknown</v>
      </c>
      <c r="O6640" s="8" t="str">
        <f>IF(ISBLANK(G6640),"Unknown",G6640)</f>
        <v>In-store</v>
      </c>
      <c r="P6640" s="6">
        <f>IF(ISBLANK(H6640),"Unknown",H6640)</f>
        <v>45251</v>
      </c>
      <c r="Q6640" s="13">
        <f t="shared" si="535"/>
        <v>1</v>
      </c>
      <c r="R6640" s="13">
        <f t="shared" si="536"/>
        <v>4</v>
      </c>
      <c r="S6640" s="11">
        <f t="shared" si="537"/>
        <v>4</v>
      </c>
    </row>
    <row r="6641" spans="1:19" x14ac:dyDescent="0.3">
      <c r="A6641" t="s">
        <v>6660</v>
      </c>
      <c r="B6641" t="s">
        <v>9</v>
      </c>
      <c r="C6641">
        <v>3</v>
      </c>
      <c r="D6641">
        <v>2</v>
      </c>
      <c r="E6641">
        <v>6</v>
      </c>
      <c r="F6641" t="s">
        <v>10</v>
      </c>
      <c r="G6641" t="s">
        <v>11</v>
      </c>
      <c r="H6641" s="1">
        <v>45284</v>
      </c>
      <c r="J6641" s="8" t="str">
        <f>IF(ISBLANK(B6641),"Unknown",B6641)</f>
        <v>Coffee</v>
      </c>
      <c r="K6641" s="5">
        <f t="shared" si="533"/>
        <v>3</v>
      </c>
      <c r="L6641" s="5">
        <f t="shared" si="533"/>
        <v>2</v>
      </c>
      <c r="M6641" s="5">
        <f t="shared" si="534"/>
        <v>6</v>
      </c>
      <c r="N6641" s="8" t="str">
        <f>IF(ISBLANK(F6641),"Unknown",F6641)</f>
        <v>Credit Card</v>
      </c>
      <c r="O6641" s="8" t="str">
        <f>IF(ISBLANK(G6641),"Unknown",G6641)</f>
        <v>Takeaway</v>
      </c>
      <c r="P6641" s="6">
        <f>IF(ISBLANK(H6641),"Unknown",H6641)</f>
        <v>45284</v>
      </c>
      <c r="Q6641" s="13">
        <f t="shared" si="535"/>
        <v>3</v>
      </c>
      <c r="R6641" s="13">
        <f t="shared" si="536"/>
        <v>2</v>
      </c>
      <c r="S6641" s="11">
        <f t="shared" si="537"/>
        <v>6</v>
      </c>
    </row>
    <row r="6642" spans="1:19" x14ac:dyDescent="0.3">
      <c r="A6642" t="s">
        <v>6661</v>
      </c>
      <c r="B6642" s="7" t="s">
        <v>10024</v>
      </c>
      <c r="C6642">
        <v>3</v>
      </c>
      <c r="D6642">
        <v>3</v>
      </c>
      <c r="E6642" s="7" t="s">
        <v>10024</v>
      </c>
      <c r="F6642" t="s">
        <v>21</v>
      </c>
      <c r="H6642" s="1">
        <v>45140</v>
      </c>
      <c r="J6642" s="8" t="str">
        <f>IF(ISBLANK(B6642),"Unknown",B6642)</f>
        <v>Unknown</v>
      </c>
      <c r="K6642" s="5">
        <f t="shared" si="533"/>
        <v>3</v>
      </c>
      <c r="L6642" s="5">
        <f t="shared" si="533"/>
        <v>3</v>
      </c>
      <c r="M6642" s="5" t="str">
        <f t="shared" si="534"/>
        <v>Unknown</v>
      </c>
      <c r="N6642" s="8" t="str">
        <f>IF(ISBLANK(F6642),"Unknown",F6642)</f>
        <v>Digital Wallet</v>
      </c>
      <c r="O6642" s="8" t="str">
        <f>IF(ISBLANK(G6642),"Unknown",G6642)</f>
        <v>Unknown</v>
      </c>
      <c r="P6642" s="6">
        <f>IF(ISBLANK(H6642),"Unknown",H6642)</f>
        <v>45140</v>
      </c>
      <c r="Q6642" s="13">
        <f t="shared" si="535"/>
        <v>3</v>
      </c>
      <c r="R6642" s="13">
        <f t="shared" si="536"/>
        <v>3</v>
      </c>
      <c r="S6642" s="11">
        <f t="shared" si="537"/>
        <v>9</v>
      </c>
    </row>
    <row r="6643" spans="1:19" x14ac:dyDescent="0.3">
      <c r="A6643" t="s">
        <v>6662</v>
      </c>
      <c r="B6643" s="7" t="s">
        <v>10024</v>
      </c>
      <c r="C6643">
        <v>4</v>
      </c>
      <c r="D6643">
        <v>4</v>
      </c>
      <c r="E6643">
        <v>16</v>
      </c>
      <c r="F6643" t="s">
        <v>10</v>
      </c>
      <c r="G6643" t="s">
        <v>11</v>
      </c>
      <c r="H6643" s="1">
        <v>45096</v>
      </c>
      <c r="J6643" s="8" t="str">
        <f>IF(ISBLANK(B6643),"Unknown",B6643)</f>
        <v>Unknown</v>
      </c>
      <c r="K6643" s="5">
        <f t="shared" si="533"/>
        <v>4</v>
      </c>
      <c r="L6643" s="5">
        <f t="shared" si="533"/>
        <v>4</v>
      </c>
      <c r="M6643" s="5">
        <f t="shared" si="534"/>
        <v>16</v>
      </c>
      <c r="N6643" s="8" t="str">
        <f>IF(ISBLANK(F6643),"Unknown",F6643)</f>
        <v>Credit Card</v>
      </c>
      <c r="O6643" s="8" t="str">
        <f>IF(ISBLANK(G6643),"Unknown",G6643)</f>
        <v>Takeaway</v>
      </c>
      <c r="P6643" s="6">
        <f>IF(ISBLANK(H6643),"Unknown",H6643)</f>
        <v>45096</v>
      </c>
      <c r="Q6643" s="13">
        <f t="shared" si="535"/>
        <v>4</v>
      </c>
      <c r="R6643" s="13">
        <f t="shared" si="536"/>
        <v>4</v>
      </c>
      <c r="S6643" s="11">
        <f t="shared" si="537"/>
        <v>16</v>
      </c>
    </row>
    <row r="6644" spans="1:19" x14ac:dyDescent="0.3">
      <c r="A6644" t="s">
        <v>6663</v>
      </c>
      <c r="B6644" t="s">
        <v>63</v>
      </c>
      <c r="C6644">
        <v>5</v>
      </c>
      <c r="D6644">
        <v>1.5</v>
      </c>
      <c r="E6644">
        <v>7.5</v>
      </c>
      <c r="F6644" t="s">
        <v>21</v>
      </c>
      <c r="G6644" t="s">
        <v>15</v>
      </c>
      <c r="H6644" s="1">
        <v>45274</v>
      </c>
      <c r="J6644" s="8" t="str">
        <f>IF(ISBLANK(B6644),"Unknown",B6644)</f>
        <v>Tea</v>
      </c>
      <c r="K6644" s="5">
        <f t="shared" si="533"/>
        <v>5</v>
      </c>
      <c r="L6644" s="5">
        <f t="shared" si="533"/>
        <v>1.5</v>
      </c>
      <c r="M6644" s="5">
        <f t="shared" si="534"/>
        <v>7.5</v>
      </c>
      <c r="N6644" s="8" t="str">
        <f>IF(ISBLANK(F6644),"Unknown",F6644)</f>
        <v>Digital Wallet</v>
      </c>
      <c r="O6644" s="8" t="str">
        <f>IF(ISBLANK(G6644),"Unknown",G6644)</f>
        <v>In-store</v>
      </c>
      <c r="P6644" s="6">
        <f>IF(ISBLANK(H6644),"Unknown",H6644)</f>
        <v>45274</v>
      </c>
      <c r="Q6644" s="13">
        <f t="shared" si="535"/>
        <v>5</v>
      </c>
      <c r="R6644" s="13">
        <f t="shared" si="536"/>
        <v>1.5</v>
      </c>
      <c r="S6644" s="11">
        <f t="shared" si="537"/>
        <v>7.5</v>
      </c>
    </row>
    <row r="6645" spans="1:19" x14ac:dyDescent="0.3">
      <c r="A6645" t="s">
        <v>6664</v>
      </c>
      <c r="B6645" t="s">
        <v>37</v>
      </c>
      <c r="C6645">
        <v>4</v>
      </c>
      <c r="D6645">
        <v>3</v>
      </c>
      <c r="E6645">
        <v>12</v>
      </c>
      <c r="F6645" t="s">
        <v>21</v>
      </c>
      <c r="G6645" t="s">
        <v>15</v>
      </c>
      <c r="H6645" s="1">
        <v>45167</v>
      </c>
      <c r="J6645" s="8" t="str">
        <f>IF(ISBLANK(B6645),"Unknown",B6645)</f>
        <v>Juice</v>
      </c>
      <c r="K6645" s="5">
        <f t="shared" si="533"/>
        <v>4</v>
      </c>
      <c r="L6645" s="5">
        <f t="shared" si="533"/>
        <v>3</v>
      </c>
      <c r="M6645" s="5">
        <f t="shared" si="534"/>
        <v>12</v>
      </c>
      <c r="N6645" s="8" t="str">
        <f>IF(ISBLANK(F6645),"Unknown",F6645)</f>
        <v>Digital Wallet</v>
      </c>
      <c r="O6645" s="8" t="str">
        <f>IF(ISBLANK(G6645),"Unknown",G6645)</f>
        <v>In-store</v>
      </c>
      <c r="P6645" s="6">
        <f>IF(ISBLANK(H6645),"Unknown",H6645)</f>
        <v>45167</v>
      </c>
      <c r="Q6645" s="13">
        <f t="shared" si="535"/>
        <v>4</v>
      </c>
      <c r="R6645" s="13">
        <f t="shared" si="536"/>
        <v>3</v>
      </c>
      <c r="S6645" s="11">
        <f t="shared" si="537"/>
        <v>12</v>
      </c>
    </row>
    <row r="6646" spans="1:19" x14ac:dyDescent="0.3">
      <c r="A6646" t="s">
        <v>6665</v>
      </c>
      <c r="B6646" t="s">
        <v>63</v>
      </c>
      <c r="C6646">
        <v>4</v>
      </c>
      <c r="D6646">
        <v>1.5</v>
      </c>
      <c r="E6646">
        <v>6</v>
      </c>
      <c r="F6646" s="7" t="s">
        <v>10024</v>
      </c>
      <c r="G6646" t="s">
        <v>15</v>
      </c>
      <c r="J6646" s="8" t="str">
        <f>IF(ISBLANK(B6646),"Unknown",B6646)</f>
        <v>Tea</v>
      </c>
      <c r="K6646" s="5">
        <f t="shared" si="533"/>
        <v>4</v>
      </c>
      <c r="L6646" s="5">
        <f t="shared" si="533"/>
        <v>1.5</v>
      </c>
      <c r="M6646" s="5">
        <f t="shared" si="534"/>
        <v>6</v>
      </c>
      <c r="N6646" s="8" t="str">
        <f>IF(ISBLANK(F6646),"Unknown",F6646)</f>
        <v>Unknown</v>
      </c>
      <c r="O6646" s="8" t="str">
        <f>IF(ISBLANK(G6646),"Unknown",G6646)</f>
        <v>In-store</v>
      </c>
      <c r="P6646" s="6" t="str">
        <f>IF(ISBLANK(H6646),"Unknown",H6646)</f>
        <v>Unknown</v>
      </c>
      <c r="Q6646" s="13">
        <f t="shared" si="535"/>
        <v>4</v>
      </c>
      <c r="R6646" s="13">
        <f t="shared" si="536"/>
        <v>1.5</v>
      </c>
      <c r="S6646" s="11">
        <f t="shared" si="537"/>
        <v>6</v>
      </c>
    </row>
    <row r="6647" spans="1:19" x14ac:dyDescent="0.3">
      <c r="A6647" t="s">
        <v>6666</v>
      </c>
      <c r="B6647" t="s">
        <v>9</v>
      </c>
      <c r="C6647">
        <v>2</v>
      </c>
      <c r="D6647">
        <v>2</v>
      </c>
      <c r="E6647">
        <v>4</v>
      </c>
      <c r="F6647" t="s">
        <v>21</v>
      </c>
      <c r="H6647" s="1">
        <v>45245</v>
      </c>
      <c r="J6647" s="8" t="str">
        <f>IF(ISBLANK(B6647),"Unknown",B6647)</f>
        <v>Coffee</v>
      </c>
      <c r="K6647" s="5">
        <f t="shared" si="533"/>
        <v>2</v>
      </c>
      <c r="L6647" s="5">
        <f t="shared" si="533"/>
        <v>2</v>
      </c>
      <c r="M6647" s="5">
        <f t="shared" si="534"/>
        <v>4</v>
      </c>
      <c r="N6647" s="8" t="str">
        <f>IF(ISBLANK(F6647),"Unknown",F6647)</f>
        <v>Digital Wallet</v>
      </c>
      <c r="O6647" s="8" t="str">
        <f>IF(ISBLANK(G6647),"Unknown",G6647)</f>
        <v>Unknown</v>
      </c>
      <c r="P6647" s="6">
        <f>IF(ISBLANK(H6647),"Unknown",H6647)</f>
        <v>45245</v>
      </c>
      <c r="Q6647" s="13">
        <f t="shared" si="535"/>
        <v>2</v>
      </c>
      <c r="R6647" s="13">
        <f t="shared" si="536"/>
        <v>2</v>
      </c>
      <c r="S6647" s="11">
        <f t="shared" si="537"/>
        <v>4</v>
      </c>
    </row>
    <row r="6648" spans="1:19" x14ac:dyDescent="0.3">
      <c r="A6648" t="s">
        <v>6667</v>
      </c>
      <c r="B6648" t="s">
        <v>9</v>
      </c>
      <c r="C6648">
        <v>1</v>
      </c>
      <c r="D6648">
        <v>2</v>
      </c>
      <c r="E6648">
        <v>2</v>
      </c>
      <c r="G6648" s="7" t="s">
        <v>10024</v>
      </c>
      <c r="H6648" s="1">
        <v>45259</v>
      </c>
      <c r="J6648" s="8" t="str">
        <f>IF(ISBLANK(B6648),"Unknown",B6648)</f>
        <v>Coffee</v>
      </c>
      <c r="K6648" s="5">
        <f t="shared" si="533"/>
        <v>1</v>
      </c>
      <c r="L6648" s="5">
        <f t="shared" si="533"/>
        <v>2</v>
      </c>
      <c r="M6648" s="5">
        <f t="shared" si="534"/>
        <v>2</v>
      </c>
      <c r="N6648" s="8" t="str">
        <f>IF(ISBLANK(F6648),"Unknown",F6648)</f>
        <v>Unknown</v>
      </c>
      <c r="O6648" s="8" t="str">
        <f>IF(ISBLANK(G6648),"Unknown",G6648)</f>
        <v>Unknown</v>
      </c>
      <c r="P6648" s="6">
        <f>IF(ISBLANK(H6648),"Unknown",H6648)</f>
        <v>45259</v>
      </c>
      <c r="Q6648" s="13">
        <f t="shared" si="535"/>
        <v>1</v>
      </c>
      <c r="R6648" s="13">
        <f t="shared" si="536"/>
        <v>2</v>
      </c>
      <c r="S6648" s="11">
        <f t="shared" si="537"/>
        <v>2</v>
      </c>
    </row>
    <row r="6649" spans="1:19" x14ac:dyDescent="0.3">
      <c r="A6649" t="s">
        <v>6668</v>
      </c>
      <c r="B6649" t="s">
        <v>13</v>
      </c>
      <c r="C6649">
        <v>4</v>
      </c>
      <c r="D6649">
        <v>3</v>
      </c>
      <c r="E6649">
        <v>12</v>
      </c>
      <c r="F6649" t="s">
        <v>14</v>
      </c>
      <c r="G6649" t="s">
        <v>11</v>
      </c>
      <c r="H6649" s="1">
        <v>45121</v>
      </c>
      <c r="J6649" s="8" t="str">
        <f>IF(ISBLANK(B6649),"Unknown",B6649)</f>
        <v>Cake</v>
      </c>
      <c r="K6649" s="5">
        <f t="shared" si="533"/>
        <v>4</v>
      </c>
      <c r="L6649" s="5">
        <f t="shared" si="533"/>
        <v>3</v>
      </c>
      <c r="M6649" s="5">
        <f t="shared" si="534"/>
        <v>12</v>
      </c>
      <c r="N6649" s="8" t="str">
        <f>IF(ISBLANK(F6649),"Unknown",F6649)</f>
        <v>Cash</v>
      </c>
      <c r="O6649" s="8" t="str">
        <f>IF(ISBLANK(G6649),"Unknown",G6649)</f>
        <v>Takeaway</v>
      </c>
      <c r="P6649" s="6">
        <f>IF(ISBLANK(H6649),"Unknown",H6649)</f>
        <v>45121</v>
      </c>
      <c r="Q6649" s="13">
        <f t="shared" si="535"/>
        <v>4</v>
      </c>
      <c r="R6649" s="13">
        <f t="shared" si="536"/>
        <v>3</v>
      </c>
      <c r="S6649" s="11">
        <f t="shared" si="537"/>
        <v>12</v>
      </c>
    </row>
    <row r="6650" spans="1:19" x14ac:dyDescent="0.3">
      <c r="A6650" t="s">
        <v>6669</v>
      </c>
      <c r="B6650" t="s">
        <v>9</v>
      </c>
      <c r="C6650">
        <v>1</v>
      </c>
      <c r="D6650">
        <v>2</v>
      </c>
      <c r="F6650" t="s">
        <v>21</v>
      </c>
      <c r="G6650" t="s">
        <v>15</v>
      </c>
      <c r="H6650" s="1">
        <v>45110</v>
      </c>
      <c r="J6650" s="8" t="str">
        <f>IF(ISBLANK(B6650),"Unknown",B6650)</f>
        <v>Coffee</v>
      </c>
      <c r="K6650" s="5">
        <f t="shared" si="533"/>
        <v>1</v>
      </c>
      <c r="L6650" s="5">
        <f t="shared" si="533"/>
        <v>2</v>
      </c>
      <c r="M6650" s="5" t="str">
        <f t="shared" si="534"/>
        <v>0</v>
      </c>
      <c r="N6650" s="8" t="str">
        <f>IF(ISBLANK(F6650),"Unknown",F6650)</f>
        <v>Digital Wallet</v>
      </c>
      <c r="O6650" s="8" t="str">
        <f>IF(ISBLANK(G6650),"Unknown",G6650)</f>
        <v>In-store</v>
      </c>
      <c r="P6650" s="6">
        <f>IF(ISBLANK(H6650),"Unknown",H6650)</f>
        <v>45110</v>
      </c>
      <c r="Q6650" s="13">
        <f t="shared" si="535"/>
        <v>1</v>
      </c>
      <c r="R6650" s="13">
        <f t="shared" si="536"/>
        <v>2</v>
      </c>
      <c r="S6650" s="11">
        <f t="shared" si="537"/>
        <v>2</v>
      </c>
    </row>
    <row r="6651" spans="1:19" x14ac:dyDescent="0.3">
      <c r="A6651" t="s">
        <v>6670</v>
      </c>
      <c r="B6651" t="s">
        <v>26</v>
      </c>
      <c r="C6651">
        <v>5</v>
      </c>
      <c r="D6651">
        <v>4</v>
      </c>
      <c r="E6651">
        <v>20</v>
      </c>
      <c r="F6651" t="s">
        <v>10</v>
      </c>
      <c r="G6651" t="s">
        <v>15</v>
      </c>
      <c r="H6651" s="1">
        <v>44947</v>
      </c>
      <c r="J6651" s="8" t="str">
        <f>IF(ISBLANK(B6651),"Unknown",B6651)</f>
        <v>Sandwich</v>
      </c>
      <c r="K6651" s="5">
        <f t="shared" si="533"/>
        <v>5</v>
      </c>
      <c r="L6651" s="5">
        <f t="shared" si="533"/>
        <v>4</v>
      </c>
      <c r="M6651" s="5">
        <f t="shared" si="534"/>
        <v>20</v>
      </c>
      <c r="N6651" s="8" t="str">
        <f>IF(ISBLANK(F6651),"Unknown",F6651)</f>
        <v>Credit Card</v>
      </c>
      <c r="O6651" s="8" t="str">
        <f>IF(ISBLANK(G6651),"Unknown",G6651)</f>
        <v>In-store</v>
      </c>
      <c r="P6651" s="6">
        <f>IF(ISBLANK(H6651),"Unknown",H6651)</f>
        <v>44947</v>
      </c>
      <c r="Q6651" s="13">
        <f t="shared" si="535"/>
        <v>5</v>
      </c>
      <c r="R6651" s="13">
        <f t="shared" si="536"/>
        <v>4</v>
      </c>
      <c r="S6651" s="11">
        <f t="shared" si="537"/>
        <v>20</v>
      </c>
    </row>
    <row r="6652" spans="1:19" x14ac:dyDescent="0.3">
      <c r="A6652" t="s">
        <v>6671</v>
      </c>
      <c r="B6652" t="s">
        <v>26</v>
      </c>
      <c r="C6652" s="7" t="s">
        <v>10024</v>
      </c>
      <c r="D6652">
        <v>4</v>
      </c>
      <c r="E6652">
        <v>4</v>
      </c>
      <c r="F6652" t="s">
        <v>14</v>
      </c>
      <c r="H6652" s="1">
        <v>45238</v>
      </c>
      <c r="J6652" s="8" t="str">
        <f>IF(ISBLANK(B6652),"Unknown",B6652)</f>
        <v>Sandwich</v>
      </c>
      <c r="K6652" s="5" t="str">
        <f t="shared" si="533"/>
        <v>Unknown</v>
      </c>
      <c r="L6652" s="5">
        <f t="shared" si="533"/>
        <v>4</v>
      </c>
      <c r="M6652" s="5">
        <f t="shared" si="534"/>
        <v>4</v>
      </c>
      <c r="N6652" s="8" t="str">
        <f>IF(ISBLANK(F6652),"Unknown",F6652)</f>
        <v>Cash</v>
      </c>
      <c r="O6652" s="8" t="str">
        <f>IF(ISBLANK(G6652),"Unknown",G6652)</f>
        <v>Unknown</v>
      </c>
      <c r="P6652" s="6">
        <f>IF(ISBLANK(H6652),"Unknown",H6652)</f>
        <v>45238</v>
      </c>
      <c r="Q6652" s="13">
        <f t="shared" si="535"/>
        <v>0</v>
      </c>
      <c r="R6652" s="13">
        <f t="shared" si="536"/>
        <v>4</v>
      </c>
      <c r="S6652" s="11">
        <f t="shared" si="537"/>
        <v>0</v>
      </c>
    </row>
    <row r="6653" spans="1:19" x14ac:dyDescent="0.3">
      <c r="A6653" t="s">
        <v>6672</v>
      </c>
      <c r="B6653" t="s">
        <v>9</v>
      </c>
      <c r="C6653">
        <v>5</v>
      </c>
      <c r="D6653">
        <v>2</v>
      </c>
      <c r="E6653">
        <v>10</v>
      </c>
      <c r="H6653" s="1">
        <v>45091</v>
      </c>
      <c r="J6653" s="8" t="str">
        <f>IF(ISBLANK(B6653),"Unknown",B6653)</f>
        <v>Coffee</v>
      </c>
      <c r="K6653" s="5">
        <f t="shared" si="533"/>
        <v>5</v>
      </c>
      <c r="L6653" s="5">
        <f t="shared" si="533"/>
        <v>2</v>
      </c>
      <c r="M6653" s="5">
        <f t="shared" si="534"/>
        <v>10</v>
      </c>
      <c r="N6653" s="8" t="str">
        <f>IF(ISBLANK(F6653),"Unknown",F6653)</f>
        <v>Unknown</v>
      </c>
      <c r="O6653" s="8" t="str">
        <f>IF(ISBLANK(G6653),"Unknown",G6653)</f>
        <v>Unknown</v>
      </c>
      <c r="P6653" s="6">
        <f>IF(ISBLANK(H6653),"Unknown",H6653)</f>
        <v>45091</v>
      </c>
      <c r="Q6653" s="13">
        <f t="shared" si="535"/>
        <v>5</v>
      </c>
      <c r="R6653" s="13">
        <f t="shared" si="536"/>
        <v>2</v>
      </c>
      <c r="S6653" s="11">
        <f t="shared" si="537"/>
        <v>10</v>
      </c>
    </row>
    <row r="6654" spans="1:19" x14ac:dyDescent="0.3">
      <c r="A6654" t="s">
        <v>6673</v>
      </c>
      <c r="B6654" t="s">
        <v>19</v>
      </c>
      <c r="C6654">
        <v>2</v>
      </c>
      <c r="D6654">
        <v>5</v>
      </c>
      <c r="E6654">
        <v>10</v>
      </c>
      <c r="F6654" t="s">
        <v>14</v>
      </c>
      <c r="G6654" t="s">
        <v>11</v>
      </c>
      <c r="H6654" s="1">
        <v>44989</v>
      </c>
      <c r="J6654" s="8" t="str">
        <f>IF(ISBLANK(B6654),"Unknown",B6654)</f>
        <v>Salad</v>
      </c>
      <c r="K6654" s="5">
        <f t="shared" si="533"/>
        <v>2</v>
      </c>
      <c r="L6654" s="5">
        <f t="shared" si="533"/>
        <v>5</v>
      </c>
      <c r="M6654" s="5">
        <f t="shared" si="534"/>
        <v>10</v>
      </c>
      <c r="N6654" s="8" t="str">
        <f>IF(ISBLANK(F6654),"Unknown",F6654)</f>
        <v>Cash</v>
      </c>
      <c r="O6654" s="8" t="str">
        <f>IF(ISBLANK(G6654),"Unknown",G6654)</f>
        <v>Takeaway</v>
      </c>
      <c r="P6654" s="6">
        <f>IF(ISBLANK(H6654),"Unknown",H6654)</f>
        <v>44989</v>
      </c>
      <c r="Q6654" s="13">
        <f t="shared" si="535"/>
        <v>2</v>
      </c>
      <c r="R6654" s="13">
        <f t="shared" si="536"/>
        <v>5</v>
      </c>
      <c r="S6654" s="11">
        <f t="shared" si="537"/>
        <v>10</v>
      </c>
    </row>
    <row r="6655" spans="1:19" x14ac:dyDescent="0.3">
      <c r="A6655" t="s">
        <v>6674</v>
      </c>
      <c r="B6655" t="s">
        <v>63</v>
      </c>
      <c r="C6655">
        <v>2</v>
      </c>
      <c r="D6655">
        <v>1.5</v>
      </c>
      <c r="E6655">
        <v>3</v>
      </c>
      <c r="F6655" t="s">
        <v>10</v>
      </c>
      <c r="G6655" t="s">
        <v>11</v>
      </c>
      <c r="H6655" s="1">
        <v>45268</v>
      </c>
      <c r="J6655" s="8" t="str">
        <f>IF(ISBLANK(B6655),"Unknown",B6655)</f>
        <v>Tea</v>
      </c>
      <c r="K6655" s="5">
        <f t="shared" si="533"/>
        <v>2</v>
      </c>
      <c r="L6655" s="5">
        <f t="shared" si="533"/>
        <v>1.5</v>
      </c>
      <c r="M6655" s="5">
        <f t="shared" si="534"/>
        <v>3</v>
      </c>
      <c r="N6655" s="8" t="str">
        <f>IF(ISBLANK(F6655),"Unknown",F6655)</f>
        <v>Credit Card</v>
      </c>
      <c r="O6655" s="8" t="str">
        <f>IF(ISBLANK(G6655),"Unknown",G6655)</f>
        <v>Takeaway</v>
      </c>
      <c r="P6655" s="6">
        <f>IF(ISBLANK(H6655),"Unknown",H6655)</f>
        <v>45268</v>
      </c>
      <c r="Q6655" s="13">
        <f t="shared" si="535"/>
        <v>2</v>
      </c>
      <c r="R6655" s="13">
        <f t="shared" si="536"/>
        <v>1.5</v>
      </c>
      <c r="S6655" s="11">
        <f t="shared" si="537"/>
        <v>3</v>
      </c>
    </row>
    <row r="6656" spans="1:19" x14ac:dyDescent="0.3">
      <c r="A6656" t="s">
        <v>6675</v>
      </c>
      <c r="B6656" t="s">
        <v>23</v>
      </c>
      <c r="C6656">
        <v>4</v>
      </c>
      <c r="D6656">
        <v>4</v>
      </c>
      <c r="E6656">
        <v>16</v>
      </c>
      <c r="H6656" s="1">
        <v>45121</v>
      </c>
      <c r="J6656" s="8" t="str">
        <f>IF(ISBLANK(B6656),"Unknown",B6656)</f>
        <v>Smoothie</v>
      </c>
      <c r="K6656" s="5">
        <f t="shared" si="533"/>
        <v>4</v>
      </c>
      <c r="L6656" s="5">
        <f t="shared" si="533"/>
        <v>4</v>
      </c>
      <c r="M6656" s="5">
        <f t="shared" si="534"/>
        <v>16</v>
      </c>
      <c r="N6656" s="8" t="str">
        <f>IF(ISBLANK(F6656),"Unknown",F6656)</f>
        <v>Unknown</v>
      </c>
      <c r="O6656" s="8" t="str">
        <f>IF(ISBLANK(G6656),"Unknown",G6656)</f>
        <v>Unknown</v>
      </c>
      <c r="P6656" s="6">
        <f>IF(ISBLANK(H6656),"Unknown",H6656)</f>
        <v>45121</v>
      </c>
      <c r="Q6656" s="13">
        <f t="shared" si="535"/>
        <v>4</v>
      </c>
      <c r="R6656" s="13">
        <f t="shared" si="536"/>
        <v>4</v>
      </c>
      <c r="S6656" s="11">
        <f t="shared" si="537"/>
        <v>16</v>
      </c>
    </row>
    <row r="6657" spans="1:19" x14ac:dyDescent="0.3">
      <c r="A6657" t="s">
        <v>6676</v>
      </c>
      <c r="B6657" t="s">
        <v>23</v>
      </c>
      <c r="C6657">
        <v>4</v>
      </c>
      <c r="D6657">
        <v>4</v>
      </c>
      <c r="E6657">
        <v>16</v>
      </c>
      <c r="F6657" t="s">
        <v>21</v>
      </c>
      <c r="G6657" t="s">
        <v>15</v>
      </c>
      <c r="H6657" s="1">
        <v>45131</v>
      </c>
      <c r="J6657" s="8" t="str">
        <f>IF(ISBLANK(B6657),"Unknown",B6657)</f>
        <v>Smoothie</v>
      </c>
      <c r="K6657" s="5">
        <f t="shared" si="533"/>
        <v>4</v>
      </c>
      <c r="L6657" s="5">
        <f t="shared" si="533"/>
        <v>4</v>
      </c>
      <c r="M6657" s="5">
        <f t="shared" si="534"/>
        <v>16</v>
      </c>
      <c r="N6657" s="8" t="str">
        <f>IF(ISBLANK(F6657),"Unknown",F6657)</f>
        <v>Digital Wallet</v>
      </c>
      <c r="O6657" s="8" t="str">
        <f>IF(ISBLANK(G6657),"Unknown",G6657)</f>
        <v>In-store</v>
      </c>
      <c r="P6657" s="6">
        <f>IF(ISBLANK(H6657),"Unknown",H6657)</f>
        <v>45131</v>
      </c>
      <c r="Q6657" s="13">
        <f t="shared" si="535"/>
        <v>4</v>
      </c>
      <c r="R6657" s="13">
        <f t="shared" si="536"/>
        <v>4</v>
      </c>
      <c r="S6657" s="11">
        <f t="shared" si="537"/>
        <v>16</v>
      </c>
    </row>
    <row r="6658" spans="1:19" x14ac:dyDescent="0.3">
      <c r="A6658" t="s">
        <v>6677</v>
      </c>
      <c r="B6658" t="s">
        <v>26</v>
      </c>
      <c r="C6658">
        <v>5</v>
      </c>
      <c r="D6658">
        <v>4</v>
      </c>
      <c r="E6658">
        <v>20</v>
      </c>
      <c r="F6658" t="s">
        <v>21</v>
      </c>
      <c r="G6658" t="s">
        <v>11</v>
      </c>
      <c r="H6658" s="1">
        <v>45206</v>
      </c>
      <c r="J6658" s="8" t="str">
        <f>IF(ISBLANK(B6658),"Unknown",B6658)</f>
        <v>Sandwich</v>
      </c>
      <c r="K6658" s="5">
        <f t="shared" si="533"/>
        <v>5</v>
      </c>
      <c r="L6658" s="5">
        <f t="shared" si="533"/>
        <v>4</v>
      </c>
      <c r="M6658" s="5">
        <f t="shared" si="534"/>
        <v>20</v>
      </c>
      <c r="N6658" s="8" t="str">
        <f>IF(ISBLANK(F6658),"Unknown",F6658)</f>
        <v>Digital Wallet</v>
      </c>
      <c r="O6658" s="8" t="str">
        <f>IF(ISBLANK(G6658),"Unknown",G6658)</f>
        <v>Takeaway</v>
      </c>
      <c r="P6658" s="6">
        <f>IF(ISBLANK(H6658),"Unknown",H6658)</f>
        <v>45206</v>
      </c>
      <c r="Q6658" s="13">
        <f t="shared" si="535"/>
        <v>5</v>
      </c>
      <c r="R6658" s="13">
        <f t="shared" si="536"/>
        <v>4</v>
      </c>
      <c r="S6658" s="11">
        <f t="shared" si="537"/>
        <v>20</v>
      </c>
    </row>
    <row r="6659" spans="1:19" x14ac:dyDescent="0.3">
      <c r="A6659" t="s">
        <v>6678</v>
      </c>
      <c r="B6659" s="7" t="s">
        <v>10024</v>
      </c>
      <c r="C6659">
        <v>4</v>
      </c>
      <c r="D6659">
        <v>1</v>
      </c>
      <c r="E6659">
        <v>4</v>
      </c>
      <c r="G6659" t="s">
        <v>11</v>
      </c>
      <c r="H6659" s="1">
        <v>44957</v>
      </c>
      <c r="J6659" s="8" t="str">
        <f>IF(ISBLANK(B6659),"Unknown",B6659)</f>
        <v>Unknown</v>
      </c>
      <c r="K6659" s="5">
        <f t="shared" ref="K6659:L6722" si="538">IF(ISBLANK(C6659),"0",C6659)</f>
        <v>4</v>
      </c>
      <c r="L6659" s="5">
        <f t="shared" si="538"/>
        <v>1</v>
      </c>
      <c r="M6659" s="5">
        <f t="shared" ref="M6659:M6722" si="539">IF(ISBLANK(E6659),"0",E6659)</f>
        <v>4</v>
      </c>
      <c r="N6659" s="8" t="str">
        <f>IF(ISBLANK(F6659),"Unknown",F6659)</f>
        <v>Unknown</v>
      </c>
      <c r="O6659" s="8" t="str">
        <f>IF(ISBLANK(G6659),"Unknown",G6659)</f>
        <v>Takeaway</v>
      </c>
      <c r="P6659" s="6">
        <f>IF(ISBLANK(H6659),"Unknown",H6659)</f>
        <v>44957</v>
      </c>
      <c r="Q6659" s="13">
        <f t="shared" ref="Q6659:Q6722" si="540">IF(K6659="Unknown",0,K6659)</f>
        <v>4</v>
      </c>
      <c r="R6659" s="13">
        <f t="shared" ref="R6659:R6722" si="541">IF(L6659="Unknown",0,L6659)</f>
        <v>1</v>
      </c>
      <c r="S6659" s="11">
        <f t="shared" ref="S6659:S6722" si="542">Q6659*R6659</f>
        <v>4</v>
      </c>
    </row>
    <row r="6660" spans="1:19" x14ac:dyDescent="0.3">
      <c r="A6660" t="s">
        <v>6679</v>
      </c>
      <c r="C6660">
        <v>5</v>
      </c>
      <c r="D6660">
        <v>2</v>
      </c>
      <c r="E6660">
        <v>10</v>
      </c>
      <c r="F6660" s="7" t="s">
        <v>10024</v>
      </c>
      <c r="H6660" s="1">
        <v>45224</v>
      </c>
      <c r="J6660" s="8" t="str">
        <f>IF(ISBLANK(B6660),"Unknown",B6660)</f>
        <v>Unknown</v>
      </c>
      <c r="K6660" s="5">
        <f t="shared" si="538"/>
        <v>5</v>
      </c>
      <c r="L6660" s="5">
        <f t="shared" si="538"/>
        <v>2</v>
      </c>
      <c r="M6660" s="5">
        <f t="shared" si="539"/>
        <v>10</v>
      </c>
      <c r="N6660" s="8" t="str">
        <f>IF(ISBLANK(F6660),"Unknown",F6660)</f>
        <v>Unknown</v>
      </c>
      <c r="O6660" s="8" t="str">
        <f>IF(ISBLANK(G6660),"Unknown",G6660)</f>
        <v>Unknown</v>
      </c>
      <c r="P6660" s="6">
        <f>IF(ISBLANK(H6660),"Unknown",H6660)</f>
        <v>45224</v>
      </c>
      <c r="Q6660" s="13">
        <f t="shared" si="540"/>
        <v>5</v>
      </c>
      <c r="R6660" s="13">
        <f t="shared" si="541"/>
        <v>2</v>
      </c>
      <c r="S6660" s="11">
        <f t="shared" si="542"/>
        <v>10</v>
      </c>
    </row>
    <row r="6661" spans="1:19" x14ac:dyDescent="0.3">
      <c r="A6661" t="s">
        <v>6680</v>
      </c>
      <c r="B6661" s="7" t="s">
        <v>10024</v>
      </c>
      <c r="C6661">
        <v>4</v>
      </c>
      <c r="D6661">
        <v>1</v>
      </c>
      <c r="E6661">
        <v>4</v>
      </c>
      <c r="F6661" t="s">
        <v>14</v>
      </c>
      <c r="G6661" t="s">
        <v>15</v>
      </c>
      <c r="H6661" s="1">
        <v>45290</v>
      </c>
      <c r="J6661" s="8" t="str">
        <f>IF(ISBLANK(B6661),"Unknown",B6661)</f>
        <v>Unknown</v>
      </c>
      <c r="K6661" s="5">
        <f t="shared" si="538"/>
        <v>4</v>
      </c>
      <c r="L6661" s="5">
        <f t="shared" si="538"/>
        <v>1</v>
      </c>
      <c r="M6661" s="5">
        <f t="shared" si="539"/>
        <v>4</v>
      </c>
      <c r="N6661" s="8" t="str">
        <f>IF(ISBLANK(F6661),"Unknown",F6661)</f>
        <v>Cash</v>
      </c>
      <c r="O6661" s="8" t="str">
        <f>IF(ISBLANK(G6661),"Unknown",G6661)</f>
        <v>In-store</v>
      </c>
      <c r="P6661" s="6">
        <f>IF(ISBLANK(H6661),"Unknown",H6661)</f>
        <v>45290</v>
      </c>
      <c r="Q6661" s="13">
        <f t="shared" si="540"/>
        <v>4</v>
      </c>
      <c r="R6661" s="13">
        <f t="shared" si="541"/>
        <v>1</v>
      </c>
      <c r="S6661" s="11">
        <f t="shared" si="542"/>
        <v>4</v>
      </c>
    </row>
    <row r="6662" spans="1:19" x14ac:dyDescent="0.3">
      <c r="A6662" t="s">
        <v>6681</v>
      </c>
      <c r="B6662" t="s">
        <v>17</v>
      </c>
      <c r="C6662">
        <v>4</v>
      </c>
      <c r="D6662" s="7" t="s">
        <v>10024</v>
      </c>
      <c r="E6662">
        <v>4</v>
      </c>
      <c r="F6662" t="s">
        <v>21</v>
      </c>
      <c r="G6662" t="s">
        <v>15</v>
      </c>
      <c r="H6662" s="1">
        <v>45282</v>
      </c>
      <c r="J6662" s="8" t="str">
        <f>IF(ISBLANK(B6662),"Unknown",B6662)</f>
        <v>Cookie</v>
      </c>
      <c r="K6662" s="5">
        <f t="shared" si="538"/>
        <v>4</v>
      </c>
      <c r="L6662" s="5" t="str">
        <f t="shared" si="538"/>
        <v>Unknown</v>
      </c>
      <c r="M6662" s="5">
        <f t="shared" si="539"/>
        <v>4</v>
      </c>
      <c r="N6662" s="8" t="str">
        <f>IF(ISBLANK(F6662),"Unknown",F6662)</f>
        <v>Digital Wallet</v>
      </c>
      <c r="O6662" s="8" t="str">
        <f>IF(ISBLANK(G6662),"Unknown",G6662)</f>
        <v>In-store</v>
      </c>
      <c r="P6662" s="6">
        <f>IF(ISBLANK(H6662),"Unknown",H6662)</f>
        <v>45282</v>
      </c>
      <c r="Q6662" s="13">
        <f t="shared" si="540"/>
        <v>4</v>
      </c>
      <c r="R6662" s="13">
        <f t="shared" si="541"/>
        <v>0</v>
      </c>
      <c r="S6662" s="11">
        <f t="shared" si="542"/>
        <v>0</v>
      </c>
    </row>
    <row r="6663" spans="1:19" x14ac:dyDescent="0.3">
      <c r="A6663" t="s">
        <v>6682</v>
      </c>
      <c r="B6663" t="s">
        <v>17</v>
      </c>
      <c r="C6663" s="7" t="s">
        <v>10024</v>
      </c>
      <c r="D6663" s="7" t="s">
        <v>10024</v>
      </c>
      <c r="E6663">
        <v>1</v>
      </c>
      <c r="F6663" t="s">
        <v>10</v>
      </c>
      <c r="H6663" s="1">
        <v>45227</v>
      </c>
      <c r="J6663" s="8" t="str">
        <f>IF(ISBLANK(B6663),"Unknown",B6663)</f>
        <v>Cookie</v>
      </c>
      <c r="K6663" s="5" t="str">
        <f t="shared" si="538"/>
        <v>Unknown</v>
      </c>
      <c r="L6663" s="5" t="str">
        <f t="shared" si="538"/>
        <v>Unknown</v>
      </c>
      <c r="M6663" s="5">
        <f t="shared" si="539"/>
        <v>1</v>
      </c>
      <c r="N6663" s="8" t="str">
        <f>IF(ISBLANK(F6663),"Unknown",F6663)</f>
        <v>Credit Card</v>
      </c>
      <c r="O6663" s="8" t="str">
        <f>IF(ISBLANK(G6663),"Unknown",G6663)</f>
        <v>Unknown</v>
      </c>
      <c r="P6663" s="6">
        <f>IF(ISBLANK(H6663),"Unknown",H6663)</f>
        <v>45227</v>
      </c>
      <c r="Q6663" s="13">
        <f t="shared" si="540"/>
        <v>0</v>
      </c>
      <c r="R6663" s="13">
        <f t="shared" si="541"/>
        <v>0</v>
      </c>
      <c r="S6663" s="11">
        <f t="shared" si="542"/>
        <v>0</v>
      </c>
    </row>
    <row r="6664" spans="1:19" x14ac:dyDescent="0.3">
      <c r="A6664" t="s">
        <v>6683</v>
      </c>
      <c r="B6664" t="s">
        <v>26</v>
      </c>
      <c r="C6664">
        <v>1</v>
      </c>
      <c r="D6664">
        <v>4</v>
      </c>
      <c r="E6664">
        <v>4</v>
      </c>
      <c r="F6664" t="s">
        <v>10</v>
      </c>
      <c r="G6664" t="s">
        <v>15</v>
      </c>
      <c r="H6664" s="1">
        <v>45058</v>
      </c>
      <c r="J6664" s="8" t="str">
        <f>IF(ISBLANK(B6664),"Unknown",B6664)</f>
        <v>Sandwich</v>
      </c>
      <c r="K6664" s="5">
        <f t="shared" si="538"/>
        <v>1</v>
      </c>
      <c r="L6664" s="5">
        <f t="shared" si="538"/>
        <v>4</v>
      </c>
      <c r="M6664" s="5">
        <f t="shared" si="539"/>
        <v>4</v>
      </c>
      <c r="N6664" s="8" t="str">
        <f>IF(ISBLANK(F6664),"Unknown",F6664)</f>
        <v>Credit Card</v>
      </c>
      <c r="O6664" s="8" t="str">
        <f>IF(ISBLANK(G6664),"Unknown",G6664)</f>
        <v>In-store</v>
      </c>
      <c r="P6664" s="6">
        <f>IF(ISBLANK(H6664),"Unknown",H6664)</f>
        <v>45058</v>
      </c>
      <c r="Q6664" s="13">
        <f t="shared" si="540"/>
        <v>1</v>
      </c>
      <c r="R6664" s="13">
        <f t="shared" si="541"/>
        <v>4</v>
      </c>
      <c r="S6664" s="11">
        <f t="shared" si="542"/>
        <v>4</v>
      </c>
    </row>
    <row r="6665" spans="1:19" x14ac:dyDescent="0.3">
      <c r="A6665" t="s">
        <v>6684</v>
      </c>
      <c r="B6665" t="s">
        <v>63</v>
      </c>
      <c r="C6665">
        <v>2</v>
      </c>
      <c r="D6665">
        <v>1.5</v>
      </c>
      <c r="E6665">
        <v>3</v>
      </c>
      <c r="F6665" t="s">
        <v>10</v>
      </c>
      <c r="H6665" s="1">
        <v>45258</v>
      </c>
      <c r="J6665" s="8" t="str">
        <f>IF(ISBLANK(B6665),"Unknown",B6665)</f>
        <v>Tea</v>
      </c>
      <c r="K6665" s="5">
        <f t="shared" si="538"/>
        <v>2</v>
      </c>
      <c r="L6665" s="5">
        <f t="shared" si="538"/>
        <v>1.5</v>
      </c>
      <c r="M6665" s="5">
        <f t="shared" si="539"/>
        <v>3</v>
      </c>
      <c r="N6665" s="8" t="str">
        <f>IF(ISBLANK(F6665),"Unknown",F6665)</f>
        <v>Credit Card</v>
      </c>
      <c r="O6665" s="8" t="str">
        <f>IF(ISBLANK(G6665),"Unknown",G6665)</f>
        <v>Unknown</v>
      </c>
      <c r="P6665" s="6">
        <f>IF(ISBLANK(H6665),"Unknown",H6665)</f>
        <v>45258</v>
      </c>
      <c r="Q6665" s="13">
        <f t="shared" si="540"/>
        <v>2</v>
      </c>
      <c r="R6665" s="13">
        <f t="shared" si="541"/>
        <v>1.5</v>
      </c>
      <c r="S6665" s="11">
        <f t="shared" si="542"/>
        <v>3</v>
      </c>
    </row>
    <row r="6666" spans="1:19" x14ac:dyDescent="0.3">
      <c r="A6666" t="s">
        <v>6685</v>
      </c>
      <c r="B6666" t="s">
        <v>63</v>
      </c>
      <c r="C6666">
        <v>2</v>
      </c>
      <c r="D6666">
        <v>1.5</v>
      </c>
      <c r="E6666">
        <v>3</v>
      </c>
      <c r="H6666" s="1">
        <v>45056</v>
      </c>
      <c r="J6666" s="8" t="str">
        <f>IF(ISBLANK(B6666),"Unknown",B6666)</f>
        <v>Tea</v>
      </c>
      <c r="K6666" s="5">
        <f t="shared" si="538"/>
        <v>2</v>
      </c>
      <c r="L6666" s="5">
        <f t="shared" si="538"/>
        <v>1.5</v>
      </c>
      <c r="M6666" s="5">
        <f t="shared" si="539"/>
        <v>3</v>
      </c>
      <c r="N6666" s="8" t="str">
        <f>IF(ISBLANK(F6666),"Unknown",F6666)</f>
        <v>Unknown</v>
      </c>
      <c r="O6666" s="8" t="str">
        <f>IF(ISBLANK(G6666),"Unknown",G6666)</f>
        <v>Unknown</v>
      </c>
      <c r="P6666" s="6">
        <f>IF(ISBLANK(H6666),"Unknown",H6666)</f>
        <v>45056</v>
      </c>
      <c r="Q6666" s="13">
        <f t="shared" si="540"/>
        <v>2</v>
      </c>
      <c r="R6666" s="13">
        <f t="shared" si="541"/>
        <v>1.5</v>
      </c>
      <c r="S6666" s="11">
        <f t="shared" si="542"/>
        <v>3</v>
      </c>
    </row>
    <row r="6667" spans="1:19" x14ac:dyDescent="0.3">
      <c r="A6667" t="s">
        <v>6686</v>
      </c>
      <c r="B6667" t="s">
        <v>37</v>
      </c>
      <c r="C6667">
        <v>2</v>
      </c>
      <c r="D6667">
        <v>3</v>
      </c>
      <c r="E6667">
        <v>6</v>
      </c>
      <c r="F6667" t="s">
        <v>10</v>
      </c>
      <c r="H6667" s="1">
        <v>44996</v>
      </c>
      <c r="J6667" s="8" t="str">
        <f>IF(ISBLANK(B6667),"Unknown",B6667)</f>
        <v>Juice</v>
      </c>
      <c r="K6667" s="5">
        <f t="shared" si="538"/>
        <v>2</v>
      </c>
      <c r="L6667" s="5">
        <f t="shared" si="538"/>
        <v>3</v>
      </c>
      <c r="M6667" s="5">
        <f t="shared" si="539"/>
        <v>6</v>
      </c>
      <c r="N6667" s="8" t="str">
        <f>IF(ISBLANK(F6667),"Unknown",F6667)</f>
        <v>Credit Card</v>
      </c>
      <c r="O6667" s="8" t="str">
        <f>IF(ISBLANK(G6667),"Unknown",G6667)</f>
        <v>Unknown</v>
      </c>
      <c r="P6667" s="6">
        <f>IF(ISBLANK(H6667),"Unknown",H6667)</f>
        <v>44996</v>
      </c>
      <c r="Q6667" s="13">
        <f t="shared" si="540"/>
        <v>2</v>
      </c>
      <c r="R6667" s="13">
        <f t="shared" si="541"/>
        <v>3</v>
      </c>
      <c r="S6667" s="11">
        <f t="shared" si="542"/>
        <v>6</v>
      </c>
    </row>
    <row r="6668" spans="1:19" x14ac:dyDescent="0.3">
      <c r="A6668" t="s">
        <v>6687</v>
      </c>
      <c r="B6668" t="s">
        <v>37</v>
      </c>
      <c r="C6668">
        <v>5</v>
      </c>
      <c r="D6668">
        <v>3</v>
      </c>
      <c r="E6668">
        <v>15</v>
      </c>
      <c r="F6668" t="s">
        <v>10</v>
      </c>
      <c r="H6668" s="1">
        <v>45170</v>
      </c>
      <c r="J6668" s="8" t="str">
        <f>IF(ISBLANK(B6668),"Unknown",B6668)</f>
        <v>Juice</v>
      </c>
      <c r="K6668" s="5">
        <f t="shared" si="538"/>
        <v>5</v>
      </c>
      <c r="L6668" s="5">
        <f t="shared" si="538"/>
        <v>3</v>
      </c>
      <c r="M6668" s="5">
        <f t="shared" si="539"/>
        <v>15</v>
      </c>
      <c r="N6668" s="8" t="str">
        <f>IF(ISBLANK(F6668),"Unknown",F6668)</f>
        <v>Credit Card</v>
      </c>
      <c r="O6668" s="8" t="str">
        <f>IF(ISBLANK(G6668),"Unknown",G6668)</f>
        <v>Unknown</v>
      </c>
      <c r="P6668" s="6">
        <f>IF(ISBLANK(H6668),"Unknown",H6668)</f>
        <v>45170</v>
      </c>
      <c r="Q6668" s="13">
        <f t="shared" si="540"/>
        <v>5</v>
      </c>
      <c r="R6668" s="13">
        <f t="shared" si="541"/>
        <v>3</v>
      </c>
      <c r="S6668" s="11">
        <f t="shared" si="542"/>
        <v>15</v>
      </c>
    </row>
    <row r="6669" spans="1:19" x14ac:dyDescent="0.3">
      <c r="A6669" t="s">
        <v>6688</v>
      </c>
      <c r="B6669" t="s">
        <v>17</v>
      </c>
      <c r="C6669" s="7" t="s">
        <v>10024</v>
      </c>
      <c r="D6669">
        <v>1</v>
      </c>
      <c r="E6669">
        <v>1</v>
      </c>
      <c r="F6669" t="s">
        <v>21</v>
      </c>
      <c r="G6669" t="s">
        <v>11</v>
      </c>
      <c r="H6669" s="1">
        <v>44933</v>
      </c>
      <c r="J6669" s="8" t="str">
        <f>IF(ISBLANK(B6669),"Unknown",B6669)</f>
        <v>Cookie</v>
      </c>
      <c r="K6669" s="5" t="str">
        <f t="shared" si="538"/>
        <v>Unknown</v>
      </c>
      <c r="L6669" s="5">
        <f t="shared" si="538"/>
        <v>1</v>
      </c>
      <c r="M6669" s="5">
        <f t="shared" si="539"/>
        <v>1</v>
      </c>
      <c r="N6669" s="8" t="str">
        <f>IF(ISBLANK(F6669),"Unknown",F6669)</f>
        <v>Digital Wallet</v>
      </c>
      <c r="O6669" s="8" t="str">
        <f>IF(ISBLANK(G6669),"Unknown",G6669)</f>
        <v>Takeaway</v>
      </c>
      <c r="P6669" s="6">
        <f>IF(ISBLANK(H6669),"Unknown",H6669)</f>
        <v>44933</v>
      </c>
      <c r="Q6669" s="13">
        <f t="shared" si="540"/>
        <v>0</v>
      </c>
      <c r="R6669" s="13">
        <f t="shared" si="541"/>
        <v>1</v>
      </c>
      <c r="S6669" s="11">
        <f t="shared" si="542"/>
        <v>0</v>
      </c>
    </row>
    <row r="6670" spans="1:19" x14ac:dyDescent="0.3">
      <c r="A6670" t="s">
        <v>6689</v>
      </c>
      <c r="B6670" t="s">
        <v>13</v>
      </c>
      <c r="C6670">
        <v>1</v>
      </c>
      <c r="D6670">
        <v>3</v>
      </c>
      <c r="E6670">
        <v>3</v>
      </c>
      <c r="G6670" t="s">
        <v>11</v>
      </c>
      <c r="H6670" s="1">
        <v>45015</v>
      </c>
      <c r="J6670" s="8" t="str">
        <f>IF(ISBLANK(B6670),"Unknown",B6670)</f>
        <v>Cake</v>
      </c>
      <c r="K6670" s="5">
        <f t="shared" si="538"/>
        <v>1</v>
      </c>
      <c r="L6670" s="5">
        <f t="shared" si="538"/>
        <v>3</v>
      </c>
      <c r="M6670" s="5">
        <f t="shared" si="539"/>
        <v>3</v>
      </c>
      <c r="N6670" s="8" t="str">
        <f>IF(ISBLANK(F6670),"Unknown",F6670)</f>
        <v>Unknown</v>
      </c>
      <c r="O6670" s="8" t="str">
        <f>IF(ISBLANK(G6670),"Unknown",G6670)</f>
        <v>Takeaway</v>
      </c>
      <c r="P6670" s="6">
        <f>IF(ISBLANK(H6670),"Unknown",H6670)</f>
        <v>45015</v>
      </c>
      <c r="Q6670" s="13">
        <f t="shared" si="540"/>
        <v>1</v>
      </c>
      <c r="R6670" s="13">
        <f t="shared" si="541"/>
        <v>3</v>
      </c>
      <c r="S6670" s="11">
        <f t="shared" si="542"/>
        <v>3</v>
      </c>
    </row>
    <row r="6671" spans="1:19" x14ac:dyDescent="0.3">
      <c r="A6671" t="s">
        <v>6690</v>
      </c>
      <c r="B6671" t="s">
        <v>23</v>
      </c>
      <c r="C6671">
        <v>3</v>
      </c>
      <c r="D6671">
        <v>4</v>
      </c>
      <c r="E6671">
        <v>12</v>
      </c>
      <c r="F6671" t="s">
        <v>14</v>
      </c>
      <c r="H6671" s="1">
        <v>44959</v>
      </c>
      <c r="J6671" s="8" t="str">
        <f>IF(ISBLANK(B6671),"Unknown",B6671)</f>
        <v>Smoothie</v>
      </c>
      <c r="K6671" s="5">
        <f t="shared" si="538"/>
        <v>3</v>
      </c>
      <c r="L6671" s="5">
        <f t="shared" si="538"/>
        <v>4</v>
      </c>
      <c r="M6671" s="5">
        <f t="shared" si="539"/>
        <v>12</v>
      </c>
      <c r="N6671" s="8" t="str">
        <f>IF(ISBLANK(F6671),"Unknown",F6671)</f>
        <v>Cash</v>
      </c>
      <c r="O6671" s="8" t="str">
        <f>IF(ISBLANK(G6671),"Unknown",G6671)</f>
        <v>Unknown</v>
      </c>
      <c r="P6671" s="6">
        <f>IF(ISBLANK(H6671),"Unknown",H6671)</f>
        <v>44959</v>
      </c>
      <c r="Q6671" s="13">
        <f t="shared" si="540"/>
        <v>3</v>
      </c>
      <c r="R6671" s="13">
        <f t="shared" si="541"/>
        <v>4</v>
      </c>
      <c r="S6671" s="11">
        <f t="shared" si="542"/>
        <v>12</v>
      </c>
    </row>
    <row r="6672" spans="1:19" x14ac:dyDescent="0.3">
      <c r="A6672" t="s">
        <v>6691</v>
      </c>
      <c r="B6672" t="s">
        <v>17</v>
      </c>
      <c r="C6672">
        <v>3</v>
      </c>
      <c r="D6672" s="7" t="s">
        <v>10024</v>
      </c>
      <c r="E6672">
        <v>3</v>
      </c>
      <c r="H6672" s="1">
        <v>45143</v>
      </c>
      <c r="J6672" s="8" t="str">
        <f>IF(ISBLANK(B6672),"Unknown",B6672)</f>
        <v>Cookie</v>
      </c>
      <c r="K6672" s="5">
        <f t="shared" si="538"/>
        <v>3</v>
      </c>
      <c r="L6672" s="5" t="str">
        <f t="shared" si="538"/>
        <v>Unknown</v>
      </c>
      <c r="M6672" s="5">
        <f t="shared" si="539"/>
        <v>3</v>
      </c>
      <c r="N6672" s="8" t="str">
        <f>IF(ISBLANK(F6672),"Unknown",F6672)</f>
        <v>Unknown</v>
      </c>
      <c r="O6672" s="8" t="str">
        <f>IF(ISBLANK(G6672),"Unknown",G6672)</f>
        <v>Unknown</v>
      </c>
      <c r="P6672" s="6">
        <f>IF(ISBLANK(H6672),"Unknown",H6672)</f>
        <v>45143</v>
      </c>
      <c r="Q6672" s="13">
        <f t="shared" si="540"/>
        <v>3</v>
      </c>
      <c r="R6672" s="13">
        <f t="shared" si="541"/>
        <v>0</v>
      </c>
      <c r="S6672" s="11">
        <f t="shared" si="542"/>
        <v>0</v>
      </c>
    </row>
    <row r="6673" spans="1:19" x14ac:dyDescent="0.3">
      <c r="A6673" t="s">
        <v>6692</v>
      </c>
      <c r="B6673" t="s">
        <v>19</v>
      </c>
      <c r="C6673">
        <v>4</v>
      </c>
      <c r="D6673">
        <v>5</v>
      </c>
      <c r="E6673">
        <v>20</v>
      </c>
      <c r="F6673" t="s">
        <v>14</v>
      </c>
      <c r="H6673" s="1">
        <v>45150</v>
      </c>
      <c r="J6673" s="8" t="str">
        <f>IF(ISBLANK(B6673),"Unknown",B6673)</f>
        <v>Salad</v>
      </c>
      <c r="K6673" s="5">
        <f t="shared" si="538"/>
        <v>4</v>
      </c>
      <c r="L6673" s="5">
        <f t="shared" si="538"/>
        <v>5</v>
      </c>
      <c r="M6673" s="5">
        <f t="shared" si="539"/>
        <v>20</v>
      </c>
      <c r="N6673" s="8" t="str">
        <f>IF(ISBLANK(F6673),"Unknown",F6673)</f>
        <v>Cash</v>
      </c>
      <c r="O6673" s="8" t="str">
        <f>IF(ISBLANK(G6673),"Unknown",G6673)</f>
        <v>Unknown</v>
      </c>
      <c r="P6673" s="6">
        <f>IF(ISBLANK(H6673),"Unknown",H6673)</f>
        <v>45150</v>
      </c>
      <c r="Q6673" s="13">
        <f t="shared" si="540"/>
        <v>4</v>
      </c>
      <c r="R6673" s="13">
        <f t="shared" si="541"/>
        <v>5</v>
      </c>
      <c r="S6673" s="11">
        <f t="shared" si="542"/>
        <v>20</v>
      </c>
    </row>
    <row r="6674" spans="1:19" x14ac:dyDescent="0.3">
      <c r="A6674" t="s">
        <v>6693</v>
      </c>
      <c r="B6674" t="s">
        <v>13</v>
      </c>
      <c r="C6674">
        <v>4</v>
      </c>
      <c r="D6674">
        <v>3</v>
      </c>
      <c r="E6674">
        <v>12</v>
      </c>
      <c r="F6674" t="s">
        <v>21</v>
      </c>
      <c r="G6674" t="s">
        <v>15</v>
      </c>
      <c r="H6674" s="1">
        <v>44970</v>
      </c>
      <c r="J6674" s="8" t="str">
        <f>IF(ISBLANK(B6674),"Unknown",B6674)</f>
        <v>Cake</v>
      </c>
      <c r="K6674" s="5">
        <f t="shared" si="538"/>
        <v>4</v>
      </c>
      <c r="L6674" s="5">
        <f t="shared" si="538"/>
        <v>3</v>
      </c>
      <c r="M6674" s="5">
        <f t="shared" si="539"/>
        <v>12</v>
      </c>
      <c r="N6674" s="8" t="str">
        <f>IF(ISBLANK(F6674),"Unknown",F6674)</f>
        <v>Digital Wallet</v>
      </c>
      <c r="O6674" s="8" t="str">
        <f>IF(ISBLANK(G6674),"Unknown",G6674)</f>
        <v>In-store</v>
      </c>
      <c r="P6674" s="6">
        <f>IF(ISBLANK(H6674),"Unknown",H6674)</f>
        <v>44970</v>
      </c>
      <c r="Q6674" s="13">
        <f t="shared" si="540"/>
        <v>4</v>
      </c>
      <c r="R6674" s="13">
        <f t="shared" si="541"/>
        <v>3</v>
      </c>
      <c r="S6674" s="11">
        <f t="shared" si="542"/>
        <v>12</v>
      </c>
    </row>
    <row r="6675" spans="1:19" x14ac:dyDescent="0.3">
      <c r="A6675" t="s">
        <v>6694</v>
      </c>
      <c r="B6675" t="s">
        <v>26</v>
      </c>
      <c r="C6675">
        <v>2</v>
      </c>
      <c r="D6675">
        <v>4</v>
      </c>
      <c r="E6675">
        <v>8</v>
      </c>
      <c r="F6675" t="s">
        <v>21</v>
      </c>
      <c r="H6675" s="1">
        <v>45281</v>
      </c>
      <c r="J6675" s="8" t="str">
        <f>IF(ISBLANK(B6675),"Unknown",B6675)</f>
        <v>Sandwich</v>
      </c>
      <c r="K6675" s="5">
        <f t="shared" si="538"/>
        <v>2</v>
      </c>
      <c r="L6675" s="5">
        <f t="shared" si="538"/>
        <v>4</v>
      </c>
      <c r="M6675" s="5">
        <f t="shared" si="539"/>
        <v>8</v>
      </c>
      <c r="N6675" s="8" t="str">
        <f>IF(ISBLANK(F6675),"Unknown",F6675)</f>
        <v>Digital Wallet</v>
      </c>
      <c r="O6675" s="8" t="str">
        <f>IF(ISBLANK(G6675),"Unknown",G6675)</f>
        <v>Unknown</v>
      </c>
      <c r="P6675" s="6">
        <f>IF(ISBLANK(H6675),"Unknown",H6675)</f>
        <v>45281</v>
      </c>
      <c r="Q6675" s="13">
        <f t="shared" si="540"/>
        <v>2</v>
      </c>
      <c r="R6675" s="13">
        <f t="shared" si="541"/>
        <v>4</v>
      </c>
      <c r="S6675" s="11">
        <f t="shared" si="542"/>
        <v>8</v>
      </c>
    </row>
    <row r="6676" spans="1:19" x14ac:dyDescent="0.3">
      <c r="A6676" t="s">
        <v>6695</v>
      </c>
      <c r="B6676" t="s">
        <v>9</v>
      </c>
      <c r="C6676" s="7" t="s">
        <v>10024</v>
      </c>
      <c r="D6676" s="7" t="s">
        <v>10024</v>
      </c>
      <c r="E6676">
        <v>4</v>
      </c>
      <c r="F6676" s="7" t="s">
        <v>10024</v>
      </c>
      <c r="H6676" s="1">
        <v>45177</v>
      </c>
      <c r="J6676" s="8" t="str">
        <f>IF(ISBLANK(B6676),"Unknown",B6676)</f>
        <v>Coffee</v>
      </c>
      <c r="K6676" s="5" t="str">
        <f t="shared" si="538"/>
        <v>Unknown</v>
      </c>
      <c r="L6676" s="5" t="str">
        <f t="shared" si="538"/>
        <v>Unknown</v>
      </c>
      <c r="M6676" s="5">
        <f t="shared" si="539"/>
        <v>4</v>
      </c>
      <c r="N6676" s="8" t="str">
        <f>IF(ISBLANK(F6676),"Unknown",F6676)</f>
        <v>Unknown</v>
      </c>
      <c r="O6676" s="8" t="str">
        <f>IF(ISBLANK(G6676),"Unknown",G6676)</f>
        <v>Unknown</v>
      </c>
      <c r="P6676" s="6">
        <f>IF(ISBLANK(H6676),"Unknown",H6676)</f>
        <v>45177</v>
      </c>
      <c r="Q6676" s="13">
        <f t="shared" si="540"/>
        <v>0</v>
      </c>
      <c r="R6676" s="13">
        <f t="shared" si="541"/>
        <v>0</v>
      </c>
      <c r="S6676" s="11">
        <f t="shared" si="542"/>
        <v>0</v>
      </c>
    </row>
    <row r="6677" spans="1:19" x14ac:dyDescent="0.3">
      <c r="A6677" t="s">
        <v>6696</v>
      </c>
      <c r="B6677" t="s">
        <v>13</v>
      </c>
      <c r="C6677">
        <v>5</v>
      </c>
      <c r="D6677">
        <v>3</v>
      </c>
      <c r="E6677">
        <v>15</v>
      </c>
      <c r="F6677" t="s">
        <v>21</v>
      </c>
      <c r="H6677" s="1">
        <v>45025</v>
      </c>
      <c r="J6677" s="8" t="str">
        <f>IF(ISBLANK(B6677),"Unknown",B6677)</f>
        <v>Cake</v>
      </c>
      <c r="K6677" s="5">
        <f t="shared" si="538"/>
        <v>5</v>
      </c>
      <c r="L6677" s="5">
        <f t="shared" si="538"/>
        <v>3</v>
      </c>
      <c r="M6677" s="5">
        <f t="shared" si="539"/>
        <v>15</v>
      </c>
      <c r="N6677" s="8" t="str">
        <f>IF(ISBLANK(F6677),"Unknown",F6677)</f>
        <v>Digital Wallet</v>
      </c>
      <c r="O6677" s="8" t="str">
        <f>IF(ISBLANK(G6677),"Unknown",G6677)</f>
        <v>Unknown</v>
      </c>
      <c r="P6677" s="6">
        <f>IF(ISBLANK(H6677),"Unknown",H6677)</f>
        <v>45025</v>
      </c>
      <c r="Q6677" s="13">
        <f t="shared" si="540"/>
        <v>5</v>
      </c>
      <c r="R6677" s="13">
        <f t="shared" si="541"/>
        <v>3</v>
      </c>
      <c r="S6677" s="11">
        <f t="shared" si="542"/>
        <v>15</v>
      </c>
    </row>
    <row r="6678" spans="1:19" x14ac:dyDescent="0.3">
      <c r="A6678" t="s">
        <v>6697</v>
      </c>
      <c r="B6678" t="s">
        <v>23</v>
      </c>
      <c r="C6678">
        <v>5</v>
      </c>
      <c r="D6678">
        <v>4</v>
      </c>
      <c r="E6678">
        <v>20</v>
      </c>
      <c r="F6678" t="s">
        <v>10</v>
      </c>
      <c r="H6678" s="1">
        <v>45049</v>
      </c>
      <c r="J6678" s="8" t="str">
        <f>IF(ISBLANK(B6678),"Unknown",B6678)</f>
        <v>Smoothie</v>
      </c>
      <c r="K6678" s="5">
        <f t="shared" si="538"/>
        <v>5</v>
      </c>
      <c r="L6678" s="5">
        <f t="shared" si="538"/>
        <v>4</v>
      </c>
      <c r="M6678" s="5">
        <f t="shared" si="539"/>
        <v>20</v>
      </c>
      <c r="N6678" s="8" t="str">
        <f>IF(ISBLANK(F6678),"Unknown",F6678)</f>
        <v>Credit Card</v>
      </c>
      <c r="O6678" s="8" t="str">
        <f>IF(ISBLANK(G6678),"Unknown",G6678)</f>
        <v>Unknown</v>
      </c>
      <c r="P6678" s="6">
        <f>IF(ISBLANK(H6678),"Unknown",H6678)</f>
        <v>45049</v>
      </c>
      <c r="Q6678" s="13">
        <f t="shared" si="540"/>
        <v>5</v>
      </c>
      <c r="R6678" s="13">
        <f t="shared" si="541"/>
        <v>4</v>
      </c>
      <c r="S6678" s="11">
        <f t="shared" si="542"/>
        <v>20</v>
      </c>
    </row>
    <row r="6679" spans="1:19" x14ac:dyDescent="0.3">
      <c r="A6679" t="s">
        <v>6698</v>
      </c>
      <c r="B6679" t="s">
        <v>19</v>
      </c>
      <c r="C6679">
        <v>4</v>
      </c>
      <c r="D6679">
        <v>5</v>
      </c>
      <c r="E6679">
        <v>20</v>
      </c>
      <c r="G6679" t="s">
        <v>15</v>
      </c>
      <c r="H6679" s="1">
        <v>45017</v>
      </c>
      <c r="J6679" s="8" t="str">
        <f>IF(ISBLANK(B6679),"Unknown",B6679)</f>
        <v>Salad</v>
      </c>
      <c r="K6679" s="5">
        <f t="shared" si="538"/>
        <v>4</v>
      </c>
      <c r="L6679" s="5">
        <f t="shared" si="538"/>
        <v>5</v>
      </c>
      <c r="M6679" s="5">
        <f t="shared" si="539"/>
        <v>20</v>
      </c>
      <c r="N6679" s="8" t="str">
        <f>IF(ISBLANK(F6679),"Unknown",F6679)</f>
        <v>Unknown</v>
      </c>
      <c r="O6679" s="8" t="str">
        <f>IF(ISBLANK(G6679),"Unknown",G6679)</f>
        <v>In-store</v>
      </c>
      <c r="P6679" s="6">
        <f>IF(ISBLANK(H6679),"Unknown",H6679)</f>
        <v>45017</v>
      </c>
      <c r="Q6679" s="13">
        <f t="shared" si="540"/>
        <v>4</v>
      </c>
      <c r="R6679" s="13">
        <f t="shared" si="541"/>
        <v>5</v>
      </c>
      <c r="S6679" s="11">
        <f t="shared" si="542"/>
        <v>20</v>
      </c>
    </row>
    <row r="6680" spans="1:19" x14ac:dyDescent="0.3">
      <c r="A6680" t="s">
        <v>6699</v>
      </c>
      <c r="B6680" t="s">
        <v>63</v>
      </c>
      <c r="C6680">
        <v>1</v>
      </c>
      <c r="D6680">
        <v>1.5</v>
      </c>
      <c r="E6680">
        <v>1.5</v>
      </c>
      <c r="F6680" t="s">
        <v>14</v>
      </c>
      <c r="G6680" t="s">
        <v>15</v>
      </c>
      <c r="H6680" s="1">
        <v>45258</v>
      </c>
      <c r="J6680" s="8" t="str">
        <f>IF(ISBLANK(B6680),"Unknown",B6680)</f>
        <v>Tea</v>
      </c>
      <c r="K6680" s="5">
        <f t="shared" si="538"/>
        <v>1</v>
      </c>
      <c r="L6680" s="5">
        <f t="shared" si="538"/>
        <v>1.5</v>
      </c>
      <c r="M6680" s="5">
        <f t="shared" si="539"/>
        <v>1.5</v>
      </c>
      <c r="N6680" s="8" t="str">
        <f>IF(ISBLANK(F6680),"Unknown",F6680)</f>
        <v>Cash</v>
      </c>
      <c r="O6680" s="8" t="str">
        <f>IF(ISBLANK(G6680),"Unknown",G6680)</f>
        <v>In-store</v>
      </c>
      <c r="P6680" s="6">
        <f>IF(ISBLANK(H6680),"Unknown",H6680)</f>
        <v>45258</v>
      </c>
      <c r="Q6680" s="13">
        <f t="shared" si="540"/>
        <v>1</v>
      </c>
      <c r="R6680" s="13">
        <f t="shared" si="541"/>
        <v>1.5</v>
      </c>
      <c r="S6680" s="11">
        <f t="shared" si="542"/>
        <v>1.5</v>
      </c>
    </row>
    <row r="6681" spans="1:19" x14ac:dyDescent="0.3">
      <c r="A6681" t="s">
        <v>6700</v>
      </c>
      <c r="B6681" t="s">
        <v>63</v>
      </c>
      <c r="C6681">
        <v>3</v>
      </c>
      <c r="D6681">
        <v>1.5</v>
      </c>
      <c r="E6681">
        <v>4.5</v>
      </c>
      <c r="F6681" t="s">
        <v>10</v>
      </c>
      <c r="H6681" s="1">
        <v>45123</v>
      </c>
      <c r="J6681" s="8" t="str">
        <f>IF(ISBLANK(B6681),"Unknown",B6681)</f>
        <v>Tea</v>
      </c>
      <c r="K6681" s="5">
        <f t="shared" si="538"/>
        <v>3</v>
      </c>
      <c r="L6681" s="5">
        <f t="shared" si="538"/>
        <v>1.5</v>
      </c>
      <c r="M6681" s="5">
        <f t="shared" si="539"/>
        <v>4.5</v>
      </c>
      <c r="N6681" s="8" t="str">
        <f>IF(ISBLANK(F6681),"Unknown",F6681)</f>
        <v>Credit Card</v>
      </c>
      <c r="O6681" s="8" t="str">
        <f>IF(ISBLANK(G6681),"Unknown",G6681)</f>
        <v>Unknown</v>
      </c>
      <c r="P6681" s="6">
        <f>IF(ISBLANK(H6681),"Unknown",H6681)</f>
        <v>45123</v>
      </c>
      <c r="Q6681" s="13">
        <f t="shared" si="540"/>
        <v>3</v>
      </c>
      <c r="R6681" s="13">
        <f t="shared" si="541"/>
        <v>1.5</v>
      </c>
      <c r="S6681" s="11">
        <f t="shared" si="542"/>
        <v>4.5</v>
      </c>
    </row>
    <row r="6682" spans="1:19" x14ac:dyDescent="0.3">
      <c r="A6682" t="s">
        <v>6701</v>
      </c>
      <c r="B6682" t="s">
        <v>13</v>
      </c>
      <c r="C6682">
        <v>3</v>
      </c>
      <c r="D6682">
        <v>3</v>
      </c>
      <c r="E6682">
        <v>9</v>
      </c>
      <c r="F6682" t="s">
        <v>21</v>
      </c>
      <c r="G6682" t="s">
        <v>11</v>
      </c>
      <c r="H6682" s="1">
        <v>45236</v>
      </c>
      <c r="J6682" s="8" t="str">
        <f>IF(ISBLANK(B6682),"Unknown",B6682)</f>
        <v>Cake</v>
      </c>
      <c r="K6682" s="5">
        <f t="shared" si="538"/>
        <v>3</v>
      </c>
      <c r="L6682" s="5">
        <f t="shared" si="538"/>
        <v>3</v>
      </c>
      <c r="M6682" s="5">
        <f t="shared" si="539"/>
        <v>9</v>
      </c>
      <c r="N6682" s="8" t="str">
        <f>IF(ISBLANK(F6682),"Unknown",F6682)</f>
        <v>Digital Wallet</v>
      </c>
      <c r="O6682" s="8" t="str">
        <f>IF(ISBLANK(G6682),"Unknown",G6682)</f>
        <v>Takeaway</v>
      </c>
      <c r="P6682" s="6">
        <f>IF(ISBLANK(H6682),"Unknown",H6682)</f>
        <v>45236</v>
      </c>
      <c r="Q6682" s="13">
        <f t="shared" si="540"/>
        <v>3</v>
      </c>
      <c r="R6682" s="13">
        <f t="shared" si="541"/>
        <v>3</v>
      </c>
      <c r="S6682" s="11">
        <f t="shared" si="542"/>
        <v>9</v>
      </c>
    </row>
    <row r="6683" spans="1:19" x14ac:dyDescent="0.3">
      <c r="A6683" t="s">
        <v>6702</v>
      </c>
      <c r="B6683" t="s">
        <v>37</v>
      </c>
      <c r="C6683">
        <v>1</v>
      </c>
      <c r="D6683">
        <v>3</v>
      </c>
      <c r="E6683">
        <v>3</v>
      </c>
      <c r="F6683" t="s">
        <v>14</v>
      </c>
      <c r="G6683" t="s">
        <v>15</v>
      </c>
      <c r="H6683" s="1">
        <v>45126</v>
      </c>
      <c r="J6683" s="8" t="str">
        <f>IF(ISBLANK(B6683),"Unknown",B6683)</f>
        <v>Juice</v>
      </c>
      <c r="K6683" s="5">
        <f t="shared" si="538"/>
        <v>1</v>
      </c>
      <c r="L6683" s="5">
        <f t="shared" si="538"/>
        <v>3</v>
      </c>
      <c r="M6683" s="5">
        <f t="shared" si="539"/>
        <v>3</v>
      </c>
      <c r="N6683" s="8" t="str">
        <f>IF(ISBLANK(F6683),"Unknown",F6683)</f>
        <v>Cash</v>
      </c>
      <c r="O6683" s="8" t="str">
        <f>IF(ISBLANK(G6683),"Unknown",G6683)</f>
        <v>In-store</v>
      </c>
      <c r="P6683" s="6">
        <f>IF(ISBLANK(H6683),"Unknown",H6683)</f>
        <v>45126</v>
      </c>
      <c r="Q6683" s="13">
        <f t="shared" si="540"/>
        <v>1</v>
      </c>
      <c r="R6683" s="13">
        <f t="shared" si="541"/>
        <v>3</v>
      </c>
      <c r="S6683" s="11">
        <f t="shared" si="542"/>
        <v>3</v>
      </c>
    </row>
    <row r="6684" spans="1:19" x14ac:dyDescent="0.3">
      <c r="A6684" t="s">
        <v>6703</v>
      </c>
      <c r="B6684" t="s">
        <v>23</v>
      </c>
      <c r="C6684">
        <v>2</v>
      </c>
      <c r="D6684" s="7" t="s">
        <v>10024</v>
      </c>
      <c r="E6684">
        <v>8</v>
      </c>
      <c r="H6684" s="1">
        <v>44998</v>
      </c>
      <c r="J6684" s="8" t="str">
        <f>IF(ISBLANK(B6684),"Unknown",B6684)</f>
        <v>Smoothie</v>
      </c>
      <c r="K6684" s="5">
        <f t="shared" si="538"/>
        <v>2</v>
      </c>
      <c r="L6684" s="5" t="str">
        <f t="shared" si="538"/>
        <v>Unknown</v>
      </c>
      <c r="M6684" s="5">
        <f t="shared" si="539"/>
        <v>8</v>
      </c>
      <c r="N6684" s="8" t="str">
        <f>IF(ISBLANK(F6684),"Unknown",F6684)</f>
        <v>Unknown</v>
      </c>
      <c r="O6684" s="8" t="str">
        <f>IF(ISBLANK(G6684),"Unknown",G6684)</f>
        <v>Unknown</v>
      </c>
      <c r="P6684" s="6">
        <f>IF(ISBLANK(H6684),"Unknown",H6684)</f>
        <v>44998</v>
      </c>
      <c r="Q6684" s="13">
        <f t="shared" si="540"/>
        <v>2</v>
      </c>
      <c r="R6684" s="13">
        <f t="shared" si="541"/>
        <v>0</v>
      </c>
      <c r="S6684" s="11">
        <f t="shared" si="542"/>
        <v>0</v>
      </c>
    </row>
    <row r="6685" spans="1:19" x14ac:dyDescent="0.3">
      <c r="A6685" t="s">
        <v>6704</v>
      </c>
      <c r="B6685" t="s">
        <v>9</v>
      </c>
      <c r="C6685">
        <v>5</v>
      </c>
      <c r="D6685">
        <v>2</v>
      </c>
      <c r="E6685">
        <v>10</v>
      </c>
      <c r="F6685" t="s">
        <v>10</v>
      </c>
      <c r="H6685" s="1">
        <v>45000</v>
      </c>
      <c r="J6685" s="8" t="str">
        <f>IF(ISBLANK(B6685),"Unknown",B6685)</f>
        <v>Coffee</v>
      </c>
      <c r="K6685" s="5">
        <f t="shared" si="538"/>
        <v>5</v>
      </c>
      <c r="L6685" s="5">
        <f t="shared" si="538"/>
        <v>2</v>
      </c>
      <c r="M6685" s="5">
        <f t="shared" si="539"/>
        <v>10</v>
      </c>
      <c r="N6685" s="8" t="str">
        <f>IF(ISBLANK(F6685),"Unknown",F6685)</f>
        <v>Credit Card</v>
      </c>
      <c r="O6685" s="8" t="str">
        <f>IF(ISBLANK(G6685),"Unknown",G6685)</f>
        <v>Unknown</v>
      </c>
      <c r="P6685" s="6">
        <f>IF(ISBLANK(H6685),"Unknown",H6685)</f>
        <v>45000</v>
      </c>
      <c r="Q6685" s="13">
        <f t="shared" si="540"/>
        <v>5</v>
      </c>
      <c r="R6685" s="13">
        <f t="shared" si="541"/>
        <v>2</v>
      </c>
      <c r="S6685" s="11">
        <f t="shared" si="542"/>
        <v>10</v>
      </c>
    </row>
    <row r="6686" spans="1:19" x14ac:dyDescent="0.3">
      <c r="A6686" t="s">
        <v>6705</v>
      </c>
      <c r="B6686" t="s">
        <v>37</v>
      </c>
      <c r="C6686">
        <v>2</v>
      </c>
      <c r="D6686">
        <v>3</v>
      </c>
      <c r="E6686">
        <v>6</v>
      </c>
      <c r="F6686" t="s">
        <v>21</v>
      </c>
      <c r="G6686" t="s">
        <v>15</v>
      </c>
      <c r="H6686" s="1">
        <v>45250</v>
      </c>
      <c r="J6686" s="8" t="str">
        <f>IF(ISBLANK(B6686),"Unknown",B6686)</f>
        <v>Juice</v>
      </c>
      <c r="K6686" s="5">
        <f t="shared" si="538"/>
        <v>2</v>
      </c>
      <c r="L6686" s="5">
        <f t="shared" si="538"/>
        <v>3</v>
      </c>
      <c r="M6686" s="5">
        <f t="shared" si="539"/>
        <v>6</v>
      </c>
      <c r="N6686" s="8" t="str">
        <f>IF(ISBLANK(F6686),"Unknown",F6686)</f>
        <v>Digital Wallet</v>
      </c>
      <c r="O6686" s="8" t="str">
        <f>IF(ISBLANK(G6686),"Unknown",G6686)</f>
        <v>In-store</v>
      </c>
      <c r="P6686" s="6">
        <f>IF(ISBLANK(H6686),"Unknown",H6686)</f>
        <v>45250</v>
      </c>
      <c r="Q6686" s="13">
        <f t="shared" si="540"/>
        <v>2</v>
      </c>
      <c r="R6686" s="13">
        <f t="shared" si="541"/>
        <v>3</v>
      </c>
      <c r="S6686" s="11">
        <f t="shared" si="542"/>
        <v>6</v>
      </c>
    </row>
    <row r="6687" spans="1:19" x14ac:dyDescent="0.3">
      <c r="A6687" t="s">
        <v>6706</v>
      </c>
      <c r="B6687" t="s">
        <v>9</v>
      </c>
      <c r="C6687">
        <v>1</v>
      </c>
      <c r="D6687">
        <v>2</v>
      </c>
      <c r="E6687">
        <v>2</v>
      </c>
      <c r="F6687" t="s">
        <v>10</v>
      </c>
      <c r="G6687" t="s">
        <v>11</v>
      </c>
      <c r="H6687" s="1">
        <v>45031</v>
      </c>
      <c r="J6687" s="8" t="str">
        <f>IF(ISBLANK(B6687),"Unknown",B6687)</f>
        <v>Coffee</v>
      </c>
      <c r="K6687" s="5">
        <f t="shared" si="538"/>
        <v>1</v>
      </c>
      <c r="L6687" s="5">
        <f t="shared" si="538"/>
        <v>2</v>
      </c>
      <c r="M6687" s="5">
        <f t="shared" si="539"/>
        <v>2</v>
      </c>
      <c r="N6687" s="8" t="str">
        <f>IF(ISBLANK(F6687),"Unknown",F6687)</f>
        <v>Credit Card</v>
      </c>
      <c r="O6687" s="8" t="str">
        <f>IF(ISBLANK(G6687),"Unknown",G6687)</f>
        <v>Takeaway</v>
      </c>
      <c r="P6687" s="6">
        <f>IF(ISBLANK(H6687),"Unknown",H6687)</f>
        <v>45031</v>
      </c>
      <c r="Q6687" s="13">
        <f t="shared" si="540"/>
        <v>1</v>
      </c>
      <c r="R6687" s="13">
        <f t="shared" si="541"/>
        <v>2</v>
      </c>
      <c r="S6687" s="11">
        <f t="shared" si="542"/>
        <v>2</v>
      </c>
    </row>
    <row r="6688" spans="1:19" x14ac:dyDescent="0.3">
      <c r="A6688" t="s">
        <v>6707</v>
      </c>
      <c r="B6688" t="s">
        <v>19</v>
      </c>
      <c r="C6688">
        <v>1</v>
      </c>
      <c r="D6688" s="7" t="s">
        <v>10024</v>
      </c>
      <c r="E6688">
        <v>5</v>
      </c>
      <c r="F6688" s="7" t="s">
        <v>10024</v>
      </c>
      <c r="G6688" t="s">
        <v>11</v>
      </c>
      <c r="H6688" s="1">
        <v>45265</v>
      </c>
      <c r="J6688" s="8" t="str">
        <f>IF(ISBLANK(B6688),"Unknown",B6688)</f>
        <v>Salad</v>
      </c>
      <c r="K6688" s="5">
        <f t="shared" si="538"/>
        <v>1</v>
      </c>
      <c r="L6688" s="5" t="str">
        <f t="shared" si="538"/>
        <v>Unknown</v>
      </c>
      <c r="M6688" s="5">
        <f t="shared" si="539"/>
        <v>5</v>
      </c>
      <c r="N6688" s="8" t="str">
        <f>IF(ISBLANK(F6688),"Unknown",F6688)</f>
        <v>Unknown</v>
      </c>
      <c r="O6688" s="8" t="str">
        <f>IF(ISBLANK(G6688),"Unknown",G6688)</f>
        <v>Takeaway</v>
      </c>
      <c r="P6688" s="6">
        <f>IF(ISBLANK(H6688),"Unknown",H6688)</f>
        <v>45265</v>
      </c>
      <c r="Q6688" s="13">
        <f t="shared" si="540"/>
        <v>1</v>
      </c>
      <c r="R6688" s="13">
        <f t="shared" si="541"/>
        <v>0</v>
      </c>
      <c r="S6688" s="11">
        <f t="shared" si="542"/>
        <v>0</v>
      </c>
    </row>
    <row r="6689" spans="1:19" x14ac:dyDescent="0.3">
      <c r="A6689" t="s">
        <v>6708</v>
      </c>
      <c r="B6689" t="s">
        <v>19</v>
      </c>
      <c r="C6689">
        <v>5</v>
      </c>
      <c r="D6689">
        <v>5</v>
      </c>
      <c r="E6689">
        <v>25</v>
      </c>
      <c r="H6689" s="1">
        <v>45164</v>
      </c>
      <c r="J6689" s="8" t="str">
        <f>IF(ISBLANK(B6689),"Unknown",B6689)</f>
        <v>Salad</v>
      </c>
      <c r="K6689" s="5">
        <f t="shared" si="538"/>
        <v>5</v>
      </c>
      <c r="L6689" s="5">
        <f t="shared" si="538"/>
        <v>5</v>
      </c>
      <c r="M6689" s="5">
        <f t="shared" si="539"/>
        <v>25</v>
      </c>
      <c r="N6689" s="8" t="str">
        <f>IF(ISBLANK(F6689),"Unknown",F6689)</f>
        <v>Unknown</v>
      </c>
      <c r="O6689" s="8" t="str">
        <f>IF(ISBLANK(G6689),"Unknown",G6689)</f>
        <v>Unknown</v>
      </c>
      <c r="P6689" s="6">
        <f>IF(ISBLANK(H6689),"Unknown",H6689)</f>
        <v>45164</v>
      </c>
      <c r="Q6689" s="13">
        <f t="shared" si="540"/>
        <v>5</v>
      </c>
      <c r="R6689" s="13">
        <f t="shared" si="541"/>
        <v>5</v>
      </c>
      <c r="S6689" s="11">
        <f t="shared" si="542"/>
        <v>25</v>
      </c>
    </row>
    <row r="6690" spans="1:19" x14ac:dyDescent="0.3">
      <c r="A6690" t="s">
        <v>6709</v>
      </c>
      <c r="B6690" t="s">
        <v>23</v>
      </c>
      <c r="C6690">
        <v>1</v>
      </c>
      <c r="D6690">
        <v>4</v>
      </c>
      <c r="E6690">
        <v>4</v>
      </c>
      <c r="H6690" s="1">
        <v>44961</v>
      </c>
      <c r="J6690" s="8" t="str">
        <f>IF(ISBLANK(B6690),"Unknown",B6690)</f>
        <v>Smoothie</v>
      </c>
      <c r="K6690" s="5">
        <f t="shared" si="538"/>
        <v>1</v>
      </c>
      <c r="L6690" s="5">
        <f t="shared" si="538"/>
        <v>4</v>
      </c>
      <c r="M6690" s="5">
        <f t="shared" si="539"/>
        <v>4</v>
      </c>
      <c r="N6690" s="8" t="str">
        <f>IF(ISBLANK(F6690),"Unknown",F6690)</f>
        <v>Unknown</v>
      </c>
      <c r="O6690" s="8" t="str">
        <f>IF(ISBLANK(G6690),"Unknown",G6690)</f>
        <v>Unknown</v>
      </c>
      <c r="P6690" s="6">
        <f>IF(ISBLANK(H6690),"Unknown",H6690)</f>
        <v>44961</v>
      </c>
      <c r="Q6690" s="13">
        <f t="shared" si="540"/>
        <v>1</v>
      </c>
      <c r="R6690" s="13">
        <f t="shared" si="541"/>
        <v>4</v>
      </c>
      <c r="S6690" s="11">
        <f t="shared" si="542"/>
        <v>4</v>
      </c>
    </row>
    <row r="6691" spans="1:19" x14ac:dyDescent="0.3">
      <c r="A6691" t="s">
        <v>6710</v>
      </c>
      <c r="B6691" t="s">
        <v>37</v>
      </c>
      <c r="C6691">
        <v>1</v>
      </c>
      <c r="D6691">
        <v>3</v>
      </c>
      <c r="E6691">
        <v>3</v>
      </c>
      <c r="F6691" t="s">
        <v>14</v>
      </c>
      <c r="G6691" t="s">
        <v>15</v>
      </c>
      <c r="H6691" s="1">
        <v>45207</v>
      </c>
      <c r="J6691" s="8" t="str">
        <f>IF(ISBLANK(B6691),"Unknown",B6691)</f>
        <v>Juice</v>
      </c>
      <c r="K6691" s="5">
        <f t="shared" si="538"/>
        <v>1</v>
      </c>
      <c r="L6691" s="5">
        <f t="shared" si="538"/>
        <v>3</v>
      </c>
      <c r="M6691" s="5">
        <f t="shared" si="539"/>
        <v>3</v>
      </c>
      <c r="N6691" s="8" t="str">
        <f>IF(ISBLANK(F6691),"Unknown",F6691)</f>
        <v>Cash</v>
      </c>
      <c r="O6691" s="8" t="str">
        <f>IF(ISBLANK(G6691),"Unknown",G6691)</f>
        <v>In-store</v>
      </c>
      <c r="P6691" s="6">
        <f>IF(ISBLANK(H6691),"Unknown",H6691)</f>
        <v>45207</v>
      </c>
      <c r="Q6691" s="13">
        <f t="shared" si="540"/>
        <v>1</v>
      </c>
      <c r="R6691" s="13">
        <f t="shared" si="541"/>
        <v>3</v>
      </c>
      <c r="S6691" s="11">
        <f t="shared" si="542"/>
        <v>3</v>
      </c>
    </row>
    <row r="6692" spans="1:19" x14ac:dyDescent="0.3">
      <c r="A6692" t="s">
        <v>6711</v>
      </c>
      <c r="B6692" t="s">
        <v>9</v>
      </c>
      <c r="C6692">
        <v>5</v>
      </c>
      <c r="D6692">
        <v>2</v>
      </c>
      <c r="E6692">
        <v>10</v>
      </c>
      <c r="F6692" s="7" t="s">
        <v>10024</v>
      </c>
      <c r="G6692" t="s">
        <v>15</v>
      </c>
      <c r="H6692" s="1">
        <v>45224</v>
      </c>
      <c r="J6692" s="8" t="str">
        <f>IF(ISBLANK(B6692),"Unknown",B6692)</f>
        <v>Coffee</v>
      </c>
      <c r="K6692" s="5">
        <f t="shared" si="538"/>
        <v>5</v>
      </c>
      <c r="L6692" s="5">
        <f t="shared" si="538"/>
        <v>2</v>
      </c>
      <c r="M6692" s="5">
        <f t="shared" si="539"/>
        <v>10</v>
      </c>
      <c r="N6692" s="8" t="str">
        <f>IF(ISBLANK(F6692),"Unknown",F6692)</f>
        <v>Unknown</v>
      </c>
      <c r="O6692" s="8" t="str">
        <f>IF(ISBLANK(G6692),"Unknown",G6692)</f>
        <v>In-store</v>
      </c>
      <c r="P6692" s="6">
        <f>IF(ISBLANK(H6692),"Unknown",H6692)</f>
        <v>45224</v>
      </c>
      <c r="Q6692" s="13">
        <f t="shared" si="540"/>
        <v>5</v>
      </c>
      <c r="R6692" s="13">
        <f t="shared" si="541"/>
        <v>2</v>
      </c>
      <c r="S6692" s="11">
        <f t="shared" si="542"/>
        <v>10</v>
      </c>
    </row>
    <row r="6693" spans="1:19" x14ac:dyDescent="0.3">
      <c r="A6693" t="s">
        <v>6712</v>
      </c>
      <c r="B6693" t="s">
        <v>37</v>
      </c>
      <c r="C6693">
        <v>3</v>
      </c>
      <c r="D6693">
        <v>3</v>
      </c>
      <c r="E6693">
        <v>9</v>
      </c>
      <c r="F6693" t="s">
        <v>10</v>
      </c>
      <c r="G6693" t="s">
        <v>11</v>
      </c>
      <c r="H6693" s="1">
        <v>45247</v>
      </c>
      <c r="J6693" s="8" t="str">
        <f>IF(ISBLANK(B6693),"Unknown",B6693)</f>
        <v>Juice</v>
      </c>
      <c r="K6693" s="5">
        <f t="shared" si="538"/>
        <v>3</v>
      </c>
      <c r="L6693" s="5">
        <f t="shared" si="538"/>
        <v>3</v>
      </c>
      <c r="M6693" s="5">
        <f t="shared" si="539"/>
        <v>9</v>
      </c>
      <c r="N6693" s="8" t="str">
        <f>IF(ISBLANK(F6693),"Unknown",F6693)</f>
        <v>Credit Card</v>
      </c>
      <c r="O6693" s="8" t="str">
        <f>IF(ISBLANK(G6693),"Unknown",G6693)</f>
        <v>Takeaway</v>
      </c>
      <c r="P6693" s="6">
        <f>IF(ISBLANK(H6693),"Unknown",H6693)</f>
        <v>45247</v>
      </c>
      <c r="Q6693" s="13">
        <f t="shared" si="540"/>
        <v>3</v>
      </c>
      <c r="R6693" s="13">
        <f t="shared" si="541"/>
        <v>3</v>
      </c>
      <c r="S6693" s="11">
        <f t="shared" si="542"/>
        <v>9</v>
      </c>
    </row>
    <row r="6694" spans="1:19" x14ac:dyDescent="0.3">
      <c r="A6694" t="s">
        <v>6713</v>
      </c>
      <c r="C6694">
        <v>5</v>
      </c>
      <c r="D6694">
        <v>4</v>
      </c>
      <c r="E6694">
        <v>20</v>
      </c>
      <c r="F6694" t="s">
        <v>10</v>
      </c>
      <c r="H6694" s="1">
        <v>45111</v>
      </c>
      <c r="J6694" s="8" t="str">
        <f>IF(ISBLANK(B6694),"Unknown",B6694)</f>
        <v>Unknown</v>
      </c>
      <c r="K6694" s="5">
        <f t="shared" si="538"/>
        <v>5</v>
      </c>
      <c r="L6694" s="5">
        <f t="shared" si="538"/>
        <v>4</v>
      </c>
      <c r="M6694" s="5">
        <f t="shared" si="539"/>
        <v>20</v>
      </c>
      <c r="N6694" s="8" t="str">
        <f>IF(ISBLANK(F6694),"Unknown",F6694)</f>
        <v>Credit Card</v>
      </c>
      <c r="O6694" s="8" t="str">
        <f>IF(ISBLANK(G6694),"Unknown",G6694)</f>
        <v>Unknown</v>
      </c>
      <c r="P6694" s="6">
        <f>IF(ISBLANK(H6694),"Unknown",H6694)</f>
        <v>45111</v>
      </c>
      <c r="Q6694" s="13">
        <f t="shared" si="540"/>
        <v>5</v>
      </c>
      <c r="R6694" s="13">
        <f t="shared" si="541"/>
        <v>4</v>
      </c>
      <c r="S6694" s="11">
        <f t="shared" si="542"/>
        <v>20</v>
      </c>
    </row>
    <row r="6695" spans="1:19" x14ac:dyDescent="0.3">
      <c r="A6695" t="s">
        <v>6714</v>
      </c>
      <c r="B6695" s="7" t="s">
        <v>10024</v>
      </c>
      <c r="C6695">
        <v>3</v>
      </c>
      <c r="D6695">
        <v>4</v>
      </c>
      <c r="E6695">
        <v>12</v>
      </c>
      <c r="F6695" t="s">
        <v>14</v>
      </c>
      <c r="G6695" s="7" t="s">
        <v>10024</v>
      </c>
      <c r="H6695" s="1">
        <v>45034</v>
      </c>
      <c r="J6695" s="8" t="str">
        <f>IF(ISBLANK(B6695),"Unknown",B6695)</f>
        <v>Unknown</v>
      </c>
      <c r="K6695" s="5">
        <f t="shared" si="538"/>
        <v>3</v>
      </c>
      <c r="L6695" s="5">
        <f t="shared" si="538"/>
        <v>4</v>
      </c>
      <c r="M6695" s="5">
        <f t="shared" si="539"/>
        <v>12</v>
      </c>
      <c r="N6695" s="8" t="str">
        <f>IF(ISBLANK(F6695),"Unknown",F6695)</f>
        <v>Cash</v>
      </c>
      <c r="O6695" s="8" t="str">
        <f>IF(ISBLANK(G6695),"Unknown",G6695)</f>
        <v>Unknown</v>
      </c>
      <c r="P6695" s="6">
        <f>IF(ISBLANK(H6695),"Unknown",H6695)</f>
        <v>45034</v>
      </c>
      <c r="Q6695" s="13">
        <f t="shared" si="540"/>
        <v>3</v>
      </c>
      <c r="R6695" s="13">
        <f t="shared" si="541"/>
        <v>4</v>
      </c>
      <c r="S6695" s="11">
        <f t="shared" si="542"/>
        <v>12</v>
      </c>
    </row>
    <row r="6696" spans="1:19" x14ac:dyDescent="0.3">
      <c r="A6696" t="s">
        <v>6715</v>
      </c>
      <c r="B6696" t="s">
        <v>9</v>
      </c>
      <c r="C6696">
        <v>2</v>
      </c>
      <c r="D6696">
        <v>2</v>
      </c>
      <c r="E6696">
        <v>4</v>
      </c>
      <c r="G6696" t="s">
        <v>15</v>
      </c>
      <c r="H6696" s="1">
        <v>45155</v>
      </c>
      <c r="J6696" s="8" t="str">
        <f>IF(ISBLANK(B6696),"Unknown",B6696)</f>
        <v>Coffee</v>
      </c>
      <c r="K6696" s="5">
        <f t="shared" si="538"/>
        <v>2</v>
      </c>
      <c r="L6696" s="5">
        <f t="shared" si="538"/>
        <v>2</v>
      </c>
      <c r="M6696" s="5">
        <f t="shared" si="539"/>
        <v>4</v>
      </c>
      <c r="N6696" s="8" t="str">
        <f>IF(ISBLANK(F6696),"Unknown",F6696)</f>
        <v>Unknown</v>
      </c>
      <c r="O6696" s="8" t="str">
        <f>IF(ISBLANK(G6696),"Unknown",G6696)</f>
        <v>In-store</v>
      </c>
      <c r="P6696" s="6">
        <f>IF(ISBLANK(H6696),"Unknown",H6696)</f>
        <v>45155</v>
      </c>
      <c r="Q6696" s="13">
        <f t="shared" si="540"/>
        <v>2</v>
      </c>
      <c r="R6696" s="13">
        <f t="shared" si="541"/>
        <v>2</v>
      </c>
      <c r="S6696" s="11">
        <f t="shared" si="542"/>
        <v>4</v>
      </c>
    </row>
    <row r="6697" spans="1:19" x14ac:dyDescent="0.3">
      <c r="A6697" t="s">
        <v>6716</v>
      </c>
      <c r="B6697" t="s">
        <v>37</v>
      </c>
      <c r="C6697">
        <v>1</v>
      </c>
      <c r="D6697">
        <v>3</v>
      </c>
      <c r="E6697">
        <v>3</v>
      </c>
      <c r="F6697" t="s">
        <v>14</v>
      </c>
      <c r="G6697" s="7" t="s">
        <v>10024</v>
      </c>
      <c r="H6697" s="1">
        <v>45178</v>
      </c>
      <c r="J6697" s="8" t="str">
        <f>IF(ISBLANK(B6697),"Unknown",B6697)</f>
        <v>Juice</v>
      </c>
      <c r="K6697" s="5">
        <f t="shared" si="538"/>
        <v>1</v>
      </c>
      <c r="L6697" s="5">
        <f t="shared" si="538"/>
        <v>3</v>
      </c>
      <c r="M6697" s="5">
        <f t="shared" si="539"/>
        <v>3</v>
      </c>
      <c r="N6697" s="8" t="str">
        <f>IF(ISBLANK(F6697),"Unknown",F6697)</f>
        <v>Cash</v>
      </c>
      <c r="O6697" s="8" t="str">
        <f>IF(ISBLANK(G6697),"Unknown",G6697)</f>
        <v>Unknown</v>
      </c>
      <c r="P6697" s="6">
        <f>IF(ISBLANK(H6697),"Unknown",H6697)</f>
        <v>45178</v>
      </c>
      <c r="Q6697" s="13">
        <f t="shared" si="540"/>
        <v>1</v>
      </c>
      <c r="R6697" s="13">
        <f t="shared" si="541"/>
        <v>3</v>
      </c>
      <c r="S6697" s="11">
        <f t="shared" si="542"/>
        <v>3</v>
      </c>
    </row>
    <row r="6698" spans="1:19" x14ac:dyDescent="0.3">
      <c r="A6698" t="s">
        <v>6717</v>
      </c>
      <c r="B6698" t="s">
        <v>23</v>
      </c>
      <c r="C6698">
        <v>3</v>
      </c>
      <c r="D6698">
        <v>4</v>
      </c>
      <c r="E6698">
        <v>12</v>
      </c>
      <c r="F6698" t="s">
        <v>14</v>
      </c>
      <c r="H6698" s="1">
        <v>44939</v>
      </c>
      <c r="J6698" s="8" t="str">
        <f>IF(ISBLANK(B6698),"Unknown",B6698)</f>
        <v>Smoothie</v>
      </c>
      <c r="K6698" s="5">
        <f t="shared" si="538"/>
        <v>3</v>
      </c>
      <c r="L6698" s="5">
        <f t="shared" si="538"/>
        <v>4</v>
      </c>
      <c r="M6698" s="5">
        <f t="shared" si="539"/>
        <v>12</v>
      </c>
      <c r="N6698" s="8" t="str">
        <f>IF(ISBLANK(F6698),"Unknown",F6698)</f>
        <v>Cash</v>
      </c>
      <c r="O6698" s="8" t="str">
        <f>IF(ISBLANK(G6698),"Unknown",G6698)</f>
        <v>Unknown</v>
      </c>
      <c r="P6698" s="6">
        <f>IF(ISBLANK(H6698),"Unknown",H6698)</f>
        <v>44939</v>
      </c>
      <c r="Q6698" s="13">
        <f t="shared" si="540"/>
        <v>3</v>
      </c>
      <c r="R6698" s="13">
        <f t="shared" si="541"/>
        <v>4</v>
      </c>
      <c r="S6698" s="11">
        <f t="shared" si="542"/>
        <v>12</v>
      </c>
    </row>
    <row r="6699" spans="1:19" x14ac:dyDescent="0.3">
      <c r="A6699" t="s">
        <v>6718</v>
      </c>
      <c r="B6699" t="s">
        <v>23</v>
      </c>
      <c r="C6699">
        <v>2</v>
      </c>
      <c r="D6699">
        <v>4</v>
      </c>
      <c r="E6699">
        <v>8</v>
      </c>
      <c r="F6699" t="s">
        <v>10</v>
      </c>
      <c r="G6699" t="s">
        <v>11</v>
      </c>
      <c r="H6699" s="1">
        <v>45177</v>
      </c>
      <c r="J6699" s="8" t="str">
        <f>IF(ISBLANK(B6699),"Unknown",B6699)</f>
        <v>Smoothie</v>
      </c>
      <c r="K6699" s="5">
        <f t="shared" si="538"/>
        <v>2</v>
      </c>
      <c r="L6699" s="5">
        <f t="shared" si="538"/>
        <v>4</v>
      </c>
      <c r="M6699" s="5">
        <f t="shared" si="539"/>
        <v>8</v>
      </c>
      <c r="N6699" s="8" t="str">
        <f>IF(ISBLANK(F6699),"Unknown",F6699)</f>
        <v>Credit Card</v>
      </c>
      <c r="O6699" s="8" t="str">
        <f>IF(ISBLANK(G6699),"Unknown",G6699)</f>
        <v>Takeaway</v>
      </c>
      <c r="P6699" s="6">
        <f>IF(ISBLANK(H6699),"Unknown",H6699)</f>
        <v>45177</v>
      </c>
      <c r="Q6699" s="13">
        <f t="shared" si="540"/>
        <v>2</v>
      </c>
      <c r="R6699" s="13">
        <f t="shared" si="541"/>
        <v>4</v>
      </c>
      <c r="S6699" s="11">
        <f t="shared" si="542"/>
        <v>8</v>
      </c>
    </row>
    <row r="6700" spans="1:19" x14ac:dyDescent="0.3">
      <c r="A6700" t="s">
        <v>6719</v>
      </c>
      <c r="B6700" t="s">
        <v>17</v>
      </c>
      <c r="C6700">
        <v>3</v>
      </c>
      <c r="D6700">
        <v>1</v>
      </c>
      <c r="E6700">
        <v>3</v>
      </c>
      <c r="F6700" t="s">
        <v>21</v>
      </c>
      <c r="G6700" t="s">
        <v>11</v>
      </c>
      <c r="H6700" s="1">
        <v>45155</v>
      </c>
      <c r="J6700" s="8" t="str">
        <f>IF(ISBLANK(B6700),"Unknown",B6700)</f>
        <v>Cookie</v>
      </c>
      <c r="K6700" s="5">
        <f t="shared" si="538"/>
        <v>3</v>
      </c>
      <c r="L6700" s="5">
        <f t="shared" si="538"/>
        <v>1</v>
      </c>
      <c r="M6700" s="5">
        <f t="shared" si="539"/>
        <v>3</v>
      </c>
      <c r="N6700" s="8" t="str">
        <f>IF(ISBLANK(F6700),"Unknown",F6700)</f>
        <v>Digital Wallet</v>
      </c>
      <c r="O6700" s="8" t="str">
        <f>IF(ISBLANK(G6700),"Unknown",G6700)</f>
        <v>Takeaway</v>
      </c>
      <c r="P6700" s="6">
        <f>IF(ISBLANK(H6700),"Unknown",H6700)</f>
        <v>45155</v>
      </c>
      <c r="Q6700" s="13">
        <f t="shared" si="540"/>
        <v>3</v>
      </c>
      <c r="R6700" s="13">
        <f t="shared" si="541"/>
        <v>1</v>
      </c>
      <c r="S6700" s="11">
        <f t="shared" si="542"/>
        <v>3</v>
      </c>
    </row>
    <row r="6701" spans="1:19" x14ac:dyDescent="0.3">
      <c r="A6701" t="s">
        <v>6720</v>
      </c>
      <c r="B6701" t="s">
        <v>63</v>
      </c>
      <c r="C6701">
        <v>2</v>
      </c>
      <c r="D6701">
        <v>1.5</v>
      </c>
      <c r="E6701">
        <v>3</v>
      </c>
      <c r="F6701" t="s">
        <v>10</v>
      </c>
      <c r="G6701" t="s">
        <v>11</v>
      </c>
      <c r="H6701" s="1">
        <v>45149</v>
      </c>
      <c r="J6701" s="8" t="str">
        <f>IF(ISBLANK(B6701),"Unknown",B6701)</f>
        <v>Tea</v>
      </c>
      <c r="K6701" s="5">
        <f t="shared" si="538"/>
        <v>2</v>
      </c>
      <c r="L6701" s="5">
        <f t="shared" si="538"/>
        <v>1.5</v>
      </c>
      <c r="M6701" s="5">
        <f t="shared" si="539"/>
        <v>3</v>
      </c>
      <c r="N6701" s="8" t="str">
        <f>IF(ISBLANK(F6701),"Unknown",F6701)</f>
        <v>Credit Card</v>
      </c>
      <c r="O6701" s="8" t="str">
        <f>IF(ISBLANK(G6701),"Unknown",G6701)</f>
        <v>Takeaway</v>
      </c>
      <c r="P6701" s="6">
        <f>IF(ISBLANK(H6701),"Unknown",H6701)</f>
        <v>45149</v>
      </c>
      <c r="Q6701" s="13">
        <f t="shared" si="540"/>
        <v>2</v>
      </c>
      <c r="R6701" s="13">
        <f t="shared" si="541"/>
        <v>1.5</v>
      </c>
      <c r="S6701" s="11">
        <f t="shared" si="542"/>
        <v>3</v>
      </c>
    </row>
    <row r="6702" spans="1:19" x14ac:dyDescent="0.3">
      <c r="A6702" t="s">
        <v>6721</v>
      </c>
      <c r="B6702" t="s">
        <v>13</v>
      </c>
      <c r="C6702">
        <v>2</v>
      </c>
      <c r="D6702">
        <v>3</v>
      </c>
      <c r="E6702">
        <v>6</v>
      </c>
      <c r="F6702" t="s">
        <v>10</v>
      </c>
      <c r="H6702" s="1">
        <v>45051</v>
      </c>
      <c r="J6702" s="8" t="str">
        <f>IF(ISBLANK(B6702),"Unknown",B6702)</f>
        <v>Cake</v>
      </c>
      <c r="K6702" s="5">
        <f t="shared" si="538"/>
        <v>2</v>
      </c>
      <c r="L6702" s="5">
        <f t="shared" si="538"/>
        <v>3</v>
      </c>
      <c r="M6702" s="5">
        <f t="shared" si="539"/>
        <v>6</v>
      </c>
      <c r="N6702" s="8" t="str">
        <f>IF(ISBLANK(F6702),"Unknown",F6702)</f>
        <v>Credit Card</v>
      </c>
      <c r="O6702" s="8" t="str">
        <f>IF(ISBLANK(G6702),"Unknown",G6702)</f>
        <v>Unknown</v>
      </c>
      <c r="P6702" s="6">
        <f>IF(ISBLANK(H6702),"Unknown",H6702)</f>
        <v>45051</v>
      </c>
      <c r="Q6702" s="13">
        <f t="shared" si="540"/>
        <v>2</v>
      </c>
      <c r="R6702" s="13">
        <f t="shared" si="541"/>
        <v>3</v>
      </c>
      <c r="S6702" s="11">
        <f t="shared" si="542"/>
        <v>6</v>
      </c>
    </row>
    <row r="6703" spans="1:19" x14ac:dyDescent="0.3">
      <c r="A6703" t="s">
        <v>6722</v>
      </c>
      <c r="B6703" t="s">
        <v>23</v>
      </c>
      <c r="D6703">
        <v>4</v>
      </c>
      <c r="E6703">
        <v>4</v>
      </c>
      <c r="F6703" t="s">
        <v>14</v>
      </c>
      <c r="H6703" s="1">
        <v>45048</v>
      </c>
      <c r="J6703" s="8" t="str">
        <f>IF(ISBLANK(B6703),"Unknown",B6703)</f>
        <v>Smoothie</v>
      </c>
      <c r="K6703" s="5" t="str">
        <f t="shared" si="538"/>
        <v>0</v>
      </c>
      <c r="L6703" s="5">
        <f t="shared" si="538"/>
        <v>4</v>
      </c>
      <c r="M6703" s="5">
        <f t="shared" si="539"/>
        <v>4</v>
      </c>
      <c r="N6703" s="8" t="str">
        <f>IF(ISBLANK(F6703),"Unknown",F6703)</f>
        <v>Cash</v>
      </c>
      <c r="O6703" s="8" t="str">
        <f>IF(ISBLANK(G6703),"Unknown",G6703)</f>
        <v>Unknown</v>
      </c>
      <c r="P6703" s="6">
        <f>IF(ISBLANK(H6703),"Unknown",H6703)</f>
        <v>45048</v>
      </c>
      <c r="Q6703" s="13" t="str">
        <f t="shared" si="540"/>
        <v>0</v>
      </c>
      <c r="R6703" s="13">
        <f t="shared" si="541"/>
        <v>4</v>
      </c>
      <c r="S6703" s="11">
        <f t="shared" si="542"/>
        <v>0</v>
      </c>
    </row>
    <row r="6704" spans="1:19" x14ac:dyDescent="0.3">
      <c r="A6704" t="s">
        <v>6723</v>
      </c>
      <c r="B6704" t="s">
        <v>19</v>
      </c>
      <c r="C6704">
        <v>4</v>
      </c>
      <c r="D6704">
        <v>5</v>
      </c>
      <c r="E6704">
        <v>20</v>
      </c>
      <c r="G6704" t="s">
        <v>11</v>
      </c>
      <c r="H6704" s="1">
        <v>45183</v>
      </c>
      <c r="J6704" s="8" t="str">
        <f>IF(ISBLANK(B6704),"Unknown",B6704)</f>
        <v>Salad</v>
      </c>
      <c r="K6704" s="5">
        <f t="shared" si="538"/>
        <v>4</v>
      </c>
      <c r="L6704" s="5">
        <f t="shared" si="538"/>
        <v>5</v>
      </c>
      <c r="M6704" s="5">
        <f t="shared" si="539"/>
        <v>20</v>
      </c>
      <c r="N6704" s="8" t="str">
        <f>IF(ISBLANK(F6704),"Unknown",F6704)</f>
        <v>Unknown</v>
      </c>
      <c r="O6704" s="8" t="str">
        <f>IF(ISBLANK(G6704),"Unknown",G6704)</f>
        <v>Takeaway</v>
      </c>
      <c r="P6704" s="6">
        <f>IF(ISBLANK(H6704),"Unknown",H6704)</f>
        <v>45183</v>
      </c>
      <c r="Q6704" s="13">
        <f t="shared" si="540"/>
        <v>4</v>
      </c>
      <c r="R6704" s="13">
        <f t="shared" si="541"/>
        <v>5</v>
      </c>
      <c r="S6704" s="11">
        <f t="shared" si="542"/>
        <v>20</v>
      </c>
    </row>
    <row r="6705" spans="1:19" x14ac:dyDescent="0.3">
      <c r="A6705" t="s">
        <v>6724</v>
      </c>
      <c r="B6705" t="s">
        <v>63</v>
      </c>
      <c r="C6705">
        <v>2</v>
      </c>
      <c r="D6705">
        <v>1.5</v>
      </c>
      <c r="E6705">
        <v>3</v>
      </c>
      <c r="F6705" t="s">
        <v>21</v>
      </c>
      <c r="G6705" s="7" t="s">
        <v>10024</v>
      </c>
      <c r="H6705" s="1">
        <v>45008</v>
      </c>
      <c r="J6705" s="8" t="str">
        <f>IF(ISBLANK(B6705),"Unknown",B6705)</f>
        <v>Tea</v>
      </c>
      <c r="K6705" s="5">
        <f t="shared" si="538"/>
        <v>2</v>
      </c>
      <c r="L6705" s="5">
        <f t="shared" si="538"/>
        <v>1.5</v>
      </c>
      <c r="M6705" s="5">
        <f t="shared" si="539"/>
        <v>3</v>
      </c>
      <c r="N6705" s="8" t="str">
        <f>IF(ISBLANK(F6705),"Unknown",F6705)</f>
        <v>Digital Wallet</v>
      </c>
      <c r="O6705" s="8" t="str">
        <f>IF(ISBLANK(G6705),"Unknown",G6705)</f>
        <v>Unknown</v>
      </c>
      <c r="P6705" s="6">
        <f>IF(ISBLANK(H6705),"Unknown",H6705)</f>
        <v>45008</v>
      </c>
      <c r="Q6705" s="13">
        <f t="shared" si="540"/>
        <v>2</v>
      </c>
      <c r="R6705" s="13">
        <f t="shared" si="541"/>
        <v>1.5</v>
      </c>
      <c r="S6705" s="11">
        <f t="shared" si="542"/>
        <v>3</v>
      </c>
    </row>
    <row r="6706" spans="1:19" x14ac:dyDescent="0.3">
      <c r="A6706" t="s">
        <v>6725</v>
      </c>
      <c r="B6706" t="s">
        <v>37</v>
      </c>
      <c r="C6706">
        <v>1</v>
      </c>
      <c r="D6706">
        <v>3</v>
      </c>
      <c r="E6706">
        <v>3</v>
      </c>
      <c r="G6706" t="s">
        <v>11</v>
      </c>
      <c r="H6706" s="1">
        <v>44984</v>
      </c>
      <c r="J6706" s="8" t="str">
        <f>IF(ISBLANK(B6706),"Unknown",B6706)</f>
        <v>Juice</v>
      </c>
      <c r="K6706" s="5">
        <f t="shared" si="538"/>
        <v>1</v>
      </c>
      <c r="L6706" s="5">
        <f t="shared" si="538"/>
        <v>3</v>
      </c>
      <c r="M6706" s="5">
        <f t="shared" si="539"/>
        <v>3</v>
      </c>
      <c r="N6706" s="8" t="str">
        <f>IF(ISBLANK(F6706),"Unknown",F6706)</f>
        <v>Unknown</v>
      </c>
      <c r="O6706" s="8" t="str">
        <f>IF(ISBLANK(G6706),"Unknown",G6706)</f>
        <v>Takeaway</v>
      </c>
      <c r="P6706" s="6">
        <f>IF(ISBLANK(H6706),"Unknown",H6706)</f>
        <v>44984</v>
      </c>
      <c r="Q6706" s="13">
        <f t="shared" si="540"/>
        <v>1</v>
      </c>
      <c r="R6706" s="13">
        <f t="shared" si="541"/>
        <v>3</v>
      </c>
      <c r="S6706" s="11">
        <f t="shared" si="542"/>
        <v>3</v>
      </c>
    </row>
    <row r="6707" spans="1:19" x14ac:dyDescent="0.3">
      <c r="A6707" t="s">
        <v>6726</v>
      </c>
      <c r="B6707" t="s">
        <v>9</v>
      </c>
      <c r="C6707">
        <v>2</v>
      </c>
      <c r="D6707">
        <v>2</v>
      </c>
      <c r="E6707">
        <v>4</v>
      </c>
      <c r="F6707" t="s">
        <v>10</v>
      </c>
      <c r="H6707" s="1">
        <v>45126</v>
      </c>
      <c r="J6707" s="8" t="str">
        <f>IF(ISBLANK(B6707),"Unknown",B6707)</f>
        <v>Coffee</v>
      </c>
      <c r="K6707" s="5">
        <f t="shared" si="538"/>
        <v>2</v>
      </c>
      <c r="L6707" s="5">
        <f t="shared" si="538"/>
        <v>2</v>
      </c>
      <c r="M6707" s="5">
        <f t="shared" si="539"/>
        <v>4</v>
      </c>
      <c r="N6707" s="8" t="str">
        <f>IF(ISBLANK(F6707),"Unknown",F6707)</f>
        <v>Credit Card</v>
      </c>
      <c r="O6707" s="8" t="str">
        <f>IF(ISBLANK(G6707),"Unknown",G6707)</f>
        <v>Unknown</v>
      </c>
      <c r="P6707" s="6">
        <f>IF(ISBLANK(H6707),"Unknown",H6707)</f>
        <v>45126</v>
      </c>
      <c r="Q6707" s="13">
        <f t="shared" si="540"/>
        <v>2</v>
      </c>
      <c r="R6707" s="13">
        <f t="shared" si="541"/>
        <v>2</v>
      </c>
      <c r="S6707" s="11">
        <f t="shared" si="542"/>
        <v>4</v>
      </c>
    </row>
    <row r="6708" spans="1:19" x14ac:dyDescent="0.3">
      <c r="A6708" t="s">
        <v>6727</v>
      </c>
      <c r="B6708" t="s">
        <v>9</v>
      </c>
      <c r="C6708">
        <v>4</v>
      </c>
      <c r="D6708">
        <v>2</v>
      </c>
      <c r="E6708">
        <v>8</v>
      </c>
      <c r="F6708" t="s">
        <v>14</v>
      </c>
      <c r="G6708" t="s">
        <v>11</v>
      </c>
      <c r="H6708" s="1">
        <v>45226</v>
      </c>
      <c r="J6708" s="8" t="str">
        <f>IF(ISBLANK(B6708),"Unknown",B6708)</f>
        <v>Coffee</v>
      </c>
      <c r="K6708" s="5">
        <f t="shared" si="538"/>
        <v>4</v>
      </c>
      <c r="L6708" s="5">
        <f t="shared" si="538"/>
        <v>2</v>
      </c>
      <c r="M6708" s="5">
        <f t="shared" si="539"/>
        <v>8</v>
      </c>
      <c r="N6708" s="8" t="str">
        <f>IF(ISBLANK(F6708),"Unknown",F6708)</f>
        <v>Cash</v>
      </c>
      <c r="O6708" s="8" t="str">
        <f>IF(ISBLANK(G6708),"Unknown",G6708)</f>
        <v>Takeaway</v>
      </c>
      <c r="P6708" s="6">
        <f>IF(ISBLANK(H6708),"Unknown",H6708)</f>
        <v>45226</v>
      </c>
      <c r="Q6708" s="13">
        <f t="shared" si="540"/>
        <v>4</v>
      </c>
      <c r="R6708" s="13">
        <f t="shared" si="541"/>
        <v>2</v>
      </c>
      <c r="S6708" s="11">
        <f t="shared" si="542"/>
        <v>8</v>
      </c>
    </row>
    <row r="6709" spans="1:19" x14ac:dyDescent="0.3">
      <c r="A6709" t="s">
        <v>6728</v>
      </c>
      <c r="B6709" t="s">
        <v>26</v>
      </c>
      <c r="C6709">
        <v>1</v>
      </c>
      <c r="D6709">
        <v>4</v>
      </c>
      <c r="E6709">
        <v>4</v>
      </c>
      <c r="F6709" t="s">
        <v>14</v>
      </c>
      <c r="G6709" t="s">
        <v>15</v>
      </c>
      <c r="H6709" s="1">
        <v>45011</v>
      </c>
      <c r="J6709" s="8" t="str">
        <f>IF(ISBLANK(B6709),"Unknown",B6709)</f>
        <v>Sandwich</v>
      </c>
      <c r="K6709" s="5">
        <f t="shared" si="538"/>
        <v>1</v>
      </c>
      <c r="L6709" s="5">
        <f t="shared" si="538"/>
        <v>4</v>
      </c>
      <c r="M6709" s="5">
        <f t="shared" si="539"/>
        <v>4</v>
      </c>
      <c r="N6709" s="8" t="str">
        <f>IF(ISBLANK(F6709),"Unknown",F6709)</f>
        <v>Cash</v>
      </c>
      <c r="O6709" s="8" t="str">
        <f>IF(ISBLANK(G6709),"Unknown",G6709)</f>
        <v>In-store</v>
      </c>
      <c r="P6709" s="6">
        <f>IF(ISBLANK(H6709),"Unknown",H6709)</f>
        <v>45011</v>
      </c>
      <c r="Q6709" s="13">
        <f t="shared" si="540"/>
        <v>1</v>
      </c>
      <c r="R6709" s="13">
        <f t="shared" si="541"/>
        <v>4</v>
      </c>
      <c r="S6709" s="11">
        <f t="shared" si="542"/>
        <v>4</v>
      </c>
    </row>
    <row r="6710" spans="1:19" x14ac:dyDescent="0.3">
      <c r="A6710" t="s">
        <v>6729</v>
      </c>
      <c r="B6710" t="s">
        <v>37</v>
      </c>
      <c r="C6710">
        <v>2</v>
      </c>
      <c r="D6710">
        <v>3</v>
      </c>
      <c r="E6710">
        <v>6</v>
      </c>
      <c r="F6710" t="s">
        <v>14</v>
      </c>
      <c r="H6710" s="1">
        <v>45199</v>
      </c>
      <c r="J6710" s="8" t="str">
        <f>IF(ISBLANK(B6710),"Unknown",B6710)</f>
        <v>Juice</v>
      </c>
      <c r="K6710" s="5">
        <f t="shared" si="538"/>
        <v>2</v>
      </c>
      <c r="L6710" s="5">
        <f t="shared" si="538"/>
        <v>3</v>
      </c>
      <c r="M6710" s="5">
        <f t="shared" si="539"/>
        <v>6</v>
      </c>
      <c r="N6710" s="8" t="str">
        <f>IF(ISBLANK(F6710),"Unknown",F6710)</f>
        <v>Cash</v>
      </c>
      <c r="O6710" s="8" t="str">
        <f>IF(ISBLANK(G6710),"Unknown",G6710)</f>
        <v>Unknown</v>
      </c>
      <c r="P6710" s="6">
        <f>IF(ISBLANK(H6710),"Unknown",H6710)</f>
        <v>45199</v>
      </c>
      <c r="Q6710" s="13">
        <f t="shared" si="540"/>
        <v>2</v>
      </c>
      <c r="R6710" s="13">
        <f t="shared" si="541"/>
        <v>3</v>
      </c>
      <c r="S6710" s="11">
        <f t="shared" si="542"/>
        <v>6</v>
      </c>
    </row>
    <row r="6711" spans="1:19" x14ac:dyDescent="0.3">
      <c r="A6711" t="s">
        <v>6730</v>
      </c>
      <c r="B6711" t="s">
        <v>19</v>
      </c>
      <c r="C6711">
        <v>1</v>
      </c>
      <c r="D6711">
        <v>5</v>
      </c>
      <c r="E6711">
        <v>5</v>
      </c>
      <c r="F6711" t="s">
        <v>10</v>
      </c>
      <c r="G6711" t="s">
        <v>15</v>
      </c>
      <c r="H6711" s="1">
        <v>45156</v>
      </c>
      <c r="J6711" s="8" t="str">
        <f>IF(ISBLANK(B6711),"Unknown",B6711)</f>
        <v>Salad</v>
      </c>
      <c r="K6711" s="5">
        <f t="shared" si="538"/>
        <v>1</v>
      </c>
      <c r="L6711" s="5">
        <f t="shared" si="538"/>
        <v>5</v>
      </c>
      <c r="M6711" s="5">
        <f t="shared" si="539"/>
        <v>5</v>
      </c>
      <c r="N6711" s="8" t="str">
        <f>IF(ISBLANK(F6711),"Unknown",F6711)</f>
        <v>Credit Card</v>
      </c>
      <c r="O6711" s="8" t="str">
        <f>IF(ISBLANK(G6711),"Unknown",G6711)</f>
        <v>In-store</v>
      </c>
      <c r="P6711" s="6">
        <f>IF(ISBLANK(H6711),"Unknown",H6711)</f>
        <v>45156</v>
      </c>
      <c r="Q6711" s="13">
        <f t="shared" si="540"/>
        <v>1</v>
      </c>
      <c r="R6711" s="13">
        <f t="shared" si="541"/>
        <v>5</v>
      </c>
      <c r="S6711" s="11">
        <f t="shared" si="542"/>
        <v>5</v>
      </c>
    </row>
    <row r="6712" spans="1:19" x14ac:dyDescent="0.3">
      <c r="A6712" t="s">
        <v>6731</v>
      </c>
      <c r="B6712" t="s">
        <v>37</v>
      </c>
      <c r="C6712">
        <v>3</v>
      </c>
      <c r="D6712">
        <v>3</v>
      </c>
      <c r="E6712">
        <v>9</v>
      </c>
      <c r="G6712" t="s">
        <v>11</v>
      </c>
      <c r="H6712" s="1">
        <v>45005</v>
      </c>
      <c r="J6712" s="8" t="str">
        <f>IF(ISBLANK(B6712),"Unknown",B6712)</f>
        <v>Juice</v>
      </c>
      <c r="K6712" s="5">
        <f t="shared" si="538"/>
        <v>3</v>
      </c>
      <c r="L6712" s="5">
        <f t="shared" si="538"/>
        <v>3</v>
      </c>
      <c r="M6712" s="5">
        <f t="shared" si="539"/>
        <v>9</v>
      </c>
      <c r="N6712" s="8" t="str">
        <f>IF(ISBLANK(F6712),"Unknown",F6712)</f>
        <v>Unknown</v>
      </c>
      <c r="O6712" s="8" t="str">
        <f>IF(ISBLANK(G6712),"Unknown",G6712)</f>
        <v>Takeaway</v>
      </c>
      <c r="P6712" s="6">
        <f>IF(ISBLANK(H6712),"Unknown",H6712)</f>
        <v>45005</v>
      </c>
      <c r="Q6712" s="13">
        <f t="shared" si="540"/>
        <v>3</v>
      </c>
      <c r="R6712" s="13">
        <f t="shared" si="541"/>
        <v>3</v>
      </c>
      <c r="S6712" s="11">
        <f t="shared" si="542"/>
        <v>9</v>
      </c>
    </row>
    <row r="6713" spans="1:19" x14ac:dyDescent="0.3">
      <c r="A6713" t="s">
        <v>6732</v>
      </c>
      <c r="C6713">
        <v>4</v>
      </c>
      <c r="D6713">
        <v>1</v>
      </c>
      <c r="E6713">
        <v>4</v>
      </c>
      <c r="F6713" t="s">
        <v>21</v>
      </c>
      <c r="G6713" t="s">
        <v>11</v>
      </c>
      <c r="H6713" s="1">
        <v>45102</v>
      </c>
      <c r="J6713" s="8" t="str">
        <f>IF(ISBLANK(B6713),"Unknown",B6713)</f>
        <v>Unknown</v>
      </c>
      <c r="K6713" s="5">
        <f t="shared" si="538"/>
        <v>4</v>
      </c>
      <c r="L6713" s="5">
        <f t="shared" si="538"/>
        <v>1</v>
      </c>
      <c r="M6713" s="5">
        <f t="shared" si="539"/>
        <v>4</v>
      </c>
      <c r="N6713" s="8" t="str">
        <f>IF(ISBLANK(F6713),"Unknown",F6713)</f>
        <v>Digital Wallet</v>
      </c>
      <c r="O6713" s="8" t="str">
        <f>IF(ISBLANK(G6713),"Unknown",G6713)</f>
        <v>Takeaway</v>
      </c>
      <c r="P6713" s="6">
        <f>IF(ISBLANK(H6713),"Unknown",H6713)</f>
        <v>45102</v>
      </c>
      <c r="Q6713" s="13">
        <f t="shared" si="540"/>
        <v>4</v>
      </c>
      <c r="R6713" s="13">
        <f t="shared" si="541"/>
        <v>1</v>
      </c>
      <c r="S6713" s="11">
        <f t="shared" si="542"/>
        <v>4</v>
      </c>
    </row>
    <row r="6714" spans="1:19" x14ac:dyDescent="0.3">
      <c r="A6714" t="s">
        <v>6733</v>
      </c>
      <c r="B6714" t="s">
        <v>63</v>
      </c>
      <c r="C6714">
        <v>4</v>
      </c>
      <c r="D6714">
        <v>1.5</v>
      </c>
      <c r="E6714">
        <v>6</v>
      </c>
      <c r="F6714" t="s">
        <v>10</v>
      </c>
      <c r="G6714" t="s">
        <v>11</v>
      </c>
      <c r="J6714" s="8" t="str">
        <f>IF(ISBLANK(B6714),"Unknown",B6714)</f>
        <v>Tea</v>
      </c>
      <c r="K6714" s="5">
        <f t="shared" si="538"/>
        <v>4</v>
      </c>
      <c r="L6714" s="5">
        <f t="shared" si="538"/>
        <v>1.5</v>
      </c>
      <c r="M6714" s="5">
        <f t="shared" si="539"/>
        <v>6</v>
      </c>
      <c r="N6714" s="8" t="str">
        <f>IF(ISBLANK(F6714),"Unknown",F6714)</f>
        <v>Credit Card</v>
      </c>
      <c r="O6714" s="8" t="str">
        <f>IF(ISBLANK(G6714),"Unknown",G6714)</f>
        <v>Takeaway</v>
      </c>
      <c r="P6714" s="6" t="str">
        <f>IF(ISBLANK(H6714),"Unknown",H6714)</f>
        <v>Unknown</v>
      </c>
      <c r="Q6714" s="13">
        <f t="shared" si="540"/>
        <v>4</v>
      </c>
      <c r="R6714" s="13">
        <f t="shared" si="541"/>
        <v>1.5</v>
      </c>
      <c r="S6714" s="11">
        <f t="shared" si="542"/>
        <v>6</v>
      </c>
    </row>
    <row r="6715" spans="1:19" x14ac:dyDescent="0.3">
      <c r="A6715" t="s">
        <v>6734</v>
      </c>
      <c r="B6715" t="s">
        <v>19</v>
      </c>
      <c r="C6715">
        <v>3</v>
      </c>
      <c r="D6715">
        <v>5</v>
      </c>
      <c r="E6715">
        <v>15</v>
      </c>
      <c r="G6715" t="s">
        <v>15</v>
      </c>
      <c r="H6715" s="1">
        <v>44988</v>
      </c>
      <c r="J6715" s="8" t="str">
        <f>IF(ISBLANK(B6715),"Unknown",B6715)</f>
        <v>Salad</v>
      </c>
      <c r="K6715" s="5">
        <f t="shared" si="538"/>
        <v>3</v>
      </c>
      <c r="L6715" s="5">
        <f t="shared" si="538"/>
        <v>5</v>
      </c>
      <c r="M6715" s="5">
        <f t="shared" si="539"/>
        <v>15</v>
      </c>
      <c r="N6715" s="8" t="str">
        <f>IF(ISBLANK(F6715),"Unknown",F6715)</f>
        <v>Unknown</v>
      </c>
      <c r="O6715" s="8" t="str">
        <f>IF(ISBLANK(G6715),"Unknown",G6715)</f>
        <v>In-store</v>
      </c>
      <c r="P6715" s="6">
        <f>IF(ISBLANK(H6715),"Unknown",H6715)</f>
        <v>44988</v>
      </c>
      <c r="Q6715" s="13">
        <f t="shared" si="540"/>
        <v>3</v>
      </c>
      <c r="R6715" s="13">
        <f t="shared" si="541"/>
        <v>5</v>
      </c>
      <c r="S6715" s="11">
        <f t="shared" si="542"/>
        <v>15</v>
      </c>
    </row>
    <row r="6716" spans="1:19" x14ac:dyDescent="0.3">
      <c r="A6716" t="s">
        <v>6735</v>
      </c>
      <c r="B6716" t="s">
        <v>9</v>
      </c>
      <c r="C6716">
        <v>5</v>
      </c>
      <c r="D6716">
        <v>2</v>
      </c>
      <c r="E6716">
        <v>10</v>
      </c>
      <c r="F6716" t="s">
        <v>14</v>
      </c>
      <c r="G6716" t="s">
        <v>11</v>
      </c>
      <c r="H6716" s="7" t="s">
        <v>10024</v>
      </c>
      <c r="J6716" s="8" t="str">
        <f>IF(ISBLANK(B6716),"Unknown",B6716)</f>
        <v>Coffee</v>
      </c>
      <c r="K6716" s="5">
        <f t="shared" si="538"/>
        <v>5</v>
      </c>
      <c r="L6716" s="5">
        <f t="shared" si="538"/>
        <v>2</v>
      </c>
      <c r="M6716" s="5">
        <f t="shared" si="539"/>
        <v>10</v>
      </c>
      <c r="N6716" s="8" t="str">
        <f>IF(ISBLANK(F6716),"Unknown",F6716)</f>
        <v>Cash</v>
      </c>
      <c r="O6716" s="8" t="str">
        <f>IF(ISBLANK(G6716),"Unknown",G6716)</f>
        <v>Takeaway</v>
      </c>
      <c r="P6716" s="6" t="str">
        <f>IF(ISBLANK(H6716),"Unknown",H6716)</f>
        <v>Unknown</v>
      </c>
      <c r="Q6716" s="13">
        <f t="shared" si="540"/>
        <v>5</v>
      </c>
      <c r="R6716" s="13">
        <f t="shared" si="541"/>
        <v>2</v>
      </c>
      <c r="S6716" s="11">
        <f t="shared" si="542"/>
        <v>10</v>
      </c>
    </row>
    <row r="6717" spans="1:19" x14ac:dyDescent="0.3">
      <c r="A6717" t="s">
        <v>6736</v>
      </c>
      <c r="B6717" t="s">
        <v>63</v>
      </c>
      <c r="C6717">
        <v>4</v>
      </c>
      <c r="D6717">
        <v>1.5</v>
      </c>
      <c r="E6717">
        <v>6</v>
      </c>
      <c r="F6717" t="s">
        <v>10</v>
      </c>
      <c r="G6717" t="s">
        <v>11</v>
      </c>
      <c r="H6717" s="1">
        <v>45007</v>
      </c>
      <c r="J6717" s="8" t="str">
        <f>IF(ISBLANK(B6717),"Unknown",B6717)</f>
        <v>Tea</v>
      </c>
      <c r="K6717" s="5">
        <f t="shared" si="538"/>
        <v>4</v>
      </c>
      <c r="L6717" s="5">
        <f t="shared" si="538"/>
        <v>1.5</v>
      </c>
      <c r="M6717" s="5">
        <f t="shared" si="539"/>
        <v>6</v>
      </c>
      <c r="N6717" s="8" t="str">
        <f>IF(ISBLANK(F6717),"Unknown",F6717)</f>
        <v>Credit Card</v>
      </c>
      <c r="O6717" s="8" t="str">
        <f>IF(ISBLANK(G6717),"Unknown",G6717)</f>
        <v>Takeaway</v>
      </c>
      <c r="P6717" s="6">
        <f>IF(ISBLANK(H6717),"Unknown",H6717)</f>
        <v>45007</v>
      </c>
      <c r="Q6717" s="13">
        <f t="shared" si="540"/>
        <v>4</v>
      </c>
      <c r="R6717" s="13">
        <f t="shared" si="541"/>
        <v>1.5</v>
      </c>
      <c r="S6717" s="11">
        <f t="shared" si="542"/>
        <v>6</v>
      </c>
    </row>
    <row r="6718" spans="1:19" x14ac:dyDescent="0.3">
      <c r="A6718" t="s">
        <v>6737</v>
      </c>
      <c r="B6718" t="s">
        <v>19</v>
      </c>
      <c r="C6718">
        <v>1</v>
      </c>
      <c r="D6718">
        <v>5</v>
      </c>
      <c r="E6718">
        <v>5</v>
      </c>
      <c r="H6718" s="1">
        <v>45065</v>
      </c>
      <c r="J6718" s="8" t="str">
        <f>IF(ISBLANK(B6718),"Unknown",B6718)</f>
        <v>Salad</v>
      </c>
      <c r="K6718" s="5">
        <f t="shared" si="538"/>
        <v>1</v>
      </c>
      <c r="L6718" s="5">
        <f t="shared" si="538"/>
        <v>5</v>
      </c>
      <c r="M6718" s="5">
        <f t="shared" si="539"/>
        <v>5</v>
      </c>
      <c r="N6718" s="8" t="str">
        <f>IF(ISBLANK(F6718),"Unknown",F6718)</f>
        <v>Unknown</v>
      </c>
      <c r="O6718" s="8" t="str">
        <f>IF(ISBLANK(G6718),"Unknown",G6718)</f>
        <v>Unknown</v>
      </c>
      <c r="P6718" s="6">
        <f>IF(ISBLANK(H6718),"Unknown",H6718)</f>
        <v>45065</v>
      </c>
      <c r="Q6718" s="13">
        <f t="shared" si="540"/>
        <v>1</v>
      </c>
      <c r="R6718" s="13">
        <f t="shared" si="541"/>
        <v>5</v>
      </c>
      <c r="S6718" s="11">
        <f t="shared" si="542"/>
        <v>5</v>
      </c>
    </row>
    <row r="6719" spans="1:19" x14ac:dyDescent="0.3">
      <c r="A6719" t="s">
        <v>6738</v>
      </c>
      <c r="B6719" t="s">
        <v>9</v>
      </c>
      <c r="C6719">
        <v>4</v>
      </c>
      <c r="E6719">
        <v>8</v>
      </c>
      <c r="F6719" t="s">
        <v>10</v>
      </c>
      <c r="G6719" t="s">
        <v>15</v>
      </c>
      <c r="H6719" s="1">
        <v>44998</v>
      </c>
      <c r="J6719" s="8" t="str">
        <f>IF(ISBLANK(B6719),"Unknown",B6719)</f>
        <v>Coffee</v>
      </c>
      <c r="K6719" s="5">
        <f t="shared" si="538"/>
        <v>4</v>
      </c>
      <c r="L6719" s="5" t="str">
        <f t="shared" si="538"/>
        <v>0</v>
      </c>
      <c r="M6719" s="5">
        <f t="shared" si="539"/>
        <v>8</v>
      </c>
      <c r="N6719" s="8" t="str">
        <f>IF(ISBLANK(F6719),"Unknown",F6719)</f>
        <v>Credit Card</v>
      </c>
      <c r="O6719" s="8" t="str">
        <f>IF(ISBLANK(G6719),"Unknown",G6719)</f>
        <v>In-store</v>
      </c>
      <c r="P6719" s="6">
        <f>IF(ISBLANK(H6719),"Unknown",H6719)</f>
        <v>44998</v>
      </c>
      <c r="Q6719" s="13">
        <f t="shared" si="540"/>
        <v>4</v>
      </c>
      <c r="R6719" s="13" t="str">
        <f t="shared" si="541"/>
        <v>0</v>
      </c>
      <c r="S6719" s="11">
        <f t="shared" si="542"/>
        <v>0</v>
      </c>
    </row>
    <row r="6720" spans="1:19" x14ac:dyDescent="0.3">
      <c r="A6720" t="s">
        <v>6739</v>
      </c>
      <c r="B6720" t="s">
        <v>23</v>
      </c>
      <c r="C6720">
        <v>5</v>
      </c>
      <c r="D6720">
        <v>4</v>
      </c>
      <c r="E6720">
        <v>20</v>
      </c>
      <c r="F6720" t="s">
        <v>10</v>
      </c>
      <c r="G6720" t="s">
        <v>11</v>
      </c>
      <c r="H6720" s="1">
        <v>44972</v>
      </c>
      <c r="J6720" s="8" t="str">
        <f>IF(ISBLANK(B6720),"Unknown",B6720)</f>
        <v>Smoothie</v>
      </c>
      <c r="K6720" s="5">
        <f t="shared" si="538"/>
        <v>5</v>
      </c>
      <c r="L6720" s="5">
        <f t="shared" si="538"/>
        <v>4</v>
      </c>
      <c r="M6720" s="5">
        <f t="shared" si="539"/>
        <v>20</v>
      </c>
      <c r="N6720" s="8" t="str">
        <f>IF(ISBLANK(F6720),"Unknown",F6720)</f>
        <v>Credit Card</v>
      </c>
      <c r="O6720" s="8" t="str">
        <f>IF(ISBLANK(G6720),"Unknown",G6720)</f>
        <v>Takeaway</v>
      </c>
      <c r="P6720" s="6">
        <f>IF(ISBLANK(H6720),"Unknown",H6720)</f>
        <v>44972</v>
      </c>
      <c r="Q6720" s="13">
        <f t="shared" si="540"/>
        <v>5</v>
      </c>
      <c r="R6720" s="13">
        <f t="shared" si="541"/>
        <v>4</v>
      </c>
      <c r="S6720" s="11">
        <f t="shared" si="542"/>
        <v>20</v>
      </c>
    </row>
    <row r="6721" spans="1:19" x14ac:dyDescent="0.3">
      <c r="A6721" t="s">
        <v>6740</v>
      </c>
      <c r="B6721" t="s">
        <v>37</v>
      </c>
      <c r="C6721">
        <v>2</v>
      </c>
      <c r="D6721">
        <v>3</v>
      </c>
      <c r="E6721">
        <v>6</v>
      </c>
      <c r="F6721" t="s">
        <v>14</v>
      </c>
      <c r="G6721" t="s">
        <v>15</v>
      </c>
      <c r="H6721" s="1">
        <v>45267</v>
      </c>
      <c r="J6721" s="8" t="str">
        <f>IF(ISBLANK(B6721),"Unknown",B6721)</f>
        <v>Juice</v>
      </c>
      <c r="K6721" s="5">
        <f t="shared" si="538"/>
        <v>2</v>
      </c>
      <c r="L6721" s="5">
        <f t="shared" si="538"/>
        <v>3</v>
      </c>
      <c r="M6721" s="5">
        <f t="shared" si="539"/>
        <v>6</v>
      </c>
      <c r="N6721" s="8" t="str">
        <f>IF(ISBLANK(F6721),"Unknown",F6721)</f>
        <v>Cash</v>
      </c>
      <c r="O6721" s="8" t="str">
        <f>IF(ISBLANK(G6721),"Unknown",G6721)</f>
        <v>In-store</v>
      </c>
      <c r="P6721" s="6">
        <f>IF(ISBLANK(H6721),"Unknown",H6721)</f>
        <v>45267</v>
      </c>
      <c r="Q6721" s="13">
        <f t="shared" si="540"/>
        <v>2</v>
      </c>
      <c r="R6721" s="13">
        <f t="shared" si="541"/>
        <v>3</v>
      </c>
      <c r="S6721" s="11">
        <f t="shared" si="542"/>
        <v>6</v>
      </c>
    </row>
    <row r="6722" spans="1:19" x14ac:dyDescent="0.3">
      <c r="A6722" t="s">
        <v>6741</v>
      </c>
      <c r="B6722" t="s">
        <v>23</v>
      </c>
      <c r="C6722">
        <v>4</v>
      </c>
      <c r="D6722">
        <v>4</v>
      </c>
      <c r="E6722">
        <v>16</v>
      </c>
      <c r="F6722" s="7" t="s">
        <v>10024</v>
      </c>
      <c r="H6722" s="1">
        <v>45136</v>
      </c>
      <c r="J6722" s="8" t="str">
        <f>IF(ISBLANK(B6722),"Unknown",B6722)</f>
        <v>Smoothie</v>
      </c>
      <c r="K6722" s="5">
        <f t="shared" si="538"/>
        <v>4</v>
      </c>
      <c r="L6722" s="5">
        <f t="shared" si="538"/>
        <v>4</v>
      </c>
      <c r="M6722" s="5">
        <f t="shared" si="539"/>
        <v>16</v>
      </c>
      <c r="N6722" s="8" t="str">
        <f>IF(ISBLANK(F6722),"Unknown",F6722)</f>
        <v>Unknown</v>
      </c>
      <c r="O6722" s="8" t="str">
        <f>IF(ISBLANK(G6722),"Unknown",G6722)</f>
        <v>Unknown</v>
      </c>
      <c r="P6722" s="6">
        <f>IF(ISBLANK(H6722),"Unknown",H6722)</f>
        <v>45136</v>
      </c>
      <c r="Q6722" s="13">
        <f t="shared" si="540"/>
        <v>4</v>
      </c>
      <c r="R6722" s="13">
        <f t="shared" si="541"/>
        <v>4</v>
      </c>
      <c r="S6722" s="11">
        <f t="shared" si="542"/>
        <v>16</v>
      </c>
    </row>
    <row r="6723" spans="1:19" x14ac:dyDescent="0.3">
      <c r="A6723" t="s">
        <v>6742</v>
      </c>
      <c r="B6723" t="s">
        <v>13</v>
      </c>
      <c r="C6723">
        <v>1</v>
      </c>
      <c r="D6723">
        <v>3</v>
      </c>
      <c r="E6723" s="7" t="s">
        <v>10024</v>
      </c>
      <c r="F6723" t="s">
        <v>10</v>
      </c>
      <c r="H6723" s="1">
        <v>45205</v>
      </c>
      <c r="J6723" s="8" t="str">
        <f>IF(ISBLANK(B6723),"Unknown",B6723)</f>
        <v>Cake</v>
      </c>
      <c r="K6723" s="5">
        <f t="shared" ref="K6723:L6786" si="543">IF(ISBLANK(C6723),"0",C6723)</f>
        <v>1</v>
      </c>
      <c r="L6723" s="5">
        <f t="shared" si="543"/>
        <v>3</v>
      </c>
      <c r="M6723" s="5" t="str">
        <f t="shared" ref="M6723:M6786" si="544">IF(ISBLANK(E6723),"0",E6723)</f>
        <v>Unknown</v>
      </c>
      <c r="N6723" s="8" t="str">
        <f>IF(ISBLANK(F6723),"Unknown",F6723)</f>
        <v>Credit Card</v>
      </c>
      <c r="O6723" s="8" t="str">
        <f>IF(ISBLANK(G6723),"Unknown",G6723)</f>
        <v>Unknown</v>
      </c>
      <c r="P6723" s="6">
        <f>IF(ISBLANK(H6723),"Unknown",H6723)</f>
        <v>45205</v>
      </c>
      <c r="Q6723" s="13">
        <f t="shared" ref="Q6723:Q6786" si="545">IF(K6723="Unknown",0,K6723)</f>
        <v>1</v>
      </c>
      <c r="R6723" s="13">
        <f t="shared" ref="R6723:R6786" si="546">IF(L6723="Unknown",0,L6723)</f>
        <v>3</v>
      </c>
      <c r="S6723" s="11">
        <f t="shared" ref="S6723:S6786" si="547">Q6723*R6723</f>
        <v>3</v>
      </c>
    </row>
    <row r="6724" spans="1:19" x14ac:dyDescent="0.3">
      <c r="A6724" t="s">
        <v>6743</v>
      </c>
      <c r="B6724" t="s">
        <v>63</v>
      </c>
      <c r="C6724">
        <v>4</v>
      </c>
      <c r="D6724">
        <v>1.5</v>
      </c>
      <c r="E6724" s="7" t="s">
        <v>10024</v>
      </c>
      <c r="F6724" t="s">
        <v>21</v>
      </c>
      <c r="G6724" t="s">
        <v>15</v>
      </c>
      <c r="H6724" s="1">
        <v>45279</v>
      </c>
      <c r="J6724" s="8" t="str">
        <f>IF(ISBLANK(B6724),"Unknown",B6724)</f>
        <v>Tea</v>
      </c>
      <c r="K6724" s="5">
        <f t="shared" si="543"/>
        <v>4</v>
      </c>
      <c r="L6724" s="5">
        <f t="shared" si="543"/>
        <v>1.5</v>
      </c>
      <c r="M6724" s="5" t="str">
        <f t="shared" si="544"/>
        <v>Unknown</v>
      </c>
      <c r="N6724" s="8" t="str">
        <f>IF(ISBLANK(F6724),"Unknown",F6724)</f>
        <v>Digital Wallet</v>
      </c>
      <c r="O6724" s="8" t="str">
        <f>IF(ISBLANK(G6724),"Unknown",G6724)</f>
        <v>In-store</v>
      </c>
      <c r="P6724" s="6">
        <f>IF(ISBLANK(H6724),"Unknown",H6724)</f>
        <v>45279</v>
      </c>
      <c r="Q6724" s="13">
        <f t="shared" si="545"/>
        <v>4</v>
      </c>
      <c r="R6724" s="13">
        <f t="shared" si="546"/>
        <v>1.5</v>
      </c>
      <c r="S6724" s="11">
        <f t="shared" si="547"/>
        <v>6</v>
      </c>
    </row>
    <row r="6725" spans="1:19" x14ac:dyDescent="0.3">
      <c r="A6725" t="s">
        <v>6744</v>
      </c>
      <c r="B6725" t="s">
        <v>19</v>
      </c>
      <c r="C6725">
        <v>1</v>
      </c>
      <c r="D6725">
        <v>5</v>
      </c>
      <c r="E6725">
        <v>5</v>
      </c>
      <c r="F6725" t="s">
        <v>14</v>
      </c>
      <c r="G6725" t="s">
        <v>15</v>
      </c>
      <c r="H6725" s="1">
        <v>45211</v>
      </c>
      <c r="J6725" s="8" t="str">
        <f>IF(ISBLANK(B6725),"Unknown",B6725)</f>
        <v>Salad</v>
      </c>
      <c r="K6725" s="5">
        <f t="shared" si="543"/>
        <v>1</v>
      </c>
      <c r="L6725" s="5">
        <f t="shared" si="543"/>
        <v>5</v>
      </c>
      <c r="M6725" s="5">
        <f t="shared" si="544"/>
        <v>5</v>
      </c>
      <c r="N6725" s="8" t="str">
        <f>IF(ISBLANK(F6725),"Unknown",F6725)</f>
        <v>Cash</v>
      </c>
      <c r="O6725" s="8" t="str">
        <f>IF(ISBLANK(G6725),"Unknown",G6725)</f>
        <v>In-store</v>
      </c>
      <c r="P6725" s="6">
        <f>IF(ISBLANK(H6725),"Unknown",H6725)</f>
        <v>45211</v>
      </c>
      <c r="Q6725" s="13">
        <f t="shared" si="545"/>
        <v>1</v>
      </c>
      <c r="R6725" s="13">
        <f t="shared" si="546"/>
        <v>5</v>
      </c>
      <c r="S6725" s="11">
        <f t="shared" si="547"/>
        <v>5</v>
      </c>
    </row>
    <row r="6726" spans="1:19" x14ac:dyDescent="0.3">
      <c r="A6726" t="s">
        <v>6745</v>
      </c>
      <c r="B6726" t="s">
        <v>13</v>
      </c>
      <c r="C6726">
        <v>1</v>
      </c>
      <c r="D6726">
        <v>3</v>
      </c>
      <c r="E6726">
        <v>3</v>
      </c>
      <c r="F6726" t="s">
        <v>14</v>
      </c>
      <c r="G6726" t="s">
        <v>15</v>
      </c>
      <c r="H6726" s="1">
        <v>44977</v>
      </c>
      <c r="J6726" s="8" t="str">
        <f>IF(ISBLANK(B6726),"Unknown",B6726)</f>
        <v>Cake</v>
      </c>
      <c r="K6726" s="5">
        <f t="shared" si="543"/>
        <v>1</v>
      </c>
      <c r="L6726" s="5">
        <f t="shared" si="543"/>
        <v>3</v>
      </c>
      <c r="M6726" s="5">
        <f t="shared" si="544"/>
        <v>3</v>
      </c>
      <c r="N6726" s="8" t="str">
        <f>IF(ISBLANK(F6726),"Unknown",F6726)</f>
        <v>Cash</v>
      </c>
      <c r="O6726" s="8" t="str">
        <f>IF(ISBLANK(G6726),"Unknown",G6726)</f>
        <v>In-store</v>
      </c>
      <c r="P6726" s="6">
        <f>IF(ISBLANK(H6726),"Unknown",H6726)</f>
        <v>44977</v>
      </c>
      <c r="Q6726" s="13">
        <f t="shared" si="545"/>
        <v>1</v>
      </c>
      <c r="R6726" s="13">
        <f t="shared" si="546"/>
        <v>3</v>
      </c>
      <c r="S6726" s="11">
        <f t="shared" si="547"/>
        <v>3</v>
      </c>
    </row>
    <row r="6727" spans="1:19" x14ac:dyDescent="0.3">
      <c r="A6727" t="s">
        <v>6746</v>
      </c>
      <c r="B6727" s="7" t="s">
        <v>10024</v>
      </c>
      <c r="C6727">
        <v>3</v>
      </c>
      <c r="D6727">
        <v>1</v>
      </c>
      <c r="E6727">
        <v>3</v>
      </c>
      <c r="G6727" t="s">
        <v>11</v>
      </c>
      <c r="H6727" s="1">
        <v>44948</v>
      </c>
      <c r="J6727" s="8" t="str">
        <f>IF(ISBLANK(B6727),"Unknown",B6727)</f>
        <v>Unknown</v>
      </c>
      <c r="K6727" s="5">
        <f t="shared" si="543"/>
        <v>3</v>
      </c>
      <c r="L6727" s="5">
        <f t="shared" si="543"/>
        <v>1</v>
      </c>
      <c r="M6727" s="5">
        <f t="shared" si="544"/>
        <v>3</v>
      </c>
      <c r="N6727" s="8" t="str">
        <f>IF(ISBLANK(F6727),"Unknown",F6727)</f>
        <v>Unknown</v>
      </c>
      <c r="O6727" s="8" t="str">
        <f>IF(ISBLANK(G6727),"Unknown",G6727)</f>
        <v>Takeaway</v>
      </c>
      <c r="P6727" s="6">
        <f>IF(ISBLANK(H6727),"Unknown",H6727)</f>
        <v>44948</v>
      </c>
      <c r="Q6727" s="13">
        <f t="shared" si="545"/>
        <v>3</v>
      </c>
      <c r="R6727" s="13">
        <f t="shared" si="546"/>
        <v>1</v>
      </c>
      <c r="S6727" s="11">
        <f t="shared" si="547"/>
        <v>3</v>
      </c>
    </row>
    <row r="6728" spans="1:19" x14ac:dyDescent="0.3">
      <c r="A6728" t="s">
        <v>6747</v>
      </c>
      <c r="B6728" t="s">
        <v>9</v>
      </c>
      <c r="C6728">
        <v>1</v>
      </c>
      <c r="D6728">
        <v>2</v>
      </c>
      <c r="E6728">
        <v>2</v>
      </c>
      <c r="H6728" s="1">
        <v>45238</v>
      </c>
      <c r="J6728" s="8" t="str">
        <f>IF(ISBLANK(B6728),"Unknown",B6728)</f>
        <v>Coffee</v>
      </c>
      <c r="K6728" s="5">
        <f t="shared" si="543"/>
        <v>1</v>
      </c>
      <c r="L6728" s="5">
        <f t="shared" si="543"/>
        <v>2</v>
      </c>
      <c r="M6728" s="5">
        <f t="shared" si="544"/>
        <v>2</v>
      </c>
      <c r="N6728" s="8" t="str">
        <f>IF(ISBLANK(F6728),"Unknown",F6728)</f>
        <v>Unknown</v>
      </c>
      <c r="O6728" s="8" t="str">
        <f>IF(ISBLANK(G6728),"Unknown",G6728)</f>
        <v>Unknown</v>
      </c>
      <c r="P6728" s="6">
        <f>IF(ISBLANK(H6728),"Unknown",H6728)</f>
        <v>45238</v>
      </c>
      <c r="Q6728" s="13">
        <f t="shared" si="545"/>
        <v>1</v>
      </c>
      <c r="R6728" s="13">
        <f t="shared" si="546"/>
        <v>2</v>
      </c>
      <c r="S6728" s="11">
        <f t="shared" si="547"/>
        <v>2</v>
      </c>
    </row>
    <row r="6729" spans="1:19" x14ac:dyDescent="0.3">
      <c r="A6729" t="s">
        <v>6748</v>
      </c>
      <c r="B6729" t="s">
        <v>19</v>
      </c>
      <c r="C6729">
        <v>3</v>
      </c>
      <c r="D6729">
        <v>5</v>
      </c>
      <c r="E6729">
        <v>15</v>
      </c>
      <c r="F6729" t="s">
        <v>14</v>
      </c>
      <c r="H6729" s="1">
        <v>45282</v>
      </c>
      <c r="J6729" s="8" t="str">
        <f>IF(ISBLANK(B6729),"Unknown",B6729)</f>
        <v>Salad</v>
      </c>
      <c r="K6729" s="5">
        <f t="shared" si="543"/>
        <v>3</v>
      </c>
      <c r="L6729" s="5">
        <f t="shared" si="543"/>
        <v>5</v>
      </c>
      <c r="M6729" s="5">
        <f t="shared" si="544"/>
        <v>15</v>
      </c>
      <c r="N6729" s="8" t="str">
        <f>IF(ISBLANK(F6729),"Unknown",F6729)</f>
        <v>Cash</v>
      </c>
      <c r="O6729" s="8" t="str">
        <f>IF(ISBLANK(G6729),"Unknown",G6729)</f>
        <v>Unknown</v>
      </c>
      <c r="P6729" s="6">
        <f>IF(ISBLANK(H6729),"Unknown",H6729)</f>
        <v>45282</v>
      </c>
      <c r="Q6729" s="13">
        <f t="shared" si="545"/>
        <v>3</v>
      </c>
      <c r="R6729" s="13">
        <f t="shared" si="546"/>
        <v>5</v>
      </c>
      <c r="S6729" s="11">
        <f t="shared" si="547"/>
        <v>15</v>
      </c>
    </row>
    <row r="6730" spans="1:19" x14ac:dyDescent="0.3">
      <c r="A6730" t="s">
        <v>6749</v>
      </c>
      <c r="B6730" t="s">
        <v>13</v>
      </c>
      <c r="C6730">
        <v>3</v>
      </c>
      <c r="D6730">
        <v>3</v>
      </c>
      <c r="E6730">
        <v>9</v>
      </c>
      <c r="F6730" t="s">
        <v>14</v>
      </c>
      <c r="G6730" s="7" t="s">
        <v>10024</v>
      </c>
      <c r="H6730" s="1">
        <v>45291</v>
      </c>
      <c r="J6730" s="8" t="str">
        <f>IF(ISBLANK(B6730),"Unknown",B6730)</f>
        <v>Cake</v>
      </c>
      <c r="K6730" s="5">
        <f t="shared" si="543"/>
        <v>3</v>
      </c>
      <c r="L6730" s="5">
        <f t="shared" si="543"/>
        <v>3</v>
      </c>
      <c r="M6730" s="5">
        <f t="shared" si="544"/>
        <v>9</v>
      </c>
      <c r="N6730" s="8" t="str">
        <f>IF(ISBLANK(F6730),"Unknown",F6730)</f>
        <v>Cash</v>
      </c>
      <c r="O6730" s="8" t="str">
        <f>IF(ISBLANK(G6730),"Unknown",G6730)</f>
        <v>Unknown</v>
      </c>
      <c r="P6730" s="6">
        <f>IF(ISBLANK(H6730),"Unknown",H6730)</f>
        <v>45291</v>
      </c>
      <c r="Q6730" s="13">
        <f t="shared" si="545"/>
        <v>3</v>
      </c>
      <c r="R6730" s="13">
        <f t="shared" si="546"/>
        <v>3</v>
      </c>
      <c r="S6730" s="11">
        <f t="shared" si="547"/>
        <v>9</v>
      </c>
    </row>
    <row r="6731" spans="1:19" x14ac:dyDescent="0.3">
      <c r="A6731" t="s">
        <v>6750</v>
      </c>
      <c r="B6731" t="s">
        <v>13</v>
      </c>
      <c r="C6731">
        <v>3</v>
      </c>
      <c r="D6731">
        <v>3</v>
      </c>
      <c r="E6731">
        <v>9</v>
      </c>
      <c r="F6731" t="s">
        <v>10</v>
      </c>
      <c r="H6731" s="1">
        <v>45205</v>
      </c>
      <c r="J6731" s="8" t="str">
        <f>IF(ISBLANK(B6731),"Unknown",B6731)</f>
        <v>Cake</v>
      </c>
      <c r="K6731" s="5">
        <f t="shared" si="543"/>
        <v>3</v>
      </c>
      <c r="L6731" s="5">
        <f t="shared" si="543"/>
        <v>3</v>
      </c>
      <c r="M6731" s="5">
        <f t="shared" si="544"/>
        <v>9</v>
      </c>
      <c r="N6731" s="8" t="str">
        <f>IF(ISBLANK(F6731),"Unknown",F6731)</f>
        <v>Credit Card</v>
      </c>
      <c r="O6731" s="8" t="str">
        <f>IF(ISBLANK(G6731),"Unknown",G6731)</f>
        <v>Unknown</v>
      </c>
      <c r="P6731" s="6">
        <f>IF(ISBLANK(H6731),"Unknown",H6731)</f>
        <v>45205</v>
      </c>
      <c r="Q6731" s="13">
        <f t="shared" si="545"/>
        <v>3</v>
      </c>
      <c r="R6731" s="13">
        <f t="shared" si="546"/>
        <v>3</v>
      </c>
      <c r="S6731" s="11">
        <f t="shared" si="547"/>
        <v>9</v>
      </c>
    </row>
    <row r="6732" spans="1:19" x14ac:dyDescent="0.3">
      <c r="A6732" t="s">
        <v>6751</v>
      </c>
      <c r="B6732" t="s">
        <v>19</v>
      </c>
      <c r="C6732">
        <v>4</v>
      </c>
      <c r="D6732">
        <v>5</v>
      </c>
      <c r="E6732">
        <v>20</v>
      </c>
      <c r="F6732" t="s">
        <v>10</v>
      </c>
      <c r="G6732" s="7" t="s">
        <v>10024</v>
      </c>
      <c r="H6732" s="1">
        <v>44983</v>
      </c>
      <c r="J6732" s="8" t="str">
        <f>IF(ISBLANK(B6732),"Unknown",B6732)</f>
        <v>Salad</v>
      </c>
      <c r="K6732" s="5">
        <f t="shared" si="543"/>
        <v>4</v>
      </c>
      <c r="L6732" s="5">
        <f t="shared" si="543"/>
        <v>5</v>
      </c>
      <c r="M6732" s="5">
        <f t="shared" si="544"/>
        <v>20</v>
      </c>
      <c r="N6732" s="8" t="str">
        <f>IF(ISBLANK(F6732),"Unknown",F6732)</f>
        <v>Credit Card</v>
      </c>
      <c r="O6732" s="8" t="str">
        <f>IF(ISBLANK(G6732),"Unknown",G6732)</f>
        <v>Unknown</v>
      </c>
      <c r="P6732" s="6">
        <f>IF(ISBLANK(H6732),"Unknown",H6732)</f>
        <v>44983</v>
      </c>
      <c r="Q6732" s="13">
        <f t="shared" si="545"/>
        <v>4</v>
      </c>
      <c r="R6732" s="13">
        <f t="shared" si="546"/>
        <v>5</v>
      </c>
      <c r="S6732" s="11">
        <f t="shared" si="547"/>
        <v>20</v>
      </c>
    </row>
    <row r="6733" spans="1:19" x14ac:dyDescent="0.3">
      <c r="A6733" t="s">
        <v>6752</v>
      </c>
      <c r="B6733" t="s">
        <v>9</v>
      </c>
      <c r="C6733">
        <v>4</v>
      </c>
      <c r="D6733">
        <v>2</v>
      </c>
      <c r="E6733">
        <v>8</v>
      </c>
      <c r="F6733" t="s">
        <v>10</v>
      </c>
      <c r="G6733" t="s">
        <v>11</v>
      </c>
      <c r="H6733" s="1">
        <v>45111</v>
      </c>
      <c r="J6733" s="8" t="str">
        <f>IF(ISBLANK(B6733),"Unknown",B6733)</f>
        <v>Coffee</v>
      </c>
      <c r="K6733" s="5">
        <f t="shared" si="543"/>
        <v>4</v>
      </c>
      <c r="L6733" s="5">
        <f t="shared" si="543"/>
        <v>2</v>
      </c>
      <c r="M6733" s="5">
        <f t="shared" si="544"/>
        <v>8</v>
      </c>
      <c r="N6733" s="8" t="str">
        <f>IF(ISBLANK(F6733),"Unknown",F6733)</f>
        <v>Credit Card</v>
      </c>
      <c r="O6733" s="8" t="str">
        <f>IF(ISBLANK(G6733),"Unknown",G6733)</f>
        <v>Takeaway</v>
      </c>
      <c r="P6733" s="6">
        <f>IF(ISBLANK(H6733),"Unknown",H6733)</f>
        <v>45111</v>
      </c>
      <c r="Q6733" s="13">
        <f t="shared" si="545"/>
        <v>4</v>
      </c>
      <c r="R6733" s="13">
        <f t="shared" si="546"/>
        <v>2</v>
      </c>
      <c r="S6733" s="11">
        <f t="shared" si="547"/>
        <v>8</v>
      </c>
    </row>
    <row r="6734" spans="1:19" x14ac:dyDescent="0.3">
      <c r="A6734" t="s">
        <v>6753</v>
      </c>
      <c r="B6734" t="s">
        <v>23</v>
      </c>
      <c r="C6734">
        <v>1</v>
      </c>
      <c r="D6734">
        <v>4</v>
      </c>
      <c r="E6734">
        <v>4</v>
      </c>
      <c r="F6734" t="s">
        <v>14</v>
      </c>
      <c r="G6734" t="s">
        <v>11</v>
      </c>
      <c r="H6734" s="1">
        <v>45117</v>
      </c>
      <c r="J6734" s="8" t="str">
        <f>IF(ISBLANK(B6734),"Unknown",B6734)</f>
        <v>Smoothie</v>
      </c>
      <c r="K6734" s="5">
        <f t="shared" si="543"/>
        <v>1</v>
      </c>
      <c r="L6734" s="5">
        <f t="shared" si="543"/>
        <v>4</v>
      </c>
      <c r="M6734" s="5">
        <f t="shared" si="544"/>
        <v>4</v>
      </c>
      <c r="N6734" s="8" t="str">
        <f>IF(ISBLANK(F6734),"Unknown",F6734)</f>
        <v>Cash</v>
      </c>
      <c r="O6734" s="8" t="str">
        <f>IF(ISBLANK(G6734),"Unknown",G6734)</f>
        <v>Takeaway</v>
      </c>
      <c r="P6734" s="6">
        <f>IF(ISBLANK(H6734),"Unknown",H6734)</f>
        <v>45117</v>
      </c>
      <c r="Q6734" s="13">
        <f t="shared" si="545"/>
        <v>1</v>
      </c>
      <c r="R6734" s="13">
        <f t="shared" si="546"/>
        <v>4</v>
      </c>
      <c r="S6734" s="11">
        <f t="shared" si="547"/>
        <v>4</v>
      </c>
    </row>
    <row r="6735" spans="1:19" x14ac:dyDescent="0.3">
      <c r="A6735" t="s">
        <v>6754</v>
      </c>
      <c r="B6735" t="s">
        <v>26</v>
      </c>
      <c r="C6735">
        <v>5</v>
      </c>
      <c r="D6735">
        <v>4</v>
      </c>
      <c r="E6735">
        <v>20</v>
      </c>
      <c r="F6735" s="7" t="s">
        <v>10024</v>
      </c>
      <c r="G6735" t="s">
        <v>11</v>
      </c>
      <c r="H6735" s="1">
        <v>45283</v>
      </c>
      <c r="J6735" s="8" t="str">
        <f>IF(ISBLANK(B6735),"Unknown",B6735)</f>
        <v>Sandwich</v>
      </c>
      <c r="K6735" s="5">
        <f t="shared" si="543"/>
        <v>5</v>
      </c>
      <c r="L6735" s="5">
        <f t="shared" si="543"/>
        <v>4</v>
      </c>
      <c r="M6735" s="5">
        <f t="shared" si="544"/>
        <v>20</v>
      </c>
      <c r="N6735" s="8" t="str">
        <f>IF(ISBLANK(F6735),"Unknown",F6735)</f>
        <v>Unknown</v>
      </c>
      <c r="O6735" s="8" t="str">
        <f>IF(ISBLANK(G6735),"Unknown",G6735)</f>
        <v>Takeaway</v>
      </c>
      <c r="P6735" s="6">
        <f>IF(ISBLANK(H6735),"Unknown",H6735)</f>
        <v>45283</v>
      </c>
      <c r="Q6735" s="13">
        <f t="shared" si="545"/>
        <v>5</v>
      </c>
      <c r="R6735" s="13">
        <f t="shared" si="546"/>
        <v>4</v>
      </c>
      <c r="S6735" s="11">
        <f t="shared" si="547"/>
        <v>20</v>
      </c>
    </row>
    <row r="6736" spans="1:19" x14ac:dyDescent="0.3">
      <c r="A6736" t="s">
        <v>6755</v>
      </c>
      <c r="B6736" t="s">
        <v>17</v>
      </c>
      <c r="C6736">
        <v>5</v>
      </c>
      <c r="D6736">
        <v>1</v>
      </c>
      <c r="E6736">
        <v>5</v>
      </c>
      <c r="F6736" t="s">
        <v>21</v>
      </c>
      <c r="G6736" t="s">
        <v>15</v>
      </c>
      <c r="H6736" s="1">
        <v>45082</v>
      </c>
      <c r="J6736" s="8" t="str">
        <f>IF(ISBLANK(B6736),"Unknown",B6736)</f>
        <v>Cookie</v>
      </c>
      <c r="K6736" s="5">
        <f t="shared" si="543"/>
        <v>5</v>
      </c>
      <c r="L6736" s="5">
        <f t="shared" si="543"/>
        <v>1</v>
      </c>
      <c r="M6736" s="5">
        <f t="shared" si="544"/>
        <v>5</v>
      </c>
      <c r="N6736" s="8" t="str">
        <f>IF(ISBLANK(F6736),"Unknown",F6736)</f>
        <v>Digital Wallet</v>
      </c>
      <c r="O6736" s="8" t="str">
        <f>IF(ISBLANK(G6736),"Unknown",G6736)</f>
        <v>In-store</v>
      </c>
      <c r="P6736" s="6">
        <f>IF(ISBLANK(H6736),"Unknown",H6736)</f>
        <v>45082</v>
      </c>
      <c r="Q6736" s="13">
        <f t="shared" si="545"/>
        <v>5</v>
      </c>
      <c r="R6736" s="13">
        <f t="shared" si="546"/>
        <v>1</v>
      </c>
      <c r="S6736" s="11">
        <f t="shared" si="547"/>
        <v>5</v>
      </c>
    </row>
    <row r="6737" spans="1:19" x14ac:dyDescent="0.3">
      <c r="A6737" t="s">
        <v>6756</v>
      </c>
      <c r="B6737" t="s">
        <v>17</v>
      </c>
      <c r="C6737">
        <v>1</v>
      </c>
      <c r="D6737">
        <v>1</v>
      </c>
      <c r="E6737">
        <v>1</v>
      </c>
      <c r="H6737" s="1">
        <v>44998</v>
      </c>
      <c r="J6737" s="8" t="str">
        <f>IF(ISBLANK(B6737),"Unknown",B6737)</f>
        <v>Cookie</v>
      </c>
      <c r="K6737" s="5">
        <f t="shared" si="543"/>
        <v>1</v>
      </c>
      <c r="L6737" s="5">
        <f t="shared" si="543"/>
        <v>1</v>
      </c>
      <c r="M6737" s="5">
        <f t="shared" si="544"/>
        <v>1</v>
      </c>
      <c r="N6737" s="8" t="str">
        <f>IF(ISBLANK(F6737),"Unknown",F6737)</f>
        <v>Unknown</v>
      </c>
      <c r="O6737" s="8" t="str">
        <f>IF(ISBLANK(G6737),"Unknown",G6737)</f>
        <v>Unknown</v>
      </c>
      <c r="P6737" s="6">
        <f>IF(ISBLANK(H6737),"Unknown",H6737)</f>
        <v>44998</v>
      </c>
      <c r="Q6737" s="13">
        <f t="shared" si="545"/>
        <v>1</v>
      </c>
      <c r="R6737" s="13">
        <f t="shared" si="546"/>
        <v>1</v>
      </c>
      <c r="S6737" s="11">
        <f t="shared" si="547"/>
        <v>1</v>
      </c>
    </row>
    <row r="6738" spans="1:19" x14ac:dyDescent="0.3">
      <c r="A6738" t="s">
        <v>6757</v>
      </c>
      <c r="B6738" t="s">
        <v>9</v>
      </c>
      <c r="C6738">
        <v>3</v>
      </c>
      <c r="D6738">
        <v>2</v>
      </c>
      <c r="E6738">
        <v>6</v>
      </c>
      <c r="G6738" t="s">
        <v>11</v>
      </c>
      <c r="H6738" s="1">
        <v>45081</v>
      </c>
      <c r="J6738" s="8" t="str">
        <f>IF(ISBLANK(B6738),"Unknown",B6738)</f>
        <v>Coffee</v>
      </c>
      <c r="K6738" s="5">
        <f t="shared" si="543"/>
        <v>3</v>
      </c>
      <c r="L6738" s="5">
        <f t="shared" si="543"/>
        <v>2</v>
      </c>
      <c r="M6738" s="5">
        <f t="shared" si="544"/>
        <v>6</v>
      </c>
      <c r="N6738" s="8" t="str">
        <f>IF(ISBLANK(F6738),"Unknown",F6738)</f>
        <v>Unknown</v>
      </c>
      <c r="O6738" s="8" t="str">
        <f>IF(ISBLANK(G6738),"Unknown",G6738)</f>
        <v>Takeaway</v>
      </c>
      <c r="P6738" s="6">
        <f>IF(ISBLANK(H6738),"Unknown",H6738)</f>
        <v>45081</v>
      </c>
      <c r="Q6738" s="13">
        <f t="shared" si="545"/>
        <v>3</v>
      </c>
      <c r="R6738" s="13">
        <f t="shared" si="546"/>
        <v>2</v>
      </c>
      <c r="S6738" s="11">
        <f t="shared" si="547"/>
        <v>6</v>
      </c>
    </row>
    <row r="6739" spans="1:19" x14ac:dyDescent="0.3">
      <c r="A6739" t="s">
        <v>6758</v>
      </c>
      <c r="B6739" t="s">
        <v>9</v>
      </c>
      <c r="C6739">
        <v>5</v>
      </c>
      <c r="D6739">
        <v>2</v>
      </c>
      <c r="E6739">
        <v>10</v>
      </c>
      <c r="F6739" t="s">
        <v>21</v>
      </c>
      <c r="G6739" t="s">
        <v>11</v>
      </c>
      <c r="H6739" s="1">
        <v>45187</v>
      </c>
      <c r="J6739" s="8" t="str">
        <f>IF(ISBLANK(B6739),"Unknown",B6739)</f>
        <v>Coffee</v>
      </c>
      <c r="K6739" s="5">
        <f t="shared" si="543"/>
        <v>5</v>
      </c>
      <c r="L6739" s="5">
        <f t="shared" si="543"/>
        <v>2</v>
      </c>
      <c r="M6739" s="5">
        <f t="shared" si="544"/>
        <v>10</v>
      </c>
      <c r="N6739" s="8" t="str">
        <f>IF(ISBLANK(F6739),"Unknown",F6739)</f>
        <v>Digital Wallet</v>
      </c>
      <c r="O6739" s="8" t="str">
        <f>IF(ISBLANK(G6739),"Unknown",G6739)</f>
        <v>Takeaway</v>
      </c>
      <c r="P6739" s="6">
        <f>IF(ISBLANK(H6739),"Unknown",H6739)</f>
        <v>45187</v>
      </c>
      <c r="Q6739" s="13">
        <f t="shared" si="545"/>
        <v>5</v>
      </c>
      <c r="R6739" s="13">
        <f t="shared" si="546"/>
        <v>2</v>
      </c>
      <c r="S6739" s="11">
        <f t="shared" si="547"/>
        <v>10</v>
      </c>
    </row>
    <row r="6740" spans="1:19" x14ac:dyDescent="0.3">
      <c r="A6740" t="s">
        <v>6759</v>
      </c>
      <c r="B6740" t="s">
        <v>37</v>
      </c>
      <c r="C6740">
        <v>4</v>
      </c>
      <c r="D6740">
        <v>3</v>
      </c>
      <c r="E6740">
        <v>12</v>
      </c>
      <c r="F6740" t="s">
        <v>10</v>
      </c>
      <c r="H6740" s="7" t="s">
        <v>10024</v>
      </c>
      <c r="J6740" s="8" t="str">
        <f>IF(ISBLANK(B6740),"Unknown",B6740)</f>
        <v>Juice</v>
      </c>
      <c r="K6740" s="5">
        <f t="shared" si="543"/>
        <v>4</v>
      </c>
      <c r="L6740" s="5">
        <f t="shared" si="543"/>
        <v>3</v>
      </c>
      <c r="M6740" s="5">
        <f t="shared" si="544"/>
        <v>12</v>
      </c>
      <c r="N6740" s="8" t="str">
        <f>IF(ISBLANK(F6740),"Unknown",F6740)</f>
        <v>Credit Card</v>
      </c>
      <c r="O6740" s="8" t="str">
        <f>IF(ISBLANK(G6740),"Unknown",G6740)</f>
        <v>Unknown</v>
      </c>
      <c r="P6740" s="6" t="str">
        <f>IF(ISBLANK(H6740),"Unknown",H6740)</f>
        <v>Unknown</v>
      </c>
      <c r="Q6740" s="13">
        <f t="shared" si="545"/>
        <v>4</v>
      </c>
      <c r="R6740" s="13">
        <f t="shared" si="546"/>
        <v>3</v>
      </c>
      <c r="S6740" s="11">
        <f t="shared" si="547"/>
        <v>12</v>
      </c>
    </row>
    <row r="6741" spans="1:19" x14ac:dyDescent="0.3">
      <c r="A6741" t="s">
        <v>6760</v>
      </c>
      <c r="B6741" t="s">
        <v>9</v>
      </c>
      <c r="C6741">
        <v>5</v>
      </c>
      <c r="D6741">
        <v>2</v>
      </c>
      <c r="E6741">
        <v>10</v>
      </c>
      <c r="G6741" t="s">
        <v>15</v>
      </c>
      <c r="H6741" s="1">
        <v>45172</v>
      </c>
      <c r="J6741" s="8" t="str">
        <f>IF(ISBLANK(B6741),"Unknown",B6741)</f>
        <v>Coffee</v>
      </c>
      <c r="K6741" s="5">
        <f t="shared" si="543"/>
        <v>5</v>
      </c>
      <c r="L6741" s="5">
        <f t="shared" si="543"/>
        <v>2</v>
      </c>
      <c r="M6741" s="5">
        <f t="shared" si="544"/>
        <v>10</v>
      </c>
      <c r="N6741" s="8" t="str">
        <f>IF(ISBLANK(F6741),"Unknown",F6741)</f>
        <v>Unknown</v>
      </c>
      <c r="O6741" s="8" t="str">
        <f>IF(ISBLANK(G6741),"Unknown",G6741)</f>
        <v>In-store</v>
      </c>
      <c r="P6741" s="6">
        <f>IF(ISBLANK(H6741),"Unknown",H6741)</f>
        <v>45172</v>
      </c>
      <c r="Q6741" s="13">
        <f t="shared" si="545"/>
        <v>5</v>
      </c>
      <c r="R6741" s="13">
        <f t="shared" si="546"/>
        <v>2</v>
      </c>
      <c r="S6741" s="11">
        <f t="shared" si="547"/>
        <v>10</v>
      </c>
    </row>
    <row r="6742" spans="1:19" x14ac:dyDescent="0.3">
      <c r="A6742" t="s">
        <v>6761</v>
      </c>
      <c r="B6742" t="s">
        <v>17</v>
      </c>
      <c r="C6742">
        <v>2</v>
      </c>
      <c r="D6742">
        <v>1</v>
      </c>
      <c r="E6742">
        <v>2</v>
      </c>
      <c r="F6742" t="s">
        <v>10</v>
      </c>
      <c r="G6742" t="s">
        <v>11</v>
      </c>
      <c r="H6742" s="1">
        <v>44983</v>
      </c>
      <c r="J6742" s="8" t="str">
        <f>IF(ISBLANK(B6742),"Unknown",B6742)</f>
        <v>Cookie</v>
      </c>
      <c r="K6742" s="5">
        <f t="shared" si="543"/>
        <v>2</v>
      </c>
      <c r="L6742" s="5">
        <f t="shared" si="543"/>
        <v>1</v>
      </c>
      <c r="M6742" s="5">
        <f t="shared" si="544"/>
        <v>2</v>
      </c>
      <c r="N6742" s="8" t="str">
        <f>IF(ISBLANK(F6742),"Unknown",F6742)</f>
        <v>Credit Card</v>
      </c>
      <c r="O6742" s="8" t="str">
        <f>IF(ISBLANK(G6742),"Unknown",G6742)</f>
        <v>Takeaway</v>
      </c>
      <c r="P6742" s="6">
        <f>IF(ISBLANK(H6742),"Unknown",H6742)</f>
        <v>44983</v>
      </c>
      <c r="Q6742" s="13">
        <f t="shared" si="545"/>
        <v>2</v>
      </c>
      <c r="R6742" s="13">
        <f t="shared" si="546"/>
        <v>1</v>
      </c>
      <c r="S6742" s="11">
        <f t="shared" si="547"/>
        <v>2</v>
      </c>
    </row>
    <row r="6743" spans="1:19" x14ac:dyDescent="0.3">
      <c r="A6743" t="s">
        <v>6762</v>
      </c>
      <c r="B6743" t="s">
        <v>23</v>
      </c>
      <c r="C6743">
        <v>1</v>
      </c>
      <c r="D6743">
        <v>4</v>
      </c>
      <c r="E6743">
        <v>4</v>
      </c>
      <c r="F6743" t="s">
        <v>21</v>
      </c>
      <c r="H6743" s="1">
        <v>45225</v>
      </c>
      <c r="J6743" s="8" t="str">
        <f>IF(ISBLANK(B6743),"Unknown",B6743)</f>
        <v>Smoothie</v>
      </c>
      <c r="K6743" s="5">
        <f t="shared" si="543"/>
        <v>1</v>
      </c>
      <c r="L6743" s="5">
        <f t="shared" si="543"/>
        <v>4</v>
      </c>
      <c r="M6743" s="5">
        <f t="shared" si="544"/>
        <v>4</v>
      </c>
      <c r="N6743" s="8" t="str">
        <f>IF(ISBLANK(F6743),"Unknown",F6743)</f>
        <v>Digital Wallet</v>
      </c>
      <c r="O6743" s="8" t="str">
        <f>IF(ISBLANK(G6743),"Unknown",G6743)</f>
        <v>Unknown</v>
      </c>
      <c r="P6743" s="6">
        <f>IF(ISBLANK(H6743),"Unknown",H6743)</f>
        <v>45225</v>
      </c>
      <c r="Q6743" s="13">
        <f t="shared" si="545"/>
        <v>1</v>
      </c>
      <c r="R6743" s="13">
        <f t="shared" si="546"/>
        <v>4</v>
      </c>
      <c r="S6743" s="11">
        <f t="shared" si="547"/>
        <v>4</v>
      </c>
    </row>
    <row r="6744" spans="1:19" x14ac:dyDescent="0.3">
      <c r="A6744" t="s">
        <v>6763</v>
      </c>
      <c r="B6744" t="s">
        <v>37</v>
      </c>
      <c r="C6744">
        <v>3</v>
      </c>
      <c r="D6744">
        <v>3</v>
      </c>
      <c r="E6744">
        <v>9</v>
      </c>
      <c r="F6744" t="s">
        <v>21</v>
      </c>
      <c r="H6744" s="1">
        <v>44948</v>
      </c>
      <c r="J6744" s="8" t="str">
        <f>IF(ISBLANK(B6744),"Unknown",B6744)</f>
        <v>Juice</v>
      </c>
      <c r="K6744" s="5">
        <f t="shared" si="543"/>
        <v>3</v>
      </c>
      <c r="L6744" s="5">
        <f t="shared" si="543"/>
        <v>3</v>
      </c>
      <c r="M6744" s="5">
        <f t="shared" si="544"/>
        <v>9</v>
      </c>
      <c r="N6744" s="8" t="str">
        <f>IF(ISBLANK(F6744),"Unknown",F6744)</f>
        <v>Digital Wallet</v>
      </c>
      <c r="O6744" s="8" t="str">
        <f>IF(ISBLANK(G6744),"Unknown",G6744)</f>
        <v>Unknown</v>
      </c>
      <c r="P6744" s="6">
        <f>IF(ISBLANK(H6744),"Unknown",H6744)</f>
        <v>44948</v>
      </c>
      <c r="Q6744" s="13">
        <f t="shared" si="545"/>
        <v>3</v>
      </c>
      <c r="R6744" s="13">
        <f t="shared" si="546"/>
        <v>3</v>
      </c>
      <c r="S6744" s="11">
        <f t="shared" si="547"/>
        <v>9</v>
      </c>
    </row>
    <row r="6745" spans="1:19" x14ac:dyDescent="0.3">
      <c r="A6745" t="s">
        <v>6764</v>
      </c>
      <c r="B6745" t="s">
        <v>17</v>
      </c>
      <c r="C6745">
        <v>1</v>
      </c>
      <c r="D6745">
        <v>1</v>
      </c>
      <c r="E6745">
        <v>1</v>
      </c>
      <c r="J6745" s="8" t="str">
        <f>IF(ISBLANK(B6745),"Unknown",B6745)</f>
        <v>Cookie</v>
      </c>
      <c r="K6745" s="5">
        <f t="shared" si="543"/>
        <v>1</v>
      </c>
      <c r="L6745" s="5">
        <f t="shared" si="543"/>
        <v>1</v>
      </c>
      <c r="M6745" s="5">
        <f t="shared" si="544"/>
        <v>1</v>
      </c>
      <c r="N6745" s="8" t="str">
        <f>IF(ISBLANK(F6745),"Unknown",F6745)</f>
        <v>Unknown</v>
      </c>
      <c r="O6745" s="8" t="str">
        <f>IF(ISBLANK(G6745),"Unknown",G6745)</f>
        <v>Unknown</v>
      </c>
      <c r="P6745" s="6" t="str">
        <f>IF(ISBLANK(H6745),"Unknown",H6745)</f>
        <v>Unknown</v>
      </c>
      <c r="Q6745" s="13">
        <f t="shared" si="545"/>
        <v>1</v>
      </c>
      <c r="R6745" s="13">
        <f t="shared" si="546"/>
        <v>1</v>
      </c>
      <c r="S6745" s="11">
        <f t="shared" si="547"/>
        <v>1</v>
      </c>
    </row>
    <row r="6746" spans="1:19" x14ac:dyDescent="0.3">
      <c r="A6746" t="s">
        <v>6765</v>
      </c>
      <c r="B6746" t="s">
        <v>23</v>
      </c>
      <c r="C6746">
        <v>4</v>
      </c>
      <c r="D6746">
        <v>4</v>
      </c>
      <c r="E6746">
        <v>16</v>
      </c>
      <c r="F6746" t="s">
        <v>14</v>
      </c>
      <c r="G6746" t="s">
        <v>11</v>
      </c>
      <c r="H6746" s="1">
        <v>45174</v>
      </c>
      <c r="J6746" s="8" t="str">
        <f>IF(ISBLANK(B6746),"Unknown",B6746)</f>
        <v>Smoothie</v>
      </c>
      <c r="K6746" s="5">
        <f t="shared" si="543"/>
        <v>4</v>
      </c>
      <c r="L6746" s="5">
        <f t="shared" si="543"/>
        <v>4</v>
      </c>
      <c r="M6746" s="5">
        <f t="shared" si="544"/>
        <v>16</v>
      </c>
      <c r="N6746" s="8" t="str">
        <f>IF(ISBLANK(F6746),"Unknown",F6746)</f>
        <v>Cash</v>
      </c>
      <c r="O6746" s="8" t="str">
        <f>IF(ISBLANK(G6746),"Unknown",G6746)</f>
        <v>Takeaway</v>
      </c>
      <c r="P6746" s="6">
        <f>IF(ISBLANK(H6746),"Unknown",H6746)</f>
        <v>45174</v>
      </c>
      <c r="Q6746" s="13">
        <f t="shared" si="545"/>
        <v>4</v>
      </c>
      <c r="R6746" s="13">
        <f t="shared" si="546"/>
        <v>4</v>
      </c>
      <c r="S6746" s="11">
        <f t="shared" si="547"/>
        <v>16</v>
      </c>
    </row>
    <row r="6747" spans="1:19" x14ac:dyDescent="0.3">
      <c r="A6747" t="s">
        <v>6766</v>
      </c>
      <c r="B6747" t="s">
        <v>17</v>
      </c>
      <c r="C6747">
        <v>3</v>
      </c>
      <c r="D6747" s="7" t="s">
        <v>10024</v>
      </c>
      <c r="E6747">
        <v>3</v>
      </c>
      <c r="F6747" t="s">
        <v>21</v>
      </c>
      <c r="G6747" t="s">
        <v>11</v>
      </c>
      <c r="H6747" s="1">
        <v>45095</v>
      </c>
      <c r="J6747" s="8" t="str">
        <f>IF(ISBLANK(B6747),"Unknown",B6747)</f>
        <v>Cookie</v>
      </c>
      <c r="K6747" s="5">
        <f t="shared" si="543"/>
        <v>3</v>
      </c>
      <c r="L6747" s="5" t="str">
        <f t="shared" si="543"/>
        <v>Unknown</v>
      </c>
      <c r="M6747" s="5">
        <f t="shared" si="544"/>
        <v>3</v>
      </c>
      <c r="N6747" s="8" t="str">
        <f>IF(ISBLANK(F6747),"Unknown",F6747)</f>
        <v>Digital Wallet</v>
      </c>
      <c r="O6747" s="8" t="str">
        <f>IF(ISBLANK(G6747),"Unknown",G6747)</f>
        <v>Takeaway</v>
      </c>
      <c r="P6747" s="6">
        <f>IF(ISBLANK(H6747),"Unknown",H6747)</f>
        <v>45095</v>
      </c>
      <c r="Q6747" s="13">
        <f t="shared" si="545"/>
        <v>3</v>
      </c>
      <c r="R6747" s="13">
        <f t="shared" si="546"/>
        <v>0</v>
      </c>
      <c r="S6747" s="11">
        <f t="shared" si="547"/>
        <v>0</v>
      </c>
    </row>
    <row r="6748" spans="1:19" x14ac:dyDescent="0.3">
      <c r="A6748" t="s">
        <v>6767</v>
      </c>
      <c r="B6748" t="s">
        <v>17</v>
      </c>
      <c r="C6748">
        <v>5</v>
      </c>
      <c r="D6748">
        <v>1</v>
      </c>
      <c r="E6748">
        <v>5</v>
      </c>
      <c r="G6748" s="7" t="s">
        <v>10024</v>
      </c>
      <c r="H6748" s="1">
        <v>45036</v>
      </c>
      <c r="J6748" s="8" t="str">
        <f>IF(ISBLANK(B6748),"Unknown",B6748)</f>
        <v>Cookie</v>
      </c>
      <c r="K6748" s="5">
        <f t="shared" si="543"/>
        <v>5</v>
      </c>
      <c r="L6748" s="5">
        <f t="shared" si="543"/>
        <v>1</v>
      </c>
      <c r="M6748" s="5">
        <f t="shared" si="544"/>
        <v>5</v>
      </c>
      <c r="N6748" s="8" t="str">
        <f>IF(ISBLANK(F6748),"Unknown",F6748)</f>
        <v>Unknown</v>
      </c>
      <c r="O6748" s="8" t="str">
        <f>IF(ISBLANK(G6748),"Unknown",G6748)</f>
        <v>Unknown</v>
      </c>
      <c r="P6748" s="6">
        <f>IF(ISBLANK(H6748),"Unknown",H6748)</f>
        <v>45036</v>
      </c>
      <c r="Q6748" s="13">
        <f t="shared" si="545"/>
        <v>5</v>
      </c>
      <c r="R6748" s="13">
        <f t="shared" si="546"/>
        <v>1</v>
      </c>
      <c r="S6748" s="11">
        <f t="shared" si="547"/>
        <v>5</v>
      </c>
    </row>
    <row r="6749" spans="1:19" x14ac:dyDescent="0.3">
      <c r="A6749" t="s">
        <v>6768</v>
      </c>
      <c r="B6749" t="s">
        <v>23</v>
      </c>
      <c r="C6749">
        <v>2</v>
      </c>
      <c r="D6749">
        <v>4</v>
      </c>
      <c r="E6749">
        <v>8</v>
      </c>
      <c r="F6749" t="s">
        <v>21</v>
      </c>
      <c r="G6749" t="s">
        <v>11</v>
      </c>
      <c r="H6749" s="1">
        <v>44987</v>
      </c>
      <c r="J6749" s="8" t="str">
        <f>IF(ISBLANK(B6749),"Unknown",B6749)</f>
        <v>Smoothie</v>
      </c>
      <c r="K6749" s="5">
        <f t="shared" si="543"/>
        <v>2</v>
      </c>
      <c r="L6749" s="5">
        <f t="shared" si="543"/>
        <v>4</v>
      </c>
      <c r="M6749" s="5">
        <f t="shared" si="544"/>
        <v>8</v>
      </c>
      <c r="N6749" s="8" t="str">
        <f>IF(ISBLANK(F6749),"Unknown",F6749)</f>
        <v>Digital Wallet</v>
      </c>
      <c r="O6749" s="8" t="str">
        <f>IF(ISBLANK(G6749),"Unknown",G6749)</f>
        <v>Takeaway</v>
      </c>
      <c r="P6749" s="6">
        <f>IF(ISBLANK(H6749),"Unknown",H6749)</f>
        <v>44987</v>
      </c>
      <c r="Q6749" s="13">
        <f t="shared" si="545"/>
        <v>2</v>
      </c>
      <c r="R6749" s="13">
        <f t="shared" si="546"/>
        <v>4</v>
      </c>
      <c r="S6749" s="11">
        <f t="shared" si="547"/>
        <v>8</v>
      </c>
    </row>
    <row r="6750" spans="1:19" x14ac:dyDescent="0.3">
      <c r="A6750" t="s">
        <v>6769</v>
      </c>
      <c r="B6750" t="s">
        <v>9</v>
      </c>
      <c r="C6750">
        <v>4</v>
      </c>
      <c r="D6750">
        <v>2</v>
      </c>
      <c r="E6750">
        <v>8</v>
      </c>
      <c r="F6750" t="s">
        <v>21</v>
      </c>
      <c r="H6750" s="1">
        <v>45032</v>
      </c>
      <c r="J6750" s="8" t="str">
        <f>IF(ISBLANK(B6750),"Unknown",B6750)</f>
        <v>Coffee</v>
      </c>
      <c r="K6750" s="5">
        <f t="shared" si="543"/>
        <v>4</v>
      </c>
      <c r="L6750" s="5">
        <f t="shared" si="543"/>
        <v>2</v>
      </c>
      <c r="M6750" s="5">
        <f t="shared" si="544"/>
        <v>8</v>
      </c>
      <c r="N6750" s="8" t="str">
        <f>IF(ISBLANK(F6750),"Unknown",F6750)</f>
        <v>Digital Wallet</v>
      </c>
      <c r="O6750" s="8" t="str">
        <f>IF(ISBLANK(G6750),"Unknown",G6750)</f>
        <v>Unknown</v>
      </c>
      <c r="P6750" s="6">
        <f>IF(ISBLANK(H6750),"Unknown",H6750)</f>
        <v>45032</v>
      </c>
      <c r="Q6750" s="13">
        <f t="shared" si="545"/>
        <v>4</v>
      </c>
      <c r="R6750" s="13">
        <f t="shared" si="546"/>
        <v>2</v>
      </c>
      <c r="S6750" s="11">
        <f t="shared" si="547"/>
        <v>8</v>
      </c>
    </row>
    <row r="6751" spans="1:19" x14ac:dyDescent="0.3">
      <c r="A6751" t="s">
        <v>6770</v>
      </c>
      <c r="B6751" t="s">
        <v>9</v>
      </c>
      <c r="C6751">
        <v>4</v>
      </c>
      <c r="D6751">
        <v>2</v>
      </c>
      <c r="E6751">
        <v>8</v>
      </c>
      <c r="H6751" s="1">
        <v>45159</v>
      </c>
      <c r="J6751" s="8" t="str">
        <f>IF(ISBLANK(B6751),"Unknown",B6751)</f>
        <v>Coffee</v>
      </c>
      <c r="K6751" s="5">
        <f t="shared" si="543"/>
        <v>4</v>
      </c>
      <c r="L6751" s="5">
        <f t="shared" si="543"/>
        <v>2</v>
      </c>
      <c r="M6751" s="5">
        <f t="shared" si="544"/>
        <v>8</v>
      </c>
      <c r="N6751" s="8" t="str">
        <f>IF(ISBLANK(F6751),"Unknown",F6751)</f>
        <v>Unknown</v>
      </c>
      <c r="O6751" s="8" t="str">
        <f>IF(ISBLANK(G6751),"Unknown",G6751)</f>
        <v>Unknown</v>
      </c>
      <c r="P6751" s="6">
        <f>IF(ISBLANK(H6751),"Unknown",H6751)</f>
        <v>45159</v>
      </c>
      <c r="Q6751" s="13">
        <f t="shared" si="545"/>
        <v>4</v>
      </c>
      <c r="R6751" s="13">
        <f t="shared" si="546"/>
        <v>2</v>
      </c>
      <c r="S6751" s="11">
        <f t="shared" si="547"/>
        <v>8</v>
      </c>
    </row>
    <row r="6752" spans="1:19" x14ac:dyDescent="0.3">
      <c r="A6752" t="s">
        <v>6771</v>
      </c>
      <c r="B6752" t="s">
        <v>13</v>
      </c>
      <c r="C6752">
        <v>3</v>
      </c>
      <c r="D6752">
        <v>3</v>
      </c>
      <c r="E6752">
        <v>9</v>
      </c>
      <c r="F6752" t="s">
        <v>14</v>
      </c>
      <c r="G6752" s="7" t="s">
        <v>10024</v>
      </c>
      <c r="H6752" s="1">
        <v>45017</v>
      </c>
      <c r="J6752" s="8" t="str">
        <f>IF(ISBLANK(B6752),"Unknown",B6752)</f>
        <v>Cake</v>
      </c>
      <c r="K6752" s="5">
        <f t="shared" si="543"/>
        <v>3</v>
      </c>
      <c r="L6752" s="5">
        <f t="shared" si="543"/>
        <v>3</v>
      </c>
      <c r="M6752" s="5">
        <f t="shared" si="544"/>
        <v>9</v>
      </c>
      <c r="N6752" s="8" t="str">
        <f>IF(ISBLANK(F6752),"Unknown",F6752)</f>
        <v>Cash</v>
      </c>
      <c r="O6752" s="8" t="str">
        <f>IF(ISBLANK(G6752),"Unknown",G6752)</f>
        <v>Unknown</v>
      </c>
      <c r="P6752" s="6">
        <f>IF(ISBLANK(H6752),"Unknown",H6752)</f>
        <v>45017</v>
      </c>
      <c r="Q6752" s="13">
        <f t="shared" si="545"/>
        <v>3</v>
      </c>
      <c r="R6752" s="13">
        <f t="shared" si="546"/>
        <v>3</v>
      </c>
      <c r="S6752" s="11">
        <f t="shared" si="547"/>
        <v>9</v>
      </c>
    </row>
    <row r="6753" spans="1:19" x14ac:dyDescent="0.3">
      <c r="A6753" t="s">
        <v>6772</v>
      </c>
      <c r="B6753" t="s">
        <v>26</v>
      </c>
      <c r="C6753">
        <v>2</v>
      </c>
      <c r="D6753">
        <v>4</v>
      </c>
      <c r="E6753">
        <v>8</v>
      </c>
      <c r="F6753" t="s">
        <v>21</v>
      </c>
      <c r="G6753" t="s">
        <v>15</v>
      </c>
      <c r="H6753" s="1">
        <v>44941</v>
      </c>
      <c r="J6753" s="8" t="str">
        <f>IF(ISBLANK(B6753),"Unknown",B6753)</f>
        <v>Sandwich</v>
      </c>
      <c r="K6753" s="5">
        <f t="shared" si="543"/>
        <v>2</v>
      </c>
      <c r="L6753" s="5">
        <f t="shared" si="543"/>
        <v>4</v>
      </c>
      <c r="M6753" s="5">
        <f t="shared" si="544"/>
        <v>8</v>
      </c>
      <c r="N6753" s="8" t="str">
        <f>IF(ISBLANK(F6753),"Unknown",F6753)</f>
        <v>Digital Wallet</v>
      </c>
      <c r="O6753" s="8" t="str">
        <f>IF(ISBLANK(G6753),"Unknown",G6753)</f>
        <v>In-store</v>
      </c>
      <c r="P6753" s="6">
        <f>IF(ISBLANK(H6753),"Unknown",H6753)</f>
        <v>44941</v>
      </c>
      <c r="Q6753" s="13">
        <f t="shared" si="545"/>
        <v>2</v>
      </c>
      <c r="R6753" s="13">
        <f t="shared" si="546"/>
        <v>4</v>
      </c>
      <c r="S6753" s="11">
        <f t="shared" si="547"/>
        <v>8</v>
      </c>
    </row>
    <row r="6754" spans="1:19" x14ac:dyDescent="0.3">
      <c r="A6754" t="s">
        <v>6773</v>
      </c>
      <c r="B6754" t="s">
        <v>19</v>
      </c>
      <c r="C6754">
        <v>2</v>
      </c>
      <c r="D6754">
        <v>5</v>
      </c>
      <c r="E6754">
        <v>10</v>
      </c>
      <c r="F6754" t="s">
        <v>21</v>
      </c>
      <c r="H6754" s="1">
        <v>45286</v>
      </c>
      <c r="J6754" s="8" t="str">
        <f>IF(ISBLANK(B6754),"Unknown",B6754)</f>
        <v>Salad</v>
      </c>
      <c r="K6754" s="5">
        <f t="shared" si="543"/>
        <v>2</v>
      </c>
      <c r="L6754" s="5">
        <f t="shared" si="543"/>
        <v>5</v>
      </c>
      <c r="M6754" s="5">
        <f t="shared" si="544"/>
        <v>10</v>
      </c>
      <c r="N6754" s="8" t="str">
        <f>IF(ISBLANK(F6754),"Unknown",F6754)</f>
        <v>Digital Wallet</v>
      </c>
      <c r="O6754" s="8" t="str">
        <f>IF(ISBLANK(G6754),"Unknown",G6754)</f>
        <v>Unknown</v>
      </c>
      <c r="P6754" s="6">
        <f>IF(ISBLANK(H6754),"Unknown",H6754)</f>
        <v>45286</v>
      </c>
      <c r="Q6754" s="13">
        <f t="shared" si="545"/>
        <v>2</v>
      </c>
      <c r="R6754" s="13">
        <f t="shared" si="546"/>
        <v>5</v>
      </c>
      <c r="S6754" s="11">
        <f t="shared" si="547"/>
        <v>10</v>
      </c>
    </row>
    <row r="6755" spans="1:19" x14ac:dyDescent="0.3">
      <c r="A6755" t="s">
        <v>6774</v>
      </c>
      <c r="B6755" t="s">
        <v>63</v>
      </c>
      <c r="C6755">
        <v>3</v>
      </c>
      <c r="D6755">
        <v>1.5</v>
      </c>
      <c r="E6755">
        <v>4.5</v>
      </c>
      <c r="F6755" t="s">
        <v>21</v>
      </c>
      <c r="H6755" s="1">
        <v>45164</v>
      </c>
      <c r="J6755" s="8" t="str">
        <f>IF(ISBLANK(B6755),"Unknown",B6755)</f>
        <v>Tea</v>
      </c>
      <c r="K6755" s="5">
        <f t="shared" si="543"/>
        <v>3</v>
      </c>
      <c r="L6755" s="5">
        <f t="shared" si="543"/>
        <v>1.5</v>
      </c>
      <c r="M6755" s="5">
        <f t="shared" si="544"/>
        <v>4.5</v>
      </c>
      <c r="N6755" s="8" t="str">
        <f>IF(ISBLANK(F6755),"Unknown",F6755)</f>
        <v>Digital Wallet</v>
      </c>
      <c r="O6755" s="8" t="str">
        <f>IF(ISBLANK(G6755),"Unknown",G6755)</f>
        <v>Unknown</v>
      </c>
      <c r="P6755" s="6">
        <f>IF(ISBLANK(H6755),"Unknown",H6755)</f>
        <v>45164</v>
      </c>
      <c r="Q6755" s="13">
        <f t="shared" si="545"/>
        <v>3</v>
      </c>
      <c r="R6755" s="13">
        <f t="shared" si="546"/>
        <v>1.5</v>
      </c>
      <c r="S6755" s="11">
        <f t="shared" si="547"/>
        <v>4.5</v>
      </c>
    </row>
    <row r="6756" spans="1:19" x14ac:dyDescent="0.3">
      <c r="A6756" t="s">
        <v>6775</v>
      </c>
      <c r="B6756" t="s">
        <v>9</v>
      </c>
      <c r="C6756">
        <v>3</v>
      </c>
      <c r="D6756">
        <v>2</v>
      </c>
      <c r="E6756">
        <v>6</v>
      </c>
      <c r="F6756" t="s">
        <v>21</v>
      </c>
      <c r="G6756" t="s">
        <v>11</v>
      </c>
      <c r="H6756" s="1">
        <v>45125</v>
      </c>
      <c r="J6756" s="8" t="str">
        <f>IF(ISBLANK(B6756),"Unknown",B6756)</f>
        <v>Coffee</v>
      </c>
      <c r="K6756" s="5">
        <f t="shared" si="543"/>
        <v>3</v>
      </c>
      <c r="L6756" s="5">
        <f t="shared" si="543"/>
        <v>2</v>
      </c>
      <c r="M6756" s="5">
        <f t="shared" si="544"/>
        <v>6</v>
      </c>
      <c r="N6756" s="8" t="str">
        <f>IF(ISBLANK(F6756),"Unknown",F6756)</f>
        <v>Digital Wallet</v>
      </c>
      <c r="O6756" s="8" t="str">
        <f>IF(ISBLANK(G6756),"Unknown",G6756)</f>
        <v>Takeaway</v>
      </c>
      <c r="P6756" s="6">
        <f>IF(ISBLANK(H6756),"Unknown",H6756)</f>
        <v>45125</v>
      </c>
      <c r="Q6756" s="13">
        <f t="shared" si="545"/>
        <v>3</v>
      </c>
      <c r="R6756" s="13">
        <f t="shared" si="546"/>
        <v>2</v>
      </c>
      <c r="S6756" s="11">
        <f t="shared" si="547"/>
        <v>6</v>
      </c>
    </row>
    <row r="6757" spans="1:19" x14ac:dyDescent="0.3">
      <c r="A6757" t="s">
        <v>6776</v>
      </c>
      <c r="B6757" t="s">
        <v>26</v>
      </c>
      <c r="C6757">
        <v>2</v>
      </c>
      <c r="D6757">
        <v>4</v>
      </c>
      <c r="E6757">
        <v>8</v>
      </c>
      <c r="G6757" s="7" t="s">
        <v>10024</v>
      </c>
      <c r="H6757" s="1">
        <v>45074</v>
      </c>
      <c r="J6757" s="8" t="str">
        <f>IF(ISBLANK(B6757),"Unknown",B6757)</f>
        <v>Sandwich</v>
      </c>
      <c r="K6757" s="5">
        <f t="shared" si="543"/>
        <v>2</v>
      </c>
      <c r="L6757" s="5">
        <f t="shared" si="543"/>
        <v>4</v>
      </c>
      <c r="M6757" s="5">
        <f t="shared" si="544"/>
        <v>8</v>
      </c>
      <c r="N6757" s="8" t="str">
        <f>IF(ISBLANK(F6757),"Unknown",F6757)</f>
        <v>Unknown</v>
      </c>
      <c r="O6757" s="8" t="str">
        <f>IF(ISBLANK(G6757),"Unknown",G6757)</f>
        <v>Unknown</v>
      </c>
      <c r="P6757" s="6">
        <f>IF(ISBLANK(H6757),"Unknown",H6757)</f>
        <v>45074</v>
      </c>
      <c r="Q6757" s="13">
        <f t="shared" si="545"/>
        <v>2</v>
      </c>
      <c r="R6757" s="13">
        <f t="shared" si="546"/>
        <v>4</v>
      </c>
      <c r="S6757" s="11">
        <f t="shared" si="547"/>
        <v>8</v>
      </c>
    </row>
    <row r="6758" spans="1:19" x14ac:dyDescent="0.3">
      <c r="A6758" t="s">
        <v>6777</v>
      </c>
      <c r="B6758" t="s">
        <v>26</v>
      </c>
      <c r="C6758">
        <v>4</v>
      </c>
      <c r="D6758">
        <v>4</v>
      </c>
      <c r="E6758">
        <v>16</v>
      </c>
      <c r="F6758" t="s">
        <v>10</v>
      </c>
      <c r="G6758" t="s">
        <v>11</v>
      </c>
      <c r="H6758" s="1">
        <v>45221</v>
      </c>
      <c r="J6758" s="8" t="str">
        <f>IF(ISBLANK(B6758),"Unknown",B6758)</f>
        <v>Sandwich</v>
      </c>
      <c r="K6758" s="5">
        <f t="shared" si="543"/>
        <v>4</v>
      </c>
      <c r="L6758" s="5">
        <f t="shared" si="543"/>
        <v>4</v>
      </c>
      <c r="M6758" s="5">
        <f t="shared" si="544"/>
        <v>16</v>
      </c>
      <c r="N6758" s="8" t="str">
        <f>IF(ISBLANK(F6758),"Unknown",F6758)</f>
        <v>Credit Card</v>
      </c>
      <c r="O6758" s="8" t="str">
        <f>IF(ISBLANK(G6758),"Unknown",G6758)</f>
        <v>Takeaway</v>
      </c>
      <c r="P6758" s="6">
        <f>IF(ISBLANK(H6758),"Unknown",H6758)</f>
        <v>45221</v>
      </c>
      <c r="Q6758" s="13">
        <f t="shared" si="545"/>
        <v>4</v>
      </c>
      <c r="R6758" s="13">
        <f t="shared" si="546"/>
        <v>4</v>
      </c>
      <c r="S6758" s="11">
        <f t="shared" si="547"/>
        <v>16</v>
      </c>
    </row>
    <row r="6759" spans="1:19" x14ac:dyDescent="0.3">
      <c r="A6759" t="s">
        <v>6778</v>
      </c>
      <c r="B6759" t="s">
        <v>17</v>
      </c>
      <c r="C6759">
        <v>5</v>
      </c>
      <c r="D6759">
        <v>1</v>
      </c>
      <c r="E6759">
        <v>5</v>
      </c>
      <c r="F6759" s="7" t="s">
        <v>10024</v>
      </c>
      <c r="G6759" t="s">
        <v>15</v>
      </c>
      <c r="H6759" s="1">
        <v>45071</v>
      </c>
      <c r="J6759" s="8" t="str">
        <f>IF(ISBLANK(B6759),"Unknown",B6759)</f>
        <v>Cookie</v>
      </c>
      <c r="K6759" s="5">
        <f t="shared" si="543"/>
        <v>5</v>
      </c>
      <c r="L6759" s="5">
        <f t="shared" si="543"/>
        <v>1</v>
      </c>
      <c r="M6759" s="5">
        <f t="shared" si="544"/>
        <v>5</v>
      </c>
      <c r="N6759" s="8" t="str">
        <f>IF(ISBLANK(F6759),"Unknown",F6759)</f>
        <v>Unknown</v>
      </c>
      <c r="O6759" s="8" t="str">
        <f>IF(ISBLANK(G6759),"Unknown",G6759)</f>
        <v>In-store</v>
      </c>
      <c r="P6759" s="6">
        <f>IF(ISBLANK(H6759),"Unknown",H6759)</f>
        <v>45071</v>
      </c>
      <c r="Q6759" s="13">
        <f t="shared" si="545"/>
        <v>5</v>
      </c>
      <c r="R6759" s="13">
        <f t="shared" si="546"/>
        <v>1</v>
      </c>
      <c r="S6759" s="11">
        <f t="shared" si="547"/>
        <v>5</v>
      </c>
    </row>
    <row r="6760" spans="1:19" x14ac:dyDescent="0.3">
      <c r="A6760" t="s">
        <v>6779</v>
      </c>
      <c r="B6760" t="s">
        <v>9</v>
      </c>
      <c r="C6760">
        <v>2</v>
      </c>
      <c r="D6760">
        <v>2</v>
      </c>
      <c r="E6760">
        <v>4</v>
      </c>
      <c r="F6760" t="s">
        <v>21</v>
      </c>
      <c r="G6760" t="s">
        <v>15</v>
      </c>
      <c r="H6760" s="1">
        <v>45177</v>
      </c>
      <c r="J6760" s="8" t="str">
        <f>IF(ISBLANK(B6760),"Unknown",B6760)</f>
        <v>Coffee</v>
      </c>
      <c r="K6760" s="5">
        <f t="shared" si="543"/>
        <v>2</v>
      </c>
      <c r="L6760" s="5">
        <f t="shared" si="543"/>
        <v>2</v>
      </c>
      <c r="M6760" s="5">
        <f t="shared" si="544"/>
        <v>4</v>
      </c>
      <c r="N6760" s="8" t="str">
        <f>IF(ISBLANK(F6760),"Unknown",F6760)</f>
        <v>Digital Wallet</v>
      </c>
      <c r="O6760" s="8" t="str">
        <f>IF(ISBLANK(G6760),"Unknown",G6760)</f>
        <v>In-store</v>
      </c>
      <c r="P6760" s="6">
        <f>IF(ISBLANK(H6760),"Unknown",H6760)</f>
        <v>45177</v>
      </c>
      <c r="Q6760" s="13">
        <f t="shared" si="545"/>
        <v>2</v>
      </c>
      <c r="R6760" s="13">
        <f t="shared" si="546"/>
        <v>2</v>
      </c>
      <c r="S6760" s="11">
        <f t="shared" si="547"/>
        <v>4</v>
      </c>
    </row>
    <row r="6761" spans="1:19" x14ac:dyDescent="0.3">
      <c r="A6761" t="s">
        <v>6780</v>
      </c>
      <c r="B6761" t="s">
        <v>19</v>
      </c>
      <c r="C6761">
        <v>2</v>
      </c>
      <c r="D6761">
        <v>5</v>
      </c>
      <c r="E6761">
        <v>10</v>
      </c>
      <c r="F6761" t="s">
        <v>14</v>
      </c>
      <c r="G6761" t="s">
        <v>15</v>
      </c>
      <c r="H6761" s="1">
        <v>45171</v>
      </c>
      <c r="J6761" s="8" t="str">
        <f>IF(ISBLANK(B6761),"Unknown",B6761)</f>
        <v>Salad</v>
      </c>
      <c r="K6761" s="5">
        <f t="shared" si="543"/>
        <v>2</v>
      </c>
      <c r="L6761" s="5">
        <f t="shared" si="543"/>
        <v>5</v>
      </c>
      <c r="M6761" s="5">
        <f t="shared" si="544"/>
        <v>10</v>
      </c>
      <c r="N6761" s="8" t="str">
        <f>IF(ISBLANK(F6761),"Unknown",F6761)</f>
        <v>Cash</v>
      </c>
      <c r="O6761" s="8" t="str">
        <f>IF(ISBLANK(G6761),"Unknown",G6761)</f>
        <v>In-store</v>
      </c>
      <c r="P6761" s="6">
        <f>IF(ISBLANK(H6761),"Unknown",H6761)</f>
        <v>45171</v>
      </c>
      <c r="Q6761" s="13">
        <f t="shared" si="545"/>
        <v>2</v>
      </c>
      <c r="R6761" s="13">
        <f t="shared" si="546"/>
        <v>5</v>
      </c>
      <c r="S6761" s="11">
        <f t="shared" si="547"/>
        <v>10</v>
      </c>
    </row>
    <row r="6762" spans="1:19" x14ac:dyDescent="0.3">
      <c r="A6762" t="s">
        <v>6781</v>
      </c>
      <c r="B6762" t="s">
        <v>23</v>
      </c>
      <c r="C6762">
        <v>4</v>
      </c>
      <c r="D6762">
        <v>4</v>
      </c>
      <c r="E6762" s="7" t="s">
        <v>10024</v>
      </c>
      <c r="H6762" s="1">
        <v>44986</v>
      </c>
      <c r="J6762" s="8" t="str">
        <f>IF(ISBLANK(B6762),"Unknown",B6762)</f>
        <v>Smoothie</v>
      </c>
      <c r="K6762" s="5">
        <f t="shared" si="543"/>
        <v>4</v>
      </c>
      <c r="L6762" s="5">
        <f t="shared" si="543"/>
        <v>4</v>
      </c>
      <c r="M6762" s="5" t="str">
        <f t="shared" si="544"/>
        <v>Unknown</v>
      </c>
      <c r="N6762" s="8" t="str">
        <f>IF(ISBLANK(F6762),"Unknown",F6762)</f>
        <v>Unknown</v>
      </c>
      <c r="O6762" s="8" t="str">
        <f>IF(ISBLANK(G6762),"Unknown",G6762)</f>
        <v>Unknown</v>
      </c>
      <c r="P6762" s="6">
        <f>IF(ISBLANK(H6762),"Unknown",H6762)</f>
        <v>44986</v>
      </c>
      <c r="Q6762" s="13">
        <f t="shared" si="545"/>
        <v>4</v>
      </c>
      <c r="R6762" s="13">
        <f t="shared" si="546"/>
        <v>4</v>
      </c>
      <c r="S6762" s="11">
        <f t="shared" si="547"/>
        <v>16</v>
      </c>
    </row>
    <row r="6763" spans="1:19" x14ac:dyDescent="0.3">
      <c r="A6763" t="s">
        <v>6782</v>
      </c>
      <c r="B6763" t="s">
        <v>26</v>
      </c>
      <c r="C6763">
        <v>3</v>
      </c>
      <c r="D6763">
        <v>4</v>
      </c>
      <c r="E6763">
        <v>12</v>
      </c>
      <c r="F6763" t="s">
        <v>10</v>
      </c>
      <c r="G6763" t="s">
        <v>11</v>
      </c>
      <c r="H6763" s="1">
        <v>45198</v>
      </c>
      <c r="J6763" s="8" t="str">
        <f>IF(ISBLANK(B6763),"Unknown",B6763)</f>
        <v>Sandwich</v>
      </c>
      <c r="K6763" s="5">
        <f t="shared" si="543"/>
        <v>3</v>
      </c>
      <c r="L6763" s="5">
        <f t="shared" si="543"/>
        <v>4</v>
      </c>
      <c r="M6763" s="5">
        <f t="shared" si="544"/>
        <v>12</v>
      </c>
      <c r="N6763" s="8" t="str">
        <f>IF(ISBLANK(F6763),"Unknown",F6763)</f>
        <v>Credit Card</v>
      </c>
      <c r="O6763" s="8" t="str">
        <f>IF(ISBLANK(G6763),"Unknown",G6763)</f>
        <v>Takeaway</v>
      </c>
      <c r="P6763" s="6">
        <f>IF(ISBLANK(H6763),"Unknown",H6763)</f>
        <v>45198</v>
      </c>
      <c r="Q6763" s="13">
        <f t="shared" si="545"/>
        <v>3</v>
      </c>
      <c r="R6763" s="13">
        <f t="shared" si="546"/>
        <v>4</v>
      </c>
      <c r="S6763" s="11">
        <f t="shared" si="547"/>
        <v>12</v>
      </c>
    </row>
    <row r="6764" spans="1:19" x14ac:dyDescent="0.3">
      <c r="A6764" t="s">
        <v>6783</v>
      </c>
      <c r="B6764" t="s">
        <v>17</v>
      </c>
      <c r="C6764">
        <v>3</v>
      </c>
      <c r="D6764">
        <v>1</v>
      </c>
      <c r="E6764">
        <v>3</v>
      </c>
      <c r="F6764" t="s">
        <v>10</v>
      </c>
      <c r="G6764" t="s">
        <v>11</v>
      </c>
      <c r="H6764" s="1">
        <v>45177</v>
      </c>
      <c r="J6764" s="8" t="str">
        <f>IF(ISBLANK(B6764),"Unknown",B6764)</f>
        <v>Cookie</v>
      </c>
      <c r="K6764" s="5">
        <f t="shared" si="543"/>
        <v>3</v>
      </c>
      <c r="L6764" s="5">
        <f t="shared" si="543"/>
        <v>1</v>
      </c>
      <c r="M6764" s="5">
        <f t="shared" si="544"/>
        <v>3</v>
      </c>
      <c r="N6764" s="8" t="str">
        <f>IF(ISBLANK(F6764),"Unknown",F6764)</f>
        <v>Credit Card</v>
      </c>
      <c r="O6764" s="8" t="str">
        <f>IF(ISBLANK(G6764),"Unknown",G6764)</f>
        <v>Takeaway</v>
      </c>
      <c r="P6764" s="6">
        <f>IF(ISBLANK(H6764),"Unknown",H6764)</f>
        <v>45177</v>
      </c>
      <c r="Q6764" s="13">
        <f t="shared" si="545"/>
        <v>3</v>
      </c>
      <c r="R6764" s="13">
        <f t="shared" si="546"/>
        <v>1</v>
      </c>
      <c r="S6764" s="11">
        <f t="shared" si="547"/>
        <v>3</v>
      </c>
    </row>
    <row r="6765" spans="1:19" x14ac:dyDescent="0.3">
      <c r="A6765" t="s">
        <v>6784</v>
      </c>
      <c r="B6765" t="s">
        <v>19</v>
      </c>
      <c r="C6765">
        <v>4</v>
      </c>
      <c r="D6765">
        <v>5</v>
      </c>
      <c r="E6765">
        <v>20</v>
      </c>
      <c r="F6765" t="s">
        <v>14</v>
      </c>
      <c r="H6765" s="1">
        <v>45275</v>
      </c>
      <c r="J6765" s="8" t="str">
        <f>IF(ISBLANK(B6765),"Unknown",B6765)</f>
        <v>Salad</v>
      </c>
      <c r="K6765" s="5">
        <f t="shared" si="543"/>
        <v>4</v>
      </c>
      <c r="L6765" s="5">
        <f t="shared" si="543"/>
        <v>5</v>
      </c>
      <c r="M6765" s="5">
        <f t="shared" si="544"/>
        <v>20</v>
      </c>
      <c r="N6765" s="8" t="str">
        <f>IF(ISBLANK(F6765),"Unknown",F6765)</f>
        <v>Cash</v>
      </c>
      <c r="O6765" s="8" t="str">
        <f>IF(ISBLANK(G6765),"Unknown",G6765)</f>
        <v>Unknown</v>
      </c>
      <c r="P6765" s="6">
        <f>IF(ISBLANK(H6765),"Unknown",H6765)</f>
        <v>45275</v>
      </c>
      <c r="Q6765" s="13">
        <f t="shared" si="545"/>
        <v>4</v>
      </c>
      <c r="R6765" s="13">
        <f t="shared" si="546"/>
        <v>5</v>
      </c>
      <c r="S6765" s="11">
        <f t="shared" si="547"/>
        <v>20</v>
      </c>
    </row>
    <row r="6766" spans="1:19" x14ac:dyDescent="0.3">
      <c r="A6766" t="s">
        <v>6785</v>
      </c>
      <c r="B6766" t="s">
        <v>13</v>
      </c>
      <c r="C6766">
        <v>2</v>
      </c>
      <c r="D6766">
        <v>3</v>
      </c>
      <c r="E6766">
        <v>6</v>
      </c>
      <c r="F6766" t="s">
        <v>21</v>
      </c>
      <c r="G6766" t="s">
        <v>11</v>
      </c>
      <c r="H6766" s="1">
        <v>45017</v>
      </c>
      <c r="J6766" s="8" t="str">
        <f>IF(ISBLANK(B6766),"Unknown",B6766)</f>
        <v>Cake</v>
      </c>
      <c r="K6766" s="5">
        <f t="shared" si="543"/>
        <v>2</v>
      </c>
      <c r="L6766" s="5">
        <f t="shared" si="543"/>
        <v>3</v>
      </c>
      <c r="M6766" s="5">
        <f t="shared" si="544"/>
        <v>6</v>
      </c>
      <c r="N6766" s="8" t="str">
        <f>IF(ISBLANK(F6766),"Unknown",F6766)</f>
        <v>Digital Wallet</v>
      </c>
      <c r="O6766" s="8" t="str">
        <f>IF(ISBLANK(G6766),"Unknown",G6766)</f>
        <v>Takeaway</v>
      </c>
      <c r="P6766" s="6">
        <f>IF(ISBLANK(H6766),"Unknown",H6766)</f>
        <v>45017</v>
      </c>
      <c r="Q6766" s="13">
        <f t="shared" si="545"/>
        <v>2</v>
      </c>
      <c r="R6766" s="13">
        <f t="shared" si="546"/>
        <v>3</v>
      </c>
      <c r="S6766" s="11">
        <f t="shared" si="547"/>
        <v>6</v>
      </c>
    </row>
    <row r="6767" spans="1:19" x14ac:dyDescent="0.3">
      <c r="A6767" t="s">
        <v>6786</v>
      </c>
      <c r="B6767" t="s">
        <v>23</v>
      </c>
      <c r="C6767">
        <v>5</v>
      </c>
      <c r="D6767">
        <v>4</v>
      </c>
      <c r="E6767">
        <v>20</v>
      </c>
      <c r="F6767" t="s">
        <v>14</v>
      </c>
      <c r="H6767" s="1">
        <v>45042</v>
      </c>
      <c r="J6767" s="8" t="str">
        <f>IF(ISBLANK(B6767),"Unknown",B6767)</f>
        <v>Smoothie</v>
      </c>
      <c r="K6767" s="5">
        <f t="shared" si="543"/>
        <v>5</v>
      </c>
      <c r="L6767" s="5">
        <f t="shared" si="543"/>
        <v>4</v>
      </c>
      <c r="M6767" s="5">
        <f t="shared" si="544"/>
        <v>20</v>
      </c>
      <c r="N6767" s="8" t="str">
        <f>IF(ISBLANK(F6767),"Unknown",F6767)</f>
        <v>Cash</v>
      </c>
      <c r="O6767" s="8" t="str">
        <f>IF(ISBLANK(G6767),"Unknown",G6767)</f>
        <v>Unknown</v>
      </c>
      <c r="P6767" s="6">
        <f>IF(ISBLANK(H6767),"Unknown",H6767)</f>
        <v>45042</v>
      </c>
      <c r="Q6767" s="13">
        <f t="shared" si="545"/>
        <v>5</v>
      </c>
      <c r="R6767" s="13">
        <f t="shared" si="546"/>
        <v>4</v>
      </c>
      <c r="S6767" s="11">
        <f t="shared" si="547"/>
        <v>20</v>
      </c>
    </row>
    <row r="6768" spans="1:19" x14ac:dyDescent="0.3">
      <c r="A6768" t="s">
        <v>6787</v>
      </c>
      <c r="B6768" t="s">
        <v>26</v>
      </c>
      <c r="C6768">
        <v>4</v>
      </c>
      <c r="D6768">
        <v>4</v>
      </c>
      <c r="E6768">
        <v>16</v>
      </c>
      <c r="F6768" t="s">
        <v>10</v>
      </c>
      <c r="H6768" s="1">
        <v>45203</v>
      </c>
      <c r="J6768" s="8" t="str">
        <f>IF(ISBLANK(B6768),"Unknown",B6768)</f>
        <v>Sandwich</v>
      </c>
      <c r="K6768" s="5">
        <f t="shared" si="543"/>
        <v>4</v>
      </c>
      <c r="L6768" s="5">
        <f t="shared" si="543"/>
        <v>4</v>
      </c>
      <c r="M6768" s="5">
        <f t="shared" si="544"/>
        <v>16</v>
      </c>
      <c r="N6768" s="8" t="str">
        <f>IF(ISBLANK(F6768),"Unknown",F6768)</f>
        <v>Credit Card</v>
      </c>
      <c r="O6768" s="8" t="str">
        <f>IF(ISBLANK(G6768),"Unknown",G6768)</f>
        <v>Unknown</v>
      </c>
      <c r="P6768" s="6">
        <f>IF(ISBLANK(H6768),"Unknown",H6768)</f>
        <v>45203</v>
      </c>
      <c r="Q6768" s="13">
        <f t="shared" si="545"/>
        <v>4</v>
      </c>
      <c r="R6768" s="13">
        <f t="shared" si="546"/>
        <v>4</v>
      </c>
      <c r="S6768" s="11">
        <f t="shared" si="547"/>
        <v>16</v>
      </c>
    </row>
    <row r="6769" spans="1:19" x14ac:dyDescent="0.3">
      <c r="A6769" t="s">
        <v>6788</v>
      </c>
      <c r="B6769" t="s">
        <v>37</v>
      </c>
      <c r="C6769">
        <v>4</v>
      </c>
      <c r="D6769">
        <v>3</v>
      </c>
      <c r="E6769">
        <v>12</v>
      </c>
      <c r="G6769" t="s">
        <v>15</v>
      </c>
      <c r="H6769" s="1">
        <v>45290</v>
      </c>
      <c r="J6769" s="8" t="str">
        <f>IF(ISBLANK(B6769),"Unknown",B6769)</f>
        <v>Juice</v>
      </c>
      <c r="K6769" s="5">
        <f t="shared" si="543"/>
        <v>4</v>
      </c>
      <c r="L6769" s="5">
        <f t="shared" si="543"/>
        <v>3</v>
      </c>
      <c r="M6769" s="5">
        <f t="shared" si="544"/>
        <v>12</v>
      </c>
      <c r="N6769" s="8" t="str">
        <f>IF(ISBLANK(F6769),"Unknown",F6769)</f>
        <v>Unknown</v>
      </c>
      <c r="O6769" s="8" t="str">
        <f>IF(ISBLANK(G6769),"Unknown",G6769)</f>
        <v>In-store</v>
      </c>
      <c r="P6769" s="6">
        <f>IF(ISBLANK(H6769),"Unknown",H6769)</f>
        <v>45290</v>
      </c>
      <c r="Q6769" s="13">
        <f t="shared" si="545"/>
        <v>4</v>
      </c>
      <c r="R6769" s="13">
        <f t="shared" si="546"/>
        <v>3</v>
      </c>
      <c r="S6769" s="11">
        <f t="shared" si="547"/>
        <v>12</v>
      </c>
    </row>
    <row r="6770" spans="1:19" x14ac:dyDescent="0.3">
      <c r="A6770" t="s">
        <v>6789</v>
      </c>
      <c r="C6770">
        <v>2</v>
      </c>
      <c r="D6770">
        <v>4</v>
      </c>
      <c r="E6770">
        <v>8</v>
      </c>
      <c r="F6770" t="s">
        <v>10</v>
      </c>
      <c r="G6770" t="s">
        <v>15</v>
      </c>
      <c r="H6770" s="7" t="s">
        <v>10024</v>
      </c>
      <c r="J6770" s="8" t="str">
        <f>IF(ISBLANK(B6770),"Unknown",B6770)</f>
        <v>Unknown</v>
      </c>
      <c r="K6770" s="5">
        <f t="shared" si="543"/>
        <v>2</v>
      </c>
      <c r="L6770" s="5">
        <f t="shared" si="543"/>
        <v>4</v>
      </c>
      <c r="M6770" s="5">
        <f t="shared" si="544"/>
        <v>8</v>
      </c>
      <c r="N6770" s="8" t="str">
        <f>IF(ISBLANK(F6770),"Unknown",F6770)</f>
        <v>Credit Card</v>
      </c>
      <c r="O6770" s="8" t="str">
        <f>IF(ISBLANK(G6770),"Unknown",G6770)</f>
        <v>In-store</v>
      </c>
      <c r="P6770" s="6" t="str">
        <f>IF(ISBLANK(H6770),"Unknown",H6770)</f>
        <v>Unknown</v>
      </c>
      <c r="Q6770" s="13">
        <f t="shared" si="545"/>
        <v>2</v>
      </c>
      <c r="R6770" s="13">
        <f t="shared" si="546"/>
        <v>4</v>
      </c>
      <c r="S6770" s="11">
        <f t="shared" si="547"/>
        <v>8</v>
      </c>
    </row>
    <row r="6771" spans="1:19" x14ac:dyDescent="0.3">
      <c r="A6771" t="s">
        <v>6790</v>
      </c>
      <c r="B6771" t="s">
        <v>23</v>
      </c>
      <c r="C6771">
        <v>4</v>
      </c>
      <c r="D6771">
        <v>4</v>
      </c>
      <c r="E6771">
        <v>16</v>
      </c>
      <c r="G6771" t="s">
        <v>15</v>
      </c>
      <c r="H6771" s="1">
        <v>45169</v>
      </c>
      <c r="J6771" s="8" t="str">
        <f>IF(ISBLANK(B6771),"Unknown",B6771)</f>
        <v>Smoothie</v>
      </c>
      <c r="K6771" s="5">
        <f t="shared" si="543"/>
        <v>4</v>
      </c>
      <c r="L6771" s="5">
        <f t="shared" si="543"/>
        <v>4</v>
      </c>
      <c r="M6771" s="5">
        <f t="shared" si="544"/>
        <v>16</v>
      </c>
      <c r="N6771" s="8" t="str">
        <f>IF(ISBLANK(F6771),"Unknown",F6771)</f>
        <v>Unknown</v>
      </c>
      <c r="O6771" s="8" t="str">
        <f>IF(ISBLANK(G6771),"Unknown",G6771)</f>
        <v>In-store</v>
      </c>
      <c r="P6771" s="6">
        <f>IF(ISBLANK(H6771),"Unknown",H6771)</f>
        <v>45169</v>
      </c>
      <c r="Q6771" s="13">
        <f t="shared" si="545"/>
        <v>4</v>
      </c>
      <c r="R6771" s="13">
        <f t="shared" si="546"/>
        <v>4</v>
      </c>
      <c r="S6771" s="11">
        <f t="shared" si="547"/>
        <v>16</v>
      </c>
    </row>
    <row r="6772" spans="1:19" x14ac:dyDescent="0.3">
      <c r="A6772" t="s">
        <v>6791</v>
      </c>
      <c r="B6772" t="s">
        <v>37</v>
      </c>
      <c r="C6772">
        <v>1</v>
      </c>
      <c r="D6772">
        <v>3</v>
      </c>
      <c r="E6772">
        <v>3</v>
      </c>
      <c r="F6772" t="s">
        <v>10</v>
      </c>
      <c r="H6772" s="1">
        <v>45112</v>
      </c>
      <c r="J6772" s="8" t="str">
        <f>IF(ISBLANK(B6772),"Unknown",B6772)</f>
        <v>Juice</v>
      </c>
      <c r="K6772" s="5">
        <f t="shared" si="543"/>
        <v>1</v>
      </c>
      <c r="L6772" s="5">
        <f t="shared" si="543"/>
        <v>3</v>
      </c>
      <c r="M6772" s="5">
        <f t="shared" si="544"/>
        <v>3</v>
      </c>
      <c r="N6772" s="8" t="str">
        <f>IF(ISBLANK(F6772),"Unknown",F6772)</f>
        <v>Credit Card</v>
      </c>
      <c r="O6772" s="8" t="str">
        <f>IF(ISBLANK(G6772),"Unknown",G6772)</f>
        <v>Unknown</v>
      </c>
      <c r="P6772" s="6">
        <f>IF(ISBLANK(H6772),"Unknown",H6772)</f>
        <v>45112</v>
      </c>
      <c r="Q6772" s="13">
        <f t="shared" si="545"/>
        <v>1</v>
      </c>
      <c r="R6772" s="13">
        <f t="shared" si="546"/>
        <v>3</v>
      </c>
      <c r="S6772" s="11">
        <f t="shared" si="547"/>
        <v>3</v>
      </c>
    </row>
    <row r="6773" spans="1:19" x14ac:dyDescent="0.3">
      <c r="A6773" t="s">
        <v>6792</v>
      </c>
      <c r="B6773" t="s">
        <v>13</v>
      </c>
      <c r="C6773">
        <v>5</v>
      </c>
      <c r="D6773">
        <v>3</v>
      </c>
      <c r="E6773">
        <v>15</v>
      </c>
      <c r="F6773" s="7" t="s">
        <v>10024</v>
      </c>
      <c r="H6773" s="1">
        <v>45112</v>
      </c>
      <c r="J6773" s="8" t="str">
        <f>IF(ISBLANK(B6773),"Unknown",B6773)</f>
        <v>Cake</v>
      </c>
      <c r="K6773" s="5">
        <f t="shared" si="543"/>
        <v>5</v>
      </c>
      <c r="L6773" s="5">
        <f t="shared" si="543"/>
        <v>3</v>
      </c>
      <c r="M6773" s="5">
        <f t="shared" si="544"/>
        <v>15</v>
      </c>
      <c r="N6773" s="8" t="str">
        <f>IF(ISBLANK(F6773),"Unknown",F6773)</f>
        <v>Unknown</v>
      </c>
      <c r="O6773" s="8" t="str">
        <f>IF(ISBLANK(G6773),"Unknown",G6773)</f>
        <v>Unknown</v>
      </c>
      <c r="P6773" s="6">
        <f>IF(ISBLANK(H6773),"Unknown",H6773)</f>
        <v>45112</v>
      </c>
      <c r="Q6773" s="13">
        <f t="shared" si="545"/>
        <v>5</v>
      </c>
      <c r="R6773" s="13">
        <f t="shared" si="546"/>
        <v>3</v>
      </c>
      <c r="S6773" s="11">
        <f t="shared" si="547"/>
        <v>15</v>
      </c>
    </row>
    <row r="6774" spans="1:19" x14ac:dyDescent="0.3">
      <c r="A6774" t="s">
        <v>6793</v>
      </c>
      <c r="B6774" t="s">
        <v>26</v>
      </c>
      <c r="C6774">
        <v>2</v>
      </c>
      <c r="D6774">
        <v>4</v>
      </c>
      <c r="E6774">
        <v>8</v>
      </c>
      <c r="F6774" t="s">
        <v>10</v>
      </c>
      <c r="G6774" t="s">
        <v>11</v>
      </c>
      <c r="H6774" s="1">
        <v>45116</v>
      </c>
      <c r="J6774" s="8" t="str">
        <f>IF(ISBLANK(B6774),"Unknown",B6774)</f>
        <v>Sandwich</v>
      </c>
      <c r="K6774" s="5">
        <f t="shared" si="543"/>
        <v>2</v>
      </c>
      <c r="L6774" s="5">
        <f t="shared" si="543"/>
        <v>4</v>
      </c>
      <c r="M6774" s="5">
        <f t="shared" si="544"/>
        <v>8</v>
      </c>
      <c r="N6774" s="8" t="str">
        <f>IF(ISBLANK(F6774),"Unknown",F6774)</f>
        <v>Credit Card</v>
      </c>
      <c r="O6774" s="8" t="str">
        <f>IF(ISBLANK(G6774),"Unknown",G6774)</f>
        <v>Takeaway</v>
      </c>
      <c r="P6774" s="6">
        <f>IF(ISBLANK(H6774),"Unknown",H6774)</f>
        <v>45116</v>
      </c>
      <c r="Q6774" s="13">
        <f t="shared" si="545"/>
        <v>2</v>
      </c>
      <c r="R6774" s="13">
        <f t="shared" si="546"/>
        <v>4</v>
      </c>
      <c r="S6774" s="11">
        <f t="shared" si="547"/>
        <v>8</v>
      </c>
    </row>
    <row r="6775" spans="1:19" x14ac:dyDescent="0.3">
      <c r="A6775" t="s">
        <v>6794</v>
      </c>
      <c r="B6775" t="s">
        <v>13</v>
      </c>
      <c r="C6775">
        <v>3</v>
      </c>
      <c r="D6775">
        <v>3</v>
      </c>
      <c r="E6775">
        <v>9</v>
      </c>
      <c r="F6775" t="s">
        <v>10</v>
      </c>
      <c r="G6775" t="s">
        <v>15</v>
      </c>
      <c r="H6775" s="1">
        <v>45221</v>
      </c>
      <c r="J6775" s="8" t="str">
        <f>IF(ISBLANK(B6775),"Unknown",B6775)</f>
        <v>Cake</v>
      </c>
      <c r="K6775" s="5">
        <f t="shared" si="543"/>
        <v>3</v>
      </c>
      <c r="L6775" s="5">
        <f t="shared" si="543"/>
        <v>3</v>
      </c>
      <c r="M6775" s="5">
        <f t="shared" si="544"/>
        <v>9</v>
      </c>
      <c r="N6775" s="8" t="str">
        <f>IF(ISBLANK(F6775),"Unknown",F6775)</f>
        <v>Credit Card</v>
      </c>
      <c r="O6775" s="8" t="str">
        <f>IF(ISBLANK(G6775),"Unknown",G6775)</f>
        <v>In-store</v>
      </c>
      <c r="P6775" s="6">
        <f>IF(ISBLANK(H6775),"Unknown",H6775)</f>
        <v>45221</v>
      </c>
      <c r="Q6775" s="13">
        <f t="shared" si="545"/>
        <v>3</v>
      </c>
      <c r="R6775" s="13">
        <f t="shared" si="546"/>
        <v>3</v>
      </c>
      <c r="S6775" s="11">
        <f t="shared" si="547"/>
        <v>9</v>
      </c>
    </row>
    <row r="6776" spans="1:19" x14ac:dyDescent="0.3">
      <c r="A6776" t="s">
        <v>6795</v>
      </c>
      <c r="B6776" t="s">
        <v>17</v>
      </c>
      <c r="C6776">
        <v>3</v>
      </c>
      <c r="D6776">
        <v>1</v>
      </c>
      <c r="E6776">
        <v>3</v>
      </c>
      <c r="F6776" t="s">
        <v>14</v>
      </c>
      <c r="G6776" t="s">
        <v>15</v>
      </c>
      <c r="H6776" s="1">
        <v>45283</v>
      </c>
      <c r="J6776" s="8" t="str">
        <f>IF(ISBLANK(B6776),"Unknown",B6776)</f>
        <v>Cookie</v>
      </c>
      <c r="K6776" s="5">
        <f t="shared" si="543"/>
        <v>3</v>
      </c>
      <c r="L6776" s="5">
        <f t="shared" si="543"/>
        <v>1</v>
      </c>
      <c r="M6776" s="5">
        <f t="shared" si="544"/>
        <v>3</v>
      </c>
      <c r="N6776" s="8" t="str">
        <f>IF(ISBLANK(F6776),"Unknown",F6776)</f>
        <v>Cash</v>
      </c>
      <c r="O6776" s="8" t="str">
        <f>IF(ISBLANK(G6776),"Unknown",G6776)</f>
        <v>In-store</v>
      </c>
      <c r="P6776" s="6">
        <f>IF(ISBLANK(H6776),"Unknown",H6776)</f>
        <v>45283</v>
      </c>
      <c r="Q6776" s="13">
        <f t="shared" si="545"/>
        <v>3</v>
      </c>
      <c r="R6776" s="13">
        <f t="shared" si="546"/>
        <v>1</v>
      </c>
      <c r="S6776" s="11">
        <f t="shared" si="547"/>
        <v>3</v>
      </c>
    </row>
    <row r="6777" spans="1:19" x14ac:dyDescent="0.3">
      <c r="A6777" t="s">
        <v>6796</v>
      </c>
      <c r="B6777" t="s">
        <v>63</v>
      </c>
      <c r="C6777">
        <v>3</v>
      </c>
      <c r="D6777">
        <v>1.5</v>
      </c>
      <c r="E6777">
        <v>4.5</v>
      </c>
      <c r="F6777" t="s">
        <v>10</v>
      </c>
      <c r="J6777" s="8" t="str">
        <f>IF(ISBLANK(B6777),"Unknown",B6777)</f>
        <v>Tea</v>
      </c>
      <c r="K6777" s="5">
        <f t="shared" si="543"/>
        <v>3</v>
      </c>
      <c r="L6777" s="5">
        <f t="shared" si="543"/>
        <v>1.5</v>
      </c>
      <c r="M6777" s="5">
        <f t="shared" si="544"/>
        <v>4.5</v>
      </c>
      <c r="N6777" s="8" t="str">
        <f>IF(ISBLANK(F6777),"Unknown",F6777)</f>
        <v>Credit Card</v>
      </c>
      <c r="O6777" s="8" t="str">
        <f>IF(ISBLANK(G6777),"Unknown",G6777)</f>
        <v>Unknown</v>
      </c>
      <c r="P6777" s="6" t="str">
        <f>IF(ISBLANK(H6777),"Unknown",H6777)</f>
        <v>Unknown</v>
      </c>
      <c r="Q6777" s="13">
        <f t="shared" si="545"/>
        <v>3</v>
      </c>
      <c r="R6777" s="13">
        <f t="shared" si="546"/>
        <v>1.5</v>
      </c>
      <c r="S6777" s="11">
        <f t="shared" si="547"/>
        <v>4.5</v>
      </c>
    </row>
    <row r="6778" spans="1:19" x14ac:dyDescent="0.3">
      <c r="A6778" t="s">
        <v>6797</v>
      </c>
      <c r="B6778" t="s">
        <v>9</v>
      </c>
      <c r="C6778">
        <v>2</v>
      </c>
      <c r="D6778">
        <v>2</v>
      </c>
      <c r="E6778">
        <v>4</v>
      </c>
      <c r="F6778" s="7" t="s">
        <v>10024</v>
      </c>
      <c r="G6778" t="s">
        <v>15</v>
      </c>
      <c r="H6778" s="1">
        <v>45208</v>
      </c>
      <c r="J6778" s="8" t="str">
        <f>IF(ISBLANK(B6778),"Unknown",B6778)</f>
        <v>Coffee</v>
      </c>
      <c r="K6778" s="5">
        <f t="shared" si="543"/>
        <v>2</v>
      </c>
      <c r="L6778" s="5">
        <f t="shared" si="543"/>
        <v>2</v>
      </c>
      <c r="M6778" s="5">
        <f t="shared" si="544"/>
        <v>4</v>
      </c>
      <c r="N6778" s="8" t="str">
        <f>IF(ISBLANK(F6778),"Unknown",F6778)</f>
        <v>Unknown</v>
      </c>
      <c r="O6778" s="8" t="str">
        <f>IF(ISBLANK(G6778),"Unknown",G6778)</f>
        <v>In-store</v>
      </c>
      <c r="P6778" s="6">
        <f>IF(ISBLANK(H6778),"Unknown",H6778)</f>
        <v>45208</v>
      </c>
      <c r="Q6778" s="13">
        <f t="shared" si="545"/>
        <v>2</v>
      </c>
      <c r="R6778" s="13">
        <f t="shared" si="546"/>
        <v>2</v>
      </c>
      <c r="S6778" s="11">
        <f t="shared" si="547"/>
        <v>4</v>
      </c>
    </row>
    <row r="6779" spans="1:19" x14ac:dyDescent="0.3">
      <c r="A6779" t="s">
        <v>6798</v>
      </c>
      <c r="B6779" t="s">
        <v>26</v>
      </c>
      <c r="C6779">
        <v>3</v>
      </c>
      <c r="D6779">
        <v>4</v>
      </c>
      <c r="E6779">
        <v>12</v>
      </c>
      <c r="G6779" t="s">
        <v>11</v>
      </c>
      <c r="H6779" s="1">
        <v>44999</v>
      </c>
      <c r="J6779" s="8" t="str">
        <f>IF(ISBLANK(B6779),"Unknown",B6779)</f>
        <v>Sandwich</v>
      </c>
      <c r="K6779" s="5">
        <f t="shared" si="543"/>
        <v>3</v>
      </c>
      <c r="L6779" s="5">
        <f t="shared" si="543"/>
        <v>4</v>
      </c>
      <c r="M6779" s="5">
        <f t="shared" si="544"/>
        <v>12</v>
      </c>
      <c r="N6779" s="8" t="str">
        <f>IF(ISBLANK(F6779),"Unknown",F6779)</f>
        <v>Unknown</v>
      </c>
      <c r="O6779" s="8" t="str">
        <f>IF(ISBLANK(G6779),"Unknown",G6779)</f>
        <v>Takeaway</v>
      </c>
      <c r="P6779" s="6">
        <f>IF(ISBLANK(H6779),"Unknown",H6779)</f>
        <v>44999</v>
      </c>
      <c r="Q6779" s="13">
        <f t="shared" si="545"/>
        <v>3</v>
      </c>
      <c r="R6779" s="13">
        <f t="shared" si="546"/>
        <v>4</v>
      </c>
      <c r="S6779" s="11">
        <f t="shared" si="547"/>
        <v>12</v>
      </c>
    </row>
    <row r="6780" spans="1:19" x14ac:dyDescent="0.3">
      <c r="A6780" t="s">
        <v>6799</v>
      </c>
      <c r="B6780" t="s">
        <v>26</v>
      </c>
      <c r="C6780">
        <v>3</v>
      </c>
      <c r="D6780">
        <v>4</v>
      </c>
      <c r="E6780">
        <v>12</v>
      </c>
      <c r="H6780" s="1">
        <v>44975</v>
      </c>
      <c r="J6780" s="8" t="str">
        <f>IF(ISBLANK(B6780),"Unknown",B6780)</f>
        <v>Sandwich</v>
      </c>
      <c r="K6780" s="5">
        <f t="shared" si="543"/>
        <v>3</v>
      </c>
      <c r="L6780" s="5">
        <f t="shared" si="543"/>
        <v>4</v>
      </c>
      <c r="M6780" s="5">
        <f t="shared" si="544"/>
        <v>12</v>
      </c>
      <c r="N6780" s="8" t="str">
        <f>IF(ISBLANK(F6780),"Unknown",F6780)</f>
        <v>Unknown</v>
      </c>
      <c r="O6780" s="8" t="str">
        <f>IF(ISBLANK(G6780),"Unknown",G6780)</f>
        <v>Unknown</v>
      </c>
      <c r="P6780" s="6">
        <f>IF(ISBLANK(H6780),"Unknown",H6780)</f>
        <v>44975</v>
      </c>
      <c r="Q6780" s="13">
        <f t="shared" si="545"/>
        <v>3</v>
      </c>
      <c r="R6780" s="13">
        <f t="shared" si="546"/>
        <v>4</v>
      </c>
      <c r="S6780" s="11">
        <f t="shared" si="547"/>
        <v>12</v>
      </c>
    </row>
    <row r="6781" spans="1:19" x14ac:dyDescent="0.3">
      <c r="A6781" t="s">
        <v>6800</v>
      </c>
      <c r="B6781" t="s">
        <v>23</v>
      </c>
      <c r="C6781" s="7" t="s">
        <v>10024</v>
      </c>
      <c r="D6781">
        <v>4</v>
      </c>
      <c r="E6781">
        <v>20</v>
      </c>
      <c r="H6781" s="1">
        <v>45073</v>
      </c>
      <c r="J6781" s="8" t="str">
        <f>IF(ISBLANK(B6781),"Unknown",B6781)</f>
        <v>Smoothie</v>
      </c>
      <c r="K6781" s="5" t="str">
        <f t="shared" si="543"/>
        <v>Unknown</v>
      </c>
      <c r="L6781" s="5">
        <f t="shared" si="543"/>
        <v>4</v>
      </c>
      <c r="M6781" s="5">
        <f t="shared" si="544"/>
        <v>20</v>
      </c>
      <c r="N6781" s="8" t="str">
        <f>IF(ISBLANK(F6781),"Unknown",F6781)</f>
        <v>Unknown</v>
      </c>
      <c r="O6781" s="8" t="str">
        <f>IF(ISBLANK(G6781),"Unknown",G6781)</f>
        <v>Unknown</v>
      </c>
      <c r="P6781" s="6">
        <f>IF(ISBLANK(H6781),"Unknown",H6781)</f>
        <v>45073</v>
      </c>
      <c r="Q6781" s="13">
        <f t="shared" si="545"/>
        <v>0</v>
      </c>
      <c r="R6781" s="13">
        <f t="shared" si="546"/>
        <v>4</v>
      </c>
      <c r="S6781" s="11">
        <f t="shared" si="547"/>
        <v>0</v>
      </c>
    </row>
    <row r="6782" spans="1:19" x14ac:dyDescent="0.3">
      <c r="A6782" t="s">
        <v>6801</v>
      </c>
      <c r="B6782" t="s">
        <v>23</v>
      </c>
      <c r="C6782">
        <v>1</v>
      </c>
      <c r="D6782">
        <v>4</v>
      </c>
      <c r="E6782" s="7" t="s">
        <v>10024</v>
      </c>
      <c r="F6782" t="s">
        <v>10</v>
      </c>
      <c r="G6782" t="s">
        <v>15</v>
      </c>
      <c r="H6782" s="1">
        <v>44956</v>
      </c>
      <c r="J6782" s="8" t="str">
        <f>IF(ISBLANK(B6782),"Unknown",B6782)</f>
        <v>Smoothie</v>
      </c>
      <c r="K6782" s="5">
        <f t="shared" si="543"/>
        <v>1</v>
      </c>
      <c r="L6782" s="5">
        <f t="shared" si="543"/>
        <v>4</v>
      </c>
      <c r="M6782" s="5" t="str">
        <f t="shared" si="544"/>
        <v>Unknown</v>
      </c>
      <c r="N6782" s="8" t="str">
        <f>IF(ISBLANK(F6782),"Unknown",F6782)</f>
        <v>Credit Card</v>
      </c>
      <c r="O6782" s="8" t="str">
        <f>IF(ISBLANK(G6782),"Unknown",G6782)</f>
        <v>In-store</v>
      </c>
      <c r="P6782" s="6">
        <f>IF(ISBLANK(H6782),"Unknown",H6782)</f>
        <v>44956</v>
      </c>
      <c r="Q6782" s="13">
        <f t="shared" si="545"/>
        <v>1</v>
      </c>
      <c r="R6782" s="13">
        <f t="shared" si="546"/>
        <v>4</v>
      </c>
      <c r="S6782" s="11">
        <f t="shared" si="547"/>
        <v>4</v>
      </c>
    </row>
    <row r="6783" spans="1:19" x14ac:dyDescent="0.3">
      <c r="A6783" t="s">
        <v>6802</v>
      </c>
      <c r="B6783" t="s">
        <v>9</v>
      </c>
      <c r="C6783">
        <v>2</v>
      </c>
      <c r="D6783">
        <v>2</v>
      </c>
      <c r="E6783">
        <v>4</v>
      </c>
      <c r="F6783" t="s">
        <v>14</v>
      </c>
      <c r="H6783" s="1">
        <v>45107</v>
      </c>
      <c r="J6783" s="8" t="str">
        <f>IF(ISBLANK(B6783),"Unknown",B6783)</f>
        <v>Coffee</v>
      </c>
      <c r="K6783" s="5">
        <f t="shared" si="543"/>
        <v>2</v>
      </c>
      <c r="L6783" s="5">
        <f t="shared" si="543"/>
        <v>2</v>
      </c>
      <c r="M6783" s="5">
        <f t="shared" si="544"/>
        <v>4</v>
      </c>
      <c r="N6783" s="8" t="str">
        <f>IF(ISBLANK(F6783),"Unknown",F6783)</f>
        <v>Cash</v>
      </c>
      <c r="O6783" s="8" t="str">
        <f>IF(ISBLANK(G6783),"Unknown",G6783)</f>
        <v>Unknown</v>
      </c>
      <c r="P6783" s="6">
        <f>IF(ISBLANK(H6783),"Unknown",H6783)</f>
        <v>45107</v>
      </c>
      <c r="Q6783" s="13">
        <f t="shared" si="545"/>
        <v>2</v>
      </c>
      <c r="R6783" s="13">
        <f t="shared" si="546"/>
        <v>2</v>
      </c>
      <c r="S6783" s="11">
        <f t="shared" si="547"/>
        <v>4</v>
      </c>
    </row>
    <row r="6784" spans="1:19" x14ac:dyDescent="0.3">
      <c r="A6784" t="s">
        <v>6803</v>
      </c>
      <c r="B6784" s="7" t="s">
        <v>10024</v>
      </c>
      <c r="C6784">
        <v>2</v>
      </c>
      <c r="D6784">
        <v>1</v>
      </c>
      <c r="E6784">
        <v>2</v>
      </c>
      <c r="F6784" t="s">
        <v>14</v>
      </c>
      <c r="G6784" t="s">
        <v>11</v>
      </c>
      <c r="H6784" s="1">
        <v>45207</v>
      </c>
      <c r="J6784" s="8" t="str">
        <f>IF(ISBLANK(B6784),"Unknown",B6784)</f>
        <v>Unknown</v>
      </c>
      <c r="K6784" s="5">
        <f t="shared" si="543"/>
        <v>2</v>
      </c>
      <c r="L6784" s="5">
        <f t="shared" si="543"/>
        <v>1</v>
      </c>
      <c r="M6784" s="5">
        <f t="shared" si="544"/>
        <v>2</v>
      </c>
      <c r="N6784" s="8" t="str">
        <f>IF(ISBLANK(F6784),"Unknown",F6784)</f>
        <v>Cash</v>
      </c>
      <c r="O6784" s="8" t="str">
        <f>IF(ISBLANK(G6784),"Unknown",G6784)</f>
        <v>Takeaway</v>
      </c>
      <c r="P6784" s="6">
        <f>IF(ISBLANK(H6784),"Unknown",H6784)</f>
        <v>45207</v>
      </c>
      <c r="Q6784" s="13">
        <f t="shared" si="545"/>
        <v>2</v>
      </c>
      <c r="R6784" s="13">
        <f t="shared" si="546"/>
        <v>1</v>
      </c>
      <c r="S6784" s="11">
        <f t="shared" si="547"/>
        <v>2</v>
      </c>
    </row>
    <row r="6785" spans="1:19" x14ac:dyDescent="0.3">
      <c r="A6785" t="s">
        <v>6804</v>
      </c>
      <c r="B6785" t="s">
        <v>13</v>
      </c>
      <c r="C6785">
        <v>1</v>
      </c>
      <c r="D6785">
        <v>3</v>
      </c>
      <c r="E6785">
        <v>3</v>
      </c>
      <c r="F6785" t="s">
        <v>14</v>
      </c>
      <c r="H6785" s="1">
        <v>45092</v>
      </c>
      <c r="J6785" s="8" t="str">
        <f>IF(ISBLANK(B6785),"Unknown",B6785)</f>
        <v>Cake</v>
      </c>
      <c r="K6785" s="5">
        <f t="shared" si="543"/>
        <v>1</v>
      </c>
      <c r="L6785" s="5">
        <f t="shared" si="543"/>
        <v>3</v>
      </c>
      <c r="M6785" s="5">
        <f t="shared" si="544"/>
        <v>3</v>
      </c>
      <c r="N6785" s="8" t="str">
        <f>IF(ISBLANK(F6785),"Unknown",F6785)</f>
        <v>Cash</v>
      </c>
      <c r="O6785" s="8" t="str">
        <f>IF(ISBLANK(G6785),"Unknown",G6785)</f>
        <v>Unknown</v>
      </c>
      <c r="P6785" s="6">
        <f>IF(ISBLANK(H6785),"Unknown",H6785)</f>
        <v>45092</v>
      </c>
      <c r="Q6785" s="13">
        <f t="shared" si="545"/>
        <v>1</v>
      </c>
      <c r="R6785" s="13">
        <f t="shared" si="546"/>
        <v>3</v>
      </c>
      <c r="S6785" s="11">
        <f t="shared" si="547"/>
        <v>3</v>
      </c>
    </row>
    <row r="6786" spans="1:19" x14ac:dyDescent="0.3">
      <c r="A6786" t="s">
        <v>6805</v>
      </c>
      <c r="B6786" t="s">
        <v>13</v>
      </c>
      <c r="C6786">
        <v>3</v>
      </c>
      <c r="D6786">
        <v>3</v>
      </c>
      <c r="E6786">
        <v>9</v>
      </c>
      <c r="F6786" s="7" t="s">
        <v>10024</v>
      </c>
      <c r="H6786" s="1">
        <v>45242</v>
      </c>
      <c r="J6786" s="8" t="str">
        <f>IF(ISBLANK(B6786),"Unknown",B6786)</f>
        <v>Cake</v>
      </c>
      <c r="K6786" s="5">
        <f t="shared" si="543"/>
        <v>3</v>
      </c>
      <c r="L6786" s="5">
        <f t="shared" si="543"/>
        <v>3</v>
      </c>
      <c r="M6786" s="5">
        <f t="shared" si="544"/>
        <v>9</v>
      </c>
      <c r="N6786" s="8" t="str">
        <f>IF(ISBLANK(F6786),"Unknown",F6786)</f>
        <v>Unknown</v>
      </c>
      <c r="O6786" s="8" t="str">
        <f>IF(ISBLANK(G6786),"Unknown",G6786)</f>
        <v>Unknown</v>
      </c>
      <c r="P6786" s="6">
        <f>IF(ISBLANK(H6786),"Unknown",H6786)</f>
        <v>45242</v>
      </c>
      <c r="Q6786" s="13">
        <f t="shared" si="545"/>
        <v>3</v>
      </c>
      <c r="R6786" s="13">
        <f t="shared" si="546"/>
        <v>3</v>
      </c>
      <c r="S6786" s="11">
        <f t="shared" si="547"/>
        <v>9</v>
      </c>
    </row>
    <row r="6787" spans="1:19" x14ac:dyDescent="0.3">
      <c r="A6787" t="s">
        <v>6806</v>
      </c>
      <c r="B6787" t="s">
        <v>37</v>
      </c>
      <c r="C6787" s="7" t="s">
        <v>10024</v>
      </c>
      <c r="D6787">
        <v>3</v>
      </c>
      <c r="E6787">
        <v>6</v>
      </c>
      <c r="F6787" t="s">
        <v>10</v>
      </c>
      <c r="G6787" t="s">
        <v>15</v>
      </c>
      <c r="H6787" s="1">
        <v>45175</v>
      </c>
      <c r="J6787" s="8" t="str">
        <f>IF(ISBLANK(B6787),"Unknown",B6787)</f>
        <v>Juice</v>
      </c>
      <c r="K6787" s="5" t="str">
        <f t="shared" ref="K6787:L6850" si="548">IF(ISBLANK(C6787),"0",C6787)</f>
        <v>Unknown</v>
      </c>
      <c r="L6787" s="5">
        <f t="shared" si="548"/>
        <v>3</v>
      </c>
      <c r="M6787" s="5">
        <f t="shared" ref="M6787:M6850" si="549">IF(ISBLANK(E6787),"0",E6787)</f>
        <v>6</v>
      </c>
      <c r="N6787" s="8" t="str">
        <f>IF(ISBLANK(F6787),"Unknown",F6787)</f>
        <v>Credit Card</v>
      </c>
      <c r="O6787" s="8" t="str">
        <f>IF(ISBLANK(G6787),"Unknown",G6787)</f>
        <v>In-store</v>
      </c>
      <c r="P6787" s="6">
        <f>IF(ISBLANK(H6787),"Unknown",H6787)</f>
        <v>45175</v>
      </c>
      <c r="Q6787" s="13">
        <f t="shared" ref="Q6787:Q6850" si="550">IF(K6787="Unknown",0,K6787)</f>
        <v>0</v>
      </c>
      <c r="R6787" s="13">
        <f t="shared" ref="R6787:R6850" si="551">IF(L6787="Unknown",0,L6787)</f>
        <v>3</v>
      </c>
      <c r="S6787" s="11">
        <f t="shared" ref="S6787:S6850" si="552">Q6787*R6787</f>
        <v>0</v>
      </c>
    </row>
    <row r="6788" spans="1:19" x14ac:dyDescent="0.3">
      <c r="A6788" t="s">
        <v>6807</v>
      </c>
      <c r="B6788" s="7" t="s">
        <v>10024</v>
      </c>
      <c r="C6788">
        <v>1</v>
      </c>
      <c r="D6788">
        <v>1.5</v>
      </c>
      <c r="E6788">
        <v>1.5</v>
      </c>
      <c r="F6788" t="s">
        <v>21</v>
      </c>
      <c r="G6788" t="s">
        <v>11</v>
      </c>
      <c r="H6788" s="1">
        <v>45059</v>
      </c>
      <c r="J6788" s="8" t="str">
        <f>IF(ISBLANK(B6788),"Unknown",B6788)</f>
        <v>Unknown</v>
      </c>
      <c r="K6788" s="5">
        <f t="shared" si="548"/>
        <v>1</v>
      </c>
      <c r="L6788" s="5">
        <f t="shared" si="548"/>
        <v>1.5</v>
      </c>
      <c r="M6788" s="5">
        <f t="shared" si="549"/>
        <v>1.5</v>
      </c>
      <c r="N6788" s="8" t="str">
        <f>IF(ISBLANK(F6788),"Unknown",F6788)</f>
        <v>Digital Wallet</v>
      </c>
      <c r="O6788" s="8" t="str">
        <f>IF(ISBLANK(G6788),"Unknown",G6788)</f>
        <v>Takeaway</v>
      </c>
      <c r="P6788" s="6">
        <f>IF(ISBLANK(H6788),"Unknown",H6788)</f>
        <v>45059</v>
      </c>
      <c r="Q6788" s="13">
        <f t="shared" si="550"/>
        <v>1</v>
      </c>
      <c r="R6788" s="13">
        <f t="shared" si="551"/>
        <v>1.5</v>
      </c>
      <c r="S6788" s="11">
        <f t="shared" si="552"/>
        <v>1.5</v>
      </c>
    </row>
    <row r="6789" spans="1:19" x14ac:dyDescent="0.3">
      <c r="A6789" t="s">
        <v>6808</v>
      </c>
      <c r="B6789" t="s">
        <v>37</v>
      </c>
      <c r="C6789">
        <v>2</v>
      </c>
      <c r="D6789">
        <v>3</v>
      </c>
      <c r="E6789">
        <v>6</v>
      </c>
      <c r="F6789" t="s">
        <v>14</v>
      </c>
      <c r="G6789" t="s">
        <v>11</v>
      </c>
      <c r="H6789" s="1">
        <v>44986</v>
      </c>
      <c r="J6789" s="8" t="str">
        <f>IF(ISBLANK(B6789),"Unknown",B6789)</f>
        <v>Juice</v>
      </c>
      <c r="K6789" s="5">
        <f t="shared" si="548"/>
        <v>2</v>
      </c>
      <c r="L6789" s="5">
        <f t="shared" si="548"/>
        <v>3</v>
      </c>
      <c r="M6789" s="5">
        <f t="shared" si="549"/>
        <v>6</v>
      </c>
      <c r="N6789" s="8" t="str">
        <f>IF(ISBLANK(F6789),"Unknown",F6789)</f>
        <v>Cash</v>
      </c>
      <c r="O6789" s="8" t="str">
        <f>IF(ISBLANK(G6789),"Unknown",G6789)</f>
        <v>Takeaway</v>
      </c>
      <c r="P6789" s="6">
        <f>IF(ISBLANK(H6789),"Unknown",H6789)</f>
        <v>44986</v>
      </c>
      <c r="Q6789" s="13">
        <f t="shared" si="550"/>
        <v>2</v>
      </c>
      <c r="R6789" s="13">
        <f t="shared" si="551"/>
        <v>3</v>
      </c>
      <c r="S6789" s="11">
        <f t="shared" si="552"/>
        <v>6</v>
      </c>
    </row>
    <row r="6790" spans="1:19" x14ac:dyDescent="0.3">
      <c r="A6790" t="s">
        <v>6809</v>
      </c>
      <c r="B6790" t="s">
        <v>9</v>
      </c>
      <c r="C6790">
        <v>2</v>
      </c>
      <c r="D6790">
        <v>2</v>
      </c>
      <c r="E6790">
        <v>4</v>
      </c>
      <c r="F6790" t="s">
        <v>10</v>
      </c>
      <c r="G6790" s="7" t="s">
        <v>10024</v>
      </c>
      <c r="H6790" s="1">
        <v>45192</v>
      </c>
      <c r="J6790" s="8" t="str">
        <f>IF(ISBLANK(B6790),"Unknown",B6790)</f>
        <v>Coffee</v>
      </c>
      <c r="K6790" s="5">
        <f t="shared" si="548"/>
        <v>2</v>
      </c>
      <c r="L6790" s="5">
        <f t="shared" si="548"/>
        <v>2</v>
      </c>
      <c r="M6790" s="5">
        <f t="shared" si="549"/>
        <v>4</v>
      </c>
      <c r="N6790" s="8" t="str">
        <f>IF(ISBLANK(F6790),"Unknown",F6790)</f>
        <v>Credit Card</v>
      </c>
      <c r="O6790" s="8" t="str">
        <f>IF(ISBLANK(G6790),"Unknown",G6790)</f>
        <v>Unknown</v>
      </c>
      <c r="P6790" s="6">
        <f>IF(ISBLANK(H6790),"Unknown",H6790)</f>
        <v>45192</v>
      </c>
      <c r="Q6790" s="13">
        <f t="shared" si="550"/>
        <v>2</v>
      </c>
      <c r="R6790" s="13">
        <f t="shared" si="551"/>
        <v>2</v>
      </c>
      <c r="S6790" s="11">
        <f t="shared" si="552"/>
        <v>4</v>
      </c>
    </row>
    <row r="6791" spans="1:19" x14ac:dyDescent="0.3">
      <c r="A6791" t="s">
        <v>6810</v>
      </c>
      <c r="B6791" t="s">
        <v>17</v>
      </c>
      <c r="D6791">
        <v>1</v>
      </c>
      <c r="E6791">
        <v>3</v>
      </c>
      <c r="F6791" t="s">
        <v>21</v>
      </c>
      <c r="G6791" t="s">
        <v>11</v>
      </c>
      <c r="H6791" s="1">
        <v>44955</v>
      </c>
      <c r="J6791" s="8" t="str">
        <f>IF(ISBLANK(B6791),"Unknown",B6791)</f>
        <v>Cookie</v>
      </c>
      <c r="K6791" s="5" t="str">
        <f t="shared" si="548"/>
        <v>0</v>
      </c>
      <c r="L6791" s="5">
        <f t="shared" si="548"/>
        <v>1</v>
      </c>
      <c r="M6791" s="5">
        <f t="shared" si="549"/>
        <v>3</v>
      </c>
      <c r="N6791" s="8" t="str">
        <f>IF(ISBLANK(F6791),"Unknown",F6791)</f>
        <v>Digital Wallet</v>
      </c>
      <c r="O6791" s="8" t="str">
        <f>IF(ISBLANK(G6791),"Unknown",G6791)</f>
        <v>Takeaway</v>
      </c>
      <c r="P6791" s="6">
        <f>IF(ISBLANK(H6791),"Unknown",H6791)</f>
        <v>44955</v>
      </c>
      <c r="Q6791" s="13" t="str">
        <f t="shared" si="550"/>
        <v>0</v>
      </c>
      <c r="R6791" s="13">
        <f t="shared" si="551"/>
        <v>1</v>
      </c>
      <c r="S6791" s="11">
        <f t="shared" si="552"/>
        <v>0</v>
      </c>
    </row>
    <row r="6792" spans="1:19" x14ac:dyDescent="0.3">
      <c r="A6792" t="s">
        <v>6811</v>
      </c>
      <c r="B6792" t="s">
        <v>23</v>
      </c>
      <c r="D6792">
        <v>4</v>
      </c>
      <c r="E6792">
        <v>12</v>
      </c>
      <c r="F6792" t="s">
        <v>21</v>
      </c>
      <c r="G6792" t="s">
        <v>15</v>
      </c>
      <c r="H6792" s="1">
        <v>45109</v>
      </c>
      <c r="J6792" s="8" t="str">
        <f>IF(ISBLANK(B6792),"Unknown",B6792)</f>
        <v>Smoothie</v>
      </c>
      <c r="K6792" s="5" t="str">
        <f t="shared" si="548"/>
        <v>0</v>
      </c>
      <c r="L6792" s="5">
        <f t="shared" si="548"/>
        <v>4</v>
      </c>
      <c r="M6792" s="5">
        <f t="shared" si="549"/>
        <v>12</v>
      </c>
      <c r="N6792" s="8" t="str">
        <f>IF(ISBLANK(F6792),"Unknown",F6792)</f>
        <v>Digital Wallet</v>
      </c>
      <c r="O6792" s="8" t="str">
        <f>IF(ISBLANK(G6792),"Unknown",G6792)</f>
        <v>In-store</v>
      </c>
      <c r="P6792" s="6">
        <f>IF(ISBLANK(H6792),"Unknown",H6792)</f>
        <v>45109</v>
      </c>
      <c r="Q6792" s="13" t="str">
        <f t="shared" si="550"/>
        <v>0</v>
      </c>
      <c r="R6792" s="13">
        <f t="shared" si="551"/>
        <v>4</v>
      </c>
      <c r="S6792" s="11">
        <f t="shared" si="552"/>
        <v>0</v>
      </c>
    </row>
    <row r="6793" spans="1:19" x14ac:dyDescent="0.3">
      <c r="A6793" t="s">
        <v>6812</v>
      </c>
      <c r="B6793" t="s">
        <v>13</v>
      </c>
      <c r="C6793">
        <v>4</v>
      </c>
      <c r="D6793">
        <v>3</v>
      </c>
      <c r="E6793" s="7" t="s">
        <v>10024</v>
      </c>
      <c r="F6793" t="s">
        <v>10</v>
      </c>
      <c r="G6793" t="s">
        <v>11</v>
      </c>
      <c r="H6793" s="1">
        <v>45017</v>
      </c>
      <c r="J6793" s="8" t="str">
        <f>IF(ISBLANK(B6793),"Unknown",B6793)</f>
        <v>Cake</v>
      </c>
      <c r="K6793" s="5">
        <f t="shared" si="548"/>
        <v>4</v>
      </c>
      <c r="L6793" s="5">
        <f t="shared" si="548"/>
        <v>3</v>
      </c>
      <c r="M6793" s="5" t="str">
        <f t="shared" si="549"/>
        <v>Unknown</v>
      </c>
      <c r="N6793" s="8" t="str">
        <f>IF(ISBLANK(F6793),"Unknown",F6793)</f>
        <v>Credit Card</v>
      </c>
      <c r="O6793" s="8" t="str">
        <f>IF(ISBLANK(G6793),"Unknown",G6793)</f>
        <v>Takeaway</v>
      </c>
      <c r="P6793" s="6">
        <f>IF(ISBLANK(H6793),"Unknown",H6793)</f>
        <v>45017</v>
      </c>
      <c r="Q6793" s="13">
        <f t="shared" si="550"/>
        <v>4</v>
      </c>
      <c r="R6793" s="13">
        <f t="shared" si="551"/>
        <v>3</v>
      </c>
      <c r="S6793" s="11">
        <f t="shared" si="552"/>
        <v>12</v>
      </c>
    </row>
    <row r="6794" spans="1:19" x14ac:dyDescent="0.3">
      <c r="A6794" t="s">
        <v>6813</v>
      </c>
      <c r="B6794" t="s">
        <v>17</v>
      </c>
      <c r="C6794">
        <v>3</v>
      </c>
      <c r="D6794">
        <v>1</v>
      </c>
      <c r="E6794">
        <v>3</v>
      </c>
      <c r="F6794" t="s">
        <v>10</v>
      </c>
      <c r="G6794" t="s">
        <v>15</v>
      </c>
      <c r="H6794" s="1">
        <v>45104</v>
      </c>
      <c r="J6794" s="8" t="str">
        <f>IF(ISBLANK(B6794),"Unknown",B6794)</f>
        <v>Cookie</v>
      </c>
      <c r="K6794" s="5">
        <f t="shared" si="548"/>
        <v>3</v>
      </c>
      <c r="L6794" s="5">
        <f t="shared" si="548"/>
        <v>1</v>
      </c>
      <c r="M6794" s="5">
        <f t="shared" si="549"/>
        <v>3</v>
      </c>
      <c r="N6794" s="8" t="str">
        <f>IF(ISBLANK(F6794),"Unknown",F6794)</f>
        <v>Credit Card</v>
      </c>
      <c r="O6794" s="8" t="str">
        <f>IF(ISBLANK(G6794),"Unknown",G6794)</f>
        <v>In-store</v>
      </c>
      <c r="P6794" s="6">
        <f>IF(ISBLANK(H6794),"Unknown",H6794)</f>
        <v>45104</v>
      </c>
      <c r="Q6794" s="13">
        <f t="shared" si="550"/>
        <v>3</v>
      </c>
      <c r="R6794" s="13">
        <f t="shared" si="551"/>
        <v>1</v>
      </c>
      <c r="S6794" s="11">
        <f t="shared" si="552"/>
        <v>3</v>
      </c>
    </row>
    <row r="6795" spans="1:19" x14ac:dyDescent="0.3">
      <c r="A6795" t="s">
        <v>6814</v>
      </c>
      <c r="B6795" t="s">
        <v>9</v>
      </c>
      <c r="C6795">
        <v>1</v>
      </c>
      <c r="D6795">
        <v>2</v>
      </c>
      <c r="E6795">
        <v>2</v>
      </c>
      <c r="F6795" t="s">
        <v>10</v>
      </c>
      <c r="G6795" t="s">
        <v>15</v>
      </c>
      <c r="H6795" s="1">
        <v>44967</v>
      </c>
      <c r="J6795" s="8" t="str">
        <f>IF(ISBLANK(B6795),"Unknown",B6795)</f>
        <v>Coffee</v>
      </c>
      <c r="K6795" s="5">
        <f t="shared" si="548"/>
        <v>1</v>
      </c>
      <c r="L6795" s="5">
        <f t="shared" si="548"/>
        <v>2</v>
      </c>
      <c r="M6795" s="5">
        <f t="shared" si="549"/>
        <v>2</v>
      </c>
      <c r="N6795" s="8" t="str">
        <f>IF(ISBLANK(F6795),"Unknown",F6795)</f>
        <v>Credit Card</v>
      </c>
      <c r="O6795" s="8" t="str">
        <f>IF(ISBLANK(G6795),"Unknown",G6795)</f>
        <v>In-store</v>
      </c>
      <c r="P6795" s="6">
        <f>IF(ISBLANK(H6795),"Unknown",H6795)</f>
        <v>44967</v>
      </c>
      <c r="Q6795" s="13">
        <f t="shared" si="550"/>
        <v>1</v>
      </c>
      <c r="R6795" s="13">
        <f t="shared" si="551"/>
        <v>2</v>
      </c>
      <c r="S6795" s="11">
        <f t="shared" si="552"/>
        <v>2</v>
      </c>
    </row>
    <row r="6796" spans="1:19" x14ac:dyDescent="0.3">
      <c r="A6796" t="s">
        <v>6815</v>
      </c>
      <c r="B6796" t="s">
        <v>19</v>
      </c>
      <c r="C6796">
        <v>3</v>
      </c>
      <c r="D6796">
        <v>5</v>
      </c>
      <c r="E6796">
        <v>15</v>
      </c>
      <c r="F6796" t="s">
        <v>14</v>
      </c>
      <c r="G6796" t="s">
        <v>11</v>
      </c>
      <c r="H6796" s="1">
        <v>45024</v>
      </c>
      <c r="J6796" s="8" t="str">
        <f>IF(ISBLANK(B6796),"Unknown",B6796)</f>
        <v>Salad</v>
      </c>
      <c r="K6796" s="5">
        <f t="shared" si="548"/>
        <v>3</v>
      </c>
      <c r="L6796" s="5">
        <f t="shared" si="548"/>
        <v>5</v>
      </c>
      <c r="M6796" s="5">
        <f t="shared" si="549"/>
        <v>15</v>
      </c>
      <c r="N6796" s="8" t="str">
        <f>IF(ISBLANK(F6796),"Unknown",F6796)</f>
        <v>Cash</v>
      </c>
      <c r="O6796" s="8" t="str">
        <f>IF(ISBLANK(G6796),"Unknown",G6796)</f>
        <v>Takeaway</v>
      </c>
      <c r="P6796" s="6">
        <f>IF(ISBLANK(H6796),"Unknown",H6796)</f>
        <v>45024</v>
      </c>
      <c r="Q6796" s="13">
        <f t="shared" si="550"/>
        <v>3</v>
      </c>
      <c r="R6796" s="13">
        <f t="shared" si="551"/>
        <v>5</v>
      </c>
      <c r="S6796" s="11">
        <f t="shared" si="552"/>
        <v>15</v>
      </c>
    </row>
    <row r="6797" spans="1:19" x14ac:dyDescent="0.3">
      <c r="A6797" t="s">
        <v>6816</v>
      </c>
      <c r="B6797" t="s">
        <v>13</v>
      </c>
      <c r="C6797">
        <v>2</v>
      </c>
      <c r="D6797">
        <v>3</v>
      </c>
      <c r="E6797">
        <v>6</v>
      </c>
      <c r="F6797" t="s">
        <v>21</v>
      </c>
      <c r="H6797" s="1">
        <v>44963</v>
      </c>
      <c r="J6797" s="8" t="str">
        <f>IF(ISBLANK(B6797),"Unknown",B6797)</f>
        <v>Cake</v>
      </c>
      <c r="K6797" s="5">
        <f t="shared" si="548"/>
        <v>2</v>
      </c>
      <c r="L6797" s="5">
        <f t="shared" si="548"/>
        <v>3</v>
      </c>
      <c r="M6797" s="5">
        <f t="shared" si="549"/>
        <v>6</v>
      </c>
      <c r="N6797" s="8" t="str">
        <f>IF(ISBLANK(F6797),"Unknown",F6797)</f>
        <v>Digital Wallet</v>
      </c>
      <c r="O6797" s="8" t="str">
        <f>IF(ISBLANK(G6797),"Unknown",G6797)</f>
        <v>Unknown</v>
      </c>
      <c r="P6797" s="6">
        <f>IF(ISBLANK(H6797),"Unknown",H6797)</f>
        <v>44963</v>
      </c>
      <c r="Q6797" s="13">
        <f t="shared" si="550"/>
        <v>2</v>
      </c>
      <c r="R6797" s="13">
        <f t="shared" si="551"/>
        <v>3</v>
      </c>
      <c r="S6797" s="11">
        <f t="shared" si="552"/>
        <v>6</v>
      </c>
    </row>
    <row r="6798" spans="1:19" x14ac:dyDescent="0.3">
      <c r="A6798" t="s">
        <v>6817</v>
      </c>
      <c r="B6798" t="s">
        <v>13</v>
      </c>
      <c r="C6798">
        <v>4</v>
      </c>
      <c r="D6798">
        <v>3</v>
      </c>
      <c r="E6798">
        <v>12</v>
      </c>
      <c r="F6798" t="s">
        <v>10</v>
      </c>
      <c r="G6798" t="s">
        <v>15</v>
      </c>
      <c r="H6798" s="1">
        <v>45165</v>
      </c>
      <c r="J6798" s="8" t="str">
        <f>IF(ISBLANK(B6798),"Unknown",B6798)</f>
        <v>Cake</v>
      </c>
      <c r="K6798" s="5">
        <f t="shared" si="548"/>
        <v>4</v>
      </c>
      <c r="L6798" s="5">
        <f t="shared" si="548"/>
        <v>3</v>
      </c>
      <c r="M6798" s="5">
        <f t="shared" si="549"/>
        <v>12</v>
      </c>
      <c r="N6798" s="8" t="str">
        <f>IF(ISBLANK(F6798),"Unknown",F6798)</f>
        <v>Credit Card</v>
      </c>
      <c r="O6798" s="8" t="str">
        <f>IF(ISBLANK(G6798),"Unknown",G6798)</f>
        <v>In-store</v>
      </c>
      <c r="P6798" s="6">
        <f>IF(ISBLANK(H6798),"Unknown",H6798)</f>
        <v>45165</v>
      </c>
      <c r="Q6798" s="13">
        <f t="shared" si="550"/>
        <v>4</v>
      </c>
      <c r="R6798" s="13">
        <f t="shared" si="551"/>
        <v>3</v>
      </c>
      <c r="S6798" s="11">
        <f t="shared" si="552"/>
        <v>12</v>
      </c>
    </row>
    <row r="6799" spans="1:19" x14ac:dyDescent="0.3">
      <c r="A6799" t="s">
        <v>6818</v>
      </c>
      <c r="B6799" t="s">
        <v>37</v>
      </c>
      <c r="C6799">
        <v>2</v>
      </c>
      <c r="D6799">
        <v>3</v>
      </c>
      <c r="E6799">
        <v>6</v>
      </c>
      <c r="G6799" s="7" t="s">
        <v>10024</v>
      </c>
      <c r="H6799" s="1">
        <v>45273</v>
      </c>
      <c r="J6799" s="8" t="str">
        <f>IF(ISBLANK(B6799),"Unknown",B6799)</f>
        <v>Juice</v>
      </c>
      <c r="K6799" s="5">
        <f t="shared" si="548"/>
        <v>2</v>
      </c>
      <c r="L6799" s="5">
        <f t="shared" si="548"/>
        <v>3</v>
      </c>
      <c r="M6799" s="5">
        <f t="shared" si="549"/>
        <v>6</v>
      </c>
      <c r="N6799" s="8" t="str">
        <f>IF(ISBLANK(F6799),"Unknown",F6799)</f>
        <v>Unknown</v>
      </c>
      <c r="O6799" s="8" t="str">
        <f>IF(ISBLANK(G6799),"Unknown",G6799)</f>
        <v>Unknown</v>
      </c>
      <c r="P6799" s="6">
        <f>IF(ISBLANK(H6799),"Unknown",H6799)</f>
        <v>45273</v>
      </c>
      <c r="Q6799" s="13">
        <f t="shared" si="550"/>
        <v>2</v>
      </c>
      <c r="R6799" s="13">
        <f t="shared" si="551"/>
        <v>3</v>
      </c>
      <c r="S6799" s="11">
        <f t="shared" si="552"/>
        <v>6</v>
      </c>
    </row>
    <row r="6800" spans="1:19" x14ac:dyDescent="0.3">
      <c r="A6800" t="s">
        <v>6819</v>
      </c>
      <c r="B6800" t="s">
        <v>37</v>
      </c>
      <c r="C6800">
        <v>2</v>
      </c>
      <c r="D6800">
        <v>3</v>
      </c>
      <c r="E6800">
        <v>6</v>
      </c>
      <c r="F6800" t="s">
        <v>14</v>
      </c>
      <c r="G6800" t="s">
        <v>11</v>
      </c>
      <c r="H6800" s="1">
        <v>44984</v>
      </c>
      <c r="J6800" s="8" t="str">
        <f>IF(ISBLANK(B6800),"Unknown",B6800)</f>
        <v>Juice</v>
      </c>
      <c r="K6800" s="5">
        <f t="shared" si="548"/>
        <v>2</v>
      </c>
      <c r="L6800" s="5">
        <f t="shared" si="548"/>
        <v>3</v>
      </c>
      <c r="M6800" s="5">
        <f t="shared" si="549"/>
        <v>6</v>
      </c>
      <c r="N6800" s="8" t="str">
        <f>IF(ISBLANK(F6800),"Unknown",F6800)</f>
        <v>Cash</v>
      </c>
      <c r="O6800" s="8" t="str">
        <f>IF(ISBLANK(G6800),"Unknown",G6800)</f>
        <v>Takeaway</v>
      </c>
      <c r="P6800" s="6">
        <f>IF(ISBLANK(H6800),"Unknown",H6800)</f>
        <v>44984</v>
      </c>
      <c r="Q6800" s="13">
        <f t="shared" si="550"/>
        <v>2</v>
      </c>
      <c r="R6800" s="13">
        <f t="shared" si="551"/>
        <v>3</v>
      </c>
      <c r="S6800" s="11">
        <f t="shared" si="552"/>
        <v>6</v>
      </c>
    </row>
    <row r="6801" spans="1:19" x14ac:dyDescent="0.3">
      <c r="A6801" t="s">
        <v>6820</v>
      </c>
      <c r="B6801" t="s">
        <v>19</v>
      </c>
      <c r="C6801">
        <v>2</v>
      </c>
      <c r="D6801">
        <v>5</v>
      </c>
      <c r="E6801">
        <v>10</v>
      </c>
      <c r="F6801" s="7" t="s">
        <v>10024</v>
      </c>
      <c r="H6801" s="1">
        <v>44973</v>
      </c>
      <c r="J6801" s="8" t="str">
        <f>IF(ISBLANK(B6801),"Unknown",B6801)</f>
        <v>Salad</v>
      </c>
      <c r="K6801" s="5">
        <f t="shared" si="548"/>
        <v>2</v>
      </c>
      <c r="L6801" s="5">
        <f t="shared" si="548"/>
        <v>5</v>
      </c>
      <c r="M6801" s="5">
        <f t="shared" si="549"/>
        <v>10</v>
      </c>
      <c r="N6801" s="8" t="str">
        <f>IF(ISBLANK(F6801),"Unknown",F6801)</f>
        <v>Unknown</v>
      </c>
      <c r="O6801" s="8" t="str">
        <f>IF(ISBLANK(G6801),"Unknown",G6801)</f>
        <v>Unknown</v>
      </c>
      <c r="P6801" s="6">
        <f>IF(ISBLANK(H6801),"Unknown",H6801)</f>
        <v>44973</v>
      </c>
      <c r="Q6801" s="13">
        <f t="shared" si="550"/>
        <v>2</v>
      </c>
      <c r="R6801" s="13">
        <f t="shared" si="551"/>
        <v>5</v>
      </c>
      <c r="S6801" s="11">
        <f t="shared" si="552"/>
        <v>10</v>
      </c>
    </row>
    <row r="6802" spans="1:19" x14ac:dyDescent="0.3">
      <c r="A6802" t="s">
        <v>6821</v>
      </c>
      <c r="B6802" t="s">
        <v>37</v>
      </c>
      <c r="C6802">
        <v>1</v>
      </c>
      <c r="D6802">
        <v>3</v>
      </c>
      <c r="E6802">
        <v>3</v>
      </c>
      <c r="F6802" t="s">
        <v>10</v>
      </c>
      <c r="G6802" t="s">
        <v>15</v>
      </c>
      <c r="H6802" s="1">
        <v>45048</v>
      </c>
      <c r="J6802" s="8" t="str">
        <f>IF(ISBLANK(B6802),"Unknown",B6802)</f>
        <v>Juice</v>
      </c>
      <c r="K6802" s="5">
        <f t="shared" si="548"/>
        <v>1</v>
      </c>
      <c r="L6802" s="5">
        <f t="shared" si="548"/>
        <v>3</v>
      </c>
      <c r="M6802" s="5">
        <f t="shared" si="549"/>
        <v>3</v>
      </c>
      <c r="N6802" s="8" t="str">
        <f>IF(ISBLANK(F6802),"Unknown",F6802)</f>
        <v>Credit Card</v>
      </c>
      <c r="O6802" s="8" t="str">
        <f>IF(ISBLANK(G6802),"Unknown",G6802)</f>
        <v>In-store</v>
      </c>
      <c r="P6802" s="6">
        <f>IF(ISBLANK(H6802),"Unknown",H6802)</f>
        <v>45048</v>
      </c>
      <c r="Q6802" s="13">
        <f t="shared" si="550"/>
        <v>1</v>
      </c>
      <c r="R6802" s="13">
        <f t="shared" si="551"/>
        <v>3</v>
      </c>
      <c r="S6802" s="11">
        <f t="shared" si="552"/>
        <v>3</v>
      </c>
    </row>
    <row r="6803" spans="1:19" x14ac:dyDescent="0.3">
      <c r="A6803" t="s">
        <v>6822</v>
      </c>
      <c r="B6803" t="s">
        <v>26</v>
      </c>
      <c r="C6803">
        <v>5</v>
      </c>
      <c r="D6803">
        <v>4</v>
      </c>
      <c r="E6803">
        <v>20</v>
      </c>
      <c r="F6803" s="7" t="s">
        <v>10024</v>
      </c>
      <c r="G6803" t="s">
        <v>11</v>
      </c>
      <c r="H6803" s="1">
        <v>45241</v>
      </c>
      <c r="J6803" s="8" t="str">
        <f>IF(ISBLANK(B6803),"Unknown",B6803)</f>
        <v>Sandwich</v>
      </c>
      <c r="K6803" s="5">
        <f t="shared" si="548"/>
        <v>5</v>
      </c>
      <c r="L6803" s="5">
        <f t="shared" si="548"/>
        <v>4</v>
      </c>
      <c r="M6803" s="5">
        <f t="shared" si="549"/>
        <v>20</v>
      </c>
      <c r="N6803" s="8" t="str">
        <f>IF(ISBLANK(F6803),"Unknown",F6803)</f>
        <v>Unknown</v>
      </c>
      <c r="O6803" s="8" t="str">
        <f>IF(ISBLANK(G6803),"Unknown",G6803)</f>
        <v>Takeaway</v>
      </c>
      <c r="P6803" s="6">
        <f>IF(ISBLANK(H6803),"Unknown",H6803)</f>
        <v>45241</v>
      </c>
      <c r="Q6803" s="13">
        <f t="shared" si="550"/>
        <v>5</v>
      </c>
      <c r="R6803" s="13">
        <f t="shared" si="551"/>
        <v>4</v>
      </c>
      <c r="S6803" s="11">
        <f t="shared" si="552"/>
        <v>20</v>
      </c>
    </row>
    <row r="6804" spans="1:19" x14ac:dyDescent="0.3">
      <c r="A6804" t="s">
        <v>6823</v>
      </c>
      <c r="B6804" t="s">
        <v>13</v>
      </c>
      <c r="C6804">
        <v>1</v>
      </c>
      <c r="D6804">
        <v>3</v>
      </c>
      <c r="E6804">
        <v>3</v>
      </c>
      <c r="H6804" s="1">
        <v>45225</v>
      </c>
      <c r="J6804" s="8" t="str">
        <f>IF(ISBLANK(B6804),"Unknown",B6804)</f>
        <v>Cake</v>
      </c>
      <c r="K6804" s="5">
        <f t="shared" si="548"/>
        <v>1</v>
      </c>
      <c r="L6804" s="5">
        <f t="shared" si="548"/>
        <v>3</v>
      </c>
      <c r="M6804" s="5">
        <f t="shared" si="549"/>
        <v>3</v>
      </c>
      <c r="N6804" s="8" t="str">
        <f>IF(ISBLANK(F6804),"Unknown",F6804)</f>
        <v>Unknown</v>
      </c>
      <c r="O6804" s="8" t="str">
        <f>IF(ISBLANK(G6804),"Unknown",G6804)</f>
        <v>Unknown</v>
      </c>
      <c r="P6804" s="6">
        <f>IF(ISBLANK(H6804),"Unknown",H6804)</f>
        <v>45225</v>
      </c>
      <c r="Q6804" s="13">
        <f t="shared" si="550"/>
        <v>1</v>
      </c>
      <c r="R6804" s="13">
        <f t="shared" si="551"/>
        <v>3</v>
      </c>
      <c r="S6804" s="11">
        <f t="shared" si="552"/>
        <v>3</v>
      </c>
    </row>
    <row r="6805" spans="1:19" x14ac:dyDescent="0.3">
      <c r="A6805" t="s">
        <v>6824</v>
      </c>
      <c r="B6805" t="s">
        <v>19</v>
      </c>
      <c r="C6805">
        <v>4</v>
      </c>
      <c r="D6805">
        <v>5</v>
      </c>
      <c r="E6805">
        <v>20</v>
      </c>
      <c r="F6805" t="s">
        <v>14</v>
      </c>
      <c r="G6805" t="s">
        <v>11</v>
      </c>
      <c r="H6805" s="1">
        <v>45098</v>
      </c>
      <c r="J6805" s="8" t="str">
        <f>IF(ISBLANK(B6805),"Unknown",B6805)</f>
        <v>Salad</v>
      </c>
      <c r="K6805" s="5">
        <f t="shared" si="548"/>
        <v>4</v>
      </c>
      <c r="L6805" s="5">
        <f t="shared" si="548"/>
        <v>5</v>
      </c>
      <c r="M6805" s="5">
        <f t="shared" si="549"/>
        <v>20</v>
      </c>
      <c r="N6805" s="8" t="str">
        <f>IF(ISBLANK(F6805),"Unknown",F6805)</f>
        <v>Cash</v>
      </c>
      <c r="O6805" s="8" t="str">
        <f>IF(ISBLANK(G6805),"Unknown",G6805)</f>
        <v>Takeaway</v>
      </c>
      <c r="P6805" s="6">
        <f>IF(ISBLANK(H6805),"Unknown",H6805)</f>
        <v>45098</v>
      </c>
      <c r="Q6805" s="13">
        <f t="shared" si="550"/>
        <v>4</v>
      </c>
      <c r="R6805" s="13">
        <f t="shared" si="551"/>
        <v>5</v>
      </c>
      <c r="S6805" s="11">
        <f t="shared" si="552"/>
        <v>20</v>
      </c>
    </row>
    <row r="6806" spans="1:19" x14ac:dyDescent="0.3">
      <c r="A6806" t="s">
        <v>6825</v>
      </c>
      <c r="B6806" t="s">
        <v>13</v>
      </c>
      <c r="C6806">
        <v>5</v>
      </c>
      <c r="D6806">
        <v>3</v>
      </c>
      <c r="E6806">
        <v>15</v>
      </c>
      <c r="G6806" t="s">
        <v>11</v>
      </c>
      <c r="H6806" s="1">
        <v>44976</v>
      </c>
      <c r="J6806" s="8" t="str">
        <f>IF(ISBLANK(B6806),"Unknown",B6806)</f>
        <v>Cake</v>
      </c>
      <c r="K6806" s="5">
        <f t="shared" si="548"/>
        <v>5</v>
      </c>
      <c r="L6806" s="5">
        <f t="shared" si="548"/>
        <v>3</v>
      </c>
      <c r="M6806" s="5">
        <f t="shared" si="549"/>
        <v>15</v>
      </c>
      <c r="N6806" s="8" t="str">
        <f>IF(ISBLANK(F6806),"Unknown",F6806)</f>
        <v>Unknown</v>
      </c>
      <c r="O6806" s="8" t="str">
        <f>IF(ISBLANK(G6806),"Unknown",G6806)</f>
        <v>Takeaway</v>
      </c>
      <c r="P6806" s="6">
        <f>IF(ISBLANK(H6806),"Unknown",H6806)</f>
        <v>44976</v>
      </c>
      <c r="Q6806" s="13">
        <f t="shared" si="550"/>
        <v>5</v>
      </c>
      <c r="R6806" s="13">
        <f t="shared" si="551"/>
        <v>3</v>
      </c>
      <c r="S6806" s="11">
        <f t="shared" si="552"/>
        <v>15</v>
      </c>
    </row>
    <row r="6807" spans="1:19" x14ac:dyDescent="0.3">
      <c r="A6807" t="s">
        <v>6826</v>
      </c>
      <c r="B6807" t="s">
        <v>37</v>
      </c>
      <c r="C6807">
        <v>3</v>
      </c>
      <c r="D6807">
        <v>3</v>
      </c>
      <c r="E6807">
        <v>9</v>
      </c>
      <c r="H6807" s="1">
        <v>44974</v>
      </c>
      <c r="J6807" s="8" t="str">
        <f>IF(ISBLANK(B6807),"Unknown",B6807)</f>
        <v>Juice</v>
      </c>
      <c r="K6807" s="5">
        <f t="shared" si="548"/>
        <v>3</v>
      </c>
      <c r="L6807" s="5">
        <f t="shared" si="548"/>
        <v>3</v>
      </c>
      <c r="M6807" s="5">
        <f t="shared" si="549"/>
        <v>9</v>
      </c>
      <c r="N6807" s="8" t="str">
        <f>IF(ISBLANK(F6807),"Unknown",F6807)</f>
        <v>Unknown</v>
      </c>
      <c r="O6807" s="8" t="str">
        <f>IF(ISBLANK(G6807),"Unknown",G6807)</f>
        <v>Unknown</v>
      </c>
      <c r="P6807" s="6">
        <f>IF(ISBLANK(H6807),"Unknown",H6807)</f>
        <v>44974</v>
      </c>
      <c r="Q6807" s="13">
        <f t="shared" si="550"/>
        <v>3</v>
      </c>
      <c r="R6807" s="13">
        <f t="shared" si="551"/>
        <v>3</v>
      </c>
      <c r="S6807" s="11">
        <f t="shared" si="552"/>
        <v>9</v>
      </c>
    </row>
    <row r="6808" spans="1:19" x14ac:dyDescent="0.3">
      <c r="A6808" t="s">
        <v>6827</v>
      </c>
      <c r="B6808" t="s">
        <v>26</v>
      </c>
      <c r="C6808">
        <v>3</v>
      </c>
      <c r="D6808">
        <v>4</v>
      </c>
      <c r="E6808">
        <v>12</v>
      </c>
      <c r="G6808" t="s">
        <v>11</v>
      </c>
      <c r="H6808" s="1">
        <v>45149</v>
      </c>
      <c r="J6808" s="8" t="str">
        <f>IF(ISBLANK(B6808),"Unknown",B6808)</f>
        <v>Sandwich</v>
      </c>
      <c r="K6808" s="5">
        <f t="shared" si="548"/>
        <v>3</v>
      </c>
      <c r="L6808" s="5">
        <f t="shared" si="548"/>
        <v>4</v>
      </c>
      <c r="M6808" s="5">
        <f t="shared" si="549"/>
        <v>12</v>
      </c>
      <c r="N6808" s="8" t="str">
        <f>IF(ISBLANK(F6808),"Unknown",F6808)</f>
        <v>Unknown</v>
      </c>
      <c r="O6808" s="8" t="str">
        <f>IF(ISBLANK(G6808),"Unknown",G6808)</f>
        <v>Takeaway</v>
      </c>
      <c r="P6808" s="6">
        <f>IF(ISBLANK(H6808),"Unknown",H6808)</f>
        <v>45149</v>
      </c>
      <c r="Q6808" s="13">
        <f t="shared" si="550"/>
        <v>3</v>
      </c>
      <c r="R6808" s="13">
        <f t="shared" si="551"/>
        <v>4</v>
      </c>
      <c r="S6808" s="11">
        <f t="shared" si="552"/>
        <v>12</v>
      </c>
    </row>
    <row r="6809" spans="1:19" x14ac:dyDescent="0.3">
      <c r="A6809" t="s">
        <v>6828</v>
      </c>
      <c r="B6809" t="s">
        <v>13</v>
      </c>
      <c r="C6809">
        <v>3</v>
      </c>
      <c r="D6809">
        <v>3</v>
      </c>
      <c r="E6809">
        <v>9</v>
      </c>
      <c r="F6809" s="7" t="s">
        <v>10024</v>
      </c>
      <c r="H6809" s="1">
        <v>44976</v>
      </c>
      <c r="J6809" s="8" t="str">
        <f>IF(ISBLANK(B6809),"Unknown",B6809)</f>
        <v>Cake</v>
      </c>
      <c r="K6809" s="5">
        <f t="shared" si="548"/>
        <v>3</v>
      </c>
      <c r="L6809" s="5">
        <f t="shared" si="548"/>
        <v>3</v>
      </c>
      <c r="M6809" s="5">
        <f t="shared" si="549"/>
        <v>9</v>
      </c>
      <c r="N6809" s="8" t="str">
        <f>IF(ISBLANK(F6809),"Unknown",F6809)</f>
        <v>Unknown</v>
      </c>
      <c r="O6809" s="8" t="str">
        <f>IF(ISBLANK(G6809),"Unknown",G6809)</f>
        <v>Unknown</v>
      </c>
      <c r="P6809" s="6">
        <f>IF(ISBLANK(H6809),"Unknown",H6809)</f>
        <v>44976</v>
      </c>
      <c r="Q6809" s="13">
        <f t="shared" si="550"/>
        <v>3</v>
      </c>
      <c r="R6809" s="13">
        <f t="shared" si="551"/>
        <v>3</v>
      </c>
      <c r="S6809" s="11">
        <f t="shared" si="552"/>
        <v>9</v>
      </c>
    </row>
    <row r="6810" spans="1:19" x14ac:dyDescent="0.3">
      <c r="A6810" t="s">
        <v>6829</v>
      </c>
      <c r="B6810" t="s">
        <v>17</v>
      </c>
      <c r="C6810">
        <v>2</v>
      </c>
      <c r="D6810">
        <v>1</v>
      </c>
      <c r="E6810">
        <v>2</v>
      </c>
      <c r="F6810" t="s">
        <v>21</v>
      </c>
      <c r="G6810" t="s">
        <v>11</v>
      </c>
      <c r="H6810" s="1">
        <v>45236</v>
      </c>
      <c r="J6810" s="8" t="str">
        <f>IF(ISBLANK(B6810),"Unknown",B6810)</f>
        <v>Cookie</v>
      </c>
      <c r="K6810" s="5">
        <f t="shared" si="548"/>
        <v>2</v>
      </c>
      <c r="L6810" s="5">
        <f t="shared" si="548"/>
        <v>1</v>
      </c>
      <c r="M6810" s="5">
        <f t="shared" si="549"/>
        <v>2</v>
      </c>
      <c r="N6810" s="8" t="str">
        <f>IF(ISBLANK(F6810),"Unknown",F6810)</f>
        <v>Digital Wallet</v>
      </c>
      <c r="O6810" s="8" t="str">
        <f>IF(ISBLANK(G6810),"Unknown",G6810)</f>
        <v>Takeaway</v>
      </c>
      <c r="P6810" s="6">
        <f>IF(ISBLANK(H6810),"Unknown",H6810)</f>
        <v>45236</v>
      </c>
      <c r="Q6810" s="13">
        <f t="shared" si="550"/>
        <v>2</v>
      </c>
      <c r="R6810" s="13">
        <f t="shared" si="551"/>
        <v>1</v>
      </c>
      <c r="S6810" s="11">
        <f t="shared" si="552"/>
        <v>2</v>
      </c>
    </row>
    <row r="6811" spans="1:19" x14ac:dyDescent="0.3">
      <c r="A6811" t="s">
        <v>6830</v>
      </c>
      <c r="B6811" t="s">
        <v>37</v>
      </c>
      <c r="C6811" s="7" t="s">
        <v>10024</v>
      </c>
      <c r="D6811">
        <v>3</v>
      </c>
      <c r="E6811">
        <v>15</v>
      </c>
      <c r="F6811" t="s">
        <v>21</v>
      </c>
      <c r="G6811" t="s">
        <v>15</v>
      </c>
      <c r="H6811" s="1">
        <v>45225</v>
      </c>
      <c r="J6811" s="8" t="str">
        <f>IF(ISBLANK(B6811),"Unknown",B6811)</f>
        <v>Juice</v>
      </c>
      <c r="K6811" s="5" t="str">
        <f t="shared" si="548"/>
        <v>Unknown</v>
      </c>
      <c r="L6811" s="5">
        <f t="shared" si="548"/>
        <v>3</v>
      </c>
      <c r="M6811" s="5">
        <f t="shared" si="549"/>
        <v>15</v>
      </c>
      <c r="N6811" s="8" t="str">
        <f>IF(ISBLANK(F6811),"Unknown",F6811)</f>
        <v>Digital Wallet</v>
      </c>
      <c r="O6811" s="8" t="str">
        <f>IF(ISBLANK(G6811),"Unknown",G6811)</f>
        <v>In-store</v>
      </c>
      <c r="P6811" s="6">
        <f>IF(ISBLANK(H6811),"Unknown",H6811)</f>
        <v>45225</v>
      </c>
      <c r="Q6811" s="13">
        <f t="shared" si="550"/>
        <v>0</v>
      </c>
      <c r="R6811" s="13">
        <f t="shared" si="551"/>
        <v>3</v>
      </c>
      <c r="S6811" s="11">
        <f t="shared" si="552"/>
        <v>0</v>
      </c>
    </row>
    <row r="6812" spans="1:19" x14ac:dyDescent="0.3">
      <c r="A6812" t="s">
        <v>6831</v>
      </c>
      <c r="B6812" t="s">
        <v>13</v>
      </c>
      <c r="C6812">
        <v>2</v>
      </c>
      <c r="D6812">
        <v>3</v>
      </c>
      <c r="E6812">
        <v>6</v>
      </c>
      <c r="G6812" t="s">
        <v>11</v>
      </c>
      <c r="H6812" s="1">
        <v>45031</v>
      </c>
      <c r="J6812" s="8" t="str">
        <f>IF(ISBLANK(B6812),"Unknown",B6812)</f>
        <v>Cake</v>
      </c>
      <c r="K6812" s="5">
        <f t="shared" si="548"/>
        <v>2</v>
      </c>
      <c r="L6812" s="5">
        <f t="shared" si="548"/>
        <v>3</v>
      </c>
      <c r="M6812" s="5">
        <f t="shared" si="549"/>
        <v>6</v>
      </c>
      <c r="N6812" s="8" t="str">
        <f>IF(ISBLANK(F6812),"Unknown",F6812)</f>
        <v>Unknown</v>
      </c>
      <c r="O6812" s="8" t="str">
        <f>IF(ISBLANK(G6812),"Unknown",G6812)</f>
        <v>Takeaway</v>
      </c>
      <c r="P6812" s="6">
        <f>IF(ISBLANK(H6812),"Unknown",H6812)</f>
        <v>45031</v>
      </c>
      <c r="Q6812" s="13">
        <f t="shared" si="550"/>
        <v>2</v>
      </c>
      <c r="R6812" s="13">
        <f t="shared" si="551"/>
        <v>3</v>
      </c>
      <c r="S6812" s="11">
        <f t="shared" si="552"/>
        <v>6</v>
      </c>
    </row>
    <row r="6813" spans="1:19" x14ac:dyDescent="0.3">
      <c r="A6813" t="s">
        <v>6832</v>
      </c>
      <c r="B6813" t="s">
        <v>23</v>
      </c>
      <c r="C6813">
        <v>4</v>
      </c>
      <c r="D6813">
        <v>4</v>
      </c>
      <c r="E6813">
        <v>16</v>
      </c>
      <c r="F6813" t="s">
        <v>14</v>
      </c>
      <c r="G6813" t="s">
        <v>11</v>
      </c>
      <c r="H6813" s="1">
        <v>45264</v>
      </c>
      <c r="J6813" s="8" t="str">
        <f>IF(ISBLANK(B6813),"Unknown",B6813)</f>
        <v>Smoothie</v>
      </c>
      <c r="K6813" s="5">
        <f t="shared" si="548"/>
        <v>4</v>
      </c>
      <c r="L6813" s="5">
        <f t="shared" si="548"/>
        <v>4</v>
      </c>
      <c r="M6813" s="5">
        <f t="shared" si="549"/>
        <v>16</v>
      </c>
      <c r="N6813" s="8" t="str">
        <f>IF(ISBLANK(F6813),"Unknown",F6813)</f>
        <v>Cash</v>
      </c>
      <c r="O6813" s="8" t="str">
        <f>IF(ISBLANK(G6813),"Unknown",G6813)</f>
        <v>Takeaway</v>
      </c>
      <c r="P6813" s="6">
        <f>IF(ISBLANK(H6813),"Unknown",H6813)</f>
        <v>45264</v>
      </c>
      <c r="Q6813" s="13">
        <f t="shared" si="550"/>
        <v>4</v>
      </c>
      <c r="R6813" s="13">
        <f t="shared" si="551"/>
        <v>4</v>
      </c>
      <c r="S6813" s="11">
        <f t="shared" si="552"/>
        <v>16</v>
      </c>
    </row>
    <row r="6814" spans="1:19" x14ac:dyDescent="0.3">
      <c r="A6814" t="s">
        <v>6833</v>
      </c>
      <c r="B6814" t="s">
        <v>13</v>
      </c>
      <c r="D6814">
        <v>3</v>
      </c>
      <c r="E6814">
        <v>12</v>
      </c>
      <c r="F6814" t="s">
        <v>21</v>
      </c>
      <c r="G6814" s="7" t="s">
        <v>10024</v>
      </c>
      <c r="H6814" s="1">
        <v>45003</v>
      </c>
      <c r="J6814" s="8" t="str">
        <f>IF(ISBLANK(B6814),"Unknown",B6814)</f>
        <v>Cake</v>
      </c>
      <c r="K6814" s="5" t="str">
        <f t="shared" si="548"/>
        <v>0</v>
      </c>
      <c r="L6814" s="5">
        <f t="shared" si="548"/>
        <v>3</v>
      </c>
      <c r="M6814" s="5">
        <f t="shared" si="549"/>
        <v>12</v>
      </c>
      <c r="N6814" s="8" t="str">
        <f>IF(ISBLANK(F6814),"Unknown",F6814)</f>
        <v>Digital Wallet</v>
      </c>
      <c r="O6814" s="8" t="str">
        <f>IF(ISBLANK(G6814),"Unknown",G6814)</f>
        <v>Unknown</v>
      </c>
      <c r="P6814" s="6">
        <f>IF(ISBLANK(H6814),"Unknown",H6814)</f>
        <v>45003</v>
      </c>
      <c r="Q6814" s="13" t="str">
        <f t="shared" si="550"/>
        <v>0</v>
      </c>
      <c r="R6814" s="13">
        <f t="shared" si="551"/>
        <v>3</v>
      </c>
      <c r="S6814" s="11">
        <f t="shared" si="552"/>
        <v>0</v>
      </c>
    </row>
    <row r="6815" spans="1:19" x14ac:dyDescent="0.3">
      <c r="A6815" t="s">
        <v>6834</v>
      </c>
      <c r="B6815" t="s">
        <v>63</v>
      </c>
      <c r="C6815">
        <v>2</v>
      </c>
      <c r="D6815">
        <v>1.5</v>
      </c>
      <c r="E6815">
        <v>3</v>
      </c>
      <c r="F6815" t="s">
        <v>21</v>
      </c>
      <c r="G6815" t="s">
        <v>15</v>
      </c>
      <c r="H6815" s="1">
        <v>45091</v>
      </c>
      <c r="J6815" s="8" t="str">
        <f>IF(ISBLANK(B6815),"Unknown",B6815)</f>
        <v>Tea</v>
      </c>
      <c r="K6815" s="5">
        <f t="shared" si="548"/>
        <v>2</v>
      </c>
      <c r="L6815" s="5">
        <f t="shared" si="548"/>
        <v>1.5</v>
      </c>
      <c r="M6815" s="5">
        <f t="shared" si="549"/>
        <v>3</v>
      </c>
      <c r="N6815" s="8" t="str">
        <f>IF(ISBLANK(F6815),"Unknown",F6815)</f>
        <v>Digital Wallet</v>
      </c>
      <c r="O6815" s="8" t="str">
        <f>IF(ISBLANK(G6815),"Unknown",G6815)</f>
        <v>In-store</v>
      </c>
      <c r="P6815" s="6">
        <f>IF(ISBLANK(H6815),"Unknown",H6815)</f>
        <v>45091</v>
      </c>
      <c r="Q6815" s="13">
        <f t="shared" si="550"/>
        <v>2</v>
      </c>
      <c r="R6815" s="13">
        <f t="shared" si="551"/>
        <v>1.5</v>
      </c>
      <c r="S6815" s="11">
        <f t="shared" si="552"/>
        <v>3</v>
      </c>
    </row>
    <row r="6816" spans="1:19" x14ac:dyDescent="0.3">
      <c r="A6816" t="s">
        <v>6835</v>
      </c>
      <c r="B6816" t="s">
        <v>19</v>
      </c>
      <c r="C6816">
        <v>2</v>
      </c>
      <c r="D6816">
        <v>5</v>
      </c>
      <c r="F6816" t="s">
        <v>21</v>
      </c>
      <c r="G6816" t="s">
        <v>11</v>
      </c>
      <c r="H6816" s="1">
        <v>45078</v>
      </c>
      <c r="J6816" s="8" t="str">
        <f>IF(ISBLANK(B6816),"Unknown",B6816)</f>
        <v>Salad</v>
      </c>
      <c r="K6816" s="5">
        <f t="shared" si="548"/>
        <v>2</v>
      </c>
      <c r="L6816" s="5">
        <f t="shared" si="548"/>
        <v>5</v>
      </c>
      <c r="M6816" s="5" t="str">
        <f t="shared" si="549"/>
        <v>0</v>
      </c>
      <c r="N6816" s="8" t="str">
        <f>IF(ISBLANK(F6816),"Unknown",F6816)</f>
        <v>Digital Wallet</v>
      </c>
      <c r="O6816" s="8" t="str">
        <f>IF(ISBLANK(G6816),"Unknown",G6816)</f>
        <v>Takeaway</v>
      </c>
      <c r="P6816" s="6">
        <f>IF(ISBLANK(H6816),"Unknown",H6816)</f>
        <v>45078</v>
      </c>
      <c r="Q6816" s="13">
        <f t="shared" si="550"/>
        <v>2</v>
      </c>
      <c r="R6816" s="13">
        <f t="shared" si="551"/>
        <v>5</v>
      </c>
      <c r="S6816" s="11">
        <f t="shared" si="552"/>
        <v>10</v>
      </c>
    </row>
    <row r="6817" spans="1:19" x14ac:dyDescent="0.3">
      <c r="A6817" t="s">
        <v>6836</v>
      </c>
      <c r="B6817" t="s">
        <v>63</v>
      </c>
      <c r="C6817">
        <v>3</v>
      </c>
      <c r="D6817">
        <v>1.5</v>
      </c>
      <c r="E6817">
        <v>4.5</v>
      </c>
      <c r="H6817" s="1">
        <v>45187</v>
      </c>
      <c r="J6817" s="8" t="str">
        <f>IF(ISBLANK(B6817),"Unknown",B6817)</f>
        <v>Tea</v>
      </c>
      <c r="K6817" s="5">
        <f t="shared" si="548"/>
        <v>3</v>
      </c>
      <c r="L6817" s="5">
        <f t="shared" si="548"/>
        <v>1.5</v>
      </c>
      <c r="M6817" s="5">
        <f t="shared" si="549"/>
        <v>4.5</v>
      </c>
      <c r="N6817" s="8" t="str">
        <f>IF(ISBLANK(F6817),"Unknown",F6817)</f>
        <v>Unknown</v>
      </c>
      <c r="O6817" s="8" t="str">
        <f>IF(ISBLANK(G6817),"Unknown",G6817)</f>
        <v>Unknown</v>
      </c>
      <c r="P6817" s="6">
        <f>IF(ISBLANK(H6817),"Unknown",H6817)</f>
        <v>45187</v>
      </c>
      <c r="Q6817" s="13">
        <f t="shared" si="550"/>
        <v>3</v>
      </c>
      <c r="R6817" s="13">
        <f t="shared" si="551"/>
        <v>1.5</v>
      </c>
      <c r="S6817" s="11">
        <f t="shared" si="552"/>
        <v>4.5</v>
      </c>
    </row>
    <row r="6818" spans="1:19" x14ac:dyDescent="0.3">
      <c r="A6818" t="s">
        <v>6837</v>
      </c>
      <c r="B6818" t="s">
        <v>26</v>
      </c>
      <c r="C6818" s="7" t="s">
        <v>10024</v>
      </c>
      <c r="D6818">
        <v>4</v>
      </c>
      <c r="E6818">
        <v>20</v>
      </c>
      <c r="F6818" t="s">
        <v>14</v>
      </c>
      <c r="G6818" t="s">
        <v>15</v>
      </c>
      <c r="H6818" s="1">
        <v>45022</v>
      </c>
      <c r="J6818" s="8" t="str">
        <f>IF(ISBLANK(B6818),"Unknown",B6818)</f>
        <v>Sandwich</v>
      </c>
      <c r="K6818" s="5" t="str">
        <f t="shared" si="548"/>
        <v>Unknown</v>
      </c>
      <c r="L6818" s="5">
        <f t="shared" si="548"/>
        <v>4</v>
      </c>
      <c r="M6818" s="5">
        <f t="shared" si="549"/>
        <v>20</v>
      </c>
      <c r="N6818" s="8" t="str">
        <f>IF(ISBLANK(F6818),"Unknown",F6818)</f>
        <v>Cash</v>
      </c>
      <c r="O6818" s="8" t="str">
        <f>IF(ISBLANK(G6818),"Unknown",G6818)</f>
        <v>In-store</v>
      </c>
      <c r="P6818" s="6">
        <f>IF(ISBLANK(H6818),"Unknown",H6818)</f>
        <v>45022</v>
      </c>
      <c r="Q6818" s="13">
        <f t="shared" si="550"/>
        <v>0</v>
      </c>
      <c r="R6818" s="13">
        <f t="shared" si="551"/>
        <v>4</v>
      </c>
      <c r="S6818" s="11">
        <f t="shared" si="552"/>
        <v>0</v>
      </c>
    </row>
    <row r="6819" spans="1:19" x14ac:dyDescent="0.3">
      <c r="A6819" t="s">
        <v>6838</v>
      </c>
      <c r="B6819" t="s">
        <v>63</v>
      </c>
      <c r="C6819">
        <v>4</v>
      </c>
      <c r="D6819">
        <v>1.5</v>
      </c>
      <c r="E6819">
        <v>6</v>
      </c>
      <c r="F6819" t="s">
        <v>14</v>
      </c>
      <c r="G6819" s="7" t="s">
        <v>10024</v>
      </c>
      <c r="H6819" s="1">
        <v>45159</v>
      </c>
      <c r="J6819" s="8" t="str">
        <f>IF(ISBLANK(B6819),"Unknown",B6819)</f>
        <v>Tea</v>
      </c>
      <c r="K6819" s="5">
        <f t="shared" si="548"/>
        <v>4</v>
      </c>
      <c r="L6819" s="5">
        <f t="shared" si="548"/>
        <v>1.5</v>
      </c>
      <c r="M6819" s="5">
        <f t="shared" si="549"/>
        <v>6</v>
      </c>
      <c r="N6819" s="8" t="str">
        <f>IF(ISBLANK(F6819),"Unknown",F6819)</f>
        <v>Cash</v>
      </c>
      <c r="O6819" s="8" t="str">
        <f>IF(ISBLANK(G6819),"Unknown",G6819)</f>
        <v>Unknown</v>
      </c>
      <c r="P6819" s="6">
        <f>IF(ISBLANK(H6819),"Unknown",H6819)</f>
        <v>45159</v>
      </c>
      <c r="Q6819" s="13">
        <f t="shared" si="550"/>
        <v>4</v>
      </c>
      <c r="R6819" s="13">
        <f t="shared" si="551"/>
        <v>1.5</v>
      </c>
      <c r="S6819" s="11">
        <f t="shared" si="552"/>
        <v>6</v>
      </c>
    </row>
    <row r="6820" spans="1:19" x14ac:dyDescent="0.3">
      <c r="A6820" t="s">
        <v>6839</v>
      </c>
      <c r="B6820" t="s">
        <v>26</v>
      </c>
      <c r="C6820">
        <v>5</v>
      </c>
      <c r="D6820">
        <v>4</v>
      </c>
      <c r="E6820">
        <v>20</v>
      </c>
      <c r="F6820" s="7" t="s">
        <v>10024</v>
      </c>
      <c r="G6820" t="s">
        <v>11</v>
      </c>
      <c r="H6820" s="1">
        <v>44973</v>
      </c>
      <c r="J6820" s="8" t="str">
        <f>IF(ISBLANK(B6820),"Unknown",B6820)</f>
        <v>Sandwich</v>
      </c>
      <c r="K6820" s="5">
        <f t="shared" si="548"/>
        <v>5</v>
      </c>
      <c r="L6820" s="5">
        <f t="shared" si="548"/>
        <v>4</v>
      </c>
      <c r="M6820" s="5">
        <f t="shared" si="549"/>
        <v>20</v>
      </c>
      <c r="N6820" s="8" t="str">
        <f>IF(ISBLANK(F6820),"Unknown",F6820)</f>
        <v>Unknown</v>
      </c>
      <c r="O6820" s="8" t="str">
        <f>IF(ISBLANK(G6820),"Unknown",G6820)</f>
        <v>Takeaway</v>
      </c>
      <c r="P6820" s="6">
        <f>IF(ISBLANK(H6820),"Unknown",H6820)</f>
        <v>44973</v>
      </c>
      <c r="Q6820" s="13">
        <f t="shared" si="550"/>
        <v>5</v>
      </c>
      <c r="R6820" s="13">
        <f t="shared" si="551"/>
        <v>4</v>
      </c>
      <c r="S6820" s="11">
        <f t="shared" si="552"/>
        <v>20</v>
      </c>
    </row>
    <row r="6821" spans="1:19" x14ac:dyDescent="0.3">
      <c r="A6821" t="s">
        <v>6840</v>
      </c>
      <c r="B6821" t="s">
        <v>23</v>
      </c>
      <c r="C6821">
        <v>4</v>
      </c>
      <c r="E6821">
        <v>16</v>
      </c>
      <c r="G6821" t="s">
        <v>15</v>
      </c>
      <c r="H6821" s="1">
        <v>45175</v>
      </c>
      <c r="J6821" s="8" t="str">
        <f>IF(ISBLANK(B6821),"Unknown",B6821)</f>
        <v>Smoothie</v>
      </c>
      <c r="K6821" s="5">
        <f t="shared" si="548"/>
        <v>4</v>
      </c>
      <c r="L6821" s="5" t="str">
        <f t="shared" si="548"/>
        <v>0</v>
      </c>
      <c r="M6821" s="5">
        <f t="shared" si="549"/>
        <v>16</v>
      </c>
      <c r="N6821" s="8" t="str">
        <f>IF(ISBLANK(F6821),"Unknown",F6821)</f>
        <v>Unknown</v>
      </c>
      <c r="O6821" s="8" t="str">
        <f>IF(ISBLANK(G6821),"Unknown",G6821)</f>
        <v>In-store</v>
      </c>
      <c r="P6821" s="6">
        <f>IF(ISBLANK(H6821),"Unknown",H6821)</f>
        <v>45175</v>
      </c>
      <c r="Q6821" s="13">
        <f t="shared" si="550"/>
        <v>4</v>
      </c>
      <c r="R6821" s="13" t="str">
        <f t="shared" si="551"/>
        <v>0</v>
      </c>
      <c r="S6821" s="11">
        <f t="shared" si="552"/>
        <v>0</v>
      </c>
    </row>
    <row r="6822" spans="1:19" x14ac:dyDescent="0.3">
      <c r="A6822" t="s">
        <v>6841</v>
      </c>
      <c r="B6822" t="s">
        <v>26</v>
      </c>
      <c r="C6822">
        <v>1</v>
      </c>
      <c r="D6822">
        <v>4</v>
      </c>
      <c r="E6822" s="7" t="s">
        <v>10024</v>
      </c>
      <c r="G6822" t="s">
        <v>11</v>
      </c>
      <c r="H6822" s="7" t="s">
        <v>10024</v>
      </c>
      <c r="J6822" s="8" t="str">
        <f>IF(ISBLANK(B6822),"Unknown",B6822)</f>
        <v>Sandwich</v>
      </c>
      <c r="K6822" s="5">
        <f t="shared" si="548"/>
        <v>1</v>
      </c>
      <c r="L6822" s="5">
        <f t="shared" si="548"/>
        <v>4</v>
      </c>
      <c r="M6822" s="5" t="str">
        <f t="shared" si="549"/>
        <v>Unknown</v>
      </c>
      <c r="N6822" s="8" t="str">
        <f>IF(ISBLANK(F6822),"Unknown",F6822)</f>
        <v>Unknown</v>
      </c>
      <c r="O6822" s="8" t="str">
        <f>IF(ISBLANK(G6822),"Unknown",G6822)</f>
        <v>Takeaway</v>
      </c>
      <c r="P6822" s="6" t="str">
        <f>IF(ISBLANK(H6822),"Unknown",H6822)</f>
        <v>Unknown</v>
      </c>
      <c r="Q6822" s="13">
        <f t="shared" si="550"/>
        <v>1</v>
      </c>
      <c r="R6822" s="13">
        <f t="shared" si="551"/>
        <v>4</v>
      </c>
      <c r="S6822" s="11">
        <f t="shared" si="552"/>
        <v>4</v>
      </c>
    </row>
    <row r="6823" spans="1:19" x14ac:dyDescent="0.3">
      <c r="A6823" t="s">
        <v>6842</v>
      </c>
      <c r="C6823">
        <v>2</v>
      </c>
      <c r="D6823">
        <v>1.5</v>
      </c>
      <c r="E6823">
        <v>3</v>
      </c>
      <c r="G6823" t="s">
        <v>15</v>
      </c>
      <c r="H6823" s="1">
        <v>45276</v>
      </c>
      <c r="J6823" s="8" t="str">
        <f>IF(ISBLANK(B6823),"Unknown",B6823)</f>
        <v>Unknown</v>
      </c>
      <c r="K6823" s="5">
        <f t="shared" si="548"/>
        <v>2</v>
      </c>
      <c r="L6823" s="5">
        <f t="shared" si="548"/>
        <v>1.5</v>
      </c>
      <c r="M6823" s="5">
        <f t="shared" si="549"/>
        <v>3</v>
      </c>
      <c r="N6823" s="8" t="str">
        <f>IF(ISBLANK(F6823),"Unknown",F6823)</f>
        <v>Unknown</v>
      </c>
      <c r="O6823" s="8" t="str">
        <f>IF(ISBLANK(G6823),"Unknown",G6823)</f>
        <v>In-store</v>
      </c>
      <c r="P6823" s="6">
        <f>IF(ISBLANK(H6823),"Unknown",H6823)</f>
        <v>45276</v>
      </c>
      <c r="Q6823" s="13">
        <f t="shared" si="550"/>
        <v>2</v>
      </c>
      <c r="R6823" s="13">
        <f t="shared" si="551"/>
        <v>1.5</v>
      </c>
      <c r="S6823" s="11">
        <f t="shared" si="552"/>
        <v>3</v>
      </c>
    </row>
    <row r="6824" spans="1:19" x14ac:dyDescent="0.3">
      <c r="A6824" t="s">
        <v>6843</v>
      </c>
      <c r="C6824">
        <v>5</v>
      </c>
      <c r="D6824">
        <v>3</v>
      </c>
      <c r="E6824">
        <v>15</v>
      </c>
      <c r="F6824" t="s">
        <v>10</v>
      </c>
      <c r="H6824" s="1">
        <v>45142</v>
      </c>
      <c r="J6824" s="8" t="str">
        <f>IF(ISBLANK(B6824),"Unknown",B6824)</f>
        <v>Unknown</v>
      </c>
      <c r="K6824" s="5">
        <f t="shared" si="548"/>
        <v>5</v>
      </c>
      <c r="L6824" s="5">
        <f t="shared" si="548"/>
        <v>3</v>
      </c>
      <c r="M6824" s="5">
        <f t="shared" si="549"/>
        <v>15</v>
      </c>
      <c r="N6824" s="8" t="str">
        <f>IF(ISBLANK(F6824),"Unknown",F6824)</f>
        <v>Credit Card</v>
      </c>
      <c r="O6824" s="8" t="str">
        <f>IF(ISBLANK(G6824),"Unknown",G6824)</f>
        <v>Unknown</v>
      </c>
      <c r="P6824" s="6">
        <f>IF(ISBLANK(H6824),"Unknown",H6824)</f>
        <v>45142</v>
      </c>
      <c r="Q6824" s="13">
        <f t="shared" si="550"/>
        <v>5</v>
      </c>
      <c r="R6824" s="13">
        <f t="shared" si="551"/>
        <v>3</v>
      </c>
      <c r="S6824" s="11">
        <f t="shared" si="552"/>
        <v>15</v>
      </c>
    </row>
    <row r="6825" spans="1:19" x14ac:dyDescent="0.3">
      <c r="A6825" t="s">
        <v>6844</v>
      </c>
      <c r="B6825" t="s">
        <v>63</v>
      </c>
      <c r="C6825">
        <v>2</v>
      </c>
      <c r="D6825">
        <v>1.5</v>
      </c>
      <c r="E6825">
        <v>3</v>
      </c>
      <c r="G6825" t="s">
        <v>15</v>
      </c>
      <c r="H6825" s="1">
        <v>45116</v>
      </c>
      <c r="J6825" s="8" t="str">
        <f>IF(ISBLANK(B6825),"Unknown",B6825)</f>
        <v>Tea</v>
      </c>
      <c r="K6825" s="5">
        <f t="shared" si="548"/>
        <v>2</v>
      </c>
      <c r="L6825" s="5">
        <f t="shared" si="548"/>
        <v>1.5</v>
      </c>
      <c r="M6825" s="5">
        <f t="shared" si="549"/>
        <v>3</v>
      </c>
      <c r="N6825" s="8" t="str">
        <f>IF(ISBLANK(F6825),"Unknown",F6825)</f>
        <v>Unknown</v>
      </c>
      <c r="O6825" s="8" t="str">
        <f>IF(ISBLANK(G6825),"Unknown",G6825)</f>
        <v>In-store</v>
      </c>
      <c r="P6825" s="6">
        <f>IF(ISBLANK(H6825),"Unknown",H6825)</f>
        <v>45116</v>
      </c>
      <c r="Q6825" s="13">
        <f t="shared" si="550"/>
        <v>2</v>
      </c>
      <c r="R6825" s="13">
        <f t="shared" si="551"/>
        <v>1.5</v>
      </c>
      <c r="S6825" s="11">
        <f t="shared" si="552"/>
        <v>3</v>
      </c>
    </row>
    <row r="6826" spans="1:19" x14ac:dyDescent="0.3">
      <c r="A6826" t="s">
        <v>6845</v>
      </c>
      <c r="B6826" t="s">
        <v>26</v>
      </c>
      <c r="C6826">
        <v>1</v>
      </c>
      <c r="D6826">
        <v>4</v>
      </c>
      <c r="E6826">
        <v>4</v>
      </c>
      <c r="F6826" t="s">
        <v>10</v>
      </c>
      <c r="H6826" s="1">
        <v>44936</v>
      </c>
      <c r="J6826" s="8" t="str">
        <f>IF(ISBLANK(B6826),"Unknown",B6826)</f>
        <v>Sandwich</v>
      </c>
      <c r="K6826" s="5">
        <f t="shared" si="548"/>
        <v>1</v>
      </c>
      <c r="L6826" s="5">
        <f t="shared" si="548"/>
        <v>4</v>
      </c>
      <c r="M6826" s="5">
        <f t="shared" si="549"/>
        <v>4</v>
      </c>
      <c r="N6826" s="8" t="str">
        <f>IF(ISBLANK(F6826),"Unknown",F6826)</f>
        <v>Credit Card</v>
      </c>
      <c r="O6826" s="8" t="str">
        <f>IF(ISBLANK(G6826),"Unknown",G6826)</f>
        <v>Unknown</v>
      </c>
      <c r="P6826" s="6">
        <f>IF(ISBLANK(H6826),"Unknown",H6826)</f>
        <v>44936</v>
      </c>
      <c r="Q6826" s="13">
        <f t="shared" si="550"/>
        <v>1</v>
      </c>
      <c r="R6826" s="13">
        <f t="shared" si="551"/>
        <v>4</v>
      </c>
      <c r="S6826" s="11">
        <f t="shared" si="552"/>
        <v>4</v>
      </c>
    </row>
    <row r="6827" spans="1:19" x14ac:dyDescent="0.3">
      <c r="A6827" t="s">
        <v>6846</v>
      </c>
      <c r="B6827" t="s">
        <v>19</v>
      </c>
      <c r="C6827">
        <v>1</v>
      </c>
      <c r="D6827">
        <v>5</v>
      </c>
      <c r="E6827">
        <v>5</v>
      </c>
      <c r="F6827" t="s">
        <v>14</v>
      </c>
      <c r="G6827" t="s">
        <v>11</v>
      </c>
      <c r="H6827" s="1">
        <v>44993</v>
      </c>
      <c r="J6827" s="8" t="str">
        <f>IF(ISBLANK(B6827),"Unknown",B6827)</f>
        <v>Salad</v>
      </c>
      <c r="K6827" s="5">
        <f t="shared" si="548"/>
        <v>1</v>
      </c>
      <c r="L6827" s="5">
        <f t="shared" si="548"/>
        <v>5</v>
      </c>
      <c r="M6827" s="5">
        <f t="shared" si="549"/>
        <v>5</v>
      </c>
      <c r="N6827" s="8" t="str">
        <f>IF(ISBLANK(F6827),"Unknown",F6827)</f>
        <v>Cash</v>
      </c>
      <c r="O6827" s="8" t="str">
        <f>IF(ISBLANK(G6827),"Unknown",G6827)</f>
        <v>Takeaway</v>
      </c>
      <c r="P6827" s="6">
        <f>IF(ISBLANK(H6827),"Unknown",H6827)</f>
        <v>44993</v>
      </c>
      <c r="Q6827" s="13">
        <f t="shared" si="550"/>
        <v>1</v>
      </c>
      <c r="R6827" s="13">
        <f t="shared" si="551"/>
        <v>5</v>
      </c>
      <c r="S6827" s="11">
        <f t="shared" si="552"/>
        <v>5</v>
      </c>
    </row>
    <row r="6828" spans="1:19" x14ac:dyDescent="0.3">
      <c r="A6828" t="s">
        <v>6847</v>
      </c>
      <c r="B6828" t="s">
        <v>13</v>
      </c>
      <c r="C6828">
        <v>1</v>
      </c>
      <c r="D6828">
        <v>3</v>
      </c>
      <c r="E6828">
        <v>3</v>
      </c>
      <c r="F6828" t="s">
        <v>21</v>
      </c>
      <c r="G6828" s="7" t="s">
        <v>10024</v>
      </c>
      <c r="H6828" s="1">
        <v>45049</v>
      </c>
      <c r="J6828" s="8" t="str">
        <f>IF(ISBLANK(B6828),"Unknown",B6828)</f>
        <v>Cake</v>
      </c>
      <c r="K6828" s="5">
        <f t="shared" si="548"/>
        <v>1</v>
      </c>
      <c r="L6828" s="5">
        <f t="shared" si="548"/>
        <v>3</v>
      </c>
      <c r="M6828" s="5">
        <f t="shared" si="549"/>
        <v>3</v>
      </c>
      <c r="N6828" s="8" t="str">
        <f>IF(ISBLANK(F6828),"Unknown",F6828)</f>
        <v>Digital Wallet</v>
      </c>
      <c r="O6828" s="8" t="str">
        <f>IF(ISBLANK(G6828),"Unknown",G6828)</f>
        <v>Unknown</v>
      </c>
      <c r="P6828" s="6">
        <f>IF(ISBLANK(H6828),"Unknown",H6828)</f>
        <v>45049</v>
      </c>
      <c r="Q6828" s="13">
        <f t="shared" si="550"/>
        <v>1</v>
      </c>
      <c r="R6828" s="13">
        <f t="shared" si="551"/>
        <v>3</v>
      </c>
      <c r="S6828" s="11">
        <f t="shared" si="552"/>
        <v>3</v>
      </c>
    </row>
    <row r="6829" spans="1:19" x14ac:dyDescent="0.3">
      <c r="A6829" t="s">
        <v>6848</v>
      </c>
      <c r="B6829" t="s">
        <v>63</v>
      </c>
      <c r="C6829">
        <v>1</v>
      </c>
      <c r="D6829">
        <v>1.5</v>
      </c>
      <c r="E6829">
        <v>1.5</v>
      </c>
      <c r="F6829" t="s">
        <v>10</v>
      </c>
      <c r="H6829" s="1">
        <v>45146</v>
      </c>
      <c r="J6829" s="8" t="str">
        <f>IF(ISBLANK(B6829),"Unknown",B6829)</f>
        <v>Tea</v>
      </c>
      <c r="K6829" s="5">
        <f t="shared" si="548"/>
        <v>1</v>
      </c>
      <c r="L6829" s="5">
        <f t="shared" si="548"/>
        <v>1.5</v>
      </c>
      <c r="M6829" s="5">
        <f t="shared" si="549"/>
        <v>1.5</v>
      </c>
      <c r="N6829" s="8" t="str">
        <f>IF(ISBLANK(F6829),"Unknown",F6829)</f>
        <v>Credit Card</v>
      </c>
      <c r="O6829" s="8" t="str">
        <f>IF(ISBLANK(G6829),"Unknown",G6829)</f>
        <v>Unknown</v>
      </c>
      <c r="P6829" s="6">
        <f>IF(ISBLANK(H6829),"Unknown",H6829)</f>
        <v>45146</v>
      </c>
      <c r="Q6829" s="13">
        <f t="shared" si="550"/>
        <v>1</v>
      </c>
      <c r="R6829" s="13">
        <f t="shared" si="551"/>
        <v>1.5</v>
      </c>
      <c r="S6829" s="11">
        <f t="shared" si="552"/>
        <v>1.5</v>
      </c>
    </row>
    <row r="6830" spans="1:19" x14ac:dyDescent="0.3">
      <c r="A6830" t="s">
        <v>6849</v>
      </c>
      <c r="B6830" t="s">
        <v>63</v>
      </c>
      <c r="C6830">
        <v>3</v>
      </c>
      <c r="D6830">
        <v>1.5</v>
      </c>
      <c r="F6830" t="s">
        <v>10</v>
      </c>
      <c r="G6830" t="s">
        <v>15</v>
      </c>
      <c r="H6830" s="1">
        <v>44966</v>
      </c>
      <c r="J6830" s="8" t="str">
        <f>IF(ISBLANK(B6830),"Unknown",B6830)</f>
        <v>Tea</v>
      </c>
      <c r="K6830" s="5">
        <f t="shared" si="548"/>
        <v>3</v>
      </c>
      <c r="L6830" s="5">
        <f t="shared" si="548"/>
        <v>1.5</v>
      </c>
      <c r="M6830" s="5" t="str">
        <f t="shared" si="549"/>
        <v>0</v>
      </c>
      <c r="N6830" s="8" t="str">
        <f>IF(ISBLANK(F6830),"Unknown",F6830)</f>
        <v>Credit Card</v>
      </c>
      <c r="O6830" s="8" t="str">
        <f>IF(ISBLANK(G6830),"Unknown",G6830)</f>
        <v>In-store</v>
      </c>
      <c r="P6830" s="6">
        <f>IF(ISBLANK(H6830),"Unknown",H6830)</f>
        <v>44966</v>
      </c>
      <c r="Q6830" s="13">
        <f t="shared" si="550"/>
        <v>3</v>
      </c>
      <c r="R6830" s="13">
        <f t="shared" si="551"/>
        <v>1.5</v>
      </c>
      <c r="S6830" s="11">
        <f t="shared" si="552"/>
        <v>4.5</v>
      </c>
    </row>
    <row r="6831" spans="1:19" x14ac:dyDescent="0.3">
      <c r="A6831" t="s">
        <v>6850</v>
      </c>
      <c r="B6831" t="s">
        <v>13</v>
      </c>
      <c r="C6831">
        <v>3</v>
      </c>
      <c r="D6831">
        <v>3</v>
      </c>
      <c r="F6831" t="s">
        <v>14</v>
      </c>
      <c r="H6831" s="7" t="s">
        <v>10024</v>
      </c>
      <c r="J6831" s="8" t="str">
        <f>IF(ISBLANK(B6831),"Unknown",B6831)</f>
        <v>Cake</v>
      </c>
      <c r="K6831" s="5">
        <f t="shared" si="548"/>
        <v>3</v>
      </c>
      <c r="L6831" s="5">
        <f t="shared" si="548"/>
        <v>3</v>
      </c>
      <c r="M6831" s="5" t="str">
        <f t="shared" si="549"/>
        <v>0</v>
      </c>
      <c r="N6831" s="8" t="str">
        <f>IF(ISBLANK(F6831),"Unknown",F6831)</f>
        <v>Cash</v>
      </c>
      <c r="O6831" s="8" t="str">
        <f>IF(ISBLANK(G6831),"Unknown",G6831)</f>
        <v>Unknown</v>
      </c>
      <c r="P6831" s="6" t="str">
        <f>IF(ISBLANK(H6831),"Unknown",H6831)</f>
        <v>Unknown</v>
      </c>
      <c r="Q6831" s="13">
        <f t="shared" si="550"/>
        <v>3</v>
      </c>
      <c r="R6831" s="13">
        <f t="shared" si="551"/>
        <v>3</v>
      </c>
      <c r="S6831" s="11">
        <f t="shared" si="552"/>
        <v>9</v>
      </c>
    </row>
    <row r="6832" spans="1:19" x14ac:dyDescent="0.3">
      <c r="A6832" t="s">
        <v>6851</v>
      </c>
      <c r="B6832" t="s">
        <v>17</v>
      </c>
      <c r="C6832">
        <v>4</v>
      </c>
      <c r="D6832">
        <v>1</v>
      </c>
      <c r="E6832">
        <v>4</v>
      </c>
      <c r="G6832" t="s">
        <v>11</v>
      </c>
      <c r="H6832" s="1">
        <v>45015</v>
      </c>
      <c r="J6832" s="8" t="str">
        <f>IF(ISBLANK(B6832),"Unknown",B6832)</f>
        <v>Cookie</v>
      </c>
      <c r="K6832" s="5">
        <f t="shared" si="548"/>
        <v>4</v>
      </c>
      <c r="L6832" s="5">
        <f t="shared" si="548"/>
        <v>1</v>
      </c>
      <c r="M6832" s="5">
        <f t="shared" si="549"/>
        <v>4</v>
      </c>
      <c r="N6832" s="8" t="str">
        <f>IF(ISBLANK(F6832),"Unknown",F6832)</f>
        <v>Unknown</v>
      </c>
      <c r="O6832" s="8" t="str">
        <f>IF(ISBLANK(G6832),"Unknown",G6832)</f>
        <v>Takeaway</v>
      </c>
      <c r="P6832" s="6">
        <f>IF(ISBLANK(H6832),"Unknown",H6832)</f>
        <v>45015</v>
      </c>
      <c r="Q6832" s="13">
        <f t="shared" si="550"/>
        <v>4</v>
      </c>
      <c r="R6832" s="13">
        <f t="shared" si="551"/>
        <v>1</v>
      </c>
      <c r="S6832" s="11">
        <f t="shared" si="552"/>
        <v>4</v>
      </c>
    </row>
    <row r="6833" spans="1:19" x14ac:dyDescent="0.3">
      <c r="A6833" t="s">
        <v>6852</v>
      </c>
      <c r="B6833" t="s">
        <v>37</v>
      </c>
      <c r="C6833">
        <v>2</v>
      </c>
      <c r="D6833">
        <v>3</v>
      </c>
      <c r="E6833">
        <v>6</v>
      </c>
      <c r="F6833" t="s">
        <v>10</v>
      </c>
      <c r="G6833" t="s">
        <v>15</v>
      </c>
      <c r="H6833" s="1">
        <v>45075</v>
      </c>
      <c r="J6833" s="8" t="str">
        <f>IF(ISBLANK(B6833),"Unknown",B6833)</f>
        <v>Juice</v>
      </c>
      <c r="K6833" s="5">
        <f t="shared" si="548"/>
        <v>2</v>
      </c>
      <c r="L6833" s="5">
        <f t="shared" si="548"/>
        <v>3</v>
      </c>
      <c r="M6833" s="5">
        <f t="shared" si="549"/>
        <v>6</v>
      </c>
      <c r="N6833" s="8" t="str">
        <f>IF(ISBLANK(F6833),"Unknown",F6833)</f>
        <v>Credit Card</v>
      </c>
      <c r="O6833" s="8" t="str">
        <f>IF(ISBLANK(G6833),"Unknown",G6833)</f>
        <v>In-store</v>
      </c>
      <c r="P6833" s="6">
        <f>IF(ISBLANK(H6833),"Unknown",H6833)</f>
        <v>45075</v>
      </c>
      <c r="Q6833" s="13">
        <f t="shared" si="550"/>
        <v>2</v>
      </c>
      <c r="R6833" s="13">
        <f t="shared" si="551"/>
        <v>3</v>
      </c>
      <c r="S6833" s="11">
        <f t="shared" si="552"/>
        <v>6</v>
      </c>
    </row>
    <row r="6834" spans="1:19" x14ac:dyDescent="0.3">
      <c r="A6834" t="s">
        <v>6853</v>
      </c>
      <c r="B6834" t="s">
        <v>9</v>
      </c>
      <c r="C6834">
        <v>1</v>
      </c>
      <c r="D6834">
        <v>2</v>
      </c>
      <c r="E6834">
        <v>2</v>
      </c>
      <c r="F6834" t="s">
        <v>10</v>
      </c>
      <c r="G6834" t="s">
        <v>11</v>
      </c>
      <c r="H6834" s="1">
        <v>45198</v>
      </c>
      <c r="J6834" s="8" t="str">
        <f>IF(ISBLANK(B6834),"Unknown",B6834)</f>
        <v>Coffee</v>
      </c>
      <c r="K6834" s="5">
        <f t="shared" si="548"/>
        <v>1</v>
      </c>
      <c r="L6834" s="5">
        <f t="shared" si="548"/>
        <v>2</v>
      </c>
      <c r="M6834" s="5">
        <f t="shared" si="549"/>
        <v>2</v>
      </c>
      <c r="N6834" s="8" t="str">
        <f>IF(ISBLANK(F6834),"Unknown",F6834)</f>
        <v>Credit Card</v>
      </c>
      <c r="O6834" s="8" t="str">
        <f>IF(ISBLANK(G6834),"Unknown",G6834)</f>
        <v>Takeaway</v>
      </c>
      <c r="P6834" s="6">
        <f>IF(ISBLANK(H6834),"Unknown",H6834)</f>
        <v>45198</v>
      </c>
      <c r="Q6834" s="13">
        <f t="shared" si="550"/>
        <v>1</v>
      </c>
      <c r="R6834" s="13">
        <f t="shared" si="551"/>
        <v>2</v>
      </c>
      <c r="S6834" s="11">
        <f t="shared" si="552"/>
        <v>2</v>
      </c>
    </row>
    <row r="6835" spans="1:19" x14ac:dyDescent="0.3">
      <c r="A6835" t="s">
        <v>6854</v>
      </c>
      <c r="B6835" t="s">
        <v>19</v>
      </c>
      <c r="C6835">
        <v>1</v>
      </c>
      <c r="D6835">
        <v>5</v>
      </c>
      <c r="E6835">
        <v>5</v>
      </c>
      <c r="F6835" t="s">
        <v>10</v>
      </c>
      <c r="G6835" t="s">
        <v>11</v>
      </c>
      <c r="H6835" s="1">
        <v>45155</v>
      </c>
      <c r="J6835" s="8" t="str">
        <f>IF(ISBLANK(B6835),"Unknown",B6835)</f>
        <v>Salad</v>
      </c>
      <c r="K6835" s="5">
        <f t="shared" si="548"/>
        <v>1</v>
      </c>
      <c r="L6835" s="5">
        <f t="shared" si="548"/>
        <v>5</v>
      </c>
      <c r="M6835" s="5">
        <f t="shared" si="549"/>
        <v>5</v>
      </c>
      <c r="N6835" s="8" t="str">
        <f>IF(ISBLANK(F6835),"Unknown",F6835)</f>
        <v>Credit Card</v>
      </c>
      <c r="O6835" s="8" t="str">
        <f>IF(ISBLANK(G6835),"Unknown",G6835)</f>
        <v>Takeaway</v>
      </c>
      <c r="P6835" s="6">
        <f>IF(ISBLANK(H6835),"Unknown",H6835)</f>
        <v>45155</v>
      </c>
      <c r="Q6835" s="13">
        <f t="shared" si="550"/>
        <v>1</v>
      </c>
      <c r="R6835" s="13">
        <f t="shared" si="551"/>
        <v>5</v>
      </c>
      <c r="S6835" s="11">
        <f t="shared" si="552"/>
        <v>5</v>
      </c>
    </row>
    <row r="6836" spans="1:19" x14ac:dyDescent="0.3">
      <c r="A6836" t="s">
        <v>6855</v>
      </c>
      <c r="B6836" t="s">
        <v>23</v>
      </c>
      <c r="C6836">
        <v>5</v>
      </c>
      <c r="D6836">
        <v>4</v>
      </c>
      <c r="E6836" s="7" t="s">
        <v>10024</v>
      </c>
      <c r="F6836" t="s">
        <v>14</v>
      </c>
      <c r="H6836" s="1">
        <v>44961</v>
      </c>
      <c r="J6836" s="8" t="str">
        <f>IF(ISBLANK(B6836),"Unknown",B6836)</f>
        <v>Smoothie</v>
      </c>
      <c r="K6836" s="5">
        <f t="shared" si="548"/>
        <v>5</v>
      </c>
      <c r="L6836" s="5">
        <f t="shared" si="548"/>
        <v>4</v>
      </c>
      <c r="M6836" s="5" t="str">
        <f t="shared" si="549"/>
        <v>Unknown</v>
      </c>
      <c r="N6836" s="8" t="str">
        <f>IF(ISBLANK(F6836),"Unknown",F6836)</f>
        <v>Cash</v>
      </c>
      <c r="O6836" s="8" t="str">
        <f>IF(ISBLANK(G6836),"Unknown",G6836)</f>
        <v>Unknown</v>
      </c>
      <c r="P6836" s="6">
        <f>IF(ISBLANK(H6836),"Unknown",H6836)</f>
        <v>44961</v>
      </c>
      <c r="Q6836" s="13">
        <f t="shared" si="550"/>
        <v>5</v>
      </c>
      <c r="R6836" s="13">
        <f t="shared" si="551"/>
        <v>4</v>
      </c>
      <c r="S6836" s="11">
        <f t="shared" si="552"/>
        <v>20</v>
      </c>
    </row>
    <row r="6837" spans="1:19" x14ac:dyDescent="0.3">
      <c r="A6837" t="s">
        <v>6856</v>
      </c>
      <c r="B6837" t="s">
        <v>23</v>
      </c>
      <c r="C6837">
        <v>3</v>
      </c>
      <c r="D6837">
        <v>4</v>
      </c>
      <c r="E6837">
        <v>12</v>
      </c>
      <c r="F6837" t="s">
        <v>10</v>
      </c>
      <c r="G6837" t="s">
        <v>15</v>
      </c>
      <c r="H6837" s="1">
        <v>45176</v>
      </c>
      <c r="J6837" s="8" t="str">
        <f>IF(ISBLANK(B6837),"Unknown",B6837)</f>
        <v>Smoothie</v>
      </c>
      <c r="K6837" s="5">
        <f t="shared" si="548"/>
        <v>3</v>
      </c>
      <c r="L6837" s="5">
        <f t="shared" si="548"/>
        <v>4</v>
      </c>
      <c r="M6837" s="5">
        <f t="shared" si="549"/>
        <v>12</v>
      </c>
      <c r="N6837" s="8" t="str">
        <f>IF(ISBLANK(F6837),"Unknown",F6837)</f>
        <v>Credit Card</v>
      </c>
      <c r="O6837" s="8" t="str">
        <f>IF(ISBLANK(G6837),"Unknown",G6837)</f>
        <v>In-store</v>
      </c>
      <c r="P6837" s="6">
        <f>IF(ISBLANK(H6837),"Unknown",H6837)</f>
        <v>45176</v>
      </c>
      <c r="Q6837" s="13">
        <f t="shared" si="550"/>
        <v>3</v>
      </c>
      <c r="R6837" s="13">
        <f t="shared" si="551"/>
        <v>4</v>
      </c>
      <c r="S6837" s="11">
        <f t="shared" si="552"/>
        <v>12</v>
      </c>
    </row>
    <row r="6838" spans="1:19" x14ac:dyDescent="0.3">
      <c r="A6838" t="s">
        <v>6857</v>
      </c>
      <c r="B6838" t="s">
        <v>37</v>
      </c>
      <c r="C6838">
        <v>3</v>
      </c>
      <c r="D6838">
        <v>3</v>
      </c>
      <c r="E6838">
        <v>9</v>
      </c>
      <c r="F6838" t="s">
        <v>10</v>
      </c>
      <c r="G6838" t="s">
        <v>15</v>
      </c>
      <c r="H6838" s="1">
        <v>44951</v>
      </c>
      <c r="J6838" s="8" t="str">
        <f>IF(ISBLANK(B6838),"Unknown",B6838)</f>
        <v>Juice</v>
      </c>
      <c r="K6838" s="5">
        <f t="shared" si="548"/>
        <v>3</v>
      </c>
      <c r="L6838" s="5">
        <f t="shared" si="548"/>
        <v>3</v>
      </c>
      <c r="M6838" s="5">
        <f t="shared" si="549"/>
        <v>9</v>
      </c>
      <c r="N6838" s="8" t="str">
        <f>IF(ISBLANK(F6838),"Unknown",F6838)</f>
        <v>Credit Card</v>
      </c>
      <c r="O6838" s="8" t="str">
        <f>IF(ISBLANK(G6838),"Unknown",G6838)</f>
        <v>In-store</v>
      </c>
      <c r="P6838" s="6">
        <f>IF(ISBLANK(H6838),"Unknown",H6838)</f>
        <v>44951</v>
      </c>
      <c r="Q6838" s="13">
        <f t="shared" si="550"/>
        <v>3</v>
      </c>
      <c r="R6838" s="13">
        <f t="shared" si="551"/>
        <v>3</v>
      </c>
      <c r="S6838" s="11">
        <f t="shared" si="552"/>
        <v>9</v>
      </c>
    </row>
    <row r="6839" spans="1:19" x14ac:dyDescent="0.3">
      <c r="A6839" t="s">
        <v>6858</v>
      </c>
      <c r="B6839" t="s">
        <v>26</v>
      </c>
      <c r="C6839">
        <v>4</v>
      </c>
      <c r="D6839">
        <v>4</v>
      </c>
      <c r="E6839">
        <v>16</v>
      </c>
      <c r="H6839" s="1">
        <v>45042</v>
      </c>
      <c r="J6839" s="8" t="str">
        <f>IF(ISBLANK(B6839),"Unknown",B6839)</f>
        <v>Sandwich</v>
      </c>
      <c r="K6839" s="5">
        <f t="shared" si="548"/>
        <v>4</v>
      </c>
      <c r="L6839" s="5">
        <f t="shared" si="548"/>
        <v>4</v>
      </c>
      <c r="M6839" s="5">
        <f t="shared" si="549"/>
        <v>16</v>
      </c>
      <c r="N6839" s="8" t="str">
        <f>IF(ISBLANK(F6839),"Unknown",F6839)</f>
        <v>Unknown</v>
      </c>
      <c r="O6839" s="8" t="str">
        <f>IF(ISBLANK(G6839),"Unknown",G6839)</f>
        <v>Unknown</v>
      </c>
      <c r="P6839" s="6">
        <f>IF(ISBLANK(H6839),"Unknown",H6839)</f>
        <v>45042</v>
      </c>
      <c r="Q6839" s="13">
        <f t="shared" si="550"/>
        <v>4</v>
      </c>
      <c r="R6839" s="13">
        <f t="shared" si="551"/>
        <v>4</v>
      </c>
      <c r="S6839" s="11">
        <f t="shared" si="552"/>
        <v>16</v>
      </c>
    </row>
    <row r="6840" spans="1:19" x14ac:dyDescent="0.3">
      <c r="A6840" t="s">
        <v>6859</v>
      </c>
      <c r="B6840" t="s">
        <v>26</v>
      </c>
      <c r="C6840">
        <v>1</v>
      </c>
      <c r="D6840">
        <v>4</v>
      </c>
      <c r="E6840" s="7" t="s">
        <v>10024</v>
      </c>
      <c r="G6840" t="s">
        <v>15</v>
      </c>
      <c r="H6840" s="1">
        <v>45130</v>
      </c>
      <c r="J6840" s="8" t="str">
        <f>IF(ISBLANK(B6840),"Unknown",B6840)</f>
        <v>Sandwich</v>
      </c>
      <c r="K6840" s="5">
        <f t="shared" si="548"/>
        <v>1</v>
      </c>
      <c r="L6840" s="5">
        <f t="shared" si="548"/>
        <v>4</v>
      </c>
      <c r="M6840" s="5" t="str">
        <f t="shared" si="549"/>
        <v>Unknown</v>
      </c>
      <c r="N6840" s="8" t="str">
        <f>IF(ISBLANK(F6840),"Unknown",F6840)</f>
        <v>Unknown</v>
      </c>
      <c r="O6840" s="8" t="str">
        <f>IF(ISBLANK(G6840),"Unknown",G6840)</f>
        <v>In-store</v>
      </c>
      <c r="P6840" s="6">
        <f>IF(ISBLANK(H6840),"Unknown",H6840)</f>
        <v>45130</v>
      </c>
      <c r="Q6840" s="13">
        <f t="shared" si="550"/>
        <v>1</v>
      </c>
      <c r="R6840" s="13">
        <f t="shared" si="551"/>
        <v>4</v>
      </c>
      <c r="S6840" s="11">
        <f t="shared" si="552"/>
        <v>4</v>
      </c>
    </row>
    <row r="6841" spans="1:19" x14ac:dyDescent="0.3">
      <c r="A6841" t="s">
        <v>6860</v>
      </c>
      <c r="B6841" t="s">
        <v>17</v>
      </c>
      <c r="C6841">
        <v>4</v>
      </c>
      <c r="D6841">
        <v>1</v>
      </c>
      <c r="E6841">
        <v>4</v>
      </c>
      <c r="F6841" t="s">
        <v>10</v>
      </c>
      <c r="G6841" t="s">
        <v>11</v>
      </c>
      <c r="H6841" s="1">
        <v>45244</v>
      </c>
      <c r="J6841" s="8" t="str">
        <f>IF(ISBLANK(B6841),"Unknown",B6841)</f>
        <v>Cookie</v>
      </c>
      <c r="K6841" s="5">
        <f t="shared" si="548"/>
        <v>4</v>
      </c>
      <c r="L6841" s="5">
        <f t="shared" si="548"/>
        <v>1</v>
      </c>
      <c r="M6841" s="5">
        <f t="shared" si="549"/>
        <v>4</v>
      </c>
      <c r="N6841" s="8" t="str">
        <f>IF(ISBLANK(F6841),"Unknown",F6841)</f>
        <v>Credit Card</v>
      </c>
      <c r="O6841" s="8" t="str">
        <f>IF(ISBLANK(G6841),"Unknown",G6841)</f>
        <v>Takeaway</v>
      </c>
      <c r="P6841" s="6">
        <f>IF(ISBLANK(H6841),"Unknown",H6841)</f>
        <v>45244</v>
      </c>
      <c r="Q6841" s="13">
        <f t="shared" si="550"/>
        <v>4</v>
      </c>
      <c r="R6841" s="13">
        <f t="shared" si="551"/>
        <v>1</v>
      </c>
      <c r="S6841" s="11">
        <f t="shared" si="552"/>
        <v>4</v>
      </c>
    </row>
    <row r="6842" spans="1:19" x14ac:dyDescent="0.3">
      <c r="A6842" t="s">
        <v>6861</v>
      </c>
      <c r="B6842" t="s">
        <v>9</v>
      </c>
      <c r="C6842">
        <v>3</v>
      </c>
      <c r="D6842">
        <v>2</v>
      </c>
      <c r="E6842">
        <v>6</v>
      </c>
      <c r="F6842" t="s">
        <v>14</v>
      </c>
      <c r="G6842" t="s">
        <v>11</v>
      </c>
      <c r="H6842" s="1">
        <v>45164</v>
      </c>
      <c r="J6842" s="8" t="str">
        <f>IF(ISBLANK(B6842),"Unknown",B6842)</f>
        <v>Coffee</v>
      </c>
      <c r="K6842" s="5">
        <f t="shared" si="548"/>
        <v>3</v>
      </c>
      <c r="L6842" s="5">
        <f t="shared" si="548"/>
        <v>2</v>
      </c>
      <c r="M6842" s="5">
        <f t="shared" si="549"/>
        <v>6</v>
      </c>
      <c r="N6842" s="8" t="str">
        <f>IF(ISBLANK(F6842),"Unknown",F6842)</f>
        <v>Cash</v>
      </c>
      <c r="O6842" s="8" t="str">
        <f>IF(ISBLANK(G6842),"Unknown",G6842)</f>
        <v>Takeaway</v>
      </c>
      <c r="P6842" s="6">
        <f>IF(ISBLANK(H6842),"Unknown",H6842)</f>
        <v>45164</v>
      </c>
      <c r="Q6842" s="13">
        <f t="shared" si="550"/>
        <v>3</v>
      </c>
      <c r="R6842" s="13">
        <f t="shared" si="551"/>
        <v>2</v>
      </c>
      <c r="S6842" s="11">
        <f t="shared" si="552"/>
        <v>6</v>
      </c>
    </row>
    <row r="6843" spans="1:19" x14ac:dyDescent="0.3">
      <c r="A6843" t="s">
        <v>6862</v>
      </c>
      <c r="B6843" t="s">
        <v>63</v>
      </c>
      <c r="C6843" s="7" t="s">
        <v>10024</v>
      </c>
      <c r="D6843">
        <v>1.5</v>
      </c>
      <c r="E6843">
        <v>6</v>
      </c>
      <c r="G6843" t="s">
        <v>15</v>
      </c>
      <c r="H6843" s="7" t="s">
        <v>10024</v>
      </c>
      <c r="J6843" s="8" t="str">
        <f>IF(ISBLANK(B6843),"Unknown",B6843)</f>
        <v>Tea</v>
      </c>
      <c r="K6843" s="5" t="str">
        <f t="shared" si="548"/>
        <v>Unknown</v>
      </c>
      <c r="L6843" s="5">
        <f t="shared" si="548"/>
        <v>1.5</v>
      </c>
      <c r="M6843" s="5">
        <f t="shared" si="549"/>
        <v>6</v>
      </c>
      <c r="N6843" s="8" t="str">
        <f>IF(ISBLANK(F6843),"Unknown",F6843)</f>
        <v>Unknown</v>
      </c>
      <c r="O6843" s="8" t="str">
        <f>IF(ISBLANK(G6843),"Unknown",G6843)</f>
        <v>In-store</v>
      </c>
      <c r="P6843" s="6" t="str">
        <f>IF(ISBLANK(H6843),"Unknown",H6843)</f>
        <v>Unknown</v>
      </c>
      <c r="Q6843" s="13">
        <f t="shared" si="550"/>
        <v>0</v>
      </c>
      <c r="R6843" s="13">
        <f t="shared" si="551"/>
        <v>1.5</v>
      </c>
      <c r="S6843" s="11">
        <f t="shared" si="552"/>
        <v>0</v>
      </c>
    </row>
    <row r="6844" spans="1:19" x14ac:dyDescent="0.3">
      <c r="A6844" t="s">
        <v>6863</v>
      </c>
      <c r="B6844" t="s">
        <v>19</v>
      </c>
      <c r="C6844">
        <v>4</v>
      </c>
      <c r="D6844">
        <v>5</v>
      </c>
      <c r="E6844">
        <v>20</v>
      </c>
      <c r="F6844" t="s">
        <v>21</v>
      </c>
      <c r="G6844" t="s">
        <v>11</v>
      </c>
      <c r="H6844" s="1">
        <v>45195</v>
      </c>
      <c r="J6844" s="8" t="str">
        <f>IF(ISBLANK(B6844),"Unknown",B6844)</f>
        <v>Salad</v>
      </c>
      <c r="K6844" s="5">
        <f t="shared" si="548"/>
        <v>4</v>
      </c>
      <c r="L6844" s="5">
        <f t="shared" si="548"/>
        <v>5</v>
      </c>
      <c r="M6844" s="5">
        <f t="shared" si="549"/>
        <v>20</v>
      </c>
      <c r="N6844" s="8" t="str">
        <f>IF(ISBLANK(F6844),"Unknown",F6844)</f>
        <v>Digital Wallet</v>
      </c>
      <c r="O6844" s="8" t="str">
        <f>IF(ISBLANK(G6844),"Unknown",G6844)</f>
        <v>Takeaway</v>
      </c>
      <c r="P6844" s="6">
        <f>IF(ISBLANK(H6844),"Unknown",H6844)</f>
        <v>45195</v>
      </c>
      <c r="Q6844" s="13">
        <f t="shared" si="550"/>
        <v>4</v>
      </c>
      <c r="R6844" s="13">
        <f t="shared" si="551"/>
        <v>5</v>
      </c>
      <c r="S6844" s="11">
        <f t="shared" si="552"/>
        <v>20</v>
      </c>
    </row>
    <row r="6845" spans="1:19" x14ac:dyDescent="0.3">
      <c r="A6845" t="s">
        <v>6864</v>
      </c>
      <c r="B6845" t="s">
        <v>19</v>
      </c>
      <c r="C6845">
        <v>4</v>
      </c>
      <c r="D6845">
        <v>5</v>
      </c>
      <c r="E6845">
        <v>20</v>
      </c>
      <c r="H6845" s="1">
        <v>45019</v>
      </c>
      <c r="J6845" s="8" t="str">
        <f>IF(ISBLANK(B6845),"Unknown",B6845)</f>
        <v>Salad</v>
      </c>
      <c r="K6845" s="5">
        <f t="shared" si="548"/>
        <v>4</v>
      </c>
      <c r="L6845" s="5">
        <f t="shared" si="548"/>
        <v>5</v>
      </c>
      <c r="M6845" s="5">
        <f t="shared" si="549"/>
        <v>20</v>
      </c>
      <c r="N6845" s="8" t="str">
        <f>IF(ISBLANK(F6845),"Unknown",F6845)</f>
        <v>Unknown</v>
      </c>
      <c r="O6845" s="8" t="str">
        <f>IF(ISBLANK(G6845),"Unknown",G6845)</f>
        <v>Unknown</v>
      </c>
      <c r="P6845" s="6">
        <f>IF(ISBLANK(H6845),"Unknown",H6845)</f>
        <v>45019</v>
      </c>
      <c r="Q6845" s="13">
        <f t="shared" si="550"/>
        <v>4</v>
      </c>
      <c r="R6845" s="13">
        <f t="shared" si="551"/>
        <v>5</v>
      </c>
      <c r="S6845" s="11">
        <f t="shared" si="552"/>
        <v>20</v>
      </c>
    </row>
    <row r="6846" spans="1:19" x14ac:dyDescent="0.3">
      <c r="A6846" t="s">
        <v>6865</v>
      </c>
      <c r="B6846" t="s">
        <v>19</v>
      </c>
      <c r="C6846">
        <v>5</v>
      </c>
      <c r="D6846">
        <v>5</v>
      </c>
      <c r="E6846">
        <v>25</v>
      </c>
      <c r="H6846" s="1">
        <v>45161</v>
      </c>
      <c r="J6846" s="8" t="str">
        <f>IF(ISBLANK(B6846),"Unknown",B6846)</f>
        <v>Salad</v>
      </c>
      <c r="K6846" s="5">
        <f t="shared" si="548"/>
        <v>5</v>
      </c>
      <c r="L6846" s="5">
        <f t="shared" si="548"/>
        <v>5</v>
      </c>
      <c r="M6846" s="5">
        <f t="shared" si="549"/>
        <v>25</v>
      </c>
      <c r="N6846" s="8" t="str">
        <f>IF(ISBLANK(F6846),"Unknown",F6846)</f>
        <v>Unknown</v>
      </c>
      <c r="O6846" s="8" t="str">
        <f>IF(ISBLANK(G6846),"Unknown",G6846)</f>
        <v>Unknown</v>
      </c>
      <c r="P6846" s="6">
        <f>IF(ISBLANK(H6846),"Unknown",H6846)</f>
        <v>45161</v>
      </c>
      <c r="Q6846" s="13">
        <f t="shared" si="550"/>
        <v>5</v>
      </c>
      <c r="R6846" s="13">
        <f t="shared" si="551"/>
        <v>5</v>
      </c>
      <c r="S6846" s="11">
        <f t="shared" si="552"/>
        <v>25</v>
      </c>
    </row>
    <row r="6847" spans="1:19" x14ac:dyDescent="0.3">
      <c r="A6847" t="s">
        <v>6866</v>
      </c>
      <c r="B6847" t="s">
        <v>17</v>
      </c>
      <c r="C6847">
        <v>3</v>
      </c>
      <c r="D6847">
        <v>1</v>
      </c>
      <c r="E6847">
        <v>3</v>
      </c>
      <c r="G6847" t="s">
        <v>11</v>
      </c>
      <c r="H6847" s="1">
        <v>44944</v>
      </c>
      <c r="J6847" s="8" t="str">
        <f>IF(ISBLANK(B6847),"Unknown",B6847)</f>
        <v>Cookie</v>
      </c>
      <c r="K6847" s="5">
        <f t="shared" si="548"/>
        <v>3</v>
      </c>
      <c r="L6847" s="5">
        <f t="shared" si="548"/>
        <v>1</v>
      </c>
      <c r="M6847" s="5">
        <f t="shared" si="549"/>
        <v>3</v>
      </c>
      <c r="N6847" s="8" t="str">
        <f>IF(ISBLANK(F6847),"Unknown",F6847)</f>
        <v>Unknown</v>
      </c>
      <c r="O6847" s="8" t="str">
        <f>IF(ISBLANK(G6847),"Unknown",G6847)</f>
        <v>Takeaway</v>
      </c>
      <c r="P6847" s="6">
        <f>IF(ISBLANK(H6847),"Unknown",H6847)</f>
        <v>44944</v>
      </c>
      <c r="Q6847" s="13">
        <f t="shared" si="550"/>
        <v>3</v>
      </c>
      <c r="R6847" s="13">
        <f t="shared" si="551"/>
        <v>1</v>
      </c>
      <c r="S6847" s="11">
        <f t="shared" si="552"/>
        <v>3</v>
      </c>
    </row>
    <row r="6848" spans="1:19" x14ac:dyDescent="0.3">
      <c r="A6848" t="s">
        <v>6867</v>
      </c>
      <c r="B6848" t="s">
        <v>26</v>
      </c>
      <c r="C6848">
        <v>4</v>
      </c>
      <c r="D6848">
        <v>4</v>
      </c>
      <c r="F6848" t="s">
        <v>10</v>
      </c>
      <c r="G6848" t="s">
        <v>11</v>
      </c>
      <c r="H6848" s="1">
        <v>44943</v>
      </c>
      <c r="J6848" s="8" t="str">
        <f>IF(ISBLANK(B6848),"Unknown",B6848)</f>
        <v>Sandwich</v>
      </c>
      <c r="K6848" s="5">
        <f t="shared" si="548"/>
        <v>4</v>
      </c>
      <c r="L6848" s="5">
        <f t="shared" si="548"/>
        <v>4</v>
      </c>
      <c r="M6848" s="5" t="str">
        <f t="shared" si="549"/>
        <v>0</v>
      </c>
      <c r="N6848" s="8" t="str">
        <f>IF(ISBLANK(F6848),"Unknown",F6848)</f>
        <v>Credit Card</v>
      </c>
      <c r="O6848" s="8" t="str">
        <f>IF(ISBLANK(G6848),"Unknown",G6848)</f>
        <v>Takeaway</v>
      </c>
      <c r="P6848" s="6">
        <f>IF(ISBLANK(H6848),"Unknown",H6848)</f>
        <v>44943</v>
      </c>
      <c r="Q6848" s="13">
        <f t="shared" si="550"/>
        <v>4</v>
      </c>
      <c r="R6848" s="13">
        <f t="shared" si="551"/>
        <v>4</v>
      </c>
      <c r="S6848" s="11">
        <f t="shared" si="552"/>
        <v>16</v>
      </c>
    </row>
    <row r="6849" spans="1:19" x14ac:dyDescent="0.3">
      <c r="A6849" t="s">
        <v>6868</v>
      </c>
      <c r="B6849" t="s">
        <v>26</v>
      </c>
      <c r="C6849">
        <v>1</v>
      </c>
      <c r="D6849">
        <v>4</v>
      </c>
      <c r="E6849">
        <v>4</v>
      </c>
      <c r="F6849" t="s">
        <v>14</v>
      </c>
      <c r="H6849" s="1">
        <v>45279</v>
      </c>
      <c r="J6849" s="8" t="str">
        <f>IF(ISBLANK(B6849),"Unknown",B6849)</f>
        <v>Sandwich</v>
      </c>
      <c r="K6849" s="5">
        <f t="shared" si="548"/>
        <v>1</v>
      </c>
      <c r="L6849" s="5">
        <f t="shared" si="548"/>
        <v>4</v>
      </c>
      <c r="M6849" s="5">
        <f t="shared" si="549"/>
        <v>4</v>
      </c>
      <c r="N6849" s="8" t="str">
        <f>IF(ISBLANK(F6849),"Unknown",F6849)</f>
        <v>Cash</v>
      </c>
      <c r="O6849" s="8" t="str">
        <f>IF(ISBLANK(G6849),"Unknown",G6849)</f>
        <v>Unknown</v>
      </c>
      <c r="P6849" s="6">
        <f>IF(ISBLANK(H6849),"Unknown",H6849)</f>
        <v>45279</v>
      </c>
      <c r="Q6849" s="13">
        <f t="shared" si="550"/>
        <v>1</v>
      </c>
      <c r="R6849" s="13">
        <f t="shared" si="551"/>
        <v>4</v>
      </c>
      <c r="S6849" s="11">
        <f t="shared" si="552"/>
        <v>4</v>
      </c>
    </row>
    <row r="6850" spans="1:19" x14ac:dyDescent="0.3">
      <c r="A6850" t="s">
        <v>6869</v>
      </c>
      <c r="B6850" t="s">
        <v>19</v>
      </c>
      <c r="C6850">
        <v>3</v>
      </c>
      <c r="D6850">
        <v>5</v>
      </c>
      <c r="E6850">
        <v>15</v>
      </c>
      <c r="H6850" s="1">
        <v>45014</v>
      </c>
      <c r="J6850" s="8" t="str">
        <f>IF(ISBLANK(B6850),"Unknown",B6850)</f>
        <v>Salad</v>
      </c>
      <c r="K6850" s="5">
        <f t="shared" si="548"/>
        <v>3</v>
      </c>
      <c r="L6850" s="5">
        <f t="shared" si="548"/>
        <v>5</v>
      </c>
      <c r="M6850" s="5">
        <f t="shared" si="549"/>
        <v>15</v>
      </c>
      <c r="N6850" s="8" t="str">
        <f>IF(ISBLANK(F6850),"Unknown",F6850)</f>
        <v>Unknown</v>
      </c>
      <c r="O6850" s="8" t="str">
        <f>IF(ISBLANK(G6850),"Unknown",G6850)</f>
        <v>Unknown</v>
      </c>
      <c r="P6850" s="6">
        <f>IF(ISBLANK(H6850),"Unknown",H6850)</f>
        <v>45014</v>
      </c>
      <c r="Q6850" s="13">
        <f t="shared" si="550"/>
        <v>3</v>
      </c>
      <c r="R6850" s="13">
        <f t="shared" si="551"/>
        <v>5</v>
      </c>
      <c r="S6850" s="11">
        <f t="shared" si="552"/>
        <v>15</v>
      </c>
    </row>
    <row r="6851" spans="1:19" x14ac:dyDescent="0.3">
      <c r="A6851" t="s">
        <v>6870</v>
      </c>
      <c r="C6851">
        <v>3</v>
      </c>
      <c r="D6851" s="7" t="s">
        <v>10024</v>
      </c>
      <c r="E6851">
        <v>12</v>
      </c>
      <c r="F6851" t="s">
        <v>14</v>
      </c>
      <c r="H6851" s="1">
        <v>45111</v>
      </c>
      <c r="J6851" s="8" t="str">
        <f>IF(ISBLANK(B6851),"Unknown",B6851)</f>
        <v>Unknown</v>
      </c>
      <c r="K6851" s="5">
        <f t="shared" ref="K6851:L6914" si="553">IF(ISBLANK(C6851),"0",C6851)</f>
        <v>3</v>
      </c>
      <c r="L6851" s="5" t="str">
        <f t="shared" si="553"/>
        <v>Unknown</v>
      </c>
      <c r="M6851" s="5">
        <f t="shared" ref="M6851:M6914" si="554">IF(ISBLANK(E6851),"0",E6851)</f>
        <v>12</v>
      </c>
      <c r="N6851" s="8" t="str">
        <f>IF(ISBLANK(F6851),"Unknown",F6851)</f>
        <v>Cash</v>
      </c>
      <c r="O6851" s="8" t="str">
        <f>IF(ISBLANK(G6851),"Unknown",G6851)</f>
        <v>Unknown</v>
      </c>
      <c r="P6851" s="6">
        <f>IF(ISBLANK(H6851),"Unknown",H6851)</f>
        <v>45111</v>
      </c>
      <c r="Q6851" s="13">
        <f t="shared" ref="Q6851:Q6914" si="555">IF(K6851="Unknown",0,K6851)</f>
        <v>3</v>
      </c>
      <c r="R6851" s="13">
        <f t="shared" ref="R6851:R6914" si="556">IF(L6851="Unknown",0,L6851)</f>
        <v>0</v>
      </c>
      <c r="S6851" s="11">
        <f t="shared" ref="S6851:S6914" si="557">Q6851*R6851</f>
        <v>0</v>
      </c>
    </row>
    <row r="6852" spans="1:19" x14ac:dyDescent="0.3">
      <c r="A6852" t="s">
        <v>6871</v>
      </c>
      <c r="B6852" t="s">
        <v>23</v>
      </c>
      <c r="C6852">
        <v>4</v>
      </c>
      <c r="D6852">
        <v>4</v>
      </c>
      <c r="E6852">
        <v>16</v>
      </c>
      <c r="G6852" s="7" t="s">
        <v>10024</v>
      </c>
      <c r="H6852" s="1">
        <v>45124</v>
      </c>
      <c r="J6852" s="8" t="str">
        <f>IF(ISBLANK(B6852),"Unknown",B6852)</f>
        <v>Smoothie</v>
      </c>
      <c r="K6852" s="5">
        <f t="shared" si="553"/>
        <v>4</v>
      </c>
      <c r="L6852" s="5">
        <f t="shared" si="553"/>
        <v>4</v>
      </c>
      <c r="M6852" s="5">
        <f t="shared" si="554"/>
        <v>16</v>
      </c>
      <c r="N6852" s="8" t="str">
        <f>IF(ISBLANK(F6852),"Unknown",F6852)</f>
        <v>Unknown</v>
      </c>
      <c r="O6852" s="8" t="str">
        <f>IF(ISBLANK(G6852),"Unknown",G6852)</f>
        <v>Unknown</v>
      </c>
      <c r="P6852" s="6">
        <f>IF(ISBLANK(H6852),"Unknown",H6852)</f>
        <v>45124</v>
      </c>
      <c r="Q6852" s="13">
        <f t="shared" si="555"/>
        <v>4</v>
      </c>
      <c r="R6852" s="13">
        <f t="shared" si="556"/>
        <v>4</v>
      </c>
      <c r="S6852" s="11">
        <f t="shared" si="557"/>
        <v>16</v>
      </c>
    </row>
    <row r="6853" spans="1:19" x14ac:dyDescent="0.3">
      <c r="A6853" t="s">
        <v>6872</v>
      </c>
      <c r="B6853" t="s">
        <v>23</v>
      </c>
      <c r="C6853">
        <v>3</v>
      </c>
      <c r="D6853">
        <v>4</v>
      </c>
      <c r="E6853">
        <v>12</v>
      </c>
      <c r="F6853" t="s">
        <v>21</v>
      </c>
      <c r="G6853" t="s">
        <v>15</v>
      </c>
      <c r="H6853" s="1">
        <v>45062</v>
      </c>
      <c r="J6853" s="8" t="str">
        <f>IF(ISBLANK(B6853),"Unknown",B6853)</f>
        <v>Smoothie</v>
      </c>
      <c r="K6853" s="5">
        <f t="shared" si="553"/>
        <v>3</v>
      </c>
      <c r="L6853" s="5">
        <f t="shared" si="553"/>
        <v>4</v>
      </c>
      <c r="M6853" s="5">
        <f t="shared" si="554"/>
        <v>12</v>
      </c>
      <c r="N6853" s="8" t="str">
        <f>IF(ISBLANK(F6853),"Unknown",F6853)</f>
        <v>Digital Wallet</v>
      </c>
      <c r="O6853" s="8" t="str">
        <f>IF(ISBLANK(G6853),"Unknown",G6853)</f>
        <v>In-store</v>
      </c>
      <c r="P6853" s="6">
        <f>IF(ISBLANK(H6853),"Unknown",H6853)</f>
        <v>45062</v>
      </c>
      <c r="Q6853" s="13">
        <f t="shared" si="555"/>
        <v>3</v>
      </c>
      <c r="R6853" s="13">
        <f t="shared" si="556"/>
        <v>4</v>
      </c>
      <c r="S6853" s="11">
        <f t="shared" si="557"/>
        <v>12</v>
      </c>
    </row>
    <row r="6854" spans="1:19" x14ac:dyDescent="0.3">
      <c r="A6854" t="s">
        <v>6873</v>
      </c>
      <c r="B6854" t="s">
        <v>26</v>
      </c>
      <c r="C6854">
        <v>1</v>
      </c>
      <c r="D6854">
        <v>4</v>
      </c>
      <c r="E6854">
        <v>4</v>
      </c>
      <c r="F6854" t="s">
        <v>21</v>
      </c>
      <c r="G6854" t="s">
        <v>11</v>
      </c>
      <c r="H6854" s="1">
        <v>45035</v>
      </c>
      <c r="J6854" s="8" t="str">
        <f>IF(ISBLANK(B6854),"Unknown",B6854)</f>
        <v>Sandwich</v>
      </c>
      <c r="K6854" s="5">
        <f t="shared" si="553"/>
        <v>1</v>
      </c>
      <c r="L6854" s="5">
        <f t="shared" si="553"/>
        <v>4</v>
      </c>
      <c r="M6854" s="5">
        <f t="shared" si="554"/>
        <v>4</v>
      </c>
      <c r="N6854" s="8" t="str">
        <f>IF(ISBLANK(F6854),"Unknown",F6854)</f>
        <v>Digital Wallet</v>
      </c>
      <c r="O6854" s="8" t="str">
        <f>IF(ISBLANK(G6854),"Unknown",G6854)</f>
        <v>Takeaway</v>
      </c>
      <c r="P6854" s="6">
        <f>IF(ISBLANK(H6854),"Unknown",H6854)</f>
        <v>45035</v>
      </c>
      <c r="Q6854" s="13">
        <f t="shared" si="555"/>
        <v>1</v>
      </c>
      <c r="R6854" s="13">
        <f t="shared" si="556"/>
        <v>4</v>
      </c>
      <c r="S6854" s="11">
        <f t="shared" si="557"/>
        <v>4</v>
      </c>
    </row>
    <row r="6855" spans="1:19" x14ac:dyDescent="0.3">
      <c r="A6855" t="s">
        <v>6874</v>
      </c>
      <c r="B6855" s="7" t="s">
        <v>10024</v>
      </c>
      <c r="C6855">
        <v>2</v>
      </c>
      <c r="D6855">
        <v>5</v>
      </c>
      <c r="E6855">
        <v>10</v>
      </c>
      <c r="F6855" t="s">
        <v>21</v>
      </c>
      <c r="G6855" t="s">
        <v>15</v>
      </c>
      <c r="H6855" s="1">
        <v>45096</v>
      </c>
      <c r="J6855" s="8" t="str">
        <f>IF(ISBLANK(B6855),"Unknown",B6855)</f>
        <v>Unknown</v>
      </c>
      <c r="K6855" s="5">
        <f t="shared" si="553"/>
        <v>2</v>
      </c>
      <c r="L6855" s="5">
        <f t="shared" si="553"/>
        <v>5</v>
      </c>
      <c r="M6855" s="5">
        <f t="shared" si="554"/>
        <v>10</v>
      </c>
      <c r="N6855" s="8" t="str">
        <f>IF(ISBLANK(F6855),"Unknown",F6855)</f>
        <v>Digital Wallet</v>
      </c>
      <c r="O6855" s="8" t="str">
        <f>IF(ISBLANK(G6855),"Unknown",G6855)</f>
        <v>In-store</v>
      </c>
      <c r="P6855" s="6">
        <f>IF(ISBLANK(H6855),"Unknown",H6855)</f>
        <v>45096</v>
      </c>
      <c r="Q6855" s="13">
        <f t="shared" si="555"/>
        <v>2</v>
      </c>
      <c r="R6855" s="13">
        <f t="shared" si="556"/>
        <v>5</v>
      </c>
      <c r="S6855" s="11">
        <f t="shared" si="557"/>
        <v>10</v>
      </c>
    </row>
    <row r="6856" spans="1:19" x14ac:dyDescent="0.3">
      <c r="A6856" t="s">
        <v>6875</v>
      </c>
      <c r="B6856" t="s">
        <v>23</v>
      </c>
      <c r="C6856">
        <v>5</v>
      </c>
      <c r="D6856">
        <v>4</v>
      </c>
      <c r="E6856">
        <v>20</v>
      </c>
      <c r="F6856" t="s">
        <v>21</v>
      </c>
      <c r="G6856" t="s">
        <v>15</v>
      </c>
      <c r="H6856" s="1">
        <v>45161</v>
      </c>
      <c r="J6856" s="8" t="str">
        <f>IF(ISBLANK(B6856),"Unknown",B6856)</f>
        <v>Smoothie</v>
      </c>
      <c r="K6856" s="5">
        <f t="shared" si="553"/>
        <v>5</v>
      </c>
      <c r="L6856" s="5">
        <f t="shared" si="553"/>
        <v>4</v>
      </c>
      <c r="M6856" s="5">
        <f t="shared" si="554"/>
        <v>20</v>
      </c>
      <c r="N6856" s="8" t="str">
        <f>IF(ISBLANK(F6856),"Unknown",F6856)</f>
        <v>Digital Wallet</v>
      </c>
      <c r="O6856" s="8" t="str">
        <f>IF(ISBLANK(G6856),"Unknown",G6856)</f>
        <v>In-store</v>
      </c>
      <c r="P6856" s="6">
        <f>IF(ISBLANK(H6856),"Unknown",H6856)</f>
        <v>45161</v>
      </c>
      <c r="Q6856" s="13">
        <f t="shared" si="555"/>
        <v>5</v>
      </c>
      <c r="R6856" s="13">
        <f t="shared" si="556"/>
        <v>4</v>
      </c>
      <c r="S6856" s="11">
        <f t="shared" si="557"/>
        <v>20</v>
      </c>
    </row>
    <row r="6857" spans="1:19" x14ac:dyDescent="0.3">
      <c r="A6857" t="s">
        <v>6876</v>
      </c>
      <c r="B6857" t="s">
        <v>23</v>
      </c>
      <c r="C6857">
        <v>1</v>
      </c>
      <c r="D6857">
        <v>4</v>
      </c>
      <c r="E6857">
        <v>4</v>
      </c>
      <c r="F6857" t="s">
        <v>10</v>
      </c>
      <c r="G6857" s="7" t="s">
        <v>10024</v>
      </c>
      <c r="H6857" s="1">
        <v>44955</v>
      </c>
      <c r="J6857" s="8" t="str">
        <f>IF(ISBLANK(B6857),"Unknown",B6857)</f>
        <v>Smoothie</v>
      </c>
      <c r="K6857" s="5">
        <f t="shared" si="553"/>
        <v>1</v>
      </c>
      <c r="L6857" s="5">
        <f t="shared" si="553"/>
        <v>4</v>
      </c>
      <c r="M6857" s="5">
        <f t="shared" si="554"/>
        <v>4</v>
      </c>
      <c r="N6857" s="8" t="str">
        <f>IF(ISBLANK(F6857),"Unknown",F6857)</f>
        <v>Credit Card</v>
      </c>
      <c r="O6857" s="8" t="str">
        <f>IF(ISBLANK(G6857),"Unknown",G6857)</f>
        <v>Unknown</v>
      </c>
      <c r="P6857" s="6">
        <f>IF(ISBLANK(H6857),"Unknown",H6857)</f>
        <v>44955</v>
      </c>
      <c r="Q6857" s="13">
        <f t="shared" si="555"/>
        <v>1</v>
      </c>
      <c r="R6857" s="13">
        <f t="shared" si="556"/>
        <v>4</v>
      </c>
      <c r="S6857" s="11">
        <f t="shared" si="557"/>
        <v>4</v>
      </c>
    </row>
    <row r="6858" spans="1:19" x14ac:dyDescent="0.3">
      <c r="A6858" t="s">
        <v>6877</v>
      </c>
      <c r="B6858" t="s">
        <v>9</v>
      </c>
      <c r="C6858">
        <v>4</v>
      </c>
      <c r="D6858">
        <v>2</v>
      </c>
      <c r="E6858">
        <v>8</v>
      </c>
      <c r="G6858" t="s">
        <v>11</v>
      </c>
      <c r="H6858" s="1">
        <v>45244</v>
      </c>
      <c r="J6858" s="8" t="str">
        <f>IF(ISBLANK(B6858),"Unknown",B6858)</f>
        <v>Coffee</v>
      </c>
      <c r="K6858" s="5">
        <f t="shared" si="553"/>
        <v>4</v>
      </c>
      <c r="L6858" s="5">
        <f t="shared" si="553"/>
        <v>2</v>
      </c>
      <c r="M6858" s="5">
        <f t="shared" si="554"/>
        <v>8</v>
      </c>
      <c r="N6858" s="8" t="str">
        <f>IF(ISBLANK(F6858),"Unknown",F6858)</f>
        <v>Unknown</v>
      </c>
      <c r="O6858" s="8" t="str">
        <f>IF(ISBLANK(G6858),"Unknown",G6858)</f>
        <v>Takeaway</v>
      </c>
      <c r="P6858" s="6">
        <f>IF(ISBLANK(H6858),"Unknown",H6858)</f>
        <v>45244</v>
      </c>
      <c r="Q6858" s="13">
        <f t="shared" si="555"/>
        <v>4</v>
      </c>
      <c r="R6858" s="13">
        <f t="shared" si="556"/>
        <v>2</v>
      </c>
      <c r="S6858" s="11">
        <f t="shared" si="557"/>
        <v>8</v>
      </c>
    </row>
    <row r="6859" spans="1:19" x14ac:dyDescent="0.3">
      <c r="A6859" t="s">
        <v>6878</v>
      </c>
      <c r="B6859" s="7" t="s">
        <v>10024</v>
      </c>
      <c r="C6859">
        <v>4</v>
      </c>
      <c r="D6859">
        <v>2</v>
      </c>
      <c r="E6859">
        <v>8</v>
      </c>
      <c r="F6859" t="s">
        <v>21</v>
      </c>
      <c r="G6859" t="s">
        <v>15</v>
      </c>
      <c r="H6859" s="1">
        <v>45064</v>
      </c>
      <c r="J6859" s="8" t="str">
        <f>IF(ISBLANK(B6859),"Unknown",B6859)</f>
        <v>Unknown</v>
      </c>
      <c r="K6859" s="5">
        <f t="shared" si="553"/>
        <v>4</v>
      </c>
      <c r="L6859" s="5">
        <f t="shared" si="553"/>
        <v>2</v>
      </c>
      <c r="M6859" s="5">
        <f t="shared" si="554"/>
        <v>8</v>
      </c>
      <c r="N6859" s="8" t="str">
        <f>IF(ISBLANK(F6859),"Unknown",F6859)</f>
        <v>Digital Wallet</v>
      </c>
      <c r="O6859" s="8" t="str">
        <f>IF(ISBLANK(G6859),"Unknown",G6859)</f>
        <v>In-store</v>
      </c>
      <c r="P6859" s="6">
        <f>IF(ISBLANK(H6859),"Unknown",H6859)</f>
        <v>45064</v>
      </c>
      <c r="Q6859" s="13">
        <f t="shared" si="555"/>
        <v>4</v>
      </c>
      <c r="R6859" s="13">
        <f t="shared" si="556"/>
        <v>2</v>
      </c>
      <c r="S6859" s="11">
        <f t="shared" si="557"/>
        <v>8</v>
      </c>
    </row>
    <row r="6860" spans="1:19" x14ac:dyDescent="0.3">
      <c r="A6860" t="s">
        <v>6879</v>
      </c>
      <c r="B6860" t="s">
        <v>26</v>
      </c>
      <c r="C6860">
        <v>3</v>
      </c>
      <c r="D6860">
        <v>4</v>
      </c>
      <c r="E6860">
        <v>12</v>
      </c>
      <c r="F6860" t="s">
        <v>14</v>
      </c>
      <c r="G6860" t="s">
        <v>11</v>
      </c>
      <c r="H6860" s="1">
        <v>45119</v>
      </c>
      <c r="J6860" s="8" t="str">
        <f>IF(ISBLANK(B6860),"Unknown",B6860)</f>
        <v>Sandwich</v>
      </c>
      <c r="K6860" s="5">
        <f t="shared" si="553"/>
        <v>3</v>
      </c>
      <c r="L6860" s="5">
        <f t="shared" si="553"/>
        <v>4</v>
      </c>
      <c r="M6860" s="5">
        <f t="shared" si="554"/>
        <v>12</v>
      </c>
      <c r="N6860" s="8" t="str">
        <f>IF(ISBLANK(F6860),"Unknown",F6860)</f>
        <v>Cash</v>
      </c>
      <c r="O6860" s="8" t="str">
        <f>IF(ISBLANK(G6860),"Unknown",G6860)</f>
        <v>Takeaway</v>
      </c>
      <c r="P6860" s="6">
        <f>IF(ISBLANK(H6860),"Unknown",H6860)</f>
        <v>45119</v>
      </c>
      <c r="Q6860" s="13">
        <f t="shared" si="555"/>
        <v>3</v>
      </c>
      <c r="R6860" s="13">
        <f t="shared" si="556"/>
        <v>4</v>
      </c>
      <c r="S6860" s="11">
        <f t="shared" si="557"/>
        <v>12</v>
      </c>
    </row>
    <row r="6861" spans="1:19" x14ac:dyDescent="0.3">
      <c r="A6861" t="s">
        <v>6880</v>
      </c>
      <c r="B6861" t="s">
        <v>23</v>
      </c>
      <c r="C6861">
        <v>4</v>
      </c>
      <c r="D6861">
        <v>4</v>
      </c>
      <c r="E6861">
        <v>16</v>
      </c>
      <c r="F6861" t="s">
        <v>21</v>
      </c>
      <c r="G6861" t="s">
        <v>11</v>
      </c>
      <c r="H6861" s="1">
        <v>45288</v>
      </c>
      <c r="J6861" s="8" t="str">
        <f>IF(ISBLANK(B6861),"Unknown",B6861)</f>
        <v>Smoothie</v>
      </c>
      <c r="K6861" s="5">
        <f t="shared" si="553"/>
        <v>4</v>
      </c>
      <c r="L6861" s="5">
        <f t="shared" si="553"/>
        <v>4</v>
      </c>
      <c r="M6861" s="5">
        <f t="shared" si="554"/>
        <v>16</v>
      </c>
      <c r="N6861" s="8" t="str">
        <f>IF(ISBLANK(F6861),"Unknown",F6861)</f>
        <v>Digital Wallet</v>
      </c>
      <c r="O6861" s="8" t="str">
        <f>IF(ISBLANK(G6861),"Unknown",G6861)</f>
        <v>Takeaway</v>
      </c>
      <c r="P6861" s="6">
        <f>IF(ISBLANK(H6861),"Unknown",H6861)</f>
        <v>45288</v>
      </c>
      <c r="Q6861" s="13">
        <f t="shared" si="555"/>
        <v>4</v>
      </c>
      <c r="R6861" s="13">
        <f t="shared" si="556"/>
        <v>4</v>
      </c>
      <c r="S6861" s="11">
        <f t="shared" si="557"/>
        <v>16</v>
      </c>
    </row>
    <row r="6862" spans="1:19" x14ac:dyDescent="0.3">
      <c r="A6862" t="s">
        <v>6881</v>
      </c>
      <c r="B6862" t="s">
        <v>37</v>
      </c>
      <c r="C6862">
        <v>2</v>
      </c>
      <c r="D6862">
        <v>3</v>
      </c>
      <c r="E6862">
        <v>6</v>
      </c>
      <c r="F6862" t="s">
        <v>14</v>
      </c>
      <c r="G6862" t="s">
        <v>11</v>
      </c>
      <c r="H6862" s="1">
        <v>45197</v>
      </c>
      <c r="J6862" s="8" t="str">
        <f>IF(ISBLANK(B6862),"Unknown",B6862)</f>
        <v>Juice</v>
      </c>
      <c r="K6862" s="5">
        <f t="shared" si="553"/>
        <v>2</v>
      </c>
      <c r="L6862" s="5">
        <f t="shared" si="553"/>
        <v>3</v>
      </c>
      <c r="M6862" s="5">
        <f t="shared" si="554"/>
        <v>6</v>
      </c>
      <c r="N6862" s="8" t="str">
        <f>IF(ISBLANK(F6862),"Unknown",F6862)</f>
        <v>Cash</v>
      </c>
      <c r="O6862" s="8" t="str">
        <f>IF(ISBLANK(G6862),"Unknown",G6862)</f>
        <v>Takeaway</v>
      </c>
      <c r="P6862" s="6">
        <f>IF(ISBLANK(H6862),"Unknown",H6862)</f>
        <v>45197</v>
      </c>
      <c r="Q6862" s="13">
        <f t="shared" si="555"/>
        <v>2</v>
      </c>
      <c r="R6862" s="13">
        <f t="shared" si="556"/>
        <v>3</v>
      </c>
      <c r="S6862" s="11">
        <f t="shared" si="557"/>
        <v>6</v>
      </c>
    </row>
    <row r="6863" spans="1:19" x14ac:dyDescent="0.3">
      <c r="A6863" t="s">
        <v>6882</v>
      </c>
      <c r="B6863" t="s">
        <v>37</v>
      </c>
      <c r="C6863">
        <v>5</v>
      </c>
      <c r="D6863">
        <v>3</v>
      </c>
      <c r="E6863">
        <v>15</v>
      </c>
      <c r="F6863" t="s">
        <v>10</v>
      </c>
      <c r="G6863" t="s">
        <v>15</v>
      </c>
      <c r="H6863" s="1">
        <v>45079</v>
      </c>
      <c r="J6863" s="8" t="str">
        <f>IF(ISBLANK(B6863),"Unknown",B6863)</f>
        <v>Juice</v>
      </c>
      <c r="K6863" s="5">
        <f t="shared" si="553"/>
        <v>5</v>
      </c>
      <c r="L6863" s="5">
        <f t="shared" si="553"/>
        <v>3</v>
      </c>
      <c r="M6863" s="5">
        <f t="shared" si="554"/>
        <v>15</v>
      </c>
      <c r="N6863" s="8" t="str">
        <f>IF(ISBLANK(F6863),"Unknown",F6863)</f>
        <v>Credit Card</v>
      </c>
      <c r="O6863" s="8" t="str">
        <f>IF(ISBLANK(G6863),"Unknown",G6863)</f>
        <v>In-store</v>
      </c>
      <c r="P6863" s="6">
        <f>IF(ISBLANK(H6863),"Unknown",H6863)</f>
        <v>45079</v>
      </c>
      <c r="Q6863" s="13">
        <f t="shared" si="555"/>
        <v>5</v>
      </c>
      <c r="R6863" s="13">
        <f t="shared" si="556"/>
        <v>3</v>
      </c>
      <c r="S6863" s="11">
        <f t="shared" si="557"/>
        <v>15</v>
      </c>
    </row>
    <row r="6864" spans="1:19" x14ac:dyDescent="0.3">
      <c r="A6864" t="s">
        <v>6883</v>
      </c>
      <c r="B6864" t="s">
        <v>19</v>
      </c>
      <c r="C6864">
        <v>4</v>
      </c>
      <c r="D6864">
        <v>5</v>
      </c>
      <c r="E6864">
        <v>20</v>
      </c>
      <c r="F6864" t="s">
        <v>14</v>
      </c>
      <c r="H6864" s="1">
        <v>45004</v>
      </c>
      <c r="J6864" s="8" t="str">
        <f>IF(ISBLANK(B6864),"Unknown",B6864)</f>
        <v>Salad</v>
      </c>
      <c r="K6864" s="5">
        <f t="shared" si="553"/>
        <v>4</v>
      </c>
      <c r="L6864" s="5">
        <f t="shared" si="553"/>
        <v>5</v>
      </c>
      <c r="M6864" s="5">
        <f t="shared" si="554"/>
        <v>20</v>
      </c>
      <c r="N6864" s="8" t="str">
        <f>IF(ISBLANK(F6864),"Unknown",F6864)</f>
        <v>Cash</v>
      </c>
      <c r="O6864" s="8" t="str">
        <f>IF(ISBLANK(G6864),"Unknown",G6864)</f>
        <v>Unknown</v>
      </c>
      <c r="P6864" s="6">
        <f>IF(ISBLANK(H6864),"Unknown",H6864)</f>
        <v>45004</v>
      </c>
      <c r="Q6864" s="13">
        <f t="shared" si="555"/>
        <v>4</v>
      </c>
      <c r="R6864" s="13">
        <f t="shared" si="556"/>
        <v>5</v>
      </c>
      <c r="S6864" s="11">
        <f t="shared" si="557"/>
        <v>20</v>
      </c>
    </row>
    <row r="6865" spans="1:19" x14ac:dyDescent="0.3">
      <c r="A6865" t="s">
        <v>6884</v>
      </c>
      <c r="B6865" t="s">
        <v>26</v>
      </c>
      <c r="C6865">
        <v>2</v>
      </c>
      <c r="D6865">
        <v>4</v>
      </c>
      <c r="E6865">
        <v>8</v>
      </c>
      <c r="F6865" s="7" t="s">
        <v>10024</v>
      </c>
      <c r="G6865" t="s">
        <v>11</v>
      </c>
      <c r="H6865" s="1">
        <v>45138</v>
      </c>
      <c r="J6865" s="8" t="str">
        <f>IF(ISBLANK(B6865),"Unknown",B6865)</f>
        <v>Sandwich</v>
      </c>
      <c r="K6865" s="5">
        <f t="shared" si="553"/>
        <v>2</v>
      </c>
      <c r="L6865" s="5">
        <f t="shared" si="553"/>
        <v>4</v>
      </c>
      <c r="M6865" s="5">
        <f t="shared" si="554"/>
        <v>8</v>
      </c>
      <c r="N6865" s="8" t="str">
        <f>IF(ISBLANK(F6865),"Unknown",F6865)</f>
        <v>Unknown</v>
      </c>
      <c r="O6865" s="8" t="str">
        <f>IF(ISBLANK(G6865),"Unknown",G6865)</f>
        <v>Takeaway</v>
      </c>
      <c r="P6865" s="6">
        <f>IF(ISBLANK(H6865),"Unknown",H6865)</f>
        <v>45138</v>
      </c>
      <c r="Q6865" s="13">
        <f t="shared" si="555"/>
        <v>2</v>
      </c>
      <c r="R6865" s="13">
        <f t="shared" si="556"/>
        <v>4</v>
      </c>
      <c r="S6865" s="11">
        <f t="shared" si="557"/>
        <v>8</v>
      </c>
    </row>
    <row r="6866" spans="1:19" x14ac:dyDescent="0.3">
      <c r="A6866" t="s">
        <v>6885</v>
      </c>
      <c r="B6866" t="s">
        <v>17</v>
      </c>
      <c r="C6866">
        <v>3</v>
      </c>
      <c r="D6866">
        <v>1</v>
      </c>
      <c r="E6866">
        <v>3</v>
      </c>
      <c r="F6866" s="7" t="s">
        <v>10024</v>
      </c>
      <c r="G6866" t="s">
        <v>15</v>
      </c>
      <c r="H6866" s="1">
        <v>45290</v>
      </c>
      <c r="J6866" s="8" t="str">
        <f>IF(ISBLANK(B6866),"Unknown",B6866)</f>
        <v>Cookie</v>
      </c>
      <c r="K6866" s="5">
        <f t="shared" si="553"/>
        <v>3</v>
      </c>
      <c r="L6866" s="5">
        <f t="shared" si="553"/>
        <v>1</v>
      </c>
      <c r="M6866" s="5">
        <f t="shared" si="554"/>
        <v>3</v>
      </c>
      <c r="N6866" s="8" t="str">
        <f>IF(ISBLANK(F6866),"Unknown",F6866)</f>
        <v>Unknown</v>
      </c>
      <c r="O6866" s="8" t="str">
        <f>IF(ISBLANK(G6866),"Unknown",G6866)</f>
        <v>In-store</v>
      </c>
      <c r="P6866" s="6">
        <f>IF(ISBLANK(H6866),"Unknown",H6866)</f>
        <v>45290</v>
      </c>
      <c r="Q6866" s="13">
        <f t="shared" si="555"/>
        <v>3</v>
      </c>
      <c r="R6866" s="13">
        <f t="shared" si="556"/>
        <v>1</v>
      </c>
      <c r="S6866" s="11">
        <f t="shared" si="557"/>
        <v>3</v>
      </c>
    </row>
    <row r="6867" spans="1:19" x14ac:dyDescent="0.3">
      <c r="A6867" t="s">
        <v>6886</v>
      </c>
      <c r="B6867" t="s">
        <v>13</v>
      </c>
      <c r="C6867">
        <v>4</v>
      </c>
      <c r="D6867">
        <v>3</v>
      </c>
      <c r="E6867">
        <v>12</v>
      </c>
      <c r="F6867" t="s">
        <v>21</v>
      </c>
      <c r="G6867" t="s">
        <v>15</v>
      </c>
      <c r="H6867" s="1">
        <v>45230</v>
      </c>
      <c r="J6867" s="8" t="str">
        <f>IF(ISBLANK(B6867),"Unknown",B6867)</f>
        <v>Cake</v>
      </c>
      <c r="K6867" s="5">
        <f t="shared" si="553"/>
        <v>4</v>
      </c>
      <c r="L6867" s="5">
        <f t="shared" si="553"/>
        <v>3</v>
      </c>
      <c r="M6867" s="5">
        <f t="shared" si="554"/>
        <v>12</v>
      </c>
      <c r="N6867" s="8" t="str">
        <f>IF(ISBLANK(F6867),"Unknown",F6867)</f>
        <v>Digital Wallet</v>
      </c>
      <c r="O6867" s="8" t="str">
        <f>IF(ISBLANK(G6867),"Unknown",G6867)</f>
        <v>In-store</v>
      </c>
      <c r="P6867" s="6">
        <f>IF(ISBLANK(H6867),"Unknown",H6867)</f>
        <v>45230</v>
      </c>
      <c r="Q6867" s="13">
        <f t="shared" si="555"/>
        <v>4</v>
      </c>
      <c r="R6867" s="13">
        <f t="shared" si="556"/>
        <v>3</v>
      </c>
      <c r="S6867" s="11">
        <f t="shared" si="557"/>
        <v>12</v>
      </c>
    </row>
    <row r="6868" spans="1:19" x14ac:dyDescent="0.3">
      <c r="A6868" t="s">
        <v>6887</v>
      </c>
      <c r="B6868" t="s">
        <v>17</v>
      </c>
      <c r="C6868">
        <v>5</v>
      </c>
      <c r="D6868">
        <v>1</v>
      </c>
      <c r="E6868">
        <v>5</v>
      </c>
      <c r="F6868" t="s">
        <v>10</v>
      </c>
      <c r="G6868" t="s">
        <v>15</v>
      </c>
      <c r="H6868" s="1">
        <v>45116</v>
      </c>
      <c r="J6868" s="8" t="str">
        <f>IF(ISBLANK(B6868),"Unknown",B6868)</f>
        <v>Cookie</v>
      </c>
      <c r="K6868" s="5">
        <f t="shared" si="553"/>
        <v>5</v>
      </c>
      <c r="L6868" s="5">
        <f t="shared" si="553"/>
        <v>1</v>
      </c>
      <c r="M6868" s="5">
        <f t="shared" si="554"/>
        <v>5</v>
      </c>
      <c r="N6868" s="8" t="str">
        <f>IF(ISBLANK(F6868),"Unknown",F6868)</f>
        <v>Credit Card</v>
      </c>
      <c r="O6868" s="8" t="str">
        <f>IF(ISBLANK(G6868),"Unknown",G6868)</f>
        <v>In-store</v>
      </c>
      <c r="P6868" s="6">
        <f>IF(ISBLANK(H6868),"Unknown",H6868)</f>
        <v>45116</v>
      </c>
      <c r="Q6868" s="13">
        <f t="shared" si="555"/>
        <v>5</v>
      </c>
      <c r="R6868" s="13">
        <f t="shared" si="556"/>
        <v>1</v>
      </c>
      <c r="S6868" s="11">
        <f t="shared" si="557"/>
        <v>5</v>
      </c>
    </row>
    <row r="6869" spans="1:19" x14ac:dyDescent="0.3">
      <c r="A6869" t="s">
        <v>6888</v>
      </c>
      <c r="B6869" s="7" t="s">
        <v>10024</v>
      </c>
      <c r="C6869">
        <v>2</v>
      </c>
      <c r="D6869">
        <v>4</v>
      </c>
      <c r="E6869">
        <v>8</v>
      </c>
      <c r="F6869" t="s">
        <v>21</v>
      </c>
      <c r="G6869" t="s">
        <v>15</v>
      </c>
      <c r="H6869" s="1">
        <v>44989</v>
      </c>
      <c r="J6869" s="8" t="str">
        <f>IF(ISBLANK(B6869),"Unknown",B6869)</f>
        <v>Unknown</v>
      </c>
      <c r="K6869" s="5">
        <f t="shared" si="553"/>
        <v>2</v>
      </c>
      <c r="L6869" s="5">
        <f t="shared" si="553"/>
        <v>4</v>
      </c>
      <c r="M6869" s="5">
        <f t="shared" si="554"/>
        <v>8</v>
      </c>
      <c r="N6869" s="8" t="str">
        <f>IF(ISBLANK(F6869),"Unknown",F6869)</f>
        <v>Digital Wallet</v>
      </c>
      <c r="O6869" s="8" t="str">
        <f>IF(ISBLANK(G6869),"Unknown",G6869)</f>
        <v>In-store</v>
      </c>
      <c r="P6869" s="6">
        <f>IF(ISBLANK(H6869),"Unknown",H6869)</f>
        <v>44989</v>
      </c>
      <c r="Q6869" s="13">
        <f t="shared" si="555"/>
        <v>2</v>
      </c>
      <c r="R6869" s="13">
        <f t="shared" si="556"/>
        <v>4</v>
      </c>
      <c r="S6869" s="11">
        <f t="shared" si="557"/>
        <v>8</v>
      </c>
    </row>
    <row r="6870" spans="1:19" x14ac:dyDescent="0.3">
      <c r="A6870" t="s">
        <v>6889</v>
      </c>
      <c r="B6870" t="s">
        <v>63</v>
      </c>
      <c r="C6870">
        <v>3</v>
      </c>
      <c r="D6870">
        <v>1.5</v>
      </c>
      <c r="E6870">
        <v>4.5</v>
      </c>
      <c r="F6870" t="s">
        <v>10</v>
      </c>
      <c r="G6870" t="s">
        <v>11</v>
      </c>
      <c r="H6870" s="1">
        <v>45047</v>
      </c>
      <c r="J6870" s="8" t="str">
        <f>IF(ISBLANK(B6870),"Unknown",B6870)</f>
        <v>Tea</v>
      </c>
      <c r="K6870" s="5">
        <f t="shared" si="553"/>
        <v>3</v>
      </c>
      <c r="L6870" s="5">
        <f t="shared" si="553"/>
        <v>1.5</v>
      </c>
      <c r="M6870" s="5">
        <f t="shared" si="554"/>
        <v>4.5</v>
      </c>
      <c r="N6870" s="8" t="str">
        <f>IF(ISBLANK(F6870),"Unknown",F6870)</f>
        <v>Credit Card</v>
      </c>
      <c r="O6870" s="8" t="str">
        <f>IF(ISBLANK(G6870),"Unknown",G6870)</f>
        <v>Takeaway</v>
      </c>
      <c r="P6870" s="6">
        <f>IF(ISBLANK(H6870),"Unknown",H6870)</f>
        <v>45047</v>
      </c>
      <c r="Q6870" s="13">
        <f t="shared" si="555"/>
        <v>3</v>
      </c>
      <c r="R6870" s="13">
        <f t="shared" si="556"/>
        <v>1.5</v>
      </c>
      <c r="S6870" s="11">
        <f t="shared" si="557"/>
        <v>4.5</v>
      </c>
    </row>
    <row r="6871" spans="1:19" x14ac:dyDescent="0.3">
      <c r="A6871" t="s">
        <v>6890</v>
      </c>
      <c r="B6871" t="s">
        <v>9</v>
      </c>
      <c r="C6871">
        <v>5</v>
      </c>
      <c r="D6871">
        <v>2</v>
      </c>
      <c r="E6871">
        <v>10</v>
      </c>
      <c r="F6871" t="s">
        <v>21</v>
      </c>
      <c r="H6871" s="1">
        <v>45080</v>
      </c>
      <c r="J6871" s="8" t="str">
        <f>IF(ISBLANK(B6871),"Unknown",B6871)</f>
        <v>Coffee</v>
      </c>
      <c r="K6871" s="5">
        <f t="shared" si="553"/>
        <v>5</v>
      </c>
      <c r="L6871" s="5">
        <f t="shared" si="553"/>
        <v>2</v>
      </c>
      <c r="M6871" s="5">
        <f t="shared" si="554"/>
        <v>10</v>
      </c>
      <c r="N6871" s="8" t="str">
        <f>IF(ISBLANK(F6871),"Unknown",F6871)</f>
        <v>Digital Wallet</v>
      </c>
      <c r="O6871" s="8" t="str">
        <f>IF(ISBLANK(G6871),"Unknown",G6871)</f>
        <v>Unknown</v>
      </c>
      <c r="P6871" s="6">
        <f>IF(ISBLANK(H6871),"Unknown",H6871)</f>
        <v>45080</v>
      </c>
      <c r="Q6871" s="13">
        <f t="shared" si="555"/>
        <v>5</v>
      </c>
      <c r="R6871" s="13">
        <f t="shared" si="556"/>
        <v>2</v>
      </c>
      <c r="S6871" s="11">
        <f t="shared" si="557"/>
        <v>10</v>
      </c>
    </row>
    <row r="6872" spans="1:19" x14ac:dyDescent="0.3">
      <c r="A6872" t="s">
        <v>6891</v>
      </c>
      <c r="B6872" t="s">
        <v>23</v>
      </c>
      <c r="C6872">
        <v>3</v>
      </c>
      <c r="D6872">
        <v>4</v>
      </c>
      <c r="E6872" s="7" t="s">
        <v>10024</v>
      </c>
      <c r="F6872" s="7" t="s">
        <v>10024</v>
      </c>
      <c r="G6872" t="s">
        <v>15</v>
      </c>
      <c r="H6872" s="1">
        <v>45028</v>
      </c>
      <c r="J6872" s="8" t="str">
        <f>IF(ISBLANK(B6872),"Unknown",B6872)</f>
        <v>Smoothie</v>
      </c>
      <c r="K6872" s="5">
        <f t="shared" si="553"/>
        <v>3</v>
      </c>
      <c r="L6872" s="5">
        <f t="shared" si="553"/>
        <v>4</v>
      </c>
      <c r="M6872" s="5" t="str">
        <f t="shared" si="554"/>
        <v>Unknown</v>
      </c>
      <c r="N6872" s="8" t="str">
        <f>IF(ISBLANK(F6872),"Unknown",F6872)</f>
        <v>Unknown</v>
      </c>
      <c r="O6872" s="8" t="str">
        <f>IF(ISBLANK(G6872),"Unknown",G6872)</f>
        <v>In-store</v>
      </c>
      <c r="P6872" s="6">
        <f>IF(ISBLANK(H6872),"Unknown",H6872)</f>
        <v>45028</v>
      </c>
      <c r="Q6872" s="13">
        <f t="shared" si="555"/>
        <v>3</v>
      </c>
      <c r="R6872" s="13">
        <f t="shared" si="556"/>
        <v>4</v>
      </c>
      <c r="S6872" s="11">
        <f t="shared" si="557"/>
        <v>12</v>
      </c>
    </row>
    <row r="6873" spans="1:19" x14ac:dyDescent="0.3">
      <c r="A6873" t="s">
        <v>6892</v>
      </c>
      <c r="B6873" t="s">
        <v>17</v>
      </c>
      <c r="C6873">
        <v>3</v>
      </c>
      <c r="D6873">
        <v>1</v>
      </c>
      <c r="G6873" t="s">
        <v>15</v>
      </c>
      <c r="H6873" s="1">
        <v>44963</v>
      </c>
      <c r="J6873" s="8" t="str">
        <f>IF(ISBLANK(B6873),"Unknown",B6873)</f>
        <v>Cookie</v>
      </c>
      <c r="K6873" s="5">
        <f t="shared" si="553"/>
        <v>3</v>
      </c>
      <c r="L6873" s="5">
        <f t="shared" si="553"/>
        <v>1</v>
      </c>
      <c r="M6873" s="5" t="str">
        <f t="shared" si="554"/>
        <v>0</v>
      </c>
      <c r="N6873" s="8" t="str">
        <f>IF(ISBLANK(F6873),"Unknown",F6873)</f>
        <v>Unknown</v>
      </c>
      <c r="O6873" s="8" t="str">
        <f>IF(ISBLANK(G6873),"Unknown",G6873)</f>
        <v>In-store</v>
      </c>
      <c r="P6873" s="6">
        <f>IF(ISBLANK(H6873),"Unknown",H6873)</f>
        <v>44963</v>
      </c>
      <c r="Q6873" s="13">
        <f t="shared" si="555"/>
        <v>3</v>
      </c>
      <c r="R6873" s="13">
        <f t="shared" si="556"/>
        <v>1</v>
      </c>
      <c r="S6873" s="11">
        <f t="shared" si="557"/>
        <v>3</v>
      </c>
    </row>
    <row r="6874" spans="1:19" x14ac:dyDescent="0.3">
      <c r="A6874" t="s">
        <v>6893</v>
      </c>
      <c r="B6874" s="7" t="s">
        <v>10024</v>
      </c>
      <c r="C6874">
        <v>2</v>
      </c>
      <c r="D6874">
        <v>2</v>
      </c>
      <c r="E6874">
        <v>4</v>
      </c>
      <c r="F6874" t="s">
        <v>10</v>
      </c>
      <c r="G6874" t="s">
        <v>11</v>
      </c>
      <c r="H6874" s="1">
        <v>45239</v>
      </c>
      <c r="J6874" s="8" t="str">
        <f>IF(ISBLANK(B6874),"Unknown",B6874)</f>
        <v>Unknown</v>
      </c>
      <c r="K6874" s="5">
        <f t="shared" si="553"/>
        <v>2</v>
      </c>
      <c r="L6874" s="5">
        <f t="shared" si="553"/>
        <v>2</v>
      </c>
      <c r="M6874" s="5">
        <f t="shared" si="554"/>
        <v>4</v>
      </c>
      <c r="N6874" s="8" t="str">
        <f>IF(ISBLANK(F6874),"Unknown",F6874)</f>
        <v>Credit Card</v>
      </c>
      <c r="O6874" s="8" t="str">
        <f>IF(ISBLANK(G6874),"Unknown",G6874)</f>
        <v>Takeaway</v>
      </c>
      <c r="P6874" s="6">
        <f>IF(ISBLANK(H6874),"Unknown",H6874)</f>
        <v>45239</v>
      </c>
      <c r="Q6874" s="13">
        <f t="shared" si="555"/>
        <v>2</v>
      </c>
      <c r="R6874" s="13">
        <f t="shared" si="556"/>
        <v>2</v>
      </c>
      <c r="S6874" s="11">
        <f t="shared" si="557"/>
        <v>4</v>
      </c>
    </row>
    <row r="6875" spans="1:19" x14ac:dyDescent="0.3">
      <c r="A6875" t="s">
        <v>6894</v>
      </c>
      <c r="C6875">
        <v>3</v>
      </c>
      <c r="D6875">
        <v>3</v>
      </c>
      <c r="E6875">
        <v>9</v>
      </c>
      <c r="F6875" t="s">
        <v>21</v>
      </c>
      <c r="H6875" s="1">
        <v>45077</v>
      </c>
      <c r="J6875" s="8" t="str">
        <f>IF(ISBLANK(B6875),"Unknown",B6875)</f>
        <v>Unknown</v>
      </c>
      <c r="K6875" s="5">
        <f t="shared" si="553"/>
        <v>3</v>
      </c>
      <c r="L6875" s="5">
        <f t="shared" si="553"/>
        <v>3</v>
      </c>
      <c r="M6875" s="5">
        <f t="shared" si="554"/>
        <v>9</v>
      </c>
      <c r="N6875" s="8" t="str">
        <f>IF(ISBLANK(F6875),"Unknown",F6875)</f>
        <v>Digital Wallet</v>
      </c>
      <c r="O6875" s="8" t="str">
        <f>IF(ISBLANK(G6875),"Unknown",G6875)</f>
        <v>Unknown</v>
      </c>
      <c r="P6875" s="6">
        <f>IF(ISBLANK(H6875),"Unknown",H6875)</f>
        <v>45077</v>
      </c>
      <c r="Q6875" s="13">
        <f t="shared" si="555"/>
        <v>3</v>
      </c>
      <c r="R6875" s="13">
        <f t="shared" si="556"/>
        <v>3</v>
      </c>
      <c r="S6875" s="11">
        <f t="shared" si="557"/>
        <v>9</v>
      </c>
    </row>
    <row r="6876" spans="1:19" x14ac:dyDescent="0.3">
      <c r="A6876" t="s">
        <v>6895</v>
      </c>
      <c r="B6876" t="s">
        <v>9</v>
      </c>
      <c r="C6876">
        <v>4</v>
      </c>
      <c r="D6876">
        <v>2</v>
      </c>
      <c r="E6876">
        <v>8</v>
      </c>
      <c r="F6876" t="s">
        <v>21</v>
      </c>
      <c r="H6876" s="1">
        <v>45057</v>
      </c>
      <c r="J6876" s="8" t="str">
        <f>IF(ISBLANK(B6876),"Unknown",B6876)</f>
        <v>Coffee</v>
      </c>
      <c r="K6876" s="5">
        <f t="shared" si="553"/>
        <v>4</v>
      </c>
      <c r="L6876" s="5">
        <f t="shared" si="553"/>
        <v>2</v>
      </c>
      <c r="M6876" s="5">
        <f t="shared" si="554"/>
        <v>8</v>
      </c>
      <c r="N6876" s="8" t="str">
        <f>IF(ISBLANK(F6876),"Unknown",F6876)</f>
        <v>Digital Wallet</v>
      </c>
      <c r="O6876" s="8" t="str">
        <f>IF(ISBLANK(G6876),"Unknown",G6876)</f>
        <v>Unknown</v>
      </c>
      <c r="P6876" s="6">
        <f>IF(ISBLANK(H6876),"Unknown",H6876)</f>
        <v>45057</v>
      </c>
      <c r="Q6876" s="13">
        <f t="shared" si="555"/>
        <v>4</v>
      </c>
      <c r="R6876" s="13">
        <f t="shared" si="556"/>
        <v>2</v>
      </c>
      <c r="S6876" s="11">
        <f t="shared" si="557"/>
        <v>8</v>
      </c>
    </row>
    <row r="6877" spans="1:19" x14ac:dyDescent="0.3">
      <c r="A6877" t="s">
        <v>6896</v>
      </c>
      <c r="B6877" t="s">
        <v>37</v>
      </c>
      <c r="C6877">
        <v>3</v>
      </c>
      <c r="D6877">
        <v>3</v>
      </c>
      <c r="E6877">
        <v>9</v>
      </c>
      <c r="F6877" t="s">
        <v>10</v>
      </c>
      <c r="G6877" t="s">
        <v>11</v>
      </c>
      <c r="H6877" s="1">
        <v>45189</v>
      </c>
      <c r="J6877" s="8" t="str">
        <f>IF(ISBLANK(B6877),"Unknown",B6877)</f>
        <v>Juice</v>
      </c>
      <c r="K6877" s="5">
        <f t="shared" si="553"/>
        <v>3</v>
      </c>
      <c r="L6877" s="5">
        <f t="shared" si="553"/>
        <v>3</v>
      </c>
      <c r="M6877" s="5">
        <f t="shared" si="554"/>
        <v>9</v>
      </c>
      <c r="N6877" s="8" t="str">
        <f>IF(ISBLANK(F6877),"Unknown",F6877)</f>
        <v>Credit Card</v>
      </c>
      <c r="O6877" s="8" t="str">
        <f>IF(ISBLANK(G6877),"Unknown",G6877)</f>
        <v>Takeaway</v>
      </c>
      <c r="P6877" s="6">
        <f>IF(ISBLANK(H6877),"Unknown",H6877)</f>
        <v>45189</v>
      </c>
      <c r="Q6877" s="13">
        <f t="shared" si="555"/>
        <v>3</v>
      </c>
      <c r="R6877" s="13">
        <f t="shared" si="556"/>
        <v>3</v>
      </c>
      <c r="S6877" s="11">
        <f t="shared" si="557"/>
        <v>9</v>
      </c>
    </row>
    <row r="6878" spans="1:19" x14ac:dyDescent="0.3">
      <c r="A6878" t="s">
        <v>6897</v>
      </c>
      <c r="B6878" t="s">
        <v>9</v>
      </c>
      <c r="C6878">
        <v>4</v>
      </c>
      <c r="D6878">
        <v>2</v>
      </c>
      <c r="E6878">
        <v>8</v>
      </c>
      <c r="G6878" t="s">
        <v>11</v>
      </c>
      <c r="H6878" s="1">
        <v>45002</v>
      </c>
      <c r="J6878" s="8" t="str">
        <f>IF(ISBLANK(B6878),"Unknown",B6878)</f>
        <v>Coffee</v>
      </c>
      <c r="K6878" s="5">
        <f t="shared" si="553"/>
        <v>4</v>
      </c>
      <c r="L6878" s="5">
        <f t="shared" si="553"/>
        <v>2</v>
      </c>
      <c r="M6878" s="5">
        <f t="shared" si="554"/>
        <v>8</v>
      </c>
      <c r="N6878" s="8" t="str">
        <f>IF(ISBLANK(F6878),"Unknown",F6878)</f>
        <v>Unknown</v>
      </c>
      <c r="O6878" s="8" t="str">
        <f>IF(ISBLANK(G6878),"Unknown",G6878)</f>
        <v>Takeaway</v>
      </c>
      <c r="P6878" s="6">
        <f>IF(ISBLANK(H6878),"Unknown",H6878)</f>
        <v>45002</v>
      </c>
      <c r="Q6878" s="13">
        <f t="shared" si="555"/>
        <v>4</v>
      </c>
      <c r="R6878" s="13">
        <f t="shared" si="556"/>
        <v>2</v>
      </c>
      <c r="S6878" s="11">
        <f t="shared" si="557"/>
        <v>8</v>
      </c>
    </row>
    <row r="6879" spans="1:19" x14ac:dyDescent="0.3">
      <c r="A6879" t="s">
        <v>6898</v>
      </c>
      <c r="B6879" t="s">
        <v>9</v>
      </c>
      <c r="C6879">
        <v>2</v>
      </c>
      <c r="D6879">
        <v>2</v>
      </c>
      <c r="E6879">
        <v>4</v>
      </c>
      <c r="H6879" s="1">
        <v>45154</v>
      </c>
      <c r="J6879" s="8" t="str">
        <f>IF(ISBLANK(B6879),"Unknown",B6879)</f>
        <v>Coffee</v>
      </c>
      <c r="K6879" s="5">
        <f t="shared" si="553"/>
        <v>2</v>
      </c>
      <c r="L6879" s="5">
        <f t="shared" si="553"/>
        <v>2</v>
      </c>
      <c r="M6879" s="5">
        <f t="shared" si="554"/>
        <v>4</v>
      </c>
      <c r="N6879" s="8" t="str">
        <f>IF(ISBLANK(F6879),"Unknown",F6879)</f>
        <v>Unknown</v>
      </c>
      <c r="O6879" s="8" t="str">
        <f>IF(ISBLANK(G6879),"Unknown",G6879)</f>
        <v>Unknown</v>
      </c>
      <c r="P6879" s="6">
        <f>IF(ISBLANK(H6879),"Unknown",H6879)</f>
        <v>45154</v>
      </c>
      <c r="Q6879" s="13">
        <f t="shared" si="555"/>
        <v>2</v>
      </c>
      <c r="R6879" s="13">
        <f t="shared" si="556"/>
        <v>2</v>
      </c>
      <c r="S6879" s="11">
        <f t="shared" si="557"/>
        <v>4</v>
      </c>
    </row>
    <row r="6880" spans="1:19" x14ac:dyDescent="0.3">
      <c r="A6880" t="s">
        <v>6899</v>
      </c>
      <c r="B6880" t="s">
        <v>63</v>
      </c>
      <c r="C6880">
        <v>1</v>
      </c>
      <c r="D6880">
        <v>1.5</v>
      </c>
      <c r="E6880">
        <v>1.5</v>
      </c>
      <c r="G6880" t="s">
        <v>11</v>
      </c>
      <c r="H6880" s="1">
        <v>45165</v>
      </c>
      <c r="J6880" s="8" t="str">
        <f>IF(ISBLANK(B6880),"Unknown",B6880)</f>
        <v>Tea</v>
      </c>
      <c r="K6880" s="5">
        <f t="shared" si="553"/>
        <v>1</v>
      </c>
      <c r="L6880" s="5">
        <f t="shared" si="553"/>
        <v>1.5</v>
      </c>
      <c r="M6880" s="5">
        <f t="shared" si="554"/>
        <v>1.5</v>
      </c>
      <c r="N6880" s="8" t="str">
        <f>IF(ISBLANK(F6880),"Unknown",F6880)</f>
        <v>Unknown</v>
      </c>
      <c r="O6880" s="8" t="str">
        <f>IF(ISBLANK(G6880),"Unknown",G6880)</f>
        <v>Takeaway</v>
      </c>
      <c r="P6880" s="6">
        <f>IF(ISBLANK(H6880),"Unknown",H6880)</f>
        <v>45165</v>
      </c>
      <c r="Q6880" s="13">
        <f t="shared" si="555"/>
        <v>1</v>
      </c>
      <c r="R6880" s="13">
        <f t="shared" si="556"/>
        <v>1.5</v>
      </c>
      <c r="S6880" s="11">
        <f t="shared" si="557"/>
        <v>1.5</v>
      </c>
    </row>
    <row r="6881" spans="1:19" x14ac:dyDescent="0.3">
      <c r="A6881" t="s">
        <v>6900</v>
      </c>
      <c r="B6881" t="s">
        <v>63</v>
      </c>
      <c r="C6881">
        <v>2</v>
      </c>
      <c r="D6881">
        <v>1.5</v>
      </c>
      <c r="E6881">
        <v>3</v>
      </c>
      <c r="F6881" t="s">
        <v>21</v>
      </c>
      <c r="G6881" t="s">
        <v>15</v>
      </c>
      <c r="H6881" s="1">
        <v>44963</v>
      </c>
      <c r="J6881" s="8" t="str">
        <f>IF(ISBLANK(B6881),"Unknown",B6881)</f>
        <v>Tea</v>
      </c>
      <c r="K6881" s="5">
        <f t="shared" si="553"/>
        <v>2</v>
      </c>
      <c r="L6881" s="5">
        <f t="shared" si="553"/>
        <v>1.5</v>
      </c>
      <c r="M6881" s="5">
        <f t="shared" si="554"/>
        <v>3</v>
      </c>
      <c r="N6881" s="8" t="str">
        <f>IF(ISBLANK(F6881),"Unknown",F6881)</f>
        <v>Digital Wallet</v>
      </c>
      <c r="O6881" s="8" t="str">
        <f>IF(ISBLANK(G6881),"Unknown",G6881)</f>
        <v>In-store</v>
      </c>
      <c r="P6881" s="6">
        <f>IF(ISBLANK(H6881),"Unknown",H6881)</f>
        <v>44963</v>
      </c>
      <c r="Q6881" s="13">
        <f t="shared" si="555"/>
        <v>2</v>
      </c>
      <c r="R6881" s="13">
        <f t="shared" si="556"/>
        <v>1.5</v>
      </c>
      <c r="S6881" s="11">
        <f t="shared" si="557"/>
        <v>3</v>
      </c>
    </row>
    <row r="6882" spans="1:19" x14ac:dyDescent="0.3">
      <c r="A6882" t="s">
        <v>6901</v>
      </c>
      <c r="B6882" t="s">
        <v>37</v>
      </c>
      <c r="C6882">
        <v>5</v>
      </c>
      <c r="D6882">
        <v>3</v>
      </c>
      <c r="E6882">
        <v>15</v>
      </c>
      <c r="G6882" t="s">
        <v>11</v>
      </c>
      <c r="H6882" s="1">
        <v>44936</v>
      </c>
      <c r="J6882" s="8" t="str">
        <f>IF(ISBLANK(B6882),"Unknown",B6882)</f>
        <v>Juice</v>
      </c>
      <c r="K6882" s="5">
        <f t="shared" si="553"/>
        <v>5</v>
      </c>
      <c r="L6882" s="5">
        <f t="shared" si="553"/>
        <v>3</v>
      </c>
      <c r="M6882" s="5">
        <f t="shared" si="554"/>
        <v>15</v>
      </c>
      <c r="N6882" s="8" t="str">
        <f>IF(ISBLANK(F6882),"Unknown",F6882)</f>
        <v>Unknown</v>
      </c>
      <c r="O6882" s="8" t="str">
        <f>IF(ISBLANK(G6882),"Unknown",G6882)</f>
        <v>Takeaway</v>
      </c>
      <c r="P6882" s="6">
        <f>IF(ISBLANK(H6882),"Unknown",H6882)</f>
        <v>44936</v>
      </c>
      <c r="Q6882" s="13">
        <f t="shared" si="555"/>
        <v>5</v>
      </c>
      <c r="R6882" s="13">
        <f t="shared" si="556"/>
        <v>3</v>
      </c>
      <c r="S6882" s="11">
        <f t="shared" si="557"/>
        <v>15</v>
      </c>
    </row>
    <row r="6883" spans="1:19" x14ac:dyDescent="0.3">
      <c r="A6883" t="s">
        <v>6902</v>
      </c>
      <c r="B6883" t="s">
        <v>13</v>
      </c>
      <c r="C6883">
        <v>5</v>
      </c>
      <c r="D6883">
        <v>3</v>
      </c>
      <c r="E6883" s="7" t="s">
        <v>10024</v>
      </c>
      <c r="F6883" t="s">
        <v>14</v>
      </c>
      <c r="H6883" s="1">
        <v>44940</v>
      </c>
      <c r="J6883" s="8" t="str">
        <f>IF(ISBLANK(B6883),"Unknown",B6883)</f>
        <v>Cake</v>
      </c>
      <c r="K6883" s="5">
        <f t="shared" si="553"/>
        <v>5</v>
      </c>
      <c r="L6883" s="5">
        <f t="shared" si="553"/>
        <v>3</v>
      </c>
      <c r="M6883" s="5" t="str">
        <f t="shared" si="554"/>
        <v>Unknown</v>
      </c>
      <c r="N6883" s="8" t="str">
        <f>IF(ISBLANK(F6883),"Unknown",F6883)</f>
        <v>Cash</v>
      </c>
      <c r="O6883" s="8" t="str">
        <f>IF(ISBLANK(G6883),"Unknown",G6883)</f>
        <v>Unknown</v>
      </c>
      <c r="P6883" s="6">
        <f>IF(ISBLANK(H6883),"Unknown",H6883)</f>
        <v>44940</v>
      </c>
      <c r="Q6883" s="13">
        <f t="shared" si="555"/>
        <v>5</v>
      </c>
      <c r="R6883" s="13">
        <f t="shared" si="556"/>
        <v>3</v>
      </c>
      <c r="S6883" s="11">
        <f t="shared" si="557"/>
        <v>15</v>
      </c>
    </row>
    <row r="6884" spans="1:19" x14ac:dyDescent="0.3">
      <c r="A6884" t="s">
        <v>6903</v>
      </c>
      <c r="B6884" t="s">
        <v>17</v>
      </c>
      <c r="C6884">
        <v>4</v>
      </c>
      <c r="D6884">
        <v>1</v>
      </c>
      <c r="E6884">
        <v>4</v>
      </c>
      <c r="F6884" t="s">
        <v>10</v>
      </c>
      <c r="G6884" t="s">
        <v>11</v>
      </c>
      <c r="H6884" s="1">
        <v>44955</v>
      </c>
      <c r="J6884" s="8" t="str">
        <f>IF(ISBLANK(B6884),"Unknown",B6884)</f>
        <v>Cookie</v>
      </c>
      <c r="K6884" s="5">
        <f t="shared" si="553"/>
        <v>4</v>
      </c>
      <c r="L6884" s="5">
        <f t="shared" si="553"/>
        <v>1</v>
      </c>
      <c r="M6884" s="5">
        <f t="shared" si="554"/>
        <v>4</v>
      </c>
      <c r="N6884" s="8" t="str">
        <f>IF(ISBLANK(F6884),"Unknown",F6884)</f>
        <v>Credit Card</v>
      </c>
      <c r="O6884" s="8" t="str">
        <f>IF(ISBLANK(G6884),"Unknown",G6884)</f>
        <v>Takeaway</v>
      </c>
      <c r="P6884" s="6">
        <f>IF(ISBLANK(H6884),"Unknown",H6884)</f>
        <v>44955</v>
      </c>
      <c r="Q6884" s="13">
        <f t="shared" si="555"/>
        <v>4</v>
      </c>
      <c r="R6884" s="13">
        <f t="shared" si="556"/>
        <v>1</v>
      </c>
      <c r="S6884" s="11">
        <f t="shared" si="557"/>
        <v>4</v>
      </c>
    </row>
    <row r="6885" spans="1:19" x14ac:dyDescent="0.3">
      <c r="A6885" t="s">
        <v>6904</v>
      </c>
      <c r="B6885" t="s">
        <v>13</v>
      </c>
      <c r="C6885">
        <v>4</v>
      </c>
      <c r="D6885">
        <v>3</v>
      </c>
      <c r="E6885">
        <v>12</v>
      </c>
      <c r="G6885" s="7" t="s">
        <v>10024</v>
      </c>
      <c r="H6885" s="1">
        <v>45274</v>
      </c>
      <c r="J6885" s="8" t="str">
        <f>IF(ISBLANK(B6885),"Unknown",B6885)</f>
        <v>Cake</v>
      </c>
      <c r="K6885" s="5">
        <f t="shared" si="553"/>
        <v>4</v>
      </c>
      <c r="L6885" s="5">
        <f t="shared" si="553"/>
        <v>3</v>
      </c>
      <c r="M6885" s="5">
        <f t="shared" si="554"/>
        <v>12</v>
      </c>
      <c r="N6885" s="8" t="str">
        <f>IF(ISBLANK(F6885),"Unknown",F6885)</f>
        <v>Unknown</v>
      </c>
      <c r="O6885" s="8" t="str">
        <f>IF(ISBLANK(G6885),"Unknown",G6885)</f>
        <v>Unknown</v>
      </c>
      <c r="P6885" s="6">
        <f>IF(ISBLANK(H6885),"Unknown",H6885)</f>
        <v>45274</v>
      </c>
      <c r="Q6885" s="13">
        <f t="shared" si="555"/>
        <v>4</v>
      </c>
      <c r="R6885" s="13">
        <f t="shared" si="556"/>
        <v>3</v>
      </c>
      <c r="S6885" s="11">
        <f t="shared" si="557"/>
        <v>12</v>
      </c>
    </row>
    <row r="6886" spans="1:19" x14ac:dyDescent="0.3">
      <c r="A6886" t="s">
        <v>6905</v>
      </c>
      <c r="B6886" t="s">
        <v>26</v>
      </c>
      <c r="C6886">
        <v>1</v>
      </c>
      <c r="D6886">
        <v>4</v>
      </c>
      <c r="E6886">
        <v>4</v>
      </c>
      <c r="F6886" t="s">
        <v>14</v>
      </c>
      <c r="G6886" t="s">
        <v>11</v>
      </c>
      <c r="H6886" s="1">
        <v>45181</v>
      </c>
      <c r="J6886" s="8" t="str">
        <f>IF(ISBLANK(B6886),"Unknown",B6886)</f>
        <v>Sandwich</v>
      </c>
      <c r="K6886" s="5">
        <f t="shared" si="553"/>
        <v>1</v>
      </c>
      <c r="L6886" s="5">
        <f t="shared" si="553"/>
        <v>4</v>
      </c>
      <c r="M6886" s="5">
        <f t="shared" si="554"/>
        <v>4</v>
      </c>
      <c r="N6886" s="8" t="str">
        <f>IF(ISBLANK(F6886),"Unknown",F6886)</f>
        <v>Cash</v>
      </c>
      <c r="O6886" s="8" t="str">
        <f>IF(ISBLANK(G6886),"Unknown",G6886)</f>
        <v>Takeaway</v>
      </c>
      <c r="P6886" s="6">
        <f>IF(ISBLANK(H6886),"Unknown",H6886)</f>
        <v>45181</v>
      </c>
      <c r="Q6886" s="13">
        <f t="shared" si="555"/>
        <v>1</v>
      </c>
      <c r="R6886" s="13">
        <f t="shared" si="556"/>
        <v>4</v>
      </c>
      <c r="S6886" s="11">
        <f t="shared" si="557"/>
        <v>4</v>
      </c>
    </row>
    <row r="6887" spans="1:19" x14ac:dyDescent="0.3">
      <c r="A6887" t="s">
        <v>6906</v>
      </c>
      <c r="B6887" t="s">
        <v>23</v>
      </c>
      <c r="C6887">
        <v>3</v>
      </c>
      <c r="D6887">
        <v>4</v>
      </c>
      <c r="E6887">
        <v>12</v>
      </c>
      <c r="G6887" t="s">
        <v>11</v>
      </c>
      <c r="H6887" s="1">
        <v>45093</v>
      </c>
      <c r="J6887" s="8" t="str">
        <f>IF(ISBLANK(B6887),"Unknown",B6887)</f>
        <v>Smoothie</v>
      </c>
      <c r="K6887" s="5">
        <f t="shared" si="553"/>
        <v>3</v>
      </c>
      <c r="L6887" s="5">
        <f t="shared" si="553"/>
        <v>4</v>
      </c>
      <c r="M6887" s="5">
        <f t="shared" si="554"/>
        <v>12</v>
      </c>
      <c r="N6887" s="8" t="str">
        <f>IF(ISBLANK(F6887),"Unknown",F6887)</f>
        <v>Unknown</v>
      </c>
      <c r="O6887" s="8" t="str">
        <f>IF(ISBLANK(G6887),"Unknown",G6887)</f>
        <v>Takeaway</v>
      </c>
      <c r="P6887" s="6">
        <f>IF(ISBLANK(H6887),"Unknown",H6887)</f>
        <v>45093</v>
      </c>
      <c r="Q6887" s="13">
        <f t="shared" si="555"/>
        <v>3</v>
      </c>
      <c r="R6887" s="13">
        <f t="shared" si="556"/>
        <v>4</v>
      </c>
      <c r="S6887" s="11">
        <f t="shared" si="557"/>
        <v>12</v>
      </c>
    </row>
    <row r="6888" spans="1:19" x14ac:dyDescent="0.3">
      <c r="A6888" t="s">
        <v>6907</v>
      </c>
      <c r="B6888" t="s">
        <v>19</v>
      </c>
      <c r="C6888">
        <v>1</v>
      </c>
      <c r="D6888">
        <v>5</v>
      </c>
      <c r="E6888">
        <v>5</v>
      </c>
      <c r="F6888" t="s">
        <v>10</v>
      </c>
      <c r="G6888" t="s">
        <v>11</v>
      </c>
      <c r="H6888" s="1">
        <v>45047</v>
      </c>
      <c r="J6888" s="8" t="str">
        <f>IF(ISBLANK(B6888),"Unknown",B6888)</f>
        <v>Salad</v>
      </c>
      <c r="K6888" s="5">
        <f t="shared" si="553"/>
        <v>1</v>
      </c>
      <c r="L6888" s="5">
        <f t="shared" si="553"/>
        <v>5</v>
      </c>
      <c r="M6888" s="5">
        <f t="shared" si="554"/>
        <v>5</v>
      </c>
      <c r="N6888" s="8" t="str">
        <f>IF(ISBLANK(F6888),"Unknown",F6888)</f>
        <v>Credit Card</v>
      </c>
      <c r="O6888" s="8" t="str">
        <f>IF(ISBLANK(G6888),"Unknown",G6888)</f>
        <v>Takeaway</v>
      </c>
      <c r="P6888" s="6">
        <f>IF(ISBLANK(H6888),"Unknown",H6888)</f>
        <v>45047</v>
      </c>
      <c r="Q6888" s="13">
        <f t="shared" si="555"/>
        <v>1</v>
      </c>
      <c r="R6888" s="13">
        <f t="shared" si="556"/>
        <v>5</v>
      </c>
      <c r="S6888" s="11">
        <f t="shared" si="557"/>
        <v>5</v>
      </c>
    </row>
    <row r="6889" spans="1:19" x14ac:dyDescent="0.3">
      <c r="A6889" t="s">
        <v>6908</v>
      </c>
      <c r="B6889" t="s">
        <v>19</v>
      </c>
      <c r="C6889">
        <v>4</v>
      </c>
      <c r="D6889">
        <v>5</v>
      </c>
      <c r="E6889">
        <v>20</v>
      </c>
      <c r="F6889" t="s">
        <v>21</v>
      </c>
      <c r="G6889" t="s">
        <v>15</v>
      </c>
      <c r="H6889" s="1">
        <v>45182</v>
      </c>
      <c r="J6889" s="8" t="str">
        <f>IF(ISBLANK(B6889),"Unknown",B6889)</f>
        <v>Salad</v>
      </c>
      <c r="K6889" s="5">
        <f t="shared" si="553"/>
        <v>4</v>
      </c>
      <c r="L6889" s="5">
        <f t="shared" si="553"/>
        <v>5</v>
      </c>
      <c r="M6889" s="5">
        <f t="shared" si="554"/>
        <v>20</v>
      </c>
      <c r="N6889" s="8" t="str">
        <f>IF(ISBLANK(F6889),"Unknown",F6889)</f>
        <v>Digital Wallet</v>
      </c>
      <c r="O6889" s="8" t="str">
        <f>IF(ISBLANK(G6889),"Unknown",G6889)</f>
        <v>In-store</v>
      </c>
      <c r="P6889" s="6">
        <f>IF(ISBLANK(H6889),"Unknown",H6889)</f>
        <v>45182</v>
      </c>
      <c r="Q6889" s="13">
        <f t="shared" si="555"/>
        <v>4</v>
      </c>
      <c r="R6889" s="13">
        <f t="shared" si="556"/>
        <v>5</v>
      </c>
      <c r="S6889" s="11">
        <f t="shared" si="557"/>
        <v>20</v>
      </c>
    </row>
    <row r="6890" spans="1:19" x14ac:dyDescent="0.3">
      <c r="A6890" t="s">
        <v>6909</v>
      </c>
      <c r="B6890" t="s">
        <v>26</v>
      </c>
      <c r="C6890">
        <v>2</v>
      </c>
      <c r="D6890">
        <v>4</v>
      </c>
      <c r="E6890">
        <v>8</v>
      </c>
      <c r="G6890" t="s">
        <v>15</v>
      </c>
      <c r="H6890" s="1">
        <v>45056</v>
      </c>
      <c r="J6890" s="8" t="str">
        <f>IF(ISBLANK(B6890),"Unknown",B6890)</f>
        <v>Sandwich</v>
      </c>
      <c r="K6890" s="5">
        <f t="shared" si="553"/>
        <v>2</v>
      </c>
      <c r="L6890" s="5">
        <f t="shared" si="553"/>
        <v>4</v>
      </c>
      <c r="M6890" s="5">
        <f t="shared" si="554"/>
        <v>8</v>
      </c>
      <c r="N6890" s="8" t="str">
        <f>IF(ISBLANK(F6890),"Unknown",F6890)</f>
        <v>Unknown</v>
      </c>
      <c r="O6890" s="8" t="str">
        <f>IF(ISBLANK(G6890),"Unknown",G6890)</f>
        <v>In-store</v>
      </c>
      <c r="P6890" s="6">
        <f>IF(ISBLANK(H6890),"Unknown",H6890)</f>
        <v>45056</v>
      </c>
      <c r="Q6890" s="13">
        <f t="shared" si="555"/>
        <v>2</v>
      </c>
      <c r="R6890" s="13">
        <f t="shared" si="556"/>
        <v>4</v>
      </c>
      <c r="S6890" s="11">
        <f t="shared" si="557"/>
        <v>8</v>
      </c>
    </row>
    <row r="6891" spans="1:19" x14ac:dyDescent="0.3">
      <c r="A6891" t="s">
        <v>6910</v>
      </c>
      <c r="B6891" t="s">
        <v>37</v>
      </c>
      <c r="C6891">
        <v>4</v>
      </c>
      <c r="D6891">
        <v>3</v>
      </c>
      <c r="E6891">
        <v>12</v>
      </c>
      <c r="F6891" t="s">
        <v>10</v>
      </c>
      <c r="H6891" s="1">
        <v>45154</v>
      </c>
      <c r="J6891" s="8" t="str">
        <f>IF(ISBLANK(B6891),"Unknown",B6891)</f>
        <v>Juice</v>
      </c>
      <c r="K6891" s="5">
        <f t="shared" si="553"/>
        <v>4</v>
      </c>
      <c r="L6891" s="5">
        <f t="shared" si="553"/>
        <v>3</v>
      </c>
      <c r="M6891" s="5">
        <f t="shared" si="554"/>
        <v>12</v>
      </c>
      <c r="N6891" s="8" t="str">
        <f>IF(ISBLANK(F6891),"Unknown",F6891)</f>
        <v>Credit Card</v>
      </c>
      <c r="O6891" s="8" t="str">
        <f>IF(ISBLANK(G6891),"Unknown",G6891)</f>
        <v>Unknown</v>
      </c>
      <c r="P6891" s="6">
        <f>IF(ISBLANK(H6891),"Unknown",H6891)</f>
        <v>45154</v>
      </c>
      <c r="Q6891" s="13">
        <f t="shared" si="555"/>
        <v>4</v>
      </c>
      <c r="R6891" s="13">
        <f t="shared" si="556"/>
        <v>3</v>
      </c>
      <c r="S6891" s="11">
        <f t="shared" si="557"/>
        <v>12</v>
      </c>
    </row>
    <row r="6892" spans="1:19" x14ac:dyDescent="0.3">
      <c r="A6892" t="s">
        <v>6911</v>
      </c>
      <c r="B6892" t="s">
        <v>13</v>
      </c>
      <c r="C6892">
        <v>5</v>
      </c>
      <c r="D6892">
        <v>3</v>
      </c>
      <c r="E6892">
        <v>15</v>
      </c>
      <c r="F6892" t="s">
        <v>10</v>
      </c>
      <c r="G6892" t="s">
        <v>11</v>
      </c>
      <c r="H6892" s="1">
        <v>45148</v>
      </c>
      <c r="J6892" s="8" t="str">
        <f>IF(ISBLANK(B6892),"Unknown",B6892)</f>
        <v>Cake</v>
      </c>
      <c r="K6892" s="5">
        <f t="shared" si="553"/>
        <v>5</v>
      </c>
      <c r="L6892" s="5">
        <f t="shared" si="553"/>
        <v>3</v>
      </c>
      <c r="M6892" s="5">
        <f t="shared" si="554"/>
        <v>15</v>
      </c>
      <c r="N6892" s="8" t="str">
        <f>IF(ISBLANK(F6892),"Unknown",F6892)</f>
        <v>Credit Card</v>
      </c>
      <c r="O6892" s="8" t="str">
        <f>IF(ISBLANK(G6892),"Unknown",G6892)</f>
        <v>Takeaway</v>
      </c>
      <c r="P6892" s="6">
        <f>IF(ISBLANK(H6892),"Unknown",H6892)</f>
        <v>45148</v>
      </c>
      <c r="Q6892" s="13">
        <f t="shared" si="555"/>
        <v>5</v>
      </c>
      <c r="R6892" s="13">
        <f t="shared" si="556"/>
        <v>3</v>
      </c>
      <c r="S6892" s="11">
        <f t="shared" si="557"/>
        <v>15</v>
      </c>
    </row>
    <row r="6893" spans="1:19" x14ac:dyDescent="0.3">
      <c r="A6893" t="s">
        <v>6912</v>
      </c>
      <c r="B6893" t="s">
        <v>17</v>
      </c>
      <c r="C6893">
        <v>4</v>
      </c>
      <c r="D6893">
        <v>1</v>
      </c>
      <c r="F6893" s="7" t="s">
        <v>10024</v>
      </c>
      <c r="H6893" s="1">
        <v>45134</v>
      </c>
      <c r="J6893" s="8" t="str">
        <f>IF(ISBLANK(B6893),"Unknown",B6893)</f>
        <v>Cookie</v>
      </c>
      <c r="K6893" s="5">
        <f t="shared" si="553"/>
        <v>4</v>
      </c>
      <c r="L6893" s="5">
        <f t="shared" si="553"/>
        <v>1</v>
      </c>
      <c r="M6893" s="5" t="str">
        <f t="shared" si="554"/>
        <v>0</v>
      </c>
      <c r="N6893" s="8" t="str">
        <f>IF(ISBLANK(F6893),"Unknown",F6893)</f>
        <v>Unknown</v>
      </c>
      <c r="O6893" s="8" t="str">
        <f>IF(ISBLANK(G6893),"Unknown",G6893)</f>
        <v>Unknown</v>
      </c>
      <c r="P6893" s="6">
        <f>IF(ISBLANK(H6893),"Unknown",H6893)</f>
        <v>45134</v>
      </c>
      <c r="Q6893" s="13">
        <f t="shared" si="555"/>
        <v>4</v>
      </c>
      <c r="R6893" s="13">
        <f t="shared" si="556"/>
        <v>1</v>
      </c>
      <c r="S6893" s="11">
        <f t="shared" si="557"/>
        <v>4</v>
      </c>
    </row>
    <row r="6894" spans="1:19" x14ac:dyDescent="0.3">
      <c r="A6894" t="s">
        <v>6913</v>
      </c>
      <c r="B6894" t="s">
        <v>23</v>
      </c>
      <c r="C6894">
        <v>1</v>
      </c>
      <c r="D6894">
        <v>4</v>
      </c>
      <c r="E6894" s="7" t="s">
        <v>10024</v>
      </c>
      <c r="G6894" t="s">
        <v>11</v>
      </c>
      <c r="H6894" s="1">
        <v>44979</v>
      </c>
      <c r="J6894" s="8" t="str">
        <f>IF(ISBLANK(B6894),"Unknown",B6894)</f>
        <v>Smoothie</v>
      </c>
      <c r="K6894" s="5">
        <f t="shared" si="553"/>
        <v>1</v>
      </c>
      <c r="L6894" s="5">
        <f t="shared" si="553"/>
        <v>4</v>
      </c>
      <c r="M6894" s="5" t="str">
        <f t="shared" si="554"/>
        <v>Unknown</v>
      </c>
      <c r="N6894" s="8" t="str">
        <f>IF(ISBLANK(F6894),"Unknown",F6894)</f>
        <v>Unknown</v>
      </c>
      <c r="O6894" s="8" t="str">
        <f>IF(ISBLANK(G6894),"Unknown",G6894)</f>
        <v>Takeaway</v>
      </c>
      <c r="P6894" s="6">
        <f>IF(ISBLANK(H6894),"Unknown",H6894)</f>
        <v>44979</v>
      </c>
      <c r="Q6894" s="13">
        <f t="shared" si="555"/>
        <v>1</v>
      </c>
      <c r="R6894" s="13">
        <f t="shared" si="556"/>
        <v>4</v>
      </c>
      <c r="S6894" s="11">
        <f t="shared" si="557"/>
        <v>4</v>
      </c>
    </row>
    <row r="6895" spans="1:19" x14ac:dyDescent="0.3">
      <c r="A6895" t="s">
        <v>6914</v>
      </c>
      <c r="B6895" t="s">
        <v>13</v>
      </c>
      <c r="C6895">
        <v>4</v>
      </c>
      <c r="D6895">
        <v>3</v>
      </c>
      <c r="E6895">
        <v>12</v>
      </c>
      <c r="F6895" t="s">
        <v>10</v>
      </c>
      <c r="H6895" s="1">
        <v>45145</v>
      </c>
      <c r="J6895" s="8" t="str">
        <f>IF(ISBLANK(B6895),"Unknown",B6895)</f>
        <v>Cake</v>
      </c>
      <c r="K6895" s="5">
        <f t="shared" si="553"/>
        <v>4</v>
      </c>
      <c r="L6895" s="5">
        <f t="shared" si="553"/>
        <v>3</v>
      </c>
      <c r="M6895" s="5">
        <f t="shared" si="554"/>
        <v>12</v>
      </c>
      <c r="N6895" s="8" t="str">
        <f>IF(ISBLANK(F6895),"Unknown",F6895)</f>
        <v>Credit Card</v>
      </c>
      <c r="O6895" s="8" t="str">
        <f>IF(ISBLANK(G6895),"Unknown",G6895)</f>
        <v>Unknown</v>
      </c>
      <c r="P6895" s="6">
        <f>IF(ISBLANK(H6895),"Unknown",H6895)</f>
        <v>45145</v>
      </c>
      <c r="Q6895" s="13">
        <f t="shared" si="555"/>
        <v>4</v>
      </c>
      <c r="R6895" s="13">
        <f t="shared" si="556"/>
        <v>3</v>
      </c>
      <c r="S6895" s="11">
        <f t="shared" si="557"/>
        <v>12</v>
      </c>
    </row>
    <row r="6896" spans="1:19" x14ac:dyDescent="0.3">
      <c r="A6896" t="s">
        <v>6915</v>
      </c>
      <c r="B6896" t="s">
        <v>26</v>
      </c>
      <c r="C6896">
        <v>3</v>
      </c>
      <c r="D6896">
        <v>4</v>
      </c>
      <c r="E6896">
        <v>12</v>
      </c>
      <c r="F6896" t="s">
        <v>21</v>
      </c>
      <c r="G6896" t="s">
        <v>15</v>
      </c>
      <c r="H6896" s="1">
        <v>44999</v>
      </c>
      <c r="J6896" s="8" t="str">
        <f>IF(ISBLANK(B6896),"Unknown",B6896)</f>
        <v>Sandwich</v>
      </c>
      <c r="K6896" s="5">
        <f t="shared" si="553"/>
        <v>3</v>
      </c>
      <c r="L6896" s="5">
        <f t="shared" si="553"/>
        <v>4</v>
      </c>
      <c r="M6896" s="5">
        <f t="shared" si="554"/>
        <v>12</v>
      </c>
      <c r="N6896" s="8" t="str">
        <f>IF(ISBLANK(F6896),"Unknown",F6896)</f>
        <v>Digital Wallet</v>
      </c>
      <c r="O6896" s="8" t="str">
        <f>IF(ISBLANK(G6896),"Unknown",G6896)</f>
        <v>In-store</v>
      </c>
      <c r="P6896" s="6">
        <f>IF(ISBLANK(H6896),"Unknown",H6896)</f>
        <v>44999</v>
      </c>
      <c r="Q6896" s="13">
        <f t="shared" si="555"/>
        <v>3</v>
      </c>
      <c r="R6896" s="13">
        <f t="shared" si="556"/>
        <v>4</v>
      </c>
      <c r="S6896" s="11">
        <f t="shared" si="557"/>
        <v>12</v>
      </c>
    </row>
    <row r="6897" spans="1:19" x14ac:dyDescent="0.3">
      <c r="A6897" t="s">
        <v>6916</v>
      </c>
      <c r="B6897" t="s">
        <v>9</v>
      </c>
      <c r="C6897">
        <v>1</v>
      </c>
      <c r="D6897">
        <v>2</v>
      </c>
      <c r="E6897">
        <v>2</v>
      </c>
      <c r="F6897" t="s">
        <v>10</v>
      </c>
      <c r="G6897" t="s">
        <v>11</v>
      </c>
      <c r="H6897" s="1">
        <v>45031</v>
      </c>
      <c r="J6897" s="8" t="str">
        <f>IF(ISBLANK(B6897),"Unknown",B6897)</f>
        <v>Coffee</v>
      </c>
      <c r="K6897" s="5">
        <f t="shared" si="553"/>
        <v>1</v>
      </c>
      <c r="L6897" s="5">
        <f t="shared" si="553"/>
        <v>2</v>
      </c>
      <c r="M6897" s="5">
        <f t="shared" si="554"/>
        <v>2</v>
      </c>
      <c r="N6897" s="8" t="str">
        <f>IF(ISBLANK(F6897),"Unknown",F6897)</f>
        <v>Credit Card</v>
      </c>
      <c r="O6897" s="8" t="str">
        <f>IF(ISBLANK(G6897),"Unknown",G6897)</f>
        <v>Takeaway</v>
      </c>
      <c r="P6897" s="6">
        <f>IF(ISBLANK(H6897),"Unknown",H6897)</f>
        <v>45031</v>
      </c>
      <c r="Q6897" s="13">
        <f t="shared" si="555"/>
        <v>1</v>
      </c>
      <c r="R6897" s="13">
        <f t="shared" si="556"/>
        <v>2</v>
      </c>
      <c r="S6897" s="11">
        <f t="shared" si="557"/>
        <v>2</v>
      </c>
    </row>
    <row r="6898" spans="1:19" x14ac:dyDescent="0.3">
      <c r="A6898" t="s">
        <v>6917</v>
      </c>
      <c r="B6898" t="s">
        <v>37</v>
      </c>
      <c r="C6898">
        <v>2</v>
      </c>
      <c r="D6898">
        <v>3</v>
      </c>
      <c r="E6898">
        <v>6</v>
      </c>
      <c r="F6898" t="s">
        <v>14</v>
      </c>
      <c r="G6898" t="s">
        <v>15</v>
      </c>
      <c r="H6898" s="1">
        <v>44934</v>
      </c>
      <c r="J6898" s="8" t="str">
        <f>IF(ISBLANK(B6898),"Unknown",B6898)</f>
        <v>Juice</v>
      </c>
      <c r="K6898" s="5">
        <f t="shared" si="553"/>
        <v>2</v>
      </c>
      <c r="L6898" s="5">
        <f t="shared" si="553"/>
        <v>3</v>
      </c>
      <c r="M6898" s="5">
        <f t="shared" si="554"/>
        <v>6</v>
      </c>
      <c r="N6898" s="8" t="str">
        <f>IF(ISBLANK(F6898),"Unknown",F6898)</f>
        <v>Cash</v>
      </c>
      <c r="O6898" s="8" t="str">
        <f>IF(ISBLANK(G6898),"Unknown",G6898)</f>
        <v>In-store</v>
      </c>
      <c r="P6898" s="6">
        <f>IF(ISBLANK(H6898),"Unknown",H6898)</f>
        <v>44934</v>
      </c>
      <c r="Q6898" s="13">
        <f t="shared" si="555"/>
        <v>2</v>
      </c>
      <c r="R6898" s="13">
        <f t="shared" si="556"/>
        <v>3</v>
      </c>
      <c r="S6898" s="11">
        <f t="shared" si="557"/>
        <v>6</v>
      </c>
    </row>
    <row r="6899" spans="1:19" x14ac:dyDescent="0.3">
      <c r="A6899" t="s">
        <v>6918</v>
      </c>
      <c r="B6899" t="s">
        <v>37</v>
      </c>
      <c r="C6899">
        <v>4</v>
      </c>
      <c r="D6899">
        <v>3</v>
      </c>
      <c r="E6899">
        <v>12</v>
      </c>
      <c r="F6899" t="s">
        <v>14</v>
      </c>
      <c r="G6899" t="s">
        <v>11</v>
      </c>
      <c r="H6899" s="1">
        <v>45131</v>
      </c>
      <c r="J6899" s="8" t="str">
        <f>IF(ISBLANK(B6899),"Unknown",B6899)</f>
        <v>Juice</v>
      </c>
      <c r="K6899" s="5">
        <f t="shared" si="553"/>
        <v>4</v>
      </c>
      <c r="L6899" s="5">
        <f t="shared" si="553"/>
        <v>3</v>
      </c>
      <c r="M6899" s="5">
        <f t="shared" si="554"/>
        <v>12</v>
      </c>
      <c r="N6899" s="8" t="str">
        <f>IF(ISBLANK(F6899),"Unknown",F6899)</f>
        <v>Cash</v>
      </c>
      <c r="O6899" s="8" t="str">
        <f>IF(ISBLANK(G6899),"Unknown",G6899)</f>
        <v>Takeaway</v>
      </c>
      <c r="P6899" s="6">
        <f>IF(ISBLANK(H6899),"Unknown",H6899)</f>
        <v>45131</v>
      </c>
      <c r="Q6899" s="13">
        <f t="shared" si="555"/>
        <v>4</v>
      </c>
      <c r="R6899" s="13">
        <f t="shared" si="556"/>
        <v>3</v>
      </c>
      <c r="S6899" s="11">
        <f t="shared" si="557"/>
        <v>12</v>
      </c>
    </row>
    <row r="6900" spans="1:19" x14ac:dyDescent="0.3">
      <c r="A6900" t="s">
        <v>6919</v>
      </c>
      <c r="B6900" t="s">
        <v>26</v>
      </c>
      <c r="C6900">
        <v>4</v>
      </c>
      <c r="D6900">
        <v>4</v>
      </c>
      <c r="E6900">
        <v>16</v>
      </c>
      <c r="F6900" t="s">
        <v>10</v>
      </c>
      <c r="G6900" t="s">
        <v>11</v>
      </c>
      <c r="H6900" s="1">
        <v>44953</v>
      </c>
      <c r="J6900" s="8" t="str">
        <f>IF(ISBLANK(B6900),"Unknown",B6900)</f>
        <v>Sandwich</v>
      </c>
      <c r="K6900" s="5">
        <f t="shared" si="553"/>
        <v>4</v>
      </c>
      <c r="L6900" s="5">
        <f t="shared" si="553"/>
        <v>4</v>
      </c>
      <c r="M6900" s="5">
        <f t="shared" si="554"/>
        <v>16</v>
      </c>
      <c r="N6900" s="8" t="str">
        <f>IF(ISBLANK(F6900),"Unknown",F6900)</f>
        <v>Credit Card</v>
      </c>
      <c r="O6900" s="8" t="str">
        <f>IF(ISBLANK(G6900),"Unknown",G6900)</f>
        <v>Takeaway</v>
      </c>
      <c r="P6900" s="6">
        <f>IF(ISBLANK(H6900),"Unknown",H6900)</f>
        <v>44953</v>
      </c>
      <c r="Q6900" s="13">
        <f t="shared" si="555"/>
        <v>4</v>
      </c>
      <c r="R6900" s="13">
        <f t="shared" si="556"/>
        <v>4</v>
      </c>
      <c r="S6900" s="11">
        <f t="shared" si="557"/>
        <v>16</v>
      </c>
    </row>
    <row r="6901" spans="1:19" x14ac:dyDescent="0.3">
      <c r="A6901" t="s">
        <v>6920</v>
      </c>
      <c r="C6901">
        <v>4</v>
      </c>
      <c r="D6901">
        <v>4</v>
      </c>
      <c r="E6901">
        <v>16</v>
      </c>
      <c r="F6901" t="s">
        <v>14</v>
      </c>
      <c r="H6901" s="1">
        <v>45274</v>
      </c>
      <c r="J6901" s="8" t="str">
        <f>IF(ISBLANK(B6901),"Unknown",B6901)</f>
        <v>Unknown</v>
      </c>
      <c r="K6901" s="5">
        <f t="shared" si="553"/>
        <v>4</v>
      </c>
      <c r="L6901" s="5">
        <f t="shared" si="553"/>
        <v>4</v>
      </c>
      <c r="M6901" s="5">
        <f t="shared" si="554"/>
        <v>16</v>
      </c>
      <c r="N6901" s="8" t="str">
        <f>IF(ISBLANK(F6901),"Unknown",F6901)</f>
        <v>Cash</v>
      </c>
      <c r="O6901" s="8" t="str">
        <f>IF(ISBLANK(G6901),"Unknown",G6901)</f>
        <v>Unknown</v>
      </c>
      <c r="P6901" s="6">
        <f>IF(ISBLANK(H6901),"Unknown",H6901)</f>
        <v>45274</v>
      </c>
      <c r="Q6901" s="13">
        <f t="shared" si="555"/>
        <v>4</v>
      </c>
      <c r="R6901" s="13">
        <f t="shared" si="556"/>
        <v>4</v>
      </c>
      <c r="S6901" s="11">
        <f t="shared" si="557"/>
        <v>16</v>
      </c>
    </row>
    <row r="6902" spans="1:19" x14ac:dyDescent="0.3">
      <c r="A6902" t="s">
        <v>6921</v>
      </c>
      <c r="B6902" t="s">
        <v>9</v>
      </c>
      <c r="C6902">
        <v>3</v>
      </c>
      <c r="D6902">
        <v>2</v>
      </c>
      <c r="E6902">
        <v>6</v>
      </c>
      <c r="G6902" t="s">
        <v>15</v>
      </c>
      <c r="H6902" s="1">
        <v>45095</v>
      </c>
      <c r="J6902" s="8" t="str">
        <f>IF(ISBLANK(B6902),"Unknown",B6902)</f>
        <v>Coffee</v>
      </c>
      <c r="K6902" s="5">
        <f t="shared" si="553"/>
        <v>3</v>
      </c>
      <c r="L6902" s="5">
        <f t="shared" si="553"/>
        <v>2</v>
      </c>
      <c r="M6902" s="5">
        <f t="shared" si="554"/>
        <v>6</v>
      </c>
      <c r="N6902" s="8" t="str">
        <f>IF(ISBLANK(F6902),"Unknown",F6902)</f>
        <v>Unknown</v>
      </c>
      <c r="O6902" s="8" t="str">
        <f>IF(ISBLANK(G6902),"Unknown",G6902)</f>
        <v>In-store</v>
      </c>
      <c r="P6902" s="6">
        <f>IF(ISBLANK(H6902),"Unknown",H6902)</f>
        <v>45095</v>
      </c>
      <c r="Q6902" s="13">
        <f t="shared" si="555"/>
        <v>3</v>
      </c>
      <c r="R6902" s="13">
        <f t="shared" si="556"/>
        <v>2</v>
      </c>
      <c r="S6902" s="11">
        <f t="shared" si="557"/>
        <v>6</v>
      </c>
    </row>
    <row r="6903" spans="1:19" x14ac:dyDescent="0.3">
      <c r="A6903" t="s">
        <v>6922</v>
      </c>
      <c r="B6903" t="s">
        <v>13</v>
      </c>
      <c r="C6903">
        <v>2</v>
      </c>
      <c r="D6903">
        <v>3</v>
      </c>
      <c r="E6903">
        <v>6</v>
      </c>
      <c r="F6903" s="7" t="s">
        <v>10024</v>
      </c>
      <c r="G6903" t="s">
        <v>15</v>
      </c>
      <c r="H6903" s="1">
        <v>45178</v>
      </c>
      <c r="J6903" s="8" t="str">
        <f>IF(ISBLANK(B6903),"Unknown",B6903)</f>
        <v>Cake</v>
      </c>
      <c r="K6903" s="5">
        <f t="shared" si="553"/>
        <v>2</v>
      </c>
      <c r="L6903" s="5">
        <f t="shared" si="553"/>
        <v>3</v>
      </c>
      <c r="M6903" s="5">
        <f t="shared" si="554"/>
        <v>6</v>
      </c>
      <c r="N6903" s="8" t="str">
        <f>IF(ISBLANK(F6903),"Unknown",F6903)</f>
        <v>Unknown</v>
      </c>
      <c r="O6903" s="8" t="str">
        <f>IF(ISBLANK(G6903),"Unknown",G6903)</f>
        <v>In-store</v>
      </c>
      <c r="P6903" s="6">
        <f>IF(ISBLANK(H6903),"Unknown",H6903)</f>
        <v>45178</v>
      </c>
      <c r="Q6903" s="13">
        <f t="shared" si="555"/>
        <v>2</v>
      </c>
      <c r="R6903" s="13">
        <f t="shared" si="556"/>
        <v>3</v>
      </c>
      <c r="S6903" s="11">
        <f t="shared" si="557"/>
        <v>6</v>
      </c>
    </row>
    <row r="6904" spans="1:19" x14ac:dyDescent="0.3">
      <c r="A6904" t="s">
        <v>6923</v>
      </c>
      <c r="B6904" t="s">
        <v>9</v>
      </c>
      <c r="C6904">
        <v>3</v>
      </c>
      <c r="D6904">
        <v>2</v>
      </c>
      <c r="E6904">
        <v>6</v>
      </c>
      <c r="F6904" s="7" t="s">
        <v>10024</v>
      </c>
      <c r="H6904" s="1">
        <v>45217</v>
      </c>
      <c r="J6904" s="8" t="str">
        <f>IF(ISBLANK(B6904),"Unknown",B6904)</f>
        <v>Coffee</v>
      </c>
      <c r="K6904" s="5">
        <f t="shared" si="553"/>
        <v>3</v>
      </c>
      <c r="L6904" s="5">
        <f t="shared" si="553"/>
        <v>2</v>
      </c>
      <c r="M6904" s="5">
        <f t="shared" si="554"/>
        <v>6</v>
      </c>
      <c r="N6904" s="8" t="str">
        <f>IF(ISBLANK(F6904),"Unknown",F6904)</f>
        <v>Unknown</v>
      </c>
      <c r="O6904" s="8" t="str">
        <f>IF(ISBLANK(G6904),"Unknown",G6904)</f>
        <v>Unknown</v>
      </c>
      <c r="P6904" s="6">
        <f>IF(ISBLANK(H6904),"Unknown",H6904)</f>
        <v>45217</v>
      </c>
      <c r="Q6904" s="13">
        <f t="shared" si="555"/>
        <v>3</v>
      </c>
      <c r="R6904" s="13">
        <f t="shared" si="556"/>
        <v>2</v>
      </c>
      <c r="S6904" s="11">
        <f t="shared" si="557"/>
        <v>6</v>
      </c>
    </row>
    <row r="6905" spans="1:19" x14ac:dyDescent="0.3">
      <c r="A6905" t="s">
        <v>6924</v>
      </c>
      <c r="B6905" t="s">
        <v>9</v>
      </c>
      <c r="C6905">
        <v>3</v>
      </c>
      <c r="D6905">
        <v>2</v>
      </c>
      <c r="E6905">
        <v>6</v>
      </c>
      <c r="H6905" s="1">
        <v>45151</v>
      </c>
      <c r="J6905" s="8" t="str">
        <f>IF(ISBLANK(B6905),"Unknown",B6905)</f>
        <v>Coffee</v>
      </c>
      <c r="K6905" s="5">
        <f t="shared" si="553"/>
        <v>3</v>
      </c>
      <c r="L6905" s="5">
        <f t="shared" si="553"/>
        <v>2</v>
      </c>
      <c r="M6905" s="5">
        <f t="shared" si="554"/>
        <v>6</v>
      </c>
      <c r="N6905" s="8" t="str">
        <f>IF(ISBLANK(F6905),"Unknown",F6905)</f>
        <v>Unknown</v>
      </c>
      <c r="O6905" s="8" t="str">
        <f>IF(ISBLANK(G6905),"Unknown",G6905)</f>
        <v>Unknown</v>
      </c>
      <c r="P6905" s="6">
        <f>IF(ISBLANK(H6905),"Unknown",H6905)</f>
        <v>45151</v>
      </c>
      <c r="Q6905" s="13">
        <f t="shared" si="555"/>
        <v>3</v>
      </c>
      <c r="R6905" s="13">
        <f t="shared" si="556"/>
        <v>2</v>
      </c>
      <c r="S6905" s="11">
        <f t="shared" si="557"/>
        <v>6</v>
      </c>
    </row>
    <row r="6906" spans="1:19" x14ac:dyDescent="0.3">
      <c r="A6906" t="s">
        <v>6925</v>
      </c>
      <c r="B6906" t="s">
        <v>13</v>
      </c>
      <c r="C6906">
        <v>2</v>
      </c>
      <c r="D6906">
        <v>3</v>
      </c>
      <c r="E6906">
        <v>6</v>
      </c>
      <c r="F6906" t="s">
        <v>10</v>
      </c>
      <c r="G6906" t="s">
        <v>11</v>
      </c>
      <c r="H6906" s="1">
        <v>45286</v>
      </c>
      <c r="J6906" s="8" t="str">
        <f>IF(ISBLANK(B6906),"Unknown",B6906)</f>
        <v>Cake</v>
      </c>
      <c r="K6906" s="5">
        <f t="shared" si="553"/>
        <v>2</v>
      </c>
      <c r="L6906" s="5">
        <f t="shared" si="553"/>
        <v>3</v>
      </c>
      <c r="M6906" s="5">
        <f t="shared" si="554"/>
        <v>6</v>
      </c>
      <c r="N6906" s="8" t="str">
        <f>IF(ISBLANK(F6906),"Unknown",F6906)</f>
        <v>Credit Card</v>
      </c>
      <c r="O6906" s="8" t="str">
        <f>IF(ISBLANK(G6906),"Unknown",G6906)</f>
        <v>Takeaway</v>
      </c>
      <c r="P6906" s="6">
        <f>IF(ISBLANK(H6906),"Unknown",H6906)</f>
        <v>45286</v>
      </c>
      <c r="Q6906" s="13">
        <f t="shared" si="555"/>
        <v>2</v>
      </c>
      <c r="R6906" s="13">
        <f t="shared" si="556"/>
        <v>3</v>
      </c>
      <c r="S6906" s="11">
        <f t="shared" si="557"/>
        <v>6</v>
      </c>
    </row>
    <row r="6907" spans="1:19" x14ac:dyDescent="0.3">
      <c r="A6907" t="s">
        <v>6926</v>
      </c>
      <c r="B6907" t="s">
        <v>63</v>
      </c>
      <c r="C6907">
        <v>2</v>
      </c>
      <c r="D6907">
        <v>1.5</v>
      </c>
      <c r="E6907">
        <v>3</v>
      </c>
      <c r="G6907" t="s">
        <v>11</v>
      </c>
      <c r="H6907" s="1">
        <v>45264</v>
      </c>
      <c r="J6907" s="8" t="str">
        <f>IF(ISBLANK(B6907),"Unknown",B6907)</f>
        <v>Tea</v>
      </c>
      <c r="K6907" s="5">
        <f t="shared" si="553"/>
        <v>2</v>
      </c>
      <c r="L6907" s="5">
        <f t="shared" si="553"/>
        <v>1.5</v>
      </c>
      <c r="M6907" s="5">
        <f t="shared" si="554"/>
        <v>3</v>
      </c>
      <c r="N6907" s="8" t="str">
        <f>IF(ISBLANK(F6907),"Unknown",F6907)</f>
        <v>Unknown</v>
      </c>
      <c r="O6907" s="8" t="str">
        <f>IF(ISBLANK(G6907),"Unknown",G6907)</f>
        <v>Takeaway</v>
      </c>
      <c r="P6907" s="6">
        <f>IF(ISBLANK(H6907),"Unknown",H6907)</f>
        <v>45264</v>
      </c>
      <c r="Q6907" s="13">
        <f t="shared" si="555"/>
        <v>2</v>
      </c>
      <c r="R6907" s="13">
        <f t="shared" si="556"/>
        <v>1.5</v>
      </c>
      <c r="S6907" s="11">
        <f t="shared" si="557"/>
        <v>3</v>
      </c>
    </row>
    <row r="6908" spans="1:19" x14ac:dyDescent="0.3">
      <c r="A6908" t="s">
        <v>6927</v>
      </c>
      <c r="B6908" t="s">
        <v>26</v>
      </c>
      <c r="C6908">
        <v>2</v>
      </c>
      <c r="D6908">
        <v>4</v>
      </c>
      <c r="E6908">
        <v>8</v>
      </c>
      <c r="F6908" t="s">
        <v>10</v>
      </c>
      <c r="G6908" t="s">
        <v>15</v>
      </c>
      <c r="H6908" s="1">
        <v>45042</v>
      </c>
      <c r="J6908" s="8" t="str">
        <f>IF(ISBLANK(B6908),"Unknown",B6908)</f>
        <v>Sandwich</v>
      </c>
      <c r="K6908" s="5">
        <f t="shared" si="553"/>
        <v>2</v>
      </c>
      <c r="L6908" s="5">
        <f t="shared" si="553"/>
        <v>4</v>
      </c>
      <c r="M6908" s="5">
        <f t="shared" si="554"/>
        <v>8</v>
      </c>
      <c r="N6908" s="8" t="str">
        <f>IF(ISBLANK(F6908),"Unknown",F6908)</f>
        <v>Credit Card</v>
      </c>
      <c r="O6908" s="8" t="str">
        <f>IF(ISBLANK(G6908),"Unknown",G6908)</f>
        <v>In-store</v>
      </c>
      <c r="P6908" s="6">
        <f>IF(ISBLANK(H6908),"Unknown",H6908)</f>
        <v>45042</v>
      </c>
      <c r="Q6908" s="13">
        <f t="shared" si="555"/>
        <v>2</v>
      </c>
      <c r="R6908" s="13">
        <f t="shared" si="556"/>
        <v>4</v>
      </c>
      <c r="S6908" s="11">
        <f t="shared" si="557"/>
        <v>8</v>
      </c>
    </row>
    <row r="6909" spans="1:19" x14ac:dyDescent="0.3">
      <c r="A6909" t="s">
        <v>6928</v>
      </c>
      <c r="B6909" s="7" t="s">
        <v>10024</v>
      </c>
      <c r="C6909">
        <v>1</v>
      </c>
      <c r="D6909">
        <v>5</v>
      </c>
      <c r="E6909">
        <v>5</v>
      </c>
      <c r="J6909" s="8" t="str">
        <f>IF(ISBLANK(B6909),"Unknown",B6909)</f>
        <v>Unknown</v>
      </c>
      <c r="K6909" s="5">
        <f t="shared" si="553"/>
        <v>1</v>
      </c>
      <c r="L6909" s="5">
        <f t="shared" si="553"/>
        <v>5</v>
      </c>
      <c r="M6909" s="5">
        <f t="shared" si="554"/>
        <v>5</v>
      </c>
      <c r="N6909" s="8" t="str">
        <f>IF(ISBLANK(F6909),"Unknown",F6909)</f>
        <v>Unknown</v>
      </c>
      <c r="O6909" s="8" t="str">
        <f>IF(ISBLANK(G6909),"Unknown",G6909)</f>
        <v>Unknown</v>
      </c>
      <c r="P6909" s="6" t="str">
        <f>IF(ISBLANK(H6909),"Unknown",H6909)</f>
        <v>Unknown</v>
      </c>
      <c r="Q6909" s="13">
        <f t="shared" si="555"/>
        <v>1</v>
      </c>
      <c r="R6909" s="13">
        <f t="shared" si="556"/>
        <v>5</v>
      </c>
      <c r="S6909" s="11">
        <f t="shared" si="557"/>
        <v>5</v>
      </c>
    </row>
    <row r="6910" spans="1:19" x14ac:dyDescent="0.3">
      <c r="A6910" t="s">
        <v>6929</v>
      </c>
      <c r="B6910" t="s">
        <v>37</v>
      </c>
      <c r="C6910">
        <v>5</v>
      </c>
      <c r="D6910">
        <v>3</v>
      </c>
      <c r="E6910">
        <v>15</v>
      </c>
      <c r="F6910" t="s">
        <v>21</v>
      </c>
      <c r="H6910" s="1">
        <v>44947</v>
      </c>
      <c r="J6910" s="8" t="str">
        <f>IF(ISBLANK(B6910),"Unknown",B6910)</f>
        <v>Juice</v>
      </c>
      <c r="K6910" s="5">
        <f t="shared" si="553"/>
        <v>5</v>
      </c>
      <c r="L6910" s="5">
        <f t="shared" si="553"/>
        <v>3</v>
      </c>
      <c r="M6910" s="5">
        <f t="shared" si="554"/>
        <v>15</v>
      </c>
      <c r="N6910" s="8" t="str">
        <f>IF(ISBLANK(F6910),"Unknown",F6910)</f>
        <v>Digital Wallet</v>
      </c>
      <c r="O6910" s="8" t="str">
        <f>IF(ISBLANK(G6910),"Unknown",G6910)</f>
        <v>Unknown</v>
      </c>
      <c r="P6910" s="6">
        <f>IF(ISBLANK(H6910),"Unknown",H6910)</f>
        <v>44947</v>
      </c>
      <c r="Q6910" s="13">
        <f t="shared" si="555"/>
        <v>5</v>
      </c>
      <c r="R6910" s="13">
        <f t="shared" si="556"/>
        <v>3</v>
      </c>
      <c r="S6910" s="11">
        <f t="shared" si="557"/>
        <v>15</v>
      </c>
    </row>
    <row r="6911" spans="1:19" x14ac:dyDescent="0.3">
      <c r="A6911" t="s">
        <v>6930</v>
      </c>
      <c r="B6911" t="s">
        <v>26</v>
      </c>
      <c r="C6911">
        <v>1</v>
      </c>
      <c r="D6911">
        <v>4</v>
      </c>
      <c r="E6911">
        <v>4</v>
      </c>
      <c r="F6911" t="s">
        <v>21</v>
      </c>
      <c r="G6911" t="s">
        <v>11</v>
      </c>
      <c r="H6911" s="1">
        <v>44944</v>
      </c>
      <c r="J6911" s="8" t="str">
        <f>IF(ISBLANK(B6911),"Unknown",B6911)</f>
        <v>Sandwich</v>
      </c>
      <c r="K6911" s="5">
        <f t="shared" si="553"/>
        <v>1</v>
      </c>
      <c r="L6911" s="5">
        <f t="shared" si="553"/>
        <v>4</v>
      </c>
      <c r="M6911" s="5">
        <f t="shared" si="554"/>
        <v>4</v>
      </c>
      <c r="N6911" s="8" t="str">
        <f>IF(ISBLANK(F6911),"Unknown",F6911)</f>
        <v>Digital Wallet</v>
      </c>
      <c r="O6911" s="8" t="str">
        <f>IF(ISBLANK(G6911),"Unknown",G6911)</f>
        <v>Takeaway</v>
      </c>
      <c r="P6911" s="6">
        <f>IF(ISBLANK(H6911),"Unknown",H6911)</f>
        <v>44944</v>
      </c>
      <c r="Q6911" s="13">
        <f t="shared" si="555"/>
        <v>1</v>
      </c>
      <c r="R6911" s="13">
        <f t="shared" si="556"/>
        <v>4</v>
      </c>
      <c r="S6911" s="11">
        <f t="shared" si="557"/>
        <v>4</v>
      </c>
    </row>
    <row r="6912" spans="1:19" x14ac:dyDescent="0.3">
      <c r="A6912" t="s">
        <v>6931</v>
      </c>
      <c r="C6912">
        <v>1</v>
      </c>
      <c r="D6912">
        <v>3</v>
      </c>
      <c r="E6912">
        <v>3</v>
      </c>
      <c r="F6912" t="s">
        <v>10</v>
      </c>
      <c r="H6912" s="1">
        <v>45080</v>
      </c>
      <c r="J6912" s="8" t="str">
        <f>IF(ISBLANK(B6912),"Unknown",B6912)</f>
        <v>Unknown</v>
      </c>
      <c r="K6912" s="5">
        <f t="shared" si="553"/>
        <v>1</v>
      </c>
      <c r="L6912" s="5">
        <f t="shared" si="553"/>
        <v>3</v>
      </c>
      <c r="M6912" s="5">
        <f t="shared" si="554"/>
        <v>3</v>
      </c>
      <c r="N6912" s="8" t="str">
        <f>IF(ISBLANK(F6912),"Unknown",F6912)</f>
        <v>Credit Card</v>
      </c>
      <c r="O6912" s="8" t="str">
        <f>IF(ISBLANK(G6912),"Unknown",G6912)</f>
        <v>Unknown</v>
      </c>
      <c r="P6912" s="6">
        <f>IF(ISBLANK(H6912),"Unknown",H6912)</f>
        <v>45080</v>
      </c>
      <c r="Q6912" s="13">
        <f t="shared" si="555"/>
        <v>1</v>
      </c>
      <c r="R6912" s="13">
        <f t="shared" si="556"/>
        <v>3</v>
      </c>
      <c r="S6912" s="11">
        <f t="shared" si="557"/>
        <v>3</v>
      </c>
    </row>
    <row r="6913" spans="1:19" x14ac:dyDescent="0.3">
      <c r="A6913" t="s">
        <v>6932</v>
      </c>
      <c r="B6913" t="s">
        <v>13</v>
      </c>
      <c r="C6913">
        <v>1</v>
      </c>
      <c r="D6913">
        <v>3</v>
      </c>
      <c r="E6913">
        <v>3</v>
      </c>
      <c r="F6913" t="s">
        <v>10</v>
      </c>
      <c r="H6913" s="1">
        <v>45257</v>
      </c>
      <c r="J6913" s="8" t="str">
        <f>IF(ISBLANK(B6913),"Unknown",B6913)</f>
        <v>Cake</v>
      </c>
      <c r="K6913" s="5">
        <f t="shared" si="553"/>
        <v>1</v>
      </c>
      <c r="L6913" s="5">
        <f t="shared" si="553"/>
        <v>3</v>
      </c>
      <c r="M6913" s="5">
        <f t="shared" si="554"/>
        <v>3</v>
      </c>
      <c r="N6913" s="8" t="str">
        <f>IF(ISBLANK(F6913),"Unknown",F6913)</f>
        <v>Credit Card</v>
      </c>
      <c r="O6913" s="8" t="str">
        <f>IF(ISBLANK(G6913),"Unknown",G6913)</f>
        <v>Unknown</v>
      </c>
      <c r="P6913" s="6">
        <f>IF(ISBLANK(H6913),"Unknown",H6913)</f>
        <v>45257</v>
      </c>
      <c r="Q6913" s="13">
        <f t="shared" si="555"/>
        <v>1</v>
      </c>
      <c r="R6913" s="13">
        <f t="shared" si="556"/>
        <v>3</v>
      </c>
      <c r="S6913" s="11">
        <f t="shared" si="557"/>
        <v>3</v>
      </c>
    </row>
    <row r="6914" spans="1:19" x14ac:dyDescent="0.3">
      <c r="A6914" t="s">
        <v>6933</v>
      </c>
      <c r="B6914" t="s">
        <v>17</v>
      </c>
      <c r="C6914">
        <v>5</v>
      </c>
      <c r="D6914">
        <v>1</v>
      </c>
      <c r="E6914">
        <v>5</v>
      </c>
      <c r="G6914" t="s">
        <v>15</v>
      </c>
      <c r="H6914" s="1">
        <v>44987</v>
      </c>
      <c r="J6914" s="8" t="str">
        <f>IF(ISBLANK(B6914),"Unknown",B6914)</f>
        <v>Cookie</v>
      </c>
      <c r="K6914" s="5">
        <f t="shared" si="553"/>
        <v>5</v>
      </c>
      <c r="L6914" s="5">
        <f t="shared" si="553"/>
        <v>1</v>
      </c>
      <c r="M6914" s="5">
        <f t="shared" si="554"/>
        <v>5</v>
      </c>
      <c r="N6914" s="8" t="str">
        <f>IF(ISBLANK(F6914),"Unknown",F6914)</f>
        <v>Unknown</v>
      </c>
      <c r="O6914" s="8" t="str">
        <f>IF(ISBLANK(G6914),"Unknown",G6914)</f>
        <v>In-store</v>
      </c>
      <c r="P6914" s="6">
        <f>IF(ISBLANK(H6914),"Unknown",H6914)</f>
        <v>44987</v>
      </c>
      <c r="Q6914" s="13">
        <f t="shared" si="555"/>
        <v>5</v>
      </c>
      <c r="R6914" s="13">
        <f t="shared" si="556"/>
        <v>1</v>
      </c>
      <c r="S6914" s="11">
        <f t="shared" si="557"/>
        <v>5</v>
      </c>
    </row>
    <row r="6915" spans="1:19" x14ac:dyDescent="0.3">
      <c r="A6915" t="s">
        <v>6934</v>
      </c>
      <c r="B6915" t="s">
        <v>9</v>
      </c>
      <c r="C6915">
        <v>5</v>
      </c>
      <c r="D6915">
        <v>2</v>
      </c>
      <c r="E6915">
        <v>10</v>
      </c>
      <c r="F6915" t="s">
        <v>10</v>
      </c>
      <c r="G6915" s="7" t="s">
        <v>10024</v>
      </c>
      <c r="H6915" s="1">
        <v>45020</v>
      </c>
      <c r="J6915" s="8" t="str">
        <f>IF(ISBLANK(B6915),"Unknown",B6915)</f>
        <v>Coffee</v>
      </c>
      <c r="K6915" s="5">
        <f t="shared" ref="K6915:L6978" si="558">IF(ISBLANK(C6915),"0",C6915)</f>
        <v>5</v>
      </c>
      <c r="L6915" s="5">
        <f t="shared" si="558"/>
        <v>2</v>
      </c>
      <c r="M6915" s="5">
        <f t="shared" ref="M6915:M6978" si="559">IF(ISBLANK(E6915),"0",E6915)</f>
        <v>10</v>
      </c>
      <c r="N6915" s="8" t="str">
        <f>IF(ISBLANK(F6915),"Unknown",F6915)</f>
        <v>Credit Card</v>
      </c>
      <c r="O6915" s="8" t="str">
        <f>IF(ISBLANK(G6915),"Unknown",G6915)</f>
        <v>Unknown</v>
      </c>
      <c r="P6915" s="6">
        <f>IF(ISBLANK(H6915),"Unknown",H6915)</f>
        <v>45020</v>
      </c>
      <c r="Q6915" s="13">
        <f t="shared" ref="Q6915:Q6978" si="560">IF(K6915="Unknown",0,K6915)</f>
        <v>5</v>
      </c>
      <c r="R6915" s="13">
        <f t="shared" ref="R6915:R6978" si="561">IF(L6915="Unknown",0,L6915)</f>
        <v>2</v>
      </c>
      <c r="S6915" s="11">
        <f t="shared" ref="S6915:S6978" si="562">Q6915*R6915</f>
        <v>10</v>
      </c>
    </row>
    <row r="6916" spans="1:19" x14ac:dyDescent="0.3">
      <c r="A6916" t="s">
        <v>6935</v>
      </c>
      <c r="B6916" t="s">
        <v>26</v>
      </c>
      <c r="C6916">
        <v>2</v>
      </c>
      <c r="D6916">
        <v>4</v>
      </c>
      <c r="E6916">
        <v>8</v>
      </c>
      <c r="G6916" t="s">
        <v>15</v>
      </c>
      <c r="H6916" s="1">
        <v>45013</v>
      </c>
      <c r="J6916" s="8" t="str">
        <f>IF(ISBLANK(B6916),"Unknown",B6916)</f>
        <v>Sandwich</v>
      </c>
      <c r="K6916" s="5">
        <f t="shared" si="558"/>
        <v>2</v>
      </c>
      <c r="L6916" s="5">
        <f t="shared" si="558"/>
        <v>4</v>
      </c>
      <c r="M6916" s="5">
        <f t="shared" si="559"/>
        <v>8</v>
      </c>
      <c r="N6916" s="8" t="str">
        <f>IF(ISBLANK(F6916),"Unknown",F6916)</f>
        <v>Unknown</v>
      </c>
      <c r="O6916" s="8" t="str">
        <f>IF(ISBLANK(G6916),"Unknown",G6916)</f>
        <v>In-store</v>
      </c>
      <c r="P6916" s="6">
        <f>IF(ISBLANK(H6916),"Unknown",H6916)</f>
        <v>45013</v>
      </c>
      <c r="Q6916" s="13">
        <f t="shared" si="560"/>
        <v>2</v>
      </c>
      <c r="R6916" s="13">
        <f t="shared" si="561"/>
        <v>4</v>
      </c>
      <c r="S6916" s="11">
        <f t="shared" si="562"/>
        <v>8</v>
      </c>
    </row>
    <row r="6917" spans="1:19" x14ac:dyDescent="0.3">
      <c r="A6917" t="s">
        <v>6936</v>
      </c>
      <c r="B6917" t="s">
        <v>23</v>
      </c>
      <c r="C6917">
        <v>3</v>
      </c>
      <c r="D6917">
        <v>4</v>
      </c>
      <c r="E6917">
        <v>12</v>
      </c>
      <c r="G6917" t="s">
        <v>11</v>
      </c>
      <c r="H6917" s="1">
        <v>45247</v>
      </c>
      <c r="J6917" s="8" t="str">
        <f>IF(ISBLANK(B6917),"Unknown",B6917)</f>
        <v>Smoothie</v>
      </c>
      <c r="K6917" s="5">
        <f t="shared" si="558"/>
        <v>3</v>
      </c>
      <c r="L6917" s="5">
        <f t="shared" si="558"/>
        <v>4</v>
      </c>
      <c r="M6917" s="5">
        <f t="shared" si="559"/>
        <v>12</v>
      </c>
      <c r="N6917" s="8" t="str">
        <f>IF(ISBLANK(F6917),"Unknown",F6917)</f>
        <v>Unknown</v>
      </c>
      <c r="O6917" s="8" t="str">
        <f>IF(ISBLANK(G6917),"Unknown",G6917)</f>
        <v>Takeaway</v>
      </c>
      <c r="P6917" s="6">
        <f>IF(ISBLANK(H6917),"Unknown",H6917)</f>
        <v>45247</v>
      </c>
      <c r="Q6917" s="13">
        <f t="shared" si="560"/>
        <v>3</v>
      </c>
      <c r="R6917" s="13">
        <f t="shared" si="561"/>
        <v>4</v>
      </c>
      <c r="S6917" s="11">
        <f t="shared" si="562"/>
        <v>12</v>
      </c>
    </row>
    <row r="6918" spans="1:19" x14ac:dyDescent="0.3">
      <c r="A6918" t="s">
        <v>6937</v>
      </c>
      <c r="B6918" t="s">
        <v>17</v>
      </c>
      <c r="C6918">
        <v>2</v>
      </c>
      <c r="D6918">
        <v>1</v>
      </c>
      <c r="E6918">
        <v>2</v>
      </c>
      <c r="G6918" t="s">
        <v>11</v>
      </c>
      <c r="H6918" s="1">
        <v>45122</v>
      </c>
      <c r="J6918" s="8" t="str">
        <f>IF(ISBLANK(B6918),"Unknown",B6918)</f>
        <v>Cookie</v>
      </c>
      <c r="K6918" s="5">
        <f t="shared" si="558"/>
        <v>2</v>
      </c>
      <c r="L6918" s="5">
        <f t="shared" si="558"/>
        <v>1</v>
      </c>
      <c r="M6918" s="5">
        <f t="shared" si="559"/>
        <v>2</v>
      </c>
      <c r="N6918" s="8" t="str">
        <f>IF(ISBLANK(F6918),"Unknown",F6918)</f>
        <v>Unknown</v>
      </c>
      <c r="O6918" s="8" t="str">
        <f>IF(ISBLANK(G6918),"Unknown",G6918)</f>
        <v>Takeaway</v>
      </c>
      <c r="P6918" s="6">
        <f>IF(ISBLANK(H6918),"Unknown",H6918)</f>
        <v>45122</v>
      </c>
      <c r="Q6918" s="13">
        <f t="shared" si="560"/>
        <v>2</v>
      </c>
      <c r="R6918" s="13">
        <f t="shared" si="561"/>
        <v>1</v>
      </c>
      <c r="S6918" s="11">
        <f t="shared" si="562"/>
        <v>2</v>
      </c>
    </row>
    <row r="6919" spans="1:19" x14ac:dyDescent="0.3">
      <c r="A6919" t="s">
        <v>6938</v>
      </c>
      <c r="B6919" s="7" t="s">
        <v>10024</v>
      </c>
      <c r="C6919">
        <v>2</v>
      </c>
      <c r="D6919">
        <v>1</v>
      </c>
      <c r="E6919">
        <v>2</v>
      </c>
      <c r="F6919" t="s">
        <v>10</v>
      </c>
      <c r="G6919" t="s">
        <v>15</v>
      </c>
      <c r="H6919" s="1">
        <v>44974</v>
      </c>
      <c r="J6919" s="8" t="str">
        <f>IF(ISBLANK(B6919),"Unknown",B6919)</f>
        <v>Unknown</v>
      </c>
      <c r="K6919" s="5">
        <f t="shared" si="558"/>
        <v>2</v>
      </c>
      <c r="L6919" s="5">
        <f t="shared" si="558"/>
        <v>1</v>
      </c>
      <c r="M6919" s="5">
        <f t="shared" si="559"/>
        <v>2</v>
      </c>
      <c r="N6919" s="8" t="str">
        <f>IF(ISBLANK(F6919),"Unknown",F6919)</f>
        <v>Credit Card</v>
      </c>
      <c r="O6919" s="8" t="str">
        <f>IF(ISBLANK(G6919),"Unknown",G6919)</f>
        <v>In-store</v>
      </c>
      <c r="P6919" s="6">
        <f>IF(ISBLANK(H6919),"Unknown",H6919)</f>
        <v>44974</v>
      </c>
      <c r="Q6919" s="13">
        <f t="shared" si="560"/>
        <v>2</v>
      </c>
      <c r="R6919" s="13">
        <f t="shared" si="561"/>
        <v>1</v>
      </c>
      <c r="S6919" s="11">
        <f t="shared" si="562"/>
        <v>2</v>
      </c>
    </row>
    <row r="6920" spans="1:19" x14ac:dyDescent="0.3">
      <c r="A6920" t="s">
        <v>6939</v>
      </c>
      <c r="B6920" t="s">
        <v>37</v>
      </c>
      <c r="C6920">
        <v>5</v>
      </c>
      <c r="D6920">
        <v>3</v>
      </c>
      <c r="E6920">
        <v>15</v>
      </c>
      <c r="F6920" t="s">
        <v>21</v>
      </c>
      <c r="G6920" t="s">
        <v>11</v>
      </c>
      <c r="H6920" s="1">
        <v>45276</v>
      </c>
      <c r="J6920" s="8" t="str">
        <f>IF(ISBLANK(B6920),"Unknown",B6920)</f>
        <v>Juice</v>
      </c>
      <c r="K6920" s="5">
        <f t="shared" si="558"/>
        <v>5</v>
      </c>
      <c r="L6920" s="5">
        <f t="shared" si="558"/>
        <v>3</v>
      </c>
      <c r="M6920" s="5">
        <f t="shared" si="559"/>
        <v>15</v>
      </c>
      <c r="N6920" s="8" t="str">
        <f>IF(ISBLANK(F6920),"Unknown",F6920)</f>
        <v>Digital Wallet</v>
      </c>
      <c r="O6920" s="8" t="str">
        <f>IF(ISBLANK(G6920),"Unknown",G6920)</f>
        <v>Takeaway</v>
      </c>
      <c r="P6920" s="6">
        <f>IF(ISBLANK(H6920),"Unknown",H6920)</f>
        <v>45276</v>
      </c>
      <c r="Q6920" s="13">
        <f t="shared" si="560"/>
        <v>5</v>
      </c>
      <c r="R6920" s="13">
        <f t="shared" si="561"/>
        <v>3</v>
      </c>
      <c r="S6920" s="11">
        <f t="shared" si="562"/>
        <v>15</v>
      </c>
    </row>
    <row r="6921" spans="1:19" x14ac:dyDescent="0.3">
      <c r="A6921" t="s">
        <v>6940</v>
      </c>
      <c r="B6921" t="s">
        <v>37</v>
      </c>
      <c r="C6921">
        <v>2</v>
      </c>
      <c r="D6921">
        <v>3</v>
      </c>
      <c r="E6921">
        <v>6</v>
      </c>
      <c r="F6921" t="s">
        <v>14</v>
      </c>
      <c r="H6921" s="1">
        <v>45172</v>
      </c>
      <c r="J6921" s="8" t="str">
        <f>IF(ISBLANK(B6921),"Unknown",B6921)</f>
        <v>Juice</v>
      </c>
      <c r="K6921" s="5">
        <f t="shared" si="558"/>
        <v>2</v>
      </c>
      <c r="L6921" s="5">
        <f t="shared" si="558"/>
        <v>3</v>
      </c>
      <c r="M6921" s="5">
        <f t="shared" si="559"/>
        <v>6</v>
      </c>
      <c r="N6921" s="8" t="str">
        <f>IF(ISBLANK(F6921),"Unknown",F6921)</f>
        <v>Cash</v>
      </c>
      <c r="O6921" s="8" t="str">
        <f>IF(ISBLANK(G6921),"Unknown",G6921)</f>
        <v>Unknown</v>
      </c>
      <c r="P6921" s="6">
        <f>IF(ISBLANK(H6921),"Unknown",H6921)</f>
        <v>45172</v>
      </c>
      <c r="Q6921" s="13">
        <f t="shared" si="560"/>
        <v>2</v>
      </c>
      <c r="R6921" s="13">
        <f t="shared" si="561"/>
        <v>3</v>
      </c>
      <c r="S6921" s="11">
        <f t="shared" si="562"/>
        <v>6</v>
      </c>
    </row>
    <row r="6922" spans="1:19" x14ac:dyDescent="0.3">
      <c r="A6922" t="s">
        <v>6941</v>
      </c>
      <c r="B6922" t="s">
        <v>63</v>
      </c>
      <c r="C6922">
        <v>3</v>
      </c>
      <c r="D6922">
        <v>1.5</v>
      </c>
      <c r="E6922">
        <v>4.5</v>
      </c>
      <c r="F6922" t="s">
        <v>14</v>
      </c>
      <c r="G6922" t="s">
        <v>11</v>
      </c>
      <c r="H6922" s="1">
        <v>45030</v>
      </c>
      <c r="J6922" s="8" t="str">
        <f>IF(ISBLANK(B6922),"Unknown",B6922)</f>
        <v>Tea</v>
      </c>
      <c r="K6922" s="5">
        <f t="shared" si="558"/>
        <v>3</v>
      </c>
      <c r="L6922" s="5">
        <f t="shared" si="558"/>
        <v>1.5</v>
      </c>
      <c r="M6922" s="5">
        <f t="shared" si="559"/>
        <v>4.5</v>
      </c>
      <c r="N6922" s="8" t="str">
        <f>IF(ISBLANK(F6922),"Unknown",F6922)</f>
        <v>Cash</v>
      </c>
      <c r="O6922" s="8" t="str">
        <f>IF(ISBLANK(G6922),"Unknown",G6922)</f>
        <v>Takeaway</v>
      </c>
      <c r="P6922" s="6">
        <f>IF(ISBLANK(H6922),"Unknown",H6922)</f>
        <v>45030</v>
      </c>
      <c r="Q6922" s="13">
        <f t="shared" si="560"/>
        <v>3</v>
      </c>
      <c r="R6922" s="13">
        <f t="shared" si="561"/>
        <v>1.5</v>
      </c>
      <c r="S6922" s="11">
        <f t="shared" si="562"/>
        <v>4.5</v>
      </c>
    </row>
    <row r="6923" spans="1:19" x14ac:dyDescent="0.3">
      <c r="A6923" t="s">
        <v>6942</v>
      </c>
      <c r="B6923" t="s">
        <v>37</v>
      </c>
      <c r="C6923">
        <v>2</v>
      </c>
      <c r="D6923">
        <v>3</v>
      </c>
      <c r="E6923">
        <v>6</v>
      </c>
      <c r="F6923" t="s">
        <v>10</v>
      </c>
      <c r="G6923" t="s">
        <v>11</v>
      </c>
      <c r="H6923" s="1">
        <v>44959</v>
      </c>
      <c r="J6923" s="8" t="str">
        <f>IF(ISBLANK(B6923),"Unknown",B6923)</f>
        <v>Juice</v>
      </c>
      <c r="K6923" s="5">
        <f t="shared" si="558"/>
        <v>2</v>
      </c>
      <c r="L6923" s="5">
        <f t="shared" si="558"/>
        <v>3</v>
      </c>
      <c r="M6923" s="5">
        <f t="shared" si="559"/>
        <v>6</v>
      </c>
      <c r="N6923" s="8" t="str">
        <f>IF(ISBLANK(F6923),"Unknown",F6923)</f>
        <v>Credit Card</v>
      </c>
      <c r="O6923" s="8" t="str">
        <f>IF(ISBLANK(G6923),"Unknown",G6923)</f>
        <v>Takeaway</v>
      </c>
      <c r="P6923" s="6">
        <f>IF(ISBLANK(H6923),"Unknown",H6923)</f>
        <v>44959</v>
      </c>
      <c r="Q6923" s="13">
        <f t="shared" si="560"/>
        <v>2</v>
      </c>
      <c r="R6923" s="13">
        <f t="shared" si="561"/>
        <v>3</v>
      </c>
      <c r="S6923" s="11">
        <f t="shared" si="562"/>
        <v>6</v>
      </c>
    </row>
    <row r="6924" spans="1:19" x14ac:dyDescent="0.3">
      <c r="A6924" t="s">
        <v>6943</v>
      </c>
      <c r="B6924" t="s">
        <v>37</v>
      </c>
      <c r="C6924">
        <v>5</v>
      </c>
      <c r="D6924" s="7" t="s">
        <v>10024</v>
      </c>
      <c r="E6924">
        <v>15</v>
      </c>
      <c r="F6924" s="7" t="s">
        <v>10024</v>
      </c>
      <c r="H6924" s="1">
        <v>44969</v>
      </c>
      <c r="J6924" s="8" t="str">
        <f>IF(ISBLANK(B6924),"Unknown",B6924)</f>
        <v>Juice</v>
      </c>
      <c r="K6924" s="5">
        <f t="shared" si="558"/>
        <v>5</v>
      </c>
      <c r="L6924" s="5" t="str">
        <f t="shared" si="558"/>
        <v>Unknown</v>
      </c>
      <c r="M6924" s="5">
        <f t="shared" si="559"/>
        <v>15</v>
      </c>
      <c r="N6924" s="8" t="str">
        <f>IF(ISBLANK(F6924),"Unknown",F6924)</f>
        <v>Unknown</v>
      </c>
      <c r="O6924" s="8" t="str">
        <f>IF(ISBLANK(G6924),"Unknown",G6924)</f>
        <v>Unknown</v>
      </c>
      <c r="P6924" s="6">
        <f>IF(ISBLANK(H6924),"Unknown",H6924)</f>
        <v>44969</v>
      </c>
      <c r="Q6924" s="13">
        <f t="shared" si="560"/>
        <v>5</v>
      </c>
      <c r="R6924" s="13">
        <f t="shared" si="561"/>
        <v>0</v>
      </c>
      <c r="S6924" s="11">
        <f t="shared" si="562"/>
        <v>0</v>
      </c>
    </row>
    <row r="6925" spans="1:19" x14ac:dyDescent="0.3">
      <c r="A6925" t="s">
        <v>6944</v>
      </c>
      <c r="B6925" t="s">
        <v>37</v>
      </c>
      <c r="C6925">
        <v>4</v>
      </c>
      <c r="D6925">
        <v>3</v>
      </c>
      <c r="E6925">
        <v>12</v>
      </c>
      <c r="F6925" t="s">
        <v>14</v>
      </c>
      <c r="H6925" s="1">
        <v>45091</v>
      </c>
      <c r="J6925" s="8" t="str">
        <f>IF(ISBLANK(B6925),"Unknown",B6925)</f>
        <v>Juice</v>
      </c>
      <c r="K6925" s="5">
        <f t="shared" si="558"/>
        <v>4</v>
      </c>
      <c r="L6925" s="5">
        <f t="shared" si="558"/>
        <v>3</v>
      </c>
      <c r="M6925" s="5">
        <f t="shared" si="559"/>
        <v>12</v>
      </c>
      <c r="N6925" s="8" t="str">
        <f>IF(ISBLANK(F6925),"Unknown",F6925)</f>
        <v>Cash</v>
      </c>
      <c r="O6925" s="8" t="str">
        <f>IF(ISBLANK(G6925),"Unknown",G6925)</f>
        <v>Unknown</v>
      </c>
      <c r="P6925" s="6">
        <f>IF(ISBLANK(H6925),"Unknown",H6925)</f>
        <v>45091</v>
      </c>
      <c r="Q6925" s="13">
        <f t="shared" si="560"/>
        <v>4</v>
      </c>
      <c r="R6925" s="13">
        <f t="shared" si="561"/>
        <v>3</v>
      </c>
      <c r="S6925" s="11">
        <f t="shared" si="562"/>
        <v>12</v>
      </c>
    </row>
    <row r="6926" spans="1:19" x14ac:dyDescent="0.3">
      <c r="A6926" t="s">
        <v>6945</v>
      </c>
      <c r="B6926" t="s">
        <v>26</v>
      </c>
      <c r="C6926">
        <v>3</v>
      </c>
      <c r="D6926">
        <v>4</v>
      </c>
      <c r="E6926">
        <v>12</v>
      </c>
      <c r="F6926" t="s">
        <v>14</v>
      </c>
      <c r="H6926" s="1">
        <v>45009</v>
      </c>
      <c r="J6926" s="8" t="str">
        <f>IF(ISBLANK(B6926),"Unknown",B6926)</f>
        <v>Sandwich</v>
      </c>
      <c r="K6926" s="5">
        <f t="shared" si="558"/>
        <v>3</v>
      </c>
      <c r="L6926" s="5">
        <f t="shared" si="558"/>
        <v>4</v>
      </c>
      <c r="M6926" s="5">
        <f t="shared" si="559"/>
        <v>12</v>
      </c>
      <c r="N6926" s="8" t="str">
        <f>IF(ISBLANK(F6926),"Unknown",F6926)</f>
        <v>Cash</v>
      </c>
      <c r="O6926" s="8" t="str">
        <f>IF(ISBLANK(G6926),"Unknown",G6926)</f>
        <v>Unknown</v>
      </c>
      <c r="P6926" s="6">
        <f>IF(ISBLANK(H6926),"Unknown",H6926)</f>
        <v>45009</v>
      </c>
      <c r="Q6926" s="13">
        <f t="shared" si="560"/>
        <v>3</v>
      </c>
      <c r="R6926" s="13">
        <f t="shared" si="561"/>
        <v>4</v>
      </c>
      <c r="S6926" s="11">
        <f t="shared" si="562"/>
        <v>12</v>
      </c>
    </row>
    <row r="6927" spans="1:19" x14ac:dyDescent="0.3">
      <c r="A6927" t="s">
        <v>6946</v>
      </c>
      <c r="B6927" t="s">
        <v>9</v>
      </c>
      <c r="C6927">
        <v>5</v>
      </c>
      <c r="D6927">
        <v>2</v>
      </c>
      <c r="E6927">
        <v>10</v>
      </c>
      <c r="G6927" t="s">
        <v>15</v>
      </c>
      <c r="H6927" s="1">
        <v>45101</v>
      </c>
      <c r="J6927" s="8" t="str">
        <f>IF(ISBLANK(B6927),"Unknown",B6927)</f>
        <v>Coffee</v>
      </c>
      <c r="K6927" s="5">
        <f t="shared" si="558"/>
        <v>5</v>
      </c>
      <c r="L6927" s="5">
        <f t="shared" si="558"/>
        <v>2</v>
      </c>
      <c r="M6927" s="5">
        <f t="shared" si="559"/>
        <v>10</v>
      </c>
      <c r="N6927" s="8" t="str">
        <f>IF(ISBLANK(F6927),"Unknown",F6927)</f>
        <v>Unknown</v>
      </c>
      <c r="O6927" s="8" t="str">
        <f>IF(ISBLANK(G6927),"Unknown",G6927)</f>
        <v>In-store</v>
      </c>
      <c r="P6927" s="6">
        <f>IF(ISBLANK(H6927),"Unknown",H6927)</f>
        <v>45101</v>
      </c>
      <c r="Q6927" s="13">
        <f t="shared" si="560"/>
        <v>5</v>
      </c>
      <c r="R6927" s="13">
        <f t="shared" si="561"/>
        <v>2</v>
      </c>
      <c r="S6927" s="11">
        <f t="shared" si="562"/>
        <v>10</v>
      </c>
    </row>
    <row r="6928" spans="1:19" x14ac:dyDescent="0.3">
      <c r="A6928" t="s">
        <v>6947</v>
      </c>
      <c r="B6928" t="s">
        <v>63</v>
      </c>
      <c r="C6928">
        <v>5</v>
      </c>
      <c r="D6928" s="7" t="s">
        <v>10024</v>
      </c>
      <c r="E6928">
        <v>7.5</v>
      </c>
      <c r="F6928" t="s">
        <v>14</v>
      </c>
      <c r="G6928" t="s">
        <v>15</v>
      </c>
      <c r="H6928" s="1">
        <v>45141</v>
      </c>
      <c r="J6928" s="8" t="str">
        <f>IF(ISBLANK(B6928),"Unknown",B6928)</f>
        <v>Tea</v>
      </c>
      <c r="K6928" s="5">
        <f t="shared" si="558"/>
        <v>5</v>
      </c>
      <c r="L6928" s="5" t="str">
        <f t="shared" si="558"/>
        <v>Unknown</v>
      </c>
      <c r="M6928" s="5">
        <f t="shared" si="559"/>
        <v>7.5</v>
      </c>
      <c r="N6928" s="8" t="str">
        <f>IF(ISBLANK(F6928),"Unknown",F6928)</f>
        <v>Cash</v>
      </c>
      <c r="O6928" s="8" t="str">
        <f>IF(ISBLANK(G6928),"Unknown",G6928)</f>
        <v>In-store</v>
      </c>
      <c r="P6928" s="6">
        <f>IF(ISBLANK(H6928),"Unknown",H6928)</f>
        <v>45141</v>
      </c>
      <c r="Q6928" s="13">
        <f t="shared" si="560"/>
        <v>5</v>
      </c>
      <c r="R6928" s="13">
        <f t="shared" si="561"/>
        <v>0</v>
      </c>
      <c r="S6928" s="11">
        <f t="shared" si="562"/>
        <v>0</v>
      </c>
    </row>
    <row r="6929" spans="1:19" x14ac:dyDescent="0.3">
      <c r="A6929" t="s">
        <v>6948</v>
      </c>
      <c r="B6929" t="s">
        <v>9</v>
      </c>
      <c r="C6929">
        <v>1</v>
      </c>
      <c r="D6929">
        <v>2</v>
      </c>
      <c r="E6929">
        <v>2</v>
      </c>
      <c r="F6929" t="s">
        <v>21</v>
      </c>
      <c r="H6929" s="7" t="s">
        <v>10024</v>
      </c>
      <c r="J6929" s="8" t="str">
        <f>IF(ISBLANK(B6929),"Unknown",B6929)</f>
        <v>Coffee</v>
      </c>
      <c r="K6929" s="5">
        <f t="shared" si="558"/>
        <v>1</v>
      </c>
      <c r="L6929" s="5">
        <f t="shared" si="558"/>
        <v>2</v>
      </c>
      <c r="M6929" s="5">
        <f t="shared" si="559"/>
        <v>2</v>
      </c>
      <c r="N6929" s="8" t="str">
        <f>IF(ISBLANK(F6929),"Unknown",F6929)</f>
        <v>Digital Wallet</v>
      </c>
      <c r="O6929" s="8" t="str">
        <f>IF(ISBLANK(G6929),"Unknown",G6929)</f>
        <v>Unknown</v>
      </c>
      <c r="P6929" s="6" t="str">
        <f>IF(ISBLANK(H6929),"Unknown",H6929)</f>
        <v>Unknown</v>
      </c>
      <c r="Q6929" s="13">
        <f t="shared" si="560"/>
        <v>1</v>
      </c>
      <c r="R6929" s="13">
        <f t="shared" si="561"/>
        <v>2</v>
      </c>
      <c r="S6929" s="11">
        <f t="shared" si="562"/>
        <v>2</v>
      </c>
    </row>
    <row r="6930" spans="1:19" x14ac:dyDescent="0.3">
      <c r="A6930" t="s">
        <v>6949</v>
      </c>
      <c r="B6930" t="s">
        <v>37</v>
      </c>
      <c r="C6930">
        <v>4</v>
      </c>
      <c r="D6930">
        <v>3</v>
      </c>
      <c r="E6930">
        <v>12</v>
      </c>
      <c r="G6930" t="s">
        <v>11</v>
      </c>
      <c r="H6930" s="1">
        <v>44931</v>
      </c>
      <c r="J6930" s="8" t="str">
        <f>IF(ISBLANK(B6930),"Unknown",B6930)</f>
        <v>Juice</v>
      </c>
      <c r="K6930" s="5">
        <f t="shared" si="558"/>
        <v>4</v>
      </c>
      <c r="L6930" s="5">
        <f t="shared" si="558"/>
        <v>3</v>
      </c>
      <c r="M6930" s="5">
        <f t="shared" si="559"/>
        <v>12</v>
      </c>
      <c r="N6930" s="8" t="str">
        <f>IF(ISBLANK(F6930),"Unknown",F6930)</f>
        <v>Unknown</v>
      </c>
      <c r="O6930" s="8" t="str">
        <f>IF(ISBLANK(G6930),"Unknown",G6930)</f>
        <v>Takeaway</v>
      </c>
      <c r="P6930" s="6">
        <f>IF(ISBLANK(H6930),"Unknown",H6930)</f>
        <v>44931</v>
      </c>
      <c r="Q6930" s="13">
        <f t="shared" si="560"/>
        <v>4</v>
      </c>
      <c r="R6930" s="13">
        <f t="shared" si="561"/>
        <v>3</v>
      </c>
      <c r="S6930" s="11">
        <f t="shared" si="562"/>
        <v>12</v>
      </c>
    </row>
    <row r="6931" spans="1:19" x14ac:dyDescent="0.3">
      <c r="A6931" t="s">
        <v>6950</v>
      </c>
      <c r="B6931" t="s">
        <v>17</v>
      </c>
      <c r="C6931">
        <v>3</v>
      </c>
      <c r="D6931">
        <v>1</v>
      </c>
      <c r="E6931">
        <v>3</v>
      </c>
      <c r="H6931" s="1">
        <v>45022</v>
      </c>
      <c r="J6931" s="8" t="str">
        <f>IF(ISBLANK(B6931),"Unknown",B6931)</f>
        <v>Cookie</v>
      </c>
      <c r="K6931" s="5">
        <f t="shared" si="558"/>
        <v>3</v>
      </c>
      <c r="L6931" s="5">
        <f t="shared" si="558"/>
        <v>1</v>
      </c>
      <c r="M6931" s="5">
        <f t="shared" si="559"/>
        <v>3</v>
      </c>
      <c r="N6931" s="8" t="str">
        <f>IF(ISBLANK(F6931),"Unknown",F6931)</f>
        <v>Unknown</v>
      </c>
      <c r="O6931" s="8" t="str">
        <f>IF(ISBLANK(G6931),"Unknown",G6931)</f>
        <v>Unknown</v>
      </c>
      <c r="P6931" s="6">
        <f>IF(ISBLANK(H6931),"Unknown",H6931)</f>
        <v>45022</v>
      </c>
      <c r="Q6931" s="13">
        <f t="shared" si="560"/>
        <v>3</v>
      </c>
      <c r="R6931" s="13">
        <f t="shared" si="561"/>
        <v>1</v>
      </c>
      <c r="S6931" s="11">
        <f t="shared" si="562"/>
        <v>3</v>
      </c>
    </row>
    <row r="6932" spans="1:19" x14ac:dyDescent="0.3">
      <c r="A6932" t="s">
        <v>6951</v>
      </c>
      <c r="B6932" t="s">
        <v>19</v>
      </c>
      <c r="C6932">
        <v>5</v>
      </c>
      <c r="D6932">
        <v>5</v>
      </c>
      <c r="E6932">
        <v>25</v>
      </c>
      <c r="G6932" t="s">
        <v>15</v>
      </c>
      <c r="H6932" s="1">
        <v>45112</v>
      </c>
      <c r="J6932" s="8" t="str">
        <f>IF(ISBLANK(B6932),"Unknown",B6932)</f>
        <v>Salad</v>
      </c>
      <c r="K6932" s="5">
        <f t="shared" si="558"/>
        <v>5</v>
      </c>
      <c r="L6932" s="5">
        <f t="shared" si="558"/>
        <v>5</v>
      </c>
      <c r="M6932" s="5">
        <f t="shared" si="559"/>
        <v>25</v>
      </c>
      <c r="N6932" s="8" t="str">
        <f>IF(ISBLANK(F6932),"Unknown",F6932)</f>
        <v>Unknown</v>
      </c>
      <c r="O6932" s="8" t="str">
        <f>IF(ISBLANK(G6932),"Unknown",G6932)</f>
        <v>In-store</v>
      </c>
      <c r="P6932" s="6">
        <f>IF(ISBLANK(H6932),"Unknown",H6932)</f>
        <v>45112</v>
      </c>
      <c r="Q6932" s="13">
        <f t="shared" si="560"/>
        <v>5</v>
      </c>
      <c r="R6932" s="13">
        <f t="shared" si="561"/>
        <v>5</v>
      </c>
      <c r="S6932" s="11">
        <f t="shared" si="562"/>
        <v>25</v>
      </c>
    </row>
    <row r="6933" spans="1:19" x14ac:dyDescent="0.3">
      <c r="A6933" t="s">
        <v>6952</v>
      </c>
      <c r="B6933" t="s">
        <v>37</v>
      </c>
      <c r="C6933">
        <v>4</v>
      </c>
      <c r="D6933">
        <v>3</v>
      </c>
      <c r="E6933" s="7" t="s">
        <v>10024</v>
      </c>
      <c r="F6933" t="s">
        <v>14</v>
      </c>
      <c r="G6933" t="s">
        <v>11</v>
      </c>
      <c r="H6933" s="1">
        <v>45033</v>
      </c>
      <c r="J6933" s="8" t="str">
        <f>IF(ISBLANK(B6933),"Unknown",B6933)</f>
        <v>Juice</v>
      </c>
      <c r="K6933" s="5">
        <f t="shared" si="558"/>
        <v>4</v>
      </c>
      <c r="L6933" s="5">
        <f t="shared" si="558"/>
        <v>3</v>
      </c>
      <c r="M6933" s="5" t="str">
        <f t="shared" si="559"/>
        <v>Unknown</v>
      </c>
      <c r="N6933" s="8" t="str">
        <f>IF(ISBLANK(F6933),"Unknown",F6933)</f>
        <v>Cash</v>
      </c>
      <c r="O6933" s="8" t="str">
        <f>IF(ISBLANK(G6933),"Unknown",G6933)</f>
        <v>Takeaway</v>
      </c>
      <c r="P6933" s="6">
        <f>IF(ISBLANK(H6933),"Unknown",H6933)</f>
        <v>45033</v>
      </c>
      <c r="Q6933" s="13">
        <f t="shared" si="560"/>
        <v>4</v>
      </c>
      <c r="R6933" s="13">
        <f t="shared" si="561"/>
        <v>3</v>
      </c>
      <c r="S6933" s="11">
        <f t="shared" si="562"/>
        <v>12</v>
      </c>
    </row>
    <row r="6934" spans="1:19" x14ac:dyDescent="0.3">
      <c r="A6934" t="s">
        <v>6953</v>
      </c>
      <c r="C6934">
        <v>4</v>
      </c>
      <c r="D6934">
        <v>4</v>
      </c>
      <c r="E6934">
        <v>16</v>
      </c>
      <c r="F6934" t="s">
        <v>10</v>
      </c>
      <c r="H6934" s="1">
        <v>45274</v>
      </c>
      <c r="J6934" s="8" t="str">
        <f>IF(ISBLANK(B6934),"Unknown",B6934)</f>
        <v>Unknown</v>
      </c>
      <c r="K6934" s="5">
        <f t="shared" si="558"/>
        <v>4</v>
      </c>
      <c r="L6934" s="5">
        <f t="shared" si="558"/>
        <v>4</v>
      </c>
      <c r="M6934" s="5">
        <f t="shared" si="559"/>
        <v>16</v>
      </c>
      <c r="N6934" s="8" t="str">
        <f>IF(ISBLANK(F6934),"Unknown",F6934)</f>
        <v>Credit Card</v>
      </c>
      <c r="O6934" s="8" t="str">
        <f>IF(ISBLANK(G6934),"Unknown",G6934)</f>
        <v>Unknown</v>
      </c>
      <c r="P6934" s="6">
        <f>IF(ISBLANK(H6934),"Unknown",H6934)</f>
        <v>45274</v>
      </c>
      <c r="Q6934" s="13">
        <f t="shared" si="560"/>
        <v>4</v>
      </c>
      <c r="R6934" s="13">
        <f t="shared" si="561"/>
        <v>4</v>
      </c>
      <c r="S6934" s="11">
        <f t="shared" si="562"/>
        <v>16</v>
      </c>
    </row>
    <row r="6935" spans="1:19" x14ac:dyDescent="0.3">
      <c r="A6935" t="s">
        <v>6954</v>
      </c>
      <c r="B6935" t="s">
        <v>63</v>
      </c>
      <c r="C6935">
        <v>5</v>
      </c>
      <c r="D6935">
        <v>1.5</v>
      </c>
      <c r="E6935">
        <v>7.5</v>
      </c>
      <c r="F6935" t="s">
        <v>21</v>
      </c>
      <c r="G6935" t="s">
        <v>11</v>
      </c>
      <c r="H6935" s="1">
        <v>44989</v>
      </c>
      <c r="J6935" s="8" t="str">
        <f>IF(ISBLANK(B6935),"Unknown",B6935)</f>
        <v>Tea</v>
      </c>
      <c r="K6935" s="5">
        <f t="shared" si="558"/>
        <v>5</v>
      </c>
      <c r="L6935" s="5">
        <f t="shared" si="558"/>
        <v>1.5</v>
      </c>
      <c r="M6935" s="5">
        <f t="shared" si="559"/>
        <v>7.5</v>
      </c>
      <c r="N6935" s="8" t="str">
        <f>IF(ISBLANK(F6935),"Unknown",F6935)</f>
        <v>Digital Wallet</v>
      </c>
      <c r="O6935" s="8" t="str">
        <f>IF(ISBLANK(G6935),"Unknown",G6935)</f>
        <v>Takeaway</v>
      </c>
      <c r="P6935" s="6">
        <f>IF(ISBLANK(H6935),"Unknown",H6935)</f>
        <v>44989</v>
      </c>
      <c r="Q6935" s="13">
        <f t="shared" si="560"/>
        <v>5</v>
      </c>
      <c r="R6935" s="13">
        <f t="shared" si="561"/>
        <v>1.5</v>
      </c>
      <c r="S6935" s="11">
        <f t="shared" si="562"/>
        <v>7.5</v>
      </c>
    </row>
    <row r="6936" spans="1:19" x14ac:dyDescent="0.3">
      <c r="A6936" t="s">
        <v>6955</v>
      </c>
      <c r="B6936" t="s">
        <v>63</v>
      </c>
      <c r="C6936">
        <v>3</v>
      </c>
      <c r="D6936">
        <v>1.5</v>
      </c>
      <c r="E6936">
        <v>4.5</v>
      </c>
      <c r="F6936" t="s">
        <v>14</v>
      </c>
      <c r="H6936" s="1">
        <v>44992</v>
      </c>
      <c r="J6936" s="8" t="str">
        <f>IF(ISBLANK(B6936),"Unknown",B6936)</f>
        <v>Tea</v>
      </c>
      <c r="K6936" s="5">
        <f t="shared" si="558"/>
        <v>3</v>
      </c>
      <c r="L6936" s="5">
        <f t="shared" si="558"/>
        <v>1.5</v>
      </c>
      <c r="M6936" s="5">
        <f t="shared" si="559"/>
        <v>4.5</v>
      </c>
      <c r="N6936" s="8" t="str">
        <f>IF(ISBLANK(F6936),"Unknown",F6936)</f>
        <v>Cash</v>
      </c>
      <c r="O6936" s="8" t="str">
        <f>IF(ISBLANK(G6936),"Unknown",G6936)</f>
        <v>Unknown</v>
      </c>
      <c r="P6936" s="6">
        <f>IF(ISBLANK(H6936),"Unknown",H6936)</f>
        <v>44992</v>
      </c>
      <c r="Q6936" s="13">
        <f t="shared" si="560"/>
        <v>3</v>
      </c>
      <c r="R6936" s="13">
        <f t="shared" si="561"/>
        <v>1.5</v>
      </c>
      <c r="S6936" s="11">
        <f t="shared" si="562"/>
        <v>4.5</v>
      </c>
    </row>
    <row r="6937" spans="1:19" x14ac:dyDescent="0.3">
      <c r="A6937" t="s">
        <v>6956</v>
      </c>
      <c r="B6937" t="s">
        <v>26</v>
      </c>
      <c r="C6937">
        <v>4</v>
      </c>
      <c r="D6937">
        <v>4</v>
      </c>
      <c r="E6937">
        <v>16</v>
      </c>
      <c r="F6937" t="s">
        <v>10</v>
      </c>
      <c r="G6937" t="s">
        <v>15</v>
      </c>
      <c r="H6937" s="1">
        <v>44947</v>
      </c>
      <c r="J6937" s="8" t="str">
        <f>IF(ISBLANK(B6937),"Unknown",B6937)</f>
        <v>Sandwich</v>
      </c>
      <c r="K6937" s="5">
        <f t="shared" si="558"/>
        <v>4</v>
      </c>
      <c r="L6937" s="5">
        <f t="shared" si="558"/>
        <v>4</v>
      </c>
      <c r="M6937" s="5">
        <f t="shared" si="559"/>
        <v>16</v>
      </c>
      <c r="N6937" s="8" t="str">
        <f>IF(ISBLANK(F6937),"Unknown",F6937)</f>
        <v>Credit Card</v>
      </c>
      <c r="O6937" s="8" t="str">
        <f>IF(ISBLANK(G6937),"Unknown",G6937)</f>
        <v>In-store</v>
      </c>
      <c r="P6937" s="6">
        <f>IF(ISBLANK(H6937),"Unknown",H6937)</f>
        <v>44947</v>
      </c>
      <c r="Q6937" s="13">
        <f t="shared" si="560"/>
        <v>4</v>
      </c>
      <c r="R6937" s="13">
        <f t="shared" si="561"/>
        <v>4</v>
      </c>
      <c r="S6937" s="11">
        <f t="shared" si="562"/>
        <v>16</v>
      </c>
    </row>
    <row r="6938" spans="1:19" x14ac:dyDescent="0.3">
      <c r="A6938" t="s">
        <v>6957</v>
      </c>
      <c r="B6938" t="s">
        <v>63</v>
      </c>
      <c r="C6938">
        <v>2</v>
      </c>
      <c r="D6938">
        <v>1.5</v>
      </c>
      <c r="E6938">
        <v>3</v>
      </c>
      <c r="F6938" t="s">
        <v>21</v>
      </c>
      <c r="G6938" t="s">
        <v>11</v>
      </c>
      <c r="H6938" s="1">
        <v>45077</v>
      </c>
      <c r="J6938" s="8" t="str">
        <f>IF(ISBLANK(B6938),"Unknown",B6938)</f>
        <v>Tea</v>
      </c>
      <c r="K6938" s="5">
        <f t="shared" si="558"/>
        <v>2</v>
      </c>
      <c r="L6938" s="5">
        <f t="shared" si="558"/>
        <v>1.5</v>
      </c>
      <c r="M6938" s="5">
        <f t="shared" si="559"/>
        <v>3</v>
      </c>
      <c r="N6938" s="8" t="str">
        <f>IF(ISBLANK(F6938),"Unknown",F6938)</f>
        <v>Digital Wallet</v>
      </c>
      <c r="O6938" s="8" t="str">
        <f>IF(ISBLANK(G6938),"Unknown",G6938)</f>
        <v>Takeaway</v>
      </c>
      <c r="P6938" s="6">
        <f>IF(ISBLANK(H6938),"Unknown",H6938)</f>
        <v>45077</v>
      </c>
      <c r="Q6938" s="13">
        <f t="shared" si="560"/>
        <v>2</v>
      </c>
      <c r="R6938" s="13">
        <f t="shared" si="561"/>
        <v>1.5</v>
      </c>
      <c r="S6938" s="11">
        <f t="shared" si="562"/>
        <v>3</v>
      </c>
    </row>
    <row r="6939" spans="1:19" x14ac:dyDescent="0.3">
      <c r="A6939" t="s">
        <v>6958</v>
      </c>
      <c r="B6939" t="s">
        <v>26</v>
      </c>
      <c r="C6939">
        <v>1</v>
      </c>
      <c r="D6939">
        <v>4</v>
      </c>
      <c r="E6939">
        <v>4</v>
      </c>
      <c r="F6939" t="s">
        <v>21</v>
      </c>
      <c r="G6939" t="s">
        <v>11</v>
      </c>
      <c r="H6939" s="1">
        <v>45112</v>
      </c>
      <c r="J6939" s="8" t="str">
        <f>IF(ISBLANK(B6939),"Unknown",B6939)</f>
        <v>Sandwich</v>
      </c>
      <c r="K6939" s="5">
        <f t="shared" si="558"/>
        <v>1</v>
      </c>
      <c r="L6939" s="5">
        <f t="shared" si="558"/>
        <v>4</v>
      </c>
      <c r="M6939" s="5">
        <f t="shared" si="559"/>
        <v>4</v>
      </c>
      <c r="N6939" s="8" t="str">
        <f>IF(ISBLANK(F6939),"Unknown",F6939)</f>
        <v>Digital Wallet</v>
      </c>
      <c r="O6939" s="8" t="str">
        <f>IF(ISBLANK(G6939),"Unknown",G6939)</f>
        <v>Takeaway</v>
      </c>
      <c r="P6939" s="6">
        <f>IF(ISBLANK(H6939),"Unknown",H6939)</f>
        <v>45112</v>
      </c>
      <c r="Q6939" s="13">
        <f t="shared" si="560"/>
        <v>1</v>
      </c>
      <c r="R6939" s="13">
        <f t="shared" si="561"/>
        <v>4</v>
      </c>
      <c r="S6939" s="11">
        <f t="shared" si="562"/>
        <v>4</v>
      </c>
    </row>
    <row r="6940" spans="1:19" x14ac:dyDescent="0.3">
      <c r="A6940" t="s">
        <v>6959</v>
      </c>
      <c r="B6940" t="s">
        <v>19</v>
      </c>
      <c r="C6940">
        <v>2</v>
      </c>
      <c r="D6940">
        <v>5</v>
      </c>
      <c r="E6940">
        <v>10</v>
      </c>
      <c r="F6940" t="s">
        <v>21</v>
      </c>
      <c r="G6940" t="s">
        <v>11</v>
      </c>
      <c r="H6940" s="1">
        <v>45143</v>
      </c>
      <c r="J6940" s="8" t="str">
        <f>IF(ISBLANK(B6940),"Unknown",B6940)</f>
        <v>Salad</v>
      </c>
      <c r="K6940" s="5">
        <f t="shared" si="558"/>
        <v>2</v>
      </c>
      <c r="L6940" s="5">
        <f t="shared" si="558"/>
        <v>5</v>
      </c>
      <c r="M6940" s="5">
        <f t="shared" si="559"/>
        <v>10</v>
      </c>
      <c r="N6940" s="8" t="str">
        <f>IF(ISBLANK(F6940),"Unknown",F6940)</f>
        <v>Digital Wallet</v>
      </c>
      <c r="O6940" s="8" t="str">
        <f>IF(ISBLANK(G6940),"Unknown",G6940)</f>
        <v>Takeaway</v>
      </c>
      <c r="P6940" s="6">
        <f>IF(ISBLANK(H6940),"Unknown",H6940)</f>
        <v>45143</v>
      </c>
      <c r="Q6940" s="13">
        <f t="shared" si="560"/>
        <v>2</v>
      </c>
      <c r="R6940" s="13">
        <f t="shared" si="561"/>
        <v>5</v>
      </c>
      <c r="S6940" s="11">
        <f t="shared" si="562"/>
        <v>10</v>
      </c>
    </row>
    <row r="6941" spans="1:19" x14ac:dyDescent="0.3">
      <c r="A6941" t="s">
        <v>6960</v>
      </c>
      <c r="B6941" t="s">
        <v>26</v>
      </c>
      <c r="C6941">
        <v>3</v>
      </c>
      <c r="D6941">
        <v>4</v>
      </c>
      <c r="E6941">
        <v>12</v>
      </c>
      <c r="H6941" s="1">
        <v>45268</v>
      </c>
      <c r="J6941" s="8" t="str">
        <f>IF(ISBLANK(B6941),"Unknown",B6941)</f>
        <v>Sandwich</v>
      </c>
      <c r="K6941" s="5">
        <f t="shared" si="558"/>
        <v>3</v>
      </c>
      <c r="L6941" s="5">
        <f t="shared" si="558"/>
        <v>4</v>
      </c>
      <c r="M6941" s="5">
        <f t="shared" si="559"/>
        <v>12</v>
      </c>
      <c r="N6941" s="8" t="str">
        <f>IF(ISBLANK(F6941),"Unknown",F6941)</f>
        <v>Unknown</v>
      </c>
      <c r="O6941" s="8" t="str">
        <f>IF(ISBLANK(G6941),"Unknown",G6941)</f>
        <v>Unknown</v>
      </c>
      <c r="P6941" s="6">
        <f>IF(ISBLANK(H6941),"Unknown",H6941)</f>
        <v>45268</v>
      </c>
      <c r="Q6941" s="13">
        <f t="shared" si="560"/>
        <v>3</v>
      </c>
      <c r="R6941" s="13">
        <f t="shared" si="561"/>
        <v>4</v>
      </c>
      <c r="S6941" s="11">
        <f t="shared" si="562"/>
        <v>12</v>
      </c>
    </row>
    <row r="6942" spans="1:19" x14ac:dyDescent="0.3">
      <c r="A6942" t="s">
        <v>6961</v>
      </c>
      <c r="B6942" t="s">
        <v>9</v>
      </c>
      <c r="C6942">
        <v>5</v>
      </c>
      <c r="D6942">
        <v>2</v>
      </c>
      <c r="E6942">
        <v>10</v>
      </c>
      <c r="F6942" t="s">
        <v>21</v>
      </c>
      <c r="H6942" s="1">
        <v>44985</v>
      </c>
      <c r="J6942" s="8" t="str">
        <f>IF(ISBLANK(B6942),"Unknown",B6942)</f>
        <v>Coffee</v>
      </c>
      <c r="K6942" s="5">
        <f t="shared" si="558"/>
        <v>5</v>
      </c>
      <c r="L6942" s="5">
        <f t="shared" si="558"/>
        <v>2</v>
      </c>
      <c r="M6942" s="5">
        <f t="shared" si="559"/>
        <v>10</v>
      </c>
      <c r="N6942" s="8" t="str">
        <f>IF(ISBLANK(F6942),"Unknown",F6942)</f>
        <v>Digital Wallet</v>
      </c>
      <c r="O6942" s="8" t="str">
        <f>IF(ISBLANK(G6942),"Unknown",G6942)</f>
        <v>Unknown</v>
      </c>
      <c r="P6942" s="6">
        <f>IF(ISBLANK(H6942),"Unknown",H6942)</f>
        <v>44985</v>
      </c>
      <c r="Q6942" s="13">
        <f t="shared" si="560"/>
        <v>5</v>
      </c>
      <c r="R6942" s="13">
        <f t="shared" si="561"/>
        <v>2</v>
      </c>
      <c r="S6942" s="11">
        <f t="shared" si="562"/>
        <v>10</v>
      </c>
    </row>
    <row r="6943" spans="1:19" x14ac:dyDescent="0.3">
      <c r="A6943" t="s">
        <v>6962</v>
      </c>
      <c r="B6943" t="s">
        <v>63</v>
      </c>
      <c r="D6943">
        <v>1.5</v>
      </c>
      <c r="E6943">
        <v>4.5</v>
      </c>
      <c r="F6943" t="s">
        <v>21</v>
      </c>
      <c r="H6943" s="1">
        <v>45125</v>
      </c>
      <c r="J6943" s="8" t="str">
        <f>IF(ISBLANK(B6943),"Unknown",B6943)</f>
        <v>Tea</v>
      </c>
      <c r="K6943" s="5" t="str">
        <f t="shared" si="558"/>
        <v>0</v>
      </c>
      <c r="L6943" s="5">
        <f t="shared" si="558"/>
        <v>1.5</v>
      </c>
      <c r="M6943" s="5">
        <f t="shared" si="559"/>
        <v>4.5</v>
      </c>
      <c r="N6943" s="8" t="str">
        <f>IF(ISBLANK(F6943),"Unknown",F6943)</f>
        <v>Digital Wallet</v>
      </c>
      <c r="O6943" s="8" t="str">
        <f>IF(ISBLANK(G6943),"Unknown",G6943)</f>
        <v>Unknown</v>
      </c>
      <c r="P6943" s="6">
        <f>IF(ISBLANK(H6943),"Unknown",H6943)</f>
        <v>45125</v>
      </c>
      <c r="Q6943" s="13" t="str">
        <f t="shared" si="560"/>
        <v>0</v>
      </c>
      <c r="R6943" s="13">
        <f t="shared" si="561"/>
        <v>1.5</v>
      </c>
      <c r="S6943" s="11">
        <f t="shared" si="562"/>
        <v>0</v>
      </c>
    </row>
    <row r="6944" spans="1:19" x14ac:dyDescent="0.3">
      <c r="A6944" t="s">
        <v>6963</v>
      </c>
      <c r="B6944" t="s">
        <v>17</v>
      </c>
      <c r="C6944">
        <v>2</v>
      </c>
      <c r="D6944">
        <v>1</v>
      </c>
      <c r="E6944">
        <v>2</v>
      </c>
      <c r="F6944" t="s">
        <v>14</v>
      </c>
      <c r="G6944" t="s">
        <v>11</v>
      </c>
      <c r="H6944" s="1">
        <v>44933</v>
      </c>
      <c r="J6944" s="8" t="str">
        <f>IF(ISBLANK(B6944),"Unknown",B6944)</f>
        <v>Cookie</v>
      </c>
      <c r="K6944" s="5">
        <f t="shared" si="558"/>
        <v>2</v>
      </c>
      <c r="L6944" s="5">
        <f t="shared" si="558"/>
        <v>1</v>
      </c>
      <c r="M6944" s="5">
        <f t="shared" si="559"/>
        <v>2</v>
      </c>
      <c r="N6944" s="8" t="str">
        <f>IF(ISBLANK(F6944),"Unknown",F6944)</f>
        <v>Cash</v>
      </c>
      <c r="O6944" s="8" t="str">
        <f>IF(ISBLANK(G6944),"Unknown",G6944)</f>
        <v>Takeaway</v>
      </c>
      <c r="P6944" s="6">
        <f>IF(ISBLANK(H6944),"Unknown",H6944)</f>
        <v>44933</v>
      </c>
      <c r="Q6944" s="13">
        <f t="shared" si="560"/>
        <v>2</v>
      </c>
      <c r="R6944" s="13">
        <f t="shared" si="561"/>
        <v>1</v>
      </c>
      <c r="S6944" s="11">
        <f t="shared" si="562"/>
        <v>2</v>
      </c>
    </row>
    <row r="6945" spans="1:19" x14ac:dyDescent="0.3">
      <c r="A6945" t="s">
        <v>6964</v>
      </c>
      <c r="B6945" t="s">
        <v>13</v>
      </c>
      <c r="C6945">
        <v>5</v>
      </c>
      <c r="D6945">
        <v>3</v>
      </c>
      <c r="E6945">
        <v>15</v>
      </c>
      <c r="F6945" t="s">
        <v>14</v>
      </c>
      <c r="G6945" t="s">
        <v>11</v>
      </c>
      <c r="H6945" s="1">
        <v>45229</v>
      </c>
      <c r="J6945" s="8" t="str">
        <f>IF(ISBLANK(B6945),"Unknown",B6945)</f>
        <v>Cake</v>
      </c>
      <c r="K6945" s="5">
        <f t="shared" si="558"/>
        <v>5</v>
      </c>
      <c r="L6945" s="5">
        <f t="shared" si="558"/>
        <v>3</v>
      </c>
      <c r="M6945" s="5">
        <f t="shared" si="559"/>
        <v>15</v>
      </c>
      <c r="N6945" s="8" t="str">
        <f>IF(ISBLANK(F6945),"Unknown",F6945)</f>
        <v>Cash</v>
      </c>
      <c r="O6945" s="8" t="str">
        <f>IF(ISBLANK(G6945),"Unknown",G6945)</f>
        <v>Takeaway</v>
      </c>
      <c r="P6945" s="6">
        <f>IF(ISBLANK(H6945),"Unknown",H6945)</f>
        <v>45229</v>
      </c>
      <c r="Q6945" s="13">
        <f t="shared" si="560"/>
        <v>5</v>
      </c>
      <c r="R6945" s="13">
        <f t="shared" si="561"/>
        <v>3</v>
      </c>
      <c r="S6945" s="11">
        <f t="shared" si="562"/>
        <v>15</v>
      </c>
    </row>
    <row r="6946" spans="1:19" x14ac:dyDescent="0.3">
      <c r="A6946" t="s">
        <v>6965</v>
      </c>
      <c r="B6946" t="s">
        <v>63</v>
      </c>
      <c r="C6946">
        <v>4</v>
      </c>
      <c r="D6946">
        <v>1.5</v>
      </c>
      <c r="E6946">
        <v>6</v>
      </c>
      <c r="F6946" t="s">
        <v>14</v>
      </c>
      <c r="G6946" t="s">
        <v>11</v>
      </c>
      <c r="H6946" s="1">
        <v>44986</v>
      </c>
      <c r="J6946" s="8" t="str">
        <f>IF(ISBLANK(B6946),"Unknown",B6946)</f>
        <v>Tea</v>
      </c>
      <c r="K6946" s="5">
        <f t="shared" si="558"/>
        <v>4</v>
      </c>
      <c r="L6946" s="5">
        <f t="shared" si="558"/>
        <v>1.5</v>
      </c>
      <c r="M6946" s="5">
        <f t="shared" si="559"/>
        <v>6</v>
      </c>
      <c r="N6946" s="8" t="str">
        <f>IF(ISBLANK(F6946),"Unknown",F6946)</f>
        <v>Cash</v>
      </c>
      <c r="O6946" s="8" t="str">
        <f>IF(ISBLANK(G6946),"Unknown",G6946)</f>
        <v>Takeaway</v>
      </c>
      <c r="P6946" s="6">
        <f>IF(ISBLANK(H6946),"Unknown",H6946)</f>
        <v>44986</v>
      </c>
      <c r="Q6946" s="13">
        <f t="shared" si="560"/>
        <v>4</v>
      </c>
      <c r="R6946" s="13">
        <f t="shared" si="561"/>
        <v>1.5</v>
      </c>
      <c r="S6946" s="11">
        <f t="shared" si="562"/>
        <v>6</v>
      </c>
    </row>
    <row r="6947" spans="1:19" x14ac:dyDescent="0.3">
      <c r="A6947" t="s">
        <v>6966</v>
      </c>
      <c r="B6947" t="s">
        <v>19</v>
      </c>
      <c r="C6947">
        <v>5</v>
      </c>
      <c r="D6947">
        <v>5</v>
      </c>
      <c r="E6947">
        <v>25</v>
      </c>
      <c r="H6947" s="1">
        <v>45214</v>
      </c>
      <c r="J6947" s="8" t="str">
        <f>IF(ISBLANK(B6947),"Unknown",B6947)</f>
        <v>Salad</v>
      </c>
      <c r="K6947" s="5">
        <f t="shared" si="558"/>
        <v>5</v>
      </c>
      <c r="L6947" s="5">
        <f t="shared" si="558"/>
        <v>5</v>
      </c>
      <c r="M6947" s="5">
        <f t="shared" si="559"/>
        <v>25</v>
      </c>
      <c r="N6947" s="8" t="str">
        <f>IF(ISBLANK(F6947),"Unknown",F6947)</f>
        <v>Unknown</v>
      </c>
      <c r="O6947" s="8" t="str">
        <f>IF(ISBLANK(G6947),"Unknown",G6947)</f>
        <v>Unknown</v>
      </c>
      <c r="P6947" s="6">
        <f>IF(ISBLANK(H6947),"Unknown",H6947)</f>
        <v>45214</v>
      </c>
      <c r="Q6947" s="13">
        <f t="shared" si="560"/>
        <v>5</v>
      </c>
      <c r="R6947" s="13">
        <f t="shared" si="561"/>
        <v>5</v>
      </c>
      <c r="S6947" s="11">
        <f t="shared" si="562"/>
        <v>25</v>
      </c>
    </row>
    <row r="6948" spans="1:19" x14ac:dyDescent="0.3">
      <c r="A6948" t="s">
        <v>6967</v>
      </c>
      <c r="B6948" t="s">
        <v>23</v>
      </c>
      <c r="C6948">
        <v>5</v>
      </c>
      <c r="D6948">
        <v>4</v>
      </c>
      <c r="E6948">
        <v>20</v>
      </c>
      <c r="F6948" t="s">
        <v>14</v>
      </c>
      <c r="H6948" s="1">
        <v>44954</v>
      </c>
      <c r="J6948" s="8" t="str">
        <f>IF(ISBLANK(B6948),"Unknown",B6948)</f>
        <v>Smoothie</v>
      </c>
      <c r="K6948" s="5">
        <f t="shared" si="558"/>
        <v>5</v>
      </c>
      <c r="L6948" s="5">
        <f t="shared" si="558"/>
        <v>4</v>
      </c>
      <c r="M6948" s="5">
        <f t="shared" si="559"/>
        <v>20</v>
      </c>
      <c r="N6948" s="8" t="str">
        <f>IF(ISBLANK(F6948),"Unknown",F6948)</f>
        <v>Cash</v>
      </c>
      <c r="O6948" s="8" t="str">
        <f>IF(ISBLANK(G6948),"Unknown",G6948)</f>
        <v>Unknown</v>
      </c>
      <c r="P6948" s="6">
        <f>IF(ISBLANK(H6948),"Unknown",H6948)</f>
        <v>44954</v>
      </c>
      <c r="Q6948" s="13">
        <f t="shared" si="560"/>
        <v>5</v>
      </c>
      <c r="R6948" s="13">
        <f t="shared" si="561"/>
        <v>4</v>
      </c>
      <c r="S6948" s="11">
        <f t="shared" si="562"/>
        <v>20</v>
      </c>
    </row>
    <row r="6949" spans="1:19" x14ac:dyDescent="0.3">
      <c r="A6949" t="s">
        <v>6968</v>
      </c>
      <c r="B6949" t="s">
        <v>17</v>
      </c>
      <c r="C6949">
        <v>4</v>
      </c>
      <c r="D6949">
        <v>1</v>
      </c>
      <c r="E6949">
        <v>4</v>
      </c>
      <c r="G6949" t="s">
        <v>11</v>
      </c>
      <c r="H6949" s="1">
        <v>45239</v>
      </c>
      <c r="J6949" s="8" t="str">
        <f>IF(ISBLANK(B6949),"Unknown",B6949)</f>
        <v>Cookie</v>
      </c>
      <c r="K6949" s="5">
        <f t="shared" si="558"/>
        <v>4</v>
      </c>
      <c r="L6949" s="5">
        <f t="shared" si="558"/>
        <v>1</v>
      </c>
      <c r="M6949" s="5">
        <f t="shared" si="559"/>
        <v>4</v>
      </c>
      <c r="N6949" s="8" t="str">
        <f>IF(ISBLANK(F6949),"Unknown",F6949)</f>
        <v>Unknown</v>
      </c>
      <c r="O6949" s="8" t="str">
        <f>IF(ISBLANK(G6949),"Unknown",G6949)</f>
        <v>Takeaway</v>
      </c>
      <c r="P6949" s="6">
        <f>IF(ISBLANK(H6949),"Unknown",H6949)</f>
        <v>45239</v>
      </c>
      <c r="Q6949" s="13">
        <f t="shared" si="560"/>
        <v>4</v>
      </c>
      <c r="R6949" s="13">
        <f t="shared" si="561"/>
        <v>1</v>
      </c>
      <c r="S6949" s="11">
        <f t="shared" si="562"/>
        <v>4</v>
      </c>
    </row>
    <row r="6950" spans="1:19" x14ac:dyDescent="0.3">
      <c r="A6950" t="s">
        <v>6969</v>
      </c>
      <c r="B6950" t="s">
        <v>37</v>
      </c>
      <c r="C6950">
        <v>1</v>
      </c>
      <c r="D6950">
        <v>3</v>
      </c>
      <c r="E6950">
        <v>3</v>
      </c>
      <c r="F6950" t="s">
        <v>10</v>
      </c>
      <c r="G6950" t="s">
        <v>15</v>
      </c>
      <c r="H6950" s="1">
        <v>45215</v>
      </c>
      <c r="J6950" s="8" t="str">
        <f>IF(ISBLANK(B6950),"Unknown",B6950)</f>
        <v>Juice</v>
      </c>
      <c r="K6950" s="5">
        <f t="shared" si="558"/>
        <v>1</v>
      </c>
      <c r="L6950" s="5">
        <f t="shared" si="558"/>
        <v>3</v>
      </c>
      <c r="M6950" s="5">
        <f t="shared" si="559"/>
        <v>3</v>
      </c>
      <c r="N6950" s="8" t="str">
        <f>IF(ISBLANK(F6950),"Unknown",F6950)</f>
        <v>Credit Card</v>
      </c>
      <c r="O6950" s="8" t="str">
        <f>IF(ISBLANK(G6950),"Unknown",G6950)</f>
        <v>In-store</v>
      </c>
      <c r="P6950" s="6">
        <f>IF(ISBLANK(H6950),"Unknown",H6950)</f>
        <v>45215</v>
      </c>
      <c r="Q6950" s="13">
        <f t="shared" si="560"/>
        <v>1</v>
      </c>
      <c r="R6950" s="13">
        <f t="shared" si="561"/>
        <v>3</v>
      </c>
      <c r="S6950" s="11">
        <f t="shared" si="562"/>
        <v>3</v>
      </c>
    </row>
    <row r="6951" spans="1:19" x14ac:dyDescent="0.3">
      <c r="A6951" t="s">
        <v>6970</v>
      </c>
      <c r="B6951" t="s">
        <v>23</v>
      </c>
      <c r="C6951">
        <v>3</v>
      </c>
      <c r="D6951">
        <v>4</v>
      </c>
      <c r="E6951">
        <v>12</v>
      </c>
      <c r="F6951" t="s">
        <v>10</v>
      </c>
      <c r="G6951" t="s">
        <v>15</v>
      </c>
      <c r="H6951" s="7" t="s">
        <v>10024</v>
      </c>
      <c r="J6951" s="8" t="str">
        <f>IF(ISBLANK(B6951),"Unknown",B6951)</f>
        <v>Smoothie</v>
      </c>
      <c r="K6951" s="5">
        <f t="shared" si="558"/>
        <v>3</v>
      </c>
      <c r="L6951" s="5">
        <f t="shared" si="558"/>
        <v>4</v>
      </c>
      <c r="M6951" s="5">
        <f t="shared" si="559"/>
        <v>12</v>
      </c>
      <c r="N6951" s="8" t="str">
        <f>IF(ISBLANK(F6951),"Unknown",F6951)</f>
        <v>Credit Card</v>
      </c>
      <c r="O6951" s="8" t="str">
        <f>IF(ISBLANK(G6951),"Unknown",G6951)</f>
        <v>In-store</v>
      </c>
      <c r="P6951" s="6" t="str">
        <f>IF(ISBLANK(H6951),"Unknown",H6951)</f>
        <v>Unknown</v>
      </c>
      <c r="Q6951" s="13">
        <f t="shared" si="560"/>
        <v>3</v>
      </c>
      <c r="R6951" s="13">
        <f t="shared" si="561"/>
        <v>4</v>
      </c>
      <c r="S6951" s="11">
        <f t="shared" si="562"/>
        <v>12</v>
      </c>
    </row>
    <row r="6952" spans="1:19" x14ac:dyDescent="0.3">
      <c r="A6952" t="s">
        <v>6971</v>
      </c>
      <c r="B6952" t="s">
        <v>17</v>
      </c>
      <c r="C6952">
        <v>4</v>
      </c>
      <c r="D6952">
        <v>1</v>
      </c>
      <c r="E6952">
        <v>4</v>
      </c>
      <c r="F6952" t="s">
        <v>14</v>
      </c>
      <c r="G6952" t="s">
        <v>11</v>
      </c>
      <c r="H6952" s="1">
        <v>45190</v>
      </c>
      <c r="J6952" s="8" t="str">
        <f>IF(ISBLANK(B6952),"Unknown",B6952)</f>
        <v>Cookie</v>
      </c>
      <c r="K6952" s="5">
        <f t="shared" si="558"/>
        <v>4</v>
      </c>
      <c r="L6952" s="5">
        <f t="shared" si="558"/>
        <v>1</v>
      </c>
      <c r="M6952" s="5">
        <f t="shared" si="559"/>
        <v>4</v>
      </c>
      <c r="N6952" s="8" t="str">
        <f>IF(ISBLANK(F6952),"Unknown",F6952)</f>
        <v>Cash</v>
      </c>
      <c r="O6952" s="8" t="str">
        <f>IF(ISBLANK(G6952),"Unknown",G6952)</f>
        <v>Takeaway</v>
      </c>
      <c r="P6952" s="6">
        <f>IF(ISBLANK(H6952),"Unknown",H6952)</f>
        <v>45190</v>
      </c>
      <c r="Q6952" s="13">
        <f t="shared" si="560"/>
        <v>4</v>
      </c>
      <c r="R6952" s="13">
        <f t="shared" si="561"/>
        <v>1</v>
      </c>
      <c r="S6952" s="11">
        <f t="shared" si="562"/>
        <v>4</v>
      </c>
    </row>
    <row r="6953" spans="1:19" x14ac:dyDescent="0.3">
      <c r="A6953" t="s">
        <v>6972</v>
      </c>
      <c r="B6953" t="s">
        <v>37</v>
      </c>
      <c r="C6953">
        <v>2</v>
      </c>
      <c r="D6953">
        <v>3</v>
      </c>
      <c r="E6953">
        <v>6</v>
      </c>
      <c r="G6953" t="s">
        <v>15</v>
      </c>
      <c r="H6953" s="1">
        <v>44937</v>
      </c>
      <c r="J6953" s="8" t="str">
        <f>IF(ISBLANK(B6953),"Unknown",B6953)</f>
        <v>Juice</v>
      </c>
      <c r="K6953" s="5">
        <f t="shared" si="558"/>
        <v>2</v>
      </c>
      <c r="L6953" s="5">
        <f t="shared" si="558"/>
        <v>3</v>
      </c>
      <c r="M6953" s="5">
        <f t="shared" si="559"/>
        <v>6</v>
      </c>
      <c r="N6953" s="8" t="str">
        <f>IF(ISBLANK(F6953),"Unknown",F6953)</f>
        <v>Unknown</v>
      </c>
      <c r="O6953" s="8" t="str">
        <f>IF(ISBLANK(G6953),"Unknown",G6953)</f>
        <v>In-store</v>
      </c>
      <c r="P6953" s="6">
        <f>IF(ISBLANK(H6953),"Unknown",H6953)</f>
        <v>44937</v>
      </c>
      <c r="Q6953" s="13">
        <f t="shared" si="560"/>
        <v>2</v>
      </c>
      <c r="R6953" s="13">
        <f t="shared" si="561"/>
        <v>3</v>
      </c>
      <c r="S6953" s="11">
        <f t="shared" si="562"/>
        <v>6</v>
      </c>
    </row>
    <row r="6954" spans="1:19" x14ac:dyDescent="0.3">
      <c r="A6954" t="s">
        <v>6973</v>
      </c>
      <c r="B6954" t="s">
        <v>23</v>
      </c>
      <c r="C6954">
        <v>2</v>
      </c>
      <c r="D6954">
        <v>4</v>
      </c>
      <c r="E6954">
        <v>8</v>
      </c>
      <c r="F6954" t="s">
        <v>21</v>
      </c>
      <c r="H6954" s="1">
        <v>45249</v>
      </c>
      <c r="J6954" s="8" t="str">
        <f>IF(ISBLANK(B6954),"Unknown",B6954)</f>
        <v>Smoothie</v>
      </c>
      <c r="K6954" s="5">
        <f t="shared" si="558"/>
        <v>2</v>
      </c>
      <c r="L6954" s="5">
        <f t="shared" si="558"/>
        <v>4</v>
      </c>
      <c r="M6954" s="5">
        <f t="shared" si="559"/>
        <v>8</v>
      </c>
      <c r="N6954" s="8" t="str">
        <f>IF(ISBLANK(F6954),"Unknown",F6954)</f>
        <v>Digital Wallet</v>
      </c>
      <c r="O6954" s="8" t="str">
        <f>IF(ISBLANK(G6954),"Unknown",G6954)</f>
        <v>Unknown</v>
      </c>
      <c r="P6954" s="6">
        <f>IF(ISBLANK(H6954),"Unknown",H6954)</f>
        <v>45249</v>
      </c>
      <c r="Q6954" s="13">
        <f t="shared" si="560"/>
        <v>2</v>
      </c>
      <c r="R6954" s="13">
        <f t="shared" si="561"/>
        <v>4</v>
      </c>
      <c r="S6954" s="11">
        <f t="shared" si="562"/>
        <v>8</v>
      </c>
    </row>
    <row r="6955" spans="1:19" x14ac:dyDescent="0.3">
      <c r="A6955" t="s">
        <v>6974</v>
      </c>
      <c r="B6955" t="s">
        <v>9</v>
      </c>
      <c r="C6955">
        <v>5</v>
      </c>
      <c r="D6955">
        <v>2</v>
      </c>
      <c r="E6955">
        <v>10</v>
      </c>
      <c r="F6955" t="s">
        <v>10</v>
      </c>
      <c r="G6955" t="s">
        <v>15</v>
      </c>
      <c r="H6955" s="1">
        <v>45221</v>
      </c>
      <c r="J6955" s="8" t="str">
        <f>IF(ISBLANK(B6955),"Unknown",B6955)</f>
        <v>Coffee</v>
      </c>
      <c r="K6955" s="5">
        <f t="shared" si="558"/>
        <v>5</v>
      </c>
      <c r="L6955" s="5">
        <f t="shared" si="558"/>
        <v>2</v>
      </c>
      <c r="M6955" s="5">
        <f t="shared" si="559"/>
        <v>10</v>
      </c>
      <c r="N6955" s="8" t="str">
        <f>IF(ISBLANK(F6955),"Unknown",F6955)</f>
        <v>Credit Card</v>
      </c>
      <c r="O6955" s="8" t="str">
        <f>IF(ISBLANK(G6955),"Unknown",G6955)</f>
        <v>In-store</v>
      </c>
      <c r="P6955" s="6">
        <f>IF(ISBLANK(H6955),"Unknown",H6955)</f>
        <v>45221</v>
      </c>
      <c r="Q6955" s="13">
        <f t="shared" si="560"/>
        <v>5</v>
      </c>
      <c r="R6955" s="13">
        <f t="shared" si="561"/>
        <v>2</v>
      </c>
      <c r="S6955" s="11">
        <f t="shared" si="562"/>
        <v>10</v>
      </c>
    </row>
    <row r="6956" spans="1:19" x14ac:dyDescent="0.3">
      <c r="A6956" t="s">
        <v>6975</v>
      </c>
      <c r="B6956" s="7" t="s">
        <v>10024</v>
      </c>
      <c r="C6956">
        <v>5</v>
      </c>
      <c r="D6956">
        <v>2</v>
      </c>
      <c r="E6956">
        <v>10</v>
      </c>
      <c r="F6956" s="7" t="s">
        <v>10024</v>
      </c>
      <c r="G6956" t="s">
        <v>15</v>
      </c>
      <c r="H6956" s="1">
        <v>45112</v>
      </c>
      <c r="J6956" s="8" t="str">
        <f>IF(ISBLANK(B6956),"Unknown",B6956)</f>
        <v>Unknown</v>
      </c>
      <c r="K6956" s="5">
        <f t="shared" si="558"/>
        <v>5</v>
      </c>
      <c r="L6956" s="5">
        <f t="shared" si="558"/>
        <v>2</v>
      </c>
      <c r="M6956" s="5">
        <f t="shared" si="559"/>
        <v>10</v>
      </c>
      <c r="N6956" s="8" t="str">
        <f>IF(ISBLANK(F6956),"Unknown",F6956)</f>
        <v>Unknown</v>
      </c>
      <c r="O6956" s="8" t="str">
        <f>IF(ISBLANK(G6956),"Unknown",G6956)</f>
        <v>In-store</v>
      </c>
      <c r="P6956" s="6">
        <f>IF(ISBLANK(H6956),"Unknown",H6956)</f>
        <v>45112</v>
      </c>
      <c r="Q6956" s="13">
        <f t="shared" si="560"/>
        <v>5</v>
      </c>
      <c r="R6956" s="13">
        <f t="shared" si="561"/>
        <v>2</v>
      </c>
      <c r="S6956" s="11">
        <f t="shared" si="562"/>
        <v>10</v>
      </c>
    </row>
    <row r="6957" spans="1:19" x14ac:dyDescent="0.3">
      <c r="A6957" t="s">
        <v>6976</v>
      </c>
      <c r="B6957" t="s">
        <v>23</v>
      </c>
      <c r="D6957">
        <v>4</v>
      </c>
      <c r="E6957">
        <v>12</v>
      </c>
      <c r="F6957" t="s">
        <v>10</v>
      </c>
      <c r="H6957" s="1">
        <v>45283</v>
      </c>
      <c r="J6957" s="8" t="str">
        <f>IF(ISBLANK(B6957),"Unknown",B6957)</f>
        <v>Smoothie</v>
      </c>
      <c r="K6957" s="5" t="str">
        <f t="shared" si="558"/>
        <v>0</v>
      </c>
      <c r="L6957" s="5">
        <f t="shared" si="558"/>
        <v>4</v>
      </c>
      <c r="M6957" s="5">
        <f t="shared" si="559"/>
        <v>12</v>
      </c>
      <c r="N6957" s="8" t="str">
        <f>IF(ISBLANK(F6957),"Unknown",F6957)</f>
        <v>Credit Card</v>
      </c>
      <c r="O6957" s="8" t="str">
        <f>IF(ISBLANK(G6957),"Unknown",G6957)</f>
        <v>Unknown</v>
      </c>
      <c r="P6957" s="6">
        <f>IF(ISBLANK(H6957),"Unknown",H6957)</f>
        <v>45283</v>
      </c>
      <c r="Q6957" s="13" t="str">
        <f t="shared" si="560"/>
        <v>0</v>
      </c>
      <c r="R6957" s="13">
        <f t="shared" si="561"/>
        <v>4</v>
      </c>
      <c r="S6957" s="11">
        <f t="shared" si="562"/>
        <v>0</v>
      </c>
    </row>
    <row r="6958" spans="1:19" x14ac:dyDescent="0.3">
      <c r="A6958" t="s">
        <v>6977</v>
      </c>
      <c r="B6958" t="s">
        <v>23</v>
      </c>
      <c r="C6958">
        <v>5</v>
      </c>
      <c r="D6958">
        <v>4</v>
      </c>
      <c r="E6958">
        <v>20</v>
      </c>
      <c r="F6958" s="7" t="s">
        <v>10024</v>
      </c>
      <c r="H6958" s="1">
        <v>45144</v>
      </c>
      <c r="J6958" s="8" t="str">
        <f>IF(ISBLANK(B6958),"Unknown",B6958)</f>
        <v>Smoothie</v>
      </c>
      <c r="K6958" s="5">
        <f t="shared" si="558"/>
        <v>5</v>
      </c>
      <c r="L6958" s="5">
        <f t="shared" si="558"/>
        <v>4</v>
      </c>
      <c r="M6958" s="5">
        <f t="shared" si="559"/>
        <v>20</v>
      </c>
      <c r="N6958" s="8" t="str">
        <f>IF(ISBLANK(F6958),"Unknown",F6958)</f>
        <v>Unknown</v>
      </c>
      <c r="O6958" s="8" t="str">
        <f>IF(ISBLANK(G6958),"Unknown",G6958)</f>
        <v>Unknown</v>
      </c>
      <c r="P6958" s="6">
        <f>IF(ISBLANK(H6958),"Unknown",H6958)</f>
        <v>45144</v>
      </c>
      <c r="Q6958" s="13">
        <f t="shared" si="560"/>
        <v>5</v>
      </c>
      <c r="R6958" s="13">
        <f t="shared" si="561"/>
        <v>4</v>
      </c>
      <c r="S6958" s="11">
        <f t="shared" si="562"/>
        <v>20</v>
      </c>
    </row>
    <row r="6959" spans="1:19" x14ac:dyDescent="0.3">
      <c r="A6959" t="s">
        <v>6978</v>
      </c>
      <c r="B6959" t="s">
        <v>19</v>
      </c>
      <c r="C6959">
        <v>1</v>
      </c>
      <c r="D6959">
        <v>5</v>
      </c>
      <c r="E6959">
        <v>5</v>
      </c>
      <c r="F6959" t="s">
        <v>21</v>
      </c>
      <c r="G6959" t="s">
        <v>11</v>
      </c>
      <c r="H6959" s="1">
        <v>45063</v>
      </c>
      <c r="J6959" s="8" t="str">
        <f>IF(ISBLANK(B6959),"Unknown",B6959)</f>
        <v>Salad</v>
      </c>
      <c r="K6959" s="5">
        <f t="shared" si="558"/>
        <v>1</v>
      </c>
      <c r="L6959" s="5">
        <f t="shared" si="558"/>
        <v>5</v>
      </c>
      <c r="M6959" s="5">
        <f t="shared" si="559"/>
        <v>5</v>
      </c>
      <c r="N6959" s="8" t="str">
        <f>IF(ISBLANK(F6959),"Unknown",F6959)</f>
        <v>Digital Wallet</v>
      </c>
      <c r="O6959" s="8" t="str">
        <f>IF(ISBLANK(G6959),"Unknown",G6959)</f>
        <v>Takeaway</v>
      </c>
      <c r="P6959" s="6">
        <f>IF(ISBLANK(H6959),"Unknown",H6959)</f>
        <v>45063</v>
      </c>
      <c r="Q6959" s="13">
        <f t="shared" si="560"/>
        <v>1</v>
      </c>
      <c r="R6959" s="13">
        <f t="shared" si="561"/>
        <v>5</v>
      </c>
      <c r="S6959" s="11">
        <f t="shared" si="562"/>
        <v>5</v>
      </c>
    </row>
    <row r="6960" spans="1:19" x14ac:dyDescent="0.3">
      <c r="A6960" t="s">
        <v>6979</v>
      </c>
      <c r="B6960" t="s">
        <v>13</v>
      </c>
      <c r="C6960">
        <v>4</v>
      </c>
      <c r="D6960">
        <v>3</v>
      </c>
      <c r="F6960" t="s">
        <v>10</v>
      </c>
      <c r="H6960" s="1">
        <v>45003</v>
      </c>
      <c r="J6960" s="8" t="str">
        <f>IF(ISBLANK(B6960),"Unknown",B6960)</f>
        <v>Cake</v>
      </c>
      <c r="K6960" s="5">
        <f t="shared" si="558"/>
        <v>4</v>
      </c>
      <c r="L6960" s="5">
        <f t="shared" si="558"/>
        <v>3</v>
      </c>
      <c r="M6960" s="5" t="str">
        <f t="shared" si="559"/>
        <v>0</v>
      </c>
      <c r="N6960" s="8" t="str">
        <f>IF(ISBLANK(F6960),"Unknown",F6960)</f>
        <v>Credit Card</v>
      </c>
      <c r="O6960" s="8" t="str">
        <f>IF(ISBLANK(G6960),"Unknown",G6960)</f>
        <v>Unknown</v>
      </c>
      <c r="P6960" s="6">
        <f>IF(ISBLANK(H6960),"Unknown",H6960)</f>
        <v>45003</v>
      </c>
      <c r="Q6960" s="13">
        <f t="shared" si="560"/>
        <v>4</v>
      </c>
      <c r="R6960" s="13">
        <f t="shared" si="561"/>
        <v>3</v>
      </c>
      <c r="S6960" s="11">
        <f t="shared" si="562"/>
        <v>12</v>
      </c>
    </row>
    <row r="6961" spans="1:19" x14ac:dyDescent="0.3">
      <c r="A6961" t="s">
        <v>6980</v>
      </c>
      <c r="B6961" t="s">
        <v>13</v>
      </c>
      <c r="C6961">
        <v>3</v>
      </c>
      <c r="D6961">
        <v>3</v>
      </c>
      <c r="E6961">
        <v>9</v>
      </c>
      <c r="F6961" t="s">
        <v>14</v>
      </c>
      <c r="G6961" s="7" t="s">
        <v>10024</v>
      </c>
      <c r="H6961" s="1">
        <v>44962</v>
      </c>
      <c r="J6961" s="8" t="str">
        <f>IF(ISBLANK(B6961),"Unknown",B6961)</f>
        <v>Cake</v>
      </c>
      <c r="K6961" s="5">
        <f t="shared" si="558"/>
        <v>3</v>
      </c>
      <c r="L6961" s="5">
        <f t="shared" si="558"/>
        <v>3</v>
      </c>
      <c r="M6961" s="5">
        <f t="shared" si="559"/>
        <v>9</v>
      </c>
      <c r="N6961" s="8" t="str">
        <f>IF(ISBLANK(F6961),"Unknown",F6961)</f>
        <v>Cash</v>
      </c>
      <c r="O6961" s="8" t="str">
        <f>IF(ISBLANK(G6961),"Unknown",G6961)</f>
        <v>Unknown</v>
      </c>
      <c r="P6961" s="6">
        <f>IF(ISBLANK(H6961),"Unknown",H6961)</f>
        <v>44962</v>
      </c>
      <c r="Q6961" s="13">
        <f t="shared" si="560"/>
        <v>3</v>
      </c>
      <c r="R6961" s="13">
        <f t="shared" si="561"/>
        <v>3</v>
      </c>
      <c r="S6961" s="11">
        <f t="shared" si="562"/>
        <v>9</v>
      </c>
    </row>
    <row r="6962" spans="1:19" x14ac:dyDescent="0.3">
      <c r="A6962" t="s">
        <v>6981</v>
      </c>
      <c r="B6962" t="s">
        <v>23</v>
      </c>
      <c r="C6962">
        <v>2</v>
      </c>
      <c r="D6962">
        <v>4</v>
      </c>
      <c r="E6962">
        <v>8</v>
      </c>
      <c r="F6962" t="s">
        <v>10</v>
      </c>
      <c r="G6962" t="s">
        <v>15</v>
      </c>
      <c r="H6962" s="1">
        <v>45012</v>
      </c>
      <c r="J6962" s="8" t="str">
        <f>IF(ISBLANK(B6962),"Unknown",B6962)</f>
        <v>Smoothie</v>
      </c>
      <c r="K6962" s="5">
        <f t="shared" si="558"/>
        <v>2</v>
      </c>
      <c r="L6962" s="5">
        <f t="shared" si="558"/>
        <v>4</v>
      </c>
      <c r="M6962" s="5">
        <f t="shared" si="559"/>
        <v>8</v>
      </c>
      <c r="N6962" s="8" t="str">
        <f>IF(ISBLANK(F6962),"Unknown",F6962)</f>
        <v>Credit Card</v>
      </c>
      <c r="O6962" s="8" t="str">
        <f>IF(ISBLANK(G6962),"Unknown",G6962)</f>
        <v>In-store</v>
      </c>
      <c r="P6962" s="6">
        <f>IF(ISBLANK(H6962),"Unknown",H6962)</f>
        <v>45012</v>
      </c>
      <c r="Q6962" s="13">
        <f t="shared" si="560"/>
        <v>2</v>
      </c>
      <c r="R6962" s="13">
        <f t="shared" si="561"/>
        <v>4</v>
      </c>
      <c r="S6962" s="11">
        <f t="shared" si="562"/>
        <v>8</v>
      </c>
    </row>
    <row r="6963" spans="1:19" x14ac:dyDescent="0.3">
      <c r="A6963" t="s">
        <v>6982</v>
      </c>
      <c r="B6963" t="s">
        <v>26</v>
      </c>
      <c r="C6963">
        <v>3</v>
      </c>
      <c r="D6963">
        <v>4</v>
      </c>
      <c r="E6963" s="7" t="s">
        <v>10024</v>
      </c>
      <c r="F6963" t="s">
        <v>10</v>
      </c>
      <c r="H6963" s="1">
        <v>45055</v>
      </c>
      <c r="J6963" s="8" t="str">
        <f>IF(ISBLANK(B6963),"Unknown",B6963)</f>
        <v>Sandwich</v>
      </c>
      <c r="K6963" s="5">
        <f t="shared" si="558"/>
        <v>3</v>
      </c>
      <c r="L6963" s="5">
        <f t="shared" si="558"/>
        <v>4</v>
      </c>
      <c r="M6963" s="5" t="str">
        <f t="shared" si="559"/>
        <v>Unknown</v>
      </c>
      <c r="N6963" s="8" t="str">
        <f>IF(ISBLANK(F6963),"Unknown",F6963)</f>
        <v>Credit Card</v>
      </c>
      <c r="O6963" s="8" t="str">
        <f>IF(ISBLANK(G6963),"Unknown",G6963)</f>
        <v>Unknown</v>
      </c>
      <c r="P6963" s="6">
        <f>IF(ISBLANK(H6963),"Unknown",H6963)</f>
        <v>45055</v>
      </c>
      <c r="Q6963" s="13">
        <f t="shared" si="560"/>
        <v>3</v>
      </c>
      <c r="R6963" s="13">
        <f t="shared" si="561"/>
        <v>4</v>
      </c>
      <c r="S6963" s="11">
        <f t="shared" si="562"/>
        <v>12</v>
      </c>
    </row>
    <row r="6964" spans="1:19" x14ac:dyDescent="0.3">
      <c r="A6964" t="s">
        <v>6983</v>
      </c>
      <c r="B6964" t="s">
        <v>19</v>
      </c>
      <c r="C6964">
        <v>2</v>
      </c>
      <c r="D6964">
        <v>5</v>
      </c>
      <c r="E6964">
        <v>10</v>
      </c>
      <c r="G6964" t="s">
        <v>11</v>
      </c>
      <c r="H6964" s="1">
        <v>44932</v>
      </c>
      <c r="J6964" s="8" t="str">
        <f>IF(ISBLANK(B6964),"Unknown",B6964)</f>
        <v>Salad</v>
      </c>
      <c r="K6964" s="5">
        <f t="shared" si="558"/>
        <v>2</v>
      </c>
      <c r="L6964" s="5">
        <f t="shared" si="558"/>
        <v>5</v>
      </c>
      <c r="M6964" s="5">
        <f t="shared" si="559"/>
        <v>10</v>
      </c>
      <c r="N6964" s="8" t="str">
        <f>IF(ISBLANK(F6964),"Unknown",F6964)</f>
        <v>Unknown</v>
      </c>
      <c r="O6964" s="8" t="str">
        <f>IF(ISBLANK(G6964),"Unknown",G6964)</f>
        <v>Takeaway</v>
      </c>
      <c r="P6964" s="6">
        <f>IF(ISBLANK(H6964),"Unknown",H6964)</f>
        <v>44932</v>
      </c>
      <c r="Q6964" s="13">
        <f t="shared" si="560"/>
        <v>2</v>
      </c>
      <c r="R6964" s="13">
        <f t="shared" si="561"/>
        <v>5</v>
      </c>
      <c r="S6964" s="11">
        <f t="shared" si="562"/>
        <v>10</v>
      </c>
    </row>
    <row r="6965" spans="1:19" x14ac:dyDescent="0.3">
      <c r="A6965" t="s">
        <v>6984</v>
      </c>
      <c r="B6965" t="s">
        <v>13</v>
      </c>
      <c r="C6965">
        <v>2</v>
      </c>
      <c r="D6965" s="7" t="s">
        <v>10024</v>
      </c>
      <c r="E6965">
        <v>6</v>
      </c>
      <c r="F6965" t="s">
        <v>10</v>
      </c>
      <c r="G6965" s="7" t="s">
        <v>10024</v>
      </c>
      <c r="H6965" s="1">
        <v>45142</v>
      </c>
      <c r="J6965" s="8" t="str">
        <f>IF(ISBLANK(B6965),"Unknown",B6965)</f>
        <v>Cake</v>
      </c>
      <c r="K6965" s="5">
        <f t="shared" si="558"/>
        <v>2</v>
      </c>
      <c r="L6965" s="5" t="str">
        <f t="shared" si="558"/>
        <v>Unknown</v>
      </c>
      <c r="M6965" s="5">
        <f t="shared" si="559"/>
        <v>6</v>
      </c>
      <c r="N6965" s="8" t="str">
        <f>IF(ISBLANK(F6965),"Unknown",F6965)</f>
        <v>Credit Card</v>
      </c>
      <c r="O6965" s="8" t="str">
        <f>IF(ISBLANK(G6965),"Unknown",G6965)</f>
        <v>Unknown</v>
      </c>
      <c r="P6965" s="6">
        <f>IF(ISBLANK(H6965),"Unknown",H6965)</f>
        <v>45142</v>
      </c>
      <c r="Q6965" s="13">
        <f t="shared" si="560"/>
        <v>2</v>
      </c>
      <c r="R6965" s="13">
        <f t="shared" si="561"/>
        <v>0</v>
      </c>
      <c r="S6965" s="11">
        <f t="shared" si="562"/>
        <v>0</v>
      </c>
    </row>
    <row r="6966" spans="1:19" x14ac:dyDescent="0.3">
      <c r="A6966" t="s">
        <v>6985</v>
      </c>
      <c r="B6966" t="s">
        <v>19</v>
      </c>
      <c r="C6966">
        <v>1</v>
      </c>
      <c r="D6966">
        <v>5</v>
      </c>
      <c r="E6966">
        <v>5</v>
      </c>
      <c r="G6966" t="s">
        <v>11</v>
      </c>
      <c r="H6966" s="1">
        <v>45019</v>
      </c>
      <c r="J6966" s="8" t="str">
        <f>IF(ISBLANK(B6966),"Unknown",B6966)</f>
        <v>Salad</v>
      </c>
      <c r="K6966" s="5">
        <f t="shared" si="558"/>
        <v>1</v>
      </c>
      <c r="L6966" s="5">
        <f t="shared" si="558"/>
        <v>5</v>
      </c>
      <c r="M6966" s="5">
        <f t="shared" si="559"/>
        <v>5</v>
      </c>
      <c r="N6966" s="8" t="str">
        <f>IF(ISBLANK(F6966),"Unknown",F6966)</f>
        <v>Unknown</v>
      </c>
      <c r="O6966" s="8" t="str">
        <f>IF(ISBLANK(G6966),"Unknown",G6966)</f>
        <v>Takeaway</v>
      </c>
      <c r="P6966" s="6">
        <f>IF(ISBLANK(H6966),"Unknown",H6966)</f>
        <v>45019</v>
      </c>
      <c r="Q6966" s="13">
        <f t="shared" si="560"/>
        <v>1</v>
      </c>
      <c r="R6966" s="13">
        <f t="shared" si="561"/>
        <v>5</v>
      </c>
      <c r="S6966" s="11">
        <f t="shared" si="562"/>
        <v>5</v>
      </c>
    </row>
    <row r="6967" spans="1:19" x14ac:dyDescent="0.3">
      <c r="A6967" t="s">
        <v>6986</v>
      </c>
      <c r="B6967" s="7" t="s">
        <v>10024</v>
      </c>
      <c r="C6967">
        <v>1</v>
      </c>
      <c r="D6967">
        <v>5</v>
      </c>
      <c r="E6967">
        <v>5</v>
      </c>
      <c r="F6967" t="s">
        <v>21</v>
      </c>
      <c r="G6967" t="s">
        <v>15</v>
      </c>
      <c r="H6967" s="1">
        <v>44981</v>
      </c>
      <c r="J6967" s="8" t="str">
        <f>IF(ISBLANK(B6967),"Unknown",B6967)</f>
        <v>Unknown</v>
      </c>
      <c r="K6967" s="5">
        <f t="shared" si="558"/>
        <v>1</v>
      </c>
      <c r="L6967" s="5">
        <f t="shared" si="558"/>
        <v>5</v>
      </c>
      <c r="M6967" s="5">
        <f t="shared" si="559"/>
        <v>5</v>
      </c>
      <c r="N6967" s="8" t="str">
        <f>IF(ISBLANK(F6967),"Unknown",F6967)</f>
        <v>Digital Wallet</v>
      </c>
      <c r="O6967" s="8" t="str">
        <f>IF(ISBLANK(G6967),"Unknown",G6967)</f>
        <v>In-store</v>
      </c>
      <c r="P6967" s="6">
        <f>IF(ISBLANK(H6967),"Unknown",H6967)</f>
        <v>44981</v>
      </c>
      <c r="Q6967" s="13">
        <f t="shared" si="560"/>
        <v>1</v>
      </c>
      <c r="R6967" s="13">
        <f t="shared" si="561"/>
        <v>5</v>
      </c>
      <c r="S6967" s="11">
        <f t="shared" si="562"/>
        <v>5</v>
      </c>
    </row>
    <row r="6968" spans="1:19" x14ac:dyDescent="0.3">
      <c r="A6968" t="s">
        <v>6987</v>
      </c>
      <c r="B6968" t="s">
        <v>17</v>
      </c>
      <c r="C6968">
        <v>2</v>
      </c>
      <c r="D6968">
        <v>1</v>
      </c>
      <c r="E6968">
        <v>2</v>
      </c>
      <c r="F6968" t="s">
        <v>21</v>
      </c>
      <c r="H6968" s="1">
        <v>45006</v>
      </c>
      <c r="J6968" s="8" t="str">
        <f>IF(ISBLANK(B6968),"Unknown",B6968)</f>
        <v>Cookie</v>
      </c>
      <c r="K6968" s="5">
        <f t="shared" si="558"/>
        <v>2</v>
      </c>
      <c r="L6968" s="5">
        <f t="shared" si="558"/>
        <v>1</v>
      </c>
      <c r="M6968" s="5">
        <f t="shared" si="559"/>
        <v>2</v>
      </c>
      <c r="N6968" s="8" t="str">
        <f>IF(ISBLANK(F6968),"Unknown",F6968)</f>
        <v>Digital Wallet</v>
      </c>
      <c r="O6968" s="8" t="str">
        <f>IF(ISBLANK(G6968),"Unknown",G6968)</f>
        <v>Unknown</v>
      </c>
      <c r="P6968" s="6">
        <f>IF(ISBLANK(H6968),"Unknown",H6968)</f>
        <v>45006</v>
      </c>
      <c r="Q6968" s="13">
        <f t="shared" si="560"/>
        <v>2</v>
      </c>
      <c r="R6968" s="13">
        <f t="shared" si="561"/>
        <v>1</v>
      </c>
      <c r="S6968" s="11">
        <f t="shared" si="562"/>
        <v>2</v>
      </c>
    </row>
    <row r="6969" spans="1:19" x14ac:dyDescent="0.3">
      <c r="A6969" t="s">
        <v>6988</v>
      </c>
      <c r="B6969" t="s">
        <v>23</v>
      </c>
      <c r="C6969">
        <v>1</v>
      </c>
      <c r="D6969">
        <v>4</v>
      </c>
      <c r="E6969">
        <v>4</v>
      </c>
      <c r="F6969" t="s">
        <v>21</v>
      </c>
      <c r="G6969" t="s">
        <v>11</v>
      </c>
      <c r="H6969" s="1">
        <v>45168</v>
      </c>
      <c r="J6969" s="8" t="str">
        <f>IF(ISBLANK(B6969),"Unknown",B6969)</f>
        <v>Smoothie</v>
      </c>
      <c r="K6969" s="5">
        <f t="shared" si="558"/>
        <v>1</v>
      </c>
      <c r="L6969" s="5">
        <f t="shared" si="558"/>
        <v>4</v>
      </c>
      <c r="M6969" s="5">
        <f t="shared" si="559"/>
        <v>4</v>
      </c>
      <c r="N6969" s="8" t="str">
        <f>IF(ISBLANK(F6969),"Unknown",F6969)</f>
        <v>Digital Wallet</v>
      </c>
      <c r="O6969" s="8" t="str">
        <f>IF(ISBLANK(G6969),"Unknown",G6969)</f>
        <v>Takeaway</v>
      </c>
      <c r="P6969" s="6">
        <f>IF(ISBLANK(H6969),"Unknown",H6969)</f>
        <v>45168</v>
      </c>
      <c r="Q6969" s="13">
        <f t="shared" si="560"/>
        <v>1</v>
      </c>
      <c r="R6969" s="13">
        <f t="shared" si="561"/>
        <v>4</v>
      </c>
      <c r="S6969" s="11">
        <f t="shared" si="562"/>
        <v>4</v>
      </c>
    </row>
    <row r="6970" spans="1:19" x14ac:dyDescent="0.3">
      <c r="A6970" t="s">
        <v>6989</v>
      </c>
      <c r="B6970" t="s">
        <v>63</v>
      </c>
      <c r="C6970">
        <v>5</v>
      </c>
      <c r="D6970">
        <v>1.5</v>
      </c>
      <c r="E6970">
        <v>7.5</v>
      </c>
      <c r="F6970" t="s">
        <v>21</v>
      </c>
      <c r="H6970" s="1">
        <v>44987</v>
      </c>
      <c r="J6970" s="8" t="str">
        <f>IF(ISBLANK(B6970),"Unknown",B6970)</f>
        <v>Tea</v>
      </c>
      <c r="K6970" s="5">
        <f t="shared" si="558"/>
        <v>5</v>
      </c>
      <c r="L6970" s="5">
        <f t="shared" si="558"/>
        <v>1.5</v>
      </c>
      <c r="M6970" s="5">
        <f t="shared" si="559"/>
        <v>7.5</v>
      </c>
      <c r="N6970" s="8" t="str">
        <f>IF(ISBLANK(F6970),"Unknown",F6970)</f>
        <v>Digital Wallet</v>
      </c>
      <c r="O6970" s="8" t="str">
        <f>IF(ISBLANK(G6970),"Unknown",G6970)</f>
        <v>Unknown</v>
      </c>
      <c r="P6970" s="6">
        <f>IF(ISBLANK(H6970),"Unknown",H6970)</f>
        <v>44987</v>
      </c>
      <c r="Q6970" s="13">
        <f t="shared" si="560"/>
        <v>5</v>
      </c>
      <c r="R6970" s="13">
        <f t="shared" si="561"/>
        <v>1.5</v>
      </c>
      <c r="S6970" s="11">
        <f t="shared" si="562"/>
        <v>7.5</v>
      </c>
    </row>
    <row r="6971" spans="1:19" x14ac:dyDescent="0.3">
      <c r="A6971" t="s">
        <v>6990</v>
      </c>
      <c r="B6971" t="s">
        <v>23</v>
      </c>
      <c r="C6971">
        <v>5</v>
      </c>
      <c r="D6971">
        <v>4</v>
      </c>
      <c r="E6971">
        <v>20</v>
      </c>
      <c r="F6971" s="7" t="s">
        <v>10024</v>
      </c>
      <c r="H6971" s="1">
        <v>45154</v>
      </c>
      <c r="J6971" s="8" t="str">
        <f>IF(ISBLANK(B6971),"Unknown",B6971)</f>
        <v>Smoothie</v>
      </c>
      <c r="K6971" s="5">
        <f t="shared" si="558"/>
        <v>5</v>
      </c>
      <c r="L6971" s="5">
        <f t="shared" si="558"/>
        <v>4</v>
      </c>
      <c r="M6971" s="5">
        <f t="shared" si="559"/>
        <v>20</v>
      </c>
      <c r="N6971" s="8" t="str">
        <f>IF(ISBLANK(F6971),"Unknown",F6971)</f>
        <v>Unknown</v>
      </c>
      <c r="O6971" s="8" t="str">
        <f>IF(ISBLANK(G6971),"Unknown",G6971)</f>
        <v>Unknown</v>
      </c>
      <c r="P6971" s="6">
        <f>IF(ISBLANK(H6971),"Unknown",H6971)</f>
        <v>45154</v>
      </c>
      <c r="Q6971" s="13">
        <f t="shared" si="560"/>
        <v>5</v>
      </c>
      <c r="R6971" s="13">
        <f t="shared" si="561"/>
        <v>4</v>
      </c>
      <c r="S6971" s="11">
        <f t="shared" si="562"/>
        <v>20</v>
      </c>
    </row>
    <row r="6972" spans="1:19" x14ac:dyDescent="0.3">
      <c r="A6972" t="s">
        <v>6991</v>
      </c>
      <c r="B6972" s="7" t="s">
        <v>10024</v>
      </c>
      <c r="C6972">
        <v>1</v>
      </c>
      <c r="D6972">
        <v>5</v>
      </c>
      <c r="E6972">
        <v>5</v>
      </c>
      <c r="G6972" t="s">
        <v>11</v>
      </c>
      <c r="H6972" s="1">
        <v>45023</v>
      </c>
      <c r="J6972" s="8" t="str">
        <f>IF(ISBLANK(B6972),"Unknown",B6972)</f>
        <v>Unknown</v>
      </c>
      <c r="K6972" s="5">
        <f t="shared" si="558"/>
        <v>1</v>
      </c>
      <c r="L6972" s="5">
        <f t="shared" si="558"/>
        <v>5</v>
      </c>
      <c r="M6972" s="5">
        <f t="shared" si="559"/>
        <v>5</v>
      </c>
      <c r="N6972" s="8" t="str">
        <f>IF(ISBLANK(F6972),"Unknown",F6972)</f>
        <v>Unknown</v>
      </c>
      <c r="O6972" s="8" t="str">
        <f>IF(ISBLANK(G6972),"Unknown",G6972)</f>
        <v>Takeaway</v>
      </c>
      <c r="P6972" s="6">
        <f>IF(ISBLANK(H6972),"Unknown",H6972)</f>
        <v>45023</v>
      </c>
      <c r="Q6972" s="13">
        <f t="shared" si="560"/>
        <v>1</v>
      </c>
      <c r="R6972" s="13">
        <f t="shared" si="561"/>
        <v>5</v>
      </c>
      <c r="S6972" s="11">
        <f t="shared" si="562"/>
        <v>5</v>
      </c>
    </row>
    <row r="6973" spans="1:19" x14ac:dyDescent="0.3">
      <c r="A6973" t="s">
        <v>6992</v>
      </c>
      <c r="B6973" t="s">
        <v>37</v>
      </c>
      <c r="C6973">
        <v>5</v>
      </c>
      <c r="D6973">
        <v>3</v>
      </c>
      <c r="E6973">
        <v>15</v>
      </c>
      <c r="F6973" t="s">
        <v>10</v>
      </c>
      <c r="G6973" t="s">
        <v>15</v>
      </c>
      <c r="H6973" s="1">
        <v>45252</v>
      </c>
      <c r="J6973" s="8" t="str">
        <f>IF(ISBLANK(B6973),"Unknown",B6973)</f>
        <v>Juice</v>
      </c>
      <c r="K6973" s="5">
        <f t="shared" si="558"/>
        <v>5</v>
      </c>
      <c r="L6973" s="5">
        <f t="shared" si="558"/>
        <v>3</v>
      </c>
      <c r="M6973" s="5">
        <f t="shared" si="559"/>
        <v>15</v>
      </c>
      <c r="N6973" s="8" t="str">
        <f>IF(ISBLANK(F6973),"Unknown",F6973)</f>
        <v>Credit Card</v>
      </c>
      <c r="O6973" s="8" t="str">
        <f>IF(ISBLANK(G6973),"Unknown",G6973)</f>
        <v>In-store</v>
      </c>
      <c r="P6973" s="6">
        <f>IF(ISBLANK(H6973),"Unknown",H6973)</f>
        <v>45252</v>
      </c>
      <c r="Q6973" s="13">
        <f t="shared" si="560"/>
        <v>5</v>
      </c>
      <c r="R6973" s="13">
        <f t="shared" si="561"/>
        <v>3</v>
      </c>
      <c r="S6973" s="11">
        <f t="shared" si="562"/>
        <v>15</v>
      </c>
    </row>
    <row r="6974" spans="1:19" x14ac:dyDescent="0.3">
      <c r="A6974" t="s">
        <v>6993</v>
      </c>
      <c r="B6974" t="s">
        <v>37</v>
      </c>
      <c r="C6974">
        <v>2</v>
      </c>
      <c r="D6974">
        <v>3</v>
      </c>
      <c r="E6974">
        <v>6</v>
      </c>
      <c r="F6974" t="s">
        <v>14</v>
      </c>
      <c r="G6974" t="s">
        <v>11</v>
      </c>
      <c r="H6974" s="1">
        <v>45232</v>
      </c>
      <c r="J6974" s="8" t="str">
        <f>IF(ISBLANK(B6974),"Unknown",B6974)</f>
        <v>Juice</v>
      </c>
      <c r="K6974" s="5">
        <f t="shared" si="558"/>
        <v>2</v>
      </c>
      <c r="L6974" s="5">
        <f t="shared" si="558"/>
        <v>3</v>
      </c>
      <c r="M6974" s="5">
        <f t="shared" si="559"/>
        <v>6</v>
      </c>
      <c r="N6974" s="8" t="str">
        <f>IF(ISBLANK(F6974),"Unknown",F6974)</f>
        <v>Cash</v>
      </c>
      <c r="O6974" s="8" t="str">
        <f>IF(ISBLANK(G6974),"Unknown",G6974)</f>
        <v>Takeaway</v>
      </c>
      <c r="P6974" s="6">
        <f>IF(ISBLANK(H6974),"Unknown",H6974)</f>
        <v>45232</v>
      </c>
      <c r="Q6974" s="13">
        <f t="shared" si="560"/>
        <v>2</v>
      </c>
      <c r="R6974" s="13">
        <f t="shared" si="561"/>
        <v>3</v>
      </c>
      <c r="S6974" s="11">
        <f t="shared" si="562"/>
        <v>6</v>
      </c>
    </row>
    <row r="6975" spans="1:19" x14ac:dyDescent="0.3">
      <c r="A6975" t="s">
        <v>6994</v>
      </c>
      <c r="B6975" t="s">
        <v>37</v>
      </c>
      <c r="C6975">
        <v>2</v>
      </c>
      <c r="D6975">
        <v>3</v>
      </c>
      <c r="E6975">
        <v>6</v>
      </c>
      <c r="F6975" t="s">
        <v>21</v>
      </c>
      <c r="G6975" t="s">
        <v>15</v>
      </c>
      <c r="H6975" s="1">
        <v>45269</v>
      </c>
      <c r="J6975" s="8" t="str">
        <f>IF(ISBLANK(B6975),"Unknown",B6975)</f>
        <v>Juice</v>
      </c>
      <c r="K6975" s="5">
        <f t="shared" si="558"/>
        <v>2</v>
      </c>
      <c r="L6975" s="5">
        <f t="shared" si="558"/>
        <v>3</v>
      </c>
      <c r="M6975" s="5">
        <f t="shared" si="559"/>
        <v>6</v>
      </c>
      <c r="N6975" s="8" t="str">
        <f>IF(ISBLANK(F6975),"Unknown",F6975)</f>
        <v>Digital Wallet</v>
      </c>
      <c r="O6975" s="8" t="str">
        <f>IF(ISBLANK(G6975),"Unknown",G6975)</f>
        <v>In-store</v>
      </c>
      <c r="P6975" s="6">
        <f>IF(ISBLANK(H6975),"Unknown",H6975)</f>
        <v>45269</v>
      </c>
      <c r="Q6975" s="13">
        <f t="shared" si="560"/>
        <v>2</v>
      </c>
      <c r="R6975" s="13">
        <f t="shared" si="561"/>
        <v>3</v>
      </c>
      <c r="S6975" s="11">
        <f t="shared" si="562"/>
        <v>6</v>
      </c>
    </row>
    <row r="6976" spans="1:19" x14ac:dyDescent="0.3">
      <c r="A6976" t="s">
        <v>6995</v>
      </c>
      <c r="B6976" t="s">
        <v>26</v>
      </c>
      <c r="C6976">
        <v>1</v>
      </c>
      <c r="D6976">
        <v>4</v>
      </c>
      <c r="E6976">
        <v>4</v>
      </c>
      <c r="F6976" t="s">
        <v>14</v>
      </c>
      <c r="G6976" t="s">
        <v>11</v>
      </c>
      <c r="H6976" s="7" t="s">
        <v>10024</v>
      </c>
      <c r="J6976" s="8" t="str">
        <f>IF(ISBLANK(B6976),"Unknown",B6976)</f>
        <v>Sandwich</v>
      </c>
      <c r="K6976" s="5">
        <f t="shared" si="558"/>
        <v>1</v>
      </c>
      <c r="L6976" s="5">
        <f t="shared" si="558"/>
        <v>4</v>
      </c>
      <c r="M6976" s="5">
        <f t="shared" si="559"/>
        <v>4</v>
      </c>
      <c r="N6976" s="8" t="str">
        <f>IF(ISBLANK(F6976),"Unknown",F6976)</f>
        <v>Cash</v>
      </c>
      <c r="O6976" s="8" t="str">
        <f>IF(ISBLANK(G6976),"Unknown",G6976)</f>
        <v>Takeaway</v>
      </c>
      <c r="P6976" s="6" t="str">
        <f>IF(ISBLANK(H6976),"Unknown",H6976)</f>
        <v>Unknown</v>
      </c>
      <c r="Q6976" s="13">
        <f t="shared" si="560"/>
        <v>1</v>
      </c>
      <c r="R6976" s="13">
        <f t="shared" si="561"/>
        <v>4</v>
      </c>
      <c r="S6976" s="11">
        <f t="shared" si="562"/>
        <v>4</v>
      </c>
    </row>
    <row r="6977" spans="1:19" x14ac:dyDescent="0.3">
      <c r="A6977" t="s">
        <v>6996</v>
      </c>
      <c r="B6977" t="s">
        <v>26</v>
      </c>
      <c r="C6977">
        <v>1</v>
      </c>
      <c r="D6977">
        <v>4</v>
      </c>
      <c r="E6977">
        <v>4</v>
      </c>
      <c r="F6977" t="s">
        <v>14</v>
      </c>
      <c r="G6977" t="s">
        <v>11</v>
      </c>
      <c r="H6977" s="1">
        <v>45028</v>
      </c>
      <c r="J6977" s="8" t="str">
        <f>IF(ISBLANK(B6977),"Unknown",B6977)</f>
        <v>Sandwich</v>
      </c>
      <c r="K6977" s="5">
        <f t="shared" si="558"/>
        <v>1</v>
      </c>
      <c r="L6977" s="5">
        <f t="shared" si="558"/>
        <v>4</v>
      </c>
      <c r="M6977" s="5">
        <f t="shared" si="559"/>
        <v>4</v>
      </c>
      <c r="N6977" s="8" t="str">
        <f>IF(ISBLANK(F6977),"Unknown",F6977)</f>
        <v>Cash</v>
      </c>
      <c r="O6977" s="8" t="str">
        <f>IF(ISBLANK(G6977),"Unknown",G6977)</f>
        <v>Takeaway</v>
      </c>
      <c r="P6977" s="6">
        <f>IF(ISBLANK(H6977),"Unknown",H6977)</f>
        <v>45028</v>
      </c>
      <c r="Q6977" s="13">
        <f t="shared" si="560"/>
        <v>1</v>
      </c>
      <c r="R6977" s="13">
        <f t="shared" si="561"/>
        <v>4</v>
      </c>
      <c r="S6977" s="11">
        <f t="shared" si="562"/>
        <v>4</v>
      </c>
    </row>
    <row r="6978" spans="1:19" x14ac:dyDescent="0.3">
      <c r="A6978" t="s">
        <v>6997</v>
      </c>
      <c r="B6978" t="s">
        <v>17</v>
      </c>
      <c r="C6978">
        <v>3</v>
      </c>
      <c r="D6978">
        <v>1</v>
      </c>
      <c r="E6978">
        <v>3</v>
      </c>
      <c r="F6978" t="s">
        <v>10</v>
      </c>
      <c r="G6978" s="7" t="s">
        <v>10024</v>
      </c>
      <c r="H6978" s="1">
        <v>44963</v>
      </c>
      <c r="J6978" s="8" t="str">
        <f>IF(ISBLANK(B6978),"Unknown",B6978)</f>
        <v>Cookie</v>
      </c>
      <c r="K6978" s="5">
        <f t="shared" si="558"/>
        <v>3</v>
      </c>
      <c r="L6978" s="5">
        <f t="shared" si="558"/>
        <v>1</v>
      </c>
      <c r="M6978" s="5">
        <f t="shared" si="559"/>
        <v>3</v>
      </c>
      <c r="N6978" s="8" t="str">
        <f>IF(ISBLANK(F6978),"Unknown",F6978)</f>
        <v>Credit Card</v>
      </c>
      <c r="O6978" s="8" t="str">
        <f>IF(ISBLANK(G6978),"Unknown",G6978)</f>
        <v>Unknown</v>
      </c>
      <c r="P6978" s="6">
        <f>IF(ISBLANK(H6978),"Unknown",H6978)</f>
        <v>44963</v>
      </c>
      <c r="Q6978" s="13">
        <f t="shared" si="560"/>
        <v>3</v>
      </c>
      <c r="R6978" s="13">
        <f t="shared" si="561"/>
        <v>1</v>
      </c>
      <c r="S6978" s="11">
        <f t="shared" si="562"/>
        <v>3</v>
      </c>
    </row>
    <row r="6979" spans="1:19" x14ac:dyDescent="0.3">
      <c r="A6979" t="s">
        <v>6998</v>
      </c>
      <c r="B6979" t="s">
        <v>9</v>
      </c>
      <c r="C6979">
        <v>5</v>
      </c>
      <c r="D6979">
        <v>2</v>
      </c>
      <c r="E6979">
        <v>10</v>
      </c>
      <c r="G6979" t="s">
        <v>15</v>
      </c>
      <c r="H6979" s="1">
        <v>45109</v>
      </c>
      <c r="J6979" s="8" t="str">
        <f>IF(ISBLANK(B6979),"Unknown",B6979)</f>
        <v>Coffee</v>
      </c>
      <c r="K6979" s="5">
        <f t="shared" ref="K6979:L7042" si="563">IF(ISBLANK(C6979),"0",C6979)</f>
        <v>5</v>
      </c>
      <c r="L6979" s="5">
        <f t="shared" si="563"/>
        <v>2</v>
      </c>
      <c r="M6979" s="5">
        <f t="shared" ref="M6979:M7042" si="564">IF(ISBLANK(E6979),"0",E6979)</f>
        <v>10</v>
      </c>
      <c r="N6979" s="8" t="str">
        <f>IF(ISBLANK(F6979),"Unknown",F6979)</f>
        <v>Unknown</v>
      </c>
      <c r="O6979" s="8" t="str">
        <f>IF(ISBLANK(G6979),"Unknown",G6979)</f>
        <v>In-store</v>
      </c>
      <c r="P6979" s="6">
        <f>IF(ISBLANK(H6979),"Unknown",H6979)</f>
        <v>45109</v>
      </c>
      <c r="Q6979" s="13">
        <f t="shared" ref="Q6979:Q7042" si="565">IF(K6979="Unknown",0,K6979)</f>
        <v>5</v>
      </c>
      <c r="R6979" s="13">
        <f t="shared" ref="R6979:R7042" si="566">IF(L6979="Unknown",0,L6979)</f>
        <v>2</v>
      </c>
      <c r="S6979" s="11">
        <f t="shared" ref="S6979:S7042" si="567">Q6979*R6979</f>
        <v>10</v>
      </c>
    </row>
    <row r="6980" spans="1:19" x14ac:dyDescent="0.3">
      <c r="A6980" t="s">
        <v>6999</v>
      </c>
      <c r="B6980" t="s">
        <v>26</v>
      </c>
      <c r="C6980">
        <v>4</v>
      </c>
      <c r="D6980">
        <v>4</v>
      </c>
      <c r="E6980">
        <v>16</v>
      </c>
      <c r="F6980" t="s">
        <v>14</v>
      </c>
      <c r="G6980" t="s">
        <v>11</v>
      </c>
      <c r="H6980" s="1">
        <v>44928</v>
      </c>
      <c r="J6980" s="8" t="str">
        <f>IF(ISBLANK(B6980),"Unknown",B6980)</f>
        <v>Sandwich</v>
      </c>
      <c r="K6980" s="5">
        <f t="shared" si="563"/>
        <v>4</v>
      </c>
      <c r="L6980" s="5">
        <f t="shared" si="563"/>
        <v>4</v>
      </c>
      <c r="M6980" s="5">
        <f t="shared" si="564"/>
        <v>16</v>
      </c>
      <c r="N6980" s="8" t="str">
        <f>IF(ISBLANK(F6980),"Unknown",F6980)</f>
        <v>Cash</v>
      </c>
      <c r="O6980" s="8" t="str">
        <f>IF(ISBLANK(G6980),"Unknown",G6980)</f>
        <v>Takeaway</v>
      </c>
      <c r="P6980" s="6">
        <f>IF(ISBLANK(H6980),"Unknown",H6980)</f>
        <v>44928</v>
      </c>
      <c r="Q6980" s="13">
        <f t="shared" si="565"/>
        <v>4</v>
      </c>
      <c r="R6980" s="13">
        <f t="shared" si="566"/>
        <v>4</v>
      </c>
      <c r="S6980" s="11">
        <f t="shared" si="567"/>
        <v>16</v>
      </c>
    </row>
    <row r="6981" spans="1:19" x14ac:dyDescent="0.3">
      <c r="A6981" t="s">
        <v>7000</v>
      </c>
      <c r="B6981" t="s">
        <v>9</v>
      </c>
      <c r="C6981">
        <v>3</v>
      </c>
      <c r="D6981">
        <v>2</v>
      </c>
      <c r="E6981">
        <v>6</v>
      </c>
      <c r="G6981" t="s">
        <v>11</v>
      </c>
      <c r="H6981" s="1">
        <v>45077</v>
      </c>
      <c r="J6981" s="8" t="str">
        <f>IF(ISBLANK(B6981),"Unknown",B6981)</f>
        <v>Coffee</v>
      </c>
      <c r="K6981" s="5">
        <f t="shared" si="563"/>
        <v>3</v>
      </c>
      <c r="L6981" s="5">
        <f t="shared" si="563"/>
        <v>2</v>
      </c>
      <c r="M6981" s="5">
        <f t="shared" si="564"/>
        <v>6</v>
      </c>
      <c r="N6981" s="8" t="str">
        <f>IF(ISBLANK(F6981),"Unknown",F6981)</f>
        <v>Unknown</v>
      </c>
      <c r="O6981" s="8" t="str">
        <f>IF(ISBLANK(G6981),"Unknown",G6981)</f>
        <v>Takeaway</v>
      </c>
      <c r="P6981" s="6">
        <f>IF(ISBLANK(H6981),"Unknown",H6981)</f>
        <v>45077</v>
      </c>
      <c r="Q6981" s="13">
        <f t="shared" si="565"/>
        <v>3</v>
      </c>
      <c r="R6981" s="13">
        <f t="shared" si="566"/>
        <v>2</v>
      </c>
      <c r="S6981" s="11">
        <f t="shared" si="567"/>
        <v>6</v>
      </c>
    </row>
    <row r="6982" spans="1:19" x14ac:dyDescent="0.3">
      <c r="A6982" t="s">
        <v>7001</v>
      </c>
      <c r="B6982" t="s">
        <v>37</v>
      </c>
      <c r="C6982">
        <v>3</v>
      </c>
      <c r="D6982">
        <v>3</v>
      </c>
      <c r="E6982">
        <v>9</v>
      </c>
      <c r="F6982" s="7" t="s">
        <v>10024</v>
      </c>
      <c r="H6982" s="1">
        <v>45168</v>
      </c>
      <c r="J6982" s="8" t="str">
        <f>IF(ISBLANK(B6982),"Unknown",B6982)</f>
        <v>Juice</v>
      </c>
      <c r="K6982" s="5">
        <f t="shared" si="563"/>
        <v>3</v>
      </c>
      <c r="L6982" s="5">
        <f t="shared" si="563"/>
        <v>3</v>
      </c>
      <c r="M6982" s="5">
        <f t="shared" si="564"/>
        <v>9</v>
      </c>
      <c r="N6982" s="8" t="str">
        <f>IF(ISBLANK(F6982),"Unknown",F6982)</f>
        <v>Unknown</v>
      </c>
      <c r="O6982" s="8" t="str">
        <f>IF(ISBLANK(G6982),"Unknown",G6982)</f>
        <v>Unknown</v>
      </c>
      <c r="P6982" s="6">
        <f>IF(ISBLANK(H6982),"Unknown",H6982)</f>
        <v>45168</v>
      </c>
      <c r="Q6982" s="13">
        <f t="shared" si="565"/>
        <v>3</v>
      </c>
      <c r="R6982" s="13">
        <f t="shared" si="566"/>
        <v>3</v>
      </c>
      <c r="S6982" s="11">
        <f t="shared" si="567"/>
        <v>9</v>
      </c>
    </row>
    <row r="6983" spans="1:19" x14ac:dyDescent="0.3">
      <c r="A6983" t="s">
        <v>7002</v>
      </c>
      <c r="B6983" t="s">
        <v>26</v>
      </c>
      <c r="C6983">
        <v>4</v>
      </c>
      <c r="D6983">
        <v>4</v>
      </c>
      <c r="E6983">
        <v>16</v>
      </c>
      <c r="H6983" s="1">
        <v>45035</v>
      </c>
      <c r="J6983" s="8" t="str">
        <f>IF(ISBLANK(B6983),"Unknown",B6983)</f>
        <v>Sandwich</v>
      </c>
      <c r="K6983" s="5">
        <f t="shared" si="563"/>
        <v>4</v>
      </c>
      <c r="L6983" s="5">
        <f t="shared" si="563"/>
        <v>4</v>
      </c>
      <c r="M6983" s="5">
        <f t="shared" si="564"/>
        <v>16</v>
      </c>
      <c r="N6983" s="8" t="str">
        <f>IF(ISBLANK(F6983),"Unknown",F6983)</f>
        <v>Unknown</v>
      </c>
      <c r="O6983" s="8" t="str">
        <f>IF(ISBLANK(G6983),"Unknown",G6983)</f>
        <v>Unknown</v>
      </c>
      <c r="P6983" s="6">
        <f>IF(ISBLANK(H6983),"Unknown",H6983)</f>
        <v>45035</v>
      </c>
      <c r="Q6983" s="13">
        <f t="shared" si="565"/>
        <v>4</v>
      </c>
      <c r="R6983" s="13">
        <f t="shared" si="566"/>
        <v>4</v>
      </c>
      <c r="S6983" s="11">
        <f t="shared" si="567"/>
        <v>16</v>
      </c>
    </row>
    <row r="6984" spans="1:19" x14ac:dyDescent="0.3">
      <c r="A6984" t="s">
        <v>7003</v>
      </c>
      <c r="B6984" t="s">
        <v>23</v>
      </c>
      <c r="C6984">
        <v>2</v>
      </c>
      <c r="D6984">
        <v>4</v>
      </c>
      <c r="E6984">
        <v>8</v>
      </c>
      <c r="F6984" t="s">
        <v>21</v>
      </c>
      <c r="G6984" t="s">
        <v>11</v>
      </c>
      <c r="H6984" s="1">
        <v>44948</v>
      </c>
      <c r="J6984" s="8" t="str">
        <f>IF(ISBLANK(B6984),"Unknown",B6984)</f>
        <v>Smoothie</v>
      </c>
      <c r="K6984" s="5">
        <f t="shared" si="563"/>
        <v>2</v>
      </c>
      <c r="L6984" s="5">
        <f t="shared" si="563"/>
        <v>4</v>
      </c>
      <c r="M6984" s="5">
        <f t="shared" si="564"/>
        <v>8</v>
      </c>
      <c r="N6984" s="8" t="str">
        <f>IF(ISBLANK(F6984),"Unknown",F6984)</f>
        <v>Digital Wallet</v>
      </c>
      <c r="O6984" s="8" t="str">
        <f>IF(ISBLANK(G6984),"Unknown",G6984)</f>
        <v>Takeaway</v>
      </c>
      <c r="P6984" s="6">
        <f>IF(ISBLANK(H6984),"Unknown",H6984)</f>
        <v>44948</v>
      </c>
      <c r="Q6984" s="13">
        <f t="shared" si="565"/>
        <v>2</v>
      </c>
      <c r="R6984" s="13">
        <f t="shared" si="566"/>
        <v>4</v>
      </c>
      <c r="S6984" s="11">
        <f t="shared" si="567"/>
        <v>8</v>
      </c>
    </row>
    <row r="6985" spans="1:19" x14ac:dyDescent="0.3">
      <c r="A6985" t="s">
        <v>7004</v>
      </c>
      <c r="B6985" t="s">
        <v>19</v>
      </c>
      <c r="C6985">
        <v>4</v>
      </c>
      <c r="D6985">
        <v>5</v>
      </c>
      <c r="E6985">
        <v>20</v>
      </c>
      <c r="F6985" t="s">
        <v>10</v>
      </c>
      <c r="G6985" t="s">
        <v>11</v>
      </c>
      <c r="H6985" s="1">
        <v>45164</v>
      </c>
      <c r="J6985" s="8" t="str">
        <f>IF(ISBLANK(B6985),"Unknown",B6985)</f>
        <v>Salad</v>
      </c>
      <c r="K6985" s="5">
        <f t="shared" si="563"/>
        <v>4</v>
      </c>
      <c r="L6985" s="5">
        <f t="shared" si="563"/>
        <v>5</v>
      </c>
      <c r="M6985" s="5">
        <f t="shared" si="564"/>
        <v>20</v>
      </c>
      <c r="N6985" s="8" t="str">
        <f>IF(ISBLANK(F6985),"Unknown",F6985)</f>
        <v>Credit Card</v>
      </c>
      <c r="O6985" s="8" t="str">
        <f>IF(ISBLANK(G6985),"Unknown",G6985)</f>
        <v>Takeaway</v>
      </c>
      <c r="P6985" s="6">
        <f>IF(ISBLANK(H6985),"Unknown",H6985)</f>
        <v>45164</v>
      </c>
      <c r="Q6985" s="13">
        <f t="shared" si="565"/>
        <v>4</v>
      </c>
      <c r="R6985" s="13">
        <f t="shared" si="566"/>
        <v>5</v>
      </c>
      <c r="S6985" s="11">
        <f t="shared" si="567"/>
        <v>20</v>
      </c>
    </row>
    <row r="6986" spans="1:19" x14ac:dyDescent="0.3">
      <c r="A6986" t="s">
        <v>7005</v>
      </c>
      <c r="B6986" t="s">
        <v>37</v>
      </c>
      <c r="C6986">
        <v>2</v>
      </c>
      <c r="D6986">
        <v>3</v>
      </c>
      <c r="E6986">
        <v>6</v>
      </c>
      <c r="F6986" t="s">
        <v>21</v>
      </c>
      <c r="G6986" t="s">
        <v>15</v>
      </c>
      <c r="H6986" s="1">
        <v>45070</v>
      </c>
      <c r="J6986" s="8" t="str">
        <f>IF(ISBLANK(B6986),"Unknown",B6986)</f>
        <v>Juice</v>
      </c>
      <c r="K6986" s="5">
        <f t="shared" si="563"/>
        <v>2</v>
      </c>
      <c r="L6986" s="5">
        <f t="shared" si="563"/>
        <v>3</v>
      </c>
      <c r="M6986" s="5">
        <f t="shared" si="564"/>
        <v>6</v>
      </c>
      <c r="N6986" s="8" t="str">
        <f>IF(ISBLANK(F6986),"Unknown",F6986)</f>
        <v>Digital Wallet</v>
      </c>
      <c r="O6986" s="8" t="str">
        <f>IF(ISBLANK(G6986),"Unknown",G6986)</f>
        <v>In-store</v>
      </c>
      <c r="P6986" s="6">
        <f>IF(ISBLANK(H6986),"Unknown",H6986)</f>
        <v>45070</v>
      </c>
      <c r="Q6986" s="13">
        <f t="shared" si="565"/>
        <v>2</v>
      </c>
      <c r="R6986" s="13">
        <f t="shared" si="566"/>
        <v>3</v>
      </c>
      <c r="S6986" s="11">
        <f t="shared" si="567"/>
        <v>6</v>
      </c>
    </row>
    <row r="6987" spans="1:19" x14ac:dyDescent="0.3">
      <c r="A6987" t="s">
        <v>7006</v>
      </c>
      <c r="B6987" t="s">
        <v>63</v>
      </c>
      <c r="C6987">
        <v>2</v>
      </c>
      <c r="D6987">
        <v>1.5</v>
      </c>
      <c r="E6987">
        <v>3</v>
      </c>
      <c r="F6987" t="s">
        <v>21</v>
      </c>
      <c r="H6987" s="1">
        <v>45117</v>
      </c>
      <c r="J6987" s="8" t="str">
        <f>IF(ISBLANK(B6987),"Unknown",B6987)</f>
        <v>Tea</v>
      </c>
      <c r="K6987" s="5">
        <f t="shared" si="563"/>
        <v>2</v>
      </c>
      <c r="L6987" s="5">
        <f t="shared" si="563"/>
        <v>1.5</v>
      </c>
      <c r="M6987" s="5">
        <f t="shared" si="564"/>
        <v>3</v>
      </c>
      <c r="N6987" s="8" t="str">
        <f>IF(ISBLANK(F6987),"Unknown",F6987)</f>
        <v>Digital Wallet</v>
      </c>
      <c r="O6987" s="8" t="str">
        <f>IF(ISBLANK(G6987),"Unknown",G6987)</f>
        <v>Unknown</v>
      </c>
      <c r="P6987" s="6">
        <f>IF(ISBLANK(H6987),"Unknown",H6987)</f>
        <v>45117</v>
      </c>
      <c r="Q6987" s="13">
        <f t="shared" si="565"/>
        <v>2</v>
      </c>
      <c r="R6987" s="13">
        <f t="shared" si="566"/>
        <v>1.5</v>
      </c>
      <c r="S6987" s="11">
        <f t="shared" si="567"/>
        <v>3</v>
      </c>
    </row>
    <row r="6988" spans="1:19" x14ac:dyDescent="0.3">
      <c r="A6988" t="s">
        <v>7007</v>
      </c>
      <c r="B6988" t="s">
        <v>9</v>
      </c>
      <c r="C6988">
        <v>4</v>
      </c>
      <c r="D6988">
        <v>2</v>
      </c>
      <c r="E6988">
        <v>8</v>
      </c>
      <c r="F6988" t="s">
        <v>14</v>
      </c>
      <c r="G6988" t="s">
        <v>15</v>
      </c>
      <c r="H6988" s="1">
        <v>45112</v>
      </c>
      <c r="J6988" s="8" t="str">
        <f>IF(ISBLANK(B6988),"Unknown",B6988)</f>
        <v>Coffee</v>
      </c>
      <c r="K6988" s="5">
        <f t="shared" si="563"/>
        <v>4</v>
      </c>
      <c r="L6988" s="5">
        <f t="shared" si="563"/>
        <v>2</v>
      </c>
      <c r="M6988" s="5">
        <f t="shared" si="564"/>
        <v>8</v>
      </c>
      <c r="N6988" s="8" t="str">
        <f>IF(ISBLANK(F6988),"Unknown",F6988)</f>
        <v>Cash</v>
      </c>
      <c r="O6988" s="8" t="str">
        <f>IF(ISBLANK(G6988),"Unknown",G6988)</f>
        <v>In-store</v>
      </c>
      <c r="P6988" s="6">
        <f>IF(ISBLANK(H6988),"Unknown",H6988)</f>
        <v>45112</v>
      </c>
      <c r="Q6988" s="13">
        <f t="shared" si="565"/>
        <v>4</v>
      </c>
      <c r="R6988" s="13">
        <f t="shared" si="566"/>
        <v>2</v>
      </c>
      <c r="S6988" s="11">
        <f t="shared" si="567"/>
        <v>8</v>
      </c>
    </row>
    <row r="6989" spans="1:19" x14ac:dyDescent="0.3">
      <c r="A6989" t="s">
        <v>7008</v>
      </c>
      <c r="B6989" t="s">
        <v>63</v>
      </c>
      <c r="C6989">
        <v>3</v>
      </c>
      <c r="D6989">
        <v>1.5</v>
      </c>
      <c r="E6989">
        <v>4.5</v>
      </c>
      <c r="G6989" t="s">
        <v>11</v>
      </c>
      <c r="H6989" s="1">
        <v>45134</v>
      </c>
      <c r="J6989" s="8" t="str">
        <f>IF(ISBLANK(B6989),"Unknown",B6989)</f>
        <v>Tea</v>
      </c>
      <c r="K6989" s="5">
        <f t="shared" si="563"/>
        <v>3</v>
      </c>
      <c r="L6989" s="5">
        <f t="shared" si="563"/>
        <v>1.5</v>
      </c>
      <c r="M6989" s="5">
        <f t="shared" si="564"/>
        <v>4.5</v>
      </c>
      <c r="N6989" s="8" t="str">
        <f>IF(ISBLANK(F6989),"Unknown",F6989)</f>
        <v>Unknown</v>
      </c>
      <c r="O6989" s="8" t="str">
        <f>IF(ISBLANK(G6989),"Unknown",G6989)</f>
        <v>Takeaway</v>
      </c>
      <c r="P6989" s="6">
        <f>IF(ISBLANK(H6989),"Unknown",H6989)</f>
        <v>45134</v>
      </c>
      <c r="Q6989" s="13">
        <f t="shared" si="565"/>
        <v>3</v>
      </c>
      <c r="R6989" s="13">
        <f t="shared" si="566"/>
        <v>1.5</v>
      </c>
      <c r="S6989" s="11">
        <f t="shared" si="567"/>
        <v>4.5</v>
      </c>
    </row>
    <row r="6990" spans="1:19" x14ac:dyDescent="0.3">
      <c r="A6990" t="s">
        <v>7009</v>
      </c>
      <c r="B6990" s="7" t="s">
        <v>10024</v>
      </c>
      <c r="C6990">
        <v>3</v>
      </c>
      <c r="D6990">
        <v>3</v>
      </c>
      <c r="E6990">
        <v>9</v>
      </c>
      <c r="H6990" s="1">
        <v>45253</v>
      </c>
      <c r="J6990" s="8" t="str">
        <f>IF(ISBLANK(B6990),"Unknown",B6990)</f>
        <v>Unknown</v>
      </c>
      <c r="K6990" s="5">
        <f t="shared" si="563"/>
        <v>3</v>
      </c>
      <c r="L6990" s="5">
        <f t="shared" si="563"/>
        <v>3</v>
      </c>
      <c r="M6990" s="5">
        <f t="shared" si="564"/>
        <v>9</v>
      </c>
      <c r="N6990" s="8" t="str">
        <f>IF(ISBLANK(F6990),"Unknown",F6990)</f>
        <v>Unknown</v>
      </c>
      <c r="O6990" s="8" t="str">
        <f>IF(ISBLANK(G6990),"Unknown",G6990)</f>
        <v>Unknown</v>
      </c>
      <c r="P6990" s="6">
        <f>IF(ISBLANK(H6990),"Unknown",H6990)</f>
        <v>45253</v>
      </c>
      <c r="Q6990" s="13">
        <f t="shared" si="565"/>
        <v>3</v>
      </c>
      <c r="R6990" s="13">
        <f t="shared" si="566"/>
        <v>3</v>
      </c>
      <c r="S6990" s="11">
        <f t="shared" si="567"/>
        <v>9</v>
      </c>
    </row>
    <row r="6991" spans="1:19" x14ac:dyDescent="0.3">
      <c r="A6991" t="s">
        <v>7010</v>
      </c>
      <c r="B6991" t="s">
        <v>13</v>
      </c>
      <c r="C6991">
        <v>3</v>
      </c>
      <c r="D6991">
        <v>3</v>
      </c>
      <c r="E6991">
        <v>9</v>
      </c>
      <c r="F6991" s="7" t="s">
        <v>10024</v>
      </c>
      <c r="G6991" t="s">
        <v>15</v>
      </c>
      <c r="H6991" s="1">
        <v>45002</v>
      </c>
      <c r="J6991" s="8" t="str">
        <f>IF(ISBLANK(B6991),"Unknown",B6991)</f>
        <v>Cake</v>
      </c>
      <c r="K6991" s="5">
        <f t="shared" si="563"/>
        <v>3</v>
      </c>
      <c r="L6991" s="5">
        <f t="shared" si="563"/>
        <v>3</v>
      </c>
      <c r="M6991" s="5">
        <f t="shared" si="564"/>
        <v>9</v>
      </c>
      <c r="N6991" s="8" t="str">
        <f>IF(ISBLANK(F6991),"Unknown",F6991)</f>
        <v>Unknown</v>
      </c>
      <c r="O6991" s="8" t="str">
        <f>IF(ISBLANK(G6991),"Unknown",G6991)</f>
        <v>In-store</v>
      </c>
      <c r="P6991" s="6">
        <f>IF(ISBLANK(H6991),"Unknown",H6991)</f>
        <v>45002</v>
      </c>
      <c r="Q6991" s="13">
        <f t="shared" si="565"/>
        <v>3</v>
      </c>
      <c r="R6991" s="13">
        <f t="shared" si="566"/>
        <v>3</v>
      </c>
      <c r="S6991" s="11">
        <f t="shared" si="567"/>
        <v>9</v>
      </c>
    </row>
    <row r="6992" spans="1:19" x14ac:dyDescent="0.3">
      <c r="A6992" t="s">
        <v>7011</v>
      </c>
      <c r="B6992" t="s">
        <v>26</v>
      </c>
      <c r="C6992">
        <v>1</v>
      </c>
      <c r="D6992">
        <v>4</v>
      </c>
      <c r="E6992">
        <v>4</v>
      </c>
      <c r="F6992" t="s">
        <v>21</v>
      </c>
      <c r="G6992" t="s">
        <v>15</v>
      </c>
      <c r="H6992" s="1">
        <v>45032</v>
      </c>
      <c r="J6992" s="8" t="str">
        <f>IF(ISBLANK(B6992),"Unknown",B6992)</f>
        <v>Sandwich</v>
      </c>
      <c r="K6992" s="5">
        <f t="shared" si="563"/>
        <v>1</v>
      </c>
      <c r="L6992" s="5">
        <f t="shared" si="563"/>
        <v>4</v>
      </c>
      <c r="M6992" s="5">
        <f t="shared" si="564"/>
        <v>4</v>
      </c>
      <c r="N6992" s="8" t="str">
        <f>IF(ISBLANK(F6992),"Unknown",F6992)</f>
        <v>Digital Wallet</v>
      </c>
      <c r="O6992" s="8" t="str">
        <f>IF(ISBLANK(G6992),"Unknown",G6992)</f>
        <v>In-store</v>
      </c>
      <c r="P6992" s="6">
        <f>IF(ISBLANK(H6992),"Unknown",H6992)</f>
        <v>45032</v>
      </c>
      <c r="Q6992" s="13">
        <f t="shared" si="565"/>
        <v>1</v>
      </c>
      <c r="R6992" s="13">
        <f t="shared" si="566"/>
        <v>4</v>
      </c>
      <c r="S6992" s="11">
        <f t="shared" si="567"/>
        <v>4</v>
      </c>
    </row>
    <row r="6993" spans="1:19" x14ac:dyDescent="0.3">
      <c r="A6993" t="s">
        <v>7012</v>
      </c>
      <c r="B6993" t="s">
        <v>9</v>
      </c>
      <c r="C6993">
        <v>1</v>
      </c>
      <c r="D6993">
        <v>2</v>
      </c>
      <c r="E6993">
        <v>2</v>
      </c>
      <c r="G6993" t="s">
        <v>15</v>
      </c>
      <c r="H6993" s="1">
        <v>45093</v>
      </c>
      <c r="J6993" s="8" t="str">
        <f>IF(ISBLANK(B6993),"Unknown",B6993)</f>
        <v>Coffee</v>
      </c>
      <c r="K6993" s="5">
        <f t="shared" si="563"/>
        <v>1</v>
      </c>
      <c r="L6993" s="5">
        <f t="shared" si="563"/>
        <v>2</v>
      </c>
      <c r="M6993" s="5">
        <f t="shared" si="564"/>
        <v>2</v>
      </c>
      <c r="N6993" s="8" t="str">
        <f>IF(ISBLANK(F6993),"Unknown",F6993)</f>
        <v>Unknown</v>
      </c>
      <c r="O6993" s="8" t="str">
        <f>IF(ISBLANK(G6993),"Unknown",G6993)</f>
        <v>In-store</v>
      </c>
      <c r="P6993" s="6">
        <f>IF(ISBLANK(H6993),"Unknown",H6993)</f>
        <v>45093</v>
      </c>
      <c r="Q6993" s="13">
        <f t="shared" si="565"/>
        <v>1</v>
      </c>
      <c r="R6993" s="13">
        <f t="shared" si="566"/>
        <v>2</v>
      </c>
      <c r="S6993" s="11">
        <f t="shared" si="567"/>
        <v>2</v>
      </c>
    </row>
    <row r="6994" spans="1:19" x14ac:dyDescent="0.3">
      <c r="A6994" t="s">
        <v>7013</v>
      </c>
      <c r="B6994" t="s">
        <v>63</v>
      </c>
      <c r="C6994">
        <v>3</v>
      </c>
      <c r="E6994">
        <v>4.5</v>
      </c>
      <c r="G6994" t="s">
        <v>11</v>
      </c>
      <c r="H6994" s="1">
        <v>45216</v>
      </c>
      <c r="J6994" s="8" t="str">
        <f>IF(ISBLANK(B6994),"Unknown",B6994)</f>
        <v>Tea</v>
      </c>
      <c r="K6994" s="5">
        <f t="shared" si="563"/>
        <v>3</v>
      </c>
      <c r="L6994" s="5" t="str">
        <f t="shared" si="563"/>
        <v>0</v>
      </c>
      <c r="M6994" s="5">
        <f t="shared" si="564"/>
        <v>4.5</v>
      </c>
      <c r="N6994" s="8" t="str">
        <f>IF(ISBLANK(F6994),"Unknown",F6994)</f>
        <v>Unknown</v>
      </c>
      <c r="O6994" s="8" t="str">
        <f>IF(ISBLANK(G6994),"Unknown",G6994)</f>
        <v>Takeaway</v>
      </c>
      <c r="P6994" s="6">
        <f>IF(ISBLANK(H6994),"Unknown",H6994)</f>
        <v>45216</v>
      </c>
      <c r="Q6994" s="13">
        <f t="shared" si="565"/>
        <v>3</v>
      </c>
      <c r="R6994" s="13" t="str">
        <f t="shared" si="566"/>
        <v>0</v>
      </c>
      <c r="S6994" s="11">
        <f t="shared" si="567"/>
        <v>0</v>
      </c>
    </row>
    <row r="6995" spans="1:19" x14ac:dyDescent="0.3">
      <c r="A6995" t="s">
        <v>7014</v>
      </c>
      <c r="B6995" t="s">
        <v>37</v>
      </c>
      <c r="C6995">
        <v>2</v>
      </c>
      <c r="D6995">
        <v>3</v>
      </c>
      <c r="E6995">
        <v>6</v>
      </c>
      <c r="F6995" t="s">
        <v>10</v>
      </c>
      <c r="H6995" s="1">
        <v>45084</v>
      </c>
      <c r="J6995" s="8" t="str">
        <f>IF(ISBLANK(B6995),"Unknown",B6995)</f>
        <v>Juice</v>
      </c>
      <c r="K6995" s="5">
        <f t="shared" si="563"/>
        <v>2</v>
      </c>
      <c r="L6995" s="5">
        <f t="shared" si="563"/>
        <v>3</v>
      </c>
      <c r="M6995" s="5">
        <f t="shared" si="564"/>
        <v>6</v>
      </c>
      <c r="N6995" s="8" t="str">
        <f>IF(ISBLANK(F6995),"Unknown",F6995)</f>
        <v>Credit Card</v>
      </c>
      <c r="O6995" s="8" t="str">
        <f>IF(ISBLANK(G6995),"Unknown",G6995)</f>
        <v>Unknown</v>
      </c>
      <c r="P6995" s="6">
        <f>IF(ISBLANK(H6995),"Unknown",H6995)</f>
        <v>45084</v>
      </c>
      <c r="Q6995" s="13">
        <f t="shared" si="565"/>
        <v>2</v>
      </c>
      <c r="R6995" s="13">
        <f t="shared" si="566"/>
        <v>3</v>
      </c>
      <c r="S6995" s="11">
        <f t="shared" si="567"/>
        <v>6</v>
      </c>
    </row>
    <row r="6996" spans="1:19" x14ac:dyDescent="0.3">
      <c r="A6996" t="s">
        <v>7015</v>
      </c>
      <c r="B6996" t="s">
        <v>13</v>
      </c>
      <c r="C6996">
        <v>1</v>
      </c>
      <c r="D6996">
        <v>3</v>
      </c>
      <c r="E6996">
        <v>3</v>
      </c>
      <c r="F6996" t="s">
        <v>21</v>
      </c>
      <c r="G6996" t="s">
        <v>15</v>
      </c>
      <c r="H6996" s="1">
        <v>45205</v>
      </c>
      <c r="J6996" s="8" t="str">
        <f>IF(ISBLANK(B6996),"Unknown",B6996)</f>
        <v>Cake</v>
      </c>
      <c r="K6996" s="5">
        <f t="shared" si="563"/>
        <v>1</v>
      </c>
      <c r="L6996" s="5">
        <f t="shared" si="563"/>
        <v>3</v>
      </c>
      <c r="M6996" s="5">
        <f t="shared" si="564"/>
        <v>3</v>
      </c>
      <c r="N6996" s="8" t="str">
        <f>IF(ISBLANK(F6996),"Unknown",F6996)</f>
        <v>Digital Wallet</v>
      </c>
      <c r="O6996" s="8" t="str">
        <f>IF(ISBLANK(G6996),"Unknown",G6996)</f>
        <v>In-store</v>
      </c>
      <c r="P6996" s="6">
        <f>IF(ISBLANK(H6996),"Unknown",H6996)</f>
        <v>45205</v>
      </c>
      <c r="Q6996" s="13">
        <f t="shared" si="565"/>
        <v>1</v>
      </c>
      <c r="R6996" s="13">
        <f t="shared" si="566"/>
        <v>3</v>
      </c>
      <c r="S6996" s="11">
        <f t="shared" si="567"/>
        <v>3</v>
      </c>
    </row>
    <row r="6997" spans="1:19" x14ac:dyDescent="0.3">
      <c r="A6997" t="s">
        <v>7016</v>
      </c>
      <c r="B6997" t="s">
        <v>17</v>
      </c>
      <c r="C6997">
        <v>4</v>
      </c>
      <c r="D6997">
        <v>1</v>
      </c>
      <c r="E6997">
        <v>4</v>
      </c>
      <c r="G6997" t="s">
        <v>15</v>
      </c>
      <c r="H6997" s="1">
        <v>45126</v>
      </c>
      <c r="J6997" s="8" t="str">
        <f>IF(ISBLANK(B6997),"Unknown",B6997)</f>
        <v>Cookie</v>
      </c>
      <c r="K6997" s="5">
        <f t="shared" si="563"/>
        <v>4</v>
      </c>
      <c r="L6997" s="5">
        <f t="shared" si="563"/>
        <v>1</v>
      </c>
      <c r="M6997" s="5">
        <f t="shared" si="564"/>
        <v>4</v>
      </c>
      <c r="N6997" s="8" t="str">
        <f>IF(ISBLANK(F6997),"Unknown",F6997)</f>
        <v>Unknown</v>
      </c>
      <c r="O6997" s="8" t="str">
        <f>IF(ISBLANK(G6997),"Unknown",G6997)</f>
        <v>In-store</v>
      </c>
      <c r="P6997" s="6">
        <f>IF(ISBLANK(H6997),"Unknown",H6997)</f>
        <v>45126</v>
      </c>
      <c r="Q6997" s="13">
        <f t="shared" si="565"/>
        <v>4</v>
      </c>
      <c r="R6997" s="13">
        <f t="shared" si="566"/>
        <v>1</v>
      </c>
      <c r="S6997" s="11">
        <f t="shared" si="567"/>
        <v>4</v>
      </c>
    </row>
    <row r="6998" spans="1:19" x14ac:dyDescent="0.3">
      <c r="A6998" t="s">
        <v>7017</v>
      </c>
      <c r="B6998" t="s">
        <v>9</v>
      </c>
      <c r="C6998">
        <v>1</v>
      </c>
      <c r="D6998">
        <v>2</v>
      </c>
      <c r="E6998">
        <v>2</v>
      </c>
      <c r="F6998" t="s">
        <v>14</v>
      </c>
      <c r="G6998" t="s">
        <v>11</v>
      </c>
      <c r="H6998" s="1">
        <v>44995</v>
      </c>
      <c r="J6998" s="8" t="str">
        <f>IF(ISBLANK(B6998),"Unknown",B6998)</f>
        <v>Coffee</v>
      </c>
      <c r="K6998" s="5">
        <f t="shared" si="563"/>
        <v>1</v>
      </c>
      <c r="L6998" s="5">
        <f t="shared" si="563"/>
        <v>2</v>
      </c>
      <c r="M6998" s="5">
        <f t="shared" si="564"/>
        <v>2</v>
      </c>
      <c r="N6998" s="8" t="str">
        <f>IF(ISBLANK(F6998),"Unknown",F6998)</f>
        <v>Cash</v>
      </c>
      <c r="O6998" s="8" t="str">
        <f>IF(ISBLANK(G6998),"Unknown",G6998)</f>
        <v>Takeaway</v>
      </c>
      <c r="P6998" s="6">
        <f>IF(ISBLANK(H6998),"Unknown",H6998)</f>
        <v>44995</v>
      </c>
      <c r="Q6998" s="13">
        <f t="shared" si="565"/>
        <v>1</v>
      </c>
      <c r="R6998" s="13">
        <f t="shared" si="566"/>
        <v>2</v>
      </c>
      <c r="S6998" s="11">
        <f t="shared" si="567"/>
        <v>2</v>
      </c>
    </row>
    <row r="6999" spans="1:19" x14ac:dyDescent="0.3">
      <c r="A6999" t="s">
        <v>7018</v>
      </c>
      <c r="B6999" t="s">
        <v>37</v>
      </c>
      <c r="C6999">
        <v>1</v>
      </c>
      <c r="D6999">
        <v>3</v>
      </c>
      <c r="E6999">
        <v>3</v>
      </c>
      <c r="G6999" t="s">
        <v>11</v>
      </c>
      <c r="H6999" s="1">
        <v>45159</v>
      </c>
      <c r="J6999" s="8" t="str">
        <f>IF(ISBLANK(B6999),"Unknown",B6999)</f>
        <v>Juice</v>
      </c>
      <c r="K6999" s="5">
        <f t="shared" si="563"/>
        <v>1</v>
      </c>
      <c r="L6999" s="5">
        <f t="shared" si="563"/>
        <v>3</v>
      </c>
      <c r="M6999" s="5">
        <f t="shared" si="564"/>
        <v>3</v>
      </c>
      <c r="N6999" s="8" t="str">
        <f>IF(ISBLANK(F6999),"Unknown",F6999)</f>
        <v>Unknown</v>
      </c>
      <c r="O6999" s="8" t="str">
        <f>IF(ISBLANK(G6999),"Unknown",G6999)</f>
        <v>Takeaway</v>
      </c>
      <c r="P6999" s="6">
        <f>IF(ISBLANK(H6999),"Unknown",H6999)</f>
        <v>45159</v>
      </c>
      <c r="Q6999" s="13">
        <f t="shared" si="565"/>
        <v>1</v>
      </c>
      <c r="R6999" s="13">
        <f t="shared" si="566"/>
        <v>3</v>
      </c>
      <c r="S6999" s="11">
        <f t="shared" si="567"/>
        <v>3</v>
      </c>
    </row>
    <row r="7000" spans="1:19" x14ac:dyDescent="0.3">
      <c r="A7000" t="s">
        <v>7019</v>
      </c>
      <c r="B7000" t="s">
        <v>37</v>
      </c>
      <c r="C7000">
        <v>3</v>
      </c>
      <c r="D7000">
        <v>3</v>
      </c>
      <c r="E7000">
        <v>9</v>
      </c>
      <c r="F7000" t="s">
        <v>14</v>
      </c>
      <c r="G7000" t="s">
        <v>15</v>
      </c>
      <c r="H7000" s="7" t="s">
        <v>10024</v>
      </c>
      <c r="J7000" s="8" t="str">
        <f>IF(ISBLANK(B7000),"Unknown",B7000)</f>
        <v>Juice</v>
      </c>
      <c r="K7000" s="5">
        <f t="shared" si="563"/>
        <v>3</v>
      </c>
      <c r="L7000" s="5">
        <f t="shared" si="563"/>
        <v>3</v>
      </c>
      <c r="M7000" s="5">
        <f t="shared" si="564"/>
        <v>9</v>
      </c>
      <c r="N7000" s="8" t="str">
        <f>IF(ISBLANK(F7000),"Unknown",F7000)</f>
        <v>Cash</v>
      </c>
      <c r="O7000" s="8" t="str">
        <f>IF(ISBLANK(G7000),"Unknown",G7000)</f>
        <v>In-store</v>
      </c>
      <c r="P7000" s="6" t="str">
        <f>IF(ISBLANK(H7000),"Unknown",H7000)</f>
        <v>Unknown</v>
      </c>
      <c r="Q7000" s="13">
        <f t="shared" si="565"/>
        <v>3</v>
      </c>
      <c r="R7000" s="13">
        <f t="shared" si="566"/>
        <v>3</v>
      </c>
      <c r="S7000" s="11">
        <f t="shared" si="567"/>
        <v>9</v>
      </c>
    </row>
    <row r="7001" spans="1:19" x14ac:dyDescent="0.3">
      <c r="A7001" t="s">
        <v>7020</v>
      </c>
      <c r="B7001" t="s">
        <v>19</v>
      </c>
      <c r="C7001">
        <v>3</v>
      </c>
      <c r="D7001">
        <v>5</v>
      </c>
      <c r="E7001">
        <v>15</v>
      </c>
      <c r="F7001" t="s">
        <v>14</v>
      </c>
      <c r="H7001" s="1">
        <v>45222</v>
      </c>
      <c r="J7001" s="8" t="str">
        <f>IF(ISBLANK(B7001),"Unknown",B7001)</f>
        <v>Salad</v>
      </c>
      <c r="K7001" s="5">
        <f t="shared" si="563"/>
        <v>3</v>
      </c>
      <c r="L7001" s="5">
        <f t="shared" si="563"/>
        <v>5</v>
      </c>
      <c r="M7001" s="5">
        <f t="shared" si="564"/>
        <v>15</v>
      </c>
      <c r="N7001" s="8" t="str">
        <f>IF(ISBLANK(F7001),"Unknown",F7001)</f>
        <v>Cash</v>
      </c>
      <c r="O7001" s="8" t="str">
        <f>IF(ISBLANK(G7001),"Unknown",G7001)</f>
        <v>Unknown</v>
      </c>
      <c r="P7001" s="6">
        <f>IF(ISBLANK(H7001),"Unknown",H7001)</f>
        <v>45222</v>
      </c>
      <c r="Q7001" s="13">
        <f t="shared" si="565"/>
        <v>3</v>
      </c>
      <c r="R7001" s="13">
        <f t="shared" si="566"/>
        <v>5</v>
      </c>
      <c r="S7001" s="11">
        <f t="shared" si="567"/>
        <v>15</v>
      </c>
    </row>
    <row r="7002" spans="1:19" x14ac:dyDescent="0.3">
      <c r="A7002" t="s">
        <v>7021</v>
      </c>
      <c r="B7002" t="s">
        <v>9</v>
      </c>
      <c r="C7002">
        <v>3</v>
      </c>
      <c r="D7002">
        <v>2</v>
      </c>
      <c r="F7002" t="s">
        <v>14</v>
      </c>
      <c r="G7002" t="s">
        <v>15</v>
      </c>
      <c r="H7002" s="1">
        <v>45224</v>
      </c>
      <c r="J7002" s="8" t="str">
        <f>IF(ISBLANK(B7002),"Unknown",B7002)</f>
        <v>Coffee</v>
      </c>
      <c r="K7002" s="5">
        <f t="shared" si="563"/>
        <v>3</v>
      </c>
      <c r="L7002" s="5">
        <f t="shared" si="563"/>
        <v>2</v>
      </c>
      <c r="M7002" s="5" t="str">
        <f t="shared" si="564"/>
        <v>0</v>
      </c>
      <c r="N7002" s="8" t="str">
        <f>IF(ISBLANK(F7002),"Unknown",F7002)</f>
        <v>Cash</v>
      </c>
      <c r="O7002" s="8" t="str">
        <f>IF(ISBLANK(G7002),"Unknown",G7002)</f>
        <v>In-store</v>
      </c>
      <c r="P7002" s="6">
        <f>IF(ISBLANK(H7002),"Unknown",H7002)</f>
        <v>45224</v>
      </c>
      <c r="Q7002" s="13">
        <f t="shared" si="565"/>
        <v>3</v>
      </c>
      <c r="R7002" s="13">
        <f t="shared" si="566"/>
        <v>2</v>
      </c>
      <c r="S7002" s="11">
        <f t="shared" si="567"/>
        <v>6</v>
      </c>
    </row>
    <row r="7003" spans="1:19" x14ac:dyDescent="0.3">
      <c r="A7003" t="s">
        <v>7022</v>
      </c>
      <c r="B7003" t="s">
        <v>37</v>
      </c>
      <c r="C7003">
        <v>4</v>
      </c>
      <c r="D7003">
        <v>3</v>
      </c>
      <c r="E7003">
        <v>12</v>
      </c>
      <c r="F7003" t="s">
        <v>21</v>
      </c>
      <c r="G7003" t="s">
        <v>11</v>
      </c>
      <c r="H7003" s="1">
        <v>45068</v>
      </c>
      <c r="J7003" s="8" t="str">
        <f>IF(ISBLANK(B7003),"Unknown",B7003)</f>
        <v>Juice</v>
      </c>
      <c r="K7003" s="5">
        <f t="shared" si="563"/>
        <v>4</v>
      </c>
      <c r="L7003" s="5">
        <f t="shared" si="563"/>
        <v>3</v>
      </c>
      <c r="M7003" s="5">
        <f t="shared" si="564"/>
        <v>12</v>
      </c>
      <c r="N7003" s="8" t="str">
        <f>IF(ISBLANK(F7003),"Unknown",F7003)</f>
        <v>Digital Wallet</v>
      </c>
      <c r="O7003" s="8" t="str">
        <f>IF(ISBLANK(G7003),"Unknown",G7003)</f>
        <v>Takeaway</v>
      </c>
      <c r="P7003" s="6">
        <f>IF(ISBLANK(H7003),"Unknown",H7003)</f>
        <v>45068</v>
      </c>
      <c r="Q7003" s="13">
        <f t="shared" si="565"/>
        <v>4</v>
      </c>
      <c r="R7003" s="13">
        <f t="shared" si="566"/>
        <v>3</v>
      </c>
      <c r="S7003" s="11">
        <f t="shared" si="567"/>
        <v>12</v>
      </c>
    </row>
    <row r="7004" spans="1:19" x14ac:dyDescent="0.3">
      <c r="A7004" t="s">
        <v>7023</v>
      </c>
      <c r="B7004" t="s">
        <v>19</v>
      </c>
      <c r="C7004">
        <v>2</v>
      </c>
      <c r="D7004">
        <v>5</v>
      </c>
      <c r="E7004">
        <v>10</v>
      </c>
      <c r="F7004" t="s">
        <v>14</v>
      </c>
      <c r="G7004" t="s">
        <v>11</v>
      </c>
      <c r="H7004" s="1">
        <v>44992</v>
      </c>
      <c r="J7004" s="8" t="str">
        <f>IF(ISBLANK(B7004),"Unknown",B7004)</f>
        <v>Salad</v>
      </c>
      <c r="K7004" s="5">
        <f t="shared" si="563"/>
        <v>2</v>
      </c>
      <c r="L7004" s="5">
        <f t="shared" si="563"/>
        <v>5</v>
      </c>
      <c r="M7004" s="5">
        <f t="shared" si="564"/>
        <v>10</v>
      </c>
      <c r="N7004" s="8" t="str">
        <f>IF(ISBLANK(F7004),"Unknown",F7004)</f>
        <v>Cash</v>
      </c>
      <c r="O7004" s="8" t="str">
        <f>IF(ISBLANK(G7004),"Unknown",G7004)</f>
        <v>Takeaway</v>
      </c>
      <c r="P7004" s="6">
        <f>IF(ISBLANK(H7004),"Unknown",H7004)</f>
        <v>44992</v>
      </c>
      <c r="Q7004" s="13">
        <f t="shared" si="565"/>
        <v>2</v>
      </c>
      <c r="R7004" s="13">
        <f t="shared" si="566"/>
        <v>5</v>
      </c>
      <c r="S7004" s="11">
        <f t="shared" si="567"/>
        <v>10</v>
      </c>
    </row>
    <row r="7005" spans="1:19" x14ac:dyDescent="0.3">
      <c r="A7005" t="s">
        <v>7024</v>
      </c>
      <c r="B7005" t="s">
        <v>13</v>
      </c>
      <c r="C7005">
        <v>5</v>
      </c>
      <c r="D7005">
        <v>3</v>
      </c>
      <c r="E7005">
        <v>15</v>
      </c>
      <c r="F7005" t="s">
        <v>10</v>
      </c>
      <c r="G7005" t="s">
        <v>11</v>
      </c>
      <c r="H7005" s="1">
        <v>45096</v>
      </c>
      <c r="J7005" s="8" t="str">
        <f>IF(ISBLANK(B7005),"Unknown",B7005)</f>
        <v>Cake</v>
      </c>
      <c r="K7005" s="5">
        <f t="shared" si="563"/>
        <v>5</v>
      </c>
      <c r="L7005" s="5">
        <f t="shared" si="563"/>
        <v>3</v>
      </c>
      <c r="M7005" s="5">
        <f t="shared" si="564"/>
        <v>15</v>
      </c>
      <c r="N7005" s="8" t="str">
        <f>IF(ISBLANK(F7005),"Unknown",F7005)</f>
        <v>Credit Card</v>
      </c>
      <c r="O7005" s="8" t="str">
        <f>IF(ISBLANK(G7005),"Unknown",G7005)</f>
        <v>Takeaway</v>
      </c>
      <c r="P7005" s="6">
        <f>IF(ISBLANK(H7005),"Unknown",H7005)</f>
        <v>45096</v>
      </c>
      <c r="Q7005" s="13">
        <f t="shared" si="565"/>
        <v>5</v>
      </c>
      <c r="R7005" s="13">
        <f t="shared" si="566"/>
        <v>3</v>
      </c>
      <c r="S7005" s="11">
        <f t="shared" si="567"/>
        <v>15</v>
      </c>
    </row>
    <row r="7006" spans="1:19" x14ac:dyDescent="0.3">
      <c r="A7006" t="s">
        <v>7025</v>
      </c>
      <c r="C7006">
        <v>3</v>
      </c>
      <c r="D7006">
        <v>4</v>
      </c>
      <c r="E7006">
        <v>12</v>
      </c>
      <c r="F7006" t="s">
        <v>21</v>
      </c>
      <c r="G7006" t="s">
        <v>11</v>
      </c>
      <c r="H7006" s="1">
        <v>45166</v>
      </c>
      <c r="J7006" s="8" t="str">
        <f>IF(ISBLANK(B7006),"Unknown",B7006)</f>
        <v>Unknown</v>
      </c>
      <c r="K7006" s="5">
        <f t="shared" si="563"/>
        <v>3</v>
      </c>
      <c r="L7006" s="5">
        <f t="shared" si="563"/>
        <v>4</v>
      </c>
      <c r="M7006" s="5">
        <f t="shared" si="564"/>
        <v>12</v>
      </c>
      <c r="N7006" s="8" t="str">
        <f>IF(ISBLANK(F7006),"Unknown",F7006)</f>
        <v>Digital Wallet</v>
      </c>
      <c r="O7006" s="8" t="str">
        <f>IF(ISBLANK(G7006),"Unknown",G7006)</f>
        <v>Takeaway</v>
      </c>
      <c r="P7006" s="6">
        <f>IF(ISBLANK(H7006),"Unknown",H7006)</f>
        <v>45166</v>
      </c>
      <c r="Q7006" s="13">
        <f t="shared" si="565"/>
        <v>3</v>
      </c>
      <c r="R7006" s="13">
        <f t="shared" si="566"/>
        <v>4</v>
      </c>
      <c r="S7006" s="11">
        <f t="shared" si="567"/>
        <v>12</v>
      </c>
    </row>
    <row r="7007" spans="1:19" x14ac:dyDescent="0.3">
      <c r="A7007" t="s">
        <v>7026</v>
      </c>
      <c r="B7007" t="s">
        <v>17</v>
      </c>
      <c r="C7007">
        <v>2</v>
      </c>
      <c r="D7007">
        <v>1</v>
      </c>
      <c r="E7007">
        <v>2</v>
      </c>
      <c r="F7007" t="s">
        <v>10</v>
      </c>
      <c r="G7007" t="s">
        <v>11</v>
      </c>
      <c r="H7007" s="1">
        <v>45276</v>
      </c>
      <c r="J7007" s="8" t="str">
        <f>IF(ISBLANK(B7007),"Unknown",B7007)</f>
        <v>Cookie</v>
      </c>
      <c r="K7007" s="5">
        <f t="shared" si="563"/>
        <v>2</v>
      </c>
      <c r="L7007" s="5">
        <f t="shared" si="563"/>
        <v>1</v>
      </c>
      <c r="M7007" s="5">
        <f t="shared" si="564"/>
        <v>2</v>
      </c>
      <c r="N7007" s="8" t="str">
        <f>IF(ISBLANK(F7007),"Unknown",F7007)</f>
        <v>Credit Card</v>
      </c>
      <c r="O7007" s="8" t="str">
        <f>IF(ISBLANK(G7007),"Unknown",G7007)</f>
        <v>Takeaway</v>
      </c>
      <c r="P7007" s="6">
        <f>IF(ISBLANK(H7007),"Unknown",H7007)</f>
        <v>45276</v>
      </c>
      <c r="Q7007" s="13">
        <f t="shared" si="565"/>
        <v>2</v>
      </c>
      <c r="R7007" s="13">
        <f t="shared" si="566"/>
        <v>1</v>
      </c>
      <c r="S7007" s="11">
        <f t="shared" si="567"/>
        <v>2</v>
      </c>
    </row>
    <row r="7008" spans="1:19" x14ac:dyDescent="0.3">
      <c r="A7008" t="s">
        <v>7027</v>
      </c>
      <c r="B7008" t="s">
        <v>37</v>
      </c>
      <c r="C7008">
        <v>3</v>
      </c>
      <c r="D7008">
        <v>3</v>
      </c>
      <c r="E7008">
        <v>9</v>
      </c>
      <c r="F7008" t="s">
        <v>21</v>
      </c>
      <c r="H7008" s="1">
        <v>45196</v>
      </c>
      <c r="J7008" s="8" t="str">
        <f>IF(ISBLANK(B7008),"Unknown",B7008)</f>
        <v>Juice</v>
      </c>
      <c r="K7008" s="5">
        <f t="shared" si="563"/>
        <v>3</v>
      </c>
      <c r="L7008" s="5">
        <f t="shared" si="563"/>
        <v>3</v>
      </c>
      <c r="M7008" s="5">
        <f t="shared" si="564"/>
        <v>9</v>
      </c>
      <c r="N7008" s="8" t="str">
        <f>IF(ISBLANK(F7008),"Unknown",F7008)</f>
        <v>Digital Wallet</v>
      </c>
      <c r="O7008" s="8" t="str">
        <f>IF(ISBLANK(G7008),"Unknown",G7008)</f>
        <v>Unknown</v>
      </c>
      <c r="P7008" s="6">
        <f>IF(ISBLANK(H7008),"Unknown",H7008)</f>
        <v>45196</v>
      </c>
      <c r="Q7008" s="13">
        <f t="shared" si="565"/>
        <v>3</v>
      </c>
      <c r="R7008" s="13">
        <f t="shared" si="566"/>
        <v>3</v>
      </c>
      <c r="S7008" s="11">
        <f t="shared" si="567"/>
        <v>9</v>
      </c>
    </row>
    <row r="7009" spans="1:19" x14ac:dyDescent="0.3">
      <c r="A7009" t="s">
        <v>7028</v>
      </c>
      <c r="B7009" t="s">
        <v>17</v>
      </c>
      <c r="C7009">
        <v>1</v>
      </c>
      <c r="D7009">
        <v>1</v>
      </c>
      <c r="E7009">
        <v>1</v>
      </c>
      <c r="F7009" t="s">
        <v>21</v>
      </c>
      <c r="G7009" t="s">
        <v>11</v>
      </c>
      <c r="H7009" s="1">
        <v>44989</v>
      </c>
      <c r="J7009" s="8" t="str">
        <f>IF(ISBLANK(B7009),"Unknown",B7009)</f>
        <v>Cookie</v>
      </c>
      <c r="K7009" s="5">
        <f t="shared" si="563"/>
        <v>1</v>
      </c>
      <c r="L7009" s="5">
        <f t="shared" si="563"/>
        <v>1</v>
      </c>
      <c r="M7009" s="5">
        <f t="shared" si="564"/>
        <v>1</v>
      </c>
      <c r="N7009" s="8" t="str">
        <f>IF(ISBLANK(F7009),"Unknown",F7009)</f>
        <v>Digital Wallet</v>
      </c>
      <c r="O7009" s="8" t="str">
        <f>IF(ISBLANK(G7009),"Unknown",G7009)</f>
        <v>Takeaway</v>
      </c>
      <c r="P7009" s="6">
        <f>IF(ISBLANK(H7009),"Unknown",H7009)</f>
        <v>44989</v>
      </c>
      <c r="Q7009" s="13">
        <f t="shared" si="565"/>
        <v>1</v>
      </c>
      <c r="R7009" s="13">
        <f t="shared" si="566"/>
        <v>1</v>
      </c>
      <c r="S7009" s="11">
        <f t="shared" si="567"/>
        <v>1</v>
      </c>
    </row>
    <row r="7010" spans="1:19" x14ac:dyDescent="0.3">
      <c r="A7010" t="s">
        <v>7029</v>
      </c>
      <c r="B7010" t="s">
        <v>9</v>
      </c>
      <c r="C7010">
        <v>2</v>
      </c>
      <c r="D7010">
        <v>2</v>
      </c>
      <c r="E7010">
        <v>4</v>
      </c>
      <c r="F7010" t="s">
        <v>14</v>
      </c>
      <c r="G7010" t="s">
        <v>11</v>
      </c>
      <c r="H7010" s="1">
        <v>45145</v>
      </c>
      <c r="J7010" s="8" t="str">
        <f>IF(ISBLANK(B7010),"Unknown",B7010)</f>
        <v>Coffee</v>
      </c>
      <c r="K7010" s="5">
        <f t="shared" si="563"/>
        <v>2</v>
      </c>
      <c r="L7010" s="5">
        <f t="shared" si="563"/>
        <v>2</v>
      </c>
      <c r="M7010" s="5">
        <f t="shared" si="564"/>
        <v>4</v>
      </c>
      <c r="N7010" s="8" t="str">
        <f>IF(ISBLANK(F7010),"Unknown",F7010)</f>
        <v>Cash</v>
      </c>
      <c r="O7010" s="8" t="str">
        <f>IF(ISBLANK(G7010),"Unknown",G7010)</f>
        <v>Takeaway</v>
      </c>
      <c r="P7010" s="6">
        <f>IF(ISBLANK(H7010),"Unknown",H7010)</f>
        <v>45145</v>
      </c>
      <c r="Q7010" s="13">
        <f t="shared" si="565"/>
        <v>2</v>
      </c>
      <c r="R7010" s="13">
        <f t="shared" si="566"/>
        <v>2</v>
      </c>
      <c r="S7010" s="11">
        <f t="shared" si="567"/>
        <v>4</v>
      </c>
    </row>
    <row r="7011" spans="1:19" x14ac:dyDescent="0.3">
      <c r="A7011" t="s">
        <v>7030</v>
      </c>
      <c r="B7011" s="7" t="s">
        <v>10024</v>
      </c>
      <c r="C7011">
        <v>3</v>
      </c>
      <c r="D7011">
        <v>5</v>
      </c>
      <c r="E7011">
        <v>15</v>
      </c>
      <c r="F7011" t="s">
        <v>10</v>
      </c>
      <c r="G7011" t="s">
        <v>15</v>
      </c>
      <c r="J7011" s="8" t="str">
        <f>IF(ISBLANK(B7011),"Unknown",B7011)</f>
        <v>Unknown</v>
      </c>
      <c r="K7011" s="5">
        <f t="shared" si="563"/>
        <v>3</v>
      </c>
      <c r="L7011" s="5">
        <f t="shared" si="563"/>
        <v>5</v>
      </c>
      <c r="M7011" s="5">
        <f t="shared" si="564"/>
        <v>15</v>
      </c>
      <c r="N7011" s="8" t="str">
        <f>IF(ISBLANK(F7011),"Unknown",F7011)</f>
        <v>Credit Card</v>
      </c>
      <c r="O7011" s="8" t="str">
        <f>IF(ISBLANK(G7011),"Unknown",G7011)</f>
        <v>In-store</v>
      </c>
      <c r="P7011" s="6" t="str">
        <f>IF(ISBLANK(H7011),"Unknown",H7011)</f>
        <v>Unknown</v>
      </c>
      <c r="Q7011" s="13">
        <f t="shared" si="565"/>
        <v>3</v>
      </c>
      <c r="R7011" s="13">
        <f t="shared" si="566"/>
        <v>5</v>
      </c>
      <c r="S7011" s="11">
        <f t="shared" si="567"/>
        <v>15</v>
      </c>
    </row>
    <row r="7012" spans="1:19" x14ac:dyDescent="0.3">
      <c r="A7012" t="s">
        <v>7031</v>
      </c>
      <c r="B7012" t="s">
        <v>37</v>
      </c>
      <c r="C7012">
        <v>5</v>
      </c>
      <c r="D7012" s="7" t="s">
        <v>10024</v>
      </c>
      <c r="E7012">
        <v>15</v>
      </c>
      <c r="F7012" t="s">
        <v>14</v>
      </c>
      <c r="G7012" t="s">
        <v>15</v>
      </c>
      <c r="H7012" s="1">
        <v>45016</v>
      </c>
      <c r="J7012" s="8" t="str">
        <f>IF(ISBLANK(B7012),"Unknown",B7012)</f>
        <v>Juice</v>
      </c>
      <c r="K7012" s="5">
        <f t="shared" si="563"/>
        <v>5</v>
      </c>
      <c r="L7012" s="5" t="str">
        <f t="shared" si="563"/>
        <v>Unknown</v>
      </c>
      <c r="M7012" s="5">
        <f t="shared" si="564"/>
        <v>15</v>
      </c>
      <c r="N7012" s="8" t="str">
        <f>IF(ISBLANK(F7012),"Unknown",F7012)</f>
        <v>Cash</v>
      </c>
      <c r="O7012" s="8" t="str">
        <f>IF(ISBLANK(G7012),"Unknown",G7012)</f>
        <v>In-store</v>
      </c>
      <c r="P7012" s="6">
        <f>IF(ISBLANK(H7012),"Unknown",H7012)</f>
        <v>45016</v>
      </c>
      <c r="Q7012" s="13">
        <f t="shared" si="565"/>
        <v>5</v>
      </c>
      <c r="R7012" s="13">
        <f t="shared" si="566"/>
        <v>0</v>
      </c>
      <c r="S7012" s="11">
        <f t="shared" si="567"/>
        <v>0</v>
      </c>
    </row>
    <row r="7013" spans="1:19" x14ac:dyDescent="0.3">
      <c r="A7013" t="s">
        <v>7032</v>
      </c>
      <c r="B7013" t="s">
        <v>26</v>
      </c>
      <c r="C7013">
        <v>3</v>
      </c>
      <c r="D7013">
        <v>4</v>
      </c>
      <c r="E7013">
        <v>12</v>
      </c>
      <c r="F7013" t="s">
        <v>10</v>
      </c>
      <c r="G7013" t="s">
        <v>11</v>
      </c>
      <c r="H7013" s="1">
        <v>44936</v>
      </c>
      <c r="J7013" s="8" t="str">
        <f>IF(ISBLANK(B7013),"Unknown",B7013)</f>
        <v>Sandwich</v>
      </c>
      <c r="K7013" s="5">
        <f t="shared" si="563"/>
        <v>3</v>
      </c>
      <c r="L7013" s="5">
        <f t="shared" si="563"/>
        <v>4</v>
      </c>
      <c r="M7013" s="5">
        <f t="shared" si="564"/>
        <v>12</v>
      </c>
      <c r="N7013" s="8" t="str">
        <f>IF(ISBLANK(F7013),"Unknown",F7013)</f>
        <v>Credit Card</v>
      </c>
      <c r="O7013" s="8" t="str">
        <f>IF(ISBLANK(G7013),"Unknown",G7013)</f>
        <v>Takeaway</v>
      </c>
      <c r="P7013" s="6">
        <f>IF(ISBLANK(H7013),"Unknown",H7013)</f>
        <v>44936</v>
      </c>
      <c r="Q7013" s="13">
        <f t="shared" si="565"/>
        <v>3</v>
      </c>
      <c r="R7013" s="13">
        <f t="shared" si="566"/>
        <v>4</v>
      </c>
      <c r="S7013" s="11">
        <f t="shared" si="567"/>
        <v>12</v>
      </c>
    </row>
    <row r="7014" spans="1:19" x14ac:dyDescent="0.3">
      <c r="A7014" t="s">
        <v>7033</v>
      </c>
      <c r="B7014" t="s">
        <v>13</v>
      </c>
      <c r="C7014">
        <v>3</v>
      </c>
      <c r="D7014">
        <v>3</v>
      </c>
      <c r="E7014">
        <v>9</v>
      </c>
      <c r="F7014" t="s">
        <v>21</v>
      </c>
      <c r="G7014" t="s">
        <v>11</v>
      </c>
      <c r="H7014" s="1">
        <v>44945</v>
      </c>
      <c r="J7014" s="8" t="str">
        <f>IF(ISBLANK(B7014),"Unknown",B7014)</f>
        <v>Cake</v>
      </c>
      <c r="K7014" s="5">
        <f t="shared" si="563"/>
        <v>3</v>
      </c>
      <c r="L7014" s="5">
        <f t="shared" si="563"/>
        <v>3</v>
      </c>
      <c r="M7014" s="5">
        <f t="shared" si="564"/>
        <v>9</v>
      </c>
      <c r="N7014" s="8" t="str">
        <f>IF(ISBLANK(F7014),"Unknown",F7014)</f>
        <v>Digital Wallet</v>
      </c>
      <c r="O7014" s="8" t="str">
        <f>IF(ISBLANK(G7014),"Unknown",G7014)</f>
        <v>Takeaway</v>
      </c>
      <c r="P7014" s="6">
        <f>IF(ISBLANK(H7014),"Unknown",H7014)</f>
        <v>44945</v>
      </c>
      <c r="Q7014" s="13">
        <f t="shared" si="565"/>
        <v>3</v>
      </c>
      <c r="R7014" s="13">
        <f t="shared" si="566"/>
        <v>3</v>
      </c>
      <c r="S7014" s="11">
        <f t="shared" si="567"/>
        <v>9</v>
      </c>
    </row>
    <row r="7015" spans="1:19" x14ac:dyDescent="0.3">
      <c r="A7015" t="s">
        <v>7034</v>
      </c>
      <c r="B7015" t="s">
        <v>63</v>
      </c>
      <c r="C7015">
        <v>2</v>
      </c>
      <c r="D7015">
        <v>1.5</v>
      </c>
      <c r="E7015">
        <v>3</v>
      </c>
      <c r="F7015" s="7" t="s">
        <v>10024</v>
      </c>
      <c r="G7015" t="s">
        <v>15</v>
      </c>
      <c r="H7015" s="1">
        <v>45105</v>
      </c>
      <c r="J7015" s="8" t="str">
        <f>IF(ISBLANK(B7015),"Unknown",B7015)</f>
        <v>Tea</v>
      </c>
      <c r="K7015" s="5">
        <f t="shared" si="563"/>
        <v>2</v>
      </c>
      <c r="L7015" s="5">
        <f t="shared" si="563"/>
        <v>1.5</v>
      </c>
      <c r="M7015" s="5">
        <f t="shared" si="564"/>
        <v>3</v>
      </c>
      <c r="N7015" s="8" t="str">
        <f>IF(ISBLANK(F7015),"Unknown",F7015)</f>
        <v>Unknown</v>
      </c>
      <c r="O7015" s="8" t="str">
        <f>IF(ISBLANK(G7015),"Unknown",G7015)</f>
        <v>In-store</v>
      </c>
      <c r="P7015" s="6">
        <f>IF(ISBLANK(H7015),"Unknown",H7015)</f>
        <v>45105</v>
      </c>
      <c r="Q7015" s="13">
        <f t="shared" si="565"/>
        <v>2</v>
      </c>
      <c r="R7015" s="13">
        <f t="shared" si="566"/>
        <v>1.5</v>
      </c>
      <c r="S7015" s="11">
        <f t="shared" si="567"/>
        <v>3</v>
      </c>
    </row>
    <row r="7016" spans="1:19" x14ac:dyDescent="0.3">
      <c r="A7016" t="s">
        <v>7035</v>
      </c>
      <c r="B7016" t="s">
        <v>13</v>
      </c>
      <c r="C7016">
        <v>2</v>
      </c>
      <c r="D7016">
        <v>3</v>
      </c>
      <c r="E7016">
        <v>6</v>
      </c>
      <c r="F7016" t="s">
        <v>21</v>
      </c>
      <c r="H7016" s="1">
        <v>44995</v>
      </c>
      <c r="J7016" s="8" t="str">
        <f>IF(ISBLANK(B7016),"Unknown",B7016)</f>
        <v>Cake</v>
      </c>
      <c r="K7016" s="5">
        <f t="shared" si="563"/>
        <v>2</v>
      </c>
      <c r="L7016" s="5">
        <f t="shared" si="563"/>
        <v>3</v>
      </c>
      <c r="M7016" s="5">
        <f t="shared" si="564"/>
        <v>6</v>
      </c>
      <c r="N7016" s="8" t="str">
        <f>IF(ISBLANK(F7016),"Unknown",F7016)</f>
        <v>Digital Wallet</v>
      </c>
      <c r="O7016" s="8" t="str">
        <f>IF(ISBLANK(G7016),"Unknown",G7016)</f>
        <v>Unknown</v>
      </c>
      <c r="P7016" s="6">
        <f>IF(ISBLANK(H7016),"Unknown",H7016)</f>
        <v>44995</v>
      </c>
      <c r="Q7016" s="13">
        <f t="shared" si="565"/>
        <v>2</v>
      </c>
      <c r="R7016" s="13">
        <f t="shared" si="566"/>
        <v>3</v>
      </c>
      <c r="S7016" s="11">
        <f t="shared" si="567"/>
        <v>6</v>
      </c>
    </row>
    <row r="7017" spans="1:19" x14ac:dyDescent="0.3">
      <c r="A7017" t="s">
        <v>7036</v>
      </c>
      <c r="B7017" t="s">
        <v>17</v>
      </c>
      <c r="C7017">
        <v>1</v>
      </c>
      <c r="D7017">
        <v>1</v>
      </c>
      <c r="E7017">
        <v>1</v>
      </c>
      <c r="F7017" t="s">
        <v>10</v>
      </c>
      <c r="G7017" t="s">
        <v>15</v>
      </c>
      <c r="H7017" s="1">
        <v>45186</v>
      </c>
      <c r="J7017" s="8" t="str">
        <f>IF(ISBLANK(B7017),"Unknown",B7017)</f>
        <v>Cookie</v>
      </c>
      <c r="K7017" s="5">
        <f t="shared" si="563"/>
        <v>1</v>
      </c>
      <c r="L7017" s="5">
        <f t="shared" si="563"/>
        <v>1</v>
      </c>
      <c r="M7017" s="5">
        <f t="shared" si="564"/>
        <v>1</v>
      </c>
      <c r="N7017" s="8" t="str">
        <f>IF(ISBLANK(F7017),"Unknown",F7017)</f>
        <v>Credit Card</v>
      </c>
      <c r="O7017" s="8" t="str">
        <f>IF(ISBLANK(G7017),"Unknown",G7017)</f>
        <v>In-store</v>
      </c>
      <c r="P7017" s="6">
        <f>IF(ISBLANK(H7017),"Unknown",H7017)</f>
        <v>45186</v>
      </c>
      <c r="Q7017" s="13">
        <f t="shared" si="565"/>
        <v>1</v>
      </c>
      <c r="R7017" s="13">
        <f t="shared" si="566"/>
        <v>1</v>
      </c>
      <c r="S7017" s="11">
        <f t="shared" si="567"/>
        <v>1</v>
      </c>
    </row>
    <row r="7018" spans="1:19" x14ac:dyDescent="0.3">
      <c r="A7018" t="s">
        <v>7037</v>
      </c>
      <c r="B7018" t="s">
        <v>17</v>
      </c>
      <c r="C7018">
        <v>2</v>
      </c>
      <c r="D7018">
        <v>1</v>
      </c>
      <c r="E7018">
        <v>2</v>
      </c>
      <c r="F7018" t="s">
        <v>10</v>
      </c>
      <c r="G7018" t="s">
        <v>15</v>
      </c>
      <c r="H7018" s="1">
        <v>45138</v>
      </c>
      <c r="J7018" s="8" t="str">
        <f>IF(ISBLANK(B7018),"Unknown",B7018)</f>
        <v>Cookie</v>
      </c>
      <c r="K7018" s="5">
        <f t="shared" si="563"/>
        <v>2</v>
      </c>
      <c r="L7018" s="5">
        <f t="shared" si="563"/>
        <v>1</v>
      </c>
      <c r="M7018" s="5">
        <f t="shared" si="564"/>
        <v>2</v>
      </c>
      <c r="N7018" s="8" t="str">
        <f>IF(ISBLANK(F7018),"Unknown",F7018)</f>
        <v>Credit Card</v>
      </c>
      <c r="O7018" s="8" t="str">
        <f>IF(ISBLANK(G7018),"Unknown",G7018)</f>
        <v>In-store</v>
      </c>
      <c r="P7018" s="6">
        <f>IF(ISBLANK(H7018),"Unknown",H7018)</f>
        <v>45138</v>
      </c>
      <c r="Q7018" s="13">
        <f t="shared" si="565"/>
        <v>2</v>
      </c>
      <c r="R7018" s="13">
        <f t="shared" si="566"/>
        <v>1</v>
      </c>
      <c r="S7018" s="11">
        <f t="shared" si="567"/>
        <v>2</v>
      </c>
    </row>
    <row r="7019" spans="1:19" x14ac:dyDescent="0.3">
      <c r="A7019" t="s">
        <v>7038</v>
      </c>
      <c r="B7019" t="s">
        <v>37</v>
      </c>
      <c r="C7019">
        <v>3</v>
      </c>
      <c r="D7019">
        <v>3</v>
      </c>
      <c r="E7019">
        <v>9</v>
      </c>
      <c r="F7019" t="s">
        <v>21</v>
      </c>
      <c r="G7019" t="s">
        <v>11</v>
      </c>
      <c r="H7019" s="1">
        <v>45123</v>
      </c>
      <c r="J7019" s="8" t="str">
        <f>IF(ISBLANK(B7019),"Unknown",B7019)</f>
        <v>Juice</v>
      </c>
      <c r="K7019" s="5">
        <f t="shared" si="563"/>
        <v>3</v>
      </c>
      <c r="L7019" s="5">
        <f t="shared" si="563"/>
        <v>3</v>
      </c>
      <c r="M7019" s="5">
        <f t="shared" si="564"/>
        <v>9</v>
      </c>
      <c r="N7019" s="8" t="str">
        <f>IF(ISBLANK(F7019),"Unknown",F7019)</f>
        <v>Digital Wallet</v>
      </c>
      <c r="O7019" s="8" t="str">
        <f>IF(ISBLANK(G7019),"Unknown",G7019)</f>
        <v>Takeaway</v>
      </c>
      <c r="P7019" s="6">
        <f>IF(ISBLANK(H7019),"Unknown",H7019)</f>
        <v>45123</v>
      </c>
      <c r="Q7019" s="13">
        <f t="shared" si="565"/>
        <v>3</v>
      </c>
      <c r="R7019" s="13">
        <f t="shared" si="566"/>
        <v>3</v>
      </c>
      <c r="S7019" s="11">
        <f t="shared" si="567"/>
        <v>9</v>
      </c>
    </row>
    <row r="7020" spans="1:19" x14ac:dyDescent="0.3">
      <c r="A7020" t="s">
        <v>7039</v>
      </c>
      <c r="B7020" t="s">
        <v>17</v>
      </c>
      <c r="C7020">
        <v>1</v>
      </c>
      <c r="D7020">
        <v>1</v>
      </c>
      <c r="E7020">
        <v>1</v>
      </c>
      <c r="F7020" t="s">
        <v>14</v>
      </c>
      <c r="H7020" s="1">
        <v>45269</v>
      </c>
      <c r="J7020" s="8" t="str">
        <f>IF(ISBLANK(B7020),"Unknown",B7020)</f>
        <v>Cookie</v>
      </c>
      <c r="K7020" s="5">
        <f t="shared" si="563"/>
        <v>1</v>
      </c>
      <c r="L7020" s="5">
        <f t="shared" si="563"/>
        <v>1</v>
      </c>
      <c r="M7020" s="5">
        <f t="shared" si="564"/>
        <v>1</v>
      </c>
      <c r="N7020" s="8" t="str">
        <f>IF(ISBLANK(F7020),"Unknown",F7020)</f>
        <v>Cash</v>
      </c>
      <c r="O7020" s="8" t="str">
        <f>IF(ISBLANK(G7020),"Unknown",G7020)</f>
        <v>Unknown</v>
      </c>
      <c r="P7020" s="6">
        <f>IF(ISBLANK(H7020),"Unknown",H7020)</f>
        <v>45269</v>
      </c>
      <c r="Q7020" s="13">
        <f t="shared" si="565"/>
        <v>1</v>
      </c>
      <c r="R7020" s="13">
        <f t="shared" si="566"/>
        <v>1</v>
      </c>
      <c r="S7020" s="11">
        <f t="shared" si="567"/>
        <v>1</v>
      </c>
    </row>
    <row r="7021" spans="1:19" x14ac:dyDescent="0.3">
      <c r="A7021" t="s">
        <v>7040</v>
      </c>
      <c r="B7021" t="s">
        <v>26</v>
      </c>
      <c r="C7021">
        <v>3</v>
      </c>
      <c r="D7021">
        <v>4</v>
      </c>
      <c r="E7021">
        <v>12</v>
      </c>
      <c r="F7021" t="s">
        <v>21</v>
      </c>
      <c r="G7021" t="s">
        <v>11</v>
      </c>
      <c r="H7021" s="1">
        <v>45167</v>
      </c>
      <c r="J7021" s="8" t="str">
        <f>IF(ISBLANK(B7021),"Unknown",B7021)</f>
        <v>Sandwich</v>
      </c>
      <c r="K7021" s="5">
        <f t="shared" si="563"/>
        <v>3</v>
      </c>
      <c r="L7021" s="5">
        <f t="shared" si="563"/>
        <v>4</v>
      </c>
      <c r="M7021" s="5">
        <f t="shared" si="564"/>
        <v>12</v>
      </c>
      <c r="N7021" s="8" t="str">
        <f>IF(ISBLANK(F7021),"Unknown",F7021)</f>
        <v>Digital Wallet</v>
      </c>
      <c r="O7021" s="8" t="str">
        <f>IF(ISBLANK(G7021),"Unknown",G7021)</f>
        <v>Takeaway</v>
      </c>
      <c r="P7021" s="6">
        <f>IF(ISBLANK(H7021),"Unknown",H7021)</f>
        <v>45167</v>
      </c>
      <c r="Q7021" s="13">
        <f t="shared" si="565"/>
        <v>3</v>
      </c>
      <c r="R7021" s="13">
        <f t="shared" si="566"/>
        <v>4</v>
      </c>
      <c r="S7021" s="11">
        <f t="shared" si="567"/>
        <v>12</v>
      </c>
    </row>
    <row r="7022" spans="1:19" x14ac:dyDescent="0.3">
      <c r="A7022" t="s">
        <v>7041</v>
      </c>
      <c r="B7022" t="s">
        <v>23</v>
      </c>
      <c r="C7022">
        <v>5</v>
      </c>
      <c r="D7022" s="7" t="s">
        <v>10024</v>
      </c>
      <c r="E7022">
        <v>20</v>
      </c>
      <c r="G7022" t="s">
        <v>15</v>
      </c>
      <c r="H7022" s="1">
        <v>45255</v>
      </c>
      <c r="J7022" s="8" t="str">
        <f>IF(ISBLANK(B7022),"Unknown",B7022)</f>
        <v>Smoothie</v>
      </c>
      <c r="K7022" s="5">
        <f t="shared" si="563"/>
        <v>5</v>
      </c>
      <c r="L7022" s="5" t="str">
        <f t="shared" si="563"/>
        <v>Unknown</v>
      </c>
      <c r="M7022" s="5">
        <f t="shared" si="564"/>
        <v>20</v>
      </c>
      <c r="N7022" s="8" t="str">
        <f>IF(ISBLANK(F7022),"Unknown",F7022)</f>
        <v>Unknown</v>
      </c>
      <c r="O7022" s="8" t="str">
        <f>IF(ISBLANK(G7022),"Unknown",G7022)</f>
        <v>In-store</v>
      </c>
      <c r="P7022" s="6">
        <f>IF(ISBLANK(H7022),"Unknown",H7022)</f>
        <v>45255</v>
      </c>
      <c r="Q7022" s="13">
        <f t="shared" si="565"/>
        <v>5</v>
      </c>
      <c r="R7022" s="13">
        <f t="shared" si="566"/>
        <v>0</v>
      </c>
      <c r="S7022" s="11">
        <f t="shared" si="567"/>
        <v>0</v>
      </c>
    </row>
    <row r="7023" spans="1:19" x14ac:dyDescent="0.3">
      <c r="A7023" t="s">
        <v>7042</v>
      </c>
      <c r="B7023" t="s">
        <v>26</v>
      </c>
      <c r="C7023">
        <v>1</v>
      </c>
      <c r="D7023">
        <v>4</v>
      </c>
      <c r="E7023">
        <v>4</v>
      </c>
      <c r="G7023" t="s">
        <v>11</v>
      </c>
      <c r="H7023" s="1">
        <v>45194</v>
      </c>
      <c r="J7023" s="8" t="str">
        <f>IF(ISBLANK(B7023),"Unknown",B7023)</f>
        <v>Sandwich</v>
      </c>
      <c r="K7023" s="5">
        <f t="shared" si="563"/>
        <v>1</v>
      </c>
      <c r="L7023" s="5">
        <f t="shared" si="563"/>
        <v>4</v>
      </c>
      <c r="M7023" s="5">
        <f t="shared" si="564"/>
        <v>4</v>
      </c>
      <c r="N7023" s="8" t="str">
        <f>IF(ISBLANK(F7023),"Unknown",F7023)</f>
        <v>Unknown</v>
      </c>
      <c r="O7023" s="8" t="str">
        <f>IF(ISBLANK(G7023),"Unknown",G7023)</f>
        <v>Takeaway</v>
      </c>
      <c r="P7023" s="6">
        <f>IF(ISBLANK(H7023),"Unknown",H7023)</f>
        <v>45194</v>
      </c>
      <c r="Q7023" s="13">
        <f t="shared" si="565"/>
        <v>1</v>
      </c>
      <c r="R7023" s="13">
        <f t="shared" si="566"/>
        <v>4</v>
      </c>
      <c r="S7023" s="11">
        <f t="shared" si="567"/>
        <v>4</v>
      </c>
    </row>
    <row r="7024" spans="1:19" x14ac:dyDescent="0.3">
      <c r="A7024" t="s">
        <v>7043</v>
      </c>
      <c r="B7024" t="s">
        <v>37</v>
      </c>
      <c r="C7024">
        <v>3</v>
      </c>
      <c r="E7024">
        <v>9</v>
      </c>
      <c r="F7024" t="s">
        <v>10</v>
      </c>
      <c r="G7024" t="s">
        <v>15</v>
      </c>
      <c r="H7024" s="1">
        <v>45289</v>
      </c>
      <c r="J7024" s="8" t="str">
        <f>IF(ISBLANK(B7024),"Unknown",B7024)</f>
        <v>Juice</v>
      </c>
      <c r="K7024" s="5">
        <f t="shared" si="563"/>
        <v>3</v>
      </c>
      <c r="L7024" s="5" t="str">
        <f t="shared" si="563"/>
        <v>0</v>
      </c>
      <c r="M7024" s="5">
        <f t="shared" si="564"/>
        <v>9</v>
      </c>
      <c r="N7024" s="8" t="str">
        <f>IF(ISBLANK(F7024),"Unknown",F7024)</f>
        <v>Credit Card</v>
      </c>
      <c r="O7024" s="8" t="str">
        <f>IF(ISBLANK(G7024),"Unknown",G7024)</f>
        <v>In-store</v>
      </c>
      <c r="P7024" s="6">
        <f>IF(ISBLANK(H7024),"Unknown",H7024)</f>
        <v>45289</v>
      </c>
      <c r="Q7024" s="13">
        <f t="shared" si="565"/>
        <v>3</v>
      </c>
      <c r="R7024" s="13" t="str">
        <f t="shared" si="566"/>
        <v>0</v>
      </c>
      <c r="S7024" s="11">
        <f t="shared" si="567"/>
        <v>0</v>
      </c>
    </row>
    <row r="7025" spans="1:19" x14ac:dyDescent="0.3">
      <c r="A7025" t="s">
        <v>7044</v>
      </c>
      <c r="B7025" t="s">
        <v>23</v>
      </c>
      <c r="C7025">
        <v>4</v>
      </c>
      <c r="D7025">
        <v>4</v>
      </c>
      <c r="E7025">
        <v>16</v>
      </c>
      <c r="G7025" t="s">
        <v>15</v>
      </c>
      <c r="H7025" s="1">
        <v>45256</v>
      </c>
      <c r="J7025" s="8" t="str">
        <f>IF(ISBLANK(B7025),"Unknown",B7025)</f>
        <v>Smoothie</v>
      </c>
      <c r="K7025" s="5">
        <f t="shared" si="563"/>
        <v>4</v>
      </c>
      <c r="L7025" s="5">
        <f t="shared" si="563"/>
        <v>4</v>
      </c>
      <c r="M7025" s="5">
        <f t="shared" si="564"/>
        <v>16</v>
      </c>
      <c r="N7025" s="8" t="str">
        <f>IF(ISBLANK(F7025),"Unknown",F7025)</f>
        <v>Unknown</v>
      </c>
      <c r="O7025" s="8" t="str">
        <f>IF(ISBLANK(G7025),"Unknown",G7025)</f>
        <v>In-store</v>
      </c>
      <c r="P7025" s="6">
        <f>IF(ISBLANK(H7025),"Unknown",H7025)</f>
        <v>45256</v>
      </c>
      <c r="Q7025" s="13">
        <f t="shared" si="565"/>
        <v>4</v>
      </c>
      <c r="R7025" s="13">
        <f t="shared" si="566"/>
        <v>4</v>
      </c>
      <c r="S7025" s="11">
        <f t="shared" si="567"/>
        <v>16</v>
      </c>
    </row>
    <row r="7026" spans="1:19" x14ac:dyDescent="0.3">
      <c r="A7026" t="s">
        <v>7045</v>
      </c>
      <c r="B7026" t="s">
        <v>26</v>
      </c>
      <c r="C7026">
        <v>4</v>
      </c>
      <c r="D7026">
        <v>4</v>
      </c>
      <c r="E7026">
        <v>16</v>
      </c>
      <c r="F7026" t="s">
        <v>14</v>
      </c>
      <c r="G7026" t="s">
        <v>11</v>
      </c>
      <c r="H7026" s="1">
        <v>45237</v>
      </c>
      <c r="J7026" s="8" t="str">
        <f>IF(ISBLANK(B7026),"Unknown",B7026)</f>
        <v>Sandwich</v>
      </c>
      <c r="K7026" s="5">
        <f t="shared" si="563"/>
        <v>4</v>
      </c>
      <c r="L7026" s="5">
        <f t="shared" si="563"/>
        <v>4</v>
      </c>
      <c r="M7026" s="5">
        <f t="shared" si="564"/>
        <v>16</v>
      </c>
      <c r="N7026" s="8" t="str">
        <f>IF(ISBLANK(F7026),"Unknown",F7026)</f>
        <v>Cash</v>
      </c>
      <c r="O7026" s="8" t="str">
        <f>IF(ISBLANK(G7026),"Unknown",G7026)</f>
        <v>Takeaway</v>
      </c>
      <c r="P7026" s="6">
        <f>IF(ISBLANK(H7026),"Unknown",H7026)</f>
        <v>45237</v>
      </c>
      <c r="Q7026" s="13">
        <f t="shared" si="565"/>
        <v>4</v>
      </c>
      <c r="R7026" s="13">
        <f t="shared" si="566"/>
        <v>4</v>
      </c>
      <c r="S7026" s="11">
        <f t="shared" si="567"/>
        <v>16</v>
      </c>
    </row>
    <row r="7027" spans="1:19" x14ac:dyDescent="0.3">
      <c r="A7027" t="s">
        <v>7046</v>
      </c>
      <c r="B7027" t="s">
        <v>23</v>
      </c>
      <c r="C7027">
        <v>2</v>
      </c>
      <c r="D7027">
        <v>4</v>
      </c>
      <c r="E7027">
        <v>8</v>
      </c>
      <c r="G7027" t="s">
        <v>15</v>
      </c>
      <c r="H7027" s="1">
        <v>45233</v>
      </c>
      <c r="J7027" s="8" t="str">
        <f>IF(ISBLANK(B7027),"Unknown",B7027)</f>
        <v>Smoothie</v>
      </c>
      <c r="K7027" s="5">
        <f t="shared" si="563"/>
        <v>2</v>
      </c>
      <c r="L7027" s="5">
        <f t="shared" si="563"/>
        <v>4</v>
      </c>
      <c r="M7027" s="5">
        <f t="shared" si="564"/>
        <v>8</v>
      </c>
      <c r="N7027" s="8" t="str">
        <f>IF(ISBLANK(F7027),"Unknown",F7027)</f>
        <v>Unknown</v>
      </c>
      <c r="O7027" s="8" t="str">
        <f>IF(ISBLANK(G7027),"Unknown",G7027)</f>
        <v>In-store</v>
      </c>
      <c r="P7027" s="6">
        <f>IF(ISBLANK(H7027),"Unknown",H7027)</f>
        <v>45233</v>
      </c>
      <c r="Q7027" s="13">
        <f t="shared" si="565"/>
        <v>2</v>
      </c>
      <c r="R7027" s="13">
        <f t="shared" si="566"/>
        <v>4</v>
      </c>
      <c r="S7027" s="11">
        <f t="shared" si="567"/>
        <v>8</v>
      </c>
    </row>
    <row r="7028" spans="1:19" x14ac:dyDescent="0.3">
      <c r="A7028" t="s">
        <v>7047</v>
      </c>
      <c r="B7028" t="s">
        <v>23</v>
      </c>
      <c r="C7028">
        <v>4</v>
      </c>
      <c r="D7028">
        <v>4</v>
      </c>
      <c r="E7028">
        <v>16</v>
      </c>
      <c r="F7028" t="s">
        <v>14</v>
      </c>
      <c r="G7028" t="s">
        <v>11</v>
      </c>
      <c r="H7028" s="1">
        <v>45050</v>
      </c>
      <c r="J7028" s="8" t="str">
        <f>IF(ISBLANK(B7028),"Unknown",B7028)</f>
        <v>Smoothie</v>
      </c>
      <c r="K7028" s="5">
        <f t="shared" si="563"/>
        <v>4</v>
      </c>
      <c r="L7028" s="5">
        <f t="shared" si="563"/>
        <v>4</v>
      </c>
      <c r="M7028" s="5">
        <f t="shared" si="564"/>
        <v>16</v>
      </c>
      <c r="N7028" s="8" t="str">
        <f>IF(ISBLANK(F7028),"Unknown",F7028)</f>
        <v>Cash</v>
      </c>
      <c r="O7028" s="8" t="str">
        <f>IF(ISBLANK(G7028),"Unknown",G7028)</f>
        <v>Takeaway</v>
      </c>
      <c r="P7028" s="6">
        <f>IF(ISBLANK(H7028),"Unknown",H7028)</f>
        <v>45050</v>
      </c>
      <c r="Q7028" s="13">
        <f t="shared" si="565"/>
        <v>4</v>
      </c>
      <c r="R7028" s="13">
        <f t="shared" si="566"/>
        <v>4</v>
      </c>
      <c r="S7028" s="11">
        <f t="shared" si="567"/>
        <v>16</v>
      </c>
    </row>
    <row r="7029" spans="1:19" x14ac:dyDescent="0.3">
      <c r="A7029" t="s">
        <v>7048</v>
      </c>
      <c r="B7029" t="s">
        <v>26</v>
      </c>
      <c r="C7029">
        <v>1</v>
      </c>
      <c r="D7029">
        <v>4</v>
      </c>
      <c r="E7029">
        <v>4</v>
      </c>
      <c r="F7029" t="s">
        <v>10</v>
      </c>
      <c r="H7029" s="1">
        <v>44942</v>
      </c>
      <c r="J7029" s="8" t="str">
        <f>IF(ISBLANK(B7029),"Unknown",B7029)</f>
        <v>Sandwich</v>
      </c>
      <c r="K7029" s="5">
        <f t="shared" si="563"/>
        <v>1</v>
      </c>
      <c r="L7029" s="5">
        <f t="shared" si="563"/>
        <v>4</v>
      </c>
      <c r="M7029" s="5">
        <f t="shared" si="564"/>
        <v>4</v>
      </c>
      <c r="N7029" s="8" t="str">
        <f>IF(ISBLANK(F7029),"Unknown",F7029)</f>
        <v>Credit Card</v>
      </c>
      <c r="O7029" s="8" t="str">
        <f>IF(ISBLANK(G7029),"Unknown",G7029)</f>
        <v>Unknown</v>
      </c>
      <c r="P7029" s="6">
        <f>IF(ISBLANK(H7029),"Unknown",H7029)</f>
        <v>44942</v>
      </c>
      <c r="Q7029" s="13">
        <f t="shared" si="565"/>
        <v>1</v>
      </c>
      <c r="R7029" s="13">
        <f t="shared" si="566"/>
        <v>4</v>
      </c>
      <c r="S7029" s="11">
        <f t="shared" si="567"/>
        <v>4</v>
      </c>
    </row>
    <row r="7030" spans="1:19" x14ac:dyDescent="0.3">
      <c r="A7030" t="s">
        <v>7049</v>
      </c>
      <c r="B7030" s="7" t="s">
        <v>10024</v>
      </c>
      <c r="C7030">
        <v>5</v>
      </c>
      <c r="D7030">
        <v>4</v>
      </c>
      <c r="E7030">
        <v>20</v>
      </c>
      <c r="F7030" t="s">
        <v>10</v>
      </c>
      <c r="G7030" t="s">
        <v>15</v>
      </c>
      <c r="H7030" s="1">
        <v>45030</v>
      </c>
      <c r="J7030" s="8" t="str">
        <f>IF(ISBLANK(B7030),"Unknown",B7030)</f>
        <v>Unknown</v>
      </c>
      <c r="K7030" s="5">
        <f t="shared" si="563"/>
        <v>5</v>
      </c>
      <c r="L7030" s="5">
        <f t="shared" si="563"/>
        <v>4</v>
      </c>
      <c r="M7030" s="5">
        <f t="shared" si="564"/>
        <v>20</v>
      </c>
      <c r="N7030" s="8" t="str">
        <f>IF(ISBLANK(F7030),"Unknown",F7030)</f>
        <v>Credit Card</v>
      </c>
      <c r="O7030" s="8" t="str">
        <f>IF(ISBLANK(G7030),"Unknown",G7030)</f>
        <v>In-store</v>
      </c>
      <c r="P7030" s="6">
        <f>IF(ISBLANK(H7030),"Unknown",H7030)</f>
        <v>45030</v>
      </c>
      <c r="Q7030" s="13">
        <f t="shared" si="565"/>
        <v>5</v>
      </c>
      <c r="R7030" s="13">
        <f t="shared" si="566"/>
        <v>4</v>
      </c>
      <c r="S7030" s="11">
        <f t="shared" si="567"/>
        <v>20</v>
      </c>
    </row>
    <row r="7031" spans="1:19" x14ac:dyDescent="0.3">
      <c r="A7031" t="s">
        <v>7050</v>
      </c>
      <c r="B7031" t="s">
        <v>9</v>
      </c>
      <c r="D7031">
        <v>2</v>
      </c>
      <c r="E7031" s="7" t="s">
        <v>10024</v>
      </c>
      <c r="F7031" t="s">
        <v>14</v>
      </c>
      <c r="H7031" s="1">
        <v>45285</v>
      </c>
      <c r="J7031" s="8" t="str">
        <f>IF(ISBLANK(B7031),"Unknown",B7031)</f>
        <v>Coffee</v>
      </c>
      <c r="K7031" s="5" t="str">
        <f t="shared" si="563"/>
        <v>0</v>
      </c>
      <c r="L7031" s="5">
        <f t="shared" si="563"/>
        <v>2</v>
      </c>
      <c r="M7031" s="5" t="str">
        <f t="shared" si="564"/>
        <v>Unknown</v>
      </c>
      <c r="N7031" s="8" t="str">
        <f>IF(ISBLANK(F7031),"Unknown",F7031)</f>
        <v>Cash</v>
      </c>
      <c r="O7031" s="8" t="str">
        <f>IF(ISBLANK(G7031),"Unknown",G7031)</f>
        <v>Unknown</v>
      </c>
      <c r="P7031" s="6">
        <f>IF(ISBLANK(H7031),"Unknown",H7031)</f>
        <v>45285</v>
      </c>
      <c r="Q7031" s="13" t="str">
        <f t="shared" si="565"/>
        <v>0</v>
      </c>
      <c r="R7031" s="13">
        <f t="shared" si="566"/>
        <v>2</v>
      </c>
      <c r="S7031" s="11">
        <f t="shared" si="567"/>
        <v>0</v>
      </c>
    </row>
    <row r="7032" spans="1:19" x14ac:dyDescent="0.3">
      <c r="A7032" t="s">
        <v>7051</v>
      </c>
      <c r="B7032" t="s">
        <v>9</v>
      </c>
      <c r="C7032" s="7" t="s">
        <v>10024</v>
      </c>
      <c r="D7032">
        <v>2</v>
      </c>
      <c r="E7032">
        <v>10</v>
      </c>
      <c r="F7032" t="s">
        <v>10</v>
      </c>
      <c r="H7032" s="1">
        <v>44936</v>
      </c>
      <c r="J7032" s="8" t="str">
        <f>IF(ISBLANK(B7032),"Unknown",B7032)</f>
        <v>Coffee</v>
      </c>
      <c r="K7032" s="5" t="str">
        <f t="shared" si="563"/>
        <v>Unknown</v>
      </c>
      <c r="L7032" s="5">
        <f t="shared" si="563"/>
        <v>2</v>
      </c>
      <c r="M7032" s="5">
        <f t="shared" si="564"/>
        <v>10</v>
      </c>
      <c r="N7032" s="8" t="str">
        <f>IF(ISBLANK(F7032),"Unknown",F7032)</f>
        <v>Credit Card</v>
      </c>
      <c r="O7032" s="8" t="str">
        <f>IF(ISBLANK(G7032),"Unknown",G7032)</f>
        <v>Unknown</v>
      </c>
      <c r="P7032" s="6">
        <f>IF(ISBLANK(H7032),"Unknown",H7032)</f>
        <v>44936</v>
      </c>
      <c r="Q7032" s="13">
        <f t="shared" si="565"/>
        <v>0</v>
      </c>
      <c r="R7032" s="13">
        <f t="shared" si="566"/>
        <v>2</v>
      </c>
      <c r="S7032" s="11">
        <f t="shared" si="567"/>
        <v>0</v>
      </c>
    </row>
    <row r="7033" spans="1:19" x14ac:dyDescent="0.3">
      <c r="A7033" t="s">
        <v>7052</v>
      </c>
      <c r="B7033" t="s">
        <v>37</v>
      </c>
      <c r="C7033">
        <v>5</v>
      </c>
      <c r="D7033">
        <v>3</v>
      </c>
      <c r="E7033">
        <v>15</v>
      </c>
      <c r="F7033" s="7" t="s">
        <v>10024</v>
      </c>
      <c r="H7033" s="1">
        <v>45015</v>
      </c>
      <c r="J7033" s="8" t="str">
        <f>IF(ISBLANK(B7033),"Unknown",B7033)</f>
        <v>Juice</v>
      </c>
      <c r="K7033" s="5">
        <f t="shared" si="563"/>
        <v>5</v>
      </c>
      <c r="L7033" s="5">
        <f t="shared" si="563"/>
        <v>3</v>
      </c>
      <c r="M7033" s="5">
        <f t="shared" si="564"/>
        <v>15</v>
      </c>
      <c r="N7033" s="8" t="str">
        <f>IF(ISBLANK(F7033),"Unknown",F7033)</f>
        <v>Unknown</v>
      </c>
      <c r="O7033" s="8" t="str">
        <f>IF(ISBLANK(G7033),"Unknown",G7033)</f>
        <v>Unknown</v>
      </c>
      <c r="P7033" s="6">
        <f>IF(ISBLANK(H7033),"Unknown",H7033)</f>
        <v>45015</v>
      </c>
      <c r="Q7033" s="13">
        <f t="shared" si="565"/>
        <v>5</v>
      </c>
      <c r="R7033" s="13">
        <f t="shared" si="566"/>
        <v>3</v>
      </c>
      <c r="S7033" s="11">
        <f t="shared" si="567"/>
        <v>15</v>
      </c>
    </row>
    <row r="7034" spans="1:19" x14ac:dyDescent="0.3">
      <c r="A7034" t="s">
        <v>7053</v>
      </c>
      <c r="B7034" t="s">
        <v>17</v>
      </c>
      <c r="C7034">
        <v>2</v>
      </c>
      <c r="D7034">
        <v>1</v>
      </c>
      <c r="E7034">
        <v>2</v>
      </c>
      <c r="F7034" t="s">
        <v>21</v>
      </c>
      <c r="G7034" s="7" t="s">
        <v>10024</v>
      </c>
      <c r="H7034" s="1">
        <v>45009</v>
      </c>
      <c r="J7034" s="8" t="str">
        <f>IF(ISBLANK(B7034),"Unknown",B7034)</f>
        <v>Cookie</v>
      </c>
      <c r="K7034" s="5">
        <f t="shared" si="563"/>
        <v>2</v>
      </c>
      <c r="L7034" s="5">
        <f t="shared" si="563"/>
        <v>1</v>
      </c>
      <c r="M7034" s="5">
        <f t="shared" si="564"/>
        <v>2</v>
      </c>
      <c r="N7034" s="8" t="str">
        <f>IF(ISBLANK(F7034),"Unknown",F7034)</f>
        <v>Digital Wallet</v>
      </c>
      <c r="O7034" s="8" t="str">
        <f>IF(ISBLANK(G7034),"Unknown",G7034)</f>
        <v>Unknown</v>
      </c>
      <c r="P7034" s="6">
        <f>IF(ISBLANK(H7034),"Unknown",H7034)</f>
        <v>45009</v>
      </c>
      <c r="Q7034" s="13">
        <f t="shared" si="565"/>
        <v>2</v>
      </c>
      <c r="R7034" s="13">
        <f t="shared" si="566"/>
        <v>1</v>
      </c>
      <c r="S7034" s="11">
        <f t="shared" si="567"/>
        <v>2</v>
      </c>
    </row>
    <row r="7035" spans="1:19" x14ac:dyDescent="0.3">
      <c r="A7035" t="s">
        <v>7054</v>
      </c>
      <c r="B7035" t="s">
        <v>63</v>
      </c>
      <c r="C7035">
        <v>1</v>
      </c>
      <c r="D7035">
        <v>1.5</v>
      </c>
      <c r="E7035">
        <v>1.5</v>
      </c>
      <c r="F7035" t="s">
        <v>14</v>
      </c>
      <c r="H7035" s="1">
        <v>45034</v>
      </c>
      <c r="J7035" s="8" t="str">
        <f>IF(ISBLANK(B7035),"Unknown",B7035)</f>
        <v>Tea</v>
      </c>
      <c r="K7035" s="5">
        <f t="shared" si="563"/>
        <v>1</v>
      </c>
      <c r="L7035" s="5">
        <f t="shared" si="563"/>
        <v>1.5</v>
      </c>
      <c r="M7035" s="5">
        <f t="shared" si="564"/>
        <v>1.5</v>
      </c>
      <c r="N7035" s="8" t="str">
        <f>IF(ISBLANK(F7035),"Unknown",F7035)</f>
        <v>Cash</v>
      </c>
      <c r="O7035" s="8" t="str">
        <f>IF(ISBLANK(G7035),"Unknown",G7035)</f>
        <v>Unknown</v>
      </c>
      <c r="P7035" s="6">
        <f>IF(ISBLANK(H7035),"Unknown",H7035)</f>
        <v>45034</v>
      </c>
      <c r="Q7035" s="13">
        <f t="shared" si="565"/>
        <v>1</v>
      </c>
      <c r="R7035" s="13">
        <f t="shared" si="566"/>
        <v>1.5</v>
      </c>
      <c r="S7035" s="11">
        <f t="shared" si="567"/>
        <v>1.5</v>
      </c>
    </row>
    <row r="7036" spans="1:19" x14ac:dyDescent="0.3">
      <c r="A7036" t="s">
        <v>7055</v>
      </c>
      <c r="B7036" t="s">
        <v>63</v>
      </c>
      <c r="C7036">
        <v>4</v>
      </c>
      <c r="D7036">
        <v>1.5</v>
      </c>
      <c r="E7036">
        <v>6</v>
      </c>
      <c r="F7036" t="s">
        <v>14</v>
      </c>
      <c r="G7036" s="7" t="s">
        <v>10024</v>
      </c>
      <c r="H7036" s="1">
        <v>45179</v>
      </c>
      <c r="J7036" s="8" t="str">
        <f>IF(ISBLANK(B7036),"Unknown",B7036)</f>
        <v>Tea</v>
      </c>
      <c r="K7036" s="5">
        <f t="shared" si="563"/>
        <v>4</v>
      </c>
      <c r="L7036" s="5">
        <f t="shared" si="563"/>
        <v>1.5</v>
      </c>
      <c r="M7036" s="5">
        <f t="shared" si="564"/>
        <v>6</v>
      </c>
      <c r="N7036" s="8" t="str">
        <f>IF(ISBLANK(F7036),"Unknown",F7036)</f>
        <v>Cash</v>
      </c>
      <c r="O7036" s="8" t="str">
        <f>IF(ISBLANK(G7036),"Unknown",G7036)</f>
        <v>Unknown</v>
      </c>
      <c r="P7036" s="6">
        <f>IF(ISBLANK(H7036),"Unknown",H7036)</f>
        <v>45179</v>
      </c>
      <c r="Q7036" s="13">
        <f t="shared" si="565"/>
        <v>4</v>
      </c>
      <c r="R7036" s="13">
        <f t="shared" si="566"/>
        <v>1.5</v>
      </c>
      <c r="S7036" s="11">
        <f t="shared" si="567"/>
        <v>6</v>
      </c>
    </row>
    <row r="7037" spans="1:19" x14ac:dyDescent="0.3">
      <c r="A7037" t="s">
        <v>7056</v>
      </c>
      <c r="B7037" t="s">
        <v>19</v>
      </c>
      <c r="C7037">
        <v>5</v>
      </c>
      <c r="E7037" s="7" t="s">
        <v>10024</v>
      </c>
      <c r="F7037" t="s">
        <v>10</v>
      </c>
      <c r="G7037" t="s">
        <v>15</v>
      </c>
      <c r="H7037" s="1">
        <v>45161</v>
      </c>
      <c r="J7037" s="8" t="str">
        <f>IF(ISBLANK(B7037),"Unknown",B7037)</f>
        <v>Salad</v>
      </c>
      <c r="K7037" s="5">
        <f t="shared" si="563"/>
        <v>5</v>
      </c>
      <c r="L7037" s="5" t="str">
        <f t="shared" si="563"/>
        <v>0</v>
      </c>
      <c r="M7037" s="5" t="str">
        <f t="shared" si="564"/>
        <v>Unknown</v>
      </c>
      <c r="N7037" s="8" t="str">
        <f>IF(ISBLANK(F7037),"Unknown",F7037)</f>
        <v>Credit Card</v>
      </c>
      <c r="O7037" s="8" t="str">
        <f>IF(ISBLANK(G7037),"Unknown",G7037)</f>
        <v>In-store</v>
      </c>
      <c r="P7037" s="6">
        <f>IF(ISBLANK(H7037),"Unknown",H7037)</f>
        <v>45161</v>
      </c>
      <c r="Q7037" s="13">
        <f t="shared" si="565"/>
        <v>5</v>
      </c>
      <c r="R7037" s="13" t="str">
        <f t="shared" si="566"/>
        <v>0</v>
      </c>
      <c r="S7037" s="11">
        <f t="shared" si="567"/>
        <v>0</v>
      </c>
    </row>
    <row r="7038" spans="1:19" x14ac:dyDescent="0.3">
      <c r="A7038" t="s">
        <v>7057</v>
      </c>
      <c r="B7038" t="s">
        <v>9</v>
      </c>
      <c r="C7038">
        <v>4</v>
      </c>
      <c r="D7038">
        <v>2</v>
      </c>
      <c r="E7038">
        <v>8</v>
      </c>
      <c r="F7038" t="s">
        <v>14</v>
      </c>
      <c r="H7038" s="1">
        <v>44932</v>
      </c>
      <c r="J7038" s="8" t="str">
        <f>IF(ISBLANK(B7038),"Unknown",B7038)</f>
        <v>Coffee</v>
      </c>
      <c r="K7038" s="5">
        <f t="shared" si="563"/>
        <v>4</v>
      </c>
      <c r="L7038" s="5">
        <f t="shared" si="563"/>
        <v>2</v>
      </c>
      <c r="M7038" s="5">
        <f t="shared" si="564"/>
        <v>8</v>
      </c>
      <c r="N7038" s="8" t="str">
        <f>IF(ISBLANK(F7038),"Unknown",F7038)</f>
        <v>Cash</v>
      </c>
      <c r="O7038" s="8" t="str">
        <f>IF(ISBLANK(G7038),"Unknown",G7038)</f>
        <v>Unknown</v>
      </c>
      <c r="P7038" s="6">
        <f>IF(ISBLANK(H7038),"Unknown",H7038)</f>
        <v>44932</v>
      </c>
      <c r="Q7038" s="13">
        <f t="shared" si="565"/>
        <v>4</v>
      </c>
      <c r="R7038" s="13">
        <f t="shared" si="566"/>
        <v>2</v>
      </c>
      <c r="S7038" s="11">
        <f t="shared" si="567"/>
        <v>8</v>
      </c>
    </row>
    <row r="7039" spans="1:19" x14ac:dyDescent="0.3">
      <c r="A7039" t="s">
        <v>7058</v>
      </c>
      <c r="B7039" t="s">
        <v>37</v>
      </c>
      <c r="C7039">
        <v>2</v>
      </c>
      <c r="D7039">
        <v>3</v>
      </c>
      <c r="E7039">
        <v>6</v>
      </c>
      <c r="F7039" t="s">
        <v>21</v>
      </c>
      <c r="G7039" t="s">
        <v>11</v>
      </c>
      <c r="H7039" s="1">
        <v>45053</v>
      </c>
      <c r="J7039" s="8" t="str">
        <f>IF(ISBLANK(B7039),"Unknown",B7039)</f>
        <v>Juice</v>
      </c>
      <c r="K7039" s="5">
        <f t="shared" si="563"/>
        <v>2</v>
      </c>
      <c r="L7039" s="5">
        <f t="shared" si="563"/>
        <v>3</v>
      </c>
      <c r="M7039" s="5">
        <f t="shared" si="564"/>
        <v>6</v>
      </c>
      <c r="N7039" s="8" t="str">
        <f>IF(ISBLANK(F7039),"Unknown",F7039)</f>
        <v>Digital Wallet</v>
      </c>
      <c r="O7039" s="8" t="str">
        <f>IF(ISBLANK(G7039),"Unknown",G7039)</f>
        <v>Takeaway</v>
      </c>
      <c r="P7039" s="6">
        <f>IF(ISBLANK(H7039),"Unknown",H7039)</f>
        <v>45053</v>
      </c>
      <c r="Q7039" s="13">
        <f t="shared" si="565"/>
        <v>2</v>
      </c>
      <c r="R7039" s="13">
        <f t="shared" si="566"/>
        <v>3</v>
      </c>
      <c r="S7039" s="11">
        <f t="shared" si="567"/>
        <v>6</v>
      </c>
    </row>
    <row r="7040" spans="1:19" x14ac:dyDescent="0.3">
      <c r="A7040" t="s">
        <v>7059</v>
      </c>
      <c r="B7040" t="s">
        <v>26</v>
      </c>
      <c r="C7040">
        <v>5</v>
      </c>
      <c r="D7040" s="7" t="s">
        <v>10024</v>
      </c>
      <c r="E7040">
        <v>20</v>
      </c>
      <c r="F7040" t="s">
        <v>14</v>
      </c>
      <c r="G7040" t="s">
        <v>15</v>
      </c>
      <c r="H7040" s="1">
        <v>45013</v>
      </c>
      <c r="J7040" s="8" t="str">
        <f>IF(ISBLANK(B7040),"Unknown",B7040)</f>
        <v>Sandwich</v>
      </c>
      <c r="K7040" s="5">
        <f t="shared" si="563"/>
        <v>5</v>
      </c>
      <c r="L7040" s="5" t="str">
        <f t="shared" si="563"/>
        <v>Unknown</v>
      </c>
      <c r="M7040" s="5">
        <f t="shared" si="564"/>
        <v>20</v>
      </c>
      <c r="N7040" s="8" t="str">
        <f>IF(ISBLANK(F7040),"Unknown",F7040)</f>
        <v>Cash</v>
      </c>
      <c r="O7040" s="8" t="str">
        <f>IF(ISBLANK(G7040),"Unknown",G7040)</f>
        <v>In-store</v>
      </c>
      <c r="P7040" s="6">
        <f>IF(ISBLANK(H7040),"Unknown",H7040)</f>
        <v>45013</v>
      </c>
      <c r="Q7040" s="13">
        <f t="shared" si="565"/>
        <v>5</v>
      </c>
      <c r="R7040" s="13">
        <f t="shared" si="566"/>
        <v>0</v>
      </c>
      <c r="S7040" s="11">
        <f t="shared" si="567"/>
        <v>0</v>
      </c>
    </row>
    <row r="7041" spans="1:19" x14ac:dyDescent="0.3">
      <c r="A7041" t="s">
        <v>7060</v>
      </c>
      <c r="B7041" t="s">
        <v>17</v>
      </c>
      <c r="C7041">
        <v>5</v>
      </c>
      <c r="D7041">
        <v>1</v>
      </c>
      <c r="E7041">
        <v>5</v>
      </c>
      <c r="H7041" s="1">
        <v>45272</v>
      </c>
      <c r="J7041" s="8" t="str">
        <f>IF(ISBLANK(B7041),"Unknown",B7041)</f>
        <v>Cookie</v>
      </c>
      <c r="K7041" s="5">
        <f t="shared" si="563"/>
        <v>5</v>
      </c>
      <c r="L7041" s="5">
        <f t="shared" si="563"/>
        <v>1</v>
      </c>
      <c r="M7041" s="5">
        <f t="shared" si="564"/>
        <v>5</v>
      </c>
      <c r="N7041" s="8" t="str">
        <f>IF(ISBLANK(F7041),"Unknown",F7041)</f>
        <v>Unknown</v>
      </c>
      <c r="O7041" s="8" t="str">
        <f>IF(ISBLANK(G7041),"Unknown",G7041)</f>
        <v>Unknown</v>
      </c>
      <c r="P7041" s="6">
        <f>IF(ISBLANK(H7041),"Unknown",H7041)</f>
        <v>45272</v>
      </c>
      <c r="Q7041" s="13">
        <f t="shared" si="565"/>
        <v>5</v>
      </c>
      <c r="R7041" s="13">
        <f t="shared" si="566"/>
        <v>1</v>
      </c>
      <c r="S7041" s="11">
        <f t="shared" si="567"/>
        <v>5</v>
      </c>
    </row>
    <row r="7042" spans="1:19" x14ac:dyDescent="0.3">
      <c r="A7042" t="s">
        <v>7061</v>
      </c>
      <c r="B7042" t="s">
        <v>23</v>
      </c>
      <c r="C7042">
        <v>5</v>
      </c>
      <c r="D7042">
        <v>4</v>
      </c>
      <c r="E7042">
        <v>20</v>
      </c>
      <c r="F7042" t="s">
        <v>21</v>
      </c>
      <c r="G7042" t="s">
        <v>15</v>
      </c>
      <c r="H7042" s="1">
        <v>45025</v>
      </c>
      <c r="J7042" s="8" t="str">
        <f>IF(ISBLANK(B7042),"Unknown",B7042)</f>
        <v>Smoothie</v>
      </c>
      <c r="K7042" s="5">
        <f t="shared" si="563"/>
        <v>5</v>
      </c>
      <c r="L7042" s="5">
        <f t="shared" si="563"/>
        <v>4</v>
      </c>
      <c r="M7042" s="5">
        <f t="shared" si="564"/>
        <v>20</v>
      </c>
      <c r="N7042" s="8" t="str">
        <f>IF(ISBLANK(F7042),"Unknown",F7042)</f>
        <v>Digital Wallet</v>
      </c>
      <c r="O7042" s="8" t="str">
        <f>IF(ISBLANK(G7042),"Unknown",G7042)</f>
        <v>In-store</v>
      </c>
      <c r="P7042" s="6">
        <f>IF(ISBLANK(H7042),"Unknown",H7042)</f>
        <v>45025</v>
      </c>
      <c r="Q7042" s="13">
        <f t="shared" si="565"/>
        <v>5</v>
      </c>
      <c r="R7042" s="13">
        <f t="shared" si="566"/>
        <v>4</v>
      </c>
      <c r="S7042" s="11">
        <f t="shared" si="567"/>
        <v>20</v>
      </c>
    </row>
    <row r="7043" spans="1:19" x14ac:dyDescent="0.3">
      <c r="A7043" t="s">
        <v>7062</v>
      </c>
      <c r="B7043" t="s">
        <v>63</v>
      </c>
      <c r="C7043">
        <v>3</v>
      </c>
      <c r="D7043">
        <v>1.5</v>
      </c>
      <c r="E7043">
        <v>4.5</v>
      </c>
      <c r="F7043" t="s">
        <v>10</v>
      </c>
      <c r="G7043" t="s">
        <v>15</v>
      </c>
      <c r="H7043" s="1">
        <v>45145</v>
      </c>
      <c r="J7043" s="8" t="str">
        <f>IF(ISBLANK(B7043),"Unknown",B7043)</f>
        <v>Tea</v>
      </c>
      <c r="K7043" s="5">
        <f t="shared" ref="K7043:L7106" si="568">IF(ISBLANK(C7043),"0",C7043)</f>
        <v>3</v>
      </c>
      <c r="L7043" s="5">
        <f t="shared" si="568"/>
        <v>1.5</v>
      </c>
      <c r="M7043" s="5">
        <f t="shared" ref="M7043:M7106" si="569">IF(ISBLANK(E7043),"0",E7043)</f>
        <v>4.5</v>
      </c>
      <c r="N7043" s="8" t="str">
        <f>IF(ISBLANK(F7043),"Unknown",F7043)</f>
        <v>Credit Card</v>
      </c>
      <c r="O7043" s="8" t="str">
        <f>IF(ISBLANK(G7043),"Unknown",G7043)</f>
        <v>In-store</v>
      </c>
      <c r="P7043" s="6">
        <f>IF(ISBLANK(H7043),"Unknown",H7043)</f>
        <v>45145</v>
      </c>
      <c r="Q7043" s="13">
        <f t="shared" ref="Q7043:Q7106" si="570">IF(K7043="Unknown",0,K7043)</f>
        <v>3</v>
      </c>
      <c r="R7043" s="13">
        <f t="shared" ref="R7043:R7106" si="571">IF(L7043="Unknown",0,L7043)</f>
        <v>1.5</v>
      </c>
      <c r="S7043" s="11">
        <f t="shared" ref="S7043:S7106" si="572">Q7043*R7043</f>
        <v>4.5</v>
      </c>
    </row>
    <row r="7044" spans="1:19" x14ac:dyDescent="0.3">
      <c r="A7044" t="s">
        <v>7063</v>
      </c>
      <c r="B7044" t="s">
        <v>26</v>
      </c>
      <c r="C7044">
        <v>2</v>
      </c>
      <c r="D7044">
        <v>4</v>
      </c>
      <c r="E7044">
        <v>8</v>
      </c>
      <c r="G7044" t="s">
        <v>15</v>
      </c>
      <c r="H7044" s="1">
        <v>45022</v>
      </c>
      <c r="J7044" s="8" t="str">
        <f>IF(ISBLANK(B7044),"Unknown",B7044)</f>
        <v>Sandwich</v>
      </c>
      <c r="K7044" s="5">
        <f t="shared" si="568"/>
        <v>2</v>
      </c>
      <c r="L7044" s="5">
        <f t="shared" si="568"/>
        <v>4</v>
      </c>
      <c r="M7044" s="5">
        <f t="shared" si="569"/>
        <v>8</v>
      </c>
      <c r="N7044" s="8" t="str">
        <f>IF(ISBLANK(F7044),"Unknown",F7044)</f>
        <v>Unknown</v>
      </c>
      <c r="O7044" s="8" t="str">
        <f>IF(ISBLANK(G7044),"Unknown",G7044)</f>
        <v>In-store</v>
      </c>
      <c r="P7044" s="6">
        <f>IF(ISBLANK(H7044),"Unknown",H7044)</f>
        <v>45022</v>
      </c>
      <c r="Q7044" s="13">
        <f t="shared" si="570"/>
        <v>2</v>
      </c>
      <c r="R7044" s="13">
        <f t="shared" si="571"/>
        <v>4</v>
      </c>
      <c r="S7044" s="11">
        <f t="shared" si="572"/>
        <v>8</v>
      </c>
    </row>
    <row r="7045" spans="1:19" x14ac:dyDescent="0.3">
      <c r="A7045" t="s">
        <v>7064</v>
      </c>
      <c r="B7045" t="s">
        <v>17</v>
      </c>
      <c r="C7045">
        <v>4</v>
      </c>
      <c r="D7045">
        <v>1</v>
      </c>
      <c r="E7045">
        <v>4</v>
      </c>
      <c r="F7045" t="s">
        <v>21</v>
      </c>
      <c r="H7045" s="1">
        <v>44993</v>
      </c>
      <c r="J7045" s="8" t="str">
        <f>IF(ISBLANK(B7045),"Unknown",B7045)</f>
        <v>Cookie</v>
      </c>
      <c r="K7045" s="5">
        <f t="shared" si="568"/>
        <v>4</v>
      </c>
      <c r="L7045" s="5">
        <f t="shared" si="568"/>
        <v>1</v>
      </c>
      <c r="M7045" s="5">
        <f t="shared" si="569"/>
        <v>4</v>
      </c>
      <c r="N7045" s="8" t="str">
        <f>IF(ISBLANK(F7045),"Unknown",F7045)</f>
        <v>Digital Wallet</v>
      </c>
      <c r="O7045" s="8" t="str">
        <f>IF(ISBLANK(G7045),"Unknown",G7045)</f>
        <v>Unknown</v>
      </c>
      <c r="P7045" s="6">
        <f>IF(ISBLANK(H7045),"Unknown",H7045)</f>
        <v>44993</v>
      </c>
      <c r="Q7045" s="13">
        <f t="shared" si="570"/>
        <v>4</v>
      </c>
      <c r="R7045" s="13">
        <f t="shared" si="571"/>
        <v>1</v>
      </c>
      <c r="S7045" s="11">
        <f t="shared" si="572"/>
        <v>4</v>
      </c>
    </row>
    <row r="7046" spans="1:19" x14ac:dyDescent="0.3">
      <c r="A7046" t="s">
        <v>7065</v>
      </c>
      <c r="B7046" t="s">
        <v>19</v>
      </c>
      <c r="C7046">
        <v>4</v>
      </c>
      <c r="D7046">
        <v>5</v>
      </c>
      <c r="E7046">
        <v>20</v>
      </c>
      <c r="F7046" t="s">
        <v>14</v>
      </c>
      <c r="H7046" s="1">
        <v>45171</v>
      </c>
      <c r="J7046" s="8" t="str">
        <f>IF(ISBLANK(B7046),"Unknown",B7046)</f>
        <v>Salad</v>
      </c>
      <c r="K7046" s="5">
        <f t="shared" si="568"/>
        <v>4</v>
      </c>
      <c r="L7046" s="5">
        <f t="shared" si="568"/>
        <v>5</v>
      </c>
      <c r="M7046" s="5">
        <f t="shared" si="569"/>
        <v>20</v>
      </c>
      <c r="N7046" s="8" t="str">
        <f>IF(ISBLANK(F7046),"Unknown",F7046)</f>
        <v>Cash</v>
      </c>
      <c r="O7046" s="8" t="str">
        <f>IF(ISBLANK(G7046),"Unknown",G7046)</f>
        <v>Unknown</v>
      </c>
      <c r="P7046" s="6">
        <f>IF(ISBLANK(H7046),"Unknown",H7046)</f>
        <v>45171</v>
      </c>
      <c r="Q7046" s="13">
        <f t="shared" si="570"/>
        <v>4</v>
      </c>
      <c r="R7046" s="13">
        <f t="shared" si="571"/>
        <v>5</v>
      </c>
      <c r="S7046" s="11">
        <f t="shared" si="572"/>
        <v>20</v>
      </c>
    </row>
    <row r="7047" spans="1:19" x14ac:dyDescent="0.3">
      <c r="A7047" t="s">
        <v>7066</v>
      </c>
      <c r="B7047" t="s">
        <v>9</v>
      </c>
      <c r="C7047">
        <v>5</v>
      </c>
      <c r="D7047">
        <v>2</v>
      </c>
      <c r="E7047">
        <v>10</v>
      </c>
      <c r="F7047" t="s">
        <v>14</v>
      </c>
      <c r="G7047" t="s">
        <v>15</v>
      </c>
      <c r="H7047" s="1">
        <v>45145</v>
      </c>
      <c r="J7047" s="8" t="str">
        <f>IF(ISBLANK(B7047),"Unknown",B7047)</f>
        <v>Coffee</v>
      </c>
      <c r="K7047" s="5">
        <f t="shared" si="568"/>
        <v>5</v>
      </c>
      <c r="L7047" s="5">
        <f t="shared" si="568"/>
        <v>2</v>
      </c>
      <c r="M7047" s="5">
        <f t="shared" si="569"/>
        <v>10</v>
      </c>
      <c r="N7047" s="8" t="str">
        <f>IF(ISBLANK(F7047),"Unknown",F7047)</f>
        <v>Cash</v>
      </c>
      <c r="O7047" s="8" t="str">
        <f>IF(ISBLANK(G7047),"Unknown",G7047)</f>
        <v>In-store</v>
      </c>
      <c r="P7047" s="6">
        <f>IF(ISBLANK(H7047),"Unknown",H7047)</f>
        <v>45145</v>
      </c>
      <c r="Q7047" s="13">
        <f t="shared" si="570"/>
        <v>5</v>
      </c>
      <c r="R7047" s="13">
        <f t="shared" si="571"/>
        <v>2</v>
      </c>
      <c r="S7047" s="11">
        <f t="shared" si="572"/>
        <v>10</v>
      </c>
    </row>
    <row r="7048" spans="1:19" x14ac:dyDescent="0.3">
      <c r="A7048" t="s">
        <v>7067</v>
      </c>
      <c r="B7048" t="s">
        <v>19</v>
      </c>
      <c r="C7048">
        <v>3</v>
      </c>
      <c r="D7048">
        <v>5</v>
      </c>
      <c r="E7048">
        <v>15</v>
      </c>
      <c r="F7048" t="s">
        <v>10</v>
      </c>
      <c r="G7048" t="s">
        <v>15</v>
      </c>
      <c r="H7048" s="1">
        <v>45129</v>
      </c>
      <c r="J7048" s="8" t="str">
        <f>IF(ISBLANK(B7048),"Unknown",B7048)</f>
        <v>Salad</v>
      </c>
      <c r="K7048" s="5">
        <f t="shared" si="568"/>
        <v>3</v>
      </c>
      <c r="L7048" s="5">
        <f t="shared" si="568"/>
        <v>5</v>
      </c>
      <c r="M7048" s="5">
        <f t="shared" si="569"/>
        <v>15</v>
      </c>
      <c r="N7048" s="8" t="str">
        <f>IF(ISBLANK(F7048),"Unknown",F7048)</f>
        <v>Credit Card</v>
      </c>
      <c r="O7048" s="8" t="str">
        <f>IF(ISBLANK(G7048),"Unknown",G7048)</f>
        <v>In-store</v>
      </c>
      <c r="P7048" s="6">
        <f>IF(ISBLANK(H7048),"Unknown",H7048)</f>
        <v>45129</v>
      </c>
      <c r="Q7048" s="13">
        <f t="shared" si="570"/>
        <v>3</v>
      </c>
      <c r="R7048" s="13">
        <f t="shared" si="571"/>
        <v>5</v>
      </c>
      <c r="S7048" s="11">
        <f t="shared" si="572"/>
        <v>15</v>
      </c>
    </row>
    <row r="7049" spans="1:19" x14ac:dyDescent="0.3">
      <c r="A7049" t="s">
        <v>7068</v>
      </c>
      <c r="B7049" t="s">
        <v>13</v>
      </c>
      <c r="C7049">
        <v>3</v>
      </c>
      <c r="D7049">
        <v>3</v>
      </c>
      <c r="E7049">
        <v>9</v>
      </c>
      <c r="F7049" t="s">
        <v>10</v>
      </c>
      <c r="G7049" t="s">
        <v>11</v>
      </c>
      <c r="J7049" s="8" t="str">
        <f>IF(ISBLANK(B7049),"Unknown",B7049)</f>
        <v>Cake</v>
      </c>
      <c r="K7049" s="5">
        <f t="shared" si="568"/>
        <v>3</v>
      </c>
      <c r="L7049" s="5">
        <f t="shared" si="568"/>
        <v>3</v>
      </c>
      <c r="M7049" s="5">
        <f t="shared" si="569"/>
        <v>9</v>
      </c>
      <c r="N7049" s="8" t="str">
        <f>IF(ISBLANK(F7049),"Unknown",F7049)</f>
        <v>Credit Card</v>
      </c>
      <c r="O7049" s="8" t="str">
        <f>IF(ISBLANK(G7049),"Unknown",G7049)</f>
        <v>Takeaway</v>
      </c>
      <c r="P7049" s="6" t="str">
        <f>IF(ISBLANK(H7049),"Unknown",H7049)</f>
        <v>Unknown</v>
      </c>
      <c r="Q7049" s="13">
        <f t="shared" si="570"/>
        <v>3</v>
      </c>
      <c r="R7049" s="13">
        <f t="shared" si="571"/>
        <v>3</v>
      </c>
      <c r="S7049" s="11">
        <f t="shared" si="572"/>
        <v>9</v>
      </c>
    </row>
    <row r="7050" spans="1:19" x14ac:dyDescent="0.3">
      <c r="A7050" t="s">
        <v>7069</v>
      </c>
      <c r="B7050" s="7" t="s">
        <v>10024</v>
      </c>
      <c r="D7050">
        <v>1</v>
      </c>
      <c r="E7050">
        <v>5</v>
      </c>
      <c r="F7050" t="s">
        <v>14</v>
      </c>
      <c r="H7050" s="1">
        <v>45205</v>
      </c>
      <c r="J7050" s="8" t="str">
        <f>IF(ISBLANK(B7050),"Unknown",B7050)</f>
        <v>Unknown</v>
      </c>
      <c r="K7050" s="5" t="str">
        <f t="shared" si="568"/>
        <v>0</v>
      </c>
      <c r="L7050" s="5">
        <f t="shared" si="568"/>
        <v>1</v>
      </c>
      <c r="M7050" s="5">
        <f t="shared" si="569"/>
        <v>5</v>
      </c>
      <c r="N7050" s="8" t="str">
        <f>IF(ISBLANK(F7050),"Unknown",F7050)</f>
        <v>Cash</v>
      </c>
      <c r="O7050" s="8" t="str">
        <f>IF(ISBLANK(G7050),"Unknown",G7050)</f>
        <v>Unknown</v>
      </c>
      <c r="P7050" s="6">
        <f>IF(ISBLANK(H7050),"Unknown",H7050)</f>
        <v>45205</v>
      </c>
      <c r="Q7050" s="13" t="str">
        <f t="shared" si="570"/>
        <v>0</v>
      </c>
      <c r="R7050" s="13">
        <f t="shared" si="571"/>
        <v>1</v>
      </c>
      <c r="S7050" s="11">
        <f t="shared" si="572"/>
        <v>0</v>
      </c>
    </row>
    <row r="7051" spans="1:19" x14ac:dyDescent="0.3">
      <c r="A7051" t="s">
        <v>7070</v>
      </c>
      <c r="B7051" t="s">
        <v>19</v>
      </c>
      <c r="C7051">
        <v>1</v>
      </c>
      <c r="D7051">
        <v>5</v>
      </c>
      <c r="E7051">
        <v>5</v>
      </c>
      <c r="F7051" t="s">
        <v>21</v>
      </c>
      <c r="H7051" s="1">
        <v>45089</v>
      </c>
      <c r="J7051" s="8" t="str">
        <f>IF(ISBLANK(B7051),"Unknown",B7051)</f>
        <v>Salad</v>
      </c>
      <c r="K7051" s="5">
        <f t="shared" si="568"/>
        <v>1</v>
      </c>
      <c r="L7051" s="5">
        <f t="shared" si="568"/>
        <v>5</v>
      </c>
      <c r="M7051" s="5">
        <f t="shared" si="569"/>
        <v>5</v>
      </c>
      <c r="N7051" s="8" t="str">
        <f>IF(ISBLANK(F7051),"Unknown",F7051)</f>
        <v>Digital Wallet</v>
      </c>
      <c r="O7051" s="8" t="str">
        <f>IF(ISBLANK(G7051),"Unknown",G7051)</f>
        <v>Unknown</v>
      </c>
      <c r="P7051" s="6">
        <f>IF(ISBLANK(H7051),"Unknown",H7051)</f>
        <v>45089</v>
      </c>
      <c r="Q7051" s="13">
        <f t="shared" si="570"/>
        <v>1</v>
      </c>
      <c r="R7051" s="13">
        <f t="shared" si="571"/>
        <v>5</v>
      </c>
      <c r="S7051" s="11">
        <f t="shared" si="572"/>
        <v>5</v>
      </c>
    </row>
    <row r="7052" spans="1:19" x14ac:dyDescent="0.3">
      <c r="A7052" t="s">
        <v>7071</v>
      </c>
      <c r="B7052" t="s">
        <v>37</v>
      </c>
      <c r="C7052">
        <v>2</v>
      </c>
      <c r="D7052">
        <v>3</v>
      </c>
      <c r="E7052">
        <v>6</v>
      </c>
      <c r="F7052" t="s">
        <v>10</v>
      </c>
      <c r="G7052" t="s">
        <v>15</v>
      </c>
      <c r="H7052" s="1">
        <v>45259</v>
      </c>
      <c r="J7052" s="8" t="str">
        <f>IF(ISBLANK(B7052),"Unknown",B7052)</f>
        <v>Juice</v>
      </c>
      <c r="K7052" s="5">
        <f t="shared" si="568"/>
        <v>2</v>
      </c>
      <c r="L7052" s="5">
        <f t="shared" si="568"/>
        <v>3</v>
      </c>
      <c r="M7052" s="5">
        <f t="shared" si="569"/>
        <v>6</v>
      </c>
      <c r="N7052" s="8" t="str">
        <f>IF(ISBLANK(F7052),"Unknown",F7052)</f>
        <v>Credit Card</v>
      </c>
      <c r="O7052" s="8" t="str">
        <f>IF(ISBLANK(G7052),"Unknown",G7052)</f>
        <v>In-store</v>
      </c>
      <c r="P7052" s="6">
        <f>IF(ISBLANK(H7052),"Unknown",H7052)</f>
        <v>45259</v>
      </c>
      <c r="Q7052" s="13">
        <f t="shared" si="570"/>
        <v>2</v>
      </c>
      <c r="R7052" s="13">
        <f t="shared" si="571"/>
        <v>3</v>
      </c>
      <c r="S7052" s="11">
        <f t="shared" si="572"/>
        <v>6</v>
      </c>
    </row>
    <row r="7053" spans="1:19" x14ac:dyDescent="0.3">
      <c r="A7053" t="s">
        <v>7072</v>
      </c>
      <c r="B7053" t="s">
        <v>19</v>
      </c>
      <c r="C7053">
        <v>2</v>
      </c>
      <c r="D7053">
        <v>5</v>
      </c>
      <c r="E7053">
        <v>10</v>
      </c>
      <c r="G7053" t="s">
        <v>15</v>
      </c>
      <c r="H7053" s="1">
        <v>45249</v>
      </c>
      <c r="J7053" s="8" t="str">
        <f>IF(ISBLANK(B7053),"Unknown",B7053)</f>
        <v>Salad</v>
      </c>
      <c r="K7053" s="5">
        <f t="shared" si="568"/>
        <v>2</v>
      </c>
      <c r="L7053" s="5">
        <f t="shared" si="568"/>
        <v>5</v>
      </c>
      <c r="M7053" s="5">
        <f t="shared" si="569"/>
        <v>10</v>
      </c>
      <c r="N7053" s="8" t="str">
        <f>IF(ISBLANK(F7053),"Unknown",F7053)</f>
        <v>Unknown</v>
      </c>
      <c r="O7053" s="8" t="str">
        <f>IF(ISBLANK(G7053),"Unknown",G7053)</f>
        <v>In-store</v>
      </c>
      <c r="P7053" s="6">
        <f>IF(ISBLANK(H7053),"Unknown",H7053)</f>
        <v>45249</v>
      </c>
      <c r="Q7053" s="13">
        <f t="shared" si="570"/>
        <v>2</v>
      </c>
      <c r="R7053" s="13">
        <f t="shared" si="571"/>
        <v>5</v>
      </c>
      <c r="S7053" s="11">
        <f t="shared" si="572"/>
        <v>10</v>
      </c>
    </row>
    <row r="7054" spans="1:19" x14ac:dyDescent="0.3">
      <c r="A7054" t="s">
        <v>7073</v>
      </c>
      <c r="B7054" t="s">
        <v>19</v>
      </c>
      <c r="C7054">
        <v>5</v>
      </c>
      <c r="D7054">
        <v>5</v>
      </c>
      <c r="E7054">
        <v>25</v>
      </c>
      <c r="F7054" t="s">
        <v>14</v>
      </c>
      <c r="G7054" t="s">
        <v>15</v>
      </c>
      <c r="H7054" s="1">
        <v>45257</v>
      </c>
      <c r="J7054" s="8" t="str">
        <f>IF(ISBLANK(B7054),"Unknown",B7054)</f>
        <v>Salad</v>
      </c>
      <c r="K7054" s="5">
        <f t="shared" si="568"/>
        <v>5</v>
      </c>
      <c r="L7054" s="5">
        <f t="shared" si="568"/>
        <v>5</v>
      </c>
      <c r="M7054" s="5">
        <f t="shared" si="569"/>
        <v>25</v>
      </c>
      <c r="N7054" s="8" t="str">
        <f>IF(ISBLANK(F7054),"Unknown",F7054)</f>
        <v>Cash</v>
      </c>
      <c r="O7054" s="8" t="str">
        <f>IF(ISBLANK(G7054),"Unknown",G7054)</f>
        <v>In-store</v>
      </c>
      <c r="P7054" s="6">
        <f>IF(ISBLANK(H7054),"Unknown",H7054)</f>
        <v>45257</v>
      </c>
      <c r="Q7054" s="13">
        <f t="shared" si="570"/>
        <v>5</v>
      </c>
      <c r="R7054" s="13">
        <f t="shared" si="571"/>
        <v>5</v>
      </c>
      <c r="S7054" s="11">
        <f t="shared" si="572"/>
        <v>25</v>
      </c>
    </row>
    <row r="7055" spans="1:19" x14ac:dyDescent="0.3">
      <c r="A7055" t="s">
        <v>7074</v>
      </c>
      <c r="B7055" t="s">
        <v>9</v>
      </c>
      <c r="C7055">
        <v>3</v>
      </c>
      <c r="D7055">
        <v>2</v>
      </c>
      <c r="E7055">
        <v>6</v>
      </c>
      <c r="F7055" t="s">
        <v>10</v>
      </c>
      <c r="H7055" s="1">
        <v>45184</v>
      </c>
      <c r="J7055" s="8" t="str">
        <f>IF(ISBLANK(B7055),"Unknown",B7055)</f>
        <v>Coffee</v>
      </c>
      <c r="K7055" s="5">
        <f t="shared" si="568"/>
        <v>3</v>
      </c>
      <c r="L7055" s="5">
        <f t="shared" si="568"/>
        <v>2</v>
      </c>
      <c r="M7055" s="5">
        <f t="shared" si="569"/>
        <v>6</v>
      </c>
      <c r="N7055" s="8" t="str">
        <f>IF(ISBLANK(F7055),"Unknown",F7055)</f>
        <v>Credit Card</v>
      </c>
      <c r="O7055" s="8" t="str">
        <f>IF(ISBLANK(G7055),"Unknown",G7055)</f>
        <v>Unknown</v>
      </c>
      <c r="P7055" s="6">
        <f>IF(ISBLANK(H7055),"Unknown",H7055)</f>
        <v>45184</v>
      </c>
      <c r="Q7055" s="13">
        <f t="shared" si="570"/>
        <v>3</v>
      </c>
      <c r="R7055" s="13">
        <f t="shared" si="571"/>
        <v>2</v>
      </c>
      <c r="S7055" s="11">
        <f t="shared" si="572"/>
        <v>6</v>
      </c>
    </row>
    <row r="7056" spans="1:19" x14ac:dyDescent="0.3">
      <c r="A7056" t="s">
        <v>7075</v>
      </c>
      <c r="B7056" t="s">
        <v>9</v>
      </c>
      <c r="C7056">
        <v>1</v>
      </c>
      <c r="D7056">
        <v>2</v>
      </c>
      <c r="E7056">
        <v>2</v>
      </c>
      <c r="F7056" t="s">
        <v>10</v>
      </c>
      <c r="G7056" s="7" t="s">
        <v>10024</v>
      </c>
      <c r="H7056" s="1">
        <v>45179</v>
      </c>
      <c r="J7056" s="8" t="str">
        <f>IF(ISBLANK(B7056),"Unknown",B7056)</f>
        <v>Coffee</v>
      </c>
      <c r="K7056" s="5">
        <f t="shared" si="568"/>
        <v>1</v>
      </c>
      <c r="L7056" s="5">
        <f t="shared" si="568"/>
        <v>2</v>
      </c>
      <c r="M7056" s="5">
        <f t="shared" si="569"/>
        <v>2</v>
      </c>
      <c r="N7056" s="8" t="str">
        <f>IF(ISBLANK(F7056),"Unknown",F7056)</f>
        <v>Credit Card</v>
      </c>
      <c r="O7056" s="8" t="str">
        <f>IF(ISBLANK(G7056),"Unknown",G7056)</f>
        <v>Unknown</v>
      </c>
      <c r="P7056" s="6">
        <f>IF(ISBLANK(H7056),"Unknown",H7056)</f>
        <v>45179</v>
      </c>
      <c r="Q7056" s="13">
        <f t="shared" si="570"/>
        <v>1</v>
      </c>
      <c r="R7056" s="13">
        <f t="shared" si="571"/>
        <v>2</v>
      </c>
      <c r="S7056" s="11">
        <f t="shared" si="572"/>
        <v>2</v>
      </c>
    </row>
    <row r="7057" spans="1:19" x14ac:dyDescent="0.3">
      <c r="A7057" t="s">
        <v>7076</v>
      </c>
      <c r="B7057" t="s">
        <v>17</v>
      </c>
      <c r="C7057">
        <v>4</v>
      </c>
      <c r="D7057">
        <v>1</v>
      </c>
      <c r="E7057">
        <v>4</v>
      </c>
      <c r="F7057" t="s">
        <v>14</v>
      </c>
      <c r="G7057" t="s">
        <v>11</v>
      </c>
      <c r="H7057" s="1">
        <v>44998</v>
      </c>
      <c r="J7057" s="8" t="str">
        <f>IF(ISBLANK(B7057),"Unknown",B7057)</f>
        <v>Cookie</v>
      </c>
      <c r="K7057" s="5">
        <f t="shared" si="568"/>
        <v>4</v>
      </c>
      <c r="L7057" s="5">
        <f t="shared" si="568"/>
        <v>1</v>
      </c>
      <c r="M7057" s="5">
        <f t="shared" si="569"/>
        <v>4</v>
      </c>
      <c r="N7057" s="8" t="str">
        <f>IF(ISBLANK(F7057),"Unknown",F7057)</f>
        <v>Cash</v>
      </c>
      <c r="O7057" s="8" t="str">
        <f>IF(ISBLANK(G7057),"Unknown",G7057)</f>
        <v>Takeaway</v>
      </c>
      <c r="P7057" s="6">
        <f>IF(ISBLANK(H7057),"Unknown",H7057)</f>
        <v>44998</v>
      </c>
      <c r="Q7057" s="13">
        <f t="shared" si="570"/>
        <v>4</v>
      </c>
      <c r="R7057" s="13">
        <f t="shared" si="571"/>
        <v>1</v>
      </c>
      <c r="S7057" s="11">
        <f t="shared" si="572"/>
        <v>4</v>
      </c>
    </row>
    <row r="7058" spans="1:19" x14ac:dyDescent="0.3">
      <c r="A7058" t="s">
        <v>7077</v>
      </c>
      <c r="B7058" t="s">
        <v>23</v>
      </c>
      <c r="C7058">
        <v>1</v>
      </c>
      <c r="D7058">
        <v>4</v>
      </c>
      <c r="E7058">
        <v>4</v>
      </c>
      <c r="F7058" t="s">
        <v>10</v>
      </c>
      <c r="H7058" s="1">
        <v>45020</v>
      </c>
      <c r="J7058" s="8" t="str">
        <f>IF(ISBLANK(B7058),"Unknown",B7058)</f>
        <v>Smoothie</v>
      </c>
      <c r="K7058" s="5">
        <f t="shared" si="568"/>
        <v>1</v>
      </c>
      <c r="L7058" s="5">
        <f t="shared" si="568"/>
        <v>4</v>
      </c>
      <c r="M7058" s="5">
        <f t="shared" si="569"/>
        <v>4</v>
      </c>
      <c r="N7058" s="8" t="str">
        <f>IF(ISBLANK(F7058),"Unknown",F7058)</f>
        <v>Credit Card</v>
      </c>
      <c r="O7058" s="8" t="str">
        <f>IF(ISBLANK(G7058),"Unknown",G7058)</f>
        <v>Unknown</v>
      </c>
      <c r="P7058" s="6">
        <f>IF(ISBLANK(H7058),"Unknown",H7058)</f>
        <v>45020</v>
      </c>
      <c r="Q7058" s="13">
        <f t="shared" si="570"/>
        <v>1</v>
      </c>
      <c r="R7058" s="13">
        <f t="shared" si="571"/>
        <v>4</v>
      </c>
      <c r="S7058" s="11">
        <f t="shared" si="572"/>
        <v>4</v>
      </c>
    </row>
    <row r="7059" spans="1:19" x14ac:dyDescent="0.3">
      <c r="A7059" t="s">
        <v>7078</v>
      </c>
      <c r="B7059" s="7" t="s">
        <v>10024</v>
      </c>
      <c r="C7059">
        <v>2</v>
      </c>
      <c r="D7059">
        <v>1.5</v>
      </c>
      <c r="E7059">
        <v>3</v>
      </c>
      <c r="G7059" t="s">
        <v>15</v>
      </c>
      <c r="H7059" s="1">
        <v>44958</v>
      </c>
      <c r="J7059" s="8" t="str">
        <f>IF(ISBLANK(B7059),"Unknown",B7059)</f>
        <v>Unknown</v>
      </c>
      <c r="K7059" s="5">
        <f t="shared" si="568"/>
        <v>2</v>
      </c>
      <c r="L7059" s="5">
        <f t="shared" si="568"/>
        <v>1.5</v>
      </c>
      <c r="M7059" s="5">
        <f t="shared" si="569"/>
        <v>3</v>
      </c>
      <c r="N7059" s="8" t="str">
        <f>IF(ISBLANK(F7059),"Unknown",F7059)</f>
        <v>Unknown</v>
      </c>
      <c r="O7059" s="8" t="str">
        <f>IF(ISBLANK(G7059),"Unknown",G7059)</f>
        <v>In-store</v>
      </c>
      <c r="P7059" s="6">
        <f>IF(ISBLANK(H7059),"Unknown",H7059)</f>
        <v>44958</v>
      </c>
      <c r="Q7059" s="13">
        <f t="shared" si="570"/>
        <v>2</v>
      </c>
      <c r="R7059" s="13">
        <f t="shared" si="571"/>
        <v>1.5</v>
      </c>
      <c r="S7059" s="11">
        <f t="shared" si="572"/>
        <v>3</v>
      </c>
    </row>
    <row r="7060" spans="1:19" x14ac:dyDescent="0.3">
      <c r="A7060" t="s">
        <v>7079</v>
      </c>
      <c r="B7060" t="s">
        <v>23</v>
      </c>
      <c r="C7060">
        <v>4</v>
      </c>
      <c r="D7060">
        <v>4</v>
      </c>
      <c r="E7060">
        <v>16</v>
      </c>
      <c r="F7060" t="s">
        <v>21</v>
      </c>
      <c r="H7060" s="1">
        <v>45091</v>
      </c>
      <c r="J7060" s="8" t="str">
        <f>IF(ISBLANK(B7060),"Unknown",B7060)</f>
        <v>Smoothie</v>
      </c>
      <c r="K7060" s="5">
        <f t="shared" si="568"/>
        <v>4</v>
      </c>
      <c r="L7060" s="5">
        <f t="shared" si="568"/>
        <v>4</v>
      </c>
      <c r="M7060" s="5">
        <f t="shared" si="569"/>
        <v>16</v>
      </c>
      <c r="N7060" s="8" t="str">
        <f>IF(ISBLANK(F7060),"Unknown",F7060)</f>
        <v>Digital Wallet</v>
      </c>
      <c r="O7060" s="8" t="str">
        <f>IF(ISBLANK(G7060),"Unknown",G7060)</f>
        <v>Unknown</v>
      </c>
      <c r="P7060" s="6">
        <f>IF(ISBLANK(H7060),"Unknown",H7060)</f>
        <v>45091</v>
      </c>
      <c r="Q7060" s="13">
        <f t="shared" si="570"/>
        <v>4</v>
      </c>
      <c r="R7060" s="13">
        <f t="shared" si="571"/>
        <v>4</v>
      </c>
      <c r="S7060" s="11">
        <f t="shared" si="572"/>
        <v>16</v>
      </c>
    </row>
    <row r="7061" spans="1:19" x14ac:dyDescent="0.3">
      <c r="A7061" t="s">
        <v>7080</v>
      </c>
      <c r="B7061" t="s">
        <v>23</v>
      </c>
      <c r="C7061">
        <v>4</v>
      </c>
      <c r="D7061">
        <v>4</v>
      </c>
      <c r="E7061">
        <v>16</v>
      </c>
      <c r="F7061" t="s">
        <v>10</v>
      </c>
      <c r="H7061" s="1">
        <v>45105</v>
      </c>
      <c r="J7061" s="8" t="str">
        <f>IF(ISBLANK(B7061),"Unknown",B7061)</f>
        <v>Smoothie</v>
      </c>
      <c r="K7061" s="5">
        <f t="shared" si="568"/>
        <v>4</v>
      </c>
      <c r="L7061" s="5">
        <f t="shared" si="568"/>
        <v>4</v>
      </c>
      <c r="M7061" s="5">
        <f t="shared" si="569"/>
        <v>16</v>
      </c>
      <c r="N7061" s="8" t="str">
        <f>IF(ISBLANK(F7061),"Unknown",F7061)</f>
        <v>Credit Card</v>
      </c>
      <c r="O7061" s="8" t="str">
        <f>IF(ISBLANK(G7061),"Unknown",G7061)</f>
        <v>Unknown</v>
      </c>
      <c r="P7061" s="6">
        <f>IF(ISBLANK(H7061),"Unknown",H7061)</f>
        <v>45105</v>
      </c>
      <c r="Q7061" s="13">
        <f t="shared" si="570"/>
        <v>4</v>
      </c>
      <c r="R7061" s="13">
        <f t="shared" si="571"/>
        <v>4</v>
      </c>
      <c r="S7061" s="11">
        <f t="shared" si="572"/>
        <v>16</v>
      </c>
    </row>
    <row r="7062" spans="1:19" x14ac:dyDescent="0.3">
      <c r="A7062" t="s">
        <v>7081</v>
      </c>
      <c r="B7062" t="s">
        <v>19</v>
      </c>
      <c r="C7062">
        <v>1</v>
      </c>
      <c r="D7062">
        <v>5</v>
      </c>
      <c r="E7062">
        <v>5</v>
      </c>
      <c r="F7062" t="s">
        <v>10</v>
      </c>
      <c r="G7062" t="s">
        <v>11</v>
      </c>
      <c r="H7062" s="1">
        <v>45131</v>
      </c>
      <c r="J7062" s="8" t="str">
        <f>IF(ISBLANK(B7062),"Unknown",B7062)</f>
        <v>Salad</v>
      </c>
      <c r="K7062" s="5">
        <f t="shared" si="568"/>
        <v>1</v>
      </c>
      <c r="L7062" s="5">
        <f t="shared" si="568"/>
        <v>5</v>
      </c>
      <c r="M7062" s="5">
        <f t="shared" si="569"/>
        <v>5</v>
      </c>
      <c r="N7062" s="8" t="str">
        <f>IF(ISBLANK(F7062),"Unknown",F7062)</f>
        <v>Credit Card</v>
      </c>
      <c r="O7062" s="8" t="str">
        <f>IF(ISBLANK(G7062),"Unknown",G7062)</f>
        <v>Takeaway</v>
      </c>
      <c r="P7062" s="6">
        <f>IF(ISBLANK(H7062),"Unknown",H7062)</f>
        <v>45131</v>
      </c>
      <c r="Q7062" s="13">
        <f t="shared" si="570"/>
        <v>1</v>
      </c>
      <c r="R7062" s="13">
        <f t="shared" si="571"/>
        <v>5</v>
      </c>
      <c r="S7062" s="11">
        <f t="shared" si="572"/>
        <v>5</v>
      </c>
    </row>
    <row r="7063" spans="1:19" x14ac:dyDescent="0.3">
      <c r="A7063" t="s">
        <v>7082</v>
      </c>
      <c r="B7063" t="s">
        <v>63</v>
      </c>
      <c r="C7063">
        <v>4</v>
      </c>
      <c r="D7063">
        <v>1.5</v>
      </c>
      <c r="E7063">
        <v>6</v>
      </c>
      <c r="F7063" t="s">
        <v>14</v>
      </c>
      <c r="G7063" t="s">
        <v>11</v>
      </c>
      <c r="H7063" s="1">
        <v>45160</v>
      </c>
      <c r="J7063" s="8" t="str">
        <f>IF(ISBLANK(B7063),"Unknown",B7063)</f>
        <v>Tea</v>
      </c>
      <c r="K7063" s="5">
        <f t="shared" si="568"/>
        <v>4</v>
      </c>
      <c r="L7063" s="5">
        <f t="shared" si="568"/>
        <v>1.5</v>
      </c>
      <c r="M7063" s="5">
        <f t="shared" si="569"/>
        <v>6</v>
      </c>
      <c r="N7063" s="8" t="str">
        <f>IF(ISBLANK(F7063),"Unknown",F7063)</f>
        <v>Cash</v>
      </c>
      <c r="O7063" s="8" t="str">
        <f>IF(ISBLANK(G7063),"Unknown",G7063)</f>
        <v>Takeaway</v>
      </c>
      <c r="P7063" s="6">
        <f>IF(ISBLANK(H7063),"Unknown",H7063)</f>
        <v>45160</v>
      </c>
      <c r="Q7063" s="13">
        <f t="shared" si="570"/>
        <v>4</v>
      </c>
      <c r="R7063" s="13">
        <f t="shared" si="571"/>
        <v>1.5</v>
      </c>
      <c r="S7063" s="11">
        <f t="shared" si="572"/>
        <v>6</v>
      </c>
    </row>
    <row r="7064" spans="1:19" x14ac:dyDescent="0.3">
      <c r="A7064" t="s">
        <v>7083</v>
      </c>
      <c r="B7064" t="s">
        <v>17</v>
      </c>
      <c r="C7064">
        <v>3</v>
      </c>
      <c r="D7064">
        <v>1</v>
      </c>
      <c r="E7064">
        <v>3</v>
      </c>
      <c r="F7064" t="s">
        <v>10</v>
      </c>
      <c r="H7064" s="1">
        <v>45253</v>
      </c>
      <c r="J7064" s="8" t="str">
        <f>IF(ISBLANK(B7064),"Unknown",B7064)</f>
        <v>Cookie</v>
      </c>
      <c r="K7064" s="5">
        <f t="shared" si="568"/>
        <v>3</v>
      </c>
      <c r="L7064" s="5">
        <f t="shared" si="568"/>
        <v>1</v>
      </c>
      <c r="M7064" s="5">
        <f t="shared" si="569"/>
        <v>3</v>
      </c>
      <c r="N7064" s="8" t="str">
        <f>IF(ISBLANK(F7064),"Unknown",F7064)</f>
        <v>Credit Card</v>
      </c>
      <c r="O7064" s="8" t="str">
        <f>IF(ISBLANK(G7064),"Unknown",G7064)</f>
        <v>Unknown</v>
      </c>
      <c r="P7064" s="6">
        <f>IF(ISBLANK(H7064),"Unknown",H7064)</f>
        <v>45253</v>
      </c>
      <c r="Q7064" s="13">
        <f t="shared" si="570"/>
        <v>3</v>
      </c>
      <c r="R7064" s="13">
        <f t="shared" si="571"/>
        <v>1</v>
      </c>
      <c r="S7064" s="11">
        <f t="shared" si="572"/>
        <v>3</v>
      </c>
    </row>
    <row r="7065" spans="1:19" x14ac:dyDescent="0.3">
      <c r="A7065" t="s">
        <v>7084</v>
      </c>
      <c r="B7065" t="s">
        <v>19</v>
      </c>
      <c r="C7065">
        <v>4</v>
      </c>
      <c r="D7065">
        <v>5</v>
      </c>
      <c r="E7065">
        <v>20</v>
      </c>
      <c r="F7065" t="s">
        <v>21</v>
      </c>
      <c r="G7065" t="s">
        <v>15</v>
      </c>
      <c r="H7065" s="1">
        <v>45015</v>
      </c>
      <c r="J7065" s="8" t="str">
        <f>IF(ISBLANK(B7065),"Unknown",B7065)</f>
        <v>Salad</v>
      </c>
      <c r="K7065" s="5">
        <f t="shared" si="568"/>
        <v>4</v>
      </c>
      <c r="L7065" s="5">
        <f t="shared" si="568"/>
        <v>5</v>
      </c>
      <c r="M7065" s="5">
        <f t="shared" si="569"/>
        <v>20</v>
      </c>
      <c r="N7065" s="8" t="str">
        <f>IF(ISBLANK(F7065),"Unknown",F7065)</f>
        <v>Digital Wallet</v>
      </c>
      <c r="O7065" s="8" t="str">
        <f>IF(ISBLANK(G7065),"Unknown",G7065)</f>
        <v>In-store</v>
      </c>
      <c r="P7065" s="6">
        <f>IF(ISBLANK(H7065),"Unknown",H7065)</f>
        <v>45015</v>
      </c>
      <c r="Q7065" s="13">
        <f t="shared" si="570"/>
        <v>4</v>
      </c>
      <c r="R7065" s="13">
        <f t="shared" si="571"/>
        <v>5</v>
      </c>
      <c r="S7065" s="11">
        <f t="shared" si="572"/>
        <v>20</v>
      </c>
    </row>
    <row r="7066" spans="1:19" x14ac:dyDescent="0.3">
      <c r="A7066" t="s">
        <v>7085</v>
      </c>
      <c r="B7066" t="s">
        <v>17</v>
      </c>
      <c r="C7066">
        <v>5</v>
      </c>
      <c r="D7066">
        <v>1</v>
      </c>
      <c r="E7066">
        <v>5</v>
      </c>
      <c r="F7066" t="s">
        <v>14</v>
      </c>
      <c r="G7066" t="s">
        <v>15</v>
      </c>
      <c r="H7066" s="1">
        <v>45019</v>
      </c>
      <c r="J7066" s="8" t="str">
        <f>IF(ISBLANK(B7066),"Unknown",B7066)</f>
        <v>Cookie</v>
      </c>
      <c r="K7066" s="5">
        <f t="shared" si="568"/>
        <v>5</v>
      </c>
      <c r="L7066" s="5">
        <f t="shared" si="568"/>
        <v>1</v>
      </c>
      <c r="M7066" s="5">
        <f t="shared" si="569"/>
        <v>5</v>
      </c>
      <c r="N7066" s="8" t="str">
        <f>IF(ISBLANK(F7066),"Unknown",F7066)</f>
        <v>Cash</v>
      </c>
      <c r="O7066" s="8" t="str">
        <f>IF(ISBLANK(G7066),"Unknown",G7066)</f>
        <v>In-store</v>
      </c>
      <c r="P7066" s="6">
        <f>IF(ISBLANK(H7066),"Unknown",H7066)</f>
        <v>45019</v>
      </c>
      <c r="Q7066" s="13">
        <f t="shared" si="570"/>
        <v>5</v>
      </c>
      <c r="R7066" s="13">
        <f t="shared" si="571"/>
        <v>1</v>
      </c>
      <c r="S7066" s="11">
        <f t="shared" si="572"/>
        <v>5</v>
      </c>
    </row>
    <row r="7067" spans="1:19" x14ac:dyDescent="0.3">
      <c r="A7067" t="s">
        <v>7086</v>
      </c>
      <c r="B7067" t="s">
        <v>13</v>
      </c>
      <c r="C7067">
        <v>5</v>
      </c>
      <c r="D7067">
        <v>3</v>
      </c>
      <c r="E7067">
        <v>15</v>
      </c>
      <c r="F7067" t="s">
        <v>21</v>
      </c>
      <c r="H7067" s="1">
        <v>45262</v>
      </c>
      <c r="J7067" s="8" t="str">
        <f>IF(ISBLANK(B7067),"Unknown",B7067)</f>
        <v>Cake</v>
      </c>
      <c r="K7067" s="5">
        <f t="shared" si="568"/>
        <v>5</v>
      </c>
      <c r="L7067" s="5">
        <f t="shared" si="568"/>
        <v>3</v>
      </c>
      <c r="M7067" s="5">
        <f t="shared" si="569"/>
        <v>15</v>
      </c>
      <c r="N7067" s="8" t="str">
        <f>IF(ISBLANK(F7067),"Unknown",F7067)</f>
        <v>Digital Wallet</v>
      </c>
      <c r="O7067" s="8" t="str">
        <f>IF(ISBLANK(G7067),"Unknown",G7067)</f>
        <v>Unknown</v>
      </c>
      <c r="P7067" s="6">
        <f>IF(ISBLANK(H7067),"Unknown",H7067)</f>
        <v>45262</v>
      </c>
      <c r="Q7067" s="13">
        <f t="shared" si="570"/>
        <v>5</v>
      </c>
      <c r="R7067" s="13">
        <f t="shared" si="571"/>
        <v>3</v>
      </c>
      <c r="S7067" s="11">
        <f t="shared" si="572"/>
        <v>15</v>
      </c>
    </row>
    <row r="7068" spans="1:19" x14ac:dyDescent="0.3">
      <c r="A7068" t="s">
        <v>7087</v>
      </c>
      <c r="B7068" t="s">
        <v>13</v>
      </c>
      <c r="C7068">
        <v>3</v>
      </c>
      <c r="D7068">
        <v>3</v>
      </c>
      <c r="E7068">
        <v>9</v>
      </c>
      <c r="F7068" t="s">
        <v>14</v>
      </c>
      <c r="G7068" t="s">
        <v>15</v>
      </c>
      <c r="H7068" s="1">
        <v>45152</v>
      </c>
      <c r="J7068" s="8" t="str">
        <f>IF(ISBLANK(B7068),"Unknown",B7068)</f>
        <v>Cake</v>
      </c>
      <c r="K7068" s="5">
        <f t="shared" si="568"/>
        <v>3</v>
      </c>
      <c r="L7068" s="5">
        <f t="shared" si="568"/>
        <v>3</v>
      </c>
      <c r="M7068" s="5">
        <f t="shared" si="569"/>
        <v>9</v>
      </c>
      <c r="N7068" s="8" t="str">
        <f>IF(ISBLANK(F7068),"Unknown",F7068)</f>
        <v>Cash</v>
      </c>
      <c r="O7068" s="8" t="str">
        <f>IF(ISBLANK(G7068),"Unknown",G7068)</f>
        <v>In-store</v>
      </c>
      <c r="P7068" s="6">
        <f>IF(ISBLANK(H7068),"Unknown",H7068)</f>
        <v>45152</v>
      </c>
      <c r="Q7068" s="13">
        <f t="shared" si="570"/>
        <v>3</v>
      </c>
      <c r="R7068" s="13">
        <f t="shared" si="571"/>
        <v>3</v>
      </c>
      <c r="S7068" s="11">
        <f t="shared" si="572"/>
        <v>9</v>
      </c>
    </row>
    <row r="7069" spans="1:19" x14ac:dyDescent="0.3">
      <c r="A7069" t="s">
        <v>7088</v>
      </c>
      <c r="C7069">
        <v>5</v>
      </c>
      <c r="D7069">
        <v>3</v>
      </c>
      <c r="E7069">
        <v>15</v>
      </c>
      <c r="F7069" t="s">
        <v>21</v>
      </c>
      <c r="G7069" t="s">
        <v>15</v>
      </c>
      <c r="H7069" s="7" t="s">
        <v>10024</v>
      </c>
      <c r="J7069" s="8" t="str">
        <f>IF(ISBLANK(B7069),"Unknown",B7069)</f>
        <v>Unknown</v>
      </c>
      <c r="K7069" s="5">
        <f t="shared" si="568"/>
        <v>5</v>
      </c>
      <c r="L7069" s="5">
        <f t="shared" si="568"/>
        <v>3</v>
      </c>
      <c r="M7069" s="5">
        <f t="shared" si="569"/>
        <v>15</v>
      </c>
      <c r="N7069" s="8" t="str">
        <f>IF(ISBLANK(F7069),"Unknown",F7069)</f>
        <v>Digital Wallet</v>
      </c>
      <c r="O7069" s="8" t="str">
        <f>IF(ISBLANK(G7069),"Unknown",G7069)</f>
        <v>In-store</v>
      </c>
      <c r="P7069" s="6" t="str">
        <f>IF(ISBLANK(H7069),"Unknown",H7069)</f>
        <v>Unknown</v>
      </c>
      <c r="Q7069" s="13">
        <f t="shared" si="570"/>
        <v>5</v>
      </c>
      <c r="R7069" s="13">
        <f t="shared" si="571"/>
        <v>3</v>
      </c>
      <c r="S7069" s="11">
        <f t="shared" si="572"/>
        <v>15</v>
      </c>
    </row>
    <row r="7070" spans="1:19" x14ac:dyDescent="0.3">
      <c r="A7070" t="s">
        <v>7089</v>
      </c>
      <c r="B7070" t="s">
        <v>37</v>
      </c>
      <c r="C7070">
        <v>2</v>
      </c>
      <c r="D7070">
        <v>3</v>
      </c>
      <c r="E7070">
        <v>6</v>
      </c>
      <c r="F7070" t="s">
        <v>21</v>
      </c>
      <c r="H7070" s="1">
        <v>45046</v>
      </c>
      <c r="J7070" s="8" t="str">
        <f>IF(ISBLANK(B7070),"Unknown",B7070)</f>
        <v>Juice</v>
      </c>
      <c r="K7070" s="5">
        <f t="shared" si="568"/>
        <v>2</v>
      </c>
      <c r="L7070" s="5">
        <f t="shared" si="568"/>
        <v>3</v>
      </c>
      <c r="M7070" s="5">
        <f t="shared" si="569"/>
        <v>6</v>
      </c>
      <c r="N7070" s="8" t="str">
        <f>IF(ISBLANK(F7070),"Unknown",F7070)</f>
        <v>Digital Wallet</v>
      </c>
      <c r="O7070" s="8" t="str">
        <f>IF(ISBLANK(G7070),"Unknown",G7070)</f>
        <v>Unknown</v>
      </c>
      <c r="P7070" s="6">
        <f>IF(ISBLANK(H7070),"Unknown",H7070)</f>
        <v>45046</v>
      </c>
      <c r="Q7070" s="13">
        <f t="shared" si="570"/>
        <v>2</v>
      </c>
      <c r="R7070" s="13">
        <f t="shared" si="571"/>
        <v>3</v>
      </c>
      <c r="S7070" s="11">
        <f t="shared" si="572"/>
        <v>6</v>
      </c>
    </row>
    <row r="7071" spans="1:19" x14ac:dyDescent="0.3">
      <c r="A7071" t="s">
        <v>7090</v>
      </c>
      <c r="B7071" t="s">
        <v>13</v>
      </c>
      <c r="C7071">
        <v>1</v>
      </c>
      <c r="D7071">
        <v>3</v>
      </c>
      <c r="E7071">
        <v>3</v>
      </c>
      <c r="G7071" t="s">
        <v>11</v>
      </c>
      <c r="H7071" s="1">
        <v>45173</v>
      </c>
      <c r="J7071" s="8" t="str">
        <f>IF(ISBLANK(B7071),"Unknown",B7071)</f>
        <v>Cake</v>
      </c>
      <c r="K7071" s="5">
        <f t="shared" si="568"/>
        <v>1</v>
      </c>
      <c r="L7071" s="5">
        <f t="shared" si="568"/>
        <v>3</v>
      </c>
      <c r="M7071" s="5">
        <f t="shared" si="569"/>
        <v>3</v>
      </c>
      <c r="N7071" s="8" t="str">
        <f>IF(ISBLANK(F7071),"Unknown",F7071)</f>
        <v>Unknown</v>
      </c>
      <c r="O7071" s="8" t="str">
        <f>IF(ISBLANK(G7071),"Unknown",G7071)</f>
        <v>Takeaway</v>
      </c>
      <c r="P7071" s="6">
        <f>IF(ISBLANK(H7071),"Unknown",H7071)</f>
        <v>45173</v>
      </c>
      <c r="Q7071" s="13">
        <f t="shared" si="570"/>
        <v>1</v>
      </c>
      <c r="R7071" s="13">
        <f t="shared" si="571"/>
        <v>3</v>
      </c>
      <c r="S7071" s="11">
        <f t="shared" si="572"/>
        <v>3</v>
      </c>
    </row>
    <row r="7072" spans="1:19" x14ac:dyDescent="0.3">
      <c r="A7072" t="s">
        <v>7091</v>
      </c>
      <c r="B7072" t="s">
        <v>23</v>
      </c>
      <c r="C7072">
        <v>4</v>
      </c>
      <c r="D7072">
        <v>4</v>
      </c>
      <c r="E7072">
        <v>16</v>
      </c>
      <c r="F7072" t="s">
        <v>21</v>
      </c>
      <c r="G7072" t="s">
        <v>15</v>
      </c>
      <c r="H7072" s="1">
        <v>45099</v>
      </c>
      <c r="J7072" s="8" t="str">
        <f>IF(ISBLANK(B7072),"Unknown",B7072)</f>
        <v>Smoothie</v>
      </c>
      <c r="K7072" s="5">
        <f t="shared" si="568"/>
        <v>4</v>
      </c>
      <c r="L7072" s="5">
        <f t="shared" si="568"/>
        <v>4</v>
      </c>
      <c r="M7072" s="5">
        <f t="shared" si="569"/>
        <v>16</v>
      </c>
      <c r="N7072" s="8" t="str">
        <f>IF(ISBLANK(F7072),"Unknown",F7072)</f>
        <v>Digital Wallet</v>
      </c>
      <c r="O7072" s="8" t="str">
        <f>IF(ISBLANK(G7072),"Unknown",G7072)</f>
        <v>In-store</v>
      </c>
      <c r="P7072" s="6">
        <f>IF(ISBLANK(H7072),"Unknown",H7072)</f>
        <v>45099</v>
      </c>
      <c r="Q7072" s="13">
        <f t="shared" si="570"/>
        <v>4</v>
      </c>
      <c r="R7072" s="13">
        <f t="shared" si="571"/>
        <v>4</v>
      </c>
      <c r="S7072" s="11">
        <f t="shared" si="572"/>
        <v>16</v>
      </c>
    </row>
    <row r="7073" spans="1:19" x14ac:dyDescent="0.3">
      <c r="A7073" t="s">
        <v>7092</v>
      </c>
      <c r="B7073" t="s">
        <v>9</v>
      </c>
      <c r="C7073">
        <v>3</v>
      </c>
      <c r="D7073">
        <v>2</v>
      </c>
      <c r="E7073">
        <v>6</v>
      </c>
      <c r="G7073" t="s">
        <v>15</v>
      </c>
      <c r="H7073" s="1">
        <v>45229</v>
      </c>
      <c r="J7073" s="8" t="str">
        <f>IF(ISBLANK(B7073),"Unknown",B7073)</f>
        <v>Coffee</v>
      </c>
      <c r="K7073" s="5">
        <f t="shared" si="568"/>
        <v>3</v>
      </c>
      <c r="L7073" s="5">
        <f t="shared" si="568"/>
        <v>2</v>
      </c>
      <c r="M7073" s="5">
        <f t="shared" si="569"/>
        <v>6</v>
      </c>
      <c r="N7073" s="8" t="str">
        <f>IF(ISBLANK(F7073),"Unknown",F7073)</f>
        <v>Unknown</v>
      </c>
      <c r="O7073" s="8" t="str">
        <f>IF(ISBLANK(G7073),"Unknown",G7073)</f>
        <v>In-store</v>
      </c>
      <c r="P7073" s="6">
        <f>IF(ISBLANK(H7073),"Unknown",H7073)</f>
        <v>45229</v>
      </c>
      <c r="Q7073" s="13">
        <f t="shared" si="570"/>
        <v>3</v>
      </c>
      <c r="R7073" s="13">
        <f t="shared" si="571"/>
        <v>2</v>
      </c>
      <c r="S7073" s="11">
        <f t="shared" si="572"/>
        <v>6</v>
      </c>
    </row>
    <row r="7074" spans="1:19" x14ac:dyDescent="0.3">
      <c r="A7074" t="s">
        <v>7093</v>
      </c>
      <c r="B7074" t="s">
        <v>17</v>
      </c>
      <c r="C7074">
        <v>1</v>
      </c>
      <c r="D7074" s="7" t="s">
        <v>10024</v>
      </c>
      <c r="E7074">
        <v>1</v>
      </c>
      <c r="G7074" t="s">
        <v>11</v>
      </c>
      <c r="H7074" s="1">
        <v>45261</v>
      </c>
      <c r="J7074" s="8" t="str">
        <f>IF(ISBLANK(B7074),"Unknown",B7074)</f>
        <v>Cookie</v>
      </c>
      <c r="K7074" s="5">
        <f t="shared" si="568"/>
        <v>1</v>
      </c>
      <c r="L7074" s="5" t="str">
        <f t="shared" si="568"/>
        <v>Unknown</v>
      </c>
      <c r="M7074" s="5">
        <f t="shared" si="569"/>
        <v>1</v>
      </c>
      <c r="N7074" s="8" t="str">
        <f>IF(ISBLANK(F7074),"Unknown",F7074)</f>
        <v>Unknown</v>
      </c>
      <c r="O7074" s="8" t="str">
        <f>IF(ISBLANK(G7074),"Unknown",G7074)</f>
        <v>Takeaway</v>
      </c>
      <c r="P7074" s="6">
        <f>IF(ISBLANK(H7074),"Unknown",H7074)</f>
        <v>45261</v>
      </c>
      <c r="Q7074" s="13">
        <f t="shared" si="570"/>
        <v>1</v>
      </c>
      <c r="R7074" s="13">
        <f t="shared" si="571"/>
        <v>0</v>
      </c>
      <c r="S7074" s="11">
        <f t="shared" si="572"/>
        <v>0</v>
      </c>
    </row>
    <row r="7075" spans="1:19" x14ac:dyDescent="0.3">
      <c r="A7075" t="s">
        <v>7094</v>
      </c>
      <c r="B7075" t="s">
        <v>9</v>
      </c>
      <c r="C7075">
        <v>5</v>
      </c>
      <c r="D7075">
        <v>2</v>
      </c>
      <c r="H7075" s="1">
        <v>45123</v>
      </c>
      <c r="J7075" s="8" t="str">
        <f>IF(ISBLANK(B7075),"Unknown",B7075)</f>
        <v>Coffee</v>
      </c>
      <c r="K7075" s="5">
        <f t="shared" si="568"/>
        <v>5</v>
      </c>
      <c r="L7075" s="5">
        <f t="shared" si="568"/>
        <v>2</v>
      </c>
      <c r="M7075" s="5" t="str">
        <f t="shared" si="569"/>
        <v>0</v>
      </c>
      <c r="N7075" s="8" t="str">
        <f>IF(ISBLANK(F7075),"Unknown",F7075)</f>
        <v>Unknown</v>
      </c>
      <c r="O7075" s="8" t="str">
        <f>IF(ISBLANK(G7075),"Unknown",G7075)</f>
        <v>Unknown</v>
      </c>
      <c r="P7075" s="6">
        <f>IF(ISBLANK(H7075),"Unknown",H7075)</f>
        <v>45123</v>
      </c>
      <c r="Q7075" s="13">
        <f t="shared" si="570"/>
        <v>5</v>
      </c>
      <c r="R7075" s="13">
        <f t="shared" si="571"/>
        <v>2</v>
      </c>
      <c r="S7075" s="11">
        <f t="shared" si="572"/>
        <v>10</v>
      </c>
    </row>
    <row r="7076" spans="1:19" x14ac:dyDescent="0.3">
      <c r="A7076" t="s">
        <v>7095</v>
      </c>
      <c r="B7076" t="s">
        <v>26</v>
      </c>
      <c r="C7076">
        <v>2</v>
      </c>
      <c r="D7076">
        <v>4</v>
      </c>
      <c r="E7076">
        <v>8</v>
      </c>
      <c r="F7076" t="s">
        <v>14</v>
      </c>
      <c r="H7076" s="1">
        <v>45157</v>
      </c>
      <c r="J7076" s="8" t="str">
        <f>IF(ISBLANK(B7076),"Unknown",B7076)</f>
        <v>Sandwich</v>
      </c>
      <c r="K7076" s="5">
        <f t="shared" si="568"/>
        <v>2</v>
      </c>
      <c r="L7076" s="5">
        <f t="shared" si="568"/>
        <v>4</v>
      </c>
      <c r="M7076" s="5">
        <f t="shared" si="569"/>
        <v>8</v>
      </c>
      <c r="N7076" s="8" t="str">
        <f>IF(ISBLANK(F7076),"Unknown",F7076)</f>
        <v>Cash</v>
      </c>
      <c r="O7076" s="8" t="str">
        <f>IF(ISBLANK(G7076),"Unknown",G7076)</f>
        <v>Unknown</v>
      </c>
      <c r="P7076" s="6">
        <f>IF(ISBLANK(H7076),"Unknown",H7076)</f>
        <v>45157</v>
      </c>
      <c r="Q7076" s="13">
        <f t="shared" si="570"/>
        <v>2</v>
      </c>
      <c r="R7076" s="13">
        <f t="shared" si="571"/>
        <v>4</v>
      </c>
      <c r="S7076" s="11">
        <f t="shared" si="572"/>
        <v>8</v>
      </c>
    </row>
    <row r="7077" spans="1:19" x14ac:dyDescent="0.3">
      <c r="A7077" t="s">
        <v>7096</v>
      </c>
      <c r="C7077">
        <v>3</v>
      </c>
      <c r="D7077">
        <v>5</v>
      </c>
      <c r="E7077">
        <v>15</v>
      </c>
      <c r="G7077" t="s">
        <v>15</v>
      </c>
      <c r="H7077" s="1">
        <v>44964</v>
      </c>
      <c r="J7077" s="8" t="str">
        <f>IF(ISBLANK(B7077),"Unknown",B7077)</f>
        <v>Unknown</v>
      </c>
      <c r="K7077" s="5">
        <f t="shared" si="568"/>
        <v>3</v>
      </c>
      <c r="L7077" s="5">
        <f t="shared" si="568"/>
        <v>5</v>
      </c>
      <c r="M7077" s="5">
        <f t="shared" si="569"/>
        <v>15</v>
      </c>
      <c r="N7077" s="8" t="str">
        <f>IF(ISBLANK(F7077),"Unknown",F7077)</f>
        <v>Unknown</v>
      </c>
      <c r="O7077" s="8" t="str">
        <f>IF(ISBLANK(G7077),"Unknown",G7077)</f>
        <v>In-store</v>
      </c>
      <c r="P7077" s="6">
        <f>IF(ISBLANK(H7077),"Unknown",H7077)</f>
        <v>44964</v>
      </c>
      <c r="Q7077" s="13">
        <f t="shared" si="570"/>
        <v>3</v>
      </c>
      <c r="R7077" s="13">
        <f t="shared" si="571"/>
        <v>5</v>
      </c>
      <c r="S7077" s="11">
        <f t="shared" si="572"/>
        <v>15</v>
      </c>
    </row>
    <row r="7078" spans="1:19" x14ac:dyDescent="0.3">
      <c r="A7078" t="s">
        <v>7097</v>
      </c>
      <c r="B7078" t="s">
        <v>17</v>
      </c>
      <c r="C7078">
        <v>1</v>
      </c>
      <c r="D7078">
        <v>1</v>
      </c>
      <c r="E7078">
        <v>1</v>
      </c>
      <c r="F7078" t="s">
        <v>10</v>
      </c>
      <c r="G7078" t="s">
        <v>15</v>
      </c>
      <c r="H7078" s="1">
        <v>45204</v>
      </c>
      <c r="J7078" s="8" t="str">
        <f>IF(ISBLANK(B7078),"Unknown",B7078)</f>
        <v>Cookie</v>
      </c>
      <c r="K7078" s="5">
        <f t="shared" si="568"/>
        <v>1</v>
      </c>
      <c r="L7078" s="5">
        <f t="shared" si="568"/>
        <v>1</v>
      </c>
      <c r="M7078" s="5">
        <f t="shared" si="569"/>
        <v>1</v>
      </c>
      <c r="N7078" s="8" t="str">
        <f>IF(ISBLANK(F7078),"Unknown",F7078)</f>
        <v>Credit Card</v>
      </c>
      <c r="O7078" s="8" t="str">
        <f>IF(ISBLANK(G7078),"Unknown",G7078)</f>
        <v>In-store</v>
      </c>
      <c r="P7078" s="6">
        <f>IF(ISBLANK(H7078),"Unknown",H7078)</f>
        <v>45204</v>
      </c>
      <c r="Q7078" s="13">
        <f t="shared" si="570"/>
        <v>1</v>
      </c>
      <c r="R7078" s="13">
        <f t="shared" si="571"/>
        <v>1</v>
      </c>
      <c r="S7078" s="11">
        <f t="shared" si="572"/>
        <v>1</v>
      </c>
    </row>
    <row r="7079" spans="1:19" x14ac:dyDescent="0.3">
      <c r="A7079" t="s">
        <v>7098</v>
      </c>
      <c r="B7079" t="s">
        <v>63</v>
      </c>
      <c r="C7079">
        <v>4</v>
      </c>
      <c r="D7079">
        <v>1.5</v>
      </c>
      <c r="E7079" s="7" t="s">
        <v>10024</v>
      </c>
      <c r="H7079" s="1">
        <v>44941</v>
      </c>
      <c r="J7079" s="8" t="str">
        <f>IF(ISBLANK(B7079),"Unknown",B7079)</f>
        <v>Tea</v>
      </c>
      <c r="K7079" s="5">
        <f t="shared" si="568"/>
        <v>4</v>
      </c>
      <c r="L7079" s="5">
        <f t="shared" si="568"/>
        <v>1.5</v>
      </c>
      <c r="M7079" s="5" t="str">
        <f t="shared" si="569"/>
        <v>Unknown</v>
      </c>
      <c r="N7079" s="8" t="str">
        <f>IF(ISBLANK(F7079),"Unknown",F7079)</f>
        <v>Unknown</v>
      </c>
      <c r="O7079" s="8" t="str">
        <f>IF(ISBLANK(G7079),"Unknown",G7079)</f>
        <v>Unknown</v>
      </c>
      <c r="P7079" s="6">
        <f>IF(ISBLANK(H7079),"Unknown",H7079)</f>
        <v>44941</v>
      </c>
      <c r="Q7079" s="13">
        <f t="shared" si="570"/>
        <v>4</v>
      </c>
      <c r="R7079" s="13">
        <f t="shared" si="571"/>
        <v>1.5</v>
      </c>
      <c r="S7079" s="11">
        <f t="shared" si="572"/>
        <v>6</v>
      </c>
    </row>
    <row r="7080" spans="1:19" x14ac:dyDescent="0.3">
      <c r="A7080" t="s">
        <v>7099</v>
      </c>
      <c r="B7080" t="s">
        <v>9</v>
      </c>
      <c r="C7080">
        <v>3</v>
      </c>
      <c r="D7080">
        <v>2</v>
      </c>
      <c r="E7080">
        <v>6</v>
      </c>
      <c r="F7080" s="7" t="s">
        <v>10024</v>
      </c>
      <c r="G7080" t="s">
        <v>11</v>
      </c>
      <c r="H7080" s="1">
        <v>44987</v>
      </c>
      <c r="J7080" s="8" t="str">
        <f>IF(ISBLANK(B7080),"Unknown",B7080)</f>
        <v>Coffee</v>
      </c>
      <c r="K7080" s="5">
        <f t="shared" si="568"/>
        <v>3</v>
      </c>
      <c r="L7080" s="5">
        <f t="shared" si="568"/>
        <v>2</v>
      </c>
      <c r="M7080" s="5">
        <f t="shared" si="569"/>
        <v>6</v>
      </c>
      <c r="N7080" s="8" t="str">
        <f>IF(ISBLANK(F7080),"Unknown",F7080)</f>
        <v>Unknown</v>
      </c>
      <c r="O7080" s="8" t="str">
        <f>IF(ISBLANK(G7080),"Unknown",G7080)</f>
        <v>Takeaway</v>
      </c>
      <c r="P7080" s="6">
        <f>IF(ISBLANK(H7080),"Unknown",H7080)</f>
        <v>44987</v>
      </c>
      <c r="Q7080" s="13">
        <f t="shared" si="570"/>
        <v>3</v>
      </c>
      <c r="R7080" s="13">
        <f t="shared" si="571"/>
        <v>2</v>
      </c>
      <c r="S7080" s="11">
        <f t="shared" si="572"/>
        <v>6</v>
      </c>
    </row>
    <row r="7081" spans="1:19" x14ac:dyDescent="0.3">
      <c r="A7081" t="s">
        <v>7100</v>
      </c>
      <c r="B7081" t="s">
        <v>19</v>
      </c>
      <c r="C7081">
        <v>1</v>
      </c>
      <c r="D7081">
        <v>5</v>
      </c>
      <c r="E7081">
        <v>5</v>
      </c>
      <c r="G7081" t="s">
        <v>15</v>
      </c>
      <c r="H7081" s="1">
        <v>45133</v>
      </c>
      <c r="J7081" s="8" t="str">
        <f>IF(ISBLANK(B7081),"Unknown",B7081)</f>
        <v>Salad</v>
      </c>
      <c r="K7081" s="5">
        <f t="shared" si="568"/>
        <v>1</v>
      </c>
      <c r="L7081" s="5">
        <f t="shared" si="568"/>
        <v>5</v>
      </c>
      <c r="M7081" s="5">
        <f t="shared" si="569"/>
        <v>5</v>
      </c>
      <c r="N7081" s="8" t="str">
        <f>IF(ISBLANK(F7081),"Unknown",F7081)</f>
        <v>Unknown</v>
      </c>
      <c r="O7081" s="8" t="str">
        <f>IF(ISBLANK(G7081),"Unknown",G7081)</f>
        <v>In-store</v>
      </c>
      <c r="P7081" s="6">
        <f>IF(ISBLANK(H7081),"Unknown",H7081)</f>
        <v>45133</v>
      </c>
      <c r="Q7081" s="13">
        <f t="shared" si="570"/>
        <v>1</v>
      </c>
      <c r="R7081" s="13">
        <f t="shared" si="571"/>
        <v>5</v>
      </c>
      <c r="S7081" s="11">
        <f t="shared" si="572"/>
        <v>5</v>
      </c>
    </row>
    <row r="7082" spans="1:19" x14ac:dyDescent="0.3">
      <c r="A7082" t="s">
        <v>7101</v>
      </c>
      <c r="B7082" t="s">
        <v>63</v>
      </c>
      <c r="C7082">
        <v>2</v>
      </c>
      <c r="E7082">
        <v>3</v>
      </c>
      <c r="F7082" t="s">
        <v>10</v>
      </c>
      <c r="G7082" t="s">
        <v>11</v>
      </c>
      <c r="H7082" s="1">
        <v>44931</v>
      </c>
      <c r="J7082" s="8" t="str">
        <f>IF(ISBLANK(B7082),"Unknown",B7082)</f>
        <v>Tea</v>
      </c>
      <c r="K7082" s="5">
        <f t="shared" si="568"/>
        <v>2</v>
      </c>
      <c r="L7082" s="5" t="str">
        <f t="shared" si="568"/>
        <v>0</v>
      </c>
      <c r="M7082" s="5">
        <f t="shared" si="569"/>
        <v>3</v>
      </c>
      <c r="N7082" s="8" t="str">
        <f>IF(ISBLANK(F7082),"Unknown",F7082)</f>
        <v>Credit Card</v>
      </c>
      <c r="O7082" s="8" t="str">
        <f>IF(ISBLANK(G7082),"Unknown",G7082)</f>
        <v>Takeaway</v>
      </c>
      <c r="P7082" s="6">
        <f>IF(ISBLANK(H7082),"Unknown",H7082)</f>
        <v>44931</v>
      </c>
      <c r="Q7082" s="13">
        <f t="shared" si="570"/>
        <v>2</v>
      </c>
      <c r="R7082" s="13" t="str">
        <f t="shared" si="571"/>
        <v>0</v>
      </c>
      <c r="S7082" s="11">
        <f t="shared" si="572"/>
        <v>0</v>
      </c>
    </row>
    <row r="7083" spans="1:19" x14ac:dyDescent="0.3">
      <c r="A7083" t="s">
        <v>7102</v>
      </c>
      <c r="B7083" t="s">
        <v>26</v>
      </c>
      <c r="C7083">
        <v>5</v>
      </c>
      <c r="D7083">
        <v>4</v>
      </c>
      <c r="E7083">
        <v>20</v>
      </c>
      <c r="F7083" t="s">
        <v>14</v>
      </c>
      <c r="H7083" s="1">
        <v>45200</v>
      </c>
      <c r="J7083" s="8" t="str">
        <f>IF(ISBLANK(B7083),"Unknown",B7083)</f>
        <v>Sandwich</v>
      </c>
      <c r="K7083" s="5">
        <f t="shared" si="568"/>
        <v>5</v>
      </c>
      <c r="L7083" s="5">
        <f t="shared" si="568"/>
        <v>4</v>
      </c>
      <c r="M7083" s="5">
        <f t="shared" si="569"/>
        <v>20</v>
      </c>
      <c r="N7083" s="8" t="str">
        <f>IF(ISBLANK(F7083),"Unknown",F7083)</f>
        <v>Cash</v>
      </c>
      <c r="O7083" s="8" t="str">
        <f>IF(ISBLANK(G7083),"Unknown",G7083)</f>
        <v>Unknown</v>
      </c>
      <c r="P7083" s="6">
        <f>IF(ISBLANK(H7083),"Unknown",H7083)</f>
        <v>45200</v>
      </c>
      <c r="Q7083" s="13">
        <f t="shared" si="570"/>
        <v>5</v>
      </c>
      <c r="R7083" s="13">
        <f t="shared" si="571"/>
        <v>4</v>
      </c>
      <c r="S7083" s="11">
        <f t="shared" si="572"/>
        <v>20</v>
      </c>
    </row>
    <row r="7084" spans="1:19" x14ac:dyDescent="0.3">
      <c r="A7084" t="s">
        <v>7103</v>
      </c>
      <c r="B7084" t="s">
        <v>37</v>
      </c>
      <c r="C7084">
        <v>3</v>
      </c>
      <c r="D7084">
        <v>3</v>
      </c>
      <c r="E7084">
        <v>9</v>
      </c>
      <c r="F7084" t="s">
        <v>14</v>
      </c>
      <c r="G7084" t="s">
        <v>11</v>
      </c>
      <c r="H7084" s="1">
        <v>45101</v>
      </c>
      <c r="J7084" s="8" t="str">
        <f>IF(ISBLANK(B7084),"Unknown",B7084)</f>
        <v>Juice</v>
      </c>
      <c r="K7084" s="5">
        <f t="shared" si="568"/>
        <v>3</v>
      </c>
      <c r="L7084" s="5">
        <f t="shared" si="568"/>
        <v>3</v>
      </c>
      <c r="M7084" s="5">
        <f t="shared" si="569"/>
        <v>9</v>
      </c>
      <c r="N7084" s="8" t="str">
        <f>IF(ISBLANK(F7084),"Unknown",F7084)</f>
        <v>Cash</v>
      </c>
      <c r="O7084" s="8" t="str">
        <f>IF(ISBLANK(G7084),"Unknown",G7084)</f>
        <v>Takeaway</v>
      </c>
      <c r="P7084" s="6">
        <f>IF(ISBLANK(H7084),"Unknown",H7084)</f>
        <v>45101</v>
      </c>
      <c r="Q7084" s="13">
        <f t="shared" si="570"/>
        <v>3</v>
      </c>
      <c r="R7084" s="13">
        <f t="shared" si="571"/>
        <v>3</v>
      </c>
      <c r="S7084" s="11">
        <f t="shared" si="572"/>
        <v>9</v>
      </c>
    </row>
    <row r="7085" spans="1:19" x14ac:dyDescent="0.3">
      <c r="A7085" t="s">
        <v>7104</v>
      </c>
      <c r="B7085" t="s">
        <v>37</v>
      </c>
      <c r="C7085">
        <v>5</v>
      </c>
      <c r="D7085">
        <v>3</v>
      </c>
      <c r="E7085">
        <v>15</v>
      </c>
      <c r="F7085" s="7" t="s">
        <v>10024</v>
      </c>
      <c r="G7085" t="s">
        <v>15</v>
      </c>
      <c r="H7085" s="1">
        <v>45220</v>
      </c>
      <c r="J7085" s="8" t="str">
        <f>IF(ISBLANK(B7085),"Unknown",B7085)</f>
        <v>Juice</v>
      </c>
      <c r="K7085" s="5">
        <f t="shared" si="568"/>
        <v>5</v>
      </c>
      <c r="L7085" s="5">
        <f t="shared" si="568"/>
        <v>3</v>
      </c>
      <c r="M7085" s="5">
        <f t="shared" si="569"/>
        <v>15</v>
      </c>
      <c r="N7085" s="8" t="str">
        <f>IF(ISBLANK(F7085),"Unknown",F7085)</f>
        <v>Unknown</v>
      </c>
      <c r="O7085" s="8" t="str">
        <f>IF(ISBLANK(G7085),"Unknown",G7085)</f>
        <v>In-store</v>
      </c>
      <c r="P7085" s="6">
        <f>IF(ISBLANK(H7085),"Unknown",H7085)</f>
        <v>45220</v>
      </c>
      <c r="Q7085" s="13">
        <f t="shared" si="570"/>
        <v>5</v>
      </c>
      <c r="R7085" s="13">
        <f t="shared" si="571"/>
        <v>3</v>
      </c>
      <c r="S7085" s="11">
        <f t="shared" si="572"/>
        <v>15</v>
      </c>
    </row>
    <row r="7086" spans="1:19" x14ac:dyDescent="0.3">
      <c r="A7086" t="s">
        <v>7105</v>
      </c>
      <c r="B7086" t="s">
        <v>9</v>
      </c>
      <c r="C7086">
        <v>1</v>
      </c>
      <c r="D7086">
        <v>2</v>
      </c>
      <c r="E7086">
        <v>2</v>
      </c>
      <c r="F7086" t="s">
        <v>14</v>
      </c>
      <c r="H7086" s="1">
        <v>45204</v>
      </c>
      <c r="J7086" s="8" t="str">
        <f>IF(ISBLANK(B7086),"Unknown",B7086)</f>
        <v>Coffee</v>
      </c>
      <c r="K7086" s="5">
        <f t="shared" si="568"/>
        <v>1</v>
      </c>
      <c r="L7086" s="5">
        <f t="shared" si="568"/>
        <v>2</v>
      </c>
      <c r="M7086" s="5">
        <f t="shared" si="569"/>
        <v>2</v>
      </c>
      <c r="N7086" s="8" t="str">
        <f>IF(ISBLANK(F7086),"Unknown",F7086)</f>
        <v>Cash</v>
      </c>
      <c r="O7086" s="8" t="str">
        <f>IF(ISBLANK(G7086),"Unknown",G7086)</f>
        <v>Unknown</v>
      </c>
      <c r="P7086" s="6">
        <f>IF(ISBLANK(H7086),"Unknown",H7086)</f>
        <v>45204</v>
      </c>
      <c r="Q7086" s="13">
        <f t="shared" si="570"/>
        <v>1</v>
      </c>
      <c r="R7086" s="13">
        <f t="shared" si="571"/>
        <v>2</v>
      </c>
      <c r="S7086" s="11">
        <f t="shared" si="572"/>
        <v>2</v>
      </c>
    </row>
    <row r="7087" spans="1:19" x14ac:dyDescent="0.3">
      <c r="A7087" t="s">
        <v>7106</v>
      </c>
      <c r="B7087" t="s">
        <v>13</v>
      </c>
      <c r="C7087">
        <v>4</v>
      </c>
      <c r="D7087">
        <v>3</v>
      </c>
      <c r="E7087">
        <v>12</v>
      </c>
      <c r="F7087" t="s">
        <v>10</v>
      </c>
      <c r="G7087" t="s">
        <v>11</v>
      </c>
      <c r="H7087" s="1">
        <v>45216</v>
      </c>
      <c r="J7087" s="8" t="str">
        <f>IF(ISBLANK(B7087),"Unknown",B7087)</f>
        <v>Cake</v>
      </c>
      <c r="K7087" s="5">
        <f t="shared" si="568"/>
        <v>4</v>
      </c>
      <c r="L7087" s="5">
        <f t="shared" si="568"/>
        <v>3</v>
      </c>
      <c r="M7087" s="5">
        <f t="shared" si="569"/>
        <v>12</v>
      </c>
      <c r="N7087" s="8" t="str">
        <f>IF(ISBLANK(F7087),"Unknown",F7087)</f>
        <v>Credit Card</v>
      </c>
      <c r="O7087" s="8" t="str">
        <f>IF(ISBLANK(G7087),"Unknown",G7087)</f>
        <v>Takeaway</v>
      </c>
      <c r="P7087" s="6">
        <f>IF(ISBLANK(H7087),"Unknown",H7087)</f>
        <v>45216</v>
      </c>
      <c r="Q7087" s="13">
        <f t="shared" si="570"/>
        <v>4</v>
      </c>
      <c r="R7087" s="13">
        <f t="shared" si="571"/>
        <v>3</v>
      </c>
      <c r="S7087" s="11">
        <f t="shared" si="572"/>
        <v>12</v>
      </c>
    </row>
    <row r="7088" spans="1:19" x14ac:dyDescent="0.3">
      <c r="A7088" t="s">
        <v>7107</v>
      </c>
      <c r="B7088" t="s">
        <v>9</v>
      </c>
      <c r="C7088" s="7" t="s">
        <v>10024</v>
      </c>
      <c r="D7088">
        <v>2</v>
      </c>
      <c r="E7088">
        <v>6</v>
      </c>
      <c r="G7088" t="s">
        <v>15</v>
      </c>
      <c r="H7088" s="1">
        <v>45003</v>
      </c>
      <c r="J7088" s="8" t="str">
        <f>IF(ISBLANK(B7088),"Unknown",B7088)</f>
        <v>Coffee</v>
      </c>
      <c r="K7088" s="5" t="str">
        <f t="shared" si="568"/>
        <v>Unknown</v>
      </c>
      <c r="L7088" s="5">
        <f t="shared" si="568"/>
        <v>2</v>
      </c>
      <c r="M7088" s="5">
        <f t="shared" si="569"/>
        <v>6</v>
      </c>
      <c r="N7088" s="8" t="str">
        <f>IF(ISBLANK(F7088),"Unknown",F7088)</f>
        <v>Unknown</v>
      </c>
      <c r="O7088" s="8" t="str">
        <f>IF(ISBLANK(G7088),"Unknown",G7088)</f>
        <v>In-store</v>
      </c>
      <c r="P7088" s="6">
        <f>IF(ISBLANK(H7088),"Unknown",H7088)</f>
        <v>45003</v>
      </c>
      <c r="Q7088" s="13">
        <f t="shared" si="570"/>
        <v>0</v>
      </c>
      <c r="R7088" s="13">
        <f t="shared" si="571"/>
        <v>2</v>
      </c>
      <c r="S7088" s="11">
        <f t="shared" si="572"/>
        <v>0</v>
      </c>
    </row>
    <row r="7089" spans="1:19" x14ac:dyDescent="0.3">
      <c r="A7089" t="s">
        <v>7108</v>
      </c>
      <c r="B7089" t="s">
        <v>63</v>
      </c>
      <c r="C7089">
        <v>5</v>
      </c>
      <c r="D7089">
        <v>1.5</v>
      </c>
      <c r="E7089">
        <v>7.5</v>
      </c>
      <c r="F7089" t="s">
        <v>10</v>
      </c>
      <c r="G7089" t="s">
        <v>15</v>
      </c>
      <c r="H7089" s="1">
        <v>45128</v>
      </c>
      <c r="J7089" s="8" t="str">
        <f>IF(ISBLANK(B7089),"Unknown",B7089)</f>
        <v>Tea</v>
      </c>
      <c r="K7089" s="5">
        <f t="shared" si="568"/>
        <v>5</v>
      </c>
      <c r="L7089" s="5">
        <f t="shared" si="568"/>
        <v>1.5</v>
      </c>
      <c r="M7089" s="5">
        <f t="shared" si="569"/>
        <v>7.5</v>
      </c>
      <c r="N7089" s="8" t="str">
        <f>IF(ISBLANK(F7089),"Unknown",F7089)</f>
        <v>Credit Card</v>
      </c>
      <c r="O7089" s="8" t="str">
        <f>IF(ISBLANK(G7089),"Unknown",G7089)</f>
        <v>In-store</v>
      </c>
      <c r="P7089" s="6">
        <f>IF(ISBLANK(H7089),"Unknown",H7089)</f>
        <v>45128</v>
      </c>
      <c r="Q7089" s="13">
        <f t="shared" si="570"/>
        <v>5</v>
      </c>
      <c r="R7089" s="13">
        <f t="shared" si="571"/>
        <v>1.5</v>
      </c>
      <c r="S7089" s="11">
        <f t="shared" si="572"/>
        <v>7.5</v>
      </c>
    </row>
    <row r="7090" spans="1:19" x14ac:dyDescent="0.3">
      <c r="A7090" t="s">
        <v>7109</v>
      </c>
      <c r="B7090" t="s">
        <v>9</v>
      </c>
      <c r="C7090">
        <v>2</v>
      </c>
      <c r="D7090">
        <v>2</v>
      </c>
      <c r="E7090">
        <v>4</v>
      </c>
      <c r="F7090" t="s">
        <v>21</v>
      </c>
      <c r="G7090" t="s">
        <v>15</v>
      </c>
      <c r="H7090" s="1">
        <v>45079</v>
      </c>
      <c r="J7090" s="8" t="str">
        <f>IF(ISBLANK(B7090),"Unknown",B7090)</f>
        <v>Coffee</v>
      </c>
      <c r="K7090" s="5">
        <f t="shared" si="568"/>
        <v>2</v>
      </c>
      <c r="L7090" s="5">
        <f t="shared" si="568"/>
        <v>2</v>
      </c>
      <c r="M7090" s="5">
        <f t="shared" si="569"/>
        <v>4</v>
      </c>
      <c r="N7090" s="8" t="str">
        <f>IF(ISBLANK(F7090),"Unknown",F7090)</f>
        <v>Digital Wallet</v>
      </c>
      <c r="O7090" s="8" t="str">
        <f>IF(ISBLANK(G7090),"Unknown",G7090)</f>
        <v>In-store</v>
      </c>
      <c r="P7090" s="6">
        <f>IF(ISBLANK(H7090),"Unknown",H7090)</f>
        <v>45079</v>
      </c>
      <c r="Q7090" s="13">
        <f t="shared" si="570"/>
        <v>2</v>
      </c>
      <c r="R7090" s="13">
        <f t="shared" si="571"/>
        <v>2</v>
      </c>
      <c r="S7090" s="11">
        <f t="shared" si="572"/>
        <v>4</v>
      </c>
    </row>
    <row r="7091" spans="1:19" x14ac:dyDescent="0.3">
      <c r="A7091" t="s">
        <v>7110</v>
      </c>
      <c r="B7091" t="s">
        <v>63</v>
      </c>
      <c r="C7091">
        <v>2</v>
      </c>
      <c r="D7091">
        <v>1.5</v>
      </c>
      <c r="E7091">
        <v>3</v>
      </c>
      <c r="G7091" t="s">
        <v>11</v>
      </c>
      <c r="H7091" s="1">
        <v>45084</v>
      </c>
      <c r="J7091" s="8" t="str">
        <f>IF(ISBLANK(B7091),"Unknown",B7091)</f>
        <v>Tea</v>
      </c>
      <c r="K7091" s="5">
        <f t="shared" si="568"/>
        <v>2</v>
      </c>
      <c r="L7091" s="5">
        <f t="shared" si="568"/>
        <v>1.5</v>
      </c>
      <c r="M7091" s="5">
        <f t="shared" si="569"/>
        <v>3</v>
      </c>
      <c r="N7091" s="8" t="str">
        <f>IF(ISBLANK(F7091),"Unknown",F7091)</f>
        <v>Unknown</v>
      </c>
      <c r="O7091" s="8" t="str">
        <f>IF(ISBLANK(G7091),"Unknown",G7091)</f>
        <v>Takeaway</v>
      </c>
      <c r="P7091" s="6">
        <f>IF(ISBLANK(H7091),"Unknown",H7091)</f>
        <v>45084</v>
      </c>
      <c r="Q7091" s="13">
        <f t="shared" si="570"/>
        <v>2</v>
      </c>
      <c r="R7091" s="13">
        <f t="shared" si="571"/>
        <v>1.5</v>
      </c>
      <c r="S7091" s="11">
        <f t="shared" si="572"/>
        <v>3</v>
      </c>
    </row>
    <row r="7092" spans="1:19" x14ac:dyDescent="0.3">
      <c r="A7092" t="s">
        <v>7111</v>
      </c>
      <c r="B7092" t="s">
        <v>17</v>
      </c>
      <c r="C7092">
        <v>2</v>
      </c>
      <c r="D7092">
        <v>1</v>
      </c>
      <c r="E7092">
        <v>2</v>
      </c>
      <c r="G7092" s="7" t="s">
        <v>10024</v>
      </c>
      <c r="H7092" s="1">
        <v>45043</v>
      </c>
      <c r="J7092" s="8" t="str">
        <f>IF(ISBLANK(B7092),"Unknown",B7092)</f>
        <v>Cookie</v>
      </c>
      <c r="K7092" s="5">
        <f t="shared" si="568"/>
        <v>2</v>
      </c>
      <c r="L7092" s="5">
        <f t="shared" si="568"/>
        <v>1</v>
      </c>
      <c r="M7092" s="5">
        <f t="shared" si="569"/>
        <v>2</v>
      </c>
      <c r="N7092" s="8" t="str">
        <f>IF(ISBLANK(F7092),"Unknown",F7092)</f>
        <v>Unknown</v>
      </c>
      <c r="O7092" s="8" t="str">
        <f>IF(ISBLANK(G7092),"Unknown",G7092)</f>
        <v>Unknown</v>
      </c>
      <c r="P7092" s="6">
        <f>IF(ISBLANK(H7092),"Unknown",H7092)</f>
        <v>45043</v>
      </c>
      <c r="Q7092" s="13">
        <f t="shared" si="570"/>
        <v>2</v>
      </c>
      <c r="R7092" s="13">
        <f t="shared" si="571"/>
        <v>1</v>
      </c>
      <c r="S7092" s="11">
        <f t="shared" si="572"/>
        <v>2</v>
      </c>
    </row>
    <row r="7093" spans="1:19" x14ac:dyDescent="0.3">
      <c r="A7093" t="s">
        <v>7112</v>
      </c>
      <c r="C7093">
        <v>3</v>
      </c>
      <c r="D7093">
        <v>3</v>
      </c>
      <c r="E7093">
        <v>9</v>
      </c>
      <c r="F7093" t="s">
        <v>21</v>
      </c>
      <c r="G7093" t="s">
        <v>11</v>
      </c>
      <c r="H7093" s="1">
        <v>45114</v>
      </c>
      <c r="J7093" s="8" t="str">
        <f>IF(ISBLANK(B7093),"Unknown",B7093)</f>
        <v>Unknown</v>
      </c>
      <c r="K7093" s="5">
        <f t="shared" si="568"/>
        <v>3</v>
      </c>
      <c r="L7093" s="5">
        <f t="shared" si="568"/>
        <v>3</v>
      </c>
      <c r="M7093" s="5">
        <f t="shared" si="569"/>
        <v>9</v>
      </c>
      <c r="N7093" s="8" t="str">
        <f>IF(ISBLANK(F7093),"Unknown",F7093)</f>
        <v>Digital Wallet</v>
      </c>
      <c r="O7093" s="8" t="str">
        <f>IF(ISBLANK(G7093),"Unknown",G7093)</f>
        <v>Takeaway</v>
      </c>
      <c r="P7093" s="6">
        <f>IF(ISBLANK(H7093),"Unknown",H7093)</f>
        <v>45114</v>
      </c>
      <c r="Q7093" s="13">
        <f t="shared" si="570"/>
        <v>3</v>
      </c>
      <c r="R7093" s="13">
        <f t="shared" si="571"/>
        <v>3</v>
      </c>
      <c r="S7093" s="11">
        <f t="shared" si="572"/>
        <v>9</v>
      </c>
    </row>
    <row r="7094" spans="1:19" x14ac:dyDescent="0.3">
      <c r="A7094" t="s">
        <v>7113</v>
      </c>
      <c r="B7094" t="s">
        <v>13</v>
      </c>
      <c r="C7094">
        <v>5</v>
      </c>
      <c r="D7094">
        <v>3</v>
      </c>
      <c r="E7094">
        <v>15</v>
      </c>
      <c r="F7094" t="s">
        <v>21</v>
      </c>
      <c r="G7094" t="s">
        <v>11</v>
      </c>
      <c r="H7094" s="1">
        <v>45109</v>
      </c>
      <c r="J7094" s="8" t="str">
        <f>IF(ISBLANK(B7094),"Unknown",B7094)</f>
        <v>Cake</v>
      </c>
      <c r="K7094" s="5">
        <f t="shared" si="568"/>
        <v>5</v>
      </c>
      <c r="L7094" s="5">
        <f t="shared" si="568"/>
        <v>3</v>
      </c>
      <c r="M7094" s="5">
        <f t="shared" si="569"/>
        <v>15</v>
      </c>
      <c r="N7094" s="8" t="str">
        <f>IF(ISBLANK(F7094),"Unknown",F7094)</f>
        <v>Digital Wallet</v>
      </c>
      <c r="O7094" s="8" t="str">
        <f>IF(ISBLANK(G7094),"Unknown",G7094)</f>
        <v>Takeaway</v>
      </c>
      <c r="P7094" s="6">
        <f>IF(ISBLANK(H7094),"Unknown",H7094)</f>
        <v>45109</v>
      </c>
      <c r="Q7094" s="13">
        <f t="shared" si="570"/>
        <v>5</v>
      </c>
      <c r="R7094" s="13">
        <f t="shared" si="571"/>
        <v>3</v>
      </c>
      <c r="S7094" s="11">
        <f t="shared" si="572"/>
        <v>15</v>
      </c>
    </row>
    <row r="7095" spans="1:19" x14ac:dyDescent="0.3">
      <c r="A7095" t="s">
        <v>7114</v>
      </c>
      <c r="B7095" s="7" t="s">
        <v>10024</v>
      </c>
      <c r="C7095">
        <v>3</v>
      </c>
      <c r="D7095">
        <v>3</v>
      </c>
      <c r="E7095">
        <v>9</v>
      </c>
      <c r="G7095" t="s">
        <v>11</v>
      </c>
      <c r="H7095" s="1">
        <v>45070</v>
      </c>
      <c r="J7095" s="8" t="str">
        <f>IF(ISBLANK(B7095),"Unknown",B7095)</f>
        <v>Unknown</v>
      </c>
      <c r="K7095" s="5">
        <f t="shared" si="568"/>
        <v>3</v>
      </c>
      <c r="L7095" s="5">
        <f t="shared" si="568"/>
        <v>3</v>
      </c>
      <c r="M7095" s="5">
        <f t="shared" si="569"/>
        <v>9</v>
      </c>
      <c r="N7095" s="8" t="str">
        <f>IF(ISBLANK(F7095),"Unknown",F7095)</f>
        <v>Unknown</v>
      </c>
      <c r="O7095" s="8" t="str">
        <f>IF(ISBLANK(G7095),"Unknown",G7095)</f>
        <v>Takeaway</v>
      </c>
      <c r="P7095" s="6">
        <f>IF(ISBLANK(H7095),"Unknown",H7095)</f>
        <v>45070</v>
      </c>
      <c r="Q7095" s="13">
        <f t="shared" si="570"/>
        <v>3</v>
      </c>
      <c r="R7095" s="13">
        <f t="shared" si="571"/>
        <v>3</v>
      </c>
      <c r="S7095" s="11">
        <f t="shared" si="572"/>
        <v>9</v>
      </c>
    </row>
    <row r="7096" spans="1:19" x14ac:dyDescent="0.3">
      <c r="A7096" t="s">
        <v>7115</v>
      </c>
      <c r="B7096" t="s">
        <v>19</v>
      </c>
      <c r="C7096">
        <v>5</v>
      </c>
      <c r="D7096">
        <v>5</v>
      </c>
      <c r="E7096">
        <v>25</v>
      </c>
      <c r="F7096" t="s">
        <v>14</v>
      </c>
      <c r="H7096" s="1">
        <v>45136</v>
      </c>
      <c r="J7096" s="8" t="str">
        <f>IF(ISBLANK(B7096),"Unknown",B7096)</f>
        <v>Salad</v>
      </c>
      <c r="K7096" s="5">
        <f t="shared" si="568"/>
        <v>5</v>
      </c>
      <c r="L7096" s="5">
        <f t="shared" si="568"/>
        <v>5</v>
      </c>
      <c r="M7096" s="5">
        <f t="shared" si="569"/>
        <v>25</v>
      </c>
      <c r="N7096" s="8" t="str">
        <f>IF(ISBLANK(F7096),"Unknown",F7096)</f>
        <v>Cash</v>
      </c>
      <c r="O7096" s="8" t="str">
        <f>IF(ISBLANK(G7096),"Unknown",G7096)</f>
        <v>Unknown</v>
      </c>
      <c r="P7096" s="6">
        <f>IF(ISBLANK(H7096),"Unknown",H7096)</f>
        <v>45136</v>
      </c>
      <c r="Q7096" s="13">
        <f t="shared" si="570"/>
        <v>5</v>
      </c>
      <c r="R7096" s="13">
        <f t="shared" si="571"/>
        <v>5</v>
      </c>
      <c r="S7096" s="11">
        <f t="shared" si="572"/>
        <v>25</v>
      </c>
    </row>
    <row r="7097" spans="1:19" x14ac:dyDescent="0.3">
      <c r="A7097" t="s">
        <v>7116</v>
      </c>
      <c r="B7097" t="s">
        <v>23</v>
      </c>
      <c r="C7097">
        <v>5</v>
      </c>
      <c r="D7097">
        <v>4</v>
      </c>
      <c r="E7097">
        <v>20</v>
      </c>
      <c r="H7097" s="1">
        <v>45130</v>
      </c>
      <c r="J7097" s="8" t="str">
        <f>IF(ISBLANK(B7097),"Unknown",B7097)</f>
        <v>Smoothie</v>
      </c>
      <c r="K7097" s="5">
        <f t="shared" si="568"/>
        <v>5</v>
      </c>
      <c r="L7097" s="5">
        <f t="shared" si="568"/>
        <v>4</v>
      </c>
      <c r="M7097" s="5">
        <f t="shared" si="569"/>
        <v>20</v>
      </c>
      <c r="N7097" s="8" t="str">
        <f>IF(ISBLANK(F7097),"Unknown",F7097)</f>
        <v>Unknown</v>
      </c>
      <c r="O7097" s="8" t="str">
        <f>IF(ISBLANK(G7097),"Unknown",G7097)</f>
        <v>Unknown</v>
      </c>
      <c r="P7097" s="6">
        <f>IF(ISBLANK(H7097),"Unknown",H7097)</f>
        <v>45130</v>
      </c>
      <c r="Q7097" s="13">
        <f t="shared" si="570"/>
        <v>5</v>
      </c>
      <c r="R7097" s="13">
        <f t="shared" si="571"/>
        <v>4</v>
      </c>
      <c r="S7097" s="11">
        <f t="shared" si="572"/>
        <v>20</v>
      </c>
    </row>
    <row r="7098" spans="1:19" x14ac:dyDescent="0.3">
      <c r="A7098" t="s">
        <v>7117</v>
      </c>
      <c r="B7098" t="s">
        <v>9</v>
      </c>
      <c r="C7098">
        <v>5</v>
      </c>
      <c r="D7098">
        <v>2</v>
      </c>
      <c r="E7098">
        <v>10</v>
      </c>
      <c r="F7098" t="s">
        <v>21</v>
      </c>
      <c r="G7098" t="s">
        <v>11</v>
      </c>
      <c r="H7098" s="1">
        <v>45051</v>
      </c>
      <c r="J7098" s="8" t="str">
        <f>IF(ISBLANK(B7098),"Unknown",B7098)</f>
        <v>Coffee</v>
      </c>
      <c r="K7098" s="5">
        <f t="shared" si="568"/>
        <v>5</v>
      </c>
      <c r="L7098" s="5">
        <f t="shared" si="568"/>
        <v>2</v>
      </c>
      <c r="M7098" s="5">
        <f t="shared" si="569"/>
        <v>10</v>
      </c>
      <c r="N7098" s="8" t="str">
        <f>IF(ISBLANK(F7098),"Unknown",F7098)</f>
        <v>Digital Wallet</v>
      </c>
      <c r="O7098" s="8" t="str">
        <f>IF(ISBLANK(G7098),"Unknown",G7098)</f>
        <v>Takeaway</v>
      </c>
      <c r="P7098" s="6">
        <f>IF(ISBLANK(H7098),"Unknown",H7098)</f>
        <v>45051</v>
      </c>
      <c r="Q7098" s="13">
        <f t="shared" si="570"/>
        <v>5</v>
      </c>
      <c r="R7098" s="13">
        <f t="shared" si="571"/>
        <v>2</v>
      </c>
      <c r="S7098" s="11">
        <f t="shared" si="572"/>
        <v>10</v>
      </c>
    </row>
    <row r="7099" spans="1:19" x14ac:dyDescent="0.3">
      <c r="A7099" t="s">
        <v>7118</v>
      </c>
      <c r="B7099" t="s">
        <v>63</v>
      </c>
      <c r="C7099" s="7" t="s">
        <v>10024</v>
      </c>
      <c r="D7099">
        <v>1.5</v>
      </c>
      <c r="E7099">
        <v>7.5</v>
      </c>
      <c r="F7099" t="s">
        <v>10</v>
      </c>
      <c r="G7099" t="s">
        <v>15</v>
      </c>
      <c r="H7099" s="1">
        <v>45175</v>
      </c>
      <c r="J7099" s="8" t="str">
        <f>IF(ISBLANK(B7099),"Unknown",B7099)</f>
        <v>Tea</v>
      </c>
      <c r="K7099" s="5" t="str">
        <f t="shared" si="568"/>
        <v>Unknown</v>
      </c>
      <c r="L7099" s="5">
        <f t="shared" si="568"/>
        <v>1.5</v>
      </c>
      <c r="M7099" s="5">
        <f t="shared" si="569"/>
        <v>7.5</v>
      </c>
      <c r="N7099" s="8" t="str">
        <f>IF(ISBLANK(F7099),"Unknown",F7099)</f>
        <v>Credit Card</v>
      </c>
      <c r="O7099" s="8" t="str">
        <f>IF(ISBLANK(G7099),"Unknown",G7099)</f>
        <v>In-store</v>
      </c>
      <c r="P7099" s="6">
        <f>IF(ISBLANK(H7099),"Unknown",H7099)</f>
        <v>45175</v>
      </c>
      <c r="Q7099" s="13">
        <f t="shared" si="570"/>
        <v>0</v>
      </c>
      <c r="R7099" s="13">
        <f t="shared" si="571"/>
        <v>1.5</v>
      </c>
      <c r="S7099" s="11">
        <f t="shared" si="572"/>
        <v>0</v>
      </c>
    </row>
    <row r="7100" spans="1:19" x14ac:dyDescent="0.3">
      <c r="A7100" t="s">
        <v>7119</v>
      </c>
      <c r="B7100" t="s">
        <v>13</v>
      </c>
      <c r="C7100">
        <v>2</v>
      </c>
      <c r="D7100">
        <v>3</v>
      </c>
      <c r="E7100">
        <v>6</v>
      </c>
      <c r="G7100" t="s">
        <v>11</v>
      </c>
      <c r="H7100" s="1">
        <v>45062</v>
      </c>
      <c r="J7100" s="8" t="str">
        <f>IF(ISBLANK(B7100),"Unknown",B7100)</f>
        <v>Cake</v>
      </c>
      <c r="K7100" s="5">
        <f t="shared" si="568"/>
        <v>2</v>
      </c>
      <c r="L7100" s="5">
        <f t="shared" si="568"/>
        <v>3</v>
      </c>
      <c r="M7100" s="5">
        <f t="shared" si="569"/>
        <v>6</v>
      </c>
      <c r="N7100" s="8" t="str">
        <f>IF(ISBLANK(F7100),"Unknown",F7100)</f>
        <v>Unknown</v>
      </c>
      <c r="O7100" s="8" t="str">
        <f>IF(ISBLANK(G7100),"Unknown",G7100)</f>
        <v>Takeaway</v>
      </c>
      <c r="P7100" s="6">
        <f>IF(ISBLANK(H7100),"Unknown",H7100)</f>
        <v>45062</v>
      </c>
      <c r="Q7100" s="13">
        <f t="shared" si="570"/>
        <v>2</v>
      </c>
      <c r="R7100" s="13">
        <f t="shared" si="571"/>
        <v>3</v>
      </c>
      <c r="S7100" s="11">
        <f t="shared" si="572"/>
        <v>6</v>
      </c>
    </row>
    <row r="7101" spans="1:19" x14ac:dyDescent="0.3">
      <c r="A7101" t="s">
        <v>7120</v>
      </c>
      <c r="B7101" t="s">
        <v>63</v>
      </c>
      <c r="C7101">
        <v>2</v>
      </c>
      <c r="D7101">
        <v>1.5</v>
      </c>
      <c r="E7101">
        <v>3</v>
      </c>
      <c r="F7101" t="s">
        <v>14</v>
      </c>
      <c r="G7101" t="s">
        <v>11</v>
      </c>
      <c r="H7101" s="7" t="s">
        <v>10024</v>
      </c>
      <c r="J7101" s="8" t="str">
        <f>IF(ISBLANK(B7101),"Unknown",B7101)</f>
        <v>Tea</v>
      </c>
      <c r="K7101" s="5">
        <f t="shared" si="568"/>
        <v>2</v>
      </c>
      <c r="L7101" s="5">
        <f t="shared" si="568"/>
        <v>1.5</v>
      </c>
      <c r="M7101" s="5">
        <f t="shared" si="569"/>
        <v>3</v>
      </c>
      <c r="N7101" s="8" t="str">
        <f>IF(ISBLANK(F7101),"Unknown",F7101)</f>
        <v>Cash</v>
      </c>
      <c r="O7101" s="8" t="str">
        <f>IF(ISBLANK(G7101),"Unknown",G7101)</f>
        <v>Takeaway</v>
      </c>
      <c r="P7101" s="6" t="str">
        <f>IF(ISBLANK(H7101),"Unknown",H7101)</f>
        <v>Unknown</v>
      </c>
      <c r="Q7101" s="13">
        <f t="shared" si="570"/>
        <v>2</v>
      </c>
      <c r="R7101" s="13">
        <f t="shared" si="571"/>
        <v>1.5</v>
      </c>
      <c r="S7101" s="11">
        <f t="shared" si="572"/>
        <v>3</v>
      </c>
    </row>
    <row r="7102" spans="1:19" x14ac:dyDescent="0.3">
      <c r="A7102" t="s">
        <v>7121</v>
      </c>
      <c r="B7102" t="s">
        <v>19</v>
      </c>
      <c r="C7102">
        <v>4</v>
      </c>
      <c r="D7102">
        <v>5</v>
      </c>
      <c r="E7102">
        <v>20</v>
      </c>
      <c r="F7102" t="s">
        <v>10</v>
      </c>
      <c r="G7102" t="s">
        <v>15</v>
      </c>
      <c r="J7102" s="8" t="str">
        <f>IF(ISBLANK(B7102),"Unknown",B7102)</f>
        <v>Salad</v>
      </c>
      <c r="K7102" s="5">
        <f t="shared" si="568"/>
        <v>4</v>
      </c>
      <c r="L7102" s="5">
        <f t="shared" si="568"/>
        <v>5</v>
      </c>
      <c r="M7102" s="5">
        <f t="shared" si="569"/>
        <v>20</v>
      </c>
      <c r="N7102" s="8" t="str">
        <f>IF(ISBLANK(F7102),"Unknown",F7102)</f>
        <v>Credit Card</v>
      </c>
      <c r="O7102" s="8" t="str">
        <f>IF(ISBLANK(G7102),"Unknown",G7102)</f>
        <v>In-store</v>
      </c>
      <c r="P7102" s="6" t="str">
        <f>IF(ISBLANK(H7102),"Unknown",H7102)</f>
        <v>Unknown</v>
      </c>
      <c r="Q7102" s="13">
        <f t="shared" si="570"/>
        <v>4</v>
      </c>
      <c r="R7102" s="13">
        <f t="shared" si="571"/>
        <v>5</v>
      </c>
      <c r="S7102" s="11">
        <f t="shared" si="572"/>
        <v>20</v>
      </c>
    </row>
    <row r="7103" spans="1:19" x14ac:dyDescent="0.3">
      <c r="A7103" t="s">
        <v>7122</v>
      </c>
      <c r="B7103" t="s">
        <v>63</v>
      </c>
      <c r="C7103">
        <v>2</v>
      </c>
      <c r="D7103">
        <v>1.5</v>
      </c>
      <c r="E7103">
        <v>3</v>
      </c>
      <c r="F7103" t="s">
        <v>10</v>
      </c>
      <c r="H7103" s="1">
        <v>45190</v>
      </c>
      <c r="J7103" s="8" t="str">
        <f>IF(ISBLANK(B7103),"Unknown",B7103)</f>
        <v>Tea</v>
      </c>
      <c r="K7103" s="5">
        <f t="shared" si="568"/>
        <v>2</v>
      </c>
      <c r="L7103" s="5">
        <f t="shared" si="568"/>
        <v>1.5</v>
      </c>
      <c r="M7103" s="5">
        <f t="shared" si="569"/>
        <v>3</v>
      </c>
      <c r="N7103" s="8" t="str">
        <f>IF(ISBLANK(F7103),"Unknown",F7103)</f>
        <v>Credit Card</v>
      </c>
      <c r="O7103" s="8" t="str">
        <f>IF(ISBLANK(G7103),"Unknown",G7103)</f>
        <v>Unknown</v>
      </c>
      <c r="P7103" s="6">
        <f>IF(ISBLANK(H7103),"Unknown",H7103)</f>
        <v>45190</v>
      </c>
      <c r="Q7103" s="13">
        <f t="shared" si="570"/>
        <v>2</v>
      </c>
      <c r="R7103" s="13">
        <f t="shared" si="571"/>
        <v>1.5</v>
      </c>
      <c r="S7103" s="11">
        <f t="shared" si="572"/>
        <v>3</v>
      </c>
    </row>
    <row r="7104" spans="1:19" x14ac:dyDescent="0.3">
      <c r="A7104" t="s">
        <v>7123</v>
      </c>
      <c r="B7104" t="s">
        <v>26</v>
      </c>
      <c r="C7104">
        <v>1</v>
      </c>
      <c r="D7104">
        <v>4</v>
      </c>
      <c r="E7104">
        <v>4</v>
      </c>
      <c r="G7104" t="s">
        <v>15</v>
      </c>
      <c r="H7104" s="1">
        <v>45003</v>
      </c>
      <c r="J7104" s="8" t="str">
        <f>IF(ISBLANK(B7104),"Unknown",B7104)</f>
        <v>Sandwich</v>
      </c>
      <c r="K7104" s="5">
        <f t="shared" si="568"/>
        <v>1</v>
      </c>
      <c r="L7104" s="5">
        <f t="shared" si="568"/>
        <v>4</v>
      </c>
      <c r="M7104" s="5">
        <f t="shared" si="569"/>
        <v>4</v>
      </c>
      <c r="N7104" s="8" t="str">
        <f>IF(ISBLANK(F7104),"Unknown",F7104)</f>
        <v>Unknown</v>
      </c>
      <c r="O7104" s="8" t="str">
        <f>IF(ISBLANK(G7104),"Unknown",G7104)</f>
        <v>In-store</v>
      </c>
      <c r="P7104" s="6">
        <f>IF(ISBLANK(H7104),"Unknown",H7104)</f>
        <v>45003</v>
      </c>
      <c r="Q7104" s="13">
        <f t="shared" si="570"/>
        <v>1</v>
      </c>
      <c r="R7104" s="13">
        <f t="shared" si="571"/>
        <v>4</v>
      </c>
      <c r="S7104" s="11">
        <f t="shared" si="572"/>
        <v>4</v>
      </c>
    </row>
    <row r="7105" spans="1:19" x14ac:dyDescent="0.3">
      <c r="A7105" t="s">
        <v>7124</v>
      </c>
      <c r="B7105" t="s">
        <v>37</v>
      </c>
      <c r="C7105">
        <v>5</v>
      </c>
      <c r="D7105">
        <v>3</v>
      </c>
      <c r="E7105">
        <v>15</v>
      </c>
      <c r="F7105" t="s">
        <v>21</v>
      </c>
      <c r="H7105" s="1">
        <v>45190</v>
      </c>
      <c r="J7105" s="8" t="str">
        <f>IF(ISBLANK(B7105),"Unknown",B7105)</f>
        <v>Juice</v>
      </c>
      <c r="K7105" s="5">
        <f t="shared" si="568"/>
        <v>5</v>
      </c>
      <c r="L7105" s="5">
        <f t="shared" si="568"/>
        <v>3</v>
      </c>
      <c r="M7105" s="5">
        <f t="shared" si="569"/>
        <v>15</v>
      </c>
      <c r="N7105" s="8" t="str">
        <f>IF(ISBLANK(F7105),"Unknown",F7105)</f>
        <v>Digital Wallet</v>
      </c>
      <c r="O7105" s="8" t="str">
        <f>IF(ISBLANK(G7105),"Unknown",G7105)</f>
        <v>Unknown</v>
      </c>
      <c r="P7105" s="6">
        <f>IF(ISBLANK(H7105),"Unknown",H7105)</f>
        <v>45190</v>
      </c>
      <c r="Q7105" s="13">
        <f t="shared" si="570"/>
        <v>5</v>
      </c>
      <c r="R7105" s="13">
        <f t="shared" si="571"/>
        <v>3</v>
      </c>
      <c r="S7105" s="11">
        <f t="shared" si="572"/>
        <v>15</v>
      </c>
    </row>
    <row r="7106" spans="1:19" x14ac:dyDescent="0.3">
      <c r="A7106" t="s">
        <v>7125</v>
      </c>
      <c r="B7106" t="s">
        <v>26</v>
      </c>
      <c r="C7106" s="7" t="s">
        <v>10024</v>
      </c>
      <c r="D7106">
        <v>4</v>
      </c>
      <c r="E7106">
        <v>8</v>
      </c>
      <c r="F7106" t="s">
        <v>21</v>
      </c>
      <c r="G7106" t="s">
        <v>11</v>
      </c>
      <c r="H7106" s="1">
        <v>45049</v>
      </c>
      <c r="J7106" s="8" t="str">
        <f>IF(ISBLANK(B7106),"Unknown",B7106)</f>
        <v>Sandwich</v>
      </c>
      <c r="K7106" s="5" t="str">
        <f t="shared" si="568"/>
        <v>Unknown</v>
      </c>
      <c r="L7106" s="5">
        <f t="shared" si="568"/>
        <v>4</v>
      </c>
      <c r="M7106" s="5">
        <f t="shared" si="569"/>
        <v>8</v>
      </c>
      <c r="N7106" s="8" t="str">
        <f>IF(ISBLANK(F7106),"Unknown",F7106)</f>
        <v>Digital Wallet</v>
      </c>
      <c r="O7106" s="8" t="str">
        <f>IF(ISBLANK(G7106),"Unknown",G7106)</f>
        <v>Takeaway</v>
      </c>
      <c r="P7106" s="6">
        <f>IF(ISBLANK(H7106),"Unknown",H7106)</f>
        <v>45049</v>
      </c>
      <c r="Q7106" s="13">
        <f t="shared" si="570"/>
        <v>0</v>
      </c>
      <c r="R7106" s="13">
        <f t="shared" si="571"/>
        <v>4</v>
      </c>
      <c r="S7106" s="11">
        <f t="shared" si="572"/>
        <v>0</v>
      </c>
    </row>
    <row r="7107" spans="1:19" x14ac:dyDescent="0.3">
      <c r="A7107" t="s">
        <v>7126</v>
      </c>
      <c r="B7107" t="s">
        <v>63</v>
      </c>
      <c r="C7107">
        <v>5</v>
      </c>
      <c r="D7107">
        <v>1.5</v>
      </c>
      <c r="E7107">
        <v>7.5</v>
      </c>
      <c r="G7107" t="s">
        <v>15</v>
      </c>
      <c r="H7107" s="1">
        <v>45256</v>
      </c>
      <c r="J7107" s="8" t="str">
        <f>IF(ISBLANK(B7107),"Unknown",B7107)</f>
        <v>Tea</v>
      </c>
      <c r="K7107" s="5">
        <f t="shared" ref="K7107:L7170" si="573">IF(ISBLANK(C7107),"0",C7107)</f>
        <v>5</v>
      </c>
      <c r="L7107" s="5">
        <f t="shared" si="573"/>
        <v>1.5</v>
      </c>
      <c r="M7107" s="5">
        <f t="shared" ref="M7107:M7170" si="574">IF(ISBLANK(E7107),"0",E7107)</f>
        <v>7.5</v>
      </c>
      <c r="N7107" s="8" t="str">
        <f>IF(ISBLANK(F7107),"Unknown",F7107)</f>
        <v>Unknown</v>
      </c>
      <c r="O7107" s="8" t="str">
        <f>IF(ISBLANK(G7107),"Unknown",G7107)</f>
        <v>In-store</v>
      </c>
      <c r="P7107" s="6">
        <f>IF(ISBLANK(H7107),"Unknown",H7107)</f>
        <v>45256</v>
      </c>
      <c r="Q7107" s="13">
        <f t="shared" ref="Q7107:Q7170" si="575">IF(K7107="Unknown",0,K7107)</f>
        <v>5</v>
      </c>
      <c r="R7107" s="13">
        <f t="shared" ref="R7107:R7170" si="576">IF(L7107="Unknown",0,L7107)</f>
        <v>1.5</v>
      </c>
      <c r="S7107" s="11">
        <f t="shared" ref="S7107:S7170" si="577">Q7107*R7107</f>
        <v>7.5</v>
      </c>
    </row>
    <row r="7108" spans="1:19" x14ac:dyDescent="0.3">
      <c r="A7108" t="s">
        <v>7127</v>
      </c>
      <c r="B7108" t="s">
        <v>26</v>
      </c>
      <c r="C7108">
        <v>1</v>
      </c>
      <c r="D7108">
        <v>4</v>
      </c>
      <c r="E7108">
        <v>4</v>
      </c>
      <c r="F7108" t="s">
        <v>21</v>
      </c>
      <c r="H7108" s="1">
        <v>45234</v>
      </c>
      <c r="J7108" s="8" t="str">
        <f>IF(ISBLANK(B7108),"Unknown",B7108)</f>
        <v>Sandwich</v>
      </c>
      <c r="K7108" s="5">
        <f t="shared" si="573"/>
        <v>1</v>
      </c>
      <c r="L7108" s="5">
        <f t="shared" si="573"/>
        <v>4</v>
      </c>
      <c r="M7108" s="5">
        <f t="shared" si="574"/>
        <v>4</v>
      </c>
      <c r="N7108" s="8" t="str">
        <f>IF(ISBLANK(F7108),"Unknown",F7108)</f>
        <v>Digital Wallet</v>
      </c>
      <c r="O7108" s="8" t="str">
        <f>IF(ISBLANK(G7108),"Unknown",G7108)</f>
        <v>Unknown</v>
      </c>
      <c r="P7108" s="6">
        <f>IF(ISBLANK(H7108),"Unknown",H7108)</f>
        <v>45234</v>
      </c>
      <c r="Q7108" s="13">
        <f t="shared" si="575"/>
        <v>1</v>
      </c>
      <c r="R7108" s="13">
        <f t="shared" si="576"/>
        <v>4</v>
      </c>
      <c r="S7108" s="11">
        <f t="shared" si="577"/>
        <v>4</v>
      </c>
    </row>
    <row r="7109" spans="1:19" x14ac:dyDescent="0.3">
      <c r="A7109" t="s">
        <v>7128</v>
      </c>
      <c r="B7109" t="s">
        <v>13</v>
      </c>
      <c r="C7109">
        <v>1</v>
      </c>
      <c r="D7109">
        <v>3</v>
      </c>
      <c r="E7109">
        <v>3</v>
      </c>
      <c r="F7109" t="s">
        <v>10</v>
      </c>
      <c r="G7109" t="s">
        <v>11</v>
      </c>
      <c r="H7109" s="1">
        <v>45098</v>
      </c>
      <c r="J7109" s="8" t="str">
        <f>IF(ISBLANK(B7109),"Unknown",B7109)</f>
        <v>Cake</v>
      </c>
      <c r="K7109" s="5">
        <f t="shared" si="573"/>
        <v>1</v>
      </c>
      <c r="L7109" s="5">
        <f t="shared" si="573"/>
        <v>3</v>
      </c>
      <c r="M7109" s="5">
        <f t="shared" si="574"/>
        <v>3</v>
      </c>
      <c r="N7109" s="8" t="str">
        <f>IF(ISBLANK(F7109),"Unknown",F7109)</f>
        <v>Credit Card</v>
      </c>
      <c r="O7109" s="8" t="str">
        <f>IF(ISBLANK(G7109),"Unknown",G7109)</f>
        <v>Takeaway</v>
      </c>
      <c r="P7109" s="6">
        <f>IF(ISBLANK(H7109),"Unknown",H7109)</f>
        <v>45098</v>
      </c>
      <c r="Q7109" s="13">
        <f t="shared" si="575"/>
        <v>1</v>
      </c>
      <c r="R7109" s="13">
        <f t="shared" si="576"/>
        <v>3</v>
      </c>
      <c r="S7109" s="11">
        <f t="shared" si="577"/>
        <v>3</v>
      </c>
    </row>
    <row r="7110" spans="1:19" x14ac:dyDescent="0.3">
      <c r="A7110" t="s">
        <v>7129</v>
      </c>
      <c r="B7110" t="s">
        <v>19</v>
      </c>
      <c r="C7110">
        <v>1</v>
      </c>
      <c r="D7110">
        <v>5</v>
      </c>
      <c r="E7110">
        <v>5</v>
      </c>
      <c r="H7110" s="1">
        <v>45158</v>
      </c>
      <c r="J7110" s="8" t="str">
        <f>IF(ISBLANK(B7110),"Unknown",B7110)</f>
        <v>Salad</v>
      </c>
      <c r="K7110" s="5">
        <f t="shared" si="573"/>
        <v>1</v>
      </c>
      <c r="L7110" s="5">
        <f t="shared" si="573"/>
        <v>5</v>
      </c>
      <c r="M7110" s="5">
        <f t="shared" si="574"/>
        <v>5</v>
      </c>
      <c r="N7110" s="8" t="str">
        <f>IF(ISBLANK(F7110),"Unknown",F7110)</f>
        <v>Unknown</v>
      </c>
      <c r="O7110" s="8" t="str">
        <f>IF(ISBLANK(G7110),"Unknown",G7110)</f>
        <v>Unknown</v>
      </c>
      <c r="P7110" s="6">
        <f>IF(ISBLANK(H7110),"Unknown",H7110)</f>
        <v>45158</v>
      </c>
      <c r="Q7110" s="13">
        <f t="shared" si="575"/>
        <v>1</v>
      </c>
      <c r="R7110" s="13">
        <f t="shared" si="576"/>
        <v>5</v>
      </c>
      <c r="S7110" s="11">
        <f t="shared" si="577"/>
        <v>5</v>
      </c>
    </row>
    <row r="7111" spans="1:19" x14ac:dyDescent="0.3">
      <c r="A7111" t="s">
        <v>7130</v>
      </c>
      <c r="B7111" t="s">
        <v>37</v>
      </c>
      <c r="C7111">
        <v>5</v>
      </c>
      <c r="D7111">
        <v>3</v>
      </c>
      <c r="E7111">
        <v>15</v>
      </c>
      <c r="G7111" t="s">
        <v>15</v>
      </c>
      <c r="H7111" s="1">
        <v>44975</v>
      </c>
      <c r="J7111" s="8" t="str">
        <f>IF(ISBLANK(B7111),"Unknown",B7111)</f>
        <v>Juice</v>
      </c>
      <c r="K7111" s="5">
        <f t="shared" si="573"/>
        <v>5</v>
      </c>
      <c r="L7111" s="5">
        <f t="shared" si="573"/>
        <v>3</v>
      </c>
      <c r="M7111" s="5">
        <f t="shared" si="574"/>
        <v>15</v>
      </c>
      <c r="N7111" s="8" t="str">
        <f>IF(ISBLANK(F7111),"Unknown",F7111)</f>
        <v>Unknown</v>
      </c>
      <c r="O7111" s="8" t="str">
        <f>IF(ISBLANK(G7111),"Unknown",G7111)</f>
        <v>In-store</v>
      </c>
      <c r="P7111" s="6">
        <f>IF(ISBLANK(H7111),"Unknown",H7111)</f>
        <v>44975</v>
      </c>
      <c r="Q7111" s="13">
        <f t="shared" si="575"/>
        <v>5</v>
      </c>
      <c r="R7111" s="13">
        <f t="shared" si="576"/>
        <v>3</v>
      </c>
      <c r="S7111" s="11">
        <f t="shared" si="577"/>
        <v>15</v>
      </c>
    </row>
    <row r="7112" spans="1:19" x14ac:dyDescent="0.3">
      <c r="A7112" t="s">
        <v>7131</v>
      </c>
      <c r="B7112" t="s">
        <v>13</v>
      </c>
      <c r="C7112">
        <v>1</v>
      </c>
      <c r="D7112">
        <v>3</v>
      </c>
      <c r="E7112">
        <v>3</v>
      </c>
      <c r="G7112" t="s">
        <v>11</v>
      </c>
      <c r="H7112" s="1">
        <v>45247</v>
      </c>
      <c r="J7112" s="8" t="str">
        <f>IF(ISBLANK(B7112),"Unknown",B7112)</f>
        <v>Cake</v>
      </c>
      <c r="K7112" s="5">
        <f t="shared" si="573"/>
        <v>1</v>
      </c>
      <c r="L7112" s="5">
        <f t="shared" si="573"/>
        <v>3</v>
      </c>
      <c r="M7112" s="5">
        <f t="shared" si="574"/>
        <v>3</v>
      </c>
      <c r="N7112" s="8" t="str">
        <f>IF(ISBLANK(F7112),"Unknown",F7112)</f>
        <v>Unknown</v>
      </c>
      <c r="O7112" s="8" t="str">
        <f>IF(ISBLANK(G7112),"Unknown",G7112)</f>
        <v>Takeaway</v>
      </c>
      <c r="P7112" s="6">
        <f>IF(ISBLANK(H7112),"Unknown",H7112)</f>
        <v>45247</v>
      </c>
      <c r="Q7112" s="13">
        <f t="shared" si="575"/>
        <v>1</v>
      </c>
      <c r="R7112" s="13">
        <f t="shared" si="576"/>
        <v>3</v>
      </c>
      <c r="S7112" s="11">
        <f t="shared" si="577"/>
        <v>3</v>
      </c>
    </row>
    <row r="7113" spans="1:19" x14ac:dyDescent="0.3">
      <c r="A7113" t="s">
        <v>7132</v>
      </c>
      <c r="B7113" t="s">
        <v>17</v>
      </c>
      <c r="C7113">
        <v>4</v>
      </c>
      <c r="D7113">
        <v>1</v>
      </c>
      <c r="E7113">
        <v>4</v>
      </c>
      <c r="F7113" t="s">
        <v>14</v>
      </c>
      <c r="G7113" t="s">
        <v>11</v>
      </c>
      <c r="H7113" s="1">
        <v>45013</v>
      </c>
      <c r="J7113" s="8" t="str">
        <f>IF(ISBLANK(B7113),"Unknown",B7113)</f>
        <v>Cookie</v>
      </c>
      <c r="K7113" s="5">
        <f t="shared" si="573"/>
        <v>4</v>
      </c>
      <c r="L7113" s="5">
        <f t="shared" si="573"/>
        <v>1</v>
      </c>
      <c r="M7113" s="5">
        <f t="shared" si="574"/>
        <v>4</v>
      </c>
      <c r="N7113" s="8" t="str">
        <f>IF(ISBLANK(F7113),"Unknown",F7113)</f>
        <v>Cash</v>
      </c>
      <c r="O7113" s="8" t="str">
        <f>IF(ISBLANK(G7113),"Unknown",G7113)</f>
        <v>Takeaway</v>
      </c>
      <c r="P7113" s="6">
        <f>IF(ISBLANK(H7113),"Unknown",H7113)</f>
        <v>45013</v>
      </c>
      <c r="Q7113" s="13">
        <f t="shared" si="575"/>
        <v>4</v>
      </c>
      <c r="R7113" s="13">
        <f t="shared" si="576"/>
        <v>1</v>
      </c>
      <c r="S7113" s="11">
        <f t="shared" si="577"/>
        <v>4</v>
      </c>
    </row>
    <row r="7114" spans="1:19" x14ac:dyDescent="0.3">
      <c r="A7114" t="s">
        <v>7133</v>
      </c>
      <c r="B7114" t="s">
        <v>37</v>
      </c>
      <c r="C7114">
        <v>1</v>
      </c>
      <c r="D7114">
        <v>3</v>
      </c>
      <c r="E7114">
        <v>3</v>
      </c>
      <c r="F7114" s="7" t="s">
        <v>10024</v>
      </c>
      <c r="G7114" t="s">
        <v>15</v>
      </c>
      <c r="H7114" s="1">
        <v>45106</v>
      </c>
      <c r="J7114" s="8" t="str">
        <f>IF(ISBLANK(B7114),"Unknown",B7114)</f>
        <v>Juice</v>
      </c>
      <c r="K7114" s="5">
        <f t="shared" si="573"/>
        <v>1</v>
      </c>
      <c r="L7114" s="5">
        <f t="shared" si="573"/>
        <v>3</v>
      </c>
      <c r="M7114" s="5">
        <f t="shared" si="574"/>
        <v>3</v>
      </c>
      <c r="N7114" s="8" t="str">
        <f>IF(ISBLANK(F7114),"Unknown",F7114)</f>
        <v>Unknown</v>
      </c>
      <c r="O7114" s="8" t="str">
        <f>IF(ISBLANK(G7114),"Unknown",G7114)</f>
        <v>In-store</v>
      </c>
      <c r="P7114" s="6">
        <f>IF(ISBLANK(H7114),"Unknown",H7114)</f>
        <v>45106</v>
      </c>
      <c r="Q7114" s="13">
        <f t="shared" si="575"/>
        <v>1</v>
      </c>
      <c r="R7114" s="13">
        <f t="shared" si="576"/>
        <v>3</v>
      </c>
      <c r="S7114" s="11">
        <f t="shared" si="577"/>
        <v>3</v>
      </c>
    </row>
    <row r="7115" spans="1:19" x14ac:dyDescent="0.3">
      <c r="A7115" t="s">
        <v>7134</v>
      </c>
      <c r="B7115" t="s">
        <v>17</v>
      </c>
      <c r="C7115">
        <v>5</v>
      </c>
      <c r="D7115">
        <v>1</v>
      </c>
      <c r="E7115">
        <v>5</v>
      </c>
      <c r="F7115" t="s">
        <v>14</v>
      </c>
      <c r="H7115" s="1">
        <v>45239</v>
      </c>
      <c r="J7115" s="8" t="str">
        <f>IF(ISBLANK(B7115),"Unknown",B7115)</f>
        <v>Cookie</v>
      </c>
      <c r="K7115" s="5">
        <f t="shared" si="573"/>
        <v>5</v>
      </c>
      <c r="L7115" s="5">
        <f t="shared" si="573"/>
        <v>1</v>
      </c>
      <c r="M7115" s="5">
        <f t="shared" si="574"/>
        <v>5</v>
      </c>
      <c r="N7115" s="8" t="str">
        <f>IF(ISBLANK(F7115),"Unknown",F7115)</f>
        <v>Cash</v>
      </c>
      <c r="O7115" s="8" t="str">
        <f>IF(ISBLANK(G7115),"Unknown",G7115)</f>
        <v>Unknown</v>
      </c>
      <c r="P7115" s="6">
        <f>IF(ISBLANK(H7115),"Unknown",H7115)</f>
        <v>45239</v>
      </c>
      <c r="Q7115" s="13">
        <f t="shared" si="575"/>
        <v>5</v>
      </c>
      <c r="R7115" s="13">
        <f t="shared" si="576"/>
        <v>1</v>
      </c>
      <c r="S7115" s="11">
        <f t="shared" si="577"/>
        <v>5</v>
      </c>
    </row>
    <row r="7116" spans="1:19" x14ac:dyDescent="0.3">
      <c r="A7116" t="s">
        <v>7135</v>
      </c>
      <c r="B7116" t="s">
        <v>37</v>
      </c>
      <c r="C7116">
        <v>3</v>
      </c>
      <c r="D7116">
        <v>3</v>
      </c>
      <c r="E7116">
        <v>9</v>
      </c>
      <c r="F7116" t="s">
        <v>21</v>
      </c>
      <c r="G7116" t="s">
        <v>11</v>
      </c>
      <c r="H7116" s="1">
        <v>45202</v>
      </c>
      <c r="J7116" s="8" t="str">
        <f>IF(ISBLANK(B7116),"Unknown",B7116)</f>
        <v>Juice</v>
      </c>
      <c r="K7116" s="5">
        <f t="shared" si="573"/>
        <v>3</v>
      </c>
      <c r="L7116" s="5">
        <f t="shared" si="573"/>
        <v>3</v>
      </c>
      <c r="M7116" s="5">
        <f t="shared" si="574"/>
        <v>9</v>
      </c>
      <c r="N7116" s="8" t="str">
        <f>IF(ISBLANK(F7116),"Unknown",F7116)</f>
        <v>Digital Wallet</v>
      </c>
      <c r="O7116" s="8" t="str">
        <f>IF(ISBLANK(G7116),"Unknown",G7116)</f>
        <v>Takeaway</v>
      </c>
      <c r="P7116" s="6">
        <f>IF(ISBLANK(H7116),"Unknown",H7116)</f>
        <v>45202</v>
      </c>
      <c r="Q7116" s="13">
        <f t="shared" si="575"/>
        <v>3</v>
      </c>
      <c r="R7116" s="13">
        <f t="shared" si="576"/>
        <v>3</v>
      </c>
      <c r="S7116" s="11">
        <f t="shared" si="577"/>
        <v>9</v>
      </c>
    </row>
    <row r="7117" spans="1:19" x14ac:dyDescent="0.3">
      <c r="A7117" t="s">
        <v>7136</v>
      </c>
      <c r="B7117" t="s">
        <v>9</v>
      </c>
      <c r="C7117">
        <v>4</v>
      </c>
      <c r="D7117" s="7" t="s">
        <v>10024</v>
      </c>
      <c r="E7117">
        <v>8</v>
      </c>
      <c r="F7117" t="s">
        <v>14</v>
      </c>
      <c r="H7117" s="1">
        <v>44994</v>
      </c>
      <c r="J7117" s="8" t="str">
        <f>IF(ISBLANK(B7117),"Unknown",B7117)</f>
        <v>Coffee</v>
      </c>
      <c r="K7117" s="5">
        <f t="shared" si="573"/>
        <v>4</v>
      </c>
      <c r="L7117" s="5" t="str">
        <f t="shared" si="573"/>
        <v>Unknown</v>
      </c>
      <c r="M7117" s="5">
        <f t="shared" si="574"/>
        <v>8</v>
      </c>
      <c r="N7117" s="8" t="str">
        <f>IF(ISBLANK(F7117),"Unknown",F7117)</f>
        <v>Cash</v>
      </c>
      <c r="O7117" s="8" t="str">
        <f>IF(ISBLANK(G7117),"Unknown",G7117)</f>
        <v>Unknown</v>
      </c>
      <c r="P7117" s="6">
        <f>IF(ISBLANK(H7117),"Unknown",H7117)</f>
        <v>44994</v>
      </c>
      <c r="Q7117" s="13">
        <f t="shared" si="575"/>
        <v>4</v>
      </c>
      <c r="R7117" s="13">
        <f t="shared" si="576"/>
        <v>0</v>
      </c>
      <c r="S7117" s="11">
        <f t="shared" si="577"/>
        <v>0</v>
      </c>
    </row>
    <row r="7118" spans="1:19" x14ac:dyDescent="0.3">
      <c r="A7118" t="s">
        <v>7137</v>
      </c>
      <c r="B7118" t="s">
        <v>9</v>
      </c>
      <c r="C7118">
        <v>5</v>
      </c>
      <c r="D7118">
        <v>2</v>
      </c>
      <c r="E7118">
        <v>10</v>
      </c>
      <c r="F7118" t="s">
        <v>14</v>
      </c>
      <c r="G7118" t="s">
        <v>11</v>
      </c>
      <c r="H7118" s="1">
        <v>45078</v>
      </c>
      <c r="J7118" s="8" t="str">
        <f>IF(ISBLANK(B7118),"Unknown",B7118)</f>
        <v>Coffee</v>
      </c>
      <c r="K7118" s="5">
        <f t="shared" si="573"/>
        <v>5</v>
      </c>
      <c r="L7118" s="5">
        <f t="shared" si="573"/>
        <v>2</v>
      </c>
      <c r="M7118" s="5">
        <f t="shared" si="574"/>
        <v>10</v>
      </c>
      <c r="N7118" s="8" t="str">
        <f>IF(ISBLANK(F7118),"Unknown",F7118)</f>
        <v>Cash</v>
      </c>
      <c r="O7118" s="8" t="str">
        <f>IF(ISBLANK(G7118),"Unknown",G7118)</f>
        <v>Takeaway</v>
      </c>
      <c r="P7118" s="6">
        <f>IF(ISBLANK(H7118),"Unknown",H7118)</f>
        <v>45078</v>
      </c>
      <c r="Q7118" s="13">
        <f t="shared" si="575"/>
        <v>5</v>
      </c>
      <c r="R7118" s="13">
        <f t="shared" si="576"/>
        <v>2</v>
      </c>
      <c r="S7118" s="11">
        <f t="shared" si="577"/>
        <v>10</v>
      </c>
    </row>
    <row r="7119" spans="1:19" x14ac:dyDescent="0.3">
      <c r="A7119" t="s">
        <v>7138</v>
      </c>
      <c r="B7119" t="s">
        <v>37</v>
      </c>
      <c r="C7119">
        <v>1</v>
      </c>
      <c r="D7119">
        <v>3</v>
      </c>
      <c r="E7119">
        <v>3</v>
      </c>
      <c r="F7119" t="s">
        <v>14</v>
      </c>
      <c r="G7119" s="7" t="s">
        <v>10024</v>
      </c>
      <c r="H7119" s="1">
        <v>45047</v>
      </c>
      <c r="J7119" s="8" t="str">
        <f>IF(ISBLANK(B7119),"Unknown",B7119)</f>
        <v>Juice</v>
      </c>
      <c r="K7119" s="5">
        <f t="shared" si="573"/>
        <v>1</v>
      </c>
      <c r="L7119" s="5">
        <f t="shared" si="573"/>
        <v>3</v>
      </c>
      <c r="M7119" s="5">
        <f t="shared" si="574"/>
        <v>3</v>
      </c>
      <c r="N7119" s="8" t="str">
        <f>IF(ISBLANK(F7119),"Unknown",F7119)</f>
        <v>Cash</v>
      </c>
      <c r="O7119" s="8" t="str">
        <f>IF(ISBLANK(G7119),"Unknown",G7119)</f>
        <v>Unknown</v>
      </c>
      <c r="P7119" s="6">
        <f>IF(ISBLANK(H7119),"Unknown",H7119)</f>
        <v>45047</v>
      </c>
      <c r="Q7119" s="13">
        <f t="shared" si="575"/>
        <v>1</v>
      </c>
      <c r="R7119" s="13">
        <f t="shared" si="576"/>
        <v>3</v>
      </c>
      <c r="S7119" s="11">
        <f t="shared" si="577"/>
        <v>3</v>
      </c>
    </row>
    <row r="7120" spans="1:19" x14ac:dyDescent="0.3">
      <c r="A7120" t="s">
        <v>7139</v>
      </c>
      <c r="B7120" t="s">
        <v>37</v>
      </c>
      <c r="C7120">
        <v>2</v>
      </c>
      <c r="D7120">
        <v>3</v>
      </c>
      <c r="E7120">
        <v>6</v>
      </c>
      <c r="H7120" s="1">
        <v>45276</v>
      </c>
      <c r="J7120" s="8" t="str">
        <f>IF(ISBLANK(B7120),"Unknown",B7120)</f>
        <v>Juice</v>
      </c>
      <c r="K7120" s="5">
        <f t="shared" si="573"/>
        <v>2</v>
      </c>
      <c r="L7120" s="5">
        <f t="shared" si="573"/>
        <v>3</v>
      </c>
      <c r="M7120" s="5">
        <f t="shared" si="574"/>
        <v>6</v>
      </c>
      <c r="N7120" s="8" t="str">
        <f>IF(ISBLANK(F7120),"Unknown",F7120)</f>
        <v>Unknown</v>
      </c>
      <c r="O7120" s="8" t="str">
        <f>IF(ISBLANK(G7120),"Unknown",G7120)</f>
        <v>Unknown</v>
      </c>
      <c r="P7120" s="6">
        <f>IF(ISBLANK(H7120),"Unknown",H7120)</f>
        <v>45276</v>
      </c>
      <c r="Q7120" s="13">
        <f t="shared" si="575"/>
        <v>2</v>
      </c>
      <c r="R7120" s="13">
        <f t="shared" si="576"/>
        <v>3</v>
      </c>
      <c r="S7120" s="11">
        <f t="shared" si="577"/>
        <v>6</v>
      </c>
    </row>
    <row r="7121" spans="1:19" x14ac:dyDescent="0.3">
      <c r="A7121" t="s">
        <v>7140</v>
      </c>
      <c r="B7121" t="s">
        <v>17</v>
      </c>
      <c r="C7121">
        <v>4</v>
      </c>
      <c r="D7121">
        <v>1</v>
      </c>
      <c r="E7121" s="7" t="s">
        <v>10024</v>
      </c>
      <c r="F7121" t="s">
        <v>21</v>
      </c>
      <c r="H7121" s="1">
        <v>45010</v>
      </c>
      <c r="J7121" s="8" t="str">
        <f>IF(ISBLANK(B7121),"Unknown",B7121)</f>
        <v>Cookie</v>
      </c>
      <c r="K7121" s="5">
        <f t="shared" si="573"/>
        <v>4</v>
      </c>
      <c r="L7121" s="5">
        <f t="shared" si="573"/>
        <v>1</v>
      </c>
      <c r="M7121" s="5" t="str">
        <f t="shared" si="574"/>
        <v>Unknown</v>
      </c>
      <c r="N7121" s="8" t="str">
        <f>IF(ISBLANK(F7121),"Unknown",F7121)</f>
        <v>Digital Wallet</v>
      </c>
      <c r="O7121" s="8" t="str">
        <f>IF(ISBLANK(G7121),"Unknown",G7121)</f>
        <v>Unknown</v>
      </c>
      <c r="P7121" s="6">
        <f>IF(ISBLANK(H7121),"Unknown",H7121)</f>
        <v>45010</v>
      </c>
      <c r="Q7121" s="13">
        <f t="shared" si="575"/>
        <v>4</v>
      </c>
      <c r="R7121" s="13">
        <f t="shared" si="576"/>
        <v>1</v>
      </c>
      <c r="S7121" s="11">
        <f t="shared" si="577"/>
        <v>4</v>
      </c>
    </row>
    <row r="7122" spans="1:19" x14ac:dyDescent="0.3">
      <c r="A7122" t="s">
        <v>7141</v>
      </c>
      <c r="B7122" t="s">
        <v>19</v>
      </c>
      <c r="C7122">
        <v>5</v>
      </c>
      <c r="D7122">
        <v>5</v>
      </c>
      <c r="E7122">
        <v>25</v>
      </c>
      <c r="F7122" t="s">
        <v>10</v>
      </c>
      <c r="G7122" t="s">
        <v>15</v>
      </c>
      <c r="H7122" s="1">
        <v>45144</v>
      </c>
      <c r="J7122" s="8" t="str">
        <f>IF(ISBLANK(B7122),"Unknown",B7122)</f>
        <v>Salad</v>
      </c>
      <c r="K7122" s="5">
        <f t="shared" si="573"/>
        <v>5</v>
      </c>
      <c r="L7122" s="5">
        <f t="shared" si="573"/>
        <v>5</v>
      </c>
      <c r="M7122" s="5">
        <f t="shared" si="574"/>
        <v>25</v>
      </c>
      <c r="N7122" s="8" t="str">
        <f>IF(ISBLANK(F7122),"Unknown",F7122)</f>
        <v>Credit Card</v>
      </c>
      <c r="O7122" s="8" t="str">
        <f>IF(ISBLANK(G7122),"Unknown",G7122)</f>
        <v>In-store</v>
      </c>
      <c r="P7122" s="6">
        <f>IF(ISBLANK(H7122),"Unknown",H7122)</f>
        <v>45144</v>
      </c>
      <c r="Q7122" s="13">
        <f t="shared" si="575"/>
        <v>5</v>
      </c>
      <c r="R7122" s="13">
        <f t="shared" si="576"/>
        <v>5</v>
      </c>
      <c r="S7122" s="11">
        <f t="shared" si="577"/>
        <v>25</v>
      </c>
    </row>
    <row r="7123" spans="1:19" x14ac:dyDescent="0.3">
      <c r="A7123" t="s">
        <v>7142</v>
      </c>
      <c r="B7123" t="s">
        <v>19</v>
      </c>
      <c r="C7123">
        <v>1</v>
      </c>
      <c r="D7123">
        <v>5</v>
      </c>
      <c r="E7123">
        <v>5</v>
      </c>
      <c r="F7123" t="s">
        <v>14</v>
      </c>
      <c r="H7123" s="1">
        <v>45042</v>
      </c>
      <c r="J7123" s="8" t="str">
        <f>IF(ISBLANK(B7123),"Unknown",B7123)</f>
        <v>Salad</v>
      </c>
      <c r="K7123" s="5">
        <f t="shared" si="573"/>
        <v>1</v>
      </c>
      <c r="L7123" s="5">
        <f t="shared" si="573"/>
        <v>5</v>
      </c>
      <c r="M7123" s="5">
        <f t="shared" si="574"/>
        <v>5</v>
      </c>
      <c r="N7123" s="8" t="str">
        <f>IF(ISBLANK(F7123),"Unknown",F7123)</f>
        <v>Cash</v>
      </c>
      <c r="O7123" s="8" t="str">
        <f>IF(ISBLANK(G7123),"Unknown",G7123)</f>
        <v>Unknown</v>
      </c>
      <c r="P7123" s="6">
        <f>IF(ISBLANK(H7123),"Unknown",H7123)</f>
        <v>45042</v>
      </c>
      <c r="Q7123" s="13">
        <f t="shared" si="575"/>
        <v>1</v>
      </c>
      <c r="R7123" s="13">
        <f t="shared" si="576"/>
        <v>5</v>
      </c>
      <c r="S7123" s="11">
        <f t="shared" si="577"/>
        <v>5</v>
      </c>
    </row>
    <row r="7124" spans="1:19" x14ac:dyDescent="0.3">
      <c r="A7124" t="s">
        <v>7143</v>
      </c>
      <c r="B7124" t="s">
        <v>37</v>
      </c>
      <c r="C7124">
        <v>4</v>
      </c>
      <c r="D7124">
        <v>3</v>
      </c>
      <c r="E7124">
        <v>12</v>
      </c>
      <c r="F7124" t="s">
        <v>10</v>
      </c>
      <c r="H7124" s="1">
        <v>45242</v>
      </c>
      <c r="J7124" s="8" t="str">
        <f>IF(ISBLANK(B7124),"Unknown",B7124)</f>
        <v>Juice</v>
      </c>
      <c r="K7124" s="5">
        <f t="shared" si="573"/>
        <v>4</v>
      </c>
      <c r="L7124" s="5">
        <f t="shared" si="573"/>
        <v>3</v>
      </c>
      <c r="M7124" s="5">
        <f t="shared" si="574"/>
        <v>12</v>
      </c>
      <c r="N7124" s="8" t="str">
        <f>IF(ISBLANK(F7124),"Unknown",F7124)</f>
        <v>Credit Card</v>
      </c>
      <c r="O7124" s="8" t="str">
        <f>IF(ISBLANK(G7124),"Unknown",G7124)</f>
        <v>Unknown</v>
      </c>
      <c r="P7124" s="6">
        <f>IF(ISBLANK(H7124),"Unknown",H7124)</f>
        <v>45242</v>
      </c>
      <c r="Q7124" s="13">
        <f t="shared" si="575"/>
        <v>4</v>
      </c>
      <c r="R7124" s="13">
        <f t="shared" si="576"/>
        <v>3</v>
      </c>
      <c r="S7124" s="11">
        <f t="shared" si="577"/>
        <v>12</v>
      </c>
    </row>
    <row r="7125" spans="1:19" x14ac:dyDescent="0.3">
      <c r="A7125" t="s">
        <v>7144</v>
      </c>
      <c r="B7125" t="s">
        <v>17</v>
      </c>
      <c r="C7125">
        <v>4</v>
      </c>
      <c r="D7125">
        <v>1</v>
      </c>
      <c r="E7125">
        <v>4</v>
      </c>
      <c r="F7125" t="s">
        <v>14</v>
      </c>
      <c r="J7125" s="8" t="str">
        <f>IF(ISBLANK(B7125),"Unknown",B7125)</f>
        <v>Cookie</v>
      </c>
      <c r="K7125" s="5">
        <f t="shared" si="573"/>
        <v>4</v>
      </c>
      <c r="L7125" s="5">
        <f t="shared" si="573"/>
        <v>1</v>
      </c>
      <c r="M7125" s="5">
        <f t="shared" si="574"/>
        <v>4</v>
      </c>
      <c r="N7125" s="8" t="str">
        <f>IF(ISBLANK(F7125),"Unknown",F7125)</f>
        <v>Cash</v>
      </c>
      <c r="O7125" s="8" t="str">
        <f>IF(ISBLANK(G7125),"Unknown",G7125)</f>
        <v>Unknown</v>
      </c>
      <c r="P7125" s="6" t="str">
        <f>IF(ISBLANK(H7125),"Unknown",H7125)</f>
        <v>Unknown</v>
      </c>
      <c r="Q7125" s="13">
        <f t="shared" si="575"/>
        <v>4</v>
      </c>
      <c r="R7125" s="13">
        <f t="shared" si="576"/>
        <v>1</v>
      </c>
      <c r="S7125" s="11">
        <f t="shared" si="577"/>
        <v>4</v>
      </c>
    </row>
    <row r="7126" spans="1:19" x14ac:dyDescent="0.3">
      <c r="A7126" t="s">
        <v>7145</v>
      </c>
      <c r="B7126" t="s">
        <v>17</v>
      </c>
      <c r="C7126">
        <v>4</v>
      </c>
      <c r="D7126">
        <v>1</v>
      </c>
      <c r="E7126">
        <v>4</v>
      </c>
      <c r="F7126" t="s">
        <v>10</v>
      </c>
      <c r="H7126" s="1">
        <v>45239</v>
      </c>
      <c r="J7126" s="8" t="str">
        <f>IF(ISBLANK(B7126),"Unknown",B7126)</f>
        <v>Cookie</v>
      </c>
      <c r="K7126" s="5">
        <f t="shared" si="573"/>
        <v>4</v>
      </c>
      <c r="L7126" s="5">
        <f t="shared" si="573"/>
        <v>1</v>
      </c>
      <c r="M7126" s="5">
        <f t="shared" si="574"/>
        <v>4</v>
      </c>
      <c r="N7126" s="8" t="str">
        <f>IF(ISBLANK(F7126),"Unknown",F7126)</f>
        <v>Credit Card</v>
      </c>
      <c r="O7126" s="8" t="str">
        <f>IF(ISBLANK(G7126),"Unknown",G7126)</f>
        <v>Unknown</v>
      </c>
      <c r="P7126" s="6">
        <f>IF(ISBLANK(H7126),"Unknown",H7126)</f>
        <v>45239</v>
      </c>
      <c r="Q7126" s="13">
        <f t="shared" si="575"/>
        <v>4</v>
      </c>
      <c r="R7126" s="13">
        <f t="shared" si="576"/>
        <v>1</v>
      </c>
      <c r="S7126" s="11">
        <f t="shared" si="577"/>
        <v>4</v>
      </c>
    </row>
    <row r="7127" spans="1:19" x14ac:dyDescent="0.3">
      <c r="A7127" t="s">
        <v>7146</v>
      </c>
      <c r="B7127" t="s">
        <v>26</v>
      </c>
      <c r="C7127">
        <v>1</v>
      </c>
      <c r="D7127">
        <v>4</v>
      </c>
      <c r="E7127">
        <v>4</v>
      </c>
      <c r="H7127" s="1">
        <v>45046</v>
      </c>
      <c r="J7127" s="8" t="str">
        <f>IF(ISBLANK(B7127),"Unknown",B7127)</f>
        <v>Sandwich</v>
      </c>
      <c r="K7127" s="5">
        <f t="shared" si="573"/>
        <v>1</v>
      </c>
      <c r="L7127" s="5">
        <f t="shared" si="573"/>
        <v>4</v>
      </c>
      <c r="M7127" s="5">
        <f t="shared" si="574"/>
        <v>4</v>
      </c>
      <c r="N7127" s="8" t="str">
        <f>IF(ISBLANK(F7127),"Unknown",F7127)</f>
        <v>Unknown</v>
      </c>
      <c r="O7127" s="8" t="str">
        <f>IF(ISBLANK(G7127),"Unknown",G7127)</f>
        <v>Unknown</v>
      </c>
      <c r="P7127" s="6">
        <f>IF(ISBLANK(H7127),"Unknown",H7127)</f>
        <v>45046</v>
      </c>
      <c r="Q7127" s="13">
        <f t="shared" si="575"/>
        <v>1</v>
      </c>
      <c r="R7127" s="13">
        <f t="shared" si="576"/>
        <v>4</v>
      </c>
      <c r="S7127" s="11">
        <f t="shared" si="577"/>
        <v>4</v>
      </c>
    </row>
    <row r="7128" spans="1:19" x14ac:dyDescent="0.3">
      <c r="A7128" t="s">
        <v>7147</v>
      </c>
      <c r="B7128" t="s">
        <v>19</v>
      </c>
      <c r="C7128">
        <v>3</v>
      </c>
      <c r="D7128">
        <v>5</v>
      </c>
      <c r="E7128">
        <v>15</v>
      </c>
      <c r="F7128" t="s">
        <v>14</v>
      </c>
      <c r="G7128" t="s">
        <v>15</v>
      </c>
      <c r="H7128" s="1">
        <v>45077</v>
      </c>
      <c r="J7128" s="8" t="str">
        <f>IF(ISBLANK(B7128),"Unknown",B7128)</f>
        <v>Salad</v>
      </c>
      <c r="K7128" s="5">
        <f t="shared" si="573"/>
        <v>3</v>
      </c>
      <c r="L7128" s="5">
        <f t="shared" si="573"/>
        <v>5</v>
      </c>
      <c r="M7128" s="5">
        <f t="shared" si="574"/>
        <v>15</v>
      </c>
      <c r="N7128" s="8" t="str">
        <f>IF(ISBLANK(F7128),"Unknown",F7128)</f>
        <v>Cash</v>
      </c>
      <c r="O7128" s="8" t="str">
        <f>IF(ISBLANK(G7128),"Unknown",G7128)</f>
        <v>In-store</v>
      </c>
      <c r="P7128" s="6">
        <f>IF(ISBLANK(H7128),"Unknown",H7128)</f>
        <v>45077</v>
      </c>
      <c r="Q7128" s="13">
        <f t="shared" si="575"/>
        <v>3</v>
      </c>
      <c r="R7128" s="13">
        <f t="shared" si="576"/>
        <v>5</v>
      </c>
      <c r="S7128" s="11">
        <f t="shared" si="577"/>
        <v>15</v>
      </c>
    </row>
    <row r="7129" spans="1:19" x14ac:dyDescent="0.3">
      <c r="A7129" t="s">
        <v>7148</v>
      </c>
      <c r="B7129" t="s">
        <v>23</v>
      </c>
      <c r="C7129">
        <v>2</v>
      </c>
      <c r="D7129">
        <v>4</v>
      </c>
      <c r="E7129">
        <v>8</v>
      </c>
      <c r="F7129" t="s">
        <v>21</v>
      </c>
      <c r="G7129" t="s">
        <v>11</v>
      </c>
      <c r="H7129" s="1">
        <v>45011</v>
      </c>
      <c r="J7129" s="8" t="str">
        <f>IF(ISBLANK(B7129),"Unknown",B7129)</f>
        <v>Smoothie</v>
      </c>
      <c r="K7129" s="5">
        <f t="shared" si="573"/>
        <v>2</v>
      </c>
      <c r="L7129" s="5">
        <f t="shared" si="573"/>
        <v>4</v>
      </c>
      <c r="M7129" s="5">
        <f t="shared" si="574"/>
        <v>8</v>
      </c>
      <c r="N7129" s="8" t="str">
        <f>IF(ISBLANK(F7129),"Unknown",F7129)</f>
        <v>Digital Wallet</v>
      </c>
      <c r="O7129" s="8" t="str">
        <f>IF(ISBLANK(G7129),"Unknown",G7129)</f>
        <v>Takeaway</v>
      </c>
      <c r="P7129" s="6">
        <f>IF(ISBLANK(H7129),"Unknown",H7129)</f>
        <v>45011</v>
      </c>
      <c r="Q7129" s="13">
        <f t="shared" si="575"/>
        <v>2</v>
      </c>
      <c r="R7129" s="13">
        <f t="shared" si="576"/>
        <v>4</v>
      </c>
      <c r="S7129" s="11">
        <f t="shared" si="577"/>
        <v>8</v>
      </c>
    </row>
    <row r="7130" spans="1:19" x14ac:dyDescent="0.3">
      <c r="A7130" t="s">
        <v>7149</v>
      </c>
      <c r="B7130" t="s">
        <v>13</v>
      </c>
      <c r="C7130">
        <v>4</v>
      </c>
      <c r="D7130">
        <v>3</v>
      </c>
      <c r="E7130">
        <v>12</v>
      </c>
      <c r="F7130" t="s">
        <v>10</v>
      </c>
      <c r="G7130" t="s">
        <v>11</v>
      </c>
      <c r="H7130" s="1">
        <v>44951</v>
      </c>
      <c r="J7130" s="8" t="str">
        <f>IF(ISBLANK(B7130),"Unknown",B7130)</f>
        <v>Cake</v>
      </c>
      <c r="K7130" s="5">
        <f t="shared" si="573"/>
        <v>4</v>
      </c>
      <c r="L7130" s="5">
        <f t="shared" si="573"/>
        <v>3</v>
      </c>
      <c r="M7130" s="5">
        <f t="shared" si="574"/>
        <v>12</v>
      </c>
      <c r="N7130" s="8" t="str">
        <f>IF(ISBLANK(F7130),"Unknown",F7130)</f>
        <v>Credit Card</v>
      </c>
      <c r="O7130" s="8" t="str">
        <f>IF(ISBLANK(G7130),"Unknown",G7130)</f>
        <v>Takeaway</v>
      </c>
      <c r="P7130" s="6">
        <f>IF(ISBLANK(H7130),"Unknown",H7130)</f>
        <v>44951</v>
      </c>
      <c r="Q7130" s="13">
        <f t="shared" si="575"/>
        <v>4</v>
      </c>
      <c r="R7130" s="13">
        <f t="shared" si="576"/>
        <v>3</v>
      </c>
      <c r="S7130" s="11">
        <f t="shared" si="577"/>
        <v>12</v>
      </c>
    </row>
    <row r="7131" spans="1:19" x14ac:dyDescent="0.3">
      <c r="A7131" t="s">
        <v>7150</v>
      </c>
      <c r="B7131" t="s">
        <v>63</v>
      </c>
      <c r="C7131">
        <v>1</v>
      </c>
      <c r="D7131">
        <v>1.5</v>
      </c>
      <c r="E7131">
        <v>1.5</v>
      </c>
      <c r="F7131" t="s">
        <v>21</v>
      </c>
      <c r="H7131" s="1">
        <v>45142</v>
      </c>
      <c r="J7131" s="8" t="str">
        <f>IF(ISBLANK(B7131),"Unknown",B7131)</f>
        <v>Tea</v>
      </c>
      <c r="K7131" s="5">
        <f t="shared" si="573"/>
        <v>1</v>
      </c>
      <c r="L7131" s="5">
        <f t="shared" si="573"/>
        <v>1.5</v>
      </c>
      <c r="M7131" s="5">
        <f t="shared" si="574"/>
        <v>1.5</v>
      </c>
      <c r="N7131" s="8" t="str">
        <f>IF(ISBLANK(F7131),"Unknown",F7131)</f>
        <v>Digital Wallet</v>
      </c>
      <c r="O7131" s="8" t="str">
        <f>IF(ISBLANK(G7131),"Unknown",G7131)</f>
        <v>Unknown</v>
      </c>
      <c r="P7131" s="6">
        <f>IF(ISBLANK(H7131),"Unknown",H7131)</f>
        <v>45142</v>
      </c>
      <c r="Q7131" s="13">
        <f t="shared" si="575"/>
        <v>1</v>
      </c>
      <c r="R7131" s="13">
        <f t="shared" si="576"/>
        <v>1.5</v>
      </c>
      <c r="S7131" s="11">
        <f t="shared" si="577"/>
        <v>1.5</v>
      </c>
    </row>
    <row r="7132" spans="1:19" x14ac:dyDescent="0.3">
      <c r="A7132" t="s">
        <v>7151</v>
      </c>
      <c r="B7132" t="s">
        <v>17</v>
      </c>
      <c r="C7132">
        <v>3</v>
      </c>
      <c r="D7132">
        <v>1</v>
      </c>
      <c r="E7132">
        <v>3</v>
      </c>
      <c r="F7132" t="s">
        <v>14</v>
      </c>
      <c r="H7132" s="1">
        <v>45286</v>
      </c>
      <c r="J7132" s="8" t="str">
        <f>IF(ISBLANK(B7132),"Unknown",B7132)</f>
        <v>Cookie</v>
      </c>
      <c r="K7132" s="5">
        <f t="shared" si="573"/>
        <v>3</v>
      </c>
      <c r="L7132" s="5">
        <f t="shared" si="573"/>
        <v>1</v>
      </c>
      <c r="M7132" s="5">
        <f t="shared" si="574"/>
        <v>3</v>
      </c>
      <c r="N7132" s="8" t="str">
        <f>IF(ISBLANK(F7132),"Unknown",F7132)</f>
        <v>Cash</v>
      </c>
      <c r="O7132" s="8" t="str">
        <f>IF(ISBLANK(G7132),"Unknown",G7132)</f>
        <v>Unknown</v>
      </c>
      <c r="P7132" s="6">
        <f>IF(ISBLANK(H7132),"Unknown",H7132)</f>
        <v>45286</v>
      </c>
      <c r="Q7132" s="13">
        <f t="shared" si="575"/>
        <v>3</v>
      </c>
      <c r="R7132" s="13">
        <f t="shared" si="576"/>
        <v>1</v>
      </c>
      <c r="S7132" s="11">
        <f t="shared" si="577"/>
        <v>3</v>
      </c>
    </row>
    <row r="7133" spans="1:19" x14ac:dyDescent="0.3">
      <c r="A7133" t="s">
        <v>7152</v>
      </c>
      <c r="B7133" t="s">
        <v>63</v>
      </c>
      <c r="C7133">
        <v>2</v>
      </c>
      <c r="D7133">
        <v>1.5</v>
      </c>
      <c r="F7133" t="s">
        <v>21</v>
      </c>
      <c r="G7133" t="s">
        <v>15</v>
      </c>
      <c r="H7133" s="1">
        <v>45215</v>
      </c>
      <c r="J7133" s="8" t="str">
        <f>IF(ISBLANK(B7133),"Unknown",B7133)</f>
        <v>Tea</v>
      </c>
      <c r="K7133" s="5">
        <f t="shared" si="573"/>
        <v>2</v>
      </c>
      <c r="L7133" s="5">
        <f t="shared" si="573"/>
        <v>1.5</v>
      </c>
      <c r="M7133" s="5" t="str">
        <f t="shared" si="574"/>
        <v>0</v>
      </c>
      <c r="N7133" s="8" t="str">
        <f>IF(ISBLANK(F7133),"Unknown",F7133)</f>
        <v>Digital Wallet</v>
      </c>
      <c r="O7133" s="8" t="str">
        <f>IF(ISBLANK(G7133),"Unknown",G7133)</f>
        <v>In-store</v>
      </c>
      <c r="P7133" s="6">
        <f>IF(ISBLANK(H7133),"Unknown",H7133)</f>
        <v>45215</v>
      </c>
      <c r="Q7133" s="13">
        <f t="shared" si="575"/>
        <v>2</v>
      </c>
      <c r="R7133" s="13">
        <f t="shared" si="576"/>
        <v>1.5</v>
      </c>
      <c r="S7133" s="11">
        <f t="shared" si="577"/>
        <v>3</v>
      </c>
    </row>
    <row r="7134" spans="1:19" x14ac:dyDescent="0.3">
      <c r="A7134" t="s">
        <v>7153</v>
      </c>
      <c r="B7134" t="s">
        <v>37</v>
      </c>
      <c r="C7134" s="7" t="s">
        <v>10024</v>
      </c>
      <c r="D7134">
        <v>3</v>
      </c>
      <c r="E7134">
        <v>9</v>
      </c>
      <c r="G7134" t="s">
        <v>11</v>
      </c>
      <c r="H7134" s="1">
        <v>45230</v>
      </c>
      <c r="J7134" s="8" t="str">
        <f>IF(ISBLANK(B7134),"Unknown",B7134)</f>
        <v>Juice</v>
      </c>
      <c r="K7134" s="5" t="str">
        <f t="shared" si="573"/>
        <v>Unknown</v>
      </c>
      <c r="L7134" s="5">
        <f t="shared" si="573"/>
        <v>3</v>
      </c>
      <c r="M7134" s="5">
        <f t="shared" si="574"/>
        <v>9</v>
      </c>
      <c r="N7134" s="8" t="str">
        <f>IF(ISBLANK(F7134),"Unknown",F7134)</f>
        <v>Unknown</v>
      </c>
      <c r="O7134" s="8" t="str">
        <f>IF(ISBLANK(G7134),"Unknown",G7134)</f>
        <v>Takeaway</v>
      </c>
      <c r="P7134" s="6">
        <f>IF(ISBLANK(H7134),"Unknown",H7134)</f>
        <v>45230</v>
      </c>
      <c r="Q7134" s="13">
        <f t="shared" si="575"/>
        <v>0</v>
      </c>
      <c r="R7134" s="13">
        <f t="shared" si="576"/>
        <v>3</v>
      </c>
      <c r="S7134" s="11">
        <f t="shared" si="577"/>
        <v>0</v>
      </c>
    </row>
    <row r="7135" spans="1:19" x14ac:dyDescent="0.3">
      <c r="A7135" t="s">
        <v>7154</v>
      </c>
      <c r="B7135" t="s">
        <v>13</v>
      </c>
      <c r="C7135">
        <v>5</v>
      </c>
      <c r="D7135">
        <v>3</v>
      </c>
      <c r="E7135">
        <v>15</v>
      </c>
      <c r="F7135" t="s">
        <v>10</v>
      </c>
      <c r="G7135" t="s">
        <v>15</v>
      </c>
      <c r="H7135" s="7" t="s">
        <v>10024</v>
      </c>
      <c r="J7135" s="8" t="str">
        <f>IF(ISBLANK(B7135),"Unknown",B7135)</f>
        <v>Cake</v>
      </c>
      <c r="K7135" s="5">
        <f t="shared" si="573"/>
        <v>5</v>
      </c>
      <c r="L7135" s="5">
        <f t="shared" si="573"/>
        <v>3</v>
      </c>
      <c r="M7135" s="5">
        <f t="shared" si="574"/>
        <v>15</v>
      </c>
      <c r="N7135" s="8" t="str">
        <f>IF(ISBLANK(F7135),"Unknown",F7135)</f>
        <v>Credit Card</v>
      </c>
      <c r="O7135" s="8" t="str">
        <f>IF(ISBLANK(G7135),"Unknown",G7135)</f>
        <v>In-store</v>
      </c>
      <c r="P7135" s="6" t="str">
        <f>IF(ISBLANK(H7135),"Unknown",H7135)</f>
        <v>Unknown</v>
      </c>
      <c r="Q7135" s="13">
        <f t="shared" si="575"/>
        <v>5</v>
      </c>
      <c r="R7135" s="13">
        <f t="shared" si="576"/>
        <v>3</v>
      </c>
      <c r="S7135" s="11">
        <f t="shared" si="577"/>
        <v>15</v>
      </c>
    </row>
    <row r="7136" spans="1:19" x14ac:dyDescent="0.3">
      <c r="A7136" t="s">
        <v>7155</v>
      </c>
      <c r="B7136" t="s">
        <v>63</v>
      </c>
      <c r="C7136">
        <v>4</v>
      </c>
      <c r="D7136">
        <v>1.5</v>
      </c>
      <c r="E7136">
        <v>6</v>
      </c>
      <c r="G7136" t="s">
        <v>11</v>
      </c>
      <c r="H7136" s="1">
        <v>45042</v>
      </c>
      <c r="J7136" s="8" t="str">
        <f>IF(ISBLANK(B7136),"Unknown",B7136)</f>
        <v>Tea</v>
      </c>
      <c r="K7136" s="5">
        <f t="shared" si="573"/>
        <v>4</v>
      </c>
      <c r="L7136" s="5">
        <f t="shared" si="573"/>
        <v>1.5</v>
      </c>
      <c r="M7136" s="5">
        <f t="shared" si="574"/>
        <v>6</v>
      </c>
      <c r="N7136" s="8" t="str">
        <f>IF(ISBLANK(F7136),"Unknown",F7136)</f>
        <v>Unknown</v>
      </c>
      <c r="O7136" s="8" t="str">
        <f>IF(ISBLANK(G7136),"Unknown",G7136)</f>
        <v>Takeaway</v>
      </c>
      <c r="P7136" s="6">
        <f>IF(ISBLANK(H7136),"Unknown",H7136)</f>
        <v>45042</v>
      </c>
      <c r="Q7136" s="13">
        <f t="shared" si="575"/>
        <v>4</v>
      </c>
      <c r="R7136" s="13">
        <f t="shared" si="576"/>
        <v>1.5</v>
      </c>
      <c r="S7136" s="11">
        <f t="shared" si="577"/>
        <v>6</v>
      </c>
    </row>
    <row r="7137" spans="1:19" x14ac:dyDescent="0.3">
      <c r="A7137" t="s">
        <v>7156</v>
      </c>
      <c r="C7137">
        <v>4</v>
      </c>
      <c r="D7137">
        <v>3</v>
      </c>
      <c r="E7137">
        <v>12</v>
      </c>
      <c r="G7137" t="s">
        <v>15</v>
      </c>
      <c r="H7137" s="1">
        <v>45161</v>
      </c>
      <c r="J7137" s="8" t="str">
        <f>IF(ISBLANK(B7137),"Unknown",B7137)</f>
        <v>Unknown</v>
      </c>
      <c r="K7137" s="5">
        <f t="shared" si="573"/>
        <v>4</v>
      </c>
      <c r="L7137" s="5">
        <f t="shared" si="573"/>
        <v>3</v>
      </c>
      <c r="M7137" s="5">
        <f t="shared" si="574"/>
        <v>12</v>
      </c>
      <c r="N7137" s="8" t="str">
        <f>IF(ISBLANK(F7137),"Unknown",F7137)</f>
        <v>Unknown</v>
      </c>
      <c r="O7137" s="8" t="str">
        <f>IF(ISBLANK(G7137),"Unknown",G7137)</f>
        <v>In-store</v>
      </c>
      <c r="P7137" s="6">
        <f>IF(ISBLANK(H7137),"Unknown",H7137)</f>
        <v>45161</v>
      </c>
      <c r="Q7137" s="13">
        <f t="shared" si="575"/>
        <v>4</v>
      </c>
      <c r="R7137" s="13">
        <f t="shared" si="576"/>
        <v>3</v>
      </c>
      <c r="S7137" s="11">
        <f t="shared" si="577"/>
        <v>12</v>
      </c>
    </row>
    <row r="7138" spans="1:19" x14ac:dyDescent="0.3">
      <c r="A7138" t="s">
        <v>7157</v>
      </c>
      <c r="C7138">
        <v>1</v>
      </c>
      <c r="D7138">
        <v>5</v>
      </c>
      <c r="E7138">
        <v>5</v>
      </c>
      <c r="F7138" t="s">
        <v>10</v>
      </c>
      <c r="H7138" s="1">
        <v>45089</v>
      </c>
      <c r="J7138" s="8" t="str">
        <f>IF(ISBLANK(B7138),"Unknown",B7138)</f>
        <v>Unknown</v>
      </c>
      <c r="K7138" s="5">
        <f t="shared" si="573"/>
        <v>1</v>
      </c>
      <c r="L7138" s="5">
        <f t="shared" si="573"/>
        <v>5</v>
      </c>
      <c r="M7138" s="5">
        <f t="shared" si="574"/>
        <v>5</v>
      </c>
      <c r="N7138" s="8" t="str">
        <f>IF(ISBLANK(F7138),"Unknown",F7138)</f>
        <v>Credit Card</v>
      </c>
      <c r="O7138" s="8" t="str">
        <f>IF(ISBLANK(G7138),"Unknown",G7138)</f>
        <v>Unknown</v>
      </c>
      <c r="P7138" s="6">
        <f>IF(ISBLANK(H7138),"Unknown",H7138)</f>
        <v>45089</v>
      </c>
      <c r="Q7138" s="13">
        <f t="shared" si="575"/>
        <v>1</v>
      </c>
      <c r="R7138" s="13">
        <f t="shared" si="576"/>
        <v>5</v>
      </c>
      <c r="S7138" s="11">
        <f t="shared" si="577"/>
        <v>5</v>
      </c>
    </row>
    <row r="7139" spans="1:19" x14ac:dyDescent="0.3">
      <c r="A7139" t="s">
        <v>7158</v>
      </c>
      <c r="B7139" t="s">
        <v>13</v>
      </c>
      <c r="C7139">
        <v>1</v>
      </c>
      <c r="D7139">
        <v>3</v>
      </c>
      <c r="E7139">
        <v>3</v>
      </c>
      <c r="H7139" s="1">
        <v>45027</v>
      </c>
      <c r="J7139" s="8" t="str">
        <f>IF(ISBLANK(B7139),"Unknown",B7139)</f>
        <v>Cake</v>
      </c>
      <c r="K7139" s="5">
        <f t="shared" si="573"/>
        <v>1</v>
      </c>
      <c r="L7139" s="5">
        <f t="shared" si="573"/>
        <v>3</v>
      </c>
      <c r="M7139" s="5">
        <f t="shared" si="574"/>
        <v>3</v>
      </c>
      <c r="N7139" s="8" t="str">
        <f>IF(ISBLANK(F7139),"Unknown",F7139)</f>
        <v>Unknown</v>
      </c>
      <c r="O7139" s="8" t="str">
        <f>IF(ISBLANK(G7139),"Unknown",G7139)</f>
        <v>Unknown</v>
      </c>
      <c r="P7139" s="6">
        <f>IF(ISBLANK(H7139),"Unknown",H7139)</f>
        <v>45027</v>
      </c>
      <c r="Q7139" s="13">
        <f t="shared" si="575"/>
        <v>1</v>
      </c>
      <c r="R7139" s="13">
        <f t="shared" si="576"/>
        <v>3</v>
      </c>
      <c r="S7139" s="11">
        <f t="shared" si="577"/>
        <v>3</v>
      </c>
    </row>
    <row r="7140" spans="1:19" x14ac:dyDescent="0.3">
      <c r="A7140" t="s">
        <v>7159</v>
      </c>
      <c r="B7140" t="s">
        <v>13</v>
      </c>
      <c r="C7140">
        <v>1</v>
      </c>
      <c r="D7140">
        <v>3</v>
      </c>
      <c r="E7140">
        <v>3</v>
      </c>
      <c r="G7140" t="s">
        <v>15</v>
      </c>
      <c r="H7140" s="1">
        <v>45236</v>
      </c>
      <c r="J7140" s="8" t="str">
        <f>IF(ISBLANK(B7140),"Unknown",B7140)</f>
        <v>Cake</v>
      </c>
      <c r="K7140" s="5">
        <f t="shared" si="573"/>
        <v>1</v>
      </c>
      <c r="L7140" s="5">
        <f t="shared" si="573"/>
        <v>3</v>
      </c>
      <c r="M7140" s="5">
        <f t="shared" si="574"/>
        <v>3</v>
      </c>
      <c r="N7140" s="8" t="str">
        <f>IF(ISBLANK(F7140),"Unknown",F7140)</f>
        <v>Unknown</v>
      </c>
      <c r="O7140" s="8" t="str">
        <f>IF(ISBLANK(G7140),"Unknown",G7140)</f>
        <v>In-store</v>
      </c>
      <c r="P7140" s="6">
        <f>IF(ISBLANK(H7140),"Unknown",H7140)</f>
        <v>45236</v>
      </c>
      <c r="Q7140" s="13">
        <f t="shared" si="575"/>
        <v>1</v>
      </c>
      <c r="R7140" s="13">
        <f t="shared" si="576"/>
        <v>3</v>
      </c>
      <c r="S7140" s="11">
        <f t="shared" si="577"/>
        <v>3</v>
      </c>
    </row>
    <row r="7141" spans="1:19" x14ac:dyDescent="0.3">
      <c r="A7141" t="s">
        <v>7160</v>
      </c>
      <c r="B7141" t="s">
        <v>23</v>
      </c>
      <c r="C7141">
        <v>3</v>
      </c>
      <c r="D7141">
        <v>4</v>
      </c>
      <c r="E7141" s="7" t="s">
        <v>10024</v>
      </c>
      <c r="F7141" t="s">
        <v>21</v>
      </c>
      <c r="G7141" t="s">
        <v>15</v>
      </c>
      <c r="H7141" s="1">
        <v>45063</v>
      </c>
      <c r="J7141" s="8" t="str">
        <f>IF(ISBLANK(B7141),"Unknown",B7141)</f>
        <v>Smoothie</v>
      </c>
      <c r="K7141" s="5">
        <f t="shared" si="573"/>
        <v>3</v>
      </c>
      <c r="L7141" s="5">
        <f t="shared" si="573"/>
        <v>4</v>
      </c>
      <c r="M7141" s="5" t="str">
        <f t="shared" si="574"/>
        <v>Unknown</v>
      </c>
      <c r="N7141" s="8" t="str">
        <f>IF(ISBLANK(F7141),"Unknown",F7141)</f>
        <v>Digital Wallet</v>
      </c>
      <c r="O7141" s="8" t="str">
        <f>IF(ISBLANK(G7141),"Unknown",G7141)</f>
        <v>In-store</v>
      </c>
      <c r="P7141" s="6">
        <f>IF(ISBLANK(H7141),"Unknown",H7141)</f>
        <v>45063</v>
      </c>
      <c r="Q7141" s="13">
        <f t="shared" si="575"/>
        <v>3</v>
      </c>
      <c r="R7141" s="13">
        <f t="shared" si="576"/>
        <v>4</v>
      </c>
      <c r="S7141" s="11">
        <f t="shared" si="577"/>
        <v>12</v>
      </c>
    </row>
    <row r="7142" spans="1:19" x14ac:dyDescent="0.3">
      <c r="A7142" t="s">
        <v>7161</v>
      </c>
      <c r="B7142" t="s">
        <v>63</v>
      </c>
      <c r="C7142">
        <v>3</v>
      </c>
      <c r="D7142">
        <v>1.5</v>
      </c>
      <c r="E7142">
        <v>4.5</v>
      </c>
      <c r="F7142" t="s">
        <v>21</v>
      </c>
      <c r="G7142" t="s">
        <v>11</v>
      </c>
      <c r="H7142" s="1">
        <v>45113</v>
      </c>
      <c r="J7142" s="8" t="str">
        <f>IF(ISBLANK(B7142),"Unknown",B7142)</f>
        <v>Tea</v>
      </c>
      <c r="K7142" s="5">
        <f t="shared" si="573"/>
        <v>3</v>
      </c>
      <c r="L7142" s="5">
        <f t="shared" si="573"/>
        <v>1.5</v>
      </c>
      <c r="M7142" s="5">
        <f t="shared" si="574"/>
        <v>4.5</v>
      </c>
      <c r="N7142" s="8" t="str">
        <f>IF(ISBLANK(F7142),"Unknown",F7142)</f>
        <v>Digital Wallet</v>
      </c>
      <c r="O7142" s="8" t="str">
        <f>IF(ISBLANK(G7142),"Unknown",G7142)</f>
        <v>Takeaway</v>
      </c>
      <c r="P7142" s="6">
        <f>IF(ISBLANK(H7142),"Unknown",H7142)</f>
        <v>45113</v>
      </c>
      <c r="Q7142" s="13">
        <f t="shared" si="575"/>
        <v>3</v>
      </c>
      <c r="R7142" s="13">
        <f t="shared" si="576"/>
        <v>1.5</v>
      </c>
      <c r="S7142" s="11">
        <f t="shared" si="577"/>
        <v>4.5</v>
      </c>
    </row>
    <row r="7143" spans="1:19" x14ac:dyDescent="0.3">
      <c r="A7143" t="s">
        <v>7162</v>
      </c>
      <c r="B7143" t="s">
        <v>23</v>
      </c>
      <c r="C7143">
        <v>1</v>
      </c>
      <c r="D7143">
        <v>4</v>
      </c>
      <c r="E7143">
        <v>4</v>
      </c>
      <c r="F7143" t="s">
        <v>10</v>
      </c>
      <c r="G7143" t="s">
        <v>11</v>
      </c>
      <c r="H7143" s="1">
        <v>45174</v>
      </c>
      <c r="J7143" s="8" t="str">
        <f>IF(ISBLANK(B7143),"Unknown",B7143)</f>
        <v>Smoothie</v>
      </c>
      <c r="K7143" s="5">
        <f t="shared" si="573"/>
        <v>1</v>
      </c>
      <c r="L7143" s="5">
        <f t="shared" si="573"/>
        <v>4</v>
      </c>
      <c r="M7143" s="5">
        <f t="shared" si="574"/>
        <v>4</v>
      </c>
      <c r="N7143" s="8" t="str">
        <f>IF(ISBLANK(F7143),"Unknown",F7143)</f>
        <v>Credit Card</v>
      </c>
      <c r="O7143" s="8" t="str">
        <f>IF(ISBLANK(G7143),"Unknown",G7143)</f>
        <v>Takeaway</v>
      </c>
      <c r="P7143" s="6">
        <f>IF(ISBLANK(H7143),"Unknown",H7143)</f>
        <v>45174</v>
      </c>
      <c r="Q7143" s="13">
        <f t="shared" si="575"/>
        <v>1</v>
      </c>
      <c r="R7143" s="13">
        <f t="shared" si="576"/>
        <v>4</v>
      </c>
      <c r="S7143" s="11">
        <f t="shared" si="577"/>
        <v>4</v>
      </c>
    </row>
    <row r="7144" spans="1:19" x14ac:dyDescent="0.3">
      <c r="A7144" t="s">
        <v>7163</v>
      </c>
      <c r="B7144" t="s">
        <v>19</v>
      </c>
      <c r="C7144">
        <v>1</v>
      </c>
      <c r="D7144">
        <v>5</v>
      </c>
      <c r="E7144">
        <v>5</v>
      </c>
      <c r="F7144" t="s">
        <v>14</v>
      </c>
      <c r="H7144" s="1">
        <v>45205</v>
      </c>
      <c r="J7144" s="8" t="str">
        <f>IF(ISBLANK(B7144),"Unknown",B7144)</f>
        <v>Salad</v>
      </c>
      <c r="K7144" s="5">
        <f t="shared" si="573"/>
        <v>1</v>
      </c>
      <c r="L7144" s="5">
        <f t="shared" si="573"/>
        <v>5</v>
      </c>
      <c r="M7144" s="5">
        <f t="shared" si="574"/>
        <v>5</v>
      </c>
      <c r="N7144" s="8" t="str">
        <f>IF(ISBLANK(F7144),"Unknown",F7144)</f>
        <v>Cash</v>
      </c>
      <c r="O7144" s="8" t="str">
        <f>IF(ISBLANK(G7144),"Unknown",G7144)</f>
        <v>Unknown</v>
      </c>
      <c r="P7144" s="6">
        <f>IF(ISBLANK(H7144),"Unknown",H7144)</f>
        <v>45205</v>
      </c>
      <c r="Q7144" s="13">
        <f t="shared" si="575"/>
        <v>1</v>
      </c>
      <c r="R7144" s="13">
        <f t="shared" si="576"/>
        <v>5</v>
      </c>
      <c r="S7144" s="11">
        <f t="shared" si="577"/>
        <v>5</v>
      </c>
    </row>
    <row r="7145" spans="1:19" x14ac:dyDescent="0.3">
      <c r="A7145" t="s">
        <v>7164</v>
      </c>
      <c r="B7145" t="s">
        <v>19</v>
      </c>
      <c r="D7145">
        <v>5</v>
      </c>
      <c r="E7145">
        <v>15</v>
      </c>
      <c r="G7145" t="s">
        <v>11</v>
      </c>
      <c r="H7145" s="1">
        <v>45263</v>
      </c>
      <c r="J7145" s="8" t="str">
        <f>IF(ISBLANK(B7145),"Unknown",B7145)</f>
        <v>Salad</v>
      </c>
      <c r="K7145" s="5" t="str">
        <f t="shared" si="573"/>
        <v>0</v>
      </c>
      <c r="L7145" s="5">
        <f t="shared" si="573"/>
        <v>5</v>
      </c>
      <c r="M7145" s="5">
        <f t="shared" si="574"/>
        <v>15</v>
      </c>
      <c r="N7145" s="8" t="str">
        <f>IF(ISBLANK(F7145),"Unknown",F7145)</f>
        <v>Unknown</v>
      </c>
      <c r="O7145" s="8" t="str">
        <f>IF(ISBLANK(G7145),"Unknown",G7145)</f>
        <v>Takeaway</v>
      </c>
      <c r="P7145" s="6">
        <f>IF(ISBLANK(H7145),"Unknown",H7145)</f>
        <v>45263</v>
      </c>
      <c r="Q7145" s="13" t="str">
        <f t="shared" si="575"/>
        <v>0</v>
      </c>
      <c r="R7145" s="13">
        <f t="shared" si="576"/>
        <v>5</v>
      </c>
      <c r="S7145" s="11">
        <f t="shared" si="577"/>
        <v>0</v>
      </c>
    </row>
    <row r="7146" spans="1:19" x14ac:dyDescent="0.3">
      <c r="A7146" t="s">
        <v>7165</v>
      </c>
      <c r="B7146" t="s">
        <v>13</v>
      </c>
      <c r="C7146">
        <v>3</v>
      </c>
      <c r="D7146">
        <v>3</v>
      </c>
      <c r="E7146">
        <v>9</v>
      </c>
      <c r="F7146" t="s">
        <v>21</v>
      </c>
      <c r="G7146" t="s">
        <v>15</v>
      </c>
      <c r="H7146" s="1">
        <v>45131</v>
      </c>
      <c r="J7146" s="8" t="str">
        <f>IF(ISBLANK(B7146),"Unknown",B7146)</f>
        <v>Cake</v>
      </c>
      <c r="K7146" s="5">
        <f t="shared" si="573"/>
        <v>3</v>
      </c>
      <c r="L7146" s="5">
        <f t="shared" si="573"/>
        <v>3</v>
      </c>
      <c r="M7146" s="5">
        <f t="shared" si="574"/>
        <v>9</v>
      </c>
      <c r="N7146" s="8" t="str">
        <f>IF(ISBLANK(F7146),"Unknown",F7146)</f>
        <v>Digital Wallet</v>
      </c>
      <c r="O7146" s="8" t="str">
        <f>IF(ISBLANK(G7146),"Unknown",G7146)</f>
        <v>In-store</v>
      </c>
      <c r="P7146" s="6">
        <f>IF(ISBLANK(H7146),"Unknown",H7146)</f>
        <v>45131</v>
      </c>
      <c r="Q7146" s="13">
        <f t="shared" si="575"/>
        <v>3</v>
      </c>
      <c r="R7146" s="13">
        <f t="shared" si="576"/>
        <v>3</v>
      </c>
      <c r="S7146" s="11">
        <f t="shared" si="577"/>
        <v>9</v>
      </c>
    </row>
    <row r="7147" spans="1:19" x14ac:dyDescent="0.3">
      <c r="A7147" t="s">
        <v>7166</v>
      </c>
      <c r="B7147" t="s">
        <v>23</v>
      </c>
      <c r="C7147">
        <v>5</v>
      </c>
      <c r="D7147">
        <v>4</v>
      </c>
      <c r="E7147">
        <v>20</v>
      </c>
      <c r="F7147" t="s">
        <v>10</v>
      </c>
      <c r="G7147" t="s">
        <v>11</v>
      </c>
      <c r="H7147" s="1">
        <v>45054</v>
      </c>
      <c r="J7147" s="8" t="str">
        <f>IF(ISBLANK(B7147),"Unknown",B7147)</f>
        <v>Smoothie</v>
      </c>
      <c r="K7147" s="5">
        <f t="shared" si="573"/>
        <v>5</v>
      </c>
      <c r="L7147" s="5">
        <f t="shared" si="573"/>
        <v>4</v>
      </c>
      <c r="M7147" s="5">
        <f t="shared" si="574"/>
        <v>20</v>
      </c>
      <c r="N7147" s="8" t="str">
        <f>IF(ISBLANK(F7147),"Unknown",F7147)</f>
        <v>Credit Card</v>
      </c>
      <c r="O7147" s="8" t="str">
        <f>IF(ISBLANK(G7147),"Unknown",G7147)</f>
        <v>Takeaway</v>
      </c>
      <c r="P7147" s="6">
        <f>IF(ISBLANK(H7147),"Unknown",H7147)</f>
        <v>45054</v>
      </c>
      <c r="Q7147" s="13">
        <f t="shared" si="575"/>
        <v>5</v>
      </c>
      <c r="R7147" s="13">
        <f t="shared" si="576"/>
        <v>4</v>
      </c>
      <c r="S7147" s="11">
        <f t="shared" si="577"/>
        <v>20</v>
      </c>
    </row>
    <row r="7148" spans="1:19" x14ac:dyDescent="0.3">
      <c r="A7148" t="s">
        <v>7167</v>
      </c>
      <c r="B7148" t="s">
        <v>37</v>
      </c>
      <c r="C7148">
        <v>5</v>
      </c>
      <c r="D7148">
        <v>3</v>
      </c>
      <c r="E7148">
        <v>15</v>
      </c>
      <c r="F7148" t="s">
        <v>14</v>
      </c>
      <c r="G7148" t="s">
        <v>15</v>
      </c>
      <c r="H7148" s="1">
        <v>45046</v>
      </c>
      <c r="J7148" s="8" t="str">
        <f>IF(ISBLANK(B7148),"Unknown",B7148)</f>
        <v>Juice</v>
      </c>
      <c r="K7148" s="5">
        <f t="shared" si="573"/>
        <v>5</v>
      </c>
      <c r="L7148" s="5">
        <f t="shared" si="573"/>
        <v>3</v>
      </c>
      <c r="M7148" s="5">
        <f t="shared" si="574"/>
        <v>15</v>
      </c>
      <c r="N7148" s="8" t="str">
        <f>IF(ISBLANK(F7148),"Unknown",F7148)</f>
        <v>Cash</v>
      </c>
      <c r="O7148" s="8" t="str">
        <f>IF(ISBLANK(G7148),"Unknown",G7148)</f>
        <v>In-store</v>
      </c>
      <c r="P7148" s="6">
        <f>IF(ISBLANK(H7148),"Unknown",H7148)</f>
        <v>45046</v>
      </c>
      <c r="Q7148" s="13">
        <f t="shared" si="575"/>
        <v>5</v>
      </c>
      <c r="R7148" s="13">
        <f t="shared" si="576"/>
        <v>3</v>
      </c>
      <c r="S7148" s="11">
        <f t="shared" si="577"/>
        <v>15</v>
      </c>
    </row>
    <row r="7149" spans="1:19" x14ac:dyDescent="0.3">
      <c r="A7149" t="s">
        <v>7168</v>
      </c>
      <c r="B7149" t="s">
        <v>23</v>
      </c>
      <c r="C7149">
        <v>5</v>
      </c>
      <c r="D7149">
        <v>4</v>
      </c>
      <c r="F7149" t="s">
        <v>14</v>
      </c>
      <c r="H7149" s="1">
        <v>45190</v>
      </c>
      <c r="J7149" s="8" t="str">
        <f>IF(ISBLANK(B7149),"Unknown",B7149)</f>
        <v>Smoothie</v>
      </c>
      <c r="K7149" s="5">
        <f t="shared" si="573"/>
        <v>5</v>
      </c>
      <c r="L7149" s="5">
        <f t="shared" si="573"/>
        <v>4</v>
      </c>
      <c r="M7149" s="5" t="str">
        <f t="shared" si="574"/>
        <v>0</v>
      </c>
      <c r="N7149" s="8" t="str">
        <f>IF(ISBLANK(F7149),"Unknown",F7149)</f>
        <v>Cash</v>
      </c>
      <c r="O7149" s="8" t="str">
        <f>IF(ISBLANK(G7149),"Unknown",G7149)</f>
        <v>Unknown</v>
      </c>
      <c r="P7149" s="6">
        <f>IF(ISBLANK(H7149),"Unknown",H7149)</f>
        <v>45190</v>
      </c>
      <c r="Q7149" s="13">
        <f t="shared" si="575"/>
        <v>5</v>
      </c>
      <c r="R7149" s="13">
        <f t="shared" si="576"/>
        <v>4</v>
      </c>
      <c r="S7149" s="11">
        <f t="shared" si="577"/>
        <v>20</v>
      </c>
    </row>
    <row r="7150" spans="1:19" x14ac:dyDescent="0.3">
      <c r="A7150" t="s">
        <v>7169</v>
      </c>
      <c r="B7150" t="s">
        <v>9</v>
      </c>
      <c r="C7150">
        <v>4</v>
      </c>
      <c r="D7150">
        <v>2</v>
      </c>
      <c r="E7150">
        <v>8</v>
      </c>
      <c r="F7150" t="s">
        <v>14</v>
      </c>
      <c r="G7150" t="s">
        <v>11</v>
      </c>
      <c r="H7150" s="1">
        <v>45214</v>
      </c>
      <c r="J7150" s="8" t="str">
        <f>IF(ISBLANK(B7150),"Unknown",B7150)</f>
        <v>Coffee</v>
      </c>
      <c r="K7150" s="5">
        <f t="shared" si="573"/>
        <v>4</v>
      </c>
      <c r="L7150" s="5">
        <f t="shared" si="573"/>
        <v>2</v>
      </c>
      <c r="M7150" s="5">
        <f t="shared" si="574"/>
        <v>8</v>
      </c>
      <c r="N7150" s="8" t="str">
        <f>IF(ISBLANK(F7150),"Unknown",F7150)</f>
        <v>Cash</v>
      </c>
      <c r="O7150" s="8" t="str">
        <f>IF(ISBLANK(G7150),"Unknown",G7150)</f>
        <v>Takeaway</v>
      </c>
      <c r="P7150" s="6">
        <f>IF(ISBLANK(H7150),"Unknown",H7150)</f>
        <v>45214</v>
      </c>
      <c r="Q7150" s="13">
        <f t="shared" si="575"/>
        <v>4</v>
      </c>
      <c r="R7150" s="13">
        <f t="shared" si="576"/>
        <v>2</v>
      </c>
      <c r="S7150" s="11">
        <f t="shared" si="577"/>
        <v>8</v>
      </c>
    </row>
    <row r="7151" spans="1:19" x14ac:dyDescent="0.3">
      <c r="A7151" t="s">
        <v>7170</v>
      </c>
      <c r="B7151" t="s">
        <v>19</v>
      </c>
      <c r="C7151">
        <v>2</v>
      </c>
      <c r="D7151">
        <v>5</v>
      </c>
      <c r="E7151">
        <v>10</v>
      </c>
      <c r="F7151" t="s">
        <v>14</v>
      </c>
      <c r="H7151" s="1">
        <v>45037</v>
      </c>
      <c r="J7151" s="8" t="str">
        <f>IF(ISBLANK(B7151),"Unknown",B7151)</f>
        <v>Salad</v>
      </c>
      <c r="K7151" s="5">
        <f t="shared" si="573"/>
        <v>2</v>
      </c>
      <c r="L7151" s="5">
        <f t="shared" si="573"/>
        <v>5</v>
      </c>
      <c r="M7151" s="5">
        <f t="shared" si="574"/>
        <v>10</v>
      </c>
      <c r="N7151" s="8" t="str">
        <f>IF(ISBLANK(F7151),"Unknown",F7151)</f>
        <v>Cash</v>
      </c>
      <c r="O7151" s="8" t="str">
        <f>IF(ISBLANK(G7151),"Unknown",G7151)</f>
        <v>Unknown</v>
      </c>
      <c r="P7151" s="6">
        <f>IF(ISBLANK(H7151),"Unknown",H7151)</f>
        <v>45037</v>
      </c>
      <c r="Q7151" s="13">
        <f t="shared" si="575"/>
        <v>2</v>
      </c>
      <c r="R7151" s="13">
        <f t="shared" si="576"/>
        <v>5</v>
      </c>
      <c r="S7151" s="11">
        <f t="shared" si="577"/>
        <v>10</v>
      </c>
    </row>
    <row r="7152" spans="1:19" x14ac:dyDescent="0.3">
      <c r="A7152" t="s">
        <v>7171</v>
      </c>
      <c r="B7152" t="s">
        <v>23</v>
      </c>
      <c r="C7152">
        <v>4</v>
      </c>
      <c r="D7152">
        <v>4</v>
      </c>
      <c r="E7152">
        <v>16</v>
      </c>
      <c r="F7152" t="s">
        <v>10</v>
      </c>
      <c r="H7152" s="1">
        <v>45113</v>
      </c>
      <c r="J7152" s="8" t="str">
        <f>IF(ISBLANK(B7152),"Unknown",B7152)</f>
        <v>Smoothie</v>
      </c>
      <c r="K7152" s="5">
        <f t="shared" si="573"/>
        <v>4</v>
      </c>
      <c r="L7152" s="5">
        <f t="shared" si="573"/>
        <v>4</v>
      </c>
      <c r="M7152" s="5">
        <f t="shared" si="574"/>
        <v>16</v>
      </c>
      <c r="N7152" s="8" t="str">
        <f>IF(ISBLANK(F7152),"Unknown",F7152)</f>
        <v>Credit Card</v>
      </c>
      <c r="O7152" s="8" t="str">
        <f>IF(ISBLANK(G7152),"Unknown",G7152)</f>
        <v>Unknown</v>
      </c>
      <c r="P7152" s="6">
        <f>IF(ISBLANK(H7152),"Unknown",H7152)</f>
        <v>45113</v>
      </c>
      <c r="Q7152" s="13">
        <f t="shared" si="575"/>
        <v>4</v>
      </c>
      <c r="R7152" s="13">
        <f t="shared" si="576"/>
        <v>4</v>
      </c>
      <c r="S7152" s="11">
        <f t="shared" si="577"/>
        <v>16</v>
      </c>
    </row>
    <row r="7153" spans="1:19" x14ac:dyDescent="0.3">
      <c r="A7153" t="s">
        <v>7172</v>
      </c>
      <c r="B7153" t="s">
        <v>9</v>
      </c>
      <c r="C7153">
        <v>3</v>
      </c>
      <c r="D7153">
        <v>2</v>
      </c>
      <c r="E7153">
        <v>6</v>
      </c>
      <c r="F7153" t="s">
        <v>21</v>
      </c>
      <c r="H7153" s="1">
        <v>45133</v>
      </c>
      <c r="J7153" s="8" t="str">
        <f>IF(ISBLANK(B7153),"Unknown",B7153)</f>
        <v>Coffee</v>
      </c>
      <c r="K7153" s="5">
        <f t="shared" si="573"/>
        <v>3</v>
      </c>
      <c r="L7153" s="5">
        <f t="shared" si="573"/>
        <v>2</v>
      </c>
      <c r="M7153" s="5">
        <f t="shared" si="574"/>
        <v>6</v>
      </c>
      <c r="N7153" s="8" t="str">
        <f>IF(ISBLANK(F7153),"Unknown",F7153)</f>
        <v>Digital Wallet</v>
      </c>
      <c r="O7153" s="8" t="str">
        <f>IF(ISBLANK(G7153),"Unknown",G7153)</f>
        <v>Unknown</v>
      </c>
      <c r="P7153" s="6">
        <f>IF(ISBLANK(H7153),"Unknown",H7153)</f>
        <v>45133</v>
      </c>
      <c r="Q7153" s="13">
        <f t="shared" si="575"/>
        <v>3</v>
      </c>
      <c r="R7153" s="13">
        <f t="shared" si="576"/>
        <v>2</v>
      </c>
      <c r="S7153" s="11">
        <f t="shared" si="577"/>
        <v>6</v>
      </c>
    </row>
    <row r="7154" spans="1:19" x14ac:dyDescent="0.3">
      <c r="A7154" t="s">
        <v>7173</v>
      </c>
      <c r="B7154" t="s">
        <v>9</v>
      </c>
      <c r="C7154" s="7" t="s">
        <v>10024</v>
      </c>
      <c r="D7154">
        <v>2</v>
      </c>
      <c r="E7154">
        <v>2</v>
      </c>
      <c r="F7154" t="s">
        <v>10</v>
      </c>
      <c r="H7154" s="1">
        <v>44927</v>
      </c>
      <c r="J7154" s="8" t="str">
        <f>IF(ISBLANK(B7154),"Unknown",B7154)</f>
        <v>Coffee</v>
      </c>
      <c r="K7154" s="5" t="str">
        <f t="shared" si="573"/>
        <v>Unknown</v>
      </c>
      <c r="L7154" s="5">
        <f t="shared" si="573"/>
        <v>2</v>
      </c>
      <c r="M7154" s="5">
        <f t="shared" si="574"/>
        <v>2</v>
      </c>
      <c r="N7154" s="8" t="str">
        <f>IF(ISBLANK(F7154),"Unknown",F7154)</f>
        <v>Credit Card</v>
      </c>
      <c r="O7154" s="8" t="str">
        <f>IF(ISBLANK(G7154),"Unknown",G7154)</f>
        <v>Unknown</v>
      </c>
      <c r="P7154" s="6">
        <f>IF(ISBLANK(H7154),"Unknown",H7154)</f>
        <v>44927</v>
      </c>
      <c r="Q7154" s="13">
        <f t="shared" si="575"/>
        <v>0</v>
      </c>
      <c r="R7154" s="13">
        <f t="shared" si="576"/>
        <v>2</v>
      </c>
      <c r="S7154" s="11">
        <f t="shared" si="577"/>
        <v>0</v>
      </c>
    </row>
    <row r="7155" spans="1:19" x14ac:dyDescent="0.3">
      <c r="A7155" t="s">
        <v>7174</v>
      </c>
      <c r="B7155" t="s">
        <v>17</v>
      </c>
      <c r="C7155">
        <v>4</v>
      </c>
      <c r="D7155">
        <v>1</v>
      </c>
      <c r="E7155">
        <v>4</v>
      </c>
      <c r="F7155" t="s">
        <v>14</v>
      </c>
      <c r="G7155" t="s">
        <v>11</v>
      </c>
      <c r="H7155" s="1">
        <v>45215</v>
      </c>
      <c r="J7155" s="8" t="str">
        <f>IF(ISBLANK(B7155),"Unknown",B7155)</f>
        <v>Cookie</v>
      </c>
      <c r="K7155" s="5">
        <f t="shared" si="573"/>
        <v>4</v>
      </c>
      <c r="L7155" s="5">
        <f t="shared" si="573"/>
        <v>1</v>
      </c>
      <c r="M7155" s="5">
        <f t="shared" si="574"/>
        <v>4</v>
      </c>
      <c r="N7155" s="8" t="str">
        <f>IF(ISBLANK(F7155),"Unknown",F7155)</f>
        <v>Cash</v>
      </c>
      <c r="O7155" s="8" t="str">
        <f>IF(ISBLANK(G7155),"Unknown",G7155)</f>
        <v>Takeaway</v>
      </c>
      <c r="P7155" s="6">
        <f>IF(ISBLANK(H7155),"Unknown",H7155)</f>
        <v>45215</v>
      </c>
      <c r="Q7155" s="13">
        <f t="shared" si="575"/>
        <v>4</v>
      </c>
      <c r="R7155" s="13">
        <f t="shared" si="576"/>
        <v>1</v>
      </c>
      <c r="S7155" s="11">
        <f t="shared" si="577"/>
        <v>4</v>
      </c>
    </row>
    <row r="7156" spans="1:19" x14ac:dyDescent="0.3">
      <c r="A7156" t="s">
        <v>7175</v>
      </c>
      <c r="B7156" t="s">
        <v>23</v>
      </c>
      <c r="C7156">
        <v>4</v>
      </c>
      <c r="D7156">
        <v>4</v>
      </c>
      <c r="E7156">
        <v>16</v>
      </c>
      <c r="F7156" t="s">
        <v>21</v>
      </c>
      <c r="G7156" t="s">
        <v>15</v>
      </c>
      <c r="H7156" s="1">
        <v>45174</v>
      </c>
      <c r="J7156" s="8" t="str">
        <f>IF(ISBLANK(B7156),"Unknown",B7156)</f>
        <v>Smoothie</v>
      </c>
      <c r="K7156" s="5">
        <f t="shared" si="573"/>
        <v>4</v>
      </c>
      <c r="L7156" s="5">
        <f t="shared" si="573"/>
        <v>4</v>
      </c>
      <c r="M7156" s="5">
        <f t="shared" si="574"/>
        <v>16</v>
      </c>
      <c r="N7156" s="8" t="str">
        <f>IF(ISBLANK(F7156),"Unknown",F7156)</f>
        <v>Digital Wallet</v>
      </c>
      <c r="O7156" s="8" t="str">
        <f>IF(ISBLANK(G7156),"Unknown",G7156)</f>
        <v>In-store</v>
      </c>
      <c r="P7156" s="6">
        <f>IF(ISBLANK(H7156),"Unknown",H7156)</f>
        <v>45174</v>
      </c>
      <c r="Q7156" s="13">
        <f t="shared" si="575"/>
        <v>4</v>
      </c>
      <c r="R7156" s="13">
        <f t="shared" si="576"/>
        <v>4</v>
      </c>
      <c r="S7156" s="11">
        <f t="shared" si="577"/>
        <v>16</v>
      </c>
    </row>
    <row r="7157" spans="1:19" x14ac:dyDescent="0.3">
      <c r="A7157" t="s">
        <v>7176</v>
      </c>
      <c r="B7157" t="s">
        <v>26</v>
      </c>
      <c r="C7157">
        <v>4</v>
      </c>
      <c r="D7157">
        <v>4</v>
      </c>
      <c r="E7157">
        <v>16</v>
      </c>
      <c r="F7157" t="s">
        <v>10</v>
      </c>
      <c r="H7157" s="1">
        <v>45057</v>
      </c>
      <c r="J7157" s="8" t="str">
        <f>IF(ISBLANK(B7157),"Unknown",B7157)</f>
        <v>Sandwich</v>
      </c>
      <c r="K7157" s="5">
        <f t="shared" si="573"/>
        <v>4</v>
      </c>
      <c r="L7157" s="5">
        <f t="shared" si="573"/>
        <v>4</v>
      </c>
      <c r="M7157" s="5">
        <f t="shared" si="574"/>
        <v>16</v>
      </c>
      <c r="N7157" s="8" t="str">
        <f>IF(ISBLANK(F7157),"Unknown",F7157)</f>
        <v>Credit Card</v>
      </c>
      <c r="O7157" s="8" t="str">
        <f>IF(ISBLANK(G7157),"Unknown",G7157)</f>
        <v>Unknown</v>
      </c>
      <c r="P7157" s="6">
        <f>IF(ISBLANK(H7157),"Unknown",H7157)</f>
        <v>45057</v>
      </c>
      <c r="Q7157" s="13">
        <f t="shared" si="575"/>
        <v>4</v>
      </c>
      <c r="R7157" s="13">
        <f t="shared" si="576"/>
        <v>4</v>
      </c>
      <c r="S7157" s="11">
        <f t="shared" si="577"/>
        <v>16</v>
      </c>
    </row>
    <row r="7158" spans="1:19" x14ac:dyDescent="0.3">
      <c r="A7158" t="s">
        <v>7177</v>
      </c>
      <c r="B7158" t="s">
        <v>26</v>
      </c>
      <c r="C7158">
        <v>2</v>
      </c>
      <c r="D7158">
        <v>4</v>
      </c>
      <c r="E7158">
        <v>8</v>
      </c>
      <c r="F7158" t="s">
        <v>10</v>
      </c>
      <c r="G7158" s="7" t="s">
        <v>10024</v>
      </c>
      <c r="H7158" s="1">
        <v>45033</v>
      </c>
      <c r="J7158" s="8" t="str">
        <f>IF(ISBLANK(B7158),"Unknown",B7158)</f>
        <v>Sandwich</v>
      </c>
      <c r="K7158" s="5">
        <f t="shared" si="573"/>
        <v>2</v>
      </c>
      <c r="L7158" s="5">
        <f t="shared" si="573"/>
        <v>4</v>
      </c>
      <c r="M7158" s="5">
        <f t="shared" si="574"/>
        <v>8</v>
      </c>
      <c r="N7158" s="8" t="str">
        <f>IF(ISBLANK(F7158),"Unknown",F7158)</f>
        <v>Credit Card</v>
      </c>
      <c r="O7158" s="8" t="str">
        <f>IF(ISBLANK(G7158),"Unknown",G7158)</f>
        <v>Unknown</v>
      </c>
      <c r="P7158" s="6">
        <f>IF(ISBLANK(H7158),"Unknown",H7158)</f>
        <v>45033</v>
      </c>
      <c r="Q7158" s="13">
        <f t="shared" si="575"/>
        <v>2</v>
      </c>
      <c r="R7158" s="13">
        <f t="shared" si="576"/>
        <v>4</v>
      </c>
      <c r="S7158" s="11">
        <f t="shared" si="577"/>
        <v>8</v>
      </c>
    </row>
    <row r="7159" spans="1:19" x14ac:dyDescent="0.3">
      <c r="A7159" t="s">
        <v>7178</v>
      </c>
      <c r="B7159" t="s">
        <v>63</v>
      </c>
      <c r="C7159">
        <v>2</v>
      </c>
      <c r="D7159">
        <v>1.5</v>
      </c>
      <c r="E7159">
        <v>3</v>
      </c>
      <c r="F7159" t="s">
        <v>14</v>
      </c>
      <c r="G7159" s="7" t="s">
        <v>10024</v>
      </c>
      <c r="H7159" s="1">
        <v>45164</v>
      </c>
      <c r="J7159" s="8" t="str">
        <f>IF(ISBLANK(B7159),"Unknown",B7159)</f>
        <v>Tea</v>
      </c>
      <c r="K7159" s="5">
        <f t="shared" si="573"/>
        <v>2</v>
      </c>
      <c r="L7159" s="5">
        <f t="shared" si="573"/>
        <v>1.5</v>
      </c>
      <c r="M7159" s="5">
        <f t="shared" si="574"/>
        <v>3</v>
      </c>
      <c r="N7159" s="8" t="str">
        <f>IF(ISBLANK(F7159),"Unknown",F7159)</f>
        <v>Cash</v>
      </c>
      <c r="O7159" s="8" t="str">
        <f>IF(ISBLANK(G7159),"Unknown",G7159)</f>
        <v>Unknown</v>
      </c>
      <c r="P7159" s="6">
        <f>IF(ISBLANK(H7159),"Unknown",H7159)</f>
        <v>45164</v>
      </c>
      <c r="Q7159" s="13">
        <f t="shared" si="575"/>
        <v>2</v>
      </c>
      <c r="R7159" s="13">
        <f t="shared" si="576"/>
        <v>1.5</v>
      </c>
      <c r="S7159" s="11">
        <f t="shared" si="577"/>
        <v>3</v>
      </c>
    </row>
    <row r="7160" spans="1:19" x14ac:dyDescent="0.3">
      <c r="A7160" t="s">
        <v>7179</v>
      </c>
      <c r="B7160" s="7" t="s">
        <v>10024</v>
      </c>
      <c r="C7160">
        <v>2</v>
      </c>
      <c r="D7160">
        <v>1.5</v>
      </c>
      <c r="E7160">
        <v>3</v>
      </c>
      <c r="G7160" t="s">
        <v>11</v>
      </c>
      <c r="H7160" s="1">
        <v>44991</v>
      </c>
      <c r="J7160" s="8" t="str">
        <f>IF(ISBLANK(B7160),"Unknown",B7160)</f>
        <v>Unknown</v>
      </c>
      <c r="K7160" s="5">
        <f t="shared" si="573"/>
        <v>2</v>
      </c>
      <c r="L7160" s="5">
        <f t="shared" si="573"/>
        <v>1.5</v>
      </c>
      <c r="M7160" s="5">
        <f t="shared" si="574"/>
        <v>3</v>
      </c>
      <c r="N7160" s="8" t="str">
        <f>IF(ISBLANK(F7160),"Unknown",F7160)</f>
        <v>Unknown</v>
      </c>
      <c r="O7160" s="8" t="str">
        <f>IF(ISBLANK(G7160),"Unknown",G7160)</f>
        <v>Takeaway</v>
      </c>
      <c r="P7160" s="6">
        <f>IF(ISBLANK(H7160),"Unknown",H7160)</f>
        <v>44991</v>
      </c>
      <c r="Q7160" s="13">
        <f t="shared" si="575"/>
        <v>2</v>
      </c>
      <c r="R7160" s="13">
        <f t="shared" si="576"/>
        <v>1.5</v>
      </c>
      <c r="S7160" s="11">
        <f t="shared" si="577"/>
        <v>3</v>
      </c>
    </row>
    <row r="7161" spans="1:19" x14ac:dyDescent="0.3">
      <c r="A7161" t="s">
        <v>7180</v>
      </c>
      <c r="B7161" s="7" t="s">
        <v>10024</v>
      </c>
      <c r="C7161">
        <v>5</v>
      </c>
      <c r="D7161">
        <v>5</v>
      </c>
      <c r="E7161">
        <v>25</v>
      </c>
      <c r="F7161" t="s">
        <v>14</v>
      </c>
      <c r="H7161" s="1">
        <v>45119</v>
      </c>
      <c r="J7161" s="8" t="str">
        <f>IF(ISBLANK(B7161),"Unknown",B7161)</f>
        <v>Unknown</v>
      </c>
      <c r="K7161" s="5">
        <f t="shared" si="573"/>
        <v>5</v>
      </c>
      <c r="L7161" s="5">
        <f t="shared" si="573"/>
        <v>5</v>
      </c>
      <c r="M7161" s="5">
        <f t="shared" si="574"/>
        <v>25</v>
      </c>
      <c r="N7161" s="8" t="str">
        <f>IF(ISBLANK(F7161),"Unknown",F7161)</f>
        <v>Cash</v>
      </c>
      <c r="O7161" s="8" t="str">
        <f>IF(ISBLANK(G7161),"Unknown",G7161)</f>
        <v>Unknown</v>
      </c>
      <c r="P7161" s="6">
        <f>IF(ISBLANK(H7161),"Unknown",H7161)</f>
        <v>45119</v>
      </c>
      <c r="Q7161" s="13">
        <f t="shared" si="575"/>
        <v>5</v>
      </c>
      <c r="R7161" s="13">
        <f t="shared" si="576"/>
        <v>5</v>
      </c>
      <c r="S7161" s="11">
        <f t="shared" si="577"/>
        <v>25</v>
      </c>
    </row>
    <row r="7162" spans="1:19" x14ac:dyDescent="0.3">
      <c r="A7162" t="s">
        <v>7181</v>
      </c>
      <c r="B7162" t="s">
        <v>37</v>
      </c>
      <c r="C7162">
        <v>3</v>
      </c>
      <c r="D7162">
        <v>3</v>
      </c>
      <c r="E7162">
        <v>9</v>
      </c>
      <c r="F7162" t="s">
        <v>10</v>
      </c>
      <c r="G7162" t="s">
        <v>11</v>
      </c>
      <c r="H7162" s="1">
        <v>45025</v>
      </c>
      <c r="J7162" s="8" t="str">
        <f>IF(ISBLANK(B7162),"Unknown",B7162)</f>
        <v>Juice</v>
      </c>
      <c r="K7162" s="5">
        <f t="shared" si="573"/>
        <v>3</v>
      </c>
      <c r="L7162" s="5">
        <f t="shared" si="573"/>
        <v>3</v>
      </c>
      <c r="M7162" s="5">
        <f t="shared" si="574"/>
        <v>9</v>
      </c>
      <c r="N7162" s="8" t="str">
        <f>IF(ISBLANK(F7162),"Unknown",F7162)</f>
        <v>Credit Card</v>
      </c>
      <c r="O7162" s="8" t="str">
        <f>IF(ISBLANK(G7162),"Unknown",G7162)</f>
        <v>Takeaway</v>
      </c>
      <c r="P7162" s="6">
        <f>IF(ISBLANK(H7162),"Unknown",H7162)</f>
        <v>45025</v>
      </c>
      <c r="Q7162" s="13">
        <f t="shared" si="575"/>
        <v>3</v>
      </c>
      <c r="R7162" s="13">
        <f t="shared" si="576"/>
        <v>3</v>
      </c>
      <c r="S7162" s="11">
        <f t="shared" si="577"/>
        <v>9</v>
      </c>
    </row>
    <row r="7163" spans="1:19" x14ac:dyDescent="0.3">
      <c r="A7163" t="s">
        <v>7182</v>
      </c>
      <c r="B7163" t="s">
        <v>23</v>
      </c>
      <c r="C7163">
        <v>2</v>
      </c>
      <c r="D7163">
        <v>4</v>
      </c>
      <c r="E7163">
        <v>8</v>
      </c>
      <c r="F7163" t="s">
        <v>21</v>
      </c>
      <c r="G7163" t="s">
        <v>11</v>
      </c>
      <c r="H7163" s="1">
        <v>45034</v>
      </c>
      <c r="J7163" s="8" t="str">
        <f>IF(ISBLANK(B7163),"Unknown",B7163)</f>
        <v>Smoothie</v>
      </c>
      <c r="K7163" s="5">
        <f t="shared" si="573"/>
        <v>2</v>
      </c>
      <c r="L7163" s="5">
        <f t="shared" si="573"/>
        <v>4</v>
      </c>
      <c r="M7163" s="5">
        <f t="shared" si="574"/>
        <v>8</v>
      </c>
      <c r="N7163" s="8" t="str">
        <f>IF(ISBLANK(F7163),"Unknown",F7163)</f>
        <v>Digital Wallet</v>
      </c>
      <c r="O7163" s="8" t="str">
        <f>IF(ISBLANK(G7163),"Unknown",G7163)</f>
        <v>Takeaway</v>
      </c>
      <c r="P7163" s="6">
        <f>IF(ISBLANK(H7163),"Unknown",H7163)</f>
        <v>45034</v>
      </c>
      <c r="Q7163" s="13">
        <f t="shared" si="575"/>
        <v>2</v>
      </c>
      <c r="R7163" s="13">
        <f t="shared" si="576"/>
        <v>4</v>
      </c>
      <c r="S7163" s="11">
        <f t="shared" si="577"/>
        <v>8</v>
      </c>
    </row>
    <row r="7164" spans="1:19" x14ac:dyDescent="0.3">
      <c r="A7164" t="s">
        <v>7183</v>
      </c>
      <c r="B7164" t="s">
        <v>17</v>
      </c>
      <c r="C7164">
        <v>4</v>
      </c>
      <c r="D7164">
        <v>1</v>
      </c>
      <c r="E7164">
        <v>4</v>
      </c>
      <c r="F7164" t="s">
        <v>14</v>
      </c>
      <c r="G7164" t="s">
        <v>15</v>
      </c>
      <c r="H7164" s="1">
        <v>45058</v>
      </c>
      <c r="J7164" s="8" t="str">
        <f>IF(ISBLANK(B7164),"Unknown",B7164)</f>
        <v>Cookie</v>
      </c>
      <c r="K7164" s="5">
        <f t="shared" si="573"/>
        <v>4</v>
      </c>
      <c r="L7164" s="5">
        <f t="shared" si="573"/>
        <v>1</v>
      </c>
      <c r="M7164" s="5">
        <f t="shared" si="574"/>
        <v>4</v>
      </c>
      <c r="N7164" s="8" t="str">
        <f>IF(ISBLANK(F7164),"Unknown",F7164)</f>
        <v>Cash</v>
      </c>
      <c r="O7164" s="8" t="str">
        <f>IF(ISBLANK(G7164),"Unknown",G7164)</f>
        <v>In-store</v>
      </c>
      <c r="P7164" s="6">
        <f>IF(ISBLANK(H7164),"Unknown",H7164)</f>
        <v>45058</v>
      </c>
      <c r="Q7164" s="13">
        <f t="shared" si="575"/>
        <v>4</v>
      </c>
      <c r="R7164" s="13">
        <f t="shared" si="576"/>
        <v>1</v>
      </c>
      <c r="S7164" s="11">
        <f t="shared" si="577"/>
        <v>4</v>
      </c>
    </row>
    <row r="7165" spans="1:19" x14ac:dyDescent="0.3">
      <c r="A7165" t="s">
        <v>7184</v>
      </c>
      <c r="B7165" t="s">
        <v>9</v>
      </c>
      <c r="C7165">
        <v>3</v>
      </c>
      <c r="D7165">
        <v>2</v>
      </c>
      <c r="E7165">
        <v>6</v>
      </c>
      <c r="F7165" t="s">
        <v>21</v>
      </c>
      <c r="H7165" s="1">
        <v>45210</v>
      </c>
      <c r="J7165" s="8" t="str">
        <f>IF(ISBLANK(B7165),"Unknown",B7165)</f>
        <v>Coffee</v>
      </c>
      <c r="K7165" s="5">
        <f t="shared" si="573"/>
        <v>3</v>
      </c>
      <c r="L7165" s="5">
        <f t="shared" si="573"/>
        <v>2</v>
      </c>
      <c r="M7165" s="5">
        <f t="shared" si="574"/>
        <v>6</v>
      </c>
      <c r="N7165" s="8" t="str">
        <f>IF(ISBLANK(F7165),"Unknown",F7165)</f>
        <v>Digital Wallet</v>
      </c>
      <c r="O7165" s="8" t="str">
        <f>IF(ISBLANK(G7165),"Unknown",G7165)</f>
        <v>Unknown</v>
      </c>
      <c r="P7165" s="6">
        <f>IF(ISBLANK(H7165),"Unknown",H7165)</f>
        <v>45210</v>
      </c>
      <c r="Q7165" s="13">
        <f t="shared" si="575"/>
        <v>3</v>
      </c>
      <c r="R7165" s="13">
        <f t="shared" si="576"/>
        <v>2</v>
      </c>
      <c r="S7165" s="11">
        <f t="shared" si="577"/>
        <v>6</v>
      </c>
    </row>
    <row r="7166" spans="1:19" x14ac:dyDescent="0.3">
      <c r="A7166" t="s">
        <v>7185</v>
      </c>
      <c r="B7166" t="s">
        <v>9</v>
      </c>
      <c r="C7166">
        <v>2</v>
      </c>
      <c r="D7166">
        <v>2</v>
      </c>
      <c r="E7166">
        <v>4</v>
      </c>
      <c r="F7166" t="s">
        <v>21</v>
      </c>
      <c r="G7166" t="s">
        <v>15</v>
      </c>
      <c r="H7166" s="1">
        <v>45127</v>
      </c>
      <c r="J7166" s="8" t="str">
        <f>IF(ISBLANK(B7166),"Unknown",B7166)</f>
        <v>Coffee</v>
      </c>
      <c r="K7166" s="5">
        <f t="shared" si="573"/>
        <v>2</v>
      </c>
      <c r="L7166" s="5">
        <f t="shared" si="573"/>
        <v>2</v>
      </c>
      <c r="M7166" s="5">
        <f t="shared" si="574"/>
        <v>4</v>
      </c>
      <c r="N7166" s="8" t="str">
        <f>IF(ISBLANK(F7166),"Unknown",F7166)</f>
        <v>Digital Wallet</v>
      </c>
      <c r="O7166" s="8" t="str">
        <f>IF(ISBLANK(G7166),"Unknown",G7166)</f>
        <v>In-store</v>
      </c>
      <c r="P7166" s="6">
        <f>IF(ISBLANK(H7166),"Unknown",H7166)</f>
        <v>45127</v>
      </c>
      <c r="Q7166" s="13">
        <f t="shared" si="575"/>
        <v>2</v>
      </c>
      <c r="R7166" s="13">
        <f t="shared" si="576"/>
        <v>2</v>
      </c>
      <c r="S7166" s="11">
        <f t="shared" si="577"/>
        <v>4</v>
      </c>
    </row>
    <row r="7167" spans="1:19" x14ac:dyDescent="0.3">
      <c r="A7167" t="s">
        <v>7186</v>
      </c>
      <c r="B7167" t="s">
        <v>13</v>
      </c>
      <c r="C7167">
        <v>2</v>
      </c>
      <c r="D7167">
        <v>3</v>
      </c>
      <c r="E7167">
        <v>6</v>
      </c>
      <c r="F7167" t="s">
        <v>14</v>
      </c>
      <c r="G7167" t="s">
        <v>15</v>
      </c>
      <c r="H7167" s="1">
        <v>44958</v>
      </c>
      <c r="J7167" s="8" t="str">
        <f>IF(ISBLANK(B7167),"Unknown",B7167)</f>
        <v>Cake</v>
      </c>
      <c r="K7167" s="5">
        <f t="shared" si="573"/>
        <v>2</v>
      </c>
      <c r="L7167" s="5">
        <f t="shared" si="573"/>
        <v>3</v>
      </c>
      <c r="M7167" s="5">
        <f t="shared" si="574"/>
        <v>6</v>
      </c>
      <c r="N7167" s="8" t="str">
        <f>IF(ISBLANK(F7167),"Unknown",F7167)</f>
        <v>Cash</v>
      </c>
      <c r="O7167" s="8" t="str">
        <f>IF(ISBLANK(G7167),"Unknown",G7167)</f>
        <v>In-store</v>
      </c>
      <c r="P7167" s="6">
        <f>IF(ISBLANK(H7167),"Unknown",H7167)</f>
        <v>44958</v>
      </c>
      <c r="Q7167" s="13">
        <f t="shared" si="575"/>
        <v>2</v>
      </c>
      <c r="R7167" s="13">
        <f t="shared" si="576"/>
        <v>3</v>
      </c>
      <c r="S7167" s="11">
        <f t="shared" si="577"/>
        <v>6</v>
      </c>
    </row>
    <row r="7168" spans="1:19" x14ac:dyDescent="0.3">
      <c r="A7168" t="s">
        <v>7187</v>
      </c>
      <c r="B7168" t="s">
        <v>13</v>
      </c>
      <c r="C7168">
        <v>1</v>
      </c>
      <c r="D7168">
        <v>3</v>
      </c>
      <c r="E7168">
        <v>3</v>
      </c>
      <c r="F7168" t="s">
        <v>21</v>
      </c>
      <c r="G7168" t="s">
        <v>11</v>
      </c>
      <c r="H7168" s="1">
        <v>45027</v>
      </c>
      <c r="J7168" s="8" t="str">
        <f>IF(ISBLANK(B7168),"Unknown",B7168)</f>
        <v>Cake</v>
      </c>
      <c r="K7168" s="5">
        <f t="shared" si="573"/>
        <v>1</v>
      </c>
      <c r="L7168" s="5">
        <f t="shared" si="573"/>
        <v>3</v>
      </c>
      <c r="M7168" s="5">
        <f t="shared" si="574"/>
        <v>3</v>
      </c>
      <c r="N7168" s="8" t="str">
        <f>IF(ISBLANK(F7168),"Unknown",F7168)</f>
        <v>Digital Wallet</v>
      </c>
      <c r="O7168" s="8" t="str">
        <f>IF(ISBLANK(G7168),"Unknown",G7168)</f>
        <v>Takeaway</v>
      </c>
      <c r="P7168" s="6">
        <f>IF(ISBLANK(H7168),"Unknown",H7168)</f>
        <v>45027</v>
      </c>
      <c r="Q7168" s="13">
        <f t="shared" si="575"/>
        <v>1</v>
      </c>
      <c r="R7168" s="13">
        <f t="shared" si="576"/>
        <v>3</v>
      </c>
      <c r="S7168" s="11">
        <f t="shared" si="577"/>
        <v>3</v>
      </c>
    </row>
    <row r="7169" spans="1:19" x14ac:dyDescent="0.3">
      <c r="A7169" t="s">
        <v>7188</v>
      </c>
      <c r="B7169" t="s">
        <v>63</v>
      </c>
      <c r="C7169">
        <v>5</v>
      </c>
      <c r="E7169">
        <v>7.5</v>
      </c>
      <c r="F7169" t="s">
        <v>21</v>
      </c>
      <c r="G7169" t="s">
        <v>11</v>
      </c>
      <c r="H7169" s="1">
        <v>45163</v>
      </c>
      <c r="J7169" s="8" t="str">
        <f>IF(ISBLANK(B7169),"Unknown",B7169)</f>
        <v>Tea</v>
      </c>
      <c r="K7169" s="5">
        <f t="shared" si="573"/>
        <v>5</v>
      </c>
      <c r="L7169" s="5" t="str">
        <f t="shared" si="573"/>
        <v>0</v>
      </c>
      <c r="M7169" s="5">
        <f t="shared" si="574"/>
        <v>7.5</v>
      </c>
      <c r="N7169" s="8" t="str">
        <f>IF(ISBLANK(F7169),"Unknown",F7169)</f>
        <v>Digital Wallet</v>
      </c>
      <c r="O7169" s="8" t="str">
        <f>IF(ISBLANK(G7169),"Unknown",G7169)</f>
        <v>Takeaway</v>
      </c>
      <c r="P7169" s="6">
        <f>IF(ISBLANK(H7169),"Unknown",H7169)</f>
        <v>45163</v>
      </c>
      <c r="Q7169" s="13">
        <f t="shared" si="575"/>
        <v>5</v>
      </c>
      <c r="R7169" s="13" t="str">
        <f t="shared" si="576"/>
        <v>0</v>
      </c>
      <c r="S7169" s="11">
        <f t="shared" si="577"/>
        <v>0</v>
      </c>
    </row>
    <row r="7170" spans="1:19" x14ac:dyDescent="0.3">
      <c r="A7170" t="s">
        <v>7189</v>
      </c>
      <c r="B7170" s="7" t="s">
        <v>10024</v>
      </c>
      <c r="C7170">
        <v>3</v>
      </c>
      <c r="D7170">
        <v>5</v>
      </c>
      <c r="E7170">
        <v>15</v>
      </c>
      <c r="F7170" t="s">
        <v>21</v>
      </c>
      <c r="G7170" s="7" t="s">
        <v>10024</v>
      </c>
      <c r="H7170" s="1">
        <v>44938</v>
      </c>
      <c r="J7170" s="8" t="str">
        <f>IF(ISBLANK(B7170),"Unknown",B7170)</f>
        <v>Unknown</v>
      </c>
      <c r="K7170" s="5">
        <f t="shared" si="573"/>
        <v>3</v>
      </c>
      <c r="L7170" s="5">
        <f t="shared" si="573"/>
        <v>5</v>
      </c>
      <c r="M7170" s="5">
        <f t="shared" si="574"/>
        <v>15</v>
      </c>
      <c r="N7170" s="8" t="str">
        <f>IF(ISBLANK(F7170),"Unknown",F7170)</f>
        <v>Digital Wallet</v>
      </c>
      <c r="O7170" s="8" t="str">
        <f>IF(ISBLANK(G7170),"Unknown",G7170)</f>
        <v>Unknown</v>
      </c>
      <c r="P7170" s="6">
        <f>IF(ISBLANK(H7170),"Unknown",H7170)</f>
        <v>44938</v>
      </c>
      <c r="Q7170" s="13">
        <f t="shared" si="575"/>
        <v>3</v>
      </c>
      <c r="R7170" s="13">
        <f t="shared" si="576"/>
        <v>5</v>
      </c>
      <c r="S7170" s="11">
        <f t="shared" si="577"/>
        <v>15</v>
      </c>
    </row>
    <row r="7171" spans="1:19" x14ac:dyDescent="0.3">
      <c r="A7171" t="s">
        <v>7190</v>
      </c>
      <c r="B7171" t="s">
        <v>37</v>
      </c>
      <c r="C7171">
        <v>2</v>
      </c>
      <c r="D7171">
        <v>3</v>
      </c>
      <c r="E7171">
        <v>6</v>
      </c>
      <c r="F7171" t="s">
        <v>21</v>
      </c>
      <c r="G7171" t="s">
        <v>15</v>
      </c>
      <c r="H7171" s="1">
        <v>45215</v>
      </c>
      <c r="J7171" s="8" t="str">
        <f>IF(ISBLANK(B7171),"Unknown",B7171)</f>
        <v>Juice</v>
      </c>
      <c r="K7171" s="5">
        <f t="shared" ref="K7171:L7234" si="578">IF(ISBLANK(C7171),"0",C7171)</f>
        <v>2</v>
      </c>
      <c r="L7171" s="5">
        <f t="shared" si="578"/>
        <v>3</v>
      </c>
      <c r="M7171" s="5">
        <f t="shared" ref="M7171:M7234" si="579">IF(ISBLANK(E7171),"0",E7171)</f>
        <v>6</v>
      </c>
      <c r="N7171" s="8" t="str">
        <f>IF(ISBLANK(F7171),"Unknown",F7171)</f>
        <v>Digital Wallet</v>
      </c>
      <c r="O7171" s="8" t="str">
        <f>IF(ISBLANK(G7171),"Unknown",G7171)</f>
        <v>In-store</v>
      </c>
      <c r="P7171" s="6">
        <f>IF(ISBLANK(H7171),"Unknown",H7171)</f>
        <v>45215</v>
      </c>
      <c r="Q7171" s="13">
        <f t="shared" ref="Q7171:Q7234" si="580">IF(K7171="Unknown",0,K7171)</f>
        <v>2</v>
      </c>
      <c r="R7171" s="13">
        <f t="shared" ref="R7171:R7234" si="581">IF(L7171="Unknown",0,L7171)</f>
        <v>3</v>
      </c>
      <c r="S7171" s="11">
        <f t="shared" ref="S7171:S7234" si="582">Q7171*R7171</f>
        <v>6</v>
      </c>
    </row>
    <row r="7172" spans="1:19" x14ac:dyDescent="0.3">
      <c r="A7172" t="s">
        <v>7191</v>
      </c>
      <c r="B7172" t="s">
        <v>19</v>
      </c>
      <c r="C7172">
        <v>5</v>
      </c>
      <c r="D7172">
        <v>5</v>
      </c>
      <c r="E7172">
        <v>25</v>
      </c>
      <c r="F7172" t="s">
        <v>14</v>
      </c>
      <c r="G7172" t="s">
        <v>11</v>
      </c>
      <c r="H7172" s="1">
        <v>44955</v>
      </c>
      <c r="J7172" s="8" t="str">
        <f>IF(ISBLANK(B7172),"Unknown",B7172)</f>
        <v>Salad</v>
      </c>
      <c r="K7172" s="5">
        <f t="shared" si="578"/>
        <v>5</v>
      </c>
      <c r="L7172" s="5">
        <f t="shared" si="578"/>
        <v>5</v>
      </c>
      <c r="M7172" s="5">
        <f t="shared" si="579"/>
        <v>25</v>
      </c>
      <c r="N7172" s="8" t="str">
        <f>IF(ISBLANK(F7172),"Unknown",F7172)</f>
        <v>Cash</v>
      </c>
      <c r="O7172" s="8" t="str">
        <f>IF(ISBLANK(G7172),"Unknown",G7172)</f>
        <v>Takeaway</v>
      </c>
      <c r="P7172" s="6">
        <f>IF(ISBLANK(H7172),"Unknown",H7172)</f>
        <v>44955</v>
      </c>
      <c r="Q7172" s="13">
        <f t="shared" si="580"/>
        <v>5</v>
      </c>
      <c r="R7172" s="13">
        <f t="shared" si="581"/>
        <v>5</v>
      </c>
      <c r="S7172" s="11">
        <f t="shared" si="582"/>
        <v>25</v>
      </c>
    </row>
    <row r="7173" spans="1:19" x14ac:dyDescent="0.3">
      <c r="A7173" t="s">
        <v>7192</v>
      </c>
      <c r="B7173" t="s">
        <v>19</v>
      </c>
      <c r="C7173">
        <v>4</v>
      </c>
      <c r="D7173">
        <v>5</v>
      </c>
      <c r="E7173">
        <v>20</v>
      </c>
      <c r="F7173" t="s">
        <v>10</v>
      </c>
      <c r="H7173" s="1">
        <v>45011</v>
      </c>
      <c r="J7173" s="8" t="str">
        <f>IF(ISBLANK(B7173),"Unknown",B7173)</f>
        <v>Salad</v>
      </c>
      <c r="K7173" s="5">
        <f t="shared" si="578"/>
        <v>4</v>
      </c>
      <c r="L7173" s="5">
        <f t="shared" si="578"/>
        <v>5</v>
      </c>
      <c r="M7173" s="5">
        <f t="shared" si="579"/>
        <v>20</v>
      </c>
      <c r="N7173" s="8" t="str">
        <f>IF(ISBLANK(F7173),"Unknown",F7173)</f>
        <v>Credit Card</v>
      </c>
      <c r="O7173" s="8" t="str">
        <f>IF(ISBLANK(G7173),"Unknown",G7173)</f>
        <v>Unknown</v>
      </c>
      <c r="P7173" s="6">
        <f>IF(ISBLANK(H7173),"Unknown",H7173)</f>
        <v>45011</v>
      </c>
      <c r="Q7173" s="13">
        <f t="shared" si="580"/>
        <v>4</v>
      </c>
      <c r="R7173" s="13">
        <f t="shared" si="581"/>
        <v>5</v>
      </c>
      <c r="S7173" s="11">
        <f t="shared" si="582"/>
        <v>20</v>
      </c>
    </row>
    <row r="7174" spans="1:19" x14ac:dyDescent="0.3">
      <c r="A7174" t="s">
        <v>7193</v>
      </c>
      <c r="B7174" t="s">
        <v>37</v>
      </c>
      <c r="C7174">
        <v>4</v>
      </c>
      <c r="D7174">
        <v>3</v>
      </c>
      <c r="E7174">
        <v>12</v>
      </c>
      <c r="F7174" t="s">
        <v>21</v>
      </c>
      <c r="G7174" t="s">
        <v>15</v>
      </c>
      <c r="H7174" s="1">
        <v>44951</v>
      </c>
      <c r="J7174" s="8" t="str">
        <f>IF(ISBLANK(B7174),"Unknown",B7174)</f>
        <v>Juice</v>
      </c>
      <c r="K7174" s="5">
        <f t="shared" si="578"/>
        <v>4</v>
      </c>
      <c r="L7174" s="5">
        <f t="shared" si="578"/>
        <v>3</v>
      </c>
      <c r="M7174" s="5">
        <f t="shared" si="579"/>
        <v>12</v>
      </c>
      <c r="N7174" s="8" t="str">
        <f>IF(ISBLANK(F7174),"Unknown",F7174)</f>
        <v>Digital Wallet</v>
      </c>
      <c r="O7174" s="8" t="str">
        <f>IF(ISBLANK(G7174),"Unknown",G7174)</f>
        <v>In-store</v>
      </c>
      <c r="P7174" s="6">
        <f>IF(ISBLANK(H7174),"Unknown",H7174)</f>
        <v>44951</v>
      </c>
      <c r="Q7174" s="13">
        <f t="shared" si="580"/>
        <v>4</v>
      </c>
      <c r="R7174" s="13">
        <f t="shared" si="581"/>
        <v>3</v>
      </c>
      <c r="S7174" s="11">
        <f t="shared" si="582"/>
        <v>12</v>
      </c>
    </row>
    <row r="7175" spans="1:19" x14ac:dyDescent="0.3">
      <c r="A7175" t="s">
        <v>7194</v>
      </c>
      <c r="B7175" t="s">
        <v>19</v>
      </c>
      <c r="C7175">
        <v>1</v>
      </c>
      <c r="D7175">
        <v>5</v>
      </c>
      <c r="E7175">
        <v>5</v>
      </c>
      <c r="F7175" t="s">
        <v>14</v>
      </c>
      <c r="G7175" t="s">
        <v>15</v>
      </c>
      <c r="H7175" s="7" t="s">
        <v>10024</v>
      </c>
      <c r="J7175" s="8" t="str">
        <f>IF(ISBLANK(B7175),"Unknown",B7175)</f>
        <v>Salad</v>
      </c>
      <c r="K7175" s="5">
        <f t="shared" si="578"/>
        <v>1</v>
      </c>
      <c r="L7175" s="5">
        <f t="shared" si="578"/>
        <v>5</v>
      </c>
      <c r="M7175" s="5">
        <f t="shared" si="579"/>
        <v>5</v>
      </c>
      <c r="N7175" s="8" t="str">
        <f>IF(ISBLANK(F7175),"Unknown",F7175)</f>
        <v>Cash</v>
      </c>
      <c r="O7175" s="8" t="str">
        <f>IF(ISBLANK(G7175),"Unknown",G7175)</f>
        <v>In-store</v>
      </c>
      <c r="P7175" s="6" t="str">
        <f>IF(ISBLANK(H7175),"Unknown",H7175)</f>
        <v>Unknown</v>
      </c>
      <c r="Q7175" s="13">
        <f t="shared" si="580"/>
        <v>1</v>
      </c>
      <c r="R7175" s="13">
        <f t="shared" si="581"/>
        <v>5</v>
      </c>
      <c r="S7175" s="11">
        <f t="shared" si="582"/>
        <v>5</v>
      </c>
    </row>
    <row r="7176" spans="1:19" x14ac:dyDescent="0.3">
      <c r="A7176" t="s">
        <v>7195</v>
      </c>
      <c r="B7176" t="s">
        <v>63</v>
      </c>
      <c r="C7176">
        <v>2</v>
      </c>
      <c r="D7176">
        <v>1.5</v>
      </c>
      <c r="E7176">
        <v>3</v>
      </c>
      <c r="H7176" s="1">
        <v>45052</v>
      </c>
      <c r="J7176" s="8" t="str">
        <f>IF(ISBLANK(B7176),"Unknown",B7176)</f>
        <v>Tea</v>
      </c>
      <c r="K7176" s="5">
        <f t="shared" si="578"/>
        <v>2</v>
      </c>
      <c r="L7176" s="5">
        <f t="shared" si="578"/>
        <v>1.5</v>
      </c>
      <c r="M7176" s="5">
        <f t="shared" si="579"/>
        <v>3</v>
      </c>
      <c r="N7176" s="8" t="str">
        <f>IF(ISBLANK(F7176),"Unknown",F7176)</f>
        <v>Unknown</v>
      </c>
      <c r="O7176" s="8" t="str">
        <f>IF(ISBLANK(G7176),"Unknown",G7176)</f>
        <v>Unknown</v>
      </c>
      <c r="P7176" s="6">
        <f>IF(ISBLANK(H7176),"Unknown",H7176)</f>
        <v>45052</v>
      </c>
      <c r="Q7176" s="13">
        <f t="shared" si="580"/>
        <v>2</v>
      </c>
      <c r="R7176" s="13">
        <f t="shared" si="581"/>
        <v>1.5</v>
      </c>
      <c r="S7176" s="11">
        <f t="shared" si="582"/>
        <v>3</v>
      </c>
    </row>
    <row r="7177" spans="1:19" x14ac:dyDescent="0.3">
      <c r="A7177" t="s">
        <v>7196</v>
      </c>
      <c r="B7177" t="s">
        <v>13</v>
      </c>
      <c r="C7177">
        <v>4</v>
      </c>
      <c r="D7177">
        <v>3</v>
      </c>
      <c r="E7177">
        <v>12</v>
      </c>
      <c r="F7177" t="s">
        <v>14</v>
      </c>
      <c r="H7177" s="1">
        <v>45099</v>
      </c>
      <c r="J7177" s="8" t="str">
        <f>IF(ISBLANK(B7177),"Unknown",B7177)</f>
        <v>Cake</v>
      </c>
      <c r="K7177" s="5">
        <f t="shared" si="578"/>
        <v>4</v>
      </c>
      <c r="L7177" s="5">
        <f t="shared" si="578"/>
        <v>3</v>
      </c>
      <c r="M7177" s="5">
        <f t="shared" si="579"/>
        <v>12</v>
      </c>
      <c r="N7177" s="8" t="str">
        <f>IF(ISBLANK(F7177),"Unknown",F7177)</f>
        <v>Cash</v>
      </c>
      <c r="O7177" s="8" t="str">
        <f>IF(ISBLANK(G7177),"Unknown",G7177)</f>
        <v>Unknown</v>
      </c>
      <c r="P7177" s="6">
        <f>IF(ISBLANK(H7177),"Unknown",H7177)</f>
        <v>45099</v>
      </c>
      <c r="Q7177" s="13">
        <f t="shared" si="580"/>
        <v>4</v>
      </c>
      <c r="R7177" s="13">
        <f t="shared" si="581"/>
        <v>3</v>
      </c>
      <c r="S7177" s="11">
        <f t="shared" si="582"/>
        <v>12</v>
      </c>
    </row>
    <row r="7178" spans="1:19" x14ac:dyDescent="0.3">
      <c r="A7178" t="s">
        <v>7197</v>
      </c>
      <c r="B7178" t="s">
        <v>23</v>
      </c>
      <c r="C7178">
        <v>5</v>
      </c>
      <c r="D7178">
        <v>4</v>
      </c>
      <c r="E7178">
        <v>20</v>
      </c>
      <c r="G7178" t="s">
        <v>15</v>
      </c>
      <c r="H7178" s="1">
        <v>45184</v>
      </c>
      <c r="J7178" s="8" t="str">
        <f>IF(ISBLANK(B7178),"Unknown",B7178)</f>
        <v>Smoothie</v>
      </c>
      <c r="K7178" s="5">
        <f t="shared" si="578"/>
        <v>5</v>
      </c>
      <c r="L7178" s="5">
        <f t="shared" si="578"/>
        <v>4</v>
      </c>
      <c r="M7178" s="5">
        <f t="shared" si="579"/>
        <v>20</v>
      </c>
      <c r="N7178" s="8" t="str">
        <f>IF(ISBLANK(F7178),"Unknown",F7178)</f>
        <v>Unknown</v>
      </c>
      <c r="O7178" s="8" t="str">
        <f>IF(ISBLANK(G7178),"Unknown",G7178)</f>
        <v>In-store</v>
      </c>
      <c r="P7178" s="6">
        <f>IF(ISBLANK(H7178),"Unknown",H7178)</f>
        <v>45184</v>
      </c>
      <c r="Q7178" s="13">
        <f t="shared" si="580"/>
        <v>5</v>
      </c>
      <c r="R7178" s="13">
        <f t="shared" si="581"/>
        <v>4</v>
      </c>
      <c r="S7178" s="11">
        <f t="shared" si="582"/>
        <v>20</v>
      </c>
    </row>
    <row r="7179" spans="1:19" x14ac:dyDescent="0.3">
      <c r="A7179" t="s">
        <v>7198</v>
      </c>
      <c r="B7179" t="s">
        <v>13</v>
      </c>
      <c r="C7179">
        <v>1</v>
      </c>
      <c r="D7179">
        <v>3</v>
      </c>
      <c r="E7179">
        <v>3</v>
      </c>
      <c r="F7179" t="s">
        <v>10</v>
      </c>
      <c r="G7179" t="s">
        <v>15</v>
      </c>
      <c r="H7179" s="1">
        <v>45070</v>
      </c>
      <c r="J7179" s="8" t="str">
        <f>IF(ISBLANK(B7179),"Unknown",B7179)</f>
        <v>Cake</v>
      </c>
      <c r="K7179" s="5">
        <f t="shared" si="578"/>
        <v>1</v>
      </c>
      <c r="L7179" s="5">
        <f t="shared" si="578"/>
        <v>3</v>
      </c>
      <c r="M7179" s="5">
        <f t="shared" si="579"/>
        <v>3</v>
      </c>
      <c r="N7179" s="8" t="str">
        <f>IF(ISBLANK(F7179),"Unknown",F7179)</f>
        <v>Credit Card</v>
      </c>
      <c r="O7179" s="8" t="str">
        <f>IF(ISBLANK(G7179),"Unknown",G7179)</f>
        <v>In-store</v>
      </c>
      <c r="P7179" s="6">
        <f>IF(ISBLANK(H7179),"Unknown",H7179)</f>
        <v>45070</v>
      </c>
      <c r="Q7179" s="13">
        <f t="shared" si="580"/>
        <v>1</v>
      </c>
      <c r="R7179" s="13">
        <f t="shared" si="581"/>
        <v>3</v>
      </c>
      <c r="S7179" s="11">
        <f t="shared" si="582"/>
        <v>3</v>
      </c>
    </row>
    <row r="7180" spans="1:19" x14ac:dyDescent="0.3">
      <c r="A7180" t="s">
        <v>7199</v>
      </c>
      <c r="B7180" t="s">
        <v>63</v>
      </c>
      <c r="C7180">
        <v>3</v>
      </c>
      <c r="D7180">
        <v>1.5</v>
      </c>
      <c r="E7180">
        <v>4.5</v>
      </c>
      <c r="F7180" t="s">
        <v>10</v>
      </c>
      <c r="G7180" t="s">
        <v>11</v>
      </c>
      <c r="H7180" s="1">
        <v>45017</v>
      </c>
      <c r="J7180" s="8" t="str">
        <f>IF(ISBLANK(B7180),"Unknown",B7180)</f>
        <v>Tea</v>
      </c>
      <c r="K7180" s="5">
        <f t="shared" si="578"/>
        <v>3</v>
      </c>
      <c r="L7180" s="5">
        <f t="shared" si="578"/>
        <v>1.5</v>
      </c>
      <c r="M7180" s="5">
        <f t="shared" si="579"/>
        <v>4.5</v>
      </c>
      <c r="N7180" s="8" t="str">
        <f>IF(ISBLANK(F7180),"Unknown",F7180)</f>
        <v>Credit Card</v>
      </c>
      <c r="O7180" s="8" t="str">
        <f>IF(ISBLANK(G7180),"Unknown",G7180)</f>
        <v>Takeaway</v>
      </c>
      <c r="P7180" s="6">
        <f>IF(ISBLANK(H7180),"Unknown",H7180)</f>
        <v>45017</v>
      </c>
      <c r="Q7180" s="13">
        <f t="shared" si="580"/>
        <v>3</v>
      </c>
      <c r="R7180" s="13">
        <f t="shared" si="581"/>
        <v>1.5</v>
      </c>
      <c r="S7180" s="11">
        <f t="shared" si="582"/>
        <v>4.5</v>
      </c>
    </row>
    <row r="7181" spans="1:19" x14ac:dyDescent="0.3">
      <c r="A7181" t="s">
        <v>7200</v>
      </c>
      <c r="B7181" t="s">
        <v>19</v>
      </c>
      <c r="C7181">
        <v>4</v>
      </c>
      <c r="D7181">
        <v>5</v>
      </c>
      <c r="E7181">
        <v>20</v>
      </c>
      <c r="F7181" t="s">
        <v>21</v>
      </c>
      <c r="G7181" t="s">
        <v>15</v>
      </c>
      <c r="H7181" s="1">
        <v>45131</v>
      </c>
      <c r="J7181" s="8" t="str">
        <f>IF(ISBLANK(B7181),"Unknown",B7181)</f>
        <v>Salad</v>
      </c>
      <c r="K7181" s="5">
        <f t="shared" si="578"/>
        <v>4</v>
      </c>
      <c r="L7181" s="5">
        <f t="shared" si="578"/>
        <v>5</v>
      </c>
      <c r="M7181" s="5">
        <f t="shared" si="579"/>
        <v>20</v>
      </c>
      <c r="N7181" s="8" t="str">
        <f>IF(ISBLANK(F7181),"Unknown",F7181)</f>
        <v>Digital Wallet</v>
      </c>
      <c r="O7181" s="8" t="str">
        <f>IF(ISBLANK(G7181),"Unknown",G7181)</f>
        <v>In-store</v>
      </c>
      <c r="P7181" s="6">
        <f>IF(ISBLANK(H7181),"Unknown",H7181)</f>
        <v>45131</v>
      </c>
      <c r="Q7181" s="13">
        <f t="shared" si="580"/>
        <v>4</v>
      </c>
      <c r="R7181" s="13">
        <f t="shared" si="581"/>
        <v>5</v>
      </c>
      <c r="S7181" s="11">
        <f t="shared" si="582"/>
        <v>20</v>
      </c>
    </row>
    <row r="7182" spans="1:19" x14ac:dyDescent="0.3">
      <c r="A7182" t="s">
        <v>7201</v>
      </c>
      <c r="B7182" t="s">
        <v>23</v>
      </c>
      <c r="C7182">
        <v>5</v>
      </c>
      <c r="D7182">
        <v>4</v>
      </c>
      <c r="E7182">
        <v>20</v>
      </c>
      <c r="H7182" s="1">
        <v>45192</v>
      </c>
      <c r="J7182" s="8" t="str">
        <f>IF(ISBLANK(B7182),"Unknown",B7182)</f>
        <v>Smoothie</v>
      </c>
      <c r="K7182" s="5">
        <f t="shared" si="578"/>
        <v>5</v>
      </c>
      <c r="L7182" s="5">
        <f t="shared" si="578"/>
        <v>4</v>
      </c>
      <c r="M7182" s="5">
        <f t="shared" si="579"/>
        <v>20</v>
      </c>
      <c r="N7182" s="8" t="str">
        <f>IF(ISBLANK(F7182),"Unknown",F7182)</f>
        <v>Unknown</v>
      </c>
      <c r="O7182" s="8" t="str">
        <f>IF(ISBLANK(G7182),"Unknown",G7182)</f>
        <v>Unknown</v>
      </c>
      <c r="P7182" s="6">
        <f>IF(ISBLANK(H7182),"Unknown",H7182)</f>
        <v>45192</v>
      </c>
      <c r="Q7182" s="13">
        <f t="shared" si="580"/>
        <v>5</v>
      </c>
      <c r="R7182" s="13">
        <f t="shared" si="581"/>
        <v>4</v>
      </c>
      <c r="S7182" s="11">
        <f t="shared" si="582"/>
        <v>20</v>
      </c>
    </row>
    <row r="7183" spans="1:19" x14ac:dyDescent="0.3">
      <c r="A7183" t="s">
        <v>7202</v>
      </c>
      <c r="B7183" t="s">
        <v>13</v>
      </c>
      <c r="C7183">
        <v>5</v>
      </c>
      <c r="D7183">
        <v>3</v>
      </c>
      <c r="E7183">
        <v>15</v>
      </c>
      <c r="F7183" t="s">
        <v>14</v>
      </c>
      <c r="H7183" s="1">
        <v>45226</v>
      </c>
      <c r="J7183" s="8" t="str">
        <f>IF(ISBLANK(B7183),"Unknown",B7183)</f>
        <v>Cake</v>
      </c>
      <c r="K7183" s="5">
        <f t="shared" si="578"/>
        <v>5</v>
      </c>
      <c r="L7183" s="5">
        <f t="shared" si="578"/>
        <v>3</v>
      </c>
      <c r="M7183" s="5">
        <f t="shared" si="579"/>
        <v>15</v>
      </c>
      <c r="N7183" s="8" t="str">
        <f>IF(ISBLANK(F7183),"Unknown",F7183)</f>
        <v>Cash</v>
      </c>
      <c r="O7183" s="8" t="str">
        <f>IF(ISBLANK(G7183),"Unknown",G7183)</f>
        <v>Unknown</v>
      </c>
      <c r="P7183" s="6">
        <f>IF(ISBLANK(H7183),"Unknown",H7183)</f>
        <v>45226</v>
      </c>
      <c r="Q7183" s="13">
        <f t="shared" si="580"/>
        <v>5</v>
      </c>
      <c r="R7183" s="13">
        <f t="shared" si="581"/>
        <v>3</v>
      </c>
      <c r="S7183" s="11">
        <f t="shared" si="582"/>
        <v>15</v>
      </c>
    </row>
    <row r="7184" spans="1:19" x14ac:dyDescent="0.3">
      <c r="A7184" t="s">
        <v>7203</v>
      </c>
      <c r="B7184" t="s">
        <v>37</v>
      </c>
      <c r="C7184">
        <v>3</v>
      </c>
      <c r="D7184">
        <v>3</v>
      </c>
      <c r="E7184">
        <v>9</v>
      </c>
      <c r="F7184" t="s">
        <v>21</v>
      </c>
      <c r="H7184" s="1">
        <v>45013</v>
      </c>
      <c r="J7184" s="8" t="str">
        <f>IF(ISBLANK(B7184),"Unknown",B7184)</f>
        <v>Juice</v>
      </c>
      <c r="K7184" s="5">
        <f t="shared" si="578"/>
        <v>3</v>
      </c>
      <c r="L7184" s="5">
        <f t="shared" si="578"/>
        <v>3</v>
      </c>
      <c r="M7184" s="5">
        <f t="shared" si="579"/>
        <v>9</v>
      </c>
      <c r="N7184" s="8" t="str">
        <f>IF(ISBLANK(F7184),"Unknown",F7184)</f>
        <v>Digital Wallet</v>
      </c>
      <c r="O7184" s="8" t="str">
        <f>IF(ISBLANK(G7184),"Unknown",G7184)</f>
        <v>Unknown</v>
      </c>
      <c r="P7184" s="6">
        <f>IF(ISBLANK(H7184),"Unknown",H7184)</f>
        <v>45013</v>
      </c>
      <c r="Q7184" s="13">
        <f t="shared" si="580"/>
        <v>3</v>
      </c>
      <c r="R7184" s="13">
        <f t="shared" si="581"/>
        <v>3</v>
      </c>
      <c r="S7184" s="11">
        <f t="shared" si="582"/>
        <v>9</v>
      </c>
    </row>
    <row r="7185" spans="1:19" x14ac:dyDescent="0.3">
      <c r="A7185" t="s">
        <v>7204</v>
      </c>
      <c r="B7185" t="s">
        <v>23</v>
      </c>
      <c r="C7185">
        <v>4</v>
      </c>
      <c r="D7185">
        <v>4</v>
      </c>
      <c r="E7185" s="7" t="s">
        <v>10024</v>
      </c>
      <c r="F7185" t="s">
        <v>14</v>
      </c>
      <c r="G7185" t="s">
        <v>11</v>
      </c>
      <c r="H7185" s="1">
        <v>45074</v>
      </c>
      <c r="J7185" s="8" t="str">
        <f>IF(ISBLANK(B7185),"Unknown",B7185)</f>
        <v>Smoothie</v>
      </c>
      <c r="K7185" s="5">
        <f t="shared" si="578"/>
        <v>4</v>
      </c>
      <c r="L7185" s="5">
        <f t="shared" si="578"/>
        <v>4</v>
      </c>
      <c r="M7185" s="5" t="str">
        <f t="shared" si="579"/>
        <v>Unknown</v>
      </c>
      <c r="N7185" s="8" t="str">
        <f>IF(ISBLANK(F7185),"Unknown",F7185)</f>
        <v>Cash</v>
      </c>
      <c r="O7185" s="8" t="str">
        <f>IF(ISBLANK(G7185),"Unknown",G7185)</f>
        <v>Takeaway</v>
      </c>
      <c r="P7185" s="6">
        <f>IF(ISBLANK(H7185),"Unknown",H7185)</f>
        <v>45074</v>
      </c>
      <c r="Q7185" s="13">
        <f t="shared" si="580"/>
        <v>4</v>
      </c>
      <c r="R7185" s="13">
        <f t="shared" si="581"/>
        <v>4</v>
      </c>
      <c r="S7185" s="11">
        <f t="shared" si="582"/>
        <v>16</v>
      </c>
    </row>
    <row r="7186" spans="1:19" x14ac:dyDescent="0.3">
      <c r="A7186" t="s">
        <v>7205</v>
      </c>
      <c r="B7186" t="s">
        <v>26</v>
      </c>
      <c r="C7186">
        <v>4</v>
      </c>
      <c r="D7186">
        <v>4</v>
      </c>
      <c r="E7186">
        <v>16</v>
      </c>
      <c r="F7186" t="s">
        <v>21</v>
      </c>
      <c r="G7186" t="s">
        <v>15</v>
      </c>
      <c r="H7186" s="1">
        <v>44997</v>
      </c>
      <c r="J7186" s="8" t="str">
        <f>IF(ISBLANK(B7186),"Unknown",B7186)</f>
        <v>Sandwich</v>
      </c>
      <c r="K7186" s="5">
        <f t="shared" si="578"/>
        <v>4</v>
      </c>
      <c r="L7186" s="5">
        <f t="shared" si="578"/>
        <v>4</v>
      </c>
      <c r="M7186" s="5">
        <f t="shared" si="579"/>
        <v>16</v>
      </c>
      <c r="N7186" s="8" t="str">
        <f>IF(ISBLANK(F7186),"Unknown",F7186)</f>
        <v>Digital Wallet</v>
      </c>
      <c r="O7186" s="8" t="str">
        <f>IF(ISBLANK(G7186),"Unknown",G7186)</f>
        <v>In-store</v>
      </c>
      <c r="P7186" s="6">
        <f>IF(ISBLANK(H7186),"Unknown",H7186)</f>
        <v>44997</v>
      </c>
      <c r="Q7186" s="13">
        <f t="shared" si="580"/>
        <v>4</v>
      </c>
      <c r="R7186" s="13">
        <f t="shared" si="581"/>
        <v>4</v>
      </c>
      <c r="S7186" s="11">
        <f t="shared" si="582"/>
        <v>16</v>
      </c>
    </row>
    <row r="7187" spans="1:19" x14ac:dyDescent="0.3">
      <c r="A7187" t="s">
        <v>7206</v>
      </c>
      <c r="B7187" t="s">
        <v>26</v>
      </c>
      <c r="C7187">
        <v>4</v>
      </c>
      <c r="D7187">
        <v>4</v>
      </c>
      <c r="E7187">
        <v>16</v>
      </c>
      <c r="G7187" t="s">
        <v>11</v>
      </c>
      <c r="H7187" s="1">
        <v>45214</v>
      </c>
      <c r="J7187" s="8" t="str">
        <f>IF(ISBLANK(B7187),"Unknown",B7187)</f>
        <v>Sandwich</v>
      </c>
      <c r="K7187" s="5">
        <f t="shared" si="578"/>
        <v>4</v>
      </c>
      <c r="L7187" s="5">
        <f t="shared" si="578"/>
        <v>4</v>
      </c>
      <c r="M7187" s="5">
        <f t="shared" si="579"/>
        <v>16</v>
      </c>
      <c r="N7187" s="8" t="str">
        <f>IF(ISBLANK(F7187),"Unknown",F7187)</f>
        <v>Unknown</v>
      </c>
      <c r="O7187" s="8" t="str">
        <f>IF(ISBLANK(G7187),"Unknown",G7187)</f>
        <v>Takeaway</v>
      </c>
      <c r="P7187" s="6">
        <f>IF(ISBLANK(H7187),"Unknown",H7187)</f>
        <v>45214</v>
      </c>
      <c r="Q7187" s="13">
        <f t="shared" si="580"/>
        <v>4</v>
      </c>
      <c r="R7187" s="13">
        <f t="shared" si="581"/>
        <v>4</v>
      </c>
      <c r="S7187" s="11">
        <f t="shared" si="582"/>
        <v>16</v>
      </c>
    </row>
    <row r="7188" spans="1:19" x14ac:dyDescent="0.3">
      <c r="A7188" t="s">
        <v>7207</v>
      </c>
      <c r="B7188" t="s">
        <v>17</v>
      </c>
      <c r="C7188">
        <v>4</v>
      </c>
      <c r="D7188">
        <v>1</v>
      </c>
      <c r="E7188">
        <v>4</v>
      </c>
      <c r="F7188" s="7" t="s">
        <v>10024</v>
      </c>
      <c r="G7188" t="s">
        <v>11</v>
      </c>
      <c r="H7188" s="1">
        <v>45237</v>
      </c>
      <c r="J7188" s="8" t="str">
        <f>IF(ISBLANK(B7188),"Unknown",B7188)</f>
        <v>Cookie</v>
      </c>
      <c r="K7188" s="5">
        <f t="shared" si="578"/>
        <v>4</v>
      </c>
      <c r="L7188" s="5">
        <f t="shared" si="578"/>
        <v>1</v>
      </c>
      <c r="M7188" s="5">
        <f t="shared" si="579"/>
        <v>4</v>
      </c>
      <c r="N7188" s="8" t="str">
        <f>IF(ISBLANK(F7188),"Unknown",F7188)</f>
        <v>Unknown</v>
      </c>
      <c r="O7188" s="8" t="str">
        <f>IF(ISBLANK(G7188),"Unknown",G7188)</f>
        <v>Takeaway</v>
      </c>
      <c r="P7188" s="6">
        <f>IF(ISBLANK(H7188),"Unknown",H7188)</f>
        <v>45237</v>
      </c>
      <c r="Q7188" s="13">
        <f t="shared" si="580"/>
        <v>4</v>
      </c>
      <c r="R7188" s="13">
        <f t="shared" si="581"/>
        <v>1</v>
      </c>
      <c r="S7188" s="11">
        <f t="shared" si="582"/>
        <v>4</v>
      </c>
    </row>
    <row r="7189" spans="1:19" x14ac:dyDescent="0.3">
      <c r="A7189" t="s">
        <v>7208</v>
      </c>
      <c r="B7189" s="7" t="s">
        <v>10024</v>
      </c>
      <c r="C7189">
        <v>3</v>
      </c>
      <c r="D7189">
        <v>3</v>
      </c>
      <c r="E7189">
        <v>9</v>
      </c>
      <c r="F7189" s="7" t="s">
        <v>10024</v>
      </c>
      <c r="G7189" s="7" t="s">
        <v>10024</v>
      </c>
      <c r="H7189" s="1">
        <v>45182</v>
      </c>
      <c r="J7189" s="8" t="str">
        <f>IF(ISBLANK(B7189),"Unknown",B7189)</f>
        <v>Unknown</v>
      </c>
      <c r="K7189" s="5">
        <f t="shared" si="578"/>
        <v>3</v>
      </c>
      <c r="L7189" s="5">
        <f t="shared" si="578"/>
        <v>3</v>
      </c>
      <c r="M7189" s="5">
        <f t="shared" si="579"/>
        <v>9</v>
      </c>
      <c r="N7189" s="8" t="str">
        <f>IF(ISBLANK(F7189),"Unknown",F7189)</f>
        <v>Unknown</v>
      </c>
      <c r="O7189" s="8" t="str">
        <f>IF(ISBLANK(G7189),"Unknown",G7189)</f>
        <v>Unknown</v>
      </c>
      <c r="P7189" s="6">
        <f>IF(ISBLANK(H7189),"Unknown",H7189)</f>
        <v>45182</v>
      </c>
      <c r="Q7189" s="13">
        <f t="shared" si="580"/>
        <v>3</v>
      </c>
      <c r="R7189" s="13">
        <f t="shared" si="581"/>
        <v>3</v>
      </c>
      <c r="S7189" s="11">
        <f t="shared" si="582"/>
        <v>9</v>
      </c>
    </row>
    <row r="7190" spans="1:19" x14ac:dyDescent="0.3">
      <c r="A7190" t="s">
        <v>7209</v>
      </c>
      <c r="B7190" s="7" t="s">
        <v>10024</v>
      </c>
      <c r="C7190">
        <v>5</v>
      </c>
      <c r="D7190">
        <v>4</v>
      </c>
      <c r="E7190">
        <v>20</v>
      </c>
      <c r="F7190" t="s">
        <v>10</v>
      </c>
      <c r="G7190" t="s">
        <v>15</v>
      </c>
      <c r="H7190" s="1">
        <v>44967</v>
      </c>
      <c r="J7190" s="8" t="str">
        <f>IF(ISBLANK(B7190),"Unknown",B7190)</f>
        <v>Unknown</v>
      </c>
      <c r="K7190" s="5">
        <f t="shared" si="578"/>
        <v>5</v>
      </c>
      <c r="L7190" s="5">
        <f t="shared" si="578"/>
        <v>4</v>
      </c>
      <c r="M7190" s="5">
        <f t="shared" si="579"/>
        <v>20</v>
      </c>
      <c r="N7190" s="8" t="str">
        <f>IF(ISBLANK(F7190),"Unknown",F7190)</f>
        <v>Credit Card</v>
      </c>
      <c r="O7190" s="8" t="str">
        <f>IF(ISBLANK(G7190),"Unknown",G7190)</f>
        <v>In-store</v>
      </c>
      <c r="P7190" s="6">
        <f>IF(ISBLANK(H7190),"Unknown",H7190)</f>
        <v>44967</v>
      </c>
      <c r="Q7190" s="13">
        <f t="shared" si="580"/>
        <v>5</v>
      </c>
      <c r="R7190" s="13">
        <f t="shared" si="581"/>
        <v>4</v>
      </c>
      <c r="S7190" s="11">
        <f t="shared" si="582"/>
        <v>20</v>
      </c>
    </row>
    <row r="7191" spans="1:19" x14ac:dyDescent="0.3">
      <c r="A7191" t="s">
        <v>7210</v>
      </c>
      <c r="B7191" t="s">
        <v>9</v>
      </c>
      <c r="C7191">
        <v>4</v>
      </c>
      <c r="D7191">
        <v>2</v>
      </c>
      <c r="E7191">
        <v>8</v>
      </c>
      <c r="F7191" t="s">
        <v>21</v>
      </c>
      <c r="G7191" t="s">
        <v>15</v>
      </c>
      <c r="H7191" s="1">
        <v>45275</v>
      </c>
      <c r="J7191" s="8" t="str">
        <f>IF(ISBLANK(B7191),"Unknown",B7191)</f>
        <v>Coffee</v>
      </c>
      <c r="K7191" s="5">
        <f t="shared" si="578"/>
        <v>4</v>
      </c>
      <c r="L7191" s="5">
        <f t="shared" si="578"/>
        <v>2</v>
      </c>
      <c r="M7191" s="5">
        <f t="shared" si="579"/>
        <v>8</v>
      </c>
      <c r="N7191" s="8" t="str">
        <f>IF(ISBLANK(F7191),"Unknown",F7191)</f>
        <v>Digital Wallet</v>
      </c>
      <c r="O7191" s="8" t="str">
        <f>IF(ISBLANK(G7191),"Unknown",G7191)</f>
        <v>In-store</v>
      </c>
      <c r="P7191" s="6">
        <f>IF(ISBLANK(H7191),"Unknown",H7191)</f>
        <v>45275</v>
      </c>
      <c r="Q7191" s="13">
        <f t="shared" si="580"/>
        <v>4</v>
      </c>
      <c r="R7191" s="13">
        <f t="shared" si="581"/>
        <v>2</v>
      </c>
      <c r="S7191" s="11">
        <f t="shared" si="582"/>
        <v>8</v>
      </c>
    </row>
    <row r="7192" spans="1:19" x14ac:dyDescent="0.3">
      <c r="A7192" t="s">
        <v>7211</v>
      </c>
      <c r="B7192" t="s">
        <v>13</v>
      </c>
      <c r="C7192">
        <v>2</v>
      </c>
      <c r="D7192">
        <v>3</v>
      </c>
      <c r="E7192">
        <v>6</v>
      </c>
      <c r="G7192" s="7" t="s">
        <v>10024</v>
      </c>
      <c r="H7192" s="1">
        <v>45066</v>
      </c>
      <c r="J7192" s="8" t="str">
        <f>IF(ISBLANK(B7192),"Unknown",B7192)</f>
        <v>Cake</v>
      </c>
      <c r="K7192" s="5">
        <f t="shared" si="578"/>
        <v>2</v>
      </c>
      <c r="L7192" s="5">
        <f t="shared" si="578"/>
        <v>3</v>
      </c>
      <c r="M7192" s="5">
        <f t="shared" si="579"/>
        <v>6</v>
      </c>
      <c r="N7192" s="8" t="str">
        <f>IF(ISBLANK(F7192),"Unknown",F7192)</f>
        <v>Unknown</v>
      </c>
      <c r="O7192" s="8" t="str">
        <f>IF(ISBLANK(G7192),"Unknown",G7192)</f>
        <v>Unknown</v>
      </c>
      <c r="P7192" s="6">
        <f>IF(ISBLANK(H7192),"Unknown",H7192)</f>
        <v>45066</v>
      </c>
      <c r="Q7192" s="13">
        <f t="shared" si="580"/>
        <v>2</v>
      </c>
      <c r="R7192" s="13">
        <f t="shared" si="581"/>
        <v>3</v>
      </c>
      <c r="S7192" s="11">
        <f t="shared" si="582"/>
        <v>6</v>
      </c>
    </row>
    <row r="7193" spans="1:19" x14ac:dyDescent="0.3">
      <c r="A7193" t="s">
        <v>7212</v>
      </c>
      <c r="B7193" t="s">
        <v>37</v>
      </c>
      <c r="C7193">
        <v>2</v>
      </c>
      <c r="D7193">
        <v>3</v>
      </c>
      <c r="E7193">
        <v>6</v>
      </c>
      <c r="F7193" t="s">
        <v>21</v>
      </c>
      <c r="G7193" t="s">
        <v>11</v>
      </c>
      <c r="H7193" s="1">
        <v>45242</v>
      </c>
      <c r="J7193" s="8" t="str">
        <f>IF(ISBLANK(B7193),"Unknown",B7193)</f>
        <v>Juice</v>
      </c>
      <c r="K7193" s="5">
        <f t="shared" si="578"/>
        <v>2</v>
      </c>
      <c r="L7193" s="5">
        <f t="shared" si="578"/>
        <v>3</v>
      </c>
      <c r="M7193" s="5">
        <f t="shared" si="579"/>
        <v>6</v>
      </c>
      <c r="N7193" s="8" t="str">
        <f>IF(ISBLANK(F7193),"Unknown",F7193)</f>
        <v>Digital Wallet</v>
      </c>
      <c r="O7193" s="8" t="str">
        <f>IF(ISBLANK(G7193),"Unknown",G7193)</f>
        <v>Takeaway</v>
      </c>
      <c r="P7193" s="6">
        <f>IF(ISBLANK(H7193),"Unknown",H7193)</f>
        <v>45242</v>
      </c>
      <c r="Q7193" s="13">
        <f t="shared" si="580"/>
        <v>2</v>
      </c>
      <c r="R7193" s="13">
        <f t="shared" si="581"/>
        <v>3</v>
      </c>
      <c r="S7193" s="11">
        <f t="shared" si="582"/>
        <v>6</v>
      </c>
    </row>
    <row r="7194" spans="1:19" x14ac:dyDescent="0.3">
      <c r="A7194" t="s">
        <v>7213</v>
      </c>
      <c r="B7194" t="s">
        <v>37</v>
      </c>
      <c r="C7194">
        <v>3</v>
      </c>
      <c r="D7194">
        <v>3</v>
      </c>
      <c r="E7194">
        <v>9</v>
      </c>
      <c r="H7194" s="1">
        <v>45085</v>
      </c>
      <c r="J7194" s="8" t="str">
        <f>IF(ISBLANK(B7194),"Unknown",B7194)</f>
        <v>Juice</v>
      </c>
      <c r="K7194" s="5">
        <f t="shared" si="578"/>
        <v>3</v>
      </c>
      <c r="L7194" s="5">
        <f t="shared" si="578"/>
        <v>3</v>
      </c>
      <c r="M7194" s="5">
        <f t="shared" si="579"/>
        <v>9</v>
      </c>
      <c r="N7194" s="8" t="str">
        <f>IF(ISBLANK(F7194),"Unknown",F7194)</f>
        <v>Unknown</v>
      </c>
      <c r="O7194" s="8" t="str">
        <f>IF(ISBLANK(G7194),"Unknown",G7194)</f>
        <v>Unknown</v>
      </c>
      <c r="P7194" s="6">
        <f>IF(ISBLANK(H7194),"Unknown",H7194)</f>
        <v>45085</v>
      </c>
      <c r="Q7194" s="13">
        <f t="shared" si="580"/>
        <v>3</v>
      </c>
      <c r="R7194" s="13">
        <f t="shared" si="581"/>
        <v>3</v>
      </c>
      <c r="S7194" s="11">
        <f t="shared" si="582"/>
        <v>9</v>
      </c>
    </row>
    <row r="7195" spans="1:19" x14ac:dyDescent="0.3">
      <c r="A7195" t="s">
        <v>7214</v>
      </c>
      <c r="B7195" t="s">
        <v>37</v>
      </c>
      <c r="C7195">
        <v>3</v>
      </c>
      <c r="D7195">
        <v>3</v>
      </c>
      <c r="E7195">
        <v>9</v>
      </c>
      <c r="F7195" s="7" t="s">
        <v>10024</v>
      </c>
      <c r="H7195" s="1">
        <v>45011</v>
      </c>
      <c r="J7195" s="8" t="str">
        <f>IF(ISBLANK(B7195),"Unknown",B7195)</f>
        <v>Juice</v>
      </c>
      <c r="K7195" s="5">
        <f t="shared" si="578"/>
        <v>3</v>
      </c>
      <c r="L7195" s="5">
        <f t="shared" si="578"/>
        <v>3</v>
      </c>
      <c r="M7195" s="5">
        <f t="shared" si="579"/>
        <v>9</v>
      </c>
      <c r="N7195" s="8" t="str">
        <f>IF(ISBLANK(F7195),"Unknown",F7195)</f>
        <v>Unknown</v>
      </c>
      <c r="O7195" s="8" t="str">
        <f>IF(ISBLANK(G7195),"Unknown",G7195)</f>
        <v>Unknown</v>
      </c>
      <c r="P7195" s="6">
        <f>IF(ISBLANK(H7195),"Unknown",H7195)</f>
        <v>45011</v>
      </c>
      <c r="Q7195" s="13">
        <f t="shared" si="580"/>
        <v>3</v>
      </c>
      <c r="R7195" s="13">
        <f t="shared" si="581"/>
        <v>3</v>
      </c>
      <c r="S7195" s="11">
        <f t="shared" si="582"/>
        <v>9</v>
      </c>
    </row>
    <row r="7196" spans="1:19" x14ac:dyDescent="0.3">
      <c r="A7196" t="s">
        <v>7215</v>
      </c>
      <c r="B7196" t="s">
        <v>13</v>
      </c>
      <c r="C7196">
        <v>1</v>
      </c>
      <c r="D7196">
        <v>3</v>
      </c>
      <c r="E7196" s="7" t="s">
        <v>10024</v>
      </c>
      <c r="G7196" t="s">
        <v>15</v>
      </c>
      <c r="H7196" s="1">
        <v>44930</v>
      </c>
      <c r="J7196" s="8" t="str">
        <f>IF(ISBLANK(B7196),"Unknown",B7196)</f>
        <v>Cake</v>
      </c>
      <c r="K7196" s="5">
        <f t="shared" si="578"/>
        <v>1</v>
      </c>
      <c r="L7196" s="5">
        <f t="shared" si="578"/>
        <v>3</v>
      </c>
      <c r="M7196" s="5" t="str">
        <f t="shared" si="579"/>
        <v>Unknown</v>
      </c>
      <c r="N7196" s="8" t="str">
        <f>IF(ISBLANK(F7196),"Unknown",F7196)</f>
        <v>Unknown</v>
      </c>
      <c r="O7196" s="8" t="str">
        <f>IF(ISBLANK(G7196),"Unknown",G7196)</f>
        <v>In-store</v>
      </c>
      <c r="P7196" s="6">
        <f>IF(ISBLANK(H7196),"Unknown",H7196)</f>
        <v>44930</v>
      </c>
      <c r="Q7196" s="13">
        <f t="shared" si="580"/>
        <v>1</v>
      </c>
      <c r="R7196" s="13">
        <f t="shared" si="581"/>
        <v>3</v>
      </c>
      <c r="S7196" s="11">
        <f t="shared" si="582"/>
        <v>3</v>
      </c>
    </row>
    <row r="7197" spans="1:19" x14ac:dyDescent="0.3">
      <c r="A7197" t="s">
        <v>7216</v>
      </c>
      <c r="B7197" t="s">
        <v>23</v>
      </c>
      <c r="C7197">
        <v>3</v>
      </c>
      <c r="D7197">
        <v>4</v>
      </c>
      <c r="E7197">
        <v>12</v>
      </c>
      <c r="H7197" s="1">
        <v>44972</v>
      </c>
      <c r="J7197" s="8" t="str">
        <f>IF(ISBLANK(B7197),"Unknown",B7197)</f>
        <v>Smoothie</v>
      </c>
      <c r="K7197" s="5">
        <f t="shared" si="578"/>
        <v>3</v>
      </c>
      <c r="L7197" s="5">
        <f t="shared" si="578"/>
        <v>4</v>
      </c>
      <c r="M7197" s="5">
        <f t="shared" si="579"/>
        <v>12</v>
      </c>
      <c r="N7197" s="8" t="str">
        <f>IF(ISBLANK(F7197),"Unknown",F7197)</f>
        <v>Unknown</v>
      </c>
      <c r="O7197" s="8" t="str">
        <f>IF(ISBLANK(G7197),"Unknown",G7197)</f>
        <v>Unknown</v>
      </c>
      <c r="P7197" s="6">
        <f>IF(ISBLANK(H7197),"Unknown",H7197)</f>
        <v>44972</v>
      </c>
      <c r="Q7197" s="13">
        <f t="shared" si="580"/>
        <v>3</v>
      </c>
      <c r="R7197" s="13">
        <f t="shared" si="581"/>
        <v>4</v>
      </c>
      <c r="S7197" s="11">
        <f t="shared" si="582"/>
        <v>12</v>
      </c>
    </row>
    <row r="7198" spans="1:19" x14ac:dyDescent="0.3">
      <c r="A7198" t="s">
        <v>7217</v>
      </c>
      <c r="B7198" t="s">
        <v>37</v>
      </c>
      <c r="C7198">
        <v>3</v>
      </c>
      <c r="D7198">
        <v>3</v>
      </c>
      <c r="E7198">
        <v>9</v>
      </c>
      <c r="G7198" t="s">
        <v>11</v>
      </c>
      <c r="H7198" s="1">
        <v>45049</v>
      </c>
      <c r="J7198" s="8" t="str">
        <f>IF(ISBLANK(B7198),"Unknown",B7198)</f>
        <v>Juice</v>
      </c>
      <c r="K7198" s="5">
        <f t="shared" si="578"/>
        <v>3</v>
      </c>
      <c r="L7198" s="5">
        <f t="shared" si="578"/>
        <v>3</v>
      </c>
      <c r="M7198" s="5">
        <f t="shared" si="579"/>
        <v>9</v>
      </c>
      <c r="N7198" s="8" t="str">
        <f>IF(ISBLANK(F7198),"Unknown",F7198)</f>
        <v>Unknown</v>
      </c>
      <c r="O7198" s="8" t="str">
        <f>IF(ISBLANK(G7198),"Unknown",G7198)</f>
        <v>Takeaway</v>
      </c>
      <c r="P7198" s="6">
        <f>IF(ISBLANK(H7198),"Unknown",H7198)</f>
        <v>45049</v>
      </c>
      <c r="Q7198" s="13">
        <f t="shared" si="580"/>
        <v>3</v>
      </c>
      <c r="R7198" s="13">
        <f t="shared" si="581"/>
        <v>3</v>
      </c>
      <c r="S7198" s="11">
        <f t="shared" si="582"/>
        <v>9</v>
      </c>
    </row>
    <row r="7199" spans="1:19" x14ac:dyDescent="0.3">
      <c r="A7199" t="s">
        <v>7218</v>
      </c>
      <c r="B7199" t="s">
        <v>37</v>
      </c>
      <c r="C7199">
        <v>5</v>
      </c>
      <c r="D7199">
        <v>3</v>
      </c>
      <c r="E7199" s="7" t="s">
        <v>10024</v>
      </c>
      <c r="F7199" t="s">
        <v>21</v>
      </c>
      <c r="G7199" s="7" t="s">
        <v>10024</v>
      </c>
      <c r="H7199" s="1">
        <v>45212</v>
      </c>
      <c r="J7199" s="8" t="str">
        <f>IF(ISBLANK(B7199),"Unknown",B7199)</f>
        <v>Juice</v>
      </c>
      <c r="K7199" s="5">
        <f t="shared" si="578"/>
        <v>5</v>
      </c>
      <c r="L7199" s="5">
        <f t="shared" si="578"/>
        <v>3</v>
      </c>
      <c r="M7199" s="5" t="str">
        <f t="shared" si="579"/>
        <v>Unknown</v>
      </c>
      <c r="N7199" s="8" t="str">
        <f>IF(ISBLANK(F7199),"Unknown",F7199)</f>
        <v>Digital Wallet</v>
      </c>
      <c r="O7199" s="8" t="str">
        <f>IF(ISBLANK(G7199),"Unknown",G7199)</f>
        <v>Unknown</v>
      </c>
      <c r="P7199" s="6">
        <f>IF(ISBLANK(H7199),"Unknown",H7199)</f>
        <v>45212</v>
      </c>
      <c r="Q7199" s="13">
        <f t="shared" si="580"/>
        <v>5</v>
      </c>
      <c r="R7199" s="13">
        <f t="shared" si="581"/>
        <v>3</v>
      </c>
      <c r="S7199" s="11">
        <f t="shared" si="582"/>
        <v>15</v>
      </c>
    </row>
    <row r="7200" spans="1:19" x14ac:dyDescent="0.3">
      <c r="A7200" t="s">
        <v>7219</v>
      </c>
      <c r="B7200" t="s">
        <v>63</v>
      </c>
      <c r="C7200">
        <v>4</v>
      </c>
      <c r="D7200">
        <v>1.5</v>
      </c>
      <c r="E7200">
        <v>6</v>
      </c>
      <c r="F7200" t="s">
        <v>10</v>
      </c>
      <c r="G7200" t="s">
        <v>15</v>
      </c>
      <c r="H7200" s="1">
        <v>44964</v>
      </c>
      <c r="J7200" s="8" t="str">
        <f>IF(ISBLANK(B7200),"Unknown",B7200)</f>
        <v>Tea</v>
      </c>
      <c r="K7200" s="5">
        <f t="shared" si="578"/>
        <v>4</v>
      </c>
      <c r="L7200" s="5">
        <f t="shared" si="578"/>
        <v>1.5</v>
      </c>
      <c r="M7200" s="5">
        <f t="shared" si="579"/>
        <v>6</v>
      </c>
      <c r="N7200" s="8" t="str">
        <f>IF(ISBLANK(F7200),"Unknown",F7200)</f>
        <v>Credit Card</v>
      </c>
      <c r="O7200" s="8" t="str">
        <f>IF(ISBLANK(G7200),"Unknown",G7200)</f>
        <v>In-store</v>
      </c>
      <c r="P7200" s="6">
        <f>IF(ISBLANK(H7200),"Unknown",H7200)</f>
        <v>44964</v>
      </c>
      <c r="Q7200" s="13">
        <f t="shared" si="580"/>
        <v>4</v>
      </c>
      <c r="R7200" s="13">
        <f t="shared" si="581"/>
        <v>1.5</v>
      </c>
      <c r="S7200" s="11">
        <f t="shared" si="582"/>
        <v>6</v>
      </c>
    </row>
    <row r="7201" spans="1:19" x14ac:dyDescent="0.3">
      <c r="A7201" t="s">
        <v>7220</v>
      </c>
      <c r="B7201" t="s">
        <v>17</v>
      </c>
      <c r="C7201">
        <v>1</v>
      </c>
      <c r="D7201" s="7" t="s">
        <v>10024</v>
      </c>
      <c r="E7201">
        <v>1</v>
      </c>
      <c r="G7201" t="s">
        <v>11</v>
      </c>
      <c r="H7201" s="1">
        <v>45089</v>
      </c>
      <c r="J7201" s="8" t="str">
        <f>IF(ISBLANK(B7201),"Unknown",B7201)</f>
        <v>Cookie</v>
      </c>
      <c r="K7201" s="5">
        <f t="shared" si="578"/>
        <v>1</v>
      </c>
      <c r="L7201" s="5" t="str">
        <f t="shared" si="578"/>
        <v>Unknown</v>
      </c>
      <c r="M7201" s="5">
        <f t="shared" si="579"/>
        <v>1</v>
      </c>
      <c r="N7201" s="8" t="str">
        <f>IF(ISBLANK(F7201),"Unknown",F7201)</f>
        <v>Unknown</v>
      </c>
      <c r="O7201" s="8" t="str">
        <f>IF(ISBLANK(G7201),"Unknown",G7201)</f>
        <v>Takeaway</v>
      </c>
      <c r="P7201" s="6">
        <f>IF(ISBLANK(H7201),"Unknown",H7201)</f>
        <v>45089</v>
      </c>
      <c r="Q7201" s="13">
        <f t="shared" si="580"/>
        <v>1</v>
      </c>
      <c r="R7201" s="13">
        <f t="shared" si="581"/>
        <v>0</v>
      </c>
      <c r="S7201" s="11">
        <f t="shared" si="582"/>
        <v>0</v>
      </c>
    </row>
    <row r="7202" spans="1:19" x14ac:dyDescent="0.3">
      <c r="A7202" t="s">
        <v>7221</v>
      </c>
      <c r="B7202" t="s">
        <v>17</v>
      </c>
      <c r="C7202">
        <v>2</v>
      </c>
      <c r="D7202">
        <v>1</v>
      </c>
      <c r="E7202">
        <v>2</v>
      </c>
      <c r="G7202" t="s">
        <v>15</v>
      </c>
      <c r="H7202" s="1">
        <v>45215</v>
      </c>
      <c r="J7202" s="8" t="str">
        <f>IF(ISBLANK(B7202),"Unknown",B7202)</f>
        <v>Cookie</v>
      </c>
      <c r="K7202" s="5">
        <f t="shared" si="578"/>
        <v>2</v>
      </c>
      <c r="L7202" s="5">
        <f t="shared" si="578"/>
        <v>1</v>
      </c>
      <c r="M7202" s="5">
        <f t="shared" si="579"/>
        <v>2</v>
      </c>
      <c r="N7202" s="8" t="str">
        <f>IF(ISBLANK(F7202),"Unknown",F7202)</f>
        <v>Unknown</v>
      </c>
      <c r="O7202" s="8" t="str">
        <f>IF(ISBLANK(G7202),"Unknown",G7202)</f>
        <v>In-store</v>
      </c>
      <c r="P7202" s="6">
        <f>IF(ISBLANK(H7202),"Unknown",H7202)</f>
        <v>45215</v>
      </c>
      <c r="Q7202" s="13">
        <f t="shared" si="580"/>
        <v>2</v>
      </c>
      <c r="R7202" s="13">
        <f t="shared" si="581"/>
        <v>1</v>
      </c>
      <c r="S7202" s="11">
        <f t="shared" si="582"/>
        <v>2</v>
      </c>
    </row>
    <row r="7203" spans="1:19" x14ac:dyDescent="0.3">
      <c r="A7203" t="s">
        <v>7222</v>
      </c>
      <c r="B7203" t="s">
        <v>37</v>
      </c>
      <c r="C7203">
        <v>5</v>
      </c>
      <c r="D7203">
        <v>3</v>
      </c>
      <c r="E7203">
        <v>15</v>
      </c>
      <c r="G7203" t="s">
        <v>15</v>
      </c>
      <c r="J7203" s="8" t="str">
        <f>IF(ISBLANK(B7203),"Unknown",B7203)</f>
        <v>Juice</v>
      </c>
      <c r="K7203" s="5">
        <f t="shared" si="578"/>
        <v>5</v>
      </c>
      <c r="L7203" s="5">
        <f t="shared" si="578"/>
        <v>3</v>
      </c>
      <c r="M7203" s="5">
        <f t="shared" si="579"/>
        <v>15</v>
      </c>
      <c r="N7203" s="8" t="str">
        <f>IF(ISBLANK(F7203),"Unknown",F7203)</f>
        <v>Unknown</v>
      </c>
      <c r="O7203" s="8" t="str">
        <f>IF(ISBLANK(G7203),"Unknown",G7203)</f>
        <v>In-store</v>
      </c>
      <c r="P7203" s="6" t="str">
        <f>IF(ISBLANK(H7203),"Unknown",H7203)</f>
        <v>Unknown</v>
      </c>
      <c r="Q7203" s="13">
        <f t="shared" si="580"/>
        <v>5</v>
      </c>
      <c r="R7203" s="13">
        <f t="shared" si="581"/>
        <v>3</v>
      </c>
      <c r="S7203" s="11">
        <f t="shared" si="582"/>
        <v>15</v>
      </c>
    </row>
    <row r="7204" spans="1:19" x14ac:dyDescent="0.3">
      <c r="A7204" t="s">
        <v>7223</v>
      </c>
      <c r="B7204" t="s">
        <v>19</v>
      </c>
      <c r="C7204">
        <v>5</v>
      </c>
      <c r="D7204">
        <v>5</v>
      </c>
      <c r="E7204">
        <v>25</v>
      </c>
      <c r="F7204" t="s">
        <v>14</v>
      </c>
      <c r="G7204" t="s">
        <v>15</v>
      </c>
      <c r="H7204" s="1">
        <v>44931</v>
      </c>
      <c r="J7204" s="8" t="str">
        <f>IF(ISBLANK(B7204),"Unknown",B7204)</f>
        <v>Salad</v>
      </c>
      <c r="K7204" s="5">
        <f t="shared" si="578"/>
        <v>5</v>
      </c>
      <c r="L7204" s="5">
        <f t="shared" si="578"/>
        <v>5</v>
      </c>
      <c r="M7204" s="5">
        <f t="shared" si="579"/>
        <v>25</v>
      </c>
      <c r="N7204" s="8" t="str">
        <f>IF(ISBLANK(F7204),"Unknown",F7204)</f>
        <v>Cash</v>
      </c>
      <c r="O7204" s="8" t="str">
        <f>IF(ISBLANK(G7204),"Unknown",G7204)</f>
        <v>In-store</v>
      </c>
      <c r="P7204" s="6">
        <f>IF(ISBLANK(H7204),"Unknown",H7204)</f>
        <v>44931</v>
      </c>
      <c r="Q7204" s="13">
        <f t="shared" si="580"/>
        <v>5</v>
      </c>
      <c r="R7204" s="13">
        <f t="shared" si="581"/>
        <v>5</v>
      </c>
      <c r="S7204" s="11">
        <f t="shared" si="582"/>
        <v>25</v>
      </c>
    </row>
    <row r="7205" spans="1:19" x14ac:dyDescent="0.3">
      <c r="A7205" t="s">
        <v>7224</v>
      </c>
      <c r="B7205" t="s">
        <v>26</v>
      </c>
      <c r="C7205">
        <v>2</v>
      </c>
      <c r="D7205">
        <v>4</v>
      </c>
      <c r="E7205">
        <v>8</v>
      </c>
      <c r="F7205" s="7" t="s">
        <v>10024</v>
      </c>
      <c r="H7205" s="1">
        <v>45085</v>
      </c>
      <c r="J7205" s="8" t="str">
        <f>IF(ISBLANK(B7205),"Unknown",B7205)</f>
        <v>Sandwich</v>
      </c>
      <c r="K7205" s="5">
        <f t="shared" si="578"/>
        <v>2</v>
      </c>
      <c r="L7205" s="5">
        <f t="shared" si="578"/>
        <v>4</v>
      </c>
      <c r="M7205" s="5">
        <f t="shared" si="579"/>
        <v>8</v>
      </c>
      <c r="N7205" s="8" t="str">
        <f>IF(ISBLANK(F7205),"Unknown",F7205)</f>
        <v>Unknown</v>
      </c>
      <c r="O7205" s="8" t="str">
        <f>IF(ISBLANK(G7205),"Unknown",G7205)</f>
        <v>Unknown</v>
      </c>
      <c r="P7205" s="6">
        <f>IF(ISBLANK(H7205),"Unknown",H7205)</f>
        <v>45085</v>
      </c>
      <c r="Q7205" s="13">
        <f t="shared" si="580"/>
        <v>2</v>
      </c>
      <c r="R7205" s="13">
        <f t="shared" si="581"/>
        <v>4</v>
      </c>
      <c r="S7205" s="11">
        <f t="shared" si="582"/>
        <v>8</v>
      </c>
    </row>
    <row r="7206" spans="1:19" x14ac:dyDescent="0.3">
      <c r="A7206" t="s">
        <v>7225</v>
      </c>
      <c r="B7206" t="s">
        <v>63</v>
      </c>
      <c r="C7206">
        <v>4</v>
      </c>
      <c r="D7206">
        <v>1.5</v>
      </c>
      <c r="E7206">
        <v>6</v>
      </c>
      <c r="F7206" t="s">
        <v>21</v>
      </c>
      <c r="H7206" s="1">
        <v>44937</v>
      </c>
      <c r="J7206" s="8" t="str">
        <f>IF(ISBLANK(B7206),"Unknown",B7206)</f>
        <v>Tea</v>
      </c>
      <c r="K7206" s="5">
        <f t="shared" si="578"/>
        <v>4</v>
      </c>
      <c r="L7206" s="5">
        <f t="shared" si="578"/>
        <v>1.5</v>
      </c>
      <c r="M7206" s="5">
        <f t="shared" si="579"/>
        <v>6</v>
      </c>
      <c r="N7206" s="8" t="str">
        <f>IF(ISBLANK(F7206),"Unknown",F7206)</f>
        <v>Digital Wallet</v>
      </c>
      <c r="O7206" s="8" t="str">
        <f>IF(ISBLANK(G7206),"Unknown",G7206)</f>
        <v>Unknown</v>
      </c>
      <c r="P7206" s="6">
        <f>IF(ISBLANK(H7206),"Unknown",H7206)</f>
        <v>44937</v>
      </c>
      <c r="Q7206" s="13">
        <f t="shared" si="580"/>
        <v>4</v>
      </c>
      <c r="R7206" s="13">
        <f t="shared" si="581"/>
        <v>1.5</v>
      </c>
      <c r="S7206" s="11">
        <f t="shared" si="582"/>
        <v>6</v>
      </c>
    </row>
    <row r="7207" spans="1:19" x14ac:dyDescent="0.3">
      <c r="A7207" t="s">
        <v>7226</v>
      </c>
      <c r="B7207" t="s">
        <v>26</v>
      </c>
      <c r="C7207">
        <v>5</v>
      </c>
      <c r="D7207">
        <v>4</v>
      </c>
      <c r="E7207">
        <v>20</v>
      </c>
      <c r="F7207" t="s">
        <v>21</v>
      </c>
      <c r="G7207" t="s">
        <v>15</v>
      </c>
      <c r="H7207" s="1">
        <v>45127</v>
      </c>
      <c r="J7207" s="8" t="str">
        <f>IF(ISBLANK(B7207),"Unknown",B7207)</f>
        <v>Sandwich</v>
      </c>
      <c r="K7207" s="5">
        <f t="shared" si="578"/>
        <v>5</v>
      </c>
      <c r="L7207" s="5">
        <f t="shared" si="578"/>
        <v>4</v>
      </c>
      <c r="M7207" s="5">
        <f t="shared" si="579"/>
        <v>20</v>
      </c>
      <c r="N7207" s="8" t="str">
        <f>IF(ISBLANK(F7207),"Unknown",F7207)</f>
        <v>Digital Wallet</v>
      </c>
      <c r="O7207" s="8" t="str">
        <f>IF(ISBLANK(G7207),"Unknown",G7207)</f>
        <v>In-store</v>
      </c>
      <c r="P7207" s="6">
        <f>IF(ISBLANK(H7207),"Unknown",H7207)</f>
        <v>45127</v>
      </c>
      <c r="Q7207" s="13">
        <f t="shared" si="580"/>
        <v>5</v>
      </c>
      <c r="R7207" s="13">
        <f t="shared" si="581"/>
        <v>4</v>
      </c>
      <c r="S7207" s="11">
        <f t="shared" si="582"/>
        <v>20</v>
      </c>
    </row>
    <row r="7208" spans="1:19" x14ac:dyDescent="0.3">
      <c r="A7208" t="s">
        <v>7227</v>
      </c>
      <c r="B7208" t="s">
        <v>23</v>
      </c>
      <c r="C7208">
        <v>2</v>
      </c>
      <c r="D7208">
        <v>4</v>
      </c>
      <c r="E7208">
        <v>8</v>
      </c>
      <c r="F7208" s="7" t="s">
        <v>10024</v>
      </c>
      <c r="H7208" s="1">
        <v>44968</v>
      </c>
      <c r="J7208" s="8" t="str">
        <f>IF(ISBLANK(B7208),"Unknown",B7208)</f>
        <v>Smoothie</v>
      </c>
      <c r="K7208" s="5">
        <f t="shared" si="578"/>
        <v>2</v>
      </c>
      <c r="L7208" s="5">
        <f t="shared" si="578"/>
        <v>4</v>
      </c>
      <c r="M7208" s="5">
        <f t="shared" si="579"/>
        <v>8</v>
      </c>
      <c r="N7208" s="8" t="str">
        <f>IF(ISBLANK(F7208),"Unknown",F7208)</f>
        <v>Unknown</v>
      </c>
      <c r="O7208" s="8" t="str">
        <f>IF(ISBLANK(G7208),"Unknown",G7208)</f>
        <v>Unknown</v>
      </c>
      <c r="P7208" s="6">
        <f>IF(ISBLANK(H7208),"Unknown",H7208)</f>
        <v>44968</v>
      </c>
      <c r="Q7208" s="13">
        <f t="shared" si="580"/>
        <v>2</v>
      </c>
      <c r="R7208" s="13">
        <f t="shared" si="581"/>
        <v>4</v>
      </c>
      <c r="S7208" s="11">
        <f t="shared" si="582"/>
        <v>8</v>
      </c>
    </row>
    <row r="7209" spans="1:19" x14ac:dyDescent="0.3">
      <c r="A7209" t="s">
        <v>7228</v>
      </c>
      <c r="B7209" t="s">
        <v>19</v>
      </c>
      <c r="C7209">
        <v>5</v>
      </c>
      <c r="D7209">
        <v>5</v>
      </c>
      <c r="E7209">
        <v>25</v>
      </c>
      <c r="F7209" t="s">
        <v>21</v>
      </c>
      <c r="H7209" s="1">
        <v>45262</v>
      </c>
      <c r="J7209" s="8" t="str">
        <f>IF(ISBLANK(B7209),"Unknown",B7209)</f>
        <v>Salad</v>
      </c>
      <c r="K7209" s="5">
        <f t="shared" si="578"/>
        <v>5</v>
      </c>
      <c r="L7209" s="5">
        <f t="shared" si="578"/>
        <v>5</v>
      </c>
      <c r="M7209" s="5">
        <f t="shared" si="579"/>
        <v>25</v>
      </c>
      <c r="N7209" s="8" t="str">
        <f>IF(ISBLANK(F7209),"Unknown",F7209)</f>
        <v>Digital Wallet</v>
      </c>
      <c r="O7209" s="8" t="str">
        <f>IF(ISBLANK(G7209),"Unknown",G7209)</f>
        <v>Unknown</v>
      </c>
      <c r="P7209" s="6">
        <f>IF(ISBLANK(H7209),"Unknown",H7209)</f>
        <v>45262</v>
      </c>
      <c r="Q7209" s="13">
        <f t="shared" si="580"/>
        <v>5</v>
      </c>
      <c r="R7209" s="13">
        <f t="shared" si="581"/>
        <v>5</v>
      </c>
      <c r="S7209" s="11">
        <f t="shared" si="582"/>
        <v>25</v>
      </c>
    </row>
    <row r="7210" spans="1:19" x14ac:dyDescent="0.3">
      <c r="A7210" t="s">
        <v>7229</v>
      </c>
      <c r="B7210" t="s">
        <v>37</v>
      </c>
      <c r="C7210">
        <v>2</v>
      </c>
      <c r="D7210">
        <v>3</v>
      </c>
      <c r="E7210">
        <v>6</v>
      </c>
      <c r="F7210" t="s">
        <v>14</v>
      </c>
      <c r="G7210" t="s">
        <v>15</v>
      </c>
      <c r="H7210" s="1">
        <v>45033</v>
      </c>
      <c r="J7210" s="8" t="str">
        <f>IF(ISBLANK(B7210),"Unknown",B7210)</f>
        <v>Juice</v>
      </c>
      <c r="K7210" s="5">
        <f t="shared" si="578"/>
        <v>2</v>
      </c>
      <c r="L7210" s="5">
        <f t="shared" si="578"/>
        <v>3</v>
      </c>
      <c r="M7210" s="5">
        <f t="shared" si="579"/>
        <v>6</v>
      </c>
      <c r="N7210" s="8" t="str">
        <f>IF(ISBLANK(F7210),"Unknown",F7210)</f>
        <v>Cash</v>
      </c>
      <c r="O7210" s="8" t="str">
        <f>IF(ISBLANK(G7210),"Unknown",G7210)</f>
        <v>In-store</v>
      </c>
      <c r="P7210" s="6">
        <f>IF(ISBLANK(H7210),"Unknown",H7210)</f>
        <v>45033</v>
      </c>
      <c r="Q7210" s="13">
        <f t="shared" si="580"/>
        <v>2</v>
      </c>
      <c r="R7210" s="13">
        <f t="shared" si="581"/>
        <v>3</v>
      </c>
      <c r="S7210" s="11">
        <f t="shared" si="582"/>
        <v>6</v>
      </c>
    </row>
    <row r="7211" spans="1:19" x14ac:dyDescent="0.3">
      <c r="A7211" t="s">
        <v>7230</v>
      </c>
      <c r="B7211" t="s">
        <v>9</v>
      </c>
      <c r="C7211">
        <v>4</v>
      </c>
      <c r="D7211">
        <v>2</v>
      </c>
      <c r="E7211" s="7" t="s">
        <v>10024</v>
      </c>
      <c r="F7211" t="s">
        <v>21</v>
      </c>
      <c r="G7211" t="s">
        <v>15</v>
      </c>
      <c r="H7211" s="1">
        <v>44977</v>
      </c>
      <c r="J7211" s="8" t="str">
        <f>IF(ISBLANK(B7211),"Unknown",B7211)</f>
        <v>Coffee</v>
      </c>
      <c r="K7211" s="5">
        <f t="shared" si="578"/>
        <v>4</v>
      </c>
      <c r="L7211" s="5">
        <f t="shared" si="578"/>
        <v>2</v>
      </c>
      <c r="M7211" s="5" t="str">
        <f t="shared" si="579"/>
        <v>Unknown</v>
      </c>
      <c r="N7211" s="8" t="str">
        <f>IF(ISBLANK(F7211),"Unknown",F7211)</f>
        <v>Digital Wallet</v>
      </c>
      <c r="O7211" s="8" t="str">
        <f>IF(ISBLANK(G7211),"Unknown",G7211)</f>
        <v>In-store</v>
      </c>
      <c r="P7211" s="6">
        <f>IF(ISBLANK(H7211),"Unknown",H7211)</f>
        <v>44977</v>
      </c>
      <c r="Q7211" s="13">
        <f t="shared" si="580"/>
        <v>4</v>
      </c>
      <c r="R7211" s="13">
        <f t="shared" si="581"/>
        <v>2</v>
      </c>
      <c r="S7211" s="11">
        <f t="shared" si="582"/>
        <v>8</v>
      </c>
    </row>
    <row r="7212" spans="1:19" x14ac:dyDescent="0.3">
      <c r="A7212" t="s">
        <v>7231</v>
      </c>
      <c r="B7212" t="s">
        <v>23</v>
      </c>
      <c r="C7212">
        <v>2</v>
      </c>
      <c r="D7212">
        <v>4</v>
      </c>
      <c r="E7212">
        <v>8</v>
      </c>
      <c r="G7212" t="s">
        <v>15</v>
      </c>
      <c r="H7212" s="1">
        <v>45067</v>
      </c>
      <c r="J7212" s="8" t="str">
        <f>IF(ISBLANK(B7212),"Unknown",B7212)</f>
        <v>Smoothie</v>
      </c>
      <c r="K7212" s="5">
        <f t="shared" si="578"/>
        <v>2</v>
      </c>
      <c r="L7212" s="5">
        <f t="shared" si="578"/>
        <v>4</v>
      </c>
      <c r="M7212" s="5">
        <f t="shared" si="579"/>
        <v>8</v>
      </c>
      <c r="N7212" s="8" t="str">
        <f>IF(ISBLANK(F7212),"Unknown",F7212)</f>
        <v>Unknown</v>
      </c>
      <c r="O7212" s="8" t="str">
        <f>IF(ISBLANK(G7212),"Unknown",G7212)</f>
        <v>In-store</v>
      </c>
      <c r="P7212" s="6">
        <f>IF(ISBLANK(H7212),"Unknown",H7212)</f>
        <v>45067</v>
      </c>
      <c r="Q7212" s="13">
        <f t="shared" si="580"/>
        <v>2</v>
      </c>
      <c r="R7212" s="13">
        <f t="shared" si="581"/>
        <v>4</v>
      </c>
      <c r="S7212" s="11">
        <f t="shared" si="582"/>
        <v>8</v>
      </c>
    </row>
    <row r="7213" spans="1:19" x14ac:dyDescent="0.3">
      <c r="A7213" t="s">
        <v>7232</v>
      </c>
      <c r="B7213" t="s">
        <v>37</v>
      </c>
      <c r="C7213">
        <v>5</v>
      </c>
      <c r="D7213">
        <v>3</v>
      </c>
      <c r="E7213">
        <v>15</v>
      </c>
      <c r="F7213" t="s">
        <v>21</v>
      </c>
      <c r="G7213" t="s">
        <v>11</v>
      </c>
      <c r="H7213" s="1">
        <v>45151</v>
      </c>
      <c r="J7213" s="8" t="str">
        <f>IF(ISBLANK(B7213),"Unknown",B7213)</f>
        <v>Juice</v>
      </c>
      <c r="K7213" s="5">
        <f t="shared" si="578"/>
        <v>5</v>
      </c>
      <c r="L7213" s="5">
        <f t="shared" si="578"/>
        <v>3</v>
      </c>
      <c r="M7213" s="5">
        <f t="shared" si="579"/>
        <v>15</v>
      </c>
      <c r="N7213" s="8" t="str">
        <f>IF(ISBLANK(F7213),"Unknown",F7213)</f>
        <v>Digital Wallet</v>
      </c>
      <c r="O7213" s="8" t="str">
        <f>IF(ISBLANK(G7213),"Unknown",G7213)</f>
        <v>Takeaway</v>
      </c>
      <c r="P7213" s="6">
        <f>IF(ISBLANK(H7213),"Unknown",H7213)</f>
        <v>45151</v>
      </c>
      <c r="Q7213" s="13">
        <f t="shared" si="580"/>
        <v>5</v>
      </c>
      <c r="R7213" s="13">
        <f t="shared" si="581"/>
        <v>3</v>
      </c>
      <c r="S7213" s="11">
        <f t="shared" si="582"/>
        <v>15</v>
      </c>
    </row>
    <row r="7214" spans="1:19" x14ac:dyDescent="0.3">
      <c r="A7214" t="s">
        <v>7233</v>
      </c>
      <c r="B7214" t="s">
        <v>26</v>
      </c>
      <c r="C7214">
        <v>3</v>
      </c>
      <c r="D7214">
        <v>4</v>
      </c>
      <c r="E7214">
        <v>12</v>
      </c>
      <c r="F7214" t="s">
        <v>10</v>
      </c>
      <c r="G7214" t="s">
        <v>15</v>
      </c>
      <c r="H7214" s="1">
        <v>45275</v>
      </c>
      <c r="J7214" s="8" t="str">
        <f>IF(ISBLANK(B7214),"Unknown",B7214)</f>
        <v>Sandwich</v>
      </c>
      <c r="K7214" s="5">
        <f t="shared" si="578"/>
        <v>3</v>
      </c>
      <c r="L7214" s="5">
        <f t="shared" si="578"/>
        <v>4</v>
      </c>
      <c r="M7214" s="5">
        <f t="shared" si="579"/>
        <v>12</v>
      </c>
      <c r="N7214" s="8" t="str">
        <f>IF(ISBLANK(F7214),"Unknown",F7214)</f>
        <v>Credit Card</v>
      </c>
      <c r="O7214" s="8" t="str">
        <f>IF(ISBLANK(G7214),"Unknown",G7214)</f>
        <v>In-store</v>
      </c>
      <c r="P7214" s="6">
        <f>IF(ISBLANK(H7214),"Unknown",H7214)</f>
        <v>45275</v>
      </c>
      <c r="Q7214" s="13">
        <f t="shared" si="580"/>
        <v>3</v>
      </c>
      <c r="R7214" s="13">
        <f t="shared" si="581"/>
        <v>4</v>
      </c>
      <c r="S7214" s="11">
        <f t="shared" si="582"/>
        <v>12</v>
      </c>
    </row>
    <row r="7215" spans="1:19" x14ac:dyDescent="0.3">
      <c r="A7215" t="s">
        <v>7234</v>
      </c>
      <c r="B7215" t="s">
        <v>37</v>
      </c>
      <c r="C7215">
        <v>2</v>
      </c>
      <c r="D7215">
        <v>3</v>
      </c>
      <c r="E7215">
        <v>6</v>
      </c>
      <c r="F7215" t="s">
        <v>14</v>
      </c>
      <c r="H7215" s="1">
        <v>45158</v>
      </c>
      <c r="J7215" s="8" t="str">
        <f>IF(ISBLANK(B7215),"Unknown",B7215)</f>
        <v>Juice</v>
      </c>
      <c r="K7215" s="5">
        <f t="shared" si="578"/>
        <v>2</v>
      </c>
      <c r="L7215" s="5">
        <f t="shared" si="578"/>
        <v>3</v>
      </c>
      <c r="M7215" s="5">
        <f t="shared" si="579"/>
        <v>6</v>
      </c>
      <c r="N7215" s="8" t="str">
        <f>IF(ISBLANK(F7215),"Unknown",F7215)</f>
        <v>Cash</v>
      </c>
      <c r="O7215" s="8" t="str">
        <f>IF(ISBLANK(G7215),"Unknown",G7215)</f>
        <v>Unknown</v>
      </c>
      <c r="P7215" s="6">
        <f>IF(ISBLANK(H7215),"Unknown",H7215)</f>
        <v>45158</v>
      </c>
      <c r="Q7215" s="13">
        <f t="shared" si="580"/>
        <v>2</v>
      </c>
      <c r="R7215" s="13">
        <f t="shared" si="581"/>
        <v>3</v>
      </c>
      <c r="S7215" s="11">
        <f t="shared" si="582"/>
        <v>6</v>
      </c>
    </row>
    <row r="7216" spans="1:19" x14ac:dyDescent="0.3">
      <c r="A7216" t="s">
        <v>7235</v>
      </c>
      <c r="B7216" t="s">
        <v>17</v>
      </c>
      <c r="C7216">
        <v>4</v>
      </c>
      <c r="D7216">
        <v>1</v>
      </c>
      <c r="E7216">
        <v>4</v>
      </c>
      <c r="F7216" t="s">
        <v>14</v>
      </c>
      <c r="G7216" t="s">
        <v>15</v>
      </c>
      <c r="H7216" s="1">
        <v>45090</v>
      </c>
      <c r="J7216" s="8" t="str">
        <f>IF(ISBLANK(B7216),"Unknown",B7216)</f>
        <v>Cookie</v>
      </c>
      <c r="K7216" s="5">
        <f t="shared" si="578"/>
        <v>4</v>
      </c>
      <c r="L7216" s="5">
        <f t="shared" si="578"/>
        <v>1</v>
      </c>
      <c r="M7216" s="5">
        <f t="shared" si="579"/>
        <v>4</v>
      </c>
      <c r="N7216" s="8" t="str">
        <f>IF(ISBLANK(F7216),"Unknown",F7216)</f>
        <v>Cash</v>
      </c>
      <c r="O7216" s="8" t="str">
        <f>IF(ISBLANK(G7216),"Unknown",G7216)</f>
        <v>In-store</v>
      </c>
      <c r="P7216" s="6">
        <f>IF(ISBLANK(H7216),"Unknown",H7216)</f>
        <v>45090</v>
      </c>
      <c r="Q7216" s="13">
        <f t="shared" si="580"/>
        <v>4</v>
      </c>
      <c r="R7216" s="13">
        <f t="shared" si="581"/>
        <v>1</v>
      </c>
      <c r="S7216" s="11">
        <f t="shared" si="582"/>
        <v>4</v>
      </c>
    </row>
    <row r="7217" spans="1:19" x14ac:dyDescent="0.3">
      <c r="A7217" t="s">
        <v>7236</v>
      </c>
      <c r="B7217" t="s">
        <v>17</v>
      </c>
      <c r="C7217">
        <v>3</v>
      </c>
      <c r="D7217">
        <v>1</v>
      </c>
      <c r="E7217">
        <v>3</v>
      </c>
      <c r="F7217" t="s">
        <v>21</v>
      </c>
      <c r="G7217" t="s">
        <v>15</v>
      </c>
      <c r="H7217" s="1">
        <v>45235</v>
      </c>
      <c r="J7217" s="8" t="str">
        <f>IF(ISBLANK(B7217),"Unknown",B7217)</f>
        <v>Cookie</v>
      </c>
      <c r="K7217" s="5">
        <f t="shared" si="578"/>
        <v>3</v>
      </c>
      <c r="L7217" s="5">
        <f t="shared" si="578"/>
        <v>1</v>
      </c>
      <c r="M7217" s="5">
        <f t="shared" si="579"/>
        <v>3</v>
      </c>
      <c r="N7217" s="8" t="str">
        <f>IF(ISBLANK(F7217),"Unknown",F7217)</f>
        <v>Digital Wallet</v>
      </c>
      <c r="O7217" s="8" t="str">
        <f>IF(ISBLANK(G7217),"Unknown",G7217)</f>
        <v>In-store</v>
      </c>
      <c r="P7217" s="6">
        <f>IF(ISBLANK(H7217),"Unknown",H7217)</f>
        <v>45235</v>
      </c>
      <c r="Q7217" s="13">
        <f t="shared" si="580"/>
        <v>3</v>
      </c>
      <c r="R7217" s="13">
        <f t="shared" si="581"/>
        <v>1</v>
      </c>
      <c r="S7217" s="11">
        <f t="shared" si="582"/>
        <v>3</v>
      </c>
    </row>
    <row r="7218" spans="1:19" x14ac:dyDescent="0.3">
      <c r="A7218" t="s">
        <v>7237</v>
      </c>
      <c r="B7218" t="s">
        <v>37</v>
      </c>
      <c r="C7218">
        <v>4</v>
      </c>
      <c r="D7218">
        <v>3</v>
      </c>
      <c r="E7218">
        <v>12</v>
      </c>
      <c r="F7218" t="s">
        <v>14</v>
      </c>
      <c r="H7218" s="1">
        <v>45245</v>
      </c>
      <c r="J7218" s="8" t="str">
        <f>IF(ISBLANK(B7218),"Unknown",B7218)</f>
        <v>Juice</v>
      </c>
      <c r="K7218" s="5">
        <f t="shared" si="578"/>
        <v>4</v>
      </c>
      <c r="L7218" s="5">
        <f t="shared" si="578"/>
        <v>3</v>
      </c>
      <c r="M7218" s="5">
        <f t="shared" si="579"/>
        <v>12</v>
      </c>
      <c r="N7218" s="8" t="str">
        <f>IF(ISBLANK(F7218),"Unknown",F7218)</f>
        <v>Cash</v>
      </c>
      <c r="O7218" s="8" t="str">
        <f>IF(ISBLANK(G7218),"Unknown",G7218)</f>
        <v>Unknown</v>
      </c>
      <c r="P7218" s="6">
        <f>IF(ISBLANK(H7218),"Unknown",H7218)</f>
        <v>45245</v>
      </c>
      <c r="Q7218" s="13">
        <f t="shared" si="580"/>
        <v>4</v>
      </c>
      <c r="R7218" s="13">
        <f t="shared" si="581"/>
        <v>3</v>
      </c>
      <c r="S7218" s="11">
        <f t="shared" si="582"/>
        <v>12</v>
      </c>
    </row>
    <row r="7219" spans="1:19" x14ac:dyDescent="0.3">
      <c r="A7219" t="s">
        <v>7238</v>
      </c>
      <c r="B7219" t="s">
        <v>26</v>
      </c>
      <c r="C7219">
        <v>1</v>
      </c>
      <c r="D7219">
        <v>4</v>
      </c>
      <c r="E7219">
        <v>4</v>
      </c>
      <c r="F7219" t="s">
        <v>14</v>
      </c>
      <c r="H7219" s="1">
        <v>45037</v>
      </c>
      <c r="J7219" s="8" t="str">
        <f>IF(ISBLANK(B7219),"Unknown",B7219)</f>
        <v>Sandwich</v>
      </c>
      <c r="K7219" s="5">
        <f t="shared" si="578"/>
        <v>1</v>
      </c>
      <c r="L7219" s="5">
        <f t="shared" si="578"/>
        <v>4</v>
      </c>
      <c r="M7219" s="5">
        <f t="shared" si="579"/>
        <v>4</v>
      </c>
      <c r="N7219" s="8" t="str">
        <f>IF(ISBLANK(F7219),"Unknown",F7219)</f>
        <v>Cash</v>
      </c>
      <c r="O7219" s="8" t="str">
        <f>IF(ISBLANK(G7219),"Unknown",G7219)</f>
        <v>Unknown</v>
      </c>
      <c r="P7219" s="6">
        <f>IF(ISBLANK(H7219),"Unknown",H7219)</f>
        <v>45037</v>
      </c>
      <c r="Q7219" s="13">
        <f t="shared" si="580"/>
        <v>1</v>
      </c>
      <c r="R7219" s="13">
        <f t="shared" si="581"/>
        <v>4</v>
      </c>
      <c r="S7219" s="11">
        <f t="shared" si="582"/>
        <v>4</v>
      </c>
    </row>
    <row r="7220" spans="1:19" x14ac:dyDescent="0.3">
      <c r="A7220" t="s">
        <v>7239</v>
      </c>
      <c r="B7220" t="s">
        <v>37</v>
      </c>
      <c r="C7220">
        <v>1</v>
      </c>
      <c r="D7220">
        <v>3</v>
      </c>
      <c r="E7220">
        <v>3</v>
      </c>
      <c r="F7220" t="s">
        <v>21</v>
      </c>
      <c r="G7220" t="s">
        <v>15</v>
      </c>
      <c r="H7220" s="1">
        <v>45054</v>
      </c>
      <c r="J7220" s="8" t="str">
        <f>IF(ISBLANK(B7220),"Unknown",B7220)</f>
        <v>Juice</v>
      </c>
      <c r="K7220" s="5">
        <f t="shared" si="578"/>
        <v>1</v>
      </c>
      <c r="L7220" s="5">
        <f t="shared" si="578"/>
        <v>3</v>
      </c>
      <c r="M7220" s="5">
        <f t="shared" si="579"/>
        <v>3</v>
      </c>
      <c r="N7220" s="8" t="str">
        <f>IF(ISBLANK(F7220),"Unknown",F7220)</f>
        <v>Digital Wallet</v>
      </c>
      <c r="O7220" s="8" t="str">
        <f>IF(ISBLANK(G7220),"Unknown",G7220)</f>
        <v>In-store</v>
      </c>
      <c r="P7220" s="6">
        <f>IF(ISBLANK(H7220),"Unknown",H7220)</f>
        <v>45054</v>
      </c>
      <c r="Q7220" s="13">
        <f t="shared" si="580"/>
        <v>1</v>
      </c>
      <c r="R7220" s="13">
        <f t="shared" si="581"/>
        <v>3</v>
      </c>
      <c r="S7220" s="11">
        <f t="shared" si="582"/>
        <v>3</v>
      </c>
    </row>
    <row r="7221" spans="1:19" x14ac:dyDescent="0.3">
      <c r="A7221" t="s">
        <v>7240</v>
      </c>
      <c r="B7221" t="s">
        <v>26</v>
      </c>
      <c r="D7221">
        <v>4</v>
      </c>
      <c r="E7221">
        <v>12</v>
      </c>
      <c r="F7221" t="s">
        <v>14</v>
      </c>
      <c r="G7221" t="s">
        <v>11</v>
      </c>
      <c r="H7221" s="1">
        <v>45047</v>
      </c>
      <c r="J7221" s="8" t="str">
        <f>IF(ISBLANK(B7221),"Unknown",B7221)</f>
        <v>Sandwich</v>
      </c>
      <c r="K7221" s="5" t="str">
        <f t="shared" si="578"/>
        <v>0</v>
      </c>
      <c r="L7221" s="5">
        <f t="shared" si="578"/>
        <v>4</v>
      </c>
      <c r="M7221" s="5">
        <f t="shared" si="579"/>
        <v>12</v>
      </c>
      <c r="N7221" s="8" t="str">
        <f>IF(ISBLANK(F7221),"Unknown",F7221)</f>
        <v>Cash</v>
      </c>
      <c r="O7221" s="8" t="str">
        <f>IF(ISBLANK(G7221),"Unknown",G7221)</f>
        <v>Takeaway</v>
      </c>
      <c r="P7221" s="6">
        <f>IF(ISBLANK(H7221),"Unknown",H7221)</f>
        <v>45047</v>
      </c>
      <c r="Q7221" s="13" t="str">
        <f t="shared" si="580"/>
        <v>0</v>
      </c>
      <c r="R7221" s="13">
        <f t="shared" si="581"/>
        <v>4</v>
      </c>
      <c r="S7221" s="11">
        <f t="shared" si="582"/>
        <v>0</v>
      </c>
    </row>
    <row r="7222" spans="1:19" x14ac:dyDescent="0.3">
      <c r="A7222" t="s">
        <v>7241</v>
      </c>
      <c r="B7222" t="s">
        <v>9</v>
      </c>
      <c r="C7222">
        <v>2</v>
      </c>
      <c r="D7222">
        <v>2</v>
      </c>
      <c r="E7222">
        <v>4</v>
      </c>
      <c r="F7222" t="s">
        <v>21</v>
      </c>
      <c r="G7222" t="s">
        <v>11</v>
      </c>
      <c r="H7222" s="1">
        <v>45128</v>
      </c>
      <c r="J7222" s="8" t="str">
        <f>IF(ISBLANK(B7222),"Unknown",B7222)</f>
        <v>Coffee</v>
      </c>
      <c r="K7222" s="5">
        <f t="shared" si="578"/>
        <v>2</v>
      </c>
      <c r="L7222" s="5">
        <f t="shared" si="578"/>
        <v>2</v>
      </c>
      <c r="M7222" s="5">
        <f t="shared" si="579"/>
        <v>4</v>
      </c>
      <c r="N7222" s="8" t="str">
        <f>IF(ISBLANK(F7222),"Unknown",F7222)</f>
        <v>Digital Wallet</v>
      </c>
      <c r="O7222" s="8" t="str">
        <f>IF(ISBLANK(G7222),"Unknown",G7222)</f>
        <v>Takeaway</v>
      </c>
      <c r="P7222" s="6">
        <f>IF(ISBLANK(H7222),"Unknown",H7222)</f>
        <v>45128</v>
      </c>
      <c r="Q7222" s="13">
        <f t="shared" si="580"/>
        <v>2</v>
      </c>
      <c r="R7222" s="13">
        <f t="shared" si="581"/>
        <v>2</v>
      </c>
      <c r="S7222" s="11">
        <f t="shared" si="582"/>
        <v>4</v>
      </c>
    </row>
    <row r="7223" spans="1:19" x14ac:dyDescent="0.3">
      <c r="A7223" t="s">
        <v>7242</v>
      </c>
      <c r="B7223" t="s">
        <v>9</v>
      </c>
      <c r="C7223">
        <v>4</v>
      </c>
      <c r="D7223">
        <v>2</v>
      </c>
      <c r="E7223">
        <v>8</v>
      </c>
      <c r="F7223" t="s">
        <v>10</v>
      </c>
      <c r="G7223" t="s">
        <v>11</v>
      </c>
      <c r="H7223" s="1">
        <v>45228</v>
      </c>
      <c r="J7223" s="8" t="str">
        <f>IF(ISBLANK(B7223),"Unknown",B7223)</f>
        <v>Coffee</v>
      </c>
      <c r="K7223" s="5">
        <f t="shared" si="578"/>
        <v>4</v>
      </c>
      <c r="L7223" s="5">
        <f t="shared" si="578"/>
        <v>2</v>
      </c>
      <c r="M7223" s="5">
        <f t="shared" si="579"/>
        <v>8</v>
      </c>
      <c r="N7223" s="8" t="str">
        <f>IF(ISBLANK(F7223),"Unknown",F7223)</f>
        <v>Credit Card</v>
      </c>
      <c r="O7223" s="8" t="str">
        <f>IF(ISBLANK(G7223),"Unknown",G7223)</f>
        <v>Takeaway</v>
      </c>
      <c r="P7223" s="6">
        <f>IF(ISBLANK(H7223),"Unknown",H7223)</f>
        <v>45228</v>
      </c>
      <c r="Q7223" s="13">
        <f t="shared" si="580"/>
        <v>4</v>
      </c>
      <c r="R7223" s="13">
        <f t="shared" si="581"/>
        <v>2</v>
      </c>
      <c r="S7223" s="11">
        <f t="shared" si="582"/>
        <v>8</v>
      </c>
    </row>
    <row r="7224" spans="1:19" x14ac:dyDescent="0.3">
      <c r="A7224" t="s">
        <v>7243</v>
      </c>
      <c r="B7224" t="s">
        <v>37</v>
      </c>
      <c r="C7224">
        <v>4</v>
      </c>
      <c r="D7224">
        <v>3</v>
      </c>
      <c r="E7224">
        <v>12</v>
      </c>
      <c r="F7224" t="s">
        <v>10</v>
      </c>
      <c r="G7224" t="s">
        <v>15</v>
      </c>
      <c r="H7224" s="1">
        <v>45105</v>
      </c>
      <c r="J7224" s="8" t="str">
        <f>IF(ISBLANK(B7224),"Unknown",B7224)</f>
        <v>Juice</v>
      </c>
      <c r="K7224" s="5">
        <f t="shared" si="578"/>
        <v>4</v>
      </c>
      <c r="L7224" s="5">
        <f t="shared" si="578"/>
        <v>3</v>
      </c>
      <c r="M7224" s="5">
        <f t="shared" si="579"/>
        <v>12</v>
      </c>
      <c r="N7224" s="8" t="str">
        <f>IF(ISBLANK(F7224),"Unknown",F7224)</f>
        <v>Credit Card</v>
      </c>
      <c r="O7224" s="8" t="str">
        <f>IF(ISBLANK(G7224),"Unknown",G7224)</f>
        <v>In-store</v>
      </c>
      <c r="P7224" s="6">
        <f>IF(ISBLANK(H7224),"Unknown",H7224)</f>
        <v>45105</v>
      </c>
      <c r="Q7224" s="13">
        <f t="shared" si="580"/>
        <v>4</v>
      </c>
      <c r="R7224" s="13">
        <f t="shared" si="581"/>
        <v>3</v>
      </c>
      <c r="S7224" s="11">
        <f t="shared" si="582"/>
        <v>12</v>
      </c>
    </row>
    <row r="7225" spans="1:19" x14ac:dyDescent="0.3">
      <c r="A7225" t="s">
        <v>7244</v>
      </c>
      <c r="B7225" t="s">
        <v>19</v>
      </c>
      <c r="C7225" s="7" t="s">
        <v>10024</v>
      </c>
      <c r="D7225">
        <v>5</v>
      </c>
      <c r="E7225">
        <v>25</v>
      </c>
      <c r="F7225" t="s">
        <v>14</v>
      </c>
      <c r="H7225" s="1">
        <v>45106</v>
      </c>
      <c r="J7225" s="8" t="str">
        <f>IF(ISBLANK(B7225),"Unknown",B7225)</f>
        <v>Salad</v>
      </c>
      <c r="K7225" s="5" t="str">
        <f t="shared" si="578"/>
        <v>Unknown</v>
      </c>
      <c r="L7225" s="5">
        <f t="shared" si="578"/>
        <v>5</v>
      </c>
      <c r="M7225" s="5">
        <f t="shared" si="579"/>
        <v>25</v>
      </c>
      <c r="N7225" s="8" t="str">
        <f>IF(ISBLANK(F7225),"Unknown",F7225)</f>
        <v>Cash</v>
      </c>
      <c r="O7225" s="8" t="str">
        <f>IF(ISBLANK(G7225),"Unknown",G7225)</f>
        <v>Unknown</v>
      </c>
      <c r="P7225" s="6">
        <f>IF(ISBLANK(H7225),"Unknown",H7225)</f>
        <v>45106</v>
      </c>
      <c r="Q7225" s="13">
        <f t="shared" si="580"/>
        <v>0</v>
      </c>
      <c r="R7225" s="13">
        <f t="shared" si="581"/>
        <v>5</v>
      </c>
      <c r="S7225" s="11">
        <f t="shared" si="582"/>
        <v>0</v>
      </c>
    </row>
    <row r="7226" spans="1:19" x14ac:dyDescent="0.3">
      <c r="A7226" t="s">
        <v>7245</v>
      </c>
      <c r="B7226" t="s">
        <v>63</v>
      </c>
      <c r="C7226">
        <v>3</v>
      </c>
      <c r="D7226">
        <v>1.5</v>
      </c>
      <c r="E7226">
        <v>4.5</v>
      </c>
      <c r="F7226" t="s">
        <v>14</v>
      </c>
      <c r="G7226" s="7" t="s">
        <v>10024</v>
      </c>
      <c r="H7226" s="1">
        <v>45093</v>
      </c>
      <c r="J7226" s="8" t="str">
        <f>IF(ISBLANK(B7226),"Unknown",B7226)</f>
        <v>Tea</v>
      </c>
      <c r="K7226" s="5">
        <f t="shared" si="578"/>
        <v>3</v>
      </c>
      <c r="L7226" s="5">
        <f t="shared" si="578"/>
        <v>1.5</v>
      </c>
      <c r="M7226" s="5">
        <f t="shared" si="579"/>
        <v>4.5</v>
      </c>
      <c r="N7226" s="8" t="str">
        <f>IF(ISBLANK(F7226),"Unknown",F7226)</f>
        <v>Cash</v>
      </c>
      <c r="O7226" s="8" t="str">
        <f>IF(ISBLANK(G7226),"Unknown",G7226)</f>
        <v>Unknown</v>
      </c>
      <c r="P7226" s="6">
        <f>IF(ISBLANK(H7226),"Unknown",H7226)</f>
        <v>45093</v>
      </c>
      <c r="Q7226" s="13">
        <f t="shared" si="580"/>
        <v>3</v>
      </c>
      <c r="R7226" s="13">
        <f t="shared" si="581"/>
        <v>1.5</v>
      </c>
      <c r="S7226" s="11">
        <f t="shared" si="582"/>
        <v>4.5</v>
      </c>
    </row>
    <row r="7227" spans="1:19" x14ac:dyDescent="0.3">
      <c r="A7227" t="s">
        <v>7246</v>
      </c>
      <c r="B7227" t="s">
        <v>63</v>
      </c>
      <c r="C7227">
        <v>2</v>
      </c>
      <c r="D7227">
        <v>1.5</v>
      </c>
      <c r="E7227">
        <v>3</v>
      </c>
      <c r="H7227" s="1">
        <v>45109</v>
      </c>
      <c r="J7227" s="8" t="str">
        <f>IF(ISBLANK(B7227),"Unknown",B7227)</f>
        <v>Tea</v>
      </c>
      <c r="K7227" s="5">
        <f t="shared" si="578"/>
        <v>2</v>
      </c>
      <c r="L7227" s="5">
        <f t="shared" si="578"/>
        <v>1.5</v>
      </c>
      <c r="M7227" s="5">
        <f t="shared" si="579"/>
        <v>3</v>
      </c>
      <c r="N7227" s="8" t="str">
        <f>IF(ISBLANK(F7227),"Unknown",F7227)</f>
        <v>Unknown</v>
      </c>
      <c r="O7227" s="8" t="str">
        <f>IF(ISBLANK(G7227),"Unknown",G7227)</f>
        <v>Unknown</v>
      </c>
      <c r="P7227" s="6">
        <f>IF(ISBLANK(H7227),"Unknown",H7227)</f>
        <v>45109</v>
      </c>
      <c r="Q7227" s="13">
        <f t="shared" si="580"/>
        <v>2</v>
      </c>
      <c r="R7227" s="13">
        <f t="shared" si="581"/>
        <v>1.5</v>
      </c>
      <c r="S7227" s="11">
        <f t="shared" si="582"/>
        <v>3</v>
      </c>
    </row>
    <row r="7228" spans="1:19" x14ac:dyDescent="0.3">
      <c r="A7228" t="s">
        <v>7247</v>
      </c>
      <c r="B7228" s="7" t="s">
        <v>10024</v>
      </c>
      <c r="C7228">
        <v>3</v>
      </c>
      <c r="D7228">
        <v>4</v>
      </c>
      <c r="E7228">
        <v>12</v>
      </c>
      <c r="F7228" t="s">
        <v>21</v>
      </c>
      <c r="H7228" s="1">
        <v>45195</v>
      </c>
      <c r="J7228" s="8" t="str">
        <f>IF(ISBLANK(B7228),"Unknown",B7228)</f>
        <v>Unknown</v>
      </c>
      <c r="K7228" s="5">
        <f t="shared" si="578"/>
        <v>3</v>
      </c>
      <c r="L7228" s="5">
        <f t="shared" si="578"/>
        <v>4</v>
      </c>
      <c r="M7228" s="5">
        <f t="shared" si="579"/>
        <v>12</v>
      </c>
      <c r="N7228" s="8" t="str">
        <f>IF(ISBLANK(F7228),"Unknown",F7228)</f>
        <v>Digital Wallet</v>
      </c>
      <c r="O7228" s="8" t="str">
        <f>IF(ISBLANK(G7228),"Unknown",G7228)</f>
        <v>Unknown</v>
      </c>
      <c r="P7228" s="6">
        <f>IF(ISBLANK(H7228),"Unknown",H7228)</f>
        <v>45195</v>
      </c>
      <c r="Q7228" s="13">
        <f t="shared" si="580"/>
        <v>3</v>
      </c>
      <c r="R7228" s="13">
        <f t="shared" si="581"/>
        <v>4</v>
      </c>
      <c r="S7228" s="11">
        <f t="shared" si="582"/>
        <v>12</v>
      </c>
    </row>
    <row r="7229" spans="1:19" x14ac:dyDescent="0.3">
      <c r="A7229" t="s">
        <v>7248</v>
      </c>
      <c r="B7229" s="7" t="s">
        <v>10024</v>
      </c>
      <c r="C7229">
        <v>2</v>
      </c>
      <c r="D7229">
        <v>4</v>
      </c>
      <c r="E7229">
        <v>8</v>
      </c>
      <c r="F7229" s="7" t="s">
        <v>10024</v>
      </c>
      <c r="H7229" s="1">
        <v>45220</v>
      </c>
      <c r="J7229" s="8" t="str">
        <f>IF(ISBLANK(B7229),"Unknown",B7229)</f>
        <v>Unknown</v>
      </c>
      <c r="K7229" s="5">
        <f t="shared" si="578"/>
        <v>2</v>
      </c>
      <c r="L7229" s="5">
        <f t="shared" si="578"/>
        <v>4</v>
      </c>
      <c r="M7229" s="5">
        <f t="shared" si="579"/>
        <v>8</v>
      </c>
      <c r="N7229" s="8" t="str">
        <f>IF(ISBLANK(F7229),"Unknown",F7229)</f>
        <v>Unknown</v>
      </c>
      <c r="O7229" s="8" t="str">
        <f>IF(ISBLANK(G7229),"Unknown",G7229)</f>
        <v>Unknown</v>
      </c>
      <c r="P7229" s="6">
        <f>IF(ISBLANK(H7229),"Unknown",H7229)</f>
        <v>45220</v>
      </c>
      <c r="Q7229" s="13">
        <f t="shared" si="580"/>
        <v>2</v>
      </c>
      <c r="R7229" s="13">
        <f t="shared" si="581"/>
        <v>4</v>
      </c>
      <c r="S7229" s="11">
        <f t="shared" si="582"/>
        <v>8</v>
      </c>
    </row>
    <row r="7230" spans="1:19" x14ac:dyDescent="0.3">
      <c r="A7230" t="s">
        <v>7249</v>
      </c>
      <c r="B7230" t="s">
        <v>13</v>
      </c>
      <c r="C7230">
        <v>3</v>
      </c>
      <c r="D7230">
        <v>3</v>
      </c>
      <c r="E7230">
        <v>9</v>
      </c>
      <c r="G7230" t="s">
        <v>15</v>
      </c>
      <c r="H7230" s="1">
        <v>45128</v>
      </c>
      <c r="J7230" s="8" t="str">
        <f>IF(ISBLANK(B7230),"Unknown",B7230)</f>
        <v>Cake</v>
      </c>
      <c r="K7230" s="5">
        <f t="shared" si="578"/>
        <v>3</v>
      </c>
      <c r="L7230" s="5">
        <f t="shared" si="578"/>
        <v>3</v>
      </c>
      <c r="M7230" s="5">
        <f t="shared" si="579"/>
        <v>9</v>
      </c>
      <c r="N7230" s="8" t="str">
        <f>IF(ISBLANK(F7230),"Unknown",F7230)</f>
        <v>Unknown</v>
      </c>
      <c r="O7230" s="8" t="str">
        <f>IF(ISBLANK(G7230),"Unknown",G7230)</f>
        <v>In-store</v>
      </c>
      <c r="P7230" s="6">
        <f>IF(ISBLANK(H7230),"Unknown",H7230)</f>
        <v>45128</v>
      </c>
      <c r="Q7230" s="13">
        <f t="shared" si="580"/>
        <v>3</v>
      </c>
      <c r="R7230" s="13">
        <f t="shared" si="581"/>
        <v>3</v>
      </c>
      <c r="S7230" s="11">
        <f t="shared" si="582"/>
        <v>9</v>
      </c>
    </row>
    <row r="7231" spans="1:19" x14ac:dyDescent="0.3">
      <c r="A7231" t="s">
        <v>7250</v>
      </c>
      <c r="B7231" t="s">
        <v>37</v>
      </c>
      <c r="C7231">
        <v>5</v>
      </c>
      <c r="D7231">
        <v>3</v>
      </c>
      <c r="E7231">
        <v>15</v>
      </c>
      <c r="F7231" t="s">
        <v>14</v>
      </c>
      <c r="H7231" s="1">
        <v>45183</v>
      </c>
      <c r="J7231" s="8" t="str">
        <f>IF(ISBLANK(B7231),"Unknown",B7231)</f>
        <v>Juice</v>
      </c>
      <c r="K7231" s="5">
        <f t="shared" si="578"/>
        <v>5</v>
      </c>
      <c r="L7231" s="5">
        <f t="shared" si="578"/>
        <v>3</v>
      </c>
      <c r="M7231" s="5">
        <f t="shared" si="579"/>
        <v>15</v>
      </c>
      <c r="N7231" s="8" t="str">
        <f>IF(ISBLANK(F7231),"Unknown",F7231)</f>
        <v>Cash</v>
      </c>
      <c r="O7231" s="8" t="str">
        <f>IF(ISBLANK(G7231),"Unknown",G7231)</f>
        <v>Unknown</v>
      </c>
      <c r="P7231" s="6">
        <f>IF(ISBLANK(H7231),"Unknown",H7231)</f>
        <v>45183</v>
      </c>
      <c r="Q7231" s="13">
        <f t="shared" si="580"/>
        <v>5</v>
      </c>
      <c r="R7231" s="13">
        <f t="shared" si="581"/>
        <v>3</v>
      </c>
      <c r="S7231" s="11">
        <f t="shared" si="582"/>
        <v>15</v>
      </c>
    </row>
    <row r="7232" spans="1:19" x14ac:dyDescent="0.3">
      <c r="A7232" t="s">
        <v>7251</v>
      </c>
      <c r="B7232" t="s">
        <v>17</v>
      </c>
      <c r="C7232">
        <v>2</v>
      </c>
      <c r="D7232" s="7" t="s">
        <v>10024</v>
      </c>
      <c r="E7232" s="7" t="s">
        <v>10024</v>
      </c>
      <c r="F7232" t="s">
        <v>14</v>
      </c>
      <c r="G7232" t="s">
        <v>11</v>
      </c>
      <c r="H7232" s="1">
        <v>45039</v>
      </c>
      <c r="J7232" s="8" t="str">
        <f>IF(ISBLANK(B7232),"Unknown",B7232)</f>
        <v>Cookie</v>
      </c>
      <c r="K7232" s="5">
        <f t="shared" si="578"/>
        <v>2</v>
      </c>
      <c r="L7232" s="5" t="str">
        <f t="shared" si="578"/>
        <v>Unknown</v>
      </c>
      <c r="M7232" s="5" t="str">
        <f t="shared" si="579"/>
        <v>Unknown</v>
      </c>
      <c r="N7232" s="8" t="str">
        <f>IF(ISBLANK(F7232),"Unknown",F7232)</f>
        <v>Cash</v>
      </c>
      <c r="O7232" s="8" t="str">
        <f>IF(ISBLANK(G7232),"Unknown",G7232)</f>
        <v>Takeaway</v>
      </c>
      <c r="P7232" s="6">
        <f>IF(ISBLANK(H7232),"Unknown",H7232)</f>
        <v>45039</v>
      </c>
      <c r="Q7232" s="13">
        <f t="shared" si="580"/>
        <v>2</v>
      </c>
      <c r="R7232" s="13">
        <f t="shared" si="581"/>
        <v>0</v>
      </c>
      <c r="S7232" s="11">
        <f t="shared" si="582"/>
        <v>0</v>
      </c>
    </row>
    <row r="7233" spans="1:19" x14ac:dyDescent="0.3">
      <c r="A7233" t="s">
        <v>7252</v>
      </c>
      <c r="B7233" s="7" t="s">
        <v>10024</v>
      </c>
      <c r="C7233">
        <v>1</v>
      </c>
      <c r="D7233">
        <v>5</v>
      </c>
      <c r="E7233">
        <v>5</v>
      </c>
      <c r="F7233" t="s">
        <v>14</v>
      </c>
      <c r="G7233" t="s">
        <v>15</v>
      </c>
      <c r="H7233" s="1">
        <v>45167</v>
      </c>
      <c r="J7233" s="8" t="str">
        <f>IF(ISBLANK(B7233),"Unknown",B7233)</f>
        <v>Unknown</v>
      </c>
      <c r="K7233" s="5">
        <f t="shared" si="578"/>
        <v>1</v>
      </c>
      <c r="L7233" s="5">
        <f t="shared" si="578"/>
        <v>5</v>
      </c>
      <c r="M7233" s="5">
        <f t="shared" si="579"/>
        <v>5</v>
      </c>
      <c r="N7233" s="8" t="str">
        <f>IF(ISBLANK(F7233),"Unknown",F7233)</f>
        <v>Cash</v>
      </c>
      <c r="O7233" s="8" t="str">
        <f>IF(ISBLANK(G7233),"Unknown",G7233)</f>
        <v>In-store</v>
      </c>
      <c r="P7233" s="6">
        <f>IF(ISBLANK(H7233),"Unknown",H7233)</f>
        <v>45167</v>
      </c>
      <c r="Q7233" s="13">
        <f t="shared" si="580"/>
        <v>1</v>
      </c>
      <c r="R7233" s="13">
        <f t="shared" si="581"/>
        <v>5</v>
      </c>
      <c r="S7233" s="11">
        <f t="shared" si="582"/>
        <v>5</v>
      </c>
    </row>
    <row r="7234" spans="1:19" x14ac:dyDescent="0.3">
      <c r="A7234" t="s">
        <v>7253</v>
      </c>
      <c r="B7234" t="s">
        <v>19</v>
      </c>
      <c r="C7234">
        <v>5</v>
      </c>
      <c r="D7234">
        <v>5</v>
      </c>
      <c r="E7234">
        <v>25</v>
      </c>
      <c r="G7234" t="s">
        <v>15</v>
      </c>
      <c r="H7234" s="1">
        <v>45250</v>
      </c>
      <c r="J7234" s="8" t="str">
        <f>IF(ISBLANK(B7234),"Unknown",B7234)</f>
        <v>Salad</v>
      </c>
      <c r="K7234" s="5">
        <f t="shared" si="578"/>
        <v>5</v>
      </c>
      <c r="L7234" s="5">
        <f t="shared" si="578"/>
        <v>5</v>
      </c>
      <c r="M7234" s="5">
        <f t="shared" si="579"/>
        <v>25</v>
      </c>
      <c r="N7234" s="8" t="str">
        <f>IF(ISBLANK(F7234),"Unknown",F7234)</f>
        <v>Unknown</v>
      </c>
      <c r="O7234" s="8" t="str">
        <f>IF(ISBLANK(G7234),"Unknown",G7234)</f>
        <v>In-store</v>
      </c>
      <c r="P7234" s="6">
        <f>IF(ISBLANK(H7234),"Unknown",H7234)</f>
        <v>45250</v>
      </c>
      <c r="Q7234" s="13">
        <f t="shared" si="580"/>
        <v>5</v>
      </c>
      <c r="R7234" s="13">
        <f t="shared" si="581"/>
        <v>5</v>
      </c>
      <c r="S7234" s="11">
        <f t="shared" si="582"/>
        <v>25</v>
      </c>
    </row>
    <row r="7235" spans="1:19" x14ac:dyDescent="0.3">
      <c r="A7235" t="s">
        <v>7254</v>
      </c>
      <c r="C7235">
        <v>1</v>
      </c>
      <c r="D7235">
        <v>2</v>
      </c>
      <c r="E7235">
        <v>2</v>
      </c>
      <c r="F7235" t="s">
        <v>10</v>
      </c>
      <c r="H7235" s="1">
        <v>45262</v>
      </c>
      <c r="J7235" s="8" t="str">
        <f>IF(ISBLANK(B7235),"Unknown",B7235)</f>
        <v>Unknown</v>
      </c>
      <c r="K7235" s="5">
        <f t="shared" ref="K7235:L7298" si="583">IF(ISBLANK(C7235),"0",C7235)</f>
        <v>1</v>
      </c>
      <c r="L7235" s="5">
        <f t="shared" si="583"/>
        <v>2</v>
      </c>
      <c r="M7235" s="5">
        <f t="shared" ref="M7235:M7298" si="584">IF(ISBLANK(E7235),"0",E7235)</f>
        <v>2</v>
      </c>
      <c r="N7235" s="8" t="str">
        <f>IF(ISBLANK(F7235),"Unknown",F7235)</f>
        <v>Credit Card</v>
      </c>
      <c r="O7235" s="8" t="str">
        <f>IF(ISBLANK(G7235),"Unknown",G7235)</f>
        <v>Unknown</v>
      </c>
      <c r="P7235" s="6">
        <f>IF(ISBLANK(H7235),"Unknown",H7235)</f>
        <v>45262</v>
      </c>
      <c r="Q7235" s="13">
        <f t="shared" ref="Q7235:Q7298" si="585">IF(K7235="Unknown",0,K7235)</f>
        <v>1</v>
      </c>
      <c r="R7235" s="13">
        <f t="shared" ref="R7235:R7298" si="586">IF(L7235="Unknown",0,L7235)</f>
        <v>2</v>
      </c>
      <c r="S7235" s="11">
        <f t="shared" ref="S7235:S7298" si="587">Q7235*R7235</f>
        <v>2</v>
      </c>
    </row>
    <row r="7236" spans="1:19" x14ac:dyDescent="0.3">
      <c r="A7236" t="s">
        <v>7255</v>
      </c>
      <c r="B7236" t="s">
        <v>23</v>
      </c>
      <c r="C7236">
        <v>5</v>
      </c>
      <c r="D7236">
        <v>4</v>
      </c>
      <c r="E7236">
        <v>20</v>
      </c>
      <c r="F7236" t="s">
        <v>21</v>
      </c>
      <c r="G7236" t="s">
        <v>11</v>
      </c>
      <c r="H7236" s="1">
        <v>45005</v>
      </c>
      <c r="J7236" s="8" t="str">
        <f>IF(ISBLANK(B7236),"Unknown",B7236)</f>
        <v>Smoothie</v>
      </c>
      <c r="K7236" s="5">
        <f t="shared" si="583"/>
        <v>5</v>
      </c>
      <c r="L7236" s="5">
        <f t="shared" si="583"/>
        <v>4</v>
      </c>
      <c r="M7236" s="5">
        <f t="shared" si="584"/>
        <v>20</v>
      </c>
      <c r="N7236" s="8" t="str">
        <f>IF(ISBLANK(F7236),"Unknown",F7236)</f>
        <v>Digital Wallet</v>
      </c>
      <c r="O7236" s="8" t="str">
        <f>IF(ISBLANK(G7236),"Unknown",G7236)</f>
        <v>Takeaway</v>
      </c>
      <c r="P7236" s="6">
        <f>IF(ISBLANK(H7236),"Unknown",H7236)</f>
        <v>45005</v>
      </c>
      <c r="Q7236" s="13">
        <f t="shared" si="585"/>
        <v>5</v>
      </c>
      <c r="R7236" s="13">
        <f t="shared" si="586"/>
        <v>4</v>
      </c>
      <c r="S7236" s="11">
        <f t="shared" si="587"/>
        <v>20</v>
      </c>
    </row>
    <row r="7237" spans="1:19" x14ac:dyDescent="0.3">
      <c r="A7237" t="s">
        <v>7256</v>
      </c>
      <c r="B7237" t="s">
        <v>23</v>
      </c>
      <c r="C7237">
        <v>4</v>
      </c>
      <c r="D7237">
        <v>4</v>
      </c>
      <c r="E7237">
        <v>16</v>
      </c>
      <c r="F7237" t="s">
        <v>14</v>
      </c>
      <c r="H7237" s="1">
        <v>45175</v>
      </c>
      <c r="J7237" s="8" t="str">
        <f>IF(ISBLANK(B7237),"Unknown",B7237)</f>
        <v>Smoothie</v>
      </c>
      <c r="K7237" s="5">
        <f t="shared" si="583"/>
        <v>4</v>
      </c>
      <c r="L7237" s="5">
        <f t="shared" si="583"/>
        <v>4</v>
      </c>
      <c r="M7237" s="5">
        <f t="shared" si="584"/>
        <v>16</v>
      </c>
      <c r="N7237" s="8" t="str">
        <f>IF(ISBLANK(F7237),"Unknown",F7237)</f>
        <v>Cash</v>
      </c>
      <c r="O7237" s="8" t="str">
        <f>IF(ISBLANK(G7237),"Unknown",G7237)</f>
        <v>Unknown</v>
      </c>
      <c r="P7237" s="6">
        <f>IF(ISBLANK(H7237),"Unknown",H7237)</f>
        <v>45175</v>
      </c>
      <c r="Q7237" s="13">
        <f t="shared" si="585"/>
        <v>4</v>
      </c>
      <c r="R7237" s="13">
        <f t="shared" si="586"/>
        <v>4</v>
      </c>
      <c r="S7237" s="11">
        <f t="shared" si="587"/>
        <v>16</v>
      </c>
    </row>
    <row r="7238" spans="1:19" x14ac:dyDescent="0.3">
      <c r="A7238" t="s">
        <v>7257</v>
      </c>
      <c r="B7238" t="s">
        <v>37</v>
      </c>
      <c r="C7238">
        <v>4</v>
      </c>
      <c r="D7238">
        <v>3</v>
      </c>
      <c r="E7238">
        <v>12</v>
      </c>
      <c r="F7238" t="s">
        <v>21</v>
      </c>
      <c r="G7238" t="s">
        <v>15</v>
      </c>
      <c r="H7238" s="1">
        <v>45194</v>
      </c>
      <c r="J7238" s="8" t="str">
        <f>IF(ISBLANK(B7238),"Unknown",B7238)</f>
        <v>Juice</v>
      </c>
      <c r="K7238" s="5">
        <f t="shared" si="583"/>
        <v>4</v>
      </c>
      <c r="L7238" s="5">
        <f t="shared" si="583"/>
        <v>3</v>
      </c>
      <c r="M7238" s="5">
        <f t="shared" si="584"/>
        <v>12</v>
      </c>
      <c r="N7238" s="8" t="str">
        <f>IF(ISBLANK(F7238),"Unknown",F7238)</f>
        <v>Digital Wallet</v>
      </c>
      <c r="O7238" s="8" t="str">
        <f>IF(ISBLANK(G7238),"Unknown",G7238)</f>
        <v>In-store</v>
      </c>
      <c r="P7238" s="6">
        <f>IF(ISBLANK(H7238),"Unknown",H7238)</f>
        <v>45194</v>
      </c>
      <c r="Q7238" s="13">
        <f t="shared" si="585"/>
        <v>4</v>
      </c>
      <c r="R7238" s="13">
        <f t="shared" si="586"/>
        <v>3</v>
      </c>
      <c r="S7238" s="11">
        <f t="shared" si="587"/>
        <v>12</v>
      </c>
    </row>
    <row r="7239" spans="1:19" x14ac:dyDescent="0.3">
      <c r="A7239" t="s">
        <v>7258</v>
      </c>
      <c r="B7239" t="s">
        <v>19</v>
      </c>
      <c r="C7239">
        <v>3</v>
      </c>
      <c r="D7239">
        <v>5</v>
      </c>
      <c r="E7239">
        <v>15</v>
      </c>
      <c r="F7239" t="s">
        <v>21</v>
      </c>
      <c r="G7239" t="s">
        <v>15</v>
      </c>
      <c r="H7239" s="1">
        <v>45218</v>
      </c>
      <c r="J7239" s="8" t="str">
        <f>IF(ISBLANK(B7239),"Unknown",B7239)</f>
        <v>Salad</v>
      </c>
      <c r="K7239" s="5">
        <f t="shared" si="583"/>
        <v>3</v>
      </c>
      <c r="L7239" s="5">
        <f t="shared" si="583"/>
        <v>5</v>
      </c>
      <c r="M7239" s="5">
        <f t="shared" si="584"/>
        <v>15</v>
      </c>
      <c r="N7239" s="8" t="str">
        <f>IF(ISBLANK(F7239),"Unknown",F7239)</f>
        <v>Digital Wallet</v>
      </c>
      <c r="O7239" s="8" t="str">
        <f>IF(ISBLANK(G7239),"Unknown",G7239)</f>
        <v>In-store</v>
      </c>
      <c r="P7239" s="6">
        <f>IF(ISBLANK(H7239),"Unknown",H7239)</f>
        <v>45218</v>
      </c>
      <c r="Q7239" s="13">
        <f t="shared" si="585"/>
        <v>3</v>
      </c>
      <c r="R7239" s="13">
        <f t="shared" si="586"/>
        <v>5</v>
      </c>
      <c r="S7239" s="11">
        <f t="shared" si="587"/>
        <v>15</v>
      </c>
    </row>
    <row r="7240" spans="1:19" x14ac:dyDescent="0.3">
      <c r="A7240" t="s">
        <v>7259</v>
      </c>
      <c r="B7240" t="s">
        <v>19</v>
      </c>
      <c r="C7240">
        <v>5</v>
      </c>
      <c r="D7240">
        <v>5</v>
      </c>
      <c r="E7240">
        <v>25</v>
      </c>
      <c r="F7240" t="s">
        <v>10</v>
      </c>
      <c r="G7240" t="s">
        <v>11</v>
      </c>
      <c r="H7240" s="1">
        <v>45004</v>
      </c>
      <c r="J7240" s="8" t="str">
        <f>IF(ISBLANK(B7240),"Unknown",B7240)</f>
        <v>Salad</v>
      </c>
      <c r="K7240" s="5">
        <f t="shared" si="583"/>
        <v>5</v>
      </c>
      <c r="L7240" s="5">
        <f t="shared" si="583"/>
        <v>5</v>
      </c>
      <c r="M7240" s="5">
        <f t="shared" si="584"/>
        <v>25</v>
      </c>
      <c r="N7240" s="8" t="str">
        <f>IF(ISBLANK(F7240),"Unknown",F7240)</f>
        <v>Credit Card</v>
      </c>
      <c r="O7240" s="8" t="str">
        <f>IF(ISBLANK(G7240),"Unknown",G7240)</f>
        <v>Takeaway</v>
      </c>
      <c r="P7240" s="6">
        <f>IF(ISBLANK(H7240),"Unknown",H7240)</f>
        <v>45004</v>
      </c>
      <c r="Q7240" s="13">
        <f t="shared" si="585"/>
        <v>5</v>
      </c>
      <c r="R7240" s="13">
        <f t="shared" si="586"/>
        <v>5</v>
      </c>
      <c r="S7240" s="11">
        <f t="shared" si="587"/>
        <v>25</v>
      </c>
    </row>
    <row r="7241" spans="1:19" x14ac:dyDescent="0.3">
      <c r="A7241" t="s">
        <v>7260</v>
      </c>
      <c r="B7241" t="s">
        <v>26</v>
      </c>
      <c r="C7241">
        <v>2</v>
      </c>
      <c r="D7241">
        <v>4</v>
      </c>
      <c r="E7241">
        <v>8</v>
      </c>
      <c r="F7241" t="s">
        <v>21</v>
      </c>
      <c r="G7241" t="s">
        <v>15</v>
      </c>
      <c r="H7241" s="1">
        <v>45175</v>
      </c>
      <c r="J7241" s="8" t="str">
        <f>IF(ISBLANK(B7241),"Unknown",B7241)</f>
        <v>Sandwich</v>
      </c>
      <c r="K7241" s="5">
        <f t="shared" si="583"/>
        <v>2</v>
      </c>
      <c r="L7241" s="5">
        <f t="shared" si="583"/>
        <v>4</v>
      </c>
      <c r="M7241" s="5">
        <f t="shared" si="584"/>
        <v>8</v>
      </c>
      <c r="N7241" s="8" t="str">
        <f>IF(ISBLANK(F7241),"Unknown",F7241)</f>
        <v>Digital Wallet</v>
      </c>
      <c r="O7241" s="8" t="str">
        <f>IF(ISBLANK(G7241),"Unknown",G7241)</f>
        <v>In-store</v>
      </c>
      <c r="P7241" s="6">
        <f>IF(ISBLANK(H7241),"Unknown",H7241)</f>
        <v>45175</v>
      </c>
      <c r="Q7241" s="13">
        <f t="shared" si="585"/>
        <v>2</v>
      </c>
      <c r="R7241" s="13">
        <f t="shared" si="586"/>
        <v>4</v>
      </c>
      <c r="S7241" s="11">
        <f t="shared" si="587"/>
        <v>8</v>
      </c>
    </row>
    <row r="7242" spans="1:19" x14ac:dyDescent="0.3">
      <c r="A7242" t="s">
        <v>7261</v>
      </c>
      <c r="B7242" t="s">
        <v>63</v>
      </c>
      <c r="C7242">
        <v>1</v>
      </c>
      <c r="D7242">
        <v>1.5</v>
      </c>
      <c r="E7242">
        <v>1.5</v>
      </c>
      <c r="F7242" t="s">
        <v>10</v>
      </c>
      <c r="H7242" s="1">
        <v>45080</v>
      </c>
      <c r="J7242" s="8" t="str">
        <f>IF(ISBLANK(B7242),"Unknown",B7242)</f>
        <v>Tea</v>
      </c>
      <c r="K7242" s="5">
        <f t="shared" si="583"/>
        <v>1</v>
      </c>
      <c r="L7242" s="5">
        <f t="shared" si="583"/>
        <v>1.5</v>
      </c>
      <c r="M7242" s="5">
        <f t="shared" si="584"/>
        <v>1.5</v>
      </c>
      <c r="N7242" s="8" t="str">
        <f>IF(ISBLANK(F7242),"Unknown",F7242)</f>
        <v>Credit Card</v>
      </c>
      <c r="O7242" s="8" t="str">
        <f>IF(ISBLANK(G7242),"Unknown",G7242)</f>
        <v>Unknown</v>
      </c>
      <c r="P7242" s="6">
        <f>IF(ISBLANK(H7242),"Unknown",H7242)</f>
        <v>45080</v>
      </c>
      <c r="Q7242" s="13">
        <f t="shared" si="585"/>
        <v>1</v>
      </c>
      <c r="R7242" s="13">
        <f t="shared" si="586"/>
        <v>1.5</v>
      </c>
      <c r="S7242" s="11">
        <f t="shared" si="587"/>
        <v>1.5</v>
      </c>
    </row>
    <row r="7243" spans="1:19" x14ac:dyDescent="0.3">
      <c r="A7243" t="s">
        <v>7262</v>
      </c>
      <c r="B7243" t="s">
        <v>26</v>
      </c>
      <c r="C7243">
        <v>1</v>
      </c>
      <c r="D7243">
        <v>4</v>
      </c>
      <c r="E7243">
        <v>4</v>
      </c>
      <c r="F7243" t="s">
        <v>21</v>
      </c>
      <c r="G7243" t="s">
        <v>11</v>
      </c>
      <c r="H7243" s="1">
        <v>45124</v>
      </c>
      <c r="J7243" s="8" t="str">
        <f>IF(ISBLANK(B7243),"Unknown",B7243)</f>
        <v>Sandwich</v>
      </c>
      <c r="K7243" s="5">
        <f t="shared" si="583"/>
        <v>1</v>
      </c>
      <c r="L7243" s="5">
        <f t="shared" si="583"/>
        <v>4</v>
      </c>
      <c r="M7243" s="5">
        <f t="shared" si="584"/>
        <v>4</v>
      </c>
      <c r="N7243" s="8" t="str">
        <f>IF(ISBLANK(F7243),"Unknown",F7243)</f>
        <v>Digital Wallet</v>
      </c>
      <c r="O7243" s="8" t="str">
        <f>IF(ISBLANK(G7243),"Unknown",G7243)</f>
        <v>Takeaway</v>
      </c>
      <c r="P7243" s="6">
        <f>IF(ISBLANK(H7243),"Unknown",H7243)</f>
        <v>45124</v>
      </c>
      <c r="Q7243" s="13">
        <f t="shared" si="585"/>
        <v>1</v>
      </c>
      <c r="R7243" s="13">
        <f t="shared" si="586"/>
        <v>4</v>
      </c>
      <c r="S7243" s="11">
        <f t="shared" si="587"/>
        <v>4</v>
      </c>
    </row>
    <row r="7244" spans="1:19" x14ac:dyDescent="0.3">
      <c r="A7244" t="s">
        <v>7263</v>
      </c>
      <c r="B7244" t="s">
        <v>23</v>
      </c>
      <c r="C7244">
        <v>2</v>
      </c>
      <c r="D7244">
        <v>4</v>
      </c>
      <c r="E7244">
        <v>8</v>
      </c>
      <c r="F7244" t="s">
        <v>10</v>
      </c>
      <c r="G7244" t="s">
        <v>11</v>
      </c>
      <c r="H7244" s="1">
        <v>45114</v>
      </c>
      <c r="J7244" s="8" t="str">
        <f>IF(ISBLANK(B7244),"Unknown",B7244)</f>
        <v>Smoothie</v>
      </c>
      <c r="K7244" s="5">
        <f t="shared" si="583"/>
        <v>2</v>
      </c>
      <c r="L7244" s="5">
        <f t="shared" si="583"/>
        <v>4</v>
      </c>
      <c r="M7244" s="5">
        <f t="shared" si="584"/>
        <v>8</v>
      </c>
      <c r="N7244" s="8" t="str">
        <f>IF(ISBLANK(F7244),"Unknown",F7244)</f>
        <v>Credit Card</v>
      </c>
      <c r="O7244" s="8" t="str">
        <f>IF(ISBLANK(G7244),"Unknown",G7244)</f>
        <v>Takeaway</v>
      </c>
      <c r="P7244" s="6">
        <f>IF(ISBLANK(H7244),"Unknown",H7244)</f>
        <v>45114</v>
      </c>
      <c r="Q7244" s="13">
        <f t="shared" si="585"/>
        <v>2</v>
      </c>
      <c r="R7244" s="13">
        <f t="shared" si="586"/>
        <v>4</v>
      </c>
      <c r="S7244" s="11">
        <f t="shared" si="587"/>
        <v>8</v>
      </c>
    </row>
    <row r="7245" spans="1:19" x14ac:dyDescent="0.3">
      <c r="A7245" t="s">
        <v>7264</v>
      </c>
      <c r="B7245" t="s">
        <v>26</v>
      </c>
      <c r="C7245">
        <v>1</v>
      </c>
      <c r="D7245">
        <v>4</v>
      </c>
      <c r="E7245">
        <v>4</v>
      </c>
      <c r="F7245" t="s">
        <v>14</v>
      </c>
      <c r="G7245" t="s">
        <v>15</v>
      </c>
      <c r="H7245" s="1">
        <v>45071</v>
      </c>
      <c r="J7245" s="8" t="str">
        <f>IF(ISBLANK(B7245),"Unknown",B7245)</f>
        <v>Sandwich</v>
      </c>
      <c r="K7245" s="5">
        <f t="shared" si="583"/>
        <v>1</v>
      </c>
      <c r="L7245" s="5">
        <f t="shared" si="583"/>
        <v>4</v>
      </c>
      <c r="M7245" s="5">
        <f t="shared" si="584"/>
        <v>4</v>
      </c>
      <c r="N7245" s="8" t="str">
        <f>IF(ISBLANK(F7245),"Unknown",F7245)</f>
        <v>Cash</v>
      </c>
      <c r="O7245" s="8" t="str">
        <f>IF(ISBLANK(G7245),"Unknown",G7245)</f>
        <v>In-store</v>
      </c>
      <c r="P7245" s="6">
        <f>IF(ISBLANK(H7245),"Unknown",H7245)</f>
        <v>45071</v>
      </c>
      <c r="Q7245" s="13">
        <f t="shared" si="585"/>
        <v>1</v>
      </c>
      <c r="R7245" s="13">
        <f t="shared" si="586"/>
        <v>4</v>
      </c>
      <c r="S7245" s="11">
        <f t="shared" si="587"/>
        <v>4</v>
      </c>
    </row>
    <row r="7246" spans="1:19" x14ac:dyDescent="0.3">
      <c r="A7246" t="s">
        <v>7265</v>
      </c>
      <c r="B7246" t="s">
        <v>26</v>
      </c>
      <c r="C7246">
        <v>5</v>
      </c>
      <c r="D7246" s="7" t="s">
        <v>10024</v>
      </c>
      <c r="E7246" s="7" t="s">
        <v>10024</v>
      </c>
      <c r="F7246" t="s">
        <v>21</v>
      </c>
      <c r="G7246" t="s">
        <v>11</v>
      </c>
      <c r="H7246" s="1">
        <v>45199</v>
      </c>
      <c r="J7246" s="8" t="str">
        <f>IF(ISBLANK(B7246),"Unknown",B7246)</f>
        <v>Sandwich</v>
      </c>
      <c r="K7246" s="5">
        <f t="shared" si="583"/>
        <v>5</v>
      </c>
      <c r="L7246" s="5" t="str">
        <f t="shared" si="583"/>
        <v>Unknown</v>
      </c>
      <c r="M7246" s="5" t="str">
        <f t="shared" si="584"/>
        <v>Unknown</v>
      </c>
      <c r="N7246" s="8" t="str">
        <f>IF(ISBLANK(F7246),"Unknown",F7246)</f>
        <v>Digital Wallet</v>
      </c>
      <c r="O7246" s="8" t="str">
        <f>IF(ISBLANK(G7246),"Unknown",G7246)</f>
        <v>Takeaway</v>
      </c>
      <c r="P7246" s="6">
        <f>IF(ISBLANK(H7246),"Unknown",H7246)</f>
        <v>45199</v>
      </c>
      <c r="Q7246" s="13">
        <f t="shared" si="585"/>
        <v>5</v>
      </c>
      <c r="R7246" s="13">
        <f t="shared" si="586"/>
        <v>0</v>
      </c>
      <c r="S7246" s="11">
        <f t="shared" si="587"/>
        <v>0</v>
      </c>
    </row>
    <row r="7247" spans="1:19" x14ac:dyDescent="0.3">
      <c r="A7247" t="s">
        <v>7266</v>
      </c>
      <c r="B7247" t="s">
        <v>37</v>
      </c>
      <c r="C7247">
        <v>1</v>
      </c>
      <c r="D7247">
        <v>3</v>
      </c>
      <c r="E7247">
        <v>3</v>
      </c>
      <c r="F7247" t="s">
        <v>10</v>
      </c>
      <c r="G7247" t="s">
        <v>15</v>
      </c>
      <c r="H7247" s="1">
        <v>45219</v>
      </c>
      <c r="J7247" s="8" t="str">
        <f>IF(ISBLANK(B7247),"Unknown",B7247)</f>
        <v>Juice</v>
      </c>
      <c r="K7247" s="5">
        <f t="shared" si="583"/>
        <v>1</v>
      </c>
      <c r="L7247" s="5">
        <f t="shared" si="583"/>
        <v>3</v>
      </c>
      <c r="M7247" s="5">
        <f t="shared" si="584"/>
        <v>3</v>
      </c>
      <c r="N7247" s="8" t="str">
        <f>IF(ISBLANK(F7247),"Unknown",F7247)</f>
        <v>Credit Card</v>
      </c>
      <c r="O7247" s="8" t="str">
        <f>IF(ISBLANK(G7247),"Unknown",G7247)</f>
        <v>In-store</v>
      </c>
      <c r="P7247" s="6">
        <f>IF(ISBLANK(H7247),"Unknown",H7247)</f>
        <v>45219</v>
      </c>
      <c r="Q7247" s="13">
        <f t="shared" si="585"/>
        <v>1</v>
      </c>
      <c r="R7247" s="13">
        <f t="shared" si="586"/>
        <v>3</v>
      </c>
      <c r="S7247" s="11">
        <f t="shared" si="587"/>
        <v>3</v>
      </c>
    </row>
    <row r="7248" spans="1:19" x14ac:dyDescent="0.3">
      <c r="A7248" t="s">
        <v>7267</v>
      </c>
      <c r="B7248" t="s">
        <v>13</v>
      </c>
      <c r="C7248">
        <v>5</v>
      </c>
      <c r="D7248">
        <v>3</v>
      </c>
      <c r="E7248">
        <v>15</v>
      </c>
      <c r="G7248" t="s">
        <v>15</v>
      </c>
      <c r="H7248" s="1">
        <v>45002</v>
      </c>
      <c r="J7248" s="8" t="str">
        <f>IF(ISBLANK(B7248),"Unknown",B7248)</f>
        <v>Cake</v>
      </c>
      <c r="K7248" s="5">
        <f t="shared" si="583"/>
        <v>5</v>
      </c>
      <c r="L7248" s="5">
        <f t="shared" si="583"/>
        <v>3</v>
      </c>
      <c r="M7248" s="5">
        <f t="shared" si="584"/>
        <v>15</v>
      </c>
      <c r="N7248" s="8" t="str">
        <f>IF(ISBLANK(F7248),"Unknown",F7248)</f>
        <v>Unknown</v>
      </c>
      <c r="O7248" s="8" t="str">
        <f>IF(ISBLANK(G7248),"Unknown",G7248)</f>
        <v>In-store</v>
      </c>
      <c r="P7248" s="6">
        <f>IF(ISBLANK(H7248),"Unknown",H7248)</f>
        <v>45002</v>
      </c>
      <c r="Q7248" s="13">
        <f t="shared" si="585"/>
        <v>5</v>
      </c>
      <c r="R7248" s="13">
        <f t="shared" si="586"/>
        <v>3</v>
      </c>
      <c r="S7248" s="11">
        <f t="shared" si="587"/>
        <v>15</v>
      </c>
    </row>
    <row r="7249" spans="1:19" x14ac:dyDescent="0.3">
      <c r="A7249" t="s">
        <v>7268</v>
      </c>
      <c r="B7249" t="s">
        <v>26</v>
      </c>
      <c r="C7249">
        <v>5</v>
      </c>
      <c r="D7249">
        <v>4</v>
      </c>
      <c r="E7249">
        <v>20</v>
      </c>
      <c r="H7249" s="1">
        <v>45028</v>
      </c>
      <c r="J7249" s="8" t="str">
        <f>IF(ISBLANK(B7249),"Unknown",B7249)</f>
        <v>Sandwich</v>
      </c>
      <c r="K7249" s="5">
        <f t="shared" si="583"/>
        <v>5</v>
      </c>
      <c r="L7249" s="5">
        <f t="shared" si="583"/>
        <v>4</v>
      </c>
      <c r="M7249" s="5">
        <f t="shared" si="584"/>
        <v>20</v>
      </c>
      <c r="N7249" s="8" t="str">
        <f>IF(ISBLANK(F7249),"Unknown",F7249)</f>
        <v>Unknown</v>
      </c>
      <c r="O7249" s="8" t="str">
        <f>IF(ISBLANK(G7249),"Unknown",G7249)</f>
        <v>Unknown</v>
      </c>
      <c r="P7249" s="6">
        <f>IF(ISBLANK(H7249),"Unknown",H7249)</f>
        <v>45028</v>
      </c>
      <c r="Q7249" s="13">
        <f t="shared" si="585"/>
        <v>5</v>
      </c>
      <c r="R7249" s="13">
        <f t="shared" si="586"/>
        <v>4</v>
      </c>
      <c r="S7249" s="11">
        <f t="shared" si="587"/>
        <v>20</v>
      </c>
    </row>
    <row r="7250" spans="1:19" x14ac:dyDescent="0.3">
      <c r="A7250" t="s">
        <v>7269</v>
      </c>
      <c r="B7250" t="s">
        <v>17</v>
      </c>
      <c r="C7250">
        <v>1</v>
      </c>
      <c r="D7250">
        <v>1</v>
      </c>
      <c r="E7250">
        <v>1</v>
      </c>
      <c r="F7250" t="s">
        <v>14</v>
      </c>
      <c r="G7250" s="7" t="s">
        <v>10024</v>
      </c>
      <c r="H7250" s="1">
        <v>44969</v>
      </c>
      <c r="J7250" s="8" t="str">
        <f>IF(ISBLANK(B7250),"Unknown",B7250)</f>
        <v>Cookie</v>
      </c>
      <c r="K7250" s="5">
        <f t="shared" si="583"/>
        <v>1</v>
      </c>
      <c r="L7250" s="5">
        <f t="shared" si="583"/>
        <v>1</v>
      </c>
      <c r="M7250" s="5">
        <f t="shared" si="584"/>
        <v>1</v>
      </c>
      <c r="N7250" s="8" t="str">
        <f>IF(ISBLANK(F7250),"Unknown",F7250)</f>
        <v>Cash</v>
      </c>
      <c r="O7250" s="8" t="str">
        <f>IF(ISBLANK(G7250),"Unknown",G7250)</f>
        <v>Unknown</v>
      </c>
      <c r="P7250" s="6">
        <f>IF(ISBLANK(H7250),"Unknown",H7250)</f>
        <v>44969</v>
      </c>
      <c r="Q7250" s="13">
        <f t="shared" si="585"/>
        <v>1</v>
      </c>
      <c r="R7250" s="13">
        <f t="shared" si="586"/>
        <v>1</v>
      </c>
      <c r="S7250" s="11">
        <f t="shared" si="587"/>
        <v>1</v>
      </c>
    </row>
    <row r="7251" spans="1:19" x14ac:dyDescent="0.3">
      <c r="A7251" t="s">
        <v>7270</v>
      </c>
      <c r="B7251" t="s">
        <v>13</v>
      </c>
      <c r="C7251">
        <v>2</v>
      </c>
      <c r="D7251">
        <v>3</v>
      </c>
      <c r="E7251">
        <v>6</v>
      </c>
      <c r="G7251" s="7" t="s">
        <v>10024</v>
      </c>
      <c r="H7251" s="1">
        <v>45149</v>
      </c>
      <c r="J7251" s="8" t="str">
        <f>IF(ISBLANK(B7251),"Unknown",B7251)</f>
        <v>Cake</v>
      </c>
      <c r="K7251" s="5">
        <f t="shared" si="583"/>
        <v>2</v>
      </c>
      <c r="L7251" s="5">
        <f t="shared" si="583"/>
        <v>3</v>
      </c>
      <c r="M7251" s="5">
        <f t="shared" si="584"/>
        <v>6</v>
      </c>
      <c r="N7251" s="8" t="str">
        <f>IF(ISBLANK(F7251),"Unknown",F7251)</f>
        <v>Unknown</v>
      </c>
      <c r="O7251" s="8" t="str">
        <f>IF(ISBLANK(G7251),"Unknown",G7251)</f>
        <v>Unknown</v>
      </c>
      <c r="P7251" s="6">
        <f>IF(ISBLANK(H7251),"Unknown",H7251)</f>
        <v>45149</v>
      </c>
      <c r="Q7251" s="13">
        <f t="shared" si="585"/>
        <v>2</v>
      </c>
      <c r="R7251" s="13">
        <f t="shared" si="586"/>
        <v>3</v>
      </c>
      <c r="S7251" s="11">
        <f t="shared" si="587"/>
        <v>6</v>
      </c>
    </row>
    <row r="7252" spans="1:19" x14ac:dyDescent="0.3">
      <c r="A7252" t="s">
        <v>7271</v>
      </c>
      <c r="B7252" t="s">
        <v>13</v>
      </c>
      <c r="C7252">
        <v>1</v>
      </c>
      <c r="D7252">
        <v>3</v>
      </c>
      <c r="E7252">
        <v>3</v>
      </c>
      <c r="F7252" t="s">
        <v>14</v>
      </c>
      <c r="H7252" s="1">
        <v>45004</v>
      </c>
      <c r="J7252" s="8" t="str">
        <f>IF(ISBLANK(B7252),"Unknown",B7252)</f>
        <v>Cake</v>
      </c>
      <c r="K7252" s="5">
        <f t="shared" si="583"/>
        <v>1</v>
      </c>
      <c r="L7252" s="5">
        <f t="shared" si="583"/>
        <v>3</v>
      </c>
      <c r="M7252" s="5">
        <f t="shared" si="584"/>
        <v>3</v>
      </c>
      <c r="N7252" s="8" t="str">
        <f>IF(ISBLANK(F7252),"Unknown",F7252)</f>
        <v>Cash</v>
      </c>
      <c r="O7252" s="8" t="str">
        <f>IF(ISBLANK(G7252),"Unknown",G7252)</f>
        <v>Unknown</v>
      </c>
      <c r="P7252" s="6">
        <f>IF(ISBLANK(H7252),"Unknown",H7252)</f>
        <v>45004</v>
      </c>
      <c r="Q7252" s="13">
        <f t="shared" si="585"/>
        <v>1</v>
      </c>
      <c r="R7252" s="13">
        <f t="shared" si="586"/>
        <v>3</v>
      </c>
      <c r="S7252" s="11">
        <f t="shared" si="587"/>
        <v>3</v>
      </c>
    </row>
    <row r="7253" spans="1:19" x14ac:dyDescent="0.3">
      <c r="A7253" t="s">
        <v>7272</v>
      </c>
      <c r="B7253" s="7" t="s">
        <v>10024</v>
      </c>
      <c r="C7253">
        <v>2</v>
      </c>
      <c r="D7253">
        <v>5</v>
      </c>
      <c r="E7253">
        <v>10</v>
      </c>
      <c r="G7253" t="s">
        <v>11</v>
      </c>
      <c r="H7253" s="1">
        <v>44994</v>
      </c>
      <c r="J7253" s="8" t="str">
        <f>IF(ISBLANK(B7253),"Unknown",B7253)</f>
        <v>Unknown</v>
      </c>
      <c r="K7253" s="5">
        <f t="shared" si="583"/>
        <v>2</v>
      </c>
      <c r="L7253" s="5">
        <f t="shared" si="583"/>
        <v>5</v>
      </c>
      <c r="M7253" s="5">
        <f t="shared" si="584"/>
        <v>10</v>
      </c>
      <c r="N7253" s="8" t="str">
        <f>IF(ISBLANK(F7253),"Unknown",F7253)</f>
        <v>Unknown</v>
      </c>
      <c r="O7253" s="8" t="str">
        <f>IF(ISBLANK(G7253),"Unknown",G7253)</f>
        <v>Takeaway</v>
      </c>
      <c r="P7253" s="6">
        <f>IF(ISBLANK(H7253),"Unknown",H7253)</f>
        <v>44994</v>
      </c>
      <c r="Q7253" s="13">
        <f t="shared" si="585"/>
        <v>2</v>
      </c>
      <c r="R7253" s="13">
        <f t="shared" si="586"/>
        <v>5</v>
      </c>
      <c r="S7253" s="11">
        <f t="shared" si="587"/>
        <v>10</v>
      </c>
    </row>
    <row r="7254" spans="1:19" x14ac:dyDescent="0.3">
      <c r="A7254" t="s">
        <v>7273</v>
      </c>
      <c r="B7254" t="s">
        <v>9</v>
      </c>
      <c r="C7254">
        <v>5</v>
      </c>
      <c r="D7254">
        <v>2</v>
      </c>
      <c r="E7254">
        <v>10</v>
      </c>
      <c r="F7254" t="s">
        <v>21</v>
      </c>
      <c r="G7254" s="7" t="s">
        <v>10024</v>
      </c>
      <c r="H7254" s="1">
        <v>45061</v>
      </c>
      <c r="J7254" s="8" t="str">
        <f>IF(ISBLANK(B7254),"Unknown",B7254)</f>
        <v>Coffee</v>
      </c>
      <c r="K7254" s="5">
        <f t="shared" si="583"/>
        <v>5</v>
      </c>
      <c r="L7254" s="5">
        <f t="shared" si="583"/>
        <v>2</v>
      </c>
      <c r="M7254" s="5">
        <f t="shared" si="584"/>
        <v>10</v>
      </c>
      <c r="N7254" s="8" t="str">
        <f>IF(ISBLANK(F7254),"Unknown",F7254)</f>
        <v>Digital Wallet</v>
      </c>
      <c r="O7254" s="8" t="str">
        <f>IF(ISBLANK(G7254),"Unknown",G7254)</f>
        <v>Unknown</v>
      </c>
      <c r="P7254" s="6">
        <f>IF(ISBLANK(H7254),"Unknown",H7254)</f>
        <v>45061</v>
      </c>
      <c r="Q7254" s="13">
        <f t="shared" si="585"/>
        <v>5</v>
      </c>
      <c r="R7254" s="13">
        <f t="shared" si="586"/>
        <v>2</v>
      </c>
      <c r="S7254" s="11">
        <f t="shared" si="587"/>
        <v>10</v>
      </c>
    </row>
    <row r="7255" spans="1:19" x14ac:dyDescent="0.3">
      <c r="A7255" t="s">
        <v>7274</v>
      </c>
      <c r="B7255" t="s">
        <v>37</v>
      </c>
      <c r="C7255">
        <v>4</v>
      </c>
      <c r="D7255">
        <v>3</v>
      </c>
      <c r="E7255">
        <v>12</v>
      </c>
      <c r="F7255" t="s">
        <v>10</v>
      </c>
      <c r="G7255" t="s">
        <v>11</v>
      </c>
      <c r="H7255" s="1">
        <v>44990</v>
      </c>
      <c r="J7255" s="8" t="str">
        <f>IF(ISBLANK(B7255),"Unknown",B7255)</f>
        <v>Juice</v>
      </c>
      <c r="K7255" s="5">
        <f t="shared" si="583"/>
        <v>4</v>
      </c>
      <c r="L7255" s="5">
        <f t="shared" si="583"/>
        <v>3</v>
      </c>
      <c r="M7255" s="5">
        <f t="shared" si="584"/>
        <v>12</v>
      </c>
      <c r="N7255" s="8" t="str">
        <f>IF(ISBLANK(F7255),"Unknown",F7255)</f>
        <v>Credit Card</v>
      </c>
      <c r="O7255" s="8" t="str">
        <f>IF(ISBLANK(G7255),"Unknown",G7255)</f>
        <v>Takeaway</v>
      </c>
      <c r="P7255" s="6">
        <f>IF(ISBLANK(H7255),"Unknown",H7255)</f>
        <v>44990</v>
      </c>
      <c r="Q7255" s="13">
        <f t="shared" si="585"/>
        <v>4</v>
      </c>
      <c r="R7255" s="13">
        <f t="shared" si="586"/>
        <v>3</v>
      </c>
      <c r="S7255" s="11">
        <f t="shared" si="587"/>
        <v>12</v>
      </c>
    </row>
    <row r="7256" spans="1:19" x14ac:dyDescent="0.3">
      <c r="A7256" t="s">
        <v>7275</v>
      </c>
      <c r="B7256" t="s">
        <v>9</v>
      </c>
      <c r="C7256">
        <v>4</v>
      </c>
      <c r="D7256">
        <v>2</v>
      </c>
      <c r="E7256">
        <v>8</v>
      </c>
      <c r="F7256" t="s">
        <v>10</v>
      </c>
      <c r="H7256" s="1">
        <v>45161</v>
      </c>
      <c r="J7256" s="8" t="str">
        <f>IF(ISBLANK(B7256),"Unknown",B7256)</f>
        <v>Coffee</v>
      </c>
      <c r="K7256" s="5">
        <f t="shared" si="583"/>
        <v>4</v>
      </c>
      <c r="L7256" s="5">
        <f t="shared" si="583"/>
        <v>2</v>
      </c>
      <c r="M7256" s="5">
        <f t="shared" si="584"/>
        <v>8</v>
      </c>
      <c r="N7256" s="8" t="str">
        <f>IF(ISBLANK(F7256),"Unknown",F7256)</f>
        <v>Credit Card</v>
      </c>
      <c r="O7256" s="8" t="str">
        <f>IF(ISBLANK(G7256),"Unknown",G7256)</f>
        <v>Unknown</v>
      </c>
      <c r="P7256" s="6">
        <f>IF(ISBLANK(H7256),"Unknown",H7256)</f>
        <v>45161</v>
      </c>
      <c r="Q7256" s="13">
        <f t="shared" si="585"/>
        <v>4</v>
      </c>
      <c r="R7256" s="13">
        <f t="shared" si="586"/>
        <v>2</v>
      </c>
      <c r="S7256" s="11">
        <f t="shared" si="587"/>
        <v>8</v>
      </c>
    </row>
    <row r="7257" spans="1:19" x14ac:dyDescent="0.3">
      <c r="A7257" t="s">
        <v>7276</v>
      </c>
      <c r="B7257" t="s">
        <v>37</v>
      </c>
      <c r="C7257">
        <v>4</v>
      </c>
      <c r="D7257">
        <v>3</v>
      </c>
      <c r="E7257">
        <v>12</v>
      </c>
      <c r="H7257" s="1">
        <v>45117</v>
      </c>
      <c r="J7257" s="8" t="str">
        <f>IF(ISBLANK(B7257),"Unknown",B7257)</f>
        <v>Juice</v>
      </c>
      <c r="K7257" s="5">
        <f t="shared" si="583"/>
        <v>4</v>
      </c>
      <c r="L7257" s="5">
        <f t="shared" si="583"/>
        <v>3</v>
      </c>
      <c r="M7257" s="5">
        <f t="shared" si="584"/>
        <v>12</v>
      </c>
      <c r="N7257" s="8" t="str">
        <f>IF(ISBLANK(F7257),"Unknown",F7257)</f>
        <v>Unknown</v>
      </c>
      <c r="O7257" s="8" t="str">
        <f>IF(ISBLANK(G7257),"Unknown",G7257)</f>
        <v>Unknown</v>
      </c>
      <c r="P7257" s="6">
        <f>IF(ISBLANK(H7257),"Unknown",H7257)</f>
        <v>45117</v>
      </c>
      <c r="Q7257" s="13">
        <f t="shared" si="585"/>
        <v>4</v>
      </c>
      <c r="R7257" s="13">
        <f t="shared" si="586"/>
        <v>3</v>
      </c>
      <c r="S7257" s="11">
        <f t="shared" si="587"/>
        <v>12</v>
      </c>
    </row>
    <row r="7258" spans="1:19" x14ac:dyDescent="0.3">
      <c r="A7258" t="s">
        <v>7277</v>
      </c>
      <c r="B7258" t="s">
        <v>23</v>
      </c>
      <c r="C7258">
        <v>5</v>
      </c>
      <c r="E7258">
        <v>20</v>
      </c>
      <c r="F7258" t="s">
        <v>10</v>
      </c>
      <c r="H7258" s="1">
        <v>45181</v>
      </c>
      <c r="J7258" s="8" t="str">
        <f>IF(ISBLANK(B7258),"Unknown",B7258)</f>
        <v>Smoothie</v>
      </c>
      <c r="K7258" s="5">
        <f t="shared" si="583"/>
        <v>5</v>
      </c>
      <c r="L7258" s="5" t="str">
        <f t="shared" si="583"/>
        <v>0</v>
      </c>
      <c r="M7258" s="5">
        <f t="shared" si="584"/>
        <v>20</v>
      </c>
      <c r="N7258" s="8" t="str">
        <f>IF(ISBLANK(F7258),"Unknown",F7258)</f>
        <v>Credit Card</v>
      </c>
      <c r="O7258" s="8" t="str">
        <f>IF(ISBLANK(G7258),"Unknown",G7258)</f>
        <v>Unknown</v>
      </c>
      <c r="P7258" s="6">
        <f>IF(ISBLANK(H7258),"Unknown",H7258)</f>
        <v>45181</v>
      </c>
      <c r="Q7258" s="13">
        <f t="shared" si="585"/>
        <v>5</v>
      </c>
      <c r="R7258" s="13" t="str">
        <f t="shared" si="586"/>
        <v>0</v>
      </c>
      <c r="S7258" s="11">
        <f t="shared" si="587"/>
        <v>0</v>
      </c>
    </row>
    <row r="7259" spans="1:19" x14ac:dyDescent="0.3">
      <c r="A7259" t="s">
        <v>7278</v>
      </c>
      <c r="B7259" t="s">
        <v>26</v>
      </c>
      <c r="C7259">
        <v>5</v>
      </c>
      <c r="D7259">
        <v>4</v>
      </c>
      <c r="E7259">
        <v>20</v>
      </c>
      <c r="F7259" t="s">
        <v>10</v>
      </c>
      <c r="G7259" t="s">
        <v>15</v>
      </c>
      <c r="H7259" s="1">
        <v>45129</v>
      </c>
      <c r="J7259" s="8" t="str">
        <f>IF(ISBLANK(B7259),"Unknown",B7259)</f>
        <v>Sandwich</v>
      </c>
      <c r="K7259" s="5">
        <f t="shared" si="583"/>
        <v>5</v>
      </c>
      <c r="L7259" s="5">
        <f t="shared" si="583"/>
        <v>4</v>
      </c>
      <c r="M7259" s="5">
        <f t="shared" si="584"/>
        <v>20</v>
      </c>
      <c r="N7259" s="8" t="str">
        <f>IF(ISBLANK(F7259),"Unknown",F7259)</f>
        <v>Credit Card</v>
      </c>
      <c r="O7259" s="8" t="str">
        <f>IF(ISBLANK(G7259),"Unknown",G7259)</f>
        <v>In-store</v>
      </c>
      <c r="P7259" s="6">
        <f>IF(ISBLANK(H7259),"Unknown",H7259)</f>
        <v>45129</v>
      </c>
      <c r="Q7259" s="13">
        <f t="shared" si="585"/>
        <v>5</v>
      </c>
      <c r="R7259" s="13">
        <f t="shared" si="586"/>
        <v>4</v>
      </c>
      <c r="S7259" s="11">
        <f t="shared" si="587"/>
        <v>20</v>
      </c>
    </row>
    <row r="7260" spans="1:19" x14ac:dyDescent="0.3">
      <c r="A7260" t="s">
        <v>7279</v>
      </c>
      <c r="B7260" t="s">
        <v>17</v>
      </c>
      <c r="D7260">
        <v>1</v>
      </c>
      <c r="E7260">
        <v>5</v>
      </c>
      <c r="G7260" t="s">
        <v>15</v>
      </c>
      <c r="H7260" s="1">
        <v>44952</v>
      </c>
      <c r="J7260" s="8" t="str">
        <f>IF(ISBLANK(B7260),"Unknown",B7260)</f>
        <v>Cookie</v>
      </c>
      <c r="K7260" s="5" t="str">
        <f t="shared" si="583"/>
        <v>0</v>
      </c>
      <c r="L7260" s="5">
        <f t="shared" si="583"/>
        <v>1</v>
      </c>
      <c r="M7260" s="5">
        <f t="shared" si="584"/>
        <v>5</v>
      </c>
      <c r="N7260" s="8" t="str">
        <f>IF(ISBLANK(F7260),"Unknown",F7260)</f>
        <v>Unknown</v>
      </c>
      <c r="O7260" s="8" t="str">
        <f>IF(ISBLANK(G7260),"Unknown",G7260)</f>
        <v>In-store</v>
      </c>
      <c r="P7260" s="6">
        <f>IF(ISBLANK(H7260),"Unknown",H7260)</f>
        <v>44952</v>
      </c>
      <c r="Q7260" s="13" t="str">
        <f t="shared" si="585"/>
        <v>0</v>
      </c>
      <c r="R7260" s="13">
        <f t="shared" si="586"/>
        <v>1</v>
      </c>
      <c r="S7260" s="11">
        <f t="shared" si="587"/>
        <v>0</v>
      </c>
    </row>
    <row r="7261" spans="1:19" x14ac:dyDescent="0.3">
      <c r="A7261" t="s">
        <v>7280</v>
      </c>
      <c r="B7261" t="s">
        <v>13</v>
      </c>
      <c r="C7261">
        <v>1</v>
      </c>
      <c r="D7261">
        <v>3</v>
      </c>
      <c r="E7261">
        <v>3</v>
      </c>
      <c r="F7261" t="s">
        <v>10</v>
      </c>
      <c r="G7261" t="s">
        <v>15</v>
      </c>
      <c r="H7261" s="1">
        <v>45201</v>
      </c>
      <c r="J7261" s="8" t="str">
        <f>IF(ISBLANK(B7261),"Unknown",B7261)</f>
        <v>Cake</v>
      </c>
      <c r="K7261" s="5">
        <f t="shared" si="583"/>
        <v>1</v>
      </c>
      <c r="L7261" s="5">
        <f t="shared" si="583"/>
        <v>3</v>
      </c>
      <c r="M7261" s="5">
        <f t="shared" si="584"/>
        <v>3</v>
      </c>
      <c r="N7261" s="8" t="str">
        <f>IF(ISBLANK(F7261),"Unknown",F7261)</f>
        <v>Credit Card</v>
      </c>
      <c r="O7261" s="8" t="str">
        <f>IF(ISBLANK(G7261),"Unknown",G7261)</f>
        <v>In-store</v>
      </c>
      <c r="P7261" s="6">
        <f>IF(ISBLANK(H7261),"Unknown",H7261)</f>
        <v>45201</v>
      </c>
      <c r="Q7261" s="13">
        <f t="shared" si="585"/>
        <v>1</v>
      </c>
      <c r="R7261" s="13">
        <f t="shared" si="586"/>
        <v>3</v>
      </c>
      <c r="S7261" s="11">
        <f t="shared" si="587"/>
        <v>3</v>
      </c>
    </row>
    <row r="7262" spans="1:19" x14ac:dyDescent="0.3">
      <c r="A7262" t="s">
        <v>7281</v>
      </c>
      <c r="B7262" t="s">
        <v>63</v>
      </c>
      <c r="C7262">
        <v>1</v>
      </c>
      <c r="D7262">
        <v>1.5</v>
      </c>
      <c r="E7262">
        <v>1.5</v>
      </c>
      <c r="F7262" s="7" t="s">
        <v>10024</v>
      </c>
      <c r="G7262" t="s">
        <v>11</v>
      </c>
      <c r="H7262" s="1">
        <v>44979</v>
      </c>
      <c r="J7262" s="8" t="str">
        <f>IF(ISBLANK(B7262),"Unknown",B7262)</f>
        <v>Tea</v>
      </c>
      <c r="K7262" s="5">
        <f t="shared" si="583"/>
        <v>1</v>
      </c>
      <c r="L7262" s="5">
        <f t="shared" si="583"/>
        <v>1.5</v>
      </c>
      <c r="M7262" s="5">
        <f t="shared" si="584"/>
        <v>1.5</v>
      </c>
      <c r="N7262" s="8" t="str">
        <f>IF(ISBLANK(F7262),"Unknown",F7262)</f>
        <v>Unknown</v>
      </c>
      <c r="O7262" s="8" t="str">
        <f>IF(ISBLANK(G7262),"Unknown",G7262)</f>
        <v>Takeaway</v>
      </c>
      <c r="P7262" s="6">
        <f>IF(ISBLANK(H7262),"Unknown",H7262)</f>
        <v>44979</v>
      </c>
      <c r="Q7262" s="13">
        <f t="shared" si="585"/>
        <v>1</v>
      </c>
      <c r="R7262" s="13">
        <f t="shared" si="586"/>
        <v>1.5</v>
      </c>
      <c r="S7262" s="11">
        <f t="shared" si="587"/>
        <v>1.5</v>
      </c>
    </row>
    <row r="7263" spans="1:19" x14ac:dyDescent="0.3">
      <c r="A7263" t="s">
        <v>7282</v>
      </c>
      <c r="B7263" t="s">
        <v>63</v>
      </c>
      <c r="C7263">
        <v>3</v>
      </c>
      <c r="D7263">
        <v>1.5</v>
      </c>
      <c r="E7263">
        <v>4.5</v>
      </c>
      <c r="F7263" t="s">
        <v>21</v>
      </c>
      <c r="G7263" t="s">
        <v>11</v>
      </c>
      <c r="H7263" s="1">
        <v>45105</v>
      </c>
      <c r="J7263" s="8" t="str">
        <f>IF(ISBLANK(B7263),"Unknown",B7263)</f>
        <v>Tea</v>
      </c>
      <c r="K7263" s="5">
        <f t="shared" si="583"/>
        <v>3</v>
      </c>
      <c r="L7263" s="5">
        <f t="shared" si="583"/>
        <v>1.5</v>
      </c>
      <c r="M7263" s="5">
        <f t="shared" si="584"/>
        <v>4.5</v>
      </c>
      <c r="N7263" s="8" t="str">
        <f>IF(ISBLANK(F7263),"Unknown",F7263)</f>
        <v>Digital Wallet</v>
      </c>
      <c r="O7263" s="8" t="str">
        <f>IF(ISBLANK(G7263),"Unknown",G7263)</f>
        <v>Takeaway</v>
      </c>
      <c r="P7263" s="6">
        <f>IF(ISBLANK(H7263),"Unknown",H7263)</f>
        <v>45105</v>
      </c>
      <c r="Q7263" s="13">
        <f t="shared" si="585"/>
        <v>3</v>
      </c>
      <c r="R7263" s="13">
        <f t="shared" si="586"/>
        <v>1.5</v>
      </c>
      <c r="S7263" s="11">
        <f t="shared" si="587"/>
        <v>4.5</v>
      </c>
    </row>
    <row r="7264" spans="1:19" x14ac:dyDescent="0.3">
      <c r="A7264" t="s">
        <v>7283</v>
      </c>
      <c r="B7264" t="s">
        <v>19</v>
      </c>
      <c r="C7264">
        <v>3</v>
      </c>
      <c r="D7264">
        <v>5</v>
      </c>
      <c r="E7264">
        <v>15</v>
      </c>
      <c r="G7264" t="s">
        <v>11</v>
      </c>
      <c r="H7264" s="1">
        <v>45154</v>
      </c>
      <c r="J7264" s="8" t="str">
        <f>IF(ISBLANK(B7264),"Unknown",B7264)</f>
        <v>Salad</v>
      </c>
      <c r="K7264" s="5">
        <f t="shared" si="583"/>
        <v>3</v>
      </c>
      <c r="L7264" s="5">
        <f t="shared" si="583"/>
        <v>5</v>
      </c>
      <c r="M7264" s="5">
        <f t="shared" si="584"/>
        <v>15</v>
      </c>
      <c r="N7264" s="8" t="str">
        <f>IF(ISBLANK(F7264),"Unknown",F7264)</f>
        <v>Unknown</v>
      </c>
      <c r="O7264" s="8" t="str">
        <f>IF(ISBLANK(G7264),"Unknown",G7264)</f>
        <v>Takeaway</v>
      </c>
      <c r="P7264" s="6">
        <f>IF(ISBLANK(H7264),"Unknown",H7264)</f>
        <v>45154</v>
      </c>
      <c r="Q7264" s="13">
        <f t="shared" si="585"/>
        <v>3</v>
      </c>
      <c r="R7264" s="13">
        <f t="shared" si="586"/>
        <v>5</v>
      </c>
      <c r="S7264" s="11">
        <f t="shared" si="587"/>
        <v>15</v>
      </c>
    </row>
    <row r="7265" spans="1:19" x14ac:dyDescent="0.3">
      <c r="A7265" t="s">
        <v>7284</v>
      </c>
      <c r="B7265" t="s">
        <v>63</v>
      </c>
      <c r="C7265">
        <v>3</v>
      </c>
      <c r="D7265">
        <v>1.5</v>
      </c>
      <c r="E7265">
        <v>4.5</v>
      </c>
      <c r="F7265" t="s">
        <v>21</v>
      </c>
      <c r="G7265" t="s">
        <v>15</v>
      </c>
      <c r="H7265" s="1">
        <v>45049</v>
      </c>
      <c r="J7265" s="8" t="str">
        <f>IF(ISBLANK(B7265),"Unknown",B7265)</f>
        <v>Tea</v>
      </c>
      <c r="K7265" s="5">
        <f t="shared" si="583"/>
        <v>3</v>
      </c>
      <c r="L7265" s="5">
        <f t="shared" si="583"/>
        <v>1.5</v>
      </c>
      <c r="M7265" s="5">
        <f t="shared" si="584"/>
        <v>4.5</v>
      </c>
      <c r="N7265" s="8" t="str">
        <f>IF(ISBLANK(F7265),"Unknown",F7265)</f>
        <v>Digital Wallet</v>
      </c>
      <c r="O7265" s="8" t="str">
        <f>IF(ISBLANK(G7265),"Unknown",G7265)</f>
        <v>In-store</v>
      </c>
      <c r="P7265" s="6">
        <f>IF(ISBLANK(H7265),"Unknown",H7265)</f>
        <v>45049</v>
      </c>
      <c r="Q7265" s="13">
        <f t="shared" si="585"/>
        <v>3</v>
      </c>
      <c r="R7265" s="13">
        <f t="shared" si="586"/>
        <v>1.5</v>
      </c>
      <c r="S7265" s="11">
        <f t="shared" si="587"/>
        <v>4.5</v>
      </c>
    </row>
    <row r="7266" spans="1:19" x14ac:dyDescent="0.3">
      <c r="A7266" t="s">
        <v>7285</v>
      </c>
      <c r="B7266" t="s">
        <v>26</v>
      </c>
      <c r="C7266">
        <v>5</v>
      </c>
      <c r="D7266" s="7" t="s">
        <v>10024</v>
      </c>
      <c r="E7266">
        <v>20</v>
      </c>
      <c r="F7266" t="s">
        <v>21</v>
      </c>
      <c r="G7266" t="s">
        <v>15</v>
      </c>
      <c r="H7266" s="1">
        <v>45281</v>
      </c>
      <c r="J7266" s="8" t="str">
        <f>IF(ISBLANK(B7266),"Unknown",B7266)</f>
        <v>Sandwich</v>
      </c>
      <c r="K7266" s="5">
        <f t="shared" si="583"/>
        <v>5</v>
      </c>
      <c r="L7266" s="5" t="str">
        <f t="shared" si="583"/>
        <v>Unknown</v>
      </c>
      <c r="M7266" s="5">
        <f t="shared" si="584"/>
        <v>20</v>
      </c>
      <c r="N7266" s="8" t="str">
        <f>IF(ISBLANK(F7266),"Unknown",F7266)</f>
        <v>Digital Wallet</v>
      </c>
      <c r="O7266" s="8" t="str">
        <f>IF(ISBLANK(G7266),"Unknown",G7266)</f>
        <v>In-store</v>
      </c>
      <c r="P7266" s="6">
        <f>IF(ISBLANK(H7266),"Unknown",H7266)</f>
        <v>45281</v>
      </c>
      <c r="Q7266" s="13">
        <f t="shared" si="585"/>
        <v>5</v>
      </c>
      <c r="R7266" s="13">
        <f t="shared" si="586"/>
        <v>0</v>
      </c>
      <c r="S7266" s="11">
        <f t="shared" si="587"/>
        <v>0</v>
      </c>
    </row>
    <row r="7267" spans="1:19" x14ac:dyDescent="0.3">
      <c r="A7267" t="s">
        <v>7286</v>
      </c>
      <c r="B7267" t="s">
        <v>63</v>
      </c>
      <c r="C7267" s="7" t="s">
        <v>10024</v>
      </c>
      <c r="D7267">
        <v>1.5</v>
      </c>
      <c r="E7267">
        <v>6</v>
      </c>
      <c r="F7267" t="s">
        <v>21</v>
      </c>
      <c r="J7267" s="8" t="str">
        <f>IF(ISBLANK(B7267),"Unknown",B7267)</f>
        <v>Tea</v>
      </c>
      <c r="K7267" s="5" t="str">
        <f t="shared" si="583"/>
        <v>Unknown</v>
      </c>
      <c r="L7267" s="5">
        <f t="shared" si="583"/>
        <v>1.5</v>
      </c>
      <c r="M7267" s="5">
        <f t="shared" si="584"/>
        <v>6</v>
      </c>
      <c r="N7267" s="8" t="str">
        <f>IF(ISBLANK(F7267),"Unknown",F7267)</f>
        <v>Digital Wallet</v>
      </c>
      <c r="O7267" s="8" t="str">
        <f>IF(ISBLANK(G7267),"Unknown",G7267)</f>
        <v>Unknown</v>
      </c>
      <c r="P7267" s="6" t="str">
        <f>IF(ISBLANK(H7267),"Unknown",H7267)</f>
        <v>Unknown</v>
      </c>
      <c r="Q7267" s="13">
        <f t="shared" si="585"/>
        <v>0</v>
      </c>
      <c r="R7267" s="13">
        <f t="shared" si="586"/>
        <v>1.5</v>
      </c>
      <c r="S7267" s="11">
        <f t="shared" si="587"/>
        <v>0</v>
      </c>
    </row>
    <row r="7268" spans="1:19" x14ac:dyDescent="0.3">
      <c r="A7268" t="s">
        <v>7287</v>
      </c>
      <c r="B7268" t="s">
        <v>13</v>
      </c>
      <c r="C7268">
        <v>2</v>
      </c>
      <c r="D7268">
        <v>3</v>
      </c>
      <c r="E7268">
        <v>6</v>
      </c>
      <c r="F7268" t="s">
        <v>14</v>
      </c>
      <c r="G7268" t="s">
        <v>15</v>
      </c>
      <c r="H7268" s="1">
        <v>45131</v>
      </c>
      <c r="J7268" s="8" t="str">
        <f>IF(ISBLANK(B7268),"Unknown",B7268)</f>
        <v>Cake</v>
      </c>
      <c r="K7268" s="5">
        <f t="shared" si="583"/>
        <v>2</v>
      </c>
      <c r="L7268" s="5">
        <f t="shared" si="583"/>
        <v>3</v>
      </c>
      <c r="M7268" s="5">
        <f t="shared" si="584"/>
        <v>6</v>
      </c>
      <c r="N7268" s="8" t="str">
        <f>IF(ISBLANK(F7268),"Unknown",F7268)</f>
        <v>Cash</v>
      </c>
      <c r="O7268" s="8" t="str">
        <f>IF(ISBLANK(G7268),"Unknown",G7268)</f>
        <v>In-store</v>
      </c>
      <c r="P7268" s="6">
        <f>IF(ISBLANK(H7268),"Unknown",H7268)</f>
        <v>45131</v>
      </c>
      <c r="Q7268" s="13">
        <f t="shared" si="585"/>
        <v>2</v>
      </c>
      <c r="R7268" s="13">
        <f t="shared" si="586"/>
        <v>3</v>
      </c>
      <c r="S7268" s="11">
        <f t="shared" si="587"/>
        <v>6</v>
      </c>
    </row>
    <row r="7269" spans="1:19" x14ac:dyDescent="0.3">
      <c r="A7269" t="s">
        <v>7288</v>
      </c>
      <c r="B7269" s="7" t="s">
        <v>10024</v>
      </c>
      <c r="C7269">
        <v>5</v>
      </c>
      <c r="D7269">
        <v>1.5</v>
      </c>
      <c r="E7269" s="7" t="s">
        <v>10024</v>
      </c>
      <c r="F7269" t="s">
        <v>21</v>
      </c>
      <c r="G7269" t="s">
        <v>15</v>
      </c>
      <c r="H7269" s="1">
        <v>44947</v>
      </c>
      <c r="J7269" s="8" t="str">
        <f>IF(ISBLANK(B7269),"Unknown",B7269)</f>
        <v>Unknown</v>
      </c>
      <c r="K7269" s="5">
        <f t="shared" si="583"/>
        <v>5</v>
      </c>
      <c r="L7269" s="5">
        <f t="shared" si="583"/>
        <v>1.5</v>
      </c>
      <c r="M7269" s="5" t="str">
        <f t="shared" si="584"/>
        <v>Unknown</v>
      </c>
      <c r="N7269" s="8" t="str">
        <f>IF(ISBLANK(F7269),"Unknown",F7269)</f>
        <v>Digital Wallet</v>
      </c>
      <c r="O7269" s="8" t="str">
        <f>IF(ISBLANK(G7269),"Unknown",G7269)</f>
        <v>In-store</v>
      </c>
      <c r="P7269" s="6">
        <f>IF(ISBLANK(H7269),"Unknown",H7269)</f>
        <v>44947</v>
      </c>
      <c r="Q7269" s="13">
        <f t="shared" si="585"/>
        <v>5</v>
      </c>
      <c r="R7269" s="13">
        <f t="shared" si="586"/>
        <v>1.5</v>
      </c>
      <c r="S7269" s="11">
        <f t="shared" si="587"/>
        <v>7.5</v>
      </c>
    </row>
    <row r="7270" spans="1:19" x14ac:dyDescent="0.3">
      <c r="A7270" t="s">
        <v>7289</v>
      </c>
      <c r="B7270" t="s">
        <v>19</v>
      </c>
      <c r="C7270">
        <v>5</v>
      </c>
      <c r="D7270">
        <v>5</v>
      </c>
      <c r="E7270">
        <v>25</v>
      </c>
      <c r="F7270" t="s">
        <v>14</v>
      </c>
      <c r="G7270" t="s">
        <v>11</v>
      </c>
      <c r="H7270" s="1">
        <v>44955</v>
      </c>
      <c r="J7270" s="8" t="str">
        <f>IF(ISBLANK(B7270),"Unknown",B7270)</f>
        <v>Salad</v>
      </c>
      <c r="K7270" s="5">
        <f t="shared" si="583"/>
        <v>5</v>
      </c>
      <c r="L7270" s="5">
        <f t="shared" si="583"/>
        <v>5</v>
      </c>
      <c r="M7270" s="5">
        <f t="shared" si="584"/>
        <v>25</v>
      </c>
      <c r="N7270" s="8" t="str">
        <f>IF(ISBLANK(F7270),"Unknown",F7270)</f>
        <v>Cash</v>
      </c>
      <c r="O7270" s="8" t="str">
        <f>IF(ISBLANK(G7270),"Unknown",G7270)</f>
        <v>Takeaway</v>
      </c>
      <c r="P7270" s="6">
        <f>IF(ISBLANK(H7270),"Unknown",H7270)</f>
        <v>44955</v>
      </c>
      <c r="Q7270" s="13">
        <f t="shared" si="585"/>
        <v>5</v>
      </c>
      <c r="R7270" s="13">
        <f t="shared" si="586"/>
        <v>5</v>
      </c>
      <c r="S7270" s="11">
        <f t="shared" si="587"/>
        <v>25</v>
      </c>
    </row>
    <row r="7271" spans="1:19" x14ac:dyDescent="0.3">
      <c r="A7271" t="s">
        <v>7290</v>
      </c>
      <c r="B7271" t="s">
        <v>63</v>
      </c>
      <c r="C7271">
        <v>3</v>
      </c>
      <c r="D7271">
        <v>1.5</v>
      </c>
      <c r="E7271">
        <v>4.5</v>
      </c>
      <c r="F7271" t="s">
        <v>14</v>
      </c>
      <c r="G7271" t="s">
        <v>15</v>
      </c>
      <c r="H7271" s="1">
        <v>45100</v>
      </c>
      <c r="J7271" s="8" t="str">
        <f>IF(ISBLANK(B7271),"Unknown",B7271)</f>
        <v>Tea</v>
      </c>
      <c r="K7271" s="5">
        <f t="shared" si="583"/>
        <v>3</v>
      </c>
      <c r="L7271" s="5">
        <f t="shared" si="583"/>
        <v>1.5</v>
      </c>
      <c r="M7271" s="5">
        <f t="shared" si="584"/>
        <v>4.5</v>
      </c>
      <c r="N7271" s="8" t="str">
        <f>IF(ISBLANK(F7271),"Unknown",F7271)</f>
        <v>Cash</v>
      </c>
      <c r="O7271" s="8" t="str">
        <f>IF(ISBLANK(G7271),"Unknown",G7271)</f>
        <v>In-store</v>
      </c>
      <c r="P7271" s="6">
        <f>IF(ISBLANK(H7271),"Unknown",H7271)</f>
        <v>45100</v>
      </c>
      <c r="Q7271" s="13">
        <f t="shared" si="585"/>
        <v>3</v>
      </c>
      <c r="R7271" s="13">
        <f t="shared" si="586"/>
        <v>1.5</v>
      </c>
      <c r="S7271" s="11">
        <f t="shared" si="587"/>
        <v>4.5</v>
      </c>
    </row>
    <row r="7272" spans="1:19" x14ac:dyDescent="0.3">
      <c r="A7272" t="s">
        <v>7291</v>
      </c>
      <c r="B7272" t="s">
        <v>9</v>
      </c>
      <c r="C7272">
        <v>2</v>
      </c>
      <c r="D7272">
        <v>2</v>
      </c>
      <c r="E7272">
        <v>4</v>
      </c>
      <c r="H7272" s="1">
        <v>45223</v>
      </c>
      <c r="J7272" s="8" t="str">
        <f>IF(ISBLANK(B7272),"Unknown",B7272)</f>
        <v>Coffee</v>
      </c>
      <c r="K7272" s="5">
        <f t="shared" si="583"/>
        <v>2</v>
      </c>
      <c r="L7272" s="5">
        <f t="shared" si="583"/>
        <v>2</v>
      </c>
      <c r="M7272" s="5">
        <f t="shared" si="584"/>
        <v>4</v>
      </c>
      <c r="N7272" s="8" t="str">
        <f>IF(ISBLANK(F7272),"Unknown",F7272)</f>
        <v>Unknown</v>
      </c>
      <c r="O7272" s="8" t="str">
        <f>IF(ISBLANK(G7272),"Unknown",G7272)</f>
        <v>Unknown</v>
      </c>
      <c r="P7272" s="6">
        <f>IF(ISBLANK(H7272),"Unknown",H7272)</f>
        <v>45223</v>
      </c>
      <c r="Q7272" s="13">
        <f t="shared" si="585"/>
        <v>2</v>
      </c>
      <c r="R7272" s="13">
        <f t="shared" si="586"/>
        <v>2</v>
      </c>
      <c r="S7272" s="11">
        <f t="shared" si="587"/>
        <v>4</v>
      </c>
    </row>
    <row r="7273" spans="1:19" x14ac:dyDescent="0.3">
      <c r="A7273" t="s">
        <v>7292</v>
      </c>
      <c r="B7273" t="s">
        <v>19</v>
      </c>
      <c r="C7273">
        <v>5</v>
      </c>
      <c r="D7273">
        <v>5</v>
      </c>
      <c r="E7273">
        <v>25</v>
      </c>
      <c r="F7273" t="s">
        <v>10</v>
      </c>
      <c r="G7273" t="s">
        <v>15</v>
      </c>
      <c r="H7273" s="1">
        <v>44934</v>
      </c>
      <c r="J7273" s="8" t="str">
        <f>IF(ISBLANK(B7273),"Unknown",B7273)</f>
        <v>Salad</v>
      </c>
      <c r="K7273" s="5">
        <f t="shared" si="583"/>
        <v>5</v>
      </c>
      <c r="L7273" s="5">
        <f t="shared" si="583"/>
        <v>5</v>
      </c>
      <c r="M7273" s="5">
        <f t="shared" si="584"/>
        <v>25</v>
      </c>
      <c r="N7273" s="8" t="str">
        <f>IF(ISBLANK(F7273),"Unknown",F7273)</f>
        <v>Credit Card</v>
      </c>
      <c r="O7273" s="8" t="str">
        <f>IF(ISBLANK(G7273),"Unknown",G7273)</f>
        <v>In-store</v>
      </c>
      <c r="P7273" s="6">
        <f>IF(ISBLANK(H7273),"Unknown",H7273)</f>
        <v>44934</v>
      </c>
      <c r="Q7273" s="13">
        <f t="shared" si="585"/>
        <v>5</v>
      </c>
      <c r="R7273" s="13">
        <f t="shared" si="586"/>
        <v>5</v>
      </c>
      <c r="S7273" s="11">
        <f t="shared" si="587"/>
        <v>25</v>
      </c>
    </row>
    <row r="7274" spans="1:19" x14ac:dyDescent="0.3">
      <c r="A7274" t="s">
        <v>7293</v>
      </c>
      <c r="B7274" t="s">
        <v>19</v>
      </c>
      <c r="C7274">
        <v>5</v>
      </c>
      <c r="D7274">
        <v>5</v>
      </c>
      <c r="E7274">
        <v>25</v>
      </c>
      <c r="G7274" t="s">
        <v>11</v>
      </c>
      <c r="H7274" s="1">
        <v>45261</v>
      </c>
      <c r="J7274" s="8" t="str">
        <f>IF(ISBLANK(B7274),"Unknown",B7274)</f>
        <v>Salad</v>
      </c>
      <c r="K7274" s="5">
        <f t="shared" si="583"/>
        <v>5</v>
      </c>
      <c r="L7274" s="5">
        <f t="shared" si="583"/>
        <v>5</v>
      </c>
      <c r="M7274" s="5">
        <f t="shared" si="584"/>
        <v>25</v>
      </c>
      <c r="N7274" s="8" t="str">
        <f>IF(ISBLANK(F7274),"Unknown",F7274)</f>
        <v>Unknown</v>
      </c>
      <c r="O7274" s="8" t="str">
        <f>IF(ISBLANK(G7274),"Unknown",G7274)</f>
        <v>Takeaway</v>
      </c>
      <c r="P7274" s="6">
        <f>IF(ISBLANK(H7274),"Unknown",H7274)</f>
        <v>45261</v>
      </c>
      <c r="Q7274" s="13">
        <f t="shared" si="585"/>
        <v>5</v>
      </c>
      <c r="R7274" s="13">
        <f t="shared" si="586"/>
        <v>5</v>
      </c>
      <c r="S7274" s="11">
        <f t="shared" si="587"/>
        <v>25</v>
      </c>
    </row>
    <row r="7275" spans="1:19" x14ac:dyDescent="0.3">
      <c r="A7275" t="s">
        <v>7294</v>
      </c>
      <c r="B7275" t="s">
        <v>17</v>
      </c>
      <c r="C7275">
        <v>5</v>
      </c>
      <c r="D7275">
        <v>1</v>
      </c>
      <c r="E7275" s="7" t="s">
        <v>10024</v>
      </c>
      <c r="G7275" t="s">
        <v>15</v>
      </c>
      <c r="H7275" s="1">
        <v>45261</v>
      </c>
      <c r="J7275" s="8" t="str">
        <f>IF(ISBLANK(B7275),"Unknown",B7275)</f>
        <v>Cookie</v>
      </c>
      <c r="K7275" s="5">
        <f t="shared" si="583"/>
        <v>5</v>
      </c>
      <c r="L7275" s="5">
        <f t="shared" si="583"/>
        <v>1</v>
      </c>
      <c r="M7275" s="5" t="str">
        <f t="shared" si="584"/>
        <v>Unknown</v>
      </c>
      <c r="N7275" s="8" t="str">
        <f>IF(ISBLANK(F7275),"Unknown",F7275)</f>
        <v>Unknown</v>
      </c>
      <c r="O7275" s="8" t="str">
        <f>IF(ISBLANK(G7275),"Unknown",G7275)</f>
        <v>In-store</v>
      </c>
      <c r="P7275" s="6">
        <f>IF(ISBLANK(H7275),"Unknown",H7275)</f>
        <v>45261</v>
      </c>
      <c r="Q7275" s="13">
        <f t="shared" si="585"/>
        <v>5</v>
      </c>
      <c r="R7275" s="13">
        <f t="shared" si="586"/>
        <v>1</v>
      </c>
      <c r="S7275" s="11">
        <f t="shared" si="587"/>
        <v>5</v>
      </c>
    </row>
    <row r="7276" spans="1:19" x14ac:dyDescent="0.3">
      <c r="A7276" t="s">
        <v>7295</v>
      </c>
      <c r="B7276" t="s">
        <v>26</v>
      </c>
      <c r="C7276">
        <v>1</v>
      </c>
      <c r="D7276">
        <v>4</v>
      </c>
      <c r="E7276">
        <v>4</v>
      </c>
      <c r="H7276" s="1">
        <v>45065</v>
      </c>
      <c r="J7276" s="8" t="str">
        <f>IF(ISBLANK(B7276),"Unknown",B7276)</f>
        <v>Sandwich</v>
      </c>
      <c r="K7276" s="5">
        <f t="shared" si="583"/>
        <v>1</v>
      </c>
      <c r="L7276" s="5">
        <f t="shared" si="583"/>
        <v>4</v>
      </c>
      <c r="M7276" s="5">
        <f t="shared" si="584"/>
        <v>4</v>
      </c>
      <c r="N7276" s="8" t="str">
        <f>IF(ISBLANK(F7276),"Unknown",F7276)</f>
        <v>Unknown</v>
      </c>
      <c r="O7276" s="8" t="str">
        <f>IF(ISBLANK(G7276),"Unknown",G7276)</f>
        <v>Unknown</v>
      </c>
      <c r="P7276" s="6">
        <f>IF(ISBLANK(H7276),"Unknown",H7276)</f>
        <v>45065</v>
      </c>
      <c r="Q7276" s="13">
        <f t="shared" si="585"/>
        <v>1</v>
      </c>
      <c r="R7276" s="13">
        <f t="shared" si="586"/>
        <v>4</v>
      </c>
      <c r="S7276" s="11">
        <f t="shared" si="587"/>
        <v>4</v>
      </c>
    </row>
    <row r="7277" spans="1:19" x14ac:dyDescent="0.3">
      <c r="A7277" t="s">
        <v>7296</v>
      </c>
      <c r="C7277">
        <v>3</v>
      </c>
      <c r="D7277">
        <v>5</v>
      </c>
      <c r="E7277">
        <v>15</v>
      </c>
      <c r="G7277" t="s">
        <v>15</v>
      </c>
      <c r="H7277" s="1">
        <v>45147</v>
      </c>
      <c r="J7277" s="8" t="str">
        <f>IF(ISBLANK(B7277),"Unknown",B7277)</f>
        <v>Unknown</v>
      </c>
      <c r="K7277" s="5">
        <f t="shared" si="583"/>
        <v>3</v>
      </c>
      <c r="L7277" s="5">
        <f t="shared" si="583"/>
        <v>5</v>
      </c>
      <c r="M7277" s="5">
        <f t="shared" si="584"/>
        <v>15</v>
      </c>
      <c r="N7277" s="8" t="str">
        <f>IF(ISBLANK(F7277),"Unknown",F7277)</f>
        <v>Unknown</v>
      </c>
      <c r="O7277" s="8" t="str">
        <f>IF(ISBLANK(G7277),"Unknown",G7277)</f>
        <v>In-store</v>
      </c>
      <c r="P7277" s="6">
        <f>IF(ISBLANK(H7277),"Unknown",H7277)</f>
        <v>45147</v>
      </c>
      <c r="Q7277" s="13">
        <f t="shared" si="585"/>
        <v>3</v>
      </c>
      <c r="R7277" s="13">
        <f t="shared" si="586"/>
        <v>5</v>
      </c>
      <c r="S7277" s="11">
        <f t="shared" si="587"/>
        <v>15</v>
      </c>
    </row>
    <row r="7278" spans="1:19" x14ac:dyDescent="0.3">
      <c r="A7278" t="s">
        <v>7297</v>
      </c>
      <c r="B7278" t="s">
        <v>9</v>
      </c>
      <c r="C7278">
        <v>5</v>
      </c>
      <c r="D7278">
        <v>2</v>
      </c>
      <c r="E7278">
        <v>10</v>
      </c>
      <c r="G7278" s="7" t="s">
        <v>10024</v>
      </c>
      <c r="H7278" s="1">
        <v>44960</v>
      </c>
      <c r="J7278" s="8" t="str">
        <f>IF(ISBLANK(B7278),"Unknown",B7278)</f>
        <v>Coffee</v>
      </c>
      <c r="K7278" s="5">
        <f t="shared" si="583"/>
        <v>5</v>
      </c>
      <c r="L7278" s="5">
        <f t="shared" si="583"/>
        <v>2</v>
      </c>
      <c r="M7278" s="5">
        <f t="shared" si="584"/>
        <v>10</v>
      </c>
      <c r="N7278" s="8" t="str">
        <f>IF(ISBLANK(F7278),"Unknown",F7278)</f>
        <v>Unknown</v>
      </c>
      <c r="O7278" s="8" t="str">
        <f>IF(ISBLANK(G7278),"Unknown",G7278)</f>
        <v>Unknown</v>
      </c>
      <c r="P7278" s="6">
        <f>IF(ISBLANK(H7278),"Unknown",H7278)</f>
        <v>44960</v>
      </c>
      <c r="Q7278" s="13">
        <f t="shared" si="585"/>
        <v>5</v>
      </c>
      <c r="R7278" s="13">
        <f t="shared" si="586"/>
        <v>2</v>
      </c>
      <c r="S7278" s="11">
        <f t="shared" si="587"/>
        <v>10</v>
      </c>
    </row>
    <row r="7279" spans="1:19" x14ac:dyDescent="0.3">
      <c r="A7279" t="s">
        <v>7298</v>
      </c>
      <c r="B7279" t="s">
        <v>9</v>
      </c>
      <c r="D7279">
        <v>2</v>
      </c>
      <c r="E7279">
        <v>6</v>
      </c>
      <c r="F7279" t="s">
        <v>21</v>
      </c>
      <c r="G7279" t="s">
        <v>11</v>
      </c>
      <c r="H7279" s="1">
        <v>45249</v>
      </c>
      <c r="J7279" s="8" t="str">
        <f>IF(ISBLANK(B7279),"Unknown",B7279)</f>
        <v>Coffee</v>
      </c>
      <c r="K7279" s="5" t="str">
        <f t="shared" si="583"/>
        <v>0</v>
      </c>
      <c r="L7279" s="5">
        <f t="shared" si="583"/>
        <v>2</v>
      </c>
      <c r="M7279" s="5">
        <f t="shared" si="584"/>
        <v>6</v>
      </c>
      <c r="N7279" s="8" t="str">
        <f>IF(ISBLANK(F7279),"Unknown",F7279)</f>
        <v>Digital Wallet</v>
      </c>
      <c r="O7279" s="8" t="str">
        <f>IF(ISBLANK(G7279),"Unknown",G7279)</f>
        <v>Takeaway</v>
      </c>
      <c r="P7279" s="6">
        <f>IF(ISBLANK(H7279),"Unknown",H7279)</f>
        <v>45249</v>
      </c>
      <c r="Q7279" s="13" t="str">
        <f t="shared" si="585"/>
        <v>0</v>
      </c>
      <c r="R7279" s="13">
        <f t="shared" si="586"/>
        <v>2</v>
      </c>
      <c r="S7279" s="11">
        <f t="shared" si="587"/>
        <v>0</v>
      </c>
    </row>
    <row r="7280" spans="1:19" x14ac:dyDescent="0.3">
      <c r="A7280" t="s">
        <v>7299</v>
      </c>
      <c r="B7280" t="s">
        <v>19</v>
      </c>
      <c r="C7280">
        <v>5</v>
      </c>
      <c r="D7280">
        <v>5</v>
      </c>
      <c r="E7280">
        <v>25</v>
      </c>
      <c r="G7280" t="s">
        <v>11</v>
      </c>
      <c r="H7280" s="1">
        <v>45206</v>
      </c>
      <c r="J7280" s="8" t="str">
        <f>IF(ISBLANK(B7280),"Unknown",B7280)</f>
        <v>Salad</v>
      </c>
      <c r="K7280" s="5">
        <f t="shared" si="583"/>
        <v>5</v>
      </c>
      <c r="L7280" s="5">
        <f t="shared" si="583"/>
        <v>5</v>
      </c>
      <c r="M7280" s="5">
        <f t="shared" si="584"/>
        <v>25</v>
      </c>
      <c r="N7280" s="8" t="str">
        <f>IF(ISBLANK(F7280),"Unknown",F7280)</f>
        <v>Unknown</v>
      </c>
      <c r="O7280" s="8" t="str">
        <f>IF(ISBLANK(G7280),"Unknown",G7280)</f>
        <v>Takeaway</v>
      </c>
      <c r="P7280" s="6">
        <f>IF(ISBLANK(H7280),"Unknown",H7280)</f>
        <v>45206</v>
      </c>
      <c r="Q7280" s="13">
        <f t="shared" si="585"/>
        <v>5</v>
      </c>
      <c r="R7280" s="13">
        <f t="shared" si="586"/>
        <v>5</v>
      </c>
      <c r="S7280" s="11">
        <f t="shared" si="587"/>
        <v>25</v>
      </c>
    </row>
    <row r="7281" spans="1:19" x14ac:dyDescent="0.3">
      <c r="A7281" t="s">
        <v>7300</v>
      </c>
      <c r="B7281" t="s">
        <v>9</v>
      </c>
      <c r="C7281">
        <v>2</v>
      </c>
      <c r="D7281">
        <v>2</v>
      </c>
      <c r="E7281">
        <v>4</v>
      </c>
      <c r="F7281" t="s">
        <v>21</v>
      </c>
      <c r="H7281" s="1">
        <v>45080</v>
      </c>
      <c r="J7281" s="8" t="str">
        <f>IF(ISBLANK(B7281),"Unknown",B7281)</f>
        <v>Coffee</v>
      </c>
      <c r="K7281" s="5">
        <f t="shared" si="583"/>
        <v>2</v>
      </c>
      <c r="L7281" s="5">
        <f t="shared" si="583"/>
        <v>2</v>
      </c>
      <c r="M7281" s="5">
        <f t="shared" si="584"/>
        <v>4</v>
      </c>
      <c r="N7281" s="8" t="str">
        <f>IF(ISBLANK(F7281),"Unknown",F7281)</f>
        <v>Digital Wallet</v>
      </c>
      <c r="O7281" s="8" t="str">
        <f>IF(ISBLANK(G7281),"Unknown",G7281)</f>
        <v>Unknown</v>
      </c>
      <c r="P7281" s="6">
        <f>IF(ISBLANK(H7281),"Unknown",H7281)</f>
        <v>45080</v>
      </c>
      <c r="Q7281" s="13">
        <f t="shared" si="585"/>
        <v>2</v>
      </c>
      <c r="R7281" s="13">
        <f t="shared" si="586"/>
        <v>2</v>
      </c>
      <c r="S7281" s="11">
        <f t="shared" si="587"/>
        <v>4</v>
      </c>
    </row>
    <row r="7282" spans="1:19" x14ac:dyDescent="0.3">
      <c r="A7282" t="s">
        <v>7301</v>
      </c>
      <c r="B7282" t="s">
        <v>17</v>
      </c>
      <c r="C7282">
        <v>1</v>
      </c>
      <c r="D7282">
        <v>1</v>
      </c>
      <c r="E7282">
        <v>1</v>
      </c>
      <c r="F7282" t="s">
        <v>10</v>
      </c>
      <c r="G7282" t="s">
        <v>15</v>
      </c>
      <c r="H7282" s="1">
        <v>44990</v>
      </c>
      <c r="J7282" s="8" t="str">
        <f>IF(ISBLANK(B7282),"Unknown",B7282)</f>
        <v>Cookie</v>
      </c>
      <c r="K7282" s="5">
        <f t="shared" si="583"/>
        <v>1</v>
      </c>
      <c r="L7282" s="5">
        <f t="shared" si="583"/>
        <v>1</v>
      </c>
      <c r="M7282" s="5">
        <f t="shared" si="584"/>
        <v>1</v>
      </c>
      <c r="N7282" s="8" t="str">
        <f>IF(ISBLANK(F7282),"Unknown",F7282)</f>
        <v>Credit Card</v>
      </c>
      <c r="O7282" s="8" t="str">
        <f>IF(ISBLANK(G7282),"Unknown",G7282)</f>
        <v>In-store</v>
      </c>
      <c r="P7282" s="6">
        <f>IF(ISBLANK(H7282),"Unknown",H7282)</f>
        <v>44990</v>
      </c>
      <c r="Q7282" s="13">
        <f t="shared" si="585"/>
        <v>1</v>
      </c>
      <c r="R7282" s="13">
        <f t="shared" si="586"/>
        <v>1</v>
      </c>
      <c r="S7282" s="11">
        <f t="shared" si="587"/>
        <v>1</v>
      </c>
    </row>
    <row r="7283" spans="1:19" x14ac:dyDescent="0.3">
      <c r="A7283" t="s">
        <v>7302</v>
      </c>
      <c r="B7283" t="s">
        <v>17</v>
      </c>
      <c r="C7283">
        <v>1</v>
      </c>
      <c r="D7283">
        <v>1</v>
      </c>
      <c r="E7283">
        <v>1</v>
      </c>
      <c r="H7283" s="1">
        <v>45193</v>
      </c>
      <c r="J7283" s="8" t="str">
        <f>IF(ISBLANK(B7283),"Unknown",B7283)</f>
        <v>Cookie</v>
      </c>
      <c r="K7283" s="5">
        <f t="shared" si="583"/>
        <v>1</v>
      </c>
      <c r="L7283" s="5">
        <f t="shared" si="583"/>
        <v>1</v>
      </c>
      <c r="M7283" s="5">
        <f t="shared" si="584"/>
        <v>1</v>
      </c>
      <c r="N7283" s="8" t="str">
        <f>IF(ISBLANK(F7283),"Unknown",F7283)</f>
        <v>Unknown</v>
      </c>
      <c r="O7283" s="8" t="str">
        <f>IF(ISBLANK(G7283),"Unknown",G7283)</f>
        <v>Unknown</v>
      </c>
      <c r="P7283" s="6">
        <f>IF(ISBLANK(H7283),"Unknown",H7283)</f>
        <v>45193</v>
      </c>
      <c r="Q7283" s="13">
        <f t="shared" si="585"/>
        <v>1</v>
      </c>
      <c r="R7283" s="13">
        <f t="shared" si="586"/>
        <v>1</v>
      </c>
      <c r="S7283" s="11">
        <f t="shared" si="587"/>
        <v>1</v>
      </c>
    </row>
    <row r="7284" spans="1:19" x14ac:dyDescent="0.3">
      <c r="A7284" t="s">
        <v>7303</v>
      </c>
      <c r="B7284" s="7" t="s">
        <v>10024</v>
      </c>
      <c r="C7284">
        <v>2</v>
      </c>
      <c r="D7284">
        <v>3</v>
      </c>
      <c r="E7284">
        <v>6</v>
      </c>
      <c r="F7284" t="s">
        <v>21</v>
      </c>
      <c r="H7284" s="1">
        <v>45092</v>
      </c>
      <c r="J7284" s="8" t="str">
        <f>IF(ISBLANK(B7284),"Unknown",B7284)</f>
        <v>Unknown</v>
      </c>
      <c r="K7284" s="5">
        <f t="shared" si="583"/>
        <v>2</v>
      </c>
      <c r="L7284" s="5">
        <f t="shared" si="583"/>
        <v>3</v>
      </c>
      <c r="M7284" s="5">
        <f t="shared" si="584"/>
        <v>6</v>
      </c>
      <c r="N7284" s="8" t="str">
        <f>IF(ISBLANK(F7284),"Unknown",F7284)</f>
        <v>Digital Wallet</v>
      </c>
      <c r="O7284" s="8" t="str">
        <f>IF(ISBLANK(G7284),"Unknown",G7284)</f>
        <v>Unknown</v>
      </c>
      <c r="P7284" s="6">
        <f>IF(ISBLANK(H7284),"Unknown",H7284)</f>
        <v>45092</v>
      </c>
      <c r="Q7284" s="13">
        <f t="shared" si="585"/>
        <v>2</v>
      </c>
      <c r="R7284" s="13">
        <f t="shared" si="586"/>
        <v>3</v>
      </c>
      <c r="S7284" s="11">
        <f t="shared" si="587"/>
        <v>6</v>
      </c>
    </row>
    <row r="7285" spans="1:19" x14ac:dyDescent="0.3">
      <c r="A7285" t="s">
        <v>7304</v>
      </c>
      <c r="B7285" t="s">
        <v>17</v>
      </c>
      <c r="D7285">
        <v>1</v>
      </c>
      <c r="E7285">
        <v>5</v>
      </c>
      <c r="G7285" t="s">
        <v>11</v>
      </c>
      <c r="H7285" s="1">
        <v>45214</v>
      </c>
      <c r="J7285" s="8" t="str">
        <f>IF(ISBLANK(B7285),"Unknown",B7285)</f>
        <v>Cookie</v>
      </c>
      <c r="K7285" s="5" t="str">
        <f t="shared" si="583"/>
        <v>0</v>
      </c>
      <c r="L7285" s="5">
        <f t="shared" si="583"/>
        <v>1</v>
      </c>
      <c r="M7285" s="5">
        <f t="shared" si="584"/>
        <v>5</v>
      </c>
      <c r="N7285" s="8" t="str">
        <f>IF(ISBLANK(F7285),"Unknown",F7285)</f>
        <v>Unknown</v>
      </c>
      <c r="O7285" s="8" t="str">
        <f>IF(ISBLANK(G7285),"Unknown",G7285)</f>
        <v>Takeaway</v>
      </c>
      <c r="P7285" s="6">
        <f>IF(ISBLANK(H7285),"Unknown",H7285)</f>
        <v>45214</v>
      </c>
      <c r="Q7285" s="13" t="str">
        <f t="shared" si="585"/>
        <v>0</v>
      </c>
      <c r="R7285" s="13">
        <f t="shared" si="586"/>
        <v>1</v>
      </c>
      <c r="S7285" s="11">
        <f t="shared" si="587"/>
        <v>0</v>
      </c>
    </row>
    <row r="7286" spans="1:19" x14ac:dyDescent="0.3">
      <c r="A7286" t="s">
        <v>7305</v>
      </c>
      <c r="B7286" t="s">
        <v>19</v>
      </c>
      <c r="C7286">
        <v>5</v>
      </c>
      <c r="D7286">
        <v>5</v>
      </c>
      <c r="E7286">
        <v>25</v>
      </c>
      <c r="F7286" t="s">
        <v>14</v>
      </c>
      <c r="H7286" s="1">
        <v>44996</v>
      </c>
      <c r="J7286" s="8" t="str">
        <f>IF(ISBLANK(B7286),"Unknown",B7286)</f>
        <v>Salad</v>
      </c>
      <c r="K7286" s="5">
        <f t="shared" si="583"/>
        <v>5</v>
      </c>
      <c r="L7286" s="5">
        <f t="shared" si="583"/>
        <v>5</v>
      </c>
      <c r="M7286" s="5">
        <f t="shared" si="584"/>
        <v>25</v>
      </c>
      <c r="N7286" s="8" t="str">
        <f>IF(ISBLANK(F7286),"Unknown",F7286)</f>
        <v>Cash</v>
      </c>
      <c r="O7286" s="8" t="str">
        <f>IF(ISBLANK(G7286),"Unknown",G7286)</f>
        <v>Unknown</v>
      </c>
      <c r="P7286" s="6">
        <f>IF(ISBLANK(H7286),"Unknown",H7286)</f>
        <v>44996</v>
      </c>
      <c r="Q7286" s="13">
        <f t="shared" si="585"/>
        <v>5</v>
      </c>
      <c r="R7286" s="13">
        <f t="shared" si="586"/>
        <v>5</v>
      </c>
      <c r="S7286" s="11">
        <f t="shared" si="587"/>
        <v>25</v>
      </c>
    </row>
    <row r="7287" spans="1:19" x14ac:dyDescent="0.3">
      <c r="A7287" t="s">
        <v>7306</v>
      </c>
      <c r="B7287" t="s">
        <v>9</v>
      </c>
      <c r="C7287">
        <v>2</v>
      </c>
      <c r="D7287">
        <v>2</v>
      </c>
      <c r="E7287">
        <v>4</v>
      </c>
      <c r="H7287" s="1">
        <v>44927</v>
      </c>
      <c r="J7287" s="8" t="str">
        <f>IF(ISBLANK(B7287),"Unknown",B7287)</f>
        <v>Coffee</v>
      </c>
      <c r="K7287" s="5">
        <f t="shared" si="583"/>
        <v>2</v>
      </c>
      <c r="L7287" s="5">
        <f t="shared" si="583"/>
        <v>2</v>
      </c>
      <c r="M7287" s="5">
        <f t="shared" si="584"/>
        <v>4</v>
      </c>
      <c r="N7287" s="8" t="str">
        <f>IF(ISBLANK(F7287),"Unknown",F7287)</f>
        <v>Unknown</v>
      </c>
      <c r="O7287" s="8" t="str">
        <f>IF(ISBLANK(G7287),"Unknown",G7287)</f>
        <v>Unknown</v>
      </c>
      <c r="P7287" s="6">
        <f>IF(ISBLANK(H7287),"Unknown",H7287)</f>
        <v>44927</v>
      </c>
      <c r="Q7287" s="13">
        <f t="shared" si="585"/>
        <v>2</v>
      </c>
      <c r="R7287" s="13">
        <f t="shared" si="586"/>
        <v>2</v>
      </c>
      <c r="S7287" s="11">
        <f t="shared" si="587"/>
        <v>4</v>
      </c>
    </row>
    <row r="7288" spans="1:19" x14ac:dyDescent="0.3">
      <c r="A7288" t="s">
        <v>7307</v>
      </c>
      <c r="B7288" s="7" t="s">
        <v>10024</v>
      </c>
      <c r="C7288">
        <v>2</v>
      </c>
      <c r="D7288">
        <v>5</v>
      </c>
      <c r="E7288">
        <v>10</v>
      </c>
      <c r="F7288" t="s">
        <v>10</v>
      </c>
      <c r="G7288" t="s">
        <v>11</v>
      </c>
      <c r="H7288" s="1">
        <v>45040</v>
      </c>
      <c r="J7288" s="8" t="str">
        <f>IF(ISBLANK(B7288),"Unknown",B7288)</f>
        <v>Unknown</v>
      </c>
      <c r="K7288" s="5">
        <f t="shared" si="583"/>
        <v>2</v>
      </c>
      <c r="L7288" s="5">
        <f t="shared" si="583"/>
        <v>5</v>
      </c>
      <c r="M7288" s="5">
        <f t="shared" si="584"/>
        <v>10</v>
      </c>
      <c r="N7288" s="8" t="str">
        <f>IF(ISBLANK(F7288),"Unknown",F7288)</f>
        <v>Credit Card</v>
      </c>
      <c r="O7288" s="8" t="str">
        <f>IF(ISBLANK(G7288),"Unknown",G7288)</f>
        <v>Takeaway</v>
      </c>
      <c r="P7288" s="6">
        <f>IF(ISBLANK(H7288),"Unknown",H7288)</f>
        <v>45040</v>
      </c>
      <c r="Q7288" s="13">
        <f t="shared" si="585"/>
        <v>2</v>
      </c>
      <c r="R7288" s="13">
        <f t="shared" si="586"/>
        <v>5</v>
      </c>
      <c r="S7288" s="11">
        <f t="shared" si="587"/>
        <v>10</v>
      </c>
    </row>
    <row r="7289" spans="1:19" x14ac:dyDescent="0.3">
      <c r="A7289" t="s">
        <v>7308</v>
      </c>
      <c r="B7289" t="s">
        <v>17</v>
      </c>
      <c r="C7289">
        <v>3</v>
      </c>
      <c r="D7289">
        <v>1</v>
      </c>
      <c r="E7289">
        <v>3</v>
      </c>
      <c r="F7289" t="s">
        <v>21</v>
      </c>
      <c r="G7289" t="s">
        <v>11</v>
      </c>
      <c r="H7289" s="1">
        <v>45232</v>
      </c>
      <c r="J7289" s="8" t="str">
        <f>IF(ISBLANK(B7289),"Unknown",B7289)</f>
        <v>Cookie</v>
      </c>
      <c r="K7289" s="5">
        <f t="shared" si="583"/>
        <v>3</v>
      </c>
      <c r="L7289" s="5">
        <f t="shared" si="583"/>
        <v>1</v>
      </c>
      <c r="M7289" s="5">
        <f t="shared" si="584"/>
        <v>3</v>
      </c>
      <c r="N7289" s="8" t="str">
        <f>IF(ISBLANK(F7289),"Unknown",F7289)</f>
        <v>Digital Wallet</v>
      </c>
      <c r="O7289" s="8" t="str">
        <f>IF(ISBLANK(G7289),"Unknown",G7289)</f>
        <v>Takeaway</v>
      </c>
      <c r="P7289" s="6">
        <f>IF(ISBLANK(H7289),"Unknown",H7289)</f>
        <v>45232</v>
      </c>
      <c r="Q7289" s="13">
        <f t="shared" si="585"/>
        <v>3</v>
      </c>
      <c r="R7289" s="13">
        <f t="shared" si="586"/>
        <v>1</v>
      </c>
      <c r="S7289" s="11">
        <f t="shared" si="587"/>
        <v>3</v>
      </c>
    </row>
    <row r="7290" spans="1:19" x14ac:dyDescent="0.3">
      <c r="A7290" t="s">
        <v>7309</v>
      </c>
      <c r="B7290" t="s">
        <v>13</v>
      </c>
      <c r="C7290">
        <v>1</v>
      </c>
      <c r="D7290">
        <v>3</v>
      </c>
      <c r="E7290">
        <v>3</v>
      </c>
      <c r="G7290" t="s">
        <v>15</v>
      </c>
      <c r="H7290" s="1">
        <v>45078</v>
      </c>
      <c r="J7290" s="8" t="str">
        <f>IF(ISBLANK(B7290),"Unknown",B7290)</f>
        <v>Cake</v>
      </c>
      <c r="K7290" s="5">
        <f t="shared" si="583"/>
        <v>1</v>
      </c>
      <c r="L7290" s="5">
        <f t="shared" si="583"/>
        <v>3</v>
      </c>
      <c r="M7290" s="5">
        <f t="shared" si="584"/>
        <v>3</v>
      </c>
      <c r="N7290" s="8" t="str">
        <f>IF(ISBLANK(F7290),"Unknown",F7290)</f>
        <v>Unknown</v>
      </c>
      <c r="O7290" s="8" t="str">
        <f>IF(ISBLANK(G7290),"Unknown",G7290)</f>
        <v>In-store</v>
      </c>
      <c r="P7290" s="6">
        <f>IF(ISBLANK(H7290),"Unknown",H7290)</f>
        <v>45078</v>
      </c>
      <c r="Q7290" s="13">
        <f t="shared" si="585"/>
        <v>1</v>
      </c>
      <c r="R7290" s="13">
        <f t="shared" si="586"/>
        <v>3</v>
      </c>
      <c r="S7290" s="11">
        <f t="shared" si="587"/>
        <v>3</v>
      </c>
    </row>
    <row r="7291" spans="1:19" x14ac:dyDescent="0.3">
      <c r="A7291" t="s">
        <v>7310</v>
      </c>
      <c r="B7291" t="s">
        <v>63</v>
      </c>
      <c r="C7291">
        <v>1</v>
      </c>
      <c r="D7291">
        <v>1.5</v>
      </c>
      <c r="E7291">
        <v>1.5</v>
      </c>
      <c r="F7291" t="s">
        <v>14</v>
      </c>
      <c r="G7291" t="s">
        <v>15</v>
      </c>
      <c r="H7291" s="1">
        <v>45011</v>
      </c>
      <c r="J7291" s="8" t="str">
        <f>IF(ISBLANK(B7291),"Unknown",B7291)</f>
        <v>Tea</v>
      </c>
      <c r="K7291" s="5">
        <f t="shared" si="583"/>
        <v>1</v>
      </c>
      <c r="L7291" s="5">
        <f t="shared" si="583"/>
        <v>1.5</v>
      </c>
      <c r="M7291" s="5">
        <f t="shared" si="584"/>
        <v>1.5</v>
      </c>
      <c r="N7291" s="8" t="str">
        <f>IF(ISBLANK(F7291),"Unknown",F7291)</f>
        <v>Cash</v>
      </c>
      <c r="O7291" s="8" t="str">
        <f>IF(ISBLANK(G7291),"Unknown",G7291)</f>
        <v>In-store</v>
      </c>
      <c r="P7291" s="6">
        <f>IF(ISBLANK(H7291),"Unknown",H7291)</f>
        <v>45011</v>
      </c>
      <c r="Q7291" s="13">
        <f t="shared" si="585"/>
        <v>1</v>
      </c>
      <c r="R7291" s="13">
        <f t="shared" si="586"/>
        <v>1.5</v>
      </c>
      <c r="S7291" s="11">
        <f t="shared" si="587"/>
        <v>1.5</v>
      </c>
    </row>
    <row r="7292" spans="1:19" x14ac:dyDescent="0.3">
      <c r="A7292" t="s">
        <v>7311</v>
      </c>
      <c r="B7292" t="s">
        <v>17</v>
      </c>
      <c r="C7292">
        <v>4</v>
      </c>
      <c r="D7292">
        <v>1</v>
      </c>
      <c r="E7292">
        <v>4</v>
      </c>
      <c r="G7292" t="s">
        <v>11</v>
      </c>
      <c r="H7292" s="1">
        <v>45133</v>
      </c>
      <c r="J7292" s="8" t="str">
        <f>IF(ISBLANK(B7292),"Unknown",B7292)</f>
        <v>Cookie</v>
      </c>
      <c r="K7292" s="5">
        <f t="shared" si="583"/>
        <v>4</v>
      </c>
      <c r="L7292" s="5">
        <f t="shared" si="583"/>
        <v>1</v>
      </c>
      <c r="M7292" s="5">
        <f t="shared" si="584"/>
        <v>4</v>
      </c>
      <c r="N7292" s="8" t="str">
        <f>IF(ISBLANK(F7292),"Unknown",F7292)</f>
        <v>Unknown</v>
      </c>
      <c r="O7292" s="8" t="str">
        <f>IF(ISBLANK(G7292),"Unknown",G7292)</f>
        <v>Takeaway</v>
      </c>
      <c r="P7292" s="6">
        <f>IF(ISBLANK(H7292),"Unknown",H7292)</f>
        <v>45133</v>
      </c>
      <c r="Q7292" s="13">
        <f t="shared" si="585"/>
        <v>4</v>
      </c>
      <c r="R7292" s="13">
        <f t="shared" si="586"/>
        <v>1</v>
      </c>
      <c r="S7292" s="11">
        <f t="shared" si="587"/>
        <v>4</v>
      </c>
    </row>
    <row r="7293" spans="1:19" x14ac:dyDescent="0.3">
      <c r="A7293" t="s">
        <v>7312</v>
      </c>
      <c r="B7293" t="s">
        <v>13</v>
      </c>
      <c r="C7293">
        <v>2</v>
      </c>
      <c r="D7293">
        <v>3</v>
      </c>
      <c r="E7293">
        <v>6</v>
      </c>
      <c r="G7293" t="s">
        <v>11</v>
      </c>
      <c r="H7293" s="1">
        <v>44947</v>
      </c>
      <c r="J7293" s="8" t="str">
        <f>IF(ISBLANK(B7293),"Unknown",B7293)</f>
        <v>Cake</v>
      </c>
      <c r="K7293" s="5">
        <f t="shared" si="583"/>
        <v>2</v>
      </c>
      <c r="L7293" s="5">
        <f t="shared" si="583"/>
        <v>3</v>
      </c>
      <c r="M7293" s="5">
        <f t="shared" si="584"/>
        <v>6</v>
      </c>
      <c r="N7293" s="8" t="str">
        <f>IF(ISBLANK(F7293),"Unknown",F7293)</f>
        <v>Unknown</v>
      </c>
      <c r="O7293" s="8" t="str">
        <f>IF(ISBLANK(G7293),"Unknown",G7293)</f>
        <v>Takeaway</v>
      </c>
      <c r="P7293" s="6">
        <f>IF(ISBLANK(H7293),"Unknown",H7293)</f>
        <v>44947</v>
      </c>
      <c r="Q7293" s="13">
        <f t="shared" si="585"/>
        <v>2</v>
      </c>
      <c r="R7293" s="13">
        <f t="shared" si="586"/>
        <v>3</v>
      </c>
      <c r="S7293" s="11">
        <f t="shared" si="587"/>
        <v>6</v>
      </c>
    </row>
    <row r="7294" spans="1:19" x14ac:dyDescent="0.3">
      <c r="A7294" t="s">
        <v>7313</v>
      </c>
      <c r="B7294" t="s">
        <v>19</v>
      </c>
      <c r="C7294">
        <v>1</v>
      </c>
      <c r="D7294">
        <v>5</v>
      </c>
      <c r="E7294">
        <v>5</v>
      </c>
      <c r="G7294" t="s">
        <v>11</v>
      </c>
      <c r="H7294" s="1">
        <v>45153</v>
      </c>
      <c r="J7294" s="8" t="str">
        <f>IF(ISBLANK(B7294),"Unknown",B7294)</f>
        <v>Salad</v>
      </c>
      <c r="K7294" s="5">
        <f t="shared" si="583"/>
        <v>1</v>
      </c>
      <c r="L7294" s="5">
        <f t="shared" si="583"/>
        <v>5</v>
      </c>
      <c r="M7294" s="5">
        <f t="shared" si="584"/>
        <v>5</v>
      </c>
      <c r="N7294" s="8" t="str">
        <f>IF(ISBLANK(F7294),"Unknown",F7294)</f>
        <v>Unknown</v>
      </c>
      <c r="O7294" s="8" t="str">
        <f>IF(ISBLANK(G7294),"Unknown",G7294)</f>
        <v>Takeaway</v>
      </c>
      <c r="P7294" s="6">
        <f>IF(ISBLANK(H7294),"Unknown",H7294)</f>
        <v>45153</v>
      </c>
      <c r="Q7294" s="13">
        <f t="shared" si="585"/>
        <v>1</v>
      </c>
      <c r="R7294" s="13">
        <f t="shared" si="586"/>
        <v>5</v>
      </c>
      <c r="S7294" s="11">
        <f t="shared" si="587"/>
        <v>5</v>
      </c>
    </row>
    <row r="7295" spans="1:19" x14ac:dyDescent="0.3">
      <c r="A7295" t="s">
        <v>7314</v>
      </c>
      <c r="B7295" t="s">
        <v>63</v>
      </c>
      <c r="C7295">
        <v>1</v>
      </c>
      <c r="D7295">
        <v>1.5</v>
      </c>
      <c r="E7295">
        <v>1.5</v>
      </c>
      <c r="F7295" t="s">
        <v>10</v>
      </c>
      <c r="G7295" t="s">
        <v>11</v>
      </c>
      <c r="H7295" s="1">
        <v>45171</v>
      </c>
      <c r="J7295" s="8" t="str">
        <f>IF(ISBLANK(B7295),"Unknown",B7295)</f>
        <v>Tea</v>
      </c>
      <c r="K7295" s="5">
        <f t="shared" si="583"/>
        <v>1</v>
      </c>
      <c r="L7295" s="5">
        <f t="shared" si="583"/>
        <v>1.5</v>
      </c>
      <c r="M7295" s="5">
        <f t="shared" si="584"/>
        <v>1.5</v>
      </c>
      <c r="N7295" s="8" t="str">
        <f>IF(ISBLANK(F7295),"Unknown",F7295)</f>
        <v>Credit Card</v>
      </c>
      <c r="O7295" s="8" t="str">
        <f>IF(ISBLANK(G7295),"Unknown",G7295)</f>
        <v>Takeaway</v>
      </c>
      <c r="P7295" s="6">
        <f>IF(ISBLANK(H7295),"Unknown",H7295)</f>
        <v>45171</v>
      </c>
      <c r="Q7295" s="13">
        <f t="shared" si="585"/>
        <v>1</v>
      </c>
      <c r="R7295" s="13">
        <f t="shared" si="586"/>
        <v>1.5</v>
      </c>
      <c r="S7295" s="11">
        <f t="shared" si="587"/>
        <v>1.5</v>
      </c>
    </row>
    <row r="7296" spans="1:19" x14ac:dyDescent="0.3">
      <c r="A7296" t="s">
        <v>7315</v>
      </c>
      <c r="B7296" t="s">
        <v>9</v>
      </c>
      <c r="C7296">
        <v>3</v>
      </c>
      <c r="D7296">
        <v>2</v>
      </c>
      <c r="E7296">
        <v>6</v>
      </c>
      <c r="F7296" t="s">
        <v>21</v>
      </c>
      <c r="H7296" s="1">
        <v>45223</v>
      </c>
      <c r="J7296" s="8" t="str">
        <f>IF(ISBLANK(B7296),"Unknown",B7296)</f>
        <v>Coffee</v>
      </c>
      <c r="K7296" s="5">
        <f t="shared" si="583"/>
        <v>3</v>
      </c>
      <c r="L7296" s="5">
        <f t="shared" si="583"/>
        <v>2</v>
      </c>
      <c r="M7296" s="5">
        <f t="shared" si="584"/>
        <v>6</v>
      </c>
      <c r="N7296" s="8" t="str">
        <f>IF(ISBLANK(F7296),"Unknown",F7296)</f>
        <v>Digital Wallet</v>
      </c>
      <c r="O7296" s="8" t="str">
        <f>IF(ISBLANK(G7296),"Unknown",G7296)</f>
        <v>Unknown</v>
      </c>
      <c r="P7296" s="6">
        <f>IF(ISBLANK(H7296),"Unknown",H7296)</f>
        <v>45223</v>
      </c>
      <c r="Q7296" s="13">
        <f t="shared" si="585"/>
        <v>3</v>
      </c>
      <c r="R7296" s="13">
        <f t="shared" si="586"/>
        <v>2</v>
      </c>
      <c r="S7296" s="11">
        <f t="shared" si="587"/>
        <v>6</v>
      </c>
    </row>
    <row r="7297" spans="1:19" x14ac:dyDescent="0.3">
      <c r="A7297" t="s">
        <v>7316</v>
      </c>
      <c r="B7297" t="s">
        <v>13</v>
      </c>
      <c r="C7297">
        <v>2</v>
      </c>
      <c r="D7297">
        <v>3</v>
      </c>
      <c r="E7297">
        <v>6</v>
      </c>
      <c r="F7297" t="s">
        <v>21</v>
      </c>
      <c r="H7297" s="7" t="s">
        <v>10024</v>
      </c>
      <c r="J7297" s="8" t="str">
        <f>IF(ISBLANK(B7297),"Unknown",B7297)</f>
        <v>Cake</v>
      </c>
      <c r="K7297" s="5">
        <f t="shared" si="583"/>
        <v>2</v>
      </c>
      <c r="L7297" s="5">
        <f t="shared" si="583"/>
        <v>3</v>
      </c>
      <c r="M7297" s="5">
        <f t="shared" si="584"/>
        <v>6</v>
      </c>
      <c r="N7297" s="8" t="str">
        <f>IF(ISBLANK(F7297),"Unknown",F7297)</f>
        <v>Digital Wallet</v>
      </c>
      <c r="O7297" s="8" t="str">
        <f>IF(ISBLANK(G7297),"Unknown",G7297)</f>
        <v>Unknown</v>
      </c>
      <c r="P7297" s="6" t="str">
        <f>IF(ISBLANK(H7297),"Unknown",H7297)</f>
        <v>Unknown</v>
      </c>
      <c r="Q7297" s="13">
        <f t="shared" si="585"/>
        <v>2</v>
      </c>
      <c r="R7297" s="13">
        <f t="shared" si="586"/>
        <v>3</v>
      </c>
      <c r="S7297" s="11">
        <f t="shared" si="587"/>
        <v>6</v>
      </c>
    </row>
    <row r="7298" spans="1:19" x14ac:dyDescent="0.3">
      <c r="A7298" t="s">
        <v>7317</v>
      </c>
      <c r="B7298" t="s">
        <v>26</v>
      </c>
      <c r="C7298">
        <v>3</v>
      </c>
      <c r="D7298">
        <v>4</v>
      </c>
      <c r="E7298">
        <v>12</v>
      </c>
      <c r="F7298" t="s">
        <v>21</v>
      </c>
      <c r="G7298" t="s">
        <v>15</v>
      </c>
      <c r="H7298" s="1">
        <v>45172</v>
      </c>
      <c r="J7298" s="8" t="str">
        <f>IF(ISBLANK(B7298),"Unknown",B7298)</f>
        <v>Sandwich</v>
      </c>
      <c r="K7298" s="5">
        <f t="shared" si="583"/>
        <v>3</v>
      </c>
      <c r="L7298" s="5">
        <f t="shared" si="583"/>
        <v>4</v>
      </c>
      <c r="M7298" s="5">
        <f t="shared" si="584"/>
        <v>12</v>
      </c>
      <c r="N7298" s="8" t="str">
        <f>IF(ISBLANK(F7298),"Unknown",F7298)</f>
        <v>Digital Wallet</v>
      </c>
      <c r="O7298" s="8" t="str">
        <f>IF(ISBLANK(G7298),"Unknown",G7298)</f>
        <v>In-store</v>
      </c>
      <c r="P7298" s="6">
        <f>IF(ISBLANK(H7298),"Unknown",H7298)</f>
        <v>45172</v>
      </c>
      <c r="Q7298" s="13">
        <f t="shared" si="585"/>
        <v>3</v>
      </c>
      <c r="R7298" s="13">
        <f t="shared" si="586"/>
        <v>4</v>
      </c>
      <c r="S7298" s="11">
        <f t="shared" si="587"/>
        <v>12</v>
      </c>
    </row>
    <row r="7299" spans="1:19" x14ac:dyDescent="0.3">
      <c r="A7299" t="s">
        <v>7318</v>
      </c>
      <c r="B7299" t="s">
        <v>23</v>
      </c>
      <c r="C7299" s="7" t="s">
        <v>10024</v>
      </c>
      <c r="D7299">
        <v>4</v>
      </c>
      <c r="E7299" s="7" t="s">
        <v>10024</v>
      </c>
      <c r="F7299" t="s">
        <v>14</v>
      </c>
      <c r="G7299" t="s">
        <v>15</v>
      </c>
      <c r="H7299" s="1">
        <v>44929</v>
      </c>
      <c r="J7299" s="8" t="str">
        <f>IF(ISBLANK(B7299),"Unknown",B7299)</f>
        <v>Smoothie</v>
      </c>
      <c r="K7299" s="5" t="str">
        <f t="shared" ref="K7299:L7362" si="588">IF(ISBLANK(C7299),"0",C7299)</f>
        <v>Unknown</v>
      </c>
      <c r="L7299" s="5">
        <f t="shared" si="588"/>
        <v>4</v>
      </c>
      <c r="M7299" s="5" t="str">
        <f t="shared" ref="M7299:M7362" si="589">IF(ISBLANK(E7299),"0",E7299)</f>
        <v>Unknown</v>
      </c>
      <c r="N7299" s="8" t="str">
        <f>IF(ISBLANK(F7299),"Unknown",F7299)</f>
        <v>Cash</v>
      </c>
      <c r="O7299" s="8" t="str">
        <f>IF(ISBLANK(G7299),"Unknown",G7299)</f>
        <v>In-store</v>
      </c>
      <c r="P7299" s="6">
        <f>IF(ISBLANK(H7299),"Unknown",H7299)</f>
        <v>44929</v>
      </c>
      <c r="Q7299" s="13">
        <f t="shared" ref="Q7299:Q7362" si="590">IF(K7299="Unknown",0,K7299)</f>
        <v>0</v>
      </c>
      <c r="R7299" s="13">
        <f t="shared" ref="R7299:R7362" si="591">IF(L7299="Unknown",0,L7299)</f>
        <v>4</v>
      </c>
      <c r="S7299" s="11">
        <f t="shared" ref="S7299:S7362" si="592">Q7299*R7299</f>
        <v>0</v>
      </c>
    </row>
    <row r="7300" spans="1:19" x14ac:dyDescent="0.3">
      <c r="A7300" t="s">
        <v>7319</v>
      </c>
      <c r="B7300" t="s">
        <v>63</v>
      </c>
      <c r="C7300">
        <v>5</v>
      </c>
      <c r="D7300">
        <v>1.5</v>
      </c>
      <c r="E7300">
        <v>7.5</v>
      </c>
      <c r="G7300" t="s">
        <v>11</v>
      </c>
      <c r="H7300" s="1">
        <v>44940</v>
      </c>
      <c r="J7300" s="8" t="str">
        <f>IF(ISBLANK(B7300),"Unknown",B7300)</f>
        <v>Tea</v>
      </c>
      <c r="K7300" s="5">
        <f t="shared" si="588"/>
        <v>5</v>
      </c>
      <c r="L7300" s="5">
        <f t="shared" si="588"/>
        <v>1.5</v>
      </c>
      <c r="M7300" s="5">
        <f t="shared" si="589"/>
        <v>7.5</v>
      </c>
      <c r="N7300" s="8" t="str">
        <f>IF(ISBLANK(F7300),"Unknown",F7300)</f>
        <v>Unknown</v>
      </c>
      <c r="O7300" s="8" t="str">
        <f>IF(ISBLANK(G7300),"Unknown",G7300)</f>
        <v>Takeaway</v>
      </c>
      <c r="P7300" s="6">
        <f>IF(ISBLANK(H7300),"Unknown",H7300)</f>
        <v>44940</v>
      </c>
      <c r="Q7300" s="13">
        <f t="shared" si="590"/>
        <v>5</v>
      </c>
      <c r="R7300" s="13">
        <f t="shared" si="591"/>
        <v>1.5</v>
      </c>
      <c r="S7300" s="11">
        <f t="shared" si="592"/>
        <v>7.5</v>
      </c>
    </row>
    <row r="7301" spans="1:19" x14ac:dyDescent="0.3">
      <c r="A7301" t="s">
        <v>7320</v>
      </c>
      <c r="B7301" t="s">
        <v>37</v>
      </c>
      <c r="C7301">
        <v>5</v>
      </c>
      <c r="D7301">
        <v>3</v>
      </c>
      <c r="E7301">
        <v>15</v>
      </c>
      <c r="F7301" t="s">
        <v>10</v>
      </c>
      <c r="G7301" t="s">
        <v>15</v>
      </c>
      <c r="H7301" s="1">
        <v>45189</v>
      </c>
      <c r="J7301" s="8" t="str">
        <f>IF(ISBLANK(B7301),"Unknown",B7301)</f>
        <v>Juice</v>
      </c>
      <c r="K7301" s="5">
        <f t="shared" si="588"/>
        <v>5</v>
      </c>
      <c r="L7301" s="5">
        <f t="shared" si="588"/>
        <v>3</v>
      </c>
      <c r="M7301" s="5">
        <f t="shared" si="589"/>
        <v>15</v>
      </c>
      <c r="N7301" s="8" t="str">
        <f>IF(ISBLANK(F7301),"Unknown",F7301)</f>
        <v>Credit Card</v>
      </c>
      <c r="O7301" s="8" t="str">
        <f>IF(ISBLANK(G7301),"Unknown",G7301)</f>
        <v>In-store</v>
      </c>
      <c r="P7301" s="6">
        <f>IF(ISBLANK(H7301),"Unknown",H7301)</f>
        <v>45189</v>
      </c>
      <c r="Q7301" s="13">
        <f t="shared" si="590"/>
        <v>5</v>
      </c>
      <c r="R7301" s="13">
        <f t="shared" si="591"/>
        <v>3</v>
      </c>
      <c r="S7301" s="11">
        <f t="shared" si="592"/>
        <v>15</v>
      </c>
    </row>
    <row r="7302" spans="1:19" x14ac:dyDescent="0.3">
      <c r="A7302" t="s">
        <v>7321</v>
      </c>
      <c r="B7302" t="s">
        <v>63</v>
      </c>
      <c r="C7302">
        <v>2</v>
      </c>
      <c r="D7302">
        <v>1.5</v>
      </c>
      <c r="E7302">
        <v>3</v>
      </c>
      <c r="F7302" t="s">
        <v>14</v>
      </c>
      <c r="G7302" t="s">
        <v>11</v>
      </c>
      <c r="H7302" s="1">
        <v>45055</v>
      </c>
      <c r="J7302" s="8" t="str">
        <f>IF(ISBLANK(B7302),"Unknown",B7302)</f>
        <v>Tea</v>
      </c>
      <c r="K7302" s="5">
        <f t="shared" si="588"/>
        <v>2</v>
      </c>
      <c r="L7302" s="5">
        <f t="shared" si="588"/>
        <v>1.5</v>
      </c>
      <c r="M7302" s="5">
        <f t="shared" si="589"/>
        <v>3</v>
      </c>
      <c r="N7302" s="8" t="str">
        <f>IF(ISBLANK(F7302),"Unknown",F7302)</f>
        <v>Cash</v>
      </c>
      <c r="O7302" s="8" t="str">
        <f>IF(ISBLANK(G7302),"Unknown",G7302)</f>
        <v>Takeaway</v>
      </c>
      <c r="P7302" s="6">
        <f>IF(ISBLANK(H7302),"Unknown",H7302)</f>
        <v>45055</v>
      </c>
      <c r="Q7302" s="13">
        <f t="shared" si="590"/>
        <v>2</v>
      </c>
      <c r="R7302" s="13">
        <f t="shared" si="591"/>
        <v>1.5</v>
      </c>
      <c r="S7302" s="11">
        <f t="shared" si="592"/>
        <v>3</v>
      </c>
    </row>
    <row r="7303" spans="1:19" x14ac:dyDescent="0.3">
      <c r="A7303" t="s">
        <v>7322</v>
      </c>
      <c r="B7303" t="s">
        <v>19</v>
      </c>
      <c r="C7303">
        <v>5</v>
      </c>
      <c r="D7303">
        <v>5</v>
      </c>
      <c r="E7303">
        <v>25</v>
      </c>
      <c r="F7303" s="7" t="s">
        <v>10024</v>
      </c>
      <c r="G7303" t="s">
        <v>11</v>
      </c>
      <c r="H7303" s="1">
        <v>45130</v>
      </c>
      <c r="J7303" s="8" t="str">
        <f>IF(ISBLANK(B7303),"Unknown",B7303)</f>
        <v>Salad</v>
      </c>
      <c r="K7303" s="5">
        <f t="shared" si="588"/>
        <v>5</v>
      </c>
      <c r="L7303" s="5">
        <f t="shared" si="588"/>
        <v>5</v>
      </c>
      <c r="M7303" s="5">
        <f t="shared" si="589"/>
        <v>25</v>
      </c>
      <c r="N7303" s="8" t="str">
        <f>IF(ISBLANK(F7303),"Unknown",F7303)</f>
        <v>Unknown</v>
      </c>
      <c r="O7303" s="8" t="str">
        <f>IF(ISBLANK(G7303),"Unknown",G7303)</f>
        <v>Takeaway</v>
      </c>
      <c r="P7303" s="6">
        <f>IF(ISBLANK(H7303),"Unknown",H7303)</f>
        <v>45130</v>
      </c>
      <c r="Q7303" s="13">
        <f t="shared" si="590"/>
        <v>5</v>
      </c>
      <c r="R7303" s="13">
        <f t="shared" si="591"/>
        <v>5</v>
      </c>
      <c r="S7303" s="11">
        <f t="shared" si="592"/>
        <v>25</v>
      </c>
    </row>
    <row r="7304" spans="1:19" x14ac:dyDescent="0.3">
      <c r="A7304" t="s">
        <v>7323</v>
      </c>
      <c r="B7304" t="s">
        <v>17</v>
      </c>
      <c r="C7304">
        <v>1</v>
      </c>
      <c r="D7304">
        <v>1</v>
      </c>
      <c r="E7304">
        <v>1</v>
      </c>
      <c r="F7304" t="s">
        <v>14</v>
      </c>
      <c r="G7304" t="s">
        <v>11</v>
      </c>
      <c r="H7304" s="1">
        <v>45261</v>
      </c>
      <c r="J7304" s="8" t="str">
        <f>IF(ISBLANK(B7304),"Unknown",B7304)</f>
        <v>Cookie</v>
      </c>
      <c r="K7304" s="5">
        <f t="shared" si="588"/>
        <v>1</v>
      </c>
      <c r="L7304" s="5">
        <f t="shared" si="588"/>
        <v>1</v>
      </c>
      <c r="M7304" s="5">
        <f t="shared" si="589"/>
        <v>1</v>
      </c>
      <c r="N7304" s="8" t="str">
        <f>IF(ISBLANK(F7304),"Unknown",F7304)</f>
        <v>Cash</v>
      </c>
      <c r="O7304" s="8" t="str">
        <f>IF(ISBLANK(G7304),"Unknown",G7304)</f>
        <v>Takeaway</v>
      </c>
      <c r="P7304" s="6">
        <f>IF(ISBLANK(H7304),"Unknown",H7304)</f>
        <v>45261</v>
      </c>
      <c r="Q7304" s="13">
        <f t="shared" si="590"/>
        <v>1</v>
      </c>
      <c r="R7304" s="13">
        <f t="shared" si="591"/>
        <v>1</v>
      </c>
      <c r="S7304" s="11">
        <f t="shared" si="592"/>
        <v>1</v>
      </c>
    </row>
    <row r="7305" spans="1:19" x14ac:dyDescent="0.3">
      <c r="A7305" t="s">
        <v>7324</v>
      </c>
      <c r="B7305" t="s">
        <v>26</v>
      </c>
      <c r="C7305">
        <v>1</v>
      </c>
      <c r="D7305">
        <v>4</v>
      </c>
      <c r="E7305">
        <v>4</v>
      </c>
      <c r="F7305" t="s">
        <v>21</v>
      </c>
      <c r="G7305" t="s">
        <v>11</v>
      </c>
      <c r="H7305" s="1">
        <v>44976</v>
      </c>
      <c r="J7305" s="8" t="str">
        <f>IF(ISBLANK(B7305),"Unknown",B7305)</f>
        <v>Sandwich</v>
      </c>
      <c r="K7305" s="5">
        <f t="shared" si="588"/>
        <v>1</v>
      </c>
      <c r="L7305" s="5">
        <f t="shared" si="588"/>
        <v>4</v>
      </c>
      <c r="M7305" s="5">
        <f t="shared" si="589"/>
        <v>4</v>
      </c>
      <c r="N7305" s="8" t="str">
        <f>IF(ISBLANK(F7305),"Unknown",F7305)</f>
        <v>Digital Wallet</v>
      </c>
      <c r="O7305" s="8" t="str">
        <f>IF(ISBLANK(G7305),"Unknown",G7305)</f>
        <v>Takeaway</v>
      </c>
      <c r="P7305" s="6">
        <f>IF(ISBLANK(H7305),"Unknown",H7305)</f>
        <v>44976</v>
      </c>
      <c r="Q7305" s="13">
        <f t="shared" si="590"/>
        <v>1</v>
      </c>
      <c r="R7305" s="13">
        <f t="shared" si="591"/>
        <v>4</v>
      </c>
      <c r="S7305" s="11">
        <f t="shared" si="592"/>
        <v>4</v>
      </c>
    </row>
    <row r="7306" spans="1:19" x14ac:dyDescent="0.3">
      <c r="A7306" t="s">
        <v>7325</v>
      </c>
      <c r="B7306" t="s">
        <v>9</v>
      </c>
      <c r="C7306">
        <v>5</v>
      </c>
      <c r="D7306">
        <v>2</v>
      </c>
      <c r="E7306">
        <v>10</v>
      </c>
      <c r="F7306" s="7" t="s">
        <v>10024</v>
      </c>
      <c r="H7306" s="1">
        <v>45146</v>
      </c>
      <c r="J7306" s="8" t="str">
        <f>IF(ISBLANK(B7306),"Unknown",B7306)</f>
        <v>Coffee</v>
      </c>
      <c r="K7306" s="5">
        <f t="shared" si="588"/>
        <v>5</v>
      </c>
      <c r="L7306" s="5">
        <f t="shared" si="588"/>
        <v>2</v>
      </c>
      <c r="M7306" s="5">
        <f t="shared" si="589"/>
        <v>10</v>
      </c>
      <c r="N7306" s="8" t="str">
        <f>IF(ISBLANK(F7306),"Unknown",F7306)</f>
        <v>Unknown</v>
      </c>
      <c r="O7306" s="8" t="str">
        <f>IF(ISBLANK(G7306),"Unknown",G7306)</f>
        <v>Unknown</v>
      </c>
      <c r="P7306" s="6">
        <f>IF(ISBLANK(H7306),"Unknown",H7306)</f>
        <v>45146</v>
      </c>
      <c r="Q7306" s="13">
        <f t="shared" si="590"/>
        <v>5</v>
      </c>
      <c r="R7306" s="13">
        <f t="shared" si="591"/>
        <v>2</v>
      </c>
      <c r="S7306" s="11">
        <f t="shared" si="592"/>
        <v>10</v>
      </c>
    </row>
    <row r="7307" spans="1:19" x14ac:dyDescent="0.3">
      <c r="A7307" t="s">
        <v>7326</v>
      </c>
      <c r="B7307" t="s">
        <v>13</v>
      </c>
      <c r="C7307">
        <v>1</v>
      </c>
      <c r="D7307">
        <v>3</v>
      </c>
      <c r="E7307">
        <v>3</v>
      </c>
      <c r="F7307" t="s">
        <v>10</v>
      </c>
      <c r="H7307" s="1">
        <v>45243</v>
      </c>
      <c r="J7307" s="8" t="str">
        <f>IF(ISBLANK(B7307),"Unknown",B7307)</f>
        <v>Cake</v>
      </c>
      <c r="K7307" s="5">
        <f t="shared" si="588"/>
        <v>1</v>
      </c>
      <c r="L7307" s="5">
        <f t="shared" si="588"/>
        <v>3</v>
      </c>
      <c r="M7307" s="5">
        <f t="shared" si="589"/>
        <v>3</v>
      </c>
      <c r="N7307" s="8" t="str">
        <f>IF(ISBLANK(F7307),"Unknown",F7307)</f>
        <v>Credit Card</v>
      </c>
      <c r="O7307" s="8" t="str">
        <f>IF(ISBLANK(G7307),"Unknown",G7307)</f>
        <v>Unknown</v>
      </c>
      <c r="P7307" s="6">
        <f>IF(ISBLANK(H7307),"Unknown",H7307)</f>
        <v>45243</v>
      </c>
      <c r="Q7307" s="13">
        <f t="shared" si="590"/>
        <v>1</v>
      </c>
      <c r="R7307" s="13">
        <f t="shared" si="591"/>
        <v>3</v>
      </c>
      <c r="S7307" s="11">
        <f t="shared" si="592"/>
        <v>3</v>
      </c>
    </row>
    <row r="7308" spans="1:19" x14ac:dyDescent="0.3">
      <c r="A7308" t="s">
        <v>7327</v>
      </c>
      <c r="B7308" t="s">
        <v>17</v>
      </c>
      <c r="C7308">
        <v>4</v>
      </c>
      <c r="D7308">
        <v>1</v>
      </c>
      <c r="E7308">
        <v>4</v>
      </c>
      <c r="F7308" t="s">
        <v>10</v>
      </c>
      <c r="G7308" s="7" t="s">
        <v>10024</v>
      </c>
      <c r="H7308" s="1">
        <v>44927</v>
      </c>
      <c r="J7308" s="8" t="str">
        <f>IF(ISBLANK(B7308),"Unknown",B7308)</f>
        <v>Cookie</v>
      </c>
      <c r="K7308" s="5">
        <f t="shared" si="588"/>
        <v>4</v>
      </c>
      <c r="L7308" s="5">
        <f t="shared" si="588"/>
        <v>1</v>
      </c>
      <c r="M7308" s="5">
        <f t="shared" si="589"/>
        <v>4</v>
      </c>
      <c r="N7308" s="8" t="str">
        <f>IF(ISBLANK(F7308),"Unknown",F7308)</f>
        <v>Credit Card</v>
      </c>
      <c r="O7308" s="8" t="str">
        <f>IF(ISBLANK(G7308),"Unknown",G7308)</f>
        <v>Unknown</v>
      </c>
      <c r="P7308" s="6">
        <f>IF(ISBLANK(H7308),"Unknown",H7308)</f>
        <v>44927</v>
      </c>
      <c r="Q7308" s="13">
        <f t="shared" si="590"/>
        <v>4</v>
      </c>
      <c r="R7308" s="13">
        <f t="shared" si="591"/>
        <v>1</v>
      </c>
      <c r="S7308" s="11">
        <f t="shared" si="592"/>
        <v>4</v>
      </c>
    </row>
    <row r="7309" spans="1:19" x14ac:dyDescent="0.3">
      <c r="A7309" t="s">
        <v>7328</v>
      </c>
      <c r="B7309" s="7" t="s">
        <v>10024</v>
      </c>
      <c r="C7309">
        <v>5</v>
      </c>
      <c r="D7309">
        <v>4</v>
      </c>
      <c r="E7309">
        <v>20</v>
      </c>
      <c r="F7309" t="s">
        <v>21</v>
      </c>
      <c r="G7309" t="s">
        <v>11</v>
      </c>
      <c r="H7309" s="1">
        <v>45290</v>
      </c>
      <c r="J7309" s="8" t="str">
        <f>IF(ISBLANK(B7309),"Unknown",B7309)</f>
        <v>Unknown</v>
      </c>
      <c r="K7309" s="5">
        <f t="shared" si="588"/>
        <v>5</v>
      </c>
      <c r="L7309" s="5">
        <f t="shared" si="588"/>
        <v>4</v>
      </c>
      <c r="M7309" s="5">
        <f t="shared" si="589"/>
        <v>20</v>
      </c>
      <c r="N7309" s="8" t="str">
        <f>IF(ISBLANK(F7309),"Unknown",F7309)</f>
        <v>Digital Wallet</v>
      </c>
      <c r="O7309" s="8" t="str">
        <f>IF(ISBLANK(G7309),"Unknown",G7309)</f>
        <v>Takeaway</v>
      </c>
      <c r="P7309" s="6">
        <f>IF(ISBLANK(H7309),"Unknown",H7309)</f>
        <v>45290</v>
      </c>
      <c r="Q7309" s="13">
        <f t="shared" si="590"/>
        <v>5</v>
      </c>
      <c r="R7309" s="13">
        <f t="shared" si="591"/>
        <v>4</v>
      </c>
      <c r="S7309" s="11">
        <f t="shared" si="592"/>
        <v>20</v>
      </c>
    </row>
    <row r="7310" spans="1:19" x14ac:dyDescent="0.3">
      <c r="A7310" t="s">
        <v>7329</v>
      </c>
      <c r="B7310" s="7" t="s">
        <v>10024</v>
      </c>
      <c r="C7310">
        <v>2</v>
      </c>
      <c r="D7310">
        <v>2</v>
      </c>
      <c r="E7310">
        <v>4</v>
      </c>
      <c r="F7310" t="s">
        <v>10</v>
      </c>
      <c r="G7310" t="s">
        <v>15</v>
      </c>
      <c r="H7310" s="1">
        <v>45050</v>
      </c>
      <c r="J7310" s="8" t="str">
        <f>IF(ISBLANK(B7310),"Unknown",B7310)</f>
        <v>Unknown</v>
      </c>
      <c r="K7310" s="5">
        <f t="shared" si="588"/>
        <v>2</v>
      </c>
      <c r="L7310" s="5">
        <f t="shared" si="588"/>
        <v>2</v>
      </c>
      <c r="M7310" s="5">
        <f t="shared" si="589"/>
        <v>4</v>
      </c>
      <c r="N7310" s="8" t="str">
        <f>IF(ISBLANK(F7310),"Unknown",F7310)</f>
        <v>Credit Card</v>
      </c>
      <c r="O7310" s="8" t="str">
        <f>IF(ISBLANK(G7310),"Unknown",G7310)</f>
        <v>In-store</v>
      </c>
      <c r="P7310" s="6">
        <f>IF(ISBLANK(H7310),"Unknown",H7310)</f>
        <v>45050</v>
      </c>
      <c r="Q7310" s="13">
        <f t="shared" si="590"/>
        <v>2</v>
      </c>
      <c r="R7310" s="13">
        <f t="shared" si="591"/>
        <v>2</v>
      </c>
      <c r="S7310" s="11">
        <f t="shared" si="592"/>
        <v>4</v>
      </c>
    </row>
    <row r="7311" spans="1:19" x14ac:dyDescent="0.3">
      <c r="A7311" t="s">
        <v>7330</v>
      </c>
      <c r="B7311" t="s">
        <v>63</v>
      </c>
      <c r="C7311">
        <v>5</v>
      </c>
      <c r="D7311">
        <v>1.5</v>
      </c>
      <c r="F7311" s="7" t="s">
        <v>10024</v>
      </c>
      <c r="G7311" t="s">
        <v>11</v>
      </c>
      <c r="H7311" s="1">
        <v>44927</v>
      </c>
      <c r="J7311" s="8" t="str">
        <f>IF(ISBLANK(B7311),"Unknown",B7311)</f>
        <v>Tea</v>
      </c>
      <c r="K7311" s="5">
        <f t="shared" si="588"/>
        <v>5</v>
      </c>
      <c r="L7311" s="5">
        <f t="shared" si="588"/>
        <v>1.5</v>
      </c>
      <c r="M7311" s="5" t="str">
        <f t="shared" si="589"/>
        <v>0</v>
      </c>
      <c r="N7311" s="8" t="str">
        <f>IF(ISBLANK(F7311),"Unknown",F7311)</f>
        <v>Unknown</v>
      </c>
      <c r="O7311" s="8" t="str">
        <f>IF(ISBLANK(G7311),"Unknown",G7311)</f>
        <v>Takeaway</v>
      </c>
      <c r="P7311" s="6">
        <f>IF(ISBLANK(H7311),"Unknown",H7311)</f>
        <v>44927</v>
      </c>
      <c r="Q7311" s="13">
        <f t="shared" si="590"/>
        <v>5</v>
      </c>
      <c r="R7311" s="13">
        <f t="shared" si="591"/>
        <v>1.5</v>
      </c>
      <c r="S7311" s="11">
        <f t="shared" si="592"/>
        <v>7.5</v>
      </c>
    </row>
    <row r="7312" spans="1:19" x14ac:dyDescent="0.3">
      <c r="A7312" t="s">
        <v>7331</v>
      </c>
      <c r="C7312">
        <v>3</v>
      </c>
      <c r="D7312">
        <v>4</v>
      </c>
      <c r="E7312">
        <v>12</v>
      </c>
      <c r="F7312" t="s">
        <v>21</v>
      </c>
      <c r="G7312" t="s">
        <v>15</v>
      </c>
      <c r="H7312" s="1">
        <v>45076</v>
      </c>
      <c r="J7312" s="8" t="str">
        <f>IF(ISBLANK(B7312),"Unknown",B7312)</f>
        <v>Unknown</v>
      </c>
      <c r="K7312" s="5">
        <f t="shared" si="588"/>
        <v>3</v>
      </c>
      <c r="L7312" s="5">
        <f t="shared" si="588"/>
        <v>4</v>
      </c>
      <c r="M7312" s="5">
        <f t="shared" si="589"/>
        <v>12</v>
      </c>
      <c r="N7312" s="8" t="str">
        <f>IF(ISBLANK(F7312),"Unknown",F7312)</f>
        <v>Digital Wallet</v>
      </c>
      <c r="O7312" s="8" t="str">
        <f>IF(ISBLANK(G7312),"Unknown",G7312)</f>
        <v>In-store</v>
      </c>
      <c r="P7312" s="6">
        <f>IF(ISBLANK(H7312),"Unknown",H7312)</f>
        <v>45076</v>
      </c>
      <c r="Q7312" s="13">
        <f t="shared" si="590"/>
        <v>3</v>
      </c>
      <c r="R7312" s="13">
        <f t="shared" si="591"/>
        <v>4</v>
      </c>
      <c r="S7312" s="11">
        <f t="shared" si="592"/>
        <v>12</v>
      </c>
    </row>
    <row r="7313" spans="1:19" x14ac:dyDescent="0.3">
      <c r="A7313" t="s">
        <v>7332</v>
      </c>
      <c r="B7313" t="s">
        <v>23</v>
      </c>
      <c r="C7313">
        <v>4</v>
      </c>
      <c r="D7313">
        <v>4</v>
      </c>
      <c r="E7313">
        <v>16</v>
      </c>
      <c r="F7313" t="s">
        <v>10</v>
      </c>
      <c r="G7313" t="s">
        <v>15</v>
      </c>
      <c r="H7313" s="1">
        <v>44935</v>
      </c>
      <c r="J7313" s="8" t="str">
        <f>IF(ISBLANK(B7313),"Unknown",B7313)</f>
        <v>Smoothie</v>
      </c>
      <c r="K7313" s="5">
        <f t="shared" si="588"/>
        <v>4</v>
      </c>
      <c r="L7313" s="5">
        <f t="shared" si="588"/>
        <v>4</v>
      </c>
      <c r="M7313" s="5">
        <f t="shared" si="589"/>
        <v>16</v>
      </c>
      <c r="N7313" s="8" t="str">
        <f>IF(ISBLANK(F7313),"Unknown",F7313)</f>
        <v>Credit Card</v>
      </c>
      <c r="O7313" s="8" t="str">
        <f>IF(ISBLANK(G7313),"Unknown",G7313)</f>
        <v>In-store</v>
      </c>
      <c r="P7313" s="6">
        <f>IF(ISBLANK(H7313),"Unknown",H7313)</f>
        <v>44935</v>
      </c>
      <c r="Q7313" s="13">
        <f t="shared" si="590"/>
        <v>4</v>
      </c>
      <c r="R7313" s="13">
        <f t="shared" si="591"/>
        <v>4</v>
      </c>
      <c r="S7313" s="11">
        <f t="shared" si="592"/>
        <v>16</v>
      </c>
    </row>
    <row r="7314" spans="1:19" x14ac:dyDescent="0.3">
      <c r="A7314" t="s">
        <v>7333</v>
      </c>
      <c r="B7314" t="s">
        <v>26</v>
      </c>
      <c r="C7314">
        <v>3</v>
      </c>
      <c r="D7314">
        <v>4</v>
      </c>
      <c r="E7314">
        <v>12</v>
      </c>
      <c r="F7314" t="s">
        <v>21</v>
      </c>
      <c r="G7314" s="7" t="s">
        <v>10024</v>
      </c>
      <c r="H7314" s="1">
        <v>45180</v>
      </c>
      <c r="J7314" s="8" t="str">
        <f>IF(ISBLANK(B7314),"Unknown",B7314)</f>
        <v>Sandwich</v>
      </c>
      <c r="K7314" s="5">
        <f t="shared" si="588"/>
        <v>3</v>
      </c>
      <c r="L7314" s="5">
        <f t="shared" si="588"/>
        <v>4</v>
      </c>
      <c r="M7314" s="5">
        <f t="shared" si="589"/>
        <v>12</v>
      </c>
      <c r="N7314" s="8" t="str">
        <f>IF(ISBLANK(F7314),"Unknown",F7314)</f>
        <v>Digital Wallet</v>
      </c>
      <c r="O7314" s="8" t="str">
        <f>IF(ISBLANK(G7314),"Unknown",G7314)</f>
        <v>Unknown</v>
      </c>
      <c r="P7314" s="6">
        <f>IF(ISBLANK(H7314),"Unknown",H7314)</f>
        <v>45180</v>
      </c>
      <c r="Q7314" s="13">
        <f t="shared" si="590"/>
        <v>3</v>
      </c>
      <c r="R7314" s="13">
        <f t="shared" si="591"/>
        <v>4</v>
      </c>
      <c r="S7314" s="11">
        <f t="shared" si="592"/>
        <v>12</v>
      </c>
    </row>
    <row r="7315" spans="1:19" x14ac:dyDescent="0.3">
      <c r="A7315" t="s">
        <v>7334</v>
      </c>
      <c r="B7315" t="s">
        <v>19</v>
      </c>
      <c r="C7315">
        <v>4</v>
      </c>
      <c r="D7315">
        <v>5</v>
      </c>
      <c r="E7315">
        <v>20</v>
      </c>
      <c r="F7315" t="s">
        <v>21</v>
      </c>
      <c r="G7315" t="s">
        <v>15</v>
      </c>
      <c r="H7315" s="1">
        <v>45207</v>
      </c>
      <c r="J7315" s="8" t="str">
        <f>IF(ISBLANK(B7315),"Unknown",B7315)</f>
        <v>Salad</v>
      </c>
      <c r="K7315" s="5">
        <f t="shared" si="588"/>
        <v>4</v>
      </c>
      <c r="L7315" s="5">
        <f t="shared" si="588"/>
        <v>5</v>
      </c>
      <c r="M7315" s="5">
        <f t="shared" si="589"/>
        <v>20</v>
      </c>
      <c r="N7315" s="8" t="str">
        <f>IF(ISBLANK(F7315),"Unknown",F7315)</f>
        <v>Digital Wallet</v>
      </c>
      <c r="O7315" s="8" t="str">
        <f>IF(ISBLANK(G7315),"Unknown",G7315)</f>
        <v>In-store</v>
      </c>
      <c r="P7315" s="6">
        <f>IF(ISBLANK(H7315),"Unknown",H7315)</f>
        <v>45207</v>
      </c>
      <c r="Q7315" s="13">
        <f t="shared" si="590"/>
        <v>4</v>
      </c>
      <c r="R7315" s="13">
        <f t="shared" si="591"/>
        <v>5</v>
      </c>
      <c r="S7315" s="11">
        <f t="shared" si="592"/>
        <v>20</v>
      </c>
    </row>
    <row r="7316" spans="1:19" x14ac:dyDescent="0.3">
      <c r="A7316" t="s">
        <v>7335</v>
      </c>
      <c r="B7316" t="s">
        <v>37</v>
      </c>
      <c r="C7316">
        <v>2</v>
      </c>
      <c r="D7316">
        <v>3</v>
      </c>
      <c r="E7316">
        <v>6</v>
      </c>
      <c r="F7316" t="s">
        <v>21</v>
      </c>
      <c r="G7316" t="s">
        <v>15</v>
      </c>
      <c r="H7316" s="1">
        <v>45162</v>
      </c>
      <c r="J7316" s="8" t="str">
        <f>IF(ISBLANK(B7316),"Unknown",B7316)</f>
        <v>Juice</v>
      </c>
      <c r="K7316" s="5">
        <f t="shared" si="588"/>
        <v>2</v>
      </c>
      <c r="L7316" s="5">
        <f t="shared" si="588"/>
        <v>3</v>
      </c>
      <c r="M7316" s="5">
        <f t="shared" si="589"/>
        <v>6</v>
      </c>
      <c r="N7316" s="8" t="str">
        <f>IF(ISBLANK(F7316),"Unknown",F7316)</f>
        <v>Digital Wallet</v>
      </c>
      <c r="O7316" s="8" t="str">
        <f>IF(ISBLANK(G7316),"Unknown",G7316)</f>
        <v>In-store</v>
      </c>
      <c r="P7316" s="6">
        <f>IF(ISBLANK(H7316),"Unknown",H7316)</f>
        <v>45162</v>
      </c>
      <c r="Q7316" s="13">
        <f t="shared" si="590"/>
        <v>2</v>
      </c>
      <c r="R7316" s="13">
        <f t="shared" si="591"/>
        <v>3</v>
      </c>
      <c r="S7316" s="11">
        <f t="shared" si="592"/>
        <v>6</v>
      </c>
    </row>
    <row r="7317" spans="1:19" x14ac:dyDescent="0.3">
      <c r="A7317" t="s">
        <v>7336</v>
      </c>
      <c r="B7317" t="s">
        <v>63</v>
      </c>
      <c r="C7317">
        <v>3</v>
      </c>
      <c r="D7317">
        <v>1.5</v>
      </c>
      <c r="E7317">
        <v>4.5</v>
      </c>
      <c r="F7317" t="s">
        <v>21</v>
      </c>
      <c r="G7317" t="s">
        <v>15</v>
      </c>
      <c r="H7317" s="1">
        <v>45056</v>
      </c>
      <c r="J7317" s="8" t="str">
        <f>IF(ISBLANK(B7317),"Unknown",B7317)</f>
        <v>Tea</v>
      </c>
      <c r="K7317" s="5">
        <f t="shared" si="588"/>
        <v>3</v>
      </c>
      <c r="L7317" s="5">
        <f t="shared" si="588"/>
        <v>1.5</v>
      </c>
      <c r="M7317" s="5">
        <f t="shared" si="589"/>
        <v>4.5</v>
      </c>
      <c r="N7317" s="8" t="str">
        <f>IF(ISBLANK(F7317),"Unknown",F7317)</f>
        <v>Digital Wallet</v>
      </c>
      <c r="O7317" s="8" t="str">
        <f>IF(ISBLANK(G7317),"Unknown",G7317)</f>
        <v>In-store</v>
      </c>
      <c r="P7317" s="6">
        <f>IF(ISBLANK(H7317),"Unknown",H7317)</f>
        <v>45056</v>
      </c>
      <c r="Q7317" s="13">
        <f t="shared" si="590"/>
        <v>3</v>
      </c>
      <c r="R7317" s="13">
        <f t="shared" si="591"/>
        <v>1.5</v>
      </c>
      <c r="S7317" s="11">
        <f t="shared" si="592"/>
        <v>4.5</v>
      </c>
    </row>
    <row r="7318" spans="1:19" x14ac:dyDescent="0.3">
      <c r="A7318" t="s">
        <v>7337</v>
      </c>
      <c r="B7318" t="s">
        <v>17</v>
      </c>
      <c r="C7318">
        <v>4</v>
      </c>
      <c r="D7318">
        <v>1</v>
      </c>
      <c r="E7318">
        <v>4</v>
      </c>
      <c r="F7318" t="s">
        <v>10</v>
      </c>
      <c r="G7318" t="s">
        <v>15</v>
      </c>
      <c r="H7318" s="1">
        <v>45289</v>
      </c>
      <c r="J7318" s="8" t="str">
        <f>IF(ISBLANK(B7318),"Unknown",B7318)</f>
        <v>Cookie</v>
      </c>
      <c r="K7318" s="5">
        <f t="shared" si="588"/>
        <v>4</v>
      </c>
      <c r="L7318" s="5">
        <f t="shared" si="588"/>
        <v>1</v>
      </c>
      <c r="M7318" s="5">
        <f t="shared" si="589"/>
        <v>4</v>
      </c>
      <c r="N7318" s="8" t="str">
        <f>IF(ISBLANK(F7318),"Unknown",F7318)</f>
        <v>Credit Card</v>
      </c>
      <c r="O7318" s="8" t="str">
        <f>IF(ISBLANK(G7318),"Unknown",G7318)</f>
        <v>In-store</v>
      </c>
      <c r="P7318" s="6">
        <f>IF(ISBLANK(H7318),"Unknown",H7318)</f>
        <v>45289</v>
      </c>
      <c r="Q7318" s="13">
        <f t="shared" si="590"/>
        <v>4</v>
      </c>
      <c r="R7318" s="13">
        <f t="shared" si="591"/>
        <v>1</v>
      </c>
      <c r="S7318" s="11">
        <f t="shared" si="592"/>
        <v>4</v>
      </c>
    </row>
    <row r="7319" spans="1:19" x14ac:dyDescent="0.3">
      <c r="A7319" t="s">
        <v>7338</v>
      </c>
      <c r="B7319" t="s">
        <v>19</v>
      </c>
      <c r="C7319">
        <v>1</v>
      </c>
      <c r="D7319" s="7" t="s">
        <v>10024</v>
      </c>
      <c r="E7319">
        <v>5</v>
      </c>
      <c r="G7319" t="s">
        <v>11</v>
      </c>
      <c r="H7319" s="1">
        <v>45153</v>
      </c>
      <c r="J7319" s="8" t="str">
        <f>IF(ISBLANK(B7319),"Unknown",B7319)</f>
        <v>Salad</v>
      </c>
      <c r="K7319" s="5">
        <f t="shared" si="588"/>
        <v>1</v>
      </c>
      <c r="L7319" s="5" t="str">
        <f t="shared" si="588"/>
        <v>Unknown</v>
      </c>
      <c r="M7319" s="5">
        <f t="shared" si="589"/>
        <v>5</v>
      </c>
      <c r="N7319" s="8" t="str">
        <f>IF(ISBLANK(F7319),"Unknown",F7319)</f>
        <v>Unknown</v>
      </c>
      <c r="O7319" s="8" t="str">
        <f>IF(ISBLANK(G7319),"Unknown",G7319)</f>
        <v>Takeaway</v>
      </c>
      <c r="P7319" s="6">
        <f>IF(ISBLANK(H7319),"Unknown",H7319)</f>
        <v>45153</v>
      </c>
      <c r="Q7319" s="13">
        <f t="shared" si="590"/>
        <v>1</v>
      </c>
      <c r="R7319" s="13">
        <f t="shared" si="591"/>
        <v>0</v>
      </c>
      <c r="S7319" s="11">
        <f t="shared" si="592"/>
        <v>0</v>
      </c>
    </row>
    <row r="7320" spans="1:19" x14ac:dyDescent="0.3">
      <c r="A7320" t="s">
        <v>7339</v>
      </c>
      <c r="B7320" t="s">
        <v>37</v>
      </c>
      <c r="C7320">
        <v>3</v>
      </c>
      <c r="D7320">
        <v>3</v>
      </c>
      <c r="E7320" s="7" t="s">
        <v>10024</v>
      </c>
      <c r="F7320" s="7" t="s">
        <v>10024</v>
      </c>
      <c r="G7320" t="s">
        <v>15</v>
      </c>
      <c r="H7320" s="1">
        <v>45126</v>
      </c>
      <c r="J7320" s="8" t="str">
        <f>IF(ISBLANK(B7320),"Unknown",B7320)</f>
        <v>Juice</v>
      </c>
      <c r="K7320" s="5">
        <f t="shared" si="588"/>
        <v>3</v>
      </c>
      <c r="L7320" s="5">
        <f t="shared" si="588"/>
        <v>3</v>
      </c>
      <c r="M7320" s="5" t="str">
        <f t="shared" si="589"/>
        <v>Unknown</v>
      </c>
      <c r="N7320" s="8" t="str">
        <f>IF(ISBLANK(F7320),"Unknown",F7320)</f>
        <v>Unknown</v>
      </c>
      <c r="O7320" s="8" t="str">
        <f>IF(ISBLANK(G7320),"Unknown",G7320)</f>
        <v>In-store</v>
      </c>
      <c r="P7320" s="6">
        <f>IF(ISBLANK(H7320),"Unknown",H7320)</f>
        <v>45126</v>
      </c>
      <c r="Q7320" s="13">
        <f t="shared" si="590"/>
        <v>3</v>
      </c>
      <c r="R7320" s="13">
        <f t="shared" si="591"/>
        <v>3</v>
      </c>
      <c r="S7320" s="11">
        <f t="shared" si="592"/>
        <v>9</v>
      </c>
    </row>
    <row r="7321" spans="1:19" x14ac:dyDescent="0.3">
      <c r="A7321" t="s">
        <v>7340</v>
      </c>
      <c r="B7321" t="s">
        <v>23</v>
      </c>
      <c r="C7321">
        <v>5</v>
      </c>
      <c r="D7321" s="7" t="s">
        <v>10024</v>
      </c>
      <c r="E7321">
        <v>20</v>
      </c>
      <c r="F7321" t="s">
        <v>14</v>
      </c>
      <c r="H7321" s="1">
        <v>45220</v>
      </c>
      <c r="J7321" s="8" t="str">
        <f>IF(ISBLANK(B7321),"Unknown",B7321)</f>
        <v>Smoothie</v>
      </c>
      <c r="K7321" s="5">
        <f t="shared" si="588"/>
        <v>5</v>
      </c>
      <c r="L7321" s="5" t="str">
        <f t="shared" si="588"/>
        <v>Unknown</v>
      </c>
      <c r="M7321" s="5">
        <f t="shared" si="589"/>
        <v>20</v>
      </c>
      <c r="N7321" s="8" t="str">
        <f>IF(ISBLANK(F7321),"Unknown",F7321)</f>
        <v>Cash</v>
      </c>
      <c r="O7321" s="8" t="str">
        <f>IF(ISBLANK(G7321),"Unknown",G7321)</f>
        <v>Unknown</v>
      </c>
      <c r="P7321" s="6">
        <f>IF(ISBLANK(H7321),"Unknown",H7321)</f>
        <v>45220</v>
      </c>
      <c r="Q7321" s="13">
        <f t="shared" si="590"/>
        <v>5</v>
      </c>
      <c r="R7321" s="13">
        <f t="shared" si="591"/>
        <v>0</v>
      </c>
      <c r="S7321" s="11">
        <f t="shared" si="592"/>
        <v>0</v>
      </c>
    </row>
    <row r="7322" spans="1:19" x14ac:dyDescent="0.3">
      <c r="A7322" t="s">
        <v>7341</v>
      </c>
      <c r="B7322" t="s">
        <v>17</v>
      </c>
      <c r="C7322">
        <v>5</v>
      </c>
      <c r="D7322">
        <v>1</v>
      </c>
      <c r="E7322">
        <v>5</v>
      </c>
      <c r="F7322" t="s">
        <v>21</v>
      </c>
      <c r="H7322" s="1">
        <v>45236</v>
      </c>
      <c r="J7322" s="8" t="str">
        <f>IF(ISBLANK(B7322),"Unknown",B7322)</f>
        <v>Cookie</v>
      </c>
      <c r="K7322" s="5">
        <f t="shared" si="588"/>
        <v>5</v>
      </c>
      <c r="L7322" s="5">
        <f t="shared" si="588"/>
        <v>1</v>
      </c>
      <c r="M7322" s="5">
        <f t="shared" si="589"/>
        <v>5</v>
      </c>
      <c r="N7322" s="8" t="str">
        <f>IF(ISBLANK(F7322),"Unknown",F7322)</f>
        <v>Digital Wallet</v>
      </c>
      <c r="O7322" s="8" t="str">
        <f>IF(ISBLANK(G7322),"Unknown",G7322)</f>
        <v>Unknown</v>
      </c>
      <c r="P7322" s="6">
        <f>IF(ISBLANK(H7322),"Unknown",H7322)</f>
        <v>45236</v>
      </c>
      <c r="Q7322" s="13">
        <f t="shared" si="590"/>
        <v>5</v>
      </c>
      <c r="R7322" s="13">
        <f t="shared" si="591"/>
        <v>1</v>
      </c>
      <c r="S7322" s="11">
        <f t="shared" si="592"/>
        <v>5</v>
      </c>
    </row>
    <row r="7323" spans="1:19" x14ac:dyDescent="0.3">
      <c r="A7323" t="s">
        <v>7342</v>
      </c>
      <c r="B7323" t="s">
        <v>26</v>
      </c>
      <c r="C7323">
        <v>3</v>
      </c>
      <c r="D7323">
        <v>4</v>
      </c>
      <c r="E7323">
        <v>12</v>
      </c>
      <c r="F7323" t="s">
        <v>21</v>
      </c>
      <c r="G7323" t="s">
        <v>11</v>
      </c>
      <c r="H7323" s="7" t="s">
        <v>10024</v>
      </c>
      <c r="J7323" s="8" t="str">
        <f>IF(ISBLANK(B7323),"Unknown",B7323)</f>
        <v>Sandwich</v>
      </c>
      <c r="K7323" s="5">
        <f t="shared" si="588"/>
        <v>3</v>
      </c>
      <c r="L7323" s="5">
        <f t="shared" si="588"/>
        <v>4</v>
      </c>
      <c r="M7323" s="5">
        <f t="shared" si="589"/>
        <v>12</v>
      </c>
      <c r="N7323" s="8" t="str">
        <f>IF(ISBLANK(F7323),"Unknown",F7323)</f>
        <v>Digital Wallet</v>
      </c>
      <c r="O7323" s="8" t="str">
        <f>IF(ISBLANK(G7323),"Unknown",G7323)</f>
        <v>Takeaway</v>
      </c>
      <c r="P7323" s="6" t="str">
        <f>IF(ISBLANK(H7323),"Unknown",H7323)</f>
        <v>Unknown</v>
      </c>
      <c r="Q7323" s="13">
        <f t="shared" si="590"/>
        <v>3</v>
      </c>
      <c r="R7323" s="13">
        <f t="shared" si="591"/>
        <v>4</v>
      </c>
      <c r="S7323" s="11">
        <f t="shared" si="592"/>
        <v>12</v>
      </c>
    </row>
    <row r="7324" spans="1:19" x14ac:dyDescent="0.3">
      <c r="A7324" t="s">
        <v>7343</v>
      </c>
      <c r="B7324" t="s">
        <v>37</v>
      </c>
      <c r="C7324">
        <v>1</v>
      </c>
      <c r="D7324">
        <v>3</v>
      </c>
      <c r="E7324">
        <v>3</v>
      </c>
      <c r="F7324" t="s">
        <v>14</v>
      </c>
      <c r="G7324" t="s">
        <v>15</v>
      </c>
      <c r="H7324" s="1">
        <v>45200</v>
      </c>
      <c r="J7324" s="8" t="str">
        <f>IF(ISBLANK(B7324),"Unknown",B7324)</f>
        <v>Juice</v>
      </c>
      <c r="K7324" s="5">
        <f t="shared" si="588"/>
        <v>1</v>
      </c>
      <c r="L7324" s="5">
        <f t="shared" si="588"/>
        <v>3</v>
      </c>
      <c r="M7324" s="5">
        <f t="shared" si="589"/>
        <v>3</v>
      </c>
      <c r="N7324" s="8" t="str">
        <f>IF(ISBLANK(F7324),"Unknown",F7324)</f>
        <v>Cash</v>
      </c>
      <c r="O7324" s="8" t="str">
        <f>IF(ISBLANK(G7324),"Unknown",G7324)</f>
        <v>In-store</v>
      </c>
      <c r="P7324" s="6">
        <f>IF(ISBLANK(H7324),"Unknown",H7324)</f>
        <v>45200</v>
      </c>
      <c r="Q7324" s="13">
        <f t="shared" si="590"/>
        <v>1</v>
      </c>
      <c r="R7324" s="13">
        <f t="shared" si="591"/>
        <v>3</v>
      </c>
      <c r="S7324" s="11">
        <f t="shared" si="592"/>
        <v>3</v>
      </c>
    </row>
    <row r="7325" spans="1:19" x14ac:dyDescent="0.3">
      <c r="A7325" t="s">
        <v>7344</v>
      </c>
      <c r="B7325" t="s">
        <v>13</v>
      </c>
      <c r="C7325">
        <v>4</v>
      </c>
      <c r="D7325">
        <v>3</v>
      </c>
      <c r="E7325">
        <v>12</v>
      </c>
      <c r="H7325" s="1">
        <v>45240</v>
      </c>
      <c r="J7325" s="8" t="str">
        <f>IF(ISBLANK(B7325),"Unknown",B7325)</f>
        <v>Cake</v>
      </c>
      <c r="K7325" s="5">
        <f t="shared" si="588"/>
        <v>4</v>
      </c>
      <c r="L7325" s="5">
        <f t="shared" si="588"/>
        <v>3</v>
      </c>
      <c r="M7325" s="5">
        <f t="shared" si="589"/>
        <v>12</v>
      </c>
      <c r="N7325" s="8" t="str">
        <f>IF(ISBLANK(F7325),"Unknown",F7325)</f>
        <v>Unknown</v>
      </c>
      <c r="O7325" s="8" t="str">
        <f>IF(ISBLANK(G7325),"Unknown",G7325)</f>
        <v>Unknown</v>
      </c>
      <c r="P7325" s="6">
        <f>IF(ISBLANK(H7325),"Unknown",H7325)</f>
        <v>45240</v>
      </c>
      <c r="Q7325" s="13">
        <f t="shared" si="590"/>
        <v>4</v>
      </c>
      <c r="R7325" s="13">
        <f t="shared" si="591"/>
        <v>3</v>
      </c>
      <c r="S7325" s="11">
        <f t="shared" si="592"/>
        <v>12</v>
      </c>
    </row>
    <row r="7326" spans="1:19" x14ac:dyDescent="0.3">
      <c r="A7326" t="s">
        <v>7345</v>
      </c>
      <c r="B7326" t="s">
        <v>26</v>
      </c>
      <c r="C7326">
        <v>3</v>
      </c>
      <c r="D7326">
        <v>4</v>
      </c>
      <c r="E7326">
        <v>12</v>
      </c>
      <c r="F7326" t="s">
        <v>14</v>
      </c>
      <c r="G7326" t="s">
        <v>15</v>
      </c>
      <c r="H7326" s="1">
        <v>44949</v>
      </c>
      <c r="J7326" s="8" t="str">
        <f>IF(ISBLANK(B7326),"Unknown",B7326)</f>
        <v>Sandwich</v>
      </c>
      <c r="K7326" s="5">
        <f t="shared" si="588"/>
        <v>3</v>
      </c>
      <c r="L7326" s="5">
        <f t="shared" si="588"/>
        <v>4</v>
      </c>
      <c r="M7326" s="5">
        <f t="shared" si="589"/>
        <v>12</v>
      </c>
      <c r="N7326" s="8" t="str">
        <f>IF(ISBLANK(F7326),"Unknown",F7326)</f>
        <v>Cash</v>
      </c>
      <c r="O7326" s="8" t="str">
        <f>IF(ISBLANK(G7326),"Unknown",G7326)</f>
        <v>In-store</v>
      </c>
      <c r="P7326" s="6">
        <f>IF(ISBLANK(H7326),"Unknown",H7326)</f>
        <v>44949</v>
      </c>
      <c r="Q7326" s="13">
        <f t="shared" si="590"/>
        <v>3</v>
      </c>
      <c r="R7326" s="13">
        <f t="shared" si="591"/>
        <v>4</v>
      </c>
      <c r="S7326" s="11">
        <f t="shared" si="592"/>
        <v>12</v>
      </c>
    </row>
    <row r="7327" spans="1:19" x14ac:dyDescent="0.3">
      <c r="A7327" t="s">
        <v>7346</v>
      </c>
      <c r="C7327">
        <v>2</v>
      </c>
      <c r="D7327">
        <v>1</v>
      </c>
      <c r="E7327">
        <v>2</v>
      </c>
      <c r="F7327" t="s">
        <v>10</v>
      </c>
      <c r="G7327" t="s">
        <v>15</v>
      </c>
      <c r="H7327" s="1">
        <v>44946</v>
      </c>
      <c r="J7327" s="8" t="str">
        <f>IF(ISBLANK(B7327),"Unknown",B7327)</f>
        <v>Unknown</v>
      </c>
      <c r="K7327" s="5">
        <f t="shared" si="588"/>
        <v>2</v>
      </c>
      <c r="L7327" s="5">
        <f t="shared" si="588"/>
        <v>1</v>
      </c>
      <c r="M7327" s="5">
        <f t="shared" si="589"/>
        <v>2</v>
      </c>
      <c r="N7327" s="8" t="str">
        <f>IF(ISBLANK(F7327),"Unknown",F7327)</f>
        <v>Credit Card</v>
      </c>
      <c r="O7327" s="8" t="str">
        <f>IF(ISBLANK(G7327),"Unknown",G7327)</f>
        <v>In-store</v>
      </c>
      <c r="P7327" s="6">
        <f>IF(ISBLANK(H7327),"Unknown",H7327)</f>
        <v>44946</v>
      </c>
      <c r="Q7327" s="13">
        <f t="shared" si="590"/>
        <v>2</v>
      </c>
      <c r="R7327" s="13">
        <f t="shared" si="591"/>
        <v>1</v>
      </c>
      <c r="S7327" s="11">
        <f t="shared" si="592"/>
        <v>2</v>
      </c>
    </row>
    <row r="7328" spans="1:19" x14ac:dyDescent="0.3">
      <c r="A7328" t="s">
        <v>7347</v>
      </c>
      <c r="B7328" t="s">
        <v>63</v>
      </c>
      <c r="C7328">
        <v>3</v>
      </c>
      <c r="D7328">
        <v>1.5</v>
      </c>
      <c r="E7328">
        <v>4.5</v>
      </c>
      <c r="F7328" t="s">
        <v>14</v>
      </c>
      <c r="G7328" t="s">
        <v>15</v>
      </c>
      <c r="H7328" s="1">
        <v>45155</v>
      </c>
      <c r="J7328" s="8" t="str">
        <f>IF(ISBLANK(B7328),"Unknown",B7328)</f>
        <v>Tea</v>
      </c>
      <c r="K7328" s="5">
        <f t="shared" si="588"/>
        <v>3</v>
      </c>
      <c r="L7328" s="5">
        <f t="shared" si="588"/>
        <v>1.5</v>
      </c>
      <c r="M7328" s="5">
        <f t="shared" si="589"/>
        <v>4.5</v>
      </c>
      <c r="N7328" s="8" t="str">
        <f>IF(ISBLANK(F7328),"Unknown",F7328)</f>
        <v>Cash</v>
      </c>
      <c r="O7328" s="8" t="str">
        <f>IF(ISBLANK(G7328),"Unknown",G7328)</f>
        <v>In-store</v>
      </c>
      <c r="P7328" s="6">
        <f>IF(ISBLANK(H7328),"Unknown",H7328)</f>
        <v>45155</v>
      </c>
      <c r="Q7328" s="13">
        <f t="shared" si="590"/>
        <v>3</v>
      </c>
      <c r="R7328" s="13">
        <f t="shared" si="591"/>
        <v>1.5</v>
      </c>
      <c r="S7328" s="11">
        <f t="shared" si="592"/>
        <v>4.5</v>
      </c>
    </row>
    <row r="7329" spans="1:19" x14ac:dyDescent="0.3">
      <c r="A7329" t="s">
        <v>7348</v>
      </c>
      <c r="B7329" t="s">
        <v>13</v>
      </c>
      <c r="C7329">
        <v>5</v>
      </c>
      <c r="D7329">
        <v>3</v>
      </c>
      <c r="E7329">
        <v>15</v>
      </c>
      <c r="F7329" t="s">
        <v>21</v>
      </c>
      <c r="G7329" t="s">
        <v>11</v>
      </c>
      <c r="H7329" s="1">
        <v>45269</v>
      </c>
      <c r="J7329" s="8" t="str">
        <f>IF(ISBLANK(B7329),"Unknown",B7329)</f>
        <v>Cake</v>
      </c>
      <c r="K7329" s="5">
        <f t="shared" si="588"/>
        <v>5</v>
      </c>
      <c r="L7329" s="5">
        <f t="shared" si="588"/>
        <v>3</v>
      </c>
      <c r="M7329" s="5">
        <f t="shared" si="589"/>
        <v>15</v>
      </c>
      <c r="N7329" s="8" t="str">
        <f>IF(ISBLANK(F7329),"Unknown",F7329)</f>
        <v>Digital Wallet</v>
      </c>
      <c r="O7329" s="8" t="str">
        <f>IF(ISBLANK(G7329),"Unknown",G7329)</f>
        <v>Takeaway</v>
      </c>
      <c r="P7329" s="6">
        <f>IF(ISBLANK(H7329),"Unknown",H7329)</f>
        <v>45269</v>
      </c>
      <c r="Q7329" s="13">
        <f t="shared" si="590"/>
        <v>5</v>
      </c>
      <c r="R7329" s="13">
        <f t="shared" si="591"/>
        <v>3</v>
      </c>
      <c r="S7329" s="11">
        <f t="shared" si="592"/>
        <v>15</v>
      </c>
    </row>
    <row r="7330" spans="1:19" x14ac:dyDescent="0.3">
      <c r="A7330" t="s">
        <v>7349</v>
      </c>
      <c r="B7330" t="s">
        <v>26</v>
      </c>
      <c r="C7330">
        <v>5</v>
      </c>
      <c r="D7330">
        <v>4</v>
      </c>
      <c r="E7330">
        <v>20</v>
      </c>
      <c r="F7330" t="s">
        <v>10</v>
      </c>
      <c r="G7330" s="7" t="s">
        <v>10024</v>
      </c>
      <c r="H7330" s="1">
        <v>45090</v>
      </c>
      <c r="J7330" s="8" t="str">
        <f>IF(ISBLANK(B7330),"Unknown",B7330)</f>
        <v>Sandwich</v>
      </c>
      <c r="K7330" s="5">
        <f t="shared" si="588"/>
        <v>5</v>
      </c>
      <c r="L7330" s="5">
        <f t="shared" si="588"/>
        <v>4</v>
      </c>
      <c r="M7330" s="5">
        <f t="shared" si="589"/>
        <v>20</v>
      </c>
      <c r="N7330" s="8" t="str">
        <f>IF(ISBLANK(F7330),"Unknown",F7330)</f>
        <v>Credit Card</v>
      </c>
      <c r="O7330" s="8" t="str">
        <f>IF(ISBLANK(G7330),"Unknown",G7330)</f>
        <v>Unknown</v>
      </c>
      <c r="P7330" s="6">
        <f>IF(ISBLANK(H7330),"Unknown",H7330)</f>
        <v>45090</v>
      </c>
      <c r="Q7330" s="13">
        <f t="shared" si="590"/>
        <v>5</v>
      </c>
      <c r="R7330" s="13">
        <f t="shared" si="591"/>
        <v>4</v>
      </c>
      <c r="S7330" s="11">
        <f t="shared" si="592"/>
        <v>20</v>
      </c>
    </row>
    <row r="7331" spans="1:19" x14ac:dyDescent="0.3">
      <c r="A7331" t="s">
        <v>7350</v>
      </c>
      <c r="B7331" t="s">
        <v>23</v>
      </c>
      <c r="C7331">
        <v>1</v>
      </c>
      <c r="D7331">
        <v>4</v>
      </c>
      <c r="E7331">
        <v>4</v>
      </c>
      <c r="F7331" t="s">
        <v>10</v>
      </c>
      <c r="G7331" t="s">
        <v>11</v>
      </c>
      <c r="H7331" s="1">
        <v>45171</v>
      </c>
      <c r="J7331" s="8" t="str">
        <f>IF(ISBLANK(B7331),"Unknown",B7331)</f>
        <v>Smoothie</v>
      </c>
      <c r="K7331" s="5">
        <f t="shared" si="588"/>
        <v>1</v>
      </c>
      <c r="L7331" s="5">
        <f t="shared" si="588"/>
        <v>4</v>
      </c>
      <c r="M7331" s="5">
        <f t="shared" si="589"/>
        <v>4</v>
      </c>
      <c r="N7331" s="8" t="str">
        <f>IF(ISBLANK(F7331),"Unknown",F7331)</f>
        <v>Credit Card</v>
      </c>
      <c r="O7331" s="8" t="str">
        <f>IF(ISBLANK(G7331),"Unknown",G7331)</f>
        <v>Takeaway</v>
      </c>
      <c r="P7331" s="6">
        <f>IF(ISBLANK(H7331),"Unknown",H7331)</f>
        <v>45171</v>
      </c>
      <c r="Q7331" s="13">
        <f t="shared" si="590"/>
        <v>1</v>
      </c>
      <c r="R7331" s="13">
        <f t="shared" si="591"/>
        <v>4</v>
      </c>
      <c r="S7331" s="11">
        <f t="shared" si="592"/>
        <v>4</v>
      </c>
    </row>
    <row r="7332" spans="1:19" x14ac:dyDescent="0.3">
      <c r="A7332" t="s">
        <v>7351</v>
      </c>
      <c r="B7332" t="s">
        <v>19</v>
      </c>
      <c r="C7332">
        <v>2</v>
      </c>
      <c r="D7332">
        <v>5</v>
      </c>
      <c r="E7332">
        <v>10</v>
      </c>
      <c r="F7332" t="s">
        <v>10</v>
      </c>
      <c r="H7332" s="1">
        <v>44982</v>
      </c>
      <c r="J7332" s="8" t="str">
        <f>IF(ISBLANK(B7332),"Unknown",B7332)</f>
        <v>Salad</v>
      </c>
      <c r="K7332" s="5">
        <f t="shared" si="588"/>
        <v>2</v>
      </c>
      <c r="L7332" s="5">
        <f t="shared" si="588"/>
        <v>5</v>
      </c>
      <c r="M7332" s="5">
        <f t="shared" si="589"/>
        <v>10</v>
      </c>
      <c r="N7332" s="8" t="str">
        <f>IF(ISBLANK(F7332),"Unknown",F7332)</f>
        <v>Credit Card</v>
      </c>
      <c r="O7332" s="8" t="str">
        <f>IF(ISBLANK(G7332),"Unknown",G7332)</f>
        <v>Unknown</v>
      </c>
      <c r="P7332" s="6">
        <f>IF(ISBLANK(H7332),"Unknown",H7332)</f>
        <v>44982</v>
      </c>
      <c r="Q7332" s="13">
        <f t="shared" si="590"/>
        <v>2</v>
      </c>
      <c r="R7332" s="13">
        <f t="shared" si="591"/>
        <v>5</v>
      </c>
      <c r="S7332" s="11">
        <f t="shared" si="592"/>
        <v>10</v>
      </c>
    </row>
    <row r="7333" spans="1:19" x14ac:dyDescent="0.3">
      <c r="A7333" t="s">
        <v>7352</v>
      </c>
      <c r="B7333" t="s">
        <v>37</v>
      </c>
      <c r="C7333">
        <v>2</v>
      </c>
      <c r="D7333">
        <v>3</v>
      </c>
      <c r="E7333">
        <v>6</v>
      </c>
      <c r="F7333" s="7" t="s">
        <v>10024</v>
      </c>
      <c r="G7333" t="s">
        <v>15</v>
      </c>
      <c r="H7333" s="1">
        <v>45143</v>
      </c>
      <c r="J7333" s="8" t="str">
        <f>IF(ISBLANK(B7333),"Unknown",B7333)</f>
        <v>Juice</v>
      </c>
      <c r="K7333" s="5">
        <f t="shared" si="588"/>
        <v>2</v>
      </c>
      <c r="L7333" s="5">
        <f t="shared" si="588"/>
        <v>3</v>
      </c>
      <c r="M7333" s="5">
        <f t="shared" si="589"/>
        <v>6</v>
      </c>
      <c r="N7333" s="8" t="str">
        <f>IF(ISBLANK(F7333),"Unknown",F7333)</f>
        <v>Unknown</v>
      </c>
      <c r="O7333" s="8" t="str">
        <f>IF(ISBLANK(G7333),"Unknown",G7333)</f>
        <v>In-store</v>
      </c>
      <c r="P7333" s="6">
        <f>IF(ISBLANK(H7333),"Unknown",H7333)</f>
        <v>45143</v>
      </c>
      <c r="Q7333" s="13">
        <f t="shared" si="590"/>
        <v>2</v>
      </c>
      <c r="R7333" s="13">
        <f t="shared" si="591"/>
        <v>3</v>
      </c>
      <c r="S7333" s="11">
        <f t="shared" si="592"/>
        <v>6</v>
      </c>
    </row>
    <row r="7334" spans="1:19" x14ac:dyDescent="0.3">
      <c r="A7334" t="s">
        <v>7353</v>
      </c>
      <c r="B7334" t="s">
        <v>13</v>
      </c>
      <c r="C7334">
        <v>4</v>
      </c>
      <c r="D7334">
        <v>3</v>
      </c>
      <c r="E7334">
        <v>12</v>
      </c>
      <c r="H7334" s="1">
        <v>45002</v>
      </c>
      <c r="J7334" s="8" t="str">
        <f>IF(ISBLANK(B7334),"Unknown",B7334)</f>
        <v>Cake</v>
      </c>
      <c r="K7334" s="5">
        <f t="shared" si="588"/>
        <v>4</v>
      </c>
      <c r="L7334" s="5">
        <f t="shared" si="588"/>
        <v>3</v>
      </c>
      <c r="M7334" s="5">
        <f t="shared" si="589"/>
        <v>12</v>
      </c>
      <c r="N7334" s="8" t="str">
        <f>IF(ISBLANK(F7334),"Unknown",F7334)</f>
        <v>Unknown</v>
      </c>
      <c r="O7334" s="8" t="str">
        <f>IF(ISBLANK(G7334),"Unknown",G7334)</f>
        <v>Unknown</v>
      </c>
      <c r="P7334" s="6">
        <f>IF(ISBLANK(H7334),"Unknown",H7334)</f>
        <v>45002</v>
      </c>
      <c r="Q7334" s="13">
        <f t="shared" si="590"/>
        <v>4</v>
      </c>
      <c r="R7334" s="13">
        <f t="shared" si="591"/>
        <v>3</v>
      </c>
      <c r="S7334" s="11">
        <f t="shared" si="592"/>
        <v>12</v>
      </c>
    </row>
    <row r="7335" spans="1:19" x14ac:dyDescent="0.3">
      <c r="A7335" t="s">
        <v>7354</v>
      </c>
      <c r="B7335" t="s">
        <v>17</v>
      </c>
      <c r="C7335">
        <v>1</v>
      </c>
      <c r="D7335">
        <v>1</v>
      </c>
      <c r="E7335">
        <v>1</v>
      </c>
      <c r="G7335" t="s">
        <v>15</v>
      </c>
      <c r="H7335" s="1">
        <v>45142</v>
      </c>
      <c r="J7335" s="8" t="str">
        <f>IF(ISBLANK(B7335),"Unknown",B7335)</f>
        <v>Cookie</v>
      </c>
      <c r="K7335" s="5">
        <f t="shared" si="588"/>
        <v>1</v>
      </c>
      <c r="L7335" s="5">
        <f t="shared" si="588"/>
        <v>1</v>
      </c>
      <c r="M7335" s="5">
        <f t="shared" si="589"/>
        <v>1</v>
      </c>
      <c r="N7335" s="8" t="str">
        <f>IF(ISBLANK(F7335),"Unknown",F7335)</f>
        <v>Unknown</v>
      </c>
      <c r="O7335" s="8" t="str">
        <f>IF(ISBLANK(G7335),"Unknown",G7335)</f>
        <v>In-store</v>
      </c>
      <c r="P7335" s="6">
        <f>IF(ISBLANK(H7335),"Unknown",H7335)</f>
        <v>45142</v>
      </c>
      <c r="Q7335" s="13">
        <f t="shared" si="590"/>
        <v>1</v>
      </c>
      <c r="R7335" s="13">
        <f t="shared" si="591"/>
        <v>1</v>
      </c>
      <c r="S7335" s="11">
        <f t="shared" si="592"/>
        <v>1</v>
      </c>
    </row>
    <row r="7336" spans="1:19" x14ac:dyDescent="0.3">
      <c r="A7336" t="s">
        <v>7355</v>
      </c>
      <c r="B7336" t="s">
        <v>63</v>
      </c>
      <c r="C7336">
        <v>1</v>
      </c>
      <c r="D7336">
        <v>1.5</v>
      </c>
      <c r="E7336">
        <v>1.5</v>
      </c>
      <c r="F7336" t="s">
        <v>21</v>
      </c>
      <c r="G7336" t="s">
        <v>15</v>
      </c>
      <c r="H7336" s="1">
        <v>44951</v>
      </c>
      <c r="J7336" s="8" t="str">
        <f>IF(ISBLANK(B7336),"Unknown",B7336)</f>
        <v>Tea</v>
      </c>
      <c r="K7336" s="5">
        <f t="shared" si="588"/>
        <v>1</v>
      </c>
      <c r="L7336" s="5">
        <f t="shared" si="588"/>
        <v>1.5</v>
      </c>
      <c r="M7336" s="5">
        <f t="shared" si="589"/>
        <v>1.5</v>
      </c>
      <c r="N7336" s="8" t="str">
        <f>IF(ISBLANK(F7336),"Unknown",F7336)</f>
        <v>Digital Wallet</v>
      </c>
      <c r="O7336" s="8" t="str">
        <f>IF(ISBLANK(G7336),"Unknown",G7336)</f>
        <v>In-store</v>
      </c>
      <c r="P7336" s="6">
        <f>IF(ISBLANK(H7336),"Unknown",H7336)</f>
        <v>44951</v>
      </c>
      <c r="Q7336" s="13">
        <f t="shared" si="590"/>
        <v>1</v>
      </c>
      <c r="R7336" s="13">
        <f t="shared" si="591"/>
        <v>1.5</v>
      </c>
      <c r="S7336" s="11">
        <f t="shared" si="592"/>
        <v>1.5</v>
      </c>
    </row>
    <row r="7337" spans="1:19" x14ac:dyDescent="0.3">
      <c r="A7337" t="s">
        <v>7356</v>
      </c>
      <c r="B7337" t="s">
        <v>19</v>
      </c>
      <c r="C7337">
        <v>4</v>
      </c>
      <c r="D7337">
        <v>5</v>
      </c>
      <c r="E7337">
        <v>20</v>
      </c>
      <c r="F7337" t="s">
        <v>14</v>
      </c>
      <c r="H7337" s="1">
        <v>45048</v>
      </c>
      <c r="J7337" s="8" t="str">
        <f>IF(ISBLANK(B7337),"Unknown",B7337)</f>
        <v>Salad</v>
      </c>
      <c r="K7337" s="5">
        <f t="shared" si="588"/>
        <v>4</v>
      </c>
      <c r="L7337" s="5">
        <f t="shared" si="588"/>
        <v>5</v>
      </c>
      <c r="M7337" s="5">
        <f t="shared" si="589"/>
        <v>20</v>
      </c>
      <c r="N7337" s="8" t="str">
        <f>IF(ISBLANK(F7337),"Unknown",F7337)</f>
        <v>Cash</v>
      </c>
      <c r="O7337" s="8" t="str">
        <f>IF(ISBLANK(G7337),"Unknown",G7337)</f>
        <v>Unknown</v>
      </c>
      <c r="P7337" s="6">
        <f>IF(ISBLANK(H7337),"Unknown",H7337)</f>
        <v>45048</v>
      </c>
      <c r="Q7337" s="13">
        <f t="shared" si="590"/>
        <v>4</v>
      </c>
      <c r="R7337" s="13">
        <f t="shared" si="591"/>
        <v>5</v>
      </c>
      <c r="S7337" s="11">
        <f t="shared" si="592"/>
        <v>20</v>
      </c>
    </row>
    <row r="7338" spans="1:19" x14ac:dyDescent="0.3">
      <c r="A7338" t="s">
        <v>7357</v>
      </c>
      <c r="B7338" t="s">
        <v>9</v>
      </c>
      <c r="C7338">
        <v>3</v>
      </c>
      <c r="D7338">
        <v>2</v>
      </c>
      <c r="E7338">
        <v>6</v>
      </c>
      <c r="F7338" t="s">
        <v>14</v>
      </c>
      <c r="G7338" t="s">
        <v>11</v>
      </c>
      <c r="H7338" s="1">
        <v>44951</v>
      </c>
      <c r="J7338" s="8" t="str">
        <f>IF(ISBLANK(B7338),"Unknown",B7338)</f>
        <v>Coffee</v>
      </c>
      <c r="K7338" s="5">
        <f t="shared" si="588"/>
        <v>3</v>
      </c>
      <c r="L7338" s="5">
        <f t="shared" si="588"/>
        <v>2</v>
      </c>
      <c r="M7338" s="5">
        <f t="shared" si="589"/>
        <v>6</v>
      </c>
      <c r="N7338" s="8" t="str">
        <f>IF(ISBLANK(F7338),"Unknown",F7338)</f>
        <v>Cash</v>
      </c>
      <c r="O7338" s="8" t="str">
        <f>IF(ISBLANK(G7338),"Unknown",G7338)</f>
        <v>Takeaway</v>
      </c>
      <c r="P7338" s="6">
        <f>IF(ISBLANK(H7338),"Unknown",H7338)</f>
        <v>44951</v>
      </c>
      <c r="Q7338" s="13">
        <f t="shared" si="590"/>
        <v>3</v>
      </c>
      <c r="R7338" s="13">
        <f t="shared" si="591"/>
        <v>2</v>
      </c>
      <c r="S7338" s="11">
        <f t="shared" si="592"/>
        <v>6</v>
      </c>
    </row>
    <row r="7339" spans="1:19" x14ac:dyDescent="0.3">
      <c r="A7339" t="s">
        <v>7358</v>
      </c>
      <c r="B7339" t="s">
        <v>19</v>
      </c>
      <c r="C7339">
        <v>4</v>
      </c>
      <c r="D7339">
        <v>5</v>
      </c>
      <c r="E7339">
        <v>20</v>
      </c>
      <c r="F7339" t="s">
        <v>21</v>
      </c>
      <c r="G7339" t="s">
        <v>11</v>
      </c>
      <c r="H7339" s="1">
        <v>45196</v>
      </c>
      <c r="J7339" s="8" t="str">
        <f>IF(ISBLANK(B7339),"Unknown",B7339)</f>
        <v>Salad</v>
      </c>
      <c r="K7339" s="5">
        <f t="shared" si="588"/>
        <v>4</v>
      </c>
      <c r="L7339" s="5">
        <f t="shared" si="588"/>
        <v>5</v>
      </c>
      <c r="M7339" s="5">
        <f t="shared" si="589"/>
        <v>20</v>
      </c>
      <c r="N7339" s="8" t="str">
        <f>IF(ISBLANK(F7339),"Unknown",F7339)</f>
        <v>Digital Wallet</v>
      </c>
      <c r="O7339" s="8" t="str">
        <f>IF(ISBLANK(G7339),"Unknown",G7339)</f>
        <v>Takeaway</v>
      </c>
      <c r="P7339" s="6">
        <f>IF(ISBLANK(H7339),"Unknown",H7339)</f>
        <v>45196</v>
      </c>
      <c r="Q7339" s="13">
        <f t="shared" si="590"/>
        <v>4</v>
      </c>
      <c r="R7339" s="13">
        <f t="shared" si="591"/>
        <v>5</v>
      </c>
      <c r="S7339" s="11">
        <f t="shared" si="592"/>
        <v>20</v>
      </c>
    </row>
    <row r="7340" spans="1:19" x14ac:dyDescent="0.3">
      <c r="A7340" t="s">
        <v>7359</v>
      </c>
      <c r="B7340" t="s">
        <v>37</v>
      </c>
      <c r="C7340">
        <v>5</v>
      </c>
      <c r="D7340">
        <v>3</v>
      </c>
      <c r="E7340">
        <v>15</v>
      </c>
      <c r="F7340" s="7" t="s">
        <v>10024</v>
      </c>
      <c r="H7340" s="1">
        <v>45060</v>
      </c>
      <c r="J7340" s="8" t="str">
        <f>IF(ISBLANK(B7340),"Unknown",B7340)</f>
        <v>Juice</v>
      </c>
      <c r="K7340" s="5">
        <f t="shared" si="588"/>
        <v>5</v>
      </c>
      <c r="L7340" s="5">
        <f t="shared" si="588"/>
        <v>3</v>
      </c>
      <c r="M7340" s="5">
        <f t="shared" si="589"/>
        <v>15</v>
      </c>
      <c r="N7340" s="8" t="str">
        <f>IF(ISBLANK(F7340),"Unknown",F7340)</f>
        <v>Unknown</v>
      </c>
      <c r="O7340" s="8" t="str">
        <f>IF(ISBLANK(G7340),"Unknown",G7340)</f>
        <v>Unknown</v>
      </c>
      <c r="P7340" s="6">
        <f>IF(ISBLANK(H7340),"Unknown",H7340)</f>
        <v>45060</v>
      </c>
      <c r="Q7340" s="13">
        <f t="shared" si="590"/>
        <v>5</v>
      </c>
      <c r="R7340" s="13">
        <f t="shared" si="591"/>
        <v>3</v>
      </c>
      <c r="S7340" s="11">
        <f t="shared" si="592"/>
        <v>15</v>
      </c>
    </row>
    <row r="7341" spans="1:19" x14ac:dyDescent="0.3">
      <c r="A7341" t="s">
        <v>7360</v>
      </c>
      <c r="B7341" t="s">
        <v>13</v>
      </c>
      <c r="C7341">
        <v>3</v>
      </c>
      <c r="D7341">
        <v>3</v>
      </c>
      <c r="E7341">
        <v>9</v>
      </c>
      <c r="F7341" t="s">
        <v>14</v>
      </c>
      <c r="G7341" t="s">
        <v>15</v>
      </c>
      <c r="H7341" s="1">
        <v>44993</v>
      </c>
      <c r="J7341" s="8" t="str">
        <f>IF(ISBLANK(B7341),"Unknown",B7341)</f>
        <v>Cake</v>
      </c>
      <c r="K7341" s="5">
        <f t="shared" si="588"/>
        <v>3</v>
      </c>
      <c r="L7341" s="5">
        <f t="shared" si="588"/>
        <v>3</v>
      </c>
      <c r="M7341" s="5">
        <f t="shared" si="589"/>
        <v>9</v>
      </c>
      <c r="N7341" s="8" t="str">
        <f>IF(ISBLANK(F7341),"Unknown",F7341)</f>
        <v>Cash</v>
      </c>
      <c r="O7341" s="8" t="str">
        <f>IF(ISBLANK(G7341),"Unknown",G7341)</f>
        <v>In-store</v>
      </c>
      <c r="P7341" s="6">
        <f>IF(ISBLANK(H7341),"Unknown",H7341)</f>
        <v>44993</v>
      </c>
      <c r="Q7341" s="13">
        <f t="shared" si="590"/>
        <v>3</v>
      </c>
      <c r="R7341" s="13">
        <f t="shared" si="591"/>
        <v>3</v>
      </c>
      <c r="S7341" s="11">
        <f t="shared" si="592"/>
        <v>9</v>
      </c>
    </row>
    <row r="7342" spans="1:19" x14ac:dyDescent="0.3">
      <c r="A7342" t="s">
        <v>7361</v>
      </c>
      <c r="B7342" s="7" t="s">
        <v>10024</v>
      </c>
      <c r="C7342">
        <v>2</v>
      </c>
      <c r="D7342">
        <v>3</v>
      </c>
      <c r="E7342">
        <v>6</v>
      </c>
      <c r="H7342" s="1">
        <v>45134</v>
      </c>
      <c r="J7342" s="8" t="str">
        <f>IF(ISBLANK(B7342),"Unknown",B7342)</f>
        <v>Unknown</v>
      </c>
      <c r="K7342" s="5">
        <f t="shared" si="588"/>
        <v>2</v>
      </c>
      <c r="L7342" s="5">
        <f t="shared" si="588"/>
        <v>3</v>
      </c>
      <c r="M7342" s="5">
        <f t="shared" si="589"/>
        <v>6</v>
      </c>
      <c r="N7342" s="8" t="str">
        <f>IF(ISBLANK(F7342),"Unknown",F7342)</f>
        <v>Unknown</v>
      </c>
      <c r="O7342" s="8" t="str">
        <f>IF(ISBLANK(G7342),"Unknown",G7342)</f>
        <v>Unknown</v>
      </c>
      <c r="P7342" s="6">
        <f>IF(ISBLANK(H7342),"Unknown",H7342)</f>
        <v>45134</v>
      </c>
      <c r="Q7342" s="13">
        <f t="shared" si="590"/>
        <v>2</v>
      </c>
      <c r="R7342" s="13">
        <f t="shared" si="591"/>
        <v>3</v>
      </c>
      <c r="S7342" s="11">
        <f t="shared" si="592"/>
        <v>6</v>
      </c>
    </row>
    <row r="7343" spans="1:19" x14ac:dyDescent="0.3">
      <c r="A7343" t="s">
        <v>7362</v>
      </c>
      <c r="B7343" t="s">
        <v>9</v>
      </c>
      <c r="C7343">
        <v>4</v>
      </c>
      <c r="D7343">
        <v>2</v>
      </c>
      <c r="E7343">
        <v>8</v>
      </c>
      <c r="F7343" t="s">
        <v>21</v>
      </c>
      <c r="G7343" t="s">
        <v>11</v>
      </c>
      <c r="H7343" s="1">
        <v>45276</v>
      </c>
      <c r="J7343" s="8" t="str">
        <f>IF(ISBLANK(B7343),"Unknown",B7343)</f>
        <v>Coffee</v>
      </c>
      <c r="K7343" s="5">
        <f t="shared" si="588"/>
        <v>4</v>
      </c>
      <c r="L7343" s="5">
        <f t="shared" si="588"/>
        <v>2</v>
      </c>
      <c r="M7343" s="5">
        <f t="shared" si="589"/>
        <v>8</v>
      </c>
      <c r="N7343" s="8" t="str">
        <f>IF(ISBLANK(F7343),"Unknown",F7343)</f>
        <v>Digital Wallet</v>
      </c>
      <c r="O7343" s="8" t="str">
        <f>IF(ISBLANK(G7343),"Unknown",G7343)</f>
        <v>Takeaway</v>
      </c>
      <c r="P7343" s="6">
        <f>IF(ISBLANK(H7343),"Unknown",H7343)</f>
        <v>45276</v>
      </c>
      <c r="Q7343" s="13">
        <f t="shared" si="590"/>
        <v>4</v>
      </c>
      <c r="R7343" s="13">
        <f t="shared" si="591"/>
        <v>2</v>
      </c>
      <c r="S7343" s="11">
        <f t="shared" si="592"/>
        <v>8</v>
      </c>
    </row>
    <row r="7344" spans="1:19" x14ac:dyDescent="0.3">
      <c r="A7344" t="s">
        <v>7363</v>
      </c>
      <c r="B7344" t="s">
        <v>13</v>
      </c>
      <c r="C7344">
        <v>5</v>
      </c>
      <c r="D7344">
        <v>3</v>
      </c>
      <c r="E7344">
        <v>15</v>
      </c>
      <c r="F7344" t="s">
        <v>21</v>
      </c>
      <c r="H7344" s="1">
        <v>45076</v>
      </c>
      <c r="J7344" s="8" t="str">
        <f>IF(ISBLANK(B7344),"Unknown",B7344)</f>
        <v>Cake</v>
      </c>
      <c r="K7344" s="5">
        <f t="shared" si="588"/>
        <v>5</v>
      </c>
      <c r="L7344" s="5">
        <f t="shared" si="588"/>
        <v>3</v>
      </c>
      <c r="M7344" s="5">
        <f t="shared" si="589"/>
        <v>15</v>
      </c>
      <c r="N7344" s="8" t="str">
        <f>IF(ISBLANK(F7344),"Unknown",F7344)</f>
        <v>Digital Wallet</v>
      </c>
      <c r="O7344" s="8" t="str">
        <f>IF(ISBLANK(G7344),"Unknown",G7344)</f>
        <v>Unknown</v>
      </c>
      <c r="P7344" s="6">
        <f>IF(ISBLANK(H7344),"Unknown",H7344)</f>
        <v>45076</v>
      </c>
      <c r="Q7344" s="13">
        <f t="shared" si="590"/>
        <v>5</v>
      </c>
      <c r="R7344" s="13">
        <f t="shared" si="591"/>
        <v>3</v>
      </c>
      <c r="S7344" s="11">
        <f t="shared" si="592"/>
        <v>15</v>
      </c>
    </row>
    <row r="7345" spans="1:19" x14ac:dyDescent="0.3">
      <c r="A7345" t="s">
        <v>7364</v>
      </c>
      <c r="B7345" t="s">
        <v>26</v>
      </c>
      <c r="C7345">
        <v>5</v>
      </c>
      <c r="D7345">
        <v>4</v>
      </c>
      <c r="E7345">
        <v>20</v>
      </c>
      <c r="F7345" t="s">
        <v>14</v>
      </c>
      <c r="G7345" t="s">
        <v>11</v>
      </c>
      <c r="H7345" s="1">
        <v>45234</v>
      </c>
      <c r="J7345" s="8" t="str">
        <f>IF(ISBLANK(B7345),"Unknown",B7345)</f>
        <v>Sandwich</v>
      </c>
      <c r="K7345" s="5">
        <f t="shared" si="588"/>
        <v>5</v>
      </c>
      <c r="L7345" s="5">
        <f t="shared" si="588"/>
        <v>4</v>
      </c>
      <c r="M7345" s="5">
        <f t="shared" si="589"/>
        <v>20</v>
      </c>
      <c r="N7345" s="8" t="str">
        <f>IF(ISBLANK(F7345),"Unknown",F7345)</f>
        <v>Cash</v>
      </c>
      <c r="O7345" s="8" t="str">
        <f>IF(ISBLANK(G7345),"Unknown",G7345)</f>
        <v>Takeaway</v>
      </c>
      <c r="P7345" s="6">
        <f>IF(ISBLANK(H7345),"Unknown",H7345)</f>
        <v>45234</v>
      </c>
      <c r="Q7345" s="13">
        <f t="shared" si="590"/>
        <v>5</v>
      </c>
      <c r="R7345" s="13">
        <f t="shared" si="591"/>
        <v>4</v>
      </c>
      <c r="S7345" s="11">
        <f t="shared" si="592"/>
        <v>20</v>
      </c>
    </row>
    <row r="7346" spans="1:19" x14ac:dyDescent="0.3">
      <c r="A7346" t="s">
        <v>7365</v>
      </c>
      <c r="B7346" t="s">
        <v>26</v>
      </c>
      <c r="C7346">
        <v>5</v>
      </c>
      <c r="D7346">
        <v>4</v>
      </c>
      <c r="E7346">
        <v>20</v>
      </c>
      <c r="F7346" t="s">
        <v>10</v>
      </c>
      <c r="H7346" s="1">
        <v>44975</v>
      </c>
      <c r="J7346" s="8" t="str">
        <f>IF(ISBLANK(B7346),"Unknown",B7346)</f>
        <v>Sandwich</v>
      </c>
      <c r="K7346" s="5">
        <f t="shared" si="588"/>
        <v>5</v>
      </c>
      <c r="L7346" s="5">
        <f t="shared" si="588"/>
        <v>4</v>
      </c>
      <c r="M7346" s="5">
        <f t="shared" si="589"/>
        <v>20</v>
      </c>
      <c r="N7346" s="8" t="str">
        <f>IF(ISBLANK(F7346),"Unknown",F7346)</f>
        <v>Credit Card</v>
      </c>
      <c r="O7346" s="8" t="str">
        <f>IF(ISBLANK(G7346),"Unknown",G7346)</f>
        <v>Unknown</v>
      </c>
      <c r="P7346" s="6">
        <f>IF(ISBLANK(H7346),"Unknown",H7346)</f>
        <v>44975</v>
      </c>
      <c r="Q7346" s="13">
        <f t="shared" si="590"/>
        <v>5</v>
      </c>
      <c r="R7346" s="13">
        <f t="shared" si="591"/>
        <v>4</v>
      </c>
      <c r="S7346" s="11">
        <f t="shared" si="592"/>
        <v>20</v>
      </c>
    </row>
    <row r="7347" spans="1:19" x14ac:dyDescent="0.3">
      <c r="A7347" t="s">
        <v>7366</v>
      </c>
      <c r="B7347" t="s">
        <v>13</v>
      </c>
      <c r="C7347">
        <v>3</v>
      </c>
      <c r="D7347">
        <v>3</v>
      </c>
      <c r="E7347">
        <v>9</v>
      </c>
      <c r="F7347" t="s">
        <v>10</v>
      </c>
      <c r="H7347" s="1">
        <v>44956</v>
      </c>
      <c r="J7347" s="8" t="str">
        <f>IF(ISBLANK(B7347),"Unknown",B7347)</f>
        <v>Cake</v>
      </c>
      <c r="K7347" s="5">
        <f t="shared" si="588"/>
        <v>3</v>
      </c>
      <c r="L7347" s="5">
        <f t="shared" si="588"/>
        <v>3</v>
      </c>
      <c r="M7347" s="5">
        <f t="shared" si="589"/>
        <v>9</v>
      </c>
      <c r="N7347" s="8" t="str">
        <f>IF(ISBLANK(F7347),"Unknown",F7347)</f>
        <v>Credit Card</v>
      </c>
      <c r="O7347" s="8" t="str">
        <f>IF(ISBLANK(G7347),"Unknown",G7347)</f>
        <v>Unknown</v>
      </c>
      <c r="P7347" s="6">
        <f>IF(ISBLANK(H7347),"Unknown",H7347)</f>
        <v>44956</v>
      </c>
      <c r="Q7347" s="13">
        <f t="shared" si="590"/>
        <v>3</v>
      </c>
      <c r="R7347" s="13">
        <f t="shared" si="591"/>
        <v>3</v>
      </c>
      <c r="S7347" s="11">
        <f t="shared" si="592"/>
        <v>9</v>
      </c>
    </row>
    <row r="7348" spans="1:19" x14ac:dyDescent="0.3">
      <c r="A7348" t="s">
        <v>7367</v>
      </c>
      <c r="B7348" t="s">
        <v>63</v>
      </c>
      <c r="C7348" s="7" t="s">
        <v>10024</v>
      </c>
      <c r="D7348">
        <v>1.5</v>
      </c>
      <c r="E7348">
        <v>4.5</v>
      </c>
      <c r="F7348" t="s">
        <v>10</v>
      </c>
      <c r="G7348" t="s">
        <v>11</v>
      </c>
      <c r="H7348" s="1">
        <v>45120</v>
      </c>
      <c r="J7348" s="8" t="str">
        <f>IF(ISBLANK(B7348),"Unknown",B7348)</f>
        <v>Tea</v>
      </c>
      <c r="K7348" s="5" t="str">
        <f t="shared" si="588"/>
        <v>Unknown</v>
      </c>
      <c r="L7348" s="5">
        <f t="shared" si="588"/>
        <v>1.5</v>
      </c>
      <c r="M7348" s="5">
        <f t="shared" si="589"/>
        <v>4.5</v>
      </c>
      <c r="N7348" s="8" t="str">
        <f>IF(ISBLANK(F7348),"Unknown",F7348)</f>
        <v>Credit Card</v>
      </c>
      <c r="O7348" s="8" t="str">
        <f>IF(ISBLANK(G7348),"Unknown",G7348)</f>
        <v>Takeaway</v>
      </c>
      <c r="P7348" s="6">
        <f>IF(ISBLANK(H7348),"Unknown",H7348)</f>
        <v>45120</v>
      </c>
      <c r="Q7348" s="13">
        <f t="shared" si="590"/>
        <v>0</v>
      </c>
      <c r="R7348" s="13">
        <f t="shared" si="591"/>
        <v>1.5</v>
      </c>
      <c r="S7348" s="11">
        <f t="shared" si="592"/>
        <v>0</v>
      </c>
    </row>
    <row r="7349" spans="1:19" x14ac:dyDescent="0.3">
      <c r="A7349" t="s">
        <v>7368</v>
      </c>
      <c r="B7349" t="s">
        <v>37</v>
      </c>
      <c r="C7349">
        <v>3</v>
      </c>
      <c r="D7349">
        <v>3</v>
      </c>
      <c r="E7349">
        <v>9</v>
      </c>
      <c r="F7349" t="s">
        <v>14</v>
      </c>
      <c r="G7349" t="s">
        <v>15</v>
      </c>
      <c r="H7349" s="1">
        <v>44953</v>
      </c>
      <c r="J7349" s="8" t="str">
        <f>IF(ISBLANK(B7349),"Unknown",B7349)</f>
        <v>Juice</v>
      </c>
      <c r="K7349" s="5">
        <f t="shared" si="588"/>
        <v>3</v>
      </c>
      <c r="L7349" s="5">
        <f t="shared" si="588"/>
        <v>3</v>
      </c>
      <c r="M7349" s="5">
        <f t="shared" si="589"/>
        <v>9</v>
      </c>
      <c r="N7349" s="8" t="str">
        <f>IF(ISBLANK(F7349),"Unknown",F7349)</f>
        <v>Cash</v>
      </c>
      <c r="O7349" s="8" t="str">
        <f>IF(ISBLANK(G7349),"Unknown",G7349)</f>
        <v>In-store</v>
      </c>
      <c r="P7349" s="6">
        <f>IF(ISBLANK(H7349),"Unknown",H7349)</f>
        <v>44953</v>
      </c>
      <c r="Q7349" s="13">
        <f t="shared" si="590"/>
        <v>3</v>
      </c>
      <c r="R7349" s="13">
        <f t="shared" si="591"/>
        <v>3</v>
      </c>
      <c r="S7349" s="11">
        <f t="shared" si="592"/>
        <v>9</v>
      </c>
    </row>
    <row r="7350" spans="1:19" x14ac:dyDescent="0.3">
      <c r="A7350" t="s">
        <v>7369</v>
      </c>
      <c r="B7350" t="s">
        <v>13</v>
      </c>
      <c r="C7350" s="7" t="s">
        <v>10024</v>
      </c>
      <c r="D7350">
        <v>3</v>
      </c>
      <c r="E7350">
        <v>15</v>
      </c>
      <c r="G7350" t="s">
        <v>15</v>
      </c>
      <c r="H7350" s="1">
        <v>45198</v>
      </c>
      <c r="J7350" s="8" t="str">
        <f>IF(ISBLANK(B7350),"Unknown",B7350)</f>
        <v>Cake</v>
      </c>
      <c r="K7350" s="5" t="str">
        <f t="shared" si="588"/>
        <v>Unknown</v>
      </c>
      <c r="L7350" s="5">
        <f t="shared" si="588"/>
        <v>3</v>
      </c>
      <c r="M7350" s="5">
        <f t="shared" si="589"/>
        <v>15</v>
      </c>
      <c r="N7350" s="8" t="str">
        <f>IF(ISBLANK(F7350),"Unknown",F7350)</f>
        <v>Unknown</v>
      </c>
      <c r="O7350" s="8" t="str">
        <f>IF(ISBLANK(G7350),"Unknown",G7350)</f>
        <v>In-store</v>
      </c>
      <c r="P7350" s="6">
        <f>IF(ISBLANK(H7350),"Unknown",H7350)</f>
        <v>45198</v>
      </c>
      <c r="Q7350" s="13">
        <f t="shared" si="590"/>
        <v>0</v>
      </c>
      <c r="R7350" s="13">
        <f t="shared" si="591"/>
        <v>3</v>
      </c>
      <c r="S7350" s="11">
        <f t="shared" si="592"/>
        <v>0</v>
      </c>
    </row>
    <row r="7351" spans="1:19" x14ac:dyDescent="0.3">
      <c r="A7351" t="s">
        <v>7370</v>
      </c>
      <c r="B7351" t="s">
        <v>37</v>
      </c>
      <c r="C7351">
        <v>1</v>
      </c>
      <c r="D7351">
        <v>3</v>
      </c>
      <c r="E7351">
        <v>3</v>
      </c>
      <c r="F7351" t="s">
        <v>10</v>
      </c>
      <c r="G7351" t="s">
        <v>15</v>
      </c>
      <c r="H7351" s="1">
        <v>44972</v>
      </c>
      <c r="J7351" s="8" t="str">
        <f>IF(ISBLANK(B7351),"Unknown",B7351)</f>
        <v>Juice</v>
      </c>
      <c r="K7351" s="5">
        <f t="shared" si="588"/>
        <v>1</v>
      </c>
      <c r="L7351" s="5">
        <f t="shared" si="588"/>
        <v>3</v>
      </c>
      <c r="M7351" s="5">
        <f t="shared" si="589"/>
        <v>3</v>
      </c>
      <c r="N7351" s="8" t="str">
        <f>IF(ISBLANK(F7351),"Unknown",F7351)</f>
        <v>Credit Card</v>
      </c>
      <c r="O7351" s="8" t="str">
        <f>IF(ISBLANK(G7351),"Unknown",G7351)</f>
        <v>In-store</v>
      </c>
      <c r="P7351" s="6">
        <f>IF(ISBLANK(H7351),"Unknown",H7351)</f>
        <v>44972</v>
      </c>
      <c r="Q7351" s="13">
        <f t="shared" si="590"/>
        <v>1</v>
      </c>
      <c r="R7351" s="13">
        <f t="shared" si="591"/>
        <v>3</v>
      </c>
      <c r="S7351" s="11">
        <f t="shared" si="592"/>
        <v>3</v>
      </c>
    </row>
    <row r="7352" spans="1:19" x14ac:dyDescent="0.3">
      <c r="A7352" t="s">
        <v>7371</v>
      </c>
      <c r="B7352" t="s">
        <v>17</v>
      </c>
      <c r="C7352">
        <v>1</v>
      </c>
      <c r="D7352">
        <v>1</v>
      </c>
      <c r="E7352">
        <v>1</v>
      </c>
      <c r="F7352" t="s">
        <v>21</v>
      </c>
      <c r="H7352" s="1">
        <v>45120</v>
      </c>
      <c r="J7352" s="8" t="str">
        <f>IF(ISBLANK(B7352),"Unknown",B7352)</f>
        <v>Cookie</v>
      </c>
      <c r="K7352" s="5">
        <f t="shared" si="588"/>
        <v>1</v>
      </c>
      <c r="L7352" s="5">
        <f t="shared" si="588"/>
        <v>1</v>
      </c>
      <c r="M7352" s="5">
        <f t="shared" si="589"/>
        <v>1</v>
      </c>
      <c r="N7352" s="8" t="str">
        <f>IF(ISBLANK(F7352),"Unknown",F7352)</f>
        <v>Digital Wallet</v>
      </c>
      <c r="O7352" s="8" t="str">
        <f>IF(ISBLANK(G7352),"Unknown",G7352)</f>
        <v>Unknown</v>
      </c>
      <c r="P7352" s="6">
        <f>IF(ISBLANK(H7352),"Unknown",H7352)</f>
        <v>45120</v>
      </c>
      <c r="Q7352" s="13">
        <f t="shared" si="590"/>
        <v>1</v>
      </c>
      <c r="R7352" s="13">
        <f t="shared" si="591"/>
        <v>1</v>
      </c>
      <c r="S7352" s="11">
        <f t="shared" si="592"/>
        <v>1</v>
      </c>
    </row>
    <row r="7353" spans="1:19" x14ac:dyDescent="0.3">
      <c r="A7353" t="s">
        <v>7372</v>
      </c>
      <c r="B7353" t="s">
        <v>63</v>
      </c>
      <c r="C7353">
        <v>3</v>
      </c>
      <c r="D7353">
        <v>1.5</v>
      </c>
      <c r="E7353">
        <v>4.5</v>
      </c>
      <c r="H7353" s="1">
        <v>45256</v>
      </c>
      <c r="J7353" s="8" t="str">
        <f>IF(ISBLANK(B7353),"Unknown",B7353)</f>
        <v>Tea</v>
      </c>
      <c r="K7353" s="5">
        <f t="shared" si="588"/>
        <v>3</v>
      </c>
      <c r="L7353" s="5">
        <f t="shared" si="588"/>
        <v>1.5</v>
      </c>
      <c r="M7353" s="5">
        <f t="shared" si="589"/>
        <v>4.5</v>
      </c>
      <c r="N7353" s="8" t="str">
        <f>IF(ISBLANK(F7353),"Unknown",F7353)</f>
        <v>Unknown</v>
      </c>
      <c r="O7353" s="8" t="str">
        <f>IF(ISBLANK(G7353),"Unknown",G7353)</f>
        <v>Unknown</v>
      </c>
      <c r="P7353" s="6">
        <f>IF(ISBLANK(H7353),"Unknown",H7353)</f>
        <v>45256</v>
      </c>
      <c r="Q7353" s="13">
        <f t="shared" si="590"/>
        <v>3</v>
      </c>
      <c r="R7353" s="13">
        <f t="shared" si="591"/>
        <v>1.5</v>
      </c>
      <c r="S7353" s="11">
        <f t="shared" si="592"/>
        <v>4.5</v>
      </c>
    </row>
    <row r="7354" spans="1:19" x14ac:dyDescent="0.3">
      <c r="A7354" t="s">
        <v>7373</v>
      </c>
      <c r="B7354" t="s">
        <v>37</v>
      </c>
      <c r="C7354">
        <v>4</v>
      </c>
      <c r="D7354">
        <v>3</v>
      </c>
      <c r="E7354">
        <v>12</v>
      </c>
      <c r="F7354" t="s">
        <v>21</v>
      </c>
      <c r="G7354" t="s">
        <v>11</v>
      </c>
      <c r="H7354" s="1">
        <v>45066</v>
      </c>
      <c r="J7354" s="8" t="str">
        <f>IF(ISBLANK(B7354),"Unknown",B7354)</f>
        <v>Juice</v>
      </c>
      <c r="K7354" s="5">
        <f t="shared" si="588"/>
        <v>4</v>
      </c>
      <c r="L7354" s="5">
        <f t="shared" si="588"/>
        <v>3</v>
      </c>
      <c r="M7354" s="5">
        <f t="shared" si="589"/>
        <v>12</v>
      </c>
      <c r="N7354" s="8" t="str">
        <f>IF(ISBLANK(F7354),"Unknown",F7354)</f>
        <v>Digital Wallet</v>
      </c>
      <c r="O7354" s="8" t="str">
        <f>IF(ISBLANK(G7354),"Unknown",G7354)</f>
        <v>Takeaway</v>
      </c>
      <c r="P7354" s="6">
        <f>IF(ISBLANK(H7354),"Unknown",H7354)</f>
        <v>45066</v>
      </c>
      <c r="Q7354" s="13">
        <f t="shared" si="590"/>
        <v>4</v>
      </c>
      <c r="R7354" s="13">
        <f t="shared" si="591"/>
        <v>3</v>
      </c>
      <c r="S7354" s="11">
        <f t="shared" si="592"/>
        <v>12</v>
      </c>
    </row>
    <row r="7355" spans="1:19" x14ac:dyDescent="0.3">
      <c r="A7355" t="s">
        <v>7374</v>
      </c>
      <c r="B7355" t="s">
        <v>26</v>
      </c>
      <c r="C7355">
        <v>5</v>
      </c>
      <c r="D7355">
        <v>4</v>
      </c>
      <c r="E7355">
        <v>20</v>
      </c>
      <c r="F7355" t="s">
        <v>10</v>
      </c>
      <c r="H7355" s="1">
        <v>45082</v>
      </c>
      <c r="J7355" s="8" t="str">
        <f>IF(ISBLANK(B7355),"Unknown",B7355)</f>
        <v>Sandwich</v>
      </c>
      <c r="K7355" s="5">
        <f t="shared" si="588"/>
        <v>5</v>
      </c>
      <c r="L7355" s="5">
        <f t="shared" si="588"/>
        <v>4</v>
      </c>
      <c r="M7355" s="5">
        <f t="shared" si="589"/>
        <v>20</v>
      </c>
      <c r="N7355" s="8" t="str">
        <f>IF(ISBLANK(F7355),"Unknown",F7355)</f>
        <v>Credit Card</v>
      </c>
      <c r="O7355" s="8" t="str">
        <f>IF(ISBLANK(G7355),"Unknown",G7355)</f>
        <v>Unknown</v>
      </c>
      <c r="P7355" s="6">
        <f>IF(ISBLANK(H7355),"Unknown",H7355)</f>
        <v>45082</v>
      </c>
      <c r="Q7355" s="13">
        <f t="shared" si="590"/>
        <v>5</v>
      </c>
      <c r="R7355" s="13">
        <f t="shared" si="591"/>
        <v>4</v>
      </c>
      <c r="S7355" s="11">
        <f t="shared" si="592"/>
        <v>20</v>
      </c>
    </row>
    <row r="7356" spans="1:19" x14ac:dyDescent="0.3">
      <c r="A7356" t="s">
        <v>7375</v>
      </c>
      <c r="B7356" t="s">
        <v>13</v>
      </c>
      <c r="C7356">
        <v>4</v>
      </c>
      <c r="D7356">
        <v>3</v>
      </c>
      <c r="E7356">
        <v>12</v>
      </c>
      <c r="F7356" t="s">
        <v>10</v>
      </c>
      <c r="G7356" t="s">
        <v>11</v>
      </c>
      <c r="H7356" s="1">
        <v>45201</v>
      </c>
      <c r="J7356" s="8" t="str">
        <f>IF(ISBLANK(B7356),"Unknown",B7356)</f>
        <v>Cake</v>
      </c>
      <c r="K7356" s="5">
        <f t="shared" si="588"/>
        <v>4</v>
      </c>
      <c r="L7356" s="5">
        <f t="shared" si="588"/>
        <v>3</v>
      </c>
      <c r="M7356" s="5">
        <f t="shared" si="589"/>
        <v>12</v>
      </c>
      <c r="N7356" s="8" t="str">
        <f>IF(ISBLANK(F7356),"Unknown",F7356)</f>
        <v>Credit Card</v>
      </c>
      <c r="O7356" s="8" t="str">
        <f>IF(ISBLANK(G7356),"Unknown",G7356)</f>
        <v>Takeaway</v>
      </c>
      <c r="P7356" s="6">
        <f>IF(ISBLANK(H7356),"Unknown",H7356)</f>
        <v>45201</v>
      </c>
      <c r="Q7356" s="13">
        <f t="shared" si="590"/>
        <v>4</v>
      </c>
      <c r="R7356" s="13">
        <f t="shared" si="591"/>
        <v>3</v>
      </c>
      <c r="S7356" s="11">
        <f t="shared" si="592"/>
        <v>12</v>
      </c>
    </row>
    <row r="7357" spans="1:19" x14ac:dyDescent="0.3">
      <c r="A7357" t="s">
        <v>7376</v>
      </c>
      <c r="B7357" t="s">
        <v>9</v>
      </c>
      <c r="C7357">
        <v>1</v>
      </c>
      <c r="D7357">
        <v>2</v>
      </c>
      <c r="E7357">
        <v>2</v>
      </c>
      <c r="F7357" t="s">
        <v>21</v>
      </c>
      <c r="G7357" t="s">
        <v>15</v>
      </c>
      <c r="H7357" s="1">
        <v>45098</v>
      </c>
      <c r="J7357" s="8" t="str">
        <f>IF(ISBLANK(B7357),"Unknown",B7357)</f>
        <v>Coffee</v>
      </c>
      <c r="K7357" s="5">
        <f t="shared" si="588"/>
        <v>1</v>
      </c>
      <c r="L7357" s="5">
        <f t="shared" si="588"/>
        <v>2</v>
      </c>
      <c r="M7357" s="5">
        <f t="shared" si="589"/>
        <v>2</v>
      </c>
      <c r="N7357" s="8" t="str">
        <f>IF(ISBLANK(F7357),"Unknown",F7357)</f>
        <v>Digital Wallet</v>
      </c>
      <c r="O7357" s="8" t="str">
        <f>IF(ISBLANK(G7357),"Unknown",G7357)</f>
        <v>In-store</v>
      </c>
      <c r="P7357" s="6">
        <f>IF(ISBLANK(H7357),"Unknown",H7357)</f>
        <v>45098</v>
      </c>
      <c r="Q7357" s="13">
        <f t="shared" si="590"/>
        <v>1</v>
      </c>
      <c r="R7357" s="13">
        <f t="shared" si="591"/>
        <v>2</v>
      </c>
      <c r="S7357" s="11">
        <f t="shared" si="592"/>
        <v>2</v>
      </c>
    </row>
    <row r="7358" spans="1:19" x14ac:dyDescent="0.3">
      <c r="A7358" t="s">
        <v>7377</v>
      </c>
      <c r="B7358" t="s">
        <v>63</v>
      </c>
      <c r="C7358">
        <v>3</v>
      </c>
      <c r="D7358">
        <v>1.5</v>
      </c>
      <c r="E7358">
        <v>4.5</v>
      </c>
      <c r="F7358" t="s">
        <v>14</v>
      </c>
      <c r="H7358" s="1">
        <v>45217</v>
      </c>
      <c r="J7358" s="8" t="str">
        <f>IF(ISBLANK(B7358),"Unknown",B7358)</f>
        <v>Tea</v>
      </c>
      <c r="K7358" s="5">
        <f t="shared" si="588"/>
        <v>3</v>
      </c>
      <c r="L7358" s="5">
        <f t="shared" si="588"/>
        <v>1.5</v>
      </c>
      <c r="M7358" s="5">
        <f t="shared" si="589"/>
        <v>4.5</v>
      </c>
      <c r="N7358" s="8" t="str">
        <f>IF(ISBLANK(F7358),"Unknown",F7358)</f>
        <v>Cash</v>
      </c>
      <c r="O7358" s="8" t="str">
        <f>IF(ISBLANK(G7358),"Unknown",G7358)</f>
        <v>Unknown</v>
      </c>
      <c r="P7358" s="6">
        <f>IF(ISBLANK(H7358),"Unknown",H7358)</f>
        <v>45217</v>
      </c>
      <c r="Q7358" s="13">
        <f t="shared" si="590"/>
        <v>3</v>
      </c>
      <c r="R7358" s="13">
        <f t="shared" si="591"/>
        <v>1.5</v>
      </c>
      <c r="S7358" s="11">
        <f t="shared" si="592"/>
        <v>4.5</v>
      </c>
    </row>
    <row r="7359" spans="1:19" x14ac:dyDescent="0.3">
      <c r="A7359" t="s">
        <v>7378</v>
      </c>
      <c r="B7359" s="7" t="s">
        <v>10024</v>
      </c>
      <c r="C7359">
        <v>3</v>
      </c>
      <c r="D7359">
        <v>1.5</v>
      </c>
      <c r="E7359">
        <v>4.5</v>
      </c>
      <c r="F7359" t="s">
        <v>10</v>
      </c>
      <c r="G7359" t="s">
        <v>15</v>
      </c>
      <c r="H7359" s="1">
        <v>45242</v>
      </c>
      <c r="J7359" s="8" t="str">
        <f>IF(ISBLANK(B7359),"Unknown",B7359)</f>
        <v>Unknown</v>
      </c>
      <c r="K7359" s="5">
        <f t="shared" si="588"/>
        <v>3</v>
      </c>
      <c r="L7359" s="5">
        <f t="shared" si="588"/>
        <v>1.5</v>
      </c>
      <c r="M7359" s="5">
        <f t="shared" si="589"/>
        <v>4.5</v>
      </c>
      <c r="N7359" s="8" t="str">
        <f>IF(ISBLANK(F7359),"Unknown",F7359)</f>
        <v>Credit Card</v>
      </c>
      <c r="O7359" s="8" t="str">
        <f>IF(ISBLANK(G7359),"Unknown",G7359)</f>
        <v>In-store</v>
      </c>
      <c r="P7359" s="6">
        <f>IF(ISBLANK(H7359),"Unknown",H7359)</f>
        <v>45242</v>
      </c>
      <c r="Q7359" s="13">
        <f t="shared" si="590"/>
        <v>3</v>
      </c>
      <c r="R7359" s="13">
        <f t="shared" si="591"/>
        <v>1.5</v>
      </c>
      <c r="S7359" s="11">
        <f t="shared" si="592"/>
        <v>4.5</v>
      </c>
    </row>
    <row r="7360" spans="1:19" x14ac:dyDescent="0.3">
      <c r="A7360" t="s">
        <v>7379</v>
      </c>
      <c r="B7360" t="s">
        <v>9</v>
      </c>
      <c r="C7360" s="7" t="s">
        <v>10024</v>
      </c>
      <c r="D7360">
        <v>2</v>
      </c>
      <c r="E7360">
        <v>2</v>
      </c>
      <c r="F7360" t="s">
        <v>21</v>
      </c>
      <c r="H7360" s="1">
        <v>45134</v>
      </c>
      <c r="J7360" s="8" t="str">
        <f>IF(ISBLANK(B7360),"Unknown",B7360)</f>
        <v>Coffee</v>
      </c>
      <c r="K7360" s="5" t="str">
        <f t="shared" si="588"/>
        <v>Unknown</v>
      </c>
      <c r="L7360" s="5">
        <f t="shared" si="588"/>
        <v>2</v>
      </c>
      <c r="M7360" s="5">
        <f t="shared" si="589"/>
        <v>2</v>
      </c>
      <c r="N7360" s="8" t="str">
        <f>IF(ISBLANK(F7360),"Unknown",F7360)</f>
        <v>Digital Wallet</v>
      </c>
      <c r="O7360" s="8" t="str">
        <f>IF(ISBLANK(G7360),"Unknown",G7360)</f>
        <v>Unknown</v>
      </c>
      <c r="P7360" s="6">
        <f>IF(ISBLANK(H7360),"Unknown",H7360)</f>
        <v>45134</v>
      </c>
      <c r="Q7360" s="13">
        <f t="shared" si="590"/>
        <v>0</v>
      </c>
      <c r="R7360" s="13">
        <f t="shared" si="591"/>
        <v>2</v>
      </c>
      <c r="S7360" s="11">
        <f t="shared" si="592"/>
        <v>0</v>
      </c>
    </row>
    <row r="7361" spans="1:19" x14ac:dyDescent="0.3">
      <c r="A7361" t="s">
        <v>7380</v>
      </c>
      <c r="B7361" t="s">
        <v>37</v>
      </c>
      <c r="C7361">
        <v>5</v>
      </c>
      <c r="D7361">
        <v>3</v>
      </c>
      <c r="E7361">
        <v>15</v>
      </c>
      <c r="H7361" s="1">
        <v>44957</v>
      </c>
      <c r="J7361" s="8" t="str">
        <f>IF(ISBLANK(B7361),"Unknown",B7361)</f>
        <v>Juice</v>
      </c>
      <c r="K7361" s="5">
        <f t="shared" si="588"/>
        <v>5</v>
      </c>
      <c r="L7361" s="5">
        <f t="shared" si="588"/>
        <v>3</v>
      </c>
      <c r="M7361" s="5">
        <f t="shared" si="589"/>
        <v>15</v>
      </c>
      <c r="N7361" s="8" t="str">
        <f>IF(ISBLANK(F7361),"Unknown",F7361)</f>
        <v>Unknown</v>
      </c>
      <c r="O7361" s="8" t="str">
        <f>IF(ISBLANK(G7361),"Unknown",G7361)</f>
        <v>Unknown</v>
      </c>
      <c r="P7361" s="6">
        <f>IF(ISBLANK(H7361),"Unknown",H7361)</f>
        <v>44957</v>
      </c>
      <c r="Q7361" s="13">
        <f t="shared" si="590"/>
        <v>5</v>
      </c>
      <c r="R7361" s="13">
        <f t="shared" si="591"/>
        <v>3</v>
      </c>
      <c r="S7361" s="11">
        <f t="shared" si="592"/>
        <v>15</v>
      </c>
    </row>
    <row r="7362" spans="1:19" x14ac:dyDescent="0.3">
      <c r="A7362" t="s">
        <v>7381</v>
      </c>
      <c r="B7362" t="s">
        <v>13</v>
      </c>
      <c r="C7362">
        <v>1</v>
      </c>
      <c r="D7362">
        <v>3</v>
      </c>
      <c r="E7362">
        <v>3</v>
      </c>
      <c r="G7362" s="7" t="s">
        <v>10024</v>
      </c>
      <c r="H7362" s="1">
        <v>45039</v>
      </c>
      <c r="J7362" s="8" t="str">
        <f>IF(ISBLANK(B7362),"Unknown",B7362)</f>
        <v>Cake</v>
      </c>
      <c r="K7362" s="5">
        <f t="shared" si="588"/>
        <v>1</v>
      </c>
      <c r="L7362" s="5">
        <f t="shared" si="588"/>
        <v>3</v>
      </c>
      <c r="M7362" s="5">
        <f t="shared" si="589"/>
        <v>3</v>
      </c>
      <c r="N7362" s="8" t="str">
        <f>IF(ISBLANK(F7362),"Unknown",F7362)</f>
        <v>Unknown</v>
      </c>
      <c r="O7362" s="8" t="str">
        <f>IF(ISBLANK(G7362),"Unknown",G7362)</f>
        <v>Unknown</v>
      </c>
      <c r="P7362" s="6">
        <f>IF(ISBLANK(H7362),"Unknown",H7362)</f>
        <v>45039</v>
      </c>
      <c r="Q7362" s="13">
        <f t="shared" si="590"/>
        <v>1</v>
      </c>
      <c r="R7362" s="13">
        <f t="shared" si="591"/>
        <v>3</v>
      </c>
      <c r="S7362" s="11">
        <f t="shared" si="592"/>
        <v>3</v>
      </c>
    </row>
    <row r="7363" spans="1:19" x14ac:dyDescent="0.3">
      <c r="A7363" t="s">
        <v>7382</v>
      </c>
      <c r="B7363" t="s">
        <v>9</v>
      </c>
      <c r="C7363" s="7" t="s">
        <v>10024</v>
      </c>
      <c r="D7363">
        <v>2</v>
      </c>
      <c r="E7363">
        <v>4</v>
      </c>
      <c r="G7363" t="s">
        <v>15</v>
      </c>
      <c r="J7363" s="8" t="str">
        <f>IF(ISBLANK(B7363),"Unknown",B7363)</f>
        <v>Coffee</v>
      </c>
      <c r="K7363" s="5" t="str">
        <f t="shared" ref="K7363:L7426" si="593">IF(ISBLANK(C7363),"0",C7363)</f>
        <v>Unknown</v>
      </c>
      <c r="L7363" s="5">
        <f t="shared" si="593"/>
        <v>2</v>
      </c>
      <c r="M7363" s="5">
        <f t="shared" ref="M7363:M7426" si="594">IF(ISBLANK(E7363),"0",E7363)</f>
        <v>4</v>
      </c>
      <c r="N7363" s="8" t="str">
        <f>IF(ISBLANK(F7363),"Unknown",F7363)</f>
        <v>Unknown</v>
      </c>
      <c r="O7363" s="8" t="str">
        <f>IF(ISBLANK(G7363),"Unknown",G7363)</f>
        <v>In-store</v>
      </c>
      <c r="P7363" s="6" t="str">
        <f>IF(ISBLANK(H7363),"Unknown",H7363)</f>
        <v>Unknown</v>
      </c>
      <c r="Q7363" s="13">
        <f t="shared" ref="Q7363:Q7426" si="595">IF(K7363="Unknown",0,K7363)</f>
        <v>0</v>
      </c>
      <c r="R7363" s="13">
        <f t="shared" ref="R7363:R7426" si="596">IF(L7363="Unknown",0,L7363)</f>
        <v>2</v>
      </c>
      <c r="S7363" s="11">
        <f t="shared" ref="S7363:S7426" si="597">Q7363*R7363</f>
        <v>0</v>
      </c>
    </row>
    <row r="7364" spans="1:19" x14ac:dyDescent="0.3">
      <c r="A7364" t="s">
        <v>7383</v>
      </c>
      <c r="B7364" t="s">
        <v>37</v>
      </c>
      <c r="C7364">
        <v>3</v>
      </c>
      <c r="D7364">
        <v>3</v>
      </c>
      <c r="E7364">
        <v>9</v>
      </c>
      <c r="G7364" t="s">
        <v>11</v>
      </c>
      <c r="H7364" s="1">
        <v>45269</v>
      </c>
      <c r="J7364" s="8" t="str">
        <f>IF(ISBLANK(B7364),"Unknown",B7364)</f>
        <v>Juice</v>
      </c>
      <c r="K7364" s="5">
        <f t="shared" si="593"/>
        <v>3</v>
      </c>
      <c r="L7364" s="5">
        <f t="shared" si="593"/>
        <v>3</v>
      </c>
      <c r="M7364" s="5">
        <f t="shared" si="594"/>
        <v>9</v>
      </c>
      <c r="N7364" s="8" t="str">
        <f>IF(ISBLANK(F7364),"Unknown",F7364)</f>
        <v>Unknown</v>
      </c>
      <c r="O7364" s="8" t="str">
        <f>IF(ISBLANK(G7364),"Unknown",G7364)</f>
        <v>Takeaway</v>
      </c>
      <c r="P7364" s="6">
        <f>IF(ISBLANK(H7364),"Unknown",H7364)</f>
        <v>45269</v>
      </c>
      <c r="Q7364" s="13">
        <f t="shared" si="595"/>
        <v>3</v>
      </c>
      <c r="R7364" s="13">
        <f t="shared" si="596"/>
        <v>3</v>
      </c>
      <c r="S7364" s="11">
        <f t="shared" si="597"/>
        <v>9</v>
      </c>
    </row>
    <row r="7365" spans="1:19" x14ac:dyDescent="0.3">
      <c r="A7365" t="s">
        <v>7384</v>
      </c>
      <c r="B7365" t="s">
        <v>23</v>
      </c>
      <c r="C7365">
        <v>4</v>
      </c>
      <c r="D7365">
        <v>4</v>
      </c>
      <c r="E7365">
        <v>16</v>
      </c>
      <c r="F7365" t="s">
        <v>14</v>
      </c>
      <c r="H7365" s="1">
        <v>45040</v>
      </c>
      <c r="J7365" s="8" t="str">
        <f>IF(ISBLANK(B7365),"Unknown",B7365)</f>
        <v>Smoothie</v>
      </c>
      <c r="K7365" s="5">
        <f t="shared" si="593"/>
        <v>4</v>
      </c>
      <c r="L7365" s="5">
        <f t="shared" si="593"/>
        <v>4</v>
      </c>
      <c r="M7365" s="5">
        <f t="shared" si="594"/>
        <v>16</v>
      </c>
      <c r="N7365" s="8" t="str">
        <f>IF(ISBLANK(F7365),"Unknown",F7365)</f>
        <v>Cash</v>
      </c>
      <c r="O7365" s="8" t="str">
        <f>IF(ISBLANK(G7365),"Unknown",G7365)</f>
        <v>Unknown</v>
      </c>
      <c r="P7365" s="6">
        <f>IF(ISBLANK(H7365),"Unknown",H7365)</f>
        <v>45040</v>
      </c>
      <c r="Q7365" s="13">
        <f t="shared" si="595"/>
        <v>4</v>
      </c>
      <c r="R7365" s="13">
        <f t="shared" si="596"/>
        <v>4</v>
      </c>
      <c r="S7365" s="11">
        <f t="shared" si="597"/>
        <v>16</v>
      </c>
    </row>
    <row r="7366" spans="1:19" x14ac:dyDescent="0.3">
      <c r="A7366" t="s">
        <v>7385</v>
      </c>
      <c r="B7366" t="s">
        <v>17</v>
      </c>
      <c r="C7366">
        <v>4</v>
      </c>
      <c r="D7366" s="7" t="s">
        <v>10024</v>
      </c>
      <c r="E7366">
        <v>4</v>
      </c>
      <c r="F7366" t="s">
        <v>21</v>
      </c>
      <c r="G7366" s="7" t="s">
        <v>10024</v>
      </c>
      <c r="H7366" s="1">
        <v>45165</v>
      </c>
      <c r="J7366" s="8" t="str">
        <f>IF(ISBLANK(B7366),"Unknown",B7366)</f>
        <v>Cookie</v>
      </c>
      <c r="K7366" s="5">
        <f t="shared" si="593"/>
        <v>4</v>
      </c>
      <c r="L7366" s="5" t="str">
        <f t="shared" si="593"/>
        <v>Unknown</v>
      </c>
      <c r="M7366" s="5">
        <f t="shared" si="594"/>
        <v>4</v>
      </c>
      <c r="N7366" s="8" t="str">
        <f>IF(ISBLANK(F7366),"Unknown",F7366)</f>
        <v>Digital Wallet</v>
      </c>
      <c r="O7366" s="8" t="str">
        <f>IF(ISBLANK(G7366),"Unknown",G7366)</f>
        <v>Unknown</v>
      </c>
      <c r="P7366" s="6">
        <f>IF(ISBLANK(H7366),"Unknown",H7366)</f>
        <v>45165</v>
      </c>
      <c r="Q7366" s="13">
        <f t="shared" si="595"/>
        <v>4</v>
      </c>
      <c r="R7366" s="13">
        <f t="shared" si="596"/>
        <v>0</v>
      </c>
      <c r="S7366" s="11">
        <f t="shared" si="597"/>
        <v>0</v>
      </c>
    </row>
    <row r="7367" spans="1:19" x14ac:dyDescent="0.3">
      <c r="A7367" t="s">
        <v>7386</v>
      </c>
      <c r="B7367" t="s">
        <v>17</v>
      </c>
      <c r="C7367">
        <v>2</v>
      </c>
      <c r="D7367">
        <v>1</v>
      </c>
      <c r="E7367">
        <v>2</v>
      </c>
      <c r="F7367" t="s">
        <v>10</v>
      </c>
      <c r="G7367" t="s">
        <v>11</v>
      </c>
      <c r="H7367" s="1">
        <v>44938</v>
      </c>
      <c r="J7367" s="8" t="str">
        <f>IF(ISBLANK(B7367),"Unknown",B7367)</f>
        <v>Cookie</v>
      </c>
      <c r="K7367" s="5">
        <f t="shared" si="593"/>
        <v>2</v>
      </c>
      <c r="L7367" s="5">
        <f t="shared" si="593"/>
        <v>1</v>
      </c>
      <c r="M7367" s="5">
        <f t="shared" si="594"/>
        <v>2</v>
      </c>
      <c r="N7367" s="8" t="str">
        <f>IF(ISBLANK(F7367),"Unknown",F7367)</f>
        <v>Credit Card</v>
      </c>
      <c r="O7367" s="8" t="str">
        <f>IF(ISBLANK(G7367),"Unknown",G7367)</f>
        <v>Takeaway</v>
      </c>
      <c r="P7367" s="6">
        <f>IF(ISBLANK(H7367),"Unknown",H7367)</f>
        <v>44938</v>
      </c>
      <c r="Q7367" s="13">
        <f t="shared" si="595"/>
        <v>2</v>
      </c>
      <c r="R7367" s="13">
        <f t="shared" si="596"/>
        <v>1</v>
      </c>
      <c r="S7367" s="11">
        <f t="shared" si="597"/>
        <v>2</v>
      </c>
    </row>
    <row r="7368" spans="1:19" x14ac:dyDescent="0.3">
      <c r="A7368" t="s">
        <v>7387</v>
      </c>
      <c r="B7368" t="s">
        <v>13</v>
      </c>
      <c r="C7368">
        <v>4</v>
      </c>
      <c r="D7368">
        <v>3</v>
      </c>
      <c r="E7368">
        <v>12</v>
      </c>
      <c r="F7368" t="s">
        <v>10</v>
      </c>
      <c r="G7368" t="s">
        <v>11</v>
      </c>
      <c r="H7368" s="1">
        <v>44956</v>
      </c>
      <c r="J7368" s="8" t="str">
        <f>IF(ISBLANK(B7368),"Unknown",B7368)</f>
        <v>Cake</v>
      </c>
      <c r="K7368" s="5">
        <f t="shared" si="593"/>
        <v>4</v>
      </c>
      <c r="L7368" s="5">
        <f t="shared" si="593"/>
        <v>3</v>
      </c>
      <c r="M7368" s="5">
        <f t="shared" si="594"/>
        <v>12</v>
      </c>
      <c r="N7368" s="8" t="str">
        <f>IF(ISBLANK(F7368),"Unknown",F7368)</f>
        <v>Credit Card</v>
      </c>
      <c r="O7368" s="8" t="str">
        <f>IF(ISBLANK(G7368),"Unknown",G7368)</f>
        <v>Takeaway</v>
      </c>
      <c r="P7368" s="6">
        <f>IF(ISBLANK(H7368),"Unknown",H7368)</f>
        <v>44956</v>
      </c>
      <c r="Q7368" s="13">
        <f t="shared" si="595"/>
        <v>4</v>
      </c>
      <c r="R7368" s="13">
        <f t="shared" si="596"/>
        <v>3</v>
      </c>
      <c r="S7368" s="11">
        <f t="shared" si="597"/>
        <v>12</v>
      </c>
    </row>
    <row r="7369" spans="1:19" x14ac:dyDescent="0.3">
      <c r="A7369" t="s">
        <v>7388</v>
      </c>
      <c r="B7369" t="s">
        <v>19</v>
      </c>
      <c r="C7369">
        <v>3</v>
      </c>
      <c r="D7369">
        <v>5</v>
      </c>
      <c r="E7369">
        <v>15</v>
      </c>
      <c r="F7369" t="s">
        <v>10</v>
      </c>
      <c r="H7369" s="1">
        <v>45268</v>
      </c>
      <c r="J7369" s="8" t="str">
        <f>IF(ISBLANK(B7369),"Unknown",B7369)</f>
        <v>Salad</v>
      </c>
      <c r="K7369" s="5">
        <f t="shared" si="593"/>
        <v>3</v>
      </c>
      <c r="L7369" s="5">
        <f t="shared" si="593"/>
        <v>5</v>
      </c>
      <c r="M7369" s="5">
        <f t="shared" si="594"/>
        <v>15</v>
      </c>
      <c r="N7369" s="8" t="str">
        <f>IF(ISBLANK(F7369),"Unknown",F7369)</f>
        <v>Credit Card</v>
      </c>
      <c r="O7369" s="8" t="str">
        <f>IF(ISBLANK(G7369),"Unknown",G7369)</f>
        <v>Unknown</v>
      </c>
      <c r="P7369" s="6">
        <f>IF(ISBLANK(H7369),"Unknown",H7369)</f>
        <v>45268</v>
      </c>
      <c r="Q7369" s="13">
        <f t="shared" si="595"/>
        <v>3</v>
      </c>
      <c r="R7369" s="13">
        <f t="shared" si="596"/>
        <v>5</v>
      </c>
      <c r="S7369" s="11">
        <f t="shared" si="597"/>
        <v>15</v>
      </c>
    </row>
    <row r="7370" spans="1:19" x14ac:dyDescent="0.3">
      <c r="A7370" t="s">
        <v>7389</v>
      </c>
      <c r="B7370" t="s">
        <v>13</v>
      </c>
      <c r="C7370">
        <v>2</v>
      </c>
      <c r="D7370">
        <v>3</v>
      </c>
      <c r="E7370">
        <v>6</v>
      </c>
      <c r="F7370" s="7" t="s">
        <v>10024</v>
      </c>
      <c r="G7370" t="s">
        <v>15</v>
      </c>
      <c r="H7370" s="1">
        <v>45035</v>
      </c>
      <c r="J7370" s="8" t="str">
        <f>IF(ISBLANK(B7370),"Unknown",B7370)</f>
        <v>Cake</v>
      </c>
      <c r="K7370" s="5">
        <f t="shared" si="593"/>
        <v>2</v>
      </c>
      <c r="L7370" s="5">
        <f t="shared" si="593"/>
        <v>3</v>
      </c>
      <c r="M7370" s="5">
        <f t="shared" si="594"/>
        <v>6</v>
      </c>
      <c r="N7370" s="8" t="str">
        <f>IF(ISBLANK(F7370),"Unknown",F7370)</f>
        <v>Unknown</v>
      </c>
      <c r="O7370" s="8" t="str">
        <f>IF(ISBLANK(G7370),"Unknown",G7370)</f>
        <v>In-store</v>
      </c>
      <c r="P7370" s="6">
        <f>IF(ISBLANK(H7370),"Unknown",H7370)</f>
        <v>45035</v>
      </c>
      <c r="Q7370" s="13">
        <f t="shared" si="595"/>
        <v>2</v>
      </c>
      <c r="R7370" s="13">
        <f t="shared" si="596"/>
        <v>3</v>
      </c>
      <c r="S7370" s="11">
        <f t="shared" si="597"/>
        <v>6</v>
      </c>
    </row>
    <row r="7371" spans="1:19" x14ac:dyDescent="0.3">
      <c r="A7371" t="s">
        <v>7390</v>
      </c>
      <c r="B7371" t="s">
        <v>63</v>
      </c>
      <c r="C7371">
        <v>3</v>
      </c>
      <c r="D7371">
        <v>1.5</v>
      </c>
      <c r="E7371">
        <v>4.5</v>
      </c>
      <c r="H7371" s="1">
        <v>45185</v>
      </c>
      <c r="J7371" s="8" t="str">
        <f>IF(ISBLANK(B7371),"Unknown",B7371)</f>
        <v>Tea</v>
      </c>
      <c r="K7371" s="5">
        <f t="shared" si="593"/>
        <v>3</v>
      </c>
      <c r="L7371" s="5">
        <f t="shared" si="593"/>
        <v>1.5</v>
      </c>
      <c r="M7371" s="5">
        <f t="shared" si="594"/>
        <v>4.5</v>
      </c>
      <c r="N7371" s="8" t="str">
        <f>IF(ISBLANK(F7371),"Unknown",F7371)</f>
        <v>Unknown</v>
      </c>
      <c r="O7371" s="8" t="str">
        <f>IF(ISBLANK(G7371),"Unknown",G7371)</f>
        <v>Unknown</v>
      </c>
      <c r="P7371" s="6">
        <f>IF(ISBLANK(H7371),"Unknown",H7371)</f>
        <v>45185</v>
      </c>
      <c r="Q7371" s="13">
        <f t="shared" si="595"/>
        <v>3</v>
      </c>
      <c r="R7371" s="13">
        <f t="shared" si="596"/>
        <v>1.5</v>
      </c>
      <c r="S7371" s="11">
        <f t="shared" si="597"/>
        <v>4.5</v>
      </c>
    </row>
    <row r="7372" spans="1:19" x14ac:dyDescent="0.3">
      <c r="A7372" t="s">
        <v>7391</v>
      </c>
      <c r="B7372" t="s">
        <v>17</v>
      </c>
      <c r="C7372">
        <v>4</v>
      </c>
      <c r="D7372">
        <v>1</v>
      </c>
      <c r="E7372">
        <v>4</v>
      </c>
      <c r="G7372" t="s">
        <v>15</v>
      </c>
      <c r="H7372" s="1">
        <v>45265</v>
      </c>
      <c r="J7372" s="8" t="str">
        <f>IF(ISBLANK(B7372),"Unknown",B7372)</f>
        <v>Cookie</v>
      </c>
      <c r="K7372" s="5">
        <f t="shared" si="593"/>
        <v>4</v>
      </c>
      <c r="L7372" s="5">
        <f t="shared" si="593"/>
        <v>1</v>
      </c>
      <c r="M7372" s="5">
        <f t="shared" si="594"/>
        <v>4</v>
      </c>
      <c r="N7372" s="8" t="str">
        <f>IF(ISBLANK(F7372),"Unknown",F7372)</f>
        <v>Unknown</v>
      </c>
      <c r="O7372" s="8" t="str">
        <f>IF(ISBLANK(G7372),"Unknown",G7372)</f>
        <v>In-store</v>
      </c>
      <c r="P7372" s="6">
        <f>IF(ISBLANK(H7372),"Unknown",H7372)</f>
        <v>45265</v>
      </c>
      <c r="Q7372" s="13">
        <f t="shared" si="595"/>
        <v>4</v>
      </c>
      <c r="R7372" s="13">
        <f t="shared" si="596"/>
        <v>1</v>
      </c>
      <c r="S7372" s="11">
        <f t="shared" si="597"/>
        <v>4</v>
      </c>
    </row>
    <row r="7373" spans="1:19" x14ac:dyDescent="0.3">
      <c r="A7373" t="s">
        <v>7392</v>
      </c>
      <c r="B7373" t="s">
        <v>13</v>
      </c>
      <c r="C7373">
        <v>1</v>
      </c>
      <c r="D7373">
        <v>3</v>
      </c>
      <c r="E7373">
        <v>3</v>
      </c>
      <c r="F7373" t="s">
        <v>21</v>
      </c>
      <c r="G7373" t="s">
        <v>15</v>
      </c>
      <c r="H7373" s="1">
        <v>45192</v>
      </c>
      <c r="J7373" s="8" t="str">
        <f>IF(ISBLANK(B7373),"Unknown",B7373)</f>
        <v>Cake</v>
      </c>
      <c r="K7373" s="5">
        <f t="shared" si="593"/>
        <v>1</v>
      </c>
      <c r="L7373" s="5">
        <f t="shared" si="593"/>
        <v>3</v>
      </c>
      <c r="M7373" s="5">
        <f t="shared" si="594"/>
        <v>3</v>
      </c>
      <c r="N7373" s="8" t="str">
        <f>IF(ISBLANK(F7373),"Unknown",F7373)</f>
        <v>Digital Wallet</v>
      </c>
      <c r="O7373" s="8" t="str">
        <f>IF(ISBLANK(G7373),"Unknown",G7373)</f>
        <v>In-store</v>
      </c>
      <c r="P7373" s="6">
        <f>IF(ISBLANK(H7373),"Unknown",H7373)</f>
        <v>45192</v>
      </c>
      <c r="Q7373" s="13">
        <f t="shared" si="595"/>
        <v>1</v>
      </c>
      <c r="R7373" s="13">
        <f t="shared" si="596"/>
        <v>3</v>
      </c>
      <c r="S7373" s="11">
        <f t="shared" si="597"/>
        <v>3</v>
      </c>
    </row>
    <row r="7374" spans="1:19" x14ac:dyDescent="0.3">
      <c r="A7374" t="s">
        <v>7393</v>
      </c>
      <c r="B7374" t="s">
        <v>9</v>
      </c>
      <c r="C7374">
        <v>5</v>
      </c>
      <c r="D7374">
        <v>2</v>
      </c>
      <c r="E7374">
        <v>10</v>
      </c>
      <c r="F7374" t="s">
        <v>14</v>
      </c>
      <c r="G7374" t="s">
        <v>15</v>
      </c>
      <c r="H7374" s="1">
        <v>44971</v>
      </c>
      <c r="J7374" s="8" t="str">
        <f>IF(ISBLANK(B7374),"Unknown",B7374)</f>
        <v>Coffee</v>
      </c>
      <c r="K7374" s="5">
        <f t="shared" si="593"/>
        <v>5</v>
      </c>
      <c r="L7374" s="5">
        <f t="shared" si="593"/>
        <v>2</v>
      </c>
      <c r="M7374" s="5">
        <f t="shared" si="594"/>
        <v>10</v>
      </c>
      <c r="N7374" s="8" t="str">
        <f>IF(ISBLANK(F7374),"Unknown",F7374)</f>
        <v>Cash</v>
      </c>
      <c r="O7374" s="8" t="str">
        <f>IF(ISBLANK(G7374),"Unknown",G7374)</f>
        <v>In-store</v>
      </c>
      <c r="P7374" s="6">
        <f>IF(ISBLANK(H7374),"Unknown",H7374)</f>
        <v>44971</v>
      </c>
      <c r="Q7374" s="13">
        <f t="shared" si="595"/>
        <v>5</v>
      </c>
      <c r="R7374" s="13">
        <f t="shared" si="596"/>
        <v>2</v>
      </c>
      <c r="S7374" s="11">
        <f t="shared" si="597"/>
        <v>10</v>
      </c>
    </row>
    <row r="7375" spans="1:19" x14ac:dyDescent="0.3">
      <c r="A7375" t="s">
        <v>7394</v>
      </c>
      <c r="B7375" s="7" t="s">
        <v>10024</v>
      </c>
      <c r="C7375">
        <v>2</v>
      </c>
      <c r="D7375">
        <v>4</v>
      </c>
      <c r="E7375">
        <v>8</v>
      </c>
      <c r="F7375" t="s">
        <v>21</v>
      </c>
      <c r="G7375" t="s">
        <v>15</v>
      </c>
      <c r="H7375" s="1">
        <v>45116</v>
      </c>
      <c r="J7375" s="8" t="str">
        <f>IF(ISBLANK(B7375),"Unknown",B7375)</f>
        <v>Unknown</v>
      </c>
      <c r="K7375" s="5">
        <f t="shared" si="593"/>
        <v>2</v>
      </c>
      <c r="L7375" s="5">
        <f t="shared" si="593"/>
        <v>4</v>
      </c>
      <c r="M7375" s="5">
        <f t="shared" si="594"/>
        <v>8</v>
      </c>
      <c r="N7375" s="8" t="str">
        <f>IF(ISBLANK(F7375),"Unknown",F7375)</f>
        <v>Digital Wallet</v>
      </c>
      <c r="O7375" s="8" t="str">
        <f>IF(ISBLANK(G7375),"Unknown",G7375)</f>
        <v>In-store</v>
      </c>
      <c r="P7375" s="6">
        <f>IF(ISBLANK(H7375),"Unknown",H7375)</f>
        <v>45116</v>
      </c>
      <c r="Q7375" s="13">
        <f t="shared" si="595"/>
        <v>2</v>
      </c>
      <c r="R7375" s="13">
        <f t="shared" si="596"/>
        <v>4</v>
      </c>
      <c r="S7375" s="11">
        <f t="shared" si="597"/>
        <v>8</v>
      </c>
    </row>
    <row r="7376" spans="1:19" x14ac:dyDescent="0.3">
      <c r="A7376" t="s">
        <v>7395</v>
      </c>
      <c r="B7376" t="s">
        <v>19</v>
      </c>
      <c r="C7376">
        <v>2</v>
      </c>
      <c r="D7376">
        <v>5</v>
      </c>
      <c r="E7376">
        <v>10</v>
      </c>
      <c r="F7376" t="s">
        <v>10</v>
      </c>
      <c r="G7376" s="7" t="s">
        <v>10024</v>
      </c>
      <c r="H7376" s="1">
        <v>45047</v>
      </c>
      <c r="J7376" s="8" t="str">
        <f>IF(ISBLANK(B7376),"Unknown",B7376)</f>
        <v>Salad</v>
      </c>
      <c r="K7376" s="5">
        <f t="shared" si="593"/>
        <v>2</v>
      </c>
      <c r="L7376" s="5">
        <f t="shared" si="593"/>
        <v>5</v>
      </c>
      <c r="M7376" s="5">
        <f t="shared" si="594"/>
        <v>10</v>
      </c>
      <c r="N7376" s="8" t="str">
        <f>IF(ISBLANK(F7376),"Unknown",F7376)</f>
        <v>Credit Card</v>
      </c>
      <c r="O7376" s="8" t="str">
        <f>IF(ISBLANK(G7376),"Unknown",G7376)</f>
        <v>Unknown</v>
      </c>
      <c r="P7376" s="6">
        <f>IF(ISBLANK(H7376),"Unknown",H7376)</f>
        <v>45047</v>
      </c>
      <c r="Q7376" s="13">
        <f t="shared" si="595"/>
        <v>2</v>
      </c>
      <c r="R7376" s="13">
        <f t="shared" si="596"/>
        <v>5</v>
      </c>
      <c r="S7376" s="11">
        <f t="shared" si="597"/>
        <v>10</v>
      </c>
    </row>
    <row r="7377" spans="1:19" x14ac:dyDescent="0.3">
      <c r="A7377" t="s">
        <v>7396</v>
      </c>
      <c r="B7377" t="s">
        <v>26</v>
      </c>
      <c r="C7377">
        <v>3</v>
      </c>
      <c r="D7377">
        <v>4</v>
      </c>
      <c r="F7377" t="s">
        <v>14</v>
      </c>
      <c r="H7377" s="1">
        <v>44997</v>
      </c>
      <c r="J7377" s="8" t="str">
        <f>IF(ISBLANK(B7377),"Unknown",B7377)</f>
        <v>Sandwich</v>
      </c>
      <c r="K7377" s="5">
        <f t="shared" si="593"/>
        <v>3</v>
      </c>
      <c r="L7377" s="5">
        <f t="shared" si="593"/>
        <v>4</v>
      </c>
      <c r="M7377" s="5" t="str">
        <f t="shared" si="594"/>
        <v>0</v>
      </c>
      <c r="N7377" s="8" t="str">
        <f>IF(ISBLANK(F7377),"Unknown",F7377)</f>
        <v>Cash</v>
      </c>
      <c r="O7377" s="8" t="str">
        <f>IF(ISBLANK(G7377),"Unknown",G7377)</f>
        <v>Unknown</v>
      </c>
      <c r="P7377" s="6">
        <f>IF(ISBLANK(H7377),"Unknown",H7377)</f>
        <v>44997</v>
      </c>
      <c r="Q7377" s="13">
        <f t="shared" si="595"/>
        <v>3</v>
      </c>
      <c r="R7377" s="13">
        <f t="shared" si="596"/>
        <v>4</v>
      </c>
      <c r="S7377" s="11">
        <f t="shared" si="597"/>
        <v>12</v>
      </c>
    </row>
    <row r="7378" spans="1:19" x14ac:dyDescent="0.3">
      <c r="A7378" t="s">
        <v>7397</v>
      </c>
      <c r="B7378" t="s">
        <v>19</v>
      </c>
      <c r="C7378">
        <v>5</v>
      </c>
      <c r="D7378">
        <v>5</v>
      </c>
      <c r="E7378">
        <v>25</v>
      </c>
      <c r="F7378" t="s">
        <v>21</v>
      </c>
      <c r="H7378" s="1">
        <v>45114</v>
      </c>
      <c r="J7378" s="8" t="str">
        <f>IF(ISBLANK(B7378),"Unknown",B7378)</f>
        <v>Salad</v>
      </c>
      <c r="K7378" s="5">
        <f t="shared" si="593"/>
        <v>5</v>
      </c>
      <c r="L7378" s="5">
        <f t="shared" si="593"/>
        <v>5</v>
      </c>
      <c r="M7378" s="5">
        <f t="shared" si="594"/>
        <v>25</v>
      </c>
      <c r="N7378" s="8" t="str">
        <f>IF(ISBLANK(F7378),"Unknown",F7378)</f>
        <v>Digital Wallet</v>
      </c>
      <c r="O7378" s="8" t="str">
        <f>IF(ISBLANK(G7378),"Unknown",G7378)</f>
        <v>Unknown</v>
      </c>
      <c r="P7378" s="6">
        <f>IF(ISBLANK(H7378),"Unknown",H7378)</f>
        <v>45114</v>
      </c>
      <c r="Q7378" s="13">
        <f t="shared" si="595"/>
        <v>5</v>
      </c>
      <c r="R7378" s="13">
        <f t="shared" si="596"/>
        <v>5</v>
      </c>
      <c r="S7378" s="11">
        <f t="shared" si="597"/>
        <v>25</v>
      </c>
    </row>
    <row r="7379" spans="1:19" x14ac:dyDescent="0.3">
      <c r="A7379" t="s">
        <v>7398</v>
      </c>
      <c r="C7379">
        <v>3</v>
      </c>
      <c r="D7379">
        <v>3</v>
      </c>
      <c r="E7379">
        <v>9</v>
      </c>
      <c r="F7379" t="s">
        <v>10</v>
      </c>
      <c r="G7379" t="s">
        <v>15</v>
      </c>
      <c r="H7379" s="1">
        <v>45056</v>
      </c>
      <c r="J7379" s="8" t="str">
        <f>IF(ISBLANK(B7379),"Unknown",B7379)</f>
        <v>Unknown</v>
      </c>
      <c r="K7379" s="5">
        <f t="shared" si="593"/>
        <v>3</v>
      </c>
      <c r="L7379" s="5">
        <f t="shared" si="593"/>
        <v>3</v>
      </c>
      <c r="M7379" s="5">
        <f t="shared" si="594"/>
        <v>9</v>
      </c>
      <c r="N7379" s="8" t="str">
        <f>IF(ISBLANK(F7379),"Unknown",F7379)</f>
        <v>Credit Card</v>
      </c>
      <c r="O7379" s="8" t="str">
        <f>IF(ISBLANK(G7379),"Unknown",G7379)</f>
        <v>In-store</v>
      </c>
      <c r="P7379" s="6">
        <f>IF(ISBLANK(H7379),"Unknown",H7379)</f>
        <v>45056</v>
      </c>
      <c r="Q7379" s="13">
        <f t="shared" si="595"/>
        <v>3</v>
      </c>
      <c r="R7379" s="13">
        <f t="shared" si="596"/>
        <v>3</v>
      </c>
      <c r="S7379" s="11">
        <f t="shared" si="597"/>
        <v>9</v>
      </c>
    </row>
    <row r="7380" spans="1:19" x14ac:dyDescent="0.3">
      <c r="A7380" t="s">
        <v>7399</v>
      </c>
      <c r="B7380" t="s">
        <v>9</v>
      </c>
      <c r="C7380">
        <v>2</v>
      </c>
      <c r="D7380">
        <v>2</v>
      </c>
      <c r="E7380">
        <v>4</v>
      </c>
      <c r="G7380" t="s">
        <v>15</v>
      </c>
      <c r="H7380" s="1">
        <v>44954</v>
      </c>
      <c r="J7380" s="8" t="str">
        <f>IF(ISBLANK(B7380),"Unknown",B7380)</f>
        <v>Coffee</v>
      </c>
      <c r="K7380" s="5">
        <f t="shared" si="593"/>
        <v>2</v>
      </c>
      <c r="L7380" s="5">
        <f t="shared" si="593"/>
        <v>2</v>
      </c>
      <c r="M7380" s="5">
        <f t="shared" si="594"/>
        <v>4</v>
      </c>
      <c r="N7380" s="8" t="str">
        <f>IF(ISBLANK(F7380),"Unknown",F7380)</f>
        <v>Unknown</v>
      </c>
      <c r="O7380" s="8" t="str">
        <f>IF(ISBLANK(G7380),"Unknown",G7380)</f>
        <v>In-store</v>
      </c>
      <c r="P7380" s="6">
        <f>IF(ISBLANK(H7380),"Unknown",H7380)</f>
        <v>44954</v>
      </c>
      <c r="Q7380" s="13">
        <f t="shared" si="595"/>
        <v>2</v>
      </c>
      <c r="R7380" s="13">
        <f t="shared" si="596"/>
        <v>2</v>
      </c>
      <c r="S7380" s="11">
        <f t="shared" si="597"/>
        <v>4</v>
      </c>
    </row>
    <row r="7381" spans="1:19" x14ac:dyDescent="0.3">
      <c r="A7381" t="s">
        <v>7400</v>
      </c>
      <c r="B7381" t="s">
        <v>37</v>
      </c>
      <c r="C7381">
        <v>4</v>
      </c>
      <c r="D7381">
        <v>3</v>
      </c>
      <c r="E7381">
        <v>12</v>
      </c>
      <c r="F7381" t="s">
        <v>21</v>
      </c>
      <c r="G7381" t="s">
        <v>11</v>
      </c>
      <c r="H7381" s="1">
        <v>45275</v>
      </c>
      <c r="J7381" s="8" t="str">
        <f>IF(ISBLANK(B7381),"Unknown",B7381)</f>
        <v>Juice</v>
      </c>
      <c r="K7381" s="5">
        <f t="shared" si="593"/>
        <v>4</v>
      </c>
      <c r="L7381" s="5">
        <f t="shared" si="593"/>
        <v>3</v>
      </c>
      <c r="M7381" s="5">
        <f t="shared" si="594"/>
        <v>12</v>
      </c>
      <c r="N7381" s="8" t="str">
        <f>IF(ISBLANK(F7381),"Unknown",F7381)</f>
        <v>Digital Wallet</v>
      </c>
      <c r="O7381" s="8" t="str">
        <f>IF(ISBLANK(G7381),"Unknown",G7381)</f>
        <v>Takeaway</v>
      </c>
      <c r="P7381" s="6">
        <f>IF(ISBLANK(H7381),"Unknown",H7381)</f>
        <v>45275</v>
      </c>
      <c r="Q7381" s="13">
        <f t="shared" si="595"/>
        <v>4</v>
      </c>
      <c r="R7381" s="13">
        <f t="shared" si="596"/>
        <v>3</v>
      </c>
      <c r="S7381" s="11">
        <f t="shared" si="597"/>
        <v>12</v>
      </c>
    </row>
    <row r="7382" spans="1:19" x14ac:dyDescent="0.3">
      <c r="A7382" t="s">
        <v>7401</v>
      </c>
      <c r="B7382" t="s">
        <v>37</v>
      </c>
      <c r="C7382">
        <v>4</v>
      </c>
      <c r="D7382">
        <v>3</v>
      </c>
      <c r="E7382">
        <v>12</v>
      </c>
      <c r="F7382" t="s">
        <v>10</v>
      </c>
      <c r="G7382" t="s">
        <v>11</v>
      </c>
      <c r="H7382" s="1">
        <v>45059</v>
      </c>
      <c r="J7382" s="8" t="str">
        <f>IF(ISBLANK(B7382),"Unknown",B7382)</f>
        <v>Juice</v>
      </c>
      <c r="K7382" s="5">
        <f t="shared" si="593"/>
        <v>4</v>
      </c>
      <c r="L7382" s="5">
        <f t="shared" si="593"/>
        <v>3</v>
      </c>
      <c r="M7382" s="5">
        <f t="shared" si="594"/>
        <v>12</v>
      </c>
      <c r="N7382" s="8" t="str">
        <f>IF(ISBLANK(F7382),"Unknown",F7382)</f>
        <v>Credit Card</v>
      </c>
      <c r="O7382" s="8" t="str">
        <f>IF(ISBLANK(G7382),"Unknown",G7382)</f>
        <v>Takeaway</v>
      </c>
      <c r="P7382" s="6">
        <f>IF(ISBLANK(H7382),"Unknown",H7382)</f>
        <v>45059</v>
      </c>
      <c r="Q7382" s="13">
        <f t="shared" si="595"/>
        <v>4</v>
      </c>
      <c r="R7382" s="13">
        <f t="shared" si="596"/>
        <v>3</v>
      </c>
      <c r="S7382" s="11">
        <f t="shared" si="597"/>
        <v>12</v>
      </c>
    </row>
    <row r="7383" spans="1:19" x14ac:dyDescent="0.3">
      <c r="A7383" t="s">
        <v>7402</v>
      </c>
      <c r="B7383" t="s">
        <v>26</v>
      </c>
      <c r="C7383">
        <v>4</v>
      </c>
      <c r="E7383">
        <v>16</v>
      </c>
      <c r="F7383" t="s">
        <v>21</v>
      </c>
      <c r="G7383" s="7" t="s">
        <v>10024</v>
      </c>
      <c r="H7383" s="1">
        <v>45024</v>
      </c>
      <c r="J7383" s="8" t="str">
        <f>IF(ISBLANK(B7383),"Unknown",B7383)</f>
        <v>Sandwich</v>
      </c>
      <c r="K7383" s="5">
        <f t="shared" si="593"/>
        <v>4</v>
      </c>
      <c r="L7383" s="5" t="str">
        <f t="shared" si="593"/>
        <v>0</v>
      </c>
      <c r="M7383" s="5">
        <f t="shared" si="594"/>
        <v>16</v>
      </c>
      <c r="N7383" s="8" t="str">
        <f>IF(ISBLANK(F7383),"Unknown",F7383)</f>
        <v>Digital Wallet</v>
      </c>
      <c r="O7383" s="8" t="str">
        <f>IF(ISBLANK(G7383),"Unknown",G7383)</f>
        <v>Unknown</v>
      </c>
      <c r="P7383" s="6">
        <f>IF(ISBLANK(H7383),"Unknown",H7383)</f>
        <v>45024</v>
      </c>
      <c r="Q7383" s="13">
        <f t="shared" si="595"/>
        <v>4</v>
      </c>
      <c r="R7383" s="13" t="str">
        <f t="shared" si="596"/>
        <v>0</v>
      </c>
      <c r="S7383" s="11">
        <f t="shared" si="597"/>
        <v>0</v>
      </c>
    </row>
    <row r="7384" spans="1:19" x14ac:dyDescent="0.3">
      <c r="A7384" t="s">
        <v>7403</v>
      </c>
      <c r="B7384" t="s">
        <v>63</v>
      </c>
      <c r="C7384">
        <v>4</v>
      </c>
      <c r="D7384">
        <v>1.5</v>
      </c>
      <c r="E7384">
        <v>6</v>
      </c>
      <c r="F7384" t="s">
        <v>14</v>
      </c>
      <c r="G7384" t="s">
        <v>11</v>
      </c>
      <c r="H7384" s="1">
        <v>45131</v>
      </c>
      <c r="J7384" s="8" t="str">
        <f>IF(ISBLANK(B7384),"Unknown",B7384)</f>
        <v>Tea</v>
      </c>
      <c r="K7384" s="5">
        <f t="shared" si="593"/>
        <v>4</v>
      </c>
      <c r="L7384" s="5">
        <f t="shared" si="593"/>
        <v>1.5</v>
      </c>
      <c r="M7384" s="5">
        <f t="shared" si="594"/>
        <v>6</v>
      </c>
      <c r="N7384" s="8" t="str">
        <f>IF(ISBLANK(F7384),"Unknown",F7384)</f>
        <v>Cash</v>
      </c>
      <c r="O7384" s="8" t="str">
        <f>IF(ISBLANK(G7384),"Unknown",G7384)</f>
        <v>Takeaway</v>
      </c>
      <c r="P7384" s="6">
        <f>IF(ISBLANK(H7384),"Unknown",H7384)</f>
        <v>45131</v>
      </c>
      <c r="Q7384" s="13">
        <f t="shared" si="595"/>
        <v>4</v>
      </c>
      <c r="R7384" s="13">
        <f t="shared" si="596"/>
        <v>1.5</v>
      </c>
      <c r="S7384" s="11">
        <f t="shared" si="597"/>
        <v>6</v>
      </c>
    </row>
    <row r="7385" spans="1:19" x14ac:dyDescent="0.3">
      <c r="A7385" t="s">
        <v>7404</v>
      </c>
      <c r="B7385" t="s">
        <v>26</v>
      </c>
      <c r="C7385">
        <v>4</v>
      </c>
      <c r="D7385">
        <v>4</v>
      </c>
      <c r="E7385" s="7" t="s">
        <v>10024</v>
      </c>
      <c r="H7385" s="1">
        <v>44941</v>
      </c>
      <c r="J7385" s="8" t="str">
        <f>IF(ISBLANK(B7385),"Unknown",B7385)</f>
        <v>Sandwich</v>
      </c>
      <c r="K7385" s="5">
        <f t="shared" si="593"/>
        <v>4</v>
      </c>
      <c r="L7385" s="5">
        <f t="shared" si="593"/>
        <v>4</v>
      </c>
      <c r="M7385" s="5" t="str">
        <f t="shared" si="594"/>
        <v>Unknown</v>
      </c>
      <c r="N7385" s="8" t="str">
        <f>IF(ISBLANK(F7385),"Unknown",F7385)</f>
        <v>Unknown</v>
      </c>
      <c r="O7385" s="8" t="str">
        <f>IF(ISBLANK(G7385),"Unknown",G7385)</f>
        <v>Unknown</v>
      </c>
      <c r="P7385" s="6">
        <f>IF(ISBLANK(H7385),"Unknown",H7385)</f>
        <v>44941</v>
      </c>
      <c r="Q7385" s="13">
        <f t="shared" si="595"/>
        <v>4</v>
      </c>
      <c r="R7385" s="13">
        <f t="shared" si="596"/>
        <v>4</v>
      </c>
      <c r="S7385" s="11">
        <f t="shared" si="597"/>
        <v>16</v>
      </c>
    </row>
    <row r="7386" spans="1:19" x14ac:dyDescent="0.3">
      <c r="A7386" t="s">
        <v>7405</v>
      </c>
      <c r="B7386" t="s">
        <v>23</v>
      </c>
      <c r="C7386">
        <v>3</v>
      </c>
      <c r="D7386">
        <v>4</v>
      </c>
      <c r="E7386">
        <v>12</v>
      </c>
      <c r="F7386" t="s">
        <v>14</v>
      </c>
      <c r="H7386" s="1">
        <v>45262</v>
      </c>
      <c r="J7386" s="8" t="str">
        <f>IF(ISBLANK(B7386),"Unknown",B7386)</f>
        <v>Smoothie</v>
      </c>
      <c r="K7386" s="5">
        <f t="shared" si="593"/>
        <v>3</v>
      </c>
      <c r="L7386" s="5">
        <f t="shared" si="593"/>
        <v>4</v>
      </c>
      <c r="M7386" s="5">
        <f t="shared" si="594"/>
        <v>12</v>
      </c>
      <c r="N7386" s="8" t="str">
        <f>IF(ISBLANK(F7386),"Unknown",F7386)</f>
        <v>Cash</v>
      </c>
      <c r="O7386" s="8" t="str">
        <f>IF(ISBLANK(G7386),"Unknown",G7386)</f>
        <v>Unknown</v>
      </c>
      <c r="P7386" s="6">
        <f>IF(ISBLANK(H7386),"Unknown",H7386)</f>
        <v>45262</v>
      </c>
      <c r="Q7386" s="13">
        <f t="shared" si="595"/>
        <v>3</v>
      </c>
      <c r="R7386" s="13">
        <f t="shared" si="596"/>
        <v>4</v>
      </c>
      <c r="S7386" s="11">
        <f t="shared" si="597"/>
        <v>12</v>
      </c>
    </row>
    <row r="7387" spans="1:19" x14ac:dyDescent="0.3">
      <c r="A7387" t="s">
        <v>7406</v>
      </c>
      <c r="B7387" t="s">
        <v>9</v>
      </c>
      <c r="C7387">
        <v>2</v>
      </c>
      <c r="D7387">
        <v>2</v>
      </c>
      <c r="E7387">
        <v>4</v>
      </c>
      <c r="F7387" t="s">
        <v>21</v>
      </c>
      <c r="G7387" t="s">
        <v>11</v>
      </c>
      <c r="H7387" s="1">
        <v>45280</v>
      </c>
      <c r="J7387" s="8" t="str">
        <f>IF(ISBLANK(B7387),"Unknown",B7387)</f>
        <v>Coffee</v>
      </c>
      <c r="K7387" s="5">
        <f t="shared" si="593"/>
        <v>2</v>
      </c>
      <c r="L7387" s="5">
        <f t="shared" si="593"/>
        <v>2</v>
      </c>
      <c r="M7387" s="5">
        <f t="shared" si="594"/>
        <v>4</v>
      </c>
      <c r="N7387" s="8" t="str">
        <f>IF(ISBLANK(F7387),"Unknown",F7387)</f>
        <v>Digital Wallet</v>
      </c>
      <c r="O7387" s="8" t="str">
        <f>IF(ISBLANK(G7387),"Unknown",G7387)</f>
        <v>Takeaway</v>
      </c>
      <c r="P7387" s="6">
        <f>IF(ISBLANK(H7387),"Unknown",H7387)</f>
        <v>45280</v>
      </c>
      <c r="Q7387" s="13">
        <f t="shared" si="595"/>
        <v>2</v>
      </c>
      <c r="R7387" s="13">
        <f t="shared" si="596"/>
        <v>2</v>
      </c>
      <c r="S7387" s="11">
        <f t="shared" si="597"/>
        <v>4</v>
      </c>
    </row>
    <row r="7388" spans="1:19" x14ac:dyDescent="0.3">
      <c r="A7388" t="s">
        <v>7407</v>
      </c>
      <c r="B7388" t="s">
        <v>17</v>
      </c>
      <c r="C7388">
        <v>5</v>
      </c>
      <c r="D7388">
        <v>1</v>
      </c>
      <c r="E7388">
        <v>5</v>
      </c>
      <c r="F7388" t="s">
        <v>10</v>
      </c>
      <c r="G7388" t="s">
        <v>15</v>
      </c>
      <c r="H7388" s="1">
        <v>44971</v>
      </c>
      <c r="J7388" s="8" t="str">
        <f>IF(ISBLANK(B7388),"Unknown",B7388)</f>
        <v>Cookie</v>
      </c>
      <c r="K7388" s="5">
        <f t="shared" si="593"/>
        <v>5</v>
      </c>
      <c r="L7388" s="5">
        <f t="shared" si="593"/>
        <v>1</v>
      </c>
      <c r="M7388" s="5">
        <f t="shared" si="594"/>
        <v>5</v>
      </c>
      <c r="N7388" s="8" t="str">
        <f>IF(ISBLANK(F7388),"Unknown",F7388)</f>
        <v>Credit Card</v>
      </c>
      <c r="O7388" s="8" t="str">
        <f>IF(ISBLANK(G7388),"Unknown",G7388)</f>
        <v>In-store</v>
      </c>
      <c r="P7388" s="6">
        <f>IF(ISBLANK(H7388),"Unknown",H7388)</f>
        <v>44971</v>
      </c>
      <c r="Q7388" s="13">
        <f t="shared" si="595"/>
        <v>5</v>
      </c>
      <c r="R7388" s="13">
        <f t="shared" si="596"/>
        <v>1</v>
      </c>
      <c r="S7388" s="11">
        <f t="shared" si="597"/>
        <v>5</v>
      </c>
    </row>
    <row r="7389" spans="1:19" x14ac:dyDescent="0.3">
      <c r="A7389" t="s">
        <v>7408</v>
      </c>
      <c r="B7389" t="s">
        <v>26</v>
      </c>
      <c r="C7389">
        <v>1</v>
      </c>
      <c r="D7389">
        <v>4</v>
      </c>
      <c r="E7389">
        <v>4</v>
      </c>
      <c r="F7389" t="s">
        <v>21</v>
      </c>
      <c r="H7389" s="1">
        <v>45095</v>
      </c>
      <c r="J7389" s="8" t="str">
        <f>IF(ISBLANK(B7389),"Unknown",B7389)</f>
        <v>Sandwich</v>
      </c>
      <c r="K7389" s="5">
        <f t="shared" si="593"/>
        <v>1</v>
      </c>
      <c r="L7389" s="5">
        <f t="shared" si="593"/>
        <v>4</v>
      </c>
      <c r="M7389" s="5">
        <f t="shared" si="594"/>
        <v>4</v>
      </c>
      <c r="N7389" s="8" t="str">
        <f>IF(ISBLANK(F7389),"Unknown",F7389)</f>
        <v>Digital Wallet</v>
      </c>
      <c r="O7389" s="8" t="str">
        <f>IF(ISBLANK(G7389),"Unknown",G7389)</f>
        <v>Unknown</v>
      </c>
      <c r="P7389" s="6">
        <f>IF(ISBLANK(H7389),"Unknown",H7389)</f>
        <v>45095</v>
      </c>
      <c r="Q7389" s="13">
        <f t="shared" si="595"/>
        <v>1</v>
      </c>
      <c r="R7389" s="13">
        <f t="shared" si="596"/>
        <v>4</v>
      </c>
      <c r="S7389" s="11">
        <f t="shared" si="597"/>
        <v>4</v>
      </c>
    </row>
    <row r="7390" spans="1:19" x14ac:dyDescent="0.3">
      <c r="A7390" t="s">
        <v>7409</v>
      </c>
      <c r="B7390" s="7" t="s">
        <v>10024</v>
      </c>
      <c r="C7390">
        <v>4</v>
      </c>
      <c r="D7390">
        <v>3</v>
      </c>
      <c r="E7390">
        <v>12</v>
      </c>
      <c r="G7390" t="s">
        <v>11</v>
      </c>
      <c r="H7390" s="1">
        <v>45145</v>
      </c>
      <c r="J7390" s="8" t="str">
        <f>IF(ISBLANK(B7390),"Unknown",B7390)</f>
        <v>Unknown</v>
      </c>
      <c r="K7390" s="5">
        <f t="shared" si="593"/>
        <v>4</v>
      </c>
      <c r="L7390" s="5">
        <f t="shared" si="593"/>
        <v>3</v>
      </c>
      <c r="M7390" s="5">
        <f t="shared" si="594"/>
        <v>12</v>
      </c>
      <c r="N7390" s="8" t="str">
        <f>IF(ISBLANK(F7390),"Unknown",F7390)</f>
        <v>Unknown</v>
      </c>
      <c r="O7390" s="8" t="str">
        <f>IF(ISBLANK(G7390),"Unknown",G7390)</f>
        <v>Takeaway</v>
      </c>
      <c r="P7390" s="6">
        <f>IF(ISBLANK(H7390),"Unknown",H7390)</f>
        <v>45145</v>
      </c>
      <c r="Q7390" s="13">
        <f t="shared" si="595"/>
        <v>4</v>
      </c>
      <c r="R7390" s="13">
        <f t="shared" si="596"/>
        <v>3</v>
      </c>
      <c r="S7390" s="11">
        <f t="shared" si="597"/>
        <v>12</v>
      </c>
    </row>
    <row r="7391" spans="1:19" x14ac:dyDescent="0.3">
      <c r="A7391" t="s">
        <v>7410</v>
      </c>
      <c r="B7391" t="s">
        <v>9</v>
      </c>
      <c r="C7391">
        <v>5</v>
      </c>
      <c r="D7391">
        <v>2</v>
      </c>
      <c r="E7391">
        <v>10</v>
      </c>
      <c r="F7391" t="s">
        <v>14</v>
      </c>
      <c r="H7391" s="1">
        <v>45005</v>
      </c>
      <c r="J7391" s="8" t="str">
        <f>IF(ISBLANK(B7391),"Unknown",B7391)</f>
        <v>Coffee</v>
      </c>
      <c r="K7391" s="5">
        <f t="shared" si="593"/>
        <v>5</v>
      </c>
      <c r="L7391" s="5">
        <f t="shared" si="593"/>
        <v>2</v>
      </c>
      <c r="M7391" s="5">
        <f t="shared" si="594"/>
        <v>10</v>
      </c>
      <c r="N7391" s="8" t="str">
        <f>IF(ISBLANK(F7391),"Unknown",F7391)</f>
        <v>Cash</v>
      </c>
      <c r="O7391" s="8" t="str">
        <f>IF(ISBLANK(G7391),"Unknown",G7391)</f>
        <v>Unknown</v>
      </c>
      <c r="P7391" s="6">
        <f>IF(ISBLANK(H7391),"Unknown",H7391)</f>
        <v>45005</v>
      </c>
      <c r="Q7391" s="13">
        <f t="shared" si="595"/>
        <v>5</v>
      </c>
      <c r="R7391" s="13">
        <f t="shared" si="596"/>
        <v>2</v>
      </c>
      <c r="S7391" s="11">
        <f t="shared" si="597"/>
        <v>10</v>
      </c>
    </row>
    <row r="7392" spans="1:19" x14ac:dyDescent="0.3">
      <c r="A7392" t="s">
        <v>7411</v>
      </c>
      <c r="B7392" t="s">
        <v>26</v>
      </c>
      <c r="C7392">
        <v>2</v>
      </c>
      <c r="D7392">
        <v>4</v>
      </c>
      <c r="E7392">
        <v>8</v>
      </c>
      <c r="F7392" t="s">
        <v>21</v>
      </c>
      <c r="G7392" t="s">
        <v>15</v>
      </c>
      <c r="H7392" s="1">
        <v>45101</v>
      </c>
      <c r="J7392" s="8" t="str">
        <f>IF(ISBLANK(B7392),"Unknown",B7392)</f>
        <v>Sandwich</v>
      </c>
      <c r="K7392" s="5">
        <f t="shared" si="593"/>
        <v>2</v>
      </c>
      <c r="L7392" s="5">
        <f t="shared" si="593"/>
        <v>4</v>
      </c>
      <c r="M7392" s="5">
        <f t="shared" si="594"/>
        <v>8</v>
      </c>
      <c r="N7392" s="8" t="str">
        <f>IF(ISBLANK(F7392),"Unknown",F7392)</f>
        <v>Digital Wallet</v>
      </c>
      <c r="O7392" s="8" t="str">
        <f>IF(ISBLANK(G7392),"Unknown",G7392)</f>
        <v>In-store</v>
      </c>
      <c r="P7392" s="6">
        <f>IF(ISBLANK(H7392),"Unknown",H7392)</f>
        <v>45101</v>
      </c>
      <c r="Q7392" s="13">
        <f t="shared" si="595"/>
        <v>2</v>
      </c>
      <c r="R7392" s="13">
        <f t="shared" si="596"/>
        <v>4</v>
      </c>
      <c r="S7392" s="11">
        <f t="shared" si="597"/>
        <v>8</v>
      </c>
    </row>
    <row r="7393" spans="1:19" x14ac:dyDescent="0.3">
      <c r="A7393" t="s">
        <v>7412</v>
      </c>
      <c r="B7393" t="s">
        <v>13</v>
      </c>
      <c r="C7393">
        <v>2</v>
      </c>
      <c r="D7393">
        <v>3</v>
      </c>
      <c r="E7393">
        <v>6</v>
      </c>
      <c r="F7393" t="s">
        <v>14</v>
      </c>
      <c r="H7393" s="1">
        <v>45050</v>
      </c>
      <c r="J7393" s="8" t="str">
        <f>IF(ISBLANK(B7393),"Unknown",B7393)</f>
        <v>Cake</v>
      </c>
      <c r="K7393" s="5">
        <f t="shared" si="593"/>
        <v>2</v>
      </c>
      <c r="L7393" s="5">
        <f t="shared" si="593"/>
        <v>3</v>
      </c>
      <c r="M7393" s="5">
        <f t="shared" si="594"/>
        <v>6</v>
      </c>
      <c r="N7393" s="8" t="str">
        <f>IF(ISBLANK(F7393),"Unknown",F7393)</f>
        <v>Cash</v>
      </c>
      <c r="O7393" s="8" t="str">
        <f>IF(ISBLANK(G7393),"Unknown",G7393)</f>
        <v>Unknown</v>
      </c>
      <c r="P7393" s="6">
        <f>IF(ISBLANK(H7393),"Unknown",H7393)</f>
        <v>45050</v>
      </c>
      <c r="Q7393" s="13">
        <f t="shared" si="595"/>
        <v>2</v>
      </c>
      <c r="R7393" s="13">
        <f t="shared" si="596"/>
        <v>3</v>
      </c>
      <c r="S7393" s="11">
        <f t="shared" si="597"/>
        <v>6</v>
      </c>
    </row>
    <row r="7394" spans="1:19" x14ac:dyDescent="0.3">
      <c r="A7394" t="s">
        <v>7413</v>
      </c>
      <c r="B7394" t="s">
        <v>63</v>
      </c>
      <c r="C7394">
        <v>2</v>
      </c>
      <c r="D7394">
        <v>1.5</v>
      </c>
      <c r="E7394">
        <v>3</v>
      </c>
      <c r="F7394" t="s">
        <v>14</v>
      </c>
      <c r="G7394" t="s">
        <v>15</v>
      </c>
      <c r="H7394" s="1">
        <v>44957</v>
      </c>
      <c r="J7394" s="8" t="str">
        <f>IF(ISBLANK(B7394),"Unknown",B7394)</f>
        <v>Tea</v>
      </c>
      <c r="K7394" s="5">
        <f t="shared" si="593"/>
        <v>2</v>
      </c>
      <c r="L7394" s="5">
        <f t="shared" si="593"/>
        <v>1.5</v>
      </c>
      <c r="M7394" s="5">
        <f t="shared" si="594"/>
        <v>3</v>
      </c>
      <c r="N7394" s="8" t="str">
        <f>IF(ISBLANK(F7394),"Unknown",F7394)</f>
        <v>Cash</v>
      </c>
      <c r="O7394" s="8" t="str">
        <f>IF(ISBLANK(G7394),"Unknown",G7394)</f>
        <v>In-store</v>
      </c>
      <c r="P7394" s="6">
        <f>IF(ISBLANK(H7394),"Unknown",H7394)</f>
        <v>44957</v>
      </c>
      <c r="Q7394" s="13">
        <f t="shared" si="595"/>
        <v>2</v>
      </c>
      <c r="R7394" s="13">
        <f t="shared" si="596"/>
        <v>1.5</v>
      </c>
      <c r="S7394" s="11">
        <f t="shared" si="597"/>
        <v>3</v>
      </c>
    </row>
    <row r="7395" spans="1:19" x14ac:dyDescent="0.3">
      <c r="A7395" t="s">
        <v>7414</v>
      </c>
      <c r="B7395" t="s">
        <v>19</v>
      </c>
      <c r="C7395">
        <v>4</v>
      </c>
      <c r="D7395">
        <v>5</v>
      </c>
      <c r="E7395">
        <v>20</v>
      </c>
      <c r="F7395" t="s">
        <v>10</v>
      </c>
      <c r="H7395" s="1">
        <v>45265</v>
      </c>
      <c r="J7395" s="8" t="str">
        <f>IF(ISBLANK(B7395),"Unknown",B7395)</f>
        <v>Salad</v>
      </c>
      <c r="K7395" s="5">
        <f t="shared" si="593"/>
        <v>4</v>
      </c>
      <c r="L7395" s="5">
        <f t="shared" si="593"/>
        <v>5</v>
      </c>
      <c r="M7395" s="5">
        <f t="shared" si="594"/>
        <v>20</v>
      </c>
      <c r="N7395" s="8" t="str">
        <f>IF(ISBLANK(F7395),"Unknown",F7395)</f>
        <v>Credit Card</v>
      </c>
      <c r="O7395" s="8" t="str">
        <f>IF(ISBLANK(G7395),"Unknown",G7395)</f>
        <v>Unknown</v>
      </c>
      <c r="P7395" s="6">
        <f>IF(ISBLANK(H7395),"Unknown",H7395)</f>
        <v>45265</v>
      </c>
      <c r="Q7395" s="13">
        <f t="shared" si="595"/>
        <v>4</v>
      </c>
      <c r="R7395" s="13">
        <f t="shared" si="596"/>
        <v>5</v>
      </c>
      <c r="S7395" s="11">
        <f t="shared" si="597"/>
        <v>20</v>
      </c>
    </row>
    <row r="7396" spans="1:19" x14ac:dyDescent="0.3">
      <c r="A7396" t="s">
        <v>7415</v>
      </c>
      <c r="B7396" t="s">
        <v>37</v>
      </c>
      <c r="C7396">
        <v>1</v>
      </c>
      <c r="D7396">
        <v>3</v>
      </c>
      <c r="E7396">
        <v>3</v>
      </c>
      <c r="F7396" s="7" t="s">
        <v>10024</v>
      </c>
      <c r="G7396" t="s">
        <v>11</v>
      </c>
      <c r="H7396" s="1">
        <v>45165</v>
      </c>
      <c r="J7396" s="8" t="str">
        <f>IF(ISBLANK(B7396),"Unknown",B7396)</f>
        <v>Juice</v>
      </c>
      <c r="K7396" s="5">
        <f t="shared" si="593"/>
        <v>1</v>
      </c>
      <c r="L7396" s="5">
        <f t="shared" si="593"/>
        <v>3</v>
      </c>
      <c r="M7396" s="5">
        <f t="shared" si="594"/>
        <v>3</v>
      </c>
      <c r="N7396" s="8" t="str">
        <f>IF(ISBLANK(F7396),"Unknown",F7396)</f>
        <v>Unknown</v>
      </c>
      <c r="O7396" s="8" t="str">
        <f>IF(ISBLANK(G7396),"Unknown",G7396)</f>
        <v>Takeaway</v>
      </c>
      <c r="P7396" s="6">
        <f>IF(ISBLANK(H7396),"Unknown",H7396)</f>
        <v>45165</v>
      </c>
      <c r="Q7396" s="13">
        <f t="shared" si="595"/>
        <v>1</v>
      </c>
      <c r="R7396" s="13">
        <f t="shared" si="596"/>
        <v>3</v>
      </c>
      <c r="S7396" s="11">
        <f t="shared" si="597"/>
        <v>3</v>
      </c>
    </row>
    <row r="7397" spans="1:19" x14ac:dyDescent="0.3">
      <c r="A7397" t="s">
        <v>7416</v>
      </c>
      <c r="B7397" t="s">
        <v>63</v>
      </c>
      <c r="C7397">
        <v>5</v>
      </c>
      <c r="D7397">
        <v>1.5</v>
      </c>
      <c r="E7397">
        <v>7.5</v>
      </c>
      <c r="H7397" s="1">
        <v>45106</v>
      </c>
      <c r="J7397" s="8" t="str">
        <f>IF(ISBLANK(B7397),"Unknown",B7397)</f>
        <v>Tea</v>
      </c>
      <c r="K7397" s="5">
        <f t="shared" si="593"/>
        <v>5</v>
      </c>
      <c r="L7397" s="5">
        <f t="shared" si="593"/>
        <v>1.5</v>
      </c>
      <c r="M7397" s="5">
        <f t="shared" si="594"/>
        <v>7.5</v>
      </c>
      <c r="N7397" s="8" t="str">
        <f>IF(ISBLANK(F7397),"Unknown",F7397)</f>
        <v>Unknown</v>
      </c>
      <c r="O7397" s="8" t="str">
        <f>IF(ISBLANK(G7397),"Unknown",G7397)</f>
        <v>Unknown</v>
      </c>
      <c r="P7397" s="6">
        <f>IF(ISBLANK(H7397),"Unknown",H7397)</f>
        <v>45106</v>
      </c>
      <c r="Q7397" s="13">
        <f t="shared" si="595"/>
        <v>5</v>
      </c>
      <c r="R7397" s="13">
        <f t="shared" si="596"/>
        <v>1.5</v>
      </c>
      <c r="S7397" s="11">
        <f t="shared" si="597"/>
        <v>7.5</v>
      </c>
    </row>
    <row r="7398" spans="1:19" x14ac:dyDescent="0.3">
      <c r="A7398" t="s">
        <v>7417</v>
      </c>
      <c r="B7398" t="s">
        <v>17</v>
      </c>
      <c r="C7398">
        <v>3</v>
      </c>
      <c r="D7398">
        <v>1</v>
      </c>
      <c r="E7398">
        <v>3</v>
      </c>
      <c r="F7398" t="s">
        <v>21</v>
      </c>
      <c r="G7398" t="s">
        <v>11</v>
      </c>
      <c r="H7398" s="1">
        <v>45238</v>
      </c>
      <c r="J7398" s="8" t="str">
        <f>IF(ISBLANK(B7398),"Unknown",B7398)</f>
        <v>Cookie</v>
      </c>
      <c r="K7398" s="5">
        <f t="shared" si="593"/>
        <v>3</v>
      </c>
      <c r="L7398" s="5">
        <f t="shared" si="593"/>
        <v>1</v>
      </c>
      <c r="M7398" s="5">
        <f t="shared" si="594"/>
        <v>3</v>
      </c>
      <c r="N7398" s="8" t="str">
        <f>IF(ISBLANK(F7398),"Unknown",F7398)</f>
        <v>Digital Wallet</v>
      </c>
      <c r="O7398" s="8" t="str">
        <f>IF(ISBLANK(G7398),"Unknown",G7398)</f>
        <v>Takeaway</v>
      </c>
      <c r="P7398" s="6">
        <f>IF(ISBLANK(H7398),"Unknown",H7398)</f>
        <v>45238</v>
      </c>
      <c r="Q7398" s="13">
        <f t="shared" si="595"/>
        <v>3</v>
      </c>
      <c r="R7398" s="13">
        <f t="shared" si="596"/>
        <v>1</v>
      </c>
      <c r="S7398" s="11">
        <f t="shared" si="597"/>
        <v>3</v>
      </c>
    </row>
    <row r="7399" spans="1:19" x14ac:dyDescent="0.3">
      <c r="A7399" t="s">
        <v>7418</v>
      </c>
      <c r="B7399" t="s">
        <v>9</v>
      </c>
      <c r="C7399">
        <v>1</v>
      </c>
      <c r="D7399">
        <v>2</v>
      </c>
      <c r="E7399">
        <v>2</v>
      </c>
      <c r="F7399" t="s">
        <v>10</v>
      </c>
      <c r="H7399" s="1">
        <v>44961</v>
      </c>
      <c r="J7399" s="8" t="str">
        <f>IF(ISBLANK(B7399),"Unknown",B7399)</f>
        <v>Coffee</v>
      </c>
      <c r="K7399" s="5">
        <f t="shared" si="593"/>
        <v>1</v>
      </c>
      <c r="L7399" s="5">
        <f t="shared" si="593"/>
        <v>2</v>
      </c>
      <c r="M7399" s="5">
        <f t="shared" si="594"/>
        <v>2</v>
      </c>
      <c r="N7399" s="8" t="str">
        <f>IF(ISBLANK(F7399),"Unknown",F7399)</f>
        <v>Credit Card</v>
      </c>
      <c r="O7399" s="8" t="str">
        <f>IF(ISBLANK(G7399),"Unknown",G7399)</f>
        <v>Unknown</v>
      </c>
      <c r="P7399" s="6">
        <f>IF(ISBLANK(H7399),"Unknown",H7399)</f>
        <v>44961</v>
      </c>
      <c r="Q7399" s="13">
        <f t="shared" si="595"/>
        <v>1</v>
      </c>
      <c r="R7399" s="13">
        <f t="shared" si="596"/>
        <v>2</v>
      </c>
      <c r="S7399" s="11">
        <f t="shared" si="597"/>
        <v>2</v>
      </c>
    </row>
    <row r="7400" spans="1:19" x14ac:dyDescent="0.3">
      <c r="A7400" t="s">
        <v>7419</v>
      </c>
      <c r="B7400" t="s">
        <v>26</v>
      </c>
      <c r="C7400">
        <v>2</v>
      </c>
      <c r="D7400">
        <v>4</v>
      </c>
      <c r="E7400">
        <v>8</v>
      </c>
      <c r="F7400" t="s">
        <v>21</v>
      </c>
      <c r="G7400" t="s">
        <v>15</v>
      </c>
      <c r="H7400" s="1">
        <v>45078</v>
      </c>
      <c r="J7400" s="8" t="str">
        <f>IF(ISBLANK(B7400),"Unknown",B7400)</f>
        <v>Sandwich</v>
      </c>
      <c r="K7400" s="5">
        <f t="shared" si="593"/>
        <v>2</v>
      </c>
      <c r="L7400" s="5">
        <f t="shared" si="593"/>
        <v>4</v>
      </c>
      <c r="M7400" s="5">
        <f t="shared" si="594"/>
        <v>8</v>
      </c>
      <c r="N7400" s="8" t="str">
        <f>IF(ISBLANK(F7400),"Unknown",F7400)</f>
        <v>Digital Wallet</v>
      </c>
      <c r="O7400" s="8" t="str">
        <f>IF(ISBLANK(G7400),"Unknown",G7400)</f>
        <v>In-store</v>
      </c>
      <c r="P7400" s="6">
        <f>IF(ISBLANK(H7400),"Unknown",H7400)</f>
        <v>45078</v>
      </c>
      <c r="Q7400" s="13">
        <f t="shared" si="595"/>
        <v>2</v>
      </c>
      <c r="R7400" s="13">
        <f t="shared" si="596"/>
        <v>4</v>
      </c>
      <c r="S7400" s="11">
        <f t="shared" si="597"/>
        <v>8</v>
      </c>
    </row>
    <row r="7401" spans="1:19" x14ac:dyDescent="0.3">
      <c r="A7401" t="s">
        <v>7420</v>
      </c>
      <c r="B7401" t="s">
        <v>63</v>
      </c>
      <c r="C7401">
        <v>2</v>
      </c>
      <c r="D7401">
        <v>1.5</v>
      </c>
      <c r="E7401">
        <v>3</v>
      </c>
      <c r="F7401" t="s">
        <v>10</v>
      </c>
      <c r="G7401" t="s">
        <v>11</v>
      </c>
      <c r="H7401" s="1">
        <v>45025</v>
      </c>
      <c r="J7401" s="8" t="str">
        <f>IF(ISBLANK(B7401),"Unknown",B7401)</f>
        <v>Tea</v>
      </c>
      <c r="K7401" s="5">
        <f t="shared" si="593"/>
        <v>2</v>
      </c>
      <c r="L7401" s="5">
        <f t="shared" si="593"/>
        <v>1.5</v>
      </c>
      <c r="M7401" s="5">
        <f t="shared" si="594"/>
        <v>3</v>
      </c>
      <c r="N7401" s="8" t="str">
        <f>IF(ISBLANK(F7401),"Unknown",F7401)</f>
        <v>Credit Card</v>
      </c>
      <c r="O7401" s="8" t="str">
        <f>IF(ISBLANK(G7401),"Unknown",G7401)</f>
        <v>Takeaway</v>
      </c>
      <c r="P7401" s="6">
        <f>IF(ISBLANK(H7401),"Unknown",H7401)</f>
        <v>45025</v>
      </c>
      <c r="Q7401" s="13">
        <f t="shared" si="595"/>
        <v>2</v>
      </c>
      <c r="R7401" s="13">
        <f t="shared" si="596"/>
        <v>1.5</v>
      </c>
      <c r="S7401" s="11">
        <f t="shared" si="597"/>
        <v>3</v>
      </c>
    </row>
    <row r="7402" spans="1:19" x14ac:dyDescent="0.3">
      <c r="A7402" t="s">
        <v>7421</v>
      </c>
      <c r="B7402" t="s">
        <v>13</v>
      </c>
      <c r="C7402">
        <v>4</v>
      </c>
      <c r="D7402">
        <v>3</v>
      </c>
      <c r="E7402">
        <v>12</v>
      </c>
      <c r="F7402" t="s">
        <v>21</v>
      </c>
      <c r="G7402" t="s">
        <v>15</v>
      </c>
      <c r="H7402" s="1">
        <v>45190</v>
      </c>
      <c r="J7402" s="8" t="str">
        <f>IF(ISBLANK(B7402),"Unknown",B7402)</f>
        <v>Cake</v>
      </c>
      <c r="K7402" s="5">
        <f t="shared" si="593"/>
        <v>4</v>
      </c>
      <c r="L7402" s="5">
        <f t="shared" si="593"/>
        <v>3</v>
      </c>
      <c r="M7402" s="5">
        <f t="shared" si="594"/>
        <v>12</v>
      </c>
      <c r="N7402" s="8" t="str">
        <f>IF(ISBLANK(F7402),"Unknown",F7402)</f>
        <v>Digital Wallet</v>
      </c>
      <c r="O7402" s="8" t="str">
        <f>IF(ISBLANK(G7402),"Unknown",G7402)</f>
        <v>In-store</v>
      </c>
      <c r="P7402" s="6">
        <f>IF(ISBLANK(H7402),"Unknown",H7402)</f>
        <v>45190</v>
      </c>
      <c r="Q7402" s="13">
        <f t="shared" si="595"/>
        <v>4</v>
      </c>
      <c r="R7402" s="13">
        <f t="shared" si="596"/>
        <v>3</v>
      </c>
      <c r="S7402" s="11">
        <f t="shared" si="597"/>
        <v>12</v>
      </c>
    </row>
    <row r="7403" spans="1:19" x14ac:dyDescent="0.3">
      <c r="A7403" t="s">
        <v>7422</v>
      </c>
      <c r="B7403" t="s">
        <v>63</v>
      </c>
      <c r="C7403">
        <v>1</v>
      </c>
      <c r="D7403">
        <v>1.5</v>
      </c>
      <c r="E7403">
        <v>1.5</v>
      </c>
      <c r="F7403" t="s">
        <v>21</v>
      </c>
      <c r="H7403" s="1">
        <v>45115</v>
      </c>
      <c r="J7403" s="8" t="str">
        <f>IF(ISBLANK(B7403),"Unknown",B7403)</f>
        <v>Tea</v>
      </c>
      <c r="K7403" s="5">
        <f t="shared" si="593"/>
        <v>1</v>
      </c>
      <c r="L7403" s="5">
        <f t="shared" si="593"/>
        <v>1.5</v>
      </c>
      <c r="M7403" s="5">
        <f t="shared" si="594"/>
        <v>1.5</v>
      </c>
      <c r="N7403" s="8" t="str">
        <f>IF(ISBLANK(F7403),"Unknown",F7403)</f>
        <v>Digital Wallet</v>
      </c>
      <c r="O7403" s="8" t="str">
        <f>IF(ISBLANK(G7403),"Unknown",G7403)</f>
        <v>Unknown</v>
      </c>
      <c r="P7403" s="6">
        <f>IF(ISBLANK(H7403),"Unknown",H7403)</f>
        <v>45115</v>
      </c>
      <c r="Q7403" s="13">
        <f t="shared" si="595"/>
        <v>1</v>
      </c>
      <c r="R7403" s="13">
        <f t="shared" si="596"/>
        <v>1.5</v>
      </c>
      <c r="S7403" s="11">
        <f t="shared" si="597"/>
        <v>1.5</v>
      </c>
    </row>
    <row r="7404" spans="1:19" x14ac:dyDescent="0.3">
      <c r="A7404" t="s">
        <v>7423</v>
      </c>
      <c r="B7404" t="s">
        <v>26</v>
      </c>
      <c r="C7404">
        <v>1</v>
      </c>
      <c r="D7404">
        <v>4</v>
      </c>
      <c r="E7404">
        <v>4</v>
      </c>
      <c r="F7404" t="s">
        <v>10</v>
      </c>
      <c r="G7404" t="s">
        <v>15</v>
      </c>
      <c r="H7404" s="1">
        <v>45045</v>
      </c>
      <c r="J7404" s="8" t="str">
        <f>IF(ISBLANK(B7404),"Unknown",B7404)</f>
        <v>Sandwich</v>
      </c>
      <c r="K7404" s="5">
        <f t="shared" si="593"/>
        <v>1</v>
      </c>
      <c r="L7404" s="5">
        <f t="shared" si="593"/>
        <v>4</v>
      </c>
      <c r="M7404" s="5">
        <f t="shared" si="594"/>
        <v>4</v>
      </c>
      <c r="N7404" s="8" t="str">
        <f>IF(ISBLANK(F7404),"Unknown",F7404)</f>
        <v>Credit Card</v>
      </c>
      <c r="O7404" s="8" t="str">
        <f>IF(ISBLANK(G7404),"Unknown",G7404)</f>
        <v>In-store</v>
      </c>
      <c r="P7404" s="6">
        <f>IF(ISBLANK(H7404),"Unknown",H7404)</f>
        <v>45045</v>
      </c>
      <c r="Q7404" s="13">
        <f t="shared" si="595"/>
        <v>1</v>
      </c>
      <c r="R7404" s="13">
        <f t="shared" si="596"/>
        <v>4</v>
      </c>
      <c r="S7404" s="11">
        <f t="shared" si="597"/>
        <v>4</v>
      </c>
    </row>
    <row r="7405" spans="1:19" x14ac:dyDescent="0.3">
      <c r="A7405" t="s">
        <v>7424</v>
      </c>
      <c r="B7405" s="7" t="s">
        <v>10024</v>
      </c>
      <c r="C7405">
        <v>5</v>
      </c>
      <c r="D7405">
        <v>3</v>
      </c>
      <c r="E7405">
        <v>15</v>
      </c>
      <c r="F7405" t="s">
        <v>14</v>
      </c>
      <c r="G7405" t="s">
        <v>15</v>
      </c>
      <c r="H7405" s="1">
        <v>45097</v>
      </c>
      <c r="J7405" s="8" t="str">
        <f>IF(ISBLANK(B7405),"Unknown",B7405)</f>
        <v>Unknown</v>
      </c>
      <c r="K7405" s="5">
        <f t="shared" si="593"/>
        <v>5</v>
      </c>
      <c r="L7405" s="5">
        <f t="shared" si="593"/>
        <v>3</v>
      </c>
      <c r="M7405" s="5">
        <f t="shared" si="594"/>
        <v>15</v>
      </c>
      <c r="N7405" s="8" t="str">
        <f>IF(ISBLANK(F7405),"Unknown",F7405)</f>
        <v>Cash</v>
      </c>
      <c r="O7405" s="8" t="str">
        <f>IF(ISBLANK(G7405),"Unknown",G7405)</f>
        <v>In-store</v>
      </c>
      <c r="P7405" s="6">
        <f>IF(ISBLANK(H7405),"Unknown",H7405)</f>
        <v>45097</v>
      </c>
      <c r="Q7405" s="13">
        <f t="shared" si="595"/>
        <v>5</v>
      </c>
      <c r="R7405" s="13">
        <f t="shared" si="596"/>
        <v>3</v>
      </c>
      <c r="S7405" s="11">
        <f t="shared" si="597"/>
        <v>15</v>
      </c>
    </row>
    <row r="7406" spans="1:19" x14ac:dyDescent="0.3">
      <c r="A7406" t="s">
        <v>7425</v>
      </c>
      <c r="B7406" t="s">
        <v>13</v>
      </c>
      <c r="C7406">
        <v>1</v>
      </c>
      <c r="D7406">
        <v>3</v>
      </c>
      <c r="E7406">
        <v>3</v>
      </c>
      <c r="G7406" t="s">
        <v>15</v>
      </c>
      <c r="H7406" s="1">
        <v>44991</v>
      </c>
      <c r="J7406" s="8" t="str">
        <f>IF(ISBLANK(B7406),"Unknown",B7406)</f>
        <v>Cake</v>
      </c>
      <c r="K7406" s="5">
        <f t="shared" si="593"/>
        <v>1</v>
      </c>
      <c r="L7406" s="5">
        <f t="shared" si="593"/>
        <v>3</v>
      </c>
      <c r="M7406" s="5">
        <f t="shared" si="594"/>
        <v>3</v>
      </c>
      <c r="N7406" s="8" t="str">
        <f>IF(ISBLANK(F7406),"Unknown",F7406)</f>
        <v>Unknown</v>
      </c>
      <c r="O7406" s="8" t="str">
        <f>IF(ISBLANK(G7406),"Unknown",G7406)</f>
        <v>In-store</v>
      </c>
      <c r="P7406" s="6">
        <f>IF(ISBLANK(H7406),"Unknown",H7406)</f>
        <v>44991</v>
      </c>
      <c r="Q7406" s="13">
        <f t="shared" si="595"/>
        <v>1</v>
      </c>
      <c r="R7406" s="13">
        <f t="shared" si="596"/>
        <v>3</v>
      </c>
      <c r="S7406" s="11">
        <f t="shared" si="597"/>
        <v>3</v>
      </c>
    </row>
    <row r="7407" spans="1:19" x14ac:dyDescent="0.3">
      <c r="A7407" t="s">
        <v>7426</v>
      </c>
      <c r="B7407" t="s">
        <v>26</v>
      </c>
      <c r="C7407">
        <v>3</v>
      </c>
      <c r="D7407">
        <v>4</v>
      </c>
      <c r="E7407">
        <v>12</v>
      </c>
      <c r="F7407" t="s">
        <v>10</v>
      </c>
      <c r="H7407" s="1">
        <v>45122</v>
      </c>
      <c r="J7407" s="8" t="str">
        <f>IF(ISBLANK(B7407),"Unknown",B7407)</f>
        <v>Sandwich</v>
      </c>
      <c r="K7407" s="5">
        <f t="shared" si="593"/>
        <v>3</v>
      </c>
      <c r="L7407" s="5">
        <f t="shared" si="593"/>
        <v>4</v>
      </c>
      <c r="M7407" s="5">
        <f t="shared" si="594"/>
        <v>12</v>
      </c>
      <c r="N7407" s="8" t="str">
        <f>IF(ISBLANK(F7407),"Unknown",F7407)</f>
        <v>Credit Card</v>
      </c>
      <c r="O7407" s="8" t="str">
        <f>IF(ISBLANK(G7407),"Unknown",G7407)</f>
        <v>Unknown</v>
      </c>
      <c r="P7407" s="6">
        <f>IF(ISBLANK(H7407),"Unknown",H7407)</f>
        <v>45122</v>
      </c>
      <c r="Q7407" s="13">
        <f t="shared" si="595"/>
        <v>3</v>
      </c>
      <c r="R7407" s="13">
        <f t="shared" si="596"/>
        <v>4</v>
      </c>
      <c r="S7407" s="11">
        <f t="shared" si="597"/>
        <v>12</v>
      </c>
    </row>
    <row r="7408" spans="1:19" x14ac:dyDescent="0.3">
      <c r="A7408" t="s">
        <v>7427</v>
      </c>
      <c r="B7408" s="7" t="s">
        <v>10024</v>
      </c>
      <c r="C7408">
        <v>1</v>
      </c>
      <c r="D7408">
        <v>5</v>
      </c>
      <c r="E7408">
        <v>5</v>
      </c>
      <c r="G7408" t="s">
        <v>11</v>
      </c>
      <c r="H7408" s="1">
        <v>45069</v>
      </c>
      <c r="J7408" s="8" t="str">
        <f>IF(ISBLANK(B7408),"Unknown",B7408)</f>
        <v>Unknown</v>
      </c>
      <c r="K7408" s="5">
        <f t="shared" si="593"/>
        <v>1</v>
      </c>
      <c r="L7408" s="5">
        <f t="shared" si="593"/>
        <v>5</v>
      </c>
      <c r="M7408" s="5">
        <f t="shared" si="594"/>
        <v>5</v>
      </c>
      <c r="N7408" s="8" t="str">
        <f>IF(ISBLANK(F7408),"Unknown",F7408)</f>
        <v>Unknown</v>
      </c>
      <c r="O7408" s="8" t="str">
        <f>IF(ISBLANK(G7408),"Unknown",G7408)</f>
        <v>Takeaway</v>
      </c>
      <c r="P7408" s="6">
        <f>IF(ISBLANK(H7408),"Unknown",H7408)</f>
        <v>45069</v>
      </c>
      <c r="Q7408" s="13">
        <f t="shared" si="595"/>
        <v>1</v>
      </c>
      <c r="R7408" s="13">
        <f t="shared" si="596"/>
        <v>5</v>
      </c>
      <c r="S7408" s="11">
        <f t="shared" si="597"/>
        <v>5</v>
      </c>
    </row>
    <row r="7409" spans="1:19" x14ac:dyDescent="0.3">
      <c r="A7409" t="s">
        <v>7428</v>
      </c>
      <c r="B7409" t="s">
        <v>13</v>
      </c>
      <c r="C7409">
        <v>2</v>
      </c>
      <c r="D7409">
        <v>3</v>
      </c>
      <c r="E7409">
        <v>6</v>
      </c>
      <c r="F7409" t="s">
        <v>21</v>
      </c>
      <c r="G7409" s="7" t="s">
        <v>10024</v>
      </c>
      <c r="H7409" s="1">
        <v>45176</v>
      </c>
      <c r="J7409" s="8" t="str">
        <f>IF(ISBLANK(B7409),"Unknown",B7409)</f>
        <v>Cake</v>
      </c>
      <c r="K7409" s="5">
        <f t="shared" si="593"/>
        <v>2</v>
      </c>
      <c r="L7409" s="5">
        <f t="shared" si="593"/>
        <v>3</v>
      </c>
      <c r="M7409" s="5">
        <f t="shared" si="594"/>
        <v>6</v>
      </c>
      <c r="N7409" s="8" t="str">
        <f>IF(ISBLANK(F7409),"Unknown",F7409)</f>
        <v>Digital Wallet</v>
      </c>
      <c r="O7409" s="8" t="str">
        <f>IF(ISBLANK(G7409),"Unknown",G7409)</f>
        <v>Unknown</v>
      </c>
      <c r="P7409" s="6">
        <f>IF(ISBLANK(H7409),"Unknown",H7409)</f>
        <v>45176</v>
      </c>
      <c r="Q7409" s="13">
        <f t="shared" si="595"/>
        <v>2</v>
      </c>
      <c r="R7409" s="13">
        <f t="shared" si="596"/>
        <v>3</v>
      </c>
      <c r="S7409" s="11">
        <f t="shared" si="597"/>
        <v>6</v>
      </c>
    </row>
    <row r="7410" spans="1:19" x14ac:dyDescent="0.3">
      <c r="A7410" t="s">
        <v>7429</v>
      </c>
      <c r="B7410" t="s">
        <v>37</v>
      </c>
      <c r="C7410">
        <v>3</v>
      </c>
      <c r="D7410">
        <v>3</v>
      </c>
      <c r="E7410">
        <v>9</v>
      </c>
      <c r="F7410" t="s">
        <v>10</v>
      </c>
      <c r="H7410" s="1">
        <v>45054</v>
      </c>
      <c r="J7410" s="8" t="str">
        <f>IF(ISBLANK(B7410),"Unknown",B7410)</f>
        <v>Juice</v>
      </c>
      <c r="K7410" s="5">
        <f t="shared" si="593"/>
        <v>3</v>
      </c>
      <c r="L7410" s="5">
        <f t="shared" si="593"/>
        <v>3</v>
      </c>
      <c r="M7410" s="5">
        <f t="shared" si="594"/>
        <v>9</v>
      </c>
      <c r="N7410" s="8" t="str">
        <f>IF(ISBLANK(F7410),"Unknown",F7410)</f>
        <v>Credit Card</v>
      </c>
      <c r="O7410" s="8" t="str">
        <f>IF(ISBLANK(G7410),"Unknown",G7410)</f>
        <v>Unknown</v>
      </c>
      <c r="P7410" s="6">
        <f>IF(ISBLANK(H7410),"Unknown",H7410)</f>
        <v>45054</v>
      </c>
      <c r="Q7410" s="13">
        <f t="shared" si="595"/>
        <v>3</v>
      </c>
      <c r="R7410" s="13">
        <f t="shared" si="596"/>
        <v>3</v>
      </c>
      <c r="S7410" s="11">
        <f t="shared" si="597"/>
        <v>9</v>
      </c>
    </row>
    <row r="7411" spans="1:19" x14ac:dyDescent="0.3">
      <c r="A7411" t="s">
        <v>7430</v>
      </c>
      <c r="B7411" t="s">
        <v>17</v>
      </c>
      <c r="C7411">
        <v>5</v>
      </c>
      <c r="D7411">
        <v>1</v>
      </c>
      <c r="E7411">
        <v>5</v>
      </c>
      <c r="G7411" t="s">
        <v>11</v>
      </c>
      <c r="H7411" s="1">
        <v>45269</v>
      </c>
      <c r="J7411" s="8" t="str">
        <f>IF(ISBLANK(B7411),"Unknown",B7411)</f>
        <v>Cookie</v>
      </c>
      <c r="K7411" s="5">
        <f t="shared" si="593"/>
        <v>5</v>
      </c>
      <c r="L7411" s="5">
        <f t="shared" si="593"/>
        <v>1</v>
      </c>
      <c r="M7411" s="5">
        <f t="shared" si="594"/>
        <v>5</v>
      </c>
      <c r="N7411" s="8" t="str">
        <f>IF(ISBLANK(F7411),"Unknown",F7411)</f>
        <v>Unknown</v>
      </c>
      <c r="O7411" s="8" t="str">
        <f>IF(ISBLANK(G7411),"Unknown",G7411)</f>
        <v>Takeaway</v>
      </c>
      <c r="P7411" s="6">
        <f>IF(ISBLANK(H7411),"Unknown",H7411)</f>
        <v>45269</v>
      </c>
      <c r="Q7411" s="13">
        <f t="shared" si="595"/>
        <v>5</v>
      </c>
      <c r="R7411" s="13">
        <f t="shared" si="596"/>
        <v>1</v>
      </c>
      <c r="S7411" s="11">
        <f t="shared" si="597"/>
        <v>5</v>
      </c>
    </row>
    <row r="7412" spans="1:19" x14ac:dyDescent="0.3">
      <c r="A7412" t="s">
        <v>7431</v>
      </c>
      <c r="B7412" s="7" t="s">
        <v>10024</v>
      </c>
      <c r="C7412">
        <v>2</v>
      </c>
      <c r="D7412">
        <v>3</v>
      </c>
      <c r="E7412">
        <v>6</v>
      </c>
      <c r="F7412" t="s">
        <v>14</v>
      </c>
      <c r="G7412" t="s">
        <v>11</v>
      </c>
      <c r="H7412" s="1">
        <v>45226</v>
      </c>
      <c r="J7412" s="8" t="str">
        <f>IF(ISBLANK(B7412),"Unknown",B7412)</f>
        <v>Unknown</v>
      </c>
      <c r="K7412" s="5">
        <f t="shared" si="593"/>
        <v>2</v>
      </c>
      <c r="L7412" s="5">
        <f t="shared" si="593"/>
        <v>3</v>
      </c>
      <c r="M7412" s="5">
        <f t="shared" si="594"/>
        <v>6</v>
      </c>
      <c r="N7412" s="8" t="str">
        <f>IF(ISBLANK(F7412),"Unknown",F7412)</f>
        <v>Cash</v>
      </c>
      <c r="O7412" s="8" t="str">
        <f>IF(ISBLANK(G7412),"Unknown",G7412)</f>
        <v>Takeaway</v>
      </c>
      <c r="P7412" s="6">
        <f>IF(ISBLANK(H7412),"Unknown",H7412)</f>
        <v>45226</v>
      </c>
      <c r="Q7412" s="13">
        <f t="shared" si="595"/>
        <v>2</v>
      </c>
      <c r="R7412" s="13">
        <f t="shared" si="596"/>
        <v>3</v>
      </c>
      <c r="S7412" s="11">
        <f t="shared" si="597"/>
        <v>6</v>
      </c>
    </row>
    <row r="7413" spans="1:19" x14ac:dyDescent="0.3">
      <c r="A7413" t="s">
        <v>7432</v>
      </c>
      <c r="B7413" t="s">
        <v>37</v>
      </c>
      <c r="C7413">
        <v>2</v>
      </c>
      <c r="D7413">
        <v>3</v>
      </c>
      <c r="E7413">
        <v>6</v>
      </c>
      <c r="F7413" t="s">
        <v>14</v>
      </c>
      <c r="G7413" t="s">
        <v>11</v>
      </c>
      <c r="H7413" s="1">
        <v>45278</v>
      </c>
      <c r="J7413" s="8" t="str">
        <f>IF(ISBLANK(B7413),"Unknown",B7413)</f>
        <v>Juice</v>
      </c>
      <c r="K7413" s="5">
        <f t="shared" si="593"/>
        <v>2</v>
      </c>
      <c r="L7413" s="5">
        <f t="shared" si="593"/>
        <v>3</v>
      </c>
      <c r="M7413" s="5">
        <f t="shared" si="594"/>
        <v>6</v>
      </c>
      <c r="N7413" s="8" t="str">
        <f>IF(ISBLANK(F7413),"Unknown",F7413)</f>
        <v>Cash</v>
      </c>
      <c r="O7413" s="8" t="str">
        <f>IF(ISBLANK(G7413),"Unknown",G7413)</f>
        <v>Takeaway</v>
      </c>
      <c r="P7413" s="6">
        <f>IF(ISBLANK(H7413),"Unknown",H7413)</f>
        <v>45278</v>
      </c>
      <c r="Q7413" s="13">
        <f t="shared" si="595"/>
        <v>2</v>
      </c>
      <c r="R7413" s="13">
        <f t="shared" si="596"/>
        <v>3</v>
      </c>
      <c r="S7413" s="11">
        <f t="shared" si="597"/>
        <v>6</v>
      </c>
    </row>
    <row r="7414" spans="1:19" x14ac:dyDescent="0.3">
      <c r="A7414" t="s">
        <v>7433</v>
      </c>
      <c r="B7414" t="s">
        <v>26</v>
      </c>
      <c r="C7414">
        <v>4</v>
      </c>
      <c r="D7414">
        <v>4</v>
      </c>
      <c r="E7414">
        <v>16</v>
      </c>
      <c r="G7414" t="s">
        <v>15</v>
      </c>
      <c r="H7414" s="1">
        <v>45009</v>
      </c>
      <c r="J7414" s="8" t="str">
        <f>IF(ISBLANK(B7414),"Unknown",B7414)</f>
        <v>Sandwich</v>
      </c>
      <c r="K7414" s="5">
        <f t="shared" si="593"/>
        <v>4</v>
      </c>
      <c r="L7414" s="5">
        <f t="shared" si="593"/>
        <v>4</v>
      </c>
      <c r="M7414" s="5">
        <f t="shared" si="594"/>
        <v>16</v>
      </c>
      <c r="N7414" s="8" t="str">
        <f>IF(ISBLANK(F7414),"Unknown",F7414)</f>
        <v>Unknown</v>
      </c>
      <c r="O7414" s="8" t="str">
        <f>IF(ISBLANK(G7414),"Unknown",G7414)</f>
        <v>In-store</v>
      </c>
      <c r="P7414" s="6">
        <f>IF(ISBLANK(H7414),"Unknown",H7414)</f>
        <v>45009</v>
      </c>
      <c r="Q7414" s="13">
        <f t="shared" si="595"/>
        <v>4</v>
      </c>
      <c r="R7414" s="13">
        <f t="shared" si="596"/>
        <v>4</v>
      </c>
      <c r="S7414" s="11">
        <f t="shared" si="597"/>
        <v>16</v>
      </c>
    </row>
    <row r="7415" spans="1:19" x14ac:dyDescent="0.3">
      <c r="A7415" t="s">
        <v>7434</v>
      </c>
      <c r="B7415" t="s">
        <v>9</v>
      </c>
      <c r="C7415">
        <v>5</v>
      </c>
      <c r="D7415">
        <v>2</v>
      </c>
      <c r="E7415">
        <v>10</v>
      </c>
      <c r="F7415" t="s">
        <v>10</v>
      </c>
      <c r="G7415" t="s">
        <v>15</v>
      </c>
      <c r="H7415" s="1">
        <v>45253</v>
      </c>
      <c r="J7415" s="8" t="str">
        <f>IF(ISBLANK(B7415),"Unknown",B7415)</f>
        <v>Coffee</v>
      </c>
      <c r="K7415" s="5">
        <f t="shared" si="593"/>
        <v>5</v>
      </c>
      <c r="L7415" s="5">
        <f t="shared" si="593"/>
        <v>2</v>
      </c>
      <c r="M7415" s="5">
        <f t="shared" si="594"/>
        <v>10</v>
      </c>
      <c r="N7415" s="8" t="str">
        <f>IF(ISBLANK(F7415),"Unknown",F7415)</f>
        <v>Credit Card</v>
      </c>
      <c r="O7415" s="8" t="str">
        <f>IF(ISBLANK(G7415),"Unknown",G7415)</f>
        <v>In-store</v>
      </c>
      <c r="P7415" s="6">
        <f>IF(ISBLANK(H7415),"Unknown",H7415)</f>
        <v>45253</v>
      </c>
      <c r="Q7415" s="13">
        <f t="shared" si="595"/>
        <v>5</v>
      </c>
      <c r="R7415" s="13">
        <f t="shared" si="596"/>
        <v>2</v>
      </c>
      <c r="S7415" s="11">
        <f t="shared" si="597"/>
        <v>10</v>
      </c>
    </row>
    <row r="7416" spans="1:19" x14ac:dyDescent="0.3">
      <c r="A7416" t="s">
        <v>7435</v>
      </c>
      <c r="B7416" t="s">
        <v>37</v>
      </c>
      <c r="C7416">
        <v>4</v>
      </c>
      <c r="D7416">
        <v>3</v>
      </c>
      <c r="E7416">
        <v>12</v>
      </c>
      <c r="F7416" t="s">
        <v>21</v>
      </c>
      <c r="G7416" t="s">
        <v>11</v>
      </c>
      <c r="H7416" s="1">
        <v>45032</v>
      </c>
      <c r="J7416" s="8" t="str">
        <f>IF(ISBLANK(B7416),"Unknown",B7416)</f>
        <v>Juice</v>
      </c>
      <c r="K7416" s="5">
        <f t="shared" si="593"/>
        <v>4</v>
      </c>
      <c r="L7416" s="5">
        <f t="shared" si="593"/>
        <v>3</v>
      </c>
      <c r="M7416" s="5">
        <f t="shared" si="594"/>
        <v>12</v>
      </c>
      <c r="N7416" s="8" t="str">
        <f>IF(ISBLANK(F7416),"Unknown",F7416)</f>
        <v>Digital Wallet</v>
      </c>
      <c r="O7416" s="8" t="str">
        <f>IF(ISBLANK(G7416),"Unknown",G7416)</f>
        <v>Takeaway</v>
      </c>
      <c r="P7416" s="6">
        <f>IF(ISBLANK(H7416),"Unknown",H7416)</f>
        <v>45032</v>
      </c>
      <c r="Q7416" s="13">
        <f t="shared" si="595"/>
        <v>4</v>
      </c>
      <c r="R7416" s="13">
        <f t="shared" si="596"/>
        <v>3</v>
      </c>
      <c r="S7416" s="11">
        <f t="shared" si="597"/>
        <v>12</v>
      </c>
    </row>
    <row r="7417" spans="1:19" x14ac:dyDescent="0.3">
      <c r="A7417" t="s">
        <v>7436</v>
      </c>
      <c r="B7417" t="s">
        <v>63</v>
      </c>
      <c r="C7417">
        <v>3</v>
      </c>
      <c r="D7417">
        <v>1.5</v>
      </c>
      <c r="E7417">
        <v>4.5</v>
      </c>
      <c r="F7417" t="s">
        <v>14</v>
      </c>
      <c r="G7417" t="s">
        <v>15</v>
      </c>
      <c r="H7417" s="1">
        <v>45048</v>
      </c>
      <c r="J7417" s="8" t="str">
        <f>IF(ISBLANK(B7417),"Unknown",B7417)</f>
        <v>Tea</v>
      </c>
      <c r="K7417" s="5">
        <f t="shared" si="593"/>
        <v>3</v>
      </c>
      <c r="L7417" s="5">
        <f t="shared" si="593"/>
        <v>1.5</v>
      </c>
      <c r="M7417" s="5">
        <f t="shared" si="594"/>
        <v>4.5</v>
      </c>
      <c r="N7417" s="8" t="str">
        <f>IF(ISBLANK(F7417),"Unknown",F7417)</f>
        <v>Cash</v>
      </c>
      <c r="O7417" s="8" t="str">
        <f>IF(ISBLANK(G7417),"Unknown",G7417)</f>
        <v>In-store</v>
      </c>
      <c r="P7417" s="6">
        <f>IF(ISBLANK(H7417),"Unknown",H7417)</f>
        <v>45048</v>
      </c>
      <c r="Q7417" s="13">
        <f t="shared" si="595"/>
        <v>3</v>
      </c>
      <c r="R7417" s="13">
        <f t="shared" si="596"/>
        <v>1.5</v>
      </c>
      <c r="S7417" s="11">
        <f t="shared" si="597"/>
        <v>4.5</v>
      </c>
    </row>
    <row r="7418" spans="1:19" x14ac:dyDescent="0.3">
      <c r="A7418" t="s">
        <v>7437</v>
      </c>
      <c r="B7418" t="s">
        <v>23</v>
      </c>
      <c r="C7418">
        <v>5</v>
      </c>
      <c r="D7418">
        <v>4</v>
      </c>
      <c r="E7418">
        <v>20</v>
      </c>
      <c r="F7418" t="s">
        <v>14</v>
      </c>
      <c r="G7418" t="s">
        <v>11</v>
      </c>
      <c r="H7418" s="1">
        <v>45175</v>
      </c>
      <c r="J7418" s="8" t="str">
        <f>IF(ISBLANK(B7418),"Unknown",B7418)</f>
        <v>Smoothie</v>
      </c>
      <c r="K7418" s="5">
        <f t="shared" si="593"/>
        <v>5</v>
      </c>
      <c r="L7418" s="5">
        <f t="shared" si="593"/>
        <v>4</v>
      </c>
      <c r="M7418" s="5">
        <f t="shared" si="594"/>
        <v>20</v>
      </c>
      <c r="N7418" s="8" t="str">
        <f>IF(ISBLANK(F7418),"Unknown",F7418)</f>
        <v>Cash</v>
      </c>
      <c r="O7418" s="8" t="str">
        <f>IF(ISBLANK(G7418),"Unknown",G7418)</f>
        <v>Takeaway</v>
      </c>
      <c r="P7418" s="6">
        <f>IF(ISBLANK(H7418),"Unknown",H7418)</f>
        <v>45175</v>
      </c>
      <c r="Q7418" s="13">
        <f t="shared" si="595"/>
        <v>5</v>
      </c>
      <c r="R7418" s="13">
        <f t="shared" si="596"/>
        <v>4</v>
      </c>
      <c r="S7418" s="11">
        <f t="shared" si="597"/>
        <v>20</v>
      </c>
    </row>
    <row r="7419" spans="1:19" x14ac:dyDescent="0.3">
      <c r="A7419" t="s">
        <v>7438</v>
      </c>
      <c r="B7419" t="s">
        <v>63</v>
      </c>
      <c r="C7419">
        <v>2</v>
      </c>
      <c r="D7419">
        <v>1.5</v>
      </c>
      <c r="E7419">
        <v>3</v>
      </c>
      <c r="G7419" t="s">
        <v>15</v>
      </c>
      <c r="H7419" s="1">
        <v>45046</v>
      </c>
      <c r="J7419" s="8" t="str">
        <f>IF(ISBLANK(B7419),"Unknown",B7419)</f>
        <v>Tea</v>
      </c>
      <c r="K7419" s="5">
        <f t="shared" si="593"/>
        <v>2</v>
      </c>
      <c r="L7419" s="5">
        <f t="shared" si="593"/>
        <v>1.5</v>
      </c>
      <c r="M7419" s="5">
        <f t="shared" si="594"/>
        <v>3</v>
      </c>
      <c r="N7419" s="8" t="str">
        <f>IF(ISBLANK(F7419),"Unknown",F7419)</f>
        <v>Unknown</v>
      </c>
      <c r="O7419" s="8" t="str">
        <f>IF(ISBLANK(G7419),"Unknown",G7419)</f>
        <v>In-store</v>
      </c>
      <c r="P7419" s="6">
        <f>IF(ISBLANK(H7419),"Unknown",H7419)</f>
        <v>45046</v>
      </c>
      <c r="Q7419" s="13">
        <f t="shared" si="595"/>
        <v>2</v>
      </c>
      <c r="R7419" s="13">
        <f t="shared" si="596"/>
        <v>1.5</v>
      </c>
      <c r="S7419" s="11">
        <f t="shared" si="597"/>
        <v>3</v>
      </c>
    </row>
    <row r="7420" spans="1:19" x14ac:dyDescent="0.3">
      <c r="A7420" t="s">
        <v>7439</v>
      </c>
      <c r="B7420" s="7" t="s">
        <v>10024</v>
      </c>
      <c r="C7420">
        <v>2</v>
      </c>
      <c r="D7420">
        <v>3</v>
      </c>
      <c r="E7420">
        <v>6</v>
      </c>
      <c r="F7420" t="s">
        <v>14</v>
      </c>
      <c r="G7420" t="s">
        <v>15</v>
      </c>
      <c r="H7420" s="1">
        <v>45165</v>
      </c>
      <c r="J7420" s="8" t="str">
        <f>IF(ISBLANK(B7420),"Unknown",B7420)</f>
        <v>Unknown</v>
      </c>
      <c r="K7420" s="5">
        <f t="shared" si="593"/>
        <v>2</v>
      </c>
      <c r="L7420" s="5">
        <f t="shared" si="593"/>
        <v>3</v>
      </c>
      <c r="M7420" s="5">
        <f t="shared" si="594"/>
        <v>6</v>
      </c>
      <c r="N7420" s="8" t="str">
        <f>IF(ISBLANK(F7420),"Unknown",F7420)</f>
        <v>Cash</v>
      </c>
      <c r="O7420" s="8" t="str">
        <f>IF(ISBLANK(G7420),"Unknown",G7420)</f>
        <v>In-store</v>
      </c>
      <c r="P7420" s="6">
        <f>IF(ISBLANK(H7420),"Unknown",H7420)</f>
        <v>45165</v>
      </c>
      <c r="Q7420" s="13">
        <f t="shared" si="595"/>
        <v>2</v>
      </c>
      <c r="R7420" s="13">
        <f t="shared" si="596"/>
        <v>3</v>
      </c>
      <c r="S7420" s="11">
        <f t="shared" si="597"/>
        <v>6</v>
      </c>
    </row>
    <row r="7421" spans="1:19" x14ac:dyDescent="0.3">
      <c r="A7421" t="s">
        <v>7440</v>
      </c>
      <c r="B7421" t="s">
        <v>37</v>
      </c>
      <c r="C7421">
        <v>5</v>
      </c>
      <c r="D7421">
        <v>3</v>
      </c>
      <c r="E7421">
        <v>15</v>
      </c>
      <c r="F7421" t="s">
        <v>10</v>
      </c>
      <c r="H7421" s="1">
        <v>44968</v>
      </c>
      <c r="J7421" s="8" t="str">
        <f>IF(ISBLANK(B7421),"Unknown",B7421)</f>
        <v>Juice</v>
      </c>
      <c r="K7421" s="5">
        <f t="shared" si="593"/>
        <v>5</v>
      </c>
      <c r="L7421" s="5">
        <f t="shared" si="593"/>
        <v>3</v>
      </c>
      <c r="M7421" s="5">
        <f t="shared" si="594"/>
        <v>15</v>
      </c>
      <c r="N7421" s="8" t="str">
        <f>IF(ISBLANK(F7421),"Unknown",F7421)</f>
        <v>Credit Card</v>
      </c>
      <c r="O7421" s="8" t="str">
        <f>IF(ISBLANK(G7421),"Unknown",G7421)</f>
        <v>Unknown</v>
      </c>
      <c r="P7421" s="6">
        <f>IF(ISBLANK(H7421),"Unknown",H7421)</f>
        <v>44968</v>
      </c>
      <c r="Q7421" s="13">
        <f t="shared" si="595"/>
        <v>5</v>
      </c>
      <c r="R7421" s="13">
        <f t="shared" si="596"/>
        <v>3</v>
      </c>
      <c r="S7421" s="11">
        <f t="shared" si="597"/>
        <v>15</v>
      </c>
    </row>
    <row r="7422" spans="1:19" x14ac:dyDescent="0.3">
      <c r="A7422" t="s">
        <v>7441</v>
      </c>
      <c r="B7422" t="s">
        <v>37</v>
      </c>
      <c r="C7422">
        <v>5</v>
      </c>
      <c r="D7422">
        <v>3</v>
      </c>
      <c r="E7422">
        <v>15</v>
      </c>
      <c r="F7422" s="7" t="s">
        <v>10024</v>
      </c>
      <c r="G7422" t="s">
        <v>11</v>
      </c>
      <c r="H7422" s="1">
        <v>45228</v>
      </c>
      <c r="J7422" s="8" t="str">
        <f>IF(ISBLANK(B7422),"Unknown",B7422)</f>
        <v>Juice</v>
      </c>
      <c r="K7422" s="5">
        <f t="shared" si="593"/>
        <v>5</v>
      </c>
      <c r="L7422" s="5">
        <f t="shared" si="593"/>
        <v>3</v>
      </c>
      <c r="M7422" s="5">
        <f t="shared" si="594"/>
        <v>15</v>
      </c>
      <c r="N7422" s="8" t="str">
        <f>IF(ISBLANK(F7422),"Unknown",F7422)</f>
        <v>Unknown</v>
      </c>
      <c r="O7422" s="8" t="str">
        <f>IF(ISBLANK(G7422),"Unknown",G7422)</f>
        <v>Takeaway</v>
      </c>
      <c r="P7422" s="6">
        <f>IF(ISBLANK(H7422),"Unknown",H7422)</f>
        <v>45228</v>
      </c>
      <c r="Q7422" s="13">
        <f t="shared" si="595"/>
        <v>5</v>
      </c>
      <c r="R7422" s="13">
        <f t="shared" si="596"/>
        <v>3</v>
      </c>
      <c r="S7422" s="11">
        <f t="shared" si="597"/>
        <v>15</v>
      </c>
    </row>
    <row r="7423" spans="1:19" x14ac:dyDescent="0.3">
      <c r="A7423" t="s">
        <v>7442</v>
      </c>
      <c r="B7423" t="s">
        <v>26</v>
      </c>
      <c r="C7423">
        <v>2</v>
      </c>
      <c r="D7423">
        <v>4</v>
      </c>
      <c r="E7423">
        <v>8</v>
      </c>
      <c r="F7423" t="s">
        <v>10</v>
      </c>
      <c r="G7423" t="s">
        <v>11</v>
      </c>
      <c r="H7423" s="1">
        <v>45185</v>
      </c>
      <c r="J7423" s="8" t="str">
        <f>IF(ISBLANK(B7423),"Unknown",B7423)</f>
        <v>Sandwich</v>
      </c>
      <c r="K7423" s="5">
        <f t="shared" si="593"/>
        <v>2</v>
      </c>
      <c r="L7423" s="5">
        <f t="shared" si="593"/>
        <v>4</v>
      </c>
      <c r="M7423" s="5">
        <f t="shared" si="594"/>
        <v>8</v>
      </c>
      <c r="N7423" s="8" t="str">
        <f>IF(ISBLANK(F7423),"Unknown",F7423)</f>
        <v>Credit Card</v>
      </c>
      <c r="O7423" s="8" t="str">
        <f>IF(ISBLANK(G7423),"Unknown",G7423)</f>
        <v>Takeaway</v>
      </c>
      <c r="P7423" s="6">
        <f>IF(ISBLANK(H7423),"Unknown",H7423)</f>
        <v>45185</v>
      </c>
      <c r="Q7423" s="13">
        <f t="shared" si="595"/>
        <v>2</v>
      </c>
      <c r="R7423" s="13">
        <f t="shared" si="596"/>
        <v>4</v>
      </c>
      <c r="S7423" s="11">
        <f t="shared" si="597"/>
        <v>8</v>
      </c>
    </row>
    <row r="7424" spans="1:19" x14ac:dyDescent="0.3">
      <c r="A7424" t="s">
        <v>7443</v>
      </c>
      <c r="B7424" t="s">
        <v>9</v>
      </c>
      <c r="C7424">
        <v>5</v>
      </c>
      <c r="D7424">
        <v>2</v>
      </c>
      <c r="E7424">
        <v>10</v>
      </c>
      <c r="F7424" s="7" t="s">
        <v>10024</v>
      </c>
      <c r="H7424" s="1">
        <v>45002</v>
      </c>
      <c r="J7424" s="8" t="str">
        <f>IF(ISBLANK(B7424),"Unknown",B7424)</f>
        <v>Coffee</v>
      </c>
      <c r="K7424" s="5">
        <f t="shared" si="593"/>
        <v>5</v>
      </c>
      <c r="L7424" s="5">
        <f t="shared" si="593"/>
        <v>2</v>
      </c>
      <c r="M7424" s="5">
        <f t="shared" si="594"/>
        <v>10</v>
      </c>
      <c r="N7424" s="8" t="str">
        <f>IF(ISBLANK(F7424),"Unknown",F7424)</f>
        <v>Unknown</v>
      </c>
      <c r="O7424" s="8" t="str">
        <f>IF(ISBLANK(G7424),"Unknown",G7424)</f>
        <v>Unknown</v>
      </c>
      <c r="P7424" s="6">
        <f>IF(ISBLANK(H7424),"Unknown",H7424)</f>
        <v>45002</v>
      </c>
      <c r="Q7424" s="13">
        <f t="shared" si="595"/>
        <v>5</v>
      </c>
      <c r="R7424" s="13">
        <f t="shared" si="596"/>
        <v>2</v>
      </c>
      <c r="S7424" s="11">
        <f t="shared" si="597"/>
        <v>10</v>
      </c>
    </row>
    <row r="7425" spans="1:19" x14ac:dyDescent="0.3">
      <c r="A7425" t="s">
        <v>7444</v>
      </c>
      <c r="B7425" t="s">
        <v>13</v>
      </c>
      <c r="C7425">
        <v>2</v>
      </c>
      <c r="D7425">
        <v>3</v>
      </c>
      <c r="E7425">
        <v>6</v>
      </c>
      <c r="F7425" t="s">
        <v>21</v>
      </c>
      <c r="G7425" t="s">
        <v>11</v>
      </c>
      <c r="H7425" s="1">
        <v>45236</v>
      </c>
      <c r="J7425" s="8" t="str">
        <f>IF(ISBLANK(B7425),"Unknown",B7425)</f>
        <v>Cake</v>
      </c>
      <c r="K7425" s="5">
        <f t="shared" si="593"/>
        <v>2</v>
      </c>
      <c r="L7425" s="5">
        <f t="shared" si="593"/>
        <v>3</v>
      </c>
      <c r="M7425" s="5">
        <f t="shared" si="594"/>
        <v>6</v>
      </c>
      <c r="N7425" s="8" t="str">
        <f>IF(ISBLANK(F7425),"Unknown",F7425)</f>
        <v>Digital Wallet</v>
      </c>
      <c r="O7425" s="8" t="str">
        <f>IF(ISBLANK(G7425),"Unknown",G7425)</f>
        <v>Takeaway</v>
      </c>
      <c r="P7425" s="6">
        <f>IF(ISBLANK(H7425),"Unknown",H7425)</f>
        <v>45236</v>
      </c>
      <c r="Q7425" s="13">
        <f t="shared" si="595"/>
        <v>2</v>
      </c>
      <c r="R7425" s="13">
        <f t="shared" si="596"/>
        <v>3</v>
      </c>
      <c r="S7425" s="11">
        <f t="shared" si="597"/>
        <v>6</v>
      </c>
    </row>
    <row r="7426" spans="1:19" x14ac:dyDescent="0.3">
      <c r="A7426" t="s">
        <v>7445</v>
      </c>
      <c r="B7426" t="s">
        <v>23</v>
      </c>
      <c r="C7426">
        <v>3</v>
      </c>
      <c r="D7426">
        <v>4</v>
      </c>
      <c r="E7426">
        <v>12</v>
      </c>
      <c r="F7426" t="s">
        <v>21</v>
      </c>
      <c r="H7426" s="1">
        <v>45235</v>
      </c>
      <c r="J7426" s="8" t="str">
        <f>IF(ISBLANK(B7426),"Unknown",B7426)</f>
        <v>Smoothie</v>
      </c>
      <c r="K7426" s="5">
        <f t="shared" si="593"/>
        <v>3</v>
      </c>
      <c r="L7426" s="5">
        <f t="shared" si="593"/>
        <v>4</v>
      </c>
      <c r="M7426" s="5">
        <f t="shared" si="594"/>
        <v>12</v>
      </c>
      <c r="N7426" s="8" t="str">
        <f>IF(ISBLANK(F7426),"Unknown",F7426)</f>
        <v>Digital Wallet</v>
      </c>
      <c r="O7426" s="8" t="str">
        <f>IF(ISBLANK(G7426),"Unknown",G7426)</f>
        <v>Unknown</v>
      </c>
      <c r="P7426" s="6">
        <f>IF(ISBLANK(H7426),"Unknown",H7426)</f>
        <v>45235</v>
      </c>
      <c r="Q7426" s="13">
        <f t="shared" si="595"/>
        <v>3</v>
      </c>
      <c r="R7426" s="13">
        <f t="shared" si="596"/>
        <v>4</v>
      </c>
      <c r="S7426" s="11">
        <f t="shared" si="597"/>
        <v>12</v>
      </c>
    </row>
    <row r="7427" spans="1:19" x14ac:dyDescent="0.3">
      <c r="A7427" t="s">
        <v>7446</v>
      </c>
      <c r="B7427" s="7" t="s">
        <v>10024</v>
      </c>
      <c r="C7427">
        <v>5</v>
      </c>
      <c r="D7427">
        <v>1.5</v>
      </c>
      <c r="E7427">
        <v>7.5</v>
      </c>
      <c r="F7427" t="s">
        <v>14</v>
      </c>
      <c r="G7427" t="s">
        <v>11</v>
      </c>
      <c r="H7427" s="1">
        <v>45062</v>
      </c>
      <c r="J7427" s="8" t="str">
        <f>IF(ISBLANK(B7427),"Unknown",B7427)</f>
        <v>Unknown</v>
      </c>
      <c r="K7427" s="5">
        <f t="shared" ref="K7427:L7490" si="598">IF(ISBLANK(C7427),"0",C7427)</f>
        <v>5</v>
      </c>
      <c r="L7427" s="5">
        <f t="shared" si="598"/>
        <v>1.5</v>
      </c>
      <c r="M7427" s="5">
        <f t="shared" ref="M7427:M7490" si="599">IF(ISBLANK(E7427),"0",E7427)</f>
        <v>7.5</v>
      </c>
      <c r="N7427" s="8" t="str">
        <f>IF(ISBLANK(F7427),"Unknown",F7427)</f>
        <v>Cash</v>
      </c>
      <c r="O7427" s="8" t="str">
        <f>IF(ISBLANK(G7427),"Unknown",G7427)</f>
        <v>Takeaway</v>
      </c>
      <c r="P7427" s="6">
        <f>IF(ISBLANK(H7427),"Unknown",H7427)</f>
        <v>45062</v>
      </c>
      <c r="Q7427" s="13">
        <f t="shared" ref="Q7427:Q7490" si="600">IF(K7427="Unknown",0,K7427)</f>
        <v>5</v>
      </c>
      <c r="R7427" s="13">
        <f t="shared" ref="R7427:R7490" si="601">IF(L7427="Unknown",0,L7427)</f>
        <v>1.5</v>
      </c>
      <c r="S7427" s="11">
        <f t="shared" ref="S7427:S7490" si="602">Q7427*R7427</f>
        <v>7.5</v>
      </c>
    </row>
    <row r="7428" spans="1:19" x14ac:dyDescent="0.3">
      <c r="A7428" t="s">
        <v>7447</v>
      </c>
      <c r="B7428" t="s">
        <v>19</v>
      </c>
      <c r="C7428">
        <v>4</v>
      </c>
      <c r="D7428">
        <v>5</v>
      </c>
      <c r="E7428">
        <v>20</v>
      </c>
      <c r="H7428" s="1">
        <v>44958</v>
      </c>
      <c r="J7428" s="8" t="str">
        <f>IF(ISBLANK(B7428),"Unknown",B7428)</f>
        <v>Salad</v>
      </c>
      <c r="K7428" s="5">
        <f t="shared" si="598"/>
        <v>4</v>
      </c>
      <c r="L7428" s="5">
        <f t="shared" si="598"/>
        <v>5</v>
      </c>
      <c r="M7428" s="5">
        <f t="shared" si="599"/>
        <v>20</v>
      </c>
      <c r="N7428" s="8" t="str">
        <f>IF(ISBLANK(F7428),"Unknown",F7428)</f>
        <v>Unknown</v>
      </c>
      <c r="O7428" s="8" t="str">
        <f>IF(ISBLANK(G7428),"Unknown",G7428)</f>
        <v>Unknown</v>
      </c>
      <c r="P7428" s="6">
        <f>IF(ISBLANK(H7428),"Unknown",H7428)</f>
        <v>44958</v>
      </c>
      <c r="Q7428" s="13">
        <f t="shared" si="600"/>
        <v>4</v>
      </c>
      <c r="R7428" s="13">
        <f t="shared" si="601"/>
        <v>5</v>
      </c>
      <c r="S7428" s="11">
        <f t="shared" si="602"/>
        <v>20</v>
      </c>
    </row>
    <row r="7429" spans="1:19" x14ac:dyDescent="0.3">
      <c r="A7429" t="s">
        <v>7448</v>
      </c>
      <c r="B7429" t="s">
        <v>17</v>
      </c>
      <c r="C7429">
        <v>2</v>
      </c>
      <c r="D7429">
        <v>1</v>
      </c>
      <c r="E7429">
        <v>2</v>
      </c>
      <c r="F7429" s="7" t="s">
        <v>10024</v>
      </c>
      <c r="H7429" s="1">
        <v>45132</v>
      </c>
      <c r="J7429" s="8" t="str">
        <f>IF(ISBLANK(B7429),"Unknown",B7429)</f>
        <v>Cookie</v>
      </c>
      <c r="K7429" s="5">
        <f t="shared" si="598"/>
        <v>2</v>
      </c>
      <c r="L7429" s="5">
        <f t="shared" si="598"/>
        <v>1</v>
      </c>
      <c r="M7429" s="5">
        <f t="shared" si="599"/>
        <v>2</v>
      </c>
      <c r="N7429" s="8" t="str">
        <f>IF(ISBLANK(F7429),"Unknown",F7429)</f>
        <v>Unknown</v>
      </c>
      <c r="O7429" s="8" t="str">
        <f>IF(ISBLANK(G7429),"Unknown",G7429)</f>
        <v>Unknown</v>
      </c>
      <c r="P7429" s="6">
        <f>IF(ISBLANK(H7429),"Unknown",H7429)</f>
        <v>45132</v>
      </c>
      <c r="Q7429" s="13">
        <f t="shared" si="600"/>
        <v>2</v>
      </c>
      <c r="R7429" s="13">
        <f t="shared" si="601"/>
        <v>1</v>
      </c>
      <c r="S7429" s="11">
        <f t="shared" si="602"/>
        <v>2</v>
      </c>
    </row>
    <row r="7430" spans="1:19" x14ac:dyDescent="0.3">
      <c r="A7430" t="s">
        <v>7449</v>
      </c>
      <c r="B7430" t="s">
        <v>26</v>
      </c>
      <c r="C7430">
        <v>4</v>
      </c>
      <c r="D7430">
        <v>4</v>
      </c>
      <c r="G7430" t="s">
        <v>15</v>
      </c>
      <c r="H7430" s="1">
        <v>45028</v>
      </c>
      <c r="J7430" s="8" t="str">
        <f>IF(ISBLANK(B7430),"Unknown",B7430)</f>
        <v>Sandwich</v>
      </c>
      <c r="K7430" s="5">
        <f t="shared" si="598"/>
        <v>4</v>
      </c>
      <c r="L7430" s="5">
        <f t="shared" si="598"/>
        <v>4</v>
      </c>
      <c r="M7430" s="5" t="str">
        <f t="shared" si="599"/>
        <v>0</v>
      </c>
      <c r="N7430" s="8" t="str">
        <f>IF(ISBLANK(F7430),"Unknown",F7430)</f>
        <v>Unknown</v>
      </c>
      <c r="O7430" s="8" t="str">
        <f>IF(ISBLANK(G7430),"Unknown",G7430)</f>
        <v>In-store</v>
      </c>
      <c r="P7430" s="6">
        <f>IF(ISBLANK(H7430),"Unknown",H7430)</f>
        <v>45028</v>
      </c>
      <c r="Q7430" s="13">
        <f t="shared" si="600"/>
        <v>4</v>
      </c>
      <c r="R7430" s="13">
        <f t="shared" si="601"/>
        <v>4</v>
      </c>
      <c r="S7430" s="11">
        <f t="shared" si="602"/>
        <v>16</v>
      </c>
    </row>
    <row r="7431" spans="1:19" x14ac:dyDescent="0.3">
      <c r="A7431" t="s">
        <v>7450</v>
      </c>
      <c r="B7431" t="s">
        <v>63</v>
      </c>
      <c r="C7431">
        <v>4</v>
      </c>
      <c r="D7431">
        <v>1.5</v>
      </c>
      <c r="E7431">
        <v>6</v>
      </c>
      <c r="F7431" s="7" t="s">
        <v>10024</v>
      </c>
      <c r="H7431" s="1">
        <v>45282</v>
      </c>
      <c r="J7431" s="8" t="str">
        <f>IF(ISBLANK(B7431),"Unknown",B7431)</f>
        <v>Tea</v>
      </c>
      <c r="K7431" s="5">
        <f t="shared" si="598"/>
        <v>4</v>
      </c>
      <c r="L7431" s="5">
        <f t="shared" si="598"/>
        <v>1.5</v>
      </c>
      <c r="M7431" s="5">
        <f t="shared" si="599"/>
        <v>6</v>
      </c>
      <c r="N7431" s="8" t="str">
        <f>IF(ISBLANK(F7431),"Unknown",F7431)</f>
        <v>Unknown</v>
      </c>
      <c r="O7431" s="8" t="str">
        <f>IF(ISBLANK(G7431),"Unknown",G7431)</f>
        <v>Unknown</v>
      </c>
      <c r="P7431" s="6">
        <f>IF(ISBLANK(H7431),"Unknown",H7431)</f>
        <v>45282</v>
      </c>
      <c r="Q7431" s="13">
        <f t="shared" si="600"/>
        <v>4</v>
      </c>
      <c r="R7431" s="13">
        <f t="shared" si="601"/>
        <v>1.5</v>
      </c>
      <c r="S7431" s="11">
        <f t="shared" si="602"/>
        <v>6</v>
      </c>
    </row>
    <row r="7432" spans="1:19" x14ac:dyDescent="0.3">
      <c r="A7432" t="s">
        <v>7451</v>
      </c>
      <c r="B7432" t="s">
        <v>26</v>
      </c>
      <c r="C7432" s="7" t="s">
        <v>10024</v>
      </c>
      <c r="D7432">
        <v>4</v>
      </c>
      <c r="E7432">
        <v>8</v>
      </c>
      <c r="F7432" t="s">
        <v>21</v>
      </c>
      <c r="H7432" s="1">
        <v>45290</v>
      </c>
      <c r="J7432" s="8" t="str">
        <f>IF(ISBLANK(B7432),"Unknown",B7432)</f>
        <v>Sandwich</v>
      </c>
      <c r="K7432" s="5" t="str">
        <f t="shared" si="598"/>
        <v>Unknown</v>
      </c>
      <c r="L7432" s="5">
        <f t="shared" si="598"/>
        <v>4</v>
      </c>
      <c r="M7432" s="5">
        <f t="shared" si="599"/>
        <v>8</v>
      </c>
      <c r="N7432" s="8" t="str">
        <f>IF(ISBLANK(F7432),"Unknown",F7432)</f>
        <v>Digital Wallet</v>
      </c>
      <c r="O7432" s="8" t="str">
        <f>IF(ISBLANK(G7432),"Unknown",G7432)</f>
        <v>Unknown</v>
      </c>
      <c r="P7432" s="6">
        <f>IF(ISBLANK(H7432),"Unknown",H7432)</f>
        <v>45290</v>
      </c>
      <c r="Q7432" s="13">
        <f t="shared" si="600"/>
        <v>0</v>
      </c>
      <c r="R7432" s="13">
        <f t="shared" si="601"/>
        <v>4</v>
      </c>
      <c r="S7432" s="11">
        <f t="shared" si="602"/>
        <v>0</v>
      </c>
    </row>
    <row r="7433" spans="1:19" x14ac:dyDescent="0.3">
      <c r="A7433" t="s">
        <v>7452</v>
      </c>
      <c r="B7433" t="s">
        <v>26</v>
      </c>
      <c r="C7433">
        <v>3</v>
      </c>
      <c r="D7433">
        <v>4</v>
      </c>
      <c r="E7433">
        <v>12</v>
      </c>
      <c r="G7433" t="s">
        <v>15</v>
      </c>
      <c r="H7433" s="1">
        <v>45099</v>
      </c>
      <c r="J7433" s="8" t="str">
        <f>IF(ISBLANK(B7433),"Unknown",B7433)</f>
        <v>Sandwich</v>
      </c>
      <c r="K7433" s="5">
        <f t="shared" si="598"/>
        <v>3</v>
      </c>
      <c r="L7433" s="5">
        <f t="shared" si="598"/>
        <v>4</v>
      </c>
      <c r="M7433" s="5">
        <f t="shared" si="599"/>
        <v>12</v>
      </c>
      <c r="N7433" s="8" t="str">
        <f>IF(ISBLANK(F7433),"Unknown",F7433)</f>
        <v>Unknown</v>
      </c>
      <c r="O7433" s="8" t="str">
        <f>IF(ISBLANK(G7433),"Unknown",G7433)</f>
        <v>In-store</v>
      </c>
      <c r="P7433" s="6">
        <f>IF(ISBLANK(H7433),"Unknown",H7433)</f>
        <v>45099</v>
      </c>
      <c r="Q7433" s="13">
        <f t="shared" si="600"/>
        <v>3</v>
      </c>
      <c r="R7433" s="13">
        <f t="shared" si="601"/>
        <v>4</v>
      </c>
      <c r="S7433" s="11">
        <f t="shared" si="602"/>
        <v>12</v>
      </c>
    </row>
    <row r="7434" spans="1:19" x14ac:dyDescent="0.3">
      <c r="A7434" t="s">
        <v>7453</v>
      </c>
      <c r="B7434" t="s">
        <v>17</v>
      </c>
      <c r="C7434">
        <v>1</v>
      </c>
      <c r="D7434">
        <v>1</v>
      </c>
      <c r="E7434" s="7" t="s">
        <v>10024</v>
      </c>
      <c r="F7434" t="s">
        <v>14</v>
      </c>
      <c r="H7434" s="1">
        <v>44984</v>
      </c>
      <c r="J7434" s="8" t="str">
        <f>IF(ISBLANK(B7434),"Unknown",B7434)</f>
        <v>Cookie</v>
      </c>
      <c r="K7434" s="5">
        <f t="shared" si="598"/>
        <v>1</v>
      </c>
      <c r="L7434" s="5">
        <f t="shared" si="598"/>
        <v>1</v>
      </c>
      <c r="M7434" s="5" t="str">
        <f t="shared" si="599"/>
        <v>Unknown</v>
      </c>
      <c r="N7434" s="8" t="str">
        <f>IF(ISBLANK(F7434),"Unknown",F7434)</f>
        <v>Cash</v>
      </c>
      <c r="O7434" s="8" t="str">
        <f>IF(ISBLANK(G7434),"Unknown",G7434)</f>
        <v>Unknown</v>
      </c>
      <c r="P7434" s="6">
        <f>IF(ISBLANK(H7434),"Unknown",H7434)</f>
        <v>44984</v>
      </c>
      <c r="Q7434" s="13">
        <f t="shared" si="600"/>
        <v>1</v>
      </c>
      <c r="R7434" s="13">
        <f t="shared" si="601"/>
        <v>1</v>
      </c>
      <c r="S7434" s="11">
        <f t="shared" si="602"/>
        <v>1</v>
      </c>
    </row>
    <row r="7435" spans="1:19" x14ac:dyDescent="0.3">
      <c r="A7435" t="s">
        <v>7454</v>
      </c>
      <c r="B7435" t="s">
        <v>9</v>
      </c>
      <c r="C7435">
        <v>3</v>
      </c>
      <c r="E7435">
        <v>6</v>
      </c>
      <c r="F7435" t="s">
        <v>14</v>
      </c>
      <c r="G7435" t="s">
        <v>11</v>
      </c>
      <c r="H7435" s="1">
        <v>45050</v>
      </c>
      <c r="J7435" s="8" t="str">
        <f>IF(ISBLANK(B7435),"Unknown",B7435)</f>
        <v>Coffee</v>
      </c>
      <c r="K7435" s="5">
        <f t="shared" si="598"/>
        <v>3</v>
      </c>
      <c r="L7435" s="5" t="str">
        <f t="shared" si="598"/>
        <v>0</v>
      </c>
      <c r="M7435" s="5">
        <f t="shared" si="599"/>
        <v>6</v>
      </c>
      <c r="N7435" s="8" t="str">
        <f>IF(ISBLANK(F7435),"Unknown",F7435)</f>
        <v>Cash</v>
      </c>
      <c r="O7435" s="8" t="str">
        <f>IF(ISBLANK(G7435),"Unknown",G7435)</f>
        <v>Takeaway</v>
      </c>
      <c r="P7435" s="6">
        <f>IF(ISBLANK(H7435),"Unknown",H7435)</f>
        <v>45050</v>
      </c>
      <c r="Q7435" s="13">
        <f t="shared" si="600"/>
        <v>3</v>
      </c>
      <c r="R7435" s="13" t="str">
        <f t="shared" si="601"/>
        <v>0</v>
      </c>
      <c r="S7435" s="11">
        <f t="shared" si="602"/>
        <v>0</v>
      </c>
    </row>
    <row r="7436" spans="1:19" x14ac:dyDescent="0.3">
      <c r="A7436" t="s">
        <v>7455</v>
      </c>
      <c r="B7436" t="s">
        <v>63</v>
      </c>
      <c r="C7436">
        <v>3</v>
      </c>
      <c r="D7436">
        <v>1.5</v>
      </c>
      <c r="E7436">
        <v>4.5</v>
      </c>
      <c r="H7436" s="1">
        <v>45225</v>
      </c>
      <c r="J7436" s="8" t="str">
        <f>IF(ISBLANK(B7436),"Unknown",B7436)</f>
        <v>Tea</v>
      </c>
      <c r="K7436" s="5">
        <f t="shared" si="598"/>
        <v>3</v>
      </c>
      <c r="L7436" s="5">
        <f t="shared" si="598"/>
        <v>1.5</v>
      </c>
      <c r="M7436" s="5">
        <f t="shared" si="599"/>
        <v>4.5</v>
      </c>
      <c r="N7436" s="8" t="str">
        <f>IF(ISBLANK(F7436),"Unknown",F7436)</f>
        <v>Unknown</v>
      </c>
      <c r="O7436" s="8" t="str">
        <f>IF(ISBLANK(G7436),"Unknown",G7436)</f>
        <v>Unknown</v>
      </c>
      <c r="P7436" s="6">
        <f>IF(ISBLANK(H7436),"Unknown",H7436)</f>
        <v>45225</v>
      </c>
      <c r="Q7436" s="13">
        <f t="shared" si="600"/>
        <v>3</v>
      </c>
      <c r="R7436" s="13">
        <f t="shared" si="601"/>
        <v>1.5</v>
      </c>
      <c r="S7436" s="11">
        <f t="shared" si="602"/>
        <v>4.5</v>
      </c>
    </row>
    <row r="7437" spans="1:19" x14ac:dyDescent="0.3">
      <c r="A7437" t="s">
        <v>7456</v>
      </c>
      <c r="C7437">
        <v>1</v>
      </c>
      <c r="D7437">
        <v>1</v>
      </c>
      <c r="E7437">
        <v>1</v>
      </c>
      <c r="G7437" t="s">
        <v>11</v>
      </c>
      <c r="H7437" s="1">
        <v>44946</v>
      </c>
      <c r="J7437" s="8" t="str">
        <f>IF(ISBLANK(B7437),"Unknown",B7437)</f>
        <v>Unknown</v>
      </c>
      <c r="K7437" s="5">
        <f t="shared" si="598"/>
        <v>1</v>
      </c>
      <c r="L7437" s="5">
        <f t="shared" si="598"/>
        <v>1</v>
      </c>
      <c r="M7437" s="5">
        <f t="shared" si="599"/>
        <v>1</v>
      </c>
      <c r="N7437" s="8" t="str">
        <f>IF(ISBLANK(F7437),"Unknown",F7437)</f>
        <v>Unknown</v>
      </c>
      <c r="O7437" s="8" t="str">
        <f>IF(ISBLANK(G7437),"Unknown",G7437)</f>
        <v>Takeaway</v>
      </c>
      <c r="P7437" s="6">
        <f>IF(ISBLANK(H7437),"Unknown",H7437)</f>
        <v>44946</v>
      </c>
      <c r="Q7437" s="13">
        <f t="shared" si="600"/>
        <v>1</v>
      </c>
      <c r="R7437" s="13">
        <f t="shared" si="601"/>
        <v>1</v>
      </c>
      <c r="S7437" s="11">
        <f t="shared" si="602"/>
        <v>1</v>
      </c>
    </row>
    <row r="7438" spans="1:19" x14ac:dyDescent="0.3">
      <c r="A7438" t="s">
        <v>7457</v>
      </c>
      <c r="B7438" t="s">
        <v>19</v>
      </c>
      <c r="C7438">
        <v>5</v>
      </c>
      <c r="D7438">
        <v>5</v>
      </c>
      <c r="E7438">
        <v>25</v>
      </c>
      <c r="F7438" t="s">
        <v>10</v>
      </c>
      <c r="H7438" s="1">
        <v>45107</v>
      </c>
      <c r="J7438" s="8" t="str">
        <f>IF(ISBLANK(B7438),"Unknown",B7438)</f>
        <v>Salad</v>
      </c>
      <c r="K7438" s="5">
        <f t="shared" si="598"/>
        <v>5</v>
      </c>
      <c r="L7438" s="5">
        <f t="shared" si="598"/>
        <v>5</v>
      </c>
      <c r="M7438" s="5">
        <f t="shared" si="599"/>
        <v>25</v>
      </c>
      <c r="N7438" s="8" t="str">
        <f>IF(ISBLANK(F7438),"Unknown",F7438)</f>
        <v>Credit Card</v>
      </c>
      <c r="O7438" s="8" t="str">
        <f>IF(ISBLANK(G7438),"Unknown",G7438)</f>
        <v>Unknown</v>
      </c>
      <c r="P7438" s="6">
        <f>IF(ISBLANK(H7438),"Unknown",H7438)</f>
        <v>45107</v>
      </c>
      <c r="Q7438" s="13">
        <f t="shared" si="600"/>
        <v>5</v>
      </c>
      <c r="R7438" s="13">
        <f t="shared" si="601"/>
        <v>5</v>
      </c>
      <c r="S7438" s="11">
        <f t="shared" si="602"/>
        <v>25</v>
      </c>
    </row>
    <row r="7439" spans="1:19" x14ac:dyDescent="0.3">
      <c r="A7439" t="s">
        <v>7458</v>
      </c>
      <c r="B7439" t="s">
        <v>37</v>
      </c>
      <c r="C7439">
        <v>2</v>
      </c>
      <c r="D7439">
        <v>3</v>
      </c>
      <c r="E7439">
        <v>6</v>
      </c>
      <c r="F7439" t="s">
        <v>21</v>
      </c>
      <c r="G7439" t="s">
        <v>11</v>
      </c>
      <c r="H7439" s="1">
        <v>45211</v>
      </c>
      <c r="J7439" s="8" t="str">
        <f>IF(ISBLANK(B7439),"Unknown",B7439)</f>
        <v>Juice</v>
      </c>
      <c r="K7439" s="5">
        <f t="shared" si="598"/>
        <v>2</v>
      </c>
      <c r="L7439" s="5">
        <f t="shared" si="598"/>
        <v>3</v>
      </c>
      <c r="M7439" s="5">
        <f t="shared" si="599"/>
        <v>6</v>
      </c>
      <c r="N7439" s="8" t="str">
        <f>IF(ISBLANK(F7439),"Unknown",F7439)</f>
        <v>Digital Wallet</v>
      </c>
      <c r="O7439" s="8" t="str">
        <f>IF(ISBLANK(G7439),"Unknown",G7439)</f>
        <v>Takeaway</v>
      </c>
      <c r="P7439" s="6">
        <f>IF(ISBLANK(H7439),"Unknown",H7439)</f>
        <v>45211</v>
      </c>
      <c r="Q7439" s="13">
        <f t="shared" si="600"/>
        <v>2</v>
      </c>
      <c r="R7439" s="13">
        <f t="shared" si="601"/>
        <v>3</v>
      </c>
      <c r="S7439" s="11">
        <f t="shared" si="602"/>
        <v>6</v>
      </c>
    </row>
    <row r="7440" spans="1:19" x14ac:dyDescent="0.3">
      <c r="A7440" t="s">
        <v>7459</v>
      </c>
      <c r="B7440" t="s">
        <v>37</v>
      </c>
      <c r="C7440">
        <v>1</v>
      </c>
      <c r="D7440">
        <v>3</v>
      </c>
      <c r="E7440">
        <v>3</v>
      </c>
      <c r="F7440" t="s">
        <v>21</v>
      </c>
      <c r="H7440" s="1">
        <v>45054</v>
      </c>
      <c r="J7440" s="8" t="str">
        <f>IF(ISBLANK(B7440),"Unknown",B7440)</f>
        <v>Juice</v>
      </c>
      <c r="K7440" s="5">
        <f t="shared" si="598"/>
        <v>1</v>
      </c>
      <c r="L7440" s="5">
        <f t="shared" si="598"/>
        <v>3</v>
      </c>
      <c r="M7440" s="5">
        <f t="shared" si="599"/>
        <v>3</v>
      </c>
      <c r="N7440" s="8" t="str">
        <f>IF(ISBLANK(F7440),"Unknown",F7440)</f>
        <v>Digital Wallet</v>
      </c>
      <c r="O7440" s="8" t="str">
        <f>IF(ISBLANK(G7440),"Unknown",G7440)</f>
        <v>Unknown</v>
      </c>
      <c r="P7440" s="6">
        <f>IF(ISBLANK(H7440),"Unknown",H7440)</f>
        <v>45054</v>
      </c>
      <c r="Q7440" s="13">
        <f t="shared" si="600"/>
        <v>1</v>
      </c>
      <c r="R7440" s="13">
        <f t="shared" si="601"/>
        <v>3</v>
      </c>
      <c r="S7440" s="11">
        <f t="shared" si="602"/>
        <v>3</v>
      </c>
    </row>
    <row r="7441" spans="1:19" x14ac:dyDescent="0.3">
      <c r="A7441" t="s">
        <v>7460</v>
      </c>
      <c r="B7441" t="s">
        <v>13</v>
      </c>
      <c r="C7441">
        <v>5</v>
      </c>
      <c r="D7441">
        <v>3</v>
      </c>
      <c r="E7441">
        <v>15</v>
      </c>
      <c r="F7441" t="s">
        <v>10</v>
      </c>
      <c r="G7441" t="s">
        <v>15</v>
      </c>
      <c r="H7441" s="1">
        <v>45240</v>
      </c>
      <c r="J7441" s="8" t="str">
        <f>IF(ISBLANK(B7441),"Unknown",B7441)</f>
        <v>Cake</v>
      </c>
      <c r="K7441" s="5">
        <f t="shared" si="598"/>
        <v>5</v>
      </c>
      <c r="L7441" s="5">
        <f t="shared" si="598"/>
        <v>3</v>
      </c>
      <c r="M7441" s="5">
        <f t="shared" si="599"/>
        <v>15</v>
      </c>
      <c r="N7441" s="8" t="str">
        <f>IF(ISBLANK(F7441),"Unknown",F7441)</f>
        <v>Credit Card</v>
      </c>
      <c r="O7441" s="8" t="str">
        <f>IF(ISBLANK(G7441),"Unknown",G7441)</f>
        <v>In-store</v>
      </c>
      <c r="P7441" s="6">
        <f>IF(ISBLANK(H7441),"Unknown",H7441)</f>
        <v>45240</v>
      </c>
      <c r="Q7441" s="13">
        <f t="shared" si="600"/>
        <v>5</v>
      </c>
      <c r="R7441" s="13">
        <f t="shared" si="601"/>
        <v>3</v>
      </c>
      <c r="S7441" s="11">
        <f t="shared" si="602"/>
        <v>15</v>
      </c>
    </row>
    <row r="7442" spans="1:19" x14ac:dyDescent="0.3">
      <c r="A7442" t="s">
        <v>7461</v>
      </c>
      <c r="B7442" t="s">
        <v>63</v>
      </c>
      <c r="C7442">
        <v>2</v>
      </c>
      <c r="D7442">
        <v>1.5</v>
      </c>
      <c r="E7442">
        <v>3</v>
      </c>
      <c r="F7442" t="s">
        <v>10</v>
      </c>
      <c r="G7442" t="s">
        <v>15</v>
      </c>
      <c r="H7442" s="1">
        <v>45125</v>
      </c>
      <c r="J7442" s="8" t="str">
        <f>IF(ISBLANK(B7442),"Unknown",B7442)</f>
        <v>Tea</v>
      </c>
      <c r="K7442" s="5">
        <f t="shared" si="598"/>
        <v>2</v>
      </c>
      <c r="L7442" s="5">
        <f t="shared" si="598"/>
        <v>1.5</v>
      </c>
      <c r="M7442" s="5">
        <f t="shared" si="599"/>
        <v>3</v>
      </c>
      <c r="N7442" s="8" t="str">
        <f>IF(ISBLANK(F7442),"Unknown",F7442)</f>
        <v>Credit Card</v>
      </c>
      <c r="O7442" s="8" t="str">
        <f>IF(ISBLANK(G7442),"Unknown",G7442)</f>
        <v>In-store</v>
      </c>
      <c r="P7442" s="6">
        <f>IF(ISBLANK(H7442),"Unknown",H7442)</f>
        <v>45125</v>
      </c>
      <c r="Q7442" s="13">
        <f t="shared" si="600"/>
        <v>2</v>
      </c>
      <c r="R7442" s="13">
        <f t="shared" si="601"/>
        <v>1.5</v>
      </c>
      <c r="S7442" s="11">
        <f t="shared" si="602"/>
        <v>3</v>
      </c>
    </row>
    <row r="7443" spans="1:19" x14ac:dyDescent="0.3">
      <c r="A7443" t="s">
        <v>7462</v>
      </c>
      <c r="B7443" t="s">
        <v>26</v>
      </c>
      <c r="C7443">
        <v>2</v>
      </c>
      <c r="D7443">
        <v>4</v>
      </c>
      <c r="E7443">
        <v>8</v>
      </c>
      <c r="F7443" t="s">
        <v>14</v>
      </c>
      <c r="G7443" t="s">
        <v>11</v>
      </c>
      <c r="H7443" s="1">
        <v>45291</v>
      </c>
      <c r="J7443" s="8" t="str">
        <f>IF(ISBLANK(B7443),"Unknown",B7443)</f>
        <v>Sandwich</v>
      </c>
      <c r="K7443" s="5">
        <f t="shared" si="598"/>
        <v>2</v>
      </c>
      <c r="L7443" s="5">
        <f t="shared" si="598"/>
        <v>4</v>
      </c>
      <c r="M7443" s="5">
        <f t="shared" si="599"/>
        <v>8</v>
      </c>
      <c r="N7443" s="8" t="str">
        <f>IF(ISBLANK(F7443),"Unknown",F7443)</f>
        <v>Cash</v>
      </c>
      <c r="O7443" s="8" t="str">
        <f>IF(ISBLANK(G7443),"Unknown",G7443)</f>
        <v>Takeaway</v>
      </c>
      <c r="P7443" s="6">
        <f>IF(ISBLANK(H7443),"Unknown",H7443)</f>
        <v>45291</v>
      </c>
      <c r="Q7443" s="13">
        <f t="shared" si="600"/>
        <v>2</v>
      </c>
      <c r="R7443" s="13">
        <f t="shared" si="601"/>
        <v>4</v>
      </c>
      <c r="S7443" s="11">
        <f t="shared" si="602"/>
        <v>8</v>
      </c>
    </row>
    <row r="7444" spans="1:19" x14ac:dyDescent="0.3">
      <c r="A7444" t="s">
        <v>7463</v>
      </c>
      <c r="B7444" t="s">
        <v>23</v>
      </c>
      <c r="C7444">
        <v>1</v>
      </c>
      <c r="D7444">
        <v>4</v>
      </c>
      <c r="E7444">
        <v>4</v>
      </c>
      <c r="F7444" t="s">
        <v>14</v>
      </c>
      <c r="G7444" t="s">
        <v>15</v>
      </c>
      <c r="H7444" s="1">
        <v>45039</v>
      </c>
      <c r="J7444" s="8" t="str">
        <f>IF(ISBLANK(B7444),"Unknown",B7444)</f>
        <v>Smoothie</v>
      </c>
      <c r="K7444" s="5">
        <f t="shared" si="598"/>
        <v>1</v>
      </c>
      <c r="L7444" s="5">
        <f t="shared" si="598"/>
        <v>4</v>
      </c>
      <c r="M7444" s="5">
        <f t="shared" si="599"/>
        <v>4</v>
      </c>
      <c r="N7444" s="8" t="str">
        <f>IF(ISBLANK(F7444),"Unknown",F7444)</f>
        <v>Cash</v>
      </c>
      <c r="O7444" s="8" t="str">
        <f>IF(ISBLANK(G7444),"Unknown",G7444)</f>
        <v>In-store</v>
      </c>
      <c r="P7444" s="6">
        <f>IF(ISBLANK(H7444),"Unknown",H7444)</f>
        <v>45039</v>
      </c>
      <c r="Q7444" s="13">
        <f t="shared" si="600"/>
        <v>1</v>
      </c>
      <c r="R7444" s="13">
        <f t="shared" si="601"/>
        <v>4</v>
      </c>
      <c r="S7444" s="11">
        <f t="shared" si="602"/>
        <v>4</v>
      </c>
    </row>
    <row r="7445" spans="1:19" x14ac:dyDescent="0.3">
      <c r="A7445" t="s">
        <v>7464</v>
      </c>
      <c r="B7445" t="s">
        <v>19</v>
      </c>
      <c r="C7445">
        <v>2</v>
      </c>
      <c r="D7445" s="7" t="s">
        <v>10024</v>
      </c>
      <c r="E7445">
        <v>10</v>
      </c>
      <c r="F7445" t="s">
        <v>14</v>
      </c>
      <c r="H7445" s="1">
        <v>45198</v>
      </c>
      <c r="J7445" s="8" t="str">
        <f>IF(ISBLANK(B7445),"Unknown",B7445)</f>
        <v>Salad</v>
      </c>
      <c r="K7445" s="5">
        <f t="shared" si="598"/>
        <v>2</v>
      </c>
      <c r="L7445" s="5" t="str">
        <f t="shared" si="598"/>
        <v>Unknown</v>
      </c>
      <c r="M7445" s="5">
        <f t="shared" si="599"/>
        <v>10</v>
      </c>
      <c r="N7445" s="8" t="str">
        <f>IF(ISBLANK(F7445),"Unknown",F7445)</f>
        <v>Cash</v>
      </c>
      <c r="O7445" s="8" t="str">
        <f>IF(ISBLANK(G7445),"Unknown",G7445)</f>
        <v>Unknown</v>
      </c>
      <c r="P7445" s="6">
        <f>IF(ISBLANK(H7445),"Unknown",H7445)</f>
        <v>45198</v>
      </c>
      <c r="Q7445" s="13">
        <f t="shared" si="600"/>
        <v>2</v>
      </c>
      <c r="R7445" s="13">
        <f t="shared" si="601"/>
        <v>0</v>
      </c>
      <c r="S7445" s="11">
        <f t="shared" si="602"/>
        <v>0</v>
      </c>
    </row>
    <row r="7446" spans="1:19" x14ac:dyDescent="0.3">
      <c r="A7446" t="s">
        <v>7465</v>
      </c>
      <c r="B7446" t="s">
        <v>9</v>
      </c>
      <c r="C7446">
        <v>2</v>
      </c>
      <c r="D7446">
        <v>2</v>
      </c>
      <c r="E7446">
        <v>4</v>
      </c>
      <c r="F7446" t="s">
        <v>10</v>
      </c>
      <c r="G7446" t="s">
        <v>15</v>
      </c>
      <c r="H7446" s="1">
        <v>45095</v>
      </c>
      <c r="J7446" s="8" t="str">
        <f>IF(ISBLANK(B7446),"Unknown",B7446)</f>
        <v>Coffee</v>
      </c>
      <c r="K7446" s="5">
        <f t="shared" si="598"/>
        <v>2</v>
      </c>
      <c r="L7446" s="5">
        <f t="shared" si="598"/>
        <v>2</v>
      </c>
      <c r="M7446" s="5">
        <f t="shared" si="599"/>
        <v>4</v>
      </c>
      <c r="N7446" s="8" t="str">
        <f>IF(ISBLANK(F7446),"Unknown",F7446)</f>
        <v>Credit Card</v>
      </c>
      <c r="O7446" s="8" t="str">
        <f>IF(ISBLANK(G7446),"Unknown",G7446)</f>
        <v>In-store</v>
      </c>
      <c r="P7446" s="6">
        <f>IF(ISBLANK(H7446),"Unknown",H7446)</f>
        <v>45095</v>
      </c>
      <c r="Q7446" s="13">
        <f t="shared" si="600"/>
        <v>2</v>
      </c>
      <c r="R7446" s="13">
        <f t="shared" si="601"/>
        <v>2</v>
      </c>
      <c r="S7446" s="11">
        <f t="shared" si="602"/>
        <v>4</v>
      </c>
    </row>
    <row r="7447" spans="1:19" x14ac:dyDescent="0.3">
      <c r="A7447" t="s">
        <v>7466</v>
      </c>
      <c r="B7447" t="s">
        <v>26</v>
      </c>
      <c r="C7447">
        <v>5</v>
      </c>
      <c r="D7447">
        <v>4</v>
      </c>
      <c r="E7447">
        <v>20</v>
      </c>
      <c r="F7447" t="s">
        <v>10</v>
      </c>
      <c r="G7447" t="s">
        <v>11</v>
      </c>
      <c r="H7447" s="1">
        <v>44968</v>
      </c>
      <c r="J7447" s="8" t="str">
        <f>IF(ISBLANK(B7447),"Unknown",B7447)</f>
        <v>Sandwich</v>
      </c>
      <c r="K7447" s="5">
        <f t="shared" si="598"/>
        <v>5</v>
      </c>
      <c r="L7447" s="5">
        <f t="shared" si="598"/>
        <v>4</v>
      </c>
      <c r="M7447" s="5">
        <f t="shared" si="599"/>
        <v>20</v>
      </c>
      <c r="N7447" s="8" t="str">
        <f>IF(ISBLANK(F7447),"Unknown",F7447)</f>
        <v>Credit Card</v>
      </c>
      <c r="O7447" s="8" t="str">
        <f>IF(ISBLANK(G7447),"Unknown",G7447)</f>
        <v>Takeaway</v>
      </c>
      <c r="P7447" s="6">
        <f>IF(ISBLANK(H7447),"Unknown",H7447)</f>
        <v>44968</v>
      </c>
      <c r="Q7447" s="13">
        <f t="shared" si="600"/>
        <v>5</v>
      </c>
      <c r="R7447" s="13">
        <f t="shared" si="601"/>
        <v>4</v>
      </c>
      <c r="S7447" s="11">
        <f t="shared" si="602"/>
        <v>20</v>
      </c>
    </row>
    <row r="7448" spans="1:19" x14ac:dyDescent="0.3">
      <c r="A7448" t="s">
        <v>7467</v>
      </c>
      <c r="B7448" t="s">
        <v>23</v>
      </c>
      <c r="C7448">
        <v>5</v>
      </c>
      <c r="D7448">
        <v>4</v>
      </c>
      <c r="E7448">
        <v>20</v>
      </c>
      <c r="H7448" s="1">
        <v>45048</v>
      </c>
      <c r="J7448" s="8" t="str">
        <f>IF(ISBLANK(B7448),"Unknown",B7448)</f>
        <v>Smoothie</v>
      </c>
      <c r="K7448" s="5">
        <f t="shared" si="598"/>
        <v>5</v>
      </c>
      <c r="L7448" s="5">
        <f t="shared" si="598"/>
        <v>4</v>
      </c>
      <c r="M7448" s="5">
        <f t="shared" si="599"/>
        <v>20</v>
      </c>
      <c r="N7448" s="8" t="str">
        <f>IF(ISBLANK(F7448),"Unknown",F7448)</f>
        <v>Unknown</v>
      </c>
      <c r="O7448" s="8" t="str">
        <f>IF(ISBLANK(G7448),"Unknown",G7448)</f>
        <v>Unknown</v>
      </c>
      <c r="P7448" s="6">
        <f>IF(ISBLANK(H7448),"Unknown",H7448)</f>
        <v>45048</v>
      </c>
      <c r="Q7448" s="13">
        <f t="shared" si="600"/>
        <v>5</v>
      </c>
      <c r="R7448" s="13">
        <f t="shared" si="601"/>
        <v>4</v>
      </c>
      <c r="S7448" s="11">
        <f t="shared" si="602"/>
        <v>20</v>
      </c>
    </row>
    <row r="7449" spans="1:19" x14ac:dyDescent="0.3">
      <c r="A7449" t="s">
        <v>7468</v>
      </c>
      <c r="B7449" t="s">
        <v>37</v>
      </c>
      <c r="C7449">
        <v>4</v>
      </c>
      <c r="D7449">
        <v>3</v>
      </c>
      <c r="E7449">
        <v>12</v>
      </c>
      <c r="G7449" t="s">
        <v>15</v>
      </c>
      <c r="H7449" s="1">
        <v>45281</v>
      </c>
      <c r="J7449" s="8" t="str">
        <f>IF(ISBLANK(B7449),"Unknown",B7449)</f>
        <v>Juice</v>
      </c>
      <c r="K7449" s="5">
        <f t="shared" si="598"/>
        <v>4</v>
      </c>
      <c r="L7449" s="5">
        <f t="shared" si="598"/>
        <v>3</v>
      </c>
      <c r="M7449" s="5">
        <f t="shared" si="599"/>
        <v>12</v>
      </c>
      <c r="N7449" s="8" t="str">
        <f>IF(ISBLANK(F7449),"Unknown",F7449)</f>
        <v>Unknown</v>
      </c>
      <c r="O7449" s="8" t="str">
        <f>IF(ISBLANK(G7449),"Unknown",G7449)</f>
        <v>In-store</v>
      </c>
      <c r="P7449" s="6">
        <f>IF(ISBLANK(H7449),"Unknown",H7449)</f>
        <v>45281</v>
      </c>
      <c r="Q7449" s="13">
        <f t="shared" si="600"/>
        <v>4</v>
      </c>
      <c r="R7449" s="13">
        <f t="shared" si="601"/>
        <v>3</v>
      </c>
      <c r="S7449" s="11">
        <f t="shared" si="602"/>
        <v>12</v>
      </c>
    </row>
    <row r="7450" spans="1:19" x14ac:dyDescent="0.3">
      <c r="A7450" t="s">
        <v>7469</v>
      </c>
      <c r="B7450" t="s">
        <v>63</v>
      </c>
      <c r="C7450">
        <v>2</v>
      </c>
      <c r="D7450">
        <v>1.5</v>
      </c>
      <c r="E7450">
        <v>3</v>
      </c>
      <c r="G7450" s="7" t="s">
        <v>10024</v>
      </c>
      <c r="H7450" s="1">
        <v>45026</v>
      </c>
      <c r="J7450" s="8" t="str">
        <f>IF(ISBLANK(B7450),"Unknown",B7450)</f>
        <v>Tea</v>
      </c>
      <c r="K7450" s="5">
        <f t="shared" si="598"/>
        <v>2</v>
      </c>
      <c r="L7450" s="5">
        <f t="shared" si="598"/>
        <v>1.5</v>
      </c>
      <c r="M7450" s="5">
        <f t="shared" si="599"/>
        <v>3</v>
      </c>
      <c r="N7450" s="8" t="str">
        <f>IF(ISBLANK(F7450),"Unknown",F7450)</f>
        <v>Unknown</v>
      </c>
      <c r="O7450" s="8" t="str">
        <f>IF(ISBLANK(G7450),"Unknown",G7450)</f>
        <v>Unknown</v>
      </c>
      <c r="P7450" s="6">
        <f>IF(ISBLANK(H7450),"Unknown",H7450)</f>
        <v>45026</v>
      </c>
      <c r="Q7450" s="13">
        <f t="shared" si="600"/>
        <v>2</v>
      </c>
      <c r="R7450" s="13">
        <f t="shared" si="601"/>
        <v>1.5</v>
      </c>
      <c r="S7450" s="11">
        <f t="shared" si="602"/>
        <v>3</v>
      </c>
    </row>
    <row r="7451" spans="1:19" x14ac:dyDescent="0.3">
      <c r="A7451" t="s">
        <v>7470</v>
      </c>
      <c r="B7451" t="s">
        <v>17</v>
      </c>
      <c r="C7451">
        <v>4</v>
      </c>
      <c r="D7451">
        <v>1</v>
      </c>
      <c r="E7451">
        <v>4</v>
      </c>
      <c r="F7451" t="s">
        <v>21</v>
      </c>
      <c r="G7451" t="s">
        <v>11</v>
      </c>
      <c r="H7451" s="1">
        <v>45109</v>
      </c>
      <c r="J7451" s="8" t="str">
        <f>IF(ISBLANK(B7451),"Unknown",B7451)</f>
        <v>Cookie</v>
      </c>
      <c r="K7451" s="5">
        <f t="shared" si="598"/>
        <v>4</v>
      </c>
      <c r="L7451" s="5">
        <f t="shared" si="598"/>
        <v>1</v>
      </c>
      <c r="M7451" s="5">
        <f t="shared" si="599"/>
        <v>4</v>
      </c>
      <c r="N7451" s="8" t="str">
        <f>IF(ISBLANK(F7451),"Unknown",F7451)</f>
        <v>Digital Wallet</v>
      </c>
      <c r="O7451" s="8" t="str">
        <f>IF(ISBLANK(G7451),"Unknown",G7451)</f>
        <v>Takeaway</v>
      </c>
      <c r="P7451" s="6">
        <f>IF(ISBLANK(H7451),"Unknown",H7451)</f>
        <v>45109</v>
      </c>
      <c r="Q7451" s="13">
        <f t="shared" si="600"/>
        <v>4</v>
      </c>
      <c r="R7451" s="13">
        <f t="shared" si="601"/>
        <v>1</v>
      </c>
      <c r="S7451" s="11">
        <f t="shared" si="602"/>
        <v>4</v>
      </c>
    </row>
    <row r="7452" spans="1:19" x14ac:dyDescent="0.3">
      <c r="A7452" t="s">
        <v>7471</v>
      </c>
      <c r="B7452" t="s">
        <v>19</v>
      </c>
      <c r="C7452">
        <v>1</v>
      </c>
      <c r="D7452">
        <v>5</v>
      </c>
      <c r="E7452">
        <v>5</v>
      </c>
      <c r="F7452" s="7" t="s">
        <v>10024</v>
      </c>
      <c r="G7452" t="s">
        <v>11</v>
      </c>
      <c r="H7452" s="1">
        <v>45208</v>
      </c>
      <c r="J7452" s="8" t="str">
        <f>IF(ISBLANK(B7452),"Unknown",B7452)</f>
        <v>Salad</v>
      </c>
      <c r="K7452" s="5">
        <f t="shared" si="598"/>
        <v>1</v>
      </c>
      <c r="L7452" s="5">
        <f t="shared" si="598"/>
        <v>5</v>
      </c>
      <c r="M7452" s="5">
        <f t="shared" si="599"/>
        <v>5</v>
      </c>
      <c r="N7452" s="8" t="str">
        <f>IF(ISBLANK(F7452),"Unknown",F7452)</f>
        <v>Unknown</v>
      </c>
      <c r="O7452" s="8" t="str">
        <f>IF(ISBLANK(G7452),"Unknown",G7452)</f>
        <v>Takeaway</v>
      </c>
      <c r="P7452" s="6">
        <f>IF(ISBLANK(H7452),"Unknown",H7452)</f>
        <v>45208</v>
      </c>
      <c r="Q7452" s="13">
        <f t="shared" si="600"/>
        <v>1</v>
      </c>
      <c r="R7452" s="13">
        <f t="shared" si="601"/>
        <v>5</v>
      </c>
      <c r="S7452" s="11">
        <f t="shared" si="602"/>
        <v>5</v>
      </c>
    </row>
    <row r="7453" spans="1:19" x14ac:dyDescent="0.3">
      <c r="A7453" t="s">
        <v>7472</v>
      </c>
      <c r="B7453" t="s">
        <v>23</v>
      </c>
      <c r="C7453">
        <v>3</v>
      </c>
      <c r="D7453">
        <v>4</v>
      </c>
      <c r="E7453">
        <v>12</v>
      </c>
      <c r="F7453" t="s">
        <v>21</v>
      </c>
      <c r="G7453" t="s">
        <v>11</v>
      </c>
      <c r="H7453" s="1">
        <v>45226</v>
      </c>
      <c r="J7453" s="8" t="str">
        <f>IF(ISBLANK(B7453),"Unknown",B7453)</f>
        <v>Smoothie</v>
      </c>
      <c r="K7453" s="5">
        <f t="shared" si="598"/>
        <v>3</v>
      </c>
      <c r="L7453" s="5">
        <f t="shared" si="598"/>
        <v>4</v>
      </c>
      <c r="M7453" s="5">
        <f t="shared" si="599"/>
        <v>12</v>
      </c>
      <c r="N7453" s="8" t="str">
        <f>IF(ISBLANK(F7453),"Unknown",F7453)</f>
        <v>Digital Wallet</v>
      </c>
      <c r="O7453" s="8" t="str">
        <f>IF(ISBLANK(G7453),"Unknown",G7453)</f>
        <v>Takeaway</v>
      </c>
      <c r="P7453" s="6">
        <f>IF(ISBLANK(H7453),"Unknown",H7453)</f>
        <v>45226</v>
      </c>
      <c r="Q7453" s="13">
        <f t="shared" si="600"/>
        <v>3</v>
      </c>
      <c r="R7453" s="13">
        <f t="shared" si="601"/>
        <v>4</v>
      </c>
      <c r="S7453" s="11">
        <f t="shared" si="602"/>
        <v>12</v>
      </c>
    </row>
    <row r="7454" spans="1:19" x14ac:dyDescent="0.3">
      <c r="A7454" t="s">
        <v>7473</v>
      </c>
      <c r="C7454">
        <v>4</v>
      </c>
      <c r="D7454">
        <v>3</v>
      </c>
      <c r="E7454">
        <v>12</v>
      </c>
      <c r="F7454" t="s">
        <v>10</v>
      </c>
      <c r="G7454" t="s">
        <v>15</v>
      </c>
      <c r="H7454" s="1">
        <v>45097</v>
      </c>
      <c r="J7454" s="8" t="str">
        <f>IF(ISBLANK(B7454),"Unknown",B7454)</f>
        <v>Unknown</v>
      </c>
      <c r="K7454" s="5">
        <f t="shared" si="598"/>
        <v>4</v>
      </c>
      <c r="L7454" s="5">
        <f t="shared" si="598"/>
        <v>3</v>
      </c>
      <c r="M7454" s="5">
        <f t="shared" si="599"/>
        <v>12</v>
      </c>
      <c r="N7454" s="8" t="str">
        <f>IF(ISBLANK(F7454),"Unknown",F7454)</f>
        <v>Credit Card</v>
      </c>
      <c r="O7454" s="8" t="str">
        <f>IF(ISBLANK(G7454),"Unknown",G7454)</f>
        <v>In-store</v>
      </c>
      <c r="P7454" s="6">
        <f>IF(ISBLANK(H7454),"Unknown",H7454)</f>
        <v>45097</v>
      </c>
      <c r="Q7454" s="13">
        <f t="shared" si="600"/>
        <v>4</v>
      </c>
      <c r="R7454" s="13">
        <f t="shared" si="601"/>
        <v>3</v>
      </c>
      <c r="S7454" s="11">
        <f t="shared" si="602"/>
        <v>12</v>
      </c>
    </row>
    <row r="7455" spans="1:19" x14ac:dyDescent="0.3">
      <c r="A7455" t="s">
        <v>7474</v>
      </c>
      <c r="B7455" t="s">
        <v>17</v>
      </c>
      <c r="C7455">
        <v>2</v>
      </c>
      <c r="D7455">
        <v>1</v>
      </c>
      <c r="E7455">
        <v>2</v>
      </c>
      <c r="F7455" s="7" t="s">
        <v>10024</v>
      </c>
      <c r="H7455" s="1">
        <v>45233</v>
      </c>
      <c r="J7455" s="8" t="str">
        <f>IF(ISBLANK(B7455),"Unknown",B7455)</f>
        <v>Cookie</v>
      </c>
      <c r="K7455" s="5">
        <f t="shared" si="598"/>
        <v>2</v>
      </c>
      <c r="L7455" s="5">
        <f t="shared" si="598"/>
        <v>1</v>
      </c>
      <c r="M7455" s="5">
        <f t="shared" si="599"/>
        <v>2</v>
      </c>
      <c r="N7455" s="8" t="str">
        <f>IF(ISBLANK(F7455),"Unknown",F7455)</f>
        <v>Unknown</v>
      </c>
      <c r="O7455" s="8" t="str">
        <f>IF(ISBLANK(G7455),"Unknown",G7455)</f>
        <v>Unknown</v>
      </c>
      <c r="P7455" s="6">
        <f>IF(ISBLANK(H7455),"Unknown",H7455)</f>
        <v>45233</v>
      </c>
      <c r="Q7455" s="13">
        <f t="shared" si="600"/>
        <v>2</v>
      </c>
      <c r="R7455" s="13">
        <f t="shared" si="601"/>
        <v>1</v>
      </c>
      <c r="S7455" s="11">
        <f t="shared" si="602"/>
        <v>2</v>
      </c>
    </row>
    <row r="7456" spans="1:19" x14ac:dyDescent="0.3">
      <c r="A7456" t="s">
        <v>7475</v>
      </c>
      <c r="B7456" t="s">
        <v>13</v>
      </c>
      <c r="C7456">
        <v>1</v>
      </c>
      <c r="D7456">
        <v>3</v>
      </c>
      <c r="E7456">
        <v>3</v>
      </c>
      <c r="G7456" t="s">
        <v>11</v>
      </c>
      <c r="H7456" s="1">
        <v>45015</v>
      </c>
      <c r="J7456" s="8" t="str">
        <f>IF(ISBLANK(B7456),"Unknown",B7456)</f>
        <v>Cake</v>
      </c>
      <c r="K7456" s="5">
        <f t="shared" si="598"/>
        <v>1</v>
      </c>
      <c r="L7456" s="5">
        <f t="shared" si="598"/>
        <v>3</v>
      </c>
      <c r="M7456" s="5">
        <f t="shared" si="599"/>
        <v>3</v>
      </c>
      <c r="N7456" s="8" t="str">
        <f>IF(ISBLANK(F7456),"Unknown",F7456)</f>
        <v>Unknown</v>
      </c>
      <c r="O7456" s="8" t="str">
        <f>IF(ISBLANK(G7456),"Unknown",G7456)</f>
        <v>Takeaway</v>
      </c>
      <c r="P7456" s="6">
        <f>IF(ISBLANK(H7456),"Unknown",H7456)</f>
        <v>45015</v>
      </c>
      <c r="Q7456" s="13">
        <f t="shared" si="600"/>
        <v>1</v>
      </c>
      <c r="R7456" s="13">
        <f t="shared" si="601"/>
        <v>3</v>
      </c>
      <c r="S7456" s="11">
        <f t="shared" si="602"/>
        <v>3</v>
      </c>
    </row>
    <row r="7457" spans="1:19" x14ac:dyDescent="0.3">
      <c r="A7457" t="s">
        <v>7476</v>
      </c>
      <c r="B7457" t="s">
        <v>17</v>
      </c>
      <c r="C7457">
        <v>4</v>
      </c>
      <c r="D7457">
        <v>1</v>
      </c>
      <c r="E7457">
        <v>4</v>
      </c>
      <c r="F7457" t="s">
        <v>21</v>
      </c>
      <c r="H7457" s="1">
        <v>44983</v>
      </c>
      <c r="J7457" s="8" t="str">
        <f>IF(ISBLANK(B7457),"Unknown",B7457)</f>
        <v>Cookie</v>
      </c>
      <c r="K7457" s="5">
        <f t="shared" si="598"/>
        <v>4</v>
      </c>
      <c r="L7457" s="5">
        <f t="shared" si="598"/>
        <v>1</v>
      </c>
      <c r="M7457" s="5">
        <f t="shared" si="599"/>
        <v>4</v>
      </c>
      <c r="N7457" s="8" t="str">
        <f>IF(ISBLANK(F7457),"Unknown",F7457)</f>
        <v>Digital Wallet</v>
      </c>
      <c r="O7457" s="8" t="str">
        <f>IF(ISBLANK(G7457),"Unknown",G7457)</f>
        <v>Unknown</v>
      </c>
      <c r="P7457" s="6">
        <f>IF(ISBLANK(H7457),"Unknown",H7457)</f>
        <v>44983</v>
      </c>
      <c r="Q7457" s="13">
        <f t="shared" si="600"/>
        <v>4</v>
      </c>
      <c r="R7457" s="13">
        <f t="shared" si="601"/>
        <v>1</v>
      </c>
      <c r="S7457" s="11">
        <f t="shared" si="602"/>
        <v>4</v>
      </c>
    </row>
    <row r="7458" spans="1:19" x14ac:dyDescent="0.3">
      <c r="A7458" t="s">
        <v>7477</v>
      </c>
      <c r="B7458" t="s">
        <v>26</v>
      </c>
      <c r="C7458" s="7" t="s">
        <v>10024</v>
      </c>
      <c r="D7458">
        <v>4</v>
      </c>
      <c r="E7458">
        <v>12</v>
      </c>
      <c r="F7458" t="s">
        <v>10</v>
      </c>
      <c r="G7458" t="s">
        <v>11</v>
      </c>
      <c r="H7458" s="1">
        <v>45242</v>
      </c>
      <c r="J7458" s="8" t="str">
        <f>IF(ISBLANK(B7458),"Unknown",B7458)</f>
        <v>Sandwich</v>
      </c>
      <c r="K7458" s="5" t="str">
        <f t="shared" si="598"/>
        <v>Unknown</v>
      </c>
      <c r="L7458" s="5">
        <f t="shared" si="598"/>
        <v>4</v>
      </c>
      <c r="M7458" s="5">
        <f t="shared" si="599"/>
        <v>12</v>
      </c>
      <c r="N7458" s="8" t="str">
        <f>IF(ISBLANK(F7458),"Unknown",F7458)</f>
        <v>Credit Card</v>
      </c>
      <c r="O7458" s="8" t="str">
        <f>IF(ISBLANK(G7458),"Unknown",G7458)</f>
        <v>Takeaway</v>
      </c>
      <c r="P7458" s="6">
        <f>IF(ISBLANK(H7458),"Unknown",H7458)</f>
        <v>45242</v>
      </c>
      <c r="Q7458" s="13">
        <f t="shared" si="600"/>
        <v>0</v>
      </c>
      <c r="R7458" s="13">
        <f t="shared" si="601"/>
        <v>4</v>
      </c>
      <c r="S7458" s="11">
        <f t="shared" si="602"/>
        <v>0</v>
      </c>
    </row>
    <row r="7459" spans="1:19" x14ac:dyDescent="0.3">
      <c r="A7459" t="s">
        <v>7478</v>
      </c>
      <c r="B7459" s="7" t="s">
        <v>10024</v>
      </c>
      <c r="C7459">
        <v>4</v>
      </c>
      <c r="D7459">
        <v>5</v>
      </c>
      <c r="E7459">
        <v>20</v>
      </c>
      <c r="F7459" t="s">
        <v>21</v>
      </c>
      <c r="G7459" t="s">
        <v>15</v>
      </c>
      <c r="H7459" s="1">
        <v>45270</v>
      </c>
      <c r="J7459" s="8" t="str">
        <f>IF(ISBLANK(B7459),"Unknown",B7459)</f>
        <v>Unknown</v>
      </c>
      <c r="K7459" s="5">
        <f t="shared" si="598"/>
        <v>4</v>
      </c>
      <c r="L7459" s="5">
        <f t="shared" si="598"/>
        <v>5</v>
      </c>
      <c r="M7459" s="5">
        <f t="shared" si="599"/>
        <v>20</v>
      </c>
      <c r="N7459" s="8" t="str">
        <f>IF(ISBLANK(F7459),"Unknown",F7459)</f>
        <v>Digital Wallet</v>
      </c>
      <c r="O7459" s="8" t="str">
        <f>IF(ISBLANK(G7459),"Unknown",G7459)</f>
        <v>In-store</v>
      </c>
      <c r="P7459" s="6">
        <f>IF(ISBLANK(H7459),"Unknown",H7459)</f>
        <v>45270</v>
      </c>
      <c r="Q7459" s="13">
        <f t="shared" si="600"/>
        <v>4</v>
      </c>
      <c r="R7459" s="13">
        <f t="shared" si="601"/>
        <v>5</v>
      </c>
      <c r="S7459" s="11">
        <f t="shared" si="602"/>
        <v>20</v>
      </c>
    </row>
    <row r="7460" spans="1:19" x14ac:dyDescent="0.3">
      <c r="A7460" t="s">
        <v>7479</v>
      </c>
      <c r="B7460" t="s">
        <v>63</v>
      </c>
      <c r="C7460" s="7" t="s">
        <v>10024</v>
      </c>
      <c r="D7460">
        <v>1.5</v>
      </c>
      <c r="E7460">
        <v>6</v>
      </c>
      <c r="G7460" t="s">
        <v>11</v>
      </c>
      <c r="H7460" s="1">
        <v>45045</v>
      </c>
      <c r="J7460" s="8" t="str">
        <f>IF(ISBLANK(B7460),"Unknown",B7460)</f>
        <v>Tea</v>
      </c>
      <c r="K7460" s="5" t="str">
        <f t="shared" si="598"/>
        <v>Unknown</v>
      </c>
      <c r="L7460" s="5">
        <f t="shared" si="598"/>
        <v>1.5</v>
      </c>
      <c r="M7460" s="5">
        <f t="shared" si="599"/>
        <v>6</v>
      </c>
      <c r="N7460" s="8" t="str">
        <f>IF(ISBLANK(F7460),"Unknown",F7460)</f>
        <v>Unknown</v>
      </c>
      <c r="O7460" s="8" t="str">
        <f>IF(ISBLANK(G7460),"Unknown",G7460)</f>
        <v>Takeaway</v>
      </c>
      <c r="P7460" s="6">
        <f>IF(ISBLANK(H7460),"Unknown",H7460)</f>
        <v>45045</v>
      </c>
      <c r="Q7460" s="13">
        <f t="shared" si="600"/>
        <v>0</v>
      </c>
      <c r="R7460" s="13">
        <f t="shared" si="601"/>
        <v>1.5</v>
      </c>
      <c r="S7460" s="11">
        <f t="shared" si="602"/>
        <v>0</v>
      </c>
    </row>
    <row r="7461" spans="1:19" x14ac:dyDescent="0.3">
      <c r="A7461" t="s">
        <v>7480</v>
      </c>
      <c r="B7461" t="s">
        <v>26</v>
      </c>
      <c r="C7461">
        <v>3</v>
      </c>
      <c r="D7461">
        <v>4</v>
      </c>
      <c r="E7461">
        <v>12</v>
      </c>
      <c r="F7461" t="s">
        <v>21</v>
      </c>
      <c r="G7461" t="s">
        <v>11</v>
      </c>
      <c r="H7461" s="1">
        <v>44952</v>
      </c>
      <c r="J7461" s="8" t="str">
        <f>IF(ISBLANK(B7461),"Unknown",B7461)</f>
        <v>Sandwich</v>
      </c>
      <c r="K7461" s="5">
        <f t="shared" si="598"/>
        <v>3</v>
      </c>
      <c r="L7461" s="5">
        <f t="shared" si="598"/>
        <v>4</v>
      </c>
      <c r="M7461" s="5">
        <f t="shared" si="599"/>
        <v>12</v>
      </c>
      <c r="N7461" s="8" t="str">
        <f>IF(ISBLANK(F7461),"Unknown",F7461)</f>
        <v>Digital Wallet</v>
      </c>
      <c r="O7461" s="8" t="str">
        <f>IF(ISBLANK(G7461),"Unknown",G7461)</f>
        <v>Takeaway</v>
      </c>
      <c r="P7461" s="6">
        <f>IF(ISBLANK(H7461),"Unknown",H7461)</f>
        <v>44952</v>
      </c>
      <c r="Q7461" s="13">
        <f t="shared" si="600"/>
        <v>3</v>
      </c>
      <c r="R7461" s="13">
        <f t="shared" si="601"/>
        <v>4</v>
      </c>
      <c r="S7461" s="11">
        <f t="shared" si="602"/>
        <v>12</v>
      </c>
    </row>
    <row r="7462" spans="1:19" x14ac:dyDescent="0.3">
      <c r="A7462" t="s">
        <v>7481</v>
      </c>
      <c r="B7462" t="s">
        <v>26</v>
      </c>
      <c r="C7462">
        <v>4</v>
      </c>
      <c r="D7462">
        <v>4</v>
      </c>
      <c r="E7462">
        <v>16</v>
      </c>
      <c r="F7462" t="s">
        <v>21</v>
      </c>
      <c r="G7462" t="s">
        <v>15</v>
      </c>
      <c r="H7462" s="1">
        <v>45197</v>
      </c>
      <c r="J7462" s="8" t="str">
        <f>IF(ISBLANK(B7462),"Unknown",B7462)</f>
        <v>Sandwich</v>
      </c>
      <c r="K7462" s="5">
        <f t="shared" si="598"/>
        <v>4</v>
      </c>
      <c r="L7462" s="5">
        <f t="shared" si="598"/>
        <v>4</v>
      </c>
      <c r="M7462" s="5">
        <f t="shared" si="599"/>
        <v>16</v>
      </c>
      <c r="N7462" s="8" t="str">
        <f>IF(ISBLANK(F7462),"Unknown",F7462)</f>
        <v>Digital Wallet</v>
      </c>
      <c r="O7462" s="8" t="str">
        <f>IF(ISBLANK(G7462),"Unknown",G7462)</f>
        <v>In-store</v>
      </c>
      <c r="P7462" s="6">
        <f>IF(ISBLANK(H7462),"Unknown",H7462)</f>
        <v>45197</v>
      </c>
      <c r="Q7462" s="13">
        <f t="shared" si="600"/>
        <v>4</v>
      </c>
      <c r="R7462" s="13">
        <f t="shared" si="601"/>
        <v>4</v>
      </c>
      <c r="S7462" s="11">
        <f t="shared" si="602"/>
        <v>16</v>
      </c>
    </row>
    <row r="7463" spans="1:19" x14ac:dyDescent="0.3">
      <c r="A7463" t="s">
        <v>7482</v>
      </c>
      <c r="B7463" t="s">
        <v>13</v>
      </c>
      <c r="C7463">
        <v>3</v>
      </c>
      <c r="D7463">
        <v>3</v>
      </c>
      <c r="E7463">
        <v>9</v>
      </c>
      <c r="G7463" t="s">
        <v>15</v>
      </c>
      <c r="H7463" s="1">
        <v>45060</v>
      </c>
      <c r="J7463" s="8" t="str">
        <f>IF(ISBLANK(B7463),"Unknown",B7463)</f>
        <v>Cake</v>
      </c>
      <c r="K7463" s="5">
        <f t="shared" si="598"/>
        <v>3</v>
      </c>
      <c r="L7463" s="5">
        <f t="shared" si="598"/>
        <v>3</v>
      </c>
      <c r="M7463" s="5">
        <f t="shared" si="599"/>
        <v>9</v>
      </c>
      <c r="N7463" s="8" t="str">
        <f>IF(ISBLANK(F7463),"Unknown",F7463)</f>
        <v>Unknown</v>
      </c>
      <c r="O7463" s="8" t="str">
        <f>IF(ISBLANK(G7463),"Unknown",G7463)</f>
        <v>In-store</v>
      </c>
      <c r="P7463" s="6">
        <f>IF(ISBLANK(H7463),"Unknown",H7463)</f>
        <v>45060</v>
      </c>
      <c r="Q7463" s="13">
        <f t="shared" si="600"/>
        <v>3</v>
      </c>
      <c r="R7463" s="13">
        <f t="shared" si="601"/>
        <v>3</v>
      </c>
      <c r="S7463" s="11">
        <f t="shared" si="602"/>
        <v>9</v>
      </c>
    </row>
    <row r="7464" spans="1:19" x14ac:dyDescent="0.3">
      <c r="A7464" t="s">
        <v>7483</v>
      </c>
      <c r="B7464" t="s">
        <v>26</v>
      </c>
      <c r="C7464">
        <v>1</v>
      </c>
      <c r="D7464">
        <v>4</v>
      </c>
      <c r="E7464">
        <v>4</v>
      </c>
      <c r="F7464" t="s">
        <v>10</v>
      </c>
      <c r="H7464" s="1">
        <v>44955</v>
      </c>
      <c r="J7464" s="8" t="str">
        <f>IF(ISBLANK(B7464),"Unknown",B7464)</f>
        <v>Sandwich</v>
      </c>
      <c r="K7464" s="5">
        <f t="shared" si="598"/>
        <v>1</v>
      </c>
      <c r="L7464" s="5">
        <f t="shared" si="598"/>
        <v>4</v>
      </c>
      <c r="M7464" s="5">
        <f t="shared" si="599"/>
        <v>4</v>
      </c>
      <c r="N7464" s="8" t="str">
        <f>IF(ISBLANK(F7464),"Unknown",F7464)</f>
        <v>Credit Card</v>
      </c>
      <c r="O7464" s="8" t="str">
        <f>IF(ISBLANK(G7464),"Unknown",G7464)</f>
        <v>Unknown</v>
      </c>
      <c r="P7464" s="6">
        <f>IF(ISBLANK(H7464),"Unknown",H7464)</f>
        <v>44955</v>
      </c>
      <c r="Q7464" s="13">
        <f t="shared" si="600"/>
        <v>1</v>
      </c>
      <c r="R7464" s="13">
        <f t="shared" si="601"/>
        <v>4</v>
      </c>
      <c r="S7464" s="11">
        <f t="shared" si="602"/>
        <v>4</v>
      </c>
    </row>
    <row r="7465" spans="1:19" x14ac:dyDescent="0.3">
      <c r="A7465" t="s">
        <v>7484</v>
      </c>
      <c r="B7465" s="7" t="s">
        <v>10024</v>
      </c>
      <c r="C7465" s="7" t="s">
        <v>10024</v>
      </c>
      <c r="D7465">
        <v>4</v>
      </c>
      <c r="E7465">
        <v>16</v>
      </c>
      <c r="F7465" t="s">
        <v>10</v>
      </c>
      <c r="G7465" t="s">
        <v>11</v>
      </c>
      <c r="H7465" s="1">
        <v>45247</v>
      </c>
      <c r="J7465" s="8" t="str">
        <f>IF(ISBLANK(B7465),"Unknown",B7465)</f>
        <v>Unknown</v>
      </c>
      <c r="K7465" s="5" t="str">
        <f t="shared" si="598"/>
        <v>Unknown</v>
      </c>
      <c r="L7465" s="5">
        <f t="shared" si="598"/>
        <v>4</v>
      </c>
      <c r="M7465" s="5">
        <f t="shared" si="599"/>
        <v>16</v>
      </c>
      <c r="N7465" s="8" t="str">
        <f>IF(ISBLANK(F7465),"Unknown",F7465)</f>
        <v>Credit Card</v>
      </c>
      <c r="O7465" s="8" t="str">
        <f>IF(ISBLANK(G7465),"Unknown",G7465)</f>
        <v>Takeaway</v>
      </c>
      <c r="P7465" s="6">
        <f>IF(ISBLANK(H7465),"Unknown",H7465)</f>
        <v>45247</v>
      </c>
      <c r="Q7465" s="13">
        <f t="shared" si="600"/>
        <v>0</v>
      </c>
      <c r="R7465" s="13">
        <f t="shared" si="601"/>
        <v>4</v>
      </c>
      <c r="S7465" s="11">
        <f t="shared" si="602"/>
        <v>0</v>
      </c>
    </row>
    <row r="7466" spans="1:19" x14ac:dyDescent="0.3">
      <c r="A7466" t="s">
        <v>7485</v>
      </c>
      <c r="B7466" s="7" t="s">
        <v>10024</v>
      </c>
      <c r="C7466">
        <v>1</v>
      </c>
      <c r="D7466">
        <v>2</v>
      </c>
      <c r="E7466">
        <v>2</v>
      </c>
      <c r="H7466" s="1">
        <v>45279</v>
      </c>
      <c r="J7466" s="8" t="str">
        <f>IF(ISBLANK(B7466),"Unknown",B7466)</f>
        <v>Unknown</v>
      </c>
      <c r="K7466" s="5">
        <f t="shared" si="598"/>
        <v>1</v>
      </c>
      <c r="L7466" s="5">
        <f t="shared" si="598"/>
        <v>2</v>
      </c>
      <c r="M7466" s="5">
        <f t="shared" si="599"/>
        <v>2</v>
      </c>
      <c r="N7466" s="8" t="str">
        <f>IF(ISBLANK(F7466),"Unknown",F7466)</f>
        <v>Unknown</v>
      </c>
      <c r="O7466" s="8" t="str">
        <f>IF(ISBLANK(G7466),"Unknown",G7466)</f>
        <v>Unknown</v>
      </c>
      <c r="P7466" s="6">
        <f>IF(ISBLANK(H7466),"Unknown",H7466)</f>
        <v>45279</v>
      </c>
      <c r="Q7466" s="13">
        <f t="shared" si="600"/>
        <v>1</v>
      </c>
      <c r="R7466" s="13">
        <f t="shared" si="601"/>
        <v>2</v>
      </c>
      <c r="S7466" s="11">
        <f t="shared" si="602"/>
        <v>2</v>
      </c>
    </row>
    <row r="7467" spans="1:19" x14ac:dyDescent="0.3">
      <c r="A7467" t="s">
        <v>7486</v>
      </c>
      <c r="B7467" t="s">
        <v>9</v>
      </c>
      <c r="C7467">
        <v>3</v>
      </c>
      <c r="D7467">
        <v>2</v>
      </c>
      <c r="E7467">
        <v>6</v>
      </c>
      <c r="F7467" t="s">
        <v>14</v>
      </c>
      <c r="H7467" s="1">
        <v>45179</v>
      </c>
      <c r="J7467" s="8" t="str">
        <f>IF(ISBLANK(B7467),"Unknown",B7467)</f>
        <v>Coffee</v>
      </c>
      <c r="K7467" s="5">
        <f t="shared" si="598"/>
        <v>3</v>
      </c>
      <c r="L7467" s="5">
        <f t="shared" si="598"/>
        <v>2</v>
      </c>
      <c r="M7467" s="5">
        <f t="shared" si="599"/>
        <v>6</v>
      </c>
      <c r="N7467" s="8" t="str">
        <f>IF(ISBLANK(F7467),"Unknown",F7467)</f>
        <v>Cash</v>
      </c>
      <c r="O7467" s="8" t="str">
        <f>IF(ISBLANK(G7467),"Unknown",G7467)</f>
        <v>Unknown</v>
      </c>
      <c r="P7467" s="6">
        <f>IF(ISBLANK(H7467),"Unknown",H7467)</f>
        <v>45179</v>
      </c>
      <c r="Q7467" s="13">
        <f t="shared" si="600"/>
        <v>3</v>
      </c>
      <c r="R7467" s="13">
        <f t="shared" si="601"/>
        <v>2</v>
      </c>
      <c r="S7467" s="11">
        <f t="shared" si="602"/>
        <v>6</v>
      </c>
    </row>
    <row r="7468" spans="1:19" x14ac:dyDescent="0.3">
      <c r="A7468" t="s">
        <v>7487</v>
      </c>
      <c r="B7468" t="s">
        <v>63</v>
      </c>
      <c r="C7468">
        <v>5</v>
      </c>
      <c r="D7468">
        <v>1.5</v>
      </c>
      <c r="E7468">
        <v>7.5</v>
      </c>
      <c r="G7468" t="s">
        <v>11</v>
      </c>
      <c r="H7468" s="1">
        <v>45108</v>
      </c>
      <c r="J7468" s="8" t="str">
        <f>IF(ISBLANK(B7468),"Unknown",B7468)</f>
        <v>Tea</v>
      </c>
      <c r="K7468" s="5">
        <f t="shared" si="598"/>
        <v>5</v>
      </c>
      <c r="L7468" s="5">
        <f t="shared" si="598"/>
        <v>1.5</v>
      </c>
      <c r="M7468" s="5">
        <f t="shared" si="599"/>
        <v>7.5</v>
      </c>
      <c r="N7468" s="8" t="str">
        <f>IF(ISBLANK(F7468),"Unknown",F7468)</f>
        <v>Unknown</v>
      </c>
      <c r="O7468" s="8" t="str">
        <f>IF(ISBLANK(G7468),"Unknown",G7468)</f>
        <v>Takeaway</v>
      </c>
      <c r="P7468" s="6">
        <f>IF(ISBLANK(H7468),"Unknown",H7468)</f>
        <v>45108</v>
      </c>
      <c r="Q7468" s="13">
        <f t="shared" si="600"/>
        <v>5</v>
      </c>
      <c r="R7468" s="13">
        <f t="shared" si="601"/>
        <v>1.5</v>
      </c>
      <c r="S7468" s="11">
        <f t="shared" si="602"/>
        <v>7.5</v>
      </c>
    </row>
    <row r="7469" spans="1:19" x14ac:dyDescent="0.3">
      <c r="A7469" t="s">
        <v>7488</v>
      </c>
      <c r="B7469" t="s">
        <v>37</v>
      </c>
      <c r="C7469">
        <v>5</v>
      </c>
      <c r="D7469" s="7" t="s">
        <v>10024</v>
      </c>
      <c r="E7469">
        <v>15</v>
      </c>
      <c r="F7469" t="s">
        <v>21</v>
      </c>
      <c r="H7469" s="1">
        <v>45243</v>
      </c>
      <c r="J7469" s="8" t="str">
        <f>IF(ISBLANK(B7469),"Unknown",B7469)</f>
        <v>Juice</v>
      </c>
      <c r="K7469" s="5">
        <f t="shared" si="598"/>
        <v>5</v>
      </c>
      <c r="L7469" s="5" t="str">
        <f t="shared" si="598"/>
        <v>Unknown</v>
      </c>
      <c r="M7469" s="5">
        <f t="shared" si="599"/>
        <v>15</v>
      </c>
      <c r="N7469" s="8" t="str">
        <f>IF(ISBLANK(F7469),"Unknown",F7469)</f>
        <v>Digital Wallet</v>
      </c>
      <c r="O7469" s="8" t="str">
        <f>IF(ISBLANK(G7469),"Unknown",G7469)</f>
        <v>Unknown</v>
      </c>
      <c r="P7469" s="6">
        <f>IF(ISBLANK(H7469),"Unknown",H7469)</f>
        <v>45243</v>
      </c>
      <c r="Q7469" s="13">
        <f t="shared" si="600"/>
        <v>5</v>
      </c>
      <c r="R7469" s="13">
        <f t="shared" si="601"/>
        <v>0</v>
      </c>
      <c r="S7469" s="11">
        <f t="shared" si="602"/>
        <v>0</v>
      </c>
    </row>
    <row r="7470" spans="1:19" x14ac:dyDescent="0.3">
      <c r="A7470" t="s">
        <v>7489</v>
      </c>
      <c r="B7470" t="s">
        <v>13</v>
      </c>
      <c r="C7470">
        <v>3</v>
      </c>
      <c r="D7470">
        <v>3</v>
      </c>
      <c r="E7470">
        <v>9</v>
      </c>
      <c r="F7470" t="s">
        <v>10</v>
      </c>
      <c r="H7470" s="1">
        <v>44978</v>
      </c>
      <c r="J7470" s="8" t="str">
        <f>IF(ISBLANK(B7470),"Unknown",B7470)</f>
        <v>Cake</v>
      </c>
      <c r="K7470" s="5">
        <f t="shared" si="598"/>
        <v>3</v>
      </c>
      <c r="L7470" s="5">
        <f t="shared" si="598"/>
        <v>3</v>
      </c>
      <c r="M7470" s="5">
        <f t="shared" si="599"/>
        <v>9</v>
      </c>
      <c r="N7470" s="8" t="str">
        <f>IF(ISBLANK(F7470),"Unknown",F7470)</f>
        <v>Credit Card</v>
      </c>
      <c r="O7470" s="8" t="str">
        <f>IF(ISBLANK(G7470),"Unknown",G7470)</f>
        <v>Unknown</v>
      </c>
      <c r="P7470" s="6">
        <f>IF(ISBLANK(H7470),"Unknown",H7470)</f>
        <v>44978</v>
      </c>
      <c r="Q7470" s="13">
        <f t="shared" si="600"/>
        <v>3</v>
      </c>
      <c r="R7470" s="13">
        <f t="shared" si="601"/>
        <v>3</v>
      </c>
      <c r="S7470" s="11">
        <f t="shared" si="602"/>
        <v>9</v>
      </c>
    </row>
    <row r="7471" spans="1:19" x14ac:dyDescent="0.3">
      <c r="A7471" t="s">
        <v>7490</v>
      </c>
      <c r="B7471" t="s">
        <v>19</v>
      </c>
      <c r="C7471">
        <v>2</v>
      </c>
      <c r="D7471">
        <v>5</v>
      </c>
      <c r="E7471">
        <v>10</v>
      </c>
      <c r="H7471" s="1">
        <v>45255</v>
      </c>
      <c r="J7471" s="8" t="str">
        <f>IF(ISBLANK(B7471),"Unknown",B7471)</f>
        <v>Salad</v>
      </c>
      <c r="K7471" s="5">
        <f t="shared" si="598"/>
        <v>2</v>
      </c>
      <c r="L7471" s="5">
        <f t="shared" si="598"/>
        <v>5</v>
      </c>
      <c r="M7471" s="5">
        <f t="shared" si="599"/>
        <v>10</v>
      </c>
      <c r="N7471" s="8" t="str">
        <f>IF(ISBLANK(F7471),"Unknown",F7471)</f>
        <v>Unknown</v>
      </c>
      <c r="O7471" s="8" t="str">
        <f>IF(ISBLANK(G7471),"Unknown",G7471)</f>
        <v>Unknown</v>
      </c>
      <c r="P7471" s="6">
        <f>IF(ISBLANK(H7471),"Unknown",H7471)</f>
        <v>45255</v>
      </c>
      <c r="Q7471" s="13">
        <f t="shared" si="600"/>
        <v>2</v>
      </c>
      <c r="R7471" s="13">
        <f t="shared" si="601"/>
        <v>5</v>
      </c>
      <c r="S7471" s="11">
        <f t="shared" si="602"/>
        <v>10</v>
      </c>
    </row>
    <row r="7472" spans="1:19" x14ac:dyDescent="0.3">
      <c r="A7472" t="s">
        <v>7491</v>
      </c>
      <c r="B7472" t="s">
        <v>26</v>
      </c>
      <c r="C7472">
        <v>5</v>
      </c>
      <c r="D7472">
        <v>4</v>
      </c>
      <c r="E7472">
        <v>20</v>
      </c>
      <c r="F7472" t="s">
        <v>14</v>
      </c>
      <c r="G7472" t="s">
        <v>11</v>
      </c>
      <c r="H7472" s="1">
        <v>45110</v>
      </c>
      <c r="J7472" s="8" t="str">
        <f>IF(ISBLANK(B7472),"Unknown",B7472)</f>
        <v>Sandwich</v>
      </c>
      <c r="K7472" s="5">
        <f t="shared" si="598"/>
        <v>5</v>
      </c>
      <c r="L7472" s="5">
        <f t="shared" si="598"/>
        <v>4</v>
      </c>
      <c r="M7472" s="5">
        <f t="shared" si="599"/>
        <v>20</v>
      </c>
      <c r="N7472" s="8" t="str">
        <f>IF(ISBLANK(F7472),"Unknown",F7472)</f>
        <v>Cash</v>
      </c>
      <c r="O7472" s="8" t="str">
        <f>IF(ISBLANK(G7472),"Unknown",G7472)</f>
        <v>Takeaway</v>
      </c>
      <c r="P7472" s="6">
        <f>IF(ISBLANK(H7472),"Unknown",H7472)</f>
        <v>45110</v>
      </c>
      <c r="Q7472" s="13">
        <f t="shared" si="600"/>
        <v>5</v>
      </c>
      <c r="R7472" s="13">
        <f t="shared" si="601"/>
        <v>4</v>
      </c>
      <c r="S7472" s="11">
        <f t="shared" si="602"/>
        <v>20</v>
      </c>
    </row>
    <row r="7473" spans="1:19" x14ac:dyDescent="0.3">
      <c r="A7473" t="s">
        <v>7492</v>
      </c>
      <c r="B7473" t="s">
        <v>23</v>
      </c>
      <c r="C7473">
        <v>5</v>
      </c>
      <c r="E7473">
        <v>20</v>
      </c>
      <c r="G7473" t="s">
        <v>15</v>
      </c>
      <c r="H7473" s="1">
        <v>45135</v>
      </c>
      <c r="J7473" s="8" t="str">
        <f>IF(ISBLANK(B7473),"Unknown",B7473)</f>
        <v>Smoothie</v>
      </c>
      <c r="K7473" s="5">
        <f t="shared" si="598"/>
        <v>5</v>
      </c>
      <c r="L7473" s="5" t="str">
        <f t="shared" si="598"/>
        <v>0</v>
      </c>
      <c r="M7473" s="5">
        <f t="shared" si="599"/>
        <v>20</v>
      </c>
      <c r="N7473" s="8" t="str">
        <f>IF(ISBLANK(F7473),"Unknown",F7473)</f>
        <v>Unknown</v>
      </c>
      <c r="O7473" s="8" t="str">
        <f>IF(ISBLANK(G7473),"Unknown",G7473)</f>
        <v>In-store</v>
      </c>
      <c r="P7473" s="6">
        <f>IF(ISBLANK(H7473),"Unknown",H7473)</f>
        <v>45135</v>
      </c>
      <c r="Q7473" s="13">
        <f t="shared" si="600"/>
        <v>5</v>
      </c>
      <c r="R7473" s="13" t="str">
        <f t="shared" si="601"/>
        <v>0</v>
      </c>
      <c r="S7473" s="11">
        <f t="shared" si="602"/>
        <v>0</v>
      </c>
    </row>
    <row r="7474" spans="1:19" x14ac:dyDescent="0.3">
      <c r="A7474" t="s">
        <v>7493</v>
      </c>
      <c r="B7474" t="s">
        <v>9</v>
      </c>
      <c r="C7474">
        <v>2</v>
      </c>
      <c r="D7474">
        <v>2</v>
      </c>
      <c r="E7474">
        <v>4</v>
      </c>
      <c r="F7474" t="s">
        <v>14</v>
      </c>
      <c r="H7474" s="1">
        <v>45223</v>
      </c>
      <c r="J7474" s="8" t="str">
        <f>IF(ISBLANK(B7474),"Unknown",B7474)</f>
        <v>Coffee</v>
      </c>
      <c r="K7474" s="5">
        <f t="shared" si="598"/>
        <v>2</v>
      </c>
      <c r="L7474" s="5">
        <f t="shared" si="598"/>
        <v>2</v>
      </c>
      <c r="M7474" s="5">
        <f t="shared" si="599"/>
        <v>4</v>
      </c>
      <c r="N7474" s="8" t="str">
        <f>IF(ISBLANK(F7474),"Unknown",F7474)</f>
        <v>Cash</v>
      </c>
      <c r="O7474" s="8" t="str">
        <f>IF(ISBLANK(G7474),"Unknown",G7474)</f>
        <v>Unknown</v>
      </c>
      <c r="P7474" s="6">
        <f>IF(ISBLANK(H7474),"Unknown",H7474)</f>
        <v>45223</v>
      </c>
      <c r="Q7474" s="13">
        <f t="shared" si="600"/>
        <v>2</v>
      </c>
      <c r="R7474" s="13">
        <f t="shared" si="601"/>
        <v>2</v>
      </c>
      <c r="S7474" s="11">
        <f t="shared" si="602"/>
        <v>4</v>
      </c>
    </row>
    <row r="7475" spans="1:19" x14ac:dyDescent="0.3">
      <c r="A7475" t="s">
        <v>7494</v>
      </c>
      <c r="B7475" t="s">
        <v>19</v>
      </c>
      <c r="C7475">
        <v>5</v>
      </c>
      <c r="D7475">
        <v>5</v>
      </c>
      <c r="E7475">
        <v>25</v>
      </c>
      <c r="F7475" t="s">
        <v>10</v>
      </c>
      <c r="H7475" s="1">
        <v>45224</v>
      </c>
      <c r="J7475" s="8" t="str">
        <f>IF(ISBLANK(B7475),"Unknown",B7475)</f>
        <v>Salad</v>
      </c>
      <c r="K7475" s="5">
        <f t="shared" si="598"/>
        <v>5</v>
      </c>
      <c r="L7475" s="5">
        <f t="shared" si="598"/>
        <v>5</v>
      </c>
      <c r="M7475" s="5">
        <f t="shared" si="599"/>
        <v>25</v>
      </c>
      <c r="N7475" s="8" t="str">
        <f>IF(ISBLANK(F7475),"Unknown",F7475)</f>
        <v>Credit Card</v>
      </c>
      <c r="O7475" s="8" t="str">
        <f>IF(ISBLANK(G7475),"Unknown",G7475)</f>
        <v>Unknown</v>
      </c>
      <c r="P7475" s="6">
        <f>IF(ISBLANK(H7475),"Unknown",H7475)</f>
        <v>45224</v>
      </c>
      <c r="Q7475" s="13">
        <f t="shared" si="600"/>
        <v>5</v>
      </c>
      <c r="R7475" s="13">
        <f t="shared" si="601"/>
        <v>5</v>
      </c>
      <c r="S7475" s="11">
        <f t="shared" si="602"/>
        <v>25</v>
      </c>
    </row>
    <row r="7476" spans="1:19" x14ac:dyDescent="0.3">
      <c r="A7476" t="s">
        <v>7495</v>
      </c>
      <c r="B7476" t="s">
        <v>19</v>
      </c>
      <c r="C7476">
        <v>4</v>
      </c>
      <c r="D7476">
        <v>5</v>
      </c>
      <c r="E7476">
        <v>20</v>
      </c>
      <c r="G7476" t="s">
        <v>15</v>
      </c>
      <c r="H7476" s="7" t="s">
        <v>10024</v>
      </c>
      <c r="J7476" s="8" t="str">
        <f>IF(ISBLANK(B7476),"Unknown",B7476)</f>
        <v>Salad</v>
      </c>
      <c r="K7476" s="5">
        <f t="shared" si="598"/>
        <v>4</v>
      </c>
      <c r="L7476" s="5">
        <f t="shared" si="598"/>
        <v>5</v>
      </c>
      <c r="M7476" s="5">
        <f t="shared" si="599"/>
        <v>20</v>
      </c>
      <c r="N7476" s="8" t="str">
        <f>IF(ISBLANK(F7476),"Unknown",F7476)</f>
        <v>Unknown</v>
      </c>
      <c r="O7476" s="8" t="str">
        <f>IF(ISBLANK(G7476),"Unknown",G7476)</f>
        <v>In-store</v>
      </c>
      <c r="P7476" s="6" t="str">
        <f>IF(ISBLANK(H7476),"Unknown",H7476)</f>
        <v>Unknown</v>
      </c>
      <c r="Q7476" s="13">
        <f t="shared" si="600"/>
        <v>4</v>
      </c>
      <c r="R7476" s="13">
        <f t="shared" si="601"/>
        <v>5</v>
      </c>
      <c r="S7476" s="11">
        <f t="shared" si="602"/>
        <v>20</v>
      </c>
    </row>
    <row r="7477" spans="1:19" x14ac:dyDescent="0.3">
      <c r="A7477" t="s">
        <v>7496</v>
      </c>
      <c r="B7477" t="s">
        <v>37</v>
      </c>
      <c r="C7477">
        <v>2</v>
      </c>
      <c r="D7477">
        <v>3</v>
      </c>
      <c r="E7477">
        <v>6</v>
      </c>
      <c r="F7477" t="s">
        <v>21</v>
      </c>
      <c r="H7477" s="1">
        <v>45221</v>
      </c>
      <c r="J7477" s="8" t="str">
        <f>IF(ISBLANK(B7477),"Unknown",B7477)</f>
        <v>Juice</v>
      </c>
      <c r="K7477" s="5">
        <f t="shared" si="598"/>
        <v>2</v>
      </c>
      <c r="L7477" s="5">
        <f t="shared" si="598"/>
        <v>3</v>
      </c>
      <c r="M7477" s="5">
        <f t="shared" si="599"/>
        <v>6</v>
      </c>
      <c r="N7477" s="8" t="str">
        <f>IF(ISBLANK(F7477),"Unknown",F7477)</f>
        <v>Digital Wallet</v>
      </c>
      <c r="O7477" s="8" t="str">
        <f>IF(ISBLANK(G7477),"Unknown",G7477)</f>
        <v>Unknown</v>
      </c>
      <c r="P7477" s="6">
        <f>IF(ISBLANK(H7477),"Unknown",H7477)</f>
        <v>45221</v>
      </c>
      <c r="Q7477" s="13">
        <f t="shared" si="600"/>
        <v>2</v>
      </c>
      <c r="R7477" s="13">
        <f t="shared" si="601"/>
        <v>3</v>
      </c>
      <c r="S7477" s="11">
        <f t="shared" si="602"/>
        <v>6</v>
      </c>
    </row>
    <row r="7478" spans="1:19" x14ac:dyDescent="0.3">
      <c r="A7478" t="s">
        <v>7497</v>
      </c>
      <c r="B7478" t="s">
        <v>13</v>
      </c>
      <c r="C7478">
        <v>3</v>
      </c>
      <c r="D7478">
        <v>3</v>
      </c>
      <c r="E7478">
        <v>9</v>
      </c>
      <c r="F7478" t="s">
        <v>10</v>
      </c>
      <c r="G7478" t="s">
        <v>11</v>
      </c>
      <c r="H7478" s="1">
        <v>44954</v>
      </c>
      <c r="J7478" s="8" t="str">
        <f>IF(ISBLANK(B7478),"Unknown",B7478)</f>
        <v>Cake</v>
      </c>
      <c r="K7478" s="5">
        <f t="shared" si="598"/>
        <v>3</v>
      </c>
      <c r="L7478" s="5">
        <f t="shared" si="598"/>
        <v>3</v>
      </c>
      <c r="M7478" s="5">
        <f t="shared" si="599"/>
        <v>9</v>
      </c>
      <c r="N7478" s="8" t="str">
        <f>IF(ISBLANK(F7478),"Unknown",F7478)</f>
        <v>Credit Card</v>
      </c>
      <c r="O7478" s="8" t="str">
        <f>IF(ISBLANK(G7478),"Unknown",G7478)</f>
        <v>Takeaway</v>
      </c>
      <c r="P7478" s="6">
        <f>IF(ISBLANK(H7478),"Unknown",H7478)</f>
        <v>44954</v>
      </c>
      <c r="Q7478" s="13">
        <f t="shared" si="600"/>
        <v>3</v>
      </c>
      <c r="R7478" s="13">
        <f t="shared" si="601"/>
        <v>3</v>
      </c>
      <c r="S7478" s="11">
        <f t="shared" si="602"/>
        <v>9</v>
      </c>
    </row>
    <row r="7479" spans="1:19" x14ac:dyDescent="0.3">
      <c r="A7479" t="s">
        <v>7498</v>
      </c>
      <c r="B7479" t="s">
        <v>9</v>
      </c>
      <c r="C7479">
        <v>2</v>
      </c>
      <c r="D7479">
        <v>2</v>
      </c>
      <c r="E7479" s="7" t="s">
        <v>10024</v>
      </c>
      <c r="F7479" t="s">
        <v>14</v>
      </c>
      <c r="G7479" t="s">
        <v>11</v>
      </c>
      <c r="H7479" s="1">
        <v>45023</v>
      </c>
      <c r="J7479" s="8" t="str">
        <f>IF(ISBLANK(B7479),"Unknown",B7479)</f>
        <v>Coffee</v>
      </c>
      <c r="K7479" s="5">
        <f t="shared" si="598"/>
        <v>2</v>
      </c>
      <c r="L7479" s="5">
        <f t="shared" si="598"/>
        <v>2</v>
      </c>
      <c r="M7479" s="5" t="str">
        <f t="shared" si="599"/>
        <v>Unknown</v>
      </c>
      <c r="N7479" s="8" t="str">
        <f>IF(ISBLANK(F7479),"Unknown",F7479)</f>
        <v>Cash</v>
      </c>
      <c r="O7479" s="8" t="str">
        <f>IF(ISBLANK(G7479),"Unknown",G7479)</f>
        <v>Takeaway</v>
      </c>
      <c r="P7479" s="6">
        <f>IF(ISBLANK(H7479),"Unknown",H7479)</f>
        <v>45023</v>
      </c>
      <c r="Q7479" s="13">
        <f t="shared" si="600"/>
        <v>2</v>
      </c>
      <c r="R7479" s="13">
        <f t="shared" si="601"/>
        <v>2</v>
      </c>
      <c r="S7479" s="11">
        <f t="shared" si="602"/>
        <v>4</v>
      </c>
    </row>
    <row r="7480" spans="1:19" x14ac:dyDescent="0.3">
      <c r="A7480" t="s">
        <v>7499</v>
      </c>
      <c r="B7480" s="7" t="s">
        <v>10024</v>
      </c>
      <c r="C7480">
        <v>4</v>
      </c>
      <c r="E7480">
        <v>16</v>
      </c>
      <c r="H7480" s="1">
        <v>44988</v>
      </c>
      <c r="J7480" s="8" t="str">
        <f>IF(ISBLANK(B7480),"Unknown",B7480)</f>
        <v>Unknown</v>
      </c>
      <c r="K7480" s="5">
        <f t="shared" si="598"/>
        <v>4</v>
      </c>
      <c r="L7480" s="5" t="str">
        <f t="shared" si="598"/>
        <v>0</v>
      </c>
      <c r="M7480" s="5">
        <f t="shared" si="599"/>
        <v>16</v>
      </c>
      <c r="N7480" s="8" t="str">
        <f>IF(ISBLANK(F7480),"Unknown",F7480)</f>
        <v>Unknown</v>
      </c>
      <c r="O7480" s="8" t="str">
        <f>IF(ISBLANK(G7480),"Unknown",G7480)</f>
        <v>Unknown</v>
      </c>
      <c r="P7480" s="6">
        <f>IF(ISBLANK(H7480),"Unknown",H7480)</f>
        <v>44988</v>
      </c>
      <c r="Q7480" s="13">
        <f t="shared" si="600"/>
        <v>4</v>
      </c>
      <c r="R7480" s="13" t="str">
        <f t="shared" si="601"/>
        <v>0</v>
      </c>
      <c r="S7480" s="11">
        <f t="shared" si="602"/>
        <v>0</v>
      </c>
    </row>
    <row r="7481" spans="1:19" x14ac:dyDescent="0.3">
      <c r="A7481" t="s">
        <v>7500</v>
      </c>
      <c r="B7481" t="s">
        <v>23</v>
      </c>
      <c r="C7481">
        <v>2</v>
      </c>
      <c r="D7481">
        <v>4</v>
      </c>
      <c r="E7481">
        <v>8</v>
      </c>
      <c r="F7481" t="s">
        <v>14</v>
      </c>
      <c r="H7481" s="1">
        <v>44991</v>
      </c>
      <c r="J7481" s="8" t="str">
        <f>IF(ISBLANK(B7481),"Unknown",B7481)</f>
        <v>Smoothie</v>
      </c>
      <c r="K7481" s="5">
        <f t="shared" si="598"/>
        <v>2</v>
      </c>
      <c r="L7481" s="5">
        <f t="shared" si="598"/>
        <v>4</v>
      </c>
      <c r="M7481" s="5">
        <f t="shared" si="599"/>
        <v>8</v>
      </c>
      <c r="N7481" s="8" t="str">
        <f>IF(ISBLANK(F7481),"Unknown",F7481)</f>
        <v>Cash</v>
      </c>
      <c r="O7481" s="8" t="str">
        <f>IF(ISBLANK(G7481),"Unknown",G7481)</f>
        <v>Unknown</v>
      </c>
      <c r="P7481" s="6">
        <f>IF(ISBLANK(H7481),"Unknown",H7481)</f>
        <v>44991</v>
      </c>
      <c r="Q7481" s="13">
        <f t="shared" si="600"/>
        <v>2</v>
      </c>
      <c r="R7481" s="13">
        <f t="shared" si="601"/>
        <v>4</v>
      </c>
      <c r="S7481" s="11">
        <f t="shared" si="602"/>
        <v>8</v>
      </c>
    </row>
    <row r="7482" spans="1:19" x14ac:dyDescent="0.3">
      <c r="A7482" t="s">
        <v>7501</v>
      </c>
      <c r="B7482" t="s">
        <v>17</v>
      </c>
      <c r="C7482">
        <v>1</v>
      </c>
      <c r="D7482">
        <v>1</v>
      </c>
      <c r="E7482">
        <v>1</v>
      </c>
      <c r="F7482" t="s">
        <v>14</v>
      </c>
      <c r="G7482" t="s">
        <v>15</v>
      </c>
      <c r="H7482" s="1">
        <v>44936</v>
      </c>
      <c r="J7482" s="8" t="str">
        <f>IF(ISBLANK(B7482),"Unknown",B7482)</f>
        <v>Cookie</v>
      </c>
      <c r="K7482" s="5">
        <f t="shared" si="598"/>
        <v>1</v>
      </c>
      <c r="L7482" s="5">
        <f t="shared" si="598"/>
        <v>1</v>
      </c>
      <c r="M7482" s="5">
        <f t="shared" si="599"/>
        <v>1</v>
      </c>
      <c r="N7482" s="8" t="str">
        <f>IF(ISBLANK(F7482),"Unknown",F7482)</f>
        <v>Cash</v>
      </c>
      <c r="O7482" s="8" t="str">
        <f>IF(ISBLANK(G7482),"Unknown",G7482)</f>
        <v>In-store</v>
      </c>
      <c r="P7482" s="6">
        <f>IF(ISBLANK(H7482),"Unknown",H7482)</f>
        <v>44936</v>
      </c>
      <c r="Q7482" s="13">
        <f t="shared" si="600"/>
        <v>1</v>
      </c>
      <c r="R7482" s="13">
        <f t="shared" si="601"/>
        <v>1</v>
      </c>
      <c r="S7482" s="11">
        <f t="shared" si="602"/>
        <v>1</v>
      </c>
    </row>
    <row r="7483" spans="1:19" x14ac:dyDescent="0.3">
      <c r="A7483" t="s">
        <v>7502</v>
      </c>
      <c r="B7483" t="s">
        <v>63</v>
      </c>
      <c r="C7483">
        <v>1</v>
      </c>
      <c r="D7483">
        <v>1.5</v>
      </c>
      <c r="E7483">
        <v>1.5</v>
      </c>
      <c r="F7483" t="s">
        <v>21</v>
      </c>
      <c r="G7483" t="s">
        <v>11</v>
      </c>
      <c r="H7483" s="1">
        <v>44995</v>
      </c>
      <c r="J7483" s="8" t="str">
        <f>IF(ISBLANK(B7483),"Unknown",B7483)</f>
        <v>Tea</v>
      </c>
      <c r="K7483" s="5">
        <f t="shared" si="598"/>
        <v>1</v>
      </c>
      <c r="L7483" s="5">
        <f t="shared" si="598"/>
        <v>1.5</v>
      </c>
      <c r="M7483" s="5">
        <f t="shared" si="599"/>
        <v>1.5</v>
      </c>
      <c r="N7483" s="8" t="str">
        <f>IF(ISBLANK(F7483),"Unknown",F7483)</f>
        <v>Digital Wallet</v>
      </c>
      <c r="O7483" s="8" t="str">
        <f>IF(ISBLANK(G7483),"Unknown",G7483)</f>
        <v>Takeaway</v>
      </c>
      <c r="P7483" s="6">
        <f>IF(ISBLANK(H7483),"Unknown",H7483)</f>
        <v>44995</v>
      </c>
      <c r="Q7483" s="13">
        <f t="shared" si="600"/>
        <v>1</v>
      </c>
      <c r="R7483" s="13">
        <f t="shared" si="601"/>
        <v>1.5</v>
      </c>
      <c r="S7483" s="11">
        <f t="shared" si="602"/>
        <v>1.5</v>
      </c>
    </row>
    <row r="7484" spans="1:19" x14ac:dyDescent="0.3">
      <c r="A7484" t="s">
        <v>7503</v>
      </c>
      <c r="B7484" t="s">
        <v>23</v>
      </c>
      <c r="C7484">
        <v>2</v>
      </c>
      <c r="D7484">
        <v>4</v>
      </c>
      <c r="G7484" s="7" t="s">
        <v>10024</v>
      </c>
      <c r="H7484" s="1">
        <v>45183</v>
      </c>
      <c r="J7484" s="8" t="str">
        <f>IF(ISBLANK(B7484),"Unknown",B7484)</f>
        <v>Smoothie</v>
      </c>
      <c r="K7484" s="5">
        <f t="shared" si="598"/>
        <v>2</v>
      </c>
      <c r="L7484" s="5">
        <f t="shared" si="598"/>
        <v>4</v>
      </c>
      <c r="M7484" s="5" t="str">
        <f t="shared" si="599"/>
        <v>0</v>
      </c>
      <c r="N7484" s="8" t="str">
        <f>IF(ISBLANK(F7484),"Unknown",F7484)</f>
        <v>Unknown</v>
      </c>
      <c r="O7484" s="8" t="str">
        <f>IF(ISBLANK(G7484),"Unknown",G7484)</f>
        <v>Unknown</v>
      </c>
      <c r="P7484" s="6">
        <f>IF(ISBLANK(H7484),"Unknown",H7484)</f>
        <v>45183</v>
      </c>
      <c r="Q7484" s="13">
        <f t="shared" si="600"/>
        <v>2</v>
      </c>
      <c r="R7484" s="13">
        <f t="shared" si="601"/>
        <v>4</v>
      </c>
      <c r="S7484" s="11">
        <f t="shared" si="602"/>
        <v>8</v>
      </c>
    </row>
    <row r="7485" spans="1:19" x14ac:dyDescent="0.3">
      <c r="A7485" t="s">
        <v>7504</v>
      </c>
      <c r="B7485" t="s">
        <v>13</v>
      </c>
      <c r="C7485">
        <v>2</v>
      </c>
      <c r="D7485">
        <v>3</v>
      </c>
      <c r="E7485">
        <v>6</v>
      </c>
      <c r="H7485" s="1">
        <v>45160</v>
      </c>
      <c r="J7485" s="8" t="str">
        <f>IF(ISBLANK(B7485),"Unknown",B7485)</f>
        <v>Cake</v>
      </c>
      <c r="K7485" s="5">
        <f t="shared" si="598"/>
        <v>2</v>
      </c>
      <c r="L7485" s="5">
        <f t="shared" si="598"/>
        <v>3</v>
      </c>
      <c r="M7485" s="5">
        <f t="shared" si="599"/>
        <v>6</v>
      </c>
      <c r="N7485" s="8" t="str">
        <f>IF(ISBLANK(F7485),"Unknown",F7485)</f>
        <v>Unknown</v>
      </c>
      <c r="O7485" s="8" t="str">
        <f>IF(ISBLANK(G7485),"Unknown",G7485)</f>
        <v>Unknown</v>
      </c>
      <c r="P7485" s="6">
        <f>IF(ISBLANK(H7485),"Unknown",H7485)</f>
        <v>45160</v>
      </c>
      <c r="Q7485" s="13">
        <f t="shared" si="600"/>
        <v>2</v>
      </c>
      <c r="R7485" s="13">
        <f t="shared" si="601"/>
        <v>3</v>
      </c>
      <c r="S7485" s="11">
        <f t="shared" si="602"/>
        <v>6</v>
      </c>
    </row>
    <row r="7486" spans="1:19" x14ac:dyDescent="0.3">
      <c r="A7486" t="s">
        <v>7505</v>
      </c>
      <c r="B7486" t="s">
        <v>9</v>
      </c>
      <c r="C7486">
        <v>5</v>
      </c>
      <c r="D7486">
        <v>2</v>
      </c>
      <c r="E7486">
        <v>10</v>
      </c>
      <c r="F7486" t="s">
        <v>21</v>
      </c>
      <c r="G7486" t="s">
        <v>11</v>
      </c>
      <c r="H7486" s="1">
        <v>45264</v>
      </c>
      <c r="J7486" s="8" t="str">
        <f>IF(ISBLANK(B7486),"Unknown",B7486)</f>
        <v>Coffee</v>
      </c>
      <c r="K7486" s="5">
        <f t="shared" si="598"/>
        <v>5</v>
      </c>
      <c r="L7486" s="5">
        <f t="shared" si="598"/>
        <v>2</v>
      </c>
      <c r="M7486" s="5">
        <f t="shared" si="599"/>
        <v>10</v>
      </c>
      <c r="N7486" s="8" t="str">
        <f>IF(ISBLANK(F7486),"Unknown",F7486)</f>
        <v>Digital Wallet</v>
      </c>
      <c r="O7486" s="8" t="str">
        <f>IF(ISBLANK(G7486),"Unknown",G7486)</f>
        <v>Takeaway</v>
      </c>
      <c r="P7486" s="6">
        <f>IF(ISBLANK(H7486),"Unknown",H7486)</f>
        <v>45264</v>
      </c>
      <c r="Q7486" s="13">
        <f t="shared" si="600"/>
        <v>5</v>
      </c>
      <c r="R7486" s="13">
        <f t="shared" si="601"/>
        <v>2</v>
      </c>
      <c r="S7486" s="11">
        <f t="shared" si="602"/>
        <v>10</v>
      </c>
    </row>
    <row r="7487" spans="1:19" x14ac:dyDescent="0.3">
      <c r="A7487" t="s">
        <v>7506</v>
      </c>
      <c r="B7487" t="s">
        <v>13</v>
      </c>
      <c r="C7487">
        <v>5</v>
      </c>
      <c r="D7487">
        <v>3</v>
      </c>
      <c r="E7487">
        <v>15</v>
      </c>
      <c r="F7487" t="s">
        <v>14</v>
      </c>
      <c r="G7487" t="s">
        <v>15</v>
      </c>
      <c r="H7487" s="1">
        <v>44946</v>
      </c>
      <c r="J7487" s="8" t="str">
        <f>IF(ISBLANK(B7487),"Unknown",B7487)</f>
        <v>Cake</v>
      </c>
      <c r="K7487" s="5">
        <f t="shared" si="598"/>
        <v>5</v>
      </c>
      <c r="L7487" s="5">
        <f t="shared" si="598"/>
        <v>3</v>
      </c>
      <c r="M7487" s="5">
        <f t="shared" si="599"/>
        <v>15</v>
      </c>
      <c r="N7487" s="8" t="str">
        <f>IF(ISBLANK(F7487),"Unknown",F7487)</f>
        <v>Cash</v>
      </c>
      <c r="O7487" s="8" t="str">
        <f>IF(ISBLANK(G7487),"Unknown",G7487)</f>
        <v>In-store</v>
      </c>
      <c r="P7487" s="6">
        <f>IF(ISBLANK(H7487),"Unknown",H7487)</f>
        <v>44946</v>
      </c>
      <c r="Q7487" s="13">
        <f t="shared" si="600"/>
        <v>5</v>
      </c>
      <c r="R7487" s="13">
        <f t="shared" si="601"/>
        <v>3</v>
      </c>
      <c r="S7487" s="11">
        <f t="shared" si="602"/>
        <v>15</v>
      </c>
    </row>
    <row r="7488" spans="1:19" x14ac:dyDescent="0.3">
      <c r="A7488" t="s">
        <v>7507</v>
      </c>
      <c r="B7488" t="s">
        <v>63</v>
      </c>
      <c r="C7488">
        <v>1</v>
      </c>
      <c r="D7488">
        <v>1.5</v>
      </c>
      <c r="E7488">
        <v>1.5</v>
      </c>
      <c r="G7488" s="7" t="s">
        <v>10024</v>
      </c>
      <c r="H7488" s="1">
        <v>44942</v>
      </c>
      <c r="J7488" s="8" t="str">
        <f>IF(ISBLANK(B7488),"Unknown",B7488)</f>
        <v>Tea</v>
      </c>
      <c r="K7488" s="5">
        <f t="shared" si="598"/>
        <v>1</v>
      </c>
      <c r="L7488" s="5">
        <f t="shared" si="598"/>
        <v>1.5</v>
      </c>
      <c r="M7488" s="5">
        <f t="shared" si="599"/>
        <v>1.5</v>
      </c>
      <c r="N7488" s="8" t="str">
        <f>IF(ISBLANK(F7488),"Unknown",F7488)</f>
        <v>Unknown</v>
      </c>
      <c r="O7488" s="8" t="str">
        <f>IF(ISBLANK(G7488),"Unknown",G7488)</f>
        <v>Unknown</v>
      </c>
      <c r="P7488" s="6">
        <f>IF(ISBLANK(H7488),"Unknown",H7488)</f>
        <v>44942</v>
      </c>
      <c r="Q7488" s="13">
        <f t="shared" si="600"/>
        <v>1</v>
      </c>
      <c r="R7488" s="13">
        <f t="shared" si="601"/>
        <v>1.5</v>
      </c>
      <c r="S7488" s="11">
        <f t="shared" si="602"/>
        <v>1.5</v>
      </c>
    </row>
    <row r="7489" spans="1:19" x14ac:dyDescent="0.3">
      <c r="A7489" t="s">
        <v>7508</v>
      </c>
      <c r="B7489" t="s">
        <v>23</v>
      </c>
      <c r="C7489" s="7" t="s">
        <v>10024</v>
      </c>
      <c r="D7489">
        <v>4</v>
      </c>
      <c r="E7489">
        <v>4</v>
      </c>
      <c r="G7489" t="s">
        <v>11</v>
      </c>
      <c r="H7489" s="1">
        <v>44976</v>
      </c>
      <c r="J7489" s="8" t="str">
        <f>IF(ISBLANK(B7489),"Unknown",B7489)</f>
        <v>Smoothie</v>
      </c>
      <c r="K7489" s="5" t="str">
        <f t="shared" si="598"/>
        <v>Unknown</v>
      </c>
      <c r="L7489" s="5">
        <f t="shared" si="598"/>
        <v>4</v>
      </c>
      <c r="M7489" s="5">
        <f t="shared" si="599"/>
        <v>4</v>
      </c>
      <c r="N7489" s="8" t="str">
        <f>IF(ISBLANK(F7489),"Unknown",F7489)</f>
        <v>Unknown</v>
      </c>
      <c r="O7489" s="8" t="str">
        <f>IF(ISBLANK(G7489),"Unknown",G7489)</f>
        <v>Takeaway</v>
      </c>
      <c r="P7489" s="6">
        <f>IF(ISBLANK(H7489),"Unknown",H7489)</f>
        <v>44976</v>
      </c>
      <c r="Q7489" s="13">
        <f t="shared" si="600"/>
        <v>0</v>
      </c>
      <c r="R7489" s="13">
        <f t="shared" si="601"/>
        <v>4</v>
      </c>
      <c r="S7489" s="11">
        <f t="shared" si="602"/>
        <v>0</v>
      </c>
    </row>
    <row r="7490" spans="1:19" x14ac:dyDescent="0.3">
      <c r="A7490" t="s">
        <v>7509</v>
      </c>
      <c r="B7490" t="s">
        <v>19</v>
      </c>
      <c r="C7490">
        <v>1</v>
      </c>
      <c r="D7490">
        <v>5</v>
      </c>
      <c r="E7490">
        <v>5</v>
      </c>
      <c r="F7490" t="s">
        <v>14</v>
      </c>
      <c r="H7490" s="1">
        <v>44931</v>
      </c>
      <c r="J7490" s="8" t="str">
        <f>IF(ISBLANK(B7490),"Unknown",B7490)</f>
        <v>Salad</v>
      </c>
      <c r="K7490" s="5">
        <f t="shared" si="598"/>
        <v>1</v>
      </c>
      <c r="L7490" s="5">
        <f t="shared" si="598"/>
        <v>5</v>
      </c>
      <c r="M7490" s="5">
        <f t="shared" si="599"/>
        <v>5</v>
      </c>
      <c r="N7490" s="8" t="str">
        <f>IF(ISBLANK(F7490),"Unknown",F7490)</f>
        <v>Cash</v>
      </c>
      <c r="O7490" s="8" t="str">
        <f>IF(ISBLANK(G7490),"Unknown",G7490)</f>
        <v>Unknown</v>
      </c>
      <c r="P7490" s="6">
        <f>IF(ISBLANK(H7490),"Unknown",H7490)</f>
        <v>44931</v>
      </c>
      <c r="Q7490" s="13">
        <f t="shared" si="600"/>
        <v>1</v>
      </c>
      <c r="R7490" s="13">
        <f t="shared" si="601"/>
        <v>5</v>
      </c>
      <c r="S7490" s="11">
        <f t="shared" si="602"/>
        <v>5</v>
      </c>
    </row>
    <row r="7491" spans="1:19" x14ac:dyDescent="0.3">
      <c r="A7491" t="s">
        <v>7510</v>
      </c>
      <c r="B7491" t="s">
        <v>26</v>
      </c>
      <c r="C7491">
        <v>1</v>
      </c>
      <c r="D7491">
        <v>4</v>
      </c>
      <c r="E7491">
        <v>4</v>
      </c>
      <c r="F7491" t="s">
        <v>14</v>
      </c>
      <c r="G7491" t="s">
        <v>11</v>
      </c>
      <c r="H7491" s="1">
        <v>45140</v>
      </c>
      <c r="J7491" s="8" t="str">
        <f>IF(ISBLANK(B7491),"Unknown",B7491)</f>
        <v>Sandwich</v>
      </c>
      <c r="K7491" s="5">
        <f t="shared" ref="K7491:L7554" si="603">IF(ISBLANK(C7491),"0",C7491)</f>
        <v>1</v>
      </c>
      <c r="L7491" s="5">
        <f t="shared" si="603"/>
        <v>4</v>
      </c>
      <c r="M7491" s="5">
        <f t="shared" ref="M7491:M7554" si="604">IF(ISBLANK(E7491),"0",E7491)</f>
        <v>4</v>
      </c>
      <c r="N7491" s="8" t="str">
        <f>IF(ISBLANK(F7491),"Unknown",F7491)</f>
        <v>Cash</v>
      </c>
      <c r="O7491" s="8" t="str">
        <f>IF(ISBLANK(G7491),"Unknown",G7491)</f>
        <v>Takeaway</v>
      </c>
      <c r="P7491" s="6">
        <f>IF(ISBLANK(H7491),"Unknown",H7491)</f>
        <v>45140</v>
      </c>
      <c r="Q7491" s="13">
        <f t="shared" ref="Q7491:Q7554" si="605">IF(K7491="Unknown",0,K7491)</f>
        <v>1</v>
      </c>
      <c r="R7491" s="13">
        <f t="shared" ref="R7491:R7554" si="606">IF(L7491="Unknown",0,L7491)</f>
        <v>4</v>
      </c>
      <c r="S7491" s="11">
        <f t="shared" ref="S7491:S7554" si="607">Q7491*R7491</f>
        <v>4</v>
      </c>
    </row>
    <row r="7492" spans="1:19" x14ac:dyDescent="0.3">
      <c r="A7492" t="s">
        <v>7511</v>
      </c>
      <c r="B7492" t="s">
        <v>19</v>
      </c>
      <c r="C7492">
        <v>5</v>
      </c>
      <c r="D7492">
        <v>5</v>
      </c>
      <c r="E7492">
        <v>25</v>
      </c>
      <c r="F7492" t="s">
        <v>14</v>
      </c>
      <c r="G7492" t="s">
        <v>11</v>
      </c>
      <c r="H7492" s="1">
        <v>45005</v>
      </c>
      <c r="J7492" s="8" t="str">
        <f>IF(ISBLANK(B7492),"Unknown",B7492)</f>
        <v>Salad</v>
      </c>
      <c r="K7492" s="5">
        <f t="shared" si="603"/>
        <v>5</v>
      </c>
      <c r="L7492" s="5">
        <f t="shared" si="603"/>
        <v>5</v>
      </c>
      <c r="M7492" s="5">
        <f t="shared" si="604"/>
        <v>25</v>
      </c>
      <c r="N7492" s="8" t="str">
        <f>IF(ISBLANK(F7492),"Unknown",F7492)</f>
        <v>Cash</v>
      </c>
      <c r="O7492" s="8" t="str">
        <f>IF(ISBLANK(G7492),"Unknown",G7492)</f>
        <v>Takeaway</v>
      </c>
      <c r="P7492" s="6">
        <f>IF(ISBLANK(H7492),"Unknown",H7492)</f>
        <v>45005</v>
      </c>
      <c r="Q7492" s="13">
        <f t="shared" si="605"/>
        <v>5</v>
      </c>
      <c r="R7492" s="13">
        <f t="shared" si="606"/>
        <v>5</v>
      </c>
      <c r="S7492" s="11">
        <f t="shared" si="607"/>
        <v>25</v>
      </c>
    </row>
    <row r="7493" spans="1:19" x14ac:dyDescent="0.3">
      <c r="A7493" t="s">
        <v>7512</v>
      </c>
      <c r="B7493" t="s">
        <v>9</v>
      </c>
      <c r="C7493">
        <v>5</v>
      </c>
      <c r="D7493">
        <v>2</v>
      </c>
      <c r="E7493">
        <v>10</v>
      </c>
      <c r="F7493" t="s">
        <v>10</v>
      </c>
      <c r="H7493" s="1">
        <v>45025</v>
      </c>
      <c r="J7493" s="8" t="str">
        <f>IF(ISBLANK(B7493),"Unknown",B7493)</f>
        <v>Coffee</v>
      </c>
      <c r="K7493" s="5">
        <f t="shared" si="603"/>
        <v>5</v>
      </c>
      <c r="L7493" s="5">
        <f t="shared" si="603"/>
        <v>2</v>
      </c>
      <c r="M7493" s="5">
        <f t="shared" si="604"/>
        <v>10</v>
      </c>
      <c r="N7493" s="8" t="str">
        <f>IF(ISBLANK(F7493),"Unknown",F7493)</f>
        <v>Credit Card</v>
      </c>
      <c r="O7493" s="8" t="str">
        <f>IF(ISBLANK(G7493),"Unknown",G7493)</f>
        <v>Unknown</v>
      </c>
      <c r="P7493" s="6">
        <f>IF(ISBLANK(H7493),"Unknown",H7493)</f>
        <v>45025</v>
      </c>
      <c r="Q7493" s="13">
        <f t="shared" si="605"/>
        <v>5</v>
      </c>
      <c r="R7493" s="13">
        <f t="shared" si="606"/>
        <v>2</v>
      </c>
      <c r="S7493" s="11">
        <f t="shared" si="607"/>
        <v>10</v>
      </c>
    </row>
    <row r="7494" spans="1:19" x14ac:dyDescent="0.3">
      <c r="A7494" t="s">
        <v>7513</v>
      </c>
      <c r="B7494" s="7" t="s">
        <v>10024</v>
      </c>
      <c r="C7494">
        <v>2</v>
      </c>
      <c r="D7494">
        <v>2</v>
      </c>
      <c r="E7494">
        <v>4</v>
      </c>
      <c r="F7494" t="s">
        <v>21</v>
      </c>
      <c r="G7494" t="s">
        <v>11</v>
      </c>
      <c r="H7494" s="1">
        <v>44984</v>
      </c>
      <c r="J7494" s="8" t="str">
        <f>IF(ISBLANK(B7494),"Unknown",B7494)</f>
        <v>Unknown</v>
      </c>
      <c r="K7494" s="5">
        <f t="shared" si="603"/>
        <v>2</v>
      </c>
      <c r="L7494" s="5">
        <f t="shared" si="603"/>
        <v>2</v>
      </c>
      <c r="M7494" s="5">
        <f t="shared" si="604"/>
        <v>4</v>
      </c>
      <c r="N7494" s="8" t="str">
        <f>IF(ISBLANK(F7494),"Unknown",F7494)</f>
        <v>Digital Wallet</v>
      </c>
      <c r="O7494" s="8" t="str">
        <f>IF(ISBLANK(G7494),"Unknown",G7494)</f>
        <v>Takeaway</v>
      </c>
      <c r="P7494" s="6">
        <f>IF(ISBLANK(H7494),"Unknown",H7494)</f>
        <v>44984</v>
      </c>
      <c r="Q7494" s="13">
        <f t="shared" si="605"/>
        <v>2</v>
      </c>
      <c r="R7494" s="13">
        <f t="shared" si="606"/>
        <v>2</v>
      </c>
      <c r="S7494" s="11">
        <f t="shared" si="607"/>
        <v>4</v>
      </c>
    </row>
    <row r="7495" spans="1:19" x14ac:dyDescent="0.3">
      <c r="A7495" t="s">
        <v>7514</v>
      </c>
      <c r="B7495" t="s">
        <v>19</v>
      </c>
      <c r="C7495">
        <v>5</v>
      </c>
      <c r="D7495">
        <v>5</v>
      </c>
      <c r="E7495">
        <v>25</v>
      </c>
      <c r="G7495" t="s">
        <v>15</v>
      </c>
      <c r="H7495" s="1">
        <v>44960</v>
      </c>
      <c r="J7495" s="8" t="str">
        <f>IF(ISBLANK(B7495),"Unknown",B7495)</f>
        <v>Salad</v>
      </c>
      <c r="K7495" s="5">
        <f t="shared" si="603"/>
        <v>5</v>
      </c>
      <c r="L7495" s="5">
        <f t="shared" si="603"/>
        <v>5</v>
      </c>
      <c r="M7495" s="5">
        <f t="shared" si="604"/>
        <v>25</v>
      </c>
      <c r="N7495" s="8" t="str">
        <f>IF(ISBLANK(F7495),"Unknown",F7495)</f>
        <v>Unknown</v>
      </c>
      <c r="O7495" s="8" t="str">
        <f>IF(ISBLANK(G7495),"Unknown",G7495)</f>
        <v>In-store</v>
      </c>
      <c r="P7495" s="6">
        <f>IF(ISBLANK(H7495),"Unknown",H7495)</f>
        <v>44960</v>
      </c>
      <c r="Q7495" s="13">
        <f t="shared" si="605"/>
        <v>5</v>
      </c>
      <c r="R7495" s="13">
        <f t="shared" si="606"/>
        <v>5</v>
      </c>
      <c r="S7495" s="11">
        <f t="shared" si="607"/>
        <v>25</v>
      </c>
    </row>
    <row r="7496" spans="1:19" x14ac:dyDescent="0.3">
      <c r="A7496" t="s">
        <v>7515</v>
      </c>
      <c r="B7496" t="s">
        <v>37</v>
      </c>
      <c r="C7496">
        <v>3</v>
      </c>
      <c r="D7496">
        <v>3</v>
      </c>
      <c r="E7496" s="7" t="s">
        <v>10024</v>
      </c>
      <c r="F7496" s="7" t="s">
        <v>10024</v>
      </c>
      <c r="H7496" s="1">
        <v>45147</v>
      </c>
      <c r="J7496" s="8" t="str">
        <f>IF(ISBLANK(B7496),"Unknown",B7496)</f>
        <v>Juice</v>
      </c>
      <c r="K7496" s="5">
        <f t="shared" si="603"/>
        <v>3</v>
      </c>
      <c r="L7496" s="5">
        <f t="shared" si="603"/>
        <v>3</v>
      </c>
      <c r="M7496" s="5" t="str">
        <f t="shared" si="604"/>
        <v>Unknown</v>
      </c>
      <c r="N7496" s="8" t="str">
        <f>IF(ISBLANK(F7496),"Unknown",F7496)</f>
        <v>Unknown</v>
      </c>
      <c r="O7496" s="8" t="str">
        <f>IF(ISBLANK(G7496),"Unknown",G7496)</f>
        <v>Unknown</v>
      </c>
      <c r="P7496" s="6">
        <f>IF(ISBLANK(H7496),"Unknown",H7496)</f>
        <v>45147</v>
      </c>
      <c r="Q7496" s="13">
        <f t="shared" si="605"/>
        <v>3</v>
      </c>
      <c r="R7496" s="13">
        <f t="shared" si="606"/>
        <v>3</v>
      </c>
      <c r="S7496" s="11">
        <f t="shared" si="607"/>
        <v>9</v>
      </c>
    </row>
    <row r="7497" spans="1:19" x14ac:dyDescent="0.3">
      <c r="A7497" t="s">
        <v>7516</v>
      </c>
      <c r="B7497" t="s">
        <v>63</v>
      </c>
      <c r="C7497">
        <v>1</v>
      </c>
      <c r="D7497">
        <v>1.5</v>
      </c>
      <c r="E7497">
        <v>1.5</v>
      </c>
      <c r="F7497" t="s">
        <v>14</v>
      </c>
      <c r="H7497" s="1">
        <v>44977</v>
      </c>
      <c r="J7497" s="8" t="str">
        <f>IF(ISBLANK(B7497),"Unknown",B7497)</f>
        <v>Tea</v>
      </c>
      <c r="K7497" s="5">
        <f t="shared" si="603"/>
        <v>1</v>
      </c>
      <c r="L7497" s="5">
        <f t="shared" si="603"/>
        <v>1.5</v>
      </c>
      <c r="M7497" s="5">
        <f t="shared" si="604"/>
        <v>1.5</v>
      </c>
      <c r="N7497" s="8" t="str">
        <f>IF(ISBLANK(F7497),"Unknown",F7497)</f>
        <v>Cash</v>
      </c>
      <c r="O7497" s="8" t="str">
        <f>IF(ISBLANK(G7497),"Unknown",G7497)</f>
        <v>Unknown</v>
      </c>
      <c r="P7497" s="6">
        <f>IF(ISBLANK(H7497),"Unknown",H7497)</f>
        <v>44977</v>
      </c>
      <c r="Q7497" s="13">
        <f t="shared" si="605"/>
        <v>1</v>
      </c>
      <c r="R7497" s="13">
        <f t="shared" si="606"/>
        <v>1.5</v>
      </c>
      <c r="S7497" s="11">
        <f t="shared" si="607"/>
        <v>1.5</v>
      </c>
    </row>
    <row r="7498" spans="1:19" x14ac:dyDescent="0.3">
      <c r="A7498" t="s">
        <v>7517</v>
      </c>
      <c r="B7498" t="s">
        <v>13</v>
      </c>
      <c r="C7498">
        <v>1</v>
      </c>
      <c r="D7498">
        <v>3</v>
      </c>
      <c r="E7498">
        <v>3</v>
      </c>
      <c r="F7498" t="s">
        <v>21</v>
      </c>
      <c r="G7498" t="s">
        <v>11</v>
      </c>
      <c r="H7498" s="1">
        <v>44941</v>
      </c>
      <c r="J7498" s="8" t="str">
        <f>IF(ISBLANK(B7498),"Unknown",B7498)</f>
        <v>Cake</v>
      </c>
      <c r="K7498" s="5">
        <f t="shared" si="603"/>
        <v>1</v>
      </c>
      <c r="L7498" s="5">
        <f t="shared" si="603"/>
        <v>3</v>
      </c>
      <c r="M7498" s="5">
        <f t="shared" si="604"/>
        <v>3</v>
      </c>
      <c r="N7498" s="8" t="str">
        <f>IF(ISBLANK(F7498),"Unknown",F7498)</f>
        <v>Digital Wallet</v>
      </c>
      <c r="O7498" s="8" t="str">
        <f>IF(ISBLANK(G7498),"Unknown",G7498)</f>
        <v>Takeaway</v>
      </c>
      <c r="P7498" s="6">
        <f>IF(ISBLANK(H7498),"Unknown",H7498)</f>
        <v>44941</v>
      </c>
      <c r="Q7498" s="13">
        <f t="shared" si="605"/>
        <v>1</v>
      </c>
      <c r="R7498" s="13">
        <f t="shared" si="606"/>
        <v>3</v>
      </c>
      <c r="S7498" s="11">
        <f t="shared" si="607"/>
        <v>3</v>
      </c>
    </row>
    <row r="7499" spans="1:19" x14ac:dyDescent="0.3">
      <c r="A7499" t="s">
        <v>7518</v>
      </c>
      <c r="B7499" t="s">
        <v>13</v>
      </c>
      <c r="C7499">
        <v>5</v>
      </c>
      <c r="D7499">
        <v>3</v>
      </c>
      <c r="E7499">
        <v>15</v>
      </c>
      <c r="F7499" t="s">
        <v>21</v>
      </c>
      <c r="H7499" s="1">
        <v>45086</v>
      </c>
      <c r="J7499" s="8" t="str">
        <f>IF(ISBLANK(B7499),"Unknown",B7499)</f>
        <v>Cake</v>
      </c>
      <c r="K7499" s="5">
        <f t="shared" si="603"/>
        <v>5</v>
      </c>
      <c r="L7499" s="5">
        <f t="shared" si="603"/>
        <v>3</v>
      </c>
      <c r="M7499" s="5">
        <f t="shared" si="604"/>
        <v>15</v>
      </c>
      <c r="N7499" s="8" t="str">
        <f>IF(ISBLANK(F7499),"Unknown",F7499)</f>
        <v>Digital Wallet</v>
      </c>
      <c r="O7499" s="8" t="str">
        <f>IF(ISBLANK(G7499),"Unknown",G7499)</f>
        <v>Unknown</v>
      </c>
      <c r="P7499" s="6">
        <f>IF(ISBLANK(H7499),"Unknown",H7499)</f>
        <v>45086</v>
      </c>
      <c r="Q7499" s="13">
        <f t="shared" si="605"/>
        <v>5</v>
      </c>
      <c r="R7499" s="13">
        <f t="shared" si="606"/>
        <v>3</v>
      </c>
      <c r="S7499" s="11">
        <f t="shared" si="607"/>
        <v>15</v>
      </c>
    </row>
    <row r="7500" spans="1:19" x14ac:dyDescent="0.3">
      <c r="A7500" t="s">
        <v>7519</v>
      </c>
      <c r="B7500" t="s">
        <v>23</v>
      </c>
      <c r="C7500">
        <v>3</v>
      </c>
      <c r="D7500">
        <v>4</v>
      </c>
      <c r="E7500">
        <v>12</v>
      </c>
      <c r="F7500" t="s">
        <v>21</v>
      </c>
      <c r="G7500" t="s">
        <v>15</v>
      </c>
      <c r="H7500" s="1">
        <v>44985</v>
      </c>
      <c r="J7500" s="8" t="str">
        <f>IF(ISBLANK(B7500),"Unknown",B7500)</f>
        <v>Smoothie</v>
      </c>
      <c r="K7500" s="5">
        <f t="shared" si="603"/>
        <v>3</v>
      </c>
      <c r="L7500" s="5">
        <f t="shared" si="603"/>
        <v>4</v>
      </c>
      <c r="M7500" s="5">
        <f t="shared" si="604"/>
        <v>12</v>
      </c>
      <c r="N7500" s="8" t="str">
        <f>IF(ISBLANK(F7500),"Unknown",F7500)</f>
        <v>Digital Wallet</v>
      </c>
      <c r="O7500" s="8" t="str">
        <f>IF(ISBLANK(G7500),"Unknown",G7500)</f>
        <v>In-store</v>
      </c>
      <c r="P7500" s="6">
        <f>IF(ISBLANK(H7500),"Unknown",H7500)</f>
        <v>44985</v>
      </c>
      <c r="Q7500" s="13">
        <f t="shared" si="605"/>
        <v>3</v>
      </c>
      <c r="R7500" s="13">
        <f t="shared" si="606"/>
        <v>4</v>
      </c>
      <c r="S7500" s="11">
        <f t="shared" si="607"/>
        <v>12</v>
      </c>
    </row>
    <row r="7501" spans="1:19" x14ac:dyDescent="0.3">
      <c r="A7501" t="s">
        <v>7520</v>
      </c>
      <c r="B7501" t="s">
        <v>63</v>
      </c>
      <c r="C7501">
        <v>4</v>
      </c>
      <c r="D7501">
        <v>1.5</v>
      </c>
      <c r="E7501">
        <v>6</v>
      </c>
      <c r="F7501" t="s">
        <v>10</v>
      </c>
      <c r="G7501" t="s">
        <v>15</v>
      </c>
      <c r="H7501" s="1">
        <v>45049</v>
      </c>
      <c r="J7501" s="8" t="str">
        <f>IF(ISBLANK(B7501),"Unknown",B7501)</f>
        <v>Tea</v>
      </c>
      <c r="K7501" s="5">
        <f t="shared" si="603"/>
        <v>4</v>
      </c>
      <c r="L7501" s="5">
        <f t="shared" si="603"/>
        <v>1.5</v>
      </c>
      <c r="M7501" s="5">
        <f t="shared" si="604"/>
        <v>6</v>
      </c>
      <c r="N7501" s="8" t="str">
        <f>IF(ISBLANK(F7501),"Unknown",F7501)</f>
        <v>Credit Card</v>
      </c>
      <c r="O7501" s="8" t="str">
        <f>IF(ISBLANK(G7501),"Unknown",G7501)</f>
        <v>In-store</v>
      </c>
      <c r="P7501" s="6">
        <f>IF(ISBLANK(H7501),"Unknown",H7501)</f>
        <v>45049</v>
      </c>
      <c r="Q7501" s="13">
        <f t="shared" si="605"/>
        <v>4</v>
      </c>
      <c r="R7501" s="13">
        <f t="shared" si="606"/>
        <v>1.5</v>
      </c>
      <c r="S7501" s="11">
        <f t="shared" si="607"/>
        <v>6</v>
      </c>
    </row>
    <row r="7502" spans="1:19" x14ac:dyDescent="0.3">
      <c r="A7502" t="s">
        <v>7521</v>
      </c>
      <c r="B7502" t="s">
        <v>26</v>
      </c>
      <c r="C7502">
        <v>2</v>
      </c>
      <c r="D7502">
        <v>4</v>
      </c>
      <c r="E7502">
        <v>8</v>
      </c>
      <c r="F7502" t="s">
        <v>10</v>
      </c>
      <c r="G7502" t="s">
        <v>11</v>
      </c>
      <c r="H7502" s="7" t="s">
        <v>10024</v>
      </c>
      <c r="J7502" s="8" t="str">
        <f>IF(ISBLANK(B7502),"Unknown",B7502)</f>
        <v>Sandwich</v>
      </c>
      <c r="K7502" s="5">
        <f t="shared" si="603"/>
        <v>2</v>
      </c>
      <c r="L7502" s="5">
        <f t="shared" si="603"/>
        <v>4</v>
      </c>
      <c r="M7502" s="5">
        <f t="shared" si="604"/>
        <v>8</v>
      </c>
      <c r="N7502" s="8" t="str">
        <f>IF(ISBLANK(F7502),"Unknown",F7502)</f>
        <v>Credit Card</v>
      </c>
      <c r="O7502" s="8" t="str">
        <f>IF(ISBLANK(G7502),"Unknown",G7502)</f>
        <v>Takeaway</v>
      </c>
      <c r="P7502" s="6" t="str">
        <f>IF(ISBLANK(H7502),"Unknown",H7502)</f>
        <v>Unknown</v>
      </c>
      <c r="Q7502" s="13">
        <f t="shared" si="605"/>
        <v>2</v>
      </c>
      <c r="R7502" s="13">
        <f t="shared" si="606"/>
        <v>4</v>
      </c>
      <c r="S7502" s="11">
        <f t="shared" si="607"/>
        <v>8</v>
      </c>
    </row>
    <row r="7503" spans="1:19" x14ac:dyDescent="0.3">
      <c r="A7503" t="s">
        <v>7522</v>
      </c>
      <c r="B7503" t="s">
        <v>26</v>
      </c>
      <c r="C7503">
        <v>5</v>
      </c>
      <c r="D7503">
        <v>4</v>
      </c>
      <c r="E7503">
        <v>20</v>
      </c>
      <c r="F7503" t="s">
        <v>14</v>
      </c>
      <c r="G7503" t="s">
        <v>15</v>
      </c>
      <c r="H7503" s="1">
        <v>45067</v>
      </c>
      <c r="J7503" s="8" t="str">
        <f>IF(ISBLANK(B7503),"Unknown",B7503)</f>
        <v>Sandwich</v>
      </c>
      <c r="K7503" s="5">
        <f t="shared" si="603"/>
        <v>5</v>
      </c>
      <c r="L7503" s="5">
        <f t="shared" si="603"/>
        <v>4</v>
      </c>
      <c r="M7503" s="5">
        <f t="shared" si="604"/>
        <v>20</v>
      </c>
      <c r="N7503" s="8" t="str">
        <f>IF(ISBLANK(F7503),"Unknown",F7503)</f>
        <v>Cash</v>
      </c>
      <c r="O7503" s="8" t="str">
        <f>IF(ISBLANK(G7503),"Unknown",G7503)</f>
        <v>In-store</v>
      </c>
      <c r="P7503" s="6">
        <f>IF(ISBLANK(H7503),"Unknown",H7503)</f>
        <v>45067</v>
      </c>
      <c r="Q7503" s="13">
        <f t="shared" si="605"/>
        <v>5</v>
      </c>
      <c r="R7503" s="13">
        <f t="shared" si="606"/>
        <v>4</v>
      </c>
      <c r="S7503" s="11">
        <f t="shared" si="607"/>
        <v>20</v>
      </c>
    </row>
    <row r="7504" spans="1:19" x14ac:dyDescent="0.3">
      <c r="A7504" t="s">
        <v>7523</v>
      </c>
      <c r="B7504" t="s">
        <v>19</v>
      </c>
      <c r="C7504">
        <v>1</v>
      </c>
      <c r="D7504">
        <v>5</v>
      </c>
      <c r="E7504">
        <v>5</v>
      </c>
      <c r="F7504" t="s">
        <v>14</v>
      </c>
      <c r="H7504" s="1">
        <v>45051</v>
      </c>
      <c r="J7504" s="8" t="str">
        <f>IF(ISBLANK(B7504),"Unknown",B7504)</f>
        <v>Salad</v>
      </c>
      <c r="K7504" s="5">
        <f t="shared" si="603"/>
        <v>1</v>
      </c>
      <c r="L7504" s="5">
        <f t="shared" si="603"/>
        <v>5</v>
      </c>
      <c r="M7504" s="5">
        <f t="shared" si="604"/>
        <v>5</v>
      </c>
      <c r="N7504" s="8" t="str">
        <f>IF(ISBLANK(F7504),"Unknown",F7504)</f>
        <v>Cash</v>
      </c>
      <c r="O7504" s="8" t="str">
        <f>IF(ISBLANK(G7504),"Unknown",G7504)</f>
        <v>Unknown</v>
      </c>
      <c r="P7504" s="6">
        <f>IF(ISBLANK(H7504),"Unknown",H7504)</f>
        <v>45051</v>
      </c>
      <c r="Q7504" s="13">
        <f t="shared" si="605"/>
        <v>1</v>
      </c>
      <c r="R7504" s="13">
        <f t="shared" si="606"/>
        <v>5</v>
      </c>
      <c r="S7504" s="11">
        <f t="shared" si="607"/>
        <v>5</v>
      </c>
    </row>
    <row r="7505" spans="1:19" x14ac:dyDescent="0.3">
      <c r="A7505" t="s">
        <v>7524</v>
      </c>
      <c r="B7505" t="s">
        <v>23</v>
      </c>
      <c r="C7505">
        <v>3</v>
      </c>
      <c r="D7505">
        <v>4</v>
      </c>
      <c r="E7505">
        <v>12</v>
      </c>
      <c r="F7505" t="s">
        <v>21</v>
      </c>
      <c r="G7505" t="s">
        <v>11</v>
      </c>
      <c r="H7505" s="1">
        <v>45193</v>
      </c>
      <c r="J7505" s="8" t="str">
        <f>IF(ISBLANK(B7505),"Unknown",B7505)</f>
        <v>Smoothie</v>
      </c>
      <c r="K7505" s="5">
        <f t="shared" si="603"/>
        <v>3</v>
      </c>
      <c r="L7505" s="5">
        <f t="shared" si="603"/>
        <v>4</v>
      </c>
      <c r="M7505" s="5">
        <f t="shared" si="604"/>
        <v>12</v>
      </c>
      <c r="N7505" s="8" t="str">
        <f>IF(ISBLANK(F7505),"Unknown",F7505)</f>
        <v>Digital Wallet</v>
      </c>
      <c r="O7505" s="8" t="str">
        <f>IF(ISBLANK(G7505),"Unknown",G7505)</f>
        <v>Takeaway</v>
      </c>
      <c r="P7505" s="6">
        <f>IF(ISBLANK(H7505),"Unknown",H7505)</f>
        <v>45193</v>
      </c>
      <c r="Q7505" s="13">
        <f t="shared" si="605"/>
        <v>3</v>
      </c>
      <c r="R7505" s="13">
        <f t="shared" si="606"/>
        <v>4</v>
      </c>
      <c r="S7505" s="11">
        <f t="shared" si="607"/>
        <v>12</v>
      </c>
    </row>
    <row r="7506" spans="1:19" x14ac:dyDescent="0.3">
      <c r="A7506" t="s">
        <v>7525</v>
      </c>
      <c r="B7506" t="s">
        <v>37</v>
      </c>
      <c r="C7506">
        <v>5</v>
      </c>
      <c r="D7506">
        <v>3</v>
      </c>
      <c r="E7506">
        <v>15</v>
      </c>
      <c r="F7506" t="s">
        <v>10</v>
      </c>
      <c r="H7506" s="7" t="s">
        <v>10024</v>
      </c>
      <c r="J7506" s="8" t="str">
        <f>IF(ISBLANK(B7506),"Unknown",B7506)</f>
        <v>Juice</v>
      </c>
      <c r="K7506" s="5">
        <f t="shared" si="603"/>
        <v>5</v>
      </c>
      <c r="L7506" s="5">
        <f t="shared" si="603"/>
        <v>3</v>
      </c>
      <c r="M7506" s="5">
        <f t="shared" si="604"/>
        <v>15</v>
      </c>
      <c r="N7506" s="8" t="str">
        <f>IF(ISBLANK(F7506),"Unknown",F7506)</f>
        <v>Credit Card</v>
      </c>
      <c r="O7506" s="8" t="str">
        <f>IF(ISBLANK(G7506),"Unknown",G7506)</f>
        <v>Unknown</v>
      </c>
      <c r="P7506" s="6" t="str">
        <f>IF(ISBLANK(H7506),"Unknown",H7506)</f>
        <v>Unknown</v>
      </c>
      <c r="Q7506" s="13">
        <f t="shared" si="605"/>
        <v>5</v>
      </c>
      <c r="R7506" s="13">
        <f t="shared" si="606"/>
        <v>3</v>
      </c>
      <c r="S7506" s="11">
        <f t="shared" si="607"/>
        <v>15</v>
      </c>
    </row>
    <row r="7507" spans="1:19" x14ac:dyDescent="0.3">
      <c r="A7507" t="s">
        <v>7526</v>
      </c>
      <c r="B7507" t="s">
        <v>19</v>
      </c>
      <c r="C7507">
        <v>2</v>
      </c>
      <c r="D7507">
        <v>5</v>
      </c>
      <c r="E7507">
        <v>10</v>
      </c>
      <c r="F7507" t="s">
        <v>21</v>
      </c>
      <c r="G7507" t="s">
        <v>11</v>
      </c>
      <c r="H7507" s="1">
        <v>45117</v>
      </c>
      <c r="J7507" s="8" t="str">
        <f>IF(ISBLANK(B7507),"Unknown",B7507)</f>
        <v>Salad</v>
      </c>
      <c r="K7507" s="5">
        <f t="shared" si="603"/>
        <v>2</v>
      </c>
      <c r="L7507" s="5">
        <f t="shared" si="603"/>
        <v>5</v>
      </c>
      <c r="M7507" s="5">
        <f t="shared" si="604"/>
        <v>10</v>
      </c>
      <c r="N7507" s="8" t="str">
        <f>IF(ISBLANK(F7507),"Unknown",F7507)</f>
        <v>Digital Wallet</v>
      </c>
      <c r="O7507" s="8" t="str">
        <f>IF(ISBLANK(G7507),"Unknown",G7507)</f>
        <v>Takeaway</v>
      </c>
      <c r="P7507" s="6">
        <f>IF(ISBLANK(H7507),"Unknown",H7507)</f>
        <v>45117</v>
      </c>
      <c r="Q7507" s="13">
        <f t="shared" si="605"/>
        <v>2</v>
      </c>
      <c r="R7507" s="13">
        <f t="shared" si="606"/>
        <v>5</v>
      </c>
      <c r="S7507" s="11">
        <f t="shared" si="607"/>
        <v>10</v>
      </c>
    </row>
    <row r="7508" spans="1:19" x14ac:dyDescent="0.3">
      <c r="A7508" t="s">
        <v>7527</v>
      </c>
      <c r="B7508" t="s">
        <v>9</v>
      </c>
      <c r="C7508">
        <v>2</v>
      </c>
      <c r="D7508">
        <v>2</v>
      </c>
      <c r="E7508">
        <v>4</v>
      </c>
      <c r="F7508" t="s">
        <v>21</v>
      </c>
      <c r="G7508" s="7" t="s">
        <v>10024</v>
      </c>
      <c r="H7508" s="1">
        <v>45021</v>
      </c>
      <c r="J7508" s="8" t="str">
        <f>IF(ISBLANK(B7508),"Unknown",B7508)</f>
        <v>Coffee</v>
      </c>
      <c r="K7508" s="5">
        <f t="shared" si="603"/>
        <v>2</v>
      </c>
      <c r="L7508" s="5">
        <f t="shared" si="603"/>
        <v>2</v>
      </c>
      <c r="M7508" s="5">
        <f t="shared" si="604"/>
        <v>4</v>
      </c>
      <c r="N7508" s="8" t="str">
        <f>IF(ISBLANK(F7508),"Unknown",F7508)</f>
        <v>Digital Wallet</v>
      </c>
      <c r="O7508" s="8" t="str">
        <f>IF(ISBLANK(G7508),"Unknown",G7508)</f>
        <v>Unknown</v>
      </c>
      <c r="P7508" s="6">
        <f>IF(ISBLANK(H7508),"Unknown",H7508)</f>
        <v>45021</v>
      </c>
      <c r="Q7508" s="13">
        <f t="shared" si="605"/>
        <v>2</v>
      </c>
      <c r="R7508" s="13">
        <f t="shared" si="606"/>
        <v>2</v>
      </c>
      <c r="S7508" s="11">
        <f t="shared" si="607"/>
        <v>4</v>
      </c>
    </row>
    <row r="7509" spans="1:19" x14ac:dyDescent="0.3">
      <c r="A7509" t="s">
        <v>7528</v>
      </c>
      <c r="B7509" t="s">
        <v>19</v>
      </c>
      <c r="C7509">
        <v>4</v>
      </c>
      <c r="D7509">
        <v>5</v>
      </c>
      <c r="E7509">
        <v>20</v>
      </c>
      <c r="F7509" t="s">
        <v>14</v>
      </c>
      <c r="H7509" s="1">
        <v>45286</v>
      </c>
      <c r="J7509" s="8" t="str">
        <f>IF(ISBLANK(B7509),"Unknown",B7509)</f>
        <v>Salad</v>
      </c>
      <c r="K7509" s="5">
        <f t="shared" si="603"/>
        <v>4</v>
      </c>
      <c r="L7509" s="5">
        <f t="shared" si="603"/>
        <v>5</v>
      </c>
      <c r="M7509" s="5">
        <f t="shared" si="604"/>
        <v>20</v>
      </c>
      <c r="N7509" s="8" t="str">
        <f>IF(ISBLANK(F7509),"Unknown",F7509)</f>
        <v>Cash</v>
      </c>
      <c r="O7509" s="8" t="str">
        <f>IF(ISBLANK(G7509),"Unknown",G7509)</f>
        <v>Unknown</v>
      </c>
      <c r="P7509" s="6">
        <f>IF(ISBLANK(H7509),"Unknown",H7509)</f>
        <v>45286</v>
      </c>
      <c r="Q7509" s="13">
        <f t="shared" si="605"/>
        <v>4</v>
      </c>
      <c r="R7509" s="13">
        <f t="shared" si="606"/>
        <v>5</v>
      </c>
      <c r="S7509" s="11">
        <f t="shared" si="607"/>
        <v>20</v>
      </c>
    </row>
    <row r="7510" spans="1:19" x14ac:dyDescent="0.3">
      <c r="A7510" t="s">
        <v>7529</v>
      </c>
      <c r="B7510" t="s">
        <v>23</v>
      </c>
      <c r="C7510">
        <v>2</v>
      </c>
      <c r="D7510">
        <v>4</v>
      </c>
      <c r="E7510">
        <v>8</v>
      </c>
      <c r="F7510" t="s">
        <v>10</v>
      </c>
      <c r="H7510" s="1">
        <v>45263</v>
      </c>
      <c r="J7510" s="8" t="str">
        <f>IF(ISBLANK(B7510),"Unknown",B7510)</f>
        <v>Smoothie</v>
      </c>
      <c r="K7510" s="5">
        <f t="shared" si="603"/>
        <v>2</v>
      </c>
      <c r="L7510" s="5">
        <f t="shared" si="603"/>
        <v>4</v>
      </c>
      <c r="M7510" s="5">
        <f t="shared" si="604"/>
        <v>8</v>
      </c>
      <c r="N7510" s="8" t="str">
        <f>IF(ISBLANK(F7510),"Unknown",F7510)</f>
        <v>Credit Card</v>
      </c>
      <c r="O7510" s="8" t="str">
        <f>IF(ISBLANK(G7510),"Unknown",G7510)</f>
        <v>Unknown</v>
      </c>
      <c r="P7510" s="6">
        <f>IF(ISBLANK(H7510),"Unknown",H7510)</f>
        <v>45263</v>
      </c>
      <c r="Q7510" s="13">
        <f t="shared" si="605"/>
        <v>2</v>
      </c>
      <c r="R7510" s="13">
        <f t="shared" si="606"/>
        <v>4</v>
      </c>
      <c r="S7510" s="11">
        <f t="shared" si="607"/>
        <v>8</v>
      </c>
    </row>
    <row r="7511" spans="1:19" x14ac:dyDescent="0.3">
      <c r="A7511" t="s">
        <v>7530</v>
      </c>
      <c r="B7511" t="s">
        <v>63</v>
      </c>
      <c r="C7511">
        <v>5</v>
      </c>
      <c r="D7511">
        <v>1.5</v>
      </c>
      <c r="E7511">
        <v>7.5</v>
      </c>
      <c r="F7511" t="s">
        <v>10</v>
      </c>
      <c r="G7511" t="s">
        <v>15</v>
      </c>
      <c r="H7511" s="1">
        <v>44969</v>
      </c>
      <c r="J7511" s="8" t="str">
        <f>IF(ISBLANK(B7511),"Unknown",B7511)</f>
        <v>Tea</v>
      </c>
      <c r="K7511" s="5">
        <f t="shared" si="603"/>
        <v>5</v>
      </c>
      <c r="L7511" s="5">
        <f t="shared" si="603"/>
        <v>1.5</v>
      </c>
      <c r="M7511" s="5">
        <f t="shared" si="604"/>
        <v>7.5</v>
      </c>
      <c r="N7511" s="8" t="str">
        <f>IF(ISBLANK(F7511),"Unknown",F7511)</f>
        <v>Credit Card</v>
      </c>
      <c r="O7511" s="8" t="str">
        <f>IF(ISBLANK(G7511),"Unknown",G7511)</f>
        <v>In-store</v>
      </c>
      <c r="P7511" s="6">
        <f>IF(ISBLANK(H7511),"Unknown",H7511)</f>
        <v>44969</v>
      </c>
      <c r="Q7511" s="13">
        <f t="shared" si="605"/>
        <v>5</v>
      </c>
      <c r="R7511" s="13">
        <f t="shared" si="606"/>
        <v>1.5</v>
      </c>
      <c r="S7511" s="11">
        <f t="shared" si="607"/>
        <v>7.5</v>
      </c>
    </row>
    <row r="7512" spans="1:19" x14ac:dyDescent="0.3">
      <c r="A7512" t="s">
        <v>7531</v>
      </c>
      <c r="B7512" t="s">
        <v>19</v>
      </c>
      <c r="C7512">
        <v>3</v>
      </c>
      <c r="D7512">
        <v>5</v>
      </c>
      <c r="E7512">
        <v>15</v>
      </c>
      <c r="F7512" t="s">
        <v>21</v>
      </c>
      <c r="G7512" t="s">
        <v>11</v>
      </c>
      <c r="H7512" s="1">
        <v>45266</v>
      </c>
      <c r="J7512" s="8" t="str">
        <f>IF(ISBLANK(B7512),"Unknown",B7512)</f>
        <v>Salad</v>
      </c>
      <c r="K7512" s="5">
        <f t="shared" si="603"/>
        <v>3</v>
      </c>
      <c r="L7512" s="5">
        <f t="shared" si="603"/>
        <v>5</v>
      </c>
      <c r="M7512" s="5">
        <f t="shared" si="604"/>
        <v>15</v>
      </c>
      <c r="N7512" s="8" t="str">
        <f>IF(ISBLANK(F7512),"Unknown",F7512)</f>
        <v>Digital Wallet</v>
      </c>
      <c r="O7512" s="8" t="str">
        <f>IF(ISBLANK(G7512),"Unknown",G7512)</f>
        <v>Takeaway</v>
      </c>
      <c r="P7512" s="6">
        <f>IF(ISBLANK(H7512),"Unknown",H7512)</f>
        <v>45266</v>
      </c>
      <c r="Q7512" s="13">
        <f t="shared" si="605"/>
        <v>3</v>
      </c>
      <c r="R7512" s="13">
        <f t="shared" si="606"/>
        <v>5</v>
      </c>
      <c r="S7512" s="11">
        <f t="shared" si="607"/>
        <v>15</v>
      </c>
    </row>
    <row r="7513" spans="1:19" x14ac:dyDescent="0.3">
      <c r="A7513" t="s">
        <v>7532</v>
      </c>
      <c r="B7513" t="s">
        <v>19</v>
      </c>
      <c r="C7513">
        <v>1</v>
      </c>
      <c r="D7513">
        <v>5</v>
      </c>
      <c r="E7513">
        <v>5</v>
      </c>
      <c r="F7513" t="s">
        <v>10</v>
      </c>
      <c r="G7513" s="7" t="s">
        <v>10024</v>
      </c>
      <c r="H7513" s="1">
        <v>44944</v>
      </c>
      <c r="J7513" s="8" t="str">
        <f>IF(ISBLANK(B7513),"Unknown",B7513)</f>
        <v>Salad</v>
      </c>
      <c r="K7513" s="5">
        <f t="shared" si="603"/>
        <v>1</v>
      </c>
      <c r="L7513" s="5">
        <f t="shared" si="603"/>
        <v>5</v>
      </c>
      <c r="M7513" s="5">
        <f t="shared" si="604"/>
        <v>5</v>
      </c>
      <c r="N7513" s="8" t="str">
        <f>IF(ISBLANK(F7513),"Unknown",F7513)</f>
        <v>Credit Card</v>
      </c>
      <c r="O7513" s="8" t="str">
        <f>IF(ISBLANK(G7513),"Unknown",G7513)</f>
        <v>Unknown</v>
      </c>
      <c r="P7513" s="6">
        <f>IF(ISBLANK(H7513),"Unknown",H7513)</f>
        <v>44944</v>
      </c>
      <c r="Q7513" s="13">
        <f t="shared" si="605"/>
        <v>1</v>
      </c>
      <c r="R7513" s="13">
        <f t="shared" si="606"/>
        <v>5</v>
      </c>
      <c r="S7513" s="11">
        <f t="shared" si="607"/>
        <v>5</v>
      </c>
    </row>
    <row r="7514" spans="1:19" x14ac:dyDescent="0.3">
      <c r="A7514" t="s">
        <v>7533</v>
      </c>
      <c r="B7514" t="s">
        <v>37</v>
      </c>
      <c r="C7514">
        <v>4</v>
      </c>
      <c r="D7514">
        <v>3</v>
      </c>
      <c r="E7514">
        <v>12</v>
      </c>
      <c r="F7514" t="s">
        <v>10</v>
      </c>
      <c r="G7514" t="s">
        <v>15</v>
      </c>
      <c r="H7514" s="1">
        <v>45281</v>
      </c>
      <c r="J7514" s="8" t="str">
        <f>IF(ISBLANK(B7514),"Unknown",B7514)</f>
        <v>Juice</v>
      </c>
      <c r="K7514" s="5">
        <f t="shared" si="603"/>
        <v>4</v>
      </c>
      <c r="L7514" s="5">
        <f t="shared" si="603"/>
        <v>3</v>
      </c>
      <c r="M7514" s="5">
        <f t="shared" si="604"/>
        <v>12</v>
      </c>
      <c r="N7514" s="8" t="str">
        <f>IF(ISBLANK(F7514),"Unknown",F7514)</f>
        <v>Credit Card</v>
      </c>
      <c r="O7514" s="8" t="str">
        <f>IF(ISBLANK(G7514),"Unknown",G7514)</f>
        <v>In-store</v>
      </c>
      <c r="P7514" s="6">
        <f>IF(ISBLANK(H7514),"Unknown",H7514)</f>
        <v>45281</v>
      </c>
      <c r="Q7514" s="13">
        <f t="shared" si="605"/>
        <v>4</v>
      </c>
      <c r="R7514" s="13">
        <f t="shared" si="606"/>
        <v>3</v>
      </c>
      <c r="S7514" s="11">
        <f t="shared" si="607"/>
        <v>12</v>
      </c>
    </row>
    <row r="7515" spans="1:19" x14ac:dyDescent="0.3">
      <c r="A7515" t="s">
        <v>7534</v>
      </c>
      <c r="B7515" t="s">
        <v>19</v>
      </c>
      <c r="C7515">
        <v>2</v>
      </c>
      <c r="D7515">
        <v>5</v>
      </c>
      <c r="E7515">
        <v>10</v>
      </c>
      <c r="F7515" t="s">
        <v>14</v>
      </c>
      <c r="G7515" t="s">
        <v>15</v>
      </c>
      <c r="H7515" s="1">
        <v>44931</v>
      </c>
      <c r="J7515" s="8" t="str">
        <f>IF(ISBLANK(B7515),"Unknown",B7515)</f>
        <v>Salad</v>
      </c>
      <c r="K7515" s="5">
        <f t="shared" si="603"/>
        <v>2</v>
      </c>
      <c r="L7515" s="5">
        <f t="shared" si="603"/>
        <v>5</v>
      </c>
      <c r="M7515" s="5">
        <f t="shared" si="604"/>
        <v>10</v>
      </c>
      <c r="N7515" s="8" t="str">
        <f>IF(ISBLANK(F7515),"Unknown",F7515)</f>
        <v>Cash</v>
      </c>
      <c r="O7515" s="8" t="str">
        <f>IF(ISBLANK(G7515),"Unknown",G7515)</f>
        <v>In-store</v>
      </c>
      <c r="P7515" s="6">
        <f>IF(ISBLANK(H7515),"Unknown",H7515)</f>
        <v>44931</v>
      </c>
      <c r="Q7515" s="13">
        <f t="shared" si="605"/>
        <v>2</v>
      </c>
      <c r="R7515" s="13">
        <f t="shared" si="606"/>
        <v>5</v>
      </c>
      <c r="S7515" s="11">
        <f t="shared" si="607"/>
        <v>10</v>
      </c>
    </row>
    <row r="7516" spans="1:19" x14ac:dyDescent="0.3">
      <c r="A7516" t="s">
        <v>7535</v>
      </c>
      <c r="B7516" t="s">
        <v>26</v>
      </c>
      <c r="C7516">
        <v>4</v>
      </c>
      <c r="D7516">
        <v>4</v>
      </c>
      <c r="E7516">
        <v>16</v>
      </c>
      <c r="F7516" t="s">
        <v>14</v>
      </c>
      <c r="G7516" t="s">
        <v>15</v>
      </c>
      <c r="H7516" s="1">
        <v>45014</v>
      </c>
      <c r="J7516" s="8" t="str">
        <f>IF(ISBLANK(B7516),"Unknown",B7516)</f>
        <v>Sandwich</v>
      </c>
      <c r="K7516" s="5">
        <f t="shared" si="603"/>
        <v>4</v>
      </c>
      <c r="L7516" s="5">
        <f t="shared" si="603"/>
        <v>4</v>
      </c>
      <c r="M7516" s="5">
        <f t="shared" si="604"/>
        <v>16</v>
      </c>
      <c r="N7516" s="8" t="str">
        <f>IF(ISBLANK(F7516),"Unknown",F7516)</f>
        <v>Cash</v>
      </c>
      <c r="O7516" s="8" t="str">
        <f>IF(ISBLANK(G7516),"Unknown",G7516)</f>
        <v>In-store</v>
      </c>
      <c r="P7516" s="6">
        <f>IF(ISBLANK(H7516),"Unknown",H7516)</f>
        <v>45014</v>
      </c>
      <c r="Q7516" s="13">
        <f t="shared" si="605"/>
        <v>4</v>
      </c>
      <c r="R7516" s="13">
        <f t="shared" si="606"/>
        <v>4</v>
      </c>
      <c r="S7516" s="11">
        <f t="shared" si="607"/>
        <v>16</v>
      </c>
    </row>
    <row r="7517" spans="1:19" x14ac:dyDescent="0.3">
      <c r="A7517" t="s">
        <v>7536</v>
      </c>
      <c r="B7517" t="s">
        <v>37</v>
      </c>
      <c r="C7517">
        <v>5</v>
      </c>
      <c r="D7517">
        <v>3</v>
      </c>
      <c r="E7517" s="7" t="s">
        <v>10024</v>
      </c>
      <c r="G7517" t="s">
        <v>15</v>
      </c>
      <c r="J7517" s="8" t="str">
        <f>IF(ISBLANK(B7517),"Unknown",B7517)</f>
        <v>Juice</v>
      </c>
      <c r="K7517" s="5">
        <f t="shared" si="603"/>
        <v>5</v>
      </c>
      <c r="L7517" s="5">
        <f t="shared" si="603"/>
        <v>3</v>
      </c>
      <c r="M7517" s="5" t="str">
        <f t="shared" si="604"/>
        <v>Unknown</v>
      </c>
      <c r="N7517" s="8" t="str">
        <f>IF(ISBLANK(F7517),"Unknown",F7517)</f>
        <v>Unknown</v>
      </c>
      <c r="O7517" s="8" t="str">
        <f>IF(ISBLANK(G7517),"Unknown",G7517)</f>
        <v>In-store</v>
      </c>
      <c r="P7517" s="6" t="str">
        <f>IF(ISBLANK(H7517),"Unknown",H7517)</f>
        <v>Unknown</v>
      </c>
      <c r="Q7517" s="13">
        <f t="shared" si="605"/>
        <v>5</v>
      </c>
      <c r="R7517" s="13">
        <f t="shared" si="606"/>
        <v>3</v>
      </c>
      <c r="S7517" s="11">
        <f t="shared" si="607"/>
        <v>15</v>
      </c>
    </row>
    <row r="7518" spans="1:19" x14ac:dyDescent="0.3">
      <c r="A7518" t="s">
        <v>7537</v>
      </c>
      <c r="B7518" t="s">
        <v>26</v>
      </c>
      <c r="C7518">
        <v>2</v>
      </c>
      <c r="D7518">
        <v>4</v>
      </c>
      <c r="E7518">
        <v>8</v>
      </c>
      <c r="F7518" t="s">
        <v>10</v>
      </c>
      <c r="G7518" t="s">
        <v>15</v>
      </c>
      <c r="H7518" s="1">
        <v>45156</v>
      </c>
      <c r="J7518" s="8" t="str">
        <f>IF(ISBLANK(B7518),"Unknown",B7518)</f>
        <v>Sandwich</v>
      </c>
      <c r="K7518" s="5">
        <f t="shared" si="603"/>
        <v>2</v>
      </c>
      <c r="L7518" s="5">
        <f t="shared" si="603"/>
        <v>4</v>
      </c>
      <c r="M7518" s="5">
        <f t="shared" si="604"/>
        <v>8</v>
      </c>
      <c r="N7518" s="8" t="str">
        <f>IF(ISBLANK(F7518),"Unknown",F7518)</f>
        <v>Credit Card</v>
      </c>
      <c r="O7518" s="8" t="str">
        <f>IF(ISBLANK(G7518),"Unknown",G7518)</f>
        <v>In-store</v>
      </c>
      <c r="P7518" s="6">
        <f>IF(ISBLANK(H7518),"Unknown",H7518)</f>
        <v>45156</v>
      </c>
      <c r="Q7518" s="13">
        <f t="shared" si="605"/>
        <v>2</v>
      </c>
      <c r="R7518" s="13">
        <f t="shared" si="606"/>
        <v>4</v>
      </c>
      <c r="S7518" s="11">
        <f t="shared" si="607"/>
        <v>8</v>
      </c>
    </row>
    <row r="7519" spans="1:19" x14ac:dyDescent="0.3">
      <c r="A7519" t="s">
        <v>7538</v>
      </c>
      <c r="B7519" t="s">
        <v>23</v>
      </c>
      <c r="C7519">
        <v>2</v>
      </c>
      <c r="D7519">
        <v>4</v>
      </c>
      <c r="E7519" s="7" t="s">
        <v>10024</v>
      </c>
      <c r="F7519" t="s">
        <v>21</v>
      </c>
      <c r="G7519" t="s">
        <v>15</v>
      </c>
      <c r="H7519" s="1">
        <v>45214</v>
      </c>
      <c r="J7519" s="8" t="str">
        <f>IF(ISBLANK(B7519),"Unknown",B7519)</f>
        <v>Smoothie</v>
      </c>
      <c r="K7519" s="5">
        <f t="shared" si="603"/>
        <v>2</v>
      </c>
      <c r="L7519" s="5">
        <f t="shared" si="603"/>
        <v>4</v>
      </c>
      <c r="M7519" s="5" t="str">
        <f t="shared" si="604"/>
        <v>Unknown</v>
      </c>
      <c r="N7519" s="8" t="str">
        <f>IF(ISBLANK(F7519),"Unknown",F7519)</f>
        <v>Digital Wallet</v>
      </c>
      <c r="O7519" s="8" t="str">
        <f>IF(ISBLANK(G7519),"Unknown",G7519)</f>
        <v>In-store</v>
      </c>
      <c r="P7519" s="6">
        <f>IF(ISBLANK(H7519),"Unknown",H7519)</f>
        <v>45214</v>
      </c>
      <c r="Q7519" s="13">
        <f t="shared" si="605"/>
        <v>2</v>
      </c>
      <c r="R7519" s="13">
        <f t="shared" si="606"/>
        <v>4</v>
      </c>
      <c r="S7519" s="11">
        <f t="shared" si="607"/>
        <v>8</v>
      </c>
    </row>
    <row r="7520" spans="1:19" x14ac:dyDescent="0.3">
      <c r="A7520" t="s">
        <v>7539</v>
      </c>
      <c r="B7520" t="s">
        <v>26</v>
      </c>
      <c r="C7520" s="7" t="s">
        <v>10024</v>
      </c>
      <c r="D7520">
        <v>4</v>
      </c>
      <c r="E7520">
        <v>20</v>
      </c>
      <c r="G7520" t="s">
        <v>15</v>
      </c>
      <c r="H7520" s="1">
        <v>45062</v>
      </c>
      <c r="J7520" s="8" t="str">
        <f>IF(ISBLANK(B7520),"Unknown",B7520)</f>
        <v>Sandwich</v>
      </c>
      <c r="K7520" s="5" t="str">
        <f t="shared" si="603"/>
        <v>Unknown</v>
      </c>
      <c r="L7520" s="5">
        <f t="shared" si="603"/>
        <v>4</v>
      </c>
      <c r="M7520" s="5">
        <f t="shared" si="604"/>
        <v>20</v>
      </c>
      <c r="N7520" s="8" t="str">
        <f>IF(ISBLANK(F7520),"Unknown",F7520)</f>
        <v>Unknown</v>
      </c>
      <c r="O7520" s="8" t="str">
        <f>IF(ISBLANK(G7520),"Unknown",G7520)</f>
        <v>In-store</v>
      </c>
      <c r="P7520" s="6">
        <f>IF(ISBLANK(H7520),"Unknown",H7520)</f>
        <v>45062</v>
      </c>
      <c r="Q7520" s="13">
        <f t="shared" si="605"/>
        <v>0</v>
      </c>
      <c r="R7520" s="13">
        <f t="shared" si="606"/>
        <v>4</v>
      </c>
      <c r="S7520" s="11">
        <f t="shared" si="607"/>
        <v>0</v>
      </c>
    </row>
    <row r="7521" spans="1:19" x14ac:dyDescent="0.3">
      <c r="A7521" t="s">
        <v>7540</v>
      </c>
      <c r="B7521" t="s">
        <v>17</v>
      </c>
      <c r="C7521">
        <v>2</v>
      </c>
      <c r="D7521">
        <v>1</v>
      </c>
      <c r="E7521">
        <v>2</v>
      </c>
      <c r="F7521" t="s">
        <v>14</v>
      </c>
      <c r="G7521" t="s">
        <v>11</v>
      </c>
      <c r="H7521" s="1">
        <v>44996</v>
      </c>
      <c r="J7521" s="8" t="str">
        <f>IF(ISBLANK(B7521),"Unknown",B7521)</f>
        <v>Cookie</v>
      </c>
      <c r="K7521" s="5">
        <f t="shared" si="603"/>
        <v>2</v>
      </c>
      <c r="L7521" s="5">
        <f t="shared" si="603"/>
        <v>1</v>
      </c>
      <c r="M7521" s="5">
        <f t="shared" si="604"/>
        <v>2</v>
      </c>
      <c r="N7521" s="8" t="str">
        <f>IF(ISBLANK(F7521),"Unknown",F7521)</f>
        <v>Cash</v>
      </c>
      <c r="O7521" s="8" t="str">
        <f>IF(ISBLANK(G7521),"Unknown",G7521)</f>
        <v>Takeaway</v>
      </c>
      <c r="P7521" s="6">
        <f>IF(ISBLANK(H7521),"Unknown",H7521)</f>
        <v>44996</v>
      </c>
      <c r="Q7521" s="13">
        <f t="shared" si="605"/>
        <v>2</v>
      </c>
      <c r="R7521" s="13">
        <f t="shared" si="606"/>
        <v>1</v>
      </c>
      <c r="S7521" s="11">
        <f t="shared" si="607"/>
        <v>2</v>
      </c>
    </row>
    <row r="7522" spans="1:19" x14ac:dyDescent="0.3">
      <c r="A7522" t="s">
        <v>7541</v>
      </c>
      <c r="B7522" t="s">
        <v>23</v>
      </c>
      <c r="C7522">
        <v>2</v>
      </c>
      <c r="D7522">
        <v>4</v>
      </c>
      <c r="E7522">
        <v>8</v>
      </c>
      <c r="F7522" t="s">
        <v>21</v>
      </c>
      <c r="G7522" t="s">
        <v>11</v>
      </c>
      <c r="H7522" s="1">
        <v>45156</v>
      </c>
      <c r="J7522" s="8" t="str">
        <f>IF(ISBLANK(B7522),"Unknown",B7522)</f>
        <v>Smoothie</v>
      </c>
      <c r="K7522" s="5">
        <f t="shared" si="603"/>
        <v>2</v>
      </c>
      <c r="L7522" s="5">
        <f t="shared" si="603"/>
        <v>4</v>
      </c>
      <c r="M7522" s="5">
        <f t="shared" si="604"/>
        <v>8</v>
      </c>
      <c r="N7522" s="8" t="str">
        <f>IF(ISBLANK(F7522),"Unknown",F7522)</f>
        <v>Digital Wallet</v>
      </c>
      <c r="O7522" s="8" t="str">
        <f>IF(ISBLANK(G7522),"Unknown",G7522)</f>
        <v>Takeaway</v>
      </c>
      <c r="P7522" s="6">
        <f>IF(ISBLANK(H7522),"Unknown",H7522)</f>
        <v>45156</v>
      </c>
      <c r="Q7522" s="13">
        <f t="shared" si="605"/>
        <v>2</v>
      </c>
      <c r="R7522" s="13">
        <f t="shared" si="606"/>
        <v>4</v>
      </c>
      <c r="S7522" s="11">
        <f t="shared" si="607"/>
        <v>8</v>
      </c>
    </row>
    <row r="7523" spans="1:19" x14ac:dyDescent="0.3">
      <c r="A7523" t="s">
        <v>7542</v>
      </c>
      <c r="B7523" t="s">
        <v>17</v>
      </c>
      <c r="C7523">
        <v>4</v>
      </c>
      <c r="D7523">
        <v>1</v>
      </c>
      <c r="E7523">
        <v>4</v>
      </c>
      <c r="F7523" s="7" t="s">
        <v>10024</v>
      </c>
      <c r="G7523" t="s">
        <v>15</v>
      </c>
      <c r="H7523" s="1">
        <v>44965</v>
      </c>
      <c r="J7523" s="8" t="str">
        <f>IF(ISBLANK(B7523),"Unknown",B7523)</f>
        <v>Cookie</v>
      </c>
      <c r="K7523" s="5">
        <f t="shared" si="603"/>
        <v>4</v>
      </c>
      <c r="L7523" s="5">
        <f t="shared" si="603"/>
        <v>1</v>
      </c>
      <c r="M7523" s="5">
        <f t="shared" si="604"/>
        <v>4</v>
      </c>
      <c r="N7523" s="8" t="str">
        <f>IF(ISBLANK(F7523),"Unknown",F7523)</f>
        <v>Unknown</v>
      </c>
      <c r="O7523" s="8" t="str">
        <f>IF(ISBLANK(G7523),"Unknown",G7523)</f>
        <v>In-store</v>
      </c>
      <c r="P7523" s="6">
        <f>IF(ISBLANK(H7523),"Unknown",H7523)</f>
        <v>44965</v>
      </c>
      <c r="Q7523" s="13">
        <f t="shared" si="605"/>
        <v>4</v>
      </c>
      <c r="R7523" s="13">
        <f t="shared" si="606"/>
        <v>1</v>
      </c>
      <c r="S7523" s="11">
        <f t="shared" si="607"/>
        <v>4</v>
      </c>
    </row>
    <row r="7524" spans="1:19" x14ac:dyDescent="0.3">
      <c r="A7524" t="s">
        <v>7543</v>
      </c>
      <c r="B7524" t="s">
        <v>26</v>
      </c>
      <c r="C7524">
        <v>4</v>
      </c>
      <c r="D7524">
        <v>4</v>
      </c>
      <c r="E7524">
        <v>16</v>
      </c>
      <c r="F7524" t="s">
        <v>14</v>
      </c>
      <c r="H7524" s="1">
        <v>45250</v>
      </c>
      <c r="J7524" s="8" t="str">
        <f>IF(ISBLANK(B7524),"Unknown",B7524)</f>
        <v>Sandwich</v>
      </c>
      <c r="K7524" s="5">
        <f t="shared" si="603"/>
        <v>4</v>
      </c>
      <c r="L7524" s="5">
        <f t="shared" si="603"/>
        <v>4</v>
      </c>
      <c r="M7524" s="5">
        <f t="shared" si="604"/>
        <v>16</v>
      </c>
      <c r="N7524" s="8" t="str">
        <f>IF(ISBLANK(F7524),"Unknown",F7524)</f>
        <v>Cash</v>
      </c>
      <c r="O7524" s="8" t="str">
        <f>IF(ISBLANK(G7524),"Unknown",G7524)</f>
        <v>Unknown</v>
      </c>
      <c r="P7524" s="6">
        <f>IF(ISBLANK(H7524),"Unknown",H7524)</f>
        <v>45250</v>
      </c>
      <c r="Q7524" s="13">
        <f t="shared" si="605"/>
        <v>4</v>
      </c>
      <c r="R7524" s="13">
        <f t="shared" si="606"/>
        <v>4</v>
      </c>
      <c r="S7524" s="11">
        <f t="shared" si="607"/>
        <v>16</v>
      </c>
    </row>
    <row r="7525" spans="1:19" x14ac:dyDescent="0.3">
      <c r="A7525" t="s">
        <v>7544</v>
      </c>
      <c r="B7525" t="s">
        <v>26</v>
      </c>
      <c r="C7525">
        <v>4</v>
      </c>
      <c r="D7525">
        <v>4</v>
      </c>
      <c r="E7525">
        <v>16</v>
      </c>
      <c r="G7525" s="7" t="s">
        <v>10024</v>
      </c>
      <c r="H7525" s="1">
        <v>45144</v>
      </c>
      <c r="J7525" s="8" t="str">
        <f>IF(ISBLANK(B7525),"Unknown",B7525)</f>
        <v>Sandwich</v>
      </c>
      <c r="K7525" s="5">
        <f t="shared" si="603"/>
        <v>4</v>
      </c>
      <c r="L7525" s="5">
        <f t="shared" si="603"/>
        <v>4</v>
      </c>
      <c r="M7525" s="5">
        <f t="shared" si="604"/>
        <v>16</v>
      </c>
      <c r="N7525" s="8" t="str">
        <f>IF(ISBLANK(F7525),"Unknown",F7525)</f>
        <v>Unknown</v>
      </c>
      <c r="O7525" s="8" t="str">
        <f>IF(ISBLANK(G7525),"Unknown",G7525)</f>
        <v>Unknown</v>
      </c>
      <c r="P7525" s="6">
        <f>IF(ISBLANK(H7525),"Unknown",H7525)</f>
        <v>45144</v>
      </c>
      <c r="Q7525" s="13">
        <f t="shared" si="605"/>
        <v>4</v>
      </c>
      <c r="R7525" s="13">
        <f t="shared" si="606"/>
        <v>4</v>
      </c>
      <c r="S7525" s="11">
        <f t="shared" si="607"/>
        <v>16</v>
      </c>
    </row>
    <row r="7526" spans="1:19" x14ac:dyDescent="0.3">
      <c r="A7526" t="s">
        <v>7545</v>
      </c>
      <c r="B7526" t="s">
        <v>13</v>
      </c>
      <c r="C7526">
        <v>4</v>
      </c>
      <c r="D7526">
        <v>3</v>
      </c>
      <c r="E7526">
        <v>12</v>
      </c>
      <c r="G7526" s="7" t="s">
        <v>10024</v>
      </c>
      <c r="H7526" s="1">
        <v>44975</v>
      </c>
      <c r="J7526" s="8" t="str">
        <f>IF(ISBLANK(B7526),"Unknown",B7526)</f>
        <v>Cake</v>
      </c>
      <c r="K7526" s="5">
        <f t="shared" si="603"/>
        <v>4</v>
      </c>
      <c r="L7526" s="5">
        <f t="shared" si="603"/>
        <v>3</v>
      </c>
      <c r="M7526" s="5">
        <f t="shared" si="604"/>
        <v>12</v>
      </c>
      <c r="N7526" s="8" t="str">
        <f>IF(ISBLANK(F7526),"Unknown",F7526)</f>
        <v>Unknown</v>
      </c>
      <c r="O7526" s="8" t="str">
        <f>IF(ISBLANK(G7526),"Unknown",G7526)</f>
        <v>Unknown</v>
      </c>
      <c r="P7526" s="6">
        <f>IF(ISBLANK(H7526),"Unknown",H7526)</f>
        <v>44975</v>
      </c>
      <c r="Q7526" s="13">
        <f t="shared" si="605"/>
        <v>4</v>
      </c>
      <c r="R7526" s="13">
        <f t="shared" si="606"/>
        <v>3</v>
      </c>
      <c r="S7526" s="11">
        <f t="shared" si="607"/>
        <v>12</v>
      </c>
    </row>
    <row r="7527" spans="1:19" x14ac:dyDescent="0.3">
      <c r="A7527" t="s">
        <v>7546</v>
      </c>
      <c r="B7527" t="s">
        <v>17</v>
      </c>
      <c r="C7527">
        <v>5</v>
      </c>
      <c r="D7527">
        <v>1</v>
      </c>
      <c r="E7527">
        <v>5</v>
      </c>
      <c r="F7527" t="s">
        <v>10</v>
      </c>
      <c r="G7527" t="s">
        <v>11</v>
      </c>
      <c r="H7527" s="1">
        <v>45245</v>
      </c>
      <c r="J7527" s="8" t="str">
        <f>IF(ISBLANK(B7527),"Unknown",B7527)</f>
        <v>Cookie</v>
      </c>
      <c r="K7527" s="5">
        <f t="shared" si="603"/>
        <v>5</v>
      </c>
      <c r="L7527" s="5">
        <f t="shared" si="603"/>
        <v>1</v>
      </c>
      <c r="M7527" s="5">
        <f t="shared" si="604"/>
        <v>5</v>
      </c>
      <c r="N7527" s="8" t="str">
        <f>IF(ISBLANK(F7527),"Unknown",F7527)</f>
        <v>Credit Card</v>
      </c>
      <c r="O7527" s="8" t="str">
        <f>IF(ISBLANK(G7527),"Unknown",G7527)</f>
        <v>Takeaway</v>
      </c>
      <c r="P7527" s="6">
        <f>IF(ISBLANK(H7527),"Unknown",H7527)</f>
        <v>45245</v>
      </c>
      <c r="Q7527" s="13">
        <f t="shared" si="605"/>
        <v>5</v>
      </c>
      <c r="R7527" s="13">
        <f t="shared" si="606"/>
        <v>1</v>
      </c>
      <c r="S7527" s="11">
        <f t="shared" si="607"/>
        <v>5</v>
      </c>
    </row>
    <row r="7528" spans="1:19" x14ac:dyDescent="0.3">
      <c r="A7528" t="s">
        <v>7547</v>
      </c>
      <c r="B7528" t="s">
        <v>23</v>
      </c>
      <c r="C7528">
        <v>5</v>
      </c>
      <c r="D7528">
        <v>4</v>
      </c>
      <c r="E7528">
        <v>20</v>
      </c>
      <c r="F7528" t="s">
        <v>10</v>
      </c>
      <c r="G7528" t="s">
        <v>15</v>
      </c>
      <c r="H7528" s="1">
        <v>44930</v>
      </c>
      <c r="J7528" s="8" t="str">
        <f>IF(ISBLANK(B7528),"Unknown",B7528)</f>
        <v>Smoothie</v>
      </c>
      <c r="K7528" s="5">
        <f t="shared" si="603"/>
        <v>5</v>
      </c>
      <c r="L7528" s="5">
        <f t="shared" si="603"/>
        <v>4</v>
      </c>
      <c r="M7528" s="5">
        <f t="shared" si="604"/>
        <v>20</v>
      </c>
      <c r="N7528" s="8" t="str">
        <f>IF(ISBLANK(F7528),"Unknown",F7528)</f>
        <v>Credit Card</v>
      </c>
      <c r="O7528" s="8" t="str">
        <f>IF(ISBLANK(G7528),"Unknown",G7528)</f>
        <v>In-store</v>
      </c>
      <c r="P7528" s="6">
        <f>IF(ISBLANK(H7528),"Unknown",H7528)</f>
        <v>44930</v>
      </c>
      <c r="Q7528" s="13">
        <f t="shared" si="605"/>
        <v>5</v>
      </c>
      <c r="R7528" s="13">
        <f t="shared" si="606"/>
        <v>4</v>
      </c>
      <c r="S7528" s="11">
        <f t="shared" si="607"/>
        <v>20</v>
      </c>
    </row>
    <row r="7529" spans="1:19" x14ac:dyDescent="0.3">
      <c r="A7529" t="s">
        <v>7548</v>
      </c>
      <c r="B7529" t="s">
        <v>23</v>
      </c>
      <c r="C7529">
        <v>4</v>
      </c>
      <c r="D7529">
        <v>4</v>
      </c>
      <c r="E7529">
        <v>16</v>
      </c>
      <c r="F7529" t="s">
        <v>10</v>
      </c>
      <c r="G7529" t="s">
        <v>11</v>
      </c>
      <c r="H7529" s="1">
        <v>45155</v>
      </c>
      <c r="J7529" s="8" t="str">
        <f>IF(ISBLANK(B7529),"Unknown",B7529)</f>
        <v>Smoothie</v>
      </c>
      <c r="K7529" s="5">
        <f t="shared" si="603"/>
        <v>4</v>
      </c>
      <c r="L7529" s="5">
        <f t="shared" si="603"/>
        <v>4</v>
      </c>
      <c r="M7529" s="5">
        <f t="shared" si="604"/>
        <v>16</v>
      </c>
      <c r="N7529" s="8" t="str">
        <f>IF(ISBLANK(F7529),"Unknown",F7529)</f>
        <v>Credit Card</v>
      </c>
      <c r="O7529" s="8" t="str">
        <f>IF(ISBLANK(G7529),"Unknown",G7529)</f>
        <v>Takeaway</v>
      </c>
      <c r="P7529" s="6">
        <f>IF(ISBLANK(H7529),"Unknown",H7529)</f>
        <v>45155</v>
      </c>
      <c r="Q7529" s="13">
        <f t="shared" si="605"/>
        <v>4</v>
      </c>
      <c r="R7529" s="13">
        <f t="shared" si="606"/>
        <v>4</v>
      </c>
      <c r="S7529" s="11">
        <f t="shared" si="607"/>
        <v>16</v>
      </c>
    </row>
    <row r="7530" spans="1:19" x14ac:dyDescent="0.3">
      <c r="A7530" t="s">
        <v>7549</v>
      </c>
      <c r="B7530" t="s">
        <v>17</v>
      </c>
      <c r="C7530">
        <v>3</v>
      </c>
      <c r="D7530">
        <v>1</v>
      </c>
      <c r="E7530">
        <v>3</v>
      </c>
      <c r="F7530" t="s">
        <v>21</v>
      </c>
      <c r="G7530" t="s">
        <v>15</v>
      </c>
      <c r="H7530" s="1">
        <v>45214</v>
      </c>
      <c r="J7530" s="8" t="str">
        <f>IF(ISBLANK(B7530),"Unknown",B7530)</f>
        <v>Cookie</v>
      </c>
      <c r="K7530" s="5">
        <f t="shared" si="603"/>
        <v>3</v>
      </c>
      <c r="L7530" s="5">
        <f t="shared" si="603"/>
        <v>1</v>
      </c>
      <c r="M7530" s="5">
        <f t="shared" si="604"/>
        <v>3</v>
      </c>
      <c r="N7530" s="8" t="str">
        <f>IF(ISBLANK(F7530),"Unknown",F7530)</f>
        <v>Digital Wallet</v>
      </c>
      <c r="O7530" s="8" t="str">
        <f>IF(ISBLANK(G7530),"Unknown",G7530)</f>
        <v>In-store</v>
      </c>
      <c r="P7530" s="6">
        <f>IF(ISBLANK(H7530),"Unknown",H7530)</f>
        <v>45214</v>
      </c>
      <c r="Q7530" s="13">
        <f t="shared" si="605"/>
        <v>3</v>
      </c>
      <c r="R7530" s="13">
        <f t="shared" si="606"/>
        <v>1</v>
      </c>
      <c r="S7530" s="11">
        <f t="shared" si="607"/>
        <v>3</v>
      </c>
    </row>
    <row r="7531" spans="1:19" x14ac:dyDescent="0.3">
      <c r="A7531" t="s">
        <v>7550</v>
      </c>
      <c r="B7531" t="s">
        <v>19</v>
      </c>
      <c r="C7531">
        <v>1</v>
      </c>
      <c r="D7531">
        <v>5</v>
      </c>
      <c r="E7531">
        <v>5</v>
      </c>
      <c r="F7531" t="s">
        <v>10</v>
      </c>
      <c r="H7531" s="1">
        <v>45135</v>
      </c>
      <c r="J7531" s="8" t="str">
        <f>IF(ISBLANK(B7531),"Unknown",B7531)</f>
        <v>Salad</v>
      </c>
      <c r="K7531" s="5">
        <f t="shared" si="603"/>
        <v>1</v>
      </c>
      <c r="L7531" s="5">
        <f t="shared" si="603"/>
        <v>5</v>
      </c>
      <c r="M7531" s="5">
        <f t="shared" si="604"/>
        <v>5</v>
      </c>
      <c r="N7531" s="8" t="str">
        <f>IF(ISBLANK(F7531),"Unknown",F7531)</f>
        <v>Credit Card</v>
      </c>
      <c r="O7531" s="8" t="str">
        <f>IF(ISBLANK(G7531),"Unknown",G7531)</f>
        <v>Unknown</v>
      </c>
      <c r="P7531" s="6">
        <f>IF(ISBLANK(H7531),"Unknown",H7531)</f>
        <v>45135</v>
      </c>
      <c r="Q7531" s="13">
        <f t="shared" si="605"/>
        <v>1</v>
      </c>
      <c r="R7531" s="13">
        <f t="shared" si="606"/>
        <v>5</v>
      </c>
      <c r="S7531" s="11">
        <f t="shared" si="607"/>
        <v>5</v>
      </c>
    </row>
    <row r="7532" spans="1:19" x14ac:dyDescent="0.3">
      <c r="A7532" t="s">
        <v>7551</v>
      </c>
      <c r="B7532" t="s">
        <v>17</v>
      </c>
      <c r="C7532">
        <v>4</v>
      </c>
      <c r="D7532">
        <v>1</v>
      </c>
      <c r="E7532">
        <v>4</v>
      </c>
      <c r="F7532" s="7" t="s">
        <v>10024</v>
      </c>
      <c r="H7532" s="1">
        <v>45192</v>
      </c>
      <c r="J7532" s="8" t="str">
        <f>IF(ISBLANK(B7532),"Unknown",B7532)</f>
        <v>Cookie</v>
      </c>
      <c r="K7532" s="5">
        <f t="shared" si="603"/>
        <v>4</v>
      </c>
      <c r="L7532" s="5">
        <f t="shared" si="603"/>
        <v>1</v>
      </c>
      <c r="M7532" s="5">
        <f t="shared" si="604"/>
        <v>4</v>
      </c>
      <c r="N7532" s="8" t="str">
        <f>IF(ISBLANK(F7532),"Unknown",F7532)</f>
        <v>Unknown</v>
      </c>
      <c r="O7532" s="8" t="str">
        <f>IF(ISBLANK(G7532),"Unknown",G7532)</f>
        <v>Unknown</v>
      </c>
      <c r="P7532" s="6">
        <f>IF(ISBLANK(H7532),"Unknown",H7532)</f>
        <v>45192</v>
      </c>
      <c r="Q7532" s="13">
        <f t="shared" si="605"/>
        <v>4</v>
      </c>
      <c r="R7532" s="13">
        <f t="shared" si="606"/>
        <v>1</v>
      </c>
      <c r="S7532" s="11">
        <f t="shared" si="607"/>
        <v>4</v>
      </c>
    </row>
    <row r="7533" spans="1:19" x14ac:dyDescent="0.3">
      <c r="A7533" t="s">
        <v>7552</v>
      </c>
      <c r="B7533" t="s">
        <v>23</v>
      </c>
      <c r="C7533">
        <v>4</v>
      </c>
      <c r="D7533">
        <v>4</v>
      </c>
      <c r="E7533">
        <v>16</v>
      </c>
      <c r="G7533" t="s">
        <v>11</v>
      </c>
      <c r="H7533" s="1">
        <v>45033</v>
      </c>
      <c r="J7533" s="8" t="str">
        <f>IF(ISBLANK(B7533),"Unknown",B7533)</f>
        <v>Smoothie</v>
      </c>
      <c r="K7533" s="5">
        <f t="shared" si="603"/>
        <v>4</v>
      </c>
      <c r="L7533" s="5">
        <f t="shared" si="603"/>
        <v>4</v>
      </c>
      <c r="M7533" s="5">
        <f t="shared" si="604"/>
        <v>16</v>
      </c>
      <c r="N7533" s="8" t="str">
        <f>IF(ISBLANK(F7533),"Unknown",F7533)</f>
        <v>Unknown</v>
      </c>
      <c r="O7533" s="8" t="str">
        <f>IF(ISBLANK(G7533),"Unknown",G7533)</f>
        <v>Takeaway</v>
      </c>
      <c r="P7533" s="6">
        <f>IF(ISBLANK(H7533),"Unknown",H7533)</f>
        <v>45033</v>
      </c>
      <c r="Q7533" s="13">
        <f t="shared" si="605"/>
        <v>4</v>
      </c>
      <c r="R7533" s="13">
        <f t="shared" si="606"/>
        <v>4</v>
      </c>
      <c r="S7533" s="11">
        <f t="shared" si="607"/>
        <v>16</v>
      </c>
    </row>
    <row r="7534" spans="1:19" x14ac:dyDescent="0.3">
      <c r="A7534" t="s">
        <v>7553</v>
      </c>
      <c r="B7534" t="s">
        <v>23</v>
      </c>
      <c r="C7534">
        <v>3</v>
      </c>
      <c r="D7534">
        <v>4</v>
      </c>
      <c r="E7534">
        <v>12</v>
      </c>
      <c r="F7534" s="7" t="s">
        <v>10024</v>
      </c>
      <c r="H7534" s="1">
        <v>44943</v>
      </c>
      <c r="J7534" s="8" t="str">
        <f>IF(ISBLANK(B7534),"Unknown",B7534)</f>
        <v>Smoothie</v>
      </c>
      <c r="K7534" s="5">
        <f t="shared" si="603"/>
        <v>3</v>
      </c>
      <c r="L7534" s="5">
        <f t="shared" si="603"/>
        <v>4</v>
      </c>
      <c r="M7534" s="5">
        <f t="shared" si="604"/>
        <v>12</v>
      </c>
      <c r="N7534" s="8" t="str">
        <f>IF(ISBLANK(F7534),"Unknown",F7534)</f>
        <v>Unknown</v>
      </c>
      <c r="O7534" s="8" t="str">
        <f>IF(ISBLANK(G7534),"Unknown",G7534)</f>
        <v>Unknown</v>
      </c>
      <c r="P7534" s="6">
        <f>IF(ISBLANK(H7534),"Unknown",H7534)</f>
        <v>44943</v>
      </c>
      <c r="Q7534" s="13">
        <f t="shared" si="605"/>
        <v>3</v>
      </c>
      <c r="R7534" s="13">
        <f t="shared" si="606"/>
        <v>4</v>
      </c>
      <c r="S7534" s="11">
        <f t="shared" si="607"/>
        <v>12</v>
      </c>
    </row>
    <row r="7535" spans="1:19" x14ac:dyDescent="0.3">
      <c r="A7535" t="s">
        <v>7554</v>
      </c>
      <c r="B7535" t="s">
        <v>19</v>
      </c>
      <c r="C7535">
        <v>5</v>
      </c>
      <c r="D7535">
        <v>5</v>
      </c>
      <c r="E7535">
        <v>25</v>
      </c>
      <c r="F7535" t="s">
        <v>10</v>
      </c>
      <c r="G7535" t="s">
        <v>11</v>
      </c>
      <c r="H7535" s="1">
        <v>44964</v>
      </c>
      <c r="J7535" s="8" t="str">
        <f>IF(ISBLANK(B7535),"Unknown",B7535)</f>
        <v>Salad</v>
      </c>
      <c r="K7535" s="5">
        <f t="shared" si="603"/>
        <v>5</v>
      </c>
      <c r="L7535" s="5">
        <f t="shared" si="603"/>
        <v>5</v>
      </c>
      <c r="M7535" s="5">
        <f t="shared" si="604"/>
        <v>25</v>
      </c>
      <c r="N7535" s="8" t="str">
        <f>IF(ISBLANK(F7535),"Unknown",F7535)</f>
        <v>Credit Card</v>
      </c>
      <c r="O7535" s="8" t="str">
        <f>IF(ISBLANK(G7535),"Unknown",G7535)</f>
        <v>Takeaway</v>
      </c>
      <c r="P7535" s="6">
        <f>IF(ISBLANK(H7535),"Unknown",H7535)</f>
        <v>44964</v>
      </c>
      <c r="Q7535" s="13">
        <f t="shared" si="605"/>
        <v>5</v>
      </c>
      <c r="R7535" s="13">
        <f t="shared" si="606"/>
        <v>5</v>
      </c>
      <c r="S7535" s="11">
        <f t="shared" si="607"/>
        <v>25</v>
      </c>
    </row>
    <row r="7536" spans="1:19" x14ac:dyDescent="0.3">
      <c r="A7536" t="s">
        <v>7555</v>
      </c>
      <c r="B7536" t="s">
        <v>23</v>
      </c>
      <c r="C7536">
        <v>5</v>
      </c>
      <c r="E7536">
        <v>20</v>
      </c>
      <c r="F7536" t="s">
        <v>21</v>
      </c>
      <c r="G7536" s="7" t="s">
        <v>10024</v>
      </c>
      <c r="H7536" s="1">
        <v>45269</v>
      </c>
      <c r="J7536" s="8" t="str">
        <f>IF(ISBLANK(B7536),"Unknown",B7536)</f>
        <v>Smoothie</v>
      </c>
      <c r="K7536" s="5">
        <f t="shared" si="603"/>
        <v>5</v>
      </c>
      <c r="L7536" s="5" t="str">
        <f t="shared" si="603"/>
        <v>0</v>
      </c>
      <c r="M7536" s="5">
        <f t="shared" si="604"/>
        <v>20</v>
      </c>
      <c r="N7536" s="8" t="str">
        <f>IF(ISBLANK(F7536),"Unknown",F7536)</f>
        <v>Digital Wallet</v>
      </c>
      <c r="O7536" s="8" t="str">
        <f>IF(ISBLANK(G7536),"Unknown",G7536)</f>
        <v>Unknown</v>
      </c>
      <c r="P7536" s="6">
        <f>IF(ISBLANK(H7536),"Unknown",H7536)</f>
        <v>45269</v>
      </c>
      <c r="Q7536" s="13">
        <f t="shared" si="605"/>
        <v>5</v>
      </c>
      <c r="R7536" s="13" t="str">
        <f t="shared" si="606"/>
        <v>0</v>
      </c>
      <c r="S7536" s="11">
        <f t="shared" si="607"/>
        <v>0</v>
      </c>
    </row>
    <row r="7537" spans="1:19" x14ac:dyDescent="0.3">
      <c r="A7537" t="s">
        <v>7556</v>
      </c>
      <c r="B7537" t="s">
        <v>26</v>
      </c>
      <c r="C7537">
        <v>1</v>
      </c>
      <c r="D7537">
        <v>4</v>
      </c>
      <c r="E7537">
        <v>4</v>
      </c>
      <c r="F7537" t="s">
        <v>10</v>
      </c>
      <c r="G7537" t="s">
        <v>15</v>
      </c>
      <c r="H7537" s="1">
        <v>45136</v>
      </c>
      <c r="J7537" s="8" t="str">
        <f>IF(ISBLANK(B7537),"Unknown",B7537)</f>
        <v>Sandwich</v>
      </c>
      <c r="K7537" s="5">
        <f t="shared" si="603"/>
        <v>1</v>
      </c>
      <c r="L7537" s="5">
        <f t="shared" si="603"/>
        <v>4</v>
      </c>
      <c r="M7537" s="5">
        <f t="shared" si="604"/>
        <v>4</v>
      </c>
      <c r="N7537" s="8" t="str">
        <f>IF(ISBLANK(F7537),"Unknown",F7537)</f>
        <v>Credit Card</v>
      </c>
      <c r="O7537" s="8" t="str">
        <f>IF(ISBLANK(G7537),"Unknown",G7537)</f>
        <v>In-store</v>
      </c>
      <c r="P7537" s="6">
        <f>IF(ISBLANK(H7537),"Unknown",H7537)</f>
        <v>45136</v>
      </c>
      <c r="Q7537" s="13">
        <f t="shared" si="605"/>
        <v>1</v>
      </c>
      <c r="R7537" s="13">
        <f t="shared" si="606"/>
        <v>4</v>
      </c>
      <c r="S7537" s="11">
        <f t="shared" si="607"/>
        <v>4</v>
      </c>
    </row>
    <row r="7538" spans="1:19" x14ac:dyDescent="0.3">
      <c r="A7538" t="s">
        <v>7557</v>
      </c>
      <c r="B7538" t="s">
        <v>13</v>
      </c>
      <c r="C7538">
        <v>5</v>
      </c>
      <c r="D7538">
        <v>3</v>
      </c>
      <c r="E7538">
        <v>15</v>
      </c>
      <c r="F7538" s="7" t="s">
        <v>10024</v>
      </c>
      <c r="G7538" t="s">
        <v>15</v>
      </c>
      <c r="H7538" s="1">
        <v>45031</v>
      </c>
      <c r="J7538" s="8" t="str">
        <f>IF(ISBLANK(B7538),"Unknown",B7538)</f>
        <v>Cake</v>
      </c>
      <c r="K7538" s="5">
        <f t="shared" si="603"/>
        <v>5</v>
      </c>
      <c r="L7538" s="5">
        <f t="shared" si="603"/>
        <v>3</v>
      </c>
      <c r="M7538" s="5">
        <f t="shared" si="604"/>
        <v>15</v>
      </c>
      <c r="N7538" s="8" t="str">
        <f>IF(ISBLANK(F7538),"Unknown",F7538)</f>
        <v>Unknown</v>
      </c>
      <c r="O7538" s="8" t="str">
        <f>IF(ISBLANK(G7538),"Unknown",G7538)</f>
        <v>In-store</v>
      </c>
      <c r="P7538" s="6">
        <f>IF(ISBLANK(H7538),"Unknown",H7538)</f>
        <v>45031</v>
      </c>
      <c r="Q7538" s="13">
        <f t="shared" si="605"/>
        <v>5</v>
      </c>
      <c r="R7538" s="13">
        <f t="shared" si="606"/>
        <v>3</v>
      </c>
      <c r="S7538" s="11">
        <f t="shared" si="607"/>
        <v>15</v>
      </c>
    </row>
    <row r="7539" spans="1:19" x14ac:dyDescent="0.3">
      <c r="A7539" t="s">
        <v>7558</v>
      </c>
      <c r="B7539" t="s">
        <v>37</v>
      </c>
      <c r="C7539">
        <v>1</v>
      </c>
      <c r="D7539">
        <v>3</v>
      </c>
      <c r="E7539">
        <v>3</v>
      </c>
      <c r="F7539" t="s">
        <v>21</v>
      </c>
      <c r="H7539" s="1">
        <v>44931</v>
      </c>
      <c r="J7539" s="8" t="str">
        <f>IF(ISBLANK(B7539),"Unknown",B7539)</f>
        <v>Juice</v>
      </c>
      <c r="K7539" s="5">
        <f t="shared" si="603"/>
        <v>1</v>
      </c>
      <c r="L7539" s="5">
        <f t="shared" si="603"/>
        <v>3</v>
      </c>
      <c r="M7539" s="5">
        <f t="shared" si="604"/>
        <v>3</v>
      </c>
      <c r="N7539" s="8" t="str">
        <f>IF(ISBLANK(F7539),"Unknown",F7539)</f>
        <v>Digital Wallet</v>
      </c>
      <c r="O7539" s="8" t="str">
        <f>IF(ISBLANK(G7539),"Unknown",G7539)</f>
        <v>Unknown</v>
      </c>
      <c r="P7539" s="6">
        <f>IF(ISBLANK(H7539),"Unknown",H7539)</f>
        <v>44931</v>
      </c>
      <c r="Q7539" s="13">
        <f t="shared" si="605"/>
        <v>1</v>
      </c>
      <c r="R7539" s="13">
        <f t="shared" si="606"/>
        <v>3</v>
      </c>
      <c r="S7539" s="11">
        <f t="shared" si="607"/>
        <v>3</v>
      </c>
    </row>
    <row r="7540" spans="1:19" x14ac:dyDescent="0.3">
      <c r="A7540" t="s">
        <v>7559</v>
      </c>
      <c r="B7540" t="s">
        <v>37</v>
      </c>
      <c r="C7540">
        <v>1</v>
      </c>
      <c r="D7540">
        <v>3</v>
      </c>
      <c r="E7540">
        <v>3</v>
      </c>
      <c r="F7540" t="s">
        <v>14</v>
      </c>
      <c r="G7540" t="s">
        <v>15</v>
      </c>
      <c r="H7540" s="1">
        <v>44962</v>
      </c>
      <c r="J7540" s="8" t="str">
        <f>IF(ISBLANK(B7540),"Unknown",B7540)</f>
        <v>Juice</v>
      </c>
      <c r="K7540" s="5">
        <f t="shared" si="603"/>
        <v>1</v>
      </c>
      <c r="L7540" s="5">
        <f t="shared" si="603"/>
        <v>3</v>
      </c>
      <c r="M7540" s="5">
        <f t="shared" si="604"/>
        <v>3</v>
      </c>
      <c r="N7540" s="8" t="str">
        <f>IF(ISBLANK(F7540),"Unknown",F7540)</f>
        <v>Cash</v>
      </c>
      <c r="O7540" s="8" t="str">
        <f>IF(ISBLANK(G7540),"Unknown",G7540)</f>
        <v>In-store</v>
      </c>
      <c r="P7540" s="6">
        <f>IF(ISBLANK(H7540),"Unknown",H7540)</f>
        <v>44962</v>
      </c>
      <c r="Q7540" s="13">
        <f t="shared" si="605"/>
        <v>1</v>
      </c>
      <c r="R7540" s="13">
        <f t="shared" si="606"/>
        <v>3</v>
      </c>
      <c r="S7540" s="11">
        <f t="shared" si="607"/>
        <v>3</v>
      </c>
    </row>
    <row r="7541" spans="1:19" x14ac:dyDescent="0.3">
      <c r="A7541" t="s">
        <v>7560</v>
      </c>
      <c r="B7541" t="s">
        <v>37</v>
      </c>
      <c r="C7541">
        <v>4</v>
      </c>
      <c r="D7541">
        <v>3</v>
      </c>
      <c r="E7541">
        <v>12</v>
      </c>
      <c r="F7541" t="s">
        <v>10</v>
      </c>
      <c r="H7541" s="1">
        <v>45058</v>
      </c>
      <c r="J7541" s="8" t="str">
        <f>IF(ISBLANK(B7541),"Unknown",B7541)</f>
        <v>Juice</v>
      </c>
      <c r="K7541" s="5">
        <f t="shared" si="603"/>
        <v>4</v>
      </c>
      <c r="L7541" s="5">
        <f t="shared" si="603"/>
        <v>3</v>
      </c>
      <c r="M7541" s="5">
        <f t="shared" si="604"/>
        <v>12</v>
      </c>
      <c r="N7541" s="8" t="str">
        <f>IF(ISBLANK(F7541),"Unknown",F7541)</f>
        <v>Credit Card</v>
      </c>
      <c r="O7541" s="8" t="str">
        <f>IF(ISBLANK(G7541),"Unknown",G7541)</f>
        <v>Unknown</v>
      </c>
      <c r="P7541" s="6">
        <f>IF(ISBLANK(H7541),"Unknown",H7541)</f>
        <v>45058</v>
      </c>
      <c r="Q7541" s="13">
        <f t="shared" si="605"/>
        <v>4</v>
      </c>
      <c r="R7541" s="13">
        <f t="shared" si="606"/>
        <v>3</v>
      </c>
      <c r="S7541" s="11">
        <f t="shared" si="607"/>
        <v>12</v>
      </c>
    </row>
    <row r="7542" spans="1:19" x14ac:dyDescent="0.3">
      <c r="A7542" t="s">
        <v>7561</v>
      </c>
      <c r="B7542" t="s">
        <v>37</v>
      </c>
      <c r="C7542">
        <v>3</v>
      </c>
      <c r="D7542">
        <v>3</v>
      </c>
      <c r="E7542">
        <v>9</v>
      </c>
      <c r="F7542" t="s">
        <v>21</v>
      </c>
      <c r="H7542" s="1">
        <v>45228</v>
      </c>
      <c r="J7542" s="8" t="str">
        <f>IF(ISBLANK(B7542),"Unknown",B7542)</f>
        <v>Juice</v>
      </c>
      <c r="K7542" s="5">
        <f t="shared" si="603"/>
        <v>3</v>
      </c>
      <c r="L7542" s="5">
        <f t="shared" si="603"/>
        <v>3</v>
      </c>
      <c r="M7542" s="5">
        <f t="shared" si="604"/>
        <v>9</v>
      </c>
      <c r="N7542" s="8" t="str">
        <f>IF(ISBLANK(F7542),"Unknown",F7542)</f>
        <v>Digital Wallet</v>
      </c>
      <c r="O7542" s="8" t="str">
        <f>IF(ISBLANK(G7542),"Unknown",G7542)</f>
        <v>Unknown</v>
      </c>
      <c r="P7542" s="6">
        <f>IF(ISBLANK(H7542),"Unknown",H7542)</f>
        <v>45228</v>
      </c>
      <c r="Q7542" s="13">
        <f t="shared" si="605"/>
        <v>3</v>
      </c>
      <c r="R7542" s="13">
        <f t="shared" si="606"/>
        <v>3</v>
      </c>
      <c r="S7542" s="11">
        <f t="shared" si="607"/>
        <v>9</v>
      </c>
    </row>
    <row r="7543" spans="1:19" x14ac:dyDescent="0.3">
      <c r="A7543" t="s">
        <v>7562</v>
      </c>
      <c r="B7543" t="s">
        <v>19</v>
      </c>
      <c r="C7543">
        <v>3</v>
      </c>
      <c r="D7543">
        <v>5</v>
      </c>
      <c r="E7543">
        <v>15</v>
      </c>
      <c r="F7543" t="s">
        <v>21</v>
      </c>
      <c r="G7543" t="s">
        <v>15</v>
      </c>
      <c r="H7543" s="1">
        <v>45278</v>
      </c>
      <c r="J7543" s="8" t="str">
        <f>IF(ISBLANK(B7543),"Unknown",B7543)</f>
        <v>Salad</v>
      </c>
      <c r="K7543" s="5">
        <f t="shared" si="603"/>
        <v>3</v>
      </c>
      <c r="L7543" s="5">
        <f t="shared" si="603"/>
        <v>5</v>
      </c>
      <c r="M7543" s="5">
        <f t="shared" si="604"/>
        <v>15</v>
      </c>
      <c r="N7543" s="8" t="str">
        <f>IF(ISBLANK(F7543),"Unknown",F7543)</f>
        <v>Digital Wallet</v>
      </c>
      <c r="O7543" s="8" t="str">
        <f>IF(ISBLANK(G7543),"Unknown",G7543)</f>
        <v>In-store</v>
      </c>
      <c r="P7543" s="6">
        <f>IF(ISBLANK(H7543),"Unknown",H7543)</f>
        <v>45278</v>
      </c>
      <c r="Q7543" s="13">
        <f t="shared" si="605"/>
        <v>3</v>
      </c>
      <c r="R7543" s="13">
        <f t="shared" si="606"/>
        <v>5</v>
      </c>
      <c r="S7543" s="11">
        <f t="shared" si="607"/>
        <v>15</v>
      </c>
    </row>
    <row r="7544" spans="1:19" x14ac:dyDescent="0.3">
      <c r="A7544" t="s">
        <v>7563</v>
      </c>
      <c r="B7544" t="s">
        <v>26</v>
      </c>
      <c r="C7544">
        <v>3</v>
      </c>
      <c r="D7544">
        <v>4</v>
      </c>
      <c r="E7544">
        <v>12</v>
      </c>
      <c r="H7544" s="1">
        <v>44939</v>
      </c>
      <c r="J7544" s="8" t="str">
        <f>IF(ISBLANK(B7544),"Unknown",B7544)</f>
        <v>Sandwich</v>
      </c>
      <c r="K7544" s="5">
        <f t="shared" si="603"/>
        <v>3</v>
      </c>
      <c r="L7544" s="5">
        <f t="shared" si="603"/>
        <v>4</v>
      </c>
      <c r="M7544" s="5">
        <f t="shared" si="604"/>
        <v>12</v>
      </c>
      <c r="N7544" s="8" t="str">
        <f>IF(ISBLANK(F7544),"Unknown",F7544)</f>
        <v>Unknown</v>
      </c>
      <c r="O7544" s="8" t="str">
        <f>IF(ISBLANK(G7544),"Unknown",G7544)</f>
        <v>Unknown</v>
      </c>
      <c r="P7544" s="6">
        <f>IF(ISBLANK(H7544),"Unknown",H7544)</f>
        <v>44939</v>
      </c>
      <c r="Q7544" s="13">
        <f t="shared" si="605"/>
        <v>3</v>
      </c>
      <c r="R7544" s="13">
        <f t="shared" si="606"/>
        <v>4</v>
      </c>
      <c r="S7544" s="11">
        <f t="shared" si="607"/>
        <v>12</v>
      </c>
    </row>
    <row r="7545" spans="1:19" x14ac:dyDescent="0.3">
      <c r="A7545" t="s">
        <v>7564</v>
      </c>
      <c r="B7545" t="s">
        <v>63</v>
      </c>
      <c r="C7545">
        <v>1</v>
      </c>
      <c r="D7545">
        <v>1.5</v>
      </c>
      <c r="F7545" t="s">
        <v>14</v>
      </c>
      <c r="H7545" s="1">
        <v>45209</v>
      </c>
      <c r="J7545" s="8" t="str">
        <f>IF(ISBLANK(B7545),"Unknown",B7545)</f>
        <v>Tea</v>
      </c>
      <c r="K7545" s="5">
        <f t="shared" si="603"/>
        <v>1</v>
      </c>
      <c r="L7545" s="5">
        <f t="shared" si="603"/>
        <v>1.5</v>
      </c>
      <c r="M7545" s="5" t="str">
        <f t="shared" si="604"/>
        <v>0</v>
      </c>
      <c r="N7545" s="8" t="str">
        <f>IF(ISBLANK(F7545),"Unknown",F7545)</f>
        <v>Cash</v>
      </c>
      <c r="O7545" s="8" t="str">
        <f>IF(ISBLANK(G7545),"Unknown",G7545)</f>
        <v>Unknown</v>
      </c>
      <c r="P7545" s="6">
        <f>IF(ISBLANK(H7545),"Unknown",H7545)</f>
        <v>45209</v>
      </c>
      <c r="Q7545" s="13">
        <f t="shared" si="605"/>
        <v>1</v>
      </c>
      <c r="R7545" s="13">
        <f t="shared" si="606"/>
        <v>1.5</v>
      </c>
      <c r="S7545" s="11">
        <f t="shared" si="607"/>
        <v>1.5</v>
      </c>
    </row>
    <row r="7546" spans="1:19" x14ac:dyDescent="0.3">
      <c r="A7546" t="s">
        <v>7565</v>
      </c>
      <c r="B7546" t="s">
        <v>23</v>
      </c>
      <c r="C7546">
        <v>5</v>
      </c>
      <c r="D7546">
        <v>4</v>
      </c>
      <c r="E7546">
        <v>20</v>
      </c>
      <c r="G7546" t="s">
        <v>15</v>
      </c>
      <c r="H7546" s="1">
        <v>44993</v>
      </c>
      <c r="J7546" s="8" t="str">
        <f>IF(ISBLANK(B7546),"Unknown",B7546)</f>
        <v>Smoothie</v>
      </c>
      <c r="K7546" s="5">
        <f t="shared" si="603"/>
        <v>5</v>
      </c>
      <c r="L7546" s="5">
        <f t="shared" si="603"/>
        <v>4</v>
      </c>
      <c r="M7546" s="5">
        <f t="shared" si="604"/>
        <v>20</v>
      </c>
      <c r="N7546" s="8" t="str">
        <f>IF(ISBLANK(F7546),"Unknown",F7546)</f>
        <v>Unknown</v>
      </c>
      <c r="O7546" s="8" t="str">
        <f>IF(ISBLANK(G7546),"Unknown",G7546)</f>
        <v>In-store</v>
      </c>
      <c r="P7546" s="6">
        <f>IF(ISBLANK(H7546),"Unknown",H7546)</f>
        <v>44993</v>
      </c>
      <c r="Q7546" s="13">
        <f t="shared" si="605"/>
        <v>5</v>
      </c>
      <c r="R7546" s="13">
        <f t="shared" si="606"/>
        <v>4</v>
      </c>
      <c r="S7546" s="11">
        <f t="shared" si="607"/>
        <v>20</v>
      </c>
    </row>
    <row r="7547" spans="1:19" x14ac:dyDescent="0.3">
      <c r="A7547" t="s">
        <v>7566</v>
      </c>
      <c r="B7547" t="s">
        <v>13</v>
      </c>
      <c r="C7547">
        <v>5</v>
      </c>
      <c r="D7547">
        <v>3</v>
      </c>
      <c r="E7547">
        <v>15</v>
      </c>
      <c r="F7547" t="s">
        <v>14</v>
      </c>
      <c r="G7547" t="s">
        <v>11</v>
      </c>
      <c r="J7547" s="8" t="str">
        <f>IF(ISBLANK(B7547),"Unknown",B7547)</f>
        <v>Cake</v>
      </c>
      <c r="K7547" s="5">
        <f t="shared" si="603"/>
        <v>5</v>
      </c>
      <c r="L7547" s="5">
        <f t="shared" si="603"/>
        <v>3</v>
      </c>
      <c r="M7547" s="5">
        <f t="shared" si="604"/>
        <v>15</v>
      </c>
      <c r="N7547" s="8" t="str">
        <f>IF(ISBLANK(F7547),"Unknown",F7547)</f>
        <v>Cash</v>
      </c>
      <c r="O7547" s="8" t="str">
        <f>IF(ISBLANK(G7547),"Unknown",G7547)</f>
        <v>Takeaway</v>
      </c>
      <c r="P7547" s="6" t="str">
        <f>IF(ISBLANK(H7547),"Unknown",H7547)</f>
        <v>Unknown</v>
      </c>
      <c r="Q7547" s="13">
        <f t="shared" si="605"/>
        <v>5</v>
      </c>
      <c r="R7547" s="13">
        <f t="shared" si="606"/>
        <v>3</v>
      </c>
      <c r="S7547" s="11">
        <f t="shared" si="607"/>
        <v>15</v>
      </c>
    </row>
    <row r="7548" spans="1:19" x14ac:dyDescent="0.3">
      <c r="A7548" t="s">
        <v>7567</v>
      </c>
      <c r="B7548" t="s">
        <v>9</v>
      </c>
      <c r="C7548">
        <v>1</v>
      </c>
      <c r="D7548">
        <v>2</v>
      </c>
      <c r="E7548">
        <v>2</v>
      </c>
      <c r="G7548" t="s">
        <v>11</v>
      </c>
      <c r="H7548" s="1">
        <v>44990</v>
      </c>
      <c r="J7548" s="8" t="str">
        <f>IF(ISBLANK(B7548),"Unknown",B7548)</f>
        <v>Coffee</v>
      </c>
      <c r="K7548" s="5">
        <f t="shared" si="603"/>
        <v>1</v>
      </c>
      <c r="L7548" s="5">
        <f t="shared" si="603"/>
        <v>2</v>
      </c>
      <c r="M7548" s="5">
        <f t="shared" si="604"/>
        <v>2</v>
      </c>
      <c r="N7548" s="8" t="str">
        <f>IF(ISBLANK(F7548),"Unknown",F7548)</f>
        <v>Unknown</v>
      </c>
      <c r="O7548" s="8" t="str">
        <f>IF(ISBLANK(G7548),"Unknown",G7548)</f>
        <v>Takeaway</v>
      </c>
      <c r="P7548" s="6">
        <f>IF(ISBLANK(H7548),"Unknown",H7548)</f>
        <v>44990</v>
      </c>
      <c r="Q7548" s="13">
        <f t="shared" si="605"/>
        <v>1</v>
      </c>
      <c r="R7548" s="13">
        <f t="shared" si="606"/>
        <v>2</v>
      </c>
      <c r="S7548" s="11">
        <f t="shared" si="607"/>
        <v>2</v>
      </c>
    </row>
    <row r="7549" spans="1:19" x14ac:dyDescent="0.3">
      <c r="A7549" t="s">
        <v>7568</v>
      </c>
      <c r="B7549" t="s">
        <v>26</v>
      </c>
      <c r="C7549">
        <v>5</v>
      </c>
      <c r="D7549">
        <v>4</v>
      </c>
      <c r="E7549" s="7" t="s">
        <v>10024</v>
      </c>
      <c r="F7549" t="s">
        <v>21</v>
      </c>
      <c r="H7549" s="1">
        <v>44985</v>
      </c>
      <c r="J7549" s="8" t="str">
        <f>IF(ISBLANK(B7549),"Unknown",B7549)</f>
        <v>Sandwich</v>
      </c>
      <c r="K7549" s="5">
        <f t="shared" si="603"/>
        <v>5</v>
      </c>
      <c r="L7549" s="5">
        <f t="shared" si="603"/>
        <v>4</v>
      </c>
      <c r="M7549" s="5" t="str">
        <f t="shared" si="604"/>
        <v>Unknown</v>
      </c>
      <c r="N7549" s="8" t="str">
        <f>IF(ISBLANK(F7549),"Unknown",F7549)</f>
        <v>Digital Wallet</v>
      </c>
      <c r="O7549" s="8" t="str">
        <f>IF(ISBLANK(G7549),"Unknown",G7549)</f>
        <v>Unknown</v>
      </c>
      <c r="P7549" s="6">
        <f>IF(ISBLANK(H7549),"Unknown",H7549)</f>
        <v>44985</v>
      </c>
      <c r="Q7549" s="13">
        <f t="shared" si="605"/>
        <v>5</v>
      </c>
      <c r="R7549" s="13">
        <f t="shared" si="606"/>
        <v>4</v>
      </c>
      <c r="S7549" s="11">
        <f t="shared" si="607"/>
        <v>20</v>
      </c>
    </row>
    <row r="7550" spans="1:19" x14ac:dyDescent="0.3">
      <c r="A7550" t="s">
        <v>7569</v>
      </c>
      <c r="B7550" t="s">
        <v>63</v>
      </c>
      <c r="C7550">
        <v>5</v>
      </c>
      <c r="D7550">
        <v>1.5</v>
      </c>
      <c r="E7550">
        <v>7.5</v>
      </c>
      <c r="F7550" t="s">
        <v>14</v>
      </c>
      <c r="H7550" s="1">
        <v>45195</v>
      </c>
      <c r="J7550" s="8" t="str">
        <f>IF(ISBLANK(B7550),"Unknown",B7550)</f>
        <v>Tea</v>
      </c>
      <c r="K7550" s="5">
        <f t="shared" si="603"/>
        <v>5</v>
      </c>
      <c r="L7550" s="5">
        <f t="shared" si="603"/>
        <v>1.5</v>
      </c>
      <c r="M7550" s="5">
        <f t="shared" si="604"/>
        <v>7.5</v>
      </c>
      <c r="N7550" s="8" t="str">
        <f>IF(ISBLANK(F7550),"Unknown",F7550)</f>
        <v>Cash</v>
      </c>
      <c r="O7550" s="8" t="str">
        <f>IF(ISBLANK(G7550),"Unknown",G7550)</f>
        <v>Unknown</v>
      </c>
      <c r="P7550" s="6">
        <f>IF(ISBLANK(H7550),"Unknown",H7550)</f>
        <v>45195</v>
      </c>
      <c r="Q7550" s="13">
        <f t="shared" si="605"/>
        <v>5</v>
      </c>
      <c r="R7550" s="13">
        <f t="shared" si="606"/>
        <v>1.5</v>
      </c>
      <c r="S7550" s="11">
        <f t="shared" si="607"/>
        <v>7.5</v>
      </c>
    </row>
    <row r="7551" spans="1:19" x14ac:dyDescent="0.3">
      <c r="A7551" t="s">
        <v>7570</v>
      </c>
      <c r="B7551" t="s">
        <v>23</v>
      </c>
      <c r="C7551">
        <v>2</v>
      </c>
      <c r="D7551">
        <v>4</v>
      </c>
      <c r="E7551">
        <v>8</v>
      </c>
      <c r="F7551" t="s">
        <v>21</v>
      </c>
      <c r="G7551" t="s">
        <v>15</v>
      </c>
      <c r="H7551" s="1">
        <v>44954</v>
      </c>
      <c r="J7551" s="8" t="str">
        <f>IF(ISBLANK(B7551),"Unknown",B7551)</f>
        <v>Smoothie</v>
      </c>
      <c r="K7551" s="5">
        <f t="shared" si="603"/>
        <v>2</v>
      </c>
      <c r="L7551" s="5">
        <f t="shared" si="603"/>
        <v>4</v>
      </c>
      <c r="M7551" s="5">
        <f t="shared" si="604"/>
        <v>8</v>
      </c>
      <c r="N7551" s="8" t="str">
        <f>IF(ISBLANK(F7551),"Unknown",F7551)</f>
        <v>Digital Wallet</v>
      </c>
      <c r="O7551" s="8" t="str">
        <f>IF(ISBLANK(G7551),"Unknown",G7551)</f>
        <v>In-store</v>
      </c>
      <c r="P7551" s="6">
        <f>IF(ISBLANK(H7551),"Unknown",H7551)</f>
        <v>44954</v>
      </c>
      <c r="Q7551" s="13">
        <f t="shared" si="605"/>
        <v>2</v>
      </c>
      <c r="R7551" s="13">
        <f t="shared" si="606"/>
        <v>4</v>
      </c>
      <c r="S7551" s="11">
        <f t="shared" si="607"/>
        <v>8</v>
      </c>
    </row>
    <row r="7552" spans="1:19" x14ac:dyDescent="0.3">
      <c r="A7552" t="s">
        <v>7571</v>
      </c>
      <c r="B7552" t="s">
        <v>37</v>
      </c>
      <c r="C7552">
        <v>3</v>
      </c>
      <c r="D7552">
        <v>3</v>
      </c>
      <c r="E7552">
        <v>9</v>
      </c>
      <c r="F7552" t="s">
        <v>10</v>
      </c>
      <c r="H7552" s="1">
        <v>45106</v>
      </c>
      <c r="J7552" s="8" t="str">
        <f>IF(ISBLANK(B7552),"Unknown",B7552)</f>
        <v>Juice</v>
      </c>
      <c r="K7552" s="5">
        <f t="shared" si="603"/>
        <v>3</v>
      </c>
      <c r="L7552" s="5">
        <f t="shared" si="603"/>
        <v>3</v>
      </c>
      <c r="M7552" s="5">
        <f t="shared" si="604"/>
        <v>9</v>
      </c>
      <c r="N7552" s="8" t="str">
        <f>IF(ISBLANK(F7552),"Unknown",F7552)</f>
        <v>Credit Card</v>
      </c>
      <c r="O7552" s="8" t="str">
        <f>IF(ISBLANK(G7552),"Unknown",G7552)</f>
        <v>Unknown</v>
      </c>
      <c r="P7552" s="6">
        <f>IF(ISBLANK(H7552),"Unknown",H7552)</f>
        <v>45106</v>
      </c>
      <c r="Q7552" s="13">
        <f t="shared" si="605"/>
        <v>3</v>
      </c>
      <c r="R7552" s="13">
        <f t="shared" si="606"/>
        <v>3</v>
      </c>
      <c r="S7552" s="11">
        <f t="shared" si="607"/>
        <v>9</v>
      </c>
    </row>
    <row r="7553" spans="1:19" x14ac:dyDescent="0.3">
      <c r="A7553" t="s">
        <v>7572</v>
      </c>
      <c r="C7553">
        <v>5</v>
      </c>
      <c r="D7553">
        <v>4</v>
      </c>
      <c r="E7553">
        <v>20</v>
      </c>
      <c r="F7553" t="s">
        <v>10</v>
      </c>
      <c r="H7553" s="1">
        <v>45160</v>
      </c>
      <c r="J7553" s="8" t="str">
        <f>IF(ISBLANK(B7553),"Unknown",B7553)</f>
        <v>Unknown</v>
      </c>
      <c r="K7553" s="5">
        <f t="shared" si="603"/>
        <v>5</v>
      </c>
      <c r="L7553" s="5">
        <f t="shared" si="603"/>
        <v>4</v>
      </c>
      <c r="M7553" s="5">
        <f t="shared" si="604"/>
        <v>20</v>
      </c>
      <c r="N7553" s="8" t="str">
        <f>IF(ISBLANK(F7553),"Unknown",F7553)</f>
        <v>Credit Card</v>
      </c>
      <c r="O7553" s="8" t="str">
        <f>IF(ISBLANK(G7553),"Unknown",G7553)</f>
        <v>Unknown</v>
      </c>
      <c r="P7553" s="6">
        <f>IF(ISBLANK(H7553),"Unknown",H7553)</f>
        <v>45160</v>
      </c>
      <c r="Q7553" s="13">
        <f t="shared" si="605"/>
        <v>5</v>
      </c>
      <c r="R7553" s="13">
        <f t="shared" si="606"/>
        <v>4</v>
      </c>
      <c r="S7553" s="11">
        <f t="shared" si="607"/>
        <v>20</v>
      </c>
    </row>
    <row r="7554" spans="1:19" x14ac:dyDescent="0.3">
      <c r="A7554" t="s">
        <v>7573</v>
      </c>
      <c r="B7554" t="s">
        <v>23</v>
      </c>
      <c r="C7554">
        <v>3</v>
      </c>
      <c r="D7554">
        <v>4</v>
      </c>
      <c r="E7554">
        <v>12</v>
      </c>
      <c r="F7554" t="s">
        <v>10</v>
      </c>
      <c r="G7554" t="s">
        <v>11</v>
      </c>
      <c r="H7554" s="1">
        <v>45117</v>
      </c>
      <c r="J7554" s="8" t="str">
        <f>IF(ISBLANK(B7554),"Unknown",B7554)</f>
        <v>Smoothie</v>
      </c>
      <c r="K7554" s="5">
        <f t="shared" si="603"/>
        <v>3</v>
      </c>
      <c r="L7554" s="5">
        <f t="shared" si="603"/>
        <v>4</v>
      </c>
      <c r="M7554" s="5">
        <f t="shared" si="604"/>
        <v>12</v>
      </c>
      <c r="N7554" s="8" t="str">
        <f>IF(ISBLANK(F7554),"Unknown",F7554)</f>
        <v>Credit Card</v>
      </c>
      <c r="O7554" s="8" t="str">
        <f>IF(ISBLANK(G7554),"Unknown",G7554)</f>
        <v>Takeaway</v>
      </c>
      <c r="P7554" s="6">
        <f>IF(ISBLANK(H7554),"Unknown",H7554)</f>
        <v>45117</v>
      </c>
      <c r="Q7554" s="13">
        <f t="shared" si="605"/>
        <v>3</v>
      </c>
      <c r="R7554" s="13">
        <f t="shared" si="606"/>
        <v>4</v>
      </c>
      <c r="S7554" s="11">
        <f t="shared" si="607"/>
        <v>12</v>
      </c>
    </row>
    <row r="7555" spans="1:19" x14ac:dyDescent="0.3">
      <c r="A7555" t="s">
        <v>7574</v>
      </c>
      <c r="B7555" t="s">
        <v>9</v>
      </c>
      <c r="C7555">
        <v>5</v>
      </c>
      <c r="D7555">
        <v>2</v>
      </c>
      <c r="E7555">
        <v>10</v>
      </c>
      <c r="F7555" t="s">
        <v>14</v>
      </c>
      <c r="H7555" s="1">
        <v>45242</v>
      </c>
      <c r="J7555" s="8" t="str">
        <f>IF(ISBLANK(B7555),"Unknown",B7555)</f>
        <v>Coffee</v>
      </c>
      <c r="K7555" s="5">
        <f t="shared" ref="K7555:L7618" si="608">IF(ISBLANK(C7555),"0",C7555)</f>
        <v>5</v>
      </c>
      <c r="L7555" s="5">
        <f t="shared" si="608"/>
        <v>2</v>
      </c>
      <c r="M7555" s="5">
        <f t="shared" ref="M7555:M7618" si="609">IF(ISBLANK(E7555),"0",E7555)</f>
        <v>10</v>
      </c>
      <c r="N7555" s="8" t="str">
        <f>IF(ISBLANK(F7555),"Unknown",F7555)</f>
        <v>Cash</v>
      </c>
      <c r="O7555" s="8" t="str">
        <f>IF(ISBLANK(G7555),"Unknown",G7555)</f>
        <v>Unknown</v>
      </c>
      <c r="P7555" s="6">
        <f>IF(ISBLANK(H7555),"Unknown",H7555)</f>
        <v>45242</v>
      </c>
      <c r="Q7555" s="13">
        <f t="shared" ref="Q7555:Q7618" si="610">IF(K7555="Unknown",0,K7555)</f>
        <v>5</v>
      </c>
      <c r="R7555" s="13">
        <f t="shared" ref="R7555:R7618" si="611">IF(L7555="Unknown",0,L7555)</f>
        <v>2</v>
      </c>
      <c r="S7555" s="11">
        <f t="shared" ref="S7555:S7618" si="612">Q7555*R7555</f>
        <v>10</v>
      </c>
    </row>
    <row r="7556" spans="1:19" x14ac:dyDescent="0.3">
      <c r="A7556" t="s">
        <v>7575</v>
      </c>
      <c r="B7556" t="s">
        <v>13</v>
      </c>
      <c r="C7556">
        <v>4</v>
      </c>
      <c r="D7556">
        <v>3</v>
      </c>
      <c r="E7556">
        <v>12</v>
      </c>
      <c r="G7556" t="s">
        <v>15</v>
      </c>
      <c r="H7556" s="7" t="s">
        <v>10024</v>
      </c>
      <c r="J7556" s="8" t="str">
        <f>IF(ISBLANK(B7556),"Unknown",B7556)</f>
        <v>Cake</v>
      </c>
      <c r="K7556" s="5">
        <f t="shared" si="608"/>
        <v>4</v>
      </c>
      <c r="L7556" s="5">
        <f t="shared" si="608"/>
        <v>3</v>
      </c>
      <c r="M7556" s="5">
        <f t="shared" si="609"/>
        <v>12</v>
      </c>
      <c r="N7556" s="8" t="str">
        <f>IF(ISBLANK(F7556),"Unknown",F7556)</f>
        <v>Unknown</v>
      </c>
      <c r="O7556" s="8" t="str">
        <f>IF(ISBLANK(G7556),"Unknown",G7556)</f>
        <v>In-store</v>
      </c>
      <c r="P7556" s="6" t="str">
        <f>IF(ISBLANK(H7556),"Unknown",H7556)</f>
        <v>Unknown</v>
      </c>
      <c r="Q7556" s="13">
        <f t="shared" si="610"/>
        <v>4</v>
      </c>
      <c r="R7556" s="13">
        <f t="shared" si="611"/>
        <v>3</v>
      </c>
      <c r="S7556" s="11">
        <f t="shared" si="612"/>
        <v>12</v>
      </c>
    </row>
    <row r="7557" spans="1:19" x14ac:dyDescent="0.3">
      <c r="A7557" t="s">
        <v>7576</v>
      </c>
      <c r="B7557" t="s">
        <v>23</v>
      </c>
      <c r="C7557">
        <v>5</v>
      </c>
      <c r="D7557">
        <v>4</v>
      </c>
      <c r="E7557">
        <v>20</v>
      </c>
      <c r="F7557" t="s">
        <v>14</v>
      </c>
      <c r="G7557" t="s">
        <v>15</v>
      </c>
      <c r="H7557" s="1">
        <v>45172</v>
      </c>
      <c r="J7557" s="8" t="str">
        <f>IF(ISBLANK(B7557),"Unknown",B7557)</f>
        <v>Smoothie</v>
      </c>
      <c r="K7557" s="5">
        <f t="shared" si="608"/>
        <v>5</v>
      </c>
      <c r="L7557" s="5">
        <f t="shared" si="608"/>
        <v>4</v>
      </c>
      <c r="M7557" s="5">
        <f t="shared" si="609"/>
        <v>20</v>
      </c>
      <c r="N7557" s="8" t="str">
        <f>IF(ISBLANK(F7557),"Unknown",F7557)</f>
        <v>Cash</v>
      </c>
      <c r="O7557" s="8" t="str">
        <f>IF(ISBLANK(G7557),"Unknown",G7557)</f>
        <v>In-store</v>
      </c>
      <c r="P7557" s="6">
        <f>IF(ISBLANK(H7557),"Unknown",H7557)</f>
        <v>45172</v>
      </c>
      <c r="Q7557" s="13">
        <f t="shared" si="610"/>
        <v>5</v>
      </c>
      <c r="R7557" s="13">
        <f t="shared" si="611"/>
        <v>4</v>
      </c>
      <c r="S7557" s="11">
        <f t="shared" si="612"/>
        <v>20</v>
      </c>
    </row>
    <row r="7558" spans="1:19" x14ac:dyDescent="0.3">
      <c r="A7558" t="s">
        <v>7577</v>
      </c>
      <c r="B7558" t="s">
        <v>37</v>
      </c>
      <c r="C7558">
        <v>1</v>
      </c>
      <c r="D7558">
        <v>3</v>
      </c>
      <c r="E7558">
        <v>3</v>
      </c>
      <c r="F7558" t="s">
        <v>21</v>
      </c>
      <c r="H7558" s="1">
        <v>45234</v>
      </c>
      <c r="J7558" s="8" t="str">
        <f>IF(ISBLANK(B7558),"Unknown",B7558)</f>
        <v>Juice</v>
      </c>
      <c r="K7558" s="5">
        <f t="shared" si="608"/>
        <v>1</v>
      </c>
      <c r="L7558" s="5">
        <f t="shared" si="608"/>
        <v>3</v>
      </c>
      <c r="M7558" s="5">
        <f t="shared" si="609"/>
        <v>3</v>
      </c>
      <c r="N7558" s="8" t="str">
        <f>IF(ISBLANK(F7558),"Unknown",F7558)</f>
        <v>Digital Wallet</v>
      </c>
      <c r="O7558" s="8" t="str">
        <f>IF(ISBLANK(G7558),"Unknown",G7558)</f>
        <v>Unknown</v>
      </c>
      <c r="P7558" s="6">
        <f>IF(ISBLANK(H7558),"Unknown",H7558)</f>
        <v>45234</v>
      </c>
      <c r="Q7558" s="13">
        <f t="shared" si="610"/>
        <v>1</v>
      </c>
      <c r="R7558" s="13">
        <f t="shared" si="611"/>
        <v>3</v>
      </c>
      <c r="S7558" s="11">
        <f t="shared" si="612"/>
        <v>3</v>
      </c>
    </row>
    <row r="7559" spans="1:19" x14ac:dyDescent="0.3">
      <c r="A7559" t="s">
        <v>7578</v>
      </c>
      <c r="B7559" t="s">
        <v>26</v>
      </c>
      <c r="C7559">
        <v>1</v>
      </c>
      <c r="D7559">
        <v>4</v>
      </c>
      <c r="E7559">
        <v>4</v>
      </c>
      <c r="H7559" s="1">
        <v>45230</v>
      </c>
      <c r="J7559" s="8" t="str">
        <f>IF(ISBLANK(B7559),"Unknown",B7559)</f>
        <v>Sandwich</v>
      </c>
      <c r="K7559" s="5">
        <f t="shared" si="608"/>
        <v>1</v>
      </c>
      <c r="L7559" s="5">
        <f t="shared" si="608"/>
        <v>4</v>
      </c>
      <c r="M7559" s="5">
        <f t="shared" si="609"/>
        <v>4</v>
      </c>
      <c r="N7559" s="8" t="str">
        <f>IF(ISBLANK(F7559),"Unknown",F7559)</f>
        <v>Unknown</v>
      </c>
      <c r="O7559" s="8" t="str">
        <f>IF(ISBLANK(G7559),"Unknown",G7559)</f>
        <v>Unknown</v>
      </c>
      <c r="P7559" s="6">
        <f>IF(ISBLANK(H7559),"Unknown",H7559)</f>
        <v>45230</v>
      </c>
      <c r="Q7559" s="13">
        <f t="shared" si="610"/>
        <v>1</v>
      </c>
      <c r="R7559" s="13">
        <f t="shared" si="611"/>
        <v>4</v>
      </c>
      <c r="S7559" s="11">
        <f t="shared" si="612"/>
        <v>4</v>
      </c>
    </row>
    <row r="7560" spans="1:19" x14ac:dyDescent="0.3">
      <c r="A7560" t="s">
        <v>7579</v>
      </c>
      <c r="B7560" t="s">
        <v>17</v>
      </c>
      <c r="C7560">
        <v>5</v>
      </c>
      <c r="D7560">
        <v>1</v>
      </c>
      <c r="E7560">
        <v>5</v>
      </c>
      <c r="F7560" t="s">
        <v>21</v>
      </c>
      <c r="G7560" t="s">
        <v>11</v>
      </c>
      <c r="H7560" s="1">
        <v>45153</v>
      </c>
      <c r="J7560" s="8" t="str">
        <f>IF(ISBLANK(B7560),"Unknown",B7560)</f>
        <v>Cookie</v>
      </c>
      <c r="K7560" s="5">
        <f t="shared" si="608"/>
        <v>5</v>
      </c>
      <c r="L7560" s="5">
        <f t="shared" si="608"/>
        <v>1</v>
      </c>
      <c r="M7560" s="5">
        <f t="shared" si="609"/>
        <v>5</v>
      </c>
      <c r="N7560" s="8" t="str">
        <f>IF(ISBLANK(F7560),"Unknown",F7560)</f>
        <v>Digital Wallet</v>
      </c>
      <c r="O7560" s="8" t="str">
        <f>IF(ISBLANK(G7560),"Unknown",G7560)</f>
        <v>Takeaway</v>
      </c>
      <c r="P7560" s="6">
        <f>IF(ISBLANK(H7560),"Unknown",H7560)</f>
        <v>45153</v>
      </c>
      <c r="Q7560" s="13">
        <f t="shared" si="610"/>
        <v>5</v>
      </c>
      <c r="R7560" s="13">
        <f t="shared" si="611"/>
        <v>1</v>
      </c>
      <c r="S7560" s="11">
        <f t="shared" si="612"/>
        <v>5</v>
      </c>
    </row>
    <row r="7561" spans="1:19" x14ac:dyDescent="0.3">
      <c r="A7561" t="s">
        <v>7580</v>
      </c>
      <c r="B7561" t="s">
        <v>26</v>
      </c>
      <c r="C7561">
        <v>4</v>
      </c>
      <c r="D7561">
        <v>4</v>
      </c>
      <c r="E7561">
        <v>16</v>
      </c>
      <c r="H7561" s="1">
        <v>45256</v>
      </c>
      <c r="J7561" s="8" t="str">
        <f>IF(ISBLANK(B7561),"Unknown",B7561)</f>
        <v>Sandwich</v>
      </c>
      <c r="K7561" s="5">
        <f t="shared" si="608"/>
        <v>4</v>
      </c>
      <c r="L7561" s="5">
        <f t="shared" si="608"/>
        <v>4</v>
      </c>
      <c r="M7561" s="5">
        <f t="shared" si="609"/>
        <v>16</v>
      </c>
      <c r="N7561" s="8" t="str">
        <f>IF(ISBLANK(F7561),"Unknown",F7561)</f>
        <v>Unknown</v>
      </c>
      <c r="O7561" s="8" t="str">
        <f>IF(ISBLANK(G7561),"Unknown",G7561)</f>
        <v>Unknown</v>
      </c>
      <c r="P7561" s="6">
        <f>IF(ISBLANK(H7561),"Unknown",H7561)</f>
        <v>45256</v>
      </c>
      <c r="Q7561" s="13">
        <f t="shared" si="610"/>
        <v>4</v>
      </c>
      <c r="R7561" s="13">
        <f t="shared" si="611"/>
        <v>4</v>
      </c>
      <c r="S7561" s="11">
        <f t="shared" si="612"/>
        <v>16</v>
      </c>
    </row>
    <row r="7562" spans="1:19" x14ac:dyDescent="0.3">
      <c r="A7562" t="s">
        <v>7581</v>
      </c>
      <c r="B7562" t="s">
        <v>9</v>
      </c>
      <c r="C7562">
        <v>5</v>
      </c>
      <c r="D7562">
        <v>2</v>
      </c>
      <c r="E7562">
        <v>10</v>
      </c>
      <c r="H7562" s="1">
        <v>45080</v>
      </c>
      <c r="J7562" s="8" t="str">
        <f>IF(ISBLANK(B7562),"Unknown",B7562)</f>
        <v>Coffee</v>
      </c>
      <c r="K7562" s="5">
        <f t="shared" si="608"/>
        <v>5</v>
      </c>
      <c r="L7562" s="5">
        <f t="shared" si="608"/>
        <v>2</v>
      </c>
      <c r="M7562" s="5">
        <f t="shared" si="609"/>
        <v>10</v>
      </c>
      <c r="N7562" s="8" t="str">
        <f>IF(ISBLANK(F7562),"Unknown",F7562)</f>
        <v>Unknown</v>
      </c>
      <c r="O7562" s="8" t="str">
        <f>IF(ISBLANK(G7562),"Unknown",G7562)</f>
        <v>Unknown</v>
      </c>
      <c r="P7562" s="6">
        <f>IF(ISBLANK(H7562),"Unknown",H7562)</f>
        <v>45080</v>
      </c>
      <c r="Q7562" s="13">
        <f t="shared" si="610"/>
        <v>5</v>
      </c>
      <c r="R7562" s="13">
        <f t="shared" si="611"/>
        <v>2</v>
      </c>
      <c r="S7562" s="11">
        <f t="shared" si="612"/>
        <v>10</v>
      </c>
    </row>
    <row r="7563" spans="1:19" x14ac:dyDescent="0.3">
      <c r="A7563" t="s">
        <v>7582</v>
      </c>
      <c r="B7563" t="s">
        <v>63</v>
      </c>
      <c r="C7563">
        <v>1</v>
      </c>
      <c r="D7563">
        <v>1.5</v>
      </c>
      <c r="E7563">
        <v>1.5</v>
      </c>
      <c r="F7563" t="s">
        <v>14</v>
      </c>
      <c r="G7563" t="s">
        <v>15</v>
      </c>
      <c r="H7563" s="1">
        <v>45190</v>
      </c>
      <c r="J7563" s="8" t="str">
        <f>IF(ISBLANK(B7563),"Unknown",B7563)</f>
        <v>Tea</v>
      </c>
      <c r="K7563" s="5">
        <f t="shared" si="608"/>
        <v>1</v>
      </c>
      <c r="L7563" s="5">
        <f t="shared" si="608"/>
        <v>1.5</v>
      </c>
      <c r="M7563" s="5">
        <f t="shared" si="609"/>
        <v>1.5</v>
      </c>
      <c r="N7563" s="8" t="str">
        <f>IF(ISBLANK(F7563),"Unknown",F7563)</f>
        <v>Cash</v>
      </c>
      <c r="O7563" s="8" t="str">
        <f>IF(ISBLANK(G7563),"Unknown",G7563)</f>
        <v>In-store</v>
      </c>
      <c r="P7563" s="6">
        <f>IF(ISBLANK(H7563),"Unknown",H7563)</f>
        <v>45190</v>
      </c>
      <c r="Q7563" s="13">
        <f t="shared" si="610"/>
        <v>1</v>
      </c>
      <c r="R7563" s="13">
        <f t="shared" si="611"/>
        <v>1.5</v>
      </c>
      <c r="S7563" s="11">
        <f t="shared" si="612"/>
        <v>1.5</v>
      </c>
    </row>
    <row r="7564" spans="1:19" x14ac:dyDescent="0.3">
      <c r="A7564" t="s">
        <v>7583</v>
      </c>
      <c r="B7564" s="7" t="s">
        <v>10024</v>
      </c>
      <c r="C7564">
        <v>4</v>
      </c>
      <c r="D7564">
        <v>2</v>
      </c>
      <c r="E7564">
        <v>8</v>
      </c>
      <c r="G7564" t="s">
        <v>11</v>
      </c>
      <c r="H7564" s="1">
        <v>44950</v>
      </c>
      <c r="J7564" s="8" t="str">
        <f>IF(ISBLANK(B7564),"Unknown",B7564)</f>
        <v>Unknown</v>
      </c>
      <c r="K7564" s="5">
        <f t="shared" si="608"/>
        <v>4</v>
      </c>
      <c r="L7564" s="5">
        <f t="shared" si="608"/>
        <v>2</v>
      </c>
      <c r="M7564" s="5">
        <f t="shared" si="609"/>
        <v>8</v>
      </c>
      <c r="N7564" s="8" t="str">
        <f>IF(ISBLANK(F7564),"Unknown",F7564)</f>
        <v>Unknown</v>
      </c>
      <c r="O7564" s="8" t="str">
        <f>IF(ISBLANK(G7564),"Unknown",G7564)</f>
        <v>Takeaway</v>
      </c>
      <c r="P7564" s="6">
        <f>IF(ISBLANK(H7564),"Unknown",H7564)</f>
        <v>44950</v>
      </c>
      <c r="Q7564" s="13">
        <f t="shared" si="610"/>
        <v>4</v>
      </c>
      <c r="R7564" s="13">
        <f t="shared" si="611"/>
        <v>2</v>
      </c>
      <c r="S7564" s="11">
        <f t="shared" si="612"/>
        <v>8</v>
      </c>
    </row>
    <row r="7565" spans="1:19" x14ac:dyDescent="0.3">
      <c r="A7565" t="s">
        <v>7584</v>
      </c>
      <c r="B7565" t="s">
        <v>9</v>
      </c>
      <c r="C7565">
        <v>2</v>
      </c>
      <c r="D7565">
        <v>2</v>
      </c>
      <c r="E7565">
        <v>4</v>
      </c>
      <c r="F7565" t="s">
        <v>14</v>
      </c>
      <c r="H7565" s="1">
        <v>45275</v>
      </c>
      <c r="J7565" s="8" t="str">
        <f>IF(ISBLANK(B7565),"Unknown",B7565)</f>
        <v>Coffee</v>
      </c>
      <c r="K7565" s="5">
        <f t="shared" si="608"/>
        <v>2</v>
      </c>
      <c r="L7565" s="5">
        <f t="shared" si="608"/>
        <v>2</v>
      </c>
      <c r="M7565" s="5">
        <f t="shared" si="609"/>
        <v>4</v>
      </c>
      <c r="N7565" s="8" t="str">
        <f>IF(ISBLANK(F7565),"Unknown",F7565)</f>
        <v>Cash</v>
      </c>
      <c r="O7565" s="8" t="str">
        <f>IF(ISBLANK(G7565),"Unknown",G7565)</f>
        <v>Unknown</v>
      </c>
      <c r="P7565" s="6">
        <f>IF(ISBLANK(H7565),"Unknown",H7565)</f>
        <v>45275</v>
      </c>
      <c r="Q7565" s="13">
        <f t="shared" si="610"/>
        <v>2</v>
      </c>
      <c r="R7565" s="13">
        <f t="shared" si="611"/>
        <v>2</v>
      </c>
      <c r="S7565" s="11">
        <f t="shared" si="612"/>
        <v>4</v>
      </c>
    </row>
    <row r="7566" spans="1:19" x14ac:dyDescent="0.3">
      <c r="A7566" t="s">
        <v>7585</v>
      </c>
      <c r="B7566" t="s">
        <v>37</v>
      </c>
      <c r="C7566">
        <v>3</v>
      </c>
      <c r="D7566">
        <v>3</v>
      </c>
      <c r="E7566">
        <v>9</v>
      </c>
      <c r="G7566" t="s">
        <v>11</v>
      </c>
      <c r="H7566" s="7" t="s">
        <v>10024</v>
      </c>
      <c r="J7566" s="8" t="str">
        <f>IF(ISBLANK(B7566),"Unknown",B7566)</f>
        <v>Juice</v>
      </c>
      <c r="K7566" s="5">
        <f t="shared" si="608"/>
        <v>3</v>
      </c>
      <c r="L7566" s="5">
        <f t="shared" si="608"/>
        <v>3</v>
      </c>
      <c r="M7566" s="5">
        <f t="shared" si="609"/>
        <v>9</v>
      </c>
      <c r="N7566" s="8" t="str">
        <f>IF(ISBLANK(F7566),"Unknown",F7566)</f>
        <v>Unknown</v>
      </c>
      <c r="O7566" s="8" t="str">
        <f>IF(ISBLANK(G7566),"Unknown",G7566)</f>
        <v>Takeaway</v>
      </c>
      <c r="P7566" s="6" t="str">
        <f>IF(ISBLANK(H7566),"Unknown",H7566)</f>
        <v>Unknown</v>
      </c>
      <c r="Q7566" s="13">
        <f t="shared" si="610"/>
        <v>3</v>
      </c>
      <c r="R7566" s="13">
        <f t="shared" si="611"/>
        <v>3</v>
      </c>
      <c r="S7566" s="11">
        <f t="shared" si="612"/>
        <v>9</v>
      </c>
    </row>
    <row r="7567" spans="1:19" x14ac:dyDescent="0.3">
      <c r="A7567" t="s">
        <v>7586</v>
      </c>
      <c r="B7567" t="s">
        <v>17</v>
      </c>
      <c r="C7567">
        <v>2</v>
      </c>
      <c r="D7567">
        <v>1</v>
      </c>
      <c r="E7567">
        <v>2</v>
      </c>
      <c r="F7567" s="7" t="s">
        <v>10024</v>
      </c>
      <c r="G7567" t="s">
        <v>11</v>
      </c>
      <c r="H7567" s="1">
        <v>45126</v>
      </c>
      <c r="J7567" s="8" t="str">
        <f>IF(ISBLANK(B7567),"Unknown",B7567)</f>
        <v>Cookie</v>
      </c>
      <c r="K7567" s="5">
        <f t="shared" si="608"/>
        <v>2</v>
      </c>
      <c r="L7567" s="5">
        <f t="shared" si="608"/>
        <v>1</v>
      </c>
      <c r="M7567" s="5">
        <f t="shared" si="609"/>
        <v>2</v>
      </c>
      <c r="N7567" s="8" t="str">
        <f>IF(ISBLANK(F7567),"Unknown",F7567)</f>
        <v>Unknown</v>
      </c>
      <c r="O7567" s="8" t="str">
        <f>IF(ISBLANK(G7567),"Unknown",G7567)</f>
        <v>Takeaway</v>
      </c>
      <c r="P7567" s="6">
        <f>IF(ISBLANK(H7567),"Unknown",H7567)</f>
        <v>45126</v>
      </c>
      <c r="Q7567" s="13">
        <f t="shared" si="610"/>
        <v>2</v>
      </c>
      <c r="R7567" s="13">
        <f t="shared" si="611"/>
        <v>1</v>
      </c>
      <c r="S7567" s="11">
        <f t="shared" si="612"/>
        <v>2</v>
      </c>
    </row>
    <row r="7568" spans="1:19" x14ac:dyDescent="0.3">
      <c r="A7568" t="s">
        <v>7587</v>
      </c>
      <c r="B7568" t="s">
        <v>23</v>
      </c>
      <c r="C7568">
        <v>3</v>
      </c>
      <c r="D7568">
        <v>4</v>
      </c>
      <c r="E7568">
        <v>12</v>
      </c>
      <c r="F7568" t="s">
        <v>14</v>
      </c>
      <c r="G7568" t="s">
        <v>15</v>
      </c>
      <c r="H7568" s="1">
        <v>45118</v>
      </c>
      <c r="J7568" s="8" t="str">
        <f>IF(ISBLANK(B7568),"Unknown",B7568)</f>
        <v>Smoothie</v>
      </c>
      <c r="K7568" s="5">
        <f t="shared" si="608"/>
        <v>3</v>
      </c>
      <c r="L7568" s="5">
        <f t="shared" si="608"/>
        <v>4</v>
      </c>
      <c r="M7568" s="5">
        <f t="shared" si="609"/>
        <v>12</v>
      </c>
      <c r="N7568" s="8" t="str">
        <f>IF(ISBLANK(F7568),"Unknown",F7568)</f>
        <v>Cash</v>
      </c>
      <c r="O7568" s="8" t="str">
        <f>IF(ISBLANK(G7568),"Unknown",G7568)</f>
        <v>In-store</v>
      </c>
      <c r="P7568" s="6">
        <f>IF(ISBLANK(H7568),"Unknown",H7568)</f>
        <v>45118</v>
      </c>
      <c r="Q7568" s="13">
        <f t="shared" si="610"/>
        <v>3</v>
      </c>
      <c r="R7568" s="13">
        <f t="shared" si="611"/>
        <v>4</v>
      </c>
      <c r="S7568" s="11">
        <f t="shared" si="612"/>
        <v>12</v>
      </c>
    </row>
    <row r="7569" spans="1:19" x14ac:dyDescent="0.3">
      <c r="A7569" t="s">
        <v>7588</v>
      </c>
      <c r="B7569" t="s">
        <v>23</v>
      </c>
      <c r="C7569">
        <v>2</v>
      </c>
      <c r="D7569">
        <v>4</v>
      </c>
      <c r="E7569" s="7" t="s">
        <v>10024</v>
      </c>
      <c r="F7569" t="s">
        <v>21</v>
      </c>
      <c r="G7569" t="s">
        <v>11</v>
      </c>
      <c r="H7569" s="1">
        <v>45083</v>
      </c>
      <c r="J7569" s="8" t="str">
        <f>IF(ISBLANK(B7569),"Unknown",B7569)</f>
        <v>Smoothie</v>
      </c>
      <c r="K7569" s="5">
        <f t="shared" si="608"/>
        <v>2</v>
      </c>
      <c r="L7569" s="5">
        <f t="shared" si="608"/>
        <v>4</v>
      </c>
      <c r="M7569" s="5" t="str">
        <f t="shared" si="609"/>
        <v>Unknown</v>
      </c>
      <c r="N7569" s="8" t="str">
        <f>IF(ISBLANK(F7569),"Unknown",F7569)</f>
        <v>Digital Wallet</v>
      </c>
      <c r="O7569" s="8" t="str">
        <f>IF(ISBLANK(G7569),"Unknown",G7569)</f>
        <v>Takeaway</v>
      </c>
      <c r="P7569" s="6">
        <f>IF(ISBLANK(H7569),"Unknown",H7569)</f>
        <v>45083</v>
      </c>
      <c r="Q7569" s="13">
        <f t="shared" si="610"/>
        <v>2</v>
      </c>
      <c r="R7569" s="13">
        <f t="shared" si="611"/>
        <v>4</v>
      </c>
      <c r="S7569" s="11">
        <f t="shared" si="612"/>
        <v>8</v>
      </c>
    </row>
    <row r="7570" spans="1:19" x14ac:dyDescent="0.3">
      <c r="A7570" t="s">
        <v>7589</v>
      </c>
      <c r="B7570" t="s">
        <v>17</v>
      </c>
      <c r="C7570">
        <v>5</v>
      </c>
      <c r="D7570" s="7" t="s">
        <v>10024</v>
      </c>
      <c r="F7570" t="s">
        <v>14</v>
      </c>
      <c r="G7570" t="s">
        <v>15</v>
      </c>
      <c r="H7570" s="1">
        <v>45182</v>
      </c>
      <c r="J7570" s="8" t="str">
        <f>IF(ISBLANK(B7570),"Unknown",B7570)</f>
        <v>Cookie</v>
      </c>
      <c r="K7570" s="5">
        <f t="shared" si="608"/>
        <v>5</v>
      </c>
      <c r="L7570" s="5" t="str">
        <f t="shared" si="608"/>
        <v>Unknown</v>
      </c>
      <c r="M7570" s="5" t="str">
        <f t="shared" si="609"/>
        <v>0</v>
      </c>
      <c r="N7570" s="8" t="str">
        <f>IF(ISBLANK(F7570),"Unknown",F7570)</f>
        <v>Cash</v>
      </c>
      <c r="O7570" s="8" t="str">
        <f>IF(ISBLANK(G7570),"Unknown",G7570)</f>
        <v>In-store</v>
      </c>
      <c r="P7570" s="6">
        <f>IF(ISBLANK(H7570),"Unknown",H7570)</f>
        <v>45182</v>
      </c>
      <c r="Q7570" s="13">
        <f t="shared" si="610"/>
        <v>5</v>
      </c>
      <c r="R7570" s="13">
        <f t="shared" si="611"/>
        <v>0</v>
      </c>
      <c r="S7570" s="11">
        <f t="shared" si="612"/>
        <v>0</v>
      </c>
    </row>
    <row r="7571" spans="1:19" x14ac:dyDescent="0.3">
      <c r="A7571" t="s">
        <v>7590</v>
      </c>
      <c r="B7571" t="s">
        <v>19</v>
      </c>
      <c r="C7571">
        <v>1</v>
      </c>
      <c r="D7571">
        <v>5</v>
      </c>
      <c r="E7571">
        <v>5</v>
      </c>
      <c r="G7571" t="s">
        <v>11</v>
      </c>
      <c r="H7571" s="1">
        <v>45241</v>
      </c>
      <c r="J7571" s="8" t="str">
        <f>IF(ISBLANK(B7571),"Unknown",B7571)</f>
        <v>Salad</v>
      </c>
      <c r="K7571" s="5">
        <f t="shared" si="608"/>
        <v>1</v>
      </c>
      <c r="L7571" s="5">
        <f t="shared" si="608"/>
        <v>5</v>
      </c>
      <c r="M7571" s="5">
        <f t="shared" si="609"/>
        <v>5</v>
      </c>
      <c r="N7571" s="8" t="str">
        <f>IF(ISBLANK(F7571),"Unknown",F7571)</f>
        <v>Unknown</v>
      </c>
      <c r="O7571" s="8" t="str">
        <f>IF(ISBLANK(G7571),"Unknown",G7571)</f>
        <v>Takeaway</v>
      </c>
      <c r="P7571" s="6">
        <f>IF(ISBLANK(H7571),"Unknown",H7571)</f>
        <v>45241</v>
      </c>
      <c r="Q7571" s="13">
        <f t="shared" si="610"/>
        <v>1</v>
      </c>
      <c r="R7571" s="13">
        <f t="shared" si="611"/>
        <v>5</v>
      </c>
      <c r="S7571" s="11">
        <f t="shared" si="612"/>
        <v>5</v>
      </c>
    </row>
    <row r="7572" spans="1:19" x14ac:dyDescent="0.3">
      <c r="A7572" t="s">
        <v>7591</v>
      </c>
      <c r="B7572" t="s">
        <v>19</v>
      </c>
      <c r="C7572">
        <v>5</v>
      </c>
      <c r="D7572">
        <v>5</v>
      </c>
      <c r="E7572">
        <v>25</v>
      </c>
      <c r="G7572" t="s">
        <v>15</v>
      </c>
      <c r="H7572" s="1">
        <v>45189</v>
      </c>
      <c r="J7572" s="8" t="str">
        <f>IF(ISBLANK(B7572),"Unknown",B7572)</f>
        <v>Salad</v>
      </c>
      <c r="K7572" s="5">
        <f t="shared" si="608"/>
        <v>5</v>
      </c>
      <c r="L7572" s="5">
        <f t="shared" si="608"/>
        <v>5</v>
      </c>
      <c r="M7572" s="5">
        <f t="shared" si="609"/>
        <v>25</v>
      </c>
      <c r="N7572" s="8" t="str">
        <f>IF(ISBLANK(F7572),"Unknown",F7572)</f>
        <v>Unknown</v>
      </c>
      <c r="O7572" s="8" t="str">
        <f>IF(ISBLANK(G7572),"Unknown",G7572)</f>
        <v>In-store</v>
      </c>
      <c r="P7572" s="6">
        <f>IF(ISBLANK(H7572),"Unknown",H7572)</f>
        <v>45189</v>
      </c>
      <c r="Q7572" s="13">
        <f t="shared" si="610"/>
        <v>5</v>
      </c>
      <c r="R7572" s="13">
        <f t="shared" si="611"/>
        <v>5</v>
      </c>
      <c r="S7572" s="11">
        <f t="shared" si="612"/>
        <v>25</v>
      </c>
    </row>
    <row r="7573" spans="1:19" x14ac:dyDescent="0.3">
      <c r="A7573" t="s">
        <v>7592</v>
      </c>
      <c r="B7573" t="s">
        <v>37</v>
      </c>
      <c r="C7573">
        <v>2</v>
      </c>
      <c r="D7573">
        <v>3</v>
      </c>
      <c r="E7573">
        <v>6</v>
      </c>
      <c r="F7573" t="s">
        <v>21</v>
      </c>
      <c r="G7573" t="s">
        <v>11</v>
      </c>
      <c r="H7573" s="1">
        <v>45128</v>
      </c>
      <c r="J7573" s="8" t="str">
        <f>IF(ISBLANK(B7573),"Unknown",B7573)</f>
        <v>Juice</v>
      </c>
      <c r="K7573" s="5">
        <f t="shared" si="608"/>
        <v>2</v>
      </c>
      <c r="L7573" s="5">
        <f t="shared" si="608"/>
        <v>3</v>
      </c>
      <c r="M7573" s="5">
        <f t="shared" si="609"/>
        <v>6</v>
      </c>
      <c r="N7573" s="8" t="str">
        <f>IF(ISBLANK(F7573),"Unknown",F7573)</f>
        <v>Digital Wallet</v>
      </c>
      <c r="O7573" s="8" t="str">
        <f>IF(ISBLANK(G7573),"Unknown",G7573)</f>
        <v>Takeaway</v>
      </c>
      <c r="P7573" s="6">
        <f>IF(ISBLANK(H7573),"Unknown",H7573)</f>
        <v>45128</v>
      </c>
      <c r="Q7573" s="13">
        <f t="shared" si="610"/>
        <v>2</v>
      </c>
      <c r="R7573" s="13">
        <f t="shared" si="611"/>
        <v>3</v>
      </c>
      <c r="S7573" s="11">
        <f t="shared" si="612"/>
        <v>6</v>
      </c>
    </row>
    <row r="7574" spans="1:19" x14ac:dyDescent="0.3">
      <c r="A7574" t="s">
        <v>7593</v>
      </c>
      <c r="B7574" t="s">
        <v>9</v>
      </c>
      <c r="C7574">
        <v>4</v>
      </c>
      <c r="D7574">
        <v>2</v>
      </c>
      <c r="E7574">
        <v>8</v>
      </c>
      <c r="F7574" t="s">
        <v>21</v>
      </c>
      <c r="G7574" t="s">
        <v>11</v>
      </c>
      <c r="J7574" s="8" t="str">
        <f>IF(ISBLANK(B7574),"Unknown",B7574)</f>
        <v>Coffee</v>
      </c>
      <c r="K7574" s="5">
        <f t="shared" si="608"/>
        <v>4</v>
      </c>
      <c r="L7574" s="5">
        <f t="shared" si="608"/>
        <v>2</v>
      </c>
      <c r="M7574" s="5">
        <f t="shared" si="609"/>
        <v>8</v>
      </c>
      <c r="N7574" s="8" t="str">
        <f>IF(ISBLANK(F7574),"Unknown",F7574)</f>
        <v>Digital Wallet</v>
      </c>
      <c r="O7574" s="8" t="str">
        <f>IF(ISBLANK(G7574),"Unknown",G7574)</f>
        <v>Takeaway</v>
      </c>
      <c r="P7574" s="6" t="str">
        <f>IF(ISBLANK(H7574),"Unknown",H7574)</f>
        <v>Unknown</v>
      </c>
      <c r="Q7574" s="13">
        <f t="shared" si="610"/>
        <v>4</v>
      </c>
      <c r="R7574" s="13">
        <f t="shared" si="611"/>
        <v>2</v>
      </c>
      <c r="S7574" s="11">
        <f t="shared" si="612"/>
        <v>8</v>
      </c>
    </row>
    <row r="7575" spans="1:19" x14ac:dyDescent="0.3">
      <c r="A7575" t="s">
        <v>7594</v>
      </c>
      <c r="B7575" t="s">
        <v>13</v>
      </c>
      <c r="C7575">
        <v>4</v>
      </c>
      <c r="D7575">
        <v>3</v>
      </c>
      <c r="F7575" t="s">
        <v>14</v>
      </c>
      <c r="H7575" s="1">
        <v>45250</v>
      </c>
      <c r="J7575" s="8" t="str">
        <f>IF(ISBLANK(B7575),"Unknown",B7575)</f>
        <v>Cake</v>
      </c>
      <c r="K7575" s="5">
        <f t="shared" si="608"/>
        <v>4</v>
      </c>
      <c r="L7575" s="5">
        <f t="shared" si="608"/>
        <v>3</v>
      </c>
      <c r="M7575" s="5" t="str">
        <f t="shared" si="609"/>
        <v>0</v>
      </c>
      <c r="N7575" s="8" t="str">
        <f>IF(ISBLANK(F7575),"Unknown",F7575)</f>
        <v>Cash</v>
      </c>
      <c r="O7575" s="8" t="str">
        <f>IF(ISBLANK(G7575),"Unknown",G7575)</f>
        <v>Unknown</v>
      </c>
      <c r="P7575" s="6">
        <f>IF(ISBLANK(H7575),"Unknown",H7575)</f>
        <v>45250</v>
      </c>
      <c r="Q7575" s="13">
        <f t="shared" si="610"/>
        <v>4</v>
      </c>
      <c r="R7575" s="13">
        <f t="shared" si="611"/>
        <v>3</v>
      </c>
      <c r="S7575" s="11">
        <f t="shared" si="612"/>
        <v>12</v>
      </c>
    </row>
    <row r="7576" spans="1:19" x14ac:dyDescent="0.3">
      <c r="A7576" t="s">
        <v>7595</v>
      </c>
      <c r="B7576" t="s">
        <v>19</v>
      </c>
      <c r="C7576">
        <v>1</v>
      </c>
      <c r="D7576">
        <v>5</v>
      </c>
      <c r="E7576">
        <v>5</v>
      </c>
      <c r="F7576" s="7" t="s">
        <v>10024</v>
      </c>
      <c r="G7576" t="s">
        <v>11</v>
      </c>
      <c r="H7576" s="1">
        <v>45182</v>
      </c>
      <c r="J7576" s="8" t="str">
        <f>IF(ISBLANK(B7576),"Unknown",B7576)</f>
        <v>Salad</v>
      </c>
      <c r="K7576" s="5">
        <f t="shared" si="608"/>
        <v>1</v>
      </c>
      <c r="L7576" s="5">
        <f t="shared" si="608"/>
        <v>5</v>
      </c>
      <c r="M7576" s="5">
        <f t="shared" si="609"/>
        <v>5</v>
      </c>
      <c r="N7576" s="8" t="str">
        <f>IF(ISBLANK(F7576),"Unknown",F7576)</f>
        <v>Unknown</v>
      </c>
      <c r="O7576" s="8" t="str">
        <f>IF(ISBLANK(G7576),"Unknown",G7576)</f>
        <v>Takeaway</v>
      </c>
      <c r="P7576" s="6">
        <f>IF(ISBLANK(H7576),"Unknown",H7576)</f>
        <v>45182</v>
      </c>
      <c r="Q7576" s="13">
        <f t="shared" si="610"/>
        <v>1</v>
      </c>
      <c r="R7576" s="13">
        <f t="shared" si="611"/>
        <v>5</v>
      </c>
      <c r="S7576" s="11">
        <f t="shared" si="612"/>
        <v>5</v>
      </c>
    </row>
    <row r="7577" spans="1:19" x14ac:dyDescent="0.3">
      <c r="A7577" t="s">
        <v>7596</v>
      </c>
      <c r="B7577" t="s">
        <v>13</v>
      </c>
      <c r="C7577">
        <v>5</v>
      </c>
      <c r="D7577">
        <v>3</v>
      </c>
      <c r="E7577">
        <v>15</v>
      </c>
      <c r="G7577" t="s">
        <v>11</v>
      </c>
      <c r="H7577" s="1">
        <v>44990</v>
      </c>
      <c r="J7577" s="8" t="str">
        <f>IF(ISBLANK(B7577),"Unknown",B7577)</f>
        <v>Cake</v>
      </c>
      <c r="K7577" s="5">
        <f t="shared" si="608"/>
        <v>5</v>
      </c>
      <c r="L7577" s="5">
        <f t="shared" si="608"/>
        <v>3</v>
      </c>
      <c r="M7577" s="5">
        <f t="shared" si="609"/>
        <v>15</v>
      </c>
      <c r="N7577" s="8" t="str">
        <f>IF(ISBLANK(F7577),"Unknown",F7577)</f>
        <v>Unknown</v>
      </c>
      <c r="O7577" s="8" t="str">
        <f>IF(ISBLANK(G7577),"Unknown",G7577)</f>
        <v>Takeaway</v>
      </c>
      <c r="P7577" s="6">
        <f>IF(ISBLANK(H7577),"Unknown",H7577)</f>
        <v>44990</v>
      </c>
      <c r="Q7577" s="13">
        <f t="shared" si="610"/>
        <v>5</v>
      </c>
      <c r="R7577" s="13">
        <f t="shared" si="611"/>
        <v>3</v>
      </c>
      <c r="S7577" s="11">
        <f t="shared" si="612"/>
        <v>15</v>
      </c>
    </row>
    <row r="7578" spans="1:19" x14ac:dyDescent="0.3">
      <c r="A7578" t="s">
        <v>7597</v>
      </c>
      <c r="B7578" t="s">
        <v>23</v>
      </c>
      <c r="C7578">
        <v>3</v>
      </c>
      <c r="D7578">
        <v>4</v>
      </c>
      <c r="E7578">
        <v>12</v>
      </c>
      <c r="F7578" t="s">
        <v>21</v>
      </c>
      <c r="G7578" t="s">
        <v>11</v>
      </c>
      <c r="H7578" s="1">
        <v>45285</v>
      </c>
      <c r="J7578" s="8" t="str">
        <f>IF(ISBLANK(B7578),"Unknown",B7578)</f>
        <v>Smoothie</v>
      </c>
      <c r="K7578" s="5">
        <f t="shared" si="608"/>
        <v>3</v>
      </c>
      <c r="L7578" s="5">
        <f t="shared" si="608"/>
        <v>4</v>
      </c>
      <c r="M7578" s="5">
        <f t="shared" si="609"/>
        <v>12</v>
      </c>
      <c r="N7578" s="8" t="str">
        <f>IF(ISBLANK(F7578),"Unknown",F7578)</f>
        <v>Digital Wallet</v>
      </c>
      <c r="O7578" s="8" t="str">
        <f>IF(ISBLANK(G7578),"Unknown",G7578)</f>
        <v>Takeaway</v>
      </c>
      <c r="P7578" s="6">
        <f>IF(ISBLANK(H7578),"Unknown",H7578)</f>
        <v>45285</v>
      </c>
      <c r="Q7578" s="13">
        <f t="shared" si="610"/>
        <v>3</v>
      </c>
      <c r="R7578" s="13">
        <f t="shared" si="611"/>
        <v>4</v>
      </c>
      <c r="S7578" s="11">
        <f t="shared" si="612"/>
        <v>12</v>
      </c>
    </row>
    <row r="7579" spans="1:19" x14ac:dyDescent="0.3">
      <c r="A7579" t="s">
        <v>7598</v>
      </c>
      <c r="B7579" t="s">
        <v>13</v>
      </c>
      <c r="C7579">
        <v>4</v>
      </c>
      <c r="D7579">
        <v>3</v>
      </c>
      <c r="E7579">
        <v>12</v>
      </c>
      <c r="F7579" t="s">
        <v>10</v>
      </c>
      <c r="G7579" t="s">
        <v>15</v>
      </c>
      <c r="H7579" s="1">
        <v>44951</v>
      </c>
      <c r="J7579" s="8" t="str">
        <f>IF(ISBLANK(B7579),"Unknown",B7579)</f>
        <v>Cake</v>
      </c>
      <c r="K7579" s="5">
        <f t="shared" si="608"/>
        <v>4</v>
      </c>
      <c r="L7579" s="5">
        <f t="shared" si="608"/>
        <v>3</v>
      </c>
      <c r="M7579" s="5">
        <f t="shared" si="609"/>
        <v>12</v>
      </c>
      <c r="N7579" s="8" t="str">
        <f>IF(ISBLANK(F7579),"Unknown",F7579)</f>
        <v>Credit Card</v>
      </c>
      <c r="O7579" s="8" t="str">
        <f>IF(ISBLANK(G7579),"Unknown",G7579)</f>
        <v>In-store</v>
      </c>
      <c r="P7579" s="6">
        <f>IF(ISBLANK(H7579),"Unknown",H7579)</f>
        <v>44951</v>
      </c>
      <c r="Q7579" s="13">
        <f t="shared" si="610"/>
        <v>4</v>
      </c>
      <c r="R7579" s="13">
        <f t="shared" si="611"/>
        <v>3</v>
      </c>
      <c r="S7579" s="11">
        <f t="shared" si="612"/>
        <v>12</v>
      </c>
    </row>
    <row r="7580" spans="1:19" x14ac:dyDescent="0.3">
      <c r="A7580" t="s">
        <v>7599</v>
      </c>
      <c r="B7580" t="s">
        <v>9</v>
      </c>
      <c r="C7580" s="7" t="s">
        <v>10024</v>
      </c>
      <c r="D7580">
        <v>2</v>
      </c>
      <c r="E7580">
        <v>2</v>
      </c>
      <c r="F7580" t="s">
        <v>21</v>
      </c>
      <c r="H7580" s="1">
        <v>45039</v>
      </c>
      <c r="J7580" s="8" t="str">
        <f>IF(ISBLANK(B7580),"Unknown",B7580)</f>
        <v>Coffee</v>
      </c>
      <c r="K7580" s="5" t="str">
        <f t="shared" si="608"/>
        <v>Unknown</v>
      </c>
      <c r="L7580" s="5">
        <f t="shared" si="608"/>
        <v>2</v>
      </c>
      <c r="M7580" s="5">
        <f t="shared" si="609"/>
        <v>2</v>
      </c>
      <c r="N7580" s="8" t="str">
        <f>IF(ISBLANK(F7580),"Unknown",F7580)</f>
        <v>Digital Wallet</v>
      </c>
      <c r="O7580" s="8" t="str">
        <f>IF(ISBLANK(G7580),"Unknown",G7580)</f>
        <v>Unknown</v>
      </c>
      <c r="P7580" s="6">
        <f>IF(ISBLANK(H7580),"Unknown",H7580)</f>
        <v>45039</v>
      </c>
      <c r="Q7580" s="13">
        <f t="shared" si="610"/>
        <v>0</v>
      </c>
      <c r="R7580" s="13">
        <f t="shared" si="611"/>
        <v>2</v>
      </c>
      <c r="S7580" s="11">
        <f t="shared" si="612"/>
        <v>0</v>
      </c>
    </row>
    <row r="7581" spans="1:19" x14ac:dyDescent="0.3">
      <c r="A7581" t="s">
        <v>7600</v>
      </c>
      <c r="B7581" t="s">
        <v>13</v>
      </c>
      <c r="C7581">
        <v>4</v>
      </c>
      <c r="D7581">
        <v>3</v>
      </c>
      <c r="E7581">
        <v>12</v>
      </c>
      <c r="F7581" t="s">
        <v>14</v>
      </c>
      <c r="G7581" t="s">
        <v>11</v>
      </c>
      <c r="H7581" s="1">
        <v>45069</v>
      </c>
      <c r="J7581" s="8" t="str">
        <f>IF(ISBLANK(B7581),"Unknown",B7581)</f>
        <v>Cake</v>
      </c>
      <c r="K7581" s="5">
        <f t="shared" si="608"/>
        <v>4</v>
      </c>
      <c r="L7581" s="5">
        <f t="shared" si="608"/>
        <v>3</v>
      </c>
      <c r="M7581" s="5">
        <f t="shared" si="609"/>
        <v>12</v>
      </c>
      <c r="N7581" s="8" t="str">
        <f>IF(ISBLANK(F7581),"Unknown",F7581)</f>
        <v>Cash</v>
      </c>
      <c r="O7581" s="8" t="str">
        <f>IF(ISBLANK(G7581),"Unknown",G7581)</f>
        <v>Takeaway</v>
      </c>
      <c r="P7581" s="6">
        <f>IF(ISBLANK(H7581),"Unknown",H7581)</f>
        <v>45069</v>
      </c>
      <c r="Q7581" s="13">
        <f t="shared" si="610"/>
        <v>4</v>
      </c>
      <c r="R7581" s="13">
        <f t="shared" si="611"/>
        <v>3</v>
      </c>
      <c r="S7581" s="11">
        <f t="shared" si="612"/>
        <v>12</v>
      </c>
    </row>
    <row r="7582" spans="1:19" x14ac:dyDescent="0.3">
      <c r="A7582" t="s">
        <v>7601</v>
      </c>
      <c r="B7582" t="s">
        <v>26</v>
      </c>
      <c r="C7582">
        <v>5</v>
      </c>
      <c r="D7582">
        <v>4</v>
      </c>
      <c r="E7582">
        <v>20</v>
      </c>
      <c r="G7582" t="s">
        <v>11</v>
      </c>
      <c r="H7582" s="1">
        <v>44973</v>
      </c>
      <c r="J7582" s="8" t="str">
        <f>IF(ISBLANK(B7582),"Unknown",B7582)</f>
        <v>Sandwich</v>
      </c>
      <c r="K7582" s="5">
        <f t="shared" si="608"/>
        <v>5</v>
      </c>
      <c r="L7582" s="5">
        <f t="shared" si="608"/>
        <v>4</v>
      </c>
      <c r="M7582" s="5">
        <f t="shared" si="609"/>
        <v>20</v>
      </c>
      <c r="N7582" s="8" t="str">
        <f>IF(ISBLANK(F7582),"Unknown",F7582)</f>
        <v>Unknown</v>
      </c>
      <c r="O7582" s="8" t="str">
        <f>IF(ISBLANK(G7582),"Unknown",G7582)</f>
        <v>Takeaway</v>
      </c>
      <c r="P7582" s="6">
        <f>IF(ISBLANK(H7582),"Unknown",H7582)</f>
        <v>44973</v>
      </c>
      <c r="Q7582" s="13">
        <f t="shared" si="610"/>
        <v>5</v>
      </c>
      <c r="R7582" s="13">
        <f t="shared" si="611"/>
        <v>4</v>
      </c>
      <c r="S7582" s="11">
        <f t="shared" si="612"/>
        <v>20</v>
      </c>
    </row>
    <row r="7583" spans="1:19" x14ac:dyDescent="0.3">
      <c r="A7583" t="s">
        <v>7602</v>
      </c>
      <c r="B7583" t="s">
        <v>19</v>
      </c>
      <c r="C7583">
        <v>4</v>
      </c>
      <c r="D7583">
        <v>5</v>
      </c>
      <c r="E7583">
        <v>20</v>
      </c>
      <c r="H7583" s="1">
        <v>44944</v>
      </c>
      <c r="J7583" s="8" t="str">
        <f>IF(ISBLANK(B7583),"Unknown",B7583)</f>
        <v>Salad</v>
      </c>
      <c r="K7583" s="5">
        <f t="shared" si="608"/>
        <v>4</v>
      </c>
      <c r="L7583" s="5">
        <f t="shared" si="608"/>
        <v>5</v>
      </c>
      <c r="M7583" s="5">
        <f t="shared" si="609"/>
        <v>20</v>
      </c>
      <c r="N7583" s="8" t="str">
        <f>IF(ISBLANK(F7583),"Unknown",F7583)</f>
        <v>Unknown</v>
      </c>
      <c r="O7583" s="8" t="str">
        <f>IF(ISBLANK(G7583),"Unknown",G7583)</f>
        <v>Unknown</v>
      </c>
      <c r="P7583" s="6">
        <f>IF(ISBLANK(H7583),"Unknown",H7583)</f>
        <v>44944</v>
      </c>
      <c r="Q7583" s="13">
        <f t="shared" si="610"/>
        <v>4</v>
      </c>
      <c r="R7583" s="13">
        <f t="shared" si="611"/>
        <v>5</v>
      </c>
      <c r="S7583" s="11">
        <f t="shared" si="612"/>
        <v>20</v>
      </c>
    </row>
    <row r="7584" spans="1:19" x14ac:dyDescent="0.3">
      <c r="A7584" t="s">
        <v>7603</v>
      </c>
      <c r="B7584" t="s">
        <v>37</v>
      </c>
      <c r="C7584">
        <v>4</v>
      </c>
      <c r="D7584">
        <v>3</v>
      </c>
      <c r="E7584">
        <v>12</v>
      </c>
      <c r="F7584" t="s">
        <v>10</v>
      </c>
      <c r="H7584" s="1">
        <v>44938</v>
      </c>
      <c r="J7584" s="8" t="str">
        <f>IF(ISBLANK(B7584),"Unknown",B7584)</f>
        <v>Juice</v>
      </c>
      <c r="K7584" s="5">
        <f t="shared" si="608"/>
        <v>4</v>
      </c>
      <c r="L7584" s="5">
        <f t="shared" si="608"/>
        <v>3</v>
      </c>
      <c r="M7584" s="5">
        <f t="shared" si="609"/>
        <v>12</v>
      </c>
      <c r="N7584" s="8" t="str">
        <f>IF(ISBLANK(F7584),"Unknown",F7584)</f>
        <v>Credit Card</v>
      </c>
      <c r="O7584" s="8" t="str">
        <f>IF(ISBLANK(G7584),"Unknown",G7584)</f>
        <v>Unknown</v>
      </c>
      <c r="P7584" s="6">
        <f>IF(ISBLANK(H7584),"Unknown",H7584)</f>
        <v>44938</v>
      </c>
      <c r="Q7584" s="13">
        <f t="shared" si="610"/>
        <v>4</v>
      </c>
      <c r="R7584" s="13">
        <f t="shared" si="611"/>
        <v>3</v>
      </c>
      <c r="S7584" s="11">
        <f t="shared" si="612"/>
        <v>12</v>
      </c>
    </row>
    <row r="7585" spans="1:19" x14ac:dyDescent="0.3">
      <c r="A7585" t="s">
        <v>7604</v>
      </c>
      <c r="B7585" t="s">
        <v>13</v>
      </c>
      <c r="C7585">
        <v>3</v>
      </c>
      <c r="D7585">
        <v>3</v>
      </c>
      <c r="E7585">
        <v>9</v>
      </c>
      <c r="G7585" t="s">
        <v>15</v>
      </c>
      <c r="H7585" s="1">
        <v>44984</v>
      </c>
      <c r="J7585" s="8" t="str">
        <f>IF(ISBLANK(B7585),"Unknown",B7585)</f>
        <v>Cake</v>
      </c>
      <c r="K7585" s="5">
        <f t="shared" si="608"/>
        <v>3</v>
      </c>
      <c r="L7585" s="5">
        <f t="shared" si="608"/>
        <v>3</v>
      </c>
      <c r="M7585" s="5">
        <f t="shared" si="609"/>
        <v>9</v>
      </c>
      <c r="N7585" s="8" t="str">
        <f>IF(ISBLANK(F7585),"Unknown",F7585)</f>
        <v>Unknown</v>
      </c>
      <c r="O7585" s="8" t="str">
        <f>IF(ISBLANK(G7585),"Unknown",G7585)</f>
        <v>In-store</v>
      </c>
      <c r="P7585" s="6">
        <f>IF(ISBLANK(H7585),"Unknown",H7585)</f>
        <v>44984</v>
      </c>
      <c r="Q7585" s="13">
        <f t="shared" si="610"/>
        <v>3</v>
      </c>
      <c r="R7585" s="13">
        <f t="shared" si="611"/>
        <v>3</v>
      </c>
      <c r="S7585" s="11">
        <f t="shared" si="612"/>
        <v>9</v>
      </c>
    </row>
    <row r="7586" spans="1:19" x14ac:dyDescent="0.3">
      <c r="A7586" t="s">
        <v>7605</v>
      </c>
      <c r="B7586" t="s">
        <v>17</v>
      </c>
      <c r="C7586">
        <v>3</v>
      </c>
      <c r="D7586">
        <v>1</v>
      </c>
      <c r="E7586">
        <v>3</v>
      </c>
      <c r="G7586" t="s">
        <v>15</v>
      </c>
      <c r="H7586" s="1">
        <v>45153</v>
      </c>
      <c r="J7586" s="8" t="str">
        <f>IF(ISBLANK(B7586),"Unknown",B7586)</f>
        <v>Cookie</v>
      </c>
      <c r="K7586" s="5">
        <f t="shared" si="608"/>
        <v>3</v>
      </c>
      <c r="L7586" s="5">
        <f t="shared" si="608"/>
        <v>1</v>
      </c>
      <c r="M7586" s="5">
        <f t="shared" si="609"/>
        <v>3</v>
      </c>
      <c r="N7586" s="8" t="str">
        <f>IF(ISBLANK(F7586),"Unknown",F7586)</f>
        <v>Unknown</v>
      </c>
      <c r="O7586" s="8" t="str">
        <f>IF(ISBLANK(G7586),"Unknown",G7586)</f>
        <v>In-store</v>
      </c>
      <c r="P7586" s="6">
        <f>IF(ISBLANK(H7586),"Unknown",H7586)</f>
        <v>45153</v>
      </c>
      <c r="Q7586" s="13">
        <f t="shared" si="610"/>
        <v>3</v>
      </c>
      <c r="R7586" s="13">
        <f t="shared" si="611"/>
        <v>1</v>
      </c>
      <c r="S7586" s="11">
        <f t="shared" si="612"/>
        <v>3</v>
      </c>
    </row>
    <row r="7587" spans="1:19" x14ac:dyDescent="0.3">
      <c r="A7587" t="s">
        <v>7606</v>
      </c>
      <c r="B7587" t="s">
        <v>63</v>
      </c>
      <c r="C7587" s="7" t="s">
        <v>10024</v>
      </c>
      <c r="D7587">
        <v>1.5</v>
      </c>
      <c r="E7587">
        <v>7.5</v>
      </c>
      <c r="F7587" s="7" t="s">
        <v>10024</v>
      </c>
      <c r="G7587" t="s">
        <v>11</v>
      </c>
      <c r="H7587" s="1">
        <v>45007</v>
      </c>
      <c r="J7587" s="8" t="str">
        <f>IF(ISBLANK(B7587),"Unknown",B7587)</f>
        <v>Tea</v>
      </c>
      <c r="K7587" s="5" t="str">
        <f t="shared" si="608"/>
        <v>Unknown</v>
      </c>
      <c r="L7587" s="5">
        <f t="shared" si="608"/>
        <v>1.5</v>
      </c>
      <c r="M7587" s="5">
        <f t="shared" si="609"/>
        <v>7.5</v>
      </c>
      <c r="N7587" s="8" t="str">
        <f>IF(ISBLANK(F7587),"Unknown",F7587)</f>
        <v>Unknown</v>
      </c>
      <c r="O7587" s="8" t="str">
        <f>IF(ISBLANK(G7587),"Unknown",G7587)</f>
        <v>Takeaway</v>
      </c>
      <c r="P7587" s="6">
        <f>IF(ISBLANK(H7587),"Unknown",H7587)</f>
        <v>45007</v>
      </c>
      <c r="Q7587" s="13">
        <f t="shared" si="610"/>
        <v>0</v>
      </c>
      <c r="R7587" s="13">
        <f t="shared" si="611"/>
        <v>1.5</v>
      </c>
      <c r="S7587" s="11">
        <f t="shared" si="612"/>
        <v>0</v>
      </c>
    </row>
    <row r="7588" spans="1:19" x14ac:dyDescent="0.3">
      <c r="A7588" t="s">
        <v>7607</v>
      </c>
      <c r="B7588" t="s">
        <v>23</v>
      </c>
      <c r="C7588">
        <v>4</v>
      </c>
      <c r="D7588">
        <v>4</v>
      </c>
      <c r="E7588">
        <v>16</v>
      </c>
      <c r="G7588" t="s">
        <v>11</v>
      </c>
      <c r="H7588" s="1">
        <v>45060</v>
      </c>
      <c r="J7588" s="8" t="str">
        <f>IF(ISBLANK(B7588),"Unknown",B7588)</f>
        <v>Smoothie</v>
      </c>
      <c r="K7588" s="5">
        <f t="shared" si="608"/>
        <v>4</v>
      </c>
      <c r="L7588" s="5">
        <f t="shared" si="608"/>
        <v>4</v>
      </c>
      <c r="M7588" s="5">
        <f t="shared" si="609"/>
        <v>16</v>
      </c>
      <c r="N7588" s="8" t="str">
        <f>IF(ISBLANK(F7588),"Unknown",F7588)</f>
        <v>Unknown</v>
      </c>
      <c r="O7588" s="8" t="str">
        <f>IF(ISBLANK(G7588),"Unknown",G7588)</f>
        <v>Takeaway</v>
      </c>
      <c r="P7588" s="6">
        <f>IF(ISBLANK(H7588),"Unknown",H7588)</f>
        <v>45060</v>
      </c>
      <c r="Q7588" s="13">
        <f t="shared" si="610"/>
        <v>4</v>
      </c>
      <c r="R7588" s="13">
        <f t="shared" si="611"/>
        <v>4</v>
      </c>
      <c r="S7588" s="11">
        <f t="shared" si="612"/>
        <v>16</v>
      </c>
    </row>
    <row r="7589" spans="1:19" x14ac:dyDescent="0.3">
      <c r="A7589" t="s">
        <v>7608</v>
      </c>
      <c r="B7589" t="s">
        <v>9</v>
      </c>
      <c r="C7589">
        <v>1</v>
      </c>
      <c r="D7589">
        <v>2</v>
      </c>
      <c r="E7589">
        <v>2</v>
      </c>
      <c r="H7589" s="1">
        <v>44935</v>
      </c>
      <c r="J7589" s="8" t="str">
        <f>IF(ISBLANK(B7589),"Unknown",B7589)</f>
        <v>Coffee</v>
      </c>
      <c r="K7589" s="5">
        <f t="shared" si="608"/>
        <v>1</v>
      </c>
      <c r="L7589" s="5">
        <f t="shared" si="608"/>
        <v>2</v>
      </c>
      <c r="M7589" s="5">
        <f t="shared" si="609"/>
        <v>2</v>
      </c>
      <c r="N7589" s="8" t="str">
        <f>IF(ISBLANK(F7589),"Unknown",F7589)</f>
        <v>Unknown</v>
      </c>
      <c r="O7589" s="8" t="str">
        <f>IF(ISBLANK(G7589),"Unknown",G7589)</f>
        <v>Unknown</v>
      </c>
      <c r="P7589" s="6">
        <f>IF(ISBLANK(H7589),"Unknown",H7589)</f>
        <v>44935</v>
      </c>
      <c r="Q7589" s="13">
        <f t="shared" si="610"/>
        <v>1</v>
      </c>
      <c r="R7589" s="13">
        <f t="shared" si="611"/>
        <v>2</v>
      </c>
      <c r="S7589" s="11">
        <f t="shared" si="612"/>
        <v>2</v>
      </c>
    </row>
    <row r="7590" spans="1:19" x14ac:dyDescent="0.3">
      <c r="A7590" t="s">
        <v>7609</v>
      </c>
      <c r="B7590" t="s">
        <v>9</v>
      </c>
      <c r="C7590">
        <v>4</v>
      </c>
      <c r="D7590">
        <v>2</v>
      </c>
      <c r="F7590" t="s">
        <v>21</v>
      </c>
      <c r="H7590" s="1">
        <v>45019</v>
      </c>
      <c r="J7590" s="8" t="str">
        <f>IF(ISBLANK(B7590),"Unknown",B7590)</f>
        <v>Coffee</v>
      </c>
      <c r="K7590" s="5">
        <f t="shared" si="608"/>
        <v>4</v>
      </c>
      <c r="L7590" s="5">
        <f t="shared" si="608"/>
        <v>2</v>
      </c>
      <c r="M7590" s="5" t="str">
        <f t="shared" si="609"/>
        <v>0</v>
      </c>
      <c r="N7590" s="8" t="str">
        <f>IF(ISBLANK(F7590),"Unknown",F7590)</f>
        <v>Digital Wallet</v>
      </c>
      <c r="O7590" s="8" t="str">
        <f>IF(ISBLANK(G7590),"Unknown",G7590)</f>
        <v>Unknown</v>
      </c>
      <c r="P7590" s="6">
        <f>IF(ISBLANK(H7590),"Unknown",H7590)</f>
        <v>45019</v>
      </c>
      <c r="Q7590" s="13">
        <f t="shared" si="610"/>
        <v>4</v>
      </c>
      <c r="R7590" s="13">
        <f t="shared" si="611"/>
        <v>2</v>
      </c>
      <c r="S7590" s="11">
        <f t="shared" si="612"/>
        <v>8</v>
      </c>
    </row>
    <row r="7591" spans="1:19" x14ac:dyDescent="0.3">
      <c r="A7591" t="s">
        <v>7610</v>
      </c>
      <c r="B7591" t="s">
        <v>23</v>
      </c>
      <c r="C7591">
        <v>2</v>
      </c>
      <c r="D7591">
        <v>4</v>
      </c>
      <c r="E7591">
        <v>8</v>
      </c>
      <c r="F7591" t="s">
        <v>10</v>
      </c>
      <c r="G7591" t="s">
        <v>11</v>
      </c>
      <c r="H7591" s="1">
        <v>45159</v>
      </c>
      <c r="J7591" s="8" t="str">
        <f>IF(ISBLANK(B7591),"Unknown",B7591)</f>
        <v>Smoothie</v>
      </c>
      <c r="K7591" s="5">
        <f t="shared" si="608"/>
        <v>2</v>
      </c>
      <c r="L7591" s="5">
        <f t="shared" si="608"/>
        <v>4</v>
      </c>
      <c r="M7591" s="5">
        <f t="shared" si="609"/>
        <v>8</v>
      </c>
      <c r="N7591" s="8" t="str">
        <f>IF(ISBLANK(F7591),"Unknown",F7591)</f>
        <v>Credit Card</v>
      </c>
      <c r="O7591" s="8" t="str">
        <f>IF(ISBLANK(G7591),"Unknown",G7591)</f>
        <v>Takeaway</v>
      </c>
      <c r="P7591" s="6">
        <f>IF(ISBLANK(H7591),"Unknown",H7591)</f>
        <v>45159</v>
      </c>
      <c r="Q7591" s="13">
        <f t="shared" si="610"/>
        <v>2</v>
      </c>
      <c r="R7591" s="13">
        <f t="shared" si="611"/>
        <v>4</v>
      </c>
      <c r="S7591" s="11">
        <f t="shared" si="612"/>
        <v>8</v>
      </c>
    </row>
    <row r="7592" spans="1:19" x14ac:dyDescent="0.3">
      <c r="A7592" t="s">
        <v>7611</v>
      </c>
      <c r="B7592" s="7" t="s">
        <v>10024</v>
      </c>
      <c r="C7592">
        <v>1</v>
      </c>
      <c r="D7592">
        <v>1</v>
      </c>
      <c r="E7592">
        <v>1</v>
      </c>
      <c r="F7592" s="7" t="s">
        <v>10024</v>
      </c>
      <c r="G7592" t="s">
        <v>11</v>
      </c>
      <c r="H7592" s="1">
        <v>45216</v>
      </c>
      <c r="J7592" s="8" t="str">
        <f>IF(ISBLANK(B7592),"Unknown",B7592)</f>
        <v>Unknown</v>
      </c>
      <c r="K7592" s="5">
        <f t="shared" si="608"/>
        <v>1</v>
      </c>
      <c r="L7592" s="5">
        <f t="shared" si="608"/>
        <v>1</v>
      </c>
      <c r="M7592" s="5">
        <f t="shared" si="609"/>
        <v>1</v>
      </c>
      <c r="N7592" s="8" t="str">
        <f>IF(ISBLANK(F7592),"Unknown",F7592)</f>
        <v>Unknown</v>
      </c>
      <c r="O7592" s="8" t="str">
        <f>IF(ISBLANK(G7592),"Unknown",G7592)</f>
        <v>Takeaway</v>
      </c>
      <c r="P7592" s="6">
        <f>IF(ISBLANK(H7592),"Unknown",H7592)</f>
        <v>45216</v>
      </c>
      <c r="Q7592" s="13">
        <f t="shared" si="610"/>
        <v>1</v>
      </c>
      <c r="R7592" s="13">
        <f t="shared" si="611"/>
        <v>1</v>
      </c>
      <c r="S7592" s="11">
        <f t="shared" si="612"/>
        <v>1</v>
      </c>
    </row>
    <row r="7593" spans="1:19" x14ac:dyDescent="0.3">
      <c r="A7593" t="s">
        <v>7612</v>
      </c>
      <c r="B7593" t="s">
        <v>13</v>
      </c>
      <c r="C7593" s="7" t="s">
        <v>10024</v>
      </c>
      <c r="D7593">
        <v>3</v>
      </c>
      <c r="E7593">
        <v>3</v>
      </c>
      <c r="F7593" t="s">
        <v>14</v>
      </c>
      <c r="G7593" t="s">
        <v>11</v>
      </c>
      <c r="H7593" s="1">
        <v>45002</v>
      </c>
      <c r="J7593" s="8" t="str">
        <f>IF(ISBLANK(B7593),"Unknown",B7593)</f>
        <v>Cake</v>
      </c>
      <c r="K7593" s="5" t="str">
        <f t="shared" si="608"/>
        <v>Unknown</v>
      </c>
      <c r="L7593" s="5">
        <f t="shared" si="608"/>
        <v>3</v>
      </c>
      <c r="M7593" s="5">
        <f t="shared" si="609"/>
        <v>3</v>
      </c>
      <c r="N7593" s="8" t="str">
        <f>IF(ISBLANK(F7593),"Unknown",F7593)</f>
        <v>Cash</v>
      </c>
      <c r="O7593" s="8" t="str">
        <f>IF(ISBLANK(G7593),"Unknown",G7593)</f>
        <v>Takeaway</v>
      </c>
      <c r="P7593" s="6">
        <f>IF(ISBLANK(H7593),"Unknown",H7593)</f>
        <v>45002</v>
      </c>
      <c r="Q7593" s="13">
        <f t="shared" si="610"/>
        <v>0</v>
      </c>
      <c r="R7593" s="13">
        <f t="shared" si="611"/>
        <v>3</v>
      </c>
      <c r="S7593" s="11">
        <f t="shared" si="612"/>
        <v>0</v>
      </c>
    </row>
    <row r="7594" spans="1:19" x14ac:dyDescent="0.3">
      <c r="A7594" t="s">
        <v>7613</v>
      </c>
      <c r="B7594" t="s">
        <v>23</v>
      </c>
      <c r="C7594">
        <v>2</v>
      </c>
      <c r="E7594">
        <v>8</v>
      </c>
      <c r="F7594" t="s">
        <v>14</v>
      </c>
      <c r="H7594" s="1">
        <v>45289</v>
      </c>
      <c r="J7594" s="8" t="str">
        <f>IF(ISBLANK(B7594),"Unknown",B7594)</f>
        <v>Smoothie</v>
      </c>
      <c r="K7594" s="5">
        <f t="shared" si="608"/>
        <v>2</v>
      </c>
      <c r="L7594" s="5" t="str">
        <f t="shared" si="608"/>
        <v>0</v>
      </c>
      <c r="M7594" s="5">
        <f t="shared" si="609"/>
        <v>8</v>
      </c>
      <c r="N7594" s="8" t="str">
        <f>IF(ISBLANK(F7594),"Unknown",F7594)</f>
        <v>Cash</v>
      </c>
      <c r="O7594" s="8" t="str">
        <f>IF(ISBLANK(G7594),"Unknown",G7594)</f>
        <v>Unknown</v>
      </c>
      <c r="P7594" s="6">
        <f>IF(ISBLANK(H7594),"Unknown",H7594)</f>
        <v>45289</v>
      </c>
      <c r="Q7594" s="13">
        <f t="shared" si="610"/>
        <v>2</v>
      </c>
      <c r="R7594" s="13" t="str">
        <f t="shared" si="611"/>
        <v>0</v>
      </c>
      <c r="S7594" s="11">
        <f t="shared" si="612"/>
        <v>0</v>
      </c>
    </row>
    <row r="7595" spans="1:19" x14ac:dyDescent="0.3">
      <c r="A7595" t="s">
        <v>7614</v>
      </c>
      <c r="B7595" t="s">
        <v>23</v>
      </c>
      <c r="C7595">
        <v>5</v>
      </c>
      <c r="D7595">
        <v>4</v>
      </c>
      <c r="E7595">
        <v>20</v>
      </c>
      <c r="F7595" t="s">
        <v>14</v>
      </c>
      <c r="G7595" t="s">
        <v>11</v>
      </c>
      <c r="H7595" s="1">
        <v>45030</v>
      </c>
      <c r="J7595" s="8" t="str">
        <f>IF(ISBLANK(B7595),"Unknown",B7595)</f>
        <v>Smoothie</v>
      </c>
      <c r="K7595" s="5">
        <f t="shared" si="608"/>
        <v>5</v>
      </c>
      <c r="L7595" s="5">
        <f t="shared" si="608"/>
        <v>4</v>
      </c>
      <c r="M7595" s="5">
        <f t="shared" si="609"/>
        <v>20</v>
      </c>
      <c r="N7595" s="8" t="str">
        <f>IF(ISBLANK(F7595),"Unknown",F7595)</f>
        <v>Cash</v>
      </c>
      <c r="O7595" s="8" t="str">
        <f>IF(ISBLANK(G7595),"Unknown",G7595)</f>
        <v>Takeaway</v>
      </c>
      <c r="P7595" s="6">
        <f>IF(ISBLANK(H7595),"Unknown",H7595)</f>
        <v>45030</v>
      </c>
      <c r="Q7595" s="13">
        <f t="shared" si="610"/>
        <v>5</v>
      </c>
      <c r="R7595" s="13">
        <f t="shared" si="611"/>
        <v>4</v>
      </c>
      <c r="S7595" s="11">
        <f t="shared" si="612"/>
        <v>20</v>
      </c>
    </row>
    <row r="7596" spans="1:19" x14ac:dyDescent="0.3">
      <c r="A7596" t="s">
        <v>7615</v>
      </c>
      <c r="B7596" t="s">
        <v>9</v>
      </c>
      <c r="D7596">
        <v>2</v>
      </c>
      <c r="E7596">
        <v>4</v>
      </c>
      <c r="F7596" t="s">
        <v>14</v>
      </c>
      <c r="H7596" s="1">
        <v>45115</v>
      </c>
      <c r="J7596" s="8" t="str">
        <f>IF(ISBLANK(B7596),"Unknown",B7596)</f>
        <v>Coffee</v>
      </c>
      <c r="K7596" s="5" t="str">
        <f t="shared" si="608"/>
        <v>0</v>
      </c>
      <c r="L7596" s="5">
        <f t="shared" si="608"/>
        <v>2</v>
      </c>
      <c r="M7596" s="5">
        <f t="shared" si="609"/>
        <v>4</v>
      </c>
      <c r="N7596" s="8" t="str">
        <f>IF(ISBLANK(F7596),"Unknown",F7596)</f>
        <v>Cash</v>
      </c>
      <c r="O7596" s="8" t="str">
        <f>IF(ISBLANK(G7596),"Unknown",G7596)</f>
        <v>Unknown</v>
      </c>
      <c r="P7596" s="6">
        <f>IF(ISBLANK(H7596),"Unknown",H7596)</f>
        <v>45115</v>
      </c>
      <c r="Q7596" s="13" t="str">
        <f t="shared" si="610"/>
        <v>0</v>
      </c>
      <c r="R7596" s="13">
        <f t="shared" si="611"/>
        <v>2</v>
      </c>
      <c r="S7596" s="11">
        <f t="shared" si="612"/>
        <v>0</v>
      </c>
    </row>
    <row r="7597" spans="1:19" x14ac:dyDescent="0.3">
      <c r="A7597" t="s">
        <v>7616</v>
      </c>
      <c r="B7597" t="s">
        <v>17</v>
      </c>
      <c r="C7597">
        <v>4</v>
      </c>
      <c r="D7597">
        <v>1</v>
      </c>
      <c r="E7597">
        <v>4</v>
      </c>
      <c r="F7597" t="s">
        <v>10</v>
      </c>
      <c r="G7597" t="s">
        <v>15</v>
      </c>
      <c r="H7597" s="1">
        <v>45181</v>
      </c>
      <c r="J7597" s="8" t="str">
        <f>IF(ISBLANK(B7597),"Unknown",B7597)</f>
        <v>Cookie</v>
      </c>
      <c r="K7597" s="5">
        <f t="shared" si="608"/>
        <v>4</v>
      </c>
      <c r="L7597" s="5">
        <f t="shared" si="608"/>
        <v>1</v>
      </c>
      <c r="M7597" s="5">
        <f t="shared" si="609"/>
        <v>4</v>
      </c>
      <c r="N7597" s="8" t="str">
        <f>IF(ISBLANK(F7597),"Unknown",F7597)</f>
        <v>Credit Card</v>
      </c>
      <c r="O7597" s="8" t="str">
        <f>IF(ISBLANK(G7597),"Unknown",G7597)</f>
        <v>In-store</v>
      </c>
      <c r="P7597" s="6">
        <f>IF(ISBLANK(H7597),"Unknown",H7597)</f>
        <v>45181</v>
      </c>
      <c r="Q7597" s="13">
        <f t="shared" si="610"/>
        <v>4</v>
      </c>
      <c r="R7597" s="13">
        <f t="shared" si="611"/>
        <v>1</v>
      </c>
      <c r="S7597" s="11">
        <f t="shared" si="612"/>
        <v>4</v>
      </c>
    </row>
    <row r="7598" spans="1:19" x14ac:dyDescent="0.3">
      <c r="A7598" t="s">
        <v>7617</v>
      </c>
      <c r="B7598" t="s">
        <v>26</v>
      </c>
      <c r="C7598">
        <v>1</v>
      </c>
      <c r="D7598">
        <v>4</v>
      </c>
      <c r="E7598">
        <v>4</v>
      </c>
      <c r="G7598" s="7" t="s">
        <v>10024</v>
      </c>
      <c r="H7598" s="1">
        <v>45231</v>
      </c>
      <c r="J7598" s="8" t="str">
        <f>IF(ISBLANK(B7598),"Unknown",B7598)</f>
        <v>Sandwich</v>
      </c>
      <c r="K7598" s="5">
        <f t="shared" si="608"/>
        <v>1</v>
      </c>
      <c r="L7598" s="5">
        <f t="shared" si="608"/>
        <v>4</v>
      </c>
      <c r="M7598" s="5">
        <f t="shared" si="609"/>
        <v>4</v>
      </c>
      <c r="N7598" s="8" t="str">
        <f>IF(ISBLANK(F7598),"Unknown",F7598)</f>
        <v>Unknown</v>
      </c>
      <c r="O7598" s="8" t="str">
        <f>IF(ISBLANK(G7598),"Unknown",G7598)</f>
        <v>Unknown</v>
      </c>
      <c r="P7598" s="6">
        <f>IF(ISBLANK(H7598),"Unknown",H7598)</f>
        <v>45231</v>
      </c>
      <c r="Q7598" s="13">
        <f t="shared" si="610"/>
        <v>1</v>
      </c>
      <c r="R7598" s="13">
        <f t="shared" si="611"/>
        <v>4</v>
      </c>
      <c r="S7598" s="11">
        <f t="shared" si="612"/>
        <v>4</v>
      </c>
    </row>
    <row r="7599" spans="1:19" x14ac:dyDescent="0.3">
      <c r="A7599" t="s">
        <v>7618</v>
      </c>
      <c r="B7599" s="7" t="s">
        <v>10024</v>
      </c>
      <c r="C7599" s="7" t="s">
        <v>10024</v>
      </c>
      <c r="E7599">
        <v>9</v>
      </c>
      <c r="F7599" t="s">
        <v>21</v>
      </c>
      <c r="G7599" t="s">
        <v>15</v>
      </c>
      <c r="H7599" s="1">
        <v>45273</v>
      </c>
      <c r="J7599" s="8" t="str">
        <f>IF(ISBLANK(B7599),"Unknown",B7599)</f>
        <v>Unknown</v>
      </c>
      <c r="K7599" s="5" t="str">
        <f t="shared" si="608"/>
        <v>Unknown</v>
      </c>
      <c r="L7599" s="5" t="str">
        <f t="shared" si="608"/>
        <v>0</v>
      </c>
      <c r="M7599" s="5">
        <f t="shared" si="609"/>
        <v>9</v>
      </c>
      <c r="N7599" s="8" t="str">
        <f>IF(ISBLANK(F7599),"Unknown",F7599)</f>
        <v>Digital Wallet</v>
      </c>
      <c r="O7599" s="8" t="str">
        <f>IF(ISBLANK(G7599),"Unknown",G7599)</f>
        <v>In-store</v>
      </c>
      <c r="P7599" s="6">
        <f>IF(ISBLANK(H7599),"Unknown",H7599)</f>
        <v>45273</v>
      </c>
      <c r="Q7599" s="13">
        <f t="shared" si="610"/>
        <v>0</v>
      </c>
      <c r="R7599" s="13" t="str">
        <f t="shared" si="611"/>
        <v>0</v>
      </c>
      <c r="S7599" s="11">
        <f t="shared" si="612"/>
        <v>0</v>
      </c>
    </row>
    <row r="7600" spans="1:19" x14ac:dyDescent="0.3">
      <c r="A7600" t="s">
        <v>7619</v>
      </c>
      <c r="B7600" t="s">
        <v>26</v>
      </c>
      <c r="C7600">
        <v>5</v>
      </c>
      <c r="D7600">
        <v>4</v>
      </c>
      <c r="E7600">
        <v>20</v>
      </c>
      <c r="G7600" t="s">
        <v>15</v>
      </c>
      <c r="H7600" s="1">
        <v>45052</v>
      </c>
      <c r="J7600" s="8" t="str">
        <f>IF(ISBLANK(B7600),"Unknown",B7600)</f>
        <v>Sandwich</v>
      </c>
      <c r="K7600" s="5">
        <f t="shared" si="608"/>
        <v>5</v>
      </c>
      <c r="L7600" s="5">
        <f t="shared" si="608"/>
        <v>4</v>
      </c>
      <c r="M7600" s="5">
        <f t="shared" si="609"/>
        <v>20</v>
      </c>
      <c r="N7600" s="8" t="str">
        <f>IF(ISBLANK(F7600),"Unknown",F7600)</f>
        <v>Unknown</v>
      </c>
      <c r="O7600" s="8" t="str">
        <f>IF(ISBLANK(G7600),"Unknown",G7600)</f>
        <v>In-store</v>
      </c>
      <c r="P7600" s="6">
        <f>IF(ISBLANK(H7600),"Unknown",H7600)</f>
        <v>45052</v>
      </c>
      <c r="Q7600" s="13">
        <f t="shared" si="610"/>
        <v>5</v>
      </c>
      <c r="R7600" s="13">
        <f t="shared" si="611"/>
        <v>4</v>
      </c>
      <c r="S7600" s="11">
        <f t="shared" si="612"/>
        <v>20</v>
      </c>
    </row>
    <row r="7601" spans="1:19" x14ac:dyDescent="0.3">
      <c r="A7601" t="s">
        <v>7620</v>
      </c>
      <c r="B7601" t="s">
        <v>19</v>
      </c>
      <c r="C7601">
        <v>2</v>
      </c>
      <c r="D7601">
        <v>5</v>
      </c>
      <c r="E7601">
        <v>10</v>
      </c>
      <c r="F7601" t="s">
        <v>14</v>
      </c>
      <c r="G7601" t="s">
        <v>15</v>
      </c>
      <c r="J7601" s="8" t="str">
        <f>IF(ISBLANK(B7601),"Unknown",B7601)</f>
        <v>Salad</v>
      </c>
      <c r="K7601" s="5">
        <f t="shared" si="608"/>
        <v>2</v>
      </c>
      <c r="L7601" s="5">
        <f t="shared" si="608"/>
        <v>5</v>
      </c>
      <c r="M7601" s="5">
        <f t="shared" si="609"/>
        <v>10</v>
      </c>
      <c r="N7601" s="8" t="str">
        <f>IF(ISBLANK(F7601),"Unknown",F7601)</f>
        <v>Cash</v>
      </c>
      <c r="O7601" s="8" t="str">
        <f>IF(ISBLANK(G7601),"Unknown",G7601)</f>
        <v>In-store</v>
      </c>
      <c r="P7601" s="6" t="str">
        <f>IF(ISBLANK(H7601),"Unknown",H7601)</f>
        <v>Unknown</v>
      </c>
      <c r="Q7601" s="13">
        <f t="shared" si="610"/>
        <v>2</v>
      </c>
      <c r="R7601" s="13">
        <f t="shared" si="611"/>
        <v>5</v>
      </c>
      <c r="S7601" s="11">
        <f t="shared" si="612"/>
        <v>10</v>
      </c>
    </row>
    <row r="7602" spans="1:19" x14ac:dyDescent="0.3">
      <c r="A7602" t="s">
        <v>7621</v>
      </c>
      <c r="B7602" t="s">
        <v>26</v>
      </c>
      <c r="C7602">
        <v>2</v>
      </c>
      <c r="D7602">
        <v>4</v>
      </c>
      <c r="E7602">
        <v>8</v>
      </c>
      <c r="F7602" t="s">
        <v>10</v>
      </c>
      <c r="G7602" t="s">
        <v>11</v>
      </c>
      <c r="H7602" s="1">
        <v>45177</v>
      </c>
      <c r="J7602" s="8" t="str">
        <f>IF(ISBLANK(B7602),"Unknown",B7602)</f>
        <v>Sandwich</v>
      </c>
      <c r="K7602" s="5">
        <f t="shared" si="608"/>
        <v>2</v>
      </c>
      <c r="L7602" s="5">
        <f t="shared" si="608"/>
        <v>4</v>
      </c>
      <c r="M7602" s="5">
        <f t="shared" si="609"/>
        <v>8</v>
      </c>
      <c r="N7602" s="8" t="str">
        <f>IF(ISBLANK(F7602),"Unknown",F7602)</f>
        <v>Credit Card</v>
      </c>
      <c r="O7602" s="8" t="str">
        <f>IF(ISBLANK(G7602),"Unknown",G7602)</f>
        <v>Takeaway</v>
      </c>
      <c r="P7602" s="6">
        <f>IF(ISBLANK(H7602),"Unknown",H7602)</f>
        <v>45177</v>
      </c>
      <c r="Q7602" s="13">
        <f t="shared" si="610"/>
        <v>2</v>
      </c>
      <c r="R7602" s="13">
        <f t="shared" si="611"/>
        <v>4</v>
      </c>
      <c r="S7602" s="11">
        <f t="shared" si="612"/>
        <v>8</v>
      </c>
    </row>
    <row r="7603" spans="1:19" x14ac:dyDescent="0.3">
      <c r="A7603" t="s">
        <v>7622</v>
      </c>
      <c r="B7603" t="s">
        <v>37</v>
      </c>
      <c r="C7603" s="7" t="s">
        <v>10024</v>
      </c>
      <c r="D7603">
        <v>3</v>
      </c>
      <c r="E7603">
        <v>6</v>
      </c>
      <c r="F7603" t="s">
        <v>14</v>
      </c>
      <c r="H7603" s="1">
        <v>45055</v>
      </c>
      <c r="J7603" s="8" t="str">
        <f>IF(ISBLANK(B7603),"Unknown",B7603)</f>
        <v>Juice</v>
      </c>
      <c r="K7603" s="5" t="str">
        <f t="shared" si="608"/>
        <v>Unknown</v>
      </c>
      <c r="L7603" s="5">
        <f t="shared" si="608"/>
        <v>3</v>
      </c>
      <c r="M7603" s="5">
        <f t="shared" si="609"/>
        <v>6</v>
      </c>
      <c r="N7603" s="8" t="str">
        <f>IF(ISBLANK(F7603),"Unknown",F7603)</f>
        <v>Cash</v>
      </c>
      <c r="O7603" s="8" t="str">
        <f>IF(ISBLANK(G7603),"Unknown",G7603)</f>
        <v>Unknown</v>
      </c>
      <c r="P7603" s="6">
        <f>IF(ISBLANK(H7603),"Unknown",H7603)</f>
        <v>45055</v>
      </c>
      <c r="Q7603" s="13">
        <f t="shared" si="610"/>
        <v>0</v>
      </c>
      <c r="R7603" s="13">
        <f t="shared" si="611"/>
        <v>3</v>
      </c>
      <c r="S7603" s="11">
        <f t="shared" si="612"/>
        <v>0</v>
      </c>
    </row>
    <row r="7604" spans="1:19" x14ac:dyDescent="0.3">
      <c r="A7604" t="s">
        <v>7623</v>
      </c>
      <c r="B7604" t="s">
        <v>19</v>
      </c>
      <c r="C7604">
        <v>4</v>
      </c>
      <c r="D7604">
        <v>5</v>
      </c>
      <c r="E7604">
        <v>20</v>
      </c>
      <c r="F7604" t="s">
        <v>21</v>
      </c>
      <c r="G7604" s="7" t="s">
        <v>10024</v>
      </c>
      <c r="H7604" s="1">
        <v>45123</v>
      </c>
      <c r="J7604" s="8" t="str">
        <f>IF(ISBLANK(B7604),"Unknown",B7604)</f>
        <v>Salad</v>
      </c>
      <c r="K7604" s="5">
        <f t="shared" si="608"/>
        <v>4</v>
      </c>
      <c r="L7604" s="5">
        <f t="shared" si="608"/>
        <v>5</v>
      </c>
      <c r="M7604" s="5">
        <f t="shared" si="609"/>
        <v>20</v>
      </c>
      <c r="N7604" s="8" t="str">
        <f>IF(ISBLANK(F7604),"Unknown",F7604)</f>
        <v>Digital Wallet</v>
      </c>
      <c r="O7604" s="8" t="str">
        <f>IF(ISBLANK(G7604),"Unknown",G7604)</f>
        <v>Unknown</v>
      </c>
      <c r="P7604" s="6">
        <f>IF(ISBLANK(H7604),"Unknown",H7604)</f>
        <v>45123</v>
      </c>
      <c r="Q7604" s="13">
        <f t="shared" si="610"/>
        <v>4</v>
      </c>
      <c r="R7604" s="13">
        <f t="shared" si="611"/>
        <v>5</v>
      </c>
      <c r="S7604" s="11">
        <f t="shared" si="612"/>
        <v>20</v>
      </c>
    </row>
    <row r="7605" spans="1:19" x14ac:dyDescent="0.3">
      <c r="A7605" t="s">
        <v>7624</v>
      </c>
      <c r="B7605" t="s">
        <v>19</v>
      </c>
      <c r="D7605">
        <v>5</v>
      </c>
      <c r="E7605">
        <v>25</v>
      </c>
      <c r="F7605" t="s">
        <v>21</v>
      </c>
      <c r="G7605" t="s">
        <v>15</v>
      </c>
      <c r="H7605" s="1">
        <v>45287</v>
      </c>
      <c r="J7605" s="8" t="str">
        <f>IF(ISBLANK(B7605),"Unknown",B7605)</f>
        <v>Salad</v>
      </c>
      <c r="K7605" s="5" t="str">
        <f t="shared" si="608"/>
        <v>0</v>
      </c>
      <c r="L7605" s="5">
        <f t="shared" si="608"/>
        <v>5</v>
      </c>
      <c r="M7605" s="5">
        <f t="shared" si="609"/>
        <v>25</v>
      </c>
      <c r="N7605" s="8" t="str">
        <f>IF(ISBLANK(F7605),"Unknown",F7605)</f>
        <v>Digital Wallet</v>
      </c>
      <c r="O7605" s="8" t="str">
        <f>IF(ISBLANK(G7605),"Unknown",G7605)</f>
        <v>In-store</v>
      </c>
      <c r="P7605" s="6">
        <f>IF(ISBLANK(H7605),"Unknown",H7605)</f>
        <v>45287</v>
      </c>
      <c r="Q7605" s="13" t="str">
        <f t="shared" si="610"/>
        <v>0</v>
      </c>
      <c r="R7605" s="13">
        <f t="shared" si="611"/>
        <v>5</v>
      </c>
      <c r="S7605" s="11">
        <f t="shared" si="612"/>
        <v>0</v>
      </c>
    </row>
    <row r="7606" spans="1:19" x14ac:dyDescent="0.3">
      <c r="A7606" t="s">
        <v>7625</v>
      </c>
      <c r="C7606">
        <v>4</v>
      </c>
      <c r="D7606">
        <v>3</v>
      </c>
      <c r="E7606">
        <v>12</v>
      </c>
      <c r="F7606" s="7" t="s">
        <v>10024</v>
      </c>
      <c r="H7606" s="1">
        <v>44930</v>
      </c>
      <c r="J7606" s="8" t="str">
        <f>IF(ISBLANK(B7606),"Unknown",B7606)</f>
        <v>Unknown</v>
      </c>
      <c r="K7606" s="5">
        <f t="shared" si="608"/>
        <v>4</v>
      </c>
      <c r="L7606" s="5">
        <f t="shared" si="608"/>
        <v>3</v>
      </c>
      <c r="M7606" s="5">
        <f t="shared" si="609"/>
        <v>12</v>
      </c>
      <c r="N7606" s="8" t="str">
        <f>IF(ISBLANK(F7606),"Unknown",F7606)</f>
        <v>Unknown</v>
      </c>
      <c r="O7606" s="8" t="str">
        <f>IF(ISBLANK(G7606),"Unknown",G7606)</f>
        <v>Unknown</v>
      </c>
      <c r="P7606" s="6">
        <f>IF(ISBLANK(H7606),"Unknown",H7606)</f>
        <v>44930</v>
      </c>
      <c r="Q7606" s="13">
        <f t="shared" si="610"/>
        <v>4</v>
      </c>
      <c r="R7606" s="13">
        <f t="shared" si="611"/>
        <v>3</v>
      </c>
      <c r="S7606" s="11">
        <f t="shared" si="612"/>
        <v>12</v>
      </c>
    </row>
    <row r="7607" spans="1:19" x14ac:dyDescent="0.3">
      <c r="A7607" t="s">
        <v>7626</v>
      </c>
      <c r="B7607" t="s">
        <v>37</v>
      </c>
      <c r="C7607">
        <v>5</v>
      </c>
      <c r="D7607">
        <v>3</v>
      </c>
      <c r="E7607">
        <v>15</v>
      </c>
      <c r="F7607" t="s">
        <v>14</v>
      </c>
      <c r="G7607" t="s">
        <v>15</v>
      </c>
      <c r="H7607" s="1">
        <v>45159</v>
      </c>
      <c r="J7607" s="8" t="str">
        <f>IF(ISBLANK(B7607),"Unknown",B7607)</f>
        <v>Juice</v>
      </c>
      <c r="K7607" s="5">
        <f t="shared" si="608"/>
        <v>5</v>
      </c>
      <c r="L7607" s="5">
        <f t="shared" si="608"/>
        <v>3</v>
      </c>
      <c r="M7607" s="5">
        <f t="shared" si="609"/>
        <v>15</v>
      </c>
      <c r="N7607" s="8" t="str">
        <f>IF(ISBLANK(F7607),"Unknown",F7607)</f>
        <v>Cash</v>
      </c>
      <c r="O7607" s="8" t="str">
        <f>IF(ISBLANK(G7607),"Unknown",G7607)</f>
        <v>In-store</v>
      </c>
      <c r="P7607" s="6">
        <f>IF(ISBLANK(H7607),"Unknown",H7607)</f>
        <v>45159</v>
      </c>
      <c r="Q7607" s="13">
        <f t="shared" si="610"/>
        <v>5</v>
      </c>
      <c r="R7607" s="13">
        <f t="shared" si="611"/>
        <v>3</v>
      </c>
      <c r="S7607" s="11">
        <f t="shared" si="612"/>
        <v>15</v>
      </c>
    </row>
    <row r="7608" spans="1:19" x14ac:dyDescent="0.3">
      <c r="A7608" t="s">
        <v>7627</v>
      </c>
      <c r="B7608" t="s">
        <v>9</v>
      </c>
      <c r="C7608">
        <v>2</v>
      </c>
      <c r="D7608">
        <v>2</v>
      </c>
      <c r="E7608">
        <v>4</v>
      </c>
      <c r="F7608" t="s">
        <v>10</v>
      </c>
      <c r="G7608" t="s">
        <v>11</v>
      </c>
      <c r="H7608" s="1">
        <v>45102</v>
      </c>
      <c r="J7608" s="8" t="str">
        <f>IF(ISBLANK(B7608),"Unknown",B7608)</f>
        <v>Coffee</v>
      </c>
      <c r="K7608" s="5">
        <f t="shared" si="608"/>
        <v>2</v>
      </c>
      <c r="L7608" s="5">
        <f t="shared" si="608"/>
        <v>2</v>
      </c>
      <c r="M7608" s="5">
        <f t="shared" si="609"/>
        <v>4</v>
      </c>
      <c r="N7608" s="8" t="str">
        <f>IF(ISBLANK(F7608),"Unknown",F7608)</f>
        <v>Credit Card</v>
      </c>
      <c r="O7608" s="8" t="str">
        <f>IF(ISBLANK(G7608),"Unknown",G7608)</f>
        <v>Takeaway</v>
      </c>
      <c r="P7608" s="6">
        <f>IF(ISBLANK(H7608),"Unknown",H7608)</f>
        <v>45102</v>
      </c>
      <c r="Q7608" s="13">
        <f t="shared" si="610"/>
        <v>2</v>
      </c>
      <c r="R7608" s="13">
        <f t="shared" si="611"/>
        <v>2</v>
      </c>
      <c r="S7608" s="11">
        <f t="shared" si="612"/>
        <v>4</v>
      </c>
    </row>
    <row r="7609" spans="1:19" x14ac:dyDescent="0.3">
      <c r="A7609" t="s">
        <v>7628</v>
      </c>
      <c r="B7609" t="s">
        <v>9</v>
      </c>
      <c r="C7609">
        <v>3</v>
      </c>
      <c r="D7609">
        <v>2</v>
      </c>
      <c r="E7609">
        <v>6</v>
      </c>
      <c r="G7609" t="s">
        <v>15</v>
      </c>
      <c r="H7609" s="1">
        <v>45251</v>
      </c>
      <c r="J7609" s="8" t="str">
        <f>IF(ISBLANK(B7609),"Unknown",B7609)</f>
        <v>Coffee</v>
      </c>
      <c r="K7609" s="5">
        <f t="shared" si="608"/>
        <v>3</v>
      </c>
      <c r="L7609" s="5">
        <f t="shared" si="608"/>
        <v>2</v>
      </c>
      <c r="M7609" s="5">
        <f t="shared" si="609"/>
        <v>6</v>
      </c>
      <c r="N7609" s="8" t="str">
        <f>IF(ISBLANK(F7609),"Unknown",F7609)</f>
        <v>Unknown</v>
      </c>
      <c r="O7609" s="8" t="str">
        <f>IF(ISBLANK(G7609),"Unknown",G7609)</f>
        <v>In-store</v>
      </c>
      <c r="P7609" s="6">
        <f>IF(ISBLANK(H7609),"Unknown",H7609)</f>
        <v>45251</v>
      </c>
      <c r="Q7609" s="13">
        <f t="shared" si="610"/>
        <v>3</v>
      </c>
      <c r="R7609" s="13">
        <f t="shared" si="611"/>
        <v>2</v>
      </c>
      <c r="S7609" s="11">
        <f t="shared" si="612"/>
        <v>6</v>
      </c>
    </row>
    <row r="7610" spans="1:19" x14ac:dyDescent="0.3">
      <c r="A7610" t="s">
        <v>7629</v>
      </c>
      <c r="B7610" t="s">
        <v>23</v>
      </c>
      <c r="C7610">
        <v>5</v>
      </c>
      <c r="D7610">
        <v>4</v>
      </c>
      <c r="E7610">
        <v>20</v>
      </c>
      <c r="F7610" t="s">
        <v>14</v>
      </c>
      <c r="G7610" t="s">
        <v>11</v>
      </c>
      <c r="H7610" s="1">
        <v>45187</v>
      </c>
      <c r="J7610" s="8" t="str">
        <f>IF(ISBLANK(B7610),"Unknown",B7610)</f>
        <v>Smoothie</v>
      </c>
      <c r="K7610" s="5">
        <f t="shared" si="608"/>
        <v>5</v>
      </c>
      <c r="L7610" s="5">
        <f t="shared" si="608"/>
        <v>4</v>
      </c>
      <c r="M7610" s="5">
        <f t="shared" si="609"/>
        <v>20</v>
      </c>
      <c r="N7610" s="8" t="str">
        <f>IF(ISBLANK(F7610),"Unknown",F7610)</f>
        <v>Cash</v>
      </c>
      <c r="O7610" s="8" t="str">
        <f>IF(ISBLANK(G7610),"Unknown",G7610)</f>
        <v>Takeaway</v>
      </c>
      <c r="P7610" s="6">
        <f>IF(ISBLANK(H7610),"Unknown",H7610)</f>
        <v>45187</v>
      </c>
      <c r="Q7610" s="13">
        <f t="shared" si="610"/>
        <v>5</v>
      </c>
      <c r="R7610" s="13">
        <f t="shared" si="611"/>
        <v>4</v>
      </c>
      <c r="S7610" s="11">
        <f t="shared" si="612"/>
        <v>20</v>
      </c>
    </row>
    <row r="7611" spans="1:19" x14ac:dyDescent="0.3">
      <c r="A7611" t="s">
        <v>7630</v>
      </c>
      <c r="B7611" t="s">
        <v>37</v>
      </c>
      <c r="C7611">
        <v>5</v>
      </c>
      <c r="D7611">
        <v>3</v>
      </c>
      <c r="E7611">
        <v>15</v>
      </c>
      <c r="F7611" t="s">
        <v>14</v>
      </c>
      <c r="G7611" t="s">
        <v>11</v>
      </c>
      <c r="H7611" s="1">
        <v>45188</v>
      </c>
      <c r="J7611" s="8" t="str">
        <f>IF(ISBLANK(B7611),"Unknown",B7611)</f>
        <v>Juice</v>
      </c>
      <c r="K7611" s="5">
        <f t="shared" si="608"/>
        <v>5</v>
      </c>
      <c r="L7611" s="5">
        <f t="shared" si="608"/>
        <v>3</v>
      </c>
      <c r="M7611" s="5">
        <f t="shared" si="609"/>
        <v>15</v>
      </c>
      <c r="N7611" s="8" t="str">
        <f>IF(ISBLANK(F7611),"Unknown",F7611)</f>
        <v>Cash</v>
      </c>
      <c r="O7611" s="8" t="str">
        <f>IF(ISBLANK(G7611),"Unknown",G7611)</f>
        <v>Takeaway</v>
      </c>
      <c r="P7611" s="6">
        <f>IF(ISBLANK(H7611),"Unknown",H7611)</f>
        <v>45188</v>
      </c>
      <c r="Q7611" s="13">
        <f t="shared" si="610"/>
        <v>5</v>
      </c>
      <c r="R7611" s="13">
        <f t="shared" si="611"/>
        <v>3</v>
      </c>
      <c r="S7611" s="11">
        <f t="shared" si="612"/>
        <v>15</v>
      </c>
    </row>
    <row r="7612" spans="1:19" x14ac:dyDescent="0.3">
      <c r="A7612" t="s">
        <v>7631</v>
      </c>
      <c r="B7612" t="s">
        <v>19</v>
      </c>
      <c r="C7612">
        <v>1</v>
      </c>
      <c r="D7612">
        <v>5</v>
      </c>
      <c r="E7612">
        <v>5</v>
      </c>
      <c r="F7612" t="s">
        <v>10</v>
      </c>
      <c r="G7612" t="s">
        <v>15</v>
      </c>
      <c r="H7612" s="1">
        <v>45030</v>
      </c>
      <c r="J7612" s="8" t="str">
        <f>IF(ISBLANK(B7612),"Unknown",B7612)</f>
        <v>Salad</v>
      </c>
      <c r="K7612" s="5">
        <f t="shared" si="608"/>
        <v>1</v>
      </c>
      <c r="L7612" s="5">
        <f t="shared" si="608"/>
        <v>5</v>
      </c>
      <c r="M7612" s="5">
        <f t="shared" si="609"/>
        <v>5</v>
      </c>
      <c r="N7612" s="8" t="str">
        <f>IF(ISBLANK(F7612),"Unknown",F7612)</f>
        <v>Credit Card</v>
      </c>
      <c r="O7612" s="8" t="str">
        <f>IF(ISBLANK(G7612),"Unknown",G7612)</f>
        <v>In-store</v>
      </c>
      <c r="P7612" s="6">
        <f>IF(ISBLANK(H7612),"Unknown",H7612)</f>
        <v>45030</v>
      </c>
      <c r="Q7612" s="13">
        <f t="shared" si="610"/>
        <v>1</v>
      </c>
      <c r="R7612" s="13">
        <f t="shared" si="611"/>
        <v>5</v>
      </c>
      <c r="S7612" s="11">
        <f t="shared" si="612"/>
        <v>5</v>
      </c>
    </row>
    <row r="7613" spans="1:19" x14ac:dyDescent="0.3">
      <c r="A7613" t="s">
        <v>7632</v>
      </c>
      <c r="B7613" t="s">
        <v>26</v>
      </c>
      <c r="C7613">
        <v>4</v>
      </c>
      <c r="D7613">
        <v>4</v>
      </c>
      <c r="E7613">
        <v>16</v>
      </c>
      <c r="F7613" t="s">
        <v>21</v>
      </c>
      <c r="G7613" t="s">
        <v>11</v>
      </c>
      <c r="H7613" s="1">
        <v>45248</v>
      </c>
      <c r="J7613" s="8" t="str">
        <f>IF(ISBLANK(B7613),"Unknown",B7613)</f>
        <v>Sandwich</v>
      </c>
      <c r="K7613" s="5">
        <f t="shared" si="608"/>
        <v>4</v>
      </c>
      <c r="L7613" s="5">
        <f t="shared" si="608"/>
        <v>4</v>
      </c>
      <c r="M7613" s="5">
        <f t="shared" si="609"/>
        <v>16</v>
      </c>
      <c r="N7613" s="8" t="str">
        <f>IF(ISBLANK(F7613),"Unknown",F7613)</f>
        <v>Digital Wallet</v>
      </c>
      <c r="O7613" s="8" t="str">
        <f>IF(ISBLANK(G7613),"Unknown",G7613)</f>
        <v>Takeaway</v>
      </c>
      <c r="P7613" s="6">
        <f>IF(ISBLANK(H7613),"Unknown",H7613)</f>
        <v>45248</v>
      </c>
      <c r="Q7613" s="13">
        <f t="shared" si="610"/>
        <v>4</v>
      </c>
      <c r="R7613" s="13">
        <f t="shared" si="611"/>
        <v>4</v>
      </c>
      <c r="S7613" s="11">
        <f t="shared" si="612"/>
        <v>16</v>
      </c>
    </row>
    <row r="7614" spans="1:19" x14ac:dyDescent="0.3">
      <c r="A7614" t="s">
        <v>7633</v>
      </c>
      <c r="B7614" t="s">
        <v>23</v>
      </c>
      <c r="C7614">
        <v>2</v>
      </c>
      <c r="D7614">
        <v>4</v>
      </c>
      <c r="E7614">
        <v>8</v>
      </c>
      <c r="F7614" t="s">
        <v>21</v>
      </c>
      <c r="H7614" s="7" t="s">
        <v>10024</v>
      </c>
      <c r="J7614" s="8" t="str">
        <f>IF(ISBLANK(B7614),"Unknown",B7614)</f>
        <v>Smoothie</v>
      </c>
      <c r="K7614" s="5">
        <f t="shared" si="608"/>
        <v>2</v>
      </c>
      <c r="L7614" s="5">
        <f t="shared" si="608"/>
        <v>4</v>
      </c>
      <c r="M7614" s="5">
        <f t="shared" si="609"/>
        <v>8</v>
      </c>
      <c r="N7614" s="8" t="str">
        <f>IF(ISBLANK(F7614),"Unknown",F7614)</f>
        <v>Digital Wallet</v>
      </c>
      <c r="O7614" s="8" t="str">
        <f>IF(ISBLANK(G7614),"Unknown",G7614)</f>
        <v>Unknown</v>
      </c>
      <c r="P7614" s="6" t="str">
        <f>IF(ISBLANK(H7614),"Unknown",H7614)</f>
        <v>Unknown</v>
      </c>
      <c r="Q7614" s="13">
        <f t="shared" si="610"/>
        <v>2</v>
      </c>
      <c r="R7614" s="13">
        <f t="shared" si="611"/>
        <v>4</v>
      </c>
      <c r="S7614" s="11">
        <f t="shared" si="612"/>
        <v>8</v>
      </c>
    </row>
    <row r="7615" spans="1:19" x14ac:dyDescent="0.3">
      <c r="A7615" t="s">
        <v>7634</v>
      </c>
      <c r="B7615" t="s">
        <v>19</v>
      </c>
      <c r="C7615">
        <v>4</v>
      </c>
      <c r="D7615">
        <v>5</v>
      </c>
      <c r="E7615">
        <v>20</v>
      </c>
      <c r="F7615" t="s">
        <v>14</v>
      </c>
      <c r="H7615" s="1">
        <v>44976</v>
      </c>
      <c r="J7615" s="8" t="str">
        <f>IF(ISBLANK(B7615),"Unknown",B7615)</f>
        <v>Salad</v>
      </c>
      <c r="K7615" s="5">
        <f t="shared" si="608"/>
        <v>4</v>
      </c>
      <c r="L7615" s="5">
        <f t="shared" si="608"/>
        <v>5</v>
      </c>
      <c r="M7615" s="5">
        <f t="shared" si="609"/>
        <v>20</v>
      </c>
      <c r="N7615" s="8" t="str">
        <f>IF(ISBLANK(F7615),"Unknown",F7615)</f>
        <v>Cash</v>
      </c>
      <c r="O7615" s="8" t="str">
        <f>IF(ISBLANK(G7615),"Unknown",G7615)</f>
        <v>Unknown</v>
      </c>
      <c r="P7615" s="6">
        <f>IF(ISBLANK(H7615),"Unknown",H7615)</f>
        <v>44976</v>
      </c>
      <c r="Q7615" s="13">
        <f t="shared" si="610"/>
        <v>4</v>
      </c>
      <c r="R7615" s="13">
        <f t="shared" si="611"/>
        <v>5</v>
      </c>
      <c r="S7615" s="11">
        <f t="shared" si="612"/>
        <v>20</v>
      </c>
    </row>
    <row r="7616" spans="1:19" x14ac:dyDescent="0.3">
      <c r="A7616" t="s">
        <v>7635</v>
      </c>
      <c r="B7616" t="s">
        <v>13</v>
      </c>
      <c r="C7616" s="7" t="s">
        <v>10024</v>
      </c>
      <c r="D7616">
        <v>3</v>
      </c>
      <c r="E7616">
        <v>6</v>
      </c>
      <c r="F7616" t="s">
        <v>21</v>
      </c>
      <c r="G7616" t="s">
        <v>15</v>
      </c>
      <c r="H7616" s="1">
        <v>45266</v>
      </c>
      <c r="J7616" s="8" t="str">
        <f>IF(ISBLANK(B7616),"Unknown",B7616)</f>
        <v>Cake</v>
      </c>
      <c r="K7616" s="5" t="str">
        <f t="shared" si="608"/>
        <v>Unknown</v>
      </c>
      <c r="L7616" s="5">
        <f t="shared" si="608"/>
        <v>3</v>
      </c>
      <c r="M7616" s="5">
        <f t="shared" si="609"/>
        <v>6</v>
      </c>
      <c r="N7616" s="8" t="str">
        <f>IF(ISBLANK(F7616),"Unknown",F7616)</f>
        <v>Digital Wallet</v>
      </c>
      <c r="O7616" s="8" t="str">
        <f>IF(ISBLANK(G7616),"Unknown",G7616)</f>
        <v>In-store</v>
      </c>
      <c r="P7616" s="6">
        <f>IF(ISBLANK(H7616),"Unknown",H7616)</f>
        <v>45266</v>
      </c>
      <c r="Q7616" s="13">
        <f t="shared" si="610"/>
        <v>0</v>
      </c>
      <c r="R7616" s="13">
        <f t="shared" si="611"/>
        <v>3</v>
      </c>
      <c r="S7616" s="11">
        <f t="shared" si="612"/>
        <v>0</v>
      </c>
    </row>
    <row r="7617" spans="1:19" x14ac:dyDescent="0.3">
      <c r="A7617" t="s">
        <v>7636</v>
      </c>
      <c r="B7617" s="7" t="s">
        <v>10024</v>
      </c>
      <c r="C7617">
        <v>2</v>
      </c>
      <c r="D7617">
        <v>3</v>
      </c>
      <c r="E7617">
        <v>6</v>
      </c>
      <c r="F7617" t="s">
        <v>14</v>
      </c>
      <c r="G7617" t="s">
        <v>15</v>
      </c>
      <c r="H7617" s="1">
        <v>45062</v>
      </c>
      <c r="J7617" s="8" t="str">
        <f>IF(ISBLANK(B7617),"Unknown",B7617)</f>
        <v>Unknown</v>
      </c>
      <c r="K7617" s="5">
        <f t="shared" si="608"/>
        <v>2</v>
      </c>
      <c r="L7617" s="5">
        <f t="shared" si="608"/>
        <v>3</v>
      </c>
      <c r="M7617" s="5">
        <f t="shared" si="609"/>
        <v>6</v>
      </c>
      <c r="N7617" s="8" t="str">
        <f>IF(ISBLANK(F7617),"Unknown",F7617)</f>
        <v>Cash</v>
      </c>
      <c r="O7617" s="8" t="str">
        <f>IF(ISBLANK(G7617),"Unknown",G7617)</f>
        <v>In-store</v>
      </c>
      <c r="P7617" s="6">
        <f>IF(ISBLANK(H7617),"Unknown",H7617)</f>
        <v>45062</v>
      </c>
      <c r="Q7617" s="13">
        <f t="shared" si="610"/>
        <v>2</v>
      </c>
      <c r="R7617" s="13">
        <f t="shared" si="611"/>
        <v>3</v>
      </c>
      <c r="S7617" s="11">
        <f t="shared" si="612"/>
        <v>6</v>
      </c>
    </row>
    <row r="7618" spans="1:19" x14ac:dyDescent="0.3">
      <c r="A7618" t="s">
        <v>7637</v>
      </c>
      <c r="B7618" t="s">
        <v>13</v>
      </c>
      <c r="C7618">
        <v>5</v>
      </c>
      <c r="D7618">
        <v>3</v>
      </c>
      <c r="E7618">
        <v>15</v>
      </c>
      <c r="G7618" t="s">
        <v>15</v>
      </c>
      <c r="H7618" s="1">
        <v>45243</v>
      </c>
      <c r="J7618" s="8" t="str">
        <f>IF(ISBLANK(B7618),"Unknown",B7618)</f>
        <v>Cake</v>
      </c>
      <c r="K7618" s="5">
        <f t="shared" si="608"/>
        <v>5</v>
      </c>
      <c r="L7618" s="5">
        <f t="shared" si="608"/>
        <v>3</v>
      </c>
      <c r="M7618" s="5">
        <f t="shared" si="609"/>
        <v>15</v>
      </c>
      <c r="N7618" s="8" t="str">
        <f>IF(ISBLANK(F7618),"Unknown",F7618)</f>
        <v>Unknown</v>
      </c>
      <c r="O7618" s="8" t="str">
        <f>IF(ISBLANK(G7618),"Unknown",G7618)</f>
        <v>In-store</v>
      </c>
      <c r="P7618" s="6">
        <f>IF(ISBLANK(H7618),"Unknown",H7618)</f>
        <v>45243</v>
      </c>
      <c r="Q7618" s="13">
        <f t="shared" si="610"/>
        <v>5</v>
      </c>
      <c r="R7618" s="13">
        <f t="shared" si="611"/>
        <v>3</v>
      </c>
      <c r="S7618" s="11">
        <f t="shared" si="612"/>
        <v>15</v>
      </c>
    </row>
    <row r="7619" spans="1:19" x14ac:dyDescent="0.3">
      <c r="A7619" t="s">
        <v>7638</v>
      </c>
      <c r="B7619" t="s">
        <v>23</v>
      </c>
      <c r="C7619">
        <v>2</v>
      </c>
      <c r="D7619">
        <v>4</v>
      </c>
      <c r="E7619">
        <v>8</v>
      </c>
      <c r="F7619" t="s">
        <v>21</v>
      </c>
      <c r="G7619" t="s">
        <v>11</v>
      </c>
      <c r="H7619" s="1">
        <v>45040</v>
      </c>
      <c r="J7619" s="8" t="str">
        <f>IF(ISBLANK(B7619),"Unknown",B7619)</f>
        <v>Smoothie</v>
      </c>
      <c r="K7619" s="5">
        <f t="shared" ref="K7619:L7682" si="613">IF(ISBLANK(C7619),"0",C7619)</f>
        <v>2</v>
      </c>
      <c r="L7619" s="5">
        <f t="shared" si="613"/>
        <v>4</v>
      </c>
      <c r="M7619" s="5">
        <f t="shared" ref="M7619:M7682" si="614">IF(ISBLANK(E7619),"0",E7619)</f>
        <v>8</v>
      </c>
      <c r="N7619" s="8" t="str">
        <f>IF(ISBLANK(F7619),"Unknown",F7619)</f>
        <v>Digital Wallet</v>
      </c>
      <c r="O7619" s="8" t="str">
        <f>IF(ISBLANK(G7619),"Unknown",G7619)</f>
        <v>Takeaway</v>
      </c>
      <c r="P7619" s="6">
        <f>IF(ISBLANK(H7619),"Unknown",H7619)</f>
        <v>45040</v>
      </c>
      <c r="Q7619" s="13">
        <f t="shared" ref="Q7619:Q7682" si="615">IF(K7619="Unknown",0,K7619)</f>
        <v>2</v>
      </c>
      <c r="R7619" s="13">
        <f t="shared" ref="R7619:R7682" si="616">IF(L7619="Unknown",0,L7619)</f>
        <v>4</v>
      </c>
      <c r="S7619" s="11">
        <f t="shared" ref="S7619:S7682" si="617">Q7619*R7619</f>
        <v>8</v>
      </c>
    </row>
    <row r="7620" spans="1:19" x14ac:dyDescent="0.3">
      <c r="A7620" t="s">
        <v>7639</v>
      </c>
      <c r="B7620" t="s">
        <v>63</v>
      </c>
      <c r="C7620">
        <v>2</v>
      </c>
      <c r="D7620">
        <v>1.5</v>
      </c>
      <c r="E7620">
        <v>3</v>
      </c>
      <c r="G7620" t="s">
        <v>11</v>
      </c>
      <c r="H7620" s="1">
        <v>45169</v>
      </c>
      <c r="J7620" s="8" t="str">
        <f>IF(ISBLANK(B7620),"Unknown",B7620)</f>
        <v>Tea</v>
      </c>
      <c r="K7620" s="5">
        <f t="shared" si="613"/>
        <v>2</v>
      </c>
      <c r="L7620" s="5">
        <f t="shared" si="613"/>
        <v>1.5</v>
      </c>
      <c r="M7620" s="5">
        <f t="shared" si="614"/>
        <v>3</v>
      </c>
      <c r="N7620" s="8" t="str">
        <f>IF(ISBLANK(F7620),"Unknown",F7620)</f>
        <v>Unknown</v>
      </c>
      <c r="O7620" s="8" t="str">
        <f>IF(ISBLANK(G7620),"Unknown",G7620)</f>
        <v>Takeaway</v>
      </c>
      <c r="P7620" s="6">
        <f>IF(ISBLANK(H7620),"Unknown",H7620)</f>
        <v>45169</v>
      </c>
      <c r="Q7620" s="13">
        <f t="shared" si="615"/>
        <v>2</v>
      </c>
      <c r="R7620" s="13">
        <f t="shared" si="616"/>
        <v>1.5</v>
      </c>
      <c r="S7620" s="11">
        <f t="shared" si="617"/>
        <v>3</v>
      </c>
    </row>
    <row r="7621" spans="1:19" x14ac:dyDescent="0.3">
      <c r="A7621" t="s">
        <v>7640</v>
      </c>
      <c r="B7621" t="s">
        <v>17</v>
      </c>
      <c r="C7621">
        <v>2</v>
      </c>
      <c r="D7621">
        <v>1</v>
      </c>
      <c r="E7621">
        <v>2</v>
      </c>
      <c r="F7621" t="s">
        <v>14</v>
      </c>
      <c r="H7621" s="1">
        <v>45044</v>
      </c>
      <c r="J7621" s="8" t="str">
        <f>IF(ISBLANK(B7621),"Unknown",B7621)</f>
        <v>Cookie</v>
      </c>
      <c r="K7621" s="5">
        <f t="shared" si="613"/>
        <v>2</v>
      </c>
      <c r="L7621" s="5">
        <f t="shared" si="613"/>
        <v>1</v>
      </c>
      <c r="M7621" s="5">
        <f t="shared" si="614"/>
        <v>2</v>
      </c>
      <c r="N7621" s="8" t="str">
        <f>IF(ISBLANK(F7621),"Unknown",F7621)</f>
        <v>Cash</v>
      </c>
      <c r="O7621" s="8" t="str">
        <f>IF(ISBLANK(G7621),"Unknown",G7621)</f>
        <v>Unknown</v>
      </c>
      <c r="P7621" s="6">
        <f>IF(ISBLANK(H7621),"Unknown",H7621)</f>
        <v>45044</v>
      </c>
      <c r="Q7621" s="13">
        <f t="shared" si="615"/>
        <v>2</v>
      </c>
      <c r="R7621" s="13">
        <f t="shared" si="616"/>
        <v>1</v>
      </c>
      <c r="S7621" s="11">
        <f t="shared" si="617"/>
        <v>2</v>
      </c>
    </row>
    <row r="7622" spans="1:19" x14ac:dyDescent="0.3">
      <c r="A7622" t="s">
        <v>7641</v>
      </c>
      <c r="B7622" t="s">
        <v>63</v>
      </c>
      <c r="C7622">
        <v>2</v>
      </c>
      <c r="D7622">
        <v>1.5</v>
      </c>
      <c r="E7622">
        <v>3</v>
      </c>
      <c r="H7622" s="1">
        <v>45024</v>
      </c>
      <c r="J7622" s="8" t="str">
        <f>IF(ISBLANK(B7622),"Unknown",B7622)</f>
        <v>Tea</v>
      </c>
      <c r="K7622" s="5">
        <f t="shared" si="613"/>
        <v>2</v>
      </c>
      <c r="L7622" s="5">
        <f t="shared" si="613"/>
        <v>1.5</v>
      </c>
      <c r="M7622" s="5">
        <f t="shared" si="614"/>
        <v>3</v>
      </c>
      <c r="N7622" s="8" t="str">
        <f>IF(ISBLANK(F7622),"Unknown",F7622)</f>
        <v>Unknown</v>
      </c>
      <c r="O7622" s="8" t="str">
        <f>IF(ISBLANK(G7622),"Unknown",G7622)</f>
        <v>Unknown</v>
      </c>
      <c r="P7622" s="6">
        <f>IF(ISBLANK(H7622),"Unknown",H7622)</f>
        <v>45024</v>
      </c>
      <c r="Q7622" s="13">
        <f t="shared" si="615"/>
        <v>2</v>
      </c>
      <c r="R7622" s="13">
        <f t="shared" si="616"/>
        <v>1.5</v>
      </c>
      <c r="S7622" s="11">
        <f t="shared" si="617"/>
        <v>3</v>
      </c>
    </row>
    <row r="7623" spans="1:19" x14ac:dyDescent="0.3">
      <c r="A7623" t="s">
        <v>7642</v>
      </c>
      <c r="B7623" t="s">
        <v>17</v>
      </c>
      <c r="C7623">
        <v>2</v>
      </c>
      <c r="D7623">
        <v>1</v>
      </c>
      <c r="E7623">
        <v>2</v>
      </c>
      <c r="F7623" t="s">
        <v>21</v>
      </c>
      <c r="G7623" t="s">
        <v>11</v>
      </c>
      <c r="H7623" s="1">
        <v>44953</v>
      </c>
      <c r="J7623" s="8" t="str">
        <f>IF(ISBLANK(B7623),"Unknown",B7623)</f>
        <v>Cookie</v>
      </c>
      <c r="K7623" s="5">
        <f t="shared" si="613"/>
        <v>2</v>
      </c>
      <c r="L7623" s="5">
        <f t="shared" si="613"/>
        <v>1</v>
      </c>
      <c r="M7623" s="5">
        <f t="shared" si="614"/>
        <v>2</v>
      </c>
      <c r="N7623" s="8" t="str">
        <f>IF(ISBLANK(F7623),"Unknown",F7623)</f>
        <v>Digital Wallet</v>
      </c>
      <c r="O7623" s="8" t="str">
        <f>IF(ISBLANK(G7623),"Unknown",G7623)</f>
        <v>Takeaway</v>
      </c>
      <c r="P7623" s="6">
        <f>IF(ISBLANK(H7623),"Unknown",H7623)</f>
        <v>44953</v>
      </c>
      <c r="Q7623" s="13">
        <f t="shared" si="615"/>
        <v>2</v>
      </c>
      <c r="R7623" s="13">
        <f t="shared" si="616"/>
        <v>1</v>
      </c>
      <c r="S7623" s="11">
        <f t="shared" si="617"/>
        <v>2</v>
      </c>
    </row>
    <row r="7624" spans="1:19" x14ac:dyDescent="0.3">
      <c r="A7624" t="s">
        <v>7643</v>
      </c>
      <c r="B7624" t="s">
        <v>17</v>
      </c>
      <c r="C7624">
        <v>5</v>
      </c>
      <c r="D7624">
        <v>1</v>
      </c>
      <c r="E7624">
        <v>5</v>
      </c>
      <c r="F7624" t="s">
        <v>10</v>
      </c>
      <c r="G7624" s="7" t="s">
        <v>10024</v>
      </c>
      <c r="H7624" s="1">
        <v>45147</v>
      </c>
      <c r="J7624" s="8" t="str">
        <f>IF(ISBLANK(B7624),"Unknown",B7624)</f>
        <v>Cookie</v>
      </c>
      <c r="K7624" s="5">
        <f t="shared" si="613"/>
        <v>5</v>
      </c>
      <c r="L7624" s="5">
        <f t="shared" si="613"/>
        <v>1</v>
      </c>
      <c r="M7624" s="5">
        <f t="shared" si="614"/>
        <v>5</v>
      </c>
      <c r="N7624" s="8" t="str">
        <f>IF(ISBLANK(F7624),"Unknown",F7624)</f>
        <v>Credit Card</v>
      </c>
      <c r="O7624" s="8" t="str">
        <f>IF(ISBLANK(G7624),"Unknown",G7624)</f>
        <v>Unknown</v>
      </c>
      <c r="P7624" s="6">
        <f>IF(ISBLANK(H7624),"Unknown",H7624)</f>
        <v>45147</v>
      </c>
      <c r="Q7624" s="13">
        <f t="shared" si="615"/>
        <v>5</v>
      </c>
      <c r="R7624" s="13">
        <f t="shared" si="616"/>
        <v>1</v>
      </c>
      <c r="S7624" s="11">
        <f t="shared" si="617"/>
        <v>5</v>
      </c>
    </row>
    <row r="7625" spans="1:19" x14ac:dyDescent="0.3">
      <c r="A7625" t="s">
        <v>7644</v>
      </c>
      <c r="B7625" t="s">
        <v>23</v>
      </c>
      <c r="C7625">
        <v>4</v>
      </c>
      <c r="D7625">
        <v>4</v>
      </c>
      <c r="E7625">
        <v>16</v>
      </c>
      <c r="F7625" t="s">
        <v>14</v>
      </c>
      <c r="G7625" t="s">
        <v>11</v>
      </c>
      <c r="H7625" s="1">
        <v>44997</v>
      </c>
      <c r="J7625" s="8" t="str">
        <f>IF(ISBLANK(B7625),"Unknown",B7625)</f>
        <v>Smoothie</v>
      </c>
      <c r="K7625" s="5">
        <f t="shared" si="613"/>
        <v>4</v>
      </c>
      <c r="L7625" s="5">
        <f t="shared" si="613"/>
        <v>4</v>
      </c>
      <c r="M7625" s="5">
        <f t="shared" si="614"/>
        <v>16</v>
      </c>
      <c r="N7625" s="8" t="str">
        <f>IF(ISBLANK(F7625),"Unknown",F7625)</f>
        <v>Cash</v>
      </c>
      <c r="O7625" s="8" t="str">
        <f>IF(ISBLANK(G7625),"Unknown",G7625)</f>
        <v>Takeaway</v>
      </c>
      <c r="P7625" s="6">
        <f>IF(ISBLANK(H7625),"Unknown",H7625)</f>
        <v>44997</v>
      </c>
      <c r="Q7625" s="13">
        <f t="shared" si="615"/>
        <v>4</v>
      </c>
      <c r="R7625" s="13">
        <f t="shared" si="616"/>
        <v>4</v>
      </c>
      <c r="S7625" s="11">
        <f t="shared" si="617"/>
        <v>16</v>
      </c>
    </row>
    <row r="7626" spans="1:19" x14ac:dyDescent="0.3">
      <c r="A7626" t="s">
        <v>7645</v>
      </c>
      <c r="B7626" s="7" t="s">
        <v>10024</v>
      </c>
      <c r="C7626">
        <v>1</v>
      </c>
      <c r="D7626">
        <v>4</v>
      </c>
      <c r="E7626">
        <v>4</v>
      </c>
      <c r="F7626" t="s">
        <v>21</v>
      </c>
      <c r="G7626" t="s">
        <v>11</v>
      </c>
      <c r="H7626" s="1">
        <v>45168</v>
      </c>
      <c r="J7626" s="8" t="str">
        <f>IF(ISBLANK(B7626),"Unknown",B7626)</f>
        <v>Unknown</v>
      </c>
      <c r="K7626" s="5">
        <f t="shared" si="613"/>
        <v>1</v>
      </c>
      <c r="L7626" s="5">
        <f t="shared" si="613"/>
        <v>4</v>
      </c>
      <c r="M7626" s="5">
        <f t="shared" si="614"/>
        <v>4</v>
      </c>
      <c r="N7626" s="8" t="str">
        <f>IF(ISBLANK(F7626),"Unknown",F7626)</f>
        <v>Digital Wallet</v>
      </c>
      <c r="O7626" s="8" t="str">
        <f>IF(ISBLANK(G7626),"Unknown",G7626)</f>
        <v>Takeaway</v>
      </c>
      <c r="P7626" s="6">
        <f>IF(ISBLANK(H7626),"Unknown",H7626)</f>
        <v>45168</v>
      </c>
      <c r="Q7626" s="13">
        <f t="shared" si="615"/>
        <v>1</v>
      </c>
      <c r="R7626" s="13">
        <f t="shared" si="616"/>
        <v>4</v>
      </c>
      <c r="S7626" s="11">
        <f t="shared" si="617"/>
        <v>4</v>
      </c>
    </row>
    <row r="7627" spans="1:19" x14ac:dyDescent="0.3">
      <c r="A7627" t="s">
        <v>7646</v>
      </c>
      <c r="B7627" t="s">
        <v>9</v>
      </c>
      <c r="C7627">
        <v>3</v>
      </c>
      <c r="D7627">
        <v>2</v>
      </c>
      <c r="E7627">
        <v>6</v>
      </c>
      <c r="G7627" t="s">
        <v>15</v>
      </c>
      <c r="H7627" s="1">
        <v>44937</v>
      </c>
      <c r="J7627" s="8" t="str">
        <f>IF(ISBLANK(B7627),"Unknown",B7627)</f>
        <v>Coffee</v>
      </c>
      <c r="K7627" s="5">
        <f t="shared" si="613"/>
        <v>3</v>
      </c>
      <c r="L7627" s="5">
        <f t="shared" si="613"/>
        <v>2</v>
      </c>
      <c r="M7627" s="5">
        <f t="shared" si="614"/>
        <v>6</v>
      </c>
      <c r="N7627" s="8" t="str">
        <f>IF(ISBLANK(F7627),"Unknown",F7627)</f>
        <v>Unknown</v>
      </c>
      <c r="O7627" s="8" t="str">
        <f>IF(ISBLANK(G7627),"Unknown",G7627)</f>
        <v>In-store</v>
      </c>
      <c r="P7627" s="6">
        <f>IF(ISBLANK(H7627),"Unknown",H7627)</f>
        <v>44937</v>
      </c>
      <c r="Q7627" s="13">
        <f t="shared" si="615"/>
        <v>3</v>
      </c>
      <c r="R7627" s="13">
        <f t="shared" si="616"/>
        <v>2</v>
      </c>
      <c r="S7627" s="11">
        <f t="shared" si="617"/>
        <v>6</v>
      </c>
    </row>
    <row r="7628" spans="1:19" x14ac:dyDescent="0.3">
      <c r="A7628" t="s">
        <v>7647</v>
      </c>
      <c r="B7628" t="s">
        <v>63</v>
      </c>
      <c r="C7628">
        <v>5</v>
      </c>
      <c r="E7628">
        <v>7.5</v>
      </c>
      <c r="F7628" t="s">
        <v>10</v>
      </c>
      <c r="G7628" t="s">
        <v>15</v>
      </c>
      <c r="H7628" s="1">
        <v>45228</v>
      </c>
      <c r="J7628" s="8" t="str">
        <f>IF(ISBLANK(B7628),"Unknown",B7628)</f>
        <v>Tea</v>
      </c>
      <c r="K7628" s="5">
        <f t="shared" si="613"/>
        <v>5</v>
      </c>
      <c r="L7628" s="5" t="str">
        <f t="shared" si="613"/>
        <v>0</v>
      </c>
      <c r="M7628" s="5">
        <f t="shared" si="614"/>
        <v>7.5</v>
      </c>
      <c r="N7628" s="8" t="str">
        <f>IF(ISBLANK(F7628),"Unknown",F7628)</f>
        <v>Credit Card</v>
      </c>
      <c r="O7628" s="8" t="str">
        <f>IF(ISBLANK(G7628),"Unknown",G7628)</f>
        <v>In-store</v>
      </c>
      <c r="P7628" s="6">
        <f>IF(ISBLANK(H7628),"Unknown",H7628)</f>
        <v>45228</v>
      </c>
      <c r="Q7628" s="13">
        <f t="shared" si="615"/>
        <v>5</v>
      </c>
      <c r="R7628" s="13" t="str">
        <f t="shared" si="616"/>
        <v>0</v>
      </c>
      <c r="S7628" s="11">
        <f t="shared" si="617"/>
        <v>0</v>
      </c>
    </row>
    <row r="7629" spans="1:19" x14ac:dyDescent="0.3">
      <c r="A7629" t="s">
        <v>7648</v>
      </c>
      <c r="C7629">
        <v>4</v>
      </c>
      <c r="D7629">
        <v>3</v>
      </c>
      <c r="E7629">
        <v>12</v>
      </c>
      <c r="F7629" t="s">
        <v>14</v>
      </c>
      <c r="G7629" s="7" t="s">
        <v>10024</v>
      </c>
      <c r="H7629" s="1">
        <v>45175</v>
      </c>
      <c r="J7629" s="8" t="str">
        <f>IF(ISBLANK(B7629),"Unknown",B7629)</f>
        <v>Unknown</v>
      </c>
      <c r="K7629" s="5">
        <f t="shared" si="613"/>
        <v>4</v>
      </c>
      <c r="L7629" s="5">
        <f t="shared" si="613"/>
        <v>3</v>
      </c>
      <c r="M7629" s="5">
        <f t="shared" si="614"/>
        <v>12</v>
      </c>
      <c r="N7629" s="8" t="str">
        <f>IF(ISBLANK(F7629),"Unknown",F7629)</f>
        <v>Cash</v>
      </c>
      <c r="O7629" s="8" t="str">
        <f>IF(ISBLANK(G7629),"Unknown",G7629)</f>
        <v>Unknown</v>
      </c>
      <c r="P7629" s="6">
        <f>IF(ISBLANK(H7629),"Unknown",H7629)</f>
        <v>45175</v>
      </c>
      <c r="Q7629" s="13">
        <f t="shared" si="615"/>
        <v>4</v>
      </c>
      <c r="R7629" s="13">
        <f t="shared" si="616"/>
        <v>3</v>
      </c>
      <c r="S7629" s="11">
        <f t="shared" si="617"/>
        <v>12</v>
      </c>
    </row>
    <row r="7630" spans="1:19" x14ac:dyDescent="0.3">
      <c r="A7630" t="s">
        <v>7649</v>
      </c>
      <c r="B7630" t="s">
        <v>63</v>
      </c>
      <c r="C7630">
        <v>4</v>
      </c>
      <c r="D7630">
        <v>1.5</v>
      </c>
      <c r="E7630">
        <v>6</v>
      </c>
      <c r="F7630" t="s">
        <v>10</v>
      </c>
      <c r="G7630" t="s">
        <v>11</v>
      </c>
      <c r="H7630" s="1">
        <v>45158</v>
      </c>
      <c r="J7630" s="8" t="str">
        <f>IF(ISBLANK(B7630),"Unknown",B7630)</f>
        <v>Tea</v>
      </c>
      <c r="K7630" s="5">
        <f t="shared" si="613"/>
        <v>4</v>
      </c>
      <c r="L7630" s="5">
        <f t="shared" si="613"/>
        <v>1.5</v>
      </c>
      <c r="M7630" s="5">
        <f t="shared" si="614"/>
        <v>6</v>
      </c>
      <c r="N7630" s="8" t="str">
        <f>IF(ISBLANK(F7630),"Unknown",F7630)</f>
        <v>Credit Card</v>
      </c>
      <c r="O7630" s="8" t="str">
        <f>IF(ISBLANK(G7630),"Unknown",G7630)</f>
        <v>Takeaway</v>
      </c>
      <c r="P7630" s="6">
        <f>IF(ISBLANK(H7630),"Unknown",H7630)</f>
        <v>45158</v>
      </c>
      <c r="Q7630" s="13">
        <f t="shared" si="615"/>
        <v>4</v>
      </c>
      <c r="R7630" s="13">
        <f t="shared" si="616"/>
        <v>1.5</v>
      </c>
      <c r="S7630" s="11">
        <f t="shared" si="617"/>
        <v>6</v>
      </c>
    </row>
    <row r="7631" spans="1:19" x14ac:dyDescent="0.3">
      <c r="A7631" t="s">
        <v>7650</v>
      </c>
      <c r="B7631" t="s">
        <v>23</v>
      </c>
      <c r="C7631">
        <v>5</v>
      </c>
      <c r="D7631" s="7" t="s">
        <v>10024</v>
      </c>
      <c r="E7631">
        <v>20</v>
      </c>
      <c r="F7631" t="s">
        <v>21</v>
      </c>
      <c r="G7631" t="s">
        <v>11</v>
      </c>
      <c r="H7631" s="1">
        <v>45032</v>
      </c>
      <c r="J7631" s="8" t="str">
        <f>IF(ISBLANK(B7631),"Unknown",B7631)</f>
        <v>Smoothie</v>
      </c>
      <c r="K7631" s="5">
        <f t="shared" si="613"/>
        <v>5</v>
      </c>
      <c r="L7631" s="5" t="str">
        <f t="shared" si="613"/>
        <v>Unknown</v>
      </c>
      <c r="M7631" s="5">
        <f t="shared" si="614"/>
        <v>20</v>
      </c>
      <c r="N7631" s="8" t="str">
        <f>IF(ISBLANK(F7631),"Unknown",F7631)</f>
        <v>Digital Wallet</v>
      </c>
      <c r="O7631" s="8" t="str">
        <f>IF(ISBLANK(G7631),"Unknown",G7631)</f>
        <v>Takeaway</v>
      </c>
      <c r="P7631" s="6">
        <f>IF(ISBLANK(H7631),"Unknown",H7631)</f>
        <v>45032</v>
      </c>
      <c r="Q7631" s="13">
        <f t="shared" si="615"/>
        <v>5</v>
      </c>
      <c r="R7631" s="13">
        <f t="shared" si="616"/>
        <v>0</v>
      </c>
      <c r="S7631" s="11">
        <f t="shared" si="617"/>
        <v>0</v>
      </c>
    </row>
    <row r="7632" spans="1:19" x14ac:dyDescent="0.3">
      <c r="A7632" t="s">
        <v>7651</v>
      </c>
      <c r="B7632" t="s">
        <v>23</v>
      </c>
      <c r="C7632">
        <v>3</v>
      </c>
      <c r="D7632">
        <v>4</v>
      </c>
      <c r="E7632">
        <v>12</v>
      </c>
      <c r="H7632" s="1">
        <v>45056</v>
      </c>
      <c r="J7632" s="8" t="str">
        <f>IF(ISBLANK(B7632),"Unknown",B7632)</f>
        <v>Smoothie</v>
      </c>
      <c r="K7632" s="5">
        <f t="shared" si="613"/>
        <v>3</v>
      </c>
      <c r="L7632" s="5">
        <f t="shared" si="613"/>
        <v>4</v>
      </c>
      <c r="M7632" s="5">
        <f t="shared" si="614"/>
        <v>12</v>
      </c>
      <c r="N7632" s="8" t="str">
        <f>IF(ISBLANK(F7632),"Unknown",F7632)</f>
        <v>Unknown</v>
      </c>
      <c r="O7632" s="8" t="str">
        <f>IF(ISBLANK(G7632),"Unknown",G7632)</f>
        <v>Unknown</v>
      </c>
      <c r="P7632" s="6">
        <f>IF(ISBLANK(H7632),"Unknown",H7632)</f>
        <v>45056</v>
      </c>
      <c r="Q7632" s="13">
        <f t="shared" si="615"/>
        <v>3</v>
      </c>
      <c r="R7632" s="13">
        <f t="shared" si="616"/>
        <v>4</v>
      </c>
      <c r="S7632" s="11">
        <f t="shared" si="617"/>
        <v>12</v>
      </c>
    </row>
    <row r="7633" spans="1:19" x14ac:dyDescent="0.3">
      <c r="A7633" t="s">
        <v>7652</v>
      </c>
      <c r="B7633" t="s">
        <v>23</v>
      </c>
      <c r="C7633">
        <v>1</v>
      </c>
      <c r="D7633">
        <v>4</v>
      </c>
      <c r="E7633">
        <v>4</v>
      </c>
      <c r="F7633" t="s">
        <v>10</v>
      </c>
      <c r="H7633" s="1">
        <v>45026</v>
      </c>
      <c r="J7633" s="8" t="str">
        <f>IF(ISBLANK(B7633),"Unknown",B7633)</f>
        <v>Smoothie</v>
      </c>
      <c r="K7633" s="5">
        <f t="shared" si="613"/>
        <v>1</v>
      </c>
      <c r="L7633" s="5">
        <f t="shared" si="613"/>
        <v>4</v>
      </c>
      <c r="M7633" s="5">
        <f t="shared" si="614"/>
        <v>4</v>
      </c>
      <c r="N7633" s="8" t="str">
        <f>IF(ISBLANK(F7633),"Unknown",F7633)</f>
        <v>Credit Card</v>
      </c>
      <c r="O7633" s="8" t="str">
        <f>IF(ISBLANK(G7633),"Unknown",G7633)</f>
        <v>Unknown</v>
      </c>
      <c r="P7633" s="6">
        <f>IF(ISBLANK(H7633),"Unknown",H7633)</f>
        <v>45026</v>
      </c>
      <c r="Q7633" s="13">
        <f t="shared" si="615"/>
        <v>1</v>
      </c>
      <c r="R7633" s="13">
        <f t="shared" si="616"/>
        <v>4</v>
      </c>
      <c r="S7633" s="11">
        <f t="shared" si="617"/>
        <v>4</v>
      </c>
    </row>
    <row r="7634" spans="1:19" x14ac:dyDescent="0.3">
      <c r="A7634" t="s">
        <v>7653</v>
      </c>
      <c r="B7634" t="s">
        <v>9</v>
      </c>
      <c r="C7634">
        <v>5</v>
      </c>
      <c r="D7634">
        <v>2</v>
      </c>
      <c r="E7634">
        <v>10</v>
      </c>
      <c r="H7634" s="1">
        <v>45001</v>
      </c>
      <c r="J7634" s="8" t="str">
        <f>IF(ISBLANK(B7634),"Unknown",B7634)</f>
        <v>Coffee</v>
      </c>
      <c r="K7634" s="5">
        <f t="shared" si="613"/>
        <v>5</v>
      </c>
      <c r="L7634" s="5">
        <f t="shared" si="613"/>
        <v>2</v>
      </c>
      <c r="M7634" s="5">
        <f t="shared" si="614"/>
        <v>10</v>
      </c>
      <c r="N7634" s="8" t="str">
        <f>IF(ISBLANK(F7634),"Unknown",F7634)</f>
        <v>Unknown</v>
      </c>
      <c r="O7634" s="8" t="str">
        <f>IF(ISBLANK(G7634),"Unknown",G7634)</f>
        <v>Unknown</v>
      </c>
      <c r="P7634" s="6">
        <f>IF(ISBLANK(H7634),"Unknown",H7634)</f>
        <v>45001</v>
      </c>
      <c r="Q7634" s="13">
        <f t="shared" si="615"/>
        <v>5</v>
      </c>
      <c r="R7634" s="13">
        <f t="shared" si="616"/>
        <v>2</v>
      </c>
      <c r="S7634" s="11">
        <f t="shared" si="617"/>
        <v>10</v>
      </c>
    </row>
    <row r="7635" spans="1:19" x14ac:dyDescent="0.3">
      <c r="A7635" t="s">
        <v>7654</v>
      </c>
      <c r="B7635" t="s">
        <v>9</v>
      </c>
      <c r="C7635">
        <v>2</v>
      </c>
      <c r="D7635">
        <v>2</v>
      </c>
      <c r="E7635">
        <v>4</v>
      </c>
      <c r="F7635" t="s">
        <v>14</v>
      </c>
      <c r="H7635" s="1">
        <v>45263</v>
      </c>
      <c r="J7635" s="8" t="str">
        <f>IF(ISBLANK(B7635),"Unknown",B7635)</f>
        <v>Coffee</v>
      </c>
      <c r="K7635" s="5">
        <f t="shared" si="613"/>
        <v>2</v>
      </c>
      <c r="L7635" s="5">
        <f t="shared" si="613"/>
        <v>2</v>
      </c>
      <c r="M7635" s="5">
        <f t="shared" si="614"/>
        <v>4</v>
      </c>
      <c r="N7635" s="8" t="str">
        <f>IF(ISBLANK(F7635),"Unknown",F7635)</f>
        <v>Cash</v>
      </c>
      <c r="O7635" s="8" t="str">
        <f>IF(ISBLANK(G7635),"Unknown",G7635)</f>
        <v>Unknown</v>
      </c>
      <c r="P7635" s="6">
        <f>IF(ISBLANK(H7635),"Unknown",H7635)</f>
        <v>45263</v>
      </c>
      <c r="Q7635" s="13">
        <f t="shared" si="615"/>
        <v>2</v>
      </c>
      <c r="R7635" s="13">
        <f t="shared" si="616"/>
        <v>2</v>
      </c>
      <c r="S7635" s="11">
        <f t="shared" si="617"/>
        <v>4</v>
      </c>
    </row>
    <row r="7636" spans="1:19" x14ac:dyDescent="0.3">
      <c r="A7636" t="s">
        <v>7655</v>
      </c>
      <c r="B7636" t="s">
        <v>26</v>
      </c>
      <c r="C7636">
        <v>1</v>
      </c>
      <c r="D7636">
        <v>4</v>
      </c>
      <c r="E7636">
        <v>4</v>
      </c>
      <c r="F7636" s="7" t="s">
        <v>10024</v>
      </c>
      <c r="G7636" s="7" t="s">
        <v>10024</v>
      </c>
      <c r="H7636" s="1">
        <v>45124</v>
      </c>
      <c r="J7636" s="8" t="str">
        <f>IF(ISBLANK(B7636),"Unknown",B7636)</f>
        <v>Sandwich</v>
      </c>
      <c r="K7636" s="5">
        <f t="shared" si="613"/>
        <v>1</v>
      </c>
      <c r="L7636" s="5">
        <f t="shared" si="613"/>
        <v>4</v>
      </c>
      <c r="M7636" s="5">
        <f t="shared" si="614"/>
        <v>4</v>
      </c>
      <c r="N7636" s="8" t="str">
        <f>IF(ISBLANK(F7636),"Unknown",F7636)</f>
        <v>Unknown</v>
      </c>
      <c r="O7636" s="8" t="str">
        <f>IF(ISBLANK(G7636),"Unknown",G7636)</f>
        <v>Unknown</v>
      </c>
      <c r="P7636" s="6">
        <f>IF(ISBLANK(H7636),"Unknown",H7636)</f>
        <v>45124</v>
      </c>
      <c r="Q7636" s="13">
        <f t="shared" si="615"/>
        <v>1</v>
      </c>
      <c r="R7636" s="13">
        <f t="shared" si="616"/>
        <v>4</v>
      </c>
      <c r="S7636" s="11">
        <f t="shared" si="617"/>
        <v>4</v>
      </c>
    </row>
    <row r="7637" spans="1:19" x14ac:dyDescent="0.3">
      <c r="A7637" t="s">
        <v>7656</v>
      </c>
      <c r="B7637" s="7" t="s">
        <v>10024</v>
      </c>
      <c r="C7637">
        <v>5</v>
      </c>
      <c r="D7637">
        <v>1</v>
      </c>
      <c r="E7637">
        <v>5</v>
      </c>
      <c r="F7637" t="s">
        <v>10</v>
      </c>
      <c r="G7637" t="s">
        <v>11</v>
      </c>
      <c r="H7637" s="1">
        <v>45207</v>
      </c>
      <c r="J7637" s="8" t="str">
        <f>IF(ISBLANK(B7637),"Unknown",B7637)</f>
        <v>Unknown</v>
      </c>
      <c r="K7637" s="5">
        <f t="shared" si="613"/>
        <v>5</v>
      </c>
      <c r="L7637" s="5">
        <f t="shared" si="613"/>
        <v>1</v>
      </c>
      <c r="M7637" s="5">
        <f t="shared" si="614"/>
        <v>5</v>
      </c>
      <c r="N7637" s="8" t="str">
        <f>IF(ISBLANK(F7637),"Unknown",F7637)</f>
        <v>Credit Card</v>
      </c>
      <c r="O7637" s="8" t="str">
        <f>IF(ISBLANK(G7637),"Unknown",G7637)</f>
        <v>Takeaway</v>
      </c>
      <c r="P7637" s="6">
        <f>IF(ISBLANK(H7637),"Unknown",H7637)</f>
        <v>45207</v>
      </c>
      <c r="Q7637" s="13">
        <f t="shared" si="615"/>
        <v>5</v>
      </c>
      <c r="R7637" s="13">
        <f t="shared" si="616"/>
        <v>1</v>
      </c>
      <c r="S7637" s="11">
        <f t="shared" si="617"/>
        <v>5</v>
      </c>
    </row>
    <row r="7638" spans="1:19" x14ac:dyDescent="0.3">
      <c r="A7638" t="s">
        <v>7657</v>
      </c>
      <c r="B7638" t="s">
        <v>9</v>
      </c>
      <c r="C7638">
        <v>3</v>
      </c>
      <c r="D7638">
        <v>2</v>
      </c>
      <c r="G7638" t="s">
        <v>15</v>
      </c>
      <c r="H7638" s="1">
        <v>44962</v>
      </c>
      <c r="J7638" s="8" t="str">
        <f>IF(ISBLANK(B7638),"Unknown",B7638)</f>
        <v>Coffee</v>
      </c>
      <c r="K7638" s="5">
        <f t="shared" si="613"/>
        <v>3</v>
      </c>
      <c r="L7638" s="5">
        <f t="shared" si="613"/>
        <v>2</v>
      </c>
      <c r="M7638" s="5" t="str">
        <f t="shared" si="614"/>
        <v>0</v>
      </c>
      <c r="N7638" s="8" t="str">
        <f>IF(ISBLANK(F7638),"Unknown",F7638)</f>
        <v>Unknown</v>
      </c>
      <c r="O7638" s="8" t="str">
        <f>IF(ISBLANK(G7638),"Unknown",G7638)</f>
        <v>In-store</v>
      </c>
      <c r="P7638" s="6">
        <f>IF(ISBLANK(H7638),"Unknown",H7638)</f>
        <v>44962</v>
      </c>
      <c r="Q7638" s="13">
        <f t="shared" si="615"/>
        <v>3</v>
      </c>
      <c r="R7638" s="13">
        <f t="shared" si="616"/>
        <v>2</v>
      </c>
      <c r="S7638" s="11">
        <f t="shared" si="617"/>
        <v>6</v>
      </c>
    </row>
    <row r="7639" spans="1:19" x14ac:dyDescent="0.3">
      <c r="A7639" t="s">
        <v>7658</v>
      </c>
      <c r="B7639" t="s">
        <v>63</v>
      </c>
      <c r="C7639">
        <v>5</v>
      </c>
      <c r="D7639">
        <v>1.5</v>
      </c>
      <c r="E7639">
        <v>7.5</v>
      </c>
      <c r="F7639" t="s">
        <v>14</v>
      </c>
      <c r="G7639" t="s">
        <v>15</v>
      </c>
      <c r="H7639" s="1">
        <v>44949</v>
      </c>
      <c r="J7639" s="8" t="str">
        <f>IF(ISBLANK(B7639),"Unknown",B7639)</f>
        <v>Tea</v>
      </c>
      <c r="K7639" s="5">
        <f t="shared" si="613"/>
        <v>5</v>
      </c>
      <c r="L7639" s="5">
        <f t="shared" si="613"/>
        <v>1.5</v>
      </c>
      <c r="M7639" s="5">
        <f t="shared" si="614"/>
        <v>7.5</v>
      </c>
      <c r="N7639" s="8" t="str">
        <f>IF(ISBLANK(F7639),"Unknown",F7639)</f>
        <v>Cash</v>
      </c>
      <c r="O7639" s="8" t="str">
        <f>IF(ISBLANK(G7639),"Unknown",G7639)</f>
        <v>In-store</v>
      </c>
      <c r="P7639" s="6">
        <f>IF(ISBLANK(H7639),"Unknown",H7639)</f>
        <v>44949</v>
      </c>
      <c r="Q7639" s="13">
        <f t="shared" si="615"/>
        <v>5</v>
      </c>
      <c r="R7639" s="13">
        <f t="shared" si="616"/>
        <v>1.5</v>
      </c>
      <c r="S7639" s="11">
        <f t="shared" si="617"/>
        <v>7.5</v>
      </c>
    </row>
    <row r="7640" spans="1:19" x14ac:dyDescent="0.3">
      <c r="A7640" t="s">
        <v>7659</v>
      </c>
      <c r="B7640" t="s">
        <v>9</v>
      </c>
      <c r="C7640">
        <v>3</v>
      </c>
      <c r="D7640">
        <v>2</v>
      </c>
      <c r="E7640">
        <v>6</v>
      </c>
      <c r="F7640" t="s">
        <v>21</v>
      </c>
      <c r="H7640" s="1">
        <v>45063</v>
      </c>
      <c r="J7640" s="8" t="str">
        <f>IF(ISBLANK(B7640),"Unknown",B7640)</f>
        <v>Coffee</v>
      </c>
      <c r="K7640" s="5">
        <f t="shared" si="613"/>
        <v>3</v>
      </c>
      <c r="L7640" s="5">
        <f t="shared" si="613"/>
        <v>2</v>
      </c>
      <c r="M7640" s="5">
        <f t="shared" si="614"/>
        <v>6</v>
      </c>
      <c r="N7640" s="8" t="str">
        <f>IF(ISBLANK(F7640),"Unknown",F7640)</f>
        <v>Digital Wallet</v>
      </c>
      <c r="O7640" s="8" t="str">
        <f>IF(ISBLANK(G7640),"Unknown",G7640)</f>
        <v>Unknown</v>
      </c>
      <c r="P7640" s="6">
        <f>IF(ISBLANK(H7640),"Unknown",H7640)</f>
        <v>45063</v>
      </c>
      <c r="Q7640" s="13">
        <f t="shared" si="615"/>
        <v>3</v>
      </c>
      <c r="R7640" s="13">
        <f t="shared" si="616"/>
        <v>2</v>
      </c>
      <c r="S7640" s="11">
        <f t="shared" si="617"/>
        <v>6</v>
      </c>
    </row>
    <row r="7641" spans="1:19" x14ac:dyDescent="0.3">
      <c r="A7641" t="s">
        <v>7660</v>
      </c>
      <c r="B7641" t="s">
        <v>19</v>
      </c>
      <c r="C7641">
        <v>4</v>
      </c>
      <c r="D7641">
        <v>5</v>
      </c>
      <c r="E7641">
        <v>20</v>
      </c>
      <c r="F7641" t="s">
        <v>10</v>
      </c>
      <c r="G7641" t="s">
        <v>11</v>
      </c>
      <c r="H7641" s="1">
        <v>44954</v>
      </c>
      <c r="J7641" s="8" t="str">
        <f>IF(ISBLANK(B7641),"Unknown",B7641)</f>
        <v>Salad</v>
      </c>
      <c r="K7641" s="5">
        <f t="shared" si="613"/>
        <v>4</v>
      </c>
      <c r="L7641" s="5">
        <f t="shared" si="613"/>
        <v>5</v>
      </c>
      <c r="M7641" s="5">
        <f t="shared" si="614"/>
        <v>20</v>
      </c>
      <c r="N7641" s="8" t="str">
        <f>IF(ISBLANK(F7641),"Unknown",F7641)</f>
        <v>Credit Card</v>
      </c>
      <c r="O7641" s="8" t="str">
        <f>IF(ISBLANK(G7641),"Unknown",G7641)</f>
        <v>Takeaway</v>
      </c>
      <c r="P7641" s="6">
        <f>IF(ISBLANK(H7641),"Unknown",H7641)</f>
        <v>44954</v>
      </c>
      <c r="Q7641" s="13">
        <f t="shared" si="615"/>
        <v>4</v>
      </c>
      <c r="R7641" s="13">
        <f t="shared" si="616"/>
        <v>5</v>
      </c>
      <c r="S7641" s="11">
        <f t="shared" si="617"/>
        <v>20</v>
      </c>
    </row>
    <row r="7642" spans="1:19" x14ac:dyDescent="0.3">
      <c r="A7642" t="s">
        <v>7661</v>
      </c>
      <c r="B7642" t="s">
        <v>19</v>
      </c>
      <c r="C7642">
        <v>4</v>
      </c>
      <c r="D7642">
        <v>5</v>
      </c>
      <c r="E7642">
        <v>20</v>
      </c>
      <c r="F7642" t="s">
        <v>14</v>
      </c>
      <c r="H7642" s="1">
        <v>44935</v>
      </c>
      <c r="J7642" s="8" t="str">
        <f>IF(ISBLANK(B7642),"Unknown",B7642)</f>
        <v>Salad</v>
      </c>
      <c r="K7642" s="5">
        <f t="shared" si="613"/>
        <v>4</v>
      </c>
      <c r="L7642" s="5">
        <f t="shared" si="613"/>
        <v>5</v>
      </c>
      <c r="M7642" s="5">
        <f t="shared" si="614"/>
        <v>20</v>
      </c>
      <c r="N7642" s="8" t="str">
        <f>IF(ISBLANK(F7642),"Unknown",F7642)</f>
        <v>Cash</v>
      </c>
      <c r="O7642" s="8" t="str">
        <f>IF(ISBLANK(G7642),"Unknown",G7642)</f>
        <v>Unknown</v>
      </c>
      <c r="P7642" s="6">
        <f>IF(ISBLANK(H7642),"Unknown",H7642)</f>
        <v>44935</v>
      </c>
      <c r="Q7642" s="13">
        <f t="shared" si="615"/>
        <v>4</v>
      </c>
      <c r="R7642" s="13">
        <f t="shared" si="616"/>
        <v>5</v>
      </c>
      <c r="S7642" s="11">
        <f t="shared" si="617"/>
        <v>20</v>
      </c>
    </row>
    <row r="7643" spans="1:19" x14ac:dyDescent="0.3">
      <c r="A7643" t="s">
        <v>7662</v>
      </c>
      <c r="B7643" t="s">
        <v>23</v>
      </c>
      <c r="C7643">
        <v>2</v>
      </c>
      <c r="D7643">
        <v>4</v>
      </c>
      <c r="E7643">
        <v>8</v>
      </c>
      <c r="F7643" t="s">
        <v>10</v>
      </c>
      <c r="H7643" s="1">
        <v>44980</v>
      </c>
      <c r="J7643" s="8" t="str">
        <f>IF(ISBLANK(B7643),"Unknown",B7643)</f>
        <v>Smoothie</v>
      </c>
      <c r="K7643" s="5">
        <f t="shared" si="613"/>
        <v>2</v>
      </c>
      <c r="L7643" s="5">
        <f t="shared" si="613"/>
        <v>4</v>
      </c>
      <c r="M7643" s="5">
        <f t="shared" si="614"/>
        <v>8</v>
      </c>
      <c r="N7643" s="8" t="str">
        <f>IF(ISBLANK(F7643),"Unknown",F7643)</f>
        <v>Credit Card</v>
      </c>
      <c r="O7643" s="8" t="str">
        <f>IF(ISBLANK(G7643),"Unknown",G7643)</f>
        <v>Unknown</v>
      </c>
      <c r="P7643" s="6">
        <f>IF(ISBLANK(H7643),"Unknown",H7643)</f>
        <v>44980</v>
      </c>
      <c r="Q7643" s="13">
        <f t="shared" si="615"/>
        <v>2</v>
      </c>
      <c r="R7643" s="13">
        <f t="shared" si="616"/>
        <v>4</v>
      </c>
      <c r="S7643" s="11">
        <f t="shared" si="617"/>
        <v>8</v>
      </c>
    </row>
    <row r="7644" spans="1:19" x14ac:dyDescent="0.3">
      <c r="A7644" t="s">
        <v>7663</v>
      </c>
      <c r="B7644" s="7" t="s">
        <v>10024</v>
      </c>
      <c r="C7644">
        <v>2</v>
      </c>
      <c r="D7644">
        <v>2</v>
      </c>
      <c r="E7644">
        <v>4</v>
      </c>
      <c r="F7644" t="s">
        <v>14</v>
      </c>
      <c r="G7644" t="s">
        <v>11</v>
      </c>
      <c r="H7644" s="1">
        <v>45122</v>
      </c>
      <c r="J7644" s="8" t="str">
        <f>IF(ISBLANK(B7644),"Unknown",B7644)</f>
        <v>Unknown</v>
      </c>
      <c r="K7644" s="5">
        <f t="shared" si="613"/>
        <v>2</v>
      </c>
      <c r="L7644" s="5">
        <f t="shared" si="613"/>
        <v>2</v>
      </c>
      <c r="M7644" s="5">
        <f t="shared" si="614"/>
        <v>4</v>
      </c>
      <c r="N7644" s="8" t="str">
        <f>IF(ISBLANK(F7644),"Unknown",F7644)</f>
        <v>Cash</v>
      </c>
      <c r="O7644" s="8" t="str">
        <f>IF(ISBLANK(G7644),"Unknown",G7644)</f>
        <v>Takeaway</v>
      </c>
      <c r="P7644" s="6">
        <f>IF(ISBLANK(H7644),"Unknown",H7644)</f>
        <v>45122</v>
      </c>
      <c r="Q7644" s="13">
        <f t="shared" si="615"/>
        <v>2</v>
      </c>
      <c r="R7644" s="13">
        <f t="shared" si="616"/>
        <v>2</v>
      </c>
      <c r="S7644" s="11">
        <f t="shared" si="617"/>
        <v>4</v>
      </c>
    </row>
    <row r="7645" spans="1:19" x14ac:dyDescent="0.3">
      <c r="A7645" t="s">
        <v>7664</v>
      </c>
      <c r="B7645" s="7" t="s">
        <v>10024</v>
      </c>
      <c r="C7645">
        <v>2</v>
      </c>
      <c r="D7645">
        <v>2</v>
      </c>
      <c r="E7645">
        <v>4</v>
      </c>
      <c r="F7645" t="s">
        <v>14</v>
      </c>
      <c r="H7645" s="1">
        <v>45094</v>
      </c>
      <c r="J7645" s="8" t="str">
        <f>IF(ISBLANK(B7645),"Unknown",B7645)</f>
        <v>Unknown</v>
      </c>
      <c r="K7645" s="5">
        <f t="shared" si="613"/>
        <v>2</v>
      </c>
      <c r="L7645" s="5">
        <f t="shared" si="613"/>
        <v>2</v>
      </c>
      <c r="M7645" s="5">
        <f t="shared" si="614"/>
        <v>4</v>
      </c>
      <c r="N7645" s="8" t="str">
        <f>IF(ISBLANK(F7645),"Unknown",F7645)</f>
        <v>Cash</v>
      </c>
      <c r="O7645" s="8" t="str">
        <f>IF(ISBLANK(G7645),"Unknown",G7645)</f>
        <v>Unknown</v>
      </c>
      <c r="P7645" s="6">
        <f>IF(ISBLANK(H7645),"Unknown",H7645)</f>
        <v>45094</v>
      </c>
      <c r="Q7645" s="13">
        <f t="shared" si="615"/>
        <v>2</v>
      </c>
      <c r="R7645" s="13">
        <f t="shared" si="616"/>
        <v>2</v>
      </c>
      <c r="S7645" s="11">
        <f t="shared" si="617"/>
        <v>4</v>
      </c>
    </row>
    <row r="7646" spans="1:19" x14ac:dyDescent="0.3">
      <c r="A7646" t="s">
        <v>7665</v>
      </c>
      <c r="B7646" t="s">
        <v>23</v>
      </c>
      <c r="C7646">
        <v>4</v>
      </c>
      <c r="D7646">
        <v>4</v>
      </c>
      <c r="E7646">
        <v>16</v>
      </c>
      <c r="F7646" s="7" t="s">
        <v>10024</v>
      </c>
      <c r="G7646" t="s">
        <v>11</v>
      </c>
      <c r="H7646" s="1">
        <v>45012</v>
      </c>
      <c r="J7646" s="8" t="str">
        <f>IF(ISBLANK(B7646),"Unknown",B7646)</f>
        <v>Smoothie</v>
      </c>
      <c r="K7646" s="5">
        <f t="shared" si="613"/>
        <v>4</v>
      </c>
      <c r="L7646" s="5">
        <f t="shared" si="613"/>
        <v>4</v>
      </c>
      <c r="M7646" s="5">
        <f t="shared" si="614"/>
        <v>16</v>
      </c>
      <c r="N7646" s="8" t="str">
        <f>IF(ISBLANK(F7646),"Unknown",F7646)</f>
        <v>Unknown</v>
      </c>
      <c r="O7646" s="8" t="str">
        <f>IF(ISBLANK(G7646),"Unknown",G7646)</f>
        <v>Takeaway</v>
      </c>
      <c r="P7646" s="6">
        <f>IF(ISBLANK(H7646),"Unknown",H7646)</f>
        <v>45012</v>
      </c>
      <c r="Q7646" s="13">
        <f t="shared" si="615"/>
        <v>4</v>
      </c>
      <c r="R7646" s="13">
        <f t="shared" si="616"/>
        <v>4</v>
      </c>
      <c r="S7646" s="11">
        <f t="shared" si="617"/>
        <v>16</v>
      </c>
    </row>
    <row r="7647" spans="1:19" x14ac:dyDescent="0.3">
      <c r="A7647" t="s">
        <v>7666</v>
      </c>
      <c r="B7647" t="s">
        <v>23</v>
      </c>
      <c r="C7647">
        <v>3</v>
      </c>
      <c r="D7647">
        <v>4</v>
      </c>
      <c r="E7647">
        <v>12</v>
      </c>
      <c r="F7647" t="s">
        <v>21</v>
      </c>
      <c r="G7647" t="s">
        <v>11</v>
      </c>
      <c r="H7647" s="1">
        <v>44972</v>
      </c>
      <c r="J7647" s="8" t="str">
        <f>IF(ISBLANK(B7647),"Unknown",B7647)</f>
        <v>Smoothie</v>
      </c>
      <c r="K7647" s="5">
        <f t="shared" si="613"/>
        <v>3</v>
      </c>
      <c r="L7647" s="5">
        <f t="shared" si="613"/>
        <v>4</v>
      </c>
      <c r="M7647" s="5">
        <f t="shared" si="614"/>
        <v>12</v>
      </c>
      <c r="N7647" s="8" t="str">
        <f>IF(ISBLANK(F7647),"Unknown",F7647)</f>
        <v>Digital Wallet</v>
      </c>
      <c r="O7647" s="8" t="str">
        <f>IF(ISBLANK(G7647),"Unknown",G7647)</f>
        <v>Takeaway</v>
      </c>
      <c r="P7647" s="6">
        <f>IF(ISBLANK(H7647),"Unknown",H7647)</f>
        <v>44972</v>
      </c>
      <c r="Q7647" s="13">
        <f t="shared" si="615"/>
        <v>3</v>
      </c>
      <c r="R7647" s="13">
        <f t="shared" si="616"/>
        <v>4</v>
      </c>
      <c r="S7647" s="11">
        <f t="shared" si="617"/>
        <v>12</v>
      </c>
    </row>
    <row r="7648" spans="1:19" x14ac:dyDescent="0.3">
      <c r="A7648" t="s">
        <v>7667</v>
      </c>
      <c r="B7648" t="s">
        <v>9</v>
      </c>
      <c r="C7648">
        <v>5</v>
      </c>
      <c r="D7648">
        <v>2</v>
      </c>
      <c r="E7648">
        <v>10</v>
      </c>
      <c r="F7648" t="s">
        <v>10</v>
      </c>
      <c r="G7648" t="s">
        <v>11</v>
      </c>
      <c r="H7648" s="1">
        <v>45229</v>
      </c>
      <c r="J7648" s="8" t="str">
        <f>IF(ISBLANK(B7648),"Unknown",B7648)</f>
        <v>Coffee</v>
      </c>
      <c r="K7648" s="5">
        <f t="shared" si="613"/>
        <v>5</v>
      </c>
      <c r="L7648" s="5">
        <f t="shared" si="613"/>
        <v>2</v>
      </c>
      <c r="M7648" s="5">
        <f t="shared" si="614"/>
        <v>10</v>
      </c>
      <c r="N7648" s="8" t="str">
        <f>IF(ISBLANK(F7648),"Unknown",F7648)</f>
        <v>Credit Card</v>
      </c>
      <c r="O7648" s="8" t="str">
        <f>IF(ISBLANK(G7648),"Unknown",G7648)</f>
        <v>Takeaway</v>
      </c>
      <c r="P7648" s="6">
        <f>IF(ISBLANK(H7648),"Unknown",H7648)</f>
        <v>45229</v>
      </c>
      <c r="Q7648" s="13">
        <f t="shared" si="615"/>
        <v>5</v>
      </c>
      <c r="R7648" s="13">
        <f t="shared" si="616"/>
        <v>2</v>
      </c>
      <c r="S7648" s="11">
        <f t="shared" si="617"/>
        <v>10</v>
      </c>
    </row>
    <row r="7649" spans="1:19" x14ac:dyDescent="0.3">
      <c r="A7649" t="s">
        <v>7668</v>
      </c>
      <c r="B7649" t="s">
        <v>26</v>
      </c>
      <c r="C7649">
        <v>5</v>
      </c>
      <c r="D7649">
        <v>4</v>
      </c>
      <c r="E7649">
        <v>20</v>
      </c>
      <c r="F7649" t="s">
        <v>21</v>
      </c>
      <c r="G7649" t="s">
        <v>15</v>
      </c>
      <c r="H7649" s="1">
        <v>45138</v>
      </c>
      <c r="J7649" s="8" t="str">
        <f>IF(ISBLANK(B7649),"Unknown",B7649)</f>
        <v>Sandwich</v>
      </c>
      <c r="K7649" s="5">
        <f t="shared" si="613"/>
        <v>5</v>
      </c>
      <c r="L7649" s="5">
        <f t="shared" si="613"/>
        <v>4</v>
      </c>
      <c r="M7649" s="5">
        <f t="shared" si="614"/>
        <v>20</v>
      </c>
      <c r="N7649" s="8" t="str">
        <f>IF(ISBLANK(F7649),"Unknown",F7649)</f>
        <v>Digital Wallet</v>
      </c>
      <c r="O7649" s="8" t="str">
        <f>IF(ISBLANK(G7649),"Unknown",G7649)</f>
        <v>In-store</v>
      </c>
      <c r="P7649" s="6">
        <f>IF(ISBLANK(H7649),"Unknown",H7649)</f>
        <v>45138</v>
      </c>
      <c r="Q7649" s="13">
        <f t="shared" si="615"/>
        <v>5</v>
      </c>
      <c r="R7649" s="13">
        <f t="shared" si="616"/>
        <v>4</v>
      </c>
      <c r="S7649" s="11">
        <f t="shared" si="617"/>
        <v>20</v>
      </c>
    </row>
    <row r="7650" spans="1:19" x14ac:dyDescent="0.3">
      <c r="A7650" t="s">
        <v>7669</v>
      </c>
      <c r="B7650" t="s">
        <v>37</v>
      </c>
      <c r="C7650">
        <v>3</v>
      </c>
      <c r="D7650">
        <v>3</v>
      </c>
      <c r="E7650">
        <v>9</v>
      </c>
      <c r="F7650" t="s">
        <v>14</v>
      </c>
      <c r="H7650" s="1">
        <v>45277</v>
      </c>
      <c r="J7650" s="8" t="str">
        <f>IF(ISBLANK(B7650),"Unknown",B7650)</f>
        <v>Juice</v>
      </c>
      <c r="K7650" s="5">
        <f t="shared" si="613"/>
        <v>3</v>
      </c>
      <c r="L7650" s="5">
        <f t="shared" si="613"/>
        <v>3</v>
      </c>
      <c r="M7650" s="5">
        <f t="shared" si="614"/>
        <v>9</v>
      </c>
      <c r="N7650" s="8" t="str">
        <f>IF(ISBLANK(F7650),"Unknown",F7650)</f>
        <v>Cash</v>
      </c>
      <c r="O7650" s="8" t="str">
        <f>IF(ISBLANK(G7650),"Unknown",G7650)</f>
        <v>Unknown</v>
      </c>
      <c r="P7650" s="6">
        <f>IF(ISBLANK(H7650),"Unknown",H7650)</f>
        <v>45277</v>
      </c>
      <c r="Q7650" s="13">
        <f t="shared" si="615"/>
        <v>3</v>
      </c>
      <c r="R7650" s="13">
        <f t="shared" si="616"/>
        <v>3</v>
      </c>
      <c r="S7650" s="11">
        <f t="shared" si="617"/>
        <v>9</v>
      </c>
    </row>
    <row r="7651" spans="1:19" x14ac:dyDescent="0.3">
      <c r="A7651" t="s">
        <v>7670</v>
      </c>
      <c r="B7651" t="s">
        <v>17</v>
      </c>
      <c r="C7651">
        <v>3</v>
      </c>
      <c r="D7651">
        <v>1</v>
      </c>
      <c r="E7651">
        <v>3</v>
      </c>
      <c r="F7651" t="s">
        <v>10</v>
      </c>
      <c r="H7651" s="1">
        <v>44970</v>
      </c>
      <c r="J7651" s="8" t="str">
        <f>IF(ISBLANK(B7651),"Unknown",B7651)</f>
        <v>Cookie</v>
      </c>
      <c r="K7651" s="5">
        <f t="shared" si="613"/>
        <v>3</v>
      </c>
      <c r="L7651" s="5">
        <f t="shared" si="613"/>
        <v>1</v>
      </c>
      <c r="M7651" s="5">
        <f t="shared" si="614"/>
        <v>3</v>
      </c>
      <c r="N7651" s="8" t="str">
        <f>IF(ISBLANK(F7651),"Unknown",F7651)</f>
        <v>Credit Card</v>
      </c>
      <c r="O7651" s="8" t="str">
        <f>IF(ISBLANK(G7651),"Unknown",G7651)</f>
        <v>Unknown</v>
      </c>
      <c r="P7651" s="6">
        <f>IF(ISBLANK(H7651),"Unknown",H7651)</f>
        <v>44970</v>
      </c>
      <c r="Q7651" s="13">
        <f t="shared" si="615"/>
        <v>3</v>
      </c>
      <c r="R7651" s="13">
        <f t="shared" si="616"/>
        <v>1</v>
      </c>
      <c r="S7651" s="11">
        <f t="shared" si="617"/>
        <v>3</v>
      </c>
    </row>
    <row r="7652" spans="1:19" x14ac:dyDescent="0.3">
      <c r="A7652" t="s">
        <v>7671</v>
      </c>
      <c r="B7652" t="s">
        <v>23</v>
      </c>
      <c r="C7652">
        <v>1</v>
      </c>
      <c r="D7652">
        <v>4</v>
      </c>
      <c r="E7652" s="7" t="s">
        <v>10024</v>
      </c>
      <c r="F7652" t="s">
        <v>10</v>
      </c>
      <c r="H7652" s="1">
        <v>45282</v>
      </c>
      <c r="J7652" s="8" t="str">
        <f>IF(ISBLANK(B7652),"Unknown",B7652)</f>
        <v>Smoothie</v>
      </c>
      <c r="K7652" s="5">
        <f t="shared" si="613"/>
        <v>1</v>
      </c>
      <c r="L7652" s="5">
        <f t="shared" si="613"/>
        <v>4</v>
      </c>
      <c r="M7652" s="5" t="str">
        <f t="shared" si="614"/>
        <v>Unknown</v>
      </c>
      <c r="N7652" s="8" t="str">
        <f>IF(ISBLANK(F7652),"Unknown",F7652)</f>
        <v>Credit Card</v>
      </c>
      <c r="O7652" s="8" t="str">
        <f>IF(ISBLANK(G7652),"Unknown",G7652)</f>
        <v>Unknown</v>
      </c>
      <c r="P7652" s="6">
        <f>IF(ISBLANK(H7652),"Unknown",H7652)</f>
        <v>45282</v>
      </c>
      <c r="Q7652" s="13">
        <f t="shared" si="615"/>
        <v>1</v>
      </c>
      <c r="R7652" s="13">
        <f t="shared" si="616"/>
        <v>4</v>
      </c>
      <c r="S7652" s="11">
        <f t="shared" si="617"/>
        <v>4</v>
      </c>
    </row>
    <row r="7653" spans="1:19" x14ac:dyDescent="0.3">
      <c r="A7653" t="s">
        <v>7672</v>
      </c>
      <c r="B7653" t="s">
        <v>19</v>
      </c>
      <c r="C7653">
        <v>3</v>
      </c>
      <c r="D7653">
        <v>5</v>
      </c>
      <c r="F7653" t="s">
        <v>14</v>
      </c>
      <c r="G7653" t="s">
        <v>15</v>
      </c>
      <c r="H7653" s="1">
        <v>45087</v>
      </c>
      <c r="J7653" s="8" t="str">
        <f>IF(ISBLANK(B7653),"Unknown",B7653)</f>
        <v>Salad</v>
      </c>
      <c r="K7653" s="5">
        <f t="shared" si="613"/>
        <v>3</v>
      </c>
      <c r="L7653" s="5">
        <f t="shared" si="613"/>
        <v>5</v>
      </c>
      <c r="M7653" s="5" t="str">
        <f t="shared" si="614"/>
        <v>0</v>
      </c>
      <c r="N7653" s="8" t="str">
        <f>IF(ISBLANK(F7653),"Unknown",F7653)</f>
        <v>Cash</v>
      </c>
      <c r="O7653" s="8" t="str">
        <f>IF(ISBLANK(G7653),"Unknown",G7653)</f>
        <v>In-store</v>
      </c>
      <c r="P7653" s="6">
        <f>IF(ISBLANK(H7653),"Unknown",H7653)</f>
        <v>45087</v>
      </c>
      <c r="Q7653" s="13">
        <f t="shared" si="615"/>
        <v>3</v>
      </c>
      <c r="R7653" s="13">
        <f t="shared" si="616"/>
        <v>5</v>
      </c>
      <c r="S7653" s="11">
        <f t="shared" si="617"/>
        <v>15</v>
      </c>
    </row>
    <row r="7654" spans="1:19" x14ac:dyDescent="0.3">
      <c r="A7654" t="s">
        <v>7673</v>
      </c>
      <c r="B7654" t="s">
        <v>26</v>
      </c>
      <c r="C7654">
        <v>3</v>
      </c>
      <c r="D7654">
        <v>4</v>
      </c>
      <c r="E7654">
        <v>12</v>
      </c>
      <c r="F7654" s="7" t="s">
        <v>10024</v>
      </c>
      <c r="G7654" t="s">
        <v>11</v>
      </c>
      <c r="H7654" s="1">
        <v>44930</v>
      </c>
      <c r="J7654" s="8" t="str">
        <f>IF(ISBLANK(B7654),"Unknown",B7654)</f>
        <v>Sandwich</v>
      </c>
      <c r="K7654" s="5">
        <f t="shared" si="613"/>
        <v>3</v>
      </c>
      <c r="L7654" s="5">
        <f t="shared" si="613"/>
        <v>4</v>
      </c>
      <c r="M7654" s="5">
        <f t="shared" si="614"/>
        <v>12</v>
      </c>
      <c r="N7654" s="8" t="str">
        <f>IF(ISBLANK(F7654),"Unknown",F7654)</f>
        <v>Unknown</v>
      </c>
      <c r="O7654" s="8" t="str">
        <f>IF(ISBLANK(G7654),"Unknown",G7654)</f>
        <v>Takeaway</v>
      </c>
      <c r="P7654" s="6">
        <f>IF(ISBLANK(H7654),"Unknown",H7654)</f>
        <v>44930</v>
      </c>
      <c r="Q7654" s="13">
        <f t="shared" si="615"/>
        <v>3</v>
      </c>
      <c r="R7654" s="13">
        <f t="shared" si="616"/>
        <v>4</v>
      </c>
      <c r="S7654" s="11">
        <f t="shared" si="617"/>
        <v>12</v>
      </c>
    </row>
    <row r="7655" spans="1:19" x14ac:dyDescent="0.3">
      <c r="A7655" t="s">
        <v>7674</v>
      </c>
      <c r="B7655" t="s">
        <v>19</v>
      </c>
      <c r="C7655">
        <v>4</v>
      </c>
      <c r="D7655">
        <v>5</v>
      </c>
      <c r="E7655">
        <v>20</v>
      </c>
      <c r="F7655" t="s">
        <v>21</v>
      </c>
      <c r="G7655" t="s">
        <v>15</v>
      </c>
      <c r="H7655" s="1">
        <v>45148</v>
      </c>
      <c r="J7655" s="8" t="str">
        <f>IF(ISBLANK(B7655),"Unknown",B7655)</f>
        <v>Salad</v>
      </c>
      <c r="K7655" s="5">
        <f t="shared" si="613"/>
        <v>4</v>
      </c>
      <c r="L7655" s="5">
        <f t="shared" si="613"/>
        <v>5</v>
      </c>
      <c r="M7655" s="5">
        <f t="shared" si="614"/>
        <v>20</v>
      </c>
      <c r="N7655" s="8" t="str">
        <f>IF(ISBLANK(F7655),"Unknown",F7655)</f>
        <v>Digital Wallet</v>
      </c>
      <c r="O7655" s="8" t="str">
        <f>IF(ISBLANK(G7655),"Unknown",G7655)</f>
        <v>In-store</v>
      </c>
      <c r="P7655" s="6">
        <f>IF(ISBLANK(H7655),"Unknown",H7655)</f>
        <v>45148</v>
      </c>
      <c r="Q7655" s="13">
        <f t="shared" si="615"/>
        <v>4</v>
      </c>
      <c r="R7655" s="13">
        <f t="shared" si="616"/>
        <v>5</v>
      </c>
      <c r="S7655" s="11">
        <f t="shared" si="617"/>
        <v>20</v>
      </c>
    </row>
    <row r="7656" spans="1:19" x14ac:dyDescent="0.3">
      <c r="A7656" t="s">
        <v>7675</v>
      </c>
      <c r="B7656" t="s">
        <v>19</v>
      </c>
      <c r="C7656">
        <v>2</v>
      </c>
      <c r="D7656">
        <v>5</v>
      </c>
      <c r="E7656">
        <v>10</v>
      </c>
      <c r="F7656" s="7" t="s">
        <v>10024</v>
      </c>
      <c r="G7656" t="s">
        <v>15</v>
      </c>
      <c r="H7656" s="1">
        <v>44993</v>
      </c>
      <c r="J7656" s="8" t="str">
        <f>IF(ISBLANK(B7656),"Unknown",B7656)</f>
        <v>Salad</v>
      </c>
      <c r="K7656" s="5">
        <f t="shared" si="613"/>
        <v>2</v>
      </c>
      <c r="L7656" s="5">
        <f t="shared" si="613"/>
        <v>5</v>
      </c>
      <c r="M7656" s="5">
        <f t="shared" si="614"/>
        <v>10</v>
      </c>
      <c r="N7656" s="8" t="str">
        <f>IF(ISBLANK(F7656),"Unknown",F7656)</f>
        <v>Unknown</v>
      </c>
      <c r="O7656" s="8" t="str">
        <f>IF(ISBLANK(G7656),"Unknown",G7656)</f>
        <v>In-store</v>
      </c>
      <c r="P7656" s="6">
        <f>IF(ISBLANK(H7656),"Unknown",H7656)</f>
        <v>44993</v>
      </c>
      <c r="Q7656" s="13">
        <f t="shared" si="615"/>
        <v>2</v>
      </c>
      <c r="R7656" s="13">
        <f t="shared" si="616"/>
        <v>5</v>
      </c>
      <c r="S7656" s="11">
        <f t="shared" si="617"/>
        <v>10</v>
      </c>
    </row>
    <row r="7657" spans="1:19" x14ac:dyDescent="0.3">
      <c r="A7657" t="s">
        <v>7676</v>
      </c>
      <c r="B7657" t="s">
        <v>17</v>
      </c>
      <c r="C7657">
        <v>1</v>
      </c>
      <c r="D7657">
        <v>1</v>
      </c>
      <c r="E7657">
        <v>1</v>
      </c>
      <c r="F7657" t="s">
        <v>14</v>
      </c>
      <c r="H7657" s="7" t="s">
        <v>10024</v>
      </c>
      <c r="J7657" s="8" t="str">
        <f>IF(ISBLANK(B7657),"Unknown",B7657)</f>
        <v>Cookie</v>
      </c>
      <c r="K7657" s="5">
        <f t="shared" si="613"/>
        <v>1</v>
      </c>
      <c r="L7657" s="5">
        <f t="shared" si="613"/>
        <v>1</v>
      </c>
      <c r="M7657" s="5">
        <f t="shared" si="614"/>
        <v>1</v>
      </c>
      <c r="N7657" s="8" t="str">
        <f>IF(ISBLANK(F7657),"Unknown",F7657)</f>
        <v>Cash</v>
      </c>
      <c r="O7657" s="8" t="str">
        <f>IF(ISBLANK(G7657),"Unknown",G7657)</f>
        <v>Unknown</v>
      </c>
      <c r="P7657" s="6" t="str">
        <f>IF(ISBLANK(H7657),"Unknown",H7657)</f>
        <v>Unknown</v>
      </c>
      <c r="Q7657" s="13">
        <f t="shared" si="615"/>
        <v>1</v>
      </c>
      <c r="R7657" s="13">
        <f t="shared" si="616"/>
        <v>1</v>
      </c>
      <c r="S7657" s="11">
        <f t="shared" si="617"/>
        <v>1</v>
      </c>
    </row>
    <row r="7658" spans="1:19" x14ac:dyDescent="0.3">
      <c r="A7658" t="s">
        <v>7677</v>
      </c>
      <c r="B7658" t="s">
        <v>9</v>
      </c>
      <c r="C7658">
        <v>3</v>
      </c>
      <c r="D7658">
        <v>2</v>
      </c>
      <c r="E7658" s="7" t="s">
        <v>10024</v>
      </c>
      <c r="F7658" t="s">
        <v>14</v>
      </c>
      <c r="H7658" s="1">
        <v>45241</v>
      </c>
      <c r="J7658" s="8" t="str">
        <f>IF(ISBLANK(B7658),"Unknown",B7658)</f>
        <v>Coffee</v>
      </c>
      <c r="K7658" s="5">
        <f t="shared" si="613"/>
        <v>3</v>
      </c>
      <c r="L7658" s="5">
        <f t="shared" si="613"/>
        <v>2</v>
      </c>
      <c r="M7658" s="5" t="str">
        <f t="shared" si="614"/>
        <v>Unknown</v>
      </c>
      <c r="N7658" s="8" t="str">
        <f>IF(ISBLANK(F7658),"Unknown",F7658)</f>
        <v>Cash</v>
      </c>
      <c r="O7658" s="8" t="str">
        <f>IF(ISBLANK(G7658),"Unknown",G7658)</f>
        <v>Unknown</v>
      </c>
      <c r="P7658" s="6">
        <f>IF(ISBLANK(H7658),"Unknown",H7658)</f>
        <v>45241</v>
      </c>
      <c r="Q7658" s="13">
        <f t="shared" si="615"/>
        <v>3</v>
      </c>
      <c r="R7658" s="13">
        <f t="shared" si="616"/>
        <v>2</v>
      </c>
      <c r="S7658" s="11">
        <f t="shared" si="617"/>
        <v>6</v>
      </c>
    </row>
    <row r="7659" spans="1:19" x14ac:dyDescent="0.3">
      <c r="A7659" t="s">
        <v>7678</v>
      </c>
      <c r="B7659" t="s">
        <v>17</v>
      </c>
      <c r="C7659">
        <v>4</v>
      </c>
      <c r="D7659">
        <v>1</v>
      </c>
      <c r="E7659">
        <v>4</v>
      </c>
      <c r="F7659" t="s">
        <v>10</v>
      </c>
      <c r="G7659" t="s">
        <v>15</v>
      </c>
      <c r="H7659" s="1">
        <v>45215</v>
      </c>
      <c r="J7659" s="8" t="str">
        <f>IF(ISBLANK(B7659),"Unknown",B7659)</f>
        <v>Cookie</v>
      </c>
      <c r="K7659" s="5">
        <f t="shared" si="613"/>
        <v>4</v>
      </c>
      <c r="L7659" s="5">
        <f t="shared" si="613"/>
        <v>1</v>
      </c>
      <c r="M7659" s="5">
        <f t="shared" si="614"/>
        <v>4</v>
      </c>
      <c r="N7659" s="8" t="str">
        <f>IF(ISBLANK(F7659),"Unknown",F7659)</f>
        <v>Credit Card</v>
      </c>
      <c r="O7659" s="8" t="str">
        <f>IF(ISBLANK(G7659),"Unknown",G7659)</f>
        <v>In-store</v>
      </c>
      <c r="P7659" s="6">
        <f>IF(ISBLANK(H7659),"Unknown",H7659)</f>
        <v>45215</v>
      </c>
      <c r="Q7659" s="13">
        <f t="shared" si="615"/>
        <v>4</v>
      </c>
      <c r="R7659" s="13">
        <f t="shared" si="616"/>
        <v>1</v>
      </c>
      <c r="S7659" s="11">
        <f t="shared" si="617"/>
        <v>4</v>
      </c>
    </row>
    <row r="7660" spans="1:19" x14ac:dyDescent="0.3">
      <c r="A7660" t="s">
        <v>7679</v>
      </c>
      <c r="B7660" t="s">
        <v>19</v>
      </c>
      <c r="C7660">
        <v>1</v>
      </c>
      <c r="D7660">
        <v>5</v>
      </c>
      <c r="E7660">
        <v>5</v>
      </c>
      <c r="G7660" t="s">
        <v>11</v>
      </c>
      <c r="H7660" s="1">
        <v>45064</v>
      </c>
      <c r="J7660" s="8" t="str">
        <f>IF(ISBLANK(B7660),"Unknown",B7660)</f>
        <v>Salad</v>
      </c>
      <c r="K7660" s="5">
        <f t="shared" si="613"/>
        <v>1</v>
      </c>
      <c r="L7660" s="5">
        <f t="shared" si="613"/>
        <v>5</v>
      </c>
      <c r="M7660" s="5">
        <f t="shared" si="614"/>
        <v>5</v>
      </c>
      <c r="N7660" s="8" t="str">
        <f>IF(ISBLANK(F7660),"Unknown",F7660)</f>
        <v>Unknown</v>
      </c>
      <c r="O7660" s="8" t="str">
        <f>IF(ISBLANK(G7660),"Unknown",G7660)</f>
        <v>Takeaway</v>
      </c>
      <c r="P7660" s="6">
        <f>IF(ISBLANK(H7660),"Unknown",H7660)</f>
        <v>45064</v>
      </c>
      <c r="Q7660" s="13">
        <f t="shared" si="615"/>
        <v>1</v>
      </c>
      <c r="R7660" s="13">
        <f t="shared" si="616"/>
        <v>5</v>
      </c>
      <c r="S7660" s="11">
        <f t="shared" si="617"/>
        <v>5</v>
      </c>
    </row>
    <row r="7661" spans="1:19" x14ac:dyDescent="0.3">
      <c r="A7661" t="s">
        <v>7680</v>
      </c>
      <c r="B7661" t="s">
        <v>9</v>
      </c>
      <c r="C7661">
        <v>3</v>
      </c>
      <c r="D7661">
        <v>2</v>
      </c>
      <c r="E7661">
        <v>6</v>
      </c>
      <c r="G7661" t="s">
        <v>11</v>
      </c>
      <c r="H7661" s="1">
        <v>45183</v>
      </c>
      <c r="J7661" s="8" t="str">
        <f>IF(ISBLANK(B7661),"Unknown",B7661)</f>
        <v>Coffee</v>
      </c>
      <c r="K7661" s="5">
        <f t="shared" si="613"/>
        <v>3</v>
      </c>
      <c r="L7661" s="5">
        <f t="shared" si="613"/>
        <v>2</v>
      </c>
      <c r="M7661" s="5">
        <f t="shared" si="614"/>
        <v>6</v>
      </c>
      <c r="N7661" s="8" t="str">
        <f>IF(ISBLANK(F7661),"Unknown",F7661)</f>
        <v>Unknown</v>
      </c>
      <c r="O7661" s="8" t="str">
        <f>IF(ISBLANK(G7661),"Unknown",G7661)</f>
        <v>Takeaway</v>
      </c>
      <c r="P7661" s="6">
        <f>IF(ISBLANK(H7661),"Unknown",H7661)</f>
        <v>45183</v>
      </c>
      <c r="Q7661" s="13">
        <f t="shared" si="615"/>
        <v>3</v>
      </c>
      <c r="R7661" s="13">
        <f t="shared" si="616"/>
        <v>2</v>
      </c>
      <c r="S7661" s="11">
        <f t="shared" si="617"/>
        <v>6</v>
      </c>
    </row>
    <row r="7662" spans="1:19" x14ac:dyDescent="0.3">
      <c r="A7662" t="s">
        <v>7681</v>
      </c>
      <c r="B7662" t="s">
        <v>13</v>
      </c>
      <c r="C7662">
        <v>5</v>
      </c>
      <c r="D7662">
        <v>3</v>
      </c>
      <c r="E7662">
        <v>15</v>
      </c>
      <c r="F7662" t="s">
        <v>21</v>
      </c>
      <c r="H7662" s="7" t="s">
        <v>10024</v>
      </c>
      <c r="J7662" s="8" t="str">
        <f>IF(ISBLANK(B7662),"Unknown",B7662)</f>
        <v>Cake</v>
      </c>
      <c r="K7662" s="5">
        <f t="shared" si="613"/>
        <v>5</v>
      </c>
      <c r="L7662" s="5">
        <f t="shared" si="613"/>
        <v>3</v>
      </c>
      <c r="M7662" s="5">
        <f t="shared" si="614"/>
        <v>15</v>
      </c>
      <c r="N7662" s="8" t="str">
        <f>IF(ISBLANK(F7662),"Unknown",F7662)</f>
        <v>Digital Wallet</v>
      </c>
      <c r="O7662" s="8" t="str">
        <f>IF(ISBLANK(G7662),"Unknown",G7662)</f>
        <v>Unknown</v>
      </c>
      <c r="P7662" s="6" t="str">
        <f>IF(ISBLANK(H7662),"Unknown",H7662)</f>
        <v>Unknown</v>
      </c>
      <c r="Q7662" s="13">
        <f t="shared" si="615"/>
        <v>5</v>
      </c>
      <c r="R7662" s="13">
        <f t="shared" si="616"/>
        <v>3</v>
      </c>
      <c r="S7662" s="11">
        <f t="shared" si="617"/>
        <v>15</v>
      </c>
    </row>
    <row r="7663" spans="1:19" x14ac:dyDescent="0.3">
      <c r="A7663" t="s">
        <v>7682</v>
      </c>
      <c r="B7663" t="s">
        <v>9</v>
      </c>
      <c r="C7663">
        <v>3</v>
      </c>
      <c r="D7663">
        <v>2</v>
      </c>
      <c r="E7663">
        <v>6</v>
      </c>
      <c r="F7663" t="s">
        <v>14</v>
      </c>
      <c r="G7663" t="s">
        <v>11</v>
      </c>
      <c r="H7663" s="1">
        <v>45226</v>
      </c>
      <c r="J7663" s="8" t="str">
        <f>IF(ISBLANK(B7663),"Unknown",B7663)</f>
        <v>Coffee</v>
      </c>
      <c r="K7663" s="5">
        <f t="shared" si="613"/>
        <v>3</v>
      </c>
      <c r="L7663" s="5">
        <f t="shared" si="613"/>
        <v>2</v>
      </c>
      <c r="M7663" s="5">
        <f t="shared" si="614"/>
        <v>6</v>
      </c>
      <c r="N7663" s="8" t="str">
        <f>IF(ISBLANK(F7663),"Unknown",F7663)</f>
        <v>Cash</v>
      </c>
      <c r="O7663" s="8" t="str">
        <f>IF(ISBLANK(G7663),"Unknown",G7663)</f>
        <v>Takeaway</v>
      </c>
      <c r="P7663" s="6">
        <f>IF(ISBLANK(H7663),"Unknown",H7663)</f>
        <v>45226</v>
      </c>
      <c r="Q7663" s="13">
        <f t="shared" si="615"/>
        <v>3</v>
      </c>
      <c r="R7663" s="13">
        <f t="shared" si="616"/>
        <v>2</v>
      </c>
      <c r="S7663" s="11">
        <f t="shared" si="617"/>
        <v>6</v>
      </c>
    </row>
    <row r="7664" spans="1:19" x14ac:dyDescent="0.3">
      <c r="A7664" t="s">
        <v>7683</v>
      </c>
      <c r="B7664" t="s">
        <v>63</v>
      </c>
      <c r="C7664">
        <v>3</v>
      </c>
      <c r="D7664">
        <v>1.5</v>
      </c>
      <c r="E7664">
        <v>4.5</v>
      </c>
      <c r="H7664" s="1">
        <v>45197</v>
      </c>
      <c r="J7664" s="8" t="str">
        <f>IF(ISBLANK(B7664),"Unknown",B7664)</f>
        <v>Tea</v>
      </c>
      <c r="K7664" s="5">
        <f t="shared" si="613"/>
        <v>3</v>
      </c>
      <c r="L7664" s="5">
        <f t="shared" si="613"/>
        <v>1.5</v>
      </c>
      <c r="M7664" s="5">
        <f t="shared" si="614"/>
        <v>4.5</v>
      </c>
      <c r="N7664" s="8" t="str">
        <f>IF(ISBLANK(F7664),"Unknown",F7664)</f>
        <v>Unknown</v>
      </c>
      <c r="O7664" s="8" t="str">
        <f>IF(ISBLANK(G7664),"Unknown",G7664)</f>
        <v>Unknown</v>
      </c>
      <c r="P7664" s="6">
        <f>IF(ISBLANK(H7664),"Unknown",H7664)</f>
        <v>45197</v>
      </c>
      <c r="Q7664" s="13">
        <f t="shared" si="615"/>
        <v>3</v>
      </c>
      <c r="R7664" s="13">
        <f t="shared" si="616"/>
        <v>1.5</v>
      </c>
      <c r="S7664" s="11">
        <f t="shared" si="617"/>
        <v>4.5</v>
      </c>
    </row>
    <row r="7665" spans="1:19" x14ac:dyDescent="0.3">
      <c r="A7665" t="s">
        <v>7684</v>
      </c>
      <c r="B7665" t="s">
        <v>17</v>
      </c>
      <c r="C7665">
        <v>2</v>
      </c>
      <c r="D7665">
        <v>1</v>
      </c>
      <c r="E7665">
        <v>2</v>
      </c>
      <c r="G7665" t="s">
        <v>15</v>
      </c>
      <c r="H7665" s="1">
        <v>45126</v>
      </c>
      <c r="J7665" s="8" t="str">
        <f>IF(ISBLANK(B7665),"Unknown",B7665)</f>
        <v>Cookie</v>
      </c>
      <c r="K7665" s="5">
        <f t="shared" si="613"/>
        <v>2</v>
      </c>
      <c r="L7665" s="5">
        <f t="shared" si="613"/>
        <v>1</v>
      </c>
      <c r="M7665" s="5">
        <f t="shared" si="614"/>
        <v>2</v>
      </c>
      <c r="N7665" s="8" t="str">
        <f>IF(ISBLANK(F7665),"Unknown",F7665)</f>
        <v>Unknown</v>
      </c>
      <c r="O7665" s="8" t="str">
        <f>IF(ISBLANK(G7665),"Unknown",G7665)</f>
        <v>In-store</v>
      </c>
      <c r="P7665" s="6">
        <f>IF(ISBLANK(H7665),"Unknown",H7665)</f>
        <v>45126</v>
      </c>
      <c r="Q7665" s="13">
        <f t="shared" si="615"/>
        <v>2</v>
      </c>
      <c r="R7665" s="13">
        <f t="shared" si="616"/>
        <v>1</v>
      </c>
      <c r="S7665" s="11">
        <f t="shared" si="617"/>
        <v>2</v>
      </c>
    </row>
    <row r="7666" spans="1:19" x14ac:dyDescent="0.3">
      <c r="A7666" t="s">
        <v>7685</v>
      </c>
      <c r="B7666" t="s">
        <v>63</v>
      </c>
      <c r="C7666">
        <v>1</v>
      </c>
      <c r="D7666">
        <v>1.5</v>
      </c>
      <c r="F7666" t="s">
        <v>21</v>
      </c>
      <c r="H7666" s="1">
        <v>44938</v>
      </c>
      <c r="J7666" s="8" t="str">
        <f>IF(ISBLANK(B7666),"Unknown",B7666)</f>
        <v>Tea</v>
      </c>
      <c r="K7666" s="5">
        <f t="shared" si="613"/>
        <v>1</v>
      </c>
      <c r="L7666" s="5">
        <f t="shared" si="613"/>
        <v>1.5</v>
      </c>
      <c r="M7666" s="5" t="str">
        <f t="shared" si="614"/>
        <v>0</v>
      </c>
      <c r="N7666" s="8" t="str">
        <f>IF(ISBLANK(F7666),"Unknown",F7666)</f>
        <v>Digital Wallet</v>
      </c>
      <c r="O7666" s="8" t="str">
        <f>IF(ISBLANK(G7666),"Unknown",G7666)</f>
        <v>Unknown</v>
      </c>
      <c r="P7666" s="6">
        <f>IF(ISBLANK(H7666),"Unknown",H7666)</f>
        <v>44938</v>
      </c>
      <c r="Q7666" s="13">
        <f t="shared" si="615"/>
        <v>1</v>
      </c>
      <c r="R7666" s="13">
        <f t="shared" si="616"/>
        <v>1.5</v>
      </c>
      <c r="S7666" s="11">
        <f t="shared" si="617"/>
        <v>1.5</v>
      </c>
    </row>
    <row r="7667" spans="1:19" x14ac:dyDescent="0.3">
      <c r="A7667" t="s">
        <v>7686</v>
      </c>
      <c r="B7667" t="s">
        <v>13</v>
      </c>
      <c r="C7667">
        <v>5</v>
      </c>
      <c r="D7667">
        <v>3</v>
      </c>
      <c r="E7667">
        <v>15</v>
      </c>
      <c r="H7667" s="1">
        <v>45277</v>
      </c>
      <c r="J7667" s="8" t="str">
        <f>IF(ISBLANK(B7667),"Unknown",B7667)</f>
        <v>Cake</v>
      </c>
      <c r="K7667" s="5">
        <f t="shared" si="613"/>
        <v>5</v>
      </c>
      <c r="L7667" s="5">
        <f t="shared" si="613"/>
        <v>3</v>
      </c>
      <c r="M7667" s="5">
        <f t="shared" si="614"/>
        <v>15</v>
      </c>
      <c r="N7667" s="8" t="str">
        <f>IF(ISBLANK(F7667),"Unknown",F7667)</f>
        <v>Unknown</v>
      </c>
      <c r="O7667" s="8" t="str">
        <f>IF(ISBLANK(G7667),"Unknown",G7667)</f>
        <v>Unknown</v>
      </c>
      <c r="P7667" s="6">
        <f>IF(ISBLANK(H7667),"Unknown",H7667)</f>
        <v>45277</v>
      </c>
      <c r="Q7667" s="13">
        <f t="shared" si="615"/>
        <v>5</v>
      </c>
      <c r="R7667" s="13">
        <f t="shared" si="616"/>
        <v>3</v>
      </c>
      <c r="S7667" s="11">
        <f t="shared" si="617"/>
        <v>15</v>
      </c>
    </row>
    <row r="7668" spans="1:19" x14ac:dyDescent="0.3">
      <c r="A7668" t="s">
        <v>7687</v>
      </c>
      <c r="B7668" t="s">
        <v>17</v>
      </c>
      <c r="C7668">
        <v>4</v>
      </c>
      <c r="D7668">
        <v>1</v>
      </c>
      <c r="E7668">
        <v>4</v>
      </c>
      <c r="F7668" t="s">
        <v>21</v>
      </c>
      <c r="H7668" s="1">
        <v>45247</v>
      </c>
      <c r="J7668" s="8" t="str">
        <f>IF(ISBLANK(B7668),"Unknown",B7668)</f>
        <v>Cookie</v>
      </c>
      <c r="K7668" s="5">
        <f t="shared" si="613"/>
        <v>4</v>
      </c>
      <c r="L7668" s="5">
        <f t="shared" si="613"/>
        <v>1</v>
      </c>
      <c r="M7668" s="5">
        <f t="shared" si="614"/>
        <v>4</v>
      </c>
      <c r="N7668" s="8" t="str">
        <f>IF(ISBLANK(F7668),"Unknown",F7668)</f>
        <v>Digital Wallet</v>
      </c>
      <c r="O7668" s="8" t="str">
        <f>IF(ISBLANK(G7668),"Unknown",G7668)</f>
        <v>Unknown</v>
      </c>
      <c r="P7668" s="6">
        <f>IF(ISBLANK(H7668),"Unknown",H7668)</f>
        <v>45247</v>
      </c>
      <c r="Q7668" s="13">
        <f t="shared" si="615"/>
        <v>4</v>
      </c>
      <c r="R7668" s="13">
        <f t="shared" si="616"/>
        <v>1</v>
      </c>
      <c r="S7668" s="11">
        <f t="shared" si="617"/>
        <v>4</v>
      </c>
    </row>
    <row r="7669" spans="1:19" x14ac:dyDescent="0.3">
      <c r="A7669" t="s">
        <v>7688</v>
      </c>
      <c r="B7669" t="s">
        <v>26</v>
      </c>
      <c r="C7669">
        <v>5</v>
      </c>
      <c r="D7669">
        <v>4</v>
      </c>
      <c r="E7669">
        <v>20</v>
      </c>
      <c r="F7669" t="s">
        <v>10</v>
      </c>
      <c r="G7669" t="s">
        <v>15</v>
      </c>
      <c r="H7669" s="1">
        <v>45159</v>
      </c>
      <c r="J7669" s="8" t="str">
        <f>IF(ISBLANK(B7669),"Unknown",B7669)</f>
        <v>Sandwich</v>
      </c>
      <c r="K7669" s="5">
        <f t="shared" si="613"/>
        <v>5</v>
      </c>
      <c r="L7669" s="5">
        <f t="shared" si="613"/>
        <v>4</v>
      </c>
      <c r="M7669" s="5">
        <f t="shared" si="614"/>
        <v>20</v>
      </c>
      <c r="N7669" s="8" t="str">
        <f>IF(ISBLANK(F7669),"Unknown",F7669)</f>
        <v>Credit Card</v>
      </c>
      <c r="O7669" s="8" t="str">
        <f>IF(ISBLANK(G7669),"Unknown",G7669)</f>
        <v>In-store</v>
      </c>
      <c r="P7669" s="6">
        <f>IF(ISBLANK(H7669),"Unknown",H7669)</f>
        <v>45159</v>
      </c>
      <c r="Q7669" s="13">
        <f t="shared" si="615"/>
        <v>5</v>
      </c>
      <c r="R7669" s="13">
        <f t="shared" si="616"/>
        <v>4</v>
      </c>
      <c r="S7669" s="11">
        <f t="shared" si="617"/>
        <v>20</v>
      </c>
    </row>
    <row r="7670" spans="1:19" x14ac:dyDescent="0.3">
      <c r="A7670" t="s">
        <v>7689</v>
      </c>
      <c r="B7670" t="s">
        <v>26</v>
      </c>
      <c r="C7670">
        <v>5</v>
      </c>
      <c r="D7670">
        <v>4</v>
      </c>
      <c r="E7670">
        <v>20</v>
      </c>
      <c r="F7670" t="s">
        <v>10</v>
      </c>
      <c r="G7670" t="s">
        <v>11</v>
      </c>
      <c r="H7670" s="1">
        <v>45090</v>
      </c>
      <c r="J7670" s="8" t="str">
        <f>IF(ISBLANK(B7670),"Unknown",B7670)</f>
        <v>Sandwich</v>
      </c>
      <c r="K7670" s="5">
        <f t="shared" si="613"/>
        <v>5</v>
      </c>
      <c r="L7670" s="5">
        <f t="shared" si="613"/>
        <v>4</v>
      </c>
      <c r="M7670" s="5">
        <f t="shared" si="614"/>
        <v>20</v>
      </c>
      <c r="N7670" s="8" t="str">
        <f>IF(ISBLANK(F7670),"Unknown",F7670)</f>
        <v>Credit Card</v>
      </c>
      <c r="O7670" s="8" t="str">
        <f>IF(ISBLANK(G7670),"Unknown",G7670)</f>
        <v>Takeaway</v>
      </c>
      <c r="P7670" s="6">
        <f>IF(ISBLANK(H7670),"Unknown",H7670)</f>
        <v>45090</v>
      </c>
      <c r="Q7670" s="13">
        <f t="shared" si="615"/>
        <v>5</v>
      </c>
      <c r="R7670" s="13">
        <f t="shared" si="616"/>
        <v>4</v>
      </c>
      <c r="S7670" s="11">
        <f t="shared" si="617"/>
        <v>20</v>
      </c>
    </row>
    <row r="7671" spans="1:19" x14ac:dyDescent="0.3">
      <c r="A7671" t="s">
        <v>7690</v>
      </c>
      <c r="B7671" t="s">
        <v>37</v>
      </c>
      <c r="C7671">
        <v>2</v>
      </c>
      <c r="D7671">
        <v>3</v>
      </c>
      <c r="E7671">
        <v>6</v>
      </c>
      <c r="F7671" t="s">
        <v>14</v>
      </c>
      <c r="G7671" t="s">
        <v>15</v>
      </c>
      <c r="H7671" s="1">
        <v>44956</v>
      </c>
      <c r="J7671" s="8" t="str">
        <f>IF(ISBLANK(B7671),"Unknown",B7671)</f>
        <v>Juice</v>
      </c>
      <c r="K7671" s="5">
        <f t="shared" si="613"/>
        <v>2</v>
      </c>
      <c r="L7671" s="5">
        <f t="shared" si="613"/>
        <v>3</v>
      </c>
      <c r="M7671" s="5">
        <f t="shared" si="614"/>
        <v>6</v>
      </c>
      <c r="N7671" s="8" t="str">
        <f>IF(ISBLANK(F7671),"Unknown",F7671)</f>
        <v>Cash</v>
      </c>
      <c r="O7671" s="8" t="str">
        <f>IF(ISBLANK(G7671),"Unknown",G7671)</f>
        <v>In-store</v>
      </c>
      <c r="P7671" s="6">
        <f>IF(ISBLANK(H7671),"Unknown",H7671)</f>
        <v>44956</v>
      </c>
      <c r="Q7671" s="13">
        <f t="shared" si="615"/>
        <v>2</v>
      </c>
      <c r="R7671" s="13">
        <f t="shared" si="616"/>
        <v>3</v>
      </c>
      <c r="S7671" s="11">
        <f t="shared" si="617"/>
        <v>6</v>
      </c>
    </row>
    <row r="7672" spans="1:19" x14ac:dyDescent="0.3">
      <c r="A7672" t="s">
        <v>7691</v>
      </c>
      <c r="B7672" t="s">
        <v>19</v>
      </c>
      <c r="C7672">
        <v>4</v>
      </c>
      <c r="D7672">
        <v>5</v>
      </c>
      <c r="E7672" s="7" t="s">
        <v>10024</v>
      </c>
      <c r="F7672" t="s">
        <v>10</v>
      </c>
      <c r="H7672" s="1">
        <v>45252</v>
      </c>
      <c r="J7672" s="8" t="str">
        <f>IF(ISBLANK(B7672),"Unknown",B7672)</f>
        <v>Salad</v>
      </c>
      <c r="K7672" s="5">
        <f t="shared" si="613"/>
        <v>4</v>
      </c>
      <c r="L7672" s="5">
        <f t="shared" si="613"/>
        <v>5</v>
      </c>
      <c r="M7672" s="5" t="str">
        <f t="shared" si="614"/>
        <v>Unknown</v>
      </c>
      <c r="N7672" s="8" t="str">
        <f>IF(ISBLANK(F7672),"Unknown",F7672)</f>
        <v>Credit Card</v>
      </c>
      <c r="O7672" s="8" t="str">
        <f>IF(ISBLANK(G7672),"Unknown",G7672)</f>
        <v>Unknown</v>
      </c>
      <c r="P7672" s="6">
        <f>IF(ISBLANK(H7672),"Unknown",H7672)</f>
        <v>45252</v>
      </c>
      <c r="Q7672" s="13">
        <f t="shared" si="615"/>
        <v>4</v>
      </c>
      <c r="R7672" s="13">
        <f t="shared" si="616"/>
        <v>5</v>
      </c>
      <c r="S7672" s="11">
        <f t="shared" si="617"/>
        <v>20</v>
      </c>
    </row>
    <row r="7673" spans="1:19" x14ac:dyDescent="0.3">
      <c r="A7673" t="s">
        <v>7692</v>
      </c>
      <c r="B7673" t="s">
        <v>26</v>
      </c>
      <c r="C7673">
        <v>5</v>
      </c>
      <c r="D7673">
        <v>4</v>
      </c>
      <c r="E7673">
        <v>20</v>
      </c>
      <c r="F7673" t="s">
        <v>14</v>
      </c>
      <c r="H7673" s="1">
        <v>45003</v>
      </c>
      <c r="J7673" s="8" t="str">
        <f>IF(ISBLANK(B7673),"Unknown",B7673)</f>
        <v>Sandwich</v>
      </c>
      <c r="K7673" s="5">
        <f t="shared" si="613"/>
        <v>5</v>
      </c>
      <c r="L7673" s="5">
        <f t="shared" si="613"/>
        <v>4</v>
      </c>
      <c r="M7673" s="5">
        <f t="shared" si="614"/>
        <v>20</v>
      </c>
      <c r="N7673" s="8" t="str">
        <f>IF(ISBLANK(F7673),"Unknown",F7673)</f>
        <v>Cash</v>
      </c>
      <c r="O7673" s="8" t="str">
        <f>IF(ISBLANK(G7673),"Unknown",G7673)</f>
        <v>Unknown</v>
      </c>
      <c r="P7673" s="6">
        <f>IF(ISBLANK(H7673),"Unknown",H7673)</f>
        <v>45003</v>
      </c>
      <c r="Q7673" s="13">
        <f t="shared" si="615"/>
        <v>5</v>
      </c>
      <c r="R7673" s="13">
        <f t="shared" si="616"/>
        <v>4</v>
      </c>
      <c r="S7673" s="11">
        <f t="shared" si="617"/>
        <v>20</v>
      </c>
    </row>
    <row r="7674" spans="1:19" x14ac:dyDescent="0.3">
      <c r="A7674" t="s">
        <v>7693</v>
      </c>
      <c r="B7674" t="s">
        <v>37</v>
      </c>
      <c r="C7674">
        <v>4</v>
      </c>
      <c r="D7674">
        <v>3</v>
      </c>
      <c r="E7674">
        <v>12</v>
      </c>
      <c r="H7674" s="1">
        <v>45012</v>
      </c>
      <c r="J7674" s="8" t="str">
        <f>IF(ISBLANK(B7674),"Unknown",B7674)</f>
        <v>Juice</v>
      </c>
      <c r="K7674" s="5">
        <f t="shared" si="613"/>
        <v>4</v>
      </c>
      <c r="L7674" s="5">
        <f t="shared" si="613"/>
        <v>3</v>
      </c>
      <c r="M7674" s="5">
        <f t="shared" si="614"/>
        <v>12</v>
      </c>
      <c r="N7674" s="8" t="str">
        <f>IF(ISBLANK(F7674),"Unknown",F7674)</f>
        <v>Unknown</v>
      </c>
      <c r="O7674" s="8" t="str">
        <f>IF(ISBLANK(G7674),"Unknown",G7674)</f>
        <v>Unknown</v>
      </c>
      <c r="P7674" s="6">
        <f>IF(ISBLANK(H7674),"Unknown",H7674)</f>
        <v>45012</v>
      </c>
      <c r="Q7674" s="13">
        <f t="shared" si="615"/>
        <v>4</v>
      </c>
      <c r="R7674" s="13">
        <f t="shared" si="616"/>
        <v>3</v>
      </c>
      <c r="S7674" s="11">
        <f t="shared" si="617"/>
        <v>12</v>
      </c>
    </row>
    <row r="7675" spans="1:19" x14ac:dyDescent="0.3">
      <c r="A7675" t="s">
        <v>7694</v>
      </c>
      <c r="B7675" t="s">
        <v>17</v>
      </c>
      <c r="C7675">
        <v>3</v>
      </c>
      <c r="D7675">
        <v>1</v>
      </c>
      <c r="E7675">
        <v>3</v>
      </c>
      <c r="G7675" t="s">
        <v>11</v>
      </c>
      <c r="H7675" s="1">
        <v>44999</v>
      </c>
      <c r="J7675" s="8" t="str">
        <f>IF(ISBLANK(B7675),"Unknown",B7675)</f>
        <v>Cookie</v>
      </c>
      <c r="K7675" s="5">
        <f t="shared" si="613"/>
        <v>3</v>
      </c>
      <c r="L7675" s="5">
        <f t="shared" si="613"/>
        <v>1</v>
      </c>
      <c r="M7675" s="5">
        <f t="shared" si="614"/>
        <v>3</v>
      </c>
      <c r="N7675" s="8" t="str">
        <f>IF(ISBLANK(F7675),"Unknown",F7675)</f>
        <v>Unknown</v>
      </c>
      <c r="O7675" s="8" t="str">
        <f>IF(ISBLANK(G7675),"Unknown",G7675)</f>
        <v>Takeaway</v>
      </c>
      <c r="P7675" s="6">
        <f>IF(ISBLANK(H7675),"Unknown",H7675)</f>
        <v>44999</v>
      </c>
      <c r="Q7675" s="13">
        <f t="shared" si="615"/>
        <v>3</v>
      </c>
      <c r="R7675" s="13">
        <f t="shared" si="616"/>
        <v>1</v>
      </c>
      <c r="S7675" s="11">
        <f t="shared" si="617"/>
        <v>3</v>
      </c>
    </row>
    <row r="7676" spans="1:19" x14ac:dyDescent="0.3">
      <c r="A7676" t="s">
        <v>7695</v>
      </c>
      <c r="B7676" t="s">
        <v>13</v>
      </c>
      <c r="C7676">
        <v>4</v>
      </c>
      <c r="D7676">
        <v>3</v>
      </c>
      <c r="E7676">
        <v>12</v>
      </c>
      <c r="F7676" t="s">
        <v>14</v>
      </c>
      <c r="H7676" s="1">
        <v>45022</v>
      </c>
      <c r="J7676" s="8" t="str">
        <f>IF(ISBLANK(B7676),"Unknown",B7676)</f>
        <v>Cake</v>
      </c>
      <c r="K7676" s="5">
        <f t="shared" si="613"/>
        <v>4</v>
      </c>
      <c r="L7676" s="5">
        <f t="shared" si="613"/>
        <v>3</v>
      </c>
      <c r="M7676" s="5">
        <f t="shared" si="614"/>
        <v>12</v>
      </c>
      <c r="N7676" s="8" t="str">
        <f>IF(ISBLANK(F7676),"Unknown",F7676)</f>
        <v>Cash</v>
      </c>
      <c r="O7676" s="8" t="str">
        <f>IF(ISBLANK(G7676),"Unknown",G7676)</f>
        <v>Unknown</v>
      </c>
      <c r="P7676" s="6">
        <f>IF(ISBLANK(H7676),"Unknown",H7676)</f>
        <v>45022</v>
      </c>
      <c r="Q7676" s="13">
        <f t="shared" si="615"/>
        <v>4</v>
      </c>
      <c r="R7676" s="13">
        <f t="shared" si="616"/>
        <v>3</v>
      </c>
      <c r="S7676" s="11">
        <f t="shared" si="617"/>
        <v>12</v>
      </c>
    </row>
    <row r="7677" spans="1:19" x14ac:dyDescent="0.3">
      <c r="A7677" t="s">
        <v>7696</v>
      </c>
      <c r="B7677" t="s">
        <v>63</v>
      </c>
      <c r="C7677">
        <v>3</v>
      </c>
      <c r="D7677">
        <v>1.5</v>
      </c>
      <c r="E7677">
        <v>4.5</v>
      </c>
      <c r="G7677" t="s">
        <v>15</v>
      </c>
      <c r="H7677" s="1">
        <v>45273</v>
      </c>
      <c r="J7677" s="8" t="str">
        <f>IF(ISBLANK(B7677),"Unknown",B7677)</f>
        <v>Tea</v>
      </c>
      <c r="K7677" s="5">
        <f t="shared" si="613"/>
        <v>3</v>
      </c>
      <c r="L7677" s="5">
        <f t="shared" si="613"/>
        <v>1.5</v>
      </c>
      <c r="M7677" s="5">
        <f t="shared" si="614"/>
        <v>4.5</v>
      </c>
      <c r="N7677" s="8" t="str">
        <f>IF(ISBLANK(F7677),"Unknown",F7677)</f>
        <v>Unknown</v>
      </c>
      <c r="O7677" s="8" t="str">
        <f>IF(ISBLANK(G7677),"Unknown",G7677)</f>
        <v>In-store</v>
      </c>
      <c r="P7677" s="6">
        <f>IF(ISBLANK(H7677),"Unknown",H7677)</f>
        <v>45273</v>
      </c>
      <c r="Q7677" s="13">
        <f t="shared" si="615"/>
        <v>3</v>
      </c>
      <c r="R7677" s="13">
        <f t="shared" si="616"/>
        <v>1.5</v>
      </c>
      <c r="S7677" s="11">
        <f t="shared" si="617"/>
        <v>4.5</v>
      </c>
    </row>
    <row r="7678" spans="1:19" x14ac:dyDescent="0.3">
      <c r="A7678" t="s">
        <v>7697</v>
      </c>
      <c r="B7678" t="s">
        <v>63</v>
      </c>
      <c r="C7678" s="7" t="s">
        <v>10024</v>
      </c>
      <c r="D7678">
        <v>1.5</v>
      </c>
      <c r="E7678">
        <v>7.5</v>
      </c>
      <c r="F7678" t="s">
        <v>10</v>
      </c>
      <c r="G7678" t="s">
        <v>15</v>
      </c>
      <c r="H7678" s="1">
        <v>44936</v>
      </c>
      <c r="J7678" s="8" t="str">
        <f>IF(ISBLANK(B7678),"Unknown",B7678)</f>
        <v>Tea</v>
      </c>
      <c r="K7678" s="5" t="str">
        <f t="shared" si="613"/>
        <v>Unknown</v>
      </c>
      <c r="L7678" s="5">
        <f t="shared" si="613"/>
        <v>1.5</v>
      </c>
      <c r="M7678" s="5">
        <f t="shared" si="614"/>
        <v>7.5</v>
      </c>
      <c r="N7678" s="8" t="str">
        <f>IF(ISBLANK(F7678),"Unknown",F7678)</f>
        <v>Credit Card</v>
      </c>
      <c r="O7678" s="8" t="str">
        <f>IF(ISBLANK(G7678),"Unknown",G7678)</f>
        <v>In-store</v>
      </c>
      <c r="P7678" s="6">
        <f>IF(ISBLANK(H7678),"Unknown",H7678)</f>
        <v>44936</v>
      </c>
      <c r="Q7678" s="13">
        <f t="shared" si="615"/>
        <v>0</v>
      </c>
      <c r="R7678" s="13">
        <f t="shared" si="616"/>
        <v>1.5</v>
      </c>
      <c r="S7678" s="11">
        <f t="shared" si="617"/>
        <v>0</v>
      </c>
    </row>
    <row r="7679" spans="1:19" x14ac:dyDescent="0.3">
      <c r="A7679" t="s">
        <v>7698</v>
      </c>
      <c r="C7679">
        <v>2</v>
      </c>
      <c r="D7679">
        <v>5</v>
      </c>
      <c r="E7679">
        <v>10</v>
      </c>
      <c r="F7679" t="s">
        <v>21</v>
      </c>
      <c r="H7679" s="1">
        <v>45095</v>
      </c>
      <c r="J7679" s="8" t="str">
        <f>IF(ISBLANK(B7679),"Unknown",B7679)</f>
        <v>Unknown</v>
      </c>
      <c r="K7679" s="5">
        <f t="shared" si="613"/>
        <v>2</v>
      </c>
      <c r="L7679" s="5">
        <f t="shared" si="613"/>
        <v>5</v>
      </c>
      <c r="M7679" s="5">
        <f t="shared" si="614"/>
        <v>10</v>
      </c>
      <c r="N7679" s="8" t="str">
        <f>IF(ISBLANK(F7679),"Unknown",F7679)</f>
        <v>Digital Wallet</v>
      </c>
      <c r="O7679" s="8" t="str">
        <f>IF(ISBLANK(G7679),"Unknown",G7679)</f>
        <v>Unknown</v>
      </c>
      <c r="P7679" s="6">
        <f>IF(ISBLANK(H7679),"Unknown",H7679)</f>
        <v>45095</v>
      </c>
      <c r="Q7679" s="13">
        <f t="shared" si="615"/>
        <v>2</v>
      </c>
      <c r="R7679" s="13">
        <f t="shared" si="616"/>
        <v>5</v>
      </c>
      <c r="S7679" s="11">
        <f t="shared" si="617"/>
        <v>10</v>
      </c>
    </row>
    <row r="7680" spans="1:19" x14ac:dyDescent="0.3">
      <c r="A7680" t="s">
        <v>7699</v>
      </c>
      <c r="B7680" t="s">
        <v>63</v>
      </c>
      <c r="C7680">
        <v>2</v>
      </c>
      <c r="D7680">
        <v>1.5</v>
      </c>
      <c r="E7680">
        <v>3</v>
      </c>
      <c r="G7680" t="s">
        <v>15</v>
      </c>
      <c r="H7680" s="1">
        <v>45067</v>
      </c>
      <c r="J7680" s="8" t="str">
        <f>IF(ISBLANK(B7680),"Unknown",B7680)</f>
        <v>Tea</v>
      </c>
      <c r="K7680" s="5">
        <f t="shared" si="613"/>
        <v>2</v>
      </c>
      <c r="L7680" s="5">
        <f t="shared" si="613"/>
        <v>1.5</v>
      </c>
      <c r="M7680" s="5">
        <f t="shared" si="614"/>
        <v>3</v>
      </c>
      <c r="N7680" s="8" t="str">
        <f>IF(ISBLANK(F7680),"Unknown",F7680)</f>
        <v>Unknown</v>
      </c>
      <c r="O7680" s="8" t="str">
        <f>IF(ISBLANK(G7680),"Unknown",G7680)</f>
        <v>In-store</v>
      </c>
      <c r="P7680" s="6">
        <f>IF(ISBLANK(H7680),"Unknown",H7680)</f>
        <v>45067</v>
      </c>
      <c r="Q7680" s="13">
        <f t="shared" si="615"/>
        <v>2</v>
      </c>
      <c r="R7680" s="13">
        <f t="shared" si="616"/>
        <v>1.5</v>
      </c>
      <c r="S7680" s="11">
        <f t="shared" si="617"/>
        <v>3</v>
      </c>
    </row>
    <row r="7681" spans="1:19" x14ac:dyDescent="0.3">
      <c r="A7681" t="s">
        <v>7700</v>
      </c>
      <c r="B7681" s="7" t="s">
        <v>10024</v>
      </c>
      <c r="C7681">
        <v>1</v>
      </c>
      <c r="D7681">
        <v>1</v>
      </c>
      <c r="E7681">
        <v>1</v>
      </c>
      <c r="F7681" t="s">
        <v>10</v>
      </c>
      <c r="G7681" t="s">
        <v>15</v>
      </c>
      <c r="H7681" s="1">
        <v>45247</v>
      </c>
      <c r="J7681" s="8" t="str">
        <f>IF(ISBLANK(B7681),"Unknown",B7681)</f>
        <v>Unknown</v>
      </c>
      <c r="K7681" s="5">
        <f t="shared" si="613"/>
        <v>1</v>
      </c>
      <c r="L7681" s="5">
        <f t="shared" si="613"/>
        <v>1</v>
      </c>
      <c r="M7681" s="5">
        <f t="shared" si="614"/>
        <v>1</v>
      </c>
      <c r="N7681" s="8" t="str">
        <f>IF(ISBLANK(F7681),"Unknown",F7681)</f>
        <v>Credit Card</v>
      </c>
      <c r="O7681" s="8" t="str">
        <f>IF(ISBLANK(G7681),"Unknown",G7681)</f>
        <v>In-store</v>
      </c>
      <c r="P7681" s="6">
        <f>IF(ISBLANK(H7681),"Unknown",H7681)</f>
        <v>45247</v>
      </c>
      <c r="Q7681" s="13">
        <f t="shared" si="615"/>
        <v>1</v>
      </c>
      <c r="R7681" s="13">
        <f t="shared" si="616"/>
        <v>1</v>
      </c>
      <c r="S7681" s="11">
        <f t="shared" si="617"/>
        <v>1</v>
      </c>
    </row>
    <row r="7682" spans="1:19" x14ac:dyDescent="0.3">
      <c r="A7682" t="s">
        <v>7701</v>
      </c>
      <c r="B7682" t="s">
        <v>37</v>
      </c>
      <c r="C7682">
        <v>3</v>
      </c>
      <c r="D7682">
        <v>3</v>
      </c>
      <c r="F7682" t="s">
        <v>10</v>
      </c>
      <c r="H7682" s="1">
        <v>45124</v>
      </c>
      <c r="J7682" s="8" t="str">
        <f>IF(ISBLANK(B7682),"Unknown",B7682)</f>
        <v>Juice</v>
      </c>
      <c r="K7682" s="5">
        <f t="shared" si="613"/>
        <v>3</v>
      </c>
      <c r="L7682" s="5">
        <f t="shared" si="613"/>
        <v>3</v>
      </c>
      <c r="M7682" s="5" t="str">
        <f t="shared" si="614"/>
        <v>0</v>
      </c>
      <c r="N7682" s="8" t="str">
        <f>IF(ISBLANK(F7682),"Unknown",F7682)</f>
        <v>Credit Card</v>
      </c>
      <c r="O7682" s="8" t="str">
        <f>IF(ISBLANK(G7682),"Unknown",G7682)</f>
        <v>Unknown</v>
      </c>
      <c r="P7682" s="6">
        <f>IF(ISBLANK(H7682),"Unknown",H7682)</f>
        <v>45124</v>
      </c>
      <c r="Q7682" s="13">
        <f t="shared" si="615"/>
        <v>3</v>
      </c>
      <c r="R7682" s="13">
        <f t="shared" si="616"/>
        <v>3</v>
      </c>
      <c r="S7682" s="11">
        <f t="shared" si="617"/>
        <v>9</v>
      </c>
    </row>
    <row r="7683" spans="1:19" x14ac:dyDescent="0.3">
      <c r="A7683" t="s">
        <v>7702</v>
      </c>
      <c r="B7683" t="s">
        <v>17</v>
      </c>
      <c r="C7683">
        <v>3</v>
      </c>
      <c r="D7683">
        <v>1</v>
      </c>
      <c r="E7683">
        <v>3</v>
      </c>
      <c r="H7683" s="1">
        <v>44986</v>
      </c>
      <c r="J7683" s="8" t="str">
        <f>IF(ISBLANK(B7683),"Unknown",B7683)</f>
        <v>Cookie</v>
      </c>
      <c r="K7683" s="5">
        <f t="shared" ref="K7683:L7746" si="618">IF(ISBLANK(C7683),"0",C7683)</f>
        <v>3</v>
      </c>
      <c r="L7683" s="5">
        <f t="shared" si="618"/>
        <v>1</v>
      </c>
      <c r="M7683" s="5">
        <f t="shared" ref="M7683:M7746" si="619">IF(ISBLANK(E7683),"0",E7683)</f>
        <v>3</v>
      </c>
      <c r="N7683" s="8" t="str">
        <f>IF(ISBLANK(F7683),"Unknown",F7683)</f>
        <v>Unknown</v>
      </c>
      <c r="O7683" s="8" t="str">
        <f>IF(ISBLANK(G7683),"Unknown",G7683)</f>
        <v>Unknown</v>
      </c>
      <c r="P7683" s="6">
        <f>IF(ISBLANK(H7683),"Unknown",H7683)</f>
        <v>44986</v>
      </c>
      <c r="Q7683" s="13">
        <f t="shared" ref="Q7683:Q7746" si="620">IF(K7683="Unknown",0,K7683)</f>
        <v>3</v>
      </c>
      <c r="R7683" s="13">
        <f t="shared" ref="R7683:R7746" si="621">IF(L7683="Unknown",0,L7683)</f>
        <v>1</v>
      </c>
      <c r="S7683" s="11">
        <f t="shared" ref="S7683:S7746" si="622">Q7683*R7683</f>
        <v>3</v>
      </c>
    </row>
    <row r="7684" spans="1:19" x14ac:dyDescent="0.3">
      <c r="A7684" t="s">
        <v>7703</v>
      </c>
      <c r="B7684" t="s">
        <v>17</v>
      </c>
      <c r="C7684">
        <v>5</v>
      </c>
      <c r="D7684">
        <v>1</v>
      </c>
      <c r="E7684">
        <v>5</v>
      </c>
      <c r="G7684" t="s">
        <v>11</v>
      </c>
      <c r="H7684" s="1">
        <v>45274</v>
      </c>
      <c r="J7684" s="8" t="str">
        <f>IF(ISBLANK(B7684),"Unknown",B7684)</f>
        <v>Cookie</v>
      </c>
      <c r="K7684" s="5">
        <f t="shared" si="618"/>
        <v>5</v>
      </c>
      <c r="L7684" s="5">
        <f t="shared" si="618"/>
        <v>1</v>
      </c>
      <c r="M7684" s="5">
        <f t="shared" si="619"/>
        <v>5</v>
      </c>
      <c r="N7684" s="8" t="str">
        <f>IF(ISBLANK(F7684),"Unknown",F7684)</f>
        <v>Unknown</v>
      </c>
      <c r="O7684" s="8" t="str">
        <f>IF(ISBLANK(G7684),"Unknown",G7684)</f>
        <v>Takeaway</v>
      </c>
      <c r="P7684" s="6">
        <f>IF(ISBLANK(H7684),"Unknown",H7684)</f>
        <v>45274</v>
      </c>
      <c r="Q7684" s="13">
        <f t="shared" si="620"/>
        <v>5</v>
      </c>
      <c r="R7684" s="13">
        <f t="shared" si="621"/>
        <v>1</v>
      </c>
      <c r="S7684" s="11">
        <f t="shared" si="622"/>
        <v>5</v>
      </c>
    </row>
    <row r="7685" spans="1:19" x14ac:dyDescent="0.3">
      <c r="A7685" t="s">
        <v>7704</v>
      </c>
      <c r="B7685" t="s">
        <v>37</v>
      </c>
      <c r="C7685">
        <v>5</v>
      </c>
      <c r="D7685">
        <v>3</v>
      </c>
      <c r="E7685">
        <v>15</v>
      </c>
      <c r="H7685" s="1">
        <v>45105</v>
      </c>
      <c r="J7685" s="8" t="str">
        <f>IF(ISBLANK(B7685),"Unknown",B7685)</f>
        <v>Juice</v>
      </c>
      <c r="K7685" s="5">
        <f t="shared" si="618"/>
        <v>5</v>
      </c>
      <c r="L7685" s="5">
        <f t="shared" si="618"/>
        <v>3</v>
      </c>
      <c r="M7685" s="5">
        <f t="shared" si="619"/>
        <v>15</v>
      </c>
      <c r="N7685" s="8" t="str">
        <f>IF(ISBLANK(F7685),"Unknown",F7685)</f>
        <v>Unknown</v>
      </c>
      <c r="O7685" s="8" t="str">
        <f>IF(ISBLANK(G7685),"Unknown",G7685)</f>
        <v>Unknown</v>
      </c>
      <c r="P7685" s="6">
        <f>IF(ISBLANK(H7685),"Unknown",H7685)</f>
        <v>45105</v>
      </c>
      <c r="Q7685" s="13">
        <f t="shared" si="620"/>
        <v>5</v>
      </c>
      <c r="R7685" s="13">
        <f t="shared" si="621"/>
        <v>3</v>
      </c>
      <c r="S7685" s="11">
        <f t="shared" si="622"/>
        <v>15</v>
      </c>
    </row>
    <row r="7686" spans="1:19" x14ac:dyDescent="0.3">
      <c r="A7686" t="s">
        <v>7705</v>
      </c>
      <c r="B7686" s="7" t="s">
        <v>10024</v>
      </c>
      <c r="C7686">
        <v>1</v>
      </c>
      <c r="D7686">
        <v>4</v>
      </c>
      <c r="E7686">
        <v>4</v>
      </c>
      <c r="F7686" t="s">
        <v>10</v>
      </c>
      <c r="H7686" s="7" t="s">
        <v>10024</v>
      </c>
      <c r="J7686" s="8" t="str">
        <f>IF(ISBLANK(B7686),"Unknown",B7686)</f>
        <v>Unknown</v>
      </c>
      <c r="K7686" s="5">
        <f t="shared" si="618"/>
        <v>1</v>
      </c>
      <c r="L7686" s="5">
        <f t="shared" si="618"/>
        <v>4</v>
      </c>
      <c r="M7686" s="5">
        <f t="shared" si="619"/>
        <v>4</v>
      </c>
      <c r="N7686" s="8" t="str">
        <f>IF(ISBLANK(F7686),"Unknown",F7686)</f>
        <v>Credit Card</v>
      </c>
      <c r="O7686" s="8" t="str">
        <f>IF(ISBLANK(G7686),"Unknown",G7686)</f>
        <v>Unknown</v>
      </c>
      <c r="P7686" s="6" t="str">
        <f>IF(ISBLANK(H7686),"Unknown",H7686)</f>
        <v>Unknown</v>
      </c>
      <c r="Q7686" s="13">
        <f t="shared" si="620"/>
        <v>1</v>
      </c>
      <c r="R7686" s="13">
        <f t="shared" si="621"/>
        <v>4</v>
      </c>
      <c r="S7686" s="11">
        <f t="shared" si="622"/>
        <v>4</v>
      </c>
    </row>
    <row r="7687" spans="1:19" x14ac:dyDescent="0.3">
      <c r="A7687" t="s">
        <v>7706</v>
      </c>
      <c r="B7687" t="s">
        <v>17</v>
      </c>
      <c r="C7687">
        <v>4</v>
      </c>
      <c r="D7687">
        <v>1</v>
      </c>
      <c r="E7687">
        <v>4</v>
      </c>
      <c r="F7687" t="s">
        <v>14</v>
      </c>
      <c r="G7687" t="s">
        <v>15</v>
      </c>
      <c r="H7687" s="1">
        <v>44964</v>
      </c>
      <c r="J7687" s="8" t="str">
        <f>IF(ISBLANK(B7687),"Unknown",B7687)</f>
        <v>Cookie</v>
      </c>
      <c r="K7687" s="5">
        <f t="shared" si="618"/>
        <v>4</v>
      </c>
      <c r="L7687" s="5">
        <f t="shared" si="618"/>
        <v>1</v>
      </c>
      <c r="M7687" s="5">
        <f t="shared" si="619"/>
        <v>4</v>
      </c>
      <c r="N7687" s="8" t="str">
        <f>IF(ISBLANK(F7687),"Unknown",F7687)</f>
        <v>Cash</v>
      </c>
      <c r="O7687" s="8" t="str">
        <f>IF(ISBLANK(G7687),"Unknown",G7687)</f>
        <v>In-store</v>
      </c>
      <c r="P7687" s="6">
        <f>IF(ISBLANK(H7687),"Unknown",H7687)</f>
        <v>44964</v>
      </c>
      <c r="Q7687" s="13">
        <f t="shared" si="620"/>
        <v>4</v>
      </c>
      <c r="R7687" s="13">
        <f t="shared" si="621"/>
        <v>1</v>
      </c>
      <c r="S7687" s="11">
        <f t="shared" si="622"/>
        <v>4</v>
      </c>
    </row>
    <row r="7688" spans="1:19" x14ac:dyDescent="0.3">
      <c r="A7688" t="s">
        <v>7707</v>
      </c>
      <c r="B7688" t="s">
        <v>9</v>
      </c>
      <c r="C7688">
        <v>5</v>
      </c>
      <c r="D7688" s="7" t="s">
        <v>10024</v>
      </c>
      <c r="E7688" s="7" t="s">
        <v>10024</v>
      </c>
      <c r="F7688" t="s">
        <v>14</v>
      </c>
      <c r="G7688" s="7" t="s">
        <v>10024</v>
      </c>
      <c r="H7688" s="1">
        <v>45147</v>
      </c>
      <c r="J7688" s="8" t="str">
        <f>IF(ISBLANK(B7688),"Unknown",B7688)</f>
        <v>Coffee</v>
      </c>
      <c r="K7688" s="5">
        <f t="shared" si="618"/>
        <v>5</v>
      </c>
      <c r="L7688" s="5" t="str">
        <f t="shared" si="618"/>
        <v>Unknown</v>
      </c>
      <c r="M7688" s="5" t="str">
        <f t="shared" si="619"/>
        <v>Unknown</v>
      </c>
      <c r="N7688" s="8" t="str">
        <f>IF(ISBLANK(F7688),"Unknown",F7688)</f>
        <v>Cash</v>
      </c>
      <c r="O7688" s="8" t="str">
        <f>IF(ISBLANK(G7688),"Unknown",G7688)</f>
        <v>Unknown</v>
      </c>
      <c r="P7688" s="6">
        <f>IF(ISBLANK(H7688),"Unknown",H7688)</f>
        <v>45147</v>
      </c>
      <c r="Q7688" s="13">
        <f t="shared" si="620"/>
        <v>5</v>
      </c>
      <c r="R7688" s="13">
        <f t="shared" si="621"/>
        <v>0</v>
      </c>
      <c r="S7688" s="11">
        <f t="shared" si="622"/>
        <v>0</v>
      </c>
    </row>
    <row r="7689" spans="1:19" x14ac:dyDescent="0.3">
      <c r="A7689" t="s">
        <v>7708</v>
      </c>
      <c r="B7689" t="s">
        <v>9</v>
      </c>
      <c r="C7689">
        <v>4</v>
      </c>
      <c r="D7689">
        <v>2</v>
      </c>
      <c r="E7689">
        <v>8</v>
      </c>
      <c r="F7689" t="s">
        <v>10</v>
      </c>
      <c r="G7689" t="s">
        <v>15</v>
      </c>
      <c r="H7689" s="1">
        <v>44970</v>
      </c>
      <c r="J7689" s="8" t="str">
        <f>IF(ISBLANK(B7689),"Unknown",B7689)</f>
        <v>Coffee</v>
      </c>
      <c r="K7689" s="5">
        <f t="shared" si="618"/>
        <v>4</v>
      </c>
      <c r="L7689" s="5">
        <f t="shared" si="618"/>
        <v>2</v>
      </c>
      <c r="M7689" s="5">
        <f t="shared" si="619"/>
        <v>8</v>
      </c>
      <c r="N7689" s="8" t="str">
        <f>IF(ISBLANK(F7689),"Unknown",F7689)</f>
        <v>Credit Card</v>
      </c>
      <c r="O7689" s="8" t="str">
        <f>IF(ISBLANK(G7689),"Unknown",G7689)</f>
        <v>In-store</v>
      </c>
      <c r="P7689" s="6">
        <f>IF(ISBLANK(H7689),"Unknown",H7689)</f>
        <v>44970</v>
      </c>
      <c r="Q7689" s="13">
        <f t="shared" si="620"/>
        <v>4</v>
      </c>
      <c r="R7689" s="13">
        <f t="shared" si="621"/>
        <v>2</v>
      </c>
      <c r="S7689" s="11">
        <f t="shared" si="622"/>
        <v>8</v>
      </c>
    </row>
    <row r="7690" spans="1:19" x14ac:dyDescent="0.3">
      <c r="A7690" t="s">
        <v>7709</v>
      </c>
      <c r="B7690" t="s">
        <v>19</v>
      </c>
      <c r="C7690">
        <v>4</v>
      </c>
      <c r="D7690">
        <v>5</v>
      </c>
      <c r="E7690">
        <v>20</v>
      </c>
      <c r="F7690" t="s">
        <v>14</v>
      </c>
      <c r="G7690" s="7" t="s">
        <v>10024</v>
      </c>
      <c r="H7690" s="1">
        <v>45003</v>
      </c>
      <c r="J7690" s="8" t="str">
        <f>IF(ISBLANK(B7690),"Unknown",B7690)</f>
        <v>Salad</v>
      </c>
      <c r="K7690" s="5">
        <f t="shared" si="618"/>
        <v>4</v>
      </c>
      <c r="L7690" s="5">
        <f t="shared" si="618"/>
        <v>5</v>
      </c>
      <c r="M7690" s="5">
        <f t="shared" si="619"/>
        <v>20</v>
      </c>
      <c r="N7690" s="8" t="str">
        <f>IF(ISBLANK(F7690),"Unknown",F7690)</f>
        <v>Cash</v>
      </c>
      <c r="O7690" s="8" t="str">
        <f>IF(ISBLANK(G7690),"Unknown",G7690)</f>
        <v>Unknown</v>
      </c>
      <c r="P7690" s="6">
        <f>IF(ISBLANK(H7690),"Unknown",H7690)</f>
        <v>45003</v>
      </c>
      <c r="Q7690" s="13">
        <f t="shared" si="620"/>
        <v>4</v>
      </c>
      <c r="R7690" s="13">
        <f t="shared" si="621"/>
        <v>5</v>
      </c>
      <c r="S7690" s="11">
        <f t="shared" si="622"/>
        <v>20</v>
      </c>
    </row>
    <row r="7691" spans="1:19" x14ac:dyDescent="0.3">
      <c r="A7691" t="s">
        <v>7710</v>
      </c>
      <c r="B7691" t="s">
        <v>9</v>
      </c>
      <c r="C7691">
        <v>2</v>
      </c>
      <c r="D7691">
        <v>2</v>
      </c>
      <c r="E7691">
        <v>4</v>
      </c>
      <c r="H7691" s="1">
        <v>45179</v>
      </c>
      <c r="J7691" s="8" t="str">
        <f>IF(ISBLANK(B7691),"Unknown",B7691)</f>
        <v>Coffee</v>
      </c>
      <c r="K7691" s="5">
        <f t="shared" si="618"/>
        <v>2</v>
      </c>
      <c r="L7691" s="5">
        <f t="shared" si="618"/>
        <v>2</v>
      </c>
      <c r="M7691" s="5">
        <f t="shared" si="619"/>
        <v>4</v>
      </c>
      <c r="N7691" s="8" t="str">
        <f>IF(ISBLANK(F7691),"Unknown",F7691)</f>
        <v>Unknown</v>
      </c>
      <c r="O7691" s="8" t="str">
        <f>IF(ISBLANK(G7691),"Unknown",G7691)</f>
        <v>Unknown</v>
      </c>
      <c r="P7691" s="6">
        <f>IF(ISBLANK(H7691),"Unknown",H7691)</f>
        <v>45179</v>
      </c>
      <c r="Q7691" s="13">
        <f t="shared" si="620"/>
        <v>2</v>
      </c>
      <c r="R7691" s="13">
        <f t="shared" si="621"/>
        <v>2</v>
      </c>
      <c r="S7691" s="11">
        <f t="shared" si="622"/>
        <v>4</v>
      </c>
    </row>
    <row r="7692" spans="1:19" x14ac:dyDescent="0.3">
      <c r="A7692" t="s">
        <v>7711</v>
      </c>
      <c r="B7692" t="s">
        <v>13</v>
      </c>
      <c r="C7692">
        <v>1</v>
      </c>
      <c r="D7692">
        <v>3</v>
      </c>
      <c r="E7692">
        <v>3</v>
      </c>
      <c r="F7692" t="s">
        <v>21</v>
      </c>
      <c r="G7692" t="s">
        <v>11</v>
      </c>
      <c r="H7692" s="1">
        <v>45127</v>
      </c>
      <c r="J7692" s="8" t="str">
        <f>IF(ISBLANK(B7692),"Unknown",B7692)</f>
        <v>Cake</v>
      </c>
      <c r="K7692" s="5">
        <f t="shared" si="618"/>
        <v>1</v>
      </c>
      <c r="L7692" s="5">
        <f t="shared" si="618"/>
        <v>3</v>
      </c>
      <c r="M7692" s="5">
        <f t="shared" si="619"/>
        <v>3</v>
      </c>
      <c r="N7692" s="8" t="str">
        <f>IF(ISBLANK(F7692),"Unknown",F7692)</f>
        <v>Digital Wallet</v>
      </c>
      <c r="O7692" s="8" t="str">
        <f>IF(ISBLANK(G7692),"Unknown",G7692)</f>
        <v>Takeaway</v>
      </c>
      <c r="P7692" s="6">
        <f>IF(ISBLANK(H7692),"Unknown",H7692)</f>
        <v>45127</v>
      </c>
      <c r="Q7692" s="13">
        <f t="shared" si="620"/>
        <v>1</v>
      </c>
      <c r="R7692" s="13">
        <f t="shared" si="621"/>
        <v>3</v>
      </c>
      <c r="S7692" s="11">
        <f t="shared" si="622"/>
        <v>3</v>
      </c>
    </row>
    <row r="7693" spans="1:19" x14ac:dyDescent="0.3">
      <c r="A7693" t="s">
        <v>7712</v>
      </c>
      <c r="B7693" t="s">
        <v>9</v>
      </c>
      <c r="C7693">
        <v>5</v>
      </c>
      <c r="D7693">
        <v>2</v>
      </c>
      <c r="E7693">
        <v>10</v>
      </c>
      <c r="F7693" t="s">
        <v>14</v>
      </c>
      <c r="G7693" t="s">
        <v>15</v>
      </c>
      <c r="H7693" s="1">
        <v>45090</v>
      </c>
      <c r="J7693" s="8" t="str">
        <f>IF(ISBLANK(B7693),"Unknown",B7693)</f>
        <v>Coffee</v>
      </c>
      <c r="K7693" s="5">
        <f t="shared" si="618"/>
        <v>5</v>
      </c>
      <c r="L7693" s="5">
        <f t="shared" si="618"/>
        <v>2</v>
      </c>
      <c r="M7693" s="5">
        <f t="shared" si="619"/>
        <v>10</v>
      </c>
      <c r="N7693" s="8" t="str">
        <f>IF(ISBLANK(F7693),"Unknown",F7693)</f>
        <v>Cash</v>
      </c>
      <c r="O7693" s="8" t="str">
        <f>IF(ISBLANK(G7693),"Unknown",G7693)</f>
        <v>In-store</v>
      </c>
      <c r="P7693" s="6">
        <f>IF(ISBLANK(H7693),"Unknown",H7693)</f>
        <v>45090</v>
      </c>
      <c r="Q7693" s="13">
        <f t="shared" si="620"/>
        <v>5</v>
      </c>
      <c r="R7693" s="13">
        <f t="shared" si="621"/>
        <v>2</v>
      </c>
      <c r="S7693" s="11">
        <f t="shared" si="622"/>
        <v>10</v>
      </c>
    </row>
    <row r="7694" spans="1:19" x14ac:dyDescent="0.3">
      <c r="A7694" t="s">
        <v>7713</v>
      </c>
      <c r="B7694" t="s">
        <v>17</v>
      </c>
      <c r="C7694">
        <v>2</v>
      </c>
      <c r="D7694">
        <v>1</v>
      </c>
      <c r="E7694">
        <v>2</v>
      </c>
      <c r="F7694" t="s">
        <v>10</v>
      </c>
      <c r="G7694" t="s">
        <v>15</v>
      </c>
      <c r="H7694" s="1">
        <v>44990</v>
      </c>
      <c r="J7694" s="8" t="str">
        <f>IF(ISBLANK(B7694),"Unknown",B7694)</f>
        <v>Cookie</v>
      </c>
      <c r="K7694" s="5">
        <f t="shared" si="618"/>
        <v>2</v>
      </c>
      <c r="L7694" s="5">
        <f t="shared" si="618"/>
        <v>1</v>
      </c>
      <c r="M7694" s="5">
        <f t="shared" si="619"/>
        <v>2</v>
      </c>
      <c r="N7694" s="8" t="str">
        <f>IF(ISBLANK(F7694),"Unknown",F7694)</f>
        <v>Credit Card</v>
      </c>
      <c r="O7694" s="8" t="str">
        <f>IF(ISBLANK(G7694),"Unknown",G7694)</f>
        <v>In-store</v>
      </c>
      <c r="P7694" s="6">
        <f>IF(ISBLANK(H7694),"Unknown",H7694)</f>
        <v>44990</v>
      </c>
      <c r="Q7694" s="13">
        <f t="shared" si="620"/>
        <v>2</v>
      </c>
      <c r="R7694" s="13">
        <f t="shared" si="621"/>
        <v>1</v>
      </c>
      <c r="S7694" s="11">
        <f t="shared" si="622"/>
        <v>2</v>
      </c>
    </row>
    <row r="7695" spans="1:19" x14ac:dyDescent="0.3">
      <c r="A7695" t="s">
        <v>7714</v>
      </c>
      <c r="B7695" t="s">
        <v>9</v>
      </c>
      <c r="D7695">
        <v>2</v>
      </c>
      <c r="E7695">
        <v>6</v>
      </c>
      <c r="F7695" t="s">
        <v>21</v>
      </c>
      <c r="H7695" s="1">
        <v>45011</v>
      </c>
      <c r="J7695" s="8" t="str">
        <f>IF(ISBLANK(B7695),"Unknown",B7695)</f>
        <v>Coffee</v>
      </c>
      <c r="K7695" s="5" t="str">
        <f t="shared" si="618"/>
        <v>0</v>
      </c>
      <c r="L7695" s="5">
        <f t="shared" si="618"/>
        <v>2</v>
      </c>
      <c r="M7695" s="5">
        <f t="shared" si="619"/>
        <v>6</v>
      </c>
      <c r="N7695" s="8" t="str">
        <f>IF(ISBLANK(F7695),"Unknown",F7695)</f>
        <v>Digital Wallet</v>
      </c>
      <c r="O7695" s="8" t="str">
        <f>IF(ISBLANK(G7695),"Unknown",G7695)</f>
        <v>Unknown</v>
      </c>
      <c r="P7695" s="6">
        <f>IF(ISBLANK(H7695),"Unknown",H7695)</f>
        <v>45011</v>
      </c>
      <c r="Q7695" s="13" t="str">
        <f t="shared" si="620"/>
        <v>0</v>
      </c>
      <c r="R7695" s="13">
        <f t="shared" si="621"/>
        <v>2</v>
      </c>
      <c r="S7695" s="11">
        <f t="shared" si="622"/>
        <v>0</v>
      </c>
    </row>
    <row r="7696" spans="1:19" x14ac:dyDescent="0.3">
      <c r="A7696" t="s">
        <v>7715</v>
      </c>
      <c r="B7696" t="s">
        <v>17</v>
      </c>
      <c r="C7696">
        <v>3</v>
      </c>
      <c r="D7696">
        <v>1</v>
      </c>
      <c r="E7696">
        <v>3</v>
      </c>
      <c r="F7696" t="s">
        <v>10</v>
      </c>
      <c r="G7696" t="s">
        <v>15</v>
      </c>
      <c r="H7696" s="1">
        <v>44986</v>
      </c>
      <c r="J7696" s="8" t="str">
        <f>IF(ISBLANK(B7696),"Unknown",B7696)</f>
        <v>Cookie</v>
      </c>
      <c r="K7696" s="5">
        <f t="shared" si="618"/>
        <v>3</v>
      </c>
      <c r="L7696" s="5">
        <f t="shared" si="618"/>
        <v>1</v>
      </c>
      <c r="M7696" s="5">
        <f t="shared" si="619"/>
        <v>3</v>
      </c>
      <c r="N7696" s="8" t="str">
        <f>IF(ISBLANK(F7696),"Unknown",F7696)</f>
        <v>Credit Card</v>
      </c>
      <c r="O7696" s="8" t="str">
        <f>IF(ISBLANK(G7696),"Unknown",G7696)</f>
        <v>In-store</v>
      </c>
      <c r="P7696" s="6">
        <f>IF(ISBLANK(H7696),"Unknown",H7696)</f>
        <v>44986</v>
      </c>
      <c r="Q7696" s="13">
        <f t="shared" si="620"/>
        <v>3</v>
      </c>
      <c r="R7696" s="13">
        <f t="shared" si="621"/>
        <v>1</v>
      </c>
      <c r="S7696" s="11">
        <f t="shared" si="622"/>
        <v>3</v>
      </c>
    </row>
    <row r="7697" spans="1:19" x14ac:dyDescent="0.3">
      <c r="A7697" t="s">
        <v>7716</v>
      </c>
      <c r="B7697" t="s">
        <v>23</v>
      </c>
      <c r="C7697">
        <v>3</v>
      </c>
      <c r="D7697">
        <v>4</v>
      </c>
      <c r="G7697" t="s">
        <v>11</v>
      </c>
      <c r="J7697" s="8" t="str">
        <f>IF(ISBLANK(B7697),"Unknown",B7697)</f>
        <v>Smoothie</v>
      </c>
      <c r="K7697" s="5">
        <f t="shared" si="618"/>
        <v>3</v>
      </c>
      <c r="L7697" s="5">
        <f t="shared" si="618"/>
        <v>4</v>
      </c>
      <c r="M7697" s="5" t="str">
        <f t="shared" si="619"/>
        <v>0</v>
      </c>
      <c r="N7697" s="8" t="str">
        <f>IF(ISBLANK(F7697),"Unknown",F7697)</f>
        <v>Unknown</v>
      </c>
      <c r="O7697" s="8" t="str">
        <f>IF(ISBLANK(G7697),"Unknown",G7697)</f>
        <v>Takeaway</v>
      </c>
      <c r="P7697" s="6" t="str">
        <f>IF(ISBLANK(H7697),"Unknown",H7697)</f>
        <v>Unknown</v>
      </c>
      <c r="Q7697" s="13">
        <f t="shared" si="620"/>
        <v>3</v>
      </c>
      <c r="R7697" s="13">
        <f t="shared" si="621"/>
        <v>4</v>
      </c>
      <c r="S7697" s="11">
        <f t="shared" si="622"/>
        <v>12</v>
      </c>
    </row>
    <row r="7698" spans="1:19" x14ac:dyDescent="0.3">
      <c r="A7698" t="s">
        <v>7717</v>
      </c>
      <c r="B7698" t="s">
        <v>17</v>
      </c>
      <c r="C7698">
        <v>2</v>
      </c>
      <c r="D7698">
        <v>1</v>
      </c>
      <c r="E7698">
        <v>2</v>
      </c>
      <c r="F7698" t="s">
        <v>10</v>
      </c>
      <c r="G7698" t="s">
        <v>15</v>
      </c>
      <c r="H7698" s="1">
        <v>45057</v>
      </c>
      <c r="J7698" s="8" t="str">
        <f>IF(ISBLANK(B7698),"Unknown",B7698)</f>
        <v>Cookie</v>
      </c>
      <c r="K7698" s="5">
        <f t="shared" si="618"/>
        <v>2</v>
      </c>
      <c r="L7698" s="5">
        <f t="shared" si="618"/>
        <v>1</v>
      </c>
      <c r="M7698" s="5">
        <f t="shared" si="619"/>
        <v>2</v>
      </c>
      <c r="N7698" s="8" t="str">
        <f>IF(ISBLANK(F7698),"Unknown",F7698)</f>
        <v>Credit Card</v>
      </c>
      <c r="O7698" s="8" t="str">
        <f>IF(ISBLANK(G7698),"Unknown",G7698)</f>
        <v>In-store</v>
      </c>
      <c r="P7698" s="6">
        <f>IF(ISBLANK(H7698),"Unknown",H7698)</f>
        <v>45057</v>
      </c>
      <c r="Q7698" s="13">
        <f t="shared" si="620"/>
        <v>2</v>
      </c>
      <c r="R7698" s="13">
        <f t="shared" si="621"/>
        <v>1</v>
      </c>
      <c r="S7698" s="11">
        <f t="shared" si="622"/>
        <v>2</v>
      </c>
    </row>
    <row r="7699" spans="1:19" x14ac:dyDescent="0.3">
      <c r="A7699" t="s">
        <v>7718</v>
      </c>
      <c r="B7699" s="7" t="s">
        <v>10024</v>
      </c>
      <c r="C7699">
        <v>5</v>
      </c>
      <c r="D7699">
        <v>2</v>
      </c>
      <c r="E7699">
        <v>10</v>
      </c>
      <c r="F7699" t="s">
        <v>14</v>
      </c>
      <c r="G7699" s="7" t="s">
        <v>10024</v>
      </c>
      <c r="H7699" s="1">
        <v>45221</v>
      </c>
      <c r="J7699" s="8" t="str">
        <f>IF(ISBLANK(B7699),"Unknown",B7699)</f>
        <v>Unknown</v>
      </c>
      <c r="K7699" s="5">
        <f t="shared" si="618"/>
        <v>5</v>
      </c>
      <c r="L7699" s="5">
        <f t="shared" si="618"/>
        <v>2</v>
      </c>
      <c r="M7699" s="5">
        <f t="shared" si="619"/>
        <v>10</v>
      </c>
      <c r="N7699" s="8" t="str">
        <f>IF(ISBLANK(F7699),"Unknown",F7699)</f>
        <v>Cash</v>
      </c>
      <c r="O7699" s="8" t="str">
        <f>IF(ISBLANK(G7699),"Unknown",G7699)</f>
        <v>Unknown</v>
      </c>
      <c r="P7699" s="6">
        <f>IF(ISBLANK(H7699),"Unknown",H7699)</f>
        <v>45221</v>
      </c>
      <c r="Q7699" s="13">
        <f t="shared" si="620"/>
        <v>5</v>
      </c>
      <c r="R7699" s="13">
        <f t="shared" si="621"/>
        <v>2</v>
      </c>
      <c r="S7699" s="11">
        <f t="shared" si="622"/>
        <v>10</v>
      </c>
    </row>
    <row r="7700" spans="1:19" x14ac:dyDescent="0.3">
      <c r="A7700" t="s">
        <v>7719</v>
      </c>
      <c r="B7700" t="s">
        <v>9</v>
      </c>
      <c r="C7700">
        <v>5</v>
      </c>
      <c r="D7700">
        <v>2</v>
      </c>
      <c r="E7700">
        <v>10</v>
      </c>
      <c r="H7700" s="1">
        <v>44972</v>
      </c>
      <c r="J7700" s="8" t="str">
        <f>IF(ISBLANK(B7700),"Unknown",B7700)</f>
        <v>Coffee</v>
      </c>
      <c r="K7700" s="5">
        <f t="shared" si="618"/>
        <v>5</v>
      </c>
      <c r="L7700" s="5">
        <f t="shared" si="618"/>
        <v>2</v>
      </c>
      <c r="M7700" s="5">
        <f t="shared" si="619"/>
        <v>10</v>
      </c>
      <c r="N7700" s="8" t="str">
        <f>IF(ISBLANK(F7700),"Unknown",F7700)</f>
        <v>Unknown</v>
      </c>
      <c r="O7700" s="8" t="str">
        <f>IF(ISBLANK(G7700),"Unknown",G7700)</f>
        <v>Unknown</v>
      </c>
      <c r="P7700" s="6">
        <f>IF(ISBLANK(H7700),"Unknown",H7700)</f>
        <v>44972</v>
      </c>
      <c r="Q7700" s="13">
        <f t="shared" si="620"/>
        <v>5</v>
      </c>
      <c r="R7700" s="13">
        <f t="shared" si="621"/>
        <v>2</v>
      </c>
      <c r="S7700" s="11">
        <f t="shared" si="622"/>
        <v>10</v>
      </c>
    </row>
    <row r="7701" spans="1:19" x14ac:dyDescent="0.3">
      <c r="A7701" t="s">
        <v>7720</v>
      </c>
      <c r="B7701" t="s">
        <v>13</v>
      </c>
      <c r="C7701">
        <v>1</v>
      </c>
      <c r="D7701">
        <v>3</v>
      </c>
      <c r="E7701">
        <v>3</v>
      </c>
      <c r="F7701" t="s">
        <v>21</v>
      </c>
      <c r="G7701" t="s">
        <v>11</v>
      </c>
      <c r="H7701" s="1">
        <v>45246</v>
      </c>
      <c r="J7701" s="8" t="str">
        <f>IF(ISBLANK(B7701),"Unknown",B7701)</f>
        <v>Cake</v>
      </c>
      <c r="K7701" s="5">
        <f t="shared" si="618"/>
        <v>1</v>
      </c>
      <c r="L7701" s="5">
        <f t="shared" si="618"/>
        <v>3</v>
      </c>
      <c r="M7701" s="5">
        <f t="shared" si="619"/>
        <v>3</v>
      </c>
      <c r="N7701" s="8" t="str">
        <f>IF(ISBLANK(F7701),"Unknown",F7701)</f>
        <v>Digital Wallet</v>
      </c>
      <c r="O7701" s="8" t="str">
        <f>IF(ISBLANK(G7701),"Unknown",G7701)</f>
        <v>Takeaway</v>
      </c>
      <c r="P7701" s="6">
        <f>IF(ISBLANK(H7701),"Unknown",H7701)</f>
        <v>45246</v>
      </c>
      <c r="Q7701" s="13">
        <f t="shared" si="620"/>
        <v>1</v>
      </c>
      <c r="R7701" s="13">
        <f t="shared" si="621"/>
        <v>3</v>
      </c>
      <c r="S7701" s="11">
        <f t="shared" si="622"/>
        <v>3</v>
      </c>
    </row>
    <row r="7702" spans="1:19" x14ac:dyDescent="0.3">
      <c r="A7702" t="s">
        <v>7721</v>
      </c>
      <c r="B7702" t="s">
        <v>37</v>
      </c>
      <c r="C7702">
        <v>1</v>
      </c>
      <c r="D7702">
        <v>3</v>
      </c>
      <c r="E7702">
        <v>3</v>
      </c>
      <c r="F7702" t="s">
        <v>14</v>
      </c>
      <c r="H7702" s="1">
        <v>44951</v>
      </c>
      <c r="J7702" s="8" t="str">
        <f>IF(ISBLANK(B7702),"Unknown",B7702)</f>
        <v>Juice</v>
      </c>
      <c r="K7702" s="5">
        <f t="shared" si="618"/>
        <v>1</v>
      </c>
      <c r="L7702" s="5">
        <f t="shared" si="618"/>
        <v>3</v>
      </c>
      <c r="M7702" s="5">
        <f t="shared" si="619"/>
        <v>3</v>
      </c>
      <c r="N7702" s="8" t="str">
        <f>IF(ISBLANK(F7702),"Unknown",F7702)</f>
        <v>Cash</v>
      </c>
      <c r="O7702" s="8" t="str">
        <f>IF(ISBLANK(G7702),"Unknown",G7702)</f>
        <v>Unknown</v>
      </c>
      <c r="P7702" s="6">
        <f>IF(ISBLANK(H7702),"Unknown",H7702)</f>
        <v>44951</v>
      </c>
      <c r="Q7702" s="13">
        <f t="shared" si="620"/>
        <v>1</v>
      </c>
      <c r="R7702" s="13">
        <f t="shared" si="621"/>
        <v>3</v>
      </c>
      <c r="S7702" s="11">
        <f t="shared" si="622"/>
        <v>3</v>
      </c>
    </row>
    <row r="7703" spans="1:19" x14ac:dyDescent="0.3">
      <c r="A7703" t="s">
        <v>7722</v>
      </c>
      <c r="C7703" s="7" t="s">
        <v>10024</v>
      </c>
      <c r="D7703">
        <v>2</v>
      </c>
      <c r="E7703">
        <v>4</v>
      </c>
      <c r="F7703" t="s">
        <v>14</v>
      </c>
      <c r="G7703" t="s">
        <v>11</v>
      </c>
      <c r="H7703" s="1">
        <v>44938</v>
      </c>
      <c r="J7703" s="8" t="str">
        <f>IF(ISBLANK(B7703),"Unknown",B7703)</f>
        <v>Unknown</v>
      </c>
      <c r="K7703" s="5" t="str">
        <f t="shared" si="618"/>
        <v>Unknown</v>
      </c>
      <c r="L7703" s="5">
        <f t="shared" si="618"/>
        <v>2</v>
      </c>
      <c r="M7703" s="5">
        <f t="shared" si="619"/>
        <v>4</v>
      </c>
      <c r="N7703" s="8" t="str">
        <f>IF(ISBLANK(F7703),"Unknown",F7703)</f>
        <v>Cash</v>
      </c>
      <c r="O7703" s="8" t="str">
        <f>IF(ISBLANK(G7703),"Unknown",G7703)</f>
        <v>Takeaway</v>
      </c>
      <c r="P7703" s="6">
        <f>IF(ISBLANK(H7703),"Unknown",H7703)</f>
        <v>44938</v>
      </c>
      <c r="Q7703" s="13">
        <f t="shared" si="620"/>
        <v>0</v>
      </c>
      <c r="R7703" s="13">
        <f t="shared" si="621"/>
        <v>2</v>
      </c>
      <c r="S7703" s="11">
        <f t="shared" si="622"/>
        <v>0</v>
      </c>
    </row>
    <row r="7704" spans="1:19" x14ac:dyDescent="0.3">
      <c r="A7704" t="s">
        <v>7723</v>
      </c>
      <c r="C7704">
        <v>2</v>
      </c>
      <c r="D7704">
        <v>5</v>
      </c>
      <c r="E7704">
        <v>10</v>
      </c>
      <c r="F7704" t="s">
        <v>21</v>
      </c>
      <c r="G7704" t="s">
        <v>15</v>
      </c>
      <c r="H7704" s="1">
        <v>45010</v>
      </c>
      <c r="J7704" s="8" t="str">
        <f>IF(ISBLANK(B7704),"Unknown",B7704)</f>
        <v>Unknown</v>
      </c>
      <c r="K7704" s="5">
        <f t="shared" si="618"/>
        <v>2</v>
      </c>
      <c r="L7704" s="5">
        <f t="shared" si="618"/>
        <v>5</v>
      </c>
      <c r="M7704" s="5">
        <f t="shared" si="619"/>
        <v>10</v>
      </c>
      <c r="N7704" s="8" t="str">
        <f>IF(ISBLANK(F7704),"Unknown",F7704)</f>
        <v>Digital Wallet</v>
      </c>
      <c r="O7704" s="8" t="str">
        <f>IF(ISBLANK(G7704),"Unknown",G7704)</f>
        <v>In-store</v>
      </c>
      <c r="P7704" s="6">
        <f>IF(ISBLANK(H7704),"Unknown",H7704)</f>
        <v>45010</v>
      </c>
      <c r="Q7704" s="13">
        <f t="shared" si="620"/>
        <v>2</v>
      </c>
      <c r="R7704" s="13">
        <f t="shared" si="621"/>
        <v>5</v>
      </c>
      <c r="S7704" s="11">
        <f t="shared" si="622"/>
        <v>10</v>
      </c>
    </row>
    <row r="7705" spans="1:19" x14ac:dyDescent="0.3">
      <c r="A7705" t="s">
        <v>7724</v>
      </c>
      <c r="B7705" t="s">
        <v>13</v>
      </c>
      <c r="C7705">
        <v>1</v>
      </c>
      <c r="D7705">
        <v>3</v>
      </c>
      <c r="E7705">
        <v>3</v>
      </c>
      <c r="G7705" t="s">
        <v>11</v>
      </c>
      <c r="H7705" s="1">
        <v>44998</v>
      </c>
      <c r="J7705" s="8" t="str">
        <f>IF(ISBLANK(B7705),"Unknown",B7705)</f>
        <v>Cake</v>
      </c>
      <c r="K7705" s="5">
        <f t="shared" si="618"/>
        <v>1</v>
      </c>
      <c r="L7705" s="5">
        <f t="shared" si="618"/>
        <v>3</v>
      </c>
      <c r="M7705" s="5">
        <f t="shared" si="619"/>
        <v>3</v>
      </c>
      <c r="N7705" s="8" t="str">
        <f>IF(ISBLANK(F7705),"Unknown",F7705)</f>
        <v>Unknown</v>
      </c>
      <c r="O7705" s="8" t="str">
        <f>IF(ISBLANK(G7705),"Unknown",G7705)</f>
        <v>Takeaway</v>
      </c>
      <c r="P7705" s="6">
        <f>IF(ISBLANK(H7705),"Unknown",H7705)</f>
        <v>44998</v>
      </c>
      <c r="Q7705" s="13">
        <f t="shared" si="620"/>
        <v>1</v>
      </c>
      <c r="R7705" s="13">
        <f t="shared" si="621"/>
        <v>3</v>
      </c>
      <c r="S7705" s="11">
        <f t="shared" si="622"/>
        <v>3</v>
      </c>
    </row>
    <row r="7706" spans="1:19" x14ac:dyDescent="0.3">
      <c r="A7706" t="s">
        <v>7725</v>
      </c>
      <c r="B7706" t="s">
        <v>13</v>
      </c>
      <c r="C7706">
        <v>1</v>
      </c>
      <c r="D7706">
        <v>3</v>
      </c>
      <c r="E7706">
        <v>3</v>
      </c>
      <c r="F7706" t="s">
        <v>21</v>
      </c>
      <c r="G7706" t="s">
        <v>11</v>
      </c>
      <c r="H7706" s="1">
        <v>45243</v>
      </c>
      <c r="J7706" s="8" t="str">
        <f>IF(ISBLANK(B7706),"Unknown",B7706)</f>
        <v>Cake</v>
      </c>
      <c r="K7706" s="5">
        <f t="shared" si="618"/>
        <v>1</v>
      </c>
      <c r="L7706" s="5">
        <f t="shared" si="618"/>
        <v>3</v>
      </c>
      <c r="M7706" s="5">
        <f t="shared" si="619"/>
        <v>3</v>
      </c>
      <c r="N7706" s="8" t="str">
        <f>IF(ISBLANK(F7706),"Unknown",F7706)</f>
        <v>Digital Wallet</v>
      </c>
      <c r="O7706" s="8" t="str">
        <f>IF(ISBLANK(G7706),"Unknown",G7706)</f>
        <v>Takeaway</v>
      </c>
      <c r="P7706" s="6">
        <f>IF(ISBLANK(H7706),"Unknown",H7706)</f>
        <v>45243</v>
      </c>
      <c r="Q7706" s="13">
        <f t="shared" si="620"/>
        <v>1</v>
      </c>
      <c r="R7706" s="13">
        <f t="shared" si="621"/>
        <v>3</v>
      </c>
      <c r="S7706" s="11">
        <f t="shared" si="622"/>
        <v>3</v>
      </c>
    </row>
    <row r="7707" spans="1:19" x14ac:dyDescent="0.3">
      <c r="A7707" t="s">
        <v>7726</v>
      </c>
      <c r="B7707" t="s">
        <v>37</v>
      </c>
      <c r="C7707">
        <v>5</v>
      </c>
      <c r="D7707">
        <v>3</v>
      </c>
      <c r="F7707" t="s">
        <v>14</v>
      </c>
      <c r="G7707" t="s">
        <v>11</v>
      </c>
      <c r="H7707" s="7" t="s">
        <v>10024</v>
      </c>
      <c r="J7707" s="8" t="str">
        <f>IF(ISBLANK(B7707),"Unknown",B7707)</f>
        <v>Juice</v>
      </c>
      <c r="K7707" s="5">
        <f t="shared" si="618"/>
        <v>5</v>
      </c>
      <c r="L7707" s="5">
        <f t="shared" si="618"/>
        <v>3</v>
      </c>
      <c r="M7707" s="5" t="str">
        <f t="shared" si="619"/>
        <v>0</v>
      </c>
      <c r="N7707" s="8" t="str">
        <f>IF(ISBLANK(F7707),"Unknown",F7707)</f>
        <v>Cash</v>
      </c>
      <c r="O7707" s="8" t="str">
        <f>IF(ISBLANK(G7707),"Unknown",G7707)</f>
        <v>Takeaway</v>
      </c>
      <c r="P7707" s="6" t="str">
        <f>IF(ISBLANK(H7707),"Unknown",H7707)</f>
        <v>Unknown</v>
      </c>
      <c r="Q7707" s="13">
        <f t="shared" si="620"/>
        <v>5</v>
      </c>
      <c r="R7707" s="13">
        <f t="shared" si="621"/>
        <v>3</v>
      </c>
      <c r="S7707" s="11">
        <f t="shared" si="622"/>
        <v>15</v>
      </c>
    </row>
    <row r="7708" spans="1:19" x14ac:dyDescent="0.3">
      <c r="A7708" t="s">
        <v>7727</v>
      </c>
      <c r="B7708" t="s">
        <v>9</v>
      </c>
      <c r="C7708">
        <v>5</v>
      </c>
      <c r="D7708">
        <v>2</v>
      </c>
      <c r="E7708">
        <v>10</v>
      </c>
      <c r="H7708" s="1">
        <v>45017</v>
      </c>
      <c r="J7708" s="8" t="str">
        <f>IF(ISBLANK(B7708),"Unknown",B7708)</f>
        <v>Coffee</v>
      </c>
      <c r="K7708" s="5">
        <f t="shared" si="618"/>
        <v>5</v>
      </c>
      <c r="L7708" s="5">
        <f t="shared" si="618"/>
        <v>2</v>
      </c>
      <c r="M7708" s="5">
        <f t="shared" si="619"/>
        <v>10</v>
      </c>
      <c r="N7708" s="8" t="str">
        <f>IF(ISBLANK(F7708),"Unknown",F7708)</f>
        <v>Unknown</v>
      </c>
      <c r="O7708" s="8" t="str">
        <f>IF(ISBLANK(G7708),"Unknown",G7708)</f>
        <v>Unknown</v>
      </c>
      <c r="P7708" s="6">
        <f>IF(ISBLANK(H7708),"Unknown",H7708)</f>
        <v>45017</v>
      </c>
      <c r="Q7708" s="13">
        <f t="shared" si="620"/>
        <v>5</v>
      </c>
      <c r="R7708" s="13">
        <f t="shared" si="621"/>
        <v>2</v>
      </c>
      <c r="S7708" s="11">
        <f t="shared" si="622"/>
        <v>10</v>
      </c>
    </row>
    <row r="7709" spans="1:19" x14ac:dyDescent="0.3">
      <c r="A7709" t="s">
        <v>7728</v>
      </c>
      <c r="B7709" t="s">
        <v>37</v>
      </c>
      <c r="C7709">
        <v>3</v>
      </c>
      <c r="D7709">
        <v>3</v>
      </c>
      <c r="E7709">
        <v>9</v>
      </c>
      <c r="H7709" s="1">
        <v>44942</v>
      </c>
      <c r="J7709" s="8" t="str">
        <f>IF(ISBLANK(B7709),"Unknown",B7709)</f>
        <v>Juice</v>
      </c>
      <c r="K7709" s="5">
        <f t="shared" si="618"/>
        <v>3</v>
      </c>
      <c r="L7709" s="5">
        <f t="shared" si="618"/>
        <v>3</v>
      </c>
      <c r="M7709" s="5">
        <f t="shared" si="619"/>
        <v>9</v>
      </c>
      <c r="N7709" s="8" t="str">
        <f>IF(ISBLANK(F7709),"Unknown",F7709)</f>
        <v>Unknown</v>
      </c>
      <c r="O7709" s="8" t="str">
        <f>IF(ISBLANK(G7709),"Unknown",G7709)</f>
        <v>Unknown</v>
      </c>
      <c r="P7709" s="6">
        <f>IF(ISBLANK(H7709),"Unknown",H7709)</f>
        <v>44942</v>
      </c>
      <c r="Q7709" s="13">
        <f t="shared" si="620"/>
        <v>3</v>
      </c>
      <c r="R7709" s="13">
        <f t="shared" si="621"/>
        <v>3</v>
      </c>
      <c r="S7709" s="11">
        <f t="shared" si="622"/>
        <v>9</v>
      </c>
    </row>
    <row r="7710" spans="1:19" x14ac:dyDescent="0.3">
      <c r="A7710" t="s">
        <v>7729</v>
      </c>
      <c r="B7710" t="s">
        <v>19</v>
      </c>
      <c r="C7710">
        <v>1</v>
      </c>
      <c r="D7710">
        <v>5</v>
      </c>
      <c r="E7710">
        <v>5</v>
      </c>
      <c r="F7710" t="s">
        <v>14</v>
      </c>
      <c r="G7710" t="s">
        <v>15</v>
      </c>
      <c r="H7710" s="1">
        <v>45259</v>
      </c>
      <c r="J7710" s="8" t="str">
        <f>IF(ISBLANK(B7710),"Unknown",B7710)</f>
        <v>Salad</v>
      </c>
      <c r="K7710" s="5">
        <f t="shared" si="618"/>
        <v>1</v>
      </c>
      <c r="L7710" s="5">
        <f t="shared" si="618"/>
        <v>5</v>
      </c>
      <c r="M7710" s="5">
        <f t="shared" si="619"/>
        <v>5</v>
      </c>
      <c r="N7710" s="8" t="str">
        <f>IF(ISBLANK(F7710),"Unknown",F7710)</f>
        <v>Cash</v>
      </c>
      <c r="O7710" s="8" t="str">
        <f>IF(ISBLANK(G7710),"Unknown",G7710)</f>
        <v>In-store</v>
      </c>
      <c r="P7710" s="6">
        <f>IF(ISBLANK(H7710),"Unknown",H7710)</f>
        <v>45259</v>
      </c>
      <c r="Q7710" s="13">
        <f t="shared" si="620"/>
        <v>1</v>
      </c>
      <c r="R7710" s="13">
        <f t="shared" si="621"/>
        <v>5</v>
      </c>
      <c r="S7710" s="11">
        <f t="shared" si="622"/>
        <v>5</v>
      </c>
    </row>
    <row r="7711" spans="1:19" x14ac:dyDescent="0.3">
      <c r="A7711" t="s">
        <v>7730</v>
      </c>
      <c r="B7711" t="s">
        <v>37</v>
      </c>
      <c r="C7711">
        <v>1</v>
      </c>
      <c r="D7711">
        <v>3</v>
      </c>
      <c r="E7711">
        <v>3</v>
      </c>
      <c r="F7711" t="s">
        <v>10</v>
      </c>
      <c r="H7711" s="1">
        <v>45184</v>
      </c>
      <c r="J7711" s="8" t="str">
        <f>IF(ISBLANK(B7711),"Unknown",B7711)</f>
        <v>Juice</v>
      </c>
      <c r="K7711" s="5">
        <f t="shared" si="618"/>
        <v>1</v>
      </c>
      <c r="L7711" s="5">
        <f t="shared" si="618"/>
        <v>3</v>
      </c>
      <c r="M7711" s="5">
        <f t="shared" si="619"/>
        <v>3</v>
      </c>
      <c r="N7711" s="8" t="str">
        <f>IF(ISBLANK(F7711),"Unknown",F7711)</f>
        <v>Credit Card</v>
      </c>
      <c r="O7711" s="8" t="str">
        <f>IF(ISBLANK(G7711),"Unknown",G7711)</f>
        <v>Unknown</v>
      </c>
      <c r="P7711" s="6">
        <f>IF(ISBLANK(H7711),"Unknown",H7711)</f>
        <v>45184</v>
      </c>
      <c r="Q7711" s="13">
        <f t="shared" si="620"/>
        <v>1</v>
      </c>
      <c r="R7711" s="13">
        <f t="shared" si="621"/>
        <v>3</v>
      </c>
      <c r="S7711" s="11">
        <f t="shared" si="622"/>
        <v>3</v>
      </c>
    </row>
    <row r="7712" spans="1:19" x14ac:dyDescent="0.3">
      <c r="A7712" t="s">
        <v>7731</v>
      </c>
      <c r="B7712" t="s">
        <v>23</v>
      </c>
      <c r="C7712">
        <v>3</v>
      </c>
      <c r="D7712">
        <v>4</v>
      </c>
      <c r="E7712">
        <v>12</v>
      </c>
      <c r="F7712" t="s">
        <v>21</v>
      </c>
      <c r="H7712" s="1">
        <v>45156</v>
      </c>
      <c r="J7712" s="8" t="str">
        <f>IF(ISBLANK(B7712),"Unknown",B7712)</f>
        <v>Smoothie</v>
      </c>
      <c r="K7712" s="5">
        <f t="shared" si="618"/>
        <v>3</v>
      </c>
      <c r="L7712" s="5">
        <f t="shared" si="618"/>
        <v>4</v>
      </c>
      <c r="M7712" s="5">
        <f t="shared" si="619"/>
        <v>12</v>
      </c>
      <c r="N7712" s="8" t="str">
        <f>IF(ISBLANK(F7712),"Unknown",F7712)</f>
        <v>Digital Wallet</v>
      </c>
      <c r="O7712" s="8" t="str">
        <f>IF(ISBLANK(G7712),"Unknown",G7712)</f>
        <v>Unknown</v>
      </c>
      <c r="P7712" s="6">
        <f>IF(ISBLANK(H7712),"Unknown",H7712)</f>
        <v>45156</v>
      </c>
      <c r="Q7712" s="13">
        <f t="shared" si="620"/>
        <v>3</v>
      </c>
      <c r="R7712" s="13">
        <f t="shared" si="621"/>
        <v>4</v>
      </c>
      <c r="S7712" s="11">
        <f t="shared" si="622"/>
        <v>12</v>
      </c>
    </row>
    <row r="7713" spans="1:19" x14ac:dyDescent="0.3">
      <c r="A7713" t="s">
        <v>7732</v>
      </c>
      <c r="B7713" t="s">
        <v>9</v>
      </c>
      <c r="C7713">
        <v>2</v>
      </c>
      <c r="E7713">
        <v>4</v>
      </c>
      <c r="F7713" t="s">
        <v>14</v>
      </c>
      <c r="H7713" s="1">
        <v>45254</v>
      </c>
      <c r="J7713" s="8" t="str">
        <f>IF(ISBLANK(B7713),"Unknown",B7713)</f>
        <v>Coffee</v>
      </c>
      <c r="K7713" s="5">
        <f t="shared" si="618"/>
        <v>2</v>
      </c>
      <c r="L7713" s="5" t="str">
        <f t="shared" si="618"/>
        <v>0</v>
      </c>
      <c r="M7713" s="5">
        <f t="shared" si="619"/>
        <v>4</v>
      </c>
      <c r="N7713" s="8" t="str">
        <f>IF(ISBLANK(F7713),"Unknown",F7713)</f>
        <v>Cash</v>
      </c>
      <c r="O7713" s="8" t="str">
        <f>IF(ISBLANK(G7713),"Unknown",G7713)</f>
        <v>Unknown</v>
      </c>
      <c r="P7713" s="6">
        <f>IF(ISBLANK(H7713),"Unknown",H7713)</f>
        <v>45254</v>
      </c>
      <c r="Q7713" s="13">
        <f t="shared" si="620"/>
        <v>2</v>
      </c>
      <c r="R7713" s="13" t="str">
        <f t="shared" si="621"/>
        <v>0</v>
      </c>
      <c r="S7713" s="11">
        <f t="shared" si="622"/>
        <v>0</v>
      </c>
    </row>
    <row r="7714" spans="1:19" x14ac:dyDescent="0.3">
      <c r="A7714" t="s">
        <v>7733</v>
      </c>
      <c r="B7714" t="s">
        <v>23</v>
      </c>
      <c r="C7714">
        <v>2</v>
      </c>
      <c r="D7714">
        <v>4</v>
      </c>
      <c r="E7714">
        <v>8</v>
      </c>
      <c r="G7714" t="s">
        <v>11</v>
      </c>
      <c r="H7714" s="1">
        <v>45044</v>
      </c>
      <c r="J7714" s="8" t="str">
        <f>IF(ISBLANK(B7714),"Unknown",B7714)</f>
        <v>Smoothie</v>
      </c>
      <c r="K7714" s="5">
        <f t="shared" si="618"/>
        <v>2</v>
      </c>
      <c r="L7714" s="5">
        <f t="shared" si="618"/>
        <v>4</v>
      </c>
      <c r="M7714" s="5">
        <f t="shared" si="619"/>
        <v>8</v>
      </c>
      <c r="N7714" s="8" t="str">
        <f>IF(ISBLANK(F7714),"Unknown",F7714)</f>
        <v>Unknown</v>
      </c>
      <c r="O7714" s="8" t="str">
        <f>IF(ISBLANK(G7714),"Unknown",G7714)</f>
        <v>Takeaway</v>
      </c>
      <c r="P7714" s="6">
        <f>IF(ISBLANK(H7714),"Unknown",H7714)</f>
        <v>45044</v>
      </c>
      <c r="Q7714" s="13">
        <f t="shared" si="620"/>
        <v>2</v>
      </c>
      <c r="R7714" s="13">
        <f t="shared" si="621"/>
        <v>4</v>
      </c>
      <c r="S7714" s="11">
        <f t="shared" si="622"/>
        <v>8</v>
      </c>
    </row>
    <row r="7715" spans="1:19" x14ac:dyDescent="0.3">
      <c r="A7715" t="s">
        <v>7734</v>
      </c>
      <c r="B7715" t="s">
        <v>19</v>
      </c>
      <c r="C7715">
        <v>5</v>
      </c>
      <c r="D7715">
        <v>5</v>
      </c>
      <c r="E7715">
        <v>25</v>
      </c>
      <c r="F7715" t="s">
        <v>14</v>
      </c>
      <c r="H7715" s="1">
        <v>44931</v>
      </c>
      <c r="J7715" s="8" t="str">
        <f>IF(ISBLANK(B7715),"Unknown",B7715)</f>
        <v>Salad</v>
      </c>
      <c r="K7715" s="5">
        <f t="shared" si="618"/>
        <v>5</v>
      </c>
      <c r="L7715" s="5">
        <f t="shared" si="618"/>
        <v>5</v>
      </c>
      <c r="M7715" s="5">
        <f t="shared" si="619"/>
        <v>25</v>
      </c>
      <c r="N7715" s="8" t="str">
        <f>IF(ISBLANK(F7715),"Unknown",F7715)</f>
        <v>Cash</v>
      </c>
      <c r="O7715" s="8" t="str">
        <f>IF(ISBLANK(G7715),"Unknown",G7715)</f>
        <v>Unknown</v>
      </c>
      <c r="P7715" s="6">
        <f>IF(ISBLANK(H7715),"Unknown",H7715)</f>
        <v>44931</v>
      </c>
      <c r="Q7715" s="13">
        <f t="shared" si="620"/>
        <v>5</v>
      </c>
      <c r="R7715" s="13">
        <f t="shared" si="621"/>
        <v>5</v>
      </c>
      <c r="S7715" s="11">
        <f t="shared" si="622"/>
        <v>25</v>
      </c>
    </row>
    <row r="7716" spans="1:19" x14ac:dyDescent="0.3">
      <c r="A7716" t="s">
        <v>7735</v>
      </c>
      <c r="B7716" t="s">
        <v>23</v>
      </c>
      <c r="C7716">
        <v>1</v>
      </c>
      <c r="D7716">
        <v>4</v>
      </c>
      <c r="E7716">
        <v>4</v>
      </c>
      <c r="F7716" t="s">
        <v>10</v>
      </c>
      <c r="G7716" t="s">
        <v>15</v>
      </c>
      <c r="H7716" s="1">
        <v>45271</v>
      </c>
      <c r="J7716" s="8" t="str">
        <f>IF(ISBLANK(B7716),"Unknown",B7716)</f>
        <v>Smoothie</v>
      </c>
      <c r="K7716" s="5">
        <f t="shared" si="618"/>
        <v>1</v>
      </c>
      <c r="L7716" s="5">
        <f t="shared" si="618"/>
        <v>4</v>
      </c>
      <c r="M7716" s="5">
        <f t="shared" si="619"/>
        <v>4</v>
      </c>
      <c r="N7716" s="8" t="str">
        <f>IF(ISBLANK(F7716),"Unknown",F7716)</f>
        <v>Credit Card</v>
      </c>
      <c r="O7716" s="8" t="str">
        <f>IF(ISBLANK(G7716),"Unknown",G7716)</f>
        <v>In-store</v>
      </c>
      <c r="P7716" s="6">
        <f>IF(ISBLANK(H7716),"Unknown",H7716)</f>
        <v>45271</v>
      </c>
      <c r="Q7716" s="13">
        <f t="shared" si="620"/>
        <v>1</v>
      </c>
      <c r="R7716" s="13">
        <f t="shared" si="621"/>
        <v>4</v>
      </c>
      <c r="S7716" s="11">
        <f t="shared" si="622"/>
        <v>4</v>
      </c>
    </row>
    <row r="7717" spans="1:19" x14ac:dyDescent="0.3">
      <c r="A7717" t="s">
        <v>7736</v>
      </c>
      <c r="B7717" t="s">
        <v>63</v>
      </c>
      <c r="C7717">
        <v>5</v>
      </c>
      <c r="D7717">
        <v>1.5</v>
      </c>
      <c r="E7717">
        <v>7.5</v>
      </c>
      <c r="G7717" s="7" t="s">
        <v>10024</v>
      </c>
      <c r="H7717" s="1">
        <v>44951</v>
      </c>
      <c r="J7717" s="8" t="str">
        <f>IF(ISBLANK(B7717),"Unknown",B7717)</f>
        <v>Tea</v>
      </c>
      <c r="K7717" s="5">
        <f t="shared" si="618"/>
        <v>5</v>
      </c>
      <c r="L7717" s="5">
        <f t="shared" si="618"/>
        <v>1.5</v>
      </c>
      <c r="M7717" s="5">
        <f t="shared" si="619"/>
        <v>7.5</v>
      </c>
      <c r="N7717" s="8" t="str">
        <f>IF(ISBLANK(F7717),"Unknown",F7717)</f>
        <v>Unknown</v>
      </c>
      <c r="O7717" s="8" t="str">
        <f>IF(ISBLANK(G7717),"Unknown",G7717)</f>
        <v>Unknown</v>
      </c>
      <c r="P7717" s="6">
        <f>IF(ISBLANK(H7717),"Unknown",H7717)</f>
        <v>44951</v>
      </c>
      <c r="Q7717" s="13">
        <f t="shared" si="620"/>
        <v>5</v>
      </c>
      <c r="R7717" s="13">
        <f t="shared" si="621"/>
        <v>1.5</v>
      </c>
      <c r="S7717" s="11">
        <f t="shared" si="622"/>
        <v>7.5</v>
      </c>
    </row>
    <row r="7718" spans="1:19" x14ac:dyDescent="0.3">
      <c r="A7718" t="s">
        <v>7737</v>
      </c>
      <c r="B7718" t="s">
        <v>19</v>
      </c>
      <c r="C7718">
        <v>3</v>
      </c>
      <c r="D7718">
        <v>5</v>
      </c>
      <c r="E7718">
        <v>15</v>
      </c>
      <c r="G7718" t="s">
        <v>11</v>
      </c>
      <c r="H7718" s="1">
        <v>45047</v>
      </c>
      <c r="J7718" s="8" t="str">
        <f>IF(ISBLANK(B7718),"Unknown",B7718)</f>
        <v>Salad</v>
      </c>
      <c r="K7718" s="5">
        <f t="shared" si="618"/>
        <v>3</v>
      </c>
      <c r="L7718" s="5">
        <f t="shared" si="618"/>
        <v>5</v>
      </c>
      <c r="M7718" s="5">
        <f t="shared" si="619"/>
        <v>15</v>
      </c>
      <c r="N7718" s="8" t="str">
        <f>IF(ISBLANK(F7718),"Unknown",F7718)</f>
        <v>Unknown</v>
      </c>
      <c r="O7718" s="8" t="str">
        <f>IF(ISBLANK(G7718),"Unknown",G7718)</f>
        <v>Takeaway</v>
      </c>
      <c r="P7718" s="6">
        <f>IF(ISBLANK(H7718),"Unknown",H7718)</f>
        <v>45047</v>
      </c>
      <c r="Q7718" s="13">
        <f t="shared" si="620"/>
        <v>3</v>
      </c>
      <c r="R7718" s="13">
        <f t="shared" si="621"/>
        <v>5</v>
      </c>
      <c r="S7718" s="11">
        <f t="shared" si="622"/>
        <v>15</v>
      </c>
    </row>
    <row r="7719" spans="1:19" x14ac:dyDescent="0.3">
      <c r="A7719" t="s">
        <v>7738</v>
      </c>
      <c r="B7719" t="s">
        <v>13</v>
      </c>
      <c r="C7719">
        <v>2</v>
      </c>
      <c r="D7719">
        <v>3</v>
      </c>
      <c r="E7719">
        <v>6</v>
      </c>
      <c r="G7719" s="7" t="s">
        <v>10024</v>
      </c>
      <c r="H7719" s="1">
        <v>45220</v>
      </c>
      <c r="J7719" s="8" t="str">
        <f>IF(ISBLANK(B7719),"Unknown",B7719)</f>
        <v>Cake</v>
      </c>
      <c r="K7719" s="5">
        <f t="shared" si="618"/>
        <v>2</v>
      </c>
      <c r="L7719" s="5">
        <f t="shared" si="618"/>
        <v>3</v>
      </c>
      <c r="M7719" s="5">
        <f t="shared" si="619"/>
        <v>6</v>
      </c>
      <c r="N7719" s="8" t="str">
        <f>IF(ISBLANK(F7719),"Unknown",F7719)</f>
        <v>Unknown</v>
      </c>
      <c r="O7719" s="8" t="str">
        <f>IF(ISBLANK(G7719),"Unknown",G7719)</f>
        <v>Unknown</v>
      </c>
      <c r="P7719" s="6">
        <f>IF(ISBLANK(H7719),"Unknown",H7719)</f>
        <v>45220</v>
      </c>
      <c r="Q7719" s="13">
        <f t="shared" si="620"/>
        <v>2</v>
      </c>
      <c r="R7719" s="13">
        <f t="shared" si="621"/>
        <v>3</v>
      </c>
      <c r="S7719" s="11">
        <f t="shared" si="622"/>
        <v>6</v>
      </c>
    </row>
    <row r="7720" spans="1:19" x14ac:dyDescent="0.3">
      <c r="A7720" t="s">
        <v>7739</v>
      </c>
      <c r="B7720" t="s">
        <v>37</v>
      </c>
      <c r="C7720">
        <v>5</v>
      </c>
      <c r="E7720">
        <v>15</v>
      </c>
      <c r="G7720" t="s">
        <v>11</v>
      </c>
      <c r="H7720" s="1">
        <v>44993</v>
      </c>
      <c r="J7720" s="8" t="str">
        <f>IF(ISBLANK(B7720),"Unknown",B7720)</f>
        <v>Juice</v>
      </c>
      <c r="K7720" s="5">
        <f t="shared" si="618"/>
        <v>5</v>
      </c>
      <c r="L7720" s="5" t="str">
        <f t="shared" si="618"/>
        <v>0</v>
      </c>
      <c r="M7720" s="5">
        <f t="shared" si="619"/>
        <v>15</v>
      </c>
      <c r="N7720" s="8" t="str">
        <f>IF(ISBLANK(F7720),"Unknown",F7720)</f>
        <v>Unknown</v>
      </c>
      <c r="O7720" s="8" t="str">
        <f>IF(ISBLANK(G7720),"Unknown",G7720)</f>
        <v>Takeaway</v>
      </c>
      <c r="P7720" s="6">
        <f>IF(ISBLANK(H7720),"Unknown",H7720)</f>
        <v>44993</v>
      </c>
      <c r="Q7720" s="13">
        <f t="shared" si="620"/>
        <v>5</v>
      </c>
      <c r="R7720" s="13" t="str">
        <f t="shared" si="621"/>
        <v>0</v>
      </c>
      <c r="S7720" s="11">
        <f t="shared" si="622"/>
        <v>0</v>
      </c>
    </row>
    <row r="7721" spans="1:19" x14ac:dyDescent="0.3">
      <c r="A7721" t="s">
        <v>7740</v>
      </c>
      <c r="B7721" t="s">
        <v>9</v>
      </c>
      <c r="C7721">
        <v>3</v>
      </c>
      <c r="D7721" s="7" t="s">
        <v>10024</v>
      </c>
      <c r="E7721">
        <v>6</v>
      </c>
      <c r="G7721" t="s">
        <v>15</v>
      </c>
      <c r="H7721" s="1">
        <v>45016</v>
      </c>
      <c r="J7721" s="8" t="str">
        <f>IF(ISBLANK(B7721),"Unknown",B7721)</f>
        <v>Coffee</v>
      </c>
      <c r="K7721" s="5">
        <f t="shared" si="618"/>
        <v>3</v>
      </c>
      <c r="L7721" s="5" t="str">
        <f t="shared" si="618"/>
        <v>Unknown</v>
      </c>
      <c r="M7721" s="5">
        <f t="shared" si="619"/>
        <v>6</v>
      </c>
      <c r="N7721" s="8" t="str">
        <f>IF(ISBLANK(F7721),"Unknown",F7721)</f>
        <v>Unknown</v>
      </c>
      <c r="O7721" s="8" t="str">
        <f>IF(ISBLANK(G7721),"Unknown",G7721)</f>
        <v>In-store</v>
      </c>
      <c r="P7721" s="6">
        <f>IF(ISBLANK(H7721),"Unknown",H7721)</f>
        <v>45016</v>
      </c>
      <c r="Q7721" s="13">
        <f t="shared" si="620"/>
        <v>3</v>
      </c>
      <c r="R7721" s="13">
        <f t="shared" si="621"/>
        <v>0</v>
      </c>
      <c r="S7721" s="11">
        <f t="shared" si="622"/>
        <v>0</v>
      </c>
    </row>
    <row r="7722" spans="1:19" x14ac:dyDescent="0.3">
      <c r="A7722" t="s">
        <v>7741</v>
      </c>
      <c r="B7722" t="s">
        <v>63</v>
      </c>
      <c r="C7722">
        <v>2</v>
      </c>
      <c r="D7722">
        <v>1.5</v>
      </c>
      <c r="E7722">
        <v>3</v>
      </c>
      <c r="F7722" t="s">
        <v>21</v>
      </c>
      <c r="G7722" t="s">
        <v>15</v>
      </c>
      <c r="H7722" s="1">
        <v>45222</v>
      </c>
      <c r="J7722" s="8" t="str">
        <f>IF(ISBLANK(B7722),"Unknown",B7722)</f>
        <v>Tea</v>
      </c>
      <c r="K7722" s="5">
        <f t="shared" si="618"/>
        <v>2</v>
      </c>
      <c r="L7722" s="5">
        <f t="shared" si="618"/>
        <v>1.5</v>
      </c>
      <c r="M7722" s="5">
        <f t="shared" si="619"/>
        <v>3</v>
      </c>
      <c r="N7722" s="8" t="str">
        <f>IF(ISBLANK(F7722),"Unknown",F7722)</f>
        <v>Digital Wallet</v>
      </c>
      <c r="O7722" s="8" t="str">
        <f>IF(ISBLANK(G7722),"Unknown",G7722)</f>
        <v>In-store</v>
      </c>
      <c r="P7722" s="6">
        <f>IF(ISBLANK(H7722),"Unknown",H7722)</f>
        <v>45222</v>
      </c>
      <c r="Q7722" s="13">
        <f t="shared" si="620"/>
        <v>2</v>
      </c>
      <c r="R7722" s="13">
        <f t="shared" si="621"/>
        <v>1.5</v>
      </c>
      <c r="S7722" s="11">
        <f t="shared" si="622"/>
        <v>3</v>
      </c>
    </row>
    <row r="7723" spans="1:19" x14ac:dyDescent="0.3">
      <c r="A7723" t="s">
        <v>7742</v>
      </c>
      <c r="B7723" t="s">
        <v>26</v>
      </c>
      <c r="C7723">
        <v>4</v>
      </c>
      <c r="D7723">
        <v>4</v>
      </c>
      <c r="E7723">
        <v>16</v>
      </c>
      <c r="G7723" t="s">
        <v>11</v>
      </c>
      <c r="H7723" s="1">
        <v>45068</v>
      </c>
      <c r="J7723" s="8" t="str">
        <f>IF(ISBLANK(B7723),"Unknown",B7723)</f>
        <v>Sandwich</v>
      </c>
      <c r="K7723" s="5">
        <f t="shared" si="618"/>
        <v>4</v>
      </c>
      <c r="L7723" s="5">
        <f t="shared" si="618"/>
        <v>4</v>
      </c>
      <c r="M7723" s="5">
        <f t="shared" si="619"/>
        <v>16</v>
      </c>
      <c r="N7723" s="8" t="str">
        <f>IF(ISBLANK(F7723),"Unknown",F7723)</f>
        <v>Unknown</v>
      </c>
      <c r="O7723" s="8" t="str">
        <f>IF(ISBLANK(G7723),"Unknown",G7723)</f>
        <v>Takeaway</v>
      </c>
      <c r="P7723" s="6">
        <f>IF(ISBLANK(H7723),"Unknown",H7723)</f>
        <v>45068</v>
      </c>
      <c r="Q7723" s="13">
        <f t="shared" si="620"/>
        <v>4</v>
      </c>
      <c r="R7723" s="13">
        <f t="shared" si="621"/>
        <v>4</v>
      </c>
      <c r="S7723" s="11">
        <f t="shared" si="622"/>
        <v>16</v>
      </c>
    </row>
    <row r="7724" spans="1:19" x14ac:dyDescent="0.3">
      <c r="A7724" t="s">
        <v>7743</v>
      </c>
      <c r="B7724" t="s">
        <v>13</v>
      </c>
      <c r="C7724">
        <v>1</v>
      </c>
      <c r="D7724">
        <v>3</v>
      </c>
      <c r="E7724">
        <v>3</v>
      </c>
      <c r="G7724" t="s">
        <v>15</v>
      </c>
      <c r="H7724" s="1">
        <v>45242</v>
      </c>
      <c r="J7724" s="8" t="str">
        <f>IF(ISBLANK(B7724),"Unknown",B7724)</f>
        <v>Cake</v>
      </c>
      <c r="K7724" s="5">
        <f t="shared" si="618"/>
        <v>1</v>
      </c>
      <c r="L7724" s="5">
        <f t="shared" si="618"/>
        <v>3</v>
      </c>
      <c r="M7724" s="5">
        <f t="shared" si="619"/>
        <v>3</v>
      </c>
      <c r="N7724" s="8" t="str">
        <f>IF(ISBLANK(F7724),"Unknown",F7724)</f>
        <v>Unknown</v>
      </c>
      <c r="O7724" s="8" t="str">
        <f>IF(ISBLANK(G7724),"Unknown",G7724)</f>
        <v>In-store</v>
      </c>
      <c r="P7724" s="6">
        <f>IF(ISBLANK(H7724),"Unknown",H7724)</f>
        <v>45242</v>
      </c>
      <c r="Q7724" s="13">
        <f t="shared" si="620"/>
        <v>1</v>
      </c>
      <c r="R7724" s="13">
        <f t="shared" si="621"/>
        <v>3</v>
      </c>
      <c r="S7724" s="11">
        <f t="shared" si="622"/>
        <v>3</v>
      </c>
    </row>
    <row r="7725" spans="1:19" x14ac:dyDescent="0.3">
      <c r="A7725" t="s">
        <v>7744</v>
      </c>
      <c r="B7725" t="s">
        <v>37</v>
      </c>
      <c r="C7725">
        <v>5</v>
      </c>
      <c r="D7725">
        <v>3</v>
      </c>
      <c r="E7725">
        <v>15</v>
      </c>
      <c r="F7725" t="s">
        <v>14</v>
      </c>
      <c r="H7725" s="1">
        <v>45156</v>
      </c>
      <c r="J7725" s="8" t="str">
        <f>IF(ISBLANK(B7725),"Unknown",B7725)</f>
        <v>Juice</v>
      </c>
      <c r="K7725" s="5">
        <f t="shared" si="618"/>
        <v>5</v>
      </c>
      <c r="L7725" s="5">
        <f t="shared" si="618"/>
        <v>3</v>
      </c>
      <c r="M7725" s="5">
        <f t="shared" si="619"/>
        <v>15</v>
      </c>
      <c r="N7725" s="8" t="str">
        <f>IF(ISBLANK(F7725),"Unknown",F7725)</f>
        <v>Cash</v>
      </c>
      <c r="O7725" s="8" t="str">
        <f>IF(ISBLANK(G7725),"Unknown",G7725)</f>
        <v>Unknown</v>
      </c>
      <c r="P7725" s="6">
        <f>IF(ISBLANK(H7725),"Unknown",H7725)</f>
        <v>45156</v>
      </c>
      <c r="Q7725" s="13">
        <f t="shared" si="620"/>
        <v>5</v>
      </c>
      <c r="R7725" s="13">
        <f t="shared" si="621"/>
        <v>3</v>
      </c>
      <c r="S7725" s="11">
        <f t="shared" si="622"/>
        <v>15</v>
      </c>
    </row>
    <row r="7726" spans="1:19" x14ac:dyDescent="0.3">
      <c r="A7726" t="s">
        <v>7745</v>
      </c>
      <c r="B7726" t="s">
        <v>13</v>
      </c>
      <c r="C7726">
        <v>2</v>
      </c>
      <c r="D7726">
        <v>3</v>
      </c>
      <c r="E7726">
        <v>6</v>
      </c>
      <c r="G7726" s="7" t="s">
        <v>10024</v>
      </c>
      <c r="H7726" s="1">
        <v>45275</v>
      </c>
      <c r="J7726" s="8" t="str">
        <f>IF(ISBLANK(B7726),"Unknown",B7726)</f>
        <v>Cake</v>
      </c>
      <c r="K7726" s="5">
        <f t="shared" si="618"/>
        <v>2</v>
      </c>
      <c r="L7726" s="5">
        <f t="shared" si="618"/>
        <v>3</v>
      </c>
      <c r="M7726" s="5">
        <f t="shared" si="619"/>
        <v>6</v>
      </c>
      <c r="N7726" s="8" t="str">
        <f>IF(ISBLANK(F7726),"Unknown",F7726)</f>
        <v>Unknown</v>
      </c>
      <c r="O7726" s="8" t="str">
        <f>IF(ISBLANK(G7726),"Unknown",G7726)</f>
        <v>Unknown</v>
      </c>
      <c r="P7726" s="6">
        <f>IF(ISBLANK(H7726),"Unknown",H7726)</f>
        <v>45275</v>
      </c>
      <c r="Q7726" s="13">
        <f t="shared" si="620"/>
        <v>2</v>
      </c>
      <c r="R7726" s="13">
        <f t="shared" si="621"/>
        <v>3</v>
      </c>
      <c r="S7726" s="11">
        <f t="shared" si="622"/>
        <v>6</v>
      </c>
    </row>
    <row r="7727" spans="1:19" x14ac:dyDescent="0.3">
      <c r="A7727" t="s">
        <v>7746</v>
      </c>
      <c r="B7727" t="s">
        <v>63</v>
      </c>
      <c r="C7727">
        <v>1</v>
      </c>
      <c r="D7727">
        <v>1.5</v>
      </c>
      <c r="E7727">
        <v>1.5</v>
      </c>
      <c r="F7727" t="s">
        <v>21</v>
      </c>
      <c r="G7727" t="s">
        <v>11</v>
      </c>
      <c r="H7727" s="1">
        <v>45030</v>
      </c>
      <c r="J7727" s="8" t="str">
        <f>IF(ISBLANK(B7727),"Unknown",B7727)</f>
        <v>Tea</v>
      </c>
      <c r="K7727" s="5">
        <f t="shared" si="618"/>
        <v>1</v>
      </c>
      <c r="L7727" s="5">
        <f t="shared" si="618"/>
        <v>1.5</v>
      </c>
      <c r="M7727" s="5">
        <f t="shared" si="619"/>
        <v>1.5</v>
      </c>
      <c r="N7727" s="8" t="str">
        <f>IF(ISBLANK(F7727),"Unknown",F7727)</f>
        <v>Digital Wallet</v>
      </c>
      <c r="O7727" s="8" t="str">
        <f>IF(ISBLANK(G7727),"Unknown",G7727)</f>
        <v>Takeaway</v>
      </c>
      <c r="P7727" s="6">
        <f>IF(ISBLANK(H7727),"Unknown",H7727)</f>
        <v>45030</v>
      </c>
      <c r="Q7727" s="13">
        <f t="shared" si="620"/>
        <v>1</v>
      </c>
      <c r="R7727" s="13">
        <f t="shared" si="621"/>
        <v>1.5</v>
      </c>
      <c r="S7727" s="11">
        <f t="shared" si="622"/>
        <v>1.5</v>
      </c>
    </row>
    <row r="7728" spans="1:19" x14ac:dyDescent="0.3">
      <c r="A7728" t="s">
        <v>7747</v>
      </c>
      <c r="B7728" t="s">
        <v>17</v>
      </c>
      <c r="C7728">
        <v>2</v>
      </c>
      <c r="D7728">
        <v>1</v>
      </c>
      <c r="E7728">
        <v>2</v>
      </c>
      <c r="F7728" t="s">
        <v>21</v>
      </c>
      <c r="H7728" s="1">
        <v>44983</v>
      </c>
      <c r="J7728" s="8" t="str">
        <f>IF(ISBLANK(B7728),"Unknown",B7728)</f>
        <v>Cookie</v>
      </c>
      <c r="K7728" s="5">
        <f t="shared" si="618"/>
        <v>2</v>
      </c>
      <c r="L7728" s="5">
        <f t="shared" si="618"/>
        <v>1</v>
      </c>
      <c r="M7728" s="5">
        <f t="shared" si="619"/>
        <v>2</v>
      </c>
      <c r="N7728" s="8" t="str">
        <f>IF(ISBLANK(F7728),"Unknown",F7728)</f>
        <v>Digital Wallet</v>
      </c>
      <c r="O7728" s="8" t="str">
        <f>IF(ISBLANK(G7728),"Unknown",G7728)</f>
        <v>Unknown</v>
      </c>
      <c r="P7728" s="6">
        <f>IF(ISBLANK(H7728),"Unknown",H7728)</f>
        <v>44983</v>
      </c>
      <c r="Q7728" s="13">
        <f t="shared" si="620"/>
        <v>2</v>
      </c>
      <c r="R7728" s="13">
        <f t="shared" si="621"/>
        <v>1</v>
      </c>
      <c r="S7728" s="11">
        <f t="shared" si="622"/>
        <v>2</v>
      </c>
    </row>
    <row r="7729" spans="1:19" x14ac:dyDescent="0.3">
      <c r="A7729" t="s">
        <v>7748</v>
      </c>
      <c r="B7729" t="s">
        <v>13</v>
      </c>
      <c r="C7729">
        <v>5</v>
      </c>
      <c r="D7729">
        <v>3</v>
      </c>
      <c r="E7729">
        <v>15</v>
      </c>
      <c r="F7729" t="s">
        <v>10</v>
      </c>
      <c r="G7729" t="s">
        <v>11</v>
      </c>
      <c r="H7729" s="1">
        <v>45154</v>
      </c>
      <c r="J7729" s="8" t="str">
        <f>IF(ISBLANK(B7729),"Unknown",B7729)</f>
        <v>Cake</v>
      </c>
      <c r="K7729" s="5">
        <f t="shared" si="618"/>
        <v>5</v>
      </c>
      <c r="L7729" s="5">
        <f t="shared" si="618"/>
        <v>3</v>
      </c>
      <c r="M7729" s="5">
        <f t="shared" si="619"/>
        <v>15</v>
      </c>
      <c r="N7729" s="8" t="str">
        <f>IF(ISBLANK(F7729),"Unknown",F7729)</f>
        <v>Credit Card</v>
      </c>
      <c r="O7729" s="8" t="str">
        <f>IF(ISBLANK(G7729),"Unknown",G7729)</f>
        <v>Takeaway</v>
      </c>
      <c r="P7729" s="6">
        <f>IF(ISBLANK(H7729),"Unknown",H7729)</f>
        <v>45154</v>
      </c>
      <c r="Q7729" s="13">
        <f t="shared" si="620"/>
        <v>5</v>
      </c>
      <c r="R7729" s="13">
        <f t="shared" si="621"/>
        <v>3</v>
      </c>
      <c r="S7729" s="11">
        <f t="shared" si="622"/>
        <v>15</v>
      </c>
    </row>
    <row r="7730" spans="1:19" x14ac:dyDescent="0.3">
      <c r="A7730" t="s">
        <v>7749</v>
      </c>
      <c r="B7730" t="s">
        <v>23</v>
      </c>
      <c r="C7730">
        <v>5</v>
      </c>
      <c r="D7730">
        <v>4</v>
      </c>
      <c r="E7730">
        <v>20</v>
      </c>
      <c r="H7730" s="1">
        <v>45037</v>
      </c>
      <c r="J7730" s="8" t="str">
        <f>IF(ISBLANK(B7730),"Unknown",B7730)</f>
        <v>Smoothie</v>
      </c>
      <c r="K7730" s="5">
        <f t="shared" si="618"/>
        <v>5</v>
      </c>
      <c r="L7730" s="5">
        <f t="shared" si="618"/>
        <v>4</v>
      </c>
      <c r="M7730" s="5">
        <f t="shared" si="619"/>
        <v>20</v>
      </c>
      <c r="N7730" s="8" t="str">
        <f>IF(ISBLANK(F7730),"Unknown",F7730)</f>
        <v>Unknown</v>
      </c>
      <c r="O7730" s="8" t="str">
        <f>IF(ISBLANK(G7730),"Unknown",G7730)</f>
        <v>Unknown</v>
      </c>
      <c r="P7730" s="6">
        <f>IF(ISBLANK(H7730),"Unknown",H7730)</f>
        <v>45037</v>
      </c>
      <c r="Q7730" s="13">
        <f t="shared" si="620"/>
        <v>5</v>
      </c>
      <c r="R7730" s="13">
        <f t="shared" si="621"/>
        <v>4</v>
      </c>
      <c r="S7730" s="11">
        <f t="shared" si="622"/>
        <v>20</v>
      </c>
    </row>
    <row r="7731" spans="1:19" x14ac:dyDescent="0.3">
      <c r="A7731" t="s">
        <v>7750</v>
      </c>
      <c r="B7731" t="s">
        <v>9</v>
      </c>
      <c r="C7731">
        <v>5</v>
      </c>
      <c r="D7731">
        <v>2</v>
      </c>
      <c r="E7731">
        <v>10</v>
      </c>
      <c r="H7731" s="1">
        <v>45058</v>
      </c>
      <c r="J7731" s="8" t="str">
        <f>IF(ISBLANK(B7731),"Unknown",B7731)</f>
        <v>Coffee</v>
      </c>
      <c r="K7731" s="5">
        <f t="shared" si="618"/>
        <v>5</v>
      </c>
      <c r="L7731" s="5">
        <f t="shared" si="618"/>
        <v>2</v>
      </c>
      <c r="M7731" s="5">
        <f t="shared" si="619"/>
        <v>10</v>
      </c>
      <c r="N7731" s="8" t="str">
        <f>IF(ISBLANK(F7731),"Unknown",F7731)</f>
        <v>Unknown</v>
      </c>
      <c r="O7731" s="8" t="str">
        <f>IF(ISBLANK(G7731),"Unknown",G7731)</f>
        <v>Unknown</v>
      </c>
      <c r="P7731" s="6">
        <f>IF(ISBLANK(H7731),"Unknown",H7731)</f>
        <v>45058</v>
      </c>
      <c r="Q7731" s="13">
        <f t="shared" si="620"/>
        <v>5</v>
      </c>
      <c r="R7731" s="13">
        <f t="shared" si="621"/>
        <v>2</v>
      </c>
      <c r="S7731" s="11">
        <f t="shared" si="622"/>
        <v>10</v>
      </c>
    </row>
    <row r="7732" spans="1:19" x14ac:dyDescent="0.3">
      <c r="A7732" t="s">
        <v>7751</v>
      </c>
      <c r="B7732" t="s">
        <v>26</v>
      </c>
      <c r="C7732">
        <v>3</v>
      </c>
      <c r="D7732">
        <v>4</v>
      </c>
      <c r="E7732">
        <v>12</v>
      </c>
      <c r="F7732" t="s">
        <v>14</v>
      </c>
      <c r="G7732" t="s">
        <v>11</v>
      </c>
      <c r="H7732" s="1">
        <v>45156</v>
      </c>
      <c r="J7732" s="8" t="str">
        <f>IF(ISBLANK(B7732),"Unknown",B7732)</f>
        <v>Sandwich</v>
      </c>
      <c r="K7732" s="5">
        <f t="shared" si="618"/>
        <v>3</v>
      </c>
      <c r="L7732" s="5">
        <f t="shared" si="618"/>
        <v>4</v>
      </c>
      <c r="M7732" s="5">
        <f t="shared" si="619"/>
        <v>12</v>
      </c>
      <c r="N7732" s="8" t="str">
        <f>IF(ISBLANK(F7732),"Unknown",F7732)</f>
        <v>Cash</v>
      </c>
      <c r="O7732" s="8" t="str">
        <f>IF(ISBLANK(G7732),"Unknown",G7732)</f>
        <v>Takeaway</v>
      </c>
      <c r="P7732" s="6">
        <f>IF(ISBLANK(H7732),"Unknown",H7732)</f>
        <v>45156</v>
      </c>
      <c r="Q7732" s="13">
        <f t="shared" si="620"/>
        <v>3</v>
      </c>
      <c r="R7732" s="13">
        <f t="shared" si="621"/>
        <v>4</v>
      </c>
      <c r="S7732" s="11">
        <f t="shared" si="622"/>
        <v>12</v>
      </c>
    </row>
    <row r="7733" spans="1:19" x14ac:dyDescent="0.3">
      <c r="A7733" t="s">
        <v>7752</v>
      </c>
      <c r="B7733" t="s">
        <v>37</v>
      </c>
      <c r="C7733">
        <v>1</v>
      </c>
      <c r="D7733">
        <v>3</v>
      </c>
      <c r="E7733">
        <v>3</v>
      </c>
      <c r="F7733" t="s">
        <v>21</v>
      </c>
      <c r="H7733" s="1">
        <v>45137</v>
      </c>
      <c r="J7733" s="8" t="str">
        <f>IF(ISBLANK(B7733),"Unknown",B7733)</f>
        <v>Juice</v>
      </c>
      <c r="K7733" s="5">
        <f t="shared" si="618"/>
        <v>1</v>
      </c>
      <c r="L7733" s="5">
        <f t="shared" si="618"/>
        <v>3</v>
      </c>
      <c r="M7733" s="5">
        <f t="shared" si="619"/>
        <v>3</v>
      </c>
      <c r="N7733" s="8" t="str">
        <f>IF(ISBLANK(F7733),"Unknown",F7733)</f>
        <v>Digital Wallet</v>
      </c>
      <c r="O7733" s="8" t="str">
        <f>IF(ISBLANK(G7733),"Unknown",G7733)</f>
        <v>Unknown</v>
      </c>
      <c r="P7733" s="6">
        <f>IF(ISBLANK(H7733),"Unknown",H7733)</f>
        <v>45137</v>
      </c>
      <c r="Q7733" s="13">
        <f t="shared" si="620"/>
        <v>1</v>
      </c>
      <c r="R7733" s="13">
        <f t="shared" si="621"/>
        <v>3</v>
      </c>
      <c r="S7733" s="11">
        <f t="shared" si="622"/>
        <v>3</v>
      </c>
    </row>
    <row r="7734" spans="1:19" x14ac:dyDescent="0.3">
      <c r="A7734" t="s">
        <v>7753</v>
      </c>
      <c r="B7734" s="7" t="s">
        <v>10024</v>
      </c>
      <c r="C7734">
        <v>4</v>
      </c>
      <c r="D7734">
        <v>4</v>
      </c>
      <c r="E7734">
        <v>16</v>
      </c>
      <c r="F7734" t="s">
        <v>14</v>
      </c>
      <c r="G7734" t="s">
        <v>15</v>
      </c>
      <c r="H7734" s="1">
        <v>45159</v>
      </c>
      <c r="J7734" s="8" t="str">
        <f>IF(ISBLANK(B7734),"Unknown",B7734)</f>
        <v>Unknown</v>
      </c>
      <c r="K7734" s="5">
        <f t="shared" si="618"/>
        <v>4</v>
      </c>
      <c r="L7734" s="5">
        <f t="shared" si="618"/>
        <v>4</v>
      </c>
      <c r="M7734" s="5">
        <f t="shared" si="619"/>
        <v>16</v>
      </c>
      <c r="N7734" s="8" t="str">
        <f>IF(ISBLANK(F7734),"Unknown",F7734)</f>
        <v>Cash</v>
      </c>
      <c r="O7734" s="8" t="str">
        <f>IF(ISBLANK(G7734),"Unknown",G7734)</f>
        <v>In-store</v>
      </c>
      <c r="P7734" s="6">
        <f>IF(ISBLANK(H7734),"Unknown",H7734)</f>
        <v>45159</v>
      </c>
      <c r="Q7734" s="13">
        <f t="shared" si="620"/>
        <v>4</v>
      </c>
      <c r="R7734" s="13">
        <f t="shared" si="621"/>
        <v>4</v>
      </c>
      <c r="S7734" s="11">
        <f t="shared" si="622"/>
        <v>16</v>
      </c>
    </row>
    <row r="7735" spans="1:19" x14ac:dyDescent="0.3">
      <c r="A7735" t="s">
        <v>7754</v>
      </c>
      <c r="B7735" t="s">
        <v>17</v>
      </c>
      <c r="C7735">
        <v>4</v>
      </c>
      <c r="D7735">
        <v>1</v>
      </c>
      <c r="E7735">
        <v>4</v>
      </c>
      <c r="F7735" t="s">
        <v>10</v>
      </c>
      <c r="H7735" s="7" t="s">
        <v>10024</v>
      </c>
      <c r="J7735" s="8" t="str">
        <f>IF(ISBLANK(B7735),"Unknown",B7735)</f>
        <v>Cookie</v>
      </c>
      <c r="K7735" s="5">
        <f t="shared" si="618"/>
        <v>4</v>
      </c>
      <c r="L7735" s="5">
        <f t="shared" si="618"/>
        <v>1</v>
      </c>
      <c r="M7735" s="5">
        <f t="shared" si="619"/>
        <v>4</v>
      </c>
      <c r="N7735" s="8" t="str">
        <f>IF(ISBLANK(F7735),"Unknown",F7735)</f>
        <v>Credit Card</v>
      </c>
      <c r="O7735" s="8" t="str">
        <f>IF(ISBLANK(G7735),"Unknown",G7735)</f>
        <v>Unknown</v>
      </c>
      <c r="P7735" s="6" t="str">
        <f>IF(ISBLANK(H7735),"Unknown",H7735)</f>
        <v>Unknown</v>
      </c>
      <c r="Q7735" s="13">
        <f t="shared" si="620"/>
        <v>4</v>
      </c>
      <c r="R7735" s="13">
        <f t="shared" si="621"/>
        <v>1</v>
      </c>
      <c r="S7735" s="11">
        <f t="shared" si="622"/>
        <v>4</v>
      </c>
    </row>
    <row r="7736" spans="1:19" x14ac:dyDescent="0.3">
      <c r="A7736" t="s">
        <v>7755</v>
      </c>
      <c r="B7736" t="s">
        <v>37</v>
      </c>
      <c r="C7736">
        <v>2</v>
      </c>
      <c r="D7736">
        <v>3</v>
      </c>
      <c r="E7736">
        <v>6</v>
      </c>
      <c r="F7736" t="s">
        <v>14</v>
      </c>
      <c r="H7736" s="1">
        <v>45233</v>
      </c>
      <c r="J7736" s="8" t="str">
        <f>IF(ISBLANK(B7736),"Unknown",B7736)</f>
        <v>Juice</v>
      </c>
      <c r="K7736" s="5">
        <f t="shared" si="618"/>
        <v>2</v>
      </c>
      <c r="L7736" s="5">
        <f t="shared" si="618"/>
        <v>3</v>
      </c>
      <c r="M7736" s="5">
        <f t="shared" si="619"/>
        <v>6</v>
      </c>
      <c r="N7736" s="8" t="str">
        <f>IF(ISBLANK(F7736),"Unknown",F7736)</f>
        <v>Cash</v>
      </c>
      <c r="O7736" s="8" t="str">
        <f>IF(ISBLANK(G7736),"Unknown",G7736)</f>
        <v>Unknown</v>
      </c>
      <c r="P7736" s="6">
        <f>IF(ISBLANK(H7736),"Unknown",H7736)</f>
        <v>45233</v>
      </c>
      <c r="Q7736" s="13">
        <f t="shared" si="620"/>
        <v>2</v>
      </c>
      <c r="R7736" s="13">
        <f t="shared" si="621"/>
        <v>3</v>
      </c>
      <c r="S7736" s="11">
        <f t="shared" si="622"/>
        <v>6</v>
      </c>
    </row>
    <row r="7737" spans="1:19" x14ac:dyDescent="0.3">
      <c r="A7737" t="s">
        <v>7756</v>
      </c>
      <c r="B7737" t="s">
        <v>23</v>
      </c>
      <c r="C7737">
        <v>1</v>
      </c>
      <c r="D7737">
        <v>4</v>
      </c>
      <c r="E7737">
        <v>4</v>
      </c>
      <c r="F7737" t="s">
        <v>14</v>
      </c>
      <c r="G7737" t="s">
        <v>15</v>
      </c>
      <c r="H7737" s="1">
        <v>45070</v>
      </c>
      <c r="J7737" s="8" t="str">
        <f>IF(ISBLANK(B7737),"Unknown",B7737)</f>
        <v>Smoothie</v>
      </c>
      <c r="K7737" s="5">
        <f t="shared" si="618"/>
        <v>1</v>
      </c>
      <c r="L7737" s="5">
        <f t="shared" si="618"/>
        <v>4</v>
      </c>
      <c r="M7737" s="5">
        <f t="shared" si="619"/>
        <v>4</v>
      </c>
      <c r="N7737" s="8" t="str">
        <f>IF(ISBLANK(F7737),"Unknown",F7737)</f>
        <v>Cash</v>
      </c>
      <c r="O7737" s="8" t="str">
        <f>IF(ISBLANK(G7737),"Unknown",G7737)</f>
        <v>In-store</v>
      </c>
      <c r="P7737" s="6">
        <f>IF(ISBLANK(H7737),"Unknown",H7737)</f>
        <v>45070</v>
      </c>
      <c r="Q7737" s="13">
        <f t="shared" si="620"/>
        <v>1</v>
      </c>
      <c r="R7737" s="13">
        <f t="shared" si="621"/>
        <v>4</v>
      </c>
      <c r="S7737" s="11">
        <f t="shared" si="622"/>
        <v>4</v>
      </c>
    </row>
    <row r="7738" spans="1:19" x14ac:dyDescent="0.3">
      <c r="A7738" t="s">
        <v>7757</v>
      </c>
      <c r="B7738" t="s">
        <v>17</v>
      </c>
      <c r="C7738">
        <v>1</v>
      </c>
      <c r="D7738">
        <v>1</v>
      </c>
      <c r="E7738">
        <v>1</v>
      </c>
      <c r="G7738" t="s">
        <v>15</v>
      </c>
      <c r="H7738" s="1">
        <v>44955</v>
      </c>
      <c r="J7738" s="8" t="str">
        <f>IF(ISBLANK(B7738),"Unknown",B7738)</f>
        <v>Cookie</v>
      </c>
      <c r="K7738" s="5">
        <f t="shared" si="618"/>
        <v>1</v>
      </c>
      <c r="L7738" s="5">
        <f t="shared" si="618"/>
        <v>1</v>
      </c>
      <c r="M7738" s="5">
        <f t="shared" si="619"/>
        <v>1</v>
      </c>
      <c r="N7738" s="8" t="str">
        <f>IF(ISBLANK(F7738),"Unknown",F7738)</f>
        <v>Unknown</v>
      </c>
      <c r="O7738" s="8" t="str">
        <f>IF(ISBLANK(G7738),"Unknown",G7738)</f>
        <v>In-store</v>
      </c>
      <c r="P7738" s="6">
        <f>IF(ISBLANK(H7738),"Unknown",H7738)</f>
        <v>44955</v>
      </c>
      <c r="Q7738" s="13">
        <f t="shared" si="620"/>
        <v>1</v>
      </c>
      <c r="R7738" s="13">
        <f t="shared" si="621"/>
        <v>1</v>
      </c>
      <c r="S7738" s="11">
        <f t="shared" si="622"/>
        <v>1</v>
      </c>
    </row>
    <row r="7739" spans="1:19" x14ac:dyDescent="0.3">
      <c r="A7739" t="s">
        <v>7758</v>
      </c>
      <c r="B7739" t="s">
        <v>19</v>
      </c>
      <c r="C7739">
        <v>1</v>
      </c>
      <c r="D7739">
        <v>5</v>
      </c>
      <c r="E7739">
        <v>5</v>
      </c>
      <c r="F7739" t="s">
        <v>14</v>
      </c>
      <c r="G7739" t="s">
        <v>15</v>
      </c>
      <c r="H7739" s="7" t="s">
        <v>10024</v>
      </c>
      <c r="J7739" s="8" t="str">
        <f>IF(ISBLANK(B7739),"Unknown",B7739)</f>
        <v>Salad</v>
      </c>
      <c r="K7739" s="5">
        <f t="shared" si="618"/>
        <v>1</v>
      </c>
      <c r="L7739" s="5">
        <f t="shared" si="618"/>
        <v>5</v>
      </c>
      <c r="M7739" s="5">
        <f t="shared" si="619"/>
        <v>5</v>
      </c>
      <c r="N7739" s="8" t="str">
        <f>IF(ISBLANK(F7739),"Unknown",F7739)</f>
        <v>Cash</v>
      </c>
      <c r="O7739" s="8" t="str">
        <f>IF(ISBLANK(G7739),"Unknown",G7739)</f>
        <v>In-store</v>
      </c>
      <c r="P7739" s="6" t="str">
        <f>IF(ISBLANK(H7739),"Unknown",H7739)</f>
        <v>Unknown</v>
      </c>
      <c r="Q7739" s="13">
        <f t="shared" si="620"/>
        <v>1</v>
      </c>
      <c r="R7739" s="13">
        <f t="shared" si="621"/>
        <v>5</v>
      </c>
      <c r="S7739" s="11">
        <f t="shared" si="622"/>
        <v>5</v>
      </c>
    </row>
    <row r="7740" spans="1:19" x14ac:dyDescent="0.3">
      <c r="A7740" t="s">
        <v>7759</v>
      </c>
      <c r="B7740" t="s">
        <v>13</v>
      </c>
      <c r="C7740">
        <v>5</v>
      </c>
      <c r="D7740">
        <v>3</v>
      </c>
      <c r="E7740">
        <v>15</v>
      </c>
      <c r="F7740" t="s">
        <v>10</v>
      </c>
      <c r="G7740" t="s">
        <v>15</v>
      </c>
      <c r="H7740" s="1">
        <v>45126</v>
      </c>
      <c r="J7740" s="8" t="str">
        <f>IF(ISBLANK(B7740),"Unknown",B7740)</f>
        <v>Cake</v>
      </c>
      <c r="K7740" s="5">
        <f t="shared" si="618"/>
        <v>5</v>
      </c>
      <c r="L7740" s="5">
        <f t="shared" si="618"/>
        <v>3</v>
      </c>
      <c r="M7740" s="5">
        <f t="shared" si="619"/>
        <v>15</v>
      </c>
      <c r="N7740" s="8" t="str">
        <f>IF(ISBLANK(F7740),"Unknown",F7740)</f>
        <v>Credit Card</v>
      </c>
      <c r="O7740" s="8" t="str">
        <f>IF(ISBLANK(G7740),"Unknown",G7740)</f>
        <v>In-store</v>
      </c>
      <c r="P7740" s="6">
        <f>IF(ISBLANK(H7740),"Unknown",H7740)</f>
        <v>45126</v>
      </c>
      <c r="Q7740" s="13">
        <f t="shared" si="620"/>
        <v>5</v>
      </c>
      <c r="R7740" s="13">
        <f t="shared" si="621"/>
        <v>3</v>
      </c>
      <c r="S7740" s="11">
        <f t="shared" si="622"/>
        <v>15</v>
      </c>
    </row>
    <row r="7741" spans="1:19" x14ac:dyDescent="0.3">
      <c r="A7741" t="s">
        <v>7760</v>
      </c>
      <c r="B7741" t="s">
        <v>13</v>
      </c>
      <c r="C7741">
        <v>2</v>
      </c>
      <c r="D7741">
        <v>3</v>
      </c>
      <c r="E7741">
        <v>6</v>
      </c>
      <c r="F7741" t="s">
        <v>14</v>
      </c>
      <c r="G7741" t="s">
        <v>11</v>
      </c>
      <c r="H7741" s="1">
        <v>45113</v>
      </c>
      <c r="J7741" s="8" t="str">
        <f>IF(ISBLANK(B7741),"Unknown",B7741)</f>
        <v>Cake</v>
      </c>
      <c r="K7741" s="5">
        <f t="shared" si="618"/>
        <v>2</v>
      </c>
      <c r="L7741" s="5">
        <f t="shared" si="618"/>
        <v>3</v>
      </c>
      <c r="M7741" s="5">
        <f t="shared" si="619"/>
        <v>6</v>
      </c>
      <c r="N7741" s="8" t="str">
        <f>IF(ISBLANK(F7741),"Unknown",F7741)</f>
        <v>Cash</v>
      </c>
      <c r="O7741" s="8" t="str">
        <f>IF(ISBLANK(G7741),"Unknown",G7741)</f>
        <v>Takeaway</v>
      </c>
      <c r="P7741" s="6">
        <f>IF(ISBLANK(H7741),"Unknown",H7741)</f>
        <v>45113</v>
      </c>
      <c r="Q7741" s="13">
        <f t="shared" si="620"/>
        <v>2</v>
      </c>
      <c r="R7741" s="13">
        <f t="shared" si="621"/>
        <v>3</v>
      </c>
      <c r="S7741" s="11">
        <f t="shared" si="622"/>
        <v>6</v>
      </c>
    </row>
    <row r="7742" spans="1:19" x14ac:dyDescent="0.3">
      <c r="A7742" t="s">
        <v>7761</v>
      </c>
      <c r="B7742" t="s">
        <v>23</v>
      </c>
      <c r="C7742">
        <v>4</v>
      </c>
      <c r="D7742">
        <v>4</v>
      </c>
      <c r="E7742">
        <v>16</v>
      </c>
      <c r="F7742" t="s">
        <v>21</v>
      </c>
      <c r="H7742" s="1">
        <v>45262</v>
      </c>
      <c r="J7742" s="8" t="str">
        <f>IF(ISBLANK(B7742),"Unknown",B7742)</f>
        <v>Smoothie</v>
      </c>
      <c r="K7742" s="5">
        <f t="shared" si="618"/>
        <v>4</v>
      </c>
      <c r="L7742" s="5">
        <f t="shared" si="618"/>
        <v>4</v>
      </c>
      <c r="M7742" s="5">
        <f t="shared" si="619"/>
        <v>16</v>
      </c>
      <c r="N7742" s="8" t="str">
        <f>IF(ISBLANK(F7742),"Unknown",F7742)</f>
        <v>Digital Wallet</v>
      </c>
      <c r="O7742" s="8" t="str">
        <f>IF(ISBLANK(G7742),"Unknown",G7742)</f>
        <v>Unknown</v>
      </c>
      <c r="P7742" s="6">
        <f>IF(ISBLANK(H7742),"Unknown",H7742)</f>
        <v>45262</v>
      </c>
      <c r="Q7742" s="13">
        <f t="shared" si="620"/>
        <v>4</v>
      </c>
      <c r="R7742" s="13">
        <f t="shared" si="621"/>
        <v>4</v>
      </c>
      <c r="S7742" s="11">
        <f t="shared" si="622"/>
        <v>16</v>
      </c>
    </row>
    <row r="7743" spans="1:19" x14ac:dyDescent="0.3">
      <c r="A7743" t="s">
        <v>7762</v>
      </c>
      <c r="B7743" t="s">
        <v>63</v>
      </c>
      <c r="C7743">
        <v>4</v>
      </c>
      <c r="D7743">
        <v>1.5</v>
      </c>
      <c r="E7743">
        <v>6</v>
      </c>
      <c r="F7743" t="s">
        <v>21</v>
      </c>
      <c r="G7743" t="s">
        <v>15</v>
      </c>
      <c r="H7743" s="7" t="s">
        <v>10024</v>
      </c>
      <c r="J7743" s="8" t="str">
        <f>IF(ISBLANK(B7743),"Unknown",B7743)</f>
        <v>Tea</v>
      </c>
      <c r="K7743" s="5">
        <f t="shared" si="618"/>
        <v>4</v>
      </c>
      <c r="L7743" s="5">
        <f t="shared" si="618"/>
        <v>1.5</v>
      </c>
      <c r="M7743" s="5">
        <f t="shared" si="619"/>
        <v>6</v>
      </c>
      <c r="N7743" s="8" t="str">
        <f>IF(ISBLANK(F7743),"Unknown",F7743)</f>
        <v>Digital Wallet</v>
      </c>
      <c r="O7743" s="8" t="str">
        <f>IF(ISBLANK(G7743),"Unknown",G7743)</f>
        <v>In-store</v>
      </c>
      <c r="P7743" s="6" t="str">
        <f>IF(ISBLANK(H7743),"Unknown",H7743)</f>
        <v>Unknown</v>
      </c>
      <c r="Q7743" s="13">
        <f t="shared" si="620"/>
        <v>4</v>
      </c>
      <c r="R7743" s="13">
        <f t="shared" si="621"/>
        <v>1.5</v>
      </c>
      <c r="S7743" s="11">
        <f t="shared" si="622"/>
        <v>6</v>
      </c>
    </row>
    <row r="7744" spans="1:19" x14ac:dyDescent="0.3">
      <c r="A7744" t="s">
        <v>7763</v>
      </c>
      <c r="B7744" t="s">
        <v>26</v>
      </c>
      <c r="C7744" s="7" t="s">
        <v>10024</v>
      </c>
      <c r="D7744">
        <v>4</v>
      </c>
      <c r="E7744">
        <v>12</v>
      </c>
      <c r="F7744" s="7" t="s">
        <v>10024</v>
      </c>
      <c r="G7744" t="s">
        <v>11</v>
      </c>
      <c r="H7744" s="1">
        <v>44952</v>
      </c>
      <c r="J7744" s="8" t="str">
        <f>IF(ISBLANK(B7744),"Unknown",B7744)</f>
        <v>Sandwich</v>
      </c>
      <c r="K7744" s="5" t="str">
        <f t="shared" si="618"/>
        <v>Unknown</v>
      </c>
      <c r="L7744" s="5">
        <f t="shared" si="618"/>
        <v>4</v>
      </c>
      <c r="M7744" s="5">
        <f t="shared" si="619"/>
        <v>12</v>
      </c>
      <c r="N7744" s="8" t="str">
        <f>IF(ISBLANK(F7744),"Unknown",F7744)</f>
        <v>Unknown</v>
      </c>
      <c r="O7744" s="8" t="str">
        <f>IF(ISBLANK(G7744),"Unknown",G7744)</f>
        <v>Takeaway</v>
      </c>
      <c r="P7744" s="6">
        <f>IF(ISBLANK(H7744),"Unknown",H7744)</f>
        <v>44952</v>
      </c>
      <c r="Q7744" s="13">
        <f t="shared" si="620"/>
        <v>0</v>
      </c>
      <c r="R7744" s="13">
        <f t="shared" si="621"/>
        <v>4</v>
      </c>
      <c r="S7744" s="11">
        <f t="shared" si="622"/>
        <v>0</v>
      </c>
    </row>
    <row r="7745" spans="1:19" x14ac:dyDescent="0.3">
      <c r="A7745" t="s">
        <v>7764</v>
      </c>
      <c r="B7745" t="s">
        <v>17</v>
      </c>
      <c r="C7745">
        <v>1</v>
      </c>
      <c r="D7745">
        <v>1</v>
      </c>
      <c r="E7745">
        <v>1</v>
      </c>
      <c r="F7745" t="s">
        <v>14</v>
      </c>
      <c r="H7745" s="1">
        <v>45159</v>
      </c>
      <c r="J7745" s="8" t="str">
        <f>IF(ISBLANK(B7745),"Unknown",B7745)</f>
        <v>Cookie</v>
      </c>
      <c r="K7745" s="5">
        <f t="shared" si="618"/>
        <v>1</v>
      </c>
      <c r="L7745" s="5">
        <f t="shared" si="618"/>
        <v>1</v>
      </c>
      <c r="M7745" s="5">
        <f t="shared" si="619"/>
        <v>1</v>
      </c>
      <c r="N7745" s="8" t="str">
        <f>IF(ISBLANK(F7745),"Unknown",F7745)</f>
        <v>Cash</v>
      </c>
      <c r="O7745" s="8" t="str">
        <f>IF(ISBLANK(G7745),"Unknown",G7745)</f>
        <v>Unknown</v>
      </c>
      <c r="P7745" s="6">
        <f>IF(ISBLANK(H7745),"Unknown",H7745)</f>
        <v>45159</v>
      </c>
      <c r="Q7745" s="13">
        <f t="shared" si="620"/>
        <v>1</v>
      </c>
      <c r="R7745" s="13">
        <f t="shared" si="621"/>
        <v>1</v>
      </c>
      <c r="S7745" s="11">
        <f t="shared" si="622"/>
        <v>1</v>
      </c>
    </row>
    <row r="7746" spans="1:19" x14ac:dyDescent="0.3">
      <c r="A7746" t="s">
        <v>7765</v>
      </c>
      <c r="B7746" t="s">
        <v>9</v>
      </c>
      <c r="C7746">
        <v>3</v>
      </c>
      <c r="D7746">
        <v>2</v>
      </c>
      <c r="E7746">
        <v>6</v>
      </c>
      <c r="F7746" t="s">
        <v>21</v>
      </c>
      <c r="H7746" s="1">
        <v>45175</v>
      </c>
      <c r="J7746" s="8" t="str">
        <f>IF(ISBLANK(B7746),"Unknown",B7746)</f>
        <v>Coffee</v>
      </c>
      <c r="K7746" s="5">
        <f t="shared" si="618"/>
        <v>3</v>
      </c>
      <c r="L7746" s="5">
        <f t="shared" si="618"/>
        <v>2</v>
      </c>
      <c r="M7746" s="5">
        <f t="shared" si="619"/>
        <v>6</v>
      </c>
      <c r="N7746" s="8" t="str">
        <f>IF(ISBLANK(F7746),"Unknown",F7746)</f>
        <v>Digital Wallet</v>
      </c>
      <c r="O7746" s="8" t="str">
        <f>IF(ISBLANK(G7746),"Unknown",G7746)</f>
        <v>Unknown</v>
      </c>
      <c r="P7746" s="6">
        <f>IF(ISBLANK(H7746),"Unknown",H7746)</f>
        <v>45175</v>
      </c>
      <c r="Q7746" s="13">
        <f t="shared" si="620"/>
        <v>3</v>
      </c>
      <c r="R7746" s="13">
        <f t="shared" si="621"/>
        <v>2</v>
      </c>
      <c r="S7746" s="11">
        <f t="shared" si="622"/>
        <v>6</v>
      </c>
    </row>
    <row r="7747" spans="1:19" x14ac:dyDescent="0.3">
      <c r="A7747" t="s">
        <v>7766</v>
      </c>
      <c r="B7747" t="s">
        <v>19</v>
      </c>
      <c r="C7747">
        <v>4</v>
      </c>
      <c r="D7747">
        <v>5</v>
      </c>
      <c r="E7747">
        <v>20</v>
      </c>
      <c r="F7747" t="s">
        <v>14</v>
      </c>
      <c r="G7747" t="s">
        <v>11</v>
      </c>
      <c r="H7747" s="1">
        <v>45138</v>
      </c>
      <c r="J7747" s="8" t="str">
        <f>IF(ISBLANK(B7747),"Unknown",B7747)</f>
        <v>Salad</v>
      </c>
      <c r="K7747" s="5">
        <f t="shared" ref="K7747:L7810" si="623">IF(ISBLANK(C7747),"0",C7747)</f>
        <v>4</v>
      </c>
      <c r="L7747" s="5">
        <f t="shared" si="623"/>
        <v>5</v>
      </c>
      <c r="M7747" s="5">
        <f t="shared" ref="M7747:M7810" si="624">IF(ISBLANK(E7747),"0",E7747)</f>
        <v>20</v>
      </c>
      <c r="N7747" s="8" t="str">
        <f>IF(ISBLANK(F7747),"Unknown",F7747)</f>
        <v>Cash</v>
      </c>
      <c r="O7747" s="8" t="str">
        <f>IF(ISBLANK(G7747),"Unknown",G7747)</f>
        <v>Takeaway</v>
      </c>
      <c r="P7747" s="6">
        <f>IF(ISBLANK(H7747),"Unknown",H7747)</f>
        <v>45138</v>
      </c>
      <c r="Q7747" s="13">
        <f t="shared" ref="Q7747:Q7810" si="625">IF(K7747="Unknown",0,K7747)</f>
        <v>4</v>
      </c>
      <c r="R7747" s="13">
        <f t="shared" ref="R7747:R7810" si="626">IF(L7747="Unknown",0,L7747)</f>
        <v>5</v>
      </c>
      <c r="S7747" s="11">
        <f t="shared" ref="S7747:S7810" si="627">Q7747*R7747</f>
        <v>20</v>
      </c>
    </row>
    <row r="7748" spans="1:19" x14ac:dyDescent="0.3">
      <c r="A7748" t="s">
        <v>7767</v>
      </c>
      <c r="B7748" t="s">
        <v>19</v>
      </c>
      <c r="C7748">
        <v>2</v>
      </c>
      <c r="D7748">
        <v>5</v>
      </c>
      <c r="E7748">
        <v>10</v>
      </c>
      <c r="F7748" t="s">
        <v>21</v>
      </c>
      <c r="G7748" t="s">
        <v>15</v>
      </c>
      <c r="H7748" s="1">
        <v>45028</v>
      </c>
      <c r="J7748" s="8" t="str">
        <f>IF(ISBLANK(B7748),"Unknown",B7748)</f>
        <v>Salad</v>
      </c>
      <c r="K7748" s="5">
        <f t="shared" si="623"/>
        <v>2</v>
      </c>
      <c r="L7748" s="5">
        <f t="shared" si="623"/>
        <v>5</v>
      </c>
      <c r="M7748" s="5">
        <f t="shared" si="624"/>
        <v>10</v>
      </c>
      <c r="N7748" s="8" t="str">
        <f>IF(ISBLANK(F7748),"Unknown",F7748)</f>
        <v>Digital Wallet</v>
      </c>
      <c r="O7748" s="8" t="str">
        <f>IF(ISBLANK(G7748),"Unknown",G7748)</f>
        <v>In-store</v>
      </c>
      <c r="P7748" s="6">
        <f>IF(ISBLANK(H7748),"Unknown",H7748)</f>
        <v>45028</v>
      </c>
      <c r="Q7748" s="13">
        <f t="shared" si="625"/>
        <v>2</v>
      </c>
      <c r="R7748" s="13">
        <f t="shared" si="626"/>
        <v>5</v>
      </c>
      <c r="S7748" s="11">
        <f t="shared" si="627"/>
        <v>10</v>
      </c>
    </row>
    <row r="7749" spans="1:19" x14ac:dyDescent="0.3">
      <c r="A7749" t="s">
        <v>7768</v>
      </c>
      <c r="B7749" t="s">
        <v>63</v>
      </c>
      <c r="C7749">
        <v>4</v>
      </c>
      <c r="D7749">
        <v>1.5</v>
      </c>
      <c r="G7749" t="s">
        <v>11</v>
      </c>
      <c r="H7749" s="1">
        <v>45049</v>
      </c>
      <c r="J7749" s="8" t="str">
        <f>IF(ISBLANK(B7749),"Unknown",B7749)</f>
        <v>Tea</v>
      </c>
      <c r="K7749" s="5">
        <f t="shared" si="623"/>
        <v>4</v>
      </c>
      <c r="L7749" s="5">
        <f t="shared" si="623"/>
        <v>1.5</v>
      </c>
      <c r="M7749" s="5" t="str">
        <f t="shared" si="624"/>
        <v>0</v>
      </c>
      <c r="N7749" s="8" t="str">
        <f>IF(ISBLANK(F7749),"Unknown",F7749)</f>
        <v>Unknown</v>
      </c>
      <c r="O7749" s="8" t="str">
        <f>IF(ISBLANK(G7749),"Unknown",G7749)</f>
        <v>Takeaway</v>
      </c>
      <c r="P7749" s="6">
        <f>IF(ISBLANK(H7749),"Unknown",H7749)</f>
        <v>45049</v>
      </c>
      <c r="Q7749" s="13">
        <f t="shared" si="625"/>
        <v>4</v>
      </c>
      <c r="R7749" s="13">
        <f t="shared" si="626"/>
        <v>1.5</v>
      </c>
      <c r="S7749" s="11">
        <f t="shared" si="627"/>
        <v>6</v>
      </c>
    </row>
    <row r="7750" spans="1:19" x14ac:dyDescent="0.3">
      <c r="A7750" t="s">
        <v>7769</v>
      </c>
      <c r="B7750" t="s">
        <v>13</v>
      </c>
      <c r="C7750">
        <v>5</v>
      </c>
      <c r="D7750" s="7" t="s">
        <v>10024</v>
      </c>
      <c r="E7750">
        <v>15</v>
      </c>
      <c r="F7750" t="s">
        <v>14</v>
      </c>
      <c r="G7750" t="s">
        <v>11</v>
      </c>
      <c r="H7750" s="1">
        <v>45199</v>
      </c>
      <c r="J7750" s="8" t="str">
        <f>IF(ISBLANK(B7750),"Unknown",B7750)</f>
        <v>Cake</v>
      </c>
      <c r="K7750" s="5">
        <f t="shared" si="623"/>
        <v>5</v>
      </c>
      <c r="L7750" s="5" t="str">
        <f t="shared" si="623"/>
        <v>Unknown</v>
      </c>
      <c r="M7750" s="5">
        <f t="shared" si="624"/>
        <v>15</v>
      </c>
      <c r="N7750" s="8" t="str">
        <f>IF(ISBLANK(F7750),"Unknown",F7750)</f>
        <v>Cash</v>
      </c>
      <c r="O7750" s="8" t="str">
        <f>IF(ISBLANK(G7750),"Unknown",G7750)</f>
        <v>Takeaway</v>
      </c>
      <c r="P7750" s="6">
        <f>IF(ISBLANK(H7750),"Unknown",H7750)</f>
        <v>45199</v>
      </c>
      <c r="Q7750" s="13">
        <f t="shared" si="625"/>
        <v>5</v>
      </c>
      <c r="R7750" s="13">
        <f t="shared" si="626"/>
        <v>0</v>
      </c>
      <c r="S7750" s="11">
        <f t="shared" si="627"/>
        <v>0</v>
      </c>
    </row>
    <row r="7751" spans="1:19" x14ac:dyDescent="0.3">
      <c r="A7751" t="s">
        <v>7770</v>
      </c>
      <c r="B7751" t="s">
        <v>23</v>
      </c>
      <c r="C7751">
        <v>4</v>
      </c>
      <c r="D7751">
        <v>4</v>
      </c>
      <c r="E7751">
        <v>16</v>
      </c>
      <c r="H7751" s="1">
        <v>45119</v>
      </c>
      <c r="J7751" s="8" t="str">
        <f>IF(ISBLANK(B7751),"Unknown",B7751)</f>
        <v>Smoothie</v>
      </c>
      <c r="K7751" s="5">
        <f t="shared" si="623"/>
        <v>4</v>
      </c>
      <c r="L7751" s="5">
        <f t="shared" si="623"/>
        <v>4</v>
      </c>
      <c r="M7751" s="5">
        <f t="shared" si="624"/>
        <v>16</v>
      </c>
      <c r="N7751" s="8" t="str">
        <f>IF(ISBLANK(F7751),"Unknown",F7751)</f>
        <v>Unknown</v>
      </c>
      <c r="O7751" s="8" t="str">
        <f>IF(ISBLANK(G7751),"Unknown",G7751)</f>
        <v>Unknown</v>
      </c>
      <c r="P7751" s="6">
        <f>IF(ISBLANK(H7751),"Unknown",H7751)</f>
        <v>45119</v>
      </c>
      <c r="Q7751" s="13">
        <f t="shared" si="625"/>
        <v>4</v>
      </c>
      <c r="R7751" s="13">
        <f t="shared" si="626"/>
        <v>4</v>
      </c>
      <c r="S7751" s="11">
        <f t="shared" si="627"/>
        <v>16</v>
      </c>
    </row>
    <row r="7752" spans="1:19" x14ac:dyDescent="0.3">
      <c r="A7752" t="s">
        <v>7771</v>
      </c>
      <c r="B7752" t="s">
        <v>37</v>
      </c>
      <c r="C7752">
        <v>2</v>
      </c>
      <c r="D7752">
        <v>3</v>
      </c>
      <c r="E7752">
        <v>6</v>
      </c>
      <c r="F7752" t="s">
        <v>21</v>
      </c>
      <c r="G7752" t="s">
        <v>11</v>
      </c>
      <c r="H7752" s="1">
        <v>45000</v>
      </c>
      <c r="J7752" s="8" t="str">
        <f>IF(ISBLANK(B7752),"Unknown",B7752)</f>
        <v>Juice</v>
      </c>
      <c r="K7752" s="5">
        <f t="shared" si="623"/>
        <v>2</v>
      </c>
      <c r="L7752" s="5">
        <f t="shared" si="623"/>
        <v>3</v>
      </c>
      <c r="M7752" s="5">
        <f t="shared" si="624"/>
        <v>6</v>
      </c>
      <c r="N7752" s="8" t="str">
        <f>IF(ISBLANK(F7752),"Unknown",F7752)</f>
        <v>Digital Wallet</v>
      </c>
      <c r="O7752" s="8" t="str">
        <f>IF(ISBLANK(G7752),"Unknown",G7752)</f>
        <v>Takeaway</v>
      </c>
      <c r="P7752" s="6">
        <f>IF(ISBLANK(H7752),"Unknown",H7752)</f>
        <v>45000</v>
      </c>
      <c r="Q7752" s="13">
        <f t="shared" si="625"/>
        <v>2</v>
      </c>
      <c r="R7752" s="13">
        <f t="shared" si="626"/>
        <v>3</v>
      </c>
      <c r="S7752" s="11">
        <f t="shared" si="627"/>
        <v>6</v>
      </c>
    </row>
    <row r="7753" spans="1:19" x14ac:dyDescent="0.3">
      <c r="A7753" t="s">
        <v>7772</v>
      </c>
      <c r="B7753" t="s">
        <v>37</v>
      </c>
      <c r="C7753">
        <v>2</v>
      </c>
      <c r="D7753">
        <v>3</v>
      </c>
      <c r="E7753">
        <v>6</v>
      </c>
      <c r="F7753" t="s">
        <v>21</v>
      </c>
      <c r="H7753" s="1">
        <v>44930</v>
      </c>
      <c r="J7753" s="8" t="str">
        <f>IF(ISBLANK(B7753),"Unknown",B7753)</f>
        <v>Juice</v>
      </c>
      <c r="K7753" s="5">
        <f t="shared" si="623"/>
        <v>2</v>
      </c>
      <c r="L7753" s="5">
        <f t="shared" si="623"/>
        <v>3</v>
      </c>
      <c r="M7753" s="5">
        <f t="shared" si="624"/>
        <v>6</v>
      </c>
      <c r="N7753" s="8" t="str">
        <f>IF(ISBLANK(F7753),"Unknown",F7753)</f>
        <v>Digital Wallet</v>
      </c>
      <c r="O7753" s="8" t="str">
        <f>IF(ISBLANK(G7753),"Unknown",G7753)</f>
        <v>Unknown</v>
      </c>
      <c r="P7753" s="6">
        <f>IF(ISBLANK(H7753),"Unknown",H7753)</f>
        <v>44930</v>
      </c>
      <c r="Q7753" s="13">
        <f t="shared" si="625"/>
        <v>2</v>
      </c>
      <c r="R7753" s="13">
        <f t="shared" si="626"/>
        <v>3</v>
      </c>
      <c r="S7753" s="11">
        <f t="shared" si="627"/>
        <v>6</v>
      </c>
    </row>
    <row r="7754" spans="1:19" x14ac:dyDescent="0.3">
      <c r="A7754" t="s">
        <v>7773</v>
      </c>
      <c r="B7754" t="s">
        <v>17</v>
      </c>
      <c r="C7754">
        <v>4</v>
      </c>
      <c r="D7754">
        <v>1</v>
      </c>
      <c r="E7754">
        <v>4</v>
      </c>
      <c r="F7754" t="s">
        <v>10</v>
      </c>
      <c r="H7754" s="1">
        <v>45231</v>
      </c>
      <c r="J7754" s="8" t="str">
        <f>IF(ISBLANK(B7754),"Unknown",B7754)</f>
        <v>Cookie</v>
      </c>
      <c r="K7754" s="5">
        <f t="shared" si="623"/>
        <v>4</v>
      </c>
      <c r="L7754" s="5">
        <f t="shared" si="623"/>
        <v>1</v>
      </c>
      <c r="M7754" s="5">
        <f t="shared" si="624"/>
        <v>4</v>
      </c>
      <c r="N7754" s="8" t="str">
        <f>IF(ISBLANK(F7754),"Unknown",F7754)</f>
        <v>Credit Card</v>
      </c>
      <c r="O7754" s="8" t="str">
        <f>IF(ISBLANK(G7754),"Unknown",G7754)</f>
        <v>Unknown</v>
      </c>
      <c r="P7754" s="6">
        <f>IF(ISBLANK(H7754),"Unknown",H7754)</f>
        <v>45231</v>
      </c>
      <c r="Q7754" s="13">
        <f t="shared" si="625"/>
        <v>4</v>
      </c>
      <c r="R7754" s="13">
        <f t="shared" si="626"/>
        <v>1</v>
      </c>
      <c r="S7754" s="11">
        <f t="shared" si="627"/>
        <v>4</v>
      </c>
    </row>
    <row r="7755" spans="1:19" x14ac:dyDescent="0.3">
      <c r="A7755" t="s">
        <v>7774</v>
      </c>
      <c r="B7755" t="s">
        <v>9</v>
      </c>
      <c r="C7755">
        <v>4</v>
      </c>
      <c r="D7755">
        <v>2</v>
      </c>
      <c r="E7755">
        <v>8</v>
      </c>
      <c r="F7755" t="s">
        <v>10</v>
      </c>
      <c r="G7755" t="s">
        <v>11</v>
      </c>
      <c r="H7755" s="1">
        <v>45122</v>
      </c>
      <c r="J7755" s="8" t="str">
        <f>IF(ISBLANK(B7755),"Unknown",B7755)</f>
        <v>Coffee</v>
      </c>
      <c r="K7755" s="5">
        <f t="shared" si="623"/>
        <v>4</v>
      </c>
      <c r="L7755" s="5">
        <f t="shared" si="623"/>
        <v>2</v>
      </c>
      <c r="M7755" s="5">
        <f t="shared" si="624"/>
        <v>8</v>
      </c>
      <c r="N7755" s="8" t="str">
        <f>IF(ISBLANK(F7755),"Unknown",F7755)</f>
        <v>Credit Card</v>
      </c>
      <c r="O7755" s="8" t="str">
        <f>IF(ISBLANK(G7755),"Unknown",G7755)</f>
        <v>Takeaway</v>
      </c>
      <c r="P7755" s="6">
        <f>IF(ISBLANK(H7755),"Unknown",H7755)</f>
        <v>45122</v>
      </c>
      <c r="Q7755" s="13">
        <f t="shared" si="625"/>
        <v>4</v>
      </c>
      <c r="R7755" s="13">
        <f t="shared" si="626"/>
        <v>2</v>
      </c>
      <c r="S7755" s="11">
        <f t="shared" si="627"/>
        <v>8</v>
      </c>
    </row>
    <row r="7756" spans="1:19" x14ac:dyDescent="0.3">
      <c r="A7756" t="s">
        <v>7775</v>
      </c>
      <c r="B7756" t="s">
        <v>37</v>
      </c>
      <c r="C7756">
        <v>1</v>
      </c>
      <c r="D7756">
        <v>3</v>
      </c>
      <c r="E7756" s="7" t="s">
        <v>10024</v>
      </c>
      <c r="F7756" t="s">
        <v>10</v>
      </c>
      <c r="H7756" s="1">
        <v>45215</v>
      </c>
      <c r="J7756" s="8" t="str">
        <f>IF(ISBLANK(B7756),"Unknown",B7756)</f>
        <v>Juice</v>
      </c>
      <c r="K7756" s="5">
        <f t="shared" si="623"/>
        <v>1</v>
      </c>
      <c r="L7756" s="5">
        <f t="shared" si="623"/>
        <v>3</v>
      </c>
      <c r="M7756" s="5" t="str">
        <f t="shared" si="624"/>
        <v>Unknown</v>
      </c>
      <c r="N7756" s="8" t="str">
        <f>IF(ISBLANK(F7756),"Unknown",F7756)</f>
        <v>Credit Card</v>
      </c>
      <c r="O7756" s="8" t="str">
        <f>IF(ISBLANK(G7756),"Unknown",G7756)</f>
        <v>Unknown</v>
      </c>
      <c r="P7756" s="6">
        <f>IF(ISBLANK(H7756),"Unknown",H7756)</f>
        <v>45215</v>
      </c>
      <c r="Q7756" s="13">
        <f t="shared" si="625"/>
        <v>1</v>
      </c>
      <c r="R7756" s="13">
        <f t="shared" si="626"/>
        <v>3</v>
      </c>
      <c r="S7756" s="11">
        <f t="shared" si="627"/>
        <v>3</v>
      </c>
    </row>
    <row r="7757" spans="1:19" x14ac:dyDescent="0.3">
      <c r="A7757" t="s">
        <v>7776</v>
      </c>
      <c r="B7757" t="s">
        <v>19</v>
      </c>
      <c r="C7757">
        <v>5</v>
      </c>
      <c r="D7757">
        <v>5</v>
      </c>
      <c r="E7757">
        <v>25</v>
      </c>
      <c r="F7757" t="s">
        <v>10</v>
      </c>
      <c r="G7757" s="7" t="s">
        <v>10024</v>
      </c>
      <c r="H7757" s="1">
        <v>45057</v>
      </c>
      <c r="J7757" s="8" t="str">
        <f>IF(ISBLANK(B7757),"Unknown",B7757)</f>
        <v>Salad</v>
      </c>
      <c r="K7757" s="5">
        <f t="shared" si="623"/>
        <v>5</v>
      </c>
      <c r="L7757" s="5">
        <f t="shared" si="623"/>
        <v>5</v>
      </c>
      <c r="M7757" s="5">
        <f t="shared" si="624"/>
        <v>25</v>
      </c>
      <c r="N7757" s="8" t="str">
        <f>IF(ISBLANK(F7757),"Unknown",F7757)</f>
        <v>Credit Card</v>
      </c>
      <c r="O7757" s="8" t="str">
        <f>IF(ISBLANK(G7757),"Unknown",G7757)</f>
        <v>Unknown</v>
      </c>
      <c r="P7757" s="6">
        <f>IF(ISBLANK(H7757),"Unknown",H7757)</f>
        <v>45057</v>
      </c>
      <c r="Q7757" s="13">
        <f t="shared" si="625"/>
        <v>5</v>
      </c>
      <c r="R7757" s="13">
        <f t="shared" si="626"/>
        <v>5</v>
      </c>
      <c r="S7757" s="11">
        <f t="shared" si="627"/>
        <v>25</v>
      </c>
    </row>
    <row r="7758" spans="1:19" x14ac:dyDescent="0.3">
      <c r="A7758" t="s">
        <v>7777</v>
      </c>
      <c r="B7758" t="s">
        <v>26</v>
      </c>
      <c r="C7758">
        <v>3</v>
      </c>
      <c r="D7758">
        <v>4</v>
      </c>
      <c r="E7758">
        <v>12</v>
      </c>
      <c r="G7758" t="s">
        <v>15</v>
      </c>
      <c r="H7758" s="1">
        <v>45087</v>
      </c>
      <c r="J7758" s="8" t="str">
        <f>IF(ISBLANK(B7758),"Unknown",B7758)</f>
        <v>Sandwich</v>
      </c>
      <c r="K7758" s="5">
        <f t="shared" si="623"/>
        <v>3</v>
      </c>
      <c r="L7758" s="5">
        <f t="shared" si="623"/>
        <v>4</v>
      </c>
      <c r="M7758" s="5">
        <f t="shared" si="624"/>
        <v>12</v>
      </c>
      <c r="N7758" s="8" t="str">
        <f>IF(ISBLANK(F7758),"Unknown",F7758)</f>
        <v>Unknown</v>
      </c>
      <c r="O7758" s="8" t="str">
        <f>IF(ISBLANK(G7758),"Unknown",G7758)</f>
        <v>In-store</v>
      </c>
      <c r="P7758" s="6">
        <f>IF(ISBLANK(H7758),"Unknown",H7758)</f>
        <v>45087</v>
      </c>
      <c r="Q7758" s="13">
        <f t="shared" si="625"/>
        <v>3</v>
      </c>
      <c r="R7758" s="13">
        <f t="shared" si="626"/>
        <v>4</v>
      </c>
      <c r="S7758" s="11">
        <f t="shared" si="627"/>
        <v>12</v>
      </c>
    </row>
    <row r="7759" spans="1:19" x14ac:dyDescent="0.3">
      <c r="A7759" t="s">
        <v>7778</v>
      </c>
      <c r="B7759" t="s">
        <v>17</v>
      </c>
      <c r="C7759">
        <v>5</v>
      </c>
      <c r="D7759">
        <v>1</v>
      </c>
      <c r="E7759">
        <v>5</v>
      </c>
      <c r="G7759" t="s">
        <v>15</v>
      </c>
      <c r="H7759" s="1">
        <v>45049</v>
      </c>
      <c r="J7759" s="8" t="str">
        <f>IF(ISBLANK(B7759),"Unknown",B7759)</f>
        <v>Cookie</v>
      </c>
      <c r="K7759" s="5">
        <f t="shared" si="623"/>
        <v>5</v>
      </c>
      <c r="L7759" s="5">
        <f t="shared" si="623"/>
        <v>1</v>
      </c>
      <c r="M7759" s="5">
        <f t="shared" si="624"/>
        <v>5</v>
      </c>
      <c r="N7759" s="8" t="str">
        <f>IF(ISBLANK(F7759),"Unknown",F7759)</f>
        <v>Unknown</v>
      </c>
      <c r="O7759" s="8" t="str">
        <f>IF(ISBLANK(G7759),"Unknown",G7759)</f>
        <v>In-store</v>
      </c>
      <c r="P7759" s="6">
        <f>IF(ISBLANK(H7759),"Unknown",H7759)</f>
        <v>45049</v>
      </c>
      <c r="Q7759" s="13">
        <f t="shared" si="625"/>
        <v>5</v>
      </c>
      <c r="R7759" s="13">
        <f t="shared" si="626"/>
        <v>1</v>
      </c>
      <c r="S7759" s="11">
        <f t="shared" si="627"/>
        <v>5</v>
      </c>
    </row>
    <row r="7760" spans="1:19" x14ac:dyDescent="0.3">
      <c r="A7760" t="s">
        <v>7779</v>
      </c>
      <c r="B7760" t="s">
        <v>17</v>
      </c>
      <c r="C7760">
        <v>2</v>
      </c>
      <c r="D7760">
        <v>1</v>
      </c>
      <c r="E7760">
        <v>2</v>
      </c>
      <c r="F7760" t="s">
        <v>10</v>
      </c>
      <c r="G7760" t="s">
        <v>11</v>
      </c>
      <c r="H7760" s="1">
        <v>45281</v>
      </c>
      <c r="J7760" s="8" t="str">
        <f>IF(ISBLANK(B7760),"Unknown",B7760)</f>
        <v>Cookie</v>
      </c>
      <c r="K7760" s="5">
        <f t="shared" si="623"/>
        <v>2</v>
      </c>
      <c r="L7760" s="5">
        <f t="shared" si="623"/>
        <v>1</v>
      </c>
      <c r="M7760" s="5">
        <f t="shared" si="624"/>
        <v>2</v>
      </c>
      <c r="N7760" s="8" t="str">
        <f>IF(ISBLANK(F7760),"Unknown",F7760)</f>
        <v>Credit Card</v>
      </c>
      <c r="O7760" s="8" t="str">
        <f>IF(ISBLANK(G7760),"Unknown",G7760)</f>
        <v>Takeaway</v>
      </c>
      <c r="P7760" s="6">
        <f>IF(ISBLANK(H7760),"Unknown",H7760)</f>
        <v>45281</v>
      </c>
      <c r="Q7760" s="13">
        <f t="shared" si="625"/>
        <v>2</v>
      </c>
      <c r="R7760" s="13">
        <f t="shared" si="626"/>
        <v>1</v>
      </c>
      <c r="S7760" s="11">
        <f t="shared" si="627"/>
        <v>2</v>
      </c>
    </row>
    <row r="7761" spans="1:19" x14ac:dyDescent="0.3">
      <c r="A7761" t="s">
        <v>7780</v>
      </c>
      <c r="B7761" t="s">
        <v>9</v>
      </c>
      <c r="C7761">
        <v>3</v>
      </c>
      <c r="D7761">
        <v>2</v>
      </c>
      <c r="E7761">
        <v>6</v>
      </c>
      <c r="F7761" t="s">
        <v>21</v>
      </c>
      <c r="H7761" s="7" t="s">
        <v>10024</v>
      </c>
      <c r="J7761" s="8" t="str">
        <f>IF(ISBLANK(B7761),"Unknown",B7761)</f>
        <v>Coffee</v>
      </c>
      <c r="K7761" s="5">
        <f t="shared" si="623"/>
        <v>3</v>
      </c>
      <c r="L7761" s="5">
        <f t="shared" si="623"/>
        <v>2</v>
      </c>
      <c r="M7761" s="5">
        <f t="shared" si="624"/>
        <v>6</v>
      </c>
      <c r="N7761" s="8" t="str">
        <f>IF(ISBLANK(F7761),"Unknown",F7761)</f>
        <v>Digital Wallet</v>
      </c>
      <c r="O7761" s="8" t="str">
        <f>IF(ISBLANK(G7761),"Unknown",G7761)</f>
        <v>Unknown</v>
      </c>
      <c r="P7761" s="6" t="str">
        <f>IF(ISBLANK(H7761),"Unknown",H7761)</f>
        <v>Unknown</v>
      </c>
      <c r="Q7761" s="13">
        <f t="shared" si="625"/>
        <v>3</v>
      </c>
      <c r="R7761" s="13">
        <f t="shared" si="626"/>
        <v>2</v>
      </c>
      <c r="S7761" s="11">
        <f t="shared" si="627"/>
        <v>6</v>
      </c>
    </row>
    <row r="7762" spans="1:19" x14ac:dyDescent="0.3">
      <c r="A7762" t="s">
        <v>7781</v>
      </c>
      <c r="B7762" t="s">
        <v>13</v>
      </c>
      <c r="C7762">
        <v>5</v>
      </c>
      <c r="D7762">
        <v>3</v>
      </c>
      <c r="E7762">
        <v>15</v>
      </c>
      <c r="F7762" t="s">
        <v>14</v>
      </c>
      <c r="G7762" t="s">
        <v>11</v>
      </c>
      <c r="H7762" s="1">
        <v>45085</v>
      </c>
      <c r="J7762" s="8" t="str">
        <f>IF(ISBLANK(B7762),"Unknown",B7762)</f>
        <v>Cake</v>
      </c>
      <c r="K7762" s="5">
        <f t="shared" si="623"/>
        <v>5</v>
      </c>
      <c r="L7762" s="5">
        <f t="shared" si="623"/>
        <v>3</v>
      </c>
      <c r="M7762" s="5">
        <f t="shared" si="624"/>
        <v>15</v>
      </c>
      <c r="N7762" s="8" t="str">
        <f>IF(ISBLANK(F7762),"Unknown",F7762)</f>
        <v>Cash</v>
      </c>
      <c r="O7762" s="8" t="str">
        <f>IF(ISBLANK(G7762),"Unknown",G7762)</f>
        <v>Takeaway</v>
      </c>
      <c r="P7762" s="6">
        <f>IF(ISBLANK(H7762),"Unknown",H7762)</f>
        <v>45085</v>
      </c>
      <c r="Q7762" s="13">
        <f t="shared" si="625"/>
        <v>5</v>
      </c>
      <c r="R7762" s="13">
        <f t="shared" si="626"/>
        <v>3</v>
      </c>
      <c r="S7762" s="11">
        <f t="shared" si="627"/>
        <v>15</v>
      </c>
    </row>
    <row r="7763" spans="1:19" x14ac:dyDescent="0.3">
      <c r="A7763" t="s">
        <v>7782</v>
      </c>
      <c r="B7763" t="s">
        <v>17</v>
      </c>
      <c r="C7763">
        <v>5</v>
      </c>
      <c r="D7763">
        <v>1</v>
      </c>
      <c r="E7763">
        <v>5</v>
      </c>
      <c r="F7763" t="s">
        <v>10</v>
      </c>
      <c r="H7763" s="1">
        <v>44993</v>
      </c>
      <c r="J7763" s="8" t="str">
        <f>IF(ISBLANK(B7763),"Unknown",B7763)</f>
        <v>Cookie</v>
      </c>
      <c r="K7763" s="5">
        <f t="shared" si="623"/>
        <v>5</v>
      </c>
      <c r="L7763" s="5">
        <f t="shared" si="623"/>
        <v>1</v>
      </c>
      <c r="M7763" s="5">
        <f t="shared" si="624"/>
        <v>5</v>
      </c>
      <c r="N7763" s="8" t="str">
        <f>IF(ISBLANK(F7763),"Unknown",F7763)</f>
        <v>Credit Card</v>
      </c>
      <c r="O7763" s="8" t="str">
        <f>IF(ISBLANK(G7763),"Unknown",G7763)</f>
        <v>Unknown</v>
      </c>
      <c r="P7763" s="6">
        <f>IF(ISBLANK(H7763),"Unknown",H7763)</f>
        <v>44993</v>
      </c>
      <c r="Q7763" s="13">
        <f t="shared" si="625"/>
        <v>5</v>
      </c>
      <c r="R7763" s="13">
        <f t="shared" si="626"/>
        <v>1</v>
      </c>
      <c r="S7763" s="11">
        <f t="shared" si="627"/>
        <v>5</v>
      </c>
    </row>
    <row r="7764" spans="1:19" x14ac:dyDescent="0.3">
      <c r="A7764" t="s">
        <v>7783</v>
      </c>
      <c r="C7764">
        <v>2</v>
      </c>
      <c r="D7764">
        <v>5</v>
      </c>
      <c r="E7764">
        <v>10</v>
      </c>
      <c r="F7764" t="s">
        <v>21</v>
      </c>
      <c r="G7764" t="s">
        <v>15</v>
      </c>
      <c r="H7764" s="1">
        <v>45056</v>
      </c>
      <c r="J7764" s="8" t="str">
        <f>IF(ISBLANK(B7764),"Unknown",B7764)</f>
        <v>Unknown</v>
      </c>
      <c r="K7764" s="5">
        <f t="shared" si="623"/>
        <v>2</v>
      </c>
      <c r="L7764" s="5">
        <f t="shared" si="623"/>
        <v>5</v>
      </c>
      <c r="M7764" s="5">
        <f t="shared" si="624"/>
        <v>10</v>
      </c>
      <c r="N7764" s="8" t="str">
        <f>IF(ISBLANK(F7764),"Unknown",F7764)</f>
        <v>Digital Wallet</v>
      </c>
      <c r="O7764" s="8" t="str">
        <f>IF(ISBLANK(G7764),"Unknown",G7764)</f>
        <v>In-store</v>
      </c>
      <c r="P7764" s="6">
        <f>IF(ISBLANK(H7764),"Unknown",H7764)</f>
        <v>45056</v>
      </c>
      <c r="Q7764" s="13">
        <f t="shared" si="625"/>
        <v>2</v>
      </c>
      <c r="R7764" s="13">
        <f t="shared" si="626"/>
        <v>5</v>
      </c>
      <c r="S7764" s="11">
        <f t="shared" si="627"/>
        <v>10</v>
      </c>
    </row>
    <row r="7765" spans="1:19" x14ac:dyDescent="0.3">
      <c r="A7765" t="s">
        <v>7784</v>
      </c>
      <c r="B7765" t="s">
        <v>19</v>
      </c>
      <c r="C7765">
        <v>4</v>
      </c>
      <c r="D7765">
        <v>5</v>
      </c>
      <c r="E7765">
        <v>20</v>
      </c>
      <c r="F7765" t="s">
        <v>21</v>
      </c>
      <c r="H7765" s="1">
        <v>45145</v>
      </c>
      <c r="J7765" s="8" t="str">
        <f>IF(ISBLANK(B7765),"Unknown",B7765)</f>
        <v>Salad</v>
      </c>
      <c r="K7765" s="5">
        <f t="shared" si="623"/>
        <v>4</v>
      </c>
      <c r="L7765" s="5">
        <f t="shared" si="623"/>
        <v>5</v>
      </c>
      <c r="M7765" s="5">
        <f t="shared" si="624"/>
        <v>20</v>
      </c>
      <c r="N7765" s="8" t="str">
        <f>IF(ISBLANK(F7765),"Unknown",F7765)</f>
        <v>Digital Wallet</v>
      </c>
      <c r="O7765" s="8" t="str">
        <f>IF(ISBLANK(G7765),"Unknown",G7765)</f>
        <v>Unknown</v>
      </c>
      <c r="P7765" s="6">
        <f>IF(ISBLANK(H7765),"Unknown",H7765)</f>
        <v>45145</v>
      </c>
      <c r="Q7765" s="13">
        <f t="shared" si="625"/>
        <v>4</v>
      </c>
      <c r="R7765" s="13">
        <f t="shared" si="626"/>
        <v>5</v>
      </c>
      <c r="S7765" s="11">
        <f t="shared" si="627"/>
        <v>20</v>
      </c>
    </row>
    <row r="7766" spans="1:19" x14ac:dyDescent="0.3">
      <c r="A7766" t="s">
        <v>7785</v>
      </c>
      <c r="B7766" t="s">
        <v>19</v>
      </c>
      <c r="C7766">
        <v>3</v>
      </c>
      <c r="D7766">
        <v>5</v>
      </c>
      <c r="E7766">
        <v>15</v>
      </c>
      <c r="F7766" t="s">
        <v>21</v>
      </c>
      <c r="G7766" t="s">
        <v>11</v>
      </c>
      <c r="H7766" s="1">
        <v>45121</v>
      </c>
      <c r="J7766" s="8" t="str">
        <f>IF(ISBLANK(B7766),"Unknown",B7766)</f>
        <v>Salad</v>
      </c>
      <c r="K7766" s="5">
        <f t="shared" si="623"/>
        <v>3</v>
      </c>
      <c r="L7766" s="5">
        <f t="shared" si="623"/>
        <v>5</v>
      </c>
      <c r="M7766" s="5">
        <f t="shared" si="624"/>
        <v>15</v>
      </c>
      <c r="N7766" s="8" t="str">
        <f>IF(ISBLANK(F7766),"Unknown",F7766)</f>
        <v>Digital Wallet</v>
      </c>
      <c r="O7766" s="8" t="str">
        <f>IF(ISBLANK(G7766),"Unknown",G7766)</f>
        <v>Takeaway</v>
      </c>
      <c r="P7766" s="6">
        <f>IF(ISBLANK(H7766),"Unknown",H7766)</f>
        <v>45121</v>
      </c>
      <c r="Q7766" s="13">
        <f t="shared" si="625"/>
        <v>3</v>
      </c>
      <c r="R7766" s="13">
        <f t="shared" si="626"/>
        <v>5</v>
      </c>
      <c r="S7766" s="11">
        <f t="shared" si="627"/>
        <v>15</v>
      </c>
    </row>
    <row r="7767" spans="1:19" x14ac:dyDescent="0.3">
      <c r="A7767" t="s">
        <v>7786</v>
      </c>
      <c r="B7767" t="s">
        <v>19</v>
      </c>
      <c r="C7767">
        <v>3</v>
      </c>
      <c r="D7767" s="7" t="s">
        <v>10024</v>
      </c>
      <c r="E7767">
        <v>15</v>
      </c>
      <c r="F7767" t="s">
        <v>10</v>
      </c>
      <c r="G7767" t="s">
        <v>11</v>
      </c>
      <c r="H7767" s="1">
        <v>44997</v>
      </c>
      <c r="J7767" s="8" t="str">
        <f>IF(ISBLANK(B7767),"Unknown",B7767)</f>
        <v>Salad</v>
      </c>
      <c r="K7767" s="5">
        <f t="shared" si="623"/>
        <v>3</v>
      </c>
      <c r="L7767" s="5" t="str">
        <f t="shared" si="623"/>
        <v>Unknown</v>
      </c>
      <c r="M7767" s="5">
        <f t="shared" si="624"/>
        <v>15</v>
      </c>
      <c r="N7767" s="8" t="str">
        <f>IF(ISBLANK(F7767),"Unknown",F7767)</f>
        <v>Credit Card</v>
      </c>
      <c r="O7767" s="8" t="str">
        <f>IF(ISBLANK(G7767),"Unknown",G7767)</f>
        <v>Takeaway</v>
      </c>
      <c r="P7767" s="6">
        <f>IF(ISBLANK(H7767),"Unknown",H7767)</f>
        <v>44997</v>
      </c>
      <c r="Q7767" s="13">
        <f t="shared" si="625"/>
        <v>3</v>
      </c>
      <c r="R7767" s="13">
        <f t="shared" si="626"/>
        <v>0</v>
      </c>
      <c r="S7767" s="11">
        <f t="shared" si="627"/>
        <v>0</v>
      </c>
    </row>
    <row r="7768" spans="1:19" x14ac:dyDescent="0.3">
      <c r="A7768" t="s">
        <v>7787</v>
      </c>
      <c r="B7768" t="s">
        <v>9</v>
      </c>
      <c r="C7768">
        <v>2</v>
      </c>
      <c r="D7768">
        <v>2</v>
      </c>
      <c r="E7768">
        <v>4</v>
      </c>
      <c r="F7768" t="s">
        <v>21</v>
      </c>
      <c r="G7768" t="s">
        <v>11</v>
      </c>
      <c r="H7768" s="1">
        <v>45094</v>
      </c>
      <c r="J7768" s="8" t="str">
        <f>IF(ISBLANK(B7768),"Unknown",B7768)</f>
        <v>Coffee</v>
      </c>
      <c r="K7768" s="5">
        <f t="shared" si="623"/>
        <v>2</v>
      </c>
      <c r="L7768" s="5">
        <f t="shared" si="623"/>
        <v>2</v>
      </c>
      <c r="M7768" s="5">
        <f t="shared" si="624"/>
        <v>4</v>
      </c>
      <c r="N7768" s="8" t="str">
        <f>IF(ISBLANK(F7768),"Unknown",F7768)</f>
        <v>Digital Wallet</v>
      </c>
      <c r="O7768" s="8" t="str">
        <f>IF(ISBLANK(G7768),"Unknown",G7768)</f>
        <v>Takeaway</v>
      </c>
      <c r="P7768" s="6">
        <f>IF(ISBLANK(H7768),"Unknown",H7768)</f>
        <v>45094</v>
      </c>
      <c r="Q7768" s="13">
        <f t="shared" si="625"/>
        <v>2</v>
      </c>
      <c r="R7768" s="13">
        <f t="shared" si="626"/>
        <v>2</v>
      </c>
      <c r="S7768" s="11">
        <f t="shared" si="627"/>
        <v>4</v>
      </c>
    </row>
    <row r="7769" spans="1:19" x14ac:dyDescent="0.3">
      <c r="A7769" t="s">
        <v>7788</v>
      </c>
      <c r="B7769" t="s">
        <v>63</v>
      </c>
      <c r="C7769">
        <v>5</v>
      </c>
      <c r="D7769">
        <v>1.5</v>
      </c>
      <c r="E7769">
        <v>7.5</v>
      </c>
      <c r="F7769" t="s">
        <v>14</v>
      </c>
      <c r="G7769" t="s">
        <v>11</v>
      </c>
      <c r="H7769" s="1">
        <v>45155</v>
      </c>
      <c r="J7769" s="8" t="str">
        <f>IF(ISBLANK(B7769),"Unknown",B7769)</f>
        <v>Tea</v>
      </c>
      <c r="K7769" s="5">
        <f t="shared" si="623"/>
        <v>5</v>
      </c>
      <c r="L7769" s="5">
        <f t="shared" si="623"/>
        <v>1.5</v>
      </c>
      <c r="M7769" s="5">
        <f t="shared" si="624"/>
        <v>7.5</v>
      </c>
      <c r="N7769" s="8" t="str">
        <f>IF(ISBLANK(F7769),"Unknown",F7769)</f>
        <v>Cash</v>
      </c>
      <c r="O7769" s="8" t="str">
        <f>IF(ISBLANK(G7769),"Unknown",G7769)</f>
        <v>Takeaway</v>
      </c>
      <c r="P7769" s="6">
        <f>IF(ISBLANK(H7769),"Unknown",H7769)</f>
        <v>45155</v>
      </c>
      <c r="Q7769" s="13">
        <f t="shared" si="625"/>
        <v>5</v>
      </c>
      <c r="R7769" s="13">
        <f t="shared" si="626"/>
        <v>1.5</v>
      </c>
      <c r="S7769" s="11">
        <f t="shared" si="627"/>
        <v>7.5</v>
      </c>
    </row>
    <row r="7770" spans="1:19" x14ac:dyDescent="0.3">
      <c r="A7770" t="s">
        <v>7789</v>
      </c>
      <c r="B7770" t="s">
        <v>19</v>
      </c>
      <c r="C7770">
        <v>5</v>
      </c>
      <c r="D7770">
        <v>5</v>
      </c>
      <c r="E7770">
        <v>25</v>
      </c>
      <c r="H7770" s="1">
        <v>45179</v>
      </c>
      <c r="J7770" s="8" t="str">
        <f>IF(ISBLANK(B7770),"Unknown",B7770)</f>
        <v>Salad</v>
      </c>
      <c r="K7770" s="5">
        <f t="shared" si="623"/>
        <v>5</v>
      </c>
      <c r="L7770" s="5">
        <f t="shared" si="623"/>
        <v>5</v>
      </c>
      <c r="M7770" s="5">
        <f t="shared" si="624"/>
        <v>25</v>
      </c>
      <c r="N7770" s="8" t="str">
        <f>IF(ISBLANK(F7770),"Unknown",F7770)</f>
        <v>Unknown</v>
      </c>
      <c r="O7770" s="8" t="str">
        <f>IF(ISBLANK(G7770),"Unknown",G7770)</f>
        <v>Unknown</v>
      </c>
      <c r="P7770" s="6">
        <f>IF(ISBLANK(H7770),"Unknown",H7770)</f>
        <v>45179</v>
      </c>
      <c r="Q7770" s="13">
        <f t="shared" si="625"/>
        <v>5</v>
      </c>
      <c r="R7770" s="13">
        <f t="shared" si="626"/>
        <v>5</v>
      </c>
      <c r="S7770" s="11">
        <f t="shared" si="627"/>
        <v>25</v>
      </c>
    </row>
    <row r="7771" spans="1:19" x14ac:dyDescent="0.3">
      <c r="A7771" t="s">
        <v>7790</v>
      </c>
      <c r="B7771" t="s">
        <v>37</v>
      </c>
      <c r="C7771">
        <v>2</v>
      </c>
      <c r="D7771">
        <v>3</v>
      </c>
      <c r="E7771">
        <v>6</v>
      </c>
      <c r="F7771" t="s">
        <v>14</v>
      </c>
      <c r="G7771" t="s">
        <v>15</v>
      </c>
      <c r="H7771" s="1">
        <v>45034</v>
      </c>
      <c r="J7771" s="8" t="str">
        <f>IF(ISBLANK(B7771),"Unknown",B7771)</f>
        <v>Juice</v>
      </c>
      <c r="K7771" s="5">
        <f t="shared" si="623"/>
        <v>2</v>
      </c>
      <c r="L7771" s="5">
        <f t="shared" si="623"/>
        <v>3</v>
      </c>
      <c r="M7771" s="5">
        <f t="shared" si="624"/>
        <v>6</v>
      </c>
      <c r="N7771" s="8" t="str">
        <f>IF(ISBLANK(F7771),"Unknown",F7771)</f>
        <v>Cash</v>
      </c>
      <c r="O7771" s="8" t="str">
        <f>IF(ISBLANK(G7771),"Unknown",G7771)</f>
        <v>In-store</v>
      </c>
      <c r="P7771" s="6">
        <f>IF(ISBLANK(H7771),"Unknown",H7771)</f>
        <v>45034</v>
      </c>
      <c r="Q7771" s="13">
        <f t="shared" si="625"/>
        <v>2</v>
      </c>
      <c r="R7771" s="13">
        <f t="shared" si="626"/>
        <v>3</v>
      </c>
      <c r="S7771" s="11">
        <f t="shared" si="627"/>
        <v>6</v>
      </c>
    </row>
    <row r="7772" spans="1:19" x14ac:dyDescent="0.3">
      <c r="A7772" t="s">
        <v>7791</v>
      </c>
      <c r="B7772" t="s">
        <v>26</v>
      </c>
      <c r="C7772">
        <v>5</v>
      </c>
      <c r="D7772">
        <v>4</v>
      </c>
      <c r="E7772">
        <v>20</v>
      </c>
      <c r="G7772" t="s">
        <v>11</v>
      </c>
      <c r="H7772" s="1">
        <v>44987</v>
      </c>
      <c r="J7772" s="8" t="str">
        <f>IF(ISBLANK(B7772),"Unknown",B7772)</f>
        <v>Sandwich</v>
      </c>
      <c r="K7772" s="5">
        <f t="shared" si="623"/>
        <v>5</v>
      </c>
      <c r="L7772" s="5">
        <f t="shared" si="623"/>
        <v>4</v>
      </c>
      <c r="M7772" s="5">
        <f t="shared" si="624"/>
        <v>20</v>
      </c>
      <c r="N7772" s="8" t="str">
        <f>IF(ISBLANK(F7772),"Unknown",F7772)</f>
        <v>Unknown</v>
      </c>
      <c r="O7772" s="8" t="str">
        <f>IF(ISBLANK(G7772),"Unknown",G7772)</f>
        <v>Takeaway</v>
      </c>
      <c r="P7772" s="6">
        <f>IF(ISBLANK(H7772),"Unknown",H7772)</f>
        <v>44987</v>
      </c>
      <c r="Q7772" s="13">
        <f t="shared" si="625"/>
        <v>5</v>
      </c>
      <c r="R7772" s="13">
        <f t="shared" si="626"/>
        <v>4</v>
      </c>
      <c r="S7772" s="11">
        <f t="shared" si="627"/>
        <v>20</v>
      </c>
    </row>
    <row r="7773" spans="1:19" x14ac:dyDescent="0.3">
      <c r="A7773" t="s">
        <v>7792</v>
      </c>
      <c r="B7773" t="s">
        <v>37</v>
      </c>
      <c r="C7773">
        <v>2</v>
      </c>
      <c r="D7773">
        <v>3</v>
      </c>
      <c r="E7773">
        <v>6</v>
      </c>
      <c r="H7773" s="1">
        <v>45227</v>
      </c>
      <c r="J7773" s="8" t="str">
        <f>IF(ISBLANK(B7773),"Unknown",B7773)</f>
        <v>Juice</v>
      </c>
      <c r="K7773" s="5">
        <f t="shared" si="623"/>
        <v>2</v>
      </c>
      <c r="L7773" s="5">
        <f t="shared" si="623"/>
        <v>3</v>
      </c>
      <c r="M7773" s="5">
        <f t="shared" si="624"/>
        <v>6</v>
      </c>
      <c r="N7773" s="8" t="str">
        <f>IF(ISBLANK(F7773),"Unknown",F7773)</f>
        <v>Unknown</v>
      </c>
      <c r="O7773" s="8" t="str">
        <f>IF(ISBLANK(G7773),"Unknown",G7773)</f>
        <v>Unknown</v>
      </c>
      <c r="P7773" s="6">
        <f>IF(ISBLANK(H7773),"Unknown",H7773)</f>
        <v>45227</v>
      </c>
      <c r="Q7773" s="13">
        <f t="shared" si="625"/>
        <v>2</v>
      </c>
      <c r="R7773" s="13">
        <f t="shared" si="626"/>
        <v>3</v>
      </c>
      <c r="S7773" s="11">
        <f t="shared" si="627"/>
        <v>6</v>
      </c>
    </row>
    <row r="7774" spans="1:19" x14ac:dyDescent="0.3">
      <c r="A7774" t="s">
        <v>7793</v>
      </c>
      <c r="B7774" t="s">
        <v>63</v>
      </c>
      <c r="C7774">
        <v>3</v>
      </c>
      <c r="D7774">
        <v>1.5</v>
      </c>
      <c r="E7774">
        <v>4.5</v>
      </c>
      <c r="F7774" t="s">
        <v>14</v>
      </c>
      <c r="H7774" s="1">
        <v>45057</v>
      </c>
      <c r="J7774" s="8" t="str">
        <f>IF(ISBLANK(B7774),"Unknown",B7774)</f>
        <v>Tea</v>
      </c>
      <c r="K7774" s="5">
        <f t="shared" si="623"/>
        <v>3</v>
      </c>
      <c r="L7774" s="5">
        <f t="shared" si="623"/>
        <v>1.5</v>
      </c>
      <c r="M7774" s="5">
        <f t="shared" si="624"/>
        <v>4.5</v>
      </c>
      <c r="N7774" s="8" t="str">
        <f>IF(ISBLANK(F7774),"Unknown",F7774)</f>
        <v>Cash</v>
      </c>
      <c r="O7774" s="8" t="str">
        <f>IF(ISBLANK(G7774),"Unknown",G7774)</f>
        <v>Unknown</v>
      </c>
      <c r="P7774" s="6">
        <f>IF(ISBLANK(H7774),"Unknown",H7774)</f>
        <v>45057</v>
      </c>
      <c r="Q7774" s="13">
        <f t="shared" si="625"/>
        <v>3</v>
      </c>
      <c r="R7774" s="13">
        <f t="shared" si="626"/>
        <v>1.5</v>
      </c>
      <c r="S7774" s="11">
        <f t="shared" si="627"/>
        <v>4.5</v>
      </c>
    </row>
    <row r="7775" spans="1:19" x14ac:dyDescent="0.3">
      <c r="A7775" t="s">
        <v>7794</v>
      </c>
      <c r="B7775" t="s">
        <v>37</v>
      </c>
      <c r="C7775">
        <v>1</v>
      </c>
      <c r="D7775">
        <v>3</v>
      </c>
      <c r="E7775">
        <v>3</v>
      </c>
      <c r="F7775" t="s">
        <v>21</v>
      </c>
      <c r="H7775" s="1">
        <v>45051</v>
      </c>
      <c r="J7775" s="8" t="str">
        <f>IF(ISBLANK(B7775),"Unknown",B7775)</f>
        <v>Juice</v>
      </c>
      <c r="K7775" s="5">
        <f t="shared" si="623"/>
        <v>1</v>
      </c>
      <c r="L7775" s="5">
        <f t="shared" si="623"/>
        <v>3</v>
      </c>
      <c r="M7775" s="5">
        <f t="shared" si="624"/>
        <v>3</v>
      </c>
      <c r="N7775" s="8" t="str">
        <f>IF(ISBLANK(F7775),"Unknown",F7775)</f>
        <v>Digital Wallet</v>
      </c>
      <c r="O7775" s="8" t="str">
        <f>IF(ISBLANK(G7775),"Unknown",G7775)</f>
        <v>Unknown</v>
      </c>
      <c r="P7775" s="6">
        <f>IF(ISBLANK(H7775),"Unknown",H7775)</f>
        <v>45051</v>
      </c>
      <c r="Q7775" s="13">
        <f t="shared" si="625"/>
        <v>1</v>
      </c>
      <c r="R7775" s="13">
        <f t="shared" si="626"/>
        <v>3</v>
      </c>
      <c r="S7775" s="11">
        <f t="shared" si="627"/>
        <v>3</v>
      </c>
    </row>
    <row r="7776" spans="1:19" x14ac:dyDescent="0.3">
      <c r="A7776" t="s">
        <v>7795</v>
      </c>
      <c r="B7776" t="s">
        <v>23</v>
      </c>
      <c r="C7776">
        <v>5</v>
      </c>
      <c r="D7776">
        <v>4</v>
      </c>
      <c r="E7776">
        <v>20</v>
      </c>
      <c r="G7776" t="s">
        <v>11</v>
      </c>
      <c r="H7776" s="1">
        <v>45017</v>
      </c>
      <c r="J7776" s="8" t="str">
        <f>IF(ISBLANK(B7776),"Unknown",B7776)</f>
        <v>Smoothie</v>
      </c>
      <c r="K7776" s="5">
        <f t="shared" si="623"/>
        <v>5</v>
      </c>
      <c r="L7776" s="5">
        <f t="shared" si="623"/>
        <v>4</v>
      </c>
      <c r="M7776" s="5">
        <f t="shared" si="624"/>
        <v>20</v>
      </c>
      <c r="N7776" s="8" t="str">
        <f>IF(ISBLANK(F7776),"Unknown",F7776)</f>
        <v>Unknown</v>
      </c>
      <c r="O7776" s="8" t="str">
        <f>IF(ISBLANK(G7776),"Unknown",G7776)</f>
        <v>Takeaway</v>
      </c>
      <c r="P7776" s="6">
        <f>IF(ISBLANK(H7776),"Unknown",H7776)</f>
        <v>45017</v>
      </c>
      <c r="Q7776" s="13">
        <f t="shared" si="625"/>
        <v>5</v>
      </c>
      <c r="R7776" s="13">
        <f t="shared" si="626"/>
        <v>4</v>
      </c>
      <c r="S7776" s="11">
        <f t="shared" si="627"/>
        <v>20</v>
      </c>
    </row>
    <row r="7777" spans="1:19" x14ac:dyDescent="0.3">
      <c r="A7777" t="s">
        <v>7796</v>
      </c>
      <c r="B7777" t="s">
        <v>9</v>
      </c>
      <c r="C7777">
        <v>4</v>
      </c>
      <c r="D7777">
        <v>2</v>
      </c>
      <c r="E7777">
        <v>8</v>
      </c>
      <c r="F7777" t="s">
        <v>10</v>
      </c>
      <c r="H7777" s="1">
        <v>45179</v>
      </c>
      <c r="J7777" s="8" t="str">
        <f>IF(ISBLANK(B7777),"Unknown",B7777)</f>
        <v>Coffee</v>
      </c>
      <c r="K7777" s="5">
        <f t="shared" si="623"/>
        <v>4</v>
      </c>
      <c r="L7777" s="5">
        <f t="shared" si="623"/>
        <v>2</v>
      </c>
      <c r="M7777" s="5">
        <f t="shared" si="624"/>
        <v>8</v>
      </c>
      <c r="N7777" s="8" t="str">
        <f>IF(ISBLANK(F7777),"Unknown",F7777)</f>
        <v>Credit Card</v>
      </c>
      <c r="O7777" s="8" t="str">
        <f>IF(ISBLANK(G7777),"Unknown",G7777)</f>
        <v>Unknown</v>
      </c>
      <c r="P7777" s="6">
        <f>IF(ISBLANK(H7777),"Unknown",H7777)</f>
        <v>45179</v>
      </c>
      <c r="Q7777" s="13">
        <f t="shared" si="625"/>
        <v>4</v>
      </c>
      <c r="R7777" s="13">
        <f t="shared" si="626"/>
        <v>2</v>
      </c>
      <c r="S7777" s="11">
        <f t="shared" si="627"/>
        <v>8</v>
      </c>
    </row>
    <row r="7778" spans="1:19" x14ac:dyDescent="0.3">
      <c r="A7778" t="s">
        <v>7797</v>
      </c>
      <c r="B7778" t="s">
        <v>37</v>
      </c>
      <c r="C7778" s="7" t="s">
        <v>10024</v>
      </c>
      <c r="D7778">
        <v>3</v>
      </c>
      <c r="E7778">
        <v>3</v>
      </c>
      <c r="F7778" s="7" t="s">
        <v>10024</v>
      </c>
      <c r="G7778" t="s">
        <v>11</v>
      </c>
      <c r="H7778" s="1">
        <v>45138</v>
      </c>
      <c r="J7778" s="8" t="str">
        <f>IF(ISBLANK(B7778),"Unknown",B7778)</f>
        <v>Juice</v>
      </c>
      <c r="K7778" s="5" t="str">
        <f t="shared" si="623"/>
        <v>Unknown</v>
      </c>
      <c r="L7778" s="5">
        <f t="shared" si="623"/>
        <v>3</v>
      </c>
      <c r="M7778" s="5">
        <f t="shared" si="624"/>
        <v>3</v>
      </c>
      <c r="N7778" s="8" t="str">
        <f>IF(ISBLANK(F7778),"Unknown",F7778)</f>
        <v>Unknown</v>
      </c>
      <c r="O7778" s="8" t="str">
        <f>IF(ISBLANK(G7778),"Unknown",G7778)</f>
        <v>Takeaway</v>
      </c>
      <c r="P7778" s="6">
        <f>IF(ISBLANK(H7778),"Unknown",H7778)</f>
        <v>45138</v>
      </c>
      <c r="Q7778" s="13">
        <f t="shared" si="625"/>
        <v>0</v>
      </c>
      <c r="R7778" s="13">
        <f t="shared" si="626"/>
        <v>3</v>
      </c>
      <c r="S7778" s="11">
        <f t="shared" si="627"/>
        <v>0</v>
      </c>
    </row>
    <row r="7779" spans="1:19" x14ac:dyDescent="0.3">
      <c r="A7779" t="s">
        <v>7798</v>
      </c>
      <c r="B7779" t="s">
        <v>19</v>
      </c>
      <c r="C7779">
        <v>4</v>
      </c>
      <c r="D7779">
        <v>5</v>
      </c>
      <c r="E7779">
        <v>20</v>
      </c>
      <c r="F7779" t="s">
        <v>14</v>
      </c>
      <c r="G7779" t="s">
        <v>15</v>
      </c>
      <c r="H7779" s="1">
        <v>45180</v>
      </c>
      <c r="J7779" s="8" t="str">
        <f>IF(ISBLANK(B7779),"Unknown",B7779)</f>
        <v>Salad</v>
      </c>
      <c r="K7779" s="5">
        <f t="shared" si="623"/>
        <v>4</v>
      </c>
      <c r="L7779" s="5">
        <f t="shared" si="623"/>
        <v>5</v>
      </c>
      <c r="M7779" s="5">
        <f t="shared" si="624"/>
        <v>20</v>
      </c>
      <c r="N7779" s="8" t="str">
        <f>IF(ISBLANK(F7779),"Unknown",F7779)</f>
        <v>Cash</v>
      </c>
      <c r="O7779" s="8" t="str">
        <f>IF(ISBLANK(G7779),"Unknown",G7779)</f>
        <v>In-store</v>
      </c>
      <c r="P7779" s="6">
        <f>IF(ISBLANK(H7779),"Unknown",H7779)</f>
        <v>45180</v>
      </c>
      <c r="Q7779" s="13">
        <f t="shared" si="625"/>
        <v>4</v>
      </c>
      <c r="R7779" s="13">
        <f t="shared" si="626"/>
        <v>5</v>
      </c>
      <c r="S7779" s="11">
        <f t="shared" si="627"/>
        <v>20</v>
      </c>
    </row>
    <row r="7780" spans="1:19" x14ac:dyDescent="0.3">
      <c r="A7780" t="s">
        <v>7799</v>
      </c>
      <c r="B7780" t="s">
        <v>13</v>
      </c>
      <c r="C7780" s="7" t="s">
        <v>10024</v>
      </c>
      <c r="D7780">
        <v>3</v>
      </c>
      <c r="E7780">
        <v>9</v>
      </c>
      <c r="F7780" t="s">
        <v>21</v>
      </c>
      <c r="G7780" t="s">
        <v>11</v>
      </c>
      <c r="H7780" s="1">
        <v>44960</v>
      </c>
      <c r="J7780" s="8" t="str">
        <f>IF(ISBLANK(B7780),"Unknown",B7780)</f>
        <v>Cake</v>
      </c>
      <c r="K7780" s="5" t="str">
        <f t="shared" si="623"/>
        <v>Unknown</v>
      </c>
      <c r="L7780" s="5">
        <f t="shared" si="623"/>
        <v>3</v>
      </c>
      <c r="M7780" s="5">
        <f t="shared" si="624"/>
        <v>9</v>
      </c>
      <c r="N7780" s="8" t="str">
        <f>IF(ISBLANK(F7780),"Unknown",F7780)</f>
        <v>Digital Wallet</v>
      </c>
      <c r="O7780" s="8" t="str">
        <f>IF(ISBLANK(G7780),"Unknown",G7780)</f>
        <v>Takeaway</v>
      </c>
      <c r="P7780" s="6">
        <f>IF(ISBLANK(H7780),"Unknown",H7780)</f>
        <v>44960</v>
      </c>
      <c r="Q7780" s="13">
        <f t="shared" si="625"/>
        <v>0</v>
      </c>
      <c r="R7780" s="13">
        <f t="shared" si="626"/>
        <v>3</v>
      </c>
      <c r="S7780" s="11">
        <f t="shared" si="627"/>
        <v>0</v>
      </c>
    </row>
    <row r="7781" spans="1:19" x14ac:dyDescent="0.3">
      <c r="A7781" t="s">
        <v>7800</v>
      </c>
      <c r="B7781" t="s">
        <v>9</v>
      </c>
      <c r="C7781">
        <v>3</v>
      </c>
      <c r="D7781">
        <v>2</v>
      </c>
      <c r="E7781">
        <v>6</v>
      </c>
      <c r="H7781" s="1">
        <v>45101</v>
      </c>
      <c r="J7781" s="8" t="str">
        <f>IF(ISBLANK(B7781),"Unknown",B7781)</f>
        <v>Coffee</v>
      </c>
      <c r="K7781" s="5">
        <f t="shared" si="623"/>
        <v>3</v>
      </c>
      <c r="L7781" s="5">
        <f t="shared" si="623"/>
        <v>2</v>
      </c>
      <c r="M7781" s="5">
        <f t="shared" si="624"/>
        <v>6</v>
      </c>
      <c r="N7781" s="8" t="str">
        <f>IF(ISBLANK(F7781),"Unknown",F7781)</f>
        <v>Unknown</v>
      </c>
      <c r="O7781" s="8" t="str">
        <f>IF(ISBLANK(G7781),"Unknown",G7781)</f>
        <v>Unknown</v>
      </c>
      <c r="P7781" s="6">
        <f>IF(ISBLANK(H7781),"Unknown",H7781)</f>
        <v>45101</v>
      </c>
      <c r="Q7781" s="13">
        <f t="shared" si="625"/>
        <v>3</v>
      </c>
      <c r="R7781" s="13">
        <f t="shared" si="626"/>
        <v>2</v>
      </c>
      <c r="S7781" s="11">
        <f t="shared" si="627"/>
        <v>6</v>
      </c>
    </row>
    <row r="7782" spans="1:19" x14ac:dyDescent="0.3">
      <c r="A7782" t="s">
        <v>7801</v>
      </c>
      <c r="B7782" t="s">
        <v>13</v>
      </c>
      <c r="C7782">
        <v>2</v>
      </c>
      <c r="D7782">
        <v>3</v>
      </c>
      <c r="E7782">
        <v>6</v>
      </c>
      <c r="G7782" t="s">
        <v>15</v>
      </c>
      <c r="H7782" s="1">
        <v>45024</v>
      </c>
      <c r="J7782" s="8" t="str">
        <f>IF(ISBLANK(B7782),"Unknown",B7782)</f>
        <v>Cake</v>
      </c>
      <c r="K7782" s="5">
        <f t="shared" si="623"/>
        <v>2</v>
      </c>
      <c r="L7782" s="5">
        <f t="shared" si="623"/>
        <v>3</v>
      </c>
      <c r="M7782" s="5">
        <f t="shared" si="624"/>
        <v>6</v>
      </c>
      <c r="N7782" s="8" t="str">
        <f>IF(ISBLANK(F7782),"Unknown",F7782)</f>
        <v>Unknown</v>
      </c>
      <c r="O7782" s="8" t="str">
        <f>IF(ISBLANK(G7782),"Unknown",G7782)</f>
        <v>In-store</v>
      </c>
      <c r="P7782" s="6">
        <f>IF(ISBLANK(H7782),"Unknown",H7782)</f>
        <v>45024</v>
      </c>
      <c r="Q7782" s="13">
        <f t="shared" si="625"/>
        <v>2</v>
      </c>
      <c r="R7782" s="13">
        <f t="shared" si="626"/>
        <v>3</v>
      </c>
      <c r="S7782" s="11">
        <f t="shared" si="627"/>
        <v>6</v>
      </c>
    </row>
    <row r="7783" spans="1:19" x14ac:dyDescent="0.3">
      <c r="A7783" t="s">
        <v>7802</v>
      </c>
      <c r="B7783" t="s">
        <v>13</v>
      </c>
      <c r="C7783">
        <v>4</v>
      </c>
      <c r="D7783">
        <v>3</v>
      </c>
      <c r="E7783">
        <v>12</v>
      </c>
      <c r="G7783" t="s">
        <v>15</v>
      </c>
      <c r="H7783" s="1">
        <v>45001</v>
      </c>
      <c r="J7783" s="8" t="str">
        <f>IF(ISBLANK(B7783),"Unknown",B7783)</f>
        <v>Cake</v>
      </c>
      <c r="K7783" s="5">
        <f t="shared" si="623"/>
        <v>4</v>
      </c>
      <c r="L7783" s="5">
        <f t="shared" si="623"/>
        <v>3</v>
      </c>
      <c r="M7783" s="5">
        <f t="shared" si="624"/>
        <v>12</v>
      </c>
      <c r="N7783" s="8" t="str">
        <f>IF(ISBLANK(F7783),"Unknown",F7783)</f>
        <v>Unknown</v>
      </c>
      <c r="O7783" s="8" t="str">
        <f>IF(ISBLANK(G7783),"Unknown",G7783)</f>
        <v>In-store</v>
      </c>
      <c r="P7783" s="6">
        <f>IF(ISBLANK(H7783),"Unknown",H7783)</f>
        <v>45001</v>
      </c>
      <c r="Q7783" s="13">
        <f t="shared" si="625"/>
        <v>4</v>
      </c>
      <c r="R7783" s="13">
        <f t="shared" si="626"/>
        <v>3</v>
      </c>
      <c r="S7783" s="11">
        <f t="shared" si="627"/>
        <v>12</v>
      </c>
    </row>
    <row r="7784" spans="1:19" x14ac:dyDescent="0.3">
      <c r="A7784" t="s">
        <v>7803</v>
      </c>
      <c r="B7784" t="s">
        <v>17</v>
      </c>
      <c r="C7784">
        <v>2</v>
      </c>
      <c r="D7784">
        <v>1</v>
      </c>
      <c r="E7784">
        <v>2</v>
      </c>
      <c r="F7784" t="s">
        <v>14</v>
      </c>
      <c r="G7784" t="s">
        <v>15</v>
      </c>
      <c r="H7784" s="1">
        <v>45267</v>
      </c>
      <c r="J7784" s="8" t="str">
        <f>IF(ISBLANK(B7784),"Unknown",B7784)</f>
        <v>Cookie</v>
      </c>
      <c r="K7784" s="5">
        <f t="shared" si="623"/>
        <v>2</v>
      </c>
      <c r="L7784" s="5">
        <f t="shared" si="623"/>
        <v>1</v>
      </c>
      <c r="M7784" s="5">
        <f t="shared" si="624"/>
        <v>2</v>
      </c>
      <c r="N7784" s="8" t="str">
        <f>IF(ISBLANK(F7784),"Unknown",F7784)</f>
        <v>Cash</v>
      </c>
      <c r="O7784" s="8" t="str">
        <f>IF(ISBLANK(G7784),"Unknown",G7784)</f>
        <v>In-store</v>
      </c>
      <c r="P7784" s="6">
        <f>IF(ISBLANK(H7784),"Unknown",H7784)</f>
        <v>45267</v>
      </c>
      <c r="Q7784" s="13">
        <f t="shared" si="625"/>
        <v>2</v>
      </c>
      <c r="R7784" s="13">
        <f t="shared" si="626"/>
        <v>1</v>
      </c>
      <c r="S7784" s="11">
        <f t="shared" si="627"/>
        <v>2</v>
      </c>
    </row>
    <row r="7785" spans="1:19" x14ac:dyDescent="0.3">
      <c r="A7785" t="s">
        <v>7804</v>
      </c>
      <c r="B7785" t="s">
        <v>23</v>
      </c>
      <c r="C7785">
        <v>2</v>
      </c>
      <c r="D7785">
        <v>4</v>
      </c>
      <c r="E7785">
        <v>8</v>
      </c>
      <c r="F7785" t="s">
        <v>10</v>
      </c>
      <c r="G7785" t="s">
        <v>15</v>
      </c>
      <c r="H7785" s="1">
        <v>45268</v>
      </c>
      <c r="J7785" s="8" t="str">
        <f>IF(ISBLANK(B7785),"Unknown",B7785)</f>
        <v>Smoothie</v>
      </c>
      <c r="K7785" s="5">
        <f t="shared" si="623"/>
        <v>2</v>
      </c>
      <c r="L7785" s="5">
        <f t="shared" si="623"/>
        <v>4</v>
      </c>
      <c r="M7785" s="5">
        <f t="shared" si="624"/>
        <v>8</v>
      </c>
      <c r="N7785" s="8" t="str">
        <f>IF(ISBLANK(F7785),"Unknown",F7785)</f>
        <v>Credit Card</v>
      </c>
      <c r="O7785" s="8" t="str">
        <f>IF(ISBLANK(G7785),"Unknown",G7785)</f>
        <v>In-store</v>
      </c>
      <c r="P7785" s="6">
        <f>IF(ISBLANK(H7785),"Unknown",H7785)</f>
        <v>45268</v>
      </c>
      <c r="Q7785" s="13">
        <f t="shared" si="625"/>
        <v>2</v>
      </c>
      <c r="R7785" s="13">
        <f t="shared" si="626"/>
        <v>4</v>
      </c>
      <c r="S7785" s="11">
        <f t="shared" si="627"/>
        <v>8</v>
      </c>
    </row>
    <row r="7786" spans="1:19" x14ac:dyDescent="0.3">
      <c r="A7786" t="s">
        <v>7805</v>
      </c>
      <c r="B7786" t="s">
        <v>17</v>
      </c>
      <c r="C7786">
        <v>3</v>
      </c>
      <c r="D7786">
        <v>1</v>
      </c>
      <c r="E7786">
        <v>3</v>
      </c>
      <c r="H7786" s="1">
        <v>45215</v>
      </c>
      <c r="J7786" s="8" t="str">
        <f>IF(ISBLANK(B7786),"Unknown",B7786)</f>
        <v>Cookie</v>
      </c>
      <c r="K7786" s="5">
        <f t="shared" si="623"/>
        <v>3</v>
      </c>
      <c r="L7786" s="5">
        <f t="shared" si="623"/>
        <v>1</v>
      </c>
      <c r="M7786" s="5">
        <f t="shared" si="624"/>
        <v>3</v>
      </c>
      <c r="N7786" s="8" t="str">
        <f>IF(ISBLANK(F7786),"Unknown",F7786)</f>
        <v>Unknown</v>
      </c>
      <c r="O7786" s="8" t="str">
        <f>IF(ISBLANK(G7786),"Unknown",G7786)</f>
        <v>Unknown</v>
      </c>
      <c r="P7786" s="6">
        <f>IF(ISBLANK(H7786),"Unknown",H7786)</f>
        <v>45215</v>
      </c>
      <c r="Q7786" s="13">
        <f t="shared" si="625"/>
        <v>3</v>
      </c>
      <c r="R7786" s="13">
        <f t="shared" si="626"/>
        <v>1</v>
      </c>
      <c r="S7786" s="11">
        <f t="shared" si="627"/>
        <v>3</v>
      </c>
    </row>
    <row r="7787" spans="1:19" x14ac:dyDescent="0.3">
      <c r="A7787" t="s">
        <v>7806</v>
      </c>
      <c r="B7787" t="s">
        <v>26</v>
      </c>
      <c r="C7787">
        <v>3</v>
      </c>
      <c r="D7787">
        <v>4</v>
      </c>
      <c r="E7787">
        <v>12</v>
      </c>
      <c r="G7787" t="s">
        <v>15</v>
      </c>
      <c r="H7787" s="1">
        <v>45075</v>
      </c>
      <c r="J7787" s="8" t="str">
        <f>IF(ISBLANK(B7787),"Unknown",B7787)</f>
        <v>Sandwich</v>
      </c>
      <c r="K7787" s="5">
        <f t="shared" si="623"/>
        <v>3</v>
      </c>
      <c r="L7787" s="5">
        <f t="shared" si="623"/>
        <v>4</v>
      </c>
      <c r="M7787" s="5">
        <f t="shared" si="624"/>
        <v>12</v>
      </c>
      <c r="N7787" s="8" t="str">
        <f>IF(ISBLANK(F7787),"Unknown",F7787)</f>
        <v>Unknown</v>
      </c>
      <c r="O7787" s="8" t="str">
        <f>IF(ISBLANK(G7787),"Unknown",G7787)</f>
        <v>In-store</v>
      </c>
      <c r="P7787" s="6">
        <f>IF(ISBLANK(H7787),"Unknown",H7787)</f>
        <v>45075</v>
      </c>
      <c r="Q7787" s="13">
        <f t="shared" si="625"/>
        <v>3</v>
      </c>
      <c r="R7787" s="13">
        <f t="shared" si="626"/>
        <v>4</v>
      </c>
      <c r="S7787" s="11">
        <f t="shared" si="627"/>
        <v>12</v>
      </c>
    </row>
    <row r="7788" spans="1:19" x14ac:dyDescent="0.3">
      <c r="A7788" t="s">
        <v>7807</v>
      </c>
      <c r="B7788" t="s">
        <v>26</v>
      </c>
      <c r="C7788">
        <v>4</v>
      </c>
      <c r="D7788">
        <v>4</v>
      </c>
      <c r="F7788" t="s">
        <v>14</v>
      </c>
      <c r="G7788" t="s">
        <v>15</v>
      </c>
      <c r="H7788" s="1">
        <v>45253</v>
      </c>
      <c r="J7788" s="8" t="str">
        <f>IF(ISBLANK(B7788),"Unknown",B7788)</f>
        <v>Sandwich</v>
      </c>
      <c r="K7788" s="5">
        <f t="shared" si="623"/>
        <v>4</v>
      </c>
      <c r="L7788" s="5">
        <f t="shared" si="623"/>
        <v>4</v>
      </c>
      <c r="M7788" s="5" t="str">
        <f t="shared" si="624"/>
        <v>0</v>
      </c>
      <c r="N7788" s="8" t="str">
        <f>IF(ISBLANK(F7788),"Unknown",F7788)</f>
        <v>Cash</v>
      </c>
      <c r="O7788" s="8" t="str">
        <f>IF(ISBLANK(G7788),"Unknown",G7788)</f>
        <v>In-store</v>
      </c>
      <c r="P7788" s="6">
        <f>IF(ISBLANK(H7788),"Unknown",H7788)</f>
        <v>45253</v>
      </c>
      <c r="Q7788" s="13">
        <f t="shared" si="625"/>
        <v>4</v>
      </c>
      <c r="R7788" s="13">
        <f t="shared" si="626"/>
        <v>4</v>
      </c>
      <c r="S7788" s="11">
        <f t="shared" si="627"/>
        <v>16</v>
      </c>
    </row>
    <row r="7789" spans="1:19" x14ac:dyDescent="0.3">
      <c r="A7789" t="s">
        <v>7808</v>
      </c>
      <c r="B7789" t="s">
        <v>9</v>
      </c>
      <c r="C7789">
        <v>1</v>
      </c>
      <c r="D7789">
        <v>2</v>
      </c>
      <c r="E7789">
        <v>2</v>
      </c>
      <c r="H7789" s="1">
        <v>45018</v>
      </c>
      <c r="J7789" s="8" t="str">
        <f>IF(ISBLANK(B7789),"Unknown",B7789)</f>
        <v>Coffee</v>
      </c>
      <c r="K7789" s="5">
        <f t="shared" si="623"/>
        <v>1</v>
      </c>
      <c r="L7789" s="5">
        <f t="shared" si="623"/>
        <v>2</v>
      </c>
      <c r="M7789" s="5">
        <f t="shared" si="624"/>
        <v>2</v>
      </c>
      <c r="N7789" s="8" t="str">
        <f>IF(ISBLANK(F7789),"Unknown",F7789)</f>
        <v>Unknown</v>
      </c>
      <c r="O7789" s="8" t="str">
        <f>IF(ISBLANK(G7789),"Unknown",G7789)</f>
        <v>Unknown</v>
      </c>
      <c r="P7789" s="6">
        <f>IF(ISBLANK(H7789),"Unknown",H7789)</f>
        <v>45018</v>
      </c>
      <c r="Q7789" s="13">
        <f t="shared" si="625"/>
        <v>1</v>
      </c>
      <c r="R7789" s="13">
        <f t="shared" si="626"/>
        <v>2</v>
      </c>
      <c r="S7789" s="11">
        <f t="shared" si="627"/>
        <v>2</v>
      </c>
    </row>
    <row r="7790" spans="1:19" x14ac:dyDescent="0.3">
      <c r="A7790" t="s">
        <v>7809</v>
      </c>
      <c r="B7790" t="s">
        <v>19</v>
      </c>
      <c r="C7790">
        <v>5</v>
      </c>
      <c r="D7790">
        <v>5</v>
      </c>
      <c r="E7790">
        <v>25</v>
      </c>
      <c r="F7790" t="s">
        <v>21</v>
      </c>
      <c r="G7790" t="s">
        <v>15</v>
      </c>
      <c r="H7790" s="1">
        <v>44984</v>
      </c>
      <c r="J7790" s="8" t="str">
        <f>IF(ISBLANK(B7790),"Unknown",B7790)</f>
        <v>Salad</v>
      </c>
      <c r="K7790" s="5">
        <f t="shared" si="623"/>
        <v>5</v>
      </c>
      <c r="L7790" s="5">
        <f t="shared" si="623"/>
        <v>5</v>
      </c>
      <c r="M7790" s="5">
        <f t="shared" si="624"/>
        <v>25</v>
      </c>
      <c r="N7790" s="8" t="str">
        <f>IF(ISBLANK(F7790),"Unknown",F7790)</f>
        <v>Digital Wallet</v>
      </c>
      <c r="O7790" s="8" t="str">
        <f>IF(ISBLANK(G7790),"Unknown",G7790)</f>
        <v>In-store</v>
      </c>
      <c r="P7790" s="6">
        <f>IF(ISBLANK(H7790),"Unknown",H7790)</f>
        <v>44984</v>
      </c>
      <c r="Q7790" s="13">
        <f t="shared" si="625"/>
        <v>5</v>
      </c>
      <c r="R7790" s="13">
        <f t="shared" si="626"/>
        <v>5</v>
      </c>
      <c r="S7790" s="11">
        <f t="shared" si="627"/>
        <v>25</v>
      </c>
    </row>
    <row r="7791" spans="1:19" x14ac:dyDescent="0.3">
      <c r="A7791" t="s">
        <v>7810</v>
      </c>
      <c r="B7791" t="s">
        <v>19</v>
      </c>
      <c r="C7791">
        <v>3</v>
      </c>
      <c r="D7791">
        <v>5</v>
      </c>
      <c r="E7791">
        <v>15</v>
      </c>
      <c r="G7791" t="s">
        <v>11</v>
      </c>
      <c r="H7791" s="1">
        <v>45277</v>
      </c>
      <c r="J7791" s="8" t="str">
        <f>IF(ISBLANK(B7791),"Unknown",B7791)</f>
        <v>Salad</v>
      </c>
      <c r="K7791" s="5">
        <f t="shared" si="623"/>
        <v>3</v>
      </c>
      <c r="L7791" s="5">
        <f t="shared" si="623"/>
        <v>5</v>
      </c>
      <c r="M7791" s="5">
        <f t="shared" si="624"/>
        <v>15</v>
      </c>
      <c r="N7791" s="8" t="str">
        <f>IF(ISBLANK(F7791),"Unknown",F7791)</f>
        <v>Unknown</v>
      </c>
      <c r="O7791" s="8" t="str">
        <f>IF(ISBLANK(G7791),"Unknown",G7791)</f>
        <v>Takeaway</v>
      </c>
      <c r="P7791" s="6">
        <f>IF(ISBLANK(H7791),"Unknown",H7791)</f>
        <v>45277</v>
      </c>
      <c r="Q7791" s="13">
        <f t="shared" si="625"/>
        <v>3</v>
      </c>
      <c r="R7791" s="13">
        <f t="shared" si="626"/>
        <v>5</v>
      </c>
      <c r="S7791" s="11">
        <f t="shared" si="627"/>
        <v>15</v>
      </c>
    </row>
    <row r="7792" spans="1:19" x14ac:dyDescent="0.3">
      <c r="A7792" t="s">
        <v>7811</v>
      </c>
      <c r="B7792" t="s">
        <v>13</v>
      </c>
      <c r="C7792">
        <v>2</v>
      </c>
      <c r="D7792">
        <v>3</v>
      </c>
      <c r="E7792">
        <v>6</v>
      </c>
      <c r="H7792" s="1">
        <v>44964</v>
      </c>
      <c r="J7792" s="8" t="str">
        <f>IF(ISBLANK(B7792),"Unknown",B7792)</f>
        <v>Cake</v>
      </c>
      <c r="K7792" s="5">
        <f t="shared" si="623"/>
        <v>2</v>
      </c>
      <c r="L7792" s="5">
        <f t="shared" si="623"/>
        <v>3</v>
      </c>
      <c r="M7792" s="5">
        <f t="shared" si="624"/>
        <v>6</v>
      </c>
      <c r="N7792" s="8" t="str">
        <f>IF(ISBLANK(F7792),"Unknown",F7792)</f>
        <v>Unknown</v>
      </c>
      <c r="O7792" s="8" t="str">
        <f>IF(ISBLANK(G7792),"Unknown",G7792)</f>
        <v>Unknown</v>
      </c>
      <c r="P7792" s="6">
        <f>IF(ISBLANK(H7792),"Unknown",H7792)</f>
        <v>44964</v>
      </c>
      <c r="Q7792" s="13">
        <f t="shared" si="625"/>
        <v>2</v>
      </c>
      <c r="R7792" s="13">
        <f t="shared" si="626"/>
        <v>3</v>
      </c>
      <c r="S7792" s="11">
        <f t="shared" si="627"/>
        <v>6</v>
      </c>
    </row>
    <row r="7793" spans="1:19" x14ac:dyDescent="0.3">
      <c r="A7793" t="s">
        <v>7812</v>
      </c>
      <c r="B7793" t="s">
        <v>23</v>
      </c>
      <c r="C7793">
        <v>3</v>
      </c>
      <c r="D7793">
        <v>4</v>
      </c>
      <c r="E7793">
        <v>12</v>
      </c>
      <c r="F7793" s="7" t="s">
        <v>10024</v>
      </c>
      <c r="G7793" t="s">
        <v>15</v>
      </c>
      <c r="H7793" s="1">
        <v>45103</v>
      </c>
      <c r="J7793" s="8" t="str">
        <f>IF(ISBLANK(B7793),"Unknown",B7793)</f>
        <v>Smoothie</v>
      </c>
      <c r="K7793" s="5">
        <f t="shared" si="623"/>
        <v>3</v>
      </c>
      <c r="L7793" s="5">
        <f t="shared" si="623"/>
        <v>4</v>
      </c>
      <c r="M7793" s="5">
        <f t="shared" si="624"/>
        <v>12</v>
      </c>
      <c r="N7793" s="8" t="str">
        <f>IF(ISBLANK(F7793),"Unknown",F7793)</f>
        <v>Unknown</v>
      </c>
      <c r="O7793" s="8" t="str">
        <f>IF(ISBLANK(G7793),"Unknown",G7793)</f>
        <v>In-store</v>
      </c>
      <c r="P7793" s="6">
        <f>IF(ISBLANK(H7793),"Unknown",H7793)</f>
        <v>45103</v>
      </c>
      <c r="Q7793" s="13">
        <f t="shared" si="625"/>
        <v>3</v>
      </c>
      <c r="R7793" s="13">
        <f t="shared" si="626"/>
        <v>4</v>
      </c>
      <c r="S7793" s="11">
        <f t="shared" si="627"/>
        <v>12</v>
      </c>
    </row>
    <row r="7794" spans="1:19" x14ac:dyDescent="0.3">
      <c r="A7794" t="s">
        <v>7813</v>
      </c>
      <c r="B7794" t="s">
        <v>19</v>
      </c>
      <c r="C7794">
        <v>4</v>
      </c>
      <c r="D7794">
        <v>5</v>
      </c>
      <c r="E7794">
        <v>20</v>
      </c>
      <c r="F7794" t="s">
        <v>10</v>
      </c>
      <c r="G7794" t="s">
        <v>11</v>
      </c>
      <c r="H7794" s="7" t="s">
        <v>10024</v>
      </c>
      <c r="J7794" s="8" t="str">
        <f>IF(ISBLANK(B7794),"Unknown",B7794)</f>
        <v>Salad</v>
      </c>
      <c r="K7794" s="5">
        <f t="shared" si="623"/>
        <v>4</v>
      </c>
      <c r="L7794" s="5">
        <f t="shared" si="623"/>
        <v>5</v>
      </c>
      <c r="M7794" s="5">
        <f t="shared" si="624"/>
        <v>20</v>
      </c>
      <c r="N7794" s="8" t="str">
        <f>IF(ISBLANK(F7794),"Unknown",F7794)</f>
        <v>Credit Card</v>
      </c>
      <c r="O7794" s="8" t="str">
        <f>IF(ISBLANK(G7794),"Unknown",G7794)</f>
        <v>Takeaway</v>
      </c>
      <c r="P7794" s="6" t="str">
        <f>IF(ISBLANK(H7794),"Unknown",H7794)</f>
        <v>Unknown</v>
      </c>
      <c r="Q7794" s="13">
        <f t="shared" si="625"/>
        <v>4</v>
      </c>
      <c r="R7794" s="13">
        <f t="shared" si="626"/>
        <v>5</v>
      </c>
      <c r="S7794" s="11">
        <f t="shared" si="627"/>
        <v>20</v>
      </c>
    </row>
    <row r="7795" spans="1:19" x14ac:dyDescent="0.3">
      <c r="A7795" t="s">
        <v>7814</v>
      </c>
      <c r="B7795" t="s">
        <v>9</v>
      </c>
      <c r="C7795">
        <v>5</v>
      </c>
      <c r="D7795">
        <v>2</v>
      </c>
      <c r="E7795">
        <v>10</v>
      </c>
      <c r="H7795" s="1">
        <v>45155</v>
      </c>
      <c r="J7795" s="8" t="str">
        <f>IF(ISBLANK(B7795),"Unknown",B7795)</f>
        <v>Coffee</v>
      </c>
      <c r="K7795" s="5">
        <f t="shared" si="623"/>
        <v>5</v>
      </c>
      <c r="L7795" s="5">
        <f t="shared" si="623"/>
        <v>2</v>
      </c>
      <c r="M7795" s="5">
        <f t="shared" si="624"/>
        <v>10</v>
      </c>
      <c r="N7795" s="8" t="str">
        <f>IF(ISBLANK(F7795),"Unknown",F7795)</f>
        <v>Unknown</v>
      </c>
      <c r="O7795" s="8" t="str">
        <f>IF(ISBLANK(G7795),"Unknown",G7795)</f>
        <v>Unknown</v>
      </c>
      <c r="P7795" s="6">
        <f>IF(ISBLANK(H7795),"Unknown",H7795)</f>
        <v>45155</v>
      </c>
      <c r="Q7795" s="13">
        <f t="shared" si="625"/>
        <v>5</v>
      </c>
      <c r="R7795" s="13">
        <f t="shared" si="626"/>
        <v>2</v>
      </c>
      <c r="S7795" s="11">
        <f t="shared" si="627"/>
        <v>10</v>
      </c>
    </row>
    <row r="7796" spans="1:19" x14ac:dyDescent="0.3">
      <c r="A7796" t="s">
        <v>7815</v>
      </c>
      <c r="B7796" t="s">
        <v>9</v>
      </c>
      <c r="C7796">
        <v>3</v>
      </c>
      <c r="D7796">
        <v>2</v>
      </c>
      <c r="E7796">
        <v>6</v>
      </c>
      <c r="F7796" t="s">
        <v>10</v>
      </c>
      <c r="G7796" t="s">
        <v>15</v>
      </c>
      <c r="H7796" s="1">
        <v>45118</v>
      </c>
      <c r="J7796" s="8" t="str">
        <f>IF(ISBLANK(B7796),"Unknown",B7796)</f>
        <v>Coffee</v>
      </c>
      <c r="K7796" s="5">
        <f t="shared" si="623"/>
        <v>3</v>
      </c>
      <c r="L7796" s="5">
        <f t="shared" si="623"/>
        <v>2</v>
      </c>
      <c r="M7796" s="5">
        <f t="shared" si="624"/>
        <v>6</v>
      </c>
      <c r="N7796" s="8" t="str">
        <f>IF(ISBLANK(F7796),"Unknown",F7796)</f>
        <v>Credit Card</v>
      </c>
      <c r="O7796" s="8" t="str">
        <f>IF(ISBLANK(G7796),"Unknown",G7796)</f>
        <v>In-store</v>
      </c>
      <c r="P7796" s="6">
        <f>IF(ISBLANK(H7796),"Unknown",H7796)</f>
        <v>45118</v>
      </c>
      <c r="Q7796" s="13">
        <f t="shared" si="625"/>
        <v>3</v>
      </c>
      <c r="R7796" s="13">
        <f t="shared" si="626"/>
        <v>2</v>
      </c>
      <c r="S7796" s="11">
        <f t="shared" si="627"/>
        <v>6</v>
      </c>
    </row>
    <row r="7797" spans="1:19" x14ac:dyDescent="0.3">
      <c r="A7797" t="s">
        <v>7816</v>
      </c>
      <c r="B7797" t="s">
        <v>13</v>
      </c>
      <c r="C7797">
        <v>5</v>
      </c>
      <c r="D7797">
        <v>3</v>
      </c>
      <c r="E7797">
        <v>15</v>
      </c>
      <c r="F7797" t="s">
        <v>10</v>
      </c>
      <c r="H7797" s="1">
        <v>45008</v>
      </c>
      <c r="J7797" s="8" t="str">
        <f>IF(ISBLANK(B7797),"Unknown",B7797)</f>
        <v>Cake</v>
      </c>
      <c r="K7797" s="5">
        <f t="shared" si="623"/>
        <v>5</v>
      </c>
      <c r="L7797" s="5">
        <f t="shared" si="623"/>
        <v>3</v>
      </c>
      <c r="M7797" s="5">
        <f t="shared" si="624"/>
        <v>15</v>
      </c>
      <c r="N7797" s="8" t="str">
        <f>IF(ISBLANK(F7797),"Unknown",F7797)</f>
        <v>Credit Card</v>
      </c>
      <c r="O7797" s="8" t="str">
        <f>IF(ISBLANK(G7797),"Unknown",G7797)</f>
        <v>Unknown</v>
      </c>
      <c r="P7797" s="6">
        <f>IF(ISBLANK(H7797),"Unknown",H7797)</f>
        <v>45008</v>
      </c>
      <c r="Q7797" s="13">
        <f t="shared" si="625"/>
        <v>5</v>
      </c>
      <c r="R7797" s="13">
        <f t="shared" si="626"/>
        <v>3</v>
      </c>
      <c r="S7797" s="11">
        <f t="shared" si="627"/>
        <v>15</v>
      </c>
    </row>
    <row r="7798" spans="1:19" x14ac:dyDescent="0.3">
      <c r="A7798" t="s">
        <v>7817</v>
      </c>
      <c r="B7798" t="s">
        <v>9</v>
      </c>
      <c r="C7798">
        <v>1</v>
      </c>
      <c r="D7798">
        <v>2</v>
      </c>
      <c r="E7798">
        <v>2</v>
      </c>
      <c r="G7798" t="s">
        <v>11</v>
      </c>
      <c r="H7798" s="1">
        <v>44966</v>
      </c>
      <c r="J7798" s="8" t="str">
        <f>IF(ISBLANK(B7798),"Unknown",B7798)</f>
        <v>Coffee</v>
      </c>
      <c r="K7798" s="5">
        <f t="shared" si="623"/>
        <v>1</v>
      </c>
      <c r="L7798" s="5">
        <f t="shared" si="623"/>
        <v>2</v>
      </c>
      <c r="M7798" s="5">
        <f t="shared" si="624"/>
        <v>2</v>
      </c>
      <c r="N7798" s="8" t="str">
        <f>IF(ISBLANK(F7798),"Unknown",F7798)</f>
        <v>Unknown</v>
      </c>
      <c r="O7798" s="8" t="str">
        <f>IF(ISBLANK(G7798),"Unknown",G7798)</f>
        <v>Takeaway</v>
      </c>
      <c r="P7798" s="6">
        <f>IF(ISBLANK(H7798),"Unknown",H7798)</f>
        <v>44966</v>
      </c>
      <c r="Q7798" s="13">
        <f t="shared" si="625"/>
        <v>1</v>
      </c>
      <c r="R7798" s="13">
        <f t="shared" si="626"/>
        <v>2</v>
      </c>
      <c r="S7798" s="11">
        <f t="shared" si="627"/>
        <v>2</v>
      </c>
    </row>
    <row r="7799" spans="1:19" x14ac:dyDescent="0.3">
      <c r="A7799" t="s">
        <v>7818</v>
      </c>
      <c r="B7799" t="s">
        <v>37</v>
      </c>
      <c r="C7799">
        <v>4</v>
      </c>
      <c r="D7799">
        <v>3</v>
      </c>
      <c r="E7799">
        <v>12</v>
      </c>
      <c r="F7799" t="s">
        <v>21</v>
      </c>
      <c r="G7799" t="s">
        <v>15</v>
      </c>
      <c r="H7799" s="1">
        <v>44967</v>
      </c>
      <c r="J7799" s="8" t="str">
        <f>IF(ISBLANK(B7799),"Unknown",B7799)</f>
        <v>Juice</v>
      </c>
      <c r="K7799" s="5">
        <f t="shared" si="623"/>
        <v>4</v>
      </c>
      <c r="L7799" s="5">
        <f t="shared" si="623"/>
        <v>3</v>
      </c>
      <c r="M7799" s="5">
        <f t="shared" si="624"/>
        <v>12</v>
      </c>
      <c r="N7799" s="8" t="str">
        <f>IF(ISBLANK(F7799),"Unknown",F7799)</f>
        <v>Digital Wallet</v>
      </c>
      <c r="O7799" s="8" t="str">
        <f>IF(ISBLANK(G7799),"Unknown",G7799)</f>
        <v>In-store</v>
      </c>
      <c r="P7799" s="6">
        <f>IF(ISBLANK(H7799),"Unknown",H7799)</f>
        <v>44967</v>
      </c>
      <c r="Q7799" s="13">
        <f t="shared" si="625"/>
        <v>4</v>
      </c>
      <c r="R7799" s="13">
        <f t="shared" si="626"/>
        <v>3</v>
      </c>
      <c r="S7799" s="11">
        <f t="shared" si="627"/>
        <v>12</v>
      </c>
    </row>
    <row r="7800" spans="1:19" x14ac:dyDescent="0.3">
      <c r="A7800" t="s">
        <v>7819</v>
      </c>
      <c r="B7800" t="s">
        <v>63</v>
      </c>
      <c r="C7800">
        <v>2</v>
      </c>
      <c r="D7800">
        <v>1.5</v>
      </c>
      <c r="E7800">
        <v>3</v>
      </c>
      <c r="H7800" s="1">
        <v>45236</v>
      </c>
      <c r="J7800" s="8" t="str">
        <f>IF(ISBLANK(B7800),"Unknown",B7800)</f>
        <v>Tea</v>
      </c>
      <c r="K7800" s="5">
        <f t="shared" si="623"/>
        <v>2</v>
      </c>
      <c r="L7800" s="5">
        <f t="shared" si="623"/>
        <v>1.5</v>
      </c>
      <c r="M7800" s="5">
        <f t="shared" si="624"/>
        <v>3</v>
      </c>
      <c r="N7800" s="8" t="str">
        <f>IF(ISBLANK(F7800),"Unknown",F7800)</f>
        <v>Unknown</v>
      </c>
      <c r="O7800" s="8" t="str">
        <f>IF(ISBLANK(G7800),"Unknown",G7800)</f>
        <v>Unknown</v>
      </c>
      <c r="P7800" s="6">
        <f>IF(ISBLANK(H7800),"Unknown",H7800)</f>
        <v>45236</v>
      </c>
      <c r="Q7800" s="13">
        <f t="shared" si="625"/>
        <v>2</v>
      </c>
      <c r="R7800" s="13">
        <f t="shared" si="626"/>
        <v>1.5</v>
      </c>
      <c r="S7800" s="11">
        <f t="shared" si="627"/>
        <v>3</v>
      </c>
    </row>
    <row r="7801" spans="1:19" x14ac:dyDescent="0.3">
      <c r="A7801" t="s">
        <v>7820</v>
      </c>
      <c r="B7801" t="s">
        <v>37</v>
      </c>
      <c r="C7801">
        <v>1</v>
      </c>
      <c r="D7801">
        <v>3</v>
      </c>
      <c r="E7801">
        <v>3</v>
      </c>
      <c r="F7801" t="s">
        <v>10</v>
      </c>
      <c r="H7801" s="1">
        <v>45012</v>
      </c>
      <c r="J7801" s="8" t="str">
        <f>IF(ISBLANK(B7801),"Unknown",B7801)</f>
        <v>Juice</v>
      </c>
      <c r="K7801" s="5">
        <f t="shared" si="623"/>
        <v>1</v>
      </c>
      <c r="L7801" s="5">
        <f t="shared" si="623"/>
        <v>3</v>
      </c>
      <c r="M7801" s="5">
        <f t="shared" si="624"/>
        <v>3</v>
      </c>
      <c r="N7801" s="8" t="str">
        <f>IF(ISBLANK(F7801),"Unknown",F7801)</f>
        <v>Credit Card</v>
      </c>
      <c r="O7801" s="8" t="str">
        <f>IF(ISBLANK(G7801),"Unknown",G7801)</f>
        <v>Unknown</v>
      </c>
      <c r="P7801" s="6">
        <f>IF(ISBLANK(H7801),"Unknown",H7801)</f>
        <v>45012</v>
      </c>
      <c r="Q7801" s="13">
        <f t="shared" si="625"/>
        <v>1</v>
      </c>
      <c r="R7801" s="13">
        <f t="shared" si="626"/>
        <v>3</v>
      </c>
      <c r="S7801" s="11">
        <f t="shared" si="627"/>
        <v>3</v>
      </c>
    </row>
    <row r="7802" spans="1:19" x14ac:dyDescent="0.3">
      <c r="A7802" t="s">
        <v>7821</v>
      </c>
      <c r="B7802" s="7" t="s">
        <v>10024</v>
      </c>
      <c r="C7802">
        <v>1</v>
      </c>
      <c r="D7802">
        <v>3</v>
      </c>
      <c r="E7802">
        <v>3</v>
      </c>
      <c r="F7802" t="s">
        <v>21</v>
      </c>
      <c r="H7802" s="1">
        <v>44963</v>
      </c>
      <c r="J7802" s="8" t="str">
        <f>IF(ISBLANK(B7802),"Unknown",B7802)</f>
        <v>Unknown</v>
      </c>
      <c r="K7802" s="5">
        <f t="shared" si="623"/>
        <v>1</v>
      </c>
      <c r="L7802" s="5">
        <f t="shared" si="623"/>
        <v>3</v>
      </c>
      <c r="M7802" s="5">
        <f t="shared" si="624"/>
        <v>3</v>
      </c>
      <c r="N7802" s="8" t="str">
        <f>IF(ISBLANK(F7802),"Unknown",F7802)</f>
        <v>Digital Wallet</v>
      </c>
      <c r="O7802" s="8" t="str">
        <f>IF(ISBLANK(G7802),"Unknown",G7802)</f>
        <v>Unknown</v>
      </c>
      <c r="P7802" s="6">
        <f>IF(ISBLANK(H7802),"Unknown",H7802)</f>
        <v>44963</v>
      </c>
      <c r="Q7802" s="13">
        <f t="shared" si="625"/>
        <v>1</v>
      </c>
      <c r="R7802" s="13">
        <f t="shared" si="626"/>
        <v>3</v>
      </c>
      <c r="S7802" s="11">
        <f t="shared" si="627"/>
        <v>3</v>
      </c>
    </row>
    <row r="7803" spans="1:19" x14ac:dyDescent="0.3">
      <c r="A7803" t="s">
        <v>7822</v>
      </c>
      <c r="B7803" t="s">
        <v>63</v>
      </c>
      <c r="C7803">
        <v>4</v>
      </c>
      <c r="D7803">
        <v>1.5</v>
      </c>
      <c r="E7803">
        <v>6</v>
      </c>
      <c r="F7803" t="s">
        <v>21</v>
      </c>
      <c r="G7803" t="s">
        <v>15</v>
      </c>
      <c r="H7803" s="7" t="s">
        <v>10024</v>
      </c>
      <c r="J7803" s="8" t="str">
        <f>IF(ISBLANK(B7803),"Unknown",B7803)</f>
        <v>Tea</v>
      </c>
      <c r="K7803" s="5">
        <f t="shared" si="623"/>
        <v>4</v>
      </c>
      <c r="L7803" s="5">
        <f t="shared" si="623"/>
        <v>1.5</v>
      </c>
      <c r="M7803" s="5">
        <f t="shared" si="624"/>
        <v>6</v>
      </c>
      <c r="N7803" s="8" t="str">
        <f>IF(ISBLANK(F7803),"Unknown",F7803)</f>
        <v>Digital Wallet</v>
      </c>
      <c r="O7803" s="8" t="str">
        <f>IF(ISBLANK(G7803),"Unknown",G7803)</f>
        <v>In-store</v>
      </c>
      <c r="P7803" s="6" t="str">
        <f>IF(ISBLANK(H7803),"Unknown",H7803)</f>
        <v>Unknown</v>
      </c>
      <c r="Q7803" s="13">
        <f t="shared" si="625"/>
        <v>4</v>
      </c>
      <c r="R7803" s="13">
        <f t="shared" si="626"/>
        <v>1.5</v>
      </c>
      <c r="S7803" s="11">
        <f t="shared" si="627"/>
        <v>6</v>
      </c>
    </row>
    <row r="7804" spans="1:19" x14ac:dyDescent="0.3">
      <c r="A7804" t="s">
        <v>7823</v>
      </c>
      <c r="B7804" t="s">
        <v>9</v>
      </c>
      <c r="C7804">
        <v>5</v>
      </c>
      <c r="D7804">
        <v>2</v>
      </c>
      <c r="E7804">
        <v>10</v>
      </c>
      <c r="F7804" t="s">
        <v>10</v>
      </c>
      <c r="G7804" t="s">
        <v>15</v>
      </c>
      <c r="H7804" s="1">
        <v>45240</v>
      </c>
      <c r="J7804" s="8" t="str">
        <f>IF(ISBLANK(B7804),"Unknown",B7804)</f>
        <v>Coffee</v>
      </c>
      <c r="K7804" s="5">
        <f t="shared" si="623"/>
        <v>5</v>
      </c>
      <c r="L7804" s="5">
        <f t="shared" si="623"/>
        <v>2</v>
      </c>
      <c r="M7804" s="5">
        <f t="shared" si="624"/>
        <v>10</v>
      </c>
      <c r="N7804" s="8" t="str">
        <f>IF(ISBLANK(F7804),"Unknown",F7804)</f>
        <v>Credit Card</v>
      </c>
      <c r="O7804" s="8" t="str">
        <f>IF(ISBLANK(G7804),"Unknown",G7804)</f>
        <v>In-store</v>
      </c>
      <c r="P7804" s="6">
        <f>IF(ISBLANK(H7804),"Unknown",H7804)</f>
        <v>45240</v>
      </c>
      <c r="Q7804" s="13">
        <f t="shared" si="625"/>
        <v>5</v>
      </c>
      <c r="R7804" s="13">
        <f t="shared" si="626"/>
        <v>2</v>
      </c>
      <c r="S7804" s="11">
        <f t="shared" si="627"/>
        <v>10</v>
      </c>
    </row>
    <row r="7805" spans="1:19" x14ac:dyDescent="0.3">
      <c r="A7805" t="s">
        <v>7824</v>
      </c>
      <c r="B7805" t="s">
        <v>9</v>
      </c>
      <c r="C7805">
        <v>3</v>
      </c>
      <c r="D7805">
        <v>2</v>
      </c>
      <c r="E7805">
        <v>6</v>
      </c>
      <c r="F7805" t="s">
        <v>14</v>
      </c>
      <c r="G7805" t="s">
        <v>15</v>
      </c>
      <c r="H7805" s="1">
        <v>44964</v>
      </c>
      <c r="J7805" s="8" t="str">
        <f>IF(ISBLANK(B7805),"Unknown",B7805)</f>
        <v>Coffee</v>
      </c>
      <c r="K7805" s="5">
        <f t="shared" si="623"/>
        <v>3</v>
      </c>
      <c r="L7805" s="5">
        <f t="shared" si="623"/>
        <v>2</v>
      </c>
      <c r="M7805" s="5">
        <f t="shared" si="624"/>
        <v>6</v>
      </c>
      <c r="N7805" s="8" t="str">
        <f>IF(ISBLANK(F7805),"Unknown",F7805)</f>
        <v>Cash</v>
      </c>
      <c r="O7805" s="8" t="str">
        <f>IF(ISBLANK(G7805),"Unknown",G7805)</f>
        <v>In-store</v>
      </c>
      <c r="P7805" s="6">
        <f>IF(ISBLANK(H7805),"Unknown",H7805)</f>
        <v>44964</v>
      </c>
      <c r="Q7805" s="13">
        <f t="shared" si="625"/>
        <v>3</v>
      </c>
      <c r="R7805" s="13">
        <f t="shared" si="626"/>
        <v>2</v>
      </c>
      <c r="S7805" s="11">
        <f t="shared" si="627"/>
        <v>6</v>
      </c>
    </row>
    <row r="7806" spans="1:19" x14ac:dyDescent="0.3">
      <c r="A7806" t="s">
        <v>7825</v>
      </c>
      <c r="C7806">
        <v>2</v>
      </c>
      <c r="D7806">
        <v>3</v>
      </c>
      <c r="E7806">
        <v>6</v>
      </c>
      <c r="F7806" t="s">
        <v>10</v>
      </c>
      <c r="H7806" s="1">
        <v>45015</v>
      </c>
      <c r="J7806" s="8" t="str">
        <f>IF(ISBLANK(B7806),"Unknown",B7806)</f>
        <v>Unknown</v>
      </c>
      <c r="K7806" s="5">
        <f t="shared" si="623"/>
        <v>2</v>
      </c>
      <c r="L7806" s="5">
        <f t="shared" si="623"/>
        <v>3</v>
      </c>
      <c r="M7806" s="5">
        <f t="shared" si="624"/>
        <v>6</v>
      </c>
      <c r="N7806" s="8" t="str">
        <f>IF(ISBLANK(F7806),"Unknown",F7806)</f>
        <v>Credit Card</v>
      </c>
      <c r="O7806" s="8" t="str">
        <f>IF(ISBLANK(G7806),"Unknown",G7806)</f>
        <v>Unknown</v>
      </c>
      <c r="P7806" s="6">
        <f>IF(ISBLANK(H7806),"Unknown",H7806)</f>
        <v>45015</v>
      </c>
      <c r="Q7806" s="13">
        <f t="shared" si="625"/>
        <v>2</v>
      </c>
      <c r="R7806" s="13">
        <f t="shared" si="626"/>
        <v>3</v>
      </c>
      <c r="S7806" s="11">
        <f t="shared" si="627"/>
        <v>6</v>
      </c>
    </row>
    <row r="7807" spans="1:19" x14ac:dyDescent="0.3">
      <c r="A7807" t="s">
        <v>7826</v>
      </c>
      <c r="B7807" t="s">
        <v>9</v>
      </c>
      <c r="C7807">
        <v>2</v>
      </c>
      <c r="D7807">
        <v>2</v>
      </c>
      <c r="E7807">
        <v>4</v>
      </c>
      <c r="F7807" t="s">
        <v>10</v>
      </c>
      <c r="G7807" t="s">
        <v>15</v>
      </c>
      <c r="H7807" s="1">
        <v>45178</v>
      </c>
      <c r="J7807" s="8" t="str">
        <f>IF(ISBLANK(B7807),"Unknown",B7807)</f>
        <v>Coffee</v>
      </c>
      <c r="K7807" s="5">
        <f t="shared" si="623"/>
        <v>2</v>
      </c>
      <c r="L7807" s="5">
        <f t="shared" si="623"/>
        <v>2</v>
      </c>
      <c r="M7807" s="5">
        <f t="shared" si="624"/>
        <v>4</v>
      </c>
      <c r="N7807" s="8" t="str">
        <f>IF(ISBLANK(F7807),"Unknown",F7807)</f>
        <v>Credit Card</v>
      </c>
      <c r="O7807" s="8" t="str">
        <f>IF(ISBLANK(G7807),"Unknown",G7807)</f>
        <v>In-store</v>
      </c>
      <c r="P7807" s="6">
        <f>IF(ISBLANK(H7807),"Unknown",H7807)</f>
        <v>45178</v>
      </c>
      <c r="Q7807" s="13">
        <f t="shared" si="625"/>
        <v>2</v>
      </c>
      <c r="R7807" s="13">
        <f t="shared" si="626"/>
        <v>2</v>
      </c>
      <c r="S7807" s="11">
        <f t="shared" si="627"/>
        <v>4</v>
      </c>
    </row>
    <row r="7808" spans="1:19" x14ac:dyDescent="0.3">
      <c r="A7808" t="s">
        <v>7827</v>
      </c>
      <c r="B7808" t="s">
        <v>23</v>
      </c>
      <c r="C7808">
        <v>5</v>
      </c>
      <c r="D7808">
        <v>4</v>
      </c>
      <c r="E7808">
        <v>20</v>
      </c>
      <c r="F7808" t="s">
        <v>10</v>
      </c>
      <c r="G7808" s="7" t="s">
        <v>10024</v>
      </c>
      <c r="H7808" s="1">
        <v>45189</v>
      </c>
      <c r="J7808" s="8" t="str">
        <f>IF(ISBLANK(B7808),"Unknown",B7808)</f>
        <v>Smoothie</v>
      </c>
      <c r="K7808" s="5">
        <f t="shared" si="623"/>
        <v>5</v>
      </c>
      <c r="L7808" s="5">
        <f t="shared" si="623"/>
        <v>4</v>
      </c>
      <c r="M7808" s="5">
        <f t="shared" si="624"/>
        <v>20</v>
      </c>
      <c r="N7808" s="8" t="str">
        <f>IF(ISBLANK(F7808),"Unknown",F7808)</f>
        <v>Credit Card</v>
      </c>
      <c r="O7808" s="8" t="str">
        <f>IF(ISBLANK(G7808),"Unknown",G7808)</f>
        <v>Unknown</v>
      </c>
      <c r="P7808" s="6">
        <f>IF(ISBLANK(H7808),"Unknown",H7808)</f>
        <v>45189</v>
      </c>
      <c r="Q7808" s="13">
        <f t="shared" si="625"/>
        <v>5</v>
      </c>
      <c r="R7808" s="13">
        <f t="shared" si="626"/>
        <v>4</v>
      </c>
      <c r="S7808" s="11">
        <f t="shared" si="627"/>
        <v>20</v>
      </c>
    </row>
    <row r="7809" spans="1:19" x14ac:dyDescent="0.3">
      <c r="A7809" t="s">
        <v>7828</v>
      </c>
      <c r="B7809" t="s">
        <v>23</v>
      </c>
      <c r="C7809">
        <v>3</v>
      </c>
      <c r="D7809">
        <v>4</v>
      </c>
      <c r="E7809">
        <v>12</v>
      </c>
      <c r="F7809" t="s">
        <v>14</v>
      </c>
      <c r="H7809" s="1">
        <v>45044</v>
      </c>
      <c r="J7809" s="8" t="str">
        <f>IF(ISBLANK(B7809),"Unknown",B7809)</f>
        <v>Smoothie</v>
      </c>
      <c r="K7809" s="5">
        <f t="shared" si="623"/>
        <v>3</v>
      </c>
      <c r="L7809" s="5">
        <f t="shared" si="623"/>
        <v>4</v>
      </c>
      <c r="M7809" s="5">
        <f t="shared" si="624"/>
        <v>12</v>
      </c>
      <c r="N7809" s="8" t="str">
        <f>IF(ISBLANK(F7809),"Unknown",F7809)</f>
        <v>Cash</v>
      </c>
      <c r="O7809" s="8" t="str">
        <f>IF(ISBLANK(G7809),"Unknown",G7809)</f>
        <v>Unknown</v>
      </c>
      <c r="P7809" s="6">
        <f>IF(ISBLANK(H7809),"Unknown",H7809)</f>
        <v>45044</v>
      </c>
      <c r="Q7809" s="13">
        <f t="shared" si="625"/>
        <v>3</v>
      </c>
      <c r="R7809" s="13">
        <f t="shared" si="626"/>
        <v>4</v>
      </c>
      <c r="S7809" s="11">
        <f t="shared" si="627"/>
        <v>12</v>
      </c>
    </row>
    <row r="7810" spans="1:19" x14ac:dyDescent="0.3">
      <c r="A7810" t="s">
        <v>7829</v>
      </c>
      <c r="B7810" t="s">
        <v>23</v>
      </c>
      <c r="C7810">
        <v>2</v>
      </c>
      <c r="D7810">
        <v>4</v>
      </c>
      <c r="E7810">
        <v>8</v>
      </c>
      <c r="F7810" s="7" t="s">
        <v>10024</v>
      </c>
      <c r="G7810" t="s">
        <v>11</v>
      </c>
      <c r="H7810" s="1">
        <v>45196</v>
      </c>
      <c r="J7810" s="8" t="str">
        <f>IF(ISBLANK(B7810),"Unknown",B7810)</f>
        <v>Smoothie</v>
      </c>
      <c r="K7810" s="5">
        <f t="shared" si="623"/>
        <v>2</v>
      </c>
      <c r="L7810" s="5">
        <f t="shared" si="623"/>
        <v>4</v>
      </c>
      <c r="M7810" s="5">
        <f t="shared" si="624"/>
        <v>8</v>
      </c>
      <c r="N7810" s="8" t="str">
        <f>IF(ISBLANK(F7810),"Unknown",F7810)</f>
        <v>Unknown</v>
      </c>
      <c r="O7810" s="8" t="str">
        <f>IF(ISBLANK(G7810),"Unknown",G7810)</f>
        <v>Takeaway</v>
      </c>
      <c r="P7810" s="6">
        <f>IF(ISBLANK(H7810),"Unknown",H7810)</f>
        <v>45196</v>
      </c>
      <c r="Q7810" s="13">
        <f t="shared" si="625"/>
        <v>2</v>
      </c>
      <c r="R7810" s="13">
        <f t="shared" si="626"/>
        <v>4</v>
      </c>
      <c r="S7810" s="11">
        <f t="shared" si="627"/>
        <v>8</v>
      </c>
    </row>
    <row r="7811" spans="1:19" x14ac:dyDescent="0.3">
      <c r="A7811" t="s">
        <v>7830</v>
      </c>
      <c r="B7811" t="s">
        <v>63</v>
      </c>
      <c r="C7811">
        <v>1</v>
      </c>
      <c r="D7811">
        <v>1.5</v>
      </c>
      <c r="E7811">
        <v>1.5</v>
      </c>
      <c r="F7811" s="7" t="s">
        <v>10024</v>
      </c>
      <c r="G7811" s="7" t="s">
        <v>10024</v>
      </c>
      <c r="H7811" s="1">
        <v>45199</v>
      </c>
      <c r="J7811" s="8" t="str">
        <f>IF(ISBLANK(B7811),"Unknown",B7811)</f>
        <v>Tea</v>
      </c>
      <c r="K7811" s="5">
        <f t="shared" ref="K7811:L7874" si="628">IF(ISBLANK(C7811),"0",C7811)</f>
        <v>1</v>
      </c>
      <c r="L7811" s="5">
        <f t="shared" si="628"/>
        <v>1.5</v>
      </c>
      <c r="M7811" s="5">
        <f t="shared" ref="M7811:M7874" si="629">IF(ISBLANK(E7811),"0",E7811)</f>
        <v>1.5</v>
      </c>
      <c r="N7811" s="8" t="str">
        <f>IF(ISBLANK(F7811),"Unknown",F7811)</f>
        <v>Unknown</v>
      </c>
      <c r="O7811" s="8" t="str">
        <f>IF(ISBLANK(G7811),"Unknown",G7811)</f>
        <v>Unknown</v>
      </c>
      <c r="P7811" s="6">
        <f>IF(ISBLANK(H7811),"Unknown",H7811)</f>
        <v>45199</v>
      </c>
      <c r="Q7811" s="13">
        <f t="shared" ref="Q7811:Q7874" si="630">IF(K7811="Unknown",0,K7811)</f>
        <v>1</v>
      </c>
      <c r="R7811" s="13">
        <f t="shared" ref="R7811:R7874" si="631">IF(L7811="Unknown",0,L7811)</f>
        <v>1.5</v>
      </c>
      <c r="S7811" s="11">
        <f t="shared" ref="S7811:S7874" si="632">Q7811*R7811</f>
        <v>1.5</v>
      </c>
    </row>
    <row r="7812" spans="1:19" x14ac:dyDescent="0.3">
      <c r="A7812" t="s">
        <v>7831</v>
      </c>
      <c r="B7812" t="s">
        <v>17</v>
      </c>
      <c r="C7812">
        <v>5</v>
      </c>
      <c r="D7812">
        <v>1</v>
      </c>
      <c r="E7812">
        <v>5</v>
      </c>
      <c r="F7812" t="s">
        <v>10</v>
      </c>
      <c r="G7812" t="s">
        <v>15</v>
      </c>
      <c r="H7812" s="1">
        <v>44942</v>
      </c>
      <c r="J7812" s="8" t="str">
        <f>IF(ISBLANK(B7812),"Unknown",B7812)</f>
        <v>Cookie</v>
      </c>
      <c r="K7812" s="5">
        <f t="shared" si="628"/>
        <v>5</v>
      </c>
      <c r="L7812" s="5">
        <f t="shared" si="628"/>
        <v>1</v>
      </c>
      <c r="M7812" s="5">
        <f t="shared" si="629"/>
        <v>5</v>
      </c>
      <c r="N7812" s="8" t="str">
        <f>IF(ISBLANK(F7812),"Unknown",F7812)</f>
        <v>Credit Card</v>
      </c>
      <c r="O7812" s="8" t="str">
        <f>IF(ISBLANK(G7812),"Unknown",G7812)</f>
        <v>In-store</v>
      </c>
      <c r="P7812" s="6">
        <f>IF(ISBLANK(H7812),"Unknown",H7812)</f>
        <v>44942</v>
      </c>
      <c r="Q7812" s="13">
        <f t="shared" si="630"/>
        <v>5</v>
      </c>
      <c r="R7812" s="13">
        <f t="shared" si="631"/>
        <v>1</v>
      </c>
      <c r="S7812" s="11">
        <f t="shared" si="632"/>
        <v>5</v>
      </c>
    </row>
    <row r="7813" spans="1:19" x14ac:dyDescent="0.3">
      <c r="A7813" t="s">
        <v>7832</v>
      </c>
      <c r="B7813" t="s">
        <v>26</v>
      </c>
      <c r="C7813">
        <v>2</v>
      </c>
      <c r="D7813">
        <v>4</v>
      </c>
      <c r="E7813">
        <v>8</v>
      </c>
      <c r="F7813" t="s">
        <v>10</v>
      </c>
      <c r="H7813" s="1">
        <v>45092</v>
      </c>
      <c r="J7813" s="8" t="str">
        <f>IF(ISBLANK(B7813),"Unknown",B7813)</f>
        <v>Sandwich</v>
      </c>
      <c r="K7813" s="5">
        <f t="shared" si="628"/>
        <v>2</v>
      </c>
      <c r="L7813" s="5">
        <f t="shared" si="628"/>
        <v>4</v>
      </c>
      <c r="M7813" s="5">
        <f t="shared" si="629"/>
        <v>8</v>
      </c>
      <c r="N7813" s="8" t="str">
        <f>IF(ISBLANK(F7813),"Unknown",F7813)</f>
        <v>Credit Card</v>
      </c>
      <c r="O7813" s="8" t="str">
        <f>IF(ISBLANK(G7813),"Unknown",G7813)</f>
        <v>Unknown</v>
      </c>
      <c r="P7813" s="6">
        <f>IF(ISBLANK(H7813),"Unknown",H7813)</f>
        <v>45092</v>
      </c>
      <c r="Q7813" s="13">
        <f t="shared" si="630"/>
        <v>2</v>
      </c>
      <c r="R7813" s="13">
        <f t="shared" si="631"/>
        <v>4</v>
      </c>
      <c r="S7813" s="11">
        <f t="shared" si="632"/>
        <v>8</v>
      </c>
    </row>
    <row r="7814" spans="1:19" x14ac:dyDescent="0.3">
      <c r="A7814" t="s">
        <v>7833</v>
      </c>
      <c r="B7814" t="s">
        <v>13</v>
      </c>
      <c r="C7814">
        <v>3</v>
      </c>
      <c r="D7814">
        <v>3</v>
      </c>
      <c r="E7814">
        <v>9</v>
      </c>
      <c r="F7814" t="s">
        <v>10</v>
      </c>
      <c r="G7814" t="s">
        <v>15</v>
      </c>
      <c r="H7814" s="1">
        <v>45165</v>
      </c>
      <c r="J7814" s="8" t="str">
        <f>IF(ISBLANK(B7814),"Unknown",B7814)</f>
        <v>Cake</v>
      </c>
      <c r="K7814" s="5">
        <f t="shared" si="628"/>
        <v>3</v>
      </c>
      <c r="L7814" s="5">
        <f t="shared" si="628"/>
        <v>3</v>
      </c>
      <c r="M7814" s="5">
        <f t="shared" si="629"/>
        <v>9</v>
      </c>
      <c r="N7814" s="8" t="str">
        <f>IF(ISBLANK(F7814),"Unknown",F7814)</f>
        <v>Credit Card</v>
      </c>
      <c r="O7814" s="8" t="str">
        <f>IF(ISBLANK(G7814),"Unknown",G7814)</f>
        <v>In-store</v>
      </c>
      <c r="P7814" s="6">
        <f>IF(ISBLANK(H7814),"Unknown",H7814)</f>
        <v>45165</v>
      </c>
      <c r="Q7814" s="13">
        <f t="shared" si="630"/>
        <v>3</v>
      </c>
      <c r="R7814" s="13">
        <f t="shared" si="631"/>
        <v>3</v>
      </c>
      <c r="S7814" s="11">
        <f t="shared" si="632"/>
        <v>9</v>
      </c>
    </row>
    <row r="7815" spans="1:19" x14ac:dyDescent="0.3">
      <c r="A7815" t="s">
        <v>7834</v>
      </c>
      <c r="B7815" t="s">
        <v>13</v>
      </c>
      <c r="C7815">
        <v>3</v>
      </c>
      <c r="D7815">
        <v>3</v>
      </c>
      <c r="E7815" s="7" t="s">
        <v>10024</v>
      </c>
      <c r="H7815" s="1">
        <v>45183</v>
      </c>
      <c r="J7815" s="8" t="str">
        <f>IF(ISBLANK(B7815),"Unknown",B7815)</f>
        <v>Cake</v>
      </c>
      <c r="K7815" s="5">
        <f t="shared" si="628"/>
        <v>3</v>
      </c>
      <c r="L7815" s="5">
        <f t="shared" si="628"/>
        <v>3</v>
      </c>
      <c r="M7815" s="5" t="str">
        <f t="shared" si="629"/>
        <v>Unknown</v>
      </c>
      <c r="N7815" s="8" t="str">
        <f>IF(ISBLANK(F7815),"Unknown",F7815)</f>
        <v>Unknown</v>
      </c>
      <c r="O7815" s="8" t="str">
        <f>IF(ISBLANK(G7815),"Unknown",G7815)</f>
        <v>Unknown</v>
      </c>
      <c r="P7815" s="6">
        <f>IF(ISBLANK(H7815),"Unknown",H7815)</f>
        <v>45183</v>
      </c>
      <c r="Q7815" s="13">
        <f t="shared" si="630"/>
        <v>3</v>
      </c>
      <c r="R7815" s="13">
        <f t="shared" si="631"/>
        <v>3</v>
      </c>
      <c r="S7815" s="11">
        <f t="shared" si="632"/>
        <v>9</v>
      </c>
    </row>
    <row r="7816" spans="1:19" x14ac:dyDescent="0.3">
      <c r="A7816" t="s">
        <v>7835</v>
      </c>
      <c r="B7816" t="s">
        <v>9</v>
      </c>
      <c r="C7816" s="7" t="s">
        <v>10024</v>
      </c>
      <c r="D7816">
        <v>2</v>
      </c>
      <c r="E7816">
        <v>8</v>
      </c>
      <c r="F7816" t="s">
        <v>21</v>
      </c>
      <c r="H7816" s="1">
        <v>45225</v>
      </c>
      <c r="J7816" s="8" t="str">
        <f>IF(ISBLANK(B7816),"Unknown",B7816)</f>
        <v>Coffee</v>
      </c>
      <c r="K7816" s="5" t="str">
        <f t="shared" si="628"/>
        <v>Unknown</v>
      </c>
      <c r="L7816" s="5">
        <f t="shared" si="628"/>
        <v>2</v>
      </c>
      <c r="M7816" s="5">
        <f t="shared" si="629"/>
        <v>8</v>
      </c>
      <c r="N7816" s="8" t="str">
        <f>IF(ISBLANK(F7816),"Unknown",F7816)</f>
        <v>Digital Wallet</v>
      </c>
      <c r="O7816" s="8" t="str">
        <f>IF(ISBLANK(G7816),"Unknown",G7816)</f>
        <v>Unknown</v>
      </c>
      <c r="P7816" s="6">
        <f>IF(ISBLANK(H7816),"Unknown",H7816)</f>
        <v>45225</v>
      </c>
      <c r="Q7816" s="13">
        <f t="shared" si="630"/>
        <v>0</v>
      </c>
      <c r="R7816" s="13">
        <f t="shared" si="631"/>
        <v>2</v>
      </c>
      <c r="S7816" s="11">
        <f t="shared" si="632"/>
        <v>0</v>
      </c>
    </row>
    <row r="7817" spans="1:19" x14ac:dyDescent="0.3">
      <c r="A7817" t="s">
        <v>7836</v>
      </c>
      <c r="B7817" t="s">
        <v>26</v>
      </c>
      <c r="C7817">
        <v>4</v>
      </c>
      <c r="D7817">
        <v>4</v>
      </c>
      <c r="E7817">
        <v>16</v>
      </c>
      <c r="F7817" t="s">
        <v>14</v>
      </c>
      <c r="G7817" t="s">
        <v>11</v>
      </c>
      <c r="H7817" s="1">
        <v>45013</v>
      </c>
      <c r="J7817" s="8" t="str">
        <f>IF(ISBLANK(B7817),"Unknown",B7817)</f>
        <v>Sandwich</v>
      </c>
      <c r="K7817" s="5">
        <f t="shared" si="628"/>
        <v>4</v>
      </c>
      <c r="L7817" s="5">
        <f t="shared" si="628"/>
        <v>4</v>
      </c>
      <c r="M7817" s="5">
        <f t="shared" si="629"/>
        <v>16</v>
      </c>
      <c r="N7817" s="8" t="str">
        <f>IF(ISBLANK(F7817),"Unknown",F7817)</f>
        <v>Cash</v>
      </c>
      <c r="O7817" s="8" t="str">
        <f>IF(ISBLANK(G7817),"Unknown",G7817)</f>
        <v>Takeaway</v>
      </c>
      <c r="P7817" s="6">
        <f>IF(ISBLANK(H7817),"Unknown",H7817)</f>
        <v>45013</v>
      </c>
      <c r="Q7817" s="13">
        <f t="shared" si="630"/>
        <v>4</v>
      </c>
      <c r="R7817" s="13">
        <f t="shared" si="631"/>
        <v>4</v>
      </c>
      <c r="S7817" s="11">
        <f t="shared" si="632"/>
        <v>16</v>
      </c>
    </row>
    <row r="7818" spans="1:19" x14ac:dyDescent="0.3">
      <c r="A7818" t="s">
        <v>7837</v>
      </c>
      <c r="B7818" t="s">
        <v>13</v>
      </c>
      <c r="C7818">
        <v>5</v>
      </c>
      <c r="D7818">
        <v>3</v>
      </c>
      <c r="E7818">
        <v>15</v>
      </c>
      <c r="F7818" t="s">
        <v>14</v>
      </c>
      <c r="H7818" s="1">
        <v>45206</v>
      </c>
      <c r="J7818" s="8" t="str">
        <f>IF(ISBLANK(B7818),"Unknown",B7818)</f>
        <v>Cake</v>
      </c>
      <c r="K7818" s="5">
        <f t="shared" si="628"/>
        <v>5</v>
      </c>
      <c r="L7818" s="5">
        <f t="shared" si="628"/>
        <v>3</v>
      </c>
      <c r="M7818" s="5">
        <f t="shared" si="629"/>
        <v>15</v>
      </c>
      <c r="N7818" s="8" t="str">
        <f>IF(ISBLANK(F7818),"Unknown",F7818)</f>
        <v>Cash</v>
      </c>
      <c r="O7818" s="8" t="str">
        <f>IF(ISBLANK(G7818),"Unknown",G7818)</f>
        <v>Unknown</v>
      </c>
      <c r="P7818" s="6">
        <f>IF(ISBLANK(H7818),"Unknown",H7818)</f>
        <v>45206</v>
      </c>
      <c r="Q7818" s="13">
        <f t="shared" si="630"/>
        <v>5</v>
      </c>
      <c r="R7818" s="13">
        <f t="shared" si="631"/>
        <v>3</v>
      </c>
      <c r="S7818" s="11">
        <f t="shared" si="632"/>
        <v>15</v>
      </c>
    </row>
    <row r="7819" spans="1:19" x14ac:dyDescent="0.3">
      <c r="A7819" t="s">
        <v>7838</v>
      </c>
      <c r="B7819" t="s">
        <v>23</v>
      </c>
      <c r="C7819">
        <v>5</v>
      </c>
      <c r="D7819" s="7" t="s">
        <v>10024</v>
      </c>
      <c r="E7819">
        <v>20</v>
      </c>
      <c r="F7819" t="s">
        <v>21</v>
      </c>
      <c r="G7819" t="s">
        <v>11</v>
      </c>
      <c r="H7819" s="1">
        <v>45263</v>
      </c>
      <c r="J7819" s="8" t="str">
        <f>IF(ISBLANK(B7819),"Unknown",B7819)</f>
        <v>Smoothie</v>
      </c>
      <c r="K7819" s="5">
        <f t="shared" si="628"/>
        <v>5</v>
      </c>
      <c r="L7819" s="5" t="str">
        <f t="shared" si="628"/>
        <v>Unknown</v>
      </c>
      <c r="M7819" s="5">
        <f t="shared" si="629"/>
        <v>20</v>
      </c>
      <c r="N7819" s="8" t="str">
        <f>IF(ISBLANK(F7819),"Unknown",F7819)</f>
        <v>Digital Wallet</v>
      </c>
      <c r="O7819" s="8" t="str">
        <f>IF(ISBLANK(G7819),"Unknown",G7819)</f>
        <v>Takeaway</v>
      </c>
      <c r="P7819" s="6">
        <f>IF(ISBLANK(H7819),"Unknown",H7819)</f>
        <v>45263</v>
      </c>
      <c r="Q7819" s="13">
        <f t="shared" si="630"/>
        <v>5</v>
      </c>
      <c r="R7819" s="13">
        <f t="shared" si="631"/>
        <v>0</v>
      </c>
      <c r="S7819" s="11">
        <f t="shared" si="632"/>
        <v>0</v>
      </c>
    </row>
    <row r="7820" spans="1:19" x14ac:dyDescent="0.3">
      <c r="A7820" t="s">
        <v>7839</v>
      </c>
      <c r="B7820" t="s">
        <v>23</v>
      </c>
      <c r="C7820">
        <v>2</v>
      </c>
      <c r="D7820">
        <v>4</v>
      </c>
      <c r="E7820">
        <v>8</v>
      </c>
      <c r="H7820" s="1">
        <v>45138</v>
      </c>
      <c r="J7820" s="8" t="str">
        <f>IF(ISBLANK(B7820),"Unknown",B7820)</f>
        <v>Smoothie</v>
      </c>
      <c r="K7820" s="5">
        <f t="shared" si="628"/>
        <v>2</v>
      </c>
      <c r="L7820" s="5">
        <f t="shared" si="628"/>
        <v>4</v>
      </c>
      <c r="M7820" s="5">
        <f t="shared" si="629"/>
        <v>8</v>
      </c>
      <c r="N7820" s="8" t="str">
        <f>IF(ISBLANK(F7820),"Unknown",F7820)</f>
        <v>Unknown</v>
      </c>
      <c r="O7820" s="8" t="str">
        <f>IF(ISBLANK(G7820),"Unknown",G7820)</f>
        <v>Unknown</v>
      </c>
      <c r="P7820" s="6">
        <f>IF(ISBLANK(H7820),"Unknown",H7820)</f>
        <v>45138</v>
      </c>
      <c r="Q7820" s="13">
        <f t="shared" si="630"/>
        <v>2</v>
      </c>
      <c r="R7820" s="13">
        <f t="shared" si="631"/>
        <v>4</v>
      </c>
      <c r="S7820" s="11">
        <f t="shared" si="632"/>
        <v>8</v>
      </c>
    </row>
    <row r="7821" spans="1:19" x14ac:dyDescent="0.3">
      <c r="A7821" t="s">
        <v>7840</v>
      </c>
      <c r="B7821" s="7" t="s">
        <v>10024</v>
      </c>
      <c r="D7821">
        <v>4</v>
      </c>
      <c r="E7821">
        <v>12</v>
      </c>
      <c r="F7821" s="7" t="s">
        <v>10024</v>
      </c>
      <c r="G7821" t="s">
        <v>15</v>
      </c>
      <c r="H7821" s="1">
        <v>44929</v>
      </c>
      <c r="J7821" s="8" t="str">
        <f>IF(ISBLANK(B7821),"Unknown",B7821)</f>
        <v>Unknown</v>
      </c>
      <c r="K7821" s="5" t="str">
        <f t="shared" si="628"/>
        <v>0</v>
      </c>
      <c r="L7821" s="5">
        <f t="shared" si="628"/>
        <v>4</v>
      </c>
      <c r="M7821" s="5">
        <f t="shared" si="629"/>
        <v>12</v>
      </c>
      <c r="N7821" s="8" t="str">
        <f>IF(ISBLANK(F7821),"Unknown",F7821)</f>
        <v>Unknown</v>
      </c>
      <c r="O7821" s="8" t="str">
        <f>IF(ISBLANK(G7821),"Unknown",G7821)</f>
        <v>In-store</v>
      </c>
      <c r="P7821" s="6">
        <f>IF(ISBLANK(H7821),"Unknown",H7821)</f>
        <v>44929</v>
      </c>
      <c r="Q7821" s="13" t="str">
        <f t="shared" si="630"/>
        <v>0</v>
      </c>
      <c r="R7821" s="13">
        <f t="shared" si="631"/>
        <v>4</v>
      </c>
      <c r="S7821" s="11">
        <f t="shared" si="632"/>
        <v>0</v>
      </c>
    </row>
    <row r="7822" spans="1:19" x14ac:dyDescent="0.3">
      <c r="A7822" t="s">
        <v>7841</v>
      </c>
      <c r="B7822" t="s">
        <v>26</v>
      </c>
      <c r="C7822">
        <v>3</v>
      </c>
      <c r="D7822">
        <v>4</v>
      </c>
      <c r="E7822">
        <v>12</v>
      </c>
      <c r="G7822" t="s">
        <v>11</v>
      </c>
      <c r="H7822" s="1">
        <v>45209</v>
      </c>
      <c r="J7822" s="8" t="str">
        <f>IF(ISBLANK(B7822),"Unknown",B7822)</f>
        <v>Sandwich</v>
      </c>
      <c r="K7822" s="5">
        <f t="shared" si="628"/>
        <v>3</v>
      </c>
      <c r="L7822" s="5">
        <f t="shared" si="628"/>
        <v>4</v>
      </c>
      <c r="M7822" s="5">
        <f t="shared" si="629"/>
        <v>12</v>
      </c>
      <c r="N7822" s="8" t="str">
        <f>IF(ISBLANK(F7822),"Unknown",F7822)</f>
        <v>Unknown</v>
      </c>
      <c r="O7822" s="8" t="str">
        <f>IF(ISBLANK(G7822),"Unknown",G7822)</f>
        <v>Takeaway</v>
      </c>
      <c r="P7822" s="6">
        <f>IF(ISBLANK(H7822),"Unknown",H7822)</f>
        <v>45209</v>
      </c>
      <c r="Q7822" s="13">
        <f t="shared" si="630"/>
        <v>3</v>
      </c>
      <c r="R7822" s="13">
        <f t="shared" si="631"/>
        <v>4</v>
      </c>
      <c r="S7822" s="11">
        <f t="shared" si="632"/>
        <v>12</v>
      </c>
    </row>
    <row r="7823" spans="1:19" x14ac:dyDescent="0.3">
      <c r="A7823" t="s">
        <v>7842</v>
      </c>
      <c r="B7823" t="s">
        <v>17</v>
      </c>
      <c r="C7823">
        <v>3</v>
      </c>
      <c r="D7823">
        <v>1</v>
      </c>
      <c r="E7823">
        <v>3</v>
      </c>
      <c r="F7823" t="s">
        <v>10</v>
      </c>
      <c r="G7823" t="s">
        <v>11</v>
      </c>
      <c r="H7823" s="7" t="s">
        <v>10024</v>
      </c>
      <c r="J7823" s="8" t="str">
        <f>IF(ISBLANK(B7823),"Unknown",B7823)</f>
        <v>Cookie</v>
      </c>
      <c r="K7823" s="5">
        <f t="shared" si="628"/>
        <v>3</v>
      </c>
      <c r="L7823" s="5">
        <f t="shared" si="628"/>
        <v>1</v>
      </c>
      <c r="M7823" s="5">
        <f t="shared" si="629"/>
        <v>3</v>
      </c>
      <c r="N7823" s="8" t="str">
        <f>IF(ISBLANK(F7823),"Unknown",F7823)</f>
        <v>Credit Card</v>
      </c>
      <c r="O7823" s="8" t="str">
        <f>IF(ISBLANK(G7823),"Unknown",G7823)</f>
        <v>Takeaway</v>
      </c>
      <c r="P7823" s="6" t="str">
        <f>IF(ISBLANK(H7823),"Unknown",H7823)</f>
        <v>Unknown</v>
      </c>
      <c r="Q7823" s="13">
        <f t="shared" si="630"/>
        <v>3</v>
      </c>
      <c r="R7823" s="13">
        <f t="shared" si="631"/>
        <v>1</v>
      </c>
      <c r="S7823" s="11">
        <f t="shared" si="632"/>
        <v>3</v>
      </c>
    </row>
    <row r="7824" spans="1:19" x14ac:dyDescent="0.3">
      <c r="A7824" t="s">
        <v>7843</v>
      </c>
      <c r="B7824" t="s">
        <v>63</v>
      </c>
      <c r="C7824">
        <v>4</v>
      </c>
      <c r="D7824">
        <v>1.5</v>
      </c>
      <c r="E7824">
        <v>6</v>
      </c>
      <c r="F7824" t="s">
        <v>14</v>
      </c>
      <c r="G7824" t="s">
        <v>11</v>
      </c>
      <c r="H7824" s="1">
        <v>45206</v>
      </c>
      <c r="J7824" s="8" t="str">
        <f>IF(ISBLANK(B7824),"Unknown",B7824)</f>
        <v>Tea</v>
      </c>
      <c r="K7824" s="5">
        <f t="shared" si="628"/>
        <v>4</v>
      </c>
      <c r="L7824" s="5">
        <f t="shared" si="628"/>
        <v>1.5</v>
      </c>
      <c r="M7824" s="5">
        <f t="shared" si="629"/>
        <v>6</v>
      </c>
      <c r="N7824" s="8" t="str">
        <f>IF(ISBLANK(F7824),"Unknown",F7824)</f>
        <v>Cash</v>
      </c>
      <c r="O7824" s="8" t="str">
        <f>IF(ISBLANK(G7824),"Unknown",G7824)</f>
        <v>Takeaway</v>
      </c>
      <c r="P7824" s="6">
        <f>IF(ISBLANK(H7824),"Unknown",H7824)</f>
        <v>45206</v>
      </c>
      <c r="Q7824" s="13">
        <f t="shared" si="630"/>
        <v>4</v>
      </c>
      <c r="R7824" s="13">
        <f t="shared" si="631"/>
        <v>1.5</v>
      </c>
      <c r="S7824" s="11">
        <f t="shared" si="632"/>
        <v>6</v>
      </c>
    </row>
    <row r="7825" spans="1:19" x14ac:dyDescent="0.3">
      <c r="A7825" t="s">
        <v>7844</v>
      </c>
      <c r="B7825" t="s">
        <v>37</v>
      </c>
      <c r="C7825">
        <v>1</v>
      </c>
      <c r="D7825">
        <v>3</v>
      </c>
      <c r="E7825">
        <v>3</v>
      </c>
      <c r="F7825" s="7" t="s">
        <v>10024</v>
      </c>
      <c r="G7825" t="s">
        <v>15</v>
      </c>
      <c r="H7825" s="1">
        <v>44986</v>
      </c>
      <c r="J7825" s="8" t="str">
        <f>IF(ISBLANK(B7825),"Unknown",B7825)</f>
        <v>Juice</v>
      </c>
      <c r="K7825" s="5">
        <f t="shared" si="628"/>
        <v>1</v>
      </c>
      <c r="L7825" s="5">
        <f t="shared" si="628"/>
        <v>3</v>
      </c>
      <c r="M7825" s="5">
        <f t="shared" si="629"/>
        <v>3</v>
      </c>
      <c r="N7825" s="8" t="str">
        <f>IF(ISBLANK(F7825),"Unknown",F7825)</f>
        <v>Unknown</v>
      </c>
      <c r="O7825" s="8" t="str">
        <f>IF(ISBLANK(G7825),"Unknown",G7825)</f>
        <v>In-store</v>
      </c>
      <c r="P7825" s="6">
        <f>IF(ISBLANK(H7825),"Unknown",H7825)</f>
        <v>44986</v>
      </c>
      <c r="Q7825" s="13">
        <f t="shared" si="630"/>
        <v>1</v>
      </c>
      <c r="R7825" s="13">
        <f t="shared" si="631"/>
        <v>3</v>
      </c>
      <c r="S7825" s="11">
        <f t="shared" si="632"/>
        <v>3</v>
      </c>
    </row>
    <row r="7826" spans="1:19" x14ac:dyDescent="0.3">
      <c r="A7826" t="s">
        <v>7845</v>
      </c>
      <c r="B7826" t="s">
        <v>9</v>
      </c>
      <c r="C7826">
        <v>1</v>
      </c>
      <c r="D7826">
        <v>2</v>
      </c>
      <c r="E7826">
        <v>2</v>
      </c>
      <c r="F7826" t="s">
        <v>10</v>
      </c>
      <c r="H7826" s="1">
        <v>44932</v>
      </c>
      <c r="J7826" s="8" t="str">
        <f>IF(ISBLANK(B7826),"Unknown",B7826)</f>
        <v>Coffee</v>
      </c>
      <c r="K7826" s="5">
        <f t="shared" si="628"/>
        <v>1</v>
      </c>
      <c r="L7826" s="5">
        <f t="shared" si="628"/>
        <v>2</v>
      </c>
      <c r="M7826" s="5">
        <f t="shared" si="629"/>
        <v>2</v>
      </c>
      <c r="N7826" s="8" t="str">
        <f>IF(ISBLANK(F7826),"Unknown",F7826)</f>
        <v>Credit Card</v>
      </c>
      <c r="O7826" s="8" t="str">
        <f>IF(ISBLANK(G7826),"Unknown",G7826)</f>
        <v>Unknown</v>
      </c>
      <c r="P7826" s="6">
        <f>IF(ISBLANK(H7826),"Unknown",H7826)</f>
        <v>44932</v>
      </c>
      <c r="Q7826" s="13">
        <f t="shared" si="630"/>
        <v>1</v>
      </c>
      <c r="R7826" s="13">
        <f t="shared" si="631"/>
        <v>2</v>
      </c>
      <c r="S7826" s="11">
        <f t="shared" si="632"/>
        <v>2</v>
      </c>
    </row>
    <row r="7827" spans="1:19" x14ac:dyDescent="0.3">
      <c r="A7827" t="s">
        <v>7846</v>
      </c>
      <c r="B7827" t="s">
        <v>9</v>
      </c>
      <c r="C7827">
        <v>1</v>
      </c>
      <c r="D7827">
        <v>2</v>
      </c>
      <c r="E7827">
        <v>2</v>
      </c>
      <c r="F7827" t="s">
        <v>21</v>
      </c>
      <c r="G7827" t="s">
        <v>11</v>
      </c>
      <c r="H7827" s="1">
        <v>44994</v>
      </c>
      <c r="J7827" s="8" t="str">
        <f>IF(ISBLANK(B7827),"Unknown",B7827)</f>
        <v>Coffee</v>
      </c>
      <c r="K7827" s="5">
        <f t="shared" si="628"/>
        <v>1</v>
      </c>
      <c r="L7827" s="5">
        <f t="shared" si="628"/>
        <v>2</v>
      </c>
      <c r="M7827" s="5">
        <f t="shared" si="629"/>
        <v>2</v>
      </c>
      <c r="N7827" s="8" t="str">
        <f>IF(ISBLANK(F7827),"Unknown",F7827)</f>
        <v>Digital Wallet</v>
      </c>
      <c r="O7827" s="8" t="str">
        <f>IF(ISBLANK(G7827),"Unknown",G7827)</f>
        <v>Takeaway</v>
      </c>
      <c r="P7827" s="6">
        <f>IF(ISBLANK(H7827),"Unknown",H7827)</f>
        <v>44994</v>
      </c>
      <c r="Q7827" s="13">
        <f t="shared" si="630"/>
        <v>1</v>
      </c>
      <c r="R7827" s="13">
        <f t="shared" si="631"/>
        <v>2</v>
      </c>
      <c r="S7827" s="11">
        <f t="shared" si="632"/>
        <v>2</v>
      </c>
    </row>
    <row r="7828" spans="1:19" x14ac:dyDescent="0.3">
      <c r="A7828" t="s">
        <v>7847</v>
      </c>
      <c r="B7828" t="s">
        <v>23</v>
      </c>
      <c r="C7828">
        <v>4</v>
      </c>
      <c r="D7828">
        <v>4</v>
      </c>
      <c r="E7828">
        <v>16</v>
      </c>
      <c r="G7828" t="s">
        <v>11</v>
      </c>
      <c r="H7828" s="1">
        <v>45049</v>
      </c>
      <c r="J7828" s="8" t="str">
        <f>IF(ISBLANK(B7828),"Unknown",B7828)</f>
        <v>Smoothie</v>
      </c>
      <c r="K7828" s="5">
        <f t="shared" si="628"/>
        <v>4</v>
      </c>
      <c r="L7828" s="5">
        <f t="shared" si="628"/>
        <v>4</v>
      </c>
      <c r="M7828" s="5">
        <f t="shared" si="629"/>
        <v>16</v>
      </c>
      <c r="N7828" s="8" t="str">
        <f>IF(ISBLANK(F7828),"Unknown",F7828)</f>
        <v>Unknown</v>
      </c>
      <c r="O7828" s="8" t="str">
        <f>IF(ISBLANK(G7828),"Unknown",G7828)</f>
        <v>Takeaway</v>
      </c>
      <c r="P7828" s="6">
        <f>IF(ISBLANK(H7828),"Unknown",H7828)</f>
        <v>45049</v>
      </c>
      <c r="Q7828" s="13">
        <f t="shared" si="630"/>
        <v>4</v>
      </c>
      <c r="R7828" s="13">
        <f t="shared" si="631"/>
        <v>4</v>
      </c>
      <c r="S7828" s="11">
        <f t="shared" si="632"/>
        <v>16</v>
      </c>
    </row>
    <row r="7829" spans="1:19" x14ac:dyDescent="0.3">
      <c r="A7829" t="s">
        <v>7848</v>
      </c>
      <c r="B7829" t="s">
        <v>26</v>
      </c>
      <c r="C7829">
        <v>3</v>
      </c>
      <c r="D7829">
        <v>4</v>
      </c>
      <c r="E7829">
        <v>12</v>
      </c>
      <c r="G7829" t="s">
        <v>15</v>
      </c>
      <c r="H7829" s="1">
        <v>45206</v>
      </c>
      <c r="J7829" s="8" t="str">
        <f>IF(ISBLANK(B7829),"Unknown",B7829)</f>
        <v>Sandwich</v>
      </c>
      <c r="K7829" s="5">
        <f t="shared" si="628"/>
        <v>3</v>
      </c>
      <c r="L7829" s="5">
        <f t="shared" si="628"/>
        <v>4</v>
      </c>
      <c r="M7829" s="5">
        <f t="shared" si="629"/>
        <v>12</v>
      </c>
      <c r="N7829" s="8" t="str">
        <f>IF(ISBLANK(F7829),"Unknown",F7829)</f>
        <v>Unknown</v>
      </c>
      <c r="O7829" s="8" t="str">
        <f>IF(ISBLANK(G7829),"Unknown",G7829)</f>
        <v>In-store</v>
      </c>
      <c r="P7829" s="6">
        <f>IF(ISBLANK(H7829),"Unknown",H7829)</f>
        <v>45206</v>
      </c>
      <c r="Q7829" s="13">
        <f t="shared" si="630"/>
        <v>3</v>
      </c>
      <c r="R7829" s="13">
        <f t="shared" si="631"/>
        <v>4</v>
      </c>
      <c r="S7829" s="11">
        <f t="shared" si="632"/>
        <v>12</v>
      </c>
    </row>
    <row r="7830" spans="1:19" x14ac:dyDescent="0.3">
      <c r="A7830" t="s">
        <v>7849</v>
      </c>
      <c r="B7830" t="s">
        <v>23</v>
      </c>
      <c r="C7830">
        <v>4</v>
      </c>
      <c r="D7830">
        <v>4</v>
      </c>
      <c r="E7830">
        <v>16</v>
      </c>
      <c r="F7830" t="s">
        <v>14</v>
      </c>
      <c r="G7830" t="s">
        <v>15</v>
      </c>
      <c r="H7830" s="1">
        <v>45039</v>
      </c>
      <c r="J7830" s="8" t="str">
        <f>IF(ISBLANK(B7830),"Unknown",B7830)</f>
        <v>Smoothie</v>
      </c>
      <c r="K7830" s="5">
        <f t="shared" si="628"/>
        <v>4</v>
      </c>
      <c r="L7830" s="5">
        <f t="shared" si="628"/>
        <v>4</v>
      </c>
      <c r="M7830" s="5">
        <f t="shared" si="629"/>
        <v>16</v>
      </c>
      <c r="N7830" s="8" t="str">
        <f>IF(ISBLANK(F7830),"Unknown",F7830)</f>
        <v>Cash</v>
      </c>
      <c r="O7830" s="8" t="str">
        <f>IF(ISBLANK(G7830),"Unknown",G7830)</f>
        <v>In-store</v>
      </c>
      <c r="P7830" s="6">
        <f>IF(ISBLANK(H7830),"Unknown",H7830)</f>
        <v>45039</v>
      </c>
      <c r="Q7830" s="13">
        <f t="shared" si="630"/>
        <v>4</v>
      </c>
      <c r="R7830" s="13">
        <f t="shared" si="631"/>
        <v>4</v>
      </c>
      <c r="S7830" s="11">
        <f t="shared" si="632"/>
        <v>16</v>
      </c>
    </row>
    <row r="7831" spans="1:19" x14ac:dyDescent="0.3">
      <c r="A7831" t="s">
        <v>7850</v>
      </c>
      <c r="B7831" t="s">
        <v>13</v>
      </c>
      <c r="C7831">
        <v>4</v>
      </c>
      <c r="D7831">
        <v>3</v>
      </c>
      <c r="E7831">
        <v>12</v>
      </c>
      <c r="F7831" t="s">
        <v>10</v>
      </c>
      <c r="H7831" s="1">
        <v>44936</v>
      </c>
      <c r="J7831" s="8" t="str">
        <f>IF(ISBLANK(B7831),"Unknown",B7831)</f>
        <v>Cake</v>
      </c>
      <c r="K7831" s="5">
        <f t="shared" si="628"/>
        <v>4</v>
      </c>
      <c r="L7831" s="5">
        <f t="shared" si="628"/>
        <v>3</v>
      </c>
      <c r="M7831" s="5">
        <f t="shared" si="629"/>
        <v>12</v>
      </c>
      <c r="N7831" s="8" t="str">
        <f>IF(ISBLANK(F7831),"Unknown",F7831)</f>
        <v>Credit Card</v>
      </c>
      <c r="O7831" s="8" t="str">
        <f>IF(ISBLANK(G7831),"Unknown",G7831)</f>
        <v>Unknown</v>
      </c>
      <c r="P7831" s="6">
        <f>IF(ISBLANK(H7831),"Unknown",H7831)</f>
        <v>44936</v>
      </c>
      <c r="Q7831" s="13">
        <f t="shared" si="630"/>
        <v>4</v>
      </c>
      <c r="R7831" s="13">
        <f t="shared" si="631"/>
        <v>3</v>
      </c>
      <c r="S7831" s="11">
        <f t="shared" si="632"/>
        <v>12</v>
      </c>
    </row>
    <row r="7832" spans="1:19" x14ac:dyDescent="0.3">
      <c r="A7832" t="s">
        <v>7851</v>
      </c>
      <c r="B7832" t="s">
        <v>13</v>
      </c>
      <c r="C7832">
        <v>2</v>
      </c>
      <c r="D7832">
        <v>3</v>
      </c>
      <c r="E7832">
        <v>6</v>
      </c>
      <c r="H7832" s="1">
        <v>44970</v>
      </c>
      <c r="J7832" s="8" t="str">
        <f>IF(ISBLANK(B7832),"Unknown",B7832)</f>
        <v>Cake</v>
      </c>
      <c r="K7832" s="5">
        <f t="shared" si="628"/>
        <v>2</v>
      </c>
      <c r="L7832" s="5">
        <f t="shared" si="628"/>
        <v>3</v>
      </c>
      <c r="M7832" s="5">
        <f t="shared" si="629"/>
        <v>6</v>
      </c>
      <c r="N7832" s="8" t="str">
        <f>IF(ISBLANK(F7832),"Unknown",F7832)</f>
        <v>Unknown</v>
      </c>
      <c r="O7832" s="8" t="str">
        <f>IF(ISBLANK(G7832),"Unknown",G7832)</f>
        <v>Unknown</v>
      </c>
      <c r="P7832" s="6">
        <f>IF(ISBLANK(H7832),"Unknown",H7832)</f>
        <v>44970</v>
      </c>
      <c r="Q7832" s="13">
        <f t="shared" si="630"/>
        <v>2</v>
      </c>
      <c r="R7832" s="13">
        <f t="shared" si="631"/>
        <v>3</v>
      </c>
      <c r="S7832" s="11">
        <f t="shared" si="632"/>
        <v>6</v>
      </c>
    </row>
    <row r="7833" spans="1:19" x14ac:dyDescent="0.3">
      <c r="A7833" t="s">
        <v>7852</v>
      </c>
      <c r="B7833" t="s">
        <v>37</v>
      </c>
      <c r="C7833">
        <v>2</v>
      </c>
      <c r="D7833">
        <v>3</v>
      </c>
      <c r="E7833">
        <v>6</v>
      </c>
      <c r="F7833" t="s">
        <v>14</v>
      </c>
      <c r="G7833" t="s">
        <v>15</v>
      </c>
      <c r="H7833" s="1">
        <v>45180</v>
      </c>
      <c r="J7833" s="8" t="str">
        <f>IF(ISBLANK(B7833),"Unknown",B7833)</f>
        <v>Juice</v>
      </c>
      <c r="K7833" s="5">
        <f t="shared" si="628"/>
        <v>2</v>
      </c>
      <c r="L7833" s="5">
        <f t="shared" si="628"/>
        <v>3</v>
      </c>
      <c r="M7833" s="5">
        <f t="shared" si="629"/>
        <v>6</v>
      </c>
      <c r="N7833" s="8" t="str">
        <f>IF(ISBLANK(F7833),"Unknown",F7833)</f>
        <v>Cash</v>
      </c>
      <c r="O7833" s="8" t="str">
        <f>IF(ISBLANK(G7833),"Unknown",G7833)</f>
        <v>In-store</v>
      </c>
      <c r="P7833" s="6">
        <f>IF(ISBLANK(H7833),"Unknown",H7833)</f>
        <v>45180</v>
      </c>
      <c r="Q7833" s="13">
        <f t="shared" si="630"/>
        <v>2</v>
      </c>
      <c r="R7833" s="13">
        <f t="shared" si="631"/>
        <v>3</v>
      </c>
      <c r="S7833" s="11">
        <f t="shared" si="632"/>
        <v>6</v>
      </c>
    </row>
    <row r="7834" spans="1:19" x14ac:dyDescent="0.3">
      <c r="A7834" t="s">
        <v>7853</v>
      </c>
      <c r="B7834" t="s">
        <v>13</v>
      </c>
      <c r="C7834">
        <v>4</v>
      </c>
      <c r="D7834">
        <v>3</v>
      </c>
      <c r="E7834">
        <v>12</v>
      </c>
      <c r="F7834" t="s">
        <v>14</v>
      </c>
      <c r="H7834" s="1">
        <v>45286</v>
      </c>
      <c r="J7834" s="8" t="str">
        <f>IF(ISBLANK(B7834),"Unknown",B7834)</f>
        <v>Cake</v>
      </c>
      <c r="K7834" s="5">
        <f t="shared" si="628"/>
        <v>4</v>
      </c>
      <c r="L7834" s="5">
        <f t="shared" si="628"/>
        <v>3</v>
      </c>
      <c r="M7834" s="5">
        <f t="shared" si="629"/>
        <v>12</v>
      </c>
      <c r="N7834" s="8" t="str">
        <f>IF(ISBLANK(F7834),"Unknown",F7834)</f>
        <v>Cash</v>
      </c>
      <c r="O7834" s="8" t="str">
        <f>IF(ISBLANK(G7834),"Unknown",G7834)</f>
        <v>Unknown</v>
      </c>
      <c r="P7834" s="6">
        <f>IF(ISBLANK(H7834),"Unknown",H7834)</f>
        <v>45286</v>
      </c>
      <c r="Q7834" s="13">
        <f t="shared" si="630"/>
        <v>4</v>
      </c>
      <c r="R7834" s="13">
        <f t="shared" si="631"/>
        <v>3</v>
      </c>
      <c r="S7834" s="11">
        <f t="shared" si="632"/>
        <v>12</v>
      </c>
    </row>
    <row r="7835" spans="1:19" x14ac:dyDescent="0.3">
      <c r="A7835" t="s">
        <v>7854</v>
      </c>
      <c r="B7835" t="s">
        <v>37</v>
      </c>
      <c r="C7835">
        <v>3</v>
      </c>
      <c r="D7835">
        <v>3</v>
      </c>
      <c r="E7835">
        <v>9</v>
      </c>
      <c r="H7835" s="1">
        <v>45184</v>
      </c>
      <c r="J7835" s="8" t="str">
        <f>IF(ISBLANK(B7835),"Unknown",B7835)</f>
        <v>Juice</v>
      </c>
      <c r="K7835" s="5">
        <f t="shared" si="628"/>
        <v>3</v>
      </c>
      <c r="L7835" s="5">
        <f t="shared" si="628"/>
        <v>3</v>
      </c>
      <c r="M7835" s="5">
        <f t="shared" si="629"/>
        <v>9</v>
      </c>
      <c r="N7835" s="8" t="str">
        <f>IF(ISBLANK(F7835),"Unknown",F7835)</f>
        <v>Unknown</v>
      </c>
      <c r="O7835" s="8" t="str">
        <f>IF(ISBLANK(G7835),"Unknown",G7835)</f>
        <v>Unknown</v>
      </c>
      <c r="P7835" s="6">
        <f>IF(ISBLANK(H7835),"Unknown",H7835)</f>
        <v>45184</v>
      </c>
      <c r="Q7835" s="13">
        <f t="shared" si="630"/>
        <v>3</v>
      </c>
      <c r="R7835" s="13">
        <f t="shared" si="631"/>
        <v>3</v>
      </c>
      <c r="S7835" s="11">
        <f t="shared" si="632"/>
        <v>9</v>
      </c>
    </row>
    <row r="7836" spans="1:19" x14ac:dyDescent="0.3">
      <c r="A7836" t="s">
        <v>7855</v>
      </c>
      <c r="B7836" t="s">
        <v>17</v>
      </c>
      <c r="C7836">
        <v>4</v>
      </c>
      <c r="D7836">
        <v>1</v>
      </c>
      <c r="E7836">
        <v>4</v>
      </c>
      <c r="F7836" t="s">
        <v>14</v>
      </c>
      <c r="G7836" t="s">
        <v>11</v>
      </c>
      <c r="H7836" s="1">
        <v>45159</v>
      </c>
      <c r="J7836" s="8" t="str">
        <f>IF(ISBLANK(B7836),"Unknown",B7836)</f>
        <v>Cookie</v>
      </c>
      <c r="K7836" s="5">
        <f t="shared" si="628"/>
        <v>4</v>
      </c>
      <c r="L7836" s="5">
        <f t="shared" si="628"/>
        <v>1</v>
      </c>
      <c r="M7836" s="5">
        <f t="shared" si="629"/>
        <v>4</v>
      </c>
      <c r="N7836" s="8" t="str">
        <f>IF(ISBLANK(F7836),"Unknown",F7836)</f>
        <v>Cash</v>
      </c>
      <c r="O7836" s="8" t="str">
        <f>IF(ISBLANK(G7836),"Unknown",G7836)</f>
        <v>Takeaway</v>
      </c>
      <c r="P7836" s="6">
        <f>IF(ISBLANK(H7836),"Unknown",H7836)</f>
        <v>45159</v>
      </c>
      <c r="Q7836" s="13">
        <f t="shared" si="630"/>
        <v>4</v>
      </c>
      <c r="R7836" s="13">
        <f t="shared" si="631"/>
        <v>1</v>
      </c>
      <c r="S7836" s="11">
        <f t="shared" si="632"/>
        <v>4</v>
      </c>
    </row>
    <row r="7837" spans="1:19" x14ac:dyDescent="0.3">
      <c r="A7837" t="s">
        <v>7856</v>
      </c>
      <c r="B7837" t="s">
        <v>37</v>
      </c>
      <c r="C7837">
        <v>4</v>
      </c>
      <c r="D7837">
        <v>3</v>
      </c>
      <c r="E7837">
        <v>12</v>
      </c>
      <c r="F7837" t="s">
        <v>14</v>
      </c>
      <c r="H7837" s="1">
        <v>45105</v>
      </c>
      <c r="J7837" s="8" t="str">
        <f>IF(ISBLANK(B7837),"Unknown",B7837)</f>
        <v>Juice</v>
      </c>
      <c r="K7837" s="5">
        <f t="shared" si="628"/>
        <v>4</v>
      </c>
      <c r="L7837" s="5">
        <f t="shared" si="628"/>
        <v>3</v>
      </c>
      <c r="M7837" s="5">
        <f t="shared" si="629"/>
        <v>12</v>
      </c>
      <c r="N7837" s="8" t="str">
        <f>IF(ISBLANK(F7837),"Unknown",F7837)</f>
        <v>Cash</v>
      </c>
      <c r="O7837" s="8" t="str">
        <f>IF(ISBLANK(G7837),"Unknown",G7837)</f>
        <v>Unknown</v>
      </c>
      <c r="P7837" s="6">
        <f>IF(ISBLANK(H7837),"Unknown",H7837)</f>
        <v>45105</v>
      </c>
      <c r="Q7837" s="13">
        <f t="shared" si="630"/>
        <v>4</v>
      </c>
      <c r="R7837" s="13">
        <f t="shared" si="631"/>
        <v>3</v>
      </c>
      <c r="S7837" s="11">
        <f t="shared" si="632"/>
        <v>12</v>
      </c>
    </row>
    <row r="7838" spans="1:19" x14ac:dyDescent="0.3">
      <c r="A7838" t="s">
        <v>7857</v>
      </c>
      <c r="B7838" t="s">
        <v>23</v>
      </c>
      <c r="C7838">
        <v>4</v>
      </c>
      <c r="D7838">
        <v>4</v>
      </c>
      <c r="E7838">
        <v>16</v>
      </c>
      <c r="F7838" t="s">
        <v>21</v>
      </c>
      <c r="H7838" s="1">
        <v>44998</v>
      </c>
      <c r="J7838" s="8" t="str">
        <f>IF(ISBLANK(B7838),"Unknown",B7838)</f>
        <v>Smoothie</v>
      </c>
      <c r="K7838" s="5">
        <f t="shared" si="628"/>
        <v>4</v>
      </c>
      <c r="L7838" s="5">
        <f t="shared" si="628"/>
        <v>4</v>
      </c>
      <c r="M7838" s="5">
        <f t="shared" si="629"/>
        <v>16</v>
      </c>
      <c r="N7838" s="8" t="str">
        <f>IF(ISBLANK(F7838),"Unknown",F7838)</f>
        <v>Digital Wallet</v>
      </c>
      <c r="O7838" s="8" t="str">
        <f>IF(ISBLANK(G7838),"Unknown",G7838)</f>
        <v>Unknown</v>
      </c>
      <c r="P7838" s="6">
        <f>IF(ISBLANK(H7838),"Unknown",H7838)</f>
        <v>44998</v>
      </c>
      <c r="Q7838" s="13">
        <f t="shared" si="630"/>
        <v>4</v>
      </c>
      <c r="R7838" s="13">
        <f t="shared" si="631"/>
        <v>4</v>
      </c>
      <c r="S7838" s="11">
        <f t="shared" si="632"/>
        <v>16</v>
      </c>
    </row>
    <row r="7839" spans="1:19" x14ac:dyDescent="0.3">
      <c r="A7839" t="s">
        <v>7858</v>
      </c>
      <c r="B7839" t="s">
        <v>63</v>
      </c>
      <c r="C7839">
        <v>2</v>
      </c>
      <c r="E7839">
        <v>3</v>
      </c>
      <c r="F7839" s="7" t="s">
        <v>10024</v>
      </c>
      <c r="G7839" t="s">
        <v>11</v>
      </c>
      <c r="H7839" s="1">
        <v>45222</v>
      </c>
      <c r="J7839" s="8" t="str">
        <f>IF(ISBLANK(B7839),"Unknown",B7839)</f>
        <v>Tea</v>
      </c>
      <c r="K7839" s="5">
        <f t="shared" si="628"/>
        <v>2</v>
      </c>
      <c r="L7839" s="5" t="str">
        <f t="shared" si="628"/>
        <v>0</v>
      </c>
      <c r="M7839" s="5">
        <f t="shared" si="629"/>
        <v>3</v>
      </c>
      <c r="N7839" s="8" t="str">
        <f>IF(ISBLANK(F7839),"Unknown",F7839)</f>
        <v>Unknown</v>
      </c>
      <c r="O7839" s="8" t="str">
        <f>IF(ISBLANK(G7839),"Unknown",G7839)</f>
        <v>Takeaway</v>
      </c>
      <c r="P7839" s="6">
        <f>IF(ISBLANK(H7839),"Unknown",H7839)</f>
        <v>45222</v>
      </c>
      <c r="Q7839" s="13">
        <f t="shared" si="630"/>
        <v>2</v>
      </c>
      <c r="R7839" s="13" t="str">
        <f t="shared" si="631"/>
        <v>0</v>
      </c>
      <c r="S7839" s="11">
        <f t="shared" si="632"/>
        <v>0</v>
      </c>
    </row>
    <row r="7840" spans="1:19" x14ac:dyDescent="0.3">
      <c r="A7840" t="s">
        <v>7859</v>
      </c>
      <c r="B7840" t="s">
        <v>26</v>
      </c>
      <c r="C7840">
        <v>5</v>
      </c>
      <c r="D7840">
        <v>4</v>
      </c>
      <c r="E7840">
        <v>20</v>
      </c>
      <c r="G7840" t="s">
        <v>11</v>
      </c>
      <c r="H7840" s="1">
        <v>44991</v>
      </c>
      <c r="J7840" s="8" t="str">
        <f>IF(ISBLANK(B7840),"Unknown",B7840)</f>
        <v>Sandwich</v>
      </c>
      <c r="K7840" s="5">
        <f t="shared" si="628"/>
        <v>5</v>
      </c>
      <c r="L7840" s="5">
        <f t="shared" si="628"/>
        <v>4</v>
      </c>
      <c r="M7840" s="5">
        <f t="shared" si="629"/>
        <v>20</v>
      </c>
      <c r="N7840" s="8" t="str">
        <f>IF(ISBLANK(F7840),"Unknown",F7840)</f>
        <v>Unknown</v>
      </c>
      <c r="O7840" s="8" t="str">
        <f>IF(ISBLANK(G7840),"Unknown",G7840)</f>
        <v>Takeaway</v>
      </c>
      <c r="P7840" s="6">
        <f>IF(ISBLANK(H7840),"Unknown",H7840)</f>
        <v>44991</v>
      </c>
      <c r="Q7840" s="13">
        <f t="shared" si="630"/>
        <v>5</v>
      </c>
      <c r="R7840" s="13">
        <f t="shared" si="631"/>
        <v>4</v>
      </c>
      <c r="S7840" s="11">
        <f t="shared" si="632"/>
        <v>20</v>
      </c>
    </row>
    <row r="7841" spans="1:19" x14ac:dyDescent="0.3">
      <c r="A7841" t="s">
        <v>7860</v>
      </c>
      <c r="B7841" t="s">
        <v>26</v>
      </c>
      <c r="C7841">
        <v>3</v>
      </c>
      <c r="D7841">
        <v>4</v>
      </c>
      <c r="E7841">
        <v>12</v>
      </c>
      <c r="F7841" t="s">
        <v>21</v>
      </c>
      <c r="G7841" t="s">
        <v>15</v>
      </c>
      <c r="H7841" s="1">
        <v>45227</v>
      </c>
      <c r="J7841" s="8" t="str">
        <f>IF(ISBLANK(B7841),"Unknown",B7841)</f>
        <v>Sandwich</v>
      </c>
      <c r="K7841" s="5">
        <f t="shared" si="628"/>
        <v>3</v>
      </c>
      <c r="L7841" s="5">
        <f t="shared" si="628"/>
        <v>4</v>
      </c>
      <c r="M7841" s="5">
        <f t="shared" si="629"/>
        <v>12</v>
      </c>
      <c r="N7841" s="8" t="str">
        <f>IF(ISBLANK(F7841),"Unknown",F7841)</f>
        <v>Digital Wallet</v>
      </c>
      <c r="O7841" s="8" t="str">
        <f>IF(ISBLANK(G7841),"Unknown",G7841)</f>
        <v>In-store</v>
      </c>
      <c r="P7841" s="6">
        <f>IF(ISBLANK(H7841),"Unknown",H7841)</f>
        <v>45227</v>
      </c>
      <c r="Q7841" s="13">
        <f t="shared" si="630"/>
        <v>3</v>
      </c>
      <c r="R7841" s="13">
        <f t="shared" si="631"/>
        <v>4</v>
      </c>
      <c r="S7841" s="11">
        <f t="shared" si="632"/>
        <v>12</v>
      </c>
    </row>
    <row r="7842" spans="1:19" x14ac:dyDescent="0.3">
      <c r="A7842" t="s">
        <v>7861</v>
      </c>
      <c r="B7842" t="s">
        <v>63</v>
      </c>
      <c r="C7842">
        <v>3</v>
      </c>
      <c r="D7842">
        <v>1.5</v>
      </c>
      <c r="E7842">
        <v>4.5</v>
      </c>
      <c r="F7842" t="s">
        <v>10</v>
      </c>
      <c r="H7842" s="1">
        <v>45205</v>
      </c>
      <c r="J7842" s="8" t="str">
        <f>IF(ISBLANK(B7842),"Unknown",B7842)</f>
        <v>Tea</v>
      </c>
      <c r="K7842" s="5">
        <f t="shared" si="628"/>
        <v>3</v>
      </c>
      <c r="L7842" s="5">
        <f t="shared" si="628"/>
        <v>1.5</v>
      </c>
      <c r="M7842" s="5">
        <f t="shared" si="629"/>
        <v>4.5</v>
      </c>
      <c r="N7842" s="8" t="str">
        <f>IF(ISBLANK(F7842),"Unknown",F7842)</f>
        <v>Credit Card</v>
      </c>
      <c r="O7842" s="8" t="str">
        <f>IF(ISBLANK(G7842),"Unknown",G7842)</f>
        <v>Unknown</v>
      </c>
      <c r="P7842" s="6">
        <f>IF(ISBLANK(H7842),"Unknown",H7842)</f>
        <v>45205</v>
      </c>
      <c r="Q7842" s="13">
        <f t="shared" si="630"/>
        <v>3</v>
      </c>
      <c r="R7842" s="13">
        <f t="shared" si="631"/>
        <v>1.5</v>
      </c>
      <c r="S7842" s="11">
        <f t="shared" si="632"/>
        <v>4.5</v>
      </c>
    </row>
    <row r="7843" spans="1:19" x14ac:dyDescent="0.3">
      <c r="A7843" t="s">
        <v>7862</v>
      </c>
      <c r="B7843" t="s">
        <v>19</v>
      </c>
      <c r="C7843">
        <v>2</v>
      </c>
      <c r="D7843">
        <v>5</v>
      </c>
      <c r="E7843">
        <v>10</v>
      </c>
      <c r="F7843" t="s">
        <v>14</v>
      </c>
      <c r="G7843" t="s">
        <v>11</v>
      </c>
      <c r="H7843" s="1">
        <v>44928</v>
      </c>
      <c r="J7843" s="8" t="str">
        <f>IF(ISBLANK(B7843),"Unknown",B7843)</f>
        <v>Salad</v>
      </c>
      <c r="K7843" s="5">
        <f t="shared" si="628"/>
        <v>2</v>
      </c>
      <c r="L7843" s="5">
        <f t="shared" si="628"/>
        <v>5</v>
      </c>
      <c r="M7843" s="5">
        <f t="shared" si="629"/>
        <v>10</v>
      </c>
      <c r="N7843" s="8" t="str">
        <f>IF(ISBLANK(F7843),"Unknown",F7843)</f>
        <v>Cash</v>
      </c>
      <c r="O7843" s="8" t="str">
        <f>IF(ISBLANK(G7843),"Unknown",G7843)</f>
        <v>Takeaway</v>
      </c>
      <c r="P7843" s="6">
        <f>IF(ISBLANK(H7843),"Unknown",H7843)</f>
        <v>44928</v>
      </c>
      <c r="Q7843" s="13">
        <f t="shared" si="630"/>
        <v>2</v>
      </c>
      <c r="R7843" s="13">
        <f t="shared" si="631"/>
        <v>5</v>
      </c>
      <c r="S7843" s="11">
        <f t="shared" si="632"/>
        <v>10</v>
      </c>
    </row>
    <row r="7844" spans="1:19" x14ac:dyDescent="0.3">
      <c r="A7844" t="s">
        <v>7863</v>
      </c>
      <c r="B7844" t="s">
        <v>13</v>
      </c>
      <c r="C7844">
        <v>2</v>
      </c>
      <c r="D7844">
        <v>3</v>
      </c>
      <c r="E7844">
        <v>6</v>
      </c>
      <c r="F7844" t="s">
        <v>10</v>
      </c>
      <c r="G7844" t="s">
        <v>11</v>
      </c>
      <c r="H7844" s="1">
        <v>45154</v>
      </c>
      <c r="J7844" s="8" t="str">
        <f>IF(ISBLANK(B7844),"Unknown",B7844)</f>
        <v>Cake</v>
      </c>
      <c r="K7844" s="5">
        <f t="shared" si="628"/>
        <v>2</v>
      </c>
      <c r="L7844" s="5">
        <f t="shared" si="628"/>
        <v>3</v>
      </c>
      <c r="M7844" s="5">
        <f t="shared" si="629"/>
        <v>6</v>
      </c>
      <c r="N7844" s="8" t="str">
        <f>IF(ISBLANK(F7844),"Unknown",F7844)</f>
        <v>Credit Card</v>
      </c>
      <c r="O7844" s="8" t="str">
        <f>IF(ISBLANK(G7844),"Unknown",G7844)</f>
        <v>Takeaway</v>
      </c>
      <c r="P7844" s="6">
        <f>IF(ISBLANK(H7844),"Unknown",H7844)</f>
        <v>45154</v>
      </c>
      <c r="Q7844" s="13">
        <f t="shared" si="630"/>
        <v>2</v>
      </c>
      <c r="R7844" s="13">
        <f t="shared" si="631"/>
        <v>3</v>
      </c>
      <c r="S7844" s="11">
        <f t="shared" si="632"/>
        <v>6</v>
      </c>
    </row>
    <row r="7845" spans="1:19" x14ac:dyDescent="0.3">
      <c r="A7845" t="s">
        <v>7864</v>
      </c>
      <c r="B7845" s="7" t="s">
        <v>10024</v>
      </c>
      <c r="C7845">
        <v>3</v>
      </c>
      <c r="D7845">
        <v>1.5</v>
      </c>
      <c r="E7845">
        <v>4.5</v>
      </c>
      <c r="F7845" t="s">
        <v>14</v>
      </c>
      <c r="G7845" t="s">
        <v>15</v>
      </c>
      <c r="H7845" s="1">
        <v>45068</v>
      </c>
      <c r="J7845" s="8" t="str">
        <f>IF(ISBLANK(B7845),"Unknown",B7845)</f>
        <v>Unknown</v>
      </c>
      <c r="K7845" s="5">
        <f t="shared" si="628"/>
        <v>3</v>
      </c>
      <c r="L7845" s="5">
        <f t="shared" si="628"/>
        <v>1.5</v>
      </c>
      <c r="M7845" s="5">
        <f t="shared" si="629"/>
        <v>4.5</v>
      </c>
      <c r="N7845" s="8" t="str">
        <f>IF(ISBLANK(F7845),"Unknown",F7845)</f>
        <v>Cash</v>
      </c>
      <c r="O7845" s="8" t="str">
        <f>IF(ISBLANK(G7845),"Unknown",G7845)</f>
        <v>In-store</v>
      </c>
      <c r="P7845" s="6">
        <f>IF(ISBLANK(H7845),"Unknown",H7845)</f>
        <v>45068</v>
      </c>
      <c r="Q7845" s="13">
        <f t="shared" si="630"/>
        <v>3</v>
      </c>
      <c r="R7845" s="13">
        <f t="shared" si="631"/>
        <v>1.5</v>
      </c>
      <c r="S7845" s="11">
        <f t="shared" si="632"/>
        <v>4.5</v>
      </c>
    </row>
    <row r="7846" spans="1:19" x14ac:dyDescent="0.3">
      <c r="A7846" t="s">
        <v>7865</v>
      </c>
      <c r="B7846" t="s">
        <v>19</v>
      </c>
      <c r="C7846">
        <v>1</v>
      </c>
      <c r="D7846">
        <v>5</v>
      </c>
      <c r="E7846">
        <v>5</v>
      </c>
      <c r="F7846" t="s">
        <v>10</v>
      </c>
      <c r="G7846" s="7" t="s">
        <v>10024</v>
      </c>
      <c r="H7846" s="1">
        <v>45241</v>
      </c>
      <c r="J7846" s="8" t="str">
        <f>IF(ISBLANK(B7846),"Unknown",B7846)</f>
        <v>Salad</v>
      </c>
      <c r="K7846" s="5">
        <f t="shared" si="628"/>
        <v>1</v>
      </c>
      <c r="L7846" s="5">
        <f t="shared" si="628"/>
        <v>5</v>
      </c>
      <c r="M7846" s="5">
        <f t="shared" si="629"/>
        <v>5</v>
      </c>
      <c r="N7846" s="8" t="str">
        <f>IF(ISBLANK(F7846),"Unknown",F7846)</f>
        <v>Credit Card</v>
      </c>
      <c r="O7846" s="8" t="str">
        <f>IF(ISBLANK(G7846),"Unknown",G7846)</f>
        <v>Unknown</v>
      </c>
      <c r="P7846" s="6">
        <f>IF(ISBLANK(H7846),"Unknown",H7846)</f>
        <v>45241</v>
      </c>
      <c r="Q7846" s="13">
        <f t="shared" si="630"/>
        <v>1</v>
      </c>
      <c r="R7846" s="13">
        <f t="shared" si="631"/>
        <v>5</v>
      </c>
      <c r="S7846" s="11">
        <f t="shared" si="632"/>
        <v>5</v>
      </c>
    </row>
    <row r="7847" spans="1:19" x14ac:dyDescent="0.3">
      <c r="A7847" t="s">
        <v>7866</v>
      </c>
      <c r="B7847" t="s">
        <v>26</v>
      </c>
      <c r="C7847">
        <v>2</v>
      </c>
      <c r="D7847">
        <v>4</v>
      </c>
      <c r="E7847">
        <v>8</v>
      </c>
      <c r="F7847" t="s">
        <v>21</v>
      </c>
      <c r="G7847" s="7" t="s">
        <v>10024</v>
      </c>
      <c r="H7847" s="1">
        <v>44992</v>
      </c>
      <c r="J7847" s="8" t="str">
        <f>IF(ISBLANK(B7847),"Unknown",B7847)</f>
        <v>Sandwich</v>
      </c>
      <c r="K7847" s="5">
        <f t="shared" si="628"/>
        <v>2</v>
      </c>
      <c r="L7847" s="5">
        <f t="shared" si="628"/>
        <v>4</v>
      </c>
      <c r="M7847" s="5">
        <f t="shared" si="629"/>
        <v>8</v>
      </c>
      <c r="N7847" s="8" t="str">
        <f>IF(ISBLANK(F7847),"Unknown",F7847)</f>
        <v>Digital Wallet</v>
      </c>
      <c r="O7847" s="8" t="str">
        <f>IF(ISBLANK(G7847),"Unknown",G7847)</f>
        <v>Unknown</v>
      </c>
      <c r="P7847" s="6">
        <f>IF(ISBLANK(H7847),"Unknown",H7847)</f>
        <v>44992</v>
      </c>
      <c r="Q7847" s="13">
        <f t="shared" si="630"/>
        <v>2</v>
      </c>
      <c r="R7847" s="13">
        <f t="shared" si="631"/>
        <v>4</v>
      </c>
      <c r="S7847" s="11">
        <f t="shared" si="632"/>
        <v>8</v>
      </c>
    </row>
    <row r="7848" spans="1:19" x14ac:dyDescent="0.3">
      <c r="A7848" t="s">
        <v>7867</v>
      </c>
      <c r="B7848" t="s">
        <v>63</v>
      </c>
      <c r="C7848">
        <v>5</v>
      </c>
      <c r="D7848">
        <v>1.5</v>
      </c>
      <c r="E7848">
        <v>7.5</v>
      </c>
      <c r="G7848" t="s">
        <v>15</v>
      </c>
      <c r="H7848" s="1">
        <v>45069</v>
      </c>
      <c r="J7848" s="8" t="str">
        <f>IF(ISBLANK(B7848),"Unknown",B7848)</f>
        <v>Tea</v>
      </c>
      <c r="K7848" s="5">
        <f t="shared" si="628"/>
        <v>5</v>
      </c>
      <c r="L7848" s="5">
        <f t="shared" si="628"/>
        <v>1.5</v>
      </c>
      <c r="M7848" s="5">
        <f t="shared" si="629"/>
        <v>7.5</v>
      </c>
      <c r="N7848" s="8" t="str">
        <f>IF(ISBLANK(F7848),"Unknown",F7848)</f>
        <v>Unknown</v>
      </c>
      <c r="O7848" s="8" t="str">
        <f>IF(ISBLANK(G7848),"Unknown",G7848)</f>
        <v>In-store</v>
      </c>
      <c r="P7848" s="6">
        <f>IF(ISBLANK(H7848),"Unknown",H7848)</f>
        <v>45069</v>
      </c>
      <c r="Q7848" s="13">
        <f t="shared" si="630"/>
        <v>5</v>
      </c>
      <c r="R7848" s="13">
        <f t="shared" si="631"/>
        <v>1.5</v>
      </c>
      <c r="S7848" s="11">
        <f t="shared" si="632"/>
        <v>7.5</v>
      </c>
    </row>
    <row r="7849" spans="1:19" x14ac:dyDescent="0.3">
      <c r="A7849" t="s">
        <v>7868</v>
      </c>
      <c r="B7849" t="s">
        <v>23</v>
      </c>
      <c r="C7849">
        <v>4</v>
      </c>
      <c r="D7849">
        <v>4</v>
      </c>
      <c r="E7849">
        <v>16</v>
      </c>
      <c r="G7849" t="s">
        <v>15</v>
      </c>
      <c r="H7849" s="1">
        <v>45211</v>
      </c>
      <c r="J7849" s="8" t="str">
        <f>IF(ISBLANK(B7849),"Unknown",B7849)</f>
        <v>Smoothie</v>
      </c>
      <c r="K7849" s="5">
        <f t="shared" si="628"/>
        <v>4</v>
      </c>
      <c r="L7849" s="5">
        <f t="shared" si="628"/>
        <v>4</v>
      </c>
      <c r="M7849" s="5">
        <f t="shared" si="629"/>
        <v>16</v>
      </c>
      <c r="N7849" s="8" t="str">
        <f>IF(ISBLANK(F7849),"Unknown",F7849)</f>
        <v>Unknown</v>
      </c>
      <c r="O7849" s="8" t="str">
        <f>IF(ISBLANK(G7849),"Unknown",G7849)</f>
        <v>In-store</v>
      </c>
      <c r="P7849" s="6">
        <f>IF(ISBLANK(H7849),"Unknown",H7849)</f>
        <v>45211</v>
      </c>
      <c r="Q7849" s="13">
        <f t="shared" si="630"/>
        <v>4</v>
      </c>
      <c r="R7849" s="13">
        <f t="shared" si="631"/>
        <v>4</v>
      </c>
      <c r="S7849" s="11">
        <f t="shared" si="632"/>
        <v>16</v>
      </c>
    </row>
    <row r="7850" spans="1:19" x14ac:dyDescent="0.3">
      <c r="A7850" t="s">
        <v>7869</v>
      </c>
      <c r="B7850" t="s">
        <v>37</v>
      </c>
      <c r="C7850">
        <v>3</v>
      </c>
      <c r="D7850">
        <v>3</v>
      </c>
      <c r="E7850">
        <v>9</v>
      </c>
      <c r="F7850" t="s">
        <v>21</v>
      </c>
      <c r="G7850" t="s">
        <v>11</v>
      </c>
      <c r="H7850" s="1">
        <v>45263</v>
      </c>
      <c r="J7850" s="8" t="str">
        <f>IF(ISBLANK(B7850),"Unknown",B7850)</f>
        <v>Juice</v>
      </c>
      <c r="K7850" s="5">
        <f t="shared" si="628"/>
        <v>3</v>
      </c>
      <c r="L7850" s="5">
        <f t="shared" si="628"/>
        <v>3</v>
      </c>
      <c r="M7850" s="5">
        <f t="shared" si="629"/>
        <v>9</v>
      </c>
      <c r="N7850" s="8" t="str">
        <f>IF(ISBLANK(F7850),"Unknown",F7850)</f>
        <v>Digital Wallet</v>
      </c>
      <c r="O7850" s="8" t="str">
        <f>IF(ISBLANK(G7850),"Unknown",G7850)</f>
        <v>Takeaway</v>
      </c>
      <c r="P7850" s="6">
        <f>IF(ISBLANK(H7850),"Unknown",H7850)</f>
        <v>45263</v>
      </c>
      <c r="Q7850" s="13">
        <f t="shared" si="630"/>
        <v>3</v>
      </c>
      <c r="R7850" s="13">
        <f t="shared" si="631"/>
        <v>3</v>
      </c>
      <c r="S7850" s="11">
        <f t="shared" si="632"/>
        <v>9</v>
      </c>
    </row>
    <row r="7851" spans="1:19" x14ac:dyDescent="0.3">
      <c r="A7851" t="s">
        <v>7870</v>
      </c>
      <c r="B7851" t="s">
        <v>63</v>
      </c>
      <c r="C7851">
        <v>2</v>
      </c>
      <c r="D7851" s="7" t="s">
        <v>10024</v>
      </c>
      <c r="E7851">
        <v>3</v>
      </c>
      <c r="F7851" t="s">
        <v>14</v>
      </c>
      <c r="H7851" s="1">
        <v>45161</v>
      </c>
      <c r="J7851" s="8" t="str">
        <f>IF(ISBLANK(B7851),"Unknown",B7851)</f>
        <v>Tea</v>
      </c>
      <c r="K7851" s="5">
        <f t="shared" si="628"/>
        <v>2</v>
      </c>
      <c r="L7851" s="5" t="str">
        <f t="shared" si="628"/>
        <v>Unknown</v>
      </c>
      <c r="M7851" s="5">
        <f t="shared" si="629"/>
        <v>3</v>
      </c>
      <c r="N7851" s="8" t="str">
        <f>IF(ISBLANK(F7851),"Unknown",F7851)</f>
        <v>Cash</v>
      </c>
      <c r="O7851" s="8" t="str">
        <f>IF(ISBLANK(G7851),"Unknown",G7851)</f>
        <v>Unknown</v>
      </c>
      <c r="P7851" s="6">
        <f>IF(ISBLANK(H7851),"Unknown",H7851)</f>
        <v>45161</v>
      </c>
      <c r="Q7851" s="13">
        <f t="shared" si="630"/>
        <v>2</v>
      </c>
      <c r="R7851" s="13">
        <f t="shared" si="631"/>
        <v>0</v>
      </c>
      <c r="S7851" s="11">
        <f t="shared" si="632"/>
        <v>0</v>
      </c>
    </row>
    <row r="7852" spans="1:19" x14ac:dyDescent="0.3">
      <c r="A7852" t="s">
        <v>7871</v>
      </c>
      <c r="B7852" t="s">
        <v>23</v>
      </c>
      <c r="C7852">
        <v>4</v>
      </c>
      <c r="D7852">
        <v>4</v>
      </c>
      <c r="E7852">
        <v>16</v>
      </c>
      <c r="F7852" t="s">
        <v>10</v>
      </c>
      <c r="G7852" s="7" t="s">
        <v>10024</v>
      </c>
      <c r="H7852" s="1">
        <v>45198</v>
      </c>
      <c r="J7852" s="8" t="str">
        <f>IF(ISBLANK(B7852),"Unknown",B7852)</f>
        <v>Smoothie</v>
      </c>
      <c r="K7852" s="5">
        <f t="shared" si="628"/>
        <v>4</v>
      </c>
      <c r="L7852" s="5">
        <f t="shared" si="628"/>
        <v>4</v>
      </c>
      <c r="M7852" s="5">
        <f t="shared" si="629"/>
        <v>16</v>
      </c>
      <c r="N7852" s="8" t="str">
        <f>IF(ISBLANK(F7852),"Unknown",F7852)</f>
        <v>Credit Card</v>
      </c>
      <c r="O7852" s="8" t="str">
        <f>IF(ISBLANK(G7852),"Unknown",G7852)</f>
        <v>Unknown</v>
      </c>
      <c r="P7852" s="6">
        <f>IF(ISBLANK(H7852),"Unknown",H7852)</f>
        <v>45198</v>
      </c>
      <c r="Q7852" s="13">
        <f t="shared" si="630"/>
        <v>4</v>
      </c>
      <c r="R7852" s="13">
        <f t="shared" si="631"/>
        <v>4</v>
      </c>
      <c r="S7852" s="11">
        <f t="shared" si="632"/>
        <v>16</v>
      </c>
    </row>
    <row r="7853" spans="1:19" x14ac:dyDescent="0.3">
      <c r="A7853" t="s">
        <v>7872</v>
      </c>
      <c r="B7853" t="s">
        <v>13</v>
      </c>
      <c r="C7853">
        <v>5</v>
      </c>
      <c r="D7853">
        <v>3</v>
      </c>
      <c r="E7853">
        <v>15</v>
      </c>
      <c r="F7853" t="s">
        <v>10</v>
      </c>
      <c r="G7853" t="s">
        <v>11</v>
      </c>
      <c r="H7853" s="1">
        <v>45125</v>
      </c>
      <c r="J7853" s="8" t="str">
        <f>IF(ISBLANK(B7853),"Unknown",B7853)</f>
        <v>Cake</v>
      </c>
      <c r="K7853" s="5">
        <f t="shared" si="628"/>
        <v>5</v>
      </c>
      <c r="L7853" s="5">
        <f t="shared" si="628"/>
        <v>3</v>
      </c>
      <c r="M7853" s="5">
        <f t="shared" si="629"/>
        <v>15</v>
      </c>
      <c r="N7853" s="8" t="str">
        <f>IF(ISBLANK(F7853),"Unknown",F7853)</f>
        <v>Credit Card</v>
      </c>
      <c r="O7853" s="8" t="str">
        <f>IF(ISBLANK(G7853),"Unknown",G7853)</f>
        <v>Takeaway</v>
      </c>
      <c r="P7853" s="6">
        <f>IF(ISBLANK(H7853),"Unknown",H7853)</f>
        <v>45125</v>
      </c>
      <c r="Q7853" s="13">
        <f t="shared" si="630"/>
        <v>5</v>
      </c>
      <c r="R7853" s="13">
        <f t="shared" si="631"/>
        <v>3</v>
      </c>
      <c r="S7853" s="11">
        <f t="shared" si="632"/>
        <v>15</v>
      </c>
    </row>
    <row r="7854" spans="1:19" x14ac:dyDescent="0.3">
      <c r="A7854" t="s">
        <v>7873</v>
      </c>
      <c r="B7854" t="s">
        <v>19</v>
      </c>
      <c r="C7854">
        <v>1</v>
      </c>
      <c r="D7854">
        <v>5</v>
      </c>
      <c r="E7854">
        <v>5</v>
      </c>
      <c r="F7854" t="s">
        <v>21</v>
      </c>
      <c r="G7854" t="s">
        <v>15</v>
      </c>
      <c r="H7854" s="1">
        <v>45128</v>
      </c>
      <c r="J7854" s="8" t="str">
        <f>IF(ISBLANK(B7854),"Unknown",B7854)</f>
        <v>Salad</v>
      </c>
      <c r="K7854" s="5">
        <f t="shared" si="628"/>
        <v>1</v>
      </c>
      <c r="L7854" s="5">
        <f t="shared" si="628"/>
        <v>5</v>
      </c>
      <c r="M7854" s="5">
        <f t="shared" si="629"/>
        <v>5</v>
      </c>
      <c r="N7854" s="8" t="str">
        <f>IF(ISBLANK(F7854),"Unknown",F7854)</f>
        <v>Digital Wallet</v>
      </c>
      <c r="O7854" s="8" t="str">
        <f>IF(ISBLANK(G7854),"Unknown",G7854)</f>
        <v>In-store</v>
      </c>
      <c r="P7854" s="6">
        <f>IF(ISBLANK(H7854),"Unknown",H7854)</f>
        <v>45128</v>
      </c>
      <c r="Q7854" s="13">
        <f t="shared" si="630"/>
        <v>1</v>
      </c>
      <c r="R7854" s="13">
        <f t="shared" si="631"/>
        <v>5</v>
      </c>
      <c r="S7854" s="11">
        <f t="shared" si="632"/>
        <v>5</v>
      </c>
    </row>
    <row r="7855" spans="1:19" x14ac:dyDescent="0.3">
      <c r="A7855" t="s">
        <v>7874</v>
      </c>
      <c r="C7855">
        <v>3</v>
      </c>
      <c r="D7855">
        <v>3</v>
      </c>
      <c r="E7855">
        <v>9</v>
      </c>
      <c r="F7855" t="s">
        <v>14</v>
      </c>
      <c r="G7855" t="s">
        <v>11</v>
      </c>
      <c r="H7855" s="7" t="s">
        <v>10024</v>
      </c>
      <c r="J7855" s="8" t="str">
        <f>IF(ISBLANK(B7855),"Unknown",B7855)</f>
        <v>Unknown</v>
      </c>
      <c r="K7855" s="5">
        <f t="shared" si="628"/>
        <v>3</v>
      </c>
      <c r="L7855" s="5">
        <f t="shared" si="628"/>
        <v>3</v>
      </c>
      <c r="M7855" s="5">
        <f t="shared" si="629"/>
        <v>9</v>
      </c>
      <c r="N7855" s="8" t="str">
        <f>IF(ISBLANK(F7855),"Unknown",F7855)</f>
        <v>Cash</v>
      </c>
      <c r="O7855" s="8" t="str">
        <f>IF(ISBLANK(G7855),"Unknown",G7855)</f>
        <v>Takeaway</v>
      </c>
      <c r="P7855" s="6" t="str">
        <f>IF(ISBLANK(H7855),"Unknown",H7855)</f>
        <v>Unknown</v>
      </c>
      <c r="Q7855" s="13">
        <f t="shared" si="630"/>
        <v>3</v>
      </c>
      <c r="R7855" s="13">
        <f t="shared" si="631"/>
        <v>3</v>
      </c>
      <c r="S7855" s="11">
        <f t="shared" si="632"/>
        <v>9</v>
      </c>
    </row>
    <row r="7856" spans="1:19" x14ac:dyDescent="0.3">
      <c r="A7856" t="s">
        <v>7875</v>
      </c>
      <c r="B7856" t="s">
        <v>37</v>
      </c>
      <c r="C7856">
        <v>2</v>
      </c>
      <c r="D7856">
        <v>3</v>
      </c>
      <c r="E7856">
        <v>6</v>
      </c>
      <c r="F7856" t="s">
        <v>14</v>
      </c>
      <c r="G7856" t="s">
        <v>15</v>
      </c>
      <c r="H7856" s="1">
        <v>45112</v>
      </c>
      <c r="J7856" s="8" t="str">
        <f>IF(ISBLANK(B7856),"Unknown",B7856)</f>
        <v>Juice</v>
      </c>
      <c r="K7856" s="5">
        <f t="shared" si="628"/>
        <v>2</v>
      </c>
      <c r="L7856" s="5">
        <f t="shared" si="628"/>
        <v>3</v>
      </c>
      <c r="M7856" s="5">
        <f t="shared" si="629"/>
        <v>6</v>
      </c>
      <c r="N7856" s="8" t="str">
        <f>IF(ISBLANK(F7856),"Unknown",F7856)</f>
        <v>Cash</v>
      </c>
      <c r="O7856" s="8" t="str">
        <f>IF(ISBLANK(G7856),"Unknown",G7856)</f>
        <v>In-store</v>
      </c>
      <c r="P7856" s="6">
        <f>IF(ISBLANK(H7856),"Unknown",H7856)</f>
        <v>45112</v>
      </c>
      <c r="Q7856" s="13">
        <f t="shared" si="630"/>
        <v>2</v>
      </c>
      <c r="R7856" s="13">
        <f t="shared" si="631"/>
        <v>3</v>
      </c>
      <c r="S7856" s="11">
        <f t="shared" si="632"/>
        <v>6</v>
      </c>
    </row>
    <row r="7857" spans="1:19" x14ac:dyDescent="0.3">
      <c r="A7857" t="s">
        <v>7876</v>
      </c>
      <c r="B7857" s="7" t="s">
        <v>10024</v>
      </c>
      <c r="C7857">
        <v>4</v>
      </c>
      <c r="D7857">
        <v>2</v>
      </c>
      <c r="E7857">
        <v>8</v>
      </c>
      <c r="F7857" t="s">
        <v>21</v>
      </c>
      <c r="G7857" t="s">
        <v>15</v>
      </c>
      <c r="H7857" s="1">
        <v>45029</v>
      </c>
      <c r="J7857" s="8" t="str">
        <f>IF(ISBLANK(B7857),"Unknown",B7857)</f>
        <v>Unknown</v>
      </c>
      <c r="K7857" s="5">
        <f t="shared" si="628"/>
        <v>4</v>
      </c>
      <c r="L7857" s="5">
        <f t="shared" si="628"/>
        <v>2</v>
      </c>
      <c r="M7857" s="5">
        <f t="shared" si="629"/>
        <v>8</v>
      </c>
      <c r="N7857" s="8" t="str">
        <f>IF(ISBLANK(F7857),"Unknown",F7857)</f>
        <v>Digital Wallet</v>
      </c>
      <c r="O7857" s="8" t="str">
        <f>IF(ISBLANK(G7857),"Unknown",G7857)</f>
        <v>In-store</v>
      </c>
      <c r="P7857" s="6">
        <f>IF(ISBLANK(H7857),"Unknown",H7857)</f>
        <v>45029</v>
      </c>
      <c r="Q7857" s="13">
        <f t="shared" si="630"/>
        <v>4</v>
      </c>
      <c r="R7857" s="13">
        <f t="shared" si="631"/>
        <v>2</v>
      </c>
      <c r="S7857" s="11">
        <f t="shared" si="632"/>
        <v>8</v>
      </c>
    </row>
    <row r="7858" spans="1:19" x14ac:dyDescent="0.3">
      <c r="A7858" t="s">
        <v>7877</v>
      </c>
      <c r="B7858" t="s">
        <v>37</v>
      </c>
      <c r="C7858">
        <v>2</v>
      </c>
      <c r="D7858">
        <v>3</v>
      </c>
      <c r="E7858">
        <v>6</v>
      </c>
      <c r="F7858" t="s">
        <v>14</v>
      </c>
      <c r="G7858" t="s">
        <v>11</v>
      </c>
      <c r="H7858" s="1">
        <v>44951</v>
      </c>
      <c r="J7858" s="8" t="str">
        <f>IF(ISBLANK(B7858),"Unknown",B7858)</f>
        <v>Juice</v>
      </c>
      <c r="K7858" s="5">
        <f t="shared" si="628"/>
        <v>2</v>
      </c>
      <c r="L7858" s="5">
        <f t="shared" si="628"/>
        <v>3</v>
      </c>
      <c r="M7858" s="5">
        <f t="shared" si="629"/>
        <v>6</v>
      </c>
      <c r="N7858" s="8" t="str">
        <f>IF(ISBLANK(F7858),"Unknown",F7858)</f>
        <v>Cash</v>
      </c>
      <c r="O7858" s="8" t="str">
        <f>IF(ISBLANK(G7858),"Unknown",G7858)</f>
        <v>Takeaway</v>
      </c>
      <c r="P7858" s="6">
        <f>IF(ISBLANK(H7858),"Unknown",H7858)</f>
        <v>44951</v>
      </c>
      <c r="Q7858" s="13">
        <f t="shared" si="630"/>
        <v>2</v>
      </c>
      <c r="R7858" s="13">
        <f t="shared" si="631"/>
        <v>3</v>
      </c>
      <c r="S7858" s="11">
        <f t="shared" si="632"/>
        <v>6</v>
      </c>
    </row>
    <row r="7859" spans="1:19" x14ac:dyDescent="0.3">
      <c r="A7859" t="s">
        <v>7878</v>
      </c>
      <c r="B7859" t="s">
        <v>63</v>
      </c>
      <c r="C7859">
        <v>4</v>
      </c>
      <c r="E7859">
        <v>6</v>
      </c>
      <c r="F7859" t="s">
        <v>21</v>
      </c>
      <c r="G7859" t="s">
        <v>11</v>
      </c>
      <c r="H7859" s="1">
        <v>45286</v>
      </c>
      <c r="J7859" s="8" t="str">
        <f>IF(ISBLANK(B7859),"Unknown",B7859)</f>
        <v>Tea</v>
      </c>
      <c r="K7859" s="5">
        <f t="shared" si="628"/>
        <v>4</v>
      </c>
      <c r="L7859" s="5" t="str">
        <f t="shared" si="628"/>
        <v>0</v>
      </c>
      <c r="M7859" s="5">
        <f t="shared" si="629"/>
        <v>6</v>
      </c>
      <c r="N7859" s="8" t="str">
        <f>IF(ISBLANK(F7859),"Unknown",F7859)</f>
        <v>Digital Wallet</v>
      </c>
      <c r="O7859" s="8" t="str">
        <f>IF(ISBLANK(G7859),"Unknown",G7859)</f>
        <v>Takeaway</v>
      </c>
      <c r="P7859" s="6">
        <f>IF(ISBLANK(H7859),"Unknown",H7859)</f>
        <v>45286</v>
      </c>
      <c r="Q7859" s="13">
        <f t="shared" si="630"/>
        <v>4</v>
      </c>
      <c r="R7859" s="13" t="str">
        <f t="shared" si="631"/>
        <v>0</v>
      </c>
      <c r="S7859" s="11">
        <f t="shared" si="632"/>
        <v>0</v>
      </c>
    </row>
    <row r="7860" spans="1:19" x14ac:dyDescent="0.3">
      <c r="A7860" t="s">
        <v>7879</v>
      </c>
      <c r="B7860" t="s">
        <v>17</v>
      </c>
      <c r="C7860">
        <v>1</v>
      </c>
      <c r="D7860">
        <v>1</v>
      </c>
      <c r="E7860">
        <v>1</v>
      </c>
      <c r="H7860" s="7" t="s">
        <v>10024</v>
      </c>
      <c r="J7860" s="8" t="str">
        <f>IF(ISBLANK(B7860),"Unknown",B7860)</f>
        <v>Cookie</v>
      </c>
      <c r="K7860" s="5">
        <f t="shared" si="628"/>
        <v>1</v>
      </c>
      <c r="L7860" s="5">
        <f t="shared" si="628"/>
        <v>1</v>
      </c>
      <c r="M7860" s="5">
        <f t="shared" si="629"/>
        <v>1</v>
      </c>
      <c r="N7860" s="8" t="str">
        <f>IF(ISBLANK(F7860),"Unknown",F7860)</f>
        <v>Unknown</v>
      </c>
      <c r="O7860" s="8" t="str">
        <f>IF(ISBLANK(G7860),"Unknown",G7860)</f>
        <v>Unknown</v>
      </c>
      <c r="P7860" s="6" t="str">
        <f>IF(ISBLANK(H7860),"Unknown",H7860)</f>
        <v>Unknown</v>
      </c>
      <c r="Q7860" s="13">
        <f t="shared" si="630"/>
        <v>1</v>
      </c>
      <c r="R7860" s="13">
        <f t="shared" si="631"/>
        <v>1</v>
      </c>
      <c r="S7860" s="11">
        <f t="shared" si="632"/>
        <v>1</v>
      </c>
    </row>
    <row r="7861" spans="1:19" x14ac:dyDescent="0.3">
      <c r="A7861" t="s">
        <v>7880</v>
      </c>
      <c r="B7861" t="s">
        <v>23</v>
      </c>
      <c r="C7861">
        <v>2</v>
      </c>
      <c r="D7861">
        <v>4</v>
      </c>
      <c r="E7861">
        <v>8</v>
      </c>
      <c r="F7861" t="s">
        <v>14</v>
      </c>
      <c r="H7861" s="1">
        <v>45053</v>
      </c>
      <c r="J7861" s="8" t="str">
        <f>IF(ISBLANK(B7861),"Unknown",B7861)</f>
        <v>Smoothie</v>
      </c>
      <c r="K7861" s="5">
        <f t="shared" si="628"/>
        <v>2</v>
      </c>
      <c r="L7861" s="5">
        <f t="shared" si="628"/>
        <v>4</v>
      </c>
      <c r="M7861" s="5">
        <f t="shared" si="629"/>
        <v>8</v>
      </c>
      <c r="N7861" s="8" t="str">
        <f>IF(ISBLANK(F7861),"Unknown",F7861)</f>
        <v>Cash</v>
      </c>
      <c r="O7861" s="8" t="str">
        <f>IF(ISBLANK(G7861),"Unknown",G7861)</f>
        <v>Unknown</v>
      </c>
      <c r="P7861" s="6">
        <f>IF(ISBLANK(H7861),"Unknown",H7861)</f>
        <v>45053</v>
      </c>
      <c r="Q7861" s="13">
        <f t="shared" si="630"/>
        <v>2</v>
      </c>
      <c r="R7861" s="13">
        <f t="shared" si="631"/>
        <v>4</v>
      </c>
      <c r="S7861" s="11">
        <f t="shared" si="632"/>
        <v>8</v>
      </c>
    </row>
    <row r="7862" spans="1:19" x14ac:dyDescent="0.3">
      <c r="A7862" t="s">
        <v>7881</v>
      </c>
      <c r="B7862" t="s">
        <v>26</v>
      </c>
      <c r="C7862">
        <v>2</v>
      </c>
      <c r="D7862">
        <v>4</v>
      </c>
      <c r="E7862">
        <v>8</v>
      </c>
      <c r="F7862" t="s">
        <v>14</v>
      </c>
      <c r="H7862" s="1">
        <v>45243</v>
      </c>
      <c r="J7862" s="8" t="str">
        <f>IF(ISBLANK(B7862),"Unknown",B7862)</f>
        <v>Sandwich</v>
      </c>
      <c r="K7862" s="5">
        <f t="shared" si="628"/>
        <v>2</v>
      </c>
      <c r="L7862" s="5">
        <f t="shared" si="628"/>
        <v>4</v>
      </c>
      <c r="M7862" s="5">
        <f t="shared" si="629"/>
        <v>8</v>
      </c>
      <c r="N7862" s="8" t="str">
        <f>IF(ISBLANK(F7862),"Unknown",F7862)</f>
        <v>Cash</v>
      </c>
      <c r="O7862" s="8" t="str">
        <f>IF(ISBLANK(G7862),"Unknown",G7862)</f>
        <v>Unknown</v>
      </c>
      <c r="P7862" s="6">
        <f>IF(ISBLANK(H7862),"Unknown",H7862)</f>
        <v>45243</v>
      </c>
      <c r="Q7862" s="13">
        <f t="shared" si="630"/>
        <v>2</v>
      </c>
      <c r="R7862" s="13">
        <f t="shared" si="631"/>
        <v>4</v>
      </c>
      <c r="S7862" s="11">
        <f t="shared" si="632"/>
        <v>8</v>
      </c>
    </row>
    <row r="7863" spans="1:19" x14ac:dyDescent="0.3">
      <c r="A7863" t="s">
        <v>7882</v>
      </c>
      <c r="B7863" t="s">
        <v>23</v>
      </c>
      <c r="C7863">
        <v>1</v>
      </c>
      <c r="D7863">
        <v>4</v>
      </c>
      <c r="E7863">
        <v>4</v>
      </c>
      <c r="F7863" s="7" t="s">
        <v>10024</v>
      </c>
      <c r="H7863" s="1">
        <v>45135</v>
      </c>
      <c r="J7863" s="8" t="str">
        <f>IF(ISBLANK(B7863),"Unknown",B7863)</f>
        <v>Smoothie</v>
      </c>
      <c r="K7863" s="5">
        <f t="shared" si="628"/>
        <v>1</v>
      </c>
      <c r="L7863" s="5">
        <f t="shared" si="628"/>
        <v>4</v>
      </c>
      <c r="M7863" s="5">
        <f t="shared" si="629"/>
        <v>4</v>
      </c>
      <c r="N7863" s="8" t="str">
        <f>IF(ISBLANK(F7863),"Unknown",F7863)</f>
        <v>Unknown</v>
      </c>
      <c r="O7863" s="8" t="str">
        <f>IF(ISBLANK(G7863),"Unknown",G7863)</f>
        <v>Unknown</v>
      </c>
      <c r="P7863" s="6">
        <f>IF(ISBLANK(H7863),"Unknown",H7863)</f>
        <v>45135</v>
      </c>
      <c r="Q7863" s="13">
        <f t="shared" si="630"/>
        <v>1</v>
      </c>
      <c r="R7863" s="13">
        <f t="shared" si="631"/>
        <v>4</v>
      </c>
      <c r="S7863" s="11">
        <f t="shared" si="632"/>
        <v>4</v>
      </c>
    </row>
    <row r="7864" spans="1:19" x14ac:dyDescent="0.3">
      <c r="A7864" t="s">
        <v>7883</v>
      </c>
      <c r="B7864" t="s">
        <v>9</v>
      </c>
      <c r="C7864">
        <v>5</v>
      </c>
      <c r="D7864">
        <v>2</v>
      </c>
      <c r="E7864">
        <v>10</v>
      </c>
      <c r="F7864" t="s">
        <v>10</v>
      </c>
      <c r="H7864" s="1">
        <v>44937</v>
      </c>
      <c r="J7864" s="8" t="str">
        <f>IF(ISBLANK(B7864),"Unknown",B7864)</f>
        <v>Coffee</v>
      </c>
      <c r="K7864" s="5">
        <f t="shared" si="628"/>
        <v>5</v>
      </c>
      <c r="L7864" s="5">
        <f t="shared" si="628"/>
        <v>2</v>
      </c>
      <c r="M7864" s="5">
        <f t="shared" si="629"/>
        <v>10</v>
      </c>
      <c r="N7864" s="8" t="str">
        <f>IF(ISBLANK(F7864),"Unknown",F7864)</f>
        <v>Credit Card</v>
      </c>
      <c r="O7864" s="8" t="str">
        <f>IF(ISBLANK(G7864),"Unknown",G7864)</f>
        <v>Unknown</v>
      </c>
      <c r="P7864" s="6">
        <f>IF(ISBLANK(H7864),"Unknown",H7864)</f>
        <v>44937</v>
      </c>
      <c r="Q7864" s="13">
        <f t="shared" si="630"/>
        <v>5</v>
      </c>
      <c r="R7864" s="13">
        <f t="shared" si="631"/>
        <v>2</v>
      </c>
      <c r="S7864" s="11">
        <f t="shared" si="632"/>
        <v>10</v>
      </c>
    </row>
    <row r="7865" spans="1:19" x14ac:dyDescent="0.3">
      <c r="A7865" t="s">
        <v>7884</v>
      </c>
      <c r="B7865" s="7" t="s">
        <v>10024</v>
      </c>
      <c r="C7865" s="7" t="s">
        <v>10024</v>
      </c>
      <c r="D7865">
        <v>3</v>
      </c>
      <c r="E7865">
        <v>9</v>
      </c>
      <c r="F7865" t="s">
        <v>10</v>
      </c>
      <c r="G7865" t="s">
        <v>15</v>
      </c>
      <c r="H7865" s="1">
        <v>45203</v>
      </c>
      <c r="J7865" s="8" t="str">
        <f>IF(ISBLANK(B7865),"Unknown",B7865)</f>
        <v>Unknown</v>
      </c>
      <c r="K7865" s="5" t="str">
        <f t="shared" si="628"/>
        <v>Unknown</v>
      </c>
      <c r="L7865" s="5">
        <f t="shared" si="628"/>
        <v>3</v>
      </c>
      <c r="M7865" s="5">
        <f t="shared" si="629"/>
        <v>9</v>
      </c>
      <c r="N7865" s="8" t="str">
        <f>IF(ISBLANK(F7865),"Unknown",F7865)</f>
        <v>Credit Card</v>
      </c>
      <c r="O7865" s="8" t="str">
        <f>IF(ISBLANK(G7865),"Unknown",G7865)</f>
        <v>In-store</v>
      </c>
      <c r="P7865" s="6">
        <f>IF(ISBLANK(H7865),"Unknown",H7865)</f>
        <v>45203</v>
      </c>
      <c r="Q7865" s="13">
        <f t="shared" si="630"/>
        <v>0</v>
      </c>
      <c r="R7865" s="13">
        <f t="shared" si="631"/>
        <v>3</v>
      </c>
      <c r="S7865" s="11">
        <f t="shared" si="632"/>
        <v>0</v>
      </c>
    </row>
    <row r="7866" spans="1:19" x14ac:dyDescent="0.3">
      <c r="A7866" t="s">
        <v>7885</v>
      </c>
      <c r="B7866" t="s">
        <v>63</v>
      </c>
      <c r="C7866">
        <v>4</v>
      </c>
      <c r="D7866">
        <v>1.5</v>
      </c>
      <c r="E7866">
        <v>6</v>
      </c>
      <c r="H7866" s="1">
        <v>45284</v>
      </c>
      <c r="J7866" s="8" t="str">
        <f>IF(ISBLANK(B7866),"Unknown",B7866)</f>
        <v>Tea</v>
      </c>
      <c r="K7866" s="5">
        <f t="shared" si="628"/>
        <v>4</v>
      </c>
      <c r="L7866" s="5">
        <f t="shared" si="628"/>
        <v>1.5</v>
      </c>
      <c r="M7866" s="5">
        <f t="shared" si="629"/>
        <v>6</v>
      </c>
      <c r="N7866" s="8" t="str">
        <f>IF(ISBLANK(F7866),"Unknown",F7866)</f>
        <v>Unknown</v>
      </c>
      <c r="O7866" s="8" t="str">
        <f>IF(ISBLANK(G7866),"Unknown",G7866)</f>
        <v>Unknown</v>
      </c>
      <c r="P7866" s="6">
        <f>IF(ISBLANK(H7866),"Unknown",H7866)</f>
        <v>45284</v>
      </c>
      <c r="Q7866" s="13">
        <f t="shared" si="630"/>
        <v>4</v>
      </c>
      <c r="R7866" s="13">
        <f t="shared" si="631"/>
        <v>1.5</v>
      </c>
      <c r="S7866" s="11">
        <f t="shared" si="632"/>
        <v>6</v>
      </c>
    </row>
    <row r="7867" spans="1:19" x14ac:dyDescent="0.3">
      <c r="A7867" t="s">
        <v>7886</v>
      </c>
      <c r="B7867" t="s">
        <v>37</v>
      </c>
      <c r="C7867">
        <v>2</v>
      </c>
      <c r="D7867">
        <v>3</v>
      </c>
      <c r="E7867">
        <v>6</v>
      </c>
      <c r="F7867" t="s">
        <v>14</v>
      </c>
      <c r="G7867" t="s">
        <v>11</v>
      </c>
      <c r="H7867" s="1">
        <v>45233</v>
      </c>
      <c r="J7867" s="8" t="str">
        <f>IF(ISBLANK(B7867),"Unknown",B7867)</f>
        <v>Juice</v>
      </c>
      <c r="K7867" s="5">
        <f t="shared" si="628"/>
        <v>2</v>
      </c>
      <c r="L7867" s="5">
        <f t="shared" si="628"/>
        <v>3</v>
      </c>
      <c r="M7867" s="5">
        <f t="shared" si="629"/>
        <v>6</v>
      </c>
      <c r="N7867" s="8" t="str">
        <f>IF(ISBLANK(F7867),"Unknown",F7867)</f>
        <v>Cash</v>
      </c>
      <c r="O7867" s="8" t="str">
        <f>IF(ISBLANK(G7867),"Unknown",G7867)</f>
        <v>Takeaway</v>
      </c>
      <c r="P7867" s="6">
        <f>IF(ISBLANK(H7867),"Unknown",H7867)</f>
        <v>45233</v>
      </c>
      <c r="Q7867" s="13">
        <f t="shared" si="630"/>
        <v>2</v>
      </c>
      <c r="R7867" s="13">
        <f t="shared" si="631"/>
        <v>3</v>
      </c>
      <c r="S7867" s="11">
        <f t="shared" si="632"/>
        <v>6</v>
      </c>
    </row>
    <row r="7868" spans="1:19" x14ac:dyDescent="0.3">
      <c r="A7868" t="s">
        <v>7887</v>
      </c>
      <c r="B7868" t="s">
        <v>37</v>
      </c>
      <c r="C7868">
        <v>1</v>
      </c>
      <c r="D7868">
        <v>3</v>
      </c>
      <c r="E7868">
        <v>3</v>
      </c>
      <c r="F7868" t="s">
        <v>10</v>
      </c>
      <c r="H7868" s="1">
        <v>45252</v>
      </c>
      <c r="J7868" s="8" t="str">
        <f>IF(ISBLANK(B7868),"Unknown",B7868)</f>
        <v>Juice</v>
      </c>
      <c r="K7868" s="5">
        <f t="shared" si="628"/>
        <v>1</v>
      </c>
      <c r="L7868" s="5">
        <f t="shared" si="628"/>
        <v>3</v>
      </c>
      <c r="M7868" s="5">
        <f t="shared" si="629"/>
        <v>3</v>
      </c>
      <c r="N7868" s="8" t="str">
        <f>IF(ISBLANK(F7868),"Unknown",F7868)</f>
        <v>Credit Card</v>
      </c>
      <c r="O7868" s="8" t="str">
        <f>IF(ISBLANK(G7868),"Unknown",G7868)</f>
        <v>Unknown</v>
      </c>
      <c r="P7868" s="6">
        <f>IF(ISBLANK(H7868),"Unknown",H7868)</f>
        <v>45252</v>
      </c>
      <c r="Q7868" s="13">
        <f t="shared" si="630"/>
        <v>1</v>
      </c>
      <c r="R7868" s="13">
        <f t="shared" si="631"/>
        <v>3</v>
      </c>
      <c r="S7868" s="11">
        <f t="shared" si="632"/>
        <v>3</v>
      </c>
    </row>
    <row r="7869" spans="1:19" x14ac:dyDescent="0.3">
      <c r="A7869" t="s">
        <v>7888</v>
      </c>
      <c r="B7869" t="s">
        <v>26</v>
      </c>
      <c r="C7869">
        <v>3</v>
      </c>
      <c r="D7869">
        <v>4</v>
      </c>
      <c r="E7869">
        <v>12</v>
      </c>
      <c r="F7869" s="7" t="s">
        <v>10024</v>
      </c>
      <c r="G7869" t="s">
        <v>15</v>
      </c>
      <c r="H7869" s="1">
        <v>45280</v>
      </c>
      <c r="J7869" s="8" t="str">
        <f>IF(ISBLANK(B7869),"Unknown",B7869)</f>
        <v>Sandwich</v>
      </c>
      <c r="K7869" s="5">
        <f t="shared" si="628"/>
        <v>3</v>
      </c>
      <c r="L7869" s="5">
        <f t="shared" si="628"/>
        <v>4</v>
      </c>
      <c r="M7869" s="5">
        <f t="shared" si="629"/>
        <v>12</v>
      </c>
      <c r="N7869" s="8" t="str">
        <f>IF(ISBLANK(F7869),"Unknown",F7869)</f>
        <v>Unknown</v>
      </c>
      <c r="O7869" s="8" t="str">
        <f>IF(ISBLANK(G7869),"Unknown",G7869)</f>
        <v>In-store</v>
      </c>
      <c r="P7869" s="6">
        <f>IF(ISBLANK(H7869),"Unknown",H7869)</f>
        <v>45280</v>
      </c>
      <c r="Q7869" s="13">
        <f t="shared" si="630"/>
        <v>3</v>
      </c>
      <c r="R7869" s="13">
        <f t="shared" si="631"/>
        <v>4</v>
      </c>
      <c r="S7869" s="11">
        <f t="shared" si="632"/>
        <v>12</v>
      </c>
    </row>
    <row r="7870" spans="1:19" x14ac:dyDescent="0.3">
      <c r="A7870" t="s">
        <v>7889</v>
      </c>
      <c r="B7870" t="s">
        <v>9</v>
      </c>
      <c r="C7870">
        <v>5</v>
      </c>
      <c r="D7870">
        <v>2</v>
      </c>
      <c r="E7870">
        <v>10</v>
      </c>
      <c r="F7870" t="s">
        <v>10</v>
      </c>
      <c r="G7870" t="s">
        <v>11</v>
      </c>
      <c r="H7870" s="1">
        <v>45191</v>
      </c>
      <c r="J7870" s="8" t="str">
        <f>IF(ISBLANK(B7870),"Unknown",B7870)</f>
        <v>Coffee</v>
      </c>
      <c r="K7870" s="5">
        <f t="shared" si="628"/>
        <v>5</v>
      </c>
      <c r="L7870" s="5">
        <f t="shared" si="628"/>
        <v>2</v>
      </c>
      <c r="M7870" s="5">
        <f t="shared" si="629"/>
        <v>10</v>
      </c>
      <c r="N7870" s="8" t="str">
        <f>IF(ISBLANK(F7870),"Unknown",F7870)</f>
        <v>Credit Card</v>
      </c>
      <c r="O7870" s="8" t="str">
        <f>IF(ISBLANK(G7870),"Unknown",G7870)</f>
        <v>Takeaway</v>
      </c>
      <c r="P7870" s="6">
        <f>IF(ISBLANK(H7870),"Unknown",H7870)</f>
        <v>45191</v>
      </c>
      <c r="Q7870" s="13">
        <f t="shared" si="630"/>
        <v>5</v>
      </c>
      <c r="R7870" s="13">
        <f t="shared" si="631"/>
        <v>2</v>
      </c>
      <c r="S7870" s="11">
        <f t="shared" si="632"/>
        <v>10</v>
      </c>
    </row>
    <row r="7871" spans="1:19" x14ac:dyDescent="0.3">
      <c r="A7871" t="s">
        <v>7890</v>
      </c>
      <c r="B7871" t="s">
        <v>37</v>
      </c>
      <c r="C7871">
        <v>4</v>
      </c>
      <c r="D7871">
        <v>3</v>
      </c>
      <c r="E7871">
        <v>12</v>
      </c>
      <c r="G7871" t="s">
        <v>15</v>
      </c>
      <c r="H7871" s="1">
        <v>45107</v>
      </c>
      <c r="J7871" s="8" t="str">
        <f>IF(ISBLANK(B7871),"Unknown",B7871)</f>
        <v>Juice</v>
      </c>
      <c r="K7871" s="5">
        <f t="shared" si="628"/>
        <v>4</v>
      </c>
      <c r="L7871" s="5">
        <f t="shared" si="628"/>
        <v>3</v>
      </c>
      <c r="M7871" s="5">
        <f t="shared" si="629"/>
        <v>12</v>
      </c>
      <c r="N7871" s="8" t="str">
        <f>IF(ISBLANK(F7871),"Unknown",F7871)</f>
        <v>Unknown</v>
      </c>
      <c r="O7871" s="8" t="str">
        <f>IF(ISBLANK(G7871),"Unknown",G7871)</f>
        <v>In-store</v>
      </c>
      <c r="P7871" s="6">
        <f>IF(ISBLANK(H7871),"Unknown",H7871)</f>
        <v>45107</v>
      </c>
      <c r="Q7871" s="13">
        <f t="shared" si="630"/>
        <v>4</v>
      </c>
      <c r="R7871" s="13">
        <f t="shared" si="631"/>
        <v>3</v>
      </c>
      <c r="S7871" s="11">
        <f t="shared" si="632"/>
        <v>12</v>
      </c>
    </row>
    <row r="7872" spans="1:19" x14ac:dyDescent="0.3">
      <c r="A7872" t="s">
        <v>7891</v>
      </c>
      <c r="B7872" t="s">
        <v>19</v>
      </c>
      <c r="C7872">
        <v>5</v>
      </c>
      <c r="D7872">
        <v>5</v>
      </c>
      <c r="E7872">
        <v>25</v>
      </c>
      <c r="F7872" t="s">
        <v>10</v>
      </c>
      <c r="H7872" s="1">
        <v>45135</v>
      </c>
      <c r="J7872" s="8" t="str">
        <f>IF(ISBLANK(B7872),"Unknown",B7872)</f>
        <v>Salad</v>
      </c>
      <c r="K7872" s="5">
        <f t="shared" si="628"/>
        <v>5</v>
      </c>
      <c r="L7872" s="5">
        <f t="shared" si="628"/>
        <v>5</v>
      </c>
      <c r="M7872" s="5">
        <f t="shared" si="629"/>
        <v>25</v>
      </c>
      <c r="N7872" s="8" t="str">
        <f>IF(ISBLANK(F7872),"Unknown",F7872)</f>
        <v>Credit Card</v>
      </c>
      <c r="O7872" s="8" t="str">
        <f>IF(ISBLANK(G7872),"Unknown",G7872)</f>
        <v>Unknown</v>
      </c>
      <c r="P7872" s="6">
        <f>IF(ISBLANK(H7872),"Unknown",H7872)</f>
        <v>45135</v>
      </c>
      <c r="Q7872" s="13">
        <f t="shared" si="630"/>
        <v>5</v>
      </c>
      <c r="R7872" s="13">
        <f t="shared" si="631"/>
        <v>5</v>
      </c>
      <c r="S7872" s="11">
        <f t="shared" si="632"/>
        <v>25</v>
      </c>
    </row>
    <row r="7873" spans="1:19" x14ac:dyDescent="0.3">
      <c r="A7873" t="s">
        <v>7892</v>
      </c>
      <c r="B7873" t="s">
        <v>17</v>
      </c>
      <c r="C7873">
        <v>4</v>
      </c>
      <c r="D7873">
        <v>1</v>
      </c>
      <c r="E7873">
        <v>4</v>
      </c>
      <c r="F7873" t="s">
        <v>10</v>
      </c>
      <c r="G7873" t="s">
        <v>11</v>
      </c>
      <c r="H7873" s="1">
        <v>45037</v>
      </c>
      <c r="J7873" s="8" t="str">
        <f>IF(ISBLANK(B7873),"Unknown",B7873)</f>
        <v>Cookie</v>
      </c>
      <c r="K7873" s="5">
        <f t="shared" si="628"/>
        <v>4</v>
      </c>
      <c r="L7873" s="5">
        <f t="shared" si="628"/>
        <v>1</v>
      </c>
      <c r="M7873" s="5">
        <f t="shared" si="629"/>
        <v>4</v>
      </c>
      <c r="N7873" s="8" t="str">
        <f>IF(ISBLANK(F7873),"Unknown",F7873)</f>
        <v>Credit Card</v>
      </c>
      <c r="O7873" s="8" t="str">
        <f>IF(ISBLANK(G7873),"Unknown",G7873)</f>
        <v>Takeaway</v>
      </c>
      <c r="P7873" s="6">
        <f>IF(ISBLANK(H7873),"Unknown",H7873)</f>
        <v>45037</v>
      </c>
      <c r="Q7873" s="13">
        <f t="shared" si="630"/>
        <v>4</v>
      </c>
      <c r="R7873" s="13">
        <f t="shared" si="631"/>
        <v>1</v>
      </c>
      <c r="S7873" s="11">
        <f t="shared" si="632"/>
        <v>4</v>
      </c>
    </row>
    <row r="7874" spans="1:19" x14ac:dyDescent="0.3">
      <c r="A7874" t="s">
        <v>7893</v>
      </c>
      <c r="B7874" t="s">
        <v>19</v>
      </c>
      <c r="C7874">
        <v>3</v>
      </c>
      <c r="D7874">
        <v>5</v>
      </c>
      <c r="E7874">
        <v>15</v>
      </c>
      <c r="F7874" t="s">
        <v>10</v>
      </c>
      <c r="G7874" t="s">
        <v>15</v>
      </c>
      <c r="H7874" s="1">
        <v>44938</v>
      </c>
      <c r="J7874" s="8" t="str">
        <f>IF(ISBLANK(B7874),"Unknown",B7874)</f>
        <v>Salad</v>
      </c>
      <c r="K7874" s="5">
        <f t="shared" si="628"/>
        <v>3</v>
      </c>
      <c r="L7874" s="5">
        <f t="shared" si="628"/>
        <v>5</v>
      </c>
      <c r="M7874" s="5">
        <f t="shared" si="629"/>
        <v>15</v>
      </c>
      <c r="N7874" s="8" t="str">
        <f>IF(ISBLANK(F7874),"Unknown",F7874)</f>
        <v>Credit Card</v>
      </c>
      <c r="O7874" s="8" t="str">
        <f>IF(ISBLANK(G7874),"Unknown",G7874)</f>
        <v>In-store</v>
      </c>
      <c r="P7874" s="6">
        <f>IF(ISBLANK(H7874),"Unknown",H7874)</f>
        <v>44938</v>
      </c>
      <c r="Q7874" s="13">
        <f t="shared" si="630"/>
        <v>3</v>
      </c>
      <c r="R7874" s="13">
        <f t="shared" si="631"/>
        <v>5</v>
      </c>
      <c r="S7874" s="11">
        <f t="shared" si="632"/>
        <v>15</v>
      </c>
    </row>
    <row r="7875" spans="1:19" x14ac:dyDescent="0.3">
      <c r="A7875" t="s">
        <v>7894</v>
      </c>
      <c r="B7875" t="s">
        <v>37</v>
      </c>
      <c r="C7875">
        <v>1</v>
      </c>
      <c r="D7875">
        <v>3</v>
      </c>
      <c r="E7875">
        <v>3</v>
      </c>
      <c r="F7875" t="s">
        <v>10</v>
      </c>
      <c r="G7875" t="s">
        <v>11</v>
      </c>
      <c r="H7875" s="1">
        <v>45142</v>
      </c>
      <c r="J7875" s="8" t="str">
        <f>IF(ISBLANK(B7875),"Unknown",B7875)</f>
        <v>Juice</v>
      </c>
      <c r="K7875" s="5">
        <f t="shared" ref="K7875:L7938" si="633">IF(ISBLANK(C7875),"0",C7875)</f>
        <v>1</v>
      </c>
      <c r="L7875" s="5">
        <f t="shared" si="633"/>
        <v>3</v>
      </c>
      <c r="M7875" s="5">
        <f t="shared" ref="M7875:M7938" si="634">IF(ISBLANK(E7875),"0",E7875)</f>
        <v>3</v>
      </c>
      <c r="N7875" s="8" t="str">
        <f>IF(ISBLANK(F7875),"Unknown",F7875)</f>
        <v>Credit Card</v>
      </c>
      <c r="O7875" s="8" t="str">
        <f>IF(ISBLANK(G7875),"Unknown",G7875)</f>
        <v>Takeaway</v>
      </c>
      <c r="P7875" s="6">
        <f>IF(ISBLANK(H7875),"Unknown",H7875)</f>
        <v>45142</v>
      </c>
      <c r="Q7875" s="13">
        <f t="shared" ref="Q7875:Q7938" si="635">IF(K7875="Unknown",0,K7875)</f>
        <v>1</v>
      </c>
      <c r="R7875" s="13">
        <f t="shared" ref="R7875:R7938" si="636">IF(L7875="Unknown",0,L7875)</f>
        <v>3</v>
      </c>
      <c r="S7875" s="11">
        <f t="shared" ref="S7875:S7938" si="637">Q7875*R7875</f>
        <v>3</v>
      </c>
    </row>
    <row r="7876" spans="1:19" x14ac:dyDescent="0.3">
      <c r="A7876" t="s">
        <v>7895</v>
      </c>
      <c r="B7876" t="s">
        <v>9</v>
      </c>
      <c r="C7876">
        <v>2</v>
      </c>
      <c r="D7876">
        <v>2</v>
      </c>
      <c r="E7876">
        <v>4</v>
      </c>
      <c r="H7876" s="1">
        <v>44985</v>
      </c>
      <c r="J7876" s="8" t="str">
        <f>IF(ISBLANK(B7876),"Unknown",B7876)</f>
        <v>Coffee</v>
      </c>
      <c r="K7876" s="5">
        <f t="shared" si="633"/>
        <v>2</v>
      </c>
      <c r="L7876" s="5">
        <f t="shared" si="633"/>
        <v>2</v>
      </c>
      <c r="M7876" s="5">
        <f t="shared" si="634"/>
        <v>4</v>
      </c>
      <c r="N7876" s="8" t="str">
        <f>IF(ISBLANK(F7876),"Unknown",F7876)</f>
        <v>Unknown</v>
      </c>
      <c r="O7876" s="8" t="str">
        <f>IF(ISBLANK(G7876),"Unknown",G7876)</f>
        <v>Unknown</v>
      </c>
      <c r="P7876" s="6">
        <f>IF(ISBLANK(H7876),"Unknown",H7876)</f>
        <v>44985</v>
      </c>
      <c r="Q7876" s="13">
        <f t="shared" si="635"/>
        <v>2</v>
      </c>
      <c r="R7876" s="13">
        <f t="shared" si="636"/>
        <v>2</v>
      </c>
      <c r="S7876" s="11">
        <f t="shared" si="637"/>
        <v>4</v>
      </c>
    </row>
    <row r="7877" spans="1:19" x14ac:dyDescent="0.3">
      <c r="A7877" t="s">
        <v>7896</v>
      </c>
      <c r="B7877" t="s">
        <v>26</v>
      </c>
      <c r="C7877">
        <v>5</v>
      </c>
      <c r="D7877">
        <v>4</v>
      </c>
      <c r="E7877">
        <v>20</v>
      </c>
      <c r="F7877" t="s">
        <v>10</v>
      </c>
      <c r="G7877" t="s">
        <v>15</v>
      </c>
      <c r="H7877" s="1">
        <v>45124</v>
      </c>
      <c r="J7877" s="8" t="str">
        <f>IF(ISBLANK(B7877),"Unknown",B7877)</f>
        <v>Sandwich</v>
      </c>
      <c r="K7877" s="5">
        <f t="shared" si="633"/>
        <v>5</v>
      </c>
      <c r="L7877" s="5">
        <f t="shared" si="633"/>
        <v>4</v>
      </c>
      <c r="M7877" s="5">
        <f t="shared" si="634"/>
        <v>20</v>
      </c>
      <c r="N7877" s="8" t="str">
        <f>IF(ISBLANK(F7877),"Unknown",F7877)</f>
        <v>Credit Card</v>
      </c>
      <c r="O7877" s="8" t="str">
        <f>IF(ISBLANK(G7877),"Unknown",G7877)</f>
        <v>In-store</v>
      </c>
      <c r="P7877" s="6">
        <f>IF(ISBLANK(H7877),"Unknown",H7877)</f>
        <v>45124</v>
      </c>
      <c r="Q7877" s="13">
        <f t="shared" si="635"/>
        <v>5</v>
      </c>
      <c r="R7877" s="13">
        <f t="shared" si="636"/>
        <v>4</v>
      </c>
      <c r="S7877" s="11">
        <f t="shared" si="637"/>
        <v>20</v>
      </c>
    </row>
    <row r="7878" spans="1:19" x14ac:dyDescent="0.3">
      <c r="A7878" t="s">
        <v>7897</v>
      </c>
      <c r="B7878" s="7" t="s">
        <v>10024</v>
      </c>
      <c r="C7878">
        <v>4</v>
      </c>
      <c r="D7878">
        <v>3</v>
      </c>
      <c r="E7878">
        <v>12</v>
      </c>
      <c r="F7878" t="s">
        <v>21</v>
      </c>
      <c r="G7878" t="s">
        <v>11</v>
      </c>
      <c r="H7878" s="1">
        <v>45283</v>
      </c>
      <c r="J7878" s="8" t="str">
        <f>IF(ISBLANK(B7878),"Unknown",B7878)</f>
        <v>Unknown</v>
      </c>
      <c r="K7878" s="5">
        <f t="shared" si="633"/>
        <v>4</v>
      </c>
      <c r="L7878" s="5">
        <f t="shared" si="633"/>
        <v>3</v>
      </c>
      <c r="M7878" s="5">
        <f t="shared" si="634"/>
        <v>12</v>
      </c>
      <c r="N7878" s="8" t="str">
        <f>IF(ISBLANK(F7878),"Unknown",F7878)</f>
        <v>Digital Wallet</v>
      </c>
      <c r="O7878" s="8" t="str">
        <f>IF(ISBLANK(G7878),"Unknown",G7878)</f>
        <v>Takeaway</v>
      </c>
      <c r="P7878" s="6">
        <f>IF(ISBLANK(H7878),"Unknown",H7878)</f>
        <v>45283</v>
      </c>
      <c r="Q7878" s="13">
        <f t="shared" si="635"/>
        <v>4</v>
      </c>
      <c r="R7878" s="13">
        <f t="shared" si="636"/>
        <v>3</v>
      </c>
      <c r="S7878" s="11">
        <f t="shared" si="637"/>
        <v>12</v>
      </c>
    </row>
    <row r="7879" spans="1:19" x14ac:dyDescent="0.3">
      <c r="A7879" t="s">
        <v>7898</v>
      </c>
      <c r="B7879" s="7" t="s">
        <v>10024</v>
      </c>
      <c r="C7879">
        <v>3</v>
      </c>
      <c r="D7879">
        <v>3</v>
      </c>
      <c r="E7879">
        <v>9</v>
      </c>
      <c r="F7879" t="s">
        <v>21</v>
      </c>
      <c r="G7879" t="s">
        <v>11</v>
      </c>
      <c r="H7879" s="1">
        <v>45038</v>
      </c>
      <c r="J7879" s="8" t="str">
        <f>IF(ISBLANK(B7879),"Unknown",B7879)</f>
        <v>Unknown</v>
      </c>
      <c r="K7879" s="5">
        <f t="shared" si="633"/>
        <v>3</v>
      </c>
      <c r="L7879" s="5">
        <f t="shared" si="633"/>
        <v>3</v>
      </c>
      <c r="M7879" s="5">
        <f t="shared" si="634"/>
        <v>9</v>
      </c>
      <c r="N7879" s="8" t="str">
        <f>IF(ISBLANK(F7879),"Unknown",F7879)</f>
        <v>Digital Wallet</v>
      </c>
      <c r="O7879" s="8" t="str">
        <f>IF(ISBLANK(G7879),"Unknown",G7879)</f>
        <v>Takeaway</v>
      </c>
      <c r="P7879" s="6">
        <f>IF(ISBLANK(H7879),"Unknown",H7879)</f>
        <v>45038</v>
      </c>
      <c r="Q7879" s="13">
        <f t="shared" si="635"/>
        <v>3</v>
      </c>
      <c r="R7879" s="13">
        <f t="shared" si="636"/>
        <v>3</v>
      </c>
      <c r="S7879" s="11">
        <f t="shared" si="637"/>
        <v>9</v>
      </c>
    </row>
    <row r="7880" spans="1:19" x14ac:dyDescent="0.3">
      <c r="A7880" t="s">
        <v>7899</v>
      </c>
      <c r="B7880" t="s">
        <v>26</v>
      </c>
      <c r="C7880">
        <v>1</v>
      </c>
      <c r="D7880">
        <v>4</v>
      </c>
      <c r="E7880">
        <v>4</v>
      </c>
      <c r="F7880" t="s">
        <v>10</v>
      </c>
      <c r="G7880" t="s">
        <v>15</v>
      </c>
      <c r="H7880" s="7" t="s">
        <v>10024</v>
      </c>
      <c r="J7880" s="8" t="str">
        <f>IF(ISBLANK(B7880),"Unknown",B7880)</f>
        <v>Sandwich</v>
      </c>
      <c r="K7880" s="5">
        <f t="shared" si="633"/>
        <v>1</v>
      </c>
      <c r="L7880" s="5">
        <f t="shared" si="633"/>
        <v>4</v>
      </c>
      <c r="M7880" s="5">
        <f t="shared" si="634"/>
        <v>4</v>
      </c>
      <c r="N7880" s="8" t="str">
        <f>IF(ISBLANK(F7880),"Unknown",F7880)</f>
        <v>Credit Card</v>
      </c>
      <c r="O7880" s="8" t="str">
        <f>IF(ISBLANK(G7880),"Unknown",G7880)</f>
        <v>In-store</v>
      </c>
      <c r="P7880" s="6" t="str">
        <f>IF(ISBLANK(H7880),"Unknown",H7880)</f>
        <v>Unknown</v>
      </c>
      <c r="Q7880" s="13">
        <f t="shared" si="635"/>
        <v>1</v>
      </c>
      <c r="R7880" s="13">
        <f t="shared" si="636"/>
        <v>4</v>
      </c>
      <c r="S7880" s="11">
        <f t="shared" si="637"/>
        <v>4</v>
      </c>
    </row>
    <row r="7881" spans="1:19" x14ac:dyDescent="0.3">
      <c r="A7881" t="s">
        <v>7900</v>
      </c>
      <c r="B7881" t="s">
        <v>63</v>
      </c>
      <c r="C7881">
        <v>4</v>
      </c>
      <c r="D7881">
        <v>1.5</v>
      </c>
      <c r="E7881">
        <v>6</v>
      </c>
      <c r="F7881" t="s">
        <v>10</v>
      </c>
      <c r="G7881" t="s">
        <v>11</v>
      </c>
      <c r="H7881" s="1">
        <v>44958</v>
      </c>
      <c r="J7881" s="8" t="str">
        <f>IF(ISBLANK(B7881),"Unknown",B7881)</f>
        <v>Tea</v>
      </c>
      <c r="K7881" s="5">
        <f t="shared" si="633"/>
        <v>4</v>
      </c>
      <c r="L7881" s="5">
        <f t="shared" si="633"/>
        <v>1.5</v>
      </c>
      <c r="M7881" s="5">
        <f t="shared" si="634"/>
        <v>6</v>
      </c>
      <c r="N7881" s="8" t="str">
        <f>IF(ISBLANK(F7881),"Unknown",F7881)</f>
        <v>Credit Card</v>
      </c>
      <c r="O7881" s="8" t="str">
        <f>IF(ISBLANK(G7881),"Unknown",G7881)</f>
        <v>Takeaway</v>
      </c>
      <c r="P7881" s="6">
        <f>IF(ISBLANK(H7881),"Unknown",H7881)</f>
        <v>44958</v>
      </c>
      <c r="Q7881" s="13">
        <f t="shared" si="635"/>
        <v>4</v>
      </c>
      <c r="R7881" s="13">
        <f t="shared" si="636"/>
        <v>1.5</v>
      </c>
      <c r="S7881" s="11">
        <f t="shared" si="637"/>
        <v>6</v>
      </c>
    </row>
    <row r="7882" spans="1:19" x14ac:dyDescent="0.3">
      <c r="A7882" t="s">
        <v>7901</v>
      </c>
      <c r="B7882" t="s">
        <v>13</v>
      </c>
      <c r="C7882">
        <v>2</v>
      </c>
      <c r="D7882">
        <v>3</v>
      </c>
      <c r="E7882">
        <v>6</v>
      </c>
      <c r="F7882" t="s">
        <v>14</v>
      </c>
      <c r="H7882" s="1">
        <v>44969</v>
      </c>
      <c r="J7882" s="8" t="str">
        <f>IF(ISBLANK(B7882),"Unknown",B7882)</f>
        <v>Cake</v>
      </c>
      <c r="K7882" s="5">
        <f t="shared" si="633"/>
        <v>2</v>
      </c>
      <c r="L7882" s="5">
        <f t="shared" si="633"/>
        <v>3</v>
      </c>
      <c r="M7882" s="5">
        <f t="shared" si="634"/>
        <v>6</v>
      </c>
      <c r="N7882" s="8" t="str">
        <f>IF(ISBLANK(F7882),"Unknown",F7882)</f>
        <v>Cash</v>
      </c>
      <c r="O7882" s="8" t="str">
        <f>IF(ISBLANK(G7882),"Unknown",G7882)</f>
        <v>Unknown</v>
      </c>
      <c r="P7882" s="6">
        <f>IF(ISBLANK(H7882),"Unknown",H7882)</f>
        <v>44969</v>
      </c>
      <c r="Q7882" s="13">
        <f t="shared" si="635"/>
        <v>2</v>
      </c>
      <c r="R7882" s="13">
        <f t="shared" si="636"/>
        <v>3</v>
      </c>
      <c r="S7882" s="11">
        <f t="shared" si="637"/>
        <v>6</v>
      </c>
    </row>
    <row r="7883" spans="1:19" x14ac:dyDescent="0.3">
      <c r="A7883" t="s">
        <v>7902</v>
      </c>
      <c r="B7883" t="s">
        <v>13</v>
      </c>
      <c r="C7883">
        <v>1</v>
      </c>
      <c r="D7883">
        <v>3</v>
      </c>
      <c r="E7883">
        <v>3</v>
      </c>
      <c r="H7883" s="1">
        <v>44944</v>
      </c>
      <c r="J7883" s="8" t="str">
        <f>IF(ISBLANK(B7883),"Unknown",B7883)</f>
        <v>Cake</v>
      </c>
      <c r="K7883" s="5">
        <f t="shared" si="633"/>
        <v>1</v>
      </c>
      <c r="L7883" s="5">
        <f t="shared" si="633"/>
        <v>3</v>
      </c>
      <c r="M7883" s="5">
        <f t="shared" si="634"/>
        <v>3</v>
      </c>
      <c r="N7883" s="8" t="str">
        <f>IF(ISBLANK(F7883),"Unknown",F7883)</f>
        <v>Unknown</v>
      </c>
      <c r="O7883" s="8" t="str">
        <f>IF(ISBLANK(G7883),"Unknown",G7883)</f>
        <v>Unknown</v>
      </c>
      <c r="P7883" s="6">
        <f>IF(ISBLANK(H7883),"Unknown",H7883)</f>
        <v>44944</v>
      </c>
      <c r="Q7883" s="13">
        <f t="shared" si="635"/>
        <v>1</v>
      </c>
      <c r="R7883" s="13">
        <f t="shared" si="636"/>
        <v>3</v>
      </c>
      <c r="S7883" s="11">
        <f t="shared" si="637"/>
        <v>3</v>
      </c>
    </row>
    <row r="7884" spans="1:19" x14ac:dyDescent="0.3">
      <c r="A7884" t="s">
        <v>7903</v>
      </c>
      <c r="B7884" t="s">
        <v>23</v>
      </c>
      <c r="C7884">
        <v>5</v>
      </c>
      <c r="D7884">
        <v>4</v>
      </c>
      <c r="E7884">
        <v>20</v>
      </c>
      <c r="F7884" t="s">
        <v>10</v>
      </c>
      <c r="G7884" t="s">
        <v>15</v>
      </c>
      <c r="H7884" s="1">
        <v>45089</v>
      </c>
      <c r="J7884" s="8" t="str">
        <f>IF(ISBLANK(B7884),"Unknown",B7884)</f>
        <v>Smoothie</v>
      </c>
      <c r="K7884" s="5">
        <f t="shared" si="633"/>
        <v>5</v>
      </c>
      <c r="L7884" s="5">
        <f t="shared" si="633"/>
        <v>4</v>
      </c>
      <c r="M7884" s="5">
        <f t="shared" si="634"/>
        <v>20</v>
      </c>
      <c r="N7884" s="8" t="str">
        <f>IF(ISBLANK(F7884),"Unknown",F7884)</f>
        <v>Credit Card</v>
      </c>
      <c r="O7884" s="8" t="str">
        <f>IF(ISBLANK(G7884),"Unknown",G7884)</f>
        <v>In-store</v>
      </c>
      <c r="P7884" s="6">
        <f>IF(ISBLANK(H7884),"Unknown",H7884)</f>
        <v>45089</v>
      </c>
      <c r="Q7884" s="13">
        <f t="shared" si="635"/>
        <v>5</v>
      </c>
      <c r="R7884" s="13">
        <f t="shared" si="636"/>
        <v>4</v>
      </c>
      <c r="S7884" s="11">
        <f t="shared" si="637"/>
        <v>20</v>
      </c>
    </row>
    <row r="7885" spans="1:19" x14ac:dyDescent="0.3">
      <c r="A7885" t="s">
        <v>7904</v>
      </c>
      <c r="B7885" t="s">
        <v>37</v>
      </c>
      <c r="C7885">
        <v>5</v>
      </c>
      <c r="D7885">
        <v>3</v>
      </c>
      <c r="E7885">
        <v>15</v>
      </c>
      <c r="F7885" t="s">
        <v>14</v>
      </c>
      <c r="G7885" t="s">
        <v>15</v>
      </c>
      <c r="H7885" s="1">
        <v>45004</v>
      </c>
      <c r="J7885" s="8" t="str">
        <f>IF(ISBLANK(B7885),"Unknown",B7885)</f>
        <v>Juice</v>
      </c>
      <c r="K7885" s="5">
        <f t="shared" si="633"/>
        <v>5</v>
      </c>
      <c r="L7885" s="5">
        <f t="shared" si="633"/>
        <v>3</v>
      </c>
      <c r="M7885" s="5">
        <f t="shared" si="634"/>
        <v>15</v>
      </c>
      <c r="N7885" s="8" t="str">
        <f>IF(ISBLANK(F7885),"Unknown",F7885)</f>
        <v>Cash</v>
      </c>
      <c r="O7885" s="8" t="str">
        <f>IF(ISBLANK(G7885),"Unknown",G7885)</f>
        <v>In-store</v>
      </c>
      <c r="P7885" s="6">
        <f>IF(ISBLANK(H7885),"Unknown",H7885)</f>
        <v>45004</v>
      </c>
      <c r="Q7885" s="13">
        <f t="shared" si="635"/>
        <v>5</v>
      </c>
      <c r="R7885" s="13">
        <f t="shared" si="636"/>
        <v>3</v>
      </c>
      <c r="S7885" s="11">
        <f t="shared" si="637"/>
        <v>15</v>
      </c>
    </row>
    <row r="7886" spans="1:19" x14ac:dyDescent="0.3">
      <c r="A7886" t="s">
        <v>7905</v>
      </c>
      <c r="B7886" t="s">
        <v>17</v>
      </c>
      <c r="C7886">
        <v>3</v>
      </c>
      <c r="D7886">
        <v>1</v>
      </c>
      <c r="E7886">
        <v>3</v>
      </c>
      <c r="F7886" t="s">
        <v>10</v>
      </c>
      <c r="G7886" t="s">
        <v>15</v>
      </c>
      <c r="H7886" s="1">
        <v>44987</v>
      </c>
      <c r="J7886" s="8" t="str">
        <f>IF(ISBLANK(B7886),"Unknown",B7886)</f>
        <v>Cookie</v>
      </c>
      <c r="K7886" s="5">
        <f t="shared" si="633"/>
        <v>3</v>
      </c>
      <c r="L7886" s="5">
        <f t="shared" si="633"/>
        <v>1</v>
      </c>
      <c r="M7886" s="5">
        <f t="shared" si="634"/>
        <v>3</v>
      </c>
      <c r="N7886" s="8" t="str">
        <f>IF(ISBLANK(F7886),"Unknown",F7886)</f>
        <v>Credit Card</v>
      </c>
      <c r="O7886" s="8" t="str">
        <f>IF(ISBLANK(G7886),"Unknown",G7886)</f>
        <v>In-store</v>
      </c>
      <c r="P7886" s="6">
        <f>IF(ISBLANK(H7886),"Unknown",H7886)</f>
        <v>44987</v>
      </c>
      <c r="Q7886" s="13">
        <f t="shared" si="635"/>
        <v>3</v>
      </c>
      <c r="R7886" s="13">
        <f t="shared" si="636"/>
        <v>1</v>
      </c>
      <c r="S7886" s="11">
        <f t="shared" si="637"/>
        <v>3</v>
      </c>
    </row>
    <row r="7887" spans="1:19" x14ac:dyDescent="0.3">
      <c r="A7887" t="s">
        <v>7906</v>
      </c>
      <c r="B7887" s="7" t="s">
        <v>10024</v>
      </c>
      <c r="C7887">
        <v>1</v>
      </c>
      <c r="D7887">
        <v>1.5</v>
      </c>
      <c r="E7887">
        <v>1.5</v>
      </c>
      <c r="H7887" s="1">
        <v>44973</v>
      </c>
      <c r="J7887" s="8" t="str">
        <f>IF(ISBLANK(B7887),"Unknown",B7887)</f>
        <v>Unknown</v>
      </c>
      <c r="K7887" s="5">
        <f t="shared" si="633"/>
        <v>1</v>
      </c>
      <c r="L7887" s="5">
        <f t="shared" si="633"/>
        <v>1.5</v>
      </c>
      <c r="M7887" s="5">
        <f t="shared" si="634"/>
        <v>1.5</v>
      </c>
      <c r="N7887" s="8" t="str">
        <f>IF(ISBLANK(F7887),"Unknown",F7887)</f>
        <v>Unknown</v>
      </c>
      <c r="O7887" s="8" t="str">
        <f>IF(ISBLANK(G7887),"Unknown",G7887)</f>
        <v>Unknown</v>
      </c>
      <c r="P7887" s="6">
        <f>IF(ISBLANK(H7887),"Unknown",H7887)</f>
        <v>44973</v>
      </c>
      <c r="Q7887" s="13">
        <f t="shared" si="635"/>
        <v>1</v>
      </c>
      <c r="R7887" s="13">
        <f t="shared" si="636"/>
        <v>1.5</v>
      </c>
      <c r="S7887" s="11">
        <f t="shared" si="637"/>
        <v>1.5</v>
      </c>
    </row>
    <row r="7888" spans="1:19" x14ac:dyDescent="0.3">
      <c r="A7888" t="s">
        <v>7907</v>
      </c>
      <c r="B7888" t="s">
        <v>26</v>
      </c>
      <c r="C7888">
        <v>4</v>
      </c>
      <c r="D7888">
        <v>4</v>
      </c>
      <c r="E7888">
        <v>16</v>
      </c>
      <c r="F7888" t="s">
        <v>10</v>
      </c>
      <c r="H7888" s="1">
        <v>45199</v>
      </c>
      <c r="J7888" s="8" t="str">
        <f>IF(ISBLANK(B7888),"Unknown",B7888)</f>
        <v>Sandwich</v>
      </c>
      <c r="K7888" s="5">
        <f t="shared" si="633"/>
        <v>4</v>
      </c>
      <c r="L7888" s="5">
        <f t="shared" si="633"/>
        <v>4</v>
      </c>
      <c r="M7888" s="5">
        <f t="shared" si="634"/>
        <v>16</v>
      </c>
      <c r="N7888" s="8" t="str">
        <f>IF(ISBLANK(F7888),"Unknown",F7888)</f>
        <v>Credit Card</v>
      </c>
      <c r="O7888" s="8" t="str">
        <f>IF(ISBLANK(G7888),"Unknown",G7888)</f>
        <v>Unknown</v>
      </c>
      <c r="P7888" s="6">
        <f>IF(ISBLANK(H7888),"Unknown",H7888)</f>
        <v>45199</v>
      </c>
      <c r="Q7888" s="13">
        <f t="shared" si="635"/>
        <v>4</v>
      </c>
      <c r="R7888" s="13">
        <f t="shared" si="636"/>
        <v>4</v>
      </c>
      <c r="S7888" s="11">
        <f t="shared" si="637"/>
        <v>16</v>
      </c>
    </row>
    <row r="7889" spans="1:19" x14ac:dyDescent="0.3">
      <c r="A7889" t="s">
        <v>7908</v>
      </c>
      <c r="B7889" s="7" t="s">
        <v>10024</v>
      </c>
      <c r="C7889">
        <v>3</v>
      </c>
      <c r="D7889">
        <v>2</v>
      </c>
      <c r="E7889">
        <v>6</v>
      </c>
      <c r="F7889" t="s">
        <v>14</v>
      </c>
      <c r="G7889" t="s">
        <v>11</v>
      </c>
      <c r="H7889" s="1">
        <v>45057</v>
      </c>
      <c r="J7889" s="8" t="str">
        <f>IF(ISBLANK(B7889),"Unknown",B7889)</f>
        <v>Unknown</v>
      </c>
      <c r="K7889" s="5">
        <f t="shared" si="633"/>
        <v>3</v>
      </c>
      <c r="L7889" s="5">
        <f t="shared" si="633"/>
        <v>2</v>
      </c>
      <c r="M7889" s="5">
        <f t="shared" si="634"/>
        <v>6</v>
      </c>
      <c r="N7889" s="8" t="str">
        <f>IF(ISBLANK(F7889),"Unknown",F7889)</f>
        <v>Cash</v>
      </c>
      <c r="O7889" s="8" t="str">
        <f>IF(ISBLANK(G7889),"Unknown",G7889)</f>
        <v>Takeaway</v>
      </c>
      <c r="P7889" s="6">
        <f>IF(ISBLANK(H7889),"Unknown",H7889)</f>
        <v>45057</v>
      </c>
      <c r="Q7889" s="13">
        <f t="shared" si="635"/>
        <v>3</v>
      </c>
      <c r="R7889" s="13">
        <f t="shared" si="636"/>
        <v>2</v>
      </c>
      <c r="S7889" s="11">
        <f t="shared" si="637"/>
        <v>6</v>
      </c>
    </row>
    <row r="7890" spans="1:19" x14ac:dyDescent="0.3">
      <c r="A7890" t="s">
        <v>7909</v>
      </c>
      <c r="B7890" t="s">
        <v>23</v>
      </c>
      <c r="C7890">
        <v>2</v>
      </c>
      <c r="D7890">
        <v>4</v>
      </c>
      <c r="E7890">
        <v>8</v>
      </c>
      <c r="F7890" t="s">
        <v>21</v>
      </c>
      <c r="G7890" t="s">
        <v>11</v>
      </c>
      <c r="J7890" s="8" t="str">
        <f>IF(ISBLANK(B7890),"Unknown",B7890)</f>
        <v>Smoothie</v>
      </c>
      <c r="K7890" s="5">
        <f t="shared" si="633"/>
        <v>2</v>
      </c>
      <c r="L7890" s="5">
        <f t="shared" si="633"/>
        <v>4</v>
      </c>
      <c r="M7890" s="5">
        <f t="shared" si="634"/>
        <v>8</v>
      </c>
      <c r="N7890" s="8" t="str">
        <f>IF(ISBLANK(F7890),"Unknown",F7890)</f>
        <v>Digital Wallet</v>
      </c>
      <c r="O7890" s="8" t="str">
        <f>IF(ISBLANK(G7890),"Unknown",G7890)</f>
        <v>Takeaway</v>
      </c>
      <c r="P7890" s="6" t="str">
        <f>IF(ISBLANK(H7890),"Unknown",H7890)</f>
        <v>Unknown</v>
      </c>
      <c r="Q7890" s="13">
        <f t="shared" si="635"/>
        <v>2</v>
      </c>
      <c r="R7890" s="13">
        <f t="shared" si="636"/>
        <v>4</v>
      </c>
      <c r="S7890" s="11">
        <f t="shared" si="637"/>
        <v>8</v>
      </c>
    </row>
    <row r="7891" spans="1:19" x14ac:dyDescent="0.3">
      <c r="A7891" t="s">
        <v>7910</v>
      </c>
      <c r="B7891" t="s">
        <v>19</v>
      </c>
      <c r="C7891">
        <v>4</v>
      </c>
      <c r="D7891">
        <v>5</v>
      </c>
      <c r="E7891">
        <v>20</v>
      </c>
      <c r="F7891" t="s">
        <v>21</v>
      </c>
      <c r="G7891" s="7" t="s">
        <v>10024</v>
      </c>
      <c r="H7891" s="1">
        <v>45086</v>
      </c>
      <c r="J7891" s="8" t="str">
        <f>IF(ISBLANK(B7891),"Unknown",B7891)</f>
        <v>Salad</v>
      </c>
      <c r="K7891" s="5">
        <f t="shared" si="633"/>
        <v>4</v>
      </c>
      <c r="L7891" s="5">
        <f t="shared" si="633"/>
        <v>5</v>
      </c>
      <c r="M7891" s="5">
        <f t="shared" si="634"/>
        <v>20</v>
      </c>
      <c r="N7891" s="8" t="str">
        <f>IF(ISBLANK(F7891),"Unknown",F7891)</f>
        <v>Digital Wallet</v>
      </c>
      <c r="O7891" s="8" t="str">
        <f>IF(ISBLANK(G7891),"Unknown",G7891)</f>
        <v>Unknown</v>
      </c>
      <c r="P7891" s="6">
        <f>IF(ISBLANK(H7891),"Unknown",H7891)</f>
        <v>45086</v>
      </c>
      <c r="Q7891" s="13">
        <f t="shared" si="635"/>
        <v>4</v>
      </c>
      <c r="R7891" s="13">
        <f t="shared" si="636"/>
        <v>5</v>
      </c>
      <c r="S7891" s="11">
        <f t="shared" si="637"/>
        <v>20</v>
      </c>
    </row>
    <row r="7892" spans="1:19" x14ac:dyDescent="0.3">
      <c r="A7892" t="s">
        <v>7911</v>
      </c>
      <c r="B7892" t="s">
        <v>37</v>
      </c>
      <c r="C7892">
        <v>2</v>
      </c>
      <c r="D7892">
        <v>3</v>
      </c>
      <c r="E7892">
        <v>6</v>
      </c>
      <c r="F7892" t="s">
        <v>21</v>
      </c>
      <c r="G7892" t="s">
        <v>15</v>
      </c>
      <c r="H7892" s="1">
        <v>45281</v>
      </c>
      <c r="J7892" s="8" t="str">
        <f>IF(ISBLANK(B7892),"Unknown",B7892)</f>
        <v>Juice</v>
      </c>
      <c r="K7892" s="5">
        <f t="shared" si="633"/>
        <v>2</v>
      </c>
      <c r="L7892" s="5">
        <f t="shared" si="633"/>
        <v>3</v>
      </c>
      <c r="M7892" s="5">
        <f t="shared" si="634"/>
        <v>6</v>
      </c>
      <c r="N7892" s="8" t="str">
        <f>IF(ISBLANK(F7892),"Unknown",F7892)</f>
        <v>Digital Wallet</v>
      </c>
      <c r="O7892" s="8" t="str">
        <f>IF(ISBLANK(G7892),"Unknown",G7892)</f>
        <v>In-store</v>
      </c>
      <c r="P7892" s="6">
        <f>IF(ISBLANK(H7892),"Unknown",H7892)</f>
        <v>45281</v>
      </c>
      <c r="Q7892" s="13">
        <f t="shared" si="635"/>
        <v>2</v>
      </c>
      <c r="R7892" s="13">
        <f t="shared" si="636"/>
        <v>3</v>
      </c>
      <c r="S7892" s="11">
        <f t="shared" si="637"/>
        <v>6</v>
      </c>
    </row>
    <row r="7893" spans="1:19" x14ac:dyDescent="0.3">
      <c r="A7893" t="s">
        <v>7912</v>
      </c>
      <c r="B7893" s="7" t="s">
        <v>10024</v>
      </c>
      <c r="C7893">
        <v>1</v>
      </c>
      <c r="D7893">
        <v>1.5</v>
      </c>
      <c r="E7893">
        <v>1.5</v>
      </c>
      <c r="G7893" t="s">
        <v>11</v>
      </c>
      <c r="H7893" s="1">
        <v>45134</v>
      </c>
      <c r="J7893" s="8" t="str">
        <f>IF(ISBLANK(B7893),"Unknown",B7893)</f>
        <v>Unknown</v>
      </c>
      <c r="K7893" s="5">
        <f t="shared" si="633"/>
        <v>1</v>
      </c>
      <c r="L7893" s="5">
        <f t="shared" si="633"/>
        <v>1.5</v>
      </c>
      <c r="M7893" s="5">
        <f t="shared" si="634"/>
        <v>1.5</v>
      </c>
      <c r="N7893" s="8" t="str">
        <f>IF(ISBLANK(F7893),"Unknown",F7893)</f>
        <v>Unknown</v>
      </c>
      <c r="O7893" s="8" t="str">
        <f>IF(ISBLANK(G7893),"Unknown",G7893)</f>
        <v>Takeaway</v>
      </c>
      <c r="P7893" s="6">
        <f>IF(ISBLANK(H7893),"Unknown",H7893)</f>
        <v>45134</v>
      </c>
      <c r="Q7893" s="13">
        <f t="shared" si="635"/>
        <v>1</v>
      </c>
      <c r="R7893" s="13">
        <f t="shared" si="636"/>
        <v>1.5</v>
      </c>
      <c r="S7893" s="11">
        <f t="shared" si="637"/>
        <v>1.5</v>
      </c>
    </row>
    <row r="7894" spans="1:19" x14ac:dyDescent="0.3">
      <c r="A7894" t="s">
        <v>7913</v>
      </c>
      <c r="B7894" t="s">
        <v>17</v>
      </c>
      <c r="C7894">
        <v>5</v>
      </c>
      <c r="D7894">
        <v>1</v>
      </c>
      <c r="E7894">
        <v>5</v>
      </c>
      <c r="F7894" t="s">
        <v>21</v>
      </c>
      <c r="G7894" t="s">
        <v>11</v>
      </c>
      <c r="H7894" s="1">
        <v>45022</v>
      </c>
      <c r="J7894" s="8" t="str">
        <f>IF(ISBLANK(B7894),"Unknown",B7894)</f>
        <v>Cookie</v>
      </c>
      <c r="K7894" s="5">
        <f t="shared" si="633"/>
        <v>5</v>
      </c>
      <c r="L7894" s="5">
        <f t="shared" si="633"/>
        <v>1</v>
      </c>
      <c r="M7894" s="5">
        <f t="shared" si="634"/>
        <v>5</v>
      </c>
      <c r="N7894" s="8" t="str">
        <f>IF(ISBLANK(F7894),"Unknown",F7894)</f>
        <v>Digital Wallet</v>
      </c>
      <c r="O7894" s="8" t="str">
        <f>IF(ISBLANK(G7894),"Unknown",G7894)</f>
        <v>Takeaway</v>
      </c>
      <c r="P7894" s="6">
        <f>IF(ISBLANK(H7894),"Unknown",H7894)</f>
        <v>45022</v>
      </c>
      <c r="Q7894" s="13">
        <f t="shared" si="635"/>
        <v>5</v>
      </c>
      <c r="R7894" s="13">
        <f t="shared" si="636"/>
        <v>1</v>
      </c>
      <c r="S7894" s="11">
        <f t="shared" si="637"/>
        <v>5</v>
      </c>
    </row>
    <row r="7895" spans="1:19" x14ac:dyDescent="0.3">
      <c r="A7895" t="s">
        <v>7914</v>
      </c>
      <c r="B7895" t="s">
        <v>63</v>
      </c>
      <c r="C7895">
        <v>3</v>
      </c>
      <c r="D7895">
        <v>1.5</v>
      </c>
      <c r="E7895">
        <v>4.5</v>
      </c>
      <c r="F7895" t="s">
        <v>14</v>
      </c>
      <c r="G7895" t="s">
        <v>11</v>
      </c>
      <c r="H7895" s="1">
        <v>45002</v>
      </c>
      <c r="J7895" s="8" t="str">
        <f>IF(ISBLANK(B7895),"Unknown",B7895)</f>
        <v>Tea</v>
      </c>
      <c r="K7895" s="5">
        <f t="shared" si="633"/>
        <v>3</v>
      </c>
      <c r="L7895" s="5">
        <f t="shared" si="633"/>
        <v>1.5</v>
      </c>
      <c r="M7895" s="5">
        <f t="shared" si="634"/>
        <v>4.5</v>
      </c>
      <c r="N7895" s="8" t="str">
        <f>IF(ISBLANK(F7895),"Unknown",F7895)</f>
        <v>Cash</v>
      </c>
      <c r="O7895" s="8" t="str">
        <f>IF(ISBLANK(G7895),"Unknown",G7895)</f>
        <v>Takeaway</v>
      </c>
      <c r="P7895" s="6">
        <f>IF(ISBLANK(H7895),"Unknown",H7895)</f>
        <v>45002</v>
      </c>
      <c r="Q7895" s="13">
        <f t="shared" si="635"/>
        <v>3</v>
      </c>
      <c r="R7895" s="13">
        <f t="shared" si="636"/>
        <v>1.5</v>
      </c>
      <c r="S7895" s="11">
        <f t="shared" si="637"/>
        <v>4.5</v>
      </c>
    </row>
    <row r="7896" spans="1:19" x14ac:dyDescent="0.3">
      <c r="A7896" t="s">
        <v>7915</v>
      </c>
      <c r="C7896">
        <v>5</v>
      </c>
      <c r="D7896">
        <v>3</v>
      </c>
      <c r="E7896">
        <v>15</v>
      </c>
      <c r="F7896" t="s">
        <v>14</v>
      </c>
      <c r="G7896" t="s">
        <v>15</v>
      </c>
      <c r="H7896" s="1">
        <v>45026</v>
      </c>
      <c r="J7896" s="8" t="str">
        <f>IF(ISBLANK(B7896),"Unknown",B7896)</f>
        <v>Unknown</v>
      </c>
      <c r="K7896" s="5">
        <f t="shared" si="633"/>
        <v>5</v>
      </c>
      <c r="L7896" s="5">
        <f t="shared" si="633"/>
        <v>3</v>
      </c>
      <c r="M7896" s="5">
        <f t="shared" si="634"/>
        <v>15</v>
      </c>
      <c r="N7896" s="8" t="str">
        <f>IF(ISBLANK(F7896),"Unknown",F7896)</f>
        <v>Cash</v>
      </c>
      <c r="O7896" s="8" t="str">
        <f>IF(ISBLANK(G7896),"Unknown",G7896)</f>
        <v>In-store</v>
      </c>
      <c r="P7896" s="6">
        <f>IF(ISBLANK(H7896),"Unknown",H7896)</f>
        <v>45026</v>
      </c>
      <c r="Q7896" s="13">
        <f t="shared" si="635"/>
        <v>5</v>
      </c>
      <c r="R7896" s="13">
        <f t="shared" si="636"/>
        <v>3</v>
      </c>
      <c r="S7896" s="11">
        <f t="shared" si="637"/>
        <v>15</v>
      </c>
    </row>
    <row r="7897" spans="1:19" x14ac:dyDescent="0.3">
      <c r="A7897" t="s">
        <v>7916</v>
      </c>
      <c r="B7897" t="s">
        <v>17</v>
      </c>
      <c r="C7897">
        <v>4</v>
      </c>
      <c r="D7897">
        <v>1</v>
      </c>
      <c r="E7897">
        <v>4</v>
      </c>
      <c r="F7897" t="s">
        <v>10</v>
      </c>
      <c r="G7897" s="7" t="s">
        <v>10024</v>
      </c>
      <c r="H7897" s="1">
        <v>45142</v>
      </c>
      <c r="J7897" s="8" t="str">
        <f>IF(ISBLANK(B7897),"Unknown",B7897)</f>
        <v>Cookie</v>
      </c>
      <c r="K7897" s="5">
        <f t="shared" si="633"/>
        <v>4</v>
      </c>
      <c r="L7897" s="5">
        <f t="shared" si="633"/>
        <v>1</v>
      </c>
      <c r="M7897" s="5">
        <f t="shared" si="634"/>
        <v>4</v>
      </c>
      <c r="N7897" s="8" t="str">
        <f>IF(ISBLANK(F7897),"Unknown",F7897)</f>
        <v>Credit Card</v>
      </c>
      <c r="O7897" s="8" t="str">
        <f>IF(ISBLANK(G7897),"Unknown",G7897)</f>
        <v>Unknown</v>
      </c>
      <c r="P7897" s="6">
        <f>IF(ISBLANK(H7897),"Unknown",H7897)</f>
        <v>45142</v>
      </c>
      <c r="Q7897" s="13">
        <f t="shared" si="635"/>
        <v>4</v>
      </c>
      <c r="R7897" s="13">
        <f t="shared" si="636"/>
        <v>1</v>
      </c>
      <c r="S7897" s="11">
        <f t="shared" si="637"/>
        <v>4</v>
      </c>
    </row>
    <row r="7898" spans="1:19" x14ac:dyDescent="0.3">
      <c r="A7898" t="s">
        <v>7917</v>
      </c>
      <c r="B7898" t="s">
        <v>63</v>
      </c>
      <c r="C7898">
        <v>2</v>
      </c>
      <c r="D7898">
        <v>1.5</v>
      </c>
      <c r="E7898">
        <v>3</v>
      </c>
      <c r="F7898" t="s">
        <v>21</v>
      </c>
      <c r="G7898" t="s">
        <v>15</v>
      </c>
      <c r="H7898" s="1">
        <v>45249</v>
      </c>
      <c r="J7898" s="8" t="str">
        <f>IF(ISBLANK(B7898),"Unknown",B7898)</f>
        <v>Tea</v>
      </c>
      <c r="K7898" s="5">
        <f t="shared" si="633"/>
        <v>2</v>
      </c>
      <c r="L7898" s="5">
        <f t="shared" si="633"/>
        <v>1.5</v>
      </c>
      <c r="M7898" s="5">
        <f t="shared" si="634"/>
        <v>3</v>
      </c>
      <c r="N7898" s="8" t="str">
        <f>IF(ISBLANK(F7898),"Unknown",F7898)</f>
        <v>Digital Wallet</v>
      </c>
      <c r="O7898" s="8" t="str">
        <f>IF(ISBLANK(G7898),"Unknown",G7898)</f>
        <v>In-store</v>
      </c>
      <c r="P7898" s="6">
        <f>IF(ISBLANK(H7898),"Unknown",H7898)</f>
        <v>45249</v>
      </c>
      <c r="Q7898" s="13">
        <f t="shared" si="635"/>
        <v>2</v>
      </c>
      <c r="R7898" s="13">
        <f t="shared" si="636"/>
        <v>1.5</v>
      </c>
      <c r="S7898" s="11">
        <f t="shared" si="637"/>
        <v>3</v>
      </c>
    </row>
    <row r="7899" spans="1:19" x14ac:dyDescent="0.3">
      <c r="A7899" t="s">
        <v>7918</v>
      </c>
      <c r="B7899" s="7" t="s">
        <v>10024</v>
      </c>
      <c r="C7899">
        <v>1</v>
      </c>
      <c r="D7899">
        <v>3</v>
      </c>
      <c r="E7899">
        <v>3</v>
      </c>
      <c r="F7899" t="s">
        <v>14</v>
      </c>
      <c r="H7899" s="1">
        <v>45177</v>
      </c>
      <c r="J7899" s="8" t="str">
        <f>IF(ISBLANK(B7899),"Unknown",B7899)</f>
        <v>Unknown</v>
      </c>
      <c r="K7899" s="5">
        <f t="shared" si="633"/>
        <v>1</v>
      </c>
      <c r="L7899" s="5">
        <f t="shared" si="633"/>
        <v>3</v>
      </c>
      <c r="M7899" s="5">
        <f t="shared" si="634"/>
        <v>3</v>
      </c>
      <c r="N7899" s="8" t="str">
        <f>IF(ISBLANK(F7899),"Unknown",F7899)</f>
        <v>Cash</v>
      </c>
      <c r="O7899" s="8" t="str">
        <f>IF(ISBLANK(G7899),"Unknown",G7899)</f>
        <v>Unknown</v>
      </c>
      <c r="P7899" s="6">
        <f>IF(ISBLANK(H7899),"Unknown",H7899)</f>
        <v>45177</v>
      </c>
      <c r="Q7899" s="13">
        <f t="shared" si="635"/>
        <v>1</v>
      </c>
      <c r="R7899" s="13">
        <f t="shared" si="636"/>
        <v>3</v>
      </c>
      <c r="S7899" s="11">
        <f t="shared" si="637"/>
        <v>3</v>
      </c>
    </row>
    <row r="7900" spans="1:19" x14ac:dyDescent="0.3">
      <c r="A7900" t="s">
        <v>7919</v>
      </c>
      <c r="B7900" t="s">
        <v>13</v>
      </c>
      <c r="C7900">
        <v>3</v>
      </c>
      <c r="D7900">
        <v>3</v>
      </c>
      <c r="E7900">
        <v>9</v>
      </c>
      <c r="G7900" t="s">
        <v>11</v>
      </c>
      <c r="H7900" s="1">
        <v>44975</v>
      </c>
      <c r="J7900" s="8" t="str">
        <f>IF(ISBLANK(B7900),"Unknown",B7900)</f>
        <v>Cake</v>
      </c>
      <c r="K7900" s="5">
        <f t="shared" si="633"/>
        <v>3</v>
      </c>
      <c r="L7900" s="5">
        <f t="shared" si="633"/>
        <v>3</v>
      </c>
      <c r="M7900" s="5">
        <f t="shared" si="634"/>
        <v>9</v>
      </c>
      <c r="N7900" s="8" t="str">
        <f>IF(ISBLANK(F7900),"Unknown",F7900)</f>
        <v>Unknown</v>
      </c>
      <c r="O7900" s="8" t="str">
        <f>IF(ISBLANK(G7900),"Unknown",G7900)</f>
        <v>Takeaway</v>
      </c>
      <c r="P7900" s="6">
        <f>IF(ISBLANK(H7900),"Unknown",H7900)</f>
        <v>44975</v>
      </c>
      <c r="Q7900" s="13">
        <f t="shared" si="635"/>
        <v>3</v>
      </c>
      <c r="R7900" s="13">
        <f t="shared" si="636"/>
        <v>3</v>
      </c>
      <c r="S7900" s="11">
        <f t="shared" si="637"/>
        <v>9</v>
      </c>
    </row>
    <row r="7901" spans="1:19" x14ac:dyDescent="0.3">
      <c r="A7901" t="s">
        <v>7920</v>
      </c>
      <c r="B7901" t="s">
        <v>17</v>
      </c>
      <c r="C7901">
        <v>1</v>
      </c>
      <c r="D7901">
        <v>1</v>
      </c>
      <c r="E7901">
        <v>1</v>
      </c>
      <c r="F7901" t="s">
        <v>21</v>
      </c>
      <c r="G7901" t="s">
        <v>15</v>
      </c>
      <c r="H7901" s="1">
        <v>45149</v>
      </c>
      <c r="J7901" s="8" t="str">
        <f>IF(ISBLANK(B7901),"Unknown",B7901)</f>
        <v>Cookie</v>
      </c>
      <c r="K7901" s="5">
        <f t="shared" si="633"/>
        <v>1</v>
      </c>
      <c r="L7901" s="5">
        <f t="shared" si="633"/>
        <v>1</v>
      </c>
      <c r="M7901" s="5">
        <f t="shared" si="634"/>
        <v>1</v>
      </c>
      <c r="N7901" s="8" t="str">
        <f>IF(ISBLANK(F7901),"Unknown",F7901)</f>
        <v>Digital Wallet</v>
      </c>
      <c r="O7901" s="8" t="str">
        <f>IF(ISBLANK(G7901),"Unknown",G7901)</f>
        <v>In-store</v>
      </c>
      <c r="P7901" s="6">
        <f>IF(ISBLANK(H7901),"Unknown",H7901)</f>
        <v>45149</v>
      </c>
      <c r="Q7901" s="13">
        <f t="shared" si="635"/>
        <v>1</v>
      </c>
      <c r="R7901" s="13">
        <f t="shared" si="636"/>
        <v>1</v>
      </c>
      <c r="S7901" s="11">
        <f t="shared" si="637"/>
        <v>1</v>
      </c>
    </row>
    <row r="7902" spans="1:19" x14ac:dyDescent="0.3">
      <c r="A7902" t="s">
        <v>7921</v>
      </c>
      <c r="B7902" t="s">
        <v>17</v>
      </c>
      <c r="C7902">
        <v>2</v>
      </c>
      <c r="D7902">
        <v>1</v>
      </c>
      <c r="E7902">
        <v>2</v>
      </c>
      <c r="F7902" t="s">
        <v>14</v>
      </c>
      <c r="G7902" t="s">
        <v>11</v>
      </c>
      <c r="H7902" s="1">
        <v>45197</v>
      </c>
      <c r="J7902" s="8" t="str">
        <f>IF(ISBLANK(B7902),"Unknown",B7902)</f>
        <v>Cookie</v>
      </c>
      <c r="K7902" s="5">
        <f t="shared" si="633"/>
        <v>2</v>
      </c>
      <c r="L7902" s="5">
        <f t="shared" si="633"/>
        <v>1</v>
      </c>
      <c r="M7902" s="5">
        <f t="shared" si="634"/>
        <v>2</v>
      </c>
      <c r="N7902" s="8" t="str">
        <f>IF(ISBLANK(F7902),"Unknown",F7902)</f>
        <v>Cash</v>
      </c>
      <c r="O7902" s="8" t="str">
        <f>IF(ISBLANK(G7902),"Unknown",G7902)</f>
        <v>Takeaway</v>
      </c>
      <c r="P7902" s="6">
        <f>IF(ISBLANK(H7902),"Unknown",H7902)</f>
        <v>45197</v>
      </c>
      <c r="Q7902" s="13">
        <f t="shared" si="635"/>
        <v>2</v>
      </c>
      <c r="R7902" s="13">
        <f t="shared" si="636"/>
        <v>1</v>
      </c>
      <c r="S7902" s="11">
        <f t="shared" si="637"/>
        <v>2</v>
      </c>
    </row>
    <row r="7903" spans="1:19" x14ac:dyDescent="0.3">
      <c r="A7903" t="s">
        <v>7922</v>
      </c>
      <c r="B7903" t="s">
        <v>26</v>
      </c>
      <c r="C7903">
        <v>3</v>
      </c>
      <c r="D7903">
        <v>4</v>
      </c>
      <c r="E7903">
        <v>12</v>
      </c>
      <c r="F7903" t="s">
        <v>10</v>
      </c>
      <c r="G7903" t="s">
        <v>11</v>
      </c>
      <c r="H7903" s="1">
        <v>45265</v>
      </c>
      <c r="J7903" s="8" t="str">
        <f>IF(ISBLANK(B7903),"Unknown",B7903)</f>
        <v>Sandwich</v>
      </c>
      <c r="K7903" s="5">
        <f t="shared" si="633"/>
        <v>3</v>
      </c>
      <c r="L7903" s="5">
        <f t="shared" si="633"/>
        <v>4</v>
      </c>
      <c r="M7903" s="5">
        <f t="shared" si="634"/>
        <v>12</v>
      </c>
      <c r="N7903" s="8" t="str">
        <f>IF(ISBLANK(F7903),"Unknown",F7903)</f>
        <v>Credit Card</v>
      </c>
      <c r="O7903" s="8" t="str">
        <f>IF(ISBLANK(G7903),"Unknown",G7903)</f>
        <v>Takeaway</v>
      </c>
      <c r="P7903" s="6">
        <f>IF(ISBLANK(H7903),"Unknown",H7903)</f>
        <v>45265</v>
      </c>
      <c r="Q7903" s="13">
        <f t="shared" si="635"/>
        <v>3</v>
      </c>
      <c r="R7903" s="13">
        <f t="shared" si="636"/>
        <v>4</v>
      </c>
      <c r="S7903" s="11">
        <f t="shared" si="637"/>
        <v>12</v>
      </c>
    </row>
    <row r="7904" spans="1:19" x14ac:dyDescent="0.3">
      <c r="A7904" t="s">
        <v>7923</v>
      </c>
      <c r="B7904" t="s">
        <v>19</v>
      </c>
      <c r="C7904">
        <v>1</v>
      </c>
      <c r="D7904">
        <v>5</v>
      </c>
      <c r="E7904">
        <v>5</v>
      </c>
      <c r="H7904" s="1">
        <v>44930</v>
      </c>
      <c r="J7904" s="8" t="str">
        <f>IF(ISBLANK(B7904),"Unknown",B7904)</f>
        <v>Salad</v>
      </c>
      <c r="K7904" s="5">
        <f t="shared" si="633"/>
        <v>1</v>
      </c>
      <c r="L7904" s="5">
        <f t="shared" si="633"/>
        <v>5</v>
      </c>
      <c r="M7904" s="5">
        <f t="shared" si="634"/>
        <v>5</v>
      </c>
      <c r="N7904" s="8" t="str">
        <f>IF(ISBLANK(F7904),"Unknown",F7904)</f>
        <v>Unknown</v>
      </c>
      <c r="O7904" s="8" t="str">
        <f>IF(ISBLANK(G7904),"Unknown",G7904)</f>
        <v>Unknown</v>
      </c>
      <c r="P7904" s="6">
        <f>IF(ISBLANK(H7904),"Unknown",H7904)</f>
        <v>44930</v>
      </c>
      <c r="Q7904" s="13">
        <f t="shared" si="635"/>
        <v>1</v>
      </c>
      <c r="R7904" s="13">
        <f t="shared" si="636"/>
        <v>5</v>
      </c>
      <c r="S7904" s="11">
        <f t="shared" si="637"/>
        <v>5</v>
      </c>
    </row>
    <row r="7905" spans="1:19" x14ac:dyDescent="0.3">
      <c r="A7905" t="s">
        <v>7924</v>
      </c>
      <c r="B7905" t="s">
        <v>63</v>
      </c>
      <c r="C7905">
        <v>4</v>
      </c>
      <c r="D7905">
        <v>1.5</v>
      </c>
      <c r="E7905">
        <v>6</v>
      </c>
      <c r="F7905" t="s">
        <v>21</v>
      </c>
      <c r="G7905" s="7" t="s">
        <v>10024</v>
      </c>
      <c r="H7905" s="7" t="s">
        <v>10024</v>
      </c>
      <c r="J7905" s="8" t="str">
        <f>IF(ISBLANK(B7905),"Unknown",B7905)</f>
        <v>Tea</v>
      </c>
      <c r="K7905" s="5">
        <f t="shared" si="633"/>
        <v>4</v>
      </c>
      <c r="L7905" s="5">
        <f t="shared" si="633"/>
        <v>1.5</v>
      </c>
      <c r="M7905" s="5">
        <f t="shared" si="634"/>
        <v>6</v>
      </c>
      <c r="N7905" s="8" t="str">
        <f>IF(ISBLANK(F7905),"Unknown",F7905)</f>
        <v>Digital Wallet</v>
      </c>
      <c r="O7905" s="8" t="str">
        <f>IF(ISBLANK(G7905),"Unknown",G7905)</f>
        <v>Unknown</v>
      </c>
      <c r="P7905" s="6" t="str">
        <f>IF(ISBLANK(H7905),"Unknown",H7905)</f>
        <v>Unknown</v>
      </c>
      <c r="Q7905" s="13">
        <f t="shared" si="635"/>
        <v>4</v>
      </c>
      <c r="R7905" s="13">
        <f t="shared" si="636"/>
        <v>1.5</v>
      </c>
      <c r="S7905" s="11">
        <f t="shared" si="637"/>
        <v>6</v>
      </c>
    </row>
    <row r="7906" spans="1:19" x14ac:dyDescent="0.3">
      <c r="A7906" t="s">
        <v>7925</v>
      </c>
      <c r="B7906" t="s">
        <v>37</v>
      </c>
      <c r="C7906">
        <v>1</v>
      </c>
      <c r="D7906">
        <v>3</v>
      </c>
      <c r="E7906" s="7" t="s">
        <v>10024</v>
      </c>
      <c r="F7906" t="s">
        <v>10</v>
      </c>
      <c r="H7906" s="1">
        <v>44982</v>
      </c>
      <c r="J7906" s="8" t="str">
        <f>IF(ISBLANK(B7906),"Unknown",B7906)</f>
        <v>Juice</v>
      </c>
      <c r="K7906" s="5">
        <f t="shared" si="633"/>
        <v>1</v>
      </c>
      <c r="L7906" s="5">
        <f t="shared" si="633"/>
        <v>3</v>
      </c>
      <c r="M7906" s="5" t="str">
        <f t="shared" si="634"/>
        <v>Unknown</v>
      </c>
      <c r="N7906" s="8" t="str">
        <f>IF(ISBLANK(F7906),"Unknown",F7906)</f>
        <v>Credit Card</v>
      </c>
      <c r="O7906" s="8" t="str">
        <f>IF(ISBLANK(G7906),"Unknown",G7906)</f>
        <v>Unknown</v>
      </c>
      <c r="P7906" s="6">
        <f>IF(ISBLANK(H7906),"Unknown",H7906)</f>
        <v>44982</v>
      </c>
      <c r="Q7906" s="13">
        <f t="shared" si="635"/>
        <v>1</v>
      </c>
      <c r="R7906" s="13">
        <f t="shared" si="636"/>
        <v>3</v>
      </c>
      <c r="S7906" s="11">
        <f t="shared" si="637"/>
        <v>3</v>
      </c>
    </row>
    <row r="7907" spans="1:19" x14ac:dyDescent="0.3">
      <c r="A7907" t="s">
        <v>7926</v>
      </c>
      <c r="B7907" t="s">
        <v>13</v>
      </c>
      <c r="C7907">
        <v>5</v>
      </c>
      <c r="D7907">
        <v>3</v>
      </c>
      <c r="E7907">
        <v>15</v>
      </c>
      <c r="F7907" t="s">
        <v>21</v>
      </c>
      <c r="G7907" s="7" t="s">
        <v>10024</v>
      </c>
      <c r="H7907" s="1">
        <v>45187</v>
      </c>
      <c r="J7907" s="8" t="str">
        <f>IF(ISBLANK(B7907),"Unknown",B7907)</f>
        <v>Cake</v>
      </c>
      <c r="K7907" s="5">
        <f t="shared" si="633"/>
        <v>5</v>
      </c>
      <c r="L7907" s="5">
        <f t="shared" si="633"/>
        <v>3</v>
      </c>
      <c r="M7907" s="5">
        <f t="shared" si="634"/>
        <v>15</v>
      </c>
      <c r="N7907" s="8" t="str">
        <f>IF(ISBLANK(F7907),"Unknown",F7907)</f>
        <v>Digital Wallet</v>
      </c>
      <c r="O7907" s="8" t="str">
        <f>IF(ISBLANK(G7907),"Unknown",G7907)</f>
        <v>Unknown</v>
      </c>
      <c r="P7907" s="6">
        <f>IF(ISBLANK(H7907),"Unknown",H7907)</f>
        <v>45187</v>
      </c>
      <c r="Q7907" s="13">
        <f t="shared" si="635"/>
        <v>5</v>
      </c>
      <c r="R7907" s="13">
        <f t="shared" si="636"/>
        <v>3</v>
      </c>
      <c r="S7907" s="11">
        <f t="shared" si="637"/>
        <v>15</v>
      </c>
    </row>
    <row r="7908" spans="1:19" x14ac:dyDescent="0.3">
      <c r="A7908" t="s">
        <v>7927</v>
      </c>
      <c r="B7908" t="s">
        <v>17</v>
      </c>
      <c r="C7908">
        <v>5</v>
      </c>
      <c r="E7908">
        <v>5</v>
      </c>
      <c r="F7908" s="7" t="s">
        <v>10024</v>
      </c>
      <c r="G7908" t="s">
        <v>11</v>
      </c>
      <c r="H7908" s="1">
        <v>44943</v>
      </c>
      <c r="J7908" s="8" t="str">
        <f>IF(ISBLANK(B7908),"Unknown",B7908)</f>
        <v>Cookie</v>
      </c>
      <c r="K7908" s="5">
        <f t="shared" si="633"/>
        <v>5</v>
      </c>
      <c r="L7908" s="5" t="str">
        <f t="shared" si="633"/>
        <v>0</v>
      </c>
      <c r="M7908" s="5">
        <f t="shared" si="634"/>
        <v>5</v>
      </c>
      <c r="N7908" s="8" t="str">
        <f>IF(ISBLANK(F7908),"Unknown",F7908)</f>
        <v>Unknown</v>
      </c>
      <c r="O7908" s="8" t="str">
        <f>IF(ISBLANK(G7908),"Unknown",G7908)</f>
        <v>Takeaway</v>
      </c>
      <c r="P7908" s="6">
        <f>IF(ISBLANK(H7908),"Unknown",H7908)</f>
        <v>44943</v>
      </c>
      <c r="Q7908" s="13">
        <f t="shared" si="635"/>
        <v>5</v>
      </c>
      <c r="R7908" s="13" t="str">
        <f t="shared" si="636"/>
        <v>0</v>
      </c>
      <c r="S7908" s="11">
        <f t="shared" si="637"/>
        <v>0</v>
      </c>
    </row>
    <row r="7909" spans="1:19" x14ac:dyDescent="0.3">
      <c r="A7909" t="s">
        <v>7928</v>
      </c>
      <c r="B7909" t="s">
        <v>17</v>
      </c>
      <c r="C7909">
        <v>2</v>
      </c>
      <c r="D7909">
        <v>1</v>
      </c>
      <c r="E7909">
        <v>2</v>
      </c>
      <c r="F7909" t="s">
        <v>14</v>
      </c>
      <c r="H7909" s="1">
        <v>45015</v>
      </c>
      <c r="J7909" s="8" t="str">
        <f>IF(ISBLANK(B7909),"Unknown",B7909)</f>
        <v>Cookie</v>
      </c>
      <c r="K7909" s="5">
        <f t="shared" si="633"/>
        <v>2</v>
      </c>
      <c r="L7909" s="5">
        <f t="shared" si="633"/>
        <v>1</v>
      </c>
      <c r="M7909" s="5">
        <f t="shared" si="634"/>
        <v>2</v>
      </c>
      <c r="N7909" s="8" t="str">
        <f>IF(ISBLANK(F7909),"Unknown",F7909)</f>
        <v>Cash</v>
      </c>
      <c r="O7909" s="8" t="str">
        <f>IF(ISBLANK(G7909),"Unknown",G7909)</f>
        <v>Unknown</v>
      </c>
      <c r="P7909" s="6">
        <f>IF(ISBLANK(H7909),"Unknown",H7909)</f>
        <v>45015</v>
      </c>
      <c r="Q7909" s="13">
        <f t="shared" si="635"/>
        <v>2</v>
      </c>
      <c r="R7909" s="13">
        <f t="shared" si="636"/>
        <v>1</v>
      </c>
      <c r="S7909" s="11">
        <f t="shared" si="637"/>
        <v>2</v>
      </c>
    </row>
    <row r="7910" spans="1:19" x14ac:dyDescent="0.3">
      <c r="A7910" t="s">
        <v>7929</v>
      </c>
      <c r="B7910" t="s">
        <v>9</v>
      </c>
      <c r="C7910">
        <v>3</v>
      </c>
      <c r="D7910">
        <v>2</v>
      </c>
      <c r="E7910">
        <v>6</v>
      </c>
      <c r="G7910" t="s">
        <v>15</v>
      </c>
      <c r="H7910" s="1">
        <v>45221</v>
      </c>
      <c r="J7910" s="8" t="str">
        <f>IF(ISBLANK(B7910),"Unknown",B7910)</f>
        <v>Coffee</v>
      </c>
      <c r="K7910" s="5">
        <f t="shared" si="633"/>
        <v>3</v>
      </c>
      <c r="L7910" s="5">
        <f t="shared" si="633"/>
        <v>2</v>
      </c>
      <c r="M7910" s="5">
        <f t="shared" si="634"/>
        <v>6</v>
      </c>
      <c r="N7910" s="8" t="str">
        <f>IF(ISBLANK(F7910),"Unknown",F7910)</f>
        <v>Unknown</v>
      </c>
      <c r="O7910" s="8" t="str">
        <f>IF(ISBLANK(G7910),"Unknown",G7910)</f>
        <v>In-store</v>
      </c>
      <c r="P7910" s="6">
        <f>IF(ISBLANK(H7910),"Unknown",H7910)</f>
        <v>45221</v>
      </c>
      <c r="Q7910" s="13">
        <f t="shared" si="635"/>
        <v>3</v>
      </c>
      <c r="R7910" s="13">
        <f t="shared" si="636"/>
        <v>2</v>
      </c>
      <c r="S7910" s="11">
        <f t="shared" si="637"/>
        <v>6</v>
      </c>
    </row>
    <row r="7911" spans="1:19" x14ac:dyDescent="0.3">
      <c r="A7911" t="s">
        <v>7930</v>
      </c>
      <c r="B7911" t="s">
        <v>23</v>
      </c>
      <c r="C7911">
        <v>4</v>
      </c>
      <c r="D7911">
        <v>4</v>
      </c>
      <c r="E7911">
        <v>16</v>
      </c>
      <c r="F7911" t="s">
        <v>21</v>
      </c>
      <c r="H7911" s="1">
        <v>45017</v>
      </c>
      <c r="J7911" s="8" t="str">
        <f>IF(ISBLANK(B7911),"Unknown",B7911)</f>
        <v>Smoothie</v>
      </c>
      <c r="K7911" s="5">
        <f t="shared" si="633"/>
        <v>4</v>
      </c>
      <c r="L7911" s="5">
        <f t="shared" si="633"/>
        <v>4</v>
      </c>
      <c r="M7911" s="5">
        <f t="shared" si="634"/>
        <v>16</v>
      </c>
      <c r="N7911" s="8" t="str">
        <f>IF(ISBLANK(F7911),"Unknown",F7911)</f>
        <v>Digital Wallet</v>
      </c>
      <c r="O7911" s="8" t="str">
        <f>IF(ISBLANK(G7911),"Unknown",G7911)</f>
        <v>Unknown</v>
      </c>
      <c r="P7911" s="6">
        <f>IF(ISBLANK(H7911),"Unknown",H7911)</f>
        <v>45017</v>
      </c>
      <c r="Q7911" s="13">
        <f t="shared" si="635"/>
        <v>4</v>
      </c>
      <c r="R7911" s="13">
        <f t="shared" si="636"/>
        <v>4</v>
      </c>
      <c r="S7911" s="11">
        <f t="shared" si="637"/>
        <v>16</v>
      </c>
    </row>
    <row r="7912" spans="1:19" x14ac:dyDescent="0.3">
      <c r="A7912" t="s">
        <v>7931</v>
      </c>
      <c r="B7912" t="s">
        <v>9</v>
      </c>
      <c r="C7912">
        <v>4</v>
      </c>
      <c r="D7912">
        <v>2</v>
      </c>
      <c r="E7912">
        <v>8</v>
      </c>
      <c r="F7912" t="s">
        <v>14</v>
      </c>
      <c r="G7912" t="s">
        <v>15</v>
      </c>
      <c r="H7912" s="1">
        <v>45263</v>
      </c>
      <c r="J7912" s="8" t="str">
        <f>IF(ISBLANK(B7912),"Unknown",B7912)</f>
        <v>Coffee</v>
      </c>
      <c r="K7912" s="5">
        <f t="shared" si="633"/>
        <v>4</v>
      </c>
      <c r="L7912" s="5">
        <f t="shared" si="633"/>
        <v>2</v>
      </c>
      <c r="M7912" s="5">
        <f t="shared" si="634"/>
        <v>8</v>
      </c>
      <c r="N7912" s="8" t="str">
        <f>IF(ISBLANK(F7912),"Unknown",F7912)</f>
        <v>Cash</v>
      </c>
      <c r="O7912" s="8" t="str">
        <f>IF(ISBLANK(G7912),"Unknown",G7912)</f>
        <v>In-store</v>
      </c>
      <c r="P7912" s="6">
        <f>IF(ISBLANK(H7912),"Unknown",H7912)</f>
        <v>45263</v>
      </c>
      <c r="Q7912" s="13">
        <f t="shared" si="635"/>
        <v>4</v>
      </c>
      <c r="R7912" s="13">
        <f t="shared" si="636"/>
        <v>2</v>
      </c>
      <c r="S7912" s="11">
        <f t="shared" si="637"/>
        <v>8</v>
      </c>
    </row>
    <row r="7913" spans="1:19" x14ac:dyDescent="0.3">
      <c r="A7913" t="s">
        <v>7932</v>
      </c>
      <c r="B7913" t="s">
        <v>63</v>
      </c>
      <c r="C7913">
        <v>2</v>
      </c>
      <c r="D7913">
        <v>1.5</v>
      </c>
      <c r="E7913">
        <v>3</v>
      </c>
      <c r="G7913" t="s">
        <v>11</v>
      </c>
      <c r="H7913" s="1">
        <v>44981</v>
      </c>
      <c r="J7913" s="8" t="str">
        <f>IF(ISBLANK(B7913),"Unknown",B7913)</f>
        <v>Tea</v>
      </c>
      <c r="K7913" s="5">
        <f t="shared" si="633"/>
        <v>2</v>
      </c>
      <c r="L7913" s="5">
        <f t="shared" si="633"/>
        <v>1.5</v>
      </c>
      <c r="M7913" s="5">
        <f t="shared" si="634"/>
        <v>3</v>
      </c>
      <c r="N7913" s="8" t="str">
        <f>IF(ISBLANK(F7913),"Unknown",F7913)</f>
        <v>Unknown</v>
      </c>
      <c r="O7913" s="8" t="str">
        <f>IF(ISBLANK(G7913),"Unknown",G7913)</f>
        <v>Takeaway</v>
      </c>
      <c r="P7913" s="6">
        <f>IF(ISBLANK(H7913),"Unknown",H7913)</f>
        <v>44981</v>
      </c>
      <c r="Q7913" s="13">
        <f t="shared" si="635"/>
        <v>2</v>
      </c>
      <c r="R7913" s="13">
        <f t="shared" si="636"/>
        <v>1.5</v>
      </c>
      <c r="S7913" s="11">
        <f t="shared" si="637"/>
        <v>3</v>
      </c>
    </row>
    <row r="7914" spans="1:19" x14ac:dyDescent="0.3">
      <c r="A7914" t="s">
        <v>7933</v>
      </c>
      <c r="B7914" t="s">
        <v>63</v>
      </c>
      <c r="C7914">
        <v>5</v>
      </c>
      <c r="D7914">
        <v>1.5</v>
      </c>
      <c r="E7914">
        <v>7.5</v>
      </c>
      <c r="F7914" t="s">
        <v>14</v>
      </c>
      <c r="G7914" t="s">
        <v>11</v>
      </c>
      <c r="H7914" s="1">
        <v>45231</v>
      </c>
      <c r="J7914" s="8" t="str">
        <f>IF(ISBLANK(B7914),"Unknown",B7914)</f>
        <v>Tea</v>
      </c>
      <c r="K7914" s="5">
        <f t="shared" si="633"/>
        <v>5</v>
      </c>
      <c r="L7914" s="5">
        <f t="shared" si="633"/>
        <v>1.5</v>
      </c>
      <c r="M7914" s="5">
        <f t="shared" si="634"/>
        <v>7.5</v>
      </c>
      <c r="N7914" s="8" t="str">
        <f>IF(ISBLANK(F7914),"Unknown",F7914)</f>
        <v>Cash</v>
      </c>
      <c r="O7914" s="8" t="str">
        <f>IF(ISBLANK(G7914),"Unknown",G7914)</f>
        <v>Takeaway</v>
      </c>
      <c r="P7914" s="6">
        <f>IF(ISBLANK(H7914),"Unknown",H7914)</f>
        <v>45231</v>
      </c>
      <c r="Q7914" s="13">
        <f t="shared" si="635"/>
        <v>5</v>
      </c>
      <c r="R7914" s="13">
        <f t="shared" si="636"/>
        <v>1.5</v>
      </c>
      <c r="S7914" s="11">
        <f t="shared" si="637"/>
        <v>7.5</v>
      </c>
    </row>
    <row r="7915" spans="1:19" x14ac:dyDescent="0.3">
      <c r="A7915" t="s">
        <v>7934</v>
      </c>
      <c r="B7915" t="s">
        <v>9</v>
      </c>
      <c r="C7915">
        <v>4</v>
      </c>
      <c r="D7915">
        <v>2</v>
      </c>
      <c r="E7915">
        <v>8</v>
      </c>
      <c r="G7915" t="s">
        <v>11</v>
      </c>
      <c r="H7915" s="1">
        <v>45128</v>
      </c>
      <c r="J7915" s="8" t="str">
        <f>IF(ISBLANK(B7915),"Unknown",B7915)</f>
        <v>Coffee</v>
      </c>
      <c r="K7915" s="5">
        <f t="shared" si="633"/>
        <v>4</v>
      </c>
      <c r="L7915" s="5">
        <f t="shared" si="633"/>
        <v>2</v>
      </c>
      <c r="M7915" s="5">
        <f t="shared" si="634"/>
        <v>8</v>
      </c>
      <c r="N7915" s="8" t="str">
        <f>IF(ISBLANK(F7915),"Unknown",F7915)</f>
        <v>Unknown</v>
      </c>
      <c r="O7915" s="8" t="str">
        <f>IF(ISBLANK(G7915),"Unknown",G7915)</f>
        <v>Takeaway</v>
      </c>
      <c r="P7915" s="6">
        <f>IF(ISBLANK(H7915),"Unknown",H7915)</f>
        <v>45128</v>
      </c>
      <c r="Q7915" s="13">
        <f t="shared" si="635"/>
        <v>4</v>
      </c>
      <c r="R7915" s="13">
        <f t="shared" si="636"/>
        <v>2</v>
      </c>
      <c r="S7915" s="11">
        <f t="shared" si="637"/>
        <v>8</v>
      </c>
    </row>
    <row r="7916" spans="1:19" x14ac:dyDescent="0.3">
      <c r="A7916" t="s">
        <v>7935</v>
      </c>
      <c r="B7916" t="s">
        <v>63</v>
      </c>
      <c r="C7916">
        <v>1</v>
      </c>
      <c r="D7916">
        <v>1.5</v>
      </c>
      <c r="E7916">
        <v>1.5</v>
      </c>
      <c r="F7916" t="s">
        <v>21</v>
      </c>
      <c r="G7916" t="s">
        <v>11</v>
      </c>
      <c r="H7916" s="1">
        <v>45055</v>
      </c>
      <c r="J7916" s="8" t="str">
        <f>IF(ISBLANK(B7916),"Unknown",B7916)</f>
        <v>Tea</v>
      </c>
      <c r="K7916" s="5">
        <f t="shared" si="633"/>
        <v>1</v>
      </c>
      <c r="L7916" s="5">
        <f t="shared" si="633"/>
        <v>1.5</v>
      </c>
      <c r="M7916" s="5">
        <f t="shared" si="634"/>
        <v>1.5</v>
      </c>
      <c r="N7916" s="8" t="str">
        <f>IF(ISBLANK(F7916),"Unknown",F7916)</f>
        <v>Digital Wallet</v>
      </c>
      <c r="O7916" s="8" t="str">
        <f>IF(ISBLANK(G7916),"Unknown",G7916)</f>
        <v>Takeaway</v>
      </c>
      <c r="P7916" s="6">
        <f>IF(ISBLANK(H7916),"Unknown",H7916)</f>
        <v>45055</v>
      </c>
      <c r="Q7916" s="13">
        <f t="shared" si="635"/>
        <v>1</v>
      </c>
      <c r="R7916" s="13">
        <f t="shared" si="636"/>
        <v>1.5</v>
      </c>
      <c r="S7916" s="11">
        <f t="shared" si="637"/>
        <v>1.5</v>
      </c>
    </row>
    <row r="7917" spans="1:19" x14ac:dyDescent="0.3">
      <c r="A7917" t="s">
        <v>7936</v>
      </c>
      <c r="B7917" t="s">
        <v>23</v>
      </c>
      <c r="C7917">
        <v>1</v>
      </c>
      <c r="D7917">
        <v>4</v>
      </c>
      <c r="E7917">
        <v>4</v>
      </c>
      <c r="F7917" t="s">
        <v>10</v>
      </c>
      <c r="G7917" t="s">
        <v>11</v>
      </c>
      <c r="H7917" s="1">
        <v>45040</v>
      </c>
      <c r="J7917" s="8" t="str">
        <f>IF(ISBLANK(B7917),"Unknown",B7917)</f>
        <v>Smoothie</v>
      </c>
      <c r="K7917" s="5">
        <f t="shared" si="633"/>
        <v>1</v>
      </c>
      <c r="L7917" s="5">
        <f t="shared" si="633"/>
        <v>4</v>
      </c>
      <c r="M7917" s="5">
        <f t="shared" si="634"/>
        <v>4</v>
      </c>
      <c r="N7917" s="8" t="str">
        <f>IF(ISBLANK(F7917),"Unknown",F7917)</f>
        <v>Credit Card</v>
      </c>
      <c r="O7917" s="8" t="str">
        <f>IF(ISBLANK(G7917),"Unknown",G7917)</f>
        <v>Takeaway</v>
      </c>
      <c r="P7917" s="6">
        <f>IF(ISBLANK(H7917),"Unknown",H7917)</f>
        <v>45040</v>
      </c>
      <c r="Q7917" s="13">
        <f t="shared" si="635"/>
        <v>1</v>
      </c>
      <c r="R7917" s="13">
        <f t="shared" si="636"/>
        <v>4</v>
      </c>
      <c r="S7917" s="11">
        <f t="shared" si="637"/>
        <v>4</v>
      </c>
    </row>
    <row r="7918" spans="1:19" x14ac:dyDescent="0.3">
      <c r="A7918" t="s">
        <v>7937</v>
      </c>
      <c r="B7918" t="s">
        <v>63</v>
      </c>
      <c r="C7918">
        <v>4</v>
      </c>
      <c r="D7918">
        <v>1.5</v>
      </c>
      <c r="E7918">
        <v>6</v>
      </c>
      <c r="F7918" t="s">
        <v>21</v>
      </c>
      <c r="G7918" t="s">
        <v>15</v>
      </c>
      <c r="H7918" s="1">
        <v>45205</v>
      </c>
      <c r="J7918" s="8" t="str">
        <f>IF(ISBLANK(B7918),"Unknown",B7918)</f>
        <v>Tea</v>
      </c>
      <c r="K7918" s="5">
        <f t="shared" si="633"/>
        <v>4</v>
      </c>
      <c r="L7918" s="5">
        <f t="shared" si="633"/>
        <v>1.5</v>
      </c>
      <c r="M7918" s="5">
        <f t="shared" si="634"/>
        <v>6</v>
      </c>
      <c r="N7918" s="8" t="str">
        <f>IF(ISBLANK(F7918),"Unknown",F7918)</f>
        <v>Digital Wallet</v>
      </c>
      <c r="O7918" s="8" t="str">
        <f>IF(ISBLANK(G7918),"Unknown",G7918)</f>
        <v>In-store</v>
      </c>
      <c r="P7918" s="6">
        <f>IF(ISBLANK(H7918),"Unknown",H7918)</f>
        <v>45205</v>
      </c>
      <c r="Q7918" s="13">
        <f t="shared" si="635"/>
        <v>4</v>
      </c>
      <c r="R7918" s="13">
        <f t="shared" si="636"/>
        <v>1.5</v>
      </c>
      <c r="S7918" s="11">
        <f t="shared" si="637"/>
        <v>6</v>
      </c>
    </row>
    <row r="7919" spans="1:19" x14ac:dyDescent="0.3">
      <c r="A7919" t="s">
        <v>7938</v>
      </c>
      <c r="B7919" t="s">
        <v>26</v>
      </c>
      <c r="C7919">
        <v>1</v>
      </c>
      <c r="D7919">
        <v>4</v>
      </c>
      <c r="E7919">
        <v>4</v>
      </c>
      <c r="F7919" t="s">
        <v>14</v>
      </c>
      <c r="H7919" s="1">
        <v>45276</v>
      </c>
      <c r="J7919" s="8" t="str">
        <f>IF(ISBLANK(B7919),"Unknown",B7919)</f>
        <v>Sandwich</v>
      </c>
      <c r="K7919" s="5">
        <f t="shared" si="633"/>
        <v>1</v>
      </c>
      <c r="L7919" s="5">
        <f t="shared" si="633"/>
        <v>4</v>
      </c>
      <c r="M7919" s="5">
        <f t="shared" si="634"/>
        <v>4</v>
      </c>
      <c r="N7919" s="8" t="str">
        <f>IF(ISBLANK(F7919),"Unknown",F7919)</f>
        <v>Cash</v>
      </c>
      <c r="O7919" s="8" t="str">
        <f>IF(ISBLANK(G7919),"Unknown",G7919)</f>
        <v>Unknown</v>
      </c>
      <c r="P7919" s="6">
        <f>IF(ISBLANK(H7919),"Unknown",H7919)</f>
        <v>45276</v>
      </c>
      <c r="Q7919" s="13">
        <f t="shared" si="635"/>
        <v>1</v>
      </c>
      <c r="R7919" s="13">
        <f t="shared" si="636"/>
        <v>4</v>
      </c>
      <c r="S7919" s="11">
        <f t="shared" si="637"/>
        <v>4</v>
      </c>
    </row>
    <row r="7920" spans="1:19" x14ac:dyDescent="0.3">
      <c r="A7920" t="s">
        <v>7939</v>
      </c>
      <c r="B7920" t="s">
        <v>13</v>
      </c>
      <c r="C7920">
        <v>5</v>
      </c>
      <c r="D7920">
        <v>3</v>
      </c>
      <c r="E7920">
        <v>15</v>
      </c>
      <c r="G7920" t="s">
        <v>11</v>
      </c>
      <c r="H7920" s="1">
        <v>45132</v>
      </c>
      <c r="J7920" s="8" t="str">
        <f>IF(ISBLANK(B7920),"Unknown",B7920)</f>
        <v>Cake</v>
      </c>
      <c r="K7920" s="5">
        <f t="shared" si="633"/>
        <v>5</v>
      </c>
      <c r="L7920" s="5">
        <f t="shared" si="633"/>
        <v>3</v>
      </c>
      <c r="M7920" s="5">
        <f t="shared" si="634"/>
        <v>15</v>
      </c>
      <c r="N7920" s="8" t="str">
        <f>IF(ISBLANK(F7920),"Unknown",F7920)</f>
        <v>Unknown</v>
      </c>
      <c r="O7920" s="8" t="str">
        <f>IF(ISBLANK(G7920),"Unknown",G7920)</f>
        <v>Takeaway</v>
      </c>
      <c r="P7920" s="6">
        <f>IF(ISBLANK(H7920),"Unknown",H7920)</f>
        <v>45132</v>
      </c>
      <c r="Q7920" s="13">
        <f t="shared" si="635"/>
        <v>5</v>
      </c>
      <c r="R7920" s="13">
        <f t="shared" si="636"/>
        <v>3</v>
      </c>
      <c r="S7920" s="11">
        <f t="shared" si="637"/>
        <v>15</v>
      </c>
    </row>
    <row r="7921" spans="1:19" x14ac:dyDescent="0.3">
      <c r="A7921" t="s">
        <v>7940</v>
      </c>
      <c r="B7921" t="s">
        <v>63</v>
      </c>
      <c r="C7921">
        <v>5</v>
      </c>
      <c r="D7921">
        <v>1.5</v>
      </c>
      <c r="E7921">
        <v>7.5</v>
      </c>
      <c r="F7921" s="7" t="s">
        <v>10024</v>
      </c>
      <c r="H7921" s="1">
        <v>44941</v>
      </c>
      <c r="J7921" s="8" t="str">
        <f>IF(ISBLANK(B7921),"Unknown",B7921)</f>
        <v>Tea</v>
      </c>
      <c r="K7921" s="5">
        <f t="shared" si="633"/>
        <v>5</v>
      </c>
      <c r="L7921" s="5">
        <f t="shared" si="633"/>
        <v>1.5</v>
      </c>
      <c r="M7921" s="5">
        <f t="shared" si="634"/>
        <v>7.5</v>
      </c>
      <c r="N7921" s="8" t="str">
        <f>IF(ISBLANK(F7921),"Unknown",F7921)</f>
        <v>Unknown</v>
      </c>
      <c r="O7921" s="8" t="str">
        <f>IF(ISBLANK(G7921),"Unknown",G7921)</f>
        <v>Unknown</v>
      </c>
      <c r="P7921" s="6">
        <f>IF(ISBLANK(H7921),"Unknown",H7921)</f>
        <v>44941</v>
      </c>
      <c r="Q7921" s="13">
        <f t="shared" si="635"/>
        <v>5</v>
      </c>
      <c r="R7921" s="13">
        <f t="shared" si="636"/>
        <v>1.5</v>
      </c>
      <c r="S7921" s="11">
        <f t="shared" si="637"/>
        <v>7.5</v>
      </c>
    </row>
    <row r="7922" spans="1:19" x14ac:dyDescent="0.3">
      <c r="A7922" t="s">
        <v>7941</v>
      </c>
      <c r="B7922" t="s">
        <v>26</v>
      </c>
      <c r="C7922">
        <v>3</v>
      </c>
      <c r="D7922">
        <v>4</v>
      </c>
      <c r="E7922">
        <v>12</v>
      </c>
      <c r="G7922" t="s">
        <v>15</v>
      </c>
      <c r="H7922" s="1">
        <v>44983</v>
      </c>
      <c r="J7922" s="8" t="str">
        <f>IF(ISBLANK(B7922),"Unknown",B7922)</f>
        <v>Sandwich</v>
      </c>
      <c r="K7922" s="5">
        <f t="shared" si="633"/>
        <v>3</v>
      </c>
      <c r="L7922" s="5">
        <f t="shared" si="633"/>
        <v>4</v>
      </c>
      <c r="M7922" s="5">
        <f t="shared" si="634"/>
        <v>12</v>
      </c>
      <c r="N7922" s="8" t="str">
        <f>IF(ISBLANK(F7922),"Unknown",F7922)</f>
        <v>Unknown</v>
      </c>
      <c r="O7922" s="8" t="str">
        <f>IF(ISBLANK(G7922),"Unknown",G7922)</f>
        <v>In-store</v>
      </c>
      <c r="P7922" s="6">
        <f>IF(ISBLANK(H7922),"Unknown",H7922)</f>
        <v>44983</v>
      </c>
      <c r="Q7922" s="13">
        <f t="shared" si="635"/>
        <v>3</v>
      </c>
      <c r="R7922" s="13">
        <f t="shared" si="636"/>
        <v>4</v>
      </c>
      <c r="S7922" s="11">
        <f t="shared" si="637"/>
        <v>12</v>
      </c>
    </row>
    <row r="7923" spans="1:19" x14ac:dyDescent="0.3">
      <c r="A7923" t="s">
        <v>7942</v>
      </c>
      <c r="B7923" t="s">
        <v>19</v>
      </c>
      <c r="C7923">
        <v>2</v>
      </c>
      <c r="D7923" s="7" t="s">
        <v>10024</v>
      </c>
      <c r="E7923">
        <v>10</v>
      </c>
      <c r="F7923" t="s">
        <v>21</v>
      </c>
      <c r="H7923" s="1">
        <v>45219</v>
      </c>
      <c r="J7923" s="8" t="str">
        <f>IF(ISBLANK(B7923),"Unknown",B7923)</f>
        <v>Salad</v>
      </c>
      <c r="K7923" s="5">
        <f t="shared" si="633"/>
        <v>2</v>
      </c>
      <c r="L7923" s="5" t="str">
        <f t="shared" si="633"/>
        <v>Unknown</v>
      </c>
      <c r="M7923" s="5">
        <f t="shared" si="634"/>
        <v>10</v>
      </c>
      <c r="N7923" s="8" t="str">
        <f>IF(ISBLANK(F7923),"Unknown",F7923)</f>
        <v>Digital Wallet</v>
      </c>
      <c r="O7923" s="8" t="str">
        <f>IF(ISBLANK(G7923),"Unknown",G7923)</f>
        <v>Unknown</v>
      </c>
      <c r="P7923" s="6">
        <f>IF(ISBLANK(H7923),"Unknown",H7923)</f>
        <v>45219</v>
      </c>
      <c r="Q7923" s="13">
        <f t="shared" si="635"/>
        <v>2</v>
      </c>
      <c r="R7923" s="13">
        <f t="shared" si="636"/>
        <v>0</v>
      </c>
      <c r="S7923" s="11">
        <f t="shared" si="637"/>
        <v>0</v>
      </c>
    </row>
    <row r="7924" spans="1:19" x14ac:dyDescent="0.3">
      <c r="A7924" t="s">
        <v>7943</v>
      </c>
      <c r="B7924" t="s">
        <v>9</v>
      </c>
      <c r="C7924">
        <v>1</v>
      </c>
      <c r="D7924">
        <v>2</v>
      </c>
      <c r="E7924">
        <v>2</v>
      </c>
      <c r="F7924" t="s">
        <v>10</v>
      </c>
      <c r="G7924" t="s">
        <v>15</v>
      </c>
      <c r="H7924" s="1">
        <v>44952</v>
      </c>
      <c r="J7924" s="8" t="str">
        <f>IF(ISBLANK(B7924),"Unknown",B7924)</f>
        <v>Coffee</v>
      </c>
      <c r="K7924" s="5">
        <f t="shared" si="633"/>
        <v>1</v>
      </c>
      <c r="L7924" s="5">
        <f t="shared" si="633"/>
        <v>2</v>
      </c>
      <c r="M7924" s="5">
        <f t="shared" si="634"/>
        <v>2</v>
      </c>
      <c r="N7924" s="8" t="str">
        <f>IF(ISBLANK(F7924),"Unknown",F7924)</f>
        <v>Credit Card</v>
      </c>
      <c r="O7924" s="8" t="str">
        <f>IF(ISBLANK(G7924),"Unknown",G7924)</f>
        <v>In-store</v>
      </c>
      <c r="P7924" s="6">
        <f>IF(ISBLANK(H7924),"Unknown",H7924)</f>
        <v>44952</v>
      </c>
      <c r="Q7924" s="13">
        <f t="shared" si="635"/>
        <v>1</v>
      </c>
      <c r="R7924" s="13">
        <f t="shared" si="636"/>
        <v>2</v>
      </c>
      <c r="S7924" s="11">
        <f t="shared" si="637"/>
        <v>2</v>
      </c>
    </row>
    <row r="7925" spans="1:19" x14ac:dyDescent="0.3">
      <c r="A7925" t="s">
        <v>7944</v>
      </c>
      <c r="B7925" t="s">
        <v>19</v>
      </c>
      <c r="C7925">
        <v>4</v>
      </c>
      <c r="D7925">
        <v>5</v>
      </c>
      <c r="E7925" s="7" t="s">
        <v>10024</v>
      </c>
      <c r="F7925" s="7" t="s">
        <v>10024</v>
      </c>
      <c r="H7925" s="7" t="s">
        <v>10024</v>
      </c>
      <c r="J7925" s="8" t="str">
        <f>IF(ISBLANK(B7925),"Unknown",B7925)</f>
        <v>Salad</v>
      </c>
      <c r="K7925" s="5">
        <f t="shared" si="633"/>
        <v>4</v>
      </c>
      <c r="L7925" s="5">
        <f t="shared" si="633"/>
        <v>5</v>
      </c>
      <c r="M7925" s="5" t="str">
        <f t="shared" si="634"/>
        <v>Unknown</v>
      </c>
      <c r="N7925" s="8" t="str">
        <f>IF(ISBLANK(F7925),"Unknown",F7925)</f>
        <v>Unknown</v>
      </c>
      <c r="O7925" s="8" t="str">
        <f>IF(ISBLANK(G7925),"Unknown",G7925)</f>
        <v>Unknown</v>
      </c>
      <c r="P7925" s="6" t="str">
        <f>IF(ISBLANK(H7925),"Unknown",H7925)</f>
        <v>Unknown</v>
      </c>
      <c r="Q7925" s="13">
        <f t="shared" si="635"/>
        <v>4</v>
      </c>
      <c r="R7925" s="13">
        <f t="shared" si="636"/>
        <v>5</v>
      </c>
      <c r="S7925" s="11">
        <f t="shared" si="637"/>
        <v>20</v>
      </c>
    </row>
    <row r="7926" spans="1:19" x14ac:dyDescent="0.3">
      <c r="A7926" t="s">
        <v>7945</v>
      </c>
      <c r="B7926" t="s">
        <v>23</v>
      </c>
      <c r="C7926">
        <v>3</v>
      </c>
      <c r="D7926">
        <v>4</v>
      </c>
      <c r="E7926">
        <v>12</v>
      </c>
      <c r="H7926" s="1">
        <v>45013</v>
      </c>
      <c r="J7926" s="8" t="str">
        <f>IF(ISBLANK(B7926),"Unknown",B7926)</f>
        <v>Smoothie</v>
      </c>
      <c r="K7926" s="5">
        <f t="shared" si="633"/>
        <v>3</v>
      </c>
      <c r="L7926" s="5">
        <f t="shared" si="633"/>
        <v>4</v>
      </c>
      <c r="M7926" s="5">
        <f t="shared" si="634"/>
        <v>12</v>
      </c>
      <c r="N7926" s="8" t="str">
        <f>IF(ISBLANK(F7926),"Unknown",F7926)</f>
        <v>Unknown</v>
      </c>
      <c r="O7926" s="8" t="str">
        <f>IF(ISBLANK(G7926),"Unknown",G7926)</f>
        <v>Unknown</v>
      </c>
      <c r="P7926" s="6">
        <f>IF(ISBLANK(H7926),"Unknown",H7926)</f>
        <v>45013</v>
      </c>
      <c r="Q7926" s="13">
        <f t="shared" si="635"/>
        <v>3</v>
      </c>
      <c r="R7926" s="13">
        <f t="shared" si="636"/>
        <v>4</v>
      </c>
      <c r="S7926" s="11">
        <f t="shared" si="637"/>
        <v>12</v>
      </c>
    </row>
    <row r="7927" spans="1:19" x14ac:dyDescent="0.3">
      <c r="A7927" t="s">
        <v>7946</v>
      </c>
      <c r="B7927" t="s">
        <v>19</v>
      </c>
      <c r="C7927">
        <v>4</v>
      </c>
      <c r="D7927">
        <v>5</v>
      </c>
      <c r="E7927">
        <v>20</v>
      </c>
      <c r="H7927" s="1">
        <v>45033</v>
      </c>
      <c r="J7927" s="8" t="str">
        <f>IF(ISBLANK(B7927),"Unknown",B7927)</f>
        <v>Salad</v>
      </c>
      <c r="K7927" s="5">
        <f t="shared" si="633"/>
        <v>4</v>
      </c>
      <c r="L7927" s="5">
        <f t="shared" si="633"/>
        <v>5</v>
      </c>
      <c r="M7927" s="5">
        <f t="shared" si="634"/>
        <v>20</v>
      </c>
      <c r="N7927" s="8" t="str">
        <f>IF(ISBLANK(F7927),"Unknown",F7927)</f>
        <v>Unknown</v>
      </c>
      <c r="O7927" s="8" t="str">
        <f>IF(ISBLANK(G7927),"Unknown",G7927)</f>
        <v>Unknown</v>
      </c>
      <c r="P7927" s="6">
        <f>IF(ISBLANK(H7927),"Unknown",H7927)</f>
        <v>45033</v>
      </c>
      <c r="Q7927" s="13">
        <f t="shared" si="635"/>
        <v>4</v>
      </c>
      <c r="R7927" s="13">
        <f t="shared" si="636"/>
        <v>5</v>
      </c>
      <c r="S7927" s="11">
        <f t="shared" si="637"/>
        <v>20</v>
      </c>
    </row>
    <row r="7928" spans="1:19" x14ac:dyDescent="0.3">
      <c r="A7928" t="s">
        <v>7947</v>
      </c>
      <c r="B7928" t="s">
        <v>13</v>
      </c>
      <c r="C7928">
        <v>2</v>
      </c>
      <c r="D7928">
        <v>3</v>
      </c>
      <c r="E7928">
        <v>6</v>
      </c>
      <c r="F7928" t="s">
        <v>21</v>
      </c>
      <c r="H7928" s="1">
        <v>45057</v>
      </c>
      <c r="J7928" s="8" t="str">
        <f>IF(ISBLANK(B7928),"Unknown",B7928)</f>
        <v>Cake</v>
      </c>
      <c r="K7928" s="5">
        <f t="shared" si="633"/>
        <v>2</v>
      </c>
      <c r="L7928" s="5">
        <f t="shared" si="633"/>
        <v>3</v>
      </c>
      <c r="M7928" s="5">
        <f t="shared" si="634"/>
        <v>6</v>
      </c>
      <c r="N7928" s="8" t="str">
        <f>IF(ISBLANK(F7928),"Unknown",F7928)</f>
        <v>Digital Wallet</v>
      </c>
      <c r="O7928" s="8" t="str">
        <f>IF(ISBLANK(G7928),"Unknown",G7928)</f>
        <v>Unknown</v>
      </c>
      <c r="P7928" s="6">
        <f>IF(ISBLANK(H7928),"Unknown",H7928)</f>
        <v>45057</v>
      </c>
      <c r="Q7928" s="13">
        <f t="shared" si="635"/>
        <v>2</v>
      </c>
      <c r="R7928" s="13">
        <f t="shared" si="636"/>
        <v>3</v>
      </c>
      <c r="S7928" s="11">
        <f t="shared" si="637"/>
        <v>6</v>
      </c>
    </row>
    <row r="7929" spans="1:19" x14ac:dyDescent="0.3">
      <c r="A7929" t="s">
        <v>7948</v>
      </c>
      <c r="B7929" t="s">
        <v>17</v>
      </c>
      <c r="C7929">
        <v>2</v>
      </c>
      <c r="D7929">
        <v>1</v>
      </c>
      <c r="E7929">
        <v>2</v>
      </c>
      <c r="G7929" t="s">
        <v>11</v>
      </c>
      <c r="H7929" s="1">
        <v>45128</v>
      </c>
      <c r="J7929" s="8" t="str">
        <f>IF(ISBLANK(B7929),"Unknown",B7929)</f>
        <v>Cookie</v>
      </c>
      <c r="K7929" s="5">
        <f t="shared" si="633"/>
        <v>2</v>
      </c>
      <c r="L7929" s="5">
        <f t="shared" si="633"/>
        <v>1</v>
      </c>
      <c r="M7929" s="5">
        <f t="shared" si="634"/>
        <v>2</v>
      </c>
      <c r="N7929" s="8" t="str">
        <f>IF(ISBLANK(F7929),"Unknown",F7929)</f>
        <v>Unknown</v>
      </c>
      <c r="O7929" s="8" t="str">
        <f>IF(ISBLANK(G7929),"Unknown",G7929)</f>
        <v>Takeaway</v>
      </c>
      <c r="P7929" s="6">
        <f>IF(ISBLANK(H7929),"Unknown",H7929)</f>
        <v>45128</v>
      </c>
      <c r="Q7929" s="13">
        <f t="shared" si="635"/>
        <v>2</v>
      </c>
      <c r="R7929" s="13">
        <f t="shared" si="636"/>
        <v>1</v>
      </c>
      <c r="S7929" s="11">
        <f t="shared" si="637"/>
        <v>2</v>
      </c>
    </row>
    <row r="7930" spans="1:19" x14ac:dyDescent="0.3">
      <c r="A7930" t="s">
        <v>7949</v>
      </c>
      <c r="B7930" t="s">
        <v>19</v>
      </c>
      <c r="C7930">
        <v>4</v>
      </c>
      <c r="D7930">
        <v>5</v>
      </c>
      <c r="E7930">
        <v>20</v>
      </c>
      <c r="F7930" s="7" t="s">
        <v>10024</v>
      </c>
      <c r="G7930" t="s">
        <v>11</v>
      </c>
      <c r="H7930" s="1">
        <v>45254</v>
      </c>
      <c r="J7930" s="8" t="str">
        <f>IF(ISBLANK(B7930),"Unknown",B7930)</f>
        <v>Salad</v>
      </c>
      <c r="K7930" s="5">
        <f t="shared" si="633"/>
        <v>4</v>
      </c>
      <c r="L7930" s="5">
        <f t="shared" si="633"/>
        <v>5</v>
      </c>
      <c r="M7930" s="5">
        <f t="shared" si="634"/>
        <v>20</v>
      </c>
      <c r="N7930" s="8" t="str">
        <f>IF(ISBLANK(F7930),"Unknown",F7930)</f>
        <v>Unknown</v>
      </c>
      <c r="O7930" s="8" t="str">
        <f>IF(ISBLANK(G7930),"Unknown",G7930)</f>
        <v>Takeaway</v>
      </c>
      <c r="P7930" s="6">
        <f>IF(ISBLANK(H7930),"Unknown",H7930)</f>
        <v>45254</v>
      </c>
      <c r="Q7930" s="13">
        <f t="shared" si="635"/>
        <v>4</v>
      </c>
      <c r="R7930" s="13">
        <f t="shared" si="636"/>
        <v>5</v>
      </c>
      <c r="S7930" s="11">
        <f t="shared" si="637"/>
        <v>20</v>
      </c>
    </row>
    <row r="7931" spans="1:19" x14ac:dyDescent="0.3">
      <c r="A7931" t="s">
        <v>7950</v>
      </c>
      <c r="B7931" t="s">
        <v>23</v>
      </c>
      <c r="C7931">
        <v>4</v>
      </c>
      <c r="D7931">
        <v>4</v>
      </c>
      <c r="E7931">
        <v>16</v>
      </c>
      <c r="F7931" t="s">
        <v>14</v>
      </c>
      <c r="H7931" s="1">
        <v>45200</v>
      </c>
      <c r="J7931" s="8" t="str">
        <f>IF(ISBLANK(B7931),"Unknown",B7931)</f>
        <v>Smoothie</v>
      </c>
      <c r="K7931" s="5">
        <f t="shared" si="633"/>
        <v>4</v>
      </c>
      <c r="L7931" s="5">
        <f t="shared" si="633"/>
        <v>4</v>
      </c>
      <c r="M7931" s="5">
        <f t="shared" si="634"/>
        <v>16</v>
      </c>
      <c r="N7931" s="8" t="str">
        <f>IF(ISBLANK(F7931),"Unknown",F7931)</f>
        <v>Cash</v>
      </c>
      <c r="O7931" s="8" t="str">
        <f>IF(ISBLANK(G7931),"Unknown",G7931)</f>
        <v>Unknown</v>
      </c>
      <c r="P7931" s="6">
        <f>IF(ISBLANK(H7931),"Unknown",H7931)</f>
        <v>45200</v>
      </c>
      <c r="Q7931" s="13">
        <f t="shared" si="635"/>
        <v>4</v>
      </c>
      <c r="R7931" s="13">
        <f t="shared" si="636"/>
        <v>4</v>
      </c>
      <c r="S7931" s="11">
        <f t="shared" si="637"/>
        <v>16</v>
      </c>
    </row>
    <row r="7932" spans="1:19" x14ac:dyDescent="0.3">
      <c r="A7932" t="s">
        <v>7951</v>
      </c>
      <c r="B7932" t="s">
        <v>37</v>
      </c>
      <c r="C7932">
        <v>5</v>
      </c>
      <c r="D7932">
        <v>3</v>
      </c>
      <c r="E7932">
        <v>15</v>
      </c>
      <c r="F7932" t="s">
        <v>21</v>
      </c>
      <c r="G7932" t="s">
        <v>15</v>
      </c>
      <c r="H7932" s="1">
        <v>45227</v>
      </c>
      <c r="J7932" s="8" t="str">
        <f>IF(ISBLANK(B7932),"Unknown",B7932)</f>
        <v>Juice</v>
      </c>
      <c r="K7932" s="5">
        <f t="shared" si="633"/>
        <v>5</v>
      </c>
      <c r="L7932" s="5">
        <f t="shared" si="633"/>
        <v>3</v>
      </c>
      <c r="M7932" s="5">
        <f t="shared" si="634"/>
        <v>15</v>
      </c>
      <c r="N7932" s="8" t="str">
        <f>IF(ISBLANK(F7932),"Unknown",F7932)</f>
        <v>Digital Wallet</v>
      </c>
      <c r="O7932" s="8" t="str">
        <f>IF(ISBLANK(G7932),"Unknown",G7932)</f>
        <v>In-store</v>
      </c>
      <c r="P7932" s="6">
        <f>IF(ISBLANK(H7932),"Unknown",H7932)</f>
        <v>45227</v>
      </c>
      <c r="Q7932" s="13">
        <f t="shared" si="635"/>
        <v>5</v>
      </c>
      <c r="R7932" s="13">
        <f t="shared" si="636"/>
        <v>3</v>
      </c>
      <c r="S7932" s="11">
        <f t="shared" si="637"/>
        <v>15</v>
      </c>
    </row>
    <row r="7933" spans="1:19" x14ac:dyDescent="0.3">
      <c r="A7933" t="s">
        <v>7952</v>
      </c>
      <c r="B7933" t="s">
        <v>9</v>
      </c>
      <c r="C7933">
        <v>1</v>
      </c>
      <c r="D7933">
        <v>2</v>
      </c>
      <c r="E7933">
        <v>2</v>
      </c>
      <c r="F7933" s="7" t="s">
        <v>10024</v>
      </c>
      <c r="G7933" t="s">
        <v>11</v>
      </c>
      <c r="H7933" s="1">
        <v>45108</v>
      </c>
      <c r="J7933" s="8" t="str">
        <f>IF(ISBLANK(B7933),"Unknown",B7933)</f>
        <v>Coffee</v>
      </c>
      <c r="K7933" s="5">
        <f t="shared" si="633"/>
        <v>1</v>
      </c>
      <c r="L7933" s="5">
        <f t="shared" si="633"/>
        <v>2</v>
      </c>
      <c r="M7933" s="5">
        <f t="shared" si="634"/>
        <v>2</v>
      </c>
      <c r="N7933" s="8" t="str">
        <f>IF(ISBLANK(F7933),"Unknown",F7933)</f>
        <v>Unknown</v>
      </c>
      <c r="O7933" s="8" t="str">
        <f>IF(ISBLANK(G7933),"Unknown",G7933)</f>
        <v>Takeaway</v>
      </c>
      <c r="P7933" s="6">
        <f>IF(ISBLANK(H7933),"Unknown",H7933)</f>
        <v>45108</v>
      </c>
      <c r="Q7933" s="13">
        <f t="shared" si="635"/>
        <v>1</v>
      </c>
      <c r="R7933" s="13">
        <f t="shared" si="636"/>
        <v>2</v>
      </c>
      <c r="S7933" s="11">
        <f t="shared" si="637"/>
        <v>2</v>
      </c>
    </row>
    <row r="7934" spans="1:19" x14ac:dyDescent="0.3">
      <c r="A7934" t="s">
        <v>7953</v>
      </c>
      <c r="B7934" t="s">
        <v>19</v>
      </c>
      <c r="C7934">
        <v>3</v>
      </c>
      <c r="D7934">
        <v>5</v>
      </c>
      <c r="E7934">
        <v>15</v>
      </c>
      <c r="H7934" s="1">
        <v>45154</v>
      </c>
      <c r="J7934" s="8" t="str">
        <f>IF(ISBLANK(B7934),"Unknown",B7934)</f>
        <v>Salad</v>
      </c>
      <c r="K7934" s="5">
        <f t="shared" si="633"/>
        <v>3</v>
      </c>
      <c r="L7934" s="5">
        <f t="shared" si="633"/>
        <v>5</v>
      </c>
      <c r="M7934" s="5">
        <f t="shared" si="634"/>
        <v>15</v>
      </c>
      <c r="N7934" s="8" t="str">
        <f>IF(ISBLANK(F7934),"Unknown",F7934)</f>
        <v>Unknown</v>
      </c>
      <c r="O7934" s="8" t="str">
        <f>IF(ISBLANK(G7934),"Unknown",G7934)</f>
        <v>Unknown</v>
      </c>
      <c r="P7934" s="6">
        <f>IF(ISBLANK(H7934),"Unknown",H7934)</f>
        <v>45154</v>
      </c>
      <c r="Q7934" s="13">
        <f t="shared" si="635"/>
        <v>3</v>
      </c>
      <c r="R7934" s="13">
        <f t="shared" si="636"/>
        <v>5</v>
      </c>
      <c r="S7934" s="11">
        <f t="shared" si="637"/>
        <v>15</v>
      </c>
    </row>
    <row r="7935" spans="1:19" x14ac:dyDescent="0.3">
      <c r="A7935" t="s">
        <v>7954</v>
      </c>
      <c r="B7935" t="s">
        <v>19</v>
      </c>
      <c r="C7935">
        <v>5</v>
      </c>
      <c r="D7935">
        <v>5</v>
      </c>
      <c r="E7935">
        <v>25</v>
      </c>
      <c r="F7935" t="s">
        <v>21</v>
      </c>
      <c r="G7935" t="s">
        <v>11</v>
      </c>
      <c r="H7935" s="1">
        <v>45124</v>
      </c>
      <c r="J7935" s="8" t="str">
        <f>IF(ISBLANK(B7935),"Unknown",B7935)</f>
        <v>Salad</v>
      </c>
      <c r="K7935" s="5">
        <f t="shared" si="633"/>
        <v>5</v>
      </c>
      <c r="L7935" s="5">
        <f t="shared" si="633"/>
        <v>5</v>
      </c>
      <c r="M7935" s="5">
        <f t="shared" si="634"/>
        <v>25</v>
      </c>
      <c r="N7935" s="8" t="str">
        <f>IF(ISBLANK(F7935),"Unknown",F7935)</f>
        <v>Digital Wallet</v>
      </c>
      <c r="O7935" s="8" t="str">
        <f>IF(ISBLANK(G7935),"Unknown",G7935)</f>
        <v>Takeaway</v>
      </c>
      <c r="P7935" s="6">
        <f>IF(ISBLANK(H7935),"Unknown",H7935)</f>
        <v>45124</v>
      </c>
      <c r="Q7935" s="13">
        <f t="shared" si="635"/>
        <v>5</v>
      </c>
      <c r="R7935" s="13">
        <f t="shared" si="636"/>
        <v>5</v>
      </c>
      <c r="S7935" s="11">
        <f t="shared" si="637"/>
        <v>25</v>
      </c>
    </row>
    <row r="7936" spans="1:19" x14ac:dyDescent="0.3">
      <c r="A7936" t="s">
        <v>7955</v>
      </c>
      <c r="B7936" t="s">
        <v>26</v>
      </c>
      <c r="C7936">
        <v>3</v>
      </c>
      <c r="D7936">
        <v>4</v>
      </c>
      <c r="E7936">
        <v>12</v>
      </c>
      <c r="F7936" t="s">
        <v>21</v>
      </c>
      <c r="H7936" s="7" t="s">
        <v>10024</v>
      </c>
      <c r="J7936" s="8" t="str">
        <f>IF(ISBLANK(B7936),"Unknown",B7936)</f>
        <v>Sandwich</v>
      </c>
      <c r="K7936" s="5">
        <f t="shared" si="633"/>
        <v>3</v>
      </c>
      <c r="L7936" s="5">
        <f t="shared" si="633"/>
        <v>4</v>
      </c>
      <c r="M7936" s="5">
        <f t="shared" si="634"/>
        <v>12</v>
      </c>
      <c r="N7936" s="8" t="str">
        <f>IF(ISBLANK(F7936),"Unknown",F7936)</f>
        <v>Digital Wallet</v>
      </c>
      <c r="O7936" s="8" t="str">
        <f>IF(ISBLANK(G7936),"Unknown",G7936)</f>
        <v>Unknown</v>
      </c>
      <c r="P7936" s="6" t="str">
        <f>IF(ISBLANK(H7936),"Unknown",H7936)</f>
        <v>Unknown</v>
      </c>
      <c r="Q7936" s="13">
        <f t="shared" si="635"/>
        <v>3</v>
      </c>
      <c r="R7936" s="13">
        <f t="shared" si="636"/>
        <v>4</v>
      </c>
      <c r="S7936" s="11">
        <f t="shared" si="637"/>
        <v>12</v>
      </c>
    </row>
    <row r="7937" spans="1:19" x14ac:dyDescent="0.3">
      <c r="A7937" t="s">
        <v>7956</v>
      </c>
      <c r="B7937" t="s">
        <v>23</v>
      </c>
      <c r="C7937">
        <v>4</v>
      </c>
      <c r="D7937">
        <v>4</v>
      </c>
      <c r="E7937" s="7" t="s">
        <v>10024</v>
      </c>
      <c r="H7937" s="1">
        <v>45100</v>
      </c>
      <c r="J7937" s="8" t="str">
        <f>IF(ISBLANK(B7937),"Unknown",B7937)</f>
        <v>Smoothie</v>
      </c>
      <c r="K7937" s="5">
        <f t="shared" si="633"/>
        <v>4</v>
      </c>
      <c r="L7937" s="5">
        <f t="shared" si="633"/>
        <v>4</v>
      </c>
      <c r="M7937" s="5" t="str">
        <f t="shared" si="634"/>
        <v>Unknown</v>
      </c>
      <c r="N7937" s="8" t="str">
        <f>IF(ISBLANK(F7937),"Unknown",F7937)</f>
        <v>Unknown</v>
      </c>
      <c r="O7937" s="8" t="str">
        <f>IF(ISBLANK(G7937),"Unknown",G7937)</f>
        <v>Unknown</v>
      </c>
      <c r="P7937" s="6">
        <f>IF(ISBLANK(H7937),"Unknown",H7937)</f>
        <v>45100</v>
      </c>
      <c r="Q7937" s="13">
        <f t="shared" si="635"/>
        <v>4</v>
      </c>
      <c r="R7937" s="13">
        <f t="shared" si="636"/>
        <v>4</v>
      </c>
      <c r="S7937" s="11">
        <f t="shared" si="637"/>
        <v>16</v>
      </c>
    </row>
    <row r="7938" spans="1:19" x14ac:dyDescent="0.3">
      <c r="A7938" t="s">
        <v>7957</v>
      </c>
      <c r="B7938" t="s">
        <v>23</v>
      </c>
      <c r="C7938">
        <v>5</v>
      </c>
      <c r="D7938">
        <v>4</v>
      </c>
      <c r="E7938">
        <v>20</v>
      </c>
      <c r="G7938" t="s">
        <v>15</v>
      </c>
      <c r="H7938" s="1">
        <v>45040</v>
      </c>
      <c r="J7938" s="8" t="str">
        <f>IF(ISBLANK(B7938),"Unknown",B7938)</f>
        <v>Smoothie</v>
      </c>
      <c r="K7938" s="5">
        <f t="shared" si="633"/>
        <v>5</v>
      </c>
      <c r="L7938" s="5">
        <f t="shared" si="633"/>
        <v>4</v>
      </c>
      <c r="M7938" s="5">
        <f t="shared" si="634"/>
        <v>20</v>
      </c>
      <c r="N7938" s="8" t="str">
        <f>IF(ISBLANK(F7938),"Unknown",F7938)</f>
        <v>Unknown</v>
      </c>
      <c r="O7938" s="8" t="str">
        <f>IF(ISBLANK(G7938),"Unknown",G7938)</f>
        <v>In-store</v>
      </c>
      <c r="P7938" s="6">
        <f>IF(ISBLANK(H7938),"Unknown",H7938)</f>
        <v>45040</v>
      </c>
      <c r="Q7938" s="13">
        <f t="shared" si="635"/>
        <v>5</v>
      </c>
      <c r="R7938" s="13">
        <f t="shared" si="636"/>
        <v>4</v>
      </c>
      <c r="S7938" s="11">
        <f t="shared" si="637"/>
        <v>20</v>
      </c>
    </row>
    <row r="7939" spans="1:19" x14ac:dyDescent="0.3">
      <c r="A7939" t="s">
        <v>7958</v>
      </c>
      <c r="B7939" t="s">
        <v>26</v>
      </c>
      <c r="C7939">
        <v>1</v>
      </c>
      <c r="D7939">
        <v>4</v>
      </c>
      <c r="E7939">
        <v>4</v>
      </c>
      <c r="F7939" t="s">
        <v>10</v>
      </c>
      <c r="G7939" t="s">
        <v>11</v>
      </c>
      <c r="H7939" s="1">
        <v>45140</v>
      </c>
      <c r="J7939" s="8" t="str">
        <f>IF(ISBLANK(B7939),"Unknown",B7939)</f>
        <v>Sandwich</v>
      </c>
      <c r="K7939" s="5">
        <f t="shared" ref="K7939:L8002" si="638">IF(ISBLANK(C7939),"0",C7939)</f>
        <v>1</v>
      </c>
      <c r="L7939" s="5">
        <f t="shared" si="638"/>
        <v>4</v>
      </c>
      <c r="M7939" s="5">
        <f t="shared" ref="M7939:M8002" si="639">IF(ISBLANK(E7939),"0",E7939)</f>
        <v>4</v>
      </c>
      <c r="N7939" s="8" t="str">
        <f>IF(ISBLANK(F7939),"Unknown",F7939)</f>
        <v>Credit Card</v>
      </c>
      <c r="O7939" s="8" t="str">
        <f>IF(ISBLANK(G7939),"Unknown",G7939)</f>
        <v>Takeaway</v>
      </c>
      <c r="P7939" s="6">
        <f>IF(ISBLANK(H7939),"Unknown",H7939)</f>
        <v>45140</v>
      </c>
      <c r="Q7939" s="13">
        <f t="shared" ref="Q7939:Q8002" si="640">IF(K7939="Unknown",0,K7939)</f>
        <v>1</v>
      </c>
      <c r="R7939" s="13">
        <f t="shared" ref="R7939:R8002" si="641">IF(L7939="Unknown",0,L7939)</f>
        <v>4</v>
      </c>
      <c r="S7939" s="11">
        <f t="shared" ref="S7939:S8002" si="642">Q7939*R7939</f>
        <v>4</v>
      </c>
    </row>
    <row r="7940" spans="1:19" x14ac:dyDescent="0.3">
      <c r="A7940" t="s">
        <v>7959</v>
      </c>
      <c r="B7940" t="s">
        <v>37</v>
      </c>
      <c r="C7940">
        <v>1</v>
      </c>
      <c r="D7940">
        <v>3</v>
      </c>
      <c r="E7940">
        <v>3</v>
      </c>
      <c r="F7940" t="s">
        <v>14</v>
      </c>
      <c r="G7940" t="s">
        <v>11</v>
      </c>
      <c r="H7940" s="7" t="s">
        <v>10024</v>
      </c>
      <c r="J7940" s="8" t="str">
        <f>IF(ISBLANK(B7940),"Unknown",B7940)</f>
        <v>Juice</v>
      </c>
      <c r="K7940" s="5">
        <f t="shared" si="638"/>
        <v>1</v>
      </c>
      <c r="L7940" s="5">
        <f t="shared" si="638"/>
        <v>3</v>
      </c>
      <c r="M7940" s="5">
        <f t="shared" si="639"/>
        <v>3</v>
      </c>
      <c r="N7940" s="8" t="str">
        <f>IF(ISBLANK(F7940),"Unknown",F7940)</f>
        <v>Cash</v>
      </c>
      <c r="O7940" s="8" t="str">
        <f>IF(ISBLANK(G7940),"Unknown",G7940)</f>
        <v>Takeaway</v>
      </c>
      <c r="P7940" s="6" t="str">
        <f>IF(ISBLANK(H7940),"Unknown",H7940)</f>
        <v>Unknown</v>
      </c>
      <c r="Q7940" s="13">
        <f t="shared" si="640"/>
        <v>1</v>
      </c>
      <c r="R7940" s="13">
        <f t="shared" si="641"/>
        <v>3</v>
      </c>
      <c r="S7940" s="11">
        <f t="shared" si="642"/>
        <v>3</v>
      </c>
    </row>
    <row r="7941" spans="1:19" x14ac:dyDescent="0.3">
      <c r="A7941" t="s">
        <v>7960</v>
      </c>
      <c r="B7941" t="s">
        <v>13</v>
      </c>
      <c r="C7941">
        <v>4</v>
      </c>
      <c r="D7941">
        <v>3</v>
      </c>
      <c r="E7941">
        <v>12</v>
      </c>
      <c r="G7941" t="s">
        <v>11</v>
      </c>
      <c r="H7941" s="1">
        <v>45018</v>
      </c>
      <c r="J7941" s="8" t="str">
        <f>IF(ISBLANK(B7941),"Unknown",B7941)</f>
        <v>Cake</v>
      </c>
      <c r="K7941" s="5">
        <f t="shared" si="638"/>
        <v>4</v>
      </c>
      <c r="L7941" s="5">
        <f t="shared" si="638"/>
        <v>3</v>
      </c>
      <c r="M7941" s="5">
        <f t="shared" si="639"/>
        <v>12</v>
      </c>
      <c r="N7941" s="8" t="str">
        <f>IF(ISBLANK(F7941),"Unknown",F7941)</f>
        <v>Unknown</v>
      </c>
      <c r="O7941" s="8" t="str">
        <f>IF(ISBLANK(G7941),"Unknown",G7941)</f>
        <v>Takeaway</v>
      </c>
      <c r="P7941" s="6">
        <f>IF(ISBLANK(H7941),"Unknown",H7941)</f>
        <v>45018</v>
      </c>
      <c r="Q7941" s="13">
        <f t="shared" si="640"/>
        <v>4</v>
      </c>
      <c r="R7941" s="13">
        <f t="shared" si="641"/>
        <v>3</v>
      </c>
      <c r="S7941" s="11">
        <f t="shared" si="642"/>
        <v>12</v>
      </c>
    </row>
    <row r="7942" spans="1:19" x14ac:dyDescent="0.3">
      <c r="A7942" t="s">
        <v>7961</v>
      </c>
      <c r="B7942" t="s">
        <v>37</v>
      </c>
      <c r="C7942">
        <v>2</v>
      </c>
      <c r="D7942">
        <v>3</v>
      </c>
      <c r="E7942">
        <v>6</v>
      </c>
      <c r="F7942" s="7" t="s">
        <v>10024</v>
      </c>
      <c r="G7942" t="s">
        <v>11</v>
      </c>
      <c r="H7942" s="1">
        <v>45264</v>
      </c>
      <c r="J7942" s="8" t="str">
        <f>IF(ISBLANK(B7942),"Unknown",B7942)</f>
        <v>Juice</v>
      </c>
      <c r="K7942" s="5">
        <f t="shared" si="638"/>
        <v>2</v>
      </c>
      <c r="L7942" s="5">
        <f t="shared" si="638"/>
        <v>3</v>
      </c>
      <c r="M7942" s="5">
        <f t="shared" si="639"/>
        <v>6</v>
      </c>
      <c r="N7942" s="8" t="str">
        <f>IF(ISBLANK(F7942),"Unknown",F7942)</f>
        <v>Unknown</v>
      </c>
      <c r="O7942" s="8" t="str">
        <f>IF(ISBLANK(G7942),"Unknown",G7942)</f>
        <v>Takeaway</v>
      </c>
      <c r="P7942" s="6">
        <f>IF(ISBLANK(H7942),"Unknown",H7942)</f>
        <v>45264</v>
      </c>
      <c r="Q7942" s="13">
        <f t="shared" si="640"/>
        <v>2</v>
      </c>
      <c r="R7942" s="13">
        <f t="shared" si="641"/>
        <v>3</v>
      </c>
      <c r="S7942" s="11">
        <f t="shared" si="642"/>
        <v>6</v>
      </c>
    </row>
    <row r="7943" spans="1:19" x14ac:dyDescent="0.3">
      <c r="A7943" t="s">
        <v>7962</v>
      </c>
      <c r="B7943" t="s">
        <v>37</v>
      </c>
      <c r="C7943">
        <v>3</v>
      </c>
      <c r="D7943">
        <v>3</v>
      </c>
      <c r="E7943">
        <v>9</v>
      </c>
      <c r="F7943" t="s">
        <v>10</v>
      </c>
      <c r="G7943" t="s">
        <v>11</v>
      </c>
      <c r="H7943" s="1">
        <v>45175</v>
      </c>
      <c r="J7943" s="8" t="str">
        <f>IF(ISBLANK(B7943),"Unknown",B7943)</f>
        <v>Juice</v>
      </c>
      <c r="K7943" s="5">
        <f t="shared" si="638"/>
        <v>3</v>
      </c>
      <c r="L7943" s="5">
        <f t="shared" si="638"/>
        <v>3</v>
      </c>
      <c r="M7943" s="5">
        <f t="shared" si="639"/>
        <v>9</v>
      </c>
      <c r="N7943" s="8" t="str">
        <f>IF(ISBLANK(F7943),"Unknown",F7943)</f>
        <v>Credit Card</v>
      </c>
      <c r="O7943" s="8" t="str">
        <f>IF(ISBLANK(G7943),"Unknown",G7943)</f>
        <v>Takeaway</v>
      </c>
      <c r="P7943" s="6">
        <f>IF(ISBLANK(H7943),"Unknown",H7943)</f>
        <v>45175</v>
      </c>
      <c r="Q7943" s="13">
        <f t="shared" si="640"/>
        <v>3</v>
      </c>
      <c r="R7943" s="13">
        <f t="shared" si="641"/>
        <v>3</v>
      </c>
      <c r="S7943" s="11">
        <f t="shared" si="642"/>
        <v>9</v>
      </c>
    </row>
    <row r="7944" spans="1:19" x14ac:dyDescent="0.3">
      <c r="A7944" t="s">
        <v>7963</v>
      </c>
      <c r="B7944" t="s">
        <v>26</v>
      </c>
      <c r="C7944">
        <v>1</v>
      </c>
      <c r="D7944">
        <v>4</v>
      </c>
      <c r="E7944">
        <v>4</v>
      </c>
      <c r="F7944" t="s">
        <v>10</v>
      </c>
      <c r="G7944" t="s">
        <v>15</v>
      </c>
      <c r="H7944" s="1">
        <v>45124</v>
      </c>
      <c r="J7944" s="8" t="str">
        <f>IF(ISBLANK(B7944),"Unknown",B7944)</f>
        <v>Sandwich</v>
      </c>
      <c r="K7944" s="5">
        <f t="shared" si="638"/>
        <v>1</v>
      </c>
      <c r="L7944" s="5">
        <f t="shared" si="638"/>
        <v>4</v>
      </c>
      <c r="M7944" s="5">
        <f t="shared" si="639"/>
        <v>4</v>
      </c>
      <c r="N7944" s="8" t="str">
        <f>IF(ISBLANK(F7944),"Unknown",F7944)</f>
        <v>Credit Card</v>
      </c>
      <c r="O7944" s="8" t="str">
        <f>IF(ISBLANK(G7944),"Unknown",G7944)</f>
        <v>In-store</v>
      </c>
      <c r="P7944" s="6">
        <f>IF(ISBLANK(H7944),"Unknown",H7944)</f>
        <v>45124</v>
      </c>
      <c r="Q7944" s="13">
        <f t="shared" si="640"/>
        <v>1</v>
      </c>
      <c r="R7944" s="13">
        <f t="shared" si="641"/>
        <v>4</v>
      </c>
      <c r="S7944" s="11">
        <f t="shared" si="642"/>
        <v>4</v>
      </c>
    </row>
    <row r="7945" spans="1:19" x14ac:dyDescent="0.3">
      <c r="A7945" t="s">
        <v>7964</v>
      </c>
      <c r="B7945" s="7" t="s">
        <v>10024</v>
      </c>
      <c r="C7945">
        <v>3</v>
      </c>
      <c r="D7945">
        <v>4</v>
      </c>
      <c r="E7945">
        <v>12</v>
      </c>
      <c r="H7945" s="1">
        <v>44940</v>
      </c>
      <c r="J7945" s="8" t="str">
        <f>IF(ISBLANK(B7945),"Unknown",B7945)</f>
        <v>Unknown</v>
      </c>
      <c r="K7945" s="5">
        <f t="shared" si="638"/>
        <v>3</v>
      </c>
      <c r="L7945" s="5">
        <f t="shared" si="638"/>
        <v>4</v>
      </c>
      <c r="M7945" s="5">
        <f t="shared" si="639"/>
        <v>12</v>
      </c>
      <c r="N7945" s="8" t="str">
        <f>IF(ISBLANK(F7945),"Unknown",F7945)</f>
        <v>Unknown</v>
      </c>
      <c r="O7945" s="8" t="str">
        <f>IF(ISBLANK(G7945),"Unknown",G7945)</f>
        <v>Unknown</v>
      </c>
      <c r="P7945" s="6">
        <f>IF(ISBLANK(H7945),"Unknown",H7945)</f>
        <v>44940</v>
      </c>
      <c r="Q7945" s="13">
        <f t="shared" si="640"/>
        <v>3</v>
      </c>
      <c r="R7945" s="13">
        <f t="shared" si="641"/>
        <v>4</v>
      </c>
      <c r="S7945" s="11">
        <f t="shared" si="642"/>
        <v>12</v>
      </c>
    </row>
    <row r="7946" spans="1:19" x14ac:dyDescent="0.3">
      <c r="A7946" t="s">
        <v>7965</v>
      </c>
      <c r="B7946" t="s">
        <v>19</v>
      </c>
      <c r="C7946">
        <v>5</v>
      </c>
      <c r="D7946">
        <v>5</v>
      </c>
      <c r="E7946">
        <v>25</v>
      </c>
      <c r="F7946" t="s">
        <v>14</v>
      </c>
      <c r="G7946" t="s">
        <v>11</v>
      </c>
      <c r="H7946" s="1">
        <v>45036</v>
      </c>
      <c r="J7946" s="8" t="str">
        <f>IF(ISBLANK(B7946),"Unknown",B7946)</f>
        <v>Salad</v>
      </c>
      <c r="K7946" s="5">
        <f t="shared" si="638"/>
        <v>5</v>
      </c>
      <c r="L7946" s="5">
        <f t="shared" si="638"/>
        <v>5</v>
      </c>
      <c r="M7946" s="5">
        <f t="shared" si="639"/>
        <v>25</v>
      </c>
      <c r="N7946" s="8" t="str">
        <f>IF(ISBLANK(F7946),"Unknown",F7946)</f>
        <v>Cash</v>
      </c>
      <c r="O7946" s="8" t="str">
        <f>IF(ISBLANK(G7946),"Unknown",G7946)</f>
        <v>Takeaway</v>
      </c>
      <c r="P7946" s="6">
        <f>IF(ISBLANK(H7946),"Unknown",H7946)</f>
        <v>45036</v>
      </c>
      <c r="Q7946" s="13">
        <f t="shared" si="640"/>
        <v>5</v>
      </c>
      <c r="R7946" s="13">
        <f t="shared" si="641"/>
        <v>5</v>
      </c>
      <c r="S7946" s="11">
        <f t="shared" si="642"/>
        <v>25</v>
      </c>
    </row>
    <row r="7947" spans="1:19" x14ac:dyDescent="0.3">
      <c r="A7947" t="s">
        <v>7966</v>
      </c>
      <c r="B7947" t="s">
        <v>23</v>
      </c>
      <c r="C7947">
        <v>2</v>
      </c>
      <c r="E7947">
        <v>8</v>
      </c>
      <c r="G7947" t="s">
        <v>15</v>
      </c>
      <c r="H7947" s="1">
        <v>45217</v>
      </c>
      <c r="J7947" s="8" t="str">
        <f>IF(ISBLANK(B7947),"Unknown",B7947)</f>
        <v>Smoothie</v>
      </c>
      <c r="K7947" s="5">
        <f t="shared" si="638"/>
        <v>2</v>
      </c>
      <c r="L7947" s="5" t="str">
        <f t="shared" si="638"/>
        <v>0</v>
      </c>
      <c r="M7947" s="5">
        <f t="shared" si="639"/>
        <v>8</v>
      </c>
      <c r="N7947" s="8" t="str">
        <f>IF(ISBLANK(F7947),"Unknown",F7947)</f>
        <v>Unknown</v>
      </c>
      <c r="O7947" s="8" t="str">
        <f>IF(ISBLANK(G7947),"Unknown",G7947)</f>
        <v>In-store</v>
      </c>
      <c r="P7947" s="6">
        <f>IF(ISBLANK(H7947),"Unknown",H7947)</f>
        <v>45217</v>
      </c>
      <c r="Q7947" s="13">
        <f t="shared" si="640"/>
        <v>2</v>
      </c>
      <c r="R7947" s="13" t="str">
        <f t="shared" si="641"/>
        <v>0</v>
      </c>
      <c r="S7947" s="11">
        <f t="shared" si="642"/>
        <v>0</v>
      </c>
    </row>
    <row r="7948" spans="1:19" x14ac:dyDescent="0.3">
      <c r="A7948" t="s">
        <v>7967</v>
      </c>
      <c r="B7948" t="s">
        <v>13</v>
      </c>
      <c r="C7948">
        <v>5</v>
      </c>
      <c r="D7948">
        <v>3</v>
      </c>
      <c r="E7948">
        <v>15</v>
      </c>
      <c r="H7948" s="1">
        <v>45150</v>
      </c>
      <c r="J7948" s="8" t="str">
        <f>IF(ISBLANK(B7948),"Unknown",B7948)</f>
        <v>Cake</v>
      </c>
      <c r="K7948" s="5">
        <f t="shared" si="638"/>
        <v>5</v>
      </c>
      <c r="L7948" s="5">
        <f t="shared" si="638"/>
        <v>3</v>
      </c>
      <c r="M7948" s="5">
        <f t="shared" si="639"/>
        <v>15</v>
      </c>
      <c r="N7948" s="8" t="str">
        <f>IF(ISBLANK(F7948),"Unknown",F7948)</f>
        <v>Unknown</v>
      </c>
      <c r="O7948" s="8" t="str">
        <f>IF(ISBLANK(G7948),"Unknown",G7948)</f>
        <v>Unknown</v>
      </c>
      <c r="P7948" s="6">
        <f>IF(ISBLANK(H7948),"Unknown",H7948)</f>
        <v>45150</v>
      </c>
      <c r="Q7948" s="13">
        <f t="shared" si="640"/>
        <v>5</v>
      </c>
      <c r="R7948" s="13">
        <f t="shared" si="641"/>
        <v>3</v>
      </c>
      <c r="S7948" s="11">
        <f t="shared" si="642"/>
        <v>15</v>
      </c>
    </row>
    <row r="7949" spans="1:19" x14ac:dyDescent="0.3">
      <c r="A7949" t="s">
        <v>7968</v>
      </c>
      <c r="B7949" t="s">
        <v>9</v>
      </c>
      <c r="C7949">
        <v>1</v>
      </c>
      <c r="D7949">
        <v>2</v>
      </c>
      <c r="E7949">
        <v>2</v>
      </c>
      <c r="G7949" t="s">
        <v>11</v>
      </c>
      <c r="H7949" s="1">
        <v>45088</v>
      </c>
      <c r="J7949" s="8" t="str">
        <f>IF(ISBLANK(B7949),"Unknown",B7949)</f>
        <v>Coffee</v>
      </c>
      <c r="K7949" s="5">
        <f t="shared" si="638"/>
        <v>1</v>
      </c>
      <c r="L7949" s="5">
        <f t="shared" si="638"/>
        <v>2</v>
      </c>
      <c r="M7949" s="5">
        <f t="shared" si="639"/>
        <v>2</v>
      </c>
      <c r="N7949" s="8" t="str">
        <f>IF(ISBLANK(F7949),"Unknown",F7949)</f>
        <v>Unknown</v>
      </c>
      <c r="O7949" s="8" t="str">
        <f>IF(ISBLANK(G7949),"Unknown",G7949)</f>
        <v>Takeaway</v>
      </c>
      <c r="P7949" s="6">
        <f>IF(ISBLANK(H7949),"Unknown",H7949)</f>
        <v>45088</v>
      </c>
      <c r="Q7949" s="13">
        <f t="shared" si="640"/>
        <v>1</v>
      </c>
      <c r="R7949" s="13">
        <f t="shared" si="641"/>
        <v>2</v>
      </c>
      <c r="S7949" s="11">
        <f t="shared" si="642"/>
        <v>2</v>
      </c>
    </row>
    <row r="7950" spans="1:19" x14ac:dyDescent="0.3">
      <c r="A7950" t="s">
        <v>7969</v>
      </c>
      <c r="B7950" t="s">
        <v>9</v>
      </c>
      <c r="C7950">
        <v>1</v>
      </c>
      <c r="D7950">
        <v>2</v>
      </c>
      <c r="E7950">
        <v>2</v>
      </c>
      <c r="F7950" s="7" t="s">
        <v>10024</v>
      </c>
      <c r="H7950" s="1">
        <v>45012</v>
      </c>
      <c r="J7950" s="8" t="str">
        <f>IF(ISBLANK(B7950),"Unknown",B7950)</f>
        <v>Coffee</v>
      </c>
      <c r="K7950" s="5">
        <f t="shared" si="638"/>
        <v>1</v>
      </c>
      <c r="L7950" s="5">
        <f t="shared" si="638"/>
        <v>2</v>
      </c>
      <c r="M7950" s="5">
        <f t="shared" si="639"/>
        <v>2</v>
      </c>
      <c r="N7950" s="8" t="str">
        <f>IF(ISBLANK(F7950),"Unknown",F7950)</f>
        <v>Unknown</v>
      </c>
      <c r="O7950" s="8" t="str">
        <f>IF(ISBLANK(G7950),"Unknown",G7950)</f>
        <v>Unknown</v>
      </c>
      <c r="P7950" s="6">
        <f>IF(ISBLANK(H7950),"Unknown",H7950)</f>
        <v>45012</v>
      </c>
      <c r="Q7950" s="13">
        <f t="shared" si="640"/>
        <v>1</v>
      </c>
      <c r="R7950" s="13">
        <f t="shared" si="641"/>
        <v>2</v>
      </c>
      <c r="S7950" s="11">
        <f t="shared" si="642"/>
        <v>2</v>
      </c>
    </row>
    <row r="7951" spans="1:19" x14ac:dyDescent="0.3">
      <c r="A7951" t="s">
        <v>7970</v>
      </c>
      <c r="B7951" t="s">
        <v>13</v>
      </c>
      <c r="C7951">
        <v>3</v>
      </c>
      <c r="D7951">
        <v>3</v>
      </c>
      <c r="E7951">
        <v>9</v>
      </c>
      <c r="G7951" t="s">
        <v>11</v>
      </c>
      <c r="H7951" s="1">
        <v>45004</v>
      </c>
      <c r="J7951" s="8" t="str">
        <f>IF(ISBLANK(B7951),"Unknown",B7951)</f>
        <v>Cake</v>
      </c>
      <c r="K7951" s="5">
        <f t="shared" si="638"/>
        <v>3</v>
      </c>
      <c r="L7951" s="5">
        <f t="shared" si="638"/>
        <v>3</v>
      </c>
      <c r="M7951" s="5">
        <f t="shared" si="639"/>
        <v>9</v>
      </c>
      <c r="N7951" s="8" t="str">
        <f>IF(ISBLANK(F7951),"Unknown",F7951)</f>
        <v>Unknown</v>
      </c>
      <c r="O7951" s="8" t="str">
        <f>IF(ISBLANK(G7951),"Unknown",G7951)</f>
        <v>Takeaway</v>
      </c>
      <c r="P7951" s="6">
        <f>IF(ISBLANK(H7951),"Unknown",H7951)</f>
        <v>45004</v>
      </c>
      <c r="Q7951" s="13">
        <f t="shared" si="640"/>
        <v>3</v>
      </c>
      <c r="R7951" s="13">
        <f t="shared" si="641"/>
        <v>3</v>
      </c>
      <c r="S7951" s="11">
        <f t="shared" si="642"/>
        <v>9</v>
      </c>
    </row>
    <row r="7952" spans="1:19" x14ac:dyDescent="0.3">
      <c r="A7952" t="s">
        <v>7971</v>
      </c>
      <c r="B7952" t="s">
        <v>63</v>
      </c>
      <c r="C7952">
        <v>2</v>
      </c>
      <c r="D7952">
        <v>1.5</v>
      </c>
      <c r="E7952">
        <v>3</v>
      </c>
      <c r="G7952" s="7" t="s">
        <v>10024</v>
      </c>
      <c r="H7952" s="1">
        <v>45154</v>
      </c>
      <c r="J7952" s="8" t="str">
        <f>IF(ISBLANK(B7952),"Unknown",B7952)</f>
        <v>Tea</v>
      </c>
      <c r="K7952" s="5">
        <f t="shared" si="638"/>
        <v>2</v>
      </c>
      <c r="L7952" s="5">
        <f t="shared" si="638"/>
        <v>1.5</v>
      </c>
      <c r="M7952" s="5">
        <f t="shared" si="639"/>
        <v>3</v>
      </c>
      <c r="N7952" s="8" t="str">
        <f>IF(ISBLANK(F7952),"Unknown",F7952)</f>
        <v>Unknown</v>
      </c>
      <c r="O7952" s="8" t="str">
        <f>IF(ISBLANK(G7952),"Unknown",G7952)</f>
        <v>Unknown</v>
      </c>
      <c r="P7952" s="6">
        <f>IF(ISBLANK(H7952),"Unknown",H7952)</f>
        <v>45154</v>
      </c>
      <c r="Q7952" s="13">
        <f t="shared" si="640"/>
        <v>2</v>
      </c>
      <c r="R7952" s="13">
        <f t="shared" si="641"/>
        <v>1.5</v>
      </c>
      <c r="S7952" s="11">
        <f t="shared" si="642"/>
        <v>3</v>
      </c>
    </row>
    <row r="7953" spans="1:19" x14ac:dyDescent="0.3">
      <c r="A7953" t="s">
        <v>7972</v>
      </c>
      <c r="C7953" s="7" t="s">
        <v>10024</v>
      </c>
      <c r="D7953">
        <v>4</v>
      </c>
      <c r="E7953">
        <v>12</v>
      </c>
      <c r="F7953" t="s">
        <v>21</v>
      </c>
      <c r="H7953" s="1">
        <v>45173</v>
      </c>
      <c r="J7953" s="8" t="str">
        <f>IF(ISBLANK(B7953),"Unknown",B7953)</f>
        <v>Unknown</v>
      </c>
      <c r="K7953" s="5" t="str">
        <f t="shared" si="638"/>
        <v>Unknown</v>
      </c>
      <c r="L7953" s="5">
        <f t="shared" si="638"/>
        <v>4</v>
      </c>
      <c r="M7953" s="5">
        <f t="shared" si="639"/>
        <v>12</v>
      </c>
      <c r="N7953" s="8" t="str">
        <f>IF(ISBLANK(F7953),"Unknown",F7953)</f>
        <v>Digital Wallet</v>
      </c>
      <c r="O7953" s="8" t="str">
        <f>IF(ISBLANK(G7953),"Unknown",G7953)</f>
        <v>Unknown</v>
      </c>
      <c r="P7953" s="6">
        <f>IF(ISBLANK(H7953),"Unknown",H7953)</f>
        <v>45173</v>
      </c>
      <c r="Q7953" s="13">
        <f t="shared" si="640"/>
        <v>0</v>
      </c>
      <c r="R7953" s="13">
        <f t="shared" si="641"/>
        <v>4</v>
      </c>
      <c r="S7953" s="11">
        <f t="shared" si="642"/>
        <v>0</v>
      </c>
    </row>
    <row r="7954" spans="1:19" x14ac:dyDescent="0.3">
      <c r="A7954" t="s">
        <v>7973</v>
      </c>
      <c r="B7954" t="s">
        <v>63</v>
      </c>
      <c r="C7954">
        <v>5</v>
      </c>
      <c r="D7954">
        <v>1.5</v>
      </c>
      <c r="E7954">
        <v>7.5</v>
      </c>
      <c r="F7954" s="7" t="s">
        <v>10024</v>
      </c>
      <c r="H7954" s="1">
        <v>45000</v>
      </c>
      <c r="J7954" s="8" t="str">
        <f>IF(ISBLANK(B7954),"Unknown",B7954)</f>
        <v>Tea</v>
      </c>
      <c r="K7954" s="5">
        <f t="shared" si="638"/>
        <v>5</v>
      </c>
      <c r="L7954" s="5">
        <f t="shared" si="638"/>
        <v>1.5</v>
      </c>
      <c r="M7954" s="5">
        <f t="shared" si="639"/>
        <v>7.5</v>
      </c>
      <c r="N7954" s="8" t="str">
        <f>IF(ISBLANK(F7954),"Unknown",F7954)</f>
        <v>Unknown</v>
      </c>
      <c r="O7954" s="8" t="str">
        <f>IF(ISBLANK(G7954),"Unknown",G7954)</f>
        <v>Unknown</v>
      </c>
      <c r="P7954" s="6">
        <f>IF(ISBLANK(H7954),"Unknown",H7954)</f>
        <v>45000</v>
      </c>
      <c r="Q7954" s="13">
        <f t="shared" si="640"/>
        <v>5</v>
      </c>
      <c r="R7954" s="13">
        <f t="shared" si="641"/>
        <v>1.5</v>
      </c>
      <c r="S7954" s="11">
        <f t="shared" si="642"/>
        <v>7.5</v>
      </c>
    </row>
    <row r="7955" spans="1:19" x14ac:dyDescent="0.3">
      <c r="A7955" t="s">
        <v>7974</v>
      </c>
      <c r="B7955" t="s">
        <v>17</v>
      </c>
      <c r="C7955">
        <v>2</v>
      </c>
      <c r="D7955">
        <v>1</v>
      </c>
      <c r="E7955">
        <v>2</v>
      </c>
      <c r="H7955" s="1">
        <v>45089</v>
      </c>
      <c r="J7955" s="8" t="str">
        <f>IF(ISBLANK(B7955),"Unknown",B7955)</f>
        <v>Cookie</v>
      </c>
      <c r="K7955" s="5">
        <f t="shared" si="638"/>
        <v>2</v>
      </c>
      <c r="L7955" s="5">
        <f t="shared" si="638"/>
        <v>1</v>
      </c>
      <c r="M7955" s="5">
        <f t="shared" si="639"/>
        <v>2</v>
      </c>
      <c r="N7955" s="8" t="str">
        <f>IF(ISBLANK(F7955),"Unknown",F7955)</f>
        <v>Unknown</v>
      </c>
      <c r="O7955" s="8" t="str">
        <f>IF(ISBLANK(G7955),"Unknown",G7955)</f>
        <v>Unknown</v>
      </c>
      <c r="P7955" s="6">
        <f>IF(ISBLANK(H7955),"Unknown",H7955)</f>
        <v>45089</v>
      </c>
      <c r="Q7955" s="13">
        <f t="shared" si="640"/>
        <v>2</v>
      </c>
      <c r="R7955" s="13">
        <f t="shared" si="641"/>
        <v>1</v>
      </c>
      <c r="S7955" s="11">
        <f t="shared" si="642"/>
        <v>2</v>
      </c>
    </row>
    <row r="7956" spans="1:19" x14ac:dyDescent="0.3">
      <c r="A7956" t="s">
        <v>7975</v>
      </c>
      <c r="B7956" t="s">
        <v>17</v>
      </c>
      <c r="C7956">
        <v>5</v>
      </c>
      <c r="D7956">
        <v>1</v>
      </c>
      <c r="E7956">
        <v>5</v>
      </c>
      <c r="H7956" s="1">
        <v>45113</v>
      </c>
      <c r="J7956" s="8" t="str">
        <f>IF(ISBLANK(B7956),"Unknown",B7956)</f>
        <v>Cookie</v>
      </c>
      <c r="K7956" s="5">
        <f t="shared" si="638"/>
        <v>5</v>
      </c>
      <c r="L7956" s="5">
        <f t="shared" si="638"/>
        <v>1</v>
      </c>
      <c r="M7956" s="5">
        <f t="shared" si="639"/>
        <v>5</v>
      </c>
      <c r="N7956" s="8" t="str">
        <f>IF(ISBLANK(F7956),"Unknown",F7956)</f>
        <v>Unknown</v>
      </c>
      <c r="O7956" s="8" t="str">
        <f>IF(ISBLANK(G7956),"Unknown",G7956)</f>
        <v>Unknown</v>
      </c>
      <c r="P7956" s="6">
        <f>IF(ISBLANK(H7956),"Unknown",H7956)</f>
        <v>45113</v>
      </c>
      <c r="Q7956" s="13">
        <f t="shared" si="640"/>
        <v>5</v>
      </c>
      <c r="R7956" s="13">
        <f t="shared" si="641"/>
        <v>1</v>
      </c>
      <c r="S7956" s="11">
        <f t="shared" si="642"/>
        <v>5</v>
      </c>
    </row>
    <row r="7957" spans="1:19" x14ac:dyDescent="0.3">
      <c r="A7957" t="s">
        <v>7976</v>
      </c>
      <c r="B7957" t="s">
        <v>37</v>
      </c>
      <c r="C7957">
        <v>2</v>
      </c>
      <c r="D7957">
        <v>3</v>
      </c>
      <c r="E7957">
        <v>6</v>
      </c>
      <c r="F7957" t="s">
        <v>10</v>
      </c>
      <c r="G7957" t="s">
        <v>15</v>
      </c>
      <c r="H7957" s="1">
        <v>45094</v>
      </c>
      <c r="J7957" s="8" t="str">
        <f>IF(ISBLANK(B7957),"Unknown",B7957)</f>
        <v>Juice</v>
      </c>
      <c r="K7957" s="5">
        <f t="shared" si="638"/>
        <v>2</v>
      </c>
      <c r="L7957" s="5">
        <f t="shared" si="638"/>
        <v>3</v>
      </c>
      <c r="M7957" s="5">
        <f t="shared" si="639"/>
        <v>6</v>
      </c>
      <c r="N7957" s="8" t="str">
        <f>IF(ISBLANK(F7957),"Unknown",F7957)</f>
        <v>Credit Card</v>
      </c>
      <c r="O7957" s="8" t="str">
        <f>IF(ISBLANK(G7957),"Unknown",G7957)</f>
        <v>In-store</v>
      </c>
      <c r="P7957" s="6">
        <f>IF(ISBLANK(H7957),"Unknown",H7957)</f>
        <v>45094</v>
      </c>
      <c r="Q7957" s="13">
        <f t="shared" si="640"/>
        <v>2</v>
      </c>
      <c r="R7957" s="13">
        <f t="shared" si="641"/>
        <v>3</v>
      </c>
      <c r="S7957" s="11">
        <f t="shared" si="642"/>
        <v>6</v>
      </c>
    </row>
    <row r="7958" spans="1:19" x14ac:dyDescent="0.3">
      <c r="A7958" t="s">
        <v>7977</v>
      </c>
      <c r="B7958" t="s">
        <v>13</v>
      </c>
      <c r="C7958">
        <v>3</v>
      </c>
      <c r="D7958">
        <v>3</v>
      </c>
      <c r="E7958">
        <v>9</v>
      </c>
      <c r="F7958" t="s">
        <v>14</v>
      </c>
      <c r="G7958" s="7" t="s">
        <v>10024</v>
      </c>
      <c r="H7958" s="1">
        <v>45051</v>
      </c>
      <c r="J7958" s="8" t="str">
        <f>IF(ISBLANK(B7958),"Unknown",B7958)</f>
        <v>Cake</v>
      </c>
      <c r="K7958" s="5">
        <f t="shared" si="638"/>
        <v>3</v>
      </c>
      <c r="L7958" s="5">
        <f t="shared" si="638"/>
        <v>3</v>
      </c>
      <c r="M7958" s="5">
        <f t="shared" si="639"/>
        <v>9</v>
      </c>
      <c r="N7958" s="8" t="str">
        <f>IF(ISBLANK(F7958),"Unknown",F7958)</f>
        <v>Cash</v>
      </c>
      <c r="O7958" s="8" t="str">
        <f>IF(ISBLANK(G7958),"Unknown",G7958)</f>
        <v>Unknown</v>
      </c>
      <c r="P7958" s="6">
        <f>IF(ISBLANK(H7958),"Unknown",H7958)</f>
        <v>45051</v>
      </c>
      <c r="Q7958" s="13">
        <f t="shared" si="640"/>
        <v>3</v>
      </c>
      <c r="R7958" s="13">
        <f t="shared" si="641"/>
        <v>3</v>
      </c>
      <c r="S7958" s="11">
        <f t="shared" si="642"/>
        <v>9</v>
      </c>
    </row>
    <row r="7959" spans="1:19" x14ac:dyDescent="0.3">
      <c r="A7959" t="s">
        <v>7978</v>
      </c>
      <c r="B7959" t="s">
        <v>19</v>
      </c>
      <c r="C7959">
        <v>2</v>
      </c>
      <c r="D7959">
        <v>5</v>
      </c>
      <c r="E7959">
        <v>10</v>
      </c>
      <c r="H7959" s="1">
        <v>45095</v>
      </c>
      <c r="J7959" s="8" t="str">
        <f>IF(ISBLANK(B7959),"Unknown",B7959)</f>
        <v>Salad</v>
      </c>
      <c r="K7959" s="5">
        <f t="shared" si="638"/>
        <v>2</v>
      </c>
      <c r="L7959" s="5">
        <f t="shared" si="638"/>
        <v>5</v>
      </c>
      <c r="M7959" s="5">
        <f t="shared" si="639"/>
        <v>10</v>
      </c>
      <c r="N7959" s="8" t="str">
        <f>IF(ISBLANK(F7959),"Unknown",F7959)</f>
        <v>Unknown</v>
      </c>
      <c r="O7959" s="8" t="str">
        <f>IF(ISBLANK(G7959),"Unknown",G7959)</f>
        <v>Unknown</v>
      </c>
      <c r="P7959" s="6">
        <f>IF(ISBLANK(H7959),"Unknown",H7959)</f>
        <v>45095</v>
      </c>
      <c r="Q7959" s="13">
        <f t="shared" si="640"/>
        <v>2</v>
      </c>
      <c r="R7959" s="13">
        <f t="shared" si="641"/>
        <v>5</v>
      </c>
      <c r="S7959" s="11">
        <f t="shared" si="642"/>
        <v>10</v>
      </c>
    </row>
    <row r="7960" spans="1:19" x14ac:dyDescent="0.3">
      <c r="A7960" t="s">
        <v>7979</v>
      </c>
      <c r="B7960" t="s">
        <v>13</v>
      </c>
      <c r="C7960">
        <v>5</v>
      </c>
      <c r="D7960">
        <v>3</v>
      </c>
      <c r="E7960">
        <v>15</v>
      </c>
      <c r="F7960" t="s">
        <v>10</v>
      </c>
      <c r="G7960" t="s">
        <v>15</v>
      </c>
      <c r="H7960" s="1">
        <v>45254</v>
      </c>
      <c r="J7960" s="8" t="str">
        <f>IF(ISBLANK(B7960),"Unknown",B7960)</f>
        <v>Cake</v>
      </c>
      <c r="K7960" s="5">
        <f t="shared" si="638"/>
        <v>5</v>
      </c>
      <c r="L7960" s="5">
        <f t="shared" si="638"/>
        <v>3</v>
      </c>
      <c r="M7960" s="5">
        <f t="shared" si="639"/>
        <v>15</v>
      </c>
      <c r="N7960" s="8" t="str">
        <f>IF(ISBLANK(F7960),"Unknown",F7960)</f>
        <v>Credit Card</v>
      </c>
      <c r="O7960" s="8" t="str">
        <f>IF(ISBLANK(G7960),"Unknown",G7960)</f>
        <v>In-store</v>
      </c>
      <c r="P7960" s="6">
        <f>IF(ISBLANK(H7960),"Unknown",H7960)</f>
        <v>45254</v>
      </c>
      <c r="Q7960" s="13">
        <f t="shared" si="640"/>
        <v>5</v>
      </c>
      <c r="R7960" s="13">
        <f t="shared" si="641"/>
        <v>3</v>
      </c>
      <c r="S7960" s="11">
        <f t="shared" si="642"/>
        <v>15</v>
      </c>
    </row>
    <row r="7961" spans="1:19" x14ac:dyDescent="0.3">
      <c r="A7961" t="s">
        <v>7980</v>
      </c>
      <c r="B7961" t="s">
        <v>13</v>
      </c>
      <c r="C7961">
        <v>1</v>
      </c>
      <c r="D7961">
        <v>3</v>
      </c>
      <c r="E7961">
        <v>3</v>
      </c>
      <c r="F7961" t="s">
        <v>10</v>
      </c>
      <c r="G7961" t="s">
        <v>11</v>
      </c>
      <c r="H7961" s="1">
        <v>44928</v>
      </c>
      <c r="J7961" s="8" t="str">
        <f>IF(ISBLANK(B7961),"Unknown",B7961)</f>
        <v>Cake</v>
      </c>
      <c r="K7961" s="5">
        <f t="shared" si="638"/>
        <v>1</v>
      </c>
      <c r="L7961" s="5">
        <f t="shared" si="638"/>
        <v>3</v>
      </c>
      <c r="M7961" s="5">
        <f t="shared" si="639"/>
        <v>3</v>
      </c>
      <c r="N7961" s="8" t="str">
        <f>IF(ISBLANK(F7961),"Unknown",F7961)</f>
        <v>Credit Card</v>
      </c>
      <c r="O7961" s="8" t="str">
        <f>IF(ISBLANK(G7961),"Unknown",G7961)</f>
        <v>Takeaway</v>
      </c>
      <c r="P7961" s="6">
        <f>IF(ISBLANK(H7961),"Unknown",H7961)</f>
        <v>44928</v>
      </c>
      <c r="Q7961" s="13">
        <f t="shared" si="640"/>
        <v>1</v>
      </c>
      <c r="R7961" s="13">
        <f t="shared" si="641"/>
        <v>3</v>
      </c>
      <c r="S7961" s="11">
        <f t="shared" si="642"/>
        <v>3</v>
      </c>
    </row>
    <row r="7962" spans="1:19" x14ac:dyDescent="0.3">
      <c r="A7962" t="s">
        <v>7981</v>
      </c>
      <c r="B7962" t="s">
        <v>63</v>
      </c>
      <c r="C7962">
        <v>5</v>
      </c>
      <c r="D7962">
        <v>1.5</v>
      </c>
      <c r="E7962">
        <v>7.5</v>
      </c>
      <c r="F7962" t="s">
        <v>14</v>
      </c>
      <c r="G7962" t="s">
        <v>11</v>
      </c>
      <c r="H7962" s="1">
        <v>44998</v>
      </c>
      <c r="J7962" s="8" t="str">
        <f>IF(ISBLANK(B7962),"Unknown",B7962)</f>
        <v>Tea</v>
      </c>
      <c r="K7962" s="5">
        <f t="shared" si="638"/>
        <v>5</v>
      </c>
      <c r="L7962" s="5">
        <f t="shared" si="638"/>
        <v>1.5</v>
      </c>
      <c r="M7962" s="5">
        <f t="shared" si="639"/>
        <v>7.5</v>
      </c>
      <c r="N7962" s="8" t="str">
        <f>IF(ISBLANK(F7962),"Unknown",F7962)</f>
        <v>Cash</v>
      </c>
      <c r="O7962" s="8" t="str">
        <f>IF(ISBLANK(G7962),"Unknown",G7962)</f>
        <v>Takeaway</v>
      </c>
      <c r="P7962" s="6">
        <f>IF(ISBLANK(H7962),"Unknown",H7962)</f>
        <v>44998</v>
      </c>
      <c r="Q7962" s="13">
        <f t="shared" si="640"/>
        <v>5</v>
      </c>
      <c r="R7962" s="13">
        <f t="shared" si="641"/>
        <v>1.5</v>
      </c>
      <c r="S7962" s="11">
        <f t="shared" si="642"/>
        <v>7.5</v>
      </c>
    </row>
    <row r="7963" spans="1:19" x14ac:dyDescent="0.3">
      <c r="A7963" t="s">
        <v>7982</v>
      </c>
      <c r="B7963" t="s">
        <v>26</v>
      </c>
      <c r="C7963">
        <v>5</v>
      </c>
      <c r="D7963">
        <v>4</v>
      </c>
      <c r="E7963">
        <v>20</v>
      </c>
      <c r="G7963" t="s">
        <v>11</v>
      </c>
      <c r="H7963" s="1">
        <v>45003</v>
      </c>
      <c r="J7963" s="8" t="str">
        <f>IF(ISBLANK(B7963),"Unknown",B7963)</f>
        <v>Sandwich</v>
      </c>
      <c r="K7963" s="5">
        <f t="shared" si="638"/>
        <v>5</v>
      </c>
      <c r="L7963" s="5">
        <f t="shared" si="638"/>
        <v>4</v>
      </c>
      <c r="M7963" s="5">
        <f t="shared" si="639"/>
        <v>20</v>
      </c>
      <c r="N7963" s="8" t="str">
        <f>IF(ISBLANK(F7963),"Unknown",F7963)</f>
        <v>Unknown</v>
      </c>
      <c r="O7963" s="8" t="str">
        <f>IF(ISBLANK(G7963),"Unknown",G7963)</f>
        <v>Takeaway</v>
      </c>
      <c r="P7963" s="6">
        <f>IF(ISBLANK(H7963),"Unknown",H7963)</f>
        <v>45003</v>
      </c>
      <c r="Q7963" s="13">
        <f t="shared" si="640"/>
        <v>5</v>
      </c>
      <c r="R7963" s="13">
        <f t="shared" si="641"/>
        <v>4</v>
      </c>
      <c r="S7963" s="11">
        <f t="shared" si="642"/>
        <v>20</v>
      </c>
    </row>
    <row r="7964" spans="1:19" x14ac:dyDescent="0.3">
      <c r="A7964" t="s">
        <v>7983</v>
      </c>
      <c r="B7964" t="s">
        <v>37</v>
      </c>
      <c r="C7964">
        <v>2</v>
      </c>
      <c r="D7964">
        <v>3</v>
      </c>
      <c r="E7964">
        <v>6</v>
      </c>
      <c r="G7964" t="s">
        <v>15</v>
      </c>
      <c r="H7964" s="1">
        <v>44961</v>
      </c>
      <c r="J7964" s="8" t="str">
        <f>IF(ISBLANK(B7964),"Unknown",B7964)</f>
        <v>Juice</v>
      </c>
      <c r="K7964" s="5">
        <f t="shared" si="638"/>
        <v>2</v>
      </c>
      <c r="L7964" s="5">
        <f t="shared" si="638"/>
        <v>3</v>
      </c>
      <c r="M7964" s="5">
        <f t="shared" si="639"/>
        <v>6</v>
      </c>
      <c r="N7964" s="8" t="str">
        <f>IF(ISBLANK(F7964),"Unknown",F7964)</f>
        <v>Unknown</v>
      </c>
      <c r="O7964" s="8" t="str">
        <f>IF(ISBLANK(G7964),"Unknown",G7964)</f>
        <v>In-store</v>
      </c>
      <c r="P7964" s="6">
        <f>IF(ISBLANK(H7964),"Unknown",H7964)</f>
        <v>44961</v>
      </c>
      <c r="Q7964" s="13">
        <f t="shared" si="640"/>
        <v>2</v>
      </c>
      <c r="R7964" s="13">
        <f t="shared" si="641"/>
        <v>3</v>
      </c>
      <c r="S7964" s="11">
        <f t="shared" si="642"/>
        <v>6</v>
      </c>
    </row>
    <row r="7965" spans="1:19" x14ac:dyDescent="0.3">
      <c r="A7965" t="s">
        <v>7984</v>
      </c>
      <c r="B7965" t="s">
        <v>17</v>
      </c>
      <c r="C7965">
        <v>3</v>
      </c>
      <c r="D7965">
        <v>1</v>
      </c>
      <c r="E7965">
        <v>3</v>
      </c>
      <c r="F7965" t="s">
        <v>10</v>
      </c>
      <c r="H7965" s="1">
        <v>45109</v>
      </c>
      <c r="J7965" s="8" t="str">
        <f>IF(ISBLANK(B7965),"Unknown",B7965)</f>
        <v>Cookie</v>
      </c>
      <c r="K7965" s="5">
        <f t="shared" si="638"/>
        <v>3</v>
      </c>
      <c r="L7965" s="5">
        <f t="shared" si="638"/>
        <v>1</v>
      </c>
      <c r="M7965" s="5">
        <f t="shared" si="639"/>
        <v>3</v>
      </c>
      <c r="N7965" s="8" t="str">
        <f>IF(ISBLANK(F7965),"Unknown",F7965)</f>
        <v>Credit Card</v>
      </c>
      <c r="O7965" s="8" t="str">
        <f>IF(ISBLANK(G7965),"Unknown",G7965)</f>
        <v>Unknown</v>
      </c>
      <c r="P7965" s="6">
        <f>IF(ISBLANK(H7965),"Unknown",H7965)</f>
        <v>45109</v>
      </c>
      <c r="Q7965" s="13">
        <f t="shared" si="640"/>
        <v>3</v>
      </c>
      <c r="R7965" s="13">
        <f t="shared" si="641"/>
        <v>1</v>
      </c>
      <c r="S7965" s="11">
        <f t="shared" si="642"/>
        <v>3</v>
      </c>
    </row>
    <row r="7966" spans="1:19" x14ac:dyDescent="0.3">
      <c r="A7966" t="s">
        <v>7985</v>
      </c>
      <c r="B7966" t="s">
        <v>17</v>
      </c>
      <c r="C7966">
        <v>2</v>
      </c>
      <c r="D7966">
        <v>1</v>
      </c>
      <c r="E7966">
        <v>2</v>
      </c>
      <c r="H7966" s="1">
        <v>44990</v>
      </c>
      <c r="J7966" s="8" t="str">
        <f>IF(ISBLANK(B7966),"Unknown",B7966)</f>
        <v>Cookie</v>
      </c>
      <c r="K7966" s="5">
        <f t="shared" si="638"/>
        <v>2</v>
      </c>
      <c r="L7966" s="5">
        <f t="shared" si="638"/>
        <v>1</v>
      </c>
      <c r="M7966" s="5">
        <f t="shared" si="639"/>
        <v>2</v>
      </c>
      <c r="N7966" s="8" t="str">
        <f>IF(ISBLANK(F7966),"Unknown",F7966)</f>
        <v>Unknown</v>
      </c>
      <c r="O7966" s="8" t="str">
        <f>IF(ISBLANK(G7966),"Unknown",G7966)</f>
        <v>Unknown</v>
      </c>
      <c r="P7966" s="6">
        <f>IF(ISBLANK(H7966),"Unknown",H7966)</f>
        <v>44990</v>
      </c>
      <c r="Q7966" s="13">
        <f t="shared" si="640"/>
        <v>2</v>
      </c>
      <c r="R7966" s="13">
        <f t="shared" si="641"/>
        <v>1</v>
      </c>
      <c r="S7966" s="11">
        <f t="shared" si="642"/>
        <v>2</v>
      </c>
    </row>
    <row r="7967" spans="1:19" x14ac:dyDescent="0.3">
      <c r="A7967" t="s">
        <v>7986</v>
      </c>
      <c r="B7967" t="s">
        <v>63</v>
      </c>
      <c r="C7967">
        <v>5</v>
      </c>
      <c r="D7967">
        <v>1.5</v>
      </c>
      <c r="E7967">
        <v>7.5</v>
      </c>
      <c r="F7967" t="s">
        <v>14</v>
      </c>
      <c r="G7967" t="s">
        <v>11</v>
      </c>
      <c r="H7967" s="1">
        <v>45035</v>
      </c>
      <c r="J7967" s="8" t="str">
        <f>IF(ISBLANK(B7967),"Unknown",B7967)</f>
        <v>Tea</v>
      </c>
      <c r="K7967" s="5">
        <f t="shared" si="638"/>
        <v>5</v>
      </c>
      <c r="L7967" s="5">
        <f t="shared" si="638"/>
        <v>1.5</v>
      </c>
      <c r="M7967" s="5">
        <f t="shared" si="639"/>
        <v>7.5</v>
      </c>
      <c r="N7967" s="8" t="str">
        <f>IF(ISBLANK(F7967),"Unknown",F7967)</f>
        <v>Cash</v>
      </c>
      <c r="O7967" s="8" t="str">
        <f>IF(ISBLANK(G7967),"Unknown",G7967)</f>
        <v>Takeaway</v>
      </c>
      <c r="P7967" s="6">
        <f>IF(ISBLANK(H7967),"Unknown",H7967)</f>
        <v>45035</v>
      </c>
      <c r="Q7967" s="13">
        <f t="shared" si="640"/>
        <v>5</v>
      </c>
      <c r="R7967" s="13">
        <f t="shared" si="641"/>
        <v>1.5</v>
      </c>
      <c r="S7967" s="11">
        <f t="shared" si="642"/>
        <v>7.5</v>
      </c>
    </row>
    <row r="7968" spans="1:19" x14ac:dyDescent="0.3">
      <c r="A7968" t="s">
        <v>7987</v>
      </c>
      <c r="B7968" t="s">
        <v>26</v>
      </c>
      <c r="C7968">
        <v>4</v>
      </c>
      <c r="D7968" s="7" t="s">
        <v>10024</v>
      </c>
      <c r="E7968">
        <v>16</v>
      </c>
      <c r="F7968" t="s">
        <v>10</v>
      </c>
      <c r="G7968" t="s">
        <v>11</v>
      </c>
      <c r="H7968" s="1">
        <v>45047</v>
      </c>
      <c r="J7968" s="8" t="str">
        <f>IF(ISBLANK(B7968),"Unknown",B7968)</f>
        <v>Sandwich</v>
      </c>
      <c r="K7968" s="5">
        <f t="shared" si="638"/>
        <v>4</v>
      </c>
      <c r="L7968" s="5" t="str">
        <f t="shared" si="638"/>
        <v>Unknown</v>
      </c>
      <c r="M7968" s="5">
        <f t="shared" si="639"/>
        <v>16</v>
      </c>
      <c r="N7968" s="8" t="str">
        <f>IF(ISBLANK(F7968),"Unknown",F7968)</f>
        <v>Credit Card</v>
      </c>
      <c r="O7968" s="8" t="str">
        <f>IF(ISBLANK(G7968),"Unknown",G7968)</f>
        <v>Takeaway</v>
      </c>
      <c r="P7968" s="6">
        <f>IF(ISBLANK(H7968),"Unknown",H7968)</f>
        <v>45047</v>
      </c>
      <c r="Q7968" s="13">
        <f t="shared" si="640"/>
        <v>4</v>
      </c>
      <c r="R7968" s="13">
        <f t="shared" si="641"/>
        <v>0</v>
      </c>
      <c r="S7968" s="11">
        <f t="shared" si="642"/>
        <v>0</v>
      </c>
    </row>
    <row r="7969" spans="1:19" x14ac:dyDescent="0.3">
      <c r="A7969" t="s">
        <v>7988</v>
      </c>
      <c r="B7969" t="s">
        <v>9</v>
      </c>
      <c r="C7969">
        <v>5</v>
      </c>
      <c r="D7969">
        <v>2</v>
      </c>
      <c r="E7969">
        <v>10</v>
      </c>
      <c r="F7969" s="7" t="s">
        <v>10024</v>
      </c>
      <c r="H7969" s="1">
        <v>45045</v>
      </c>
      <c r="J7969" s="8" t="str">
        <f>IF(ISBLANK(B7969),"Unknown",B7969)</f>
        <v>Coffee</v>
      </c>
      <c r="K7969" s="5">
        <f t="shared" si="638"/>
        <v>5</v>
      </c>
      <c r="L7969" s="5">
        <f t="shared" si="638"/>
        <v>2</v>
      </c>
      <c r="M7969" s="5">
        <f t="shared" si="639"/>
        <v>10</v>
      </c>
      <c r="N7969" s="8" t="str">
        <f>IF(ISBLANK(F7969),"Unknown",F7969)</f>
        <v>Unknown</v>
      </c>
      <c r="O7969" s="8" t="str">
        <f>IF(ISBLANK(G7969),"Unknown",G7969)</f>
        <v>Unknown</v>
      </c>
      <c r="P7969" s="6">
        <f>IF(ISBLANK(H7969),"Unknown",H7969)</f>
        <v>45045</v>
      </c>
      <c r="Q7969" s="13">
        <f t="shared" si="640"/>
        <v>5</v>
      </c>
      <c r="R7969" s="13">
        <f t="shared" si="641"/>
        <v>2</v>
      </c>
      <c r="S7969" s="11">
        <f t="shared" si="642"/>
        <v>10</v>
      </c>
    </row>
    <row r="7970" spans="1:19" x14ac:dyDescent="0.3">
      <c r="A7970" t="s">
        <v>7989</v>
      </c>
      <c r="B7970" t="s">
        <v>9</v>
      </c>
      <c r="C7970">
        <v>2</v>
      </c>
      <c r="D7970">
        <v>2</v>
      </c>
      <c r="E7970">
        <v>4</v>
      </c>
      <c r="F7970" t="s">
        <v>10</v>
      </c>
      <c r="G7970" t="s">
        <v>15</v>
      </c>
      <c r="H7970" s="1">
        <v>45085</v>
      </c>
      <c r="J7970" s="8" t="str">
        <f>IF(ISBLANK(B7970),"Unknown",B7970)</f>
        <v>Coffee</v>
      </c>
      <c r="K7970" s="5">
        <f t="shared" si="638"/>
        <v>2</v>
      </c>
      <c r="L7970" s="5">
        <f t="shared" si="638"/>
        <v>2</v>
      </c>
      <c r="M7970" s="5">
        <f t="shared" si="639"/>
        <v>4</v>
      </c>
      <c r="N7970" s="8" t="str">
        <f>IF(ISBLANK(F7970),"Unknown",F7970)</f>
        <v>Credit Card</v>
      </c>
      <c r="O7970" s="8" t="str">
        <f>IF(ISBLANK(G7970),"Unknown",G7970)</f>
        <v>In-store</v>
      </c>
      <c r="P7970" s="6">
        <f>IF(ISBLANK(H7970),"Unknown",H7970)</f>
        <v>45085</v>
      </c>
      <c r="Q7970" s="13">
        <f t="shared" si="640"/>
        <v>2</v>
      </c>
      <c r="R7970" s="13">
        <f t="shared" si="641"/>
        <v>2</v>
      </c>
      <c r="S7970" s="11">
        <f t="shared" si="642"/>
        <v>4</v>
      </c>
    </row>
    <row r="7971" spans="1:19" x14ac:dyDescent="0.3">
      <c r="A7971" t="s">
        <v>7990</v>
      </c>
      <c r="B7971" t="s">
        <v>17</v>
      </c>
      <c r="C7971">
        <v>2</v>
      </c>
      <c r="D7971">
        <v>1</v>
      </c>
      <c r="E7971">
        <v>2</v>
      </c>
      <c r="F7971" t="s">
        <v>14</v>
      </c>
      <c r="H7971" s="1">
        <v>45156</v>
      </c>
      <c r="J7971" s="8" t="str">
        <f>IF(ISBLANK(B7971),"Unknown",B7971)</f>
        <v>Cookie</v>
      </c>
      <c r="K7971" s="5">
        <f t="shared" si="638"/>
        <v>2</v>
      </c>
      <c r="L7971" s="5">
        <f t="shared" si="638"/>
        <v>1</v>
      </c>
      <c r="M7971" s="5">
        <f t="shared" si="639"/>
        <v>2</v>
      </c>
      <c r="N7971" s="8" t="str">
        <f>IF(ISBLANK(F7971),"Unknown",F7971)</f>
        <v>Cash</v>
      </c>
      <c r="O7971" s="8" t="str">
        <f>IF(ISBLANK(G7971),"Unknown",G7971)</f>
        <v>Unknown</v>
      </c>
      <c r="P7971" s="6">
        <f>IF(ISBLANK(H7971),"Unknown",H7971)</f>
        <v>45156</v>
      </c>
      <c r="Q7971" s="13">
        <f t="shared" si="640"/>
        <v>2</v>
      </c>
      <c r="R7971" s="13">
        <f t="shared" si="641"/>
        <v>1</v>
      </c>
      <c r="S7971" s="11">
        <f t="shared" si="642"/>
        <v>2</v>
      </c>
    </row>
    <row r="7972" spans="1:19" x14ac:dyDescent="0.3">
      <c r="A7972" t="s">
        <v>7991</v>
      </c>
      <c r="B7972" t="s">
        <v>17</v>
      </c>
      <c r="C7972">
        <v>5</v>
      </c>
      <c r="D7972">
        <v>1</v>
      </c>
      <c r="E7972">
        <v>5</v>
      </c>
      <c r="F7972" t="s">
        <v>21</v>
      </c>
      <c r="H7972" s="1">
        <v>45233</v>
      </c>
      <c r="J7972" s="8" t="str">
        <f>IF(ISBLANK(B7972),"Unknown",B7972)</f>
        <v>Cookie</v>
      </c>
      <c r="K7972" s="5">
        <f t="shared" si="638"/>
        <v>5</v>
      </c>
      <c r="L7972" s="5">
        <f t="shared" si="638"/>
        <v>1</v>
      </c>
      <c r="M7972" s="5">
        <f t="shared" si="639"/>
        <v>5</v>
      </c>
      <c r="N7972" s="8" t="str">
        <f>IF(ISBLANK(F7972),"Unknown",F7972)</f>
        <v>Digital Wallet</v>
      </c>
      <c r="O7972" s="8" t="str">
        <f>IF(ISBLANK(G7972),"Unknown",G7972)</f>
        <v>Unknown</v>
      </c>
      <c r="P7972" s="6">
        <f>IF(ISBLANK(H7972),"Unknown",H7972)</f>
        <v>45233</v>
      </c>
      <c r="Q7972" s="13">
        <f t="shared" si="640"/>
        <v>5</v>
      </c>
      <c r="R7972" s="13">
        <f t="shared" si="641"/>
        <v>1</v>
      </c>
      <c r="S7972" s="11">
        <f t="shared" si="642"/>
        <v>5</v>
      </c>
    </row>
    <row r="7973" spans="1:19" x14ac:dyDescent="0.3">
      <c r="A7973" t="s">
        <v>7992</v>
      </c>
      <c r="B7973" s="7" t="s">
        <v>10024</v>
      </c>
      <c r="C7973">
        <v>2</v>
      </c>
      <c r="D7973">
        <v>3</v>
      </c>
      <c r="E7973">
        <v>6</v>
      </c>
      <c r="F7973" t="s">
        <v>14</v>
      </c>
      <c r="G7973" t="s">
        <v>11</v>
      </c>
      <c r="H7973" s="1">
        <v>45036</v>
      </c>
      <c r="J7973" s="8" t="str">
        <f>IF(ISBLANK(B7973),"Unknown",B7973)</f>
        <v>Unknown</v>
      </c>
      <c r="K7973" s="5">
        <f t="shared" si="638"/>
        <v>2</v>
      </c>
      <c r="L7973" s="5">
        <f t="shared" si="638"/>
        <v>3</v>
      </c>
      <c r="M7973" s="5">
        <f t="shared" si="639"/>
        <v>6</v>
      </c>
      <c r="N7973" s="8" t="str">
        <f>IF(ISBLANK(F7973),"Unknown",F7973)</f>
        <v>Cash</v>
      </c>
      <c r="O7973" s="8" t="str">
        <f>IF(ISBLANK(G7973),"Unknown",G7973)</f>
        <v>Takeaway</v>
      </c>
      <c r="P7973" s="6">
        <f>IF(ISBLANK(H7973),"Unknown",H7973)</f>
        <v>45036</v>
      </c>
      <c r="Q7973" s="13">
        <f t="shared" si="640"/>
        <v>2</v>
      </c>
      <c r="R7973" s="13">
        <f t="shared" si="641"/>
        <v>3</v>
      </c>
      <c r="S7973" s="11">
        <f t="shared" si="642"/>
        <v>6</v>
      </c>
    </row>
    <row r="7974" spans="1:19" x14ac:dyDescent="0.3">
      <c r="A7974" t="s">
        <v>7993</v>
      </c>
      <c r="B7974" t="s">
        <v>37</v>
      </c>
      <c r="C7974">
        <v>4</v>
      </c>
      <c r="D7974">
        <v>3</v>
      </c>
      <c r="E7974">
        <v>12</v>
      </c>
      <c r="H7974" s="1">
        <v>45276</v>
      </c>
      <c r="J7974" s="8" t="str">
        <f>IF(ISBLANK(B7974),"Unknown",B7974)</f>
        <v>Juice</v>
      </c>
      <c r="K7974" s="5">
        <f t="shared" si="638"/>
        <v>4</v>
      </c>
      <c r="L7974" s="5">
        <f t="shared" si="638"/>
        <v>3</v>
      </c>
      <c r="M7974" s="5">
        <f t="shared" si="639"/>
        <v>12</v>
      </c>
      <c r="N7974" s="8" t="str">
        <f>IF(ISBLANK(F7974),"Unknown",F7974)</f>
        <v>Unknown</v>
      </c>
      <c r="O7974" s="8" t="str">
        <f>IF(ISBLANK(G7974),"Unknown",G7974)</f>
        <v>Unknown</v>
      </c>
      <c r="P7974" s="6">
        <f>IF(ISBLANK(H7974),"Unknown",H7974)</f>
        <v>45276</v>
      </c>
      <c r="Q7974" s="13">
        <f t="shared" si="640"/>
        <v>4</v>
      </c>
      <c r="R7974" s="13">
        <f t="shared" si="641"/>
        <v>3</v>
      </c>
      <c r="S7974" s="11">
        <f t="shared" si="642"/>
        <v>12</v>
      </c>
    </row>
    <row r="7975" spans="1:19" x14ac:dyDescent="0.3">
      <c r="A7975" t="s">
        <v>7994</v>
      </c>
      <c r="B7975" t="s">
        <v>9</v>
      </c>
      <c r="C7975">
        <v>4</v>
      </c>
      <c r="D7975">
        <v>2</v>
      </c>
      <c r="E7975">
        <v>8</v>
      </c>
      <c r="H7975" s="1">
        <v>45268</v>
      </c>
      <c r="J7975" s="8" t="str">
        <f>IF(ISBLANK(B7975),"Unknown",B7975)</f>
        <v>Coffee</v>
      </c>
      <c r="K7975" s="5">
        <f t="shared" si="638"/>
        <v>4</v>
      </c>
      <c r="L7975" s="5">
        <f t="shared" si="638"/>
        <v>2</v>
      </c>
      <c r="M7975" s="5">
        <f t="shared" si="639"/>
        <v>8</v>
      </c>
      <c r="N7975" s="8" t="str">
        <f>IF(ISBLANK(F7975),"Unknown",F7975)</f>
        <v>Unknown</v>
      </c>
      <c r="O7975" s="8" t="str">
        <f>IF(ISBLANK(G7975),"Unknown",G7975)</f>
        <v>Unknown</v>
      </c>
      <c r="P7975" s="6">
        <f>IF(ISBLANK(H7975),"Unknown",H7975)</f>
        <v>45268</v>
      </c>
      <c r="Q7975" s="13">
        <f t="shared" si="640"/>
        <v>4</v>
      </c>
      <c r="R7975" s="13">
        <f t="shared" si="641"/>
        <v>2</v>
      </c>
      <c r="S7975" s="11">
        <f t="shared" si="642"/>
        <v>8</v>
      </c>
    </row>
    <row r="7976" spans="1:19" x14ac:dyDescent="0.3">
      <c r="A7976" t="s">
        <v>7995</v>
      </c>
      <c r="B7976" t="s">
        <v>26</v>
      </c>
      <c r="C7976" s="7" t="s">
        <v>10024</v>
      </c>
      <c r="D7976">
        <v>4</v>
      </c>
      <c r="E7976">
        <v>12</v>
      </c>
      <c r="F7976" t="s">
        <v>14</v>
      </c>
      <c r="G7976" t="s">
        <v>11</v>
      </c>
      <c r="H7976" s="1">
        <v>44943</v>
      </c>
      <c r="J7976" s="8" t="str">
        <f>IF(ISBLANK(B7976),"Unknown",B7976)</f>
        <v>Sandwich</v>
      </c>
      <c r="K7976" s="5" t="str">
        <f t="shared" si="638"/>
        <v>Unknown</v>
      </c>
      <c r="L7976" s="5">
        <f t="shared" si="638"/>
        <v>4</v>
      </c>
      <c r="M7976" s="5">
        <f t="shared" si="639"/>
        <v>12</v>
      </c>
      <c r="N7976" s="8" t="str">
        <f>IF(ISBLANK(F7976),"Unknown",F7976)</f>
        <v>Cash</v>
      </c>
      <c r="O7976" s="8" t="str">
        <f>IF(ISBLANK(G7976),"Unknown",G7976)</f>
        <v>Takeaway</v>
      </c>
      <c r="P7976" s="6">
        <f>IF(ISBLANK(H7976),"Unknown",H7976)</f>
        <v>44943</v>
      </c>
      <c r="Q7976" s="13">
        <f t="shared" si="640"/>
        <v>0</v>
      </c>
      <c r="R7976" s="13">
        <f t="shared" si="641"/>
        <v>4</v>
      </c>
      <c r="S7976" s="11">
        <f t="shared" si="642"/>
        <v>0</v>
      </c>
    </row>
    <row r="7977" spans="1:19" x14ac:dyDescent="0.3">
      <c r="A7977" t="s">
        <v>7996</v>
      </c>
      <c r="B7977" t="s">
        <v>13</v>
      </c>
      <c r="C7977">
        <v>4</v>
      </c>
      <c r="D7977">
        <v>3</v>
      </c>
      <c r="E7977">
        <v>12</v>
      </c>
      <c r="F7977" t="s">
        <v>14</v>
      </c>
      <c r="G7977" t="s">
        <v>11</v>
      </c>
      <c r="H7977" s="1">
        <v>45143</v>
      </c>
      <c r="J7977" s="8" t="str">
        <f>IF(ISBLANK(B7977),"Unknown",B7977)</f>
        <v>Cake</v>
      </c>
      <c r="K7977" s="5">
        <f t="shared" si="638"/>
        <v>4</v>
      </c>
      <c r="L7977" s="5">
        <f t="shared" si="638"/>
        <v>3</v>
      </c>
      <c r="M7977" s="5">
        <f t="shared" si="639"/>
        <v>12</v>
      </c>
      <c r="N7977" s="8" t="str">
        <f>IF(ISBLANK(F7977),"Unknown",F7977)</f>
        <v>Cash</v>
      </c>
      <c r="O7977" s="8" t="str">
        <f>IF(ISBLANK(G7977),"Unknown",G7977)</f>
        <v>Takeaway</v>
      </c>
      <c r="P7977" s="6">
        <f>IF(ISBLANK(H7977),"Unknown",H7977)</f>
        <v>45143</v>
      </c>
      <c r="Q7977" s="13">
        <f t="shared" si="640"/>
        <v>4</v>
      </c>
      <c r="R7977" s="13">
        <f t="shared" si="641"/>
        <v>3</v>
      </c>
      <c r="S7977" s="11">
        <f t="shared" si="642"/>
        <v>12</v>
      </c>
    </row>
    <row r="7978" spans="1:19" x14ac:dyDescent="0.3">
      <c r="A7978" t="s">
        <v>7997</v>
      </c>
      <c r="B7978" t="s">
        <v>37</v>
      </c>
      <c r="C7978">
        <v>5</v>
      </c>
      <c r="D7978">
        <v>3</v>
      </c>
      <c r="E7978">
        <v>15</v>
      </c>
      <c r="F7978" t="s">
        <v>21</v>
      </c>
      <c r="H7978" s="1">
        <v>45265</v>
      </c>
      <c r="J7978" s="8" t="str">
        <f>IF(ISBLANK(B7978),"Unknown",B7978)</f>
        <v>Juice</v>
      </c>
      <c r="K7978" s="5">
        <f t="shared" si="638"/>
        <v>5</v>
      </c>
      <c r="L7978" s="5">
        <f t="shared" si="638"/>
        <v>3</v>
      </c>
      <c r="M7978" s="5">
        <f t="shared" si="639"/>
        <v>15</v>
      </c>
      <c r="N7978" s="8" t="str">
        <f>IF(ISBLANK(F7978),"Unknown",F7978)</f>
        <v>Digital Wallet</v>
      </c>
      <c r="O7978" s="8" t="str">
        <f>IF(ISBLANK(G7978),"Unknown",G7978)</f>
        <v>Unknown</v>
      </c>
      <c r="P7978" s="6">
        <f>IF(ISBLANK(H7978),"Unknown",H7978)</f>
        <v>45265</v>
      </c>
      <c r="Q7978" s="13">
        <f t="shared" si="640"/>
        <v>5</v>
      </c>
      <c r="R7978" s="13">
        <f t="shared" si="641"/>
        <v>3</v>
      </c>
      <c r="S7978" s="11">
        <f t="shared" si="642"/>
        <v>15</v>
      </c>
    </row>
    <row r="7979" spans="1:19" x14ac:dyDescent="0.3">
      <c r="A7979" t="s">
        <v>7998</v>
      </c>
      <c r="B7979" t="s">
        <v>17</v>
      </c>
      <c r="C7979">
        <v>4</v>
      </c>
      <c r="D7979">
        <v>1</v>
      </c>
      <c r="E7979">
        <v>4</v>
      </c>
      <c r="F7979" t="s">
        <v>14</v>
      </c>
      <c r="G7979" t="s">
        <v>11</v>
      </c>
      <c r="H7979" s="1">
        <v>45110</v>
      </c>
      <c r="J7979" s="8" t="str">
        <f>IF(ISBLANK(B7979),"Unknown",B7979)</f>
        <v>Cookie</v>
      </c>
      <c r="K7979" s="5">
        <f t="shared" si="638"/>
        <v>4</v>
      </c>
      <c r="L7979" s="5">
        <f t="shared" si="638"/>
        <v>1</v>
      </c>
      <c r="M7979" s="5">
        <f t="shared" si="639"/>
        <v>4</v>
      </c>
      <c r="N7979" s="8" t="str">
        <f>IF(ISBLANK(F7979),"Unknown",F7979)</f>
        <v>Cash</v>
      </c>
      <c r="O7979" s="8" t="str">
        <f>IF(ISBLANK(G7979),"Unknown",G7979)</f>
        <v>Takeaway</v>
      </c>
      <c r="P7979" s="6">
        <f>IF(ISBLANK(H7979),"Unknown",H7979)</f>
        <v>45110</v>
      </c>
      <c r="Q7979" s="13">
        <f t="shared" si="640"/>
        <v>4</v>
      </c>
      <c r="R7979" s="13">
        <f t="shared" si="641"/>
        <v>1</v>
      </c>
      <c r="S7979" s="11">
        <f t="shared" si="642"/>
        <v>4</v>
      </c>
    </row>
    <row r="7980" spans="1:19" x14ac:dyDescent="0.3">
      <c r="A7980" t="s">
        <v>7999</v>
      </c>
      <c r="B7980" t="s">
        <v>26</v>
      </c>
      <c r="C7980">
        <v>5</v>
      </c>
      <c r="D7980">
        <v>4</v>
      </c>
      <c r="E7980">
        <v>20</v>
      </c>
      <c r="G7980" t="s">
        <v>11</v>
      </c>
      <c r="H7980" s="1">
        <v>45250</v>
      </c>
      <c r="J7980" s="8" t="str">
        <f>IF(ISBLANK(B7980),"Unknown",B7980)</f>
        <v>Sandwich</v>
      </c>
      <c r="K7980" s="5">
        <f t="shared" si="638"/>
        <v>5</v>
      </c>
      <c r="L7980" s="5">
        <f t="shared" si="638"/>
        <v>4</v>
      </c>
      <c r="M7980" s="5">
        <f t="shared" si="639"/>
        <v>20</v>
      </c>
      <c r="N7980" s="8" t="str">
        <f>IF(ISBLANK(F7980),"Unknown",F7980)</f>
        <v>Unknown</v>
      </c>
      <c r="O7980" s="8" t="str">
        <f>IF(ISBLANK(G7980),"Unknown",G7980)</f>
        <v>Takeaway</v>
      </c>
      <c r="P7980" s="6">
        <f>IF(ISBLANK(H7980),"Unknown",H7980)</f>
        <v>45250</v>
      </c>
      <c r="Q7980" s="13">
        <f t="shared" si="640"/>
        <v>5</v>
      </c>
      <c r="R7980" s="13">
        <f t="shared" si="641"/>
        <v>4</v>
      </c>
      <c r="S7980" s="11">
        <f t="shared" si="642"/>
        <v>20</v>
      </c>
    </row>
    <row r="7981" spans="1:19" x14ac:dyDescent="0.3">
      <c r="A7981" t="s">
        <v>8000</v>
      </c>
      <c r="B7981" t="s">
        <v>19</v>
      </c>
      <c r="C7981">
        <v>3</v>
      </c>
      <c r="D7981">
        <v>5</v>
      </c>
      <c r="E7981">
        <v>15</v>
      </c>
      <c r="G7981" t="s">
        <v>11</v>
      </c>
      <c r="H7981" s="1">
        <v>45137</v>
      </c>
      <c r="J7981" s="8" t="str">
        <f>IF(ISBLANK(B7981),"Unknown",B7981)</f>
        <v>Salad</v>
      </c>
      <c r="K7981" s="5">
        <f t="shared" si="638"/>
        <v>3</v>
      </c>
      <c r="L7981" s="5">
        <f t="shared" si="638"/>
        <v>5</v>
      </c>
      <c r="M7981" s="5">
        <f t="shared" si="639"/>
        <v>15</v>
      </c>
      <c r="N7981" s="8" t="str">
        <f>IF(ISBLANK(F7981),"Unknown",F7981)</f>
        <v>Unknown</v>
      </c>
      <c r="O7981" s="8" t="str">
        <f>IF(ISBLANK(G7981),"Unknown",G7981)</f>
        <v>Takeaway</v>
      </c>
      <c r="P7981" s="6">
        <f>IF(ISBLANK(H7981),"Unknown",H7981)</f>
        <v>45137</v>
      </c>
      <c r="Q7981" s="13">
        <f t="shared" si="640"/>
        <v>3</v>
      </c>
      <c r="R7981" s="13">
        <f t="shared" si="641"/>
        <v>5</v>
      </c>
      <c r="S7981" s="11">
        <f t="shared" si="642"/>
        <v>15</v>
      </c>
    </row>
    <row r="7982" spans="1:19" x14ac:dyDescent="0.3">
      <c r="A7982" t="s">
        <v>8001</v>
      </c>
      <c r="B7982" t="s">
        <v>13</v>
      </c>
      <c r="C7982">
        <v>4</v>
      </c>
      <c r="D7982">
        <v>3</v>
      </c>
      <c r="E7982">
        <v>12</v>
      </c>
      <c r="F7982" t="s">
        <v>14</v>
      </c>
      <c r="H7982" s="1">
        <v>45083</v>
      </c>
      <c r="J7982" s="8" t="str">
        <f>IF(ISBLANK(B7982),"Unknown",B7982)</f>
        <v>Cake</v>
      </c>
      <c r="K7982" s="5">
        <f t="shared" si="638"/>
        <v>4</v>
      </c>
      <c r="L7982" s="5">
        <f t="shared" si="638"/>
        <v>3</v>
      </c>
      <c r="M7982" s="5">
        <f t="shared" si="639"/>
        <v>12</v>
      </c>
      <c r="N7982" s="8" t="str">
        <f>IF(ISBLANK(F7982),"Unknown",F7982)</f>
        <v>Cash</v>
      </c>
      <c r="O7982" s="8" t="str">
        <f>IF(ISBLANK(G7982),"Unknown",G7982)</f>
        <v>Unknown</v>
      </c>
      <c r="P7982" s="6">
        <f>IF(ISBLANK(H7982),"Unknown",H7982)</f>
        <v>45083</v>
      </c>
      <c r="Q7982" s="13">
        <f t="shared" si="640"/>
        <v>4</v>
      </c>
      <c r="R7982" s="13">
        <f t="shared" si="641"/>
        <v>3</v>
      </c>
      <c r="S7982" s="11">
        <f t="shared" si="642"/>
        <v>12</v>
      </c>
    </row>
    <row r="7983" spans="1:19" x14ac:dyDescent="0.3">
      <c r="A7983" t="s">
        <v>8002</v>
      </c>
      <c r="B7983" t="s">
        <v>23</v>
      </c>
      <c r="C7983">
        <v>1</v>
      </c>
      <c r="D7983">
        <v>4</v>
      </c>
      <c r="E7983">
        <v>4</v>
      </c>
      <c r="H7983" s="1">
        <v>45078</v>
      </c>
      <c r="J7983" s="8" t="str">
        <f>IF(ISBLANK(B7983),"Unknown",B7983)</f>
        <v>Smoothie</v>
      </c>
      <c r="K7983" s="5">
        <f t="shared" si="638"/>
        <v>1</v>
      </c>
      <c r="L7983" s="5">
        <f t="shared" si="638"/>
        <v>4</v>
      </c>
      <c r="M7983" s="5">
        <f t="shared" si="639"/>
        <v>4</v>
      </c>
      <c r="N7983" s="8" t="str">
        <f>IF(ISBLANK(F7983),"Unknown",F7983)</f>
        <v>Unknown</v>
      </c>
      <c r="O7983" s="8" t="str">
        <f>IF(ISBLANK(G7983),"Unknown",G7983)</f>
        <v>Unknown</v>
      </c>
      <c r="P7983" s="6">
        <f>IF(ISBLANK(H7983),"Unknown",H7983)</f>
        <v>45078</v>
      </c>
      <c r="Q7983" s="13">
        <f t="shared" si="640"/>
        <v>1</v>
      </c>
      <c r="R7983" s="13">
        <f t="shared" si="641"/>
        <v>4</v>
      </c>
      <c r="S7983" s="11">
        <f t="shared" si="642"/>
        <v>4</v>
      </c>
    </row>
    <row r="7984" spans="1:19" x14ac:dyDescent="0.3">
      <c r="A7984" t="s">
        <v>8003</v>
      </c>
      <c r="B7984" t="s">
        <v>17</v>
      </c>
      <c r="C7984">
        <v>2</v>
      </c>
      <c r="D7984">
        <v>1</v>
      </c>
      <c r="E7984">
        <v>2</v>
      </c>
      <c r="G7984" t="s">
        <v>11</v>
      </c>
      <c r="H7984" s="1">
        <v>45263</v>
      </c>
      <c r="J7984" s="8" t="str">
        <f>IF(ISBLANK(B7984),"Unknown",B7984)</f>
        <v>Cookie</v>
      </c>
      <c r="K7984" s="5">
        <f t="shared" si="638"/>
        <v>2</v>
      </c>
      <c r="L7984" s="5">
        <f t="shared" si="638"/>
        <v>1</v>
      </c>
      <c r="M7984" s="5">
        <f t="shared" si="639"/>
        <v>2</v>
      </c>
      <c r="N7984" s="8" t="str">
        <f>IF(ISBLANK(F7984),"Unknown",F7984)</f>
        <v>Unknown</v>
      </c>
      <c r="O7984" s="8" t="str">
        <f>IF(ISBLANK(G7984),"Unknown",G7984)</f>
        <v>Takeaway</v>
      </c>
      <c r="P7984" s="6">
        <f>IF(ISBLANK(H7984),"Unknown",H7984)</f>
        <v>45263</v>
      </c>
      <c r="Q7984" s="13">
        <f t="shared" si="640"/>
        <v>2</v>
      </c>
      <c r="R7984" s="13">
        <f t="shared" si="641"/>
        <v>1</v>
      </c>
      <c r="S7984" s="11">
        <f t="shared" si="642"/>
        <v>2</v>
      </c>
    </row>
    <row r="7985" spans="1:19" x14ac:dyDescent="0.3">
      <c r="A7985" t="s">
        <v>8004</v>
      </c>
      <c r="B7985" t="s">
        <v>26</v>
      </c>
      <c r="C7985">
        <v>3</v>
      </c>
      <c r="D7985">
        <v>4</v>
      </c>
      <c r="E7985">
        <v>12</v>
      </c>
      <c r="F7985" t="s">
        <v>10</v>
      </c>
      <c r="H7985" s="1">
        <v>44986</v>
      </c>
      <c r="J7985" s="8" t="str">
        <f>IF(ISBLANK(B7985),"Unknown",B7985)</f>
        <v>Sandwich</v>
      </c>
      <c r="K7985" s="5">
        <f t="shared" si="638"/>
        <v>3</v>
      </c>
      <c r="L7985" s="5">
        <f t="shared" si="638"/>
        <v>4</v>
      </c>
      <c r="M7985" s="5">
        <f t="shared" si="639"/>
        <v>12</v>
      </c>
      <c r="N7985" s="8" t="str">
        <f>IF(ISBLANK(F7985),"Unknown",F7985)</f>
        <v>Credit Card</v>
      </c>
      <c r="O7985" s="8" t="str">
        <f>IF(ISBLANK(G7985),"Unknown",G7985)</f>
        <v>Unknown</v>
      </c>
      <c r="P7985" s="6">
        <f>IF(ISBLANK(H7985),"Unknown",H7985)</f>
        <v>44986</v>
      </c>
      <c r="Q7985" s="13">
        <f t="shared" si="640"/>
        <v>3</v>
      </c>
      <c r="R7985" s="13">
        <f t="shared" si="641"/>
        <v>4</v>
      </c>
      <c r="S7985" s="11">
        <f t="shared" si="642"/>
        <v>12</v>
      </c>
    </row>
    <row r="7986" spans="1:19" x14ac:dyDescent="0.3">
      <c r="A7986" t="s">
        <v>8005</v>
      </c>
      <c r="B7986" t="s">
        <v>37</v>
      </c>
      <c r="C7986">
        <v>3</v>
      </c>
      <c r="D7986">
        <v>3</v>
      </c>
      <c r="E7986">
        <v>9</v>
      </c>
      <c r="F7986" t="s">
        <v>10</v>
      </c>
      <c r="G7986" t="s">
        <v>15</v>
      </c>
      <c r="H7986" s="1">
        <v>45161</v>
      </c>
      <c r="J7986" s="8" t="str">
        <f>IF(ISBLANK(B7986),"Unknown",B7986)</f>
        <v>Juice</v>
      </c>
      <c r="K7986" s="5">
        <f t="shared" si="638"/>
        <v>3</v>
      </c>
      <c r="L7986" s="5">
        <f t="shared" si="638"/>
        <v>3</v>
      </c>
      <c r="M7986" s="5">
        <f t="shared" si="639"/>
        <v>9</v>
      </c>
      <c r="N7986" s="8" t="str">
        <f>IF(ISBLANK(F7986),"Unknown",F7986)</f>
        <v>Credit Card</v>
      </c>
      <c r="O7986" s="8" t="str">
        <f>IF(ISBLANK(G7986),"Unknown",G7986)</f>
        <v>In-store</v>
      </c>
      <c r="P7986" s="6">
        <f>IF(ISBLANK(H7986),"Unknown",H7986)</f>
        <v>45161</v>
      </c>
      <c r="Q7986" s="13">
        <f t="shared" si="640"/>
        <v>3</v>
      </c>
      <c r="R7986" s="13">
        <f t="shared" si="641"/>
        <v>3</v>
      </c>
      <c r="S7986" s="11">
        <f t="shared" si="642"/>
        <v>9</v>
      </c>
    </row>
    <row r="7987" spans="1:19" x14ac:dyDescent="0.3">
      <c r="A7987" t="s">
        <v>8006</v>
      </c>
      <c r="B7987" t="s">
        <v>9</v>
      </c>
      <c r="C7987">
        <v>3</v>
      </c>
      <c r="D7987">
        <v>2</v>
      </c>
      <c r="E7987">
        <v>6</v>
      </c>
      <c r="F7987" t="s">
        <v>10</v>
      </c>
      <c r="G7987" s="7" t="s">
        <v>10024</v>
      </c>
      <c r="H7987" s="1">
        <v>45011</v>
      </c>
      <c r="J7987" s="8" t="str">
        <f>IF(ISBLANK(B7987),"Unknown",B7987)</f>
        <v>Coffee</v>
      </c>
      <c r="K7987" s="5">
        <f t="shared" si="638"/>
        <v>3</v>
      </c>
      <c r="L7987" s="5">
        <f t="shared" si="638"/>
        <v>2</v>
      </c>
      <c r="M7987" s="5">
        <f t="shared" si="639"/>
        <v>6</v>
      </c>
      <c r="N7987" s="8" t="str">
        <f>IF(ISBLANK(F7987),"Unknown",F7987)</f>
        <v>Credit Card</v>
      </c>
      <c r="O7987" s="8" t="str">
        <f>IF(ISBLANK(G7987),"Unknown",G7987)</f>
        <v>Unknown</v>
      </c>
      <c r="P7987" s="6">
        <f>IF(ISBLANK(H7987),"Unknown",H7987)</f>
        <v>45011</v>
      </c>
      <c r="Q7987" s="13">
        <f t="shared" si="640"/>
        <v>3</v>
      </c>
      <c r="R7987" s="13">
        <f t="shared" si="641"/>
        <v>2</v>
      </c>
      <c r="S7987" s="11">
        <f t="shared" si="642"/>
        <v>6</v>
      </c>
    </row>
    <row r="7988" spans="1:19" x14ac:dyDescent="0.3">
      <c r="A7988" t="s">
        <v>8007</v>
      </c>
      <c r="B7988" t="s">
        <v>37</v>
      </c>
      <c r="C7988">
        <v>4</v>
      </c>
      <c r="D7988">
        <v>3</v>
      </c>
      <c r="E7988">
        <v>12</v>
      </c>
      <c r="G7988" t="s">
        <v>15</v>
      </c>
      <c r="H7988" s="1">
        <v>44974</v>
      </c>
      <c r="J7988" s="8" t="str">
        <f>IF(ISBLANK(B7988),"Unknown",B7988)</f>
        <v>Juice</v>
      </c>
      <c r="K7988" s="5">
        <f t="shared" si="638"/>
        <v>4</v>
      </c>
      <c r="L7988" s="5">
        <f t="shared" si="638"/>
        <v>3</v>
      </c>
      <c r="M7988" s="5">
        <f t="shared" si="639"/>
        <v>12</v>
      </c>
      <c r="N7988" s="8" t="str">
        <f>IF(ISBLANK(F7988),"Unknown",F7988)</f>
        <v>Unknown</v>
      </c>
      <c r="O7988" s="8" t="str">
        <f>IF(ISBLANK(G7988),"Unknown",G7988)</f>
        <v>In-store</v>
      </c>
      <c r="P7988" s="6">
        <f>IF(ISBLANK(H7988),"Unknown",H7988)</f>
        <v>44974</v>
      </c>
      <c r="Q7988" s="13">
        <f t="shared" si="640"/>
        <v>4</v>
      </c>
      <c r="R7988" s="13">
        <f t="shared" si="641"/>
        <v>3</v>
      </c>
      <c r="S7988" s="11">
        <f t="shared" si="642"/>
        <v>12</v>
      </c>
    </row>
    <row r="7989" spans="1:19" x14ac:dyDescent="0.3">
      <c r="A7989" t="s">
        <v>8008</v>
      </c>
      <c r="B7989" t="s">
        <v>37</v>
      </c>
      <c r="C7989">
        <v>4</v>
      </c>
      <c r="D7989" s="7" t="s">
        <v>10024</v>
      </c>
      <c r="E7989">
        <v>12</v>
      </c>
      <c r="F7989" t="s">
        <v>14</v>
      </c>
      <c r="H7989" s="1">
        <v>44953</v>
      </c>
      <c r="J7989" s="8" t="str">
        <f>IF(ISBLANK(B7989),"Unknown",B7989)</f>
        <v>Juice</v>
      </c>
      <c r="K7989" s="5">
        <f t="shared" si="638"/>
        <v>4</v>
      </c>
      <c r="L7989" s="5" t="str">
        <f t="shared" si="638"/>
        <v>Unknown</v>
      </c>
      <c r="M7989" s="5">
        <f t="shared" si="639"/>
        <v>12</v>
      </c>
      <c r="N7989" s="8" t="str">
        <f>IF(ISBLANK(F7989),"Unknown",F7989)</f>
        <v>Cash</v>
      </c>
      <c r="O7989" s="8" t="str">
        <f>IF(ISBLANK(G7989),"Unknown",G7989)</f>
        <v>Unknown</v>
      </c>
      <c r="P7989" s="6">
        <f>IF(ISBLANK(H7989),"Unknown",H7989)</f>
        <v>44953</v>
      </c>
      <c r="Q7989" s="13">
        <f t="shared" si="640"/>
        <v>4</v>
      </c>
      <c r="R7989" s="13">
        <f t="shared" si="641"/>
        <v>0</v>
      </c>
      <c r="S7989" s="11">
        <f t="shared" si="642"/>
        <v>0</v>
      </c>
    </row>
    <row r="7990" spans="1:19" x14ac:dyDescent="0.3">
      <c r="A7990" t="s">
        <v>8009</v>
      </c>
      <c r="B7990" t="s">
        <v>63</v>
      </c>
      <c r="C7990">
        <v>5</v>
      </c>
      <c r="D7990">
        <v>1.5</v>
      </c>
      <c r="E7990">
        <v>7.5</v>
      </c>
      <c r="G7990" t="s">
        <v>11</v>
      </c>
      <c r="H7990" s="1">
        <v>45072</v>
      </c>
      <c r="J7990" s="8" t="str">
        <f>IF(ISBLANK(B7990),"Unknown",B7990)</f>
        <v>Tea</v>
      </c>
      <c r="K7990" s="5">
        <f t="shared" si="638"/>
        <v>5</v>
      </c>
      <c r="L7990" s="5">
        <f t="shared" si="638"/>
        <v>1.5</v>
      </c>
      <c r="M7990" s="5">
        <f t="shared" si="639"/>
        <v>7.5</v>
      </c>
      <c r="N7990" s="8" t="str">
        <f>IF(ISBLANK(F7990),"Unknown",F7990)</f>
        <v>Unknown</v>
      </c>
      <c r="O7990" s="8" t="str">
        <f>IF(ISBLANK(G7990),"Unknown",G7990)</f>
        <v>Takeaway</v>
      </c>
      <c r="P7990" s="6">
        <f>IF(ISBLANK(H7990),"Unknown",H7990)</f>
        <v>45072</v>
      </c>
      <c r="Q7990" s="13">
        <f t="shared" si="640"/>
        <v>5</v>
      </c>
      <c r="R7990" s="13">
        <f t="shared" si="641"/>
        <v>1.5</v>
      </c>
      <c r="S7990" s="11">
        <f t="shared" si="642"/>
        <v>7.5</v>
      </c>
    </row>
    <row r="7991" spans="1:19" x14ac:dyDescent="0.3">
      <c r="A7991" t="s">
        <v>8010</v>
      </c>
      <c r="B7991" t="s">
        <v>26</v>
      </c>
      <c r="C7991">
        <v>3</v>
      </c>
      <c r="D7991">
        <v>4</v>
      </c>
      <c r="E7991">
        <v>12</v>
      </c>
      <c r="F7991" t="s">
        <v>14</v>
      </c>
      <c r="G7991" t="s">
        <v>15</v>
      </c>
      <c r="H7991" s="1">
        <v>45028</v>
      </c>
      <c r="J7991" s="8" t="str">
        <f>IF(ISBLANK(B7991),"Unknown",B7991)</f>
        <v>Sandwich</v>
      </c>
      <c r="K7991" s="5">
        <f t="shared" si="638"/>
        <v>3</v>
      </c>
      <c r="L7991" s="5">
        <f t="shared" si="638"/>
        <v>4</v>
      </c>
      <c r="M7991" s="5">
        <f t="shared" si="639"/>
        <v>12</v>
      </c>
      <c r="N7991" s="8" t="str">
        <f>IF(ISBLANK(F7991),"Unknown",F7991)</f>
        <v>Cash</v>
      </c>
      <c r="O7991" s="8" t="str">
        <f>IF(ISBLANK(G7991),"Unknown",G7991)</f>
        <v>In-store</v>
      </c>
      <c r="P7991" s="6">
        <f>IF(ISBLANK(H7991),"Unknown",H7991)</f>
        <v>45028</v>
      </c>
      <c r="Q7991" s="13">
        <f t="shared" si="640"/>
        <v>3</v>
      </c>
      <c r="R7991" s="13">
        <f t="shared" si="641"/>
        <v>4</v>
      </c>
      <c r="S7991" s="11">
        <f t="shared" si="642"/>
        <v>12</v>
      </c>
    </row>
    <row r="7992" spans="1:19" x14ac:dyDescent="0.3">
      <c r="A7992" t="s">
        <v>8011</v>
      </c>
      <c r="B7992" t="s">
        <v>17</v>
      </c>
      <c r="C7992">
        <v>3</v>
      </c>
      <c r="D7992">
        <v>1</v>
      </c>
      <c r="E7992">
        <v>3</v>
      </c>
      <c r="F7992" s="7" t="s">
        <v>10024</v>
      </c>
      <c r="G7992" t="s">
        <v>11</v>
      </c>
      <c r="H7992" s="1">
        <v>45078</v>
      </c>
      <c r="J7992" s="8" t="str">
        <f>IF(ISBLANK(B7992),"Unknown",B7992)</f>
        <v>Cookie</v>
      </c>
      <c r="K7992" s="5">
        <f t="shared" si="638"/>
        <v>3</v>
      </c>
      <c r="L7992" s="5">
        <f t="shared" si="638"/>
        <v>1</v>
      </c>
      <c r="M7992" s="5">
        <f t="shared" si="639"/>
        <v>3</v>
      </c>
      <c r="N7992" s="8" t="str">
        <f>IF(ISBLANK(F7992),"Unknown",F7992)</f>
        <v>Unknown</v>
      </c>
      <c r="O7992" s="8" t="str">
        <f>IF(ISBLANK(G7992),"Unknown",G7992)</f>
        <v>Takeaway</v>
      </c>
      <c r="P7992" s="6">
        <f>IF(ISBLANK(H7992),"Unknown",H7992)</f>
        <v>45078</v>
      </c>
      <c r="Q7992" s="13">
        <f t="shared" si="640"/>
        <v>3</v>
      </c>
      <c r="R7992" s="13">
        <f t="shared" si="641"/>
        <v>1</v>
      </c>
      <c r="S7992" s="11">
        <f t="shared" si="642"/>
        <v>3</v>
      </c>
    </row>
    <row r="7993" spans="1:19" x14ac:dyDescent="0.3">
      <c r="A7993" t="s">
        <v>8012</v>
      </c>
      <c r="B7993" t="s">
        <v>19</v>
      </c>
      <c r="C7993">
        <v>2</v>
      </c>
      <c r="D7993" s="7" t="s">
        <v>10024</v>
      </c>
      <c r="E7993">
        <v>10</v>
      </c>
      <c r="F7993" t="s">
        <v>14</v>
      </c>
      <c r="H7993" s="1">
        <v>45214</v>
      </c>
      <c r="J7993" s="8" t="str">
        <f>IF(ISBLANK(B7993),"Unknown",B7993)</f>
        <v>Salad</v>
      </c>
      <c r="K7993" s="5">
        <f t="shared" si="638"/>
        <v>2</v>
      </c>
      <c r="L7993" s="5" t="str">
        <f t="shared" si="638"/>
        <v>Unknown</v>
      </c>
      <c r="M7993" s="5">
        <f t="shared" si="639"/>
        <v>10</v>
      </c>
      <c r="N7993" s="8" t="str">
        <f>IF(ISBLANK(F7993),"Unknown",F7993)</f>
        <v>Cash</v>
      </c>
      <c r="O7993" s="8" t="str">
        <f>IF(ISBLANK(G7993),"Unknown",G7993)</f>
        <v>Unknown</v>
      </c>
      <c r="P7993" s="6">
        <f>IF(ISBLANK(H7993),"Unknown",H7993)</f>
        <v>45214</v>
      </c>
      <c r="Q7993" s="13">
        <f t="shared" si="640"/>
        <v>2</v>
      </c>
      <c r="R7993" s="13">
        <f t="shared" si="641"/>
        <v>0</v>
      </c>
      <c r="S7993" s="11">
        <f t="shared" si="642"/>
        <v>0</v>
      </c>
    </row>
    <row r="7994" spans="1:19" x14ac:dyDescent="0.3">
      <c r="A7994" t="s">
        <v>8013</v>
      </c>
      <c r="B7994" t="s">
        <v>37</v>
      </c>
      <c r="C7994">
        <v>3</v>
      </c>
      <c r="D7994">
        <v>3</v>
      </c>
      <c r="E7994">
        <v>9</v>
      </c>
      <c r="F7994" t="s">
        <v>10</v>
      </c>
      <c r="H7994" s="1">
        <v>45190</v>
      </c>
      <c r="J7994" s="8" t="str">
        <f>IF(ISBLANK(B7994),"Unknown",B7994)</f>
        <v>Juice</v>
      </c>
      <c r="K7994" s="5">
        <f t="shared" si="638"/>
        <v>3</v>
      </c>
      <c r="L7994" s="5">
        <f t="shared" si="638"/>
        <v>3</v>
      </c>
      <c r="M7994" s="5">
        <f t="shared" si="639"/>
        <v>9</v>
      </c>
      <c r="N7994" s="8" t="str">
        <f>IF(ISBLANK(F7994),"Unknown",F7994)</f>
        <v>Credit Card</v>
      </c>
      <c r="O7994" s="8" t="str">
        <f>IF(ISBLANK(G7994),"Unknown",G7994)</f>
        <v>Unknown</v>
      </c>
      <c r="P7994" s="6">
        <f>IF(ISBLANK(H7994),"Unknown",H7994)</f>
        <v>45190</v>
      </c>
      <c r="Q7994" s="13">
        <f t="shared" si="640"/>
        <v>3</v>
      </c>
      <c r="R7994" s="13">
        <f t="shared" si="641"/>
        <v>3</v>
      </c>
      <c r="S7994" s="11">
        <f t="shared" si="642"/>
        <v>9</v>
      </c>
    </row>
    <row r="7995" spans="1:19" x14ac:dyDescent="0.3">
      <c r="A7995" t="s">
        <v>8014</v>
      </c>
      <c r="B7995" t="s">
        <v>13</v>
      </c>
      <c r="C7995">
        <v>5</v>
      </c>
      <c r="D7995">
        <v>3</v>
      </c>
      <c r="E7995">
        <v>15</v>
      </c>
      <c r="H7995" s="1">
        <v>45212</v>
      </c>
      <c r="J7995" s="8" t="str">
        <f>IF(ISBLANK(B7995),"Unknown",B7995)</f>
        <v>Cake</v>
      </c>
      <c r="K7995" s="5">
        <f t="shared" si="638"/>
        <v>5</v>
      </c>
      <c r="L7995" s="5">
        <f t="shared" si="638"/>
        <v>3</v>
      </c>
      <c r="M7995" s="5">
        <f t="shared" si="639"/>
        <v>15</v>
      </c>
      <c r="N7995" s="8" t="str">
        <f>IF(ISBLANK(F7995),"Unknown",F7995)</f>
        <v>Unknown</v>
      </c>
      <c r="O7995" s="8" t="str">
        <f>IF(ISBLANK(G7995),"Unknown",G7995)</f>
        <v>Unknown</v>
      </c>
      <c r="P7995" s="6">
        <f>IF(ISBLANK(H7995),"Unknown",H7995)</f>
        <v>45212</v>
      </c>
      <c r="Q7995" s="13">
        <f t="shared" si="640"/>
        <v>5</v>
      </c>
      <c r="R7995" s="13">
        <f t="shared" si="641"/>
        <v>3</v>
      </c>
      <c r="S7995" s="11">
        <f t="shared" si="642"/>
        <v>15</v>
      </c>
    </row>
    <row r="7996" spans="1:19" x14ac:dyDescent="0.3">
      <c r="A7996" t="s">
        <v>8015</v>
      </c>
      <c r="B7996" t="s">
        <v>23</v>
      </c>
      <c r="C7996">
        <v>2</v>
      </c>
      <c r="D7996">
        <v>4</v>
      </c>
      <c r="E7996">
        <v>8</v>
      </c>
      <c r="F7996" t="s">
        <v>10</v>
      </c>
      <c r="H7996" s="1">
        <v>45121</v>
      </c>
      <c r="J7996" s="8" t="str">
        <f>IF(ISBLANK(B7996),"Unknown",B7996)</f>
        <v>Smoothie</v>
      </c>
      <c r="K7996" s="5">
        <f t="shared" si="638"/>
        <v>2</v>
      </c>
      <c r="L7996" s="5">
        <f t="shared" si="638"/>
        <v>4</v>
      </c>
      <c r="M7996" s="5">
        <f t="shared" si="639"/>
        <v>8</v>
      </c>
      <c r="N7996" s="8" t="str">
        <f>IF(ISBLANK(F7996),"Unknown",F7996)</f>
        <v>Credit Card</v>
      </c>
      <c r="O7996" s="8" t="str">
        <f>IF(ISBLANK(G7996),"Unknown",G7996)</f>
        <v>Unknown</v>
      </c>
      <c r="P7996" s="6">
        <f>IF(ISBLANK(H7996),"Unknown",H7996)</f>
        <v>45121</v>
      </c>
      <c r="Q7996" s="13">
        <f t="shared" si="640"/>
        <v>2</v>
      </c>
      <c r="R7996" s="13">
        <f t="shared" si="641"/>
        <v>4</v>
      </c>
      <c r="S7996" s="11">
        <f t="shared" si="642"/>
        <v>8</v>
      </c>
    </row>
    <row r="7997" spans="1:19" x14ac:dyDescent="0.3">
      <c r="A7997" t="s">
        <v>8016</v>
      </c>
      <c r="B7997" t="s">
        <v>23</v>
      </c>
      <c r="C7997">
        <v>3</v>
      </c>
      <c r="D7997">
        <v>4</v>
      </c>
      <c r="E7997">
        <v>12</v>
      </c>
      <c r="F7997" t="s">
        <v>21</v>
      </c>
      <c r="H7997" s="1">
        <v>45101</v>
      </c>
      <c r="J7997" s="8" t="str">
        <f>IF(ISBLANK(B7997),"Unknown",B7997)</f>
        <v>Smoothie</v>
      </c>
      <c r="K7997" s="5">
        <f t="shared" si="638"/>
        <v>3</v>
      </c>
      <c r="L7997" s="5">
        <f t="shared" si="638"/>
        <v>4</v>
      </c>
      <c r="M7997" s="5">
        <f t="shared" si="639"/>
        <v>12</v>
      </c>
      <c r="N7997" s="8" t="str">
        <f>IF(ISBLANK(F7997),"Unknown",F7997)</f>
        <v>Digital Wallet</v>
      </c>
      <c r="O7997" s="8" t="str">
        <f>IF(ISBLANK(G7997),"Unknown",G7997)</f>
        <v>Unknown</v>
      </c>
      <c r="P7997" s="6">
        <f>IF(ISBLANK(H7997),"Unknown",H7997)</f>
        <v>45101</v>
      </c>
      <c r="Q7997" s="13">
        <f t="shared" si="640"/>
        <v>3</v>
      </c>
      <c r="R7997" s="13">
        <f t="shared" si="641"/>
        <v>4</v>
      </c>
      <c r="S7997" s="11">
        <f t="shared" si="642"/>
        <v>12</v>
      </c>
    </row>
    <row r="7998" spans="1:19" x14ac:dyDescent="0.3">
      <c r="A7998" t="s">
        <v>8017</v>
      </c>
      <c r="B7998" t="s">
        <v>37</v>
      </c>
      <c r="C7998">
        <v>5</v>
      </c>
      <c r="D7998">
        <v>3</v>
      </c>
      <c r="E7998">
        <v>15</v>
      </c>
      <c r="H7998" s="1">
        <v>45187</v>
      </c>
      <c r="J7998" s="8" t="str">
        <f>IF(ISBLANK(B7998),"Unknown",B7998)</f>
        <v>Juice</v>
      </c>
      <c r="K7998" s="5">
        <f t="shared" si="638"/>
        <v>5</v>
      </c>
      <c r="L7998" s="5">
        <f t="shared" si="638"/>
        <v>3</v>
      </c>
      <c r="M7998" s="5">
        <f t="shared" si="639"/>
        <v>15</v>
      </c>
      <c r="N7998" s="8" t="str">
        <f>IF(ISBLANK(F7998),"Unknown",F7998)</f>
        <v>Unknown</v>
      </c>
      <c r="O7998" s="8" t="str">
        <f>IF(ISBLANK(G7998),"Unknown",G7998)</f>
        <v>Unknown</v>
      </c>
      <c r="P7998" s="6">
        <f>IF(ISBLANK(H7998),"Unknown",H7998)</f>
        <v>45187</v>
      </c>
      <c r="Q7998" s="13">
        <f t="shared" si="640"/>
        <v>5</v>
      </c>
      <c r="R7998" s="13">
        <f t="shared" si="641"/>
        <v>3</v>
      </c>
      <c r="S7998" s="11">
        <f t="shared" si="642"/>
        <v>15</v>
      </c>
    </row>
    <row r="7999" spans="1:19" x14ac:dyDescent="0.3">
      <c r="A7999" t="s">
        <v>8018</v>
      </c>
      <c r="B7999" t="s">
        <v>37</v>
      </c>
      <c r="C7999">
        <v>4</v>
      </c>
      <c r="D7999">
        <v>3</v>
      </c>
      <c r="E7999">
        <v>12</v>
      </c>
      <c r="G7999" t="s">
        <v>11</v>
      </c>
      <c r="H7999" s="1">
        <v>45240</v>
      </c>
      <c r="J7999" s="8" t="str">
        <f>IF(ISBLANK(B7999),"Unknown",B7999)</f>
        <v>Juice</v>
      </c>
      <c r="K7999" s="5">
        <f t="shared" si="638"/>
        <v>4</v>
      </c>
      <c r="L7999" s="5">
        <f t="shared" si="638"/>
        <v>3</v>
      </c>
      <c r="M7999" s="5">
        <f t="shared" si="639"/>
        <v>12</v>
      </c>
      <c r="N7999" s="8" t="str">
        <f>IF(ISBLANK(F7999),"Unknown",F7999)</f>
        <v>Unknown</v>
      </c>
      <c r="O7999" s="8" t="str">
        <f>IF(ISBLANK(G7999),"Unknown",G7999)</f>
        <v>Takeaway</v>
      </c>
      <c r="P7999" s="6">
        <f>IF(ISBLANK(H7999),"Unknown",H7999)</f>
        <v>45240</v>
      </c>
      <c r="Q7999" s="13">
        <f t="shared" si="640"/>
        <v>4</v>
      </c>
      <c r="R7999" s="13">
        <f t="shared" si="641"/>
        <v>3</v>
      </c>
      <c r="S7999" s="11">
        <f t="shared" si="642"/>
        <v>12</v>
      </c>
    </row>
    <row r="8000" spans="1:19" x14ac:dyDescent="0.3">
      <c r="A8000" t="s">
        <v>8019</v>
      </c>
      <c r="B8000" t="s">
        <v>17</v>
      </c>
      <c r="C8000">
        <v>4</v>
      </c>
      <c r="D8000">
        <v>1</v>
      </c>
      <c r="E8000">
        <v>4</v>
      </c>
      <c r="G8000" t="s">
        <v>11</v>
      </c>
      <c r="H8000" s="1">
        <v>45057</v>
      </c>
      <c r="J8000" s="8" t="str">
        <f>IF(ISBLANK(B8000),"Unknown",B8000)</f>
        <v>Cookie</v>
      </c>
      <c r="K8000" s="5">
        <f t="shared" si="638"/>
        <v>4</v>
      </c>
      <c r="L8000" s="5">
        <f t="shared" si="638"/>
        <v>1</v>
      </c>
      <c r="M8000" s="5">
        <f t="shared" si="639"/>
        <v>4</v>
      </c>
      <c r="N8000" s="8" t="str">
        <f>IF(ISBLANK(F8000),"Unknown",F8000)</f>
        <v>Unknown</v>
      </c>
      <c r="O8000" s="8" t="str">
        <f>IF(ISBLANK(G8000),"Unknown",G8000)</f>
        <v>Takeaway</v>
      </c>
      <c r="P8000" s="6">
        <f>IF(ISBLANK(H8000),"Unknown",H8000)</f>
        <v>45057</v>
      </c>
      <c r="Q8000" s="13">
        <f t="shared" si="640"/>
        <v>4</v>
      </c>
      <c r="R8000" s="13">
        <f t="shared" si="641"/>
        <v>1</v>
      </c>
      <c r="S8000" s="11">
        <f t="shared" si="642"/>
        <v>4</v>
      </c>
    </row>
    <row r="8001" spans="1:19" x14ac:dyDescent="0.3">
      <c r="A8001" t="s">
        <v>8020</v>
      </c>
      <c r="B8001" t="s">
        <v>37</v>
      </c>
      <c r="C8001">
        <v>3</v>
      </c>
      <c r="D8001">
        <v>3</v>
      </c>
      <c r="E8001">
        <v>9</v>
      </c>
      <c r="F8001" t="s">
        <v>10</v>
      </c>
      <c r="H8001" s="1">
        <v>44950</v>
      </c>
      <c r="J8001" s="8" t="str">
        <f>IF(ISBLANK(B8001),"Unknown",B8001)</f>
        <v>Juice</v>
      </c>
      <c r="K8001" s="5">
        <f t="shared" si="638"/>
        <v>3</v>
      </c>
      <c r="L8001" s="5">
        <f t="shared" si="638"/>
        <v>3</v>
      </c>
      <c r="M8001" s="5">
        <f t="shared" si="639"/>
        <v>9</v>
      </c>
      <c r="N8001" s="8" t="str">
        <f>IF(ISBLANK(F8001),"Unknown",F8001)</f>
        <v>Credit Card</v>
      </c>
      <c r="O8001" s="8" t="str">
        <f>IF(ISBLANK(G8001),"Unknown",G8001)</f>
        <v>Unknown</v>
      </c>
      <c r="P8001" s="6">
        <f>IF(ISBLANK(H8001),"Unknown",H8001)</f>
        <v>44950</v>
      </c>
      <c r="Q8001" s="13">
        <f t="shared" si="640"/>
        <v>3</v>
      </c>
      <c r="R8001" s="13">
        <f t="shared" si="641"/>
        <v>3</v>
      </c>
      <c r="S8001" s="11">
        <f t="shared" si="642"/>
        <v>9</v>
      </c>
    </row>
    <row r="8002" spans="1:19" x14ac:dyDescent="0.3">
      <c r="A8002" t="s">
        <v>8021</v>
      </c>
      <c r="B8002" t="s">
        <v>37</v>
      </c>
      <c r="C8002">
        <v>5</v>
      </c>
      <c r="D8002">
        <v>3</v>
      </c>
      <c r="E8002">
        <v>15</v>
      </c>
      <c r="F8002" t="s">
        <v>14</v>
      </c>
      <c r="G8002" t="s">
        <v>11</v>
      </c>
      <c r="H8002" s="1">
        <v>45081</v>
      </c>
      <c r="J8002" s="8" t="str">
        <f>IF(ISBLANK(B8002),"Unknown",B8002)</f>
        <v>Juice</v>
      </c>
      <c r="K8002" s="5">
        <f t="shared" si="638"/>
        <v>5</v>
      </c>
      <c r="L8002" s="5">
        <f t="shared" si="638"/>
        <v>3</v>
      </c>
      <c r="M8002" s="5">
        <f t="shared" si="639"/>
        <v>15</v>
      </c>
      <c r="N8002" s="8" t="str">
        <f>IF(ISBLANK(F8002),"Unknown",F8002)</f>
        <v>Cash</v>
      </c>
      <c r="O8002" s="8" t="str">
        <f>IF(ISBLANK(G8002),"Unknown",G8002)</f>
        <v>Takeaway</v>
      </c>
      <c r="P8002" s="6">
        <f>IF(ISBLANK(H8002),"Unknown",H8002)</f>
        <v>45081</v>
      </c>
      <c r="Q8002" s="13">
        <f t="shared" si="640"/>
        <v>5</v>
      </c>
      <c r="R8002" s="13">
        <f t="shared" si="641"/>
        <v>3</v>
      </c>
      <c r="S8002" s="11">
        <f t="shared" si="642"/>
        <v>15</v>
      </c>
    </row>
    <row r="8003" spans="1:19" x14ac:dyDescent="0.3">
      <c r="A8003" t="s">
        <v>8022</v>
      </c>
      <c r="B8003" t="s">
        <v>63</v>
      </c>
      <c r="C8003">
        <v>5</v>
      </c>
      <c r="D8003">
        <v>1.5</v>
      </c>
      <c r="H8003" s="1">
        <v>44963</v>
      </c>
      <c r="J8003" s="8" t="str">
        <f>IF(ISBLANK(B8003),"Unknown",B8003)</f>
        <v>Tea</v>
      </c>
      <c r="K8003" s="5">
        <f t="shared" ref="K8003:L8066" si="643">IF(ISBLANK(C8003),"0",C8003)</f>
        <v>5</v>
      </c>
      <c r="L8003" s="5">
        <f t="shared" si="643"/>
        <v>1.5</v>
      </c>
      <c r="M8003" s="5" t="str">
        <f t="shared" ref="M8003:M8066" si="644">IF(ISBLANK(E8003),"0",E8003)</f>
        <v>0</v>
      </c>
      <c r="N8003" s="8" t="str">
        <f>IF(ISBLANK(F8003),"Unknown",F8003)</f>
        <v>Unknown</v>
      </c>
      <c r="O8003" s="8" t="str">
        <f>IF(ISBLANK(G8003),"Unknown",G8003)</f>
        <v>Unknown</v>
      </c>
      <c r="P8003" s="6">
        <f>IF(ISBLANK(H8003),"Unknown",H8003)</f>
        <v>44963</v>
      </c>
      <c r="Q8003" s="13">
        <f t="shared" ref="Q8003:Q8066" si="645">IF(K8003="Unknown",0,K8003)</f>
        <v>5</v>
      </c>
      <c r="R8003" s="13">
        <f t="shared" ref="R8003:R8066" si="646">IF(L8003="Unknown",0,L8003)</f>
        <v>1.5</v>
      </c>
      <c r="S8003" s="11">
        <f t="shared" ref="S8003:S8066" si="647">Q8003*R8003</f>
        <v>7.5</v>
      </c>
    </row>
    <row r="8004" spans="1:19" x14ac:dyDescent="0.3">
      <c r="A8004" t="s">
        <v>8023</v>
      </c>
      <c r="B8004" s="7" t="s">
        <v>10024</v>
      </c>
      <c r="C8004">
        <v>5</v>
      </c>
      <c r="D8004">
        <v>1</v>
      </c>
      <c r="E8004">
        <v>5</v>
      </c>
      <c r="F8004" t="s">
        <v>10</v>
      </c>
      <c r="G8004" t="s">
        <v>15</v>
      </c>
      <c r="H8004" s="1">
        <v>45182</v>
      </c>
      <c r="J8004" s="8" t="str">
        <f>IF(ISBLANK(B8004),"Unknown",B8004)</f>
        <v>Unknown</v>
      </c>
      <c r="K8004" s="5">
        <f t="shared" si="643"/>
        <v>5</v>
      </c>
      <c r="L8004" s="5">
        <f t="shared" si="643"/>
        <v>1</v>
      </c>
      <c r="M8004" s="5">
        <f t="shared" si="644"/>
        <v>5</v>
      </c>
      <c r="N8004" s="8" t="str">
        <f>IF(ISBLANK(F8004),"Unknown",F8004)</f>
        <v>Credit Card</v>
      </c>
      <c r="O8004" s="8" t="str">
        <f>IF(ISBLANK(G8004),"Unknown",G8004)</f>
        <v>In-store</v>
      </c>
      <c r="P8004" s="6">
        <f>IF(ISBLANK(H8004),"Unknown",H8004)</f>
        <v>45182</v>
      </c>
      <c r="Q8004" s="13">
        <f t="shared" si="645"/>
        <v>5</v>
      </c>
      <c r="R8004" s="13">
        <f t="shared" si="646"/>
        <v>1</v>
      </c>
      <c r="S8004" s="11">
        <f t="shared" si="647"/>
        <v>5</v>
      </c>
    </row>
    <row r="8005" spans="1:19" x14ac:dyDescent="0.3">
      <c r="A8005" t="s">
        <v>8024</v>
      </c>
      <c r="B8005" t="s">
        <v>13</v>
      </c>
      <c r="C8005">
        <v>4</v>
      </c>
      <c r="E8005">
        <v>12</v>
      </c>
      <c r="F8005" t="s">
        <v>10</v>
      </c>
      <c r="G8005" t="s">
        <v>11</v>
      </c>
      <c r="H8005" s="1">
        <v>45119</v>
      </c>
      <c r="J8005" s="8" t="str">
        <f>IF(ISBLANK(B8005),"Unknown",B8005)</f>
        <v>Cake</v>
      </c>
      <c r="K8005" s="5">
        <f t="shared" si="643"/>
        <v>4</v>
      </c>
      <c r="L8005" s="5" t="str">
        <f t="shared" si="643"/>
        <v>0</v>
      </c>
      <c r="M8005" s="5">
        <f t="shared" si="644"/>
        <v>12</v>
      </c>
      <c r="N8005" s="8" t="str">
        <f>IF(ISBLANK(F8005),"Unknown",F8005)</f>
        <v>Credit Card</v>
      </c>
      <c r="O8005" s="8" t="str">
        <f>IF(ISBLANK(G8005),"Unknown",G8005)</f>
        <v>Takeaway</v>
      </c>
      <c r="P8005" s="6">
        <f>IF(ISBLANK(H8005),"Unknown",H8005)</f>
        <v>45119</v>
      </c>
      <c r="Q8005" s="13">
        <f t="shared" si="645"/>
        <v>4</v>
      </c>
      <c r="R8005" s="13" t="str">
        <f t="shared" si="646"/>
        <v>0</v>
      </c>
      <c r="S8005" s="11">
        <f t="shared" si="647"/>
        <v>0</v>
      </c>
    </row>
    <row r="8006" spans="1:19" x14ac:dyDescent="0.3">
      <c r="A8006" t="s">
        <v>8025</v>
      </c>
      <c r="B8006" t="s">
        <v>13</v>
      </c>
      <c r="C8006">
        <v>3</v>
      </c>
      <c r="D8006">
        <v>3</v>
      </c>
      <c r="E8006">
        <v>9</v>
      </c>
      <c r="F8006" s="7" t="s">
        <v>10024</v>
      </c>
      <c r="H8006" s="1">
        <v>45101</v>
      </c>
      <c r="J8006" s="8" t="str">
        <f>IF(ISBLANK(B8006),"Unknown",B8006)</f>
        <v>Cake</v>
      </c>
      <c r="K8006" s="5">
        <f t="shared" si="643"/>
        <v>3</v>
      </c>
      <c r="L8006" s="5">
        <f t="shared" si="643"/>
        <v>3</v>
      </c>
      <c r="M8006" s="5">
        <f t="shared" si="644"/>
        <v>9</v>
      </c>
      <c r="N8006" s="8" t="str">
        <f>IF(ISBLANK(F8006),"Unknown",F8006)</f>
        <v>Unknown</v>
      </c>
      <c r="O8006" s="8" t="str">
        <f>IF(ISBLANK(G8006),"Unknown",G8006)</f>
        <v>Unknown</v>
      </c>
      <c r="P8006" s="6">
        <f>IF(ISBLANK(H8006),"Unknown",H8006)</f>
        <v>45101</v>
      </c>
      <c r="Q8006" s="13">
        <f t="shared" si="645"/>
        <v>3</v>
      </c>
      <c r="R8006" s="13">
        <f t="shared" si="646"/>
        <v>3</v>
      </c>
      <c r="S8006" s="11">
        <f t="shared" si="647"/>
        <v>9</v>
      </c>
    </row>
    <row r="8007" spans="1:19" x14ac:dyDescent="0.3">
      <c r="A8007" t="s">
        <v>8026</v>
      </c>
      <c r="B8007" t="s">
        <v>9</v>
      </c>
      <c r="C8007">
        <v>4</v>
      </c>
      <c r="D8007">
        <v>2</v>
      </c>
      <c r="E8007">
        <v>8</v>
      </c>
      <c r="F8007" t="s">
        <v>21</v>
      </c>
      <c r="G8007" t="s">
        <v>11</v>
      </c>
      <c r="H8007" s="1">
        <v>45109</v>
      </c>
      <c r="J8007" s="8" t="str">
        <f>IF(ISBLANK(B8007),"Unknown",B8007)</f>
        <v>Coffee</v>
      </c>
      <c r="K8007" s="5">
        <f t="shared" si="643"/>
        <v>4</v>
      </c>
      <c r="L8007" s="5">
        <f t="shared" si="643"/>
        <v>2</v>
      </c>
      <c r="M8007" s="5">
        <f t="shared" si="644"/>
        <v>8</v>
      </c>
      <c r="N8007" s="8" t="str">
        <f>IF(ISBLANK(F8007),"Unknown",F8007)</f>
        <v>Digital Wallet</v>
      </c>
      <c r="O8007" s="8" t="str">
        <f>IF(ISBLANK(G8007),"Unknown",G8007)</f>
        <v>Takeaway</v>
      </c>
      <c r="P8007" s="6">
        <f>IF(ISBLANK(H8007),"Unknown",H8007)</f>
        <v>45109</v>
      </c>
      <c r="Q8007" s="13">
        <f t="shared" si="645"/>
        <v>4</v>
      </c>
      <c r="R8007" s="13">
        <f t="shared" si="646"/>
        <v>2</v>
      </c>
      <c r="S8007" s="11">
        <f t="shared" si="647"/>
        <v>8</v>
      </c>
    </row>
    <row r="8008" spans="1:19" x14ac:dyDescent="0.3">
      <c r="A8008" t="s">
        <v>8027</v>
      </c>
      <c r="B8008" t="s">
        <v>23</v>
      </c>
      <c r="C8008">
        <v>4</v>
      </c>
      <c r="D8008">
        <v>4</v>
      </c>
      <c r="E8008">
        <v>16</v>
      </c>
      <c r="G8008" t="s">
        <v>11</v>
      </c>
      <c r="H8008" s="1">
        <v>45266</v>
      </c>
      <c r="J8008" s="8" t="str">
        <f>IF(ISBLANK(B8008),"Unknown",B8008)</f>
        <v>Smoothie</v>
      </c>
      <c r="K8008" s="5">
        <f t="shared" si="643"/>
        <v>4</v>
      </c>
      <c r="L8008" s="5">
        <f t="shared" si="643"/>
        <v>4</v>
      </c>
      <c r="M8008" s="5">
        <f t="shared" si="644"/>
        <v>16</v>
      </c>
      <c r="N8008" s="8" t="str">
        <f>IF(ISBLANK(F8008),"Unknown",F8008)</f>
        <v>Unknown</v>
      </c>
      <c r="O8008" s="8" t="str">
        <f>IF(ISBLANK(G8008),"Unknown",G8008)</f>
        <v>Takeaway</v>
      </c>
      <c r="P8008" s="6">
        <f>IF(ISBLANK(H8008),"Unknown",H8008)</f>
        <v>45266</v>
      </c>
      <c r="Q8008" s="13">
        <f t="shared" si="645"/>
        <v>4</v>
      </c>
      <c r="R8008" s="13">
        <f t="shared" si="646"/>
        <v>4</v>
      </c>
      <c r="S8008" s="11">
        <f t="shared" si="647"/>
        <v>16</v>
      </c>
    </row>
    <row r="8009" spans="1:19" x14ac:dyDescent="0.3">
      <c r="A8009" t="s">
        <v>8028</v>
      </c>
      <c r="B8009" t="s">
        <v>17</v>
      </c>
      <c r="C8009">
        <v>1</v>
      </c>
      <c r="D8009">
        <v>1</v>
      </c>
      <c r="E8009">
        <v>1</v>
      </c>
      <c r="F8009" s="7" t="s">
        <v>10024</v>
      </c>
      <c r="G8009" t="s">
        <v>15</v>
      </c>
      <c r="H8009" s="1">
        <v>44959</v>
      </c>
      <c r="J8009" s="8" t="str">
        <f>IF(ISBLANK(B8009),"Unknown",B8009)</f>
        <v>Cookie</v>
      </c>
      <c r="K8009" s="5">
        <f t="shared" si="643"/>
        <v>1</v>
      </c>
      <c r="L8009" s="5">
        <f t="shared" si="643"/>
        <v>1</v>
      </c>
      <c r="M8009" s="5">
        <f t="shared" si="644"/>
        <v>1</v>
      </c>
      <c r="N8009" s="8" t="str">
        <f>IF(ISBLANK(F8009),"Unknown",F8009)</f>
        <v>Unknown</v>
      </c>
      <c r="O8009" s="8" t="str">
        <f>IF(ISBLANK(G8009),"Unknown",G8009)</f>
        <v>In-store</v>
      </c>
      <c r="P8009" s="6">
        <f>IF(ISBLANK(H8009),"Unknown",H8009)</f>
        <v>44959</v>
      </c>
      <c r="Q8009" s="13">
        <f t="shared" si="645"/>
        <v>1</v>
      </c>
      <c r="R8009" s="13">
        <f t="shared" si="646"/>
        <v>1</v>
      </c>
      <c r="S8009" s="11">
        <f t="shared" si="647"/>
        <v>1</v>
      </c>
    </row>
    <row r="8010" spans="1:19" x14ac:dyDescent="0.3">
      <c r="A8010" t="s">
        <v>8029</v>
      </c>
      <c r="B8010" t="s">
        <v>17</v>
      </c>
      <c r="C8010">
        <v>4</v>
      </c>
      <c r="D8010">
        <v>1</v>
      </c>
      <c r="E8010">
        <v>4</v>
      </c>
      <c r="G8010" t="s">
        <v>11</v>
      </c>
      <c r="H8010" s="1">
        <v>45146</v>
      </c>
      <c r="J8010" s="8" t="str">
        <f>IF(ISBLANK(B8010),"Unknown",B8010)</f>
        <v>Cookie</v>
      </c>
      <c r="K8010" s="5">
        <f t="shared" si="643"/>
        <v>4</v>
      </c>
      <c r="L8010" s="5">
        <f t="shared" si="643"/>
        <v>1</v>
      </c>
      <c r="M8010" s="5">
        <f t="shared" si="644"/>
        <v>4</v>
      </c>
      <c r="N8010" s="8" t="str">
        <f>IF(ISBLANK(F8010),"Unknown",F8010)</f>
        <v>Unknown</v>
      </c>
      <c r="O8010" s="8" t="str">
        <f>IF(ISBLANK(G8010),"Unknown",G8010)</f>
        <v>Takeaway</v>
      </c>
      <c r="P8010" s="6">
        <f>IF(ISBLANK(H8010),"Unknown",H8010)</f>
        <v>45146</v>
      </c>
      <c r="Q8010" s="13">
        <f t="shared" si="645"/>
        <v>4</v>
      </c>
      <c r="R8010" s="13">
        <f t="shared" si="646"/>
        <v>1</v>
      </c>
      <c r="S8010" s="11">
        <f t="shared" si="647"/>
        <v>4</v>
      </c>
    </row>
    <row r="8011" spans="1:19" x14ac:dyDescent="0.3">
      <c r="A8011" t="s">
        <v>8030</v>
      </c>
      <c r="B8011" t="s">
        <v>9</v>
      </c>
      <c r="C8011">
        <v>2</v>
      </c>
      <c r="D8011">
        <v>2</v>
      </c>
      <c r="E8011">
        <v>4</v>
      </c>
      <c r="F8011" t="s">
        <v>10</v>
      </c>
      <c r="G8011" t="s">
        <v>15</v>
      </c>
      <c r="H8011" s="1">
        <v>45262</v>
      </c>
      <c r="J8011" s="8" t="str">
        <f>IF(ISBLANK(B8011),"Unknown",B8011)</f>
        <v>Coffee</v>
      </c>
      <c r="K8011" s="5">
        <f t="shared" si="643"/>
        <v>2</v>
      </c>
      <c r="L8011" s="5">
        <f t="shared" si="643"/>
        <v>2</v>
      </c>
      <c r="M8011" s="5">
        <f t="shared" si="644"/>
        <v>4</v>
      </c>
      <c r="N8011" s="8" t="str">
        <f>IF(ISBLANK(F8011),"Unknown",F8011)</f>
        <v>Credit Card</v>
      </c>
      <c r="O8011" s="8" t="str">
        <f>IF(ISBLANK(G8011),"Unknown",G8011)</f>
        <v>In-store</v>
      </c>
      <c r="P8011" s="6">
        <f>IF(ISBLANK(H8011),"Unknown",H8011)</f>
        <v>45262</v>
      </c>
      <c r="Q8011" s="13">
        <f t="shared" si="645"/>
        <v>2</v>
      </c>
      <c r="R8011" s="13">
        <f t="shared" si="646"/>
        <v>2</v>
      </c>
      <c r="S8011" s="11">
        <f t="shared" si="647"/>
        <v>4</v>
      </c>
    </row>
    <row r="8012" spans="1:19" x14ac:dyDescent="0.3">
      <c r="A8012" t="s">
        <v>8031</v>
      </c>
      <c r="B8012" t="s">
        <v>17</v>
      </c>
      <c r="C8012">
        <v>2</v>
      </c>
      <c r="D8012">
        <v>1</v>
      </c>
      <c r="E8012">
        <v>2</v>
      </c>
      <c r="G8012" t="s">
        <v>11</v>
      </c>
      <c r="H8012" s="1">
        <v>45192</v>
      </c>
      <c r="J8012" s="8" t="str">
        <f>IF(ISBLANK(B8012),"Unknown",B8012)</f>
        <v>Cookie</v>
      </c>
      <c r="K8012" s="5">
        <f t="shared" si="643"/>
        <v>2</v>
      </c>
      <c r="L8012" s="5">
        <f t="shared" si="643"/>
        <v>1</v>
      </c>
      <c r="M8012" s="5">
        <f t="shared" si="644"/>
        <v>2</v>
      </c>
      <c r="N8012" s="8" t="str">
        <f>IF(ISBLANK(F8012),"Unknown",F8012)</f>
        <v>Unknown</v>
      </c>
      <c r="O8012" s="8" t="str">
        <f>IF(ISBLANK(G8012),"Unknown",G8012)</f>
        <v>Takeaway</v>
      </c>
      <c r="P8012" s="6">
        <f>IF(ISBLANK(H8012),"Unknown",H8012)</f>
        <v>45192</v>
      </c>
      <c r="Q8012" s="13">
        <f t="shared" si="645"/>
        <v>2</v>
      </c>
      <c r="R8012" s="13">
        <f t="shared" si="646"/>
        <v>1</v>
      </c>
      <c r="S8012" s="11">
        <f t="shared" si="647"/>
        <v>2</v>
      </c>
    </row>
    <row r="8013" spans="1:19" x14ac:dyDescent="0.3">
      <c r="A8013" t="s">
        <v>8032</v>
      </c>
      <c r="B8013" t="s">
        <v>13</v>
      </c>
      <c r="C8013">
        <v>3</v>
      </c>
      <c r="D8013">
        <v>3</v>
      </c>
      <c r="E8013">
        <v>9</v>
      </c>
      <c r="H8013" s="1">
        <v>45215</v>
      </c>
      <c r="J8013" s="8" t="str">
        <f>IF(ISBLANK(B8013),"Unknown",B8013)</f>
        <v>Cake</v>
      </c>
      <c r="K8013" s="5">
        <f t="shared" si="643"/>
        <v>3</v>
      </c>
      <c r="L8013" s="5">
        <f t="shared" si="643"/>
        <v>3</v>
      </c>
      <c r="M8013" s="5">
        <f t="shared" si="644"/>
        <v>9</v>
      </c>
      <c r="N8013" s="8" t="str">
        <f>IF(ISBLANK(F8013),"Unknown",F8013)</f>
        <v>Unknown</v>
      </c>
      <c r="O8013" s="8" t="str">
        <f>IF(ISBLANK(G8013),"Unknown",G8013)</f>
        <v>Unknown</v>
      </c>
      <c r="P8013" s="6">
        <f>IF(ISBLANK(H8013),"Unknown",H8013)</f>
        <v>45215</v>
      </c>
      <c r="Q8013" s="13">
        <f t="shared" si="645"/>
        <v>3</v>
      </c>
      <c r="R8013" s="13">
        <f t="shared" si="646"/>
        <v>3</v>
      </c>
      <c r="S8013" s="11">
        <f t="shared" si="647"/>
        <v>9</v>
      </c>
    </row>
    <row r="8014" spans="1:19" x14ac:dyDescent="0.3">
      <c r="A8014" t="s">
        <v>8033</v>
      </c>
      <c r="B8014" t="s">
        <v>26</v>
      </c>
      <c r="C8014">
        <v>3</v>
      </c>
      <c r="D8014">
        <v>4</v>
      </c>
      <c r="E8014">
        <v>12</v>
      </c>
      <c r="F8014" t="s">
        <v>14</v>
      </c>
      <c r="H8014" s="1">
        <v>45039</v>
      </c>
      <c r="J8014" s="8" t="str">
        <f>IF(ISBLANK(B8014),"Unknown",B8014)</f>
        <v>Sandwich</v>
      </c>
      <c r="K8014" s="5">
        <f t="shared" si="643"/>
        <v>3</v>
      </c>
      <c r="L8014" s="5">
        <f t="shared" si="643"/>
        <v>4</v>
      </c>
      <c r="M8014" s="5">
        <f t="shared" si="644"/>
        <v>12</v>
      </c>
      <c r="N8014" s="8" t="str">
        <f>IF(ISBLANK(F8014),"Unknown",F8014)</f>
        <v>Cash</v>
      </c>
      <c r="O8014" s="8" t="str">
        <f>IF(ISBLANK(G8014),"Unknown",G8014)</f>
        <v>Unknown</v>
      </c>
      <c r="P8014" s="6">
        <f>IF(ISBLANK(H8014),"Unknown",H8014)</f>
        <v>45039</v>
      </c>
      <c r="Q8014" s="13">
        <f t="shared" si="645"/>
        <v>3</v>
      </c>
      <c r="R8014" s="13">
        <f t="shared" si="646"/>
        <v>4</v>
      </c>
      <c r="S8014" s="11">
        <f t="shared" si="647"/>
        <v>12</v>
      </c>
    </row>
    <row r="8015" spans="1:19" x14ac:dyDescent="0.3">
      <c r="A8015" t="s">
        <v>8034</v>
      </c>
      <c r="B8015" t="s">
        <v>13</v>
      </c>
      <c r="C8015">
        <v>5</v>
      </c>
      <c r="D8015">
        <v>3</v>
      </c>
      <c r="E8015">
        <v>15</v>
      </c>
      <c r="F8015" t="s">
        <v>14</v>
      </c>
      <c r="G8015" t="s">
        <v>15</v>
      </c>
      <c r="H8015" s="1">
        <v>45064</v>
      </c>
      <c r="J8015" s="8" t="str">
        <f>IF(ISBLANK(B8015),"Unknown",B8015)</f>
        <v>Cake</v>
      </c>
      <c r="K8015" s="5">
        <f t="shared" si="643"/>
        <v>5</v>
      </c>
      <c r="L8015" s="5">
        <f t="shared" si="643"/>
        <v>3</v>
      </c>
      <c r="M8015" s="5">
        <f t="shared" si="644"/>
        <v>15</v>
      </c>
      <c r="N8015" s="8" t="str">
        <f>IF(ISBLANK(F8015),"Unknown",F8015)</f>
        <v>Cash</v>
      </c>
      <c r="O8015" s="8" t="str">
        <f>IF(ISBLANK(G8015),"Unknown",G8015)</f>
        <v>In-store</v>
      </c>
      <c r="P8015" s="6">
        <f>IF(ISBLANK(H8015),"Unknown",H8015)</f>
        <v>45064</v>
      </c>
      <c r="Q8015" s="13">
        <f t="shared" si="645"/>
        <v>5</v>
      </c>
      <c r="R8015" s="13">
        <f t="shared" si="646"/>
        <v>3</v>
      </c>
      <c r="S8015" s="11">
        <f t="shared" si="647"/>
        <v>15</v>
      </c>
    </row>
    <row r="8016" spans="1:19" x14ac:dyDescent="0.3">
      <c r="A8016" t="s">
        <v>8035</v>
      </c>
      <c r="B8016" t="s">
        <v>17</v>
      </c>
      <c r="C8016">
        <v>2</v>
      </c>
      <c r="D8016" s="7" t="s">
        <v>10024</v>
      </c>
      <c r="E8016">
        <v>2</v>
      </c>
      <c r="F8016" t="s">
        <v>21</v>
      </c>
      <c r="H8016" s="1">
        <v>45228</v>
      </c>
      <c r="J8016" s="8" t="str">
        <f>IF(ISBLANK(B8016),"Unknown",B8016)</f>
        <v>Cookie</v>
      </c>
      <c r="K8016" s="5">
        <f t="shared" si="643"/>
        <v>2</v>
      </c>
      <c r="L8016" s="5" t="str">
        <f t="shared" si="643"/>
        <v>Unknown</v>
      </c>
      <c r="M8016" s="5">
        <f t="shared" si="644"/>
        <v>2</v>
      </c>
      <c r="N8016" s="8" t="str">
        <f>IF(ISBLANK(F8016),"Unknown",F8016)</f>
        <v>Digital Wallet</v>
      </c>
      <c r="O8016" s="8" t="str">
        <f>IF(ISBLANK(G8016),"Unknown",G8016)</f>
        <v>Unknown</v>
      </c>
      <c r="P8016" s="6">
        <f>IF(ISBLANK(H8016),"Unknown",H8016)</f>
        <v>45228</v>
      </c>
      <c r="Q8016" s="13">
        <f t="shared" si="645"/>
        <v>2</v>
      </c>
      <c r="R8016" s="13">
        <f t="shared" si="646"/>
        <v>0</v>
      </c>
      <c r="S8016" s="11">
        <f t="shared" si="647"/>
        <v>0</v>
      </c>
    </row>
    <row r="8017" spans="1:19" x14ac:dyDescent="0.3">
      <c r="A8017" t="s">
        <v>8036</v>
      </c>
      <c r="B8017" t="s">
        <v>37</v>
      </c>
      <c r="C8017">
        <v>1</v>
      </c>
      <c r="D8017">
        <v>3</v>
      </c>
      <c r="E8017">
        <v>3</v>
      </c>
      <c r="F8017" t="s">
        <v>21</v>
      </c>
      <c r="G8017" t="s">
        <v>11</v>
      </c>
      <c r="H8017" s="1">
        <v>44927</v>
      </c>
      <c r="J8017" s="8" t="str">
        <f>IF(ISBLANK(B8017),"Unknown",B8017)</f>
        <v>Juice</v>
      </c>
      <c r="K8017" s="5">
        <f t="shared" si="643"/>
        <v>1</v>
      </c>
      <c r="L8017" s="5">
        <f t="shared" si="643"/>
        <v>3</v>
      </c>
      <c r="M8017" s="5">
        <f t="shared" si="644"/>
        <v>3</v>
      </c>
      <c r="N8017" s="8" t="str">
        <f>IF(ISBLANK(F8017),"Unknown",F8017)</f>
        <v>Digital Wallet</v>
      </c>
      <c r="O8017" s="8" t="str">
        <f>IF(ISBLANK(G8017),"Unknown",G8017)</f>
        <v>Takeaway</v>
      </c>
      <c r="P8017" s="6">
        <f>IF(ISBLANK(H8017),"Unknown",H8017)</f>
        <v>44927</v>
      </c>
      <c r="Q8017" s="13">
        <f t="shared" si="645"/>
        <v>1</v>
      </c>
      <c r="R8017" s="13">
        <f t="shared" si="646"/>
        <v>3</v>
      </c>
      <c r="S8017" s="11">
        <f t="shared" si="647"/>
        <v>3</v>
      </c>
    </row>
    <row r="8018" spans="1:19" x14ac:dyDescent="0.3">
      <c r="A8018" t="s">
        <v>8037</v>
      </c>
      <c r="B8018" t="s">
        <v>9</v>
      </c>
      <c r="C8018">
        <v>5</v>
      </c>
      <c r="D8018">
        <v>2</v>
      </c>
      <c r="E8018">
        <v>10</v>
      </c>
      <c r="H8018" s="1">
        <v>45167</v>
      </c>
      <c r="J8018" s="8" t="str">
        <f>IF(ISBLANK(B8018),"Unknown",B8018)</f>
        <v>Coffee</v>
      </c>
      <c r="K8018" s="5">
        <f t="shared" si="643"/>
        <v>5</v>
      </c>
      <c r="L8018" s="5">
        <f t="shared" si="643"/>
        <v>2</v>
      </c>
      <c r="M8018" s="5">
        <f t="shared" si="644"/>
        <v>10</v>
      </c>
      <c r="N8018" s="8" t="str">
        <f>IF(ISBLANK(F8018),"Unknown",F8018)</f>
        <v>Unknown</v>
      </c>
      <c r="O8018" s="8" t="str">
        <f>IF(ISBLANK(G8018),"Unknown",G8018)</f>
        <v>Unknown</v>
      </c>
      <c r="P8018" s="6">
        <f>IF(ISBLANK(H8018),"Unknown",H8018)</f>
        <v>45167</v>
      </c>
      <c r="Q8018" s="13">
        <f t="shared" si="645"/>
        <v>5</v>
      </c>
      <c r="R8018" s="13">
        <f t="shared" si="646"/>
        <v>2</v>
      </c>
      <c r="S8018" s="11">
        <f t="shared" si="647"/>
        <v>10</v>
      </c>
    </row>
    <row r="8019" spans="1:19" x14ac:dyDescent="0.3">
      <c r="A8019" t="s">
        <v>8038</v>
      </c>
      <c r="B8019" t="s">
        <v>19</v>
      </c>
      <c r="C8019">
        <v>1</v>
      </c>
      <c r="D8019">
        <v>5</v>
      </c>
      <c r="E8019">
        <v>5</v>
      </c>
      <c r="G8019" t="s">
        <v>15</v>
      </c>
      <c r="H8019" s="1">
        <v>44992</v>
      </c>
      <c r="J8019" s="8" t="str">
        <f>IF(ISBLANK(B8019),"Unknown",B8019)</f>
        <v>Salad</v>
      </c>
      <c r="K8019" s="5">
        <f t="shared" si="643"/>
        <v>1</v>
      </c>
      <c r="L8019" s="5">
        <f t="shared" si="643"/>
        <v>5</v>
      </c>
      <c r="M8019" s="5">
        <f t="shared" si="644"/>
        <v>5</v>
      </c>
      <c r="N8019" s="8" t="str">
        <f>IF(ISBLANK(F8019),"Unknown",F8019)</f>
        <v>Unknown</v>
      </c>
      <c r="O8019" s="8" t="str">
        <f>IF(ISBLANK(G8019),"Unknown",G8019)</f>
        <v>In-store</v>
      </c>
      <c r="P8019" s="6">
        <f>IF(ISBLANK(H8019),"Unknown",H8019)</f>
        <v>44992</v>
      </c>
      <c r="Q8019" s="13">
        <f t="shared" si="645"/>
        <v>1</v>
      </c>
      <c r="R8019" s="13">
        <f t="shared" si="646"/>
        <v>5</v>
      </c>
      <c r="S8019" s="11">
        <f t="shared" si="647"/>
        <v>5</v>
      </c>
    </row>
    <row r="8020" spans="1:19" x14ac:dyDescent="0.3">
      <c r="A8020" t="s">
        <v>8039</v>
      </c>
      <c r="B8020" t="s">
        <v>19</v>
      </c>
      <c r="C8020">
        <v>4</v>
      </c>
      <c r="D8020">
        <v>5</v>
      </c>
      <c r="E8020">
        <v>20</v>
      </c>
      <c r="F8020" t="s">
        <v>21</v>
      </c>
      <c r="G8020" s="7" t="s">
        <v>10024</v>
      </c>
      <c r="H8020" s="1">
        <v>45289</v>
      </c>
      <c r="J8020" s="8" t="str">
        <f>IF(ISBLANK(B8020),"Unknown",B8020)</f>
        <v>Salad</v>
      </c>
      <c r="K8020" s="5">
        <f t="shared" si="643"/>
        <v>4</v>
      </c>
      <c r="L8020" s="5">
        <f t="shared" si="643"/>
        <v>5</v>
      </c>
      <c r="M8020" s="5">
        <f t="shared" si="644"/>
        <v>20</v>
      </c>
      <c r="N8020" s="8" t="str">
        <f>IF(ISBLANK(F8020),"Unknown",F8020)</f>
        <v>Digital Wallet</v>
      </c>
      <c r="O8020" s="8" t="str">
        <f>IF(ISBLANK(G8020),"Unknown",G8020)</f>
        <v>Unknown</v>
      </c>
      <c r="P8020" s="6">
        <f>IF(ISBLANK(H8020),"Unknown",H8020)</f>
        <v>45289</v>
      </c>
      <c r="Q8020" s="13">
        <f t="shared" si="645"/>
        <v>4</v>
      </c>
      <c r="R8020" s="13">
        <f t="shared" si="646"/>
        <v>5</v>
      </c>
      <c r="S8020" s="11">
        <f t="shared" si="647"/>
        <v>20</v>
      </c>
    </row>
    <row r="8021" spans="1:19" x14ac:dyDescent="0.3">
      <c r="A8021" t="s">
        <v>8040</v>
      </c>
      <c r="B8021" t="s">
        <v>63</v>
      </c>
      <c r="C8021">
        <v>2</v>
      </c>
      <c r="D8021">
        <v>1.5</v>
      </c>
      <c r="E8021">
        <v>3</v>
      </c>
      <c r="G8021" t="s">
        <v>11</v>
      </c>
      <c r="H8021" s="1">
        <v>45093</v>
      </c>
      <c r="J8021" s="8" t="str">
        <f>IF(ISBLANK(B8021),"Unknown",B8021)</f>
        <v>Tea</v>
      </c>
      <c r="K8021" s="5">
        <f t="shared" si="643"/>
        <v>2</v>
      </c>
      <c r="L8021" s="5">
        <f t="shared" si="643"/>
        <v>1.5</v>
      </c>
      <c r="M8021" s="5">
        <f t="shared" si="644"/>
        <v>3</v>
      </c>
      <c r="N8021" s="8" t="str">
        <f>IF(ISBLANK(F8021),"Unknown",F8021)</f>
        <v>Unknown</v>
      </c>
      <c r="O8021" s="8" t="str">
        <f>IF(ISBLANK(G8021),"Unknown",G8021)</f>
        <v>Takeaway</v>
      </c>
      <c r="P8021" s="6">
        <f>IF(ISBLANK(H8021),"Unknown",H8021)</f>
        <v>45093</v>
      </c>
      <c r="Q8021" s="13">
        <f t="shared" si="645"/>
        <v>2</v>
      </c>
      <c r="R8021" s="13">
        <f t="shared" si="646"/>
        <v>1.5</v>
      </c>
      <c r="S8021" s="11">
        <f t="shared" si="647"/>
        <v>3</v>
      </c>
    </row>
    <row r="8022" spans="1:19" x14ac:dyDescent="0.3">
      <c r="A8022" t="s">
        <v>8041</v>
      </c>
      <c r="B8022" t="s">
        <v>17</v>
      </c>
      <c r="C8022">
        <v>3</v>
      </c>
      <c r="D8022">
        <v>1</v>
      </c>
      <c r="E8022">
        <v>3</v>
      </c>
      <c r="F8022" t="s">
        <v>21</v>
      </c>
      <c r="G8022" t="s">
        <v>11</v>
      </c>
      <c r="H8022" s="1">
        <v>45156</v>
      </c>
      <c r="J8022" s="8" t="str">
        <f>IF(ISBLANK(B8022),"Unknown",B8022)</f>
        <v>Cookie</v>
      </c>
      <c r="K8022" s="5">
        <f t="shared" si="643"/>
        <v>3</v>
      </c>
      <c r="L8022" s="5">
        <f t="shared" si="643"/>
        <v>1</v>
      </c>
      <c r="M8022" s="5">
        <f t="shared" si="644"/>
        <v>3</v>
      </c>
      <c r="N8022" s="8" t="str">
        <f>IF(ISBLANK(F8022),"Unknown",F8022)</f>
        <v>Digital Wallet</v>
      </c>
      <c r="O8022" s="8" t="str">
        <f>IF(ISBLANK(G8022),"Unknown",G8022)</f>
        <v>Takeaway</v>
      </c>
      <c r="P8022" s="6">
        <f>IF(ISBLANK(H8022),"Unknown",H8022)</f>
        <v>45156</v>
      </c>
      <c r="Q8022" s="13">
        <f t="shared" si="645"/>
        <v>3</v>
      </c>
      <c r="R8022" s="13">
        <f t="shared" si="646"/>
        <v>1</v>
      </c>
      <c r="S8022" s="11">
        <f t="shared" si="647"/>
        <v>3</v>
      </c>
    </row>
    <row r="8023" spans="1:19" x14ac:dyDescent="0.3">
      <c r="A8023" t="s">
        <v>8042</v>
      </c>
      <c r="B8023" t="s">
        <v>19</v>
      </c>
      <c r="C8023" s="7" t="s">
        <v>10024</v>
      </c>
      <c r="D8023">
        <v>5</v>
      </c>
      <c r="E8023" s="7" t="s">
        <v>10024</v>
      </c>
      <c r="G8023" t="s">
        <v>15</v>
      </c>
      <c r="H8023" s="1">
        <v>45055</v>
      </c>
      <c r="J8023" s="8" t="str">
        <f>IF(ISBLANK(B8023),"Unknown",B8023)</f>
        <v>Salad</v>
      </c>
      <c r="K8023" s="5" t="str">
        <f t="shared" si="643"/>
        <v>Unknown</v>
      </c>
      <c r="L8023" s="5">
        <f t="shared" si="643"/>
        <v>5</v>
      </c>
      <c r="M8023" s="5" t="str">
        <f t="shared" si="644"/>
        <v>Unknown</v>
      </c>
      <c r="N8023" s="8" t="str">
        <f>IF(ISBLANK(F8023),"Unknown",F8023)</f>
        <v>Unknown</v>
      </c>
      <c r="O8023" s="8" t="str">
        <f>IF(ISBLANK(G8023),"Unknown",G8023)</f>
        <v>In-store</v>
      </c>
      <c r="P8023" s="6">
        <f>IF(ISBLANK(H8023),"Unknown",H8023)</f>
        <v>45055</v>
      </c>
      <c r="Q8023" s="13">
        <f t="shared" si="645"/>
        <v>0</v>
      </c>
      <c r="R8023" s="13">
        <f t="shared" si="646"/>
        <v>5</v>
      </c>
      <c r="S8023" s="11">
        <f t="shared" si="647"/>
        <v>0</v>
      </c>
    </row>
    <row r="8024" spans="1:19" x14ac:dyDescent="0.3">
      <c r="A8024" t="s">
        <v>8043</v>
      </c>
      <c r="B8024" t="s">
        <v>19</v>
      </c>
      <c r="C8024">
        <v>2</v>
      </c>
      <c r="D8024">
        <v>5</v>
      </c>
      <c r="E8024">
        <v>10</v>
      </c>
      <c r="F8024" t="s">
        <v>14</v>
      </c>
      <c r="G8024" t="s">
        <v>11</v>
      </c>
      <c r="H8024" s="1">
        <v>44958</v>
      </c>
      <c r="J8024" s="8" t="str">
        <f>IF(ISBLANK(B8024),"Unknown",B8024)</f>
        <v>Salad</v>
      </c>
      <c r="K8024" s="5">
        <f t="shared" si="643"/>
        <v>2</v>
      </c>
      <c r="L8024" s="5">
        <f t="shared" si="643"/>
        <v>5</v>
      </c>
      <c r="M8024" s="5">
        <f t="shared" si="644"/>
        <v>10</v>
      </c>
      <c r="N8024" s="8" t="str">
        <f>IF(ISBLANK(F8024),"Unknown",F8024)</f>
        <v>Cash</v>
      </c>
      <c r="O8024" s="8" t="str">
        <f>IF(ISBLANK(G8024),"Unknown",G8024)</f>
        <v>Takeaway</v>
      </c>
      <c r="P8024" s="6">
        <f>IF(ISBLANK(H8024),"Unknown",H8024)</f>
        <v>44958</v>
      </c>
      <c r="Q8024" s="13">
        <f t="shared" si="645"/>
        <v>2</v>
      </c>
      <c r="R8024" s="13">
        <f t="shared" si="646"/>
        <v>5</v>
      </c>
      <c r="S8024" s="11">
        <f t="shared" si="647"/>
        <v>10</v>
      </c>
    </row>
    <row r="8025" spans="1:19" x14ac:dyDescent="0.3">
      <c r="A8025" t="s">
        <v>8044</v>
      </c>
      <c r="B8025" t="s">
        <v>23</v>
      </c>
      <c r="C8025">
        <v>3</v>
      </c>
      <c r="D8025">
        <v>4</v>
      </c>
      <c r="E8025">
        <v>12</v>
      </c>
      <c r="F8025" t="s">
        <v>14</v>
      </c>
      <c r="G8025" t="s">
        <v>11</v>
      </c>
      <c r="H8025" s="1">
        <v>45101</v>
      </c>
      <c r="J8025" s="8" t="str">
        <f>IF(ISBLANK(B8025),"Unknown",B8025)</f>
        <v>Smoothie</v>
      </c>
      <c r="K8025" s="5">
        <f t="shared" si="643"/>
        <v>3</v>
      </c>
      <c r="L8025" s="5">
        <f t="shared" si="643"/>
        <v>4</v>
      </c>
      <c r="M8025" s="5">
        <f t="shared" si="644"/>
        <v>12</v>
      </c>
      <c r="N8025" s="8" t="str">
        <f>IF(ISBLANK(F8025),"Unknown",F8025)</f>
        <v>Cash</v>
      </c>
      <c r="O8025" s="8" t="str">
        <f>IF(ISBLANK(G8025),"Unknown",G8025)</f>
        <v>Takeaway</v>
      </c>
      <c r="P8025" s="6">
        <f>IF(ISBLANK(H8025),"Unknown",H8025)</f>
        <v>45101</v>
      </c>
      <c r="Q8025" s="13">
        <f t="shared" si="645"/>
        <v>3</v>
      </c>
      <c r="R8025" s="13">
        <f t="shared" si="646"/>
        <v>4</v>
      </c>
      <c r="S8025" s="11">
        <f t="shared" si="647"/>
        <v>12</v>
      </c>
    </row>
    <row r="8026" spans="1:19" x14ac:dyDescent="0.3">
      <c r="A8026" t="s">
        <v>8045</v>
      </c>
      <c r="B8026" t="s">
        <v>26</v>
      </c>
      <c r="C8026" s="7" t="s">
        <v>10024</v>
      </c>
      <c r="D8026">
        <v>4</v>
      </c>
      <c r="E8026">
        <v>16</v>
      </c>
      <c r="G8026" t="s">
        <v>11</v>
      </c>
      <c r="H8026" s="1">
        <v>45256</v>
      </c>
      <c r="J8026" s="8" t="str">
        <f>IF(ISBLANK(B8026),"Unknown",B8026)</f>
        <v>Sandwich</v>
      </c>
      <c r="K8026" s="5" t="str">
        <f t="shared" si="643"/>
        <v>Unknown</v>
      </c>
      <c r="L8026" s="5">
        <f t="shared" si="643"/>
        <v>4</v>
      </c>
      <c r="M8026" s="5">
        <f t="shared" si="644"/>
        <v>16</v>
      </c>
      <c r="N8026" s="8" t="str">
        <f>IF(ISBLANK(F8026),"Unknown",F8026)</f>
        <v>Unknown</v>
      </c>
      <c r="O8026" s="8" t="str">
        <f>IF(ISBLANK(G8026),"Unknown",G8026)</f>
        <v>Takeaway</v>
      </c>
      <c r="P8026" s="6">
        <f>IF(ISBLANK(H8026),"Unknown",H8026)</f>
        <v>45256</v>
      </c>
      <c r="Q8026" s="13">
        <f t="shared" si="645"/>
        <v>0</v>
      </c>
      <c r="R8026" s="13">
        <f t="shared" si="646"/>
        <v>4</v>
      </c>
      <c r="S8026" s="11">
        <f t="shared" si="647"/>
        <v>0</v>
      </c>
    </row>
    <row r="8027" spans="1:19" x14ac:dyDescent="0.3">
      <c r="A8027" t="s">
        <v>8046</v>
      </c>
      <c r="B8027" t="s">
        <v>19</v>
      </c>
      <c r="C8027">
        <v>1</v>
      </c>
      <c r="D8027">
        <v>5</v>
      </c>
      <c r="E8027">
        <v>5</v>
      </c>
      <c r="F8027" t="s">
        <v>21</v>
      </c>
      <c r="G8027" t="s">
        <v>11</v>
      </c>
      <c r="H8027" s="1">
        <v>45256</v>
      </c>
      <c r="J8027" s="8" t="str">
        <f>IF(ISBLANK(B8027),"Unknown",B8027)</f>
        <v>Salad</v>
      </c>
      <c r="K8027" s="5">
        <f t="shared" si="643"/>
        <v>1</v>
      </c>
      <c r="L8027" s="5">
        <f t="shared" si="643"/>
        <v>5</v>
      </c>
      <c r="M8027" s="5">
        <f t="shared" si="644"/>
        <v>5</v>
      </c>
      <c r="N8027" s="8" t="str">
        <f>IF(ISBLANK(F8027),"Unknown",F8027)</f>
        <v>Digital Wallet</v>
      </c>
      <c r="O8027" s="8" t="str">
        <f>IF(ISBLANK(G8027),"Unknown",G8027)</f>
        <v>Takeaway</v>
      </c>
      <c r="P8027" s="6">
        <f>IF(ISBLANK(H8027),"Unknown",H8027)</f>
        <v>45256</v>
      </c>
      <c r="Q8027" s="13">
        <f t="shared" si="645"/>
        <v>1</v>
      </c>
      <c r="R8027" s="13">
        <f t="shared" si="646"/>
        <v>5</v>
      </c>
      <c r="S8027" s="11">
        <f t="shared" si="647"/>
        <v>5</v>
      </c>
    </row>
    <row r="8028" spans="1:19" x14ac:dyDescent="0.3">
      <c r="A8028" t="s">
        <v>8047</v>
      </c>
      <c r="B8028" t="s">
        <v>13</v>
      </c>
      <c r="C8028">
        <v>3</v>
      </c>
      <c r="D8028">
        <v>3</v>
      </c>
      <c r="E8028">
        <v>9</v>
      </c>
      <c r="F8028" t="s">
        <v>21</v>
      </c>
      <c r="G8028" t="s">
        <v>11</v>
      </c>
      <c r="H8028" s="1">
        <v>45106</v>
      </c>
      <c r="J8028" s="8" t="str">
        <f>IF(ISBLANK(B8028),"Unknown",B8028)</f>
        <v>Cake</v>
      </c>
      <c r="K8028" s="5">
        <f t="shared" si="643"/>
        <v>3</v>
      </c>
      <c r="L8028" s="5">
        <f t="shared" si="643"/>
        <v>3</v>
      </c>
      <c r="M8028" s="5">
        <f t="shared" si="644"/>
        <v>9</v>
      </c>
      <c r="N8028" s="8" t="str">
        <f>IF(ISBLANK(F8028),"Unknown",F8028)</f>
        <v>Digital Wallet</v>
      </c>
      <c r="O8028" s="8" t="str">
        <f>IF(ISBLANK(G8028),"Unknown",G8028)</f>
        <v>Takeaway</v>
      </c>
      <c r="P8028" s="6">
        <f>IF(ISBLANK(H8028),"Unknown",H8028)</f>
        <v>45106</v>
      </c>
      <c r="Q8028" s="13">
        <f t="shared" si="645"/>
        <v>3</v>
      </c>
      <c r="R8028" s="13">
        <f t="shared" si="646"/>
        <v>3</v>
      </c>
      <c r="S8028" s="11">
        <f t="shared" si="647"/>
        <v>9</v>
      </c>
    </row>
    <row r="8029" spans="1:19" x14ac:dyDescent="0.3">
      <c r="A8029" t="s">
        <v>8048</v>
      </c>
      <c r="B8029" t="s">
        <v>19</v>
      </c>
      <c r="C8029">
        <v>2</v>
      </c>
      <c r="D8029">
        <v>5</v>
      </c>
      <c r="E8029">
        <v>10</v>
      </c>
      <c r="F8029" t="s">
        <v>14</v>
      </c>
      <c r="G8029" t="s">
        <v>11</v>
      </c>
      <c r="H8029" s="7" t="s">
        <v>10024</v>
      </c>
      <c r="J8029" s="8" t="str">
        <f>IF(ISBLANK(B8029),"Unknown",B8029)</f>
        <v>Salad</v>
      </c>
      <c r="K8029" s="5">
        <f t="shared" si="643"/>
        <v>2</v>
      </c>
      <c r="L8029" s="5">
        <f t="shared" si="643"/>
        <v>5</v>
      </c>
      <c r="M8029" s="5">
        <f t="shared" si="644"/>
        <v>10</v>
      </c>
      <c r="N8029" s="8" t="str">
        <f>IF(ISBLANK(F8029),"Unknown",F8029)</f>
        <v>Cash</v>
      </c>
      <c r="O8029" s="8" t="str">
        <f>IF(ISBLANK(G8029),"Unknown",G8029)</f>
        <v>Takeaway</v>
      </c>
      <c r="P8029" s="6" t="str">
        <f>IF(ISBLANK(H8029),"Unknown",H8029)</f>
        <v>Unknown</v>
      </c>
      <c r="Q8029" s="13">
        <f t="shared" si="645"/>
        <v>2</v>
      </c>
      <c r="R8029" s="13">
        <f t="shared" si="646"/>
        <v>5</v>
      </c>
      <c r="S8029" s="11">
        <f t="shared" si="647"/>
        <v>10</v>
      </c>
    </row>
    <row r="8030" spans="1:19" x14ac:dyDescent="0.3">
      <c r="A8030" t="s">
        <v>8049</v>
      </c>
      <c r="B8030" t="s">
        <v>19</v>
      </c>
      <c r="C8030">
        <v>1</v>
      </c>
      <c r="D8030">
        <v>5</v>
      </c>
      <c r="E8030">
        <v>5</v>
      </c>
      <c r="F8030" t="s">
        <v>10</v>
      </c>
      <c r="G8030" s="7" t="s">
        <v>10024</v>
      </c>
      <c r="H8030" s="1">
        <v>45135</v>
      </c>
      <c r="J8030" s="8" t="str">
        <f>IF(ISBLANK(B8030),"Unknown",B8030)</f>
        <v>Salad</v>
      </c>
      <c r="K8030" s="5">
        <f t="shared" si="643"/>
        <v>1</v>
      </c>
      <c r="L8030" s="5">
        <f t="shared" si="643"/>
        <v>5</v>
      </c>
      <c r="M8030" s="5">
        <f t="shared" si="644"/>
        <v>5</v>
      </c>
      <c r="N8030" s="8" t="str">
        <f>IF(ISBLANK(F8030),"Unknown",F8030)</f>
        <v>Credit Card</v>
      </c>
      <c r="O8030" s="8" t="str">
        <f>IF(ISBLANK(G8030),"Unknown",G8030)</f>
        <v>Unknown</v>
      </c>
      <c r="P8030" s="6">
        <f>IF(ISBLANK(H8030),"Unknown",H8030)</f>
        <v>45135</v>
      </c>
      <c r="Q8030" s="13">
        <f t="shared" si="645"/>
        <v>1</v>
      </c>
      <c r="R8030" s="13">
        <f t="shared" si="646"/>
        <v>5</v>
      </c>
      <c r="S8030" s="11">
        <f t="shared" si="647"/>
        <v>5</v>
      </c>
    </row>
    <row r="8031" spans="1:19" x14ac:dyDescent="0.3">
      <c r="A8031" t="s">
        <v>8050</v>
      </c>
      <c r="B8031" t="s">
        <v>9</v>
      </c>
      <c r="C8031">
        <v>3</v>
      </c>
      <c r="D8031">
        <v>2</v>
      </c>
      <c r="E8031">
        <v>6</v>
      </c>
      <c r="F8031" t="s">
        <v>10</v>
      </c>
      <c r="G8031" s="7" t="s">
        <v>10024</v>
      </c>
      <c r="H8031" s="1">
        <v>45214</v>
      </c>
      <c r="J8031" s="8" t="str">
        <f>IF(ISBLANK(B8031),"Unknown",B8031)</f>
        <v>Coffee</v>
      </c>
      <c r="K8031" s="5">
        <f t="shared" si="643"/>
        <v>3</v>
      </c>
      <c r="L8031" s="5">
        <f t="shared" si="643"/>
        <v>2</v>
      </c>
      <c r="M8031" s="5">
        <f t="shared" si="644"/>
        <v>6</v>
      </c>
      <c r="N8031" s="8" t="str">
        <f>IF(ISBLANK(F8031),"Unknown",F8031)</f>
        <v>Credit Card</v>
      </c>
      <c r="O8031" s="8" t="str">
        <f>IF(ISBLANK(G8031),"Unknown",G8031)</f>
        <v>Unknown</v>
      </c>
      <c r="P8031" s="6">
        <f>IF(ISBLANK(H8031),"Unknown",H8031)</f>
        <v>45214</v>
      </c>
      <c r="Q8031" s="13">
        <f t="shared" si="645"/>
        <v>3</v>
      </c>
      <c r="R8031" s="13">
        <f t="shared" si="646"/>
        <v>2</v>
      </c>
      <c r="S8031" s="11">
        <f t="shared" si="647"/>
        <v>6</v>
      </c>
    </row>
    <row r="8032" spans="1:19" x14ac:dyDescent="0.3">
      <c r="A8032" t="s">
        <v>8051</v>
      </c>
      <c r="B8032" t="s">
        <v>37</v>
      </c>
      <c r="C8032" s="7" t="s">
        <v>10024</v>
      </c>
      <c r="D8032">
        <v>3</v>
      </c>
      <c r="E8032">
        <v>12</v>
      </c>
      <c r="H8032" s="1">
        <v>45155</v>
      </c>
      <c r="J8032" s="8" t="str">
        <f>IF(ISBLANK(B8032),"Unknown",B8032)</f>
        <v>Juice</v>
      </c>
      <c r="K8032" s="5" t="str">
        <f t="shared" si="643"/>
        <v>Unknown</v>
      </c>
      <c r="L8032" s="5">
        <f t="shared" si="643"/>
        <v>3</v>
      </c>
      <c r="M8032" s="5">
        <f t="shared" si="644"/>
        <v>12</v>
      </c>
      <c r="N8032" s="8" t="str">
        <f>IF(ISBLANK(F8032),"Unknown",F8032)</f>
        <v>Unknown</v>
      </c>
      <c r="O8032" s="8" t="str">
        <f>IF(ISBLANK(G8032),"Unknown",G8032)</f>
        <v>Unknown</v>
      </c>
      <c r="P8032" s="6">
        <f>IF(ISBLANK(H8032),"Unknown",H8032)</f>
        <v>45155</v>
      </c>
      <c r="Q8032" s="13">
        <f t="shared" si="645"/>
        <v>0</v>
      </c>
      <c r="R8032" s="13">
        <f t="shared" si="646"/>
        <v>3</v>
      </c>
      <c r="S8032" s="11">
        <f t="shared" si="647"/>
        <v>0</v>
      </c>
    </row>
    <row r="8033" spans="1:19" x14ac:dyDescent="0.3">
      <c r="A8033" t="s">
        <v>8052</v>
      </c>
      <c r="B8033" t="s">
        <v>13</v>
      </c>
      <c r="C8033">
        <v>3</v>
      </c>
      <c r="D8033">
        <v>3</v>
      </c>
      <c r="E8033">
        <v>9</v>
      </c>
      <c r="H8033" s="1">
        <v>45069</v>
      </c>
      <c r="J8033" s="8" t="str">
        <f>IF(ISBLANK(B8033),"Unknown",B8033)</f>
        <v>Cake</v>
      </c>
      <c r="K8033" s="5">
        <f t="shared" si="643"/>
        <v>3</v>
      </c>
      <c r="L8033" s="5">
        <f t="shared" si="643"/>
        <v>3</v>
      </c>
      <c r="M8033" s="5">
        <f t="shared" si="644"/>
        <v>9</v>
      </c>
      <c r="N8033" s="8" t="str">
        <f>IF(ISBLANK(F8033),"Unknown",F8033)</f>
        <v>Unknown</v>
      </c>
      <c r="O8033" s="8" t="str">
        <f>IF(ISBLANK(G8033),"Unknown",G8033)</f>
        <v>Unknown</v>
      </c>
      <c r="P8033" s="6">
        <f>IF(ISBLANK(H8033),"Unknown",H8033)</f>
        <v>45069</v>
      </c>
      <c r="Q8033" s="13">
        <f t="shared" si="645"/>
        <v>3</v>
      </c>
      <c r="R8033" s="13">
        <f t="shared" si="646"/>
        <v>3</v>
      </c>
      <c r="S8033" s="11">
        <f t="shared" si="647"/>
        <v>9</v>
      </c>
    </row>
    <row r="8034" spans="1:19" x14ac:dyDescent="0.3">
      <c r="A8034" t="s">
        <v>8053</v>
      </c>
      <c r="B8034" t="s">
        <v>13</v>
      </c>
      <c r="C8034">
        <v>2</v>
      </c>
      <c r="D8034">
        <v>3</v>
      </c>
      <c r="E8034">
        <v>6</v>
      </c>
      <c r="G8034" t="s">
        <v>11</v>
      </c>
      <c r="H8034" s="1">
        <v>45238</v>
      </c>
      <c r="J8034" s="8" t="str">
        <f>IF(ISBLANK(B8034),"Unknown",B8034)</f>
        <v>Cake</v>
      </c>
      <c r="K8034" s="5">
        <f t="shared" si="643"/>
        <v>2</v>
      </c>
      <c r="L8034" s="5">
        <f t="shared" si="643"/>
        <v>3</v>
      </c>
      <c r="M8034" s="5">
        <f t="shared" si="644"/>
        <v>6</v>
      </c>
      <c r="N8034" s="8" t="str">
        <f>IF(ISBLANK(F8034),"Unknown",F8034)</f>
        <v>Unknown</v>
      </c>
      <c r="O8034" s="8" t="str">
        <f>IF(ISBLANK(G8034),"Unknown",G8034)</f>
        <v>Takeaway</v>
      </c>
      <c r="P8034" s="6">
        <f>IF(ISBLANK(H8034),"Unknown",H8034)</f>
        <v>45238</v>
      </c>
      <c r="Q8034" s="13">
        <f t="shared" si="645"/>
        <v>2</v>
      </c>
      <c r="R8034" s="13">
        <f t="shared" si="646"/>
        <v>3</v>
      </c>
      <c r="S8034" s="11">
        <f t="shared" si="647"/>
        <v>6</v>
      </c>
    </row>
    <row r="8035" spans="1:19" x14ac:dyDescent="0.3">
      <c r="A8035" t="s">
        <v>8054</v>
      </c>
      <c r="B8035" t="s">
        <v>23</v>
      </c>
      <c r="C8035">
        <v>2</v>
      </c>
      <c r="D8035">
        <v>4</v>
      </c>
      <c r="F8035" t="s">
        <v>21</v>
      </c>
      <c r="H8035" s="1">
        <v>45191</v>
      </c>
      <c r="J8035" s="8" t="str">
        <f>IF(ISBLANK(B8035),"Unknown",B8035)</f>
        <v>Smoothie</v>
      </c>
      <c r="K8035" s="5">
        <f t="shared" si="643"/>
        <v>2</v>
      </c>
      <c r="L8035" s="5">
        <f t="shared" si="643"/>
        <v>4</v>
      </c>
      <c r="M8035" s="5" t="str">
        <f t="shared" si="644"/>
        <v>0</v>
      </c>
      <c r="N8035" s="8" t="str">
        <f>IF(ISBLANK(F8035),"Unknown",F8035)</f>
        <v>Digital Wallet</v>
      </c>
      <c r="O8035" s="8" t="str">
        <f>IF(ISBLANK(G8035),"Unknown",G8035)</f>
        <v>Unknown</v>
      </c>
      <c r="P8035" s="6">
        <f>IF(ISBLANK(H8035),"Unknown",H8035)</f>
        <v>45191</v>
      </c>
      <c r="Q8035" s="13">
        <f t="shared" si="645"/>
        <v>2</v>
      </c>
      <c r="R8035" s="13">
        <f t="shared" si="646"/>
        <v>4</v>
      </c>
      <c r="S8035" s="11">
        <f t="shared" si="647"/>
        <v>8</v>
      </c>
    </row>
    <row r="8036" spans="1:19" x14ac:dyDescent="0.3">
      <c r="A8036" t="s">
        <v>8055</v>
      </c>
      <c r="B8036" t="s">
        <v>63</v>
      </c>
      <c r="C8036">
        <v>5</v>
      </c>
      <c r="D8036">
        <v>1.5</v>
      </c>
      <c r="E8036">
        <v>7.5</v>
      </c>
      <c r="G8036" t="s">
        <v>11</v>
      </c>
      <c r="H8036" s="1">
        <v>45213</v>
      </c>
      <c r="J8036" s="8" t="str">
        <f>IF(ISBLANK(B8036),"Unknown",B8036)</f>
        <v>Tea</v>
      </c>
      <c r="K8036" s="5">
        <f t="shared" si="643"/>
        <v>5</v>
      </c>
      <c r="L8036" s="5">
        <f t="shared" si="643"/>
        <v>1.5</v>
      </c>
      <c r="M8036" s="5">
        <f t="shared" si="644"/>
        <v>7.5</v>
      </c>
      <c r="N8036" s="8" t="str">
        <f>IF(ISBLANK(F8036),"Unknown",F8036)</f>
        <v>Unknown</v>
      </c>
      <c r="O8036" s="8" t="str">
        <f>IF(ISBLANK(G8036),"Unknown",G8036)</f>
        <v>Takeaway</v>
      </c>
      <c r="P8036" s="6">
        <f>IF(ISBLANK(H8036),"Unknown",H8036)</f>
        <v>45213</v>
      </c>
      <c r="Q8036" s="13">
        <f t="shared" si="645"/>
        <v>5</v>
      </c>
      <c r="R8036" s="13">
        <f t="shared" si="646"/>
        <v>1.5</v>
      </c>
      <c r="S8036" s="11">
        <f t="shared" si="647"/>
        <v>7.5</v>
      </c>
    </row>
    <row r="8037" spans="1:19" x14ac:dyDescent="0.3">
      <c r="A8037" t="s">
        <v>8056</v>
      </c>
      <c r="B8037" t="s">
        <v>13</v>
      </c>
      <c r="C8037">
        <v>4</v>
      </c>
      <c r="D8037">
        <v>3</v>
      </c>
      <c r="E8037">
        <v>12</v>
      </c>
      <c r="F8037" t="s">
        <v>14</v>
      </c>
      <c r="G8037" t="s">
        <v>15</v>
      </c>
      <c r="H8037" s="1">
        <v>44956</v>
      </c>
      <c r="J8037" s="8" t="str">
        <f>IF(ISBLANK(B8037),"Unknown",B8037)</f>
        <v>Cake</v>
      </c>
      <c r="K8037" s="5">
        <f t="shared" si="643"/>
        <v>4</v>
      </c>
      <c r="L8037" s="5">
        <f t="shared" si="643"/>
        <v>3</v>
      </c>
      <c r="M8037" s="5">
        <f t="shared" si="644"/>
        <v>12</v>
      </c>
      <c r="N8037" s="8" t="str">
        <f>IF(ISBLANK(F8037),"Unknown",F8037)</f>
        <v>Cash</v>
      </c>
      <c r="O8037" s="8" t="str">
        <f>IF(ISBLANK(G8037),"Unknown",G8037)</f>
        <v>In-store</v>
      </c>
      <c r="P8037" s="6">
        <f>IF(ISBLANK(H8037),"Unknown",H8037)</f>
        <v>44956</v>
      </c>
      <c r="Q8037" s="13">
        <f t="shared" si="645"/>
        <v>4</v>
      </c>
      <c r="R8037" s="13">
        <f t="shared" si="646"/>
        <v>3</v>
      </c>
      <c r="S8037" s="11">
        <f t="shared" si="647"/>
        <v>12</v>
      </c>
    </row>
    <row r="8038" spans="1:19" x14ac:dyDescent="0.3">
      <c r="A8038" t="s">
        <v>8057</v>
      </c>
      <c r="B8038" t="s">
        <v>19</v>
      </c>
      <c r="C8038">
        <v>1</v>
      </c>
      <c r="D8038">
        <v>5</v>
      </c>
      <c r="E8038">
        <v>5</v>
      </c>
      <c r="F8038" t="s">
        <v>10</v>
      </c>
      <c r="H8038" s="1">
        <v>45198</v>
      </c>
      <c r="J8038" s="8" t="str">
        <f>IF(ISBLANK(B8038),"Unknown",B8038)</f>
        <v>Salad</v>
      </c>
      <c r="K8038" s="5">
        <f t="shared" si="643"/>
        <v>1</v>
      </c>
      <c r="L8038" s="5">
        <f t="shared" si="643"/>
        <v>5</v>
      </c>
      <c r="M8038" s="5">
        <f t="shared" si="644"/>
        <v>5</v>
      </c>
      <c r="N8038" s="8" t="str">
        <f>IF(ISBLANK(F8038),"Unknown",F8038)</f>
        <v>Credit Card</v>
      </c>
      <c r="O8038" s="8" t="str">
        <f>IF(ISBLANK(G8038),"Unknown",G8038)</f>
        <v>Unknown</v>
      </c>
      <c r="P8038" s="6">
        <f>IF(ISBLANK(H8038),"Unknown",H8038)</f>
        <v>45198</v>
      </c>
      <c r="Q8038" s="13">
        <f t="shared" si="645"/>
        <v>1</v>
      </c>
      <c r="R8038" s="13">
        <f t="shared" si="646"/>
        <v>5</v>
      </c>
      <c r="S8038" s="11">
        <f t="shared" si="647"/>
        <v>5</v>
      </c>
    </row>
    <row r="8039" spans="1:19" x14ac:dyDescent="0.3">
      <c r="A8039" t="s">
        <v>8058</v>
      </c>
      <c r="B8039" t="s">
        <v>17</v>
      </c>
      <c r="C8039">
        <v>3</v>
      </c>
      <c r="D8039">
        <v>1</v>
      </c>
      <c r="E8039">
        <v>3</v>
      </c>
      <c r="F8039" t="s">
        <v>21</v>
      </c>
      <c r="G8039" t="s">
        <v>15</v>
      </c>
      <c r="H8039" s="1">
        <v>45074</v>
      </c>
      <c r="J8039" s="8" t="str">
        <f>IF(ISBLANK(B8039),"Unknown",B8039)</f>
        <v>Cookie</v>
      </c>
      <c r="K8039" s="5">
        <f t="shared" si="643"/>
        <v>3</v>
      </c>
      <c r="L8039" s="5">
        <f t="shared" si="643"/>
        <v>1</v>
      </c>
      <c r="M8039" s="5">
        <f t="shared" si="644"/>
        <v>3</v>
      </c>
      <c r="N8039" s="8" t="str">
        <f>IF(ISBLANK(F8039),"Unknown",F8039)</f>
        <v>Digital Wallet</v>
      </c>
      <c r="O8039" s="8" t="str">
        <f>IF(ISBLANK(G8039),"Unknown",G8039)</f>
        <v>In-store</v>
      </c>
      <c r="P8039" s="6">
        <f>IF(ISBLANK(H8039),"Unknown",H8039)</f>
        <v>45074</v>
      </c>
      <c r="Q8039" s="13">
        <f t="shared" si="645"/>
        <v>3</v>
      </c>
      <c r="R8039" s="13">
        <f t="shared" si="646"/>
        <v>1</v>
      </c>
      <c r="S8039" s="11">
        <f t="shared" si="647"/>
        <v>3</v>
      </c>
    </row>
    <row r="8040" spans="1:19" x14ac:dyDescent="0.3">
      <c r="A8040" t="s">
        <v>8059</v>
      </c>
      <c r="B8040" t="s">
        <v>17</v>
      </c>
      <c r="C8040">
        <v>3</v>
      </c>
      <c r="D8040">
        <v>1</v>
      </c>
      <c r="E8040">
        <v>3</v>
      </c>
      <c r="F8040" t="s">
        <v>14</v>
      </c>
      <c r="G8040" s="7" t="s">
        <v>10024</v>
      </c>
      <c r="H8040" s="1">
        <v>45049</v>
      </c>
      <c r="J8040" s="8" t="str">
        <f>IF(ISBLANK(B8040),"Unknown",B8040)</f>
        <v>Cookie</v>
      </c>
      <c r="K8040" s="5">
        <f t="shared" si="643"/>
        <v>3</v>
      </c>
      <c r="L8040" s="5">
        <f t="shared" si="643"/>
        <v>1</v>
      </c>
      <c r="M8040" s="5">
        <f t="shared" si="644"/>
        <v>3</v>
      </c>
      <c r="N8040" s="8" t="str">
        <f>IF(ISBLANK(F8040),"Unknown",F8040)</f>
        <v>Cash</v>
      </c>
      <c r="O8040" s="8" t="str">
        <f>IF(ISBLANK(G8040),"Unknown",G8040)</f>
        <v>Unknown</v>
      </c>
      <c r="P8040" s="6">
        <f>IF(ISBLANK(H8040),"Unknown",H8040)</f>
        <v>45049</v>
      </c>
      <c r="Q8040" s="13">
        <f t="shared" si="645"/>
        <v>3</v>
      </c>
      <c r="R8040" s="13">
        <f t="shared" si="646"/>
        <v>1</v>
      </c>
      <c r="S8040" s="11">
        <f t="shared" si="647"/>
        <v>3</v>
      </c>
    </row>
    <row r="8041" spans="1:19" x14ac:dyDescent="0.3">
      <c r="A8041" t="s">
        <v>8060</v>
      </c>
      <c r="B8041" t="s">
        <v>9</v>
      </c>
      <c r="C8041">
        <v>1</v>
      </c>
      <c r="D8041">
        <v>2</v>
      </c>
      <c r="E8041">
        <v>2</v>
      </c>
      <c r="G8041" t="s">
        <v>11</v>
      </c>
      <c r="H8041" s="7" t="s">
        <v>10024</v>
      </c>
      <c r="J8041" s="8" t="str">
        <f>IF(ISBLANK(B8041),"Unknown",B8041)</f>
        <v>Coffee</v>
      </c>
      <c r="K8041" s="5">
        <f t="shared" si="643"/>
        <v>1</v>
      </c>
      <c r="L8041" s="5">
        <f t="shared" si="643"/>
        <v>2</v>
      </c>
      <c r="M8041" s="5">
        <f t="shared" si="644"/>
        <v>2</v>
      </c>
      <c r="N8041" s="8" t="str">
        <f>IF(ISBLANK(F8041),"Unknown",F8041)</f>
        <v>Unknown</v>
      </c>
      <c r="O8041" s="8" t="str">
        <f>IF(ISBLANK(G8041),"Unknown",G8041)</f>
        <v>Takeaway</v>
      </c>
      <c r="P8041" s="6" t="str">
        <f>IF(ISBLANK(H8041),"Unknown",H8041)</f>
        <v>Unknown</v>
      </c>
      <c r="Q8041" s="13">
        <f t="shared" si="645"/>
        <v>1</v>
      </c>
      <c r="R8041" s="13">
        <f t="shared" si="646"/>
        <v>2</v>
      </c>
      <c r="S8041" s="11">
        <f t="shared" si="647"/>
        <v>2</v>
      </c>
    </row>
    <row r="8042" spans="1:19" x14ac:dyDescent="0.3">
      <c r="A8042" t="s">
        <v>8061</v>
      </c>
      <c r="B8042" t="s">
        <v>9</v>
      </c>
      <c r="C8042">
        <v>2</v>
      </c>
      <c r="D8042">
        <v>2</v>
      </c>
      <c r="E8042">
        <v>4</v>
      </c>
      <c r="F8042" t="s">
        <v>10</v>
      </c>
      <c r="H8042" s="1">
        <v>45258</v>
      </c>
      <c r="J8042" s="8" t="str">
        <f>IF(ISBLANK(B8042),"Unknown",B8042)</f>
        <v>Coffee</v>
      </c>
      <c r="K8042" s="5">
        <f t="shared" si="643"/>
        <v>2</v>
      </c>
      <c r="L8042" s="5">
        <f t="shared" si="643"/>
        <v>2</v>
      </c>
      <c r="M8042" s="5">
        <f t="shared" si="644"/>
        <v>4</v>
      </c>
      <c r="N8042" s="8" t="str">
        <f>IF(ISBLANK(F8042),"Unknown",F8042)</f>
        <v>Credit Card</v>
      </c>
      <c r="O8042" s="8" t="str">
        <f>IF(ISBLANK(G8042),"Unknown",G8042)</f>
        <v>Unknown</v>
      </c>
      <c r="P8042" s="6">
        <f>IF(ISBLANK(H8042),"Unknown",H8042)</f>
        <v>45258</v>
      </c>
      <c r="Q8042" s="13">
        <f t="shared" si="645"/>
        <v>2</v>
      </c>
      <c r="R8042" s="13">
        <f t="shared" si="646"/>
        <v>2</v>
      </c>
      <c r="S8042" s="11">
        <f t="shared" si="647"/>
        <v>4</v>
      </c>
    </row>
    <row r="8043" spans="1:19" x14ac:dyDescent="0.3">
      <c r="A8043" t="s">
        <v>8062</v>
      </c>
      <c r="B8043" t="s">
        <v>23</v>
      </c>
      <c r="C8043">
        <v>1</v>
      </c>
      <c r="D8043">
        <v>4</v>
      </c>
      <c r="E8043">
        <v>4</v>
      </c>
      <c r="F8043" s="7" t="s">
        <v>10024</v>
      </c>
      <c r="H8043" s="1">
        <v>45264</v>
      </c>
      <c r="J8043" s="8" t="str">
        <f>IF(ISBLANK(B8043),"Unknown",B8043)</f>
        <v>Smoothie</v>
      </c>
      <c r="K8043" s="5">
        <f t="shared" si="643"/>
        <v>1</v>
      </c>
      <c r="L8043" s="5">
        <f t="shared" si="643"/>
        <v>4</v>
      </c>
      <c r="M8043" s="5">
        <f t="shared" si="644"/>
        <v>4</v>
      </c>
      <c r="N8043" s="8" t="str">
        <f>IF(ISBLANK(F8043),"Unknown",F8043)</f>
        <v>Unknown</v>
      </c>
      <c r="O8043" s="8" t="str">
        <f>IF(ISBLANK(G8043),"Unknown",G8043)</f>
        <v>Unknown</v>
      </c>
      <c r="P8043" s="6">
        <f>IF(ISBLANK(H8043),"Unknown",H8043)</f>
        <v>45264</v>
      </c>
      <c r="Q8043" s="13">
        <f t="shared" si="645"/>
        <v>1</v>
      </c>
      <c r="R8043" s="13">
        <f t="shared" si="646"/>
        <v>4</v>
      </c>
      <c r="S8043" s="11">
        <f t="shared" si="647"/>
        <v>4</v>
      </c>
    </row>
    <row r="8044" spans="1:19" x14ac:dyDescent="0.3">
      <c r="A8044" t="s">
        <v>8063</v>
      </c>
      <c r="B8044" t="s">
        <v>9</v>
      </c>
      <c r="C8044">
        <v>5</v>
      </c>
      <c r="D8044">
        <v>2</v>
      </c>
      <c r="E8044">
        <v>10</v>
      </c>
      <c r="H8044" s="1">
        <v>45009</v>
      </c>
      <c r="J8044" s="8" t="str">
        <f>IF(ISBLANK(B8044),"Unknown",B8044)</f>
        <v>Coffee</v>
      </c>
      <c r="K8044" s="5">
        <f t="shared" si="643"/>
        <v>5</v>
      </c>
      <c r="L8044" s="5">
        <f t="shared" si="643"/>
        <v>2</v>
      </c>
      <c r="M8044" s="5">
        <f t="shared" si="644"/>
        <v>10</v>
      </c>
      <c r="N8044" s="8" t="str">
        <f>IF(ISBLANK(F8044),"Unknown",F8044)</f>
        <v>Unknown</v>
      </c>
      <c r="O8044" s="8" t="str">
        <f>IF(ISBLANK(G8044),"Unknown",G8044)</f>
        <v>Unknown</v>
      </c>
      <c r="P8044" s="6">
        <f>IF(ISBLANK(H8044),"Unknown",H8044)</f>
        <v>45009</v>
      </c>
      <c r="Q8044" s="13">
        <f t="shared" si="645"/>
        <v>5</v>
      </c>
      <c r="R8044" s="13">
        <f t="shared" si="646"/>
        <v>2</v>
      </c>
      <c r="S8044" s="11">
        <f t="shared" si="647"/>
        <v>10</v>
      </c>
    </row>
    <row r="8045" spans="1:19" x14ac:dyDescent="0.3">
      <c r="A8045" t="s">
        <v>8064</v>
      </c>
      <c r="B8045" t="s">
        <v>26</v>
      </c>
      <c r="C8045">
        <v>4</v>
      </c>
      <c r="D8045">
        <v>4</v>
      </c>
      <c r="E8045">
        <v>16</v>
      </c>
      <c r="G8045" t="s">
        <v>15</v>
      </c>
      <c r="H8045" s="1">
        <v>45214</v>
      </c>
      <c r="J8045" s="8" t="str">
        <f>IF(ISBLANK(B8045),"Unknown",B8045)</f>
        <v>Sandwich</v>
      </c>
      <c r="K8045" s="5">
        <f t="shared" si="643"/>
        <v>4</v>
      </c>
      <c r="L8045" s="5">
        <f t="shared" si="643"/>
        <v>4</v>
      </c>
      <c r="M8045" s="5">
        <f t="shared" si="644"/>
        <v>16</v>
      </c>
      <c r="N8045" s="8" t="str">
        <f>IF(ISBLANK(F8045),"Unknown",F8045)</f>
        <v>Unknown</v>
      </c>
      <c r="O8045" s="8" t="str">
        <f>IF(ISBLANK(G8045),"Unknown",G8045)</f>
        <v>In-store</v>
      </c>
      <c r="P8045" s="6">
        <f>IF(ISBLANK(H8045),"Unknown",H8045)</f>
        <v>45214</v>
      </c>
      <c r="Q8045" s="13">
        <f t="shared" si="645"/>
        <v>4</v>
      </c>
      <c r="R8045" s="13">
        <f t="shared" si="646"/>
        <v>4</v>
      </c>
      <c r="S8045" s="11">
        <f t="shared" si="647"/>
        <v>16</v>
      </c>
    </row>
    <row r="8046" spans="1:19" x14ac:dyDescent="0.3">
      <c r="A8046" t="s">
        <v>8065</v>
      </c>
      <c r="B8046" t="s">
        <v>19</v>
      </c>
      <c r="C8046">
        <v>2</v>
      </c>
      <c r="D8046">
        <v>5</v>
      </c>
      <c r="E8046">
        <v>10</v>
      </c>
      <c r="F8046" t="s">
        <v>10</v>
      </c>
      <c r="H8046" s="1">
        <v>44962</v>
      </c>
      <c r="J8046" s="8" t="str">
        <f>IF(ISBLANK(B8046),"Unknown",B8046)</f>
        <v>Salad</v>
      </c>
      <c r="K8046" s="5">
        <f t="shared" si="643"/>
        <v>2</v>
      </c>
      <c r="L8046" s="5">
        <f t="shared" si="643"/>
        <v>5</v>
      </c>
      <c r="M8046" s="5">
        <f t="shared" si="644"/>
        <v>10</v>
      </c>
      <c r="N8046" s="8" t="str">
        <f>IF(ISBLANK(F8046),"Unknown",F8046)</f>
        <v>Credit Card</v>
      </c>
      <c r="O8046" s="8" t="str">
        <f>IF(ISBLANK(G8046),"Unknown",G8046)</f>
        <v>Unknown</v>
      </c>
      <c r="P8046" s="6">
        <f>IF(ISBLANK(H8046),"Unknown",H8046)</f>
        <v>44962</v>
      </c>
      <c r="Q8046" s="13">
        <f t="shared" si="645"/>
        <v>2</v>
      </c>
      <c r="R8046" s="13">
        <f t="shared" si="646"/>
        <v>5</v>
      </c>
      <c r="S8046" s="11">
        <f t="shared" si="647"/>
        <v>10</v>
      </c>
    </row>
    <row r="8047" spans="1:19" x14ac:dyDescent="0.3">
      <c r="A8047" t="s">
        <v>8066</v>
      </c>
      <c r="B8047" t="s">
        <v>63</v>
      </c>
      <c r="C8047">
        <v>5</v>
      </c>
      <c r="D8047">
        <v>1.5</v>
      </c>
      <c r="E8047">
        <v>7.5</v>
      </c>
      <c r="H8047" s="1">
        <v>45049</v>
      </c>
      <c r="J8047" s="8" t="str">
        <f>IF(ISBLANK(B8047),"Unknown",B8047)</f>
        <v>Tea</v>
      </c>
      <c r="K8047" s="5">
        <f t="shared" si="643"/>
        <v>5</v>
      </c>
      <c r="L8047" s="5">
        <f t="shared" si="643"/>
        <v>1.5</v>
      </c>
      <c r="M8047" s="5">
        <f t="shared" si="644"/>
        <v>7.5</v>
      </c>
      <c r="N8047" s="8" t="str">
        <f>IF(ISBLANK(F8047),"Unknown",F8047)</f>
        <v>Unknown</v>
      </c>
      <c r="O8047" s="8" t="str">
        <f>IF(ISBLANK(G8047),"Unknown",G8047)</f>
        <v>Unknown</v>
      </c>
      <c r="P8047" s="6">
        <f>IF(ISBLANK(H8047),"Unknown",H8047)</f>
        <v>45049</v>
      </c>
      <c r="Q8047" s="13">
        <f t="shared" si="645"/>
        <v>5</v>
      </c>
      <c r="R8047" s="13">
        <f t="shared" si="646"/>
        <v>1.5</v>
      </c>
      <c r="S8047" s="11">
        <f t="shared" si="647"/>
        <v>7.5</v>
      </c>
    </row>
    <row r="8048" spans="1:19" x14ac:dyDescent="0.3">
      <c r="A8048" t="s">
        <v>8067</v>
      </c>
      <c r="B8048" t="s">
        <v>9</v>
      </c>
      <c r="C8048">
        <v>5</v>
      </c>
      <c r="D8048">
        <v>2</v>
      </c>
      <c r="E8048">
        <v>10</v>
      </c>
      <c r="G8048" t="s">
        <v>15</v>
      </c>
      <c r="H8048" s="1">
        <v>45019</v>
      </c>
      <c r="J8048" s="8" t="str">
        <f>IF(ISBLANK(B8048),"Unknown",B8048)</f>
        <v>Coffee</v>
      </c>
      <c r="K8048" s="5">
        <f t="shared" si="643"/>
        <v>5</v>
      </c>
      <c r="L8048" s="5">
        <f t="shared" si="643"/>
        <v>2</v>
      </c>
      <c r="M8048" s="5">
        <f t="shared" si="644"/>
        <v>10</v>
      </c>
      <c r="N8048" s="8" t="str">
        <f>IF(ISBLANK(F8048),"Unknown",F8048)</f>
        <v>Unknown</v>
      </c>
      <c r="O8048" s="8" t="str">
        <f>IF(ISBLANK(G8048),"Unknown",G8048)</f>
        <v>In-store</v>
      </c>
      <c r="P8048" s="6">
        <f>IF(ISBLANK(H8048),"Unknown",H8048)</f>
        <v>45019</v>
      </c>
      <c r="Q8048" s="13">
        <f t="shared" si="645"/>
        <v>5</v>
      </c>
      <c r="R8048" s="13">
        <f t="shared" si="646"/>
        <v>2</v>
      </c>
      <c r="S8048" s="11">
        <f t="shared" si="647"/>
        <v>10</v>
      </c>
    </row>
    <row r="8049" spans="1:19" x14ac:dyDescent="0.3">
      <c r="A8049" t="s">
        <v>8068</v>
      </c>
      <c r="B8049" t="s">
        <v>13</v>
      </c>
      <c r="C8049">
        <v>1</v>
      </c>
      <c r="D8049">
        <v>3</v>
      </c>
      <c r="E8049">
        <v>3</v>
      </c>
      <c r="F8049" t="s">
        <v>14</v>
      </c>
      <c r="H8049" s="1">
        <v>45270</v>
      </c>
      <c r="J8049" s="8" t="str">
        <f>IF(ISBLANK(B8049),"Unknown",B8049)</f>
        <v>Cake</v>
      </c>
      <c r="K8049" s="5">
        <f t="shared" si="643"/>
        <v>1</v>
      </c>
      <c r="L8049" s="5">
        <f t="shared" si="643"/>
        <v>3</v>
      </c>
      <c r="M8049" s="5">
        <f t="shared" si="644"/>
        <v>3</v>
      </c>
      <c r="N8049" s="8" t="str">
        <f>IF(ISBLANK(F8049),"Unknown",F8049)</f>
        <v>Cash</v>
      </c>
      <c r="O8049" s="8" t="str">
        <f>IF(ISBLANK(G8049),"Unknown",G8049)</f>
        <v>Unknown</v>
      </c>
      <c r="P8049" s="6">
        <f>IF(ISBLANK(H8049),"Unknown",H8049)</f>
        <v>45270</v>
      </c>
      <c r="Q8049" s="13">
        <f t="shared" si="645"/>
        <v>1</v>
      </c>
      <c r="R8049" s="13">
        <f t="shared" si="646"/>
        <v>3</v>
      </c>
      <c r="S8049" s="11">
        <f t="shared" si="647"/>
        <v>3</v>
      </c>
    </row>
    <row r="8050" spans="1:19" x14ac:dyDescent="0.3">
      <c r="A8050" t="s">
        <v>8069</v>
      </c>
      <c r="B8050" t="s">
        <v>26</v>
      </c>
      <c r="C8050">
        <v>4</v>
      </c>
      <c r="D8050">
        <v>4</v>
      </c>
      <c r="E8050">
        <v>16</v>
      </c>
      <c r="F8050" t="s">
        <v>14</v>
      </c>
      <c r="G8050" t="s">
        <v>11</v>
      </c>
      <c r="H8050" s="1">
        <v>45277</v>
      </c>
      <c r="J8050" s="8" t="str">
        <f>IF(ISBLANK(B8050),"Unknown",B8050)</f>
        <v>Sandwich</v>
      </c>
      <c r="K8050" s="5">
        <f t="shared" si="643"/>
        <v>4</v>
      </c>
      <c r="L8050" s="5">
        <f t="shared" si="643"/>
        <v>4</v>
      </c>
      <c r="M8050" s="5">
        <f t="shared" si="644"/>
        <v>16</v>
      </c>
      <c r="N8050" s="8" t="str">
        <f>IF(ISBLANK(F8050),"Unknown",F8050)</f>
        <v>Cash</v>
      </c>
      <c r="O8050" s="8" t="str">
        <f>IF(ISBLANK(G8050),"Unknown",G8050)</f>
        <v>Takeaway</v>
      </c>
      <c r="P8050" s="6">
        <f>IF(ISBLANK(H8050),"Unknown",H8050)</f>
        <v>45277</v>
      </c>
      <c r="Q8050" s="13">
        <f t="shared" si="645"/>
        <v>4</v>
      </c>
      <c r="R8050" s="13">
        <f t="shared" si="646"/>
        <v>4</v>
      </c>
      <c r="S8050" s="11">
        <f t="shared" si="647"/>
        <v>16</v>
      </c>
    </row>
    <row r="8051" spans="1:19" x14ac:dyDescent="0.3">
      <c r="A8051" t="s">
        <v>8070</v>
      </c>
      <c r="B8051" t="s">
        <v>13</v>
      </c>
      <c r="D8051">
        <v>3</v>
      </c>
      <c r="E8051">
        <v>9</v>
      </c>
      <c r="F8051" t="s">
        <v>21</v>
      </c>
      <c r="G8051" t="s">
        <v>15</v>
      </c>
      <c r="H8051" s="1">
        <v>45009</v>
      </c>
      <c r="J8051" s="8" t="str">
        <f>IF(ISBLANK(B8051),"Unknown",B8051)</f>
        <v>Cake</v>
      </c>
      <c r="K8051" s="5" t="str">
        <f t="shared" si="643"/>
        <v>0</v>
      </c>
      <c r="L8051" s="5">
        <f t="shared" si="643"/>
        <v>3</v>
      </c>
      <c r="M8051" s="5">
        <f t="shared" si="644"/>
        <v>9</v>
      </c>
      <c r="N8051" s="8" t="str">
        <f>IF(ISBLANK(F8051),"Unknown",F8051)</f>
        <v>Digital Wallet</v>
      </c>
      <c r="O8051" s="8" t="str">
        <f>IF(ISBLANK(G8051),"Unknown",G8051)</f>
        <v>In-store</v>
      </c>
      <c r="P8051" s="6">
        <f>IF(ISBLANK(H8051),"Unknown",H8051)</f>
        <v>45009</v>
      </c>
      <c r="Q8051" s="13" t="str">
        <f t="shared" si="645"/>
        <v>0</v>
      </c>
      <c r="R8051" s="13">
        <f t="shared" si="646"/>
        <v>3</v>
      </c>
      <c r="S8051" s="11">
        <f t="shared" si="647"/>
        <v>0</v>
      </c>
    </row>
    <row r="8052" spans="1:19" x14ac:dyDescent="0.3">
      <c r="A8052" t="s">
        <v>8071</v>
      </c>
      <c r="B8052" t="s">
        <v>19</v>
      </c>
      <c r="C8052">
        <v>5</v>
      </c>
      <c r="D8052">
        <v>5</v>
      </c>
      <c r="E8052">
        <v>25</v>
      </c>
      <c r="F8052" t="s">
        <v>14</v>
      </c>
      <c r="G8052" t="s">
        <v>15</v>
      </c>
      <c r="H8052" s="1">
        <v>44936</v>
      </c>
      <c r="J8052" s="8" t="str">
        <f>IF(ISBLANK(B8052),"Unknown",B8052)</f>
        <v>Salad</v>
      </c>
      <c r="K8052" s="5">
        <f t="shared" si="643"/>
        <v>5</v>
      </c>
      <c r="L8052" s="5">
        <f t="shared" si="643"/>
        <v>5</v>
      </c>
      <c r="M8052" s="5">
        <f t="shared" si="644"/>
        <v>25</v>
      </c>
      <c r="N8052" s="8" t="str">
        <f>IF(ISBLANK(F8052),"Unknown",F8052)</f>
        <v>Cash</v>
      </c>
      <c r="O8052" s="8" t="str">
        <f>IF(ISBLANK(G8052),"Unknown",G8052)</f>
        <v>In-store</v>
      </c>
      <c r="P8052" s="6">
        <f>IF(ISBLANK(H8052),"Unknown",H8052)</f>
        <v>44936</v>
      </c>
      <c r="Q8052" s="13">
        <f t="shared" si="645"/>
        <v>5</v>
      </c>
      <c r="R8052" s="13">
        <f t="shared" si="646"/>
        <v>5</v>
      </c>
      <c r="S8052" s="11">
        <f t="shared" si="647"/>
        <v>25</v>
      </c>
    </row>
    <row r="8053" spans="1:19" x14ac:dyDescent="0.3">
      <c r="A8053" t="s">
        <v>8072</v>
      </c>
      <c r="B8053" t="s">
        <v>37</v>
      </c>
      <c r="C8053">
        <v>3</v>
      </c>
      <c r="D8053">
        <v>3</v>
      </c>
      <c r="E8053">
        <v>9</v>
      </c>
      <c r="F8053" t="s">
        <v>10</v>
      </c>
      <c r="G8053" t="s">
        <v>15</v>
      </c>
      <c r="H8053" s="1">
        <v>45088</v>
      </c>
      <c r="J8053" s="8" t="str">
        <f>IF(ISBLANK(B8053),"Unknown",B8053)</f>
        <v>Juice</v>
      </c>
      <c r="K8053" s="5">
        <f t="shared" si="643"/>
        <v>3</v>
      </c>
      <c r="L8053" s="5">
        <f t="shared" si="643"/>
        <v>3</v>
      </c>
      <c r="M8053" s="5">
        <f t="shared" si="644"/>
        <v>9</v>
      </c>
      <c r="N8053" s="8" t="str">
        <f>IF(ISBLANK(F8053),"Unknown",F8053)</f>
        <v>Credit Card</v>
      </c>
      <c r="O8053" s="8" t="str">
        <f>IF(ISBLANK(G8053),"Unknown",G8053)</f>
        <v>In-store</v>
      </c>
      <c r="P8053" s="6">
        <f>IF(ISBLANK(H8053),"Unknown",H8053)</f>
        <v>45088</v>
      </c>
      <c r="Q8053" s="13">
        <f t="shared" si="645"/>
        <v>3</v>
      </c>
      <c r="R8053" s="13">
        <f t="shared" si="646"/>
        <v>3</v>
      </c>
      <c r="S8053" s="11">
        <f t="shared" si="647"/>
        <v>9</v>
      </c>
    </row>
    <row r="8054" spans="1:19" x14ac:dyDescent="0.3">
      <c r="A8054" t="s">
        <v>8073</v>
      </c>
      <c r="B8054" t="s">
        <v>9</v>
      </c>
      <c r="C8054">
        <v>3</v>
      </c>
      <c r="D8054">
        <v>2</v>
      </c>
      <c r="E8054">
        <v>6</v>
      </c>
      <c r="F8054" t="s">
        <v>14</v>
      </c>
      <c r="H8054" s="1">
        <v>45231</v>
      </c>
      <c r="J8054" s="8" t="str">
        <f>IF(ISBLANK(B8054),"Unknown",B8054)</f>
        <v>Coffee</v>
      </c>
      <c r="K8054" s="5">
        <f t="shared" si="643"/>
        <v>3</v>
      </c>
      <c r="L8054" s="5">
        <f t="shared" si="643"/>
        <v>2</v>
      </c>
      <c r="M8054" s="5">
        <f t="shared" si="644"/>
        <v>6</v>
      </c>
      <c r="N8054" s="8" t="str">
        <f>IF(ISBLANK(F8054),"Unknown",F8054)</f>
        <v>Cash</v>
      </c>
      <c r="O8054" s="8" t="str">
        <f>IF(ISBLANK(G8054),"Unknown",G8054)</f>
        <v>Unknown</v>
      </c>
      <c r="P8054" s="6">
        <f>IF(ISBLANK(H8054),"Unknown",H8054)</f>
        <v>45231</v>
      </c>
      <c r="Q8054" s="13">
        <f t="shared" si="645"/>
        <v>3</v>
      </c>
      <c r="R8054" s="13">
        <f t="shared" si="646"/>
        <v>2</v>
      </c>
      <c r="S8054" s="11">
        <f t="shared" si="647"/>
        <v>6</v>
      </c>
    </row>
    <row r="8055" spans="1:19" x14ac:dyDescent="0.3">
      <c r="A8055" t="s">
        <v>8074</v>
      </c>
      <c r="B8055" t="s">
        <v>19</v>
      </c>
      <c r="C8055">
        <v>4</v>
      </c>
      <c r="D8055">
        <v>5</v>
      </c>
      <c r="E8055">
        <v>20</v>
      </c>
      <c r="F8055" t="s">
        <v>21</v>
      </c>
      <c r="H8055" s="1">
        <v>45030</v>
      </c>
      <c r="J8055" s="8" t="str">
        <f>IF(ISBLANK(B8055),"Unknown",B8055)</f>
        <v>Salad</v>
      </c>
      <c r="K8055" s="5">
        <f t="shared" si="643"/>
        <v>4</v>
      </c>
      <c r="L8055" s="5">
        <f t="shared" si="643"/>
        <v>5</v>
      </c>
      <c r="M8055" s="5">
        <f t="shared" si="644"/>
        <v>20</v>
      </c>
      <c r="N8055" s="8" t="str">
        <f>IF(ISBLANK(F8055),"Unknown",F8055)</f>
        <v>Digital Wallet</v>
      </c>
      <c r="O8055" s="8" t="str">
        <f>IF(ISBLANK(G8055),"Unknown",G8055)</f>
        <v>Unknown</v>
      </c>
      <c r="P8055" s="6">
        <f>IF(ISBLANK(H8055),"Unknown",H8055)</f>
        <v>45030</v>
      </c>
      <c r="Q8055" s="13">
        <f t="shared" si="645"/>
        <v>4</v>
      </c>
      <c r="R8055" s="13">
        <f t="shared" si="646"/>
        <v>5</v>
      </c>
      <c r="S8055" s="11">
        <f t="shared" si="647"/>
        <v>20</v>
      </c>
    </row>
    <row r="8056" spans="1:19" x14ac:dyDescent="0.3">
      <c r="A8056" t="s">
        <v>8075</v>
      </c>
      <c r="B8056" t="s">
        <v>26</v>
      </c>
      <c r="C8056">
        <v>2</v>
      </c>
      <c r="D8056">
        <v>4</v>
      </c>
      <c r="E8056">
        <v>8</v>
      </c>
      <c r="F8056" t="s">
        <v>10</v>
      </c>
      <c r="G8056" t="s">
        <v>11</v>
      </c>
      <c r="H8056" s="1">
        <v>45209</v>
      </c>
      <c r="J8056" s="8" t="str">
        <f>IF(ISBLANK(B8056),"Unknown",B8056)</f>
        <v>Sandwich</v>
      </c>
      <c r="K8056" s="5">
        <f t="shared" si="643"/>
        <v>2</v>
      </c>
      <c r="L8056" s="5">
        <f t="shared" si="643"/>
        <v>4</v>
      </c>
      <c r="M8056" s="5">
        <f t="shared" si="644"/>
        <v>8</v>
      </c>
      <c r="N8056" s="8" t="str">
        <f>IF(ISBLANK(F8056),"Unknown",F8056)</f>
        <v>Credit Card</v>
      </c>
      <c r="O8056" s="8" t="str">
        <f>IF(ISBLANK(G8056),"Unknown",G8056)</f>
        <v>Takeaway</v>
      </c>
      <c r="P8056" s="6">
        <f>IF(ISBLANK(H8056),"Unknown",H8056)</f>
        <v>45209</v>
      </c>
      <c r="Q8056" s="13">
        <f t="shared" si="645"/>
        <v>2</v>
      </c>
      <c r="R8056" s="13">
        <f t="shared" si="646"/>
        <v>4</v>
      </c>
      <c r="S8056" s="11">
        <f t="shared" si="647"/>
        <v>8</v>
      </c>
    </row>
    <row r="8057" spans="1:19" x14ac:dyDescent="0.3">
      <c r="A8057" t="s">
        <v>8076</v>
      </c>
      <c r="B8057" t="s">
        <v>23</v>
      </c>
      <c r="C8057">
        <v>3</v>
      </c>
      <c r="D8057">
        <v>4</v>
      </c>
      <c r="E8057">
        <v>12</v>
      </c>
      <c r="F8057" t="s">
        <v>21</v>
      </c>
      <c r="G8057" t="s">
        <v>11</v>
      </c>
      <c r="H8057" s="1">
        <v>45282</v>
      </c>
      <c r="J8057" s="8" t="str">
        <f>IF(ISBLANK(B8057),"Unknown",B8057)</f>
        <v>Smoothie</v>
      </c>
      <c r="K8057" s="5">
        <f t="shared" si="643"/>
        <v>3</v>
      </c>
      <c r="L8057" s="5">
        <f t="shared" si="643"/>
        <v>4</v>
      </c>
      <c r="M8057" s="5">
        <f t="shared" si="644"/>
        <v>12</v>
      </c>
      <c r="N8057" s="8" t="str">
        <f>IF(ISBLANK(F8057),"Unknown",F8057)</f>
        <v>Digital Wallet</v>
      </c>
      <c r="O8057" s="8" t="str">
        <f>IF(ISBLANK(G8057),"Unknown",G8057)</f>
        <v>Takeaway</v>
      </c>
      <c r="P8057" s="6">
        <f>IF(ISBLANK(H8057),"Unknown",H8057)</f>
        <v>45282</v>
      </c>
      <c r="Q8057" s="13">
        <f t="shared" si="645"/>
        <v>3</v>
      </c>
      <c r="R8057" s="13">
        <f t="shared" si="646"/>
        <v>4</v>
      </c>
      <c r="S8057" s="11">
        <f t="shared" si="647"/>
        <v>12</v>
      </c>
    </row>
    <row r="8058" spans="1:19" x14ac:dyDescent="0.3">
      <c r="A8058" t="s">
        <v>8077</v>
      </c>
      <c r="B8058" t="s">
        <v>37</v>
      </c>
      <c r="C8058">
        <v>1</v>
      </c>
      <c r="D8058">
        <v>3</v>
      </c>
      <c r="E8058">
        <v>3</v>
      </c>
      <c r="G8058" t="s">
        <v>11</v>
      </c>
      <c r="H8058" s="1">
        <v>45215</v>
      </c>
      <c r="J8058" s="8" t="str">
        <f>IF(ISBLANK(B8058),"Unknown",B8058)</f>
        <v>Juice</v>
      </c>
      <c r="K8058" s="5">
        <f t="shared" si="643"/>
        <v>1</v>
      </c>
      <c r="L8058" s="5">
        <f t="shared" si="643"/>
        <v>3</v>
      </c>
      <c r="M8058" s="5">
        <f t="shared" si="644"/>
        <v>3</v>
      </c>
      <c r="N8058" s="8" t="str">
        <f>IF(ISBLANK(F8058),"Unknown",F8058)</f>
        <v>Unknown</v>
      </c>
      <c r="O8058" s="8" t="str">
        <f>IF(ISBLANK(G8058),"Unknown",G8058)</f>
        <v>Takeaway</v>
      </c>
      <c r="P8058" s="6">
        <f>IF(ISBLANK(H8058),"Unknown",H8058)</f>
        <v>45215</v>
      </c>
      <c r="Q8058" s="13">
        <f t="shared" si="645"/>
        <v>1</v>
      </c>
      <c r="R8058" s="13">
        <f t="shared" si="646"/>
        <v>3</v>
      </c>
      <c r="S8058" s="11">
        <f t="shared" si="647"/>
        <v>3</v>
      </c>
    </row>
    <row r="8059" spans="1:19" x14ac:dyDescent="0.3">
      <c r="A8059" t="s">
        <v>8078</v>
      </c>
      <c r="B8059" t="s">
        <v>13</v>
      </c>
      <c r="C8059">
        <v>1</v>
      </c>
      <c r="D8059">
        <v>3</v>
      </c>
      <c r="E8059">
        <v>3</v>
      </c>
      <c r="F8059" t="s">
        <v>21</v>
      </c>
      <c r="H8059" s="1">
        <v>45135</v>
      </c>
      <c r="J8059" s="8" t="str">
        <f>IF(ISBLANK(B8059),"Unknown",B8059)</f>
        <v>Cake</v>
      </c>
      <c r="K8059" s="5">
        <f t="shared" si="643"/>
        <v>1</v>
      </c>
      <c r="L8059" s="5">
        <f t="shared" si="643"/>
        <v>3</v>
      </c>
      <c r="M8059" s="5">
        <f t="shared" si="644"/>
        <v>3</v>
      </c>
      <c r="N8059" s="8" t="str">
        <f>IF(ISBLANK(F8059),"Unknown",F8059)</f>
        <v>Digital Wallet</v>
      </c>
      <c r="O8059" s="8" t="str">
        <f>IF(ISBLANK(G8059),"Unknown",G8059)</f>
        <v>Unknown</v>
      </c>
      <c r="P8059" s="6">
        <f>IF(ISBLANK(H8059),"Unknown",H8059)</f>
        <v>45135</v>
      </c>
      <c r="Q8059" s="13">
        <f t="shared" si="645"/>
        <v>1</v>
      </c>
      <c r="R8059" s="13">
        <f t="shared" si="646"/>
        <v>3</v>
      </c>
      <c r="S8059" s="11">
        <f t="shared" si="647"/>
        <v>3</v>
      </c>
    </row>
    <row r="8060" spans="1:19" x14ac:dyDescent="0.3">
      <c r="A8060" t="s">
        <v>8079</v>
      </c>
      <c r="B8060" t="s">
        <v>37</v>
      </c>
      <c r="C8060">
        <v>1</v>
      </c>
      <c r="D8060" s="7" t="s">
        <v>10024</v>
      </c>
      <c r="E8060">
        <v>3</v>
      </c>
      <c r="F8060" t="s">
        <v>10</v>
      </c>
      <c r="H8060" s="1">
        <v>44969</v>
      </c>
      <c r="J8060" s="8" t="str">
        <f>IF(ISBLANK(B8060),"Unknown",B8060)</f>
        <v>Juice</v>
      </c>
      <c r="K8060" s="5">
        <f t="shared" si="643"/>
        <v>1</v>
      </c>
      <c r="L8060" s="5" t="str">
        <f t="shared" si="643"/>
        <v>Unknown</v>
      </c>
      <c r="M8060" s="5">
        <f t="shared" si="644"/>
        <v>3</v>
      </c>
      <c r="N8060" s="8" t="str">
        <f>IF(ISBLANK(F8060),"Unknown",F8060)</f>
        <v>Credit Card</v>
      </c>
      <c r="O8060" s="8" t="str">
        <f>IF(ISBLANK(G8060),"Unknown",G8060)</f>
        <v>Unknown</v>
      </c>
      <c r="P8060" s="6">
        <f>IF(ISBLANK(H8060),"Unknown",H8060)</f>
        <v>44969</v>
      </c>
      <c r="Q8060" s="13">
        <f t="shared" si="645"/>
        <v>1</v>
      </c>
      <c r="R8060" s="13">
        <f t="shared" si="646"/>
        <v>0</v>
      </c>
      <c r="S8060" s="11">
        <f t="shared" si="647"/>
        <v>0</v>
      </c>
    </row>
    <row r="8061" spans="1:19" x14ac:dyDescent="0.3">
      <c r="A8061" t="s">
        <v>8080</v>
      </c>
      <c r="B8061" t="s">
        <v>17</v>
      </c>
      <c r="C8061">
        <v>1</v>
      </c>
      <c r="D8061">
        <v>1</v>
      </c>
      <c r="E8061">
        <v>1</v>
      </c>
      <c r="G8061" t="s">
        <v>15</v>
      </c>
      <c r="H8061" s="1">
        <v>45255</v>
      </c>
      <c r="J8061" s="8" t="str">
        <f>IF(ISBLANK(B8061),"Unknown",B8061)</f>
        <v>Cookie</v>
      </c>
      <c r="K8061" s="5">
        <f t="shared" si="643"/>
        <v>1</v>
      </c>
      <c r="L8061" s="5">
        <f t="shared" si="643"/>
        <v>1</v>
      </c>
      <c r="M8061" s="5">
        <f t="shared" si="644"/>
        <v>1</v>
      </c>
      <c r="N8061" s="8" t="str">
        <f>IF(ISBLANK(F8061),"Unknown",F8061)</f>
        <v>Unknown</v>
      </c>
      <c r="O8061" s="8" t="str">
        <f>IF(ISBLANK(G8061),"Unknown",G8061)</f>
        <v>In-store</v>
      </c>
      <c r="P8061" s="6">
        <f>IF(ISBLANK(H8061),"Unknown",H8061)</f>
        <v>45255</v>
      </c>
      <c r="Q8061" s="13">
        <f t="shared" si="645"/>
        <v>1</v>
      </c>
      <c r="R8061" s="13">
        <f t="shared" si="646"/>
        <v>1</v>
      </c>
      <c r="S8061" s="11">
        <f t="shared" si="647"/>
        <v>1</v>
      </c>
    </row>
    <row r="8062" spans="1:19" x14ac:dyDescent="0.3">
      <c r="A8062" t="s">
        <v>8081</v>
      </c>
      <c r="B8062" t="s">
        <v>23</v>
      </c>
      <c r="C8062">
        <v>5</v>
      </c>
      <c r="D8062">
        <v>4</v>
      </c>
      <c r="E8062">
        <v>20</v>
      </c>
      <c r="G8062" t="s">
        <v>11</v>
      </c>
      <c r="H8062" s="1">
        <v>45286</v>
      </c>
      <c r="J8062" s="8" t="str">
        <f>IF(ISBLANK(B8062),"Unknown",B8062)</f>
        <v>Smoothie</v>
      </c>
      <c r="K8062" s="5">
        <f t="shared" si="643"/>
        <v>5</v>
      </c>
      <c r="L8062" s="5">
        <f t="shared" si="643"/>
        <v>4</v>
      </c>
      <c r="M8062" s="5">
        <f t="shared" si="644"/>
        <v>20</v>
      </c>
      <c r="N8062" s="8" t="str">
        <f>IF(ISBLANK(F8062),"Unknown",F8062)</f>
        <v>Unknown</v>
      </c>
      <c r="O8062" s="8" t="str">
        <f>IF(ISBLANK(G8062),"Unknown",G8062)</f>
        <v>Takeaway</v>
      </c>
      <c r="P8062" s="6">
        <f>IF(ISBLANK(H8062),"Unknown",H8062)</f>
        <v>45286</v>
      </c>
      <c r="Q8062" s="13">
        <f t="shared" si="645"/>
        <v>5</v>
      </c>
      <c r="R8062" s="13">
        <f t="shared" si="646"/>
        <v>4</v>
      </c>
      <c r="S8062" s="11">
        <f t="shared" si="647"/>
        <v>20</v>
      </c>
    </row>
    <row r="8063" spans="1:19" x14ac:dyDescent="0.3">
      <c r="A8063" t="s">
        <v>8082</v>
      </c>
      <c r="B8063" t="s">
        <v>13</v>
      </c>
      <c r="C8063">
        <v>2</v>
      </c>
      <c r="D8063">
        <v>3</v>
      </c>
      <c r="E8063">
        <v>6</v>
      </c>
      <c r="F8063" t="s">
        <v>10</v>
      </c>
      <c r="H8063" s="1">
        <v>45148</v>
      </c>
      <c r="J8063" s="8" t="str">
        <f>IF(ISBLANK(B8063),"Unknown",B8063)</f>
        <v>Cake</v>
      </c>
      <c r="K8063" s="5">
        <f t="shared" si="643"/>
        <v>2</v>
      </c>
      <c r="L8063" s="5">
        <f t="shared" si="643"/>
        <v>3</v>
      </c>
      <c r="M8063" s="5">
        <f t="shared" si="644"/>
        <v>6</v>
      </c>
      <c r="N8063" s="8" t="str">
        <f>IF(ISBLANK(F8063),"Unknown",F8063)</f>
        <v>Credit Card</v>
      </c>
      <c r="O8063" s="8" t="str">
        <f>IF(ISBLANK(G8063),"Unknown",G8063)</f>
        <v>Unknown</v>
      </c>
      <c r="P8063" s="6">
        <f>IF(ISBLANK(H8063),"Unknown",H8063)</f>
        <v>45148</v>
      </c>
      <c r="Q8063" s="13">
        <f t="shared" si="645"/>
        <v>2</v>
      </c>
      <c r="R8063" s="13">
        <f t="shared" si="646"/>
        <v>3</v>
      </c>
      <c r="S8063" s="11">
        <f t="shared" si="647"/>
        <v>6</v>
      </c>
    </row>
    <row r="8064" spans="1:19" x14ac:dyDescent="0.3">
      <c r="A8064" t="s">
        <v>8083</v>
      </c>
      <c r="B8064" t="s">
        <v>19</v>
      </c>
      <c r="C8064">
        <v>3</v>
      </c>
      <c r="D8064">
        <v>5</v>
      </c>
      <c r="E8064">
        <v>15</v>
      </c>
      <c r="F8064" s="7" t="s">
        <v>10024</v>
      </c>
      <c r="G8064" t="s">
        <v>11</v>
      </c>
      <c r="H8064" s="1">
        <v>44972</v>
      </c>
      <c r="J8064" s="8" t="str">
        <f>IF(ISBLANK(B8064),"Unknown",B8064)</f>
        <v>Salad</v>
      </c>
      <c r="K8064" s="5">
        <f t="shared" si="643"/>
        <v>3</v>
      </c>
      <c r="L8064" s="5">
        <f t="shared" si="643"/>
        <v>5</v>
      </c>
      <c r="M8064" s="5">
        <f t="shared" si="644"/>
        <v>15</v>
      </c>
      <c r="N8064" s="8" t="str">
        <f>IF(ISBLANK(F8064),"Unknown",F8064)</f>
        <v>Unknown</v>
      </c>
      <c r="O8064" s="8" t="str">
        <f>IF(ISBLANK(G8064),"Unknown",G8064)</f>
        <v>Takeaway</v>
      </c>
      <c r="P8064" s="6">
        <f>IF(ISBLANK(H8064),"Unknown",H8064)</f>
        <v>44972</v>
      </c>
      <c r="Q8064" s="13">
        <f t="shared" si="645"/>
        <v>3</v>
      </c>
      <c r="R8064" s="13">
        <f t="shared" si="646"/>
        <v>5</v>
      </c>
      <c r="S8064" s="11">
        <f t="shared" si="647"/>
        <v>15</v>
      </c>
    </row>
    <row r="8065" spans="1:19" x14ac:dyDescent="0.3">
      <c r="A8065" t="s">
        <v>8084</v>
      </c>
      <c r="B8065" t="s">
        <v>9</v>
      </c>
      <c r="C8065">
        <v>1</v>
      </c>
      <c r="D8065">
        <v>2</v>
      </c>
      <c r="E8065">
        <v>2</v>
      </c>
      <c r="H8065" s="1">
        <v>45257</v>
      </c>
      <c r="J8065" s="8" t="str">
        <f>IF(ISBLANK(B8065),"Unknown",B8065)</f>
        <v>Coffee</v>
      </c>
      <c r="K8065" s="5">
        <f t="shared" si="643"/>
        <v>1</v>
      </c>
      <c r="L8065" s="5">
        <f t="shared" si="643"/>
        <v>2</v>
      </c>
      <c r="M8065" s="5">
        <f t="shared" si="644"/>
        <v>2</v>
      </c>
      <c r="N8065" s="8" t="str">
        <f>IF(ISBLANK(F8065),"Unknown",F8065)</f>
        <v>Unknown</v>
      </c>
      <c r="O8065" s="8" t="str">
        <f>IF(ISBLANK(G8065),"Unknown",G8065)</f>
        <v>Unknown</v>
      </c>
      <c r="P8065" s="6">
        <f>IF(ISBLANK(H8065),"Unknown",H8065)</f>
        <v>45257</v>
      </c>
      <c r="Q8065" s="13">
        <f t="shared" si="645"/>
        <v>1</v>
      </c>
      <c r="R8065" s="13">
        <f t="shared" si="646"/>
        <v>2</v>
      </c>
      <c r="S8065" s="11">
        <f t="shared" si="647"/>
        <v>2</v>
      </c>
    </row>
    <row r="8066" spans="1:19" x14ac:dyDescent="0.3">
      <c r="A8066" t="s">
        <v>8085</v>
      </c>
      <c r="B8066" t="s">
        <v>37</v>
      </c>
      <c r="C8066">
        <v>4</v>
      </c>
      <c r="D8066">
        <v>3</v>
      </c>
      <c r="E8066">
        <v>12</v>
      </c>
      <c r="F8066" t="s">
        <v>14</v>
      </c>
      <c r="G8066" t="s">
        <v>11</v>
      </c>
      <c r="H8066" s="7" t="s">
        <v>10024</v>
      </c>
      <c r="J8066" s="8" t="str">
        <f>IF(ISBLANK(B8066),"Unknown",B8066)</f>
        <v>Juice</v>
      </c>
      <c r="K8066" s="5">
        <f t="shared" si="643"/>
        <v>4</v>
      </c>
      <c r="L8066" s="5">
        <f t="shared" si="643"/>
        <v>3</v>
      </c>
      <c r="M8066" s="5">
        <f t="shared" si="644"/>
        <v>12</v>
      </c>
      <c r="N8066" s="8" t="str">
        <f>IF(ISBLANK(F8066),"Unknown",F8066)</f>
        <v>Cash</v>
      </c>
      <c r="O8066" s="8" t="str">
        <f>IF(ISBLANK(G8066),"Unknown",G8066)</f>
        <v>Takeaway</v>
      </c>
      <c r="P8066" s="6" t="str">
        <f>IF(ISBLANK(H8066),"Unknown",H8066)</f>
        <v>Unknown</v>
      </c>
      <c r="Q8066" s="13">
        <f t="shared" si="645"/>
        <v>4</v>
      </c>
      <c r="R8066" s="13">
        <f t="shared" si="646"/>
        <v>3</v>
      </c>
      <c r="S8066" s="11">
        <f t="shared" si="647"/>
        <v>12</v>
      </c>
    </row>
    <row r="8067" spans="1:19" x14ac:dyDescent="0.3">
      <c r="A8067" t="s">
        <v>8086</v>
      </c>
      <c r="B8067" t="s">
        <v>13</v>
      </c>
      <c r="C8067">
        <v>4</v>
      </c>
      <c r="D8067">
        <v>3</v>
      </c>
      <c r="E8067">
        <v>12</v>
      </c>
      <c r="F8067" t="s">
        <v>10</v>
      </c>
      <c r="G8067" t="s">
        <v>15</v>
      </c>
      <c r="H8067" s="1">
        <v>45104</v>
      </c>
      <c r="J8067" s="8" t="str">
        <f>IF(ISBLANK(B8067),"Unknown",B8067)</f>
        <v>Cake</v>
      </c>
      <c r="K8067" s="5">
        <f t="shared" ref="K8067:L8130" si="648">IF(ISBLANK(C8067),"0",C8067)</f>
        <v>4</v>
      </c>
      <c r="L8067" s="5">
        <f t="shared" si="648"/>
        <v>3</v>
      </c>
      <c r="M8067" s="5">
        <f t="shared" ref="M8067:M8130" si="649">IF(ISBLANK(E8067),"0",E8067)</f>
        <v>12</v>
      </c>
      <c r="N8067" s="8" t="str">
        <f>IF(ISBLANK(F8067),"Unknown",F8067)</f>
        <v>Credit Card</v>
      </c>
      <c r="O8067" s="8" t="str">
        <f>IF(ISBLANK(G8067),"Unknown",G8067)</f>
        <v>In-store</v>
      </c>
      <c r="P8067" s="6">
        <f>IF(ISBLANK(H8067),"Unknown",H8067)</f>
        <v>45104</v>
      </c>
      <c r="Q8067" s="13">
        <f t="shared" ref="Q8067:Q8130" si="650">IF(K8067="Unknown",0,K8067)</f>
        <v>4</v>
      </c>
      <c r="R8067" s="13">
        <f t="shared" ref="R8067:R8130" si="651">IF(L8067="Unknown",0,L8067)</f>
        <v>3</v>
      </c>
      <c r="S8067" s="11">
        <f t="shared" ref="S8067:S8130" si="652">Q8067*R8067</f>
        <v>12</v>
      </c>
    </row>
    <row r="8068" spans="1:19" x14ac:dyDescent="0.3">
      <c r="A8068" t="s">
        <v>8087</v>
      </c>
      <c r="B8068" t="s">
        <v>26</v>
      </c>
      <c r="C8068">
        <v>4</v>
      </c>
      <c r="D8068">
        <v>4</v>
      </c>
      <c r="G8068" t="s">
        <v>15</v>
      </c>
      <c r="H8068" s="1">
        <v>45013</v>
      </c>
      <c r="J8068" s="8" t="str">
        <f>IF(ISBLANK(B8068),"Unknown",B8068)</f>
        <v>Sandwich</v>
      </c>
      <c r="K8068" s="5">
        <f t="shared" si="648"/>
        <v>4</v>
      </c>
      <c r="L8068" s="5">
        <f t="shared" si="648"/>
        <v>4</v>
      </c>
      <c r="M8068" s="5" t="str">
        <f t="shared" si="649"/>
        <v>0</v>
      </c>
      <c r="N8068" s="8" t="str">
        <f>IF(ISBLANK(F8068),"Unknown",F8068)</f>
        <v>Unknown</v>
      </c>
      <c r="O8068" s="8" t="str">
        <f>IF(ISBLANK(G8068),"Unknown",G8068)</f>
        <v>In-store</v>
      </c>
      <c r="P8068" s="6">
        <f>IF(ISBLANK(H8068),"Unknown",H8068)</f>
        <v>45013</v>
      </c>
      <c r="Q8068" s="13">
        <f t="shared" si="650"/>
        <v>4</v>
      </c>
      <c r="R8068" s="13">
        <f t="shared" si="651"/>
        <v>4</v>
      </c>
      <c r="S8068" s="11">
        <f t="shared" si="652"/>
        <v>16</v>
      </c>
    </row>
    <row r="8069" spans="1:19" x14ac:dyDescent="0.3">
      <c r="A8069" t="s">
        <v>8088</v>
      </c>
      <c r="B8069" t="s">
        <v>13</v>
      </c>
      <c r="C8069">
        <v>1</v>
      </c>
      <c r="D8069" s="7" t="s">
        <v>10024</v>
      </c>
      <c r="E8069">
        <v>3</v>
      </c>
      <c r="H8069" s="1">
        <v>45186</v>
      </c>
      <c r="J8069" s="8" t="str">
        <f>IF(ISBLANK(B8069),"Unknown",B8069)</f>
        <v>Cake</v>
      </c>
      <c r="K8069" s="5">
        <f t="shared" si="648"/>
        <v>1</v>
      </c>
      <c r="L8069" s="5" t="str">
        <f t="shared" si="648"/>
        <v>Unknown</v>
      </c>
      <c r="M8069" s="5">
        <f t="shared" si="649"/>
        <v>3</v>
      </c>
      <c r="N8069" s="8" t="str">
        <f>IF(ISBLANK(F8069),"Unknown",F8069)</f>
        <v>Unknown</v>
      </c>
      <c r="O8069" s="8" t="str">
        <f>IF(ISBLANK(G8069),"Unknown",G8069)</f>
        <v>Unknown</v>
      </c>
      <c r="P8069" s="6">
        <f>IF(ISBLANK(H8069),"Unknown",H8069)</f>
        <v>45186</v>
      </c>
      <c r="Q8069" s="13">
        <f t="shared" si="650"/>
        <v>1</v>
      </c>
      <c r="R8069" s="13">
        <f t="shared" si="651"/>
        <v>0</v>
      </c>
      <c r="S8069" s="11">
        <f t="shared" si="652"/>
        <v>0</v>
      </c>
    </row>
    <row r="8070" spans="1:19" x14ac:dyDescent="0.3">
      <c r="A8070" t="s">
        <v>8089</v>
      </c>
      <c r="C8070">
        <v>3</v>
      </c>
      <c r="D8070">
        <v>5</v>
      </c>
      <c r="E8070">
        <v>15</v>
      </c>
      <c r="F8070" t="s">
        <v>21</v>
      </c>
      <c r="H8070" s="7" t="s">
        <v>10024</v>
      </c>
      <c r="J8070" s="8" t="str">
        <f>IF(ISBLANK(B8070),"Unknown",B8070)</f>
        <v>Unknown</v>
      </c>
      <c r="K8070" s="5">
        <f t="shared" si="648"/>
        <v>3</v>
      </c>
      <c r="L8070" s="5">
        <f t="shared" si="648"/>
        <v>5</v>
      </c>
      <c r="M8070" s="5">
        <f t="shared" si="649"/>
        <v>15</v>
      </c>
      <c r="N8070" s="8" t="str">
        <f>IF(ISBLANK(F8070),"Unknown",F8070)</f>
        <v>Digital Wallet</v>
      </c>
      <c r="O8070" s="8" t="str">
        <f>IF(ISBLANK(G8070),"Unknown",G8070)</f>
        <v>Unknown</v>
      </c>
      <c r="P8070" s="6" t="str">
        <f>IF(ISBLANK(H8070),"Unknown",H8070)</f>
        <v>Unknown</v>
      </c>
      <c r="Q8070" s="13">
        <f t="shared" si="650"/>
        <v>3</v>
      </c>
      <c r="R8070" s="13">
        <f t="shared" si="651"/>
        <v>5</v>
      </c>
      <c r="S8070" s="11">
        <f t="shared" si="652"/>
        <v>15</v>
      </c>
    </row>
    <row r="8071" spans="1:19" x14ac:dyDescent="0.3">
      <c r="A8071" t="s">
        <v>8090</v>
      </c>
      <c r="B8071" t="s">
        <v>26</v>
      </c>
      <c r="C8071">
        <v>2</v>
      </c>
      <c r="D8071">
        <v>4</v>
      </c>
      <c r="E8071" s="7" t="s">
        <v>10024</v>
      </c>
      <c r="H8071" s="1">
        <v>44976</v>
      </c>
      <c r="J8071" s="8" t="str">
        <f>IF(ISBLANK(B8071),"Unknown",B8071)</f>
        <v>Sandwich</v>
      </c>
      <c r="K8071" s="5">
        <f t="shared" si="648"/>
        <v>2</v>
      </c>
      <c r="L8071" s="5">
        <f t="shared" si="648"/>
        <v>4</v>
      </c>
      <c r="M8071" s="5" t="str">
        <f t="shared" si="649"/>
        <v>Unknown</v>
      </c>
      <c r="N8071" s="8" t="str">
        <f>IF(ISBLANK(F8071),"Unknown",F8071)</f>
        <v>Unknown</v>
      </c>
      <c r="O8071" s="8" t="str">
        <f>IF(ISBLANK(G8071),"Unknown",G8071)</f>
        <v>Unknown</v>
      </c>
      <c r="P8071" s="6">
        <f>IF(ISBLANK(H8071),"Unknown",H8071)</f>
        <v>44976</v>
      </c>
      <c r="Q8071" s="13">
        <f t="shared" si="650"/>
        <v>2</v>
      </c>
      <c r="R8071" s="13">
        <f t="shared" si="651"/>
        <v>4</v>
      </c>
      <c r="S8071" s="11">
        <f t="shared" si="652"/>
        <v>8</v>
      </c>
    </row>
    <row r="8072" spans="1:19" x14ac:dyDescent="0.3">
      <c r="A8072" t="s">
        <v>8091</v>
      </c>
      <c r="B8072" t="s">
        <v>17</v>
      </c>
      <c r="C8072">
        <v>4</v>
      </c>
      <c r="D8072">
        <v>1</v>
      </c>
      <c r="E8072">
        <v>4</v>
      </c>
      <c r="G8072" s="7" t="s">
        <v>10024</v>
      </c>
      <c r="H8072" s="1">
        <v>44930</v>
      </c>
      <c r="J8072" s="8" t="str">
        <f>IF(ISBLANK(B8072),"Unknown",B8072)</f>
        <v>Cookie</v>
      </c>
      <c r="K8072" s="5">
        <f t="shared" si="648"/>
        <v>4</v>
      </c>
      <c r="L8072" s="5">
        <f t="shared" si="648"/>
        <v>1</v>
      </c>
      <c r="M8072" s="5">
        <f t="shared" si="649"/>
        <v>4</v>
      </c>
      <c r="N8072" s="8" t="str">
        <f>IF(ISBLANK(F8072),"Unknown",F8072)</f>
        <v>Unknown</v>
      </c>
      <c r="O8072" s="8" t="str">
        <f>IF(ISBLANK(G8072),"Unknown",G8072)</f>
        <v>Unknown</v>
      </c>
      <c r="P8072" s="6">
        <f>IF(ISBLANK(H8072),"Unknown",H8072)</f>
        <v>44930</v>
      </c>
      <c r="Q8072" s="13">
        <f t="shared" si="650"/>
        <v>4</v>
      </c>
      <c r="R8072" s="13">
        <f t="shared" si="651"/>
        <v>1</v>
      </c>
      <c r="S8072" s="11">
        <f t="shared" si="652"/>
        <v>4</v>
      </c>
    </row>
    <row r="8073" spans="1:19" x14ac:dyDescent="0.3">
      <c r="A8073" t="s">
        <v>8092</v>
      </c>
      <c r="B8073" t="s">
        <v>13</v>
      </c>
      <c r="C8073">
        <v>5</v>
      </c>
      <c r="D8073" s="7" t="s">
        <v>10024</v>
      </c>
      <c r="E8073">
        <v>15</v>
      </c>
      <c r="F8073" t="s">
        <v>21</v>
      </c>
      <c r="G8073" t="s">
        <v>11</v>
      </c>
      <c r="H8073" s="1">
        <v>45080</v>
      </c>
      <c r="J8073" s="8" t="str">
        <f>IF(ISBLANK(B8073),"Unknown",B8073)</f>
        <v>Cake</v>
      </c>
      <c r="K8073" s="5">
        <f t="shared" si="648"/>
        <v>5</v>
      </c>
      <c r="L8073" s="5" t="str">
        <f t="shared" si="648"/>
        <v>Unknown</v>
      </c>
      <c r="M8073" s="5">
        <f t="shared" si="649"/>
        <v>15</v>
      </c>
      <c r="N8073" s="8" t="str">
        <f>IF(ISBLANK(F8073),"Unknown",F8073)</f>
        <v>Digital Wallet</v>
      </c>
      <c r="O8073" s="8" t="str">
        <f>IF(ISBLANK(G8073),"Unknown",G8073)</f>
        <v>Takeaway</v>
      </c>
      <c r="P8073" s="6">
        <f>IF(ISBLANK(H8073),"Unknown",H8073)</f>
        <v>45080</v>
      </c>
      <c r="Q8073" s="13">
        <f t="shared" si="650"/>
        <v>5</v>
      </c>
      <c r="R8073" s="13">
        <f t="shared" si="651"/>
        <v>0</v>
      </c>
      <c r="S8073" s="11">
        <f t="shared" si="652"/>
        <v>0</v>
      </c>
    </row>
    <row r="8074" spans="1:19" x14ac:dyDescent="0.3">
      <c r="A8074" t="s">
        <v>8093</v>
      </c>
      <c r="B8074" t="s">
        <v>19</v>
      </c>
      <c r="C8074">
        <v>3</v>
      </c>
      <c r="D8074">
        <v>5</v>
      </c>
      <c r="E8074">
        <v>15</v>
      </c>
      <c r="F8074" t="s">
        <v>10</v>
      </c>
      <c r="H8074" s="1">
        <v>45115</v>
      </c>
      <c r="J8074" s="8" t="str">
        <f>IF(ISBLANK(B8074),"Unknown",B8074)</f>
        <v>Salad</v>
      </c>
      <c r="K8074" s="5">
        <f t="shared" si="648"/>
        <v>3</v>
      </c>
      <c r="L8074" s="5">
        <f t="shared" si="648"/>
        <v>5</v>
      </c>
      <c r="M8074" s="5">
        <f t="shared" si="649"/>
        <v>15</v>
      </c>
      <c r="N8074" s="8" t="str">
        <f>IF(ISBLANK(F8074),"Unknown",F8074)</f>
        <v>Credit Card</v>
      </c>
      <c r="O8074" s="8" t="str">
        <f>IF(ISBLANK(G8074),"Unknown",G8074)</f>
        <v>Unknown</v>
      </c>
      <c r="P8074" s="6">
        <f>IF(ISBLANK(H8074),"Unknown",H8074)</f>
        <v>45115</v>
      </c>
      <c r="Q8074" s="13">
        <f t="shared" si="650"/>
        <v>3</v>
      </c>
      <c r="R8074" s="13">
        <f t="shared" si="651"/>
        <v>5</v>
      </c>
      <c r="S8074" s="11">
        <f t="shared" si="652"/>
        <v>15</v>
      </c>
    </row>
    <row r="8075" spans="1:19" x14ac:dyDescent="0.3">
      <c r="A8075" t="s">
        <v>8094</v>
      </c>
      <c r="B8075" t="s">
        <v>37</v>
      </c>
      <c r="C8075">
        <v>2</v>
      </c>
      <c r="D8075">
        <v>3</v>
      </c>
      <c r="E8075">
        <v>6</v>
      </c>
      <c r="F8075" t="s">
        <v>10</v>
      </c>
      <c r="G8075" t="s">
        <v>11</v>
      </c>
      <c r="H8075" s="1">
        <v>45171</v>
      </c>
      <c r="J8075" s="8" t="str">
        <f>IF(ISBLANK(B8075),"Unknown",B8075)</f>
        <v>Juice</v>
      </c>
      <c r="K8075" s="5">
        <f t="shared" si="648"/>
        <v>2</v>
      </c>
      <c r="L8075" s="5">
        <f t="shared" si="648"/>
        <v>3</v>
      </c>
      <c r="M8075" s="5">
        <f t="shared" si="649"/>
        <v>6</v>
      </c>
      <c r="N8075" s="8" t="str">
        <f>IF(ISBLANK(F8075),"Unknown",F8075)</f>
        <v>Credit Card</v>
      </c>
      <c r="O8075" s="8" t="str">
        <f>IF(ISBLANK(G8075),"Unknown",G8075)</f>
        <v>Takeaway</v>
      </c>
      <c r="P8075" s="6">
        <f>IF(ISBLANK(H8075),"Unknown",H8075)</f>
        <v>45171</v>
      </c>
      <c r="Q8075" s="13">
        <f t="shared" si="650"/>
        <v>2</v>
      </c>
      <c r="R8075" s="13">
        <f t="shared" si="651"/>
        <v>3</v>
      </c>
      <c r="S8075" s="11">
        <f t="shared" si="652"/>
        <v>6</v>
      </c>
    </row>
    <row r="8076" spans="1:19" x14ac:dyDescent="0.3">
      <c r="A8076" t="s">
        <v>8095</v>
      </c>
      <c r="B8076" t="s">
        <v>9</v>
      </c>
      <c r="C8076">
        <v>5</v>
      </c>
      <c r="D8076">
        <v>2</v>
      </c>
      <c r="E8076">
        <v>10</v>
      </c>
      <c r="F8076" t="s">
        <v>14</v>
      </c>
      <c r="G8076" t="s">
        <v>11</v>
      </c>
      <c r="H8076" s="1">
        <v>44975</v>
      </c>
      <c r="J8076" s="8" t="str">
        <f>IF(ISBLANK(B8076),"Unknown",B8076)</f>
        <v>Coffee</v>
      </c>
      <c r="K8076" s="5">
        <f t="shared" si="648"/>
        <v>5</v>
      </c>
      <c r="L8076" s="5">
        <f t="shared" si="648"/>
        <v>2</v>
      </c>
      <c r="M8076" s="5">
        <f t="shared" si="649"/>
        <v>10</v>
      </c>
      <c r="N8076" s="8" t="str">
        <f>IF(ISBLANK(F8076),"Unknown",F8076)</f>
        <v>Cash</v>
      </c>
      <c r="O8076" s="8" t="str">
        <f>IF(ISBLANK(G8076),"Unknown",G8076)</f>
        <v>Takeaway</v>
      </c>
      <c r="P8076" s="6">
        <f>IF(ISBLANK(H8076),"Unknown",H8076)</f>
        <v>44975</v>
      </c>
      <c r="Q8076" s="13">
        <f t="shared" si="650"/>
        <v>5</v>
      </c>
      <c r="R8076" s="13">
        <f t="shared" si="651"/>
        <v>2</v>
      </c>
      <c r="S8076" s="11">
        <f t="shared" si="652"/>
        <v>10</v>
      </c>
    </row>
    <row r="8077" spans="1:19" x14ac:dyDescent="0.3">
      <c r="A8077" t="s">
        <v>8096</v>
      </c>
      <c r="B8077" t="s">
        <v>13</v>
      </c>
      <c r="C8077">
        <v>5</v>
      </c>
      <c r="D8077">
        <v>3</v>
      </c>
      <c r="E8077">
        <v>15</v>
      </c>
      <c r="F8077" t="s">
        <v>21</v>
      </c>
      <c r="G8077" t="s">
        <v>15</v>
      </c>
      <c r="H8077" s="1">
        <v>45091</v>
      </c>
      <c r="J8077" s="8" t="str">
        <f>IF(ISBLANK(B8077),"Unknown",B8077)</f>
        <v>Cake</v>
      </c>
      <c r="K8077" s="5">
        <f t="shared" si="648"/>
        <v>5</v>
      </c>
      <c r="L8077" s="5">
        <f t="shared" si="648"/>
        <v>3</v>
      </c>
      <c r="M8077" s="5">
        <f t="shared" si="649"/>
        <v>15</v>
      </c>
      <c r="N8077" s="8" t="str">
        <f>IF(ISBLANK(F8077),"Unknown",F8077)</f>
        <v>Digital Wallet</v>
      </c>
      <c r="O8077" s="8" t="str">
        <f>IF(ISBLANK(G8077),"Unknown",G8077)</f>
        <v>In-store</v>
      </c>
      <c r="P8077" s="6">
        <f>IF(ISBLANK(H8077),"Unknown",H8077)</f>
        <v>45091</v>
      </c>
      <c r="Q8077" s="13">
        <f t="shared" si="650"/>
        <v>5</v>
      </c>
      <c r="R8077" s="13">
        <f t="shared" si="651"/>
        <v>3</v>
      </c>
      <c r="S8077" s="11">
        <f t="shared" si="652"/>
        <v>15</v>
      </c>
    </row>
    <row r="8078" spans="1:19" x14ac:dyDescent="0.3">
      <c r="A8078" t="s">
        <v>8097</v>
      </c>
      <c r="B8078" t="s">
        <v>63</v>
      </c>
      <c r="C8078">
        <v>1</v>
      </c>
      <c r="D8078">
        <v>1.5</v>
      </c>
      <c r="E8078">
        <v>1.5</v>
      </c>
      <c r="F8078" t="s">
        <v>21</v>
      </c>
      <c r="H8078" s="1">
        <v>45277</v>
      </c>
      <c r="J8078" s="8" t="str">
        <f>IF(ISBLANK(B8078),"Unknown",B8078)</f>
        <v>Tea</v>
      </c>
      <c r="K8078" s="5">
        <f t="shared" si="648"/>
        <v>1</v>
      </c>
      <c r="L8078" s="5">
        <f t="shared" si="648"/>
        <v>1.5</v>
      </c>
      <c r="M8078" s="5">
        <f t="shared" si="649"/>
        <v>1.5</v>
      </c>
      <c r="N8078" s="8" t="str">
        <f>IF(ISBLANK(F8078),"Unknown",F8078)</f>
        <v>Digital Wallet</v>
      </c>
      <c r="O8078" s="8" t="str">
        <f>IF(ISBLANK(G8078),"Unknown",G8078)</f>
        <v>Unknown</v>
      </c>
      <c r="P8078" s="6">
        <f>IF(ISBLANK(H8078),"Unknown",H8078)</f>
        <v>45277</v>
      </c>
      <c r="Q8078" s="13">
        <f t="shared" si="650"/>
        <v>1</v>
      </c>
      <c r="R8078" s="13">
        <f t="shared" si="651"/>
        <v>1.5</v>
      </c>
      <c r="S8078" s="11">
        <f t="shared" si="652"/>
        <v>1.5</v>
      </c>
    </row>
    <row r="8079" spans="1:19" x14ac:dyDescent="0.3">
      <c r="A8079" t="s">
        <v>8098</v>
      </c>
      <c r="B8079" t="s">
        <v>37</v>
      </c>
      <c r="C8079">
        <v>3</v>
      </c>
      <c r="D8079">
        <v>3</v>
      </c>
      <c r="E8079">
        <v>9</v>
      </c>
      <c r="F8079" t="s">
        <v>14</v>
      </c>
      <c r="H8079" s="1">
        <v>45095</v>
      </c>
      <c r="J8079" s="8" t="str">
        <f>IF(ISBLANK(B8079),"Unknown",B8079)</f>
        <v>Juice</v>
      </c>
      <c r="K8079" s="5">
        <f t="shared" si="648"/>
        <v>3</v>
      </c>
      <c r="L8079" s="5">
        <f t="shared" si="648"/>
        <v>3</v>
      </c>
      <c r="M8079" s="5">
        <f t="shared" si="649"/>
        <v>9</v>
      </c>
      <c r="N8079" s="8" t="str">
        <f>IF(ISBLANK(F8079),"Unknown",F8079)</f>
        <v>Cash</v>
      </c>
      <c r="O8079" s="8" t="str">
        <f>IF(ISBLANK(G8079),"Unknown",G8079)</f>
        <v>Unknown</v>
      </c>
      <c r="P8079" s="6">
        <f>IF(ISBLANK(H8079),"Unknown",H8079)</f>
        <v>45095</v>
      </c>
      <c r="Q8079" s="13">
        <f t="shared" si="650"/>
        <v>3</v>
      </c>
      <c r="R8079" s="13">
        <f t="shared" si="651"/>
        <v>3</v>
      </c>
      <c r="S8079" s="11">
        <f t="shared" si="652"/>
        <v>9</v>
      </c>
    </row>
    <row r="8080" spans="1:19" x14ac:dyDescent="0.3">
      <c r="A8080" t="s">
        <v>8099</v>
      </c>
      <c r="B8080" t="s">
        <v>9</v>
      </c>
      <c r="C8080">
        <v>2</v>
      </c>
      <c r="D8080" s="7" t="s">
        <v>10024</v>
      </c>
      <c r="E8080">
        <v>4</v>
      </c>
      <c r="F8080" t="s">
        <v>21</v>
      </c>
      <c r="G8080" t="s">
        <v>11</v>
      </c>
      <c r="H8080" s="1">
        <v>45009</v>
      </c>
      <c r="J8080" s="8" t="str">
        <f>IF(ISBLANK(B8080),"Unknown",B8080)</f>
        <v>Coffee</v>
      </c>
      <c r="K8080" s="5">
        <f t="shared" si="648"/>
        <v>2</v>
      </c>
      <c r="L8080" s="5" t="str">
        <f t="shared" si="648"/>
        <v>Unknown</v>
      </c>
      <c r="M8080" s="5">
        <f t="shared" si="649"/>
        <v>4</v>
      </c>
      <c r="N8080" s="8" t="str">
        <f>IF(ISBLANK(F8080),"Unknown",F8080)</f>
        <v>Digital Wallet</v>
      </c>
      <c r="O8080" s="8" t="str">
        <f>IF(ISBLANK(G8080),"Unknown",G8080)</f>
        <v>Takeaway</v>
      </c>
      <c r="P8080" s="6">
        <f>IF(ISBLANK(H8080),"Unknown",H8080)</f>
        <v>45009</v>
      </c>
      <c r="Q8080" s="13">
        <f t="shared" si="650"/>
        <v>2</v>
      </c>
      <c r="R8080" s="13">
        <f t="shared" si="651"/>
        <v>0</v>
      </c>
      <c r="S8080" s="11">
        <f t="shared" si="652"/>
        <v>0</v>
      </c>
    </row>
    <row r="8081" spans="1:19" x14ac:dyDescent="0.3">
      <c r="A8081" t="s">
        <v>8100</v>
      </c>
      <c r="B8081" t="s">
        <v>37</v>
      </c>
      <c r="C8081">
        <v>3</v>
      </c>
      <c r="D8081">
        <v>3</v>
      </c>
      <c r="E8081">
        <v>9</v>
      </c>
      <c r="F8081" t="s">
        <v>10</v>
      </c>
      <c r="H8081" s="1">
        <v>45033</v>
      </c>
      <c r="J8081" s="8" t="str">
        <f>IF(ISBLANK(B8081),"Unknown",B8081)</f>
        <v>Juice</v>
      </c>
      <c r="K8081" s="5">
        <f t="shared" si="648"/>
        <v>3</v>
      </c>
      <c r="L8081" s="5">
        <f t="shared" si="648"/>
        <v>3</v>
      </c>
      <c r="M8081" s="5">
        <f t="shared" si="649"/>
        <v>9</v>
      </c>
      <c r="N8081" s="8" t="str">
        <f>IF(ISBLANK(F8081),"Unknown",F8081)</f>
        <v>Credit Card</v>
      </c>
      <c r="O8081" s="8" t="str">
        <f>IF(ISBLANK(G8081),"Unknown",G8081)</f>
        <v>Unknown</v>
      </c>
      <c r="P8081" s="6">
        <f>IF(ISBLANK(H8081),"Unknown",H8081)</f>
        <v>45033</v>
      </c>
      <c r="Q8081" s="13">
        <f t="shared" si="650"/>
        <v>3</v>
      </c>
      <c r="R8081" s="13">
        <f t="shared" si="651"/>
        <v>3</v>
      </c>
      <c r="S8081" s="11">
        <f t="shared" si="652"/>
        <v>9</v>
      </c>
    </row>
    <row r="8082" spans="1:19" x14ac:dyDescent="0.3">
      <c r="A8082" t="s">
        <v>8101</v>
      </c>
      <c r="B8082" t="s">
        <v>23</v>
      </c>
      <c r="C8082">
        <v>2</v>
      </c>
      <c r="D8082">
        <v>4</v>
      </c>
      <c r="E8082">
        <v>8</v>
      </c>
      <c r="F8082" t="s">
        <v>21</v>
      </c>
      <c r="H8082" s="1">
        <v>45263</v>
      </c>
      <c r="J8082" s="8" t="str">
        <f>IF(ISBLANK(B8082),"Unknown",B8082)</f>
        <v>Smoothie</v>
      </c>
      <c r="K8082" s="5">
        <f t="shared" si="648"/>
        <v>2</v>
      </c>
      <c r="L8082" s="5">
        <f t="shared" si="648"/>
        <v>4</v>
      </c>
      <c r="M8082" s="5">
        <f t="shared" si="649"/>
        <v>8</v>
      </c>
      <c r="N8082" s="8" t="str">
        <f>IF(ISBLANK(F8082),"Unknown",F8082)</f>
        <v>Digital Wallet</v>
      </c>
      <c r="O8082" s="8" t="str">
        <f>IF(ISBLANK(G8082),"Unknown",G8082)</f>
        <v>Unknown</v>
      </c>
      <c r="P8082" s="6">
        <f>IF(ISBLANK(H8082),"Unknown",H8082)</f>
        <v>45263</v>
      </c>
      <c r="Q8082" s="13">
        <f t="shared" si="650"/>
        <v>2</v>
      </c>
      <c r="R8082" s="13">
        <f t="shared" si="651"/>
        <v>4</v>
      </c>
      <c r="S8082" s="11">
        <f t="shared" si="652"/>
        <v>8</v>
      </c>
    </row>
    <row r="8083" spans="1:19" x14ac:dyDescent="0.3">
      <c r="A8083" t="s">
        <v>8102</v>
      </c>
      <c r="B8083" t="s">
        <v>17</v>
      </c>
      <c r="C8083">
        <v>2</v>
      </c>
      <c r="D8083">
        <v>1</v>
      </c>
      <c r="E8083">
        <v>2</v>
      </c>
      <c r="F8083" t="s">
        <v>21</v>
      </c>
      <c r="H8083" s="1">
        <v>45020</v>
      </c>
      <c r="J8083" s="8" t="str">
        <f>IF(ISBLANK(B8083),"Unknown",B8083)</f>
        <v>Cookie</v>
      </c>
      <c r="K8083" s="5">
        <f t="shared" si="648"/>
        <v>2</v>
      </c>
      <c r="L8083" s="5">
        <f t="shared" si="648"/>
        <v>1</v>
      </c>
      <c r="M8083" s="5">
        <f t="shared" si="649"/>
        <v>2</v>
      </c>
      <c r="N8083" s="8" t="str">
        <f>IF(ISBLANK(F8083),"Unknown",F8083)</f>
        <v>Digital Wallet</v>
      </c>
      <c r="O8083" s="8" t="str">
        <f>IF(ISBLANK(G8083),"Unknown",G8083)</f>
        <v>Unknown</v>
      </c>
      <c r="P8083" s="6">
        <f>IF(ISBLANK(H8083),"Unknown",H8083)</f>
        <v>45020</v>
      </c>
      <c r="Q8083" s="13">
        <f t="shared" si="650"/>
        <v>2</v>
      </c>
      <c r="R8083" s="13">
        <f t="shared" si="651"/>
        <v>1</v>
      </c>
      <c r="S8083" s="11">
        <f t="shared" si="652"/>
        <v>2</v>
      </c>
    </row>
    <row r="8084" spans="1:19" x14ac:dyDescent="0.3">
      <c r="A8084" t="s">
        <v>8103</v>
      </c>
      <c r="B8084" t="s">
        <v>37</v>
      </c>
      <c r="C8084">
        <v>5</v>
      </c>
      <c r="D8084">
        <v>3</v>
      </c>
      <c r="E8084">
        <v>15</v>
      </c>
      <c r="G8084" t="s">
        <v>11</v>
      </c>
      <c r="H8084" s="1">
        <v>45055</v>
      </c>
      <c r="J8084" s="8" t="str">
        <f>IF(ISBLANK(B8084),"Unknown",B8084)</f>
        <v>Juice</v>
      </c>
      <c r="K8084" s="5">
        <f t="shared" si="648"/>
        <v>5</v>
      </c>
      <c r="L8084" s="5">
        <f t="shared" si="648"/>
        <v>3</v>
      </c>
      <c r="M8084" s="5">
        <f t="shared" si="649"/>
        <v>15</v>
      </c>
      <c r="N8084" s="8" t="str">
        <f>IF(ISBLANK(F8084),"Unknown",F8084)</f>
        <v>Unknown</v>
      </c>
      <c r="O8084" s="8" t="str">
        <f>IF(ISBLANK(G8084),"Unknown",G8084)</f>
        <v>Takeaway</v>
      </c>
      <c r="P8084" s="6">
        <f>IF(ISBLANK(H8084),"Unknown",H8084)</f>
        <v>45055</v>
      </c>
      <c r="Q8084" s="13">
        <f t="shared" si="650"/>
        <v>5</v>
      </c>
      <c r="R8084" s="13">
        <f t="shared" si="651"/>
        <v>3</v>
      </c>
      <c r="S8084" s="11">
        <f t="shared" si="652"/>
        <v>15</v>
      </c>
    </row>
    <row r="8085" spans="1:19" x14ac:dyDescent="0.3">
      <c r="A8085" t="s">
        <v>8104</v>
      </c>
      <c r="B8085" t="s">
        <v>9</v>
      </c>
      <c r="C8085">
        <v>5</v>
      </c>
      <c r="D8085">
        <v>2</v>
      </c>
      <c r="E8085">
        <v>10</v>
      </c>
      <c r="F8085" t="s">
        <v>10</v>
      </c>
      <c r="G8085" t="s">
        <v>11</v>
      </c>
      <c r="H8085" s="1">
        <v>45236</v>
      </c>
      <c r="J8085" s="8" t="str">
        <f>IF(ISBLANK(B8085),"Unknown",B8085)</f>
        <v>Coffee</v>
      </c>
      <c r="K8085" s="5">
        <f t="shared" si="648"/>
        <v>5</v>
      </c>
      <c r="L8085" s="5">
        <f t="shared" si="648"/>
        <v>2</v>
      </c>
      <c r="M8085" s="5">
        <f t="shared" si="649"/>
        <v>10</v>
      </c>
      <c r="N8085" s="8" t="str">
        <f>IF(ISBLANK(F8085),"Unknown",F8085)</f>
        <v>Credit Card</v>
      </c>
      <c r="O8085" s="8" t="str">
        <f>IF(ISBLANK(G8085),"Unknown",G8085)</f>
        <v>Takeaway</v>
      </c>
      <c r="P8085" s="6">
        <f>IF(ISBLANK(H8085),"Unknown",H8085)</f>
        <v>45236</v>
      </c>
      <c r="Q8085" s="13">
        <f t="shared" si="650"/>
        <v>5</v>
      </c>
      <c r="R8085" s="13">
        <f t="shared" si="651"/>
        <v>2</v>
      </c>
      <c r="S8085" s="11">
        <f t="shared" si="652"/>
        <v>10</v>
      </c>
    </row>
    <row r="8086" spans="1:19" x14ac:dyDescent="0.3">
      <c r="A8086" t="s">
        <v>8105</v>
      </c>
      <c r="C8086">
        <v>4</v>
      </c>
      <c r="D8086">
        <v>1.5</v>
      </c>
      <c r="E8086">
        <v>6</v>
      </c>
      <c r="F8086" t="s">
        <v>10</v>
      </c>
      <c r="J8086" s="8" t="str">
        <f>IF(ISBLANK(B8086),"Unknown",B8086)</f>
        <v>Unknown</v>
      </c>
      <c r="K8086" s="5">
        <f t="shared" si="648"/>
        <v>4</v>
      </c>
      <c r="L8086" s="5">
        <f t="shared" si="648"/>
        <v>1.5</v>
      </c>
      <c r="M8086" s="5">
        <f t="shared" si="649"/>
        <v>6</v>
      </c>
      <c r="N8086" s="8" t="str">
        <f>IF(ISBLANK(F8086),"Unknown",F8086)</f>
        <v>Credit Card</v>
      </c>
      <c r="O8086" s="8" t="str">
        <f>IF(ISBLANK(G8086),"Unknown",G8086)</f>
        <v>Unknown</v>
      </c>
      <c r="P8086" s="6" t="str">
        <f>IF(ISBLANK(H8086),"Unknown",H8086)</f>
        <v>Unknown</v>
      </c>
      <c r="Q8086" s="13">
        <f t="shared" si="650"/>
        <v>4</v>
      </c>
      <c r="R8086" s="13">
        <f t="shared" si="651"/>
        <v>1.5</v>
      </c>
      <c r="S8086" s="11">
        <f t="shared" si="652"/>
        <v>6</v>
      </c>
    </row>
    <row r="8087" spans="1:19" x14ac:dyDescent="0.3">
      <c r="A8087" t="s">
        <v>8106</v>
      </c>
      <c r="B8087" t="s">
        <v>37</v>
      </c>
      <c r="C8087">
        <v>2</v>
      </c>
      <c r="D8087">
        <v>3</v>
      </c>
      <c r="E8087">
        <v>6</v>
      </c>
      <c r="F8087" t="s">
        <v>21</v>
      </c>
      <c r="G8087" t="s">
        <v>11</v>
      </c>
      <c r="H8087" s="1">
        <v>45169</v>
      </c>
      <c r="J8087" s="8" t="str">
        <f>IF(ISBLANK(B8087),"Unknown",B8087)</f>
        <v>Juice</v>
      </c>
      <c r="K8087" s="5">
        <f t="shared" si="648"/>
        <v>2</v>
      </c>
      <c r="L8087" s="5">
        <f t="shared" si="648"/>
        <v>3</v>
      </c>
      <c r="M8087" s="5">
        <f t="shared" si="649"/>
        <v>6</v>
      </c>
      <c r="N8087" s="8" t="str">
        <f>IF(ISBLANK(F8087),"Unknown",F8087)</f>
        <v>Digital Wallet</v>
      </c>
      <c r="O8087" s="8" t="str">
        <f>IF(ISBLANK(G8087),"Unknown",G8087)</f>
        <v>Takeaway</v>
      </c>
      <c r="P8087" s="6">
        <f>IF(ISBLANK(H8087),"Unknown",H8087)</f>
        <v>45169</v>
      </c>
      <c r="Q8087" s="13">
        <f t="shared" si="650"/>
        <v>2</v>
      </c>
      <c r="R8087" s="13">
        <f t="shared" si="651"/>
        <v>3</v>
      </c>
      <c r="S8087" s="11">
        <f t="shared" si="652"/>
        <v>6</v>
      </c>
    </row>
    <row r="8088" spans="1:19" x14ac:dyDescent="0.3">
      <c r="A8088" t="s">
        <v>8107</v>
      </c>
      <c r="B8088" t="s">
        <v>13</v>
      </c>
      <c r="C8088">
        <v>3</v>
      </c>
      <c r="D8088">
        <v>3</v>
      </c>
      <c r="E8088">
        <v>9</v>
      </c>
      <c r="F8088" t="s">
        <v>10</v>
      </c>
      <c r="H8088" s="1">
        <v>45213</v>
      </c>
      <c r="J8088" s="8" t="str">
        <f>IF(ISBLANK(B8088),"Unknown",B8088)</f>
        <v>Cake</v>
      </c>
      <c r="K8088" s="5">
        <f t="shared" si="648"/>
        <v>3</v>
      </c>
      <c r="L8088" s="5">
        <f t="shared" si="648"/>
        <v>3</v>
      </c>
      <c r="M8088" s="5">
        <f t="shared" si="649"/>
        <v>9</v>
      </c>
      <c r="N8088" s="8" t="str">
        <f>IF(ISBLANK(F8088),"Unknown",F8088)</f>
        <v>Credit Card</v>
      </c>
      <c r="O8088" s="8" t="str">
        <f>IF(ISBLANK(G8088),"Unknown",G8088)</f>
        <v>Unknown</v>
      </c>
      <c r="P8088" s="6">
        <f>IF(ISBLANK(H8088),"Unknown",H8088)</f>
        <v>45213</v>
      </c>
      <c r="Q8088" s="13">
        <f t="shared" si="650"/>
        <v>3</v>
      </c>
      <c r="R8088" s="13">
        <f t="shared" si="651"/>
        <v>3</v>
      </c>
      <c r="S8088" s="11">
        <f t="shared" si="652"/>
        <v>9</v>
      </c>
    </row>
    <row r="8089" spans="1:19" x14ac:dyDescent="0.3">
      <c r="A8089" t="s">
        <v>8108</v>
      </c>
      <c r="B8089" t="s">
        <v>23</v>
      </c>
      <c r="C8089">
        <v>4</v>
      </c>
      <c r="D8089">
        <v>4</v>
      </c>
      <c r="E8089" s="7" t="s">
        <v>10024</v>
      </c>
      <c r="G8089" t="s">
        <v>15</v>
      </c>
      <c r="H8089" s="1">
        <v>45250</v>
      </c>
      <c r="J8089" s="8" t="str">
        <f>IF(ISBLANK(B8089),"Unknown",B8089)</f>
        <v>Smoothie</v>
      </c>
      <c r="K8089" s="5">
        <f t="shared" si="648"/>
        <v>4</v>
      </c>
      <c r="L8089" s="5">
        <f t="shared" si="648"/>
        <v>4</v>
      </c>
      <c r="M8089" s="5" t="str">
        <f t="shared" si="649"/>
        <v>Unknown</v>
      </c>
      <c r="N8089" s="8" t="str">
        <f>IF(ISBLANK(F8089),"Unknown",F8089)</f>
        <v>Unknown</v>
      </c>
      <c r="O8089" s="8" t="str">
        <f>IF(ISBLANK(G8089),"Unknown",G8089)</f>
        <v>In-store</v>
      </c>
      <c r="P8089" s="6">
        <f>IF(ISBLANK(H8089),"Unknown",H8089)</f>
        <v>45250</v>
      </c>
      <c r="Q8089" s="13">
        <f t="shared" si="650"/>
        <v>4</v>
      </c>
      <c r="R8089" s="13">
        <f t="shared" si="651"/>
        <v>4</v>
      </c>
      <c r="S8089" s="11">
        <f t="shared" si="652"/>
        <v>16</v>
      </c>
    </row>
    <row r="8090" spans="1:19" x14ac:dyDescent="0.3">
      <c r="A8090" t="s">
        <v>8109</v>
      </c>
      <c r="B8090" s="7" t="s">
        <v>10024</v>
      </c>
      <c r="C8090">
        <v>1</v>
      </c>
      <c r="D8090">
        <v>5</v>
      </c>
      <c r="E8090">
        <v>5</v>
      </c>
      <c r="F8090" t="s">
        <v>10</v>
      </c>
      <c r="G8090" t="s">
        <v>11</v>
      </c>
      <c r="H8090" s="1">
        <v>45229</v>
      </c>
      <c r="J8090" s="8" t="str">
        <f>IF(ISBLANK(B8090),"Unknown",B8090)</f>
        <v>Unknown</v>
      </c>
      <c r="K8090" s="5">
        <f t="shared" si="648"/>
        <v>1</v>
      </c>
      <c r="L8090" s="5">
        <f t="shared" si="648"/>
        <v>5</v>
      </c>
      <c r="M8090" s="5">
        <f t="shared" si="649"/>
        <v>5</v>
      </c>
      <c r="N8090" s="8" t="str">
        <f>IF(ISBLANK(F8090),"Unknown",F8090)</f>
        <v>Credit Card</v>
      </c>
      <c r="O8090" s="8" t="str">
        <f>IF(ISBLANK(G8090),"Unknown",G8090)</f>
        <v>Takeaway</v>
      </c>
      <c r="P8090" s="6">
        <f>IF(ISBLANK(H8090),"Unknown",H8090)</f>
        <v>45229</v>
      </c>
      <c r="Q8090" s="13">
        <f t="shared" si="650"/>
        <v>1</v>
      </c>
      <c r="R8090" s="13">
        <f t="shared" si="651"/>
        <v>5</v>
      </c>
      <c r="S8090" s="11">
        <f t="shared" si="652"/>
        <v>5</v>
      </c>
    </row>
    <row r="8091" spans="1:19" x14ac:dyDescent="0.3">
      <c r="A8091" t="s">
        <v>8110</v>
      </c>
      <c r="C8091">
        <v>3</v>
      </c>
      <c r="D8091">
        <v>2</v>
      </c>
      <c r="E8091">
        <v>6</v>
      </c>
      <c r="F8091" t="s">
        <v>21</v>
      </c>
      <c r="H8091" s="1">
        <v>45219</v>
      </c>
      <c r="J8091" s="8" t="str">
        <f>IF(ISBLANK(B8091),"Unknown",B8091)</f>
        <v>Unknown</v>
      </c>
      <c r="K8091" s="5">
        <f t="shared" si="648"/>
        <v>3</v>
      </c>
      <c r="L8091" s="5">
        <f t="shared" si="648"/>
        <v>2</v>
      </c>
      <c r="M8091" s="5">
        <f t="shared" si="649"/>
        <v>6</v>
      </c>
      <c r="N8091" s="8" t="str">
        <f>IF(ISBLANK(F8091),"Unknown",F8091)</f>
        <v>Digital Wallet</v>
      </c>
      <c r="O8091" s="8" t="str">
        <f>IF(ISBLANK(G8091),"Unknown",G8091)</f>
        <v>Unknown</v>
      </c>
      <c r="P8091" s="6">
        <f>IF(ISBLANK(H8091),"Unknown",H8091)</f>
        <v>45219</v>
      </c>
      <c r="Q8091" s="13">
        <f t="shared" si="650"/>
        <v>3</v>
      </c>
      <c r="R8091" s="13">
        <f t="shared" si="651"/>
        <v>2</v>
      </c>
      <c r="S8091" s="11">
        <f t="shared" si="652"/>
        <v>6</v>
      </c>
    </row>
    <row r="8092" spans="1:19" x14ac:dyDescent="0.3">
      <c r="A8092" t="s">
        <v>8111</v>
      </c>
      <c r="B8092" t="s">
        <v>26</v>
      </c>
      <c r="C8092">
        <v>2</v>
      </c>
      <c r="D8092">
        <v>4</v>
      </c>
      <c r="E8092">
        <v>8</v>
      </c>
      <c r="F8092" t="s">
        <v>10</v>
      </c>
      <c r="G8092" t="s">
        <v>11</v>
      </c>
      <c r="H8092" s="1">
        <v>44937</v>
      </c>
      <c r="J8092" s="8" t="str">
        <f>IF(ISBLANK(B8092),"Unknown",B8092)</f>
        <v>Sandwich</v>
      </c>
      <c r="K8092" s="5">
        <f t="shared" si="648"/>
        <v>2</v>
      </c>
      <c r="L8092" s="5">
        <f t="shared" si="648"/>
        <v>4</v>
      </c>
      <c r="M8092" s="5">
        <f t="shared" si="649"/>
        <v>8</v>
      </c>
      <c r="N8092" s="8" t="str">
        <f>IF(ISBLANK(F8092),"Unknown",F8092)</f>
        <v>Credit Card</v>
      </c>
      <c r="O8092" s="8" t="str">
        <f>IF(ISBLANK(G8092),"Unknown",G8092)</f>
        <v>Takeaway</v>
      </c>
      <c r="P8092" s="6">
        <f>IF(ISBLANK(H8092),"Unknown",H8092)</f>
        <v>44937</v>
      </c>
      <c r="Q8092" s="13">
        <f t="shared" si="650"/>
        <v>2</v>
      </c>
      <c r="R8092" s="13">
        <f t="shared" si="651"/>
        <v>4</v>
      </c>
      <c r="S8092" s="11">
        <f t="shared" si="652"/>
        <v>8</v>
      </c>
    </row>
    <row r="8093" spans="1:19" x14ac:dyDescent="0.3">
      <c r="A8093" t="s">
        <v>8112</v>
      </c>
      <c r="B8093" t="s">
        <v>17</v>
      </c>
      <c r="C8093">
        <v>3</v>
      </c>
      <c r="D8093">
        <v>1</v>
      </c>
      <c r="E8093">
        <v>3</v>
      </c>
      <c r="G8093" t="s">
        <v>15</v>
      </c>
      <c r="H8093" s="1">
        <v>45099</v>
      </c>
      <c r="J8093" s="8" t="str">
        <f>IF(ISBLANK(B8093),"Unknown",B8093)</f>
        <v>Cookie</v>
      </c>
      <c r="K8093" s="5">
        <f t="shared" si="648"/>
        <v>3</v>
      </c>
      <c r="L8093" s="5">
        <f t="shared" si="648"/>
        <v>1</v>
      </c>
      <c r="M8093" s="5">
        <f t="shared" si="649"/>
        <v>3</v>
      </c>
      <c r="N8093" s="8" t="str">
        <f>IF(ISBLANK(F8093),"Unknown",F8093)</f>
        <v>Unknown</v>
      </c>
      <c r="O8093" s="8" t="str">
        <f>IF(ISBLANK(G8093),"Unknown",G8093)</f>
        <v>In-store</v>
      </c>
      <c r="P8093" s="6">
        <f>IF(ISBLANK(H8093),"Unknown",H8093)</f>
        <v>45099</v>
      </c>
      <c r="Q8093" s="13">
        <f t="shared" si="650"/>
        <v>3</v>
      </c>
      <c r="R8093" s="13">
        <f t="shared" si="651"/>
        <v>1</v>
      </c>
      <c r="S8093" s="11">
        <f t="shared" si="652"/>
        <v>3</v>
      </c>
    </row>
    <row r="8094" spans="1:19" x14ac:dyDescent="0.3">
      <c r="A8094" t="s">
        <v>8113</v>
      </c>
      <c r="B8094" t="s">
        <v>9</v>
      </c>
      <c r="C8094">
        <v>1</v>
      </c>
      <c r="D8094" s="7" t="s">
        <v>10024</v>
      </c>
      <c r="E8094">
        <v>2</v>
      </c>
      <c r="F8094" s="7" t="s">
        <v>10024</v>
      </c>
      <c r="G8094" t="s">
        <v>11</v>
      </c>
      <c r="H8094" s="1">
        <v>44979</v>
      </c>
      <c r="J8094" s="8" t="str">
        <f>IF(ISBLANK(B8094),"Unknown",B8094)</f>
        <v>Coffee</v>
      </c>
      <c r="K8094" s="5">
        <f t="shared" si="648"/>
        <v>1</v>
      </c>
      <c r="L8094" s="5" t="str">
        <f t="shared" si="648"/>
        <v>Unknown</v>
      </c>
      <c r="M8094" s="5">
        <f t="shared" si="649"/>
        <v>2</v>
      </c>
      <c r="N8094" s="8" t="str">
        <f>IF(ISBLANK(F8094),"Unknown",F8094)</f>
        <v>Unknown</v>
      </c>
      <c r="O8094" s="8" t="str">
        <f>IF(ISBLANK(G8094),"Unknown",G8094)</f>
        <v>Takeaway</v>
      </c>
      <c r="P8094" s="6">
        <f>IF(ISBLANK(H8094),"Unknown",H8094)</f>
        <v>44979</v>
      </c>
      <c r="Q8094" s="13">
        <f t="shared" si="650"/>
        <v>1</v>
      </c>
      <c r="R8094" s="13">
        <f t="shared" si="651"/>
        <v>0</v>
      </c>
      <c r="S8094" s="11">
        <f t="shared" si="652"/>
        <v>0</v>
      </c>
    </row>
    <row r="8095" spans="1:19" x14ac:dyDescent="0.3">
      <c r="A8095" t="s">
        <v>8114</v>
      </c>
      <c r="B8095" t="s">
        <v>37</v>
      </c>
      <c r="C8095">
        <v>5</v>
      </c>
      <c r="D8095">
        <v>3</v>
      </c>
      <c r="E8095">
        <v>15</v>
      </c>
      <c r="F8095" s="7" t="s">
        <v>10024</v>
      </c>
      <c r="G8095" t="s">
        <v>11</v>
      </c>
      <c r="H8095" s="1">
        <v>45025</v>
      </c>
      <c r="J8095" s="8" t="str">
        <f>IF(ISBLANK(B8095),"Unknown",B8095)</f>
        <v>Juice</v>
      </c>
      <c r="K8095" s="5">
        <f t="shared" si="648"/>
        <v>5</v>
      </c>
      <c r="L8095" s="5">
        <f t="shared" si="648"/>
        <v>3</v>
      </c>
      <c r="M8095" s="5">
        <f t="shared" si="649"/>
        <v>15</v>
      </c>
      <c r="N8095" s="8" t="str">
        <f>IF(ISBLANK(F8095),"Unknown",F8095)</f>
        <v>Unknown</v>
      </c>
      <c r="O8095" s="8" t="str">
        <f>IF(ISBLANK(G8095),"Unknown",G8095)</f>
        <v>Takeaway</v>
      </c>
      <c r="P8095" s="6">
        <f>IF(ISBLANK(H8095),"Unknown",H8095)</f>
        <v>45025</v>
      </c>
      <c r="Q8095" s="13">
        <f t="shared" si="650"/>
        <v>5</v>
      </c>
      <c r="R8095" s="13">
        <f t="shared" si="651"/>
        <v>3</v>
      </c>
      <c r="S8095" s="11">
        <f t="shared" si="652"/>
        <v>15</v>
      </c>
    </row>
    <row r="8096" spans="1:19" x14ac:dyDescent="0.3">
      <c r="A8096" t="s">
        <v>8115</v>
      </c>
      <c r="B8096" t="s">
        <v>17</v>
      </c>
      <c r="C8096">
        <v>1</v>
      </c>
      <c r="D8096">
        <v>1</v>
      </c>
      <c r="E8096">
        <v>1</v>
      </c>
      <c r="F8096" t="s">
        <v>14</v>
      </c>
      <c r="G8096" t="s">
        <v>11</v>
      </c>
      <c r="H8096" s="1">
        <v>45223</v>
      </c>
      <c r="J8096" s="8" t="str">
        <f>IF(ISBLANK(B8096),"Unknown",B8096)</f>
        <v>Cookie</v>
      </c>
      <c r="K8096" s="5">
        <f t="shared" si="648"/>
        <v>1</v>
      </c>
      <c r="L8096" s="5">
        <f t="shared" si="648"/>
        <v>1</v>
      </c>
      <c r="M8096" s="5">
        <f t="shared" si="649"/>
        <v>1</v>
      </c>
      <c r="N8096" s="8" t="str">
        <f>IF(ISBLANK(F8096),"Unknown",F8096)</f>
        <v>Cash</v>
      </c>
      <c r="O8096" s="8" t="str">
        <f>IF(ISBLANK(G8096),"Unknown",G8096)</f>
        <v>Takeaway</v>
      </c>
      <c r="P8096" s="6">
        <f>IF(ISBLANK(H8096),"Unknown",H8096)</f>
        <v>45223</v>
      </c>
      <c r="Q8096" s="13">
        <f t="shared" si="650"/>
        <v>1</v>
      </c>
      <c r="R8096" s="13">
        <f t="shared" si="651"/>
        <v>1</v>
      </c>
      <c r="S8096" s="11">
        <f t="shared" si="652"/>
        <v>1</v>
      </c>
    </row>
    <row r="8097" spans="1:19" x14ac:dyDescent="0.3">
      <c r="A8097" t="s">
        <v>8116</v>
      </c>
      <c r="B8097" t="s">
        <v>63</v>
      </c>
      <c r="C8097">
        <v>2</v>
      </c>
      <c r="D8097">
        <v>1.5</v>
      </c>
      <c r="E8097">
        <v>3</v>
      </c>
      <c r="F8097" t="s">
        <v>21</v>
      </c>
      <c r="G8097" t="s">
        <v>11</v>
      </c>
      <c r="H8097" s="1">
        <v>45158</v>
      </c>
      <c r="J8097" s="8" t="str">
        <f>IF(ISBLANK(B8097),"Unknown",B8097)</f>
        <v>Tea</v>
      </c>
      <c r="K8097" s="5">
        <f t="shared" si="648"/>
        <v>2</v>
      </c>
      <c r="L8097" s="5">
        <f t="shared" si="648"/>
        <v>1.5</v>
      </c>
      <c r="M8097" s="5">
        <f t="shared" si="649"/>
        <v>3</v>
      </c>
      <c r="N8097" s="8" t="str">
        <f>IF(ISBLANK(F8097),"Unknown",F8097)</f>
        <v>Digital Wallet</v>
      </c>
      <c r="O8097" s="8" t="str">
        <f>IF(ISBLANK(G8097),"Unknown",G8097)</f>
        <v>Takeaway</v>
      </c>
      <c r="P8097" s="6">
        <f>IF(ISBLANK(H8097),"Unknown",H8097)</f>
        <v>45158</v>
      </c>
      <c r="Q8097" s="13">
        <f t="shared" si="650"/>
        <v>2</v>
      </c>
      <c r="R8097" s="13">
        <f t="shared" si="651"/>
        <v>1.5</v>
      </c>
      <c r="S8097" s="11">
        <f t="shared" si="652"/>
        <v>3</v>
      </c>
    </row>
    <row r="8098" spans="1:19" x14ac:dyDescent="0.3">
      <c r="A8098" t="s">
        <v>8117</v>
      </c>
      <c r="B8098" s="7" t="s">
        <v>10024</v>
      </c>
      <c r="C8098">
        <v>4</v>
      </c>
      <c r="D8098">
        <v>2</v>
      </c>
      <c r="E8098">
        <v>8</v>
      </c>
      <c r="F8098" t="s">
        <v>21</v>
      </c>
      <c r="G8098" t="s">
        <v>11</v>
      </c>
      <c r="H8098" s="7" t="s">
        <v>10024</v>
      </c>
      <c r="J8098" s="8" t="str">
        <f>IF(ISBLANK(B8098),"Unknown",B8098)</f>
        <v>Unknown</v>
      </c>
      <c r="K8098" s="5">
        <f t="shared" si="648"/>
        <v>4</v>
      </c>
      <c r="L8098" s="5">
        <f t="shared" si="648"/>
        <v>2</v>
      </c>
      <c r="M8098" s="5">
        <f t="shared" si="649"/>
        <v>8</v>
      </c>
      <c r="N8098" s="8" t="str">
        <f>IF(ISBLANK(F8098),"Unknown",F8098)</f>
        <v>Digital Wallet</v>
      </c>
      <c r="O8098" s="8" t="str">
        <f>IF(ISBLANK(G8098),"Unknown",G8098)</f>
        <v>Takeaway</v>
      </c>
      <c r="P8098" s="6" t="str">
        <f>IF(ISBLANK(H8098),"Unknown",H8098)</f>
        <v>Unknown</v>
      </c>
      <c r="Q8098" s="13">
        <f t="shared" si="650"/>
        <v>4</v>
      </c>
      <c r="R8098" s="13">
        <f t="shared" si="651"/>
        <v>2</v>
      </c>
      <c r="S8098" s="11">
        <f t="shared" si="652"/>
        <v>8</v>
      </c>
    </row>
    <row r="8099" spans="1:19" x14ac:dyDescent="0.3">
      <c r="A8099" t="s">
        <v>8118</v>
      </c>
      <c r="B8099" t="s">
        <v>13</v>
      </c>
      <c r="C8099">
        <v>4</v>
      </c>
      <c r="D8099">
        <v>3</v>
      </c>
      <c r="E8099">
        <v>12</v>
      </c>
      <c r="G8099" t="s">
        <v>15</v>
      </c>
      <c r="H8099" s="1">
        <v>45008</v>
      </c>
      <c r="J8099" s="8" t="str">
        <f>IF(ISBLANK(B8099),"Unknown",B8099)</f>
        <v>Cake</v>
      </c>
      <c r="K8099" s="5">
        <f t="shared" si="648"/>
        <v>4</v>
      </c>
      <c r="L8099" s="5">
        <f t="shared" si="648"/>
        <v>3</v>
      </c>
      <c r="M8099" s="5">
        <f t="shared" si="649"/>
        <v>12</v>
      </c>
      <c r="N8099" s="8" t="str">
        <f>IF(ISBLANK(F8099),"Unknown",F8099)</f>
        <v>Unknown</v>
      </c>
      <c r="O8099" s="8" t="str">
        <f>IF(ISBLANK(G8099),"Unknown",G8099)</f>
        <v>In-store</v>
      </c>
      <c r="P8099" s="6">
        <f>IF(ISBLANK(H8099),"Unknown",H8099)</f>
        <v>45008</v>
      </c>
      <c r="Q8099" s="13">
        <f t="shared" si="650"/>
        <v>4</v>
      </c>
      <c r="R8099" s="13">
        <f t="shared" si="651"/>
        <v>3</v>
      </c>
      <c r="S8099" s="11">
        <f t="shared" si="652"/>
        <v>12</v>
      </c>
    </row>
    <row r="8100" spans="1:19" x14ac:dyDescent="0.3">
      <c r="A8100" t="s">
        <v>8119</v>
      </c>
      <c r="B8100" t="s">
        <v>63</v>
      </c>
      <c r="C8100">
        <v>5</v>
      </c>
      <c r="D8100" s="7" t="s">
        <v>10024</v>
      </c>
      <c r="E8100">
        <v>7.5</v>
      </c>
      <c r="F8100" t="s">
        <v>10</v>
      </c>
      <c r="G8100" t="s">
        <v>11</v>
      </c>
      <c r="H8100" s="1">
        <v>45107</v>
      </c>
      <c r="J8100" s="8" t="str">
        <f>IF(ISBLANK(B8100),"Unknown",B8100)</f>
        <v>Tea</v>
      </c>
      <c r="K8100" s="5">
        <f t="shared" si="648"/>
        <v>5</v>
      </c>
      <c r="L8100" s="5" t="str">
        <f t="shared" si="648"/>
        <v>Unknown</v>
      </c>
      <c r="M8100" s="5">
        <f t="shared" si="649"/>
        <v>7.5</v>
      </c>
      <c r="N8100" s="8" t="str">
        <f>IF(ISBLANK(F8100),"Unknown",F8100)</f>
        <v>Credit Card</v>
      </c>
      <c r="O8100" s="8" t="str">
        <f>IF(ISBLANK(G8100),"Unknown",G8100)</f>
        <v>Takeaway</v>
      </c>
      <c r="P8100" s="6">
        <f>IF(ISBLANK(H8100),"Unknown",H8100)</f>
        <v>45107</v>
      </c>
      <c r="Q8100" s="13">
        <f t="shared" si="650"/>
        <v>5</v>
      </c>
      <c r="R8100" s="13">
        <f t="shared" si="651"/>
        <v>0</v>
      </c>
      <c r="S8100" s="11">
        <f t="shared" si="652"/>
        <v>0</v>
      </c>
    </row>
    <row r="8101" spans="1:19" x14ac:dyDescent="0.3">
      <c r="A8101" t="s">
        <v>8120</v>
      </c>
      <c r="B8101" t="s">
        <v>37</v>
      </c>
      <c r="C8101">
        <v>1</v>
      </c>
      <c r="D8101">
        <v>3</v>
      </c>
      <c r="E8101">
        <v>3</v>
      </c>
      <c r="F8101" t="s">
        <v>10</v>
      </c>
      <c r="G8101" t="s">
        <v>11</v>
      </c>
      <c r="H8101" s="1">
        <v>45185</v>
      </c>
      <c r="J8101" s="8" t="str">
        <f>IF(ISBLANK(B8101),"Unknown",B8101)</f>
        <v>Juice</v>
      </c>
      <c r="K8101" s="5">
        <f t="shared" si="648"/>
        <v>1</v>
      </c>
      <c r="L8101" s="5">
        <f t="shared" si="648"/>
        <v>3</v>
      </c>
      <c r="M8101" s="5">
        <f t="shared" si="649"/>
        <v>3</v>
      </c>
      <c r="N8101" s="8" t="str">
        <f>IF(ISBLANK(F8101),"Unknown",F8101)</f>
        <v>Credit Card</v>
      </c>
      <c r="O8101" s="8" t="str">
        <f>IF(ISBLANK(G8101),"Unknown",G8101)</f>
        <v>Takeaway</v>
      </c>
      <c r="P8101" s="6">
        <f>IF(ISBLANK(H8101),"Unknown",H8101)</f>
        <v>45185</v>
      </c>
      <c r="Q8101" s="13">
        <f t="shared" si="650"/>
        <v>1</v>
      </c>
      <c r="R8101" s="13">
        <f t="shared" si="651"/>
        <v>3</v>
      </c>
      <c r="S8101" s="11">
        <f t="shared" si="652"/>
        <v>3</v>
      </c>
    </row>
    <row r="8102" spans="1:19" x14ac:dyDescent="0.3">
      <c r="A8102" t="s">
        <v>8121</v>
      </c>
      <c r="B8102" t="s">
        <v>19</v>
      </c>
      <c r="D8102">
        <v>5</v>
      </c>
      <c r="E8102">
        <v>10</v>
      </c>
      <c r="F8102" t="s">
        <v>21</v>
      </c>
      <c r="G8102" t="s">
        <v>11</v>
      </c>
      <c r="H8102" s="1">
        <v>45279</v>
      </c>
      <c r="J8102" s="8" t="str">
        <f>IF(ISBLANK(B8102),"Unknown",B8102)</f>
        <v>Salad</v>
      </c>
      <c r="K8102" s="5" t="str">
        <f t="shared" si="648"/>
        <v>0</v>
      </c>
      <c r="L8102" s="5">
        <f t="shared" si="648"/>
        <v>5</v>
      </c>
      <c r="M8102" s="5">
        <f t="shared" si="649"/>
        <v>10</v>
      </c>
      <c r="N8102" s="8" t="str">
        <f>IF(ISBLANK(F8102),"Unknown",F8102)</f>
        <v>Digital Wallet</v>
      </c>
      <c r="O8102" s="8" t="str">
        <f>IF(ISBLANK(G8102),"Unknown",G8102)</f>
        <v>Takeaway</v>
      </c>
      <c r="P8102" s="6">
        <f>IF(ISBLANK(H8102),"Unknown",H8102)</f>
        <v>45279</v>
      </c>
      <c r="Q8102" s="13" t="str">
        <f t="shared" si="650"/>
        <v>0</v>
      </c>
      <c r="R8102" s="13">
        <f t="shared" si="651"/>
        <v>5</v>
      </c>
      <c r="S8102" s="11">
        <f t="shared" si="652"/>
        <v>0</v>
      </c>
    </row>
    <row r="8103" spans="1:19" x14ac:dyDescent="0.3">
      <c r="A8103" t="s">
        <v>8122</v>
      </c>
      <c r="B8103" s="7" t="s">
        <v>10024</v>
      </c>
      <c r="C8103">
        <v>3</v>
      </c>
      <c r="D8103">
        <v>5</v>
      </c>
      <c r="E8103">
        <v>15</v>
      </c>
      <c r="F8103" t="s">
        <v>10</v>
      </c>
      <c r="H8103" s="7" t="s">
        <v>10024</v>
      </c>
      <c r="J8103" s="8" t="str">
        <f>IF(ISBLANK(B8103),"Unknown",B8103)</f>
        <v>Unknown</v>
      </c>
      <c r="K8103" s="5">
        <f t="shared" si="648"/>
        <v>3</v>
      </c>
      <c r="L8103" s="5">
        <f t="shared" si="648"/>
        <v>5</v>
      </c>
      <c r="M8103" s="5">
        <f t="shared" si="649"/>
        <v>15</v>
      </c>
      <c r="N8103" s="8" t="str">
        <f>IF(ISBLANK(F8103),"Unknown",F8103)</f>
        <v>Credit Card</v>
      </c>
      <c r="O8103" s="8" t="str">
        <f>IF(ISBLANK(G8103),"Unknown",G8103)</f>
        <v>Unknown</v>
      </c>
      <c r="P8103" s="6" t="str">
        <f>IF(ISBLANK(H8103),"Unknown",H8103)</f>
        <v>Unknown</v>
      </c>
      <c r="Q8103" s="13">
        <f t="shared" si="650"/>
        <v>3</v>
      </c>
      <c r="R8103" s="13">
        <f t="shared" si="651"/>
        <v>5</v>
      </c>
      <c r="S8103" s="11">
        <f t="shared" si="652"/>
        <v>15</v>
      </c>
    </row>
    <row r="8104" spans="1:19" x14ac:dyDescent="0.3">
      <c r="A8104" t="s">
        <v>8123</v>
      </c>
      <c r="B8104" t="s">
        <v>23</v>
      </c>
      <c r="C8104">
        <v>1</v>
      </c>
      <c r="D8104">
        <v>4</v>
      </c>
      <c r="E8104">
        <v>4</v>
      </c>
      <c r="F8104" t="s">
        <v>10</v>
      </c>
      <c r="G8104" t="s">
        <v>11</v>
      </c>
      <c r="H8104" s="1">
        <v>44988</v>
      </c>
      <c r="J8104" s="8" t="str">
        <f>IF(ISBLANK(B8104),"Unknown",B8104)</f>
        <v>Smoothie</v>
      </c>
      <c r="K8104" s="5">
        <f t="shared" si="648"/>
        <v>1</v>
      </c>
      <c r="L8104" s="5">
        <f t="shared" si="648"/>
        <v>4</v>
      </c>
      <c r="M8104" s="5">
        <f t="shared" si="649"/>
        <v>4</v>
      </c>
      <c r="N8104" s="8" t="str">
        <f>IF(ISBLANK(F8104),"Unknown",F8104)</f>
        <v>Credit Card</v>
      </c>
      <c r="O8104" s="8" t="str">
        <f>IF(ISBLANK(G8104),"Unknown",G8104)</f>
        <v>Takeaway</v>
      </c>
      <c r="P8104" s="6">
        <f>IF(ISBLANK(H8104),"Unknown",H8104)</f>
        <v>44988</v>
      </c>
      <c r="Q8104" s="13">
        <f t="shared" si="650"/>
        <v>1</v>
      </c>
      <c r="R8104" s="13">
        <f t="shared" si="651"/>
        <v>4</v>
      </c>
      <c r="S8104" s="11">
        <f t="shared" si="652"/>
        <v>4</v>
      </c>
    </row>
    <row r="8105" spans="1:19" x14ac:dyDescent="0.3">
      <c r="A8105" t="s">
        <v>8124</v>
      </c>
      <c r="B8105" t="s">
        <v>37</v>
      </c>
      <c r="C8105">
        <v>4</v>
      </c>
      <c r="D8105">
        <v>3</v>
      </c>
      <c r="E8105">
        <v>12</v>
      </c>
      <c r="F8105" t="s">
        <v>14</v>
      </c>
      <c r="H8105" s="1">
        <v>44929</v>
      </c>
      <c r="J8105" s="8" t="str">
        <f>IF(ISBLANK(B8105),"Unknown",B8105)</f>
        <v>Juice</v>
      </c>
      <c r="K8105" s="5">
        <f t="shared" si="648"/>
        <v>4</v>
      </c>
      <c r="L8105" s="5">
        <f t="shared" si="648"/>
        <v>3</v>
      </c>
      <c r="M8105" s="5">
        <f t="shared" si="649"/>
        <v>12</v>
      </c>
      <c r="N8105" s="8" t="str">
        <f>IF(ISBLANK(F8105),"Unknown",F8105)</f>
        <v>Cash</v>
      </c>
      <c r="O8105" s="8" t="str">
        <f>IF(ISBLANK(G8105),"Unknown",G8105)</f>
        <v>Unknown</v>
      </c>
      <c r="P8105" s="6">
        <f>IF(ISBLANK(H8105),"Unknown",H8105)</f>
        <v>44929</v>
      </c>
      <c r="Q8105" s="13">
        <f t="shared" si="650"/>
        <v>4</v>
      </c>
      <c r="R8105" s="13">
        <f t="shared" si="651"/>
        <v>3</v>
      </c>
      <c r="S8105" s="11">
        <f t="shared" si="652"/>
        <v>12</v>
      </c>
    </row>
    <row r="8106" spans="1:19" x14ac:dyDescent="0.3">
      <c r="A8106" t="s">
        <v>8125</v>
      </c>
      <c r="B8106" t="s">
        <v>13</v>
      </c>
      <c r="C8106">
        <v>5</v>
      </c>
      <c r="D8106">
        <v>3</v>
      </c>
      <c r="E8106">
        <v>15</v>
      </c>
      <c r="H8106" s="1">
        <v>45104</v>
      </c>
      <c r="J8106" s="8" t="str">
        <f>IF(ISBLANK(B8106),"Unknown",B8106)</f>
        <v>Cake</v>
      </c>
      <c r="K8106" s="5">
        <f t="shared" si="648"/>
        <v>5</v>
      </c>
      <c r="L8106" s="5">
        <f t="shared" si="648"/>
        <v>3</v>
      </c>
      <c r="M8106" s="5">
        <f t="shared" si="649"/>
        <v>15</v>
      </c>
      <c r="N8106" s="8" t="str">
        <f>IF(ISBLANK(F8106),"Unknown",F8106)</f>
        <v>Unknown</v>
      </c>
      <c r="O8106" s="8" t="str">
        <f>IF(ISBLANK(G8106),"Unknown",G8106)</f>
        <v>Unknown</v>
      </c>
      <c r="P8106" s="6">
        <f>IF(ISBLANK(H8106),"Unknown",H8106)</f>
        <v>45104</v>
      </c>
      <c r="Q8106" s="13">
        <f t="shared" si="650"/>
        <v>5</v>
      </c>
      <c r="R8106" s="13">
        <f t="shared" si="651"/>
        <v>3</v>
      </c>
      <c r="S8106" s="11">
        <f t="shared" si="652"/>
        <v>15</v>
      </c>
    </row>
    <row r="8107" spans="1:19" x14ac:dyDescent="0.3">
      <c r="A8107" t="s">
        <v>8126</v>
      </c>
      <c r="B8107" t="s">
        <v>19</v>
      </c>
      <c r="C8107">
        <v>1</v>
      </c>
      <c r="D8107">
        <v>5</v>
      </c>
      <c r="E8107">
        <v>5</v>
      </c>
      <c r="F8107" s="7" t="s">
        <v>10024</v>
      </c>
      <c r="G8107" t="s">
        <v>15</v>
      </c>
      <c r="H8107" s="1">
        <v>44931</v>
      </c>
      <c r="J8107" s="8" t="str">
        <f>IF(ISBLANK(B8107),"Unknown",B8107)</f>
        <v>Salad</v>
      </c>
      <c r="K8107" s="5">
        <f t="shared" si="648"/>
        <v>1</v>
      </c>
      <c r="L8107" s="5">
        <f t="shared" si="648"/>
        <v>5</v>
      </c>
      <c r="M8107" s="5">
        <f t="shared" si="649"/>
        <v>5</v>
      </c>
      <c r="N8107" s="8" t="str">
        <f>IF(ISBLANK(F8107),"Unknown",F8107)</f>
        <v>Unknown</v>
      </c>
      <c r="O8107" s="8" t="str">
        <f>IF(ISBLANK(G8107),"Unknown",G8107)</f>
        <v>In-store</v>
      </c>
      <c r="P8107" s="6">
        <f>IF(ISBLANK(H8107),"Unknown",H8107)</f>
        <v>44931</v>
      </c>
      <c r="Q8107" s="13">
        <f t="shared" si="650"/>
        <v>1</v>
      </c>
      <c r="R8107" s="13">
        <f t="shared" si="651"/>
        <v>5</v>
      </c>
      <c r="S8107" s="11">
        <f t="shared" si="652"/>
        <v>5</v>
      </c>
    </row>
    <row r="8108" spans="1:19" x14ac:dyDescent="0.3">
      <c r="A8108" t="s">
        <v>8127</v>
      </c>
      <c r="B8108" t="s">
        <v>63</v>
      </c>
      <c r="C8108">
        <v>1</v>
      </c>
      <c r="D8108">
        <v>1.5</v>
      </c>
      <c r="E8108">
        <v>1.5</v>
      </c>
      <c r="F8108" t="s">
        <v>10</v>
      </c>
      <c r="G8108" t="s">
        <v>15</v>
      </c>
      <c r="H8108" s="1">
        <v>45181</v>
      </c>
      <c r="J8108" s="8" t="str">
        <f>IF(ISBLANK(B8108),"Unknown",B8108)</f>
        <v>Tea</v>
      </c>
      <c r="K8108" s="5">
        <f t="shared" si="648"/>
        <v>1</v>
      </c>
      <c r="L8108" s="5">
        <f t="shared" si="648"/>
        <v>1.5</v>
      </c>
      <c r="M8108" s="5">
        <f t="shared" si="649"/>
        <v>1.5</v>
      </c>
      <c r="N8108" s="8" t="str">
        <f>IF(ISBLANK(F8108),"Unknown",F8108)</f>
        <v>Credit Card</v>
      </c>
      <c r="O8108" s="8" t="str">
        <f>IF(ISBLANK(G8108),"Unknown",G8108)</f>
        <v>In-store</v>
      </c>
      <c r="P8108" s="6">
        <f>IF(ISBLANK(H8108),"Unknown",H8108)</f>
        <v>45181</v>
      </c>
      <c r="Q8108" s="13">
        <f t="shared" si="650"/>
        <v>1</v>
      </c>
      <c r="R8108" s="13">
        <f t="shared" si="651"/>
        <v>1.5</v>
      </c>
      <c r="S8108" s="11">
        <f t="shared" si="652"/>
        <v>1.5</v>
      </c>
    </row>
    <row r="8109" spans="1:19" x14ac:dyDescent="0.3">
      <c r="A8109" t="s">
        <v>8128</v>
      </c>
      <c r="B8109" t="s">
        <v>23</v>
      </c>
      <c r="C8109">
        <v>3</v>
      </c>
      <c r="D8109">
        <v>4</v>
      </c>
      <c r="E8109">
        <v>12</v>
      </c>
      <c r="F8109" t="s">
        <v>21</v>
      </c>
      <c r="G8109" t="s">
        <v>11</v>
      </c>
      <c r="H8109" s="1">
        <v>45127</v>
      </c>
      <c r="J8109" s="8" t="str">
        <f>IF(ISBLANK(B8109),"Unknown",B8109)</f>
        <v>Smoothie</v>
      </c>
      <c r="K8109" s="5">
        <f t="shared" si="648"/>
        <v>3</v>
      </c>
      <c r="L8109" s="5">
        <f t="shared" si="648"/>
        <v>4</v>
      </c>
      <c r="M8109" s="5">
        <f t="shared" si="649"/>
        <v>12</v>
      </c>
      <c r="N8109" s="8" t="str">
        <f>IF(ISBLANK(F8109),"Unknown",F8109)</f>
        <v>Digital Wallet</v>
      </c>
      <c r="O8109" s="8" t="str">
        <f>IF(ISBLANK(G8109),"Unknown",G8109)</f>
        <v>Takeaway</v>
      </c>
      <c r="P8109" s="6">
        <f>IF(ISBLANK(H8109),"Unknown",H8109)</f>
        <v>45127</v>
      </c>
      <c r="Q8109" s="13">
        <f t="shared" si="650"/>
        <v>3</v>
      </c>
      <c r="R8109" s="13">
        <f t="shared" si="651"/>
        <v>4</v>
      </c>
      <c r="S8109" s="11">
        <f t="shared" si="652"/>
        <v>12</v>
      </c>
    </row>
    <row r="8110" spans="1:19" x14ac:dyDescent="0.3">
      <c r="A8110" t="s">
        <v>8129</v>
      </c>
      <c r="B8110" t="s">
        <v>19</v>
      </c>
      <c r="C8110">
        <v>1</v>
      </c>
      <c r="D8110">
        <v>5</v>
      </c>
      <c r="E8110">
        <v>5</v>
      </c>
      <c r="F8110" t="s">
        <v>14</v>
      </c>
      <c r="H8110" s="1">
        <v>45141</v>
      </c>
      <c r="J8110" s="8" t="str">
        <f>IF(ISBLANK(B8110),"Unknown",B8110)</f>
        <v>Salad</v>
      </c>
      <c r="K8110" s="5">
        <f t="shared" si="648"/>
        <v>1</v>
      </c>
      <c r="L8110" s="5">
        <f t="shared" si="648"/>
        <v>5</v>
      </c>
      <c r="M8110" s="5">
        <f t="shared" si="649"/>
        <v>5</v>
      </c>
      <c r="N8110" s="8" t="str">
        <f>IF(ISBLANK(F8110),"Unknown",F8110)</f>
        <v>Cash</v>
      </c>
      <c r="O8110" s="8" t="str">
        <f>IF(ISBLANK(G8110),"Unknown",G8110)</f>
        <v>Unknown</v>
      </c>
      <c r="P8110" s="6">
        <f>IF(ISBLANK(H8110),"Unknown",H8110)</f>
        <v>45141</v>
      </c>
      <c r="Q8110" s="13">
        <f t="shared" si="650"/>
        <v>1</v>
      </c>
      <c r="R8110" s="13">
        <f t="shared" si="651"/>
        <v>5</v>
      </c>
      <c r="S8110" s="11">
        <f t="shared" si="652"/>
        <v>5</v>
      </c>
    </row>
    <row r="8111" spans="1:19" x14ac:dyDescent="0.3">
      <c r="A8111" t="s">
        <v>8130</v>
      </c>
      <c r="B8111" t="s">
        <v>37</v>
      </c>
      <c r="C8111">
        <v>2</v>
      </c>
      <c r="D8111">
        <v>3</v>
      </c>
      <c r="E8111">
        <v>6</v>
      </c>
      <c r="F8111" t="s">
        <v>21</v>
      </c>
      <c r="G8111" s="7" t="s">
        <v>10024</v>
      </c>
      <c r="H8111" s="1">
        <v>45269</v>
      </c>
      <c r="J8111" s="8" t="str">
        <f>IF(ISBLANK(B8111),"Unknown",B8111)</f>
        <v>Juice</v>
      </c>
      <c r="K8111" s="5">
        <f t="shared" si="648"/>
        <v>2</v>
      </c>
      <c r="L8111" s="5">
        <f t="shared" si="648"/>
        <v>3</v>
      </c>
      <c r="M8111" s="5">
        <f t="shared" si="649"/>
        <v>6</v>
      </c>
      <c r="N8111" s="8" t="str">
        <f>IF(ISBLANK(F8111),"Unknown",F8111)</f>
        <v>Digital Wallet</v>
      </c>
      <c r="O8111" s="8" t="str">
        <f>IF(ISBLANK(G8111),"Unknown",G8111)</f>
        <v>Unknown</v>
      </c>
      <c r="P8111" s="6">
        <f>IF(ISBLANK(H8111),"Unknown",H8111)</f>
        <v>45269</v>
      </c>
      <c r="Q8111" s="13">
        <f t="shared" si="650"/>
        <v>2</v>
      </c>
      <c r="R8111" s="13">
        <f t="shared" si="651"/>
        <v>3</v>
      </c>
      <c r="S8111" s="11">
        <f t="shared" si="652"/>
        <v>6</v>
      </c>
    </row>
    <row r="8112" spans="1:19" x14ac:dyDescent="0.3">
      <c r="A8112" t="s">
        <v>8131</v>
      </c>
      <c r="B8112" t="s">
        <v>37</v>
      </c>
      <c r="C8112">
        <v>2</v>
      </c>
      <c r="D8112">
        <v>3</v>
      </c>
      <c r="E8112">
        <v>6</v>
      </c>
      <c r="F8112" t="s">
        <v>14</v>
      </c>
      <c r="G8112" t="s">
        <v>11</v>
      </c>
      <c r="H8112" s="1">
        <v>45290</v>
      </c>
      <c r="J8112" s="8" t="str">
        <f>IF(ISBLANK(B8112),"Unknown",B8112)</f>
        <v>Juice</v>
      </c>
      <c r="K8112" s="5">
        <f t="shared" si="648"/>
        <v>2</v>
      </c>
      <c r="L8112" s="5">
        <f t="shared" si="648"/>
        <v>3</v>
      </c>
      <c r="M8112" s="5">
        <f t="shared" si="649"/>
        <v>6</v>
      </c>
      <c r="N8112" s="8" t="str">
        <f>IF(ISBLANK(F8112),"Unknown",F8112)</f>
        <v>Cash</v>
      </c>
      <c r="O8112" s="8" t="str">
        <f>IF(ISBLANK(G8112),"Unknown",G8112)</f>
        <v>Takeaway</v>
      </c>
      <c r="P8112" s="6">
        <f>IF(ISBLANK(H8112),"Unknown",H8112)</f>
        <v>45290</v>
      </c>
      <c r="Q8112" s="13">
        <f t="shared" si="650"/>
        <v>2</v>
      </c>
      <c r="R8112" s="13">
        <f t="shared" si="651"/>
        <v>3</v>
      </c>
      <c r="S8112" s="11">
        <f t="shared" si="652"/>
        <v>6</v>
      </c>
    </row>
    <row r="8113" spans="1:19" x14ac:dyDescent="0.3">
      <c r="A8113" t="s">
        <v>8132</v>
      </c>
      <c r="B8113" t="s">
        <v>63</v>
      </c>
      <c r="C8113">
        <v>5</v>
      </c>
      <c r="D8113">
        <v>1.5</v>
      </c>
      <c r="E8113">
        <v>7.5</v>
      </c>
      <c r="F8113" t="s">
        <v>10</v>
      </c>
      <c r="G8113" s="7" t="s">
        <v>10024</v>
      </c>
      <c r="H8113" s="1">
        <v>45204</v>
      </c>
      <c r="J8113" s="8" t="str">
        <f>IF(ISBLANK(B8113),"Unknown",B8113)</f>
        <v>Tea</v>
      </c>
      <c r="K8113" s="5">
        <f t="shared" si="648"/>
        <v>5</v>
      </c>
      <c r="L8113" s="5">
        <f t="shared" si="648"/>
        <v>1.5</v>
      </c>
      <c r="M8113" s="5">
        <f t="shared" si="649"/>
        <v>7.5</v>
      </c>
      <c r="N8113" s="8" t="str">
        <f>IF(ISBLANK(F8113),"Unknown",F8113)</f>
        <v>Credit Card</v>
      </c>
      <c r="O8113" s="8" t="str">
        <f>IF(ISBLANK(G8113),"Unknown",G8113)</f>
        <v>Unknown</v>
      </c>
      <c r="P8113" s="6">
        <f>IF(ISBLANK(H8113),"Unknown",H8113)</f>
        <v>45204</v>
      </c>
      <c r="Q8113" s="13">
        <f t="shared" si="650"/>
        <v>5</v>
      </c>
      <c r="R8113" s="13">
        <f t="shared" si="651"/>
        <v>1.5</v>
      </c>
      <c r="S8113" s="11">
        <f t="shared" si="652"/>
        <v>7.5</v>
      </c>
    </row>
    <row r="8114" spans="1:19" x14ac:dyDescent="0.3">
      <c r="A8114" t="s">
        <v>8133</v>
      </c>
      <c r="B8114" t="s">
        <v>19</v>
      </c>
      <c r="C8114">
        <v>4</v>
      </c>
      <c r="D8114">
        <v>5</v>
      </c>
      <c r="E8114">
        <v>20</v>
      </c>
      <c r="G8114" t="s">
        <v>15</v>
      </c>
      <c r="H8114" s="1">
        <v>45189</v>
      </c>
      <c r="J8114" s="8" t="str">
        <f>IF(ISBLANK(B8114),"Unknown",B8114)</f>
        <v>Salad</v>
      </c>
      <c r="K8114" s="5">
        <f t="shared" si="648"/>
        <v>4</v>
      </c>
      <c r="L8114" s="5">
        <f t="shared" si="648"/>
        <v>5</v>
      </c>
      <c r="M8114" s="5">
        <f t="shared" si="649"/>
        <v>20</v>
      </c>
      <c r="N8114" s="8" t="str">
        <f>IF(ISBLANK(F8114),"Unknown",F8114)</f>
        <v>Unknown</v>
      </c>
      <c r="O8114" s="8" t="str">
        <f>IF(ISBLANK(G8114),"Unknown",G8114)</f>
        <v>In-store</v>
      </c>
      <c r="P8114" s="6">
        <f>IF(ISBLANK(H8114),"Unknown",H8114)</f>
        <v>45189</v>
      </c>
      <c r="Q8114" s="13">
        <f t="shared" si="650"/>
        <v>4</v>
      </c>
      <c r="R8114" s="13">
        <f t="shared" si="651"/>
        <v>5</v>
      </c>
      <c r="S8114" s="11">
        <f t="shared" si="652"/>
        <v>20</v>
      </c>
    </row>
    <row r="8115" spans="1:19" x14ac:dyDescent="0.3">
      <c r="A8115" t="s">
        <v>8134</v>
      </c>
      <c r="B8115" t="s">
        <v>23</v>
      </c>
      <c r="C8115">
        <v>5</v>
      </c>
      <c r="D8115">
        <v>4</v>
      </c>
      <c r="E8115">
        <v>20</v>
      </c>
      <c r="F8115" t="s">
        <v>21</v>
      </c>
      <c r="H8115" s="1">
        <v>45102</v>
      </c>
      <c r="J8115" s="8" t="str">
        <f>IF(ISBLANK(B8115),"Unknown",B8115)</f>
        <v>Smoothie</v>
      </c>
      <c r="K8115" s="5">
        <f t="shared" si="648"/>
        <v>5</v>
      </c>
      <c r="L8115" s="5">
        <f t="shared" si="648"/>
        <v>4</v>
      </c>
      <c r="M8115" s="5">
        <f t="shared" si="649"/>
        <v>20</v>
      </c>
      <c r="N8115" s="8" t="str">
        <f>IF(ISBLANK(F8115),"Unknown",F8115)</f>
        <v>Digital Wallet</v>
      </c>
      <c r="O8115" s="8" t="str">
        <f>IF(ISBLANK(G8115),"Unknown",G8115)</f>
        <v>Unknown</v>
      </c>
      <c r="P8115" s="6">
        <f>IF(ISBLANK(H8115),"Unknown",H8115)</f>
        <v>45102</v>
      </c>
      <c r="Q8115" s="13">
        <f t="shared" si="650"/>
        <v>5</v>
      </c>
      <c r="R8115" s="13">
        <f t="shared" si="651"/>
        <v>4</v>
      </c>
      <c r="S8115" s="11">
        <f t="shared" si="652"/>
        <v>20</v>
      </c>
    </row>
    <row r="8116" spans="1:19" x14ac:dyDescent="0.3">
      <c r="A8116" t="s">
        <v>8135</v>
      </c>
      <c r="B8116" t="s">
        <v>19</v>
      </c>
      <c r="C8116">
        <v>5</v>
      </c>
      <c r="D8116">
        <v>5</v>
      </c>
      <c r="E8116">
        <v>25</v>
      </c>
      <c r="F8116" t="s">
        <v>21</v>
      </c>
      <c r="G8116" t="s">
        <v>11</v>
      </c>
      <c r="H8116" s="1">
        <v>45240</v>
      </c>
      <c r="J8116" s="8" t="str">
        <f>IF(ISBLANK(B8116),"Unknown",B8116)</f>
        <v>Salad</v>
      </c>
      <c r="K8116" s="5">
        <f t="shared" si="648"/>
        <v>5</v>
      </c>
      <c r="L8116" s="5">
        <f t="shared" si="648"/>
        <v>5</v>
      </c>
      <c r="M8116" s="5">
        <f t="shared" si="649"/>
        <v>25</v>
      </c>
      <c r="N8116" s="8" t="str">
        <f>IF(ISBLANK(F8116),"Unknown",F8116)</f>
        <v>Digital Wallet</v>
      </c>
      <c r="O8116" s="8" t="str">
        <f>IF(ISBLANK(G8116),"Unknown",G8116)</f>
        <v>Takeaway</v>
      </c>
      <c r="P8116" s="6">
        <f>IF(ISBLANK(H8116),"Unknown",H8116)</f>
        <v>45240</v>
      </c>
      <c r="Q8116" s="13">
        <f t="shared" si="650"/>
        <v>5</v>
      </c>
      <c r="R8116" s="13">
        <f t="shared" si="651"/>
        <v>5</v>
      </c>
      <c r="S8116" s="11">
        <f t="shared" si="652"/>
        <v>25</v>
      </c>
    </row>
    <row r="8117" spans="1:19" x14ac:dyDescent="0.3">
      <c r="A8117" t="s">
        <v>8136</v>
      </c>
      <c r="B8117" t="s">
        <v>9</v>
      </c>
      <c r="C8117">
        <v>2</v>
      </c>
      <c r="D8117">
        <v>2</v>
      </c>
      <c r="E8117">
        <v>4</v>
      </c>
      <c r="F8117" t="s">
        <v>14</v>
      </c>
      <c r="G8117" t="s">
        <v>11</v>
      </c>
      <c r="H8117" s="1">
        <v>45152</v>
      </c>
      <c r="J8117" s="8" t="str">
        <f>IF(ISBLANK(B8117),"Unknown",B8117)</f>
        <v>Coffee</v>
      </c>
      <c r="K8117" s="5">
        <f t="shared" si="648"/>
        <v>2</v>
      </c>
      <c r="L8117" s="5">
        <f t="shared" si="648"/>
        <v>2</v>
      </c>
      <c r="M8117" s="5">
        <f t="shared" si="649"/>
        <v>4</v>
      </c>
      <c r="N8117" s="8" t="str">
        <f>IF(ISBLANK(F8117),"Unknown",F8117)</f>
        <v>Cash</v>
      </c>
      <c r="O8117" s="8" t="str">
        <f>IF(ISBLANK(G8117),"Unknown",G8117)</f>
        <v>Takeaway</v>
      </c>
      <c r="P8117" s="6">
        <f>IF(ISBLANK(H8117),"Unknown",H8117)</f>
        <v>45152</v>
      </c>
      <c r="Q8117" s="13">
        <f t="shared" si="650"/>
        <v>2</v>
      </c>
      <c r="R8117" s="13">
        <f t="shared" si="651"/>
        <v>2</v>
      </c>
      <c r="S8117" s="11">
        <f t="shared" si="652"/>
        <v>4</v>
      </c>
    </row>
    <row r="8118" spans="1:19" x14ac:dyDescent="0.3">
      <c r="A8118" t="s">
        <v>8137</v>
      </c>
      <c r="B8118" t="s">
        <v>9</v>
      </c>
      <c r="C8118">
        <v>1</v>
      </c>
      <c r="D8118">
        <v>2</v>
      </c>
      <c r="E8118">
        <v>2</v>
      </c>
      <c r="G8118" t="s">
        <v>11</v>
      </c>
      <c r="H8118" s="1">
        <v>45191</v>
      </c>
      <c r="J8118" s="8" t="str">
        <f>IF(ISBLANK(B8118),"Unknown",B8118)</f>
        <v>Coffee</v>
      </c>
      <c r="K8118" s="5">
        <f t="shared" si="648"/>
        <v>1</v>
      </c>
      <c r="L8118" s="5">
        <f t="shared" si="648"/>
        <v>2</v>
      </c>
      <c r="M8118" s="5">
        <f t="shared" si="649"/>
        <v>2</v>
      </c>
      <c r="N8118" s="8" t="str">
        <f>IF(ISBLANK(F8118),"Unknown",F8118)</f>
        <v>Unknown</v>
      </c>
      <c r="O8118" s="8" t="str">
        <f>IF(ISBLANK(G8118),"Unknown",G8118)</f>
        <v>Takeaway</v>
      </c>
      <c r="P8118" s="6">
        <f>IF(ISBLANK(H8118),"Unknown",H8118)</f>
        <v>45191</v>
      </c>
      <c r="Q8118" s="13">
        <f t="shared" si="650"/>
        <v>1</v>
      </c>
      <c r="R8118" s="13">
        <f t="shared" si="651"/>
        <v>2</v>
      </c>
      <c r="S8118" s="11">
        <f t="shared" si="652"/>
        <v>2</v>
      </c>
    </row>
    <row r="8119" spans="1:19" x14ac:dyDescent="0.3">
      <c r="A8119" t="s">
        <v>8138</v>
      </c>
      <c r="B8119" s="7" t="s">
        <v>10024</v>
      </c>
      <c r="C8119">
        <v>3</v>
      </c>
      <c r="D8119">
        <v>3</v>
      </c>
      <c r="E8119">
        <v>9</v>
      </c>
      <c r="G8119" t="s">
        <v>11</v>
      </c>
      <c r="H8119" s="1">
        <v>45098</v>
      </c>
      <c r="J8119" s="8" t="str">
        <f>IF(ISBLANK(B8119),"Unknown",B8119)</f>
        <v>Unknown</v>
      </c>
      <c r="K8119" s="5">
        <f t="shared" si="648"/>
        <v>3</v>
      </c>
      <c r="L8119" s="5">
        <f t="shared" si="648"/>
        <v>3</v>
      </c>
      <c r="M8119" s="5">
        <f t="shared" si="649"/>
        <v>9</v>
      </c>
      <c r="N8119" s="8" t="str">
        <f>IF(ISBLANK(F8119),"Unknown",F8119)</f>
        <v>Unknown</v>
      </c>
      <c r="O8119" s="8" t="str">
        <f>IF(ISBLANK(G8119),"Unknown",G8119)</f>
        <v>Takeaway</v>
      </c>
      <c r="P8119" s="6">
        <f>IF(ISBLANK(H8119),"Unknown",H8119)</f>
        <v>45098</v>
      </c>
      <c r="Q8119" s="13">
        <f t="shared" si="650"/>
        <v>3</v>
      </c>
      <c r="R8119" s="13">
        <f t="shared" si="651"/>
        <v>3</v>
      </c>
      <c r="S8119" s="11">
        <f t="shared" si="652"/>
        <v>9</v>
      </c>
    </row>
    <row r="8120" spans="1:19" x14ac:dyDescent="0.3">
      <c r="A8120" t="s">
        <v>8139</v>
      </c>
      <c r="B8120" t="s">
        <v>13</v>
      </c>
      <c r="C8120">
        <v>1</v>
      </c>
      <c r="D8120">
        <v>3</v>
      </c>
      <c r="E8120">
        <v>3</v>
      </c>
      <c r="H8120" s="1">
        <v>45172</v>
      </c>
      <c r="J8120" s="8" t="str">
        <f>IF(ISBLANK(B8120),"Unknown",B8120)</f>
        <v>Cake</v>
      </c>
      <c r="K8120" s="5">
        <f t="shared" si="648"/>
        <v>1</v>
      </c>
      <c r="L8120" s="5">
        <f t="shared" si="648"/>
        <v>3</v>
      </c>
      <c r="M8120" s="5">
        <f t="shared" si="649"/>
        <v>3</v>
      </c>
      <c r="N8120" s="8" t="str">
        <f>IF(ISBLANK(F8120),"Unknown",F8120)</f>
        <v>Unknown</v>
      </c>
      <c r="O8120" s="8" t="str">
        <f>IF(ISBLANK(G8120),"Unknown",G8120)</f>
        <v>Unknown</v>
      </c>
      <c r="P8120" s="6">
        <f>IF(ISBLANK(H8120),"Unknown",H8120)</f>
        <v>45172</v>
      </c>
      <c r="Q8120" s="13">
        <f t="shared" si="650"/>
        <v>1</v>
      </c>
      <c r="R8120" s="13">
        <f t="shared" si="651"/>
        <v>3</v>
      </c>
      <c r="S8120" s="11">
        <f t="shared" si="652"/>
        <v>3</v>
      </c>
    </row>
    <row r="8121" spans="1:19" x14ac:dyDescent="0.3">
      <c r="A8121" t="s">
        <v>8140</v>
      </c>
      <c r="B8121" t="s">
        <v>63</v>
      </c>
      <c r="C8121">
        <v>4</v>
      </c>
      <c r="D8121">
        <v>1.5</v>
      </c>
      <c r="E8121">
        <v>6</v>
      </c>
      <c r="F8121" t="s">
        <v>14</v>
      </c>
      <c r="G8121" t="s">
        <v>11</v>
      </c>
      <c r="H8121" s="1">
        <v>45177</v>
      </c>
      <c r="J8121" s="8" t="str">
        <f>IF(ISBLANK(B8121),"Unknown",B8121)</f>
        <v>Tea</v>
      </c>
      <c r="K8121" s="5">
        <f t="shared" si="648"/>
        <v>4</v>
      </c>
      <c r="L8121" s="5">
        <f t="shared" si="648"/>
        <v>1.5</v>
      </c>
      <c r="M8121" s="5">
        <f t="shared" si="649"/>
        <v>6</v>
      </c>
      <c r="N8121" s="8" t="str">
        <f>IF(ISBLANK(F8121),"Unknown",F8121)</f>
        <v>Cash</v>
      </c>
      <c r="O8121" s="8" t="str">
        <f>IF(ISBLANK(G8121),"Unknown",G8121)</f>
        <v>Takeaway</v>
      </c>
      <c r="P8121" s="6">
        <f>IF(ISBLANK(H8121),"Unknown",H8121)</f>
        <v>45177</v>
      </c>
      <c r="Q8121" s="13">
        <f t="shared" si="650"/>
        <v>4</v>
      </c>
      <c r="R8121" s="13">
        <f t="shared" si="651"/>
        <v>1.5</v>
      </c>
      <c r="S8121" s="11">
        <f t="shared" si="652"/>
        <v>6</v>
      </c>
    </row>
    <row r="8122" spans="1:19" x14ac:dyDescent="0.3">
      <c r="A8122" t="s">
        <v>8141</v>
      </c>
      <c r="B8122" t="s">
        <v>26</v>
      </c>
      <c r="C8122">
        <v>2</v>
      </c>
      <c r="D8122">
        <v>4</v>
      </c>
      <c r="E8122">
        <v>8</v>
      </c>
      <c r="F8122" t="s">
        <v>21</v>
      </c>
      <c r="H8122" s="1">
        <v>45248</v>
      </c>
      <c r="J8122" s="8" t="str">
        <f>IF(ISBLANK(B8122),"Unknown",B8122)</f>
        <v>Sandwich</v>
      </c>
      <c r="K8122" s="5">
        <f t="shared" si="648"/>
        <v>2</v>
      </c>
      <c r="L8122" s="5">
        <f t="shared" si="648"/>
        <v>4</v>
      </c>
      <c r="M8122" s="5">
        <f t="shared" si="649"/>
        <v>8</v>
      </c>
      <c r="N8122" s="8" t="str">
        <f>IF(ISBLANK(F8122),"Unknown",F8122)</f>
        <v>Digital Wallet</v>
      </c>
      <c r="O8122" s="8" t="str">
        <f>IF(ISBLANK(G8122),"Unknown",G8122)</f>
        <v>Unknown</v>
      </c>
      <c r="P8122" s="6">
        <f>IF(ISBLANK(H8122),"Unknown",H8122)</f>
        <v>45248</v>
      </c>
      <c r="Q8122" s="13">
        <f t="shared" si="650"/>
        <v>2</v>
      </c>
      <c r="R8122" s="13">
        <f t="shared" si="651"/>
        <v>4</v>
      </c>
      <c r="S8122" s="11">
        <f t="shared" si="652"/>
        <v>8</v>
      </c>
    </row>
    <row r="8123" spans="1:19" x14ac:dyDescent="0.3">
      <c r="A8123" t="s">
        <v>8142</v>
      </c>
      <c r="B8123" t="s">
        <v>23</v>
      </c>
      <c r="C8123">
        <v>2</v>
      </c>
      <c r="D8123">
        <v>4</v>
      </c>
      <c r="E8123">
        <v>8</v>
      </c>
      <c r="F8123" t="s">
        <v>14</v>
      </c>
      <c r="G8123" s="7" t="s">
        <v>10024</v>
      </c>
      <c r="H8123" s="1">
        <v>45036</v>
      </c>
      <c r="J8123" s="8" t="str">
        <f>IF(ISBLANK(B8123),"Unknown",B8123)</f>
        <v>Smoothie</v>
      </c>
      <c r="K8123" s="5">
        <f t="shared" si="648"/>
        <v>2</v>
      </c>
      <c r="L8123" s="5">
        <f t="shared" si="648"/>
        <v>4</v>
      </c>
      <c r="M8123" s="5">
        <f t="shared" si="649"/>
        <v>8</v>
      </c>
      <c r="N8123" s="8" t="str">
        <f>IF(ISBLANK(F8123),"Unknown",F8123)</f>
        <v>Cash</v>
      </c>
      <c r="O8123" s="8" t="str">
        <f>IF(ISBLANK(G8123),"Unknown",G8123)</f>
        <v>Unknown</v>
      </c>
      <c r="P8123" s="6">
        <f>IF(ISBLANK(H8123),"Unknown",H8123)</f>
        <v>45036</v>
      </c>
      <c r="Q8123" s="13">
        <f t="shared" si="650"/>
        <v>2</v>
      </c>
      <c r="R8123" s="13">
        <f t="shared" si="651"/>
        <v>4</v>
      </c>
      <c r="S8123" s="11">
        <f t="shared" si="652"/>
        <v>8</v>
      </c>
    </row>
    <row r="8124" spans="1:19" x14ac:dyDescent="0.3">
      <c r="A8124" t="s">
        <v>8143</v>
      </c>
      <c r="B8124" t="s">
        <v>17</v>
      </c>
      <c r="C8124" s="7" t="s">
        <v>10024</v>
      </c>
      <c r="D8124">
        <v>1</v>
      </c>
      <c r="E8124">
        <v>4</v>
      </c>
      <c r="F8124" t="s">
        <v>21</v>
      </c>
      <c r="G8124" s="7" t="s">
        <v>10024</v>
      </c>
      <c r="H8124" s="1">
        <v>45277</v>
      </c>
      <c r="J8124" s="8" t="str">
        <f>IF(ISBLANK(B8124),"Unknown",B8124)</f>
        <v>Cookie</v>
      </c>
      <c r="K8124" s="5" t="str">
        <f t="shared" si="648"/>
        <v>Unknown</v>
      </c>
      <c r="L8124" s="5">
        <f t="shared" si="648"/>
        <v>1</v>
      </c>
      <c r="M8124" s="5">
        <f t="shared" si="649"/>
        <v>4</v>
      </c>
      <c r="N8124" s="8" t="str">
        <f>IF(ISBLANK(F8124),"Unknown",F8124)</f>
        <v>Digital Wallet</v>
      </c>
      <c r="O8124" s="8" t="str">
        <f>IF(ISBLANK(G8124),"Unknown",G8124)</f>
        <v>Unknown</v>
      </c>
      <c r="P8124" s="6">
        <f>IF(ISBLANK(H8124),"Unknown",H8124)</f>
        <v>45277</v>
      </c>
      <c r="Q8124" s="13">
        <f t="shared" si="650"/>
        <v>0</v>
      </c>
      <c r="R8124" s="13">
        <f t="shared" si="651"/>
        <v>1</v>
      </c>
      <c r="S8124" s="11">
        <f t="shared" si="652"/>
        <v>0</v>
      </c>
    </row>
    <row r="8125" spans="1:19" x14ac:dyDescent="0.3">
      <c r="A8125" t="s">
        <v>8144</v>
      </c>
      <c r="B8125" t="s">
        <v>9</v>
      </c>
      <c r="C8125">
        <v>5</v>
      </c>
      <c r="D8125">
        <v>2</v>
      </c>
      <c r="E8125">
        <v>10</v>
      </c>
      <c r="G8125" t="s">
        <v>11</v>
      </c>
      <c r="H8125" s="1">
        <v>45263</v>
      </c>
      <c r="J8125" s="8" t="str">
        <f>IF(ISBLANK(B8125),"Unknown",B8125)</f>
        <v>Coffee</v>
      </c>
      <c r="K8125" s="5">
        <f t="shared" si="648"/>
        <v>5</v>
      </c>
      <c r="L8125" s="5">
        <f t="shared" si="648"/>
        <v>2</v>
      </c>
      <c r="M8125" s="5">
        <f t="shared" si="649"/>
        <v>10</v>
      </c>
      <c r="N8125" s="8" t="str">
        <f>IF(ISBLANK(F8125),"Unknown",F8125)</f>
        <v>Unknown</v>
      </c>
      <c r="O8125" s="8" t="str">
        <f>IF(ISBLANK(G8125),"Unknown",G8125)</f>
        <v>Takeaway</v>
      </c>
      <c r="P8125" s="6">
        <f>IF(ISBLANK(H8125),"Unknown",H8125)</f>
        <v>45263</v>
      </c>
      <c r="Q8125" s="13">
        <f t="shared" si="650"/>
        <v>5</v>
      </c>
      <c r="R8125" s="13">
        <f t="shared" si="651"/>
        <v>2</v>
      </c>
      <c r="S8125" s="11">
        <f t="shared" si="652"/>
        <v>10</v>
      </c>
    </row>
    <row r="8126" spans="1:19" x14ac:dyDescent="0.3">
      <c r="A8126" t="s">
        <v>8145</v>
      </c>
      <c r="B8126" t="s">
        <v>37</v>
      </c>
      <c r="C8126">
        <v>4</v>
      </c>
      <c r="D8126">
        <v>3</v>
      </c>
      <c r="E8126">
        <v>12</v>
      </c>
      <c r="F8126" t="s">
        <v>14</v>
      </c>
      <c r="G8126" t="s">
        <v>15</v>
      </c>
      <c r="H8126" s="1">
        <v>45232</v>
      </c>
      <c r="J8126" s="8" t="str">
        <f>IF(ISBLANK(B8126),"Unknown",B8126)</f>
        <v>Juice</v>
      </c>
      <c r="K8126" s="5">
        <f t="shared" si="648"/>
        <v>4</v>
      </c>
      <c r="L8126" s="5">
        <f t="shared" si="648"/>
        <v>3</v>
      </c>
      <c r="M8126" s="5">
        <f t="shared" si="649"/>
        <v>12</v>
      </c>
      <c r="N8126" s="8" t="str">
        <f>IF(ISBLANK(F8126),"Unknown",F8126)</f>
        <v>Cash</v>
      </c>
      <c r="O8126" s="8" t="str">
        <f>IF(ISBLANK(G8126),"Unknown",G8126)</f>
        <v>In-store</v>
      </c>
      <c r="P8126" s="6">
        <f>IF(ISBLANK(H8126),"Unknown",H8126)</f>
        <v>45232</v>
      </c>
      <c r="Q8126" s="13">
        <f t="shared" si="650"/>
        <v>4</v>
      </c>
      <c r="R8126" s="13">
        <f t="shared" si="651"/>
        <v>3</v>
      </c>
      <c r="S8126" s="11">
        <f t="shared" si="652"/>
        <v>12</v>
      </c>
    </row>
    <row r="8127" spans="1:19" x14ac:dyDescent="0.3">
      <c r="A8127" t="s">
        <v>8146</v>
      </c>
      <c r="B8127" t="s">
        <v>17</v>
      </c>
      <c r="C8127">
        <v>4</v>
      </c>
      <c r="D8127">
        <v>1</v>
      </c>
      <c r="E8127">
        <v>4</v>
      </c>
      <c r="F8127" t="s">
        <v>21</v>
      </c>
      <c r="G8127" t="s">
        <v>11</v>
      </c>
      <c r="H8127" s="1">
        <v>44944</v>
      </c>
      <c r="J8127" s="8" t="str">
        <f>IF(ISBLANK(B8127),"Unknown",B8127)</f>
        <v>Cookie</v>
      </c>
      <c r="K8127" s="5">
        <f t="shared" si="648"/>
        <v>4</v>
      </c>
      <c r="L8127" s="5">
        <f t="shared" si="648"/>
        <v>1</v>
      </c>
      <c r="M8127" s="5">
        <f t="shared" si="649"/>
        <v>4</v>
      </c>
      <c r="N8127" s="8" t="str">
        <f>IF(ISBLANK(F8127),"Unknown",F8127)</f>
        <v>Digital Wallet</v>
      </c>
      <c r="O8127" s="8" t="str">
        <f>IF(ISBLANK(G8127),"Unknown",G8127)</f>
        <v>Takeaway</v>
      </c>
      <c r="P8127" s="6">
        <f>IF(ISBLANK(H8127),"Unknown",H8127)</f>
        <v>44944</v>
      </c>
      <c r="Q8127" s="13">
        <f t="shared" si="650"/>
        <v>4</v>
      </c>
      <c r="R8127" s="13">
        <f t="shared" si="651"/>
        <v>1</v>
      </c>
      <c r="S8127" s="11">
        <f t="shared" si="652"/>
        <v>4</v>
      </c>
    </row>
    <row r="8128" spans="1:19" x14ac:dyDescent="0.3">
      <c r="A8128" t="s">
        <v>8147</v>
      </c>
      <c r="B8128" t="s">
        <v>23</v>
      </c>
      <c r="C8128">
        <v>3</v>
      </c>
      <c r="D8128">
        <v>4</v>
      </c>
      <c r="E8128">
        <v>12</v>
      </c>
      <c r="F8128" t="s">
        <v>10</v>
      </c>
      <c r="H8128" s="1">
        <v>45135</v>
      </c>
      <c r="J8128" s="8" t="str">
        <f>IF(ISBLANK(B8128),"Unknown",B8128)</f>
        <v>Smoothie</v>
      </c>
      <c r="K8128" s="5">
        <f t="shared" si="648"/>
        <v>3</v>
      </c>
      <c r="L8128" s="5">
        <f t="shared" si="648"/>
        <v>4</v>
      </c>
      <c r="M8128" s="5">
        <f t="shared" si="649"/>
        <v>12</v>
      </c>
      <c r="N8128" s="8" t="str">
        <f>IF(ISBLANK(F8128),"Unknown",F8128)</f>
        <v>Credit Card</v>
      </c>
      <c r="O8128" s="8" t="str">
        <f>IF(ISBLANK(G8128),"Unknown",G8128)</f>
        <v>Unknown</v>
      </c>
      <c r="P8128" s="6">
        <f>IF(ISBLANK(H8128),"Unknown",H8128)</f>
        <v>45135</v>
      </c>
      <c r="Q8128" s="13">
        <f t="shared" si="650"/>
        <v>3</v>
      </c>
      <c r="R8128" s="13">
        <f t="shared" si="651"/>
        <v>4</v>
      </c>
      <c r="S8128" s="11">
        <f t="shared" si="652"/>
        <v>12</v>
      </c>
    </row>
    <row r="8129" spans="1:19" x14ac:dyDescent="0.3">
      <c r="A8129" t="s">
        <v>8148</v>
      </c>
      <c r="B8129" t="s">
        <v>19</v>
      </c>
      <c r="C8129">
        <v>4</v>
      </c>
      <c r="D8129">
        <v>5</v>
      </c>
      <c r="E8129">
        <v>20</v>
      </c>
      <c r="F8129" t="s">
        <v>10</v>
      </c>
      <c r="H8129" s="1">
        <v>44982</v>
      </c>
      <c r="J8129" s="8" t="str">
        <f>IF(ISBLANK(B8129),"Unknown",B8129)</f>
        <v>Salad</v>
      </c>
      <c r="K8129" s="5">
        <f t="shared" si="648"/>
        <v>4</v>
      </c>
      <c r="L8129" s="5">
        <f t="shared" si="648"/>
        <v>5</v>
      </c>
      <c r="M8129" s="5">
        <f t="shared" si="649"/>
        <v>20</v>
      </c>
      <c r="N8129" s="8" t="str">
        <f>IF(ISBLANK(F8129),"Unknown",F8129)</f>
        <v>Credit Card</v>
      </c>
      <c r="O8129" s="8" t="str">
        <f>IF(ISBLANK(G8129),"Unknown",G8129)</f>
        <v>Unknown</v>
      </c>
      <c r="P8129" s="6">
        <f>IF(ISBLANK(H8129),"Unknown",H8129)</f>
        <v>44982</v>
      </c>
      <c r="Q8129" s="13">
        <f t="shared" si="650"/>
        <v>4</v>
      </c>
      <c r="R8129" s="13">
        <f t="shared" si="651"/>
        <v>5</v>
      </c>
      <c r="S8129" s="11">
        <f t="shared" si="652"/>
        <v>20</v>
      </c>
    </row>
    <row r="8130" spans="1:19" x14ac:dyDescent="0.3">
      <c r="A8130" t="s">
        <v>8149</v>
      </c>
      <c r="B8130" t="s">
        <v>23</v>
      </c>
      <c r="C8130">
        <v>3</v>
      </c>
      <c r="D8130" s="7" t="s">
        <v>10024</v>
      </c>
      <c r="E8130" s="7" t="s">
        <v>10024</v>
      </c>
      <c r="F8130" t="s">
        <v>10</v>
      </c>
      <c r="G8130" t="s">
        <v>11</v>
      </c>
      <c r="H8130" s="1">
        <v>44944</v>
      </c>
      <c r="J8130" s="8" t="str">
        <f>IF(ISBLANK(B8130),"Unknown",B8130)</f>
        <v>Smoothie</v>
      </c>
      <c r="K8130" s="5">
        <f t="shared" si="648"/>
        <v>3</v>
      </c>
      <c r="L8130" s="5" t="str">
        <f t="shared" si="648"/>
        <v>Unknown</v>
      </c>
      <c r="M8130" s="5" t="str">
        <f t="shared" si="649"/>
        <v>Unknown</v>
      </c>
      <c r="N8130" s="8" t="str">
        <f>IF(ISBLANK(F8130),"Unknown",F8130)</f>
        <v>Credit Card</v>
      </c>
      <c r="O8130" s="8" t="str">
        <f>IF(ISBLANK(G8130),"Unknown",G8130)</f>
        <v>Takeaway</v>
      </c>
      <c r="P8130" s="6">
        <f>IF(ISBLANK(H8130),"Unknown",H8130)</f>
        <v>44944</v>
      </c>
      <c r="Q8130" s="13">
        <f t="shared" si="650"/>
        <v>3</v>
      </c>
      <c r="R8130" s="13">
        <f t="shared" si="651"/>
        <v>0</v>
      </c>
      <c r="S8130" s="11">
        <f t="shared" si="652"/>
        <v>0</v>
      </c>
    </row>
    <row r="8131" spans="1:19" x14ac:dyDescent="0.3">
      <c r="A8131" t="s">
        <v>8150</v>
      </c>
      <c r="B8131" s="7" t="s">
        <v>10024</v>
      </c>
      <c r="C8131">
        <v>3</v>
      </c>
      <c r="D8131" s="7" t="s">
        <v>10024</v>
      </c>
      <c r="E8131">
        <v>15</v>
      </c>
      <c r="G8131" t="s">
        <v>15</v>
      </c>
      <c r="H8131" s="1">
        <v>45276</v>
      </c>
      <c r="J8131" s="8" t="str">
        <f>IF(ISBLANK(B8131),"Unknown",B8131)</f>
        <v>Unknown</v>
      </c>
      <c r="K8131" s="5">
        <f t="shared" ref="K8131:L8194" si="653">IF(ISBLANK(C8131),"0",C8131)</f>
        <v>3</v>
      </c>
      <c r="L8131" s="5" t="str">
        <f t="shared" si="653"/>
        <v>Unknown</v>
      </c>
      <c r="M8131" s="5">
        <f t="shared" ref="M8131:M8194" si="654">IF(ISBLANK(E8131),"0",E8131)</f>
        <v>15</v>
      </c>
      <c r="N8131" s="8" t="str">
        <f>IF(ISBLANK(F8131),"Unknown",F8131)</f>
        <v>Unknown</v>
      </c>
      <c r="O8131" s="8" t="str">
        <f>IF(ISBLANK(G8131),"Unknown",G8131)</f>
        <v>In-store</v>
      </c>
      <c r="P8131" s="6">
        <f>IF(ISBLANK(H8131),"Unknown",H8131)</f>
        <v>45276</v>
      </c>
      <c r="Q8131" s="13">
        <f t="shared" ref="Q8131:Q8194" si="655">IF(K8131="Unknown",0,K8131)</f>
        <v>3</v>
      </c>
      <c r="R8131" s="13">
        <f t="shared" ref="R8131:R8194" si="656">IF(L8131="Unknown",0,L8131)</f>
        <v>0</v>
      </c>
      <c r="S8131" s="11">
        <f t="shared" ref="S8131:S8194" si="657">Q8131*R8131</f>
        <v>0</v>
      </c>
    </row>
    <row r="8132" spans="1:19" x14ac:dyDescent="0.3">
      <c r="A8132" t="s">
        <v>8151</v>
      </c>
      <c r="B8132" t="s">
        <v>26</v>
      </c>
      <c r="C8132" s="7" t="s">
        <v>10024</v>
      </c>
      <c r="D8132">
        <v>4</v>
      </c>
      <c r="E8132">
        <v>12</v>
      </c>
      <c r="F8132" t="s">
        <v>21</v>
      </c>
      <c r="G8132" t="s">
        <v>11</v>
      </c>
      <c r="H8132" s="1">
        <v>44955</v>
      </c>
      <c r="J8132" s="8" t="str">
        <f>IF(ISBLANK(B8132),"Unknown",B8132)</f>
        <v>Sandwich</v>
      </c>
      <c r="K8132" s="5" t="str">
        <f t="shared" si="653"/>
        <v>Unknown</v>
      </c>
      <c r="L8132" s="5">
        <f t="shared" si="653"/>
        <v>4</v>
      </c>
      <c r="M8132" s="5">
        <f t="shared" si="654"/>
        <v>12</v>
      </c>
      <c r="N8132" s="8" t="str">
        <f>IF(ISBLANK(F8132),"Unknown",F8132)</f>
        <v>Digital Wallet</v>
      </c>
      <c r="O8132" s="8" t="str">
        <f>IF(ISBLANK(G8132),"Unknown",G8132)</f>
        <v>Takeaway</v>
      </c>
      <c r="P8132" s="6">
        <f>IF(ISBLANK(H8132),"Unknown",H8132)</f>
        <v>44955</v>
      </c>
      <c r="Q8132" s="13">
        <f t="shared" si="655"/>
        <v>0</v>
      </c>
      <c r="R8132" s="13">
        <f t="shared" si="656"/>
        <v>4</v>
      </c>
      <c r="S8132" s="11">
        <f t="shared" si="657"/>
        <v>0</v>
      </c>
    </row>
    <row r="8133" spans="1:19" x14ac:dyDescent="0.3">
      <c r="A8133" t="s">
        <v>8152</v>
      </c>
      <c r="B8133" t="s">
        <v>63</v>
      </c>
      <c r="C8133">
        <v>2</v>
      </c>
      <c r="D8133">
        <v>1.5</v>
      </c>
      <c r="E8133">
        <v>3</v>
      </c>
      <c r="F8133" t="s">
        <v>14</v>
      </c>
      <c r="G8133" s="7" t="s">
        <v>10024</v>
      </c>
      <c r="H8133" s="1">
        <v>45195</v>
      </c>
      <c r="J8133" s="8" t="str">
        <f>IF(ISBLANK(B8133),"Unknown",B8133)</f>
        <v>Tea</v>
      </c>
      <c r="K8133" s="5">
        <f t="shared" si="653"/>
        <v>2</v>
      </c>
      <c r="L8133" s="5">
        <f t="shared" si="653"/>
        <v>1.5</v>
      </c>
      <c r="M8133" s="5">
        <f t="shared" si="654"/>
        <v>3</v>
      </c>
      <c r="N8133" s="8" t="str">
        <f>IF(ISBLANK(F8133),"Unknown",F8133)</f>
        <v>Cash</v>
      </c>
      <c r="O8133" s="8" t="str">
        <f>IF(ISBLANK(G8133),"Unknown",G8133)</f>
        <v>Unknown</v>
      </c>
      <c r="P8133" s="6">
        <f>IF(ISBLANK(H8133),"Unknown",H8133)</f>
        <v>45195</v>
      </c>
      <c r="Q8133" s="13">
        <f t="shared" si="655"/>
        <v>2</v>
      </c>
      <c r="R8133" s="13">
        <f t="shared" si="656"/>
        <v>1.5</v>
      </c>
      <c r="S8133" s="11">
        <f t="shared" si="657"/>
        <v>3</v>
      </c>
    </row>
    <row r="8134" spans="1:19" x14ac:dyDescent="0.3">
      <c r="A8134" t="s">
        <v>8153</v>
      </c>
      <c r="B8134" s="7" t="s">
        <v>10024</v>
      </c>
      <c r="C8134">
        <v>4</v>
      </c>
      <c r="D8134">
        <v>5</v>
      </c>
      <c r="E8134">
        <v>20</v>
      </c>
      <c r="F8134" t="s">
        <v>14</v>
      </c>
      <c r="H8134" s="1">
        <v>45046</v>
      </c>
      <c r="J8134" s="8" t="str">
        <f>IF(ISBLANK(B8134),"Unknown",B8134)</f>
        <v>Unknown</v>
      </c>
      <c r="K8134" s="5">
        <f t="shared" si="653"/>
        <v>4</v>
      </c>
      <c r="L8134" s="5">
        <f t="shared" si="653"/>
        <v>5</v>
      </c>
      <c r="M8134" s="5">
        <f t="shared" si="654"/>
        <v>20</v>
      </c>
      <c r="N8134" s="8" t="str">
        <f>IF(ISBLANK(F8134),"Unknown",F8134)</f>
        <v>Cash</v>
      </c>
      <c r="O8134" s="8" t="str">
        <f>IF(ISBLANK(G8134),"Unknown",G8134)</f>
        <v>Unknown</v>
      </c>
      <c r="P8134" s="6">
        <f>IF(ISBLANK(H8134),"Unknown",H8134)</f>
        <v>45046</v>
      </c>
      <c r="Q8134" s="13">
        <f t="shared" si="655"/>
        <v>4</v>
      </c>
      <c r="R8134" s="13">
        <f t="shared" si="656"/>
        <v>5</v>
      </c>
      <c r="S8134" s="11">
        <f t="shared" si="657"/>
        <v>20</v>
      </c>
    </row>
    <row r="8135" spans="1:19" x14ac:dyDescent="0.3">
      <c r="A8135" t="s">
        <v>8154</v>
      </c>
      <c r="B8135" t="s">
        <v>37</v>
      </c>
      <c r="C8135">
        <v>4</v>
      </c>
      <c r="D8135">
        <v>3</v>
      </c>
      <c r="E8135">
        <v>12</v>
      </c>
      <c r="G8135" t="s">
        <v>15</v>
      </c>
      <c r="H8135" s="1">
        <v>45011</v>
      </c>
      <c r="J8135" s="8" t="str">
        <f>IF(ISBLANK(B8135),"Unknown",B8135)</f>
        <v>Juice</v>
      </c>
      <c r="K8135" s="5">
        <f t="shared" si="653"/>
        <v>4</v>
      </c>
      <c r="L8135" s="5">
        <f t="shared" si="653"/>
        <v>3</v>
      </c>
      <c r="M8135" s="5">
        <f t="shared" si="654"/>
        <v>12</v>
      </c>
      <c r="N8135" s="8" t="str">
        <f>IF(ISBLANK(F8135),"Unknown",F8135)</f>
        <v>Unknown</v>
      </c>
      <c r="O8135" s="8" t="str">
        <f>IF(ISBLANK(G8135),"Unknown",G8135)</f>
        <v>In-store</v>
      </c>
      <c r="P8135" s="6">
        <f>IF(ISBLANK(H8135),"Unknown",H8135)</f>
        <v>45011</v>
      </c>
      <c r="Q8135" s="13">
        <f t="shared" si="655"/>
        <v>4</v>
      </c>
      <c r="R8135" s="13">
        <f t="shared" si="656"/>
        <v>3</v>
      </c>
      <c r="S8135" s="11">
        <f t="shared" si="657"/>
        <v>12</v>
      </c>
    </row>
    <row r="8136" spans="1:19" x14ac:dyDescent="0.3">
      <c r="A8136" t="s">
        <v>8155</v>
      </c>
      <c r="B8136" s="7" t="s">
        <v>10024</v>
      </c>
      <c r="C8136">
        <v>3</v>
      </c>
      <c r="D8136">
        <v>3</v>
      </c>
      <c r="E8136" s="7" t="s">
        <v>10024</v>
      </c>
      <c r="F8136" t="s">
        <v>14</v>
      </c>
      <c r="G8136" t="s">
        <v>11</v>
      </c>
      <c r="H8136" s="1">
        <v>44951</v>
      </c>
      <c r="J8136" s="8" t="str">
        <f>IF(ISBLANK(B8136),"Unknown",B8136)</f>
        <v>Unknown</v>
      </c>
      <c r="K8136" s="5">
        <f t="shared" si="653"/>
        <v>3</v>
      </c>
      <c r="L8136" s="5">
        <f t="shared" si="653"/>
        <v>3</v>
      </c>
      <c r="M8136" s="5" t="str">
        <f t="shared" si="654"/>
        <v>Unknown</v>
      </c>
      <c r="N8136" s="8" t="str">
        <f>IF(ISBLANK(F8136),"Unknown",F8136)</f>
        <v>Cash</v>
      </c>
      <c r="O8136" s="8" t="str">
        <f>IF(ISBLANK(G8136),"Unknown",G8136)</f>
        <v>Takeaway</v>
      </c>
      <c r="P8136" s="6">
        <f>IF(ISBLANK(H8136),"Unknown",H8136)</f>
        <v>44951</v>
      </c>
      <c r="Q8136" s="13">
        <f t="shared" si="655"/>
        <v>3</v>
      </c>
      <c r="R8136" s="13">
        <f t="shared" si="656"/>
        <v>3</v>
      </c>
      <c r="S8136" s="11">
        <f t="shared" si="657"/>
        <v>9</v>
      </c>
    </row>
    <row r="8137" spans="1:19" x14ac:dyDescent="0.3">
      <c r="A8137" t="s">
        <v>8156</v>
      </c>
      <c r="B8137" t="s">
        <v>26</v>
      </c>
      <c r="C8137">
        <v>4</v>
      </c>
      <c r="D8137">
        <v>4</v>
      </c>
      <c r="E8137">
        <v>16</v>
      </c>
      <c r="F8137" t="s">
        <v>21</v>
      </c>
      <c r="G8137" t="s">
        <v>11</v>
      </c>
      <c r="H8137" s="1">
        <v>45167</v>
      </c>
      <c r="J8137" s="8" t="str">
        <f>IF(ISBLANK(B8137),"Unknown",B8137)</f>
        <v>Sandwich</v>
      </c>
      <c r="K8137" s="5">
        <f t="shared" si="653"/>
        <v>4</v>
      </c>
      <c r="L8137" s="5">
        <f t="shared" si="653"/>
        <v>4</v>
      </c>
      <c r="M8137" s="5">
        <f t="shared" si="654"/>
        <v>16</v>
      </c>
      <c r="N8137" s="8" t="str">
        <f>IF(ISBLANK(F8137),"Unknown",F8137)</f>
        <v>Digital Wallet</v>
      </c>
      <c r="O8137" s="8" t="str">
        <f>IF(ISBLANK(G8137),"Unknown",G8137)</f>
        <v>Takeaway</v>
      </c>
      <c r="P8137" s="6">
        <f>IF(ISBLANK(H8137),"Unknown",H8137)</f>
        <v>45167</v>
      </c>
      <c r="Q8137" s="13">
        <f t="shared" si="655"/>
        <v>4</v>
      </c>
      <c r="R8137" s="13">
        <f t="shared" si="656"/>
        <v>4</v>
      </c>
      <c r="S8137" s="11">
        <f t="shared" si="657"/>
        <v>16</v>
      </c>
    </row>
    <row r="8138" spans="1:19" x14ac:dyDescent="0.3">
      <c r="A8138" t="s">
        <v>8157</v>
      </c>
      <c r="B8138" t="s">
        <v>23</v>
      </c>
      <c r="C8138">
        <v>2</v>
      </c>
      <c r="D8138" s="7" t="s">
        <v>10024</v>
      </c>
      <c r="E8138">
        <v>8</v>
      </c>
      <c r="G8138" t="s">
        <v>15</v>
      </c>
      <c r="H8138" s="1">
        <v>45221</v>
      </c>
      <c r="J8138" s="8" t="str">
        <f>IF(ISBLANK(B8138),"Unknown",B8138)</f>
        <v>Smoothie</v>
      </c>
      <c r="K8138" s="5">
        <f t="shared" si="653"/>
        <v>2</v>
      </c>
      <c r="L8138" s="5" t="str">
        <f t="shared" si="653"/>
        <v>Unknown</v>
      </c>
      <c r="M8138" s="5">
        <f t="shared" si="654"/>
        <v>8</v>
      </c>
      <c r="N8138" s="8" t="str">
        <f>IF(ISBLANK(F8138),"Unknown",F8138)</f>
        <v>Unknown</v>
      </c>
      <c r="O8138" s="8" t="str">
        <f>IF(ISBLANK(G8138),"Unknown",G8138)</f>
        <v>In-store</v>
      </c>
      <c r="P8138" s="6">
        <f>IF(ISBLANK(H8138),"Unknown",H8138)</f>
        <v>45221</v>
      </c>
      <c r="Q8138" s="13">
        <f t="shared" si="655"/>
        <v>2</v>
      </c>
      <c r="R8138" s="13">
        <f t="shared" si="656"/>
        <v>0</v>
      </c>
      <c r="S8138" s="11">
        <f t="shared" si="657"/>
        <v>0</v>
      </c>
    </row>
    <row r="8139" spans="1:19" x14ac:dyDescent="0.3">
      <c r="A8139" t="s">
        <v>8158</v>
      </c>
      <c r="C8139">
        <v>5</v>
      </c>
      <c r="D8139">
        <v>3</v>
      </c>
      <c r="E8139">
        <v>15</v>
      </c>
      <c r="G8139" t="s">
        <v>11</v>
      </c>
      <c r="H8139" s="1">
        <v>45030</v>
      </c>
      <c r="J8139" s="8" t="str">
        <f>IF(ISBLANK(B8139),"Unknown",B8139)</f>
        <v>Unknown</v>
      </c>
      <c r="K8139" s="5">
        <f t="shared" si="653"/>
        <v>5</v>
      </c>
      <c r="L8139" s="5">
        <f t="shared" si="653"/>
        <v>3</v>
      </c>
      <c r="M8139" s="5">
        <f t="shared" si="654"/>
        <v>15</v>
      </c>
      <c r="N8139" s="8" t="str">
        <f>IF(ISBLANK(F8139),"Unknown",F8139)</f>
        <v>Unknown</v>
      </c>
      <c r="O8139" s="8" t="str">
        <f>IF(ISBLANK(G8139),"Unknown",G8139)</f>
        <v>Takeaway</v>
      </c>
      <c r="P8139" s="6">
        <f>IF(ISBLANK(H8139),"Unknown",H8139)</f>
        <v>45030</v>
      </c>
      <c r="Q8139" s="13">
        <f t="shared" si="655"/>
        <v>5</v>
      </c>
      <c r="R8139" s="13">
        <f t="shared" si="656"/>
        <v>3</v>
      </c>
      <c r="S8139" s="11">
        <f t="shared" si="657"/>
        <v>15</v>
      </c>
    </row>
    <row r="8140" spans="1:19" x14ac:dyDescent="0.3">
      <c r="A8140" t="s">
        <v>8159</v>
      </c>
      <c r="B8140" t="s">
        <v>63</v>
      </c>
      <c r="C8140">
        <v>5</v>
      </c>
      <c r="D8140">
        <v>1.5</v>
      </c>
      <c r="E8140">
        <v>7.5</v>
      </c>
      <c r="F8140" t="s">
        <v>21</v>
      </c>
      <c r="G8140" s="7" t="s">
        <v>10024</v>
      </c>
      <c r="H8140" s="1">
        <v>45024</v>
      </c>
      <c r="J8140" s="8" t="str">
        <f>IF(ISBLANK(B8140),"Unknown",B8140)</f>
        <v>Tea</v>
      </c>
      <c r="K8140" s="5">
        <f t="shared" si="653"/>
        <v>5</v>
      </c>
      <c r="L8140" s="5">
        <f t="shared" si="653"/>
        <v>1.5</v>
      </c>
      <c r="M8140" s="5">
        <f t="shared" si="654"/>
        <v>7.5</v>
      </c>
      <c r="N8140" s="8" t="str">
        <f>IF(ISBLANK(F8140),"Unknown",F8140)</f>
        <v>Digital Wallet</v>
      </c>
      <c r="O8140" s="8" t="str">
        <f>IF(ISBLANK(G8140),"Unknown",G8140)</f>
        <v>Unknown</v>
      </c>
      <c r="P8140" s="6">
        <f>IF(ISBLANK(H8140),"Unknown",H8140)</f>
        <v>45024</v>
      </c>
      <c r="Q8140" s="13">
        <f t="shared" si="655"/>
        <v>5</v>
      </c>
      <c r="R8140" s="13">
        <f t="shared" si="656"/>
        <v>1.5</v>
      </c>
      <c r="S8140" s="11">
        <f t="shared" si="657"/>
        <v>7.5</v>
      </c>
    </row>
    <row r="8141" spans="1:19" x14ac:dyDescent="0.3">
      <c r="A8141" t="s">
        <v>8160</v>
      </c>
      <c r="B8141" t="s">
        <v>13</v>
      </c>
      <c r="C8141">
        <v>4</v>
      </c>
      <c r="D8141">
        <v>3</v>
      </c>
      <c r="G8141" t="s">
        <v>11</v>
      </c>
      <c r="H8141" s="1">
        <v>45209</v>
      </c>
      <c r="J8141" s="8" t="str">
        <f>IF(ISBLANK(B8141),"Unknown",B8141)</f>
        <v>Cake</v>
      </c>
      <c r="K8141" s="5">
        <f t="shared" si="653"/>
        <v>4</v>
      </c>
      <c r="L8141" s="5">
        <f t="shared" si="653"/>
        <v>3</v>
      </c>
      <c r="M8141" s="5" t="str">
        <f t="shared" si="654"/>
        <v>0</v>
      </c>
      <c r="N8141" s="8" t="str">
        <f>IF(ISBLANK(F8141),"Unknown",F8141)</f>
        <v>Unknown</v>
      </c>
      <c r="O8141" s="8" t="str">
        <f>IF(ISBLANK(G8141),"Unknown",G8141)</f>
        <v>Takeaway</v>
      </c>
      <c r="P8141" s="6">
        <f>IF(ISBLANK(H8141),"Unknown",H8141)</f>
        <v>45209</v>
      </c>
      <c r="Q8141" s="13">
        <f t="shared" si="655"/>
        <v>4</v>
      </c>
      <c r="R8141" s="13">
        <f t="shared" si="656"/>
        <v>3</v>
      </c>
      <c r="S8141" s="11">
        <f t="shared" si="657"/>
        <v>12</v>
      </c>
    </row>
    <row r="8142" spans="1:19" x14ac:dyDescent="0.3">
      <c r="A8142" t="s">
        <v>8161</v>
      </c>
      <c r="B8142" t="s">
        <v>23</v>
      </c>
      <c r="C8142">
        <v>4</v>
      </c>
      <c r="D8142">
        <v>4</v>
      </c>
      <c r="E8142">
        <v>16</v>
      </c>
      <c r="F8142" t="s">
        <v>21</v>
      </c>
      <c r="G8142" t="s">
        <v>15</v>
      </c>
      <c r="H8142" s="1">
        <v>44958</v>
      </c>
      <c r="J8142" s="8" t="str">
        <f>IF(ISBLANK(B8142),"Unknown",B8142)</f>
        <v>Smoothie</v>
      </c>
      <c r="K8142" s="5">
        <f t="shared" si="653"/>
        <v>4</v>
      </c>
      <c r="L8142" s="5">
        <f t="shared" si="653"/>
        <v>4</v>
      </c>
      <c r="M8142" s="5">
        <f t="shared" si="654"/>
        <v>16</v>
      </c>
      <c r="N8142" s="8" t="str">
        <f>IF(ISBLANK(F8142),"Unknown",F8142)</f>
        <v>Digital Wallet</v>
      </c>
      <c r="O8142" s="8" t="str">
        <f>IF(ISBLANK(G8142),"Unknown",G8142)</f>
        <v>In-store</v>
      </c>
      <c r="P8142" s="6">
        <f>IF(ISBLANK(H8142),"Unknown",H8142)</f>
        <v>44958</v>
      </c>
      <c r="Q8142" s="13">
        <f t="shared" si="655"/>
        <v>4</v>
      </c>
      <c r="R8142" s="13">
        <f t="shared" si="656"/>
        <v>4</v>
      </c>
      <c r="S8142" s="11">
        <f t="shared" si="657"/>
        <v>16</v>
      </c>
    </row>
    <row r="8143" spans="1:19" x14ac:dyDescent="0.3">
      <c r="A8143" t="s">
        <v>8162</v>
      </c>
      <c r="C8143">
        <v>2</v>
      </c>
      <c r="D8143">
        <v>5</v>
      </c>
      <c r="E8143">
        <v>10</v>
      </c>
      <c r="F8143" t="s">
        <v>21</v>
      </c>
      <c r="G8143" t="s">
        <v>11</v>
      </c>
      <c r="H8143" s="1">
        <v>45165</v>
      </c>
      <c r="J8143" s="8" t="str">
        <f>IF(ISBLANK(B8143),"Unknown",B8143)</f>
        <v>Unknown</v>
      </c>
      <c r="K8143" s="5">
        <f t="shared" si="653"/>
        <v>2</v>
      </c>
      <c r="L8143" s="5">
        <f t="shared" si="653"/>
        <v>5</v>
      </c>
      <c r="M8143" s="5">
        <f t="shared" si="654"/>
        <v>10</v>
      </c>
      <c r="N8143" s="8" t="str">
        <f>IF(ISBLANK(F8143),"Unknown",F8143)</f>
        <v>Digital Wallet</v>
      </c>
      <c r="O8143" s="8" t="str">
        <f>IF(ISBLANK(G8143),"Unknown",G8143)</f>
        <v>Takeaway</v>
      </c>
      <c r="P8143" s="6">
        <f>IF(ISBLANK(H8143),"Unknown",H8143)</f>
        <v>45165</v>
      </c>
      <c r="Q8143" s="13">
        <f t="shared" si="655"/>
        <v>2</v>
      </c>
      <c r="R8143" s="13">
        <f t="shared" si="656"/>
        <v>5</v>
      </c>
      <c r="S8143" s="11">
        <f t="shared" si="657"/>
        <v>10</v>
      </c>
    </row>
    <row r="8144" spans="1:19" x14ac:dyDescent="0.3">
      <c r="A8144" t="s">
        <v>8163</v>
      </c>
      <c r="B8144" t="s">
        <v>37</v>
      </c>
      <c r="C8144">
        <v>3</v>
      </c>
      <c r="D8144">
        <v>3</v>
      </c>
      <c r="E8144">
        <v>9</v>
      </c>
      <c r="F8144" t="s">
        <v>10</v>
      </c>
      <c r="G8144" t="s">
        <v>11</v>
      </c>
      <c r="H8144" s="1">
        <v>45013</v>
      </c>
      <c r="J8144" s="8" t="str">
        <f>IF(ISBLANK(B8144),"Unknown",B8144)</f>
        <v>Juice</v>
      </c>
      <c r="K8144" s="5">
        <f t="shared" si="653"/>
        <v>3</v>
      </c>
      <c r="L8144" s="5">
        <f t="shared" si="653"/>
        <v>3</v>
      </c>
      <c r="M8144" s="5">
        <f t="shared" si="654"/>
        <v>9</v>
      </c>
      <c r="N8144" s="8" t="str">
        <f>IF(ISBLANK(F8144),"Unknown",F8144)</f>
        <v>Credit Card</v>
      </c>
      <c r="O8144" s="8" t="str">
        <f>IF(ISBLANK(G8144),"Unknown",G8144)</f>
        <v>Takeaway</v>
      </c>
      <c r="P8144" s="6">
        <f>IF(ISBLANK(H8144),"Unknown",H8144)</f>
        <v>45013</v>
      </c>
      <c r="Q8144" s="13">
        <f t="shared" si="655"/>
        <v>3</v>
      </c>
      <c r="R8144" s="13">
        <f t="shared" si="656"/>
        <v>3</v>
      </c>
      <c r="S8144" s="11">
        <f t="shared" si="657"/>
        <v>9</v>
      </c>
    </row>
    <row r="8145" spans="1:19" x14ac:dyDescent="0.3">
      <c r="A8145" t="s">
        <v>8164</v>
      </c>
      <c r="B8145" t="s">
        <v>37</v>
      </c>
      <c r="C8145">
        <v>1</v>
      </c>
      <c r="D8145">
        <v>3</v>
      </c>
      <c r="E8145">
        <v>3</v>
      </c>
      <c r="F8145" t="s">
        <v>14</v>
      </c>
      <c r="G8145" t="s">
        <v>11</v>
      </c>
      <c r="H8145" s="1">
        <v>44998</v>
      </c>
      <c r="J8145" s="8" t="str">
        <f>IF(ISBLANK(B8145),"Unknown",B8145)</f>
        <v>Juice</v>
      </c>
      <c r="K8145" s="5">
        <f t="shared" si="653"/>
        <v>1</v>
      </c>
      <c r="L8145" s="5">
        <f t="shared" si="653"/>
        <v>3</v>
      </c>
      <c r="M8145" s="5">
        <f t="shared" si="654"/>
        <v>3</v>
      </c>
      <c r="N8145" s="8" t="str">
        <f>IF(ISBLANK(F8145),"Unknown",F8145)</f>
        <v>Cash</v>
      </c>
      <c r="O8145" s="8" t="str">
        <f>IF(ISBLANK(G8145),"Unknown",G8145)</f>
        <v>Takeaway</v>
      </c>
      <c r="P8145" s="6">
        <f>IF(ISBLANK(H8145),"Unknown",H8145)</f>
        <v>44998</v>
      </c>
      <c r="Q8145" s="13">
        <f t="shared" si="655"/>
        <v>1</v>
      </c>
      <c r="R8145" s="13">
        <f t="shared" si="656"/>
        <v>3</v>
      </c>
      <c r="S8145" s="11">
        <f t="shared" si="657"/>
        <v>3</v>
      </c>
    </row>
    <row r="8146" spans="1:19" x14ac:dyDescent="0.3">
      <c r="A8146" t="s">
        <v>8165</v>
      </c>
      <c r="B8146" t="s">
        <v>9</v>
      </c>
      <c r="C8146">
        <v>5</v>
      </c>
      <c r="D8146">
        <v>2</v>
      </c>
      <c r="E8146">
        <v>10</v>
      </c>
      <c r="F8146" t="s">
        <v>21</v>
      </c>
      <c r="H8146" s="1">
        <v>45027</v>
      </c>
      <c r="J8146" s="8" t="str">
        <f>IF(ISBLANK(B8146),"Unknown",B8146)</f>
        <v>Coffee</v>
      </c>
      <c r="K8146" s="5">
        <f t="shared" si="653"/>
        <v>5</v>
      </c>
      <c r="L8146" s="5">
        <f t="shared" si="653"/>
        <v>2</v>
      </c>
      <c r="M8146" s="5">
        <f t="shared" si="654"/>
        <v>10</v>
      </c>
      <c r="N8146" s="8" t="str">
        <f>IF(ISBLANK(F8146),"Unknown",F8146)</f>
        <v>Digital Wallet</v>
      </c>
      <c r="O8146" s="8" t="str">
        <f>IF(ISBLANK(G8146),"Unknown",G8146)</f>
        <v>Unknown</v>
      </c>
      <c r="P8146" s="6">
        <f>IF(ISBLANK(H8146),"Unknown",H8146)</f>
        <v>45027</v>
      </c>
      <c r="Q8146" s="13">
        <f t="shared" si="655"/>
        <v>5</v>
      </c>
      <c r="R8146" s="13">
        <f t="shared" si="656"/>
        <v>2</v>
      </c>
      <c r="S8146" s="11">
        <f t="shared" si="657"/>
        <v>10</v>
      </c>
    </row>
    <row r="8147" spans="1:19" x14ac:dyDescent="0.3">
      <c r="A8147" t="s">
        <v>8166</v>
      </c>
      <c r="B8147" t="s">
        <v>19</v>
      </c>
      <c r="C8147" s="7" t="s">
        <v>10024</v>
      </c>
      <c r="D8147">
        <v>5</v>
      </c>
      <c r="E8147">
        <v>25</v>
      </c>
      <c r="F8147" t="s">
        <v>10</v>
      </c>
      <c r="G8147" t="s">
        <v>11</v>
      </c>
      <c r="H8147" s="1">
        <v>44979</v>
      </c>
      <c r="J8147" s="8" t="str">
        <f>IF(ISBLANK(B8147),"Unknown",B8147)</f>
        <v>Salad</v>
      </c>
      <c r="K8147" s="5" t="str">
        <f t="shared" si="653"/>
        <v>Unknown</v>
      </c>
      <c r="L8147" s="5">
        <f t="shared" si="653"/>
        <v>5</v>
      </c>
      <c r="M8147" s="5">
        <f t="shared" si="654"/>
        <v>25</v>
      </c>
      <c r="N8147" s="8" t="str">
        <f>IF(ISBLANK(F8147),"Unknown",F8147)</f>
        <v>Credit Card</v>
      </c>
      <c r="O8147" s="8" t="str">
        <f>IF(ISBLANK(G8147),"Unknown",G8147)</f>
        <v>Takeaway</v>
      </c>
      <c r="P8147" s="6">
        <f>IF(ISBLANK(H8147),"Unknown",H8147)</f>
        <v>44979</v>
      </c>
      <c r="Q8147" s="13">
        <f t="shared" si="655"/>
        <v>0</v>
      </c>
      <c r="R8147" s="13">
        <f t="shared" si="656"/>
        <v>5</v>
      </c>
      <c r="S8147" s="11">
        <f t="shared" si="657"/>
        <v>0</v>
      </c>
    </row>
    <row r="8148" spans="1:19" x14ac:dyDescent="0.3">
      <c r="A8148" t="s">
        <v>8167</v>
      </c>
      <c r="B8148" t="s">
        <v>23</v>
      </c>
      <c r="C8148">
        <v>5</v>
      </c>
      <c r="D8148">
        <v>4</v>
      </c>
      <c r="E8148">
        <v>20</v>
      </c>
      <c r="G8148" t="s">
        <v>15</v>
      </c>
      <c r="H8148" s="1">
        <v>45140</v>
      </c>
      <c r="J8148" s="8" t="str">
        <f>IF(ISBLANK(B8148),"Unknown",B8148)</f>
        <v>Smoothie</v>
      </c>
      <c r="K8148" s="5">
        <f t="shared" si="653"/>
        <v>5</v>
      </c>
      <c r="L8148" s="5">
        <f t="shared" si="653"/>
        <v>4</v>
      </c>
      <c r="M8148" s="5">
        <f t="shared" si="654"/>
        <v>20</v>
      </c>
      <c r="N8148" s="8" t="str">
        <f>IF(ISBLANK(F8148),"Unknown",F8148)</f>
        <v>Unknown</v>
      </c>
      <c r="O8148" s="8" t="str">
        <f>IF(ISBLANK(G8148),"Unknown",G8148)</f>
        <v>In-store</v>
      </c>
      <c r="P8148" s="6">
        <f>IF(ISBLANK(H8148),"Unknown",H8148)</f>
        <v>45140</v>
      </c>
      <c r="Q8148" s="13">
        <f t="shared" si="655"/>
        <v>5</v>
      </c>
      <c r="R8148" s="13">
        <f t="shared" si="656"/>
        <v>4</v>
      </c>
      <c r="S8148" s="11">
        <f t="shared" si="657"/>
        <v>20</v>
      </c>
    </row>
    <row r="8149" spans="1:19" x14ac:dyDescent="0.3">
      <c r="A8149" t="s">
        <v>8168</v>
      </c>
      <c r="B8149" t="s">
        <v>63</v>
      </c>
      <c r="C8149">
        <v>2</v>
      </c>
      <c r="D8149">
        <v>1.5</v>
      </c>
      <c r="E8149">
        <v>3</v>
      </c>
      <c r="F8149" t="s">
        <v>10</v>
      </c>
      <c r="G8149" t="s">
        <v>11</v>
      </c>
      <c r="H8149" s="7" t="s">
        <v>10024</v>
      </c>
      <c r="J8149" s="8" t="str">
        <f>IF(ISBLANK(B8149),"Unknown",B8149)</f>
        <v>Tea</v>
      </c>
      <c r="K8149" s="5">
        <f t="shared" si="653"/>
        <v>2</v>
      </c>
      <c r="L8149" s="5">
        <f t="shared" si="653"/>
        <v>1.5</v>
      </c>
      <c r="M8149" s="5">
        <f t="shared" si="654"/>
        <v>3</v>
      </c>
      <c r="N8149" s="8" t="str">
        <f>IF(ISBLANK(F8149),"Unknown",F8149)</f>
        <v>Credit Card</v>
      </c>
      <c r="O8149" s="8" t="str">
        <f>IF(ISBLANK(G8149),"Unknown",G8149)</f>
        <v>Takeaway</v>
      </c>
      <c r="P8149" s="6" t="str">
        <f>IF(ISBLANK(H8149),"Unknown",H8149)</f>
        <v>Unknown</v>
      </c>
      <c r="Q8149" s="13">
        <f t="shared" si="655"/>
        <v>2</v>
      </c>
      <c r="R8149" s="13">
        <f t="shared" si="656"/>
        <v>1.5</v>
      </c>
      <c r="S8149" s="11">
        <f t="shared" si="657"/>
        <v>3</v>
      </c>
    </row>
    <row r="8150" spans="1:19" x14ac:dyDescent="0.3">
      <c r="A8150" t="s">
        <v>8169</v>
      </c>
      <c r="B8150" t="s">
        <v>63</v>
      </c>
      <c r="C8150">
        <v>4</v>
      </c>
      <c r="D8150">
        <v>1.5</v>
      </c>
      <c r="E8150">
        <v>6</v>
      </c>
      <c r="F8150" t="s">
        <v>14</v>
      </c>
      <c r="G8150" t="s">
        <v>15</v>
      </c>
      <c r="H8150" s="1">
        <v>45218</v>
      </c>
      <c r="J8150" s="8" t="str">
        <f>IF(ISBLANK(B8150),"Unknown",B8150)</f>
        <v>Tea</v>
      </c>
      <c r="K8150" s="5">
        <f t="shared" si="653"/>
        <v>4</v>
      </c>
      <c r="L8150" s="5">
        <f t="shared" si="653"/>
        <v>1.5</v>
      </c>
      <c r="M8150" s="5">
        <f t="shared" si="654"/>
        <v>6</v>
      </c>
      <c r="N8150" s="8" t="str">
        <f>IF(ISBLANK(F8150),"Unknown",F8150)</f>
        <v>Cash</v>
      </c>
      <c r="O8150" s="8" t="str">
        <f>IF(ISBLANK(G8150),"Unknown",G8150)</f>
        <v>In-store</v>
      </c>
      <c r="P8150" s="6">
        <f>IF(ISBLANK(H8150),"Unknown",H8150)</f>
        <v>45218</v>
      </c>
      <c r="Q8150" s="13">
        <f t="shared" si="655"/>
        <v>4</v>
      </c>
      <c r="R8150" s="13">
        <f t="shared" si="656"/>
        <v>1.5</v>
      </c>
      <c r="S8150" s="11">
        <f t="shared" si="657"/>
        <v>6</v>
      </c>
    </row>
    <row r="8151" spans="1:19" x14ac:dyDescent="0.3">
      <c r="A8151" t="s">
        <v>8170</v>
      </c>
      <c r="B8151" t="s">
        <v>63</v>
      </c>
      <c r="C8151">
        <v>2</v>
      </c>
      <c r="D8151">
        <v>1.5</v>
      </c>
      <c r="E8151">
        <v>3</v>
      </c>
      <c r="F8151" t="s">
        <v>14</v>
      </c>
      <c r="G8151" t="s">
        <v>15</v>
      </c>
      <c r="H8151" s="1">
        <v>45158</v>
      </c>
      <c r="J8151" s="8" t="str">
        <f>IF(ISBLANK(B8151),"Unknown",B8151)</f>
        <v>Tea</v>
      </c>
      <c r="K8151" s="5">
        <f t="shared" si="653"/>
        <v>2</v>
      </c>
      <c r="L8151" s="5">
        <f t="shared" si="653"/>
        <v>1.5</v>
      </c>
      <c r="M8151" s="5">
        <f t="shared" si="654"/>
        <v>3</v>
      </c>
      <c r="N8151" s="8" t="str">
        <f>IF(ISBLANK(F8151),"Unknown",F8151)</f>
        <v>Cash</v>
      </c>
      <c r="O8151" s="8" t="str">
        <f>IF(ISBLANK(G8151),"Unknown",G8151)</f>
        <v>In-store</v>
      </c>
      <c r="P8151" s="6">
        <f>IF(ISBLANK(H8151),"Unknown",H8151)</f>
        <v>45158</v>
      </c>
      <c r="Q8151" s="13">
        <f t="shared" si="655"/>
        <v>2</v>
      </c>
      <c r="R8151" s="13">
        <f t="shared" si="656"/>
        <v>1.5</v>
      </c>
      <c r="S8151" s="11">
        <f t="shared" si="657"/>
        <v>3</v>
      </c>
    </row>
    <row r="8152" spans="1:19" x14ac:dyDescent="0.3">
      <c r="A8152" t="s">
        <v>8171</v>
      </c>
      <c r="B8152" t="s">
        <v>9</v>
      </c>
      <c r="C8152">
        <v>2</v>
      </c>
      <c r="D8152">
        <v>2</v>
      </c>
      <c r="E8152">
        <v>4</v>
      </c>
      <c r="F8152" t="s">
        <v>14</v>
      </c>
      <c r="G8152" t="s">
        <v>15</v>
      </c>
      <c r="H8152" s="1">
        <v>45099</v>
      </c>
      <c r="J8152" s="8" t="str">
        <f>IF(ISBLANK(B8152),"Unknown",B8152)</f>
        <v>Coffee</v>
      </c>
      <c r="K8152" s="5">
        <f t="shared" si="653"/>
        <v>2</v>
      </c>
      <c r="L8152" s="5">
        <f t="shared" si="653"/>
        <v>2</v>
      </c>
      <c r="M8152" s="5">
        <f t="shared" si="654"/>
        <v>4</v>
      </c>
      <c r="N8152" s="8" t="str">
        <f>IF(ISBLANK(F8152),"Unknown",F8152)</f>
        <v>Cash</v>
      </c>
      <c r="O8152" s="8" t="str">
        <f>IF(ISBLANK(G8152),"Unknown",G8152)</f>
        <v>In-store</v>
      </c>
      <c r="P8152" s="6">
        <f>IF(ISBLANK(H8152),"Unknown",H8152)</f>
        <v>45099</v>
      </c>
      <c r="Q8152" s="13">
        <f t="shared" si="655"/>
        <v>2</v>
      </c>
      <c r="R8152" s="13">
        <f t="shared" si="656"/>
        <v>2</v>
      </c>
      <c r="S8152" s="11">
        <f t="shared" si="657"/>
        <v>4</v>
      </c>
    </row>
    <row r="8153" spans="1:19" x14ac:dyDescent="0.3">
      <c r="A8153" t="s">
        <v>8172</v>
      </c>
      <c r="B8153" t="s">
        <v>37</v>
      </c>
      <c r="C8153">
        <v>2</v>
      </c>
      <c r="D8153">
        <v>3</v>
      </c>
      <c r="E8153">
        <v>6</v>
      </c>
      <c r="F8153" t="s">
        <v>10</v>
      </c>
      <c r="G8153" t="s">
        <v>11</v>
      </c>
      <c r="H8153" s="1">
        <v>45011</v>
      </c>
      <c r="J8153" s="8" t="str">
        <f>IF(ISBLANK(B8153),"Unknown",B8153)</f>
        <v>Juice</v>
      </c>
      <c r="K8153" s="5">
        <f t="shared" si="653"/>
        <v>2</v>
      </c>
      <c r="L8153" s="5">
        <f t="shared" si="653"/>
        <v>3</v>
      </c>
      <c r="M8153" s="5">
        <f t="shared" si="654"/>
        <v>6</v>
      </c>
      <c r="N8153" s="8" t="str">
        <f>IF(ISBLANK(F8153),"Unknown",F8153)</f>
        <v>Credit Card</v>
      </c>
      <c r="O8153" s="8" t="str">
        <f>IF(ISBLANK(G8153),"Unknown",G8153)</f>
        <v>Takeaway</v>
      </c>
      <c r="P8153" s="6">
        <f>IF(ISBLANK(H8153),"Unknown",H8153)</f>
        <v>45011</v>
      </c>
      <c r="Q8153" s="13">
        <f t="shared" si="655"/>
        <v>2</v>
      </c>
      <c r="R8153" s="13">
        <f t="shared" si="656"/>
        <v>3</v>
      </c>
      <c r="S8153" s="11">
        <f t="shared" si="657"/>
        <v>6</v>
      </c>
    </row>
    <row r="8154" spans="1:19" x14ac:dyDescent="0.3">
      <c r="A8154" t="s">
        <v>8173</v>
      </c>
      <c r="B8154" t="s">
        <v>19</v>
      </c>
      <c r="C8154">
        <v>5</v>
      </c>
      <c r="D8154">
        <v>5</v>
      </c>
      <c r="E8154">
        <v>25</v>
      </c>
      <c r="F8154" t="s">
        <v>21</v>
      </c>
      <c r="G8154" t="s">
        <v>15</v>
      </c>
      <c r="H8154" s="1">
        <v>45237</v>
      </c>
      <c r="J8154" s="8" t="str">
        <f>IF(ISBLANK(B8154),"Unknown",B8154)</f>
        <v>Salad</v>
      </c>
      <c r="K8154" s="5">
        <f t="shared" si="653"/>
        <v>5</v>
      </c>
      <c r="L8154" s="5">
        <f t="shared" si="653"/>
        <v>5</v>
      </c>
      <c r="M8154" s="5">
        <f t="shared" si="654"/>
        <v>25</v>
      </c>
      <c r="N8154" s="8" t="str">
        <f>IF(ISBLANK(F8154),"Unknown",F8154)</f>
        <v>Digital Wallet</v>
      </c>
      <c r="O8154" s="8" t="str">
        <f>IF(ISBLANK(G8154),"Unknown",G8154)</f>
        <v>In-store</v>
      </c>
      <c r="P8154" s="6">
        <f>IF(ISBLANK(H8154),"Unknown",H8154)</f>
        <v>45237</v>
      </c>
      <c r="Q8154" s="13">
        <f t="shared" si="655"/>
        <v>5</v>
      </c>
      <c r="R8154" s="13">
        <f t="shared" si="656"/>
        <v>5</v>
      </c>
      <c r="S8154" s="11">
        <f t="shared" si="657"/>
        <v>25</v>
      </c>
    </row>
    <row r="8155" spans="1:19" x14ac:dyDescent="0.3">
      <c r="A8155" t="s">
        <v>8174</v>
      </c>
      <c r="B8155" t="s">
        <v>26</v>
      </c>
      <c r="C8155">
        <v>5</v>
      </c>
      <c r="D8155">
        <v>4</v>
      </c>
      <c r="E8155">
        <v>20</v>
      </c>
      <c r="H8155" s="1">
        <v>45218</v>
      </c>
      <c r="J8155" s="8" t="str">
        <f>IF(ISBLANK(B8155),"Unknown",B8155)</f>
        <v>Sandwich</v>
      </c>
      <c r="K8155" s="5">
        <f t="shared" si="653"/>
        <v>5</v>
      </c>
      <c r="L8155" s="5">
        <f t="shared" si="653"/>
        <v>4</v>
      </c>
      <c r="M8155" s="5">
        <f t="shared" si="654"/>
        <v>20</v>
      </c>
      <c r="N8155" s="8" t="str">
        <f>IF(ISBLANK(F8155),"Unknown",F8155)</f>
        <v>Unknown</v>
      </c>
      <c r="O8155" s="8" t="str">
        <f>IF(ISBLANK(G8155),"Unknown",G8155)</f>
        <v>Unknown</v>
      </c>
      <c r="P8155" s="6">
        <f>IF(ISBLANK(H8155),"Unknown",H8155)</f>
        <v>45218</v>
      </c>
      <c r="Q8155" s="13">
        <f t="shared" si="655"/>
        <v>5</v>
      </c>
      <c r="R8155" s="13">
        <f t="shared" si="656"/>
        <v>4</v>
      </c>
      <c r="S8155" s="11">
        <f t="shared" si="657"/>
        <v>20</v>
      </c>
    </row>
    <row r="8156" spans="1:19" x14ac:dyDescent="0.3">
      <c r="A8156" t="s">
        <v>8175</v>
      </c>
      <c r="B8156" t="s">
        <v>37</v>
      </c>
      <c r="C8156">
        <v>5</v>
      </c>
      <c r="D8156">
        <v>3</v>
      </c>
      <c r="E8156">
        <v>15</v>
      </c>
      <c r="F8156" t="s">
        <v>21</v>
      </c>
      <c r="G8156" t="s">
        <v>11</v>
      </c>
      <c r="H8156" s="1">
        <v>44947</v>
      </c>
      <c r="J8156" s="8" t="str">
        <f>IF(ISBLANK(B8156),"Unknown",B8156)</f>
        <v>Juice</v>
      </c>
      <c r="K8156" s="5">
        <f t="shared" si="653"/>
        <v>5</v>
      </c>
      <c r="L8156" s="5">
        <f t="shared" si="653"/>
        <v>3</v>
      </c>
      <c r="M8156" s="5">
        <f t="shared" si="654"/>
        <v>15</v>
      </c>
      <c r="N8156" s="8" t="str">
        <f>IF(ISBLANK(F8156),"Unknown",F8156)</f>
        <v>Digital Wallet</v>
      </c>
      <c r="O8156" s="8" t="str">
        <f>IF(ISBLANK(G8156),"Unknown",G8156)</f>
        <v>Takeaway</v>
      </c>
      <c r="P8156" s="6">
        <f>IF(ISBLANK(H8156),"Unknown",H8156)</f>
        <v>44947</v>
      </c>
      <c r="Q8156" s="13">
        <f t="shared" si="655"/>
        <v>5</v>
      </c>
      <c r="R8156" s="13">
        <f t="shared" si="656"/>
        <v>3</v>
      </c>
      <c r="S8156" s="11">
        <f t="shared" si="657"/>
        <v>15</v>
      </c>
    </row>
    <row r="8157" spans="1:19" x14ac:dyDescent="0.3">
      <c r="A8157" t="s">
        <v>8176</v>
      </c>
      <c r="B8157" t="s">
        <v>13</v>
      </c>
      <c r="C8157">
        <v>3</v>
      </c>
      <c r="D8157">
        <v>3</v>
      </c>
      <c r="E8157">
        <v>9</v>
      </c>
      <c r="F8157" t="s">
        <v>14</v>
      </c>
      <c r="G8157" t="s">
        <v>11</v>
      </c>
      <c r="H8157" s="1">
        <v>45027</v>
      </c>
      <c r="J8157" s="8" t="str">
        <f>IF(ISBLANK(B8157),"Unknown",B8157)</f>
        <v>Cake</v>
      </c>
      <c r="K8157" s="5">
        <f t="shared" si="653"/>
        <v>3</v>
      </c>
      <c r="L8157" s="5">
        <f t="shared" si="653"/>
        <v>3</v>
      </c>
      <c r="M8157" s="5">
        <f t="shared" si="654"/>
        <v>9</v>
      </c>
      <c r="N8157" s="8" t="str">
        <f>IF(ISBLANK(F8157),"Unknown",F8157)</f>
        <v>Cash</v>
      </c>
      <c r="O8157" s="8" t="str">
        <f>IF(ISBLANK(G8157),"Unknown",G8157)</f>
        <v>Takeaway</v>
      </c>
      <c r="P8157" s="6">
        <f>IF(ISBLANK(H8157),"Unknown",H8157)</f>
        <v>45027</v>
      </c>
      <c r="Q8157" s="13">
        <f t="shared" si="655"/>
        <v>3</v>
      </c>
      <c r="R8157" s="13">
        <f t="shared" si="656"/>
        <v>3</v>
      </c>
      <c r="S8157" s="11">
        <f t="shared" si="657"/>
        <v>9</v>
      </c>
    </row>
    <row r="8158" spans="1:19" x14ac:dyDescent="0.3">
      <c r="A8158" t="s">
        <v>8177</v>
      </c>
      <c r="B8158" t="s">
        <v>63</v>
      </c>
      <c r="C8158">
        <v>5</v>
      </c>
      <c r="D8158">
        <v>1.5</v>
      </c>
      <c r="E8158">
        <v>7.5</v>
      </c>
      <c r="F8158" s="7" t="s">
        <v>10024</v>
      </c>
      <c r="G8158" t="s">
        <v>15</v>
      </c>
      <c r="H8158" s="1">
        <v>45220</v>
      </c>
      <c r="J8158" s="8" t="str">
        <f>IF(ISBLANK(B8158),"Unknown",B8158)</f>
        <v>Tea</v>
      </c>
      <c r="K8158" s="5">
        <f t="shared" si="653"/>
        <v>5</v>
      </c>
      <c r="L8158" s="5">
        <f t="shared" si="653"/>
        <v>1.5</v>
      </c>
      <c r="M8158" s="5">
        <f t="shared" si="654"/>
        <v>7.5</v>
      </c>
      <c r="N8158" s="8" t="str">
        <f>IF(ISBLANK(F8158),"Unknown",F8158)</f>
        <v>Unknown</v>
      </c>
      <c r="O8158" s="8" t="str">
        <f>IF(ISBLANK(G8158),"Unknown",G8158)</f>
        <v>In-store</v>
      </c>
      <c r="P8158" s="6">
        <f>IF(ISBLANK(H8158),"Unknown",H8158)</f>
        <v>45220</v>
      </c>
      <c r="Q8158" s="13">
        <f t="shared" si="655"/>
        <v>5</v>
      </c>
      <c r="R8158" s="13">
        <f t="shared" si="656"/>
        <v>1.5</v>
      </c>
      <c r="S8158" s="11">
        <f t="shared" si="657"/>
        <v>7.5</v>
      </c>
    </row>
    <row r="8159" spans="1:19" x14ac:dyDescent="0.3">
      <c r="A8159" t="s">
        <v>8178</v>
      </c>
      <c r="B8159" t="s">
        <v>26</v>
      </c>
      <c r="C8159">
        <v>1</v>
      </c>
      <c r="D8159">
        <v>4</v>
      </c>
      <c r="E8159">
        <v>4</v>
      </c>
      <c r="F8159" t="s">
        <v>10</v>
      </c>
      <c r="H8159" s="7" t="s">
        <v>10024</v>
      </c>
      <c r="J8159" s="8" t="str">
        <f>IF(ISBLANK(B8159),"Unknown",B8159)</f>
        <v>Sandwich</v>
      </c>
      <c r="K8159" s="5">
        <f t="shared" si="653"/>
        <v>1</v>
      </c>
      <c r="L8159" s="5">
        <f t="shared" si="653"/>
        <v>4</v>
      </c>
      <c r="M8159" s="5">
        <f t="shared" si="654"/>
        <v>4</v>
      </c>
      <c r="N8159" s="8" t="str">
        <f>IF(ISBLANK(F8159),"Unknown",F8159)</f>
        <v>Credit Card</v>
      </c>
      <c r="O8159" s="8" t="str">
        <f>IF(ISBLANK(G8159),"Unknown",G8159)</f>
        <v>Unknown</v>
      </c>
      <c r="P8159" s="6" t="str">
        <f>IF(ISBLANK(H8159),"Unknown",H8159)</f>
        <v>Unknown</v>
      </c>
      <c r="Q8159" s="13">
        <f t="shared" si="655"/>
        <v>1</v>
      </c>
      <c r="R8159" s="13">
        <f t="shared" si="656"/>
        <v>4</v>
      </c>
      <c r="S8159" s="11">
        <f t="shared" si="657"/>
        <v>4</v>
      </c>
    </row>
    <row r="8160" spans="1:19" x14ac:dyDescent="0.3">
      <c r="A8160" t="s">
        <v>8179</v>
      </c>
      <c r="B8160" t="s">
        <v>19</v>
      </c>
      <c r="C8160">
        <v>4</v>
      </c>
      <c r="D8160">
        <v>5</v>
      </c>
      <c r="E8160">
        <v>20</v>
      </c>
      <c r="F8160" t="s">
        <v>21</v>
      </c>
      <c r="G8160" t="s">
        <v>15</v>
      </c>
      <c r="H8160" s="1">
        <v>45127</v>
      </c>
      <c r="J8160" s="8" t="str">
        <f>IF(ISBLANK(B8160),"Unknown",B8160)</f>
        <v>Salad</v>
      </c>
      <c r="K8160" s="5">
        <f t="shared" si="653"/>
        <v>4</v>
      </c>
      <c r="L8160" s="5">
        <f t="shared" si="653"/>
        <v>5</v>
      </c>
      <c r="M8160" s="5">
        <f t="shared" si="654"/>
        <v>20</v>
      </c>
      <c r="N8160" s="8" t="str">
        <f>IF(ISBLANK(F8160),"Unknown",F8160)</f>
        <v>Digital Wallet</v>
      </c>
      <c r="O8160" s="8" t="str">
        <f>IF(ISBLANK(G8160),"Unknown",G8160)</f>
        <v>In-store</v>
      </c>
      <c r="P8160" s="6">
        <f>IF(ISBLANK(H8160),"Unknown",H8160)</f>
        <v>45127</v>
      </c>
      <c r="Q8160" s="13">
        <f t="shared" si="655"/>
        <v>4</v>
      </c>
      <c r="R8160" s="13">
        <f t="shared" si="656"/>
        <v>5</v>
      </c>
      <c r="S8160" s="11">
        <f t="shared" si="657"/>
        <v>20</v>
      </c>
    </row>
    <row r="8161" spans="1:19" x14ac:dyDescent="0.3">
      <c r="A8161" t="s">
        <v>8180</v>
      </c>
      <c r="B8161" t="s">
        <v>37</v>
      </c>
      <c r="C8161">
        <v>1</v>
      </c>
      <c r="D8161">
        <v>3</v>
      </c>
      <c r="E8161">
        <v>3</v>
      </c>
      <c r="F8161" t="s">
        <v>21</v>
      </c>
      <c r="H8161" s="1">
        <v>45008</v>
      </c>
      <c r="J8161" s="8" t="str">
        <f>IF(ISBLANK(B8161),"Unknown",B8161)</f>
        <v>Juice</v>
      </c>
      <c r="K8161" s="5">
        <f t="shared" si="653"/>
        <v>1</v>
      </c>
      <c r="L8161" s="5">
        <f t="shared" si="653"/>
        <v>3</v>
      </c>
      <c r="M8161" s="5">
        <f t="shared" si="654"/>
        <v>3</v>
      </c>
      <c r="N8161" s="8" t="str">
        <f>IF(ISBLANK(F8161),"Unknown",F8161)</f>
        <v>Digital Wallet</v>
      </c>
      <c r="O8161" s="8" t="str">
        <f>IF(ISBLANK(G8161),"Unknown",G8161)</f>
        <v>Unknown</v>
      </c>
      <c r="P8161" s="6">
        <f>IF(ISBLANK(H8161),"Unknown",H8161)</f>
        <v>45008</v>
      </c>
      <c r="Q8161" s="13">
        <f t="shared" si="655"/>
        <v>1</v>
      </c>
      <c r="R8161" s="13">
        <f t="shared" si="656"/>
        <v>3</v>
      </c>
      <c r="S8161" s="11">
        <f t="shared" si="657"/>
        <v>3</v>
      </c>
    </row>
    <row r="8162" spans="1:19" x14ac:dyDescent="0.3">
      <c r="A8162" t="s">
        <v>8181</v>
      </c>
      <c r="B8162" t="s">
        <v>17</v>
      </c>
      <c r="C8162">
        <v>5</v>
      </c>
      <c r="D8162">
        <v>1</v>
      </c>
      <c r="E8162">
        <v>5</v>
      </c>
      <c r="G8162" t="s">
        <v>11</v>
      </c>
      <c r="H8162" s="1">
        <v>45125</v>
      </c>
      <c r="J8162" s="8" t="str">
        <f>IF(ISBLANK(B8162),"Unknown",B8162)</f>
        <v>Cookie</v>
      </c>
      <c r="K8162" s="5">
        <f t="shared" si="653"/>
        <v>5</v>
      </c>
      <c r="L8162" s="5">
        <f t="shared" si="653"/>
        <v>1</v>
      </c>
      <c r="M8162" s="5">
        <f t="shared" si="654"/>
        <v>5</v>
      </c>
      <c r="N8162" s="8" t="str">
        <f>IF(ISBLANK(F8162),"Unknown",F8162)</f>
        <v>Unknown</v>
      </c>
      <c r="O8162" s="8" t="str">
        <f>IF(ISBLANK(G8162),"Unknown",G8162)</f>
        <v>Takeaway</v>
      </c>
      <c r="P8162" s="6">
        <f>IF(ISBLANK(H8162),"Unknown",H8162)</f>
        <v>45125</v>
      </c>
      <c r="Q8162" s="13">
        <f t="shared" si="655"/>
        <v>5</v>
      </c>
      <c r="R8162" s="13">
        <f t="shared" si="656"/>
        <v>1</v>
      </c>
      <c r="S8162" s="11">
        <f t="shared" si="657"/>
        <v>5</v>
      </c>
    </row>
    <row r="8163" spans="1:19" x14ac:dyDescent="0.3">
      <c r="A8163" t="s">
        <v>8182</v>
      </c>
      <c r="B8163" t="s">
        <v>17</v>
      </c>
      <c r="C8163">
        <v>4</v>
      </c>
      <c r="D8163">
        <v>1</v>
      </c>
      <c r="E8163">
        <v>4</v>
      </c>
      <c r="G8163" t="s">
        <v>15</v>
      </c>
      <c r="H8163" s="7" t="s">
        <v>10024</v>
      </c>
      <c r="J8163" s="8" t="str">
        <f>IF(ISBLANK(B8163),"Unknown",B8163)</f>
        <v>Cookie</v>
      </c>
      <c r="K8163" s="5">
        <f t="shared" si="653"/>
        <v>4</v>
      </c>
      <c r="L8163" s="5">
        <f t="shared" si="653"/>
        <v>1</v>
      </c>
      <c r="M8163" s="5">
        <f t="shared" si="654"/>
        <v>4</v>
      </c>
      <c r="N8163" s="8" t="str">
        <f>IF(ISBLANK(F8163),"Unknown",F8163)</f>
        <v>Unknown</v>
      </c>
      <c r="O8163" s="8" t="str">
        <f>IF(ISBLANK(G8163),"Unknown",G8163)</f>
        <v>In-store</v>
      </c>
      <c r="P8163" s="6" t="str">
        <f>IF(ISBLANK(H8163),"Unknown",H8163)</f>
        <v>Unknown</v>
      </c>
      <c r="Q8163" s="13">
        <f t="shared" si="655"/>
        <v>4</v>
      </c>
      <c r="R8163" s="13">
        <f t="shared" si="656"/>
        <v>1</v>
      </c>
      <c r="S8163" s="11">
        <f t="shared" si="657"/>
        <v>4</v>
      </c>
    </row>
    <row r="8164" spans="1:19" x14ac:dyDescent="0.3">
      <c r="A8164" t="s">
        <v>8183</v>
      </c>
      <c r="B8164" t="s">
        <v>23</v>
      </c>
      <c r="C8164">
        <v>2</v>
      </c>
      <c r="D8164">
        <v>4</v>
      </c>
      <c r="E8164">
        <v>8</v>
      </c>
      <c r="F8164" t="s">
        <v>14</v>
      </c>
      <c r="G8164" t="s">
        <v>15</v>
      </c>
      <c r="H8164" s="1">
        <v>45219</v>
      </c>
      <c r="J8164" s="8" t="str">
        <f>IF(ISBLANK(B8164),"Unknown",B8164)</f>
        <v>Smoothie</v>
      </c>
      <c r="K8164" s="5">
        <f t="shared" si="653"/>
        <v>2</v>
      </c>
      <c r="L8164" s="5">
        <f t="shared" si="653"/>
        <v>4</v>
      </c>
      <c r="M8164" s="5">
        <f t="shared" si="654"/>
        <v>8</v>
      </c>
      <c r="N8164" s="8" t="str">
        <f>IF(ISBLANK(F8164),"Unknown",F8164)</f>
        <v>Cash</v>
      </c>
      <c r="O8164" s="8" t="str">
        <f>IF(ISBLANK(G8164),"Unknown",G8164)</f>
        <v>In-store</v>
      </c>
      <c r="P8164" s="6">
        <f>IF(ISBLANK(H8164),"Unknown",H8164)</f>
        <v>45219</v>
      </c>
      <c r="Q8164" s="13">
        <f t="shared" si="655"/>
        <v>2</v>
      </c>
      <c r="R8164" s="13">
        <f t="shared" si="656"/>
        <v>4</v>
      </c>
      <c r="S8164" s="11">
        <f t="shared" si="657"/>
        <v>8</v>
      </c>
    </row>
    <row r="8165" spans="1:19" x14ac:dyDescent="0.3">
      <c r="A8165" t="s">
        <v>8184</v>
      </c>
      <c r="B8165" t="s">
        <v>9</v>
      </c>
      <c r="C8165">
        <v>3</v>
      </c>
      <c r="D8165">
        <v>2</v>
      </c>
      <c r="E8165">
        <v>6</v>
      </c>
      <c r="F8165" t="s">
        <v>21</v>
      </c>
      <c r="H8165" s="1">
        <v>45082</v>
      </c>
      <c r="J8165" s="8" t="str">
        <f>IF(ISBLANK(B8165),"Unknown",B8165)</f>
        <v>Coffee</v>
      </c>
      <c r="K8165" s="5">
        <f t="shared" si="653"/>
        <v>3</v>
      </c>
      <c r="L8165" s="5">
        <f t="shared" si="653"/>
        <v>2</v>
      </c>
      <c r="M8165" s="5">
        <f t="shared" si="654"/>
        <v>6</v>
      </c>
      <c r="N8165" s="8" t="str">
        <f>IF(ISBLANK(F8165),"Unknown",F8165)</f>
        <v>Digital Wallet</v>
      </c>
      <c r="O8165" s="8" t="str">
        <f>IF(ISBLANK(G8165),"Unknown",G8165)</f>
        <v>Unknown</v>
      </c>
      <c r="P8165" s="6">
        <f>IF(ISBLANK(H8165),"Unknown",H8165)</f>
        <v>45082</v>
      </c>
      <c r="Q8165" s="13">
        <f t="shared" si="655"/>
        <v>3</v>
      </c>
      <c r="R8165" s="13">
        <f t="shared" si="656"/>
        <v>2</v>
      </c>
      <c r="S8165" s="11">
        <f t="shared" si="657"/>
        <v>6</v>
      </c>
    </row>
    <row r="8166" spans="1:19" x14ac:dyDescent="0.3">
      <c r="A8166" t="s">
        <v>8185</v>
      </c>
      <c r="B8166" t="s">
        <v>13</v>
      </c>
      <c r="C8166">
        <v>2</v>
      </c>
      <c r="D8166">
        <v>3</v>
      </c>
      <c r="E8166">
        <v>6</v>
      </c>
      <c r="H8166" s="1">
        <v>45224</v>
      </c>
      <c r="J8166" s="8" t="str">
        <f>IF(ISBLANK(B8166),"Unknown",B8166)</f>
        <v>Cake</v>
      </c>
      <c r="K8166" s="5">
        <f t="shared" si="653"/>
        <v>2</v>
      </c>
      <c r="L8166" s="5">
        <f t="shared" si="653"/>
        <v>3</v>
      </c>
      <c r="M8166" s="5">
        <f t="shared" si="654"/>
        <v>6</v>
      </c>
      <c r="N8166" s="8" t="str">
        <f>IF(ISBLANK(F8166),"Unknown",F8166)</f>
        <v>Unknown</v>
      </c>
      <c r="O8166" s="8" t="str">
        <f>IF(ISBLANK(G8166),"Unknown",G8166)</f>
        <v>Unknown</v>
      </c>
      <c r="P8166" s="6">
        <f>IF(ISBLANK(H8166),"Unknown",H8166)</f>
        <v>45224</v>
      </c>
      <c r="Q8166" s="13">
        <f t="shared" si="655"/>
        <v>2</v>
      </c>
      <c r="R8166" s="13">
        <f t="shared" si="656"/>
        <v>3</v>
      </c>
      <c r="S8166" s="11">
        <f t="shared" si="657"/>
        <v>6</v>
      </c>
    </row>
    <row r="8167" spans="1:19" x14ac:dyDescent="0.3">
      <c r="A8167" t="s">
        <v>8186</v>
      </c>
      <c r="B8167" t="s">
        <v>19</v>
      </c>
      <c r="C8167">
        <v>1</v>
      </c>
      <c r="D8167">
        <v>5</v>
      </c>
      <c r="E8167">
        <v>5</v>
      </c>
      <c r="F8167" t="s">
        <v>10</v>
      </c>
      <c r="G8167" t="s">
        <v>15</v>
      </c>
      <c r="H8167" s="7" t="s">
        <v>10024</v>
      </c>
      <c r="J8167" s="8" t="str">
        <f>IF(ISBLANK(B8167),"Unknown",B8167)</f>
        <v>Salad</v>
      </c>
      <c r="K8167" s="5">
        <f t="shared" si="653"/>
        <v>1</v>
      </c>
      <c r="L8167" s="5">
        <f t="shared" si="653"/>
        <v>5</v>
      </c>
      <c r="M8167" s="5">
        <f t="shared" si="654"/>
        <v>5</v>
      </c>
      <c r="N8167" s="8" t="str">
        <f>IF(ISBLANK(F8167),"Unknown",F8167)</f>
        <v>Credit Card</v>
      </c>
      <c r="O8167" s="8" t="str">
        <f>IF(ISBLANK(G8167),"Unknown",G8167)</f>
        <v>In-store</v>
      </c>
      <c r="P8167" s="6" t="str">
        <f>IF(ISBLANK(H8167),"Unknown",H8167)</f>
        <v>Unknown</v>
      </c>
      <c r="Q8167" s="13">
        <f t="shared" si="655"/>
        <v>1</v>
      </c>
      <c r="R8167" s="13">
        <f t="shared" si="656"/>
        <v>5</v>
      </c>
      <c r="S8167" s="11">
        <f t="shared" si="657"/>
        <v>5</v>
      </c>
    </row>
    <row r="8168" spans="1:19" x14ac:dyDescent="0.3">
      <c r="A8168" t="s">
        <v>8187</v>
      </c>
      <c r="B8168" t="s">
        <v>17</v>
      </c>
      <c r="C8168">
        <v>2</v>
      </c>
      <c r="D8168">
        <v>1</v>
      </c>
      <c r="E8168">
        <v>2</v>
      </c>
      <c r="F8168" t="s">
        <v>21</v>
      </c>
      <c r="H8168" s="1">
        <v>45144</v>
      </c>
      <c r="J8168" s="8" t="str">
        <f>IF(ISBLANK(B8168),"Unknown",B8168)</f>
        <v>Cookie</v>
      </c>
      <c r="K8168" s="5">
        <f t="shared" si="653"/>
        <v>2</v>
      </c>
      <c r="L8168" s="5">
        <f t="shared" si="653"/>
        <v>1</v>
      </c>
      <c r="M8168" s="5">
        <f t="shared" si="654"/>
        <v>2</v>
      </c>
      <c r="N8168" s="8" t="str">
        <f>IF(ISBLANK(F8168),"Unknown",F8168)</f>
        <v>Digital Wallet</v>
      </c>
      <c r="O8168" s="8" t="str">
        <f>IF(ISBLANK(G8168),"Unknown",G8168)</f>
        <v>Unknown</v>
      </c>
      <c r="P8168" s="6">
        <f>IF(ISBLANK(H8168),"Unknown",H8168)</f>
        <v>45144</v>
      </c>
      <c r="Q8168" s="13">
        <f t="shared" si="655"/>
        <v>2</v>
      </c>
      <c r="R8168" s="13">
        <f t="shared" si="656"/>
        <v>1</v>
      </c>
      <c r="S8168" s="11">
        <f t="shared" si="657"/>
        <v>2</v>
      </c>
    </row>
    <row r="8169" spans="1:19" x14ac:dyDescent="0.3">
      <c r="A8169" t="s">
        <v>8188</v>
      </c>
      <c r="B8169" t="s">
        <v>63</v>
      </c>
      <c r="C8169">
        <v>4</v>
      </c>
      <c r="D8169">
        <v>1.5</v>
      </c>
      <c r="E8169">
        <v>6</v>
      </c>
      <c r="F8169" t="s">
        <v>14</v>
      </c>
      <c r="H8169" s="1">
        <v>45057</v>
      </c>
      <c r="J8169" s="8" t="str">
        <f>IF(ISBLANK(B8169),"Unknown",B8169)</f>
        <v>Tea</v>
      </c>
      <c r="K8169" s="5">
        <f t="shared" si="653"/>
        <v>4</v>
      </c>
      <c r="L8169" s="5">
        <f t="shared" si="653"/>
        <v>1.5</v>
      </c>
      <c r="M8169" s="5">
        <f t="shared" si="654"/>
        <v>6</v>
      </c>
      <c r="N8169" s="8" t="str">
        <f>IF(ISBLANK(F8169),"Unknown",F8169)</f>
        <v>Cash</v>
      </c>
      <c r="O8169" s="8" t="str">
        <f>IF(ISBLANK(G8169),"Unknown",G8169)</f>
        <v>Unknown</v>
      </c>
      <c r="P8169" s="6">
        <f>IF(ISBLANK(H8169),"Unknown",H8169)</f>
        <v>45057</v>
      </c>
      <c r="Q8169" s="13">
        <f t="shared" si="655"/>
        <v>4</v>
      </c>
      <c r="R8169" s="13">
        <f t="shared" si="656"/>
        <v>1.5</v>
      </c>
      <c r="S8169" s="11">
        <f t="shared" si="657"/>
        <v>6</v>
      </c>
    </row>
    <row r="8170" spans="1:19" x14ac:dyDescent="0.3">
      <c r="A8170" t="s">
        <v>8189</v>
      </c>
      <c r="B8170" t="s">
        <v>37</v>
      </c>
      <c r="C8170">
        <v>1</v>
      </c>
      <c r="D8170">
        <v>3</v>
      </c>
      <c r="E8170">
        <v>3</v>
      </c>
      <c r="F8170" t="s">
        <v>21</v>
      </c>
      <c r="H8170" s="1">
        <v>44937</v>
      </c>
      <c r="J8170" s="8" t="str">
        <f>IF(ISBLANK(B8170),"Unknown",B8170)</f>
        <v>Juice</v>
      </c>
      <c r="K8170" s="5">
        <f t="shared" si="653"/>
        <v>1</v>
      </c>
      <c r="L8170" s="5">
        <f t="shared" si="653"/>
        <v>3</v>
      </c>
      <c r="M8170" s="5">
        <f t="shared" si="654"/>
        <v>3</v>
      </c>
      <c r="N8170" s="8" t="str">
        <f>IF(ISBLANK(F8170),"Unknown",F8170)</f>
        <v>Digital Wallet</v>
      </c>
      <c r="O8170" s="8" t="str">
        <f>IF(ISBLANK(G8170),"Unknown",G8170)</f>
        <v>Unknown</v>
      </c>
      <c r="P8170" s="6">
        <f>IF(ISBLANK(H8170),"Unknown",H8170)</f>
        <v>44937</v>
      </c>
      <c r="Q8170" s="13">
        <f t="shared" si="655"/>
        <v>1</v>
      </c>
      <c r="R8170" s="13">
        <f t="shared" si="656"/>
        <v>3</v>
      </c>
      <c r="S8170" s="11">
        <f t="shared" si="657"/>
        <v>3</v>
      </c>
    </row>
    <row r="8171" spans="1:19" x14ac:dyDescent="0.3">
      <c r="A8171" t="s">
        <v>8190</v>
      </c>
      <c r="B8171" t="s">
        <v>17</v>
      </c>
      <c r="C8171">
        <v>5</v>
      </c>
      <c r="D8171">
        <v>1</v>
      </c>
      <c r="E8171">
        <v>5</v>
      </c>
      <c r="F8171" t="s">
        <v>10</v>
      </c>
      <c r="H8171" s="1">
        <v>45012</v>
      </c>
      <c r="J8171" s="8" t="str">
        <f>IF(ISBLANK(B8171),"Unknown",B8171)</f>
        <v>Cookie</v>
      </c>
      <c r="K8171" s="5">
        <f t="shared" si="653"/>
        <v>5</v>
      </c>
      <c r="L8171" s="5">
        <f t="shared" si="653"/>
        <v>1</v>
      </c>
      <c r="M8171" s="5">
        <f t="shared" si="654"/>
        <v>5</v>
      </c>
      <c r="N8171" s="8" t="str">
        <f>IF(ISBLANK(F8171),"Unknown",F8171)</f>
        <v>Credit Card</v>
      </c>
      <c r="O8171" s="8" t="str">
        <f>IF(ISBLANK(G8171),"Unknown",G8171)</f>
        <v>Unknown</v>
      </c>
      <c r="P8171" s="6">
        <f>IF(ISBLANK(H8171),"Unknown",H8171)</f>
        <v>45012</v>
      </c>
      <c r="Q8171" s="13">
        <f t="shared" si="655"/>
        <v>5</v>
      </c>
      <c r="R8171" s="13">
        <f t="shared" si="656"/>
        <v>1</v>
      </c>
      <c r="S8171" s="11">
        <f t="shared" si="657"/>
        <v>5</v>
      </c>
    </row>
    <row r="8172" spans="1:19" x14ac:dyDescent="0.3">
      <c r="A8172" t="s">
        <v>8191</v>
      </c>
      <c r="C8172">
        <v>5</v>
      </c>
      <c r="D8172">
        <v>3</v>
      </c>
      <c r="E8172">
        <v>15</v>
      </c>
      <c r="F8172" t="s">
        <v>21</v>
      </c>
      <c r="G8172" t="s">
        <v>15</v>
      </c>
      <c r="H8172" s="1">
        <v>45177</v>
      </c>
      <c r="J8172" s="8" t="str">
        <f>IF(ISBLANK(B8172),"Unknown",B8172)</f>
        <v>Unknown</v>
      </c>
      <c r="K8172" s="5">
        <f t="shared" si="653"/>
        <v>5</v>
      </c>
      <c r="L8172" s="5">
        <f t="shared" si="653"/>
        <v>3</v>
      </c>
      <c r="M8172" s="5">
        <f t="shared" si="654"/>
        <v>15</v>
      </c>
      <c r="N8172" s="8" t="str">
        <f>IF(ISBLANK(F8172),"Unknown",F8172)</f>
        <v>Digital Wallet</v>
      </c>
      <c r="O8172" s="8" t="str">
        <f>IF(ISBLANK(G8172),"Unknown",G8172)</f>
        <v>In-store</v>
      </c>
      <c r="P8172" s="6">
        <f>IF(ISBLANK(H8172),"Unknown",H8172)</f>
        <v>45177</v>
      </c>
      <c r="Q8172" s="13">
        <f t="shared" si="655"/>
        <v>5</v>
      </c>
      <c r="R8172" s="13">
        <f t="shared" si="656"/>
        <v>3</v>
      </c>
      <c r="S8172" s="11">
        <f t="shared" si="657"/>
        <v>15</v>
      </c>
    </row>
    <row r="8173" spans="1:19" x14ac:dyDescent="0.3">
      <c r="A8173" t="s">
        <v>8192</v>
      </c>
      <c r="B8173" t="s">
        <v>9</v>
      </c>
      <c r="C8173">
        <v>5</v>
      </c>
      <c r="D8173">
        <v>2</v>
      </c>
      <c r="E8173">
        <v>10</v>
      </c>
      <c r="H8173" s="1">
        <v>45078</v>
      </c>
      <c r="J8173" s="8" t="str">
        <f>IF(ISBLANK(B8173),"Unknown",B8173)</f>
        <v>Coffee</v>
      </c>
      <c r="K8173" s="5">
        <f t="shared" si="653"/>
        <v>5</v>
      </c>
      <c r="L8173" s="5">
        <f t="shared" si="653"/>
        <v>2</v>
      </c>
      <c r="M8173" s="5">
        <f t="shared" si="654"/>
        <v>10</v>
      </c>
      <c r="N8173" s="8" t="str">
        <f>IF(ISBLANK(F8173),"Unknown",F8173)</f>
        <v>Unknown</v>
      </c>
      <c r="O8173" s="8" t="str">
        <f>IF(ISBLANK(G8173),"Unknown",G8173)</f>
        <v>Unknown</v>
      </c>
      <c r="P8173" s="6">
        <f>IF(ISBLANK(H8173),"Unknown",H8173)</f>
        <v>45078</v>
      </c>
      <c r="Q8173" s="13">
        <f t="shared" si="655"/>
        <v>5</v>
      </c>
      <c r="R8173" s="13">
        <f t="shared" si="656"/>
        <v>2</v>
      </c>
      <c r="S8173" s="11">
        <f t="shared" si="657"/>
        <v>10</v>
      </c>
    </row>
    <row r="8174" spans="1:19" x14ac:dyDescent="0.3">
      <c r="A8174" t="s">
        <v>8193</v>
      </c>
      <c r="B8174" t="s">
        <v>23</v>
      </c>
      <c r="C8174">
        <v>2</v>
      </c>
      <c r="D8174">
        <v>4</v>
      </c>
      <c r="E8174">
        <v>8</v>
      </c>
      <c r="F8174" t="s">
        <v>10</v>
      </c>
      <c r="G8174" t="s">
        <v>15</v>
      </c>
      <c r="H8174" s="7" t="s">
        <v>10024</v>
      </c>
      <c r="J8174" s="8" t="str">
        <f>IF(ISBLANK(B8174),"Unknown",B8174)</f>
        <v>Smoothie</v>
      </c>
      <c r="K8174" s="5">
        <f t="shared" si="653"/>
        <v>2</v>
      </c>
      <c r="L8174" s="5">
        <f t="shared" si="653"/>
        <v>4</v>
      </c>
      <c r="M8174" s="5">
        <f t="shared" si="654"/>
        <v>8</v>
      </c>
      <c r="N8174" s="8" t="str">
        <f>IF(ISBLANK(F8174),"Unknown",F8174)</f>
        <v>Credit Card</v>
      </c>
      <c r="O8174" s="8" t="str">
        <f>IF(ISBLANK(G8174),"Unknown",G8174)</f>
        <v>In-store</v>
      </c>
      <c r="P8174" s="6" t="str">
        <f>IF(ISBLANK(H8174),"Unknown",H8174)</f>
        <v>Unknown</v>
      </c>
      <c r="Q8174" s="13">
        <f t="shared" si="655"/>
        <v>2</v>
      </c>
      <c r="R8174" s="13">
        <f t="shared" si="656"/>
        <v>4</v>
      </c>
      <c r="S8174" s="11">
        <f t="shared" si="657"/>
        <v>8</v>
      </c>
    </row>
    <row r="8175" spans="1:19" x14ac:dyDescent="0.3">
      <c r="A8175" t="s">
        <v>8194</v>
      </c>
      <c r="B8175" t="s">
        <v>19</v>
      </c>
      <c r="C8175">
        <v>2</v>
      </c>
      <c r="D8175">
        <v>5</v>
      </c>
      <c r="E8175">
        <v>10</v>
      </c>
      <c r="F8175" t="s">
        <v>10</v>
      </c>
      <c r="G8175" t="s">
        <v>11</v>
      </c>
      <c r="H8175" s="1">
        <v>45240</v>
      </c>
      <c r="J8175" s="8" t="str">
        <f>IF(ISBLANK(B8175),"Unknown",B8175)</f>
        <v>Salad</v>
      </c>
      <c r="K8175" s="5">
        <f t="shared" si="653"/>
        <v>2</v>
      </c>
      <c r="L8175" s="5">
        <f t="shared" si="653"/>
        <v>5</v>
      </c>
      <c r="M8175" s="5">
        <f t="shared" si="654"/>
        <v>10</v>
      </c>
      <c r="N8175" s="8" t="str">
        <f>IF(ISBLANK(F8175),"Unknown",F8175)</f>
        <v>Credit Card</v>
      </c>
      <c r="O8175" s="8" t="str">
        <f>IF(ISBLANK(G8175),"Unknown",G8175)</f>
        <v>Takeaway</v>
      </c>
      <c r="P8175" s="6">
        <f>IF(ISBLANK(H8175),"Unknown",H8175)</f>
        <v>45240</v>
      </c>
      <c r="Q8175" s="13">
        <f t="shared" si="655"/>
        <v>2</v>
      </c>
      <c r="R8175" s="13">
        <f t="shared" si="656"/>
        <v>5</v>
      </c>
      <c r="S8175" s="11">
        <f t="shared" si="657"/>
        <v>10</v>
      </c>
    </row>
    <row r="8176" spans="1:19" x14ac:dyDescent="0.3">
      <c r="A8176" t="s">
        <v>8195</v>
      </c>
      <c r="B8176" t="s">
        <v>37</v>
      </c>
      <c r="C8176">
        <v>2</v>
      </c>
      <c r="D8176">
        <v>3</v>
      </c>
      <c r="E8176">
        <v>6</v>
      </c>
      <c r="F8176" t="s">
        <v>21</v>
      </c>
      <c r="G8176" s="7" t="s">
        <v>10024</v>
      </c>
      <c r="H8176" s="1">
        <v>45134</v>
      </c>
      <c r="J8176" s="8" t="str">
        <f>IF(ISBLANK(B8176),"Unknown",B8176)</f>
        <v>Juice</v>
      </c>
      <c r="K8176" s="5">
        <f t="shared" si="653"/>
        <v>2</v>
      </c>
      <c r="L8176" s="5">
        <f t="shared" si="653"/>
        <v>3</v>
      </c>
      <c r="M8176" s="5">
        <f t="shared" si="654"/>
        <v>6</v>
      </c>
      <c r="N8176" s="8" t="str">
        <f>IF(ISBLANK(F8176),"Unknown",F8176)</f>
        <v>Digital Wallet</v>
      </c>
      <c r="O8176" s="8" t="str">
        <f>IF(ISBLANK(G8176),"Unknown",G8176)</f>
        <v>Unknown</v>
      </c>
      <c r="P8176" s="6">
        <f>IF(ISBLANK(H8176),"Unknown",H8176)</f>
        <v>45134</v>
      </c>
      <c r="Q8176" s="13">
        <f t="shared" si="655"/>
        <v>2</v>
      </c>
      <c r="R8176" s="13">
        <f t="shared" si="656"/>
        <v>3</v>
      </c>
      <c r="S8176" s="11">
        <f t="shared" si="657"/>
        <v>6</v>
      </c>
    </row>
    <row r="8177" spans="1:19" x14ac:dyDescent="0.3">
      <c r="A8177" t="s">
        <v>8196</v>
      </c>
      <c r="B8177" t="s">
        <v>17</v>
      </c>
      <c r="C8177">
        <v>2</v>
      </c>
      <c r="D8177">
        <v>1</v>
      </c>
      <c r="E8177">
        <v>2</v>
      </c>
      <c r="F8177" t="s">
        <v>10</v>
      </c>
      <c r="H8177" s="1">
        <v>45044</v>
      </c>
      <c r="J8177" s="8" t="str">
        <f>IF(ISBLANK(B8177),"Unknown",B8177)</f>
        <v>Cookie</v>
      </c>
      <c r="K8177" s="5">
        <f t="shared" si="653"/>
        <v>2</v>
      </c>
      <c r="L8177" s="5">
        <f t="shared" si="653"/>
        <v>1</v>
      </c>
      <c r="M8177" s="5">
        <f t="shared" si="654"/>
        <v>2</v>
      </c>
      <c r="N8177" s="8" t="str">
        <f>IF(ISBLANK(F8177),"Unknown",F8177)</f>
        <v>Credit Card</v>
      </c>
      <c r="O8177" s="8" t="str">
        <f>IF(ISBLANK(G8177),"Unknown",G8177)</f>
        <v>Unknown</v>
      </c>
      <c r="P8177" s="6">
        <f>IF(ISBLANK(H8177),"Unknown",H8177)</f>
        <v>45044</v>
      </c>
      <c r="Q8177" s="13">
        <f t="shared" si="655"/>
        <v>2</v>
      </c>
      <c r="R8177" s="13">
        <f t="shared" si="656"/>
        <v>1</v>
      </c>
      <c r="S8177" s="11">
        <f t="shared" si="657"/>
        <v>2</v>
      </c>
    </row>
    <row r="8178" spans="1:19" x14ac:dyDescent="0.3">
      <c r="A8178" t="s">
        <v>8197</v>
      </c>
      <c r="B8178" t="s">
        <v>37</v>
      </c>
      <c r="C8178">
        <v>4</v>
      </c>
      <c r="D8178">
        <v>3</v>
      </c>
      <c r="E8178">
        <v>12</v>
      </c>
      <c r="F8178" t="s">
        <v>21</v>
      </c>
      <c r="G8178" t="s">
        <v>15</v>
      </c>
      <c r="H8178" s="1">
        <v>45197</v>
      </c>
      <c r="J8178" s="8" t="str">
        <f>IF(ISBLANK(B8178),"Unknown",B8178)</f>
        <v>Juice</v>
      </c>
      <c r="K8178" s="5">
        <f t="shared" si="653"/>
        <v>4</v>
      </c>
      <c r="L8178" s="5">
        <f t="shared" si="653"/>
        <v>3</v>
      </c>
      <c r="M8178" s="5">
        <f t="shared" si="654"/>
        <v>12</v>
      </c>
      <c r="N8178" s="8" t="str">
        <f>IF(ISBLANK(F8178),"Unknown",F8178)</f>
        <v>Digital Wallet</v>
      </c>
      <c r="O8178" s="8" t="str">
        <f>IF(ISBLANK(G8178),"Unknown",G8178)</f>
        <v>In-store</v>
      </c>
      <c r="P8178" s="6">
        <f>IF(ISBLANK(H8178),"Unknown",H8178)</f>
        <v>45197</v>
      </c>
      <c r="Q8178" s="13">
        <f t="shared" si="655"/>
        <v>4</v>
      </c>
      <c r="R8178" s="13">
        <f t="shared" si="656"/>
        <v>3</v>
      </c>
      <c r="S8178" s="11">
        <f t="shared" si="657"/>
        <v>12</v>
      </c>
    </row>
    <row r="8179" spans="1:19" x14ac:dyDescent="0.3">
      <c r="A8179" t="s">
        <v>8198</v>
      </c>
      <c r="B8179" t="s">
        <v>26</v>
      </c>
      <c r="C8179">
        <v>5</v>
      </c>
      <c r="D8179">
        <v>4</v>
      </c>
      <c r="E8179">
        <v>20</v>
      </c>
      <c r="F8179" t="s">
        <v>10</v>
      </c>
      <c r="H8179" s="1">
        <v>45230</v>
      </c>
      <c r="J8179" s="8" t="str">
        <f>IF(ISBLANK(B8179),"Unknown",B8179)</f>
        <v>Sandwich</v>
      </c>
      <c r="K8179" s="5">
        <f t="shared" si="653"/>
        <v>5</v>
      </c>
      <c r="L8179" s="5">
        <f t="shared" si="653"/>
        <v>4</v>
      </c>
      <c r="M8179" s="5">
        <f t="shared" si="654"/>
        <v>20</v>
      </c>
      <c r="N8179" s="8" t="str">
        <f>IF(ISBLANK(F8179),"Unknown",F8179)</f>
        <v>Credit Card</v>
      </c>
      <c r="O8179" s="8" t="str">
        <f>IF(ISBLANK(G8179),"Unknown",G8179)</f>
        <v>Unknown</v>
      </c>
      <c r="P8179" s="6">
        <f>IF(ISBLANK(H8179),"Unknown",H8179)</f>
        <v>45230</v>
      </c>
      <c r="Q8179" s="13">
        <f t="shared" si="655"/>
        <v>5</v>
      </c>
      <c r="R8179" s="13">
        <f t="shared" si="656"/>
        <v>4</v>
      </c>
      <c r="S8179" s="11">
        <f t="shared" si="657"/>
        <v>20</v>
      </c>
    </row>
    <row r="8180" spans="1:19" x14ac:dyDescent="0.3">
      <c r="A8180" t="s">
        <v>8199</v>
      </c>
      <c r="B8180" t="s">
        <v>17</v>
      </c>
      <c r="C8180">
        <v>4</v>
      </c>
      <c r="D8180">
        <v>1</v>
      </c>
      <c r="E8180">
        <v>4</v>
      </c>
      <c r="F8180" t="s">
        <v>14</v>
      </c>
      <c r="G8180" t="s">
        <v>11</v>
      </c>
      <c r="H8180" s="1">
        <v>44960</v>
      </c>
      <c r="J8180" s="8" t="str">
        <f>IF(ISBLANK(B8180),"Unknown",B8180)</f>
        <v>Cookie</v>
      </c>
      <c r="K8180" s="5">
        <f t="shared" si="653"/>
        <v>4</v>
      </c>
      <c r="L8180" s="5">
        <f t="shared" si="653"/>
        <v>1</v>
      </c>
      <c r="M8180" s="5">
        <f t="shared" si="654"/>
        <v>4</v>
      </c>
      <c r="N8180" s="8" t="str">
        <f>IF(ISBLANK(F8180),"Unknown",F8180)</f>
        <v>Cash</v>
      </c>
      <c r="O8180" s="8" t="str">
        <f>IF(ISBLANK(G8180),"Unknown",G8180)</f>
        <v>Takeaway</v>
      </c>
      <c r="P8180" s="6">
        <f>IF(ISBLANK(H8180),"Unknown",H8180)</f>
        <v>44960</v>
      </c>
      <c r="Q8180" s="13">
        <f t="shared" si="655"/>
        <v>4</v>
      </c>
      <c r="R8180" s="13">
        <f t="shared" si="656"/>
        <v>1</v>
      </c>
      <c r="S8180" s="11">
        <f t="shared" si="657"/>
        <v>4</v>
      </c>
    </row>
    <row r="8181" spans="1:19" x14ac:dyDescent="0.3">
      <c r="A8181" t="s">
        <v>8200</v>
      </c>
      <c r="B8181" t="s">
        <v>63</v>
      </c>
      <c r="C8181">
        <v>2</v>
      </c>
      <c r="D8181">
        <v>1.5</v>
      </c>
      <c r="E8181">
        <v>3</v>
      </c>
      <c r="F8181" t="s">
        <v>14</v>
      </c>
      <c r="G8181" t="s">
        <v>11</v>
      </c>
      <c r="H8181" s="1">
        <v>45148</v>
      </c>
      <c r="J8181" s="8" t="str">
        <f>IF(ISBLANK(B8181),"Unknown",B8181)</f>
        <v>Tea</v>
      </c>
      <c r="K8181" s="5">
        <f t="shared" si="653"/>
        <v>2</v>
      </c>
      <c r="L8181" s="5">
        <f t="shared" si="653"/>
        <v>1.5</v>
      </c>
      <c r="M8181" s="5">
        <f t="shared" si="654"/>
        <v>3</v>
      </c>
      <c r="N8181" s="8" t="str">
        <f>IF(ISBLANK(F8181),"Unknown",F8181)</f>
        <v>Cash</v>
      </c>
      <c r="O8181" s="8" t="str">
        <f>IF(ISBLANK(G8181),"Unknown",G8181)</f>
        <v>Takeaway</v>
      </c>
      <c r="P8181" s="6">
        <f>IF(ISBLANK(H8181),"Unknown",H8181)</f>
        <v>45148</v>
      </c>
      <c r="Q8181" s="13">
        <f t="shared" si="655"/>
        <v>2</v>
      </c>
      <c r="R8181" s="13">
        <f t="shared" si="656"/>
        <v>1.5</v>
      </c>
      <c r="S8181" s="11">
        <f t="shared" si="657"/>
        <v>3</v>
      </c>
    </row>
    <row r="8182" spans="1:19" x14ac:dyDescent="0.3">
      <c r="A8182" t="s">
        <v>8201</v>
      </c>
      <c r="B8182" s="7" t="s">
        <v>10024</v>
      </c>
      <c r="C8182" s="7" t="s">
        <v>10024</v>
      </c>
      <c r="D8182">
        <v>5</v>
      </c>
      <c r="E8182">
        <v>5</v>
      </c>
      <c r="F8182" t="s">
        <v>14</v>
      </c>
      <c r="G8182" s="7" t="s">
        <v>10024</v>
      </c>
      <c r="H8182" s="1">
        <v>45061</v>
      </c>
      <c r="J8182" s="8" t="str">
        <f>IF(ISBLANK(B8182),"Unknown",B8182)</f>
        <v>Unknown</v>
      </c>
      <c r="K8182" s="5" t="str">
        <f t="shared" si="653"/>
        <v>Unknown</v>
      </c>
      <c r="L8182" s="5">
        <f t="shared" si="653"/>
        <v>5</v>
      </c>
      <c r="M8182" s="5">
        <f t="shared" si="654"/>
        <v>5</v>
      </c>
      <c r="N8182" s="8" t="str">
        <f>IF(ISBLANK(F8182),"Unknown",F8182)</f>
        <v>Cash</v>
      </c>
      <c r="O8182" s="8" t="str">
        <f>IF(ISBLANK(G8182),"Unknown",G8182)</f>
        <v>Unknown</v>
      </c>
      <c r="P8182" s="6">
        <f>IF(ISBLANK(H8182),"Unknown",H8182)</f>
        <v>45061</v>
      </c>
      <c r="Q8182" s="13">
        <f t="shared" si="655"/>
        <v>0</v>
      </c>
      <c r="R8182" s="13">
        <f t="shared" si="656"/>
        <v>5</v>
      </c>
      <c r="S8182" s="11">
        <f t="shared" si="657"/>
        <v>0</v>
      </c>
    </row>
    <row r="8183" spans="1:19" x14ac:dyDescent="0.3">
      <c r="A8183" t="s">
        <v>8202</v>
      </c>
      <c r="B8183" t="s">
        <v>23</v>
      </c>
      <c r="C8183">
        <v>3</v>
      </c>
      <c r="D8183">
        <v>4</v>
      </c>
      <c r="E8183">
        <v>12</v>
      </c>
      <c r="H8183" s="7" t="s">
        <v>10024</v>
      </c>
      <c r="J8183" s="8" t="str">
        <f>IF(ISBLANK(B8183),"Unknown",B8183)</f>
        <v>Smoothie</v>
      </c>
      <c r="K8183" s="5">
        <f t="shared" si="653"/>
        <v>3</v>
      </c>
      <c r="L8183" s="5">
        <f t="shared" si="653"/>
        <v>4</v>
      </c>
      <c r="M8183" s="5">
        <f t="shared" si="654"/>
        <v>12</v>
      </c>
      <c r="N8183" s="8" t="str">
        <f>IF(ISBLANK(F8183),"Unknown",F8183)</f>
        <v>Unknown</v>
      </c>
      <c r="O8183" s="8" t="str">
        <f>IF(ISBLANK(G8183),"Unknown",G8183)</f>
        <v>Unknown</v>
      </c>
      <c r="P8183" s="6" t="str">
        <f>IF(ISBLANK(H8183),"Unknown",H8183)</f>
        <v>Unknown</v>
      </c>
      <c r="Q8183" s="13">
        <f t="shared" si="655"/>
        <v>3</v>
      </c>
      <c r="R8183" s="13">
        <f t="shared" si="656"/>
        <v>4</v>
      </c>
      <c r="S8183" s="11">
        <f t="shared" si="657"/>
        <v>12</v>
      </c>
    </row>
    <row r="8184" spans="1:19" x14ac:dyDescent="0.3">
      <c r="A8184" t="s">
        <v>8203</v>
      </c>
      <c r="B8184" t="s">
        <v>17</v>
      </c>
      <c r="C8184">
        <v>3</v>
      </c>
      <c r="D8184">
        <v>1</v>
      </c>
      <c r="E8184">
        <v>3</v>
      </c>
      <c r="H8184" s="1">
        <v>45180</v>
      </c>
      <c r="J8184" s="8" t="str">
        <f>IF(ISBLANK(B8184),"Unknown",B8184)</f>
        <v>Cookie</v>
      </c>
      <c r="K8184" s="5">
        <f t="shared" si="653"/>
        <v>3</v>
      </c>
      <c r="L8184" s="5">
        <f t="shared" si="653"/>
        <v>1</v>
      </c>
      <c r="M8184" s="5">
        <f t="shared" si="654"/>
        <v>3</v>
      </c>
      <c r="N8184" s="8" t="str">
        <f>IF(ISBLANK(F8184),"Unknown",F8184)</f>
        <v>Unknown</v>
      </c>
      <c r="O8184" s="8" t="str">
        <f>IF(ISBLANK(G8184),"Unknown",G8184)</f>
        <v>Unknown</v>
      </c>
      <c r="P8184" s="6">
        <f>IF(ISBLANK(H8184),"Unknown",H8184)</f>
        <v>45180</v>
      </c>
      <c r="Q8184" s="13">
        <f t="shared" si="655"/>
        <v>3</v>
      </c>
      <c r="R8184" s="13">
        <f t="shared" si="656"/>
        <v>1</v>
      </c>
      <c r="S8184" s="11">
        <f t="shared" si="657"/>
        <v>3</v>
      </c>
    </row>
    <row r="8185" spans="1:19" x14ac:dyDescent="0.3">
      <c r="A8185" t="s">
        <v>8204</v>
      </c>
      <c r="B8185" t="s">
        <v>63</v>
      </c>
      <c r="C8185">
        <v>1</v>
      </c>
      <c r="D8185">
        <v>1.5</v>
      </c>
      <c r="E8185">
        <v>1.5</v>
      </c>
      <c r="F8185" t="s">
        <v>14</v>
      </c>
      <c r="G8185" t="s">
        <v>15</v>
      </c>
      <c r="H8185" s="1">
        <v>45263</v>
      </c>
      <c r="J8185" s="8" t="str">
        <f>IF(ISBLANK(B8185),"Unknown",B8185)</f>
        <v>Tea</v>
      </c>
      <c r="K8185" s="5">
        <f t="shared" si="653"/>
        <v>1</v>
      </c>
      <c r="L8185" s="5">
        <f t="shared" si="653"/>
        <v>1.5</v>
      </c>
      <c r="M8185" s="5">
        <f t="shared" si="654"/>
        <v>1.5</v>
      </c>
      <c r="N8185" s="8" t="str">
        <f>IF(ISBLANK(F8185),"Unknown",F8185)</f>
        <v>Cash</v>
      </c>
      <c r="O8185" s="8" t="str">
        <f>IF(ISBLANK(G8185),"Unknown",G8185)</f>
        <v>In-store</v>
      </c>
      <c r="P8185" s="6">
        <f>IF(ISBLANK(H8185),"Unknown",H8185)</f>
        <v>45263</v>
      </c>
      <c r="Q8185" s="13">
        <f t="shared" si="655"/>
        <v>1</v>
      </c>
      <c r="R8185" s="13">
        <f t="shared" si="656"/>
        <v>1.5</v>
      </c>
      <c r="S8185" s="11">
        <f t="shared" si="657"/>
        <v>1.5</v>
      </c>
    </row>
    <row r="8186" spans="1:19" x14ac:dyDescent="0.3">
      <c r="A8186" t="s">
        <v>8205</v>
      </c>
      <c r="B8186" t="s">
        <v>37</v>
      </c>
      <c r="C8186">
        <v>3</v>
      </c>
      <c r="D8186">
        <v>3</v>
      </c>
      <c r="E8186">
        <v>9</v>
      </c>
      <c r="F8186" t="s">
        <v>10</v>
      </c>
      <c r="G8186" t="s">
        <v>11</v>
      </c>
      <c r="H8186" s="1">
        <v>45247</v>
      </c>
      <c r="J8186" s="8" t="str">
        <f>IF(ISBLANK(B8186),"Unknown",B8186)</f>
        <v>Juice</v>
      </c>
      <c r="K8186" s="5">
        <f t="shared" si="653"/>
        <v>3</v>
      </c>
      <c r="L8186" s="5">
        <f t="shared" si="653"/>
        <v>3</v>
      </c>
      <c r="M8186" s="5">
        <f t="shared" si="654"/>
        <v>9</v>
      </c>
      <c r="N8186" s="8" t="str">
        <f>IF(ISBLANK(F8186),"Unknown",F8186)</f>
        <v>Credit Card</v>
      </c>
      <c r="O8186" s="8" t="str">
        <f>IF(ISBLANK(G8186),"Unknown",G8186)</f>
        <v>Takeaway</v>
      </c>
      <c r="P8186" s="6">
        <f>IF(ISBLANK(H8186),"Unknown",H8186)</f>
        <v>45247</v>
      </c>
      <c r="Q8186" s="13">
        <f t="shared" si="655"/>
        <v>3</v>
      </c>
      <c r="R8186" s="13">
        <f t="shared" si="656"/>
        <v>3</v>
      </c>
      <c r="S8186" s="11">
        <f t="shared" si="657"/>
        <v>9</v>
      </c>
    </row>
    <row r="8187" spans="1:19" x14ac:dyDescent="0.3">
      <c r="A8187" t="s">
        <v>8206</v>
      </c>
      <c r="B8187" t="s">
        <v>37</v>
      </c>
      <c r="C8187">
        <v>1</v>
      </c>
      <c r="D8187">
        <v>3</v>
      </c>
      <c r="E8187">
        <v>3</v>
      </c>
      <c r="G8187" t="s">
        <v>15</v>
      </c>
      <c r="H8187" s="1">
        <v>45045</v>
      </c>
      <c r="J8187" s="8" t="str">
        <f>IF(ISBLANK(B8187),"Unknown",B8187)</f>
        <v>Juice</v>
      </c>
      <c r="K8187" s="5">
        <f t="shared" si="653"/>
        <v>1</v>
      </c>
      <c r="L8187" s="5">
        <f t="shared" si="653"/>
        <v>3</v>
      </c>
      <c r="M8187" s="5">
        <f t="shared" si="654"/>
        <v>3</v>
      </c>
      <c r="N8187" s="8" t="str">
        <f>IF(ISBLANK(F8187),"Unknown",F8187)</f>
        <v>Unknown</v>
      </c>
      <c r="O8187" s="8" t="str">
        <f>IF(ISBLANK(G8187),"Unknown",G8187)</f>
        <v>In-store</v>
      </c>
      <c r="P8187" s="6">
        <f>IF(ISBLANK(H8187),"Unknown",H8187)</f>
        <v>45045</v>
      </c>
      <c r="Q8187" s="13">
        <f t="shared" si="655"/>
        <v>1</v>
      </c>
      <c r="R8187" s="13">
        <f t="shared" si="656"/>
        <v>3</v>
      </c>
      <c r="S8187" s="11">
        <f t="shared" si="657"/>
        <v>3</v>
      </c>
    </row>
    <row r="8188" spans="1:19" x14ac:dyDescent="0.3">
      <c r="A8188" t="s">
        <v>8207</v>
      </c>
      <c r="B8188" t="s">
        <v>9</v>
      </c>
      <c r="C8188">
        <v>1</v>
      </c>
      <c r="D8188">
        <v>2</v>
      </c>
      <c r="E8188">
        <v>2</v>
      </c>
      <c r="F8188" t="s">
        <v>10</v>
      </c>
      <c r="H8188" s="1">
        <v>45060</v>
      </c>
      <c r="J8188" s="8" t="str">
        <f>IF(ISBLANK(B8188),"Unknown",B8188)</f>
        <v>Coffee</v>
      </c>
      <c r="K8188" s="5">
        <f t="shared" si="653"/>
        <v>1</v>
      </c>
      <c r="L8188" s="5">
        <f t="shared" si="653"/>
        <v>2</v>
      </c>
      <c r="M8188" s="5">
        <f t="shared" si="654"/>
        <v>2</v>
      </c>
      <c r="N8188" s="8" t="str">
        <f>IF(ISBLANK(F8188),"Unknown",F8188)</f>
        <v>Credit Card</v>
      </c>
      <c r="O8188" s="8" t="str">
        <f>IF(ISBLANK(G8188),"Unknown",G8188)</f>
        <v>Unknown</v>
      </c>
      <c r="P8188" s="6">
        <f>IF(ISBLANK(H8188),"Unknown",H8188)</f>
        <v>45060</v>
      </c>
      <c r="Q8188" s="13">
        <f t="shared" si="655"/>
        <v>1</v>
      </c>
      <c r="R8188" s="13">
        <f t="shared" si="656"/>
        <v>2</v>
      </c>
      <c r="S8188" s="11">
        <f t="shared" si="657"/>
        <v>2</v>
      </c>
    </row>
    <row r="8189" spans="1:19" x14ac:dyDescent="0.3">
      <c r="A8189" t="s">
        <v>8208</v>
      </c>
      <c r="B8189" t="s">
        <v>23</v>
      </c>
      <c r="C8189">
        <v>1</v>
      </c>
      <c r="D8189">
        <v>4</v>
      </c>
      <c r="E8189">
        <v>4</v>
      </c>
      <c r="F8189" t="s">
        <v>14</v>
      </c>
      <c r="G8189" t="s">
        <v>11</v>
      </c>
      <c r="H8189" s="1">
        <v>45147</v>
      </c>
      <c r="J8189" s="8" t="str">
        <f>IF(ISBLANK(B8189),"Unknown",B8189)</f>
        <v>Smoothie</v>
      </c>
      <c r="K8189" s="5">
        <f t="shared" si="653"/>
        <v>1</v>
      </c>
      <c r="L8189" s="5">
        <f t="shared" si="653"/>
        <v>4</v>
      </c>
      <c r="M8189" s="5">
        <f t="shared" si="654"/>
        <v>4</v>
      </c>
      <c r="N8189" s="8" t="str">
        <f>IF(ISBLANK(F8189),"Unknown",F8189)</f>
        <v>Cash</v>
      </c>
      <c r="O8189" s="8" t="str">
        <f>IF(ISBLANK(G8189),"Unknown",G8189)</f>
        <v>Takeaway</v>
      </c>
      <c r="P8189" s="6">
        <f>IF(ISBLANK(H8189),"Unknown",H8189)</f>
        <v>45147</v>
      </c>
      <c r="Q8189" s="13">
        <f t="shared" si="655"/>
        <v>1</v>
      </c>
      <c r="R8189" s="13">
        <f t="shared" si="656"/>
        <v>4</v>
      </c>
      <c r="S8189" s="11">
        <f t="shared" si="657"/>
        <v>4</v>
      </c>
    </row>
    <row r="8190" spans="1:19" x14ac:dyDescent="0.3">
      <c r="A8190" t="s">
        <v>8209</v>
      </c>
      <c r="B8190" t="s">
        <v>17</v>
      </c>
      <c r="C8190">
        <v>2</v>
      </c>
      <c r="D8190">
        <v>1</v>
      </c>
      <c r="E8190">
        <v>2</v>
      </c>
      <c r="G8190" t="s">
        <v>11</v>
      </c>
      <c r="H8190" s="1">
        <v>45054</v>
      </c>
      <c r="J8190" s="8" t="str">
        <f>IF(ISBLANK(B8190),"Unknown",B8190)</f>
        <v>Cookie</v>
      </c>
      <c r="K8190" s="5">
        <f t="shared" si="653"/>
        <v>2</v>
      </c>
      <c r="L8190" s="5">
        <f t="shared" si="653"/>
        <v>1</v>
      </c>
      <c r="M8190" s="5">
        <f t="shared" si="654"/>
        <v>2</v>
      </c>
      <c r="N8190" s="8" t="str">
        <f>IF(ISBLANK(F8190),"Unknown",F8190)</f>
        <v>Unknown</v>
      </c>
      <c r="O8190" s="8" t="str">
        <f>IF(ISBLANK(G8190),"Unknown",G8190)</f>
        <v>Takeaway</v>
      </c>
      <c r="P8190" s="6">
        <f>IF(ISBLANK(H8190),"Unknown",H8190)</f>
        <v>45054</v>
      </c>
      <c r="Q8190" s="13">
        <f t="shared" si="655"/>
        <v>2</v>
      </c>
      <c r="R8190" s="13">
        <f t="shared" si="656"/>
        <v>1</v>
      </c>
      <c r="S8190" s="11">
        <f t="shared" si="657"/>
        <v>2</v>
      </c>
    </row>
    <row r="8191" spans="1:19" x14ac:dyDescent="0.3">
      <c r="A8191" t="s">
        <v>8210</v>
      </c>
      <c r="B8191" t="s">
        <v>19</v>
      </c>
      <c r="C8191">
        <v>3</v>
      </c>
      <c r="D8191">
        <v>5</v>
      </c>
      <c r="E8191">
        <v>15</v>
      </c>
      <c r="F8191" t="s">
        <v>10</v>
      </c>
      <c r="G8191" t="s">
        <v>11</v>
      </c>
      <c r="H8191" s="1">
        <v>44940</v>
      </c>
      <c r="J8191" s="8" t="str">
        <f>IF(ISBLANK(B8191),"Unknown",B8191)</f>
        <v>Salad</v>
      </c>
      <c r="K8191" s="5">
        <f t="shared" si="653"/>
        <v>3</v>
      </c>
      <c r="L8191" s="5">
        <f t="shared" si="653"/>
        <v>5</v>
      </c>
      <c r="M8191" s="5">
        <f t="shared" si="654"/>
        <v>15</v>
      </c>
      <c r="N8191" s="8" t="str">
        <f>IF(ISBLANK(F8191),"Unknown",F8191)</f>
        <v>Credit Card</v>
      </c>
      <c r="O8191" s="8" t="str">
        <f>IF(ISBLANK(G8191),"Unknown",G8191)</f>
        <v>Takeaway</v>
      </c>
      <c r="P8191" s="6">
        <f>IF(ISBLANK(H8191),"Unknown",H8191)</f>
        <v>44940</v>
      </c>
      <c r="Q8191" s="13">
        <f t="shared" si="655"/>
        <v>3</v>
      </c>
      <c r="R8191" s="13">
        <f t="shared" si="656"/>
        <v>5</v>
      </c>
      <c r="S8191" s="11">
        <f t="shared" si="657"/>
        <v>15</v>
      </c>
    </row>
    <row r="8192" spans="1:19" x14ac:dyDescent="0.3">
      <c r="A8192" t="s">
        <v>8211</v>
      </c>
      <c r="B8192" t="s">
        <v>9</v>
      </c>
      <c r="C8192">
        <v>3</v>
      </c>
      <c r="D8192">
        <v>2</v>
      </c>
      <c r="E8192">
        <v>6</v>
      </c>
      <c r="H8192" s="1">
        <v>45100</v>
      </c>
      <c r="J8192" s="8" t="str">
        <f>IF(ISBLANK(B8192),"Unknown",B8192)</f>
        <v>Coffee</v>
      </c>
      <c r="K8192" s="5">
        <f t="shared" si="653"/>
        <v>3</v>
      </c>
      <c r="L8192" s="5">
        <f t="shared" si="653"/>
        <v>2</v>
      </c>
      <c r="M8192" s="5">
        <f t="shared" si="654"/>
        <v>6</v>
      </c>
      <c r="N8192" s="8" t="str">
        <f>IF(ISBLANK(F8192),"Unknown",F8192)</f>
        <v>Unknown</v>
      </c>
      <c r="O8192" s="8" t="str">
        <f>IF(ISBLANK(G8192),"Unknown",G8192)</f>
        <v>Unknown</v>
      </c>
      <c r="P8192" s="6">
        <f>IF(ISBLANK(H8192),"Unknown",H8192)</f>
        <v>45100</v>
      </c>
      <c r="Q8192" s="13">
        <f t="shared" si="655"/>
        <v>3</v>
      </c>
      <c r="R8192" s="13">
        <f t="shared" si="656"/>
        <v>2</v>
      </c>
      <c r="S8192" s="11">
        <f t="shared" si="657"/>
        <v>6</v>
      </c>
    </row>
    <row r="8193" spans="1:19" x14ac:dyDescent="0.3">
      <c r="A8193" t="s">
        <v>8212</v>
      </c>
      <c r="B8193" t="s">
        <v>9</v>
      </c>
      <c r="C8193">
        <v>4</v>
      </c>
      <c r="D8193">
        <v>2</v>
      </c>
      <c r="E8193">
        <v>8</v>
      </c>
      <c r="F8193" t="s">
        <v>10</v>
      </c>
      <c r="G8193" t="s">
        <v>15</v>
      </c>
      <c r="H8193" s="1">
        <v>45257</v>
      </c>
      <c r="J8193" s="8" t="str">
        <f>IF(ISBLANK(B8193),"Unknown",B8193)</f>
        <v>Coffee</v>
      </c>
      <c r="K8193" s="5">
        <f t="shared" si="653"/>
        <v>4</v>
      </c>
      <c r="L8193" s="5">
        <f t="shared" si="653"/>
        <v>2</v>
      </c>
      <c r="M8193" s="5">
        <f t="shared" si="654"/>
        <v>8</v>
      </c>
      <c r="N8193" s="8" t="str">
        <f>IF(ISBLANK(F8193),"Unknown",F8193)</f>
        <v>Credit Card</v>
      </c>
      <c r="O8193" s="8" t="str">
        <f>IF(ISBLANK(G8193),"Unknown",G8193)</f>
        <v>In-store</v>
      </c>
      <c r="P8193" s="6">
        <f>IF(ISBLANK(H8193),"Unknown",H8193)</f>
        <v>45257</v>
      </c>
      <c r="Q8193" s="13">
        <f t="shared" si="655"/>
        <v>4</v>
      </c>
      <c r="R8193" s="13">
        <f t="shared" si="656"/>
        <v>2</v>
      </c>
      <c r="S8193" s="11">
        <f t="shared" si="657"/>
        <v>8</v>
      </c>
    </row>
    <row r="8194" spans="1:19" x14ac:dyDescent="0.3">
      <c r="A8194" t="s">
        <v>8213</v>
      </c>
      <c r="B8194" t="s">
        <v>37</v>
      </c>
      <c r="C8194">
        <v>2</v>
      </c>
      <c r="D8194">
        <v>3</v>
      </c>
      <c r="E8194">
        <v>6</v>
      </c>
      <c r="H8194" s="1">
        <v>45266</v>
      </c>
      <c r="J8194" s="8" t="str">
        <f>IF(ISBLANK(B8194),"Unknown",B8194)</f>
        <v>Juice</v>
      </c>
      <c r="K8194" s="5">
        <f t="shared" si="653"/>
        <v>2</v>
      </c>
      <c r="L8194" s="5">
        <f t="shared" si="653"/>
        <v>3</v>
      </c>
      <c r="M8194" s="5">
        <f t="shared" si="654"/>
        <v>6</v>
      </c>
      <c r="N8194" s="8" t="str">
        <f>IF(ISBLANK(F8194),"Unknown",F8194)</f>
        <v>Unknown</v>
      </c>
      <c r="O8194" s="8" t="str">
        <f>IF(ISBLANK(G8194),"Unknown",G8194)</f>
        <v>Unknown</v>
      </c>
      <c r="P8194" s="6">
        <f>IF(ISBLANK(H8194),"Unknown",H8194)</f>
        <v>45266</v>
      </c>
      <c r="Q8194" s="13">
        <f t="shared" si="655"/>
        <v>2</v>
      </c>
      <c r="R8194" s="13">
        <f t="shared" si="656"/>
        <v>3</v>
      </c>
      <c r="S8194" s="11">
        <f t="shared" si="657"/>
        <v>6</v>
      </c>
    </row>
    <row r="8195" spans="1:19" x14ac:dyDescent="0.3">
      <c r="A8195" t="s">
        <v>8214</v>
      </c>
      <c r="B8195" t="s">
        <v>23</v>
      </c>
      <c r="C8195">
        <v>4</v>
      </c>
      <c r="D8195">
        <v>4</v>
      </c>
      <c r="E8195">
        <v>16</v>
      </c>
      <c r="H8195" s="1">
        <v>45036</v>
      </c>
      <c r="J8195" s="8" t="str">
        <f>IF(ISBLANK(B8195),"Unknown",B8195)</f>
        <v>Smoothie</v>
      </c>
      <c r="K8195" s="5">
        <f t="shared" ref="K8195:L8258" si="658">IF(ISBLANK(C8195),"0",C8195)</f>
        <v>4</v>
      </c>
      <c r="L8195" s="5">
        <f t="shared" si="658"/>
        <v>4</v>
      </c>
      <c r="M8195" s="5">
        <f t="shared" ref="M8195:M8258" si="659">IF(ISBLANK(E8195),"0",E8195)</f>
        <v>16</v>
      </c>
      <c r="N8195" s="8" t="str">
        <f>IF(ISBLANK(F8195),"Unknown",F8195)</f>
        <v>Unknown</v>
      </c>
      <c r="O8195" s="8" t="str">
        <f>IF(ISBLANK(G8195),"Unknown",G8195)</f>
        <v>Unknown</v>
      </c>
      <c r="P8195" s="6">
        <f>IF(ISBLANK(H8195),"Unknown",H8195)</f>
        <v>45036</v>
      </c>
      <c r="Q8195" s="13">
        <f t="shared" ref="Q8195:Q8258" si="660">IF(K8195="Unknown",0,K8195)</f>
        <v>4</v>
      </c>
      <c r="R8195" s="13">
        <f t="shared" ref="R8195:R8258" si="661">IF(L8195="Unknown",0,L8195)</f>
        <v>4</v>
      </c>
      <c r="S8195" s="11">
        <f t="shared" ref="S8195:S8258" si="662">Q8195*R8195</f>
        <v>16</v>
      </c>
    </row>
    <row r="8196" spans="1:19" x14ac:dyDescent="0.3">
      <c r="A8196" t="s">
        <v>8215</v>
      </c>
      <c r="B8196" t="s">
        <v>63</v>
      </c>
      <c r="C8196">
        <v>3</v>
      </c>
      <c r="D8196">
        <v>1.5</v>
      </c>
      <c r="E8196">
        <v>4.5</v>
      </c>
      <c r="F8196" t="s">
        <v>14</v>
      </c>
      <c r="G8196" t="s">
        <v>15</v>
      </c>
      <c r="H8196" s="1">
        <v>45016</v>
      </c>
      <c r="J8196" s="8" t="str">
        <f>IF(ISBLANK(B8196),"Unknown",B8196)</f>
        <v>Tea</v>
      </c>
      <c r="K8196" s="5">
        <f t="shared" si="658"/>
        <v>3</v>
      </c>
      <c r="L8196" s="5">
        <f t="shared" si="658"/>
        <v>1.5</v>
      </c>
      <c r="M8196" s="5">
        <f t="shared" si="659"/>
        <v>4.5</v>
      </c>
      <c r="N8196" s="8" t="str">
        <f>IF(ISBLANK(F8196),"Unknown",F8196)</f>
        <v>Cash</v>
      </c>
      <c r="O8196" s="8" t="str">
        <f>IF(ISBLANK(G8196),"Unknown",G8196)</f>
        <v>In-store</v>
      </c>
      <c r="P8196" s="6">
        <f>IF(ISBLANK(H8196),"Unknown",H8196)</f>
        <v>45016</v>
      </c>
      <c r="Q8196" s="13">
        <f t="shared" si="660"/>
        <v>3</v>
      </c>
      <c r="R8196" s="13">
        <f t="shared" si="661"/>
        <v>1.5</v>
      </c>
      <c r="S8196" s="11">
        <f t="shared" si="662"/>
        <v>4.5</v>
      </c>
    </row>
    <row r="8197" spans="1:19" x14ac:dyDescent="0.3">
      <c r="A8197" t="s">
        <v>8216</v>
      </c>
      <c r="B8197" t="s">
        <v>19</v>
      </c>
      <c r="C8197">
        <v>1</v>
      </c>
      <c r="D8197">
        <v>5</v>
      </c>
      <c r="E8197" s="7" t="s">
        <v>10024</v>
      </c>
      <c r="H8197" s="1">
        <v>45149</v>
      </c>
      <c r="J8197" s="8" t="str">
        <f>IF(ISBLANK(B8197),"Unknown",B8197)</f>
        <v>Salad</v>
      </c>
      <c r="K8197" s="5">
        <f t="shared" si="658"/>
        <v>1</v>
      </c>
      <c r="L8197" s="5">
        <f t="shared" si="658"/>
        <v>5</v>
      </c>
      <c r="M8197" s="5" t="str">
        <f t="shared" si="659"/>
        <v>Unknown</v>
      </c>
      <c r="N8197" s="8" t="str">
        <f>IF(ISBLANK(F8197),"Unknown",F8197)</f>
        <v>Unknown</v>
      </c>
      <c r="O8197" s="8" t="str">
        <f>IF(ISBLANK(G8197),"Unknown",G8197)</f>
        <v>Unknown</v>
      </c>
      <c r="P8197" s="6">
        <f>IF(ISBLANK(H8197),"Unknown",H8197)</f>
        <v>45149</v>
      </c>
      <c r="Q8197" s="13">
        <f t="shared" si="660"/>
        <v>1</v>
      </c>
      <c r="R8197" s="13">
        <f t="shared" si="661"/>
        <v>5</v>
      </c>
      <c r="S8197" s="11">
        <f t="shared" si="662"/>
        <v>5</v>
      </c>
    </row>
    <row r="8198" spans="1:19" x14ac:dyDescent="0.3">
      <c r="A8198" t="s">
        <v>8217</v>
      </c>
      <c r="B8198" t="s">
        <v>19</v>
      </c>
      <c r="C8198">
        <v>1</v>
      </c>
      <c r="D8198">
        <v>5</v>
      </c>
      <c r="E8198">
        <v>5</v>
      </c>
      <c r="H8198" s="1">
        <v>45155</v>
      </c>
      <c r="J8198" s="8" t="str">
        <f>IF(ISBLANK(B8198),"Unknown",B8198)</f>
        <v>Salad</v>
      </c>
      <c r="K8198" s="5">
        <f t="shared" si="658"/>
        <v>1</v>
      </c>
      <c r="L8198" s="5">
        <f t="shared" si="658"/>
        <v>5</v>
      </c>
      <c r="M8198" s="5">
        <f t="shared" si="659"/>
        <v>5</v>
      </c>
      <c r="N8198" s="8" t="str">
        <f>IF(ISBLANK(F8198),"Unknown",F8198)</f>
        <v>Unknown</v>
      </c>
      <c r="O8198" s="8" t="str">
        <f>IF(ISBLANK(G8198),"Unknown",G8198)</f>
        <v>Unknown</v>
      </c>
      <c r="P8198" s="6">
        <f>IF(ISBLANK(H8198),"Unknown",H8198)</f>
        <v>45155</v>
      </c>
      <c r="Q8198" s="13">
        <f t="shared" si="660"/>
        <v>1</v>
      </c>
      <c r="R8198" s="13">
        <f t="shared" si="661"/>
        <v>5</v>
      </c>
      <c r="S8198" s="11">
        <f t="shared" si="662"/>
        <v>5</v>
      </c>
    </row>
    <row r="8199" spans="1:19" x14ac:dyDescent="0.3">
      <c r="A8199" t="s">
        <v>8218</v>
      </c>
      <c r="B8199" t="s">
        <v>19</v>
      </c>
      <c r="C8199">
        <v>1</v>
      </c>
      <c r="D8199">
        <v>5</v>
      </c>
      <c r="E8199">
        <v>5</v>
      </c>
      <c r="F8199" t="s">
        <v>14</v>
      </c>
      <c r="G8199" s="7" t="s">
        <v>10024</v>
      </c>
      <c r="H8199" s="1">
        <v>45253</v>
      </c>
      <c r="J8199" s="8" t="str">
        <f>IF(ISBLANK(B8199),"Unknown",B8199)</f>
        <v>Salad</v>
      </c>
      <c r="K8199" s="5">
        <f t="shared" si="658"/>
        <v>1</v>
      </c>
      <c r="L8199" s="5">
        <f t="shared" si="658"/>
        <v>5</v>
      </c>
      <c r="M8199" s="5">
        <f t="shared" si="659"/>
        <v>5</v>
      </c>
      <c r="N8199" s="8" t="str">
        <f>IF(ISBLANK(F8199),"Unknown",F8199)</f>
        <v>Cash</v>
      </c>
      <c r="O8199" s="8" t="str">
        <f>IF(ISBLANK(G8199),"Unknown",G8199)</f>
        <v>Unknown</v>
      </c>
      <c r="P8199" s="6">
        <f>IF(ISBLANK(H8199),"Unknown",H8199)</f>
        <v>45253</v>
      </c>
      <c r="Q8199" s="13">
        <f t="shared" si="660"/>
        <v>1</v>
      </c>
      <c r="R8199" s="13">
        <f t="shared" si="661"/>
        <v>5</v>
      </c>
      <c r="S8199" s="11">
        <f t="shared" si="662"/>
        <v>5</v>
      </c>
    </row>
    <row r="8200" spans="1:19" x14ac:dyDescent="0.3">
      <c r="A8200" t="s">
        <v>8219</v>
      </c>
      <c r="B8200" t="s">
        <v>9</v>
      </c>
      <c r="C8200">
        <v>4</v>
      </c>
      <c r="D8200">
        <v>2</v>
      </c>
      <c r="E8200">
        <v>8</v>
      </c>
      <c r="G8200" t="s">
        <v>11</v>
      </c>
      <c r="H8200" s="1">
        <v>45101</v>
      </c>
      <c r="J8200" s="8" t="str">
        <f>IF(ISBLANK(B8200),"Unknown",B8200)</f>
        <v>Coffee</v>
      </c>
      <c r="K8200" s="5">
        <f t="shared" si="658"/>
        <v>4</v>
      </c>
      <c r="L8200" s="5">
        <f t="shared" si="658"/>
        <v>2</v>
      </c>
      <c r="M8200" s="5">
        <f t="shared" si="659"/>
        <v>8</v>
      </c>
      <c r="N8200" s="8" t="str">
        <f>IF(ISBLANK(F8200),"Unknown",F8200)</f>
        <v>Unknown</v>
      </c>
      <c r="O8200" s="8" t="str">
        <f>IF(ISBLANK(G8200),"Unknown",G8200)</f>
        <v>Takeaway</v>
      </c>
      <c r="P8200" s="6">
        <f>IF(ISBLANK(H8200),"Unknown",H8200)</f>
        <v>45101</v>
      </c>
      <c r="Q8200" s="13">
        <f t="shared" si="660"/>
        <v>4</v>
      </c>
      <c r="R8200" s="13">
        <f t="shared" si="661"/>
        <v>2</v>
      </c>
      <c r="S8200" s="11">
        <f t="shared" si="662"/>
        <v>8</v>
      </c>
    </row>
    <row r="8201" spans="1:19" x14ac:dyDescent="0.3">
      <c r="A8201" t="s">
        <v>8220</v>
      </c>
      <c r="B8201" t="s">
        <v>63</v>
      </c>
      <c r="C8201">
        <v>4</v>
      </c>
      <c r="D8201">
        <v>1.5</v>
      </c>
      <c r="E8201">
        <v>6</v>
      </c>
      <c r="F8201" t="s">
        <v>21</v>
      </c>
      <c r="H8201" s="1">
        <v>45103</v>
      </c>
      <c r="J8201" s="8" t="str">
        <f>IF(ISBLANK(B8201),"Unknown",B8201)</f>
        <v>Tea</v>
      </c>
      <c r="K8201" s="5">
        <f t="shared" si="658"/>
        <v>4</v>
      </c>
      <c r="L8201" s="5">
        <f t="shared" si="658"/>
        <v>1.5</v>
      </c>
      <c r="M8201" s="5">
        <f t="shared" si="659"/>
        <v>6</v>
      </c>
      <c r="N8201" s="8" t="str">
        <f>IF(ISBLANK(F8201),"Unknown",F8201)</f>
        <v>Digital Wallet</v>
      </c>
      <c r="O8201" s="8" t="str">
        <f>IF(ISBLANK(G8201),"Unknown",G8201)</f>
        <v>Unknown</v>
      </c>
      <c r="P8201" s="6">
        <f>IF(ISBLANK(H8201),"Unknown",H8201)</f>
        <v>45103</v>
      </c>
      <c r="Q8201" s="13">
        <f t="shared" si="660"/>
        <v>4</v>
      </c>
      <c r="R8201" s="13">
        <f t="shared" si="661"/>
        <v>1.5</v>
      </c>
      <c r="S8201" s="11">
        <f t="shared" si="662"/>
        <v>6</v>
      </c>
    </row>
    <row r="8202" spans="1:19" x14ac:dyDescent="0.3">
      <c r="A8202" t="s">
        <v>8221</v>
      </c>
      <c r="B8202" t="s">
        <v>63</v>
      </c>
      <c r="C8202">
        <v>5</v>
      </c>
      <c r="D8202" s="7" t="s">
        <v>10024</v>
      </c>
      <c r="E8202">
        <v>7.5</v>
      </c>
      <c r="F8202" t="s">
        <v>14</v>
      </c>
      <c r="H8202" s="1">
        <v>45189</v>
      </c>
      <c r="J8202" s="8" t="str">
        <f>IF(ISBLANK(B8202),"Unknown",B8202)</f>
        <v>Tea</v>
      </c>
      <c r="K8202" s="5">
        <f t="shared" si="658"/>
        <v>5</v>
      </c>
      <c r="L8202" s="5" t="str">
        <f t="shared" si="658"/>
        <v>Unknown</v>
      </c>
      <c r="M8202" s="5">
        <f t="shared" si="659"/>
        <v>7.5</v>
      </c>
      <c r="N8202" s="8" t="str">
        <f>IF(ISBLANK(F8202),"Unknown",F8202)</f>
        <v>Cash</v>
      </c>
      <c r="O8202" s="8" t="str">
        <f>IF(ISBLANK(G8202),"Unknown",G8202)</f>
        <v>Unknown</v>
      </c>
      <c r="P8202" s="6">
        <f>IF(ISBLANK(H8202),"Unknown",H8202)</f>
        <v>45189</v>
      </c>
      <c r="Q8202" s="13">
        <f t="shared" si="660"/>
        <v>5</v>
      </c>
      <c r="R8202" s="13">
        <f t="shared" si="661"/>
        <v>0</v>
      </c>
      <c r="S8202" s="11">
        <f t="shared" si="662"/>
        <v>0</v>
      </c>
    </row>
    <row r="8203" spans="1:19" x14ac:dyDescent="0.3">
      <c r="A8203" t="s">
        <v>8222</v>
      </c>
      <c r="B8203" t="s">
        <v>9</v>
      </c>
      <c r="C8203">
        <v>2</v>
      </c>
      <c r="D8203">
        <v>2</v>
      </c>
      <c r="E8203">
        <v>4</v>
      </c>
      <c r="F8203" t="s">
        <v>21</v>
      </c>
      <c r="H8203" s="1">
        <v>45024</v>
      </c>
      <c r="J8203" s="8" t="str">
        <f>IF(ISBLANK(B8203),"Unknown",B8203)</f>
        <v>Coffee</v>
      </c>
      <c r="K8203" s="5">
        <f t="shared" si="658"/>
        <v>2</v>
      </c>
      <c r="L8203" s="5">
        <f t="shared" si="658"/>
        <v>2</v>
      </c>
      <c r="M8203" s="5">
        <f t="shared" si="659"/>
        <v>4</v>
      </c>
      <c r="N8203" s="8" t="str">
        <f>IF(ISBLANK(F8203),"Unknown",F8203)</f>
        <v>Digital Wallet</v>
      </c>
      <c r="O8203" s="8" t="str">
        <f>IF(ISBLANK(G8203),"Unknown",G8203)</f>
        <v>Unknown</v>
      </c>
      <c r="P8203" s="6">
        <f>IF(ISBLANK(H8203),"Unknown",H8203)</f>
        <v>45024</v>
      </c>
      <c r="Q8203" s="13">
        <f t="shared" si="660"/>
        <v>2</v>
      </c>
      <c r="R8203" s="13">
        <f t="shared" si="661"/>
        <v>2</v>
      </c>
      <c r="S8203" s="11">
        <f t="shared" si="662"/>
        <v>4</v>
      </c>
    </row>
    <row r="8204" spans="1:19" x14ac:dyDescent="0.3">
      <c r="A8204" t="s">
        <v>8223</v>
      </c>
      <c r="B8204" t="s">
        <v>23</v>
      </c>
      <c r="C8204">
        <v>1</v>
      </c>
      <c r="D8204">
        <v>4</v>
      </c>
      <c r="E8204">
        <v>4</v>
      </c>
      <c r="F8204" t="s">
        <v>10</v>
      </c>
      <c r="G8204" t="s">
        <v>11</v>
      </c>
      <c r="H8204" s="1">
        <v>44994</v>
      </c>
      <c r="J8204" s="8" t="str">
        <f>IF(ISBLANK(B8204),"Unknown",B8204)</f>
        <v>Smoothie</v>
      </c>
      <c r="K8204" s="5">
        <f t="shared" si="658"/>
        <v>1</v>
      </c>
      <c r="L8204" s="5">
        <f t="shared" si="658"/>
        <v>4</v>
      </c>
      <c r="M8204" s="5">
        <f t="shared" si="659"/>
        <v>4</v>
      </c>
      <c r="N8204" s="8" t="str">
        <f>IF(ISBLANK(F8204),"Unknown",F8204)</f>
        <v>Credit Card</v>
      </c>
      <c r="O8204" s="8" t="str">
        <f>IF(ISBLANK(G8204),"Unknown",G8204)</f>
        <v>Takeaway</v>
      </c>
      <c r="P8204" s="6">
        <f>IF(ISBLANK(H8204),"Unknown",H8204)</f>
        <v>44994</v>
      </c>
      <c r="Q8204" s="13">
        <f t="shared" si="660"/>
        <v>1</v>
      </c>
      <c r="R8204" s="13">
        <f t="shared" si="661"/>
        <v>4</v>
      </c>
      <c r="S8204" s="11">
        <f t="shared" si="662"/>
        <v>4</v>
      </c>
    </row>
    <row r="8205" spans="1:19" x14ac:dyDescent="0.3">
      <c r="A8205" t="s">
        <v>8224</v>
      </c>
      <c r="B8205" s="7" t="s">
        <v>10024</v>
      </c>
      <c r="C8205">
        <v>4</v>
      </c>
      <c r="D8205">
        <v>3</v>
      </c>
      <c r="E8205">
        <v>12</v>
      </c>
      <c r="G8205" t="s">
        <v>11</v>
      </c>
      <c r="H8205" s="1">
        <v>44945</v>
      </c>
      <c r="J8205" s="8" t="str">
        <f>IF(ISBLANK(B8205),"Unknown",B8205)</f>
        <v>Unknown</v>
      </c>
      <c r="K8205" s="5">
        <f t="shared" si="658"/>
        <v>4</v>
      </c>
      <c r="L8205" s="5">
        <f t="shared" si="658"/>
        <v>3</v>
      </c>
      <c r="M8205" s="5">
        <f t="shared" si="659"/>
        <v>12</v>
      </c>
      <c r="N8205" s="8" t="str">
        <f>IF(ISBLANK(F8205),"Unknown",F8205)</f>
        <v>Unknown</v>
      </c>
      <c r="O8205" s="8" t="str">
        <f>IF(ISBLANK(G8205),"Unknown",G8205)</f>
        <v>Takeaway</v>
      </c>
      <c r="P8205" s="6">
        <f>IF(ISBLANK(H8205),"Unknown",H8205)</f>
        <v>44945</v>
      </c>
      <c r="Q8205" s="13">
        <f t="shared" si="660"/>
        <v>4</v>
      </c>
      <c r="R8205" s="13">
        <f t="shared" si="661"/>
        <v>3</v>
      </c>
      <c r="S8205" s="11">
        <f t="shared" si="662"/>
        <v>12</v>
      </c>
    </row>
    <row r="8206" spans="1:19" x14ac:dyDescent="0.3">
      <c r="A8206" t="s">
        <v>8225</v>
      </c>
      <c r="B8206" t="s">
        <v>13</v>
      </c>
      <c r="C8206">
        <v>1</v>
      </c>
      <c r="D8206">
        <v>3</v>
      </c>
      <c r="E8206">
        <v>3</v>
      </c>
      <c r="F8206" t="s">
        <v>21</v>
      </c>
      <c r="G8206" t="s">
        <v>11</v>
      </c>
      <c r="H8206" s="1">
        <v>45006</v>
      </c>
      <c r="J8206" s="8" t="str">
        <f>IF(ISBLANK(B8206),"Unknown",B8206)</f>
        <v>Cake</v>
      </c>
      <c r="K8206" s="5">
        <f t="shared" si="658"/>
        <v>1</v>
      </c>
      <c r="L8206" s="5">
        <f t="shared" si="658"/>
        <v>3</v>
      </c>
      <c r="M8206" s="5">
        <f t="shared" si="659"/>
        <v>3</v>
      </c>
      <c r="N8206" s="8" t="str">
        <f>IF(ISBLANK(F8206),"Unknown",F8206)</f>
        <v>Digital Wallet</v>
      </c>
      <c r="O8206" s="8" t="str">
        <f>IF(ISBLANK(G8206),"Unknown",G8206)</f>
        <v>Takeaway</v>
      </c>
      <c r="P8206" s="6">
        <f>IF(ISBLANK(H8206),"Unknown",H8206)</f>
        <v>45006</v>
      </c>
      <c r="Q8206" s="13">
        <f t="shared" si="660"/>
        <v>1</v>
      </c>
      <c r="R8206" s="13">
        <f t="shared" si="661"/>
        <v>3</v>
      </c>
      <c r="S8206" s="11">
        <f t="shared" si="662"/>
        <v>3</v>
      </c>
    </row>
    <row r="8207" spans="1:19" x14ac:dyDescent="0.3">
      <c r="A8207" t="s">
        <v>8226</v>
      </c>
      <c r="B8207" t="s">
        <v>9</v>
      </c>
      <c r="C8207">
        <v>4</v>
      </c>
      <c r="D8207">
        <v>2</v>
      </c>
      <c r="E8207">
        <v>8</v>
      </c>
      <c r="H8207" s="1">
        <v>45003</v>
      </c>
      <c r="J8207" s="8" t="str">
        <f>IF(ISBLANK(B8207),"Unknown",B8207)</f>
        <v>Coffee</v>
      </c>
      <c r="K8207" s="5">
        <f t="shared" si="658"/>
        <v>4</v>
      </c>
      <c r="L8207" s="5">
        <f t="shared" si="658"/>
        <v>2</v>
      </c>
      <c r="M8207" s="5">
        <f t="shared" si="659"/>
        <v>8</v>
      </c>
      <c r="N8207" s="8" t="str">
        <f>IF(ISBLANK(F8207),"Unknown",F8207)</f>
        <v>Unknown</v>
      </c>
      <c r="O8207" s="8" t="str">
        <f>IF(ISBLANK(G8207),"Unknown",G8207)</f>
        <v>Unknown</v>
      </c>
      <c r="P8207" s="6">
        <f>IF(ISBLANK(H8207),"Unknown",H8207)</f>
        <v>45003</v>
      </c>
      <c r="Q8207" s="13">
        <f t="shared" si="660"/>
        <v>4</v>
      </c>
      <c r="R8207" s="13">
        <f t="shared" si="661"/>
        <v>2</v>
      </c>
      <c r="S8207" s="11">
        <f t="shared" si="662"/>
        <v>8</v>
      </c>
    </row>
    <row r="8208" spans="1:19" x14ac:dyDescent="0.3">
      <c r="A8208" t="s">
        <v>8227</v>
      </c>
      <c r="B8208" t="s">
        <v>23</v>
      </c>
      <c r="C8208">
        <v>1</v>
      </c>
      <c r="D8208">
        <v>4</v>
      </c>
      <c r="E8208">
        <v>4</v>
      </c>
      <c r="F8208" t="s">
        <v>14</v>
      </c>
      <c r="G8208" s="7" t="s">
        <v>10024</v>
      </c>
      <c r="H8208" s="1">
        <v>45261</v>
      </c>
      <c r="J8208" s="8" t="str">
        <f>IF(ISBLANK(B8208),"Unknown",B8208)</f>
        <v>Smoothie</v>
      </c>
      <c r="K8208" s="5">
        <f t="shared" si="658"/>
        <v>1</v>
      </c>
      <c r="L8208" s="5">
        <f t="shared" si="658"/>
        <v>4</v>
      </c>
      <c r="M8208" s="5">
        <f t="shared" si="659"/>
        <v>4</v>
      </c>
      <c r="N8208" s="8" t="str">
        <f>IF(ISBLANK(F8208),"Unknown",F8208)</f>
        <v>Cash</v>
      </c>
      <c r="O8208" s="8" t="str">
        <f>IF(ISBLANK(G8208),"Unknown",G8208)</f>
        <v>Unknown</v>
      </c>
      <c r="P8208" s="6">
        <f>IF(ISBLANK(H8208),"Unknown",H8208)</f>
        <v>45261</v>
      </c>
      <c r="Q8208" s="13">
        <f t="shared" si="660"/>
        <v>1</v>
      </c>
      <c r="R8208" s="13">
        <f t="shared" si="661"/>
        <v>4</v>
      </c>
      <c r="S8208" s="11">
        <f t="shared" si="662"/>
        <v>4</v>
      </c>
    </row>
    <row r="8209" spans="1:19" x14ac:dyDescent="0.3">
      <c r="A8209" t="s">
        <v>8228</v>
      </c>
      <c r="B8209" t="s">
        <v>26</v>
      </c>
      <c r="C8209">
        <v>5</v>
      </c>
      <c r="D8209">
        <v>4</v>
      </c>
      <c r="E8209">
        <v>20</v>
      </c>
      <c r="F8209" t="s">
        <v>14</v>
      </c>
      <c r="G8209" t="s">
        <v>11</v>
      </c>
      <c r="H8209" s="1">
        <v>45248</v>
      </c>
      <c r="J8209" s="8" t="str">
        <f>IF(ISBLANK(B8209),"Unknown",B8209)</f>
        <v>Sandwich</v>
      </c>
      <c r="K8209" s="5">
        <f t="shared" si="658"/>
        <v>5</v>
      </c>
      <c r="L8209" s="5">
        <f t="shared" si="658"/>
        <v>4</v>
      </c>
      <c r="M8209" s="5">
        <f t="shared" si="659"/>
        <v>20</v>
      </c>
      <c r="N8209" s="8" t="str">
        <f>IF(ISBLANK(F8209),"Unknown",F8209)</f>
        <v>Cash</v>
      </c>
      <c r="O8209" s="8" t="str">
        <f>IF(ISBLANK(G8209),"Unknown",G8209)</f>
        <v>Takeaway</v>
      </c>
      <c r="P8209" s="6">
        <f>IF(ISBLANK(H8209),"Unknown",H8209)</f>
        <v>45248</v>
      </c>
      <c r="Q8209" s="13">
        <f t="shared" si="660"/>
        <v>5</v>
      </c>
      <c r="R8209" s="13">
        <f t="shared" si="661"/>
        <v>4</v>
      </c>
      <c r="S8209" s="11">
        <f t="shared" si="662"/>
        <v>20</v>
      </c>
    </row>
    <row r="8210" spans="1:19" x14ac:dyDescent="0.3">
      <c r="A8210" t="s">
        <v>8229</v>
      </c>
      <c r="B8210" t="s">
        <v>23</v>
      </c>
      <c r="C8210">
        <v>1</v>
      </c>
      <c r="D8210">
        <v>4</v>
      </c>
      <c r="E8210">
        <v>4</v>
      </c>
      <c r="G8210" t="s">
        <v>11</v>
      </c>
      <c r="H8210" s="1">
        <v>45109</v>
      </c>
      <c r="J8210" s="8" t="str">
        <f>IF(ISBLANK(B8210),"Unknown",B8210)</f>
        <v>Smoothie</v>
      </c>
      <c r="K8210" s="5">
        <f t="shared" si="658"/>
        <v>1</v>
      </c>
      <c r="L8210" s="5">
        <f t="shared" si="658"/>
        <v>4</v>
      </c>
      <c r="M8210" s="5">
        <f t="shared" si="659"/>
        <v>4</v>
      </c>
      <c r="N8210" s="8" t="str">
        <f>IF(ISBLANK(F8210),"Unknown",F8210)</f>
        <v>Unknown</v>
      </c>
      <c r="O8210" s="8" t="str">
        <f>IF(ISBLANK(G8210),"Unknown",G8210)</f>
        <v>Takeaway</v>
      </c>
      <c r="P8210" s="6">
        <f>IF(ISBLANK(H8210),"Unknown",H8210)</f>
        <v>45109</v>
      </c>
      <c r="Q8210" s="13">
        <f t="shared" si="660"/>
        <v>1</v>
      </c>
      <c r="R8210" s="13">
        <f t="shared" si="661"/>
        <v>4</v>
      </c>
      <c r="S8210" s="11">
        <f t="shared" si="662"/>
        <v>4</v>
      </c>
    </row>
    <row r="8211" spans="1:19" x14ac:dyDescent="0.3">
      <c r="A8211" t="s">
        <v>8230</v>
      </c>
      <c r="B8211" t="s">
        <v>9</v>
      </c>
      <c r="C8211">
        <v>2</v>
      </c>
      <c r="D8211">
        <v>2</v>
      </c>
      <c r="E8211">
        <v>4</v>
      </c>
      <c r="F8211" t="s">
        <v>21</v>
      </c>
      <c r="H8211" s="1">
        <v>45252</v>
      </c>
      <c r="J8211" s="8" t="str">
        <f>IF(ISBLANK(B8211),"Unknown",B8211)</f>
        <v>Coffee</v>
      </c>
      <c r="K8211" s="5">
        <f t="shared" si="658"/>
        <v>2</v>
      </c>
      <c r="L8211" s="5">
        <f t="shared" si="658"/>
        <v>2</v>
      </c>
      <c r="M8211" s="5">
        <f t="shared" si="659"/>
        <v>4</v>
      </c>
      <c r="N8211" s="8" t="str">
        <f>IF(ISBLANK(F8211),"Unknown",F8211)</f>
        <v>Digital Wallet</v>
      </c>
      <c r="O8211" s="8" t="str">
        <f>IF(ISBLANK(G8211),"Unknown",G8211)</f>
        <v>Unknown</v>
      </c>
      <c r="P8211" s="6">
        <f>IF(ISBLANK(H8211),"Unknown",H8211)</f>
        <v>45252</v>
      </c>
      <c r="Q8211" s="13">
        <f t="shared" si="660"/>
        <v>2</v>
      </c>
      <c r="R8211" s="13">
        <f t="shared" si="661"/>
        <v>2</v>
      </c>
      <c r="S8211" s="11">
        <f t="shared" si="662"/>
        <v>4</v>
      </c>
    </row>
    <row r="8212" spans="1:19" x14ac:dyDescent="0.3">
      <c r="A8212" t="s">
        <v>8231</v>
      </c>
      <c r="B8212" s="7" t="s">
        <v>10024</v>
      </c>
      <c r="C8212">
        <v>1</v>
      </c>
      <c r="D8212">
        <v>2</v>
      </c>
      <c r="E8212" s="7" t="s">
        <v>10024</v>
      </c>
      <c r="F8212" t="s">
        <v>10</v>
      </c>
      <c r="H8212" s="1">
        <v>45061</v>
      </c>
      <c r="J8212" s="8" t="str">
        <f>IF(ISBLANK(B8212),"Unknown",B8212)</f>
        <v>Unknown</v>
      </c>
      <c r="K8212" s="5">
        <f t="shared" si="658"/>
        <v>1</v>
      </c>
      <c r="L8212" s="5">
        <f t="shared" si="658"/>
        <v>2</v>
      </c>
      <c r="M8212" s="5" t="str">
        <f t="shared" si="659"/>
        <v>Unknown</v>
      </c>
      <c r="N8212" s="8" t="str">
        <f>IF(ISBLANK(F8212),"Unknown",F8212)</f>
        <v>Credit Card</v>
      </c>
      <c r="O8212" s="8" t="str">
        <f>IF(ISBLANK(G8212),"Unknown",G8212)</f>
        <v>Unknown</v>
      </c>
      <c r="P8212" s="6">
        <f>IF(ISBLANK(H8212),"Unknown",H8212)</f>
        <v>45061</v>
      </c>
      <c r="Q8212" s="13">
        <f t="shared" si="660"/>
        <v>1</v>
      </c>
      <c r="R8212" s="13">
        <f t="shared" si="661"/>
        <v>2</v>
      </c>
      <c r="S8212" s="11">
        <f t="shared" si="662"/>
        <v>2</v>
      </c>
    </row>
    <row r="8213" spans="1:19" x14ac:dyDescent="0.3">
      <c r="A8213" t="s">
        <v>8232</v>
      </c>
      <c r="B8213" t="s">
        <v>37</v>
      </c>
      <c r="C8213">
        <v>5</v>
      </c>
      <c r="D8213">
        <v>3</v>
      </c>
      <c r="E8213" s="7" t="s">
        <v>10024</v>
      </c>
      <c r="F8213" t="s">
        <v>14</v>
      </c>
      <c r="H8213" s="1">
        <v>45276</v>
      </c>
      <c r="J8213" s="8" t="str">
        <f>IF(ISBLANK(B8213),"Unknown",B8213)</f>
        <v>Juice</v>
      </c>
      <c r="K8213" s="5">
        <f t="shared" si="658"/>
        <v>5</v>
      </c>
      <c r="L8213" s="5">
        <f t="shared" si="658"/>
        <v>3</v>
      </c>
      <c r="M8213" s="5" t="str">
        <f t="shared" si="659"/>
        <v>Unknown</v>
      </c>
      <c r="N8213" s="8" t="str">
        <f>IF(ISBLANK(F8213),"Unknown",F8213)</f>
        <v>Cash</v>
      </c>
      <c r="O8213" s="8" t="str">
        <f>IF(ISBLANK(G8213),"Unknown",G8213)</f>
        <v>Unknown</v>
      </c>
      <c r="P8213" s="6">
        <f>IF(ISBLANK(H8213),"Unknown",H8213)</f>
        <v>45276</v>
      </c>
      <c r="Q8213" s="13">
        <f t="shared" si="660"/>
        <v>5</v>
      </c>
      <c r="R8213" s="13">
        <f t="shared" si="661"/>
        <v>3</v>
      </c>
      <c r="S8213" s="11">
        <f t="shared" si="662"/>
        <v>15</v>
      </c>
    </row>
    <row r="8214" spans="1:19" x14ac:dyDescent="0.3">
      <c r="A8214" t="s">
        <v>8233</v>
      </c>
      <c r="B8214" t="s">
        <v>9</v>
      </c>
      <c r="C8214">
        <v>4</v>
      </c>
      <c r="D8214">
        <v>2</v>
      </c>
      <c r="E8214">
        <v>8</v>
      </c>
      <c r="F8214" t="s">
        <v>21</v>
      </c>
      <c r="H8214" s="1">
        <v>45268</v>
      </c>
      <c r="J8214" s="8" t="str">
        <f>IF(ISBLANK(B8214),"Unknown",B8214)</f>
        <v>Coffee</v>
      </c>
      <c r="K8214" s="5">
        <f t="shared" si="658"/>
        <v>4</v>
      </c>
      <c r="L8214" s="5">
        <f t="shared" si="658"/>
        <v>2</v>
      </c>
      <c r="M8214" s="5">
        <f t="shared" si="659"/>
        <v>8</v>
      </c>
      <c r="N8214" s="8" t="str">
        <f>IF(ISBLANK(F8214),"Unknown",F8214)</f>
        <v>Digital Wallet</v>
      </c>
      <c r="O8214" s="8" t="str">
        <f>IF(ISBLANK(G8214),"Unknown",G8214)</f>
        <v>Unknown</v>
      </c>
      <c r="P8214" s="6">
        <f>IF(ISBLANK(H8214),"Unknown",H8214)</f>
        <v>45268</v>
      </c>
      <c r="Q8214" s="13">
        <f t="shared" si="660"/>
        <v>4</v>
      </c>
      <c r="R8214" s="13">
        <f t="shared" si="661"/>
        <v>2</v>
      </c>
      <c r="S8214" s="11">
        <f t="shared" si="662"/>
        <v>8</v>
      </c>
    </row>
    <row r="8215" spans="1:19" x14ac:dyDescent="0.3">
      <c r="A8215" t="s">
        <v>8234</v>
      </c>
      <c r="B8215" t="s">
        <v>63</v>
      </c>
      <c r="C8215">
        <v>4</v>
      </c>
      <c r="D8215">
        <v>1.5</v>
      </c>
      <c r="E8215">
        <v>6</v>
      </c>
      <c r="H8215" s="1">
        <v>45102</v>
      </c>
      <c r="J8215" s="8" t="str">
        <f>IF(ISBLANK(B8215),"Unknown",B8215)</f>
        <v>Tea</v>
      </c>
      <c r="K8215" s="5">
        <f t="shared" si="658"/>
        <v>4</v>
      </c>
      <c r="L8215" s="5">
        <f t="shared" si="658"/>
        <v>1.5</v>
      </c>
      <c r="M8215" s="5">
        <f t="shared" si="659"/>
        <v>6</v>
      </c>
      <c r="N8215" s="8" t="str">
        <f>IF(ISBLANK(F8215),"Unknown",F8215)</f>
        <v>Unknown</v>
      </c>
      <c r="O8215" s="8" t="str">
        <f>IF(ISBLANK(G8215),"Unknown",G8215)</f>
        <v>Unknown</v>
      </c>
      <c r="P8215" s="6">
        <f>IF(ISBLANK(H8215),"Unknown",H8215)</f>
        <v>45102</v>
      </c>
      <c r="Q8215" s="13">
        <f t="shared" si="660"/>
        <v>4</v>
      </c>
      <c r="R8215" s="13">
        <f t="shared" si="661"/>
        <v>1.5</v>
      </c>
      <c r="S8215" s="11">
        <f t="shared" si="662"/>
        <v>6</v>
      </c>
    </row>
    <row r="8216" spans="1:19" x14ac:dyDescent="0.3">
      <c r="A8216" t="s">
        <v>8235</v>
      </c>
      <c r="B8216" t="s">
        <v>17</v>
      </c>
      <c r="C8216">
        <v>1</v>
      </c>
      <c r="D8216">
        <v>1</v>
      </c>
      <c r="E8216">
        <v>1</v>
      </c>
      <c r="G8216" t="s">
        <v>11</v>
      </c>
      <c r="H8216" s="1">
        <v>45058</v>
      </c>
      <c r="J8216" s="8" t="str">
        <f>IF(ISBLANK(B8216),"Unknown",B8216)</f>
        <v>Cookie</v>
      </c>
      <c r="K8216" s="5">
        <f t="shared" si="658"/>
        <v>1</v>
      </c>
      <c r="L8216" s="5">
        <f t="shared" si="658"/>
        <v>1</v>
      </c>
      <c r="M8216" s="5">
        <f t="shared" si="659"/>
        <v>1</v>
      </c>
      <c r="N8216" s="8" t="str">
        <f>IF(ISBLANK(F8216),"Unknown",F8216)</f>
        <v>Unknown</v>
      </c>
      <c r="O8216" s="8" t="str">
        <f>IF(ISBLANK(G8216),"Unknown",G8216)</f>
        <v>Takeaway</v>
      </c>
      <c r="P8216" s="6">
        <f>IF(ISBLANK(H8216),"Unknown",H8216)</f>
        <v>45058</v>
      </c>
      <c r="Q8216" s="13">
        <f t="shared" si="660"/>
        <v>1</v>
      </c>
      <c r="R8216" s="13">
        <f t="shared" si="661"/>
        <v>1</v>
      </c>
      <c r="S8216" s="11">
        <f t="shared" si="662"/>
        <v>1</v>
      </c>
    </row>
    <row r="8217" spans="1:19" x14ac:dyDescent="0.3">
      <c r="A8217" t="s">
        <v>8236</v>
      </c>
      <c r="B8217" s="7" t="s">
        <v>10024</v>
      </c>
      <c r="C8217">
        <v>1</v>
      </c>
      <c r="D8217">
        <v>5</v>
      </c>
      <c r="F8217" t="s">
        <v>14</v>
      </c>
      <c r="G8217" s="7" t="s">
        <v>10024</v>
      </c>
      <c r="H8217" s="1">
        <v>44993</v>
      </c>
      <c r="J8217" s="8" t="str">
        <f>IF(ISBLANK(B8217),"Unknown",B8217)</f>
        <v>Unknown</v>
      </c>
      <c r="K8217" s="5">
        <f t="shared" si="658"/>
        <v>1</v>
      </c>
      <c r="L8217" s="5">
        <f t="shared" si="658"/>
        <v>5</v>
      </c>
      <c r="M8217" s="5" t="str">
        <f t="shared" si="659"/>
        <v>0</v>
      </c>
      <c r="N8217" s="8" t="str">
        <f>IF(ISBLANK(F8217),"Unknown",F8217)</f>
        <v>Cash</v>
      </c>
      <c r="O8217" s="8" t="str">
        <f>IF(ISBLANK(G8217),"Unknown",G8217)</f>
        <v>Unknown</v>
      </c>
      <c r="P8217" s="6">
        <f>IF(ISBLANK(H8217),"Unknown",H8217)</f>
        <v>44993</v>
      </c>
      <c r="Q8217" s="13">
        <f t="shared" si="660"/>
        <v>1</v>
      </c>
      <c r="R8217" s="13">
        <f t="shared" si="661"/>
        <v>5</v>
      </c>
      <c r="S8217" s="11">
        <f t="shared" si="662"/>
        <v>5</v>
      </c>
    </row>
    <row r="8218" spans="1:19" x14ac:dyDescent="0.3">
      <c r="A8218" t="s">
        <v>8237</v>
      </c>
      <c r="B8218" t="s">
        <v>26</v>
      </c>
      <c r="C8218">
        <v>4</v>
      </c>
      <c r="D8218">
        <v>4</v>
      </c>
      <c r="E8218">
        <v>16</v>
      </c>
      <c r="F8218" t="s">
        <v>10</v>
      </c>
      <c r="G8218" t="s">
        <v>11</v>
      </c>
      <c r="H8218" s="1">
        <v>45139</v>
      </c>
      <c r="J8218" s="8" t="str">
        <f>IF(ISBLANK(B8218),"Unknown",B8218)</f>
        <v>Sandwich</v>
      </c>
      <c r="K8218" s="5">
        <f t="shared" si="658"/>
        <v>4</v>
      </c>
      <c r="L8218" s="5">
        <f t="shared" si="658"/>
        <v>4</v>
      </c>
      <c r="M8218" s="5">
        <f t="shared" si="659"/>
        <v>16</v>
      </c>
      <c r="N8218" s="8" t="str">
        <f>IF(ISBLANK(F8218),"Unknown",F8218)</f>
        <v>Credit Card</v>
      </c>
      <c r="O8218" s="8" t="str">
        <f>IF(ISBLANK(G8218),"Unknown",G8218)</f>
        <v>Takeaway</v>
      </c>
      <c r="P8218" s="6">
        <f>IF(ISBLANK(H8218),"Unknown",H8218)</f>
        <v>45139</v>
      </c>
      <c r="Q8218" s="13">
        <f t="shared" si="660"/>
        <v>4</v>
      </c>
      <c r="R8218" s="13">
        <f t="shared" si="661"/>
        <v>4</v>
      </c>
      <c r="S8218" s="11">
        <f t="shared" si="662"/>
        <v>16</v>
      </c>
    </row>
    <row r="8219" spans="1:19" x14ac:dyDescent="0.3">
      <c r="A8219" t="s">
        <v>8238</v>
      </c>
      <c r="B8219" t="s">
        <v>37</v>
      </c>
      <c r="C8219">
        <v>2</v>
      </c>
      <c r="D8219">
        <v>3</v>
      </c>
      <c r="E8219">
        <v>6</v>
      </c>
      <c r="F8219" t="s">
        <v>10</v>
      </c>
      <c r="G8219" t="s">
        <v>15</v>
      </c>
      <c r="H8219" s="1">
        <v>45208</v>
      </c>
      <c r="J8219" s="8" t="str">
        <f>IF(ISBLANK(B8219),"Unknown",B8219)</f>
        <v>Juice</v>
      </c>
      <c r="K8219" s="5">
        <f t="shared" si="658"/>
        <v>2</v>
      </c>
      <c r="L8219" s="5">
        <f t="shared" si="658"/>
        <v>3</v>
      </c>
      <c r="M8219" s="5">
        <f t="shared" si="659"/>
        <v>6</v>
      </c>
      <c r="N8219" s="8" t="str">
        <f>IF(ISBLANK(F8219),"Unknown",F8219)</f>
        <v>Credit Card</v>
      </c>
      <c r="O8219" s="8" t="str">
        <f>IF(ISBLANK(G8219),"Unknown",G8219)</f>
        <v>In-store</v>
      </c>
      <c r="P8219" s="6">
        <f>IF(ISBLANK(H8219),"Unknown",H8219)</f>
        <v>45208</v>
      </c>
      <c r="Q8219" s="13">
        <f t="shared" si="660"/>
        <v>2</v>
      </c>
      <c r="R8219" s="13">
        <f t="shared" si="661"/>
        <v>3</v>
      </c>
      <c r="S8219" s="11">
        <f t="shared" si="662"/>
        <v>6</v>
      </c>
    </row>
    <row r="8220" spans="1:19" x14ac:dyDescent="0.3">
      <c r="A8220" t="s">
        <v>8239</v>
      </c>
      <c r="B8220" t="s">
        <v>23</v>
      </c>
      <c r="C8220">
        <v>1</v>
      </c>
      <c r="D8220">
        <v>4</v>
      </c>
      <c r="E8220">
        <v>4</v>
      </c>
      <c r="F8220" s="7" t="s">
        <v>10024</v>
      </c>
      <c r="H8220" s="7" t="s">
        <v>10024</v>
      </c>
      <c r="J8220" s="8" t="str">
        <f>IF(ISBLANK(B8220),"Unknown",B8220)</f>
        <v>Smoothie</v>
      </c>
      <c r="K8220" s="5">
        <f t="shared" si="658"/>
        <v>1</v>
      </c>
      <c r="L8220" s="5">
        <f t="shared" si="658"/>
        <v>4</v>
      </c>
      <c r="M8220" s="5">
        <f t="shared" si="659"/>
        <v>4</v>
      </c>
      <c r="N8220" s="8" t="str">
        <f>IF(ISBLANK(F8220),"Unknown",F8220)</f>
        <v>Unknown</v>
      </c>
      <c r="O8220" s="8" t="str">
        <f>IF(ISBLANK(G8220),"Unknown",G8220)</f>
        <v>Unknown</v>
      </c>
      <c r="P8220" s="6" t="str">
        <f>IF(ISBLANK(H8220),"Unknown",H8220)</f>
        <v>Unknown</v>
      </c>
      <c r="Q8220" s="13">
        <f t="shared" si="660"/>
        <v>1</v>
      </c>
      <c r="R8220" s="13">
        <f t="shared" si="661"/>
        <v>4</v>
      </c>
      <c r="S8220" s="11">
        <f t="shared" si="662"/>
        <v>4</v>
      </c>
    </row>
    <row r="8221" spans="1:19" x14ac:dyDescent="0.3">
      <c r="A8221" t="s">
        <v>8240</v>
      </c>
      <c r="B8221" t="s">
        <v>17</v>
      </c>
      <c r="C8221">
        <v>1</v>
      </c>
      <c r="D8221">
        <v>1</v>
      </c>
      <c r="E8221">
        <v>1</v>
      </c>
      <c r="F8221" t="s">
        <v>14</v>
      </c>
      <c r="G8221" t="s">
        <v>11</v>
      </c>
      <c r="H8221" s="7" t="s">
        <v>10024</v>
      </c>
      <c r="J8221" s="8" t="str">
        <f>IF(ISBLANK(B8221),"Unknown",B8221)</f>
        <v>Cookie</v>
      </c>
      <c r="K8221" s="5">
        <f t="shared" si="658"/>
        <v>1</v>
      </c>
      <c r="L8221" s="5">
        <f t="shared" si="658"/>
        <v>1</v>
      </c>
      <c r="M8221" s="5">
        <f t="shared" si="659"/>
        <v>1</v>
      </c>
      <c r="N8221" s="8" t="str">
        <f>IF(ISBLANK(F8221),"Unknown",F8221)</f>
        <v>Cash</v>
      </c>
      <c r="O8221" s="8" t="str">
        <f>IF(ISBLANK(G8221),"Unknown",G8221)</f>
        <v>Takeaway</v>
      </c>
      <c r="P8221" s="6" t="str">
        <f>IF(ISBLANK(H8221),"Unknown",H8221)</f>
        <v>Unknown</v>
      </c>
      <c r="Q8221" s="13">
        <f t="shared" si="660"/>
        <v>1</v>
      </c>
      <c r="R8221" s="13">
        <f t="shared" si="661"/>
        <v>1</v>
      </c>
      <c r="S8221" s="11">
        <f t="shared" si="662"/>
        <v>1</v>
      </c>
    </row>
    <row r="8222" spans="1:19" x14ac:dyDescent="0.3">
      <c r="A8222" t="s">
        <v>8241</v>
      </c>
      <c r="B8222" t="s">
        <v>13</v>
      </c>
      <c r="C8222">
        <v>5</v>
      </c>
      <c r="D8222">
        <v>3</v>
      </c>
      <c r="E8222">
        <v>15</v>
      </c>
      <c r="F8222" t="s">
        <v>21</v>
      </c>
      <c r="G8222" t="s">
        <v>15</v>
      </c>
      <c r="H8222" s="1">
        <v>45141</v>
      </c>
      <c r="J8222" s="8" t="str">
        <f>IF(ISBLANK(B8222),"Unknown",B8222)</f>
        <v>Cake</v>
      </c>
      <c r="K8222" s="5">
        <f t="shared" si="658"/>
        <v>5</v>
      </c>
      <c r="L8222" s="5">
        <f t="shared" si="658"/>
        <v>3</v>
      </c>
      <c r="M8222" s="5">
        <f t="shared" si="659"/>
        <v>15</v>
      </c>
      <c r="N8222" s="8" t="str">
        <f>IF(ISBLANK(F8222),"Unknown",F8222)</f>
        <v>Digital Wallet</v>
      </c>
      <c r="O8222" s="8" t="str">
        <f>IF(ISBLANK(G8222),"Unknown",G8222)</f>
        <v>In-store</v>
      </c>
      <c r="P8222" s="6">
        <f>IF(ISBLANK(H8222),"Unknown",H8222)</f>
        <v>45141</v>
      </c>
      <c r="Q8222" s="13">
        <f t="shared" si="660"/>
        <v>5</v>
      </c>
      <c r="R8222" s="13">
        <f t="shared" si="661"/>
        <v>3</v>
      </c>
      <c r="S8222" s="11">
        <f t="shared" si="662"/>
        <v>15</v>
      </c>
    </row>
    <row r="8223" spans="1:19" x14ac:dyDescent="0.3">
      <c r="A8223" t="s">
        <v>8242</v>
      </c>
      <c r="B8223" t="s">
        <v>13</v>
      </c>
      <c r="C8223">
        <v>1</v>
      </c>
      <c r="D8223">
        <v>3</v>
      </c>
      <c r="E8223">
        <v>3</v>
      </c>
      <c r="F8223" t="s">
        <v>21</v>
      </c>
      <c r="G8223" t="s">
        <v>11</v>
      </c>
      <c r="H8223" s="1">
        <v>45107</v>
      </c>
      <c r="J8223" s="8" t="str">
        <f>IF(ISBLANK(B8223),"Unknown",B8223)</f>
        <v>Cake</v>
      </c>
      <c r="K8223" s="5">
        <f t="shared" si="658"/>
        <v>1</v>
      </c>
      <c r="L8223" s="5">
        <f t="shared" si="658"/>
        <v>3</v>
      </c>
      <c r="M8223" s="5">
        <f t="shared" si="659"/>
        <v>3</v>
      </c>
      <c r="N8223" s="8" t="str">
        <f>IF(ISBLANK(F8223),"Unknown",F8223)</f>
        <v>Digital Wallet</v>
      </c>
      <c r="O8223" s="8" t="str">
        <f>IF(ISBLANK(G8223),"Unknown",G8223)</f>
        <v>Takeaway</v>
      </c>
      <c r="P8223" s="6">
        <f>IF(ISBLANK(H8223),"Unknown",H8223)</f>
        <v>45107</v>
      </c>
      <c r="Q8223" s="13">
        <f t="shared" si="660"/>
        <v>1</v>
      </c>
      <c r="R8223" s="13">
        <f t="shared" si="661"/>
        <v>3</v>
      </c>
      <c r="S8223" s="11">
        <f t="shared" si="662"/>
        <v>3</v>
      </c>
    </row>
    <row r="8224" spans="1:19" x14ac:dyDescent="0.3">
      <c r="A8224" t="s">
        <v>8243</v>
      </c>
      <c r="B8224" t="s">
        <v>19</v>
      </c>
      <c r="C8224">
        <v>2</v>
      </c>
      <c r="D8224">
        <v>5</v>
      </c>
      <c r="E8224">
        <v>10</v>
      </c>
      <c r="F8224" t="s">
        <v>10</v>
      </c>
      <c r="G8224" t="s">
        <v>15</v>
      </c>
      <c r="H8224" s="1">
        <v>45021</v>
      </c>
      <c r="J8224" s="8" t="str">
        <f>IF(ISBLANK(B8224),"Unknown",B8224)</f>
        <v>Salad</v>
      </c>
      <c r="K8224" s="5">
        <f t="shared" si="658"/>
        <v>2</v>
      </c>
      <c r="L8224" s="5">
        <f t="shared" si="658"/>
        <v>5</v>
      </c>
      <c r="M8224" s="5">
        <f t="shared" si="659"/>
        <v>10</v>
      </c>
      <c r="N8224" s="8" t="str">
        <f>IF(ISBLANK(F8224),"Unknown",F8224)</f>
        <v>Credit Card</v>
      </c>
      <c r="O8224" s="8" t="str">
        <f>IF(ISBLANK(G8224),"Unknown",G8224)</f>
        <v>In-store</v>
      </c>
      <c r="P8224" s="6">
        <f>IF(ISBLANK(H8224),"Unknown",H8224)</f>
        <v>45021</v>
      </c>
      <c r="Q8224" s="13">
        <f t="shared" si="660"/>
        <v>2</v>
      </c>
      <c r="R8224" s="13">
        <f t="shared" si="661"/>
        <v>5</v>
      </c>
      <c r="S8224" s="11">
        <f t="shared" si="662"/>
        <v>10</v>
      </c>
    </row>
    <row r="8225" spans="1:19" x14ac:dyDescent="0.3">
      <c r="A8225" t="s">
        <v>8244</v>
      </c>
      <c r="B8225" t="s">
        <v>37</v>
      </c>
      <c r="C8225">
        <v>4</v>
      </c>
      <c r="D8225">
        <v>3</v>
      </c>
      <c r="E8225">
        <v>12</v>
      </c>
      <c r="F8225" t="s">
        <v>14</v>
      </c>
      <c r="G8225" t="s">
        <v>11</v>
      </c>
      <c r="H8225" s="1">
        <v>45046</v>
      </c>
      <c r="J8225" s="8" t="str">
        <f>IF(ISBLANK(B8225),"Unknown",B8225)</f>
        <v>Juice</v>
      </c>
      <c r="K8225" s="5">
        <f t="shared" si="658"/>
        <v>4</v>
      </c>
      <c r="L8225" s="5">
        <f t="shared" si="658"/>
        <v>3</v>
      </c>
      <c r="M8225" s="5">
        <f t="shared" si="659"/>
        <v>12</v>
      </c>
      <c r="N8225" s="8" t="str">
        <f>IF(ISBLANK(F8225),"Unknown",F8225)</f>
        <v>Cash</v>
      </c>
      <c r="O8225" s="8" t="str">
        <f>IF(ISBLANK(G8225),"Unknown",G8225)</f>
        <v>Takeaway</v>
      </c>
      <c r="P8225" s="6">
        <f>IF(ISBLANK(H8225),"Unknown",H8225)</f>
        <v>45046</v>
      </c>
      <c r="Q8225" s="13">
        <f t="shared" si="660"/>
        <v>4</v>
      </c>
      <c r="R8225" s="13">
        <f t="shared" si="661"/>
        <v>3</v>
      </c>
      <c r="S8225" s="11">
        <f t="shared" si="662"/>
        <v>12</v>
      </c>
    </row>
    <row r="8226" spans="1:19" x14ac:dyDescent="0.3">
      <c r="A8226" t="s">
        <v>8245</v>
      </c>
      <c r="B8226" t="s">
        <v>63</v>
      </c>
      <c r="C8226">
        <v>5</v>
      </c>
      <c r="D8226">
        <v>1.5</v>
      </c>
      <c r="E8226">
        <v>7.5</v>
      </c>
      <c r="F8226" t="s">
        <v>10</v>
      </c>
      <c r="H8226" s="1">
        <v>45029</v>
      </c>
      <c r="J8226" s="8" t="str">
        <f>IF(ISBLANK(B8226),"Unknown",B8226)</f>
        <v>Tea</v>
      </c>
      <c r="K8226" s="5">
        <f t="shared" si="658"/>
        <v>5</v>
      </c>
      <c r="L8226" s="5">
        <f t="shared" si="658"/>
        <v>1.5</v>
      </c>
      <c r="M8226" s="5">
        <f t="shared" si="659"/>
        <v>7.5</v>
      </c>
      <c r="N8226" s="8" t="str">
        <f>IF(ISBLANK(F8226),"Unknown",F8226)</f>
        <v>Credit Card</v>
      </c>
      <c r="O8226" s="8" t="str">
        <f>IF(ISBLANK(G8226),"Unknown",G8226)</f>
        <v>Unknown</v>
      </c>
      <c r="P8226" s="6">
        <f>IF(ISBLANK(H8226),"Unknown",H8226)</f>
        <v>45029</v>
      </c>
      <c r="Q8226" s="13">
        <f t="shared" si="660"/>
        <v>5</v>
      </c>
      <c r="R8226" s="13">
        <f t="shared" si="661"/>
        <v>1.5</v>
      </c>
      <c r="S8226" s="11">
        <f t="shared" si="662"/>
        <v>7.5</v>
      </c>
    </row>
    <row r="8227" spans="1:19" x14ac:dyDescent="0.3">
      <c r="A8227" t="s">
        <v>8246</v>
      </c>
      <c r="B8227" t="s">
        <v>19</v>
      </c>
      <c r="C8227">
        <v>5</v>
      </c>
      <c r="D8227">
        <v>5</v>
      </c>
      <c r="E8227">
        <v>25</v>
      </c>
      <c r="F8227" t="s">
        <v>14</v>
      </c>
      <c r="G8227" s="7" t="s">
        <v>10024</v>
      </c>
      <c r="H8227" s="1">
        <v>45208</v>
      </c>
      <c r="J8227" s="8" t="str">
        <f>IF(ISBLANK(B8227),"Unknown",B8227)</f>
        <v>Salad</v>
      </c>
      <c r="K8227" s="5">
        <f t="shared" si="658"/>
        <v>5</v>
      </c>
      <c r="L8227" s="5">
        <f t="shared" si="658"/>
        <v>5</v>
      </c>
      <c r="M8227" s="5">
        <f t="shared" si="659"/>
        <v>25</v>
      </c>
      <c r="N8227" s="8" t="str">
        <f>IF(ISBLANK(F8227),"Unknown",F8227)</f>
        <v>Cash</v>
      </c>
      <c r="O8227" s="8" t="str">
        <f>IF(ISBLANK(G8227),"Unknown",G8227)</f>
        <v>Unknown</v>
      </c>
      <c r="P8227" s="6">
        <f>IF(ISBLANK(H8227),"Unknown",H8227)</f>
        <v>45208</v>
      </c>
      <c r="Q8227" s="13">
        <f t="shared" si="660"/>
        <v>5</v>
      </c>
      <c r="R8227" s="13">
        <f t="shared" si="661"/>
        <v>5</v>
      </c>
      <c r="S8227" s="11">
        <f t="shared" si="662"/>
        <v>25</v>
      </c>
    </row>
    <row r="8228" spans="1:19" x14ac:dyDescent="0.3">
      <c r="A8228" t="s">
        <v>8247</v>
      </c>
      <c r="B8228" t="s">
        <v>26</v>
      </c>
      <c r="C8228">
        <v>5</v>
      </c>
      <c r="D8228">
        <v>4</v>
      </c>
      <c r="E8228">
        <v>20</v>
      </c>
      <c r="F8228" t="s">
        <v>14</v>
      </c>
      <c r="G8228" t="s">
        <v>15</v>
      </c>
      <c r="H8228" s="1">
        <v>44954</v>
      </c>
      <c r="J8228" s="8" t="str">
        <f>IF(ISBLANK(B8228),"Unknown",B8228)</f>
        <v>Sandwich</v>
      </c>
      <c r="K8228" s="5">
        <f t="shared" si="658"/>
        <v>5</v>
      </c>
      <c r="L8228" s="5">
        <f t="shared" si="658"/>
        <v>4</v>
      </c>
      <c r="M8228" s="5">
        <f t="shared" si="659"/>
        <v>20</v>
      </c>
      <c r="N8228" s="8" t="str">
        <f>IF(ISBLANK(F8228),"Unknown",F8228)</f>
        <v>Cash</v>
      </c>
      <c r="O8228" s="8" t="str">
        <f>IF(ISBLANK(G8228),"Unknown",G8228)</f>
        <v>In-store</v>
      </c>
      <c r="P8228" s="6">
        <f>IF(ISBLANK(H8228),"Unknown",H8228)</f>
        <v>44954</v>
      </c>
      <c r="Q8228" s="13">
        <f t="shared" si="660"/>
        <v>5</v>
      </c>
      <c r="R8228" s="13">
        <f t="shared" si="661"/>
        <v>4</v>
      </c>
      <c r="S8228" s="11">
        <f t="shared" si="662"/>
        <v>20</v>
      </c>
    </row>
    <row r="8229" spans="1:19" x14ac:dyDescent="0.3">
      <c r="A8229" t="s">
        <v>8248</v>
      </c>
      <c r="B8229" t="s">
        <v>37</v>
      </c>
      <c r="C8229">
        <v>4</v>
      </c>
      <c r="D8229">
        <v>3</v>
      </c>
      <c r="E8229">
        <v>12</v>
      </c>
      <c r="F8229" t="s">
        <v>10</v>
      </c>
      <c r="G8229" t="s">
        <v>11</v>
      </c>
      <c r="H8229" s="1">
        <v>45264</v>
      </c>
      <c r="J8229" s="8" t="str">
        <f>IF(ISBLANK(B8229),"Unknown",B8229)</f>
        <v>Juice</v>
      </c>
      <c r="K8229" s="5">
        <f t="shared" si="658"/>
        <v>4</v>
      </c>
      <c r="L8229" s="5">
        <f t="shared" si="658"/>
        <v>3</v>
      </c>
      <c r="M8229" s="5">
        <f t="shared" si="659"/>
        <v>12</v>
      </c>
      <c r="N8229" s="8" t="str">
        <f>IF(ISBLANK(F8229),"Unknown",F8229)</f>
        <v>Credit Card</v>
      </c>
      <c r="O8229" s="8" t="str">
        <f>IF(ISBLANK(G8229),"Unknown",G8229)</f>
        <v>Takeaway</v>
      </c>
      <c r="P8229" s="6">
        <f>IF(ISBLANK(H8229),"Unknown",H8229)</f>
        <v>45264</v>
      </c>
      <c r="Q8229" s="13">
        <f t="shared" si="660"/>
        <v>4</v>
      </c>
      <c r="R8229" s="13">
        <f t="shared" si="661"/>
        <v>3</v>
      </c>
      <c r="S8229" s="11">
        <f t="shared" si="662"/>
        <v>12</v>
      </c>
    </row>
    <row r="8230" spans="1:19" x14ac:dyDescent="0.3">
      <c r="A8230" t="s">
        <v>8249</v>
      </c>
      <c r="C8230">
        <v>2</v>
      </c>
      <c r="D8230">
        <v>3</v>
      </c>
      <c r="E8230">
        <v>6</v>
      </c>
      <c r="G8230" t="s">
        <v>15</v>
      </c>
      <c r="H8230" s="1">
        <v>45021</v>
      </c>
      <c r="J8230" s="8" t="str">
        <f>IF(ISBLANK(B8230),"Unknown",B8230)</f>
        <v>Unknown</v>
      </c>
      <c r="K8230" s="5">
        <f t="shared" si="658"/>
        <v>2</v>
      </c>
      <c r="L8230" s="5">
        <f t="shared" si="658"/>
        <v>3</v>
      </c>
      <c r="M8230" s="5">
        <f t="shared" si="659"/>
        <v>6</v>
      </c>
      <c r="N8230" s="8" t="str">
        <f>IF(ISBLANK(F8230),"Unknown",F8230)</f>
        <v>Unknown</v>
      </c>
      <c r="O8230" s="8" t="str">
        <f>IF(ISBLANK(G8230),"Unknown",G8230)</f>
        <v>In-store</v>
      </c>
      <c r="P8230" s="6">
        <f>IF(ISBLANK(H8230),"Unknown",H8230)</f>
        <v>45021</v>
      </c>
      <c r="Q8230" s="13">
        <f t="shared" si="660"/>
        <v>2</v>
      </c>
      <c r="R8230" s="13">
        <f t="shared" si="661"/>
        <v>3</v>
      </c>
      <c r="S8230" s="11">
        <f t="shared" si="662"/>
        <v>6</v>
      </c>
    </row>
    <row r="8231" spans="1:19" x14ac:dyDescent="0.3">
      <c r="A8231" t="s">
        <v>8250</v>
      </c>
      <c r="B8231" t="s">
        <v>17</v>
      </c>
      <c r="C8231" s="7" t="s">
        <v>10024</v>
      </c>
      <c r="D8231">
        <v>1</v>
      </c>
      <c r="E8231">
        <v>4</v>
      </c>
      <c r="G8231" t="s">
        <v>15</v>
      </c>
      <c r="H8231" s="1">
        <v>45194</v>
      </c>
      <c r="J8231" s="8" t="str">
        <f>IF(ISBLANK(B8231),"Unknown",B8231)</f>
        <v>Cookie</v>
      </c>
      <c r="K8231" s="5" t="str">
        <f t="shared" si="658"/>
        <v>Unknown</v>
      </c>
      <c r="L8231" s="5">
        <f t="shared" si="658"/>
        <v>1</v>
      </c>
      <c r="M8231" s="5">
        <f t="shared" si="659"/>
        <v>4</v>
      </c>
      <c r="N8231" s="8" t="str">
        <f>IF(ISBLANK(F8231),"Unknown",F8231)</f>
        <v>Unknown</v>
      </c>
      <c r="O8231" s="8" t="str">
        <f>IF(ISBLANK(G8231),"Unknown",G8231)</f>
        <v>In-store</v>
      </c>
      <c r="P8231" s="6">
        <f>IF(ISBLANK(H8231),"Unknown",H8231)</f>
        <v>45194</v>
      </c>
      <c r="Q8231" s="13">
        <f t="shared" si="660"/>
        <v>0</v>
      </c>
      <c r="R8231" s="13">
        <f t="shared" si="661"/>
        <v>1</v>
      </c>
      <c r="S8231" s="11">
        <f t="shared" si="662"/>
        <v>0</v>
      </c>
    </row>
    <row r="8232" spans="1:19" x14ac:dyDescent="0.3">
      <c r="A8232" t="s">
        <v>8251</v>
      </c>
      <c r="B8232" t="s">
        <v>37</v>
      </c>
      <c r="C8232">
        <v>2</v>
      </c>
      <c r="D8232">
        <v>3</v>
      </c>
      <c r="E8232">
        <v>6</v>
      </c>
      <c r="H8232" s="1">
        <v>45208</v>
      </c>
      <c r="J8232" s="8" t="str">
        <f>IF(ISBLANK(B8232),"Unknown",B8232)</f>
        <v>Juice</v>
      </c>
      <c r="K8232" s="5">
        <f t="shared" si="658"/>
        <v>2</v>
      </c>
      <c r="L8232" s="5">
        <f t="shared" si="658"/>
        <v>3</v>
      </c>
      <c r="M8232" s="5">
        <f t="shared" si="659"/>
        <v>6</v>
      </c>
      <c r="N8232" s="8" t="str">
        <f>IF(ISBLANK(F8232),"Unknown",F8232)</f>
        <v>Unknown</v>
      </c>
      <c r="O8232" s="8" t="str">
        <f>IF(ISBLANK(G8232),"Unknown",G8232)</f>
        <v>Unknown</v>
      </c>
      <c r="P8232" s="6">
        <f>IF(ISBLANK(H8232),"Unknown",H8232)</f>
        <v>45208</v>
      </c>
      <c r="Q8232" s="13">
        <f t="shared" si="660"/>
        <v>2</v>
      </c>
      <c r="R8232" s="13">
        <f t="shared" si="661"/>
        <v>3</v>
      </c>
      <c r="S8232" s="11">
        <f t="shared" si="662"/>
        <v>6</v>
      </c>
    </row>
    <row r="8233" spans="1:19" x14ac:dyDescent="0.3">
      <c r="A8233" t="s">
        <v>8252</v>
      </c>
      <c r="B8233" t="s">
        <v>17</v>
      </c>
      <c r="C8233">
        <v>4</v>
      </c>
      <c r="D8233">
        <v>1</v>
      </c>
      <c r="E8233">
        <v>4</v>
      </c>
      <c r="F8233" t="s">
        <v>14</v>
      </c>
      <c r="H8233" s="1">
        <v>45166</v>
      </c>
      <c r="J8233" s="8" t="str">
        <f>IF(ISBLANK(B8233),"Unknown",B8233)</f>
        <v>Cookie</v>
      </c>
      <c r="K8233" s="5">
        <f t="shared" si="658"/>
        <v>4</v>
      </c>
      <c r="L8233" s="5">
        <f t="shared" si="658"/>
        <v>1</v>
      </c>
      <c r="M8233" s="5">
        <f t="shared" si="659"/>
        <v>4</v>
      </c>
      <c r="N8233" s="8" t="str">
        <f>IF(ISBLANK(F8233),"Unknown",F8233)</f>
        <v>Cash</v>
      </c>
      <c r="O8233" s="8" t="str">
        <f>IF(ISBLANK(G8233),"Unknown",G8233)</f>
        <v>Unknown</v>
      </c>
      <c r="P8233" s="6">
        <f>IF(ISBLANK(H8233),"Unknown",H8233)</f>
        <v>45166</v>
      </c>
      <c r="Q8233" s="13">
        <f t="shared" si="660"/>
        <v>4</v>
      </c>
      <c r="R8233" s="13">
        <f t="shared" si="661"/>
        <v>1</v>
      </c>
      <c r="S8233" s="11">
        <f t="shared" si="662"/>
        <v>4</v>
      </c>
    </row>
    <row r="8234" spans="1:19" x14ac:dyDescent="0.3">
      <c r="A8234" t="s">
        <v>8253</v>
      </c>
      <c r="B8234" t="s">
        <v>9</v>
      </c>
      <c r="C8234">
        <v>5</v>
      </c>
      <c r="D8234">
        <v>2</v>
      </c>
      <c r="E8234">
        <v>10</v>
      </c>
      <c r="F8234" t="s">
        <v>14</v>
      </c>
      <c r="G8234" t="s">
        <v>15</v>
      </c>
      <c r="H8234" s="1">
        <v>45030</v>
      </c>
      <c r="J8234" s="8" t="str">
        <f>IF(ISBLANK(B8234),"Unknown",B8234)</f>
        <v>Coffee</v>
      </c>
      <c r="K8234" s="5">
        <f t="shared" si="658"/>
        <v>5</v>
      </c>
      <c r="L8234" s="5">
        <f t="shared" si="658"/>
        <v>2</v>
      </c>
      <c r="M8234" s="5">
        <f t="shared" si="659"/>
        <v>10</v>
      </c>
      <c r="N8234" s="8" t="str">
        <f>IF(ISBLANK(F8234),"Unknown",F8234)</f>
        <v>Cash</v>
      </c>
      <c r="O8234" s="8" t="str">
        <f>IF(ISBLANK(G8234),"Unknown",G8234)</f>
        <v>In-store</v>
      </c>
      <c r="P8234" s="6">
        <f>IF(ISBLANK(H8234),"Unknown",H8234)</f>
        <v>45030</v>
      </c>
      <c r="Q8234" s="13">
        <f t="shared" si="660"/>
        <v>5</v>
      </c>
      <c r="R8234" s="13">
        <f t="shared" si="661"/>
        <v>2</v>
      </c>
      <c r="S8234" s="11">
        <f t="shared" si="662"/>
        <v>10</v>
      </c>
    </row>
    <row r="8235" spans="1:19" x14ac:dyDescent="0.3">
      <c r="A8235" t="s">
        <v>8254</v>
      </c>
      <c r="B8235" t="s">
        <v>17</v>
      </c>
      <c r="C8235">
        <v>4</v>
      </c>
      <c r="D8235">
        <v>1</v>
      </c>
      <c r="E8235">
        <v>4</v>
      </c>
      <c r="F8235" t="s">
        <v>10</v>
      </c>
      <c r="G8235" t="s">
        <v>11</v>
      </c>
      <c r="H8235" s="1">
        <v>45144</v>
      </c>
      <c r="J8235" s="8" t="str">
        <f>IF(ISBLANK(B8235),"Unknown",B8235)</f>
        <v>Cookie</v>
      </c>
      <c r="K8235" s="5">
        <f t="shared" si="658"/>
        <v>4</v>
      </c>
      <c r="L8235" s="5">
        <f t="shared" si="658"/>
        <v>1</v>
      </c>
      <c r="M8235" s="5">
        <f t="shared" si="659"/>
        <v>4</v>
      </c>
      <c r="N8235" s="8" t="str">
        <f>IF(ISBLANK(F8235),"Unknown",F8235)</f>
        <v>Credit Card</v>
      </c>
      <c r="O8235" s="8" t="str">
        <f>IF(ISBLANK(G8235),"Unknown",G8235)</f>
        <v>Takeaway</v>
      </c>
      <c r="P8235" s="6">
        <f>IF(ISBLANK(H8235),"Unknown",H8235)</f>
        <v>45144</v>
      </c>
      <c r="Q8235" s="13">
        <f t="shared" si="660"/>
        <v>4</v>
      </c>
      <c r="R8235" s="13">
        <f t="shared" si="661"/>
        <v>1</v>
      </c>
      <c r="S8235" s="11">
        <f t="shared" si="662"/>
        <v>4</v>
      </c>
    </row>
    <row r="8236" spans="1:19" x14ac:dyDescent="0.3">
      <c r="A8236" t="s">
        <v>8255</v>
      </c>
      <c r="C8236" s="7" t="s">
        <v>10024</v>
      </c>
      <c r="D8236">
        <v>3</v>
      </c>
      <c r="E8236">
        <v>9</v>
      </c>
      <c r="F8236" t="s">
        <v>14</v>
      </c>
      <c r="G8236" t="s">
        <v>11</v>
      </c>
      <c r="H8236" s="1">
        <v>45004</v>
      </c>
      <c r="J8236" s="8" t="str">
        <f>IF(ISBLANK(B8236),"Unknown",B8236)</f>
        <v>Unknown</v>
      </c>
      <c r="K8236" s="5" t="str">
        <f t="shared" si="658"/>
        <v>Unknown</v>
      </c>
      <c r="L8236" s="5">
        <f t="shared" si="658"/>
        <v>3</v>
      </c>
      <c r="M8236" s="5">
        <f t="shared" si="659"/>
        <v>9</v>
      </c>
      <c r="N8236" s="8" t="str">
        <f>IF(ISBLANK(F8236),"Unknown",F8236)</f>
        <v>Cash</v>
      </c>
      <c r="O8236" s="8" t="str">
        <f>IF(ISBLANK(G8236),"Unknown",G8236)</f>
        <v>Takeaway</v>
      </c>
      <c r="P8236" s="6">
        <f>IF(ISBLANK(H8236),"Unknown",H8236)</f>
        <v>45004</v>
      </c>
      <c r="Q8236" s="13">
        <f t="shared" si="660"/>
        <v>0</v>
      </c>
      <c r="R8236" s="13">
        <f t="shared" si="661"/>
        <v>3</v>
      </c>
      <c r="S8236" s="11">
        <f t="shared" si="662"/>
        <v>0</v>
      </c>
    </row>
    <row r="8237" spans="1:19" x14ac:dyDescent="0.3">
      <c r="A8237" t="s">
        <v>8256</v>
      </c>
      <c r="B8237" t="s">
        <v>13</v>
      </c>
      <c r="C8237">
        <v>3</v>
      </c>
      <c r="D8237">
        <v>3</v>
      </c>
      <c r="E8237">
        <v>9</v>
      </c>
      <c r="F8237" t="s">
        <v>10</v>
      </c>
      <c r="G8237" t="s">
        <v>11</v>
      </c>
      <c r="H8237" s="1">
        <v>44936</v>
      </c>
      <c r="J8237" s="8" t="str">
        <f>IF(ISBLANK(B8237),"Unknown",B8237)</f>
        <v>Cake</v>
      </c>
      <c r="K8237" s="5">
        <f t="shared" si="658"/>
        <v>3</v>
      </c>
      <c r="L8237" s="5">
        <f t="shared" si="658"/>
        <v>3</v>
      </c>
      <c r="M8237" s="5">
        <f t="shared" si="659"/>
        <v>9</v>
      </c>
      <c r="N8237" s="8" t="str">
        <f>IF(ISBLANK(F8237),"Unknown",F8237)</f>
        <v>Credit Card</v>
      </c>
      <c r="O8237" s="8" t="str">
        <f>IF(ISBLANK(G8237),"Unknown",G8237)</f>
        <v>Takeaway</v>
      </c>
      <c r="P8237" s="6">
        <f>IF(ISBLANK(H8237),"Unknown",H8237)</f>
        <v>44936</v>
      </c>
      <c r="Q8237" s="13">
        <f t="shared" si="660"/>
        <v>3</v>
      </c>
      <c r="R8237" s="13">
        <f t="shared" si="661"/>
        <v>3</v>
      </c>
      <c r="S8237" s="11">
        <f t="shared" si="662"/>
        <v>9</v>
      </c>
    </row>
    <row r="8238" spans="1:19" x14ac:dyDescent="0.3">
      <c r="A8238" t="s">
        <v>8257</v>
      </c>
      <c r="B8238" t="s">
        <v>9</v>
      </c>
      <c r="C8238">
        <v>3</v>
      </c>
      <c r="E8238">
        <v>6</v>
      </c>
      <c r="F8238" t="s">
        <v>14</v>
      </c>
      <c r="G8238" t="s">
        <v>15</v>
      </c>
      <c r="H8238" s="1">
        <v>45217</v>
      </c>
      <c r="J8238" s="8" t="str">
        <f>IF(ISBLANK(B8238),"Unknown",B8238)</f>
        <v>Coffee</v>
      </c>
      <c r="K8238" s="5">
        <f t="shared" si="658"/>
        <v>3</v>
      </c>
      <c r="L8238" s="5" t="str">
        <f t="shared" si="658"/>
        <v>0</v>
      </c>
      <c r="M8238" s="5">
        <f t="shared" si="659"/>
        <v>6</v>
      </c>
      <c r="N8238" s="8" t="str">
        <f>IF(ISBLANK(F8238),"Unknown",F8238)</f>
        <v>Cash</v>
      </c>
      <c r="O8238" s="8" t="str">
        <f>IF(ISBLANK(G8238),"Unknown",G8238)</f>
        <v>In-store</v>
      </c>
      <c r="P8238" s="6">
        <f>IF(ISBLANK(H8238),"Unknown",H8238)</f>
        <v>45217</v>
      </c>
      <c r="Q8238" s="13">
        <f t="shared" si="660"/>
        <v>3</v>
      </c>
      <c r="R8238" s="13" t="str">
        <f t="shared" si="661"/>
        <v>0</v>
      </c>
      <c r="S8238" s="11">
        <f t="shared" si="662"/>
        <v>0</v>
      </c>
    </row>
    <row r="8239" spans="1:19" x14ac:dyDescent="0.3">
      <c r="A8239" t="s">
        <v>8258</v>
      </c>
      <c r="B8239" t="s">
        <v>9</v>
      </c>
      <c r="C8239">
        <v>1</v>
      </c>
      <c r="D8239">
        <v>2</v>
      </c>
      <c r="E8239">
        <v>2</v>
      </c>
      <c r="F8239" t="s">
        <v>14</v>
      </c>
      <c r="G8239" t="s">
        <v>15</v>
      </c>
      <c r="H8239" s="1">
        <v>45140</v>
      </c>
      <c r="J8239" s="8" t="str">
        <f>IF(ISBLANK(B8239),"Unknown",B8239)</f>
        <v>Coffee</v>
      </c>
      <c r="K8239" s="5">
        <f t="shared" si="658"/>
        <v>1</v>
      </c>
      <c r="L8239" s="5">
        <f t="shared" si="658"/>
        <v>2</v>
      </c>
      <c r="M8239" s="5">
        <f t="shared" si="659"/>
        <v>2</v>
      </c>
      <c r="N8239" s="8" t="str">
        <f>IF(ISBLANK(F8239),"Unknown",F8239)</f>
        <v>Cash</v>
      </c>
      <c r="O8239" s="8" t="str">
        <f>IF(ISBLANK(G8239),"Unknown",G8239)</f>
        <v>In-store</v>
      </c>
      <c r="P8239" s="6">
        <f>IF(ISBLANK(H8239),"Unknown",H8239)</f>
        <v>45140</v>
      </c>
      <c r="Q8239" s="13">
        <f t="shared" si="660"/>
        <v>1</v>
      </c>
      <c r="R8239" s="13">
        <f t="shared" si="661"/>
        <v>2</v>
      </c>
      <c r="S8239" s="11">
        <f t="shared" si="662"/>
        <v>2</v>
      </c>
    </row>
    <row r="8240" spans="1:19" x14ac:dyDescent="0.3">
      <c r="A8240" t="s">
        <v>8259</v>
      </c>
      <c r="B8240" t="s">
        <v>26</v>
      </c>
      <c r="C8240">
        <v>1</v>
      </c>
      <c r="D8240">
        <v>4</v>
      </c>
      <c r="E8240">
        <v>4</v>
      </c>
      <c r="F8240" t="s">
        <v>21</v>
      </c>
      <c r="G8240" t="s">
        <v>11</v>
      </c>
      <c r="H8240" s="1">
        <v>45167</v>
      </c>
      <c r="J8240" s="8" t="str">
        <f>IF(ISBLANK(B8240),"Unknown",B8240)</f>
        <v>Sandwich</v>
      </c>
      <c r="K8240" s="5">
        <f t="shared" si="658"/>
        <v>1</v>
      </c>
      <c r="L8240" s="5">
        <f t="shared" si="658"/>
        <v>4</v>
      </c>
      <c r="M8240" s="5">
        <f t="shared" si="659"/>
        <v>4</v>
      </c>
      <c r="N8240" s="8" t="str">
        <f>IF(ISBLANK(F8240),"Unknown",F8240)</f>
        <v>Digital Wallet</v>
      </c>
      <c r="O8240" s="8" t="str">
        <f>IF(ISBLANK(G8240),"Unknown",G8240)</f>
        <v>Takeaway</v>
      </c>
      <c r="P8240" s="6">
        <f>IF(ISBLANK(H8240),"Unknown",H8240)</f>
        <v>45167</v>
      </c>
      <c r="Q8240" s="13">
        <f t="shared" si="660"/>
        <v>1</v>
      </c>
      <c r="R8240" s="13">
        <f t="shared" si="661"/>
        <v>4</v>
      </c>
      <c r="S8240" s="11">
        <f t="shared" si="662"/>
        <v>4</v>
      </c>
    </row>
    <row r="8241" spans="1:19" x14ac:dyDescent="0.3">
      <c r="A8241" t="s">
        <v>8260</v>
      </c>
      <c r="B8241" t="s">
        <v>17</v>
      </c>
      <c r="C8241">
        <v>5</v>
      </c>
      <c r="D8241">
        <v>1</v>
      </c>
      <c r="E8241">
        <v>5</v>
      </c>
      <c r="F8241" t="s">
        <v>14</v>
      </c>
      <c r="G8241" s="7" t="s">
        <v>10024</v>
      </c>
      <c r="H8241" s="1">
        <v>45006</v>
      </c>
      <c r="J8241" s="8" t="str">
        <f>IF(ISBLANK(B8241),"Unknown",B8241)</f>
        <v>Cookie</v>
      </c>
      <c r="K8241" s="5">
        <f t="shared" si="658"/>
        <v>5</v>
      </c>
      <c r="L8241" s="5">
        <f t="shared" si="658"/>
        <v>1</v>
      </c>
      <c r="M8241" s="5">
        <f t="shared" si="659"/>
        <v>5</v>
      </c>
      <c r="N8241" s="8" t="str">
        <f>IF(ISBLANK(F8241),"Unknown",F8241)</f>
        <v>Cash</v>
      </c>
      <c r="O8241" s="8" t="str">
        <f>IF(ISBLANK(G8241),"Unknown",G8241)</f>
        <v>Unknown</v>
      </c>
      <c r="P8241" s="6">
        <f>IF(ISBLANK(H8241),"Unknown",H8241)</f>
        <v>45006</v>
      </c>
      <c r="Q8241" s="13">
        <f t="shared" si="660"/>
        <v>5</v>
      </c>
      <c r="R8241" s="13">
        <f t="shared" si="661"/>
        <v>1</v>
      </c>
      <c r="S8241" s="11">
        <f t="shared" si="662"/>
        <v>5</v>
      </c>
    </row>
    <row r="8242" spans="1:19" x14ac:dyDescent="0.3">
      <c r="A8242" t="s">
        <v>8261</v>
      </c>
      <c r="B8242" t="s">
        <v>63</v>
      </c>
      <c r="C8242">
        <v>2</v>
      </c>
      <c r="D8242">
        <v>1.5</v>
      </c>
      <c r="E8242">
        <v>3</v>
      </c>
      <c r="F8242" t="s">
        <v>21</v>
      </c>
      <c r="H8242" s="1">
        <v>45110</v>
      </c>
      <c r="J8242" s="8" t="str">
        <f>IF(ISBLANK(B8242),"Unknown",B8242)</f>
        <v>Tea</v>
      </c>
      <c r="K8242" s="5">
        <f t="shared" si="658"/>
        <v>2</v>
      </c>
      <c r="L8242" s="5">
        <f t="shared" si="658"/>
        <v>1.5</v>
      </c>
      <c r="M8242" s="5">
        <f t="shared" si="659"/>
        <v>3</v>
      </c>
      <c r="N8242" s="8" t="str">
        <f>IF(ISBLANK(F8242),"Unknown",F8242)</f>
        <v>Digital Wallet</v>
      </c>
      <c r="O8242" s="8" t="str">
        <f>IF(ISBLANK(G8242),"Unknown",G8242)</f>
        <v>Unknown</v>
      </c>
      <c r="P8242" s="6">
        <f>IF(ISBLANK(H8242),"Unknown",H8242)</f>
        <v>45110</v>
      </c>
      <c r="Q8242" s="13">
        <f t="shared" si="660"/>
        <v>2</v>
      </c>
      <c r="R8242" s="13">
        <f t="shared" si="661"/>
        <v>1.5</v>
      </c>
      <c r="S8242" s="11">
        <f t="shared" si="662"/>
        <v>3</v>
      </c>
    </row>
    <row r="8243" spans="1:19" x14ac:dyDescent="0.3">
      <c r="A8243" t="s">
        <v>8262</v>
      </c>
      <c r="B8243" t="s">
        <v>13</v>
      </c>
      <c r="C8243">
        <v>2</v>
      </c>
      <c r="D8243">
        <v>3</v>
      </c>
      <c r="F8243" t="s">
        <v>14</v>
      </c>
      <c r="H8243" s="1">
        <v>45004</v>
      </c>
      <c r="J8243" s="8" t="str">
        <f>IF(ISBLANK(B8243),"Unknown",B8243)</f>
        <v>Cake</v>
      </c>
      <c r="K8243" s="5">
        <f t="shared" si="658"/>
        <v>2</v>
      </c>
      <c r="L8243" s="5">
        <f t="shared" si="658"/>
        <v>3</v>
      </c>
      <c r="M8243" s="5" t="str">
        <f t="shared" si="659"/>
        <v>0</v>
      </c>
      <c r="N8243" s="8" t="str">
        <f>IF(ISBLANK(F8243),"Unknown",F8243)</f>
        <v>Cash</v>
      </c>
      <c r="O8243" s="8" t="str">
        <f>IF(ISBLANK(G8243),"Unknown",G8243)</f>
        <v>Unknown</v>
      </c>
      <c r="P8243" s="6">
        <f>IF(ISBLANK(H8243),"Unknown",H8243)</f>
        <v>45004</v>
      </c>
      <c r="Q8243" s="13">
        <f t="shared" si="660"/>
        <v>2</v>
      </c>
      <c r="R8243" s="13">
        <f t="shared" si="661"/>
        <v>3</v>
      </c>
      <c r="S8243" s="11">
        <f t="shared" si="662"/>
        <v>6</v>
      </c>
    </row>
    <row r="8244" spans="1:19" x14ac:dyDescent="0.3">
      <c r="A8244" t="s">
        <v>8263</v>
      </c>
      <c r="B8244" t="s">
        <v>37</v>
      </c>
      <c r="C8244">
        <v>1</v>
      </c>
      <c r="D8244">
        <v>3</v>
      </c>
      <c r="E8244">
        <v>3</v>
      </c>
      <c r="G8244" t="s">
        <v>11</v>
      </c>
      <c r="H8244" s="1">
        <v>45040</v>
      </c>
      <c r="J8244" s="8" t="str">
        <f>IF(ISBLANK(B8244),"Unknown",B8244)</f>
        <v>Juice</v>
      </c>
      <c r="K8244" s="5">
        <f t="shared" si="658"/>
        <v>1</v>
      </c>
      <c r="L8244" s="5">
        <f t="shared" si="658"/>
        <v>3</v>
      </c>
      <c r="M8244" s="5">
        <f t="shared" si="659"/>
        <v>3</v>
      </c>
      <c r="N8244" s="8" t="str">
        <f>IF(ISBLANK(F8244),"Unknown",F8244)</f>
        <v>Unknown</v>
      </c>
      <c r="O8244" s="8" t="str">
        <f>IF(ISBLANK(G8244),"Unknown",G8244)</f>
        <v>Takeaway</v>
      </c>
      <c r="P8244" s="6">
        <f>IF(ISBLANK(H8244),"Unknown",H8244)</f>
        <v>45040</v>
      </c>
      <c r="Q8244" s="13">
        <f t="shared" si="660"/>
        <v>1</v>
      </c>
      <c r="R8244" s="13">
        <f t="shared" si="661"/>
        <v>3</v>
      </c>
      <c r="S8244" s="11">
        <f t="shared" si="662"/>
        <v>3</v>
      </c>
    </row>
    <row r="8245" spans="1:19" x14ac:dyDescent="0.3">
      <c r="A8245" t="s">
        <v>8264</v>
      </c>
      <c r="B8245" t="s">
        <v>23</v>
      </c>
      <c r="C8245">
        <v>2</v>
      </c>
      <c r="D8245">
        <v>4</v>
      </c>
      <c r="E8245">
        <v>8</v>
      </c>
      <c r="H8245" s="1">
        <v>45244</v>
      </c>
      <c r="J8245" s="8" t="str">
        <f>IF(ISBLANK(B8245),"Unknown",B8245)</f>
        <v>Smoothie</v>
      </c>
      <c r="K8245" s="5">
        <f t="shared" si="658"/>
        <v>2</v>
      </c>
      <c r="L8245" s="5">
        <f t="shared" si="658"/>
        <v>4</v>
      </c>
      <c r="M8245" s="5">
        <f t="shared" si="659"/>
        <v>8</v>
      </c>
      <c r="N8245" s="8" t="str">
        <f>IF(ISBLANK(F8245),"Unknown",F8245)</f>
        <v>Unknown</v>
      </c>
      <c r="O8245" s="8" t="str">
        <f>IF(ISBLANK(G8245),"Unknown",G8245)</f>
        <v>Unknown</v>
      </c>
      <c r="P8245" s="6">
        <f>IF(ISBLANK(H8245),"Unknown",H8245)</f>
        <v>45244</v>
      </c>
      <c r="Q8245" s="13">
        <f t="shared" si="660"/>
        <v>2</v>
      </c>
      <c r="R8245" s="13">
        <f t="shared" si="661"/>
        <v>4</v>
      </c>
      <c r="S8245" s="11">
        <f t="shared" si="662"/>
        <v>8</v>
      </c>
    </row>
    <row r="8246" spans="1:19" x14ac:dyDescent="0.3">
      <c r="A8246" t="s">
        <v>8265</v>
      </c>
      <c r="B8246" t="s">
        <v>63</v>
      </c>
      <c r="C8246">
        <v>3</v>
      </c>
      <c r="D8246">
        <v>1.5</v>
      </c>
      <c r="E8246">
        <v>4.5</v>
      </c>
      <c r="F8246" t="s">
        <v>14</v>
      </c>
      <c r="G8246" t="s">
        <v>15</v>
      </c>
      <c r="H8246" s="1">
        <v>44983</v>
      </c>
      <c r="J8246" s="8" t="str">
        <f>IF(ISBLANK(B8246),"Unknown",B8246)</f>
        <v>Tea</v>
      </c>
      <c r="K8246" s="5">
        <f t="shared" si="658"/>
        <v>3</v>
      </c>
      <c r="L8246" s="5">
        <f t="shared" si="658"/>
        <v>1.5</v>
      </c>
      <c r="M8246" s="5">
        <f t="shared" si="659"/>
        <v>4.5</v>
      </c>
      <c r="N8246" s="8" t="str">
        <f>IF(ISBLANK(F8246),"Unknown",F8246)</f>
        <v>Cash</v>
      </c>
      <c r="O8246" s="8" t="str">
        <f>IF(ISBLANK(G8246),"Unknown",G8246)</f>
        <v>In-store</v>
      </c>
      <c r="P8246" s="6">
        <f>IF(ISBLANK(H8246),"Unknown",H8246)</f>
        <v>44983</v>
      </c>
      <c r="Q8246" s="13">
        <f t="shared" si="660"/>
        <v>3</v>
      </c>
      <c r="R8246" s="13">
        <f t="shared" si="661"/>
        <v>1.5</v>
      </c>
      <c r="S8246" s="11">
        <f t="shared" si="662"/>
        <v>4.5</v>
      </c>
    </row>
    <row r="8247" spans="1:19" x14ac:dyDescent="0.3">
      <c r="A8247" t="s">
        <v>8266</v>
      </c>
      <c r="B8247" t="s">
        <v>26</v>
      </c>
      <c r="C8247">
        <v>4</v>
      </c>
      <c r="D8247">
        <v>4</v>
      </c>
      <c r="E8247">
        <v>16</v>
      </c>
      <c r="F8247" t="s">
        <v>14</v>
      </c>
      <c r="G8247" t="s">
        <v>15</v>
      </c>
      <c r="H8247" s="1">
        <v>45115</v>
      </c>
      <c r="J8247" s="8" t="str">
        <f>IF(ISBLANK(B8247),"Unknown",B8247)</f>
        <v>Sandwich</v>
      </c>
      <c r="K8247" s="5">
        <f t="shared" si="658"/>
        <v>4</v>
      </c>
      <c r="L8247" s="5">
        <f t="shared" si="658"/>
        <v>4</v>
      </c>
      <c r="M8247" s="5">
        <f t="shared" si="659"/>
        <v>16</v>
      </c>
      <c r="N8247" s="8" t="str">
        <f>IF(ISBLANK(F8247),"Unknown",F8247)</f>
        <v>Cash</v>
      </c>
      <c r="O8247" s="8" t="str">
        <f>IF(ISBLANK(G8247),"Unknown",G8247)</f>
        <v>In-store</v>
      </c>
      <c r="P8247" s="6">
        <f>IF(ISBLANK(H8247),"Unknown",H8247)</f>
        <v>45115</v>
      </c>
      <c r="Q8247" s="13">
        <f t="shared" si="660"/>
        <v>4</v>
      </c>
      <c r="R8247" s="13">
        <f t="shared" si="661"/>
        <v>4</v>
      </c>
      <c r="S8247" s="11">
        <f t="shared" si="662"/>
        <v>16</v>
      </c>
    </row>
    <row r="8248" spans="1:19" x14ac:dyDescent="0.3">
      <c r="A8248" t="s">
        <v>8267</v>
      </c>
      <c r="B8248" t="s">
        <v>19</v>
      </c>
      <c r="C8248">
        <v>4</v>
      </c>
      <c r="D8248">
        <v>5</v>
      </c>
      <c r="E8248">
        <v>20</v>
      </c>
      <c r="H8248" s="1">
        <v>45081</v>
      </c>
      <c r="J8248" s="8" t="str">
        <f>IF(ISBLANK(B8248),"Unknown",B8248)</f>
        <v>Salad</v>
      </c>
      <c r="K8248" s="5">
        <f t="shared" si="658"/>
        <v>4</v>
      </c>
      <c r="L8248" s="5">
        <f t="shared" si="658"/>
        <v>5</v>
      </c>
      <c r="M8248" s="5">
        <f t="shared" si="659"/>
        <v>20</v>
      </c>
      <c r="N8248" s="8" t="str">
        <f>IF(ISBLANK(F8248),"Unknown",F8248)</f>
        <v>Unknown</v>
      </c>
      <c r="O8248" s="8" t="str">
        <f>IF(ISBLANK(G8248),"Unknown",G8248)</f>
        <v>Unknown</v>
      </c>
      <c r="P8248" s="6">
        <f>IF(ISBLANK(H8248),"Unknown",H8248)</f>
        <v>45081</v>
      </c>
      <c r="Q8248" s="13">
        <f t="shared" si="660"/>
        <v>4</v>
      </c>
      <c r="R8248" s="13">
        <f t="shared" si="661"/>
        <v>5</v>
      </c>
      <c r="S8248" s="11">
        <f t="shared" si="662"/>
        <v>20</v>
      </c>
    </row>
    <row r="8249" spans="1:19" x14ac:dyDescent="0.3">
      <c r="A8249" t="s">
        <v>8268</v>
      </c>
      <c r="B8249" t="s">
        <v>37</v>
      </c>
      <c r="C8249">
        <v>2</v>
      </c>
      <c r="D8249">
        <v>3</v>
      </c>
      <c r="E8249">
        <v>6</v>
      </c>
      <c r="F8249" t="s">
        <v>14</v>
      </c>
      <c r="G8249" t="s">
        <v>15</v>
      </c>
      <c r="H8249" s="1">
        <v>44982</v>
      </c>
      <c r="J8249" s="8" t="str">
        <f>IF(ISBLANK(B8249),"Unknown",B8249)</f>
        <v>Juice</v>
      </c>
      <c r="K8249" s="5">
        <f t="shared" si="658"/>
        <v>2</v>
      </c>
      <c r="L8249" s="5">
        <f t="shared" si="658"/>
        <v>3</v>
      </c>
      <c r="M8249" s="5">
        <f t="shared" si="659"/>
        <v>6</v>
      </c>
      <c r="N8249" s="8" t="str">
        <f>IF(ISBLANK(F8249),"Unknown",F8249)</f>
        <v>Cash</v>
      </c>
      <c r="O8249" s="8" t="str">
        <f>IF(ISBLANK(G8249),"Unknown",G8249)</f>
        <v>In-store</v>
      </c>
      <c r="P8249" s="6">
        <f>IF(ISBLANK(H8249),"Unknown",H8249)</f>
        <v>44982</v>
      </c>
      <c r="Q8249" s="13">
        <f t="shared" si="660"/>
        <v>2</v>
      </c>
      <c r="R8249" s="13">
        <f t="shared" si="661"/>
        <v>3</v>
      </c>
      <c r="S8249" s="11">
        <f t="shared" si="662"/>
        <v>6</v>
      </c>
    </row>
    <row r="8250" spans="1:19" x14ac:dyDescent="0.3">
      <c r="A8250" t="s">
        <v>8269</v>
      </c>
      <c r="B8250" t="s">
        <v>9</v>
      </c>
      <c r="C8250">
        <v>1</v>
      </c>
      <c r="D8250">
        <v>2</v>
      </c>
      <c r="E8250">
        <v>2</v>
      </c>
      <c r="F8250" t="s">
        <v>14</v>
      </c>
      <c r="H8250" s="1">
        <v>45047</v>
      </c>
      <c r="J8250" s="8" t="str">
        <f>IF(ISBLANK(B8250),"Unknown",B8250)</f>
        <v>Coffee</v>
      </c>
      <c r="K8250" s="5">
        <f t="shared" si="658"/>
        <v>1</v>
      </c>
      <c r="L8250" s="5">
        <f t="shared" si="658"/>
        <v>2</v>
      </c>
      <c r="M8250" s="5">
        <f t="shared" si="659"/>
        <v>2</v>
      </c>
      <c r="N8250" s="8" t="str">
        <f>IF(ISBLANK(F8250),"Unknown",F8250)</f>
        <v>Cash</v>
      </c>
      <c r="O8250" s="8" t="str">
        <f>IF(ISBLANK(G8250),"Unknown",G8250)</f>
        <v>Unknown</v>
      </c>
      <c r="P8250" s="6">
        <f>IF(ISBLANK(H8250),"Unknown",H8250)</f>
        <v>45047</v>
      </c>
      <c r="Q8250" s="13">
        <f t="shared" si="660"/>
        <v>1</v>
      </c>
      <c r="R8250" s="13">
        <f t="shared" si="661"/>
        <v>2</v>
      </c>
      <c r="S8250" s="11">
        <f t="shared" si="662"/>
        <v>2</v>
      </c>
    </row>
    <row r="8251" spans="1:19" x14ac:dyDescent="0.3">
      <c r="A8251" t="s">
        <v>8270</v>
      </c>
      <c r="B8251" t="s">
        <v>17</v>
      </c>
      <c r="C8251">
        <v>2</v>
      </c>
      <c r="D8251">
        <v>1</v>
      </c>
      <c r="E8251">
        <v>2</v>
      </c>
      <c r="F8251" t="s">
        <v>21</v>
      </c>
      <c r="G8251" s="7" t="s">
        <v>10024</v>
      </c>
      <c r="H8251" s="1">
        <v>45112</v>
      </c>
      <c r="J8251" s="8" t="str">
        <f>IF(ISBLANK(B8251),"Unknown",B8251)</f>
        <v>Cookie</v>
      </c>
      <c r="K8251" s="5">
        <f t="shared" si="658"/>
        <v>2</v>
      </c>
      <c r="L8251" s="5">
        <f t="shared" si="658"/>
        <v>1</v>
      </c>
      <c r="M8251" s="5">
        <f t="shared" si="659"/>
        <v>2</v>
      </c>
      <c r="N8251" s="8" t="str">
        <f>IF(ISBLANK(F8251),"Unknown",F8251)</f>
        <v>Digital Wallet</v>
      </c>
      <c r="O8251" s="8" t="str">
        <f>IF(ISBLANK(G8251),"Unknown",G8251)</f>
        <v>Unknown</v>
      </c>
      <c r="P8251" s="6">
        <f>IF(ISBLANK(H8251),"Unknown",H8251)</f>
        <v>45112</v>
      </c>
      <c r="Q8251" s="13">
        <f t="shared" si="660"/>
        <v>2</v>
      </c>
      <c r="R8251" s="13">
        <f t="shared" si="661"/>
        <v>1</v>
      </c>
      <c r="S8251" s="11">
        <f t="shared" si="662"/>
        <v>2</v>
      </c>
    </row>
    <row r="8252" spans="1:19" x14ac:dyDescent="0.3">
      <c r="A8252" t="s">
        <v>8271</v>
      </c>
      <c r="B8252" t="s">
        <v>17</v>
      </c>
      <c r="C8252">
        <v>4</v>
      </c>
      <c r="D8252">
        <v>1</v>
      </c>
      <c r="E8252">
        <v>4</v>
      </c>
      <c r="G8252" t="s">
        <v>15</v>
      </c>
      <c r="H8252" s="1">
        <v>45095</v>
      </c>
      <c r="J8252" s="8" t="str">
        <f>IF(ISBLANK(B8252),"Unknown",B8252)</f>
        <v>Cookie</v>
      </c>
      <c r="K8252" s="5">
        <f t="shared" si="658"/>
        <v>4</v>
      </c>
      <c r="L8252" s="5">
        <f t="shared" si="658"/>
        <v>1</v>
      </c>
      <c r="M8252" s="5">
        <f t="shared" si="659"/>
        <v>4</v>
      </c>
      <c r="N8252" s="8" t="str">
        <f>IF(ISBLANK(F8252),"Unknown",F8252)</f>
        <v>Unknown</v>
      </c>
      <c r="O8252" s="8" t="str">
        <f>IF(ISBLANK(G8252),"Unknown",G8252)</f>
        <v>In-store</v>
      </c>
      <c r="P8252" s="6">
        <f>IF(ISBLANK(H8252),"Unknown",H8252)</f>
        <v>45095</v>
      </c>
      <c r="Q8252" s="13">
        <f t="shared" si="660"/>
        <v>4</v>
      </c>
      <c r="R8252" s="13">
        <f t="shared" si="661"/>
        <v>1</v>
      </c>
      <c r="S8252" s="11">
        <f t="shared" si="662"/>
        <v>4</v>
      </c>
    </row>
    <row r="8253" spans="1:19" x14ac:dyDescent="0.3">
      <c r="A8253" t="s">
        <v>8272</v>
      </c>
      <c r="B8253" t="s">
        <v>23</v>
      </c>
      <c r="C8253">
        <v>4</v>
      </c>
      <c r="D8253">
        <v>4</v>
      </c>
      <c r="E8253">
        <v>16</v>
      </c>
      <c r="F8253" t="s">
        <v>21</v>
      </c>
      <c r="G8253" t="s">
        <v>15</v>
      </c>
      <c r="H8253" s="1">
        <v>45107</v>
      </c>
      <c r="J8253" s="8" t="str">
        <f>IF(ISBLANK(B8253),"Unknown",B8253)</f>
        <v>Smoothie</v>
      </c>
      <c r="K8253" s="5">
        <f t="shared" si="658"/>
        <v>4</v>
      </c>
      <c r="L8253" s="5">
        <f t="shared" si="658"/>
        <v>4</v>
      </c>
      <c r="M8253" s="5">
        <f t="shared" si="659"/>
        <v>16</v>
      </c>
      <c r="N8253" s="8" t="str">
        <f>IF(ISBLANK(F8253),"Unknown",F8253)</f>
        <v>Digital Wallet</v>
      </c>
      <c r="O8253" s="8" t="str">
        <f>IF(ISBLANK(G8253),"Unknown",G8253)</f>
        <v>In-store</v>
      </c>
      <c r="P8253" s="6">
        <f>IF(ISBLANK(H8253),"Unknown",H8253)</f>
        <v>45107</v>
      </c>
      <c r="Q8253" s="13">
        <f t="shared" si="660"/>
        <v>4</v>
      </c>
      <c r="R8253" s="13">
        <f t="shared" si="661"/>
        <v>4</v>
      </c>
      <c r="S8253" s="11">
        <f t="shared" si="662"/>
        <v>16</v>
      </c>
    </row>
    <row r="8254" spans="1:19" x14ac:dyDescent="0.3">
      <c r="A8254" t="s">
        <v>8273</v>
      </c>
      <c r="B8254" t="s">
        <v>37</v>
      </c>
      <c r="C8254">
        <v>4</v>
      </c>
      <c r="D8254">
        <v>3</v>
      </c>
      <c r="E8254">
        <v>12</v>
      </c>
      <c r="F8254" t="s">
        <v>10</v>
      </c>
      <c r="H8254" s="1">
        <v>44960</v>
      </c>
      <c r="J8254" s="8" t="str">
        <f>IF(ISBLANK(B8254),"Unknown",B8254)</f>
        <v>Juice</v>
      </c>
      <c r="K8254" s="5">
        <f t="shared" si="658"/>
        <v>4</v>
      </c>
      <c r="L8254" s="5">
        <f t="shared" si="658"/>
        <v>3</v>
      </c>
      <c r="M8254" s="5">
        <f t="shared" si="659"/>
        <v>12</v>
      </c>
      <c r="N8254" s="8" t="str">
        <f>IF(ISBLANK(F8254),"Unknown",F8254)</f>
        <v>Credit Card</v>
      </c>
      <c r="O8254" s="8" t="str">
        <f>IF(ISBLANK(G8254),"Unknown",G8254)</f>
        <v>Unknown</v>
      </c>
      <c r="P8254" s="6">
        <f>IF(ISBLANK(H8254),"Unknown",H8254)</f>
        <v>44960</v>
      </c>
      <c r="Q8254" s="13">
        <f t="shared" si="660"/>
        <v>4</v>
      </c>
      <c r="R8254" s="13">
        <f t="shared" si="661"/>
        <v>3</v>
      </c>
      <c r="S8254" s="11">
        <f t="shared" si="662"/>
        <v>12</v>
      </c>
    </row>
    <row r="8255" spans="1:19" x14ac:dyDescent="0.3">
      <c r="A8255" t="s">
        <v>8274</v>
      </c>
      <c r="B8255" t="s">
        <v>9</v>
      </c>
      <c r="C8255">
        <v>1</v>
      </c>
      <c r="D8255">
        <v>2</v>
      </c>
      <c r="E8255">
        <v>2</v>
      </c>
      <c r="F8255" t="s">
        <v>21</v>
      </c>
      <c r="G8255" t="s">
        <v>11</v>
      </c>
      <c r="H8255" s="1">
        <v>45211</v>
      </c>
      <c r="J8255" s="8" t="str">
        <f>IF(ISBLANK(B8255),"Unknown",B8255)</f>
        <v>Coffee</v>
      </c>
      <c r="K8255" s="5">
        <f t="shared" si="658"/>
        <v>1</v>
      </c>
      <c r="L8255" s="5">
        <f t="shared" si="658"/>
        <v>2</v>
      </c>
      <c r="M8255" s="5">
        <f t="shared" si="659"/>
        <v>2</v>
      </c>
      <c r="N8255" s="8" t="str">
        <f>IF(ISBLANK(F8255),"Unknown",F8255)</f>
        <v>Digital Wallet</v>
      </c>
      <c r="O8255" s="8" t="str">
        <f>IF(ISBLANK(G8255),"Unknown",G8255)</f>
        <v>Takeaway</v>
      </c>
      <c r="P8255" s="6">
        <f>IF(ISBLANK(H8255),"Unknown",H8255)</f>
        <v>45211</v>
      </c>
      <c r="Q8255" s="13">
        <f t="shared" si="660"/>
        <v>1</v>
      </c>
      <c r="R8255" s="13">
        <f t="shared" si="661"/>
        <v>2</v>
      </c>
      <c r="S8255" s="11">
        <f t="shared" si="662"/>
        <v>2</v>
      </c>
    </row>
    <row r="8256" spans="1:19" x14ac:dyDescent="0.3">
      <c r="A8256" t="s">
        <v>8275</v>
      </c>
      <c r="B8256" t="s">
        <v>23</v>
      </c>
      <c r="C8256">
        <v>2</v>
      </c>
      <c r="D8256">
        <v>4</v>
      </c>
      <c r="E8256">
        <v>8</v>
      </c>
      <c r="F8256" t="s">
        <v>14</v>
      </c>
      <c r="H8256" s="1">
        <v>45232</v>
      </c>
      <c r="J8256" s="8" t="str">
        <f>IF(ISBLANK(B8256),"Unknown",B8256)</f>
        <v>Smoothie</v>
      </c>
      <c r="K8256" s="5">
        <f t="shared" si="658"/>
        <v>2</v>
      </c>
      <c r="L8256" s="5">
        <f t="shared" si="658"/>
        <v>4</v>
      </c>
      <c r="M8256" s="5">
        <f t="shared" si="659"/>
        <v>8</v>
      </c>
      <c r="N8256" s="8" t="str">
        <f>IF(ISBLANK(F8256),"Unknown",F8256)</f>
        <v>Cash</v>
      </c>
      <c r="O8256" s="8" t="str">
        <f>IF(ISBLANK(G8256),"Unknown",G8256)</f>
        <v>Unknown</v>
      </c>
      <c r="P8256" s="6">
        <f>IF(ISBLANK(H8256),"Unknown",H8256)</f>
        <v>45232</v>
      </c>
      <c r="Q8256" s="13">
        <f t="shared" si="660"/>
        <v>2</v>
      </c>
      <c r="R8256" s="13">
        <f t="shared" si="661"/>
        <v>4</v>
      </c>
      <c r="S8256" s="11">
        <f t="shared" si="662"/>
        <v>8</v>
      </c>
    </row>
    <row r="8257" spans="1:19" x14ac:dyDescent="0.3">
      <c r="A8257" t="s">
        <v>8276</v>
      </c>
      <c r="B8257" t="s">
        <v>37</v>
      </c>
      <c r="C8257">
        <v>3</v>
      </c>
      <c r="D8257">
        <v>3</v>
      </c>
      <c r="E8257">
        <v>9</v>
      </c>
      <c r="F8257" t="s">
        <v>14</v>
      </c>
      <c r="G8257" t="s">
        <v>11</v>
      </c>
      <c r="H8257" s="1">
        <v>45038</v>
      </c>
      <c r="J8257" s="8" t="str">
        <f>IF(ISBLANK(B8257),"Unknown",B8257)</f>
        <v>Juice</v>
      </c>
      <c r="K8257" s="5">
        <f t="shared" si="658"/>
        <v>3</v>
      </c>
      <c r="L8257" s="5">
        <f t="shared" si="658"/>
        <v>3</v>
      </c>
      <c r="M8257" s="5">
        <f t="shared" si="659"/>
        <v>9</v>
      </c>
      <c r="N8257" s="8" t="str">
        <f>IF(ISBLANK(F8257),"Unknown",F8257)</f>
        <v>Cash</v>
      </c>
      <c r="O8257" s="8" t="str">
        <f>IF(ISBLANK(G8257),"Unknown",G8257)</f>
        <v>Takeaway</v>
      </c>
      <c r="P8257" s="6">
        <f>IF(ISBLANK(H8257),"Unknown",H8257)</f>
        <v>45038</v>
      </c>
      <c r="Q8257" s="13">
        <f t="shared" si="660"/>
        <v>3</v>
      </c>
      <c r="R8257" s="13">
        <f t="shared" si="661"/>
        <v>3</v>
      </c>
      <c r="S8257" s="11">
        <f t="shared" si="662"/>
        <v>9</v>
      </c>
    </row>
    <row r="8258" spans="1:19" x14ac:dyDescent="0.3">
      <c r="A8258" t="s">
        <v>8277</v>
      </c>
      <c r="B8258" t="s">
        <v>37</v>
      </c>
      <c r="C8258">
        <v>1</v>
      </c>
      <c r="D8258">
        <v>3</v>
      </c>
      <c r="E8258">
        <v>3</v>
      </c>
      <c r="F8258" s="7" t="s">
        <v>10024</v>
      </c>
      <c r="G8258" t="s">
        <v>11</v>
      </c>
      <c r="H8258" s="1">
        <v>45244</v>
      </c>
      <c r="J8258" s="8" t="str">
        <f>IF(ISBLANK(B8258),"Unknown",B8258)</f>
        <v>Juice</v>
      </c>
      <c r="K8258" s="5">
        <f t="shared" si="658"/>
        <v>1</v>
      </c>
      <c r="L8258" s="5">
        <f t="shared" si="658"/>
        <v>3</v>
      </c>
      <c r="M8258" s="5">
        <f t="shared" si="659"/>
        <v>3</v>
      </c>
      <c r="N8258" s="8" t="str">
        <f>IF(ISBLANK(F8258),"Unknown",F8258)</f>
        <v>Unknown</v>
      </c>
      <c r="O8258" s="8" t="str">
        <f>IF(ISBLANK(G8258),"Unknown",G8258)</f>
        <v>Takeaway</v>
      </c>
      <c r="P8258" s="6">
        <f>IF(ISBLANK(H8258),"Unknown",H8258)</f>
        <v>45244</v>
      </c>
      <c r="Q8258" s="13">
        <f t="shared" si="660"/>
        <v>1</v>
      </c>
      <c r="R8258" s="13">
        <f t="shared" si="661"/>
        <v>3</v>
      </c>
      <c r="S8258" s="11">
        <f t="shared" si="662"/>
        <v>3</v>
      </c>
    </row>
    <row r="8259" spans="1:19" x14ac:dyDescent="0.3">
      <c r="A8259" t="s">
        <v>8278</v>
      </c>
      <c r="B8259" t="s">
        <v>37</v>
      </c>
      <c r="C8259">
        <v>3</v>
      </c>
      <c r="D8259">
        <v>3</v>
      </c>
      <c r="E8259">
        <v>9</v>
      </c>
      <c r="F8259" t="s">
        <v>14</v>
      </c>
      <c r="G8259" t="s">
        <v>15</v>
      </c>
      <c r="H8259" s="1">
        <v>45013</v>
      </c>
      <c r="J8259" s="8" t="str">
        <f>IF(ISBLANK(B8259),"Unknown",B8259)</f>
        <v>Juice</v>
      </c>
      <c r="K8259" s="5">
        <f t="shared" ref="K8259:L8322" si="663">IF(ISBLANK(C8259),"0",C8259)</f>
        <v>3</v>
      </c>
      <c r="L8259" s="5">
        <f t="shared" si="663"/>
        <v>3</v>
      </c>
      <c r="M8259" s="5">
        <f t="shared" ref="M8259:M8322" si="664">IF(ISBLANK(E8259),"0",E8259)</f>
        <v>9</v>
      </c>
      <c r="N8259" s="8" t="str">
        <f>IF(ISBLANK(F8259),"Unknown",F8259)</f>
        <v>Cash</v>
      </c>
      <c r="O8259" s="8" t="str">
        <f>IF(ISBLANK(G8259),"Unknown",G8259)</f>
        <v>In-store</v>
      </c>
      <c r="P8259" s="6">
        <f>IF(ISBLANK(H8259),"Unknown",H8259)</f>
        <v>45013</v>
      </c>
      <c r="Q8259" s="13">
        <f t="shared" ref="Q8259:Q8322" si="665">IF(K8259="Unknown",0,K8259)</f>
        <v>3</v>
      </c>
      <c r="R8259" s="13">
        <f t="shared" ref="R8259:R8322" si="666">IF(L8259="Unknown",0,L8259)</f>
        <v>3</v>
      </c>
      <c r="S8259" s="11">
        <f t="shared" ref="S8259:S8322" si="667">Q8259*R8259</f>
        <v>9</v>
      </c>
    </row>
    <row r="8260" spans="1:19" x14ac:dyDescent="0.3">
      <c r="A8260" t="s">
        <v>8279</v>
      </c>
      <c r="B8260" t="s">
        <v>17</v>
      </c>
      <c r="C8260">
        <v>3</v>
      </c>
      <c r="D8260">
        <v>1</v>
      </c>
      <c r="E8260">
        <v>3</v>
      </c>
      <c r="F8260" t="s">
        <v>10</v>
      </c>
      <c r="G8260" t="s">
        <v>15</v>
      </c>
      <c r="H8260" s="1">
        <v>45047</v>
      </c>
      <c r="J8260" s="8" t="str">
        <f>IF(ISBLANK(B8260),"Unknown",B8260)</f>
        <v>Cookie</v>
      </c>
      <c r="K8260" s="5">
        <f t="shared" si="663"/>
        <v>3</v>
      </c>
      <c r="L8260" s="5">
        <f t="shared" si="663"/>
        <v>1</v>
      </c>
      <c r="M8260" s="5">
        <f t="shared" si="664"/>
        <v>3</v>
      </c>
      <c r="N8260" s="8" t="str">
        <f>IF(ISBLANK(F8260),"Unknown",F8260)</f>
        <v>Credit Card</v>
      </c>
      <c r="O8260" s="8" t="str">
        <f>IF(ISBLANK(G8260),"Unknown",G8260)</f>
        <v>In-store</v>
      </c>
      <c r="P8260" s="6">
        <f>IF(ISBLANK(H8260),"Unknown",H8260)</f>
        <v>45047</v>
      </c>
      <c r="Q8260" s="13">
        <f t="shared" si="665"/>
        <v>3</v>
      </c>
      <c r="R8260" s="13">
        <f t="shared" si="666"/>
        <v>1</v>
      </c>
      <c r="S8260" s="11">
        <f t="shared" si="667"/>
        <v>3</v>
      </c>
    </row>
    <row r="8261" spans="1:19" x14ac:dyDescent="0.3">
      <c r="A8261" t="s">
        <v>8280</v>
      </c>
      <c r="B8261" t="s">
        <v>23</v>
      </c>
      <c r="C8261">
        <v>5</v>
      </c>
      <c r="D8261">
        <v>4</v>
      </c>
      <c r="E8261">
        <v>20</v>
      </c>
      <c r="F8261" t="s">
        <v>21</v>
      </c>
      <c r="H8261" s="1">
        <v>45043</v>
      </c>
      <c r="J8261" s="8" t="str">
        <f>IF(ISBLANK(B8261),"Unknown",B8261)</f>
        <v>Smoothie</v>
      </c>
      <c r="K8261" s="5">
        <f t="shared" si="663"/>
        <v>5</v>
      </c>
      <c r="L8261" s="5">
        <f t="shared" si="663"/>
        <v>4</v>
      </c>
      <c r="M8261" s="5">
        <f t="shared" si="664"/>
        <v>20</v>
      </c>
      <c r="N8261" s="8" t="str">
        <f>IF(ISBLANK(F8261),"Unknown",F8261)</f>
        <v>Digital Wallet</v>
      </c>
      <c r="O8261" s="8" t="str">
        <f>IF(ISBLANK(G8261),"Unknown",G8261)</f>
        <v>Unknown</v>
      </c>
      <c r="P8261" s="6">
        <f>IF(ISBLANK(H8261),"Unknown",H8261)</f>
        <v>45043</v>
      </c>
      <c r="Q8261" s="13">
        <f t="shared" si="665"/>
        <v>5</v>
      </c>
      <c r="R8261" s="13">
        <f t="shared" si="666"/>
        <v>4</v>
      </c>
      <c r="S8261" s="11">
        <f t="shared" si="667"/>
        <v>20</v>
      </c>
    </row>
    <row r="8262" spans="1:19" x14ac:dyDescent="0.3">
      <c r="A8262" t="s">
        <v>8281</v>
      </c>
      <c r="B8262" t="s">
        <v>26</v>
      </c>
      <c r="C8262">
        <v>2</v>
      </c>
      <c r="D8262">
        <v>4</v>
      </c>
      <c r="E8262">
        <v>8</v>
      </c>
      <c r="G8262" t="s">
        <v>11</v>
      </c>
      <c r="H8262" s="1">
        <v>45073</v>
      </c>
      <c r="J8262" s="8" t="str">
        <f>IF(ISBLANK(B8262),"Unknown",B8262)</f>
        <v>Sandwich</v>
      </c>
      <c r="K8262" s="5">
        <f t="shared" si="663"/>
        <v>2</v>
      </c>
      <c r="L8262" s="5">
        <f t="shared" si="663"/>
        <v>4</v>
      </c>
      <c r="M8262" s="5">
        <f t="shared" si="664"/>
        <v>8</v>
      </c>
      <c r="N8262" s="8" t="str">
        <f>IF(ISBLANK(F8262),"Unknown",F8262)</f>
        <v>Unknown</v>
      </c>
      <c r="O8262" s="8" t="str">
        <f>IF(ISBLANK(G8262),"Unknown",G8262)</f>
        <v>Takeaway</v>
      </c>
      <c r="P8262" s="6">
        <f>IF(ISBLANK(H8262),"Unknown",H8262)</f>
        <v>45073</v>
      </c>
      <c r="Q8262" s="13">
        <f t="shared" si="665"/>
        <v>2</v>
      </c>
      <c r="R8262" s="13">
        <f t="shared" si="666"/>
        <v>4</v>
      </c>
      <c r="S8262" s="11">
        <f t="shared" si="667"/>
        <v>8</v>
      </c>
    </row>
    <row r="8263" spans="1:19" x14ac:dyDescent="0.3">
      <c r="A8263" t="s">
        <v>8282</v>
      </c>
      <c r="B8263" t="s">
        <v>26</v>
      </c>
      <c r="C8263">
        <v>3</v>
      </c>
      <c r="D8263">
        <v>4</v>
      </c>
      <c r="E8263">
        <v>12</v>
      </c>
      <c r="F8263" t="s">
        <v>10</v>
      </c>
      <c r="H8263" s="1">
        <v>45197</v>
      </c>
      <c r="J8263" s="8" t="str">
        <f>IF(ISBLANK(B8263),"Unknown",B8263)</f>
        <v>Sandwich</v>
      </c>
      <c r="K8263" s="5">
        <f t="shared" si="663"/>
        <v>3</v>
      </c>
      <c r="L8263" s="5">
        <f t="shared" si="663"/>
        <v>4</v>
      </c>
      <c r="M8263" s="5">
        <f t="shared" si="664"/>
        <v>12</v>
      </c>
      <c r="N8263" s="8" t="str">
        <f>IF(ISBLANK(F8263),"Unknown",F8263)</f>
        <v>Credit Card</v>
      </c>
      <c r="O8263" s="8" t="str">
        <f>IF(ISBLANK(G8263),"Unknown",G8263)</f>
        <v>Unknown</v>
      </c>
      <c r="P8263" s="6">
        <f>IF(ISBLANK(H8263),"Unknown",H8263)</f>
        <v>45197</v>
      </c>
      <c r="Q8263" s="13">
        <f t="shared" si="665"/>
        <v>3</v>
      </c>
      <c r="R8263" s="13">
        <f t="shared" si="666"/>
        <v>4</v>
      </c>
      <c r="S8263" s="11">
        <f t="shared" si="667"/>
        <v>12</v>
      </c>
    </row>
    <row r="8264" spans="1:19" x14ac:dyDescent="0.3">
      <c r="A8264" t="s">
        <v>8283</v>
      </c>
      <c r="B8264" t="s">
        <v>19</v>
      </c>
      <c r="C8264" s="7" t="s">
        <v>10024</v>
      </c>
      <c r="D8264">
        <v>5</v>
      </c>
      <c r="E8264">
        <v>20</v>
      </c>
      <c r="G8264" t="s">
        <v>15</v>
      </c>
      <c r="H8264" s="1">
        <v>44946</v>
      </c>
      <c r="J8264" s="8" t="str">
        <f>IF(ISBLANK(B8264),"Unknown",B8264)</f>
        <v>Salad</v>
      </c>
      <c r="K8264" s="5" t="str">
        <f t="shared" si="663"/>
        <v>Unknown</v>
      </c>
      <c r="L8264" s="5">
        <f t="shared" si="663"/>
        <v>5</v>
      </c>
      <c r="M8264" s="5">
        <f t="shared" si="664"/>
        <v>20</v>
      </c>
      <c r="N8264" s="8" t="str">
        <f>IF(ISBLANK(F8264),"Unknown",F8264)</f>
        <v>Unknown</v>
      </c>
      <c r="O8264" s="8" t="str">
        <f>IF(ISBLANK(G8264),"Unknown",G8264)</f>
        <v>In-store</v>
      </c>
      <c r="P8264" s="6">
        <f>IF(ISBLANK(H8264),"Unknown",H8264)</f>
        <v>44946</v>
      </c>
      <c r="Q8264" s="13">
        <f t="shared" si="665"/>
        <v>0</v>
      </c>
      <c r="R8264" s="13">
        <f t="shared" si="666"/>
        <v>5</v>
      </c>
      <c r="S8264" s="11">
        <f t="shared" si="667"/>
        <v>0</v>
      </c>
    </row>
    <row r="8265" spans="1:19" x14ac:dyDescent="0.3">
      <c r="A8265" t="s">
        <v>8284</v>
      </c>
      <c r="B8265" t="s">
        <v>37</v>
      </c>
      <c r="C8265">
        <v>3</v>
      </c>
      <c r="D8265">
        <v>3</v>
      </c>
      <c r="E8265">
        <v>9</v>
      </c>
      <c r="F8265" t="s">
        <v>14</v>
      </c>
      <c r="H8265" s="1">
        <v>45275</v>
      </c>
      <c r="J8265" s="8" t="str">
        <f>IF(ISBLANK(B8265),"Unknown",B8265)</f>
        <v>Juice</v>
      </c>
      <c r="K8265" s="5">
        <f t="shared" si="663"/>
        <v>3</v>
      </c>
      <c r="L8265" s="5">
        <f t="shared" si="663"/>
        <v>3</v>
      </c>
      <c r="M8265" s="5">
        <f t="shared" si="664"/>
        <v>9</v>
      </c>
      <c r="N8265" s="8" t="str">
        <f>IF(ISBLANK(F8265),"Unknown",F8265)</f>
        <v>Cash</v>
      </c>
      <c r="O8265" s="8" t="str">
        <f>IF(ISBLANK(G8265),"Unknown",G8265)</f>
        <v>Unknown</v>
      </c>
      <c r="P8265" s="6">
        <f>IF(ISBLANK(H8265),"Unknown",H8265)</f>
        <v>45275</v>
      </c>
      <c r="Q8265" s="13">
        <f t="shared" si="665"/>
        <v>3</v>
      </c>
      <c r="R8265" s="13">
        <f t="shared" si="666"/>
        <v>3</v>
      </c>
      <c r="S8265" s="11">
        <f t="shared" si="667"/>
        <v>9</v>
      </c>
    </row>
    <row r="8266" spans="1:19" x14ac:dyDescent="0.3">
      <c r="A8266" t="s">
        <v>8285</v>
      </c>
      <c r="B8266" t="s">
        <v>19</v>
      </c>
      <c r="C8266">
        <v>5</v>
      </c>
      <c r="D8266">
        <v>5</v>
      </c>
      <c r="E8266">
        <v>25</v>
      </c>
      <c r="F8266" t="s">
        <v>14</v>
      </c>
      <c r="G8266" t="s">
        <v>11</v>
      </c>
      <c r="H8266" s="1">
        <v>45214</v>
      </c>
      <c r="J8266" s="8" t="str">
        <f>IF(ISBLANK(B8266),"Unknown",B8266)</f>
        <v>Salad</v>
      </c>
      <c r="K8266" s="5">
        <f t="shared" si="663"/>
        <v>5</v>
      </c>
      <c r="L8266" s="5">
        <f t="shared" si="663"/>
        <v>5</v>
      </c>
      <c r="M8266" s="5">
        <f t="shared" si="664"/>
        <v>25</v>
      </c>
      <c r="N8266" s="8" t="str">
        <f>IF(ISBLANK(F8266),"Unknown",F8266)</f>
        <v>Cash</v>
      </c>
      <c r="O8266" s="8" t="str">
        <f>IF(ISBLANK(G8266),"Unknown",G8266)</f>
        <v>Takeaway</v>
      </c>
      <c r="P8266" s="6">
        <f>IF(ISBLANK(H8266),"Unknown",H8266)</f>
        <v>45214</v>
      </c>
      <c r="Q8266" s="13">
        <f t="shared" si="665"/>
        <v>5</v>
      </c>
      <c r="R8266" s="13">
        <f t="shared" si="666"/>
        <v>5</v>
      </c>
      <c r="S8266" s="11">
        <f t="shared" si="667"/>
        <v>25</v>
      </c>
    </row>
    <row r="8267" spans="1:19" x14ac:dyDescent="0.3">
      <c r="A8267" t="s">
        <v>8286</v>
      </c>
      <c r="B8267" s="7" t="s">
        <v>10024</v>
      </c>
      <c r="C8267">
        <v>1</v>
      </c>
      <c r="D8267">
        <v>1.5</v>
      </c>
      <c r="E8267">
        <v>1.5</v>
      </c>
      <c r="G8267" s="7" t="s">
        <v>10024</v>
      </c>
      <c r="H8267" s="1">
        <v>44993</v>
      </c>
      <c r="J8267" s="8" t="str">
        <f>IF(ISBLANK(B8267),"Unknown",B8267)</f>
        <v>Unknown</v>
      </c>
      <c r="K8267" s="5">
        <f t="shared" si="663"/>
        <v>1</v>
      </c>
      <c r="L8267" s="5">
        <f t="shared" si="663"/>
        <v>1.5</v>
      </c>
      <c r="M8267" s="5">
        <f t="shared" si="664"/>
        <v>1.5</v>
      </c>
      <c r="N8267" s="8" t="str">
        <f>IF(ISBLANK(F8267),"Unknown",F8267)</f>
        <v>Unknown</v>
      </c>
      <c r="O8267" s="8" t="str">
        <f>IF(ISBLANK(G8267),"Unknown",G8267)</f>
        <v>Unknown</v>
      </c>
      <c r="P8267" s="6">
        <f>IF(ISBLANK(H8267),"Unknown",H8267)</f>
        <v>44993</v>
      </c>
      <c r="Q8267" s="13">
        <f t="shared" si="665"/>
        <v>1</v>
      </c>
      <c r="R8267" s="13">
        <f t="shared" si="666"/>
        <v>1.5</v>
      </c>
      <c r="S8267" s="11">
        <f t="shared" si="667"/>
        <v>1.5</v>
      </c>
    </row>
    <row r="8268" spans="1:19" x14ac:dyDescent="0.3">
      <c r="A8268" t="s">
        <v>8287</v>
      </c>
      <c r="B8268" t="s">
        <v>13</v>
      </c>
      <c r="C8268">
        <v>3</v>
      </c>
      <c r="D8268">
        <v>3</v>
      </c>
      <c r="E8268">
        <v>9</v>
      </c>
      <c r="G8268" t="s">
        <v>11</v>
      </c>
      <c r="H8268" s="1">
        <v>45124</v>
      </c>
      <c r="J8268" s="8" t="str">
        <f>IF(ISBLANK(B8268),"Unknown",B8268)</f>
        <v>Cake</v>
      </c>
      <c r="K8268" s="5">
        <f t="shared" si="663"/>
        <v>3</v>
      </c>
      <c r="L8268" s="5">
        <f t="shared" si="663"/>
        <v>3</v>
      </c>
      <c r="M8268" s="5">
        <f t="shared" si="664"/>
        <v>9</v>
      </c>
      <c r="N8268" s="8" t="str">
        <f>IF(ISBLANK(F8268),"Unknown",F8268)</f>
        <v>Unknown</v>
      </c>
      <c r="O8268" s="8" t="str">
        <f>IF(ISBLANK(G8268),"Unknown",G8268)</f>
        <v>Takeaway</v>
      </c>
      <c r="P8268" s="6">
        <f>IF(ISBLANK(H8268),"Unknown",H8268)</f>
        <v>45124</v>
      </c>
      <c r="Q8268" s="13">
        <f t="shared" si="665"/>
        <v>3</v>
      </c>
      <c r="R8268" s="13">
        <f t="shared" si="666"/>
        <v>3</v>
      </c>
      <c r="S8268" s="11">
        <f t="shared" si="667"/>
        <v>9</v>
      </c>
    </row>
    <row r="8269" spans="1:19" x14ac:dyDescent="0.3">
      <c r="A8269" t="s">
        <v>8288</v>
      </c>
      <c r="B8269" t="s">
        <v>63</v>
      </c>
      <c r="C8269">
        <v>1</v>
      </c>
      <c r="D8269">
        <v>1.5</v>
      </c>
      <c r="E8269">
        <v>1.5</v>
      </c>
      <c r="G8269" t="s">
        <v>11</v>
      </c>
      <c r="H8269" s="1">
        <v>45238</v>
      </c>
      <c r="J8269" s="8" t="str">
        <f>IF(ISBLANK(B8269),"Unknown",B8269)</f>
        <v>Tea</v>
      </c>
      <c r="K8269" s="5">
        <f t="shared" si="663"/>
        <v>1</v>
      </c>
      <c r="L8269" s="5">
        <f t="shared" si="663"/>
        <v>1.5</v>
      </c>
      <c r="M8269" s="5">
        <f t="shared" si="664"/>
        <v>1.5</v>
      </c>
      <c r="N8269" s="8" t="str">
        <f>IF(ISBLANK(F8269),"Unknown",F8269)</f>
        <v>Unknown</v>
      </c>
      <c r="O8269" s="8" t="str">
        <f>IF(ISBLANK(G8269),"Unknown",G8269)</f>
        <v>Takeaway</v>
      </c>
      <c r="P8269" s="6">
        <f>IF(ISBLANK(H8269),"Unknown",H8269)</f>
        <v>45238</v>
      </c>
      <c r="Q8269" s="13">
        <f t="shared" si="665"/>
        <v>1</v>
      </c>
      <c r="R8269" s="13">
        <f t="shared" si="666"/>
        <v>1.5</v>
      </c>
      <c r="S8269" s="11">
        <f t="shared" si="667"/>
        <v>1.5</v>
      </c>
    </row>
    <row r="8270" spans="1:19" x14ac:dyDescent="0.3">
      <c r="A8270" t="s">
        <v>8289</v>
      </c>
      <c r="B8270" t="s">
        <v>26</v>
      </c>
      <c r="C8270">
        <v>1</v>
      </c>
      <c r="D8270">
        <v>4</v>
      </c>
      <c r="E8270">
        <v>4</v>
      </c>
      <c r="F8270" t="s">
        <v>10</v>
      </c>
      <c r="G8270" t="s">
        <v>15</v>
      </c>
      <c r="H8270" s="1">
        <v>45212</v>
      </c>
      <c r="J8270" s="8" t="str">
        <f>IF(ISBLANK(B8270),"Unknown",B8270)</f>
        <v>Sandwich</v>
      </c>
      <c r="K8270" s="5">
        <f t="shared" si="663"/>
        <v>1</v>
      </c>
      <c r="L8270" s="5">
        <f t="shared" si="663"/>
        <v>4</v>
      </c>
      <c r="M8270" s="5">
        <f t="shared" si="664"/>
        <v>4</v>
      </c>
      <c r="N8270" s="8" t="str">
        <f>IF(ISBLANK(F8270),"Unknown",F8270)</f>
        <v>Credit Card</v>
      </c>
      <c r="O8270" s="8" t="str">
        <f>IF(ISBLANK(G8270),"Unknown",G8270)</f>
        <v>In-store</v>
      </c>
      <c r="P8270" s="6">
        <f>IF(ISBLANK(H8270),"Unknown",H8270)</f>
        <v>45212</v>
      </c>
      <c r="Q8270" s="13">
        <f t="shared" si="665"/>
        <v>1</v>
      </c>
      <c r="R8270" s="13">
        <f t="shared" si="666"/>
        <v>4</v>
      </c>
      <c r="S8270" s="11">
        <f t="shared" si="667"/>
        <v>4</v>
      </c>
    </row>
    <row r="8271" spans="1:19" x14ac:dyDescent="0.3">
      <c r="A8271" t="s">
        <v>8290</v>
      </c>
      <c r="B8271" t="s">
        <v>26</v>
      </c>
      <c r="C8271">
        <v>1</v>
      </c>
      <c r="D8271">
        <v>4</v>
      </c>
      <c r="E8271">
        <v>4</v>
      </c>
      <c r="G8271" t="s">
        <v>11</v>
      </c>
      <c r="H8271" s="1">
        <v>45109</v>
      </c>
      <c r="J8271" s="8" t="str">
        <f>IF(ISBLANK(B8271),"Unknown",B8271)</f>
        <v>Sandwich</v>
      </c>
      <c r="K8271" s="5">
        <f t="shared" si="663"/>
        <v>1</v>
      </c>
      <c r="L8271" s="5">
        <f t="shared" si="663"/>
        <v>4</v>
      </c>
      <c r="M8271" s="5">
        <f t="shared" si="664"/>
        <v>4</v>
      </c>
      <c r="N8271" s="8" t="str">
        <f>IF(ISBLANK(F8271),"Unknown",F8271)</f>
        <v>Unknown</v>
      </c>
      <c r="O8271" s="8" t="str">
        <f>IF(ISBLANK(G8271),"Unknown",G8271)</f>
        <v>Takeaway</v>
      </c>
      <c r="P8271" s="6">
        <f>IF(ISBLANK(H8271),"Unknown",H8271)</f>
        <v>45109</v>
      </c>
      <c r="Q8271" s="13">
        <f t="shared" si="665"/>
        <v>1</v>
      </c>
      <c r="R8271" s="13">
        <f t="shared" si="666"/>
        <v>4</v>
      </c>
      <c r="S8271" s="11">
        <f t="shared" si="667"/>
        <v>4</v>
      </c>
    </row>
    <row r="8272" spans="1:19" x14ac:dyDescent="0.3">
      <c r="A8272" t="s">
        <v>8291</v>
      </c>
      <c r="B8272" t="s">
        <v>63</v>
      </c>
      <c r="C8272">
        <v>2</v>
      </c>
      <c r="D8272">
        <v>1.5</v>
      </c>
      <c r="E8272">
        <v>3</v>
      </c>
      <c r="F8272" t="s">
        <v>14</v>
      </c>
      <c r="H8272" s="1">
        <v>45116</v>
      </c>
      <c r="J8272" s="8" t="str">
        <f>IF(ISBLANK(B8272),"Unknown",B8272)</f>
        <v>Tea</v>
      </c>
      <c r="K8272" s="5">
        <f t="shared" si="663"/>
        <v>2</v>
      </c>
      <c r="L8272" s="5">
        <f t="shared" si="663"/>
        <v>1.5</v>
      </c>
      <c r="M8272" s="5">
        <f t="shared" si="664"/>
        <v>3</v>
      </c>
      <c r="N8272" s="8" t="str">
        <f>IF(ISBLANK(F8272),"Unknown",F8272)</f>
        <v>Cash</v>
      </c>
      <c r="O8272" s="8" t="str">
        <f>IF(ISBLANK(G8272),"Unknown",G8272)</f>
        <v>Unknown</v>
      </c>
      <c r="P8272" s="6">
        <f>IF(ISBLANK(H8272),"Unknown",H8272)</f>
        <v>45116</v>
      </c>
      <c r="Q8272" s="13">
        <f t="shared" si="665"/>
        <v>2</v>
      </c>
      <c r="R8272" s="13">
        <f t="shared" si="666"/>
        <v>1.5</v>
      </c>
      <c r="S8272" s="11">
        <f t="shared" si="667"/>
        <v>3</v>
      </c>
    </row>
    <row r="8273" spans="1:19" x14ac:dyDescent="0.3">
      <c r="A8273" t="s">
        <v>8292</v>
      </c>
      <c r="B8273" t="s">
        <v>37</v>
      </c>
      <c r="C8273">
        <v>2</v>
      </c>
      <c r="D8273">
        <v>3</v>
      </c>
      <c r="E8273">
        <v>6</v>
      </c>
      <c r="F8273" t="s">
        <v>14</v>
      </c>
      <c r="G8273" t="s">
        <v>11</v>
      </c>
      <c r="H8273" s="1">
        <v>45051</v>
      </c>
      <c r="J8273" s="8" t="str">
        <f>IF(ISBLANK(B8273),"Unknown",B8273)</f>
        <v>Juice</v>
      </c>
      <c r="K8273" s="5">
        <f t="shared" si="663"/>
        <v>2</v>
      </c>
      <c r="L8273" s="5">
        <f t="shared" si="663"/>
        <v>3</v>
      </c>
      <c r="M8273" s="5">
        <f t="shared" si="664"/>
        <v>6</v>
      </c>
      <c r="N8273" s="8" t="str">
        <f>IF(ISBLANK(F8273),"Unknown",F8273)</f>
        <v>Cash</v>
      </c>
      <c r="O8273" s="8" t="str">
        <f>IF(ISBLANK(G8273),"Unknown",G8273)</f>
        <v>Takeaway</v>
      </c>
      <c r="P8273" s="6">
        <f>IF(ISBLANK(H8273),"Unknown",H8273)</f>
        <v>45051</v>
      </c>
      <c r="Q8273" s="13">
        <f t="shared" si="665"/>
        <v>2</v>
      </c>
      <c r="R8273" s="13">
        <f t="shared" si="666"/>
        <v>3</v>
      </c>
      <c r="S8273" s="11">
        <f t="shared" si="667"/>
        <v>6</v>
      </c>
    </row>
    <row r="8274" spans="1:19" x14ac:dyDescent="0.3">
      <c r="A8274" t="s">
        <v>8293</v>
      </c>
      <c r="B8274" t="s">
        <v>19</v>
      </c>
      <c r="C8274">
        <v>3</v>
      </c>
      <c r="D8274">
        <v>5</v>
      </c>
      <c r="E8274">
        <v>15</v>
      </c>
      <c r="F8274" t="s">
        <v>21</v>
      </c>
      <c r="G8274" t="s">
        <v>11</v>
      </c>
      <c r="H8274" s="1">
        <v>45240</v>
      </c>
      <c r="J8274" s="8" t="str">
        <f>IF(ISBLANK(B8274),"Unknown",B8274)</f>
        <v>Salad</v>
      </c>
      <c r="K8274" s="5">
        <f t="shared" si="663"/>
        <v>3</v>
      </c>
      <c r="L8274" s="5">
        <f t="shared" si="663"/>
        <v>5</v>
      </c>
      <c r="M8274" s="5">
        <f t="shared" si="664"/>
        <v>15</v>
      </c>
      <c r="N8274" s="8" t="str">
        <f>IF(ISBLANK(F8274),"Unknown",F8274)</f>
        <v>Digital Wallet</v>
      </c>
      <c r="O8274" s="8" t="str">
        <f>IF(ISBLANK(G8274),"Unknown",G8274)</f>
        <v>Takeaway</v>
      </c>
      <c r="P8274" s="6">
        <f>IF(ISBLANK(H8274),"Unknown",H8274)</f>
        <v>45240</v>
      </c>
      <c r="Q8274" s="13">
        <f t="shared" si="665"/>
        <v>3</v>
      </c>
      <c r="R8274" s="13">
        <f t="shared" si="666"/>
        <v>5</v>
      </c>
      <c r="S8274" s="11">
        <f t="shared" si="667"/>
        <v>15</v>
      </c>
    </row>
    <row r="8275" spans="1:19" x14ac:dyDescent="0.3">
      <c r="A8275" t="s">
        <v>8294</v>
      </c>
      <c r="B8275" t="s">
        <v>37</v>
      </c>
      <c r="C8275">
        <v>4</v>
      </c>
      <c r="D8275">
        <v>3</v>
      </c>
      <c r="E8275">
        <v>12</v>
      </c>
      <c r="G8275" t="s">
        <v>11</v>
      </c>
      <c r="H8275" s="1">
        <v>45065</v>
      </c>
      <c r="J8275" s="8" t="str">
        <f>IF(ISBLANK(B8275),"Unknown",B8275)</f>
        <v>Juice</v>
      </c>
      <c r="K8275" s="5">
        <f t="shared" si="663"/>
        <v>4</v>
      </c>
      <c r="L8275" s="5">
        <f t="shared" si="663"/>
        <v>3</v>
      </c>
      <c r="M8275" s="5">
        <f t="shared" si="664"/>
        <v>12</v>
      </c>
      <c r="N8275" s="8" t="str">
        <f>IF(ISBLANK(F8275),"Unknown",F8275)</f>
        <v>Unknown</v>
      </c>
      <c r="O8275" s="8" t="str">
        <f>IF(ISBLANK(G8275),"Unknown",G8275)</f>
        <v>Takeaway</v>
      </c>
      <c r="P8275" s="6">
        <f>IF(ISBLANK(H8275),"Unknown",H8275)</f>
        <v>45065</v>
      </c>
      <c r="Q8275" s="13">
        <f t="shared" si="665"/>
        <v>4</v>
      </c>
      <c r="R8275" s="13">
        <f t="shared" si="666"/>
        <v>3</v>
      </c>
      <c r="S8275" s="11">
        <f t="shared" si="667"/>
        <v>12</v>
      </c>
    </row>
    <row r="8276" spans="1:19" x14ac:dyDescent="0.3">
      <c r="A8276" t="s">
        <v>8295</v>
      </c>
      <c r="B8276" t="s">
        <v>13</v>
      </c>
      <c r="C8276">
        <v>4</v>
      </c>
      <c r="D8276">
        <v>3</v>
      </c>
      <c r="E8276">
        <v>12</v>
      </c>
      <c r="G8276" t="s">
        <v>15</v>
      </c>
      <c r="H8276" s="1">
        <v>44977</v>
      </c>
      <c r="J8276" s="8" t="str">
        <f>IF(ISBLANK(B8276),"Unknown",B8276)</f>
        <v>Cake</v>
      </c>
      <c r="K8276" s="5">
        <f t="shared" si="663"/>
        <v>4</v>
      </c>
      <c r="L8276" s="5">
        <f t="shared" si="663"/>
        <v>3</v>
      </c>
      <c r="M8276" s="5">
        <f t="shared" si="664"/>
        <v>12</v>
      </c>
      <c r="N8276" s="8" t="str">
        <f>IF(ISBLANK(F8276),"Unknown",F8276)</f>
        <v>Unknown</v>
      </c>
      <c r="O8276" s="8" t="str">
        <f>IF(ISBLANK(G8276),"Unknown",G8276)</f>
        <v>In-store</v>
      </c>
      <c r="P8276" s="6">
        <f>IF(ISBLANK(H8276),"Unknown",H8276)</f>
        <v>44977</v>
      </c>
      <c r="Q8276" s="13">
        <f t="shared" si="665"/>
        <v>4</v>
      </c>
      <c r="R8276" s="13">
        <f t="shared" si="666"/>
        <v>3</v>
      </c>
      <c r="S8276" s="11">
        <f t="shared" si="667"/>
        <v>12</v>
      </c>
    </row>
    <row r="8277" spans="1:19" x14ac:dyDescent="0.3">
      <c r="A8277" t="s">
        <v>8296</v>
      </c>
      <c r="B8277" t="s">
        <v>37</v>
      </c>
      <c r="C8277">
        <v>2</v>
      </c>
      <c r="D8277">
        <v>3</v>
      </c>
      <c r="E8277">
        <v>6</v>
      </c>
      <c r="F8277" t="s">
        <v>10</v>
      </c>
      <c r="G8277" t="s">
        <v>11</v>
      </c>
      <c r="H8277" s="1">
        <v>45175</v>
      </c>
      <c r="J8277" s="8" t="str">
        <f>IF(ISBLANK(B8277),"Unknown",B8277)</f>
        <v>Juice</v>
      </c>
      <c r="K8277" s="5">
        <f t="shared" si="663"/>
        <v>2</v>
      </c>
      <c r="L8277" s="5">
        <f t="shared" si="663"/>
        <v>3</v>
      </c>
      <c r="M8277" s="5">
        <f t="shared" si="664"/>
        <v>6</v>
      </c>
      <c r="N8277" s="8" t="str">
        <f>IF(ISBLANK(F8277),"Unknown",F8277)</f>
        <v>Credit Card</v>
      </c>
      <c r="O8277" s="8" t="str">
        <f>IF(ISBLANK(G8277),"Unknown",G8277)</f>
        <v>Takeaway</v>
      </c>
      <c r="P8277" s="6">
        <f>IF(ISBLANK(H8277),"Unknown",H8277)</f>
        <v>45175</v>
      </c>
      <c r="Q8277" s="13">
        <f t="shared" si="665"/>
        <v>2</v>
      </c>
      <c r="R8277" s="13">
        <f t="shared" si="666"/>
        <v>3</v>
      </c>
      <c r="S8277" s="11">
        <f t="shared" si="667"/>
        <v>6</v>
      </c>
    </row>
    <row r="8278" spans="1:19" x14ac:dyDescent="0.3">
      <c r="A8278" t="s">
        <v>8297</v>
      </c>
      <c r="B8278" t="s">
        <v>37</v>
      </c>
      <c r="C8278">
        <v>1</v>
      </c>
      <c r="D8278">
        <v>3</v>
      </c>
      <c r="E8278">
        <v>3</v>
      </c>
      <c r="F8278" s="7" t="s">
        <v>10024</v>
      </c>
      <c r="G8278" t="s">
        <v>15</v>
      </c>
      <c r="H8278" s="1">
        <v>45116</v>
      </c>
      <c r="J8278" s="8" t="str">
        <f>IF(ISBLANK(B8278),"Unknown",B8278)</f>
        <v>Juice</v>
      </c>
      <c r="K8278" s="5">
        <f t="shared" si="663"/>
        <v>1</v>
      </c>
      <c r="L8278" s="5">
        <f t="shared" si="663"/>
        <v>3</v>
      </c>
      <c r="M8278" s="5">
        <f t="shared" si="664"/>
        <v>3</v>
      </c>
      <c r="N8278" s="8" t="str">
        <f>IF(ISBLANK(F8278),"Unknown",F8278)</f>
        <v>Unknown</v>
      </c>
      <c r="O8278" s="8" t="str">
        <f>IF(ISBLANK(G8278),"Unknown",G8278)</f>
        <v>In-store</v>
      </c>
      <c r="P8278" s="6">
        <f>IF(ISBLANK(H8278),"Unknown",H8278)</f>
        <v>45116</v>
      </c>
      <c r="Q8278" s="13">
        <f t="shared" si="665"/>
        <v>1</v>
      </c>
      <c r="R8278" s="13">
        <f t="shared" si="666"/>
        <v>3</v>
      </c>
      <c r="S8278" s="11">
        <f t="shared" si="667"/>
        <v>3</v>
      </c>
    </row>
    <row r="8279" spans="1:19" x14ac:dyDescent="0.3">
      <c r="A8279" t="s">
        <v>8298</v>
      </c>
      <c r="B8279" s="7" t="s">
        <v>10024</v>
      </c>
      <c r="C8279">
        <v>5</v>
      </c>
      <c r="D8279">
        <v>4</v>
      </c>
      <c r="E8279" s="7" t="s">
        <v>10024</v>
      </c>
      <c r="G8279" t="s">
        <v>11</v>
      </c>
      <c r="H8279" s="1">
        <v>44985</v>
      </c>
      <c r="J8279" s="8" t="str">
        <f>IF(ISBLANK(B8279),"Unknown",B8279)</f>
        <v>Unknown</v>
      </c>
      <c r="K8279" s="5">
        <f t="shared" si="663"/>
        <v>5</v>
      </c>
      <c r="L8279" s="5">
        <f t="shared" si="663"/>
        <v>4</v>
      </c>
      <c r="M8279" s="5" t="str">
        <f t="shared" si="664"/>
        <v>Unknown</v>
      </c>
      <c r="N8279" s="8" t="str">
        <f>IF(ISBLANK(F8279),"Unknown",F8279)</f>
        <v>Unknown</v>
      </c>
      <c r="O8279" s="8" t="str">
        <f>IF(ISBLANK(G8279),"Unknown",G8279)</f>
        <v>Takeaway</v>
      </c>
      <c r="P8279" s="6">
        <f>IF(ISBLANK(H8279),"Unknown",H8279)</f>
        <v>44985</v>
      </c>
      <c r="Q8279" s="13">
        <f t="shared" si="665"/>
        <v>5</v>
      </c>
      <c r="R8279" s="13">
        <f t="shared" si="666"/>
        <v>4</v>
      </c>
      <c r="S8279" s="11">
        <f t="shared" si="667"/>
        <v>20</v>
      </c>
    </row>
    <row r="8280" spans="1:19" x14ac:dyDescent="0.3">
      <c r="A8280" t="s">
        <v>8299</v>
      </c>
      <c r="B8280" s="7" t="s">
        <v>10024</v>
      </c>
      <c r="C8280">
        <v>5</v>
      </c>
      <c r="D8280">
        <v>3</v>
      </c>
      <c r="E8280">
        <v>15</v>
      </c>
      <c r="F8280" t="s">
        <v>21</v>
      </c>
      <c r="H8280" s="1">
        <v>45025</v>
      </c>
      <c r="J8280" s="8" t="str">
        <f>IF(ISBLANK(B8280),"Unknown",B8280)</f>
        <v>Unknown</v>
      </c>
      <c r="K8280" s="5">
        <f t="shared" si="663"/>
        <v>5</v>
      </c>
      <c r="L8280" s="5">
        <f t="shared" si="663"/>
        <v>3</v>
      </c>
      <c r="M8280" s="5">
        <f t="shared" si="664"/>
        <v>15</v>
      </c>
      <c r="N8280" s="8" t="str">
        <f>IF(ISBLANK(F8280),"Unknown",F8280)</f>
        <v>Digital Wallet</v>
      </c>
      <c r="O8280" s="8" t="str">
        <f>IF(ISBLANK(G8280),"Unknown",G8280)</f>
        <v>Unknown</v>
      </c>
      <c r="P8280" s="6">
        <f>IF(ISBLANK(H8280),"Unknown",H8280)</f>
        <v>45025</v>
      </c>
      <c r="Q8280" s="13">
        <f t="shared" si="665"/>
        <v>5</v>
      </c>
      <c r="R8280" s="13">
        <f t="shared" si="666"/>
        <v>3</v>
      </c>
      <c r="S8280" s="11">
        <f t="shared" si="667"/>
        <v>15</v>
      </c>
    </row>
    <row r="8281" spans="1:19" x14ac:dyDescent="0.3">
      <c r="A8281" t="s">
        <v>8300</v>
      </c>
      <c r="B8281" t="s">
        <v>23</v>
      </c>
      <c r="C8281">
        <v>3</v>
      </c>
      <c r="D8281">
        <v>4</v>
      </c>
      <c r="E8281">
        <v>12</v>
      </c>
      <c r="G8281" t="s">
        <v>11</v>
      </c>
      <c r="H8281" s="1">
        <v>45274</v>
      </c>
      <c r="J8281" s="8" t="str">
        <f>IF(ISBLANK(B8281),"Unknown",B8281)</f>
        <v>Smoothie</v>
      </c>
      <c r="K8281" s="5">
        <f t="shared" si="663"/>
        <v>3</v>
      </c>
      <c r="L8281" s="5">
        <f t="shared" si="663"/>
        <v>4</v>
      </c>
      <c r="M8281" s="5">
        <f t="shared" si="664"/>
        <v>12</v>
      </c>
      <c r="N8281" s="8" t="str">
        <f>IF(ISBLANK(F8281),"Unknown",F8281)</f>
        <v>Unknown</v>
      </c>
      <c r="O8281" s="8" t="str">
        <f>IF(ISBLANK(G8281),"Unknown",G8281)</f>
        <v>Takeaway</v>
      </c>
      <c r="P8281" s="6">
        <f>IF(ISBLANK(H8281),"Unknown",H8281)</f>
        <v>45274</v>
      </c>
      <c r="Q8281" s="13">
        <f t="shared" si="665"/>
        <v>3</v>
      </c>
      <c r="R8281" s="13">
        <f t="shared" si="666"/>
        <v>4</v>
      </c>
      <c r="S8281" s="11">
        <f t="shared" si="667"/>
        <v>12</v>
      </c>
    </row>
    <row r="8282" spans="1:19" x14ac:dyDescent="0.3">
      <c r="A8282" t="s">
        <v>8301</v>
      </c>
      <c r="B8282" t="s">
        <v>19</v>
      </c>
      <c r="C8282">
        <v>2</v>
      </c>
      <c r="D8282">
        <v>5</v>
      </c>
      <c r="E8282">
        <v>10</v>
      </c>
      <c r="F8282" t="s">
        <v>10</v>
      </c>
      <c r="G8282" s="7" t="s">
        <v>10024</v>
      </c>
      <c r="H8282" s="1">
        <v>45211</v>
      </c>
      <c r="J8282" s="8" t="str">
        <f>IF(ISBLANK(B8282),"Unknown",B8282)</f>
        <v>Salad</v>
      </c>
      <c r="K8282" s="5">
        <f t="shared" si="663"/>
        <v>2</v>
      </c>
      <c r="L8282" s="5">
        <f t="shared" si="663"/>
        <v>5</v>
      </c>
      <c r="M8282" s="5">
        <f t="shared" si="664"/>
        <v>10</v>
      </c>
      <c r="N8282" s="8" t="str">
        <f>IF(ISBLANK(F8282),"Unknown",F8282)</f>
        <v>Credit Card</v>
      </c>
      <c r="O8282" s="8" t="str">
        <f>IF(ISBLANK(G8282),"Unknown",G8282)</f>
        <v>Unknown</v>
      </c>
      <c r="P8282" s="6">
        <f>IF(ISBLANK(H8282),"Unknown",H8282)</f>
        <v>45211</v>
      </c>
      <c r="Q8282" s="13">
        <f t="shared" si="665"/>
        <v>2</v>
      </c>
      <c r="R8282" s="13">
        <f t="shared" si="666"/>
        <v>5</v>
      </c>
      <c r="S8282" s="11">
        <f t="shared" si="667"/>
        <v>10</v>
      </c>
    </row>
    <row r="8283" spans="1:19" x14ac:dyDescent="0.3">
      <c r="A8283" t="s">
        <v>8302</v>
      </c>
      <c r="C8283">
        <v>1</v>
      </c>
      <c r="D8283">
        <v>3</v>
      </c>
      <c r="E8283">
        <v>3</v>
      </c>
      <c r="F8283" t="s">
        <v>10</v>
      </c>
      <c r="H8283" s="1">
        <v>45270</v>
      </c>
      <c r="J8283" s="8" t="str">
        <f>IF(ISBLANK(B8283),"Unknown",B8283)</f>
        <v>Unknown</v>
      </c>
      <c r="K8283" s="5">
        <f t="shared" si="663"/>
        <v>1</v>
      </c>
      <c r="L8283" s="5">
        <f t="shared" si="663"/>
        <v>3</v>
      </c>
      <c r="M8283" s="5">
        <f t="shared" si="664"/>
        <v>3</v>
      </c>
      <c r="N8283" s="8" t="str">
        <f>IF(ISBLANK(F8283),"Unknown",F8283)</f>
        <v>Credit Card</v>
      </c>
      <c r="O8283" s="8" t="str">
        <f>IF(ISBLANK(G8283),"Unknown",G8283)</f>
        <v>Unknown</v>
      </c>
      <c r="P8283" s="6">
        <f>IF(ISBLANK(H8283),"Unknown",H8283)</f>
        <v>45270</v>
      </c>
      <c r="Q8283" s="13">
        <f t="shared" si="665"/>
        <v>1</v>
      </c>
      <c r="R8283" s="13">
        <f t="shared" si="666"/>
        <v>3</v>
      </c>
      <c r="S8283" s="11">
        <f t="shared" si="667"/>
        <v>3</v>
      </c>
    </row>
    <row r="8284" spans="1:19" x14ac:dyDescent="0.3">
      <c r="A8284" t="s">
        <v>8303</v>
      </c>
      <c r="B8284" t="s">
        <v>19</v>
      </c>
      <c r="C8284">
        <v>3</v>
      </c>
      <c r="D8284">
        <v>5</v>
      </c>
      <c r="E8284">
        <v>15</v>
      </c>
      <c r="F8284" t="s">
        <v>10</v>
      </c>
      <c r="G8284" t="s">
        <v>15</v>
      </c>
      <c r="H8284" s="1">
        <v>45155</v>
      </c>
      <c r="J8284" s="8" t="str">
        <f>IF(ISBLANK(B8284),"Unknown",B8284)</f>
        <v>Salad</v>
      </c>
      <c r="K8284" s="5">
        <f t="shared" si="663"/>
        <v>3</v>
      </c>
      <c r="L8284" s="5">
        <f t="shared" si="663"/>
        <v>5</v>
      </c>
      <c r="M8284" s="5">
        <f t="shared" si="664"/>
        <v>15</v>
      </c>
      <c r="N8284" s="8" t="str">
        <f>IF(ISBLANK(F8284),"Unknown",F8284)</f>
        <v>Credit Card</v>
      </c>
      <c r="O8284" s="8" t="str">
        <f>IF(ISBLANK(G8284),"Unknown",G8284)</f>
        <v>In-store</v>
      </c>
      <c r="P8284" s="6">
        <f>IF(ISBLANK(H8284),"Unknown",H8284)</f>
        <v>45155</v>
      </c>
      <c r="Q8284" s="13">
        <f t="shared" si="665"/>
        <v>3</v>
      </c>
      <c r="R8284" s="13">
        <f t="shared" si="666"/>
        <v>5</v>
      </c>
      <c r="S8284" s="11">
        <f t="shared" si="667"/>
        <v>15</v>
      </c>
    </row>
    <row r="8285" spans="1:19" x14ac:dyDescent="0.3">
      <c r="A8285" t="s">
        <v>8304</v>
      </c>
      <c r="B8285" t="s">
        <v>26</v>
      </c>
      <c r="C8285">
        <v>3</v>
      </c>
      <c r="D8285">
        <v>4</v>
      </c>
      <c r="E8285">
        <v>12</v>
      </c>
      <c r="F8285" t="s">
        <v>21</v>
      </c>
      <c r="G8285" t="s">
        <v>11</v>
      </c>
      <c r="H8285" s="1">
        <v>45044</v>
      </c>
      <c r="J8285" s="8" t="str">
        <f>IF(ISBLANK(B8285),"Unknown",B8285)</f>
        <v>Sandwich</v>
      </c>
      <c r="K8285" s="5">
        <f t="shared" si="663"/>
        <v>3</v>
      </c>
      <c r="L8285" s="5">
        <f t="shared" si="663"/>
        <v>4</v>
      </c>
      <c r="M8285" s="5">
        <f t="shared" si="664"/>
        <v>12</v>
      </c>
      <c r="N8285" s="8" t="str">
        <f>IF(ISBLANK(F8285),"Unknown",F8285)</f>
        <v>Digital Wallet</v>
      </c>
      <c r="O8285" s="8" t="str">
        <f>IF(ISBLANK(G8285),"Unknown",G8285)</f>
        <v>Takeaway</v>
      </c>
      <c r="P8285" s="6">
        <f>IF(ISBLANK(H8285),"Unknown",H8285)</f>
        <v>45044</v>
      </c>
      <c r="Q8285" s="13">
        <f t="shared" si="665"/>
        <v>3</v>
      </c>
      <c r="R8285" s="13">
        <f t="shared" si="666"/>
        <v>4</v>
      </c>
      <c r="S8285" s="11">
        <f t="shared" si="667"/>
        <v>12</v>
      </c>
    </row>
    <row r="8286" spans="1:19" x14ac:dyDescent="0.3">
      <c r="A8286" t="s">
        <v>8305</v>
      </c>
      <c r="B8286" t="s">
        <v>19</v>
      </c>
      <c r="C8286">
        <v>1</v>
      </c>
      <c r="D8286">
        <v>5</v>
      </c>
      <c r="E8286">
        <v>5</v>
      </c>
      <c r="F8286" t="s">
        <v>21</v>
      </c>
      <c r="H8286" s="1">
        <v>44963</v>
      </c>
      <c r="J8286" s="8" t="str">
        <f>IF(ISBLANK(B8286),"Unknown",B8286)</f>
        <v>Salad</v>
      </c>
      <c r="K8286" s="5">
        <f t="shared" si="663"/>
        <v>1</v>
      </c>
      <c r="L8286" s="5">
        <f t="shared" si="663"/>
        <v>5</v>
      </c>
      <c r="M8286" s="5">
        <f t="shared" si="664"/>
        <v>5</v>
      </c>
      <c r="N8286" s="8" t="str">
        <f>IF(ISBLANK(F8286),"Unknown",F8286)</f>
        <v>Digital Wallet</v>
      </c>
      <c r="O8286" s="8" t="str">
        <f>IF(ISBLANK(G8286),"Unknown",G8286)</f>
        <v>Unknown</v>
      </c>
      <c r="P8286" s="6">
        <f>IF(ISBLANK(H8286),"Unknown",H8286)</f>
        <v>44963</v>
      </c>
      <c r="Q8286" s="13">
        <f t="shared" si="665"/>
        <v>1</v>
      </c>
      <c r="R8286" s="13">
        <f t="shared" si="666"/>
        <v>5</v>
      </c>
      <c r="S8286" s="11">
        <f t="shared" si="667"/>
        <v>5</v>
      </c>
    </row>
    <row r="8287" spans="1:19" x14ac:dyDescent="0.3">
      <c r="A8287" t="s">
        <v>8306</v>
      </c>
      <c r="B8287" t="s">
        <v>17</v>
      </c>
      <c r="C8287">
        <v>5</v>
      </c>
      <c r="D8287">
        <v>1</v>
      </c>
      <c r="E8287">
        <v>5</v>
      </c>
      <c r="F8287" t="s">
        <v>21</v>
      </c>
      <c r="G8287" t="s">
        <v>11</v>
      </c>
      <c r="H8287" s="1">
        <v>45101</v>
      </c>
      <c r="J8287" s="8" t="str">
        <f>IF(ISBLANK(B8287),"Unknown",B8287)</f>
        <v>Cookie</v>
      </c>
      <c r="K8287" s="5">
        <f t="shared" si="663"/>
        <v>5</v>
      </c>
      <c r="L8287" s="5">
        <f t="shared" si="663"/>
        <v>1</v>
      </c>
      <c r="M8287" s="5">
        <f t="shared" si="664"/>
        <v>5</v>
      </c>
      <c r="N8287" s="8" t="str">
        <f>IF(ISBLANK(F8287),"Unknown",F8287)</f>
        <v>Digital Wallet</v>
      </c>
      <c r="O8287" s="8" t="str">
        <f>IF(ISBLANK(G8287),"Unknown",G8287)</f>
        <v>Takeaway</v>
      </c>
      <c r="P8287" s="6">
        <f>IF(ISBLANK(H8287),"Unknown",H8287)</f>
        <v>45101</v>
      </c>
      <c r="Q8287" s="13">
        <f t="shared" si="665"/>
        <v>5</v>
      </c>
      <c r="R8287" s="13">
        <f t="shared" si="666"/>
        <v>1</v>
      </c>
      <c r="S8287" s="11">
        <f t="shared" si="667"/>
        <v>5</v>
      </c>
    </row>
    <row r="8288" spans="1:19" x14ac:dyDescent="0.3">
      <c r="A8288" t="s">
        <v>8307</v>
      </c>
      <c r="B8288" t="s">
        <v>19</v>
      </c>
      <c r="C8288">
        <v>1</v>
      </c>
      <c r="D8288">
        <v>5</v>
      </c>
      <c r="E8288" s="7" t="s">
        <v>10024</v>
      </c>
      <c r="F8288" s="7" t="s">
        <v>10024</v>
      </c>
      <c r="G8288" t="s">
        <v>11</v>
      </c>
      <c r="H8288" s="1">
        <v>45200</v>
      </c>
      <c r="J8288" s="8" t="str">
        <f>IF(ISBLANK(B8288),"Unknown",B8288)</f>
        <v>Salad</v>
      </c>
      <c r="K8288" s="5">
        <f t="shared" si="663"/>
        <v>1</v>
      </c>
      <c r="L8288" s="5">
        <f t="shared" si="663"/>
        <v>5</v>
      </c>
      <c r="M8288" s="5" t="str">
        <f t="shared" si="664"/>
        <v>Unknown</v>
      </c>
      <c r="N8288" s="8" t="str">
        <f>IF(ISBLANK(F8288),"Unknown",F8288)</f>
        <v>Unknown</v>
      </c>
      <c r="O8288" s="8" t="str">
        <f>IF(ISBLANK(G8288),"Unknown",G8288)</f>
        <v>Takeaway</v>
      </c>
      <c r="P8288" s="6">
        <f>IF(ISBLANK(H8288),"Unknown",H8288)</f>
        <v>45200</v>
      </c>
      <c r="Q8288" s="13">
        <f t="shared" si="665"/>
        <v>1</v>
      </c>
      <c r="R8288" s="13">
        <f t="shared" si="666"/>
        <v>5</v>
      </c>
      <c r="S8288" s="11">
        <f t="shared" si="667"/>
        <v>5</v>
      </c>
    </row>
    <row r="8289" spans="1:19" x14ac:dyDescent="0.3">
      <c r="A8289" t="s">
        <v>8308</v>
      </c>
      <c r="B8289" t="s">
        <v>13</v>
      </c>
      <c r="C8289">
        <v>2</v>
      </c>
      <c r="D8289">
        <v>3</v>
      </c>
      <c r="E8289">
        <v>6</v>
      </c>
      <c r="F8289" t="s">
        <v>10</v>
      </c>
      <c r="H8289" s="1">
        <v>44987</v>
      </c>
      <c r="J8289" s="8" t="str">
        <f>IF(ISBLANK(B8289),"Unknown",B8289)</f>
        <v>Cake</v>
      </c>
      <c r="K8289" s="5">
        <f t="shared" si="663"/>
        <v>2</v>
      </c>
      <c r="L8289" s="5">
        <f t="shared" si="663"/>
        <v>3</v>
      </c>
      <c r="M8289" s="5">
        <f t="shared" si="664"/>
        <v>6</v>
      </c>
      <c r="N8289" s="8" t="str">
        <f>IF(ISBLANK(F8289),"Unknown",F8289)</f>
        <v>Credit Card</v>
      </c>
      <c r="O8289" s="8" t="str">
        <f>IF(ISBLANK(G8289),"Unknown",G8289)</f>
        <v>Unknown</v>
      </c>
      <c r="P8289" s="6">
        <f>IF(ISBLANK(H8289),"Unknown",H8289)</f>
        <v>44987</v>
      </c>
      <c r="Q8289" s="13">
        <f t="shared" si="665"/>
        <v>2</v>
      </c>
      <c r="R8289" s="13">
        <f t="shared" si="666"/>
        <v>3</v>
      </c>
      <c r="S8289" s="11">
        <f t="shared" si="667"/>
        <v>6</v>
      </c>
    </row>
    <row r="8290" spans="1:19" x14ac:dyDescent="0.3">
      <c r="A8290" t="s">
        <v>8309</v>
      </c>
      <c r="B8290" t="s">
        <v>37</v>
      </c>
      <c r="C8290">
        <v>2</v>
      </c>
      <c r="D8290">
        <v>3</v>
      </c>
      <c r="E8290">
        <v>6</v>
      </c>
      <c r="F8290" t="s">
        <v>14</v>
      </c>
      <c r="G8290" t="s">
        <v>11</v>
      </c>
      <c r="H8290" s="1">
        <v>44942</v>
      </c>
      <c r="J8290" s="8" t="str">
        <f>IF(ISBLANK(B8290),"Unknown",B8290)</f>
        <v>Juice</v>
      </c>
      <c r="K8290" s="5">
        <f t="shared" si="663"/>
        <v>2</v>
      </c>
      <c r="L8290" s="5">
        <f t="shared" si="663"/>
        <v>3</v>
      </c>
      <c r="M8290" s="5">
        <f t="shared" si="664"/>
        <v>6</v>
      </c>
      <c r="N8290" s="8" t="str">
        <f>IF(ISBLANK(F8290),"Unknown",F8290)</f>
        <v>Cash</v>
      </c>
      <c r="O8290" s="8" t="str">
        <f>IF(ISBLANK(G8290),"Unknown",G8290)</f>
        <v>Takeaway</v>
      </c>
      <c r="P8290" s="6">
        <f>IF(ISBLANK(H8290),"Unknown",H8290)</f>
        <v>44942</v>
      </c>
      <c r="Q8290" s="13">
        <f t="shared" si="665"/>
        <v>2</v>
      </c>
      <c r="R8290" s="13">
        <f t="shared" si="666"/>
        <v>3</v>
      </c>
      <c r="S8290" s="11">
        <f t="shared" si="667"/>
        <v>6</v>
      </c>
    </row>
    <row r="8291" spans="1:19" x14ac:dyDescent="0.3">
      <c r="A8291" t="s">
        <v>8310</v>
      </c>
      <c r="B8291" t="s">
        <v>9</v>
      </c>
      <c r="C8291">
        <v>4</v>
      </c>
      <c r="D8291">
        <v>2</v>
      </c>
      <c r="E8291" s="7" t="s">
        <v>10024</v>
      </c>
      <c r="F8291" t="s">
        <v>10</v>
      </c>
      <c r="G8291" t="s">
        <v>15</v>
      </c>
      <c r="H8291" s="1">
        <v>45177</v>
      </c>
      <c r="J8291" s="8" t="str">
        <f>IF(ISBLANK(B8291),"Unknown",B8291)</f>
        <v>Coffee</v>
      </c>
      <c r="K8291" s="5">
        <f t="shared" si="663"/>
        <v>4</v>
      </c>
      <c r="L8291" s="5">
        <f t="shared" si="663"/>
        <v>2</v>
      </c>
      <c r="M8291" s="5" t="str">
        <f t="shared" si="664"/>
        <v>Unknown</v>
      </c>
      <c r="N8291" s="8" t="str">
        <f>IF(ISBLANK(F8291),"Unknown",F8291)</f>
        <v>Credit Card</v>
      </c>
      <c r="O8291" s="8" t="str">
        <f>IF(ISBLANK(G8291),"Unknown",G8291)</f>
        <v>In-store</v>
      </c>
      <c r="P8291" s="6">
        <f>IF(ISBLANK(H8291),"Unknown",H8291)</f>
        <v>45177</v>
      </c>
      <c r="Q8291" s="13">
        <f t="shared" si="665"/>
        <v>4</v>
      </c>
      <c r="R8291" s="13">
        <f t="shared" si="666"/>
        <v>2</v>
      </c>
      <c r="S8291" s="11">
        <f t="shared" si="667"/>
        <v>8</v>
      </c>
    </row>
    <row r="8292" spans="1:19" x14ac:dyDescent="0.3">
      <c r="A8292" t="s">
        <v>8311</v>
      </c>
      <c r="B8292" t="s">
        <v>13</v>
      </c>
      <c r="C8292">
        <v>1</v>
      </c>
      <c r="D8292">
        <v>3</v>
      </c>
      <c r="E8292">
        <v>3</v>
      </c>
      <c r="F8292" t="s">
        <v>10</v>
      </c>
      <c r="G8292" t="s">
        <v>15</v>
      </c>
      <c r="H8292" s="1">
        <v>44959</v>
      </c>
      <c r="J8292" s="8" t="str">
        <f>IF(ISBLANK(B8292),"Unknown",B8292)</f>
        <v>Cake</v>
      </c>
      <c r="K8292" s="5">
        <f t="shared" si="663"/>
        <v>1</v>
      </c>
      <c r="L8292" s="5">
        <f t="shared" si="663"/>
        <v>3</v>
      </c>
      <c r="M8292" s="5">
        <f t="shared" si="664"/>
        <v>3</v>
      </c>
      <c r="N8292" s="8" t="str">
        <f>IF(ISBLANK(F8292),"Unknown",F8292)</f>
        <v>Credit Card</v>
      </c>
      <c r="O8292" s="8" t="str">
        <f>IF(ISBLANK(G8292),"Unknown",G8292)</f>
        <v>In-store</v>
      </c>
      <c r="P8292" s="6">
        <f>IF(ISBLANK(H8292),"Unknown",H8292)</f>
        <v>44959</v>
      </c>
      <c r="Q8292" s="13">
        <f t="shared" si="665"/>
        <v>1</v>
      </c>
      <c r="R8292" s="13">
        <f t="shared" si="666"/>
        <v>3</v>
      </c>
      <c r="S8292" s="11">
        <f t="shared" si="667"/>
        <v>3</v>
      </c>
    </row>
    <row r="8293" spans="1:19" x14ac:dyDescent="0.3">
      <c r="A8293" t="s">
        <v>8312</v>
      </c>
      <c r="B8293" t="s">
        <v>17</v>
      </c>
      <c r="C8293">
        <v>1</v>
      </c>
      <c r="D8293">
        <v>1</v>
      </c>
      <c r="E8293">
        <v>1</v>
      </c>
      <c r="F8293" t="s">
        <v>21</v>
      </c>
      <c r="G8293" t="s">
        <v>15</v>
      </c>
      <c r="J8293" s="8" t="str">
        <f>IF(ISBLANK(B8293),"Unknown",B8293)</f>
        <v>Cookie</v>
      </c>
      <c r="K8293" s="5">
        <f t="shared" si="663"/>
        <v>1</v>
      </c>
      <c r="L8293" s="5">
        <f t="shared" si="663"/>
        <v>1</v>
      </c>
      <c r="M8293" s="5">
        <f t="shared" si="664"/>
        <v>1</v>
      </c>
      <c r="N8293" s="8" t="str">
        <f>IF(ISBLANK(F8293),"Unknown",F8293)</f>
        <v>Digital Wallet</v>
      </c>
      <c r="O8293" s="8" t="str">
        <f>IF(ISBLANK(G8293),"Unknown",G8293)</f>
        <v>In-store</v>
      </c>
      <c r="P8293" s="6" t="str">
        <f>IF(ISBLANK(H8293),"Unknown",H8293)</f>
        <v>Unknown</v>
      </c>
      <c r="Q8293" s="13">
        <f t="shared" si="665"/>
        <v>1</v>
      </c>
      <c r="R8293" s="13">
        <f t="shared" si="666"/>
        <v>1</v>
      </c>
      <c r="S8293" s="11">
        <f t="shared" si="667"/>
        <v>1</v>
      </c>
    </row>
    <row r="8294" spans="1:19" x14ac:dyDescent="0.3">
      <c r="A8294" t="s">
        <v>8313</v>
      </c>
      <c r="B8294" t="s">
        <v>13</v>
      </c>
      <c r="C8294">
        <v>1</v>
      </c>
      <c r="D8294">
        <v>3</v>
      </c>
      <c r="E8294">
        <v>3</v>
      </c>
      <c r="F8294" t="s">
        <v>10</v>
      </c>
      <c r="G8294" t="s">
        <v>15</v>
      </c>
      <c r="H8294" s="1">
        <v>45192</v>
      </c>
      <c r="J8294" s="8" t="str">
        <f>IF(ISBLANK(B8294),"Unknown",B8294)</f>
        <v>Cake</v>
      </c>
      <c r="K8294" s="5">
        <f t="shared" si="663"/>
        <v>1</v>
      </c>
      <c r="L8294" s="5">
        <f t="shared" si="663"/>
        <v>3</v>
      </c>
      <c r="M8294" s="5">
        <f t="shared" si="664"/>
        <v>3</v>
      </c>
      <c r="N8294" s="8" t="str">
        <f>IF(ISBLANK(F8294),"Unknown",F8294)</f>
        <v>Credit Card</v>
      </c>
      <c r="O8294" s="8" t="str">
        <f>IF(ISBLANK(G8294),"Unknown",G8294)</f>
        <v>In-store</v>
      </c>
      <c r="P8294" s="6">
        <f>IF(ISBLANK(H8294),"Unknown",H8294)</f>
        <v>45192</v>
      </c>
      <c r="Q8294" s="13">
        <f t="shared" si="665"/>
        <v>1</v>
      </c>
      <c r="R8294" s="13">
        <f t="shared" si="666"/>
        <v>3</v>
      </c>
      <c r="S8294" s="11">
        <f t="shared" si="667"/>
        <v>3</v>
      </c>
    </row>
    <row r="8295" spans="1:19" x14ac:dyDescent="0.3">
      <c r="A8295" t="s">
        <v>8314</v>
      </c>
      <c r="B8295" t="s">
        <v>19</v>
      </c>
      <c r="C8295">
        <v>1</v>
      </c>
      <c r="D8295">
        <v>5</v>
      </c>
      <c r="E8295">
        <v>5</v>
      </c>
      <c r="G8295" t="s">
        <v>15</v>
      </c>
      <c r="H8295" s="1">
        <v>45133</v>
      </c>
      <c r="J8295" s="8" t="str">
        <f>IF(ISBLANK(B8295),"Unknown",B8295)</f>
        <v>Salad</v>
      </c>
      <c r="K8295" s="5">
        <f t="shared" si="663"/>
        <v>1</v>
      </c>
      <c r="L8295" s="5">
        <f t="shared" si="663"/>
        <v>5</v>
      </c>
      <c r="M8295" s="5">
        <f t="shared" si="664"/>
        <v>5</v>
      </c>
      <c r="N8295" s="8" t="str">
        <f>IF(ISBLANK(F8295),"Unknown",F8295)</f>
        <v>Unknown</v>
      </c>
      <c r="O8295" s="8" t="str">
        <f>IF(ISBLANK(G8295),"Unknown",G8295)</f>
        <v>In-store</v>
      </c>
      <c r="P8295" s="6">
        <f>IF(ISBLANK(H8295),"Unknown",H8295)</f>
        <v>45133</v>
      </c>
      <c r="Q8295" s="13">
        <f t="shared" si="665"/>
        <v>1</v>
      </c>
      <c r="R8295" s="13">
        <f t="shared" si="666"/>
        <v>5</v>
      </c>
      <c r="S8295" s="11">
        <f t="shared" si="667"/>
        <v>5</v>
      </c>
    </row>
    <row r="8296" spans="1:19" x14ac:dyDescent="0.3">
      <c r="A8296" t="s">
        <v>8315</v>
      </c>
      <c r="B8296" t="s">
        <v>37</v>
      </c>
      <c r="C8296">
        <v>4</v>
      </c>
      <c r="D8296">
        <v>3</v>
      </c>
      <c r="E8296">
        <v>12</v>
      </c>
      <c r="G8296" t="s">
        <v>15</v>
      </c>
      <c r="H8296" s="1">
        <v>45176</v>
      </c>
      <c r="J8296" s="8" t="str">
        <f>IF(ISBLANK(B8296),"Unknown",B8296)</f>
        <v>Juice</v>
      </c>
      <c r="K8296" s="5">
        <f t="shared" si="663"/>
        <v>4</v>
      </c>
      <c r="L8296" s="5">
        <f t="shared" si="663"/>
        <v>3</v>
      </c>
      <c r="M8296" s="5">
        <f t="shared" si="664"/>
        <v>12</v>
      </c>
      <c r="N8296" s="8" t="str">
        <f>IF(ISBLANK(F8296),"Unknown",F8296)</f>
        <v>Unknown</v>
      </c>
      <c r="O8296" s="8" t="str">
        <f>IF(ISBLANK(G8296),"Unknown",G8296)</f>
        <v>In-store</v>
      </c>
      <c r="P8296" s="6">
        <f>IF(ISBLANK(H8296),"Unknown",H8296)</f>
        <v>45176</v>
      </c>
      <c r="Q8296" s="13">
        <f t="shared" si="665"/>
        <v>4</v>
      </c>
      <c r="R8296" s="13">
        <f t="shared" si="666"/>
        <v>3</v>
      </c>
      <c r="S8296" s="11">
        <f t="shared" si="667"/>
        <v>12</v>
      </c>
    </row>
    <row r="8297" spans="1:19" x14ac:dyDescent="0.3">
      <c r="A8297" t="s">
        <v>8316</v>
      </c>
      <c r="B8297" t="s">
        <v>17</v>
      </c>
      <c r="C8297">
        <v>5</v>
      </c>
      <c r="E8297">
        <v>5</v>
      </c>
      <c r="F8297" t="s">
        <v>21</v>
      </c>
      <c r="H8297" s="1">
        <v>45066</v>
      </c>
      <c r="J8297" s="8" t="str">
        <f>IF(ISBLANK(B8297),"Unknown",B8297)</f>
        <v>Cookie</v>
      </c>
      <c r="K8297" s="5">
        <f t="shared" si="663"/>
        <v>5</v>
      </c>
      <c r="L8297" s="5" t="str">
        <f t="shared" si="663"/>
        <v>0</v>
      </c>
      <c r="M8297" s="5">
        <f t="shared" si="664"/>
        <v>5</v>
      </c>
      <c r="N8297" s="8" t="str">
        <f>IF(ISBLANK(F8297),"Unknown",F8297)</f>
        <v>Digital Wallet</v>
      </c>
      <c r="O8297" s="8" t="str">
        <f>IF(ISBLANK(G8297),"Unknown",G8297)</f>
        <v>Unknown</v>
      </c>
      <c r="P8297" s="6">
        <f>IF(ISBLANK(H8297),"Unknown",H8297)</f>
        <v>45066</v>
      </c>
      <c r="Q8297" s="13">
        <f t="shared" si="665"/>
        <v>5</v>
      </c>
      <c r="R8297" s="13" t="str">
        <f t="shared" si="666"/>
        <v>0</v>
      </c>
      <c r="S8297" s="11">
        <f t="shared" si="667"/>
        <v>0</v>
      </c>
    </row>
    <row r="8298" spans="1:19" x14ac:dyDescent="0.3">
      <c r="A8298" t="s">
        <v>8317</v>
      </c>
      <c r="B8298" t="s">
        <v>26</v>
      </c>
      <c r="C8298">
        <v>5</v>
      </c>
      <c r="D8298">
        <v>4</v>
      </c>
      <c r="E8298">
        <v>20</v>
      </c>
      <c r="F8298" t="s">
        <v>21</v>
      </c>
      <c r="G8298" t="s">
        <v>11</v>
      </c>
      <c r="H8298" s="1">
        <v>45083</v>
      </c>
      <c r="J8298" s="8" t="str">
        <f>IF(ISBLANK(B8298),"Unknown",B8298)</f>
        <v>Sandwich</v>
      </c>
      <c r="K8298" s="5">
        <f t="shared" si="663"/>
        <v>5</v>
      </c>
      <c r="L8298" s="5">
        <f t="shared" si="663"/>
        <v>4</v>
      </c>
      <c r="M8298" s="5">
        <f t="shared" si="664"/>
        <v>20</v>
      </c>
      <c r="N8298" s="8" t="str">
        <f>IF(ISBLANK(F8298),"Unknown",F8298)</f>
        <v>Digital Wallet</v>
      </c>
      <c r="O8298" s="8" t="str">
        <f>IF(ISBLANK(G8298),"Unknown",G8298)</f>
        <v>Takeaway</v>
      </c>
      <c r="P8298" s="6">
        <f>IF(ISBLANK(H8298),"Unknown",H8298)</f>
        <v>45083</v>
      </c>
      <c r="Q8298" s="13">
        <f t="shared" si="665"/>
        <v>5</v>
      </c>
      <c r="R8298" s="13">
        <f t="shared" si="666"/>
        <v>4</v>
      </c>
      <c r="S8298" s="11">
        <f t="shared" si="667"/>
        <v>20</v>
      </c>
    </row>
    <row r="8299" spans="1:19" x14ac:dyDescent="0.3">
      <c r="A8299" t="s">
        <v>8318</v>
      </c>
      <c r="B8299" t="s">
        <v>13</v>
      </c>
      <c r="C8299">
        <v>3</v>
      </c>
      <c r="D8299">
        <v>3</v>
      </c>
      <c r="E8299">
        <v>9</v>
      </c>
      <c r="F8299" t="s">
        <v>21</v>
      </c>
      <c r="H8299" s="1">
        <v>44947</v>
      </c>
      <c r="J8299" s="8" t="str">
        <f>IF(ISBLANK(B8299),"Unknown",B8299)</f>
        <v>Cake</v>
      </c>
      <c r="K8299" s="5">
        <f t="shared" si="663"/>
        <v>3</v>
      </c>
      <c r="L8299" s="5">
        <f t="shared" si="663"/>
        <v>3</v>
      </c>
      <c r="M8299" s="5">
        <f t="shared" si="664"/>
        <v>9</v>
      </c>
      <c r="N8299" s="8" t="str">
        <f>IF(ISBLANK(F8299),"Unknown",F8299)</f>
        <v>Digital Wallet</v>
      </c>
      <c r="O8299" s="8" t="str">
        <f>IF(ISBLANK(G8299),"Unknown",G8299)</f>
        <v>Unknown</v>
      </c>
      <c r="P8299" s="6">
        <f>IF(ISBLANK(H8299),"Unknown",H8299)</f>
        <v>44947</v>
      </c>
      <c r="Q8299" s="13">
        <f t="shared" si="665"/>
        <v>3</v>
      </c>
      <c r="R8299" s="13">
        <f t="shared" si="666"/>
        <v>3</v>
      </c>
      <c r="S8299" s="11">
        <f t="shared" si="667"/>
        <v>9</v>
      </c>
    </row>
    <row r="8300" spans="1:19" x14ac:dyDescent="0.3">
      <c r="A8300" t="s">
        <v>8319</v>
      </c>
      <c r="B8300" t="s">
        <v>13</v>
      </c>
      <c r="C8300">
        <v>5</v>
      </c>
      <c r="D8300">
        <v>3</v>
      </c>
      <c r="E8300">
        <v>15</v>
      </c>
      <c r="F8300" t="s">
        <v>10</v>
      </c>
      <c r="G8300" s="7" t="s">
        <v>10024</v>
      </c>
      <c r="H8300" s="1">
        <v>45175</v>
      </c>
      <c r="J8300" s="8" t="str">
        <f>IF(ISBLANK(B8300),"Unknown",B8300)</f>
        <v>Cake</v>
      </c>
      <c r="K8300" s="5">
        <f t="shared" si="663"/>
        <v>5</v>
      </c>
      <c r="L8300" s="5">
        <f t="shared" si="663"/>
        <v>3</v>
      </c>
      <c r="M8300" s="5">
        <f t="shared" si="664"/>
        <v>15</v>
      </c>
      <c r="N8300" s="8" t="str">
        <f>IF(ISBLANK(F8300),"Unknown",F8300)</f>
        <v>Credit Card</v>
      </c>
      <c r="O8300" s="8" t="str">
        <f>IF(ISBLANK(G8300),"Unknown",G8300)</f>
        <v>Unknown</v>
      </c>
      <c r="P8300" s="6">
        <f>IF(ISBLANK(H8300),"Unknown",H8300)</f>
        <v>45175</v>
      </c>
      <c r="Q8300" s="13">
        <f t="shared" si="665"/>
        <v>5</v>
      </c>
      <c r="R8300" s="13">
        <f t="shared" si="666"/>
        <v>3</v>
      </c>
      <c r="S8300" s="11">
        <f t="shared" si="667"/>
        <v>15</v>
      </c>
    </row>
    <row r="8301" spans="1:19" x14ac:dyDescent="0.3">
      <c r="A8301" t="s">
        <v>8320</v>
      </c>
      <c r="B8301" t="s">
        <v>26</v>
      </c>
      <c r="C8301">
        <v>4</v>
      </c>
      <c r="D8301">
        <v>4</v>
      </c>
      <c r="E8301">
        <v>16</v>
      </c>
      <c r="H8301" s="1">
        <v>45156</v>
      </c>
      <c r="J8301" s="8" t="str">
        <f>IF(ISBLANK(B8301),"Unknown",B8301)</f>
        <v>Sandwich</v>
      </c>
      <c r="K8301" s="5">
        <f t="shared" si="663"/>
        <v>4</v>
      </c>
      <c r="L8301" s="5">
        <f t="shared" si="663"/>
        <v>4</v>
      </c>
      <c r="M8301" s="5">
        <f t="shared" si="664"/>
        <v>16</v>
      </c>
      <c r="N8301" s="8" t="str">
        <f>IF(ISBLANK(F8301),"Unknown",F8301)</f>
        <v>Unknown</v>
      </c>
      <c r="O8301" s="8" t="str">
        <f>IF(ISBLANK(G8301),"Unknown",G8301)</f>
        <v>Unknown</v>
      </c>
      <c r="P8301" s="6">
        <f>IF(ISBLANK(H8301),"Unknown",H8301)</f>
        <v>45156</v>
      </c>
      <c r="Q8301" s="13">
        <f t="shared" si="665"/>
        <v>4</v>
      </c>
      <c r="R8301" s="13">
        <f t="shared" si="666"/>
        <v>4</v>
      </c>
      <c r="S8301" s="11">
        <f t="shared" si="667"/>
        <v>16</v>
      </c>
    </row>
    <row r="8302" spans="1:19" x14ac:dyDescent="0.3">
      <c r="A8302" t="s">
        <v>8321</v>
      </c>
      <c r="B8302" t="s">
        <v>37</v>
      </c>
      <c r="C8302">
        <v>3</v>
      </c>
      <c r="D8302">
        <v>3</v>
      </c>
      <c r="E8302">
        <v>9</v>
      </c>
      <c r="F8302" t="s">
        <v>14</v>
      </c>
      <c r="H8302" s="1">
        <v>45019</v>
      </c>
      <c r="J8302" s="8" t="str">
        <f>IF(ISBLANK(B8302),"Unknown",B8302)</f>
        <v>Juice</v>
      </c>
      <c r="K8302" s="5">
        <f t="shared" si="663"/>
        <v>3</v>
      </c>
      <c r="L8302" s="5">
        <f t="shared" si="663"/>
        <v>3</v>
      </c>
      <c r="M8302" s="5">
        <f t="shared" si="664"/>
        <v>9</v>
      </c>
      <c r="N8302" s="8" t="str">
        <f>IF(ISBLANK(F8302),"Unknown",F8302)</f>
        <v>Cash</v>
      </c>
      <c r="O8302" s="8" t="str">
        <f>IF(ISBLANK(G8302),"Unknown",G8302)</f>
        <v>Unknown</v>
      </c>
      <c r="P8302" s="6">
        <f>IF(ISBLANK(H8302),"Unknown",H8302)</f>
        <v>45019</v>
      </c>
      <c r="Q8302" s="13">
        <f t="shared" si="665"/>
        <v>3</v>
      </c>
      <c r="R8302" s="13">
        <f t="shared" si="666"/>
        <v>3</v>
      </c>
      <c r="S8302" s="11">
        <f t="shared" si="667"/>
        <v>9</v>
      </c>
    </row>
    <row r="8303" spans="1:19" x14ac:dyDescent="0.3">
      <c r="A8303" t="s">
        <v>8322</v>
      </c>
      <c r="B8303" t="s">
        <v>63</v>
      </c>
      <c r="C8303">
        <v>2</v>
      </c>
      <c r="D8303" s="7" t="s">
        <v>10024</v>
      </c>
      <c r="E8303">
        <v>3</v>
      </c>
      <c r="G8303" t="s">
        <v>15</v>
      </c>
      <c r="H8303" s="1">
        <v>44976</v>
      </c>
      <c r="J8303" s="8" t="str">
        <f>IF(ISBLANK(B8303),"Unknown",B8303)</f>
        <v>Tea</v>
      </c>
      <c r="K8303" s="5">
        <f t="shared" si="663"/>
        <v>2</v>
      </c>
      <c r="L8303" s="5" t="str">
        <f t="shared" si="663"/>
        <v>Unknown</v>
      </c>
      <c r="M8303" s="5">
        <f t="shared" si="664"/>
        <v>3</v>
      </c>
      <c r="N8303" s="8" t="str">
        <f>IF(ISBLANK(F8303),"Unknown",F8303)</f>
        <v>Unknown</v>
      </c>
      <c r="O8303" s="8" t="str">
        <f>IF(ISBLANK(G8303),"Unknown",G8303)</f>
        <v>In-store</v>
      </c>
      <c r="P8303" s="6">
        <f>IF(ISBLANK(H8303),"Unknown",H8303)</f>
        <v>44976</v>
      </c>
      <c r="Q8303" s="13">
        <f t="shared" si="665"/>
        <v>2</v>
      </c>
      <c r="R8303" s="13">
        <f t="shared" si="666"/>
        <v>0</v>
      </c>
      <c r="S8303" s="11">
        <f t="shared" si="667"/>
        <v>0</v>
      </c>
    </row>
    <row r="8304" spans="1:19" x14ac:dyDescent="0.3">
      <c r="A8304" t="s">
        <v>8323</v>
      </c>
      <c r="B8304" t="s">
        <v>23</v>
      </c>
      <c r="C8304" s="7" t="s">
        <v>10024</v>
      </c>
      <c r="D8304">
        <v>4</v>
      </c>
      <c r="E8304">
        <v>8</v>
      </c>
      <c r="F8304" t="s">
        <v>10</v>
      </c>
      <c r="G8304" t="s">
        <v>11</v>
      </c>
      <c r="H8304" s="1">
        <v>45008</v>
      </c>
      <c r="J8304" s="8" t="str">
        <f>IF(ISBLANK(B8304),"Unknown",B8304)</f>
        <v>Smoothie</v>
      </c>
      <c r="K8304" s="5" t="str">
        <f t="shared" si="663"/>
        <v>Unknown</v>
      </c>
      <c r="L8304" s="5">
        <f t="shared" si="663"/>
        <v>4</v>
      </c>
      <c r="M8304" s="5">
        <f t="shared" si="664"/>
        <v>8</v>
      </c>
      <c r="N8304" s="8" t="str">
        <f>IF(ISBLANK(F8304),"Unknown",F8304)</f>
        <v>Credit Card</v>
      </c>
      <c r="O8304" s="8" t="str">
        <f>IF(ISBLANK(G8304),"Unknown",G8304)</f>
        <v>Takeaway</v>
      </c>
      <c r="P8304" s="6">
        <f>IF(ISBLANK(H8304),"Unknown",H8304)</f>
        <v>45008</v>
      </c>
      <c r="Q8304" s="13">
        <f t="shared" si="665"/>
        <v>0</v>
      </c>
      <c r="R8304" s="13">
        <f t="shared" si="666"/>
        <v>4</v>
      </c>
      <c r="S8304" s="11">
        <f t="shared" si="667"/>
        <v>0</v>
      </c>
    </row>
    <row r="8305" spans="1:19" x14ac:dyDescent="0.3">
      <c r="A8305" t="s">
        <v>8324</v>
      </c>
      <c r="B8305" t="s">
        <v>23</v>
      </c>
      <c r="C8305">
        <v>3</v>
      </c>
      <c r="D8305">
        <v>4</v>
      </c>
      <c r="E8305">
        <v>12</v>
      </c>
      <c r="F8305" t="s">
        <v>10</v>
      </c>
      <c r="G8305" t="s">
        <v>15</v>
      </c>
      <c r="H8305" s="1">
        <v>44979</v>
      </c>
      <c r="J8305" s="8" t="str">
        <f>IF(ISBLANK(B8305),"Unknown",B8305)</f>
        <v>Smoothie</v>
      </c>
      <c r="K8305" s="5">
        <f t="shared" si="663"/>
        <v>3</v>
      </c>
      <c r="L8305" s="5">
        <f t="shared" si="663"/>
        <v>4</v>
      </c>
      <c r="M8305" s="5">
        <f t="shared" si="664"/>
        <v>12</v>
      </c>
      <c r="N8305" s="8" t="str">
        <f>IF(ISBLANK(F8305),"Unknown",F8305)</f>
        <v>Credit Card</v>
      </c>
      <c r="O8305" s="8" t="str">
        <f>IF(ISBLANK(G8305),"Unknown",G8305)</f>
        <v>In-store</v>
      </c>
      <c r="P8305" s="6">
        <f>IF(ISBLANK(H8305),"Unknown",H8305)</f>
        <v>44979</v>
      </c>
      <c r="Q8305" s="13">
        <f t="shared" si="665"/>
        <v>3</v>
      </c>
      <c r="R8305" s="13">
        <f t="shared" si="666"/>
        <v>4</v>
      </c>
      <c r="S8305" s="11">
        <f t="shared" si="667"/>
        <v>12</v>
      </c>
    </row>
    <row r="8306" spans="1:19" x14ac:dyDescent="0.3">
      <c r="A8306" t="s">
        <v>8325</v>
      </c>
      <c r="B8306" t="s">
        <v>9</v>
      </c>
      <c r="C8306">
        <v>1</v>
      </c>
      <c r="D8306">
        <v>2</v>
      </c>
      <c r="E8306">
        <v>2</v>
      </c>
      <c r="G8306" t="s">
        <v>15</v>
      </c>
      <c r="H8306" s="1">
        <v>45172</v>
      </c>
      <c r="J8306" s="8" t="str">
        <f>IF(ISBLANK(B8306),"Unknown",B8306)</f>
        <v>Coffee</v>
      </c>
      <c r="K8306" s="5">
        <f t="shared" si="663"/>
        <v>1</v>
      </c>
      <c r="L8306" s="5">
        <f t="shared" si="663"/>
        <v>2</v>
      </c>
      <c r="M8306" s="5">
        <f t="shared" si="664"/>
        <v>2</v>
      </c>
      <c r="N8306" s="8" t="str">
        <f>IF(ISBLANK(F8306),"Unknown",F8306)</f>
        <v>Unknown</v>
      </c>
      <c r="O8306" s="8" t="str">
        <f>IF(ISBLANK(G8306),"Unknown",G8306)</f>
        <v>In-store</v>
      </c>
      <c r="P8306" s="6">
        <f>IF(ISBLANK(H8306),"Unknown",H8306)</f>
        <v>45172</v>
      </c>
      <c r="Q8306" s="13">
        <f t="shared" si="665"/>
        <v>1</v>
      </c>
      <c r="R8306" s="13">
        <f t="shared" si="666"/>
        <v>2</v>
      </c>
      <c r="S8306" s="11">
        <f t="shared" si="667"/>
        <v>2</v>
      </c>
    </row>
    <row r="8307" spans="1:19" x14ac:dyDescent="0.3">
      <c r="A8307" t="s">
        <v>8326</v>
      </c>
      <c r="B8307" t="s">
        <v>23</v>
      </c>
      <c r="C8307">
        <v>4</v>
      </c>
      <c r="D8307">
        <v>4</v>
      </c>
      <c r="E8307">
        <v>16</v>
      </c>
      <c r="H8307" s="1">
        <v>45059</v>
      </c>
      <c r="J8307" s="8" t="str">
        <f>IF(ISBLANK(B8307),"Unknown",B8307)</f>
        <v>Smoothie</v>
      </c>
      <c r="K8307" s="5">
        <f t="shared" si="663"/>
        <v>4</v>
      </c>
      <c r="L8307" s="5">
        <f t="shared" si="663"/>
        <v>4</v>
      </c>
      <c r="M8307" s="5">
        <f t="shared" si="664"/>
        <v>16</v>
      </c>
      <c r="N8307" s="8" t="str">
        <f>IF(ISBLANK(F8307),"Unknown",F8307)</f>
        <v>Unknown</v>
      </c>
      <c r="O8307" s="8" t="str">
        <f>IF(ISBLANK(G8307),"Unknown",G8307)</f>
        <v>Unknown</v>
      </c>
      <c r="P8307" s="6">
        <f>IF(ISBLANK(H8307),"Unknown",H8307)</f>
        <v>45059</v>
      </c>
      <c r="Q8307" s="13">
        <f t="shared" si="665"/>
        <v>4</v>
      </c>
      <c r="R8307" s="13">
        <f t="shared" si="666"/>
        <v>4</v>
      </c>
      <c r="S8307" s="11">
        <f t="shared" si="667"/>
        <v>16</v>
      </c>
    </row>
    <row r="8308" spans="1:19" x14ac:dyDescent="0.3">
      <c r="A8308" t="s">
        <v>8327</v>
      </c>
      <c r="B8308" t="s">
        <v>63</v>
      </c>
      <c r="C8308">
        <v>4</v>
      </c>
      <c r="D8308">
        <v>1.5</v>
      </c>
      <c r="E8308">
        <v>6</v>
      </c>
      <c r="F8308" t="s">
        <v>14</v>
      </c>
      <c r="G8308" t="s">
        <v>11</v>
      </c>
      <c r="H8308" s="1">
        <v>44932</v>
      </c>
      <c r="J8308" s="8" t="str">
        <f>IF(ISBLANK(B8308),"Unknown",B8308)</f>
        <v>Tea</v>
      </c>
      <c r="K8308" s="5">
        <f t="shared" si="663"/>
        <v>4</v>
      </c>
      <c r="L8308" s="5">
        <f t="shared" si="663"/>
        <v>1.5</v>
      </c>
      <c r="M8308" s="5">
        <f t="shared" si="664"/>
        <v>6</v>
      </c>
      <c r="N8308" s="8" t="str">
        <f>IF(ISBLANK(F8308),"Unknown",F8308)</f>
        <v>Cash</v>
      </c>
      <c r="O8308" s="8" t="str">
        <f>IF(ISBLANK(G8308),"Unknown",G8308)</f>
        <v>Takeaway</v>
      </c>
      <c r="P8308" s="6">
        <f>IF(ISBLANK(H8308),"Unknown",H8308)</f>
        <v>44932</v>
      </c>
      <c r="Q8308" s="13">
        <f t="shared" si="665"/>
        <v>4</v>
      </c>
      <c r="R8308" s="13">
        <f t="shared" si="666"/>
        <v>1.5</v>
      </c>
      <c r="S8308" s="11">
        <f t="shared" si="667"/>
        <v>6</v>
      </c>
    </row>
    <row r="8309" spans="1:19" x14ac:dyDescent="0.3">
      <c r="A8309" t="s">
        <v>8328</v>
      </c>
      <c r="B8309" t="s">
        <v>63</v>
      </c>
      <c r="C8309">
        <v>5</v>
      </c>
      <c r="D8309">
        <v>1.5</v>
      </c>
      <c r="E8309">
        <v>7.5</v>
      </c>
      <c r="F8309" t="s">
        <v>14</v>
      </c>
      <c r="G8309" t="s">
        <v>11</v>
      </c>
      <c r="H8309" s="1">
        <v>44955</v>
      </c>
      <c r="J8309" s="8" t="str">
        <f>IF(ISBLANK(B8309),"Unknown",B8309)</f>
        <v>Tea</v>
      </c>
      <c r="K8309" s="5">
        <f t="shared" si="663"/>
        <v>5</v>
      </c>
      <c r="L8309" s="5">
        <f t="shared" si="663"/>
        <v>1.5</v>
      </c>
      <c r="M8309" s="5">
        <f t="shared" si="664"/>
        <v>7.5</v>
      </c>
      <c r="N8309" s="8" t="str">
        <f>IF(ISBLANK(F8309),"Unknown",F8309)</f>
        <v>Cash</v>
      </c>
      <c r="O8309" s="8" t="str">
        <f>IF(ISBLANK(G8309),"Unknown",G8309)</f>
        <v>Takeaway</v>
      </c>
      <c r="P8309" s="6">
        <f>IF(ISBLANK(H8309),"Unknown",H8309)</f>
        <v>44955</v>
      </c>
      <c r="Q8309" s="13">
        <f t="shared" si="665"/>
        <v>5</v>
      </c>
      <c r="R8309" s="13">
        <f t="shared" si="666"/>
        <v>1.5</v>
      </c>
      <c r="S8309" s="11">
        <f t="shared" si="667"/>
        <v>7.5</v>
      </c>
    </row>
    <row r="8310" spans="1:19" x14ac:dyDescent="0.3">
      <c r="A8310" t="s">
        <v>8329</v>
      </c>
      <c r="B8310" t="s">
        <v>63</v>
      </c>
      <c r="C8310">
        <v>3</v>
      </c>
      <c r="D8310">
        <v>1.5</v>
      </c>
      <c r="E8310">
        <v>4.5</v>
      </c>
      <c r="F8310" t="s">
        <v>14</v>
      </c>
      <c r="H8310" s="1">
        <v>44932</v>
      </c>
      <c r="J8310" s="8" t="str">
        <f>IF(ISBLANK(B8310),"Unknown",B8310)</f>
        <v>Tea</v>
      </c>
      <c r="K8310" s="5">
        <f t="shared" si="663"/>
        <v>3</v>
      </c>
      <c r="L8310" s="5">
        <f t="shared" si="663"/>
        <v>1.5</v>
      </c>
      <c r="M8310" s="5">
        <f t="shared" si="664"/>
        <v>4.5</v>
      </c>
      <c r="N8310" s="8" t="str">
        <f>IF(ISBLANK(F8310),"Unknown",F8310)</f>
        <v>Cash</v>
      </c>
      <c r="O8310" s="8" t="str">
        <f>IF(ISBLANK(G8310),"Unknown",G8310)</f>
        <v>Unknown</v>
      </c>
      <c r="P8310" s="6">
        <f>IF(ISBLANK(H8310),"Unknown",H8310)</f>
        <v>44932</v>
      </c>
      <c r="Q8310" s="13">
        <f t="shared" si="665"/>
        <v>3</v>
      </c>
      <c r="R8310" s="13">
        <f t="shared" si="666"/>
        <v>1.5</v>
      </c>
      <c r="S8310" s="11">
        <f t="shared" si="667"/>
        <v>4.5</v>
      </c>
    </row>
    <row r="8311" spans="1:19" x14ac:dyDescent="0.3">
      <c r="A8311" t="s">
        <v>8330</v>
      </c>
      <c r="B8311" t="s">
        <v>9</v>
      </c>
      <c r="C8311">
        <v>3</v>
      </c>
      <c r="D8311">
        <v>2</v>
      </c>
      <c r="E8311">
        <v>6</v>
      </c>
      <c r="G8311" t="s">
        <v>15</v>
      </c>
      <c r="H8311" s="1">
        <v>45010</v>
      </c>
      <c r="J8311" s="8" t="str">
        <f>IF(ISBLANK(B8311),"Unknown",B8311)</f>
        <v>Coffee</v>
      </c>
      <c r="K8311" s="5">
        <f t="shared" si="663"/>
        <v>3</v>
      </c>
      <c r="L8311" s="5">
        <f t="shared" si="663"/>
        <v>2</v>
      </c>
      <c r="M8311" s="5">
        <f t="shared" si="664"/>
        <v>6</v>
      </c>
      <c r="N8311" s="8" t="str">
        <f>IF(ISBLANK(F8311),"Unknown",F8311)</f>
        <v>Unknown</v>
      </c>
      <c r="O8311" s="8" t="str">
        <f>IF(ISBLANK(G8311),"Unknown",G8311)</f>
        <v>In-store</v>
      </c>
      <c r="P8311" s="6">
        <f>IF(ISBLANK(H8311),"Unknown",H8311)</f>
        <v>45010</v>
      </c>
      <c r="Q8311" s="13">
        <f t="shared" si="665"/>
        <v>3</v>
      </c>
      <c r="R8311" s="13">
        <f t="shared" si="666"/>
        <v>2</v>
      </c>
      <c r="S8311" s="11">
        <f t="shared" si="667"/>
        <v>6</v>
      </c>
    </row>
    <row r="8312" spans="1:19" x14ac:dyDescent="0.3">
      <c r="A8312" t="s">
        <v>8331</v>
      </c>
      <c r="B8312" t="s">
        <v>19</v>
      </c>
      <c r="C8312">
        <v>1</v>
      </c>
      <c r="D8312" s="7" t="s">
        <v>10024</v>
      </c>
      <c r="E8312">
        <v>5</v>
      </c>
      <c r="F8312" t="s">
        <v>14</v>
      </c>
      <c r="G8312" t="s">
        <v>11</v>
      </c>
      <c r="H8312" s="1">
        <v>45002</v>
      </c>
      <c r="J8312" s="8" t="str">
        <f>IF(ISBLANK(B8312),"Unknown",B8312)</f>
        <v>Salad</v>
      </c>
      <c r="K8312" s="5">
        <f t="shared" si="663"/>
        <v>1</v>
      </c>
      <c r="L8312" s="5" t="str">
        <f t="shared" si="663"/>
        <v>Unknown</v>
      </c>
      <c r="M8312" s="5">
        <f t="shared" si="664"/>
        <v>5</v>
      </c>
      <c r="N8312" s="8" t="str">
        <f>IF(ISBLANK(F8312),"Unknown",F8312)</f>
        <v>Cash</v>
      </c>
      <c r="O8312" s="8" t="str">
        <f>IF(ISBLANK(G8312),"Unknown",G8312)</f>
        <v>Takeaway</v>
      </c>
      <c r="P8312" s="6">
        <f>IF(ISBLANK(H8312),"Unknown",H8312)</f>
        <v>45002</v>
      </c>
      <c r="Q8312" s="13">
        <f t="shared" si="665"/>
        <v>1</v>
      </c>
      <c r="R8312" s="13">
        <f t="shared" si="666"/>
        <v>0</v>
      </c>
      <c r="S8312" s="11">
        <f t="shared" si="667"/>
        <v>0</v>
      </c>
    </row>
    <row r="8313" spans="1:19" x14ac:dyDescent="0.3">
      <c r="A8313" t="s">
        <v>8332</v>
      </c>
      <c r="B8313" t="s">
        <v>63</v>
      </c>
      <c r="C8313">
        <v>4</v>
      </c>
      <c r="D8313">
        <v>1.5</v>
      </c>
      <c r="E8313">
        <v>6</v>
      </c>
      <c r="F8313" t="s">
        <v>10</v>
      </c>
      <c r="G8313" t="s">
        <v>11</v>
      </c>
      <c r="H8313" s="1">
        <v>44941</v>
      </c>
      <c r="J8313" s="8" t="str">
        <f>IF(ISBLANK(B8313),"Unknown",B8313)</f>
        <v>Tea</v>
      </c>
      <c r="K8313" s="5">
        <f t="shared" si="663"/>
        <v>4</v>
      </c>
      <c r="L8313" s="5">
        <f t="shared" si="663"/>
        <v>1.5</v>
      </c>
      <c r="M8313" s="5">
        <f t="shared" si="664"/>
        <v>6</v>
      </c>
      <c r="N8313" s="8" t="str">
        <f>IF(ISBLANK(F8313),"Unknown",F8313)</f>
        <v>Credit Card</v>
      </c>
      <c r="O8313" s="8" t="str">
        <f>IF(ISBLANK(G8313),"Unknown",G8313)</f>
        <v>Takeaway</v>
      </c>
      <c r="P8313" s="6">
        <f>IF(ISBLANK(H8313),"Unknown",H8313)</f>
        <v>44941</v>
      </c>
      <c r="Q8313" s="13">
        <f t="shared" si="665"/>
        <v>4</v>
      </c>
      <c r="R8313" s="13">
        <f t="shared" si="666"/>
        <v>1.5</v>
      </c>
      <c r="S8313" s="11">
        <f t="shared" si="667"/>
        <v>6</v>
      </c>
    </row>
    <row r="8314" spans="1:19" x14ac:dyDescent="0.3">
      <c r="A8314" t="s">
        <v>8333</v>
      </c>
      <c r="B8314" t="s">
        <v>26</v>
      </c>
      <c r="C8314">
        <v>4</v>
      </c>
      <c r="D8314">
        <v>4</v>
      </c>
      <c r="E8314">
        <v>16</v>
      </c>
      <c r="F8314" t="s">
        <v>10</v>
      </c>
      <c r="G8314" t="s">
        <v>11</v>
      </c>
      <c r="H8314" s="1">
        <v>45036</v>
      </c>
      <c r="J8314" s="8" t="str">
        <f>IF(ISBLANK(B8314),"Unknown",B8314)</f>
        <v>Sandwich</v>
      </c>
      <c r="K8314" s="5">
        <f t="shared" si="663"/>
        <v>4</v>
      </c>
      <c r="L8314" s="5">
        <f t="shared" si="663"/>
        <v>4</v>
      </c>
      <c r="M8314" s="5">
        <f t="shared" si="664"/>
        <v>16</v>
      </c>
      <c r="N8314" s="8" t="str">
        <f>IF(ISBLANK(F8314),"Unknown",F8314)</f>
        <v>Credit Card</v>
      </c>
      <c r="O8314" s="8" t="str">
        <f>IF(ISBLANK(G8314),"Unknown",G8314)</f>
        <v>Takeaway</v>
      </c>
      <c r="P8314" s="6">
        <f>IF(ISBLANK(H8314),"Unknown",H8314)</f>
        <v>45036</v>
      </c>
      <c r="Q8314" s="13">
        <f t="shared" si="665"/>
        <v>4</v>
      </c>
      <c r="R8314" s="13">
        <f t="shared" si="666"/>
        <v>4</v>
      </c>
      <c r="S8314" s="11">
        <f t="shared" si="667"/>
        <v>16</v>
      </c>
    </row>
    <row r="8315" spans="1:19" x14ac:dyDescent="0.3">
      <c r="A8315" t="s">
        <v>8334</v>
      </c>
      <c r="B8315" t="s">
        <v>26</v>
      </c>
      <c r="C8315">
        <v>5</v>
      </c>
      <c r="D8315">
        <v>4</v>
      </c>
      <c r="E8315">
        <v>20</v>
      </c>
      <c r="H8315" s="7" t="s">
        <v>10024</v>
      </c>
      <c r="J8315" s="8" t="str">
        <f>IF(ISBLANK(B8315),"Unknown",B8315)</f>
        <v>Sandwich</v>
      </c>
      <c r="K8315" s="5">
        <f t="shared" si="663"/>
        <v>5</v>
      </c>
      <c r="L8315" s="5">
        <f t="shared" si="663"/>
        <v>4</v>
      </c>
      <c r="M8315" s="5">
        <f t="shared" si="664"/>
        <v>20</v>
      </c>
      <c r="N8315" s="8" t="str">
        <f>IF(ISBLANK(F8315),"Unknown",F8315)</f>
        <v>Unknown</v>
      </c>
      <c r="O8315" s="8" t="str">
        <f>IF(ISBLANK(G8315),"Unknown",G8315)</f>
        <v>Unknown</v>
      </c>
      <c r="P8315" s="6" t="str">
        <f>IF(ISBLANK(H8315),"Unknown",H8315)</f>
        <v>Unknown</v>
      </c>
      <c r="Q8315" s="13">
        <f t="shared" si="665"/>
        <v>5</v>
      </c>
      <c r="R8315" s="13">
        <f t="shared" si="666"/>
        <v>4</v>
      </c>
      <c r="S8315" s="11">
        <f t="shared" si="667"/>
        <v>20</v>
      </c>
    </row>
    <row r="8316" spans="1:19" x14ac:dyDescent="0.3">
      <c r="A8316" t="s">
        <v>8335</v>
      </c>
      <c r="B8316" t="s">
        <v>37</v>
      </c>
      <c r="C8316">
        <v>3</v>
      </c>
      <c r="D8316">
        <v>3</v>
      </c>
      <c r="E8316">
        <v>9</v>
      </c>
      <c r="F8316" t="s">
        <v>14</v>
      </c>
      <c r="G8316" t="s">
        <v>11</v>
      </c>
      <c r="H8316" s="1">
        <v>45156</v>
      </c>
      <c r="J8316" s="8" t="str">
        <f>IF(ISBLANK(B8316),"Unknown",B8316)</f>
        <v>Juice</v>
      </c>
      <c r="K8316" s="5">
        <f t="shared" si="663"/>
        <v>3</v>
      </c>
      <c r="L8316" s="5">
        <f t="shared" si="663"/>
        <v>3</v>
      </c>
      <c r="M8316" s="5">
        <f t="shared" si="664"/>
        <v>9</v>
      </c>
      <c r="N8316" s="8" t="str">
        <f>IF(ISBLANK(F8316),"Unknown",F8316)</f>
        <v>Cash</v>
      </c>
      <c r="O8316" s="8" t="str">
        <f>IF(ISBLANK(G8316),"Unknown",G8316)</f>
        <v>Takeaway</v>
      </c>
      <c r="P8316" s="6">
        <f>IF(ISBLANK(H8316),"Unknown",H8316)</f>
        <v>45156</v>
      </c>
      <c r="Q8316" s="13">
        <f t="shared" si="665"/>
        <v>3</v>
      </c>
      <c r="R8316" s="13">
        <f t="shared" si="666"/>
        <v>3</v>
      </c>
      <c r="S8316" s="11">
        <f t="shared" si="667"/>
        <v>9</v>
      </c>
    </row>
    <row r="8317" spans="1:19" x14ac:dyDescent="0.3">
      <c r="A8317" t="s">
        <v>8336</v>
      </c>
      <c r="B8317" t="s">
        <v>23</v>
      </c>
      <c r="C8317">
        <v>5</v>
      </c>
      <c r="D8317">
        <v>4</v>
      </c>
      <c r="E8317">
        <v>20</v>
      </c>
      <c r="F8317" t="s">
        <v>14</v>
      </c>
      <c r="G8317" t="s">
        <v>11</v>
      </c>
      <c r="H8317" s="1">
        <v>45123</v>
      </c>
      <c r="J8317" s="8" t="str">
        <f>IF(ISBLANK(B8317),"Unknown",B8317)</f>
        <v>Smoothie</v>
      </c>
      <c r="K8317" s="5">
        <f t="shared" si="663"/>
        <v>5</v>
      </c>
      <c r="L8317" s="5">
        <f t="shared" si="663"/>
        <v>4</v>
      </c>
      <c r="M8317" s="5">
        <f t="shared" si="664"/>
        <v>20</v>
      </c>
      <c r="N8317" s="8" t="str">
        <f>IF(ISBLANK(F8317),"Unknown",F8317)</f>
        <v>Cash</v>
      </c>
      <c r="O8317" s="8" t="str">
        <f>IF(ISBLANK(G8317),"Unknown",G8317)</f>
        <v>Takeaway</v>
      </c>
      <c r="P8317" s="6">
        <f>IF(ISBLANK(H8317),"Unknown",H8317)</f>
        <v>45123</v>
      </c>
      <c r="Q8317" s="13">
        <f t="shared" si="665"/>
        <v>5</v>
      </c>
      <c r="R8317" s="13">
        <f t="shared" si="666"/>
        <v>4</v>
      </c>
      <c r="S8317" s="11">
        <f t="shared" si="667"/>
        <v>20</v>
      </c>
    </row>
    <row r="8318" spans="1:19" x14ac:dyDescent="0.3">
      <c r="A8318" t="s">
        <v>8337</v>
      </c>
      <c r="B8318" t="s">
        <v>26</v>
      </c>
      <c r="C8318">
        <v>3</v>
      </c>
      <c r="D8318">
        <v>4</v>
      </c>
      <c r="E8318">
        <v>12</v>
      </c>
      <c r="F8318" s="7" t="s">
        <v>10024</v>
      </c>
      <c r="H8318" s="7" t="s">
        <v>10024</v>
      </c>
      <c r="J8318" s="8" t="str">
        <f>IF(ISBLANK(B8318),"Unknown",B8318)</f>
        <v>Sandwich</v>
      </c>
      <c r="K8318" s="5">
        <f t="shared" si="663"/>
        <v>3</v>
      </c>
      <c r="L8318" s="5">
        <f t="shared" si="663"/>
        <v>4</v>
      </c>
      <c r="M8318" s="5">
        <f t="shared" si="664"/>
        <v>12</v>
      </c>
      <c r="N8318" s="8" t="str">
        <f>IF(ISBLANK(F8318),"Unknown",F8318)</f>
        <v>Unknown</v>
      </c>
      <c r="O8318" s="8" t="str">
        <f>IF(ISBLANK(G8318),"Unknown",G8318)</f>
        <v>Unknown</v>
      </c>
      <c r="P8318" s="6" t="str">
        <f>IF(ISBLANK(H8318),"Unknown",H8318)</f>
        <v>Unknown</v>
      </c>
      <c r="Q8318" s="13">
        <f t="shared" si="665"/>
        <v>3</v>
      </c>
      <c r="R8318" s="13">
        <f t="shared" si="666"/>
        <v>4</v>
      </c>
      <c r="S8318" s="11">
        <f t="shared" si="667"/>
        <v>12</v>
      </c>
    </row>
    <row r="8319" spans="1:19" x14ac:dyDescent="0.3">
      <c r="A8319" t="s">
        <v>8338</v>
      </c>
      <c r="B8319" t="s">
        <v>23</v>
      </c>
      <c r="C8319">
        <v>2</v>
      </c>
      <c r="D8319">
        <v>4</v>
      </c>
      <c r="F8319" s="7" t="s">
        <v>10024</v>
      </c>
      <c r="H8319" s="1">
        <v>45025</v>
      </c>
      <c r="J8319" s="8" t="str">
        <f>IF(ISBLANK(B8319),"Unknown",B8319)</f>
        <v>Smoothie</v>
      </c>
      <c r="K8319" s="5">
        <f t="shared" si="663"/>
        <v>2</v>
      </c>
      <c r="L8319" s="5">
        <f t="shared" si="663"/>
        <v>4</v>
      </c>
      <c r="M8319" s="5" t="str">
        <f t="shared" si="664"/>
        <v>0</v>
      </c>
      <c r="N8319" s="8" t="str">
        <f>IF(ISBLANK(F8319),"Unknown",F8319)</f>
        <v>Unknown</v>
      </c>
      <c r="O8319" s="8" t="str">
        <f>IF(ISBLANK(G8319),"Unknown",G8319)</f>
        <v>Unknown</v>
      </c>
      <c r="P8319" s="6">
        <f>IF(ISBLANK(H8319),"Unknown",H8319)</f>
        <v>45025</v>
      </c>
      <c r="Q8319" s="13">
        <f t="shared" si="665"/>
        <v>2</v>
      </c>
      <c r="R8319" s="13">
        <f t="shared" si="666"/>
        <v>4</v>
      </c>
      <c r="S8319" s="11">
        <f t="shared" si="667"/>
        <v>8</v>
      </c>
    </row>
    <row r="8320" spans="1:19" x14ac:dyDescent="0.3">
      <c r="A8320" t="s">
        <v>8339</v>
      </c>
      <c r="B8320" t="s">
        <v>19</v>
      </c>
      <c r="C8320">
        <v>4</v>
      </c>
      <c r="D8320">
        <v>5</v>
      </c>
      <c r="E8320">
        <v>20</v>
      </c>
      <c r="F8320" t="s">
        <v>21</v>
      </c>
      <c r="G8320" t="s">
        <v>15</v>
      </c>
      <c r="H8320" s="1">
        <v>45096</v>
      </c>
      <c r="J8320" s="8" t="str">
        <f>IF(ISBLANK(B8320),"Unknown",B8320)</f>
        <v>Salad</v>
      </c>
      <c r="K8320" s="5">
        <f t="shared" si="663"/>
        <v>4</v>
      </c>
      <c r="L8320" s="5">
        <f t="shared" si="663"/>
        <v>5</v>
      </c>
      <c r="M8320" s="5">
        <f t="shared" si="664"/>
        <v>20</v>
      </c>
      <c r="N8320" s="8" t="str">
        <f>IF(ISBLANK(F8320),"Unknown",F8320)</f>
        <v>Digital Wallet</v>
      </c>
      <c r="O8320" s="8" t="str">
        <f>IF(ISBLANK(G8320),"Unknown",G8320)</f>
        <v>In-store</v>
      </c>
      <c r="P8320" s="6">
        <f>IF(ISBLANK(H8320),"Unknown",H8320)</f>
        <v>45096</v>
      </c>
      <c r="Q8320" s="13">
        <f t="shared" si="665"/>
        <v>4</v>
      </c>
      <c r="R8320" s="13">
        <f t="shared" si="666"/>
        <v>5</v>
      </c>
      <c r="S8320" s="11">
        <f t="shared" si="667"/>
        <v>20</v>
      </c>
    </row>
    <row r="8321" spans="1:19" x14ac:dyDescent="0.3">
      <c r="A8321" t="s">
        <v>8340</v>
      </c>
      <c r="B8321" t="s">
        <v>13</v>
      </c>
      <c r="C8321">
        <v>3</v>
      </c>
      <c r="D8321">
        <v>3</v>
      </c>
      <c r="E8321">
        <v>9</v>
      </c>
      <c r="F8321" t="s">
        <v>21</v>
      </c>
      <c r="G8321" t="s">
        <v>15</v>
      </c>
      <c r="H8321" s="1">
        <v>45258</v>
      </c>
      <c r="J8321" s="8" t="str">
        <f>IF(ISBLANK(B8321),"Unknown",B8321)</f>
        <v>Cake</v>
      </c>
      <c r="K8321" s="5">
        <f t="shared" si="663"/>
        <v>3</v>
      </c>
      <c r="L8321" s="5">
        <f t="shared" si="663"/>
        <v>3</v>
      </c>
      <c r="M8321" s="5">
        <f t="shared" si="664"/>
        <v>9</v>
      </c>
      <c r="N8321" s="8" t="str">
        <f>IF(ISBLANK(F8321),"Unknown",F8321)</f>
        <v>Digital Wallet</v>
      </c>
      <c r="O8321" s="8" t="str">
        <f>IF(ISBLANK(G8321),"Unknown",G8321)</f>
        <v>In-store</v>
      </c>
      <c r="P8321" s="6">
        <f>IF(ISBLANK(H8321),"Unknown",H8321)</f>
        <v>45258</v>
      </c>
      <c r="Q8321" s="13">
        <f t="shared" si="665"/>
        <v>3</v>
      </c>
      <c r="R8321" s="13">
        <f t="shared" si="666"/>
        <v>3</v>
      </c>
      <c r="S8321" s="11">
        <f t="shared" si="667"/>
        <v>9</v>
      </c>
    </row>
    <row r="8322" spans="1:19" x14ac:dyDescent="0.3">
      <c r="A8322" t="s">
        <v>8341</v>
      </c>
      <c r="B8322" t="s">
        <v>26</v>
      </c>
      <c r="C8322">
        <v>3</v>
      </c>
      <c r="D8322">
        <v>4</v>
      </c>
      <c r="E8322">
        <v>12</v>
      </c>
      <c r="H8322" s="1">
        <v>45085</v>
      </c>
      <c r="J8322" s="8" t="str">
        <f>IF(ISBLANK(B8322),"Unknown",B8322)</f>
        <v>Sandwich</v>
      </c>
      <c r="K8322" s="5">
        <f t="shared" si="663"/>
        <v>3</v>
      </c>
      <c r="L8322" s="5">
        <f t="shared" si="663"/>
        <v>4</v>
      </c>
      <c r="M8322" s="5">
        <f t="shared" si="664"/>
        <v>12</v>
      </c>
      <c r="N8322" s="8" t="str">
        <f>IF(ISBLANK(F8322),"Unknown",F8322)</f>
        <v>Unknown</v>
      </c>
      <c r="O8322" s="8" t="str">
        <f>IF(ISBLANK(G8322),"Unknown",G8322)</f>
        <v>Unknown</v>
      </c>
      <c r="P8322" s="6">
        <f>IF(ISBLANK(H8322),"Unknown",H8322)</f>
        <v>45085</v>
      </c>
      <c r="Q8322" s="13">
        <f t="shared" si="665"/>
        <v>3</v>
      </c>
      <c r="R8322" s="13">
        <f t="shared" si="666"/>
        <v>4</v>
      </c>
      <c r="S8322" s="11">
        <f t="shared" si="667"/>
        <v>12</v>
      </c>
    </row>
    <row r="8323" spans="1:19" x14ac:dyDescent="0.3">
      <c r="A8323" t="s">
        <v>8342</v>
      </c>
      <c r="B8323" s="7" t="s">
        <v>10024</v>
      </c>
      <c r="C8323">
        <v>3</v>
      </c>
      <c r="D8323">
        <v>1.5</v>
      </c>
      <c r="E8323">
        <v>4.5</v>
      </c>
      <c r="F8323" t="s">
        <v>14</v>
      </c>
      <c r="H8323" s="1">
        <v>45037</v>
      </c>
      <c r="J8323" s="8" t="str">
        <f>IF(ISBLANK(B8323),"Unknown",B8323)</f>
        <v>Unknown</v>
      </c>
      <c r="K8323" s="5">
        <f t="shared" ref="K8323:L8386" si="668">IF(ISBLANK(C8323),"0",C8323)</f>
        <v>3</v>
      </c>
      <c r="L8323" s="5">
        <f t="shared" si="668"/>
        <v>1.5</v>
      </c>
      <c r="M8323" s="5">
        <f t="shared" ref="M8323:M8386" si="669">IF(ISBLANK(E8323),"0",E8323)</f>
        <v>4.5</v>
      </c>
      <c r="N8323" s="8" t="str">
        <f>IF(ISBLANK(F8323),"Unknown",F8323)</f>
        <v>Cash</v>
      </c>
      <c r="O8323" s="8" t="str">
        <f>IF(ISBLANK(G8323),"Unknown",G8323)</f>
        <v>Unknown</v>
      </c>
      <c r="P8323" s="6">
        <f>IF(ISBLANK(H8323),"Unknown",H8323)</f>
        <v>45037</v>
      </c>
      <c r="Q8323" s="13">
        <f t="shared" ref="Q8323:Q8386" si="670">IF(K8323="Unknown",0,K8323)</f>
        <v>3</v>
      </c>
      <c r="R8323" s="13">
        <f t="shared" ref="R8323:R8386" si="671">IF(L8323="Unknown",0,L8323)</f>
        <v>1.5</v>
      </c>
      <c r="S8323" s="11">
        <f t="shared" ref="S8323:S8386" si="672">Q8323*R8323</f>
        <v>4.5</v>
      </c>
    </row>
    <row r="8324" spans="1:19" x14ac:dyDescent="0.3">
      <c r="A8324" t="s">
        <v>8343</v>
      </c>
      <c r="B8324" t="s">
        <v>23</v>
      </c>
      <c r="C8324">
        <v>4</v>
      </c>
      <c r="D8324">
        <v>4</v>
      </c>
      <c r="E8324">
        <v>16</v>
      </c>
      <c r="F8324" t="s">
        <v>21</v>
      </c>
      <c r="H8324" s="1">
        <v>44999</v>
      </c>
      <c r="J8324" s="8" t="str">
        <f>IF(ISBLANK(B8324),"Unknown",B8324)</f>
        <v>Smoothie</v>
      </c>
      <c r="K8324" s="5">
        <f t="shared" si="668"/>
        <v>4</v>
      </c>
      <c r="L8324" s="5">
        <f t="shared" si="668"/>
        <v>4</v>
      </c>
      <c r="M8324" s="5">
        <f t="shared" si="669"/>
        <v>16</v>
      </c>
      <c r="N8324" s="8" t="str">
        <f>IF(ISBLANK(F8324),"Unknown",F8324)</f>
        <v>Digital Wallet</v>
      </c>
      <c r="O8324" s="8" t="str">
        <f>IF(ISBLANK(G8324),"Unknown",G8324)</f>
        <v>Unknown</v>
      </c>
      <c r="P8324" s="6">
        <f>IF(ISBLANK(H8324),"Unknown",H8324)</f>
        <v>44999</v>
      </c>
      <c r="Q8324" s="13">
        <f t="shared" si="670"/>
        <v>4</v>
      </c>
      <c r="R8324" s="13">
        <f t="shared" si="671"/>
        <v>4</v>
      </c>
      <c r="S8324" s="11">
        <f t="shared" si="672"/>
        <v>16</v>
      </c>
    </row>
    <row r="8325" spans="1:19" x14ac:dyDescent="0.3">
      <c r="A8325" t="s">
        <v>8344</v>
      </c>
      <c r="B8325" t="s">
        <v>17</v>
      </c>
      <c r="C8325">
        <v>2</v>
      </c>
      <c r="D8325">
        <v>1</v>
      </c>
      <c r="E8325">
        <v>2</v>
      </c>
      <c r="G8325" t="s">
        <v>15</v>
      </c>
      <c r="H8325" s="1">
        <v>44981</v>
      </c>
      <c r="J8325" s="8" t="str">
        <f>IF(ISBLANK(B8325),"Unknown",B8325)</f>
        <v>Cookie</v>
      </c>
      <c r="K8325" s="5">
        <f t="shared" si="668"/>
        <v>2</v>
      </c>
      <c r="L8325" s="5">
        <f t="shared" si="668"/>
        <v>1</v>
      </c>
      <c r="M8325" s="5">
        <f t="shared" si="669"/>
        <v>2</v>
      </c>
      <c r="N8325" s="8" t="str">
        <f>IF(ISBLANK(F8325),"Unknown",F8325)</f>
        <v>Unknown</v>
      </c>
      <c r="O8325" s="8" t="str">
        <f>IF(ISBLANK(G8325),"Unknown",G8325)</f>
        <v>In-store</v>
      </c>
      <c r="P8325" s="6">
        <f>IF(ISBLANK(H8325),"Unknown",H8325)</f>
        <v>44981</v>
      </c>
      <c r="Q8325" s="13">
        <f t="shared" si="670"/>
        <v>2</v>
      </c>
      <c r="R8325" s="13">
        <f t="shared" si="671"/>
        <v>1</v>
      </c>
      <c r="S8325" s="11">
        <f t="shared" si="672"/>
        <v>2</v>
      </c>
    </row>
    <row r="8326" spans="1:19" x14ac:dyDescent="0.3">
      <c r="A8326" t="s">
        <v>8345</v>
      </c>
      <c r="B8326" t="s">
        <v>19</v>
      </c>
      <c r="C8326">
        <v>5</v>
      </c>
      <c r="D8326">
        <v>5</v>
      </c>
      <c r="E8326">
        <v>25</v>
      </c>
      <c r="F8326" t="s">
        <v>10</v>
      </c>
      <c r="G8326" t="s">
        <v>11</v>
      </c>
      <c r="H8326" s="1">
        <v>45279</v>
      </c>
      <c r="J8326" s="8" t="str">
        <f>IF(ISBLANK(B8326),"Unknown",B8326)</f>
        <v>Salad</v>
      </c>
      <c r="K8326" s="5">
        <f t="shared" si="668"/>
        <v>5</v>
      </c>
      <c r="L8326" s="5">
        <f t="shared" si="668"/>
        <v>5</v>
      </c>
      <c r="M8326" s="5">
        <f t="shared" si="669"/>
        <v>25</v>
      </c>
      <c r="N8326" s="8" t="str">
        <f>IF(ISBLANK(F8326),"Unknown",F8326)</f>
        <v>Credit Card</v>
      </c>
      <c r="O8326" s="8" t="str">
        <f>IF(ISBLANK(G8326),"Unknown",G8326)</f>
        <v>Takeaway</v>
      </c>
      <c r="P8326" s="6">
        <f>IF(ISBLANK(H8326),"Unknown",H8326)</f>
        <v>45279</v>
      </c>
      <c r="Q8326" s="13">
        <f t="shared" si="670"/>
        <v>5</v>
      </c>
      <c r="R8326" s="13">
        <f t="shared" si="671"/>
        <v>5</v>
      </c>
      <c r="S8326" s="11">
        <f t="shared" si="672"/>
        <v>25</v>
      </c>
    </row>
    <row r="8327" spans="1:19" x14ac:dyDescent="0.3">
      <c r="A8327" t="s">
        <v>8346</v>
      </c>
      <c r="B8327" t="s">
        <v>23</v>
      </c>
      <c r="C8327">
        <v>4</v>
      </c>
      <c r="D8327">
        <v>4</v>
      </c>
      <c r="E8327">
        <v>16</v>
      </c>
      <c r="F8327" t="s">
        <v>21</v>
      </c>
      <c r="H8327" s="1">
        <v>45017</v>
      </c>
      <c r="J8327" s="8" t="str">
        <f>IF(ISBLANK(B8327),"Unknown",B8327)</f>
        <v>Smoothie</v>
      </c>
      <c r="K8327" s="5">
        <f t="shared" si="668"/>
        <v>4</v>
      </c>
      <c r="L8327" s="5">
        <f t="shared" si="668"/>
        <v>4</v>
      </c>
      <c r="M8327" s="5">
        <f t="shared" si="669"/>
        <v>16</v>
      </c>
      <c r="N8327" s="8" t="str">
        <f>IF(ISBLANK(F8327),"Unknown",F8327)</f>
        <v>Digital Wallet</v>
      </c>
      <c r="O8327" s="8" t="str">
        <f>IF(ISBLANK(G8327),"Unknown",G8327)</f>
        <v>Unknown</v>
      </c>
      <c r="P8327" s="6">
        <f>IF(ISBLANK(H8327),"Unknown",H8327)</f>
        <v>45017</v>
      </c>
      <c r="Q8327" s="13">
        <f t="shared" si="670"/>
        <v>4</v>
      </c>
      <c r="R8327" s="13">
        <f t="shared" si="671"/>
        <v>4</v>
      </c>
      <c r="S8327" s="11">
        <f t="shared" si="672"/>
        <v>16</v>
      </c>
    </row>
    <row r="8328" spans="1:19" x14ac:dyDescent="0.3">
      <c r="A8328" t="s">
        <v>8347</v>
      </c>
      <c r="B8328" t="s">
        <v>17</v>
      </c>
      <c r="C8328">
        <v>4</v>
      </c>
      <c r="D8328">
        <v>1</v>
      </c>
      <c r="E8328">
        <v>4</v>
      </c>
      <c r="F8328" t="s">
        <v>21</v>
      </c>
      <c r="G8328" t="s">
        <v>11</v>
      </c>
      <c r="H8328" s="1">
        <v>45178</v>
      </c>
      <c r="J8328" s="8" t="str">
        <f>IF(ISBLANK(B8328),"Unknown",B8328)</f>
        <v>Cookie</v>
      </c>
      <c r="K8328" s="5">
        <f t="shared" si="668"/>
        <v>4</v>
      </c>
      <c r="L8328" s="5">
        <f t="shared" si="668"/>
        <v>1</v>
      </c>
      <c r="M8328" s="5">
        <f t="shared" si="669"/>
        <v>4</v>
      </c>
      <c r="N8328" s="8" t="str">
        <f>IF(ISBLANK(F8328),"Unknown",F8328)</f>
        <v>Digital Wallet</v>
      </c>
      <c r="O8328" s="8" t="str">
        <f>IF(ISBLANK(G8328),"Unknown",G8328)</f>
        <v>Takeaway</v>
      </c>
      <c r="P8328" s="6">
        <f>IF(ISBLANK(H8328),"Unknown",H8328)</f>
        <v>45178</v>
      </c>
      <c r="Q8328" s="13">
        <f t="shared" si="670"/>
        <v>4</v>
      </c>
      <c r="R8328" s="13">
        <f t="shared" si="671"/>
        <v>1</v>
      </c>
      <c r="S8328" s="11">
        <f t="shared" si="672"/>
        <v>4</v>
      </c>
    </row>
    <row r="8329" spans="1:19" x14ac:dyDescent="0.3">
      <c r="A8329" t="s">
        <v>8348</v>
      </c>
      <c r="B8329" t="s">
        <v>26</v>
      </c>
      <c r="C8329">
        <v>3</v>
      </c>
      <c r="D8329">
        <v>4</v>
      </c>
      <c r="E8329">
        <v>12</v>
      </c>
      <c r="H8329" s="1">
        <v>44932</v>
      </c>
      <c r="J8329" s="8" t="str">
        <f>IF(ISBLANK(B8329),"Unknown",B8329)</f>
        <v>Sandwich</v>
      </c>
      <c r="K8329" s="5">
        <f t="shared" si="668"/>
        <v>3</v>
      </c>
      <c r="L8329" s="5">
        <f t="shared" si="668"/>
        <v>4</v>
      </c>
      <c r="M8329" s="5">
        <f t="shared" si="669"/>
        <v>12</v>
      </c>
      <c r="N8329" s="8" t="str">
        <f>IF(ISBLANK(F8329),"Unknown",F8329)</f>
        <v>Unknown</v>
      </c>
      <c r="O8329" s="8" t="str">
        <f>IF(ISBLANK(G8329),"Unknown",G8329)</f>
        <v>Unknown</v>
      </c>
      <c r="P8329" s="6">
        <f>IF(ISBLANK(H8329),"Unknown",H8329)</f>
        <v>44932</v>
      </c>
      <c r="Q8329" s="13">
        <f t="shared" si="670"/>
        <v>3</v>
      </c>
      <c r="R8329" s="13">
        <f t="shared" si="671"/>
        <v>4</v>
      </c>
      <c r="S8329" s="11">
        <f t="shared" si="672"/>
        <v>12</v>
      </c>
    </row>
    <row r="8330" spans="1:19" x14ac:dyDescent="0.3">
      <c r="A8330" t="s">
        <v>8349</v>
      </c>
      <c r="B8330" t="s">
        <v>13</v>
      </c>
      <c r="C8330">
        <v>1</v>
      </c>
      <c r="D8330">
        <v>3</v>
      </c>
      <c r="E8330">
        <v>3</v>
      </c>
      <c r="F8330" t="s">
        <v>21</v>
      </c>
      <c r="G8330" t="s">
        <v>11</v>
      </c>
      <c r="H8330" s="1">
        <v>44998</v>
      </c>
      <c r="J8330" s="8" t="str">
        <f>IF(ISBLANK(B8330),"Unknown",B8330)</f>
        <v>Cake</v>
      </c>
      <c r="K8330" s="5">
        <f t="shared" si="668"/>
        <v>1</v>
      </c>
      <c r="L8330" s="5">
        <f t="shared" si="668"/>
        <v>3</v>
      </c>
      <c r="M8330" s="5">
        <f t="shared" si="669"/>
        <v>3</v>
      </c>
      <c r="N8330" s="8" t="str">
        <f>IF(ISBLANK(F8330),"Unknown",F8330)</f>
        <v>Digital Wallet</v>
      </c>
      <c r="O8330" s="8" t="str">
        <f>IF(ISBLANK(G8330),"Unknown",G8330)</f>
        <v>Takeaway</v>
      </c>
      <c r="P8330" s="6">
        <f>IF(ISBLANK(H8330),"Unknown",H8330)</f>
        <v>44998</v>
      </c>
      <c r="Q8330" s="13">
        <f t="shared" si="670"/>
        <v>1</v>
      </c>
      <c r="R8330" s="13">
        <f t="shared" si="671"/>
        <v>3</v>
      </c>
      <c r="S8330" s="11">
        <f t="shared" si="672"/>
        <v>3</v>
      </c>
    </row>
    <row r="8331" spans="1:19" x14ac:dyDescent="0.3">
      <c r="A8331" t="s">
        <v>8350</v>
      </c>
      <c r="B8331" t="s">
        <v>63</v>
      </c>
      <c r="C8331">
        <v>5</v>
      </c>
      <c r="D8331">
        <v>1.5</v>
      </c>
      <c r="E8331">
        <v>7.5</v>
      </c>
      <c r="G8331" t="s">
        <v>11</v>
      </c>
      <c r="H8331" s="1">
        <v>45095</v>
      </c>
      <c r="J8331" s="8" t="str">
        <f>IF(ISBLANK(B8331),"Unknown",B8331)</f>
        <v>Tea</v>
      </c>
      <c r="K8331" s="5">
        <f t="shared" si="668"/>
        <v>5</v>
      </c>
      <c r="L8331" s="5">
        <f t="shared" si="668"/>
        <v>1.5</v>
      </c>
      <c r="M8331" s="5">
        <f t="shared" si="669"/>
        <v>7.5</v>
      </c>
      <c r="N8331" s="8" t="str">
        <f>IF(ISBLANK(F8331),"Unknown",F8331)</f>
        <v>Unknown</v>
      </c>
      <c r="O8331" s="8" t="str">
        <f>IF(ISBLANK(G8331),"Unknown",G8331)</f>
        <v>Takeaway</v>
      </c>
      <c r="P8331" s="6">
        <f>IF(ISBLANK(H8331),"Unknown",H8331)</f>
        <v>45095</v>
      </c>
      <c r="Q8331" s="13">
        <f t="shared" si="670"/>
        <v>5</v>
      </c>
      <c r="R8331" s="13">
        <f t="shared" si="671"/>
        <v>1.5</v>
      </c>
      <c r="S8331" s="11">
        <f t="shared" si="672"/>
        <v>7.5</v>
      </c>
    </row>
    <row r="8332" spans="1:19" x14ac:dyDescent="0.3">
      <c r="A8332" t="s">
        <v>8351</v>
      </c>
      <c r="B8332" t="s">
        <v>17</v>
      </c>
      <c r="C8332">
        <v>4</v>
      </c>
      <c r="D8332">
        <v>1</v>
      </c>
      <c r="E8332">
        <v>4</v>
      </c>
      <c r="F8332" t="s">
        <v>21</v>
      </c>
      <c r="H8332" s="1">
        <v>44989</v>
      </c>
      <c r="J8332" s="8" t="str">
        <f>IF(ISBLANK(B8332),"Unknown",B8332)</f>
        <v>Cookie</v>
      </c>
      <c r="K8332" s="5">
        <f t="shared" si="668"/>
        <v>4</v>
      </c>
      <c r="L8332" s="5">
        <f t="shared" si="668"/>
        <v>1</v>
      </c>
      <c r="M8332" s="5">
        <f t="shared" si="669"/>
        <v>4</v>
      </c>
      <c r="N8332" s="8" t="str">
        <f>IF(ISBLANK(F8332),"Unknown",F8332)</f>
        <v>Digital Wallet</v>
      </c>
      <c r="O8332" s="8" t="str">
        <f>IF(ISBLANK(G8332),"Unknown",G8332)</f>
        <v>Unknown</v>
      </c>
      <c r="P8332" s="6">
        <f>IF(ISBLANK(H8332),"Unknown",H8332)</f>
        <v>44989</v>
      </c>
      <c r="Q8332" s="13">
        <f t="shared" si="670"/>
        <v>4</v>
      </c>
      <c r="R8332" s="13">
        <f t="shared" si="671"/>
        <v>1</v>
      </c>
      <c r="S8332" s="11">
        <f t="shared" si="672"/>
        <v>4</v>
      </c>
    </row>
    <row r="8333" spans="1:19" x14ac:dyDescent="0.3">
      <c r="A8333" t="s">
        <v>8352</v>
      </c>
      <c r="B8333" t="s">
        <v>17</v>
      </c>
      <c r="C8333">
        <v>3</v>
      </c>
      <c r="D8333" s="7" t="s">
        <v>10024</v>
      </c>
      <c r="E8333">
        <v>3</v>
      </c>
      <c r="F8333" t="s">
        <v>14</v>
      </c>
      <c r="H8333" s="1">
        <v>45052</v>
      </c>
      <c r="J8333" s="8" t="str">
        <f>IF(ISBLANK(B8333),"Unknown",B8333)</f>
        <v>Cookie</v>
      </c>
      <c r="K8333" s="5">
        <f t="shared" si="668"/>
        <v>3</v>
      </c>
      <c r="L8333" s="5" t="str">
        <f t="shared" si="668"/>
        <v>Unknown</v>
      </c>
      <c r="M8333" s="5">
        <f t="shared" si="669"/>
        <v>3</v>
      </c>
      <c r="N8333" s="8" t="str">
        <f>IF(ISBLANK(F8333),"Unknown",F8333)</f>
        <v>Cash</v>
      </c>
      <c r="O8333" s="8" t="str">
        <f>IF(ISBLANK(G8333),"Unknown",G8333)</f>
        <v>Unknown</v>
      </c>
      <c r="P8333" s="6">
        <f>IF(ISBLANK(H8333),"Unknown",H8333)</f>
        <v>45052</v>
      </c>
      <c r="Q8333" s="13">
        <f t="shared" si="670"/>
        <v>3</v>
      </c>
      <c r="R8333" s="13">
        <f t="shared" si="671"/>
        <v>0</v>
      </c>
      <c r="S8333" s="11">
        <f t="shared" si="672"/>
        <v>0</v>
      </c>
    </row>
    <row r="8334" spans="1:19" x14ac:dyDescent="0.3">
      <c r="A8334" t="s">
        <v>8353</v>
      </c>
      <c r="B8334" t="s">
        <v>19</v>
      </c>
      <c r="C8334">
        <v>4</v>
      </c>
      <c r="D8334">
        <v>5</v>
      </c>
      <c r="E8334">
        <v>20</v>
      </c>
      <c r="F8334" t="s">
        <v>21</v>
      </c>
      <c r="G8334" t="s">
        <v>11</v>
      </c>
      <c r="H8334" s="1">
        <v>45020</v>
      </c>
      <c r="J8334" s="8" t="str">
        <f>IF(ISBLANK(B8334),"Unknown",B8334)</f>
        <v>Salad</v>
      </c>
      <c r="K8334" s="5">
        <f t="shared" si="668"/>
        <v>4</v>
      </c>
      <c r="L8334" s="5">
        <f t="shared" si="668"/>
        <v>5</v>
      </c>
      <c r="M8334" s="5">
        <f t="shared" si="669"/>
        <v>20</v>
      </c>
      <c r="N8334" s="8" t="str">
        <f>IF(ISBLANK(F8334),"Unknown",F8334)</f>
        <v>Digital Wallet</v>
      </c>
      <c r="O8334" s="8" t="str">
        <f>IF(ISBLANK(G8334),"Unknown",G8334)</f>
        <v>Takeaway</v>
      </c>
      <c r="P8334" s="6">
        <f>IF(ISBLANK(H8334),"Unknown",H8334)</f>
        <v>45020</v>
      </c>
      <c r="Q8334" s="13">
        <f t="shared" si="670"/>
        <v>4</v>
      </c>
      <c r="R8334" s="13">
        <f t="shared" si="671"/>
        <v>5</v>
      </c>
      <c r="S8334" s="11">
        <f t="shared" si="672"/>
        <v>20</v>
      </c>
    </row>
    <row r="8335" spans="1:19" x14ac:dyDescent="0.3">
      <c r="A8335" t="s">
        <v>8354</v>
      </c>
      <c r="B8335" t="s">
        <v>23</v>
      </c>
      <c r="C8335">
        <v>3</v>
      </c>
      <c r="D8335">
        <v>4</v>
      </c>
      <c r="E8335">
        <v>12</v>
      </c>
      <c r="F8335" t="s">
        <v>10</v>
      </c>
      <c r="H8335" s="1">
        <v>45131</v>
      </c>
      <c r="J8335" s="8" t="str">
        <f>IF(ISBLANK(B8335),"Unknown",B8335)</f>
        <v>Smoothie</v>
      </c>
      <c r="K8335" s="5">
        <f t="shared" si="668"/>
        <v>3</v>
      </c>
      <c r="L8335" s="5">
        <f t="shared" si="668"/>
        <v>4</v>
      </c>
      <c r="M8335" s="5">
        <f t="shared" si="669"/>
        <v>12</v>
      </c>
      <c r="N8335" s="8" t="str">
        <f>IF(ISBLANK(F8335),"Unknown",F8335)</f>
        <v>Credit Card</v>
      </c>
      <c r="O8335" s="8" t="str">
        <f>IF(ISBLANK(G8335),"Unknown",G8335)</f>
        <v>Unknown</v>
      </c>
      <c r="P8335" s="6">
        <f>IF(ISBLANK(H8335),"Unknown",H8335)</f>
        <v>45131</v>
      </c>
      <c r="Q8335" s="13">
        <f t="shared" si="670"/>
        <v>3</v>
      </c>
      <c r="R8335" s="13">
        <f t="shared" si="671"/>
        <v>4</v>
      </c>
      <c r="S8335" s="11">
        <f t="shared" si="672"/>
        <v>12</v>
      </c>
    </row>
    <row r="8336" spans="1:19" x14ac:dyDescent="0.3">
      <c r="A8336" t="s">
        <v>8355</v>
      </c>
      <c r="B8336" t="s">
        <v>37</v>
      </c>
      <c r="C8336">
        <v>4</v>
      </c>
      <c r="D8336">
        <v>3</v>
      </c>
      <c r="F8336" t="s">
        <v>14</v>
      </c>
      <c r="G8336" s="7" t="s">
        <v>10024</v>
      </c>
      <c r="H8336" s="1">
        <v>44963</v>
      </c>
      <c r="J8336" s="8" t="str">
        <f>IF(ISBLANK(B8336),"Unknown",B8336)</f>
        <v>Juice</v>
      </c>
      <c r="K8336" s="5">
        <f t="shared" si="668"/>
        <v>4</v>
      </c>
      <c r="L8336" s="5">
        <f t="shared" si="668"/>
        <v>3</v>
      </c>
      <c r="M8336" s="5" t="str">
        <f t="shared" si="669"/>
        <v>0</v>
      </c>
      <c r="N8336" s="8" t="str">
        <f>IF(ISBLANK(F8336),"Unknown",F8336)</f>
        <v>Cash</v>
      </c>
      <c r="O8336" s="8" t="str">
        <f>IF(ISBLANK(G8336),"Unknown",G8336)</f>
        <v>Unknown</v>
      </c>
      <c r="P8336" s="6">
        <f>IF(ISBLANK(H8336),"Unknown",H8336)</f>
        <v>44963</v>
      </c>
      <c r="Q8336" s="13">
        <f t="shared" si="670"/>
        <v>4</v>
      </c>
      <c r="R8336" s="13">
        <f t="shared" si="671"/>
        <v>3</v>
      </c>
      <c r="S8336" s="11">
        <f t="shared" si="672"/>
        <v>12</v>
      </c>
    </row>
    <row r="8337" spans="1:19" x14ac:dyDescent="0.3">
      <c r="A8337" t="s">
        <v>8356</v>
      </c>
      <c r="B8337" t="s">
        <v>63</v>
      </c>
      <c r="C8337">
        <v>5</v>
      </c>
      <c r="D8337">
        <v>1.5</v>
      </c>
      <c r="E8337">
        <v>7.5</v>
      </c>
      <c r="F8337" t="s">
        <v>14</v>
      </c>
      <c r="G8337" t="s">
        <v>15</v>
      </c>
      <c r="H8337" s="1">
        <v>45121</v>
      </c>
      <c r="J8337" s="8" t="str">
        <f>IF(ISBLANK(B8337),"Unknown",B8337)</f>
        <v>Tea</v>
      </c>
      <c r="K8337" s="5">
        <f t="shared" si="668"/>
        <v>5</v>
      </c>
      <c r="L8337" s="5">
        <f t="shared" si="668"/>
        <v>1.5</v>
      </c>
      <c r="M8337" s="5">
        <f t="shared" si="669"/>
        <v>7.5</v>
      </c>
      <c r="N8337" s="8" t="str">
        <f>IF(ISBLANK(F8337),"Unknown",F8337)</f>
        <v>Cash</v>
      </c>
      <c r="O8337" s="8" t="str">
        <f>IF(ISBLANK(G8337),"Unknown",G8337)</f>
        <v>In-store</v>
      </c>
      <c r="P8337" s="6">
        <f>IF(ISBLANK(H8337),"Unknown",H8337)</f>
        <v>45121</v>
      </c>
      <c r="Q8337" s="13">
        <f t="shared" si="670"/>
        <v>5</v>
      </c>
      <c r="R8337" s="13">
        <f t="shared" si="671"/>
        <v>1.5</v>
      </c>
      <c r="S8337" s="11">
        <f t="shared" si="672"/>
        <v>7.5</v>
      </c>
    </row>
    <row r="8338" spans="1:19" x14ac:dyDescent="0.3">
      <c r="A8338" t="s">
        <v>8357</v>
      </c>
      <c r="B8338" t="s">
        <v>17</v>
      </c>
      <c r="C8338">
        <v>1</v>
      </c>
      <c r="D8338">
        <v>1</v>
      </c>
      <c r="E8338">
        <v>1</v>
      </c>
      <c r="F8338" t="s">
        <v>10</v>
      </c>
      <c r="G8338" s="7" t="s">
        <v>10024</v>
      </c>
      <c r="H8338" s="1">
        <v>45103</v>
      </c>
      <c r="J8338" s="8" t="str">
        <f>IF(ISBLANK(B8338),"Unknown",B8338)</f>
        <v>Cookie</v>
      </c>
      <c r="K8338" s="5">
        <f t="shared" si="668"/>
        <v>1</v>
      </c>
      <c r="L8338" s="5">
        <f t="shared" si="668"/>
        <v>1</v>
      </c>
      <c r="M8338" s="5">
        <f t="shared" si="669"/>
        <v>1</v>
      </c>
      <c r="N8338" s="8" t="str">
        <f>IF(ISBLANK(F8338),"Unknown",F8338)</f>
        <v>Credit Card</v>
      </c>
      <c r="O8338" s="8" t="str">
        <f>IF(ISBLANK(G8338),"Unknown",G8338)</f>
        <v>Unknown</v>
      </c>
      <c r="P8338" s="6">
        <f>IF(ISBLANK(H8338),"Unknown",H8338)</f>
        <v>45103</v>
      </c>
      <c r="Q8338" s="13">
        <f t="shared" si="670"/>
        <v>1</v>
      </c>
      <c r="R8338" s="13">
        <f t="shared" si="671"/>
        <v>1</v>
      </c>
      <c r="S8338" s="11">
        <f t="shared" si="672"/>
        <v>1</v>
      </c>
    </row>
    <row r="8339" spans="1:19" x14ac:dyDescent="0.3">
      <c r="A8339" t="s">
        <v>8358</v>
      </c>
      <c r="B8339" t="s">
        <v>63</v>
      </c>
      <c r="C8339">
        <v>2</v>
      </c>
      <c r="D8339">
        <v>1.5</v>
      </c>
      <c r="E8339">
        <v>3</v>
      </c>
      <c r="F8339" t="s">
        <v>21</v>
      </c>
      <c r="H8339" s="7" t="s">
        <v>10024</v>
      </c>
      <c r="J8339" s="8" t="str">
        <f>IF(ISBLANK(B8339),"Unknown",B8339)</f>
        <v>Tea</v>
      </c>
      <c r="K8339" s="5">
        <f t="shared" si="668"/>
        <v>2</v>
      </c>
      <c r="L8339" s="5">
        <f t="shared" si="668"/>
        <v>1.5</v>
      </c>
      <c r="M8339" s="5">
        <f t="shared" si="669"/>
        <v>3</v>
      </c>
      <c r="N8339" s="8" t="str">
        <f>IF(ISBLANK(F8339),"Unknown",F8339)</f>
        <v>Digital Wallet</v>
      </c>
      <c r="O8339" s="8" t="str">
        <f>IF(ISBLANK(G8339),"Unknown",G8339)</f>
        <v>Unknown</v>
      </c>
      <c r="P8339" s="6" t="str">
        <f>IF(ISBLANK(H8339),"Unknown",H8339)</f>
        <v>Unknown</v>
      </c>
      <c r="Q8339" s="13">
        <f t="shared" si="670"/>
        <v>2</v>
      </c>
      <c r="R8339" s="13">
        <f t="shared" si="671"/>
        <v>1.5</v>
      </c>
      <c r="S8339" s="11">
        <f t="shared" si="672"/>
        <v>3</v>
      </c>
    </row>
    <row r="8340" spans="1:19" x14ac:dyDescent="0.3">
      <c r="A8340" t="s">
        <v>8359</v>
      </c>
      <c r="B8340" t="s">
        <v>26</v>
      </c>
      <c r="C8340">
        <v>3</v>
      </c>
      <c r="D8340" s="7" t="s">
        <v>10024</v>
      </c>
      <c r="E8340">
        <v>12</v>
      </c>
      <c r="G8340" t="s">
        <v>15</v>
      </c>
      <c r="H8340" s="1">
        <v>45107</v>
      </c>
      <c r="J8340" s="8" t="str">
        <f>IF(ISBLANK(B8340),"Unknown",B8340)</f>
        <v>Sandwich</v>
      </c>
      <c r="K8340" s="5">
        <f t="shared" si="668"/>
        <v>3</v>
      </c>
      <c r="L8340" s="5" t="str">
        <f t="shared" si="668"/>
        <v>Unknown</v>
      </c>
      <c r="M8340" s="5">
        <f t="shared" si="669"/>
        <v>12</v>
      </c>
      <c r="N8340" s="8" t="str">
        <f>IF(ISBLANK(F8340),"Unknown",F8340)</f>
        <v>Unknown</v>
      </c>
      <c r="O8340" s="8" t="str">
        <f>IF(ISBLANK(G8340),"Unknown",G8340)</f>
        <v>In-store</v>
      </c>
      <c r="P8340" s="6">
        <f>IF(ISBLANK(H8340),"Unknown",H8340)</f>
        <v>45107</v>
      </c>
      <c r="Q8340" s="13">
        <f t="shared" si="670"/>
        <v>3</v>
      </c>
      <c r="R8340" s="13">
        <f t="shared" si="671"/>
        <v>0</v>
      </c>
      <c r="S8340" s="11">
        <f t="shared" si="672"/>
        <v>0</v>
      </c>
    </row>
    <row r="8341" spans="1:19" x14ac:dyDescent="0.3">
      <c r="A8341" t="s">
        <v>8360</v>
      </c>
      <c r="B8341" t="s">
        <v>13</v>
      </c>
      <c r="C8341">
        <v>1</v>
      </c>
      <c r="D8341">
        <v>3</v>
      </c>
      <c r="E8341" s="7" t="s">
        <v>10024</v>
      </c>
      <c r="F8341" t="s">
        <v>10</v>
      </c>
      <c r="G8341" t="s">
        <v>11</v>
      </c>
      <c r="H8341" s="1">
        <v>45020</v>
      </c>
      <c r="J8341" s="8" t="str">
        <f>IF(ISBLANK(B8341),"Unknown",B8341)</f>
        <v>Cake</v>
      </c>
      <c r="K8341" s="5">
        <f t="shared" si="668"/>
        <v>1</v>
      </c>
      <c r="L8341" s="5">
        <f t="shared" si="668"/>
        <v>3</v>
      </c>
      <c r="M8341" s="5" t="str">
        <f t="shared" si="669"/>
        <v>Unknown</v>
      </c>
      <c r="N8341" s="8" t="str">
        <f>IF(ISBLANK(F8341),"Unknown",F8341)</f>
        <v>Credit Card</v>
      </c>
      <c r="O8341" s="8" t="str">
        <f>IF(ISBLANK(G8341),"Unknown",G8341)</f>
        <v>Takeaway</v>
      </c>
      <c r="P8341" s="6">
        <f>IF(ISBLANK(H8341),"Unknown",H8341)</f>
        <v>45020</v>
      </c>
      <c r="Q8341" s="13">
        <f t="shared" si="670"/>
        <v>1</v>
      </c>
      <c r="R8341" s="13">
        <f t="shared" si="671"/>
        <v>3</v>
      </c>
      <c r="S8341" s="11">
        <f t="shared" si="672"/>
        <v>3</v>
      </c>
    </row>
    <row r="8342" spans="1:19" x14ac:dyDescent="0.3">
      <c r="A8342" t="s">
        <v>8361</v>
      </c>
      <c r="B8342" t="s">
        <v>23</v>
      </c>
      <c r="C8342">
        <v>1</v>
      </c>
      <c r="D8342">
        <v>4</v>
      </c>
      <c r="E8342">
        <v>4</v>
      </c>
      <c r="F8342" t="s">
        <v>10</v>
      </c>
      <c r="H8342" s="1">
        <v>45164</v>
      </c>
      <c r="J8342" s="8" t="str">
        <f>IF(ISBLANK(B8342),"Unknown",B8342)</f>
        <v>Smoothie</v>
      </c>
      <c r="K8342" s="5">
        <f t="shared" si="668"/>
        <v>1</v>
      </c>
      <c r="L8342" s="5">
        <f t="shared" si="668"/>
        <v>4</v>
      </c>
      <c r="M8342" s="5">
        <f t="shared" si="669"/>
        <v>4</v>
      </c>
      <c r="N8342" s="8" t="str">
        <f>IF(ISBLANK(F8342),"Unknown",F8342)</f>
        <v>Credit Card</v>
      </c>
      <c r="O8342" s="8" t="str">
        <f>IF(ISBLANK(G8342),"Unknown",G8342)</f>
        <v>Unknown</v>
      </c>
      <c r="P8342" s="6">
        <f>IF(ISBLANK(H8342),"Unknown",H8342)</f>
        <v>45164</v>
      </c>
      <c r="Q8342" s="13">
        <f t="shared" si="670"/>
        <v>1</v>
      </c>
      <c r="R8342" s="13">
        <f t="shared" si="671"/>
        <v>4</v>
      </c>
      <c r="S8342" s="11">
        <f t="shared" si="672"/>
        <v>4</v>
      </c>
    </row>
    <row r="8343" spans="1:19" x14ac:dyDescent="0.3">
      <c r="A8343" t="s">
        <v>8362</v>
      </c>
      <c r="B8343" t="s">
        <v>13</v>
      </c>
      <c r="C8343">
        <v>4</v>
      </c>
      <c r="D8343">
        <v>3</v>
      </c>
      <c r="E8343">
        <v>12</v>
      </c>
      <c r="F8343" t="s">
        <v>10</v>
      </c>
      <c r="H8343" s="1">
        <v>45218</v>
      </c>
      <c r="J8343" s="8" t="str">
        <f>IF(ISBLANK(B8343),"Unknown",B8343)</f>
        <v>Cake</v>
      </c>
      <c r="K8343" s="5">
        <f t="shared" si="668"/>
        <v>4</v>
      </c>
      <c r="L8343" s="5">
        <f t="shared" si="668"/>
        <v>3</v>
      </c>
      <c r="M8343" s="5">
        <f t="shared" si="669"/>
        <v>12</v>
      </c>
      <c r="N8343" s="8" t="str">
        <f>IF(ISBLANK(F8343),"Unknown",F8343)</f>
        <v>Credit Card</v>
      </c>
      <c r="O8343" s="8" t="str">
        <f>IF(ISBLANK(G8343),"Unknown",G8343)</f>
        <v>Unknown</v>
      </c>
      <c r="P8343" s="6">
        <f>IF(ISBLANK(H8343),"Unknown",H8343)</f>
        <v>45218</v>
      </c>
      <c r="Q8343" s="13">
        <f t="shared" si="670"/>
        <v>4</v>
      </c>
      <c r="R8343" s="13">
        <f t="shared" si="671"/>
        <v>3</v>
      </c>
      <c r="S8343" s="11">
        <f t="shared" si="672"/>
        <v>12</v>
      </c>
    </row>
    <row r="8344" spans="1:19" x14ac:dyDescent="0.3">
      <c r="A8344" t="s">
        <v>8363</v>
      </c>
      <c r="B8344" t="s">
        <v>26</v>
      </c>
      <c r="C8344">
        <v>3</v>
      </c>
      <c r="D8344">
        <v>4</v>
      </c>
      <c r="E8344">
        <v>12</v>
      </c>
      <c r="F8344" t="s">
        <v>14</v>
      </c>
      <c r="G8344" t="s">
        <v>11</v>
      </c>
      <c r="H8344" s="1">
        <v>45031</v>
      </c>
      <c r="J8344" s="8" t="str">
        <f>IF(ISBLANK(B8344),"Unknown",B8344)</f>
        <v>Sandwich</v>
      </c>
      <c r="K8344" s="5">
        <f t="shared" si="668"/>
        <v>3</v>
      </c>
      <c r="L8344" s="5">
        <f t="shared" si="668"/>
        <v>4</v>
      </c>
      <c r="M8344" s="5">
        <f t="shared" si="669"/>
        <v>12</v>
      </c>
      <c r="N8344" s="8" t="str">
        <f>IF(ISBLANK(F8344),"Unknown",F8344)</f>
        <v>Cash</v>
      </c>
      <c r="O8344" s="8" t="str">
        <f>IF(ISBLANK(G8344),"Unknown",G8344)</f>
        <v>Takeaway</v>
      </c>
      <c r="P8344" s="6">
        <f>IF(ISBLANK(H8344),"Unknown",H8344)</f>
        <v>45031</v>
      </c>
      <c r="Q8344" s="13">
        <f t="shared" si="670"/>
        <v>3</v>
      </c>
      <c r="R8344" s="13">
        <f t="shared" si="671"/>
        <v>4</v>
      </c>
      <c r="S8344" s="11">
        <f t="shared" si="672"/>
        <v>12</v>
      </c>
    </row>
    <row r="8345" spans="1:19" x14ac:dyDescent="0.3">
      <c r="A8345" t="s">
        <v>8364</v>
      </c>
      <c r="B8345" t="s">
        <v>9</v>
      </c>
      <c r="C8345">
        <v>2</v>
      </c>
      <c r="D8345" s="7" t="s">
        <v>10024</v>
      </c>
      <c r="E8345">
        <v>4</v>
      </c>
      <c r="F8345" t="s">
        <v>21</v>
      </c>
      <c r="G8345" t="s">
        <v>11</v>
      </c>
      <c r="H8345" s="1">
        <v>44946</v>
      </c>
      <c r="J8345" s="8" t="str">
        <f>IF(ISBLANK(B8345),"Unknown",B8345)</f>
        <v>Coffee</v>
      </c>
      <c r="K8345" s="5">
        <f t="shared" si="668"/>
        <v>2</v>
      </c>
      <c r="L8345" s="5" t="str">
        <f t="shared" si="668"/>
        <v>Unknown</v>
      </c>
      <c r="M8345" s="5">
        <f t="shared" si="669"/>
        <v>4</v>
      </c>
      <c r="N8345" s="8" t="str">
        <f>IF(ISBLANK(F8345),"Unknown",F8345)</f>
        <v>Digital Wallet</v>
      </c>
      <c r="O8345" s="8" t="str">
        <f>IF(ISBLANK(G8345),"Unknown",G8345)</f>
        <v>Takeaway</v>
      </c>
      <c r="P8345" s="6">
        <f>IF(ISBLANK(H8345),"Unknown",H8345)</f>
        <v>44946</v>
      </c>
      <c r="Q8345" s="13">
        <f t="shared" si="670"/>
        <v>2</v>
      </c>
      <c r="R8345" s="13">
        <f t="shared" si="671"/>
        <v>0</v>
      </c>
      <c r="S8345" s="11">
        <f t="shared" si="672"/>
        <v>0</v>
      </c>
    </row>
    <row r="8346" spans="1:19" x14ac:dyDescent="0.3">
      <c r="A8346" t="s">
        <v>8365</v>
      </c>
      <c r="B8346" t="s">
        <v>13</v>
      </c>
      <c r="C8346">
        <v>4</v>
      </c>
      <c r="D8346">
        <v>3</v>
      </c>
      <c r="E8346">
        <v>12</v>
      </c>
      <c r="F8346" t="s">
        <v>14</v>
      </c>
      <c r="H8346" s="1">
        <v>45159</v>
      </c>
      <c r="J8346" s="8" t="str">
        <f>IF(ISBLANK(B8346),"Unknown",B8346)</f>
        <v>Cake</v>
      </c>
      <c r="K8346" s="5">
        <f t="shared" si="668"/>
        <v>4</v>
      </c>
      <c r="L8346" s="5">
        <f t="shared" si="668"/>
        <v>3</v>
      </c>
      <c r="M8346" s="5">
        <f t="shared" si="669"/>
        <v>12</v>
      </c>
      <c r="N8346" s="8" t="str">
        <f>IF(ISBLANK(F8346),"Unknown",F8346)</f>
        <v>Cash</v>
      </c>
      <c r="O8346" s="8" t="str">
        <f>IF(ISBLANK(G8346),"Unknown",G8346)</f>
        <v>Unknown</v>
      </c>
      <c r="P8346" s="6">
        <f>IF(ISBLANK(H8346),"Unknown",H8346)</f>
        <v>45159</v>
      </c>
      <c r="Q8346" s="13">
        <f t="shared" si="670"/>
        <v>4</v>
      </c>
      <c r="R8346" s="13">
        <f t="shared" si="671"/>
        <v>3</v>
      </c>
      <c r="S8346" s="11">
        <f t="shared" si="672"/>
        <v>12</v>
      </c>
    </row>
    <row r="8347" spans="1:19" x14ac:dyDescent="0.3">
      <c r="A8347" t="s">
        <v>8366</v>
      </c>
      <c r="B8347" t="s">
        <v>63</v>
      </c>
      <c r="C8347">
        <v>2</v>
      </c>
      <c r="D8347">
        <v>1.5</v>
      </c>
      <c r="E8347">
        <v>3</v>
      </c>
      <c r="F8347" t="s">
        <v>21</v>
      </c>
      <c r="H8347" s="1">
        <v>45248</v>
      </c>
      <c r="J8347" s="8" t="str">
        <f>IF(ISBLANK(B8347),"Unknown",B8347)</f>
        <v>Tea</v>
      </c>
      <c r="K8347" s="5">
        <f t="shared" si="668"/>
        <v>2</v>
      </c>
      <c r="L8347" s="5">
        <f t="shared" si="668"/>
        <v>1.5</v>
      </c>
      <c r="M8347" s="5">
        <f t="shared" si="669"/>
        <v>3</v>
      </c>
      <c r="N8347" s="8" t="str">
        <f>IF(ISBLANK(F8347),"Unknown",F8347)</f>
        <v>Digital Wallet</v>
      </c>
      <c r="O8347" s="8" t="str">
        <f>IF(ISBLANK(G8347),"Unknown",G8347)</f>
        <v>Unknown</v>
      </c>
      <c r="P8347" s="6">
        <f>IF(ISBLANK(H8347),"Unknown",H8347)</f>
        <v>45248</v>
      </c>
      <c r="Q8347" s="13">
        <f t="shared" si="670"/>
        <v>2</v>
      </c>
      <c r="R8347" s="13">
        <f t="shared" si="671"/>
        <v>1.5</v>
      </c>
      <c r="S8347" s="11">
        <f t="shared" si="672"/>
        <v>3</v>
      </c>
    </row>
    <row r="8348" spans="1:19" x14ac:dyDescent="0.3">
      <c r="A8348" t="s">
        <v>8367</v>
      </c>
      <c r="B8348" t="s">
        <v>37</v>
      </c>
      <c r="C8348">
        <v>1</v>
      </c>
      <c r="D8348">
        <v>3</v>
      </c>
      <c r="E8348" s="7" t="s">
        <v>10024</v>
      </c>
      <c r="F8348" t="s">
        <v>14</v>
      </c>
      <c r="H8348" s="1">
        <v>45176</v>
      </c>
      <c r="J8348" s="8" t="str">
        <f>IF(ISBLANK(B8348),"Unknown",B8348)</f>
        <v>Juice</v>
      </c>
      <c r="K8348" s="5">
        <f t="shared" si="668"/>
        <v>1</v>
      </c>
      <c r="L8348" s="5">
        <f t="shared" si="668"/>
        <v>3</v>
      </c>
      <c r="M8348" s="5" t="str">
        <f t="shared" si="669"/>
        <v>Unknown</v>
      </c>
      <c r="N8348" s="8" t="str">
        <f>IF(ISBLANK(F8348),"Unknown",F8348)</f>
        <v>Cash</v>
      </c>
      <c r="O8348" s="8" t="str">
        <f>IF(ISBLANK(G8348),"Unknown",G8348)</f>
        <v>Unknown</v>
      </c>
      <c r="P8348" s="6">
        <f>IF(ISBLANK(H8348),"Unknown",H8348)</f>
        <v>45176</v>
      </c>
      <c r="Q8348" s="13">
        <f t="shared" si="670"/>
        <v>1</v>
      </c>
      <c r="R8348" s="13">
        <f t="shared" si="671"/>
        <v>3</v>
      </c>
      <c r="S8348" s="11">
        <f t="shared" si="672"/>
        <v>3</v>
      </c>
    </row>
    <row r="8349" spans="1:19" x14ac:dyDescent="0.3">
      <c r="A8349" t="s">
        <v>8368</v>
      </c>
      <c r="B8349" t="s">
        <v>13</v>
      </c>
      <c r="C8349">
        <v>4</v>
      </c>
      <c r="D8349">
        <v>3</v>
      </c>
      <c r="E8349">
        <v>12</v>
      </c>
      <c r="F8349" t="s">
        <v>21</v>
      </c>
      <c r="H8349" s="1">
        <v>45255</v>
      </c>
      <c r="J8349" s="8" t="str">
        <f>IF(ISBLANK(B8349),"Unknown",B8349)</f>
        <v>Cake</v>
      </c>
      <c r="K8349" s="5">
        <f t="shared" si="668"/>
        <v>4</v>
      </c>
      <c r="L8349" s="5">
        <f t="shared" si="668"/>
        <v>3</v>
      </c>
      <c r="M8349" s="5">
        <f t="shared" si="669"/>
        <v>12</v>
      </c>
      <c r="N8349" s="8" t="str">
        <f>IF(ISBLANK(F8349),"Unknown",F8349)</f>
        <v>Digital Wallet</v>
      </c>
      <c r="O8349" s="8" t="str">
        <f>IF(ISBLANK(G8349),"Unknown",G8349)</f>
        <v>Unknown</v>
      </c>
      <c r="P8349" s="6">
        <f>IF(ISBLANK(H8349),"Unknown",H8349)</f>
        <v>45255</v>
      </c>
      <c r="Q8349" s="13">
        <f t="shared" si="670"/>
        <v>4</v>
      </c>
      <c r="R8349" s="13">
        <f t="shared" si="671"/>
        <v>3</v>
      </c>
      <c r="S8349" s="11">
        <f t="shared" si="672"/>
        <v>12</v>
      </c>
    </row>
    <row r="8350" spans="1:19" x14ac:dyDescent="0.3">
      <c r="A8350" t="s">
        <v>8369</v>
      </c>
      <c r="B8350" t="s">
        <v>17</v>
      </c>
      <c r="C8350" s="7" t="s">
        <v>10024</v>
      </c>
      <c r="D8350">
        <v>1</v>
      </c>
      <c r="E8350">
        <v>5</v>
      </c>
      <c r="F8350" t="s">
        <v>14</v>
      </c>
      <c r="H8350" s="1">
        <v>45065</v>
      </c>
      <c r="J8350" s="8" t="str">
        <f>IF(ISBLANK(B8350),"Unknown",B8350)</f>
        <v>Cookie</v>
      </c>
      <c r="K8350" s="5" t="str">
        <f t="shared" si="668"/>
        <v>Unknown</v>
      </c>
      <c r="L8350" s="5">
        <f t="shared" si="668"/>
        <v>1</v>
      </c>
      <c r="M8350" s="5">
        <f t="shared" si="669"/>
        <v>5</v>
      </c>
      <c r="N8350" s="8" t="str">
        <f>IF(ISBLANK(F8350),"Unknown",F8350)</f>
        <v>Cash</v>
      </c>
      <c r="O8350" s="8" t="str">
        <f>IF(ISBLANK(G8350),"Unknown",G8350)</f>
        <v>Unknown</v>
      </c>
      <c r="P8350" s="6">
        <f>IF(ISBLANK(H8350),"Unknown",H8350)</f>
        <v>45065</v>
      </c>
      <c r="Q8350" s="13">
        <f t="shared" si="670"/>
        <v>0</v>
      </c>
      <c r="R8350" s="13">
        <f t="shared" si="671"/>
        <v>1</v>
      </c>
      <c r="S8350" s="11">
        <f t="shared" si="672"/>
        <v>0</v>
      </c>
    </row>
    <row r="8351" spans="1:19" x14ac:dyDescent="0.3">
      <c r="A8351" t="s">
        <v>8370</v>
      </c>
      <c r="B8351" t="s">
        <v>63</v>
      </c>
      <c r="C8351">
        <v>1</v>
      </c>
      <c r="D8351">
        <v>1.5</v>
      </c>
      <c r="E8351">
        <v>1.5</v>
      </c>
      <c r="F8351" t="s">
        <v>21</v>
      </c>
      <c r="H8351" s="7" t="s">
        <v>10024</v>
      </c>
      <c r="J8351" s="8" t="str">
        <f>IF(ISBLANK(B8351),"Unknown",B8351)</f>
        <v>Tea</v>
      </c>
      <c r="K8351" s="5">
        <f t="shared" si="668"/>
        <v>1</v>
      </c>
      <c r="L8351" s="5">
        <f t="shared" si="668"/>
        <v>1.5</v>
      </c>
      <c r="M8351" s="5">
        <f t="shared" si="669"/>
        <v>1.5</v>
      </c>
      <c r="N8351" s="8" t="str">
        <f>IF(ISBLANK(F8351),"Unknown",F8351)</f>
        <v>Digital Wallet</v>
      </c>
      <c r="O8351" s="8" t="str">
        <f>IF(ISBLANK(G8351),"Unknown",G8351)</f>
        <v>Unknown</v>
      </c>
      <c r="P8351" s="6" t="str">
        <f>IF(ISBLANK(H8351),"Unknown",H8351)</f>
        <v>Unknown</v>
      </c>
      <c r="Q8351" s="13">
        <f t="shared" si="670"/>
        <v>1</v>
      </c>
      <c r="R8351" s="13">
        <f t="shared" si="671"/>
        <v>1.5</v>
      </c>
      <c r="S8351" s="11">
        <f t="shared" si="672"/>
        <v>1.5</v>
      </c>
    </row>
    <row r="8352" spans="1:19" x14ac:dyDescent="0.3">
      <c r="A8352" t="s">
        <v>8371</v>
      </c>
      <c r="B8352" s="7" t="s">
        <v>10024</v>
      </c>
      <c r="C8352">
        <v>2</v>
      </c>
      <c r="D8352">
        <v>1.5</v>
      </c>
      <c r="E8352">
        <v>3</v>
      </c>
      <c r="F8352" t="s">
        <v>21</v>
      </c>
      <c r="G8352" t="s">
        <v>11</v>
      </c>
      <c r="H8352" s="1">
        <v>45192</v>
      </c>
      <c r="J8352" s="8" t="str">
        <f>IF(ISBLANK(B8352),"Unknown",B8352)</f>
        <v>Unknown</v>
      </c>
      <c r="K8352" s="5">
        <f t="shared" si="668"/>
        <v>2</v>
      </c>
      <c r="L8352" s="5">
        <f t="shared" si="668"/>
        <v>1.5</v>
      </c>
      <c r="M8352" s="5">
        <f t="shared" si="669"/>
        <v>3</v>
      </c>
      <c r="N8352" s="8" t="str">
        <f>IF(ISBLANK(F8352),"Unknown",F8352)</f>
        <v>Digital Wallet</v>
      </c>
      <c r="O8352" s="8" t="str">
        <f>IF(ISBLANK(G8352),"Unknown",G8352)</f>
        <v>Takeaway</v>
      </c>
      <c r="P8352" s="6">
        <f>IF(ISBLANK(H8352),"Unknown",H8352)</f>
        <v>45192</v>
      </c>
      <c r="Q8352" s="13">
        <f t="shared" si="670"/>
        <v>2</v>
      </c>
      <c r="R8352" s="13">
        <f t="shared" si="671"/>
        <v>1.5</v>
      </c>
      <c r="S8352" s="11">
        <f t="shared" si="672"/>
        <v>3</v>
      </c>
    </row>
    <row r="8353" spans="1:19" x14ac:dyDescent="0.3">
      <c r="A8353" t="s">
        <v>8372</v>
      </c>
      <c r="B8353" s="7" t="s">
        <v>10024</v>
      </c>
      <c r="C8353">
        <v>3</v>
      </c>
      <c r="D8353">
        <v>3</v>
      </c>
      <c r="E8353">
        <v>9</v>
      </c>
      <c r="F8353" s="7" t="s">
        <v>10024</v>
      </c>
      <c r="H8353" s="1">
        <v>44999</v>
      </c>
      <c r="J8353" s="8" t="str">
        <f>IF(ISBLANK(B8353),"Unknown",B8353)</f>
        <v>Unknown</v>
      </c>
      <c r="K8353" s="5">
        <f t="shared" si="668"/>
        <v>3</v>
      </c>
      <c r="L8353" s="5">
        <f t="shared" si="668"/>
        <v>3</v>
      </c>
      <c r="M8353" s="5">
        <f t="shared" si="669"/>
        <v>9</v>
      </c>
      <c r="N8353" s="8" t="str">
        <f>IF(ISBLANK(F8353),"Unknown",F8353)</f>
        <v>Unknown</v>
      </c>
      <c r="O8353" s="8" t="str">
        <f>IF(ISBLANK(G8353),"Unknown",G8353)</f>
        <v>Unknown</v>
      </c>
      <c r="P8353" s="6">
        <f>IF(ISBLANK(H8353),"Unknown",H8353)</f>
        <v>44999</v>
      </c>
      <c r="Q8353" s="13">
        <f t="shared" si="670"/>
        <v>3</v>
      </c>
      <c r="R8353" s="13">
        <f t="shared" si="671"/>
        <v>3</v>
      </c>
      <c r="S8353" s="11">
        <f t="shared" si="672"/>
        <v>9</v>
      </c>
    </row>
    <row r="8354" spans="1:19" x14ac:dyDescent="0.3">
      <c r="A8354" t="s">
        <v>8373</v>
      </c>
      <c r="B8354" t="s">
        <v>23</v>
      </c>
      <c r="C8354">
        <v>2</v>
      </c>
      <c r="D8354">
        <v>4</v>
      </c>
      <c r="E8354">
        <v>8</v>
      </c>
      <c r="F8354" t="s">
        <v>14</v>
      </c>
      <c r="G8354" t="s">
        <v>15</v>
      </c>
      <c r="H8354" s="1">
        <v>45078</v>
      </c>
      <c r="J8354" s="8" t="str">
        <f>IF(ISBLANK(B8354),"Unknown",B8354)</f>
        <v>Smoothie</v>
      </c>
      <c r="K8354" s="5">
        <f t="shared" si="668"/>
        <v>2</v>
      </c>
      <c r="L8354" s="5">
        <f t="shared" si="668"/>
        <v>4</v>
      </c>
      <c r="M8354" s="5">
        <f t="shared" si="669"/>
        <v>8</v>
      </c>
      <c r="N8354" s="8" t="str">
        <f>IF(ISBLANK(F8354),"Unknown",F8354)</f>
        <v>Cash</v>
      </c>
      <c r="O8354" s="8" t="str">
        <f>IF(ISBLANK(G8354),"Unknown",G8354)</f>
        <v>In-store</v>
      </c>
      <c r="P8354" s="6">
        <f>IF(ISBLANK(H8354),"Unknown",H8354)</f>
        <v>45078</v>
      </c>
      <c r="Q8354" s="13">
        <f t="shared" si="670"/>
        <v>2</v>
      </c>
      <c r="R8354" s="13">
        <f t="shared" si="671"/>
        <v>4</v>
      </c>
      <c r="S8354" s="11">
        <f t="shared" si="672"/>
        <v>8</v>
      </c>
    </row>
    <row r="8355" spans="1:19" x14ac:dyDescent="0.3">
      <c r="A8355" t="s">
        <v>8374</v>
      </c>
      <c r="B8355" t="s">
        <v>13</v>
      </c>
      <c r="C8355">
        <v>5</v>
      </c>
      <c r="D8355">
        <v>3</v>
      </c>
      <c r="E8355">
        <v>15</v>
      </c>
      <c r="F8355" t="s">
        <v>10</v>
      </c>
      <c r="H8355" s="1">
        <v>45283</v>
      </c>
      <c r="J8355" s="8" t="str">
        <f>IF(ISBLANK(B8355),"Unknown",B8355)</f>
        <v>Cake</v>
      </c>
      <c r="K8355" s="5">
        <f t="shared" si="668"/>
        <v>5</v>
      </c>
      <c r="L8355" s="5">
        <f t="shared" si="668"/>
        <v>3</v>
      </c>
      <c r="M8355" s="5">
        <f t="shared" si="669"/>
        <v>15</v>
      </c>
      <c r="N8355" s="8" t="str">
        <f>IF(ISBLANK(F8355),"Unknown",F8355)</f>
        <v>Credit Card</v>
      </c>
      <c r="O8355" s="8" t="str">
        <f>IF(ISBLANK(G8355),"Unknown",G8355)</f>
        <v>Unknown</v>
      </c>
      <c r="P8355" s="6">
        <f>IF(ISBLANK(H8355),"Unknown",H8355)</f>
        <v>45283</v>
      </c>
      <c r="Q8355" s="13">
        <f t="shared" si="670"/>
        <v>5</v>
      </c>
      <c r="R8355" s="13">
        <f t="shared" si="671"/>
        <v>3</v>
      </c>
      <c r="S8355" s="11">
        <f t="shared" si="672"/>
        <v>15</v>
      </c>
    </row>
    <row r="8356" spans="1:19" x14ac:dyDescent="0.3">
      <c r="A8356" t="s">
        <v>8375</v>
      </c>
      <c r="B8356" t="s">
        <v>26</v>
      </c>
      <c r="C8356">
        <v>4</v>
      </c>
      <c r="D8356">
        <v>4</v>
      </c>
      <c r="E8356">
        <v>16</v>
      </c>
      <c r="H8356" s="1">
        <v>44995</v>
      </c>
      <c r="J8356" s="8" t="str">
        <f>IF(ISBLANK(B8356),"Unknown",B8356)</f>
        <v>Sandwich</v>
      </c>
      <c r="K8356" s="5">
        <f t="shared" si="668"/>
        <v>4</v>
      </c>
      <c r="L8356" s="5">
        <f t="shared" si="668"/>
        <v>4</v>
      </c>
      <c r="M8356" s="5">
        <f t="shared" si="669"/>
        <v>16</v>
      </c>
      <c r="N8356" s="8" t="str">
        <f>IF(ISBLANK(F8356),"Unknown",F8356)</f>
        <v>Unknown</v>
      </c>
      <c r="O8356" s="8" t="str">
        <f>IF(ISBLANK(G8356),"Unknown",G8356)</f>
        <v>Unknown</v>
      </c>
      <c r="P8356" s="6">
        <f>IF(ISBLANK(H8356),"Unknown",H8356)</f>
        <v>44995</v>
      </c>
      <c r="Q8356" s="13">
        <f t="shared" si="670"/>
        <v>4</v>
      </c>
      <c r="R8356" s="13">
        <f t="shared" si="671"/>
        <v>4</v>
      </c>
      <c r="S8356" s="11">
        <f t="shared" si="672"/>
        <v>16</v>
      </c>
    </row>
    <row r="8357" spans="1:19" x14ac:dyDescent="0.3">
      <c r="A8357" t="s">
        <v>8376</v>
      </c>
      <c r="B8357" t="s">
        <v>19</v>
      </c>
      <c r="C8357">
        <v>5</v>
      </c>
      <c r="D8357">
        <v>5</v>
      </c>
      <c r="E8357">
        <v>25</v>
      </c>
      <c r="G8357" t="s">
        <v>11</v>
      </c>
      <c r="H8357" s="1">
        <v>45282</v>
      </c>
      <c r="J8357" s="8" t="str">
        <f>IF(ISBLANK(B8357),"Unknown",B8357)</f>
        <v>Salad</v>
      </c>
      <c r="K8357" s="5">
        <f t="shared" si="668"/>
        <v>5</v>
      </c>
      <c r="L8357" s="5">
        <f t="shared" si="668"/>
        <v>5</v>
      </c>
      <c r="M8357" s="5">
        <f t="shared" si="669"/>
        <v>25</v>
      </c>
      <c r="N8357" s="8" t="str">
        <f>IF(ISBLANK(F8357),"Unknown",F8357)</f>
        <v>Unknown</v>
      </c>
      <c r="O8357" s="8" t="str">
        <f>IF(ISBLANK(G8357),"Unknown",G8357)</f>
        <v>Takeaway</v>
      </c>
      <c r="P8357" s="6">
        <f>IF(ISBLANK(H8357),"Unknown",H8357)</f>
        <v>45282</v>
      </c>
      <c r="Q8357" s="13">
        <f t="shared" si="670"/>
        <v>5</v>
      </c>
      <c r="R8357" s="13">
        <f t="shared" si="671"/>
        <v>5</v>
      </c>
      <c r="S8357" s="11">
        <f t="shared" si="672"/>
        <v>25</v>
      </c>
    </row>
    <row r="8358" spans="1:19" x14ac:dyDescent="0.3">
      <c r="A8358" t="s">
        <v>8377</v>
      </c>
      <c r="B8358" t="s">
        <v>9</v>
      </c>
      <c r="C8358">
        <v>2</v>
      </c>
      <c r="D8358">
        <v>2</v>
      </c>
      <c r="E8358">
        <v>4</v>
      </c>
      <c r="F8358" t="s">
        <v>14</v>
      </c>
      <c r="G8358" t="s">
        <v>11</v>
      </c>
      <c r="H8358" s="1">
        <v>45131</v>
      </c>
      <c r="J8358" s="8" t="str">
        <f>IF(ISBLANK(B8358),"Unknown",B8358)</f>
        <v>Coffee</v>
      </c>
      <c r="K8358" s="5">
        <f t="shared" si="668"/>
        <v>2</v>
      </c>
      <c r="L8358" s="5">
        <f t="shared" si="668"/>
        <v>2</v>
      </c>
      <c r="M8358" s="5">
        <f t="shared" si="669"/>
        <v>4</v>
      </c>
      <c r="N8358" s="8" t="str">
        <f>IF(ISBLANK(F8358),"Unknown",F8358)</f>
        <v>Cash</v>
      </c>
      <c r="O8358" s="8" t="str">
        <f>IF(ISBLANK(G8358),"Unknown",G8358)</f>
        <v>Takeaway</v>
      </c>
      <c r="P8358" s="6">
        <f>IF(ISBLANK(H8358),"Unknown",H8358)</f>
        <v>45131</v>
      </c>
      <c r="Q8358" s="13">
        <f t="shared" si="670"/>
        <v>2</v>
      </c>
      <c r="R8358" s="13">
        <f t="shared" si="671"/>
        <v>2</v>
      </c>
      <c r="S8358" s="11">
        <f t="shared" si="672"/>
        <v>4</v>
      </c>
    </row>
    <row r="8359" spans="1:19" x14ac:dyDescent="0.3">
      <c r="A8359" t="s">
        <v>8378</v>
      </c>
      <c r="B8359" t="s">
        <v>9</v>
      </c>
      <c r="C8359">
        <v>1</v>
      </c>
      <c r="D8359">
        <v>2</v>
      </c>
      <c r="E8359">
        <v>2</v>
      </c>
      <c r="F8359" t="s">
        <v>21</v>
      </c>
      <c r="H8359" s="1">
        <v>44963</v>
      </c>
      <c r="J8359" s="8" t="str">
        <f>IF(ISBLANK(B8359),"Unknown",B8359)</f>
        <v>Coffee</v>
      </c>
      <c r="K8359" s="5">
        <f t="shared" si="668"/>
        <v>1</v>
      </c>
      <c r="L8359" s="5">
        <f t="shared" si="668"/>
        <v>2</v>
      </c>
      <c r="M8359" s="5">
        <f t="shared" si="669"/>
        <v>2</v>
      </c>
      <c r="N8359" s="8" t="str">
        <f>IF(ISBLANK(F8359),"Unknown",F8359)</f>
        <v>Digital Wallet</v>
      </c>
      <c r="O8359" s="8" t="str">
        <f>IF(ISBLANK(G8359),"Unknown",G8359)</f>
        <v>Unknown</v>
      </c>
      <c r="P8359" s="6">
        <f>IF(ISBLANK(H8359),"Unknown",H8359)</f>
        <v>44963</v>
      </c>
      <c r="Q8359" s="13">
        <f t="shared" si="670"/>
        <v>1</v>
      </c>
      <c r="R8359" s="13">
        <f t="shared" si="671"/>
        <v>2</v>
      </c>
      <c r="S8359" s="11">
        <f t="shared" si="672"/>
        <v>2</v>
      </c>
    </row>
    <row r="8360" spans="1:19" x14ac:dyDescent="0.3">
      <c r="A8360" t="s">
        <v>8379</v>
      </c>
      <c r="B8360" t="s">
        <v>9</v>
      </c>
      <c r="C8360">
        <v>5</v>
      </c>
      <c r="D8360">
        <v>2</v>
      </c>
      <c r="E8360">
        <v>10</v>
      </c>
      <c r="F8360" t="s">
        <v>21</v>
      </c>
      <c r="G8360" t="s">
        <v>11</v>
      </c>
      <c r="H8360" s="1">
        <v>45110</v>
      </c>
      <c r="J8360" s="8" t="str">
        <f>IF(ISBLANK(B8360),"Unknown",B8360)</f>
        <v>Coffee</v>
      </c>
      <c r="K8360" s="5">
        <f t="shared" si="668"/>
        <v>5</v>
      </c>
      <c r="L8360" s="5">
        <f t="shared" si="668"/>
        <v>2</v>
      </c>
      <c r="M8360" s="5">
        <f t="shared" si="669"/>
        <v>10</v>
      </c>
      <c r="N8360" s="8" t="str">
        <f>IF(ISBLANK(F8360),"Unknown",F8360)</f>
        <v>Digital Wallet</v>
      </c>
      <c r="O8360" s="8" t="str">
        <f>IF(ISBLANK(G8360),"Unknown",G8360)</f>
        <v>Takeaway</v>
      </c>
      <c r="P8360" s="6">
        <f>IF(ISBLANK(H8360),"Unknown",H8360)</f>
        <v>45110</v>
      </c>
      <c r="Q8360" s="13">
        <f t="shared" si="670"/>
        <v>5</v>
      </c>
      <c r="R8360" s="13">
        <f t="shared" si="671"/>
        <v>2</v>
      </c>
      <c r="S8360" s="11">
        <f t="shared" si="672"/>
        <v>10</v>
      </c>
    </row>
    <row r="8361" spans="1:19" x14ac:dyDescent="0.3">
      <c r="A8361" t="s">
        <v>8380</v>
      </c>
      <c r="B8361" t="s">
        <v>37</v>
      </c>
      <c r="C8361">
        <v>1</v>
      </c>
      <c r="D8361">
        <v>3</v>
      </c>
      <c r="E8361">
        <v>3</v>
      </c>
      <c r="F8361" t="s">
        <v>21</v>
      </c>
      <c r="H8361" s="1">
        <v>44988</v>
      </c>
      <c r="J8361" s="8" t="str">
        <f>IF(ISBLANK(B8361),"Unknown",B8361)</f>
        <v>Juice</v>
      </c>
      <c r="K8361" s="5">
        <f t="shared" si="668"/>
        <v>1</v>
      </c>
      <c r="L8361" s="5">
        <f t="shared" si="668"/>
        <v>3</v>
      </c>
      <c r="M8361" s="5">
        <f t="shared" si="669"/>
        <v>3</v>
      </c>
      <c r="N8361" s="8" t="str">
        <f>IF(ISBLANK(F8361),"Unknown",F8361)</f>
        <v>Digital Wallet</v>
      </c>
      <c r="O8361" s="8" t="str">
        <f>IF(ISBLANK(G8361),"Unknown",G8361)</f>
        <v>Unknown</v>
      </c>
      <c r="P8361" s="6">
        <f>IF(ISBLANK(H8361),"Unknown",H8361)</f>
        <v>44988</v>
      </c>
      <c r="Q8361" s="13">
        <f t="shared" si="670"/>
        <v>1</v>
      </c>
      <c r="R8361" s="13">
        <f t="shared" si="671"/>
        <v>3</v>
      </c>
      <c r="S8361" s="11">
        <f t="shared" si="672"/>
        <v>3</v>
      </c>
    </row>
    <row r="8362" spans="1:19" x14ac:dyDescent="0.3">
      <c r="A8362" t="s">
        <v>8381</v>
      </c>
      <c r="B8362" s="7" t="s">
        <v>10024</v>
      </c>
      <c r="C8362">
        <v>1</v>
      </c>
      <c r="D8362">
        <v>3</v>
      </c>
      <c r="E8362">
        <v>3</v>
      </c>
      <c r="F8362" t="s">
        <v>10</v>
      </c>
      <c r="G8362" t="s">
        <v>11</v>
      </c>
      <c r="H8362" s="1">
        <v>44980</v>
      </c>
      <c r="J8362" s="8" t="str">
        <f>IF(ISBLANK(B8362),"Unknown",B8362)</f>
        <v>Unknown</v>
      </c>
      <c r="K8362" s="5">
        <f t="shared" si="668"/>
        <v>1</v>
      </c>
      <c r="L8362" s="5">
        <f t="shared" si="668"/>
        <v>3</v>
      </c>
      <c r="M8362" s="5">
        <f t="shared" si="669"/>
        <v>3</v>
      </c>
      <c r="N8362" s="8" t="str">
        <f>IF(ISBLANK(F8362),"Unknown",F8362)</f>
        <v>Credit Card</v>
      </c>
      <c r="O8362" s="8" t="str">
        <f>IF(ISBLANK(G8362),"Unknown",G8362)</f>
        <v>Takeaway</v>
      </c>
      <c r="P8362" s="6">
        <f>IF(ISBLANK(H8362),"Unknown",H8362)</f>
        <v>44980</v>
      </c>
      <c r="Q8362" s="13">
        <f t="shared" si="670"/>
        <v>1</v>
      </c>
      <c r="R8362" s="13">
        <f t="shared" si="671"/>
        <v>3</v>
      </c>
      <c r="S8362" s="11">
        <f t="shared" si="672"/>
        <v>3</v>
      </c>
    </row>
    <row r="8363" spans="1:19" x14ac:dyDescent="0.3">
      <c r="A8363" t="s">
        <v>8382</v>
      </c>
      <c r="B8363" t="s">
        <v>9</v>
      </c>
      <c r="C8363">
        <v>5</v>
      </c>
      <c r="D8363">
        <v>2</v>
      </c>
      <c r="E8363">
        <v>10</v>
      </c>
      <c r="F8363" t="s">
        <v>21</v>
      </c>
      <c r="G8363" t="s">
        <v>11</v>
      </c>
      <c r="H8363" s="1">
        <v>45267</v>
      </c>
      <c r="J8363" s="8" t="str">
        <f>IF(ISBLANK(B8363),"Unknown",B8363)</f>
        <v>Coffee</v>
      </c>
      <c r="K8363" s="5">
        <f t="shared" si="668"/>
        <v>5</v>
      </c>
      <c r="L8363" s="5">
        <f t="shared" si="668"/>
        <v>2</v>
      </c>
      <c r="M8363" s="5">
        <f t="shared" si="669"/>
        <v>10</v>
      </c>
      <c r="N8363" s="8" t="str">
        <f>IF(ISBLANK(F8363),"Unknown",F8363)</f>
        <v>Digital Wallet</v>
      </c>
      <c r="O8363" s="8" t="str">
        <f>IF(ISBLANK(G8363),"Unknown",G8363)</f>
        <v>Takeaway</v>
      </c>
      <c r="P8363" s="6">
        <f>IF(ISBLANK(H8363),"Unknown",H8363)</f>
        <v>45267</v>
      </c>
      <c r="Q8363" s="13">
        <f t="shared" si="670"/>
        <v>5</v>
      </c>
      <c r="R8363" s="13">
        <f t="shared" si="671"/>
        <v>2</v>
      </c>
      <c r="S8363" s="11">
        <f t="shared" si="672"/>
        <v>10</v>
      </c>
    </row>
    <row r="8364" spans="1:19" x14ac:dyDescent="0.3">
      <c r="A8364" t="s">
        <v>8383</v>
      </c>
      <c r="B8364" t="s">
        <v>17</v>
      </c>
      <c r="C8364">
        <v>5</v>
      </c>
      <c r="D8364">
        <v>1</v>
      </c>
      <c r="E8364">
        <v>5</v>
      </c>
      <c r="G8364" t="s">
        <v>15</v>
      </c>
      <c r="H8364" s="1">
        <v>45175</v>
      </c>
      <c r="J8364" s="8" t="str">
        <f>IF(ISBLANK(B8364),"Unknown",B8364)</f>
        <v>Cookie</v>
      </c>
      <c r="K8364" s="5">
        <f t="shared" si="668"/>
        <v>5</v>
      </c>
      <c r="L8364" s="5">
        <f t="shared" si="668"/>
        <v>1</v>
      </c>
      <c r="M8364" s="5">
        <f t="shared" si="669"/>
        <v>5</v>
      </c>
      <c r="N8364" s="8" t="str">
        <f>IF(ISBLANK(F8364),"Unknown",F8364)</f>
        <v>Unknown</v>
      </c>
      <c r="O8364" s="8" t="str">
        <f>IF(ISBLANK(G8364),"Unknown",G8364)</f>
        <v>In-store</v>
      </c>
      <c r="P8364" s="6">
        <f>IF(ISBLANK(H8364),"Unknown",H8364)</f>
        <v>45175</v>
      </c>
      <c r="Q8364" s="13">
        <f t="shared" si="670"/>
        <v>5</v>
      </c>
      <c r="R8364" s="13">
        <f t="shared" si="671"/>
        <v>1</v>
      </c>
      <c r="S8364" s="11">
        <f t="shared" si="672"/>
        <v>5</v>
      </c>
    </row>
    <row r="8365" spans="1:19" x14ac:dyDescent="0.3">
      <c r="A8365" t="s">
        <v>8384</v>
      </c>
      <c r="B8365" t="s">
        <v>17</v>
      </c>
      <c r="C8365">
        <v>2</v>
      </c>
      <c r="D8365">
        <v>1</v>
      </c>
      <c r="E8365">
        <v>2</v>
      </c>
      <c r="H8365" s="1">
        <v>44975</v>
      </c>
      <c r="J8365" s="8" t="str">
        <f>IF(ISBLANK(B8365),"Unknown",B8365)</f>
        <v>Cookie</v>
      </c>
      <c r="K8365" s="5">
        <f t="shared" si="668"/>
        <v>2</v>
      </c>
      <c r="L8365" s="5">
        <f t="shared" si="668"/>
        <v>1</v>
      </c>
      <c r="M8365" s="5">
        <f t="shared" si="669"/>
        <v>2</v>
      </c>
      <c r="N8365" s="8" t="str">
        <f>IF(ISBLANK(F8365),"Unknown",F8365)</f>
        <v>Unknown</v>
      </c>
      <c r="O8365" s="8" t="str">
        <f>IF(ISBLANK(G8365),"Unknown",G8365)</f>
        <v>Unknown</v>
      </c>
      <c r="P8365" s="6">
        <f>IF(ISBLANK(H8365),"Unknown",H8365)</f>
        <v>44975</v>
      </c>
      <c r="Q8365" s="13">
        <f t="shared" si="670"/>
        <v>2</v>
      </c>
      <c r="R8365" s="13">
        <f t="shared" si="671"/>
        <v>1</v>
      </c>
      <c r="S8365" s="11">
        <f t="shared" si="672"/>
        <v>2</v>
      </c>
    </row>
    <row r="8366" spans="1:19" x14ac:dyDescent="0.3">
      <c r="A8366" t="s">
        <v>8385</v>
      </c>
      <c r="B8366" t="s">
        <v>26</v>
      </c>
      <c r="C8366">
        <v>5</v>
      </c>
      <c r="D8366">
        <v>4</v>
      </c>
      <c r="E8366">
        <v>20</v>
      </c>
      <c r="G8366" t="s">
        <v>15</v>
      </c>
      <c r="H8366" s="1">
        <v>45083</v>
      </c>
      <c r="J8366" s="8" t="str">
        <f>IF(ISBLANK(B8366),"Unknown",B8366)</f>
        <v>Sandwich</v>
      </c>
      <c r="K8366" s="5">
        <f t="shared" si="668"/>
        <v>5</v>
      </c>
      <c r="L8366" s="5">
        <f t="shared" si="668"/>
        <v>4</v>
      </c>
      <c r="M8366" s="5">
        <f t="shared" si="669"/>
        <v>20</v>
      </c>
      <c r="N8366" s="8" t="str">
        <f>IF(ISBLANK(F8366),"Unknown",F8366)</f>
        <v>Unknown</v>
      </c>
      <c r="O8366" s="8" t="str">
        <f>IF(ISBLANK(G8366),"Unknown",G8366)</f>
        <v>In-store</v>
      </c>
      <c r="P8366" s="6">
        <f>IF(ISBLANK(H8366),"Unknown",H8366)</f>
        <v>45083</v>
      </c>
      <c r="Q8366" s="13">
        <f t="shared" si="670"/>
        <v>5</v>
      </c>
      <c r="R8366" s="13">
        <f t="shared" si="671"/>
        <v>4</v>
      </c>
      <c r="S8366" s="11">
        <f t="shared" si="672"/>
        <v>20</v>
      </c>
    </row>
    <row r="8367" spans="1:19" x14ac:dyDescent="0.3">
      <c r="A8367" t="s">
        <v>8386</v>
      </c>
      <c r="B8367" t="s">
        <v>26</v>
      </c>
      <c r="C8367">
        <v>1</v>
      </c>
      <c r="D8367">
        <v>4</v>
      </c>
      <c r="E8367">
        <v>4</v>
      </c>
      <c r="F8367" t="s">
        <v>10</v>
      </c>
      <c r="H8367" s="1">
        <v>45261</v>
      </c>
      <c r="J8367" s="8" t="str">
        <f>IF(ISBLANK(B8367),"Unknown",B8367)</f>
        <v>Sandwich</v>
      </c>
      <c r="K8367" s="5">
        <f t="shared" si="668"/>
        <v>1</v>
      </c>
      <c r="L8367" s="5">
        <f t="shared" si="668"/>
        <v>4</v>
      </c>
      <c r="M8367" s="5">
        <f t="shared" si="669"/>
        <v>4</v>
      </c>
      <c r="N8367" s="8" t="str">
        <f>IF(ISBLANK(F8367),"Unknown",F8367)</f>
        <v>Credit Card</v>
      </c>
      <c r="O8367" s="8" t="str">
        <f>IF(ISBLANK(G8367),"Unknown",G8367)</f>
        <v>Unknown</v>
      </c>
      <c r="P8367" s="6">
        <f>IF(ISBLANK(H8367),"Unknown",H8367)</f>
        <v>45261</v>
      </c>
      <c r="Q8367" s="13">
        <f t="shared" si="670"/>
        <v>1</v>
      </c>
      <c r="R8367" s="13">
        <f t="shared" si="671"/>
        <v>4</v>
      </c>
      <c r="S8367" s="11">
        <f t="shared" si="672"/>
        <v>4</v>
      </c>
    </row>
    <row r="8368" spans="1:19" x14ac:dyDescent="0.3">
      <c r="A8368" t="s">
        <v>8387</v>
      </c>
      <c r="B8368" t="s">
        <v>26</v>
      </c>
      <c r="C8368">
        <v>5</v>
      </c>
      <c r="D8368">
        <v>4</v>
      </c>
      <c r="E8368">
        <v>20</v>
      </c>
      <c r="F8368" t="s">
        <v>14</v>
      </c>
      <c r="H8368" s="1">
        <v>45237</v>
      </c>
      <c r="J8368" s="8" t="str">
        <f>IF(ISBLANK(B8368),"Unknown",B8368)</f>
        <v>Sandwich</v>
      </c>
      <c r="K8368" s="5">
        <f t="shared" si="668"/>
        <v>5</v>
      </c>
      <c r="L8368" s="5">
        <f t="shared" si="668"/>
        <v>4</v>
      </c>
      <c r="M8368" s="5">
        <f t="shared" si="669"/>
        <v>20</v>
      </c>
      <c r="N8368" s="8" t="str">
        <f>IF(ISBLANK(F8368),"Unknown",F8368)</f>
        <v>Cash</v>
      </c>
      <c r="O8368" s="8" t="str">
        <f>IF(ISBLANK(G8368),"Unknown",G8368)</f>
        <v>Unknown</v>
      </c>
      <c r="P8368" s="6">
        <f>IF(ISBLANK(H8368),"Unknown",H8368)</f>
        <v>45237</v>
      </c>
      <c r="Q8368" s="13">
        <f t="shared" si="670"/>
        <v>5</v>
      </c>
      <c r="R8368" s="13">
        <f t="shared" si="671"/>
        <v>4</v>
      </c>
      <c r="S8368" s="11">
        <f t="shared" si="672"/>
        <v>20</v>
      </c>
    </row>
    <row r="8369" spans="1:19" x14ac:dyDescent="0.3">
      <c r="A8369" t="s">
        <v>8388</v>
      </c>
      <c r="B8369" t="s">
        <v>13</v>
      </c>
      <c r="C8369">
        <v>1</v>
      </c>
      <c r="D8369">
        <v>3</v>
      </c>
      <c r="E8369">
        <v>3</v>
      </c>
      <c r="G8369" s="7" t="s">
        <v>10024</v>
      </c>
      <c r="H8369" s="7" t="s">
        <v>10024</v>
      </c>
      <c r="J8369" s="8" t="str">
        <f>IF(ISBLANK(B8369),"Unknown",B8369)</f>
        <v>Cake</v>
      </c>
      <c r="K8369" s="5">
        <f t="shared" si="668"/>
        <v>1</v>
      </c>
      <c r="L8369" s="5">
        <f t="shared" si="668"/>
        <v>3</v>
      </c>
      <c r="M8369" s="5">
        <f t="shared" si="669"/>
        <v>3</v>
      </c>
      <c r="N8369" s="8" t="str">
        <f>IF(ISBLANK(F8369),"Unknown",F8369)</f>
        <v>Unknown</v>
      </c>
      <c r="O8369" s="8" t="str">
        <f>IF(ISBLANK(G8369),"Unknown",G8369)</f>
        <v>Unknown</v>
      </c>
      <c r="P8369" s="6" t="str">
        <f>IF(ISBLANK(H8369),"Unknown",H8369)</f>
        <v>Unknown</v>
      </c>
      <c r="Q8369" s="13">
        <f t="shared" si="670"/>
        <v>1</v>
      </c>
      <c r="R8369" s="13">
        <f t="shared" si="671"/>
        <v>3</v>
      </c>
      <c r="S8369" s="11">
        <f t="shared" si="672"/>
        <v>3</v>
      </c>
    </row>
    <row r="8370" spans="1:19" x14ac:dyDescent="0.3">
      <c r="A8370" t="s">
        <v>8389</v>
      </c>
      <c r="B8370" s="7" t="s">
        <v>10024</v>
      </c>
      <c r="C8370">
        <v>2</v>
      </c>
      <c r="D8370">
        <v>3</v>
      </c>
      <c r="E8370">
        <v>6</v>
      </c>
      <c r="H8370" s="1">
        <v>45238</v>
      </c>
      <c r="J8370" s="8" t="str">
        <f>IF(ISBLANK(B8370),"Unknown",B8370)</f>
        <v>Unknown</v>
      </c>
      <c r="K8370" s="5">
        <f t="shared" si="668"/>
        <v>2</v>
      </c>
      <c r="L8370" s="5">
        <f t="shared" si="668"/>
        <v>3</v>
      </c>
      <c r="M8370" s="5">
        <f t="shared" si="669"/>
        <v>6</v>
      </c>
      <c r="N8370" s="8" t="str">
        <f>IF(ISBLANK(F8370),"Unknown",F8370)</f>
        <v>Unknown</v>
      </c>
      <c r="O8370" s="8" t="str">
        <f>IF(ISBLANK(G8370),"Unknown",G8370)</f>
        <v>Unknown</v>
      </c>
      <c r="P8370" s="6">
        <f>IF(ISBLANK(H8370),"Unknown",H8370)</f>
        <v>45238</v>
      </c>
      <c r="Q8370" s="13">
        <f t="shared" si="670"/>
        <v>2</v>
      </c>
      <c r="R8370" s="13">
        <f t="shared" si="671"/>
        <v>3</v>
      </c>
      <c r="S8370" s="11">
        <f t="shared" si="672"/>
        <v>6</v>
      </c>
    </row>
    <row r="8371" spans="1:19" x14ac:dyDescent="0.3">
      <c r="A8371" t="s">
        <v>8390</v>
      </c>
      <c r="B8371" t="s">
        <v>26</v>
      </c>
      <c r="C8371">
        <v>3</v>
      </c>
      <c r="D8371">
        <v>4</v>
      </c>
      <c r="E8371">
        <v>12</v>
      </c>
      <c r="F8371" t="s">
        <v>14</v>
      </c>
      <c r="G8371" t="s">
        <v>15</v>
      </c>
      <c r="H8371" s="1">
        <v>45265</v>
      </c>
      <c r="J8371" s="8" t="str">
        <f>IF(ISBLANK(B8371),"Unknown",B8371)</f>
        <v>Sandwich</v>
      </c>
      <c r="K8371" s="5">
        <f t="shared" si="668"/>
        <v>3</v>
      </c>
      <c r="L8371" s="5">
        <f t="shared" si="668"/>
        <v>4</v>
      </c>
      <c r="M8371" s="5">
        <f t="shared" si="669"/>
        <v>12</v>
      </c>
      <c r="N8371" s="8" t="str">
        <f>IF(ISBLANK(F8371),"Unknown",F8371)</f>
        <v>Cash</v>
      </c>
      <c r="O8371" s="8" t="str">
        <f>IF(ISBLANK(G8371),"Unknown",G8371)</f>
        <v>In-store</v>
      </c>
      <c r="P8371" s="6">
        <f>IF(ISBLANK(H8371),"Unknown",H8371)</f>
        <v>45265</v>
      </c>
      <c r="Q8371" s="13">
        <f t="shared" si="670"/>
        <v>3</v>
      </c>
      <c r="R8371" s="13">
        <f t="shared" si="671"/>
        <v>4</v>
      </c>
      <c r="S8371" s="11">
        <f t="shared" si="672"/>
        <v>12</v>
      </c>
    </row>
    <row r="8372" spans="1:19" x14ac:dyDescent="0.3">
      <c r="A8372" t="s">
        <v>8391</v>
      </c>
      <c r="B8372" t="s">
        <v>63</v>
      </c>
      <c r="C8372">
        <v>2</v>
      </c>
      <c r="D8372">
        <v>1.5</v>
      </c>
      <c r="E8372">
        <v>3</v>
      </c>
      <c r="H8372" s="1">
        <v>44956</v>
      </c>
      <c r="J8372" s="8" t="str">
        <f>IF(ISBLANK(B8372),"Unknown",B8372)</f>
        <v>Tea</v>
      </c>
      <c r="K8372" s="5">
        <f t="shared" si="668"/>
        <v>2</v>
      </c>
      <c r="L8372" s="5">
        <f t="shared" si="668"/>
        <v>1.5</v>
      </c>
      <c r="M8372" s="5">
        <f t="shared" si="669"/>
        <v>3</v>
      </c>
      <c r="N8372" s="8" t="str">
        <f>IF(ISBLANK(F8372),"Unknown",F8372)</f>
        <v>Unknown</v>
      </c>
      <c r="O8372" s="8" t="str">
        <f>IF(ISBLANK(G8372),"Unknown",G8372)</f>
        <v>Unknown</v>
      </c>
      <c r="P8372" s="6">
        <f>IF(ISBLANK(H8372),"Unknown",H8372)</f>
        <v>44956</v>
      </c>
      <c r="Q8372" s="13">
        <f t="shared" si="670"/>
        <v>2</v>
      </c>
      <c r="R8372" s="13">
        <f t="shared" si="671"/>
        <v>1.5</v>
      </c>
      <c r="S8372" s="11">
        <f t="shared" si="672"/>
        <v>3</v>
      </c>
    </row>
    <row r="8373" spans="1:19" x14ac:dyDescent="0.3">
      <c r="A8373" t="s">
        <v>8392</v>
      </c>
      <c r="B8373" t="s">
        <v>23</v>
      </c>
      <c r="C8373">
        <v>4</v>
      </c>
      <c r="D8373">
        <v>4</v>
      </c>
      <c r="E8373">
        <v>16</v>
      </c>
      <c r="F8373" t="s">
        <v>21</v>
      </c>
      <c r="H8373" s="1">
        <v>45216</v>
      </c>
      <c r="J8373" s="8" t="str">
        <f>IF(ISBLANK(B8373),"Unknown",B8373)</f>
        <v>Smoothie</v>
      </c>
      <c r="K8373" s="5">
        <f t="shared" si="668"/>
        <v>4</v>
      </c>
      <c r="L8373" s="5">
        <f t="shared" si="668"/>
        <v>4</v>
      </c>
      <c r="M8373" s="5">
        <f t="shared" si="669"/>
        <v>16</v>
      </c>
      <c r="N8373" s="8" t="str">
        <f>IF(ISBLANK(F8373),"Unknown",F8373)</f>
        <v>Digital Wallet</v>
      </c>
      <c r="O8373" s="8" t="str">
        <f>IF(ISBLANK(G8373),"Unknown",G8373)</f>
        <v>Unknown</v>
      </c>
      <c r="P8373" s="6">
        <f>IF(ISBLANK(H8373),"Unknown",H8373)</f>
        <v>45216</v>
      </c>
      <c r="Q8373" s="13">
        <f t="shared" si="670"/>
        <v>4</v>
      </c>
      <c r="R8373" s="13">
        <f t="shared" si="671"/>
        <v>4</v>
      </c>
      <c r="S8373" s="11">
        <f t="shared" si="672"/>
        <v>16</v>
      </c>
    </row>
    <row r="8374" spans="1:19" x14ac:dyDescent="0.3">
      <c r="A8374" t="s">
        <v>8393</v>
      </c>
      <c r="B8374" t="s">
        <v>13</v>
      </c>
      <c r="C8374">
        <v>4</v>
      </c>
      <c r="D8374">
        <v>3</v>
      </c>
      <c r="E8374">
        <v>12</v>
      </c>
      <c r="G8374" t="s">
        <v>11</v>
      </c>
      <c r="H8374" s="1">
        <v>45074</v>
      </c>
      <c r="J8374" s="8" t="str">
        <f>IF(ISBLANK(B8374),"Unknown",B8374)</f>
        <v>Cake</v>
      </c>
      <c r="K8374" s="5">
        <f t="shared" si="668"/>
        <v>4</v>
      </c>
      <c r="L8374" s="5">
        <f t="shared" si="668"/>
        <v>3</v>
      </c>
      <c r="M8374" s="5">
        <f t="shared" si="669"/>
        <v>12</v>
      </c>
      <c r="N8374" s="8" t="str">
        <f>IF(ISBLANK(F8374),"Unknown",F8374)</f>
        <v>Unknown</v>
      </c>
      <c r="O8374" s="8" t="str">
        <f>IF(ISBLANK(G8374),"Unknown",G8374)</f>
        <v>Takeaway</v>
      </c>
      <c r="P8374" s="6">
        <f>IF(ISBLANK(H8374),"Unknown",H8374)</f>
        <v>45074</v>
      </c>
      <c r="Q8374" s="13">
        <f t="shared" si="670"/>
        <v>4</v>
      </c>
      <c r="R8374" s="13">
        <f t="shared" si="671"/>
        <v>3</v>
      </c>
      <c r="S8374" s="11">
        <f t="shared" si="672"/>
        <v>12</v>
      </c>
    </row>
    <row r="8375" spans="1:19" x14ac:dyDescent="0.3">
      <c r="A8375" t="s">
        <v>8394</v>
      </c>
      <c r="B8375" t="s">
        <v>37</v>
      </c>
      <c r="C8375">
        <v>1</v>
      </c>
      <c r="D8375">
        <v>3</v>
      </c>
      <c r="E8375">
        <v>3</v>
      </c>
      <c r="F8375" t="s">
        <v>10</v>
      </c>
      <c r="H8375" s="1">
        <v>45067</v>
      </c>
      <c r="J8375" s="8" t="str">
        <f>IF(ISBLANK(B8375),"Unknown",B8375)</f>
        <v>Juice</v>
      </c>
      <c r="K8375" s="5">
        <f t="shared" si="668"/>
        <v>1</v>
      </c>
      <c r="L8375" s="5">
        <f t="shared" si="668"/>
        <v>3</v>
      </c>
      <c r="M8375" s="5">
        <f t="shared" si="669"/>
        <v>3</v>
      </c>
      <c r="N8375" s="8" t="str">
        <f>IF(ISBLANK(F8375),"Unknown",F8375)</f>
        <v>Credit Card</v>
      </c>
      <c r="O8375" s="8" t="str">
        <f>IF(ISBLANK(G8375),"Unknown",G8375)</f>
        <v>Unknown</v>
      </c>
      <c r="P8375" s="6">
        <f>IF(ISBLANK(H8375),"Unknown",H8375)</f>
        <v>45067</v>
      </c>
      <c r="Q8375" s="13">
        <f t="shared" si="670"/>
        <v>1</v>
      </c>
      <c r="R8375" s="13">
        <f t="shared" si="671"/>
        <v>3</v>
      </c>
      <c r="S8375" s="11">
        <f t="shared" si="672"/>
        <v>3</v>
      </c>
    </row>
    <row r="8376" spans="1:19" x14ac:dyDescent="0.3">
      <c r="A8376" t="s">
        <v>8395</v>
      </c>
      <c r="B8376" t="s">
        <v>37</v>
      </c>
      <c r="C8376">
        <v>5</v>
      </c>
      <c r="D8376">
        <v>3</v>
      </c>
      <c r="E8376">
        <v>15</v>
      </c>
      <c r="F8376" t="s">
        <v>10</v>
      </c>
      <c r="G8376" s="7" t="s">
        <v>10024</v>
      </c>
      <c r="H8376" s="1">
        <v>44989</v>
      </c>
      <c r="J8376" s="8" t="str">
        <f>IF(ISBLANK(B8376),"Unknown",B8376)</f>
        <v>Juice</v>
      </c>
      <c r="K8376" s="5">
        <f t="shared" si="668"/>
        <v>5</v>
      </c>
      <c r="L8376" s="5">
        <f t="shared" si="668"/>
        <v>3</v>
      </c>
      <c r="M8376" s="5">
        <f t="shared" si="669"/>
        <v>15</v>
      </c>
      <c r="N8376" s="8" t="str">
        <f>IF(ISBLANK(F8376),"Unknown",F8376)</f>
        <v>Credit Card</v>
      </c>
      <c r="O8376" s="8" t="str">
        <f>IF(ISBLANK(G8376),"Unknown",G8376)</f>
        <v>Unknown</v>
      </c>
      <c r="P8376" s="6">
        <f>IF(ISBLANK(H8376),"Unknown",H8376)</f>
        <v>44989</v>
      </c>
      <c r="Q8376" s="13">
        <f t="shared" si="670"/>
        <v>5</v>
      </c>
      <c r="R8376" s="13">
        <f t="shared" si="671"/>
        <v>3</v>
      </c>
      <c r="S8376" s="11">
        <f t="shared" si="672"/>
        <v>15</v>
      </c>
    </row>
    <row r="8377" spans="1:19" x14ac:dyDescent="0.3">
      <c r="A8377" t="s">
        <v>8396</v>
      </c>
      <c r="B8377" t="s">
        <v>19</v>
      </c>
      <c r="C8377">
        <v>3</v>
      </c>
      <c r="D8377">
        <v>5</v>
      </c>
      <c r="E8377">
        <v>15</v>
      </c>
      <c r="F8377" t="s">
        <v>14</v>
      </c>
      <c r="G8377" t="s">
        <v>11</v>
      </c>
      <c r="H8377" s="1">
        <v>45290</v>
      </c>
      <c r="J8377" s="8" t="str">
        <f>IF(ISBLANK(B8377),"Unknown",B8377)</f>
        <v>Salad</v>
      </c>
      <c r="K8377" s="5">
        <f t="shared" si="668"/>
        <v>3</v>
      </c>
      <c r="L8377" s="5">
        <f t="shared" si="668"/>
        <v>5</v>
      </c>
      <c r="M8377" s="5">
        <f t="shared" si="669"/>
        <v>15</v>
      </c>
      <c r="N8377" s="8" t="str">
        <f>IF(ISBLANK(F8377),"Unknown",F8377)</f>
        <v>Cash</v>
      </c>
      <c r="O8377" s="8" t="str">
        <f>IF(ISBLANK(G8377),"Unknown",G8377)</f>
        <v>Takeaway</v>
      </c>
      <c r="P8377" s="6">
        <f>IF(ISBLANK(H8377),"Unknown",H8377)</f>
        <v>45290</v>
      </c>
      <c r="Q8377" s="13">
        <f t="shared" si="670"/>
        <v>3</v>
      </c>
      <c r="R8377" s="13">
        <f t="shared" si="671"/>
        <v>5</v>
      </c>
      <c r="S8377" s="11">
        <f t="shared" si="672"/>
        <v>15</v>
      </c>
    </row>
    <row r="8378" spans="1:19" x14ac:dyDescent="0.3">
      <c r="A8378" t="s">
        <v>8397</v>
      </c>
      <c r="B8378" s="7" t="s">
        <v>10024</v>
      </c>
      <c r="C8378">
        <v>2</v>
      </c>
      <c r="D8378">
        <v>3</v>
      </c>
      <c r="E8378">
        <v>6</v>
      </c>
      <c r="F8378" t="s">
        <v>14</v>
      </c>
      <c r="H8378" s="1">
        <v>45030</v>
      </c>
      <c r="J8378" s="8" t="str">
        <f>IF(ISBLANK(B8378),"Unknown",B8378)</f>
        <v>Unknown</v>
      </c>
      <c r="K8378" s="5">
        <f t="shared" si="668"/>
        <v>2</v>
      </c>
      <c r="L8378" s="5">
        <f t="shared" si="668"/>
        <v>3</v>
      </c>
      <c r="M8378" s="5">
        <f t="shared" si="669"/>
        <v>6</v>
      </c>
      <c r="N8378" s="8" t="str">
        <f>IF(ISBLANK(F8378),"Unknown",F8378)</f>
        <v>Cash</v>
      </c>
      <c r="O8378" s="8" t="str">
        <f>IF(ISBLANK(G8378),"Unknown",G8378)</f>
        <v>Unknown</v>
      </c>
      <c r="P8378" s="6">
        <f>IF(ISBLANK(H8378),"Unknown",H8378)</f>
        <v>45030</v>
      </c>
      <c r="Q8378" s="13">
        <f t="shared" si="670"/>
        <v>2</v>
      </c>
      <c r="R8378" s="13">
        <f t="shared" si="671"/>
        <v>3</v>
      </c>
      <c r="S8378" s="11">
        <f t="shared" si="672"/>
        <v>6</v>
      </c>
    </row>
    <row r="8379" spans="1:19" x14ac:dyDescent="0.3">
      <c r="A8379" t="s">
        <v>8398</v>
      </c>
      <c r="B8379" t="s">
        <v>9</v>
      </c>
      <c r="C8379">
        <v>5</v>
      </c>
      <c r="D8379">
        <v>2</v>
      </c>
      <c r="E8379">
        <v>10</v>
      </c>
      <c r="F8379" t="s">
        <v>14</v>
      </c>
      <c r="H8379" s="1">
        <v>45192</v>
      </c>
      <c r="J8379" s="8" t="str">
        <f>IF(ISBLANK(B8379),"Unknown",B8379)</f>
        <v>Coffee</v>
      </c>
      <c r="K8379" s="5">
        <f t="shared" si="668"/>
        <v>5</v>
      </c>
      <c r="L8379" s="5">
        <f t="shared" si="668"/>
        <v>2</v>
      </c>
      <c r="M8379" s="5">
        <f t="shared" si="669"/>
        <v>10</v>
      </c>
      <c r="N8379" s="8" t="str">
        <f>IF(ISBLANK(F8379),"Unknown",F8379)</f>
        <v>Cash</v>
      </c>
      <c r="O8379" s="8" t="str">
        <f>IF(ISBLANK(G8379),"Unknown",G8379)</f>
        <v>Unknown</v>
      </c>
      <c r="P8379" s="6">
        <f>IF(ISBLANK(H8379),"Unknown",H8379)</f>
        <v>45192</v>
      </c>
      <c r="Q8379" s="13">
        <f t="shared" si="670"/>
        <v>5</v>
      </c>
      <c r="R8379" s="13">
        <f t="shared" si="671"/>
        <v>2</v>
      </c>
      <c r="S8379" s="11">
        <f t="shared" si="672"/>
        <v>10</v>
      </c>
    </row>
    <row r="8380" spans="1:19" x14ac:dyDescent="0.3">
      <c r="A8380" t="s">
        <v>8399</v>
      </c>
      <c r="B8380" t="s">
        <v>17</v>
      </c>
      <c r="C8380">
        <v>5</v>
      </c>
      <c r="D8380">
        <v>1</v>
      </c>
      <c r="E8380">
        <v>5</v>
      </c>
      <c r="F8380" t="s">
        <v>21</v>
      </c>
      <c r="J8380" s="8" t="str">
        <f>IF(ISBLANK(B8380),"Unknown",B8380)</f>
        <v>Cookie</v>
      </c>
      <c r="K8380" s="5">
        <f t="shared" si="668"/>
        <v>5</v>
      </c>
      <c r="L8380" s="5">
        <f t="shared" si="668"/>
        <v>1</v>
      </c>
      <c r="M8380" s="5">
        <f t="shared" si="669"/>
        <v>5</v>
      </c>
      <c r="N8380" s="8" t="str">
        <f>IF(ISBLANK(F8380),"Unknown",F8380)</f>
        <v>Digital Wallet</v>
      </c>
      <c r="O8380" s="8" t="str">
        <f>IF(ISBLANK(G8380),"Unknown",G8380)</f>
        <v>Unknown</v>
      </c>
      <c r="P8380" s="6" t="str">
        <f>IF(ISBLANK(H8380),"Unknown",H8380)</f>
        <v>Unknown</v>
      </c>
      <c r="Q8380" s="13">
        <f t="shared" si="670"/>
        <v>5</v>
      </c>
      <c r="R8380" s="13">
        <f t="shared" si="671"/>
        <v>1</v>
      </c>
      <c r="S8380" s="11">
        <f t="shared" si="672"/>
        <v>5</v>
      </c>
    </row>
    <row r="8381" spans="1:19" x14ac:dyDescent="0.3">
      <c r="A8381" t="s">
        <v>8400</v>
      </c>
      <c r="B8381" t="s">
        <v>19</v>
      </c>
      <c r="C8381">
        <v>4</v>
      </c>
      <c r="D8381">
        <v>5</v>
      </c>
      <c r="F8381" t="s">
        <v>21</v>
      </c>
      <c r="H8381" s="1">
        <v>45126</v>
      </c>
      <c r="J8381" s="8" t="str">
        <f>IF(ISBLANK(B8381),"Unknown",B8381)</f>
        <v>Salad</v>
      </c>
      <c r="K8381" s="5">
        <f t="shared" si="668"/>
        <v>4</v>
      </c>
      <c r="L8381" s="5">
        <f t="shared" si="668"/>
        <v>5</v>
      </c>
      <c r="M8381" s="5" t="str">
        <f t="shared" si="669"/>
        <v>0</v>
      </c>
      <c r="N8381" s="8" t="str">
        <f>IF(ISBLANK(F8381),"Unknown",F8381)</f>
        <v>Digital Wallet</v>
      </c>
      <c r="O8381" s="8" t="str">
        <f>IF(ISBLANK(G8381),"Unknown",G8381)</f>
        <v>Unknown</v>
      </c>
      <c r="P8381" s="6">
        <f>IF(ISBLANK(H8381),"Unknown",H8381)</f>
        <v>45126</v>
      </c>
      <c r="Q8381" s="13">
        <f t="shared" si="670"/>
        <v>4</v>
      </c>
      <c r="R8381" s="13">
        <f t="shared" si="671"/>
        <v>5</v>
      </c>
      <c r="S8381" s="11">
        <f t="shared" si="672"/>
        <v>20</v>
      </c>
    </row>
    <row r="8382" spans="1:19" x14ac:dyDescent="0.3">
      <c r="A8382" t="s">
        <v>8401</v>
      </c>
      <c r="B8382" t="s">
        <v>19</v>
      </c>
      <c r="C8382">
        <v>5</v>
      </c>
      <c r="E8382">
        <v>25</v>
      </c>
      <c r="F8382" t="s">
        <v>14</v>
      </c>
      <c r="G8382" t="s">
        <v>15</v>
      </c>
      <c r="H8382" s="1">
        <v>45173</v>
      </c>
      <c r="J8382" s="8" t="str">
        <f>IF(ISBLANK(B8382),"Unknown",B8382)</f>
        <v>Salad</v>
      </c>
      <c r="K8382" s="5">
        <f t="shared" si="668"/>
        <v>5</v>
      </c>
      <c r="L8382" s="5" t="str">
        <f t="shared" si="668"/>
        <v>0</v>
      </c>
      <c r="M8382" s="5">
        <f t="shared" si="669"/>
        <v>25</v>
      </c>
      <c r="N8382" s="8" t="str">
        <f>IF(ISBLANK(F8382),"Unknown",F8382)</f>
        <v>Cash</v>
      </c>
      <c r="O8382" s="8" t="str">
        <f>IF(ISBLANK(G8382),"Unknown",G8382)</f>
        <v>In-store</v>
      </c>
      <c r="P8382" s="6">
        <f>IF(ISBLANK(H8382),"Unknown",H8382)</f>
        <v>45173</v>
      </c>
      <c r="Q8382" s="13">
        <f t="shared" si="670"/>
        <v>5</v>
      </c>
      <c r="R8382" s="13" t="str">
        <f t="shared" si="671"/>
        <v>0</v>
      </c>
      <c r="S8382" s="11">
        <f t="shared" si="672"/>
        <v>0</v>
      </c>
    </row>
    <row r="8383" spans="1:19" x14ac:dyDescent="0.3">
      <c r="A8383" t="s">
        <v>8402</v>
      </c>
      <c r="B8383" t="s">
        <v>17</v>
      </c>
      <c r="C8383">
        <v>1</v>
      </c>
      <c r="D8383">
        <v>1</v>
      </c>
      <c r="E8383">
        <v>1</v>
      </c>
      <c r="F8383" t="s">
        <v>10</v>
      </c>
      <c r="H8383" s="1">
        <v>45086</v>
      </c>
      <c r="J8383" s="8" t="str">
        <f>IF(ISBLANK(B8383),"Unknown",B8383)</f>
        <v>Cookie</v>
      </c>
      <c r="K8383" s="5">
        <f t="shared" si="668"/>
        <v>1</v>
      </c>
      <c r="L8383" s="5">
        <f t="shared" si="668"/>
        <v>1</v>
      </c>
      <c r="M8383" s="5">
        <f t="shared" si="669"/>
        <v>1</v>
      </c>
      <c r="N8383" s="8" t="str">
        <f>IF(ISBLANK(F8383),"Unknown",F8383)</f>
        <v>Credit Card</v>
      </c>
      <c r="O8383" s="8" t="str">
        <f>IF(ISBLANK(G8383),"Unknown",G8383)</f>
        <v>Unknown</v>
      </c>
      <c r="P8383" s="6">
        <f>IF(ISBLANK(H8383),"Unknown",H8383)</f>
        <v>45086</v>
      </c>
      <c r="Q8383" s="13">
        <f t="shared" si="670"/>
        <v>1</v>
      </c>
      <c r="R8383" s="13">
        <f t="shared" si="671"/>
        <v>1</v>
      </c>
      <c r="S8383" s="11">
        <f t="shared" si="672"/>
        <v>1</v>
      </c>
    </row>
    <row r="8384" spans="1:19" x14ac:dyDescent="0.3">
      <c r="A8384" t="s">
        <v>8403</v>
      </c>
      <c r="B8384" t="s">
        <v>19</v>
      </c>
      <c r="C8384">
        <v>2</v>
      </c>
      <c r="D8384">
        <v>5</v>
      </c>
      <c r="E8384">
        <v>10</v>
      </c>
      <c r="F8384" s="7" t="s">
        <v>10024</v>
      </c>
      <c r="G8384" t="s">
        <v>11</v>
      </c>
      <c r="H8384" s="1">
        <v>45094</v>
      </c>
      <c r="J8384" s="8" t="str">
        <f>IF(ISBLANK(B8384),"Unknown",B8384)</f>
        <v>Salad</v>
      </c>
      <c r="K8384" s="5">
        <f t="shared" si="668"/>
        <v>2</v>
      </c>
      <c r="L8384" s="5">
        <f t="shared" si="668"/>
        <v>5</v>
      </c>
      <c r="M8384" s="5">
        <f t="shared" si="669"/>
        <v>10</v>
      </c>
      <c r="N8384" s="8" t="str">
        <f>IF(ISBLANK(F8384),"Unknown",F8384)</f>
        <v>Unknown</v>
      </c>
      <c r="O8384" s="8" t="str">
        <f>IF(ISBLANK(G8384),"Unknown",G8384)</f>
        <v>Takeaway</v>
      </c>
      <c r="P8384" s="6">
        <f>IF(ISBLANK(H8384),"Unknown",H8384)</f>
        <v>45094</v>
      </c>
      <c r="Q8384" s="13">
        <f t="shared" si="670"/>
        <v>2</v>
      </c>
      <c r="R8384" s="13">
        <f t="shared" si="671"/>
        <v>5</v>
      </c>
      <c r="S8384" s="11">
        <f t="shared" si="672"/>
        <v>10</v>
      </c>
    </row>
    <row r="8385" spans="1:19" x14ac:dyDescent="0.3">
      <c r="A8385" t="s">
        <v>8404</v>
      </c>
      <c r="B8385" s="7" t="s">
        <v>10024</v>
      </c>
      <c r="C8385">
        <v>5</v>
      </c>
      <c r="D8385">
        <v>1.5</v>
      </c>
      <c r="E8385">
        <v>7.5</v>
      </c>
      <c r="G8385" t="s">
        <v>15</v>
      </c>
      <c r="H8385" s="1">
        <v>45120</v>
      </c>
      <c r="J8385" s="8" t="str">
        <f>IF(ISBLANK(B8385),"Unknown",B8385)</f>
        <v>Unknown</v>
      </c>
      <c r="K8385" s="5">
        <f t="shared" si="668"/>
        <v>5</v>
      </c>
      <c r="L8385" s="5">
        <f t="shared" si="668"/>
        <v>1.5</v>
      </c>
      <c r="M8385" s="5">
        <f t="shared" si="669"/>
        <v>7.5</v>
      </c>
      <c r="N8385" s="8" t="str">
        <f>IF(ISBLANK(F8385),"Unknown",F8385)</f>
        <v>Unknown</v>
      </c>
      <c r="O8385" s="8" t="str">
        <f>IF(ISBLANK(G8385),"Unknown",G8385)</f>
        <v>In-store</v>
      </c>
      <c r="P8385" s="6">
        <f>IF(ISBLANK(H8385),"Unknown",H8385)</f>
        <v>45120</v>
      </c>
      <c r="Q8385" s="13">
        <f t="shared" si="670"/>
        <v>5</v>
      </c>
      <c r="R8385" s="13">
        <f t="shared" si="671"/>
        <v>1.5</v>
      </c>
      <c r="S8385" s="11">
        <f t="shared" si="672"/>
        <v>7.5</v>
      </c>
    </row>
    <row r="8386" spans="1:19" x14ac:dyDescent="0.3">
      <c r="A8386" t="s">
        <v>8405</v>
      </c>
      <c r="B8386" t="s">
        <v>37</v>
      </c>
      <c r="C8386">
        <v>4</v>
      </c>
      <c r="D8386">
        <v>3</v>
      </c>
      <c r="E8386">
        <v>12</v>
      </c>
      <c r="F8386" t="s">
        <v>14</v>
      </c>
      <c r="G8386" t="s">
        <v>15</v>
      </c>
      <c r="H8386" s="1">
        <v>45245</v>
      </c>
      <c r="J8386" s="8" t="str">
        <f>IF(ISBLANK(B8386),"Unknown",B8386)</f>
        <v>Juice</v>
      </c>
      <c r="K8386" s="5">
        <f t="shared" si="668"/>
        <v>4</v>
      </c>
      <c r="L8386" s="5">
        <f t="shared" si="668"/>
        <v>3</v>
      </c>
      <c r="M8386" s="5">
        <f t="shared" si="669"/>
        <v>12</v>
      </c>
      <c r="N8386" s="8" t="str">
        <f>IF(ISBLANK(F8386),"Unknown",F8386)</f>
        <v>Cash</v>
      </c>
      <c r="O8386" s="8" t="str">
        <f>IF(ISBLANK(G8386),"Unknown",G8386)</f>
        <v>In-store</v>
      </c>
      <c r="P8386" s="6">
        <f>IF(ISBLANK(H8386),"Unknown",H8386)</f>
        <v>45245</v>
      </c>
      <c r="Q8386" s="13">
        <f t="shared" si="670"/>
        <v>4</v>
      </c>
      <c r="R8386" s="13">
        <f t="shared" si="671"/>
        <v>3</v>
      </c>
      <c r="S8386" s="11">
        <f t="shared" si="672"/>
        <v>12</v>
      </c>
    </row>
    <row r="8387" spans="1:19" x14ac:dyDescent="0.3">
      <c r="A8387" t="s">
        <v>8406</v>
      </c>
      <c r="C8387">
        <v>4</v>
      </c>
      <c r="D8387">
        <v>2</v>
      </c>
      <c r="E8387">
        <v>8</v>
      </c>
      <c r="F8387" t="s">
        <v>14</v>
      </c>
      <c r="G8387" t="s">
        <v>11</v>
      </c>
      <c r="H8387" s="1">
        <v>45016</v>
      </c>
      <c r="J8387" s="8" t="str">
        <f>IF(ISBLANK(B8387),"Unknown",B8387)</f>
        <v>Unknown</v>
      </c>
      <c r="K8387" s="5">
        <f t="shared" ref="K8387:L8450" si="673">IF(ISBLANK(C8387),"0",C8387)</f>
        <v>4</v>
      </c>
      <c r="L8387" s="5">
        <f t="shared" si="673"/>
        <v>2</v>
      </c>
      <c r="M8387" s="5">
        <f t="shared" ref="M8387:M8450" si="674">IF(ISBLANK(E8387),"0",E8387)</f>
        <v>8</v>
      </c>
      <c r="N8387" s="8" t="str">
        <f>IF(ISBLANK(F8387),"Unknown",F8387)</f>
        <v>Cash</v>
      </c>
      <c r="O8387" s="8" t="str">
        <f>IF(ISBLANK(G8387),"Unknown",G8387)</f>
        <v>Takeaway</v>
      </c>
      <c r="P8387" s="6">
        <f>IF(ISBLANK(H8387),"Unknown",H8387)</f>
        <v>45016</v>
      </c>
      <c r="Q8387" s="13">
        <f t="shared" ref="Q8387:Q8450" si="675">IF(K8387="Unknown",0,K8387)</f>
        <v>4</v>
      </c>
      <c r="R8387" s="13">
        <f t="shared" ref="R8387:R8450" si="676">IF(L8387="Unknown",0,L8387)</f>
        <v>2</v>
      </c>
      <c r="S8387" s="11">
        <f t="shared" ref="S8387:S8450" si="677">Q8387*R8387</f>
        <v>8</v>
      </c>
    </row>
    <row r="8388" spans="1:19" x14ac:dyDescent="0.3">
      <c r="A8388" t="s">
        <v>8407</v>
      </c>
      <c r="B8388" t="s">
        <v>23</v>
      </c>
      <c r="C8388">
        <v>2</v>
      </c>
      <c r="D8388">
        <v>4</v>
      </c>
      <c r="E8388">
        <v>8</v>
      </c>
      <c r="F8388" t="s">
        <v>21</v>
      </c>
      <c r="G8388" t="s">
        <v>15</v>
      </c>
      <c r="H8388" s="1">
        <v>45009</v>
      </c>
      <c r="J8388" s="8" t="str">
        <f>IF(ISBLANK(B8388),"Unknown",B8388)</f>
        <v>Smoothie</v>
      </c>
      <c r="K8388" s="5">
        <f t="shared" si="673"/>
        <v>2</v>
      </c>
      <c r="L8388" s="5">
        <f t="shared" si="673"/>
        <v>4</v>
      </c>
      <c r="M8388" s="5">
        <f t="shared" si="674"/>
        <v>8</v>
      </c>
      <c r="N8388" s="8" t="str">
        <f>IF(ISBLANK(F8388),"Unknown",F8388)</f>
        <v>Digital Wallet</v>
      </c>
      <c r="O8388" s="8" t="str">
        <f>IF(ISBLANK(G8388),"Unknown",G8388)</f>
        <v>In-store</v>
      </c>
      <c r="P8388" s="6">
        <f>IF(ISBLANK(H8388),"Unknown",H8388)</f>
        <v>45009</v>
      </c>
      <c r="Q8388" s="13">
        <f t="shared" si="675"/>
        <v>2</v>
      </c>
      <c r="R8388" s="13">
        <f t="shared" si="676"/>
        <v>4</v>
      </c>
      <c r="S8388" s="11">
        <f t="shared" si="677"/>
        <v>8</v>
      </c>
    </row>
    <row r="8389" spans="1:19" x14ac:dyDescent="0.3">
      <c r="A8389" t="s">
        <v>8408</v>
      </c>
      <c r="B8389" t="s">
        <v>37</v>
      </c>
      <c r="C8389">
        <v>5</v>
      </c>
      <c r="D8389">
        <v>3</v>
      </c>
      <c r="E8389">
        <v>15</v>
      </c>
      <c r="F8389" t="s">
        <v>21</v>
      </c>
      <c r="H8389" s="1">
        <v>45079</v>
      </c>
      <c r="J8389" s="8" t="str">
        <f>IF(ISBLANK(B8389),"Unknown",B8389)</f>
        <v>Juice</v>
      </c>
      <c r="K8389" s="5">
        <f t="shared" si="673"/>
        <v>5</v>
      </c>
      <c r="L8389" s="5">
        <f t="shared" si="673"/>
        <v>3</v>
      </c>
      <c r="M8389" s="5">
        <f t="shared" si="674"/>
        <v>15</v>
      </c>
      <c r="N8389" s="8" t="str">
        <f>IF(ISBLANK(F8389),"Unknown",F8389)</f>
        <v>Digital Wallet</v>
      </c>
      <c r="O8389" s="8" t="str">
        <f>IF(ISBLANK(G8389),"Unknown",G8389)</f>
        <v>Unknown</v>
      </c>
      <c r="P8389" s="6">
        <f>IF(ISBLANK(H8389),"Unknown",H8389)</f>
        <v>45079</v>
      </c>
      <c r="Q8389" s="13">
        <f t="shared" si="675"/>
        <v>5</v>
      </c>
      <c r="R8389" s="13">
        <f t="shared" si="676"/>
        <v>3</v>
      </c>
      <c r="S8389" s="11">
        <f t="shared" si="677"/>
        <v>15</v>
      </c>
    </row>
    <row r="8390" spans="1:19" x14ac:dyDescent="0.3">
      <c r="A8390" t="s">
        <v>8409</v>
      </c>
      <c r="B8390" t="s">
        <v>37</v>
      </c>
      <c r="C8390">
        <v>4</v>
      </c>
      <c r="D8390">
        <v>3</v>
      </c>
      <c r="E8390">
        <v>12</v>
      </c>
      <c r="F8390" s="7" t="s">
        <v>10024</v>
      </c>
      <c r="G8390" t="s">
        <v>15</v>
      </c>
      <c r="H8390" s="1">
        <v>44977</v>
      </c>
      <c r="J8390" s="8" t="str">
        <f>IF(ISBLANK(B8390),"Unknown",B8390)</f>
        <v>Juice</v>
      </c>
      <c r="K8390" s="5">
        <f t="shared" si="673"/>
        <v>4</v>
      </c>
      <c r="L8390" s="5">
        <f t="shared" si="673"/>
        <v>3</v>
      </c>
      <c r="M8390" s="5">
        <f t="shared" si="674"/>
        <v>12</v>
      </c>
      <c r="N8390" s="8" t="str">
        <f>IF(ISBLANK(F8390),"Unknown",F8390)</f>
        <v>Unknown</v>
      </c>
      <c r="O8390" s="8" t="str">
        <f>IF(ISBLANK(G8390),"Unknown",G8390)</f>
        <v>In-store</v>
      </c>
      <c r="P8390" s="6">
        <f>IF(ISBLANK(H8390),"Unknown",H8390)</f>
        <v>44977</v>
      </c>
      <c r="Q8390" s="13">
        <f t="shared" si="675"/>
        <v>4</v>
      </c>
      <c r="R8390" s="13">
        <f t="shared" si="676"/>
        <v>3</v>
      </c>
      <c r="S8390" s="11">
        <f t="shared" si="677"/>
        <v>12</v>
      </c>
    </row>
    <row r="8391" spans="1:19" x14ac:dyDescent="0.3">
      <c r="A8391" t="s">
        <v>8410</v>
      </c>
      <c r="B8391" t="s">
        <v>37</v>
      </c>
      <c r="C8391">
        <v>5</v>
      </c>
      <c r="D8391">
        <v>3</v>
      </c>
      <c r="E8391">
        <v>15</v>
      </c>
      <c r="F8391" t="s">
        <v>14</v>
      </c>
      <c r="H8391" s="1">
        <v>45284</v>
      </c>
      <c r="J8391" s="8" t="str">
        <f>IF(ISBLANK(B8391),"Unknown",B8391)</f>
        <v>Juice</v>
      </c>
      <c r="K8391" s="5">
        <f t="shared" si="673"/>
        <v>5</v>
      </c>
      <c r="L8391" s="5">
        <f t="shared" si="673"/>
        <v>3</v>
      </c>
      <c r="M8391" s="5">
        <f t="shared" si="674"/>
        <v>15</v>
      </c>
      <c r="N8391" s="8" t="str">
        <f>IF(ISBLANK(F8391),"Unknown",F8391)</f>
        <v>Cash</v>
      </c>
      <c r="O8391" s="8" t="str">
        <f>IF(ISBLANK(G8391),"Unknown",G8391)</f>
        <v>Unknown</v>
      </c>
      <c r="P8391" s="6">
        <f>IF(ISBLANK(H8391),"Unknown",H8391)</f>
        <v>45284</v>
      </c>
      <c r="Q8391" s="13">
        <f t="shared" si="675"/>
        <v>5</v>
      </c>
      <c r="R8391" s="13">
        <f t="shared" si="676"/>
        <v>3</v>
      </c>
      <c r="S8391" s="11">
        <f t="shared" si="677"/>
        <v>15</v>
      </c>
    </row>
    <row r="8392" spans="1:19" x14ac:dyDescent="0.3">
      <c r="A8392" t="s">
        <v>8411</v>
      </c>
      <c r="B8392" t="s">
        <v>9</v>
      </c>
      <c r="C8392">
        <v>4</v>
      </c>
      <c r="D8392">
        <v>2</v>
      </c>
      <c r="E8392">
        <v>8</v>
      </c>
      <c r="F8392" s="7" t="s">
        <v>10024</v>
      </c>
      <c r="G8392" s="7" t="s">
        <v>10024</v>
      </c>
      <c r="H8392" s="1">
        <v>45170</v>
      </c>
      <c r="J8392" s="8" t="str">
        <f>IF(ISBLANK(B8392),"Unknown",B8392)</f>
        <v>Coffee</v>
      </c>
      <c r="K8392" s="5">
        <f t="shared" si="673"/>
        <v>4</v>
      </c>
      <c r="L8392" s="5">
        <f t="shared" si="673"/>
        <v>2</v>
      </c>
      <c r="M8392" s="5">
        <f t="shared" si="674"/>
        <v>8</v>
      </c>
      <c r="N8392" s="8" t="str">
        <f>IF(ISBLANK(F8392),"Unknown",F8392)</f>
        <v>Unknown</v>
      </c>
      <c r="O8392" s="8" t="str">
        <f>IF(ISBLANK(G8392),"Unknown",G8392)</f>
        <v>Unknown</v>
      </c>
      <c r="P8392" s="6">
        <f>IF(ISBLANK(H8392),"Unknown",H8392)</f>
        <v>45170</v>
      </c>
      <c r="Q8392" s="13">
        <f t="shared" si="675"/>
        <v>4</v>
      </c>
      <c r="R8392" s="13">
        <f t="shared" si="676"/>
        <v>2</v>
      </c>
      <c r="S8392" s="11">
        <f t="shared" si="677"/>
        <v>8</v>
      </c>
    </row>
    <row r="8393" spans="1:19" x14ac:dyDescent="0.3">
      <c r="A8393" t="s">
        <v>8412</v>
      </c>
      <c r="B8393" s="7" t="s">
        <v>10024</v>
      </c>
      <c r="C8393" s="7" t="s">
        <v>10024</v>
      </c>
      <c r="D8393">
        <v>3</v>
      </c>
      <c r="E8393">
        <v>3</v>
      </c>
      <c r="F8393" t="s">
        <v>21</v>
      </c>
      <c r="G8393" t="s">
        <v>11</v>
      </c>
      <c r="H8393" s="1">
        <v>45229</v>
      </c>
      <c r="J8393" s="8" t="str">
        <f>IF(ISBLANK(B8393),"Unknown",B8393)</f>
        <v>Unknown</v>
      </c>
      <c r="K8393" s="5" t="str">
        <f t="shared" si="673"/>
        <v>Unknown</v>
      </c>
      <c r="L8393" s="5">
        <f t="shared" si="673"/>
        <v>3</v>
      </c>
      <c r="M8393" s="5">
        <f t="shared" si="674"/>
        <v>3</v>
      </c>
      <c r="N8393" s="8" t="str">
        <f>IF(ISBLANK(F8393),"Unknown",F8393)</f>
        <v>Digital Wallet</v>
      </c>
      <c r="O8393" s="8" t="str">
        <f>IF(ISBLANK(G8393),"Unknown",G8393)</f>
        <v>Takeaway</v>
      </c>
      <c r="P8393" s="6">
        <f>IF(ISBLANK(H8393),"Unknown",H8393)</f>
        <v>45229</v>
      </c>
      <c r="Q8393" s="13">
        <f t="shared" si="675"/>
        <v>0</v>
      </c>
      <c r="R8393" s="13">
        <f t="shared" si="676"/>
        <v>3</v>
      </c>
      <c r="S8393" s="11">
        <f t="shared" si="677"/>
        <v>0</v>
      </c>
    </row>
    <row r="8394" spans="1:19" x14ac:dyDescent="0.3">
      <c r="A8394" t="s">
        <v>8413</v>
      </c>
      <c r="B8394" s="7" t="s">
        <v>10024</v>
      </c>
      <c r="C8394">
        <v>5</v>
      </c>
      <c r="D8394">
        <v>4</v>
      </c>
      <c r="E8394">
        <v>20</v>
      </c>
      <c r="G8394" t="s">
        <v>11</v>
      </c>
      <c r="H8394" s="1">
        <v>45008</v>
      </c>
      <c r="J8394" s="8" t="str">
        <f>IF(ISBLANK(B8394),"Unknown",B8394)</f>
        <v>Unknown</v>
      </c>
      <c r="K8394" s="5">
        <f t="shared" si="673"/>
        <v>5</v>
      </c>
      <c r="L8394" s="5">
        <f t="shared" si="673"/>
        <v>4</v>
      </c>
      <c r="M8394" s="5">
        <f t="shared" si="674"/>
        <v>20</v>
      </c>
      <c r="N8394" s="8" t="str">
        <f>IF(ISBLANK(F8394),"Unknown",F8394)</f>
        <v>Unknown</v>
      </c>
      <c r="O8394" s="8" t="str">
        <f>IF(ISBLANK(G8394),"Unknown",G8394)</f>
        <v>Takeaway</v>
      </c>
      <c r="P8394" s="6">
        <f>IF(ISBLANK(H8394),"Unknown",H8394)</f>
        <v>45008</v>
      </c>
      <c r="Q8394" s="13">
        <f t="shared" si="675"/>
        <v>5</v>
      </c>
      <c r="R8394" s="13">
        <f t="shared" si="676"/>
        <v>4</v>
      </c>
      <c r="S8394" s="11">
        <f t="shared" si="677"/>
        <v>20</v>
      </c>
    </row>
    <row r="8395" spans="1:19" x14ac:dyDescent="0.3">
      <c r="A8395" t="s">
        <v>8414</v>
      </c>
      <c r="B8395" t="s">
        <v>37</v>
      </c>
      <c r="C8395">
        <v>2</v>
      </c>
      <c r="D8395">
        <v>3</v>
      </c>
      <c r="E8395">
        <v>6</v>
      </c>
      <c r="G8395" t="s">
        <v>11</v>
      </c>
      <c r="H8395" s="1">
        <v>45112</v>
      </c>
      <c r="J8395" s="8" t="str">
        <f>IF(ISBLANK(B8395),"Unknown",B8395)</f>
        <v>Juice</v>
      </c>
      <c r="K8395" s="5">
        <f t="shared" si="673"/>
        <v>2</v>
      </c>
      <c r="L8395" s="5">
        <f t="shared" si="673"/>
        <v>3</v>
      </c>
      <c r="M8395" s="5">
        <f t="shared" si="674"/>
        <v>6</v>
      </c>
      <c r="N8395" s="8" t="str">
        <f>IF(ISBLANK(F8395),"Unknown",F8395)</f>
        <v>Unknown</v>
      </c>
      <c r="O8395" s="8" t="str">
        <f>IF(ISBLANK(G8395),"Unknown",G8395)</f>
        <v>Takeaway</v>
      </c>
      <c r="P8395" s="6">
        <f>IF(ISBLANK(H8395),"Unknown",H8395)</f>
        <v>45112</v>
      </c>
      <c r="Q8395" s="13">
        <f t="shared" si="675"/>
        <v>2</v>
      </c>
      <c r="R8395" s="13">
        <f t="shared" si="676"/>
        <v>3</v>
      </c>
      <c r="S8395" s="11">
        <f t="shared" si="677"/>
        <v>6</v>
      </c>
    </row>
    <row r="8396" spans="1:19" x14ac:dyDescent="0.3">
      <c r="A8396" t="s">
        <v>8415</v>
      </c>
      <c r="B8396" t="s">
        <v>13</v>
      </c>
      <c r="C8396">
        <v>3</v>
      </c>
      <c r="D8396">
        <v>3</v>
      </c>
      <c r="E8396" s="7" t="s">
        <v>10024</v>
      </c>
      <c r="F8396" t="s">
        <v>21</v>
      </c>
      <c r="H8396" s="1">
        <v>45227</v>
      </c>
      <c r="J8396" s="8" t="str">
        <f>IF(ISBLANK(B8396),"Unknown",B8396)</f>
        <v>Cake</v>
      </c>
      <c r="K8396" s="5">
        <f t="shared" si="673"/>
        <v>3</v>
      </c>
      <c r="L8396" s="5">
        <f t="shared" si="673"/>
        <v>3</v>
      </c>
      <c r="M8396" s="5" t="str">
        <f t="shared" si="674"/>
        <v>Unknown</v>
      </c>
      <c r="N8396" s="8" t="str">
        <f>IF(ISBLANK(F8396),"Unknown",F8396)</f>
        <v>Digital Wallet</v>
      </c>
      <c r="O8396" s="8" t="str">
        <f>IF(ISBLANK(G8396),"Unknown",G8396)</f>
        <v>Unknown</v>
      </c>
      <c r="P8396" s="6">
        <f>IF(ISBLANK(H8396),"Unknown",H8396)</f>
        <v>45227</v>
      </c>
      <c r="Q8396" s="13">
        <f t="shared" si="675"/>
        <v>3</v>
      </c>
      <c r="R8396" s="13">
        <f t="shared" si="676"/>
        <v>3</v>
      </c>
      <c r="S8396" s="11">
        <f t="shared" si="677"/>
        <v>9</v>
      </c>
    </row>
    <row r="8397" spans="1:19" x14ac:dyDescent="0.3">
      <c r="A8397" t="s">
        <v>8416</v>
      </c>
      <c r="B8397" t="s">
        <v>17</v>
      </c>
      <c r="C8397">
        <v>1</v>
      </c>
      <c r="D8397">
        <v>1</v>
      </c>
      <c r="E8397">
        <v>1</v>
      </c>
      <c r="F8397" t="s">
        <v>21</v>
      </c>
      <c r="G8397" t="s">
        <v>11</v>
      </c>
      <c r="H8397" s="7" t="s">
        <v>10024</v>
      </c>
      <c r="J8397" s="8" t="str">
        <f>IF(ISBLANK(B8397),"Unknown",B8397)</f>
        <v>Cookie</v>
      </c>
      <c r="K8397" s="5">
        <f t="shared" si="673"/>
        <v>1</v>
      </c>
      <c r="L8397" s="5">
        <f t="shared" si="673"/>
        <v>1</v>
      </c>
      <c r="M8397" s="5">
        <f t="shared" si="674"/>
        <v>1</v>
      </c>
      <c r="N8397" s="8" t="str">
        <f>IF(ISBLANK(F8397),"Unknown",F8397)</f>
        <v>Digital Wallet</v>
      </c>
      <c r="O8397" s="8" t="str">
        <f>IF(ISBLANK(G8397),"Unknown",G8397)</f>
        <v>Takeaway</v>
      </c>
      <c r="P8397" s="6" t="str">
        <f>IF(ISBLANK(H8397),"Unknown",H8397)</f>
        <v>Unknown</v>
      </c>
      <c r="Q8397" s="13">
        <f t="shared" si="675"/>
        <v>1</v>
      </c>
      <c r="R8397" s="13">
        <f t="shared" si="676"/>
        <v>1</v>
      </c>
      <c r="S8397" s="11">
        <f t="shared" si="677"/>
        <v>1</v>
      </c>
    </row>
    <row r="8398" spans="1:19" x14ac:dyDescent="0.3">
      <c r="A8398" t="s">
        <v>8417</v>
      </c>
      <c r="B8398" t="s">
        <v>26</v>
      </c>
      <c r="C8398">
        <v>3</v>
      </c>
      <c r="D8398">
        <v>4</v>
      </c>
      <c r="E8398">
        <v>12</v>
      </c>
      <c r="F8398" t="s">
        <v>21</v>
      </c>
      <c r="G8398" t="s">
        <v>11</v>
      </c>
      <c r="H8398" s="1">
        <v>45241</v>
      </c>
      <c r="J8398" s="8" t="str">
        <f>IF(ISBLANK(B8398),"Unknown",B8398)</f>
        <v>Sandwich</v>
      </c>
      <c r="K8398" s="5">
        <f t="shared" si="673"/>
        <v>3</v>
      </c>
      <c r="L8398" s="5">
        <f t="shared" si="673"/>
        <v>4</v>
      </c>
      <c r="M8398" s="5">
        <f t="shared" si="674"/>
        <v>12</v>
      </c>
      <c r="N8398" s="8" t="str">
        <f>IF(ISBLANK(F8398),"Unknown",F8398)</f>
        <v>Digital Wallet</v>
      </c>
      <c r="O8398" s="8" t="str">
        <f>IF(ISBLANK(G8398),"Unknown",G8398)</f>
        <v>Takeaway</v>
      </c>
      <c r="P8398" s="6">
        <f>IF(ISBLANK(H8398),"Unknown",H8398)</f>
        <v>45241</v>
      </c>
      <c r="Q8398" s="13">
        <f t="shared" si="675"/>
        <v>3</v>
      </c>
      <c r="R8398" s="13">
        <f t="shared" si="676"/>
        <v>4</v>
      </c>
      <c r="S8398" s="11">
        <f t="shared" si="677"/>
        <v>12</v>
      </c>
    </row>
    <row r="8399" spans="1:19" x14ac:dyDescent="0.3">
      <c r="A8399" t="s">
        <v>8418</v>
      </c>
      <c r="B8399" t="s">
        <v>26</v>
      </c>
      <c r="C8399">
        <v>1</v>
      </c>
      <c r="D8399">
        <v>4</v>
      </c>
      <c r="E8399">
        <v>4</v>
      </c>
      <c r="F8399" t="s">
        <v>21</v>
      </c>
      <c r="G8399" t="s">
        <v>15</v>
      </c>
      <c r="H8399" s="1">
        <v>45028</v>
      </c>
      <c r="J8399" s="8" t="str">
        <f>IF(ISBLANK(B8399),"Unknown",B8399)</f>
        <v>Sandwich</v>
      </c>
      <c r="K8399" s="5">
        <f t="shared" si="673"/>
        <v>1</v>
      </c>
      <c r="L8399" s="5">
        <f t="shared" si="673"/>
        <v>4</v>
      </c>
      <c r="M8399" s="5">
        <f t="shared" si="674"/>
        <v>4</v>
      </c>
      <c r="N8399" s="8" t="str">
        <f>IF(ISBLANK(F8399),"Unknown",F8399)</f>
        <v>Digital Wallet</v>
      </c>
      <c r="O8399" s="8" t="str">
        <f>IF(ISBLANK(G8399),"Unknown",G8399)</f>
        <v>In-store</v>
      </c>
      <c r="P8399" s="6">
        <f>IF(ISBLANK(H8399),"Unknown",H8399)</f>
        <v>45028</v>
      </c>
      <c r="Q8399" s="13">
        <f t="shared" si="675"/>
        <v>1</v>
      </c>
      <c r="R8399" s="13">
        <f t="shared" si="676"/>
        <v>4</v>
      </c>
      <c r="S8399" s="11">
        <f t="shared" si="677"/>
        <v>4</v>
      </c>
    </row>
    <row r="8400" spans="1:19" x14ac:dyDescent="0.3">
      <c r="A8400" t="s">
        <v>8419</v>
      </c>
      <c r="B8400" t="s">
        <v>26</v>
      </c>
      <c r="C8400">
        <v>1</v>
      </c>
      <c r="D8400">
        <v>4</v>
      </c>
      <c r="E8400">
        <v>4</v>
      </c>
      <c r="F8400" t="s">
        <v>10</v>
      </c>
      <c r="G8400" t="s">
        <v>15</v>
      </c>
      <c r="H8400" s="1">
        <v>44940</v>
      </c>
      <c r="J8400" s="8" t="str">
        <f>IF(ISBLANK(B8400),"Unknown",B8400)</f>
        <v>Sandwich</v>
      </c>
      <c r="K8400" s="5">
        <f t="shared" si="673"/>
        <v>1</v>
      </c>
      <c r="L8400" s="5">
        <f t="shared" si="673"/>
        <v>4</v>
      </c>
      <c r="M8400" s="5">
        <f t="shared" si="674"/>
        <v>4</v>
      </c>
      <c r="N8400" s="8" t="str">
        <f>IF(ISBLANK(F8400),"Unknown",F8400)</f>
        <v>Credit Card</v>
      </c>
      <c r="O8400" s="8" t="str">
        <f>IF(ISBLANK(G8400),"Unknown",G8400)</f>
        <v>In-store</v>
      </c>
      <c r="P8400" s="6">
        <f>IF(ISBLANK(H8400),"Unknown",H8400)</f>
        <v>44940</v>
      </c>
      <c r="Q8400" s="13">
        <f t="shared" si="675"/>
        <v>1</v>
      </c>
      <c r="R8400" s="13">
        <f t="shared" si="676"/>
        <v>4</v>
      </c>
      <c r="S8400" s="11">
        <f t="shared" si="677"/>
        <v>4</v>
      </c>
    </row>
    <row r="8401" spans="1:19" x14ac:dyDescent="0.3">
      <c r="A8401" t="s">
        <v>8420</v>
      </c>
      <c r="B8401" t="s">
        <v>19</v>
      </c>
      <c r="C8401">
        <v>5</v>
      </c>
      <c r="D8401">
        <v>5</v>
      </c>
      <c r="E8401">
        <v>25</v>
      </c>
      <c r="G8401" t="s">
        <v>15</v>
      </c>
      <c r="H8401" s="1">
        <v>45107</v>
      </c>
      <c r="J8401" s="8" t="str">
        <f>IF(ISBLANK(B8401),"Unknown",B8401)</f>
        <v>Salad</v>
      </c>
      <c r="K8401" s="5">
        <f t="shared" si="673"/>
        <v>5</v>
      </c>
      <c r="L8401" s="5">
        <f t="shared" si="673"/>
        <v>5</v>
      </c>
      <c r="M8401" s="5">
        <f t="shared" si="674"/>
        <v>25</v>
      </c>
      <c r="N8401" s="8" t="str">
        <f>IF(ISBLANK(F8401),"Unknown",F8401)</f>
        <v>Unknown</v>
      </c>
      <c r="O8401" s="8" t="str">
        <f>IF(ISBLANK(G8401),"Unknown",G8401)</f>
        <v>In-store</v>
      </c>
      <c r="P8401" s="6">
        <f>IF(ISBLANK(H8401),"Unknown",H8401)</f>
        <v>45107</v>
      </c>
      <c r="Q8401" s="13">
        <f t="shared" si="675"/>
        <v>5</v>
      </c>
      <c r="R8401" s="13">
        <f t="shared" si="676"/>
        <v>5</v>
      </c>
      <c r="S8401" s="11">
        <f t="shared" si="677"/>
        <v>25</v>
      </c>
    </row>
    <row r="8402" spans="1:19" x14ac:dyDescent="0.3">
      <c r="A8402" t="s">
        <v>8421</v>
      </c>
      <c r="B8402" t="s">
        <v>63</v>
      </c>
      <c r="C8402">
        <v>1</v>
      </c>
      <c r="D8402">
        <v>1.5</v>
      </c>
      <c r="E8402">
        <v>1.5</v>
      </c>
      <c r="F8402" t="s">
        <v>21</v>
      </c>
      <c r="G8402" t="s">
        <v>11</v>
      </c>
      <c r="H8402" s="1">
        <v>44938</v>
      </c>
      <c r="J8402" s="8" t="str">
        <f>IF(ISBLANK(B8402),"Unknown",B8402)</f>
        <v>Tea</v>
      </c>
      <c r="K8402" s="5">
        <f t="shared" si="673"/>
        <v>1</v>
      </c>
      <c r="L8402" s="5">
        <f t="shared" si="673"/>
        <v>1.5</v>
      </c>
      <c r="M8402" s="5">
        <f t="shared" si="674"/>
        <v>1.5</v>
      </c>
      <c r="N8402" s="8" t="str">
        <f>IF(ISBLANK(F8402),"Unknown",F8402)</f>
        <v>Digital Wallet</v>
      </c>
      <c r="O8402" s="8" t="str">
        <f>IF(ISBLANK(G8402),"Unknown",G8402)</f>
        <v>Takeaway</v>
      </c>
      <c r="P8402" s="6">
        <f>IF(ISBLANK(H8402),"Unknown",H8402)</f>
        <v>44938</v>
      </c>
      <c r="Q8402" s="13">
        <f t="shared" si="675"/>
        <v>1</v>
      </c>
      <c r="R8402" s="13">
        <f t="shared" si="676"/>
        <v>1.5</v>
      </c>
      <c r="S8402" s="11">
        <f t="shared" si="677"/>
        <v>1.5</v>
      </c>
    </row>
    <row r="8403" spans="1:19" x14ac:dyDescent="0.3">
      <c r="A8403" t="s">
        <v>8422</v>
      </c>
      <c r="B8403" t="s">
        <v>23</v>
      </c>
      <c r="C8403">
        <v>4</v>
      </c>
      <c r="D8403" s="7" t="s">
        <v>10024</v>
      </c>
      <c r="E8403">
        <v>16</v>
      </c>
      <c r="F8403" t="s">
        <v>10</v>
      </c>
      <c r="H8403" s="1">
        <v>45206</v>
      </c>
      <c r="J8403" s="8" t="str">
        <f>IF(ISBLANK(B8403),"Unknown",B8403)</f>
        <v>Smoothie</v>
      </c>
      <c r="K8403" s="5">
        <f t="shared" si="673"/>
        <v>4</v>
      </c>
      <c r="L8403" s="5" t="str">
        <f t="shared" si="673"/>
        <v>Unknown</v>
      </c>
      <c r="M8403" s="5">
        <f t="shared" si="674"/>
        <v>16</v>
      </c>
      <c r="N8403" s="8" t="str">
        <f>IF(ISBLANK(F8403),"Unknown",F8403)</f>
        <v>Credit Card</v>
      </c>
      <c r="O8403" s="8" t="str">
        <f>IF(ISBLANK(G8403),"Unknown",G8403)</f>
        <v>Unknown</v>
      </c>
      <c r="P8403" s="6">
        <f>IF(ISBLANK(H8403),"Unknown",H8403)</f>
        <v>45206</v>
      </c>
      <c r="Q8403" s="13">
        <f t="shared" si="675"/>
        <v>4</v>
      </c>
      <c r="R8403" s="13">
        <f t="shared" si="676"/>
        <v>0</v>
      </c>
      <c r="S8403" s="11">
        <f t="shared" si="677"/>
        <v>0</v>
      </c>
    </row>
    <row r="8404" spans="1:19" x14ac:dyDescent="0.3">
      <c r="A8404" t="s">
        <v>8423</v>
      </c>
      <c r="B8404" t="s">
        <v>26</v>
      </c>
      <c r="C8404">
        <v>2</v>
      </c>
      <c r="D8404">
        <v>4</v>
      </c>
      <c r="E8404">
        <v>8</v>
      </c>
      <c r="F8404" s="7" t="s">
        <v>10024</v>
      </c>
      <c r="G8404" t="s">
        <v>11</v>
      </c>
      <c r="H8404" s="1">
        <v>45160</v>
      </c>
      <c r="J8404" s="8" t="str">
        <f>IF(ISBLANK(B8404),"Unknown",B8404)</f>
        <v>Sandwich</v>
      </c>
      <c r="K8404" s="5">
        <f t="shared" si="673"/>
        <v>2</v>
      </c>
      <c r="L8404" s="5">
        <f t="shared" si="673"/>
        <v>4</v>
      </c>
      <c r="M8404" s="5">
        <f t="shared" si="674"/>
        <v>8</v>
      </c>
      <c r="N8404" s="8" t="str">
        <f>IF(ISBLANK(F8404),"Unknown",F8404)</f>
        <v>Unknown</v>
      </c>
      <c r="O8404" s="8" t="str">
        <f>IF(ISBLANK(G8404),"Unknown",G8404)</f>
        <v>Takeaway</v>
      </c>
      <c r="P8404" s="6">
        <f>IF(ISBLANK(H8404),"Unknown",H8404)</f>
        <v>45160</v>
      </c>
      <c r="Q8404" s="13">
        <f t="shared" si="675"/>
        <v>2</v>
      </c>
      <c r="R8404" s="13">
        <f t="shared" si="676"/>
        <v>4</v>
      </c>
      <c r="S8404" s="11">
        <f t="shared" si="677"/>
        <v>8</v>
      </c>
    </row>
    <row r="8405" spans="1:19" x14ac:dyDescent="0.3">
      <c r="A8405" t="s">
        <v>8424</v>
      </c>
      <c r="B8405" t="s">
        <v>9</v>
      </c>
      <c r="C8405">
        <v>2</v>
      </c>
      <c r="D8405" s="7" t="s">
        <v>10024</v>
      </c>
      <c r="E8405">
        <v>4</v>
      </c>
      <c r="F8405" t="s">
        <v>14</v>
      </c>
      <c r="G8405" t="s">
        <v>11</v>
      </c>
      <c r="H8405" s="1">
        <v>45148</v>
      </c>
      <c r="J8405" s="8" t="str">
        <f>IF(ISBLANK(B8405),"Unknown",B8405)</f>
        <v>Coffee</v>
      </c>
      <c r="K8405" s="5">
        <f t="shared" si="673"/>
        <v>2</v>
      </c>
      <c r="L8405" s="5" t="str">
        <f t="shared" si="673"/>
        <v>Unknown</v>
      </c>
      <c r="M8405" s="5">
        <f t="shared" si="674"/>
        <v>4</v>
      </c>
      <c r="N8405" s="8" t="str">
        <f>IF(ISBLANK(F8405),"Unknown",F8405)</f>
        <v>Cash</v>
      </c>
      <c r="O8405" s="8" t="str">
        <f>IF(ISBLANK(G8405),"Unknown",G8405)</f>
        <v>Takeaway</v>
      </c>
      <c r="P8405" s="6">
        <f>IF(ISBLANK(H8405),"Unknown",H8405)</f>
        <v>45148</v>
      </c>
      <c r="Q8405" s="13">
        <f t="shared" si="675"/>
        <v>2</v>
      </c>
      <c r="R8405" s="13">
        <f t="shared" si="676"/>
        <v>0</v>
      </c>
      <c r="S8405" s="11">
        <f t="shared" si="677"/>
        <v>0</v>
      </c>
    </row>
    <row r="8406" spans="1:19" x14ac:dyDescent="0.3">
      <c r="A8406" t="s">
        <v>8425</v>
      </c>
      <c r="B8406" t="s">
        <v>63</v>
      </c>
      <c r="C8406">
        <v>3</v>
      </c>
      <c r="D8406">
        <v>1.5</v>
      </c>
      <c r="E8406">
        <v>4.5</v>
      </c>
      <c r="G8406" t="s">
        <v>15</v>
      </c>
      <c r="H8406" s="1">
        <v>45031</v>
      </c>
      <c r="J8406" s="8" t="str">
        <f>IF(ISBLANK(B8406),"Unknown",B8406)</f>
        <v>Tea</v>
      </c>
      <c r="K8406" s="5">
        <f t="shared" si="673"/>
        <v>3</v>
      </c>
      <c r="L8406" s="5">
        <f t="shared" si="673"/>
        <v>1.5</v>
      </c>
      <c r="M8406" s="5">
        <f t="shared" si="674"/>
        <v>4.5</v>
      </c>
      <c r="N8406" s="8" t="str">
        <f>IF(ISBLANK(F8406),"Unknown",F8406)</f>
        <v>Unknown</v>
      </c>
      <c r="O8406" s="8" t="str">
        <f>IF(ISBLANK(G8406),"Unknown",G8406)</f>
        <v>In-store</v>
      </c>
      <c r="P8406" s="6">
        <f>IF(ISBLANK(H8406),"Unknown",H8406)</f>
        <v>45031</v>
      </c>
      <c r="Q8406" s="13">
        <f t="shared" si="675"/>
        <v>3</v>
      </c>
      <c r="R8406" s="13">
        <f t="shared" si="676"/>
        <v>1.5</v>
      </c>
      <c r="S8406" s="11">
        <f t="shared" si="677"/>
        <v>4.5</v>
      </c>
    </row>
    <row r="8407" spans="1:19" x14ac:dyDescent="0.3">
      <c r="A8407" t="s">
        <v>8426</v>
      </c>
      <c r="B8407" t="s">
        <v>9</v>
      </c>
      <c r="C8407">
        <v>5</v>
      </c>
      <c r="D8407">
        <v>2</v>
      </c>
      <c r="E8407">
        <v>10</v>
      </c>
      <c r="G8407" t="s">
        <v>15</v>
      </c>
      <c r="J8407" s="8" t="str">
        <f>IF(ISBLANK(B8407),"Unknown",B8407)</f>
        <v>Coffee</v>
      </c>
      <c r="K8407" s="5">
        <f t="shared" si="673"/>
        <v>5</v>
      </c>
      <c r="L8407" s="5">
        <f t="shared" si="673"/>
        <v>2</v>
      </c>
      <c r="M8407" s="5">
        <f t="shared" si="674"/>
        <v>10</v>
      </c>
      <c r="N8407" s="8" t="str">
        <f>IF(ISBLANK(F8407),"Unknown",F8407)</f>
        <v>Unknown</v>
      </c>
      <c r="O8407" s="8" t="str">
        <f>IF(ISBLANK(G8407),"Unknown",G8407)</f>
        <v>In-store</v>
      </c>
      <c r="P8407" s="6" t="str">
        <f>IF(ISBLANK(H8407),"Unknown",H8407)</f>
        <v>Unknown</v>
      </c>
      <c r="Q8407" s="13">
        <f t="shared" si="675"/>
        <v>5</v>
      </c>
      <c r="R8407" s="13">
        <f t="shared" si="676"/>
        <v>2</v>
      </c>
      <c r="S8407" s="11">
        <f t="shared" si="677"/>
        <v>10</v>
      </c>
    </row>
    <row r="8408" spans="1:19" x14ac:dyDescent="0.3">
      <c r="A8408" t="s">
        <v>8427</v>
      </c>
      <c r="B8408" t="s">
        <v>37</v>
      </c>
      <c r="C8408">
        <v>2</v>
      </c>
      <c r="D8408">
        <v>3</v>
      </c>
      <c r="E8408">
        <v>6</v>
      </c>
      <c r="F8408" t="s">
        <v>10</v>
      </c>
      <c r="G8408" t="s">
        <v>11</v>
      </c>
      <c r="H8408" s="1">
        <v>45209</v>
      </c>
      <c r="J8408" s="8" t="str">
        <f>IF(ISBLANK(B8408),"Unknown",B8408)</f>
        <v>Juice</v>
      </c>
      <c r="K8408" s="5">
        <f t="shared" si="673"/>
        <v>2</v>
      </c>
      <c r="L8408" s="5">
        <f t="shared" si="673"/>
        <v>3</v>
      </c>
      <c r="M8408" s="5">
        <f t="shared" si="674"/>
        <v>6</v>
      </c>
      <c r="N8408" s="8" t="str">
        <f>IF(ISBLANK(F8408),"Unknown",F8408)</f>
        <v>Credit Card</v>
      </c>
      <c r="O8408" s="8" t="str">
        <f>IF(ISBLANK(G8408),"Unknown",G8408)</f>
        <v>Takeaway</v>
      </c>
      <c r="P8408" s="6">
        <f>IF(ISBLANK(H8408),"Unknown",H8408)</f>
        <v>45209</v>
      </c>
      <c r="Q8408" s="13">
        <f t="shared" si="675"/>
        <v>2</v>
      </c>
      <c r="R8408" s="13">
        <f t="shared" si="676"/>
        <v>3</v>
      </c>
      <c r="S8408" s="11">
        <f t="shared" si="677"/>
        <v>6</v>
      </c>
    </row>
    <row r="8409" spans="1:19" x14ac:dyDescent="0.3">
      <c r="A8409" t="s">
        <v>8428</v>
      </c>
      <c r="B8409" s="7" t="s">
        <v>10024</v>
      </c>
      <c r="C8409">
        <v>5</v>
      </c>
      <c r="D8409">
        <v>4</v>
      </c>
      <c r="E8409">
        <v>20</v>
      </c>
      <c r="F8409" t="s">
        <v>21</v>
      </c>
      <c r="H8409" s="1">
        <v>44971</v>
      </c>
      <c r="J8409" s="8" t="str">
        <f>IF(ISBLANK(B8409),"Unknown",B8409)</f>
        <v>Unknown</v>
      </c>
      <c r="K8409" s="5">
        <f t="shared" si="673"/>
        <v>5</v>
      </c>
      <c r="L8409" s="5">
        <f t="shared" si="673"/>
        <v>4</v>
      </c>
      <c r="M8409" s="5">
        <f t="shared" si="674"/>
        <v>20</v>
      </c>
      <c r="N8409" s="8" t="str">
        <f>IF(ISBLANK(F8409),"Unknown",F8409)</f>
        <v>Digital Wallet</v>
      </c>
      <c r="O8409" s="8" t="str">
        <f>IF(ISBLANK(G8409),"Unknown",G8409)</f>
        <v>Unknown</v>
      </c>
      <c r="P8409" s="6">
        <f>IF(ISBLANK(H8409),"Unknown",H8409)</f>
        <v>44971</v>
      </c>
      <c r="Q8409" s="13">
        <f t="shared" si="675"/>
        <v>5</v>
      </c>
      <c r="R8409" s="13">
        <f t="shared" si="676"/>
        <v>4</v>
      </c>
      <c r="S8409" s="11">
        <f t="shared" si="677"/>
        <v>20</v>
      </c>
    </row>
    <row r="8410" spans="1:19" x14ac:dyDescent="0.3">
      <c r="A8410" t="s">
        <v>8429</v>
      </c>
      <c r="B8410" t="s">
        <v>23</v>
      </c>
      <c r="C8410">
        <v>4</v>
      </c>
      <c r="D8410">
        <v>4</v>
      </c>
      <c r="E8410">
        <v>16</v>
      </c>
      <c r="G8410" s="7" t="s">
        <v>10024</v>
      </c>
      <c r="H8410" s="1">
        <v>45173</v>
      </c>
      <c r="J8410" s="8" t="str">
        <f>IF(ISBLANK(B8410),"Unknown",B8410)</f>
        <v>Smoothie</v>
      </c>
      <c r="K8410" s="5">
        <f t="shared" si="673"/>
        <v>4</v>
      </c>
      <c r="L8410" s="5">
        <f t="shared" si="673"/>
        <v>4</v>
      </c>
      <c r="M8410" s="5">
        <f t="shared" si="674"/>
        <v>16</v>
      </c>
      <c r="N8410" s="8" t="str">
        <f>IF(ISBLANK(F8410),"Unknown",F8410)</f>
        <v>Unknown</v>
      </c>
      <c r="O8410" s="8" t="str">
        <f>IF(ISBLANK(G8410),"Unknown",G8410)</f>
        <v>Unknown</v>
      </c>
      <c r="P8410" s="6">
        <f>IF(ISBLANK(H8410),"Unknown",H8410)</f>
        <v>45173</v>
      </c>
      <c r="Q8410" s="13">
        <f t="shared" si="675"/>
        <v>4</v>
      </c>
      <c r="R8410" s="13">
        <f t="shared" si="676"/>
        <v>4</v>
      </c>
      <c r="S8410" s="11">
        <f t="shared" si="677"/>
        <v>16</v>
      </c>
    </row>
    <row r="8411" spans="1:19" x14ac:dyDescent="0.3">
      <c r="A8411" t="s">
        <v>8430</v>
      </c>
      <c r="B8411" t="s">
        <v>9</v>
      </c>
      <c r="C8411">
        <v>5</v>
      </c>
      <c r="D8411">
        <v>2</v>
      </c>
      <c r="E8411">
        <v>10</v>
      </c>
      <c r="G8411" t="s">
        <v>15</v>
      </c>
      <c r="H8411" s="1">
        <v>45097</v>
      </c>
      <c r="J8411" s="8" t="str">
        <f>IF(ISBLANK(B8411),"Unknown",B8411)</f>
        <v>Coffee</v>
      </c>
      <c r="K8411" s="5">
        <f t="shared" si="673"/>
        <v>5</v>
      </c>
      <c r="L8411" s="5">
        <f t="shared" si="673"/>
        <v>2</v>
      </c>
      <c r="M8411" s="5">
        <f t="shared" si="674"/>
        <v>10</v>
      </c>
      <c r="N8411" s="8" t="str">
        <f>IF(ISBLANK(F8411),"Unknown",F8411)</f>
        <v>Unknown</v>
      </c>
      <c r="O8411" s="8" t="str">
        <f>IF(ISBLANK(G8411),"Unknown",G8411)</f>
        <v>In-store</v>
      </c>
      <c r="P8411" s="6">
        <f>IF(ISBLANK(H8411),"Unknown",H8411)</f>
        <v>45097</v>
      </c>
      <c r="Q8411" s="13">
        <f t="shared" si="675"/>
        <v>5</v>
      </c>
      <c r="R8411" s="13">
        <f t="shared" si="676"/>
        <v>2</v>
      </c>
      <c r="S8411" s="11">
        <f t="shared" si="677"/>
        <v>10</v>
      </c>
    </row>
    <row r="8412" spans="1:19" x14ac:dyDescent="0.3">
      <c r="A8412" t="s">
        <v>8431</v>
      </c>
      <c r="B8412" t="s">
        <v>17</v>
      </c>
      <c r="C8412">
        <v>2</v>
      </c>
      <c r="D8412">
        <v>1</v>
      </c>
      <c r="E8412">
        <v>2</v>
      </c>
      <c r="F8412" t="s">
        <v>14</v>
      </c>
      <c r="G8412" t="s">
        <v>15</v>
      </c>
      <c r="H8412" s="1">
        <v>45229</v>
      </c>
      <c r="J8412" s="8" t="str">
        <f>IF(ISBLANK(B8412),"Unknown",B8412)</f>
        <v>Cookie</v>
      </c>
      <c r="K8412" s="5">
        <f t="shared" si="673"/>
        <v>2</v>
      </c>
      <c r="L8412" s="5">
        <f t="shared" si="673"/>
        <v>1</v>
      </c>
      <c r="M8412" s="5">
        <f t="shared" si="674"/>
        <v>2</v>
      </c>
      <c r="N8412" s="8" t="str">
        <f>IF(ISBLANK(F8412),"Unknown",F8412)</f>
        <v>Cash</v>
      </c>
      <c r="O8412" s="8" t="str">
        <f>IF(ISBLANK(G8412),"Unknown",G8412)</f>
        <v>In-store</v>
      </c>
      <c r="P8412" s="6">
        <f>IF(ISBLANK(H8412),"Unknown",H8412)</f>
        <v>45229</v>
      </c>
      <c r="Q8412" s="13">
        <f t="shared" si="675"/>
        <v>2</v>
      </c>
      <c r="R8412" s="13">
        <f t="shared" si="676"/>
        <v>1</v>
      </c>
      <c r="S8412" s="11">
        <f t="shared" si="677"/>
        <v>2</v>
      </c>
    </row>
    <row r="8413" spans="1:19" x14ac:dyDescent="0.3">
      <c r="A8413" t="s">
        <v>8432</v>
      </c>
      <c r="B8413" t="s">
        <v>26</v>
      </c>
      <c r="C8413">
        <v>4</v>
      </c>
      <c r="D8413">
        <v>4</v>
      </c>
      <c r="E8413">
        <v>16</v>
      </c>
      <c r="G8413" t="s">
        <v>11</v>
      </c>
      <c r="H8413" s="1">
        <v>45114</v>
      </c>
      <c r="J8413" s="8" t="str">
        <f>IF(ISBLANK(B8413),"Unknown",B8413)</f>
        <v>Sandwich</v>
      </c>
      <c r="K8413" s="5">
        <f t="shared" si="673"/>
        <v>4</v>
      </c>
      <c r="L8413" s="5">
        <f t="shared" si="673"/>
        <v>4</v>
      </c>
      <c r="M8413" s="5">
        <f t="shared" si="674"/>
        <v>16</v>
      </c>
      <c r="N8413" s="8" t="str">
        <f>IF(ISBLANK(F8413),"Unknown",F8413)</f>
        <v>Unknown</v>
      </c>
      <c r="O8413" s="8" t="str">
        <f>IF(ISBLANK(G8413),"Unknown",G8413)</f>
        <v>Takeaway</v>
      </c>
      <c r="P8413" s="6">
        <f>IF(ISBLANK(H8413),"Unknown",H8413)</f>
        <v>45114</v>
      </c>
      <c r="Q8413" s="13">
        <f t="shared" si="675"/>
        <v>4</v>
      </c>
      <c r="R8413" s="13">
        <f t="shared" si="676"/>
        <v>4</v>
      </c>
      <c r="S8413" s="11">
        <f t="shared" si="677"/>
        <v>16</v>
      </c>
    </row>
    <row r="8414" spans="1:19" x14ac:dyDescent="0.3">
      <c r="A8414" t="s">
        <v>8433</v>
      </c>
      <c r="B8414" t="s">
        <v>9</v>
      </c>
      <c r="C8414">
        <v>2</v>
      </c>
      <c r="D8414">
        <v>2</v>
      </c>
      <c r="E8414">
        <v>4</v>
      </c>
      <c r="F8414" t="s">
        <v>10</v>
      </c>
      <c r="G8414" t="s">
        <v>15</v>
      </c>
      <c r="H8414" s="1">
        <v>45220</v>
      </c>
      <c r="J8414" s="8" t="str">
        <f>IF(ISBLANK(B8414),"Unknown",B8414)</f>
        <v>Coffee</v>
      </c>
      <c r="K8414" s="5">
        <f t="shared" si="673"/>
        <v>2</v>
      </c>
      <c r="L8414" s="5">
        <f t="shared" si="673"/>
        <v>2</v>
      </c>
      <c r="M8414" s="5">
        <f t="shared" si="674"/>
        <v>4</v>
      </c>
      <c r="N8414" s="8" t="str">
        <f>IF(ISBLANK(F8414),"Unknown",F8414)</f>
        <v>Credit Card</v>
      </c>
      <c r="O8414" s="8" t="str">
        <f>IF(ISBLANK(G8414),"Unknown",G8414)</f>
        <v>In-store</v>
      </c>
      <c r="P8414" s="6">
        <f>IF(ISBLANK(H8414),"Unknown",H8414)</f>
        <v>45220</v>
      </c>
      <c r="Q8414" s="13">
        <f t="shared" si="675"/>
        <v>2</v>
      </c>
      <c r="R8414" s="13">
        <f t="shared" si="676"/>
        <v>2</v>
      </c>
      <c r="S8414" s="11">
        <f t="shared" si="677"/>
        <v>4</v>
      </c>
    </row>
    <row r="8415" spans="1:19" x14ac:dyDescent="0.3">
      <c r="A8415" t="s">
        <v>8434</v>
      </c>
      <c r="B8415" t="s">
        <v>26</v>
      </c>
      <c r="C8415">
        <v>3</v>
      </c>
      <c r="D8415">
        <v>4</v>
      </c>
      <c r="E8415">
        <v>12</v>
      </c>
      <c r="H8415" s="1">
        <v>45202</v>
      </c>
      <c r="J8415" s="8" t="str">
        <f>IF(ISBLANK(B8415),"Unknown",B8415)</f>
        <v>Sandwich</v>
      </c>
      <c r="K8415" s="5">
        <f t="shared" si="673"/>
        <v>3</v>
      </c>
      <c r="L8415" s="5">
        <f t="shared" si="673"/>
        <v>4</v>
      </c>
      <c r="M8415" s="5">
        <f t="shared" si="674"/>
        <v>12</v>
      </c>
      <c r="N8415" s="8" t="str">
        <f>IF(ISBLANK(F8415),"Unknown",F8415)</f>
        <v>Unknown</v>
      </c>
      <c r="O8415" s="8" t="str">
        <f>IF(ISBLANK(G8415),"Unknown",G8415)</f>
        <v>Unknown</v>
      </c>
      <c r="P8415" s="6">
        <f>IF(ISBLANK(H8415),"Unknown",H8415)</f>
        <v>45202</v>
      </c>
      <c r="Q8415" s="13">
        <f t="shared" si="675"/>
        <v>3</v>
      </c>
      <c r="R8415" s="13">
        <f t="shared" si="676"/>
        <v>4</v>
      </c>
      <c r="S8415" s="11">
        <f t="shared" si="677"/>
        <v>12</v>
      </c>
    </row>
    <row r="8416" spans="1:19" x14ac:dyDescent="0.3">
      <c r="A8416" t="s">
        <v>8435</v>
      </c>
      <c r="B8416" t="s">
        <v>63</v>
      </c>
      <c r="C8416">
        <v>2</v>
      </c>
      <c r="D8416">
        <v>1.5</v>
      </c>
      <c r="E8416">
        <v>3</v>
      </c>
      <c r="F8416" t="s">
        <v>10</v>
      </c>
      <c r="G8416" t="s">
        <v>15</v>
      </c>
      <c r="H8416" s="1">
        <v>45051</v>
      </c>
      <c r="J8416" s="8" t="str">
        <f>IF(ISBLANK(B8416),"Unknown",B8416)</f>
        <v>Tea</v>
      </c>
      <c r="K8416" s="5">
        <f t="shared" si="673"/>
        <v>2</v>
      </c>
      <c r="L8416" s="5">
        <f t="shared" si="673"/>
        <v>1.5</v>
      </c>
      <c r="M8416" s="5">
        <f t="shared" si="674"/>
        <v>3</v>
      </c>
      <c r="N8416" s="8" t="str">
        <f>IF(ISBLANK(F8416),"Unknown",F8416)</f>
        <v>Credit Card</v>
      </c>
      <c r="O8416" s="8" t="str">
        <f>IF(ISBLANK(G8416),"Unknown",G8416)</f>
        <v>In-store</v>
      </c>
      <c r="P8416" s="6">
        <f>IF(ISBLANK(H8416),"Unknown",H8416)</f>
        <v>45051</v>
      </c>
      <c r="Q8416" s="13">
        <f t="shared" si="675"/>
        <v>2</v>
      </c>
      <c r="R8416" s="13">
        <f t="shared" si="676"/>
        <v>1.5</v>
      </c>
      <c r="S8416" s="11">
        <f t="shared" si="677"/>
        <v>3</v>
      </c>
    </row>
    <row r="8417" spans="1:19" x14ac:dyDescent="0.3">
      <c r="A8417" t="s">
        <v>8436</v>
      </c>
      <c r="B8417" t="s">
        <v>13</v>
      </c>
      <c r="C8417" s="7" t="s">
        <v>10024</v>
      </c>
      <c r="D8417">
        <v>3</v>
      </c>
      <c r="E8417">
        <v>6</v>
      </c>
      <c r="F8417" t="s">
        <v>14</v>
      </c>
      <c r="G8417" t="s">
        <v>15</v>
      </c>
      <c r="H8417" s="1">
        <v>45190</v>
      </c>
      <c r="J8417" s="8" t="str">
        <f>IF(ISBLANK(B8417),"Unknown",B8417)</f>
        <v>Cake</v>
      </c>
      <c r="K8417" s="5" t="str">
        <f t="shared" si="673"/>
        <v>Unknown</v>
      </c>
      <c r="L8417" s="5">
        <f t="shared" si="673"/>
        <v>3</v>
      </c>
      <c r="M8417" s="5">
        <f t="shared" si="674"/>
        <v>6</v>
      </c>
      <c r="N8417" s="8" t="str">
        <f>IF(ISBLANK(F8417),"Unknown",F8417)</f>
        <v>Cash</v>
      </c>
      <c r="O8417" s="8" t="str">
        <f>IF(ISBLANK(G8417),"Unknown",G8417)</f>
        <v>In-store</v>
      </c>
      <c r="P8417" s="6">
        <f>IF(ISBLANK(H8417),"Unknown",H8417)</f>
        <v>45190</v>
      </c>
      <c r="Q8417" s="13">
        <f t="shared" si="675"/>
        <v>0</v>
      </c>
      <c r="R8417" s="13">
        <f t="shared" si="676"/>
        <v>3</v>
      </c>
      <c r="S8417" s="11">
        <f t="shared" si="677"/>
        <v>0</v>
      </c>
    </row>
    <row r="8418" spans="1:19" x14ac:dyDescent="0.3">
      <c r="A8418" t="s">
        <v>8437</v>
      </c>
      <c r="B8418" t="s">
        <v>13</v>
      </c>
      <c r="C8418">
        <v>5</v>
      </c>
      <c r="D8418">
        <v>3</v>
      </c>
      <c r="E8418">
        <v>15</v>
      </c>
      <c r="F8418" t="s">
        <v>21</v>
      </c>
      <c r="G8418" t="s">
        <v>15</v>
      </c>
      <c r="H8418" s="1">
        <v>45184</v>
      </c>
      <c r="J8418" s="8" t="str">
        <f>IF(ISBLANK(B8418),"Unknown",B8418)</f>
        <v>Cake</v>
      </c>
      <c r="K8418" s="5">
        <f t="shared" si="673"/>
        <v>5</v>
      </c>
      <c r="L8418" s="5">
        <f t="shared" si="673"/>
        <v>3</v>
      </c>
      <c r="M8418" s="5">
        <f t="shared" si="674"/>
        <v>15</v>
      </c>
      <c r="N8418" s="8" t="str">
        <f>IF(ISBLANK(F8418),"Unknown",F8418)</f>
        <v>Digital Wallet</v>
      </c>
      <c r="O8418" s="8" t="str">
        <f>IF(ISBLANK(G8418),"Unknown",G8418)</f>
        <v>In-store</v>
      </c>
      <c r="P8418" s="6">
        <f>IF(ISBLANK(H8418),"Unknown",H8418)</f>
        <v>45184</v>
      </c>
      <c r="Q8418" s="13">
        <f t="shared" si="675"/>
        <v>5</v>
      </c>
      <c r="R8418" s="13">
        <f t="shared" si="676"/>
        <v>3</v>
      </c>
      <c r="S8418" s="11">
        <f t="shared" si="677"/>
        <v>15</v>
      </c>
    </row>
    <row r="8419" spans="1:19" x14ac:dyDescent="0.3">
      <c r="A8419" t="s">
        <v>8438</v>
      </c>
      <c r="B8419" t="s">
        <v>63</v>
      </c>
      <c r="C8419">
        <v>3</v>
      </c>
      <c r="D8419" s="7" t="s">
        <v>10024</v>
      </c>
      <c r="E8419">
        <v>4.5</v>
      </c>
      <c r="F8419" t="s">
        <v>14</v>
      </c>
      <c r="G8419" t="s">
        <v>15</v>
      </c>
      <c r="H8419" s="1">
        <v>45207</v>
      </c>
      <c r="J8419" s="8" t="str">
        <f>IF(ISBLANK(B8419),"Unknown",B8419)</f>
        <v>Tea</v>
      </c>
      <c r="K8419" s="5">
        <f t="shared" si="673"/>
        <v>3</v>
      </c>
      <c r="L8419" s="5" t="str">
        <f t="shared" si="673"/>
        <v>Unknown</v>
      </c>
      <c r="M8419" s="5">
        <f t="shared" si="674"/>
        <v>4.5</v>
      </c>
      <c r="N8419" s="8" t="str">
        <f>IF(ISBLANK(F8419),"Unknown",F8419)</f>
        <v>Cash</v>
      </c>
      <c r="O8419" s="8" t="str">
        <f>IF(ISBLANK(G8419),"Unknown",G8419)</f>
        <v>In-store</v>
      </c>
      <c r="P8419" s="6">
        <f>IF(ISBLANK(H8419),"Unknown",H8419)</f>
        <v>45207</v>
      </c>
      <c r="Q8419" s="13">
        <f t="shared" si="675"/>
        <v>3</v>
      </c>
      <c r="R8419" s="13">
        <f t="shared" si="676"/>
        <v>0</v>
      </c>
      <c r="S8419" s="11">
        <f t="shared" si="677"/>
        <v>0</v>
      </c>
    </row>
    <row r="8420" spans="1:19" x14ac:dyDescent="0.3">
      <c r="A8420" t="s">
        <v>8439</v>
      </c>
      <c r="B8420" t="s">
        <v>26</v>
      </c>
      <c r="C8420">
        <v>3</v>
      </c>
      <c r="D8420">
        <v>4</v>
      </c>
      <c r="E8420">
        <v>12</v>
      </c>
      <c r="G8420" t="s">
        <v>11</v>
      </c>
      <c r="H8420" s="1">
        <v>45230</v>
      </c>
      <c r="J8420" s="8" t="str">
        <f>IF(ISBLANK(B8420),"Unknown",B8420)</f>
        <v>Sandwich</v>
      </c>
      <c r="K8420" s="5">
        <f t="shared" si="673"/>
        <v>3</v>
      </c>
      <c r="L8420" s="5">
        <f t="shared" si="673"/>
        <v>4</v>
      </c>
      <c r="M8420" s="5">
        <f t="shared" si="674"/>
        <v>12</v>
      </c>
      <c r="N8420" s="8" t="str">
        <f>IF(ISBLANK(F8420),"Unknown",F8420)</f>
        <v>Unknown</v>
      </c>
      <c r="O8420" s="8" t="str">
        <f>IF(ISBLANK(G8420),"Unknown",G8420)</f>
        <v>Takeaway</v>
      </c>
      <c r="P8420" s="6">
        <f>IF(ISBLANK(H8420),"Unknown",H8420)</f>
        <v>45230</v>
      </c>
      <c r="Q8420" s="13">
        <f t="shared" si="675"/>
        <v>3</v>
      </c>
      <c r="R8420" s="13">
        <f t="shared" si="676"/>
        <v>4</v>
      </c>
      <c r="S8420" s="11">
        <f t="shared" si="677"/>
        <v>12</v>
      </c>
    </row>
    <row r="8421" spans="1:19" x14ac:dyDescent="0.3">
      <c r="A8421" t="s">
        <v>8440</v>
      </c>
      <c r="B8421" t="s">
        <v>9</v>
      </c>
      <c r="C8421">
        <v>1</v>
      </c>
      <c r="D8421">
        <v>2</v>
      </c>
      <c r="E8421">
        <v>2</v>
      </c>
      <c r="F8421" t="s">
        <v>14</v>
      </c>
      <c r="G8421" t="s">
        <v>15</v>
      </c>
      <c r="H8421" s="1">
        <v>45123</v>
      </c>
      <c r="J8421" s="8" t="str">
        <f>IF(ISBLANK(B8421),"Unknown",B8421)</f>
        <v>Coffee</v>
      </c>
      <c r="K8421" s="5">
        <f t="shared" si="673"/>
        <v>1</v>
      </c>
      <c r="L8421" s="5">
        <f t="shared" si="673"/>
        <v>2</v>
      </c>
      <c r="M8421" s="5">
        <f t="shared" si="674"/>
        <v>2</v>
      </c>
      <c r="N8421" s="8" t="str">
        <f>IF(ISBLANK(F8421),"Unknown",F8421)</f>
        <v>Cash</v>
      </c>
      <c r="O8421" s="8" t="str">
        <f>IF(ISBLANK(G8421),"Unknown",G8421)</f>
        <v>In-store</v>
      </c>
      <c r="P8421" s="6">
        <f>IF(ISBLANK(H8421),"Unknown",H8421)</f>
        <v>45123</v>
      </c>
      <c r="Q8421" s="13">
        <f t="shared" si="675"/>
        <v>1</v>
      </c>
      <c r="R8421" s="13">
        <f t="shared" si="676"/>
        <v>2</v>
      </c>
      <c r="S8421" s="11">
        <f t="shared" si="677"/>
        <v>2</v>
      </c>
    </row>
    <row r="8422" spans="1:19" x14ac:dyDescent="0.3">
      <c r="A8422" t="s">
        <v>8441</v>
      </c>
      <c r="B8422" t="s">
        <v>37</v>
      </c>
      <c r="C8422">
        <v>4</v>
      </c>
      <c r="D8422">
        <v>3</v>
      </c>
      <c r="E8422">
        <v>12</v>
      </c>
      <c r="F8422" t="s">
        <v>10</v>
      </c>
      <c r="G8422" t="s">
        <v>15</v>
      </c>
      <c r="H8422" s="1">
        <v>45149</v>
      </c>
      <c r="J8422" s="8" t="str">
        <f>IF(ISBLANK(B8422),"Unknown",B8422)</f>
        <v>Juice</v>
      </c>
      <c r="K8422" s="5">
        <f t="shared" si="673"/>
        <v>4</v>
      </c>
      <c r="L8422" s="5">
        <f t="shared" si="673"/>
        <v>3</v>
      </c>
      <c r="M8422" s="5">
        <f t="shared" si="674"/>
        <v>12</v>
      </c>
      <c r="N8422" s="8" t="str">
        <f>IF(ISBLANK(F8422),"Unknown",F8422)</f>
        <v>Credit Card</v>
      </c>
      <c r="O8422" s="8" t="str">
        <f>IF(ISBLANK(G8422),"Unknown",G8422)</f>
        <v>In-store</v>
      </c>
      <c r="P8422" s="6">
        <f>IF(ISBLANK(H8422),"Unknown",H8422)</f>
        <v>45149</v>
      </c>
      <c r="Q8422" s="13">
        <f t="shared" si="675"/>
        <v>4</v>
      </c>
      <c r="R8422" s="13">
        <f t="shared" si="676"/>
        <v>3</v>
      </c>
      <c r="S8422" s="11">
        <f t="shared" si="677"/>
        <v>12</v>
      </c>
    </row>
    <row r="8423" spans="1:19" x14ac:dyDescent="0.3">
      <c r="A8423" t="s">
        <v>8442</v>
      </c>
      <c r="B8423" t="s">
        <v>26</v>
      </c>
      <c r="C8423">
        <v>4</v>
      </c>
      <c r="D8423">
        <v>4</v>
      </c>
      <c r="E8423">
        <v>16</v>
      </c>
      <c r="F8423" t="s">
        <v>21</v>
      </c>
      <c r="G8423" t="s">
        <v>15</v>
      </c>
      <c r="H8423" s="1">
        <v>45091</v>
      </c>
      <c r="J8423" s="8" t="str">
        <f>IF(ISBLANK(B8423),"Unknown",B8423)</f>
        <v>Sandwich</v>
      </c>
      <c r="K8423" s="5">
        <f t="shared" si="673"/>
        <v>4</v>
      </c>
      <c r="L8423" s="5">
        <f t="shared" si="673"/>
        <v>4</v>
      </c>
      <c r="M8423" s="5">
        <f t="shared" si="674"/>
        <v>16</v>
      </c>
      <c r="N8423" s="8" t="str">
        <f>IF(ISBLANK(F8423),"Unknown",F8423)</f>
        <v>Digital Wallet</v>
      </c>
      <c r="O8423" s="8" t="str">
        <f>IF(ISBLANK(G8423),"Unknown",G8423)</f>
        <v>In-store</v>
      </c>
      <c r="P8423" s="6">
        <f>IF(ISBLANK(H8423),"Unknown",H8423)</f>
        <v>45091</v>
      </c>
      <c r="Q8423" s="13">
        <f t="shared" si="675"/>
        <v>4</v>
      </c>
      <c r="R8423" s="13">
        <f t="shared" si="676"/>
        <v>4</v>
      </c>
      <c r="S8423" s="11">
        <f t="shared" si="677"/>
        <v>16</v>
      </c>
    </row>
    <row r="8424" spans="1:19" x14ac:dyDescent="0.3">
      <c r="A8424" t="s">
        <v>8443</v>
      </c>
      <c r="B8424" t="s">
        <v>37</v>
      </c>
      <c r="C8424">
        <v>2</v>
      </c>
      <c r="D8424">
        <v>3</v>
      </c>
      <c r="E8424">
        <v>6</v>
      </c>
      <c r="F8424" t="s">
        <v>14</v>
      </c>
      <c r="G8424" t="s">
        <v>11</v>
      </c>
      <c r="H8424" s="1">
        <v>44983</v>
      </c>
      <c r="J8424" s="8" t="str">
        <f>IF(ISBLANK(B8424),"Unknown",B8424)</f>
        <v>Juice</v>
      </c>
      <c r="K8424" s="5">
        <f t="shared" si="673"/>
        <v>2</v>
      </c>
      <c r="L8424" s="5">
        <f t="shared" si="673"/>
        <v>3</v>
      </c>
      <c r="M8424" s="5">
        <f t="shared" si="674"/>
        <v>6</v>
      </c>
      <c r="N8424" s="8" t="str">
        <f>IF(ISBLANK(F8424),"Unknown",F8424)</f>
        <v>Cash</v>
      </c>
      <c r="O8424" s="8" t="str">
        <f>IF(ISBLANK(G8424),"Unknown",G8424)</f>
        <v>Takeaway</v>
      </c>
      <c r="P8424" s="6">
        <f>IF(ISBLANK(H8424),"Unknown",H8424)</f>
        <v>44983</v>
      </c>
      <c r="Q8424" s="13">
        <f t="shared" si="675"/>
        <v>2</v>
      </c>
      <c r="R8424" s="13">
        <f t="shared" si="676"/>
        <v>3</v>
      </c>
      <c r="S8424" s="11">
        <f t="shared" si="677"/>
        <v>6</v>
      </c>
    </row>
    <row r="8425" spans="1:19" x14ac:dyDescent="0.3">
      <c r="A8425" t="s">
        <v>8444</v>
      </c>
      <c r="B8425" t="s">
        <v>37</v>
      </c>
      <c r="C8425">
        <v>2</v>
      </c>
      <c r="D8425">
        <v>3</v>
      </c>
      <c r="E8425">
        <v>6</v>
      </c>
      <c r="F8425" t="s">
        <v>14</v>
      </c>
      <c r="G8425" t="s">
        <v>15</v>
      </c>
      <c r="H8425" s="1">
        <v>45256</v>
      </c>
      <c r="J8425" s="8" t="str">
        <f>IF(ISBLANK(B8425),"Unknown",B8425)</f>
        <v>Juice</v>
      </c>
      <c r="K8425" s="5">
        <f t="shared" si="673"/>
        <v>2</v>
      </c>
      <c r="L8425" s="5">
        <f t="shared" si="673"/>
        <v>3</v>
      </c>
      <c r="M8425" s="5">
        <f t="shared" si="674"/>
        <v>6</v>
      </c>
      <c r="N8425" s="8" t="str">
        <f>IF(ISBLANK(F8425),"Unknown",F8425)</f>
        <v>Cash</v>
      </c>
      <c r="O8425" s="8" t="str">
        <f>IF(ISBLANK(G8425),"Unknown",G8425)</f>
        <v>In-store</v>
      </c>
      <c r="P8425" s="6">
        <f>IF(ISBLANK(H8425),"Unknown",H8425)</f>
        <v>45256</v>
      </c>
      <c r="Q8425" s="13">
        <f t="shared" si="675"/>
        <v>2</v>
      </c>
      <c r="R8425" s="13">
        <f t="shared" si="676"/>
        <v>3</v>
      </c>
      <c r="S8425" s="11">
        <f t="shared" si="677"/>
        <v>6</v>
      </c>
    </row>
    <row r="8426" spans="1:19" x14ac:dyDescent="0.3">
      <c r="A8426" t="s">
        <v>8445</v>
      </c>
      <c r="B8426" t="s">
        <v>23</v>
      </c>
      <c r="C8426">
        <v>3</v>
      </c>
      <c r="D8426">
        <v>4</v>
      </c>
      <c r="E8426">
        <v>12</v>
      </c>
      <c r="H8426" s="1">
        <v>45168</v>
      </c>
      <c r="J8426" s="8" t="str">
        <f>IF(ISBLANK(B8426),"Unknown",B8426)</f>
        <v>Smoothie</v>
      </c>
      <c r="K8426" s="5">
        <f t="shared" si="673"/>
        <v>3</v>
      </c>
      <c r="L8426" s="5">
        <f t="shared" si="673"/>
        <v>4</v>
      </c>
      <c r="M8426" s="5">
        <f t="shared" si="674"/>
        <v>12</v>
      </c>
      <c r="N8426" s="8" t="str">
        <f>IF(ISBLANK(F8426),"Unknown",F8426)</f>
        <v>Unknown</v>
      </c>
      <c r="O8426" s="8" t="str">
        <f>IF(ISBLANK(G8426),"Unknown",G8426)</f>
        <v>Unknown</v>
      </c>
      <c r="P8426" s="6">
        <f>IF(ISBLANK(H8426),"Unknown",H8426)</f>
        <v>45168</v>
      </c>
      <c r="Q8426" s="13">
        <f t="shared" si="675"/>
        <v>3</v>
      </c>
      <c r="R8426" s="13">
        <f t="shared" si="676"/>
        <v>4</v>
      </c>
      <c r="S8426" s="11">
        <f t="shared" si="677"/>
        <v>12</v>
      </c>
    </row>
    <row r="8427" spans="1:19" x14ac:dyDescent="0.3">
      <c r="A8427" t="s">
        <v>8446</v>
      </c>
      <c r="B8427" t="s">
        <v>17</v>
      </c>
      <c r="C8427">
        <v>2</v>
      </c>
      <c r="D8427">
        <v>1</v>
      </c>
      <c r="E8427">
        <v>2</v>
      </c>
      <c r="F8427" t="s">
        <v>21</v>
      </c>
      <c r="G8427" t="s">
        <v>15</v>
      </c>
      <c r="H8427" s="1">
        <v>45103</v>
      </c>
      <c r="J8427" s="8" t="str">
        <f>IF(ISBLANK(B8427),"Unknown",B8427)</f>
        <v>Cookie</v>
      </c>
      <c r="K8427" s="5">
        <f t="shared" si="673"/>
        <v>2</v>
      </c>
      <c r="L8427" s="5">
        <f t="shared" si="673"/>
        <v>1</v>
      </c>
      <c r="M8427" s="5">
        <f t="shared" si="674"/>
        <v>2</v>
      </c>
      <c r="N8427" s="8" t="str">
        <f>IF(ISBLANK(F8427),"Unknown",F8427)</f>
        <v>Digital Wallet</v>
      </c>
      <c r="O8427" s="8" t="str">
        <f>IF(ISBLANK(G8427),"Unknown",G8427)</f>
        <v>In-store</v>
      </c>
      <c r="P8427" s="6">
        <f>IF(ISBLANK(H8427),"Unknown",H8427)</f>
        <v>45103</v>
      </c>
      <c r="Q8427" s="13">
        <f t="shared" si="675"/>
        <v>2</v>
      </c>
      <c r="R8427" s="13">
        <f t="shared" si="676"/>
        <v>1</v>
      </c>
      <c r="S8427" s="11">
        <f t="shared" si="677"/>
        <v>2</v>
      </c>
    </row>
    <row r="8428" spans="1:19" x14ac:dyDescent="0.3">
      <c r="A8428" t="s">
        <v>8447</v>
      </c>
      <c r="B8428" t="s">
        <v>13</v>
      </c>
      <c r="C8428">
        <v>3</v>
      </c>
      <c r="D8428">
        <v>3</v>
      </c>
      <c r="F8428" t="s">
        <v>14</v>
      </c>
      <c r="G8428" t="s">
        <v>11</v>
      </c>
      <c r="H8428" s="1">
        <v>45212</v>
      </c>
      <c r="J8428" s="8" t="str">
        <f>IF(ISBLANK(B8428),"Unknown",B8428)</f>
        <v>Cake</v>
      </c>
      <c r="K8428" s="5">
        <f t="shared" si="673"/>
        <v>3</v>
      </c>
      <c r="L8428" s="5">
        <f t="shared" si="673"/>
        <v>3</v>
      </c>
      <c r="M8428" s="5" t="str">
        <f t="shared" si="674"/>
        <v>0</v>
      </c>
      <c r="N8428" s="8" t="str">
        <f>IF(ISBLANK(F8428),"Unknown",F8428)</f>
        <v>Cash</v>
      </c>
      <c r="O8428" s="8" t="str">
        <f>IF(ISBLANK(G8428),"Unknown",G8428)</f>
        <v>Takeaway</v>
      </c>
      <c r="P8428" s="6">
        <f>IF(ISBLANK(H8428),"Unknown",H8428)</f>
        <v>45212</v>
      </c>
      <c r="Q8428" s="13">
        <f t="shared" si="675"/>
        <v>3</v>
      </c>
      <c r="R8428" s="13">
        <f t="shared" si="676"/>
        <v>3</v>
      </c>
      <c r="S8428" s="11">
        <f t="shared" si="677"/>
        <v>9</v>
      </c>
    </row>
    <row r="8429" spans="1:19" x14ac:dyDescent="0.3">
      <c r="A8429" t="s">
        <v>8448</v>
      </c>
      <c r="B8429" t="s">
        <v>23</v>
      </c>
      <c r="C8429">
        <v>5</v>
      </c>
      <c r="D8429">
        <v>4</v>
      </c>
      <c r="E8429">
        <v>20</v>
      </c>
      <c r="F8429" t="s">
        <v>14</v>
      </c>
      <c r="G8429" t="s">
        <v>11</v>
      </c>
      <c r="H8429" s="1">
        <v>45060</v>
      </c>
      <c r="J8429" s="8" t="str">
        <f>IF(ISBLANK(B8429),"Unknown",B8429)</f>
        <v>Smoothie</v>
      </c>
      <c r="K8429" s="5">
        <f t="shared" si="673"/>
        <v>5</v>
      </c>
      <c r="L8429" s="5">
        <f t="shared" si="673"/>
        <v>4</v>
      </c>
      <c r="M8429" s="5">
        <f t="shared" si="674"/>
        <v>20</v>
      </c>
      <c r="N8429" s="8" t="str">
        <f>IF(ISBLANK(F8429),"Unknown",F8429)</f>
        <v>Cash</v>
      </c>
      <c r="O8429" s="8" t="str">
        <f>IF(ISBLANK(G8429),"Unknown",G8429)</f>
        <v>Takeaway</v>
      </c>
      <c r="P8429" s="6">
        <f>IF(ISBLANK(H8429),"Unknown",H8429)</f>
        <v>45060</v>
      </c>
      <c r="Q8429" s="13">
        <f t="shared" si="675"/>
        <v>5</v>
      </c>
      <c r="R8429" s="13">
        <f t="shared" si="676"/>
        <v>4</v>
      </c>
      <c r="S8429" s="11">
        <f t="shared" si="677"/>
        <v>20</v>
      </c>
    </row>
    <row r="8430" spans="1:19" x14ac:dyDescent="0.3">
      <c r="A8430" t="s">
        <v>8449</v>
      </c>
      <c r="B8430" t="s">
        <v>37</v>
      </c>
      <c r="C8430">
        <v>3</v>
      </c>
      <c r="D8430">
        <v>3</v>
      </c>
      <c r="E8430">
        <v>9</v>
      </c>
      <c r="G8430" t="s">
        <v>11</v>
      </c>
      <c r="H8430" s="1">
        <v>45154</v>
      </c>
      <c r="J8430" s="8" t="str">
        <f>IF(ISBLANK(B8430),"Unknown",B8430)</f>
        <v>Juice</v>
      </c>
      <c r="K8430" s="5">
        <f t="shared" si="673"/>
        <v>3</v>
      </c>
      <c r="L8430" s="5">
        <f t="shared" si="673"/>
        <v>3</v>
      </c>
      <c r="M8430" s="5">
        <f t="shared" si="674"/>
        <v>9</v>
      </c>
      <c r="N8430" s="8" t="str">
        <f>IF(ISBLANK(F8430),"Unknown",F8430)</f>
        <v>Unknown</v>
      </c>
      <c r="O8430" s="8" t="str">
        <f>IF(ISBLANK(G8430),"Unknown",G8430)</f>
        <v>Takeaway</v>
      </c>
      <c r="P8430" s="6">
        <f>IF(ISBLANK(H8430),"Unknown",H8430)</f>
        <v>45154</v>
      </c>
      <c r="Q8430" s="13">
        <f t="shared" si="675"/>
        <v>3</v>
      </c>
      <c r="R8430" s="13">
        <f t="shared" si="676"/>
        <v>3</v>
      </c>
      <c r="S8430" s="11">
        <f t="shared" si="677"/>
        <v>9</v>
      </c>
    </row>
    <row r="8431" spans="1:19" x14ac:dyDescent="0.3">
      <c r="A8431" t="s">
        <v>8450</v>
      </c>
      <c r="B8431" t="s">
        <v>17</v>
      </c>
      <c r="C8431">
        <v>4</v>
      </c>
      <c r="D8431" s="7" t="s">
        <v>10024</v>
      </c>
      <c r="E8431">
        <v>4</v>
      </c>
      <c r="H8431" s="1">
        <v>45096</v>
      </c>
      <c r="J8431" s="8" t="str">
        <f>IF(ISBLANK(B8431),"Unknown",B8431)</f>
        <v>Cookie</v>
      </c>
      <c r="K8431" s="5">
        <f t="shared" si="673"/>
        <v>4</v>
      </c>
      <c r="L8431" s="5" t="str">
        <f t="shared" si="673"/>
        <v>Unknown</v>
      </c>
      <c r="M8431" s="5">
        <f t="shared" si="674"/>
        <v>4</v>
      </c>
      <c r="N8431" s="8" t="str">
        <f>IF(ISBLANK(F8431),"Unknown",F8431)</f>
        <v>Unknown</v>
      </c>
      <c r="O8431" s="8" t="str">
        <f>IF(ISBLANK(G8431),"Unknown",G8431)</f>
        <v>Unknown</v>
      </c>
      <c r="P8431" s="6">
        <f>IF(ISBLANK(H8431),"Unknown",H8431)</f>
        <v>45096</v>
      </c>
      <c r="Q8431" s="13">
        <f t="shared" si="675"/>
        <v>4</v>
      </c>
      <c r="R8431" s="13">
        <f t="shared" si="676"/>
        <v>0</v>
      </c>
      <c r="S8431" s="11">
        <f t="shared" si="677"/>
        <v>0</v>
      </c>
    </row>
    <row r="8432" spans="1:19" x14ac:dyDescent="0.3">
      <c r="A8432" t="s">
        <v>8451</v>
      </c>
      <c r="B8432" t="s">
        <v>9</v>
      </c>
      <c r="C8432">
        <v>3</v>
      </c>
      <c r="D8432">
        <v>2</v>
      </c>
      <c r="E8432">
        <v>6</v>
      </c>
      <c r="F8432" t="s">
        <v>21</v>
      </c>
      <c r="H8432" s="1">
        <v>45074</v>
      </c>
      <c r="J8432" s="8" t="str">
        <f>IF(ISBLANK(B8432),"Unknown",B8432)</f>
        <v>Coffee</v>
      </c>
      <c r="K8432" s="5">
        <f t="shared" si="673"/>
        <v>3</v>
      </c>
      <c r="L8432" s="5">
        <f t="shared" si="673"/>
        <v>2</v>
      </c>
      <c r="M8432" s="5">
        <f t="shared" si="674"/>
        <v>6</v>
      </c>
      <c r="N8432" s="8" t="str">
        <f>IF(ISBLANK(F8432),"Unknown",F8432)</f>
        <v>Digital Wallet</v>
      </c>
      <c r="O8432" s="8" t="str">
        <f>IF(ISBLANK(G8432),"Unknown",G8432)</f>
        <v>Unknown</v>
      </c>
      <c r="P8432" s="6">
        <f>IF(ISBLANK(H8432),"Unknown",H8432)</f>
        <v>45074</v>
      </c>
      <c r="Q8432" s="13">
        <f t="shared" si="675"/>
        <v>3</v>
      </c>
      <c r="R8432" s="13">
        <f t="shared" si="676"/>
        <v>2</v>
      </c>
      <c r="S8432" s="11">
        <f t="shared" si="677"/>
        <v>6</v>
      </c>
    </row>
    <row r="8433" spans="1:19" x14ac:dyDescent="0.3">
      <c r="A8433" t="s">
        <v>8452</v>
      </c>
      <c r="B8433" t="s">
        <v>23</v>
      </c>
      <c r="C8433">
        <v>2</v>
      </c>
      <c r="D8433">
        <v>4</v>
      </c>
      <c r="E8433">
        <v>8</v>
      </c>
      <c r="F8433" t="s">
        <v>10</v>
      </c>
      <c r="H8433" s="1">
        <v>44934</v>
      </c>
      <c r="J8433" s="8" t="str">
        <f>IF(ISBLANK(B8433),"Unknown",B8433)</f>
        <v>Smoothie</v>
      </c>
      <c r="K8433" s="5">
        <f t="shared" si="673"/>
        <v>2</v>
      </c>
      <c r="L8433" s="5">
        <f t="shared" si="673"/>
        <v>4</v>
      </c>
      <c r="M8433" s="5">
        <f t="shared" si="674"/>
        <v>8</v>
      </c>
      <c r="N8433" s="8" t="str">
        <f>IF(ISBLANK(F8433),"Unknown",F8433)</f>
        <v>Credit Card</v>
      </c>
      <c r="O8433" s="8" t="str">
        <f>IF(ISBLANK(G8433),"Unknown",G8433)</f>
        <v>Unknown</v>
      </c>
      <c r="P8433" s="6">
        <f>IF(ISBLANK(H8433),"Unknown",H8433)</f>
        <v>44934</v>
      </c>
      <c r="Q8433" s="13">
        <f t="shared" si="675"/>
        <v>2</v>
      </c>
      <c r="R8433" s="13">
        <f t="shared" si="676"/>
        <v>4</v>
      </c>
      <c r="S8433" s="11">
        <f t="shared" si="677"/>
        <v>8</v>
      </c>
    </row>
    <row r="8434" spans="1:19" x14ac:dyDescent="0.3">
      <c r="A8434" t="s">
        <v>8453</v>
      </c>
      <c r="B8434" t="s">
        <v>19</v>
      </c>
      <c r="C8434">
        <v>1</v>
      </c>
      <c r="D8434">
        <v>5</v>
      </c>
      <c r="E8434">
        <v>5</v>
      </c>
      <c r="F8434" s="7" t="s">
        <v>10024</v>
      </c>
      <c r="G8434" t="s">
        <v>11</v>
      </c>
      <c r="H8434" s="1">
        <v>45095</v>
      </c>
      <c r="J8434" s="8" t="str">
        <f>IF(ISBLANK(B8434),"Unknown",B8434)</f>
        <v>Salad</v>
      </c>
      <c r="K8434" s="5">
        <f t="shared" si="673"/>
        <v>1</v>
      </c>
      <c r="L8434" s="5">
        <f t="shared" si="673"/>
        <v>5</v>
      </c>
      <c r="M8434" s="5">
        <f t="shared" si="674"/>
        <v>5</v>
      </c>
      <c r="N8434" s="8" t="str">
        <f>IF(ISBLANK(F8434),"Unknown",F8434)</f>
        <v>Unknown</v>
      </c>
      <c r="O8434" s="8" t="str">
        <f>IF(ISBLANK(G8434),"Unknown",G8434)</f>
        <v>Takeaway</v>
      </c>
      <c r="P8434" s="6">
        <f>IF(ISBLANK(H8434),"Unknown",H8434)</f>
        <v>45095</v>
      </c>
      <c r="Q8434" s="13">
        <f t="shared" si="675"/>
        <v>1</v>
      </c>
      <c r="R8434" s="13">
        <f t="shared" si="676"/>
        <v>5</v>
      </c>
      <c r="S8434" s="11">
        <f t="shared" si="677"/>
        <v>5</v>
      </c>
    </row>
    <row r="8435" spans="1:19" x14ac:dyDescent="0.3">
      <c r="A8435" t="s">
        <v>8454</v>
      </c>
      <c r="B8435" t="s">
        <v>63</v>
      </c>
      <c r="C8435">
        <v>1</v>
      </c>
      <c r="D8435">
        <v>1.5</v>
      </c>
      <c r="E8435">
        <v>1.5</v>
      </c>
      <c r="F8435" s="7" t="s">
        <v>10024</v>
      </c>
      <c r="G8435" t="s">
        <v>11</v>
      </c>
      <c r="H8435" s="1">
        <v>44972</v>
      </c>
      <c r="J8435" s="8" t="str">
        <f>IF(ISBLANK(B8435),"Unknown",B8435)</f>
        <v>Tea</v>
      </c>
      <c r="K8435" s="5">
        <f t="shared" si="673"/>
        <v>1</v>
      </c>
      <c r="L8435" s="5">
        <f t="shared" si="673"/>
        <v>1.5</v>
      </c>
      <c r="M8435" s="5">
        <f t="shared" si="674"/>
        <v>1.5</v>
      </c>
      <c r="N8435" s="8" t="str">
        <f>IF(ISBLANK(F8435),"Unknown",F8435)</f>
        <v>Unknown</v>
      </c>
      <c r="O8435" s="8" t="str">
        <f>IF(ISBLANK(G8435),"Unknown",G8435)</f>
        <v>Takeaway</v>
      </c>
      <c r="P8435" s="6">
        <f>IF(ISBLANK(H8435),"Unknown",H8435)</f>
        <v>44972</v>
      </c>
      <c r="Q8435" s="13">
        <f t="shared" si="675"/>
        <v>1</v>
      </c>
      <c r="R8435" s="13">
        <f t="shared" si="676"/>
        <v>1.5</v>
      </c>
      <c r="S8435" s="11">
        <f t="shared" si="677"/>
        <v>1.5</v>
      </c>
    </row>
    <row r="8436" spans="1:19" x14ac:dyDescent="0.3">
      <c r="A8436" t="s">
        <v>8455</v>
      </c>
      <c r="B8436" t="s">
        <v>23</v>
      </c>
      <c r="C8436">
        <v>4</v>
      </c>
      <c r="D8436">
        <v>4</v>
      </c>
      <c r="E8436">
        <v>16</v>
      </c>
      <c r="F8436" t="s">
        <v>21</v>
      </c>
      <c r="H8436" s="1">
        <v>45240</v>
      </c>
      <c r="J8436" s="8" t="str">
        <f>IF(ISBLANK(B8436),"Unknown",B8436)</f>
        <v>Smoothie</v>
      </c>
      <c r="K8436" s="5">
        <f t="shared" si="673"/>
        <v>4</v>
      </c>
      <c r="L8436" s="5">
        <f t="shared" si="673"/>
        <v>4</v>
      </c>
      <c r="M8436" s="5">
        <f t="shared" si="674"/>
        <v>16</v>
      </c>
      <c r="N8436" s="8" t="str">
        <f>IF(ISBLANK(F8436),"Unknown",F8436)</f>
        <v>Digital Wallet</v>
      </c>
      <c r="O8436" s="8" t="str">
        <f>IF(ISBLANK(G8436),"Unknown",G8436)</f>
        <v>Unknown</v>
      </c>
      <c r="P8436" s="6">
        <f>IF(ISBLANK(H8436),"Unknown",H8436)</f>
        <v>45240</v>
      </c>
      <c r="Q8436" s="13">
        <f t="shared" si="675"/>
        <v>4</v>
      </c>
      <c r="R8436" s="13">
        <f t="shared" si="676"/>
        <v>4</v>
      </c>
      <c r="S8436" s="11">
        <f t="shared" si="677"/>
        <v>16</v>
      </c>
    </row>
    <row r="8437" spans="1:19" x14ac:dyDescent="0.3">
      <c r="A8437" t="s">
        <v>8456</v>
      </c>
      <c r="B8437" t="s">
        <v>9</v>
      </c>
      <c r="C8437">
        <v>1</v>
      </c>
      <c r="D8437">
        <v>2</v>
      </c>
      <c r="E8437">
        <v>2</v>
      </c>
      <c r="F8437" t="s">
        <v>10</v>
      </c>
      <c r="H8437" s="1">
        <v>45031</v>
      </c>
      <c r="J8437" s="8" t="str">
        <f>IF(ISBLANK(B8437),"Unknown",B8437)</f>
        <v>Coffee</v>
      </c>
      <c r="K8437" s="5">
        <f t="shared" si="673"/>
        <v>1</v>
      </c>
      <c r="L8437" s="5">
        <f t="shared" si="673"/>
        <v>2</v>
      </c>
      <c r="M8437" s="5">
        <f t="shared" si="674"/>
        <v>2</v>
      </c>
      <c r="N8437" s="8" t="str">
        <f>IF(ISBLANK(F8437),"Unknown",F8437)</f>
        <v>Credit Card</v>
      </c>
      <c r="O8437" s="8" t="str">
        <f>IF(ISBLANK(G8437),"Unknown",G8437)</f>
        <v>Unknown</v>
      </c>
      <c r="P8437" s="6">
        <f>IF(ISBLANK(H8437),"Unknown",H8437)</f>
        <v>45031</v>
      </c>
      <c r="Q8437" s="13">
        <f t="shared" si="675"/>
        <v>1</v>
      </c>
      <c r="R8437" s="13">
        <f t="shared" si="676"/>
        <v>2</v>
      </c>
      <c r="S8437" s="11">
        <f t="shared" si="677"/>
        <v>2</v>
      </c>
    </row>
    <row r="8438" spans="1:19" x14ac:dyDescent="0.3">
      <c r="A8438" t="s">
        <v>8457</v>
      </c>
      <c r="B8438" t="s">
        <v>37</v>
      </c>
      <c r="C8438">
        <v>3</v>
      </c>
      <c r="D8438" s="7" t="s">
        <v>10024</v>
      </c>
      <c r="E8438">
        <v>9</v>
      </c>
      <c r="F8438" t="s">
        <v>10</v>
      </c>
      <c r="G8438" t="s">
        <v>15</v>
      </c>
      <c r="H8438" s="1">
        <v>45133</v>
      </c>
      <c r="J8438" s="8" t="str">
        <f>IF(ISBLANK(B8438),"Unknown",B8438)</f>
        <v>Juice</v>
      </c>
      <c r="K8438" s="5">
        <f t="shared" si="673"/>
        <v>3</v>
      </c>
      <c r="L8438" s="5" t="str">
        <f t="shared" si="673"/>
        <v>Unknown</v>
      </c>
      <c r="M8438" s="5">
        <f t="shared" si="674"/>
        <v>9</v>
      </c>
      <c r="N8438" s="8" t="str">
        <f>IF(ISBLANK(F8438),"Unknown",F8438)</f>
        <v>Credit Card</v>
      </c>
      <c r="O8438" s="8" t="str">
        <f>IF(ISBLANK(G8438),"Unknown",G8438)</f>
        <v>In-store</v>
      </c>
      <c r="P8438" s="6">
        <f>IF(ISBLANK(H8438),"Unknown",H8438)</f>
        <v>45133</v>
      </c>
      <c r="Q8438" s="13">
        <f t="shared" si="675"/>
        <v>3</v>
      </c>
      <c r="R8438" s="13">
        <f t="shared" si="676"/>
        <v>0</v>
      </c>
      <c r="S8438" s="11">
        <f t="shared" si="677"/>
        <v>0</v>
      </c>
    </row>
    <row r="8439" spans="1:19" x14ac:dyDescent="0.3">
      <c r="A8439" t="s">
        <v>8458</v>
      </c>
      <c r="B8439" t="s">
        <v>19</v>
      </c>
      <c r="C8439">
        <v>1</v>
      </c>
      <c r="D8439">
        <v>5</v>
      </c>
      <c r="E8439">
        <v>5</v>
      </c>
      <c r="F8439" t="s">
        <v>10</v>
      </c>
      <c r="H8439" s="1">
        <v>45001</v>
      </c>
      <c r="J8439" s="8" t="str">
        <f>IF(ISBLANK(B8439),"Unknown",B8439)</f>
        <v>Salad</v>
      </c>
      <c r="K8439" s="5">
        <f t="shared" si="673"/>
        <v>1</v>
      </c>
      <c r="L8439" s="5">
        <f t="shared" si="673"/>
        <v>5</v>
      </c>
      <c r="M8439" s="5">
        <f t="shared" si="674"/>
        <v>5</v>
      </c>
      <c r="N8439" s="8" t="str">
        <f>IF(ISBLANK(F8439),"Unknown",F8439)</f>
        <v>Credit Card</v>
      </c>
      <c r="O8439" s="8" t="str">
        <f>IF(ISBLANK(G8439),"Unknown",G8439)</f>
        <v>Unknown</v>
      </c>
      <c r="P8439" s="6">
        <f>IF(ISBLANK(H8439),"Unknown",H8439)</f>
        <v>45001</v>
      </c>
      <c r="Q8439" s="13">
        <f t="shared" si="675"/>
        <v>1</v>
      </c>
      <c r="R8439" s="13">
        <f t="shared" si="676"/>
        <v>5</v>
      </c>
      <c r="S8439" s="11">
        <f t="shared" si="677"/>
        <v>5</v>
      </c>
    </row>
    <row r="8440" spans="1:19" x14ac:dyDescent="0.3">
      <c r="A8440" t="s">
        <v>8459</v>
      </c>
      <c r="C8440">
        <v>1</v>
      </c>
      <c r="D8440">
        <v>1</v>
      </c>
      <c r="E8440">
        <v>1</v>
      </c>
      <c r="F8440" t="s">
        <v>21</v>
      </c>
      <c r="G8440" t="s">
        <v>11</v>
      </c>
      <c r="H8440" s="1">
        <v>45003</v>
      </c>
      <c r="J8440" s="8" t="str">
        <f>IF(ISBLANK(B8440),"Unknown",B8440)</f>
        <v>Unknown</v>
      </c>
      <c r="K8440" s="5">
        <f t="shared" si="673"/>
        <v>1</v>
      </c>
      <c r="L8440" s="5">
        <f t="shared" si="673"/>
        <v>1</v>
      </c>
      <c r="M8440" s="5">
        <f t="shared" si="674"/>
        <v>1</v>
      </c>
      <c r="N8440" s="8" t="str">
        <f>IF(ISBLANK(F8440),"Unknown",F8440)</f>
        <v>Digital Wallet</v>
      </c>
      <c r="O8440" s="8" t="str">
        <f>IF(ISBLANK(G8440),"Unknown",G8440)</f>
        <v>Takeaway</v>
      </c>
      <c r="P8440" s="6">
        <f>IF(ISBLANK(H8440),"Unknown",H8440)</f>
        <v>45003</v>
      </c>
      <c r="Q8440" s="13">
        <f t="shared" si="675"/>
        <v>1</v>
      </c>
      <c r="R8440" s="13">
        <f t="shared" si="676"/>
        <v>1</v>
      </c>
      <c r="S8440" s="11">
        <f t="shared" si="677"/>
        <v>1</v>
      </c>
    </row>
    <row r="8441" spans="1:19" x14ac:dyDescent="0.3">
      <c r="A8441" t="s">
        <v>8460</v>
      </c>
      <c r="B8441" t="s">
        <v>26</v>
      </c>
      <c r="C8441">
        <v>1</v>
      </c>
      <c r="D8441">
        <v>4</v>
      </c>
      <c r="E8441" s="7" t="s">
        <v>10024</v>
      </c>
      <c r="F8441" t="s">
        <v>21</v>
      </c>
      <c r="G8441" t="s">
        <v>11</v>
      </c>
      <c r="H8441" s="1">
        <v>45192</v>
      </c>
      <c r="J8441" s="8" t="str">
        <f>IF(ISBLANK(B8441),"Unknown",B8441)</f>
        <v>Sandwich</v>
      </c>
      <c r="K8441" s="5">
        <f t="shared" si="673"/>
        <v>1</v>
      </c>
      <c r="L8441" s="5">
        <f t="shared" si="673"/>
        <v>4</v>
      </c>
      <c r="M8441" s="5" t="str">
        <f t="shared" si="674"/>
        <v>Unknown</v>
      </c>
      <c r="N8441" s="8" t="str">
        <f>IF(ISBLANK(F8441),"Unknown",F8441)</f>
        <v>Digital Wallet</v>
      </c>
      <c r="O8441" s="8" t="str">
        <f>IF(ISBLANK(G8441),"Unknown",G8441)</f>
        <v>Takeaway</v>
      </c>
      <c r="P8441" s="6">
        <f>IF(ISBLANK(H8441),"Unknown",H8441)</f>
        <v>45192</v>
      </c>
      <c r="Q8441" s="13">
        <f t="shared" si="675"/>
        <v>1</v>
      </c>
      <c r="R8441" s="13">
        <f t="shared" si="676"/>
        <v>4</v>
      </c>
      <c r="S8441" s="11">
        <f t="shared" si="677"/>
        <v>4</v>
      </c>
    </row>
    <row r="8442" spans="1:19" x14ac:dyDescent="0.3">
      <c r="A8442" t="s">
        <v>8461</v>
      </c>
      <c r="B8442" t="s">
        <v>13</v>
      </c>
      <c r="C8442">
        <v>2</v>
      </c>
      <c r="D8442">
        <v>3</v>
      </c>
      <c r="E8442">
        <v>6</v>
      </c>
      <c r="F8442" t="s">
        <v>21</v>
      </c>
      <c r="G8442" t="s">
        <v>11</v>
      </c>
      <c r="H8442" s="1">
        <v>45140</v>
      </c>
      <c r="J8442" s="8" t="str">
        <f>IF(ISBLANK(B8442),"Unknown",B8442)</f>
        <v>Cake</v>
      </c>
      <c r="K8442" s="5">
        <f t="shared" si="673"/>
        <v>2</v>
      </c>
      <c r="L8442" s="5">
        <f t="shared" si="673"/>
        <v>3</v>
      </c>
      <c r="M8442" s="5">
        <f t="shared" si="674"/>
        <v>6</v>
      </c>
      <c r="N8442" s="8" t="str">
        <f>IF(ISBLANK(F8442),"Unknown",F8442)</f>
        <v>Digital Wallet</v>
      </c>
      <c r="O8442" s="8" t="str">
        <f>IF(ISBLANK(G8442),"Unknown",G8442)</f>
        <v>Takeaway</v>
      </c>
      <c r="P8442" s="6">
        <f>IF(ISBLANK(H8442),"Unknown",H8442)</f>
        <v>45140</v>
      </c>
      <c r="Q8442" s="13">
        <f t="shared" si="675"/>
        <v>2</v>
      </c>
      <c r="R8442" s="13">
        <f t="shared" si="676"/>
        <v>3</v>
      </c>
      <c r="S8442" s="11">
        <f t="shared" si="677"/>
        <v>6</v>
      </c>
    </row>
    <row r="8443" spans="1:19" x14ac:dyDescent="0.3">
      <c r="A8443" t="s">
        <v>8462</v>
      </c>
      <c r="B8443" t="s">
        <v>63</v>
      </c>
      <c r="C8443">
        <v>2</v>
      </c>
      <c r="D8443">
        <v>1.5</v>
      </c>
      <c r="E8443">
        <v>3</v>
      </c>
      <c r="F8443" t="s">
        <v>14</v>
      </c>
      <c r="G8443" t="s">
        <v>15</v>
      </c>
      <c r="H8443" s="1">
        <v>45171</v>
      </c>
      <c r="J8443" s="8" t="str">
        <f>IF(ISBLANK(B8443),"Unknown",B8443)</f>
        <v>Tea</v>
      </c>
      <c r="K8443" s="5">
        <f t="shared" si="673"/>
        <v>2</v>
      </c>
      <c r="L8443" s="5">
        <f t="shared" si="673"/>
        <v>1.5</v>
      </c>
      <c r="M8443" s="5">
        <f t="shared" si="674"/>
        <v>3</v>
      </c>
      <c r="N8443" s="8" t="str">
        <f>IF(ISBLANK(F8443),"Unknown",F8443)</f>
        <v>Cash</v>
      </c>
      <c r="O8443" s="8" t="str">
        <f>IF(ISBLANK(G8443),"Unknown",G8443)</f>
        <v>In-store</v>
      </c>
      <c r="P8443" s="6">
        <f>IF(ISBLANK(H8443),"Unknown",H8443)</f>
        <v>45171</v>
      </c>
      <c r="Q8443" s="13">
        <f t="shared" si="675"/>
        <v>2</v>
      </c>
      <c r="R8443" s="13">
        <f t="shared" si="676"/>
        <v>1.5</v>
      </c>
      <c r="S8443" s="11">
        <f t="shared" si="677"/>
        <v>3</v>
      </c>
    </row>
    <row r="8444" spans="1:19" x14ac:dyDescent="0.3">
      <c r="A8444" t="s">
        <v>8463</v>
      </c>
      <c r="B8444" t="s">
        <v>63</v>
      </c>
      <c r="C8444">
        <v>1</v>
      </c>
      <c r="D8444">
        <v>1.5</v>
      </c>
      <c r="E8444">
        <v>1.5</v>
      </c>
      <c r="F8444" t="s">
        <v>10</v>
      </c>
      <c r="G8444" t="s">
        <v>15</v>
      </c>
      <c r="H8444" s="1">
        <v>45156</v>
      </c>
      <c r="J8444" s="8" t="str">
        <f>IF(ISBLANK(B8444),"Unknown",B8444)</f>
        <v>Tea</v>
      </c>
      <c r="K8444" s="5">
        <f t="shared" si="673"/>
        <v>1</v>
      </c>
      <c r="L8444" s="5">
        <f t="shared" si="673"/>
        <v>1.5</v>
      </c>
      <c r="M8444" s="5">
        <f t="shared" si="674"/>
        <v>1.5</v>
      </c>
      <c r="N8444" s="8" t="str">
        <f>IF(ISBLANK(F8444),"Unknown",F8444)</f>
        <v>Credit Card</v>
      </c>
      <c r="O8444" s="8" t="str">
        <f>IF(ISBLANK(G8444),"Unknown",G8444)</f>
        <v>In-store</v>
      </c>
      <c r="P8444" s="6">
        <f>IF(ISBLANK(H8444),"Unknown",H8444)</f>
        <v>45156</v>
      </c>
      <c r="Q8444" s="13">
        <f t="shared" si="675"/>
        <v>1</v>
      </c>
      <c r="R8444" s="13">
        <f t="shared" si="676"/>
        <v>1.5</v>
      </c>
      <c r="S8444" s="11">
        <f t="shared" si="677"/>
        <v>1.5</v>
      </c>
    </row>
    <row r="8445" spans="1:19" x14ac:dyDescent="0.3">
      <c r="A8445" t="s">
        <v>8464</v>
      </c>
      <c r="B8445" t="s">
        <v>26</v>
      </c>
      <c r="D8445">
        <v>4</v>
      </c>
      <c r="E8445" s="7" t="s">
        <v>10024</v>
      </c>
      <c r="F8445" t="s">
        <v>14</v>
      </c>
      <c r="G8445" t="s">
        <v>15</v>
      </c>
      <c r="H8445" s="1">
        <v>45071</v>
      </c>
      <c r="J8445" s="8" t="str">
        <f>IF(ISBLANK(B8445),"Unknown",B8445)</f>
        <v>Sandwich</v>
      </c>
      <c r="K8445" s="5" t="str">
        <f t="shared" si="673"/>
        <v>0</v>
      </c>
      <c r="L8445" s="5">
        <f t="shared" si="673"/>
        <v>4</v>
      </c>
      <c r="M8445" s="5" t="str">
        <f t="shared" si="674"/>
        <v>Unknown</v>
      </c>
      <c r="N8445" s="8" t="str">
        <f>IF(ISBLANK(F8445),"Unknown",F8445)</f>
        <v>Cash</v>
      </c>
      <c r="O8445" s="8" t="str">
        <f>IF(ISBLANK(G8445),"Unknown",G8445)</f>
        <v>In-store</v>
      </c>
      <c r="P8445" s="6">
        <f>IF(ISBLANK(H8445),"Unknown",H8445)</f>
        <v>45071</v>
      </c>
      <c r="Q8445" s="13" t="str">
        <f t="shared" si="675"/>
        <v>0</v>
      </c>
      <c r="R8445" s="13">
        <f t="shared" si="676"/>
        <v>4</v>
      </c>
      <c r="S8445" s="11">
        <f t="shared" si="677"/>
        <v>0</v>
      </c>
    </row>
    <row r="8446" spans="1:19" x14ac:dyDescent="0.3">
      <c r="A8446" t="s">
        <v>8465</v>
      </c>
      <c r="B8446" t="s">
        <v>19</v>
      </c>
      <c r="C8446">
        <v>3</v>
      </c>
      <c r="D8446">
        <v>5</v>
      </c>
      <c r="E8446">
        <v>15</v>
      </c>
      <c r="F8446" t="s">
        <v>21</v>
      </c>
      <c r="H8446" s="1">
        <v>45055</v>
      </c>
      <c r="J8446" s="8" t="str">
        <f>IF(ISBLANK(B8446),"Unknown",B8446)</f>
        <v>Salad</v>
      </c>
      <c r="K8446" s="5">
        <f t="shared" si="673"/>
        <v>3</v>
      </c>
      <c r="L8446" s="5">
        <f t="shared" si="673"/>
        <v>5</v>
      </c>
      <c r="M8446" s="5">
        <f t="shared" si="674"/>
        <v>15</v>
      </c>
      <c r="N8446" s="8" t="str">
        <f>IF(ISBLANK(F8446),"Unknown",F8446)</f>
        <v>Digital Wallet</v>
      </c>
      <c r="O8446" s="8" t="str">
        <f>IF(ISBLANK(G8446),"Unknown",G8446)</f>
        <v>Unknown</v>
      </c>
      <c r="P8446" s="6">
        <f>IF(ISBLANK(H8446),"Unknown",H8446)</f>
        <v>45055</v>
      </c>
      <c r="Q8446" s="13">
        <f t="shared" si="675"/>
        <v>3</v>
      </c>
      <c r="R8446" s="13">
        <f t="shared" si="676"/>
        <v>5</v>
      </c>
      <c r="S8446" s="11">
        <f t="shared" si="677"/>
        <v>15</v>
      </c>
    </row>
    <row r="8447" spans="1:19" x14ac:dyDescent="0.3">
      <c r="A8447" t="s">
        <v>8466</v>
      </c>
      <c r="B8447" t="s">
        <v>26</v>
      </c>
      <c r="C8447">
        <v>5</v>
      </c>
      <c r="D8447">
        <v>4</v>
      </c>
      <c r="E8447">
        <v>20</v>
      </c>
      <c r="F8447" t="s">
        <v>21</v>
      </c>
      <c r="G8447" t="s">
        <v>11</v>
      </c>
      <c r="H8447" s="1">
        <v>45008</v>
      </c>
      <c r="J8447" s="8" t="str">
        <f>IF(ISBLANK(B8447),"Unknown",B8447)</f>
        <v>Sandwich</v>
      </c>
      <c r="K8447" s="5">
        <f t="shared" si="673"/>
        <v>5</v>
      </c>
      <c r="L8447" s="5">
        <f t="shared" si="673"/>
        <v>4</v>
      </c>
      <c r="M8447" s="5">
        <f t="shared" si="674"/>
        <v>20</v>
      </c>
      <c r="N8447" s="8" t="str">
        <f>IF(ISBLANK(F8447),"Unknown",F8447)</f>
        <v>Digital Wallet</v>
      </c>
      <c r="O8447" s="8" t="str">
        <f>IF(ISBLANK(G8447),"Unknown",G8447)</f>
        <v>Takeaway</v>
      </c>
      <c r="P8447" s="6">
        <f>IF(ISBLANK(H8447),"Unknown",H8447)</f>
        <v>45008</v>
      </c>
      <c r="Q8447" s="13">
        <f t="shared" si="675"/>
        <v>5</v>
      </c>
      <c r="R8447" s="13">
        <f t="shared" si="676"/>
        <v>4</v>
      </c>
      <c r="S8447" s="11">
        <f t="shared" si="677"/>
        <v>20</v>
      </c>
    </row>
    <row r="8448" spans="1:19" x14ac:dyDescent="0.3">
      <c r="A8448" t="s">
        <v>8467</v>
      </c>
      <c r="B8448" t="s">
        <v>9</v>
      </c>
      <c r="C8448">
        <v>1</v>
      </c>
      <c r="D8448">
        <v>2</v>
      </c>
      <c r="E8448">
        <v>2</v>
      </c>
      <c r="G8448" t="s">
        <v>11</v>
      </c>
      <c r="H8448" s="1">
        <v>44988</v>
      </c>
      <c r="J8448" s="8" t="str">
        <f>IF(ISBLANK(B8448),"Unknown",B8448)</f>
        <v>Coffee</v>
      </c>
      <c r="K8448" s="5">
        <f t="shared" si="673"/>
        <v>1</v>
      </c>
      <c r="L8448" s="5">
        <f t="shared" si="673"/>
        <v>2</v>
      </c>
      <c r="M8448" s="5">
        <f t="shared" si="674"/>
        <v>2</v>
      </c>
      <c r="N8448" s="8" t="str">
        <f>IF(ISBLANK(F8448),"Unknown",F8448)</f>
        <v>Unknown</v>
      </c>
      <c r="O8448" s="8" t="str">
        <f>IF(ISBLANK(G8448),"Unknown",G8448)</f>
        <v>Takeaway</v>
      </c>
      <c r="P8448" s="6">
        <f>IF(ISBLANK(H8448),"Unknown",H8448)</f>
        <v>44988</v>
      </c>
      <c r="Q8448" s="13">
        <f t="shared" si="675"/>
        <v>1</v>
      </c>
      <c r="R8448" s="13">
        <f t="shared" si="676"/>
        <v>2</v>
      </c>
      <c r="S8448" s="11">
        <f t="shared" si="677"/>
        <v>2</v>
      </c>
    </row>
    <row r="8449" spans="1:19" x14ac:dyDescent="0.3">
      <c r="A8449" t="s">
        <v>8468</v>
      </c>
      <c r="B8449" t="s">
        <v>63</v>
      </c>
      <c r="C8449" s="7" t="s">
        <v>10024</v>
      </c>
      <c r="D8449">
        <v>1.5</v>
      </c>
      <c r="E8449">
        <v>1.5</v>
      </c>
      <c r="F8449" t="s">
        <v>21</v>
      </c>
      <c r="G8449" t="s">
        <v>11</v>
      </c>
      <c r="H8449" s="1">
        <v>44934</v>
      </c>
      <c r="J8449" s="8" t="str">
        <f>IF(ISBLANK(B8449),"Unknown",B8449)</f>
        <v>Tea</v>
      </c>
      <c r="K8449" s="5" t="str">
        <f t="shared" si="673"/>
        <v>Unknown</v>
      </c>
      <c r="L8449" s="5">
        <f t="shared" si="673"/>
        <v>1.5</v>
      </c>
      <c r="M8449" s="5">
        <f t="shared" si="674"/>
        <v>1.5</v>
      </c>
      <c r="N8449" s="8" t="str">
        <f>IF(ISBLANK(F8449),"Unknown",F8449)</f>
        <v>Digital Wallet</v>
      </c>
      <c r="O8449" s="8" t="str">
        <f>IF(ISBLANK(G8449),"Unknown",G8449)</f>
        <v>Takeaway</v>
      </c>
      <c r="P8449" s="6">
        <f>IF(ISBLANK(H8449),"Unknown",H8449)</f>
        <v>44934</v>
      </c>
      <c r="Q8449" s="13">
        <f t="shared" si="675"/>
        <v>0</v>
      </c>
      <c r="R8449" s="13">
        <f t="shared" si="676"/>
        <v>1.5</v>
      </c>
      <c r="S8449" s="11">
        <f t="shared" si="677"/>
        <v>0</v>
      </c>
    </row>
    <row r="8450" spans="1:19" x14ac:dyDescent="0.3">
      <c r="A8450" t="s">
        <v>8469</v>
      </c>
      <c r="B8450" t="s">
        <v>37</v>
      </c>
      <c r="C8450">
        <v>4</v>
      </c>
      <c r="D8450">
        <v>3</v>
      </c>
      <c r="E8450">
        <v>12</v>
      </c>
      <c r="F8450" s="7" t="s">
        <v>10024</v>
      </c>
      <c r="G8450" t="s">
        <v>11</v>
      </c>
      <c r="H8450" s="1">
        <v>45080</v>
      </c>
      <c r="J8450" s="8" t="str">
        <f>IF(ISBLANK(B8450),"Unknown",B8450)</f>
        <v>Juice</v>
      </c>
      <c r="K8450" s="5">
        <f t="shared" si="673"/>
        <v>4</v>
      </c>
      <c r="L8450" s="5">
        <f t="shared" si="673"/>
        <v>3</v>
      </c>
      <c r="M8450" s="5">
        <f t="shared" si="674"/>
        <v>12</v>
      </c>
      <c r="N8450" s="8" t="str">
        <f>IF(ISBLANK(F8450),"Unknown",F8450)</f>
        <v>Unknown</v>
      </c>
      <c r="O8450" s="8" t="str">
        <f>IF(ISBLANK(G8450),"Unknown",G8450)</f>
        <v>Takeaway</v>
      </c>
      <c r="P8450" s="6">
        <f>IF(ISBLANK(H8450),"Unknown",H8450)</f>
        <v>45080</v>
      </c>
      <c r="Q8450" s="13">
        <f t="shared" si="675"/>
        <v>4</v>
      </c>
      <c r="R8450" s="13">
        <f t="shared" si="676"/>
        <v>3</v>
      </c>
      <c r="S8450" s="11">
        <f t="shared" si="677"/>
        <v>12</v>
      </c>
    </row>
    <row r="8451" spans="1:19" x14ac:dyDescent="0.3">
      <c r="A8451" t="s">
        <v>8470</v>
      </c>
      <c r="C8451">
        <v>1</v>
      </c>
      <c r="D8451">
        <v>1</v>
      </c>
      <c r="E8451">
        <v>1</v>
      </c>
      <c r="F8451" t="s">
        <v>21</v>
      </c>
      <c r="G8451" t="s">
        <v>15</v>
      </c>
      <c r="H8451" s="1">
        <v>45270</v>
      </c>
      <c r="J8451" s="8" t="str">
        <f>IF(ISBLANK(B8451),"Unknown",B8451)</f>
        <v>Unknown</v>
      </c>
      <c r="K8451" s="5">
        <f t="shared" ref="K8451:L8514" si="678">IF(ISBLANK(C8451),"0",C8451)</f>
        <v>1</v>
      </c>
      <c r="L8451" s="5">
        <f t="shared" si="678"/>
        <v>1</v>
      </c>
      <c r="M8451" s="5">
        <f t="shared" ref="M8451:M8514" si="679">IF(ISBLANK(E8451),"0",E8451)</f>
        <v>1</v>
      </c>
      <c r="N8451" s="8" t="str">
        <f>IF(ISBLANK(F8451),"Unknown",F8451)</f>
        <v>Digital Wallet</v>
      </c>
      <c r="O8451" s="8" t="str">
        <f>IF(ISBLANK(G8451),"Unknown",G8451)</f>
        <v>In-store</v>
      </c>
      <c r="P8451" s="6">
        <f>IF(ISBLANK(H8451),"Unknown",H8451)</f>
        <v>45270</v>
      </c>
      <c r="Q8451" s="13">
        <f t="shared" ref="Q8451:Q8514" si="680">IF(K8451="Unknown",0,K8451)</f>
        <v>1</v>
      </c>
      <c r="R8451" s="13">
        <f t="shared" ref="R8451:R8514" si="681">IF(L8451="Unknown",0,L8451)</f>
        <v>1</v>
      </c>
      <c r="S8451" s="11">
        <f t="shared" ref="S8451:S8514" si="682">Q8451*R8451</f>
        <v>1</v>
      </c>
    </row>
    <row r="8452" spans="1:19" x14ac:dyDescent="0.3">
      <c r="A8452" t="s">
        <v>8471</v>
      </c>
      <c r="B8452" t="s">
        <v>19</v>
      </c>
      <c r="C8452">
        <v>1</v>
      </c>
      <c r="D8452">
        <v>5</v>
      </c>
      <c r="E8452">
        <v>5</v>
      </c>
      <c r="F8452" t="s">
        <v>14</v>
      </c>
      <c r="H8452" s="1">
        <v>45031</v>
      </c>
      <c r="J8452" s="8" t="str">
        <f>IF(ISBLANK(B8452),"Unknown",B8452)</f>
        <v>Salad</v>
      </c>
      <c r="K8452" s="5">
        <f t="shared" si="678"/>
        <v>1</v>
      </c>
      <c r="L8452" s="5">
        <f t="shared" si="678"/>
        <v>5</v>
      </c>
      <c r="M8452" s="5">
        <f t="shared" si="679"/>
        <v>5</v>
      </c>
      <c r="N8452" s="8" t="str">
        <f>IF(ISBLANK(F8452),"Unknown",F8452)</f>
        <v>Cash</v>
      </c>
      <c r="O8452" s="8" t="str">
        <f>IF(ISBLANK(G8452),"Unknown",G8452)</f>
        <v>Unknown</v>
      </c>
      <c r="P8452" s="6">
        <f>IF(ISBLANK(H8452),"Unknown",H8452)</f>
        <v>45031</v>
      </c>
      <c r="Q8452" s="13">
        <f t="shared" si="680"/>
        <v>1</v>
      </c>
      <c r="R8452" s="13">
        <f t="shared" si="681"/>
        <v>5</v>
      </c>
      <c r="S8452" s="11">
        <f t="shared" si="682"/>
        <v>5</v>
      </c>
    </row>
    <row r="8453" spans="1:19" x14ac:dyDescent="0.3">
      <c r="A8453" t="s">
        <v>8472</v>
      </c>
      <c r="B8453" t="s">
        <v>9</v>
      </c>
      <c r="C8453">
        <v>4</v>
      </c>
      <c r="D8453">
        <v>2</v>
      </c>
      <c r="E8453">
        <v>8</v>
      </c>
      <c r="F8453" t="s">
        <v>10</v>
      </c>
      <c r="G8453" t="s">
        <v>15</v>
      </c>
      <c r="H8453" s="1">
        <v>44978</v>
      </c>
      <c r="J8453" s="8" t="str">
        <f>IF(ISBLANK(B8453),"Unknown",B8453)</f>
        <v>Coffee</v>
      </c>
      <c r="K8453" s="5">
        <f t="shared" si="678"/>
        <v>4</v>
      </c>
      <c r="L8453" s="5">
        <f t="shared" si="678"/>
        <v>2</v>
      </c>
      <c r="M8453" s="5">
        <f t="shared" si="679"/>
        <v>8</v>
      </c>
      <c r="N8453" s="8" t="str">
        <f>IF(ISBLANK(F8453),"Unknown",F8453)</f>
        <v>Credit Card</v>
      </c>
      <c r="O8453" s="8" t="str">
        <f>IF(ISBLANK(G8453),"Unknown",G8453)</f>
        <v>In-store</v>
      </c>
      <c r="P8453" s="6">
        <f>IF(ISBLANK(H8453),"Unknown",H8453)</f>
        <v>44978</v>
      </c>
      <c r="Q8453" s="13">
        <f t="shared" si="680"/>
        <v>4</v>
      </c>
      <c r="R8453" s="13">
        <f t="shared" si="681"/>
        <v>2</v>
      </c>
      <c r="S8453" s="11">
        <f t="shared" si="682"/>
        <v>8</v>
      </c>
    </row>
    <row r="8454" spans="1:19" x14ac:dyDescent="0.3">
      <c r="A8454" t="s">
        <v>8473</v>
      </c>
      <c r="B8454" t="s">
        <v>63</v>
      </c>
      <c r="C8454">
        <v>5</v>
      </c>
      <c r="D8454">
        <v>1.5</v>
      </c>
      <c r="E8454">
        <v>7.5</v>
      </c>
      <c r="F8454" t="s">
        <v>10</v>
      </c>
      <c r="G8454" t="s">
        <v>15</v>
      </c>
      <c r="J8454" s="8" t="str">
        <f>IF(ISBLANK(B8454),"Unknown",B8454)</f>
        <v>Tea</v>
      </c>
      <c r="K8454" s="5">
        <f t="shared" si="678"/>
        <v>5</v>
      </c>
      <c r="L8454" s="5">
        <f t="shared" si="678"/>
        <v>1.5</v>
      </c>
      <c r="M8454" s="5">
        <f t="shared" si="679"/>
        <v>7.5</v>
      </c>
      <c r="N8454" s="8" t="str">
        <f>IF(ISBLANK(F8454),"Unknown",F8454)</f>
        <v>Credit Card</v>
      </c>
      <c r="O8454" s="8" t="str">
        <f>IF(ISBLANK(G8454),"Unknown",G8454)</f>
        <v>In-store</v>
      </c>
      <c r="P8454" s="6" t="str">
        <f>IF(ISBLANK(H8454),"Unknown",H8454)</f>
        <v>Unknown</v>
      </c>
      <c r="Q8454" s="13">
        <f t="shared" si="680"/>
        <v>5</v>
      </c>
      <c r="R8454" s="13">
        <f t="shared" si="681"/>
        <v>1.5</v>
      </c>
      <c r="S8454" s="11">
        <f t="shared" si="682"/>
        <v>7.5</v>
      </c>
    </row>
    <row r="8455" spans="1:19" x14ac:dyDescent="0.3">
      <c r="A8455" t="s">
        <v>8474</v>
      </c>
      <c r="B8455" t="s">
        <v>17</v>
      </c>
      <c r="C8455">
        <v>3</v>
      </c>
      <c r="D8455">
        <v>1</v>
      </c>
      <c r="E8455">
        <v>3</v>
      </c>
      <c r="F8455" t="s">
        <v>14</v>
      </c>
      <c r="G8455" t="s">
        <v>11</v>
      </c>
      <c r="H8455" s="1">
        <v>45201</v>
      </c>
      <c r="J8455" s="8" t="str">
        <f>IF(ISBLANK(B8455),"Unknown",B8455)</f>
        <v>Cookie</v>
      </c>
      <c r="K8455" s="5">
        <f t="shared" si="678"/>
        <v>3</v>
      </c>
      <c r="L8455" s="5">
        <f t="shared" si="678"/>
        <v>1</v>
      </c>
      <c r="M8455" s="5">
        <f t="shared" si="679"/>
        <v>3</v>
      </c>
      <c r="N8455" s="8" t="str">
        <f>IF(ISBLANK(F8455),"Unknown",F8455)</f>
        <v>Cash</v>
      </c>
      <c r="O8455" s="8" t="str">
        <f>IF(ISBLANK(G8455),"Unknown",G8455)</f>
        <v>Takeaway</v>
      </c>
      <c r="P8455" s="6">
        <f>IF(ISBLANK(H8455),"Unknown",H8455)</f>
        <v>45201</v>
      </c>
      <c r="Q8455" s="13">
        <f t="shared" si="680"/>
        <v>3</v>
      </c>
      <c r="R8455" s="13">
        <f t="shared" si="681"/>
        <v>1</v>
      </c>
      <c r="S8455" s="11">
        <f t="shared" si="682"/>
        <v>3</v>
      </c>
    </row>
    <row r="8456" spans="1:19" x14ac:dyDescent="0.3">
      <c r="A8456" t="s">
        <v>8475</v>
      </c>
      <c r="B8456" t="s">
        <v>9</v>
      </c>
      <c r="C8456">
        <v>3</v>
      </c>
      <c r="D8456">
        <v>2</v>
      </c>
      <c r="E8456" s="7" t="s">
        <v>10024</v>
      </c>
      <c r="H8456" s="1">
        <v>45153</v>
      </c>
      <c r="J8456" s="8" t="str">
        <f>IF(ISBLANK(B8456),"Unknown",B8456)</f>
        <v>Coffee</v>
      </c>
      <c r="K8456" s="5">
        <f t="shared" si="678"/>
        <v>3</v>
      </c>
      <c r="L8456" s="5">
        <f t="shared" si="678"/>
        <v>2</v>
      </c>
      <c r="M8456" s="5" t="str">
        <f t="shared" si="679"/>
        <v>Unknown</v>
      </c>
      <c r="N8456" s="8" t="str">
        <f>IF(ISBLANK(F8456),"Unknown",F8456)</f>
        <v>Unknown</v>
      </c>
      <c r="O8456" s="8" t="str">
        <f>IF(ISBLANK(G8456),"Unknown",G8456)</f>
        <v>Unknown</v>
      </c>
      <c r="P8456" s="6">
        <f>IF(ISBLANK(H8456),"Unknown",H8456)</f>
        <v>45153</v>
      </c>
      <c r="Q8456" s="13">
        <f t="shared" si="680"/>
        <v>3</v>
      </c>
      <c r="R8456" s="13">
        <f t="shared" si="681"/>
        <v>2</v>
      </c>
      <c r="S8456" s="11">
        <f t="shared" si="682"/>
        <v>6</v>
      </c>
    </row>
    <row r="8457" spans="1:19" x14ac:dyDescent="0.3">
      <c r="A8457" t="s">
        <v>8476</v>
      </c>
      <c r="B8457" t="s">
        <v>26</v>
      </c>
      <c r="C8457">
        <v>1</v>
      </c>
      <c r="D8457">
        <v>4</v>
      </c>
      <c r="E8457">
        <v>4</v>
      </c>
      <c r="F8457" t="s">
        <v>14</v>
      </c>
      <c r="G8457" t="s">
        <v>11</v>
      </c>
      <c r="H8457" s="1">
        <v>45049</v>
      </c>
      <c r="J8457" s="8" t="str">
        <f>IF(ISBLANK(B8457),"Unknown",B8457)</f>
        <v>Sandwich</v>
      </c>
      <c r="K8457" s="5">
        <f t="shared" si="678"/>
        <v>1</v>
      </c>
      <c r="L8457" s="5">
        <f t="shared" si="678"/>
        <v>4</v>
      </c>
      <c r="M8457" s="5">
        <f t="shared" si="679"/>
        <v>4</v>
      </c>
      <c r="N8457" s="8" t="str">
        <f>IF(ISBLANK(F8457),"Unknown",F8457)</f>
        <v>Cash</v>
      </c>
      <c r="O8457" s="8" t="str">
        <f>IF(ISBLANK(G8457),"Unknown",G8457)</f>
        <v>Takeaway</v>
      </c>
      <c r="P8457" s="6">
        <f>IF(ISBLANK(H8457),"Unknown",H8457)</f>
        <v>45049</v>
      </c>
      <c r="Q8457" s="13">
        <f t="shared" si="680"/>
        <v>1</v>
      </c>
      <c r="R8457" s="13">
        <f t="shared" si="681"/>
        <v>4</v>
      </c>
      <c r="S8457" s="11">
        <f t="shared" si="682"/>
        <v>4</v>
      </c>
    </row>
    <row r="8458" spans="1:19" x14ac:dyDescent="0.3">
      <c r="A8458" t="s">
        <v>8477</v>
      </c>
      <c r="B8458" t="s">
        <v>17</v>
      </c>
      <c r="C8458">
        <v>4</v>
      </c>
      <c r="D8458">
        <v>1</v>
      </c>
      <c r="E8458">
        <v>4</v>
      </c>
      <c r="F8458" t="s">
        <v>10</v>
      </c>
      <c r="G8458" s="7" t="s">
        <v>10024</v>
      </c>
      <c r="H8458" s="1">
        <v>45178</v>
      </c>
      <c r="J8458" s="8" t="str">
        <f>IF(ISBLANK(B8458),"Unknown",B8458)</f>
        <v>Cookie</v>
      </c>
      <c r="K8458" s="5">
        <f t="shared" si="678"/>
        <v>4</v>
      </c>
      <c r="L8458" s="5">
        <f t="shared" si="678"/>
        <v>1</v>
      </c>
      <c r="M8458" s="5">
        <f t="shared" si="679"/>
        <v>4</v>
      </c>
      <c r="N8458" s="8" t="str">
        <f>IF(ISBLANK(F8458),"Unknown",F8458)</f>
        <v>Credit Card</v>
      </c>
      <c r="O8458" s="8" t="str">
        <f>IF(ISBLANK(G8458),"Unknown",G8458)</f>
        <v>Unknown</v>
      </c>
      <c r="P8458" s="6">
        <f>IF(ISBLANK(H8458),"Unknown",H8458)</f>
        <v>45178</v>
      </c>
      <c r="Q8458" s="13">
        <f t="shared" si="680"/>
        <v>4</v>
      </c>
      <c r="R8458" s="13">
        <f t="shared" si="681"/>
        <v>1</v>
      </c>
      <c r="S8458" s="11">
        <f t="shared" si="682"/>
        <v>4</v>
      </c>
    </row>
    <row r="8459" spans="1:19" x14ac:dyDescent="0.3">
      <c r="A8459" t="s">
        <v>8478</v>
      </c>
      <c r="B8459" t="s">
        <v>19</v>
      </c>
      <c r="C8459">
        <v>5</v>
      </c>
      <c r="D8459">
        <v>5</v>
      </c>
      <c r="E8459">
        <v>25</v>
      </c>
      <c r="F8459" s="7" t="s">
        <v>10024</v>
      </c>
      <c r="G8459" t="s">
        <v>15</v>
      </c>
      <c r="H8459" s="1">
        <v>45002</v>
      </c>
      <c r="J8459" s="8" t="str">
        <f>IF(ISBLANK(B8459),"Unknown",B8459)</f>
        <v>Salad</v>
      </c>
      <c r="K8459" s="5">
        <f t="shared" si="678"/>
        <v>5</v>
      </c>
      <c r="L8459" s="5">
        <f t="shared" si="678"/>
        <v>5</v>
      </c>
      <c r="M8459" s="5">
        <f t="shared" si="679"/>
        <v>25</v>
      </c>
      <c r="N8459" s="8" t="str">
        <f>IF(ISBLANK(F8459),"Unknown",F8459)</f>
        <v>Unknown</v>
      </c>
      <c r="O8459" s="8" t="str">
        <f>IF(ISBLANK(G8459),"Unknown",G8459)</f>
        <v>In-store</v>
      </c>
      <c r="P8459" s="6">
        <f>IF(ISBLANK(H8459),"Unknown",H8459)</f>
        <v>45002</v>
      </c>
      <c r="Q8459" s="13">
        <f t="shared" si="680"/>
        <v>5</v>
      </c>
      <c r="R8459" s="13">
        <f t="shared" si="681"/>
        <v>5</v>
      </c>
      <c r="S8459" s="11">
        <f t="shared" si="682"/>
        <v>25</v>
      </c>
    </row>
    <row r="8460" spans="1:19" x14ac:dyDescent="0.3">
      <c r="A8460" t="s">
        <v>8479</v>
      </c>
      <c r="C8460">
        <v>5</v>
      </c>
      <c r="D8460" s="7" t="s">
        <v>10024</v>
      </c>
      <c r="E8460">
        <v>15</v>
      </c>
      <c r="G8460" t="s">
        <v>15</v>
      </c>
      <c r="H8460" s="1">
        <v>45040</v>
      </c>
      <c r="J8460" s="8" t="str">
        <f>IF(ISBLANK(B8460),"Unknown",B8460)</f>
        <v>Unknown</v>
      </c>
      <c r="K8460" s="5">
        <f t="shared" si="678"/>
        <v>5</v>
      </c>
      <c r="L8460" s="5" t="str">
        <f t="shared" si="678"/>
        <v>Unknown</v>
      </c>
      <c r="M8460" s="5">
        <f t="shared" si="679"/>
        <v>15</v>
      </c>
      <c r="N8460" s="8" t="str">
        <f>IF(ISBLANK(F8460),"Unknown",F8460)</f>
        <v>Unknown</v>
      </c>
      <c r="O8460" s="8" t="str">
        <f>IF(ISBLANK(G8460),"Unknown",G8460)</f>
        <v>In-store</v>
      </c>
      <c r="P8460" s="6">
        <f>IF(ISBLANK(H8460),"Unknown",H8460)</f>
        <v>45040</v>
      </c>
      <c r="Q8460" s="13">
        <f t="shared" si="680"/>
        <v>5</v>
      </c>
      <c r="R8460" s="13">
        <f t="shared" si="681"/>
        <v>0</v>
      </c>
      <c r="S8460" s="11">
        <f t="shared" si="682"/>
        <v>0</v>
      </c>
    </row>
    <row r="8461" spans="1:19" x14ac:dyDescent="0.3">
      <c r="A8461" t="s">
        <v>8480</v>
      </c>
      <c r="B8461" t="s">
        <v>19</v>
      </c>
      <c r="C8461">
        <v>1</v>
      </c>
      <c r="D8461">
        <v>5</v>
      </c>
      <c r="E8461">
        <v>5</v>
      </c>
      <c r="F8461" t="s">
        <v>21</v>
      </c>
      <c r="H8461" s="1">
        <v>45012</v>
      </c>
      <c r="J8461" s="8" t="str">
        <f>IF(ISBLANK(B8461),"Unknown",B8461)</f>
        <v>Salad</v>
      </c>
      <c r="K8461" s="5">
        <f t="shared" si="678"/>
        <v>1</v>
      </c>
      <c r="L8461" s="5">
        <f t="shared" si="678"/>
        <v>5</v>
      </c>
      <c r="M8461" s="5">
        <f t="shared" si="679"/>
        <v>5</v>
      </c>
      <c r="N8461" s="8" t="str">
        <f>IF(ISBLANK(F8461),"Unknown",F8461)</f>
        <v>Digital Wallet</v>
      </c>
      <c r="O8461" s="8" t="str">
        <f>IF(ISBLANK(G8461),"Unknown",G8461)</f>
        <v>Unknown</v>
      </c>
      <c r="P8461" s="6">
        <f>IF(ISBLANK(H8461),"Unknown",H8461)</f>
        <v>45012</v>
      </c>
      <c r="Q8461" s="13">
        <f t="shared" si="680"/>
        <v>1</v>
      </c>
      <c r="R8461" s="13">
        <f t="shared" si="681"/>
        <v>5</v>
      </c>
      <c r="S8461" s="11">
        <f t="shared" si="682"/>
        <v>5</v>
      </c>
    </row>
    <row r="8462" spans="1:19" x14ac:dyDescent="0.3">
      <c r="A8462" t="s">
        <v>8481</v>
      </c>
      <c r="B8462" t="s">
        <v>63</v>
      </c>
      <c r="C8462">
        <v>1</v>
      </c>
      <c r="D8462">
        <v>1.5</v>
      </c>
      <c r="E8462">
        <v>1.5</v>
      </c>
      <c r="F8462" s="7" t="s">
        <v>10024</v>
      </c>
      <c r="H8462" s="1">
        <v>45056</v>
      </c>
      <c r="J8462" s="8" t="str">
        <f>IF(ISBLANK(B8462),"Unknown",B8462)</f>
        <v>Tea</v>
      </c>
      <c r="K8462" s="5">
        <f t="shared" si="678"/>
        <v>1</v>
      </c>
      <c r="L8462" s="5">
        <f t="shared" si="678"/>
        <v>1.5</v>
      </c>
      <c r="M8462" s="5">
        <f t="shared" si="679"/>
        <v>1.5</v>
      </c>
      <c r="N8462" s="8" t="str">
        <f>IF(ISBLANK(F8462),"Unknown",F8462)</f>
        <v>Unknown</v>
      </c>
      <c r="O8462" s="8" t="str">
        <f>IF(ISBLANK(G8462),"Unknown",G8462)</f>
        <v>Unknown</v>
      </c>
      <c r="P8462" s="6">
        <f>IF(ISBLANK(H8462),"Unknown",H8462)</f>
        <v>45056</v>
      </c>
      <c r="Q8462" s="13">
        <f t="shared" si="680"/>
        <v>1</v>
      </c>
      <c r="R8462" s="13">
        <f t="shared" si="681"/>
        <v>1.5</v>
      </c>
      <c r="S8462" s="11">
        <f t="shared" si="682"/>
        <v>1.5</v>
      </c>
    </row>
    <row r="8463" spans="1:19" x14ac:dyDescent="0.3">
      <c r="A8463" t="s">
        <v>8482</v>
      </c>
      <c r="B8463" t="s">
        <v>19</v>
      </c>
      <c r="C8463">
        <v>4</v>
      </c>
      <c r="D8463">
        <v>5</v>
      </c>
      <c r="E8463">
        <v>20</v>
      </c>
      <c r="F8463" t="s">
        <v>10</v>
      </c>
      <c r="G8463" t="s">
        <v>11</v>
      </c>
      <c r="H8463" s="1">
        <v>45073</v>
      </c>
      <c r="J8463" s="8" t="str">
        <f>IF(ISBLANK(B8463),"Unknown",B8463)</f>
        <v>Salad</v>
      </c>
      <c r="K8463" s="5">
        <f t="shared" si="678"/>
        <v>4</v>
      </c>
      <c r="L8463" s="5">
        <f t="shared" si="678"/>
        <v>5</v>
      </c>
      <c r="M8463" s="5">
        <f t="shared" si="679"/>
        <v>20</v>
      </c>
      <c r="N8463" s="8" t="str">
        <f>IF(ISBLANK(F8463),"Unknown",F8463)</f>
        <v>Credit Card</v>
      </c>
      <c r="O8463" s="8" t="str">
        <f>IF(ISBLANK(G8463),"Unknown",G8463)</f>
        <v>Takeaway</v>
      </c>
      <c r="P8463" s="6">
        <f>IF(ISBLANK(H8463),"Unknown",H8463)</f>
        <v>45073</v>
      </c>
      <c r="Q8463" s="13">
        <f t="shared" si="680"/>
        <v>4</v>
      </c>
      <c r="R8463" s="13">
        <f t="shared" si="681"/>
        <v>5</v>
      </c>
      <c r="S8463" s="11">
        <f t="shared" si="682"/>
        <v>20</v>
      </c>
    </row>
    <row r="8464" spans="1:19" x14ac:dyDescent="0.3">
      <c r="A8464" t="s">
        <v>8483</v>
      </c>
      <c r="B8464" t="s">
        <v>9</v>
      </c>
      <c r="C8464">
        <v>2</v>
      </c>
      <c r="D8464">
        <v>2</v>
      </c>
      <c r="E8464">
        <v>4</v>
      </c>
      <c r="F8464" t="s">
        <v>10</v>
      </c>
      <c r="G8464" s="7" t="s">
        <v>10024</v>
      </c>
      <c r="H8464" s="1">
        <v>45200</v>
      </c>
      <c r="J8464" s="8" t="str">
        <f>IF(ISBLANK(B8464),"Unknown",B8464)</f>
        <v>Coffee</v>
      </c>
      <c r="K8464" s="5">
        <f t="shared" si="678"/>
        <v>2</v>
      </c>
      <c r="L8464" s="5">
        <f t="shared" si="678"/>
        <v>2</v>
      </c>
      <c r="M8464" s="5">
        <f t="shared" si="679"/>
        <v>4</v>
      </c>
      <c r="N8464" s="8" t="str">
        <f>IF(ISBLANK(F8464),"Unknown",F8464)</f>
        <v>Credit Card</v>
      </c>
      <c r="O8464" s="8" t="str">
        <f>IF(ISBLANK(G8464),"Unknown",G8464)</f>
        <v>Unknown</v>
      </c>
      <c r="P8464" s="6">
        <f>IF(ISBLANK(H8464),"Unknown",H8464)</f>
        <v>45200</v>
      </c>
      <c r="Q8464" s="13">
        <f t="shared" si="680"/>
        <v>2</v>
      </c>
      <c r="R8464" s="13">
        <f t="shared" si="681"/>
        <v>2</v>
      </c>
      <c r="S8464" s="11">
        <f t="shared" si="682"/>
        <v>4</v>
      </c>
    </row>
    <row r="8465" spans="1:19" x14ac:dyDescent="0.3">
      <c r="A8465" t="s">
        <v>8484</v>
      </c>
      <c r="B8465" s="7" t="s">
        <v>10024</v>
      </c>
      <c r="C8465">
        <v>5</v>
      </c>
      <c r="D8465" s="7" t="s">
        <v>10024</v>
      </c>
      <c r="E8465">
        <v>15</v>
      </c>
      <c r="F8465" t="s">
        <v>14</v>
      </c>
      <c r="G8465" t="s">
        <v>11</v>
      </c>
      <c r="H8465" s="1">
        <v>45003</v>
      </c>
      <c r="J8465" s="8" t="str">
        <f>IF(ISBLANK(B8465),"Unknown",B8465)</f>
        <v>Unknown</v>
      </c>
      <c r="K8465" s="5">
        <f t="shared" si="678"/>
        <v>5</v>
      </c>
      <c r="L8465" s="5" t="str">
        <f t="shared" si="678"/>
        <v>Unknown</v>
      </c>
      <c r="M8465" s="5">
        <f t="shared" si="679"/>
        <v>15</v>
      </c>
      <c r="N8465" s="8" t="str">
        <f>IF(ISBLANK(F8465),"Unknown",F8465)</f>
        <v>Cash</v>
      </c>
      <c r="O8465" s="8" t="str">
        <f>IF(ISBLANK(G8465),"Unknown",G8465)</f>
        <v>Takeaway</v>
      </c>
      <c r="P8465" s="6">
        <f>IF(ISBLANK(H8465),"Unknown",H8465)</f>
        <v>45003</v>
      </c>
      <c r="Q8465" s="13">
        <f t="shared" si="680"/>
        <v>5</v>
      </c>
      <c r="R8465" s="13">
        <f t="shared" si="681"/>
        <v>0</v>
      </c>
      <c r="S8465" s="11">
        <f t="shared" si="682"/>
        <v>0</v>
      </c>
    </row>
    <row r="8466" spans="1:19" x14ac:dyDescent="0.3">
      <c r="A8466" t="s">
        <v>8485</v>
      </c>
      <c r="B8466" t="s">
        <v>37</v>
      </c>
      <c r="C8466" s="7" t="s">
        <v>10024</v>
      </c>
      <c r="D8466">
        <v>3</v>
      </c>
      <c r="E8466">
        <v>12</v>
      </c>
      <c r="G8466" t="s">
        <v>11</v>
      </c>
      <c r="H8466" s="7" t="s">
        <v>10024</v>
      </c>
      <c r="J8466" s="8" t="str">
        <f>IF(ISBLANK(B8466),"Unknown",B8466)</f>
        <v>Juice</v>
      </c>
      <c r="K8466" s="5" t="str">
        <f t="shared" si="678"/>
        <v>Unknown</v>
      </c>
      <c r="L8466" s="5">
        <f t="shared" si="678"/>
        <v>3</v>
      </c>
      <c r="M8466" s="5">
        <f t="shared" si="679"/>
        <v>12</v>
      </c>
      <c r="N8466" s="8" t="str">
        <f>IF(ISBLANK(F8466),"Unknown",F8466)</f>
        <v>Unknown</v>
      </c>
      <c r="O8466" s="8" t="str">
        <f>IF(ISBLANK(G8466),"Unknown",G8466)</f>
        <v>Takeaway</v>
      </c>
      <c r="P8466" s="6" t="str">
        <f>IF(ISBLANK(H8466),"Unknown",H8466)</f>
        <v>Unknown</v>
      </c>
      <c r="Q8466" s="13">
        <f t="shared" si="680"/>
        <v>0</v>
      </c>
      <c r="R8466" s="13">
        <f t="shared" si="681"/>
        <v>3</v>
      </c>
      <c r="S8466" s="11">
        <f t="shared" si="682"/>
        <v>0</v>
      </c>
    </row>
    <row r="8467" spans="1:19" x14ac:dyDescent="0.3">
      <c r="A8467" t="s">
        <v>8486</v>
      </c>
      <c r="B8467" t="s">
        <v>9</v>
      </c>
      <c r="C8467" s="7" t="s">
        <v>10024</v>
      </c>
      <c r="D8467">
        <v>2</v>
      </c>
      <c r="E8467" s="7" t="s">
        <v>10024</v>
      </c>
      <c r="G8467" s="7" t="s">
        <v>10024</v>
      </c>
      <c r="H8467" s="1">
        <v>45080</v>
      </c>
      <c r="J8467" s="8" t="str">
        <f>IF(ISBLANK(B8467),"Unknown",B8467)</f>
        <v>Coffee</v>
      </c>
      <c r="K8467" s="5" t="str">
        <f t="shared" si="678"/>
        <v>Unknown</v>
      </c>
      <c r="L8467" s="5">
        <f t="shared" si="678"/>
        <v>2</v>
      </c>
      <c r="M8467" s="5" t="str">
        <f t="shared" si="679"/>
        <v>Unknown</v>
      </c>
      <c r="N8467" s="8" t="str">
        <f>IF(ISBLANK(F8467),"Unknown",F8467)</f>
        <v>Unknown</v>
      </c>
      <c r="O8467" s="8" t="str">
        <f>IF(ISBLANK(G8467),"Unknown",G8467)</f>
        <v>Unknown</v>
      </c>
      <c r="P8467" s="6">
        <f>IF(ISBLANK(H8467),"Unknown",H8467)</f>
        <v>45080</v>
      </c>
      <c r="Q8467" s="13">
        <f t="shared" si="680"/>
        <v>0</v>
      </c>
      <c r="R8467" s="13">
        <f t="shared" si="681"/>
        <v>2</v>
      </c>
      <c r="S8467" s="11">
        <f t="shared" si="682"/>
        <v>0</v>
      </c>
    </row>
    <row r="8468" spans="1:19" x14ac:dyDescent="0.3">
      <c r="A8468" t="s">
        <v>8487</v>
      </c>
      <c r="B8468" t="s">
        <v>17</v>
      </c>
      <c r="C8468">
        <v>2</v>
      </c>
      <c r="D8468">
        <v>1</v>
      </c>
      <c r="E8468">
        <v>2</v>
      </c>
      <c r="F8468" t="s">
        <v>14</v>
      </c>
      <c r="H8468" s="1">
        <v>45227</v>
      </c>
      <c r="J8468" s="8" t="str">
        <f>IF(ISBLANK(B8468),"Unknown",B8468)</f>
        <v>Cookie</v>
      </c>
      <c r="K8468" s="5">
        <f t="shared" si="678"/>
        <v>2</v>
      </c>
      <c r="L8468" s="5">
        <f t="shared" si="678"/>
        <v>1</v>
      </c>
      <c r="M8468" s="5">
        <f t="shared" si="679"/>
        <v>2</v>
      </c>
      <c r="N8468" s="8" t="str">
        <f>IF(ISBLANK(F8468),"Unknown",F8468)</f>
        <v>Cash</v>
      </c>
      <c r="O8468" s="8" t="str">
        <f>IF(ISBLANK(G8468),"Unknown",G8468)</f>
        <v>Unknown</v>
      </c>
      <c r="P8468" s="6">
        <f>IF(ISBLANK(H8468),"Unknown",H8468)</f>
        <v>45227</v>
      </c>
      <c r="Q8468" s="13">
        <f t="shared" si="680"/>
        <v>2</v>
      </c>
      <c r="R8468" s="13">
        <f t="shared" si="681"/>
        <v>1</v>
      </c>
      <c r="S8468" s="11">
        <f t="shared" si="682"/>
        <v>2</v>
      </c>
    </row>
    <row r="8469" spans="1:19" x14ac:dyDescent="0.3">
      <c r="A8469" t="s">
        <v>8488</v>
      </c>
      <c r="B8469" t="s">
        <v>19</v>
      </c>
      <c r="C8469">
        <v>2</v>
      </c>
      <c r="D8469">
        <v>5</v>
      </c>
      <c r="E8469">
        <v>10</v>
      </c>
      <c r="F8469" t="s">
        <v>21</v>
      </c>
      <c r="G8469" t="s">
        <v>11</v>
      </c>
      <c r="H8469" s="1">
        <v>45236</v>
      </c>
      <c r="J8469" s="8" t="str">
        <f>IF(ISBLANK(B8469),"Unknown",B8469)</f>
        <v>Salad</v>
      </c>
      <c r="K8469" s="5">
        <f t="shared" si="678"/>
        <v>2</v>
      </c>
      <c r="L8469" s="5">
        <f t="shared" si="678"/>
        <v>5</v>
      </c>
      <c r="M8469" s="5">
        <f t="shared" si="679"/>
        <v>10</v>
      </c>
      <c r="N8469" s="8" t="str">
        <f>IF(ISBLANK(F8469),"Unknown",F8469)</f>
        <v>Digital Wallet</v>
      </c>
      <c r="O8469" s="8" t="str">
        <f>IF(ISBLANK(G8469),"Unknown",G8469)</f>
        <v>Takeaway</v>
      </c>
      <c r="P8469" s="6">
        <f>IF(ISBLANK(H8469),"Unknown",H8469)</f>
        <v>45236</v>
      </c>
      <c r="Q8469" s="13">
        <f t="shared" si="680"/>
        <v>2</v>
      </c>
      <c r="R8469" s="13">
        <f t="shared" si="681"/>
        <v>5</v>
      </c>
      <c r="S8469" s="11">
        <f t="shared" si="682"/>
        <v>10</v>
      </c>
    </row>
    <row r="8470" spans="1:19" x14ac:dyDescent="0.3">
      <c r="A8470" t="s">
        <v>8489</v>
      </c>
      <c r="B8470" t="s">
        <v>37</v>
      </c>
      <c r="C8470">
        <v>3</v>
      </c>
      <c r="D8470">
        <v>3</v>
      </c>
      <c r="E8470">
        <v>9</v>
      </c>
      <c r="F8470" t="s">
        <v>21</v>
      </c>
      <c r="G8470" t="s">
        <v>15</v>
      </c>
      <c r="H8470" s="7" t="s">
        <v>10024</v>
      </c>
      <c r="J8470" s="8" t="str">
        <f>IF(ISBLANK(B8470),"Unknown",B8470)</f>
        <v>Juice</v>
      </c>
      <c r="K8470" s="5">
        <f t="shared" si="678"/>
        <v>3</v>
      </c>
      <c r="L8470" s="5">
        <f t="shared" si="678"/>
        <v>3</v>
      </c>
      <c r="M8470" s="5">
        <f t="shared" si="679"/>
        <v>9</v>
      </c>
      <c r="N8470" s="8" t="str">
        <f>IF(ISBLANK(F8470),"Unknown",F8470)</f>
        <v>Digital Wallet</v>
      </c>
      <c r="O8470" s="8" t="str">
        <f>IF(ISBLANK(G8470),"Unknown",G8470)</f>
        <v>In-store</v>
      </c>
      <c r="P8470" s="6" t="str">
        <f>IF(ISBLANK(H8470),"Unknown",H8470)</f>
        <v>Unknown</v>
      </c>
      <c r="Q8470" s="13">
        <f t="shared" si="680"/>
        <v>3</v>
      </c>
      <c r="R8470" s="13">
        <f t="shared" si="681"/>
        <v>3</v>
      </c>
      <c r="S8470" s="11">
        <f t="shared" si="682"/>
        <v>9</v>
      </c>
    </row>
    <row r="8471" spans="1:19" x14ac:dyDescent="0.3">
      <c r="A8471" t="s">
        <v>8490</v>
      </c>
      <c r="B8471" t="s">
        <v>37</v>
      </c>
      <c r="C8471">
        <v>5</v>
      </c>
      <c r="D8471">
        <v>3</v>
      </c>
      <c r="E8471">
        <v>15</v>
      </c>
      <c r="F8471" t="s">
        <v>21</v>
      </c>
      <c r="H8471" s="1">
        <v>45245</v>
      </c>
      <c r="J8471" s="8" t="str">
        <f>IF(ISBLANK(B8471),"Unknown",B8471)</f>
        <v>Juice</v>
      </c>
      <c r="K8471" s="5">
        <f t="shared" si="678"/>
        <v>5</v>
      </c>
      <c r="L8471" s="5">
        <f t="shared" si="678"/>
        <v>3</v>
      </c>
      <c r="M8471" s="5">
        <f t="shared" si="679"/>
        <v>15</v>
      </c>
      <c r="N8471" s="8" t="str">
        <f>IF(ISBLANK(F8471),"Unknown",F8471)</f>
        <v>Digital Wallet</v>
      </c>
      <c r="O8471" s="8" t="str">
        <f>IF(ISBLANK(G8471),"Unknown",G8471)</f>
        <v>Unknown</v>
      </c>
      <c r="P8471" s="6">
        <f>IF(ISBLANK(H8471),"Unknown",H8471)</f>
        <v>45245</v>
      </c>
      <c r="Q8471" s="13">
        <f t="shared" si="680"/>
        <v>5</v>
      </c>
      <c r="R8471" s="13">
        <f t="shared" si="681"/>
        <v>3</v>
      </c>
      <c r="S8471" s="11">
        <f t="shared" si="682"/>
        <v>15</v>
      </c>
    </row>
    <row r="8472" spans="1:19" x14ac:dyDescent="0.3">
      <c r="A8472" t="s">
        <v>8491</v>
      </c>
      <c r="B8472" t="s">
        <v>9</v>
      </c>
      <c r="C8472">
        <v>1</v>
      </c>
      <c r="D8472">
        <v>2</v>
      </c>
      <c r="E8472">
        <v>2</v>
      </c>
      <c r="F8472" t="s">
        <v>14</v>
      </c>
      <c r="H8472" s="1">
        <v>44933</v>
      </c>
      <c r="J8472" s="8" t="str">
        <f>IF(ISBLANK(B8472),"Unknown",B8472)</f>
        <v>Coffee</v>
      </c>
      <c r="K8472" s="5">
        <f t="shared" si="678"/>
        <v>1</v>
      </c>
      <c r="L8472" s="5">
        <f t="shared" si="678"/>
        <v>2</v>
      </c>
      <c r="M8472" s="5">
        <f t="shared" si="679"/>
        <v>2</v>
      </c>
      <c r="N8472" s="8" t="str">
        <f>IF(ISBLANK(F8472),"Unknown",F8472)</f>
        <v>Cash</v>
      </c>
      <c r="O8472" s="8" t="str">
        <f>IF(ISBLANK(G8472),"Unknown",G8472)</f>
        <v>Unknown</v>
      </c>
      <c r="P8472" s="6">
        <f>IF(ISBLANK(H8472),"Unknown",H8472)</f>
        <v>44933</v>
      </c>
      <c r="Q8472" s="13">
        <f t="shared" si="680"/>
        <v>1</v>
      </c>
      <c r="R8472" s="13">
        <f t="shared" si="681"/>
        <v>2</v>
      </c>
      <c r="S8472" s="11">
        <f t="shared" si="682"/>
        <v>2</v>
      </c>
    </row>
    <row r="8473" spans="1:19" x14ac:dyDescent="0.3">
      <c r="A8473" t="s">
        <v>8492</v>
      </c>
      <c r="B8473" t="s">
        <v>23</v>
      </c>
      <c r="C8473">
        <v>1</v>
      </c>
      <c r="D8473">
        <v>4</v>
      </c>
      <c r="E8473">
        <v>4</v>
      </c>
      <c r="F8473" t="s">
        <v>14</v>
      </c>
      <c r="G8473" t="s">
        <v>15</v>
      </c>
      <c r="H8473" s="1">
        <v>45250</v>
      </c>
      <c r="J8473" s="8" t="str">
        <f>IF(ISBLANK(B8473),"Unknown",B8473)</f>
        <v>Smoothie</v>
      </c>
      <c r="K8473" s="5">
        <f t="shared" si="678"/>
        <v>1</v>
      </c>
      <c r="L8473" s="5">
        <f t="shared" si="678"/>
        <v>4</v>
      </c>
      <c r="M8473" s="5">
        <f t="shared" si="679"/>
        <v>4</v>
      </c>
      <c r="N8473" s="8" t="str">
        <f>IF(ISBLANK(F8473),"Unknown",F8473)</f>
        <v>Cash</v>
      </c>
      <c r="O8473" s="8" t="str">
        <f>IF(ISBLANK(G8473),"Unknown",G8473)</f>
        <v>In-store</v>
      </c>
      <c r="P8473" s="6">
        <f>IF(ISBLANK(H8473),"Unknown",H8473)</f>
        <v>45250</v>
      </c>
      <c r="Q8473" s="13">
        <f t="shared" si="680"/>
        <v>1</v>
      </c>
      <c r="R8473" s="13">
        <f t="shared" si="681"/>
        <v>4</v>
      </c>
      <c r="S8473" s="11">
        <f t="shared" si="682"/>
        <v>4</v>
      </c>
    </row>
    <row r="8474" spans="1:19" x14ac:dyDescent="0.3">
      <c r="A8474" t="s">
        <v>8493</v>
      </c>
      <c r="B8474" t="s">
        <v>13</v>
      </c>
      <c r="C8474">
        <v>2</v>
      </c>
      <c r="D8474">
        <v>3</v>
      </c>
      <c r="E8474">
        <v>6</v>
      </c>
      <c r="F8474" t="s">
        <v>21</v>
      </c>
      <c r="G8474" t="s">
        <v>15</v>
      </c>
      <c r="H8474" s="1">
        <v>45194</v>
      </c>
      <c r="J8474" s="8" t="str">
        <f>IF(ISBLANK(B8474),"Unknown",B8474)</f>
        <v>Cake</v>
      </c>
      <c r="K8474" s="5">
        <f t="shared" si="678"/>
        <v>2</v>
      </c>
      <c r="L8474" s="5">
        <f t="shared" si="678"/>
        <v>3</v>
      </c>
      <c r="M8474" s="5">
        <f t="shared" si="679"/>
        <v>6</v>
      </c>
      <c r="N8474" s="8" t="str">
        <f>IF(ISBLANK(F8474),"Unknown",F8474)</f>
        <v>Digital Wallet</v>
      </c>
      <c r="O8474" s="8" t="str">
        <f>IF(ISBLANK(G8474),"Unknown",G8474)</f>
        <v>In-store</v>
      </c>
      <c r="P8474" s="6">
        <f>IF(ISBLANK(H8474),"Unknown",H8474)</f>
        <v>45194</v>
      </c>
      <c r="Q8474" s="13">
        <f t="shared" si="680"/>
        <v>2</v>
      </c>
      <c r="R8474" s="13">
        <f t="shared" si="681"/>
        <v>3</v>
      </c>
      <c r="S8474" s="11">
        <f t="shared" si="682"/>
        <v>6</v>
      </c>
    </row>
    <row r="8475" spans="1:19" x14ac:dyDescent="0.3">
      <c r="A8475" t="s">
        <v>8494</v>
      </c>
      <c r="B8475" t="s">
        <v>26</v>
      </c>
      <c r="C8475">
        <v>3</v>
      </c>
      <c r="D8475">
        <v>4</v>
      </c>
      <c r="E8475">
        <v>12</v>
      </c>
      <c r="F8475" t="s">
        <v>14</v>
      </c>
      <c r="G8475" s="7" t="s">
        <v>10024</v>
      </c>
      <c r="H8475" s="1">
        <v>45172</v>
      </c>
      <c r="J8475" s="8" t="str">
        <f>IF(ISBLANK(B8475),"Unknown",B8475)</f>
        <v>Sandwich</v>
      </c>
      <c r="K8475" s="5">
        <f t="shared" si="678"/>
        <v>3</v>
      </c>
      <c r="L8475" s="5">
        <f t="shared" si="678"/>
        <v>4</v>
      </c>
      <c r="M8475" s="5">
        <f t="shared" si="679"/>
        <v>12</v>
      </c>
      <c r="N8475" s="8" t="str">
        <f>IF(ISBLANK(F8475),"Unknown",F8475)</f>
        <v>Cash</v>
      </c>
      <c r="O8475" s="8" t="str">
        <f>IF(ISBLANK(G8475),"Unknown",G8475)</f>
        <v>Unknown</v>
      </c>
      <c r="P8475" s="6">
        <f>IF(ISBLANK(H8475),"Unknown",H8475)</f>
        <v>45172</v>
      </c>
      <c r="Q8475" s="13">
        <f t="shared" si="680"/>
        <v>3</v>
      </c>
      <c r="R8475" s="13">
        <f t="shared" si="681"/>
        <v>4</v>
      </c>
      <c r="S8475" s="11">
        <f t="shared" si="682"/>
        <v>12</v>
      </c>
    </row>
    <row r="8476" spans="1:19" x14ac:dyDescent="0.3">
      <c r="A8476" t="s">
        <v>8495</v>
      </c>
      <c r="B8476" t="s">
        <v>26</v>
      </c>
      <c r="C8476" s="7" t="s">
        <v>10024</v>
      </c>
      <c r="D8476">
        <v>4</v>
      </c>
      <c r="E8476">
        <v>8</v>
      </c>
      <c r="F8476" t="s">
        <v>21</v>
      </c>
      <c r="H8476" s="1">
        <v>44936</v>
      </c>
      <c r="J8476" s="8" t="str">
        <f>IF(ISBLANK(B8476),"Unknown",B8476)</f>
        <v>Sandwich</v>
      </c>
      <c r="K8476" s="5" t="str">
        <f t="shared" si="678"/>
        <v>Unknown</v>
      </c>
      <c r="L8476" s="5">
        <f t="shared" si="678"/>
        <v>4</v>
      </c>
      <c r="M8476" s="5">
        <f t="shared" si="679"/>
        <v>8</v>
      </c>
      <c r="N8476" s="8" t="str">
        <f>IF(ISBLANK(F8476),"Unknown",F8476)</f>
        <v>Digital Wallet</v>
      </c>
      <c r="O8476" s="8" t="str">
        <f>IF(ISBLANK(G8476),"Unknown",G8476)</f>
        <v>Unknown</v>
      </c>
      <c r="P8476" s="6">
        <f>IF(ISBLANK(H8476),"Unknown",H8476)</f>
        <v>44936</v>
      </c>
      <c r="Q8476" s="13">
        <f t="shared" si="680"/>
        <v>0</v>
      </c>
      <c r="R8476" s="13">
        <f t="shared" si="681"/>
        <v>4</v>
      </c>
      <c r="S8476" s="11">
        <f t="shared" si="682"/>
        <v>0</v>
      </c>
    </row>
    <row r="8477" spans="1:19" x14ac:dyDescent="0.3">
      <c r="A8477" t="s">
        <v>8496</v>
      </c>
      <c r="B8477" t="s">
        <v>13</v>
      </c>
      <c r="C8477">
        <v>4</v>
      </c>
      <c r="D8477">
        <v>3</v>
      </c>
      <c r="E8477">
        <v>12</v>
      </c>
      <c r="F8477" t="s">
        <v>21</v>
      </c>
      <c r="H8477" s="1">
        <v>45021</v>
      </c>
      <c r="J8477" s="8" t="str">
        <f>IF(ISBLANK(B8477),"Unknown",B8477)</f>
        <v>Cake</v>
      </c>
      <c r="K8477" s="5">
        <f t="shared" si="678"/>
        <v>4</v>
      </c>
      <c r="L8477" s="5">
        <f t="shared" si="678"/>
        <v>3</v>
      </c>
      <c r="M8477" s="5">
        <f t="shared" si="679"/>
        <v>12</v>
      </c>
      <c r="N8477" s="8" t="str">
        <f>IF(ISBLANK(F8477),"Unknown",F8477)</f>
        <v>Digital Wallet</v>
      </c>
      <c r="O8477" s="8" t="str">
        <f>IF(ISBLANK(G8477),"Unknown",G8477)</f>
        <v>Unknown</v>
      </c>
      <c r="P8477" s="6">
        <f>IF(ISBLANK(H8477),"Unknown",H8477)</f>
        <v>45021</v>
      </c>
      <c r="Q8477" s="13">
        <f t="shared" si="680"/>
        <v>4</v>
      </c>
      <c r="R8477" s="13">
        <f t="shared" si="681"/>
        <v>3</v>
      </c>
      <c r="S8477" s="11">
        <f t="shared" si="682"/>
        <v>12</v>
      </c>
    </row>
    <row r="8478" spans="1:19" x14ac:dyDescent="0.3">
      <c r="A8478" t="s">
        <v>8497</v>
      </c>
      <c r="B8478" t="s">
        <v>37</v>
      </c>
      <c r="C8478">
        <v>1</v>
      </c>
      <c r="D8478">
        <v>3</v>
      </c>
      <c r="E8478">
        <v>3</v>
      </c>
      <c r="F8478" t="s">
        <v>10</v>
      </c>
      <c r="G8478" t="s">
        <v>15</v>
      </c>
      <c r="H8478" s="1">
        <v>45088</v>
      </c>
      <c r="J8478" s="8" t="str">
        <f>IF(ISBLANK(B8478),"Unknown",B8478)</f>
        <v>Juice</v>
      </c>
      <c r="K8478" s="5">
        <f t="shared" si="678"/>
        <v>1</v>
      </c>
      <c r="L8478" s="5">
        <f t="shared" si="678"/>
        <v>3</v>
      </c>
      <c r="M8478" s="5">
        <f t="shared" si="679"/>
        <v>3</v>
      </c>
      <c r="N8478" s="8" t="str">
        <f>IF(ISBLANK(F8478),"Unknown",F8478)</f>
        <v>Credit Card</v>
      </c>
      <c r="O8478" s="8" t="str">
        <f>IF(ISBLANK(G8478),"Unknown",G8478)</f>
        <v>In-store</v>
      </c>
      <c r="P8478" s="6">
        <f>IF(ISBLANK(H8478),"Unknown",H8478)</f>
        <v>45088</v>
      </c>
      <c r="Q8478" s="13">
        <f t="shared" si="680"/>
        <v>1</v>
      </c>
      <c r="R8478" s="13">
        <f t="shared" si="681"/>
        <v>3</v>
      </c>
      <c r="S8478" s="11">
        <f t="shared" si="682"/>
        <v>3</v>
      </c>
    </row>
    <row r="8479" spans="1:19" x14ac:dyDescent="0.3">
      <c r="A8479" t="s">
        <v>8498</v>
      </c>
      <c r="B8479" t="s">
        <v>13</v>
      </c>
      <c r="C8479">
        <v>5</v>
      </c>
      <c r="D8479">
        <v>3</v>
      </c>
      <c r="E8479">
        <v>15</v>
      </c>
      <c r="G8479" t="s">
        <v>15</v>
      </c>
      <c r="H8479" s="1">
        <v>45081</v>
      </c>
      <c r="J8479" s="8" t="str">
        <f>IF(ISBLANK(B8479),"Unknown",B8479)</f>
        <v>Cake</v>
      </c>
      <c r="K8479" s="5">
        <f t="shared" si="678"/>
        <v>5</v>
      </c>
      <c r="L8479" s="5">
        <f t="shared" si="678"/>
        <v>3</v>
      </c>
      <c r="M8479" s="5">
        <f t="shared" si="679"/>
        <v>15</v>
      </c>
      <c r="N8479" s="8" t="str">
        <f>IF(ISBLANK(F8479),"Unknown",F8479)</f>
        <v>Unknown</v>
      </c>
      <c r="O8479" s="8" t="str">
        <f>IF(ISBLANK(G8479),"Unknown",G8479)</f>
        <v>In-store</v>
      </c>
      <c r="P8479" s="6">
        <f>IF(ISBLANK(H8479),"Unknown",H8479)</f>
        <v>45081</v>
      </c>
      <c r="Q8479" s="13">
        <f t="shared" si="680"/>
        <v>5</v>
      </c>
      <c r="R8479" s="13">
        <f t="shared" si="681"/>
        <v>3</v>
      </c>
      <c r="S8479" s="11">
        <f t="shared" si="682"/>
        <v>15</v>
      </c>
    </row>
    <row r="8480" spans="1:19" x14ac:dyDescent="0.3">
      <c r="A8480" t="s">
        <v>8499</v>
      </c>
      <c r="B8480" t="s">
        <v>37</v>
      </c>
      <c r="C8480">
        <v>1</v>
      </c>
      <c r="D8480">
        <v>3</v>
      </c>
      <c r="E8480">
        <v>3</v>
      </c>
      <c r="G8480" t="s">
        <v>11</v>
      </c>
      <c r="H8480" s="1">
        <v>45097</v>
      </c>
      <c r="J8480" s="8" t="str">
        <f>IF(ISBLANK(B8480),"Unknown",B8480)</f>
        <v>Juice</v>
      </c>
      <c r="K8480" s="5">
        <f t="shared" si="678"/>
        <v>1</v>
      </c>
      <c r="L8480" s="5">
        <f t="shared" si="678"/>
        <v>3</v>
      </c>
      <c r="M8480" s="5">
        <f t="shared" si="679"/>
        <v>3</v>
      </c>
      <c r="N8480" s="8" t="str">
        <f>IF(ISBLANK(F8480),"Unknown",F8480)</f>
        <v>Unknown</v>
      </c>
      <c r="O8480" s="8" t="str">
        <f>IF(ISBLANK(G8480),"Unknown",G8480)</f>
        <v>Takeaway</v>
      </c>
      <c r="P8480" s="6">
        <f>IF(ISBLANK(H8480),"Unknown",H8480)</f>
        <v>45097</v>
      </c>
      <c r="Q8480" s="13">
        <f t="shared" si="680"/>
        <v>1</v>
      </c>
      <c r="R8480" s="13">
        <f t="shared" si="681"/>
        <v>3</v>
      </c>
      <c r="S8480" s="11">
        <f t="shared" si="682"/>
        <v>3</v>
      </c>
    </row>
    <row r="8481" spans="1:19" x14ac:dyDescent="0.3">
      <c r="A8481" t="s">
        <v>8500</v>
      </c>
      <c r="B8481" t="s">
        <v>26</v>
      </c>
      <c r="D8481">
        <v>4</v>
      </c>
      <c r="G8481" t="s">
        <v>11</v>
      </c>
      <c r="H8481" s="1">
        <v>45180</v>
      </c>
      <c r="J8481" s="8" t="str">
        <f>IF(ISBLANK(B8481),"Unknown",B8481)</f>
        <v>Sandwich</v>
      </c>
      <c r="K8481" s="5" t="str">
        <f t="shared" si="678"/>
        <v>0</v>
      </c>
      <c r="L8481" s="5">
        <f t="shared" si="678"/>
        <v>4</v>
      </c>
      <c r="M8481" s="5" t="str">
        <f t="shared" si="679"/>
        <v>0</v>
      </c>
      <c r="N8481" s="8" t="str">
        <f>IF(ISBLANK(F8481),"Unknown",F8481)</f>
        <v>Unknown</v>
      </c>
      <c r="O8481" s="8" t="str">
        <f>IF(ISBLANK(G8481),"Unknown",G8481)</f>
        <v>Takeaway</v>
      </c>
      <c r="P8481" s="6">
        <f>IF(ISBLANK(H8481),"Unknown",H8481)</f>
        <v>45180</v>
      </c>
      <c r="Q8481" s="13" t="str">
        <f t="shared" si="680"/>
        <v>0</v>
      </c>
      <c r="R8481" s="13">
        <f t="shared" si="681"/>
        <v>4</v>
      </c>
      <c r="S8481" s="11">
        <f t="shared" si="682"/>
        <v>0</v>
      </c>
    </row>
    <row r="8482" spans="1:19" x14ac:dyDescent="0.3">
      <c r="A8482" t="s">
        <v>8501</v>
      </c>
      <c r="B8482" t="s">
        <v>63</v>
      </c>
      <c r="C8482">
        <v>3</v>
      </c>
      <c r="D8482">
        <v>1.5</v>
      </c>
      <c r="E8482">
        <v>4.5</v>
      </c>
      <c r="G8482" t="s">
        <v>15</v>
      </c>
      <c r="H8482" s="1">
        <v>44951</v>
      </c>
      <c r="J8482" s="8" t="str">
        <f>IF(ISBLANK(B8482),"Unknown",B8482)</f>
        <v>Tea</v>
      </c>
      <c r="K8482" s="5">
        <f t="shared" si="678"/>
        <v>3</v>
      </c>
      <c r="L8482" s="5">
        <f t="shared" si="678"/>
        <v>1.5</v>
      </c>
      <c r="M8482" s="5">
        <f t="shared" si="679"/>
        <v>4.5</v>
      </c>
      <c r="N8482" s="8" t="str">
        <f>IF(ISBLANK(F8482),"Unknown",F8482)</f>
        <v>Unknown</v>
      </c>
      <c r="O8482" s="8" t="str">
        <f>IF(ISBLANK(G8482),"Unknown",G8482)</f>
        <v>In-store</v>
      </c>
      <c r="P8482" s="6">
        <f>IF(ISBLANK(H8482),"Unknown",H8482)</f>
        <v>44951</v>
      </c>
      <c r="Q8482" s="13">
        <f t="shared" si="680"/>
        <v>3</v>
      </c>
      <c r="R8482" s="13">
        <f t="shared" si="681"/>
        <v>1.5</v>
      </c>
      <c r="S8482" s="11">
        <f t="shared" si="682"/>
        <v>4.5</v>
      </c>
    </row>
    <row r="8483" spans="1:19" x14ac:dyDescent="0.3">
      <c r="A8483" t="s">
        <v>8502</v>
      </c>
      <c r="B8483" t="s">
        <v>37</v>
      </c>
      <c r="C8483">
        <v>5</v>
      </c>
      <c r="D8483" s="7" t="s">
        <v>10024</v>
      </c>
      <c r="E8483">
        <v>15</v>
      </c>
      <c r="F8483" t="s">
        <v>14</v>
      </c>
      <c r="H8483" s="1">
        <v>45278</v>
      </c>
      <c r="J8483" s="8" t="str">
        <f>IF(ISBLANK(B8483),"Unknown",B8483)</f>
        <v>Juice</v>
      </c>
      <c r="K8483" s="5">
        <f t="shared" si="678"/>
        <v>5</v>
      </c>
      <c r="L8483" s="5" t="str">
        <f t="shared" si="678"/>
        <v>Unknown</v>
      </c>
      <c r="M8483" s="5">
        <f t="shared" si="679"/>
        <v>15</v>
      </c>
      <c r="N8483" s="8" t="str">
        <f>IF(ISBLANK(F8483),"Unknown",F8483)</f>
        <v>Cash</v>
      </c>
      <c r="O8483" s="8" t="str">
        <f>IF(ISBLANK(G8483),"Unknown",G8483)</f>
        <v>Unknown</v>
      </c>
      <c r="P8483" s="6">
        <f>IF(ISBLANK(H8483),"Unknown",H8483)</f>
        <v>45278</v>
      </c>
      <c r="Q8483" s="13">
        <f t="shared" si="680"/>
        <v>5</v>
      </c>
      <c r="R8483" s="13">
        <f t="shared" si="681"/>
        <v>0</v>
      </c>
      <c r="S8483" s="11">
        <f t="shared" si="682"/>
        <v>0</v>
      </c>
    </row>
    <row r="8484" spans="1:19" x14ac:dyDescent="0.3">
      <c r="A8484" t="s">
        <v>8503</v>
      </c>
      <c r="B8484" t="s">
        <v>9</v>
      </c>
      <c r="C8484">
        <v>1</v>
      </c>
      <c r="D8484">
        <v>2</v>
      </c>
      <c r="E8484">
        <v>2</v>
      </c>
      <c r="F8484" t="s">
        <v>10</v>
      </c>
      <c r="H8484" s="1">
        <v>45178</v>
      </c>
      <c r="J8484" s="8" t="str">
        <f>IF(ISBLANK(B8484),"Unknown",B8484)</f>
        <v>Coffee</v>
      </c>
      <c r="K8484" s="5">
        <f t="shared" si="678"/>
        <v>1</v>
      </c>
      <c r="L8484" s="5">
        <f t="shared" si="678"/>
        <v>2</v>
      </c>
      <c r="M8484" s="5">
        <f t="shared" si="679"/>
        <v>2</v>
      </c>
      <c r="N8484" s="8" t="str">
        <f>IF(ISBLANK(F8484),"Unknown",F8484)</f>
        <v>Credit Card</v>
      </c>
      <c r="O8484" s="8" t="str">
        <f>IF(ISBLANK(G8484),"Unknown",G8484)</f>
        <v>Unknown</v>
      </c>
      <c r="P8484" s="6">
        <f>IF(ISBLANK(H8484),"Unknown",H8484)</f>
        <v>45178</v>
      </c>
      <c r="Q8484" s="13">
        <f t="shared" si="680"/>
        <v>1</v>
      </c>
      <c r="R8484" s="13">
        <f t="shared" si="681"/>
        <v>2</v>
      </c>
      <c r="S8484" s="11">
        <f t="shared" si="682"/>
        <v>2</v>
      </c>
    </row>
    <row r="8485" spans="1:19" x14ac:dyDescent="0.3">
      <c r="A8485" t="s">
        <v>8504</v>
      </c>
      <c r="B8485" t="s">
        <v>23</v>
      </c>
      <c r="C8485">
        <v>5</v>
      </c>
      <c r="D8485">
        <v>4</v>
      </c>
      <c r="E8485">
        <v>20</v>
      </c>
      <c r="F8485" t="s">
        <v>21</v>
      </c>
      <c r="G8485" t="s">
        <v>15</v>
      </c>
      <c r="H8485" s="1">
        <v>45275</v>
      </c>
      <c r="J8485" s="8" t="str">
        <f>IF(ISBLANK(B8485),"Unknown",B8485)</f>
        <v>Smoothie</v>
      </c>
      <c r="K8485" s="5">
        <f t="shared" si="678"/>
        <v>5</v>
      </c>
      <c r="L8485" s="5">
        <f t="shared" si="678"/>
        <v>4</v>
      </c>
      <c r="M8485" s="5">
        <f t="shared" si="679"/>
        <v>20</v>
      </c>
      <c r="N8485" s="8" t="str">
        <f>IF(ISBLANK(F8485),"Unknown",F8485)</f>
        <v>Digital Wallet</v>
      </c>
      <c r="O8485" s="8" t="str">
        <f>IF(ISBLANK(G8485),"Unknown",G8485)</f>
        <v>In-store</v>
      </c>
      <c r="P8485" s="6">
        <f>IF(ISBLANK(H8485),"Unknown",H8485)</f>
        <v>45275</v>
      </c>
      <c r="Q8485" s="13">
        <f t="shared" si="680"/>
        <v>5</v>
      </c>
      <c r="R8485" s="13">
        <f t="shared" si="681"/>
        <v>4</v>
      </c>
      <c r="S8485" s="11">
        <f t="shared" si="682"/>
        <v>20</v>
      </c>
    </row>
    <row r="8486" spans="1:19" x14ac:dyDescent="0.3">
      <c r="A8486" t="s">
        <v>8505</v>
      </c>
      <c r="B8486" t="s">
        <v>9</v>
      </c>
      <c r="C8486">
        <v>5</v>
      </c>
      <c r="D8486">
        <v>2</v>
      </c>
      <c r="E8486">
        <v>10</v>
      </c>
      <c r="F8486" t="s">
        <v>21</v>
      </c>
      <c r="G8486" t="s">
        <v>11</v>
      </c>
      <c r="H8486" s="1">
        <v>45253</v>
      </c>
      <c r="J8486" s="8" t="str">
        <f>IF(ISBLANK(B8486),"Unknown",B8486)</f>
        <v>Coffee</v>
      </c>
      <c r="K8486" s="5">
        <f t="shared" si="678"/>
        <v>5</v>
      </c>
      <c r="L8486" s="5">
        <f t="shared" si="678"/>
        <v>2</v>
      </c>
      <c r="M8486" s="5">
        <f t="shared" si="679"/>
        <v>10</v>
      </c>
      <c r="N8486" s="8" t="str">
        <f>IF(ISBLANK(F8486),"Unknown",F8486)</f>
        <v>Digital Wallet</v>
      </c>
      <c r="O8486" s="8" t="str">
        <f>IF(ISBLANK(G8486),"Unknown",G8486)</f>
        <v>Takeaway</v>
      </c>
      <c r="P8486" s="6">
        <f>IF(ISBLANK(H8486),"Unknown",H8486)</f>
        <v>45253</v>
      </c>
      <c r="Q8486" s="13">
        <f t="shared" si="680"/>
        <v>5</v>
      </c>
      <c r="R8486" s="13">
        <f t="shared" si="681"/>
        <v>2</v>
      </c>
      <c r="S8486" s="11">
        <f t="shared" si="682"/>
        <v>10</v>
      </c>
    </row>
    <row r="8487" spans="1:19" x14ac:dyDescent="0.3">
      <c r="A8487" t="s">
        <v>8506</v>
      </c>
      <c r="B8487" t="s">
        <v>17</v>
      </c>
      <c r="C8487">
        <v>1</v>
      </c>
      <c r="D8487">
        <v>1</v>
      </c>
      <c r="E8487">
        <v>1</v>
      </c>
      <c r="F8487" t="s">
        <v>10</v>
      </c>
      <c r="G8487" t="s">
        <v>15</v>
      </c>
      <c r="H8487" s="1">
        <v>45021</v>
      </c>
      <c r="J8487" s="8" t="str">
        <f>IF(ISBLANK(B8487),"Unknown",B8487)</f>
        <v>Cookie</v>
      </c>
      <c r="K8487" s="5">
        <f t="shared" si="678"/>
        <v>1</v>
      </c>
      <c r="L8487" s="5">
        <f t="shared" si="678"/>
        <v>1</v>
      </c>
      <c r="M8487" s="5">
        <f t="shared" si="679"/>
        <v>1</v>
      </c>
      <c r="N8487" s="8" t="str">
        <f>IF(ISBLANK(F8487),"Unknown",F8487)</f>
        <v>Credit Card</v>
      </c>
      <c r="O8487" s="8" t="str">
        <f>IF(ISBLANK(G8487),"Unknown",G8487)</f>
        <v>In-store</v>
      </c>
      <c r="P8487" s="6">
        <f>IF(ISBLANK(H8487),"Unknown",H8487)</f>
        <v>45021</v>
      </c>
      <c r="Q8487" s="13">
        <f t="shared" si="680"/>
        <v>1</v>
      </c>
      <c r="R8487" s="13">
        <f t="shared" si="681"/>
        <v>1</v>
      </c>
      <c r="S8487" s="11">
        <f t="shared" si="682"/>
        <v>1</v>
      </c>
    </row>
    <row r="8488" spans="1:19" x14ac:dyDescent="0.3">
      <c r="A8488" t="s">
        <v>8507</v>
      </c>
      <c r="B8488" t="s">
        <v>9</v>
      </c>
      <c r="C8488">
        <v>2</v>
      </c>
      <c r="D8488">
        <v>2</v>
      </c>
      <c r="E8488">
        <v>4</v>
      </c>
      <c r="F8488" t="s">
        <v>14</v>
      </c>
      <c r="H8488" s="7" t="s">
        <v>10024</v>
      </c>
      <c r="J8488" s="8" t="str">
        <f>IF(ISBLANK(B8488),"Unknown",B8488)</f>
        <v>Coffee</v>
      </c>
      <c r="K8488" s="5">
        <f t="shared" si="678"/>
        <v>2</v>
      </c>
      <c r="L8488" s="5">
        <f t="shared" si="678"/>
        <v>2</v>
      </c>
      <c r="M8488" s="5">
        <f t="shared" si="679"/>
        <v>4</v>
      </c>
      <c r="N8488" s="8" t="str">
        <f>IF(ISBLANK(F8488),"Unknown",F8488)</f>
        <v>Cash</v>
      </c>
      <c r="O8488" s="8" t="str">
        <f>IF(ISBLANK(G8488),"Unknown",G8488)</f>
        <v>Unknown</v>
      </c>
      <c r="P8488" s="6" t="str">
        <f>IF(ISBLANK(H8488),"Unknown",H8488)</f>
        <v>Unknown</v>
      </c>
      <c r="Q8488" s="13">
        <f t="shared" si="680"/>
        <v>2</v>
      </c>
      <c r="R8488" s="13">
        <f t="shared" si="681"/>
        <v>2</v>
      </c>
      <c r="S8488" s="11">
        <f t="shared" si="682"/>
        <v>4</v>
      </c>
    </row>
    <row r="8489" spans="1:19" x14ac:dyDescent="0.3">
      <c r="A8489" t="s">
        <v>8508</v>
      </c>
      <c r="B8489" t="s">
        <v>26</v>
      </c>
      <c r="C8489">
        <v>2</v>
      </c>
      <c r="D8489">
        <v>4</v>
      </c>
      <c r="E8489">
        <v>8</v>
      </c>
      <c r="F8489" t="s">
        <v>21</v>
      </c>
      <c r="G8489" t="s">
        <v>11</v>
      </c>
      <c r="H8489" s="1">
        <v>45002</v>
      </c>
      <c r="J8489" s="8" t="str">
        <f>IF(ISBLANK(B8489),"Unknown",B8489)</f>
        <v>Sandwich</v>
      </c>
      <c r="K8489" s="5">
        <f t="shared" si="678"/>
        <v>2</v>
      </c>
      <c r="L8489" s="5">
        <f t="shared" si="678"/>
        <v>4</v>
      </c>
      <c r="M8489" s="5">
        <f t="shared" si="679"/>
        <v>8</v>
      </c>
      <c r="N8489" s="8" t="str">
        <f>IF(ISBLANK(F8489),"Unknown",F8489)</f>
        <v>Digital Wallet</v>
      </c>
      <c r="O8489" s="8" t="str">
        <f>IF(ISBLANK(G8489),"Unknown",G8489)</f>
        <v>Takeaway</v>
      </c>
      <c r="P8489" s="6">
        <f>IF(ISBLANK(H8489),"Unknown",H8489)</f>
        <v>45002</v>
      </c>
      <c r="Q8489" s="13">
        <f t="shared" si="680"/>
        <v>2</v>
      </c>
      <c r="R8489" s="13">
        <f t="shared" si="681"/>
        <v>4</v>
      </c>
      <c r="S8489" s="11">
        <f t="shared" si="682"/>
        <v>8</v>
      </c>
    </row>
    <row r="8490" spans="1:19" x14ac:dyDescent="0.3">
      <c r="A8490" t="s">
        <v>8509</v>
      </c>
      <c r="B8490" t="s">
        <v>13</v>
      </c>
      <c r="C8490">
        <v>2</v>
      </c>
      <c r="D8490">
        <v>3</v>
      </c>
      <c r="E8490" s="7" t="s">
        <v>10024</v>
      </c>
      <c r="F8490" t="s">
        <v>14</v>
      </c>
      <c r="G8490" t="s">
        <v>11</v>
      </c>
      <c r="H8490" s="1">
        <v>45280</v>
      </c>
      <c r="J8490" s="8" t="str">
        <f>IF(ISBLANK(B8490),"Unknown",B8490)</f>
        <v>Cake</v>
      </c>
      <c r="K8490" s="5">
        <f t="shared" si="678"/>
        <v>2</v>
      </c>
      <c r="L8490" s="5">
        <f t="shared" si="678"/>
        <v>3</v>
      </c>
      <c r="M8490" s="5" t="str">
        <f t="shared" si="679"/>
        <v>Unknown</v>
      </c>
      <c r="N8490" s="8" t="str">
        <f>IF(ISBLANK(F8490),"Unknown",F8490)</f>
        <v>Cash</v>
      </c>
      <c r="O8490" s="8" t="str">
        <f>IF(ISBLANK(G8490),"Unknown",G8490)</f>
        <v>Takeaway</v>
      </c>
      <c r="P8490" s="6">
        <f>IF(ISBLANK(H8490),"Unknown",H8490)</f>
        <v>45280</v>
      </c>
      <c r="Q8490" s="13">
        <f t="shared" si="680"/>
        <v>2</v>
      </c>
      <c r="R8490" s="13">
        <f t="shared" si="681"/>
        <v>3</v>
      </c>
      <c r="S8490" s="11">
        <f t="shared" si="682"/>
        <v>6</v>
      </c>
    </row>
    <row r="8491" spans="1:19" x14ac:dyDescent="0.3">
      <c r="A8491" t="s">
        <v>8510</v>
      </c>
      <c r="B8491" t="s">
        <v>37</v>
      </c>
      <c r="C8491">
        <v>3</v>
      </c>
      <c r="D8491">
        <v>3</v>
      </c>
      <c r="E8491">
        <v>9</v>
      </c>
      <c r="F8491" t="s">
        <v>10</v>
      </c>
      <c r="H8491" s="1">
        <v>45223</v>
      </c>
      <c r="J8491" s="8" t="str">
        <f>IF(ISBLANK(B8491),"Unknown",B8491)</f>
        <v>Juice</v>
      </c>
      <c r="K8491" s="5">
        <f t="shared" si="678"/>
        <v>3</v>
      </c>
      <c r="L8491" s="5">
        <f t="shared" si="678"/>
        <v>3</v>
      </c>
      <c r="M8491" s="5">
        <f t="shared" si="679"/>
        <v>9</v>
      </c>
      <c r="N8491" s="8" t="str">
        <f>IF(ISBLANK(F8491),"Unknown",F8491)</f>
        <v>Credit Card</v>
      </c>
      <c r="O8491" s="8" t="str">
        <f>IF(ISBLANK(G8491),"Unknown",G8491)</f>
        <v>Unknown</v>
      </c>
      <c r="P8491" s="6">
        <f>IF(ISBLANK(H8491),"Unknown",H8491)</f>
        <v>45223</v>
      </c>
      <c r="Q8491" s="13">
        <f t="shared" si="680"/>
        <v>3</v>
      </c>
      <c r="R8491" s="13">
        <f t="shared" si="681"/>
        <v>3</v>
      </c>
      <c r="S8491" s="11">
        <f t="shared" si="682"/>
        <v>9</v>
      </c>
    </row>
    <row r="8492" spans="1:19" x14ac:dyDescent="0.3">
      <c r="A8492" t="s">
        <v>8511</v>
      </c>
      <c r="B8492" t="s">
        <v>19</v>
      </c>
      <c r="C8492">
        <v>2</v>
      </c>
      <c r="D8492">
        <v>5</v>
      </c>
      <c r="E8492">
        <v>10</v>
      </c>
      <c r="F8492" t="s">
        <v>10</v>
      </c>
      <c r="H8492" s="1">
        <v>45005</v>
      </c>
      <c r="J8492" s="8" t="str">
        <f>IF(ISBLANK(B8492),"Unknown",B8492)</f>
        <v>Salad</v>
      </c>
      <c r="K8492" s="5">
        <f t="shared" si="678"/>
        <v>2</v>
      </c>
      <c r="L8492" s="5">
        <f t="shared" si="678"/>
        <v>5</v>
      </c>
      <c r="M8492" s="5">
        <f t="shared" si="679"/>
        <v>10</v>
      </c>
      <c r="N8492" s="8" t="str">
        <f>IF(ISBLANK(F8492),"Unknown",F8492)</f>
        <v>Credit Card</v>
      </c>
      <c r="O8492" s="8" t="str">
        <f>IF(ISBLANK(G8492),"Unknown",G8492)</f>
        <v>Unknown</v>
      </c>
      <c r="P8492" s="6">
        <f>IF(ISBLANK(H8492),"Unknown",H8492)</f>
        <v>45005</v>
      </c>
      <c r="Q8492" s="13">
        <f t="shared" si="680"/>
        <v>2</v>
      </c>
      <c r="R8492" s="13">
        <f t="shared" si="681"/>
        <v>5</v>
      </c>
      <c r="S8492" s="11">
        <f t="shared" si="682"/>
        <v>10</v>
      </c>
    </row>
    <row r="8493" spans="1:19" x14ac:dyDescent="0.3">
      <c r="A8493" t="s">
        <v>8512</v>
      </c>
      <c r="B8493" t="s">
        <v>9</v>
      </c>
      <c r="C8493">
        <v>1</v>
      </c>
      <c r="D8493">
        <v>2</v>
      </c>
      <c r="E8493">
        <v>2</v>
      </c>
      <c r="F8493" s="7" t="s">
        <v>10024</v>
      </c>
      <c r="G8493" t="s">
        <v>15</v>
      </c>
      <c r="H8493" s="1">
        <v>45224</v>
      </c>
      <c r="J8493" s="8" t="str">
        <f>IF(ISBLANK(B8493),"Unknown",B8493)</f>
        <v>Coffee</v>
      </c>
      <c r="K8493" s="5">
        <f t="shared" si="678"/>
        <v>1</v>
      </c>
      <c r="L8493" s="5">
        <f t="shared" si="678"/>
        <v>2</v>
      </c>
      <c r="M8493" s="5">
        <f t="shared" si="679"/>
        <v>2</v>
      </c>
      <c r="N8493" s="8" t="str">
        <f>IF(ISBLANK(F8493),"Unknown",F8493)</f>
        <v>Unknown</v>
      </c>
      <c r="O8493" s="8" t="str">
        <f>IF(ISBLANK(G8493),"Unknown",G8493)</f>
        <v>In-store</v>
      </c>
      <c r="P8493" s="6">
        <f>IF(ISBLANK(H8493),"Unknown",H8493)</f>
        <v>45224</v>
      </c>
      <c r="Q8493" s="13">
        <f t="shared" si="680"/>
        <v>1</v>
      </c>
      <c r="R8493" s="13">
        <f t="shared" si="681"/>
        <v>2</v>
      </c>
      <c r="S8493" s="11">
        <f t="shared" si="682"/>
        <v>2</v>
      </c>
    </row>
    <row r="8494" spans="1:19" x14ac:dyDescent="0.3">
      <c r="A8494" t="s">
        <v>8513</v>
      </c>
      <c r="B8494" t="s">
        <v>17</v>
      </c>
      <c r="C8494">
        <v>5</v>
      </c>
      <c r="D8494">
        <v>1</v>
      </c>
      <c r="E8494">
        <v>5</v>
      </c>
      <c r="F8494" t="s">
        <v>14</v>
      </c>
      <c r="G8494" t="s">
        <v>11</v>
      </c>
      <c r="H8494" s="1">
        <v>45025</v>
      </c>
      <c r="J8494" s="8" t="str">
        <f>IF(ISBLANK(B8494),"Unknown",B8494)</f>
        <v>Cookie</v>
      </c>
      <c r="K8494" s="5">
        <f t="shared" si="678"/>
        <v>5</v>
      </c>
      <c r="L8494" s="5">
        <f t="shared" si="678"/>
        <v>1</v>
      </c>
      <c r="M8494" s="5">
        <f t="shared" si="679"/>
        <v>5</v>
      </c>
      <c r="N8494" s="8" t="str">
        <f>IF(ISBLANK(F8494),"Unknown",F8494)</f>
        <v>Cash</v>
      </c>
      <c r="O8494" s="8" t="str">
        <f>IF(ISBLANK(G8494),"Unknown",G8494)</f>
        <v>Takeaway</v>
      </c>
      <c r="P8494" s="6">
        <f>IF(ISBLANK(H8494),"Unknown",H8494)</f>
        <v>45025</v>
      </c>
      <c r="Q8494" s="13">
        <f t="shared" si="680"/>
        <v>5</v>
      </c>
      <c r="R8494" s="13">
        <f t="shared" si="681"/>
        <v>1</v>
      </c>
      <c r="S8494" s="11">
        <f t="shared" si="682"/>
        <v>5</v>
      </c>
    </row>
    <row r="8495" spans="1:19" x14ac:dyDescent="0.3">
      <c r="A8495" t="s">
        <v>8514</v>
      </c>
      <c r="B8495" t="s">
        <v>63</v>
      </c>
      <c r="C8495">
        <v>3</v>
      </c>
      <c r="D8495">
        <v>1.5</v>
      </c>
      <c r="E8495">
        <v>4.5</v>
      </c>
      <c r="F8495" t="s">
        <v>21</v>
      </c>
      <c r="H8495" s="1">
        <v>45082</v>
      </c>
      <c r="J8495" s="8" t="str">
        <f>IF(ISBLANK(B8495),"Unknown",B8495)</f>
        <v>Tea</v>
      </c>
      <c r="K8495" s="5">
        <f t="shared" si="678"/>
        <v>3</v>
      </c>
      <c r="L8495" s="5">
        <f t="shared" si="678"/>
        <v>1.5</v>
      </c>
      <c r="M8495" s="5">
        <f t="shared" si="679"/>
        <v>4.5</v>
      </c>
      <c r="N8495" s="8" t="str">
        <f>IF(ISBLANK(F8495),"Unknown",F8495)</f>
        <v>Digital Wallet</v>
      </c>
      <c r="O8495" s="8" t="str">
        <f>IF(ISBLANK(G8495),"Unknown",G8495)</f>
        <v>Unknown</v>
      </c>
      <c r="P8495" s="6">
        <f>IF(ISBLANK(H8495),"Unknown",H8495)</f>
        <v>45082</v>
      </c>
      <c r="Q8495" s="13">
        <f t="shared" si="680"/>
        <v>3</v>
      </c>
      <c r="R8495" s="13">
        <f t="shared" si="681"/>
        <v>1.5</v>
      </c>
      <c r="S8495" s="11">
        <f t="shared" si="682"/>
        <v>4.5</v>
      </c>
    </row>
    <row r="8496" spans="1:19" x14ac:dyDescent="0.3">
      <c r="A8496" t="s">
        <v>8515</v>
      </c>
      <c r="B8496" t="s">
        <v>19</v>
      </c>
      <c r="C8496">
        <v>1</v>
      </c>
      <c r="D8496" s="7" t="s">
        <v>10024</v>
      </c>
      <c r="E8496">
        <v>5</v>
      </c>
      <c r="F8496" t="s">
        <v>14</v>
      </c>
      <c r="G8496" t="s">
        <v>15</v>
      </c>
      <c r="H8496" s="1">
        <v>45147</v>
      </c>
      <c r="J8496" s="8" t="str">
        <f>IF(ISBLANK(B8496),"Unknown",B8496)</f>
        <v>Salad</v>
      </c>
      <c r="K8496" s="5">
        <f t="shared" si="678"/>
        <v>1</v>
      </c>
      <c r="L8496" s="5" t="str">
        <f t="shared" si="678"/>
        <v>Unknown</v>
      </c>
      <c r="M8496" s="5">
        <f t="shared" si="679"/>
        <v>5</v>
      </c>
      <c r="N8496" s="8" t="str">
        <f>IF(ISBLANK(F8496),"Unknown",F8496)</f>
        <v>Cash</v>
      </c>
      <c r="O8496" s="8" t="str">
        <f>IF(ISBLANK(G8496),"Unknown",G8496)</f>
        <v>In-store</v>
      </c>
      <c r="P8496" s="6">
        <f>IF(ISBLANK(H8496),"Unknown",H8496)</f>
        <v>45147</v>
      </c>
      <c r="Q8496" s="13">
        <f t="shared" si="680"/>
        <v>1</v>
      </c>
      <c r="R8496" s="13">
        <f t="shared" si="681"/>
        <v>0</v>
      </c>
      <c r="S8496" s="11">
        <f t="shared" si="682"/>
        <v>0</v>
      </c>
    </row>
    <row r="8497" spans="1:19" x14ac:dyDescent="0.3">
      <c r="A8497" t="s">
        <v>8516</v>
      </c>
      <c r="B8497" t="s">
        <v>26</v>
      </c>
      <c r="C8497">
        <v>1</v>
      </c>
      <c r="D8497">
        <v>4</v>
      </c>
      <c r="E8497">
        <v>4</v>
      </c>
      <c r="H8497" s="1">
        <v>45061</v>
      </c>
      <c r="J8497" s="8" t="str">
        <f>IF(ISBLANK(B8497),"Unknown",B8497)</f>
        <v>Sandwich</v>
      </c>
      <c r="K8497" s="5">
        <f t="shared" si="678"/>
        <v>1</v>
      </c>
      <c r="L8497" s="5">
        <f t="shared" si="678"/>
        <v>4</v>
      </c>
      <c r="M8497" s="5">
        <f t="shared" si="679"/>
        <v>4</v>
      </c>
      <c r="N8497" s="8" t="str">
        <f>IF(ISBLANK(F8497),"Unknown",F8497)</f>
        <v>Unknown</v>
      </c>
      <c r="O8497" s="8" t="str">
        <f>IF(ISBLANK(G8497),"Unknown",G8497)</f>
        <v>Unknown</v>
      </c>
      <c r="P8497" s="6">
        <f>IF(ISBLANK(H8497),"Unknown",H8497)</f>
        <v>45061</v>
      </c>
      <c r="Q8497" s="13">
        <f t="shared" si="680"/>
        <v>1</v>
      </c>
      <c r="R8497" s="13">
        <f t="shared" si="681"/>
        <v>4</v>
      </c>
      <c r="S8497" s="11">
        <f t="shared" si="682"/>
        <v>4</v>
      </c>
    </row>
    <row r="8498" spans="1:19" x14ac:dyDescent="0.3">
      <c r="A8498" t="s">
        <v>8517</v>
      </c>
      <c r="B8498" t="s">
        <v>23</v>
      </c>
      <c r="C8498">
        <v>4</v>
      </c>
      <c r="D8498">
        <v>4</v>
      </c>
      <c r="E8498">
        <v>16</v>
      </c>
      <c r="F8498" t="s">
        <v>14</v>
      </c>
      <c r="G8498" t="s">
        <v>15</v>
      </c>
      <c r="H8498" s="1">
        <v>45257</v>
      </c>
      <c r="J8498" s="8" t="str">
        <f>IF(ISBLANK(B8498),"Unknown",B8498)</f>
        <v>Smoothie</v>
      </c>
      <c r="K8498" s="5">
        <f t="shared" si="678"/>
        <v>4</v>
      </c>
      <c r="L8498" s="5">
        <f t="shared" si="678"/>
        <v>4</v>
      </c>
      <c r="M8498" s="5">
        <f t="shared" si="679"/>
        <v>16</v>
      </c>
      <c r="N8498" s="8" t="str">
        <f>IF(ISBLANK(F8498),"Unknown",F8498)</f>
        <v>Cash</v>
      </c>
      <c r="O8498" s="8" t="str">
        <f>IF(ISBLANK(G8498),"Unknown",G8498)</f>
        <v>In-store</v>
      </c>
      <c r="P8498" s="6">
        <f>IF(ISBLANK(H8498),"Unknown",H8498)</f>
        <v>45257</v>
      </c>
      <c r="Q8498" s="13">
        <f t="shared" si="680"/>
        <v>4</v>
      </c>
      <c r="R8498" s="13">
        <f t="shared" si="681"/>
        <v>4</v>
      </c>
      <c r="S8498" s="11">
        <f t="shared" si="682"/>
        <v>16</v>
      </c>
    </row>
    <row r="8499" spans="1:19" x14ac:dyDescent="0.3">
      <c r="A8499" t="s">
        <v>8518</v>
      </c>
      <c r="B8499" t="s">
        <v>26</v>
      </c>
      <c r="C8499">
        <v>3</v>
      </c>
      <c r="D8499" s="7" t="s">
        <v>10024</v>
      </c>
      <c r="E8499" s="7" t="s">
        <v>10024</v>
      </c>
      <c r="F8499" t="s">
        <v>14</v>
      </c>
      <c r="G8499" t="s">
        <v>11</v>
      </c>
      <c r="H8499" s="1">
        <v>45066</v>
      </c>
      <c r="J8499" s="8" t="str">
        <f>IF(ISBLANK(B8499),"Unknown",B8499)</f>
        <v>Sandwich</v>
      </c>
      <c r="K8499" s="5">
        <f t="shared" si="678"/>
        <v>3</v>
      </c>
      <c r="L8499" s="5" t="str">
        <f t="shared" si="678"/>
        <v>Unknown</v>
      </c>
      <c r="M8499" s="5" t="str">
        <f t="shared" si="679"/>
        <v>Unknown</v>
      </c>
      <c r="N8499" s="8" t="str">
        <f>IF(ISBLANK(F8499),"Unknown",F8499)</f>
        <v>Cash</v>
      </c>
      <c r="O8499" s="8" t="str">
        <f>IF(ISBLANK(G8499),"Unknown",G8499)</f>
        <v>Takeaway</v>
      </c>
      <c r="P8499" s="6">
        <f>IF(ISBLANK(H8499),"Unknown",H8499)</f>
        <v>45066</v>
      </c>
      <c r="Q8499" s="13">
        <f t="shared" si="680"/>
        <v>3</v>
      </c>
      <c r="R8499" s="13">
        <f t="shared" si="681"/>
        <v>0</v>
      </c>
      <c r="S8499" s="11">
        <f t="shared" si="682"/>
        <v>0</v>
      </c>
    </row>
    <row r="8500" spans="1:19" x14ac:dyDescent="0.3">
      <c r="A8500" t="s">
        <v>8519</v>
      </c>
      <c r="B8500" t="s">
        <v>63</v>
      </c>
      <c r="C8500" s="7" t="s">
        <v>10024</v>
      </c>
      <c r="D8500">
        <v>1.5</v>
      </c>
      <c r="E8500">
        <v>7.5</v>
      </c>
      <c r="G8500" t="s">
        <v>11</v>
      </c>
      <c r="H8500" s="1">
        <v>44967</v>
      </c>
      <c r="J8500" s="8" t="str">
        <f>IF(ISBLANK(B8500),"Unknown",B8500)</f>
        <v>Tea</v>
      </c>
      <c r="K8500" s="5" t="str">
        <f t="shared" si="678"/>
        <v>Unknown</v>
      </c>
      <c r="L8500" s="5">
        <f t="shared" si="678"/>
        <v>1.5</v>
      </c>
      <c r="M8500" s="5">
        <f t="shared" si="679"/>
        <v>7.5</v>
      </c>
      <c r="N8500" s="8" t="str">
        <f>IF(ISBLANK(F8500),"Unknown",F8500)</f>
        <v>Unknown</v>
      </c>
      <c r="O8500" s="8" t="str">
        <f>IF(ISBLANK(G8500),"Unknown",G8500)</f>
        <v>Takeaway</v>
      </c>
      <c r="P8500" s="6">
        <f>IF(ISBLANK(H8500),"Unknown",H8500)</f>
        <v>44967</v>
      </c>
      <c r="Q8500" s="13">
        <f t="shared" si="680"/>
        <v>0</v>
      </c>
      <c r="R8500" s="13">
        <f t="shared" si="681"/>
        <v>1.5</v>
      </c>
      <c r="S8500" s="11">
        <f t="shared" si="682"/>
        <v>0</v>
      </c>
    </row>
    <row r="8501" spans="1:19" x14ac:dyDescent="0.3">
      <c r="A8501" t="s">
        <v>8520</v>
      </c>
      <c r="B8501" t="s">
        <v>26</v>
      </c>
      <c r="C8501">
        <v>3</v>
      </c>
      <c r="D8501">
        <v>4</v>
      </c>
      <c r="E8501">
        <v>12</v>
      </c>
      <c r="F8501" t="s">
        <v>21</v>
      </c>
      <c r="G8501" t="s">
        <v>11</v>
      </c>
      <c r="H8501" s="1">
        <v>45185</v>
      </c>
      <c r="J8501" s="8" t="str">
        <f>IF(ISBLANK(B8501),"Unknown",B8501)</f>
        <v>Sandwich</v>
      </c>
      <c r="K8501" s="5">
        <f t="shared" si="678"/>
        <v>3</v>
      </c>
      <c r="L8501" s="5">
        <f t="shared" si="678"/>
        <v>4</v>
      </c>
      <c r="M8501" s="5">
        <f t="shared" si="679"/>
        <v>12</v>
      </c>
      <c r="N8501" s="8" t="str">
        <f>IF(ISBLANK(F8501),"Unknown",F8501)</f>
        <v>Digital Wallet</v>
      </c>
      <c r="O8501" s="8" t="str">
        <f>IF(ISBLANK(G8501),"Unknown",G8501)</f>
        <v>Takeaway</v>
      </c>
      <c r="P8501" s="6">
        <f>IF(ISBLANK(H8501),"Unknown",H8501)</f>
        <v>45185</v>
      </c>
      <c r="Q8501" s="13">
        <f t="shared" si="680"/>
        <v>3</v>
      </c>
      <c r="R8501" s="13">
        <f t="shared" si="681"/>
        <v>4</v>
      </c>
      <c r="S8501" s="11">
        <f t="shared" si="682"/>
        <v>12</v>
      </c>
    </row>
    <row r="8502" spans="1:19" x14ac:dyDescent="0.3">
      <c r="A8502" t="s">
        <v>8521</v>
      </c>
      <c r="B8502" t="s">
        <v>23</v>
      </c>
      <c r="C8502">
        <v>2</v>
      </c>
      <c r="D8502">
        <v>4</v>
      </c>
      <c r="E8502">
        <v>8</v>
      </c>
      <c r="F8502" t="s">
        <v>21</v>
      </c>
      <c r="G8502" t="s">
        <v>11</v>
      </c>
      <c r="H8502" s="1">
        <v>44942</v>
      </c>
      <c r="J8502" s="8" t="str">
        <f>IF(ISBLANK(B8502),"Unknown",B8502)</f>
        <v>Smoothie</v>
      </c>
      <c r="K8502" s="5">
        <f t="shared" si="678"/>
        <v>2</v>
      </c>
      <c r="L8502" s="5">
        <f t="shared" si="678"/>
        <v>4</v>
      </c>
      <c r="M8502" s="5">
        <f t="shared" si="679"/>
        <v>8</v>
      </c>
      <c r="N8502" s="8" t="str">
        <f>IF(ISBLANK(F8502),"Unknown",F8502)</f>
        <v>Digital Wallet</v>
      </c>
      <c r="O8502" s="8" t="str">
        <f>IF(ISBLANK(G8502),"Unknown",G8502)</f>
        <v>Takeaway</v>
      </c>
      <c r="P8502" s="6">
        <f>IF(ISBLANK(H8502),"Unknown",H8502)</f>
        <v>44942</v>
      </c>
      <c r="Q8502" s="13">
        <f t="shared" si="680"/>
        <v>2</v>
      </c>
      <c r="R8502" s="13">
        <f t="shared" si="681"/>
        <v>4</v>
      </c>
      <c r="S8502" s="11">
        <f t="shared" si="682"/>
        <v>8</v>
      </c>
    </row>
    <row r="8503" spans="1:19" x14ac:dyDescent="0.3">
      <c r="A8503" t="s">
        <v>8522</v>
      </c>
      <c r="B8503" t="s">
        <v>17</v>
      </c>
      <c r="C8503">
        <v>2</v>
      </c>
      <c r="D8503">
        <v>1</v>
      </c>
      <c r="E8503">
        <v>2</v>
      </c>
      <c r="H8503" s="1">
        <v>45051</v>
      </c>
      <c r="J8503" s="8" t="str">
        <f>IF(ISBLANK(B8503),"Unknown",B8503)</f>
        <v>Cookie</v>
      </c>
      <c r="K8503" s="5">
        <f t="shared" si="678"/>
        <v>2</v>
      </c>
      <c r="L8503" s="5">
        <f t="shared" si="678"/>
        <v>1</v>
      </c>
      <c r="M8503" s="5">
        <f t="shared" si="679"/>
        <v>2</v>
      </c>
      <c r="N8503" s="8" t="str">
        <f>IF(ISBLANK(F8503),"Unknown",F8503)</f>
        <v>Unknown</v>
      </c>
      <c r="O8503" s="8" t="str">
        <f>IF(ISBLANK(G8503),"Unknown",G8503)</f>
        <v>Unknown</v>
      </c>
      <c r="P8503" s="6">
        <f>IF(ISBLANK(H8503),"Unknown",H8503)</f>
        <v>45051</v>
      </c>
      <c r="Q8503" s="13">
        <f t="shared" si="680"/>
        <v>2</v>
      </c>
      <c r="R8503" s="13">
        <f t="shared" si="681"/>
        <v>1</v>
      </c>
      <c r="S8503" s="11">
        <f t="shared" si="682"/>
        <v>2</v>
      </c>
    </row>
    <row r="8504" spans="1:19" x14ac:dyDescent="0.3">
      <c r="A8504" t="s">
        <v>8523</v>
      </c>
      <c r="B8504" t="s">
        <v>26</v>
      </c>
      <c r="C8504" s="7" t="s">
        <v>10024</v>
      </c>
      <c r="D8504">
        <v>4</v>
      </c>
      <c r="E8504">
        <v>20</v>
      </c>
      <c r="F8504" t="s">
        <v>21</v>
      </c>
      <c r="G8504" t="s">
        <v>15</v>
      </c>
      <c r="H8504" s="1">
        <v>45275</v>
      </c>
      <c r="J8504" s="8" t="str">
        <f>IF(ISBLANK(B8504),"Unknown",B8504)</f>
        <v>Sandwich</v>
      </c>
      <c r="K8504" s="5" t="str">
        <f t="shared" si="678"/>
        <v>Unknown</v>
      </c>
      <c r="L8504" s="5">
        <f t="shared" si="678"/>
        <v>4</v>
      </c>
      <c r="M8504" s="5">
        <f t="shared" si="679"/>
        <v>20</v>
      </c>
      <c r="N8504" s="8" t="str">
        <f>IF(ISBLANK(F8504),"Unknown",F8504)</f>
        <v>Digital Wallet</v>
      </c>
      <c r="O8504" s="8" t="str">
        <f>IF(ISBLANK(G8504),"Unknown",G8504)</f>
        <v>In-store</v>
      </c>
      <c r="P8504" s="6">
        <f>IF(ISBLANK(H8504),"Unknown",H8504)</f>
        <v>45275</v>
      </c>
      <c r="Q8504" s="13">
        <f t="shared" si="680"/>
        <v>0</v>
      </c>
      <c r="R8504" s="13">
        <f t="shared" si="681"/>
        <v>4</v>
      </c>
      <c r="S8504" s="11">
        <f t="shared" si="682"/>
        <v>0</v>
      </c>
    </row>
    <row r="8505" spans="1:19" x14ac:dyDescent="0.3">
      <c r="A8505" t="s">
        <v>8524</v>
      </c>
      <c r="B8505" t="s">
        <v>26</v>
      </c>
      <c r="C8505">
        <v>2</v>
      </c>
      <c r="D8505">
        <v>4</v>
      </c>
      <c r="E8505">
        <v>8</v>
      </c>
      <c r="F8505" s="7" t="s">
        <v>10024</v>
      </c>
      <c r="G8505" t="s">
        <v>15</v>
      </c>
      <c r="H8505" s="1">
        <v>45059</v>
      </c>
      <c r="J8505" s="8" t="str">
        <f>IF(ISBLANK(B8505),"Unknown",B8505)</f>
        <v>Sandwich</v>
      </c>
      <c r="K8505" s="5">
        <f t="shared" si="678"/>
        <v>2</v>
      </c>
      <c r="L8505" s="5">
        <f t="shared" si="678"/>
        <v>4</v>
      </c>
      <c r="M8505" s="5">
        <f t="shared" si="679"/>
        <v>8</v>
      </c>
      <c r="N8505" s="8" t="str">
        <f>IF(ISBLANK(F8505),"Unknown",F8505)</f>
        <v>Unknown</v>
      </c>
      <c r="O8505" s="8" t="str">
        <f>IF(ISBLANK(G8505),"Unknown",G8505)</f>
        <v>In-store</v>
      </c>
      <c r="P8505" s="6">
        <f>IF(ISBLANK(H8505),"Unknown",H8505)</f>
        <v>45059</v>
      </c>
      <c r="Q8505" s="13">
        <f t="shared" si="680"/>
        <v>2</v>
      </c>
      <c r="R8505" s="13">
        <f t="shared" si="681"/>
        <v>4</v>
      </c>
      <c r="S8505" s="11">
        <f t="shared" si="682"/>
        <v>8</v>
      </c>
    </row>
    <row r="8506" spans="1:19" x14ac:dyDescent="0.3">
      <c r="A8506" t="s">
        <v>8525</v>
      </c>
      <c r="B8506" t="s">
        <v>13</v>
      </c>
      <c r="C8506">
        <v>5</v>
      </c>
      <c r="D8506">
        <v>3</v>
      </c>
      <c r="E8506">
        <v>15</v>
      </c>
      <c r="F8506" t="s">
        <v>21</v>
      </c>
      <c r="H8506" s="1">
        <v>45128</v>
      </c>
      <c r="J8506" s="8" t="str">
        <f>IF(ISBLANK(B8506),"Unknown",B8506)</f>
        <v>Cake</v>
      </c>
      <c r="K8506" s="5">
        <f t="shared" si="678"/>
        <v>5</v>
      </c>
      <c r="L8506" s="5">
        <f t="shared" si="678"/>
        <v>3</v>
      </c>
      <c r="M8506" s="5">
        <f t="shared" si="679"/>
        <v>15</v>
      </c>
      <c r="N8506" s="8" t="str">
        <f>IF(ISBLANK(F8506),"Unknown",F8506)</f>
        <v>Digital Wallet</v>
      </c>
      <c r="O8506" s="8" t="str">
        <f>IF(ISBLANK(G8506),"Unknown",G8506)</f>
        <v>Unknown</v>
      </c>
      <c r="P8506" s="6">
        <f>IF(ISBLANK(H8506),"Unknown",H8506)</f>
        <v>45128</v>
      </c>
      <c r="Q8506" s="13">
        <f t="shared" si="680"/>
        <v>5</v>
      </c>
      <c r="R8506" s="13">
        <f t="shared" si="681"/>
        <v>3</v>
      </c>
      <c r="S8506" s="11">
        <f t="shared" si="682"/>
        <v>15</v>
      </c>
    </row>
    <row r="8507" spans="1:19" x14ac:dyDescent="0.3">
      <c r="A8507" t="s">
        <v>8526</v>
      </c>
      <c r="B8507" t="s">
        <v>23</v>
      </c>
      <c r="C8507">
        <v>1</v>
      </c>
      <c r="D8507">
        <v>4</v>
      </c>
      <c r="E8507">
        <v>4</v>
      </c>
      <c r="F8507" t="s">
        <v>10</v>
      </c>
      <c r="G8507" t="s">
        <v>11</v>
      </c>
      <c r="H8507" s="1">
        <v>45158</v>
      </c>
      <c r="J8507" s="8" t="str">
        <f>IF(ISBLANK(B8507),"Unknown",B8507)</f>
        <v>Smoothie</v>
      </c>
      <c r="K8507" s="5">
        <f t="shared" si="678"/>
        <v>1</v>
      </c>
      <c r="L8507" s="5">
        <f t="shared" si="678"/>
        <v>4</v>
      </c>
      <c r="M8507" s="5">
        <f t="shared" si="679"/>
        <v>4</v>
      </c>
      <c r="N8507" s="8" t="str">
        <f>IF(ISBLANK(F8507),"Unknown",F8507)</f>
        <v>Credit Card</v>
      </c>
      <c r="O8507" s="8" t="str">
        <f>IF(ISBLANK(G8507),"Unknown",G8507)</f>
        <v>Takeaway</v>
      </c>
      <c r="P8507" s="6">
        <f>IF(ISBLANK(H8507),"Unknown",H8507)</f>
        <v>45158</v>
      </c>
      <c r="Q8507" s="13">
        <f t="shared" si="680"/>
        <v>1</v>
      </c>
      <c r="R8507" s="13">
        <f t="shared" si="681"/>
        <v>4</v>
      </c>
      <c r="S8507" s="11">
        <f t="shared" si="682"/>
        <v>4</v>
      </c>
    </row>
    <row r="8508" spans="1:19" x14ac:dyDescent="0.3">
      <c r="A8508" t="s">
        <v>8527</v>
      </c>
      <c r="B8508" t="s">
        <v>37</v>
      </c>
      <c r="C8508">
        <v>5</v>
      </c>
      <c r="D8508">
        <v>3</v>
      </c>
      <c r="E8508">
        <v>15</v>
      </c>
      <c r="F8508" s="7" t="s">
        <v>10024</v>
      </c>
      <c r="H8508" s="1">
        <v>44940</v>
      </c>
      <c r="J8508" s="8" t="str">
        <f>IF(ISBLANK(B8508),"Unknown",B8508)</f>
        <v>Juice</v>
      </c>
      <c r="K8508" s="5">
        <f t="shared" si="678"/>
        <v>5</v>
      </c>
      <c r="L8508" s="5">
        <f t="shared" si="678"/>
        <v>3</v>
      </c>
      <c r="M8508" s="5">
        <f t="shared" si="679"/>
        <v>15</v>
      </c>
      <c r="N8508" s="8" t="str">
        <f>IF(ISBLANK(F8508),"Unknown",F8508)</f>
        <v>Unknown</v>
      </c>
      <c r="O8508" s="8" t="str">
        <f>IF(ISBLANK(G8508),"Unknown",G8508)</f>
        <v>Unknown</v>
      </c>
      <c r="P8508" s="6">
        <f>IF(ISBLANK(H8508),"Unknown",H8508)</f>
        <v>44940</v>
      </c>
      <c r="Q8508" s="13">
        <f t="shared" si="680"/>
        <v>5</v>
      </c>
      <c r="R8508" s="13">
        <f t="shared" si="681"/>
        <v>3</v>
      </c>
      <c r="S8508" s="11">
        <f t="shared" si="682"/>
        <v>15</v>
      </c>
    </row>
    <row r="8509" spans="1:19" x14ac:dyDescent="0.3">
      <c r="A8509" t="s">
        <v>8528</v>
      </c>
      <c r="B8509" t="s">
        <v>37</v>
      </c>
      <c r="C8509">
        <v>2</v>
      </c>
      <c r="D8509">
        <v>3</v>
      </c>
      <c r="E8509">
        <v>6</v>
      </c>
      <c r="F8509" t="s">
        <v>21</v>
      </c>
      <c r="H8509" s="1">
        <v>45136</v>
      </c>
      <c r="J8509" s="8" t="str">
        <f>IF(ISBLANK(B8509),"Unknown",B8509)</f>
        <v>Juice</v>
      </c>
      <c r="K8509" s="5">
        <f t="shared" si="678"/>
        <v>2</v>
      </c>
      <c r="L8509" s="5">
        <f t="shared" si="678"/>
        <v>3</v>
      </c>
      <c r="M8509" s="5">
        <f t="shared" si="679"/>
        <v>6</v>
      </c>
      <c r="N8509" s="8" t="str">
        <f>IF(ISBLANK(F8509),"Unknown",F8509)</f>
        <v>Digital Wallet</v>
      </c>
      <c r="O8509" s="8" t="str">
        <f>IF(ISBLANK(G8509),"Unknown",G8509)</f>
        <v>Unknown</v>
      </c>
      <c r="P8509" s="6">
        <f>IF(ISBLANK(H8509),"Unknown",H8509)</f>
        <v>45136</v>
      </c>
      <c r="Q8509" s="13">
        <f t="shared" si="680"/>
        <v>2</v>
      </c>
      <c r="R8509" s="13">
        <f t="shared" si="681"/>
        <v>3</v>
      </c>
      <c r="S8509" s="11">
        <f t="shared" si="682"/>
        <v>6</v>
      </c>
    </row>
    <row r="8510" spans="1:19" x14ac:dyDescent="0.3">
      <c r="A8510" t="s">
        <v>8529</v>
      </c>
      <c r="B8510" t="s">
        <v>37</v>
      </c>
      <c r="C8510">
        <v>1</v>
      </c>
      <c r="D8510">
        <v>3</v>
      </c>
      <c r="E8510">
        <v>3</v>
      </c>
      <c r="G8510" s="7" t="s">
        <v>10024</v>
      </c>
      <c r="H8510" s="1">
        <v>45036</v>
      </c>
      <c r="J8510" s="8" t="str">
        <f>IF(ISBLANK(B8510),"Unknown",B8510)</f>
        <v>Juice</v>
      </c>
      <c r="K8510" s="5">
        <f t="shared" si="678"/>
        <v>1</v>
      </c>
      <c r="L8510" s="5">
        <f t="shared" si="678"/>
        <v>3</v>
      </c>
      <c r="M8510" s="5">
        <f t="shared" si="679"/>
        <v>3</v>
      </c>
      <c r="N8510" s="8" t="str">
        <f>IF(ISBLANK(F8510),"Unknown",F8510)</f>
        <v>Unknown</v>
      </c>
      <c r="O8510" s="8" t="str">
        <f>IF(ISBLANK(G8510),"Unknown",G8510)</f>
        <v>Unknown</v>
      </c>
      <c r="P8510" s="6">
        <f>IF(ISBLANK(H8510),"Unknown",H8510)</f>
        <v>45036</v>
      </c>
      <c r="Q8510" s="13">
        <f t="shared" si="680"/>
        <v>1</v>
      </c>
      <c r="R8510" s="13">
        <f t="shared" si="681"/>
        <v>3</v>
      </c>
      <c r="S8510" s="11">
        <f t="shared" si="682"/>
        <v>3</v>
      </c>
    </row>
    <row r="8511" spans="1:19" x14ac:dyDescent="0.3">
      <c r="A8511" t="s">
        <v>8530</v>
      </c>
      <c r="B8511" t="s">
        <v>17</v>
      </c>
      <c r="C8511">
        <v>2</v>
      </c>
      <c r="D8511">
        <v>1</v>
      </c>
      <c r="E8511">
        <v>2</v>
      </c>
      <c r="F8511" s="7" t="s">
        <v>10024</v>
      </c>
      <c r="G8511" t="s">
        <v>11</v>
      </c>
      <c r="H8511" s="1">
        <v>45173</v>
      </c>
      <c r="J8511" s="8" t="str">
        <f>IF(ISBLANK(B8511),"Unknown",B8511)</f>
        <v>Cookie</v>
      </c>
      <c r="K8511" s="5">
        <f t="shared" si="678"/>
        <v>2</v>
      </c>
      <c r="L8511" s="5">
        <f t="shared" si="678"/>
        <v>1</v>
      </c>
      <c r="M8511" s="5">
        <f t="shared" si="679"/>
        <v>2</v>
      </c>
      <c r="N8511" s="8" t="str">
        <f>IF(ISBLANK(F8511),"Unknown",F8511)</f>
        <v>Unknown</v>
      </c>
      <c r="O8511" s="8" t="str">
        <f>IF(ISBLANK(G8511),"Unknown",G8511)</f>
        <v>Takeaway</v>
      </c>
      <c r="P8511" s="6">
        <f>IF(ISBLANK(H8511),"Unknown",H8511)</f>
        <v>45173</v>
      </c>
      <c r="Q8511" s="13">
        <f t="shared" si="680"/>
        <v>2</v>
      </c>
      <c r="R8511" s="13">
        <f t="shared" si="681"/>
        <v>1</v>
      </c>
      <c r="S8511" s="11">
        <f t="shared" si="682"/>
        <v>2</v>
      </c>
    </row>
    <row r="8512" spans="1:19" x14ac:dyDescent="0.3">
      <c r="A8512" t="s">
        <v>8531</v>
      </c>
      <c r="B8512" t="s">
        <v>13</v>
      </c>
      <c r="D8512">
        <v>3</v>
      </c>
      <c r="E8512">
        <v>3</v>
      </c>
      <c r="F8512" s="7" t="s">
        <v>10024</v>
      </c>
      <c r="G8512" t="s">
        <v>11</v>
      </c>
      <c r="H8512" s="1">
        <v>44998</v>
      </c>
      <c r="J8512" s="8" t="str">
        <f>IF(ISBLANK(B8512),"Unknown",B8512)</f>
        <v>Cake</v>
      </c>
      <c r="K8512" s="5" t="str">
        <f t="shared" si="678"/>
        <v>0</v>
      </c>
      <c r="L8512" s="5">
        <f t="shared" si="678"/>
        <v>3</v>
      </c>
      <c r="M8512" s="5">
        <f t="shared" si="679"/>
        <v>3</v>
      </c>
      <c r="N8512" s="8" t="str">
        <f>IF(ISBLANK(F8512),"Unknown",F8512)</f>
        <v>Unknown</v>
      </c>
      <c r="O8512" s="8" t="str">
        <f>IF(ISBLANK(G8512),"Unknown",G8512)</f>
        <v>Takeaway</v>
      </c>
      <c r="P8512" s="6">
        <f>IF(ISBLANK(H8512),"Unknown",H8512)</f>
        <v>44998</v>
      </c>
      <c r="Q8512" s="13" t="str">
        <f t="shared" si="680"/>
        <v>0</v>
      </c>
      <c r="R8512" s="13">
        <f t="shared" si="681"/>
        <v>3</v>
      </c>
      <c r="S8512" s="11">
        <f t="shared" si="682"/>
        <v>0</v>
      </c>
    </row>
    <row r="8513" spans="1:19" x14ac:dyDescent="0.3">
      <c r="A8513" t="s">
        <v>8532</v>
      </c>
      <c r="B8513" t="s">
        <v>13</v>
      </c>
      <c r="C8513">
        <v>5</v>
      </c>
      <c r="D8513">
        <v>3</v>
      </c>
      <c r="E8513">
        <v>15</v>
      </c>
      <c r="F8513" t="s">
        <v>14</v>
      </c>
      <c r="H8513" s="1">
        <v>45061</v>
      </c>
      <c r="J8513" s="8" t="str">
        <f>IF(ISBLANK(B8513),"Unknown",B8513)</f>
        <v>Cake</v>
      </c>
      <c r="K8513" s="5">
        <f t="shared" si="678"/>
        <v>5</v>
      </c>
      <c r="L8513" s="5">
        <f t="shared" si="678"/>
        <v>3</v>
      </c>
      <c r="M8513" s="5">
        <f t="shared" si="679"/>
        <v>15</v>
      </c>
      <c r="N8513" s="8" t="str">
        <f>IF(ISBLANK(F8513),"Unknown",F8513)</f>
        <v>Cash</v>
      </c>
      <c r="O8513" s="8" t="str">
        <f>IF(ISBLANK(G8513),"Unknown",G8513)</f>
        <v>Unknown</v>
      </c>
      <c r="P8513" s="6">
        <f>IF(ISBLANK(H8513),"Unknown",H8513)</f>
        <v>45061</v>
      </c>
      <c r="Q8513" s="13">
        <f t="shared" si="680"/>
        <v>5</v>
      </c>
      <c r="R8513" s="13">
        <f t="shared" si="681"/>
        <v>3</v>
      </c>
      <c r="S8513" s="11">
        <f t="shared" si="682"/>
        <v>15</v>
      </c>
    </row>
    <row r="8514" spans="1:19" x14ac:dyDescent="0.3">
      <c r="A8514" t="s">
        <v>8533</v>
      </c>
      <c r="B8514" t="s">
        <v>9</v>
      </c>
      <c r="C8514">
        <v>2</v>
      </c>
      <c r="D8514">
        <v>2</v>
      </c>
      <c r="E8514">
        <v>4</v>
      </c>
      <c r="G8514" t="s">
        <v>15</v>
      </c>
      <c r="H8514" s="1">
        <v>45245</v>
      </c>
      <c r="J8514" s="8" t="str">
        <f>IF(ISBLANK(B8514),"Unknown",B8514)</f>
        <v>Coffee</v>
      </c>
      <c r="K8514" s="5">
        <f t="shared" si="678"/>
        <v>2</v>
      </c>
      <c r="L8514" s="5">
        <f t="shared" si="678"/>
        <v>2</v>
      </c>
      <c r="M8514" s="5">
        <f t="shared" si="679"/>
        <v>4</v>
      </c>
      <c r="N8514" s="8" t="str">
        <f>IF(ISBLANK(F8514),"Unknown",F8514)</f>
        <v>Unknown</v>
      </c>
      <c r="O8514" s="8" t="str">
        <f>IF(ISBLANK(G8514),"Unknown",G8514)</f>
        <v>In-store</v>
      </c>
      <c r="P8514" s="6">
        <f>IF(ISBLANK(H8514),"Unknown",H8514)</f>
        <v>45245</v>
      </c>
      <c r="Q8514" s="13">
        <f t="shared" si="680"/>
        <v>2</v>
      </c>
      <c r="R8514" s="13">
        <f t="shared" si="681"/>
        <v>2</v>
      </c>
      <c r="S8514" s="11">
        <f t="shared" si="682"/>
        <v>4</v>
      </c>
    </row>
    <row r="8515" spans="1:19" x14ac:dyDescent="0.3">
      <c r="A8515" t="s">
        <v>8534</v>
      </c>
      <c r="B8515" t="s">
        <v>19</v>
      </c>
      <c r="C8515">
        <v>4</v>
      </c>
      <c r="D8515">
        <v>5</v>
      </c>
      <c r="E8515">
        <v>20</v>
      </c>
      <c r="H8515" s="1">
        <v>45259</v>
      </c>
      <c r="J8515" s="8" t="str">
        <f>IF(ISBLANK(B8515),"Unknown",B8515)</f>
        <v>Salad</v>
      </c>
      <c r="K8515" s="5">
        <f t="shared" ref="K8515:L8578" si="683">IF(ISBLANK(C8515),"0",C8515)</f>
        <v>4</v>
      </c>
      <c r="L8515" s="5">
        <f t="shared" si="683"/>
        <v>5</v>
      </c>
      <c r="M8515" s="5">
        <f t="shared" ref="M8515:M8578" si="684">IF(ISBLANK(E8515),"0",E8515)</f>
        <v>20</v>
      </c>
      <c r="N8515" s="8" t="str">
        <f>IF(ISBLANK(F8515),"Unknown",F8515)</f>
        <v>Unknown</v>
      </c>
      <c r="O8515" s="8" t="str">
        <f>IF(ISBLANK(G8515),"Unknown",G8515)</f>
        <v>Unknown</v>
      </c>
      <c r="P8515" s="6">
        <f>IF(ISBLANK(H8515),"Unknown",H8515)</f>
        <v>45259</v>
      </c>
      <c r="Q8515" s="13">
        <f t="shared" ref="Q8515:Q8578" si="685">IF(K8515="Unknown",0,K8515)</f>
        <v>4</v>
      </c>
      <c r="R8515" s="13">
        <f t="shared" ref="R8515:R8578" si="686">IF(L8515="Unknown",0,L8515)</f>
        <v>5</v>
      </c>
      <c r="S8515" s="11">
        <f t="shared" ref="S8515:S8578" si="687">Q8515*R8515</f>
        <v>20</v>
      </c>
    </row>
    <row r="8516" spans="1:19" x14ac:dyDescent="0.3">
      <c r="A8516" t="s">
        <v>8535</v>
      </c>
      <c r="B8516" t="s">
        <v>9</v>
      </c>
      <c r="C8516">
        <v>4</v>
      </c>
      <c r="D8516">
        <v>2</v>
      </c>
      <c r="E8516">
        <v>8</v>
      </c>
      <c r="F8516" t="s">
        <v>10</v>
      </c>
      <c r="G8516" t="s">
        <v>15</v>
      </c>
      <c r="H8516" s="1">
        <v>45268</v>
      </c>
      <c r="J8516" s="8" t="str">
        <f>IF(ISBLANK(B8516),"Unknown",B8516)</f>
        <v>Coffee</v>
      </c>
      <c r="K8516" s="5">
        <f t="shared" si="683"/>
        <v>4</v>
      </c>
      <c r="L8516" s="5">
        <f t="shared" si="683"/>
        <v>2</v>
      </c>
      <c r="M8516" s="5">
        <f t="shared" si="684"/>
        <v>8</v>
      </c>
      <c r="N8516" s="8" t="str">
        <f>IF(ISBLANK(F8516),"Unknown",F8516)</f>
        <v>Credit Card</v>
      </c>
      <c r="O8516" s="8" t="str">
        <f>IF(ISBLANK(G8516),"Unknown",G8516)</f>
        <v>In-store</v>
      </c>
      <c r="P8516" s="6">
        <f>IF(ISBLANK(H8516),"Unknown",H8516)</f>
        <v>45268</v>
      </c>
      <c r="Q8516" s="13">
        <f t="shared" si="685"/>
        <v>4</v>
      </c>
      <c r="R8516" s="13">
        <f t="shared" si="686"/>
        <v>2</v>
      </c>
      <c r="S8516" s="11">
        <f t="shared" si="687"/>
        <v>8</v>
      </c>
    </row>
    <row r="8517" spans="1:19" x14ac:dyDescent="0.3">
      <c r="A8517" t="s">
        <v>8536</v>
      </c>
      <c r="B8517" t="s">
        <v>37</v>
      </c>
      <c r="C8517">
        <v>2</v>
      </c>
      <c r="D8517">
        <v>3</v>
      </c>
      <c r="E8517">
        <v>6</v>
      </c>
      <c r="G8517" t="s">
        <v>11</v>
      </c>
      <c r="H8517" s="1">
        <v>45254</v>
      </c>
      <c r="J8517" s="8" t="str">
        <f>IF(ISBLANK(B8517),"Unknown",B8517)</f>
        <v>Juice</v>
      </c>
      <c r="K8517" s="5">
        <f t="shared" si="683"/>
        <v>2</v>
      </c>
      <c r="L8517" s="5">
        <f t="shared" si="683"/>
        <v>3</v>
      </c>
      <c r="M8517" s="5">
        <f t="shared" si="684"/>
        <v>6</v>
      </c>
      <c r="N8517" s="8" t="str">
        <f>IF(ISBLANK(F8517),"Unknown",F8517)</f>
        <v>Unknown</v>
      </c>
      <c r="O8517" s="8" t="str">
        <f>IF(ISBLANK(G8517),"Unknown",G8517)</f>
        <v>Takeaway</v>
      </c>
      <c r="P8517" s="6">
        <f>IF(ISBLANK(H8517),"Unknown",H8517)</f>
        <v>45254</v>
      </c>
      <c r="Q8517" s="13">
        <f t="shared" si="685"/>
        <v>2</v>
      </c>
      <c r="R8517" s="13">
        <f t="shared" si="686"/>
        <v>3</v>
      </c>
      <c r="S8517" s="11">
        <f t="shared" si="687"/>
        <v>6</v>
      </c>
    </row>
    <row r="8518" spans="1:19" x14ac:dyDescent="0.3">
      <c r="A8518" t="s">
        <v>8537</v>
      </c>
      <c r="B8518" s="7" t="s">
        <v>10024</v>
      </c>
      <c r="C8518">
        <v>1</v>
      </c>
      <c r="D8518">
        <v>4</v>
      </c>
      <c r="E8518">
        <v>4</v>
      </c>
      <c r="F8518" t="s">
        <v>10</v>
      </c>
      <c r="H8518" s="1">
        <v>45018</v>
      </c>
      <c r="J8518" s="8" t="str">
        <f>IF(ISBLANK(B8518),"Unknown",B8518)</f>
        <v>Unknown</v>
      </c>
      <c r="K8518" s="5">
        <f t="shared" si="683"/>
        <v>1</v>
      </c>
      <c r="L8518" s="5">
        <f t="shared" si="683"/>
        <v>4</v>
      </c>
      <c r="M8518" s="5">
        <f t="shared" si="684"/>
        <v>4</v>
      </c>
      <c r="N8518" s="8" t="str">
        <f>IF(ISBLANK(F8518),"Unknown",F8518)</f>
        <v>Credit Card</v>
      </c>
      <c r="O8518" s="8" t="str">
        <f>IF(ISBLANK(G8518),"Unknown",G8518)</f>
        <v>Unknown</v>
      </c>
      <c r="P8518" s="6">
        <f>IF(ISBLANK(H8518),"Unknown",H8518)</f>
        <v>45018</v>
      </c>
      <c r="Q8518" s="13">
        <f t="shared" si="685"/>
        <v>1</v>
      </c>
      <c r="R8518" s="13">
        <f t="shared" si="686"/>
        <v>4</v>
      </c>
      <c r="S8518" s="11">
        <f t="shared" si="687"/>
        <v>4</v>
      </c>
    </row>
    <row r="8519" spans="1:19" x14ac:dyDescent="0.3">
      <c r="A8519" t="s">
        <v>8538</v>
      </c>
      <c r="B8519" s="7" t="s">
        <v>10024</v>
      </c>
      <c r="C8519" s="7" t="s">
        <v>10024</v>
      </c>
      <c r="D8519">
        <v>4</v>
      </c>
      <c r="E8519">
        <v>4</v>
      </c>
      <c r="G8519" t="s">
        <v>15</v>
      </c>
      <c r="H8519" s="1">
        <v>44957</v>
      </c>
      <c r="J8519" s="8" t="str">
        <f>IF(ISBLANK(B8519),"Unknown",B8519)</f>
        <v>Unknown</v>
      </c>
      <c r="K8519" s="5" t="str">
        <f t="shared" si="683"/>
        <v>Unknown</v>
      </c>
      <c r="L8519" s="5">
        <f t="shared" si="683"/>
        <v>4</v>
      </c>
      <c r="M8519" s="5">
        <f t="shared" si="684"/>
        <v>4</v>
      </c>
      <c r="N8519" s="8" t="str">
        <f>IF(ISBLANK(F8519),"Unknown",F8519)</f>
        <v>Unknown</v>
      </c>
      <c r="O8519" s="8" t="str">
        <f>IF(ISBLANK(G8519),"Unknown",G8519)</f>
        <v>In-store</v>
      </c>
      <c r="P8519" s="6">
        <f>IF(ISBLANK(H8519),"Unknown",H8519)</f>
        <v>44957</v>
      </c>
      <c r="Q8519" s="13">
        <f t="shared" si="685"/>
        <v>0</v>
      </c>
      <c r="R8519" s="13">
        <f t="shared" si="686"/>
        <v>4</v>
      </c>
      <c r="S8519" s="11">
        <f t="shared" si="687"/>
        <v>0</v>
      </c>
    </row>
    <row r="8520" spans="1:19" x14ac:dyDescent="0.3">
      <c r="A8520" t="s">
        <v>8539</v>
      </c>
      <c r="B8520" t="s">
        <v>9</v>
      </c>
      <c r="C8520">
        <v>5</v>
      </c>
      <c r="D8520">
        <v>2</v>
      </c>
      <c r="E8520">
        <v>10</v>
      </c>
      <c r="F8520" t="s">
        <v>14</v>
      </c>
      <c r="H8520" s="1">
        <v>45137</v>
      </c>
      <c r="J8520" s="8" t="str">
        <f>IF(ISBLANK(B8520),"Unknown",B8520)</f>
        <v>Coffee</v>
      </c>
      <c r="K8520" s="5">
        <f t="shared" si="683"/>
        <v>5</v>
      </c>
      <c r="L8520" s="5">
        <f t="shared" si="683"/>
        <v>2</v>
      </c>
      <c r="M8520" s="5">
        <f t="shared" si="684"/>
        <v>10</v>
      </c>
      <c r="N8520" s="8" t="str">
        <f>IF(ISBLANK(F8520),"Unknown",F8520)</f>
        <v>Cash</v>
      </c>
      <c r="O8520" s="8" t="str">
        <f>IF(ISBLANK(G8520),"Unknown",G8520)</f>
        <v>Unknown</v>
      </c>
      <c r="P8520" s="6">
        <f>IF(ISBLANK(H8520),"Unknown",H8520)</f>
        <v>45137</v>
      </c>
      <c r="Q8520" s="13">
        <f t="shared" si="685"/>
        <v>5</v>
      </c>
      <c r="R8520" s="13">
        <f t="shared" si="686"/>
        <v>2</v>
      </c>
      <c r="S8520" s="11">
        <f t="shared" si="687"/>
        <v>10</v>
      </c>
    </row>
    <row r="8521" spans="1:19" x14ac:dyDescent="0.3">
      <c r="A8521" t="s">
        <v>8540</v>
      </c>
      <c r="B8521" t="s">
        <v>23</v>
      </c>
      <c r="C8521">
        <v>4</v>
      </c>
      <c r="D8521">
        <v>4</v>
      </c>
      <c r="E8521">
        <v>16</v>
      </c>
      <c r="H8521" s="1">
        <v>45116</v>
      </c>
      <c r="J8521" s="8" t="str">
        <f>IF(ISBLANK(B8521),"Unknown",B8521)</f>
        <v>Smoothie</v>
      </c>
      <c r="K8521" s="5">
        <f t="shared" si="683"/>
        <v>4</v>
      </c>
      <c r="L8521" s="5">
        <f t="shared" si="683"/>
        <v>4</v>
      </c>
      <c r="M8521" s="5">
        <f t="shared" si="684"/>
        <v>16</v>
      </c>
      <c r="N8521" s="8" t="str">
        <f>IF(ISBLANK(F8521),"Unknown",F8521)</f>
        <v>Unknown</v>
      </c>
      <c r="O8521" s="8" t="str">
        <f>IF(ISBLANK(G8521),"Unknown",G8521)</f>
        <v>Unknown</v>
      </c>
      <c r="P8521" s="6">
        <f>IF(ISBLANK(H8521),"Unknown",H8521)</f>
        <v>45116</v>
      </c>
      <c r="Q8521" s="13">
        <f t="shared" si="685"/>
        <v>4</v>
      </c>
      <c r="R8521" s="13">
        <f t="shared" si="686"/>
        <v>4</v>
      </c>
      <c r="S8521" s="11">
        <f t="shared" si="687"/>
        <v>16</v>
      </c>
    </row>
    <row r="8522" spans="1:19" x14ac:dyDescent="0.3">
      <c r="A8522" t="s">
        <v>8541</v>
      </c>
      <c r="B8522" t="s">
        <v>37</v>
      </c>
      <c r="C8522">
        <v>3</v>
      </c>
      <c r="D8522">
        <v>3</v>
      </c>
      <c r="E8522">
        <v>9</v>
      </c>
      <c r="F8522" t="s">
        <v>10</v>
      </c>
      <c r="G8522" t="s">
        <v>15</v>
      </c>
      <c r="H8522" s="1">
        <v>45244</v>
      </c>
      <c r="J8522" s="8" t="str">
        <f>IF(ISBLANK(B8522),"Unknown",B8522)</f>
        <v>Juice</v>
      </c>
      <c r="K8522" s="5">
        <f t="shared" si="683"/>
        <v>3</v>
      </c>
      <c r="L8522" s="5">
        <f t="shared" si="683"/>
        <v>3</v>
      </c>
      <c r="M8522" s="5">
        <f t="shared" si="684"/>
        <v>9</v>
      </c>
      <c r="N8522" s="8" t="str">
        <f>IF(ISBLANK(F8522),"Unknown",F8522)</f>
        <v>Credit Card</v>
      </c>
      <c r="O8522" s="8" t="str">
        <f>IF(ISBLANK(G8522),"Unknown",G8522)</f>
        <v>In-store</v>
      </c>
      <c r="P8522" s="6">
        <f>IF(ISBLANK(H8522),"Unknown",H8522)</f>
        <v>45244</v>
      </c>
      <c r="Q8522" s="13">
        <f t="shared" si="685"/>
        <v>3</v>
      </c>
      <c r="R8522" s="13">
        <f t="shared" si="686"/>
        <v>3</v>
      </c>
      <c r="S8522" s="11">
        <f t="shared" si="687"/>
        <v>9</v>
      </c>
    </row>
    <row r="8523" spans="1:19" x14ac:dyDescent="0.3">
      <c r="A8523" t="s">
        <v>8542</v>
      </c>
      <c r="B8523" t="s">
        <v>13</v>
      </c>
      <c r="C8523">
        <v>1</v>
      </c>
      <c r="D8523">
        <v>3</v>
      </c>
      <c r="E8523">
        <v>3</v>
      </c>
      <c r="F8523" t="s">
        <v>14</v>
      </c>
      <c r="H8523" s="1">
        <v>45128</v>
      </c>
      <c r="J8523" s="8" t="str">
        <f>IF(ISBLANK(B8523),"Unknown",B8523)</f>
        <v>Cake</v>
      </c>
      <c r="K8523" s="5">
        <f t="shared" si="683"/>
        <v>1</v>
      </c>
      <c r="L8523" s="5">
        <f t="shared" si="683"/>
        <v>3</v>
      </c>
      <c r="M8523" s="5">
        <f t="shared" si="684"/>
        <v>3</v>
      </c>
      <c r="N8523" s="8" t="str">
        <f>IF(ISBLANK(F8523),"Unknown",F8523)</f>
        <v>Cash</v>
      </c>
      <c r="O8523" s="8" t="str">
        <f>IF(ISBLANK(G8523),"Unknown",G8523)</f>
        <v>Unknown</v>
      </c>
      <c r="P8523" s="6">
        <f>IF(ISBLANK(H8523),"Unknown",H8523)</f>
        <v>45128</v>
      </c>
      <c r="Q8523" s="13">
        <f t="shared" si="685"/>
        <v>1</v>
      </c>
      <c r="R8523" s="13">
        <f t="shared" si="686"/>
        <v>3</v>
      </c>
      <c r="S8523" s="11">
        <f t="shared" si="687"/>
        <v>3</v>
      </c>
    </row>
    <row r="8524" spans="1:19" x14ac:dyDescent="0.3">
      <c r="A8524" t="s">
        <v>8543</v>
      </c>
      <c r="B8524" t="s">
        <v>23</v>
      </c>
      <c r="C8524">
        <v>5</v>
      </c>
      <c r="D8524">
        <v>4</v>
      </c>
      <c r="E8524" s="7" t="s">
        <v>10024</v>
      </c>
      <c r="F8524" t="s">
        <v>14</v>
      </c>
      <c r="G8524" t="s">
        <v>15</v>
      </c>
      <c r="H8524" s="1">
        <v>45135</v>
      </c>
      <c r="J8524" s="8" t="str">
        <f>IF(ISBLANK(B8524),"Unknown",B8524)</f>
        <v>Smoothie</v>
      </c>
      <c r="K8524" s="5">
        <f t="shared" si="683"/>
        <v>5</v>
      </c>
      <c r="L8524" s="5">
        <f t="shared" si="683"/>
        <v>4</v>
      </c>
      <c r="M8524" s="5" t="str">
        <f t="shared" si="684"/>
        <v>Unknown</v>
      </c>
      <c r="N8524" s="8" t="str">
        <f>IF(ISBLANK(F8524),"Unknown",F8524)</f>
        <v>Cash</v>
      </c>
      <c r="O8524" s="8" t="str">
        <f>IF(ISBLANK(G8524),"Unknown",G8524)</f>
        <v>In-store</v>
      </c>
      <c r="P8524" s="6">
        <f>IF(ISBLANK(H8524),"Unknown",H8524)</f>
        <v>45135</v>
      </c>
      <c r="Q8524" s="13">
        <f t="shared" si="685"/>
        <v>5</v>
      </c>
      <c r="R8524" s="13">
        <f t="shared" si="686"/>
        <v>4</v>
      </c>
      <c r="S8524" s="11">
        <f t="shared" si="687"/>
        <v>20</v>
      </c>
    </row>
    <row r="8525" spans="1:19" x14ac:dyDescent="0.3">
      <c r="A8525" t="s">
        <v>8544</v>
      </c>
      <c r="B8525" t="s">
        <v>9</v>
      </c>
      <c r="C8525">
        <v>4</v>
      </c>
      <c r="D8525">
        <v>2</v>
      </c>
      <c r="E8525">
        <v>8</v>
      </c>
      <c r="F8525" t="s">
        <v>14</v>
      </c>
      <c r="G8525" s="7" t="s">
        <v>10024</v>
      </c>
      <c r="H8525" s="1">
        <v>44998</v>
      </c>
      <c r="J8525" s="8" t="str">
        <f>IF(ISBLANK(B8525),"Unknown",B8525)</f>
        <v>Coffee</v>
      </c>
      <c r="K8525" s="5">
        <f t="shared" si="683"/>
        <v>4</v>
      </c>
      <c r="L8525" s="5">
        <f t="shared" si="683"/>
        <v>2</v>
      </c>
      <c r="M8525" s="5">
        <f t="shared" si="684"/>
        <v>8</v>
      </c>
      <c r="N8525" s="8" t="str">
        <f>IF(ISBLANK(F8525),"Unknown",F8525)</f>
        <v>Cash</v>
      </c>
      <c r="O8525" s="8" t="str">
        <f>IF(ISBLANK(G8525),"Unknown",G8525)</f>
        <v>Unknown</v>
      </c>
      <c r="P8525" s="6">
        <f>IF(ISBLANK(H8525),"Unknown",H8525)</f>
        <v>44998</v>
      </c>
      <c r="Q8525" s="13">
        <f t="shared" si="685"/>
        <v>4</v>
      </c>
      <c r="R8525" s="13">
        <f t="shared" si="686"/>
        <v>2</v>
      </c>
      <c r="S8525" s="11">
        <f t="shared" si="687"/>
        <v>8</v>
      </c>
    </row>
    <row r="8526" spans="1:19" x14ac:dyDescent="0.3">
      <c r="A8526" t="s">
        <v>8545</v>
      </c>
      <c r="B8526" t="s">
        <v>23</v>
      </c>
      <c r="C8526">
        <v>3</v>
      </c>
      <c r="D8526">
        <v>4</v>
      </c>
      <c r="E8526">
        <v>12</v>
      </c>
      <c r="F8526" t="s">
        <v>10</v>
      </c>
      <c r="H8526" s="1">
        <v>45179</v>
      </c>
      <c r="J8526" s="8" t="str">
        <f>IF(ISBLANK(B8526),"Unknown",B8526)</f>
        <v>Smoothie</v>
      </c>
      <c r="K8526" s="5">
        <f t="shared" si="683"/>
        <v>3</v>
      </c>
      <c r="L8526" s="5">
        <f t="shared" si="683"/>
        <v>4</v>
      </c>
      <c r="M8526" s="5">
        <f t="shared" si="684"/>
        <v>12</v>
      </c>
      <c r="N8526" s="8" t="str">
        <f>IF(ISBLANK(F8526),"Unknown",F8526)</f>
        <v>Credit Card</v>
      </c>
      <c r="O8526" s="8" t="str">
        <f>IF(ISBLANK(G8526),"Unknown",G8526)</f>
        <v>Unknown</v>
      </c>
      <c r="P8526" s="6">
        <f>IF(ISBLANK(H8526),"Unknown",H8526)</f>
        <v>45179</v>
      </c>
      <c r="Q8526" s="13">
        <f t="shared" si="685"/>
        <v>3</v>
      </c>
      <c r="R8526" s="13">
        <f t="shared" si="686"/>
        <v>4</v>
      </c>
      <c r="S8526" s="11">
        <f t="shared" si="687"/>
        <v>12</v>
      </c>
    </row>
    <row r="8527" spans="1:19" x14ac:dyDescent="0.3">
      <c r="A8527" t="s">
        <v>8546</v>
      </c>
      <c r="B8527" t="s">
        <v>19</v>
      </c>
      <c r="C8527">
        <v>5</v>
      </c>
      <c r="D8527">
        <v>5</v>
      </c>
      <c r="E8527">
        <v>25</v>
      </c>
      <c r="F8527" t="s">
        <v>21</v>
      </c>
      <c r="G8527" t="s">
        <v>15</v>
      </c>
      <c r="H8527" s="1">
        <v>44979</v>
      </c>
      <c r="J8527" s="8" t="str">
        <f>IF(ISBLANK(B8527),"Unknown",B8527)</f>
        <v>Salad</v>
      </c>
      <c r="K8527" s="5">
        <f t="shared" si="683"/>
        <v>5</v>
      </c>
      <c r="L8527" s="5">
        <f t="shared" si="683"/>
        <v>5</v>
      </c>
      <c r="M8527" s="5">
        <f t="shared" si="684"/>
        <v>25</v>
      </c>
      <c r="N8527" s="8" t="str">
        <f>IF(ISBLANK(F8527),"Unknown",F8527)</f>
        <v>Digital Wallet</v>
      </c>
      <c r="O8527" s="8" t="str">
        <f>IF(ISBLANK(G8527),"Unknown",G8527)</f>
        <v>In-store</v>
      </c>
      <c r="P8527" s="6">
        <f>IF(ISBLANK(H8527),"Unknown",H8527)</f>
        <v>44979</v>
      </c>
      <c r="Q8527" s="13">
        <f t="shared" si="685"/>
        <v>5</v>
      </c>
      <c r="R8527" s="13">
        <f t="shared" si="686"/>
        <v>5</v>
      </c>
      <c r="S8527" s="11">
        <f t="shared" si="687"/>
        <v>25</v>
      </c>
    </row>
    <row r="8528" spans="1:19" x14ac:dyDescent="0.3">
      <c r="A8528" t="s">
        <v>8547</v>
      </c>
      <c r="B8528" t="s">
        <v>37</v>
      </c>
      <c r="C8528">
        <v>2</v>
      </c>
      <c r="D8528">
        <v>3</v>
      </c>
      <c r="E8528">
        <v>6</v>
      </c>
      <c r="F8528" t="s">
        <v>21</v>
      </c>
      <c r="G8528" t="s">
        <v>15</v>
      </c>
      <c r="H8528" s="1">
        <v>44973</v>
      </c>
      <c r="J8528" s="8" t="str">
        <f>IF(ISBLANK(B8528),"Unknown",B8528)</f>
        <v>Juice</v>
      </c>
      <c r="K8528" s="5">
        <f t="shared" si="683"/>
        <v>2</v>
      </c>
      <c r="L8528" s="5">
        <f t="shared" si="683"/>
        <v>3</v>
      </c>
      <c r="M8528" s="5">
        <f t="shared" si="684"/>
        <v>6</v>
      </c>
      <c r="N8528" s="8" t="str">
        <f>IF(ISBLANK(F8528),"Unknown",F8528)</f>
        <v>Digital Wallet</v>
      </c>
      <c r="O8528" s="8" t="str">
        <f>IF(ISBLANK(G8528),"Unknown",G8528)</f>
        <v>In-store</v>
      </c>
      <c r="P8528" s="6">
        <f>IF(ISBLANK(H8528),"Unknown",H8528)</f>
        <v>44973</v>
      </c>
      <c r="Q8528" s="13">
        <f t="shared" si="685"/>
        <v>2</v>
      </c>
      <c r="R8528" s="13">
        <f t="shared" si="686"/>
        <v>3</v>
      </c>
      <c r="S8528" s="11">
        <f t="shared" si="687"/>
        <v>6</v>
      </c>
    </row>
    <row r="8529" spans="1:19" x14ac:dyDescent="0.3">
      <c r="A8529" t="s">
        <v>8548</v>
      </c>
      <c r="B8529" t="s">
        <v>23</v>
      </c>
      <c r="C8529">
        <v>5</v>
      </c>
      <c r="D8529">
        <v>4</v>
      </c>
      <c r="E8529">
        <v>20</v>
      </c>
      <c r="H8529" s="1">
        <v>45219</v>
      </c>
      <c r="J8529" s="8" t="str">
        <f>IF(ISBLANK(B8529),"Unknown",B8529)</f>
        <v>Smoothie</v>
      </c>
      <c r="K8529" s="5">
        <f t="shared" si="683"/>
        <v>5</v>
      </c>
      <c r="L8529" s="5">
        <f t="shared" si="683"/>
        <v>4</v>
      </c>
      <c r="M8529" s="5">
        <f t="shared" si="684"/>
        <v>20</v>
      </c>
      <c r="N8529" s="8" t="str">
        <f>IF(ISBLANK(F8529),"Unknown",F8529)</f>
        <v>Unknown</v>
      </c>
      <c r="O8529" s="8" t="str">
        <f>IF(ISBLANK(G8529),"Unknown",G8529)</f>
        <v>Unknown</v>
      </c>
      <c r="P8529" s="6">
        <f>IF(ISBLANK(H8529),"Unknown",H8529)</f>
        <v>45219</v>
      </c>
      <c r="Q8529" s="13">
        <f t="shared" si="685"/>
        <v>5</v>
      </c>
      <c r="R8529" s="13">
        <f t="shared" si="686"/>
        <v>4</v>
      </c>
      <c r="S8529" s="11">
        <f t="shared" si="687"/>
        <v>20</v>
      </c>
    </row>
    <row r="8530" spans="1:19" x14ac:dyDescent="0.3">
      <c r="A8530" t="s">
        <v>8549</v>
      </c>
      <c r="B8530" s="7" t="s">
        <v>10024</v>
      </c>
      <c r="C8530">
        <v>3</v>
      </c>
      <c r="D8530">
        <v>3</v>
      </c>
      <c r="E8530">
        <v>9</v>
      </c>
      <c r="F8530" t="s">
        <v>21</v>
      </c>
      <c r="G8530" t="s">
        <v>15</v>
      </c>
      <c r="H8530" s="1">
        <v>44939</v>
      </c>
      <c r="J8530" s="8" t="str">
        <f>IF(ISBLANK(B8530),"Unknown",B8530)</f>
        <v>Unknown</v>
      </c>
      <c r="K8530" s="5">
        <f t="shared" si="683"/>
        <v>3</v>
      </c>
      <c r="L8530" s="5">
        <f t="shared" si="683"/>
        <v>3</v>
      </c>
      <c r="M8530" s="5">
        <f t="shared" si="684"/>
        <v>9</v>
      </c>
      <c r="N8530" s="8" t="str">
        <f>IF(ISBLANK(F8530),"Unknown",F8530)</f>
        <v>Digital Wallet</v>
      </c>
      <c r="O8530" s="8" t="str">
        <f>IF(ISBLANK(G8530),"Unknown",G8530)</f>
        <v>In-store</v>
      </c>
      <c r="P8530" s="6">
        <f>IF(ISBLANK(H8530),"Unknown",H8530)</f>
        <v>44939</v>
      </c>
      <c r="Q8530" s="13">
        <f t="shared" si="685"/>
        <v>3</v>
      </c>
      <c r="R8530" s="13">
        <f t="shared" si="686"/>
        <v>3</v>
      </c>
      <c r="S8530" s="11">
        <f t="shared" si="687"/>
        <v>9</v>
      </c>
    </row>
    <row r="8531" spans="1:19" x14ac:dyDescent="0.3">
      <c r="A8531" t="s">
        <v>8550</v>
      </c>
      <c r="B8531" t="s">
        <v>9</v>
      </c>
      <c r="C8531" s="7" t="s">
        <v>10024</v>
      </c>
      <c r="D8531">
        <v>2</v>
      </c>
      <c r="E8531">
        <v>10</v>
      </c>
      <c r="F8531" t="s">
        <v>14</v>
      </c>
      <c r="H8531" s="1">
        <v>45132</v>
      </c>
      <c r="J8531" s="8" t="str">
        <f>IF(ISBLANK(B8531),"Unknown",B8531)</f>
        <v>Coffee</v>
      </c>
      <c r="K8531" s="5" t="str">
        <f t="shared" si="683"/>
        <v>Unknown</v>
      </c>
      <c r="L8531" s="5">
        <f t="shared" si="683"/>
        <v>2</v>
      </c>
      <c r="M8531" s="5">
        <f t="shared" si="684"/>
        <v>10</v>
      </c>
      <c r="N8531" s="8" t="str">
        <f>IF(ISBLANK(F8531),"Unknown",F8531)</f>
        <v>Cash</v>
      </c>
      <c r="O8531" s="8" t="str">
        <f>IF(ISBLANK(G8531),"Unknown",G8531)</f>
        <v>Unknown</v>
      </c>
      <c r="P8531" s="6">
        <f>IF(ISBLANK(H8531),"Unknown",H8531)</f>
        <v>45132</v>
      </c>
      <c r="Q8531" s="13">
        <f t="shared" si="685"/>
        <v>0</v>
      </c>
      <c r="R8531" s="13">
        <f t="shared" si="686"/>
        <v>2</v>
      </c>
      <c r="S8531" s="11">
        <f t="shared" si="687"/>
        <v>0</v>
      </c>
    </row>
    <row r="8532" spans="1:19" x14ac:dyDescent="0.3">
      <c r="A8532" t="s">
        <v>8551</v>
      </c>
      <c r="B8532" t="s">
        <v>63</v>
      </c>
      <c r="C8532">
        <v>1</v>
      </c>
      <c r="D8532">
        <v>1.5</v>
      </c>
      <c r="E8532">
        <v>1.5</v>
      </c>
      <c r="F8532" t="s">
        <v>21</v>
      </c>
      <c r="G8532" t="s">
        <v>15</v>
      </c>
      <c r="H8532" s="1">
        <v>45269</v>
      </c>
      <c r="J8532" s="8" t="str">
        <f>IF(ISBLANK(B8532),"Unknown",B8532)</f>
        <v>Tea</v>
      </c>
      <c r="K8532" s="5">
        <f t="shared" si="683"/>
        <v>1</v>
      </c>
      <c r="L8532" s="5">
        <f t="shared" si="683"/>
        <v>1.5</v>
      </c>
      <c r="M8532" s="5">
        <f t="shared" si="684"/>
        <v>1.5</v>
      </c>
      <c r="N8532" s="8" t="str">
        <f>IF(ISBLANK(F8532),"Unknown",F8532)</f>
        <v>Digital Wallet</v>
      </c>
      <c r="O8532" s="8" t="str">
        <f>IF(ISBLANK(G8532),"Unknown",G8532)</f>
        <v>In-store</v>
      </c>
      <c r="P8532" s="6">
        <f>IF(ISBLANK(H8532),"Unknown",H8532)</f>
        <v>45269</v>
      </c>
      <c r="Q8532" s="13">
        <f t="shared" si="685"/>
        <v>1</v>
      </c>
      <c r="R8532" s="13">
        <f t="shared" si="686"/>
        <v>1.5</v>
      </c>
      <c r="S8532" s="11">
        <f t="shared" si="687"/>
        <v>1.5</v>
      </c>
    </row>
    <row r="8533" spans="1:19" x14ac:dyDescent="0.3">
      <c r="A8533" t="s">
        <v>8552</v>
      </c>
      <c r="B8533" t="s">
        <v>26</v>
      </c>
      <c r="C8533">
        <v>5</v>
      </c>
      <c r="D8533">
        <v>4</v>
      </c>
      <c r="E8533">
        <v>20</v>
      </c>
      <c r="F8533" t="s">
        <v>21</v>
      </c>
      <c r="G8533" t="s">
        <v>15</v>
      </c>
      <c r="H8533" s="1">
        <v>44950</v>
      </c>
      <c r="J8533" s="8" t="str">
        <f>IF(ISBLANK(B8533),"Unknown",B8533)</f>
        <v>Sandwich</v>
      </c>
      <c r="K8533" s="5">
        <f t="shared" si="683"/>
        <v>5</v>
      </c>
      <c r="L8533" s="5">
        <f t="shared" si="683"/>
        <v>4</v>
      </c>
      <c r="M8533" s="5">
        <f t="shared" si="684"/>
        <v>20</v>
      </c>
      <c r="N8533" s="8" t="str">
        <f>IF(ISBLANK(F8533),"Unknown",F8533)</f>
        <v>Digital Wallet</v>
      </c>
      <c r="O8533" s="8" t="str">
        <f>IF(ISBLANK(G8533),"Unknown",G8533)</f>
        <v>In-store</v>
      </c>
      <c r="P8533" s="6">
        <f>IF(ISBLANK(H8533),"Unknown",H8533)</f>
        <v>44950</v>
      </c>
      <c r="Q8533" s="13">
        <f t="shared" si="685"/>
        <v>5</v>
      </c>
      <c r="R8533" s="13">
        <f t="shared" si="686"/>
        <v>4</v>
      </c>
      <c r="S8533" s="11">
        <f t="shared" si="687"/>
        <v>20</v>
      </c>
    </row>
    <row r="8534" spans="1:19" x14ac:dyDescent="0.3">
      <c r="A8534" t="s">
        <v>8553</v>
      </c>
      <c r="B8534" t="s">
        <v>19</v>
      </c>
      <c r="C8534">
        <v>3</v>
      </c>
      <c r="D8534">
        <v>5</v>
      </c>
      <c r="E8534">
        <v>15</v>
      </c>
      <c r="F8534" t="s">
        <v>10</v>
      </c>
      <c r="H8534" s="1">
        <v>45161</v>
      </c>
      <c r="J8534" s="8" t="str">
        <f>IF(ISBLANK(B8534),"Unknown",B8534)</f>
        <v>Salad</v>
      </c>
      <c r="K8534" s="5">
        <f t="shared" si="683"/>
        <v>3</v>
      </c>
      <c r="L8534" s="5">
        <f t="shared" si="683"/>
        <v>5</v>
      </c>
      <c r="M8534" s="5">
        <f t="shared" si="684"/>
        <v>15</v>
      </c>
      <c r="N8534" s="8" t="str">
        <f>IF(ISBLANK(F8534),"Unknown",F8534)</f>
        <v>Credit Card</v>
      </c>
      <c r="O8534" s="8" t="str">
        <f>IF(ISBLANK(G8534),"Unknown",G8534)</f>
        <v>Unknown</v>
      </c>
      <c r="P8534" s="6">
        <f>IF(ISBLANK(H8534),"Unknown",H8534)</f>
        <v>45161</v>
      </c>
      <c r="Q8534" s="13">
        <f t="shared" si="685"/>
        <v>3</v>
      </c>
      <c r="R8534" s="13">
        <f t="shared" si="686"/>
        <v>5</v>
      </c>
      <c r="S8534" s="11">
        <f t="shared" si="687"/>
        <v>15</v>
      </c>
    </row>
    <row r="8535" spans="1:19" x14ac:dyDescent="0.3">
      <c r="A8535" t="s">
        <v>8554</v>
      </c>
      <c r="B8535" t="s">
        <v>26</v>
      </c>
      <c r="C8535">
        <v>1</v>
      </c>
      <c r="D8535">
        <v>4</v>
      </c>
      <c r="E8535">
        <v>4</v>
      </c>
      <c r="F8535" t="s">
        <v>21</v>
      </c>
      <c r="H8535" s="1">
        <v>45128</v>
      </c>
      <c r="J8535" s="8" t="str">
        <f>IF(ISBLANK(B8535),"Unknown",B8535)</f>
        <v>Sandwich</v>
      </c>
      <c r="K8535" s="5">
        <f t="shared" si="683"/>
        <v>1</v>
      </c>
      <c r="L8535" s="5">
        <f t="shared" si="683"/>
        <v>4</v>
      </c>
      <c r="M8535" s="5">
        <f t="shared" si="684"/>
        <v>4</v>
      </c>
      <c r="N8535" s="8" t="str">
        <f>IF(ISBLANK(F8535),"Unknown",F8535)</f>
        <v>Digital Wallet</v>
      </c>
      <c r="O8535" s="8" t="str">
        <f>IF(ISBLANK(G8535),"Unknown",G8535)</f>
        <v>Unknown</v>
      </c>
      <c r="P8535" s="6">
        <f>IF(ISBLANK(H8535),"Unknown",H8535)</f>
        <v>45128</v>
      </c>
      <c r="Q8535" s="13">
        <f t="shared" si="685"/>
        <v>1</v>
      </c>
      <c r="R8535" s="13">
        <f t="shared" si="686"/>
        <v>4</v>
      </c>
      <c r="S8535" s="11">
        <f t="shared" si="687"/>
        <v>4</v>
      </c>
    </row>
    <row r="8536" spans="1:19" x14ac:dyDescent="0.3">
      <c r="A8536" t="s">
        <v>8555</v>
      </c>
      <c r="B8536" t="s">
        <v>37</v>
      </c>
      <c r="C8536">
        <v>3</v>
      </c>
      <c r="D8536">
        <v>3</v>
      </c>
      <c r="E8536">
        <v>9</v>
      </c>
      <c r="G8536" t="s">
        <v>15</v>
      </c>
      <c r="H8536" s="1">
        <v>45108</v>
      </c>
      <c r="J8536" s="8" t="str">
        <f>IF(ISBLANK(B8536),"Unknown",B8536)</f>
        <v>Juice</v>
      </c>
      <c r="K8536" s="5">
        <f t="shared" si="683"/>
        <v>3</v>
      </c>
      <c r="L8536" s="5">
        <f t="shared" si="683"/>
        <v>3</v>
      </c>
      <c r="M8536" s="5">
        <f t="shared" si="684"/>
        <v>9</v>
      </c>
      <c r="N8536" s="8" t="str">
        <f>IF(ISBLANK(F8536),"Unknown",F8536)</f>
        <v>Unknown</v>
      </c>
      <c r="O8536" s="8" t="str">
        <f>IF(ISBLANK(G8536),"Unknown",G8536)</f>
        <v>In-store</v>
      </c>
      <c r="P8536" s="6">
        <f>IF(ISBLANK(H8536),"Unknown",H8536)</f>
        <v>45108</v>
      </c>
      <c r="Q8536" s="13">
        <f t="shared" si="685"/>
        <v>3</v>
      </c>
      <c r="R8536" s="13">
        <f t="shared" si="686"/>
        <v>3</v>
      </c>
      <c r="S8536" s="11">
        <f t="shared" si="687"/>
        <v>9</v>
      </c>
    </row>
    <row r="8537" spans="1:19" x14ac:dyDescent="0.3">
      <c r="A8537" t="s">
        <v>8556</v>
      </c>
      <c r="B8537" t="s">
        <v>23</v>
      </c>
      <c r="C8537">
        <v>2</v>
      </c>
      <c r="D8537">
        <v>4</v>
      </c>
      <c r="E8537">
        <v>8</v>
      </c>
      <c r="F8537" t="s">
        <v>10</v>
      </c>
      <c r="G8537" t="s">
        <v>15</v>
      </c>
      <c r="H8537" s="1">
        <v>45149</v>
      </c>
      <c r="J8537" s="8" t="str">
        <f>IF(ISBLANK(B8537),"Unknown",B8537)</f>
        <v>Smoothie</v>
      </c>
      <c r="K8537" s="5">
        <f t="shared" si="683"/>
        <v>2</v>
      </c>
      <c r="L8537" s="5">
        <f t="shared" si="683"/>
        <v>4</v>
      </c>
      <c r="M8537" s="5">
        <f t="shared" si="684"/>
        <v>8</v>
      </c>
      <c r="N8537" s="8" t="str">
        <f>IF(ISBLANK(F8537),"Unknown",F8537)</f>
        <v>Credit Card</v>
      </c>
      <c r="O8537" s="8" t="str">
        <f>IF(ISBLANK(G8537),"Unknown",G8537)</f>
        <v>In-store</v>
      </c>
      <c r="P8537" s="6">
        <f>IF(ISBLANK(H8537),"Unknown",H8537)</f>
        <v>45149</v>
      </c>
      <c r="Q8537" s="13">
        <f t="shared" si="685"/>
        <v>2</v>
      </c>
      <c r="R8537" s="13">
        <f t="shared" si="686"/>
        <v>4</v>
      </c>
      <c r="S8537" s="11">
        <f t="shared" si="687"/>
        <v>8</v>
      </c>
    </row>
    <row r="8538" spans="1:19" x14ac:dyDescent="0.3">
      <c r="A8538" t="s">
        <v>8557</v>
      </c>
      <c r="B8538" t="s">
        <v>63</v>
      </c>
      <c r="C8538">
        <v>5</v>
      </c>
      <c r="D8538">
        <v>1.5</v>
      </c>
      <c r="E8538">
        <v>7.5</v>
      </c>
      <c r="F8538" t="s">
        <v>14</v>
      </c>
      <c r="H8538" s="1">
        <v>45169</v>
      </c>
      <c r="J8538" s="8" t="str">
        <f>IF(ISBLANK(B8538),"Unknown",B8538)</f>
        <v>Tea</v>
      </c>
      <c r="K8538" s="5">
        <f t="shared" si="683"/>
        <v>5</v>
      </c>
      <c r="L8538" s="5">
        <f t="shared" si="683"/>
        <v>1.5</v>
      </c>
      <c r="M8538" s="5">
        <f t="shared" si="684"/>
        <v>7.5</v>
      </c>
      <c r="N8538" s="8" t="str">
        <f>IF(ISBLANK(F8538),"Unknown",F8538)</f>
        <v>Cash</v>
      </c>
      <c r="O8538" s="8" t="str">
        <f>IF(ISBLANK(G8538),"Unknown",G8538)</f>
        <v>Unknown</v>
      </c>
      <c r="P8538" s="6">
        <f>IF(ISBLANK(H8538),"Unknown",H8538)</f>
        <v>45169</v>
      </c>
      <c r="Q8538" s="13">
        <f t="shared" si="685"/>
        <v>5</v>
      </c>
      <c r="R8538" s="13">
        <f t="shared" si="686"/>
        <v>1.5</v>
      </c>
      <c r="S8538" s="11">
        <f t="shared" si="687"/>
        <v>7.5</v>
      </c>
    </row>
    <row r="8539" spans="1:19" x14ac:dyDescent="0.3">
      <c r="A8539" t="s">
        <v>8558</v>
      </c>
      <c r="B8539" t="s">
        <v>19</v>
      </c>
      <c r="C8539">
        <v>2</v>
      </c>
      <c r="D8539">
        <v>5</v>
      </c>
      <c r="E8539">
        <v>10</v>
      </c>
      <c r="F8539" t="s">
        <v>21</v>
      </c>
      <c r="H8539" s="1">
        <v>45287</v>
      </c>
      <c r="J8539" s="8" t="str">
        <f>IF(ISBLANK(B8539),"Unknown",B8539)</f>
        <v>Salad</v>
      </c>
      <c r="K8539" s="5">
        <f t="shared" si="683"/>
        <v>2</v>
      </c>
      <c r="L8539" s="5">
        <f t="shared" si="683"/>
        <v>5</v>
      </c>
      <c r="M8539" s="5">
        <f t="shared" si="684"/>
        <v>10</v>
      </c>
      <c r="N8539" s="8" t="str">
        <f>IF(ISBLANK(F8539),"Unknown",F8539)</f>
        <v>Digital Wallet</v>
      </c>
      <c r="O8539" s="8" t="str">
        <f>IF(ISBLANK(G8539),"Unknown",G8539)</f>
        <v>Unknown</v>
      </c>
      <c r="P8539" s="6">
        <f>IF(ISBLANK(H8539),"Unknown",H8539)</f>
        <v>45287</v>
      </c>
      <c r="Q8539" s="13">
        <f t="shared" si="685"/>
        <v>2</v>
      </c>
      <c r="R8539" s="13">
        <f t="shared" si="686"/>
        <v>5</v>
      </c>
      <c r="S8539" s="11">
        <f t="shared" si="687"/>
        <v>10</v>
      </c>
    </row>
    <row r="8540" spans="1:19" x14ac:dyDescent="0.3">
      <c r="A8540" t="s">
        <v>8559</v>
      </c>
      <c r="B8540" t="s">
        <v>37</v>
      </c>
      <c r="C8540">
        <v>1</v>
      </c>
      <c r="D8540">
        <v>3</v>
      </c>
      <c r="E8540">
        <v>3</v>
      </c>
      <c r="F8540" t="s">
        <v>10</v>
      </c>
      <c r="G8540" t="s">
        <v>11</v>
      </c>
      <c r="H8540" s="1">
        <v>45179</v>
      </c>
      <c r="J8540" s="8" t="str">
        <f>IF(ISBLANK(B8540),"Unknown",B8540)</f>
        <v>Juice</v>
      </c>
      <c r="K8540" s="5">
        <f t="shared" si="683"/>
        <v>1</v>
      </c>
      <c r="L8540" s="5">
        <f t="shared" si="683"/>
        <v>3</v>
      </c>
      <c r="M8540" s="5">
        <f t="shared" si="684"/>
        <v>3</v>
      </c>
      <c r="N8540" s="8" t="str">
        <f>IF(ISBLANK(F8540),"Unknown",F8540)</f>
        <v>Credit Card</v>
      </c>
      <c r="O8540" s="8" t="str">
        <f>IF(ISBLANK(G8540),"Unknown",G8540)</f>
        <v>Takeaway</v>
      </c>
      <c r="P8540" s="6">
        <f>IF(ISBLANK(H8540),"Unknown",H8540)</f>
        <v>45179</v>
      </c>
      <c r="Q8540" s="13">
        <f t="shared" si="685"/>
        <v>1</v>
      </c>
      <c r="R8540" s="13">
        <f t="shared" si="686"/>
        <v>3</v>
      </c>
      <c r="S8540" s="11">
        <f t="shared" si="687"/>
        <v>3</v>
      </c>
    </row>
    <row r="8541" spans="1:19" x14ac:dyDescent="0.3">
      <c r="A8541" t="s">
        <v>8560</v>
      </c>
      <c r="B8541" t="s">
        <v>13</v>
      </c>
      <c r="C8541">
        <v>3</v>
      </c>
      <c r="D8541">
        <v>3</v>
      </c>
      <c r="E8541">
        <v>9</v>
      </c>
      <c r="F8541" s="7" t="s">
        <v>10024</v>
      </c>
      <c r="H8541" s="1">
        <v>45276</v>
      </c>
      <c r="J8541" s="8" t="str">
        <f>IF(ISBLANK(B8541),"Unknown",B8541)</f>
        <v>Cake</v>
      </c>
      <c r="K8541" s="5">
        <f t="shared" si="683"/>
        <v>3</v>
      </c>
      <c r="L8541" s="5">
        <f t="shared" si="683"/>
        <v>3</v>
      </c>
      <c r="M8541" s="5">
        <f t="shared" si="684"/>
        <v>9</v>
      </c>
      <c r="N8541" s="8" t="str">
        <f>IF(ISBLANK(F8541),"Unknown",F8541)</f>
        <v>Unknown</v>
      </c>
      <c r="O8541" s="8" t="str">
        <f>IF(ISBLANK(G8541),"Unknown",G8541)</f>
        <v>Unknown</v>
      </c>
      <c r="P8541" s="6">
        <f>IF(ISBLANK(H8541),"Unknown",H8541)</f>
        <v>45276</v>
      </c>
      <c r="Q8541" s="13">
        <f t="shared" si="685"/>
        <v>3</v>
      </c>
      <c r="R8541" s="13">
        <f t="shared" si="686"/>
        <v>3</v>
      </c>
      <c r="S8541" s="11">
        <f t="shared" si="687"/>
        <v>9</v>
      </c>
    </row>
    <row r="8542" spans="1:19" x14ac:dyDescent="0.3">
      <c r="A8542" t="s">
        <v>8561</v>
      </c>
      <c r="B8542" t="s">
        <v>23</v>
      </c>
      <c r="C8542">
        <v>3</v>
      </c>
      <c r="D8542">
        <v>4</v>
      </c>
      <c r="E8542">
        <v>12</v>
      </c>
      <c r="G8542" t="s">
        <v>15</v>
      </c>
      <c r="H8542" s="1">
        <v>45093</v>
      </c>
      <c r="J8542" s="8" t="str">
        <f>IF(ISBLANK(B8542),"Unknown",B8542)</f>
        <v>Smoothie</v>
      </c>
      <c r="K8542" s="5">
        <f t="shared" si="683"/>
        <v>3</v>
      </c>
      <c r="L8542" s="5">
        <f t="shared" si="683"/>
        <v>4</v>
      </c>
      <c r="M8542" s="5">
        <f t="shared" si="684"/>
        <v>12</v>
      </c>
      <c r="N8542" s="8" t="str">
        <f>IF(ISBLANK(F8542),"Unknown",F8542)</f>
        <v>Unknown</v>
      </c>
      <c r="O8542" s="8" t="str">
        <f>IF(ISBLANK(G8542),"Unknown",G8542)</f>
        <v>In-store</v>
      </c>
      <c r="P8542" s="6">
        <f>IF(ISBLANK(H8542),"Unknown",H8542)</f>
        <v>45093</v>
      </c>
      <c r="Q8542" s="13">
        <f t="shared" si="685"/>
        <v>3</v>
      </c>
      <c r="R8542" s="13">
        <f t="shared" si="686"/>
        <v>4</v>
      </c>
      <c r="S8542" s="11">
        <f t="shared" si="687"/>
        <v>12</v>
      </c>
    </row>
    <row r="8543" spans="1:19" x14ac:dyDescent="0.3">
      <c r="A8543" t="s">
        <v>8562</v>
      </c>
      <c r="B8543" t="s">
        <v>19</v>
      </c>
      <c r="C8543">
        <v>4</v>
      </c>
      <c r="D8543">
        <v>5</v>
      </c>
      <c r="E8543">
        <v>20</v>
      </c>
      <c r="H8543" s="1">
        <v>45119</v>
      </c>
      <c r="J8543" s="8" t="str">
        <f>IF(ISBLANK(B8543),"Unknown",B8543)</f>
        <v>Salad</v>
      </c>
      <c r="K8543" s="5">
        <f t="shared" si="683"/>
        <v>4</v>
      </c>
      <c r="L8543" s="5">
        <f t="shared" si="683"/>
        <v>5</v>
      </c>
      <c r="M8543" s="5">
        <f t="shared" si="684"/>
        <v>20</v>
      </c>
      <c r="N8543" s="8" t="str">
        <f>IF(ISBLANK(F8543),"Unknown",F8543)</f>
        <v>Unknown</v>
      </c>
      <c r="O8543" s="8" t="str">
        <f>IF(ISBLANK(G8543),"Unknown",G8543)</f>
        <v>Unknown</v>
      </c>
      <c r="P8543" s="6">
        <f>IF(ISBLANK(H8543),"Unknown",H8543)</f>
        <v>45119</v>
      </c>
      <c r="Q8543" s="13">
        <f t="shared" si="685"/>
        <v>4</v>
      </c>
      <c r="R8543" s="13">
        <f t="shared" si="686"/>
        <v>5</v>
      </c>
      <c r="S8543" s="11">
        <f t="shared" si="687"/>
        <v>20</v>
      </c>
    </row>
    <row r="8544" spans="1:19" x14ac:dyDescent="0.3">
      <c r="A8544" t="s">
        <v>8563</v>
      </c>
      <c r="B8544" s="7" t="s">
        <v>10024</v>
      </c>
      <c r="C8544">
        <v>2</v>
      </c>
      <c r="D8544">
        <v>3</v>
      </c>
      <c r="E8544">
        <v>6</v>
      </c>
      <c r="F8544" t="s">
        <v>21</v>
      </c>
      <c r="H8544" s="1">
        <v>45163</v>
      </c>
      <c r="J8544" s="8" t="str">
        <f>IF(ISBLANK(B8544),"Unknown",B8544)</f>
        <v>Unknown</v>
      </c>
      <c r="K8544" s="5">
        <f t="shared" si="683"/>
        <v>2</v>
      </c>
      <c r="L8544" s="5">
        <f t="shared" si="683"/>
        <v>3</v>
      </c>
      <c r="M8544" s="5">
        <f t="shared" si="684"/>
        <v>6</v>
      </c>
      <c r="N8544" s="8" t="str">
        <f>IF(ISBLANK(F8544),"Unknown",F8544)</f>
        <v>Digital Wallet</v>
      </c>
      <c r="O8544" s="8" t="str">
        <f>IF(ISBLANK(G8544),"Unknown",G8544)</f>
        <v>Unknown</v>
      </c>
      <c r="P8544" s="6">
        <f>IF(ISBLANK(H8544),"Unknown",H8544)</f>
        <v>45163</v>
      </c>
      <c r="Q8544" s="13">
        <f t="shared" si="685"/>
        <v>2</v>
      </c>
      <c r="R8544" s="13">
        <f t="shared" si="686"/>
        <v>3</v>
      </c>
      <c r="S8544" s="11">
        <f t="shared" si="687"/>
        <v>6</v>
      </c>
    </row>
    <row r="8545" spans="1:19" x14ac:dyDescent="0.3">
      <c r="A8545" t="s">
        <v>8564</v>
      </c>
      <c r="B8545" t="s">
        <v>19</v>
      </c>
      <c r="C8545">
        <v>2</v>
      </c>
      <c r="D8545">
        <v>5</v>
      </c>
      <c r="E8545">
        <v>10</v>
      </c>
      <c r="G8545" t="s">
        <v>11</v>
      </c>
      <c r="H8545" s="1">
        <v>45109</v>
      </c>
      <c r="J8545" s="8" t="str">
        <f>IF(ISBLANK(B8545),"Unknown",B8545)</f>
        <v>Salad</v>
      </c>
      <c r="K8545" s="5">
        <f t="shared" si="683"/>
        <v>2</v>
      </c>
      <c r="L8545" s="5">
        <f t="shared" si="683"/>
        <v>5</v>
      </c>
      <c r="M8545" s="5">
        <f t="shared" si="684"/>
        <v>10</v>
      </c>
      <c r="N8545" s="8" t="str">
        <f>IF(ISBLANK(F8545),"Unknown",F8545)</f>
        <v>Unknown</v>
      </c>
      <c r="O8545" s="8" t="str">
        <f>IF(ISBLANK(G8545),"Unknown",G8545)</f>
        <v>Takeaway</v>
      </c>
      <c r="P8545" s="6">
        <f>IF(ISBLANK(H8545),"Unknown",H8545)</f>
        <v>45109</v>
      </c>
      <c r="Q8545" s="13">
        <f t="shared" si="685"/>
        <v>2</v>
      </c>
      <c r="R8545" s="13">
        <f t="shared" si="686"/>
        <v>5</v>
      </c>
      <c r="S8545" s="11">
        <f t="shared" si="687"/>
        <v>10</v>
      </c>
    </row>
    <row r="8546" spans="1:19" x14ac:dyDescent="0.3">
      <c r="A8546" t="s">
        <v>8565</v>
      </c>
      <c r="B8546" s="7" t="s">
        <v>10024</v>
      </c>
      <c r="C8546">
        <v>3</v>
      </c>
      <c r="D8546">
        <v>1</v>
      </c>
      <c r="E8546">
        <v>3</v>
      </c>
      <c r="F8546" t="s">
        <v>14</v>
      </c>
      <c r="G8546" t="s">
        <v>11</v>
      </c>
      <c r="H8546" s="1">
        <v>44977</v>
      </c>
      <c r="J8546" s="8" t="str">
        <f>IF(ISBLANK(B8546),"Unknown",B8546)</f>
        <v>Unknown</v>
      </c>
      <c r="K8546" s="5">
        <f t="shared" si="683"/>
        <v>3</v>
      </c>
      <c r="L8546" s="5">
        <f t="shared" si="683"/>
        <v>1</v>
      </c>
      <c r="M8546" s="5">
        <f t="shared" si="684"/>
        <v>3</v>
      </c>
      <c r="N8546" s="8" t="str">
        <f>IF(ISBLANK(F8546),"Unknown",F8546)</f>
        <v>Cash</v>
      </c>
      <c r="O8546" s="8" t="str">
        <f>IF(ISBLANK(G8546),"Unknown",G8546)</f>
        <v>Takeaway</v>
      </c>
      <c r="P8546" s="6">
        <f>IF(ISBLANK(H8546),"Unknown",H8546)</f>
        <v>44977</v>
      </c>
      <c r="Q8546" s="13">
        <f t="shared" si="685"/>
        <v>3</v>
      </c>
      <c r="R8546" s="13">
        <f t="shared" si="686"/>
        <v>1</v>
      </c>
      <c r="S8546" s="11">
        <f t="shared" si="687"/>
        <v>3</v>
      </c>
    </row>
    <row r="8547" spans="1:19" x14ac:dyDescent="0.3">
      <c r="A8547" t="s">
        <v>8566</v>
      </c>
      <c r="B8547" t="s">
        <v>13</v>
      </c>
      <c r="C8547">
        <v>4</v>
      </c>
      <c r="D8547">
        <v>3</v>
      </c>
      <c r="E8547">
        <v>12</v>
      </c>
      <c r="G8547" t="s">
        <v>11</v>
      </c>
      <c r="H8547" s="1">
        <v>44954</v>
      </c>
      <c r="J8547" s="8" t="str">
        <f>IF(ISBLANK(B8547),"Unknown",B8547)</f>
        <v>Cake</v>
      </c>
      <c r="K8547" s="5">
        <f t="shared" si="683"/>
        <v>4</v>
      </c>
      <c r="L8547" s="5">
        <f t="shared" si="683"/>
        <v>3</v>
      </c>
      <c r="M8547" s="5">
        <f t="shared" si="684"/>
        <v>12</v>
      </c>
      <c r="N8547" s="8" t="str">
        <f>IF(ISBLANK(F8547),"Unknown",F8547)</f>
        <v>Unknown</v>
      </c>
      <c r="O8547" s="8" t="str">
        <f>IF(ISBLANK(G8547),"Unknown",G8547)</f>
        <v>Takeaway</v>
      </c>
      <c r="P8547" s="6">
        <f>IF(ISBLANK(H8547),"Unknown",H8547)</f>
        <v>44954</v>
      </c>
      <c r="Q8547" s="13">
        <f t="shared" si="685"/>
        <v>4</v>
      </c>
      <c r="R8547" s="13">
        <f t="shared" si="686"/>
        <v>3</v>
      </c>
      <c r="S8547" s="11">
        <f t="shared" si="687"/>
        <v>12</v>
      </c>
    </row>
    <row r="8548" spans="1:19" x14ac:dyDescent="0.3">
      <c r="A8548" t="s">
        <v>8567</v>
      </c>
      <c r="B8548" t="s">
        <v>23</v>
      </c>
      <c r="C8548">
        <v>3</v>
      </c>
      <c r="D8548">
        <v>4</v>
      </c>
      <c r="E8548">
        <v>12</v>
      </c>
      <c r="F8548" t="s">
        <v>10</v>
      </c>
      <c r="H8548" s="1">
        <v>45063</v>
      </c>
      <c r="J8548" s="8" t="str">
        <f>IF(ISBLANK(B8548),"Unknown",B8548)</f>
        <v>Smoothie</v>
      </c>
      <c r="K8548" s="5">
        <f t="shared" si="683"/>
        <v>3</v>
      </c>
      <c r="L8548" s="5">
        <f t="shared" si="683"/>
        <v>4</v>
      </c>
      <c r="M8548" s="5">
        <f t="shared" si="684"/>
        <v>12</v>
      </c>
      <c r="N8548" s="8" t="str">
        <f>IF(ISBLANK(F8548),"Unknown",F8548)</f>
        <v>Credit Card</v>
      </c>
      <c r="O8548" s="8" t="str">
        <f>IF(ISBLANK(G8548),"Unknown",G8548)</f>
        <v>Unknown</v>
      </c>
      <c r="P8548" s="6">
        <f>IF(ISBLANK(H8548),"Unknown",H8548)</f>
        <v>45063</v>
      </c>
      <c r="Q8548" s="13">
        <f t="shared" si="685"/>
        <v>3</v>
      </c>
      <c r="R8548" s="13">
        <f t="shared" si="686"/>
        <v>4</v>
      </c>
      <c r="S8548" s="11">
        <f t="shared" si="687"/>
        <v>12</v>
      </c>
    </row>
    <row r="8549" spans="1:19" x14ac:dyDescent="0.3">
      <c r="A8549" t="s">
        <v>8568</v>
      </c>
      <c r="B8549" s="7" t="s">
        <v>10024</v>
      </c>
      <c r="C8549">
        <v>3</v>
      </c>
      <c r="D8549">
        <v>1.5</v>
      </c>
      <c r="E8549">
        <v>4.5</v>
      </c>
      <c r="F8549" t="s">
        <v>21</v>
      </c>
      <c r="G8549" t="s">
        <v>15</v>
      </c>
      <c r="H8549" s="1">
        <v>44961</v>
      </c>
      <c r="J8549" s="8" t="str">
        <f>IF(ISBLANK(B8549),"Unknown",B8549)</f>
        <v>Unknown</v>
      </c>
      <c r="K8549" s="5">
        <f t="shared" si="683"/>
        <v>3</v>
      </c>
      <c r="L8549" s="5">
        <f t="shared" si="683"/>
        <v>1.5</v>
      </c>
      <c r="M8549" s="5">
        <f t="shared" si="684"/>
        <v>4.5</v>
      </c>
      <c r="N8549" s="8" t="str">
        <f>IF(ISBLANK(F8549),"Unknown",F8549)</f>
        <v>Digital Wallet</v>
      </c>
      <c r="O8549" s="8" t="str">
        <f>IF(ISBLANK(G8549),"Unknown",G8549)</f>
        <v>In-store</v>
      </c>
      <c r="P8549" s="6">
        <f>IF(ISBLANK(H8549),"Unknown",H8549)</f>
        <v>44961</v>
      </c>
      <c r="Q8549" s="13">
        <f t="shared" si="685"/>
        <v>3</v>
      </c>
      <c r="R8549" s="13">
        <f t="shared" si="686"/>
        <v>1.5</v>
      </c>
      <c r="S8549" s="11">
        <f t="shared" si="687"/>
        <v>4.5</v>
      </c>
    </row>
    <row r="8550" spans="1:19" x14ac:dyDescent="0.3">
      <c r="A8550" t="s">
        <v>8569</v>
      </c>
      <c r="B8550" t="s">
        <v>19</v>
      </c>
      <c r="C8550">
        <v>3</v>
      </c>
      <c r="D8550">
        <v>5</v>
      </c>
      <c r="E8550">
        <v>15</v>
      </c>
      <c r="F8550" s="7" t="s">
        <v>10024</v>
      </c>
      <c r="H8550" s="1">
        <v>44942</v>
      </c>
      <c r="J8550" s="8" t="str">
        <f>IF(ISBLANK(B8550),"Unknown",B8550)</f>
        <v>Salad</v>
      </c>
      <c r="K8550" s="5">
        <f t="shared" si="683"/>
        <v>3</v>
      </c>
      <c r="L8550" s="5">
        <f t="shared" si="683"/>
        <v>5</v>
      </c>
      <c r="M8550" s="5">
        <f t="shared" si="684"/>
        <v>15</v>
      </c>
      <c r="N8550" s="8" t="str">
        <f>IF(ISBLANK(F8550),"Unknown",F8550)</f>
        <v>Unknown</v>
      </c>
      <c r="O8550" s="8" t="str">
        <f>IF(ISBLANK(G8550),"Unknown",G8550)</f>
        <v>Unknown</v>
      </c>
      <c r="P8550" s="6">
        <f>IF(ISBLANK(H8550),"Unknown",H8550)</f>
        <v>44942</v>
      </c>
      <c r="Q8550" s="13">
        <f t="shared" si="685"/>
        <v>3</v>
      </c>
      <c r="R8550" s="13">
        <f t="shared" si="686"/>
        <v>5</v>
      </c>
      <c r="S8550" s="11">
        <f t="shared" si="687"/>
        <v>15</v>
      </c>
    </row>
    <row r="8551" spans="1:19" x14ac:dyDescent="0.3">
      <c r="A8551" t="s">
        <v>8570</v>
      </c>
      <c r="B8551" t="s">
        <v>9</v>
      </c>
      <c r="C8551">
        <v>5</v>
      </c>
      <c r="D8551">
        <v>2</v>
      </c>
      <c r="E8551">
        <v>10</v>
      </c>
      <c r="F8551" t="s">
        <v>10</v>
      </c>
      <c r="G8551" t="s">
        <v>11</v>
      </c>
      <c r="H8551" s="1">
        <v>44963</v>
      </c>
      <c r="J8551" s="8" t="str">
        <f>IF(ISBLANK(B8551),"Unknown",B8551)</f>
        <v>Coffee</v>
      </c>
      <c r="K8551" s="5">
        <f t="shared" si="683"/>
        <v>5</v>
      </c>
      <c r="L8551" s="5">
        <f t="shared" si="683"/>
        <v>2</v>
      </c>
      <c r="M8551" s="5">
        <f t="shared" si="684"/>
        <v>10</v>
      </c>
      <c r="N8551" s="8" t="str">
        <f>IF(ISBLANK(F8551),"Unknown",F8551)</f>
        <v>Credit Card</v>
      </c>
      <c r="O8551" s="8" t="str">
        <f>IF(ISBLANK(G8551),"Unknown",G8551)</f>
        <v>Takeaway</v>
      </c>
      <c r="P8551" s="6">
        <f>IF(ISBLANK(H8551),"Unknown",H8551)</f>
        <v>44963</v>
      </c>
      <c r="Q8551" s="13">
        <f t="shared" si="685"/>
        <v>5</v>
      </c>
      <c r="R8551" s="13">
        <f t="shared" si="686"/>
        <v>2</v>
      </c>
      <c r="S8551" s="11">
        <f t="shared" si="687"/>
        <v>10</v>
      </c>
    </row>
    <row r="8552" spans="1:19" x14ac:dyDescent="0.3">
      <c r="A8552" t="s">
        <v>8571</v>
      </c>
      <c r="B8552" t="s">
        <v>23</v>
      </c>
      <c r="C8552">
        <v>1</v>
      </c>
      <c r="D8552">
        <v>4</v>
      </c>
      <c r="E8552">
        <v>4</v>
      </c>
      <c r="F8552" t="s">
        <v>21</v>
      </c>
      <c r="H8552" s="1">
        <v>45201</v>
      </c>
      <c r="J8552" s="8" t="str">
        <f>IF(ISBLANK(B8552),"Unknown",B8552)</f>
        <v>Smoothie</v>
      </c>
      <c r="K8552" s="5">
        <f t="shared" si="683"/>
        <v>1</v>
      </c>
      <c r="L8552" s="5">
        <f t="shared" si="683"/>
        <v>4</v>
      </c>
      <c r="M8552" s="5">
        <f t="shared" si="684"/>
        <v>4</v>
      </c>
      <c r="N8552" s="8" t="str">
        <f>IF(ISBLANK(F8552),"Unknown",F8552)</f>
        <v>Digital Wallet</v>
      </c>
      <c r="O8552" s="8" t="str">
        <f>IF(ISBLANK(G8552),"Unknown",G8552)</f>
        <v>Unknown</v>
      </c>
      <c r="P8552" s="6">
        <f>IF(ISBLANK(H8552),"Unknown",H8552)</f>
        <v>45201</v>
      </c>
      <c r="Q8552" s="13">
        <f t="shared" si="685"/>
        <v>1</v>
      </c>
      <c r="R8552" s="13">
        <f t="shared" si="686"/>
        <v>4</v>
      </c>
      <c r="S8552" s="11">
        <f t="shared" si="687"/>
        <v>4</v>
      </c>
    </row>
    <row r="8553" spans="1:19" x14ac:dyDescent="0.3">
      <c r="A8553" t="s">
        <v>8572</v>
      </c>
      <c r="B8553" t="s">
        <v>19</v>
      </c>
      <c r="C8553">
        <v>3</v>
      </c>
      <c r="D8553">
        <v>5</v>
      </c>
      <c r="E8553">
        <v>15</v>
      </c>
      <c r="G8553" t="s">
        <v>15</v>
      </c>
      <c r="H8553" s="1">
        <v>45208</v>
      </c>
      <c r="J8553" s="8" t="str">
        <f>IF(ISBLANK(B8553),"Unknown",B8553)</f>
        <v>Salad</v>
      </c>
      <c r="K8553" s="5">
        <f t="shared" si="683"/>
        <v>3</v>
      </c>
      <c r="L8553" s="5">
        <f t="shared" si="683"/>
        <v>5</v>
      </c>
      <c r="M8553" s="5">
        <f t="shared" si="684"/>
        <v>15</v>
      </c>
      <c r="N8553" s="8" t="str">
        <f>IF(ISBLANK(F8553),"Unknown",F8553)</f>
        <v>Unknown</v>
      </c>
      <c r="O8553" s="8" t="str">
        <f>IF(ISBLANK(G8553),"Unknown",G8553)</f>
        <v>In-store</v>
      </c>
      <c r="P8553" s="6">
        <f>IF(ISBLANK(H8553),"Unknown",H8553)</f>
        <v>45208</v>
      </c>
      <c r="Q8553" s="13">
        <f t="shared" si="685"/>
        <v>3</v>
      </c>
      <c r="R8553" s="13">
        <f t="shared" si="686"/>
        <v>5</v>
      </c>
      <c r="S8553" s="11">
        <f t="shared" si="687"/>
        <v>15</v>
      </c>
    </row>
    <row r="8554" spans="1:19" x14ac:dyDescent="0.3">
      <c r="A8554" t="s">
        <v>8573</v>
      </c>
      <c r="B8554" t="s">
        <v>9</v>
      </c>
      <c r="C8554">
        <v>4</v>
      </c>
      <c r="D8554">
        <v>2</v>
      </c>
      <c r="E8554">
        <v>8</v>
      </c>
      <c r="F8554" t="s">
        <v>21</v>
      </c>
      <c r="G8554" t="s">
        <v>15</v>
      </c>
      <c r="H8554" s="1">
        <v>45039</v>
      </c>
      <c r="J8554" s="8" t="str">
        <f>IF(ISBLANK(B8554),"Unknown",B8554)</f>
        <v>Coffee</v>
      </c>
      <c r="K8554" s="5">
        <f t="shared" si="683"/>
        <v>4</v>
      </c>
      <c r="L8554" s="5">
        <f t="shared" si="683"/>
        <v>2</v>
      </c>
      <c r="M8554" s="5">
        <f t="shared" si="684"/>
        <v>8</v>
      </c>
      <c r="N8554" s="8" t="str">
        <f>IF(ISBLANK(F8554),"Unknown",F8554)</f>
        <v>Digital Wallet</v>
      </c>
      <c r="O8554" s="8" t="str">
        <f>IF(ISBLANK(G8554),"Unknown",G8554)</f>
        <v>In-store</v>
      </c>
      <c r="P8554" s="6">
        <f>IF(ISBLANK(H8554),"Unknown",H8554)</f>
        <v>45039</v>
      </c>
      <c r="Q8554" s="13">
        <f t="shared" si="685"/>
        <v>4</v>
      </c>
      <c r="R8554" s="13">
        <f t="shared" si="686"/>
        <v>2</v>
      </c>
      <c r="S8554" s="11">
        <f t="shared" si="687"/>
        <v>8</v>
      </c>
    </row>
    <row r="8555" spans="1:19" x14ac:dyDescent="0.3">
      <c r="A8555" t="s">
        <v>8574</v>
      </c>
      <c r="B8555" t="s">
        <v>13</v>
      </c>
      <c r="C8555">
        <v>5</v>
      </c>
      <c r="D8555">
        <v>3</v>
      </c>
      <c r="E8555">
        <v>15</v>
      </c>
      <c r="G8555" t="s">
        <v>11</v>
      </c>
      <c r="H8555" s="1">
        <v>45073</v>
      </c>
      <c r="J8555" s="8" t="str">
        <f>IF(ISBLANK(B8555),"Unknown",B8555)</f>
        <v>Cake</v>
      </c>
      <c r="K8555" s="5">
        <f t="shared" si="683"/>
        <v>5</v>
      </c>
      <c r="L8555" s="5">
        <f t="shared" si="683"/>
        <v>3</v>
      </c>
      <c r="M8555" s="5">
        <f t="shared" si="684"/>
        <v>15</v>
      </c>
      <c r="N8555" s="8" t="str">
        <f>IF(ISBLANK(F8555),"Unknown",F8555)</f>
        <v>Unknown</v>
      </c>
      <c r="O8555" s="8" t="str">
        <f>IF(ISBLANK(G8555),"Unknown",G8555)</f>
        <v>Takeaway</v>
      </c>
      <c r="P8555" s="6">
        <f>IF(ISBLANK(H8555),"Unknown",H8555)</f>
        <v>45073</v>
      </c>
      <c r="Q8555" s="13">
        <f t="shared" si="685"/>
        <v>5</v>
      </c>
      <c r="R8555" s="13">
        <f t="shared" si="686"/>
        <v>3</v>
      </c>
      <c r="S8555" s="11">
        <f t="shared" si="687"/>
        <v>15</v>
      </c>
    </row>
    <row r="8556" spans="1:19" x14ac:dyDescent="0.3">
      <c r="A8556" t="s">
        <v>8575</v>
      </c>
      <c r="C8556">
        <v>4</v>
      </c>
      <c r="D8556">
        <v>4</v>
      </c>
      <c r="E8556">
        <v>16</v>
      </c>
      <c r="G8556" t="s">
        <v>11</v>
      </c>
      <c r="H8556" s="1">
        <v>45105</v>
      </c>
      <c r="J8556" s="8" t="str">
        <f>IF(ISBLANK(B8556),"Unknown",B8556)</f>
        <v>Unknown</v>
      </c>
      <c r="K8556" s="5">
        <f t="shared" si="683"/>
        <v>4</v>
      </c>
      <c r="L8556" s="5">
        <f t="shared" si="683"/>
        <v>4</v>
      </c>
      <c r="M8556" s="5">
        <f t="shared" si="684"/>
        <v>16</v>
      </c>
      <c r="N8556" s="8" t="str">
        <f>IF(ISBLANK(F8556),"Unknown",F8556)</f>
        <v>Unknown</v>
      </c>
      <c r="O8556" s="8" t="str">
        <f>IF(ISBLANK(G8556),"Unknown",G8556)</f>
        <v>Takeaway</v>
      </c>
      <c r="P8556" s="6">
        <f>IF(ISBLANK(H8556),"Unknown",H8556)</f>
        <v>45105</v>
      </c>
      <c r="Q8556" s="13">
        <f t="shared" si="685"/>
        <v>4</v>
      </c>
      <c r="R8556" s="13">
        <f t="shared" si="686"/>
        <v>4</v>
      </c>
      <c r="S8556" s="11">
        <f t="shared" si="687"/>
        <v>16</v>
      </c>
    </row>
    <row r="8557" spans="1:19" x14ac:dyDescent="0.3">
      <c r="A8557" t="s">
        <v>8576</v>
      </c>
      <c r="B8557" t="s">
        <v>13</v>
      </c>
      <c r="C8557">
        <v>2</v>
      </c>
      <c r="D8557">
        <v>3</v>
      </c>
      <c r="E8557">
        <v>6</v>
      </c>
      <c r="F8557" t="s">
        <v>14</v>
      </c>
      <c r="H8557" s="1">
        <v>44999</v>
      </c>
      <c r="J8557" s="8" t="str">
        <f>IF(ISBLANK(B8557),"Unknown",B8557)</f>
        <v>Cake</v>
      </c>
      <c r="K8557" s="5">
        <f t="shared" si="683"/>
        <v>2</v>
      </c>
      <c r="L8557" s="5">
        <f t="shared" si="683"/>
        <v>3</v>
      </c>
      <c r="M8557" s="5">
        <f t="shared" si="684"/>
        <v>6</v>
      </c>
      <c r="N8557" s="8" t="str">
        <f>IF(ISBLANK(F8557),"Unknown",F8557)</f>
        <v>Cash</v>
      </c>
      <c r="O8557" s="8" t="str">
        <f>IF(ISBLANK(G8557),"Unknown",G8557)</f>
        <v>Unknown</v>
      </c>
      <c r="P8557" s="6">
        <f>IF(ISBLANK(H8557),"Unknown",H8557)</f>
        <v>44999</v>
      </c>
      <c r="Q8557" s="13">
        <f t="shared" si="685"/>
        <v>2</v>
      </c>
      <c r="R8557" s="13">
        <f t="shared" si="686"/>
        <v>3</v>
      </c>
      <c r="S8557" s="11">
        <f t="shared" si="687"/>
        <v>6</v>
      </c>
    </row>
    <row r="8558" spans="1:19" x14ac:dyDescent="0.3">
      <c r="A8558" t="s">
        <v>8577</v>
      </c>
      <c r="B8558" t="s">
        <v>37</v>
      </c>
      <c r="C8558">
        <v>3</v>
      </c>
      <c r="D8558">
        <v>3</v>
      </c>
      <c r="E8558">
        <v>9</v>
      </c>
      <c r="F8558" t="s">
        <v>21</v>
      </c>
      <c r="G8558" t="s">
        <v>11</v>
      </c>
      <c r="H8558" s="1">
        <v>45145</v>
      </c>
      <c r="J8558" s="8" t="str">
        <f>IF(ISBLANK(B8558),"Unknown",B8558)</f>
        <v>Juice</v>
      </c>
      <c r="K8558" s="5">
        <f t="shared" si="683"/>
        <v>3</v>
      </c>
      <c r="L8558" s="5">
        <f t="shared" si="683"/>
        <v>3</v>
      </c>
      <c r="M8558" s="5">
        <f t="shared" si="684"/>
        <v>9</v>
      </c>
      <c r="N8558" s="8" t="str">
        <f>IF(ISBLANK(F8558),"Unknown",F8558)</f>
        <v>Digital Wallet</v>
      </c>
      <c r="O8558" s="8" t="str">
        <f>IF(ISBLANK(G8558),"Unknown",G8558)</f>
        <v>Takeaway</v>
      </c>
      <c r="P8558" s="6">
        <f>IF(ISBLANK(H8558),"Unknown",H8558)</f>
        <v>45145</v>
      </c>
      <c r="Q8558" s="13">
        <f t="shared" si="685"/>
        <v>3</v>
      </c>
      <c r="R8558" s="13">
        <f t="shared" si="686"/>
        <v>3</v>
      </c>
      <c r="S8558" s="11">
        <f t="shared" si="687"/>
        <v>9</v>
      </c>
    </row>
    <row r="8559" spans="1:19" x14ac:dyDescent="0.3">
      <c r="A8559" t="s">
        <v>8578</v>
      </c>
      <c r="B8559" t="s">
        <v>17</v>
      </c>
      <c r="C8559">
        <v>2</v>
      </c>
      <c r="D8559">
        <v>1</v>
      </c>
      <c r="E8559">
        <v>2</v>
      </c>
      <c r="F8559" t="s">
        <v>10</v>
      </c>
      <c r="G8559" t="s">
        <v>11</v>
      </c>
      <c r="H8559" s="1">
        <v>45116</v>
      </c>
      <c r="J8559" s="8" t="str">
        <f>IF(ISBLANK(B8559),"Unknown",B8559)</f>
        <v>Cookie</v>
      </c>
      <c r="K8559" s="5">
        <f t="shared" si="683"/>
        <v>2</v>
      </c>
      <c r="L8559" s="5">
        <f t="shared" si="683"/>
        <v>1</v>
      </c>
      <c r="M8559" s="5">
        <f t="shared" si="684"/>
        <v>2</v>
      </c>
      <c r="N8559" s="8" t="str">
        <f>IF(ISBLANK(F8559),"Unknown",F8559)</f>
        <v>Credit Card</v>
      </c>
      <c r="O8559" s="8" t="str">
        <f>IF(ISBLANK(G8559),"Unknown",G8559)</f>
        <v>Takeaway</v>
      </c>
      <c r="P8559" s="6">
        <f>IF(ISBLANK(H8559),"Unknown",H8559)</f>
        <v>45116</v>
      </c>
      <c r="Q8559" s="13">
        <f t="shared" si="685"/>
        <v>2</v>
      </c>
      <c r="R8559" s="13">
        <f t="shared" si="686"/>
        <v>1</v>
      </c>
      <c r="S8559" s="11">
        <f t="shared" si="687"/>
        <v>2</v>
      </c>
    </row>
    <row r="8560" spans="1:19" x14ac:dyDescent="0.3">
      <c r="A8560" t="s">
        <v>8579</v>
      </c>
      <c r="B8560" t="s">
        <v>19</v>
      </c>
      <c r="C8560">
        <v>3</v>
      </c>
      <c r="D8560">
        <v>5</v>
      </c>
      <c r="E8560">
        <v>15</v>
      </c>
      <c r="F8560" t="s">
        <v>10</v>
      </c>
      <c r="H8560" s="1">
        <v>45231</v>
      </c>
      <c r="J8560" s="8" t="str">
        <f>IF(ISBLANK(B8560),"Unknown",B8560)</f>
        <v>Salad</v>
      </c>
      <c r="K8560" s="5">
        <f t="shared" si="683"/>
        <v>3</v>
      </c>
      <c r="L8560" s="5">
        <f t="shared" si="683"/>
        <v>5</v>
      </c>
      <c r="M8560" s="5">
        <f t="shared" si="684"/>
        <v>15</v>
      </c>
      <c r="N8560" s="8" t="str">
        <f>IF(ISBLANK(F8560),"Unknown",F8560)</f>
        <v>Credit Card</v>
      </c>
      <c r="O8560" s="8" t="str">
        <f>IF(ISBLANK(G8560),"Unknown",G8560)</f>
        <v>Unknown</v>
      </c>
      <c r="P8560" s="6">
        <f>IF(ISBLANK(H8560),"Unknown",H8560)</f>
        <v>45231</v>
      </c>
      <c r="Q8560" s="13">
        <f t="shared" si="685"/>
        <v>3</v>
      </c>
      <c r="R8560" s="13">
        <f t="shared" si="686"/>
        <v>5</v>
      </c>
      <c r="S8560" s="11">
        <f t="shared" si="687"/>
        <v>15</v>
      </c>
    </row>
    <row r="8561" spans="1:19" x14ac:dyDescent="0.3">
      <c r="A8561" t="s">
        <v>8580</v>
      </c>
      <c r="B8561" t="s">
        <v>63</v>
      </c>
      <c r="C8561">
        <v>3</v>
      </c>
      <c r="D8561">
        <v>1.5</v>
      </c>
      <c r="E8561">
        <v>4.5</v>
      </c>
      <c r="F8561" t="s">
        <v>21</v>
      </c>
      <c r="G8561" t="s">
        <v>15</v>
      </c>
      <c r="H8561" s="1">
        <v>44970</v>
      </c>
      <c r="J8561" s="8" t="str">
        <f>IF(ISBLANK(B8561),"Unknown",B8561)</f>
        <v>Tea</v>
      </c>
      <c r="K8561" s="5">
        <f t="shared" si="683"/>
        <v>3</v>
      </c>
      <c r="L8561" s="5">
        <f t="shared" si="683"/>
        <v>1.5</v>
      </c>
      <c r="M8561" s="5">
        <f t="shared" si="684"/>
        <v>4.5</v>
      </c>
      <c r="N8561" s="8" t="str">
        <f>IF(ISBLANK(F8561),"Unknown",F8561)</f>
        <v>Digital Wallet</v>
      </c>
      <c r="O8561" s="8" t="str">
        <f>IF(ISBLANK(G8561),"Unknown",G8561)</f>
        <v>In-store</v>
      </c>
      <c r="P8561" s="6">
        <f>IF(ISBLANK(H8561),"Unknown",H8561)</f>
        <v>44970</v>
      </c>
      <c r="Q8561" s="13">
        <f t="shared" si="685"/>
        <v>3</v>
      </c>
      <c r="R8561" s="13">
        <f t="shared" si="686"/>
        <v>1.5</v>
      </c>
      <c r="S8561" s="11">
        <f t="shared" si="687"/>
        <v>4.5</v>
      </c>
    </row>
    <row r="8562" spans="1:19" x14ac:dyDescent="0.3">
      <c r="A8562" t="s">
        <v>8581</v>
      </c>
      <c r="B8562" t="s">
        <v>13</v>
      </c>
      <c r="C8562">
        <v>3</v>
      </c>
      <c r="D8562">
        <v>3</v>
      </c>
      <c r="E8562">
        <v>9</v>
      </c>
      <c r="F8562" t="s">
        <v>10</v>
      </c>
      <c r="G8562" t="s">
        <v>15</v>
      </c>
      <c r="H8562" s="1">
        <v>45099</v>
      </c>
      <c r="J8562" s="8" t="str">
        <f>IF(ISBLANK(B8562),"Unknown",B8562)</f>
        <v>Cake</v>
      </c>
      <c r="K8562" s="5">
        <f t="shared" si="683"/>
        <v>3</v>
      </c>
      <c r="L8562" s="5">
        <f t="shared" si="683"/>
        <v>3</v>
      </c>
      <c r="M8562" s="5">
        <f t="shared" si="684"/>
        <v>9</v>
      </c>
      <c r="N8562" s="8" t="str">
        <f>IF(ISBLANK(F8562),"Unknown",F8562)</f>
        <v>Credit Card</v>
      </c>
      <c r="O8562" s="8" t="str">
        <f>IF(ISBLANK(G8562),"Unknown",G8562)</f>
        <v>In-store</v>
      </c>
      <c r="P8562" s="6">
        <f>IF(ISBLANK(H8562),"Unknown",H8562)</f>
        <v>45099</v>
      </c>
      <c r="Q8562" s="13">
        <f t="shared" si="685"/>
        <v>3</v>
      </c>
      <c r="R8562" s="13">
        <f t="shared" si="686"/>
        <v>3</v>
      </c>
      <c r="S8562" s="11">
        <f t="shared" si="687"/>
        <v>9</v>
      </c>
    </row>
    <row r="8563" spans="1:19" x14ac:dyDescent="0.3">
      <c r="A8563" t="s">
        <v>8582</v>
      </c>
      <c r="B8563" t="s">
        <v>9</v>
      </c>
      <c r="C8563">
        <v>3</v>
      </c>
      <c r="D8563">
        <v>2</v>
      </c>
      <c r="E8563">
        <v>6</v>
      </c>
      <c r="F8563" t="s">
        <v>21</v>
      </c>
      <c r="H8563" s="1">
        <v>45054</v>
      </c>
      <c r="J8563" s="8" t="str">
        <f>IF(ISBLANK(B8563),"Unknown",B8563)</f>
        <v>Coffee</v>
      </c>
      <c r="K8563" s="5">
        <f t="shared" si="683"/>
        <v>3</v>
      </c>
      <c r="L8563" s="5">
        <f t="shared" si="683"/>
        <v>2</v>
      </c>
      <c r="M8563" s="5">
        <f t="shared" si="684"/>
        <v>6</v>
      </c>
      <c r="N8563" s="8" t="str">
        <f>IF(ISBLANK(F8563),"Unknown",F8563)</f>
        <v>Digital Wallet</v>
      </c>
      <c r="O8563" s="8" t="str">
        <f>IF(ISBLANK(G8563),"Unknown",G8563)</f>
        <v>Unknown</v>
      </c>
      <c r="P8563" s="6">
        <f>IF(ISBLANK(H8563),"Unknown",H8563)</f>
        <v>45054</v>
      </c>
      <c r="Q8563" s="13">
        <f t="shared" si="685"/>
        <v>3</v>
      </c>
      <c r="R8563" s="13">
        <f t="shared" si="686"/>
        <v>2</v>
      </c>
      <c r="S8563" s="11">
        <f t="shared" si="687"/>
        <v>6</v>
      </c>
    </row>
    <row r="8564" spans="1:19" x14ac:dyDescent="0.3">
      <c r="A8564" t="s">
        <v>8583</v>
      </c>
      <c r="B8564" t="s">
        <v>17</v>
      </c>
      <c r="C8564">
        <v>4</v>
      </c>
      <c r="D8564">
        <v>1</v>
      </c>
      <c r="E8564">
        <v>4</v>
      </c>
      <c r="F8564" t="s">
        <v>14</v>
      </c>
      <c r="H8564" s="1">
        <v>45111</v>
      </c>
      <c r="J8564" s="8" t="str">
        <f>IF(ISBLANK(B8564),"Unknown",B8564)</f>
        <v>Cookie</v>
      </c>
      <c r="K8564" s="5">
        <f t="shared" si="683"/>
        <v>4</v>
      </c>
      <c r="L8564" s="5">
        <f t="shared" si="683"/>
        <v>1</v>
      </c>
      <c r="M8564" s="5">
        <f t="shared" si="684"/>
        <v>4</v>
      </c>
      <c r="N8564" s="8" t="str">
        <f>IF(ISBLANK(F8564),"Unknown",F8564)</f>
        <v>Cash</v>
      </c>
      <c r="O8564" s="8" t="str">
        <f>IF(ISBLANK(G8564),"Unknown",G8564)</f>
        <v>Unknown</v>
      </c>
      <c r="P8564" s="6">
        <f>IF(ISBLANK(H8564),"Unknown",H8564)</f>
        <v>45111</v>
      </c>
      <c r="Q8564" s="13">
        <f t="shared" si="685"/>
        <v>4</v>
      </c>
      <c r="R8564" s="13">
        <f t="shared" si="686"/>
        <v>1</v>
      </c>
      <c r="S8564" s="11">
        <f t="shared" si="687"/>
        <v>4</v>
      </c>
    </row>
    <row r="8565" spans="1:19" x14ac:dyDescent="0.3">
      <c r="A8565" t="s">
        <v>8584</v>
      </c>
      <c r="B8565" t="s">
        <v>19</v>
      </c>
      <c r="C8565">
        <v>5</v>
      </c>
      <c r="D8565">
        <v>5</v>
      </c>
      <c r="E8565">
        <v>25</v>
      </c>
      <c r="F8565" t="s">
        <v>10</v>
      </c>
      <c r="H8565" s="1">
        <v>45091</v>
      </c>
      <c r="J8565" s="8" t="str">
        <f>IF(ISBLANK(B8565),"Unknown",B8565)</f>
        <v>Salad</v>
      </c>
      <c r="K8565" s="5">
        <f t="shared" si="683"/>
        <v>5</v>
      </c>
      <c r="L8565" s="5">
        <f t="shared" si="683"/>
        <v>5</v>
      </c>
      <c r="M8565" s="5">
        <f t="shared" si="684"/>
        <v>25</v>
      </c>
      <c r="N8565" s="8" t="str">
        <f>IF(ISBLANK(F8565),"Unknown",F8565)</f>
        <v>Credit Card</v>
      </c>
      <c r="O8565" s="8" t="str">
        <f>IF(ISBLANK(G8565),"Unknown",G8565)</f>
        <v>Unknown</v>
      </c>
      <c r="P8565" s="6">
        <f>IF(ISBLANK(H8565),"Unknown",H8565)</f>
        <v>45091</v>
      </c>
      <c r="Q8565" s="13">
        <f t="shared" si="685"/>
        <v>5</v>
      </c>
      <c r="R8565" s="13">
        <f t="shared" si="686"/>
        <v>5</v>
      </c>
      <c r="S8565" s="11">
        <f t="shared" si="687"/>
        <v>25</v>
      </c>
    </row>
    <row r="8566" spans="1:19" x14ac:dyDescent="0.3">
      <c r="A8566" t="s">
        <v>8585</v>
      </c>
      <c r="B8566" t="s">
        <v>63</v>
      </c>
      <c r="C8566">
        <v>1</v>
      </c>
      <c r="D8566">
        <v>1.5</v>
      </c>
      <c r="E8566">
        <v>1.5</v>
      </c>
      <c r="F8566" t="s">
        <v>21</v>
      </c>
      <c r="H8566" s="1">
        <v>44940</v>
      </c>
      <c r="J8566" s="8" t="str">
        <f>IF(ISBLANK(B8566),"Unknown",B8566)</f>
        <v>Tea</v>
      </c>
      <c r="K8566" s="5">
        <f t="shared" si="683"/>
        <v>1</v>
      </c>
      <c r="L8566" s="5">
        <f t="shared" si="683"/>
        <v>1.5</v>
      </c>
      <c r="M8566" s="5">
        <f t="shared" si="684"/>
        <v>1.5</v>
      </c>
      <c r="N8566" s="8" t="str">
        <f>IF(ISBLANK(F8566),"Unknown",F8566)</f>
        <v>Digital Wallet</v>
      </c>
      <c r="O8566" s="8" t="str">
        <f>IF(ISBLANK(G8566),"Unknown",G8566)</f>
        <v>Unknown</v>
      </c>
      <c r="P8566" s="6">
        <f>IF(ISBLANK(H8566),"Unknown",H8566)</f>
        <v>44940</v>
      </c>
      <c r="Q8566" s="13">
        <f t="shared" si="685"/>
        <v>1</v>
      </c>
      <c r="R8566" s="13">
        <f t="shared" si="686"/>
        <v>1.5</v>
      </c>
      <c r="S8566" s="11">
        <f t="shared" si="687"/>
        <v>1.5</v>
      </c>
    </row>
    <row r="8567" spans="1:19" x14ac:dyDescent="0.3">
      <c r="A8567" t="s">
        <v>8586</v>
      </c>
      <c r="B8567" t="s">
        <v>13</v>
      </c>
      <c r="C8567">
        <v>4</v>
      </c>
      <c r="D8567">
        <v>3</v>
      </c>
      <c r="E8567">
        <v>12</v>
      </c>
      <c r="F8567" t="s">
        <v>21</v>
      </c>
      <c r="G8567" t="s">
        <v>11</v>
      </c>
      <c r="H8567" s="1">
        <v>45234</v>
      </c>
      <c r="J8567" s="8" t="str">
        <f>IF(ISBLANK(B8567),"Unknown",B8567)</f>
        <v>Cake</v>
      </c>
      <c r="K8567" s="5">
        <f t="shared" si="683"/>
        <v>4</v>
      </c>
      <c r="L8567" s="5">
        <f t="shared" si="683"/>
        <v>3</v>
      </c>
      <c r="M8567" s="5">
        <f t="shared" si="684"/>
        <v>12</v>
      </c>
      <c r="N8567" s="8" t="str">
        <f>IF(ISBLANK(F8567),"Unknown",F8567)</f>
        <v>Digital Wallet</v>
      </c>
      <c r="O8567" s="8" t="str">
        <f>IF(ISBLANK(G8567),"Unknown",G8567)</f>
        <v>Takeaway</v>
      </c>
      <c r="P8567" s="6">
        <f>IF(ISBLANK(H8567),"Unknown",H8567)</f>
        <v>45234</v>
      </c>
      <c r="Q8567" s="13">
        <f t="shared" si="685"/>
        <v>4</v>
      </c>
      <c r="R8567" s="13">
        <f t="shared" si="686"/>
        <v>3</v>
      </c>
      <c r="S8567" s="11">
        <f t="shared" si="687"/>
        <v>12</v>
      </c>
    </row>
    <row r="8568" spans="1:19" x14ac:dyDescent="0.3">
      <c r="A8568" t="s">
        <v>8587</v>
      </c>
      <c r="B8568" t="s">
        <v>13</v>
      </c>
      <c r="C8568">
        <v>1</v>
      </c>
      <c r="D8568" s="7" t="s">
        <v>10024</v>
      </c>
      <c r="E8568">
        <v>3</v>
      </c>
      <c r="F8568" t="s">
        <v>21</v>
      </c>
      <c r="G8568" s="7" t="s">
        <v>10024</v>
      </c>
      <c r="H8568" s="1">
        <v>45061</v>
      </c>
      <c r="J8568" s="8" t="str">
        <f>IF(ISBLANK(B8568),"Unknown",B8568)</f>
        <v>Cake</v>
      </c>
      <c r="K8568" s="5">
        <f t="shared" si="683"/>
        <v>1</v>
      </c>
      <c r="L8568" s="5" t="str">
        <f t="shared" si="683"/>
        <v>Unknown</v>
      </c>
      <c r="M8568" s="5">
        <f t="shared" si="684"/>
        <v>3</v>
      </c>
      <c r="N8568" s="8" t="str">
        <f>IF(ISBLANK(F8568),"Unknown",F8568)</f>
        <v>Digital Wallet</v>
      </c>
      <c r="O8568" s="8" t="str">
        <f>IF(ISBLANK(G8568),"Unknown",G8568)</f>
        <v>Unknown</v>
      </c>
      <c r="P8568" s="6">
        <f>IF(ISBLANK(H8568),"Unknown",H8568)</f>
        <v>45061</v>
      </c>
      <c r="Q8568" s="13">
        <f t="shared" si="685"/>
        <v>1</v>
      </c>
      <c r="R8568" s="13">
        <f t="shared" si="686"/>
        <v>0</v>
      </c>
      <c r="S8568" s="11">
        <f t="shared" si="687"/>
        <v>0</v>
      </c>
    </row>
    <row r="8569" spans="1:19" x14ac:dyDescent="0.3">
      <c r="A8569" t="s">
        <v>8588</v>
      </c>
      <c r="B8569" t="s">
        <v>63</v>
      </c>
      <c r="C8569">
        <v>4</v>
      </c>
      <c r="E8569">
        <v>6</v>
      </c>
      <c r="G8569" t="s">
        <v>15</v>
      </c>
      <c r="H8569" s="1">
        <v>45222</v>
      </c>
      <c r="J8569" s="8" t="str">
        <f>IF(ISBLANK(B8569),"Unknown",B8569)</f>
        <v>Tea</v>
      </c>
      <c r="K8569" s="5">
        <f t="shared" si="683"/>
        <v>4</v>
      </c>
      <c r="L8569" s="5" t="str">
        <f t="shared" si="683"/>
        <v>0</v>
      </c>
      <c r="M8569" s="5">
        <f t="shared" si="684"/>
        <v>6</v>
      </c>
      <c r="N8569" s="8" t="str">
        <f>IF(ISBLANK(F8569),"Unknown",F8569)</f>
        <v>Unknown</v>
      </c>
      <c r="O8569" s="8" t="str">
        <f>IF(ISBLANK(G8569),"Unknown",G8569)</f>
        <v>In-store</v>
      </c>
      <c r="P8569" s="6">
        <f>IF(ISBLANK(H8569),"Unknown",H8569)</f>
        <v>45222</v>
      </c>
      <c r="Q8569" s="13">
        <f t="shared" si="685"/>
        <v>4</v>
      </c>
      <c r="R8569" s="13" t="str">
        <f t="shared" si="686"/>
        <v>0</v>
      </c>
      <c r="S8569" s="11">
        <f t="shared" si="687"/>
        <v>0</v>
      </c>
    </row>
    <row r="8570" spans="1:19" x14ac:dyDescent="0.3">
      <c r="A8570" t="s">
        <v>8589</v>
      </c>
      <c r="B8570" s="7" t="s">
        <v>10024</v>
      </c>
      <c r="C8570">
        <v>3</v>
      </c>
      <c r="D8570">
        <v>4</v>
      </c>
      <c r="E8570">
        <v>12</v>
      </c>
      <c r="F8570" t="s">
        <v>21</v>
      </c>
      <c r="G8570" t="s">
        <v>11</v>
      </c>
      <c r="H8570" s="1">
        <v>44984</v>
      </c>
      <c r="J8570" s="8" t="str">
        <f>IF(ISBLANK(B8570),"Unknown",B8570)</f>
        <v>Unknown</v>
      </c>
      <c r="K8570" s="5">
        <f t="shared" si="683"/>
        <v>3</v>
      </c>
      <c r="L8570" s="5">
        <f t="shared" si="683"/>
        <v>4</v>
      </c>
      <c r="M8570" s="5">
        <f t="shared" si="684"/>
        <v>12</v>
      </c>
      <c r="N8570" s="8" t="str">
        <f>IF(ISBLANK(F8570),"Unknown",F8570)</f>
        <v>Digital Wallet</v>
      </c>
      <c r="O8570" s="8" t="str">
        <f>IF(ISBLANK(G8570),"Unknown",G8570)</f>
        <v>Takeaway</v>
      </c>
      <c r="P8570" s="6">
        <f>IF(ISBLANK(H8570),"Unknown",H8570)</f>
        <v>44984</v>
      </c>
      <c r="Q8570" s="13">
        <f t="shared" si="685"/>
        <v>3</v>
      </c>
      <c r="R8570" s="13">
        <f t="shared" si="686"/>
        <v>4</v>
      </c>
      <c r="S8570" s="11">
        <f t="shared" si="687"/>
        <v>12</v>
      </c>
    </row>
    <row r="8571" spans="1:19" x14ac:dyDescent="0.3">
      <c r="A8571" t="s">
        <v>8590</v>
      </c>
      <c r="B8571" t="s">
        <v>9</v>
      </c>
      <c r="C8571">
        <v>1</v>
      </c>
      <c r="D8571" s="7" t="s">
        <v>10024</v>
      </c>
      <c r="E8571">
        <v>2</v>
      </c>
      <c r="F8571" t="s">
        <v>21</v>
      </c>
      <c r="G8571" t="s">
        <v>11</v>
      </c>
      <c r="H8571" s="1">
        <v>45011</v>
      </c>
      <c r="J8571" s="8" t="str">
        <f>IF(ISBLANK(B8571),"Unknown",B8571)</f>
        <v>Coffee</v>
      </c>
      <c r="K8571" s="5">
        <f t="shared" si="683"/>
        <v>1</v>
      </c>
      <c r="L8571" s="5" t="str">
        <f t="shared" si="683"/>
        <v>Unknown</v>
      </c>
      <c r="M8571" s="5">
        <f t="shared" si="684"/>
        <v>2</v>
      </c>
      <c r="N8571" s="8" t="str">
        <f>IF(ISBLANK(F8571),"Unknown",F8571)</f>
        <v>Digital Wallet</v>
      </c>
      <c r="O8571" s="8" t="str">
        <f>IF(ISBLANK(G8571),"Unknown",G8571)</f>
        <v>Takeaway</v>
      </c>
      <c r="P8571" s="6">
        <f>IF(ISBLANK(H8571),"Unknown",H8571)</f>
        <v>45011</v>
      </c>
      <c r="Q8571" s="13">
        <f t="shared" si="685"/>
        <v>1</v>
      </c>
      <c r="R8571" s="13">
        <f t="shared" si="686"/>
        <v>0</v>
      </c>
      <c r="S8571" s="11">
        <f t="shared" si="687"/>
        <v>0</v>
      </c>
    </row>
    <row r="8572" spans="1:19" x14ac:dyDescent="0.3">
      <c r="A8572" t="s">
        <v>8591</v>
      </c>
      <c r="B8572" t="s">
        <v>17</v>
      </c>
      <c r="C8572">
        <v>4</v>
      </c>
      <c r="D8572">
        <v>1</v>
      </c>
      <c r="E8572">
        <v>4</v>
      </c>
      <c r="G8572" t="s">
        <v>15</v>
      </c>
      <c r="H8572" s="1">
        <v>45133</v>
      </c>
      <c r="J8572" s="8" t="str">
        <f>IF(ISBLANK(B8572),"Unknown",B8572)</f>
        <v>Cookie</v>
      </c>
      <c r="K8572" s="5">
        <f t="shared" si="683"/>
        <v>4</v>
      </c>
      <c r="L8572" s="5">
        <f t="shared" si="683"/>
        <v>1</v>
      </c>
      <c r="M8572" s="5">
        <f t="shared" si="684"/>
        <v>4</v>
      </c>
      <c r="N8572" s="8" t="str">
        <f>IF(ISBLANK(F8572),"Unknown",F8572)</f>
        <v>Unknown</v>
      </c>
      <c r="O8572" s="8" t="str">
        <f>IF(ISBLANK(G8572),"Unknown",G8572)</f>
        <v>In-store</v>
      </c>
      <c r="P8572" s="6">
        <f>IF(ISBLANK(H8572),"Unknown",H8572)</f>
        <v>45133</v>
      </c>
      <c r="Q8572" s="13">
        <f t="shared" si="685"/>
        <v>4</v>
      </c>
      <c r="R8572" s="13">
        <f t="shared" si="686"/>
        <v>1</v>
      </c>
      <c r="S8572" s="11">
        <f t="shared" si="687"/>
        <v>4</v>
      </c>
    </row>
    <row r="8573" spans="1:19" x14ac:dyDescent="0.3">
      <c r="A8573" t="s">
        <v>8592</v>
      </c>
      <c r="B8573" t="s">
        <v>9</v>
      </c>
      <c r="C8573">
        <v>5</v>
      </c>
      <c r="D8573">
        <v>2</v>
      </c>
      <c r="E8573">
        <v>10</v>
      </c>
      <c r="F8573" t="s">
        <v>14</v>
      </c>
      <c r="G8573" t="s">
        <v>15</v>
      </c>
      <c r="H8573" s="1">
        <v>45137</v>
      </c>
      <c r="J8573" s="8" t="str">
        <f>IF(ISBLANK(B8573),"Unknown",B8573)</f>
        <v>Coffee</v>
      </c>
      <c r="K8573" s="5">
        <f t="shared" si="683"/>
        <v>5</v>
      </c>
      <c r="L8573" s="5">
        <f t="shared" si="683"/>
        <v>2</v>
      </c>
      <c r="M8573" s="5">
        <f t="shared" si="684"/>
        <v>10</v>
      </c>
      <c r="N8573" s="8" t="str">
        <f>IF(ISBLANK(F8573),"Unknown",F8573)</f>
        <v>Cash</v>
      </c>
      <c r="O8573" s="8" t="str">
        <f>IF(ISBLANK(G8573),"Unknown",G8573)</f>
        <v>In-store</v>
      </c>
      <c r="P8573" s="6">
        <f>IF(ISBLANK(H8573),"Unknown",H8573)</f>
        <v>45137</v>
      </c>
      <c r="Q8573" s="13">
        <f t="shared" si="685"/>
        <v>5</v>
      </c>
      <c r="R8573" s="13">
        <f t="shared" si="686"/>
        <v>2</v>
      </c>
      <c r="S8573" s="11">
        <f t="shared" si="687"/>
        <v>10</v>
      </c>
    </row>
    <row r="8574" spans="1:19" x14ac:dyDescent="0.3">
      <c r="A8574" t="s">
        <v>8593</v>
      </c>
      <c r="B8574" t="s">
        <v>23</v>
      </c>
      <c r="C8574">
        <v>3</v>
      </c>
      <c r="D8574">
        <v>4</v>
      </c>
      <c r="E8574">
        <v>12</v>
      </c>
      <c r="G8574" s="7" t="s">
        <v>10024</v>
      </c>
      <c r="H8574" s="1">
        <v>45071</v>
      </c>
      <c r="J8574" s="8" t="str">
        <f>IF(ISBLANK(B8574),"Unknown",B8574)</f>
        <v>Smoothie</v>
      </c>
      <c r="K8574" s="5">
        <f t="shared" si="683"/>
        <v>3</v>
      </c>
      <c r="L8574" s="5">
        <f t="shared" si="683"/>
        <v>4</v>
      </c>
      <c r="M8574" s="5">
        <f t="shared" si="684"/>
        <v>12</v>
      </c>
      <c r="N8574" s="8" t="str">
        <f>IF(ISBLANK(F8574),"Unknown",F8574)</f>
        <v>Unknown</v>
      </c>
      <c r="O8574" s="8" t="str">
        <f>IF(ISBLANK(G8574),"Unknown",G8574)</f>
        <v>Unknown</v>
      </c>
      <c r="P8574" s="6">
        <f>IF(ISBLANK(H8574),"Unknown",H8574)</f>
        <v>45071</v>
      </c>
      <c r="Q8574" s="13">
        <f t="shared" si="685"/>
        <v>3</v>
      </c>
      <c r="R8574" s="13">
        <f t="shared" si="686"/>
        <v>4</v>
      </c>
      <c r="S8574" s="11">
        <f t="shared" si="687"/>
        <v>12</v>
      </c>
    </row>
    <row r="8575" spans="1:19" x14ac:dyDescent="0.3">
      <c r="A8575" t="s">
        <v>8594</v>
      </c>
      <c r="B8575" t="s">
        <v>26</v>
      </c>
      <c r="C8575">
        <v>5</v>
      </c>
      <c r="D8575">
        <v>4</v>
      </c>
      <c r="E8575">
        <v>20</v>
      </c>
      <c r="G8575" s="7" t="s">
        <v>10024</v>
      </c>
      <c r="H8575" s="1">
        <v>45087</v>
      </c>
      <c r="J8575" s="8" t="str">
        <f>IF(ISBLANK(B8575),"Unknown",B8575)</f>
        <v>Sandwich</v>
      </c>
      <c r="K8575" s="5">
        <f t="shared" si="683"/>
        <v>5</v>
      </c>
      <c r="L8575" s="5">
        <f t="shared" si="683"/>
        <v>4</v>
      </c>
      <c r="M8575" s="5">
        <f t="shared" si="684"/>
        <v>20</v>
      </c>
      <c r="N8575" s="8" t="str">
        <f>IF(ISBLANK(F8575),"Unknown",F8575)</f>
        <v>Unknown</v>
      </c>
      <c r="O8575" s="8" t="str">
        <f>IF(ISBLANK(G8575),"Unknown",G8575)</f>
        <v>Unknown</v>
      </c>
      <c r="P8575" s="6">
        <f>IF(ISBLANK(H8575),"Unknown",H8575)</f>
        <v>45087</v>
      </c>
      <c r="Q8575" s="13">
        <f t="shared" si="685"/>
        <v>5</v>
      </c>
      <c r="R8575" s="13">
        <f t="shared" si="686"/>
        <v>4</v>
      </c>
      <c r="S8575" s="11">
        <f t="shared" si="687"/>
        <v>20</v>
      </c>
    </row>
    <row r="8576" spans="1:19" x14ac:dyDescent="0.3">
      <c r="A8576" t="s">
        <v>8595</v>
      </c>
      <c r="B8576" t="s">
        <v>37</v>
      </c>
      <c r="C8576" s="7" t="s">
        <v>10024</v>
      </c>
      <c r="D8576">
        <v>3</v>
      </c>
      <c r="E8576" s="7" t="s">
        <v>10024</v>
      </c>
      <c r="F8576" t="s">
        <v>21</v>
      </c>
      <c r="G8576" t="s">
        <v>11</v>
      </c>
      <c r="H8576" s="1">
        <v>45024</v>
      </c>
      <c r="J8576" s="8" t="str">
        <f>IF(ISBLANK(B8576),"Unknown",B8576)</f>
        <v>Juice</v>
      </c>
      <c r="K8576" s="5" t="str">
        <f t="shared" si="683"/>
        <v>Unknown</v>
      </c>
      <c r="L8576" s="5">
        <f t="shared" si="683"/>
        <v>3</v>
      </c>
      <c r="M8576" s="5" t="str">
        <f t="shared" si="684"/>
        <v>Unknown</v>
      </c>
      <c r="N8576" s="8" t="str">
        <f>IF(ISBLANK(F8576),"Unknown",F8576)</f>
        <v>Digital Wallet</v>
      </c>
      <c r="O8576" s="8" t="str">
        <f>IF(ISBLANK(G8576),"Unknown",G8576)</f>
        <v>Takeaway</v>
      </c>
      <c r="P8576" s="6">
        <f>IF(ISBLANK(H8576),"Unknown",H8576)</f>
        <v>45024</v>
      </c>
      <c r="Q8576" s="13">
        <f t="shared" si="685"/>
        <v>0</v>
      </c>
      <c r="R8576" s="13">
        <f t="shared" si="686"/>
        <v>3</v>
      </c>
      <c r="S8576" s="11">
        <f t="shared" si="687"/>
        <v>0</v>
      </c>
    </row>
    <row r="8577" spans="1:19" x14ac:dyDescent="0.3">
      <c r="A8577" t="s">
        <v>8596</v>
      </c>
      <c r="B8577" t="s">
        <v>9</v>
      </c>
      <c r="C8577">
        <v>5</v>
      </c>
      <c r="D8577">
        <v>2</v>
      </c>
      <c r="E8577">
        <v>10</v>
      </c>
      <c r="F8577" t="s">
        <v>10</v>
      </c>
      <c r="G8577" t="s">
        <v>11</v>
      </c>
      <c r="H8577" s="7" t="s">
        <v>10024</v>
      </c>
      <c r="J8577" s="8" t="str">
        <f>IF(ISBLANK(B8577),"Unknown",B8577)</f>
        <v>Coffee</v>
      </c>
      <c r="K8577" s="5">
        <f t="shared" si="683"/>
        <v>5</v>
      </c>
      <c r="L8577" s="5">
        <f t="shared" si="683"/>
        <v>2</v>
      </c>
      <c r="M8577" s="5">
        <f t="shared" si="684"/>
        <v>10</v>
      </c>
      <c r="N8577" s="8" t="str">
        <f>IF(ISBLANK(F8577),"Unknown",F8577)</f>
        <v>Credit Card</v>
      </c>
      <c r="O8577" s="8" t="str">
        <f>IF(ISBLANK(G8577),"Unknown",G8577)</f>
        <v>Takeaway</v>
      </c>
      <c r="P8577" s="6" t="str">
        <f>IF(ISBLANK(H8577),"Unknown",H8577)</f>
        <v>Unknown</v>
      </c>
      <c r="Q8577" s="13">
        <f t="shared" si="685"/>
        <v>5</v>
      </c>
      <c r="R8577" s="13">
        <f t="shared" si="686"/>
        <v>2</v>
      </c>
      <c r="S8577" s="11">
        <f t="shared" si="687"/>
        <v>10</v>
      </c>
    </row>
    <row r="8578" spans="1:19" x14ac:dyDescent="0.3">
      <c r="A8578" t="s">
        <v>8597</v>
      </c>
      <c r="B8578" t="s">
        <v>17</v>
      </c>
      <c r="C8578">
        <v>1</v>
      </c>
      <c r="D8578">
        <v>1</v>
      </c>
      <c r="E8578">
        <v>1</v>
      </c>
      <c r="G8578" t="s">
        <v>11</v>
      </c>
      <c r="H8578" s="1">
        <v>45079</v>
      </c>
      <c r="J8578" s="8" t="str">
        <f>IF(ISBLANK(B8578),"Unknown",B8578)</f>
        <v>Cookie</v>
      </c>
      <c r="K8578" s="5">
        <f t="shared" si="683"/>
        <v>1</v>
      </c>
      <c r="L8578" s="5">
        <f t="shared" si="683"/>
        <v>1</v>
      </c>
      <c r="M8578" s="5">
        <f t="shared" si="684"/>
        <v>1</v>
      </c>
      <c r="N8578" s="8" t="str">
        <f>IF(ISBLANK(F8578),"Unknown",F8578)</f>
        <v>Unknown</v>
      </c>
      <c r="O8578" s="8" t="str">
        <f>IF(ISBLANK(G8578),"Unknown",G8578)</f>
        <v>Takeaway</v>
      </c>
      <c r="P8578" s="6">
        <f>IF(ISBLANK(H8578),"Unknown",H8578)</f>
        <v>45079</v>
      </c>
      <c r="Q8578" s="13">
        <f t="shared" si="685"/>
        <v>1</v>
      </c>
      <c r="R8578" s="13">
        <f t="shared" si="686"/>
        <v>1</v>
      </c>
      <c r="S8578" s="11">
        <f t="shared" si="687"/>
        <v>1</v>
      </c>
    </row>
    <row r="8579" spans="1:19" x14ac:dyDescent="0.3">
      <c r="A8579" t="s">
        <v>8598</v>
      </c>
      <c r="B8579" t="s">
        <v>37</v>
      </c>
      <c r="C8579">
        <v>4</v>
      </c>
      <c r="D8579">
        <v>3</v>
      </c>
      <c r="E8579">
        <v>12</v>
      </c>
      <c r="F8579" t="s">
        <v>14</v>
      </c>
      <c r="G8579" t="s">
        <v>15</v>
      </c>
      <c r="H8579" s="1">
        <v>44950</v>
      </c>
      <c r="J8579" s="8" t="str">
        <f>IF(ISBLANK(B8579),"Unknown",B8579)</f>
        <v>Juice</v>
      </c>
      <c r="K8579" s="5">
        <f t="shared" ref="K8579:L8642" si="688">IF(ISBLANK(C8579),"0",C8579)</f>
        <v>4</v>
      </c>
      <c r="L8579" s="5">
        <f t="shared" si="688"/>
        <v>3</v>
      </c>
      <c r="M8579" s="5">
        <f t="shared" ref="M8579:M8642" si="689">IF(ISBLANK(E8579),"0",E8579)</f>
        <v>12</v>
      </c>
      <c r="N8579" s="8" t="str">
        <f>IF(ISBLANK(F8579),"Unknown",F8579)</f>
        <v>Cash</v>
      </c>
      <c r="O8579" s="8" t="str">
        <f>IF(ISBLANK(G8579),"Unknown",G8579)</f>
        <v>In-store</v>
      </c>
      <c r="P8579" s="6">
        <f>IF(ISBLANK(H8579),"Unknown",H8579)</f>
        <v>44950</v>
      </c>
      <c r="Q8579" s="13">
        <f t="shared" ref="Q8579:Q8642" si="690">IF(K8579="Unknown",0,K8579)</f>
        <v>4</v>
      </c>
      <c r="R8579" s="13">
        <f t="shared" ref="R8579:R8642" si="691">IF(L8579="Unknown",0,L8579)</f>
        <v>3</v>
      </c>
      <c r="S8579" s="11">
        <f t="shared" ref="S8579:S8642" si="692">Q8579*R8579</f>
        <v>12</v>
      </c>
    </row>
    <row r="8580" spans="1:19" x14ac:dyDescent="0.3">
      <c r="A8580" t="s">
        <v>8599</v>
      </c>
      <c r="B8580" t="s">
        <v>63</v>
      </c>
      <c r="C8580">
        <v>5</v>
      </c>
      <c r="D8580">
        <v>1.5</v>
      </c>
      <c r="E8580">
        <v>7.5</v>
      </c>
      <c r="F8580" t="s">
        <v>10</v>
      </c>
      <c r="G8580" t="s">
        <v>15</v>
      </c>
      <c r="H8580" s="1">
        <v>45059</v>
      </c>
      <c r="J8580" s="8" t="str">
        <f>IF(ISBLANK(B8580),"Unknown",B8580)</f>
        <v>Tea</v>
      </c>
      <c r="K8580" s="5">
        <f t="shared" si="688"/>
        <v>5</v>
      </c>
      <c r="L8580" s="5">
        <f t="shared" si="688"/>
        <v>1.5</v>
      </c>
      <c r="M8580" s="5">
        <f t="shared" si="689"/>
        <v>7.5</v>
      </c>
      <c r="N8580" s="8" t="str">
        <f>IF(ISBLANK(F8580),"Unknown",F8580)</f>
        <v>Credit Card</v>
      </c>
      <c r="O8580" s="8" t="str">
        <f>IF(ISBLANK(G8580),"Unknown",G8580)</f>
        <v>In-store</v>
      </c>
      <c r="P8580" s="6">
        <f>IF(ISBLANK(H8580),"Unknown",H8580)</f>
        <v>45059</v>
      </c>
      <c r="Q8580" s="13">
        <f t="shared" si="690"/>
        <v>5</v>
      </c>
      <c r="R8580" s="13">
        <f t="shared" si="691"/>
        <v>1.5</v>
      </c>
      <c r="S8580" s="11">
        <f t="shared" si="692"/>
        <v>7.5</v>
      </c>
    </row>
    <row r="8581" spans="1:19" x14ac:dyDescent="0.3">
      <c r="A8581" t="s">
        <v>8600</v>
      </c>
      <c r="B8581" t="s">
        <v>19</v>
      </c>
      <c r="C8581">
        <v>5</v>
      </c>
      <c r="D8581">
        <v>5</v>
      </c>
      <c r="E8581">
        <v>25</v>
      </c>
      <c r="F8581" t="s">
        <v>21</v>
      </c>
      <c r="G8581" t="s">
        <v>15</v>
      </c>
      <c r="J8581" s="8" t="str">
        <f>IF(ISBLANK(B8581),"Unknown",B8581)</f>
        <v>Salad</v>
      </c>
      <c r="K8581" s="5">
        <f t="shared" si="688"/>
        <v>5</v>
      </c>
      <c r="L8581" s="5">
        <f t="shared" si="688"/>
        <v>5</v>
      </c>
      <c r="M8581" s="5">
        <f t="shared" si="689"/>
        <v>25</v>
      </c>
      <c r="N8581" s="8" t="str">
        <f>IF(ISBLANK(F8581),"Unknown",F8581)</f>
        <v>Digital Wallet</v>
      </c>
      <c r="O8581" s="8" t="str">
        <f>IF(ISBLANK(G8581),"Unknown",G8581)</f>
        <v>In-store</v>
      </c>
      <c r="P8581" s="6" t="str">
        <f>IF(ISBLANK(H8581),"Unknown",H8581)</f>
        <v>Unknown</v>
      </c>
      <c r="Q8581" s="13">
        <f t="shared" si="690"/>
        <v>5</v>
      </c>
      <c r="R8581" s="13">
        <f t="shared" si="691"/>
        <v>5</v>
      </c>
      <c r="S8581" s="11">
        <f t="shared" si="692"/>
        <v>25</v>
      </c>
    </row>
    <row r="8582" spans="1:19" x14ac:dyDescent="0.3">
      <c r="A8582" t="s">
        <v>8601</v>
      </c>
      <c r="B8582" t="s">
        <v>13</v>
      </c>
      <c r="C8582">
        <v>5</v>
      </c>
      <c r="D8582">
        <v>3</v>
      </c>
      <c r="E8582">
        <v>15</v>
      </c>
      <c r="F8582" t="s">
        <v>21</v>
      </c>
      <c r="H8582" s="1">
        <v>45202</v>
      </c>
      <c r="J8582" s="8" t="str">
        <f>IF(ISBLANK(B8582),"Unknown",B8582)</f>
        <v>Cake</v>
      </c>
      <c r="K8582" s="5">
        <f t="shared" si="688"/>
        <v>5</v>
      </c>
      <c r="L8582" s="5">
        <f t="shared" si="688"/>
        <v>3</v>
      </c>
      <c r="M8582" s="5">
        <f t="shared" si="689"/>
        <v>15</v>
      </c>
      <c r="N8582" s="8" t="str">
        <f>IF(ISBLANK(F8582),"Unknown",F8582)</f>
        <v>Digital Wallet</v>
      </c>
      <c r="O8582" s="8" t="str">
        <f>IF(ISBLANK(G8582),"Unknown",G8582)</f>
        <v>Unknown</v>
      </c>
      <c r="P8582" s="6">
        <f>IF(ISBLANK(H8582),"Unknown",H8582)</f>
        <v>45202</v>
      </c>
      <c r="Q8582" s="13">
        <f t="shared" si="690"/>
        <v>5</v>
      </c>
      <c r="R8582" s="13">
        <f t="shared" si="691"/>
        <v>3</v>
      </c>
      <c r="S8582" s="11">
        <f t="shared" si="692"/>
        <v>15</v>
      </c>
    </row>
    <row r="8583" spans="1:19" x14ac:dyDescent="0.3">
      <c r="A8583" t="s">
        <v>8602</v>
      </c>
      <c r="B8583" t="s">
        <v>26</v>
      </c>
      <c r="C8583">
        <v>4</v>
      </c>
      <c r="D8583">
        <v>4</v>
      </c>
      <c r="E8583" s="7" t="s">
        <v>10024</v>
      </c>
      <c r="F8583" s="7" t="s">
        <v>10024</v>
      </c>
      <c r="H8583" s="1">
        <v>44945</v>
      </c>
      <c r="J8583" s="8" t="str">
        <f>IF(ISBLANK(B8583),"Unknown",B8583)</f>
        <v>Sandwich</v>
      </c>
      <c r="K8583" s="5">
        <f t="shared" si="688"/>
        <v>4</v>
      </c>
      <c r="L8583" s="5">
        <f t="shared" si="688"/>
        <v>4</v>
      </c>
      <c r="M8583" s="5" t="str">
        <f t="shared" si="689"/>
        <v>Unknown</v>
      </c>
      <c r="N8583" s="8" t="str">
        <f>IF(ISBLANK(F8583),"Unknown",F8583)</f>
        <v>Unknown</v>
      </c>
      <c r="O8583" s="8" t="str">
        <f>IF(ISBLANK(G8583),"Unknown",G8583)</f>
        <v>Unknown</v>
      </c>
      <c r="P8583" s="6">
        <f>IF(ISBLANK(H8583),"Unknown",H8583)</f>
        <v>44945</v>
      </c>
      <c r="Q8583" s="13">
        <f t="shared" si="690"/>
        <v>4</v>
      </c>
      <c r="R8583" s="13">
        <f t="shared" si="691"/>
        <v>4</v>
      </c>
      <c r="S8583" s="11">
        <f t="shared" si="692"/>
        <v>16</v>
      </c>
    </row>
    <row r="8584" spans="1:19" x14ac:dyDescent="0.3">
      <c r="A8584" t="s">
        <v>8603</v>
      </c>
      <c r="B8584" t="s">
        <v>26</v>
      </c>
      <c r="C8584">
        <v>3</v>
      </c>
      <c r="D8584">
        <v>4</v>
      </c>
      <c r="E8584">
        <v>12</v>
      </c>
      <c r="F8584" t="s">
        <v>14</v>
      </c>
      <c r="G8584" t="s">
        <v>11</v>
      </c>
      <c r="H8584" s="1">
        <v>44938</v>
      </c>
      <c r="J8584" s="8" t="str">
        <f>IF(ISBLANK(B8584),"Unknown",B8584)</f>
        <v>Sandwich</v>
      </c>
      <c r="K8584" s="5">
        <f t="shared" si="688"/>
        <v>3</v>
      </c>
      <c r="L8584" s="5">
        <f t="shared" si="688"/>
        <v>4</v>
      </c>
      <c r="M8584" s="5">
        <f t="shared" si="689"/>
        <v>12</v>
      </c>
      <c r="N8584" s="8" t="str">
        <f>IF(ISBLANK(F8584),"Unknown",F8584)</f>
        <v>Cash</v>
      </c>
      <c r="O8584" s="8" t="str">
        <f>IF(ISBLANK(G8584),"Unknown",G8584)</f>
        <v>Takeaway</v>
      </c>
      <c r="P8584" s="6">
        <f>IF(ISBLANK(H8584),"Unknown",H8584)</f>
        <v>44938</v>
      </c>
      <c r="Q8584" s="13">
        <f t="shared" si="690"/>
        <v>3</v>
      </c>
      <c r="R8584" s="13">
        <f t="shared" si="691"/>
        <v>4</v>
      </c>
      <c r="S8584" s="11">
        <f t="shared" si="692"/>
        <v>12</v>
      </c>
    </row>
    <row r="8585" spans="1:19" x14ac:dyDescent="0.3">
      <c r="A8585" t="s">
        <v>8604</v>
      </c>
      <c r="B8585" t="s">
        <v>13</v>
      </c>
      <c r="C8585">
        <v>2</v>
      </c>
      <c r="D8585">
        <v>3</v>
      </c>
      <c r="E8585">
        <v>6</v>
      </c>
      <c r="F8585" t="s">
        <v>21</v>
      </c>
      <c r="G8585" t="s">
        <v>11</v>
      </c>
      <c r="H8585" s="1">
        <v>45202</v>
      </c>
      <c r="J8585" s="8" t="str">
        <f>IF(ISBLANK(B8585),"Unknown",B8585)</f>
        <v>Cake</v>
      </c>
      <c r="K8585" s="5">
        <f t="shared" si="688"/>
        <v>2</v>
      </c>
      <c r="L8585" s="5">
        <f t="shared" si="688"/>
        <v>3</v>
      </c>
      <c r="M8585" s="5">
        <f t="shared" si="689"/>
        <v>6</v>
      </c>
      <c r="N8585" s="8" t="str">
        <f>IF(ISBLANK(F8585),"Unknown",F8585)</f>
        <v>Digital Wallet</v>
      </c>
      <c r="O8585" s="8" t="str">
        <f>IF(ISBLANK(G8585),"Unknown",G8585)</f>
        <v>Takeaway</v>
      </c>
      <c r="P8585" s="6">
        <f>IF(ISBLANK(H8585),"Unknown",H8585)</f>
        <v>45202</v>
      </c>
      <c r="Q8585" s="13">
        <f t="shared" si="690"/>
        <v>2</v>
      </c>
      <c r="R8585" s="13">
        <f t="shared" si="691"/>
        <v>3</v>
      </c>
      <c r="S8585" s="11">
        <f t="shared" si="692"/>
        <v>6</v>
      </c>
    </row>
    <row r="8586" spans="1:19" x14ac:dyDescent="0.3">
      <c r="A8586" t="s">
        <v>8605</v>
      </c>
      <c r="B8586" t="s">
        <v>63</v>
      </c>
      <c r="C8586">
        <v>2</v>
      </c>
      <c r="D8586">
        <v>1.5</v>
      </c>
      <c r="E8586">
        <v>3</v>
      </c>
      <c r="F8586" s="7" t="s">
        <v>10024</v>
      </c>
      <c r="H8586" s="1">
        <v>45080</v>
      </c>
      <c r="J8586" s="8" t="str">
        <f>IF(ISBLANK(B8586),"Unknown",B8586)</f>
        <v>Tea</v>
      </c>
      <c r="K8586" s="5">
        <f t="shared" si="688"/>
        <v>2</v>
      </c>
      <c r="L8586" s="5">
        <f t="shared" si="688"/>
        <v>1.5</v>
      </c>
      <c r="M8586" s="5">
        <f t="shared" si="689"/>
        <v>3</v>
      </c>
      <c r="N8586" s="8" t="str">
        <f>IF(ISBLANK(F8586),"Unknown",F8586)</f>
        <v>Unknown</v>
      </c>
      <c r="O8586" s="8" t="str">
        <f>IF(ISBLANK(G8586),"Unknown",G8586)</f>
        <v>Unknown</v>
      </c>
      <c r="P8586" s="6">
        <f>IF(ISBLANK(H8586),"Unknown",H8586)</f>
        <v>45080</v>
      </c>
      <c r="Q8586" s="13">
        <f t="shared" si="690"/>
        <v>2</v>
      </c>
      <c r="R8586" s="13">
        <f t="shared" si="691"/>
        <v>1.5</v>
      </c>
      <c r="S8586" s="11">
        <f t="shared" si="692"/>
        <v>3</v>
      </c>
    </row>
    <row r="8587" spans="1:19" x14ac:dyDescent="0.3">
      <c r="A8587" t="s">
        <v>8606</v>
      </c>
      <c r="B8587" t="s">
        <v>9</v>
      </c>
      <c r="C8587">
        <v>3</v>
      </c>
      <c r="D8587">
        <v>2</v>
      </c>
      <c r="E8587">
        <v>6</v>
      </c>
      <c r="H8587" s="1">
        <v>45140</v>
      </c>
      <c r="J8587" s="8" t="str">
        <f>IF(ISBLANK(B8587),"Unknown",B8587)</f>
        <v>Coffee</v>
      </c>
      <c r="K8587" s="5">
        <f t="shared" si="688"/>
        <v>3</v>
      </c>
      <c r="L8587" s="5">
        <f t="shared" si="688"/>
        <v>2</v>
      </c>
      <c r="M8587" s="5">
        <f t="shared" si="689"/>
        <v>6</v>
      </c>
      <c r="N8587" s="8" t="str">
        <f>IF(ISBLANK(F8587),"Unknown",F8587)</f>
        <v>Unknown</v>
      </c>
      <c r="O8587" s="8" t="str">
        <f>IF(ISBLANK(G8587),"Unknown",G8587)</f>
        <v>Unknown</v>
      </c>
      <c r="P8587" s="6">
        <f>IF(ISBLANK(H8587),"Unknown",H8587)</f>
        <v>45140</v>
      </c>
      <c r="Q8587" s="13">
        <f t="shared" si="690"/>
        <v>3</v>
      </c>
      <c r="R8587" s="13">
        <f t="shared" si="691"/>
        <v>2</v>
      </c>
      <c r="S8587" s="11">
        <f t="shared" si="692"/>
        <v>6</v>
      </c>
    </row>
    <row r="8588" spans="1:19" x14ac:dyDescent="0.3">
      <c r="A8588" t="s">
        <v>8607</v>
      </c>
      <c r="B8588" t="s">
        <v>9</v>
      </c>
      <c r="C8588">
        <v>2</v>
      </c>
      <c r="D8588">
        <v>2</v>
      </c>
      <c r="E8588">
        <v>4</v>
      </c>
      <c r="F8588" t="s">
        <v>21</v>
      </c>
      <c r="G8588" t="s">
        <v>11</v>
      </c>
      <c r="H8588" s="1">
        <v>45050</v>
      </c>
      <c r="J8588" s="8" t="str">
        <f>IF(ISBLANK(B8588),"Unknown",B8588)</f>
        <v>Coffee</v>
      </c>
      <c r="K8588" s="5">
        <f t="shared" si="688"/>
        <v>2</v>
      </c>
      <c r="L8588" s="5">
        <f t="shared" si="688"/>
        <v>2</v>
      </c>
      <c r="M8588" s="5">
        <f t="shared" si="689"/>
        <v>4</v>
      </c>
      <c r="N8588" s="8" t="str">
        <f>IF(ISBLANK(F8588),"Unknown",F8588)</f>
        <v>Digital Wallet</v>
      </c>
      <c r="O8588" s="8" t="str">
        <f>IF(ISBLANK(G8588),"Unknown",G8588)</f>
        <v>Takeaway</v>
      </c>
      <c r="P8588" s="6">
        <f>IF(ISBLANK(H8588),"Unknown",H8588)</f>
        <v>45050</v>
      </c>
      <c r="Q8588" s="13">
        <f t="shared" si="690"/>
        <v>2</v>
      </c>
      <c r="R8588" s="13">
        <f t="shared" si="691"/>
        <v>2</v>
      </c>
      <c r="S8588" s="11">
        <f t="shared" si="692"/>
        <v>4</v>
      </c>
    </row>
    <row r="8589" spans="1:19" x14ac:dyDescent="0.3">
      <c r="A8589" t="s">
        <v>8608</v>
      </c>
      <c r="B8589" t="s">
        <v>13</v>
      </c>
      <c r="C8589">
        <v>2</v>
      </c>
      <c r="D8589">
        <v>3</v>
      </c>
      <c r="E8589" s="7" t="s">
        <v>10024</v>
      </c>
      <c r="H8589" s="1">
        <v>44986</v>
      </c>
      <c r="J8589" s="8" t="str">
        <f>IF(ISBLANK(B8589),"Unknown",B8589)</f>
        <v>Cake</v>
      </c>
      <c r="K8589" s="5">
        <f t="shared" si="688"/>
        <v>2</v>
      </c>
      <c r="L8589" s="5">
        <f t="shared" si="688"/>
        <v>3</v>
      </c>
      <c r="M8589" s="5" t="str">
        <f t="shared" si="689"/>
        <v>Unknown</v>
      </c>
      <c r="N8589" s="8" t="str">
        <f>IF(ISBLANK(F8589),"Unknown",F8589)</f>
        <v>Unknown</v>
      </c>
      <c r="O8589" s="8" t="str">
        <f>IF(ISBLANK(G8589),"Unknown",G8589)</f>
        <v>Unknown</v>
      </c>
      <c r="P8589" s="6">
        <f>IF(ISBLANK(H8589),"Unknown",H8589)</f>
        <v>44986</v>
      </c>
      <c r="Q8589" s="13">
        <f t="shared" si="690"/>
        <v>2</v>
      </c>
      <c r="R8589" s="13">
        <f t="shared" si="691"/>
        <v>3</v>
      </c>
      <c r="S8589" s="11">
        <f t="shared" si="692"/>
        <v>6</v>
      </c>
    </row>
    <row r="8590" spans="1:19" x14ac:dyDescent="0.3">
      <c r="A8590" t="s">
        <v>8609</v>
      </c>
      <c r="B8590" t="s">
        <v>23</v>
      </c>
      <c r="C8590">
        <v>2</v>
      </c>
      <c r="D8590">
        <v>4</v>
      </c>
      <c r="E8590">
        <v>8</v>
      </c>
      <c r="F8590" t="s">
        <v>14</v>
      </c>
      <c r="G8590" t="s">
        <v>15</v>
      </c>
      <c r="H8590" s="1">
        <v>45271</v>
      </c>
      <c r="J8590" s="8" t="str">
        <f>IF(ISBLANK(B8590),"Unknown",B8590)</f>
        <v>Smoothie</v>
      </c>
      <c r="K8590" s="5">
        <f t="shared" si="688"/>
        <v>2</v>
      </c>
      <c r="L8590" s="5">
        <f t="shared" si="688"/>
        <v>4</v>
      </c>
      <c r="M8590" s="5">
        <f t="shared" si="689"/>
        <v>8</v>
      </c>
      <c r="N8590" s="8" t="str">
        <f>IF(ISBLANK(F8590),"Unknown",F8590)</f>
        <v>Cash</v>
      </c>
      <c r="O8590" s="8" t="str">
        <f>IF(ISBLANK(G8590),"Unknown",G8590)</f>
        <v>In-store</v>
      </c>
      <c r="P8590" s="6">
        <f>IF(ISBLANK(H8590),"Unknown",H8590)</f>
        <v>45271</v>
      </c>
      <c r="Q8590" s="13">
        <f t="shared" si="690"/>
        <v>2</v>
      </c>
      <c r="R8590" s="13">
        <f t="shared" si="691"/>
        <v>4</v>
      </c>
      <c r="S8590" s="11">
        <f t="shared" si="692"/>
        <v>8</v>
      </c>
    </row>
    <row r="8591" spans="1:19" x14ac:dyDescent="0.3">
      <c r="A8591" t="s">
        <v>8610</v>
      </c>
      <c r="B8591" t="s">
        <v>17</v>
      </c>
      <c r="C8591">
        <v>3</v>
      </c>
      <c r="D8591">
        <v>1</v>
      </c>
      <c r="E8591">
        <v>3</v>
      </c>
      <c r="F8591" t="s">
        <v>14</v>
      </c>
      <c r="G8591" t="s">
        <v>15</v>
      </c>
      <c r="H8591" s="1">
        <v>45014</v>
      </c>
      <c r="J8591" s="8" t="str">
        <f>IF(ISBLANK(B8591),"Unknown",B8591)</f>
        <v>Cookie</v>
      </c>
      <c r="K8591" s="5">
        <f t="shared" si="688"/>
        <v>3</v>
      </c>
      <c r="L8591" s="5">
        <f t="shared" si="688"/>
        <v>1</v>
      </c>
      <c r="M8591" s="5">
        <f t="shared" si="689"/>
        <v>3</v>
      </c>
      <c r="N8591" s="8" t="str">
        <f>IF(ISBLANK(F8591),"Unknown",F8591)</f>
        <v>Cash</v>
      </c>
      <c r="O8591" s="8" t="str">
        <f>IF(ISBLANK(G8591),"Unknown",G8591)</f>
        <v>In-store</v>
      </c>
      <c r="P8591" s="6">
        <f>IF(ISBLANK(H8591),"Unknown",H8591)</f>
        <v>45014</v>
      </c>
      <c r="Q8591" s="13">
        <f t="shared" si="690"/>
        <v>3</v>
      </c>
      <c r="R8591" s="13">
        <f t="shared" si="691"/>
        <v>1</v>
      </c>
      <c r="S8591" s="11">
        <f t="shared" si="692"/>
        <v>3</v>
      </c>
    </row>
    <row r="8592" spans="1:19" x14ac:dyDescent="0.3">
      <c r="A8592" t="s">
        <v>8611</v>
      </c>
      <c r="B8592" t="s">
        <v>19</v>
      </c>
      <c r="C8592">
        <v>4</v>
      </c>
      <c r="D8592">
        <v>5</v>
      </c>
      <c r="E8592">
        <v>20</v>
      </c>
      <c r="F8592" t="s">
        <v>14</v>
      </c>
      <c r="G8592" t="s">
        <v>11</v>
      </c>
      <c r="H8592" s="1">
        <v>45273</v>
      </c>
      <c r="J8592" s="8" t="str">
        <f>IF(ISBLANK(B8592),"Unknown",B8592)</f>
        <v>Salad</v>
      </c>
      <c r="K8592" s="5">
        <f t="shared" si="688"/>
        <v>4</v>
      </c>
      <c r="L8592" s="5">
        <f t="shared" si="688"/>
        <v>5</v>
      </c>
      <c r="M8592" s="5">
        <f t="shared" si="689"/>
        <v>20</v>
      </c>
      <c r="N8592" s="8" t="str">
        <f>IF(ISBLANK(F8592),"Unknown",F8592)</f>
        <v>Cash</v>
      </c>
      <c r="O8592" s="8" t="str">
        <f>IF(ISBLANK(G8592),"Unknown",G8592)</f>
        <v>Takeaway</v>
      </c>
      <c r="P8592" s="6">
        <f>IF(ISBLANK(H8592),"Unknown",H8592)</f>
        <v>45273</v>
      </c>
      <c r="Q8592" s="13">
        <f t="shared" si="690"/>
        <v>4</v>
      </c>
      <c r="R8592" s="13">
        <f t="shared" si="691"/>
        <v>5</v>
      </c>
      <c r="S8592" s="11">
        <f t="shared" si="692"/>
        <v>20</v>
      </c>
    </row>
    <row r="8593" spans="1:19" x14ac:dyDescent="0.3">
      <c r="A8593" t="s">
        <v>8612</v>
      </c>
      <c r="B8593" t="s">
        <v>37</v>
      </c>
      <c r="C8593">
        <v>2</v>
      </c>
      <c r="D8593">
        <v>3</v>
      </c>
      <c r="E8593">
        <v>6</v>
      </c>
      <c r="H8593" s="1">
        <v>44947</v>
      </c>
      <c r="J8593" s="8" t="str">
        <f>IF(ISBLANK(B8593),"Unknown",B8593)</f>
        <v>Juice</v>
      </c>
      <c r="K8593" s="5">
        <f t="shared" si="688"/>
        <v>2</v>
      </c>
      <c r="L8593" s="5">
        <f t="shared" si="688"/>
        <v>3</v>
      </c>
      <c r="M8593" s="5">
        <f t="shared" si="689"/>
        <v>6</v>
      </c>
      <c r="N8593" s="8" t="str">
        <f>IF(ISBLANK(F8593),"Unknown",F8593)</f>
        <v>Unknown</v>
      </c>
      <c r="O8593" s="8" t="str">
        <f>IF(ISBLANK(G8593),"Unknown",G8593)</f>
        <v>Unknown</v>
      </c>
      <c r="P8593" s="6">
        <f>IF(ISBLANK(H8593),"Unknown",H8593)</f>
        <v>44947</v>
      </c>
      <c r="Q8593" s="13">
        <f t="shared" si="690"/>
        <v>2</v>
      </c>
      <c r="R8593" s="13">
        <f t="shared" si="691"/>
        <v>3</v>
      </c>
      <c r="S8593" s="11">
        <f t="shared" si="692"/>
        <v>6</v>
      </c>
    </row>
    <row r="8594" spans="1:19" x14ac:dyDescent="0.3">
      <c r="A8594" t="s">
        <v>8613</v>
      </c>
      <c r="B8594" t="s">
        <v>23</v>
      </c>
      <c r="C8594">
        <v>4</v>
      </c>
      <c r="D8594">
        <v>4</v>
      </c>
      <c r="E8594">
        <v>16</v>
      </c>
      <c r="F8594" t="s">
        <v>14</v>
      </c>
      <c r="H8594" s="1">
        <v>44966</v>
      </c>
      <c r="J8594" s="8" t="str">
        <f>IF(ISBLANK(B8594),"Unknown",B8594)</f>
        <v>Smoothie</v>
      </c>
      <c r="K8594" s="5">
        <f t="shared" si="688"/>
        <v>4</v>
      </c>
      <c r="L8594" s="5">
        <f t="shared" si="688"/>
        <v>4</v>
      </c>
      <c r="M8594" s="5">
        <f t="shared" si="689"/>
        <v>16</v>
      </c>
      <c r="N8594" s="8" t="str">
        <f>IF(ISBLANK(F8594),"Unknown",F8594)</f>
        <v>Cash</v>
      </c>
      <c r="O8594" s="8" t="str">
        <f>IF(ISBLANK(G8594),"Unknown",G8594)</f>
        <v>Unknown</v>
      </c>
      <c r="P8594" s="6">
        <f>IF(ISBLANK(H8594),"Unknown",H8594)</f>
        <v>44966</v>
      </c>
      <c r="Q8594" s="13">
        <f t="shared" si="690"/>
        <v>4</v>
      </c>
      <c r="R8594" s="13">
        <f t="shared" si="691"/>
        <v>4</v>
      </c>
      <c r="S8594" s="11">
        <f t="shared" si="692"/>
        <v>16</v>
      </c>
    </row>
    <row r="8595" spans="1:19" x14ac:dyDescent="0.3">
      <c r="A8595" t="s">
        <v>8614</v>
      </c>
      <c r="B8595" t="s">
        <v>17</v>
      </c>
      <c r="C8595">
        <v>4</v>
      </c>
      <c r="D8595">
        <v>1</v>
      </c>
      <c r="E8595">
        <v>4</v>
      </c>
      <c r="H8595" s="1">
        <v>45025</v>
      </c>
      <c r="J8595" s="8" t="str">
        <f>IF(ISBLANK(B8595),"Unknown",B8595)</f>
        <v>Cookie</v>
      </c>
      <c r="K8595" s="5">
        <f t="shared" si="688"/>
        <v>4</v>
      </c>
      <c r="L8595" s="5">
        <f t="shared" si="688"/>
        <v>1</v>
      </c>
      <c r="M8595" s="5">
        <f t="shared" si="689"/>
        <v>4</v>
      </c>
      <c r="N8595" s="8" t="str">
        <f>IF(ISBLANK(F8595),"Unknown",F8595)</f>
        <v>Unknown</v>
      </c>
      <c r="O8595" s="8" t="str">
        <f>IF(ISBLANK(G8595),"Unknown",G8595)</f>
        <v>Unknown</v>
      </c>
      <c r="P8595" s="6">
        <f>IF(ISBLANK(H8595),"Unknown",H8595)</f>
        <v>45025</v>
      </c>
      <c r="Q8595" s="13">
        <f t="shared" si="690"/>
        <v>4</v>
      </c>
      <c r="R8595" s="13">
        <f t="shared" si="691"/>
        <v>1</v>
      </c>
      <c r="S8595" s="11">
        <f t="shared" si="692"/>
        <v>4</v>
      </c>
    </row>
    <row r="8596" spans="1:19" x14ac:dyDescent="0.3">
      <c r="A8596" t="s">
        <v>8615</v>
      </c>
      <c r="B8596" t="s">
        <v>63</v>
      </c>
      <c r="C8596">
        <v>4</v>
      </c>
      <c r="D8596">
        <v>1.5</v>
      </c>
      <c r="E8596">
        <v>6</v>
      </c>
      <c r="F8596" t="s">
        <v>14</v>
      </c>
      <c r="G8596" t="s">
        <v>15</v>
      </c>
      <c r="H8596" s="1">
        <v>44954</v>
      </c>
      <c r="J8596" s="8" t="str">
        <f>IF(ISBLANK(B8596),"Unknown",B8596)</f>
        <v>Tea</v>
      </c>
      <c r="K8596" s="5">
        <f t="shared" si="688"/>
        <v>4</v>
      </c>
      <c r="L8596" s="5">
        <f t="shared" si="688"/>
        <v>1.5</v>
      </c>
      <c r="M8596" s="5">
        <f t="shared" si="689"/>
        <v>6</v>
      </c>
      <c r="N8596" s="8" t="str">
        <f>IF(ISBLANK(F8596),"Unknown",F8596)</f>
        <v>Cash</v>
      </c>
      <c r="O8596" s="8" t="str">
        <f>IF(ISBLANK(G8596),"Unknown",G8596)</f>
        <v>In-store</v>
      </c>
      <c r="P8596" s="6">
        <f>IF(ISBLANK(H8596),"Unknown",H8596)</f>
        <v>44954</v>
      </c>
      <c r="Q8596" s="13">
        <f t="shared" si="690"/>
        <v>4</v>
      </c>
      <c r="R8596" s="13">
        <f t="shared" si="691"/>
        <v>1.5</v>
      </c>
      <c r="S8596" s="11">
        <f t="shared" si="692"/>
        <v>6</v>
      </c>
    </row>
    <row r="8597" spans="1:19" x14ac:dyDescent="0.3">
      <c r="A8597" t="s">
        <v>8616</v>
      </c>
      <c r="B8597" t="s">
        <v>9</v>
      </c>
      <c r="C8597">
        <v>5</v>
      </c>
      <c r="D8597">
        <v>2</v>
      </c>
      <c r="E8597">
        <v>10</v>
      </c>
      <c r="F8597" t="s">
        <v>10</v>
      </c>
      <c r="H8597" s="1">
        <v>45091</v>
      </c>
      <c r="J8597" s="8" t="str">
        <f>IF(ISBLANK(B8597),"Unknown",B8597)</f>
        <v>Coffee</v>
      </c>
      <c r="K8597" s="5">
        <f t="shared" si="688"/>
        <v>5</v>
      </c>
      <c r="L8597" s="5">
        <f t="shared" si="688"/>
        <v>2</v>
      </c>
      <c r="M8597" s="5">
        <f t="shared" si="689"/>
        <v>10</v>
      </c>
      <c r="N8597" s="8" t="str">
        <f>IF(ISBLANK(F8597),"Unknown",F8597)</f>
        <v>Credit Card</v>
      </c>
      <c r="O8597" s="8" t="str">
        <f>IF(ISBLANK(G8597),"Unknown",G8597)</f>
        <v>Unknown</v>
      </c>
      <c r="P8597" s="6">
        <f>IF(ISBLANK(H8597),"Unknown",H8597)</f>
        <v>45091</v>
      </c>
      <c r="Q8597" s="13">
        <f t="shared" si="690"/>
        <v>5</v>
      </c>
      <c r="R8597" s="13">
        <f t="shared" si="691"/>
        <v>2</v>
      </c>
      <c r="S8597" s="11">
        <f t="shared" si="692"/>
        <v>10</v>
      </c>
    </row>
    <row r="8598" spans="1:19" x14ac:dyDescent="0.3">
      <c r="A8598" t="s">
        <v>8617</v>
      </c>
      <c r="B8598" t="s">
        <v>19</v>
      </c>
      <c r="C8598">
        <v>1</v>
      </c>
      <c r="D8598">
        <v>5</v>
      </c>
      <c r="E8598">
        <v>5</v>
      </c>
      <c r="F8598" t="s">
        <v>21</v>
      </c>
      <c r="G8598" s="7" t="s">
        <v>10024</v>
      </c>
      <c r="H8598" s="1">
        <v>44978</v>
      </c>
      <c r="J8598" s="8" t="str">
        <f>IF(ISBLANK(B8598),"Unknown",B8598)</f>
        <v>Salad</v>
      </c>
      <c r="K8598" s="5">
        <f t="shared" si="688"/>
        <v>1</v>
      </c>
      <c r="L8598" s="5">
        <f t="shared" si="688"/>
        <v>5</v>
      </c>
      <c r="M8598" s="5">
        <f t="shared" si="689"/>
        <v>5</v>
      </c>
      <c r="N8598" s="8" t="str">
        <f>IF(ISBLANK(F8598),"Unknown",F8598)</f>
        <v>Digital Wallet</v>
      </c>
      <c r="O8598" s="8" t="str">
        <f>IF(ISBLANK(G8598),"Unknown",G8598)</f>
        <v>Unknown</v>
      </c>
      <c r="P8598" s="6">
        <f>IF(ISBLANK(H8598),"Unknown",H8598)</f>
        <v>44978</v>
      </c>
      <c r="Q8598" s="13">
        <f t="shared" si="690"/>
        <v>1</v>
      </c>
      <c r="R8598" s="13">
        <f t="shared" si="691"/>
        <v>5</v>
      </c>
      <c r="S8598" s="11">
        <f t="shared" si="692"/>
        <v>5</v>
      </c>
    </row>
    <row r="8599" spans="1:19" x14ac:dyDescent="0.3">
      <c r="A8599" t="s">
        <v>8618</v>
      </c>
      <c r="B8599" t="s">
        <v>17</v>
      </c>
      <c r="C8599">
        <v>5</v>
      </c>
      <c r="D8599">
        <v>1</v>
      </c>
      <c r="E8599" s="7" t="s">
        <v>10024</v>
      </c>
      <c r="F8599" t="s">
        <v>21</v>
      </c>
      <c r="H8599" s="1">
        <v>45118</v>
      </c>
      <c r="J8599" s="8" t="str">
        <f>IF(ISBLANK(B8599),"Unknown",B8599)</f>
        <v>Cookie</v>
      </c>
      <c r="K8599" s="5">
        <f t="shared" si="688"/>
        <v>5</v>
      </c>
      <c r="L8599" s="5">
        <f t="shared" si="688"/>
        <v>1</v>
      </c>
      <c r="M8599" s="5" t="str">
        <f t="shared" si="689"/>
        <v>Unknown</v>
      </c>
      <c r="N8599" s="8" t="str">
        <f>IF(ISBLANK(F8599),"Unknown",F8599)</f>
        <v>Digital Wallet</v>
      </c>
      <c r="O8599" s="8" t="str">
        <f>IF(ISBLANK(G8599),"Unknown",G8599)</f>
        <v>Unknown</v>
      </c>
      <c r="P8599" s="6">
        <f>IF(ISBLANK(H8599),"Unknown",H8599)</f>
        <v>45118</v>
      </c>
      <c r="Q8599" s="13">
        <f t="shared" si="690"/>
        <v>5</v>
      </c>
      <c r="R8599" s="13">
        <f t="shared" si="691"/>
        <v>1</v>
      </c>
      <c r="S8599" s="11">
        <f t="shared" si="692"/>
        <v>5</v>
      </c>
    </row>
    <row r="8600" spans="1:19" x14ac:dyDescent="0.3">
      <c r="A8600" t="s">
        <v>8619</v>
      </c>
      <c r="B8600" t="s">
        <v>13</v>
      </c>
      <c r="C8600">
        <v>1</v>
      </c>
      <c r="D8600">
        <v>3</v>
      </c>
      <c r="E8600">
        <v>3</v>
      </c>
      <c r="G8600" t="s">
        <v>11</v>
      </c>
      <c r="H8600" s="1">
        <v>45079</v>
      </c>
      <c r="J8600" s="8" t="str">
        <f>IF(ISBLANK(B8600),"Unknown",B8600)</f>
        <v>Cake</v>
      </c>
      <c r="K8600" s="5">
        <f t="shared" si="688"/>
        <v>1</v>
      </c>
      <c r="L8600" s="5">
        <f t="shared" si="688"/>
        <v>3</v>
      </c>
      <c r="M8600" s="5">
        <f t="shared" si="689"/>
        <v>3</v>
      </c>
      <c r="N8600" s="8" t="str">
        <f>IF(ISBLANK(F8600),"Unknown",F8600)</f>
        <v>Unknown</v>
      </c>
      <c r="O8600" s="8" t="str">
        <f>IF(ISBLANK(G8600),"Unknown",G8600)</f>
        <v>Takeaway</v>
      </c>
      <c r="P8600" s="6">
        <f>IF(ISBLANK(H8600),"Unknown",H8600)</f>
        <v>45079</v>
      </c>
      <c r="Q8600" s="13">
        <f t="shared" si="690"/>
        <v>1</v>
      </c>
      <c r="R8600" s="13">
        <f t="shared" si="691"/>
        <v>3</v>
      </c>
      <c r="S8600" s="11">
        <f t="shared" si="692"/>
        <v>3</v>
      </c>
    </row>
    <row r="8601" spans="1:19" x14ac:dyDescent="0.3">
      <c r="A8601" t="s">
        <v>8620</v>
      </c>
      <c r="B8601" t="s">
        <v>19</v>
      </c>
      <c r="C8601">
        <v>5</v>
      </c>
      <c r="D8601">
        <v>5</v>
      </c>
      <c r="E8601">
        <v>25</v>
      </c>
      <c r="F8601" t="s">
        <v>10</v>
      </c>
      <c r="G8601" t="s">
        <v>15</v>
      </c>
      <c r="H8601" s="1">
        <v>45127</v>
      </c>
      <c r="J8601" s="8" t="str">
        <f>IF(ISBLANK(B8601),"Unknown",B8601)</f>
        <v>Salad</v>
      </c>
      <c r="K8601" s="5">
        <f t="shared" si="688"/>
        <v>5</v>
      </c>
      <c r="L8601" s="5">
        <f t="shared" si="688"/>
        <v>5</v>
      </c>
      <c r="M8601" s="5">
        <f t="shared" si="689"/>
        <v>25</v>
      </c>
      <c r="N8601" s="8" t="str">
        <f>IF(ISBLANK(F8601),"Unknown",F8601)</f>
        <v>Credit Card</v>
      </c>
      <c r="O8601" s="8" t="str">
        <f>IF(ISBLANK(G8601),"Unknown",G8601)</f>
        <v>In-store</v>
      </c>
      <c r="P8601" s="6">
        <f>IF(ISBLANK(H8601),"Unknown",H8601)</f>
        <v>45127</v>
      </c>
      <c r="Q8601" s="13">
        <f t="shared" si="690"/>
        <v>5</v>
      </c>
      <c r="R8601" s="13">
        <f t="shared" si="691"/>
        <v>5</v>
      </c>
      <c r="S8601" s="11">
        <f t="shared" si="692"/>
        <v>25</v>
      </c>
    </row>
    <row r="8602" spans="1:19" x14ac:dyDescent="0.3">
      <c r="A8602" t="s">
        <v>8621</v>
      </c>
      <c r="B8602" t="s">
        <v>23</v>
      </c>
      <c r="C8602">
        <v>2</v>
      </c>
      <c r="D8602">
        <v>4</v>
      </c>
      <c r="E8602">
        <v>8</v>
      </c>
      <c r="F8602" t="s">
        <v>21</v>
      </c>
      <c r="G8602" s="7" t="s">
        <v>10024</v>
      </c>
      <c r="H8602" s="1">
        <v>45003</v>
      </c>
      <c r="J8602" s="8" t="str">
        <f>IF(ISBLANK(B8602),"Unknown",B8602)</f>
        <v>Smoothie</v>
      </c>
      <c r="K8602" s="5">
        <f t="shared" si="688"/>
        <v>2</v>
      </c>
      <c r="L8602" s="5">
        <f t="shared" si="688"/>
        <v>4</v>
      </c>
      <c r="M8602" s="5">
        <f t="shared" si="689"/>
        <v>8</v>
      </c>
      <c r="N8602" s="8" t="str">
        <f>IF(ISBLANK(F8602),"Unknown",F8602)</f>
        <v>Digital Wallet</v>
      </c>
      <c r="O8602" s="8" t="str">
        <f>IF(ISBLANK(G8602),"Unknown",G8602)</f>
        <v>Unknown</v>
      </c>
      <c r="P8602" s="6">
        <f>IF(ISBLANK(H8602),"Unknown",H8602)</f>
        <v>45003</v>
      </c>
      <c r="Q8602" s="13">
        <f t="shared" si="690"/>
        <v>2</v>
      </c>
      <c r="R8602" s="13">
        <f t="shared" si="691"/>
        <v>4</v>
      </c>
      <c r="S8602" s="11">
        <f t="shared" si="692"/>
        <v>8</v>
      </c>
    </row>
    <row r="8603" spans="1:19" x14ac:dyDescent="0.3">
      <c r="A8603" t="s">
        <v>8622</v>
      </c>
      <c r="B8603" t="s">
        <v>26</v>
      </c>
      <c r="C8603">
        <v>2</v>
      </c>
      <c r="D8603">
        <v>4</v>
      </c>
      <c r="E8603">
        <v>8</v>
      </c>
      <c r="G8603" t="s">
        <v>15</v>
      </c>
      <c r="H8603" s="1">
        <v>44992</v>
      </c>
      <c r="J8603" s="8" t="str">
        <f>IF(ISBLANK(B8603),"Unknown",B8603)</f>
        <v>Sandwich</v>
      </c>
      <c r="K8603" s="5">
        <f t="shared" si="688"/>
        <v>2</v>
      </c>
      <c r="L8603" s="5">
        <f t="shared" si="688"/>
        <v>4</v>
      </c>
      <c r="M8603" s="5">
        <f t="shared" si="689"/>
        <v>8</v>
      </c>
      <c r="N8603" s="8" t="str">
        <f>IF(ISBLANK(F8603),"Unknown",F8603)</f>
        <v>Unknown</v>
      </c>
      <c r="O8603" s="8" t="str">
        <f>IF(ISBLANK(G8603),"Unknown",G8603)</f>
        <v>In-store</v>
      </c>
      <c r="P8603" s="6">
        <f>IF(ISBLANK(H8603),"Unknown",H8603)</f>
        <v>44992</v>
      </c>
      <c r="Q8603" s="13">
        <f t="shared" si="690"/>
        <v>2</v>
      </c>
      <c r="R8603" s="13">
        <f t="shared" si="691"/>
        <v>4</v>
      </c>
      <c r="S8603" s="11">
        <f t="shared" si="692"/>
        <v>8</v>
      </c>
    </row>
    <row r="8604" spans="1:19" x14ac:dyDescent="0.3">
      <c r="A8604" t="s">
        <v>8623</v>
      </c>
      <c r="B8604" t="s">
        <v>63</v>
      </c>
      <c r="C8604">
        <v>3</v>
      </c>
      <c r="D8604">
        <v>1.5</v>
      </c>
      <c r="E8604">
        <v>4.5</v>
      </c>
      <c r="F8604" t="s">
        <v>14</v>
      </c>
      <c r="G8604" t="s">
        <v>15</v>
      </c>
      <c r="H8604" s="1">
        <v>45090</v>
      </c>
      <c r="J8604" s="8" t="str">
        <f>IF(ISBLANK(B8604),"Unknown",B8604)</f>
        <v>Tea</v>
      </c>
      <c r="K8604" s="5">
        <f t="shared" si="688"/>
        <v>3</v>
      </c>
      <c r="L8604" s="5">
        <f t="shared" si="688"/>
        <v>1.5</v>
      </c>
      <c r="M8604" s="5">
        <f t="shared" si="689"/>
        <v>4.5</v>
      </c>
      <c r="N8604" s="8" t="str">
        <f>IF(ISBLANK(F8604),"Unknown",F8604)</f>
        <v>Cash</v>
      </c>
      <c r="O8604" s="8" t="str">
        <f>IF(ISBLANK(G8604),"Unknown",G8604)</f>
        <v>In-store</v>
      </c>
      <c r="P8604" s="6">
        <f>IF(ISBLANK(H8604),"Unknown",H8604)</f>
        <v>45090</v>
      </c>
      <c r="Q8604" s="13">
        <f t="shared" si="690"/>
        <v>3</v>
      </c>
      <c r="R8604" s="13">
        <f t="shared" si="691"/>
        <v>1.5</v>
      </c>
      <c r="S8604" s="11">
        <f t="shared" si="692"/>
        <v>4.5</v>
      </c>
    </row>
    <row r="8605" spans="1:19" x14ac:dyDescent="0.3">
      <c r="A8605" t="s">
        <v>8624</v>
      </c>
      <c r="B8605" t="s">
        <v>23</v>
      </c>
      <c r="C8605">
        <v>4</v>
      </c>
      <c r="D8605">
        <v>4</v>
      </c>
      <c r="E8605">
        <v>16</v>
      </c>
      <c r="F8605" s="7" t="s">
        <v>10024</v>
      </c>
      <c r="H8605" s="1">
        <v>45077</v>
      </c>
      <c r="J8605" s="8" t="str">
        <f>IF(ISBLANK(B8605),"Unknown",B8605)</f>
        <v>Smoothie</v>
      </c>
      <c r="K8605" s="5">
        <f t="shared" si="688"/>
        <v>4</v>
      </c>
      <c r="L8605" s="5">
        <f t="shared" si="688"/>
        <v>4</v>
      </c>
      <c r="M8605" s="5">
        <f t="shared" si="689"/>
        <v>16</v>
      </c>
      <c r="N8605" s="8" t="str">
        <f>IF(ISBLANK(F8605),"Unknown",F8605)</f>
        <v>Unknown</v>
      </c>
      <c r="O8605" s="8" t="str">
        <f>IF(ISBLANK(G8605),"Unknown",G8605)</f>
        <v>Unknown</v>
      </c>
      <c r="P8605" s="6">
        <f>IF(ISBLANK(H8605),"Unknown",H8605)</f>
        <v>45077</v>
      </c>
      <c r="Q8605" s="13">
        <f t="shared" si="690"/>
        <v>4</v>
      </c>
      <c r="R8605" s="13">
        <f t="shared" si="691"/>
        <v>4</v>
      </c>
      <c r="S8605" s="11">
        <f t="shared" si="692"/>
        <v>16</v>
      </c>
    </row>
    <row r="8606" spans="1:19" x14ac:dyDescent="0.3">
      <c r="A8606" t="s">
        <v>8625</v>
      </c>
      <c r="B8606" t="s">
        <v>23</v>
      </c>
      <c r="C8606">
        <v>3</v>
      </c>
      <c r="D8606">
        <v>4</v>
      </c>
      <c r="E8606">
        <v>12</v>
      </c>
      <c r="F8606" t="s">
        <v>14</v>
      </c>
      <c r="H8606" s="1">
        <v>45082</v>
      </c>
      <c r="J8606" s="8" t="str">
        <f>IF(ISBLANK(B8606),"Unknown",B8606)</f>
        <v>Smoothie</v>
      </c>
      <c r="K8606" s="5">
        <f t="shared" si="688"/>
        <v>3</v>
      </c>
      <c r="L8606" s="5">
        <f t="shared" si="688"/>
        <v>4</v>
      </c>
      <c r="M8606" s="5">
        <f t="shared" si="689"/>
        <v>12</v>
      </c>
      <c r="N8606" s="8" t="str">
        <f>IF(ISBLANK(F8606),"Unknown",F8606)</f>
        <v>Cash</v>
      </c>
      <c r="O8606" s="8" t="str">
        <f>IF(ISBLANK(G8606),"Unknown",G8606)</f>
        <v>Unknown</v>
      </c>
      <c r="P8606" s="6">
        <f>IF(ISBLANK(H8606),"Unknown",H8606)</f>
        <v>45082</v>
      </c>
      <c r="Q8606" s="13">
        <f t="shared" si="690"/>
        <v>3</v>
      </c>
      <c r="R8606" s="13">
        <f t="shared" si="691"/>
        <v>4</v>
      </c>
      <c r="S8606" s="11">
        <f t="shared" si="692"/>
        <v>12</v>
      </c>
    </row>
    <row r="8607" spans="1:19" x14ac:dyDescent="0.3">
      <c r="A8607" t="s">
        <v>8626</v>
      </c>
      <c r="B8607" t="s">
        <v>19</v>
      </c>
      <c r="C8607">
        <v>3</v>
      </c>
      <c r="D8607">
        <v>5</v>
      </c>
      <c r="E8607">
        <v>15</v>
      </c>
      <c r="H8607" s="1">
        <v>44962</v>
      </c>
      <c r="J8607" s="8" t="str">
        <f>IF(ISBLANK(B8607),"Unknown",B8607)</f>
        <v>Salad</v>
      </c>
      <c r="K8607" s="5">
        <f t="shared" si="688"/>
        <v>3</v>
      </c>
      <c r="L8607" s="5">
        <f t="shared" si="688"/>
        <v>5</v>
      </c>
      <c r="M8607" s="5">
        <f t="shared" si="689"/>
        <v>15</v>
      </c>
      <c r="N8607" s="8" t="str">
        <f>IF(ISBLANK(F8607),"Unknown",F8607)</f>
        <v>Unknown</v>
      </c>
      <c r="O8607" s="8" t="str">
        <f>IF(ISBLANK(G8607),"Unknown",G8607)</f>
        <v>Unknown</v>
      </c>
      <c r="P8607" s="6">
        <f>IF(ISBLANK(H8607),"Unknown",H8607)</f>
        <v>44962</v>
      </c>
      <c r="Q8607" s="13">
        <f t="shared" si="690"/>
        <v>3</v>
      </c>
      <c r="R8607" s="13">
        <f t="shared" si="691"/>
        <v>5</v>
      </c>
      <c r="S8607" s="11">
        <f t="shared" si="692"/>
        <v>15</v>
      </c>
    </row>
    <row r="8608" spans="1:19" x14ac:dyDescent="0.3">
      <c r="A8608" t="s">
        <v>8627</v>
      </c>
      <c r="B8608" t="s">
        <v>13</v>
      </c>
      <c r="C8608">
        <v>3</v>
      </c>
      <c r="D8608">
        <v>3</v>
      </c>
      <c r="E8608">
        <v>9</v>
      </c>
      <c r="F8608" t="s">
        <v>14</v>
      </c>
      <c r="H8608" s="1">
        <v>45233</v>
      </c>
      <c r="J8608" s="8" t="str">
        <f>IF(ISBLANK(B8608),"Unknown",B8608)</f>
        <v>Cake</v>
      </c>
      <c r="K8608" s="5">
        <f t="shared" si="688"/>
        <v>3</v>
      </c>
      <c r="L8608" s="5">
        <f t="shared" si="688"/>
        <v>3</v>
      </c>
      <c r="M8608" s="5">
        <f t="shared" si="689"/>
        <v>9</v>
      </c>
      <c r="N8608" s="8" t="str">
        <f>IF(ISBLANK(F8608),"Unknown",F8608)</f>
        <v>Cash</v>
      </c>
      <c r="O8608" s="8" t="str">
        <f>IF(ISBLANK(G8608),"Unknown",G8608)</f>
        <v>Unknown</v>
      </c>
      <c r="P8608" s="6">
        <f>IF(ISBLANK(H8608),"Unknown",H8608)</f>
        <v>45233</v>
      </c>
      <c r="Q8608" s="13">
        <f t="shared" si="690"/>
        <v>3</v>
      </c>
      <c r="R8608" s="13">
        <f t="shared" si="691"/>
        <v>3</v>
      </c>
      <c r="S8608" s="11">
        <f t="shared" si="692"/>
        <v>9</v>
      </c>
    </row>
    <row r="8609" spans="1:19" x14ac:dyDescent="0.3">
      <c r="A8609" t="s">
        <v>8628</v>
      </c>
      <c r="B8609" t="s">
        <v>63</v>
      </c>
      <c r="C8609">
        <v>3</v>
      </c>
      <c r="D8609">
        <v>1.5</v>
      </c>
      <c r="E8609">
        <v>4.5</v>
      </c>
      <c r="F8609" t="s">
        <v>10</v>
      </c>
      <c r="G8609" t="s">
        <v>11</v>
      </c>
      <c r="H8609" s="1">
        <v>44963</v>
      </c>
      <c r="J8609" s="8" t="str">
        <f>IF(ISBLANK(B8609),"Unknown",B8609)</f>
        <v>Tea</v>
      </c>
      <c r="K8609" s="5">
        <f t="shared" si="688"/>
        <v>3</v>
      </c>
      <c r="L8609" s="5">
        <f t="shared" si="688"/>
        <v>1.5</v>
      </c>
      <c r="M8609" s="5">
        <f t="shared" si="689"/>
        <v>4.5</v>
      </c>
      <c r="N8609" s="8" t="str">
        <f>IF(ISBLANK(F8609),"Unknown",F8609)</f>
        <v>Credit Card</v>
      </c>
      <c r="O8609" s="8" t="str">
        <f>IF(ISBLANK(G8609),"Unknown",G8609)</f>
        <v>Takeaway</v>
      </c>
      <c r="P8609" s="6">
        <f>IF(ISBLANK(H8609),"Unknown",H8609)</f>
        <v>44963</v>
      </c>
      <c r="Q8609" s="13">
        <f t="shared" si="690"/>
        <v>3</v>
      </c>
      <c r="R8609" s="13">
        <f t="shared" si="691"/>
        <v>1.5</v>
      </c>
      <c r="S8609" s="11">
        <f t="shared" si="692"/>
        <v>4.5</v>
      </c>
    </row>
    <row r="8610" spans="1:19" x14ac:dyDescent="0.3">
      <c r="A8610" t="s">
        <v>8629</v>
      </c>
      <c r="B8610" t="s">
        <v>26</v>
      </c>
      <c r="C8610">
        <v>2</v>
      </c>
      <c r="D8610">
        <v>4</v>
      </c>
      <c r="E8610">
        <v>8</v>
      </c>
      <c r="F8610" t="s">
        <v>14</v>
      </c>
      <c r="G8610" t="s">
        <v>11</v>
      </c>
      <c r="H8610" s="1">
        <v>45176</v>
      </c>
      <c r="J8610" s="8" t="str">
        <f>IF(ISBLANK(B8610),"Unknown",B8610)</f>
        <v>Sandwich</v>
      </c>
      <c r="K8610" s="5">
        <f t="shared" si="688"/>
        <v>2</v>
      </c>
      <c r="L8610" s="5">
        <f t="shared" si="688"/>
        <v>4</v>
      </c>
      <c r="M8610" s="5">
        <f t="shared" si="689"/>
        <v>8</v>
      </c>
      <c r="N8610" s="8" t="str">
        <f>IF(ISBLANK(F8610),"Unknown",F8610)</f>
        <v>Cash</v>
      </c>
      <c r="O8610" s="8" t="str">
        <f>IF(ISBLANK(G8610),"Unknown",G8610)</f>
        <v>Takeaway</v>
      </c>
      <c r="P8610" s="6">
        <f>IF(ISBLANK(H8610),"Unknown",H8610)</f>
        <v>45176</v>
      </c>
      <c r="Q8610" s="13">
        <f t="shared" si="690"/>
        <v>2</v>
      </c>
      <c r="R8610" s="13">
        <f t="shared" si="691"/>
        <v>4</v>
      </c>
      <c r="S8610" s="11">
        <f t="shared" si="692"/>
        <v>8</v>
      </c>
    </row>
    <row r="8611" spans="1:19" x14ac:dyDescent="0.3">
      <c r="A8611" t="s">
        <v>8630</v>
      </c>
      <c r="B8611" t="s">
        <v>63</v>
      </c>
      <c r="C8611">
        <v>5</v>
      </c>
      <c r="D8611">
        <v>1.5</v>
      </c>
      <c r="E8611">
        <v>7.5</v>
      </c>
      <c r="F8611" t="s">
        <v>10</v>
      </c>
      <c r="G8611" t="s">
        <v>11</v>
      </c>
      <c r="H8611" s="1">
        <v>45039</v>
      </c>
      <c r="J8611" s="8" t="str">
        <f>IF(ISBLANK(B8611),"Unknown",B8611)</f>
        <v>Tea</v>
      </c>
      <c r="K8611" s="5">
        <f t="shared" si="688"/>
        <v>5</v>
      </c>
      <c r="L8611" s="5">
        <f t="shared" si="688"/>
        <v>1.5</v>
      </c>
      <c r="M8611" s="5">
        <f t="shared" si="689"/>
        <v>7.5</v>
      </c>
      <c r="N8611" s="8" t="str">
        <f>IF(ISBLANK(F8611),"Unknown",F8611)</f>
        <v>Credit Card</v>
      </c>
      <c r="O8611" s="8" t="str">
        <f>IF(ISBLANK(G8611),"Unknown",G8611)</f>
        <v>Takeaway</v>
      </c>
      <c r="P8611" s="6">
        <f>IF(ISBLANK(H8611),"Unknown",H8611)</f>
        <v>45039</v>
      </c>
      <c r="Q8611" s="13">
        <f t="shared" si="690"/>
        <v>5</v>
      </c>
      <c r="R8611" s="13">
        <f t="shared" si="691"/>
        <v>1.5</v>
      </c>
      <c r="S8611" s="11">
        <f t="shared" si="692"/>
        <v>7.5</v>
      </c>
    </row>
    <row r="8612" spans="1:19" x14ac:dyDescent="0.3">
      <c r="A8612" t="s">
        <v>8631</v>
      </c>
      <c r="B8612" t="s">
        <v>26</v>
      </c>
      <c r="C8612">
        <v>2</v>
      </c>
      <c r="D8612">
        <v>4</v>
      </c>
      <c r="E8612">
        <v>8</v>
      </c>
      <c r="F8612" t="s">
        <v>10</v>
      </c>
      <c r="H8612" s="1">
        <v>45090</v>
      </c>
      <c r="J8612" s="8" t="str">
        <f>IF(ISBLANK(B8612),"Unknown",B8612)</f>
        <v>Sandwich</v>
      </c>
      <c r="K8612" s="5">
        <f t="shared" si="688"/>
        <v>2</v>
      </c>
      <c r="L8612" s="5">
        <f t="shared" si="688"/>
        <v>4</v>
      </c>
      <c r="M8612" s="5">
        <f t="shared" si="689"/>
        <v>8</v>
      </c>
      <c r="N8612" s="8" t="str">
        <f>IF(ISBLANK(F8612),"Unknown",F8612)</f>
        <v>Credit Card</v>
      </c>
      <c r="O8612" s="8" t="str">
        <f>IF(ISBLANK(G8612),"Unknown",G8612)</f>
        <v>Unknown</v>
      </c>
      <c r="P8612" s="6">
        <f>IF(ISBLANK(H8612),"Unknown",H8612)</f>
        <v>45090</v>
      </c>
      <c r="Q8612" s="13">
        <f t="shared" si="690"/>
        <v>2</v>
      </c>
      <c r="R8612" s="13">
        <f t="shared" si="691"/>
        <v>4</v>
      </c>
      <c r="S8612" s="11">
        <f t="shared" si="692"/>
        <v>8</v>
      </c>
    </row>
    <row r="8613" spans="1:19" x14ac:dyDescent="0.3">
      <c r="A8613" t="s">
        <v>8632</v>
      </c>
      <c r="B8613" t="s">
        <v>37</v>
      </c>
      <c r="D8613">
        <v>3</v>
      </c>
      <c r="E8613">
        <v>3</v>
      </c>
      <c r="H8613" s="1">
        <v>45032</v>
      </c>
      <c r="J8613" s="8" t="str">
        <f>IF(ISBLANK(B8613),"Unknown",B8613)</f>
        <v>Juice</v>
      </c>
      <c r="K8613" s="5" t="str">
        <f t="shared" si="688"/>
        <v>0</v>
      </c>
      <c r="L8613" s="5">
        <f t="shared" si="688"/>
        <v>3</v>
      </c>
      <c r="M8613" s="5">
        <f t="shared" si="689"/>
        <v>3</v>
      </c>
      <c r="N8613" s="8" t="str">
        <f>IF(ISBLANK(F8613),"Unknown",F8613)</f>
        <v>Unknown</v>
      </c>
      <c r="O8613" s="8" t="str">
        <f>IF(ISBLANK(G8613),"Unknown",G8613)</f>
        <v>Unknown</v>
      </c>
      <c r="P8613" s="6">
        <f>IF(ISBLANK(H8613),"Unknown",H8613)</f>
        <v>45032</v>
      </c>
      <c r="Q8613" s="13" t="str">
        <f t="shared" si="690"/>
        <v>0</v>
      </c>
      <c r="R8613" s="13">
        <f t="shared" si="691"/>
        <v>3</v>
      </c>
      <c r="S8613" s="11">
        <f t="shared" si="692"/>
        <v>0</v>
      </c>
    </row>
    <row r="8614" spans="1:19" x14ac:dyDescent="0.3">
      <c r="A8614" t="s">
        <v>8633</v>
      </c>
      <c r="B8614" t="s">
        <v>17</v>
      </c>
      <c r="C8614">
        <v>3</v>
      </c>
      <c r="D8614">
        <v>1</v>
      </c>
      <c r="E8614">
        <v>3</v>
      </c>
      <c r="F8614" t="s">
        <v>14</v>
      </c>
      <c r="G8614" t="s">
        <v>11</v>
      </c>
      <c r="H8614" s="1">
        <v>44935</v>
      </c>
      <c r="J8614" s="8" t="str">
        <f>IF(ISBLANK(B8614),"Unknown",B8614)</f>
        <v>Cookie</v>
      </c>
      <c r="K8614" s="5">
        <f t="shared" si="688"/>
        <v>3</v>
      </c>
      <c r="L8614" s="5">
        <f t="shared" si="688"/>
        <v>1</v>
      </c>
      <c r="M8614" s="5">
        <f t="shared" si="689"/>
        <v>3</v>
      </c>
      <c r="N8614" s="8" t="str">
        <f>IF(ISBLANK(F8614),"Unknown",F8614)</f>
        <v>Cash</v>
      </c>
      <c r="O8614" s="8" t="str">
        <f>IF(ISBLANK(G8614),"Unknown",G8614)</f>
        <v>Takeaway</v>
      </c>
      <c r="P8614" s="6">
        <f>IF(ISBLANK(H8614),"Unknown",H8614)</f>
        <v>44935</v>
      </c>
      <c r="Q8614" s="13">
        <f t="shared" si="690"/>
        <v>3</v>
      </c>
      <c r="R8614" s="13">
        <f t="shared" si="691"/>
        <v>1</v>
      </c>
      <c r="S8614" s="11">
        <f t="shared" si="692"/>
        <v>3</v>
      </c>
    </row>
    <row r="8615" spans="1:19" x14ac:dyDescent="0.3">
      <c r="A8615" t="s">
        <v>8634</v>
      </c>
      <c r="B8615" t="s">
        <v>17</v>
      </c>
      <c r="C8615">
        <v>1</v>
      </c>
      <c r="D8615">
        <v>1</v>
      </c>
      <c r="E8615">
        <v>1</v>
      </c>
      <c r="F8615" t="s">
        <v>10</v>
      </c>
      <c r="G8615" t="s">
        <v>15</v>
      </c>
      <c r="H8615" s="1">
        <v>45119</v>
      </c>
      <c r="J8615" s="8" t="str">
        <f>IF(ISBLANK(B8615),"Unknown",B8615)</f>
        <v>Cookie</v>
      </c>
      <c r="K8615" s="5">
        <f t="shared" si="688"/>
        <v>1</v>
      </c>
      <c r="L8615" s="5">
        <f t="shared" si="688"/>
        <v>1</v>
      </c>
      <c r="M8615" s="5">
        <f t="shared" si="689"/>
        <v>1</v>
      </c>
      <c r="N8615" s="8" t="str">
        <f>IF(ISBLANK(F8615),"Unknown",F8615)</f>
        <v>Credit Card</v>
      </c>
      <c r="O8615" s="8" t="str">
        <f>IF(ISBLANK(G8615),"Unknown",G8615)</f>
        <v>In-store</v>
      </c>
      <c r="P8615" s="6">
        <f>IF(ISBLANK(H8615),"Unknown",H8615)</f>
        <v>45119</v>
      </c>
      <c r="Q8615" s="13">
        <f t="shared" si="690"/>
        <v>1</v>
      </c>
      <c r="R8615" s="13">
        <f t="shared" si="691"/>
        <v>1</v>
      </c>
      <c r="S8615" s="11">
        <f t="shared" si="692"/>
        <v>1</v>
      </c>
    </row>
    <row r="8616" spans="1:19" x14ac:dyDescent="0.3">
      <c r="A8616" t="s">
        <v>8635</v>
      </c>
      <c r="B8616" t="s">
        <v>9</v>
      </c>
      <c r="C8616">
        <v>5</v>
      </c>
      <c r="D8616">
        <v>2</v>
      </c>
      <c r="E8616">
        <v>10</v>
      </c>
      <c r="F8616" t="s">
        <v>14</v>
      </c>
      <c r="G8616" t="s">
        <v>11</v>
      </c>
      <c r="H8616" s="1">
        <v>45207</v>
      </c>
      <c r="J8616" s="8" t="str">
        <f>IF(ISBLANK(B8616),"Unknown",B8616)</f>
        <v>Coffee</v>
      </c>
      <c r="K8616" s="5">
        <f t="shared" si="688"/>
        <v>5</v>
      </c>
      <c r="L8616" s="5">
        <f t="shared" si="688"/>
        <v>2</v>
      </c>
      <c r="M8616" s="5">
        <f t="shared" si="689"/>
        <v>10</v>
      </c>
      <c r="N8616" s="8" t="str">
        <f>IF(ISBLANK(F8616),"Unknown",F8616)</f>
        <v>Cash</v>
      </c>
      <c r="O8616" s="8" t="str">
        <f>IF(ISBLANK(G8616),"Unknown",G8616)</f>
        <v>Takeaway</v>
      </c>
      <c r="P8616" s="6">
        <f>IF(ISBLANK(H8616),"Unknown",H8616)</f>
        <v>45207</v>
      </c>
      <c r="Q8616" s="13">
        <f t="shared" si="690"/>
        <v>5</v>
      </c>
      <c r="R8616" s="13">
        <f t="shared" si="691"/>
        <v>2</v>
      </c>
      <c r="S8616" s="11">
        <f t="shared" si="692"/>
        <v>10</v>
      </c>
    </row>
    <row r="8617" spans="1:19" x14ac:dyDescent="0.3">
      <c r="A8617" t="s">
        <v>8636</v>
      </c>
      <c r="B8617" t="s">
        <v>63</v>
      </c>
      <c r="C8617">
        <v>5</v>
      </c>
      <c r="D8617">
        <v>1.5</v>
      </c>
      <c r="E8617">
        <v>7.5</v>
      </c>
      <c r="F8617" t="s">
        <v>21</v>
      </c>
      <c r="G8617" t="s">
        <v>15</v>
      </c>
      <c r="H8617" s="1">
        <v>45210</v>
      </c>
      <c r="J8617" s="8" t="str">
        <f>IF(ISBLANK(B8617),"Unknown",B8617)</f>
        <v>Tea</v>
      </c>
      <c r="K8617" s="5">
        <f t="shared" si="688"/>
        <v>5</v>
      </c>
      <c r="L8617" s="5">
        <f t="shared" si="688"/>
        <v>1.5</v>
      </c>
      <c r="M8617" s="5">
        <f t="shared" si="689"/>
        <v>7.5</v>
      </c>
      <c r="N8617" s="8" t="str">
        <f>IF(ISBLANK(F8617),"Unknown",F8617)</f>
        <v>Digital Wallet</v>
      </c>
      <c r="O8617" s="8" t="str">
        <f>IF(ISBLANK(G8617),"Unknown",G8617)</f>
        <v>In-store</v>
      </c>
      <c r="P8617" s="6">
        <f>IF(ISBLANK(H8617),"Unknown",H8617)</f>
        <v>45210</v>
      </c>
      <c r="Q8617" s="13">
        <f t="shared" si="690"/>
        <v>5</v>
      </c>
      <c r="R8617" s="13">
        <f t="shared" si="691"/>
        <v>1.5</v>
      </c>
      <c r="S8617" s="11">
        <f t="shared" si="692"/>
        <v>7.5</v>
      </c>
    </row>
    <row r="8618" spans="1:19" x14ac:dyDescent="0.3">
      <c r="A8618" t="s">
        <v>8637</v>
      </c>
      <c r="B8618" t="s">
        <v>17</v>
      </c>
      <c r="C8618">
        <v>1</v>
      </c>
      <c r="D8618">
        <v>1</v>
      </c>
      <c r="E8618">
        <v>1</v>
      </c>
      <c r="F8618" t="s">
        <v>14</v>
      </c>
      <c r="H8618" s="1">
        <v>44982</v>
      </c>
      <c r="J8618" s="8" t="str">
        <f>IF(ISBLANK(B8618),"Unknown",B8618)</f>
        <v>Cookie</v>
      </c>
      <c r="K8618" s="5">
        <f t="shared" si="688"/>
        <v>1</v>
      </c>
      <c r="L8618" s="5">
        <f t="shared" si="688"/>
        <v>1</v>
      </c>
      <c r="M8618" s="5">
        <f t="shared" si="689"/>
        <v>1</v>
      </c>
      <c r="N8618" s="8" t="str">
        <f>IF(ISBLANK(F8618),"Unknown",F8618)</f>
        <v>Cash</v>
      </c>
      <c r="O8618" s="8" t="str">
        <f>IF(ISBLANK(G8618),"Unknown",G8618)</f>
        <v>Unknown</v>
      </c>
      <c r="P8618" s="6">
        <f>IF(ISBLANK(H8618),"Unknown",H8618)</f>
        <v>44982</v>
      </c>
      <c r="Q8618" s="13">
        <f t="shared" si="690"/>
        <v>1</v>
      </c>
      <c r="R8618" s="13">
        <f t="shared" si="691"/>
        <v>1</v>
      </c>
      <c r="S8618" s="11">
        <f t="shared" si="692"/>
        <v>1</v>
      </c>
    </row>
    <row r="8619" spans="1:19" x14ac:dyDescent="0.3">
      <c r="A8619" t="s">
        <v>8638</v>
      </c>
      <c r="B8619" t="s">
        <v>13</v>
      </c>
      <c r="C8619">
        <v>2</v>
      </c>
      <c r="D8619">
        <v>3</v>
      </c>
      <c r="E8619">
        <v>6</v>
      </c>
      <c r="G8619" t="s">
        <v>11</v>
      </c>
      <c r="H8619" s="7" t="s">
        <v>10024</v>
      </c>
      <c r="J8619" s="8" t="str">
        <f>IF(ISBLANK(B8619),"Unknown",B8619)</f>
        <v>Cake</v>
      </c>
      <c r="K8619" s="5">
        <f t="shared" si="688"/>
        <v>2</v>
      </c>
      <c r="L8619" s="5">
        <f t="shared" si="688"/>
        <v>3</v>
      </c>
      <c r="M8619" s="5">
        <f t="shared" si="689"/>
        <v>6</v>
      </c>
      <c r="N8619" s="8" t="str">
        <f>IF(ISBLANK(F8619),"Unknown",F8619)</f>
        <v>Unknown</v>
      </c>
      <c r="O8619" s="8" t="str">
        <f>IF(ISBLANK(G8619),"Unknown",G8619)</f>
        <v>Takeaway</v>
      </c>
      <c r="P8619" s="6" t="str">
        <f>IF(ISBLANK(H8619),"Unknown",H8619)</f>
        <v>Unknown</v>
      </c>
      <c r="Q8619" s="13">
        <f t="shared" si="690"/>
        <v>2</v>
      </c>
      <c r="R8619" s="13">
        <f t="shared" si="691"/>
        <v>3</v>
      </c>
      <c r="S8619" s="11">
        <f t="shared" si="692"/>
        <v>6</v>
      </c>
    </row>
    <row r="8620" spans="1:19" x14ac:dyDescent="0.3">
      <c r="A8620" t="s">
        <v>8639</v>
      </c>
      <c r="B8620" t="s">
        <v>19</v>
      </c>
      <c r="C8620">
        <v>5</v>
      </c>
      <c r="D8620">
        <v>5</v>
      </c>
      <c r="E8620">
        <v>25</v>
      </c>
      <c r="F8620" t="s">
        <v>10</v>
      </c>
      <c r="G8620" t="s">
        <v>11</v>
      </c>
      <c r="H8620" s="1">
        <v>45031</v>
      </c>
      <c r="J8620" s="8" t="str">
        <f>IF(ISBLANK(B8620),"Unknown",B8620)</f>
        <v>Salad</v>
      </c>
      <c r="K8620" s="5">
        <f t="shared" si="688"/>
        <v>5</v>
      </c>
      <c r="L8620" s="5">
        <f t="shared" si="688"/>
        <v>5</v>
      </c>
      <c r="M8620" s="5">
        <f t="shared" si="689"/>
        <v>25</v>
      </c>
      <c r="N8620" s="8" t="str">
        <f>IF(ISBLANK(F8620),"Unknown",F8620)</f>
        <v>Credit Card</v>
      </c>
      <c r="O8620" s="8" t="str">
        <f>IF(ISBLANK(G8620),"Unknown",G8620)</f>
        <v>Takeaway</v>
      </c>
      <c r="P8620" s="6">
        <f>IF(ISBLANK(H8620),"Unknown",H8620)</f>
        <v>45031</v>
      </c>
      <c r="Q8620" s="13">
        <f t="shared" si="690"/>
        <v>5</v>
      </c>
      <c r="R8620" s="13">
        <f t="shared" si="691"/>
        <v>5</v>
      </c>
      <c r="S8620" s="11">
        <f t="shared" si="692"/>
        <v>25</v>
      </c>
    </row>
    <row r="8621" spans="1:19" x14ac:dyDescent="0.3">
      <c r="A8621" t="s">
        <v>8640</v>
      </c>
      <c r="B8621" t="s">
        <v>17</v>
      </c>
      <c r="C8621">
        <v>5</v>
      </c>
      <c r="D8621">
        <v>1</v>
      </c>
      <c r="G8621" t="s">
        <v>11</v>
      </c>
      <c r="H8621" s="1">
        <v>45245</v>
      </c>
      <c r="J8621" s="8" t="str">
        <f>IF(ISBLANK(B8621),"Unknown",B8621)</f>
        <v>Cookie</v>
      </c>
      <c r="K8621" s="5">
        <f t="shared" si="688"/>
        <v>5</v>
      </c>
      <c r="L8621" s="5">
        <f t="shared" si="688"/>
        <v>1</v>
      </c>
      <c r="M8621" s="5" t="str">
        <f t="shared" si="689"/>
        <v>0</v>
      </c>
      <c r="N8621" s="8" t="str">
        <f>IF(ISBLANK(F8621),"Unknown",F8621)</f>
        <v>Unknown</v>
      </c>
      <c r="O8621" s="8" t="str">
        <f>IF(ISBLANK(G8621),"Unknown",G8621)</f>
        <v>Takeaway</v>
      </c>
      <c r="P8621" s="6">
        <f>IF(ISBLANK(H8621),"Unknown",H8621)</f>
        <v>45245</v>
      </c>
      <c r="Q8621" s="13">
        <f t="shared" si="690"/>
        <v>5</v>
      </c>
      <c r="R8621" s="13">
        <f t="shared" si="691"/>
        <v>1</v>
      </c>
      <c r="S8621" s="11">
        <f t="shared" si="692"/>
        <v>5</v>
      </c>
    </row>
    <row r="8622" spans="1:19" x14ac:dyDescent="0.3">
      <c r="A8622" t="s">
        <v>8641</v>
      </c>
      <c r="B8622" t="s">
        <v>17</v>
      </c>
      <c r="C8622">
        <v>1</v>
      </c>
      <c r="D8622">
        <v>1</v>
      </c>
      <c r="E8622">
        <v>1</v>
      </c>
      <c r="G8622" t="s">
        <v>11</v>
      </c>
      <c r="H8622" s="1">
        <v>45092</v>
      </c>
      <c r="J8622" s="8" t="str">
        <f>IF(ISBLANK(B8622),"Unknown",B8622)</f>
        <v>Cookie</v>
      </c>
      <c r="K8622" s="5">
        <f t="shared" si="688"/>
        <v>1</v>
      </c>
      <c r="L8622" s="5">
        <f t="shared" si="688"/>
        <v>1</v>
      </c>
      <c r="M8622" s="5">
        <f t="shared" si="689"/>
        <v>1</v>
      </c>
      <c r="N8622" s="8" t="str">
        <f>IF(ISBLANK(F8622),"Unknown",F8622)</f>
        <v>Unknown</v>
      </c>
      <c r="O8622" s="8" t="str">
        <f>IF(ISBLANK(G8622),"Unknown",G8622)</f>
        <v>Takeaway</v>
      </c>
      <c r="P8622" s="6">
        <f>IF(ISBLANK(H8622),"Unknown",H8622)</f>
        <v>45092</v>
      </c>
      <c r="Q8622" s="13">
        <f t="shared" si="690"/>
        <v>1</v>
      </c>
      <c r="R8622" s="13">
        <f t="shared" si="691"/>
        <v>1</v>
      </c>
      <c r="S8622" s="11">
        <f t="shared" si="692"/>
        <v>1</v>
      </c>
    </row>
    <row r="8623" spans="1:19" x14ac:dyDescent="0.3">
      <c r="A8623" t="s">
        <v>8642</v>
      </c>
      <c r="B8623" t="s">
        <v>17</v>
      </c>
      <c r="C8623">
        <v>1</v>
      </c>
      <c r="D8623">
        <v>1</v>
      </c>
      <c r="E8623">
        <v>1</v>
      </c>
      <c r="H8623" s="1">
        <v>45142</v>
      </c>
      <c r="J8623" s="8" t="str">
        <f>IF(ISBLANK(B8623),"Unknown",B8623)</f>
        <v>Cookie</v>
      </c>
      <c r="K8623" s="5">
        <f t="shared" si="688"/>
        <v>1</v>
      </c>
      <c r="L8623" s="5">
        <f t="shared" si="688"/>
        <v>1</v>
      </c>
      <c r="M8623" s="5">
        <f t="shared" si="689"/>
        <v>1</v>
      </c>
      <c r="N8623" s="8" t="str">
        <f>IF(ISBLANK(F8623),"Unknown",F8623)</f>
        <v>Unknown</v>
      </c>
      <c r="O8623" s="8" t="str">
        <f>IF(ISBLANK(G8623),"Unknown",G8623)</f>
        <v>Unknown</v>
      </c>
      <c r="P8623" s="6">
        <f>IF(ISBLANK(H8623),"Unknown",H8623)</f>
        <v>45142</v>
      </c>
      <c r="Q8623" s="13">
        <f t="shared" si="690"/>
        <v>1</v>
      </c>
      <c r="R8623" s="13">
        <f t="shared" si="691"/>
        <v>1</v>
      </c>
      <c r="S8623" s="11">
        <f t="shared" si="692"/>
        <v>1</v>
      </c>
    </row>
    <row r="8624" spans="1:19" x14ac:dyDescent="0.3">
      <c r="A8624" t="s">
        <v>8643</v>
      </c>
      <c r="B8624" t="s">
        <v>19</v>
      </c>
      <c r="D8624">
        <v>5</v>
      </c>
      <c r="E8624">
        <v>5</v>
      </c>
      <c r="F8624" t="s">
        <v>21</v>
      </c>
      <c r="G8624" t="s">
        <v>11</v>
      </c>
      <c r="H8624" s="1">
        <v>44938</v>
      </c>
      <c r="J8624" s="8" t="str">
        <f>IF(ISBLANK(B8624),"Unknown",B8624)</f>
        <v>Salad</v>
      </c>
      <c r="K8624" s="5" t="str">
        <f t="shared" si="688"/>
        <v>0</v>
      </c>
      <c r="L8624" s="5">
        <f t="shared" si="688"/>
        <v>5</v>
      </c>
      <c r="M8624" s="5">
        <f t="shared" si="689"/>
        <v>5</v>
      </c>
      <c r="N8624" s="8" t="str">
        <f>IF(ISBLANK(F8624),"Unknown",F8624)</f>
        <v>Digital Wallet</v>
      </c>
      <c r="O8624" s="8" t="str">
        <f>IF(ISBLANK(G8624),"Unknown",G8624)</f>
        <v>Takeaway</v>
      </c>
      <c r="P8624" s="6">
        <f>IF(ISBLANK(H8624),"Unknown",H8624)</f>
        <v>44938</v>
      </c>
      <c r="Q8624" s="13" t="str">
        <f t="shared" si="690"/>
        <v>0</v>
      </c>
      <c r="R8624" s="13">
        <f t="shared" si="691"/>
        <v>5</v>
      </c>
      <c r="S8624" s="11">
        <f t="shared" si="692"/>
        <v>0</v>
      </c>
    </row>
    <row r="8625" spans="1:19" x14ac:dyDescent="0.3">
      <c r="A8625" t="s">
        <v>8644</v>
      </c>
      <c r="B8625" t="s">
        <v>37</v>
      </c>
      <c r="C8625">
        <v>1</v>
      </c>
      <c r="D8625">
        <v>3</v>
      </c>
      <c r="E8625">
        <v>3</v>
      </c>
      <c r="F8625" t="s">
        <v>14</v>
      </c>
      <c r="G8625" t="s">
        <v>15</v>
      </c>
      <c r="H8625" s="1">
        <v>45072</v>
      </c>
      <c r="J8625" s="8" t="str">
        <f>IF(ISBLANK(B8625),"Unknown",B8625)</f>
        <v>Juice</v>
      </c>
      <c r="K8625" s="5">
        <f t="shared" si="688"/>
        <v>1</v>
      </c>
      <c r="L8625" s="5">
        <f t="shared" si="688"/>
        <v>3</v>
      </c>
      <c r="M8625" s="5">
        <f t="shared" si="689"/>
        <v>3</v>
      </c>
      <c r="N8625" s="8" t="str">
        <f>IF(ISBLANK(F8625),"Unknown",F8625)</f>
        <v>Cash</v>
      </c>
      <c r="O8625" s="8" t="str">
        <f>IF(ISBLANK(G8625),"Unknown",G8625)</f>
        <v>In-store</v>
      </c>
      <c r="P8625" s="6">
        <f>IF(ISBLANK(H8625),"Unknown",H8625)</f>
        <v>45072</v>
      </c>
      <c r="Q8625" s="13">
        <f t="shared" si="690"/>
        <v>1</v>
      </c>
      <c r="R8625" s="13">
        <f t="shared" si="691"/>
        <v>3</v>
      </c>
      <c r="S8625" s="11">
        <f t="shared" si="692"/>
        <v>3</v>
      </c>
    </row>
    <row r="8626" spans="1:19" x14ac:dyDescent="0.3">
      <c r="A8626" t="s">
        <v>8645</v>
      </c>
      <c r="B8626" t="s">
        <v>13</v>
      </c>
      <c r="C8626">
        <v>5</v>
      </c>
      <c r="D8626">
        <v>3</v>
      </c>
      <c r="E8626">
        <v>15</v>
      </c>
      <c r="F8626" t="s">
        <v>14</v>
      </c>
      <c r="G8626" t="s">
        <v>11</v>
      </c>
      <c r="H8626" s="1">
        <v>44943</v>
      </c>
      <c r="J8626" s="8" t="str">
        <f>IF(ISBLANK(B8626),"Unknown",B8626)</f>
        <v>Cake</v>
      </c>
      <c r="K8626" s="5">
        <f t="shared" si="688"/>
        <v>5</v>
      </c>
      <c r="L8626" s="5">
        <f t="shared" si="688"/>
        <v>3</v>
      </c>
      <c r="M8626" s="5">
        <f t="shared" si="689"/>
        <v>15</v>
      </c>
      <c r="N8626" s="8" t="str">
        <f>IF(ISBLANK(F8626),"Unknown",F8626)</f>
        <v>Cash</v>
      </c>
      <c r="O8626" s="8" t="str">
        <f>IF(ISBLANK(G8626),"Unknown",G8626)</f>
        <v>Takeaway</v>
      </c>
      <c r="P8626" s="6">
        <f>IF(ISBLANK(H8626),"Unknown",H8626)</f>
        <v>44943</v>
      </c>
      <c r="Q8626" s="13">
        <f t="shared" si="690"/>
        <v>5</v>
      </c>
      <c r="R8626" s="13">
        <f t="shared" si="691"/>
        <v>3</v>
      </c>
      <c r="S8626" s="11">
        <f t="shared" si="692"/>
        <v>15</v>
      </c>
    </row>
    <row r="8627" spans="1:19" x14ac:dyDescent="0.3">
      <c r="A8627" t="s">
        <v>8646</v>
      </c>
      <c r="B8627" t="s">
        <v>63</v>
      </c>
      <c r="C8627">
        <v>1</v>
      </c>
      <c r="D8627" s="7" t="s">
        <v>10024</v>
      </c>
      <c r="E8627">
        <v>1.5</v>
      </c>
      <c r="F8627" t="s">
        <v>14</v>
      </c>
      <c r="G8627" t="s">
        <v>11</v>
      </c>
      <c r="H8627" s="1">
        <v>45127</v>
      </c>
      <c r="J8627" s="8" t="str">
        <f>IF(ISBLANK(B8627),"Unknown",B8627)</f>
        <v>Tea</v>
      </c>
      <c r="K8627" s="5">
        <f t="shared" si="688"/>
        <v>1</v>
      </c>
      <c r="L8627" s="5" t="str">
        <f t="shared" si="688"/>
        <v>Unknown</v>
      </c>
      <c r="M8627" s="5">
        <f t="shared" si="689"/>
        <v>1.5</v>
      </c>
      <c r="N8627" s="8" t="str">
        <f>IF(ISBLANK(F8627),"Unknown",F8627)</f>
        <v>Cash</v>
      </c>
      <c r="O8627" s="8" t="str">
        <f>IF(ISBLANK(G8627),"Unknown",G8627)</f>
        <v>Takeaway</v>
      </c>
      <c r="P8627" s="6">
        <f>IF(ISBLANK(H8627),"Unknown",H8627)</f>
        <v>45127</v>
      </c>
      <c r="Q8627" s="13">
        <f t="shared" si="690"/>
        <v>1</v>
      </c>
      <c r="R8627" s="13">
        <f t="shared" si="691"/>
        <v>0</v>
      </c>
      <c r="S8627" s="11">
        <f t="shared" si="692"/>
        <v>0</v>
      </c>
    </row>
    <row r="8628" spans="1:19" x14ac:dyDescent="0.3">
      <c r="A8628" t="s">
        <v>8647</v>
      </c>
      <c r="B8628" t="s">
        <v>23</v>
      </c>
      <c r="C8628">
        <v>5</v>
      </c>
      <c r="D8628">
        <v>4</v>
      </c>
      <c r="E8628">
        <v>20</v>
      </c>
      <c r="F8628" t="s">
        <v>10</v>
      </c>
      <c r="H8628" s="1">
        <v>44973</v>
      </c>
      <c r="J8628" s="8" t="str">
        <f>IF(ISBLANK(B8628),"Unknown",B8628)</f>
        <v>Smoothie</v>
      </c>
      <c r="K8628" s="5">
        <f t="shared" si="688"/>
        <v>5</v>
      </c>
      <c r="L8628" s="5">
        <f t="shared" si="688"/>
        <v>4</v>
      </c>
      <c r="M8628" s="5">
        <f t="shared" si="689"/>
        <v>20</v>
      </c>
      <c r="N8628" s="8" t="str">
        <f>IF(ISBLANK(F8628),"Unknown",F8628)</f>
        <v>Credit Card</v>
      </c>
      <c r="O8628" s="8" t="str">
        <f>IF(ISBLANK(G8628),"Unknown",G8628)</f>
        <v>Unknown</v>
      </c>
      <c r="P8628" s="6">
        <f>IF(ISBLANK(H8628),"Unknown",H8628)</f>
        <v>44973</v>
      </c>
      <c r="Q8628" s="13">
        <f t="shared" si="690"/>
        <v>5</v>
      </c>
      <c r="R8628" s="13">
        <f t="shared" si="691"/>
        <v>4</v>
      </c>
      <c r="S8628" s="11">
        <f t="shared" si="692"/>
        <v>20</v>
      </c>
    </row>
    <row r="8629" spans="1:19" x14ac:dyDescent="0.3">
      <c r="A8629" t="s">
        <v>8648</v>
      </c>
      <c r="B8629" t="s">
        <v>17</v>
      </c>
      <c r="C8629">
        <v>2</v>
      </c>
      <c r="D8629" s="7" t="s">
        <v>10024</v>
      </c>
      <c r="E8629">
        <v>2</v>
      </c>
      <c r="H8629" s="1">
        <v>44965</v>
      </c>
      <c r="J8629" s="8" t="str">
        <f>IF(ISBLANK(B8629),"Unknown",B8629)</f>
        <v>Cookie</v>
      </c>
      <c r="K8629" s="5">
        <f t="shared" si="688"/>
        <v>2</v>
      </c>
      <c r="L8629" s="5" t="str">
        <f t="shared" si="688"/>
        <v>Unknown</v>
      </c>
      <c r="M8629" s="5">
        <f t="shared" si="689"/>
        <v>2</v>
      </c>
      <c r="N8629" s="8" t="str">
        <f>IF(ISBLANK(F8629),"Unknown",F8629)</f>
        <v>Unknown</v>
      </c>
      <c r="O8629" s="8" t="str">
        <f>IF(ISBLANK(G8629),"Unknown",G8629)</f>
        <v>Unknown</v>
      </c>
      <c r="P8629" s="6">
        <f>IF(ISBLANK(H8629),"Unknown",H8629)</f>
        <v>44965</v>
      </c>
      <c r="Q8629" s="13">
        <f t="shared" si="690"/>
        <v>2</v>
      </c>
      <c r="R8629" s="13">
        <f t="shared" si="691"/>
        <v>0</v>
      </c>
      <c r="S8629" s="11">
        <f t="shared" si="692"/>
        <v>0</v>
      </c>
    </row>
    <row r="8630" spans="1:19" x14ac:dyDescent="0.3">
      <c r="A8630" t="s">
        <v>8649</v>
      </c>
      <c r="B8630" t="s">
        <v>13</v>
      </c>
      <c r="C8630">
        <v>4</v>
      </c>
      <c r="D8630">
        <v>3</v>
      </c>
      <c r="E8630">
        <v>12</v>
      </c>
      <c r="G8630" s="7" t="s">
        <v>10024</v>
      </c>
      <c r="H8630" s="1">
        <v>44977</v>
      </c>
      <c r="J8630" s="8" t="str">
        <f>IF(ISBLANK(B8630),"Unknown",B8630)</f>
        <v>Cake</v>
      </c>
      <c r="K8630" s="5">
        <f t="shared" si="688"/>
        <v>4</v>
      </c>
      <c r="L8630" s="5">
        <f t="shared" si="688"/>
        <v>3</v>
      </c>
      <c r="M8630" s="5">
        <f t="shared" si="689"/>
        <v>12</v>
      </c>
      <c r="N8630" s="8" t="str">
        <f>IF(ISBLANK(F8630),"Unknown",F8630)</f>
        <v>Unknown</v>
      </c>
      <c r="O8630" s="8" t="str">
        <f>IF(ISBLANK(G8630),"Unknown",G8630)</f>
        <v>Unknown</v>
      </c>
      <c r="P8630" s="6">
        <f>IF(ISBLANK(H8630),"Unknown",H8630)</f>
        <v>44977</v>
      </c>
      <c r="Q8630" s="13">
        <f t="shared" si="690"/>
        <v>4</v>
      </c>
      <c r="R8630" s="13">
        <f t="shared" si="691"/>
        <v>3</v>
      </c>
      <c r="S8630" s="11">
        <f t="shared" si="692"/>
        <v>12</v>
      </c>
    </row>
    <row r="8631" spans="1:19" x14ac:dyDescent="0.3">
      <c r="A8631" t="s">
        <v>8650</v>
      </c>
      <c r="B8631" t="s">
        <v>19</v>
      </c>
      <c r="C8631">
        <v>3</v>
      </c>
      <c r="D8631">
        <v>5</v>
      </c>
      <c r="E8631">
        <v>15</v>
      </c>
      <c r="H8631" s="7" t="s">
        <v>10024</v>
      </c>
      <c r="J8631" s="8" t="str">
        <f>IF(ISBLANK(B8631),"Unknown",B8631)</f>
        <v>Salad</v>
      </c>
      <c r="K8631" s="5">
        <f t="shared" si="688"/>
        <v>3</v>
      </c>
      <c r="L8631" s="5">
        <f t="shared" si="688"/>
        <v>5</v>
      </c>
      <c r="M8631" s="5">
        <f t="shared" si="689"/>
        <v>15</v>
      </c>
      <c r="N8631" s="8" t="str">
        <f>IF(ISBLANK(F8631),"Unknown",F8631)</f>
        <v>Unknown</v>
      </c>
      <c r="O8631" s="8" t="str">
        <f>IF(ISBLANK(G8631),"Unknown",G8631)</f>
        <v>Unknown</v>
      </c>
      <c r="P8631" s="6" t="str">
        <f>IF(ISBLANK(H8631),"Unknown",H8631)</f>
        <v>Unknown</v>
      </c>
      <c r="Q8631" s="13">
        <f t="shared" si="690"/>
        <v>3</v>
      </c>
      <c r="R8631" s="13">
        <f t="shared" si="691"/>
        <v>5</v>
      </c>
      <c r="S8631" s="11">
        <f t="shared" si="692"/>
        <v>15</v>
      </c>
    </row>
    <row r="8632" spans="1:19" x14ac:dyDescent="0.3">
      <c r="A8632" t="s">
        <v>8651</v>
      </c>
      <c r="B8632" t="s">
        <v>19</v>
      </c>
      <c r="C8632">
        <v>1</v>
      </c>
      <c r="D8632">
        <v>5</v>
      </c>
      <c r="E8632">
        <v>5</v>
      </c>
      <c r="F8632" s="7" t="s">
        <v>10024</v>
      </c>
      <c r="H8632" s="1">
        <v>45156</v>
      </c>
      <c r="J8632" s="8" t="str">
        <f>IF(ISBLANK(B8632),"Unknown",B8632)</f>
        <v>Salad</v>
      </c>
      <c r="K8632" s="5">
        <f t="shared" si="688"/>
        <v>1</v>
      </c>
      <c r="L8632" s="5">
        <f t="shared" si="688"/>
        <v>5</v>
      </c>
      <c r="M8632" s="5">
        <f t="shared" si="689"/>
        <v>5</v>
      </c>
      <c r="N8632" s="8" t="str">
        <f>IF(ISBLANK(F8632),"Unknown",F8632)</f>
        <v>Unknown</v>
      </c>
      <c r="O8632" s="8" t="str">
        <f>IF(ISBLANK(G8632),"Unknown",G8632)</f>
        <v>Unknown</v>
      </c>
      <c r="P8632" s="6">
        <f>IF(ISBLANK(H8632),"Unknown",H8632)</f>
        <v>45156</v>
      </c>
      <c r="Q8632" s="13">
        <f t="shared" si="690"/>
        <v>1</v>
      </c>
      <c r="R8632" s="13">
        <f t="shared" si="691"/>
        <v>5</v>
      </c>
      <c r="S8632" s="11">
        <f t="shared" si="692"/>
        <v>5</v>
      </c>
    </row>
    <row r="8633" spans="1:19" x14ac:dyDescent="0.3">
      <c r="A8633" t="s">
        <v>8652</v>
      </c>
      <c r="B8633" t="s">
        <v>63</v>
      </c>
      <c r="C8633">
        <v>5</v>
      </c>
      <c r="D8633">
        <v>1.5</v>
      </c>
      <c r="E8633">
        <v>7.5</v>
      </c>
      <c r="F8633" t="s">
        <v>21</v>
      </c>
      <c r="G8633" t="s">
        <v>15</v>
      </c>
      <c r="H8633" s="1">
        <v>45257</v>
      </c>
      <c r="J8633" s="8" t="str">
        <f>IF(ISBLANK(B8633),"Unknown",B8633)</f>
        <v>Tea</v>
      </c>
      <c r="K8633" s="5">
        <f t="shared" si="688"/>
        <v>5</v>
      </c>
      <c r="L8633" s="5">
        <f t="shared" si="688"/>
        <v>1.5</v>
      </c>
      <c r="M8633" s="5">
        <f t="shared" si="689"/>
        <v>7.5</v>
      </c>
      <c r="N8633" s="8" t="str">
        <f>IF(ISBLANK(F8633),"Unknown",F8633)</f>
        <v>Digital Wallet</v>
      </c>
      <c r="O8633" s="8" t="str">
        <f>IF(ISBLANK(G8633),"Unknown",G8633)</f>
        <v>In-store</v>
      </c>
      <c r="P8633" s="6">
        <f>IF(ISBLANK(H8633),"Unknown",H8633)</f>
        <v>45257</v>
      </c>
      <c r="Q8633" s="13">
        <f t="shared" si="690"/>
        <v>5</v>
      </c>
      <c r="R8633" s="13">
        <f t="shared" si="691"/>
        <v>1.5</v>
      </c>
      <c r="S8633" s="11">
        <f t="shared" si="692"/>
        <v>7.5</v>
      </c>
    </row>
    <row r="8634" spans="1:19" x14ac:dyDescent="0.3">
      <c r="A8634" t="s">
        <v>8653</v>
      </c>
      <c r="B8634" t="s">
        <v>9</v>
      </c>
      <c r="C8634">
        <v>4</v>
      </c>
      <c r="D8634">
        <v>2</v>
      </c>
      <c r="E8634">
        <v>8</v>
      </c>
      <c r="F8634" t="s">
        <v>21</v>
      </c>
      <c r="G8634" t="s">
        <v>15</v>
      </c>
      <c r="H8634" s="1">
        <v>45276</v>
      </c>
      <c r="J8634" s="8" t="str">
        <f>IF(ISBLANK(B8634),"Unknown",B8634)</f>
        <v>Coffee</v>
      </c>
      <c r="K8634" s="5">
        <f t="shared" si="688"/>
        <v>4</v>
      </c>
      <c r="L8634" s="5">
        <f t="shared" si="688"/>
        <v>2</v>
      </c>
      <c r="M8634" s="5">
        <f t="shared" si="689"/>
        <v>8</v>
      </c>
      <c r="N8634" s="8" t="str">
        <f>IF(ISBLANK(F8634),"Unknown",F8634)</f>
        <v>Digital Wallet</v>
      </c>
      <c r="O8634" s="8" t="str">
        <f>IF(ISBLANK(G8634),"Unknown",G8634)</f>
        <v>In-store</v>
      </c>
      <c r="P8634" s="6">
        <f>IF(ISBLANK(H8634),"Unknown",H8634)</f>
        <v>45276</v>
      </c>
      <c r="Q8634" s="13">
        <f t="shared" si="690"/>
        <v>4</v>
      </c>
      <c r="R8634" s="13">
        <f t="shared" si="691"/>
        <v>2</v>
      </c>
      <c r="S8634" s="11">
        <f t="shared" si="692"/>
        <v>8</v>
      </c>
    </row>
    <row r="8635" spans="1:19" x14ac:dyDescent="0.3">
      <c r="A8635" t="s">
        <v>8654</v>
      </c>
      <c r="B8635" t="s">
        <v>13</v>
      </c>
      <c r="C8635">
        <v>5</v>
      </c>
      <c r="D8635">
        <v>3</v>
      </c>
      <c r="E8635">
        <v>15</v>
      </c>
      <c r="G8635" t="s">
        <v>15</v>
      </c>
      <c r="H8635" s="1">
        <v>45092</v>
      </c>
      <c r="J8635" s="8" t="str">
        <f>IF(ISBLANK(B8635),"Unknown",B8635)</f>
        <v>Cake</v>
      </c>
      <c r="K8635" s="5">
        <f t="shared" si="688"/>
        <v>5</v>
      </c>
      <c r="L8635" s="5">
        <f t="shared" si="688"/>
        <v>3</v>
      </c>
      <c r="M8635" s="5">
        <f t="shared" si="689"/>
        <v>15</v>
      </c>
      <c r="N8635" s="8" t="str">
        <f>IF(ISBLANK(F8635),"Unknown",F8635)</f>
        <v>Unknown</v>
      </c>
      <c r="O8635" s="8" t="str">
        <f>IF(ISBLANK(G8635),"Unknown",G8635)</f>
        <v>In-store</v>
      </c>
      <c r="P8635" s="6">
        <f>IF(ISBLANK(H8635),"Unknown",H8635)</f>
        <v>45092</v>
      </c>
      <c r="Q8635" s="13">
        <f t="shared" si="690"/>
        <v>5</v>
      </c>
      <c r="R8635" s="13">
        <f t="shared" si="691"/>
        <v>3</v>
      </c>
      <c r="S8635" s="11">
        <f t="shared" si="692"/>
        <v>15</v>
      </c>
    </row>
    <row r="8636" spans="1:19" x14ac:dyDescent="0.3">
      <c r="A8636" t="s">
        <v>8655</v>
      </c>
      <c r="B8636" s="7" t="s">
        <v>10024</v>
      </c>
      <c r="C8636">
        <v>2</v>
      </c>
      <c r="D8636">
        <v>5</v>
      </c>
      <c r="E8636">
        <v>10</v>
      </c>
      <c r="F8636" t="s">
        <v>21</v>
      </c>
      <c r="G8636" t="s">
        <v>15</v>
      </c>
      <c r="H8636" s="1">
        <v>45243</v>
      </c>
      <c r="J8636" s="8" t="str">
        <f>IF(ISBLANK(B8636),"Unknown",B8636)</f>
        <v>Unknown</v>
      </c>
      <c r="K8636" s="5">
        <f t="shared" si="688"/>
        <v>2</v>
      </c>
      <c r="L8636" s="5">
        <f t="shared" si="688"/>
        <v>5</v>
      </c>
      <c r="M8636" s="5">
        <f t="shared" si="689"/>
        <v>10</v>
      </c>
      <c r="N8636" s="8" t="str">
        <f>IF(ISBLANK(F8636),"Unknown",F8636)</f>
        <v>Digital Wallet</v>
      </c>
      <c r="O8636" s="8" t="str">
        <f>IF(ISBLANK(G8636),"Unknown",G8636)</f>
        <v>In-store</v>
      </c>
      <c r="P8636" s="6">
        <f>IF(ISBLANK(H8636),"Unknown",H8636)</f>
        <v>45243</v>
      </c>
      <c r="Q8636" s="13">
        <f t="shared" si="690"/>
        <v>2</v>
      </c>
      <c r="R8636" s="13">
        <f t="shared" si="691"/>
        <v>5</v>
      </c>
      <c r="S8636" s="11">
        <f t="shared" si="692"/>
        <v>10</v>
      </c>
    </row>
    <row r="8637" spans="1:19" x14ac:dyDescent="0.3">
      <c r="A8637" t="s">
        <v>8656</v>
      </c>
      <c r="B8637" t="s">
        <v>19</v>
      </c>
      <c r="C8637">
        <v>4</v>
      </c>
      <c r="D8637">
        <v>5</v>
      </c>
      <c r="E8637">
        <v>20</v>
      </c>
      <c r="F8637" t="s">
        <v>14</v>
      </c>
      <c r="G8637" t="s">
        <v>11</v>
      </c>
      <c r="H8637" s="1">
        <v>45083</v>
      </c>
      <c r="J8637" s="8" t="str">
        <f>IF(ISBLANK(B8637),"Unknown",B8637)</f>
        <v>Salad</v>
      </c>
      <c r="K8637" s="5">
        <f t="shared" si="688"/>
        <v>4</v>
      </c>
      <c r="L8637" s="5">
        <f t="shared" si="688"/>
        <v>5</v>
      </c>
      <c r="M8637" s="5">
        <f t="shared" si="689"/>
        <v>20</v>
      </c>
      <c r="N8637" s="8" t="str">
        <f>IF(ISBLANK(F8637),"Unknown",F8637)</f>
        <v>Cash</v>
      </c>
      <c r="O8637" s="8" t="str">
        <f>IF(ISBLANK(G8637),"Unknown",G8637)</f>
        <v>Takeaway</v>
      </c>
      <c r="P8637" s="6">
        <f>IF(ISBLANK(H8637),"Unknown",H8637)</f>
        <v>45083</v>
      </c>
      <c r="Q8637" s="13">
        <f t="shared" si="690"/>
        <v>4</v>
      </c>
      <c r="R8637" s="13">
        <f t="shared" si="691"/>
        <v>5</v>
      </c>
      <c r="S8637" s="11">
        <f t="shared" si="692"/>
        <v>20</v>
      </c>
    </row>
    <row r="8638" spans="1:19" x14ac:dyDescent="0.3">
      <c r="A8638" t="s">
        <v>8657</v>
      </c>
      <c r="B8638" t="s">
        <v>26</v>
      </c>
      <c r="C8638" s="7" t="s">
        <v>10024</v>
      </c>
      <c r="D8638">
        <v>4</v>
      </c>
      <c r="E8638">
        <v>20</v>
      </c>
      <c r="F8638" t="s">
        <v>10</v>
      </c>
      <c r="G8638" t="s">
        <v>15</v>
      </c>
      <c r="H8638" s="1">
        <v>45290</v>
      </c>
      <c r="J8638" s="8" t="str">
        <f>IF(ISBLANK(B8638),"Unknown",B8638)</f>
        <v>Sandwich</v>
      </c>
      <c r="K8638" s="5" t="str">
        <f t="shared" si="688"/>
        <v>Unknown</v>
      </c>
      <c r="L8638" s="5">
        <f t="shared" si="688"/>
        <v>4</v>
      </c>
      <c r="M8638" s="5">
        <f t="shared" si="689"/>
        <v>20</v>
      </c>
      <c r="N8638" s="8" t="str">
        <f>IF(ISBLANK(F8638),"Unknown",F8638)</f>
        <v>Credit Card</v>
      </c>
      <c r="O8638" s="8" t="str">
        <f>IF(ISBLANK(G8638),"Unknown",G8638)</f>
        <v>In-store</v>
      </c>
      <c r="P8638" s="6">
        <f>IF(ISBLANK(H8638),"Unknown",H8638)</f>
        <v>45290</v>
      </c>
      <c r="Q8638" s="13">
        <f t="shared" si="690"/>
        <v>0</v>
      </c>
      <c r="R8638" s="13">
        <f t="shared" si="691"/>
        <v>4</v>
      </c>
      <c r="S8638" s="11">
        <f t="shared" si="692"/>
        <v>0</v>
      </c>
    </row>
    <row r="8639" spans="1:19" x14ac:dyDescent="0.3">
      <c r="A8639" t="s">
        <v>8658</v>
      </c>
      <c r="B8639" t="s">
        <v>63</v>
      </c>
      <c r="C8639">
        <v>5</v>
      </c>
      <c r="D8639">
        <v>1.5</v>
      </c>
      <c r="E8639">
        <v>7.5</v>
      </c>
      <c r="F8639" t="s">
        <v>14</v>
      </c>
      <c r="G8639" t="s">
        <v>15</v>
      </c>
      <c r="H8639" s="1">
        <v>45060</v>
      </c>
      <c r="J8639" s="8" t="str">
        <f>IF(ISBLANK(B8639),"Unknown",B8639)</f>
        <v>Tea</v>
      </c>
      <c r="K8639" s="5">
        <f t="shared" si="688"/>
        <v>5</v>
      </c>
      <c r="L8639" s="5">
        <f t="shared" si="688"/>
        <v>1.5</v>
      </c>
      <c r="M8639" s="5">
        <f t="shared" si="689"/>
        <v>7.5</v>
      </c>
      <c r="N8639" s="8" t="str">
        <f>IF(ISBLANK(F8639),"Unknown",F8639)</f>
        <v>Cash</v>
      </c>
      <c r="O8639" s="8" t="str">
        <f>IF(ISBLANK(G8639),"Unknown",G8639)</f>
        <v>In-store</v>
      </c>
      <c r="P8639" s="6">
        <f>IF(ISBLANK(H8639),"Unknown",H8639)</f>
        <v>45060</v>
      </c>
      <c r="Q8639" s="13">
        <f t="shared" si="690"/>
        <v>5</v>
      </c>
      <c r="R8639" s="13">
        <f t="shared" si="691"/>
        <v>1.5</v>
      </c>
      <c r="S8639" s="11">
        <f t="shared" si="692"/>
        <v>7.5</v>
      </c>
    </row>
    <row r="8640" spans="1:19" x14ac:dyDescent="0.3">
      <c r="A8640" t="s">
        <v>8659</v>
      </c>
      <c r="B8640" t="s">
        <v>63</v>
      </c>
      <c r="C8640">
        <v>4</v>
      </c>
      <c r="D8640">
        <v>1.5</v>
      </c>
      <c r="E8640">
        <v>6</v>
      </c>
      <c r="F8640" t="s">
        <v>14</v>
      </c>
      <c r="G8640" t="s">
        <v>11</v>
      </c>
      <c r="H8640" s="1">
        <v>45248</v>
      </c>
      <c r="J8640" s="8" t="str">
        <f>IF(ISBLANK(B8640),"Unknown",B8640)</f>
        <v>Tea</v>
      </c>
      <c r="K8640" s="5">
        <f t="shared" si="688"/>
        <v>4</v>
      </c>
      <c r="L8640" s="5">
        <f t="shared" si="688"/>
        <v>1.5</v>
      </c>
      <c r="M8640" s="5">
        <f t="shared" si="689"/>
        <v>6</v>
      </c>
      <c r="N8640" s="8" t="str">
        <f>IF(ISBLANK(F8640),"Unknown",F8640)</f>
        <v>Cash</v>
      </c>
      <c r="O8640" s="8" t="str">
        <f>IF(ISBLANK(G8640),"Unknown",G8640)</f>
        <v>Takeaway</v>
      </c>
      <c r="P8640" s="6">
        <f>IF(ISBLANK(H8640),"Unknown",H8640)</f>
        <v>45248</v>
      </c>
      <c r="Q8640" s="13">
        <f t="shared" si="690"/>
        <v>4</v>
      </c>
      <c r="R8640" s="13">
        <f t="shared" si="691"/>
        <v>1.5</v>
      </c>
      <c r="S8640" s="11">
        <f t="shared" si="692"/>
        <v>6</v>
      </c>
    </row>
    <row r="8641" spans="1:19" x14ac:dyDescent="0.3">
      <c r="A8641" t="s">
        <v>8660</v>
      </c>
      <c r="B8641" t="s">
        <v>37</v>
      </c>
      <c r="C8641">
        <v>4</v>
      </c>
      <c r="D8641">
        <v>3</v>
      </c>
      <c r="E8641">
        <v>12</v>
      </c>
      <c r="F8641" t="s">
        <v>21</v>
      </c>
      <c r="G8641" t="s">
        <v>15</v>
      </c>
      <c r="H8641" s="1">
        <v>45287</v>
      </c>
      <c r="J8641" s="8" t="str">
        <f>IF(ISBLANK(B8641),"Unknown",B8641)</f>
        <v>Juice</v>
      </c>
      <c r="K8641" s="5">
        <f t="shared" si="688"/>
        <v>4</v>
      </c>
      <c r="L8641" s="5">
        <f t="shared" si="688"/>
        <v>3</v>
      </c>
      <c r="M8641" s="5">
        <f t="shared" si="689"/>
        <v>12</v>
      </c>
      <c r="N8641" s="8" t="str">
        <f>IF(ISBLANK(F8641),"Unknown",F8641)</f>
        <v>Digital Wallet</v>
      </c>
      <c r="O8641" s="8" t="str">
        <f>IF(ISBLANK(G8641),"Unknown",G8641)</f>
        <v>In-store</v>
      </c>
      <c r="P8641" s="6">
        <f>IF(ISBLANK(H8641),"Unknown",H8641)</f>
        <v>45287</v>
      </c>
      <c r="Q8641" s="13">
        <f t="shared" si="690"/>
        <v>4</v>
      </c>
      <c r="R8641" s="13">
        <f t="shared" si="691"/>
        <v>3</v>
      </c>
      <c r="S8641" s="11">
        <f t="shared" si="692"/>
        <v>12</v>
      </c>
    </row>
    <row r="8642" spans="1:19" x14ac:dyDescent="0.3">
      <c r="A8642" t="s">
        <v>8661</v>
      </c>
      <c r="B8642" t="s">
        <v>37</v>
      </c>
      <c r="C8642">
        <v>1</v>
      </c>
      <c r="D8642">
        <v>3</v>
      </c>
      <c r="E8642">
        <v>3</v>
      </c>
      <c r="F8642" t="s">
        <v>21</v>
      </c>
      <c r="G8642" t="s">
        <v>11</v>
      </c>
      <c r="H8642" s="1">
        <v>45066</v>
      </c>
      <c r="J8642" s="8" t="str">
        <f>IF(ISBLANK(B8642),"Unknown",B8642)</f>
        <v>Juice</v>
      </c>
      <c r="K8642" s="5">
        <f t="shared" si="688"/>
        <v>1</v>
      </c>
      <c r="L8642" s="5">
        <f t="shared" si="688"/>
        <v>3</v>
      </c>
      <c r="M8642" s="5">
        <f t="shared" si="689"/>
        <v>3</v>
      </c>
      <c r="N8642" s="8" t="str">
        <f>IF(ISBLANK(F8642),"Unknown",F8642)</f>
        <v>Digital Wallet</v>
      </c>
      <c r="O8642" s="8" t="str">
        <f>IF(ISBLANK(G8642),"Unknown",G8642)</f>
        <v>Takeaway</v>
      </c>
      <c r="P8642" s="6">
        <f>IF(ISBLANK(H8642),"Unknown",H8642)</f>
        <v>45066</v>
      </c>
      <c r="Q8642" s="13">
        <f t="shared" si="690"/>
        <v>1</v>
      </c>
      <c r="R8642" s="13">
        <f t="shared" si="691"/>
        <v>3</v>
      </c>
      <c r="S8642" s="11">
        <f t="shared" si="692"/>
        <v>3</v>
      </c>
    </row>
    <row r="8643" spans="1:19" x14ac:dyDescent="0.3">
      <c r="A8643" t="s">
        <v>8662</v>
      </c>
      <c r="B8643" t="s">
        <v>26</v>
      </c>
      <c r="C8643">
        <v>5</v>
      </c>
      <c r="D8643">
        <v>4</v>
      </c>
      <c r="E8643">
        <v>20</v>
      </c>
      <c r="G8643" t="s">
        <v>15</v>
      </c>
      <c r="H8643" s="1">
        <v>45192</v>
      </c>
      <c r="J8643" s="8" t="str">
        <f>IF(ISBLANK(B8643),"Unknown",B8643)</f>
        <v>Sandwich</v>
      </c>
      <c r="K8643" s="5">
        <f t="shared" ref="K8643:L8706" si="693">IF(ISBLANK(C8643),"0",C8643)</f>
        <v>5</v>
      </c>
      <c r="L8643" s="5">
        <f t="shared" si="693"/>
        <v>4</v>
      </c>
      <c r="M8643" s="5">
        <f t="shared" ref="M8643:M8706" si="694">IF(ISBLANK(E8643),"0",E8643)</f>
        <v>20</v>
      </c>
      <c r="N8643" s="8" t="str">
        <f>IF(ISBLANK(F8643),"Unknown",F8643)</f>
        <v>Unknown</v>
      </c>
      <c r="O8643" s="8" t="str">
        <f>IF(ISBLANK(G8643),"Unknown",G8643)</f>
        <v>In-store</v>
      </c>
      <c r="P8643" s="6">
        <f>IF(ISBLANK(H8643),"Unknown",H8643)</f>
        <v>45192</v>
      </c>
      <c r="Q8643" s="13">
        <f t="shared" ref="Q8643:Q8706" si="695">IF(K8643="Unknown",0,K8643)</f>
        <v>5</v>
      </c>
      <c r="R8643" s="13">
        <f t="shared" ref="R8643:R8706" si="696">IF(L8643="Unknown",0,L8643)</f>
        <v>4</v>
      </c>
      <c r="S8643" s="11">
        <f t="shared" ref="S8643:S8706" si="697">Q8643*R8643</f>
        <v>20</v>
      </c>
    </row>
    <row r="8644" spans="1:19" x14ac:dyDescent="0.3">
      <c r="A8644" t="s">
        <v>8663</v>
      </c>
      <c r="B8644" t="s">
        <v>19</v>
      </c>
      <c r="C8644">
        <v>4</v>
      </c>
      <c r="D8644">
        <v>5</v>
      </c>
      <c r="E8644">
        <v>20</v>
      </c>
      <c r="F8644" t="s">
        <v>14</v>
      </c>
      <c r="G8644" s="7" t="s">
        <v>10024</v>
      </c>
      <c r="H8644" s="1">
        <v>45246</v>
      </c>
      <c r="J8644" s="8" t="str">
        <f>IF(ISBLANK(B8644),"Unknown",B8644)</f>
        <v>Salad</v>
      </c>
      <c r="K8644" s="5">
        <f t="shared" si="693"/>
        <v>4</v>
      </c>
      <c r="L8644" s="5">
        <f t="shared" si="693"/>
        <v>5</v>
      </c>
      <c r="M8644" s="5">
        <f t="shared" si="694"/>
        <v>20</v>
      </c>
      <c r="N8644" s="8" t="str">
        <f>IF(ISBLANK(F8644),"Unknown",F8644)</f>
        <v>Cash</v>
      </c>
      <c r="O8644" s="8" t="str">
        <f>IF(ISBLANK(G8644),"Unknown",G8644)</f>
        <v>Unknown</v>
      </c>
      <c r="P8644" s="6">
        <f>IF(ISBLANK(H8644),"Unknown",H8644)</f>
        <v>45246</v>
      </c>
      <c r="Q8644" s="13">
        <f t="shared" si="695"/>
        <v>4</v>
      </c>
      <c r="R8644" s="13">
        <f t="shared" si="696"/>
        <v>5</v>
      </c>
      <c r="S8644" s="11">
        <f t="shared" si="697"/>
        <v>20</v>
      </c>
    </row>
    <row r="8645" spans="1:19" x14ac:dyDescent="0.3">
      <c r="A8645" t="s">
        <v>8664</v>
      </c>
      <c r="B8645" t="s">
        <v>23</v>
      </c>
      <c r="C8645">
        <v>3</v>
      </c>
      <c r="D8645">
        <v>4</v>
      </c>
      <c r="E8645">
        <v>12</v>
      </c>
      <c r="F8645" t="s">
        <v>10</v>
      </c>
      <c r="G8645" s="7" t="s">
        <v>10024</v>
      </c>
      <c r="H8645" s="1">
        <v>45110</v>
      </c>
      <c r="J8645" s="8" t="str">
        <f>IF(ISBLANK(B8645),"Unknown",B8645)</f>
        <v>Smoothie</v>
      </c>
      <c r="K8645" s="5">
        <f t="shared" si="693"/>
        <v>3</v>
      </c>
      <c r="L8645" s="5">
        <f t="shared" si="693"/>
        <v>4</v>
      </c>
      <c r="M8645" s="5">
        <f t="shared" si="694"/>
        <v>12</v>
      </c>
      <c r="N8645" s="8" t="str">
        <f>IF(ISBLANK(F8645),"Unknown",F8645)</f>
        <v>Credit Card</v>
      </c>
      <c r="O8645" s="8" t="str">
        <f>IF(ISBLANK(G8645),"Unknown",G8645)</f>
        <v>Unknown</v>
      </c>
      <c r="P8645" s="6">
        <f>IF(ISBLANK(H8645),"Unknown",H8645)</f>
        <v>45110</v>
      </c>
      <c r="Q8645" s="13">
        <f t="shared" si="695"/>
        <v>3</v>
      </c>
      <c r="R8645" s="13">
        <f t="shared" si="696"/>
        <v>4</v>
      </c>
      <c r="S8645" s="11">
        <f t="shared" si="697"/>
        <v>12</v>
      </c>
    </row>
    <row r="8646" spans="1:19" x14ac:dyDescent="0.3">
      <c r="A8646" t="s">
        <v>8665</v>
      </c>
      <c r="B8646" t="s">
        <v>19</v>
      </c>
      <c r="C8646">
        <v>1</v>
      </c>
      <c r="D8646">
        <v>5</v>
      </c>
      <c r="E8646">
        <v>5</v>
      </c>
      <c r="H8646" s="1">
        <v>45163</v>
      </c>
      <c r="J8646" s="8" t="str">
        <f>IF(ISBLANK(B8646),"Unknown",B8646)</f>
        <v>Salad</v>
      </c>
      <c r="K8646" s="5">
        <f t="shared" si="693"/>
        <v>1</v>
      </c>
      <c r="L8646" s="5">
        <f t="shared" si="693"/>
        <v>5</v>
      </c>
      <c r="M8646" s="5">
        <f t="shared" si="694"/>
        <v>5</v>
      </c>
      <c r="N8646" s="8" t="str">
        <f>IF(ISBLANK(F8646),"Unknown",F8646)</f>
        <v>Unknown</v>
      </c>
      <c r="O8646" s="8" t="str">
        <f>IF(ISBLANK(G8646),"Unknown",G8646)</f>
        <v>Unknown</v>
      </c>
      <c r="P8646" s="6">
        <f>IF(ISBLANK(H8646),"Unknown",H8646)</f>
        <v>45163</v>
      </c>
      <c r="Q8646" s="13">
        <f t="shared" si="695"/>
        <v>1</v>
      </c>
      <c r="R8646" s="13">
        <f t="shared" si="696"/>
        <v>5</v>
      </c>
      <c r="S8646" s="11">
        <f t="shared" si="697"/>
        <v>5</v>
      </c>
    </row>
    <row r="8647" spans="1:19" x14ac:dyDescent="0.3">
      <c r="A8647" t="s">
        <v>8666</v>
      </c>
      <c r="B8647" t="s">
        <v>17</v>
      </c>
      <c r="C8647">
        <v>1</v>
      </c>
      <c r="D8647">
        <v>1</v>
      </c>
      <c r="E8647">
        <v>1</v>
      </c>
      <c r="F8647" t="s">
        <v>21</v>
      </c>
      <c r="G8647" t="s">
        <v>15</v>
      </c>
      <c r="H8647" s="1">
        <v>44933</v>
      </c>
      <c r="J8647" s="8" t="str">
        <f>IF(ISBLANK(B8647),"Unknown",B8647)</f>
        <v>Cookie</v>
      </c>
      <c r="K8647" s="5">
        <f t="shared" si="693"/>
        <v>1</v>
      </c>
      <c r="L8647" s="5">
        <f t="shared" si="693"/>
        <v>1</v>
      </c>
      <c r="M8647" s="5">
        <f t="shared" si="694"/>
        <v>1</v>
      </c>
      <c r="N8647" s="8" t="str">
        <f>IF(ISBLANK(F8647),"Unknown",F8647)</f>
        <v>Digital Wallet</v>
      </c>
      <c r="O8647" s="8" t="str">
        <f>IF(ISBLANK(G8647),"Unknown",G8647)</f>
        <v>In-store</v>
      </c>
      <c r="P8647" s="6">
        <f>IF(ISBLANK(H8647),"Unknown",H8647)</f>
        <v>44933</v>
      </c>
      <c r="Q8647" s="13">
        <f t="shared" si="695"/>
        <v>1</v>
      </c>
      <c r="R8647" s="13">
        <f t="shared" si="696"/>
        <v>1</v>
      </c>
      <c r="S8647" s="11">
        <f t="shared" si="697"/>
        <v>1</v>
      </c>
    </row>
    <row r="8648" spans="1:19" x14ac:dyDescent="0.3">
      <c r="A8648" t="s">
        <v>8667</v>
      </c>
      <c r="B8648" t="s">
        <v>26</v>
      </c>
      <c r="C8648">
        <v>4</v>
      </c>
      <c r="D8648">
        <v>4</v>
      </c>
      <c r="E8648">
        <v>16</v>
      </c>
      <c r="F8648" t="s">
        <v>14</v>
      </c>
      <c r="G8648" t="s">
        <v>15</v>
      </c>
      <c r="H8648" s="1">
        <v>45239</v>
      </c>
      <c r="J8648" s="8" t="str">
        <f>IF(ISBLANK(B8648),"Unknown",B8648)</f>
        <v>Sandwich</v>
      </c>
      <c r="K8648" s="5">
        <f t="shared" si="693"/>
        <v>4</v>
      </c>
      <c r="L8648" s="5">
        <f t="shared" si="693"/>
        <v>4</v>
      </c>
      <c r="M8648" s="5">
        <f t="shared" si="694"/>
        <v>16</v>
      </c>
      <c r="N8648" s="8" t="str">
        <f>IF(ISBLANK(F8648),"Unknown",F8648)</f>
        <v>Cash</v>
      </c>
      <c r="O8648" s="8" t="str">
        <f>IF(ISBLANK(G8648),"Unknown",G8648)</f>
        <v>In-store</v>
      </c>
      <c r="P8648" s="6">
        <f>IF(ISBLANK(H8648),"Unknown",H8648)</f>
        <v>45239</v>
      </c>
      <c r="Q8648" s="13">
        <f t="shared" si="695"/>
        <v>4</v>
      </c>
      <c r="R8648" s="13">
        <f t="shared" si="696"/>
        <v>4</v>
      </c>
      <c r="S8648" s="11">
        <f t="shared" si="697"/>
        <v>16</v>
      </c>
    </row>
    <row r="8649" spans="1:19" x14ac:dyDescent="0.3">
      <c r="A8649" t="s">
        <v>8668</v>
      </c>
      <c r="B8649" t="s">
        <v>17</v>
      </c>
      <c r="C8649" s="7" t="s">
        <v>10024</v>
      </c>
      <c r="D8649">
        <v>1</v>
      </c>
      <c r="E8649">
        <v>3</v>
      </c>
      <c r="F8649" t="s">
        <v>10</v>
      </c>
      <c r="G8649" t="s">
        <v>15</v>
      </c>
      <c r="H8649" s="1">
        <v>44941</v>
      </c>
      <c r="J8649" s="8" t="str">
        <f>IF(ISBLANK(B8649),"Unknown",B8649)</f>
        <v>Cookie</v>
      </c>
      <c r="K8649" s="5" t="str">
        <f t="shared" si="693"/>
        <v>Unknown</v>
      </c>
      <c r="L8649" s="5">
        <f t="shared" si="693"/>
        <v>1</v>
      </c>
      <c r="M8649" s="5">
        <f t="shared" si="694"/>
        <v>3</v>
      </c>
      <c r="N8649" s="8" t="str">
        <f>IF(ISBLANK(F8649),"Unknown",F8649)</f>
        <v>Credit Card</v>
      </c>
      <c r="O8649" s="8" t="str">
        <f>IF(ISBLANK(G8649),"Unknown",G8649)</f>
        <v>In-store</v>
      </c>
      <c r="P8649" s="6">
        <f>IF(ISBLANK(H8649),"Unknown",H8649)</f>
        <v>44941</v>
      </c>
      <c r="Q8649" s="13">
        <f t="shared" si="695"/>
        <v>0</v>
      </c>
      <c r="R8649" s="13">
        <f t="shared" si="696"/>
        <v>1</v>
      </c>
      <c r="S8649" s="11">
        <f t="shared" si="697"/>
        <v>0</v>
      </c>
    </row>
    <row r="8650" spans="1:19" x14ac:dyDescent="0.3">
      <c r="A8650" t="s">
        <v>8669</v>
      </c>
      <c r="B8650" t="s">
        <v>19</v>
      </c>
      <c r="C8650">
        <v>2</v>
      </c>
      <c r="D8650">
        <v>5</v>
      </c>
      <c r="E8650">
        <v>10</v>
      </c>
      <c r="F8650" t="s">
        <v>14</v>
      </c>
      <c r="G8650" t="s">
        <v>15</v>
      </c>
      <c r="H8650" s="1">
        <v>45026</v>
      </c>
      <c r="J8650" s="8" t="str">
        <f>IF(ISBLANK(B8650),"Unknown",B8650)</f>
        <v>Salad</v>
      </c>
      <c r="K8650" s="5">
        <f t="shared" si="693"/>
        <v>2</v>
      </c>
      <c r="L8650" s="5">
        <f t="shared" si="693"/>
        <v>5</v>
      </c>
      <c r="M8650" s="5">
        <f t="shared" si="694"/>
        <v>10</v>
      </c>
      <c r="N8650" s="8" t="str">
        <f>IF(ISBLANK(F8650),"Unknown",F8650)</f>
        <v>Cash</v>
      </c>
      <c r="O8650" s="8" t="str">
        <f>IF(ISBLANK(G8650),"Unknown",G8650)</f>
        <v>In-store</v>
      </c>
      <c r="P8650" s="6">
        <f>IF(ISBLANK(H8650),"Unknown",H8650)</f>
        <v>45026</v>
      </c>
      <c r="Q8650" s="13">
        <f t="shared" si="695"/>
        <v>2</v>
      </c>
      <c r="R8650" s="13">
        <f t="shared" si="696"/>
        <v>5</v>
      </c>
      <c r="S8650" s="11">
        <f t="shared" si="697"/>
        <v>10</v>
      </c>
    </row>
    <row r="8651" spans="1:19" x14ac:dyDescent="0.3">
      <c r="A8651" t="s">
        <v>8670</v>
      </c>
      <c r="B8651" s="7" t="s">
        <v>10024</v>
      </c>
      <c r="C8651">
        <v>1</v>
      </c>
      <c r="D8651">
        <v>5</v>
      </c>
      <c r="E8651">
        <v>5</v>
      </c>
      <c r="F8651" t="s">
        <v>14</v>
      </c>
      <c r="G8651" t="s">
        <v>15</v>
      </c>
      <c r="H8651" s="1">
        <v>45092</v>
      </c>
      <c r="J8651" s="8" t="str">
        <f>IF(ISBLANK(B8651),"Unknown",B8651)</f>
        <v>Unknown</v>
      </c>
      <c r="K8651" s="5">
        <f t="shared" si="693"/>
        <v>1</v>
      </c>
      <c r="L8651" s="5">
        <f t="shared" si="693"/>
        <v>5</v>
      </c>
      <c r="M8651" s="5">
        <f t="shared" si="694"/>
        <v>5</v>
      </c>
      <c r="N8651" s="8" t="str">
        <f>IF(ISBLANK(F8651),"Unknown",F8651)</f>
        <v>Cash</v>
      </c>
      <c r="O8651" s="8" t="str">
        <f>IF(ISBLANK(G8651),"Unknown",G8651)</f>
        <v>In-store</v>
      </c>
      <c r="P8651" s="6">
        <f>IF(ISBLANK(H8651),"Unknown",H8651)</f>
        <v>45092</v>
      </c>
      <c r="Q8651" s="13">
        <f t="shared" si="695"/>
        <v>1</v>
      </c>
      <c r="R8651" s="13">
        <f t="shared" si="696"/>
        <v>5</v>
      </c>
      <c r="S8651" s="11">
        <f t="shared" si="697"/>
        <v>5</v>
      </c>
    </row>
    <row r="8652" spans="1:19" x14ac:dyDescent="0.3">
      <c r="A8652" t="s">
        <v>8671</v>
      </c>
      <c r="B8652" t="s">
        <v>13</v>
      </c>
      <c r="C8652">
        <v>2</v>
      </c>
      <c r="D8652">
        <v>3</v>
      </c>
      <c r="E8652">
        <v>6</v>
      </c>
      <c r="F8652" t="s">
        <v>14</v>
      </c>
      <c r="H8652" s="1">
        <v>45142</v>
      </c>
      <c r="J8652" s="8" t="str">
        <f>IF(ISBLANK(B8652),"Unknown",B8652)</f>
        <v>Cake</v>
      </c>
      <c r="K8652" s="5">
        <f t="shared" si="693"/>
        <v>2</v>
      </c>
      <c r="L8652" s="5">
        <f t="shared" si="693"/>
        <v>3</v>
      </c>
      <c r="M8652" s="5">
        <f t="shared" si="694"/>
        <v>6</v>
      </c>
      <c r="N8652" s="8" t="str">
        <f>IF(ISBLANK(F8652),"Unknown",F8652)</f>
        <v>Cash</v>
      </c>
      <c r="O8652" s="8" t="str">
        <f>IF(ISBLANK(G8652),"Unknown",G8652)</f>
        <v>Unknown</v>
      </c>
      <c r="P8652" s="6">
        <f>IF(ISBLANK(H8652),"Unknown",H8652)</f>
        <v>45142</v>
      </c>
      <c r="Q8652" s="13">
        <f t="shared" si="695"/>
        <v>2</v>
      </c>
      <c r="R8652" s="13">
        <f t="shared" si="696"/>
        <v>3</v>
      </c>
      <c r="S8652" s="11">
        <f t="shared" si="697"/>
        <v>6</v>
      </c>
    </row>
    <row r="8653" spans="1:19" x14ac:dyDescent="0.3">
      <c r="A8653" t="s">
        <v>8672</v>
      </c>
      <c r="B8653" s="7" t="s">
        <v>10024</v>
      </c>
      <c r="C8653">
        <v>3</v>
      </c>
      <c r="D8653">
        <v>3</v>
      </c>
      <c r="E8653">
        <v>9</v>
      </c>
      <c r="F8653" t="s">
        <v>10</v>
      </c>
      <c r="H8653" s="1">
        <v>45265</v>
      </c>
      <c r="J8653" s="8" t="str">
        <f>IF(ISBLANK(B8653),"Unknown",B8653)</f>
        <v>Unknown</v>
      </c>
      <c r="K8653" s="5">
        <f t="shared" si="693"/>
        <v>3</v>
      </c>
      <c r="L8653" s="5">
        <f t="shared" si="693"/>
        <v>3</v>
      </c>
      <c r="M8653" s="5">
        <f t="shared" si="694"/>
        <v>9</v>
      </c>
      <c r="N8653" s="8" t="str">
        <f>IF(ISBLANK(F8653),"Unknown",F8653)</f>
        <v>Credit Card</v>
      </c>
      <c r="O8653" s="8" t="str">
        <f>IF(ISBLANK(G8653),"Unknown",G8653)</f>
        <v>Unknown</v>
      </c>
      <c r="P8653" s="6">
        <f>IF(ISBLANK(H8653),"Unknown",H8653)</f>
        <v>45265</v>
      </c>
      <c r="Q8653" s="13">
        <f t="shared" si="695"/>
        <v>3</v>
      </c>
      <c r="R8653" s="13">
        <f t="shared" si="696"/>
        <v>3</v>
      </c>
      <c r="S8653" s="11">
        <f t="shared" si="697"/>
        <v>9</v>
      </c>
    </row>
    <row r="8654" spans="1:19" x14ac:dyDescent="0.3">
      <c r="A8654" t="s">
        <v>8673</v>
      </c>
      <c r="B8654" t="s">
        <v>9</v>
      </c>
      <c r="C8654">
        <v>1</v>
      </c>
      <c r="D8654">
        <v>2</v>
      </c>
      <c r="E8654">
        <v>2</v>
      </c>
      <c r="H8654" s="1">
        <v>45143</v>
      </c>
      <c r="J8654" s="8" t="str">
        <f>IF(ISBLANK(B8654),"Unknown",B8654)</f>
        <v>Coffee</v>
      </c>
      <c r="K8654" s="5">
        <f t="shared" si="693"/>
        <v>1</v>
      </c>
      <c r="L8654" s="5">
        <f t="shared" si="693"/>
        <v>2</v>
      </c>
      <c r="M8654" s="5">
        <f t="shared" si="694"/>
        <v>2</v>
      </c>
      <c r="N8654" s="8" t="str">
        <f>IF(ISBLANK(F8654),"Unknown",F8654)</f>
        <v>Unknown</v>
      </c>
      <c r="O8654" s="8" t="str">
        <f>IF(ISBLANK(G8654),"Unknown",G8654)</f>
        <v>Unknown</v>
      </c>
      <c r="P8654" s="6">
        <f>IF(ISBLANK(H8654),"Unknown",H8654)</f>
        <v>45143</v>
      </c>
      <c r="Q8654" s="13">
        <f t="shared" si="695"/>
        <v>1</v>
      </c>
      <c r="R8654" s="13">
        <f t="shared" si="696"/>
        <v>2</v>
      </c>
      <c r="S8654" s="11">
        <f t="shared" si="697"/>
        <v>2</v>
      </c>
    </row>
    <row r="8655" spans="1:19" x14ac:dyDescent="0.3">
      <c r="A8655" t="s">
        <v>8674</v>
      </c>
      <c r="B8655" t="s">
        <v>37</v>
      </c>
      <c r="C8655">
        <v>1</v>
      </c>
      <c r="D8655">
        <v>3</v>
      </c>
      <c r="E8655">
        <v>3</v>
      </c>
      <c r="F8655" t="s">
        <v>21</v>
      </c>
      <c r="H8655" s="1">
        <v>45084</v>
      </c>
      <c r="J8655" s="8" t="str">
        <f>IF(ISBLANK(B8655),"Unknown",B8655)</f>
        <v>Juice</v>
      </c>
      <c r="K8655" s="5">
        <f t="shared" si="693"/>
        <v>1</v>
      </c>
      <c r="L8655" s="5">
        <f t="shared" si="693"/>
        <v>3</v>
      </c>
      <c r="M8655" s="5">
        <f t="shared" si="694"/>
        <v>3</v>
      </c>
      <c r="N8655" s="8" t="str">
        <f>IF(ISBLANK(F8655),"Unknown",F8655)</f>
        <v>Digital Wallet</v>
      </c>
      <c r="O8655" s="8" t="str">
        <f>IF(ISBLANK(G8655),"Unknown",G8655)</f>
        <v>Unknown</v>
      </c>
      <c r="P8655" s="6">
        <f>IF(ISBLANK(H8655),"Unknown",H8655)</f>
        <v>45084</v>
      </c>
      <c r="Q8655" s="13">
        <f t="shared" si="695"/>
        <v>1</v>
      </c>
      <c r="R8655" s="13">
        <f t="shared" si="696"/>
        <v>3</v>
      </c>
      <c r="S8655" s="11">
        <f t="shared" si="697"/>
        <v>3</v>
      </c>
    </row>
    <row r="8656" spans="1:19" x14ac:dyDescent="0.3">
      <c r="A8656" t="s">
        <v>8675</v>
      </c>
      <c r="B8656" s="7" t="s">
        <v>10024</v>
      </c>
      <c r="C8656">
        <v>2</v>
      </c>
      <c r="D8656">
        <v>3</v>
      </c>
      <c r="E8656">
        <v>6</v>
      </c>
      <c r="G8656" t="s">
        <v>11</v>
      </c>
      <c r="H8656" s="1">
        <v>44934</v>
      </c>
      <c r="J8656" s="8" t="str">
        <f>IF(ISBLANK(B8656),"Unknown",B8656)</f>
        <v>Unknown</v>
      </c>
      <c r="K8656" s="5">
        <f t="shared" si="693"/>
        <v>2</v>
      </c>
      <c r="L8656" s="5">
        <f t="shared" si="693"/>
        <v>3</v>
      </c>
      <c r="M8656" s="5">
        <f t="shared" si="694"/>
        <v>6</v>
      </c>
      <c r="N8656" s="8" t="str">
        <f>IF(ISBLANK(F8656),"Unknown",F8656)</f>
        <v>Unknown</v>
      </c>
      <c r="O8656" s="8" t="str">
        <f>IF(ISBLANK(G8656),"Unknown",G8656)</f>
        <v>Takeaway</v>
      </c>
      <c r="P8656" s="6">
        <f>IF(ISBLANK(H8656),"Unknown",H8656)</f>
        <v>44934</v>
      </c>
      <c r="Q8656" s="13">
        <f t="shared" si="695"/>
        <v>2</v>
      </c>
      <c r="R8656" s="13">
        <f t="shared" si="696"/>
        <v>3</v>
      </c>
      <c r="S8656" s="11">
        <f t="shared" si="697"/>
        <v>6</v>
      </c>
    </row>
    <row r="8657" spans="1:19" x14ac:dyDescent="0.3">
      <c r="A8657" t="s">
        <v>8676</v>
      </c>
      <c r="B8657" t="s">
        <v>17</v>
      </c>
      <c r="C8657">
        <v>3</v>
      </c>
      <c r="D8657">
        <v>1</v>
      </c>
      <c r="E8657">
        <v>3</v>
      </c>
      <c r="F8657" s="7" t="s">
        <v>10024</v>
      </c>
      <c r="G8657" t="s">
        <v>11</v>
      </c>
      <c r="H8657" s="1">
        <v>45291</v>
      </c>
      <c r="J8657" s="8" t="str">
        <f>IF(ISBLANK(B8657),"Unknown",B8657)</f>
        <v>Cookie</v>
      </c>
      <c r="K8657" s="5">
        <f t="shared" si="693"/>
        <v>3</v>
      </c>
      <c r="L8657" s="5">
        <f t="shared" si="693"/>
        <v>1</v>
      </c>
      <c r="M8657" s="5">
        <f t="shared" si="694"/>
        <v>3</v>
      </c>
      <c r="N8657" s="8" t="str">
        <f>IF(ISBLANK(F8657),"Unknown",F8657)</f>
        <v>Unknown</v>
      </c>
      <c r="O8657" s="8" t="str">
        <f>IF(ISBLANK(G8657),"Unknown",G8657)</f>
        <v>Takeaway</v>
      </c>
      <c r="P8657" s="6">
        <f>IF(ISBLANK(H8657),"Unknown",H8657)</f>
        <v>45291</v>
      </c>
      <c r="Q8657" s="13">
        <f t="shared" si="695"/>
        <v>3</v>
      </c>
      <c r="R8657" s="13">
        <f t="shared" si="696"/>
        <v>1</v>
      </c>
      <c r="S8657" s="11">
        <f t="shared" si="697"/>
        <v>3</v>
      </c>
    </row>
    <row r="8658" spans="1:19" x14ac:dyDescent="0.3">
      <c r="A8658" t="s">
        <v>8677</v>
      </c>
      <c r="C8658">
        <v>1</v>
      </c>
      <c r="D8658">
        <v>5</v>
      </c>
      <c r="E8658">
        <v>5</v>
      </c>
      <c r="F8658" t="s">
        <v>10</v>
      </c>
      <c r="G8658" t="s">
        <v>11</v>
      </c>
      <c r="H8658" s="1">
        <v>45193</v>
      </c>
      <c r="J8658" s="8" t="str">
        <f>IF(ISBLANK(B8658),"Unknown",B8658)</f>
        <v>Unknown</v>
      </c>
      <c r="K8658" s="5">
        <f t="shared" si="693"/>
        <v>1</v>
      </c>
      <c r="L8658" s="5">
        <f t="shared" si="693"/>
        <v>5</v>
      </c>
      <c r="M8658" s="5">
        <f t="shared" si="694"/>
        <v>5</v>
      </c>
      <c r="N8658" s="8" t="str">
        <f>IF(ISBLANK(F8658),"Unknown",F8658)</f>
        <v>Credit Card</v>
      </c>
      <c r="O8658" s="8" t="str">
        <f>IF(ISBLANK(G8658),"Unknown",G8658)</f>
        <v>Takeaway</v>
      </c>
      <c r="P8658" s="6">
        <f>IF(ISBLANK(H8658),"Unknown",H8658)</f>
        <v>45193</v>
      </c>
      <c r="Q8658" s="13">
        <f t="shared" si="695"/>
        <v>1</v>
      </c>
      <c r="R8658" s="13">
        <f t="shared" si="696"/>
        <v>5</v>
      </c>
      <c r="S8658" s="11">
        <f t="shared" si="697"/>
        <v>5</v>
      </c>
    </row>
    <row r="8659" spans="1:19" x14ac:dyDescent="0.3">
      <c r="A8659" t="s">
        <v>8678</v>
      </c>
      <c r="B8659" t="s">
        <v>23</v>
      </c>
      <c r="C8659">
        <v>3</v>
      </c>
      <c r="D8659">
        <v>4</v>
      </c>
      <c r="E8659">
        <v>12</v>
      </c>
      <c r="F8659" t="s">
        <v>14</v>
      </c>
      <c r="G8659" t="s">
        <v>11</v>
      </c>
      <c r="H8659" s="1">
        <v>45126</v>
      </c>
      <c r="J8659" s="8" t="str">
        <f>IF(ISBLANK(B8659),"Unknown",B8659)</f>
        <v>Smoothie</v>
      </c>
      <c r="K8659" s="5">
        <f t="shared" si="693"/>
        <v>3</v>
      </c>
      <c r="L8659" s="5">
        <f t="shared" si="693"/>
        <v>4</v>
      </c>
      <c r="M8659" s="5">
        <f t="shared" si="694"/>
        <v>12</v>
      </c>
      <c r="N8659" s="8" t="str">
        <f>IF(ISBLANK(F8659),"Unknown",F8659)</f>
        <v>Cash</v>
      </c>
      <c r="O8659" s="8" t="str">
        <f>IF(ISBLANK(G8659),"Unknown",G8659)</f>
        <v>Takeaway</v>
      </c>
      <c r="P8659" s="6">
        <f>IF(ISBLANK(H8659),"Unknown",H8659)</f>
        <v>45126</v>
      </c>
      <c r="Q8659" s="13">
        <f t="shared" si="695"/>
        <v>3</v>
      </c>
      <c r="R8659" s="13">
        <f t="shared" si="696"/>
        <v>4</v>
      </c>
      <c r="S8659" s="11">
        <f t="shared" si="697"/>
        <v>12</v>
      </c>
    </row>
    <row r="8660" spans="1:19" x14ac:dyDescent="0.3">
      <c r="A8660" t="s">
        <v>8679</v>
      </c>
      <c r="B8660" t="s">
        <v>9</v>
      </c>
      <c r="C8660">
        <v>1</v>
      </c>
      <c r="D8660">
        <v>2</v>
      </c>
      <c r="E8660">
        <v>2</v>
      </c>
      <c r="F8660" t="s">
        <v>21</v>
      </c>
      <c r="G8660" t="s">
        <v>11</v>
      </c>
      <c r="H8660" s="1">
        <v>45262</v>
      </c>
      <c r="J8660" s="8" t="str">
        <f>IF(ISBLANK(B8660),"Unknown",B8660)</f>
        <v>Coffee</v>
      </c>
      <c r="K8660" s="5">
        <f t="shared" si="693"/>
        <v>1</v>
      </c>
      <c r="L8660" s="5">
        <f t="shared" si="693"/>
        <v>2</v>
      </c>
      <c r="M8660" s="5">
        <f t="shared" si="694"/>
        <v>2</v>
      </c>
      <c r="N8660" s="8" t="str">
        <f>IF(ISBLANK(F8660),"Unknown",F8660)</f>
        <v>Digital Wallet</v>
      </c>
      <c r="O8660" s="8" t="str">
        <f>IF(ISBLANK(G8660),"Unknown",G8660)</f>
        <v>Takeaway</v>
      </c>
      <c r="P8660" s="6">
        <f>IF(ISBLANK(H8660),"Unknown",H8660)</f>
        <v>45262</v>
      </c>
      <c r="Q8660" s="13">
        <f t="shared" si="695"/>
        <v>1</v>
      </c>
      <c r="R8660" s="13">
        <f t="shared" si="696"/>
        <v>2</v>
      </c>
      <c r="S8660" s="11">
        <f t="shared" si="697"/>
        <v>2</v>
      </c>
    </row>
    <row r="8661" spans="1:19" x14ac:dyDescent="0.3">
      <c r="A8661" t="s">
        <v>8680</v>
      </c>
      <c r="B8661" t="s">
        <v>63</v>
      </c>
      <c r="C8661">
        <v>1</v>
      </c>
      <c r="D8661">
        <v>1.5</v>
      </c>
      <c r="E8661">
        <v>1.5</v>
      </c>
      <c r="F8661" t="s">
        <v>10</v>
      </c>
      <c r="G8661" t="s">
        <v>11</v>
      </c>
      <c r="H8661" s="1">
        <v>44937</v>
      </c>
      <c r="J8661" s="8" t="str">
        <f>IF(ISBLANK(B8661),"Unknown",B8661)</f>
        <v>Tea</v>
      </c>
      <c r="K8661" s="5">
        <f t="shared" si="693"/>
        <v>1</v>
      </c>
      <c r="L8661" s="5">
        <f t="shared" si="693"/>
        <v>1.5</v>
      </c>
      <c r="M8661" s="5">
        <f t="shared" si="694"/>
        <v>1.5</v>
      </c>
      <c r="N8661" s="8" t="str">
        <f>IF(ISBLANK(F8661),"Unknown",F8661)</f>
        <v>Credit Card</v>
      </c>
      <c r="O8661" s="8" t="str">
        <f>IF(ISBLANK(G8661),"Unknown",G8661)</f>
        <v>Takeaway</v>
      </c>
      <c r="P8661" s="6">
        <f>IF(ISBLANK(H8661),"Unknown",H8661)</f>
        <v>44937</v>
      </c>
      <c r="Q8661" s="13">
        <f t="shared" si="695"/>
        <v>1</v>
      </c>
      <c r="R8661" s="13">
        <f t="shared" si="696"/>
        <v>1.5</v>
      </c>
      <c r="S8661" s="11">
        <f t="shared" si="697"/>
        <v>1.5</v>
      </c>
    </row>
    <row r="8662" spans="1:19" x14ac:dyDescent="0.3">
      <c r="A8662" t="s">
        <v>8681</v>
      </c>
      <c r="B8662" t="s">
        <v>17</v>
      </c>
      <c r="C8662">
        <v>1</v>
      </c>
      <c r="D8662">
        <v>1</v>
      </c>
      <c r="E8662">
        <v>1</v>
      </c>
      <c r="F8662" t="s">
        <v>21</v>
      </c>
      <c r="G8662" s="7" t="s">
        <v>10024</v>
      </c>
      <c r="H8662" s="1">
        <v>45047</v>
      </c>
      <c r="J8662" s="8" t="str">
        <f>IF(ISBLANK(B8662),"Unknown",B8662)</f>
        <v>Cookie</v>
      </c>
      <c r="K8662" s="5">
        <f t="shared" si="693"/>
        <v>1</v>
      </c>
      <c r="L8662" s="5">
        <f t="shared" si="693"/>
        <v>1</v>
      </c>
      <c r="M8662" s="5">
        <f t="shared" si="694"/>
        <v>1</v>
      </c>
      <c r="N8662" s="8" t="str">
        <f>IF(ISBLANK(F8662),"Unknown",F8662)</f>
        <v>Digital Wallet</v>
      </c>
      <c r="O8662" s="8" t="str">
        <f>IF(ISBLANK(G8662),"Unknown",G8662)</f>
        <v>Unknown</v>
      </c>
      <c r="P8662" s="6">
        <f>IF(ISBLANK(H8662),"Unknown",H8662)</f>
        <v>45047</v>
      </c>
      <c r="Q8662" s="13">
        <f t="shared" si="695"/>
        <v>1</v>
      </c>
      <c r="R8662" s="13">
        <f t="shared" si="696"/>
        <v>1</v>
      </c>
      <c r="S8662" s="11">
        <f t="shared" si="697"/>
        <v>1</v>
      </c>
    </row>
    <row r="8663" spans="1:19" x14ac:dyDescent="0.3">
      <c r="A8663" t="s">
        <v>8682</v>
      </c>
      <c r="B8663" t="s">
        <v>13</v>
      </c>
      <c r="C8663">
        <v>4</v>
      </c>
      <c r="D8663">
        <v>3</v>
      </c>
      <c r="E8663">
        <v>12</v>
      </c>
      <c r="F8663" t="s">
        <v>14</v>
      </c>
      <c r="G8663" t="s">
        <v>15</v>
      </c>
      <c r="H8663" s="1">
        <v>45190</v>
      </c>
      <c r="J8663" s="8" t="str">
        <f>IF(ISBLANK(B8663),"Unknown",B8663)</f>
        <v>Cake</v>
      </c>
      <c r="K8663" s="5">
        <f t="shared" si="693"/>
        <v>4</v>
      </c>
      <c r="L8663" s="5">
        <f t="shared" si="693"/>
        <v>3</v>
      </c>
      <c r="M8663" s="5">
        <f t="shared" si="694"/>
        <v>12</v>
      </c>
      <c r="N8663" s="8" t="str">
        <f>IF(ISBLANK(F8663),"Unknown",F8663)</f>
        <v>Cash</v>
      </c>
      <c r="O8663" s="8" t="str">
        <f>IF(ISBLANK(G8663),"Unknown",G8663)</f>
        <v>In-store</v>
      </c>
      <c r="P8663" s="6">
        <f>IF(ISBLANK(H8663),"Unknown",H8663)</f>
        <v>45190</v>
      </c>
      <c r="Q8663" s="13">
        <f t="shared" si="695"/>
        <v>4</v>
      </c>
      <c r="R8663" s="13">
        <f t="shared" si="696"/>
        <v>3</v>
      </c>
      <c r="S8663" s="11">
        <f t="shared" si="697"/>
        <v>12</v>
      </c>
    </row>
    <row r="8664" spans="1:19" x14ac:dyDescent="0.3">
      <c r="A8664" t="s">
        <v>8683</v>
      </c>
      <c r="B8664" t="s">
        <v>26</v>
      </c>
      <c r="C8664">
        <v>3</v>
      </c>
      <c r="D8664">
        <v>4</v>
      </c>
      <c r="E8664">
        <v>12</v>
      </c>
      <c r="F8664" t="s">
        <v>21</v>
      </c>
      <c r="H8664" s="1">
        <v>44967</v>
      </c>
      <c r="J8664" s="8" t="str">
        <f>IF(ISBLANK(B8664),"Unknown",B8664)</f>
        <v>Sandwich</v>
      </c>
      <c r="K8664" s="5">
        <f t="shared" si="693"/>
        <v>3</v>
      </c>
      <c r="L8664" s="5">
        <f t="shared" si="693"/>
        <v>4</v>
      </c>
      <c r="M8664" s="5">
        <f t="shared" si="694"/>
        <v>12</v>
      </c>
      <c r="N8664" s="8" t="str">
        <f>IF(ISBLANK(F8664),"Unknown",F8664)</f>
        <v>Digital Wallet</v>
      </c>
      <c r="O8664" s="8" t="str">
        <f>IF(ISBLANK(G8664),"Unknown",G8664)</f>
        <v>Unknown</v>
      </c>
      <c r="P8664" s="6">
        <f>IF(ISBLANK(H8664),"Unknown",H8664)</f>
        <v>44967</v>
      </c>
      <c r="Q8664" s="13">
        <f t="shared" si="695"/>
        <v>3</v>
      </c>
      <c r="R8664" s="13">
        <f t="shared" si="696"/>
        <v>4</v>
      </c>
      <c r="S8664" s="11">
        <f t="shared" si="697"/>
        <v>12</v>
      </c>
    </row>
    <row r="8665" spans="1:19" x14ac:dyDescent="0.3">
      <c r="A8665" t="s">
        <v>8684</v>
      </c>
      <c r="B8665" t="s">
        <v>37</v>
      </c>
      <c r="C8665">
        <v>5</v>
      </c>
      <c r="D8665">
        <v>3</v>
      </c>
      <c r="E8665">
        <v>15</v>
      </c>
      <c r="F8665" t="s">
        <v>10</v>
      </c>
      <c r="H8665" s="1">
        <v>45012</v>
      </c>
      <c r="J8665" s="8" t="str">
        <f>IF(ISBLANK(B8665),"Unknown",B8665)</f>
        <v>Juice</v>
      </c>
      <c r="K8665" s="5">
        <f t="shared" si="693"/>
        <v>5</v>
      </c>
      <c r="L8665" s="5">
        <f t="shared" si="693"/>
        <v>3</v>
      </c>
      <c r="M8665" s="5">
        <f t="shared" si="694"/>
        <v>15</v>
      </c>
      <c r="N8665" s="8" t="str">
        <f>IF(ISBLANK(F8665),"Unknown",F8665)</f>
        <v>Credit Card</v>
      </c>
      <c r="O8665" s="8" t="str">
        <f>IF(ISBLANK(G8665),"Unknown",G8665)</f>
        <v>Unknown</v>
      </c>
      <c r="P8665" s="6">
        <f>IF(ISBLANK(H8665),"Unknown",H8665)</f>
        <v>45012</v>
      </c>
      <c r="Q8665" s="13">
        <f t="shared" si="695"/>
        <v>5</v>
      </c>
      <c r="R8665" s="13">
        <f t="shared" si="696"/>
        <v>3</v>
      </c>
      <c r="S8665" s="11">
        <f t="shared" si="697"/>
        <v>15</v>
      </c>
    </row>
    <row r="8666" spans="1:19" x14ac:dyDescent="0.3">
      <c r="A8666" t="s">
        <v>8685</v>
      </c>
      <c r="C8666">
        <v>3</v>
      </c>
      <c r="D8666">
        <v>2</v>
      </c>
      <c r="E8666" s="7" t="s">
        <v>10024</v>
      </c>
      <c r="F8666" t="s">
        <v>14</v>
      </c>
      <c r="G8666" t="s">
        <v>11</v>
      </c>
      <c r="H8666" s="1">
        <v>44953</v>
      </c>
      <c r="J8666" s="8" t="str">
        <f>IF(ISBLANK(B8666),"Unknown",B8666)</f>
        <v>Unknown</v>
      </c>
      <c r="K8666" s="5">
        <f t="shared" si="693"/>
        <v>3</v>
      </c>
      <c r="L8666" s="5">
        <f t="shared" si="693"/>
        <v>2</v>
      </c>
      <c r="M8666" s="5" t="str">
        <f t="shared" si="694"/>
        <v>Unknown</v>
      </c>
      <c r="N8666" s="8" t="str">
        <f>IF(ISBLANK(F8666),"Unknown",F8666)</f>
        <v>Cash</v>
      </c>
      <c r="O8666" s="8" t="str">
        <f>IF(ISBLANK(G8666),"Unknown",G8666)</f>
        <v>Takeaway</v>
      </c>
      <c r="P8666" s="6">
        <f>IF(ISBLANK(H8666),"Unknown",H8666)</f>
        <v>44953</v>
      </c>
      <c r="Q8666" s="13">
        <f t="shared" si="695"/>
        <v>3</v>
      </c>
      <c r="R8666" s="13">
        <f t="shared" si="696"/>
        <v>2</v>
      </c>
      <c r="S8666" s="11">
        <f t="shared" si="697"/>
        <v>6</v>
      </c>
    </row>
    <row r="8667" spans="1:19" x14ac:dyDescent="0.3">
      <c r="A8667" t="s">
        <v>8686</v>
      </c>
      <c r="B8667" t="s">
        <v>13</v>
      </c>
      <c r="C8667">
        <v>2</v>
      </c>
      <c r="D8667">
        <v>3</v>
      </c>
      <c r="E8667">
        <v>6</v>
      </c>
      <c r="H8667" s="1">
        <v>45171</v>
      </c>
      <c r="J8667" s="8" t="str">
        <f>IF(ISBLANK(B8667),"Unknown",B8667)</f>
        <v>Cake</v>
      </c>
      <c r="K8667" s="5">
        <f t="shared" si="693"/>
        <v>2</v>
      </c>
      <c r="L8667" s="5">
        <f t="shared" si="693"/>
        <v>3</v>
      </c>
      <c r="M8667" s="5">
        <f t="shared" si="694"/>
        <v>6</v>
      </c>
      <c r="N8667" s="8" t="str">
        <f>IF(ISBLANK(F8667),"Unknown",F8667)</f>
        <v>Unknown</v>
      </c>
      <c r="O8667" s="8" t="str">
        <f>IF(ISBLANK(G8667),"Unknown",G8667)</f>
        <v>Unknown</v>
      </c>
      <c r="P8667" s="6">
        <f>IF(ISBLANK(H8667),"Unknown",H8667)</f>
        <v>45171</v>
      </c>
      <c r="Q8667" s="13">
        <f t="shared" si="695"/>
        <v>2</v>
      </c>
      <c r="R8667" s="13">
        <f t="shared" si="696"/>
        <v>3</v>
      </c>
      <c r="S8667" s="11">
        <f t="shared" si="697"/>
        <v>6</v>
      </c>
    </row>
    <row r="8668" spans="1:19" x14ac:dyDescent="0.3">
      <c r="A8668" t="s">
        <v>8687</v>
      </c>
      <c r="B8668" t="s">
        <v>13</v>
      </c>
      <c r="C8668">
        <v>2</v>
      </c>
      <c r="D8668">
        <v>3</v>
      </c>
      <c r="E8668">
        <v>6</v>
      </c>
      <c r="F8668" t="s">
        <v>10</v>
      </c>
      <c r="G8668" t="s">
        <v>11</v>
      </c>
      <c r="H8668" s="1">
        <v>44937</v>
      </c>
      <c r="J8668" s="8" t="str">
        <f>IF(ISBLANK(B8668),"Unknown",B8668)</f>
        <v>Cake</v>
      </c>
      <c r="K8668" s="5">
        <f t="shared" si="693"/>
        <v>2</v>
      </c>
      <c r="L8668" s="5">
        <f t="shared" si="693"/>
        <v>3</v>
      </c>
      <c r="M8668" s="5">
        <f t="shared" si="694"/>
        <v>6</v>
      </c>
      <c r="N8668" s="8" t="str">
        <f>IF(ISBLANK(F8668),"Unknown",F8668)</f>
        <v>Credit Card</v>
      </c>
      <c r="O8668" s="8" t="str">
        <f>IF(ISBLANK(G8668),"Unknown",G8668)</f>
        <v>Takeaway</v>
      </c>
      <c r="P8668" s="6">
        <f>IF(ISBLANK(H8668),"Unknown",H8668)</f>
        <v>44937</v>
      </c>
      <c r="Q8668" s="13">
        <f t="shared" si="695"/>
        <v>2</v>
      </c>
      <c r="R8668" s="13">
        <f t="shared" si="696"/>
        <v>3</v>
      </c>
      <c r="S8668" s="11">
        <f t="shared" si="697"/>
        <v>6</v>
      </c>
    </row>
    <row r="8669" spans="1:19" x14ac:dyDescent="0.3">
      <c r="A8669" t="s">
        <v>8688</v>
      </c>
      <c r="B8669" t="s">
        <v>9</v>
      </c>
      <c r="C8669">
        <v>5</v>
      </c>
      <c r="D8669" s="7" t="s">
        <v>10024</v>
      </c>
      <c r="E8669">
        <v>10</v>
      </c>
      <c r="F8669" t="s">
        <v>14</v>
      </c>
      <c r="H8669" s="1">
        <v>45203</v>
      </c>
      <c r="J8669" s="8" t="str">
        <f>IF(ISBLANK(B8669),"Unknown",B8669)</f>
        <v>Coffee</v>
      </c>
      <c r="K8669" s="5">
        <f t="shared" si="693"/>
        <v>5</v>
      </c>
      <c r="L8669" s="5" t="str">
        <f t="shared" si="693"/>
        <v>Unknown</v>
      </c>
      <c r="M8669" s="5">
        <f t="shared" si="694"/>
        <v>10</v>
      </c>
      <c r="N8669" s="8" t="str">
        <f>IF(ISBLANK(F8669),"Unknown",F8669)</f>
        <v>Cash</v>
      </c>
      <c r="O8669" s="8" t="str">
        <f>IF(ISBLANK(G8669),"Unknown",G8669)</f>
        <v>Unknown</v>
      </c>
      <c r="P8669" s="6">
        <f>IF(ISBLANK(H8669),"Unknown",H8669)</f>
        <v>45203</v>
      </c>
      <c r="Q8669" s="13">
        <f t="shared" si="695"/>
        <v>5</v>
      </c>
      <c r="R8669" s="13">
        <f t="shared" si="696"/>
        <v>0</v>
      </c>
      <c r="S8669" s="11">
        <f t="shared" si="697"/>
        <v>0</v>
      </c>
    </row>
    <row r="8670" spans="1:19" x14ac:dyDescent="0.3">
      <c r="A8670" t="s">
        <v>8689</v>
      </c>
      <c r="B8670" t="s">
        <v>19</v>
      </c>
      <c r="C8670">
        <v>3</v>
      </c>
      <c r="D8670">
        <v>5</v>
      </c>
      <c r="E8670">
        <v>15</v>
      </c>
      <c r="F8670" t="s">
        <v>14</v>
      </c>
      <c r="G8670" t="s">
        <v>15</v>
      </c>
      <c r="H8670" s="1">
        <v>45177</v>
      </c>
      <c r="J8670" s="8" t="str">
        <f>IF(ISBLANK(B8670),"Unknown",B8670)</f>
        <v>Salad</v>
      </c>
      <c r="K8670" s="5">
        <f t="shared" si="693"/>
        <v>3</v>
      </c>
      <c r="L8670" s="5">
        <f t="shared" si="693"/>
        <v>5</v>
      </c>
      <c r="M8670" s="5">
        <f t="shared" si="694"/>
        <v>15</v>
      </c>
      <c r="N8670" s="8" t="str">
        <f>IF(ISBLANK(F8670),"Unknown",F8670)</f>
        <v>Cash</v>
      </c>
      <c r="O8670" s="8" t="str">
        <f>IF(ISBLANK(G8670),"Unknown",G8670)</f>
        <v>In-store</v>
      </c>
      <c r="P8670" s="6">
        <f>IF(ISBLANK(H8670),"Unknown",H8670)</f>
        <v>45177</v>
      </c>
      <c r="Q8670" s="13">
        <f t="shared" si="695"/>
        <v>3</v>
      </c>
      <c r="R8670" s="13">
        <f t="shared" si="696"/>
        <v>5</v>
      </c>
      <c r="S8670" s="11">
        <f t="shared" si="697"/>
        <v>15</v>
      </c>
    </row>
    <row r="8671" spans="1:19" x14ac:dyDescent="0.3">
      <c r="A8671" t="s">
        <v>8690</v>
      </c>
      <c r="B8671" t="s">
        <v>13</v>
      </c>
      <c r="C8671" s="7" t="s">
        <v>10024</v>
      </c>
      <c r="D8671" s="7" t="s">
        <v>10024</v>
      </c>
      <c r="E8671">
        <v>3</v>
      </c>
      <c r="F8671" t="s">
        <v>10</v>
      </c>
      <c r="G8671" t="s">
        <v>11</v>
      </c>
      <c r="H8671" s="1">
        <v>44935</v>
      </c>
      <c r="J8671" s="8" t="str">
        <f>IF(ISBLANK(B8671),"Unknown",B8671)</f>
        <v>Cake</v>
      </c>
      <c r="K8671" s="5" t="str">
        <f t="shared" si="693"/>
        <v>Unknown</v>
      </c>
      <c r="L8671" s="5" t="str">
        <f t="shared" si="693"/>
        <v>Unknown</v>
      </c>
      <c r="M8671" s="5">
        <f t="shared" si="694"/>
        <v>3</v>
      </c>
      <c r="N8671" s="8" t="str">
        <f>IF(ISBLANK(F8671),"Unknown",F8671)</f>
        <v>Credit Card</v>
      </c>
      <c r="O8671" s="8" t="str">
        <f>IF(ISBLANK(G8671),"Unknown",G8671)</f>
        <v>Takeaway</v>
      </c>
      <c r="P8671" s="6">
        <f>IF(ISBLANK(H8671),"Unknown",H8671)</f>
        <v>44935</v>
      </c>
      <c r="Q8671" s="13">
        <f t="shared" si="695"/>
        <v>0</v>
      </c>
      <c r="R8671" s="13">
        <f t="shared" si="696"/>
        <v>0</v>
      </c>
      <c r="S8671" s="11">
        <f t="shared" si="697"/>
        <v>0</v>
      </c>
    </row>
    <row r="8672" spans="1:19" x14ac:dyDescent="0.3">
      <c r="A8672" t="s">
        <v>8691</v>
      </c>
      <c r="B8672" t="s">
        <v>17</v>
      </c>
      <c r="C8672">
        <v>3</v>
      </c>
      <c r="D8672">
        <v>1</v>
      </c>
      <c r="E8672">
        <v>3</v>
      </c>
      <c r="G8672" t="s">
        <v>11</v>
      </c>
      <c r="H8672" s="1">
        <v>45131</v>
      </c>
      <c r="J8672" s="8" t="str">
        <f>IF(ISBLANK(B8672),"Unknown",B8672)</f>
        <v>Cookie</v>
      </c>
      <c r="K8672" s="5">
        <f t="shared" si="693"/>
        <v>3</v>
      </c>
      <c r="L8672" s="5">
        <f t="shared" si="693"/>
        <v>1</v>
      </c>
      <c r="M8672" s="5">
        <f t="shared" si="694"/>
        <v>3</v>
      </c>
      <c r="N8672" s="8" t="str">
        <f>IF(ISBLANK(F8672),"Unknown",F8672)</f>
        <v>Unknown</v>
      </c>
      <c r="O8672" s="8" t="str">
        <f>IF(ISBLANK(G8672),"Unknown",G8672)</f>
        <v>Takeaway</v>
      </c>
      <c r="P8672" s="6">
        <f>IF(ISBLANK(H8672),"Unknown",H8672)</f>
        <v>45131</v>
      </c>
      <c r="Q8672" s="13">
        <f t="shared" si="695"/>
        <v>3</v>
      </c>
      <c r="R8672" s="13">
        <f t="shared" si="696"/>
        <v>1</v>
      </c>
      <c r="S8672" s="11">
        <f t="shared" si="697"/>
        <v>3</v>
      </c>
    </row>
    <row r="8673" spans="1:19" x14ac:dyDescent="0.3">
      <c r="A8673" t="s">
        <v>8692</v>
      </c>
      <c r="C8673">
        <v>3</v>
      </c>
      <c r="D8673">
        <v>4</v>
      </c>
      <c r="E8673">
        <v>12</v>
      </c>
      <c r="F8673" t="s">
        <v>10</v>
      </c>
      <c r="H8673" s="1">
        <v>45188</v>
      </c>
      <c r="J8673" s="8" t="str">
        <f>IF(ISBLANK(B8673),"Unknown",B8673)</f>
        <v>Unknown</v>
      </c>
      <c r="K8673" s="5">
        <f t="shared" si="693"/>
        <v>3</v>
      </c>
      <c r="L8673" s="5">
        <f t="shared" si="693"/>
        <v>4</v>
      </c>
      <c r="M8673" s="5">
        <f t="shared" si="694"/>
        <v>12</v>
      </c>
      <c r="N8673" s="8" t="str">
        <f>IF(ISBLANK(F8673),"Unknown",F8673)</f>
        <v>Credit Card</v>
      </c>
      <c r="O8673" s="8" t="str">
        <f>IF(ISBLANK(G8673),"Unknown",G8673)</f>
        <v>Unknown</v>
      </c>
      <c r="P8673" s="6">
        <f>IF(ISBLANK(H8673),"Unknown",H8673)</f>
        <v>45188</v>
      </c>
      <c r="Q8673" s="13">
        <f t="shared" si="695"/>
        <v>3</v>
      </c>
      <c r="R8673" s="13">
        <f t="shared" si="696"/>
        <v>4</v>
      </c>
      <c r="S8673" s="11">
        <f t="shared" si="697"/>
        <v>12</v>
      </c>
    </row>
    <row r="8674" spans="1:19" x14ac:dyDescent="0.3">
      <c r="A8674" t="s">
        <v>8693</v>
      </c>
      <c r="B8674" t="s">
        <v>17</v>
      </c>
      <c r="C8674">
        <v>2</v>
      </c>
      <c r="D8674">
        <v>1</v>
      </c>
      <c r="E8674">
        <v>2</v>
      </c>
      <c r="F8674" t="s">
        <v>21</v>
      </c>
      <c r="H8674" s="1">
        <v>45072</v>
      </c>
      <c r="J8674" s="8" t="str">
        <f>IF(ISBLANK(B8674),"Unknown",B8674)</f>
        <v>Cookie</v>
      </c>
      <c r="K8674" s="5">
        <f t="shared" si="693"/>
        <v>2</v>
      </c>
      <c r="L8674" s="5">
        <f t="shared" si="693"/>
        <v>1</v>
      </c>
      <c r="M8674" s="5">
        <f t="shared" si="694"/>
        <v>2</v>
      </c>
      <c r="N8674" s="8" t="str">
        <f>IF(ISBLANK(F8674),"Unknown",F8674)</f>
        <v>Digital Wallet</v>
      </c>
      <c r="O8674" s="8" t="str">
        <f>IF(ISBLANK(G8674),"Unknown",G8674)</f>
        <v>Unknown</v>
      </c>
      <c r="P8674" s="6">
        <f>IF(ISBLANK(H8674),"Unknown",H8674)</f>
        <v>45072</v>
      </c>
      <c r="Q8674" s="13">
        <f t="shared" si="695"/>
        <v>2</v>
      </c>
      <c r="R8674" s="13">
        <f t="shared" si="696"/>
        <v>1</v>
      </c>
      <c r="S8674" s="11">
        <f t="shared" si="697"/>
        <v>2</v>
      </c>
    </row>
    <row r="8675" spans="1:19" x14ac:dyDescent="0.3">
      <c r="A8675" t="s">
        <v>8694</v>
      </c>
      <c r="B8675" t="s">
        <v>19</v>
      </c>
      <c r="C8675">
        <v>2</v>
      </c>
      <c r="D8675">
        <v>5</v>
      </c>
      <c r="E8675">
        <v>10</v>
      </c>
      <c r="F8675" s="7" t="s">
        <v>10024</v>
      </c>
      <c r="H8675" s="1">
        <v>45030</v>
      </c>
      <c r="J8675" s="8" t="str">
        <f>IF(ISBLANK(B8675),"Unknown",B8675)</f>
        <v>Salad</v>
      </c>
      <c r="K8675" s="5">
        <f t="shared" si="693"/>
        <v>2</v>
      </c>
      <c r="L8675" s="5">
        <f t="shared" si="693"/>
        <v>5</v>
      </c>
      <c r="M8675" s="5">
        <f t="shared" si="694"/>
        <v>10</v>
      </c>
      <c r="N8675" s="8" t="str">
        <f>IF(ISBLANK(F8675),"Unknown",F8675)</f>
        <v>Unknown</v>
      </c>
      <c r="O8675" s="8" t="str">
        <f>IF(ISBLANK(G8675),"Unknown",G8675)</f>
        <v>Unknown</v>
      </c>
      <c r="P8675" s="6">
        <f>IF(ISBLANK(H8675),"Unknown",H8675)</f>
        <v>45030</v>
      </c>
      <c r="Q8675" s="13">
        <f t="shared" si="695"/>
        <v>2</v>
      </c>
      <c r="R8675" s="13">
        <f t="shared" si="696"/>
        <v>5</v>
      </c>
      <c r="S8675" s="11">
        <f t="shared" si="697"/>
        <v>10</v>
      </c>
    </row>
    <row r="8676" spans="1:19" x14ac:dyDescent="0.3">
      <c r="A8676" t="s">
        <v>8695</v>
      </c>
      <c r="B8676" t="s">
        <v>9</v>
      </c>
      <c r="C8676">
        <v>4</v>
      </c>
      <c r="D8676">
        <v>2</v>
      </c>
      <c r="E8676">
        <v>8</v>
      </c>
      <c r="F8676" t="s">
        <v>10</v>
      </c>
      <c r="G8676" t="s">
        <v>11</v>
      </c>
      <c r="H8676" s="1">
        <v>45065</v>
      </c>
      <c r="J8676" s="8" t="str">
        <f>IF(ISBLANK(B8676),"Unknown",B8676)</f>
        <v>Coffee</v>
      </c>
      <c r="K8676" s="5">
        <f t="shared" si="693"/>
        <v>4</v>
      </c>
      <c r="L8676" s="5">
        <f t="shared" si="693"/>
        <v>2</v>
      </c>
      <c r="M8676" s="5">
        <f t="shared" si="694"/>
        <v>8</v>
      </c>
      <c r="N8676" s="8" t="str">
        <f>IF(ISBLANK(F8676),"Unknown",F8676)</f>
        <v>Credit Card</v>
      </c>
      <c r="O8676" s="8" t="str">
        <f>IF(ISBLANK(G8676),"Unknown",G8676)</f>
        <v>Takeaway</v>
      </c>
      <c r="P8676" s="6">
        <f>IF(ISBLANK(H8676),"Unknown",H8676)</f>
        <v>45065</v>
      </c>
      <c r="Q8676" s="13">
        <f t="shared" si="695"/>
        <v>4</v>
      </c>
      <c r="R8676" s="13">
        <f t="shared" si="696"/>
        <v>2</v>
      </c>
      <c r="S8676" s="11">
        <f t="shared" si="697"/>
        <v>8</v>
      </c>
    </row>
    <row r="8677" spans="1:19" x14ac:dyDescent="0.3">
      <c r="A8677" t="s">
        <v>8696</v>
      </c>
      <c r="B8677" t="s">
        <v>9</v>
      </c>
      <c r="C8677">
        <v>4</v>
      </c>
      <c r="D8677">
        <v>2</v>
      </c>
      <c r="E8677">
        <v>8</v>
      </c>
      <c r="F8677" t="s">
        <v>21</v>
      </c>
      <c r="H8677" s="1">
        <v>45192</v>
      </c>
      <c r="J8677" s="8" t="str">
        <f>IF(ISBLANK(B8677),"Unknown",B8677)</f>
        <v>Coffee</v>
      </c>
      <c r="K8677" s="5">
        <f t="shared" si="693"/>
        <v>4</v>
      </c>
      <c r="L8677" s="5">
        <f t="shared" si="693"/>
        <v>2</v>
      </c>
      <c r="M8677" s="5">
        <f t="shared" si="694"/>
        <v>8</v>
      </c>
      <c r="N8677" s="8" t="str">
        <f>IF(ISBLANK(F8677),"Unknown",F8677)</f>
        <v>Digital Wallet</v>
      </c>
      <c r="O8677" s="8" t="str">
        <f>IF(ISBLANK(G8677),"Unknown",G8677)</f>
        <v>Unknown</v>
      </c>
      <c r="P8677" s="6">
        <f>IF(ISBLANK(H8677),"Unknown",H8677)</f>
        <v>45192</v>
      </c>
      <c r="Q8677" s="13">
        <f t="shared" si="695"/>
        <v>4</v>
      </c>
      <c r="R8677" s="13">
        <f t="shared" si="696"/>
        <v>2</v>
      </c>
      <c r="S8677" s="11">
        <f t="shared" si="697"/>
        <v>8</v>
      </c>
    </row>
    <row r="8678" spans="1:19" x14ac:dyDescent="0.3">
      <c r="A8678" t="s">
        <v>8697</v>
      </c>
      <c r="B8678" t="s">
        <v>37</v>
      </c>
      <c r="C8678">
        <v>5</v>
      </c>
      <c r="D8678" s="7" t="s">
        <v>10024</v>
      </c>
      <c r="E8678">
        <v>15</v>
      </c>
      <c r="F8678" t="s">
        <v>14</v>
      </c>
      <c r="G8678" t="s">
        <v>11</v>
      </c>
      <c r="H8678" s="1">
        <v>45016</v>
      </c>
      <c r="J8678" s="8" t="str">
        <f>IF(ISBLANK(B8678),"Unknown",B8678)</f>
        <v>Juice</v>
      </c>
      <c r="K8678" s="5">
        <f t="shared" si="693"/>
        <v>5</v>
      </c>
      <c r="L8678" s="5" t="str">
        <f t="shared" si="693"/>
        <v>Unknown</v>
      </c>
      <c r="M8678" s="5">
        <f t="shared" si="694"/>
        <v>15</v>
      </c>
      <c r="N8678" s="8" t="str">
        <f>IF(ISBLANK(F8678),"Unknown",F8678)</f>
        <v>Cash</v>
      </c>
      <c r="O8678" s="8" t="str">
        <f>IF(ISBLANK(G8678),"Unknown",G8678)</f>
        <v>Takeaway</v>
      </c>
      <c r="P8678" s="6">
        <f>IF(ISBLANK(H8678),"Unknown",H8678)</f>
        <v>45016</v>
      </c>
      <c r="Q8678" s="13">
        <f t="shared" si="695"/>
        <v>5</v>
      </c>
      <c r="R8678" s="13">
        <f t="shared" si="696"/>
        <v>0</v>
      </c>
      <c r="S8678" s="11">
        <f t="shared" si="697"/>
        <v>0</v>
      </c>
    </row>
    <row r="8679" spans="1:19" x14ac:dyDescent="0.3">
      <c r="A8679" t="s">
        <v>8698</v>
      </c>
      <c r="B8679" t="s">
        <v>19</v>
      </c>
      <c r="C8679">
        <v>1</v>
      </c>
      <c r="D8679">
        <v>5</v>
      </c>
      <c r="G8679" t="s">
        <v>15</v>
      </c>
      <c r="H8679" s="1">
        <v>45176</v>
      </c>
      <c r="J8679" s="8" t="str">
        <f>IF(ISBLANK(B8679),"Unknown",B8679)</f>
        <v>Salad</v>
      </c>
      <c r="K8679" s="5">
        <f t="shared" si="693"/>
        <v>1</v>
      </c>
      <c r="L8679" s="5">
        <f t="shared" si="693"/>
        <v>5</v>
      </c>
      <c r="M8679" s="5" t="str">
        <f t="shared" si="694"/>
        <v>0</v>
      </c>
      <c r="N8679" s="8" t="str">
        <f>IF(ISBLANK(F8679),"Unknown",F8679)</f>
        <v>Unknown</v>
      </c>
      <c r="O8679" s="8" t="str">
        <f>IF(ISBLANK(G8679),"Unknown",G8679)</f>
        <v>In-store</v>
      </c>
      <c r="P8679" s="6">
        <f>IF(ISBLANK(H8679),"Unknown",H8679)</f>
        <v>45176</v>
      </c>
      <c r="Q8679" s="13">
        <f t="shared" si="695"/>
        <v>1</v>
      </c>
      <c r="R8679" s="13">
        <f t="shared" si="696"/>
        <v>5</v>
      </c>
      <c r="S8679" s="11">
        <f t="shared" si="697"/>
        <v>5</v>
      </c>
    </row>
    <row r="8680" spans="1:19" x14ac:dyDescent="0.3">
      <c r="A8680" t="s">
        <v>8699</v>
      </c>
      <c r="B8680" s="7" t="s">
        <v>10024</v>
      </c>
      <c r="C8680">
        <v>3</v>
      </c>
      <c r="D8680">
        <v>1</v>
      </c>
      <c r="E8680">
        <v>3</v>
      </c>
      <c r="F8680" t="s">
        <v>14</v>
      </c>
      <c r="H8680" s="1">
        <v>45170</v>
      </c>
      <c r="J8680" s="8" t="str">
        <f>IF(ISBLANK(B8680),"Unknown",B8680)</f>
        <v>Unknown</v>
      </c>
      <c r="K8680" s="5">
        <f t="shared" si="693"/>
        <v>3</v>
      </c>
      <c r="L8680" s="5">
        <f t="shared" si="693"/>
        <v>1</v>
      </c>
      <c r="M8680" s="5">
        <f t="shared" si="694"/>
        <v>3</v>
      </c>
      <c r="N8680" s="8" t="str">
        <f>IF(ISBLANK(F8680),"Unknown",F8680)</f>
        <v>Cash</v>
      </c>
      <c r="O8680" s="8" t="str">
        <f>IF(ISBLANK(G8680),"Unknown",G8680)</f>
        <v>Unknown</v>
      </c>
      <c r="P8680" s="6">
        <f>IF(ISBLANK(H8680),"Unknown",H8680)</f>
        <v>45170</v>
      </c>
      <c r="Q8680" s="13">
        <f t="shared" si="695"/>
        <v>3</v>
      </c>
      <c r="R8680" s="13">
        <f t="shared" si="696"/>
        <v>1</v>
      </c>
      <c r="S8680" s="11">
        <f t="shared" si="697"/>
        <v>3</v>
      </c>
    </row>
    <row r="8681" spans="1:19" x14ac:dyDescent="0.3">
      <c r="A8681" t="s">
        <v>8700</v>
      </c>
      <c r="B8681" t="s">
        <v>23</v>
      </c>
      <c r="C8681">
        <v>5</v>
      </c>
      <c r="D8681">
        <v>4</v>
      </c>
      <c r="E8681">
        <v>20</v>
      </c>
      <c r="F8681" t="s">
        <v>14</v>
      </c>
      <c r="G8681" s="7" t="s">
        <v>10024</v>
      </c>
      <c r="H8681" s="1">
        <v>45267</v>
      </c>
      <c r="J8681" s="8" t="str">
        <f>IF(ISBLANK(B8681),"Unknown",B8681)</f>
        <v>Smoothie</v>
      </c>
      <c r="K8681" s="5">
        <f t="shared" si="693"/>
        <v>5</v>
      </c>
      <c r="L8681" s="5">
        <f t="shared" si="693"/>
        <v>4</v>
      </c>
      <c r="M8681" s="5">
        <f t="shared" si="694"/>
        <v>20</v>
      </c>
      <c r="N8681" s="8" t="str">
        <f>IF(ISBLANK(F8681),"Unknown",F8681)</f>
        <v>Cash</v>
      </c>
      <c r="O8681" s="8" t="str">
        <f>IF(ISBLANK(G8681),"Unknown",G8681)</f>
        <v>Unknown</v>
      </c>
      <c r="P8681" s="6">
        <f>IF(ISBLANK(H8681),"Unknown",H8681)</f>
        <v>45267</v>
      </c>
      <c r="Q8681" s="13">
        <f t="shared" si="695"/>
        <v>5</v>
      </c>
      <c r="R8681" s="13">
        <f t="shared" si="696"/>
        <v>4</v>
      </c>
      <c r="S8681" s="11">
        <f t="shared" si="697"/>
        <v>20</v>
      </c>
    </row>
    <row r="8682" spans="1:19" x14ac:dyDescent="0.3">
      <c r="A8682" t="s">
        <v>8701</v>
      </c>
      <c r="B8682" t="s">
        <v>63</v>
      </c>
      <c r="C8682">
        <v>4</v>
      </c>
      <c r="D8682">
        <v>1.5</v>
      </c>
      <c r="E8682">
        <v>6</v>
      </c>
      <c r="F8682" t="s">
        <v>10</v>
      </c>
      <c r="G8682" t="s">
        <v>15</v>
      </c>
      <c r="H8682" s="1">
        <v>45012</v>
      </c>
      <c r="J8682" s="8" t="str">
        <f>IF(ISBLANK(B8682),"Unknown",B8682)</f>
        <v>Tea</v>
      </c>
      <c r="K8682" s="5">
        <f t="shared" si="693"/>
        <v>4</v>
      </c>
      <c r="L8682" s="5">
        <f t="shared" si="693"/>
        <v>1.5</v>
      </c>
      <c r="M8682" s="5">
        <f t="shared" si="694"/>
        <v>6</v>
      </c>
      <c r="N8682" s="8" t="str">
        <f>IF(ISBLANK(F8682),"Unknown",F8682)</f>
        <v>Credit Card</v>
      </c>
      <c r="O8682" s="8" t="str">
        <f>IF(ISBLANK(G8682),"Unknown",G8682)</f>
        <v>In-store</v>
      </c>
      <c r="P8682" s="6">
        <f>IF(ISBLANK(H8682),"Unknown",H8682)</f>
        <v>45012</v>
      </c>
      <c r="Q8682" s="13">
        <f t="shared" si="695"/>
        <v>4</v>
      </c>
      <c r="R8682" s="13">
        <f t="shared" si="696"/>
        <v>1.5</v>
      </c>
      <c r="S8682" s="11">
        <f t="shared" si="697"/>
        <v>6</v>
      </c>
    </row>
    <row r="8683" spans="1:19" x14ac:dyDescent="0.3">
      <c r="A8683" t="s">
        <v>8702</v>
      </c>
      <c r="B8683" t="s">
        <v>37</v>
      </c>
      <c r="C8683">
        <v>3</v>
      </c>
      <c r="D8683" s="7" t="s">
        <v>10024</v>
      </c>
      <c r="E8683">
        <v>9</v>
      </c>
      <c r="F8683" s="7" t="s">
        <v>10024</v>
      </c>
      <c r="G8683" t="s">
        <v>11</v>
      </c>
      <c r="H8683" s="1">
        <v>45032</v>
      </c>
      <c r="J8683" s="8" t="str">
        <f>IF(ISBLANK(B8683),"Unknown",B8683)</f>
        <v>Juice</v>
      </c>
      <c r="K8683" s="5">
        <f t="shared" si="693"/>
        <v>3</v>
      </c>
      <c r="L8683" s="5" t="str">
        <f t="shared" si="693"/>
        <v>Unknown</v>
      </c>
      <c r="M8683" s="5">
        <f t="shared" si="694"/>
        <v>9</v>
      </c>
      <c r="N8683" s="8" t="str">
        <f>IF(ISBLANK(F8683),"Unknown",F8683)</f>
        <v>Unknown</v>
      </c>
      <c r="O8683" s="8" t="str">
        <f>IF(ISBLANK(G8683),"Unknown",G8683)</f>
        <v>Takeaway</v>
      </c>
      <c r="P8683" s="6">
        <f>IF(ISBLANK(H8683),"Unknown",H8683)</f>
        <v>45032</v>
      </c>
      <c r="Q8683" s="13">
        <f t="shared" si="695"/>
        <v>3</v>
      </c>
      <c r="R8683" s="13">
        <f t="shared" si="696"/>
        <v>0</v>
      </c>
      <c r="S8683" s="11">
        <f t="shared" si="697"/>
        <v>0</v>
      </c>
    </row>
    <row r="8684" spans="1:19" x14ac:dyDescent="0.3">
      <c r="A8684" t="s">
        <v>8703</v>
      </c>
      <c r="B8684" t="s">
        <v>19</v>
      </c>
      <c r="C8684">
        <v>4</v>
      </c>
      <c r="D8684">
        <v>5</v>
      </c>
      <c r="E8684">
        <v>20</v>
      </c>
      <c r="F8684" t="s">
        <v>14</v>
      </c>
      <c r="G8684" t="s">
        <v>11</v>
      </c>
      <c r="H8684" s="1">
        <v>45174</v>
      </c>
      <c r="J8684" s="8" t="str">
        <f>IF(ISBLANK(B8684),"Unknown",B8684)</f>
        <v>Salad</v>
      </c>
      <c r="K8684" s="5">
        <f t="shared" si="693"/>
        <v>4</v>
      </c>
      <c r="L8684" s="5">
        <f t="shared" si="693"/>
        <v>5</v>
      </c>
      <c r="M8684" s="5">
        <f t="shared" si="694"/>
        <v>20</v>
      </c>
      <c r="N8684" s="8" t="str">
        <f>IF(ISBLANK(F8684),"Unknown",F8684)</f>
        <v>Cash</v>
      </c>
      <c r="O8684" s="8" t="str">
        <f>IF(ISBLANK(G8684),"Unknown",G8684)</f>
        <v>Takeaway</v>
      </c>
      <c r="P8684" s="6">
        <f>IF(ISBLANK(H8684),"Unknown",H8684)</f>
        <v>45174</v>
      </c>
      <c r="Q8684" s="13">
        <f t="shared" si="695"/>
        <v>4</v>
      </c>
      <c r="R8684" s="13">
        <f t="shared" si="696"/>
        <v>5</v>
      </c>
      <c r="S8684" s="11">
        <f t="shared" si="697"/>
        <v>20</v>
      </c>
    </row>
    <row r="8685" spans="1:19" x14ac:dyDescent="0.3">
      <c r="A8685" t="s">
        <v>8704</v>
      </c>
      <c r="B8685" t="s">
        <v>26</v>
      </c>
      <c r="C8685">
        <v>3</v>
      </c>
      <c r="D8685">
        <v>4</v>
      </c>
      <c r="E8685">
        <v>12</v>
      </c>
      <c r="F8685" t="s">
        <v>10</v>
      </c>
      <c r="H8685" s="1">
        <v>45265</v>
      </c>
      <c r="J8685" s="8" t="str">
        <f>IF(ISBLANK(B8685),"Unknown",B8685)</f>
        <v>Sandwich</v>
      </c>
      <c r="K8685" s="5">
        <f t="shared" si="693"/>
        <v>3</v>
      </c>
      <c r="L8685" s="5">
        <f t="shared" si="693"/>
        <v>4</v>
      </c>
      <c r="M8685" s="5">
        <f t="shared" si="694"/>
        <v>12</v>
      </c>
      <c r="N8685" s="8" t="str">
        <f>IF(ISBLANK(F8685),"Unknown",F8685)</f>
        <v>Credit Card</v>
      </c>
      <c r="O8685" s="8" t="str">
        <f>IF(ISBLANK(G8685),"Unknown",G8685)</f>
        <v>Unknown</v>
      </c>
      <c r="P8685" s="6">
        <f>IF(ISBLANK(H8685),"Unknown",H8685)</f>
        <v>45265</v>
      </c>
      <c r="Q8685" s="13">
        <f t="shared" si="695"/>
        <v>3</v>
      </c>
      <c r="R8685" s="13">
        <f t="shared" si="696"/>
        <v>4</v>
      </c>
      <c r="S8685" s="11">
        <f t="shared" si="697"/>
        <v>12</v>
      </c>
    </row>
    <row r="8686" spans="1:19" x14ac:dyDescent="0.3">
      <c r="A8686" t="s">
        <v>8705</v>
      </c>
      <c r="B8686" t="s">
        <v>26</v>
      </c>
      <c r="C8686">
        <v>4</v>
      </c>
      <c r="D8686">
        <v>4</v>
      </c>
      <c r="E8686">
        <v>16</v>
      </c>
      <c r="F8686" t="s">
        <v>14</v>
      </c>
      <c r="H8686" s="1">
        <v>45278</v>
      </c>
      <c r="J8686" s="8" t="str">
        <f>IF(ISBLANK(B8686),"Unknown",B8686)</f>
        <v>Sandwich</v>
      </c>
      <c r="K8686" s="5">
        <f t="shared" si="693"/>
        <v>4</v>
      </c>
      <c r="L8686" s="5">
        <f t="shared" si="693"/>
        <v>4</v>
      </c>
      <c r="M8686" s="5">
        <f t="shared" si="694"/>
        <v>16</v>
      </c>
      <c r="N8686" s="8" t="str">
        <f>IF(ISBLANK(F8686),"Unknown",F8686)</f>
        <v>Cash</v>
      </c>
      <c r="O8686" s="8" t="str">
        <f>IF(ISBLANK(G8686),"Unknown",G8686)</f>
        <v>Unknown</v>
      </c>
      <c r="P8686" s="6">
        <f>IF(ISBLANK(H8686),"Unknown",H8686)</f>
        <v>45278</v>
      </c>
      <c r="Q8686" s="13">
        <f t="shared" si="695"/>
        <v>4</v>
      </c>
      <c r="R8686" s="13">
        <f t="shared" si="696"/>
        <v>4</v>
      </c>
      <c r="S8686" s="11">
        <f t="shared" si="697"/>
        <v>16</v>
      </c>
    </row>
    <row r="8687" spans="1:19" x14ac:dyDescent="0.3">
      <c r="A8687" t="s">
        <v>8706</v>
      </c>
      <c r="B8687" t="s">
        <v>23</v>
      </c>
      <c r="C8687">
        <v>4</v>
      </c>
      <c r="D8687">
        <v>4</v>
      </c>
      <c r="E8687">
        <v>16</v>
      </c>
      <c r="G8687" t="s">
        <v>11</v>
      </c>
      <c r="H8687" s="1">
        <v>45060</v>
      </c>
      <c r="J8687" s="8" t="str">
        <f>IF(ISBLANK(B8687),"Unknown",B8687)</f>
        <v>Smoothie</v>
      </c>
      <c r="K8687" s="5">
        <f t="shared" si="693"/>
        <v>4</v>
      </c>
      <c r="L8687" s="5">
        <f t="shared" si="693"/>
        <v>4</v>
      </c>
      <c r="M8687" s="5">
        <f t="shared" si="694"/>
        <v>16</v>
      </c>
      <c r="N8687" s="8" t="str">
        <f>IF(ISBLANK(F8687),"Unknown",F8687)</f>
        <v>Unknown</v>
      </c>
      <c r="O8687" s="8" t="str">
        <f>IF(ISBLANK(G8687),"Unknown",G8687)</f>
        <v>Takeaway</v>
      </c>
      <c r="P8687" s="6">
        <f>IF(ISBLANK(H8687),"Unknown",H8687)</f>
        <v>45060</v>
      </c>
      <c r="Q8687" s="13">
        <f t="shared" si="695"/>
        <v>4</v>
      </c>
      <c r="R8687" s="13">
        <f t="shared" si="696"/>
        <v>4</v>
      </c>
      <c r="S8687" s="11">
        <f t="shared" si="697"/>
        <v>16</v>
      </c>
    </row>
    <row r="8688" spans="1:19" x14ac:dyDescent="0.3">
      <c r="A8688" t="s">
        <v>8707</v>
      </c>
      <c r="B8688" t="s">
        <v>17</v>
      </c>
      <c r="C8688">
        <v>5</v>
      </c>
      <c r="D8688">
        <v>1</v>
      </c>
      <c r="E8688" s="7" t="s">
        <v>10024</v>
      </c>
      <c r="F8688" t="s">
        <v>14</v>
      </c>
      <c r="G8688" t="s">
        <v>15</v>
      </c>
      <c r="H8688" s="1">
        <v>45100</v>
      </c>
      <c r="J8688" s="8" t="str">
        <f>IF(ISBLANK(B8688),"Unknown",B8688)</f>
        <v>Cookie</v>
      </c>
      <c r="K8688" s="5">
        <f t="shared" si="693"/>
        <v>5</v>
      </c>
      <c r="L8688" s="5">
        <f t="shared" si="693"/>
        <v>1</v>
      </c>
      <c r="M8688" s="5" t="str">
        <f t="shared" si="694"/>
        <v>Unknown</v>
      </c>
      <c r="N8688" s="8" t="str">
        <f>IF(ISBLANK(F8688),"Unknown",F8688)</f>
        <v>Cash</v>
      </c>
      <c r="O8688" s="8" t="str">
        <f>IF(ISBLANK(G8688),"Unknown",G8688)</f>
        <v>In-store</v>
      </c>
      <c r="P8688" s="6">
        <f>IF(ISBLANK(H8688),"Unknown",H8688)</f>
        <v>45100</v>
      </c>
      <c r="Q8688" s="13">
        <f t="shared" si="695"/>
        <v>5</v>
      </c>
      <c r="R8688" s="13">
        <f t="shared" si="696"/>
        <v>1</v>
      </c>
      <c r="S8688" s="11">
        <f t="shared" si="697"/>
        <v>5</v>
      </c>
    </row>
    <row r="8689" spans="1:19" x14ac:dyDescent="0.3">
      <c r="A8689" t="s">
        <v>8708</v>
      </c>
      <c r="B8689" t="s">
        <v>37</v>
      </c>
      <c r="C8689">
        <v>5</v>
      </c>
      <c r="D8689">
        <v>3</v>
      </c>
      <c r="E8689">
        <v>15</v>
      </c>
      <c r="F8689" t="s">
        <v>14</v>
      </c>
      <c r="G8689" t="s">
        <v>11</v>
      </c>
      <c r="H8689" s="1">
        <v>45200</v>
      </c>
      <c r="J8689" s="8" t="str">
        <f>IF(ISBLANK(B8689),"Unknown",B8689)</f>
        <v>Juice</v>
      </c>
      <c r="K8689" s="5">
        <f t="shared" si="693"/>
        <v>5</v>
      </c>
      <c r="L8689" s="5">
        <f t="shared" si="693"/>
        <v>3</v>
      </c>
      <c r="M8689" s="5">
        <f t="shared" si="694"/>
        <v>15</v>
      </c>
      <c r="N8689" s="8" t="str">
        <f>IF(ISBLANK(F8689),"Unknown",F8689)</f>
        <v>Cash</v>
      </c>
      <c r="O8689" s="8" t="str">
        <f>IF(ISBLANK(G8689),"Unknown",G8689)</f>
        <v>Takeaway</v>
      </c>
      <c r="P8689" s="6">
        <f>IF(ISBLANK(H8689),"Unknown",H8689)</f>
        <v>45200</v>
      </c>
      <c r="Q8689" s="13">
        <f t="shared" si="695"/>
        <v>5</v>
      </c>
      <c r="R8689" s="13">
        <f t="shared" si="696"/>
        <v>3</v>
      </c>
      <c r="S8689" s="11">
        <f t="shared" si="697"/>
        <v>15</v>
      </c>
    </row>
    <row r="8690" spans="1:19" x14ac:dyDescent="0.3">
      <c r="A8690" t="s">
        <v>8709</v>
      </c>
      <c r="B8690" t="s">
        <v>9</v>
      </c>
      <c r="C8690">
        <v>3</v>
      </c>
      <c r="D8690">
        <v>2</v>
      </c>
      <c r="E8690">
        <v>6</v>
      </c>
      <c r="F8690" t="s">
        <v>10</v>
      </c>
      <c r="G8690" t="s">
        <v>11</v>
      </c>
      <c r="H8690" s="1">
        <v>44975</v>
      </c>
      <c r="J8690" s="8" t="str">
        <f>IF(ISBLANK(B8690),"Unknown",B8690)</f>
        <v>Coffee</v>
      </c>
      <c r="K8690" s="5">
        <f t="shared" si="693"/>
        <v>3</v>
      </c>
      <c r="L8690" s="5">
        <f t="shared" si="693"/>
        <v>2</v>
      </c>
      <c r="M8690" s="5">
        <f t="shared" si="694"/>
        <v>6</v>
      </c>
      <c r="N8690" s="8" t="str">
        <f>IF(ISBLANK(F8690),"Unknown",F8690)</f>
        <v>Credit Card</v>
      </c>
      <c r="O8690" s="8" t="str">
        <f>IF(ISBLANK(G8690),"Unknown",G8690)</f>
        <v>Takeaway</v>
      </c>
      <c r="P8690" s="6">
        <f>IF(ISBLANK(H8690),"Unknown",H8690)</f>
        <v>44975</v>
      </c>
      <c r="Q8690" s="13">
        <f t="shared" si="695"/>
        <v>3</v>
      </c>
      <c r="R8690" s="13">
        <f t="shared" si="696"/>
        <v>2</v>
      </c>
      <c r="S8690" s="11">
        <f t="shared" si="697"/>
        <v>6</v>
      </c>
    </row>
    <row r="8691" spans="1:19" x14ac:dyDescent="0.3">
      <c r="A8691" t="s">
        <v>8710</v>
      </c>
      <c r="B8691" t="s">
        <v>37</v>
      </c>
      <c r="C8691" s="7" t="s">
        <v>10024</v>
      </c>
      <c r="D8691">
        <v>3</v>
      </c>
      <c r="E8691">
        <v>3</v>
      </c>
      <c r="H8691" s="1">
        <v>45199</v>
      </c>
      <c r="J8691" s="8" t="str">
        <f>IF(ISBLANK(B8691),"Unknown",B8691)</f>
        <v>Juice</v>
      </c>
      <c r="K8691" s="5" t="str">
        <f t="shared" si="693"/>
        <v>Unknown</v>
      </c>
      <c r="L8691" s="5">
        <f t="shared" si="693"/>
        <v>3</v>
      </c>
      <c r="M8691" s="5">
        <f t="shared" si="694"/>
        <v>3</v>
      </c>
      <c r="N8691" s="8" t="str">
        <f>IF(ISBLANK(F8691),"Unknown",F8691)</f>
        <v>Unknown</v>
      </c>
      <c r="O8691" s="8" t="str">
        <f>IF(ISBLANK(G8691),"Unknown",G8691)</f>
        <v>Unknown</v>
      </c>
      <c r="P8691" s="6">
        <f>IF(ISBLANK(H8691),"Unknown",H8691)</f>
        <v>45199</v>
      </c>
      <c r="Q8691" s="13">
        <f t="shared" si="695"/>
        <v>0</v>
      </c>
      <c r="R8691" s="13">
        <f t="shared" si="696"/>
        <v>3</v>
      </c>
      <c r="S8691" s="11">
        <f t="shared" si="697"/>
        <v>0</v>
      </c>
    </row>
    <row r="8692" spans="1:19" x14ac:dyDescent="0.3">
      <c r="A8692" t="s">
        <v>8711</v>
      </c>
      <c r="B8692" t="s">
        <v>23</v>
      </c>
      <c r="C8692">
        <v>5</v>
      </c>
      <c r="D8692">
        <v>4</v>
      </c>
      <c r="E8692">
        <v>20</v>
      </c>
      <c r="F8692" t="s">
        <v>10</v>
      </c>
      <c r="H8692" s="1">
        <v>45167</v>
      </c>
      <c r="J8692" s="8" t="str">
        <f>IF(ISBLANK(B8692),"Unknown",B8692)</f>
        <v>Smoothie</v>
      </c>
      <c r="K8692" s="5">
        <f t="shared" si="693"/>
        <v>5</v>
      </c>
      <c r="L8692" s="5">
        <f t="shared" si="693"/>
        <v>4</v>
      </c>
      <c r="M8692" s="5">
        <f t="shared" si="694"/>
        <v>20</v>
      </c>
      <c r="N8692" s="8" t="str">
        <f>IF(ISBLANK(F8692),"Unknown",F8692)</f>
        <v>Credit Card</v>
      </c>
      <c r="O8692" s="8" t="str">
        <f>IF(ISBLANK(G8692),"Unknown",G8692)</f>
        <v>Unknown</v>
      </c>
      <c r="P8692" s="6">
        <f>IF(ISBLANK(H8692),"Unknown",H8692)</f>
        <v>45167</v>
      </c>
      <c r="Q8692" s="13">
        <f t="shared" si="695"/>
        <v>5</v>
      </c>
      <c r="R8692" s="13">
        <f t="shared" si="696"/>
        <v>4</v>
      </c>
      <c r="S8692" s="11">
        <f t="shared" si="697"/>
        <v>20</v>
      </c>
    </row>
    <row r="8693" spans="1:19" x14ac:dyDescent="0.3">
      <c r="A8693" t="s">
        <v>8712</v>
      </c>
      <c r="B8693" t="s">
        <v>26</v>
      </c>
      <c r="C8693">
        <v>2</v>
      </c>
      <c r="D8693">
        <v>4</v>
      </c>
      <c r="E8693">
        <v>8</v>
      </c>
      <c r="G8693" t="s">
        <v>15</v>
      </c>
      <c r="H8693" s="1">
        <v>45279</v>
      </c>
      <c r="J8693" s="8" t="str">
        <f>IF(ISBLANK(B8693),"Unknown",B8693)</f>
        <v>Sandwich</v>
      </c>
      <c r="K8693" s="5">
        <f t="shared" si="693"/>
        <v>2</v>
      </c>
      <c r="L8693" s="5">
        <f t="shared" si="693"/>
        <v>4</v>
      </c>
      <c r="M8693" s="5">
        <f t="shared" si="694"/>
        <v>8</v>
      </c>
      <c r="N8693" s="8" t="str">
        <f>IF(ISBLANK(F8693),"Unknown",F8693)</f>
        <v>Unknown</v>
      </c>
      <c r="O8693" s="8" t="str">
        <f>IF(ISBLANK(G8693),"Unknown",G8693)</f>
        <v>In-store</v>
      </c>
      <c r="P8693" s="6">
        <f>IF(ISBLANK(H8693),"Unknown",H8693)</f>
        <v>45279</v>
      </c>
      <c r="Q8693" s="13">
        <f t="shared" si="695"/>
        <v>2</v>
      </c>
      <c r="R8693" s="13">
        <f t="shared" si="696"/>
        <v>4</v>
      </c>
      <c r="S8693" s="11">
        <f t="shared" si="697"/>
        <v>8</v>
      </c>
    </row>
    <row r="8694" spans="1:19" x14ac:dyDescent="0.3">
      <c r="A8694" t="s">
        <v>8713</v>
      </c>
      <c r="B8694" t="s">
        <v>23</v>
      </c>
      <c r="C8694">
        <v>4</v>
      </c>
      <c r="D8694">
        <v>4</v>
      </c>
      <c r="E8694">
        <v>16</v>
      </c>
      <c r="F8694" t="s">
        <v>14</v>
      </c>
      <c r="G8694" t="s">
        <v>11</v>
      </c>
      <c r="H8694" s="1">
        <v>45250</v>
      </c>
      <c r="J8694" s="8" t="str">
        <f>IF(ISBLANK(B8694),"Unknown",B8694)</f>
        <v>Smoothie</v>
      </c>
      <c r="K8694" s="5">
        <f t="shared" si="693"/>
        <v>4</v>
      </c>
      <c r="L8694" s="5">
        <f t="shared" si="693"/>
        <v>4</v>
      </c>
      <c r="M8694" s="5">
        <f t="shared" si="694"/>
        <v>16</v>
      </c>
      <c r="N8694" s="8" t="str">
        <f>IF(ISBLANK(F8694),"Unknown",F8694)</f>
        <v>Cash</v>
      </c>
      <c r="O8694" s="8" t="str">
        <f>IF(ISBLANK(G8694),"Unknown",G8694)</f>
        <v>Takeaway</v>
      </c>
      <c r="P8694" s="6">
        <f>IF(ISBLANK(H8694),"Unknown",H8694)</f>
        <v>45250</v>
      </c>
      <c r="Q8694" s="13">
        <f t="shared" si="695"/>
        <v>4</v>
      </c>
      <c r="R8694" s="13">
        <f t="shared" si="696"/>
        <v>4</v>
      </c>
      <c r="S8694" s="11">
        <f t="shared" si="697"/>
        <v>16</v>
      </c>
    </row>
    <row r="8695" spans="1:19" x14ac:dyDescent="0.3">
      <c r="A8695" t="s">
        <v>8714</v>
      </c>
      <c r="B8695" t="s">
        <v>23</v>
      </c>
      <c r="C8695">
        <v>5</v>
      </c>
      <c r="D8695">
        <v>4</v>
      </c>
      <c r="E8695">
        <v>20</v>
      </c>
      <c r="G8695" t="s">
        <v>11</v>
      </c>
      <c r="H8695" s="1">
        <v>44956</v>
      </c>
      <c r="J8695" s="8" t="str">
        <f>IF(ISBLANK(B8695),"Unknown",B8695)</f>
        <v>Smoothie</v>
      </c>
      <c r="K8695" s="5">
        <f t="shared" si="693"/>
        <v>5</v>
      </c>
      <c r="L8695" s="5">
        <f t="shared" si="693"/>
        <v>4</v>
      </c>
      <c r="M8695" s="5">
        <f t="shared" si="694"/>
        <v>20</v>
      </c>
      <c r="N8695" s="8" t="str">
        <f>IF(ISBLANK(F8695),"Unknown",F8695)</f>
        <v>Unknown</v>
      </c>
      <c r="O8695" s="8" t="str">
        <f>IF(ISBLANK(G8695),"Unknown",G8695)</f>
        <v>Takeaway</v>
      </c>
      <c r="P8695" s="6">
        <f>IF(ISBLANK(H8695),"Unknown",H8695)</f>
        <v>44956</v>
      </c>
      <c r="Q8695" s="13">
        <f t="shared" si="695"/>
        <v>5</v>
      </c>
      <c r="R8695" s="13">
        <f t="shared" si="696"/>
        <v>4</v>
      </c>
      <c r="S8695" s="11">
        <f t="shared" si="697"/>
        <v>20</v>
      </c>
    </row>
    <row r="8696" spans="1:19" x14ac:dyDescent="0.3">
      <c r="A8696" t="s">
        <v>8715</v>
      </c>
      <c r="B8696" t="s">
        <v>19</v>
      </c>
      <c r="C8696">
        <v>2</v>
      </c>
      <c r="D8696">
        <v>5</v>
      </c>
      <c r="E8696">
        <v>10</v>
      </c>
      <c r="F8696" t="s">
        <v>14</v>
      </c>
      <c r="H8696" s="1">
        <v>44981</v>
      </c>
      <c r="J8696" s="8" t="str">
        <f>IF(ISBLANK(B8696),"Unknown",B8696)</f>
        <v>Salad</v>
      </c>
      <c r="K8696" s="5">
        <f t="shared" si="693"/>
        <v>2</v>
      </c>
      <c r="L8696" s="5">
        <f t="shared" si="693"/>
        <v>5</v>
      </c>
      <c r="M8696" s="5">
        <f t="shared" si="694"/>
        <v>10</v>
      </c>
      <c r="N8696" s="8" t="str">
        <f>IF(ISBLANK(F8696),"Unknown",F8696)</f>
        <v>Cash</v>
      </c>
      <c r="O8696" s="8" t="str">
        <f>IF(ISBLANK(G8696),"Unknown",G8696)</f>
        <v>Unknown</v>
      </c>
      <c r="P8696" s="6">
        <f>IF(ISBLANK(H8696),"Unknown",H8696)</f>
        <v>44981</v>
      </c>
      <c r="Q8696" s="13">
        <f t="shared" si="695"/>
        <v>2</v>
      </c>
      <c r="R8696" s="13">
        <f t="shared" si="696"/>
        <v>5</v>
      </c>
      <c r="S8696" s="11">
        <f t="shared" si="697"/>
        <v>10</v>
      </c>
    </row>
    <row r="8697" spans="1:19" x14ac:dyDescent="0.3">
      <c r="A8697" t="s">
        <v>8716</v>
      </c>
      <c r="B8697" t="s">
        <v>9</v>
      </c>
      <c r="C8697">
        <v>2</v>
      </c>
      <c r="D8697">
        <v>2</v>
      </c>
      <c r="E8697">
        <v>4</v>
      </c>
      <c r="F8697" t="s">
        <v>14</v>
      </c>
      <c r="G8697" t="s">
        <v>11</v>
      </c>
      <c r="H8697" s="1">
        <v>44960</v>
      </c>
      <c r="J8697" s="8" t="str">
        <f>IF(ISBLANK(B8697),"Unknown",B8697)</f>
        <v>Coffee</v>
      </c>
      <c r="K8697" s="5">
        <f t="shared" si="693"/>
        <v>2</v>
      </c>
      <c r="L8697" s="5">
        <f t="shared" si="693"/>
        <v>2</v>
      </c>
      <c r="M8697" s="5">
        <f t="shared" si="694"/>
        <v>4</v>
      </c>
      <c r="N8697" s="8" t="str">
        <f>IF(ISBLANK(F8697),"Unknown",F8697)</f>
        <v>Cash</v>
      </c>
      <c r="O8697" s="8" t="str">
        <f>IF(ISBLANK(G8697),"Unknown",G8697)</f>
        <v>Takeaway</v>
      </c>
      <c r="P8697" s="6">
        <f>IF(ISBLANK(H8697),"Unknown",H8697)</f>
        <v>44960</v>
      </c>
      <c r="Q8697" s="13">
        <f t="shared" si="695"/>
        <v>2</v>
      </c>
      <c r="R8697" s="13">
        <f t="shared" si="696"/>
        <v>2</v>
      </c>
      <c r="S8697" s="11">
        <f t="shared" si="697"/>
        <v>4</v>
      </c>
    </row>
    <row r="8698" spans="1:19" x14ac:dyDescent="0.3">
      <c r="A8698" t="s">
        <v>8717</v>
      </c>
      <c r="B8698" s="7" t="s">
        <v>10024</v>
      </c>
      <c r="C8698">
        <v>3</v>
      </c>
      <c r="D8698">
        <v>5</v>
      </c>
      <c r="E8698">
        <v>15</v>
      </c>
      <c r="F8698" t="s">
        <v>21</v>
      </c>
      <c r="G8698" s="7" t="s">
        <v>10024</v>
      </c>
      <c r="H8698" s="1">
        <v>45174</v>
      </c>
      <c r="J8698" s="8" t="str">
        <f>IF(ISBLANK(B8698),"Unknown",B8698)</f>
        <v>Unknown</v>
      </c>
      <c r="K8698" s="5">
        <f t="shared" si="693"/>
        <v>3</v>
      </c>
      <c r="L8698" s="5">
        <f t="shared" si="693"/>
        <v>5</v>
      </c>
      <c r="M8698" s="5">
        <f t="shared" si="694"/>
        <v>15</v>
      </c>
      <c r="N8698" s="8" t="str">
        <f>IF(ISBLANK(F8698),"Unknown",F8698)</f>
        <v>Digital Wallet</v>
      </c>
      <c r="O8698" s="8" t="str">
        <f>IF(ISBLANK(G8698),"Unknown",G8698)</f>
        <v>Unknown</v>
      </c>
      <c r="P8698" s="6">
        <f>IF(ISBLANK(H8698),"Unknown",H8698)</f>
        <v>45174</v>
      </c>
      <c r="Q8698" s="13">
        <f t="shared" si="695"/>
        <v>3</v>
      </c>
      <c r="R8698" s="13">
        <f t="shared" si="696"/>
        <v>5</v>
      </c>
      <c r="S8698" s="11">
        <f t="shared" si="697"/>
        <v>15</v>
      </c>
    </row>
    <row r="8699" spans="1:19" x14ac:dyDescent="0.3">
      <c r="A8699" t="s">
        <v>8718</v>
      </c>
      <c r="B8699" t="s">
        <v>13</v>
      </c>
      <c r="C8699">
        <v>1</v>
      </c>
      <c r="D8699">
        <v>3</v>
      </c>
      <c r="E8699">
        <v>3</v>
      </c>
      <c r="F8699" t="s">
        <v>21</v>
      </c>
      <c r="G8699" t="s">
        <v>11</v>
      </c>
      <c r="H8699" s="1">
        <v>45120</v>
      </c>
      <c r="J8699" s="8" t="str">
        <f>IF(ISBLANK(B8699),"Unknown",B8699)</f>
        <v>Cake</v>
      </c>
      <c r="K8699" s="5">
        <f t="shared" si="693"/>
        <v>1</v>
      </c>
      <c r="L8699" s="5">
        <f t="shared" si="693"/>
        <v>3</v>
      </c>
      <c r="M8699" s="5">
        <f t="shared" si="694"/>
        <v>3</v>
      </c>
      <c r="N8699" s="8" t="str">
        <f>IF(ISBLANK(F8699),"Unknown",F8699)</f>
        <v>Digital Wallet</v>
      </c>
      <c r="O8699" s="8" t="str">
        <f>IF(ISBLANK(G8699),"Unknown",G8699)</f>
        <v>Takeaway</v>
      </c>
      <c r="P8699" s="6">
        <f>IF(ISBLANK(H8699),"Unknown",H8699)</f>
        <v>45120</v>
      </c>
      <c r="Q8699" s="13">
        <f t="shared" si="695"/>
        <v>1</v>
      </c>
      <c r="R8699" s="13">
        <f t="shared" si="696"/>
        <v>3</v>
      </c>
      <c r="S8699" s="11">
        <f t="shared" si="697"/>
        <v>3</v>
      </c>
    </row>
    <row r="8700" spans="1:19" x14ac:dyDescent="0.3">
      <c r="A8700" t="s">
        <v>8719</v>
      </c>
      <c r="B8700" s="7" t="s">
        <v>10024</v>
      </c>
      <c r="C8700">
        <v>3</v>
      </c>
      <c r="D8700">
        <v>4</v>
      </c>
      <c r="E8700">
        <v>12</v>
      </c>
      <c r="F8700" t="s">
        <v>21</v>
      </c>
      <c r="G8700" t="s">
        <v>15</v>
      </c>
      <c r="H8700" s="1">
        <v>45263</v>
      </c>
      <c r="J8700" s="8" t="str">
        <f>IF(ISBLANK(B8700),"Unknown",B8700)</f>
        <v>Unknown</v>
      </c>
      <c r="K8700" s="5">
        <f t="shared" si="693"/>
        <v>3</v>
      </c>
      <c r="L8700" s="5">
        <f t="shared" si="693"/>
        <v>4</v>
      </c>
      <c r="M8700" s="5">
        <f t="shared" si="694"/>
        <v>12</v>
      </c>
      <c r="N8700" s="8" t="str">
        <f>IF(ISBLANK(F8700),"Unknown",F8700)</f>
        <v>Digital Wallet</v>
      </c>
      <c r="O8700" s="8" t="str">
        <f>IF(ISBLANK(G8700),"Unknown",G8700)</f>
        <v>In-store</v>
      </c>
      <c r="P8700" s="6">
        <f>IF(ISBLANK(H8700),"Unknown",H8700)</f>
        <v>45263</v>
      </c>
      <c r="Q8700" s="13">
        <f t="shared" si="695"/>
        <v>3</v>
      </c>
      <c r="R8700" s="13">
        <f t="shared" si="696"/>
        <v>4</v>
      </c>
      <c r="S8700" s="11">
        <f t="shared" si="697"/>
        <v>12</v>
      </c>
    </row>
    <row r="8701" spans="1:19" x14ac:dyDescent="0.3">
      <c r="A8701" t="s">
        <v>8720</v>
      </c>
      <c r="B8701" t="s">
        <v>23</v>
      </c>
      <c r="C8701">
        <v>3</v>
      </c>
      <c r="D8701">
        <v>4</v>
      </c>
      <c r="E8701">
        <v>12</v>
      </c>
      <c r="F8701" t="s">
        <v>21</v>
      </c>
      <c r="G8701" t="s">
        <v>15</v>
      </c>
      <c r="H8701" s="1">
        <v>45048</v>
      </c>
      <c r="J8701" s="8" t="str">
        <f>IF(ISBLANK(B8701),"Unknown",B8701)</f>
        <v>Smoothie</v>
      </c>
      <c r="K8701" s="5">
        <f t="shared" si="693"/>
        <v>3</v>
      </c>
      <c r="L8701" s="5">
        <f t="shared" si="693"/>
        <v>4</v>
      </c>
      <c r="M8701" s="5">
        <f t="shared" si="694"/>
        <v>12</v>
      </c>
      <c r="N8701" s="8" t="str">
        <f>IF(ISBLANK(F8701),"Unknown",F8701)</f>
        <v>Digital Wallet</v>
      </c>
      <c r="O8701" s="8" t="str">
        <f>IF(ISBLANK(G8701),"Unknown",G8701)</f>
        <v>In-store</v>
      </c>
      <c r="P8701" s="6">
        <f>IF(ISBLANK(H8701),"Unknown",H8701)</f>
        <v>45048</v>
      </c>
      <c r="Q8701" s="13">
        <f t="shared" si="695"/>
        <v>3</v>
      </c>
      <c r="R8701" s="13">
        <f t="shared" si="696"/>
        <v>4</v>
      </c>
      <c r="S8701" s="11">
        <f t="shared" si="697"/>
        <v>12</v>
      </c>
    </row>
    <row r="8702" spans="1:19" x14ac:dyDescent="0.3">
      <c r="A8702" t="s">
        <v>8721</v>
      </c>
      <c r="B8702" t="s">
        <v>26</v>
      </c>
      <c r="C8702">
        <v>3</v>
      </c>
      <c r="D8702">
        <v>4</v>
      </c>
      <c r="E8702">
        <v>12</v>
      </c>
      <c r="F8702" t="s">
        <v>21</v>
      </c>
      <c r="H8702" s="1">
        <v>45202</v>
      </c>
      <c r="J8702" s="8" t="str">
        <f>IF(ISBLANK(B8702),"Unknown",B8702)</f>
        <v>Sandwich</v>
      </c>
      <c r="K8702" s="5">
        <f t="shared" si="693"/>
        <v>3</v>
      </c>
      <c r="L8702" s="5">
        <f t="shared" si="693"/>
        <v>4</v>
      </c>
      <c r="M8702" s="5">
        <f t="shared" si="694"/>
        <v>12</v>
      </c>
      <c r="N8702" s="8" t="str">
        <f>IF(ISBLANK(F8702),"Unknown",F8702)</f>
        <v>Digital Wallet</v>
      </c>
      <c r="O8702" s="8" t="str">
        <f>IF(ISBLANK(G8702),"Unknown",G8702)</f>
        <v>Unknown</v>
      </c>
      <c r="P8702" s="6">
        <f>IF(ISBLANK(H8702),"Unknown",H8702)</f>
        <v>45202</v>
      </c>
      <c r="Q8702" s="13">
        <f t="shared" si="695"/>
        <v>3</v>
      </c>
      <c r="R8702" s="13">
        <f t="shared" si="696"/>
        <v>4</v>
      </c>
      <c r="S8702" s="11">
        <f t="shared" si="697"/>
        <v>12</v>
      </c>
    </row>
    <row r="8703" spans="1:19" x14ac:dyDescent="0.3">
      <c r="A8703" t="s">
        <v>8722</v>
      </c>
      <c r="B8703" t="s">
        <v>37</v>
      </c>
      <c r="C8703">
        <v>5</v>
      </c>
      <c r="D8703">
        <v>3</v>
      </c>
      <c r="E8703">
        <v>15</v>
      </c>
      <c r="F8703" t="s">
        <v>21</v>
      </c>
      <c r="G8703" t="s">
        <v>15</v>
      </c>
      <c r="H8703" s="1">
        <v>45264</v>
      </c>
      <c r="J8703" s="8" t="str">
        <f>IF(ISBLANK(B8703),"Unknown",B8703)</f>
        <v>Juice</v>
      </c>
      <c r="K8703" s="5">
        <f t="shared" si="693"/>
        <v>5</v>
      </c>
      <c r="L8703" s="5">
        <f t="shared" si="693"/>
        <v>3</v>
      </c>
      <c r="M8703" s="5">
        <f t="shared" si="694"/>
        <v>15</v>
      </c>
      <c r="N8703" s="8" t="str">
        <f>IF(ISBLANK(F8703),"Unknown",F8703)</f>
        <v>Digital Wallet</v>
      </c>
      <c r="O8703" s="8" t="str">
        <f>IF(ISBLANK(G8703),"Unknown",G8703)</f>
        <v>In-store</v>
      </c>
      <c r="P8703" s="6">
        <f>IF(ISBLANK(H8703),"Unknown",H8703)</f>
        <v>45264</v>
      </c>
      <c r="Q8703" s="13">
        <f t="shared" si="695"/>
        <v>5</v>
      </c>
      <c r="R8703" s="13">
        <f t="shared" si="696"/>
        <v>3</v>
      </c>
      <c r="S8703" s="11">
        <f t="shared" si="697"/>
        <v>15</v>
      </c>
    </row>
    <row r="8704" spans="1:19" x14ac:dyDescent="0.3">
      <c r="A8704" t="s">
        <v>8723</v>
      </c>
      <c r="B8704" t="s">
        <v>37</v>
      </c>
      <c r="C8704">
        <v>3</v>
      </c>
      <c r="D8704">
        <v>3</v>
      </c>
      <c r="E8704">
        <v>9</v>
      </c>
      <c r="F8704" t="s">
        <v>14</v>
      </c>
      <c r="H8704" s="1">
        <v>45110</v>
      </c>
      <c r="J8704" s="8" t="str">
        <f>IF(ISBLANK(B8704),"Unknown",B8704)</f>
        <v>Juice</v>
      </c>
      <c r="K8704" s="5">
        <f t="shared" si="693"/>
        <v>3</v>
      </c>
      <c r="L8704" s="5">
        <f t="shared" si="693"/>
        <v>3</v>
      </c>
      <c r="M8704" s="5">
        <f t="shared" si="694"/>
        <v>9</v>
      </c>
      <c r="N8704" s="8" t="str">
        <f>IF(ISBLANK(F8704),"Unknown",F8704)</f>
        <v>Cash</v>
      </c>
      <c r="O8704" s="8" t="str">
        <f>IF(ISBLANK(G8704),"Unknown",G8704)</f>
        <v>Unknown</v>
      </c>
      <c r="P8704" s="6">
        <f>IF(ISBLANK(H8704),"Unknown",H8704)</f>
        <v>45110</v>
      </c>
      <c r="Q8704" s="13">
        <f t="shared" si="695"/>
        <v>3</v>
      </c>
      <c r="R8704" s="13">
        <f t="shared" si="696"/>
        <v>3</v>
      </c>
      <c r="S8704" s="11">
        <f t="shared" si="697"/>
        <v>9</v>
      </c>
    </row>
    <row r="8705" spans="1:19" x14ac:dyDescent="0.3">
      <c r="A8705" t="s">
        <v>8724</v>
      </c>
      <c r="C8705">
        <v>1</v>
      </c>
      <c r="D8705">
        <v>2</v>
      </c>
      <c r="E8705">
        <v>2</v>
      </c>
      <c r="F8705" t="s">
        <v>10</v>
      </c>
      <c r="G8705" t="s">
        <v>11</v>
      </c>
      <c r="H8705" s="1">
        <v>45141</v>
      </c>
      <c r="J8705" s="8" t="str">
        <f>IF(ISBLANK(B8705),"Unknown",B8705)</f>
        <v>Unknown</v>
      </c>
      <c r="K8705" s="5">
        <f t="shared" si="693"/>
        <v>1</v>
      </c>
      <c r="L8705" s="5">
        <f t="shared" si="693"/>
        <v>2</v>
      </c>
      <c r="M8705" s="5">
        <f t="shared" si="694"/>
        <v>2</v>
      </c>
      <c r="N8705" s="8" t="str">
        <f>IF(ISBLANK(F8705),"Unknown",F8705)</f>
        <v>Credit Card</v>
      </c>
      <c r="O8705" s="8" t="str">
        <f>IF(ISBLANK(G8705),"Unknown",G8705)</f>
        <v>Takeaway</v>
      </c>
      <c r="P8705" s="6">
        <f>IF(ISBLANK(H8705),"Unknown",H8705)</f>
        <v>45141</v>
      </c>
      <c r="Q8705" s="13">
        <f t="shared" si="695"/>
        <v>1</v>
      </c>
      <c r="R8705" s="13">
        <f t="shared" si="696"/>
        <v>2</v>
      </c>
      <c r="S8705" s="11">
        <f t="shared" si="697"/>
        <v>2</v>
      </c>
    </row>
    <row r="8706" spans="1:19" x14ac:dyDescent="0.3">
      <c r="A8706" t="s">
        <v>8725</v>
      </c>
      <c r="B8706" t="s">
        <v>23</v>
      </c>
      <c r="C8706">
        <v>2</v>
      </c>
      <c r="D8706">
        <v>4</v>
      </c>
      <c r="E8706">
        <v>8</v>
      </c>
      <c r="F8706" t="s">
        <v>10</v>
      </c>
      <c r="G8706" t="s">
        <v>15</v>
      </c>
      <c r="H8706" s="1">
        <v>45179</v>
      </c>
      <c r="J8706" s="8" t="str">
        <f>IF(ISBLANK(B8706),"Unknown",B8706)</f>
        <v>Smoothie</v>
      </c>
      <c r="K8706" s="5">
        <f t="shared" si="693"/>
        <v>2</v>
      </c>
      <c r="L8706" s="5">
        <f t="shared" si="693"/>
        <v>4</v>
      </c>
      <c r="M8706" s="5">
        <f t="shared" si="694"/>
        <v>8</v>
      </c>
      <c r="N8706" s="8" t="str">
        <f>IF(ISBLANK(F8706),"Unknown",F8706)</f>
        <v>Credit Card</v>
      </c>
      <c r="O8706" s="8" t="str">
        <f>IF(ISBLANK(G8706),"Unknown",G8706)</f>
        <v>In-store</v>
      </c>
      <c r="P8706" s="6">
        <f>IF(ISBLANK(H8706),"Unknown",H8706)</f>
        <v>45179</v>
      </c>
      <c r="Q8706" s="13">
        <f t="shared" si="695"/>
        <v>2</v>
      </c>
      <c r="R8706" s="13">
        <f t="shared" si="696"/>
        <v>4</v>
      </c>
      <c r="S8706" s="11">
        <f t="shared" si="697"/>
        <v>8</v>
      </c>
    </row>
    <row r="8707" spans="1:19" x14ac:dyDescent="0.3">
      <c r="A8707" t="s">
        <v>8726</v>
      </c>
      <c r="B8707" t="s">
        <v>63</v>
      </c>
      <c r="C8707">
        <v>2</v>
      </c>
      <c r="D8707">
        <v>1.5</v>
      </c>
      <c r="E8707">
        <v>3</v>
      </c>
      <c r="F8707" t="s">
        <v>14</v>
      </c>
      <c r="G8707" s="7" t="s">
        <v>10024</v>
      </c>
      <c r="H8707" s="1">
        <v>45151</v>
      </c>
      <c r="J8707" s="8" t="str">
        <f>IF(ISBLANK(B8707),"Unknown",B8707)</f>
        <v>Tea</v>
      </c>
      <c r="K8707" s="5">
        <f t="shared" ref="K8707:L8770" si="698">IF(ISBLANK(C8707),"0",C8707)</f>
        <v>2</v>
      </c>
      <c r="L8707" s="5">
        <f t="shared" si="698"/>
        <v>1.5</v>
      </c>
      <c r="M8707" s="5">
        <f t="shared" ref="M8707:M8770" si="699">IF(ISBLANK(E8707),"0",E8707)</f>
        <v>3</v>
      </c>
      <c r="N8707" s="8" t="str">
        <f>IF(ISBLANK(F8707),"Unknown",F8707)</f>
        <v>Cash</v>
      </c>
      <c r="O8707" s="8" t="str">
        <f>IF(ISBLANK(G8707),"Unknown",G8707)</f>
        <v>Unknown</v>
      </c>
      <c r="P8707" s="6">
        <f>IF(ISBLANK(H8707),"Unknown",H8707)</f>
        <v>45151</v>
      </c>
      <c r="Q8707" s="13">
        <f t="shared" ref="Q8707:Q8770" si="700">IF(K8707="Unknown",0,K8707)</f>
        <v>2</v>
      </c>
      <c r="R8707" s="13">
        <f t="shared" ref="R8707:R8770" si="701">IF(L8707="Unknown",0,L8707)</f>
        <v>1.5</v>
      </c>
      <c r="S8707" s="11">
        <f t="shared" ref="S8707:S8770" si="702">Q8707*R8707</f>
        <v>3</v>
      </c>
    </row>
    <row r="8708" spans="1:19" x14ac:dyDescent="0.3">
      <c r="A8708" t="s">
        <v>8727</v>
      </c>
      <c r="B8708" s="7" t="s">
        <v>10024</v>
      </c>
      <c r="C8708">
        <v>3</v>
      </c>
      <c r="D8708">
        <v>1.5</v>
      </c>
      <c r="E8708">
        <v>4.5</v>
      </c>
      <c r="G8708" t="s">
        <v>11</v>
      </c>
      <c r="H8708" s="1">
        <v>44959</v>
      </c>
      <c r="J8708" s="8" t="str">
        <f>IF(ISBLANK(B8708),"Unknown",B8708)</f>
        <v>Unknown</v>
      </c>
      <c r="K8708" s="5">
        <f t="shared" si="698"/>
        <v>3</v>
      </c>
      <c r="L8708" s="5">
        <f t="shared" si="698"/>
        <v>1.5</v>
      </c>
      <c r="M8708" s="5">
        <f t="shared" si="699"/>
        <v>4.5</v>
      </c>
      <c r="N8708" s="8" t="str">
        <f>IF(ISBLANK(F8708),"Unknown",F8708)</f>
        <v>Unknown</v>
      </c>
      <c r="O8708" s="8" t="str">
        <f>IF(ISBLANK(G8708),"Unknown",G8708)</f>
        <v>Takeaway</v>
      </c>
      <c r="P8708" s="6">
        <f>IF(ISBLANK(H8708),"Unknown",H8708)</f>
        <v>44959</v>
      </c>
      <c r="Q8708" s="13">
        <f t="shared" si="700"/>
        <v>3</v>
      </c>
      <c r="R8708" s="13">
        <f t="shared" si="701"/>
        <v>1.5</v>
      </c>
      <c r="S8708" s="11">
        <f t="shared" si="702"/>
        <v>4.5</v>
      </c>
    </row>
    <row r="8709" spans="1:19" x14ac:dyDescent="0.3">
      <c r="A8709" t="s">
        <v>8728</v>
      </c>
      <c r="B8709" t="s">
        <v>19</v>
      </c>
      <c r="C8709">
        <v>2</v>
      </c>
      <c r="D8709">
        <v>5</v>
      </c>
      <c r="E8709">
        <v>10</v>
      </c>
      <c r="F8709" t="s">
        <v>10</v>
      </c>
      <c r="H8709" s="1">
        <v>44947</v>
      </c>
      <c r="J8709" s="8" t="str">
        <f>IF(ISBLANK(B8709),"Unknown",B8709)</f>
        <v>Salad</v>
      </c>
      <c r="K8709" s="5">
        <f t="shared" si="698"/>
        <v>2</v>
      </c>
      <c r="L8709" s="5">
        <f t="shared" si="698"/>
        <v>5</v>
      </c>
      <c r="M8709" s="5">
        <f t="shared" si="699"/>
        <v>10</v>
      </c>
      <c r="N8709" s="8" t="str">
        <f>IF(ISBLANK(F8709),"Unknown",F8709)</f>
        <v>Credit Card</v>
      </c>
      <c r="O8709" s="8" t="str">
        <f>IF(ISBLANK(G8709),"Unknown",G8709)</f>
        <v>Unknown</v>
      </c>
      <c r="P8709" s="6">
        <f>IF(ISBLANK(H8709),"Unknown",H8709)</f>
        <v>44947</v>
      </c>
      <c r="Q8709" s="13">
        <f t="shared" si="700"/>
        <v>2</v>
      </c>
      <c r="R8709" s="13">
        <f t="shared" si="701"/>
        <v>5</v>
      </c>
      <c r="S8709" s="11">
        <f t="shared" si="702"/>
        <v>10</v>
      </c>
    </row>
    <row r="8710" spans="1:19" x14ac:dyDescent="0.3">
      <c r="A8710" t="s">
        <v>8729</v>
      </c>
      <c r="B8710" t="s">
        <v>63</v>
      </c>
      <c r="C8710">
        <v>1</v>
      </c>
      <c r="D8710">
        <v>1.5</v>
      </c>
      <c r="E8710">
        <v>1.5</v>
      </c>
      <c r="F8710" t="s">
        <v>21</v>
      </c>
      <c r="G8710" t="s">
        <v>15</v>
      </c>
      <c r="H8710" s="1">
        <v>45147</v>
      </c>
      <c r="J8710" s="8" t="str">
        <f>IF(ISBLANK(B8710),"Unknown",B8710)</f>
        <v>Tea</v>
      </c>
      <c r="K8710" s="5">
        <f t="shared" si="698"/>
        <v>1</v>
      </c>
      <c r="L8710" s="5">
        <f t="shared" si="698"/>
        <v>1.5</v>
      </c>
      <c r="M8710" s="5">
        <f t="shared" si="699"/>
        <v>1.5</v>
      </c>
      <c r="N8710" s="8" t="str">
        <f>IF(ISBLANK(F8710),"Unknown",F8710)</f>
        <v>Digital Wallet</v>
      </c>
      <c r="O8710" s="8" t="str">
        <f>IF(ISBLANK(G8710),"Unknown",G8710)</f>
        <v>In-store</v>
      </c>
      <c r="P8710" s="6">
        <f>IF(ISBLANK(H8710),"Unknown",H8710)</f>
        <v>45147</v>
      </c>
      <c r="Q8710" s="13">
        <f t="shared" si="700"/>
        <v>1</v>
      </c>
      <c r="R8710" s="13">
        <f t="shared" si="701"/>
        <v>1.5</v>
      </c>
      <c r="S8710" s="11">
        <f t="shared" si="702"/>
        <v>1.5</v>
      </c>
    </row>
    <row r="8711" spans="1:19" x14ac:dyDescent="0.3">
      <c r="A8711" t="s">
        <v>8730</v>
      </c>
      <c r="B8711" s="7" t="s">
        <v>10024</v>
      </c>
      <c r="C8711">
        <v>3</v>
      </c>
      <c r="D8711">
        <v>3</v>
      </c>
      <c r="E8711">
        <v>9</v>
      </c>
      <c r="H8711" s="1">
        <v>45013</v>
      </c>
      <c r="J8711" s="8" t="str">
        <f>IF(ISBLANK(B8711),"Unknown",B8711)</f>
        <v>Unknown</v>
      </c>
      <c r="K8711" s="5">
        <f t="shared" si="698"/>
        <v>3</v>
      </c>
      <c r="L8711" s="5">
        <f t="shared" si="698"/>
        <v>3</v>
      </c>
      <c r="M8711" s="5">
        <f t="shared" si="699"/>
        <v>9</v>
      </c>
      <c r="N8711" s="8" t="str">
        <f>IF(ISBLANK(F8711),"Unknown",F8711)</f>
        <v>Unknown</v>
      </c>
      <c r="O8711" s="8" t="str">
        <f>IF(ISBLANK(G8711),"Unknown",G8711)</f>
        <v>Unknown</v>
      </c>
      <c r="P8711" s="6">
        <f>IF(ISBLANK(H8711),"Unknown",H8711)</f>
        <v>45013</v>
      </c>
      <c r="Q8711" s="13">
        <f t="shared" si="700"/>
        <v>3</v>
      </c>
      <c r="R8711" s="13">
        <f t="shared" si="701"/>
        <v>3</v>
      </c>
      <c r="S8711" s="11">
        <f t="shared" si="702"/>
        <v>9</v>
      </c>
    </row>
    <row r="8712" spans="1:19" x14ac:dyDescent="0.3">
      <c r="A8712" t="s">
        <v>8731</v>
      </c>
      <c r="B8712" t="s">
        <v>37</v>
      </c>
      <c r="C8712">
        <v>4</v>
      </c>
      <c r="D8712">
        <v>3</v>
      </c>
      <c r="E8712">
        <v>12</v>
      </c>
      <c r="F8712" t="s">
        <v>21</v>
      </c>
      <c r="G8712" t="s">
        <v>11</v>
      </c>
      <c r="H8712" s="1">
        <v>45176</v>
      </c>
      <c r="J8712" s="8" t="str">
        <f>IF(ISBLANK(B8712),"Unknown",B8712)</f>
        <v>Juice</v>
      </c>
      <c r="K8712" s="5">
        <f t="shared" si="698"/>
        <v>4</v>
      </c>
      <c r="L8712" s="5">
        <f t="shared" si="698"/>
        <v>3</v>
      </c>
      <c r="M8712" s="5">
        <f t="shared" si="699"/>
        <v>12</v>
      </c>
      <c r="N8712" s="8" t="str">
        <f>IF(ISBLANK(F8712),"Unknown",F8712)</f>
        <v>Digital Wallet</v>
      </c>
      <c r="O8712" s="8" t="str">
        <f>IF(ISBLANK(G8712),"Unknown",G8712)</f>
        <v>Takeaway</v>
      </c>
      <c r="P8712" s="6">
        <f>IF(ISBLANK(H8712),"Unknown",H8712)</f>
        <v>45176</v>
      </c>
      <c r="Q8712" s="13">
        <f t="shared" si="700"/>
        <v>4</v>
      </c>
      <c r="R8712" s="13">
        <f t="shared" si="701"/>
        <v>3</v>
      </c>
      <c r="S8712" s="11">
        <f t="shared" si="702"/>
        <v>12</v>
      </c>
    </row>
    <row r="8713" spans="1:19" x14ac:dyDescent="0.3">
      <c r="A8713" t="s">
        <v>8732</v>
      </c>
      <c r="B8713" t="s">
        <v>9</v>
      </c>
      <c r="C8713">
        <v>5</v>
      </c>
      <c r="D8713">
        <v>2</v>
      </c>
      <c r="E8713">
        <v>10</v>
      </c>
      <c r="F8713" t="s">
        <v>14</v>
      </c>
      <c r="H8713" s="1">
        <v>45246</v>
      </c>
      <c r="J8713" s="8" t="str">
        <f>IF(ISBLANK(B8713),"Unknown",B8713)</f>
        <v>Coffee</v>
      </c>
      <c r="K8713" s="5">
        <f t="shared" si="698"/>
        <v>5</v>
      </c>
      <c r="L8713" s="5">
        <f t="shared" si="698"/>
        <v>2</v>
      </c>
      <c r="M8713" s="5">
        <f t="shared" si="699"/>
        <v>10</v>
      </c>
      <c r="N8713" s="8" t="str">
        <f>IF(ISBLANK(F8713),"Unknown",F8713)</f>
        <v>Cash</v>
      </c>
      <c r="O8713" s="8" t="str">
        <f>IF(ISBLANK(G8713),"Unknown",G8713)</f>
        <v>Unknown</v>
      </c>
      <c r="P8713" s="6">
        <f>IF(ISBLANK(H8713),"Unknown",H8713)</f>
        <v>45246</v>
      </c>
      <c r="Q8713" s="13">
        <f t="shared" si="700"/>
        <v>5</v>
      </c>
      <c r="R8713" s="13">
        <f t="shared" si="701"/>
        <v>2</v>
      </c>
      <c r="S8713" s="11">
        <f t="shared" si="702"/>
        <v>10</v>
      </c>
    </row>
    <row r="8714" spans="1:19" x14ac:dyDescent="0.3">
      <c r="A8714" t="s">
        <v>8733</v>
      </c>
      <c r="B8714" t="s">
        <v>9</v>
      </c>
      <c r="C8714">
        <v>1</v>
      </c>
      <c r="D8714">
        <v>2</v>
      </c>
      <c r="E8714">
        <v>2</v>
      </c>
      <c r="G8714" t="s">
        <v>11</v>
      </c>
      <c r="H8714" s="1">
        <v>45012</v>
      </c>
      <c r="J8714" s="8" t="str">
        <f>IF(ISBLANK(B8714),"Unknown",B8714)</f>
        <v>Coffee</v>
      </c>
      <c r="K8714" s="5">
        <f t="shared" si="698"/>
        <v>1</v>
      </c>
      <c r="L8714" s="5">
        <f t="shared" si="698"/>
        <v>2</v>
      </c>
      <c r="M8714" s="5">
        <f t="shared" si="699"/>
        <v>2</v>
      </c>
      <c r="N8714" s="8" t="str">
        <f>IF(ISBLANK(F8714),"Unknown",F8714)</f>
        <v>Unknown</v>
      </c>
      <c r="O8714" s="8" t="str">
        <f>IF(ISBLANK(G8714),"Unknown",G8714)</f>
        <v>Takeaway</v>
      </c>
      <c r="P8714" s="6">
        <f>IF(ISBLANK(H8714),"Unknown",H8714)</f>
        <v>45012</v>
      </c>
      <c r="Q8714" s="13">
        <f t="shared" si="700"/>
        <v>1</v>
      </c>
      <c r="R8714" s="13">
        <f t="shared" si="701"/>
        <v>2</v>
      </c>
      <c r="S8714" s="11">
        <f t="shared" si="702"/>
        <v>2</v>
      </c>
    </row>
    <row r="8715" spans="1:19" x14ac:dyDescent="0.3">
      <c r="A8715" t="s">
        <v>8734</v>
      </c>
      <c r="B8715" t="s">
        <v>23</v>
      </c>
      <c r="C8715">
        <v>5</v>
      </c>
      <c r="D8715">
        <v>4</v>
      </c>
      <c r="E8715">
        <v>20</v>
      </c>
      <c r="G8715" t="s">
        <v>11</v>
      </c>
      <c r="H8715" s="1">
        <v>45205</v>
      </c>
      <c r="J8715" s="8" t="str">
        <f>IF(ISBLANK(B8715),"Unknown",B8715)</f>
        <v>Smoothie</v>
      </c>
      <c r="K8715" s="5">
        <f t="shared" si="698"/>
        <v>5</v>
      </c>
      <c r="L8715" s="5">
        <f t="shared" si="698"/>
        <v>4</v>
      </c>
      <c r="M8715" s="5">
        <f t="shared" si="699"/>
        <v>20</v>
      </c>
      <c r="N8715" s="8" t="str">
        <f>IF(ISBLANK(F8715),"Unknown",F8715)</f>
        <v>Unknown</v>
      </c>
      <c r="O8715" s="8" t="str">
        <f>IF(ISBLANK(G8715),"Unknown",G8715)</f>
        <v>Takeaway</v>
      </c>
      <c r="P8715" s="6">
        <f>IF(ISBLANK(H8715),"Unknown",H8715)</f>
        <v>45205</v>
      </c>
      <c r="Q8715" s="13">
        <f t="shared" si="700"/>
        <v>5</v>
      </c>
      <c r="R8715" s="13">
        <f t="shared" si="701"/>
        <v>4</v>
      </c>
      <c r="S8715" s="11">
        <f t="shared" si="702"/>
        <v>20</v>
      </c>
    </row>
    <row r="8716" spans="1:19" x14ac:dyDescent="0.3">
      <c r="A8716" t="s">
        <v>8735</v>
      </c>
      <c r="B8716" t="s">
        <v>17</v>
      </c>
      <c r="C8716">
        <v>4</v>
      </c>
      <c r="D8716">
        <v>1</v>
      </c>
      <c r="E8716">
        <v>4</v>
      </c>
      <c r="F8716" t="s">
        <v>10</v>
      </c>
      <c r="H8716" s="1">
        <v>45241</v>
      </c>
      <c r="J8716" s="8" t="str">
        <f>IF(ISBLANK(B8716),"Unknown",B8716)</f>
        <v>Cookie</v>
      </c>
      <c r="K8716" s="5">
        <f t="shared" si="698"/>
        <v>4</v>
      </c>
      <c r="L8716" s="5">
        <f t="shared" si="698"/>
        <v>1</v>
      </c>
      <c r="M8716" s="5">
        <f t="shared" si="699"/>
        <v>4</v>
      </c>
      <c r="N8716" s="8" t="str">
        <f>IF(ISBLANK(F8716),"Unknown",F8716)</f>
        <v>Credit Card</v>
      </c>
      <c r="O8716" s="8" t="str">
        <f>IF(ISBLANK(G8716),"Unknown",G8716)</f>
        <v>Unknown</v>
      </c>
      <c r="P8716" s="6">
        <f>IF(ISBLANK(H8716),"Unknown",H8716)</f>
        <v>45241</v>
      </c>
      <c r="Q8716" s="13">
        <f t="shared" si="700"/>
        <v>4</v>
      </c>
      <c r="R8716" s="13">
        <f t="shared" si="701"/>
        <v>1</v>
      </c>
      <c r="S8716" s="11">
        <f t="shared" si="702"/>
        <v>4</v>
      </c>
    </row>
    <row r="8717" spans="1:19" x14ac:dyDescent="0.3">
      <c r="A8717" t="s">
        <v>8736</v>
      </c>
      <c r="B8717" t="s">
        <v>37</v>
      </c>
      <c r="C8717">
        <v>1</v>
      </c>
      <c r="E8717">
        <v>3</v>
      </c>
      <c r="H8717" s="1">
        <v>45219</v>
      </c>
      <c r="J8717" s="8" t="str">
        <f>IF(ISBLANK(B8717),"Unknown",B8717)</f>
        <v>Juice</v>
      </c>
      <c r="K8717" s="5">
        <f t="shared" si="698"/>
        <v>1</v>
      </c>
      <c r="L8717" s="5" t="str">
        <f t="shared" si="698"/>
        <v>0</v>
      </c>
      <c r="M8717" s="5">
        <f t="shared" si="699"/>
        <v>3</v>
      </c>
      <c r="N8717" s="8" t="str">
        <f>IF(ISBLANK(F8717),"Unknown",F8717)</f>
        <v>Unknown</v>
      </c>
      <c r="O8717" s="8" t="str">
        <f>IF(ISBLANK(G8717),"Unknown",G8717)</f>
        <v>Unknown</v>
      </c>
      <c r="P8717" s="6">
        <f>IF(ISBLANK(H8717),"Unknown",H8717)</f>
        <v>45219</v>
      </c>
      <c r="Q8717" s="13">
        <f t="shared" si="700"/>
        <v>1</v>
      </c>
      <c r="R8717" s="13" t="str">
        <f t="shared" si="701"/>
        <v>0</v>
      </c>
      <c r="S8717" s="11">
        <f t="shared" si="702"/>
        <v>0</v>
      </c>
    </row>
    <row r="8718" spans="1:19" x14ac:dyDescent="0.3">
      <c r="A8718" t="s">
        <v>8737</v>
      </c>
      <c r="B8718" t="s">
        <v>19</v>
      </c>
      <c r="C8718">
        <v>1</v>
      </c>
      <c r="D8718">
        <v>5</v>
      </c>
      <c r="E8718">
        <v>5</v>
      </c>
      <c r="F8718" t="s">
        <v>14</v>
      </c>
      <c r="G8718" t="s">
        <v>11</v>
      </c>
      <c r="H8718" s="1">
        <v>44951</v>
      </c>
      <c r="J8718" s="8" t="str">
        <f>IF(ISBLANK(B8718),"Unknown",B8718)</f>
        <v>Salad</v>
      </c>
      <c r="K8718" s="5">
        <f t="shared" si="698"/>
        <v>1</v>
      </c>
      <c r="L8718" s="5">
        <f t="shared" si="698"/>
        <v>5</v>
      </c>
      <c r="M8718" s="5">
        <f t="shared" si="699"/>
        <v>5</v>
      </c>
      <c r="N8718" s="8" t="str">
        <f>IF(ISBLANK(F8718),"Unknown",F8718)</f>
        <v>Cash</v>
      </c>
      <c r="O8718" s="8" t="str">
        <f>IF(ISBLANK(G8718),"Unknown",G8718)</f>
        <v>Takeaway</v>
      </c>
      <c r="P8718" s="6">
        <f>IF(ISBLANK(H8718),"Unknown",H8718)</f>
        <v>44951</v>
      </c>
      <c r="Q8718" s="13">
        <f t="shared" si="700"/>
        <v>1</v>
      </c>
      <c r="R8718" s="13">
        <f t="shared" si="701"/>
        <v>5</v>
      </c>
      <c r="S8718" s="11">
        <f t="shared" si="702"/>
        <v>5</v>
      </c>
    </row>
    <row r="8719" spans="1:19" x14ac:dyDescent="0.3">
      <c r="A8719" t="s">
        <v>8738</v>
      </c>
      <c r="B8719" t="s">
        <v>26</v>
      </c>
      <c r="C8719">
        <v>5</v>
      </c>
      <c r="D8719">
        <v>4</v>
      </c>
      <c r="E8719">
        <v>20</v>
      </c>
      <c r="H8719" s="1">
        <v>44972</v>
      </c>
      <c r="J8719" s="8" t="str">
        <f>IF(ISBLANK(B8719),"Unknown",B8719)</f>
        <v>Sandwich</v>
      </c>
      <c r="K8719" s="5">
        <f t="shared" si="698"/>
        <v>5</v>
      </c>
      <c r="L8719" s="5">
        <f t="shared" si="698"/>
        <v>4</v>
      </c>
      <c r="M8719" s="5">
        <f t="shared" si="699"/>
        <v>20</v>
      </c>
      <c r="N8719" s="8" t="str">
        <f>IF(ISBLANK(F8719),"Unknown",F8719)</f>
        <v>Unknown</v>
      </c>
      <c r="O8719" s="8" t="str">
        <f>IF(ISBLANK(G8719),"Unknown",G8719)</f>
        <v>Unknown</v>
      </c>
      <c r="P8719" s="6">
        <f>IF(ISBLANK(H8719),"Unknown",H8719)</f>
        <v>44972</v>
      </c>
      <c r="Q8719" s="13">
        <f t="shared" si="700"/>
        <v>5</v>
      </c>
      <c r="R8719" s="13">
        <f t="shared" si="701"/>
        <v>4</v>
      </c>
      <c r="S8719" s="11">
        <f t="shared" si="702"/>
        <v>20</v>
      </c>
    </row>
    <row r="8720" spans="1:19" x14ac:dyDescent="0.3">
      <c r="A8720" t="s">
        <v>8739</v>
      </c>
      <c r="B8720" t="s">
        <v>23</v>
      </c>
      <c r="C8720">
        <v>5</v>
      </c>
      <c r="D8720">
        <v>4</v>
      </c>
      <c r="E8720">
        <v>20</v>
      </c>
      <c r="F8720" t="s">
        <v>10</v>
      </c>
      <c r="H8720" s="1">
        <v>45016</v>
      </c>
      <c r="J8720" s="8" t="str">
        <f>IF(ISBLANK(B8720),"Unknown",B8720)</f>
        <v>Smoothie</v>
      </c>
      <c r="K8720" s="5">
        <f t="shared" si="698"/>
        <v>5</v>
      </c>
      <c r="L8720" s="5">
        <f t="shared" si="698"/>
        <v>4</v>
      </c>
      <c r="M8720" s="5">
        <f t="shared" si="699"/>
        <v>20</v>
      </c>
      <c r="N8720" s="8" t="str">
        <f>IF(ISBLANK(F8720),"Unknown",F8720)</f>
        <v>Credit Card</v>
      </c>
      <c r="O8720" s="8" t="str">
        <f>IF(ISBLANK(G8720),"Unknown",G8720)</f>
        <v>Unknown</v>
      </c>
      <c r="P8720" s="6">
        <f>IF(ISBLANK(H8720),"Unknown",H8720)</f>
        <v>45016</v>
      </c>
      <c r="Q8720" s="13">
        <f t="shared" si="700"/>
        <v>5</v>
      </c>
      <c r="R8720" s="13">
        <f t="shared" si="701"/>
        <v>4</v>
      </c>
      <c r="S8720" s="11">
        <f t="shared" si="702"/>
        <v>20</v>
      </c>
    </row>
    <row r="8721" spans="1:19" x14ac:dyDescent="0.3">
      <c r="A8721" t="s">
        <v>8740</v>
      </c>
      <c r="B8721" t="s">
        <v>13</v>
      </c>
      <c r="C8721">
        <v>3</v>
      </c>
      <c r="D8721">
        <v>3</v>
      </c>
      <c r="E8721">
        <v>9</v>
      </c>
      <c r="F8721" t="s">
        <v>21</v>
      </c>
      <c r="G8721" s="7" t="s">
        <v>10024</v>
      </c>
      <c r="H8721" s="1">
        <v>44994</v>
      </c>
      <c r="J8721" s="8" t="str">
        <f>IF(ISBLANK(B8721),"Unknown",B8721)</f>
        <v>Cake</v>
      </c>
      <c r="K8721" s="5">
        <f t="shared" si="698"/>
        <v>3</v>
      </c>
      <c r="L8721" s="5">
        <f t="shared" si="698"/>
        <v>3</v>
      </c>
      <c r="M8721" s="5">
        <f t="shared" si="699"/>
        <v>9</v>
      </c>
      <c r="N8721" s="8" t="str">
        <f>IF(ISBLANK(F8721),"Unknown",F8721)</f>
        <v>Digital Wallet</v>
      </c>
      <c r="O8721" s="8" t="str">
        <f>IF(ISBLANK(G8721),"Unknown",G8721)</f>
        <v>Unknown</v>
      </c>
      <c r="P8721" s="6">
        <f>IF(ISBLANK(H8721),"Unknown",H8721)</f>
        <v>44994</v>
      </c>
      <c r="Q8721" s="13">
        <f t="shared" si="700"/>
        <v>3</v>
      </c>
      <c r="R8721" s="13">
        <f t="shared" si="701"/>
        <v>3</v>
      </c>
      <c r="S8721" s="11">
        <f t="shared" si="702"/>
        <v>9</v>
      </c>
    </row>
    <row r="8722" spans="1:19" x14ac:dyDescent="0.3">
      <c r="A8722" t="s">
        <v>8741</v>
      </c>
      <c r="B8722" t="s">
        <v>63</v>
      </c>
      <c r="C8722">
        <v>1</v>
      </c>
      <c r="D8722">
        <v>1.5</v>
      </c>
      <c r="E8722">
        <v>1.5</v>
      </c>
      <c r="H8722" s="1">
        <v>44928</v>
      </c>
      <c r="J8722" s="8" t="str">
        <f>IF(ISBLANK(B8722),"Unknown",B8722)</f>
        <v>Tea</v>
      </c>
      <c r="K8722" s="5">
        <f t="shared" si="698"/>
        <v>1</v>
      </c>
      <c r="L8722" s="5">
        <f t="shared" si="698"/>
        <v>1.5</v>
      </c>
      <c r="M8722" s="5">
        <f t="shared" si="699"/>
        <v>1.5</v>
      </c>
      <c r="N8722" s="8" t="str">
        <f>IF(ISBLANK(F8722),"Unknown",F8722)</f>
        <v>Unknown</v>
      </c>
      <c r="O8722" s="8" t="str">
        <f>IF(ISBLANK(G8722),"Unknown",G8722)</f>
        <v>Unknown</v>
      </c>
      <c r="P8722" s="6">
        <f>IF(ISBLANK(H8722),"Unknown",H8722)</f>
        <v>44928</v>
      </c>
      <c r="Q8722" s="13">
        <f t="shared" si="700"/>
        <v>1</v>
      </c>
      <c r="R8722" s="13">
        <f t="shared" si="701"/>
        <v>1.5</v>
      </c>
      <c r="S8722" s="11">
        <f t="shared" si="702"/>
        <v>1.5</v>
      </c>
    </row>
    <row r="8723" spans="1:19" x14ac:dyDescent="0.3">
      <c r="A8723" t="s">
        <v>8742</v>
      </c>
      <c r="B8723" t="s">
        <v>13</v>
      </c>
      <c r="C8723">
        <v>1</v>
      </c>
      <c r="D8723">
        <v>3</v>
      </c>
      <c r="E8723">
        <v>3</v>
      </c>
      <c r="F8723" t="s">
        <v>21</v>
      </c>
      <c r="G8723" t="s">
        <v>15</v>
      </c>
      <c r="H8723" s="1">
        <v>44966</v>
      </c>
      <c r="J8723" s="8" t="str">
        <f>IF(ISBLANK(B8723),"Unknown",B8723)</f>
        <v>Cake</v>
      </c>
      <c r="K8723" s="5">
        <f t="shared" si="698"/>
        <v>1</v>
      </c>
      <c r="L8723" s="5">
        <f t="shared" si="698"/>
        <v>3</v>
      </c>
      <c r="M8723" s="5">
        <f t="shared" si="699"/>
        <v>3</v>
      </c>
      <c r="N8723" s="8" t="str">
        <f>IF(ISBLANK(F8723),"Unknown",F8723)</f>
        <v>Digital Wallet</v>
      </c>
      <c r="O8723" s="8" t="str">
        <f>IF(ISBLANK(G8723),"Unknown",G8723)</f>
        <v>In-store</v>
      </c>
      <c r="P8723" s="6">
        <f>IF(ISBLANK(H8723),"Unknown",H8723)</f>
        <v>44966</v>
      </c>
      <c r="Q8723" s="13">
        <f t="shared" si="700"/>
        <v>1</v>
      </c>
      <c r="R8723" s="13">
        <f t="shared" si="701"/>
        <v>3</v>
      </c>
      <c r="S8723" s="11">
        <f t="shared" si="702"/>
        <v>3</v>
      </c>
    </row>
    <row r="8724" spans="1:19" x14ac:dyDescent="0.3">
      <c r="A8724" t="s">
        <v>8743</v>
      </c>
      <c r="B8724" t="s">
        <v>26</v>
      </c>
      <c r="C8724">
        <v>1</v>
      </c>
      <c r="D8724">
        <v>4</v>
      </c>
      <c r="E8724">
        <v>4</v>
      </c>
      <c r="G8724" t="s">
        <v>11</v>
      </c>
      <c r="H8724" s="1">
        <v>44939</v>
      </c>
      <c r="J8724" s="8" t="str">
        <f>IF(ISBLANK(B8724),"Unknown",B8724)</f>
        <v>Sandwich</v>
      </c>
      <c r="K8724" s="5">
        <f t="shared" si="698"/>
        <v>1</v>
      </c>
      <c r="L8724" s="5">
        <f t="shared" si="698"/>
        <v>4</v>
      </c>
      <c r="M8724" s="5">
        <f t="shared" si="699"/>
        <v>4</v>
      </c>
      <c r="N8724" s="8" t="str">
        <f>IF(ISBLANK(F8724),"Unknown",F8724)</f>
        <v>Unknown</v>
      </c>
      <c r="O8724" s="8" t="str">
        <f>IF(ISBLANK(G8724),"Unknown",G8724)</f>
        <v>Takeaway</v>
      </c>
      <c r="P8724" s="6">
        <f>IF(ISBLANK(H8724),"Unknown",H8724)</f>
        <v>44939</v>
      </c>
      <c r="Q8724" s="13">
        <f t="shared" si="700"/>
        <v>1</v>
      </c>
      <c r="R8724" s="13">
        <f t="shared" si="701"/>
        <v>4</v>
      </c>
      <c r="S8724" s="11">
        <f t="shared" si="702"/>
        <v>4</v>
      </c>
    </row>
    <row r="8725" spans="1:19" x14ac:dyDescent="0.3">
      <c r="A8725" t="s">
        <v>8744</v>
      </c>
      <c r="B8725" t="s">
        <v>13</v>
      </c>
      <c r="C8725">
        <v>3</v>
      </c>
      <c r="D8725">
        <v>3</v>
      </c>
      <c r="E8725">
        <v>9</v>
      </c>
      <c r="F8725" t="s">
        <v>14</v>
      </c>
      <c r="G8725" t="s">
        <v>11</v>
      </c>
      <c r="H8725" s="1">
        <v>45022</v>
      </c>
      <c r="J8725" s="8" t="str">
        <f>IF(ISBLANK(B8725),"Unknown",B8725)</f>
        <v>Cake</v>
      </c>
      <c r="K8725" s="5">
        <f t="shared" si="698"/>
        <v>3</v>
      </c>
      <c r="L8725" s="5">
        <f t="shared" si="698"/>
        <v>3</v>
      </c>
      <c r="M8725" s="5">
        <f t="shared" si="699"/>
        <v>9</v>
      </c>
      <c r="N8725" s="8" t="str">
        <f>IF(ISBLANK(F8725),"Unknown",F8725)</f>
        <v>Cash</v>
      </c>
      <c r="O8725" s="8" t="str">
        <f>IF(ISBLANK(G8725),"Unknown",G8725)</f>
        <v>Takeaway</v>
      </c>
      <c r="P8725" s="6">
        <f>IF(ISBLANK(H8725),"Unknown",H8725)</f>
        <v>45022</v>
      </c>
      <c r="Q8725" s="13">
        <f t="shared" si="700"/>
        <v>3</v>
      </c>
      <c r="R8725" s="13">
        <f t="shared" si="701"/>
        <v>3</v>
      </c>
      <c r="S8725" s="11">
        <f t="shared" si="702"/>
        <v>9</v>
      </c>
    </row>
    <row r="8726" spans="1:19" x14ac:dyDescent="0.3">
      <c r="A8726" t="s">
        <v>8745</v>
      </c>
      <c r="B8726" t="s">
        <v>23</v>
      </c>
      <c r="C8726">
        <v>3</v>
      </c>
      <c r="D8726">
        <v>4</v>
      </c>
      <c r="E8726">
        <v>12</v>
      </c>
      <c r="F8726" t="s">
        <v>14</v>
      </c>
      <c r="H8726" s="1">
        <v>44973</v>
      </c>
      <c r="J8726" s="8" t="str">
        <f>IF(ISBLANK(B8726),"Unknown",B8726)</f>
        <v>Smoothie</v>
      </c>
      <c r="K8726" s="5">
        <f t="shared" si="698"/>
        <v>3</v>
      </c>
      <c r="L8726" s="5">
        <f t="shared" si="698"/>
        <v>4</v>
      </c>
      <c r="M8726" s="5">
        <f t="shared" si="699"/>
        <v>12</v>
      </c>
      <c r="N8726" s="8" t="str">
        <f>IF(ISBLANK(F8726),"Unknown",F8726)</f>
        <v>Cash</v>
      </c>
      <c r="O8726" s="8" t="str">
        <f>IF(ISBLANK(G8726),"Unknown",G8726)</f>
        <v>Unknown</v>
      </c>
      <c r="P8726" s="6">
        <f>IF(ISBLANK(H8726),"Unknown",H8726)</f>
        <v>44973</v>
      </c>
      <c r="Q8726" s="13">
        <f t="shared" si="700"/>
        <v>3</v>
      </c>
      <c r="R8726" s="13">
        <f t="shared" si="701"/>
        <v>4</v>
      </c>
      <c r="S8726" s="11">
        <f t="shared" si="702"/>
        <v>12</v>
      </c>
    </row>
    <row r="8727" spans="1:19" x14ac:dyDescent="0.3">
      <c r="A8727" t="s">
        <v>8746</v>
      </c>
      <c r="B8727" t="s">
        <v>17</v>
      </c>
      <c r="C8727">
        <v>5</v>
      </c>
      <c r="D8727">
        <v>1</v>
      </c>
      <c r="E8727">
        <v>5</v>
      </c>
      <c r="F8727" t="s">
        <v>14</v>
      </c>
      <c r="G8727" t="s">
        <v>11</v>
      </c>
      <c r="H8727" s="1">
        <v>44943</v>
      </c>
      <c r="J8727" s="8" t="str">
        <f>IF(ISBLANK(B8727),"Unknown",B8727)</f>
        <v>Cookie</v>
      </c>
      <c r="K8727" s="5">
        <f t="shared" si="698"/>
        <v>5</v>
      </c>
      <c r="L8727" s="5">
        <f t="shared" si="698"/>
        <v>1</v>
      </c>
      <c r="M8727" s="5">
        <f t="shared" si="699"/>
        <v>5</v>
      </c>
      <c r="N8727" s="8" t="str">
        <f>IF(ISBLANK(F8727),"Unknown",F8727)</f>
        <v>Cash</v>
      </c>
      <c r="O8727" s="8" t="str">
        <f>IF(ISBLANK(G8727),"Unknown",G8727)</f>
        <v>Takeaway</v>
      </c>
      <c r="P8727" s="6">
        <f>IF(ISBLANK(H8727),"Unknown",H8727)</f>
        <v>44943</v>
      </c>
      <c r="Q8727" s="13">
        <f t="shared" si="700"/>
        <v>5</v>
      </c>
      <c r="R8727" s="13">
        <f t="shared" si="701"/>
        <v>1</v>
      </c>
      <c r="S8727" s="11">
        <f t="shared" si="702"/>
        <v>5</v>
      </c>
    </row>
    <row r="8728" spans="1:19" x14ac:dyDescent="0.3">
      <c r="A8728" t="s">
        <v>8747</v>
      </c>
      <c r="B8728" t="s">
        <v>17</v>
      </c>
      <c r="C8728">
        <v>1</v>
      </c>
      <c r="D8728">
        <v>1</v>
      </c>
      <c r="E8728">
        <v>1</v>
      </c>
      <c r="G8728" t="s">
        <v>15</v>
      </c>
      <c r="H8728" s="1">
        <v>44968</v>
      </c>
      <c r="J8728" s="8" t="str">
        <f>IF(ISBLANK(B8728),"Unknown",B8728)</f>
        <v>Cookie</v>
      </c>
      <c r="K8728" s="5">
        <f t="shared" si="698"/>
        <v>1</v>
      </c>
      <c r="L8728" s="5">
        <f t="shared" si="698"/>
        <v>1</v>
      </c>
      <c r="M8728" s="5">
        <f t="shared" si="699"/>
        <v>1</v>
      </c>
      <c r="N8728" s="8" t="str">
        <f>IF(ISBLANK(F8728),"Unknown",F8728)</f>
        <v>Unknown</v>
      </c>
      <c r="O8728" s="8" t="str">
        <f>IF(ISBLANK(G8728),"Unknown",G8728)</f>
        <v>In-store</v>
      </c>
      <c r="P8728" s="6">
        <f>IF(ISBLANK(H8728),"Unknown",H8728)</f>
        <v>44968</v>
      </c>
      <c r="Q8728" s="13">
        <f t="shared" si="700"/>
        <v>1</v>
      </c>
      <c r="R8728" s="13">
        <f t="shared" si="701"/>
        <v>1</v>
      </c>
      <c r="S8728" s="11">
        <f t="shared" si="702"/>
        <v>1</v>
      </c>
    </row>
    <row r="8729" spans="1:19" x14ac:dyDescent="0.3">
      <c r="A8729" t="s">
        <v>8748</v>
      </c>
      <c r="B8729" t="s">
        <v>63</v>
      </c>
      <c r="C8729">
        <v>5</v>
      </c>
      <c r="D8729">
        <v>1.5</v>
      </c>
      <c r="E8729">
        <v>7.5</v>
      </c>
      <c r="F8729" t="s">
        <v>21</v>
      </c>
      <c r="G8729" t="s">
        <v>15</v>
      </c>
      <c r="H8729" s="1">
        <v>45155</v>
      </c>
      <c r="J8729" s="8" t="str">
        <f>IF(ISBLANK(B8729),"Unknown",B8729)</f>
        <v>Tea</v>
      </c>
      <c r="K8729" s="5">
        <f t="shared" si="698"/>
        <v>5</v>
      </c>
      <c r="L8729" s="5">
        <f t="shared" si="698"/>
        <v>1.5</v>
      </c>
      <c r="M8729" s="5">
        <f t="shared" si="699"/>
        <v>7.5</v>
      </c>
      <c r="N8729" s="8" t="str">
        <f>IF(ISBLANK(F8729),"Unknown",F8729)</f>
        <v>Digital Wallet</v>
      </c>
      <c r="O8729" s="8" t="str">
        <f>IF(ISBLANK(G8729),"Unknown",G8729)</f>
        <v>In-store</v>
      </c>
      <c r="P8729" s="6">
        <f>IF(ISBLANK(H8729),"Unknown",H8729)</f>
        <v>45155</v>
      </c>
      <c r="Q8729" s="13">
        <f t="shared" si="700"/>
        <v>5</v>
      </c>
      <c r="R8729" s="13">
        <f t="shared" si="701"/>
        <v>1.5</v>
      </c>
      <c r="S8729" s="11">
        <f t="shared" si="702"/>
        <v>7.5</v>
      </c>
    </row>
    <row r="8730" spans="1:19" x14ac:dyDescent="0.3">
      <c r="A8730" t="s">
        <v>8749</v>
      </c>
      <c r="B8730" t="s">
        <v>26</v>
      </c>
      <c r="C8730">
        <v>1</v>
      </c>
      <c r="D8730">
        <v>4</v>
      </c>
      <c r="E8730">
        <v>4</v>
      </c>
      <c r="G8730" t="s">
        <v>15</v>
      </c>
      <c r="H8730" s="1">
        <v>45224</v>
      </c>
      <c r="J8730" s="8" t="str">
        <f>IF(ISBLANK(B8730),"Unknown",B8730)</f>
        <v>Sandwich</v>
      </c>
      <c r="K8730" s="5">
        <f t="shared" si="698"/>
        <v>1</v>
      </c>
      <c r="L8730" s="5">
        <f t="shared" si="698"/>
        <v>4</v>
      </c>
      <c r="M8730" s="5">
        <f t="shared" si="699"/>
        <v>4</v>
      </c>
      <c r="N8730" s="8" t="str">
        <f>IF(ISBLANK(F8730),"Unknown",F8730)</f>
        <v>Unknown</v>
      </c>
      <c r="O8730" s="8" t="str">
        <f>IF(ISBLANK(G8730),"Unknown",G8730)</f>
        <v>In-store</v>
      </c>
      <c r="P8730" s="6">
        <f>IF(ISBLANK(H8730),"Unknown",H8730)</f>
        <v>45224</v>
      </c>
      <c r="Q8730" s="13">
        <f t="shared" si="700"/>
        <v>1</v>
      </c>
      <c r="R8730" s="13">
        <f t="shared" si="701"/>
        <v>4</v>
      </c>
      <c r="S8730" s="11">
        <f t="shared" si="702"/>
        <v>4</v>
      </c>
    </row>
    <row r="8731" spans="1:19" x14ac:dyDescent="0.3">
      <c r="A8731" t="s">
        <v>8750</v>
      </c>
      <c r="B8731" t="s">
        <v>23</v>
      </c>
      <c r="C8731">
        <v>4</v>
      </c>
      <c r="D8731">
        <v>4</v>
      </c>
      <c r="E8731">
        <v>16</v>
      </c>
      <c r="F8731" s="7" t="s">
        <v>10024</v>
      </c>
      <c r="H8731" s="1">
        <v>44997</v>
      </c>
      <c r="J8731" s="8" t="str">
        <f>IF(ISBLANK(B8731),"Unknown",B8731)</f>
        <v>Smoothie</v>
      </c>
      <c r="K8731" s="5">
        <f t="shared" si="698"/>
        <v>4</v>
      </c>
      <c r="L8731" s="5">
        <f t="shared" si="698"/>
        <v>4</v>
      </c>
      <c r="M8731" s="5">
        <f t="shared" si="699"/>
        <v>16</v>
      </c>
      <c r="N8731" s="8" t="str">
        <f>IF(ISBLANK(F8731),"Unknown",F8731)</f>
        <v>Unknown</v>
      </c>
      <c r="O8731" s="8" t="str">
        <f>IF(ISBLANK(G8731),"Unknown",G8731)</f>
        <v>Unknown</v>
      </c>
      <c r="P8731" s="6">
        <f>IF(ISBLANK(H8731),"Unknown",H8731)</f>
        <v>44997</v>
      </c>
      <c r="Q8731" s="13">
        <f t="shared" si="700"/>
        <v>4</v>
      </c>
      <c r="R8731" s="13">
        <f t="shared" si="701"/>
        <v>4</v>
      </c>
      <c r="S8731" s="11">
        <f t="shared" si="702"/>
        <v>16</v>
      </c>
    </row>
    <row r="8732" spans="1:19" x14ac:dyDescent="0.3">
      <c r="A8732" t="s">
        <v>8751</v>
      </c>
      <c r="B8732" t="s">
        <v>37</v>
      </c>
      <c r="C8732">
        <v>1</v>
      </c>
      <c r="D8732">
        <v>3</v>
      </c>
      <c r="E8732">
        <v>3</v>
      </c>
      <c r="G8732" t="s">
        <v>15</v>
      </c>
      <c r="H8732" s="1">
        <v>45131</v>
      </c>
      <c r="J8732" s="8" t="str">
        <f>IF(ISBLANK(B8732),"Unknown",B8732)</f>
        <v>Juice</v>
      </c>
      <c r="K8732" s="5">
        <f t="shared" si="698"/>
        <v>1</v>
      </c>
      <c r="L8732" s="5">
        <f t="shared" si="698"/>
        <v>3</v>
      </c>
      <c r="M8732" s="5">
        <f t="shared" si="699"/>
        <v>3</v>
      </c>
      <c r="N8732" s="8" t="str">
        <f>IF(ISBLANK(F8732),"Unknown",F8732)</f>
        <v>Unknown</v>
      </c>
      <c r="O8732" s="8" t="str">
        <f>IF(ISBLANK(G8732),"Unknown",G8732)</f>
        <v>In-store</v>
      </c>
      <c r="P8732" s="6">
        <f>IF(ISBLANK(H8732),"Unknown",H8732)</f>
        <v>45131</v>
      </c>
      <c r="Q8732" s="13">
        <f t="shared" si="700"/>
        <v>1</v>
      </c>
      <c r="R8732" s="13">
        <f t="shared" si="701"/>
        <v>3</v>
      </c>
      <c r="S8732" s="11">
        <f t="shared" si="702"/>
        <v>3</v>
      </c>
    </row>
    <row r="8733" spans="1:19" x14ac:dyDescent="0.3">
      <c r="A8733" t="s">
        <v>8752</v>
      </c>
      <c r="B8733" s="7" t="s">
        <v>10024</v>
      </c>
      <c r="C8733">
        <v>5</v>
      </c>
      <c r="D8733">
        <v>3</v>
      </c>
      <c r="E8733">
        <v>15</v>
      </c>
      <c r="F8733" t="s">
        <v>14</v>
      </c>
      <c r="G8733" t="s">
        <v>11</v>
      </c>
      <c r="H8733" s="1">
        <v>44932</v>
      </c>
      <c r="J8733" s="8" t="str">
        <f>IF(ISBLANK(B8733),"Unknown",B8733)</f>
        <v>Unknown</v>
      </c>
      <c r="K8733" s="5">
        <f t="shared" si="698"/>
        <v>5</v>
      </c>
      <c r="L8733" s="5">
        <f t="shared" si="698"/>
        <v>3</v>
      </c>
      <c r="M8733" s="5">
        <f t="shared" si="699"/>
        <v>15</v>
      </c>
      <c r="N8733" s="8" t="str">
        <f>IF(ISBLANK(F8733),"Unknown",F8733)</f>
        <v>Cash</v>
      </c>
      <c r="O8733" s="8" t="str">
        <f>IF(ISBLANK(G8733),"Unknown",G8733)</f>
        <v>Takeaway</v>
      </c>
      <c r="P8733" s="6">
        <f>IF(ISBLANK(H8733),"Unknown",H8733)</f>
        <v>44932</v>
      </c>
      <c r="Q8733" s="13">
        <f t="shared" si="700"/>
        <v>5</v>
      </c>
      <c r="R8733" s="13">
        <f t="shared" si="701"/>
        <v>3</v>
      </c>
      <c r="S8733" s="11">
        <f t="shared" si="702"/>
        <v>15</v>
      </c>
    </row>
    <row r="8734" spans="1:19" x14ac:dyDescent="0.3">
      <c r="A8734" t="s">
        <v>8753</v>
      </c>
      <c r="B8734" t="s">
        <v>17</v>
      </c>
      <c r="D8734">
        <v>1</v>
      </c>
      <c r="F8734" t="s">
        <v>10</v>
      </c>
      <c r="G8734" t="s">
        <v>15</v>
      </c>
      <c r="H8734" s="1">
        <v>45142</v>
      </c>
      <c r="J8734" s="8" t="str">
        <f>IF(ISBLANK(B8734),"Unknown",B8734)</f>
        <v>Cookie</v>
      </c>
      <c r="K8734" s="5" t="str">
        <f t="shared" si="698"/>
        <v>0</v>
      </c>
      <c r="L8734" s="5">
        <f t="shared" si="698"/>
        <v>1</v>
      </c>
      <c r="M8734" s="5" t="str">
        <f t="shared" si="699"/>
        <v>0</v>
      </c>
      <c r="N8734" s="8" t="str">
        <f>IF(ISBLANK(F8734),"Unknown",F8734)</f>
        <v>Credit Card</v>
      </c>
      <c r="O8734" s="8" t="str">
        <f>IF(ISBLANK(G8734),"Unknown",G8734)</f>
        <v>In-store</v>
      </c>
      <c r="P8734" s="6">
        <f>IF(ISBLANK(H8734),"Unknown",H8734)</f>
        <v>45142</v>
      </c>
      <c r="Q8734" s="13" t="str">
        <f t="shared" si="700"/>
        <v>0</v>
      </c>
      <c r="R8734" s="13">
        <f t="shared" si="701"/>
        <v>1</v>
      </c>
      <c r="S8734" s="11">
        <f t="shared" si="702"/>
        <v>0</v>
      </c>
    </row>
    <row r="8735" spans="1:19" x14ac:dyDescent="0.3">
      <c r="A8735" t="s">
        <v>8754</v>
      </c>
      <c r="B8735" s="7" t="s">
        <v>10024</v>
      </c>
      <c r="C8735">
        <v>3</v>
      </c>
      <c r="D8735">
        <v>4</v>
      </c>
      <c r="E8735">
        <v>12</v>
      </c>
      <c r="F8735" t="s">
        <v>10</v>
      </c>
      <c r="H8735" s="1">
        <v>45190</v>
      </c>
      <c r="J8735" s="8" t="str">
        <f>IF(ISBLANK(B8735),"Unknown",B8735)</f>
        <v>Unknown</v>
      </c>
      <c r="K8735" s="5">
        <f t="shared" si="698"/>
        <v>3</v>
      </c>
      <c r="L8735" s="5">
        <f t="shared" si="698"/>
        <v>4</v>
      </c>
      <c r="M8735" s="5">
        <f t="shared" si="699"/>
        <v>12</v>
      </c>
      <c r="N8735" s="8" t="str">
        <f>IF(ISBLANK(F8735),"Unknown",F8735)</f>
        <v>Credit Card</v>
      </c>
      <c r="O8735" s="8" t="str">
        <f>IF(ISBLANK(G8735),"Unknown",G8735)</f>
        <v>Unknown</v>
      </c>
      <c r="P8735" s="6">
        <f>IF(ISBLANK(H8735),"Unknown",H8735)</f>
        <v>45190</v>
      </c>
      <c r="Q8735" s="13">
        <f t="shared" si="700"/>
        <v>3</v>
      </c>
      <c r="R8735" s="13">
        <f t="shared" si="701"/>
        <v>4</v>
      </c>
      <c r="S8735" s="11">
        <f t="shared" si="702"/>
        <v>12</v>
      </c>
    </row>
    <row r="8736" spans="1:19" x14ac:dyDescent="0.3">
      <c r="A8736" t="s">
        <v>8755</v>
      </c>
      <c r="B8736" t="s">
        <v>37</v>
      </c>
      <c r="C8736">
        <v>2</v>
      </c>
      <c r="D8736">
        <v>3</v>
      </c>
      <c r="E8736">
        <v>6</v>
      </c>
      <c r="F8736" t="s">
        <v>14</v>
      </c>
      <c r="H8736" s="1">
        <v>45267</v>
      </c>
      <c r="J8736" s="8" t="str">
        <f>IF(ISBLANK(B8736),"Unknown",B8736)</f>
        <v>Juice</v>
      </c>
      <c r="K8736" s="5">
        <f t="shared" si="698"/>
        <v>2</v>
      </c>
      <c r="L8736" s="5">
        <f t="shared" si="698"/>
        <v>3</v>
      </c>
      <c r="M8736" s="5">
        <f t="shared" si="699"/>
        <v>6</v>
      </c>
      <c r="N8736" s="8" t="str">
        <f>IF(ISBLANK(F8736),"Unknown",F8736)</f>
        <v>Cash</v>
      </c>
      <c r="O8736" s="8" t="str">
        <f>IF(ISBLANK(G8736),"Unknown",G8736)</f>
        <v>Unknown</v>
      </c>
      <c r="P8736" s="6">
        <f>IF(ISBLANK(H8736),"Unknown",H8736)</f>
        <v>45267</v>
      </c>
      <c r="Q8736" s="13">
        <f t="shared" si="700"/>
        <v>2</v>
      </c>
      <c r="R8736" s="13">
        <f t="shared" si="701"/>
        <v>3</v>
      </c>
      <c r="S8736" s="11">
        <f t="shared" si="702"/>
        <v>6</v>
      </c>
    </row>
    <row r="8737" spans="1:19" x14ac:dyDescent="0.3">
      <c r="A8737" t="s">
        <v>8756</v>
      </c>
      <c r="B8737" t="s">
        <v>9</v>
      </c>
      <c r="C8737">
        <v>1</v>
      </c>
      <c r="D8737">
        <v>2</v>
      </c>
      <c r="E8737">
        <v>2</v>
      </c>
      <c r="F8737" t="s">
        <v>21</v>
      </c>
      <c r="G8737" t="s">
        <v>15</v>
      </c>
      <c r="H8737" s="1">
        <v>45245</v>
      </c>
      <c r="J8737" s="8" t="str">
        <f>IF(ISBLANK(B8737),"Unknown",B8737)</f>
        <v>Coffee</v>
      </c>
      <c r="K8737" s="5">
        <f t="shared" si="698"/>
        <v>1</v>
      </c>
      <c r="L8737" s="5">
        <f t="shared" si="698"/>
        <v>2</v>
      </c>
      <c r="M8737" s="5">
        <f t="shared" si="699"/>
        <v>2</v>
      </c>
      <c r="N8737" s="8" t="str">
        <f>IF(ISBLANK(F8737),"Unknown",F8737)</f>
        <v>Digital Wallet</v>
      </c>
      <c r="O8737" s="8" t="str">
        <f>IF(ISBLANK(G8737),"Unknown",G8737)</f>
        <v>In-store</v>
      </c>
      <c r="P8737" s="6">
        <f>IF(ISBLANK(H8737),"Unknown",H8737)</f>
        <v>45245</v>
      </c>
      <c r="Q8737" s="13">
        <f t="shared" si="700"/>
        <v>1</v>
      </c>
      <c r="R8737" s="13">
        <f t="shared" si="701"/>
        <v>2</v>
      </c>
      <c r="S8737" s="11">
        <f t="shared" si="702"/>
        <v>2</v>
      </c>
    </row>
    <row r="8738" spans="1:19" x14ac:dyDescent="0.3">
      <c r="A8738" t="s">
        <v>8757</v>
      </c>
      <c r="B8738" s="7" t="s">
        <v>10024</v>
      </c>
      <c r="C8738">
        <v>4</v>
      </c>
      <c r="D8738">
        <v>4</v>
      </c>
      <c r="E8738">
        <v>16</v>
      </c>
      <c r="F8738" t="s">
        <v>14</v>
      </c>
      <c r="G8738" t="s">
        <v>11</v>
      </c>
      <c r="H8738" s="1">
        <v>45078</v>
      </c>
      <c r="J8738" s="8" t="str">
        <f>IF(ISBLANK(B8738),"Unknown",B8738)</f>
        <v>Unknown</v>
      </c>
      <c r="K8738" s="5">
        <f t="shared" si="698"/>
        <v>4</v>
      </c>
      <c r="L8738" s="5">
        <f t="shared" si="698"/>
        <v>4</v>
      </c>
      <c r="M8738" s="5">
        <f t="shared" si="699"/>
        <v>16</v>
      </c>
      <c r="N8738" s="8" t="str">
        <f>IF(ISBLANK(F8738),"Unknown",F8738)</f>
        <v>Cash</v>
      </c>
      <c r="O8738" s="8" t="str">
        <f>IF(ISBLANK(G8738),"Unknown",G8738)</f>
        <v>Takeaway</v>
      </c>
      <c r="P8738" s="6">
        <f>IF(ISBLANK(H8738),"Unknown",H8738)</f>
        <v>45078</v>
      </c>
      <c r="Q8738" s="13">
        <f t="shared" si="700"/>
        <v>4</v>
      </c>
      <c r="R8738" s="13">
        <f t="shared" si="701"/>
        <v>4</v>
      </c>
      <c r="S8738" s="11">
        <f t="shared" si="702"/>
        <v>16</v>
      </c>
    </row>
    <row r="8739" spans="1:19" x14ac:dyDescent="0.3">
      <c r="A8739" t="s">
        <v>8758</v>
      </c>
      <c r="B8739" t="s">
        <v>37</v>
      </c>
      <c r="C8739">
        <v>2</v>
      </c>
      <c r="D8739">
        <v>3</v>
      </c>
      <c r="E8739">
        <v>6</v>
      </c>
      <c r="H8739" s="1">
        <v>45285</v>
      </c>
      <c r="J8739" s="8" t="str">
        <f>IF(ISBLANK(B8739),"Unknown",B8739)</f>
        <v>Juice</v>
      </c>
      <c r="K8739" s="5">
        <f t="shared" si="698"/>
        <v>2</v>
      </c>
      <c r="L8739" s="5">
        <f t="shared" si="698"/>
        <v>3</v>
      </c>
      <c r="M8739" s="5">
        <f t="shared" si="699"/>
        <v>6</v>
      </c>
      <c r="N8739" s="8" t="str">
        <f>IF(ISBLANK(F8739),"Unknown",F8739)</f>
        <v>Unknown</v>
      </c>
      <c r="O8739" s="8" t="str">
        <f>IF(ISBLANK(G8739),"Unknown",G8739)</f>
        <v>Unknown</v>
      </c>
      <c r="P8739" s="6">
        <f>IF(ISBLANK(H8739),"Unknown",H8739)</f>
        <v>45285</v>
      </c>
      <c r="Q8739" s="13">
        <f t="shared" si="700"/>
        <v>2</v>
      </c>
      <c r="R8739" s="13">
        <f t="shared" si="701"/>
        <v>3</v>
      </c>
      <c r="S8739" s="11">
        <f t="shared" si="702"/>
        <v>6</v>
      </c>
    </row>
    <row r="8740" spans="1:19" x14ac:dyDescent="0.3">
      <c r="A8740" t="s">
        <v>8759</v>
      </c>
      <c r="B8740" t="s">
        <v>23</v>
      </c>
      <c r="C8740">
        <v>2</v>
      </c>
      <c r="D8740">
        <v>4</v>
      </c>
      <c r="E8740">
        <v>8</v>
      </c>
      <c r="F8740" t="s">
        <v>14</v>
      </c>
      <c r="G8740" t="s">
        <v>15</v>
      </c>
      <c r="H8740" s="1">
        <v>44963</v>
      </c>
      <c r="J8740" s="8" t="str">
        <f>IF(ISBLANK(B8740),"Unknown",B8740)</f>
        <v>Smoothie</v>
      </c>
      <c r="K8740" s="5">
        <f t="shared" si="698"/>
        <v>2</v>
      </c>
      <c r="L8740" s="5">
        <f t="shared" si="698"/>
        <v>4</v>
      </c>
      <c r="M8740" s="5">
        <f t="shared" si="699"/>
        <v>8</v>
      </c>
      <c r="N8740" s="8" t="str">
        <f>IF(ISBLANK(F8740),"Unknown",F8740)</f>
        <v>Cash</v>
      </c>
      <c r="O8740" s="8" t="str">
        <f>IF(ISBLANK(G8740),"Unknown",G8740)</f>
        <v>In-store</v>
      </c>
      <c r="P8740" s="6">
        <f>IF(ISBLANK(H8740),"Unknown",H8740)</f>
        <v>44963</v>
      </c>
      <c r="Q8740" s="13">
        <f t="shared" si="700"/>
        <v>2</v>
      </c>
      <c r="R8740" s="13">
        <f t="shared" si="701"/>
        <v>4</v>
      </c>
      <c r="S8740" s="11">
        <f t="shared" si="702"/>
        <v>8</v>
      </c>
    </row>
    <row r="8741" spans="1:19" x14ac:dyDescent="0.3">
      <c r="A8741" t="s">
        <v>8760</v>
      </c>
      <c r="B8741" t="s">
        <v>17</v>
      </c>
      <c r="C8741">
        <v>1</v>
      </c>
      <c r="D8741">
        <v>1</v>
      </c>
      <c r="E8741">
        <v>1</v>
      </c>
      <c r="F8741" t="s">
        <v>10</v>
      </c>
      <c r="G8741" t="s">
        <v>15</v>
      </c>
      <c r="H8741" s="1">
        <v>45185</v>
      </c>
      <c r="J8741" s="8" t="str">
        <f>IF(ISBLANK(B8741),"Unknown",B8741)</f>
        <v>Cookie</v>
      </c>
      <c r="K8741" s="5">
        <f t="shared" si="698"/>
        <v>1</v>
      </c>
      <c r="L8741" s="5">
        <f t="shared" si="698"/>
        <v>1</v>
      </c>
      <c r="M8741" s="5">
        <f t="shared" si="699"/>
        <v>1</v>
      </c>
      <c r="N8741" s="8" t="str">
        <f>IF(ISBLANK(F8741),"Unknown",F8741)</f>
        <v>Credit Card</v>
      </c>
      <c r="O8741" s="8" t="str">
        <f>IF(ISBLANK(G8741),"Unknown",G8741)</f>
        <v>In-store</v>
      </c>
      <c r="P8741" s="6">
        <f>IF(ISBLANK(H8741),"Unknown",H8741)</f>
        <v>45185</v>
      </c>
      <c r="Q8741" s="13">
        <f t="shared" si="700"/>
        <v>1</v>
      </c>
      <c r="R8741" s="13">
        <f t="shared" si="701"/>
        <v>1</v>
      </c>
      <c r="S8741" s="11">
        <f t="shared" si="702"/>
        <v>1</v>
      </c>
    </row>
    <row r="8742" spans="1:19" x14ac:dyDescent="0.3">
      <c r="A8742" t="s">
        <v>8761</v>
      </c>
      <c r="B8742" t="s">
        <v>9</v>
      </c>
      <c r="C8742">
        <v>1</v>
      </c>
      <c r="D8742">
        <v>2</v>
      </c>
      <c r="E8742">
        <v>2</v>
      </c>
      <c r="F8742" t="s">
        <v>21</v>
      </c>
      <c r="G8742" t="s">
        <v>15</v>
      </c>
      <c r="H8742" s="7" t="s">
        <v>10024</v>
      </c>
      <c r="J8742" s="8" t="str">
        <f>IF(ISBLANK(B8742),"Unknown",B8742)</f>
        <v>Coffee</v>
      </c>
      <c r="K8742" s="5">
        <f t="shared" si="698"/>
        <v>1</v>
      </c>
      <c r="L8742" s="5">
        <f t="shared" si="698"/>
        <v>2</v>
      </c>
      <c r="M8742" s="5">
        <f t="shared" si="699"/>
        <v>2</v>
      </c>
      <c r="N8742" s="8" t="str">
        <f>IF(ISBLANK(F8742),"Unknown",F8742)</f>
        <v>Digital Wallet</v>
      </c>
      <c r="O8742" s="8" t="str">
        <f>IF(ISBLANK(G8742),"Unknown",G8742)</f>
        <v>In-store</v>
      </c>
      <c r="P8742" s="6" t="str">
        <f>IF(ISBLANK(H8742),"Unknown",H8742)</f>
        <v>Unknown</v>
      </c>
      <c r="Q8742" s="13">
        <f t="shared" si="700"/>
        <v>1</v>
      </c>
      <c r="R8742" s="13">
        <f t="shared" si="701"/>
        <v>2</v>
      </c>
      <c r="S8742" s="11">
        <f t="shared" si="702"/>
        <v>2</v>
      </c>
    </row>
    <row r="8743" spans="1:19" x14ac:dyDescent="0.3">
      <c r="A8743" t="s">
        <v>8762</v>
      </c>
      <c r="B8743" t="s">
        <v>23</v>
      </c>
      <c r="C8743">
        <v>5</v>
      </c>
      <c r="E8743">
        <v>20</v>
      </c>
      <c r="F8743" t="s">
        <v>21</v>
      </c>
      <c r="G8743" t="s">
        <v>11</v>
      </c>
      <c r="H8743" s="1">
        <v>45209</v>
      </c>
      <c r="J8743" s="8" t="str">
        <f>IF(ISBLANK(B8743),"Unknown",B8743)</f>
        <v>Smoothie</v>
      </c>
      <c r="K8743" s="5">
        <f t="shared" si="698"/>
        <v>5</v>
      </c>
      <c r="L8743" s="5" t="str">
        <f t="shared" si="698"/>
        <v>0</v>
      </c>
      <c r="M8743" s="5">
        <f t="shared" si="699"/>
        <v>20</v>
      </c>
      <c r="N8743" s="8" t="str">
        <f>IF(ISBLANK(F8743),"Unknown",F8743)</f>
        <v>Digital Wallet</v>
      </c>
      <c r="O8743" s="8" t="str">
        <f>IF(ISBLANK(G8743),"Unknown",G8743)</f>
        <v>Takeaway</v>
      </c>
      <c r="P8743" s="6">
        <f>IF(ISBLANK(H8743),"Unknown",H8743)</f>
        <v>45209</v>
      </c>
      <c r="Q8743" s="13">
        <f t="shared" si="700"/>
        <v>5</v>
      </c>
      <c r="R8743" s="13" t="str">
        <f t="shared" si="701"/>
        <v>0</v>
      </c>
      <c r="S8743" s="11">
        <f t="shared" si="702"/>
        <v>0</v>
      </c>
    </row>
    <row r="8744" spans="1:19" x14ac:dyDescent="0.3">
      <c r="A8744" t="s">
        <v>8763</v>
      </c>
      <c r="B8744" t="s">
        <v>26</v>
      </c>
      <c r="C8744">
        <v>2</v>
      </c>
      <c r="D8744">
        <v>4</v>
      </c>
      <c r="E8744">
        <v>8</v>
      </c>
      <c r="G8744" t="s">
        <v>11</v>
      </c>
      <c r="H8744" s="1">
        <v>44968</v>
      </c>
      <c r="J8744" s="8" t="str">
        <f>IF(ISBLANK(B8744),"Unknown",B8744)</f>
        <v>Sandwich</v>
      </c>
      <c r="K8744" s="5">
        <f t="shared" si="698"/>
        <v>2</v>
      </c>
      <c r="L8744" s="5">
        <f t="shared" si="698"/>
        <v>4</v>
      </c>
      <c r="M8744" s="5">
        <f t="shared" si="699"/>
        <v>8</v>
      </c>
      <c r="N8744" s="8" t="str">
        <f>IF(ISBLANK(F8744),"Unknown",F8744)</f>
        <v>Unknown</v>
      </c>
      <c r="O8744" s="8" t="str">
        <f>IF(ISBLANK(G8744),"Unknown",G8744)</f>
        <v>Takeaway</v>
      </c>
      <c r="P8744" s="6">
        <f>IF(ISBLANK(H8744),"Unknown",H8744)</f>
        <v>44968</v>
      </c>
      <c r="Q8744" s="13">
        <f t="shared" si="700"/>
        <v>2</v>
      </c>
      <c r="R8744" s="13">
        <f t="shared" si="701"/>
        <v>4</v>
      </c>
      <c r="S8744" s="11">
        <f t="shared" si="702"/>
        <v>8</v>
      </c>
    </row>
    <row r="8745" spans="1:19" x14ac:dyDescent="0.3">
      <c r="A8745" t="s">
        <v>8764</v>
      </c>
      <c r="B8745" t="s">
        <v>63</v>
      </c>
      <c r="C8745">
        <v>1</v>
      </c>
      <c r="D8745">
        <v>1.5</v>
      </c>
      <c r="E8745">
        <v>1.5</v>
      </c>
      <c r="F8745" t="s">
        <v>14</v>
      </c>
      <c r="G8745" t="s">
        <v>15</v>
      </c>
      <c r="H8745" s="1">
        <v>44948</v>
      </c>
      <c r="J8745" s="8" t="str">
        <f>IF(ISBLANK(B8745),"Unknown",B8745)</f>
        <v>Tea</v>
      </c>
      <c r="K8745" s="5">
        <f t="shared" si="698"/>
        <v>1</v>
      </c>
      <c r="L8745" s="5">
        <f t="shared" si="698"/>
        <v>1.5</v>
      </c>
      <c r="M8745" s="5">
        <f t="shared" si="699"/>
        <v>1.5</v>
      </c>
      <c r="N8745" s="8" t="str">
        <f>IF(ISBLANK(F8745),"Unknown",F8745)</f>
        <v>Cash</v>
      </c>
      <c r="O8745" s="8" t="str">
        <f>IF(ISBLANK(G8745),"Unknown",G8745)</f>
        <v>In-store</v>
      </c>
      <c r="P8745" s="6">
        <f>IF(ISBLANK(H8745),"Unknown",H8745)</f>
        <v>44948</v>
      </c>
      <c r="Q8745" s="13">
        <f t="shared" si="700"/>
        <v>1</v>
      </c>
      <c r="R8745" s="13">
        <f t="shared" si="701"/>
        <v>1.5</v>
      </c>
      <c r="S8745" s="11">
        <f t="shared" si="702"/>
        <v>1.5</v>
      </c>
    </row>
    <row r="8746" spans="1:19" x14ac:dyDescent="0.3">
      <c r="A8746" t="s">
        <v>8765</v>
      </c>
      <c r="B8746" t="s">
        <v>19</v>
      </c>
      <c r="C8746">
        <v>3</v>
      </c>
      <c r="D8746">
        <v>5</v>
      </c>
      <c r="E8746">
        <v>15</v>
      </c>
      <c r="F8746" t="s">
        <v>14</v>
      </c>
      <c r="G8746" t="s">
        <v>11</v>
      </c>
      <c r="H8746" s="1">
        <v>45203</v>
      </c>
      <c r="J8746" s="8" t="str">
        <f>IF(ISBLANK(B8746),"Unknown",B8746)</f>
        <v>Salad</v>
      </c>
      <c r="K8746" s="5">
        <f t="shared" si="698"/>
        <v>3</v>
      </c>
      <c r="L8746" s="5">
        <f t="shared" si="698"/>
        <v>5</v>
      </c>
      <c r="M8746" s="5">
        <f t="shared" si="699"/>
        <v>15</v>
      </c>
      <c r="N8746" s="8" t="str">
        <f>IF(ISBLANK(F8746),"Unknown",F8746)</f>
        <v>Cash</v>
      </c>
      <c r="O8746" s="8" t="str">
        <f>IF(ISBLANK(G8746),"Unknown",G8746)</f>
        <v>Takeaway</v>
      </c>
      <c r="P8746" s="6">
        <f>IF(ISBLANK(H8746),"Unknown",H8746)</f>
        <v>45203</v>
      </c>
      <c r="Q8746" s="13">
        <f t="shared" si="700"/>
        <v>3</v>
      </c>
      <c r="R8746" s="13">
        <f t="shared" si="701"/>
        <v>5</v>
      </c>
      <c r="S8746" s="11">
        <f t="shared" si="702"/>
        <v>15</v>
      </c>
    </row>
    <row r="8747" spans="1:19" x14ac:dyDescent="0.3">
      <c r="A8747" t="s">
        <v>8766</v>
      </c>
      <c r="B8747" s="7" t="s">
        <v>10024</v>
      </c>
      <c r="C8747">
        <v>5</v>
      </c>
      <c r="D8747">
        <v>5</v>
      </c>
      <c r="E8747">
        <v>25</v>
      </c>
      <c r="F8747" t="s">
        <v>21</v>
      </c>
      <c r="G8747" t="s">
        <v>15</v>
      </c>
      <c r="H8747" s="1">
        <v>45213</v>
      </c>
      <c r="J8747" s="8" t="str">
        <f>IF(ISBLANK(B8747),"Unknown",B8747)</f>
        <v>Unknown</v>
      </c>
      <c r="K8747" s="5">
        <f t="shared" si="698"/>
        <v>5</v>
      </c>
      <c r="L8747" s="5">
        <f t="shared" si="698"/>
        <v>5</v>
      </c>
      <c r="M8747" s="5">
        <f t="shared" si="699"/>
        <v>25</v>
      </c>
      <c r="N8747" s="8" t="str">
        <f>IF(ISBLANK(F8747),"Unknown",F8747)</f>
        <v>Digital Wallet</v>
      </c>
      <c r="O8747" s="8" t="str">
        <f>IF(ISBLANK(G8747),"Unknown",G8747)</f>
        <v>In-store</v>
      </c>
      <c r="P8747" s="6">
        <f>IF(ISBLANK(H8747),"Unknown",H8747)</f>
        <v>45213</v>
      </c>
      <c r="Q8747" s="13">
        <f t="shared" si="700"/>
        <v>5</v>
      </c>
      <c r="R8747" s="13">
        <f t="shared" si="701"/>
        <v>5</v>
      </c>
      <c r="S8747" s="11">
        <f t="shared" si="702"/>
        <v>25</v>
      </c>
    </row>
    <row r="8748" spans="1:19" x14ac:dyDescent="0.3">
      <c r="A8748" t="s">
        <v>8767</v>
      </c>
      <c r="B8748" t="s">
        <v>37</v>
      </c>
      <c r="C8748">
        <v>3</v>
      </c>
      <c r="D8748">
        <v>3</v>
      </c>
      <c r="E8748">
        <v>9</v>
      </c>
      <c r="F8748" t="s">
        <v>10</v>
      </c>
      <c r="H8748" s="1">
        <v>45059</v>
      </c>
      <c r="J8748" s="8" t="str">
        <f>IF(ISBLANK(B8748),"Unknown",B8748)</f>
        <v>Juice</v>
      </c>
      <c r="K8748" s="5">
        <f t="shared" si="698"/>
        <v>3</v>
      </c>
      <c r="L8748" s="5">
        <f t="shared" si="698"/>
        <v>3</v>
      </c>
      <c r="M8748" s="5">
        <f t="shared" si="699"/>
        <v>9</v>
      </c>
      <c r="N8748" s="8" t="str">
        <f>IF(ISBLANK(F8748),"Unknown",F8748)</f>
        <v>Credit Card</v>
      </c>
      <c r="O8748" s="8" t="str">
        <f>IF(ISBLANK(G8748),"Unknown",G8748)</f>
        <v>Unknown</v>
      </c>
      <c r="P8748" s="6">
        <f>IF(ISBLANK(H8748),"Unknown",H8748)</f>
        <v>45059</v>
      </c>
      <c r="Q8748" s="13">
        <f t="shared" si="700"/>
        <v>3</v>
      </c>
      <c r="R8748" s="13">
        <f t="shared" si="701"/>
        <v>3</v>
      </c>
      <c r="S8748" s="11">
        <f t="shared" si="702"/>
        <v>9</v>
      </c>
    </row>
    <row r="8749" spans="1:19" x14ac:dyDescent="0.3">
      <c r="A8749" t="s">
        <v>8768</v>
      </c>
      <c r="B8749" s="7" t="s">
        <v>10024</v>
      </c>
      <c r="C8749">
        <v>1</v>
      </c>
      <c r="D8749">
        <v>2</v>
      </c>
      <c r="E8749">
        <v>2</v>
      </c>
      <c r="G8749" t="s">
        <v>11</v>
      </c>
      <c r="H8749" s="1">
        <v>45273</v>
      </c>
      <c r="J8749" s="8" t="str">
        <f>IF(ISBLANK(B8749),"Unknown",B8749)</f>
        <v>Unknown</v>
      </c>
      <c r="K8749" s="5">
        <f t="shared" si="698"/>
        <v>1</v>
      </c>
      <c r="L8749" s="5">
        <f t="shared" si="698"/>
        <v>2</v>
      </c>
      <c r="M8749" s="5">
        <f t="shared" si="699"/>
        <v>2</v>
      </c>
      <c r="N8749" s="8" t="str">
        <f>IF(ISBLANK(F8749),"Unknown",F8749)</f>
        <v>Unknown</v>
      </c>
      <c r="O8749" s="8" t="str">
        <f>IF(ISBLANK(G8749),"Unknown",G8749)</f>
        <v>Takeaway</v>
      </c>
      <c r="P8749" s="6">
        <f>IF(ISBLANK(H8749),"Unknown",H8749)</f>
        <v>45273</v>
      </c>
      <c r="Q8749" s="13">
        <f t="shared" si="700"/>
        <v>1</v>
      </c>
      <c r="R8749" s="13">
        <f t="shared" si="701"/>
        <v>2</v>
      </c>
      <c r="S8749" s="11">
        <f t="shared" si="702"/>
        <v>2</v>
      </c>
    </row>
    <row r="8750" spans="1:19" x14ac:dyDescent="0.3">
      <c r="A8750" t="s">
        <v>8769</v>
      </c>
      <c r="B8750" t="s">
        <v>23</v>
      </c>
      <c r="C8750">
        <v>5</v>
      </c>
      <c r="D8750">
        <v>4</v>
      </c>
      <c r="E8750">
        <v>20</v>
      </c>
      <c r="F8750" t="s">
        <v>14</v>
      </c>
      <c r="H8750" s="1">
        <v>45162</v>
      </c>
      <c r="J8750" s="8" t="str">
        <f>IF(ISBLANK(B8750),"Unknown",B8750)</f>
        <v>Smoothie</v>
      </c>
      <c r="K8750" s="5">
        <f t="shared" si="698"/>
        <v>5</v>
      </c>
      <c r="L8750" s="5">
        <f t="shared" si="698"/>
        <v>4</v>
      </c>
      <c r="M8750" s="5">
        <f t="shared" si="699"/>
        <v>20</v>
      </c>
      <c r="N8750" s="8" t="str">
        <f>IF(ISBLANK(F8750),"Unknown",F8750)</f>
        <v>Cash</v>
      </c>
      <c r="O8750" s="8" t="str">
        <f>IF(ISBLANK(G8750),"Unknown",G8750)</f>
        <v>Unknown</v>
      </c>
      <c r="P8750" s="6">
        <f>IF(ISBLANK(H8750),"Unknown",H8750)</f>
        <v>45162</v>
      </c>
      <c r="Q8750" s="13">
        <f t="shared" si="700"/>
        <v>5</v>
      </c>
      <c r="R8750" s="13">
        <f t="shared" si="701"/>
        <v>4</v>
      </c>
      <c r="S8750" s="11">
        <f t="shared" si="702"/>
        <v>20</v>
      </c>
    </row>
    <row r="8751" spans="1:19" x14ac:dyDescent="0.3">
      <c r="A8751" t="s">
        <v>8770</v>
      </c>
      <c r="B8751" t="s">
        <v>19</v>
      </c>
      <c r="C8751">
        <v>3</v>
      </c>
      <c r="D8751">
        <v>5</v>
      </c>
      <c r="E8751">
        <v>15</v>
      </c>
      <c r="F8751" s="7" t="s">
        <v>10024</v>
      </c>
      <c r="G8751" t="s">
        <v>11</v>
      </c>
      <c r="H8751" s="1">
        <v>45072</v>
      </c>
      <c r="J8751" s="8" t="str">
        <f>IF(ISBLANK(B8751),"Unknown",B8751)</f>
        <v>Salad</v>
      </c>
      <c r="K8751" s="5">
        <f t="shared" si="698"/>
        <v>3</v>
      </c>
      <c r="L8751" s="5">
        <f t="shared" si="698"/>
        <v>5</v>
      </c>
      <c r="M8751" s="5">
        <f t="shared" si="699"/>
        <v>15</v>
      </c>
      <c r="N8751" s="8" t="str">
        <f>IF(ISBLANK(F8751),"Unknown",F8751)</f>
        <v>Unknown</v>
      </c>
      <c r="O8751" s="8" t="str">
        <f>IF(ISBLANK(G8751),"Unknown",G8751)</f>
        <v>Takeaway</v>
      </c>
      <c r="P8751" s="6">
        <f>IF(ISBLANK(H8751),"Unknown",H8751)</f>
        <v>45072</v>
      </c>
      <c r="Q8751" s="13">
        <f t="shared" si="700"/>
        <v>3</v>
      </c>
      <c r="R8751" s="13">
        <f t="shared" si="701"/>
        <v>5</v>
      </c>
      <c r="S8751" s="11">
        <f t="shared" si="702"/>
        <v>15</v>
      </c>
    </row>
    <row r="8752" spans="1:19" x14ac:dyDescent="0.3">
      <c r="A8752" t="s">
        <v>8771</v>
      </c>
      <c r="B8752" t="s">
        <v>19</v>
      </c>
      <c r="C8752">
        <v>2</v>
      </c>
      <c r="E8752">
        <v>10</v>
      </c>
      <c r="F8752" t="s">
        <v>10</v>
      </c>
      <c r="G8752" t="s">
        <v>11</v>
      </c>
      <c r="H8752" s="1">
        <v>45207</v>
      </c>
      <c r="J8752" s="8" t="str">
        <f>IF(ISBLANK(B8752),"Unknown",B8752)</f>
        <v>Salad</v>
      </c>
      <c r="K8752" s="5">
        <f t="shared" si="698"/>
        <v>2</v>
      </c>
      <c r="L8752" s="5" t="str">
        <f t="shared" si="698"/>
        <v>0</v>
      </c>
      <c r="M8752" s="5">
        <f t="shared" si="699"/>
        <v>10</v>
      </c>
      <c r="N8752" s="8" t="str">
        <f>IF(ISBLANK(F8752),"Unknown",F8752)</f>
        <v>Credit Card</v>
      </c>
      <c r="O8752" s="8" t="str">
        <f>IF(ISBLANK(G8752),"Unknown",G8752)</f>
        <v>Takeaway</v>
      </c>
      <c r="P8752" s="6">
        <f>IF(ISBLANK(H8752),"Unknown",H8752)</f>
        <v>45207</v>
      </c>
      <c r="Q8752" s="13">
        <f t="shared" si="700"/>
        <v>2</v>
      </c>
      <c r="R8752" s="13" t="str">
        <f t="shared" si="701"/>
        <v>0</v>
      </c>
      <c r="S8752" s="11">
        <f t="shared" si="702"/>
        <v>0</v>
      </c>
    </row>
    <row r="8753" spans="1:19" x14ac:dyDescent="0.3">
      <c r="A8753" t="s">
        <v>8772</v>
      </c>
      <c r="B8753" t="s">
        <v>26</v>
      </c>
      <c r="C8753">
        <v>2</v>
      </c>
      <c r="D8753">
        <v>4</v>
      </c>
      <c r="E8753">
        <v>8</v>
      </c>
      <c r="F8753" t="s">
        <v>21</v>
      </c>
      <c r="G8753" t="s">
        <v>15</v>
      </c>
      <c r="H8753" s="1">
        <v>45222</v>
      </c>
      <c r="J8753" s="8" t="str">
        <f>IF(ISBLANK(B8753),"Unknown",B8753)</f>
        <v>Sandwich</v>
      </c>
      <c r="K8753" s="5">
        <f t="shared" si="698"/>
        <v>2</v>
      </c>
      <c r="L8753" s="5">
        <f t="shared" si="698"/>
        <v>4</v>
      </c>
      <c r="M8753" s="5">
        <f t="shared" si="699"/>
        <v>8</v>
      </c>
      <c r="N8753" s="8" t="str">
        <f>IF(ISBLANK(F8753),"Unknown",F8753)</f>
        <v>Digital Wallet</v>
      </c>
      <c r="O8753" s="8" t="str">
        <f>IF(ISBLANK(G8753),"Unknown",G8753)</f>
        <v>In-store</v>
      </c>
      <c r="P8753" s="6">
        <f>IF(ISBLANK(H8753),"Unknown",H8753)</f>
        <v>45222</v>
      </c>
      <c r="Q8753" s="13">
        <f t="shared" si="700"/>
        <v>2</v>
      </c>
      <c r="R8753" s="13">
        <f t="shared" si="701"/>
        <v>4</v>
      </c>
      <c r="S8753" s="11">
        <f t="shared" si="702"/>
        <v>8</v>
      </c>
    </row>
    <row r="8754" spans="1:19" x14ac:dyDescent="0.3">
      <c r="A8754" t="s">
        <v>8773</v>
      </c>
      <c r="B8754" t="s">
        <v>19</v>
      </c>
      <c r="C8754" s="7" t="s">
        <v>10024</v>
      </c>
      <c r="D8754">
        <v>5</v>
      </c>
      <c r="E8754">
        <v>20</v>
      </c>
      <c r="G8754" t="s">
        <v>11</v>
      </c>
      <c r="H8754" s="1">
        <v>44951</v>
      </c>
      <c r="J8754" s="8" t="str">
        <f>IF(ISBLANK(B8754),"Unknown",B8754)</f>
        <v>Salad</v>
      </c>
      <c r="K8754" s="5" t="str">
        <f t="shared" si="698"/>
        <v>Unknown</v>
      </c>
      <c r="L8754" s="5">
        <f t="shared" si="698"/>
        <v>5</v>
      </c>
      <c r="M8754" s="5">
        <f t="shared" si="699"/>
        <v>20</v>
      </c>
      <c r="N8754" s="8" t="str">
        <f>IF(ISBLANK(F8754),"Unknown",F8754)</f>
        <v>Unknown</v>
      </c>
      <c r="O8754" s="8" t="str">
        <f>IF(ISBLANK(G8754),"Unknown",G8754)</f>
        <v>Takeaway</v>
      </c>
      <c r="P8754" s="6">
        <f>IF(ISBLANK(H8754),"Unknown",H8754)</f>
        <v>44951</v>
      </c>
      <c r="Q8754" s="13">
        <f t="shared" si="700"/>
        <v>0</v>
      </c>
      <c r="R8754" s="13">
        <f t="shared" si="701"/>
        <v>5</v>
      </c>
      <c r="S8754" s="11">
        <f t="shared" si="702"/>
        <v>0</v>
      </c>
    </row>
    <row r="8755" spans="1:19" x14ac:dyDescent="0.3">
      <c r="A8755" t="s">
        <v>8774</v>
      </c>
      <c r="B8755" t="s">
        <v>9</v>
      </c>
      <c r="C8755">
        <v>5</v>
      </c>
      <c r="D8755">
        <v>2</v>
      </c>
      <c r="E8755">
        <v>10</v>
      </c>
      <c r="F8755" t="s">
        <v>10</v>
      </c>
      <c r="H8755" s="1">
        <v>44970</v>
      </c>
      <c r="J8755" s="8" t="str">
        <f>IF(ISBLANK(B8755),"Unknown",B8755)</f>
        <v>Coffee</v>
      </c>
      <c r="K8755" s="5">
        <f t="shared" si="698"/>
        <v>5</v>
      </c>
      <c r="L8755" s="5">
        <f t="shared" si="698"/>
        <v>2</v>
      </c>
      <c r="M8755" s="5">
        <f t="shared" si="699"/>
        <v>10</v>
      </c>
      <c r="N8755" s="8" t="str">
        <f>IF(ISBLANK(F8755),"Unknown",F8755)</f>
        <v>Credit Card</v>
      </c>
      <c r="O8755" s="8" t="str">
        <f>IF(ISBLANK(G8755),"Unknown",G8755)</f>
        <v>Unknown</v>
      </c>
      <c r="P8755" s="6">
        <f>IF(ISBLANK(H8755),"Unknown",H8755)</f>
        <v>44970</v>
      </c>
      <c r="Q8755" s="13">
        <f t="shared" si="700"/>
        <v>5</v>
      </c>
      <c r="R8755" s="13">
        <f t="shared" si="701"/>
        <v>2</v>
      </c>
      <c r="S8755" s="11">
        <f t="shared" si="702"/>
        <v>10</v>
      </c>
    </row>
    <row r="8756" spans="1:19" x14ac:dyDescent="0.3">
      <c r="A8756" t="s">
        <v>8775</v>
      </c>
      <c r="B8756" t="s">
        <v>23</v>
      </c>
      <c r="C8756">
        <v>4</v>
      </c>
      <c r="D8756">
        <v>4</v>
      </c>
      <c r="E8756">
        <v>16</v>
      </c>
      <c r="F8756" t="s">
        <v>21</v>
      </c>
      <c r="H8756" s="1">
        <v>45131</v>
      </c>
      <c r="J8756" s="8" t="str">
        <f>IF(ISBLANK(B8756),"Unknown",B8756)</f>
        <v>Smoothie</v>
      </c>
      <c r="K8756" s="5">
        <f t="shared" si="698"/>
        <v>4</v>
      </c>
      <c r="L8756" s="5">
        <f t="shared" si="698"/>
        <v>4</v>
      </c>
      <c r="M8756" s="5">
        <f t="shared" si="699"/>
        <v>16</v>
      </c>
      <c r="N8756" s="8" t="str">
        <f>IF(ISBLANK(F8756),"Unknown",F8756)</f>
        <v>Digital Wallet</v>
      </c>
      <c r="O8756" s="8" t="str">
        <f>IF(ISBLANK(G8756),"Unknown",G8756)</f>
        <v>Unknown</v>
      </c>
      <c r="P8756" s="6">
        <f>IF(ISBLANK(H8756),"Unknown",H8756)</f>
        <v>45131</v>
      </c>
      <c r="Q8756" s="13">
        <f t="shared" si="700"/>
        <v>4</v>
      </c>
      <c r="R8756" s="13">
        <f t="shared" si="701"/>
        <v>4</v>
      </c>
      <c r="S8756" s="11">
        <f t="shared" si="702"/>
        <v>16</v>
      </c>
    </row>
    <row r="8757" spans="1:19" x14ac:dyDescent="0.3">
      <c r="A8757" t="s">
        <v>8776</v>
      </c>
      <c r="B8757" t="s">
        <v>26</v>
      </c>
      <c r="C8757">
        <v>1</v>
      </c>
      <c r="D8757">
        <v>4</v>
      </c>
      <c r="E8757">
        <v>4</v>
      </c>
      <c r="F8757" t="s">
        <v>14</v>
      </c>
      <c r="G8757" t="s">
        <v>15</v>
      </c>
      <c r="H8757" s="1">
        <v>45078</v>
      </c>
      <c r="J8757" s="8" t="str">
        <f>IF(ISBLANK(B8757),"Unknown",B8757)</f>
        <v>Sandwich</v>
      </c>
      <c r="K8757" s="5">
        <f t="shared" si="698"/>
        <v>1</v>
      </c>
      <c r="L8757" s="5">
        <f t="shared" si="698"/>
        <v>4</v>
      </c>
      <c r="M8757" s="5">
        <f t="shared" si="699"/>
        <v>4</v>
      </c>
      <c r="N8757" s="8" t="str">
        <f>IF(ISBLANK(F8757),"Unknown",F8757)</f>
        <v>Cash</v>
      </c>
      <c r="O8757" s="8" t="str">
        <f>IF(ISBLANK(G8757),"Unknown",G8757)</f>
        <v>In-store</v>
      </c>
      <c r="P8757" s="6">
        <f>IF(ISBLANK(H8757),"Unknown",H8757)</f>
        <v>45078</v>
      </c>
      <c r="Q8757" s="13">
        <f t="shared" si="700"/>
        <v>1</v>
      </c>
      <c r="R8757" s="13">
        <f t="shared" si="701"/>
        <v>4</v>
      </c>
      <c r="S8757" s="11">
        <f t="shared" si="702"/>
        <v>4</v>
      </c>
    </row>
    <row r="8758" spans="1:19" x14ac:dyDescent="0.3">
      <c r="A8758" t="s">
        <v>8777</v>
      </c>
      <c r="B8758" t="s">
        <v>9</v>
      </c>
      <c r="C8758">
        <v>3</v>
      </c>
      <c r="D8758">
        <v>2</v>
      </c>
      <c r="E8758">
        <v>6</v>
      </c>
      <c r="F8758" t="s">
        <v>21</v>
      </c>
      <c r="G8758" s="7" t="s">
        <v>10024</v>
      </c>
      <c r="H8758" s="1">
        <v>45238</v>
      </c>
      <c r="J8758" s="8" t="str">
        <f>IF(ISBLANK(B8758),"Unknown",B8758)</f>
        <v>Coffee</v>
      </c>
      <c r="K8758" s="5">
        <f t="shared" si="698"/>
        <v>3</v>
      </c>
      <c r="L8758" s="5">
        <f t="shared" si="698"/>
        <v>2</v>
      </c>
      <c r="M8758" s="5">
        <f t="shared" si="699"/>
        <v>6</v>
      </c>
      <c r="N8758" s="8" t="str">
        <f>IF(ISBLANK(F8758),"Unknown",F8758)</f>
        <v>Digital Wallet</v>
      </c>
      <c r="O8758" s="8" t="str">
        <f>IF(ISBLANK(G8758),"Unknown",G8758)</f>
        <v>Unknown</v>
      </c>
      <c r="P8758" s="6">
        <f>IF(ISBLANK(H8758),"Unknown",H8758)</f>
        <v>45238</v>
      </c>
      <c r="Q8758" s="13">
        <f t="shared" si="700"/>
        <v>3</v>
      </c>
      <c r="R8758" s="13">
        <f t="shared" si="701"/>
        <v>2</v>
      </c>
      <c r="S8758" s="11">
        <f t="shared" si="702"/>
        <v>6</v>
      </c>
    </row>
    <row r="8759" spans="1:19" x14ac:dyDescent="0.3">
      <c r="A8759" t="s">
        <v>8778</v>
      </c>
      <c r="B8759" t="s">
        <v>13</v>
      </c>
      <c r="C8759" s="7" t="s">
        <v>10024</v>
      </c>
      <c r="D8759">
        <v>3</v>
      </c>
      <c r="E8759">
        <v>9</v>
      </c>
      <c r="F8759" t="s">
        <v>14</v>
      </c>
      <c r="G8759" t="s">
        <v>11</v>
      </c>
      <c r="H8759" s="1">
        <v>44955</v>
      </c>
      <c r="J8759" s="8" t="str">
        <f>IF(ISBLANK(B8759),"Unknown",B8759)</f>
        <v>Cake</v>
      </c>
      <c r="K8759" s="5" t="str">
        <f t="shared" si="698"/>
        <v>Unknown</v>
      </c>
      <c r="L8759" s="5">
        <f t="shared" si="698"/>
        <v>3</v>
      </c>
      <c r="M8759" s="5">
        <f t="shared" si="699"/>
        <v>9</v>
      </c>
      <c r="N8759" s="8" t="str">
        <f>IF(ISBLANK(F8759),"Unknown",F8759)</f>
        <v>Cash</v>
      </c>
      <c r="O8759" s="8" t="str">
        <f>IF(ISBLANK(G8759),"Unknown",G8759)</f>
        <v>Takeaway</v>
      </c>
      <c r="P8759" s="6">
        <f>IF(ISBLANK(H8759),"Unknown",H8759)</f>
        <v>44955</v>
      </c>
      <c r="Q8759" s="13">
        <f t="shared" si="700"/>
        <v>0</v>
      </c>
      <c r="R8759" s="13">
        <f t="shared" si="701"/>
        <v>3</v>
      </c>
      <c r="S8759" s="11">
        <f t="shared" si="702"/>
        <v>0</v>
      </c>
    </row>
    <row r="8760" spans="1:19" x14ac:dyDescent="0.3">
      <c r="A8760" t="s">
        <v>8779</v>
      </c>
      <c r="B8760" t="s">
        <v>17</v>
      </c>
      <c r="C8760">
        <v>1</v>
      </c>
      <c r="D8760">
        <v>1</v>
      </c>
      <c r="E8760">
        <v>1</v>
      </c>
      <c r="F8760" t="s">
        <v>14</v>
      </c>
      <c r="H8760" s="1">
        <v>45186</v>
      </c>
      <c r="J8760" s="8" t="str">
        <f>IF(ISBLANK(B8760),"Unknown",B8760)</f>
        <v>Cookie</v>
      </c>
      <c r="K8760" s="5">
        <f t="shared" si="698"/>
        <v>1</v>
      </c>
      <c r="L8760" s="5">
        <f t="shared" si="698"/>
        <v>1</v>
      </c>
      <c r="M8760" s="5">
        <f t="shared" si="699"/>
        <v>1</v>
      </c>
      <c r="N8760" s="8" t="str">
        <f>IF(ISBLANK(F8760),"Unknown",F8760)</f>
        <v>Cash</v>
      </c>
      <c r="O8760" s="8" t="str">
        <f>IF(ISBLANK(G8760),"Unknown",G8760)</f>
        <v>Unknown</v>
      </c>
      <c r="P8760" s="6">
        <f>IF(ISBLANK(H8760),"Unknown",H8760)</f>
        <v>45186</v>
      </c>
      <c r="Q8760" s="13">
        <f t="shared" si="700"/>
        <v>1</v>
      </c>
      <c r="R8760" s="13">
        <f t="shared" si="701"/>
        <v>1</v>
      </c>
      <c r="S8760" s="11">
        <f t="shared" si="702"/>
        <v>1</v>
      </c>
    </row>
    <row r="8761" spans="1:19" x14ac:dyDescent="0.3">
      <c r="A8761" t="s">
        <v>8780</v>
      </c>
      <c r="B8761" t="s">
        <v>9</v>
      </c>
      <c r="C8761">
        <v>5</v>
      </c>
      <c r="D8761">
        <v>2</v>
      </c>
      <c r="E8761">
        <v>10</v>
      </c>
      <c r="F8761" t="s">
        <v>10</v>
      </c>
      <c r="G8761" t="s">
        <v>11</v>
      </c>
      <c r="H8761" s="1">
        <v>45101</v>
      </c>
      <c r="J8761" s="8" t="str">
        <f>IF(ISBLANK(B8761),"Unknown",B8761)</f>
        <v>Coffee</v>
      </c>
      <c r="K8761" s="5">
        <f t="shared" si="698"/>
        <v>5</v>
      </c>
      <c r="L8761" s="5">
        <f t="shared" si="698"/>
        <v>2</v>
      </c>
      <c r="M8761" s="5">
        <f t="shared" si="699"/>
        <v>10</v>
      </c>
      <c r="N8761" s="8" t="str">
        <f>IF(ISBLANK(F8761),"Unknown",F8761)</f>
        <v>Credit Card</v>
      </c>
      <c r="O8761" s="8" t="str">
        <f>IF(ISBLANK(G8761),"Unknown",G8761)</f>
        <v>Takeaway</v>
      </c>
      <c r="P8761" s="6">
        <f>IF(ISBLANK(H8761),"Unknown",H8761)</f>
        <v>45101</v>
      </c>
      <c r="Q8761" s="13">
        <f t="shared" si="700"/>
        <v>5</v>
      </c>
      <c r="R8761" s="13">
        <f t="shared" si="701"/>
        <v>2</v>
      </c>
      <c r="S8761" s="11">
        <f t="shared" si="702"/>
        <v>10</v>
      </c>
    </row>
    <row r="8762" spans="1:19" x14ac:dyDescent="0.3">
      <c r="A8762" t="s">
        <v>8781</v>
      </c>
      <c r="B8762" t="s">
        <v>19</v>
      </c>
      <c r="C8762">
        <v>4</v>
      </c>
      <c r="D8762">
        <v>5</v>
      </c>
      <c r="E8762">
        <v>20</v>
      </c>
      <c r="F8762" t="s">
        <v>14</v>
      </c>
      <c r="G8762" s="7" t="s">
        <v>10024</v>
      </c>
      <c r="H8762" s="1">
        <v>45062</v>
      </c>
      <c r="J8762" s="8" t="str">
        <f>IF(ISBLANK(B8762),"Unknown",B8762)</f>
        <v>Salad</v>
      </c>
      <c r="K8762" s="5">
        <f t="shared" si="698"/>
        <v>4</v>
      </c>
      <c r="L8762" s="5">
        <f t="shared" si="698"/>
        <v>5</v>
      </c>
      <c r="M8762" s="5">
        <f t="shared" si="699"/>
        <v>20</v>
      </c>
      <c r="N8762" s="8" t="str">
        <f>IF(ISBLANK(F8762),"Unknown",F8762)</f>
        <v>Cash</v>
      </c>
      <c r="O8762" s="8" t="str">
        <f>IF(ISBLANK(G8762),"Unknown",G8762)</f>
        <v>Unknown</v>
      </c>
      <c r="P8762" s="6">
        <f>IF(ISBLANK(H8762),"Unknown",H8762)</f>
        <v>45062</v>
      </c>
      <c r="Q8762" s="13">
        <f t="shared" si="700"/>
        <v>4</v>
      </c>
      <c r="R8762" s="13">
        <f t="shared" si="701"/>
        <v>5</v>
      </c>
      <c r="S8762" s="11">
        <f t="shared" si="702"/>
        <v>20</v>
      </c>
    </row>
    <row r="8763" spans="1:19" x14ac:dyDescent="0.3">
      <c r="A8763" t="s">
        <v>8782</v>
      </c>
      <c r="C8763">
        <v>1</v>
      </c>
      <c r="D8763">
        <v>4</v>
      </c>
      <c r="E8763">
        <v>4</v>
      </c>
      <c r="G8763" t="s">
        <v>15</v>
      </c>
      <c r="H8763" s="1">
        <v>45261</v>
      </c>
      <c r="J8763" s="8" t="str">
        <f>IF(ISBLANK(B8763),"Unknown",B8763)</f>
        <v>Unknown</v>
      </c>
      <c r="K8763" s="5">
        <f t="shared" si="698"/>
        <v>1</v>
      </c>
      <c r="L8763" s="5">
        <f t="shared" si="698"/>
        <v>4</v>
      </c>
      <c r="M8763" s="5">
        <f t="shared" si="699"/>
        <v>4</v>
      </c>
      <c r="N8763" s="8" t="str">
        <f>IF(ISBLANK(F8763),"Unknown",F8763)</f>
        <v>Unknown</v>
      </c>
      <c r="O8763" s="8" t="str">
        <f>IF(ISBLANK(G8763),"Unknown",G8763)</f>
        <v>In-store</v>
      </c>
      <c r="P8763" s="6">
        <f>IF(ISBLANK(H8763),"Unknown",H8763)</f>
        <v>45261</v>
      </c>
      <c r="Q8763" s="13">
        <f t="shared" si="700"/>
        <v>1</v>
      </c>
      <c r="R8763" s="13">
        <f t="shared" si="701"/>
        <v>4</v>
      </c>
      <c r="S8763" s="11">
        <f t="shared" si="702"/>
        <v>4</v>
      </c>
    </row>
    <row r="8764" spans="1:19" x14ac:dyDescent="0.3">
      <c r="A8764" t="s">
        <v>8783</v>
      </c>
      <c r="B8764" t="s">
        <v>26</v>
      </c>
      <c r="C8764">
        <v>2</v>
      </c>
      <c r="D8764">
        <v>4</v>
      </c>
      <c r="E8764">
        <v>8</v>
      </c>
      <c r="H8764" s="1">
        <v>45161</v>
      </c>
      <c r="J8764" s="8" t="str">
        <f>IF(ISBLANK(B8764),"Unknown",B8764)</f>
        <v>Sandwich</v>
      </c>
      <c r="K8764" s="5">
        <f t="shared" si="698"/>
        <v>2</v>
      </c>
      <c r="L8764" s="5">
        <f t="shared" si="698"/>
        <v>4</v>
      </c>
      <c r="M8764" s="5">
        <f t="shared" si="699"/>
        <v>8</v>
      </c>
      <c r="N8764" s="8" t="str">
        <f>IF(ISBLANK(F8764),"Unknown",F8764)</f>
        <v>Unknown</v>
      </c>
      <c r="O8764" s="8" t="str">
        <f>IF(ISBLANK(G8764),"Unknown",G8764)</f>
        <v>Unknown</v>
      </c>
      <c r="P8764" s="6">
        <f>IF(ISBLANK(H8764),"Unknown",H8764)</f>
        <v>45161</v>
      </c>
      <c r="Q8764" s="13">
        <f t="shared" si="700"/>
        <v>2</v>
      </c>
      <c r="R8764" s="13">
        <f t="shared" si="701"/>
        <v>4</v>
      </c>
      <c r="S8764" s="11">
        <f t="shared" si="702"/>
        <v>8</v>
      </c>
    </row>
    <row r="8765" spans="1:19" x14ac:dyDescent="0.3">
      <c r="A8765" t="s">
        <v>8784</v>
      </c>
      <c r="B8765" t="s">
        <v>63</v>
      </c>
      <c r="C8765">
        <v>5</v>
      </c>
      <c r="D8765">
        <v>1.5</v>
      </c>
      <c r="E8765">
        <v>7.5</v>
      </c>
      <c r="F8765" t="s">
        <v>10</v>
      </c>
      <c r="G8765" t="s">
        <v>11</v>
      </c>
      <c r="H8765" s="1">
        <v>44967</v>
      </c>
      <c r="J8765" s="8" t="str">
        <f>IF(ISBLANK(B8765),"Unknown",B8765)</f>
        <v>Tea</v>
      </c>
      <c r="K8765" s="5">
        <f t="shared" si="698"/>
        <v>5</v>
      </c>
      <c r="L8765" s="5">
        <f t="shared" si="698"/>
        <v>1.5</v>
      </c>
      <c r="M8765" s="5">
        <f t="shared" si="699"/>
        <v>7.5</v>
      </c>
      <c r="N8765" s="8" t="str">
        <f>IF(ISBLANK(F8765),"Unknown",F8765)</f>
        <v>Credit Card</v>
      </c>
      <c r="O8765" s="8" t="str">
        <f>IF(ISBLANK(G8765),"Unknown",G8765)</f>
        <v>Takeaway</v>
      </c>
      <c r="P8765" s="6">
        <f>IF(ISBLANK(H8765),"Unknown",H8765)</f>
        <v>44967</v>
      </c>
      <c r="Q8765" s="13">
        <f t="shared" si="700"/>
        <v>5</v>
      </c>
      <c r="R8765" s="13">
        <f t="shared" si="701"/>
        <v>1.5</v>
      </c>
      <c r="S8765" s="11">
        <f t="shared" si="702"/>
        <v>7.5</v>
      </c>
    </row>
    <row r="8766" spans="1:19" x14ac:dyDescent="0.3">
      <c r="A8766" t="s">
        <v>8785</v>
      </c>
      <c r="B8766" t="s">
        <v>9</v>
      </c>
      <c r="C8766">
        <v>1</v>
      </c>
      <c r="D8766">
        <v>2</v>
      </c>
      <c r="E8766">
        <v>2</v>
      </c>
      <c r="F8766" t="s">
        <v>21</v>
      </c>
      <c r="H8766" s="1">
        <v>45082</v>
      </c>
      <c r="J8766" s="8" t="str">
        <f>IF(ISBLANK(B8766),"Unknown",B8766)</f>
        <v>Coffee</v>
      </c>
      <c r="K8766" s="5">
        <f t="shared" si="698"/>
        <v>1</v>
      </c>
      <c r="L8766" s="5">
        <f t="shared" si="698"/>
        <v>2</v>
      </c>
      <c r="M8766" s="5">
        <f t="shared" si="699"/>
        <v>2</v>
      </c>
      <c r="N8766" s="8" t="str">
        <f>IF(ISBLANK(F8766),"Unknown",F8766)</f>
        <v>Digital Wallet</v>
      </c>
      <c r="O8766" s="8" t="str">
        <f>IF(ISBLANK(G8766),"Unknown",G8766)</f>
        <v>Unknown</v>
      </c>
      <c r="P8766" s="6">
        <f>IF(ISBLANK(H8766),"Unknown",H8766)</f>
        <v>45082</v>
      </c>
      <c r="Q8766" s="13">
        <f t="shared" si="700"/>
        <v>1</v>
      </c>
      <c r="R8766" s="13">
        <f t="shared" si="701"/>
        <v>2</v>
      </c>
      <c r="S8766" s="11">
        <f t="shared" si="702"/>
        <v>2</v>
      </c>
    </row>
    <row r="8767" spans="1:19" x14ac:dyDescent="0.3">
      <c r="A8767" t="s">
        <v>8786</v>
      </c>
      <c r="B8767" t="s">
        <v>9</v>
      </c>
      <c r="C8767">
        <v>4</v>
      </c>
      <c r="D8767">
        <v>2</v>
      </c>
      <c r="E8767">
        <v>8</v>
      </c>
      <c r="F8767" t="s">
        <v>21</v>
      </c>
      <c r="H8767" s="1">
        <v>45109</v>
      </c>
      <c r="J8767" s="8" t="str">
        <f>IF(ISBLANK(B8767),"Unknown",B8767)</f>
        <v>Coffee</v>
      </c>
      <c r="K8767" s="5">
        <f t="shared" si="698"/>
        <v>4</v>
      </c>
      <c r="L8767" s="5">
        <f t="shared" si="698"/>
        <v>2</v>
      </c>
      <c r="M8767" s="5">
        <f t="shared" si="699"/>
        <v>8</v>
      </c>
      <c r="N8767" s="8" t="str">
        <f>IF(ISBLANK(F8767),"Unknown",F8767)</f>
        <v>Digital Wallet</v>
      </c>
      <c r="O8767" s="8" t="str">
        <f>IF(ISBLANK(G8767),"Unknown",G8767)</f>
        <v>Unknown</v>
      </c>
      <c r="P8767" s="6">
        <f>IF(ISBLANK(H8767),"Unknown",H8767)</f>
        <v>45109</v>
      </c>
      <c r="Q8767" s="13">
        <f t="shared" si="700"/>
        <v>4</v>
      </c>
      <c r="R8767" s="13">
        <f t="shared" si="701"/>
        <v>2</v>
      </c>
      <c r="S8767" s="11">
        <f t="shared" si="702"/>
        <v>8</v>
      </c>
    </row>
    <row r="8768" spans="1:19" x14ac:dyDescent="0.3">
      <c r="A8768" t="s">
        <v>8787</v>
      </c>
      <c r="B8768" t="s">
        <v>9</v>
      </c>
      <c r="C8768">
        <v>1</v>
      </c>
      <c r="D8768">
        <v>2</v>
      </c>
      <c r="E8768">
        <v>2</v>
      </c>
      <c r="F8768" t="s">
        <v>14</v>
      </c>
      <c r="H8768" s="1">
        <v>45122</v>
      </c>
      <c r="J8768" s="8" t="str">
        <f>IF(ISBLANK(B8768),"Unknown",B8768)</f>
        <v>Coffee</v>
      </c>
      <c r="K8768" s="5">
        <f t="shared" si="698"/>
        <v>1</v>
      </c>
      <c r="L8768" s="5">
        <f t="shared" si="698"/>
        <v>2</v>
      </c>
      <c r="M8768" s="5">
        <f t="shared" si="699"/>
        <v>2</v>
      </c>
      <c r="N8768" s="8" t="str">
        <f>IF(ISBLANK(F8768),"Unknown",F8768)</f>
        <v>Cash</v>
      </c>
      <c r="O8768" s="8" t="str">
        <f>IF(ISBLANK(G8768),"Unknown",G8768)</f>
        <v>Unknown</v>
      </c>
      <c r="P8768" s="6">
        <f>IF(ISBLANK(H8768),"Unknown",H8768)</f>
        <v>45122</v>
      </c>
      <c r="Q8768" s="13">
        <f t="shared" si="700"/>
        <v>1</v>
      </c>
      <c r="R8768" s="13">
        <f t="shared" si="701"/>
        <v>2</v>
      </c>
      <c r="S8768" s="11">
        <f t="shared" si="702"/>
        <v>2</v>
      </c>
    </row>
    <row r="8769" spans="1:19" x14ac:dyDescent="0.3">
      <c r="A8769" t="s">
        <v>8788</v>
      </c>
      <c r="B8769" t="s">
        <v>13</v>
      </c>
      <c r="C8769">
        <v>4</v>
      </c>
      <c r="D8769">
        <v>3</v>
      </c>
      <c r="E8769">
        <v>12</v>
      </c>
      <c r="F8769" t="s">
        <v>14</v>
      </c>
      <c r="G8769" t="s">
        <v>15</v>
      </c>
      <c r="H8769" s="1">
        <v>45259</v>
      </c>
      <c r="J8769" s="8" t="str">
        <f>IF(ISBLANK(B8769),"Unknown",B8769)</f>
        <v>Cake</v>
      </c>
      <c r="K8769" s="5">
        <f t="shared" si="698"/>
        <v>4</v>
      </c>
      <c r="L8769" s="5">
        <f t="shared" si="698"/>
        <v>3</v>
      </c>
      <c r="M8769" s="5">
        <f t="shared" si="699"/>
        <v>12</v>
      </c>
      <c r="N8769" s="8" t="str">
        <f>IF(ISBLANK(F8769),"Unknown",F8769)</f>
        <v>Cash</v>
      </c>
      <c r="O8769" s="8" t="str">
        <f>IF(ISBLANK(G8769),"Unknown",G8769)</f>
        <v>In-store</v>
      </c>
      <c r="P8769" s="6">
        <f>IF(ISBLANK(H8769),"Unknown",H8769)</f>
        <v>45259</v>
      </c>
      <c r="Q8769" s="13">
        <f t="shared" si="700"/>
        <v>4</v>
      </c>
      <c r="R8769" s="13">
        <f t="shared" si="701"/>
        <v>3</v>
      </c>
      <c r="S8769" s="11">
        <f t="shared" si="702"/>
        <v>12</v>
      </c>
    </row>
    <row r="8770" spans="1:19" x14ac:dyDescent="0.3">
      <c r="A8770" t="s">
        <v>8789</v>
      </c>
      <c r="B8770" t="s">
        <v>63</v>
      </c>
      <c r="C8770">
        <v>5</v>
      </c>
      <c r="D8770">
        <v>1.5</v>
      </c>
      <c r="E8770">
        <v>7.5</v>
      </c>
      <c r="F8770" t="s">
        <v>14</v>
      </c>
      <c r="H8770" s="1">
        <v>45220</v>
      </c>
      <c r="J8770" s="8" t="str">
        <f>IF(ISBLANK(B8770),"Unknown",B8770)</f>
        <v>Tea</v>
      </c>
      <c r="K8770" s="5">
        <f t="shared" si="698"/>
        <v>5</v>
      </c>
      <c r="L8770" s="5">
        <f t="shared" si="698"/>
        <v>1.5</v>
      </c>
      <c r="M8770" s="5">
        <f t="shared" si="699"/>
        <v>7.5</v>
      </c>
      <c r="N8770" s="8" t="str">
        <f>IF(ISBLANK(F8770),"Unknown",F8770)</f>
        <v>Cash</v>
      </c>
      <c r="O8770" s="8" t="str">
        <f>IF(ISBLANK(G8770),"Unknown",G8770)</f>
        <v>Unknown</v>
      </c>
      <c r="P8770" s="6">
        <f>IF(ISBLANK(H8770),"Unknown",H8770)</f>
        <v>45220</v>
      </c>
      <c r="Q8770" s="13">
        <f t="shared" si="700"/>
        <v>5</v>
      </c>
      <c r="R8770" s="13">
        <f t="shared" si="701"/>
        <v>1.5</v>
      </c>
      <c r="S8770" s="11">
        <f t="shared" si="702"/>
        <v>7.5</v>
      </c>
    </row>
    <row r="8771" spans="1:19" x14ac:dyDescent="0.3">
      <c r="A8771" t="s">
        <v>8790</v>
      </c>
      <c r="B8771" t="s">
        <v>63</v>
      </c>
      <c r="C8771">
        <v>1</v>
      </c>
      <c r="D8771">
        <v>1.5</v>
      </c>
      <c r="E8771">
        <v>1.5</v>
      </c>
      <c r="H8771" s="1">
        <v>45138</v>
      </c>
      <c r="J8771" s="8" t="str">
        <f>IF(ISBLANK(B8771),"Unknown",B8771)</f>
        <v>Tea</v>
      </c>
      <c r="K8771" s="5">
        <f t="shared" ref="K8771:L8834" si="703">IF(ISBLANK(C8771),"0",C8771)</f>
        <v>1</v>
      </c>
      <c r="L8771" s="5">
        <f t="shared" si="703"/>
        <v>1.5</v>
      </c>
      <c r="M8771" s="5">
        <f t="shared" ref="M8771:M8834" si="704">IF(ISBLANK(E8771),"0",E8771)</f>
        <v>1.5</v>
      </c>
      <c r="N8771" s="8" t="str">
        <f>IF(ISBLANK(F8771),"Unknown",F8771)</f>
        <v>Unknown</v>
      </c>
      <c r="O8771" s="8" t="str">
        <f>IF(ISBLANK(G8771),"Unknown",G8771)</f>
        <v>Unknown</v>
      </c>
      <c r="P8771" s="6">
        <f>IF(ISBLANK(H8771),"Unknown",H8771)</f>
        <v>45138</v>
      </c>
      <c r="Q8771" s="13">
        <f t="shared" ref="Q8771:Q8834" si="705">IF(K8771="Unknown",0,K8771)</f>
        <v>1</v>
      </c>
      <c r="R8771" s="13">
        <f t="shared" ref="R8771:R8834" si="706">IF(L8771="Unknown",0,L8771)</f>
        <v>1.5</v>
      </c>
      <c r="S8771" s="11">
        <f t="shared" ref="S8771:S8834" si="707">Q8771*R8771</f>
        <v>1.5</v>
      </c>
    </row>
    <row r="8772" spans="1:19" x14ac:dyDescent="0.3">
      <c r="A8772" t="s">
        <v>8791</v>
      </c>
      <c r="B8772" t="s">
        <v>26</v>
      </c>
      <c r="C8772">
        <v>1</v>
      </c>
      <c r="D8772">
        <v>4</v>
      </c>
      <c r="E8772">
        <v>4</v>
      </c>
      <c r="F8772" t="s">
        <v>10</v>
      </c>
      <c r="G8772" s="7" t="s">
        <v>10024</v>
      </c>
      <c r="H8772" s="1">
        <v>45256</v>
      </c>
      <c r="J8772" s="8" t="str">
        <f>IF(ISBLANK(B8772),"Unknown",B8772)</f>
        <v>Sandwich</v>
      </c>
      <c r="K8772" s="5">
        <f t="shared" si="703"/>
        <v>1</v>
      </c>
      <c r="L8772" s="5">
        <f t="shared" si="703"/>
        <v>4</v>
      </c>
      <c r="M8772" s="5">
        <f t="shared" si="704"/>
        <v>4</v>
      </c>
      <c r="N8772" s="8" t="str">
        <f>IF(ISBLANK(F8772),"Unknown",F8772)</f>
        <v>Credit Card</v>
      </c>
      <c r="O8772" s="8" t="str">
        <f>IF(ISBLANK(G8772),"Unknown",G8772)</f>
        <v>Unknown</v>
      </c>
      <c r="P8772" s="6">
        <f>IF(ISBLANK(H8772),"Unknown",H8772)</f>
        <v>45256</v>
      </c>
      <c r="Q8772" s="13">
        <f t="shared" si="705"/>
        <v>1</v>
      </c>
      <c r="R8772" s="13">
        <f t="shared" si="706"/>
        <v>4</v>
      </c>
      <c r="S8772" s="11">
        <f t="shared" si="707"/>
        <v>4</v>
      </c>
    </row>
    <row r="8773" spans="1:19" x14ac:dyDescent="0.3">
      <c r="A8773" t="s">
        <v>8792</v>
      </c>
      <c r="B8773" t="s">
        <v>13</v>
      </c>
      <c r="C8773">
        <v>2</v>
      </c>
      <c r="D8773">
        <v>3</v>
      </c>
      <c r="E8773">
        <v>6</v>
      </c>
      <c r="G8773" t="s">
        <v>11</v>
      </c>
      <c r="H8773" s="1">
        <v>45222</v>
      </c>
      <c r="J8773" s="8" t="str">
        <f>IF(ISBLANK(B8773),"Unknown",B8773)</f>
        <v>Cake</v>
      </c>
      <c r="K8773" s="5">
        <f t="shared" si="703"/>
        <v>2</v>
      </c>
      <c r="L8773" s="5">
        <f t="shared" si="703"/>
        <v>3</v>
      </c>
      <c r="M8773" s="5">
        <f t="shared" si="704"/>
        <v>6</v>
      </c>
      <c r="N8773" s="8" t="str">
        <f>IF(ISBLANK(F8773),"Unknown",F8773)</f>
        <v>Unknown</v>
      </c>
      <c r="O8773" s="8" t="str">
        <f>IF(ISBLANK(G8773),"Unknown",G8773)</f>
        <v>Takeaway</v>
      </c>
      <c r="P8773" s="6">
        <f>IF(ISBLANK(H8773),"Unknown",H8773)</f>
        <v>45222</v>
      </c>
      <c r="Q8773" s="13">
        <f t="shared" si="705"/>
        <v>2</v>
      </c>
      <c r="R8773" s="13">
        <f t="shared" si="706"/>
        <v>3</v>
      </c>
      <c r="S8773" s="11">
        <f t="shared" si="707"/>
        <v>6</v>
      </c>
    </row>
    <row r="8774" spans="1:19" x14ac:dyDescent="0.3">
      <c r="A8774" t="s">
        <v>8793</v>
      </c>
      <c r="B8774" t="s">
        <v>23</v>
      </c>
      <c r="C8774">
        <v>3</v>
      </c>
      <c r="D8774">
        <v>4</v>
      </c>
      <c r="F8774" t="s">
        <v>14</v>
      </c>
      <c r="H8774" s="1">
        <v>45060</v>
      </c>
      <c r="J8774" s="8" t="str">
        <f>IF(ISBLANK(B8774),"Unknown",B8774)</f>
        <v>Smoothie</v>
      </c>
      <c r="K8774" s="5">
        <f t="shared" si="703"/>
        <v>3</v>
      </c>
      <c r="L8774" s="5">
        <f t="shared" si="703"/>
        <v>4</v>
      </c>
      <c r="M8774" s="5" t="str">
        <f t="shared" si="704"/>
        <v>0</v>
      </c>
      <c r="N8774" s="8" t="str">
        <f>IF(ISBLANK(F8774),"Unknown",F8774)</f>
        <v>Cash</v>
      </c>
      <c r="O8774" s="8" t="str">
        <f>IF(ISBLANK(G8774),"Unknown",G8774)</f>
        <v>Unknown</v>
      </c>
      <c r="P8774" s="6">
        <f>IF(ISBLANK(H8774),"Unknown",H8774)</f>
        <v>45060</v>
      </c>
      <c r="Q8774" s="13">
        <f t="shared" si="705"/>
        <v>3</v>
      </c>
      <c r="R8774" s="13">
        <f t="shared" si="706"/>
        <v>4</v>
      </c>
      <c r="S8774" s="11">
        <f t="shared" si="707"/>
        <v>12</v>
      </c>
    </row>
    <row r="8775" spans="1:19" x14ac:dyDescent="0.3">
      <c r="A8775" t="s">
        <v>8794</v>
      </c>
      <c r="B8775" t="s">
        <v>23</v>
      </c>
      <c r="C8775">
        <v>2</v>
      </c>
      <c r="D8775">
        <v>4</v>
      </c>
      <c r="E8775">
        <v>8</v>
      </c>
      <c r="F8775" t="s">
        <v>10</v>
      </c>
      <c r="H8775" s="1">
        <v>45008</v>
      </c>
      <c r="J8775" s="8" t="str">
        <f>IF(ISBLANK(B8775),"Unknown",B8775)</f>
        <v>Smoothie</v>
      </c>
      <c r="K8775" s="5">
        <f t="shared" si="703"/>
        <v>2</v>
      </c>
      <c r="L8775" s="5">
        <f t="shared" si="703"/>
        <v>4</v>
      </c>
      <c r="M8775" s="5">
        <f t="shared" si="704"/>
        <v>8</v>
      </c>
      <c r="N8775" s="8" t="str">
        <f>IF(ISBLANK(F8775),"Unknown",F8775)</f>
        <v>Credit Card</v>
      </c>
      <c r="O8775" s="8" t="str">
        <f>IF(ISBLANK(G8775),"Unknown",G8775)</f>
        <v>Unknown</v>
      </c>
      <c r="P8775" s="6">
        <f>IF(ISBLANK(H8775),"Unknown",H8775)</f>
        <v>45008</v>
      </c>
      <c r="Q8775" s="13">
        <f t="shared" si="705"/>
        <v>2</v>
      </c>
      <c r="R8775" s="13">
        <f t="shared" si="706"/>
        <v>4</v>
      </c>
      <c r="S8775" s="11">
        <f t="shared" si="707"/>
        <v>8</v>
      </c>
    </row>
    <row r="8776" spans="1:19" x14ac:dyDescent="0.3">
      <c r="A8776" t="s">
        <v>8795</v>
      </c>
      <c r="B8776" t="s">
        <v>37</v>
      </c>
      <c r="C8776">
        <v>4</v>
      </c>
      <c r="D8776">
        <v>3</v>
      </c>
      <c r="E8776" s="7" t="s">
        <v>10024</v>
      </c>
      <c r="F8776" t="s">
        <v>21</v>
      </c>
      <c r="G8776" t="s">
        <v>15</v>
      </c>
      <c r="H8776" s="1">
        <v>45062</v>
      </c>
      <c r="J8776" s="8" t="str">
        <f>IF(ISBLANK(B8776),"Unknown",B8776)</f>
        <v>Juice</v>
      </c>
      <c r="K8776" s="5">
        <f t="shared" si="703"/>
        <v>4</v>
      </c>
      <c r="L8776" s="5">
        <f t="shared" si="703"/>
        <v>3</v>
      </c>
      <c r="M8776" s="5" t="str">
        <f t="shared" si="704"/>
        <v>Unknown</v>
      </c>
      <c r="N8776" s="8" t="str">
        <f>IF(ISBLANK(F8776),"Unknown",F8776)</f>
        <v>Digital Wallet</v>
      </c>
      <c r="O8776" s="8" t="str">
        <f>IF(ISBLANK(G8776),"Unknown",G8776)</f>
        <v>In-store</v>
      </c>
      <c r="P8776" s="6">
        <f>IF(ISBLANK(H8776),"Unknown",H8776)</f>
        <v>45062</v>
      </c>
      <c r="Q8776" s="13">
        <f t="shared" si="705"/>
        <v>4</v>
      </c>
      <c r="R8776" s="13">
        <f t="shared" si="706"/>
        <v>3</v>
      </c>
      <c r="S8776" s="11">
        <f t="shared" si="707"/>
        <v>12</v>
      </c>
    </row>
    <row r="8777" spans="1:19" x14ac:dyDescent="0.3">
      <c r="A8777" t="s">
        <v>8796</v>
      </c>
      <c r="B8777" t="s">
        <v>9</v>
      </c>
      <c r="C8777">
        <v>1</v>
      </c>
      <c r="D8777">
        <v>2</v>
      </c>
      <c r="E8777">
        <v>2</v>
      </c>
      <c r="F8777" t="s">
        <v>21</v>
      </c>
      <c r="G8777" t="s">
        <v>15</v>
      </c>
      <c r="H8777" s="1">
        <v>45081</v>
      </c>
      <c r="J8777" s="8" t="str">
        <f>IF(ISBLANK(B8777),"Unknown",B8777)</f>
        <v>Coffee</v>
      </c>
      <c r="K8777" s="5">
        <f t="shared" si="703"/>
        <v>1</v>
      </c>
      <c r="L8777" s="5">
        <f t="shared" si="703"/>
        <v>2</v>
      </c>
      <c r="M8777" s="5">
        <f t="shared" si="704"/>
        <v>2</v>
      </c>
      <c r="N8777" s="8" t="str">
        <f>IF(ISBLANK(F8777),"Unknown",F8777)</f>
        <v>Digital Wallet</v>
      </c>
      <c r="O8777" s="8" t="str">
        <f>IF(ISBLANK(G8777),"Unknown",G8777)</f>
        <v>In-store</v>
      </c>
      <c r="P8777" s="6">
        <f>IF(ISBLANK(H8777),"Unknown",H8777)</f>
        <v>45081</v>
      </c>
      <c r="Q8777" s="13">
        <f t="shared" si="705"/>
        <v>1</v>
      </c>
      <c r="R8777" s="13">
        <f t="shared" si="706"/>
        <v>2</v>
      </c>
      <c r="S8777" s="11">
        <f t="shared" si="707"/>
        <v>2</v>
      </c>
    </row>
    <row r="8778" spans="1:19" x14ac:dyDescent="0.3">
      <c r="A8778" t="s">
        <v>8797</v>
      </c>
      <c r="B8778" t="s">
        <v>37</v>
      </c>
      <c r="C8778">
        <v>3</v>
      </c>
      <c r="D8778">
        <v>3</v>
      </c>
      <c r="E8778">
        <v>9</v>
      </c>
      <c r="F8778" t="s">
        <v>10</v>
      </c>
      <c r="G8778" t="s">
        <v>11</v>
      </c>
      <c r="H8778" s="7" t="s">
        <v>10024</v>
      </c>
      <c r="J8778" s="8" t="str">
        <f>IF(ISBLANK(B8778),"Unknown",B8778)</f>
        <v>Juice</v>
      </c>
      <c r="K8778" s="5">
        <f t="shared" si="703"/>
        <v>3</v>
      </c>
      <c r="L8778" s="5">
        <f t="shared" si="703"/>
        <v>3</v>
      </c>
      <c r="M8778" s="5">
        <f t="shared" si="704"/>
        <v>9</v>
      </c>
      <c r="N8778" s="8" t="str">
        <f>IF(ISBLANK(F8778),"Unknown",F8778)</f>
        <v>Credit Card</v>
      </c>
      <c r="O8778" s="8" t="str">
        <f>IF(ISBLANK(G8778),"Unknown",G8778)</f>
        <v>Takeaway</v>
      </c>
      <c r="P8778" s="6" t="str">
        <f>IF(ISBLANK(H8778),"Unknown",H8778)</f>
        <v>Unknown</v>
      </c>
      <c r="Q8778" s="13">
        <f t="shared" si="705"/>
        <v>3</v>
      </c>
      <c r="R8778" s="13">
        <f t="shared" si="706"/>
        <v>3</v>
      </c>
      <c r="S8778" s="11">
        <f t="shared" si="707"/>
        <v>9</v>
      </c>
    </row>
    <row r="8779" spans="1:19" x14ac:dyDescent="0.3">
      <c r="A8779" t="s">
        <v>8798</v>
      </c>
      <c r="B8779" t="s">
        <v>9</v>
      </c>
      <c r="C8779">
        <v>5</v>
      </c>
      <c r="D8779">
        <v>2</v>
      </c>
      <c r="E8779">
        <v>10</v>
      </c>
      <c r="F8779" t="s">
        <v>10</v>
      </c>
      <c r="G8779" t="s">
        <v>15</v>
      </c>
      <c r="H8779" s="1">
        <v>45248</v>
      </c>
      <c r="J8779" s="8" t="str">
        <f>IF(ISBLANK(B8779),"Unknown",B8779)</f>
        <v>Coffee</v>
      </c>
      <c r="K8779" s="5">
        <f t="shared" si="703"/>
        <v>5</v>
      </c>
      <c r="L8779" s="5">
        <f t="shared" si="703"/>
        <v>2</v>
      </c>
      <c r="M8779" s="5">
        <f t="shared" si="704"/>
        <v>10</v>
      </c>
      <c r="N8779" s="8" t="str">
        <f>IF(ISBLANK(F8779),"Unknown",F8779)</f>
        <v>Credit Card</v>
      </c>
      <c r="O8779" s="8" t="str">
        <f>IF(ISBLANK(G8779),"Unknown",G8779)</f>
        <v>In-store</v>
      </c>
      <c r="P8779" s="6">
        <f>IF(ISBLANK(H8779),"Unknown",H8779)</f>
        <v>45248</v>
      </c>
      <c r="Q8779" s="13">
        <f t="shared" si="705"/>
        <v>5</v>
      </c>
      <c r="R8779" s="13">
        <f t="shared" si="706"/>
        <v>2</v>
      </c>
      <c r="S8779" s="11">
        <f t="shared" si="707"/>
        <v>10</v>
      </c>
    </row>
    <row r="8780" spans="1:19" x14ac:dyDescent="0.3">
      <c r="A8780" t="s">
        <v>8799</v>
      </c>
      <c r="C8780">
        <v>2</v>
      </c>
      <c r="D8780">
        <v>4</v>
      </c>
      <c r="E8780">
        <v>8</v>
      </c>
      <c r="F8780" t="s">
        <v>10</v>
      </c>
      <c r="G8780" t="s">
        <v>15</v>
      </c>
      <c r="H8780" s="1">
        <v>44942</v>
      </c>
      <c r="J8780" s="8" t="str">
        <f>IF(ISBLANK(B8780),"Unknown",B8780)</f>
        <v>Unknown</v>
      </c>
      <c r="K8780" s="5">
        <f t="shared" si="703"/>
        <v>2</v>
      </c>
      <c r="L8780" s="5">
        <f t="shared" si="703"/>
        <v>4</v>
      </c>
      <c r="M8780" s="5">
        <f t="shared" si="704"/>
        <v>8</v>
      </c>
      <c r="N8780" s="8" t="str">
        <f>IF(ISBLANK(F8780),"Unknown",F8780)</f>
        <v>Credit Card</v>
      </c>
      <c r="O8780" s="8" t="str">
        <f>IF(ISBLANK(G8780),"Unknown",G8780)</f>
        <v>In-store</v>
      </c>
      <c r="P8780" s="6">
        <f>IF(ISBLANK(H8780),"Unknown",H8780)</f>
        <v>44942</v>
      </c>
      <c r="Q8780" s="13">
        <f t="shared" si="705"/>
        <v>2</v>
      </c>
      <c r="R8780" s="13">
        <f t="shared" si="706"/>
        <v>4</v>
      </c>
      <c r="S8780" s="11">
        <f t="shared" si="707"/>
        <v>8</v>
      </c>
    </row>
    <row r="8781" spans="1:19" x14ac:dyDescent="0.3">
      <c r="A8781" t="s">
        <v>8800</v>
      </c>
      <c r="B8781" t="s">
        <v>17</v>
      </c>
      <c r="C8781">
        <v>5</v>
      </c>
      <c r="D8781">
        <v>1</v>
      </c>
      <c r="E8781">
        <v>5</v>
      </c>
      <c r="F8781" t="s">
        <v>10</v>
      </c>
      <c r="H8781" s="1">
        <v>44940</v>
      </c>
      <c r="J8781" s="8" t="str">
        <f>IF(ISBLANK(B8781),"Unknown",B8781)</f>
        <v>Cookie</v>
      </c>
      <c r="K8781" s="5">
        <f t="shared" si="703"/>
        <v>5</v>
      </c>
      <c r="L8781" s="5">
        <f t="shared" si="703"/>
        <v>1</v>
      </c>
      <c r="M8781" s="5">
        <f t="shared" si="704"/>
        <v>5</v>
      </c>
      <c r="N8781" s="8" t="str">
        <f>IF(ISBLANK(F8781),"Unknown",F8781)</f>
        <v>Credit Card</v>
      </c>
      <c r="O8781" s="8" t="str">
        <f>IF(ISBLANK(G8781),"Unknown",G8781)</f>
        <v>Unknown</v>
      </c>
      <c r="P8781" s="6">
        <f>IF(ISBLANK(H8781),"Unknown",H8781)</f>
        <v>44940</v>
      </c>
      <c r="Q8781" s="13">
        <f t="shared" si="705"/>
        <v>5</v>
      </c>
      <c r="R8781" s="13">
        <f t="shared" si="706"/>
        <v>1</v>
      </c>
      <c r="S8781" s="11">
        <f t="shared" si="707"/>
        <v>5</v>
      </c>
    </row>
    <row r="8782" spans="1:19" x14ac:dyDescent="0.3">
      <c r="A8782" t="s">
        <v>8801</v>
      </c>
      <c r="B8782" t="s">
        <v>19</v>
      </c>
      <c r="C8782">
        <v>4</v>
      </c>
      <c r="D8782">
        <v>5</v>
      </c>
      <c r="E8782">
        <v>20</v>
      </c>
      <c r="F8782" t="s">
        <v>21</v>
      </c>
      <c r="G8782" t="s">
        <v>11</v>
      </c>
      <c r="H8782" s="1">
        <v>45017</v>
      </c>
      <c r="J8782" s="8" t="str">
        <f>IF(ISBLANK(B8782),"Unknown",B8782)</f>
        <v>Salad</v>
      </c>
      <c r="K8782" s="5">
        <f t="shared" si="703"/>
        <v>4</v>
      </c>
      <c r="L8782" s="5">
        <f t="shared" si="703"/>
        <v>5</v>
      </c>
      <c r="M8782" s="5">
        <f t="shared" si="704"/>
        <v>20</v>
      </c>
      <c r="N8782" s="8" t="str">
        <f>IF(ISBLANK(F8782),"Unknown",F8782)</f>
        <v>Digital Wallet</v>
      </c>
      <c r="O8782" s="8" t="str">
        <f>IF(ISBLANK(G8782),"Unknown",G8782)</f>
        <v>Takeaway</v>
      </c>
      <c r="P8782" s="6">
        <f>IF(ISBLANK(H8782),"Unknown",H8782)</f>
        <v>45017</v>
      </c>
      <c r="Q8782" s="13">
        <f t="shared" si="705"/>
        <v>4</v>
      </c>
      <c r="R8782" s="13">
        <f t="shared" si="706"/>
        <v>5</v>
      </c>
      <c r="S8782" s="11">
        <f t="shared" si="707"/>
        <v>20</v>
      </c>
    </row>
    <row r="8783" spans="1:19" x14ac:dyDescent="0.3">
      <c r="A8783" t="s">
        <v>8802</v>
      </c>
      <c r="B8783" t="s">
        <v>63</v>
      </c>
      <c r="C8783">
        <v>1</v>
      </c>
      <c r="D8783">
        <v>1.5</v>
      </c>
      <c r="E8783">
        <v>1.5</v>
      </c>
      <c r="F8783" t="s">
        <v>10</v>
      </c>
      <c r="G8783" t="s">
        <v>15</v>
      </c>
      <c r="H8783" s="1">
        <v>45140</v>
      </c>
      <c r="J8783" s="8" t="str">
        <f>IF(ISBLANK(B8783),"Unknown",B8783)</f>
        <v>Tea</v>
      </c>
      <c r="K8783" s="5">
        <f t="shared" si="703"/>
        <v>1</v>
      </c>
      <c r="L8783" s="5">
        <f t="shared" si="703"/>
        <v>1.5</v>
      </c>
      <c r="M8783" s="5">
        <f t="shared" si="704"/>
        <v>1.5</v>
      </c>
      <c r="N8783" s="8" t="str">
        <f>IF(ISBLANK(F8783),"Unknown",F8783)</f>
        <v>Credit Card</v>
      </c>
      <c r="O8783" s="8" t="str">
        <f>IF(ISBLANK(G8783),"Unknown",G8783)</f>
        <v>In-store</v>
      </c>
      <c r="P8783" s="6">
        <f>IF(ISBLANK(H8783),"Unknown",H8783)</f>
        <v>45140</v>
      </c>
      <c r="Q8783" s="13">
        <f t="shared" si="705"/>
        <v>1</v>
      </c>
      <c r="R8783" s="13">
        <f t="shared" si="706"/>
        <v>1.5</v>
      </c>
      <c r="S8783" s="11">
        <f t="shared" si="707"/>
        <v>1.5</v>
      </c>
    </row>
    <row r="8784" spans="1:19" x14ac:dyDescent="0.3">
      <c r="A8784" t="s">
        <v>8803</v>
      </c>
      <c r="B8784" t="s">
        <v>9</v>
      </c>
      <c r="C8784">
        <v>4</v>
      </c>
      <c r="D8784">
        <v>2</v>
      </c>
      <c r="E8784">
        <v>8</v>
      </c>
      <c r="H8784" s="1">
        <v>45157</v>
      </c>
      <c r="J8784" s="8" t="str">
        <f>IF(ISBLANK(B8784),"Unknown",B8784)</f>
        <v>Coffee</v>
      </c>
      <c r="K8784" s="5">
        <f t="shared" si="703"/>
        <v>4</v>
      </c>
      <c r="L8784" s="5">
        <f t="shared" si="703"/>
        <v>2</v>
      </c>
      <c r="M8784" s="5">
        <f t="shared" si="704"/>
        <v>8</v>
      </c>
      <c r="N8784" s="8" t="str">
        <f>IF(ISBLANK(F8784),"Unknown",F8784)</f>
        <v>Unknown</v>
      </c>
      <c r="O8784" s="8" t="str">
        <f>IF(ISBLANK(G8784),"Unknown",G8784)</f>
        <v>Unknown</v>
      </c>
      <c r="P8784" s="6">
        <f>IF(ISBLANK(H8784),"Unknown",H8784)</f>
        <v>45157</v>
      </c>
      <c r="Q8784" s="13">
        <f t="shared" si="705"/>
        <v>4</v>
      </c>
      <c r="R8784" s="13">
        <f t="shared" si="706"/>
        <v>2</v>
      </c>
      <c r="S8784" s="11">
        <f t="shared" si="707"/>
        <v>8</v>
      </c>
    </row>
    <row r="8785" spans="1:19" x14ac:dyDescent="0.3">
      <c r="A8785" t="s">
        <v>8804</v>
      </c>
      <c r="B8785" t="s">
        <v>17</v>
      </c>
      <c r="C8785">
        <v>4</v>
      </c>
      <c r="D8785">
        <v>1</v>
      </c>
      <c r="E8785">
        <v>4</v>
      </c>
      <c r="F8785" t="s">
        <v>21</v>
      </c>
      <c r="G8785" t="s">
        <v>11</v>
      </c>
      <c r="J8785" s="8" t="str">
        <f>IF(ISBLANK(B8785),"Unknown",B8785)</f>
        <v>Cookie</v>
      </c>
      <c r="K8785" s="5">
        <f t="shared" si="703"/>
        <v>4</v>
      </c>
      <c r="L8785" s="5">
        <f t="shared" si="703"/>
        <v>1</v>
      </c>
      <c r="M8785" s="5">
        <f t="shared" si="704"/>
        <v>4</v>
      </c>
      <c r="N8785" s="8" t="str">
        <f>IF(ISBLANK(F8785),"Unknown",F8785)</f>
        <v>Digital Wallet</v>
      </c>
      <c r="O8785" s="8" t="str">
        <f>IF(ISBLANK(G8785),"Unknown",G8785)</f>
        <v>Takeaway</v>
      </c>
      <c r="P8785" s="6" t="str">
        <f>IF(ISBLANK(H8785),"Unknown",H8785)</f>
        <v>Unknown</v>
      </c>
      <c r="Q8785" s="13">
        <f t="shared" si="705"/>
        <v>4</v>
      </c>
      <c r="R8785" s="13">
        <f t="shared" si="706"/>
        <v>1</v>
      </c>
      <c r="S8785" s="11">
        <f t="shared" si="707"/>
        <v>4</v>
      </c>
    </row>
    <row r="8786" spans="1:19" x14ac:dyDescent="0.3">
      <c r="A8786" t="s">
        <v>8805</v>
      </c>
      <c r="B8786" t="s">
        <v>9</v>
      </c>
      <c r="C8786">
        <v>4</v>
      </c>
      <c r="D8786">
        <v>2</v>
      </c>
      <c r="E8786">
        <v>8</v>
      </c>
      <c r="F8786" t="s">
        <v>14</v>
      </c>
      <c r="H8786" s="1">
        <v>44940</v>
      </c>
      <c r="J8786" s="8" t="str">
        <f>IF(ISBLANK(B8786),"Unknown",B8786)</f>
        <v>Coffee</v>
      </c>
      <c r="K8786" s="5">
        <f t="shared" si="703"/>
        <v>4</v>
      </c>
      <c r="L8786" s="5">
        <f t="shared" si="703"/>
        <v>2</v>
      </c>
      <c r="M8786" s="5">
        <f t="shared" si="704"/>
        <v>8</v>
      </c>
      <c r="N8786" s="8" t="str">
        <f>IF(ISBLANK(F8786),"Unknown",F8786)</f>
        <v>Cash</v>
      </c>
      <c r="O8786" s="8" t="str">
        <f>IF(ISBLANK(G8786),"Unknown",G8786)</f>
        <v>Unknown</v>
      </c>
      <c r="P8786" s="6">
        <f>IF(ISBLANK(H8786),"Unknown",H8786)</f>
        <v>44940</v>
      </c>
      <c r="Q8786" s="13">
        <f t="shared" si="705"/>
        <v>4</v>
      </c>
      <c r="R8786" s="13">
        <f t="shared" si="706"/>
        <v>2</v>
      </c>
      <c r="S8786" s="11">
        <f t="shared" si="707"/>
        <v>8</v>
      </c>
    </row>
    <row r="8787" spans="1:19" x14ac:dyDescent="0.3">
      <c r="A8787" t="s">
        <v>8806</v>
      </c>
      <c r="B8787" t="s">
        <v>19</v>
      </c>
      <c r="C8787">
        <v>3</v>
      </c>
      <c r="D8787">
        <v>5</v>
      </c>
      <c r="E8787">
        <v>15</v>
      </c>
      <c r="F8787" t="s">
        <v>14</v>
      </c>
      <c r="H8787" s="1">
        <v>45181</v>
      </c>
      <c r="J8787" s="8" t="str">
        <f>IF(ISBLANK(B8787),"Unknown",B8787)</f>
        <v>Salad</v>
      </c>
      <c r="K8787" s="5">
        <f t="shared" si="703"/>
        <v>3</v>
      </c>
      <c r="L8787" s="5">
        <f t="shared" si="703"/>
        <v>5</v>
      </c>
      <c r="M8787" s="5">
        <f t="shared" si="704"/>
        <v>15</v>
      </c>
      <c r="N8787" s="8" t="str">
        <f>IF(ISBLANK(F8787),"Unknown",F8787)</f>
        <v>Cash</v>
      </c>
      <c r="O8787" s="8" t="str">
        <f>IF(ISBLANK(G8787),"Unknown",G8787)</f>
        <v>Unknown</v>
      </c>
      <c r="P8787" s="6">
        <f>IF(ISBLANK(H8787),"Unknown",H8787)</f>
        <v>45181</v>
      </c>
      <c r="Q8787" s="13">
        <f t="shared" si="705"/>
        <v>3</v>
      </c>
      <c r="R8787" s="13">
        <f t="shared" si="706"/>
        <v>5</v>
      </c>
      <c r="S8787" s="11">
        <f t="shared" si="707"/>
        <v>15</v>
      </c>
    </row>
    <row r="8788" spans="1:19" x14ac:dyDescent="0.3">
      <c r="A8788" t="s">
        <v>8807</v>
      </c>
      <c r="B8788" t="s">
        <v>37</v>
      </c>
      <c r="C8788" s="7" t="s">
        <v>10024</v>
      </c>
      <c r="D8788">
        <v>3</v>
      </c>
      <c r="E8788">
        <v>15</v>
      </c>
      <c r="F8788" t="s">
        <v>21</v>
      </c>
      <c r="G8788" t="s">
        <v>15</v>
      </c>
      <c r="H8788" s="1">
        <v>45227</v>
      </c>
      <c r="J8788" s="8" t="str">
        <f>IF(ISBLANK(B8788),"Unknown",B8788)</f>
        <v>Juice</v>
      </c>
      <c r="K8788" s="5" t="str">
        <f t="shared" si="703"/>
        <v>Unknown</v>
      </c>
      <c r="L8788" s="5">
        <f t="shared" si="703"/>
        <v>3</v>
      </c>
      <c r="M8788" s="5">
        <f t="shared" si="704"/>
        <v>15</v>
      </c>
      <c r="N8788" s="8" t="str">
        <f>IF(ISBLANK(F8788),"Unknown",F8788)</f>
        <v>Digital Wallet</v>
      </c>
      <c r="O8788" s="8" t="str">
        <f>IF(ISBLANK(G8788),"Unknown",G8788)</f>
        <v>In-store</v>
      </c>
      <c r="P8788" s="6">
        <f>IF(ISBLANK(H8788),"Unknown",H8788)</f>
        <v>45227</v>
      </c>
      <c r="Q8788" s="13">
        <f t="shared" si="705"/>
        <v>0</v>
      </c>
      <c r="R8788" s="13">
        <f t="shared" si="706"/>
        <v>3</v>
      </c>
      <c r="S8788" s="11">
        <f t="shared" si="707"/>
        <v>0</v>
      </c>
    </row>
    <row r="8789" spans="1:19" x14ac:dyDescent="0.3">
      <c r="A8789" t="s">
        <v>8808</v>
      </c>
      <c r="B8789" s="7" t="s">
        <v>10024</v>
      </c>
      <c r="C8789">
        <v>5</v>
      </c>
      <c r="D8789">
        <v>4</v>
      </c>
      <c r="E8789">
        <v>20</v>
      </c>
      <c r="F8789" t="s">
        <v>21</v>
      </c>
      <c r="J8789" s="8" t="str">
        <f>IF(ISBLANK(B8789),"Unknown",B8789)</f>
        <v>Unknown</v>
      </c>
      <c r="K8789" s="5">
        <f t="shared" si="703"/>
        <v>5</v>
      </c>
      <c r="L8789" s="5">
        <f t="shared" si="703"/>
        <v>4</v>
      </c>
      <c r="M8789" s="5">
        <f t="shared" si="704"/>
        <v>20</v>
      </c>
      <c r="N8789" s="8" t="str">
        <f>IF(ISBLANK(F8789),"Unknown",F8789)</f>
        <v>Digital Wallet</v>
      </c>
      <c r="O8789" s="8" t="str">
        <f>IF(ISBLANK(G8789),"Unknown",G8789)</f>
        <v>Unknown</v>
      </c>
      <c r="P8789" s="6" t="str">
        <f>IF(ISBLANK(H8789),"Unknown",H8789)</f>
        <v>Unknown</v>
      </c>
      <c r="Q8789" s="13">
        <f t="shared" si="705"/>
        <v>5</v>
      </c>
      <c r="R8789" s="13">
        <f t="shared" si="706"/>
        <v>4</v>
      </c>
      <c r="S8789" s="11">
        <f t="shared" si="707"/>
        <v>20</v>
      </c>
    </row>
    <row r="8790" spans="1:19" x14ac:dyDescent="0.3">
      <c r="A8790" t="s">
        <v>8809</v>
      </c>
      <c r="B8790" s="7" t="s">
        <v>10024</v>
      </c>
      <c r="C8790">
        <v>1</v>
      </c>
      <c r="D8790">
        <v>4</v>
      </c>
      <c r="E8790">
        <v>4</v>
      </c>
      <c r="H8790" s="7" t="s">
        <v>10024</v>
      </c>
      <c r="J8790" s="8" t="str">
        <f>IF(ISBLANK(B8790),"Unknown",B8790)</f>
        <v>Unknown</v>
      </c>
      <c r="K8790" s="5">
        <f t="shared" si="703"/>
        <v>1</v>
      </c>
      <c r="L8790" s="5">
        <f t="shared" si="703"/>
        <v>4</v>
      </c>
      <c r="M8790" s="5">
        <f t="shared" si="704"/>
        <v>4</v>
      </c>
      <c r="N8790" s="8" t="str">
        <f>IF(ISBLANK(F8790),"Unknown",F8790)</f>
        <v>Unknown</v>
      </c>
      <c r="O8790" s="8" t="str">
        <f>IF(ISBLANK(G8790),"Unknown",G8790)</f>
        <v>Unknown</v>
      </c>
      <c r="P8790" s="6" t="str">
        <f>IF(ISBLANK(H8790),"Unknown",H8790)</f>
        <v>Unknown</v>
      </c>
      <c r="Q8790" s="13">
        <f t="shared" si="705"/>
        <v>1</v>
      </c>
      <c r="R8790" s="13">
        <f t="shared" si="706"/>
        <v>4</v>
      </c>
      <c r="S8790" s="11">
        <f t="shared" si="707"/>
        <v>4</v>
      </c>
    </row>
    <row r="8791" spans="1:19" x14ac:dyDescent="0.3">
      <c r="A8791" t="s">
        <v>8810</v>
      </c>
      <c r="B8791" t="s">
        <v>37</v>
      </c>
      <c r="C8791">
        <v>2</v>
      </c>
      <c r="D8791">
        <v>3</v>
      </c>
      <c r="E8791">
        <v>6</v>
      </c>
      <c r="F8791" t="s">
        <v>10</v>
      </c>
      <c r="G8791" t="s">
        <v>15</v>
      </c>
      <c r="H8791" s="1">
        <v>45071</v>
      </c>
      <c r="J8791" s="8" t="str">
        <f>IF(ISBLANK(B8791),"Unknown",B8791)</f>
        <v>Juice</v>
      </c>
      <c r="K8791" s="5">
        <f t="shared" si="703"/>
        <v>2</v>
      </c>
      <c r="L8791" s="5">
        <f t="shared" si="703"/>
        <v>3</v>
      </c>
      <c r="M8791" s="5">
        <f t="shared" si="704"/>
        <v>6</v>
      </c>
      <c r="N8791" s="8" t="str">
        <f>IF(ISBLANK(F8791),"Unknown",F8791)</f>
        <v>Credit Card</v>
      </c>
      <c r="O8791" s="8" t="str">
        <f>IF(ISBLANK(G8791),"Unknown",G8791)</f>
        <v>In-store</v>
      </c>
      <c r="P8791" s="6">
        <f>IF(ISBLANK(H8791),"Unknown",H8791)</f>
        <v>45071</v>
      </c>
      <c r="Q8791" s="13">
        <f t="shared" si="705"/>
        <v>2</v>
      </c>
      <c r="R8791" s="13">
        <f t="shared" si="706"/>
        <v>3</v>
      </c>
      <c r="S8791" s="11">
        <f t="shared" si="707"/>
        <v>6</v>
      </c>
    </row>
    <row r="8792" spans="1:19" x14ac:dyDescent="0.3">
      <c r="A8792" t="s">
        <v>8811</v>
      </c>
      <c r="B8792" t="s">
        <v>9</v>
      </c>
      <c r="C8792">
        <v>1</v>
      </c>
      <c r="D8792">
        <v>2</v>
      </c>
      <c r="E8792">
        <v>2</v>
      </c>
      <c r="G8792" t="s">
        <v>15</v>
      </c>
      <c r="H8792" s="1">
        <v>44981</v>
      </c>
      <c r="J8792" s="8" t="str">
        <f>IF(ISBLANK(B8792),"Unknown",B8792)</f>
        <v>Coffee</v>
      </c>
      <c r="K8792" s="5">
        <f t="shared" si="703"/>
        <v>1</v>
      </c>
      <c r="L8792" s="5">
        <f t="shared" si="703"/>
        <v>2</v>
      </c>
      <c r="M8792" s="5">
        <f t="shared" si="704"/>
        <v>2</v>
      </c>
      <c r="N8792" s="8" t="str">
        <f>IF(ISBLANK(F8792),"Unknown",F8792)</f>
        <v>Unknown</v>
      </c>
      <c r="O8792" s="8" t="str">
        <f>IF(ISBLANK(G8792),"Unknown",G8792)</f>
        <v>In-store</v>
      </c>
      <c r="P8792" s="6">
        <f>IF(ISBLANK(H8792),"Unknown",H8792)</f>
        <v>44981</v>
      </c>
      <c r="Q8792" s="13">
        <f t="shared" si="705"/>
        <v>1</v>
      </c>
      <c r="R8792" s="13">
        <f t="shared" si="706"/>
        <v>2</v>
      </c>
      <c r="S8792" s="11">
        <f t="shared" si="707"/>
        <v>2</v>
      </c>
    </row>
    <row r="8793" spans="1:19" x14ac:dyDescent="0.3">
      <c r="A8793" t="s">
        <v>8812</v>
      </c>
      <c r="B8793" t="s">
        <v>13</v>
      </c>
      <c r="C8793">
        <v>2</v>
      </c>
      <c r="D8793">
        <v>3</v>
      </c>
      <c r="E8793" s="7" t="s">
        <v>10024</v>
      </c>
      <c r="G8793" t="s">
        <v>11</v>
      </c>
      <c r="H8793" s="7" t="s">
        <v>10024</v>
      </c>
      <c r="J8793" s="8" t="str">
        <f>IF(ISBLANK(B8793),"Unknown",B8793)</f>
        <v>Cake</v>
      </c>
      <c r="K8793" s="5">
        <f t="shared" si="703"/>
        <v>2</v>
      </c>
      <c r="L8793" s="5">
        <f t="shared" si="703"/>
        <v>3</v>
      </c>
      <c r="M8793" s="5" t="str">
        <f t="shared" si="704"/>
        <v>Unknown</v>
      </c>
      <c r="N8793" s="8" t="str">
        <f>IF(ISBLANK(F8793),"Unknown",F8793)</f>
        <v>Unknown</v>
      </c>
      <c r="O8793" s="8" t="str">
        <f>IF(ISBLANK(G8793),"Unknown",G8793)</f>
        <v>Takeaway</v>
      </c>
      <c r="P8793" s="6" t="str">
        <f>IF(ISBLANK(H8793),"Unknown",H8793)</f>
        <v>Unknown</v>
      </c>
      <c r="Q8793" s="13">
        <f t="shared" si="705"/>
        <v>2</v>
      </c>
      <c r="R8793" s="13">
        <f t="shared" si="706"/>
        <v>3</v>
      </c>
      <c r="S8793" s="11">
        <f t="shared" si="707"/>
        <v>6</v>
      </c>
    </row>
    <row r="8794" spans="1:19" x14ac:dyDescent="0.3">
      <c r="A8794" t="s">
        <v>8813</v>
      </c>
      <c r="B8794" t="s">
        <v>19</v>
      </c>
      <c r="C8794" s="7" t="s">
        <v>10024</v>
      </c>
      <c r="D8794">
        <v>5</v>
      </c>
      <c r="E8794">
        <v>5</v>
      </c>
      <c r="F8794" s="7" t="s">
        <v>10024</v>
      </c>
      <c r="G8794" s="7" t="s">
        <v>10024</v>
      </c>
      <c r="H8794" s="1">
        <v>44962</v>
      </c>
      <c r="J8794" s="8" t="str">
        <f>IF(ISBLANK(B8794),"Unknown",B8794)</f>
        <v>Salad</v>
      </c>
      <c r="K8794" s="5" t="str">
        <f t="shared" si="703"/>
        <v>Unknown</v>
      </c>
      <c r="L8794" s="5">
        <f t="shared" si="703"/>
        <v>5</v>
      </c>
      <c r="M8794" s="5">
        <f t="shared" si="704"/>
        <v>5</v>
      </c>
      <c r="N8794" s="8" t="str">
        <f>IF(ISBLANK(F8794),"Unknown",F8794)</f>
        <v>Unknown</v>
      </c>
      <c r="O8794" s="8" t="str">
        <f>IF(ISBLANK(G8794),"Unknown",G8794)</f>
        <v>Unknown</v>
      </c>
      <c r="P8794" s="6">
        <f>IF(ISBLANK(H8794),"Unknown",H8794)</f>
        <v>44962</v>
      </c>
      <c r="Q8794" s="13">
        <f t="shared" si="705"/>
        <v>0</v>
      </c>
      <c r="R8794" s="13">
        <f t="shared" si="706"/>
        <v>5</v>
      </c>
      <c r="S8794" s="11">
        <f t="shared" si="707"/>
        <v>0</v>
      </c>
    </row>
    <row r="8795" spans="1:19" x14ac:dyDescent="0.3">
      <c r="A8795" t="s">
        <v>8814</v>
      </c>
      <c r="C8795">
        <v>5</v>
      </c>
      <c r="D8795">
        <v>3</v>
      </c>
      <c r="E8795">
        <v>15</v>
      </c>
      <c r="F8795" t="s">
        <v>21</v>
      </c>
      <c r="G8795" t="s">
        <v>15</v>
      </c>
      <c r="H8795" s="1">
        <v>45088</v>
      </c>
      <c r="J8795" s="8" t="str">
        <f>IF(ISBLANK(B8795),"Unknown",B8795)</f>
        <v>Unknown</v>
      </c>
      <c r="K8795" s="5">
        <f t="shared" si="703"/>
        <v>5</v>
      </c>
      <c r="L8795" s="5">
        <f t="shared" si="703"/>
        <v>3</v>
      </c>
      <c r="M8795" s="5">
        <f t="shared" si="704"/>
        <v>15</v>
      </c>
      <c r="N8795" s="8" t="str">
        <f>IF(ISBLANK(F8795),"Unknown",F8795)</f>
        <v>Digital Wallet</v>
      </c>
      <c r="O8795" s="8" t="str">
        <f>IF(ISBLANK(G8795),"Unknown",G8795)</f>
        <v>In-store</v>
      </c>
      <c r="P8795" s="6">
        <f>IF(ISBLANK(H8795),"Unknown",H8795)</f>
        <v>45088</v>
      </c>
      <c r="Q8795" s="13">
        <f t="shared" si="705"/>
        <v>5</v>
      </c>
      <c r="R8795" s="13">
        <f t="shared" si="706"/>
        <v>3</v>
      </c>
      <c r="S8795" s="11">
        <f t="shared" si="707"/>
        <v>15</v>
      </c>
    </row>
    <row r="8796" spans="1:19" x14ac:dyDescent="0.3">
      <c r="A8796" t="s">
        <v>8815</v>
      </c>
      <c r="B8796" s="7" t="s">
        <v>10024</v>
      </c>
      <c r="C8796">
        <v>1</v>
      </c>
      <c r="D8796">
        <v>3</v>
      </c>
      <c r="E8796">
        <v>3</v>
      </c>
      <c r="F8796" t="s">
        <v>10</v>
      </c>
      <c r="H8796" s="1">
        <v>44997</v>
      </c>
      <c r="J8796" s="8" t="str">
        <f>IF(ISBLANK(B8796),"Unknown",B8796)</f>
        <v>Unknown</v>
      </c>
      <c r="K8796" s="5">
        <f t="shared" si="703"/>
        <v>1</v>
      </c>
      <c r="L8796" s="5">
        <f t="shared" si="703"/>
        <v>3</v>
      </c>
      <c r="M8796" s="5">
        <f t="shared" si="704"/>
        <v>3</v>
      </c>
      <c r="N8796" s="8" t="str">
        <f>IF(ISBLANK(F8796),"Unknown",F8796)</f>
        <v>Credit Card</v>
      </c>
      <c r="O8796" s="8" t="str">
        <f>IF(ISBLANK(G8796),"Unknown",G8796)</f>
        <v>Unknown</v>
      </c>
      <c r="P8796" s="6">
        <f>IF(ISBLANK(H8796),"Unknown",H8796)</f>
        <v>44997</v>
      </c>
      <c r="Q8796" s="13">
        <f t="shared" si="705"/>
        <v>1</v>
      </c>
      <c r="R8796" s="13">
        <f t="shared" si="706"/>
        <v>3</v>
      </c>
      <c r="S8796" s="11">
        <f t="shared" si="707"/>
        <v>3</v>
      </c>
    </row>
    <row r="8797" spans="1:19" x14ac:dyDescent="0.3">
      <c r="A8797" t="s">
        <v>8816</v>
      </c>
      <c r="B8797" t="s">
        <v>23</v>
      </c>
      <c r="C8797">
        <v>3</v>
      </c>
      <c r="D8797">
        <v>4</v>
      </c>
      <c r="E8797">
        <v>12</v>
      </c>
      <c r="G8797" t="s">
        <v>15</v>
      </c>
      <c r="H8797" s="1">
        <v>44955</v>
      </c>
      <c r="J8797" s="8" t="str">
        <f>IF(ISBLANK(B8797),"Unknown",B8797)</f>
        <v>Smoothie</v>
      </c>
      <c r="K8797" s="5">
        <f t="shared" si="703"/>
        <v>3</v>
      </c>
      <c r="L8797" s="5">
        <f t="shared" si="703"/>
        <v>4</v>
      </c>
      <c r="M8797" s="5">
        <f t="shared" si="704"/>
        <v>12</v>
      </c>
      <c r="N8797" s="8" t="str">
        <f>IF(ISBLANK(F8797),"Unknown",F8797)</f>
        <v>Unknown</v>
      </c>
      <c r="O8797" s="8" t="str">
        <f>IF(ISBLANK(G8797),"Unknown",G8797)</f>
        <v>In-store</v>
      </c>
      <c r="P8797" s="6">
        <f>IF(ISBLANK(H8797),"Unknown",H8797)</f>
        <v>44955</v>
      </c>
      <c r="Q8797" s="13">
        <f t="shared" si="705"/>
        <v>3</v>
      </c>
      <c r="R8797" s="13">
        <f t="shared" si="706"/>
        <v>4</v>
      </c>
      <c r="S8797" s="11">
        <f t="shared" si="707"/>
        <v>12</v>
      </c>
    </row>
    <row r="8798" spans="1:19" x14ac:dyDescent="0.3">
      <c r="A8798" t="s">
        <v>8817</v>
      </c>
      <c r="B8798" t="s">
        <v>19</v>
      </c>
      <c r="C8798">
        <v>1</v>
      </c>
      <c r="D8798">
        <v>5</v>
      </c>
      <c r="E8798">
        <v>5</v>
      </c>
      <c r="F8798" t="s">
        <v>14</v>
      </c>
      <c r="G8798" t="s">
        <v>15</v>
      </c>
      <c r="H8798" s="1">
        <v>45236</v>
      </c>
      <c r="J8798" s="8" t="str">
        <f>IF(ISBLANK(B8798),"Unknown",B8798)</f>
        <v>Salad</v>
      </c>
      <c r="K8798" s="5">
        <f t="shared" si="703"/>
        <v>1</v>
      </c>
      <c r="L8798" s="5">
        <f t="shared" si="703"/>
        <v>5</v>
      </c>
      <c r="M8798" s="5">
        <f t="shared" si="704"/>
        <v>5</v>
      </c>
      <c r="N8798" s="8" t="str">
        <f>IF(ISBLANK(F8798),"Unknown",F8798)</f>
        <v>Cash</v>
      </c>
      <c r="O8798" s="8" t="str">
        <f>IF(ISBLANK(G8798),"Unknown",G8798)</f>
        <v>In-store</v>
      </c>
      <c r="P8798" s="6">
        <f>IF(ISBLANK(H8798),"Unknown",H8798)</f>
        <v>45236</v>
      </c>
      <c r="Q8798" s="13">
        <f t="shared" si="705"/>
        <v>1</v>
      </c>
      <c r="R8798" s="13">
        <f t="shared" si="706"/>
        <v>5</v>
      </c>
      <c r="S8798" s="11">
        <f t="shared" si="707"/>
        <v>5</v>
      </c>
    </row>
    <row r="8799" spans="1:19" x14ac:dyDescent="0.3">
      <c r="A8799" t="s">
        <v>8818</v>
      </c>
      <c r="B8799" t="s">
        <v>23</v>
      </c>
      <c r="C8799">
        <v>2</v>
      </c>
      <c r="D8799">
        <v>4</v>
      </c>
      <c r="E8799">
        <v>8</v>
      </c>
      <c r="G8799" t="s">
        <v>11</v>
      </c>
      <c r="H8799" s="1">
        <v>45060</v>
      </c>
      <c r="J8799" s="8" t="str">
        <f>IF(ISBLANK(B8799),"Unknown",B8799)</f>
        <v>Smoothie</v>
      </c>
      <c r="K8799" s="5">
        <f t="shared" si="703"/>
        <v>2</v>
      </c>
      <c r="L8799" s="5">
        <f t="shared" si="703"/>
        <v>4</v>
      </c>
      <c r="M8799" s="5">
        <f t="shared" si="704"/>
        <v>8</v>
      </c>
      <c r="N8799" s="8" t="str">
        <f>IF(ISBLANK(F8799),"Unknown",F8799)</f>
        <v>Unknown</v>
      </c>
      <c r="O8799" s="8" t="str">
        <f>IF(ISBLANK(G8799),"Unknown",G8799)</f>
        <v>Takeaway</v>
      </c>
      <c r="P8799" s="6">
        <f>IF(ISBLANK(H8799),"Unknown",H8799)</f>
        <v>45060</v>
      </c>
      <c r="Q8799" s="13">
        <f t="shared" si="705"/>
        <v>2</v>
      </c>
      <c r="R8799" s="13">
        <f t="shared" si="706"/>
        <v>4</v>
      </c>
      <c r="S8799" s="11">
        <f t="shared" si="707"/>
        <v>8</v>
      </c>
    </row>
    <row r="8800" spans="1:19" x14ac:dyDescent="0.3">
      <c r="A8800" t="s">
        <v>8819</v>
      </c>
      <c r="B8800" t="s">
        <v>23</v>
      </c>
      <c r="C8800">
        <v>1</v>
      </c>
      <c r="D8800">
        <v>4</v>
      </c>
      <c r="E8800">
        <v>4</v>
      </c>
      <c r="F8800" t="s">
        <v>14</v>
      </c>
      <c r="G8800" t="s">
        <v>11</v>
      </c>
      <c r="H8800" s="1">
        <v>45240</v>
      </c>
      <c r="J8800" s="8" t="str">
        <f>IF(ISBLANK(B8800),"Unknown",B8800)</f>
        <v>Smoothie</v>
      </c>
      <c r="K8800" s="5">
        <f t="shared" si="703"/>
        <v>1</v>
      </c>
      <c r="L8800" s="5">
        <f t="shared" si="703"/>
        <v>4</v>
      </c>
      <c r="M8800" s="5">
        <f t="shared" si="704"/>
        <v>4</v>
      </c>
      <c r="N8800" s="8" t="str">
        <f>IF(ISBLANK(F8800),"Unknown",F8800)</f>
        <v>Cash</v>
      </c>
      <c r="O8800" s="8" t="str">
        <f>IF(ISBLANK(G8800),"Unknown",G8800)</f>
        <v>Takeaway</v>
      </c>
      <c r="P8800" s="6">
        <f>IF(ISBLANK(H8800),"Unknown",H8800)</f>
        <v>45240</v>
      </c>
      <c r="Q8800" s="13">
        <f t="shared" si="705"/>
        <v>1</v>
      </c>
      <c r="R8800" s="13">
        <f t="shared" si="706"/>
        <v>4</v>
      </c>
      <c r="S8800" s="11">
        <f t="shared" si="707"/>
        <v>4</v>
      </c>
    </row>
    <row r="8801" spans="1:19" x14ac:dyDescent="0.3">
      <c r="A8801" t="s">
        <v>8820</v>
      </c>
      <c r="B8801" t="s">
        <v>17</v>
      </c>
      <c r="C8801" s="7" t="s">
        <v>10024</v>
      </c>
      <c r="D8801">
        <v>1</v>
      </c>
      <c r="E8801">
        <v>4</v>
      </c>
      <c r="G8801" t="s">
        <v>11</v>
      </c>
      <c r="H8801" s="1">
        <v>45125</v>
      </c>
      <c r="J8801" s="8" t="str">
        <f>IF(ISBLANK(B8801),"Unknown",B8801)</f>
        <v>Cookie</v>
      </c>
      <c r="K8801" s="5" t="str">
        <f t="shared" si="703"/>
        <v>Unknown</v>
      </c>
      <c r="L8801" s="5">
        <f t="shared" si="703"/>
        <v>1</v>
      </c>
      <c r="M8801" s="5">
        <f t="shared" si="704"/>
        <v>4</v>
      </c>
      <c r="N8801" s="8" t="str">
        <f>IF(ISBLANK(F8801),"Unknown",F8801)</f>
        <v>Unknown</v>
      </c>
      <c r="O8801" s="8" t="str">
        <f>IF(ISBLANK(G8801),"Unknown",G8801)</f>
        <v>Takeaway</v>
      </c>
      <c r="P8801" s="6">
        <f>IF(ISBLANK(H8801),"Unknown",H8801)</f>
        <v>45125</v>
      </c>
      <c r="Q8801" s="13">
        <f t="shared" si="705"/>
        <v>0</v>
      </c>
      <c r="R8801" s="13">
        <f t="shared" si="706"/>
        <v>1</v>
      </c>
      <c r="S8801" s="11">
        <f t="shared" si="707"/>
        <v>0</v>
      </c>
    </row>
    <row r="8802" spans="1:19" x14ac:dyDescent="0.3">
      <c r="A8802" t="s">
        <v>8821</v>
      </c>
      <c r="B8802" t="s">
        <v>37</v>
      </c>
      <c r="C8802">
        <v>4</v>
      </c>
      <c r="D8802">
        <v>3</v>
      </c>
      <c r="E8802">
        <v>12</v>
      </c>
      <c r="F8802" t="s">
        <v>21</v>
      </c>
      <c r="G8802" t="s">
        <v>15</v>
      </c>
      <c r="H8802" s="1">
        <v>45219</v>
      </c>
      <c r="J8802" s="8" t="str">
        <f>IF(ISBLANK(B8802),"Unknown",B8802)</f>
        <v>Juice</v>
      </c>
      <c r="K8802" s="5">
        <f t="shared" si="703"/>
        <v>4</v>
      </c>
      <c r="L8802" s="5">
        <f t="shared" si="703"/>
        <v>3</v>
      </c>
      <c r="M8802" s="5">
        <f t="shared" si="704"/>
        <v>12</v>
      </c>
      <c r="N8802" s="8" t="str">
        <f>IF(ISBLANK(F8802),"Unknown",F8802)</f>
        <v>Digital Wallet</v>
      </c>
      <c r="O8802" s="8" t="str">
        <f>IF(ISBLANK(G8802),"Unknown",G8802)</f>
        <v>In-store</v>
      </c>
      <c r="P8802" s="6">
        <f>IF(ISBLANK(H8802),"Unknown",H8802)</f>
        <v>45219</v>
      </c>
      <c r="Q8802" s="13">
        <f t="shared" si="705"/>
        <v>4</v>
      </c>
      <c r="R8802" s="13">
        <f t="shared" si="706"/>
        <v>3</v>
      </c>
      <c r="S8802" s="11">
        <f t="shared" si="707"/>
        <v>12</v>
      </c>
    </row>
    <row r="8803" spans="1:19" x14ac:dyDescent="0.3">
      <c r="A8803" t="s">
        <v>8822</v>
      </c>
      <c r="B8803" t="s">
        <v>23</v>
      </c>
      <c r="C8803">
        <v>1</v>
      </c>
      <c r="D8803">
        <v>4</v>
      </c>
      <c r="E8803">
        <v>4</v>
      </c>
      <c r="F8803" t="s">
        <v>14</v>
      </c>
      <c r="G8803" t="s">
        <v>15</v>
      </c>
      <c r="H8803" s="1">
        <v>45104</v>
      </c>
      <c r="J8803" s="8" t="str">
        <f>IF(ISBLANK(B8803),"Unknown",B8803)</f>
        <v>Smoothie</v>
      </c>
      <c r="K8803" s="5">
        <f t="shared" si="703"/>
        <v>1</v>
      </c>
      <c r="L8803" s="5">
        <f t="shared" si="703"/>
        <v>4</v>
      </c>
      <c r="M8803" s="5">
        <f t="shared" si="704"/>
        <v>4</v>
      </c>
      <c r="N8803" s="8" t="str">
        <f>IF(ISBLANK(F8803),"Unknown",F8803)</f>
        <v>Cash</v>
      </c>
      <c r="O8803" s="8" t="str">
        <f>IF(ISBLANK(G8803),"Unknown",G8803)</f>
        <v>In-store</v>
      </c>
      <c r="P8803" s="6">
        <f>IF(ISBLANK(H8803),"Unknown",H8803)</f>
        <v>45104</v>
      </c>
      <c r="Q8803" s="13">
        <f t="shared" si="705"/>
        <v>1</v>
      </c>
      <c r="R8803" s="13">
        <f t="shared" si="706"/>
        <v>4</v>
      </c>
      <c r="S8803" s="11">
        <f t="shared" si="707"/>
        <v>4</v>
      </c>
    </row>
    <row r="8804" spans="1:19" x14ac:dyDescent="0.3">
      <c r="A8804" t="s">
        <v>8823</v>
      </c>
      <c r="B8804" t="s">
        <v>13</v>
      </c>
      <c r="C8804">
        <v>4</v>
      </c>
      <c r="D8804">
        <v>3</v>
      </c>
      <c r="E8804">
        <v>12</v>
      </c>
      <c r="G8804" s="7" t="s">
        <v>10024</v>
      </c>
      <c r="H8804" s="1">
        <v>45027</v>
      </c>
      <c r="J8804" s="8" t="str">
        <f>IF(ISBLANK(B8804),"Unknown",B8804)</f>
        <v>Cake</v>
      </c>
      <c r="K8804" s="5">
        <f t="shared" si="703"/>
        <v>4</v>
      </c>
      <c r="L8804" s="5">
        <f t="shared" si="703"/>
        <v>3</v>
      </c>
      <c r="M8804" s="5">
        <f t="shared" si="704"/>
        <v>12</v>
      </c>
      <c r="N8804" s="8" t="str">
        <f>IF(ISBLANK(F8804),"Unknown",F8804)</f>
        <v>Unknown</v>
      </c>
      <c r="O8804" s="8" t="str">
        <f>IF(ISBLANK(G8804),"Unknown",G8804)</f>
        <v>Unknown</v>
      </c>
      <c r="P8804" s="6">
        <f>IF(ISBLANK(H8804),"Unknown",H8804)</f>
        <v>45027</v>
      </c>
      <c r="Q8804" s="13">
        <f t="shared" si="705"/>
        <v>4</v>
      </c>
      <c r="R8804" s="13">
        <f t="shared" si="706"/>
        <v>3</v>
      </c>
      <c r="S8804" s="11">
        <f t="shared" si="707"/>
        <v>12</v>
      </c>
    </row>
    <row r="8805" spans="1:19" x14ac:dyDescent="0.3">
      <c r="A8805" t="s">
        <v>8824</v>
      </c>
      <c r="B8805" t="s">
        <v>19</v>
      </c>
      <c r="C8805">
        <v>2</v>
      </c>
      <c r="D8805">
        <v>5</v>
      </c>
      <c r="E8805">
        <v>10</v>
      </c>
      <c r="F8805" t="s">
        <v>10</v>
      </c>
      <c r="G8805" t="s">
        <v>11</v>
      </c>
      <c r="H8805" s="1">
        <v>44985</v>
      </c>
      <c r="J8805" s="8" t="str">
        <f>IF(ISBLANK(B8805),"Unknown",B8805)</f>
        <v>Salad</v>
      </c>
      <c r="K8805" s="5">
        <f t="shared" si="703"/>
        <v>2</v>
      </c>
      <c r="L8805" s="5">
        <f t="shared" si="703"/>
        <v>5</v>
      </c>
      <c r="M8805" s="5">
        <f t="shared" si="704"/>
        <v>10</v>
      </c>
      <c r="N8805" s="8" t="str">
        <f>IF(ISBLANK(F8805),"Unknown",F8805)</f>
        <v>Credit Card</v>
      </c>
      <c r="O8805" s="8" t="str">
        <f>IF(ISBLANK(G8805),"Unknown",G8805)</f>
        <v>Takeaway</v>
      </c>
      <c r="P8805" s="6">
        <f>IF(ISBLANK(H8805),"Unknown",H8805)</f>
        <v>44985</v>
      </c>
      <c r="Q8805" s="13">
        <f t="shared" si="705"/>
        <v>2</v>
      </c>
      <c r="R8805" s="13">
        <f t="shared" si="706"/>
        <v>5</v>
      </c>
      <c r="S8805" s="11">
        <f t="shared" si="707"/>
        <v>10</v>
      </c>
    </row>
    <row r="8806" spans="1:19" x14ac:dyDescent="0.3">
      <c r="A8806" t="s">
        <v>8825</v>
      </c>
      <c r="B8806" t="s">
        <v>23</v>
      </c>
      <c r="C8806">
        <v>2</v>
      </c>
      <c r="D8806">
        <v>4</v>
      </c>
      <c r="E8806">
        <v>8</v>
      </c>
      <c r="F8806" t="s">
        <v>21</v>
      </c>
      <c r="H8806" s="1">
        <v>45041</v>
      </c>
      <c r="J8806" s="8" t="str">
        <f>IF(ISBLANK(B8806),"Unknown",B8806)</f>
        <v>Smoothie</v>
      </c>
      <c r="K8806" s="5">
        <f t="shared" si="703"/>
        <v>2</v>
      </c>
      <c r="L8806" s="5">
        <f t="shared" si="703"/>
        <v>4</v>
      </c>
      <c r="M8806" s="5">
        <f t="shared" si="704"/>
        <v>8</v>
      </c>
      <c r="N8806" s="8" t="str">
        <f>IF(ISBLANK(F8806),"Unknown",F8806)</f>
        <v>Digital Wallet</v>
      </c>
      <c r="O8806" s="8" t="str">
        <f>IF(ISBLANK(G8806),"Unknown",G8806)</f>
        <v>Unknown</v>
      </c>
      <c r="P8806" s="6">
        <f>IF(ISBLANK(H8806),"Unknown",H8806)</f>
        <v>45041</v>
      </c>
      <c r="Q8806" s="13">
        <f t="shared" si="705"/>
        <v>2</v>
      </c>
      <c r="R8806" s="13">
        <f t="shared" si="706"/>
        <v>4</v>
      </c>
      <c r="S8806" s="11">
        <f t="shared" si="707"/>
        <v>8</v>
      </c>
    </row>
    <row r="8807" spans="1:19" x14ac:dyDescent="0.3">
      <c r="A8807" t="s">
        <v>8826</v>
      </c>
      <c r="B8807" t="s">
        <v>13</v>
      </c>
      <c r="C8807">
        <v>5</v>
      </c>
      <c r="D8807">
        <v>3</v>
      </c>
      <c r="E8807">
        <v>15</v>
      </c>
      <c r="F8807" t="s">
        <v>14</v>
      </c>
      <c r="G8807" t="s">
        <v>15</v>
      </c>
      <c r="H8807" s="1">
        <v>44960</v>
      </c>
      <c r="J8807" s="8" t="str">
        <f>IF(ISBLANK(B8807),"Unknown",B8807)</f>
        <v>Cake</v>
      </c>
      <c r="K8807" s="5">
        <f t="shared" si="703"/>
        <v>5</v>
      </c>
      <c r="L8807" s="5">
        <f t="shared" si="703"/>
        <v>3</v>
      </c>
      <c r="M8807" s="5">
        <f t="shared" si="704"/>
        <v>15</v>
      </c>
      <c r="N8807" s="8" t="str">
        <f>IF(ISBLANK(F8807),"Unknown",F8807)</f>
        <v>Cash</v>
      </c>
      <c r="O8807" s="8" t="str">
        <f>IF(ISBLANK(G8807),"Unknown",G8807)</f>
        <v>In-store</v>
      </c>
      <c r="P8807" s="6">
        <f>IF(ISBLANK(H8807),"Unknown",H8807)</f>
        <v>44960</v>
      </c>
      <c r="Q8807" s="13">
        <f t="shared" si="705"/>
        <v>5</v>
      </c>
      <c r="R8807" s="13">
        <f t="shared" si="706"/>
        <v>3</v>
      </c>
      <c r="S8807" s="11">
        <f t="shared" si="707"/>
        <v>15</v>
      </c>
    </row>
    <row r="8808" spans="1:19" x14ac:dyDescent="0.3">
      <c r="A8808" t="s">
        <v>8827</v>
      </c>
      <c r="B8808" t="s">
        <v>26</v>
      </c>
      <c r="C8808">
        <v>4</v>
      </c>
      <c r="D8808">
        <v>4</v>
      </c>
      <c r="E8808">
        <v>16</v>
      </c>
      <c r="G8808" t="s">
        <v>11</v>
      </c>
      <c r="H8808" s="1">
        <v>45164</v>
      </c>
      <c r="J8808" s="8" t="str">
        <f>IF(ISBLANK(B8808),"Unknown",B8808)</f>
        <v>Sandwich</v>
      </c>
      <c r="K8808" s="5">
        <f t="shared" si="703"/>
        <v>4</v>
      </c>
      <c r="L8808" s="5">
        <f t="shared" si="703"/>
        <v>4</v>
      </c>
      <c r="M8808" s="5">
        <f t="shared" si="704"/>
        <v>16</v>
      </c>
      <c r="N8808" s="8" t="str">
        <f>IF(ISBLANK(F8808),"Unknown",F8808)</f>
        <v>Unknown</v>
      </c>
      <c r="O8808" s="8" t="str">
        <f>IF(ISBLANK(G8808),"Unknown",G8808)</f>
        <v>Takeaway</v>
      </c>
      <c r="P8808" s="6">
        <f>IF(ISBLANK(H8808),"Unknown",H8808)</f>
        <v>45164</v>
      </c>
      <c r="Q8808" s="13">
        <f t="shared" si="705"/>
        <v>4</v>
      </c>
      <c r="R8808" s="13">
        <f t="shared" si="706"/>
        <v>4</v>
      </c>
      <c r="S8808" s="11">
        <f t="shared" si="707"/>
        <v>16</v>
      </c>
    </row>
    <row r="8809" spans="1:19" x14ac:dyDescent="0.3">
      <c r="A8809" t="s">
        <v>8828</v>
      </c>
      <c r="B8809" t="s">
        <v>9</v>
      </c>
      <c r="C8809">
        <v>1</v>
      </c>
      <c r="D8809">
        <v>2</v>
      </c>
      <c r="E8809">
        <v>2</v>
      </c>
      <c r="F8809" t="s">
        <v>10</v>
      </c>
      <c r="G8809" t="s">
        <v>11</v>
      </c>
      <c r="H8809" s="1">
        <v>44995</v>
      </c>
      <c r="J8809" s="8" t="str">
        <f>IF(ISBLANK(B8809),"Unknown",B8809)</f>
        <v>Coffee</v>
      </c>
      <c r="K8809" s="5">
        <f t="shared" si="703"/>
        <v>1</v>
      </c>
      <c r="L8809" s="5">
        <f t="shared" si="703"/>
        <v>2</v>
      </c>
      <c r="M8809" s="5">
        <f t="shared" si="704"/>
        <v>2</v>
      </c>
      <c r="N8809" s="8" t="str">
        <f>IF(ISBLANK(F8809),"Unknown",F8809)</f>
        <v>Credit Card</v>
      </c>
      <c r="O8809" s="8" t="str">
        <f>IF(ISBLANK(G8809),"Unknown",G8809)</f>
        <v>Takeaway</v>
      </c>
      <c r="P8809" s="6">
        <f>IF(ISBLANK(H8809),"Unknown",H8809)</f>
        <v>44995</v>
      </c>
      <c r="Q8809" s="13">
        <f t="shared" si="705"/>
        <v>1</v>
      </c>
      <c r="R8809" s="13">
        <f t="shared" si="706"/>
        <v>2</v>
      </c>
      <c r="S8809" s="11">
        <f t="shared" si="707"/>
        <v>2</v>
      </c>
    </row>
    <row r="8810" spans="1:19" x14ac:dyDescent="0.3">
      <c r="A8810" t="s">
        <v>8829</v>
      </c>
      <c r="B8810" t="s">
        <v>19</v>
      </c>
      <c r="C8810">
        <v>5</v>
      </c>
      <c r="D8810">
        <v>5</v>
      </c>
      <c r="E8810">
        <v>25</v>
      </c>
      <c r="G8810" t="s">
        <v>15</v>
      </c>
      <c r="H8810" s="1">
        <v>45270</v>
      </c>
      <c r="J8810" s="8" t="str">
        <f>IF(ISBLANK(B8810),"Unknown",B8810)</f>
        <v>Salad</v>
      </c>
      <c r="K8810" s="5">
        <f t="shared" si="703"/>
        <v>5</v>
      </c>
      <c r="L8810" s="5">
        <f t="shared" si="703"/>
        <v>5</v>
      </c>
      <c r="M8810" s="5">
        <f t="shared" si="704"/>
        <v>25</v>
      </c>
      <c r="N8810" s="8" t="str">
        <f>IF(ISBLANK(F8810),"Unknown",F8810)</f>
        <v>Unknown</v>
      </c>
      <c r="O8810" s="8" t="str">
        <f>IF(ISBLANK(G8810),"Unknown",G8810)</f>
        <v>In-store</v>
      </c>
      <c r="P8810" s="6">
        <f>IF(ISBLANK(H8810),"Unknown",H8810)</f>
        <v>45270</v>
      </c>
      <c r="Q8810" s="13">
        <f t="shared" si="705"/>
        <v>5</v>
      </c>
      <c r="R8810" s="13">
        <f t="shared" si="706"/>
        <v>5</v>
      </c>
      <c r="S8810" s="11">
        <f t="shared" si="707"/>
        <v>25</v>
      </c>
    </row>
    <row r="8811" spans="1:19" x14ac:dyDescent="0.3">
      <c r="A8811" t="s">
        <v>8830</v>
      </c>
      <c r="B8811" t="s">
        <v>9</v>
      </c>
      <c r="C8811">
        <v>2</v>
      </c>
      <c r="D8811">
        <v>2</v>
      </c>
      <c r="E8811">
        <v>4</v>
      </c>
      <c r="F8811" t="s">
        <v>14</v>
      </c>
      <c r="G8811" t="s">
        <v>11</v>
      </c>
      <c r="H8811" s="1">
        <v>44974</v>
      </c>
      <c r="J8811" s="8" t="str">
        <f>IF(ISBLANK(B8811),"Unknown",B8811)</f>
        <v>Coffee</v>
      </c>
      <c r="K8811" s="5">
        <f t="shared" si="703"/>
        <v>2</v>
      </c>
      <c r="L8811" s="5">
        <f t="shared" si="703"/>
        <v>2</v>
      </c>
      <c r="M8811" s="5">
        <f t="shared" si="704"/>
        <v>4</v>
      </c>
      <c r="N8811" s="8" t="str">
        <f>IF(ISBLANK(F8811),"Unknown",F8811)</f>
        <v>Cash</v>
      </c>
      <c r="O8811" s="8" t="str">
        <f>IF(ISBLANK(G8811),"Unknown",G8811)</f>
        <v>Takeaway</v>
      </c>
      <c r="P8811" s="6">
        <f>IF(ISBLANK(H8811),"Unknown",H8811)</f>
        <v>44974</v>
      </c>
      <c r="Q8811" s="13">
        <f t="shared" si="705"/>
        <v>2</v>
      </c>
      <c r="R8811" s="13">
        <f t="shared" si="706"/>
        <v>2</v>
      </c>
      <c r="S8811" s="11">
        <f t="shared" si="707"/>
        <v>4</v>
      </c>
    </row>
    <row r="8812" spans="1:19" x14ac:dyDescent="0.3">
      <c r="A8812" t="s">
        <v>8831</v>
      </c>
      <c r="B8812" t="s">
        <v>17</v>
      </c>
      <c r="C8812">
        <v>1</v>
      </c>
      <c r="D8812">
        <v>1</v>
      </c>
      <c r="E8812">
        <v>1</v>
      </c>
      <c r="G8812" t="s">
        <v>11</v>
      </c>
      <c r="H8812" s="1">
        <v>45256</v>
      </c>
      <c r="J8812" s="8" t="str">
        <f>IF(ISBLANK(B8812),"Unknown",B8812)</f>
        <v>Cookie</v>
      </c>
      <c r="K8812" s="5">
        <f t="shared" si="703"/>
        <v>1</v>
      </c>
      <c r="L8812" s="5">
        <f t="shared" si="703"/>
        <v>1</v>
      </c>
      <c r="M8812" s="5">
        <f t="shared" si="704"/>
        <v>1</v>
      </c>
      <c r="N8812" s="8" t="str">
        <f>IF(ISBLANK(F8812),"Unknown",F8812)</f>
        <v>Unknown</v>
      </c>
      <c r="O8812" s="8" t="str">
        <f>IF(ISBLANK(G8812),"Unknown",G8812)</f>
        <v>Takeaway</v>
      </c>
      <c r="P8812" s="6">
        <f>IF(ISBLANK(H8812),"Unknown",H8812)</f>
        <v>45256</v>
      </c>
      <c r="Q8812" s="13">
        <f t="shared" si="705"/>
        <v>1</v>
      </c>
      <c r="R8812" s="13">
        <f t="shared" si="706"/>
        <v>1</v>
      </c>
      <c r="S8812" s="11">
        <f t="shared" si="707"/>
        <v>1</v>
      </c>
    </row>
    <row r="8813" spans="1:19" x14ac:dyDescent="0.3">
      <c r="A8813" t="s">
        <v>8832</v>
      </c>
      <c r="B8813" t="s">
        <v>37</v>
      </c>
      <c r="C8813">
        <v>3</v>
      </c>
      <c r="D8813">
        <v>3</v>
      </c>
      <c r="E8813">
        <v>9</v>
      </c>
      <c r="F8813" t="s">
        <v>10</v>
      </c>
      <c r="G8813" t="s">
        <v>11</v>
      </c>
      <c r="H8813" s="1">
        <v>45254</v>
      </c>
      <c r="J8813" s="8" t="str">
        <f>IF(ISBLANK(B8813),"Unknown",B8813)</f>
        <v>Juice</v>
      </c>
      <c r="K8813" s="5">
        <f t="shared" si="703"/>
        <v>3</v>
      </c>
      <c r="L8813" s="5">
        <f t="shared" si="703"/>
        <v>3</v>
      </c>
      <c r="M8813" s="5">
        <f t="shared" si="704"/>
        <v>9</v>
      </c>
      <c r="N8813" s="8" t="str">
        <f>IF(ISBLANK(F8813),"Unknown",F8813)</f>
        <v>Credit Card</v>
      </c>
      <c r="O8813" s="8" t="str">
        <f>IF(ISBLANK(G8813),"Unknown",G8813)</f>
        <v>Takeaway</v>
      </c>
      <c r="P8813" s="6">
        <f>IF(ISBLANK(H8813),"Unknown",H8813)</f>
        <v>45254</v>
      </c>
      <c r="Q8813" s="13">
        <f t="shared" si="705"/>
        <v>3</v>
      </c>
      <c r="R8813" s="13">
        <f t="shared" si="706"/>
        <v>3</v>
      </c>
      <c r="S8813" s="11">
        <f t="shared" si="707"/>
        <v>9</v>
      </c>
    </row>
    <row r="8814" spans="1:19" x14ac:dyDescent="0.3">
      <c r="A8814" t="s">
        <v>8833</v>
      </c>
      <c r="B8814" t="s">
        <v>37</v>
      </c>
      <c r="C8814">
        <v>4</v>
      </c>
      <c r="D8814">
        <v>3</v>
      </c>
      <c r="E8814">
        <v>12</v>
      </c>
      <c r="F8814" s="7" t="s">
        <v>10024</v>
      </c>
      <c r="H8814" s="1">
        <v>45002</v>
      </c>
      <c r="J8814" s="8" t="str">
        <f>IF(ISBLANK(B8814),"Unknown",B8814)</f>
        <v>Juice</v>
      </c>
      <c r="K8814" s="5">
        <f t="shared" si="703"/>
        <v>4</v>
      </c>
      <c r="L8814" s="5">
        <f t="shared" si="703"/>
        <v>3</v>
      </c>
      <c r="M8814" s="5">
        <f t="shared" si="704"/>
        <v>12</v>
      </c>
      <c r="N8814" s="8" t="str">
        <f>IF(ISBLANK(F8814),"Unknown",F8814)</f>
        <v>Unknown</v>
      </c>
      <c r="O8814" s="8" t="str">
        <f>IF(ISBLANK(G8814),"Unknown",G8814)</f>
        <v>Unknown</v>
      </c>
      <c r="P8814" s="6">
        <f>IF(ISBLANK(H8814),"Unknown",H8814)</f>
        <v>45002</v>
      </c>
      <c r="Q8814" s="13">
        <f t="shared" si="705"/>
        <v>4</v>
      </c>
      <c r="R8814" s="13">
        <f t="shared" si="706"/>
        <v>3</v>
      </c>
      <c r="S8814" s="11">
        <f t="shared" si="707"/>
        <v>12</v>
      </c>
    </row>
    <row r="8815" spans="1:19" x14ac:dyDescent="0.3">
      <c r="A8815" t="s">
        <v>8834</v>
      </c>
      <c r="B8815" t="s">
        <v>26</v>
      </c>
      <c r="C8815">
        <v>3</v>
      </c>
      <c r="D8815" s="7" t="s">
        <v>10024</v>
      </c>
      <c r="E8815">
        <v>12</v>
      </c>
      <c r="F8815" t="s">
        <v>10</v>
      </c>
      <c r="H8815" s="1">
        <v>45126</v>
      </c>
      <c r="J8815" s="8" t="str">
        <f>IF(ISBLANK(B8815),"Unknown",B8815)</f>
        <v>Sandwich</v>
      </c>
      <c r="K8815" s="5">
        <f t="shared" si="703"/>
        <v>3</v>
      </c>
      <c r="L8815" s="5" t="str">
        <f t="shared" si="703"/>
        <v>Unknown</v>
      </c>
      <c r="M8815" s="5">
        <f t="shared" si="704"/>
        <v>12</v>
      </c>
      <c r="N8815" s="8" t="str">
        <f>IF(ISBLANK(F8815),"Unknown",F8815)</f>
        <v>Credit Card</v>
      </c>
      <c r="O8815" s="8" t="str">
        <f>IF(ISBLANK(G8815),"Unknown",G8815)</f>
        <v>Unknown</v>
      </c>
      <c r="P8815" s="6">
        <f>IF(ISBLANK(H8815),"Unknown",H8815)</f>
        <v>45126</v>
      </c>
      <c r="Q8815" s="13">
        <f t="shared" si="705"/>
        <v>3</v>
      </c>
      <c r="R8815" s="13">
        <f t="shared" si="706"/>
        <v>0</v>
      </c>
      <c r="S8815" s="11">
        <f t="shared" si="707"/>
        <v>0</v>
      </c>
    </row>
    <row r="8816" spans="1:19" x14ac:dyDescent="0.3">
      <c r="A8816" t="s">
        <v>8835</v>
      </c>
      <c r="B8816" t="s">
        <v>19</v>
      </c>
      <c r="C8816">
        <v>5</v>
      </c>
      <c r="D8816">
        <v>5</v>
      </c>
      <c r="E8816">
        <v>25</v>
      </c>
      <c r="G8816" t="s">
        <v>15</v>
      </c>
      <c r="H8816" s="1">
        <v>45058</v>
      </c>
      <c r="J8816" s="8" t="str">
        <f>IF(ISBLANK(B8816),"Unknown",B8816)</f>
        <v>Salad</v>
      </c>
      <c r="K8816" s="5">
        <f t="shared" si="703"/>
        <v>5</v>
      </c>
      <c r="L8816" s="5">
        <f t="shared" si="703"/>
        <v>5</v>
      </c>
      <c r="M8816" s="5">
        <f t="shared" si="704"/>
        <v>25</v>
      </c>
      <c r="N8816" s="8" t="str">
        <f>IF(ISBLANK(F8816),"Unknown",F8816)</f>
        <v>Unknown</v>
      </c>
      <c r="O8816" s="8" t="str">
        <f>IF(ISBLANK(G8816),"Unknown",G8816)</f>
        <v>In-store</v>
      </c>
      <c r="P8816" s="6">
        <f>IF(ISBLANK(H8816),"Unknown",H8816)</f>
        <v>45058</v>
      </c>
      <c r="Q8816" s="13">
        <f t="shared" si="705"/>
        <v>5</v>
      </c>
      <c r="R8816" s="13">
        <f t="shared" si="706"/>
        <v>5</v>
      </c>
      <c r="S8816" s="11">
        <f t="shared" si="707"/>
        <v>25</v>
      </c>
    </row>
    <row r="8817" spans="1:19" x14ac:dyDescent="0.3">
      <c r="A8817" t="s">
        <v>8836</v>
      </c>
      <c r="B8817" t="s">
        <v>19</v>
      </c>
      <c r="C8817">
        <v>4</v>
      </c>
      <c r="D8817">
        <v>5</v>
      </c>
      <c r="E8817">
        <v>20</v>
      </c>
      <c r="H8817" s="1">
        <v>45127</v>
      </c>
      <c r="J8817" s="8" t="str">
        <f>IF(ISBLANK(B8817),"Unknown",B8817)</f>
        <v>Salad</v>
      </c>
      <c r="K8817" s="5">
        <f t="shared" si="703"/>
        <v>4</v>
      </c>
      <c r="L8817" s="5">
        <f t="shared" si="703"/>
        <v>5</v>
      </c>
      <c r="M8817" s="5">
        <f t="shared" si="704"/>
        <v>20</v>
      </c>
      <c r="N8817" s="8" t="str">
        <f>IF(ISBLANK(F8817),"Unknown",F8817)</f>
        <v>Unknown</v>
      </c>
      <c r="O8817" s="8" t="str">
        <f>IF(ISBLANK(G8817),"Unknown",G8817)</f>
        <v>Unknown</v>
      </c>
      <c r="P8817" s="6">
        <f>IF(ISBLANK(H8817),"Unknown",H8817)</f>
        <v>45127</v>
      </c>
      <c r="Q8817" s="13">
        <f t="shared" si="705"/>
        <v>4</v>
      </c>
      <c r="R8817" s="13">
        <f t="shared" si="706"/>
        <v>5</v>
      </c>
      <c r="S8817" s="11">
        <f t="shared" si="707"/>
        <v>20</v>
      </c>
    </row>
    <row r="8818" spans="1:19" x14ac:dyDescent="0.3">
      <c r="A8818" t="s">
        <v>8837</v>
      </c>
      <c r="B8818" t="s">
        <v>17</v>
      </c>
      <c r="C8818">
        <v>2</v>
      </c>
      <c r="D8818">
        <v>1</v>
      </c>
      <c r="E8818">
        <v>2</v>
      </c>
      <c r="G8818" t="s">
        <v>15</v>
      </c>
      <c r="H8818" s="1">
        <v>45254</v>
      </c>
      <c r="J8818" s="8" t="str">
        <f>IF(ISBLANK(B8818),"Unknown",B8818)</f>
        <v>Cookie</v>
      </c>
      <c r="K8818" s="5">
        <f t="shared" si="703"/>
        <v>2</v>
      </c>
      <c r="L8818" s="5">
        <f t="shared" si="703"/>
        <v>1</v>
      </c>
      <c r="M8818" s="5">
        <f t="shared" si="704"/>
        <v>2</v>
      </c>
      <c r="N8818" s="8" t="str">
        <f>IF(ISBLANK(F8818),"Unknown",F8818)</f>
        <v>Unknown</v>
      </c>
      <c r="O8818" s="8" t="str">
        <f>IF(ISBLANK(G8818),"Unknown",G8818)</f>
        <v>In-store</v>
      </c>
      <c r="P8818" s="6">
        <f>IF(ISBLANK(H8818),"Unknown",H8818)</f>
        <v>45254</v>
      </c>
      <c r="Q8818" s="13">
        <f t="shared" si="705"/>
        <v>2</v>
      </c>
      <c r="R8818" s="13">
        <f t="shared" si="706"/>
        <v>1</v>
      </c>
      <c r="S8818" s="11">
        <f t="shared" si="707"/>
        <v>2</v>
      </c>
    </row>
    <row r="8819" spans="1:19" x14ac:dyDescent="0.3">
      <c r="A8819" t="s">
        <v>8838</v>
      </c>
      <c r="C8819">
        <v>4</v>
      </c>
      <c r="D8819" s="7" t="s">
        <v>10024</v>
      </c>
      <c r="E8819">
        <v>16</v>
      </c>
      <c r="G8819" t="s">
        <v>11</v>
      </c>
      <c r="H8819" s="1">
        <v>44995</v>
      </c>
      <c r="J8819" s="8" t="str">
        <f>IF(ISBLANK(B8819),"Unknown",B8819)</f>
        <v>Unknown</v>
      </c>
      <c r="K8819" s="5">
        <f t="shared" si="703"/>
        <v>4</v>
      </c>
      <c r="L8819" s="5" t="str">
        <f t="shared" si="703"/>
        <v>Unknown</v>
      </c>
      <c r="M8819" s="5">
        <f t="shared" si="704"/>
        <v>16</v>
      </c>
      <c r="N8819" s="8" t="str">
        <f>IF(ISBLANK(F8819),"Unknown",F8819)</f>
        <v>Unknown</v>
      </c>
      <c r="O8819" s="8" t="str">
        <f>IF(ISBLANK(G8819),"Unknown",G8819)</f>
        <v>Takeaway</v>
      </c>
      <c r="P8819" s="6">
        <f>IF(ISBLANK(H8819),"Unknown",H8819)</f>
        <v>44995</v>
      </c>
      <c r="Q8819" s="13">
        <f t="shared" si="705"/>
        <v>4</v>
      </c>
      <c r="R8819" s="13">
        <f t="shared" si="706"/>
        <v>0</v>
      </c>
      <c r="S8819" s="11">
        <f t="shared" si="707"/>
        <v>0</v>
      </c>
    </row>
    <row r="8820" spans="1:19" x14ac:dyDescent="0.3">
      <c r="A8820" t="s">
        <v>8839</v>
      </c>
      <c r="B8820" t="s">
        <v>26</v>
      </c>
      <c r="C8820">
        <v>1</v>
      </c>
      <c r="D8820">
        <v>4</v>
      </c>
      <c r="E8820">
        <v>4</v>
      </c>
      <c r="G8820" t="s">
        <v>15</v>
      </c>
      <c r="H8820" s="1">
        <v>45112</v>
      </c>
      <c r="J8820" s="8" t="str">
        <f>IF(ISBLANK(B8820),"Unknown",B8820)</f>
        <v>Sandwich</v>
      </c>
      <c r="K8820" s="5">
        <f t="shared" si="703"/>
        <v>1</v>
      </c>
      <c r="L8820" s="5">
        <f t="shared" si="703"/>
        <v>4</v>
      </c>
      <c r="M8820" s="5">
        <f t="shared" si="704"/>
        <v>4</v>
      </c>
      <c r="N8820" s="8" t="str">
        <f>IF(ISBLANK(F8820),"Unknown",F8820)</f>
        <v>Unknown</v>
      </c>
      <c r="O8820" s="8" t="str">
        <f>IF(ISBLANK(G8820),"Unknown",G8820)</f>
        <v>In-store</v>
      </c>
      <c r="P8820" s="6">
        <f>IF(ISBLANK(H8820),"Unknown",H8820)</f>
        <v>45112</v>
      </c>
      <c r="Q8820" s="13">
        <f t="shared" si="705"/>
        <v>1</v>
      </c>
      <c r="R8820" s="13">
        <f t="shared" si="706"/>
        <v>4</v>
      </c>
      <c r="S8820" s="11">
        <f t="shared" si="707"/>
        <v>4</v>
      </c>
    </row>
    <row r="8821" spans="1:19" x14ac:dyDescent="0.3">
      <c r="A8821" t="s">
        <v>8840</v>
      </c>
      <c r="B8821" t="s">
        <v>17</v>
      </c>
      <c r="C8821">
        <v>2</v>
      </c>
      <c r="D8821">
        <v>1</v>
      </c>
      <c r="E8821">
        <v>2</v>
      </c>
      <c r="G8821" t="s">
        <v>11</v>
      </c>
      <c r="H8821" s="1">
        <v>44999</v>
      </c>
      <c r="J8821" s="8" t="str">
        <f>IF(ISBLANK(B8821),"Unknown",B8821)</f>
        <v>Cookie</v>
      </c>
      <c r="K8821" s="5">
        <f t="shared" si="703"/>
        <v>2</v>
      </c>
      <c r="L8821" s="5">
        <f t="shared" si="703"/>
        <v>1</v>
      </c>
      <c r="M8821" s="5">
        <f t="shared" si="704"/>
        <v>2</v>
      </c>
      <c r="N8821" s="8" t="str">
        <f>IF(ISBLANK(F8821),"Unknown",F8821)</f>
        <v>Unknown</v>
      </c>
      <c r="O8821" s="8" t="str">
        <f>IF(ISBLANK(G8821),"Unknown",G8821)</f>
        <v>Takeaway</v>
      </c>
      <c r="P8821" s="6">
        <f>IF(ISBLANK(H8821),"Unknown",H8821)</f>
        <v>44999</v>
      </c>
      <c r="Q8821" s="13">
        <f t="shared" si="705"/>
        <v>2</v>
      </c>
      <c r="R8821" s="13">
        <f t="shared" si="706"/>
        <v>1</v>
      </c>
      <c r="S8821" s="11">
        <f t="shared" si="707"/>
        <v>2</v>
      </c>
    </row>
    <row r="8822" spans="1:19" x14ac:dyDescent="0.3">
      <c r="A8822" t="s">
        <v>8841</v>
      </c>
      <c r="B8822" s="7" t="s">
        <v>10024</v>
      </c>
      <c r="C8822">
        <v>5</v>
      </c>
      <c r="D8822">
        <v>5</v>
      </c>
      <c r="E8822">
        <v>25</v>
      </c>
      <c r="F8822" t="s">
        <v>10</v>
      </c>
      <c r="G8822" t="s">
        <v>11</v>
      </c>
      <c r="H8822" s="1">
        <v>45164</v>
      </c>
      <c r="J8822" s="8" t="str">
        <f>IF(ISBLANK(B8822),"Unknown",B8822)</f>
        <v>Unknown</v>
      </c>
      <c r="K8822" s="5">
        <f t="shared" si="703"/>
        <v>5</v>
      </c>
      <c r="L8822" s="5">
        <f t="shared" si="703"/>
        <v>5</v>
      </c>
      <c r="M8822" s="5">
        <f t="shared" si="704"/>
        <v>25</v>
      </c>
      <c r="N8822" s="8" t="str">
        <f>IF(ISBLANK(F8822),"Unknown",F8822)</f>
        <v>Credit Card</v>
      </c>
      <c r="O8822" s="8" t="str">
        <f>IF(ISBLANK(G8822),"Unknown",G8822)</f>
        <v>Takeaway</v>
      </c>
      <c r="P8822" s="6">
        <f>IF(ISBLANK(H8822),"Unknown",H8822)</f>
        <v>45164</v>
      </c>
      <c r="Q8822" s="13">
        <f t="shared" si="705"/>
        <v>5</v>
      </c>
      <c r="R8822" s="13">
        <f t="shared" si="706"/>
        <v>5</v>
      </c>
      <c r="S8822" s="11">
        <f t="shared" si="707"/>
        <v>25</v>
      </c>
    </row>
    <row r="8823" spans="1:19" x14ac:dyDescent="0.3">
      <c r="A8823" t="s">
        <v>8842</v>
      </c>
      <c r="B8823" t="s">
        <v>9</v>
      </c>
      <c r="C8823">
        <v>1</v>
      </c>
      <c r="D8823">
        <v>2</v>
      </c>
      <c r="E8823">
        <v>2</v>
      </c>
      <c r="H8823" s="1">
        <v>45032</v>
      </c>
      <c r="J8823" s="8" t="str">
        <f>IF(ISBLANK(B8823),"Unknown",B8823)</f>
        <v>Coffee</v>
      </c>
      <c r="K8823" s="5">
        <f t="shared" si="703"/>
        <v>1</v>
      </c>
      <c r="L8823" s="5">
        <f t="shared" si="703"/>
        <v>2</v>
      </c>
      <c r="M8823" s="5">
        <f t="shared" si="704"/>
        <v>2</v>
      </c>
      <c r="N8823" s="8" t="str">
        <f>IF(ISBLANK(F8823),"Unknown",F8823)</f>
        <v>Unknown</v>
      </c>
      <c r="O8823" s="8" t="str">
        <f>IF(ISBLANK(G8823),"Unknown",G8823)</f>
        <v>Unknown</v>
      </c>
      <c r="P8823" s="6">
        <f>IF(ISBLANK(H8823),"Unknown",H8823)</f>
        <v>45032</v>
      </c>
      <c r="Q8823" s="13">
        <f t="shared" si="705"/>
        <v>1</v>
      </c>
      <c r="R8823" s="13">
        <f t="shared" si="706"/>
        <v>2</v>
      </c>
      <c r="S8823" s="11">
        <f t="shared" si="707"/>
        <v>2</v>
      </c>
    </row>
    <row r="8824" spans="1:19" x14ac:dyDescent="0.3">
      <c r="A8824" t="s">
        <v>8843</v>
      </c>
      <c r="B8824" t="s">
        <v>17</v>
      </c>
      <c r="C8824">
        <v>2</v>
      </c>
      <c r="D8824">
        <v>1</v>
      </c>
      <c r="E8824">
        <v>2</v>
      </c>
      <c r="F8824" t="s">
        <v>21</v>
      </c>
      <c r="G8824" t="s">
        <v>15</v>
      </c>
      <c r="H8824" s="1">
        <v>45163</v>
      </c>
      <c r="J8824" s="8" t="str">
        <f>IF(ISBLANK(B8824),"Unknown",B8824)</f>
        <v>Cookie</v>
      </c>
      <c r="K8824" s="5">
        <f t="shared" si="703"/>
        <v>2</v>
      </c>
      <c r="L8824" s="5">
        <f t="shared" si="703"/>
        <v>1</v>
      </c>
      <c r="M8824" s="5">
        <f t="shared" si="704"/>
        <v>2</v>
      </c>
      <c r="N8824" s="8" t="str">
        <f>IF(ISBLANK(F8824),"Unknown",F8824)</f>
        <v>Digital Wallet</v>
      </c>
      <c r="O8824" s="8" t="str">
        <f>IF(ISBLANK(G8824),"Unknown",G8824)</f>
        <v>In-store</v>
      </c>
      <c r="P8824" s="6">
        <f>IF(ISBLANK(H8824),"Unknown",H8824)</f>
        <v>45163</v>
      </c>
      <c r="Q8824" s="13">
        <f t="shared" si="705"/>
        <v>2</v>
      </c>
      <c r="R8824" s="13">
        <f t="shared" si="706"/>
        <v>1</v>
      </c>
      <c r="S8824" s="11">
        <f t="shared" si="707"/>
        <v>2</v>
      </c>
    </row>
    <row r="8825" spans="1:19" x14ac:dyDescent="0.3">
      <c r="A8825" t="s">
        <v>8844</v>
      </c>
      <c r="B8825" t="s">
        <v>63</v>
      </c>
      <c r="C8825">
        <v>1</v>
      </c>
      <c r="D8825">
        <v>1.5</v>
      </c>
      <c r="E8825">
        <v>1.5</v>
      </c>
      <c r="G8825" t="s">
        <v>15</v>
      </c>
      <c r="H8825" s="1">
        <v>44928</v>
      </c>
      <c r="J8825" s="8" t="str">
        <f>IF(ISBLANK(B8825),"Unknown",B8825)</f>
        <v>Tea</v>
      </c>
      <c r="K8825" s="5">
        <f t="shared" si="703"/>
        <v>1</v>
      </c>
      <c r="L8825" s="5">
        <f t="shared" si="703"/>
        <v>1.5</v>
      </c>
      <c r="M8825" s="5">
        <f t="shared" si="704"/>
        <v>1.5</v>
      </c>
      <c r="N8825" s="8" t="str">
        <f>IF(ISBLANK(F8825),"Unknown",F8825)</f>
        <v>Unknown</v>
      </c>
      <c r="O8825" s="8" t="str">
        <f>IF(ISBLANK(G8825),"Unknown",G8825)</f>
        <v>In-store</v>
      </c>
      <c r="P8825" s="6">
        <f>IF(ISBLANK(H8825),"Unknown",H8825)</f>
        <v>44928</v>
      </c>
      <c r="Q8825" s="13">
        <f t="shared" si="705"/>
        <v>1</v>
      </c>
      <c r="R8825" s="13">
        <f t="shared" si="706"/>
        <v>1.5</v>
      </c>
      <c r="S8825" s="11">
        <f t="shared" si="707"/>
        <v>1.5</v>
      </c>
    </row>
    <row r="8826" spans="1:19" x14ac:dyDescent="0.3">
      <c r="A8826" t="s">
        <v>8845</v>
      </c>
      <c r="B8826" t="s">
        <v>63</v>
      </c>
      <c r="C8826">
        <v>1</v>
      </c>
      <c r="D8826">
        <v>1.5</v>
      </c>
      <c r="E8826">
        <v>1.5</v>
      </c>
      <c r="F8826" t="s">
        <v>10</v>
      </c>
      <c r="G8826" t="s">
        <v>11</v>
      </c>
      <c r="H8826" s="1">
        <v>44978</v>
      </c>
      <c r="J8826" s="8" t="str">
        <f>IF(ISBLANK(B8826),"Unknown",B8826)</f>
        <v>Tea</v>
      </c>
      <c r="K8826" s="5">
        <f t="shared" si="703"/>
        <v>1</v>
      </c>
      <c r="L8826" s="5">
        <f t="shared" si="703"/>
        <v>1.5</v>
      </c>
      <c r="M8826" s="5">
        <f t="shared" si="704"/>
        <v>1.5</v>
      </c>
      <c r="N8826" s="8" t="str">
        <f>IF(ISBLANK(F8826),"Unknown",F8826)</f>
        <v>Credit Card</v>
      </c>
      <c r="O8826" s="8" t="str">
        <f>IF(ISBLANK(G8826),"Unknown",G8826)</f>
        <v>Takeaway</v>
      </c>
      <c r="P8826" s="6">
        <f>IF(ISBLANK(H8826),"Unknown",H8826)</f>
        <v>44978</v>
      </c>
      <c r="Q8826" s="13">
        <f t="shared" si="705"/>
        <v>1</v>
      </c>
      <c r="R8826" s="13">
        <f t="shared" si="706"/>
        <v>1.5</v>
      </c>
      <c r="S8826" s="11">
        <f t="shared" si="707"/>
        <v>1.5</v>
      </c>
    </row>
    <row r="8827" spans="1:19" x14ac:dyDescent="0.3">
      <c r="A8827" t="s">
        <v>8846</v>
      </c>
      <c r="B8827" t="s">
        <v>26</v>
      </c>
      <c r="C8827">
        <v>5</v>
      </c>
      <c r="D8827">
        <v>4</v>
      </c>
      <c r="E8827">
        <v>20</v>
      </c>
      <c r="H8827" s="1">
        <v>44947</v>
      </c>
      <c r="J8827" s="8" t="str">
        <f>IF(ISBLANK(B8827),"Unknown",B8827)</f>
        <v>Sandwich</v>
      </c>
      <c r="K8827" s="5">
        <f t="shared" si="703"/>
        <v>5</v>
      </c>
      <c r="L8827" s="5">
        <f t="shared" si="703"/>
        <v>4</v>
      </c>
      <c r="M8827" s="5">
        <f t="shared" si="704"/>
        <v>20</v>
      </c>
      <c r="N8827" s="8" t="str">
        <f>IF(ISBLANK(F8827),"Unknown",F8827)</f>
        <v>Unknown</v>
      </c>
      <c r="O8827" s="8" t="str">
        <f>IF(ISBLANK(G8827),"Unknown",G8827)</f>
        <v>Unknown</v>
      </c>
      <c r="P8827" s="6">
        <f>IF(ISBLANK(H8827),"Unknown",H8827)</f>
        <v>44947</v>
      </c>
      <c r="Q8827" s="13">
        <f t="shared" si="705"/>
        <v>5</v>
      </c>
      <c r="R8827" s="13">
        <f t="shared" si="706"/>
        <v>4</v>
      </c>
      <c r="S8827" s="11">
        <f t="shared" si="707"/>
        <v>20</v>
      </c>
    </row>
    <row r="8828" spans="1:19" x14ac:dyDescent="0.3">
      <c r="A8828" t="s">
        <v>8847</v>
      </c>
      <c r="B8828" t="s">
        <v>9</v>
      </c>
      <c r="C8828">
        <v>4</v>
      </c>
      <c r="D8828">
        <v>2</v>
      </c>
      <c r="E8828">
        <v>8</v>
      </c>
      <c r="F8828" t="s">
        <v>10</v>
      </c>
      <c r="G8828" t="s">
        <v>15</v>
      </c>
      <c r="H8828" s="1">
        <v>45001</v>
      </c>
      <c r="J8828" s="8" t="str">
        <f>IF(ISBLANK(B8828),"Unknown",B8828)</f>
        <v>Coffee</v>
      </c>
      <c r="K8828" s="5">
        <f t="shared" si="703"/>
        <v>4</v>
      </c>
      <c r="L8828" s="5">
        <f t="shared" si="703"/>
        <v>2</v>
      </c>
      <c r="M8828" s="5">
        <f t="shared" si="704"/>
        <v>8</v>
      </c>
      <c r="N8828" s="8" t="str">
        <f>IF(ISBLANK(F8828),"Unknown",F8828)</f>
        <v>Credit Card</v>
      </c>
      <c r="O8828" s="8" t="str">
        <f>IF(ISBLANK(G8828),"Unknown",G8828)</f>
        <v>In-store</v>
      </c>
      <c r="P8828" s="6">
        <f>IF(ISBLANK(H8828),"Unknown",H8828)</f>
        <v>45001</v>
      </c>
      <c r="Q8828" s="13">
        <f t="shared" si="705"/>
        <v>4</v>
      </c>
      <c r="R8828" s="13">
        <f t="shared" si="706"/>
        <v>2</v>
      </c>
      <c r="S8828" s="11">
        <f t="shared" si="707"/>
        <v>8</v>
      </c>
    </row>
    <row r="8829" spans="1:19" x14ac:dyDescent="0.3">
      <c r="A8829" t="s">
        <v>8848</v>
      </c>
      <c r="B8829" s="7" t="s">
        <v>10024</v>
      </c>
      <c r="C8829">
        <v>5</v>
      </c>
      <c r="D8829">
        <v>1.5</v>
      </c>
      <c r="E8829">
        <v>7.5</v>
      </c>
      <c r="G8829" t="s">
        <v>15</v>
      </c>
      <c r="H8829" s="1">
        <v>45147</v>
      </c>
      <c r="J8829" s="8" t="str">
        <f>IF(ISBLANK(B8829),"Unknown",B8829)</f>
        <v>Unknown</v>
      </c>
      <c r="K8829" s="5">
        <f t="shared" si="703"/>
        <v>5</v>
      </c>
      <c r="L8829" s="5">
        <f t="shared" si="703"/>
        <v>1.5</v>
      </c>
      <c r="M8829" s="5">
        <f t="shared" si="704"/>
        <v>7.5</v>
      </c>
      <c r="N8829" s="8" t="str">
        <f>IF(ISBLANK(F8829),"Unknown",F8829)</f>
        <v>Unknown</v>
      </c>
      <c r="O8829" s="8" t="str">
        <f>IF(ISBLANK(G8829),"Unknown",G8829)</f>
        <v>In-store</v>
      </c>
      <c r="P8829" s="6">
        <f>IF(ISBLANK(H8829),"Unknown",H8829)</f>
        <v>45147</v>
      </c>
      <c r="Q8829" s="13">
        <f t="shared" si="705"/>
        <v>5</v>
      </c>
      <c r="R8829" s="13">
        <f t="shared" si="706"/>
        <v>1.5</v>
      </c>
      <c r="S8829" s="11">
        <f t="shared" si="707"/>
        <v>7.5</v>
      </c>
    </row>
    <row r="8830" spans="1:19" x14ac:dyDescent="0.3">
      <c r="A8830" t="s">
        <v>8849</v>
      </c>
      <c r="B8830" s="7" t="s">
        <v>10024</v>
      </c>
      <c r="C8830" s="7" t="s">
        <v>10024</v>
      </c>
      <c r="D8830">
        <v>1</v>
      </c>
      <c r="E8830">
        <v>4</v>
      </c>
      <c r="F8830" t="s">
        <v>21</v>
      </c>
      <c r="H8830" s="1">
        <v>45188</v>
      </c>
      <c r="J8830" s="8" t="str">
        <f>IF(ISBLANK(B8830),"Unknown",B8830)</f>
        <v>Unknown</v>
      </c>
      <c r="K8830" s="5" t="str">
        <f t="shared" si="703"/>
        <v>Unknown</v>
      </c>
      <c r="L8830" s="5">
        <f t="shared" si="703"/>
        <v>1</v>
      </c>
      <c r="M8830" s="5">
        <f t="shared" si="704"/>
        <v>4</v>
      </c>
      <c r="N8830" s="8" t="str">
        <f>IF(ISBLANK(F8830),"Unknown",F8830)</f>
        <v>Digital Wallet</v>
      </c>
      <c r="O8830" s="8" t="str">
        <f>IF(ISBLANK(G8830),"Unknown",G8830)</f>
        <v>Unknown</v>
      </c>
      <c r="P8830" s="6">
        <f>IF(ISBLANK(H8830),"Unknown",H8830)</f>
        <v>45188</v>
      </c>
      <c r="Q8830" s="13">
        <f t="shared" si="705"/>
        <v>0</v>
      </c>
      <c r="R8830" s="13">
        <f t="shared" si="706"/>
        <v>1</v>
      </c>
      <c r="S8830" s="11">
        <f t="shared" si="707"/>
        <v>0</v>
      </c>
    </row>
    <row r="8831" spans="1:19" x14ac:dyDescent="0.3">
      <c r="A8831" t="s">
        <v>8850</v>
      </c>
      <c r="B8831" t="s">
        <v>26</v>
      </c>
      <c r="C8831">
        <v>5</v>
      </c>
      <c r="D8831">
        <v>4</v>
      </c>
      <c r="E8831">
        <v>20</v>
      </c>
      <c r="H8831" s="1">
        <v>45093</v>
      </c>
      <c r="J8831" s="8" t="str">
        <f>IF(ISBLANK(B8831),"Unknown",B8831)</f>
        <v>Sandwich</v>
      </c>
      <c r="K8831" s="5">
        <f t="shared" si="703"/>
        <v>5</v>
      </c>
      <c r="L8831" s="5">
        <f t="shared" si="703"/>
        <v>4</v>
      </c>
      <c r="M8831" s="5">
        <f t="shared" si="704"/>
        <v>20</v>
      </c>
      <c r="N8831" s="8" t="str">
        <f>IF(ISBLANK(F8831),"Unknown",F8831)</f>
        <v>Unknown</v>
      </c>
      <c r="O8831" s="8" t="str">
        <f>IF(ISBLANK(G8831),"Unknown",G8831)</f>
        <v>Unknown</v>
      </c>
      <c r="P8831" s="6">
        <f>IF(ISBLANK(H8831),"Unknown",H8831)</f>
        <v>45093</v>
      </c>
      <c r="Q8831" s="13">
        <f t="shared" si="705"/>
        <v>5</v>
      </c>
      <c r="R8831" s="13">
        <f t="shared" si="706"/>
        <v>4</v>
      </c>
      <c r="S8831" s="11">
        <f t="shared" si="707"/>
        <v>20</v>
      </c>
    </row>
    <row r="8832" spans="1:19" x14ac:dyDescent="0.3">
      <c r="A8832" t="s">
        <v>8851</v>
      </c>
      <c r="B8832" t="s">
        <v>13</v>
      </c>
      <c r="C8832">
        <v>2</v>
      </c>
      <c r="D8832">
        <v>3</v>
      </c>
      <c r="E8832">
        <v>6</v>
      </c>
      <c r="F8832" t="s">
        <v>10</v>
      </c>
      <c r="G8832" t="s">
        <v>15</v>
      </c>
      <c r="H8832" s="1">
        <v>45255</v>
      </c>
      <c r="J8832" s="8" t="str">
        <f>IF(ISBLANK(B8832),"Unknown",B8832)</f>
        <v>Cake</v>
      </c>
      <c r="K8832" s="5">
        <f t="shared" si="703"/>
        <v>2</v>
      </c>
      <c r="L8832" s="5">
        <f t="shared" si="703"/>
        <v>3</v>
      </c>
      <c r="M8832" s="5">
        <f t="shared" si="704"/>
        <v>6</v>
      </c>
      <c r="N8832" s="8" t="str">
        <f>IF(ISBLANK(F8832),"Unknown",F8832)</f>
        <v>Credit Card</v>
      </c>
      <c r="O8832" s="8" t="str">
        <f>IF(ISBLANK(G8832),"Unknown",G8832)</f>
        <v>In-store</v>
      </c>
      <c r="P8832" s="6">
        <f>IF(ISBLANK(H8832),"Unknown",H8832)</f>
        <v>45255</v>
      </c>
      <c r="Q8832" s="13">
        <f t="shared" si="705"/>
        <v>2</v>
      </c>
      <c r="R8832" s="13">
        <f t="shared" si="706"/>
        <v>3</v>
      </c>
      <c r="S8832" s="11">
        <f t="shared" si="707"/>
        <v>6</v>
      </c>
    </row>
    <row r="8833" spans="1:19" x14ac:dyDescent="0.3">
      <c r="A8833" t="s">
        <v>8852</v>
      </c>
      <c r="B8833" t="s">
        <v>19</v>
      </c>
      <c r="C8833">
        <v>4</v>
      </c>
      <c r="D8833">
        <v>5</v>
      </c>
      <c r="E8833">
        <v>20</v>
      </c>
      <c r="H8833" s="1">
        <v>45053</v>
      </c>
      <c r="J8833" s="8" t="str">
        <f>IF(ISBLANK(B8833),"Unknown",B8833)</f>
        <v>Salad</v>
      </c>
      <c r="K8833" s="5">
        <f t="shared" si="703"/>
        <v>4</v>
      </c>
      <c r="L8833" s="5">
        <f t="shared" si="703"/>
        <v>5</v>
      </c>
      <c r="M8833" s="5">
        <f t="shared" si="704"/>
        <v>20</v>
      </c>
      <c r="N8833" s="8" t="str">
        <f>IF(ISBLANK(F8833),"Unknown",F8833)</f>
        <v>Unknown</v>
      </c>
      <c r="O8833" s="8" t="str">
        <f>IF(ISBLANK(G8833),"Unknown",G8833)</f>
        <v>Unknown</v>
      </c>
      <c r="P8833" s="6">
        <f>IF(ISBLANK(H8833),"Unknown",H8833)</f>
        <v>45053</v>
      </c>
      <c r="Q8833" s="13">
        <f t="shared" si="705"/>
        <v>4</v>
      </c>
      <c r="R8833" s="13">
        <f t="shared" si="706"/>
        <v>5</v>
      </c>
      <c r="S8833" s="11">
        <f t="shared" si="707"/>
        <v>20</v>
      </c>
    </row>
    <row r="8834" spans="1:19" x14ac:dyDescent="0.3">
      <c r="A8834" t="s">
        <v>8853</v>
      </c>
      <c r="B8834" t="s">
        <v>9</v>
      </c>
      <c r="C8834">
        <v>2</v>
      </c>
      <c r="D8834">
        <v>2</v>
      </c>
      <c r="E8834">
        <v>4</v>
      </c>
      <c r="F8834" t="s">
        <v>14</v>
      </c>
      <c r="G8834" t="s">
        <v>11</v>
      </c>
      <c r="H8834" s="1">
        <v>45198</v>
      </c>
      <c r="J8834" s="8" t="str">
        <f>IF(ISBLANK(B8834),"Unknown",B8834)</f>
        <v>Coffee</v>
      </c>
      <c r="K8834" s="5">
        <f t="shared" si="703"/>
        <v>2</v>
      </c>
      <c r="L8834" s="5">
        <f t="shared" si="703"/>
        <v>2</v>
      </c>
      <c r="M8834" s="5">
        <f t="shared" si="704"/>
        <v>4</v>
      </c>
      <c r="N8834" s="8" t="str">
        <f>IF(ISBLANK(F8834),"Unknown",F8834)</f>
        <v>Cash</v>
      </c>
      <c r="O8834" s="8" t="str">
        <f>IF(ISBLANK(G8834),"Unknown",G8834)</f>
        <v>Takeaway</v>
      </c>
      <c r="P8834" s="6">
        <f>IF(ISBLANK(H8834),"Unknown",H8834)</f>
        <v>45198</v>
      </c>
      <c r="Q8834" s="13">
        <f t="shared" si="705"/>
        <v>2</v>
      </c>
      <c r="R8834" s="13">
        <f t="shared" si="706"/>
        <v>2</v>
      </c>
      <c r="S8834" s="11">
        <f t="shared" si="707"/>
        <v>4</v>
      </c>
    </row>
    <row r="8835" spans="1:19" x14ac:dyDescent="0.3">
      <c r="A8835" t="s">
        <v>8854</v>
      </c>
      <c r="B8835" t="s">
        <v>19</v>
      </c>
      <c r="C8835">
        <v>4</v>
      </c>
      <c r="D8835">
        <v>5</v>
      </c>
      <c r="E8835">
        <v>20</v>
      </c>
      <c r="G8835" t="s">
        <v>11</v>
      </c>
      <c r="H8835" s="1">
        <v>45040</v>
      </c>
      <c r="J8835" s="8" t="str">
        <f>IF(ISBLANK(B8835),"Unknown",B8835)</f>
        <v>Salad</v>
      </c>
      <c r="K8835" s="5">
        <f t="shared" ref="K8835:L8898" si="708">IF(ISBLANK(C8835),"0",C8835)</f>
        <v>4</v>
      </c>
      <c r="L8835" s="5">
        <f t="shared" si="708"/>
        <v>5</v>
      </c>
      <c r="M8835" s="5">
        <f t="shared" ref="M8835:M8898" si="709">IF(ISBLANK(E8835),"0",E8835)</f>
        <v>20</v>
      </c>
      <c r="N8835" s="8" t="str">
        <f>IF(ISBLANK(F8835),"Unknown",F8835)</f>
        <v>Unknown</v>
      </c>
      <c r="O8835" s="8" t="str">
        <f>IF(ISBLANK(G8835),"Unknown",G8835)</f>
        <v>Takeaway</v>
      </c>
      <c r="P8835" s="6">
        <f>IF(ISBLANK(H8835),"Unknown",H8835)</f>
        <v>45040</v>
      </c>
      <c r="Q8835" s="13">
        <f t="shared" ref="Q8835:Q8898" si="710">IF(K8835="Unknown",0,K8835)</f>
        <v>4</v>
      </c>
      <c r="R8835" s="13">
        <f t="shared" ref="R8835:R8898" si="711">IF(L8835="Unknown",0,L8835)</f>
        <v>5</v>
      </c>
      <c r="S8835" s="11">
        <f t="shared" ref="S8835:S8898" si="712">Q8835*R8835</f>
        <v>20</v>
      </c>
    </row>
    <row r="8836" spans="1:19" x14ac:dyDescent="0.3">
      <c r="A8836" t="s">
        <v>8855</v>
      </c>
      <c r="B8836" t="s">
        <v>9</v>
      </c>
      <c r="C8836">
        <v>4</v>
      </c>
      <c r="D8836">
        <v>2</v>
      </c>
      <c r="E8836">
        <v>8</v>
      </c>
      <c r="G8836" t="s">
        <v>15</v>
      </c>
      <c r="H8836" s="1">
        <v>45119</v>
      </c>
      <c r="J8836" s="8" t="str">
        <f>IF(ISBLANK(B8836),"Unknown",B8836)</f>
        <v>Coffee</v>
      </c>
      <c r="K8836" s="5">
        <f t="shared" si="708"/>
        <v>4</v>
      </c>
      <c r="L8836" s="5">
        <f t="shared" si="708"/>
        <v>2</v>
      </c>
      <c r="M8836" s="5">
        <f t="shared" si="709"/>
        <v>8</v>
      </c>
      <c r="N8836" s="8" t="str">
        <f>IF(ISBLANK(F8836),"Unknown",F8836)</f>
        <v>Unknown</v>
      </c>
      <c r="O8836" s="8" t="str">
        <f>IF(ISBLANK(G8836),"Unknown",G8836)</f>
        <v>In-store</v>
      </c>
      <c r="P8836" s="6">
        <f>IF(ISBLANK(H8836),"Unknown",H8836)</f>
        <v>45119</v>
      </c>
      <c r="Q8836" s="13">
        <f t="shared" si="710"/>
        <v>4</v>
      </c>
      <c r="R8836" s="13">
        <f t="shared" si="711"/>
        <v>2</v>
      </c>
      <c r="S8836" s="11">
        <f t="shared" si="712"/>
        <v>8</v>
      </c>
    </row>
    <row r="8837" spans="1:19" x14ac:dyDescent="0.3">
      <c r="A8837" t="s">
        <v>8856</v>
      </c>
      <c r="B8837" t="s">
        <v>63</v>
      </c>
      <c r="C8837">
        <v>3</v>
      </c>
      <c r="D8837">
        <v>1.5</v>
      </c>
      <c r="E8837" s="7" t="s">
        <v>10024</v>
      </c>
      <c r="F8837" t="s">
        <v>10</v>
      </c>
      <c r="H8837" s="1">
        <v>45133</v>
      </c>
      <c r="J8837" s="8" t="str">
        <f>IF(ISBLANK(B8837),"Unknown",B8837)</f>
        <v>Tea</v>
      </c>
      <c r="K8837" s="5">
        <f t="shared" si="708"/>
        <v>3</v>
      </c>
      <c r="L8837" s="5">
        <f t="shared" si="708"/>
        <v>1.5</v>
      </c>
      <c r="M8837" s="5" t="str">
        <f t="shared" si="709"/>
        <v>Unknown</v>
      </c>
      <c r="N8837" s="8" t="str">
        <f>IF(ISBLANK(F8837),"Unknown",F8837)</f>
        <v>Credit Card</v>
      </c>
      <c r="O8837" s="8" t="str">
        <f>IF(ISBLANK(G8837),"Unknown",G8837)</f>
        <v>Unknown</v>
      </c>
      <c r="P8837" s="6">
        <f>IF(ISBLANK(H8837),"Unknown",H8837)</f>
        <v>45133</v>
      </c>
      <c r="Q8837" s="13">
        <f t="shared" si="710"/>
        <v>3</v>
      </c>
      <c r="R8837" s="13">
        <f t="shared" si="711"/>
        <v>1.5</v>
      </c>
      <c r="S8837" s="11">
        <f t="shared" si="712"/>
        <v>4.5</v>
      </c>
    </row>
    <row r="8838" spans="1:19" x14ac:dyDescent="0.3">
      <c r="A8838" t="s">
        <v>8857</v>
      </c>
      <c r="B8838" t="s">
        <v>9</v>
      </c>
      <c r="C8838">
        <v>1</v>
      </c>
      <c r="D8838">
        <v>2</v>
      </c>
      <c r="F8838" t="s">
        <v>21</v>
      </c>
      <c r="H8838" s="1">
        <v>44986</v>
      </c>
      <c r="J8838" s="8" t="str">
        <f>IF(ISBLANK(B8838),"Unknown",B8838)</f>
        <v>Coffee</v>
      </c>
      <c r="K8838" s="5">
        <f t="shared" si="708"/>
        <v>1</v>
      </c>
      <c r="L8838" s="5">
        <f t="shared" si="708"/>
        <v>2</v>
      </c>
      <c r="M8838" s="5" t="str">
        <f t="shared" si="709"/>
        <v>0</v>
      </c>
      <c r="N8838" s="8" t="str">
        <f>IF(ISBLANK(F8838),"Unknown",F8838)</f>
        <v>Digital Wallet</v>
      </c>
      <c r="O8838" s="8" t="str">
        <f>IF(ISBLANK(G8838),"Unknown",G8838)</f>
        <v>Unknown</v>
      </c>
      <c r="P8838" s="6">
        <f>IF(ISBLANK(H8838),"Unknown",H8838)</f>
        <v>44986</v>
      </c>
      <c r="Q8838" s="13">
        <f t="shared" si="710"/>
        <v>1</v>
      </c>
      <c r="R8838" s="13">
        <f t="shared" si="711"/>
        <v>2</v>
      </c>
      <c r="S8838" s="11">
        <f t="shared" si="712"/>
        <v>2</v>
      </c>
    </row>
    <row r="8839" spans="1:19" x14ac:dyDescent="0.3">
      <c r="A8839" t="s">
        <v>8858</v>
      </c>
      <c r="B8839" t="s">
        <v>37</v>
      </c>
      <c r="C8839">
        <v>4</v>
      </c>
      <c r="D8839">
        <v>3</v>
      </c>
      <c r="E8839">
        <v>12</v>
      </c>
      <c r="F8839" t="s">
        <v>21</v>
      </c>
      <c r="H8839" s="1">
        <v>45237</v>
      </c>
      <c r="J8839" s="8" t="str">
        <f>IF(ISBLANK(B8839),"Unknown",B8839)</f>
        <v>Juice</v>
      </c>
      <c r="K8839" s="5">
        <f t="shared" si="708"/>
        <v>4</v>
      </c>
      <c r="L8839" s="5">
        <f t="shared" si="708"/>
        <v>3</v>
      </c>
      <c r="M8839" s="5">
        <f t="shared" si="709"/>
        <v>12</v>
      </c>
      <c r="N8839" s="8" t="str">
        <f>IF(ISBLANK(F8839),"Unknown",F8839)</f>
        <v>Digital Wallet</v>
      </c>
      <c r="O8839" s="8" t="str">
        <f>IF(ISBLANK(G8839),"Unknown",G8839)</f>
        <v>Unknown</v>
      </c>
      <c r="P8839" s="6">
        <f>IF(ISBLANK(H8839),"Unknown",H8839)</f>
        <v>45237</v>
      </c>
      <c r="Q8839" s="13">
        <f t="shared" si="710"/>
        <v>4</v>
      </c>
      <c r="R8839" s="13">
        <f t="shared" si="711"/>
        <v>3</v>
      </c>
      <c r="S8839" s="11">
        <f t="shared" si="712"/>
        <v>12</v>
      </c>
    </row>
    <row r="8840" spans="1:19" x14ac:dyDescent="0.3">
      <c r="A8840" t="s">
        <v>8859</v>
      </c>
      <c r="B8840" t="s">
        <v>63</v>
      </c>
      <c r="C8840">
        <v>5</v>
      </c>
      <c r="D8840" s="7" t="s">
        <v>10024</v>
      </c>
      <c r="E8840">
        <v>7.5</v>
      </c>
      <c r="F8840" t="s">
        <v>21</v>
      </c>
      <c r="G8840" t="s">
        <v>15</v>
      </c>
      <c r="H8840" s="1">
        <v>45011</v>
      </c>
      <c r="J8840" s="8" t="str">
        <f>IF(ISBLANK(B8840),"Unknown",B8840)</f>
        <v>Tea</v>
      </c>
      <c r="K8840" s="5">
        <f t="shared" si="708"/>
        <v>5</v>
      </c>
      <c r="L8840" s="5" t="str">
        <f t="shared" si="708"/>
        <v>Unknown</v>
      </c>
      <c r="M8840" s="5">
        <f t="shared" si="709"/>
        <v>7.5</v>
      </c>
      <c r="N8840" s="8" t="str">
        <f>IF(ISBLANK(F8840),"Unknown",F8840)</f>
        <v>Digital Wallet</v>
      </c>
      <c r="O8840" s="8" t="str">
        <f>IF(ISBLANK(G8840),"Unknown",G8840)</f>
        <v>In-store</v>
      </c>
      <c r="P8840" s="6">
        <f>IF(ISBLANK(H8840),"Unknown",H8840)</f>
        <v>45011</v>
      </c>
      <c r="Q8840" s="13">
        <f t="shared" si="710"/>
        <v>5</v>
      </c>
      <c r="R8840" s="13">
        <f t="shared" si="711"/>
        <v>0</v>
      </c>
      <c r="S8840" s="11">
        <f t="shared" si="712"/>
        <v>0</v>
      </c>
    </row>
    <row r="8841" spans="1:19" x14ac:dyDescent="0.3">
      <c r="A8841" t="s">
        <v>8860</v>
      </c>
      <c r="B8841" t="s">
        <v>17</v>
      </c>
      <c r="C8841">
        <v>1</v>
      </c>
      <c r="D8841">
        <v>1</v>
      </c>
      <c r="E8841">
        <v>1</v>
      </c>
      <c r="H8841" s="1">
        <v>45254</v>
      </c>
      <c r="J8841" s="8" t="str">
        <f>IF(ISBLANK(B8841),"Unknown",B8841)</f>
        <v>Cookie</v>
      </c>
      <c r="K8841" s="5">
        <f t="shared" si="708"/>
        <v>1</v>
      </c>
      <c r="L8841" s="5">
        <f t="shared" si="708"/>
        <v>1</v>
      </c>
      <c r="M8841" s="5">
        <f t="shared" si="709"/>
        <v>1</v>
      </c>
      <c r="N8841" s="8" t="str">
        <f>IF(ISBLANK(F8841),"Unknown",F8841)</f>
        <v>Unknown</v>
      </c>
      <c r="O8841" s="8" t="str">
        <f>IF(ISBLANK(G8841),"Unknown",G8841)</f>
        <v>Unknown</v>
      </c>
      <c r="P8841" s="6">
        <f>IF(ISBLANK(H8841),"Unknown",H8841)</f>
        <v>45254</v>
      </c>
      <c r="Q8841" s="13">
        <f t="shared" si="710"/>
        <v>1</v>
      </c>
      <c r="R8841" s="13">
        <f t="shared" si="711"/>
        <v>1</v>
      </c>
      <c r="S8841" s="11">
        <f t="shared" si="712"/>
        <v>1</v>
      </c>
    </row>
    <row r="8842" spans="1:19" x14ac:dyDescent="0.3">
      <c r="A8842" t="s">
        <v>8861</v>
      </c>
      <c r="B8842" t="s">
        <v>19</v>
      </c>
      <c r="C8842">
        <v>3</v>
      </c>
      <c r="D8842">
        <v>5</v>
      </c>
      <c r="E8842">
        <v>15</v>
      </c>
      <c r="F8842" t="s">
        <v>21</v>
      </c>
      <c r="G8842" t="s">
        <v>15</v>
      </c>
      <c r="H8842" s="1">
        <v>45264</v>
      </c>
      <c r="J8842" s="8" t="str">
        <f>IF(ISBLANK(B8842),"Unknown",B8842)</f>
        <v>Salad</v>
      </c>
      <c r="K8842" s="5">
        <f t="shared" si="708"/>
        <v>3</v>
      </c>
      <c r="L8842" s="5">
        <f t="shared" si="708"/>
        <v>5</v>
      </c>
      <c r="M8842" s="5">
        <f t="shared" si="709"/>
        <v>15</v>
      </c>
      <c r="N8842" s="8" t="str">
        <f>IF(ISBLANK(F8842),"Unknown",F8842)</f>
        <v>Digital Wallet</v>
      </c>
      <c r="O8842" s="8" t="str">
        <f>IF(ISBLANK(G8842),"Unknown",G8842)</f>
        <v>In-store</v>
      </c>
      <c r="P8842" s="6">
        <f>IF(ISBLANK(H8842),"Unknown",H8842)</f>
        <v>45264</v>
      </c>
      <c r="Q8842" s="13">
        <f t="shared" si="710"/>
        <v>3</v>
      </c>
      <c r="R8842" s="13">
        <f t="shared" si="711"/>
        <v>5</v>
      </c>
      <c r="S8842" s="11">
        <f t="shared" si="712"/>
        <v>15</v>
      </c>
    </row>
    <row r="8843" spans="1:19" x14ac:dyDescent="0.3">
      <c r="A8843" t="s">
        <v>8862</v>
      </c>
      <c r="B8843" t="s">
        <v>17</v>
      </c>
      <c r="C8843">
        <v>1</v>
      </c>
      <c r="D8843">
        <v>1</v>
      </c>
      <c r="E8843">
        <v>1</v>
      </c>
      <c r="F8843" t="s">
        <v>21</v>
      </c>
      <c r="G8843" t="s">
        <v>15</v>
      </c>
      <c r="H8843" s="1">
        <v>45252</v>
      </c>
      <c r="J8843" s="8" t="str">
        <f>IF(ISBLANK(B8843),"Unknown",B8843)</f>
        <v>Cookie</v>
      </c>
      <c r="K8843" s="5">
        <f t="shared" si="708"/>
        <v>1</v>
      </c>
      <c r="L8843" s="5">
        <f t="shared" si="708"/>
        <v>1</v>
      </c>
      <c r="M8843" s="5">
        <f t="shared" si="709"/>
        <v>1</v>
      </c>
      <c r="N8843" s="8" t="str">
        <f>IF(ISBLANK(F8843),"Unknown",F8843)</f>
        <v>Digital Wallet</v>
      </c>
      <c r="O8843" s="8" t="str">
        <f>IF(ISBLANK(G8843),"Unknown",G8843)</f>
        <v>In-store</v>
      </c>
      <c r="P8843" s="6">
        <f>IF(ISBLANK(H8843),"Unknown",H8843)</f>
        <v>45252</v>
      </c>
      <c r="Q8843" s="13">
        <f t="shared" si="710"/>
        <v>1</v>
      </c>
      <c r="R8843" s="13">
        <f t="shared" si="711"/>
        <v>1</v>
      </c>
      <c r="S8843" s="11">
        <f t="shared" si="712"/>
        <v>1</v>
      </c>
    </row>
    <row r="8844" spans="1:19" x14ac:dyDescent="0.3">
      <c r="A8844" t="s">
        <v>8863</v>
      </c>
      <c r="B8844" t="s">
        <v>63</v>
      </c>
      <c r="C8844">
        <v>2</v>
      </c>
      <c r="D8844">
        <v>1.5</v>
      </c>
      <c r="E8844">
        <v>3</v>
      </c>
      <c r="H8844" s="1">
        <v>45079</v>
      </c>
      <c r="J8844" s="8" t="str">
        <f>IF(ISBLANK(B8844),"Unknown",B8844)</f>
        <v>Tea</v>
      </c>
      <c r="K8844" s="5">
        <f t="shared" si="708"/>
        <v>2</v>
      </c>
      <c r="L8844" s="5">
        <f t="shared" si="708"/>
        <v>1.5</v>
      </c>
      <c r="M8844" s="5">
        <f t="shared" si="709"/>
        <v>3</v>
      </c>
      <c r="N8844" s="8" t="str">
        <f>IF(ISBLANK(F8844),"Unknown",F8844)</f>
        <v>Unknown</v>
      </c>
      <c r="O8844" s="8" t="str">
        <f>IF(ISBLANK(G8844),"Unknown",G8844)</f>
        <v>Unknown</v>
      </c>
      <c r="P8844" s="6">
        <f>IF(ISBLANK(H8844),"Unknown",H8844)</f>
        <v>45079</v>
      </c>
      <c r="Q8844" s="13">
        <f t="shared" si="710"/>
        <v>2</v>
      </c>
      <c r="R8844" s="13">
        <f t="shared" si="711"/>
        <v>1.5</v>
      </c>
      <c r="S8844" s="11">
        <f t="shared" si="712"/>
        <v>3</v>
      </c>
    </row>
    <row r="8845" spans="1:19" x14ac:dyDescent="0.3">
      <c r="A8845" t="s">
        <v>8864</v>
      </c>
      <c r="B8845" t="s">
        <v>63</v>
      </c>
      <c r="C8845">
        <v>4</v>
      </c>
      <c r="D8845">
        <v>1.5</v>
      </c>
      <c r="E8845">
        <v>6</v>
      </c>
      <c r="G8845" t="s">
        <v>11</v>
      </c>
      <c r="H8845" s="1">
        <v>45003</v>
      </c>
      <c r="J8845" s="8" t="str">
        <f>IF(ISBLANK(B8845),"Unknown",B8845)</f>
        <v>Tea</v>
      </c>
      <c r="K8845" s="5">
        <f t="shared" si="708"/>
        <v>4</v>
      </c>
      <c r="L8845" s="5">
        <f t="shared" si="708"/>
        <v>1.5</v>
      </c>
      <c r="M8845" s="5">
        <f t="shared" si="709"/>
        <v>6</v>
      </c>
      <c r="N8845" s="8" t="str">
        <f>IF(ISBLANK(F8845),"Unknown",F8845)</f>
        <v>Unknown</v>
      </c>
      <c r="O8845" s="8" t="str">
        <f>IF(ISBLANK(G8845),"Unknown",G8845)</f>
        <v>Takeaway</v>
      </c>
      <c r="P8845" s="6">
        <f>IF(ISBLANK(H8845),"Unknown",H8845)</f>
        <v>45003</v>
      </c>
      <c r="Q8845" s="13">
        <f t="shared" si="710"/>
        <v>4</v>
      </c>
      <c r="R8845" s="13">
        <f t="shared" si="711"/>
        <v>1.5</v>
      </c>
      <c r="S8845" s="11">
        <f t="shared" si="712"/>
        <v>6</v>
      </c>
    </row>
    <row r="8846" spans="1:19" x14ac:dyDescent="0.3">
      <c r="A8846" t="s">
        <v>8865</v>
      </c>
      <c r="B8846" t="s">
        <v>19</v>
      </c>
      <c r="C8846">
        <v>1</v>
      </c>
      <c r="D8846">
        <v>5</v>
      </c>
      <c r="E8846">
        <v>5</v>
      </c>
      <c r="F8846" t="s">
        <v>21</v>
      </c>
      <c r="G8846" t="s">
        <v>15</v>
      </c>
      <c r="H8846" s="1">
        <v>45235</v>
      </c>
      <c r="J8846" s="8" t="str">
        <f>IF(ISBLANK(B8846),"Unknown",B8846)</f>
        <v>Salad</v>
      </c>
      <c r="K8846" s="5">
        <f t="shared" si="708"/>
        <v>1</v>
      </c>
      <c r="L8846" s="5">
        <f t="shared" si="708"/>
        <v>5</v>
      </c>
      <c r="M8846" s="5">
        <f t="shared" si="709"/>
        <v>5</v>
      </c>
      <c r="N8846" s="8" t="str">
        <f>IF(ISBLANK(F8846),"Unknown",F8846)</f>
        <v>Digital Wallet</v>
      </c>
      <c r="O8846" s="8" t="str">
        <f>IF(ISBLANK(G8846),"Unknown",G8846)</f>
        <v>In-store</v>
      </c>
      <c r="P8846" s="6">
        <f>IF(ISBLANK(H8846),"Unknown",H8846)</f>
        <v>45235</v>
      </c>
      <c r="Q8846" s="13">
        <f t="shared" si="710"/>
        <v>1</v>
      </c>
      <c r="R8846" s="13">
        <f t="shared" si="711"/>
        <v>5</v>
      </c>
      <c r="S8846" s="11">
        <f t="shared" si="712"/>
        <v>5</v>
      </c>
    </row>
    <row r="8847" spans="1:19" x14ac:dyDescent="0.3">
      <c r="A8847" t="s">
        <v>8866</v>
      </c>
      <c r="B8847" t="s">
        <v>19</v>
      </c>
      <c r="C8847">
        <v>2</v>
      </c>
      <c r="D8847">
        <v>5</v>
      </c>
      <c r="E8847">
        <v>10</v>
      </c>
      <c r="G8847" t="s">
        <v>11</v>
      </c>
      <c r="H8847" s="1">
        <v>45195</v>
      </c>
      <c r="J8847" s="8" t="str">
        <f>IF(ISBLANK(B8847),"Unknown",B8847)</f>
        <v>Salad</v>
      </c>
      <c r="K8847" s="5">
        <f t="shared" si="708"/>
        <v>2</v>
      </c>
      <c r="L8847" s="5">
        <f t="shared" si="708"/>
        <v>5</v>
      </c>
      <c r="M8847" s="5">
        <f t="shared" si="709"/>
        <v>10</v>
      </c>
      <c r="N8847" s="8" t="str">
        <f>IF(ISBLANK(F8847),"Unknown",F8847)</f>
        <v>Unknown</v>
      </c>
      <c r="O8847" s="8" t="str">
        <f>IF(ISBLANK(G8847),"Unknown",G8847)</f>
        <v>Takeaway</v>
      </c>
      <c r="P8847" s="6">
        <f>IF(ISBLANK(H8847),"Unknown",H8847)</f>
        <v>45195</v>
      </c>
      <c r="Q8847" s="13">
        <f t="shared" si="710"/>
        <v>2</v>
      </c>
      <c r="R8847" s="13">
        <f t="shared" si="711"/>
        <v>5</v>
      </c>
      <c r="S8847" s="11">
        <f t="shared" si="712"/>
        <v>10</v>
      </c>
    </row>
    <row r="8848" spans="1:19" x14ac:dyDescent="0.3">
      <c r="A8848" t="s">
        <v>8867</v>
      </c>
      <c r="B8848" t="s">
        <v>9</v>
      </c>
      <c r="C8848">
        <v>4</v>
      </c>
      <c r="D8848">
        <v>2</v>
      </c>
      <c r="E8848">
        <v>8</v>
      </c>
      <c r="F8848" t="s">
        <v>21</v>
      </c>
      <c r="G8848" t="s">
        <v>15</v>
      </c>
      <c r="H8848" s="1">
        <v>45290</v>
      </c>
      <c r="J8848" s="8" t="str">
        <f>IF(ISBLANK(B8848),"Unknown",B8848)</f>
        <v>Coffee</v>
      </c>
      <c r="K8848" s="5">
        <f t="shared" si="708"/>
        <v>4</v>
      </c>
      <c r="L8848" s="5">
        <f t="shared" si="708"/>
        <v>2</v>
      </c>
      <c r="M8848" s="5">
        <f t="shared" si="709"/>
        <v>8</v>
      </c>
      <c r="N8848" s="8" t="str">
        <f>IF(ISBLANK(F8848),"Unknown",F8848)</f>
        <v>Digital Wallet</v>
      </c>
      <c r="O8848" s="8" t="str">
        <f>IF(ISBLANK(G8848),"Unknown",G8848)</f>
        <v>In-store</v>
      </c>
      <c r="P8848" s="6">
        <f>IF(ISBLANK(H8848),"Unknown",H8848)</f>
        <v>45290</v>
      </c>
      <c r="Q8848" s="13">
        <f t="shared" si="710"/>
        <v>4</v>
      </c>
      <c r="R8848" s="13">
        <f t="shared" si="711"/>
        <v>2</v>
      </c>
      <c r="S8848" s="11">
        <f t="shared" si="712"/>
        <v>8</v>
      </c>
    </row>
    <row r="8849" spans="1:19" x14ac:dyDescent="0.3">
      <c r="A8849" t="s">
        <v>8868</v>
      </c>
      <c r="B8849" t="s">
        <v>9</v>
      </c>
      <c r="C8849">
        <v>5</v>
      </c>
      <c r="D8849">
        <v>2</v>
      </c>
      <c r="E8849">
        <v>10</v>
      </c>
      <c r="G8849" t="s">
        <v>11</v>
      </c>
      <c r="H8849" s="1">
        <v>44964</v>
      </c>
      <c r="J8849" s="8" t="str">
        <f>IF(ISBLANK(B8849),"Unknown",B8849)</f>
        <v>Coffee</v>
      </c>
      <c r="K8849" s="5">
        <f t="shared" si="708"/>
        <v>5</v>
      </c>
      <c r="L8849" s="5">
        <f t="shared" si="708"/>
        <v>2</v>
      </c>
      <c r="M8849" s="5">
        <f t="shared" si="709"/>
        <v>10</v>
      </c>
      <c r="N8849" s="8" t="str">
        <f>IF(ISBLANK(F8849),"Unknown",F8849)</f>
        <v>Unknown</v>
      </c>
      <c r="O8849" s="8" t="str">
        <f>IF(ISBLANK(G8849),"Unknown",G8849)</f>
        <v>Takeaway</v>
      </c>
      <c r="P8849" s="6">
        <f>IF(ISBLANK(H8849),"Unknown",H8849)</f>
        <v>44964</v>
      </c>
      <c r="Q8849" s="13">
        <f t="shared" si="710"/>
        <v>5</v>
      </c>
      <c r="R8849" s="13">
        <f t="shared" si="711"/>
        <v>2</v>
      </c>
      <c r="S8849" s="11">
        <f t="shared" si="712"/>
        <v>10</v>
      </c>
    </row>
    <row r="8850" spans="1:19" x14ac:dyDescent="0.3">
      <c r="A8850" t="s">
        <v>8869</v>
      </c>
      <c r="B8850" t="s">
        <v>23</v>
      </c>
      <c r="D8850">
        <v>4</v>
      </c>
      <c r="E8850">
        <v>16</v>
      </c>
      <c r="F8850" t="s">
        <v>10</v>
      </c>
      <c r="G8850" s="7" t="s">
        <v>10024</v>
      </c>
      <c r="H8850" s="1">
        <v>45169</v>
      </c>
      <c r="J8850" s="8" t="str">
        <f>IF(ISBLANK(B8850),"Unknown",B8850)</f>
        <v>Smoothie</v>
      </c>
      <c r="K8850" s="5" t="str">
        <f t="shared" si="708"/>
        <v>0</v>
      </c>
      <c r="L8850" s="5">
        <f t="shared" si="708"/>
        <v>4</v>
      </c>
      <c r="M8850" s="5">
        <f t="shared" si="709"/>
        <v>16</v>
      </c>
      <c r="N8850" s="8" t="str">
        <f>IF(ISBLANK(F8850),"Unknown",F8850)</f>
        <v>Credit Card</v>
      </c>
      <c r="O8850" s="8" t="str">
        <f>IF(ISBLANK(G8850),"Unknown",G8850)</f>
        <v>Unknown</v>
      </c>
      <c r="P8850" s="6">
        <f>IF(ISBLANK(H8850),"Unknown",H8850)</f>
        <v>45169</v>
      </c>
      <c r="Q8850" s="13" t="str">
        <f t="shared" si="710"/>
        <v>0</v>
      </c>
      <c r="R8850" s="13">
        <f t="shared" si="711"/>
        <v>4</v>
      </c>
      <c r="S8850" s="11">
        <f t="shared" si="712"/>
        <v>0</v>
      </c>
    </row>
    <row r="8851" spans="1:19" x14ac:dyDescent="0.3">
      <c r="A8851" t="s">
        <v>8870</v>
      </c>
      <c r="B8851" t="s">
        <v>17</v>
      </c>
      <c r="C8851">
        <v>1</v>
      </c>
      <c r="D8851">
        <v>1</v>
      </c>
      <c r="E8851">
        <v>1</v>
      </c>
      <c r="F8851" t="s">
        <v>21</v>
      </c>
      <c r="G8851" t="s">
        <v>11</v>
      </c>
      <c r="H8851" s="1">
        <v>44993</v>
      </c>
      <c r="J8851" s="8" t="str">
        <f>IF(ISBLANK(B8851),"Unknown",B8851)</f>
        <v>Cookie</v>
      </c>
      <c r="K8851" s="5">
        <f t="shared" si="708"/>
        <v>1</v>
      </c>
      <c r="L8851" s="5">
        <f t="shared" si="708"/>
        <v>1</v>
      </c>
      <c r="M8851" s="5">
        <f t="shared" si="709"/>
        <v>1</v>
      </c>
      <c r="N8851" s="8" t="str">
        <f>IF(ISBLANK(F8851),"Unknown",F8851)</f>
        <v>Digital Wallet</v>
      </c>
      <c r="O8851" s="8" t="str">
        <f>IF(ISBLANK(G8851),"Unknown",G8851)</f>
        <v>Takeaway</v>
      </c>
      <c r="P8851" s="6">
        <f>IF(ISBLANK(H8851),"Unknown",H8851)</f>
        <v>44993</v>
      </c>
      <c r="Q8851" s="13">
        <f t="shared" si="710"/>
        <v>1</v>
      </c>
      <c r="R8851" s="13">
        <f t="shared" si="711"/>
        <v>1</v>
      </c>
      <c r="S8851" s="11">
        <f t="shared" si="712"/>
        <v>1</v>
      </c>
    </row>
    <row r="8852" spans="1:19" x14ac:dyDescent="0.3">
      <c r="A8852" t="s">
        <v>8871</v>
      </c>
      <c r="B8852" t="s">
        <v>63</v>
      </c>
      <c r="C8852">
        <v>5</v>
      </c>
      <c r="D8852">
        <v>1.5</v>
      </c>
      <c r="E8852">
        <v>7.5</v>
      </c>
      <c r="G8852" s="7" t="s">
        <v>10024</v>
      </c>
      <c r="H8852" s="1">
        <v>44928</v>
      </c>
      <c r="J8852" s="8" t="str">
        <f>IF(ISBLANK(B8852),"Unknown",B8852)</f>
        <v>Tea</v>
      </c>
      <c r="K8852" s="5">
        <f t="shared" si="708"/>
        <v>5</v>
      </c>
      <c r="L8852" s="5">
        <f t="shared" si="708"/>
        <v>1.5</v>
      </c>
      <c r="M8852" s="5">
        <f t="shared" si="709"/>
        <v>7.5</v>
      </c>
      <c r="N8852" s="8" t="str">
        <f>IF(ISBLANK(F8852),"Unknown",F8852)</f>
        <v>Unknown</v>
      </c>
      <c r="O8852" s="8" t="str">
        <f>IF(ISBLANK(G8852),"Unknown",G8852)</f>
        <v>Unknown</v>
      </c>
      <c r="P8852" s="6">
        <f>IF(ISBLANK(H8852),"Unknown",H8852)</f>
        <v>44928</v>
      </c>
      <c r="Q8852" s="13">
        <f t="shared" si="710"/>
        <v>5</v>
      </c>
      <c r="R8852" s="13">
        <f t="shared" si="711"/>
        <v>1.5</v>
      </c>
      <c r="S8852" s="11">
        <f t="shared" si="712"/>
        <v>7.5</v>
      </c>
    </row>
    <row r="8853" spans="1:19" x14ac:dyDescent="0.3">
      <c r="A8853" t="s">
        <v>8872</v>
      </c>
      <c r="B8853" t="s">
        <v>26</v>
      </c>
      <c r="C8853">
        <v>1</v>
      </c>
      <c r="D8853">
        <v>4</v>
      </c>
      <c r="E8853">
        <v>4</v>
      </c>
      <c r="H8853" s="1">
        <v>45020</v>
      </c>
      <c r="J8853" s="8" t="str">
        <f>IF(ISBLANK(B8853),"Unknown",B8853)</f>
        <v>Sandwich</v>
      </c>
      <c r="K8853" s="5">
        <f t="shared" si="708"/>
        <v>1</v>
      </c>
      <c r="L8853" s="5">
        <f t="shared" si="708"/>
        <v>4</v>
      </c>
      <c r="M8853" s="5">
        <f t="shared" si="709"/>
        <v>4</v>
      </c>
      <c r="N8853" s="8" t="str">
        <f>IF(ISBLANK(F8853),"Unknown",F8853)</f>
        <v>Unknown</v>
      </c>
      <c r="O8853" s="8" t="str">
        <f>IF(ISBLANK(G8853),"Unknown",G8853)</f>
        <v>Unknown</v>
      </c>
      <c r="P8853" s="6">
        <f>IF(ISBLANK(H8853),"Unknown",H8853)</f>
        <v>45020</v>
      </c>
      <c r="Q8853" s="13">
        <f t="shared" si="710"/>
        <v>1</v>
      </c>
      <c r="R8853" s="13">
        <f t="shared" si="711"/>
        <v>4</v>
      </c>
      <c r="S8853" s="11">
        <f t="shared" si="712"/>
        <v>4</v>
      </c>
    </row>
    <row r="8854" spans="1:19" x14ac:dyDescent="0.3">
      <c r="A8854" t="s">
        <v>8873</v>
      </c>
      <c r="B8854" t="s">
        <v>26</v>
      </c>
      <c r="C8854">
        <v>5</v>
      </c>
      <c r="D8854">
        <v>4</v>
      </c>
      <c r="E8854">
        <v>20</v>
      </c>
      <c r="F8854" t="s">
        <v>21</v>
      </c>
      <c r="G8854" t="s">
        <v>15</v>
      </c>
      <c r="H8854" s="1">
        <v>45191</v>
      </c>
      <c r="J8854" s="8" t="str">
        <f>IF(ISBLANK(B8854),"Unknown",B8854)</f>
        <v>Sandwich</v>
      </c>
      <c r="K8854" s="5">
        <f t="shared" si="708"/>
        <v>5</v>
      </c>
      <c r="L8854" s="5">
        <f t="shared" si="708"/>
        <v>4</v>
      </c>
      <c r="M8854" s="5">
        <f t="shared" si="709"/>
        <v>20</v>
      </c>
      <c r="N8854" s="8" t="str">
        <f>IF(ISBLANK(F8854),"Unknown",F8854)</f>
        <v>Digital Wallet</v>
      </c>
      <c r="O8854" s="8" t="str">
        <f>IF(ISBLANK(G8854),"Unknown",G8854)</f>
        <v>In-store</v>
      </c>
      <c r="P8854" s="6">
        <f>IF(ISBLANK(H8854),"Unknown",H8854)</f>
        <v>45191</v>
      </c>
      <c r="Q8854" s="13">
        <f t="shared" si="710"/>
        <v>5</v>
      </c>
      <c r="R8854" s="13">
        <f t="shared" si="711"/>
        <v>4</v>
      </c>
      <c r="S8854" s="11">
        <f t="shared" si="712"/>
        <v>20</v>
      </c>
    </row>
    <row r="8855" spans="1:19" x14ac:dyDescent="0.3">
      <c r="A8855" t="s">
        <v>8874</v>
      </c>
      <c r="B8855" t="s">
        <v>37</v>
      </c>
      <c r="C8855">
        <v>3</v>
      </c>
      <c r="D8855">
        <v>3</v>
      </c>
      <c r="E8855">
        <v>9</v>
      </c>
      <c r="G8855" t="s">
        <v>11</v>
      </c>
      <c r="H8855" s="1">
        <v>45128</v>
      </c>
      <c r="J8855" s="8" t="str">
        <f>IF(ISBLANK(B8855),"Unknown",B8855)</f>
        <v>Juice</v>
      </c>
      <c r="K8855" s="5">
        <f t="shared" si="708"/>
        <v>3</v>
      </c>
      <c r="L8855" s="5">
        <f t="shared" si="708"/>
        <v>3</v>
      </c>
      <c r="M8855" s="5">
        <f t="shared" si="709"/>
        <v>9</v>
      </c>
      <c r="N8855" s="8" t="str">
        <f>IF(ISBLANK(F8855),"Unknown",F8855)</f>
        <v>Unknown</v>
      </c>
      <c r="O8855" s="8" t="str">
        <f>IF(ISBLANK(G8855),"Unknown",G8855)</f>
        <v>Takeaway</v>
      </c>
      <c r="P8855" s="6">
        <f>IF(ISBLANK(H8855),"Unknown",H8855)</f>
        <v>45128</v>
      </c>
      <c r="Q8855" s="13">
        <f t="shared" si="710"/>
        <v>3</v>
      </c>
      <c r="R8855" s="13">
        <f t="shared" si="711"/>
        <v>3</v>
      </c>
      <c r="S8855" s="11">
        <f t="shared" si="712"/>
        <v>9</v>
      </c>
    </row>
    <row r="8856" spans="1:19" x14ac:dyDescent="0.3">
      <c r="A8856" t="s">
        <v>8875</v>
      </c>
      <c r="B8856" t="s">
        <v>63</v>
      </c>
      <c r="C8856">
        <v>4</v>
      </c>
      <c r="D8856">
        <v>1.5</v>
      </c>
      <c r="E8856">
        <v>6</v>
      </c>
      <c r="F8856" t="s">
        <v>21</v>
      </c>
      <c r="H8856" s="1">
        <v>45175</v>
      </c>
      <c r="J8856" s="8" t="str">
        <f>IF(ISBLANK(B8856),"Unknown",B8856)</f>
        <v>Tea</v>
      </c>
      <c r="K8856" s="5">
        <f t="shared" si="708"/>
        <v>4</v>
      </c>
      <c r="L8856" s="5">
        <f t="shared" si="708"/>
        <v>1.5</v>
      </c>
      <c r="M8856" s="5">
        <f t="shared" si="709"/>
        <v>6</v>
      </c>
      <c r="N8856" s="8" t="str">
        <f>IF(ISBLANK(F8856),"Unknown",F8856)</f>
        <v>Digital Wallet</v>
      </c>
      <c r="O8856" s="8" t="str">
        <f>IF(ISBLANK(G8856),"Unknown",G8856)</f>
        <v>Unknown</v>
      </c>
      <c r="P8856" s="6">
        <f>IF(ISBLANK(H8856),"Unknown",H8856)</f>
        <v>45175</v>
      </c>
      <c r="Q8856" s="13">
        <f t="shared" si="710"/>
        <v>4</v>
      </c>
      <c r="R8856" s="13">
        <f t="shared" si="711"/>
        <v>1.5</v>
      </c>
      <c r="S8856" s="11">
        <f t="shared" si="712"/>
        <v>6</v>
      </c>
    </row>
    <row r="8857" spans="1:19" x14ac:dyDescent="0.3">
      <c r="A8857" t="s">
        <v>8876</v>
      </c>
      <c r="B8857" t="s">
        <v>19</v>
      </c>
      <c r="C8857">
        <v>2</v>
      </c>
      <c r="D8857">
        <v>5</v>
      </c>
      <c r="E8857">
        <v>10</v>
      </c>
      <c r="F8857" t="s">
        <v>10</v>
      </c>
      <c r="G8857" t="s">
        <v>15</v>
      </c>
      <c r="H8857" s="1">
        <v>44949</v>
      </c>
      <c r="J8857" s="8" t="str">
        <f>IF(ISBLANK(B8857),"Unknown",B8857)</f>
        <v>Salad</v>
      </c>
      <c r="K8857" s="5">
        <f t="shared" si="708"/>
        <v>2</v>
      </c>
      <c r="L8857" s="5">
        <f t="shared" si="708"/>
        <v>5</v>
      </c>
      <c r="M8857" s="5">
        <f t="shared" si="709"/>
        <v>10</v>
      </c>
      <c r="N8857" s="8" t="str">
        <f>IF(ISBLANK(F8857),"Unknown",F8857)</f>
        <v>Credit Card</v>
      </c>
      <c r="O8857" s="8" t="str">
        <f>IF(ISBLANK(G8857),"Unknown",G8857)</f>
        <v>In-store</v>
      </c>
      <c r="P8857" s="6">
        <f>IF(ISBLANK(H8857),"Unknown",H8857)</f>
        <v>44949</v>
      </c>
      <c r="Q8857" s="13">
        <f t="shared" si="710"/>
        <v>2</v>
      </c>
      <c r="R8857" s="13">
        <f t="shared" si="711"/>
        <v>5</v>
      </c>
      <c r="S8857" s="11">
        <f t="shared" si="712"/>
        <v>10</v>
      </c>
    </row>
    <row r="8858" spans="1:19" x14ac:dyDescent="0.3">
      <c r="A8858" t="s">
        <v>8877</v>
      </c>
      <c r="B8858" t="s">
        <v>13</v>
      </c>
      <c r="C8858">
        <v>5</v>
      </c>
      <c r="D8858">
        <v>3</v>
      </c>
      <c r="E8858">
        <v>15</v>
      </c>
      <c r="F8858" t="s">
        <v>21</v>
      </c>
      <c r="G8858" t="s">
        <v>15</v>
      </c>
      <c r="H8858" s="1">
        <v>45073</v>
      </c>
      <c r="J8858" s="8" t="str">
        <f>IF(ISBLANK(B8858),"Unknown",B8858)</f>
        <v>Cake</v>
      </c>
      <c r="K8858" s="5">
        <f t="shared" si="708"/>
        <v>5</v>
      </c>
      <c r="L8858" s="5">
        <f t="shared" si="708"/>
        <v>3</v>
      </c>
      <c r="M8858" s="5">
        <f t="shared" si="709"/>
        <v>15</v>
      </c>
      <c r="N8858" s="8" t="str">
        <f>IF(ISBLANK(F8858),"Unknown",F8858)</f>
        <v>Digital Wallet</v>
      </c>
      <c r="O8858" s="8" t="str">
        <f>IF(ISBLANK(G8858),"Unknown",G8858)</f>
        <v>In-store</v>
      </c>
      <c r="P8858" s="6">
        <f>IF(ISBLANK(H8858),"Unknown",H8858)</f>
        <v>45073</v>
      </c>
      <c r="Q8858" s="13">
        <f t="shared" si="710"/>
        <v>5</v>
      </c>
      <c r="R8858" s="13">
        <f t="shared" si="711"/>
        <v>3</v>
      </c>
      <c r="S8858" s="11">
        <f t="shared" si="712"/>
        <v>15</v>
      </c>
    </row>
    <row r="8859" spans="1:19" x14ac:dyDescent="0.3">
      <c r="A8859" t="s">
        <v>8878</v>
      </c>
      <c r="B8859" t="s">
        <v>19</v>
      </c>
      <c r="C8859">
        <v>4</v>
      </c>
      <c r="D8859">
        <v>5</v>
      </c>
      <c r="E8859">
        <v>20</v>
      </c>
      <c r="F8859" t="s">
        <v>21</v>
      </c>
      <c r="G8859" t="s">
        <v>11</v>
      </c>
      <c r="H8859" s="1">
        <v>45150</v>
      </c>
      <c r="J8859" s="8" t="str">
        <f>IF(ISBLANK(B8859),"Unknown",B8859)</f>
        <v>Salad</v>
      </c>
      <c r="K8859" s="5">
        <f t="shared" si="708"/>
        <v>4</v>
      </c>
      <c r="L8859" s="5">
        <f t="shared" si="708"/>
        <v>5</v>
      </c>
      <c r="M8859" s="5">
        <f t="shared" si="709"/>
        <v>20</v>
      </c>
      <c r="N8859" s="8" t="str">
        <f>IF(ISBLANK(F8859),"Unknown",F8859)</f>
        <v>Digital Wallet</v>
      </c>
      <c r="O8859" s="8" t="str">
        <f>IF(ISBLANK(G8859),"Unknown",G8859)</f>
        <v>Takeaway</v>
      </c>
      <c r="P8859" s="6">
        <f>IF(ISBLANK(H8859),"Unknown",H8859)</f>
        <v>45150</v>
      </c>
      <c r="Q8859" s="13">
        <f t="shared" si="710"/>
        <v>4</v>
      </c>
      <c r="R8859" s="13">
        <f t="shared" si="711"/>
        <v>5</v>
      </c>
      <c r="S8859" s="11">
        <f t="shared" si="712"/>
        <v>20</v>
      </c>
    </row>
    <row r="8860" spans="1:19" x14ac:dyDescent="0.3">
      <c r="A8860" t="s">
        <v>8879</v>
      </c>
      <c r="B8860" t="s">
        <v>37</v>
      </c>
      <c r="C8860">
        <v>4</v>
      </c>
      <c r="D8860">
        <v>3</v>
      </c>
      <c r="E8860">
        <v>12</v>
      </c>
      <c r="F8860" t="s">
        <v>21</v>
      </c>
      <c r="G8860" t="s">
        <v>11</v>
      </c>
      <c r="H8860" s="1">
        <v>45205</v>
      </c>
      <c r="J8860" s="8" t="str">
        <f>IF(ISBLANK(B8860),"Unknown",B8860)</f>
        <v>Juice</v>
      </c>
      <c r="K8860" s="5">
        <f t="shared" si="708"/>
        <v>4</v>
      </c>
      <c r="L8860" s="5">
        <f t="shared" si="708"/>
        <v>3</v>
      </c>
      <c r="M8860" s="5">
        <f t="shared" si="709"/>
        <v>12</v>
      </c>
      <c r="N8860" s="8" t="str">
        <f>IF(ISBLANK(F8860),"Unknown",F8860)</f>
        <v>Digital Wallet</v>
      </c>
      <c r="O8860" s="8" t="str">
        <f>IF(ISBLANK(G8860),"Unknown",G8860)</f>
        <v>Takeaway</v>
      </c>
      <c r="P8860" s="6">
        <f>IF(ISBLANK(H8860),"Unknown",H8860)</f>
        <v>45205</v>
      </c>
      <c r="Q8860" s="13">
        <f t="shared" si="710"/>
        <v>4</v>
      </c>
      <c r="R8860" s="13">
        <f t="shared" si="711"/>
        <v>3</v>
      </c>
      <c r="S8860" s="11">
        <f t="shared" si="712"/>
        <v>12</v>
      </c>
    </row>
    <row r="8861" spans="1:19" x14ac:dyDescent="0.3">
      <c r="A8861" t="s">
        <v>8880</v>
      </c>
      <c r="B8861" t="s">
        <v>63</v>
      </c>
      <c r="C8861">
        <v>4</v>
      </c>
      <c r="D8861">
        <v>1.5</v>
      </c>
      <c r="E8861">
        <v>6</v>
      </c>
      <c r="F8861" t="s">
        <v>21</v>
      </c>
      <c r="G8861" t="s">
        <v>15</v>
      </c>
      <c r="H8861" s="1">
        <v>45188</v>
      </c>
      <c r="J8861" s="8" t="str">
        <f>IF(ISBLANK(B8861),"Unknown",B8861)</f>
        <v>Tea</v>
      </c>
      <c r="K8861" s="5">
        <f t="shared" si="708"/>
        <v>4</v>
      </c>
      <c r="L8861" s="5">
        <f t="shared" si="708"/>
        <v>1.5</v>
      </c>
      <c r="M8861" s="5">
        <f t="shared" si="709"/>
        <v>6</v>
      </c>
      <c r="N8861" s="8" t="str">
        <f>IF(ISBLANK(F8861),"Unknown",F8861)</f>
        <v>Digital Wallet</v>
      </c>
      <c r="O8861" s="8" t="str">
        <f>IF(ISBLANK(G8861),"Unknown",G8861)</f>
        <v>In-store</v>
      </c>
      <c r="P8861" s="6">
        <f>IF(ISBLANK(H8861),"Unknown",H8861)</f>
        <v>45188</v>
      </c>
      <c r="Q8861" s="13">
        <f t="shared" si="710"/>
        <v>4</v>
      </c>
      <c r="R8861" s="13">
        <f t="shared" si="711"/>
        <v>1.5</v>
      </c>
      <c r="S8861" s="11">
        <f t="shared" si="712"/>
        <v>6</v>
      </c>
    </row>
    <row r="8862" spans="1:19" x14ac:dyDescent="0.3">
      <c r="A8862" t="s">
        <v>8881</v>
      </c>
      <c r="B8862" t="s">
        <v>37</v>
      </c>
      <c r="C8862">
        <v>2</v>
      </c>
      <c r="D8862">
        <v>3</v>
      </c>
      <c r="E8862">
        <v>6</v>
      </c>
      <c r="F8862" t="s">
        <v>10</v>
      </c>
      <c r="G8862" t="s">
        <v>11</v>
      </c>
      <c r="H8862" s="1">
        <v>45265</v>
      </c>
      <c r="J8862" s="8" t="str">
        <f>IF(ISBLANK(B8862),"Unknown",B8862)</f>
        <v>Juice</v>
      </c>
      <c r="K8862" s="5">
        <f t="shared" si="708"/>
        <v>2</v>
      </c>
      <c r="L8862" s="5">
        <f t="shared" si="708"/>
        <v>3</v>
      </c>
      <c r="M8862" s="5">
        <f t="shared" si="709"/>
        <v>6</v>
      </c>
      <c r="N8862" s="8" t="str">
        <f>IF(ISBLANK(F8862),"Unknown",F8862)</f>
        <v>Credit Card</v>
      </c>
      <c r="O8862" s="8" t="str">
        <f>IF(ISBLANK(G8862),"Unknown",G8862)</f>
        <v>Takeaway</v>
      </c>
      <c r="P8862" s="6">
        <f>IF(ISBLANK(H8862),"Unknown",H8862)</f>
        <v>45265</v>
      </c>
      <c r="Q8862" s="13">
        <f t="shared" si="710"/>
        <v>2</v>
      </c>
      <c r="R8862" s="13">
        <f t="shared" si="711"/>
        <v>3</v>
      </c>
      <c r="S8862" s="11">
        <f t="shared" si="712"/>
        <v>6</v>
      </c>
    </row>
    <row r="8863" spans="1:19" x14ac:dyDescent="0.3">
      <c r="A8863" t="s">
        <v>8882</v>
      </c>
      <c r="B8863" t="s">
        <v>26</v>
      </c>
      <c r="C8863">
        <v>3</v>
      </c>
      <c r="D8863">
        <v>4</v>
      </c>
      <c r="E8863">
        <v>12</v>
      </c>
      <c r="G8863" t="s">
        <v>15</v>
      </c>
      <c r="H8863" s="7" t="s">
        <v>10024</v>
      </c>
      <c r="J8863" s="8" t="str">
        <f>IF(ISBLANK(B8863),"Unknown",B8863)</f>
        <v>Sandwich</v>
      </c>
      <c r="K8863" s="5">
        <f t="shared" si="708"/>
        <v>3</v>
      </c>
      <c r="L8863" s="5">
        <f t="shared" si="708"/>
        <v>4</v>
      </c>
      <c r="M8863" s="5">
        <f t="shared" si="709"/>
        <v>12</v>
      </c>
      <c r="N8863" s="8" t="str">
        <f>IF(ISBLANK(F8863),"Unknown",F8863)</f>
        <v>Unknown</v>
      </c>
      <c r="O8863" s="8" t="str">
        <f>IF(ISBLANK(G8863),"Unknown",G8863)</f>
        <v>In-store</v>
      </c>
      <c r="P8863" s="6" t="str">
        <f>IF(ISBLANK(H8863),"Unknown",H8863)</f>
        <v>Unknown</v>
      </c>
      <c r="Q8863" s="13">
        <f t="shared" si="710"/>
        <v>3</v>
      </c>
      <c r="R8863" s="13">
        <f t="shared" si="711"/>
        <v>4</v>
      </c>
      <c r="S8863" s="11">
        <f t="shared" si="712"/>
        <v>12</v>
      </c>
    </row>
    <row r="8864" spans="1:19" x14ac:dyDescent="0.3">
      <c r="A8864" t="s">
        <v>8883</v>
      </c>
      <c r="B8864" t="s">
        <v>37</v>
      </c>
      <c r="C8864">
        <v>1</v>
      </c>
      <c r="D8864">
        <v>3</v>
      </c>
      <c r="E8864">
        <v>3</v>
      </c>
      <c r="F8864" t="s">
        <v>14</v>
      </c>
      <c r="G8864" t="s">
        <v>15</v>
      </c>
      <c r="H8864" s="1">
        <v>45104</v>
      </c>
      <c r="J8864" s="8" t="str">
        <f>IF(ISBLANK(B8864),"Unknown",B8864)</f>
        <v>Juice</v>
      </c>
      <c r="K8864" s="5">
        <f t="shared" si="708"/>
        <v>1</v>
      </c>
      <c r="L8864" s="5">
        <f t="shared" si="708"/>
        <v>3</v>
      </c>
      <c r="M8864" s="5">
        <f t="shared" si="709"/>
        <v>3</v>
      </c>
      <c r="N8864" s="8" t="str">
        <f>IF(ISBLANK(F8864),"Unknown",F8864)</f>
        <v>Cash</v>
      </c>
      <c r="O8864" s="8" t="str">
        <f>IF(ISBLANK(G8864),"Unknown",G8864)</f>
        <v>In-store</v>
      </c>
      <c r="P8864" s="6">
        <f>IF(ISBLANK(H8864),"Unknown",H8864)</f>
        <v>45104</v>
      </c>
      <c r="Q8864" s="13">
        <f t="shared" si="710"/>
        <v>1</v>
      </c>
      <c r="R8864" s="13">
        <f t="shared" si="711"/>
        <v>3</v>
      </c>
      <c r="S8864" s="11">
        <f t="shared" si="712"/>
        <v>3</v>
      </c>
    </row>
    <row r="8865" spans="1:19" x14ac:dyDescent="0.3">
      <c r="A8865" t="s">
        <v>8884</v>
      </c>
      <c r="B8865" t="s">
        <v>13</v>
      </c>
      <c r="C8865">
        <v>3</v>
      </c>
      <c r="D8865">
        <v>3</v>
      </c>
      <c r="E8865">
        <v>9</v>
      </c>
      <c r="H8865" s="1">
        <v>45178</v>
      </c>
      <c r="J8865" s="8" t="str">
        <f>IF(ISBLANK(B8865),"Unknown",B8865)</f>
        <v>Cake</v>
      </c>
      <c r="K8865" s="5">
        <f t="shared" si="708"/>
        <v>3</v>
      </c>
      <c r="L8865" s="5">
        <f t="shared" si="708"/>
        <v>3</v>
      </c>
      <c r="M8865" s="5">
        <f t="shared" si="709"/>
        <v>9</v>
      </c>
      <c r="N8865" s="8" t="str">
        <f>IF(ISBLANK(F8865),"Unknown",F8865)</f>
        <v>Unknown</v>
      </c>
      <c r="O8865" s="8" t="str">
        <f>IF(ISBLANK(G8865),"Unknown",G8865)</f>
        <v>Unknown</v>
      </c>
      <c r="P8865" s="6">
        <f>IF(ISBLANK(H8865),"Unknown",H8865)</f>
        <v>45178</v>
      </c>
      <c r="Q8865" s="13">
        <f t="shared" si="710"/>
        <v>3</v>
      </c>
      <c r="R8865" s="13">
        <f t="shared" si="711"/>
        <v>3</v>
      </c>
      <c r="S8865" s="11">
        <f t="shared" si="712"/>
        <v>9</v>
      </c>
    </row>
    <row r="8866" spans="1:19" x14ac:dyDescent="0.3">
      <c r="A8866" t="s">
        <v>8885</v>
      </c>
      <c r="B8866" s="7" t="s">
        <v>10024</v>
      </c>
      <c r="C8866">
        <v>4</v>
      </c>
      <c r="D8866">
        <v>2</v>
      </c>
      <c r="E8866">
        <v>8</v>
      </c>
      <c r="F8866" t="s">
        <v>14</v>
      </c>
      <c r="G8866" t="s">
        <v>11</v>
      </c>
      <c r="H8866" s="1">
        <v>45269</v>
      </c>
      <c r="J8866" s="8" t="str">
        <f>IF(ISBLANK(B8866),"Unknown",B8866)</f>
        <v>Unknown</v>
      </c>
      <c r="K8866" s="5">
        <f t="shared" si="708"/>
        <v>4</v>
      </c>
      <c r="L8866" s="5">
        <f t="shared" si="708"/>
        <v>2</v>
      </c>
      <c r="M8866" s="5">
        <f t="shared" si="709"/>
        <v>8</v>
      </c>
      <c r="N8866" s="8" t="str">
        <f>IF(ISBLANK(F8866),"Unknown",F8866)</f>
        <v>Cash</v>
      </c>
      <c r="O8866" s="8" t="str">
        <f>IF(ISBLANK(G8866),"Unknown",G8866)</f>
        <v>Takeaway</v>
      </c>
      <c r="P8866" s="6">
        <f>IF(ISBLANK(H8866),"Unknown",H8866)</f>
        <v>45269</v>
      </c>
      <c r="Q8866" s="13">
        <f t="shared" si="710"/>
        <v>4</v>
      </c>
      <c r="R8866" s="13">
        <f t="shared" si="711"/>
        <v>2</v>
      </c>
      <c r="S8866" s="11">
        <f t="shared" si="712"/>
        <v>8</v>
      </c>
    </row>
    <row r="8867" spans="1:19" x14ac:dyDescent="0.3">
      <c r="A8867" t="s">
        <v>8886</v>
      </c>
      <c r="B8867" t="s">
        <v>9</v>
      </c>
      <c r="C8867">
        <v>3</v>
      </c>
      <c r="D8867">
        <v>2</v>
      </c>
      <c r="E8867">
        <v>6</v>
      </c>
      <c r="G8867" t="s">
        <v>11</v>
      </c>
      <c r="H8867" s="1">
        <v>45001</v>
      </c>
      <c r="J8867" s="8" t="str">
        <f>IF(ISBLANK(B8867),"Unknown",B8867)</f>
        <v>Coffee</v>
      </c>
      <c r="K8867" s="5">
        <f t="shared" si="708"/>
        <v>3</v>
      </c>
      <c r="L8867" s="5">
        <f t="shared" si="708"/>
        <v>2</v>
      </c>
      <c r="M8867" s="5">
        <f t="shared" si="709"/>
        <v>6</v>
      </c>
      <c r="N8867" s="8" t="str">
        <f>IF(ISBLANK(F8867),"Unknown",F8867)</f>
        <v>Unknown</v>
      </c>
      <c r="O8867" s="8" t="str">
        <f>IF(ISBLANK(G8867),"Unknown",G8867)</f>
        <v>Takeaway</v>
      </c>
      <c r="P8867" s="6">
        <f>IF(ISBLANK(H8867),"Unknown",H8867)</f>
        <v>45001</v>
      </c>
      <c r="Q8867" s="13">
        <f t="shared" si="710"/>
        <v>3</v>
      </c>
      <c r="R8867" s="13">
        <f t="shared" si="711"/>
        <v>2</v>
      </c>
      <c r="S8867" s="11">
        <f t="shared" si="712"/>
        <v>6</v>
      </c>
    </row>
    <row r="8868" spans="1:19" x14ac:dyDescent="0.3">
      <c r="A8868" t="s">
        <v>8887</v>
      </c>
      <c r="B8868" t="s">
        <v>13</v>
      </c>
      <c r="C8868">
        <v>4</v>
      </c>
      <c r="E8868">
        <v>12</v>
      </c>
      <c r="F8868" t="s">
        <v>14</v>
      </c>
      <c r="G8868" t="s">
        <v>15</v>
      </c>
      <c r="H8868" s="1">
        <v>45070</v>
      </c>
      <c r="J8868" s="8" t="str">
        <f>IF(ISBLANK(B8868),"Unknown",B8868)</f>
        <v>Cake</v>
      </c>
      <c r="K8868" s="5">
        <f t="shared" si="708"/>
        <v>4</v>
      </c>
      <c r="L8868" s="5" t="str">
        <f t="shared" si="708"/>
        <v>0</v>
      </c>
      <c r="M8868" s="5">
        <f t="shared" si="709"/>
        <v>12</v>
      </c>
      <c r="N8868" s="8" t="str">
        <f>IF(ISBLANK(F8868),"Unknown",F8868)</f>
        <v>Cash</v>
      </c>
      <c r="O8868" s="8" t="str">
        <f>IF(ISBLANK(G8868),"Unknown",G8868)</f>
        <v>In-store</v>
      </c>
      <c r="P8868" s="6">
        <f>IF(ISBLANK(H8868),"Unknown",H8868)</f>
        <v>45070</v>
      </c>
      <c r="Q8868" s="13">
        <f t="shared" si="710"/>
        <v>4</v>
      </c>
      <c r="R8868" s="13" t="str">
        <f t="shared" si="711"/>
        <v>0</v>
      </c>
      <c r="S8868" s="11">
        <f t="shared" si="712"/>
        <v>0</v>
      </c>
    </row>
    <row r="8869" spans="1:19" x14ac:dyDescent="0.3">
      <c r="A8869" t="s">
        <v>8888</v>
      </c>
      <c r="B8869" t="s">
        <v>13</v>
      </c>
      <c r="C8869">
        <v>1</v>
      </c>
      <c r="D8869">
        <v>3</v>
      </c>
      <c r="E8869">
        <v>3</v>
      </c>
      <c r="F8869" t="s">
        <v>14</v>
      </c>
      <c r="H8869" s="1">
        <v>44981</v>
      </c>
      <c r="J8869" s="8" t="str">
        <f>IF(ISBLANK(B8869),"Unknown",B8869)</f>
        <v>Cake</v>
      </c>
      <c r="K8869" s="5">
        <f t="shared" si="708"/>
        <v>1</v>
      </c>
      <c r="L8869" s="5">
        <f t="shared" si="708"/>
        <v>3</v>
      </c>
      <c r="M8869" s="5">
        <f t="shared" si="709"/>
        <v>3</v>
      </c>
      <c r="N8869" s="8" t="str">
        <f>IF(ISBLANK(F8869),"Unknown",F8869)</f>
        <v>Cash</v>
      </c>
      <c r="O8869" s="8" t="str">
        <f>IF(ISBLANK(G8869),"Unknown",G8869)</f>
        <v>Unknown</v>
      </c>
      <c r="P8869" s="6">
        <f>IF(ISBLANK(H8869),"Unknown",H8869)</f>
        <v>44981</v>
      </c>
      <c r="Q8869" s="13">
        <f t="shared" si="710"/>
        <v>1</v>
      </c>
      <c r="R8869" s="13">
        <f t="shared" si="711"/>
        <v>3</v>
      </c>
      <c r="S8869" s="11">
        <f t="shared" si="712"/>
        <v>3</v>
      </c>
    </row>
    <row r="8870" spans="1:19" x14ac:dyDescent="0.3">
      <c r="A8870" t="s">
        <v>8889</v>
      </c>
      <c r="B8870" t="s">
        <v>63</v>
      </c>
      <c r="C8870">
        <v>4</v>
      </c>
      <c r="D8870">
        <v>1.5</v>
      </c>
      <c r="E8870">
        <v>6</v>
      </c>
      <c r="F8870" t="s">
        <v>21</v>
      </c>
      <c r="G8870" t="s">
        <v>15</v>
      </c>
      <c r="H8870" s="7" t="s">
        <v>10024</v>
      </c>
      <c r="J8870" s="8" t="str">
        <f>IF(ISBLANK(B8870),"Unknown",B8870)</f>
        <v>Tea</v>
      </c>
      <c r="K8870" s="5">
        <f t="shared" si="708"/>
        <v>4</v>
      </c>
      <c r="L8870" s="5">
        <f t="shared" si="708"/>
        <v>1.5</v>
      </c>
      <c r="M8870" s="5">
        <f t="shared" si="709"/>
        <v>6</v>
      </c>
      <c r="N8870" s="8" t="str">
        <f>IF(ISBLANK(F8870),"Unknown",F8870)</f>
        <v>Digital Wallet</v>
      </c>
      <c r="O8870" s="8" t="str">
        <f>IF(ISBLANK(G8870),"Unknown",G8870)</f>
        <v>In-store</v>
      </c>
      <c r="P8870" s="6" t="str">
        <f>IF(ISBLANK(H8870),"Unknown",H8870)</f>
        <v>Unknown</v>
      </c>
      <c r="Q8870" s="13">
        <f t="shared" si="710"/>
        <v>4</v>
      </c>
      <c r="R8870" s="13">
        <f t="shared" si="711"/>
        <v>1.5</v>
      </c>
      <c r="S8870" s="11">
        <f t="shared" si="712"/>
        <v>6</v>
      </c>
    </row>
    <row r="8871" spans="1:19" x14ac:dyDescent="0.3">
      <c r="A8871" t="s">
        <v>8890</v>
      </c>
      <c r="B8871" t="s">
        <v>26</v>
      </c>
      <c r="C8871">
        <v>1</v>
      </c>
      <c r="D8871">
        <v>4</v>
      </c>
      <c r="E8871">
        <v>4</v>
      </c>
      <c r="G8871" t="s">
        <v>15</v>
      </c>
      <c r="H8871" s="1">
        <v>45005</v>
      </c>
      <c r="J8871" s="8" t="str">
        <f>IF(ISBLANK(B8871),"Unknown",B8871)</f>
        <v>Sandwich</v>
      </c>
      <c r="K8871" s="5">
        <f t="shared" si="708"/>
        <v>1</v>
      </c>
      <c r="L8871" s="5">
        <f t="shared" si="708"/>
        <v>4</v>
      </c>
      <c r="M8871" s="5">
        <f t="shared" si="709"/>
        <v>4</v>
      </c>
      <c r="N8871" s="8" t="str">
        <f>IF(ISBLANK(F8871),"Unknown",F8871)</f>
        <v>Unknown</v>
      </c>
      <c r="O8871" s="8" t="str">
        <f>IF(ISBLANK(G8871),"Unknown",G8871)</f>
        <v>In-store</v>
      </c>
      <c r="P8871" s="6">
        <f>IF(ISBLANK(H8871),"Unknown",H8871)</f>
        <v>45005</v>
      </c>
      <c r="Q8871" s="13">
        <f t="shared" si="710"/>
        <v>1</v>
      </c>
      <c r="R8871" s="13">
        <f t="shared" si="711"/>
        <v>4</v>
      </c>
      <c r="S8871" s="11">
        <f t="shared" si="712"/>
        <v>4</v>
      </c>
    </row>
    <row r="8872" spans="1:19" x14ac:dyDescent="0.3">
      <c r="A8872" t="s">
        <v>8891</v>
      </c>
      <c r="C8872">
        <v>5</v>
      </c>
      <c r="D8872">
        <v>2</v>
      </c>
      <c r="E8872">
        <v>10</v>
      </c>
      <c r="F8872" t="s">
        <v>21</v>
      </c>
      <c r="G8872" t="s">
        <v>15</v>
      </c>
      <c r="H8872" s="1">
        <v>45135</v>
      </c>
      <c r="J8872" s="8" t="str">
        <f>IF(ISBLANK(B8872),"Unknown",B8872)</f>
        <v>Unknown</v>
      </c>
      <c r="K8872" s="5">
        <f t="shared" si="708"/>
        <v>5</v>
      </c>
      <c r="L8872" s="5">
        <f t="shared" si="708"/>
        <v>2</v>
      </c>
      <c r="M8872" s="5">
        <f t="shared" si="709"/>
        <v>10</v>
      </c>
      <c r="N8872" s="8" t="str">
        <f>IF(ISBLANK(F8872),"Unknown",F8872)</f>
        <v>Digital Wallet</v>
      </c>
      <c r="O8872" s="8" t="str">
        <f>IF(ISBLANK(G8872),"Unknown",G8872)</f>
        <v>In-store</v>
      </c>
      <c r="P8872" s="6">
        <f>IF(ISBLANK(H8872),"Unknown",H8872)</f>
        <v>45135</v>
      </c>
      <c r="Q8872" s="13">
        <f t="shared" si="710"/>
        <v>5</v>
      </c>
      <c r="R8872" s="13">
        <f t="shared" si="711"/>
        <v>2</v>
      </c>
      <c r="S8872" s="11">
        <f t="shared" si="712"/>
        <v>10</v>
      </c>
    </row>
    <row r="8873" spans="1:19" x14ac:dyDescent="0.3">
      <c r="A8873" t="s">
        <v>8892</v>
      </c>
      <c r="B8873" t="s">
        <v>9</v>
      </c>
      <c r="C8873">
        <v>5</v>
      </c>
      <c r="D8873">
        <v>2</v>
      </c>
      <c r="E8873">
        <v>10</v>
      </c>
      <c r="H8873" s="1">
        <v>44999</v>
      </c>
      <c r="J8873" s="8" t="str">
        <f>IF(ISBLANK(B8873),"Unknown",B8873)</f>
        <v>Coffee</v>
      </c>
      <c r="K8873" s="5">
        <f t="shared" si="708"/>
        <v>5</v>
      </c>
      <c r="L8873" s="5">
        <f t="shared" si="708"/>
        <v>2</v>
      </c>
      <c r="M8873" s="5">
        <f t="shared" si="709"/>
        <v>10</v>
      </c>
      <c r="N8873" s="8" t="str">
        <f>IF(ISBLANK(F8873),"Unknown",F8873)</f>
        <v>Unknown</v>
      </c>
      <c r="O8873" s="8" t="str">
        <f>IF(ISBLANK(G8873),"Unknown",G8873)</f>
        <v>Unknown</v>
      </c>
      <c r="P8873" s="6">
        <f>IF(ISBLANK(H8873),"Unknown",H8873)</f>
        <v>44999</v>
      </c>
      <c r="Q8873" s="13">
        <f t="shared" si="710"/>
        <v>5</v>
      </c>
      <c r="R8873" s="13">
        <f t="shared" si="711"/>
        <v>2</v>
      </c>
      <c r="S8873" s="11">
        <f t="shared" si="712"/>
        <v>10</v>
      </c>
    </row>
    <row r="8874" spans="1:19" x14ac:dyDescent="0.3">
      <c r="A8874" t="s">
        <v>8893</v>
      </c>
      <c r="B8874" t="s">
        <v>17</v>
      </c>
      <c r="C8874">
        <v>5</v>
      </c>
      <c r="D8874">
        <v>1</v>
      </c>
      <c r="E8874">
        <v>5</v>
      </c>
      <c r="F8874" t="s">
        <v>14</v>
      </c>
      <c r="G8874" t="s">
        <v>15</v>
      </c>
      <c r="H8874" s="1">
        <v>45130</v>
      </c>
      <c r="J8874" s="8" t="str">
        <f>IF(ISBLANK(B8874),"Unknown",B8874)</f>
        <v>Cookie</v>
      </c>
      <c r="K8874" s="5">
        <f t="shared" si="708"/>
        <v>5</v>
      </c>
      <c r="L8874" s="5">
        <f t="shared" si="708"/>
        <v>1</v>
      </c>
      <c r="M8874" s="5">
        <f t="shared" si="709"/>
        <v>5</v>
      </c>
      <c r="N8874" s="8" t="str">
        <f>IF(ISBLANK(F8874),"Unknown",F8874)</f>
        <v>Cash</v>
      </c>
      <c r="O8874" s="8" t="str">
        <f>IF(ISBLANK(G8874),"Unknown",G8874)</f>
        <v>In-store</v>
      </c>
      <c r="P8874" s="6">
        <f>IF(ISBLANK(H8874),"Unknown",H8874)</f>
        <v>45130</v>
      </c>
      <c r="Q8874" s="13">
        <f t="shared" si="710"/>
        <v>5</v>
      </c>
      <c r="R8874" s="13">
        <f t="shared" si="711"/>
        <v>1</v>
      </c>
      <c r="S8874" s="11">
        <f t="shared" si="712"/>
        <v>5</v>
      </c>
    </row>
    <row r="8875" spans="1:19" x14ac:dyDescent="0.3">
      <c r="A8875" t="s">
        <v>8894</v>
      </c>
      <c r="B8875" t="s">
        <v>19</v>
      </c>
      <c r="C8875">
        <v>1</v>
      </c>
      <c r="D8875">
        <v>5</v>
      </c>
      <c r="E8875">
        <v>5</v>
      </c>
      <c r="F8875" t="s">
        <v>10</v>
      </c>
      <c r="H8875" s="1">
        <v>45041</v>
      </c>
      <c r="J8875" s="8" t="str">
        <f>IF(ISBLANK(B8875),"Unknown",B8875)</f>
        <v>Salad</v>
      </c>
      <c r="K8875" s="5">
        <f t="shared" si="708"/>
        <v>1</v>
      </c>
      <c r="L8875" s="5">
        <f t="shared" si="708"/>
        <v>5</v>
      </c>
      <c r="M8875" s="5">
        <f t="shared" si="709"/>
        <v>5</v>
      </c>
      <c r="N8875" s="8" t="str">
        <f>IF(ISBLANK(F8875),"Unknown",F8875)</f>
        <v>Credit Card</v>
      </c>
      <c r="O8875" s="8" t="str">
        <f>IF(ISBLANK(G8875),"Unknown",G8875)</f>
        <v>Unknown</v>
      </c>
      <c r="P8875" s="6">
        <f>IF(ISBLANK(H8875),"Unknown",H8875)</f>
        <v>45041</v>
      </c>
      <c r="Q8875" s="13">
        <f t="shared" si="710"/>
        <v>1</v>
      </c>
      <c r="R8875" s="13">
        <f t="shared" si="711"/>
        <v>5</v>
      </c>
      <c r="S8875" s="11">
        <f t="shared" si="712"/>
        <v>5</v>
      </c>
    </row>
    <row r="8876" spans="1:19" x14ac:dyDescent="0.3">
      <c r="A8876" t="s">
        <v>8895</v>
      </c>
      <c r="B8876" t="s">
        <v>23</v>
      </c>
      <c r="C8876" s="7" t="s">
        <v>10024</v>
      </c>
      <c r="D8876">
        <v>4</v>
      </c>
      <c r="E8876">
        <v>4</v>
      </c>
      <c r="F8876" s="7" t="s">
        <v>10024</v>
      </c>
      <c r="G8876" t="s">
        <v>15</v>
      </c>
      <c r="H8876" s="1">
        <v>45023</v>
      </c>
      <c r="J8876" s="8" t="str">
        <f>IF(ISBLANK(B8876),"Unknown",B8876)</f>
        <v>Smoothie</v>
      </c>
      <c r="K8876" s="5" t="str">
        <f t="shared" si="708"/>
        <v>Unknown</v>
      </c>
      <c r="L8876" s="5">
        <f t="shared" si="708"/>
        <v>4</v>
      </c>
      <c r="M8876" s="5">
        <f t="shared" si="709"/>
        <v>4</v>
      </c>
      <c r="N8876" s="8" t="str">
        <f>IF(ISBLANK(F8876),"Unknown",F8876)</f>
        <v>Unknown</v>
      </c>
      <c r="O8876" s="8" t="str">
        <f>IF(ISBLANK(G8876),"Unknown",G8876)</f>
        <v>In-store</v>
      </c>
      <c r="P8876" s="6">
        <f>IF(ISBLANK(H8876),"Unknown",H8876)</f>
        <v>45023</v>
      </c>
      <c r="Q8876" s="13">
        <f t="shared" si="710"/>
        <v>0</v>
      </c>
      <c r="R8876" s="13">
        <f t="shared" si="711"/>
        <v>4</v>
      </c>
      <c r="S8876" s="11">
        <f t="shared" si="712"/>
        <v>0</v>
      </c>
    </row>
    <row r="8877" spans="1:19" x14ac:dyDescent="0.3">
      <c r="A8877" t="s">
        <v>8896</v>
      </c>
      <c r="B8877" t="s">
        <v>9</v>
      </c>
      <c r="C8877" s="7" t="s">
        <v>10024</v>
      </c>
      <c r="D8877">
        <v>2</v>
      </c>
      <c r="E8877">
        <v>2</v>
      </c>
      <c r="F8877" t="s">
        <v>10</v>
      </c>
      <c r="H8877" s="1">
        <v>45101</v>
      </c>
      <c r="J8877" s="8" t="str">
        <f>IF(ISBLANK(B8877),"Unknown",B8877)</f>
        <v>Coffee</v>
      </c>
      <c r="K8877" s="5" t="str">
        <f t="shared" si="708"/>
        <v>Unknown</v>
      </c>
      <c r="L8877" s="5">
        <f t="shared" si="708"/>
        <v>2</v>
      </c>
      <c r="M8877" s="5">
        <f t="shared" si="709"/>
        <v>2</v>
      </c>
      <c r="N8877" s="8" t="str">
        <f>IF(ISBLANK(F8877),"Unknown",F8877)</f>
        <v>Credit Card</v>
      </c>
      <c r="O8877" s="8" t="str">
        <f>IF(ISBLANK(G8877),"Unknown",G8877)</f>
        <v>Unknown</v>
      </c>
      <c r="P8877" s="6">
        <f>IF(ISBLANK(H8877),"Unknown",H8877)</f>
        <v>45101</v>
      </c>
      <c r="Q8877" s="13">
        <f t="shared" si="710"/>
        <v>0</v>
      </c>
      <c r="R8877" s="13">
        <f t="shared" si="711"/>
        <v>2</v>
      </c>
      <c r="S8877" s="11">
        <f t="shared" si="712"/>
        <v>0</v>
      </c>
    </row>
    <row r="8878" spans="1:19" x14ac:dyDescent="0.3">
      <c r="A8878" t="s">
        <v>8897</v>
      </c>
      <c r="B8878" s="7" t="s">
        <v>10024</v>
      </c>
      <c r="C8878">
        <v>1</v>
      </c>
      <c r="D8878">
        <v>2</v>
      </c>
      <c r="E8878">
        <v>2</v>
      </c>
      <c r="G8878" t="s">
        <v>11</v>
      </c>
      <c r="H8878" s="1">
        <v>45169</v>
      </c>
      <c r="J8878" s="8" t="str">
        <f>IF(ISBLANK(B8878),"Unknown",B8878)</f>
        <v>Unknown</v>
      </c>
      <c r="K8878" s="5">
        <f t="shared" si="708"/>
        <v>1</v>
      </c>
      <c r="L8878" s="5">
        <f t="shared" si="708"/>
        <v>2</v>
      </c>
      <c r="M8878" s="5">
        <f t="shared" si="709"/>
        <v>2</v>
      </c>
      <c r="N8878" s="8" t="str">
        <f>IF(ISBLANK(F8878),"Unknown",F8878)</f>
        <v>Unknown</v>
      </c>
      <c r="O8878" s="8" t="str">
        <f>IF(ISBLANK(G8878),"Unknown",G8878)</f>
        <v>Takeaway</v>
      </c>
      <c r="P8878" s="6">
        <f>IF(ISBLANK(H8878),"Unknown",H8878)</f>
        <v>45169</v>
      </c>
      <c r="Q8878" s="13">
        <f t="shared" si="710"/>
        <v>1</v>
      </c>
      <c r="R8878" s="13">
        <f t="shared" si="711"/>
        <v>2</v>
      </c>
      <c r="S8878" s="11">
        <f t="shared" si="712"/>
        <v>2</v>
      </c>
    </row>
    <row r="8879" spans="1:19" x14ac:dyDescent="0.3">
      <c r="A8879" t="s">
        <v>8898</v>
      </c>
      <c r="B8879" t="s">
        <v>13</v>
      </c>
      <c r="C8879">
        <v>5</v>
      </c>
      <c r="D8879">
        <v>3</v>
      </c>
      <c r="E8879">
        <v>15</v>
      </c>
      <c r="F8879" t="s">
        <v>21</v>
      </c>
      <c r="G8879" s="7" t="s">
        <v>10024</v>
      </c>
      <c r="H8879" s="1">
        <v>45001</v>
      </c>
      <c r="J8879" s="8" t="str">
        <f>IF(ISBLANK(B8879),"Unknown",B8879)</f>
        <v>Cake</v>
      </c>
      <c r="K8879" s="5">
        <f t="shared" si="708"/>
        <v>5</v>
      </c>
      <c r="L8879" s="5">
        <f t="shared" si="708"/>
        <v>3</v>
      </c>
      <c r="M8879" s="5">
        <f t="shared" si="709"/>
        <v>15</v>
      </c>
      <c r="N8879" s="8" t="str">
        <f>IF(ISBLANK(F8879),"Unknown",F8879)</f>
        <v>Digital Wallet</v>
      </c>
      <c r="O8879" s="8" t="str">
        <f>IF(ISBLANK(G8879),"Unknown",G8879)</f>
        <v>Unknown</v>
      </c>
      <c r="P8879" s="6">
        <f>IF(ISBLANK(H8879),"Unknown",H8879)</f>
        <v>45001</v>
      </c>
      <c r="Q8879" s="13">
        <f t="shared" si="710"/>
        <v>5</v>
      </c>
      <c r="R8879" s="13">
        <f t="shared" si="711"/>
        <v>3</v>
      </c>
      <c r="S8879" s="11">
        <f t="shared" si="712"/>
        <v>15</v>
      </c>
    </row>
    <row r="8880" spans="1:19" x14ac:dyDescent="0.3">
      <c r="A8880" t="s">
        <v>8899</v>
      </c>
      <c r="B8880" t="s">
        <v>63</v>
      </c>
      <c r="C8880">
        <v>1</v>
      </c>
      <c r="D8880">
        <v>1.5</v>
      </c>
      <c r="E8880">
        <v>1.5</v>
      </c>
      <c r="F8880" t="s">
        <v>10</v>
      </c>
      <c r="G8880" t="s">
        <v>11</v>
      </c>
      <c r="H8880" s="1">
        <v>45028</v>
      </c>
      <c r="J8880" s="8" t="str">
        <f>IF(ISBLANK(B8880),"Unknown",B8880)</f>
        <v>Tea</v>
      </c>
      <c r="K8880" s="5">
        <f t="shared" si="708"/>
        <v>1</v>
      </c>
      <c r="L8880" s="5">
        <f t="shared" si="708"/>
        <v>1.5</v>
      </c>
      <c r="M8880" s="5">
        <f t="shared" si="709"/>
        <v>1.5</v>
      </c>
      <c r="N8880" s="8" t="str">
        <f>IF(ISBLANK(F8880),"Unknown",F8880)</f>
        <v>Credit Card</v>
      </c>
      <c r="O8880" s="8" t="str">
        <f>IF(ISBLANK(G8880),"Unknown",G8880)</f>
        <v>Takeaway</v>
      </c>
      <c r="P8880" s="6">
        <f>IF(ISBLANK(H8880),"Unknown",H8880)</f>
        <v>45028</v>
      </c>
      <c r="Q8880" s="13">
        <f t="shared" si="710"/>
        <v>1</v>
      </c>
      <c r="R8880" s="13">
        <f t="shared" si="711"/>
        <v>1.5</v>
      </c>
      <c r="S8880" s="11">
        <f t="shared" si="712"/>
        <v>1.5</v>
      </c>
    </row>
    <row r="8881" spans="1:19" x14ac:dyDescent="0.3">
      <c r="A8881" t="s">
        <v>8900</v>
      </c>
      <c r="B8881" t="s">
        <v>63</v>
      </c>
      <c r="C8881">
        <v>5</v>
      </c>
      <c r="D8881" s="7" t="s">
        <v>10024</v>
      </c>
      <c r="E8881">
        <v>7.5</v>
      </c>
      <c r="G8881" t="s">
        <v>11</v>
      </c>
      <c r="H8881" s="1">
        <v>45046</v>
      </c>
      <c r="J8881" s="8" t="str">
        <f>IF(ISBLANK(B8881),"Unknown",B8881)</f>
        <v>Tea</v>
      </c>
      <c r="K8881" s="5">
        <f t="shared" si="708"/>
        <v>5</v>
      </c>
      <c r="L8881" s="5" t="str">
        <f t="shared" si="708"/>
        <v>Unknown</v>
      </c>
      <c r="M8881" s="5">
        <f t="shared" si="709"/>
        <v>7.5</v>
      </c>
      <c r="N8881" s="8" t="str">
        <f>IF(ISBLANK(F8881),"Unknown",F8881)</f>
        <v>Unknown</v>
      </c>
      <c r="O8881" s="8" t="str">
        <f>IF(ISBLANK(G8881),"Unknown",G8881)</f>
        <v>Takeaway</v>
      </c>
      <c r="P8881" s="6">
        <f>IF(ISBLANK(H8881),"Unknown",H8881)</f>
        <v>45046</v>
      </c>
      <c r="Q8881" s="13">
        <f t="shared" si="710"/>
        <v>5</v>
      </c>
      <c r="R8881" s="13">
        <f t="shared" si="711"/>
        <v>0</v>
      </c>
      <c r="S8881" s="11">
        <f t="shared" si="712"/>
        <v>0</v>
      </c>
    </row>
    <row r="8882" spans="1:19" x14ac:dyDescent="0.3">
      <c r="A8882" t="s">
        <v>8901</v>
      </c>
      <c r="B8882" t="s">
        <v>19</v>
      </c>
      <c r="C8882">
        <v>5</v>
      </c>
      <c r="D8882">
        <v>5</v>
      </c>
      <c r="E8882">
        <v>25</v>
      </c>
      <c r="F8882" t="s">
        <v>14</v>
      </c>
      <c r="H8882" s="1">
        <v>45229</v>
      </c>
      <c r="J8882" s="8" t="str">
        <f>IF(ISBLANK(B8882),"Unknown",B8882)</f>
        <v>Salad</v>
      </c>
      <c r="K8882" s="5">
        <f t="shared" si="708"/>
        <v>5</v>
      </c>
      <c r="L8882" s="5">
        <f t="shared" si="708"/>
        <v>5</v>
      </c>
      <c r="M8882" s="5">
        <f t="shared" si="709"/>
        <v>25</v>
      </c>
      <c r="N8882" s="8" t="str">
        <f>IF(ISBLANK(F8882),"Unknown",F8882)</f>
        <v>Cash</v>
      </c>
      <c r="O8882" s="8" t="str">
        <f>IF(ISBLANK(G8882),"Unknown",G8882)</f>
        <v>Unknown</v>
      </c>
      <c r="P8882" s="6">
        <f>IF(ISBLANK(H8882),"Unknown",H8882)</f>
        <v>45229</v>
      </c>
      <c r="Q8882" s="13">
        <f t="shared" si="710"/>
        <v>5</v>
      </c>
      <c r="R8882" s="13">
        <f t="shared" si="711"/>
        <v>5</v>
      </c>
      <c r="S8882" s="11">
        <f t="shared" si="712"/>
        <v>25</v>
      </c>
    </row>
    <row r="8883" spans="1:19" x14ac:dyDescent="0.3">
      <c r="A8883" t="s">
        <v>8902</v>
      </c>
      <c r="B8883" t="s">
        <v>9</v>
      </c>
      <c r="C8883">
        <v>4</v>
      </c>
      <c r="D8883">
        <v>2</v>
      </c>
      <c r="E8883">
        <v>8</v>
      </c>
      <c r="F8883" t="s">
        <v>21</v>
      </c>
      <c r="H8883" s="1">
        <v>45225</v>
      </c>
      <c r="J8883" s="8" t="str">
        <f>IF(ISBLANK(B8883),"Unknown",B8883)</f>
        <v>Coffee</v>
      </c>
      <c r="K8883" s="5">
        <f t="shared" si="708"/>
        <v>4</v>
      </c>
      <c r="L8883" s="5">
        <f t="shared" si="708"/>
        <v>2</v>
      </c>
      <c r="M8883" s="5">
        <f t="shared" si="709"/>
        <v>8</v>
      </c>
      <c r="N8883" s="8" t="str">
        <f>IF(ISBLANK(F8883),"Unknown",F8883)</f>
        <v>Digital Wallet</v>
      </c>
      <c r="O8883" s="8" t="str">
        <f>IF(ISBLANK(G8883),"Unknown",G8883)</f>
        <v>Unknown</v>
      </c>
      <c r="P8883" s="6">
        <f>IF(ISBLANK(H8883),"Unknown",H8883)</f>
        <v>45225</v>
      </c>
      <c r="Q8883" s="13">
        <f t="shared" si="710"/>
        <v>4</v>
      </c>
      <c r="R8883" s="13">
        <f t="shared" si="711"/>
        <v>2</v>
      </c>
      <c r="S8883" s="11">
        <f t="shared" si="712"/>
        <v>8</v>
      </c>
    </row>
    <row r="8884" spans="1:19" x14ac:dyDescent="0.3">
      <c r="A8884" t="s">
        <v>8903</v>
      </c>
      <c r="B8884" t="s">
        <v>19</v>
      </c>
      <c r="C8884">
        <v>4</v>
      </c>
      <c r="D8884">
        <v>5</v>
      </c>
      <c r="E8884">
        <v>20</v>
      </c>
      <c r="H8884" s="1">
        <v>44981</v>
      </c>
      <c r="J8884" s="8" t="str">
        <f>IF(ISBLANK(B8884),"Unknown",B8884)</f>
        <v>Salad</v>
      </c>
      <c r="K8884" s="5">
        <f t="shared" si="708"/>
        <v>4</v>
      </c>
      <c r="L8884" s="5">
        <f t="shared" si="708"/>
        <v>5</v>
      </c>
      <c r="M8884" s="5">
        <f t="shared" si="709"/>
        <v>20</v>
      </c>
      <c r="N8884" s="8" t="str">
        <f>IF(ISBLANK(F8884),"Unknown",F8884)</f>
        <v>Unknown</v>
      </c>
      <c r="O8884" s="8" t="str">
        <f>IF(ISBLANK(G8884),"Unknown",G8884)</f>
        <v>Unknown</v>
      </c>
      <c r="P8884" s="6">
        <f>IF(ISBLANK(H8884),"Unknown",H8884)</f>
        <v>44981</v>
      </c>
      <c r="Q8884" s="13">
        <f t="shared" si="710"/>
        <v>4</v>
      </c>
      <c r="R8884" s="13">
        <f t="shared" si="711"/>
        <v>5</v>
      </c>
      <c r="S8884" s="11">
        <f t="shared" si="712"/>
        <v>20</v>
      </c>
    </row>
    <row r="8885" spans="1:19" x14ac:dyDescent="0.3">
      <c r="A8885" t="s">
        <v>8904</v>
      </c>
      <c r="B8885" s="7" t="s">
        <v>10024</v>
      </c>
      <c r="C8885">
        <v>4</v>
      </c>
      <c r="D8885">
        <v>3</v>
      </c>
      <c r="E8885">
        <v>12</v>
      </c>
      <c r="F8885" t="s">
        <v>14</v>
      </c>
      <c r="G8885" t="s">
        <v>15</v>
      </c>
      <c r="H8885" s="1">
        <v>45115</v>
      </c>
      <c r="J8885" s="8" t="str">
        <f>IF(ISBLANK(B8885),"Unknown",B8885)</f>
        <v>Unknown</v>
      </c>
      <c r="K8885" s="5">
        <f t="shared" si="708"/>
        <v>4</v>
      </c>
      <c r="L8885" s="5">
        <f t="shared" si="708"/>
        <v>3</v>
      </c>
      <c r="M8885" s="5">
        <f t="shared" si="709"/>
        <v>12</v>
      </c>
      <c r="N8885" s="8" t="str">
        <f>IF(ISBLANK(F8885),"Unknown",F8885)</f>
        <v>Cash</v>
      </c>
      <c r="O8885" s="8" t="str">
        <f>IF(ISBLANK(G8885),"Unknown",G8885)</f>
        <v>In-store</v>
      </c>
      <c r="P8885" s="6">
        <f>IF(ISBLANK(H8885),"Unknown",H8885)</f>
        <v>45115</v>
      </c>
      <c r="Q8885" s="13">
        <f t="shared" si="710"/>
        <v>4</v>
      </c>
      <c r="R8885" s="13">
        <f t="shared" si="711"/>
        <v>3</v>
      </c>
      <c r="S8885" s="11">
        <f t="shared" si="712"/>
        <v>12</v>
      </c>
    </row>
    <row r="8886" spans="1:19" x14ac:dyDescent="0.3">
      <c r="A8886" t="s">
        <v>8905</v>
      </c>
      <c r="B8886" t="s">
        <v>23</v>
      </c>
      <c r="C8886">
        <v>2</v>
      </c>
      <c r="D8886">
        <v>4</v>
      </c>
      <c r="E8886" s="7" t="s">
        <v>10024</v>
      </c>
      <c r="H8886" s="7" t="s">
        <v>10024</v>
      </c>
      <c r="J8886" s="8" t="str">
        <f>IF(ISBLANK(B8886),"Unknown",B8886)</f>
        <v>Smoothie</v>
      </c>
      <c r="K8886" s="5">
        <f t="shared" si="708"/>
        <v>2</v>
      </c>
      <c r="L8886" s="5">
        <f t="shared" si="708"/>
        <v>4</v>
      </c>
      <c r="M8886" s="5" t="str">
        <f t="shared" si="709"/>
        <v>Unknown</v>
      </c>
      <c r="N8886" s="8" t="str">
        <f>IF(ISBLANK(F8886),"Unknown",F8886)</f>
        <v>Unknown</v>
      </c>
      <c r="O8886" s="8" t="str">
        <f>IF(ISBLANK(G8886),"Unknown",G8886)</f>
        <v>Unknown</v>
      </c>
      <c r="P8886" s="6" t="str">
        <f>IF(ISBLANK(H8886),"Unknown",H8886)</f>
        <v>Unknown</v>
      </c>
      <c r="Q8886" s="13">
        <f t="shared" si="710"/>
        <v>2</v>
      </c>
      <c r="R8886" s="13">
        <f t="shared" si="711"/>
        <v>4</v>
      </c>
      <c r="S8886" s="11">
        <f t="shared" si="712"/>
        <v>8</v>
      </c>
    </row>
    <row r="8887" spans="1:19" x14ac:dyDescent="0.3">
      <c r="A8887" t="s">
        <v>8906</v>
      </c>
      <c r="B8887" t="s">
        <v>9</v>
      </c>
      <c r="C8887">
        <v>2</v>
      </c>
      <c r="D8887">
        <v>2</v>
      </c>
      <c r="E8887">
        <v>4</v>
      </c>
      <c r="F8887" t="s">
        <v>14</v>
      </c>
      <c r="G8887" t="s">
        <v>15</v>
      </c>
      <c r="H8887" s="1">
        <v>44927</v>
      </c>
      <c r="J8887" s="8" t="str">
        <f>IF(ISBLANK(B8887),"Unknown",B8887)</f>
        <v>Coffee</v>
      </c>
      <c r="K8887" s="5">
        <f t="shared" si="708"/>
        <v>2</v>
      </c>
      <c r="L8887" s="5">
        <f t="shared" si="708"/>
        <v>2</v>
      </c>
      <c r="M8887" s="5">
        <f t="shared" si="709"/>
        <v>4</v>
      </c>
      <c r="N8887" s="8" t="str">
        <f>IF(ISBLANK(F8887),"Unknown",F8887)</f>
        <v>Cash</v>
      </c>
      <c r="O8887" s="8" t="str">
        <f>IF(ISBLANK(G8887),"Unknown",G8887)</f>
        <v>In-store</v>
      </c>
      <c r="P8887" s="6">
        <f>IF(ISBLANK(H8887),"Unknown",H8887)</f>
        <v>44927</v>
      </c>
      <c r="Q8887" s="13">
        <f t="shared" si="710"/>
        <v>2</v>
      </c>
      <c r="R8887" s="13">
        <f t="shared" si="711"/>
        <v>2</v>
      </c>
      <c r="S8887" s="11">
        <f t="shared" si="712"/>
        <v>4</v>
      </c>
    </row>
    <row r="8888" spans="1:19" x14ac:dyDescent="0.3">
      <c r="A8888" t="s">
        <v>8907</v>
      </c>
      <c r="B8888" t="s">
        <v>37</v>
      </c>
      <c r="C8888">
        <v>4</v>
      </c>
      <c r="D8888">
        <v>3</v>
      </c>
      <c r="E8888">
        <v>12</v>
      </c>
      <c r="F8888" s="7" t="s">
        <v>10024</v>
      </c>
      <c r="G8888" t="s">
        <v>15</v>
      </c>
      <c r="H8888" s="1">
        <v>44943</v>
      </c>
      <c r="J8888" s="8" t="str">
        <f>IF(ISBLANK(B8888),"Unknown",B8888)</f>
        <v>Juice</v>
      </c>
      <c r="K8888" s="5">
        <f t="shared" si="708"/>
        <v>4</v>
      </c>
      <c r="L8888" s="5">
        <f t="shared" si="708"/>
        <v>3</v>
      </c>
      <c r="M8888" s="5">
        <f t="shared" si="709"/>
        <v>12</v>
      </c>
      <c r="N8888" s="8" t="str">
        <f>IF(ISBLANK(F8888),"Unknown",F8888)</f>
        <v>Unknown</v>
      </c>
      <c r="O8888" s="8" t="str">
        <f>IF(ISBLANK(G8888),"Unknown",G8888)</f>
        <v>In-store</v>
      </c>
      <c r="P8888" s="6">
        <f>IF(ISBLANK(H8888),"Unknown",H8888)</f>
        <v>44943</v>
      </c>
      <c r="Q8888" s="13">
        <f t="shared" si="710"/>
        <v>4</v>
      </c>
      <c r="R8888" s="13">
        <f t="shared" si="711"/>
        <v>3</v>
      </c>
      <c r="S8888" s="11">
        <f t="shared" si="712"/>
        <v>12</v>
      </c>
    </row>
    <row r="8889" spans="1:19" x14ac:dyDescent="0.3">
      <c r="A8889" t="s">
        <v>8908</v>
      </c>
      <c r="B8889" t="s">
        <v>17</v>
      </c>
      <c r="C8889">
        <v>5</v>
      </c>
      <c r="D8889">
        <v>1</v>
      </c>
      <c r="E8889">
        <v>5</v>
      </c>
      <c r="H8889" s="1">
        <v>45147</v>
      </c>
      <c r="J8889" s="8" t="str">
        <f>IF(ISBLANK(B8889),"Unknown",B8889)</f>
        <v>Cookie</v>
      </c>
      <c r="K8889" s="5">
        <f t="shared" si="708"/>
        <v>5</v>
      </c>
      <c r="L8889" s="5">
        <f t="shared" si="708"/>
        <v>1</v>
      </c>
      <c r="M8889" s="5">
        <f t="shared" si="709"/>
        <v>5</v>
      </c>
      <c r="N8889" s="8" t="str">
        <f>IF(ISBLANK(F8889),"Unknown",F8889)</f>
        <v>Unknown</v>
      </c>
      <c r="O8889" s="8" t="str">
        <f>IF(ISBLANK(G8889),"Unknown",G8889)</f>
        <v>Unknown</v>
      </c>
      <c r="P8889" s="6">
        <f>IF(ISBLANK(H8889),"Unknown",H8889)</f>
        <v>45147</v>
      </c>
      <c r="Q8889" s="13">
        <f t="shared" si="710"/>
        <v>5</v>
      </c>
      <c r="R8889" s="13">
        <f t="shared" si="711"/>
        <v>1</v>
      </c>
      <c r="S8889" s="11">
        <f t="shared" si="712"/>
        <v>5</v>
      </c>
    </row>
    <row r="8890" spans="1:19" x14ac:dyDescent="0.3">
      <c r="A8890" t="s">
        <v>8909</v>
      </c>
      <c r="C8890">
        <v>5</v>
      </c>
      <c r="D8890">
        <v>2</v>
      </c>
      <c r="E8890">
        <v>10</v>
      </c>
      <c r="F8890" t="s">
        <v>10</v>
      </c>
      <c r="G8890" t="s">
        <v>11</v>
      </c>
      <c r="H8890" s="1">
        <v>45224</v>
      </c>
      <c r="J8890" s="8" t="str">
        <f>IF(ISBLANK(B8890),"Unknown",B8890)</f>
        <v>Unknown</v>
      </c>
      <c r="K8890" s="5">
        <f t="shared" si="708"/>
        <v>5</v>
      </c>
      <c r="L8890" s="5">
        <f t="shared" si="708"/>
        <v>2</v>
      </c>
      <c r="M8890" s="5">
        <f t="shared" si="709"/>
        <v>10</v>
      </c>
      <c r="N8890" s="8" t="str">
        <f>IF(ISBLANK(F8890),"Unknown",F8890)</f>
        <v>Credit Card</v>
      </c>
      <c r="O8890" s="8" t="str">
        <f>IF(ISBLANK(G8890),"Unknown",G8890)</f>
        <v>Takeaway</v>
      </c>
      <c r="P8890" s="6">
        <f>IF(ISBLANK(H8890),"Unknown",H8890)</f>
        <v>45224</v>
      </c>
      <c r="Q8890" s="13">
        <f t="shared" si="710"/>
        <v>5</v>
      </c>
      <c r="R8890" s="13">
        <f t="shared" si="711"/>
        <v>2</v>
      </c>
      <c r="S8890" s="11">
        <f t="shared" si="712"/>
        <v>10</v>
      </c>
    </row>
    <row r="8891" spans="1:19" x14ac:dyDescent="0.3">
      <c r="A8891" t="s">
        <v>8910</v>
      </c>
      <c r="B8891" s="7" t="s">
        <v>10024</v>
      </c>
      <c r="C8891">
        <v>2</v>
      </c>
      <c r="D8891">
        <v>3</v>
      </c>
      <c r="E8891">
        <v>6</v>
      </c>
      <c r="F8891" t="s">
        <v>14</v>
      </c>
      <c r="G8891" t="s">
        <v>15</v>
      </c>
      <c r="H8891" s="1">
        <v>45084</v>
      </c>
      <c r="J8891" s="8" t="str">
        <f>IF(ISBLANK(B8891),"Unknown",B8891)</f>
        <v>Unknown</v>
      </c>
      <c r="K8891" s="5">
        <f t="shared" si="708"/>
        <v>2</v>
      </c>
      <c r="L8891" s="5">
        <f t="shared" si="708"/>
        <v>3</v>
      </c>
      <c r="M8891" s="5">
        <f t="shared" si="709"/>
        <v>6</v>
      </c>
      <c r="N8891" s="8" t="str">
        <f>IF(ISBLANK(F8891),"Unknown",F8891)</f>
        <v>Cash</v>
      </c>
      <c r="O8891" s="8" t="str">
        <f>IF(ISBLANK(G8891),"Unknown",G8891)</f>
        <v>In-store</v>
      </c>
      <c r="P8891" s="6">
        <f>IF(ISBLANK(H8891),"Unknown",H8891)</f>
        <v>45084</v>
      </c>
      <c r="Q8891" s="13">
        <f t="shared" si="710"/>
        <v>2</v>
      </c>
      <c r="R8891" s="13">
        <f t="shared" si="711"/>
        <v>3</v>
      </c>
      <c r="S8891" s="11">
        <f t="shared" si="712"/>
        <v>6</v>
      </c>
    </row>
    <row r="8892" spans="1:19" x14ac:dyDescent="0.3">
      <c r="A8892" t="s">
        <v>8911</v>
      </c>
      <c r="B8892" s="7" t="s">
        <v>10024</v>
      </c>
      <c r="C8892">
        <v>2</v>
      </c>
      <c r="D8892">
        <v>2</v>
      </c>
      <c r="E8892">
        <v>4</v>
      </c>
      <c r="F8892" t="s">
        <v>10</v>
      </c>
      <c r="G8892" t="s">
        <v>11</v>
      </c>
      <c r="H8892" s="1">
        <v>45016</v>
      </c>
      <c r="J8892" s="8" t="str">
        <f>IF(ISBLANK(B8892),"Unknown",B8892)</f>
        <v>Unknown</v>
      </c>
      <c r="K8892" s="5">
        <f t="shared" si="708"/>
        <v>2</v>
      </c>
      <c r="L8892" s="5">
        <f t="shared" si="708"/>
        <v>2</v>
      </c>
      <c r="M8892" s="5">
        <f t="shared" si="709"/>
        <v>4</v>
      </c>
      <c r="N8892" s="8" t="str">
        <f>IF(ISBLANK(F8892),"Unknown",F8892)</f>
        <v>Credit Card</v>
      </c>
      <c r="O8892" s="8" t="str">
        <f>IF(ISBLANK(G8892),"Unknown",G8892)</f>
        <v>Takeaway</v>
      </c>
      <c r="P8892" s="6">
        <f>IF(ISBLANK(H8892),"Unknown",H8892)</f>
        <v>45016</v>
      </c>
      <c r="Q8892" s="13">
        <f t="shared" si="710"/>
        <v>2</v>
      </c>
      <c r="R8892" s="13">
        <f t="shared" si="711"/>
        <v>2</v>
      </c>
      <c r="S8892" s="11">
        <f t="shared" si="712"/>
        <v>4</v>
      </c>
    </row>
    <row r="8893" spans="1:19" x14ac:dyDescent="0.3">
      <c r="A8893" t="s">
        <v>8912</v>
      </c>
      <c r="B8893" t="s">
        <v>26</v>
      </c>
      <c r="C8893">
        <v>4</v>
      </c>
      <c r="D8893">
        <v>4</v>
      </c>
      <c r="E8893">
        <v>16</v>
      </c>
      <c r="F8893" t="s">
        <v>10</v>
      </c>
      <c r="G8893" t="s">
        <v>11</v>
      </c>
      <c r="H8893" s="1">
        <v>45167</v>
      </c>
      <c r="J8893" s="8" t="str">
        <f>IF(ISBLANK(B8893),"Unknown",B8893)</f>
        <v>Sandwich</v>
      </c>
      <c r="K8893" s="5">
        <f t="shared" si="708"/>
        <v>4</v>
      </c>
      <c r="L8893" s="5">
        <f t="shared" si="708"/>
        <v>4</v>
      </c>
      <c r="M8893" s="5">
        <f t="shared" si="709"/>
        <v>16</v>
      </c>
      <c r="N8893" s="8" t="str">
        <f>IF(ISBLANK(F8893),"Unknown",F8893)</f>
        <v>Credit Card</v>
      </c>
      <c r="O8893" s="8" t="str">
        <f>IF(ISBLANK(G8893),"Unknown",G8893)</f>
        <v>Takeaway</v>
      </c>
      <c r="P8893" s="6">
        <f>IF(ISBLANK(H8893),"Unknown",H8893)</f>
        <v>45167</v>
      </c>
      <c r="Q8893" s="13">
        <f t="shared" si="710"/>
        <v>4</v>
      </c>
      <c r="R8893" s="13">
        <f t="shared" si="711"/>
        <v>4</v>
      </c>
      <c r="S8893" s="11">
        <f t="shared" si="712"/>
        <v>16</v>
      </c>
    </row>
    <row r="8894" spans="1:19" x14ac:dyDescent="0.3">
      <c r="A8894" t="s">
        <v>8913</v>
      </c>
      <c r="B8894" t="s">
        <v>9</v>
      </c>
      <c r="C8894">
        <v>2</v>
      </c>
      <c r="D8894">
        <v>2</v>
      </c>
      <c r="E8894">
        <v>4</v>
      </c>
      <c r="F8894" t="s">
        <v>21</v>
      </c>
      <c r="G8894" t="s">
        <v>15</v>
      </c>
      <c r="H8894" s="1">
        <v>45064</v>
      </c>
      <c r="J8894" s="8" t="str">
        <f>IF(ISBLANK(B8894),"Unknown",B8894)</f>
        <v>Coffee</v>
      </c>
      <c r="K8894" s="5">
        <f t="shared" si="708"/>
        <v>2</v>
      </c>
      <c r="L8894" s="5">
        <f t="shared" si="708"/>
        <v>2</v>
      </c>
      <c r="M8894" s="5">
        <f t="shared" si="709"/>
        <v>4</v>
      </c>
      <c r="N8894" s="8" t="str">
        <f>IF(ISBLANK(F8894),"Unknown",F8894)</f>
        <v>Digital Wallet</v>
      </c>
      <c r="O8894" s="8" t="str">
        <f>IF(ISBLANK(G8894),"Unknown",G8894)</f>
        <v>In-store</v>
      </c>
      <c r="P8894" s="6">
        <f>IF(ISBLANK(H8894),"Unknown",H8894)</f>
        <v>45064</v>
      </c>
      <c r="Q8894" s="13">
        <f t="shared" si="710"/>
        <v>2</v>
      </c>
      <c r="R8894" s="13">
        <f t="shared" si="711"/>
        <v>2</v>
      </c>
      <c r="S8894" s="11">
        <f t="shared" si="712"/>
        <v>4</v>
      </c>
    </row>
    <row r="8895" spans="1:19" x14ac:dyDescent="0.3">
      <c r="A8895" t="s">
        <v>8914</v>
      </c>
      <c r="C8895">
        <v>3</v>
      </c>
      <c r="D8895">
        <v>1.5</v>
      </c>
      <c r="E8895">
        <v>4.5</v>
      </c>
      <c r="F8895" t="s">
        <v>21</v>
      </c>
      <c r="G8895" t="s">
        <v>11</v>
      </c>
      <c r="H8895" s="1">
        <v>45163</v>
      </c>
      <c r="J8895" s="8" t="str">
        <f>IF(ISBLANK(B8895),"Unknown",B8895)</f>
        <v>Unknown</v>
      </c>
      <c r="K8895" s="5">
        <f t="shared" si="708"/>
        <v>3</v>
      </c>
      <c r="L8895" s="5">
        <f t="shared" si="708"/>
        <v>1.5</v>
      </c>
      <c r="M8895" s="5">
        <f t="shared" si="709"/>
        <v>4.5</v>
      </c>
      <c r="N8895" s="8" t="str">
        <f>IF(ISBLANK(F8895),"Unknown",F8895)</f>
        <v>Digital Wallet</v>
      </c>
      <c r="O8895" s="8" t="str">
        <f>IF(ISBLANK(G8895),"Unknown",G8895)</f>
        <v>Takeaway</v>
      </c>
      <c r="P8895" s="6">
        <f>IF(ISBLANK(H8895),"Unknown",H8895)</f>
        <v>45163</v>
      </c>
      <c r="Q8895" s="13">
        <f t="shared" si="710"/>
        <v>3</v>
      </c>
      <c r="R8895" s="13">
        <f t="shared" si="711"/>
        <v>1.5</v>
      </c>
      <c r="S8895" s="11">
        <f t="shared" si="712"/>
        <v>4.5</v>
      </c>
    </row>
    <row r="8896" spans="1:19" x14ac:dyDescent="0.3">
      <c r="A8896" t="s">
        <v>8915</v>
      </c>
      <c r="B8896" t="s">
        <v>37</v>
      </c>
      <c r="C8896">
        <v>4</v>
      </c>
      <c r="D8896">
        <v>3</v>
      </c>
      <c r="E8896">
        <v>12</v>
      </c>
      <c r="F8896" t="s">
        <v>21</v>
      </c>
      <c r="H8896" s="1">
        <v>45046</v>
      </c>
      <c r="J8896" s="8" t="str">
        <f>IF(ISBLANK(B8896),"Unknown",B8896)</f>
        <v>Juice</v>
      </c>
      <c r="K8896" s="5">
        <f t="shared" si="708"/>
        <v>4</v>
      </c>
      <c r="L8896" s="5">
        <f t="shared" si="708"/>
        <v>3</v>
      </c>
      <c r="M8896" s="5">
        <f t="shared" si="709"/>
        <v>12</v>
      </c>
      <c r="N8896" s="8" t="str">
        <f>IF(ISBLANK(F8896),"Unknown",F8896)</f>
        <v>Digital Wallet</v>
      </c>
      <c r="O8896" s="8" t="str">
        <f>IF(ISBLANK(G8896),"Unknown",G8896)</f>
        <v>Unknown</v>
      </c>
      <c r="P8896" s="6">
        <f>IF(ISBLANK(H8896),"Unknown",H8896)</f>
        <v>45046</v>
      </c>
      <c r="Q8896" s="13">
        <f t="shared" si="710"/>
        <v>4</v>
      </c>
      <c r="R8896" s="13">
        <f t="shared" si="711"/>
        <v>3</v>
      </c>
      <c r="S8896" s="11">
        <f t="shared" si="712"/>
        <v>12</v>
      </c>
    </row>
    <row r="8897" spans="1:19" x14ac:dyDescent="0.3">
      <c r="A8897" t="s">
        <v>8916</v>
      </c>
      <c r="B8897" t="s">
        <v>26</v>
      </c>
      <c r="C8897">
        <v>3</v>
      </c>
      <c r="D8897">
        <v>4</v>
      </c>
      <c r="E8897">
        <v>12</v>
      </c>
      <c r="F8897" t="s">
        <v>14</v>
      </c>
      <c r="H8897" s="1">
        <v>45140</v>
      </c>
      <c r="J8897" s="8" t="str">
        <f>IF(ISBLANK(B8897),"Unknown",B8897)</f>
        <v>Sandwich</v>
      </c>
      <c r="K8897" s="5">
        <f t="shared" si="708"/>
        <v>3</v>
      </c>
      <c r="L8897" s="5">
        <f t="shared" si="708"/>
        <v>4</v>
      </c>
      <c r="M8897" s="5">
        <f t="shared" si="709"/>
        <v>12</v>
      </c>
      <c r="N8897" s="8" t="str">
        <f>IF(ISBLANK(F8897),"Unknown",F8897)</f>
        <v>Cash</v>
      </c>
      <c r="O8897" s="8" t="str">
        <f>IF(ISBLANK(G8897),"Unknown",G8897)</f>
        <v>Unknown</v>
      </c>
      <c r="P8897" s="6">
        <f>IF(ISBLANK(H8897),"Unknown",H8897)</f>
        <v>45140</v>
      </c>
      <c r="Q8897" s="13">
        <f t="shared" si="710"/>
        <v>3</v>
      </c>
      <c r="R8897" s="13">
        <f t="shared" si="711"/>
        <v>4</v>
      </c>
      <c r="S8897" s="11">
        <f t="shared" si="712"/>
        <v>12</v>
      </c>
    </row>
    <row r="8898" spans="1:19" x14ac:dyDescent="0.3">
      <c r="A8898" t="s">
        <v>8917</v>
      </c>
      <c r="B8898" t="s">
        <v>37</v>
      </c>
      <c r="C8898">
        <v>1</v>
      </c>
      <c r="D8898">
        <v>3</v>
      </c>
      <c r="E8898">
        <v>3</v>
      </c>
      <c r="F8898" t="s">
        <v>14</v>
      </c>
      <c r="H8898" s="1">
        <v>45156</v>
      </c>
      <c r="J8898" s="8" t="str">
        <f>IF(ISBLANK(B8898),"Unknown",B8898)</f>
        <v>Juice</v>
      </c>
      <c r="K8898" s="5">
        <f t="shared" si="708"/>
        <v>1</v>
      </c>
      <c r="L8898" s="5">
        <f t="shared" si="708"/>
        <v>3</v>
      </c>
      <c r="M8898" s="5">
        <f t="shared" si="709"/>
        <v>3</v>
      </c>
      <c r="N8898" s="8" t="str">
        <f>IF(ISBLANK(F8898),"Unknown",F8898)</f>
        <v>Cash</v>
      </c>
      <c r="O8898" s="8" t="str">
        <f>IF(ISBLANK(G8898),"Unknown",G8898)</f>
        <v>Unknown</v>
      </c>
      <c r="P8898" s="6">
        <f>IF(ISBLANK(H8898),"Unknown",H8898)</f>
        <v>45156</v>
      </c>
      <c r="Q8898" s="13">
        <f t="shared" si="710"/>
        <v>1</v>
      </c>
      <c r="R8898" s="13">
        <f t="shared" si="711"/>
        <v>3</v>
      </c>
      <c r="S8898" s="11">
        <f t="shared" si="712"/>
        <v>3</v>
      </c>
    </row>
    <row r="8899" spans="1:19" x14ac:dyDescent="0.3">
      <c r="A8899" t="s">
        <v>8918</v>
      </c>
      <c r="B8899" t="s">
        <v>23</v>
      </c>
      <c r="C8899">
        <v>2</v>
      </c>
      <c r="D8899">
        <v>4</v>
      </c>
      <c r="E8899">
        <v>8</v>
      </c>
      <c r="F8899" t="s">
        <v>10</v>
      </c>
      <c r="G8899" t="s">
        <v>11</v>
      </c>
      <c r="H8899" s="1">
        <v>45239</v>
      </c>
      <c r="J8899" s="8" t="str">
        <f>IF(ISBLANK(B8899),"Unknown",B8899)</f>
        <v>Smoothie</v>
      </c>
      <c r="K8899" s="5">
        <f t="shared" ref="K8899:L8962" si="713">IF(ISBLANK(C8899),"0",C8899)</f>
        <v>2</v>
      </c>
      <c r="L8899" s="5">
        <f t="shared" si="713"/>
        <v>4</v>
      </c>
      <c r="M8899" s="5">
        <f t="shared" ref="M8899:M8962" si="714">IF(ISBLANK(E8899),"0",E8899)</f>
        <v>8</v>
      </c>
      <c r="N8899" s="8" t="str">
        <f>IF(ISBLANK(F8899),"Unknown",F8899)</f>
        <v>Credit Card</v>
      </c>
      <c r="O8899" s="8" t="str">
        <f>IF(ISBLANK(G8899),"Unknown",G8899)</f>
        <v>Takeaway</v>
      </c>
      <c r="P8899" s="6">
        <f>IF(ISBLANK(H8899),"Unknown",H8899)</f>
        <v>45239</v>
      </c>
      <c r="Q8899" s="13">
        <f t="shared" ref="Q8899:Q8962" si="715">IF(K8899="Unknown",0,K8899)</f>
        <v>2</v>
      </c>
      <c r="R8899" s="13">
        <f t="shared" ref="R8899:R8962" si="716">IF(L8899="Unknown",0,L8899)</f>
        <v>4</v>
      </c>
      <c r="S8899" s="11">
        <f t="shared" ref="S8899:S8962" si="717">Q8899*R8899</f>
        <v>8</v>
      </c>
    </row>
    <row r="8900" spans="1:19" x14ac:dyDescent="0.3">
      <c r="A8900" t="s">
        <v>8919</v>
      </c>
      <c r="B8900" t="s">
        <v>19</v>
      </c>
      <c r="C8900">
        <v>4</v>
      </c>
      <c r="D8900">
        <v>5</v>
      </c>
      <c r="E8900">
        <v>20</v>
      </c>
      <c r="F8900" t="s">
        <v>10</v>
      </c>
      <c r="G8900" t="s">
        <v>15</v>
      </c>
      <c r="H8900" s="1">
        <v>45108</v>
      </c>
      <c r="J8900" s="8" t="str">
        <f>IF(ISBLANK(B8900),"Unknown",B8900)</f>
        <v>Salad</v>
      </c>
      <c r="K8900" s="5">
        <f t="shared" si="713"/>
        <v>4</v>
      </c>
      <c r="L8900" s="5">
        <f t="shared" si="713"/>
        <v>5</v>
      </c>
      <c r="M8900" s="5">
        <f t="shared" si="714"/>
        <v>20</v>
      </c>
      <c r="N8900" s="8" t="str">
        <f>IF(ISBLANK(F8900),"Unknown",F8900)</f>
        <v>Credit Card</v>
      </c>
      <c r="O8900" s="8" t="str">
        <f>IF(ISBLANK(G8900),"Unknown",G8900)</f>
        <v>In-store</v>
      </c>
      <c r="P8900" s="6">
        <f>IF(ISBLANK(H8900),"Unknown",H8900)</f>
        <v>45108</v>
      </c>
      <c r="Q8900" s="13">
        <f t="shared" si="715"/>
        <v>4</v>
      </c>
      <c r="R8900" s="13">
        <f t="shared" si="716"/>
        <v>5</v>
      </c>
      <c r="S8900" s="11">
        <f t="shared" si="717"/>
        <v>20</v>
      </c>
    </row>
    <row r="8901" spans="1:19" x14ac:dyDescent="0.3">
      <c r="A8901" t="s">
        <v>8920</v>
      </c>
      <c r="B8901" t="s">
        <v>26</v>
      </c>
      <c r="C8901" s="7" t="s">
        <v>10024</v>
      </c>
      <c r="D8901">
        <v>4</v>
      </c>
      <c r="E8901">
        <v>20</v>
      </c>
      <c r="H8901" s="1">
        <v>45200</v>
      </c>
      <c r="J8901" s="8" t="str">
        <f>IF(ISBLANK(B8901),"Unknown",B8901)</f>
        <v>Sandwich</v>
      </c>
      <c r="K8901" s="5" t="str">
        <f t="shared" si="713"/>
        <v>Unknown</v>
      </c>
      <c r="L8901" s="5">
        <f t="shared" si="713"/>
        <v>4</v>
      </c>
      <c r="M8901" s="5">
        <f t="shared" si="714"/>
        <v>20</v>
      </c>
      <c r="N8901" s="8" t="str">
        <f>IF(ISBLANK(F8901),"Unknown",F8901)</f>
        <v>Unknown</v>
      </c>
      <c r="O8901" s="8" t="str">
        <f>IF(ISBLANK(G8901),"Unknown",G8901)</f>
        <v>Unknown</v>
      </c>
      <c r="P8901" s="6">
        <f>IF(ISBLANK(H8901),"Unknown",H8901)</f>
        <v>45200</v>
      </c>
      <c r="Q8901" s="13">
        <f t="shared" si="715"/>
        <v>0</v>
      </c>
      <c r="R8901" s="13">
        <f t="shared" si="716"/>
        <v>4</v>
      </c>
      <c r="S8901" s="11">
        <f t="shared" si="717"/>
        <v>0</v>
      </c>
    </row>
    <row r="8902" spans="1:19" x14ac:dyDescent="0.3">
      <c r="A8902" t="s">
        <v>8921</v>
      </c>
      <c r="B8902" t="s">
        <v>23</v>
      </c>
      <c r="C8902">
        <v>3</v>
      </c>
      <c r="D8902">
        <v>4</v>
      </c>
      <c r="E8902">
        <v>12</v>
      </c>
      <c r="F8902" t="s">
        <v>21</v>
      </c>
      <c r="G8902" s="7" t="s">
        <v>10024</v>
      </c>
      <c r="H8902" s="1">
        <v>45282</v>
      </c>
      <c r="J8902" s="8" t="str">
        <f>IF(ISBLANK(B8902),"Unknown",B8902)</f>
        <v>Smoothie</v>
      </c>
      <c r="K8902" s="5">
        <f t="shared" si="713"/>
        <v>3</v>
      </c>
      <c r="L8902" s="5">
        <f t="shared" si="713"/>
        <v>4</v>
      </c>
      <c r="M8902" s="5">
        <f t="shared" si="714"/>
        <v>12</v>
      </c>
      <c r="N8902" s="8" t="str">
        <f>IF(ISBLANK(F8902),"Unknown",F8902)</f>
        <v>Digital Wallet</v>
      </c>
      <c r="O8902" s="8" t="str">
        <f>IF(ISBLANK(G8902),"Unknown",G8902)</f>
        <v>Unknown</v>
      </c>
      <c r="P8902" s="6">
        <f>IF(ISBLANK(H8902),"Unknown",H8902)</f>
        <v>45282</v>
      </c>
      <c r="Q8902" s="13">
        <f t="shared" si="715"/>
        <v>3</v>
      </c>
      <c r="R8902" s="13">
        <f t="shared" si="716"/>
        <v>4</v>
      </c>
      <c r="S8902" s="11">
        <f t="shared" si="717"/>
        <v>12</v>
      </c>
    </row>
    <row r="8903" spans="1:19" x14ac:dyDescent="0.3">
      <c r="A8903" t="s">
        <v>8922</v>
      </c>
      <c r="B8903" t="s">
        <v>9</v>
      </c>
      <c r="C8903">
        <v>5</v>
      </c>
      <c r="D8903">
        <v>2</v>
      </c>
      <c r="E8903">
        <v>10</v>
      </c>
      <c r="F8903" t="s">
        <v>10</v>
      </c>
      <c r="G8903" t="s">
        <v>15</v>
      </c>
      <c r="H8903" s="1">
        <v>45281</v>
      </c>
      <c r="J8903" s="8" t="str">
        <f>IF(ISBLANK(B8903),"Unknown",B8903)</f>
        <v>Coffee</v>
      </c>
      <c r="K8903" s="5">
        <f t="shared" si="713"/>
        <v>5</v>
      </c>
      <c r="L8903" s="5">
        <f t="shared" si="713"/>
        <v>2</v>
      </c>
      <c r="M8903" s="5">
        <f t="shared" si="714"/>
        <v>10</v>
      </c>
      <c r="N8903" s="8" t="str">
        <f>IF(ISBLANK(F8903),"Unknown",F8903)</f>
        <v>Credit Card</v>
      </c>
      <c r="O8903" s="8" t="str">
        <f>IF(ISBLANK(G8903),"Unknown",G8903)</f>
        <v>In-store</v>
      </c>
      <c r="P8903" s="6">
        <f>IF(ISBLANK(H8903),"Unknown",H8903)</f>
        <v>45281</v>
      </c>
      <c r="Q8903" s="13">
        <f t="shared" si="715"/>
        <v>5</v>
      </c>
      <c r="R8903" s="13">
        <f t="shared" si="716"/>
        <v>2</v>
      </c>
      <c r="S8903" s="11">
        <f t="shared" si="717"/>
        <v>10</v>
      </c>
    </row>
    <row r="8904" spans="1:19" x14ac:dyDescent="0.3">
      <c r="A8904" t="s">
        <v>8923</v>
      </c>
      <c r="B8904" t="s">
        <v>26</v>
      </c>
      <c r="C8904">
        <v>1</v>
      </c>
      <c r="D8904">
        <v>4</v>
      </c>
      <c r="E8904">
        <v>4</v>
      </c>
      <c r="F8904" t="s">
        <v>14</v>
      </c>
      <c r="G8904" t="s">
        <v>11</v>
      </c>
      <c r="H8904" s="1">
        <v>45284</v>
      </c>
      <c r="J8904" s="8" t="str">
        <f>IF(ISBLANK(B8904),"Unknown",B8904)</f>
        <v>Sandwich</v>
      </c>
      <c r="K8904" s="5">
        <f t="shared" si="713"/>
        <v>1</v>
      </c>
      <c r="L8904" s="5">
        <f t="shared" si="713"/>
        <v>4</v>
      </c>
      <c r="M8904" s="5">
        <f t="shared" si="714"/>
        <v>4</v>
      </c>
      <c r="N8904" s="8" t="str">
        <f>IF(ISBLANK(F8904),"Unknown",F8904)</f>
        <v>Cash</v>
      </c>
      <c r="O8904" s="8" t="str">
        <f>IF(ISBLANK(G8904),"Unknown",G8904)</f>
        <v>Takeaway</v>
      </c>
      <c r="P8904" s="6">
        <f>IF(ISBLANK(H8904),"Unknown",H8904)</f>
        <v>45284</v>
      </c>
      <c r="Q8904" s="13">
        <f t="shared" si="715"/>
        <v>1</v>
      </c>
      <c r="R8904" s="13">
        <f t="shared" si="716"/>
        <v>4</v>
      </c>
      <c r="S8904" s="11">
        <f t="shared" si="717"/>
        <v>4</v>
      </c>
    </row>
    <row r="8905" spans="1:19" x14ac:dyDescent="0.3">
      <c r="A8905" t="s">
        <v>8924</v>
      </c>
      <c r="B8905" t="s">
        <v>17</v>
      </c>
      <c r="C8905">
        <v>4</v>
      </c>
      <c r="D8905">
        <v>1</v>
      </c>
      <c r="E8905">
        <v>4</v>
      </c>
      <c r="G8905" s="7" t="s">
        <v>10024</v>
      </c>
      <c r="H8905" s="1">
        <v>45162</v>
      </c>
      <c r="J8905" s="8" t="str">
        <f>IF(ISBLANK(B8905),"Unknown",B8905)</f>
        <v>Cookie</v>
      </c>
      <c r="K8905" s="5">
        <f t="shared" si="713"/>
        <v>4</v>
      </c>
      <c r="L8905" s="5">
        <f t="shared" si="713"/>
        <v>1</v>
      </c>
      <c r="M8905" s="5">
        <f t="shared" si="714"/>
        <v>4</v>
      </c>
      <c r="N8905" s="8" t="str">
        <f>IF(ISBLANK(F8905),"Unknown",F8905)</f>
        <v>Unknown</v>
      </c>
      <c r="O8905" s="8" t="str">
        <f>IF(ISBLANK(G8905),"Unknown",G8905)</f>
        <v>Unknown</v>
      </c>
      <c r="P8905" s="6">
        <f>IF(ISBLANK(H8905),"Unknown",H8905)</f>
        <v>45162</v>
      </c>
      <c r="Q8905" s="13">
        <f t="shared" si="715"/>
        <v>4</v>
      </c>
      <c r="R8905" s="13">
        <f t="shared" si="716"/>
        <v>1</v>
      </c>
      <c r="S8905" s="11">
        <f t="shared" si="717"/>
        <v>4</v>
      </c>
    </row>
    <row r="8906" spans="1:19" x14ac:dyDescent="0.3">
      <c r="A8906" t="s">
        <v>8925</v>
      </c>
      <c r="B8906" t="s">
        <v>19</v>
      </c>
      <c r="C8906">
        <v>4</v>
      </c>
      <c r="D8906">
        <v>5</v>
      </c>
      <c r="E8906">
        <v>20</v>
      </c>
      <c r="F8906" t="s">
        <v>14</v>
      </c>
      <c r="G8906" t="s">
        <v>15</v>
      </c>
      <c r="H8906" s="1">
        <v>44948</v>
      </c>
      <c r="J8906" s="8" t="str">
        <f>IF(ISBLANK(B8906),"Unknown",B8906)</f>
        <v>Salad</v>
      </c>
      <c r="K8906" s="5">
        <f t="shared" si="713"/>
        <v>4</v>
      </c>
      <c r="L8906" s="5">
        <f t="shared" si="713"/>
        <v>5</v>
      </c>
      <c r="M8906" s="5">
        <f t="shared" si="714"/>
        <v>20</v>
      </c>
      <c r="N8906" s="8" t="str">
        <f>IF(ISBLANK(F8906),"Unknown",F8906)</f>
        <v>Cash</v>
      </c>
      <c r="O8906" s="8" t="str">
        <f>IF(ISBLANK(G8906),"Unknown",G8906)</f>
        <v>In-store</v>
      </c>
      <c r="P8906" s="6">
        <f>IF(ISBLANK(H8906),"Unknown",H8906)</f>
        <v>44948</v>
      </c>
      <c r="Q8906" s="13">
        <f t="shared" si="715"/>
        <v>4</v>
      </c>
      <c r="R8906" s="13">
        <f t="shared" si="716"/>
        <v>5</v>
      </c>
      <c r="S8906" s="11">
        <f t="shared" si="717"/>
        <v>20</v>
      </c>
    </row>
    <row r="8907" spans="1:19" x14ac:dyDescent="0.3">
      <c r="A8907" t="s">
        <v>8926</v>
      </c>
      <c r="B8907" t="s">
        <v>9</v>
      </c>
      <c r="C8907">
        <v>4</v>
      </c>
      <c r="D8907">
        <v>2</v>
      </c>
      <c r="E8907">
        <v>8</v>
      </c>
      <c r="G8907" t="s">
        <v>11</v>
      </c>
      <c r="H8907" s="1">
        <v>45025</v>
      </c>
      <c r="J8907" s="8" t="str">
        <f>IF(ISBLANK(B8907),"Unknown",B8907)</f>
        <v>Coffee</v>
      </c>
      <c r="K8907" s="5">
        <f t="shared" si="713"/>
        <v>4</v>
      </c>
      <c r="L8907" s="5">
        <f t="shared" si="713"/>
        <v>2</v>
      </c>
      <c r="M8907" s="5">
        <f t="shared" si="714"/>
        <v>8</v>
      </c>
      <c r="N8907" s="8" t="str">
        <f>IF(ISBLANK(F8907),"Unknown",F8907)</f>
        <v>Unknown</v>
      </c>
      <c r="O8907" s="8" t="str">
        <f>IF(ISBLANK(G8907),"Unknown",G8907)</f>
        <v>Takeaway</v>
      </c>
      <c r="P8907" s="6">
        <f>IF(ISBLANK(H8907),"Unknown",H8907)</f>
        <v>45025</v>
      </c>
      <c r="Q8907" s="13">
        <f t="shared" si="715"/>
        <v>4</v>
      </c>
      <c r="R8907" s="13">
        <f t="shared" si="716"/>
        <v>2</v>
      </c>
      <c r="S8907" s="11">
        <f t="shared" si="717"/>
        <v>8</v>
      </c>
    </row>
    <row r="8908" spans="1:19" x14ac:dyDescent="0.3">
      <c r="A8908" t="s">
        <v>8927</v>
      </c>
      <c r="B8908" t="s">
        <v>19</v>
      </c>
      <c r="C8908">
        <v>5</v>
      </c>
      <c r="D8908">
        <v>5</v>
      </c>
      <c r="E8908">
        <v>25</v>
      </c>
      <c r="F8908" t="s">
        <v>14</v>
      </c>
      <c r="G8908" t="s">
        <v>11</v>
      </c>
      <c r="H8908" s="1">
        <v>45091</v>
      </c>
      <c r="J8908" s="8" t="str">
        <f>IF(ISBLANK(B8908),"Unknown",B8908)</f>
        <v>Salad</v>
      </c>
      <c r="K8908" s="5">
        <f t="shared" si="713"/>
        <v>5</v>
      </c>
      <c r="L8908" s="5">
        <f t="shared" si="713"/>
        <v>5</v>
      </c>
      <c r="M8908" s="5">
        <f t="shared" si="714"/>
        <v>25</v>
      </c>
      <c r="N8908" s="8" t="str">
        <f>IF(ISBLANK(F8908),"Unknown",F8908)</f>
        <v>Cash</v>
      </c>
      <c r="O8908" s="8" t="str">
        <f>IF(ISBLANK(G8908),"Unknown",G8908)</f>
        <v>Takeaway</v>
      </c>
      <c r="P8908" s="6">
        <f>IF(ISBLANK(H8908),"Unknown",H8908)</f>
        <v>45091</v>
      </c>
      <c r="Q8908" s="13">
        <f t="shared" si="715"/>
        <v>5</v>
      </c>
      <c r="R8908" s="13">
        <f t="shared" si="716"/>
        <v>5</v>
      </c>
      <c r="S8908" s="11">
        <f t="shared" si="717"/>
        <v>25</v>
      </c>
    </row>
    <row r="8909" spans="1:19" x14ac:dyDescent="0.3">
      <c r="A8909" t="s">
        <v>8928</v>
      </c>
      <c r="B8909" t="s">
        <v>23</v>
      </c>
      <c r="C8909">
        <v>1</v>
      </c>
      <c r="D8909">
        <v>4</v>
      </c>
      <c r="E8909">
        <v>4</v>
      </c>
      <c r="G8909" s="7" t="s">
        <v>10024</v>
      </c>
      <c r="H8909" s="1">
        <v>45010</v>
      </c>
      <c r="J8909" s="8" t="str">
        <f>IF(ISBLANK(B8909),"Unknown",B8909)</f>
        <v>Smoothie</v>
      </c>
      <c r="K8909" s="5">
        <f t="shared" si="713"/>
        <v>1</v>
      </c>
      <c r="L8909" s="5">
        <f t="shared" si="713"/>
        <v>4</v>
      </c>
      <c r="M8909" s="5">
        <f t="shared" si="714"/>
        <v>4</v>
      </c>
      <c r="N8909" s="8" t="str">
        <f>IF(ISBLANK(F8909),"Unknown",F8909)</f>
        <v>Unknown</v>
      </c>
      <c r="O8909" s="8" t="str">
        <f>IF(ISBLANK(G8909),"Unknown",G8909)</f>
        <v>Unknown</v>
      </c>
      <c r="P8909" s="6">
        <f>IF(ISBLANK(H8909),"Unknown",H8909)</f>
        <v>45010</v>
      </c>
      <c r="Q8909" s="13">
        <f t="shared" si="715"/>
        <v>1</v>
      </c>
      <c r="R8909" s="13">
        <f t="shared" si="716"/>
        <v>4</v>
      </c>
      <c r="S8909" s="11">
        <f t="shared" si="717"/>
        <v>4</v>
      </c>
    </row>
    <row r="8910" spans="1:19" x14ac:dyDescent="0.3">
      <c r="A8910" t="s">
        <v>8929</v>
      </c>
      <c r="B8910" s="7" t="s">
        <v>10024</v>
      </c>
      <c r="C8910">
        <v>5</v>
      </c>
      <c r="D8910">
        <v>4</v>
      </c>
      <c r="E8910">
        <v>20</v>
      </c>
      <c r="F8910" s="7" t="s">
        <v>10024</v>
      </c>
      <c r="H8910" s="1">
        <v>45264</v>
      </c>
      <c r="J8910" s="8" t="str">
        <f>IF(ISBLANK(B8910),"Unknown",B8910)</f>
        <v>Unknown</v>
      </c>
      <c r="K8910" s="5">
        <f t="shared" si="713"/>
        <v>5</v>
      </c>
      <c r="L8910" s="5">
        <f t="shared" si="713"/>
        <v>4</v>
      </c>
      <c r="M8910" s="5">
        <f t="shared" si="714"/>
        <v>20</v>
      </c>
      <c r="N8910" s="8" t="str">
        <f>IF(ISBLANK(F8910),"Unknown",F8910)</f>
        <v>Unknown</v>
      </c>
      <c r="O8910" s="8" t="str">
        <f>IF(ISBLANK(G8910),"Unknown",G8910)</f>
        <v>Unknown</v>
      </c>
      <c r="P8910" s="6">
        <f>IF(ISBLANK(H8910),"Unknown",H8910)</f>
        <v>45264</v>
      </c>
      <c r="Q8910" s="13">
        <f t="shared" si="715"/>
        <v>5</v>
      </c>
      <c r="R8910" s="13">
        <f t="shared" si="716"/>
        <v>4</v>
      </c>
      <c r="S8910" s="11">
        <f t="shared" si="717"/>
        <v>20</v>
      </c>
    </row>
    <row r="8911" spans="1:19" x14ac:dyDescent="0.3">
      <c r="A8911" t="s">
        <v>8930</v>
      </c>
      <c r="B8911" t="s">
        <v>63</v>
      </c>
      <c r="C8911">
        <v>4</v>
      </c>
      <c r="D8911">
        <v>1.5</v>
      </c>
      <c r="E8911">
        <v>6</v>
      </c>
      <c r="G8911" t="s">
        <v>15</v>
      </c>
      <c r="H8911" s="7" t="s">
        <v>10024</v>
      </c>
      <c r="J8911" s="8" t="str">
        <f>IF(ISBLANK(B8911),"Unknown",B8911)</f>
        <v>Tea</v>
      </c>
      <c r="K8911" s="5">
        <f t="shared" si="713"/>
        <v>4</v>
      </c>
      <c r="L8911" s="5">
        <f t="shared" si="713"/>
        <v>1.5</v>
      </c>
      <c r="M8911" s="5">
        <f t="shared" si="714"/>
        <v>6</v>
      </c>
      <c r="N8911" s="8" t="str">
        <f>IF(ISBLANK(F8911),"Unknown",F8911)</f>
        <v>Unknown</v>
      </c>
      <c r="O8911" s="8" t="str">
        <f>IF(ISBLANK(G8911),"Unknown",G8911)</f>
        <v>In-store</v>
      </c>
      <c r="P8911" s="6" t="str">
        <f>IF(ISBLANK(H8911),"Unknown",H8911)</f>
        <v>Unknown</v>
      </c>
      <c r="Q8911" s="13">
        <f t="shared" si="715"/>
        <v>4</v>
      </c>
      <c r="R8911" s="13">
        <f t="shared" si="716"/>
        <v>1.5</v>
      </c>
      <c r="S8911" s="11">
        <f t="shared" si="717"/>
        <v>6</v>
      </c>
    </row>
    <row r="8912" spans="1:19" x14ac:dyDescent="0.3">
      <c r="A8912" t="s">
        <v>8931</v>
      </c>
      <c r="B8912" t="s">
        <v>19</v>
      </c>
      <c r="C8912">
        <v>3</v>
      </c>
      <c r="D8912">
        <v>5</v>
      </c>
      <c r="E8912">
        <v>15</v>
      </c>
      <c r="F8912" t="s">
        <v>10</v>
      </c>
      <c r="G8912" t="s">
        <v>11</v>
      </c>
      <c r="H8912" s="1">
        <v>45221</v>
      </c>
      <c r="J8912" s="8" t="str">
        <f>IF(ISBLANK(B8912),"Unknown",B8912)</f>
        <v>Salad</v>
      </c>
      <c r="K8912" s="5">
        <f t="shared" si="713"/>
        <v>3</v>
      </c>
      <c r="L8912" s="5">
        <f t="shared" si="713"/>
        <v>5</v>
      </c>
      <c r="M8912" s="5">
        <f t="shared" si="714"/>
        <v>15</v>
      </c>
      <c r="N8912" s="8" t="str">
        <f>IF(ISBLANK(F8912),"Unknown",F8912)</f>
        <v>Credit Card</v>
      </c>
      <c r="O8912" s="8" t="str">
        <f>IF(ISBLANK(G8912),"Unknown",G8912)</f>
        <v>Takeaway</v>
      </c>
      <c r="P8912" s="6">
        <f>IF(ISBLANK(H8912),"Unknown",H8912)</f>
        <v>45221</v>
      </c>
      <c r="Q8912" s="13">
        <f t="shared" si="715"/>
        <v>3</v>
      </c>
      <c r="R8912" s="13">
        <f t="shared" si="716"/>
        <v>5</v>
      </c>
      <c r="S8912" s="11">
        <f t="shared" si="717"/>
        <v>15</v>
      </c>
    </row>
    <row r="8913" spans="1:19" x14ac:dyDescent="0.3">
      <c r="A8913" t="s">
        <v>8932</v>
      </c>
      <c r="B8913" t="s">
        <v>19</v>
      </c>
      <c r="C8913">
        <v>3</v>
      </c>
      <c r="D8913">
        <v>5</v>
      </c>
      <c r="E8913">
        <v>15</v>
      </c>
      <c r="F8913" t="s">
        <v>14</v>
      </c>
      <c r="H8913" s="1">
        <v>44930</v>
      </c>
      <c r="J8913" s="8" t="str">
        <f>IF(ISBLANK(B8913),"Unknown",B8913)</f>
        <v>Salad</v>
      </c>
      <c r="K8913" s="5">
        <f t="shared" si="713"/>
        <v>3</v>
      </c>
      <c r="L8913" s="5">
        <f t="shared" si="713"/>
        <v>5</v>
      </c>
      <c r="M8913" s="5">
        <f t="shared" si="714"/>
        <v>15</v>
      </c>
      <c r="N8913" s="8" t="str">
        <f>IF(ISBLANK(F8913),"Unknown",F8913)</f>
        <v>Cash</v>
      </c>
      <c r="O8913" s="8" t="str">
        <f>IF(ISBLANK(G8913),"Unknown",G8913)</f>
        <v>Unknown</v>
      </c>
      <c r="P8913" s="6">
        <f>IF(ISBLANK(H8913),"Unknown",H8913)</f>
        <v>44930</v>
      </c>
      <c r="Q8913" s="13">
        <f t="shared" si="715"/>
        <v>3</v>
      </c>
      <c r="R8913" s="13">
        <f t="shared" si="716"/>
        <v>5</v>
      </c>
      <c r="S8913" s="11">
        <f t="shared" si="717"/>
        <v>15</v>
      </c>
    </row>
    <row r="8914" spans="1:19" x14ac:dyDescent="0.3">
      <c r="A8914" t="s">
        <v>8933</v>
      </c>
      <c r="B8914" t="s">
        <v>63</v>
      </c>
      <c r="C8914">
        <v>2</v>
      </c>
      <c r="D8914">
        <v>1.5</v>
      </c>
      <c r="E8914">
        <v>3</v>
      </c>
      <c r="G8914" t="s">
        <v>11</v>
      </c>
      <c r="H8914" s="1">
        <v>45122</v>
      </c>
      <c r="J8914" s="8" t="str">
        <f>IF(ISBLANK(B8914),"Unknown",B8914)</f>
        <v>Tea</v>
      </c>
      <c r="K8914" s="5">
        <f t="shared" si="713"/>
        <v>2</v>
      </c>
      <c r="L8914" s="5">
        <f t="shared" si="713"/>
        <v>1.5</v>
      </c>
      <c r="M8914" s="5">
        <f t="shared" si="714"/>
        <v>3</v>
      </c>
      <c r="N8914" s="8" t="str">
        <f>IF(ISBLANK(F8914),"Unknown",F8914)</f>
        <v>Unknown</v>
      </c>
      <c r="O8914" s="8" t="str">
        <f>IF(ISBLANK(G8914),"Unknown",G8914)</f>
        <v>Takeaway</v>
      </c>
      <c r="P8914" s="6">
        <f>IF(ISBLANK(H8914),"Unknown",H8914)</f>
        <v>45122</v>
      </c>
      <c r="Q8914" s="13">
        <f t="shared" si="715"/>
        <v>2</v>
      </c>
      <c r="R8914" s="13">
        <f t="shared" si="716"/>
        <v>1.5</v>
      </c>
      <c r="S8914" s="11">
        <f t="shared" si="717"/>
        <v>3</v>
      </c>
    </row>
    <row r="8915" spans="1:19" x14ac:dyDescent="0.3">
      <c r="A8915" t="s">
        <v>8934</v>
      </c>
      <c r="B8915" t="s">
        <v>19</v>
      </c>
      <c r="C8915">
        <v>2</v>
      </c>
      <c r="D8915">
        <v>5</v>
      </c>
      <c r="E8915">
        <v>10</v>
      </c>
      <c r="F8915" t="s">
        <v>10</v>
      </c>
      <c r="G8915" t="s">
        <v>15</v>
      </c>
      <c r="H8915" s="1">
        <v>44950</v>
      </c>
      <c r="J8915" s="8" t="str">
        <f>IF(ISBLANK(B8915),"Unknown",B8915)</f>
        <v>Salad</v>
      </c>
      <c r="K8915" s="5">
        <f t="shared" si="713"/>
        <v>2</v>
      </c>
      <c r="L8915" s="5">
        <f t="shared" si="713"/>
        <v>5</v>
      </c>
      <c r="M8915" s="5">
        <f t="shared" si="714"/>
        <v>10</v>
      </c>
      <c r="N8915" s="8" t="str">
        <f>IF(ISBLANK(F8915),"Unknown",F8915)</f>
        <v>Credit Card</v>
      </c>
      <c r="O8915" s="8" t="str">
        <f>IF(ISBLANK(G8915),"Unknown",G8915)</f>
        <v>In-store</v>
      </c>
      <c r="P8915" s="6">
        <f>IF(ISBLANK(H8915),"Unknown",H8915)</f>
        <v>44950</v>
      </c>
      <c r="Q8915" s="13">
        <f t="shared" si="715"/>
        <v>2</v>
      </c>
      <c r="R8915" s="13">
        <f t="shared" si="716"/>
        <v>5</v>
      </c>
      <c r="S8915" s="11">
        <f t="shared" si="717"/>
        <v>10</v>
      </c>
    </row>
    <row r="8916" spans="1:19" x14ac:dyDescent="0.3">
      <c r="A8916" t="s">
        <v>8935</v>
      </c>
      <c r="B8916" t="s">
        <v>26</v>
      </c>
      <c r="C8916">
        <v>4</v>
      </c>
      <c r="D8916">
        <v>4</v>
      </c>
      <c r="E8916">
        <v>16</v>
      </c>
      <c r="F8916" t="s">
        <v>21</v>
      </c>
      <c r="G8916" t="s">
        <v>15</v>
      </c>
      <c r="H8916" s="1">
        <v>45145</v>
      </c>
      <c r="J8916" s="8" t="str">
        <f>IF(ISBLANK(B8916),"Unknown",B8916)</f>
        <v>Sandwich</v>
      </c>
      <c r="K8916" s="5">
        <f t="shared" si="713"/>
        <v>4</v>
      </c>
      <c r="L8916" s="5">
        <f t="shared" si="713"/>
        <v>4</v>
      </c>
      <c r="M8916" s="5">
        <f t="shared" si="714"/>
        <v>16</v>
      </c>
      <c r="N8916" s="8" t="str">
        <f>IF(ISBLANK(F8916),"Unknown",F8916)</f>
        <v>Digital Wallet</v>
      </c>
      <c r="O8916" s="8" t="str">
        <f>IF(ISBLANK(G8916),"Unknown",G8916)</f>
        <v>In-store</v>
      </c>
      <c r="P8916" s="6">
        <f>IF(ISBLANK(H8916),"Unknown",H8916)</f>
        <v>45145</v>
      </c>
      <c r="Q8916" s="13">
        <f t="shared" si="715"/>
        <v>4</v>
      </c>
      <c r="R8916" s="13">
        <f t="shared" si="716"/>
        <v>4</v>
      </c>
      <c r="S8916" s="11">
        <f t="shared" si="717"/>
        <v>16</v>
      </c>
    </row>
    <row r="8917" spans="1:19" x14ac:dyDescent="0.3">
      <c r="A8917" t="s">
        <v>8936</v>
      </c>
      <c r="B8917" t="s">
        <v>9</v>
      </c>
      <c r="C8917">
        <v>1</v>
      </c>
      <c r="D8917">
        <v>2</v>
      </c>
      <c r="E8917">
        <v>2</v>
      </c>
      <c r="F8917" t="s">
        <v>21</v>
      </c>
      <c r="G8917" t="s">
        <v>15</v>
      </c>
      <c r="H8917" s="1">
        <v>45212</v>
      </c>
      <c r="J8917" s="8" t="str">
        <f>IF(ISBLANK(B8917),"Unknown",B8917)</f>
        <v>Coffee</v>
      </c>
      <c r="K8917" s="5">
        <f t="shared" si="713"/>
        <v>1</v>
      </c>
      <c r="L8917" s="5">
        <f t="shared" si="713"/>
        <v>2</v>
      </c>
      <c r="M8917" s="5">
        <f t="shared" si="714"/>
        <v>2</v>
      </c>
      <c r="N8917" s="8" t="str">
        <f>IF(ISBLANK(F8917),"Unknown",F8917)</f>
        <v>Digital Wallet</v>
      </c>
      <c r="O8917" s="8" t="str">
        <f>IF(ISBLANK(G8917),"Unknown",G8917)</f>
        <v>In-store</v>
      </c>
      <c r="P8917" s="6">
        <f>IF(ISBLANK(H8917),"Unknown",H8917)</f>
        <v>45212</v>
      </c>
      <c r="Q8917" s="13">
        <f t="shared" si="715"/>
        <v>1</v>
      </c>
      <c r="R8917" s="13">
        <f t="shared" si="716"/>
        <v>2</v>
      </c>
      <c r="S8917" s="11">
        <f t="shared" si="717"/>
        <v>2</v>
      </c>
    </row>
    <row r="8918" spans="1:19" x14ac:dyDescent="0.3">
      <c r="A8918" t="s">
        <v>8937</v>
      </c>
      <c r="B8918" t="s">
        <v>26</v>
      </c>
      <c r="C8918">
        <v>1</v>
      </c>
      <c r="D8918">
        <v>4</v>
      </c>
      <c r="E8918">
        <v>4</v>
      </c>
      <c r="F8918" s="7" t="s">
        <v>10024</v>
      </c>
      <c r="G8918" t="s">
        <v>15</v>
      </c>
      <c r="H8918" s="1">
        <v>45118</v>
      </c>
      <c r="J8918" s="8" t="str">
        <f>IF(ISBLANK(B8918),"Unknown",B8918)</f>
        <v>Sandwich</v>
      </c>
      <c r="K8918" s="5">
        <f t="shared" si="713"/>
        <v>1</v>
      </c>
      <c r="L8918" s="5">
        <f t="shared" si="713"/>
        <v>4</v>
      </c>
      <c r="M8918" s="5">
        <f t="shared" si="714"/>
        <v>4</v>
      </c>
      <c r="N8918" s="8" t="str">
        <f>IF(ISBLANK(F8918),"Unknown",F8918)</f>
        <v>Unknown</v>
      </c>
      <c r="O8918" s="8" t="str">
        <f>IF(ISBLANK(G8918),"Unknown",G8918)</f>
        <v>In-store</v>
      </c>
      <c r="P8918" s="6">
        <f>IF(ISBLANK(H8918),"Unknown",H8918)</f>
        <v>45118</v>
      </c>
      <c r="Q8918" s="13">
        <f t="shared" si="715"/>
        <v>1</v>
      </c>
      <c r="R8918" s="13">
        <f t="shared" si="716"/>
        <v>4</v>
      </c>
      <c r="S8918" s="11">
        <f t="shared" si="717"/>
        <v>4</v>
      </c>
    </row>
    <row r="8919" spans="1:19" x14ac:dyDescent="0.3">
      <c r="A8919" t="s">
        <v>8938</v>
      </c>
      <c r="B8919" t="s">
        <v>63</v>
      </c>
      <c r="C8919">
        <v>3</v>
      </c>
      <c r="D8919">
        <v>1.5</v>
      </c>
      <c r="E8919">
        <v>4.5</v>
      </c>
      <c r="H8919" s="1">
        <v>45149</v>
      </c>
      <c r="J8919" s="8" t="str">
        <f>IF(ISBLANK(B8919),"Unknown",B8919)</f>
        <v>Tea</v>
      </c>
      <c r="K8919" s="5">
        <f t="shared" si="713"/>
        <v>3</v>
      </c>
      <c r="L8919" s="5">
        <f t="shared" si="713"/>
        <v>1.5</v>
      </c>
      <c r="M8919" s="5">
        <f t="shared" si="714"/>
        <v>4.5</v>
      </c>
      <c r="N8919" s="8" t="str">
        <f>IF(ISBLANK(F8919),"Unknown",F8919)</f>
        <v>Unknown</v>
      </c>
      <c r="O8919" s="8" t="str">
        <f>IF(ISBLANK(G8919),"Unknown",G8919)</f>
        <v>Unknown</v>
      </c>
      <c r="P8919" s="6">
        <f>IF(ISBLANK(H8919),"Unknown",H8919)</f>
        <v>45149</v>
      </c>
      <c r="Q8919" s="13">
        <f t="shared" si="715"/>
        <v>3</v>
      </c>
      <c r="R8919" s="13">
        <f t="shared" si="716"/>
        <v>1.5</v>
      </c>
      <c r="S8919" s="11">
        <f t="shared" si="717"/>
        <v>4.5</v>
      </c>
    </row>
    <row r="8920" spans="1:19" x14ac:dyDescent="0.3">
      <c r="A8920" t="s">
        <v>8939</v>
      </c>
      <c r="B8920" t="s">
        <v>63</v>
      </c>
      <c r="C8920">
        <v>5</v>
      </c>
      <c r="D8920">
        <v>1.5</v>
      </c>
      <c r="E8920">
        <v>7.5</v>
      </c>
      <c r="F8920" t="s">
        <v>21</v>
      </c>
      <c r="H8920" s="1">
        <v>45127</v>
      </c>
      <c r="J8920" s="8" t="str">
        <f>IF(ISBLANK(B8920),"Unknown",B8920)</f>
        <v>Tea</v>
      </c>
      <c r="K8920" s="5">
        <f t="shared" si="713"/>
        <v>5</v>
      </c>
      <c r="L8920" s="5">
        <f t="shared" si="713"/>
        <v>1.5</v>
      </c>
      <c r="M8920" s="5">
        <f t="shared" si="714"/>
        <v>7.5</v>
      </c>
      <c r="N8920" s="8" t="str">
        <f>IF(ISBLANK(F8920),"Unknown",F8920)</f>
        <v>Digital Wallet</v>
      </c>
      <c r="O8920" s="8" t="str">
        <f>IF(ISBLANK(G8920),"Unknown",G8920)</f>
        <v>Unknown</v>
      </c>
      <c r="P8920" s="6">
        <f>IF(ISBLANK(H8920),"Unknown",H8920)</f>
        <v>45127</v>
      </c>
      <c r="Q8920" s="13">
        <f t="shared" si="715"/>
        <v>5</v>
      </c>
      <c r="R8920" s="13">
        <f t="shared" si="716"/>
        <v>1.5</v>
      </c>
      <c r="S8920" s="11">
        <f t="shared" si="717"/>
        <v>7.5</v>
      </c>
    </row>
    <row r="8921" spans="1:19" x14ac:dyDescent="0.3">
      <c r="A8921" t="s">
        <v>8940</v>
      </c>
      <c r="B8921" t="s">
        <v>9</v>
      </c>
      <c r="C8921">
        <v>5</v>
      </c>
      <c r="D8921">
        <v>2</v>
      </c>
      <c r="E8921">
        <v>10</v>
      </c>
      <c r="H8921" s="1">
        <v>44984</v>
      </c>
      <c r="J8921" s="8" t="str">
        <f>IF(ISBLANK(B8921),"Unknown",B8921)</f>
        <v>Coffee</v>
      </c>
      <c r="K8921" s="5">
        <f t="shared" si="713"/>
        <v>5</v>
      </c>
      <c r="L8921" s="5">
        <f t="shared" si="713"/>
        <v>2</v>
      </c>
      <c r="M8921" s="5">
        <f t="shared" si="714"/>
        <v>10</v>
      </c>
      <c r="N8921" s="8" t="str">
        <f>IF(ISBLANK(F8921),"Unknown",F8921)</f>
        <v>Unknown</v>
      </c>
      <c r="O8921" s="8" t="str">
        <f>IF(ISBLANK(G8921),"Unknown",G8921)</f>
        <v>Unknown</v>
      </c>
      <c r="P8921" s="6">
        <f>IF(ISBLANK(H8921),"Unknown",H8921)</f>
        <v>44984</v>
      </c>
      <c r="Q8921" s="13">
        <f t="shared" si="715"/>
        <v>5</v>
      </c>
      <c r="R8921" s="13">
        <f t="shared" si="716"/>
        <v>2</v>
      </c>
      <c r="S8921" s="11">
        <f t="shared" si="717"/>
        <v>10</v>
      </c>
    </row>
    <row r="8922" spans="1:19" x14ac:dyDescent="0.3">
      <c r="A8922" t="s">
        <v>8941</v>
      </c>
      <c r="B8922" t="s">
        <v>26</v>
      </c>
      <c r="C8922">
        <v>3</v>
      </c>
      <c r="D8922">
        <v>4</v>
      </c>
      <c r="E8922">
        <v>12</v>
      </c>
      <c r="F8922" t="s">
        <v>14</v>
      </c>
      <c r="G8922" t="s">
        <v>15</v>
      </c>
      <c r="H8922" s="1">
        <v>45038</v>
      </c>
      <c r="J8922" s="8" t="str">
        <f>IF(ISBLANK(B8922),"Unknown",B8922)</f>
        <v>Sandwich</v>
      </c>
      <c r="K8922" s="5">
        <f t="shared" si="713"/>
        <v>3</v>
      </c>
      <c r="L8922" s="5">
        <f t="shared" si="713"/>
        <v>4</v>
      </c>
      <c r="M8922" s="5">
        <f t="shared" si="714"/>
        <v>12</v>
      </c>
      <c r="N8922" s="8" t="str">
        <f>IF(ISBLANK(F8922),"Unknown",F8922)</f>
        <v>Cash</v>
      </c>
      <c r="O8922" s="8" t="str">
        <f>IF(ISBLANK(G8922),"Unknown",G8922)</f>
        <v>In-store</v>
      </c>
      <c r="P8922" s="6">
        <f>IF(ISBLANK(H8922),"Unknown",H8922)</f>
        <v>45038</v>
      </c>
      <c r="Q8922" s="13">
        <f t="shared" si="715"/>
        <v>3</v>
      </c>
      <c r="R8922" s="13">
        <f t="shared" si="716"/>
        <v>4</v>
      </c>
      <c r="S8922" s="11">
        <f t="shared" si="717"/>
        <v>12</v>
      </c>
    </row>
    <row r="8923" spans="1:19" x14ac:dyDescent="0.3">
      <c r="A8923" t="s">
        <v>8942</v>
      </c>
      <c r="B8923" t="s">
        <v>63</v>
      </c>
      <c r="C8923">
        <v>2</v>
      </c>
      <c r="D8923">
        <v>1.5</v>
      </c>
      <c r="E8923">
        <v>3</v>
      </c>
      <c r="F8923" s="7" t="s">
        <v>10024</v>
      </c>
      <c r="H8923" s="1">
        <v>45206</v>
      </c>
      <c r="J8923" s="8" t="str">
        <f>IF(ISBLANK(B8923),"Unknown",B8923)</f>
        <v>Tea</v>
      </c>
      <c r="K8923" s="5">
        <f t="shared" si="713"/>
        <v>2</v>
      </c>
      <c r="L8923" s="5">
        <f t="shared" si="713"/>
        <v>1.5</v>
      </c>
      <c r="M8923" s="5">
        <f t="shared" si="714"/>
        <v>3</v>
      </c>
      <c r="N8923" s="8" t="str">
        <f>IF(ISBLANK(F8923),"Unknown",F8923)</f>
        <v>Unknown</v>
      </c>
      <c r="O8923" s="8" t="str">
        <f>IF(ISBLANK(G8923),"Unknown",G8923)</f>
        <v>Unknown</v>
      </c>
      <c r="P8923" s="6">
        <f>IF(ISBLANK(H8923),"Unknown",H8923)</f>
        <v>45206</v>
      </c>
      <c r="Q8923" s="13">
        <f t="shared" si="715"/>
        <v>2</v>
      </c>
      <c r="R8923" s="13">
        <f t="shared" si="716"/>
        <v>1.5</v>
      </c>
      <c r="S8923" s="11">
        <f t="shared" si="717"/>
        <v>3</v>
      </c>
    </row>
    <row r="8924" spans="1:19" x14ac:dyDescent="0.3">
      <c r="A8924" t="s">
        <v>8943</v>
      </c>
      <c r="B8924" t="s">
        <v>23</v>
      </c>
      <c r="C8924">
        <v>1</v>
      </c>
      <c r="D8924">
        <v>4</v>
      </c>
      <c r="E8924">
        <v>4</v>
      </c>
      <c r="F8924" t="s">
        <v>10</v>
      </c>
      <c r="G8924" s="7" t="s">
        <v>10024</v>
      </c>
      <c r="H8924" s="1">
        <v>45124</v>
      </c>
      <c r="J8924" s="8" t="str">
        <f>IF(ISBLANK(B8924),"Unknown",B8924)</f>
        <v>Smoothie</v>
      </c>
      <c r="K8924" s="5">
        <f t="shared" si="713"/>
        <v>1</v>
      </c>
      <c r="L8924" s="5">
        <f t="shared" si="713"/>
        <v>4</v>
      </c>
      <c r="M8924" s="5">
        <f t="shared" si="714"/>
        <v>4</v>
      </c>
      <c r="N8924" s="8" t="str">
        <f>IF(ISBLANK(F8924),"Unknown",F8924)</f>
        <v>Credit Card</v>
      </c>
      <c r="O8924" s="8" t="str">
        <f>IF(ISBLANK(G8924),"Unknown",G8924)</f>
        <v>Unknown</v>
      </c>
      <c r="P8924" s="6">
        <f>IF(ISBLANK(H8924),"Unknown",H8924)</f>
        <v>45124</v>
      </c>
      <c r="Q8924" s="13">
        <f t="shared" si="715"/>
        <v>1</v>
      </c>
      <c r="R8924" s="13">
        <f t="shared" si="716"/>
        <v>4</v>
      </c>
      <c r="S8924" s="11">
        <f t="shared" si="717"/>
        <v>4</v>
      </c>
    </row>
    <row r="8925" spans="1:19" x14ac:dyDescent="0.3">
      <c r="A8925" t="s">
        <v>8944</v>
      </c>
      <c r="B8925" t="s">
        <v>9</v>
      </c>
      <c r="C8925">
        <v>3</v>
      </c>
      <c r="D8925">
        <v>2</v>
      </c>
      <c r="E8925">
        <v>6</v>
      </c>
      <c r="F8925" t="s">
        <v>21</v>
      </c>
      <c r="H8925" s="1">
        <v>45013</v>
      </c>
      <c r="J8925" s="8" t="str">
        <f>IF(ISBLANK(B8925),"Unknown",B8925)</f>
        <v>Coffee</v>
      </c>
      <c r="K8925" s="5">
        <f t="shared" si="713"/>
        <v>3</v>
      </c>
      <c r="L8925" s="5">
        <f t="shared" si="713"/>
        <v>2</v>
      </c>
      <c r="M8925" s="5">
        <f t="shared" si="714"/>
        <v>6</v>
      </c>
      <c r="N8925" s="8" t="str">
        <f>IF(ISBLANK(F8925),"Unknown",F8925)</f>
        <v>Digital Wallet</v>
      </c>
      <c r="O8925" s="8" t="str">
        <f>IF(ISBLANK(G8925),"Unknown",G8925)</f>
        <v>Unknown</v>
      </c>
      <c r="P8925" s="6">
        <f>IF(ISBLANK(H8925),"Unknown",H8925)</f>
        <v>45013</v>
      </c>
      <c r="Q8925" s="13">
        <f t="shared" si="715"/>
        <v>3</v>
      </c>
      <c r="R8925" s="13">
        <f t="shared" si="716"/>
        <v>2</v>
      </c>
      <c r="S8925" s="11">
        <f t="shared" si="717"/>
        <v>6</v>
      </c>
    </row>
    <row r="8926" spans="1:19" x14ac:dyDescent="0.3">
      <c r="A8926" t="s">
        <v>8945</v>
      </c>
      <c r="B8926" t="s">
        <v>13</v>
      </c>
      <c r="C8926">
        <v>2</v>
      </c>
      <c r="D8926">
        <v>3</v>
      </c>
      <c r="E8926">
        <v>6</v>
      </c>
      <c r="F8926" t="s">
        <v>14</v>
      </c>
      <c r="G8926" t="s">
        <v>15</v>
      </c>
      <c r="J8926" s="8" t="str">
        <f>IF(ISBLANK(B8926),"Unknown",B8926)</f>
        <v>Cake</v>
      </c>
      <c r="K8926" s="5">
        <f t="shared" si="713"/>
        <v>2</v>
      </c>
      <c r="L8926" s="5">
        <f t="shared" si="713"/>
        <v>3</v>
      </c>
      <c r="M8926" s="5">
        <f t="shared" si="714"/>
        <v>6</v>
      </c>
      <c r="N8926" s="8" t="str">
        <f>IF(ISBLANK(F8926),"Unknown",F8926)</f>
        <v>Cash</v>
      </c>
      <c r="O8926" s="8" t="str">
        <f>IF(ISBLANK(G8926),"Unknown",G8926)</f>
        <v>In-store</v>
      </c>
      <c r="P8926" s="6" t="str">
        <f>IF(ISBLANK(H8926),"Unknown",H8926)</f>
        <v>Unknown</v>
      </c>
      <c r="Q8926" s="13">
        <f t="shared" si="715"/>
        <v>2</v>
      </c>
      <c r="R8926" s="13">
        <f t="shared" si="716"/>
        <v>3</v>
      </c>
      <c r="S8926" s="11">
        <f t="shared" si="717"/>
        <v>6</v>
      </c>
    </row>
    <row r="8927" spans="1:19" x14ac:dyDescent="0.3">
      <c r="A8927" t="s">
        <v>8946</v>
      </c>
      <c r="B8927" t="s">
        <v>19</v>
      </c>
      <c r="C8927" s="7" t="s">
        <v>10024</v>
      </c>
      <c r="D8927">
        <v>5</v>
      </c>
      <c r="E8927">
        <v>5</v>
      </c>
      <c r="F8927" t="s">
        <v>14</v>
      </c>
      <c r="H8927" s="1">
        <v>45007</v>
      </c>
      <c r="J8927" s="8" t="str">
        <f>IF(ISBLANK(B8927),"Unknown",B8927)</f>
        <v>Salad</v>
      </c>
      <c r="K8927" s="5" t="str">
        <f t="shared" si="713"/>
        <v>Unknown</v>
      </c>
      <c r="L8927" s="5">
        <f t="shared" si="713"/>
        <v>5</v>
      </c>
      <c r="M8927" s="5">
        <f t="shared" si="714"/>
        <v>5</v>
      </c>
      <c r="N8927" s="8" t="str">
        <f>IF(ISBLANK(F8927),"Unknown",F8927)</f>
        <v>Cash</v>
      </c>
      <c r="O8927" s="8" t="str">
        <f>IF(ISBLANK(G8927),"Unknown",G8927)</f>
        <v>Unknown</v>
      </c>
      <c r="P8927" s="6">
        <f>IF(ISBLANK(H8927),"Unknown",H8927)</f>
        <v>45007</v>
      </c>
      <c r="Q8927" s="13">
        <f t="shared" si="715"/>
        <v>0</v>
      </c>
      <c r="R8927" s="13">
        <f t="shared" si="716"/>
        <v>5</v>
      </c>
      <c r="S8927" s="11">
        <f t="shared" si="717"/>
        <v>0</v>
      </c>
    </row>
    <row r="8928" spans="1:19" x14ac:dyDescent="0.3">
      <c r="A8928" t="s">
        <v>8947</v>
      </c>
      <c r="B8928" t="s">
        <v>37</v>
      </c>
      <c r="C8928">
        <v>4</v>
      </c>
      <c r="D8928">
        <v>3</v>
      </c>
      <c r="E8928">
        <v>12</v>
      </c>
      <c r="F8928" t="s">
        <v>10</v>
      </c>
      <c r="G8928" t="s">
        <v>15</v>
      </c>
      <c r="H8928" s="1">
        <v>45030</v>
      </c>
      <c r="J8928" s="8" t="str">
        <f>IF(ISBLANK(B8928),"Unknown",B8928)</f>
        <v>Juice</v>
      </c>
      <c r="K8928" s="5">
        <f t="shared" si="713"/>
        <v>4</v>
      </c>
      <c r="L8928" s="5">
        <f t="shared" si="713"/>
        <v>3</v>
      </c>
      <c r="M8928" s="5">
        <f t="shared" si="714"/>
        <v>12</v>
      </c>
      <c r="N8928" s="8" t="str">
        <f>IF(ISBLANK(F8928),"Unknown",F8928)</f>
        <v>Credit Card</v>
      </c>
      <c r="O8928" s="8" t="str">
        <f>IF(ISBLANK(G8928),"Unknown",G8928)</f>
        <v>In-store</v>
      </c>
      <c r="P8928" s="6">
        <f>IF(ISBLANK(H8928),"Unknown",H8928)</f>
        <v>45030</v>
      </c>
      <c r="Q8928" s="13">
        <f t="shared" si="715"/>
        <v>4</v>
      </c>
      <c r="R8928" s="13">
        <f t="shared" si="716"/>
        <v>3</v>
      </c>
      <c r="S8928" s="11">
        <f t="shared" si="717"/>
        <v>12</v>
      </c>
    </row>
    <row r="8929" spans="1:19" x14ac:dyDescent="0.3">
      <c r="A8929" t="s">
        <v>8948</v>
      </c>
      <c r="B8929" t="s">
        <v>23</v>
      </c>
      <c r="C8929">
        <v>5</v>
      </c>
      <c r="D8929">
        <v>4</v>
      </c>
      <c r="E8929">
        <v>20</v>
      </c>
      <c r="G8929" t="s">
        <v>15</v>
      </c>
      <c r="H8929" s="1">
        <v>45205</v>
      </c>
      <c r="J8929" s="8" t="str">
        <f>IF(ISBLANK(B8929),"Unknown",B8929)</f>
        <v>Smoothie</v>
      </c>
      <c r="K8929" s="5">
        <f t="shared" si="713"/>
        <v>5</v>
      </c>
      <c r="L8929" s="5">
        <f t="shared" si="713"/>
        <v>4</v>
      </c>
      <c r="M8929" s="5">
        <f t="shared" si="714"/>
        <v>20</v>
      </c>
      <c r="N8929" s="8" t="str">
        <f>IF(ISBLANK(F8929),"Unknown",F8929)</f>
        <v>Unknown</v>
      </c>
      <c r="O8929" s="8" t="str">
        <f>IF(ISBLANK(G8929),"Unknown",G8929)</f>
        <v>In-store</v>
      </c>
      <c r="P8929" s="6">
        <f>IF(ISBLANK(H8929),"Unknown",H8929)</f>
        <v>45205</v>
      </c>
      <c r="Q8929" s="13">
        <f t="shared" si="715"/>
        <v>5</v>
      </c>
      <c r="R8929" s="13">
        <f t="shared" si="716"/>
        <v>4</v>
      </c>
      <c r="S8929" s="11">
        <f t="shared" si="717"/>
        <v>20</v>
      </c>
    </row>
    <row r="8930" spans="1:19" x14ac:dyDescent="0.3">
      <c r="A8930" t="s">
        <v>8949</v>
      </c>
      <c r="B8930" t="s">
        <v>9</v>
      </c>
      <c r="C8930">
        <v>3</v>
      </c>
      <c r="D8930">
        <v>2</v>
      </c>
      <c r="E8930">
        <v>6</v>
      </c>
      <c r="F8930" t="s">
        <v>21</v>
      </c>
      <c r="H8930" s="1">
        <v>44971</v>
      </c>
      <c r="J8930" s="8" t="str">
        <f>IF(ISBLANK(B8930),"Unknown",B8930)</f>
        <v>Coffee</v>
      </c>
      <c r="K8930" s="5">
        <f t="shared" si="713"/>
        <v>3</v>
      </c>
      <c r="L8930" s="5">
        <f t="shared" si="713"/>
        <v>2</v>
      </c>
      <c r="M8930" s="5">
        <f t="shared" si="714"/>
        <v>6</v>
      </c>
      <c r="N8930" s="8" t="str">
        <f>IF(ISBLANK(F8930),"Unknown",F8930)</f>
        <v>Digital Wallet</v>
      </c>
      <c r="O8930" s="8" t="str">
        <f>IF(ISBLANK(G8930),"Unknown",G8930)</f>
        <v>Unknown</v>
      </c>
      <c r="P8930" s="6">
        <f>IF(ISBLANK(H8930),"Unknown",H8930)</f>
        <v>44971</v>
      </c>
      <c r="Q8930" s="13">
        <f t="shared" si="715"/>
        <v>3</v>
      </c>
      <c r="R8930" s="13">
        <f t="shared" si="716"/>
        <v>2</v>
      </c>
      <c r="S8930" s="11">
        <f t="shared" si="717"/>
        <v>6</v>
      </c>
    </row>
    <row r="8931" spans="1:19" x14ac:dyDescent="0.3">
      <c r="A8931" t="s">
        <v>8950</v>
      </c>
      <c r="B8931" t="s">
        <v>13</v>
      </c>
      <c r="C8931">
        <v>1</v>
      </c>
      <c r="E8931">
        <v>3</v>
      </c>
      <c r="F8931" t="s">
        <v>10</v>
      </c>
      <c r="G8931" s="7" t="s">
        <v>10024</v>
      </c>
      <c r="J8931" s="8" t="str">
        <f>IF(ISBLANK(B8931),"Unknown",B8931)</f>
        <v>Cake</v>
      </c>
      <c r="K8931" s="5">
        <f t="shared" si="713"/>
        <v>1</v>
      </c>
      <c r="L8931" s="5" t="str">
        <f t="shared" si="713"/>
        <v>0</v>
      </c>
      <c r="M8931" s="5">
        <f t="shared" si="714"/>
        <v>3</v>
      </c>
      <c r="N8931" s="8" t="str">
        <f>IF(ISBLANK(F8931),"Unknown",F8931)</f>
        <v>Credit Card</v>
      </c>
      <c r="O8931" s="8" t="str">
        <f>IF(ISBLANK(G8931),"Unknown",G8931)</f>
        <v>Unknown</v>
      </c>
      <c r="P8931" s="6" t="str">
        <f>IF(ISBLANK(H8931),"Unknown",H8931)</f>
        <v>Unknown</v>
      </c>
      <c r="Q8931" s="13">
        <f t="shared" si="715"/>
        <v>1</v>
      </c>
      <c r="R8931" s="13" t="str">
        <f t="shared" si="716"/>
        <v>0</v>
      </c>
      <c r="S8931" s="11">
        <f t="shared" si="717"/>
        <v>0</v>
      </c>
    </row>
    <row r="8932" spans="1:19" x14ac:dyDescent="0.3">
      <c r="A8932" t="s">
        <v>8951</v>
      </c>
      <c r="B8932" t="s">
        <v>63</v>
      </c>
      <c r="C8932">
        <v>2</v>
      </c>
      <c r="D8932">
        <v>1.5</v>
      </c>
      <c r="E8932">
        <v>3</v>
      </c>
      <c r="F8932" t="s">
        <v>14</v>
      </c>
      <c r="G8932" s="7" t="s">
        <v>10024</v>
      </c>
      <c r="H8932" s="1">
        <v>45167</v>
      </c>
      <c r="J8932" s="8" t="str">
        <f>IF(ISBLANK(B8932),"Unknown",B8932)</f>
        <v>Tea</v>
      </c>
      <c r="K8932" s="5">
        <f t="shared" si="713"/>
        <v>2</v>
      </c>
      <c r="L8932" s="5">
        <f t="shared" si="713"/>
        <v>1.5</v>
      </c>
      <c r="M8932" s="5">
        <f t="shared" si="714"/>
        <v>3</v>
      </c>
      <c r="N8932" s="8" t="str">
        <f>IF(ISBLANK(F8932),"Unknown",F8932)</f>
        <v>Cash</v>
      </c>
      <c r="O8932" s="8" t="str">
        <f>IF(ISBLANK(G8932),"Unknown",G8932)</f>
        <v>Unknown</v>
      </c>
      <c r="P8932" s="6">
        <f>IF(ISBLANK(H8932),"Unknown",H8932)</f>
        <v>45167</v>
      </c>
      <c r="Q8932" s="13">
        <f t="shared" si="715"/>
        <v>2</v>
      </c>
      <c r="R8932" s="13">
        <f t="shared" si="716"/>
        <v>1.5</v>
      </c>
      <c r="S8932" s="11">
        <f t="shared" si="717"/>
        <v>3</v>
      </c>
    </row>
    <row r="8933" spans="1:19" x14ac:dyDescent="0.3">
      <c r="A8933" t="s">
        <v>8952</v>
      </c>
      <c r="B8933" t="s">
        <v>13</v>
      </c>
      <c r="C8933">
        <v>5</v>
      </c>
      <c r="D8933" s="7" t="s">
        <v>10024</v>
      </c>
      <c r="E8933">
        <v>15</v>
      </c>
      <c r="F8933" t="s">
        <v>21</v>
      </c>
      <c r="G8933" t="s">
        <v>15</v>
      </c>
      <c r="H8933" s="7" t="s">
        <v>10024</v>
      </c>
      <c r="J8933" s="8" t="str">
        <f>IF(ISBLANK(B8933),"Unknown",B8933)</f>
        <v>Cake</v>
      </c>
      <c r="K8933" s="5">
        <f t="shared" si="713"/>
        <v>5</v>
      </c>
      <c r="L8933" s="5" t="str">
        <f t="shared" si="713"/>
        <v>Unknown</v>
      </c>
      <c r="M8933" s="5">
        <f t="shared" si="714"/>
        <v>15</v>
      </c>
      <c r="N8933" s="8" t="str">
        <f>IF(ISBLANK(F8933),"Unknown",F8933)</f>
        <v>Digital Wallet</v>
      </c>
      <c r="O8933" s="8" t="str">
        <f>IF(ISBLANK(G8933),"Unknown",G8933)</f>
        <v>In-store</v>
      </c>
      <c r="P8933" s="6" t="str">
        <f>IF(ISBLANK(H8933),"Unknown",H8933)</f>
        <v>Unknown</v>
      </c>
      <c r="Q8933" s="13">
        <f t="shared" si="715"/>
        <v>5</v>
      </c>
      <c r="R8933" s="13">
        <f t="shared" si="716"/>
        <v>0</v>
      </c>
      <c r="S8933" s="11">
        <f t="shared" si="717"/>
        <v>0</v>
      </c>
    </row>
    <row r="8934" spans="1:19" x14ac:dyDescent="0.3">
      <c r="A8934" t="s">
        <v>8953</v>
      </c>
      <c r="B8934" t="s">
        <v>17</v>
      </c>
      <c r="C8934">
        <v>1</v>
      </c>
      <c r="D8934">
        <v>1</v>
      </c>
      <c r="E8934">
        <v>1</v>
      </c>
      <c r="F8934" t="s">
        <v>21</v>
      </c>
      <c r="G8934" t="s">
        <v>15</v>
      </c>
      <c r="H8934" s="1">
        <v>45145</v>
      </c>
      <c r="J8934" s="8" t="str">
        <f>IF(ISBLANK(B8934),"Unknown",B8934)</f>
        <v>Cookie</v>
      </c>
      <c r="K8934" s="5">
        <f t="shared" si="713"/>
        <v>1</v>
      </c>
      <c r="L8934" s="5">
        <f t="shared" si="713"/>
        <v>1</v>
      </c>
      <c r="M8934" s="5">
        <f t="shared" si="714"/>
        <v>1</v>
      </c>
      <c r="N8934" s="8" t="str">
        <f>IF(ISBLANK(F8934),"Unknown",F8934)</f>
        <v>Digital Wallet</v>
      </c>
      <c r="O8934" s="8" t="str">
        <f>IF(ISBLANK(G8934),"Unknown",G8934)</f>
        <v>In-store</v>
      </c>
      <c r="P8934" s="6">
        <f>IF(ISBLANK(H8934),"Unknown",H8934)</f>
        <v>45145</v>
      </c>
      <c r="Q8934" s="13">
        <f t="shared" si="715"/>
        <v>1</v>
      </c>
      <c r="R8934" s="13">
        <f t="shared" si="716"/>
        <v>1</v>
      </c>
      <c r="S8934" s="11">
        <f t="shared" si="717"/>
        <v>1</v>
      </c>
    </row>
    <row r="8935" spans="1:19" x14ac:dyDescent="0.3">
      <c r="A8935" t="s">
        <v>8954</v>
      </c>
      <c r="B8935" s="7" t="s">
        <v>10024</v>
      </c>
      <c r="C8935">
        <v>1</v>
      </c>
      <c r="D8935">
        <v>4</v>
      </c>
      <c r="E8935">
        <v>4</v>
      </c>
      <c r="G8935" t="s">
        <v>15</v>
      </c>
      <c r="H8935" s="1">
        <v>45089</v>
      </c>
      <c r="J8935" s="8" t="str">
        <f>IF(ISBLANK(B8935),"Unknown",B8935)</f>
        <v>Unknown</v>
      </c>
      <c r="K8935" s="5">
        <f t="shared" si="713"/>
        <v>1</v>
      </c>
      <c r="L8935" s="5">
        <f t="shared" si="713"/>
        <v>4</v>
      </c>
      <c r="M8935" s="5">
        <f t="shared" si="714"/>
        <v>4</v>
      </c>
      <c r="N8935" s="8" t="str">
        <f>IF(ISBLANK(F8935),"Unknown",F8935)</f>
        <v>Unknown</v>
      </c>
      <c r="O8935" s="8" t="str">
        <f>IF(ISBLANK(G8935),"Unknown",G8935)</f>
        <v>In-store</v>
      </c>
      <c r="P8935" s="6">
        <f>IF(ISBLANK(H8935),"Unknown",H8935)</f>
        <v>45089</v>
      </c>
      <c r="Q8935" s="13">
        <f t="shared" si="715"/>
        <v>1</v>
      </c>
      <c r="R8935" s="13">
        <f t="shared" si="716"/>
        <v>4</v>
      </c>
      <c r="S8935" s="11">
        <f t="shared" si="717"/>
        <v>4</v>
      </c>
    </row>
    <row r="8936" spans="1:19" x14ac:dyDescent="0.3">
      <c r="A8936" t="s">
        <v>8955</v>
      </c>
      <c r="B8936" t="s">
        <v>9</v>
      </c>
      <c r="C8936">
        <v>2</v>
      </c>
      <c r="D8936">
        <v>2</v>
      </c>
      <c r="E8936">
        <v>4</v>
      </c>
      <c r="G8936" t="s">
        <v>11</v>
      </c>
      <c r="H8936" s="1">
        <v>45133</v>
      </c>
      <c r="J8936" s="8" t="str">
        <f>IF(ISBLANK(B8936),"Unknown",B8936)</f>
        <v>Coffee</v>
      </c>
      <c r="K8936" s="5">
        <f t="shared" si="713"/>
        <v>2</v>
      </c>
      <c r="L8936" s="5">
        <f t="shared" si="713"/>
        <v>2</v>
      </c>
      <c r="M8936" s="5">
        <f t="shared" si="714"/>
        <v>4</v>
      </c>
      <c r="N8936" s="8" t="str">
        <f>IF(ISBLANK(F8936),"Unknown",F8936)</f>
        <v>Unknown</v>
      </c>
      <c r="O8936" s="8" t="str">
        <f>IF(ISBLANK(G8936),"Unknown",G8936)</f>
        <v>Takeaway</v>
      </c>
      <c r="P8936" s="6">
        <f>IF(ISBLANK(H8936),"Unknown",H8936)</f>
        <v>45133</v>
      </c>
      <c r="Q8936" s="13">
        <f t="shared" si="715"/>
        <v>2</v>
      </c>
      <c r="R8936" s="13">
        <f t="shared" si="716"/>
        <v>2</v>
      </c>
      <c r="S8936" s="11">
        <f t="shared" si="717"/>
        <v>4</v>
      </c>
    </row>
    <row r="8937" spans="1:19" x14ac:dyDescent="0.3">
      <c r="A8937" t="s">
        <v>8956</v>
      </c>
      <c r="B8937" t="s">
        <v>9</v>
      </c>
      <c r="C8937">
        <v>1</v>
      </c>
      <c r="D8937">
        <v>2</v>
      </c>
      <c r="E8937">
        <v>2</v>
      </c>
      <c r="G8937" t="s">
        <v>11</v>
      </c>
      <c r="H8937" s="1">
        <v>45110</v>
      </c>
      <c r="J8937" s="8" t="str">
        <f>IF(ISBLANK(B8937),"Unknown",B8937)</f>
        <v>Coffee</v>
      </c>
      <c r="K8937" s="5">
        <f t="shared" si="713"/>
        <v>1</v>
      </c>
      <c r="L8937" s="5">
        <f t="shared" si="713"/>
        <v>2</v>
      </c>
      <c r="M8937" s="5">
        <f t="shared" si="714"/>
        <v>2</v>
      </c>
      <c r="N8937" s="8" t="str">
        <f>IF(ISBLANK(F8937),"Unknown",F8937)</f>
        <v>Unknown</v>
      </c>
      <c r="O8937" s="8" t="str">
        <f>IF(ISBLANK(G8937),"Unknown",G8937)</f>
        <v>Takeaway</v>
      </c>
      <c r="P8937" s="6">
        <f>IF(ISBLANK(H8937),"Unknown",H8937)</f>
        <v>45110</v>
      </c>
      <c r="Q8937" s="13">
        <f t="shared" si="715"/>
        <v>1</v>
      </c>
      <c r="R8937" s="13">
        <f t="shared" si="716"/>
        <v>2</v>
      </c>
      <c r="S8937" s="11">
        <f t="shared" si="717"/>
        <v>2</v>
      </c>
    </row>
    <row r="8938" spans="1:19" x14ac:dyDescent="0.3">
      <c r="A8938" t="s">
        <v>8957</v>
      </c>
      <c r="B8938" t="s">
        <v>26</v>
      </c>
      <c r="C8938">
        <v>2</v>
      </c>
      <c r="D8938">
        <v>4</v>
      </c>
      <c r="E8938">
        <v>8</v>
      </c>
      <c r="F8938" t="s">
        <v>10</v>
      </c>
      <c r="H8938" s="1">
        <v>45255</v>
      </c>
      <c r="J8938" s="8" t="str">
        <f>IF(ISBLANK(B8938),"Unknown",B8938)</f>
        <v>Sandwich</v>
      </c>
      <c r="K8938" s="5">
        <f t="shared" si="713"/>
        <v>2</v>
      </c>
      <c r="L8938" s="5">
        <f t="shared" si="713"/>
        <v>4</v>
      </c>
      <c r="M8938" s="5">
        <f t="shared" si="714"/>
        <v>8</v>
      </c>
      <c r="N8938" s="8" t="str">
        <f>IF(ISBLANK(F8938),"Unknown",F8938)</f>
        <v>Credit Card</v>
      </c>
      <c r="O8938" s="8" t="str">
        <f>IF(ISBLANK(G8938),"Unknown",G8938)</f>
        <v>Unknown</v>
      </c>
      <c r="P8938" s="6">
        <f>IF(ISBLANK(H8938),"Unknown",H8938)</f>
        <v>45255</v>
      </c>
      <c r="Q8938" s="13">
        <f t="shared" si="715"/>
        <v>2</v>
      </c>
      <c r="R8938" s="13">
        <f t="shared" si="716"/>
        <v>4</v>
      </c>
      <c r="S8938" s="11">
        <f t="shared" si="717"/>
        <v>8</v>
      </c>
    </row>
    <row r="8939" spans="1:19" x14ac:dyDescent="0.3">
      <c r="A8939" t="s">
        <v>8958</v>
      </c>
      <c r="B8939" t="s">
        <v>63</v>
      </c>
      <c r="C8939">
        <v>4</v>
      </c>
      <c r="D8939">
        <v>1.5</v>
      </c>
      <c r="E8939">
        <v>6</v>
      </c>
      <c r="F8939" t="s">
        <v>21</v>
      </c>
      <c r="H8939" s="1">
        <v>45145</v>
      </c>
      <c r="J8939" s="8" t="str">
        <f>IF(ISBLANK(B8939),"Unknown",B8939)</f>
        <v>Tea</v>
      </c>
      <c r="K8939" s="5">
        <f t="shared" si="713"/>
        <v>4</v>
      </c>
      <c r="L8939" s="5">
        <f t="shared" si="713"/>
        <v>1.5</v>
      </c>
      <c r="M8939" s="5">
        <f t="shared" si="714"/>
        <v>6</v>
      </c>
      <c r="N8939" s="8" t="str">
        <f>IF(ISBLANK(F8939),"Unknown",F8939)</f>
        <v>Digital Wallet</v>
      </c>
      <c r="O8939" s="8" t="str">
        <f>IF(ISBLANK(G8939),"Unknown",G8939)</f>
        <v>Unknown</v>
      </c>
      <c r="P8939" s="6">
        <f>IF(ISBLANK(H8939),"Unknown",H8939)</f>
        <v>45145</v>
      </c>
      <c r="Q8939" s="13">
        <f t="shared" si="715"/>
        <v>4</v>
      </c>
      <c r="R8939" s="13">
        <f t="shared" si="716"/>
        <v>1.5</v>
      </c>
      <c r="S8939" s="11">
        <f t="shared" si="717"/>
        <v>6</v>
      </c>
    </row>
    <row r="8940" spans="1:19" x14ac:dyDescent="0.3">
      <c r="A8940" t="s">
        <v>8959</v>
      </c>
      <c r="B8940" t="s">
        <v>19</v>
      </c>
      <c r="C8940">
        <v>1</v>
      </c>
      <c r="D8940">
        <v>5</v>
      </c>
      <c r="E8940">
        <v>5</v>
      </c>
      <c r="F8940" t="s">
        <v>14</v>
      </c>
      <c r="G8940" t="s">
        <v>15</v>
      </c>
      <c r="H8940" s="1">
        <v>45138</v>
      </c>
      <c r="J8940" s="8" t="str">
        <f>IF(ISBLANK(B8940),"Unknown",B8940)</f>
        <v>Salad</v>
      </c>
      <c r="K8940" s="5">
        <f t="shared" si="713"/>
        <v>1</v>
      </c>
      <c r="L8940" s="5">
        <f t="shared" si="713"/>
        <v>5</v>
      </c>
      <c r="M8940" s="5">
        <f t="shared" si="714"/>
        <v>5</v>
      </c>
      <c r="N8940" s="8" t="str">
        <f>IF(ISBLANK(F8940),"Unknown",F8940)</f>
        <v>Cash</v>
      </c>
      <c r="O8940" s="8" t="str">
        <f>IF(ISBLANK(G8940),"Unknown",G8940)</f>
        <v>In-store</v>
      </c>
      <c r="P8940" s="6">
        <f>IF(ISBLANK(H8940),"Unknown",H8940)</f>
        <v>45138</v>
      </c>
      <c r="Q8940" s="13">
        <f t="shared" si="715"/>
        <v>1</v>
      </c>
      <c r="R8940" s="13">
        <f t="shared" si="716"/>
        <v>5</v>
      </c>
      <c r="S8940" s="11">
        <f t="shared" si="717"/>
        <v>5</v>
      </c>
    </row>
    <row r="8941" spans="1:19" x14ac:dyDescent="0.3">
      <c r="A8941" t="s">
        <v>8960</v>
      </c>
      <c r="B8941" t="s">
        <v>37</v>
      </c>
      <c r="C8941">
        <v>2</v>
      </c>
      <c r="D8941">
        <v>3</v>
      </c>
      <c r="E8941">
        <v>6</v>
      </c>
      <c r="F8941" t="s">
        <v>10</v>
      </c>
      <c r="H8941" s="1">
        <v>45007</v>
      </c>
      <c r="J8941" s="8" t="str">
        <f>IF(ISBLANK(B8941),"Unknown",B8941)</f>
        <v>Juice</v>
      </c>
      <c r="K8941" s="5">
        <f t="shared" si="713"/>
        <v>2</v>
      </c>
      <c r="L8941" s="5">
        <f t="shared" si="713"/>
        <v>3</v>
      </c>
      <c r="M8941" s="5">
        <f t="shared" si="714"/>
        <v>6</v>
      </c>
      <c r="N8941" s="8" t="str">
        <f>IF(ISBLANK(F8941),"Unknown",F8941)</f>
        <v>Credit Card</v>
      </c>
      <c r="O8941" s="8" t="str">
        <f>IF(ISBLANK(G8941),"Unknown",G8941)</f>
        <v>Unknown</v>
      </c>
      <c r="P8941" s="6">
        <f>IF(ISBLANK(H8941),"Unknown",H8941)</f>
        <v>45007</v>
      </c>
      <c r="Q8941" s="13">
        <f t="shared" si="715"/>
        <v>2</v>
      </c>
      <c r="R8941" s="13">
        <f t="shared" si="716"/>
        <v>3</v>
      </c>
      <c r="S8941" s="11">
        <f t="shared" si="717"/>
        <v>6</v>
      </c>
    </row>
    <row r="8942" spans="1:19" x14ac:dyDescent="0.3">
      <c r="A8942" t="s">
        <v>8961</v>
      </c>
      <c r="B8942" t="s">
        <v>19</v>
      </c>
      <c r="C8942">
        <v>4</v>
      </c>
      <c r="D8942">
        <v>5</v>
      </c>
      <c r="E8942">
        <v>20</v>
      </c>
      <c r="F8942" t="s">
        <v>10</v>
      </c>
      <c r="H8942" s="1">
        <v>45077</v>
      </c>
      <c r="J8942" s="8" t="str">
        <f>IF(ISBLANK(B8942),"Unknown",B8942)</f>
        <v>Salad</v>
      </c>
      <c r="K8942" s="5">
        <f t="shared" si="713"/>
        <v>4</v>
      </c>
      <c r="L8942" s="5">
        <f t="shared" si="713"/>
        <v>5</v>
      </c>
      <c r="M8942" s="5">
        <f t="shared" si="714"/>
        <v>20</v>
      </c>
      <c r="N8942" s="8" t="str">
        <f>IF(ISBLANK(F8942),"Unknown",F8942)</f>
        <v>Credit Card</v>
      </c>
      <c r="O8942" s="8" t="str">
        <f>IF(ISBLANK(G8942),"Unknown",G8942)</f>
        <v>Unknown</v>
      </c>
      <c r="P8942" s="6">
        <f>IF(ISBLANK(H8942),"Unknown",H8942)</f>
        <v>45077</v>
      </c>
      <c r="Q8942" s="13">
        <f t="shared" si="715"/>
        <v>4</v>
      </c>
      <c r="R8942" s="13">
        <f t="shared" si="716"/>
        <v>5</v>
      </c>
      <c r="S8942" s="11">
        <f t="shared" si="717"/>
        <v>20</v>
      </c>
    </row>
    <row r="8943" spans="1:19" x14ac:dyDescent="0.3">
      <c r="A8943" t="s">
        <v>8962</v>
      </c>
      <c r="B8943" t="s">
        <v>26</v>
      </c>
      <c r="C8943">
        <v>2</v>
      </c>
      <c r="D8943">
        <v>4</v>
      </c>
      <c r="E8943" s="7" t="s">
        <v>10024</v>
      </c>
      <c r="F8943" t="s">
        <v>14</v>
      </c>
      <c r="G8943" t="s">
        <v>15</v>
      </c>
      <c r="H8943" s="1">
        <v>45201</v>
      </c>
      <c r="J8943" s="8" t="str">
        <f>IF(ISBLANK(B8943),"Unknown",B8943)</f>
        <v>Sandwich</v>
      </c>
      <c r="K8943" s="5">
        <f t="shared" si="713"/>
        <v>2</v>
      </c>
      <c r="L8943" s="5">
        <f t="shared" si="713"/>
        <v>4</v>
      </c>
      <c r="M8943" s="5" t="str">
        <f t="shared" si="714"/>
        <v>Unknown</v>
      </c>
      <c r="N8943" s="8" t="str">
        <f>IF(ISBLANK(F8943),"Unknown",F8943)</f>
        <v>Cash</v>
      </c>
      <c r="O8943" s="8" t="str">
        <f>IF(ISBLANK(G8943),"Unknown",G8943)</f>
        <v>In-store</v>
      </c>
      <c r="P8943" s="6">
        <f>IF(ISBLANK(H8943),"Unknown",H8943)</f>
        <v>45201</v>
      </c>
      <c r="Q8943" s="13">
        <f t="shared" si="715"/>
        <v>2</v>
      </c>
      <c r="R8943" s="13">
        <f t="shared" si="716"/>
        <v>4</v>
      </c>
      <c r="S8943" s="11">
        <f t="shared" si="717"/>
        <v>8</v>
      </c>
    </row>
    <row r="8944" spans="1:19" x14ac:dyDescent="0.3">
      <c r="A8944" t="s">
        <v>8963</v>
      </c>
      <c r="B8944" t="s">
        <v>63</v>
      </c>
      <c r="C8944">
        <v>2</v>
      </c>
      <c r="D8944">
        <v>1.5</v>
      </c>
      <c r="F8944" t="s">
        <v>10</v>
      </c>
      <c r="G8944" t="s">
        <v>11</v>
      </c>
      <c r="H8944" s="1">
        <v>45102</v>
      </c>
      <c r="J8944" s="8" t="str">
        <f>IF(ISBLANK(B8944),"Unknown",B8944)</f>
        <v>Tea</v>
      </c>
      <c r="K8944" s="5">
        <f t="shared" si="713"/>
        <v>2</v>
      </c>
      <c r="L8944" s="5">
        <f t="shared" si="713"/>
        <v>1.5</v>
      </c>
      <c r="M8944" s="5" t="str">
        <f t="shared" si="714"/>
        <v>0</v>
      </c>
      <c r="N8944" s="8" t="str">
        <f>IF(ISBLANK(F8944),"Unknown",F8944)</f>
        <v>Credit Card</v>
      </c>
      <c r="O8944" s="8" t="str">
        <f>IF(ISBLANK(G8944),"Unknown",G8944)</f>
        <v>Takeaway</v>
      </c>
      <c r="P8944" s="6">
        <f>IF(ISBLANK(H8944),"Unknown",H8944)</f>
        <v>45102</v>
      </c>
      <c r="Q8944" s="13">
        <f t="shared" si="715"/>
        <v>2</v>
      </c>
      <c r="R8944" s="13">
        <f t="shared" si="716"/>
        <v>1.5</v>
      </c>
      <c r="S8944" s="11">
        <f t="shared" si="717"/>
        <v>3</v>
      </c>
    </row>
    <row r="8945" spans="1:19" x14ac:dyDescent="0.3">
      <c r="A8945" t="s">
        <v>8964</v>
      </c>
      <c r="B8945" t="s">
        <v>9</v>
      </c>
      <c r="C8945">
        <v>5</v>
      </c>
      <c r="D8945">
        <v>2</v>
      </c>
      <c r="E8945">
        <v>10</v>
      </c>
      <c r="G8945" s="7" t="s">
        <v>10024</v>
      </c>
      <c r="H8945" s="1">
        <v>45040</v>
      </c>
      <c r="J8945" s="8" t="str">
        <f>IF(ISBLANK(B8945),"Unknown",B8945)</f>
        <v>Coffee</v>
      </c>
      <c r="K8945" s="5">
        <f t="shared" si="713"/>
        <v>5</v>
      </c>
      <c r="L8945" s="5">
        <f t="shared" si="713"/>
        <v>2</v>
      </c>
      <c r="M8945" s="5">
        <f t="shared" si="714"/>
        <v>10</v>
      </c>
      <c r="N8945" s="8" t="str">
        <f>IF(ISBLANK(F8945),"Unknown",F8945)</f>
        <v>Unknown</v>
      </c>
      <c r="O8945" s="8" t="str">
        <f>IF(ISBLANK(G8945),"Unknown",G8945)</f>
        <v>Unknown</v>
      </c>
      <c r="P8945" s="6">
        <f>IF(ISBLANK(H8945),"Unknown",H8945)</f>
        <v>45040</v>
      </c>
      <c r="Q8945" s="13">
        <f t="shared" si="715"/>
        <v>5</v>
      </c>
      <c r="R8945" s="13">
        <f t="shared" si="716"/>
        <v>2</v>
      </c>
      <c r="S8945" s="11">
        <f t="shared" si="717"/>
        <v>10</v>
      </c>
    </row>
    <row r="8946" spans="1:19" x14ac:dyDescent="0.3">
      <c r="A8946" t="s">
        <v>8965</v>
      </c>
      <c r="B8946" t="s">
        <v>17</v>
      </c>
      <c r="C8946">
        <v>5</v>
      </c>
      <c r="D8946">
        <v>1</v>
      </c>
      <c r="E8946">
        <v>5</v>
      </c>
      <c r="F8946" t="s">
        <v>10</v>
      </c>
      <c r="G8946" t="s">
        <v>15</v>
      </c>
      <c r="H8946" s="1">
        <v>45128</v>
      </c>
      <c r="J8946" s="8" t="str">
        <f>IF(ISBLANK(B8946),"Unknown",B8946)</f>
        <v>Cookie</v>
      </c>
      <c r="K8946" s="5">
        <f t="shared" si="713"/>
        <v>5</v>
      </c>
      <c r="L8946" s="5">
        <f t="shared" si="713"/>
        <v>1</v>
      </c>
      <c r="M8946" s="5">
        <f t="shared" si="714"/>
        <v>5</v>
      </c>
      <c r="N8946" s="8" t="str">
        <f>IF(ISBLANK(F8946),"Unknown",F8946)</f>
        <v>Credit Card</v>
      </c>
      <c r="O8946" s="8" t="str">
        <f>IF(ISBLANK(G8946),"Unknown",G8946)</f>
        <v>In-store</v>
      </c>
      <c r="P8946" s="6">
        <f>IF(ISBLANK(H8946),"Unknown",H8946)</f>
        <v>45128</v>
      </c>
      <c r="Q8946" s="13">
        <f t="shared" si="715"/>
        <v>5</v>
      </c>
      <c r="R8946" s="13">
        <f t="shared" si="716"/>
        <v>1</v>
      </c>
      <c r="S8946" s="11">
        <f t="shared" si="717"/>
        <v>5</v>
      </c>
    </row>
    <row r="8947" spans="1:19" x14ac:dyDescent="0.3">
      <c r="A8947" t="s">
        <v>8966</v>
      </c>
      <c r="B8947" t="s">
        <v>17</v>
      </c>
      <c r="C8947">
        <v>2</v>
      </c>
      <c r="D8947">
        <v>1</v>
      </c>
      <c r="E8947">
        <v>2</v>
      </c>
      <c r="F8947" t="s">
        <v>14</v>
      </c>
      <c r="G8947" t="s">
        <v>11</v>
      </c>
      <c r="H8947" s="1">
        <v>44982</v>
      </c>
      <c r="J8947" s="8" t="str">
        <f>IF(ISBLANK(B8947),"Unknown",B8947)</f>
        <v>Cookie</v>
      </c>
      <c r="K8947" s="5">
        <f t="shared" si="713"/>
        <v>2</v>
      </c>
      <c r="L8947" s="5">
        <f t="shared" si="713"/>
        <v>1</v>
      </c>
      <c r="M8947" s="5">
        <f t="shared" si="714"/>
        <v>2</v>
      </c>
      <c r="N8947" s="8" t="str">
        <f>IF(ISBLANK(F8947),"Unknown",F8947)</f>
        <v>Cash</v>
      </c>
      <c r="O8947" s="8" t="str">
        <f>IF(ISBLANK(G8947),"Unknown",G8947)</f>
        <v>Takeaway</v>
      </c>
      <c r="P8947" s="6">
        <f>IF(ISBLANK(H8947),"Unknown",H8947)</f>
        <v>44982</v>
      </c>
      <c r="Q8947" s="13">
        <f t="shared" si="715"/>
        <v>2</v>
      </c>
      <c r="R8947" s="13">
        <f t="shared" si="716"/>
        <v>1</v>
      </c>
      <c r="S8947" s="11">
        <f t="shared" si="717"/>
        <v>2</v>
      </c>
    </row>
    <row r="8948" spans="1:19" x14ac:dyDescent="0.3">
      <c r="A8948" t="s">
        <v>8967</v>
      </c>
      <c r="B8948" t="s">
        <v>26</v>
      </c>
      <c r="C8948">
        <v>3</v>
      </c>
      <c r="D8948">
        <v>4</v>
      </c>
      <c r="E8948">
        <v>12</v>
      </c>
      <c r="F8948" t="s">
        <v>10</v>
      </c>
      <c r="G8948" t="s">
        <v>15</v>
      </c>
      <c r="H8948" s="1">
        <v>45072</v>
      </c>
      <c r="J8948" s="8" t="str">
        <f>IF(ISBLANK(B8948),"Unknown",B8948)</f>
        <v>Sandwich</v>
      </c>
      <c r="K8948" s="5">
        <f t="shared" si="713"/>
        <v>3</v>
      </c>
      <c r="L8948" s="5">
        <f t="shared" si="713"/>
        <v>4</v>
      </c>
      <c r="M8948" s="5">
        <f t="shared" si="714"/>
        <v>12</v>
      </c>
      <c r="N8948" s="8" t="str">
        <f>IF(ISBLANK(F8948),"Unknown",F8948)</f>
        <v>Credit Card</v>
      </c>
      <c r="O8948" s="8" t="str">
        <f>IF(ISBLANK(G8948),"Unknown",G8948)</f>
        <v>In-store</v>
      </c>
      <c r="P8948" s="6">
        <f>IF(ISBLANK(H8948),"Unknown",H8948)</f>
        <v>45072</v>
      </c>
      <c r="Q8948" s="13">
        <f t="shared" si="715"/>
        <v>3</v>
      </c>
      <c r="R8948" s="13">
        <f t="shared" si="716"/>
        <v>4</v>
      </c>
      <c r="S8948" s="11">
        <f t="shared" si="717"/>
        <v>12</v>
      </c>
    </row>
    <row r="8949" spans="1:19" x14ac:dyDescent="0.3">
      <c r="A8949" t="s">
        <v>8968</v>
      </c>
      <c r="C8949">
        <v>2</v>
      </c>
      <c r="D8949">
        <v>2</v>
      </c>
      <c r="E8949">
        <v>4</v>
      </c>
      <c r="F8949" t="s">
        <v>10</v>
      </c>
      <c r="G8949" s="7" t="s">
        <v>10024</v>
      </c>
      <c r="H8949" s="1">
        <v>45247</v>
      </c>
      <c r="J8949" s="8" t="str">
        <f>IF(ISBLANK(B8949),"Unknown",B8949)</f>
        <v>Unknown</v>
      </c>
      <c r="K8949" s="5">
        <f t="shared" si="713"/>
        <v>2</v>
      </c>
      <c r="L8949" s="5">
        <f t="shared" si="713"/>
        <v>2</v>
      </c>
      <c r="M8949" s="5">
        <f t="shared" si="714"/>
        <v>4</v>
      </c>
      <c r="N8949" s="8" t="str">
        <f>IF(ISBLANK(F8949),"Unknown",F8949)</f>
        <v>Credit Card</v>
      </c>
      <c r="O8949" s="8" t="str">
        <f>IF(ISBLANK(G8949),"Unknown",G8949)</f>
        <v>Unknown</v>
      </c>
      <c r="P8949" s="6">
        <f>IF(ISBLANK(H8949),"Unknown",H8949)</f>
        <v>45247</v>
      </c>
      <c r="Q8949" s="13">
        <f t="shared" si="715"/>
        <v>2</v>
      </c>
      <c r="R8949" s="13">
        <f t="shared" si="716"/>
        <v>2</v>
      </c>
      <c r="S8949" s="11">
        <f t="shared" si="717"/>
        <v>4</v>
      </c>
    </row>
    <row r="8950" spans="1:19" x14ac:dyDescent="0.3">
      <c r="A8950" t="s">
        <v>8969</v>
      </c>
      <c r="B8950" t="s">
        <v>13</v>
      </c>
      <c r="D8950">
        <v>3</v>
      </c>
      <c r="E8950">
        <v>6</v>
      </c>
      <c r="G8950" t="s">
        <v>11</v>
      </c>
      <c r="H8950" s="1">
        <v>45013</v>
      </c>
      <c r="J8950" s="8" t="str">
        <f>IF(ISBLANK(B8950),"Unknown",B8950)</f>
        <v>Cake</v>
      </c>
      <c r="K8950" s="5" t="str">
        <f t="shared" si="713"/>
        <v>0</v>
      </c>
      <c r="L8950" s="5">
        <f t="shared" si="713"/>
        <v>3</v>
      </c>
      <c r="M8950" s="5">
        <f t="shared" si="714"/>
        <v>6</v>
      </c>
      <c r="N8950" s="8" t="str">
        <f>IF(ISBLANK(F8950),"Unknown",F8950)</f>
        <v>Unknown</v>
      </c>
      <c r="O8950" s="8" t="str">
        <f>IF(ISBLANK(G8950),"Unknown",G8950)</f>
        <v>Takeaway</v>
      </c>
      <c r="P8950" s="6">
        <f>IF(ISBLANK(H8950),"Unknown",H8950)</f>
        <v>45013</v>
      </c>
      <c r="Q8950" s="13" t="str">
        <f t="shared" si="715"/>
        <v>0</v>
      </c>
      <c r="R8950" s="13">
        <f t="shared" si="716"/>
        <v>3</v>
      </c>
      <c r="S8950" s="11">
        <f t="shared" si="717"/>
        <v>0</v>
      </c>
    </row>
    <row r="8951" spans="1:19" x14ac:dyDescent="0.3">
      <c r="A8951" t="s">
        <v>8970</v>
      </c>
      <c r="B8951" t="s">
        <v>63</v>
      </c>
      <c r="C8951">
        <v>2</v>
      </c>
      <c r="D8951">
        <v>1.5</v>
      </c>
      <c r="E8951">
        <v>3</v>
      </c>
      <c r="F8951" t="s">
        <v>10</v>
      </c>
      <c r="G8951" t="s">
        <v>11</v>
      </c>
      <c r="H8951" s="1">
        <v>45029</v>
      </c>
      <c r="J8951" s="8" t="str">
        <f>IF(ISBLANK(B8951),"Unknown",B8951)</f>
        <v>Tea</v>
      </c>
      <c r="K8951" s="5">
        <f t="shared" si="713"/>
        <v>2</v>
      </c>
      <c r="L8951" s="5">
        <f t="shared" si="713"/>
        <v>1.5</v>
      </c>
      <c r="M8951" s="5">
        <f t="shared" si="714"/>
        <v>3</v>
      </c>
      <c r="N8951" s="8" t="str">
        <f>IF(ISBLANK(F8951),"Unknown",F8951)</f>
        <v>Credit Card</v>
      </c>
      <c r="O8951" s="8" t="str">
        <f>IF(ISBLANK(G8951),"Unknown",G8951)</f>
        <v>Takeaway</v>
      </c>
      <c r="P8951" s="6">
        <f>IF(ISBLANK(H8951),"Unknown",H8951)</f>
        <v>45029</v>
      </c>
      <c r="Q8951" s="13">
        <f t="shared" si="715"/>
        <v>2</v>
      </c>
      <c r="R8951" s="13">
        <f t="shared" si="716"/>
        <v>1.5</v>
      </c>
      <c r="S8951" s="11">
        <f t="shared" si="717"/>
        <v>3</v>
      </c>
    </row>
    <row r="8952" spans="1:19" x14ac:dyDescent="0.3">
      <c r="A8952" t="s">
        <v>8971</v>
      </c>
      <c r="B8952" t="s">
        <v>19</v>
      </c>
      <c r="C8952">
        <v>2</v>
      </c>
      <c r="D8952">
        <v>5</v>
      </c>
      <c r="E8952">
        <v>10</v>
      </c>
      <c r="F8952" t="s">
        <v>10</v>
      </c>
      <c r="G8952" s="7" t="s">
        <v>10024</v>
      </c>
      <c r="H8952" s="1">
        <v>45015</v>
      </c>
      <c r="J8952" s="8" t="str">
        <f>IF(ISBLANK(B8952),"Unknown",B8952)</f>
        <v>Salad</v>
      </c>
      <c r="K8952" s="5">
        <f t="shared" si="713"/>
        <v>2</v>
      </c>
      <c r="L8952" s="5">
        <f t="shared" si="713"/>
        <v>5</v>
      </c>
      <c r="M8952" s="5">
        <f t="shared" si="714"/>
        <v>10</v>
      </c>
      <c r="N8952" s="8" t="str">
        <f>IF(ISBLANK(F8952),"Unknown",F8952)</f>
        <v>Credit Card</v>
      </c>
      <c r="O8952" s="8" t="str">
        <f>IF(ISBLANK(G8952),"Unknown",G8952)</f>
        <v>Unknown</v>
      </c>
      <c r="P8952" s="6">
        <f>IF(ISBLANK(H8952),"Unknown",H8952)</f>
        <v>45015</v>
      </c>
      <c r="Q8952" s="13">
        <f t="shared" si="715"/>
        <v>2</v>
      </c>
      <c r="R8952" s="13">
        <f t="shared" si="716"/>
        <v>5</v>
      </c>
      <c r="S8952" s="11">
        <f t="shared" si="717"/>
        <v>10</v>
      </c>
    </row>
    <row r="8953" spans="1:19" x14ac:dyDescent="0.3">
      <c r="A8953" t="s">
        <v>8972</v>
      </c>
      <c r="B8953" t="s">
        <v>23</v>
      </c>
      <c r="C8953">
        <v>1</v>
      </c>
      <c r="E8953">
        <v>4</v>
      </c>
      <c r="H8953" s="1">
        <v>45170</v>
      </c>
      <c r="J8953" s="8" t="str">
        <f>IF(ISBLANK(B8953),"Unknown",B8953)</f>
        <v>Smoothie</v>
      </c>
      <c r="K8953" s="5">
        <f t="shared" si="713"/>
        <v>1</v>
      </c>
      <c r="L8953" s="5" t="str">
        <f t="shared" si="713"/>
        <v>0</v>
      </c>
      <c r="M8953" s="5">
        <f t="shared" si="714"/>
        <v>4</v>
      </c>
      <c r="N8953" s="8" t="str">
        <f>IF(ISBLANK(F8953),"Unknown",F8953)</f>
        <v>Unknown</v>
      </c>
      <c r="O8953" s="8" t="str">
        <f>IF(ISBLANK(G8953),"Unknown",G8953)</f>
        <v>Unknown</v>
      </c>
      <c r="P8953" s="6">
        <f>IF(ISBLANK(H8953),"Unknown",H8953)</f>
        <v>45170</v>
      </c>
      <c r="Q8953" s="13">
        <f t="shared" si="715"/>
        <v>1</v>
      </c>
      <c r="R8953" s="13" t="str">
        <f t="shared" si="716"/>
        <v>0</v>
      </c>
      <c r="S8953" s="11">
        <f t="shared" si="717"/>
        <v>0</v>
      </c>
    </row>
    <row r="8954" spans="1:19" x14ac:dyDescent="0.3">
      <c r="A8954" t="s">
        <v>8973</v>
      </c>
      <c r="B8954" t="s">
        <v>19</v>
      </c>
      <c r="C8954">
        <v>3</v>
      </c>
      <c r="D8954">
        <v>5</v>
      </c>
      <c r="E8954">
        <v>15</v>
      </c>
      <c r="F8954" t="s">
        <v>10</v>
      </c>
      <c r="H8954" s="1">
        <v>45142</v>
      </c>
      <c r="J8954" s="8" t="str">
        <f>IF(ISBLANK(B8954),"Unknown",B8954)</f>
        <v>Salad</v>
      </c>
      <c r="K8954" s="5">
        <f t="shared" si="713"/>
        <v>3</v>
      </c>
      <c r="L8954" s="5">
        <f t="shared" si="713"/>
        <v>5</v>
      </c>
      <c r="M8954" s="5">
        <f t="shared" si="714"/>
        <v>15</v>
      </c>
      <c r="N8954" s="8" t="str">
        <f>IF(ISBLANK(F8954),"Unknown",F8954)</f>
        <v>Credit Card</v>
      </c>
      <c r="O8954" s="8" t="str">
        <f>IF(ISBLANK(G8954),"Unknown",G8954)</f>
        <v>Unknown</v>
      </c>
      <c r="P8954" s="6">
        <f>IF(ISBLANK(H8954),"Unknown",H8954)</f>
        <v>45142</v>
      </c>
      <c r="Q8954" s="13">
        <f t="shared" si="715"/>
        <v>3</v>
      </c>
      <c r="R8954" s="13">
        <f t="shared" si="716"/>
        <v>5</v>
      </c>
      <c r="S8954" s="11">
        <f t="shared" si="717"/>
        <v>15</v>
      </c>
    </row>
    <row r="8955" spans="1:19" x14ac:dyDescent="0.3">
      <c r="A8955" t="s">
        <v>8974</v>
      </c>
      <c r="B8955" t="s">
        <v>26</v>
      </c>
      <c r="C8955">
        <v>2</v>
      </c>
      <c r="D8955">
        <v>4</v>
      </c>
      <c r="E8955">
        <v>8</v>
      </c>
      <c r="F8955" t="s">
        <v>10</v>
      </c>
      <c r="H8955" s="1">
        <v>45173</v>
      </c>
      <c r="J8955" s="8" t="str">
        <f>IF(ISBLANK(B8955),"Unknown",B8955)</f>
        <v>Sandwich</v>
      </c>
      <c r="K8955" s="5">
        <f t="shared" si="713"/>
        <v>2</v>
      </c>
      <c r="L8955" s="5">
        <f t="shared" si="713"/>
        <v>4</v>
      </c>
      <c r="M8955" s="5">
        <f t="shared" si="714"/>
        <v>8</v>
      </c>
      <c r="N8955" s="8" t="str">
        <f>IF(ISBLANK(F8955),"Unknown",F8955)</f>
        <v>Credit Card</v>
      </c>
      <c r="O8955" s="8" t="str">
        <f>IF(ISBLANK(G8955),"Unknown",G8955)</f>
        <v>Unknown</v>
      </c>
      <c r="P8955" s="6">
        <f>IF(ISBLANK(H8955),"Unknown",H8955)</f>
        <v>45173</v>
      </c>
      <c r="Q8955" s="13">
        <f t="shared" si="715"/>
        <v>2</v>
      </c>
      <c r="R8955" s="13">
        <f t="shared" si="716"/>
        <v>4</v>
      </c>
      <c r="S8955" s="11">
        <f t="shared" si="717"/>
        <v>8</v>
      </c>
    </row>
    <row r="8956" spans="1:19" x14ac:dyDescent="0.3">
      <c r="A8956" t="s">
        <v>8975</v>
      </c>
      <c r="B8956" t="s">
        <v>23</v>
      </c>
      <c r="C8956">
        <v>5</v>
      </c>
      <c r="D8956">
        <v>4</v>
      </c>
      <c r="E8956">
        <v>20</v>
      </c>
      <c r="F8956" t="s">
        <v>10</v>
      </c>
      <c r="G8956" t="s">
        <v>15</v>
      </c>
      <c r="H8956" s="1">
        <v>45030</v>
      </c>
      <c r="J8956" s="8" t="str">
        <f>IF(ISBLANK(B8956),"Unknown",B8956)</f>
        <v>Smoothie</v>
      </c>
      <c r="K8956" s="5">
        <f t="shared" si="713"/>
        <v>5</v>
      </c>
      <c r="L8956" s="5">
        <f t="shared" si="713"/>
        <v>4</v>
      </c>
      <c r="M8956" s="5">
        <f t="shared" si="714"/>
        <v>20</v>
      </c>
      <c r="N8956" s="8" t="str">
        <f>IF(ISBLANK(F8956),"Unknown",F8956)</f>
        <v>Credit Card</v>
      </c>
      <c r="O8956" s="8" t="str">
        <f>IF(ISBLANK(G8956),"Unknown",G8956)</f>
        <v>In-store</v>
      </c>
      <c r="P8956" s="6">
        <f>IF(ISBLANK(H8956),"Unknown",H8956)</f>
        <v>45030</v>
      </c>
      <c r="Q8956" s="13">
        <f t="shared" si="715"/>
        <v>5</v>
      </c>
      <c r="R8956" s="13">
        <f t="shared" si="716"/>
        <v>4</v>
      </c>
      <c r="S8956" s="11">
        <f t="shared" si="717"/>
        <v>20</v>
      </c>
    </row>
    <row r="8957" spans="1:19" x14ac:dyDescent="0.3">
      <c r="A8957" t="s">
        <v>8976</v>
      </c>
      <c r="B8957" t="s">
        <v>26</v>
      </c>
      <c r="C8957">
        <v>3</v>
      </c>
      <c r="D8957">
        <v>4</v>
      </c>
      <c r="E8957">
        <v>12</v>
      </c>
      <c r="H8957" s="1">
        <v>45078</v>
      </c>
      <c r="J8957" s="8" t="str">
        <f>IF(ISBLANK(B8957),"Unknown",B8957)</f>
        <v>Sandwich</v>
      </c>
      <c r="K8957" s="5">
        <f t="shared" si="713"/>
        <v>3</v>
      </c>
      <c r="L8957" s="5">
        <f t="shared" si="713"/>
        <v>4</v>
      </c>
      <c r="M8957" s="5">
        <f t="shared" si="714"/>
        <v>12</v>
      </c>
      <c r="N8957" s="8" t="str">
        <f>IF(ISBLANK(F8957),"Unknown",F8957)</f>
        <v>Unknown</v>
      </c>
      <c r="O8957" s="8" t="str">
        <f>IF(ISBLANK(G8957),"Unknown",G8957)</f>
        <v>Unknown</v>
      </c>
      <c r="P8957" s="6">
        <f>IF(ISBLANK(H8957),"Unknown",H8957)</f>
        <v>45078</v>
      </c>
      <c r="Q8957" s="13">
        <f t="shared" si="715"/>
        <v>3</v>
      </c>
      <c r="R8957" s="13">
        <f t="shared" si="716"/>
        <v>4</v>
      </c>
      <c r="S8957" s="11">
        <f t="shared" si="717"/>
        <v>12</v>
      </c>
    </row>
    <row r="8958" spans="1:19" x14ac:dyDescent="0.3">
      <c r="A8958" t="s">
        <v>8977</v>
      </c>
      <c r="B8958" t="s">
        <v>19</v>
      </c>
      <c r="C8958">
        <v>1</v>
      </c>
      <c r="D8958">
        <v>5</v>
      </c>
      <c r="F8958" t="s">
        <v>10</v>
      </c>
      <c r="G8958" t="s">
        <v>15</v>
      </c>
      <c r="H8958" s="1">
        <v>45026</v>
      </c>
      <c r="J8958" s="8" t="str">
        <f>IF(ISBLANK(B8958),"Unknown",B8958)</f>
        <v>Salad</v>
      </c>
      <c r="K8958" s="5">
        <f t="shared" si="713"/>
        <v>1</v>
      </c>
      <c r="L8958" s="5">
        <f t="shared" si="713"/>
        <v>5</v>
      </c>
      <c r="M8958" s="5" t="str">
        <f t="shared" si="714"/>
        <v>0</v>
      </c>
      <c r="N8958" s="8" t="str">
        <f>IF(ISBLANK(F8958),"Unknown",F8958)</f>
        <v>Credit Card</v>
      </c>
      <c r="O8958" s="8" t="str">
        <f>IF(ISBLANK(G8958),"Unknown",G8958)</f>
        <v>In-store</v>
      </c>
      <c r="P8958" s="6">
        <f>IF(ISBLANK(H8958),"Unknown",H8958)</f>
        <v>45026</v>
      </c>
      <c r="Q8958" s="13">
        <f t="shared" si="715"/>
        <v>1</v>
      </c>
      <c r="R8958" s="13">
        <f t="shared" si="716"/>
        <v>5</v>
      </c>
      <c r="S8958" s="11">
        <f t="shared" si="717"/>
        <v>5</v>
      </c>
    </row>
    <row r="8959" spans="1:19" x14ac:dyDescent="0.3">
      <c r="A8959" t="s">
        <v>8978</v>
      </c>
      <c r="B8959" t="s">
        <v>37</v>
      </c>
      <c r="C8959">
        <v>4</v>
      </c>
      <c r="D8959">
        <v>3</v>
      </c>
      <c r="E8959">
        <v>12</v>
      </c>
      <c r="G8959" s="7" t="s">
        <v>10024</v>
      </c>
      <c r="H8959" s="1">
        <v>45155</v>
      </c>
      <c r="J8959" s="8" t="str">
        <f>IF(ISBLANK(B8959),"Unknown",B8959)</f>
        <v>Juice</v>
      </c>
      <c r="K8959" s="5">
        <f t="shared" si="713"/>
        <v>4</v>
      </c>
      <c r="L8959" s="5">
        <f t="shared" si="713"/>
        <v>3</v>
      </c>
      <c r="M8959" s="5">
        <f t="shared" si="714"/>
        <v>12</v>
      </c>
      <c r="N8959" s="8" t="str">
        <f>IF(ISBLANK(F8959),"Unknown",F8959)</f>
        <v>Unknown</v>
      </c>
      <c r="O8959" s="8" t="str">
        <f>IF(ISBLANK(G8959),"Unknown",G8959)</f>
        <v>Unknown</v>
      </c>
      <c r="P8959" s="6">
        <f>IF(ISBLANK(H8959),"Unknown",H8959)</f>
        <v>45155</v>
      </c>
      <c r="Q8959" s="13">
        <f t="shared" si="715"/>
        <v>4</v>
      </c>
      <c r="R8959" s="13">
        <f t="shared" si="716"/>
        <v>3</v>
      </c>
      <c r="S8959" s="11">
        <f t="shared" si="717"/>
        <v>12</v>
      </c>
    </row>
    <row r="8960" spans="1:19" x14ac:dyDescent="0.3">
      <c r="A8960" t="s">
        <v>8979</v>
      </c>
      <c r="B8960" t="s">
        <v>37</v>
      </c>
      <c r="C8960">
        <v>1</v>
      </c>
      <c r="D8960">
        <v>3</v>
      </c>
      <c r="E8960">
        <v>3</v>
      </c>
      <c r="F8960" t="s">
        <v>14</v>
      </c>
      <c r="G8960" t="s">
        <v>11</v>
      </c>
      <c r="H8960" s="1">
        <v>45155</v>
      </c>
      <c r="J8960" s="8" t="str">
        <f>IF(ISBLANK(B8960),"Unknown",B8960)</f>
        <v>Juice</v>
      </c>
      <c r="K8960" s="5">
        <f t="shared" si="713"/>
        <v>1</v>
      </c>
      <c r="L8960" s="5">
        <f t="shared" si="713"/>
        <v>3</v>
      </c>
      <c r="M8960" s="5">
        <f t="shared" si="714"/>
        <v>3</v>
      </c>
      <c r="N8960" s="8" t="str">
        <f>IF(ISBLANK(F8960),"Unknown",F8960)</f>
        <v>Cash</v>
      </c>
      <c r="O8960" s="8" t="str">
        <f>IF(ISBLANK(G8960),"Unknown",G8960)</f>
        <v>Takeaway</v>
      </c>
      <c r="P8960" s="6">
        <f>IF(ISBLANK(H8960),"Unknown",H8960)</f>
        <v>45155</v>
      </c>
      <c r="Q8960" s="13">
        <f t="shared" si="715"/>
        <v>1</v>
      </c>
      <c r="R8960" s="13">
        <f t="shared" si="716"/>
        <v>3</v>
      </c>
      <c r="S8960" s="11">
        <f t="shared" si="717"/>
        <v>3</v>
      </c>
    </row>
    <row r="8961" spans="1:19" x14ac:dyDescent="0.3">
      <c r="A8961" t="s">
        <v>8980</v>
      </c>
      <c r="C8961">
        <v>4</v>
      </c>
      <c r="D8961" s="7" t="s">
        <v>10024</v>
      </c>
      <c r="E8961">
        <v>12</v>
      </c>
      <c r="F8961" t="s">
        <v>10</v>
      </c>
      <c r="G8961" t="s">
        <v>11</v>
      </c>
      <c r="H8961" s="1">
        <v>45253</v>
      </c>
      <c r="J8961" s="8" t="str">
        <f>IF(ISBLANK(B8961),"Unknown",B8961)</f>
        <v>Unknown</v>
      </c>
      <c r="K8961" s="5">
        <f t="shared" si="713"/>
        <v>4</v>
      </c>
      <c r="L8961" s="5" t="str">
        <f t="shared" si="713"/>
        <v>Unknown</v>
      </c>
      <c r="M8961" s="5">
        <f t="shared" si="714"/>
        <v>12</v>
      </c>
      <c r="N8961" s="8" t="str">
        <f>IF(ISBLANK(F8961),"Unknown",F8961)</f>
        <v>Credit Card</v>
      </c>
      <c r="O8961" s="8" t="str">
        <f>IF(ISBLANK(G8961),"Unknown",G8961)</f>
        <v>Takeaway</v>
      </c>
      <c r="P8961" s="6">
        <f>IF(ISBLANK(H8961),"Unknown",H8961)</f>
        <v>45253</v>
      </c>
      <c r="Q8961" s="13">
        <f t="shared" si="715"/>
        <v>4</v>
      </c>
      <c r="R8961" s="13">
        <f t="shared" si="716"/>
        <v>0</v>
      </c>
      <c r="S8961" s="11">
        <f t="shared" si="717"/>
        <v>0</v>
      </c>
    </row>
    <row r="8962" spans="1:19" x14ac:dyDescent="0.3">
      <c r="A8962" t="s">
        <v>8981</v>
      </c>
      <c r="B8962" t="s">
        <v>9</v>
      </c>
      <c r="C8962">
        <v>1</v>
      </c>
      <c r="D8962">
        <v>2</v>
      </c>
      <c r="E8962">
        <v>2</v>
      </c>
      <c r="F8962" t="s">
        <v>21</v>
      </c>
      <c r="G8962" t="s">
        <v>11</v>
      </c>
      <c r="H8962" s="1">
        <v>45215</v>
      </c>
      <c r="J8962" s="8" t="str">
        <f>IF(ISBLANK(B8962),"Unknown",B8962)</f>
        <v>Coffee</v>
      </c>
      <c r="K8962" s="5">
        <f t="shared" si="713"/>
        <v>1</v>
      </c>
      <c r="L8962" s="5">
        <f t="shared" si="713"/>
        <v>2</v>
      </c>
      <c r="M8962" s="5">
        <f t="shared" si="714"/>
        <v>2</v>
      </c>
      <c r="N8962" s="8" t="str">
        <f>IF(ISBLANK(F8962),"Unknown",F8962)</f>
        <v>Digital Wallet</v>
      </c>
      <c r="O8962" s="8" t="str">
        <f>IF(ISBLANK(G8962),"Unknown",G8962)</f>
        <v>Takeaway</v>
      </c>
      <c r="P8962" s="6">
        <f>IF(ISBLANK(H8962),"Unknown",H8962)</f>
        <v>45215</v>
      </c>
      <c r="Q8962" s="13">
        <f t="shared" si="715"/>
        <v>1</v>
      </c>
      <c r="R8962" s="13">
        <f t="shared" si="716"/>
        <v>2</v>
      </c>
      <c r="S8962" s="11">
        <f t="shared" si="717"/>
        <v>2</v>
      </c>
    </row>
    <row r="8963" spans="1:19" x14ac:dyDescent="0.3">
      <c r="A8963" t="s">
        <v>8982</v>
      </c>
      <c r="B8963" t="s">
        <v>9</v>
      </c>
      <c r="C8963">
        <v>1</v>
      </c>
      <c r="D8963">
        <v>2</v>
      </c>
      <c r="E8963">
        <v>2</v>
      </c>
      <c r="F8963" t="s">
        <v>10</v>
      </c>
      <c r="H8963" s="1">
        <v>45259</v>
      </c>
      <c r="J8963" s="8" t="str">
        <f>IF(ISBLANK(B8963),"Unknown",B8963)</f>
        <v>Coffee</v>
      </c>
      <c r="K8963" s="5">
        <f t="shared" ref="K8963:L9026" si="718">IF(ISBLANK(C8963),"0",C8963)</f>
        <v>1</v>
      </c>
      <c r="L8963" s="5">
        <f t="shared" si="718"/>
        <v>2</v>
      </c>
      <c r="M8963" s="5">
        <f t="shared" ref="M8963:M9026" si="719">IF(ISBLANK(E8963),"0",E8963)</f>
        <v>2</v>
      </c>
      <c r="N8963" s="8" t="str">
        <f>IF(ISBLANK(F8963),"Unknown",F8963)</f>
        <v>Credit Card</v>
      </c>
      <c r="O8963" s="8" t="str">
        <f>IF(ISBLANK(G8963),"Unknown",G8963)</f>
        <v>Unknown</v>
      </c>
      <c r="P8963" s="6">
        <f>IF(ISBLANK(H8963),"Unknown",H8963)</f>
        <v>45259</v>
      </c>
      <c r="Q8963" s="13">
        <f t="shared" ref="Q8963:Q9026" si="720">IF(K8963="Unknown",0,K8963)</f>
        <v>1</v>
      </c>
      <c r="R8963" s="13">
        <f t="shared" ref="R8963:R9026" si="721">IF(L8963="Unknown",0,L8963)</f>
        <v>2</v>
      </c>
      <c r="S8963" s="11">
        <f t="shared" ref="S8963:S9026" si="722">Q8963*R8963</f>
        <v>2</v>
      </c>
    </row>
    <row r="8964" spans="1:19" x14ac:dyDescent="0.3">
      <c r="A8964" t="s">
        <v>8983</v>
      </c>
      <c r="B8964" t="s">
        <v>26</v>
      </c>
      <c r="C8964">
        <v>3</v>
      </c>
      <c r="D8964">
        <v>4</v>
      </c>
      <c r="E8964">
        <v>12</v>
      </c>
      <c r="F8964" t="s">
        <v>21</v>
      </c>
      <c r="G8964" t="s">
        <v>11</v>
      </c>
      <c r="H8964" s="1">
        <v>45258</v>
      </c>
      <c r="J8964" s="8" t="str">
        <f>IF(ISBLANK(B8964),"Unknown",B8964)</f>
        <v>Sandwich</v>
      </c>
      <c r="K8964" s="5">
        <f t="shared" si="718"/>
        <v>3</v>
      </c>
      <c r="L8964" s="5">
        <f t="shared" si="718"/>
        <v>4</v>
      </c>
      <c r="M8964" s="5">
        <f t="shared" si="719"/>
        <v>12</v>
      </c>
      <c r="N8964" s="8" t="str">
        <f>IF(ISBLANK(F8964),"Unknown",F8964)</f>
        <v>Digital Wallet</v>
      </c>
      <c r="O8964" s="8" t="str">
        <f>IF(ISBLANK(G8964),"Unknown",G8964)</f>
        <v>Takeaway</v>
      </c>
      <c r="P8964" s="6">
        <f>IF(ISBLANK(H8964),"Unknown",H8964)</f>
        <v>45258</v>
      </c>
      <c r="Q8964" s="13">
        <f t="shared" si="720"/>
        <v>3</v>
      </c>
      <c r="R8964" s="13">
        <f t="shared" si="721"/>
        <v>4</v>
      </c>
      <c r="S8964" s="11">
        <f t="shared" si="722"/>
        <v>12</v>
      </c>
    </row>
    <row r="8965" spans="1:19" x14ac:dyDescent="0.3">
      <c r="A8965" t="s">
        <v>8984</v>
      </c>
      <c r="B8965" t="s">
        <v>17</v>
      </c>
      <c r="C8965">
        <v>5</v>
      </c>
      <c r="D8965" s="7" t="s">
        <v>10024</v>
      </c>
      <c r="E8965">
        <v>5</v>
      </c>
      <c r="H8965" s="1">
        <v>45140</v>
      </c>
      <c r="J8965" s="8" t="str">
        <f>IF(ISBLANK(B8965),"Unknown",B8965)</f>
        <v>Cookie</v>
      </c>
      <c r="K8965" s="5">
        <f t="shared" si="718"/>
        <v>5</v>
      </c>
      <c r="L8965" s="5" t="str">
        <f t="shared" si="718"/>
        <v>Unknown</v>
      </c>
      <c r="M8965" s="5">
        <f t="shared" si="719"/>
        <v>5</v>
      </c>
      <c r="N8965" s="8" t="str">
        <f>IF(ISBLANK(F8965),"Unknown",F8965)</f>
        <v>Unknown</v>
      </c>
      <c r="O8965" s="8" t="str">
        <f>IF(ISBLANK(G8965),"Unknown",G8965)</f>
        <v>Unknown</v>
      </c>
      <c r="P8965" s="6">
        <f>IF(ISBLANK(H8965),"Unknown",H8965)</f>
        <v>45140</v>
      </c>
      <c r="Q8965" s="13">
        <f t="shared" si="720"/>
        <v>5</v>
      </c>
      <c r="R8965" s="13">
        <f t="shared" si="721"/>
        <v>0</v>
      </c>
      <c r="S8965" s="11">
        <f t="shared" si="722"/>
        <v>0</v>
      </c>
    </row>
    <row r="8966" spans="1:19" x14ac:dyDescent="0.3">
      <c r="A8966" t="s">
        <v>8985</v>
      </c>
      <c r="B8966" t="s">
        <v>17</v>
      </c>
      <c r="C8966">
        <v>4</v>
      </c>
      <c r="D8966">
        <v>1</v>
      </c>
      <c r="E8966">
        <v>4</v>
      </c>
      <c r="F8966" t="s">
        <v>21</v>
      </c>
      <c r="G8966" t="s">
        <v>15</v>
      </c>
      <c r="H8966" s="1">
        <v>44969</v>
      </c>
      <c r="J8966" s="8" t="str">
        <f>IF(ISBLANK(B8966),"Unknown",B8966)</f>
        <v>Cookie</v>
      </c>
      <c r="K8966" s="5">
        <f t="shared" si="718"/>
        <v>4</v>
      </c>
      <c r="L8966" s="5">
        <f t="shared" si="718"/>
        <v>1</v>
      </c>
      <c r="M8966" s="5">
        <f t="shared" si="719"/>
        <v>4</v>
      </c>
      <c r="N8966" s="8" t="str">
        <f>IF(ISBLANK(F8966),"Unknown",F8966)</f>
        <v>Digital Wallet</v>
      </c>
      <c r="O8966" s="8" t="str">
        <f>IF(ISBLANK(G8966),"Unknown",G8966)</f>
        <v>In-store</v>
      </c>
      <c r="P8966" s="6">
        <f>IF(ISBLANK(H8966),"Unknown",H8966)</f>
        <v>44969</v>
      </c>
      <c r="Q8966" s="13">
        <f t="shared" si="720"/>
        <v>4</v>
      </c>
      <c r="R8966" s="13">
        <f t="shared" si="721"/>
        <v>1</v>
      </c>
      <c r="S8966" s="11">
        <f t="shared" si="722"/>
        <v>4</v>
      </c>
    </row>
    <row r="8967" spans="1:19" x14ac:dyDescent="0.3">
      <c r="A8967" t="s">
        <v>8986</v>
      </c>
      <c r="B8967" t="s">
        <v>19</v>
      </c>
      <c r="C8967">
        <v>5</v>
      </c>
      <c r="D8967">
        <v>5</v>
      </c>
      <c r="E8967">
        <v>25</v>
      </c>
      <c r="F8967" t="s">
        <v>10</v>
      </c>
      <c r="G8967" t="s">
        <v>11</v>
      </c>
      <c r="H8967" s="1">
        <v>45120</v>
      </c>
      <c r="J8967" s="8" t="str">
        <f>IF(ISBLANK(B8967),"Unknown",B8967)</f>
        <v>Salad</v>
      </c>
      <c r="K8967" s="5">
        <f t="shared" si="718"/>
        <v>5</v>
      </c>
      <c r="L8967" s="5">
        <f t="shared" si="718"/>
        <v>5</v>
      </c>
      <c r="M8967" s="5">
        <f t="shared" si="719"/>
        <v>25</v>
      </c>
      <c r="N8967" s="8" t="str">
        <f>IF(ISBLANK(F8967),"Unknown",F8967)</f>
        <v>Credit Card</v>
      </c>
      <c r="O8967" s="8" t="str">
        <f>IF(ISBLANK(G8967),"Unknown",G8967)</f>
        <v>Takeaway</v>
      </c>
      <c r="P8967" s="6">
        <f>IF(ISBLANK(H8967),"Unknown",H8967)</f>
        <v>45120</v>
      </c>
      <c r="Q8967" s="13">
        <f t="shared" si="720"/>
        <v>5</v>
      </c>
      <c r="R8967" s="13">
        <f t="shared" si="721"/>
        <v>5</v>
      </c>
      <c r="S8967" s="11">
        <f t="shared" si="722"/>
        <v>25</v>
      </c>
    </row>
    <row r="8968" spans="1:19" x14ac:dyDescent="0.3">
      <c r="A8968" t="s">
        <v>8987</v>
      </c>
      <c r="B8968" t="s">
        <v>37</v>
      </c>
      <c r="C8968" s="7" t="s">
        <v>10024</v>
      </c>
      <c r="D8968">
        <v>3</v>
      </c>
      <c r="E8968">
        <v>15</v>
      </c>
      <c r="G8968" t="s">
        <v>15</v>
      </c>
      <c r="H8968" s="1">
        <v>45067</v>
      </c>
      <c r="J8968" s="8" t="str">
        <f>IF(ISBLANK(B8968),"Unknown",B8968)</f>
        <v>Juice</v>
      </c>
      <c r="K8968" s="5" t="str">
        <f t="shared" si="718"/>
        <v>Unknown</v>
      </c>
      <c r="L8968" s="5">
        <f t="shared" si="718"/>
        <v>3</v>
      </c>
      <c r="M8968" s="5">
        <f t="shared" si="719"/>
        <v>15</v>
      </c>
      <c r="N8968" s="8" t="str">
        <f>IF(ISBLANK(F8968),"Unknown",F8968)</f>
        <v>Unknown</v>
      </c>
      <c r="O8968" s="8" t="str">
        <f>IF(ISBLANK(G8968),"Unknown",G8968)</f>
        <v>In-store</v>
      </c>
      <c r="P8968" s="6">
        <f>IF(ISBLANK(H8968),"Unknown",H8968)</f>
        <v>45067</v>
      </c>
      <c r="Q8968" s="13">
        <f t="shared" si="720"/>
        <v>0</v>
      </c>
      <c r="R8968" s="13">
        <f t="shared" si="721"/>
        <v>3</v>
      </c>
      <c r="S8968" s="11">
        <f t="shared" si="722"/>
        <v>0</v>
      </c>
    </row>
    <row r="8969" spans="1:19" x14ac:dyDescent="0.3">
      <c r="A8969" t="s">
        <v>8988</v>
      </c>
      <c r="C8969">
        <v>4</v>
      </c>
      <c r="D8969">
        <v>2</v>
      </c>
      <c r="E8969">
        <v>8</v>
      </c>
      <c r="F8969" t="s">
        <v>14</v>
      </c>
      <c r="G8969" t="s">
        <v>15</v>
      </c>
      <c r="H8969" s="1">
        <v>45190</v>
      </c>
      <c r="J8969" s="8" t="str">
        <f>IF(ISBLANK(B8969),"Unknown",B8969)</f>
        <v>Unknown</v>
      </c>
      <c r="K8969" s="5">
        <f t="shared" si="718"/>
        <v>4</v>
      </c>
      <c r="L8969" s="5">
        <f t="shared" si="718"/>
        <v>2</v>
      </c>
      <c r="M8969" s="5">
        <f t="shared" si="719"/>
        <v>8</v>
      </c>
      <c r="N8969" s="8" t="str">
        <f>IF(ISBLANK(F8969),"Unknown",F8969)</f>
        <v>Cash</v>
      </c>
      <c r="O8969" s="8" t="str">
        <f>IF(ISBLANK(G8969),"Unknown",G8969)</f>
        <v>In-store</v>
      </c>
      <c r="P8969" s="6">
        <f>IF(ISBLANK(H8969),"Unknown",H8969)</f>
        <v>45190</v>
      </c>
      <c r="Q8969" s="13">
        <f t="shared" si="720"/>
        <v>4</v>
      </c>
      <c r="R8969" s="13">
        <f t="shared" si="721"/>
        <v>2</v>
      </c>
      <c r="S8969" s="11">
        <f t="shared" si="722"/>
        <v>8</v>
      </c>
    </row>
    <row r="8970" spans="1:19" x14ac:dyDescent="0.3">
      <c r="A8970" t="s">
        <v>8989</v>
      </c>
      <c r="B8970" t="s">
        <v>63</v>
      </c>
      <c r="C8970">
        <v>2</v>
      </c>
      <c r="D8970">
        <v>1.5</v>
      </c>
      <c r="E8970">
        <v>3</v>
      </c>
      <c r="G8970" t="s">
        <v>11</v>
      </c>
      <c r="H8970" s="1">
        <v>44931</v>
      </c>
      <c r="J8970" s="8" t="str">
        <f>IF(ISBLANK(B8970),"Unknown",B8970)</f>
        <v>Tea</v>
      </c>
      <c r="K8970" s="5">
        <f t="shared" si="718"/>
        <v>2</v>
      </c>
      <c r="L8970" s="5">
        <f t="shared" si="718"/>
        <v>1.5</v>
      </c>
      <c r="M8970" s="5">
        <f t="shared" si="719"/>
        <v>3</v>
      </c>
      <c r="N8970" s="8" t="str">
        <f>IF(ISBLANK(F8970),"Unknown",F8970)</f>
        <v>Unknown</v>
      </c>
      <c r="O8970" s="8" t="str">
        <f>IF(ISBLANK(G8970),"Unknown",G8970)</f>
        <v>Takeaway</v>
      </c>
      <c r="P8970" s="6">
        <f>IF(ISBLANK(H8970),"Unknown",H8970)</f>
        <v>44931</v>
      </c>
      <c r="Q8970" s="13">
        <f t="shared" si="720"/>
        <v>2</v>
      </c>
      <c r="R8970" s="13">
        <f t="shared" si="721"/>
        <v>1.5</v>
      </c>
      <c r="S8970" s="11">
        <f t="shared" si="722"/>
        <v>3</v>
      </c>
    </row>
    <row r="8971" spans="1:19" x14ac:dyDescent="0.3">
      <c r="A8971" t="s">
        <v>8990</v>
      </c>
      <c r="B8971" t="s">
        <v>19</v>
      </c>
      <c r="C8971">
        <v>1</v>
      </c>
      <c r="D8971">
        <v>5</v>
      </c>
      <c r="E8971" s="7" t="s">
        <v>10024</v>
      </c>
      <c r="F8971" t="s">
        <v>21</v>
      </c>
      <c r="G8971" t="s">
        <v>11</v>
      </c>
      <c r="H8971" s="1">
        <v>45066</v>
      </c>
      <c r="J8971" s="8" t="str">
        <f>IF(ISBLANK(B8971),"Unknown",B8971)</f>
        <v>Salad</v>
      </c>
      <c r="K8971" s="5">
        <f t="shared" si="718"/>
        <v>1</v>
      </c>
      <c r="L8971" s="5">
        <f t="shared" si="718"/>
        <v>5</v>
      </c>
      <c r="M8971" s="5" t="str">
        <f t="shared" si="719"/>
        <v>Unknown</v>
      </c>
      <c r="N8971" s="8" t="str">
        <f>IF(ISBLANK(F8971),"Unknown",F8971)</f>
        <v>Digital Wallet</v>
      </c>
      <c r="O8971" s="8" t="str">
        <f>IF(ISBLANK(G8971),"Unknown",G8971)</f>
        <v>Takeaway</v>
      </c>
      <c r="P8971" s="6">
        <f>IF(ISBLANK(H8971),"Unknown",H8971)</f>
        <v>45066</v>
      </c>
      <c r="Q8971" s="13">
        <f t="shared" si="720"/>
        <v>1</v>
      </c>
      <c r="R8971" s="13">
        <f t="shared" si="721"/>
        <v>5</v>
      </c>
      <c r="S8971" s="11">
        <f t="shared" si="722"/>
        <v>5</v>
      </c>
    </row>
    <row r="8972" spans="1:19" x14ac:dyDescent="0.3">
      <c r="A8972" t="s">
        <v>8991</v>
      </c>
      <c r="B8972" t="s">
        <v>63</v>
      </c>
      <c r="C8972">
        <v>3</v>
      </c>
      <c r="D8972" s="7" t="s">
        <v>10024</v>
      </c>
      <c r="E8972">
        <v>4.5</v>
      </c>
      <c r="F8972" s="7" t="s">
        <v>10024</v>
      </c>
      <c r="H8972" s="1">
        <v>44949</v>
      </c>
      <c r="J8972" s="8" t="str">
        <f>IF(ISBLANK(B8972),"Unknown",B8972)</f>
        <v>Tea</v>
      </c>
      <c r="K8972" s="5">
        <f t="shared" si="718"/>
        <v>3</v>
      </c>
      <c r="L8972" s="5" t="str">
        <f t="shared" si="718"/>
        <v>Unknown</v>
      </c>
      <c r="M8972" s="5">
        <f t="shared" si="719"/>
        <v>4.5</v>
      </c>
      <c r="N8972" s="8" t="str">
        <f>IF(ISBLANK(F8972),"Unknown",F8972)</f>
        <v>Unknown</v>
      </c>
      <c r="O8972" s="8" t="str">
        <f>IF(ISBLANK(G8972),"Unknown",G8972)</f>
        <v>Unknown</v>
      </c>
      <c r="P8972" s="6">
        <f>IF(ISBLANK(H8972),"Unknown",H8972)</f>
        <v>44949</v>
      </c>
      <c r="Q8972" s="13">
        <f t="shared" si="720"/>
        <v>3</v>
      </c>
      <c r="R8972" s="13">
        <f t="shared" si="721"/>
        <v>0</v>
      </c>
      <c r="S8972" s="11">
        <f t="shared" si="722"/>
        <v>0</v>
      </c>
    </row>
    <row r="8973" spans="1:19" x14ac:dyDescent="0.3">
      <c r="A8973" t="s">
        <v>8992</v>
      </c>
      <c r="B8973" t="s">
        <v>17</v>
      </c>
      <c r="C8973">
        <v>3</v>
      </c>
      <c r="D8973">
        <v>1</v>
      </c>
      <c r="E8973">
        <v>3</v>
      </c>
      <c r="F8973" t="s">
        <v>14</v>
      </c>
      <c r="H8973" s="1">
        <v>45072</v>
      </c>
      <c r="J8973" s="8" t="str">
        <f>IF(ISBLANK(B8973),"Unknown",B8973)</f>
        <v>Cookie</v>
      </c>
      <c r="K8973" s="5">
        <f t="shared" si="718"/>
        <v>3</v>
      </c>
      <c r="L8973" s="5">
        <f t="shared" si="718"/>
        <v>1</v>
      </c>
      <c r="M8973" s="5">
        <f t="shared" si="719"/>
        <v>3</v>
      </c>
      <c r="N8973" s="8" t="str">
        <f>IF(ISBLANK(F8973),"Unknown",F8973)</f>
        <v>Cash</v>
      </c>
      <c r="O8973" s="8" t="str">
        <f>IF(ISBLANK(G8973),"Unknown",G8973)</f>
        <v>Unknown</v>
      </c>
      <c r="P8973" s="6">
        <f>IF(ISBLANK(H8973),"Unknown",H8973)</f>
        <v>45072</v>
      </c>
      <c r="Q8973" s="13">
        <f t="shared" si="720"/>
        <v>3</v>
      </c>
      <c r="R8973" s="13">
        <f t="shared" si="721"/>
        <v>1</v>
      </c>
      <c r="S8973" s="11">
        <f t="shared" si="722"/>
        <v>3</v>
      </c>
    </row>
    <row r="8974" spans="1:19" x14ac:dyDescent="0.3">
      <c r="A8974" t="s">
        <v>8993</v>
      </c>
      <c r="B8974" t="s">
        <v>13</v>
      </c>
      <c r="C8974">
        <v>5</v>
      </c>
      <c r="D8974">
        <v>3</v>
      </c>
      <c r="E8974">
        <v>15</v>
      </c>
      <c r="F8974" t="s">
        <v>14</v>
      </c>
      <c r="H8974" s="1">
        <v>44966</v>
      </c>
      <c r="J8974" s="8" t="str">
        <f>IF(ISBLANK(B8974),"Unknown",B8974)</f>
        <v>Cake</v>
      </c>
      <c r="K8974" s="5">
        <f t="shared" si="718"/>
        <v>5</v>
      </c>
      <c r="L8974" s="5">
        <f t="shared" si="718"/>
        <v>3</v>
      </c>
      <c r="M8974" s="5">
        <f t="shared" si="719"/>
        <v>15</v>
      </c>
      <c r="N8974" s="8" t="str">
        <f>IF(ISBLANK(F8974),"Unknown",F8974)</f>
        <v>Cash</v>
      </c>
      <c r="O8974" s="8" t="str">
        <f>IF(ISBLANK(G8974),"Unknown",G8974)</f>
        <v>Unknown</v>
      </c>
      <c r="P8974" s="6">
        <f>IF(ISBLANK(H8974),"Unknown",H8974)</f>
        <v>44966</v>
      </c>
      <c r="Q8974" s="13">
        <f t="shared" si="720"/>
        <v>5</v>
      </c>
      <c r="R8974" s="13">
        <f t="shared" si="721"/>
        <v>3</v>
      </c>
      <c r="S8974" s="11">
        <f t="shared" si="722"/>
        <v>15</v>
      </c>
    </row>
    <row r="8975" spans="1:19" x14ac:dyDescent="0.3">
      <c r="A8975" t="s">
        <v>8994</v>
      </c>
      <c r="B8975" t="s">
        <v>13</v>
      </c>
      <c r="C8975" s="7" t="s">
        <v>10024</v>
      </c>
      <c r="D8975">
        <v>3</v>
      </c>
      <c r="E8975">
        <v>9</v>
      </c>
      <c r="F8975" t="s">
        <v>21</v>
      </c>
      <c r="H8975" s="1">
        <v>45105</v>
      </c>
      <c r="J8975" s="8" t="str">
        <f>IF(ISBLANK(B8975),"Unknown",B8975)</f>
        <v>Cake</v>
      </c>
      <c r="K8975" s="5" t="str">
        <f t="shared" si="718"/>
        <v>Unknown</v>
      </c>
      <c r="L8975" s="5">
        <f t="shared" si="718"/>
        <v>3</v>
      </c>
      <c r="M8975" s="5">
        <f t="shared" si="719"/>
        <v>9</v>
      </c>
      <c r="N8975" s="8" t="str">
        <f>IF(ISBLANK(F8975),"Unknown",F8975)</f>
        <v>Digital Wallet</v>
      </c>
      <c r="O8975" s="8" t="str">
        <f>IF(ISBLANK(G8975),"Unknown",G8975)</f>
        <v>Unknown</v>
      </c>
      <c r="P8975" s="6">
        <f>IF(ISBLANK(H8975),"Unknown",H8975)</f>
        <v>45105</v>
      </c>
      <c r="Q8975" s="13">
        <f t="shared" si="720"/>
        <v>0</v>
      </c>
      <c r="R8975" s="13">
        <f t="shared" si="721"/>
        <v>3</v>
      </c>
      <c r="S8975" s="11">
        <f t="shared" si="722"/>
        <v>0</v>
      </c>
    </row>
    <row r="8976" spans="1:19" x14ac:dyDescent="0.3">
      <c r="A8976" t="s">
        <v>8995</v>
      </c>
      <c r="B8976" t="s">
        <v>63</v>
      </c>
      <c r="C8976">
        <v>2</v>
      </c>
      <c r="D8976">
        <v>1.5</v>
      </c>
      <c r="E8976">
        <v>3</v>
      </c>
      <c r="G8976" s="7" t="s">
        <v>10024</v>
      </c>
      <c r="H8976" s="1">
        <v>45131</v>
      </c>
      <c r="J8976" s="8" t="str">
        <f>IF(ISBLANK(B8976),"Unknown",B8976)</f>
        <v>Tea</v>
      </c>
      <c r="K8976" s="5">
        <f t="shared" si="718"/>
        <v>2</v>
      </c>
      <c r="L8976" s="5">
        <f t="shared" si="718"/>
        <v>1.5</v>
      </c>
      <c r="M8976" s="5">
        <f t="shared" si="719"/>
        <v>3</v>
      </c>
      <c r="N8976" s="8" t="str">
        <f>IF(ISBLANK(F8976),"Unknown",F8976)</f>
        <v>Unknown</v>
      </c>
      <c r="O8976" s="8" t="str">
        <f>IF(ISBLANK(G8976),"Unknown",G8976)</f>
        <v>Unknown</v>
      </c>
      <c r="P8976" s="6">
        <f>IF(ISBLANK(H8976),"Unknown",H8976)</f>
        <v>45131</v>
      </c>
      <c r="Q8976" s="13">
        <f t="shared" si="720"/>
        <v>2</v>
      </c>
      <c r="R8976" s="13">
        <f t="shared" si="721"/>
        <v>1.5</v>
      </c>
      <c r="S8976" s="11">
        <f t="shared" si="722"/>
        <v>3</v>
      </c>
    </row>
    <row r="8977" spans="1:19" x14ac:dyDescent="0.3">
      <c r="A8977" t="s">
        <v>8996</v>
      </c>
      <c r="B8977" t="s">
        <v>63</v>
      </c>
      <c r="D8977" s="7" t="s">
        <v>10024</v>
      </c>
      <c r="E8977">
        <v>7.5</v>
      </c>
      <c r="F8977" t="s">
        <v>10</v>
      </c>
      <c r="H8977" s="1">
        <v>44984</v>
      </c>
      <c r="J8977" s="8" t="str">
        <f>IF(ISBLANK(B8977),"Unknown",B8977)</f>
        <v>Tea</v>
      </c>
      <c r="K8977" s="5" t="str">
        <f t="shared" si="718"/>
        <v>0</v>
      </c>
      <c r="L8977" s="5" t="str">
        <f t="shared" si="718"/>
        <v>Unknown</v>
      </c>
      <c r="M8977" s="5">
        <f t="shared" si="719"/>
        <v>7.5</v>
      </c>
      <c r="N8977" s="8" t="str">
        <f>IF(ISBLANK(F8977),"Unknown",F8977)</f>
        <v>Credit Card</v>
      </c>
      <c r="O8977" s="8" t="str">
        <f>IF(ISBLANK(G8977),"Unknown",G8977)</f>
        <v>Unknown</v>
      </c>
      <c r="P8977" s="6">
        <f>IF(ISBLANK(H8977),"Unknown",H8977)</f>
        <v>44984</v>
      </c>
      <c r="Q8977" s="13" t="str">
        <f t="shared" si="720"/>
        <v>0</v>
      </c>
      <c r="R8977" s="13">
        <f t="shared" si="721"/>
        <v>0</v>
      </c>
      <c r="S8977" s="11">
        <f t="shared" si="722"/>
        <v>0</v>
      </c>
    </row>
    <row r="8978" spans="1:19" x14ac:dyDescent="0.3">
      <c r="A8978" t="s">
        <v>8997</v>
      </c>
      <c r="B8978" t="s">
        <v>9</v>
      </c>
      <c r="C8978">
        <v>5</v>
      </c>
      <c r="D8978">
        <v>2</v>
      </c>
      <c r="E8978">
        <v>10</v>
      </c>
      <c r="F8978" t="s">
        <v>21</v>
      </c>
      <c r="G8978" t="s">
        <v>15</v>
      </c>
      <c r="H8978" s="1">
        <v>45101</v>
      </c>
      <c r="J8978" s="8" t="str">
        <f>IF(ISBLANK(B8978),"Unknown",B8978)</f>
        <v>Coffee</v>
      </c>
      <c r="K8978" s="5">
        <f t="shared" si="718"/>
        <v>5</v>
      </c>
      <c r="L8978" s="5">
        <f t="shared" si="718"/>
        <v>2</v>
      </c>
      <c r="M8978" s="5">
        <f t="shared" si="719"/>
        <v>10</v>
      </c>
      <c r="N8978" s="8" t="str">
        <f>IF(ISBLANK(F8978),"Unknown",F8978)</f>
        <v>Digital Wallet</v>
      </c>
      <c r="O8978" s="8" t="str">
        <f>IF(ISBLANK(G8978),"Unknown",G8978)</f>
        <v>In-store</v>
      </c>
      <c r="P8978" s="6">
        <f>IF(ISBLANK(H8978),"Unknown",H8978)</f>
        <v>45101</v>
      </c>
      <c r="Q8978" s="13">
        <f t="shared" si="720"/>
        <v>5</v>
      </c>
      <c r="R8978" s="13">
        <f t="shared" si="721"/>
        <v>2</v>
      </c>
      <c r="S8978" s="11">
        <f t="shared" si="722"/>
        <v>10</v>
      </c>
    </row>
    <row r="8979" spans="1:19" x14ac:dyDescent="0.3">
      <c r="A8979" t="s">
        <v>8998</v>
      </c>
      <c r="B8979" t="s">
        <v>19</v>
      </c>
      <c r="C8979">
        <v>1</v>
      </c>
      <c r="D8979">
        <v>5</v>
      </c>
      <c r="E8979">
        <v>5</v>
      </c>
      <c r="F8979" t="s">
        <v>10</v>
      </c>
      <c r="H8979" s="1">
        <v>45100</v>
      </c>
      <c r="J8979" s="8" t="str">
        <f>IF(ISBLANK(B8979),"Unknown",B8979)</f>
        <v>Salad</v>
      </c>
      <c r="K8979" s="5">
        <f t="shared" si="718"/>
        <v>1</v>
      </c>
      <c r="L8979" s="5">
        <f t="shared" si="718"/>
        <v>5</v>
      </c>
      <c r="M8979" s="5">
        <f t="shared" si="719"/>
        <v>5</v>
      </c>
      <c r="N8979" s="8" t="str">
        <f>IF(ISBLANK(F8979),"Unknown",F8979)</f>
        <v>Credit Card</v>
      </c>
      <c r="O8979" s="8" t="str">
        <f>IF(ISBLANK(G8979),"Unknown",G8979)</f>
        <v>Unknown</v>
      </c>
      <c r="P8979" s="6">
        <f>IF(ISBLANK(H8979),"Unknown",H8979)</f>
        <v>45100</v>
      </c>
      <c r="Q8979" s="13">
        <f t="shared" si="720"/>
        <v>1</v>
      </c>
      <c r="R8979" s="13">
        <f t="shared" si="721"/>
        <v>5</v>
      </c>
      <c r="S8979" s="11">
        <f t="shared" si="722"/>
        <v>5</v>
      </c>
    </row>
    <row r="8980" spans="1:19" x14ac:dyDescent="0.3">
      <c r="A8980" t="s">
        <v>8999</v>
      </c>
      <c r="B8980" t="s">
        <v>37</v>
      </c>
      <c r="C8980">
        <v>4</v>
      </c>
      <c r="D8980">
        <v>3</v>
      </c>
      <c r="E8980">
        <v>12</v>
      </c>
      <c r="F8980" t="s">
        <v>21</v>
      </c>
      <c r="G8980" t="s">
        <v>11</v>
      </c>
      <c r="H8980" s="1">
        <v>44984</v>
      </c>
      <c r="J8980" s="8" t="str">
        <f>IF(ISBLANK(B8980),"Unknown",B8980)</f>
        <v>Juice</v>
      </c>
      <c r="K8980" s="5">
        <f t="shared" si="718"/>
        <v>4</v>
      </c>
      <c r="L8980" s="5">
        <f t="shared" si="718"/>
        <v>3</v>
      </c>
      <c r="M8980" s="5">
        <f t="shared" si="719"/>
        <v>12</v>
      </c>
      <c r="N8980" s="8" t="str">
        <f>IF(ISBLANK(F8980),"Unknown",F8980)</f>
        <v>Digital Wallet</v>
      </c>
      <c r="O8980" s="8" t="str">
        <f>IF(ISBLANK(G8980),"Unknown",G8980)</f>
        <v>Takeaway</v>
      </c>
      <c r="P8980" s="6">
        <f>IF(ISBLANK(H8980),"Unknown",H8980)</f>
        <v>44984</v>
      </c>
      <c r="Q8980" s="13">
        <f t="shared" si="720"/>
        <v>4</v>
      </c>
      <c r="R8980" s="13">
        <f t="shared" si="721"/>
        <v>3</v>
      </c>
      <c r="S8980" s="11">
        <f t="shared" si="722"/>
        <v>12</v>
      </c>
    </row>
    <row r="8981" spans="1:19" x14ac:dyDescent="0.3">
      <c r="A8981" t="s">
        <v>9000</v>
      </c>
      <c r="B8981" t="s">
        <v>63</v>
      </c>
      <c r="C8981">
        <v>3</v>
      </c>
      <c r="D8981">
        <v>1.5</v>
      </c>
      <c r="E8981">
        <v>4.5</v>
      </c>
      <c r="F8981" t="s">
        <v>10</v>
      </c>
      <c r="G8981" t="s">
        <v>11</v>
      </c>
      <c r="H8981" s="1">
        <v>45067</v>
      </c>
      <c r="J8981" s="8" t="str">
        <f>IF(ISBLANK(B8981),"Unknown",B8981)</f>
        <v>Tea</v>
      </c>
      <c r="K8981" s="5">
        <f t="shared" si="718"/>
        <v>3</v>
      </c>
      <c r="L8981" s="5">
        <f t="shared" si="718"/>
        <v>1.5</v>
      </c>
      <c r="M8981" s="5">
        <f t="shared" si="719"/>
        <v>4.5</v>
      </c>
      <c r="N8981" s="8" t="str">
        <f>IF(ISBLANK(F8981),"Unknown",F8981)</f>
        <v>Credit Card</v>
      </c>
      <c r="O8981" s="8" t="str">
        <f>IF(ISBLANK(G8981),"Unknown",G8981)</f>
        <v>Takeaway</v>
      </c>
      <c r="P8981" s="6">
        <f>IF(ISBLANK(H8981),"Unknown",H8981)</f>
        <v>45067</v>
      </c>
      <c r="Q8981" s="13">
        <f t="shared" si="720"/>
        <v>3</v>
      </c>
      <c r="R8981" s="13">
        <f t="shared" si="721"/>
        <v>1.5</v>
      </c>
      <c r="S8981" s="11">
        <f t="shared" si="722"/>
        <v>4.5</v>
      </c>
    </row>
    <row r="8982" spans="1:19" x14ac:dyDescent="0.3">
      <c r="A8982" t="s">
        <v>9001</v>
      </c>
      <c r="B8982" t="s">
        <v>13</v>
      </c>
      <c r="C8982">
        <v>2</v>
      </c>
      <c r="D8982">
        <v>3</v>
      </c>
      <c r="E8982">
        <v>6</v>
      </c>
      <c r="F8982" t="s">
        <v>10</v>
      </c>
      <c r="H8982" s="1">
        <v>45073</v>
      </c>
      <c r="J8982" s="8" t="str">
        <f>IF(ISBLANK(B8982),"Unknown",B8982)</f>
        <v>Cake</v>
      </c>
      <c r="K8982" s="5">
        <f t="shared" si="718"/>
        <v>2</v>
      </c>
      <c r="L8982" s="5">
        <f t="shared" si="718"/>
        <v>3</v>
      </c>
      <c r="M8982" s="5">
        <f t="shared" si="719"/>
        <v>6</v>
      </c>
      <c r="N8982" s="8" t="str">
        <f>IF(ISBLANK(F8982),"Unknown",F8982)</f>
        <v>Credit Card</v>
      </c>
      <c r="O8982" s="8" t="str">
        <f>IF(ISBLANK(G8982),"Unknown",G8982)</f>
        <v>Unknown</v>
      </c>
      <c r="P8982" s="6">
        <f>IF(ISBLANK(H8982),"Unknown",H8982)</f>
        <v>45073</v>
      </c>
      <c r="Q8982" s="13">
        <f t="shared" si="720"/>
        <v>2</v>
      </c>
      <c r="R8982" s="13">
        <f t="shared" si="721"/>
        <v>3</v>
      </c>
      <c r="S8982" s="11">
        <f t="shared" si="722"/>
        <v>6</v>
      </c>
    </row>
    <row r="8983" spans="1:19" x14ac:dyDescent="0.3">
      <c r="A8983" t="s">
        <v>9002</v>
      </c>
      <c r="B8983" t="s">
        <v>13</v>
      </c>
      <c r="C8983">
        <v>2</v>
      </c>
      <c r="D8983">
        <v>3</v>
      </c>
      <c r="E8983">
        <v>6</v>
      </c>
      <c r="F8983" t="s">
        <v>21</v>
      </c>
      <c r="G8983" t="s">
        <v>11</v>
      </c>
      <c r="H8983" s="1">
        <v>44976</v>
      </c>
      <c r="J8983" s="8" t="str">
        <f>IF(ISBLANK(B8983),"Unknown",B8983)</f>
        <v>Cake</v>
      </c>
      <c r="K8983" s="5">
        <f t="shared" si="718"/>
        <v>2</v>
      </c>
      <c r="L8983" s="5">
        <f t="shared" si="718"/>
        <v>3</v>
      </c>
      <c r="M8983" s="5">
        <f t="shared" si="719"/>
        <v>6</v>
      </c>
      <c r="N8983" s="8" t="str">
        <f>IF(ISBLANK(F8983),"Unknown",F8983)</f>
        <v>Digital Wallet</v>
      </c>
      <c r="O8983" s="8" t="str">
        <f>IF(ISBLANK(G8983),"Unknown",G8983)</f>
        <v>Takeaway</v>
      </c>
      <c r="P8983" s="6">
        <f>IF(ISBLANK(H8983),"Unknown",H8983)</f>
        <v>44976</v>
      </c>
      <c r="Q8983" s="13">
        <f t="shared" si="720"/>
        <v>2</v>
      </c>
      <c r="R8983" s="13">
        <f t="shared" si="721"/>
        <v>3</v>
      </c>
      <c r="S8983" s="11">
        <f t="shared" si="722"/>
        <v>6</v>
      </c>
    </row>
    <row r="8984" spans="1:19" x14ac:dyDescent="0.3">
      <c r="A8984" t="s">
        <v>9003</v>
      </c>
      <c r="B8984" t="s">
        <v>19</v>
      </c>
      <c r="C8984">
        <v>2</v>
      </c>
      <c r="D8984">
        <v>5</v>
      </c>
      <c r="E8984">
        <v>10</v>
      </c>
      <c r="G8984" t="s">
        <v>11</v>
      </c>
      <c r="H8984" s="1">
        <v>45009</v>
      </c>
      <c r="J8984" s="8" t="str">
        <f>IF(ISBLANK(B8984),"Unknown",B8984)</f>
        <v>Salad</v>
      </c>
      <c r="K8984" s="5">
        <f t="shared" si="718"/>
        <v>2</v>
      </c>
      <c r="L8984" s="5">
        <f t="shared" si="718"/>
        <v>5</v>
      </c>
      <c r="M8984" s="5">
        <f t="shared" si="719"/>
        <v>10</v>
      </c>
      <c r="N8984" s="8" t="str">
        <f>IF(ISBLANK(F8984),"Unknown",F8984)</f>
        <v>Unknown</v>
      </c>
      <c r="O8984" s="8" t="str">
        <f>IF(ISBLANK(G8984),"Unknown",G8984)</f>
        <v>Takeaway</v>
      </c>
      <c r="P8984" s="6">
        <f>IF(ISBLANK(H8984),"Unknown",H8984)</f>
        <v>45009</v>
      </c>
      <c r="Q8984" s="13">
        <f t="shared" si="720"/>
        <v>2</v>
      </c>
      <c r="R8984" s="13">
        <f t="shared" si="721"/>
        <v>5</v>
      </c>
      <c r="S8984" s="11">
        <f t="shared" si="722"/>
        <v>10</v>
      </c>
    </row>
    <row r="8985" spans="1:19" x14ac:dyDescent="0.3">
      <c r="A8985" t="s">
        <v>9004</v>
      </c>
      <c r="B8985" t="s">
        <v>37</v>
      </c>
      <c r="C8985">
        <v>3</v>
      </c>
      <c r="D8985">
        <v>3</v>
      </c>
      <c r="E8985">
        <v>9</v>
      </c>
      <c r="F8985" t="s">
        <v>10</v>
      </c>
      <c r="G8985" t="s">
        <v>11</v>
      </c>
      <c r="H8985" s="1">
        <v>45152</v>
      </c>
      <c r="J8985" s="8" t="str">
        <f>IF(ISBLANK(B8985),"Unknown",B8985)</f>
        <v>Juice</v>
      </c>
      <c r="K8985" s="5">
        <f t="shared" si="718"/>
        <v>3</v>
      </c>
      <c r="L8985" s="5">
        <f t="shared" si="718"/>
        <v>3</v>
      </c>
      <c r="M8985" s="5">
        <f t="shared" si="719"/>
        <v>9</v>
      </c>
      <c r="N8985" s="8" t="str">
        <f>IF(ISBLANK(F8985),"Unknown",F8985)</f>
        <v>Credit Card</v>
      </c>
      <c r="O8985" s="8" t="str">
        <f>IF(ISBLANK(G8985),"Unknown",G8985)</f>
        <v>Takeaway</v>
      </c>
      <c r="P8985" s="6">
        <f>IF(ISBLANK(H8985),"Unknown",H8985)</f>
        <v>45152</v>
      </c>
      <c r="Q8985" s="13">
        <f t="shared" si="720"/>
        <v>3</v>
      </c>
      <c r="R8985" s="13">
        <f t="shared" si="721"/>
        <v>3</v>
      </c>
      <c r="S8985" s="11">
        <f t="shared" si="722"/>
        <v>9</v>
      </c>
    </row>
    <row r="8986" spans="1:19" x14ac:dyDescent="0.3">
      <c r="A8986" t="s">
        <v>9005</v>
      </c>
      <c r="B8986" t="s">
        <v>17</v>
      </c>
      <c r="C8986">
        <v>3</v>
      </c>
      <c r="D8986">
        <v>1</v>
      </c>
      <c r="E8986">
        <v>3</v>
      </c>
      <c r="F8986" t="s">
        <v>14</v>
      </c>
      <c r="G8986" t="s">
        <v>15</v>
      </c>
      <c r="H8986" s="1">
        <v>44945</v>
      </c>
      <c r="J8986" s="8" t="str">
        <f>IF(ISBLANK(B8986),"Unknown",B8986)</f>
        <v>Cookie</v>
      </c>
      <c r="K8986" s="5">
        <f t="shared" si="718"/>
        <v>3</v>
      </c>
      <c r="L8986" s="5">
        <f t="shared" si="718"/>
        <v>1</v>
      </c>
      <c r="M8986" s="5">
        <f t="shared" si="719"/>
        <v>3</v>
      </c>
      <c r="N8986" s="8" t="str">
        <f>IF(ISBLANK(F8986),"Unknown",F8986)</f>
        <v>Cash</v>
      </c>
      <c r="O8986" s="8" t="str">
        <f>IF(ISBLANK(G8986),"Unknown",G8986)</f>
        <v>In-store</v>
      </c>
      <c r="P8986" s="6">
        <f>IF(ISBLANK(H8986),"Unknown",H8986)</f>
        <v>44945</v>
      </c>
      <c r="Q8986" s="13">
        <f t="shared" si="720"/>
        <v>3</v>
      </c>
      <c r="R8986" s="13">
        <f t="shared" si="721"/>
        <v>1</v>
      </c>
      <c r="S8986" s="11">
        <f t="shared" si="722"/>
        <v>3</v>
      </c>
    </row>
    <row r="8987" spans="1:19" x14ac:dyDescent="0.3">
      <c r="A8987" t="s">
        <v>9006</v>
      </c>
      <c r="B8987" t="s">
        <v>9</v>
      </c>
      <c r="C8987">
        <v>5</v>
      </c>
      <c r="D8987" s="7" t="s">
        <v>10024</v>
      </c>
      <c r="E8987">
        <v>10</v>
      </c>
      <c r="F8987" t="s">
        <v>10</v>
      </c>
      <c r="G8987" t="s">
        <v>15</v>
      </c>
      <c r="H8987" s="7" t="s">
        <v>10024</v>
      </c>
      <c r="J8987" s="8" t="str">
        <f>IF(ISBLANK(B8987),"Unknown",B8987)</f>
        <v>Coffee</v>
      </c>
      <c r="K8987" s="5">
        <f t="shared" si="718"/>
        <v>5</v>
      </c>
      <c r="L8987" s="5" t="str">
        <f t="shared" si="718"/>
        <v>Unknown</v>
      </c>
      <c r="M8987" s="5">
        <f t="shared" si="719"/>
        <v>10</v>
      </c>
      <c r="N8987" s="8" t="str">
        <f>IF(ISBLANK(F8987),"Unknown",F8987)</f>
        <v>Credit Card</v>
      </c>
      <c r="O8987" s="8" t="str">
        <f>IF(ISBLANK(G8987),"Unknown",G8987)</f>
        <v>In-store</v>
      </c>
      <c r="P8987" s="6" t="str">
        <f>IF(ISBLANK(H8987),"Unknown",H8987)</f>
        <v>Unknown</v>
      </c>
      <c r="Q8987" s="13">
        <f t="shared" si="720"/>
        <v>5</v>
      </c>
      <c r="R8987" s="13">
        <f t="shared" si="721"/>
        <v>0</v>
      </c>
      <c r="S8987" s="11">
        <f t="shared" si="722"/>
        <v>0</v>
      </c>
    </row>
    <row r="8988" spans="1:19" x14ac:dyDescent="0.3">
      <c r="A8988" t="s">
        <v>9007</v>
      </c>
      <c r="C8988">
        <v>4</v>
      </c>
      <c r="D8988">
        <v>2</v>
      </c>
      <c r="E8988">
        <v>8</v>
      </c>
      <c r="G8988" t="s">
        <v>15</v>
      </c>
      <c r="H8988" s="1">
        <v>45092</v>
      </c>
      <c r="J8988" s="8" t="str">
        <f>IF(ISBLANK(B8988),"Unknown",B8988)</f>
        <v>Unknown</v>
      </c>
      <c r="K8988" s="5">
        <f t="shared" si="718"/>
        <v>4</v>
      </c>
      <c r="L8988" s="5">
        <f t="shared" si="718"/>
        <v>2</v>
      </c>
      <c r="M8988" s="5">
        <f t="shared" si="719"/>
        <v>8</v>
      </c>
      <c r="N8988" s="8" t="str">
        <f>IF(ISBLANK(F8988),"Unknown",F8988)</f>
        <v>Unknown</v>
      </c>
      <c r="O8988" s="8" t="str">
        <f>IF(ISBLANK(G8988),"Unknown",G8988)</f>
        <v>In-store</v>
      </c>
      <c r="P8988" s="6">
        <f>IF(ISBLANK(H8988),"Unknown",H8988)</f>
        <v>45092</v>
      </c>
      <c r="Q8988" s="13">
        <f t="shared" si="720"/>
        <v>4</v>
      </c>
      <c r="R8988" s="13">
        <f t="shared" si="721"/>
        <v>2</v>
      </c>
      <c r="S8988" s="11">
        <f t="shared" si="722"/>
        <v>8</v>
      </c>
    </row>
    <row r="8989" spans="1:19" x14ac:dyDescent="0.3">
      <c r="A8989" t="s">
        <v>9008</v>
      </c>
      <c r="B8989" t="s">
        <v>37</v>
      </c>
      <c r="C8989">
        <v>2</v>
      </c>
      <c r="D8989">
        <v>3</v>
      </c>
      <c r="E8989">
        <v>6</v>
      </c>
      <c r="F8989" t="s">
        <v>14</v>
      </c>
      <c r="G8989" t="s">
        <v>15</v>
      </c>
      <c r="H8989" s="1">
        <v>44994</v>
      </c>
      <c r="J8989" s="8" t="str">
        <f>IF(ISBLANK(B8989),"Unknown",B8989)</f>
        <v>Juice</v>
      </c>
      <c r="K8989" s="5">
        <f t="shared" si="718"/>
        <v>2</v>
      </c>
      <c r="L8989" s="5">
        <f t="shared" si="718"/>
        <v>3</v>
      </c>
      <c r="M8989" s="5">
        <f t="shared" si="719"/>
        <v>6</v>
      </c>
      <c r="N8989" s="8" t="str">
        <f>IF(ISBLANK(F8989),"Unknown",F8989)</f>
        <v>Cash</v>
      </c>
      <c r="O8989" s="8" t="str">
        <f>IF(ISBLANK(G8989),"Unknown",G8989)</f>
        <v>In-store</v>
      </c>
      <c r="P8989" s="6">
        <f>IF(ISBLANK(H8989),"Unknown",H8989)</f>
        <v>44994</v>
      </c>
      <c r="Q8989" s="13">
        <f t="shared" si="720"/>
        <v>2</v>
      </c>
      <c r="R8989" s="13">
        <f t="shared" si="721"/>
        <v>3</v>
      </c>
      <c r="S8989" s="11">
        <f t="shared" si="722"/>
        <v>6</v>
      </c>
    </row>
    <row r="8990" spans="1:19" x14ac:dyDescent="0.3">
      <c r="A8990" t="s">
        <v>9009</v>
      </c>
      <c r="B8990" t="s">
        <v>26</v>
      </c>
      <c r="C8990">
        <v>5</v>
      </c>
      <c r="D8990">
        <v>4</v>
      </c>
      <c r="E8990">
        <v>20</v>
      </c>
      <c r="F8990" t="s">
        <v>10</v>
      </c>
      <c r="H8990" s="1">
        <v>45006</v>
      </c>
      <c r="J8990" s="8" t="str">
        <f>IF(ISBLANK(B8990),"Unknown",B8990)</f>
        <v>Sandwich</v>
      </c>
      <c r="K8990" s="5">
        <f t="shared" si="718"/>
        <v>5</v>
      </c>
      <c r="L8990" s="5">
        <f t="shared" si="718"/>
        <v>4</v>
      </c>
      <c r="M8990" s="5">
        <f t="shared" si="719"/>
        <v>20</v>
      </c>
      <c r="N8990" s="8" t="str">
        <f>IF(ISBLANK(F8990),"Unknown",F8990)</f>
        <v>Credit Card</v>
      </c>
      <c r="O8990" s="8" t="str">
        <f>IF(ISBLANK(G8990),"Unknown",G8990)</f>
        <v>Unknown</v>
      </c>
      <c r="P8990" s="6">
        <f>IF(ISBLANK(H8990),"Unknown",H8990)</f>
        <v>45006</v>
      </c>
      <c r="Q8990" s="13">
        <f t="shared" si="720"/>
        <v>5</v>
      </c>
      <c r="R8990" s="13">
        <f t="shared" si="721"/>
        <v>4</v>
      </c>
      <c r="S8990" s="11">
        <f t="shared" si="722"/>
        <v>20</v>
      </c>
    </row>
    <row r="8991" spans="1:19" x14ac:dyDescent="0.3">
      <c r="A8991" t="s">
        <v>9010</v>
      </c>
      <c r="B8991" t="s">
        <v>26</v>
      </c>
      <c r="C8991">
        <v>2</v>
      </c>
      <c r="D8991">
        <v>4</v>
      </c>
      <c r="G8991" t="s">
        <v>15</v>
      </c>
      <c r="H8991" s="7" t="s">
        <v>10024</v>
      </c>
      <c r="J8991" s="8" t="str">
        <f>IF(ISBLANK(B8991),"Unknown",B8991)</f>
        <v>Sandwich</v>
      </c>
      <c r="K8991" s="5">
        <f t="shared" si="718"/>
        <v>2</v>
      </c>
      <c r="L8991" s="5">
        <f t="shared" si="718"/>
        <v>4</v>
      </c>
      <c r="M8991" s="5" t="str">
        <f t="shared" si="719"/>
        <v>0</v>
      </c>
      <c r="N8991" s="8" t="str">
        <f>IF(ISBLANK(F8991),"Unknown",F8991)</f>
        <v>Unknown</v>
      </c>
      <c r="O8991" s="8" t="str">
        <f>IF(ISBLANK(G8991),"Unknown",G8991)</f>
        <v>In-store</v>
      </c>
      <c r="P8991" s="6" t="str">
        <f>IF(ISBLANK(H8991),"Unknown",H8991)</f>
        <v>Unknown</v>
      </c>
      <c r="Q8991" s="13">
        <f t="shared" si="720"/>
        <v>2</v>
      </c>
      <c r="R8991" s="13">
        <f t="shared" si="721"/>
        <v>4</v>
      </c>
      <c r="S8991" s="11">
        <f t="shared" si="722"/>
        <v>8</v>
      </c>
    </row>
    <row r="8992" spans="1:19" x14ac:dyDescent="0.3">
      <c r="A8992" t="s">
        <v>9011</v>
      </c>
      <c r="B8992" t="s">
        <v>23</v>
      </c>
      <c r="C8992">
        <v>3</v>
      </c>
      <c r="D8992">
        <v>4</v>
      </c>
      <c r="E8992">
        <v>12</v>
      </c>
      <c r="F8992" t="s">
        <v>21</v>
      </c>
      <c r="G8992" t="s">
        <v>11</v>
      </c>
      <c r="H8992" s="1">
        <v>45190</v>
      </c>
      <c r="J8992" s="8" t="str">
        <f>IF(ISBLANK(B8992),"Unknown",B8992)</f>
        <v>Smoothie</v>
      </c>
      <c r="K8992" s="5">
        <f t="shared" si="718"/>
        <v>3</v>
      </c>
      <c r="L8992" s="5">
        <f t="shared" si="718"/>
        <v>4</v>
      </c>
      <c r="M8992" s="5">
        <f t="shared" si="719"/>
        <v>12</v>
      </c>
      <c r="N8992" s="8" t="str">
        <f>IF(ISBLANK(F8992),"Unknown",F8992)</f>
        <v>Digital Wallet</v>
      </c>
      <c r="O8992" s="8" t="str">
        <f>IF(ISBLANK(G8992),"Unknown",G8992)</f>
        <v>Takeaway</v>
      </c>
      <c r="P8992" s="6">
        <f>IF(ISBLANK(H8992),"Unknown",H8992)</f>
        <v>45190</v>
      </c>
      <c r="Q8992" s="13">
        <f t="shared" si="720"/>
        <v>3</v>
      </c>
      <c r="R8992" s="13">
        <f t="shared" si="721"/>
        <v>4</v>
      </c>
      <c r="S8992" s="11">
        <f t="shared" si="722"/>
        <v>12</v>
      </c>
    </row>
    <row r="8993" spans="1:19" x14ac:dyDescent="0.3">
      <c r="A8993" t="s">
        <v>9012</v>
      </c>
      <c r="B8993" t="s">
        <v>19</v>
      </c>
      <c r="C8993">
        <v>1</v>
      </c>
      <c r="D8993">
        <v>5</v>
      </c>
      <c r="E8993">
        <v>5</v>
      </c>
      <c r="F8993" t="s">
        <v>21</v>
      </c>
      <c r="G8993" t="s">
        <v>15</v>
      </c>
      <c r="H8993" s="1">
        <v>45032</v>
      </c>
      <c r="J8993" s="8" t="str">
        <f>IF(ISBLANK(B8993),"Unknown",B8993)</f>
        <v>Salad</v>
      </c>
      <c r="K8993" s="5">
        <f t="shared" si="718"/>
        <v>1</v>
      </c>
      <c r="L8993" s="5">
        <f t="shared" si="718"/>
        <v>5</v>
      </c>
      <c r="M8993" s="5">
        <f t="shared" si="719"/>
        <v>5</v>
      </c>
      <c r="N8993" s="8" t="str">
        <f>IF(ISBLANK(F8993),"Unknown",F8993)</f>
        <v>Digital Wallet</v>
      </c>
      <c r="O8993" s="8" t="str">
        <f>IF(ISBLANK(G8993),"Unknown",G8993)</f>
        <v>In-store</v>
      </c>
      <c r="P8993" s="6">
        <f>IF(ISBLANK(H8993),"Unknown",H8993)</f>
        <v>45032</v>
      </c>
      <c r="Q8993" s="13">
        <f t="shared" si="720"/>
        <v>1</v>
      </c>
      <c r="R8993" s="13">
        <f t="shared" si="721"/>
        <v>5</v>
      </c>
      <c r="S8993" s="11">
        <f t="shared" si="722"/>
        <v>5</v>
      </c>
    </row>
    <row r="8994" spans="1:19" x14ac:dyDescent="0.3">
      <c r="A8994" t="s">
        <v>9013</v>
      </c>
      <c r="B8994" t="s">
        <v>13</v>
      </c>
      <c r="C8994">
        <v>1</v>
      </c>
      <c r="D8994">
        <v>3</v>
      </c>
      <c r="E8994">
        <v>3</v>
      </c>
      <c r="H8994" s="1">
        <v>44958</v>
      </c>
      <c r="J8994" s="8" t="str">
        <f>IF(ISBLANK(B8994),"Unknown",B8994)</f>
        <v>Cake</v>
      </c>
      <c r="K8994" s="5">
        <f t="shared" si="718"/>
        <v>1</v>
      </c>
      <c r="L8994" s="5">
        <f t="shared" si="718"/>
        <v>3</v>
      </c>
      <c r="M8994" s="5">
        <f t="shared" si="719"/>
        <v>3</v>
      </c>
      <c r="N8994" s="8" t="str">
        <f>IF(ISBLANK(F8994),"Unknown",F8994)</f>
        <v>Unknown</v>
      </c>
      <c r="O8994" s="8" t="str">
        <f>IF(ISBLANK(G8994),"Unknown",G8994)</f>
        <v>Unknown</v>
      </c>
      <c r="P8994" s="6">
        <f>IF(ISBLANK(H8994),"Unknown",H8994)</f>
        <v>44958</v>
      </c>
      <c r="Q8994" s="13">
        <f t="shared" si="720"/>
        <v>1</v>
      </c>
      <c r="R8994" s="13">
        <f t="shared" si="721"/>
        <v>3</v>
      </c>
      <c r="S8994" s="11">
        <f t="shared" si="722"/>
        <v>3</v>
      </c>
    </row>
    <row r="8995" spans="1:19" x14ac:dyDescent="0.3">
      <c r="A8995" t="s">
        <v>9014</v>
      </c>
      <c r="C8995">
        <v>3</v>
      </c>
      <c r="D8995">
        <v>3</v>
      </c>
      <c r="E8995">
        <v>9</v>
      </c>
      <c r="F8995" t="s">
        <v>10</v>
      </c>
      <c r="H8995" s="1">
        <v>45290</v>
      </c>
      <c r="J8995" s="8" t="str">
        <f>IF(ISBLANK(B8995),"Unknown",B8995)</f>
        <v>Unknown</v>
      </c>
      <c r="K8995" s="5">
        <f t="shared" si="718"/>
        <v>3</v>
      </c>
      <c r="L8995" s="5">
        <f t="shared" si="718"/>
        <v>3</v>
      </c>
      <c r="M8995" s="5">
        <f t="shared" si="719"/>
        <v>9</v>
      </c>
      <c r="N8995" s="8" t="str">
        <f>IF(ISBLANK(F8995),"Unknown",F8995)</f>
        <v>Credit Card</v>
      </c>
      <c r="O8995" s="8" t="str">
        <f>IF(ISBLANK(G8995),"Unknown",G8995)</f>
        <v>Unknown</v>
      </c>
      <c r="P8995" s="6">
        <f>IF(ISBLANK(H8995),"Unknown",H8995)</f>
        <v>45290</v>
      </c>
      <c r="Q8995" s="13">
        <f t="shared" si="720"/>
        <v>3</v>
      </c>
      <c r="R8995" s="13">
        <f t="shared" si="721"/>
        <v>3</v>
      </c>
      <c r="S8995" s="11">
        <f t="shared" si="722"/>
        <v>9</v>
      </c>
    </row>
    <row r="8996" spans="1:19" x14ac:dyDescent="0.3">
      <c r="A8996" t="s">
        <v>9015</v>
      </c>
      <c r="B8996" t="s">
        <v>17</v>
      </c>
      <c r="C8996">
        <v>3</v>
      </c>
      <c r="D8996">
        <v>1</v>
      </c>
      <c r="E8996">
        <v>3</v>
      </c>
      <c r="F8996" t="s">
        <v>10</v>
      </c>
      <c r="G8996" t="s">
        <v>15</v>
      </c>
      <c r="H8996" s="1">
        <v>45165</v>
      </c>
      <c r="J8996" s="8" t="str">
        <f>IF(ISBLANK(B8996),"Unknown",B8996)</f>
        <v>Cookie</v>
      </c>
      <c r="K8996" s="5">
        <f t="shared" si="718"/>
        <v>3</v>
      </c>
      <c r="L8996" s="5">
        <f t="shared" si="718"/>
        <v>1</v>
      </c>
      <c r="M8996" s="5">
        <f t="shared" si="719"/>
        <v>3</v>
      </c>
      <c r="N8996" s="8" t="str">
        <f>IF(ISBLANK(F8996),"Unknown",F8996)</f>
        <v>Credit Card</v>
      </c>
      <c r="O8996" s="8" t="str">
        <f>IF(ISBLANK(G8996),"Unknown",G8996)</f>
        <v>In-store</v>
      </c>
      <c r="P8996" s="6">
        <f>IF(ISBLANK(H8996),"Unknown",H8996)</f>
        <v>45165</v>
      </c>
      <c r="Q8996" s="13">
        <f t="shared" si="720"/>
        <v>3</v>
      </c>
      <c r="R8996" s="13">
        <f t="shared" si="721"/>
        <v>1</v>
      </c>
      <c r="S8996" s="11">
        <f t="shared" si="722"/>
        <v>3</v>
      </c>
    </row>
    <row r="8997" spans="1:19" x14ac:dyDescent="0.3">
      <c r="A8997" t="s">
        <v>9016</v>
      </c>
      <c r="B8997" t="s">
        <v>13</v>
      </c>
      <c r="C8997">
        <v>3</v>
      </c>
      <c r="D8997">
        <v>3</v>
      </c>
      <c r="E8997">
        <v>9</v>
      </c>
      <c r="F8997" t="s">
        <v>14</v>
      </c>
      <c r="G8997" t="s">
        <v>11</v>
      </c>
      <c r="H8997" s="1">
        <v>45236</v>
      </c>
      <c r="J8997" s="8" t="str">
        <f>IF(ISBLANK(B8997),"Unknown",B8997)</f>
        <v>Cake</v>
      </c>
      <c r="K8997" s="5">
        <f t="shared" si="718"/>
        <v>3</v>
      </c>
      <c r="L8997" s="5">
        <f t="shared" si="718"/>
        <v>3</v>
      </c>
      <c r="M8997" s="5">
        <f t="shared" si="719"/>
        <v>9</v>
      </c>
      <c r="N8997" s="8" t="str">
        <f>IF(ISBLANK(F8997),"Unknown",F8997)</f>
        <v>Cash</v>
      </c>
      <c r="O8997" s="8" t="str">
        <f>IF(ISBLANK(G8997),"Unknown",G8997)</f>
        <v>Takeaway</v>
      </c>
      <c r="P8997" s="6">
        <f>IF(ISBLANK(H8997),"Unknown",H8997)</f>
        <v>45236</v>
      </c>
      <c r="Q8997" s="13">
        <f t="shared" si="720"/>
        <v>3</v>
      </c>
      <c r="R8997" s="13">
        <f t="shared" si="721"/>
        <v>3</v>
      </c>
      <c r="S8997" s="11">
        <f t="shared" si="722"/>
        <v>9</v>
      </c>
    </row>
    <row r="8998" spans="1:19" x14ac:dyDescent="0.3">
      <c r="A8998" t="s">
        <v>9017</v>
      </c>
      <c r="B8998" t="s">
        <v>26</v>
      </c>
      <c r="C8998">
        <v>5</v>
      </c>
      <c r="D8998">
        <v>4</v>
      </c>
      <c r="E8998">
        <v>20</v>
      </c>
      <c r="F8998" t="s">
        <v>10</v>
      </c>
      <c r="H8998" s="1">
        <v>45064</v>
      </c>
      <c r="J8998" s="8" t="str">
        <f>IF(ISBLANK(B8998),"Unknown",B8998)</f>
        <v>Sandwich</v>
      </c>
      <c r="K8998" s="5">
        <f t="shared" si="718"/>
        <v>5</v>
      </c>
      <c r="L8998" s="5">
        <f t="shared" si="718"/>
        <v>4</v>
      </c>
      <c r="M8998" s="5">
        <f t="shared" si="719"/>
        <v>20</v>
      </c>
      <c r="N8998" s="8" t="str">
        <f>IF(ISBLANK(F8998),"Unknown",F8998)</f>
        <v>Credit Card</v>
      </c>
      <c r="O8998" s="8" t="str">
        <f>IF(ISBLANK(G8998),"Unknown",G8998)</f>
        <v>Unknown</v>
      </c>
      <c r="P8998" s="6">
        <f>IF(ISBLANK(H8998),"Unknown",H8998)</f>
        <v>45064</v>
      </c>
      <c r="Q8998" s="13">
        <f t="shared" si="720"/>
        <v>5</v>
      </c>
      <c r="R8998" s="13">
        <f t="shared" si="721"/>
        <v>4</v>
      </c>
      <c r="S8998" s="11">
        <f t="shared" si="722"/>
        <v>20</v>
      </c>
    </row>
    <row r="8999" spans="1:19" x14ac:dyDescent="0.3">
      <c r="A8999" t="s">
        <v>9018</v>
      </c>
      <c r="B8999" t="s">
        <v>9</v>
      </c>
      <c r="C8999">
        <v>1</v>
      </c>
      <c r="D8999">
        <v>2</v>
      </c>
      <c r="E8999">
        <v>2</v>
      </c>
      <c r="F8999" t="s">
        <v>14</v>
      </c>
      <c r="H8999" s="1">
        <v>45090</v>
      </c>
      <c r="J8999" s="8" t="str">
        <f>IF(ISBLANK(B8999),"Unknown",B8999)</f>
        <v>Coffee</v>
      </c>
      <c r="K8999" s="5">
        <f t="shared" si="718"/>
        <v>1</v>
      </c>
      <c r="L8999" s="5">
        <f t="shared" si="718"/>
        <v>2</v>
      </c>
      <c r="M8999" s="5">
        <f t="shared" si="719"/>
        <v>2</v>
      </c>
      <c r="N8999" s="8" t="str">
        <f>IF(ISBLANK(F8999),"Unknown",F8999)</f>
        <v>Cash</v>
      </c>
      <c r="O8999" s="8" t="str">
        <f>IF(ISBLANK(G8999),"Unknown",G8999)</f>
        <v>Unknown</v>
      </c>
      <c r="P8999" s="6">
        <f>IF(ISBLANK(H8999),"Unknown",H8999)</f>
        <v>45090</v>
      </c>
      <c r="Q8999" s="13">
        <f t="shared" si="720"/>
        <v>1</v>
      </c>
      <c r="R8999" s="13">
        <f t="shared" si="721"/>
        <v>2</v>
      </c>
      <c r="S8999" s="11">
        <f t="shared" si="722"/>
        <v>2</v>
      </c>
    </row>
    <row r="9000" spans="1:19" x14ac:dyDescent="0.3">
      <c r="A9000" t="s">
        <v>9019</v>
      </c>
      <c r="B9000" t="s">
        <v>17</v>
      </c>
      <c r="C9000">
        <v>2</v>
      </c>
      <c r="D9000">
        <v>1</v>
      </c>
      <c r="E9000">
        <v>2</v>
      </c>
      <c r="F9000" t="s">
        <v>21</v>
      </c>
      <c r="G9000" t="s">
        <v>15</v>
      </c>
      <c r="H9000" s="1">
        <v>45038</v>
      </c>
      <c r="J9000" s="8" t="str">
        <f>IF(ISBLANK(B9000),"Unknown",B9000)</f>
        <v>Cookie</v>
      </c>
      <c r="K9000" s="5">
        <f t="shared" si="718"/>
        <v>2</v>
      </c>
      <c r="L9000" s="5">
        <f t="shared" si="718"/>
        <v>1</v>
      </c>
      <c r="M9000" s="5">
        <f t="shared" si="719"/>
        <v>2</v>
      </c>
      <c r="N9000" s="8" t="str">
        <f>IF(ISBLANK(F9000),"Unknown",F9000)</f>
        <v>Digital Wallet</v>
      </c>
      <c r="O9000" s="8" t="str">
        <f>IF(ISBLANK(G9000),"Unknown",G9000)</f>
        <v>In-store</v>
      </c>
      <c r="P9000" s="6">
        <f>IF(ISBLANK(H9000),"Unknown",H9000)</f>
        <v>45038</v>
      </c>
      <c r="Q9000" s="13">
        <f t="shared" si="720"/>
        <v>2</v>
      </c>
      <c r="R9000" s="13">
        <f t="shared" si="721"/>
        <v>1</v>
      </c>
      <c r="S9000" s="11">
        <f t="shared" si="722"/>
        <v>2</v>
      </c>
    </row>
    <row r="9001" spans="1:19" x14ac:dyDescent="0.3">
      <c r="A9001" t="s">
        <v>9020</v>
      </c>
      <c r="B9001" t="s">
        <v>13</v>
      </c>
      <c r="C9001">
        <v>2</v>
      </c>
      <c r="D9001">
        <v>3</v>
      </c>
      <c r="E9001">
        <v>6</v>
      </c>
      <c r="F9001" t="s">
        <v>21</v>
      </c>
      <c r="H9001" s="1">
        <v>44957</v>
      </c>
      <c r="J9001" s="8" t="str">
        <f>IF(ISBLANK(B9001),"Unknown",B9001)</f>
        <v>Cake</v>
      </c>
      <c r="K9001" s="5">
        <f t="shared" si="718"/>
        <v>2</v>
      </c>
      <c r="L9001" s="5">
        <f t="shared" si="718"/>
        <v>3</v>
      </c>
      <c r="M9001" s="5">
        <f t="shared" si="719"/>
        <v>6</v>
      </c>
      <c r="N9001" s="8" t="str">
        <f>IF(ISBLANK(F9001),"Unknown",F9001)</f>
        <v>Digital Wallet</v>
      </c>
      <c r="O9001" s="8" t="str">
        <f>IF(ISBLANK(G9001),"Unknown",G9001)</f>
        <v>Unknown</v>
      </c>
      <c r="P9001" s="6">
        <f>IF(ISBLANK(H9001),"Unknown",H9001)</f>
        <v>44957</v>
      </c>
      <c r="Q9001" s="13">
        <f t="shared" si="720"/>
        <v>2</v>
      </c>
      <c r="R9001" s="13">
        <f t="shared" si="721"/>
        <v>3</v>
      </c>
      <c r="S9001" s="11">
        <f t="shared" si="722"/>
        <v>6</v>
      </c>
    </row>
    <row r="9002" spans="1:19" x14ac:dyDescent="0.3">
      <c r="A9002" t="s">
        <v>9021</v>
      </c>
      <c r="B9002" t="s">
        <v>23</v>
      </c>
      <c r="C9002">
        <v>1</v>
      </c>
      <c r="D9002">
        <v>4</v>
      </c>
      <c r="E9002">
        <v>4</v>
      </c>
      <c r="F9002" t="s">
        <v>21</v>
      </c>
      <c r="G9002" s="7" t="s">
        <v>10024</v>
      </c>
      <c r="H9002" s="1">
        <v>45132</v>
      </c>
      <c r="J9002" s="8" t="str">
        <f>IF(ISBLANK(B9002),"Unknown",B9002)</f>
        <v>Smoothie</v>
      </c>
      <c r="K9002" s="5">
        <f t="shared" si="718"/>
        <v>1</v>
      </c>
      <c r="L9002" s="5">
        <f t="shared" si="718"/>
        <v>4</v>
      </c>
      <c r="M9002" s="5">
        <f t="shared" si="719"/>
        <v>4</v>
      </c>
      <c r="N9002" s="8" t="str">
        <f>IF(ISBLANK(F9002),"Unknown",F9002)</f>
        <v>Digital Wallet</v>
      </c>
      <c r="O9002" s="8" t="str">
        <f>IF(ISBLANK(G9002),"Unknown",G9002)</f>
        <v>Unknown</v>
      </c>
      <c r="P9002" s="6">
        <f>IF(ISBLANK(H9002),"Unknown",H9002)</f>
        <v>45132</v>
      </c>
      <c r="Q9002" s="13">
        <f t="shared" si="720"/>
        <v>1</v>
      </c>
      <c r="R9002" s="13">
        <f t="shared" si="721"/>
        <v>4</v>
      </c>
      <c r="S9002" s="11">
        <f t="shared" si="722"/>
        <v>4</v>
      </c>
    </row>
    <row r="9003" spans="1:19" x14ac:dyDescent="0.3">
      <c r="A9003" t="s">
        <v>9022</v>
      </c>
      <c r="B9003" t="s">
        <v>17</v>
      </c>
      <c r="C9003">
        <v>4</v>
      </c>
      <c r="D9003">
        <v>1</v>
      </c>
      <c r="E9003">
        <v>4</v>
      </c>
      <c r="G9003" t="s">
        <v>11</v>
      </c>
      <c r="H9003" s="1">
        <v>45086</v>
      </c>
      <c r="J9003" s="8" t="str">
        <f>IF(ISBLANK(B9003),"Unknown",B9003)</f>
        <v>Cookie</v>
      </c>
      <c r="K9003" s="5">
        <f t="shared" si="718"/>
        <v>4</v>
      </c>
      <c r="L9003" s="5">
        <f t="shared" si="718"/>
        <v>1</v>
      </c>
      <c r="M9003" s="5">
        <f t="shared" si="719"/>
        <v>4</v>
      </c>
      <c r="N9003" s="8" t="str">
        <f>IF(ISBLANK(F9003),"Unknown",F9003)</f>
        <v>Unknown</v>
      </c>
      <c r="O9003" s="8" t="str">
        <f>IF(ISBLANK(G9003),"Unknown",G9003)</f>
        <v>Takeaway</v>
      </c>
      <c r="P9003" s="6">
        <f>IF(ISBLANK(H9003),"Unknown",H9003)</f>
        <v>45086</v>
      </c>
      <c r="Q9003" s="13">
        <f t="shared" si="720"/>
        <v>4</v>
      </c>
      <c r="R9003" s="13">
        <f t="shared" si="721"/>
        <v>1</v>
      </c>
      <c r="S9003" s="11">
        <f t="shared" si="722"/>
        <v>4</v>
      </c>
    </row>
    <row r="9004" spans="1:19" x14ac:dyDescent="0.3">
      <c r="A9004" t="s">
        <v>9023</v>
      </c>
      <c r="B9004" t="s">
        <v>13</v>
      </c>
      <c r="C9004">
        <v>4</v>
      </c>
      <c r="D9004">
        <v>3</v>
      </c>
      <c r="E9004">
        <v>12</v>
      </c>
      <c r="G9004" t="s">
        <v>11</v>
      </c>
      <c r="H9004" s="1">
        <v>45057</v>
      </c>
      <c r="J9004" s="8" t="str">
        <f>IF(ISBLANK(B9004),"Unknown",B9004)</f>
        <v>Cake</v>
      </c>
      <c r="K9004" s="5">
        <f t="shared" si="718"/>
        <v>4</v>
      </c>
      <c r="L9004" s="5">
        <f t="shared" si="718"/>
        <v>3</v>
      </c>
      <c r="M9004" s="5">
        <f t="shared" si="719"/>
        <v>12</v>
      </c>
      <c r="N9004" s="8" t="str">
        <f>IF(ISBLANK(F9004),"Unknown",F9004)</f>
        <v>Unknown</v>
      </c>
      <c r="O9004" s="8" t="str">
        <f>IF(ISBLANK(G9004),"Unknown",G9004)</f>
        <v>Takeaway</v>
      </c>
      <c r="P9004" s="6">
        <f>IF(ISBLANK(H9004),"Unknown",H9004)</f>
        <v>45057</v>
      </c>
      <c r="Q9004" s="13">
        <f t="shared" si="720"/>
        <v>4</v>
      </c>
      <c r="R9004" s="13">
        <f t="shared" si="721"/>
        <v>3</v>
      </c>
      <c r="S9004" s="11">
        <f t="shared" si="722"/>
        <v>12</v>
      </c>
    </row>
    <row r="9005" spans="1:19" x14ac:dyDescent="0.3">
      <c r="A9005" t="s">
        <v>9024</v>
      </c>
      <c r="C9005">
        <v>2</v>
      </c>
      <c r="D9005">
        <v>2</v>
      </c>
      <c r="E9005">
        <v>4</v>
      </c>
      <c r="G9005" t="s">
        <v>11</v>
      </c>
      <c r="H9005" s="1">
        <v>45258</v>
      </c>
      <c r="J9005" s="8" t="str">
        <f>IF(ISBLANK(B9005),"Unknown",B9005)</f>
        <v>Unknown</v>
      </c>
      <c r="K9005" s="5">
        <f t="shared" si="718"/>
        <v>2</v>
      </c>
      <c r="L9005" s="5">
        <f t="shared" si="718"/>
        <v>2</v>
      </c>
      <c r="M9005" s="5">
        <f t="shared" si="719"/>
        <v>4</v>
      </c>
      <c r="N9005" s="8" t="str">
        <f>IF(ISBLANK(F9005),"Unknown",F9005)</f>
        <v>Unknown</v>
      </c>
      <c r="O9005" s="8" t="str">
        <f>IF(ISBLANK(G9005),"Unknown",G9005)</f>
        <v>Takeaway</v>
      </c>
      <c r="P9005" s="6">
        <f>IF(ISBLANK(H9005),"Unknown",H9005)</f>
        <v>45258</v>
      </c>
      <c r="Q9005" s="13">
        <f t="shared" si="720"/>
        <v>2</v>
      </c>
      <c r="R9005" s="13">
        <f t="shared" si="721"/>
        <v>2</v>
      </c>
      <c r="S9005" s="11">
        <f t="shared" si="722"/>
        <v>4</v>
      </c>
    </row>
    <row r="9006" spans="1:19" x14ac:dyDescent="0.3">
      <c r="A9006" t="s">
        <v>9025</v>
      </c>
      <c r="B9006" t="s">
        <v>17</v>
      </c>
      <c r="C9006">
        <v>4</v>
      </c>
      <c r="D9006" s="7" t="s">
        <v>10024</v>
      </c>
      <c r="E9006">
        <v>4</v>
      </c>
      <c r="G9006" t="s">
        <v>11</v>
      </c>
      <c r="H9006" s="1">
        <v>45252</v>
      </c>
      <c r="J9006" s="8" t="str">
        <f>IF(ISBLANK(B9006),"Unknown",B9006)</f>
        <v>Cookie</v>
      </c>
      <c r="K9006" s="5">
        <f t="shared" si="718"/>
        <v>4</v>
      </c>
      <c r="L9006" s="5" t="str">
        <f t="shared" si="718"/>
        <v>Unknown</v>
      </c>
      <c r="M9006" s="5">
        <f t="shared" si="719"/>
        <v>4</v>
      </c>
      <c r="N9006" s="8" t="str">
        <f>IF(ISBLANK(F9006),"Unknown",F9006)</f>
        <v>Unknown</v>
      </c>
      <c r="O9006" s="8" t="str">
        <f>IF(ISBLANK(G9006),"Unknown",G9006)</f>
        <v>Takeaway</v>
      </c>
      <c r="P9006" s="6">
        <f>IF(ISBLANK(H9006),"Unknown",H9006)</f>
        <v>45252</v>
      </c>
      <c r="Q9006" s="13">
        <f t="shared" si="720"/>
        <v>4</v>
      </c>
      <c r="R9006" s="13">
        <f t="shared" si="721"/>
        <v>0</v>
      </c>
      <c r="S9006" s="11">
        <f t="shared" si="722"/>
        <v>0</v>
      </c>
    </row>
    <row r="9007" spans="1:19" x14ac:dyDescent="0.3">
      <c r="A9007" t="s">
        <v>9026</v>
      </c>
      <c r="B9007" s="7" t="s">
        <v>10024</v>
      </c>
      <c r="C9007">
        <v>5</v>
      </c>
      <c r="D9007">
        <v>4</v>
      </c>
      <c r="E9007">
        <v>20</v>
      </c>
      <c r="F9007" t="s">
        <v>21</v>
      </c>
      <c r="G9007" t="s">
        <v>11</v>
      </c>
      <c r="H9007" s="1">
        <v>45147</v>
      </c>
      <c r="J9007" s="8" t="str">
        <f>IF(ISBLANK(B9007),"Unknown",B9007)</f>
        <v>Unknown</v>
      </c>
      <c r="K9007" s="5">
        <f t="shared" si="718"/>
        <v>5</v>
      </c>
      <c r="L9007" s="5">
        <f t="shared" si="718"/>
        <v>4</v>
      </c>
      <c r="M9007" s="5">
        <f t="shared" si="719"/>
        <v>20</v>
      </c>
      <c r="N9007" s="8" t="str">
        <f>IF(ISBLANK(F9007),"Unknown",F9007)</f>
        <v>Digital Wallet</v>
      </c>
      <c r="O9007" s="8" t="str">
        <f>IF(ISBLANK(G9007),"Unknown",G9007)</f>
        <v>Takeaway</v>
      </c>
      <c r="P9007" s="6">
        <f>IF(ISBLANK(H9007),"Unknown",H9007)</f>
        <v>45147</v>
      </c>
      <c r="Q9007" s="13">
        <f t="shared" si="720"/>
        <v>5</v>
      </c>
      <c r="R9007" s="13">
        <f t="shared" si="721"/>
        <v>4</v>
      </c>
      <c r="S9007" s="11">
        <f t="shared" si="722"/>
        <v>20</v>
      </c>
    </row>
    <row r="9008" spans="1:19" x14ac:dyDescent="0.3">
      <c r="A9008" t="s">
        <v>9027</v>
      </c>
      <c r="B9008" t="s">
        <v>26</v>
      </c>
      <c r="C9008">
        <v>3</v>
      </c>
      <c r="D9008">
        <v>4</v>
      </c>
      <c r="E9008">
        <v>12</v>
      </c>
      <c r="F9008" t="s">
        <v>14</v>
      </c>
      <c r="G9008" t="s">
        <v>15</v>
      </c>
      <c r="H9008" s="1">
        <v>44970</v>
      </c>
      <c r="J9008" s="8" t="str">
        <f>IF(ISBLANK(B9008),"Unknown",B9008)</f>
        <v>Sandwich</v>
      </c>
      <c r="K9008" s="5">
        <f t="shared" si="718"/>
        <v>3</v>
      </c>
      <c r="L9008" s="5">
        <f t="shared" si="718"/>
        <v>4</v>
      </c>
      <c r="M9008" s="5">
        <f t="shared" si="719"/>
        <v>12</v>
      </c>
      <c r="N9008" s="8" t="str">
        <f>IF(ISBLANK(F9008),"Unknown",F9008)</f>
        <v>Cash</v>
      </c>
      <c r="O9008" s="8" t="str">
        <f>IF(ISBLANK(G9008),"Unknown",G9008)</f>
        <v>In-store</v>
      </c>
      <c r="P9008" s="6">
        <f>IF(ISBLANK(H9008),"Unknown",H9008)</f>
        <v>44970</v>
      </c>
      <c r="Q9008" s="13">
        <f t="shared" si="720"/>
        <v>3</v>
      </c>
      <c r="R9008" s="13">
        <f t="shared" si="721"/>
        <v>4</v>
      </c>
      <c r="S9008" s="11">
        <f t="shared" si="722"/>
        <v>12</v>
      </c>
    </row>
    <row r="9009" spans="1:19" x14ac:dyDescent="0.3">
      <c r="A9009" t="s">
        <v>9028</v>
      </c>
      <c r="B9009" t="s">
        <v>13</v>
      </c>
      <c r="C9009">
        <v>3</v>
      </c>
      <c r="D9009">
        <v>3</v>
      </c>
      <c r="E9009">
        <v>9</v>
      </c>
      <c r="G9009" t="s">
        <v>15</v>
      </c>
      <c r="H9009" s="1">
        <v>45273</v>
      </c>
      <c r="J9009" s="8" t="str">
        <f>IF(ISBLANK(B9009),"Unknown",B9009)</f>
        <v>Cake</v>
      </c>
      <c r="K9009" s="5">
        <f t="shared" si="718"/>
        <v>3</v>
      </c>
      <c r="L9009" s="5">
        <f t="shared" si="718"/>
        <v>3</v>
      </c>
      <c r="M9009" s="5">
        <f t="shared" si="719"/>
        <v>9</v>
      </c>
      <c r="N9009" s="8" t="str">
        <f>IF(ISBLANK(F9009),"Unknown",F9009)</f>
        <v>Unknown</v>
      </c>
      <c r="O9009" s="8" t="str">
        <f>IF(ISBLANK(G9009),"Unknown",G9009)</f>
        <v>In-store</v>
      </c>
      <c r="P9009" s="6">
        <f>IF(ISBLANK(H9009),"Unknown",H9009)</f>
        <v>45273</v>
      </c>
      <c r="Q9009" s="13">
        <f t="shared" si="720"/>
        <v>3</v>
      </c>
      <c r="R9009" s="13">
        <f t="shared" si="721"/>
        <v>3</v>
      </c>
      <c r="S9009" s="11">
        <f t="shared" si="722"/>
        <v>9</v>
      </c>
    </row>
    <row r="9010" spans="1:19" x14ac:dyDescent="0.3">
      <c r="A9010" t="s">
        <v>9029</v>
      </c>
      <c r="B9010" t="s">
        <v>17</v>
      </c>
      <c r="C9010">
        <v>2</v>
      </c>
      <c r="D9010">
        <v>1</v>
      </c>
      <c r="E9010">
        <v>2</v>
      </c>
      <c r="F9010" t="s">
        <v>14</v>
      </c>
      <c r="H9010" s="1">
        <v>45240</v>
      </c>
      <c r="J9010" s="8" t="str">
        <f>IF(ISBLANK(B9010),"Unknown",B9010)</f>
        <v>Cookie</v>
      </c>
      <c r="K9010" s="5">
        <f t="shared" si="718"/>
        <v>2</v>
      </c>
      <c r="L9010" s="5">
        <f t="shared" si="718"/>
        <v>1</v>
      </c>
      <c r="M9010" s="5">
        <f t="shared" si="719"/>
        <v>2</v>
      </c>
      <c r="N9010" s="8" t="str">
        <f>IF(ISBLANK(F9010),"Unknown",F9010)</f>
        <v>Cash</v>
      </c>
      <c r="O9010" s="8" t="str">
        <f>IF(ISBLANK(G9010),"Unknown",G9010)</f>
        <v>Unknown</v>
      </c>
      <c r="P9010" s="6">
        <f>IF(ISBLANK(H9010),"Unknown",H9010)</f>
        <v>45240</v>
      </c>
      <c r="Q9010" s="13">
        <f t="shared" si="720"/>
        <v>2</v>
      </c>
      <c r="R9010" s="13">
        <f t="shared" si="721"/>
        <v>1</v>
      </c>
      <c r="S9010" s="11">
        <f t="shared" si="722"/>
        <v>2</v>
      </c>
    </row>
    <row r="9011" spans="1:19" x14ac:dyDescent="0.3">
      <c r="A9011" t="s">
        <v>9030</v>
      </c>
      <c r="B9011" t="s">
        <v>19</v>
      </c>
      <c r="C9011">
        <v>1</v>
      </c>
      <c r="D9011">
        <v>5</v>
      </c>
      <c r="E9011">
        <v>5</v>
      </c>
      <c r="G9011" t="s">
        <v>11</v>
      </c>
      <c r="H9011" s="1">
        <v>45190</v>
      </c>
      <c r="J9011" s="8" t="str">
        <f>IF(ISBLANK(B9011),"Unknown",B9011)</f>
        <v>Salad</v>
      </c>
      <c r="K9011" s="5">
        <f t="shared" si="718"/>
        <v>1</v>
      </c>
      <c r="L9011" s="5">
        <f t="shared" si="718"/>
        <v>5</v>
      </c>
      <c r="M9011" s="5">
        <f t="shared" si="719"/>
        <v>5</v>
      </c>
      <c r="N9011" s="8" t="str">
        <f>IF(ISBLANK(F9011),"Unknown",F9011)</f>
        <v>Unknown</v>
      </c>
      <c r="O9011" s="8" t="str">
        <f>IF(ISBLANK(G9011),"Unknown",G9011)</f>
        <v>Takeaway</v>
      </c>
      <c r="P9011" s="6">
        <f>IF(ISBLANK(H9011),"Unknown",H9011)</f>
        <v>45190</v>
      </c>
      <c r="Q9011" s="13">
        <f t="shared" si="720"/>
        <v>1</v>
      </c>
      <c r="R9011" s="13">
        <f t="shared" si="721"/>
        <v>5</v>
      </c>
      <c r="S9011" s="11">
        <f t="shared" si="722"/>
        <v>5</v>
      </c>
    </row>
    <row r="9012" spans="1:19" x14ac:dyDescent="0.3">
      <c r="A9012" t="s">
        <v>9031</v>
      </c>
      <c r="B9012" t="s">
        <v>23</v>
      </c>
      <c r="C9012">
        <v>1</v>
      </c>
      <c r="D9012">
        <v>4</v>
      </c>
      <c r="E9012">
        <v>4</v>
      </c>
      <c r="G9012" t="s">
        <v>15</v>
      </c>
      <c r="H9012" s="1">
        <v>45289</v>
      </c>
      <c r="J9012" s="8" t="str">
        <f>IF(ISBLANK(B9012),"Unknown",B9012)</f>
        <v>Smoothie</v>
      </c>
      <c r="K9012" s="5">
        <f t="shared" si="718"/>
        <v>1</v>
      </c>
      <c r="L9012" s="5">
        <f t="shared" si="718"/>
        <v>4</v>
      </c>
      <c r="M9012" s="5">
        <f t="shared" si="719"/>
        <v>4</v>
      </c>
      <c r="N9012" s="8" t="str">
        <f>IF(ISBLANK(F9012),"Unknown",F9012)</f>
        <v>Unknown</v>
      </c>
      <c r="O9012" s="8" t="str">
        <f>IF(ISBLANK(G9012),"Unknown",G9012)</f>
        <v>In-store</v>
      </c>
      <c r="P9012" s="6">
        <f>IF(ISBLANK(H9012),"Unknown",H9012)</f>
        <v>45289</v>
      </c>
      <c r="Q9012" s="13">
        <f t="shared" si="720"/>
        <v>1</v>
      </c>
      <c r="R9012" s="13">
        <f t="shared" si="721"/>
        <v>4</v>
      </c>
      <c r="S9012" s="11">
        <f t="shared" si="722"/>
        <v>4</v>
      </c>
    </row>
    <row r="9013" spans="1:19" x14ac:dyDescent="0.3">
      <c r="A9013" t="s">
        <v>9032</v>
      </c>
      <c r="C9013" s="7" t="s">
        <v>10024</v>
      </c>
      <c r="D9013">
        <v>4</v>
      </c>
      <c r="E9013">
        <v>12</v>
      </c>
      <c r="G9013" t="s">
        <v>11</v>
      </c>
      <c r="H9013" s="1">
        <v>45035</v>
      </c>
      <c r="J9013" s="8" t="str">
        <f>IF(ISBLANK(B9013),"Unknown",B9013)</f>
        <v>Unknown</v>
      </c>
      <c r="K9013" s="5" t="str">
        <f t="shared" si="718"/>
        <v>Unknown</v>
      </c>
      <c r="L9013" s="5">
        <f t="shared" si="718"/>
        <v>4</v>
      </c>
      <c r="M9013" s="5">
        <f t="shared" si="719"/>
        <v>12</v>
      </c>
      <c r="N9013" s="8" t="str">
        <f>IF(ISBLANK(F9013),"Unknown",F9013)</f>
        <v>Unknown</v>
      </c>
      <c r="O9013" s="8" t="str">
        <f>IF(ISBLANK(G9013),"Unknown",G9013)</f>
        <v>Takeaway</v>
      </c>
      <c r="P9013" s="6">
        <f>IF(ISBLANK(H9013),"Unknown",H9013)</f>
        <v>45035</v>
      </c>
      <c r="Q9013" s="13">
        <f t="shared" si="720"/>
        <v>0</v>
      </c>
      <c r="R9013" s="13">
        <f t="shared" si="721"/>
        <v>4</v>
      </c>
      <c r="S9013" s="11">
        <f t="shared" si="722"/>
        <v>0</v>
      </c>
    </row>
    <row r="9014" spans="1:19" x14ac:dyDescent="0.3">
      <c r="A9014" t="s">
        <v>9033</v>
      </c>
      <c r="B9014" t="s">
        <v>17</v>
      </c>
      <c r="C9014">
        <v>1</v>
      </c>
      <c r="D9014">
        <v>1</v>
      </c>
      <c r="E9014" s="7" t="s">
        <v>10024</v>
      </c>
      <c r="F9014" t="s">
        <v>21</v>
      </c>
      <c r="G9014" t="s">
        <v>11</v>
      </c>
      <c r="H9014" s="1">
        <v>45133</v>
      </c>
      <c r="J9014" s="8" t="str">
        <f>IF(ISBLANK(B9014),"Unknown",B9014)</f>
        <v>Cookie</v>
      </c>
      <c r="K9014" s="5">
        <f t="shared" si="718"/>
        <v>1</v>
      </c>
      <c r="L9014" s="5">
        <f t="shared" si="718"/>
        <v>1</v>
      </c>
      <c r="M9014" s="5" t="str">
        <f t="shared" si="719"/>
        <v>Unknown</v>
      </c>
      <c r="N9014" s="8" t="str">
        <f>IF(ISBLANK(F9014),"Unknown",F9014)</f>
        <v>Digital Wallet</v>
      </c>
      <c r="O9014" s="8" t="str">
        <f>IF(ISBLANK(G9014),"Unknown",G9014)</f>
        <v>Takeaway</v>
      </c>
      <c r="P9014" s="6">
        <f>IF(ISBLANK(H9014),"Unknown",H9014)</f>
        <v>45133</v>
      </c>
      <c r="Q9014" s="13">
        <f t="shared" si="720"/>
        <v>1</v>
      </c>
      <c r="R9014" s="13">
        <f t="shared" si="721"/>
        <v>1</v>
      </c>
      <c r="S9014" s="11">
        <f t="shared" si="722"/>
        <v>1</v>
      </c>
    </row>
    <row r="9015" spans="1:19" x14ac:dyDescent="0.3">
      <c r="A9015" t="s">
        <v>9034</v>
      </c>
      <c r="B9015" t="s">
        <v>23</v>
      </c>
      <c r="C9015">
        <v>1</v>
      </c>
      <c r="D9015">
        <v>4</v>
      </c>
      <c r="E9015">
        <v>4</v>
      </c>
      <c r="F9015" t="s">
        <v>21</v>
      </c>
      <c r="G9015" t="s">
        <v>11</v>
      </c>
      <c r="H9015" s="1">
        <v>45063</v>
      </c>
      <c r="J9015" s="8" t="str">
        <f>IF(ISBLANK(B9015),"Unknown",B9015)</f>
        <v>Smoothie</v>
      </c>
      <c r="K9015" s="5">
        <f t="shared" si="718"/>
        <v>1</v>
      </c>
      <c r="L9015" s="5">
        <f t="shared" si="718"/>
        <v>4</v>
      </c>
      <c r="M9015" s="5">
        <f t="shared" si="719"/>
        <v>4</v>
      </c>
      <c r="N9015" s="8" t="str">
        <f>IF(ISBLANK(F9015),"Unknown",F9015)</f>
        <v>Digital Wallet</v>
      </c>
      <c r="O9015" s="8" t="str">
        <f>IF(ISBLANK(G9015),"Unknown",G9015)</f>
        <v>Takeaway</v>
      </c>
      <c r="P9015" s="6">
        <f>IF(ISBLANK(H9015),"Unknown",H9015)</f>
        <v>45063</v>
      </c>
      <c r="Q9015" s="13">
        <f t="shared" si="720"/>
        <v>1</v>
      </c>
      <c r="R9015" s="13">
        <f t="shared" si="721"/>
        <v>4</v>
      </c>
      <c r="S9015" s="11">
        <f t="shared" si="722"/>
        <v>4</v>
      </c>
    </row>
    <row r="9016" spans="1:19" x14ac:dyDescent="0.3">
      <c r="A9016" t="s">
        <v>9035</v>
      </c>
      <c r="C9016">
        <v>5</v>
      </c>
      <c r="D9016">
        <v>4</v>
      </c>
      <c r="E9016">
        <v>20</v>
      </c>
      <c r="H9016" s="1">
        <v>45100</v>
      </c>
      <c r="J9016" s="8" t="str">
        <f>IF(ISBLANK(B9016),"Unknown",B9016)</f>
        <v>Unknown</v>
      </c>
      <c r="K9016" s="5">
        <f t="shared" si="718"/>
        <v>5</v>
      </c>
      <c r="L9016" s="5">
        <f t="shared" si="718"/>
        <v>4</v>
      </c>
      <c r="M9016" s="5">
        <f t="shared" si="719"/>
        <v>20</v>
      </c>
      <c r="N9016" s="8" t="str">
        <f>IF(ISBLANK(F9016),"Unknown",F9016)</f>
        <v>Unknown</v>
      </c>
      <c r="O9016" s="8" t="str">
        <f>IF(ISBLANK(G9016),"Unknown",G9016)</f>
        <v>Unknown</v>
      </c>
      <c r="P9016" s="6">
        <f>IF(ISBLANK(H9016),"Unknown",H9016)</f>
        <v>45100</v>
      </c>
      <c r="Q9016" s="13">
        <f t="shared" si="720"/>
        <v>5</v>
      </c>
      <c r="R9016" s="13">
        <f t="shared" si="721"/>
        <v>4</v>
      </c>
      <c r="S9016" s="11">
        <f t="shared" si="722"/>
        <v>20</v>
      </c>
    </row>
    <row r="9017" spans="1:19" x14ac:dyDescent="0.3">
      <c r="A9017" t="s">
        <v>9036</v>
      </c>
      <c r="B9017" t="s">
        <v>13</v>
      </c>
      <c r="C9017">
        <v>3</v>
      </c>
      <c r="D9017">
        <v>3</v>
      </c>
      <c r="E9017">
        <v>9</v>
      </c>
      <c r="F9017" t="s">
        <v>14</v>
      </c>
      <c r="G9017" t="s">
        <v>11</v>
      </c>
      <c r="H9017" s="1">
        <v>45225</v>
      </c>
      <c r="J9017" s="8" t="str">
        <f>IF(ISBLANK(B9017),"Unknown",B9017)</f>
        <v>Cake</v>
      </c>
      <c r="K9017" s="5">
        <f t="shared" si="718"/>
        <v>3</v>
      </c>
      <c r="L9017" s="5">
        <f t="shared" si="718"/>
        <v>3</v>
      </c>
      <c r="M9017" s="5">
        <f t="shared" si="719"/>
        <v>9</v>
      </c>
      <c r="N9017" s="8" t="str">
        <f>IF(ISBLANK(F9017),"Unknown",F9017)</f>
        <v>Cash</v>
      </c>
      <c r="O9017" s="8" t="str">
        <f>IF(ISBLANK(G9017),"Unknown",G9017)</f>
        <v>Takeaway</v>
      </c>
      <c r="P9017" s="6">
        <f>IF(ISBLANK(H9017),"Unknown",H9017)</f>
        <v>45225</v>
      </c>
      <c r="Q9017" s="13">
        <f t="shared" si="720"/>
        <v>3</v>
      </c>
      <c r="R9017" s="13">
        <f t="shared" si="721"/>
        <v>3</v>
      </c>
      <c r="S9017" s="11">
        <f t="shared" si="722"/>
        <v>9</v>
      </c>
    </row>
    <row r="9018" spans="1:19" x14ac:dyDescent="0.3">
      <c r="A9018" t="s">
        <v>9037</v>
      </c>
      <c r="B9018" t="s">
        <v>19</v>
      </c>
      <c r="C9018">
        <v>3</v>
      </c>
      <c r="D9018">
        <v>5</v>
      </c>
      <c r="E9018">
        <v>15</v>
      </c>
      <c r="F9018" t="s">
        <v>10</v>
      </c>
      <c r="H9018" s="1">
        <v>45011</v>
      </c>
      <c r="J9018" s="8" t="str">
        <f>IF(ISBLANK(B9018),"Unknown",B9018)</f>
        <v>Salad</v>
      </c>
      <c r="K9018" s="5">
        <f t="shared" si="718"/>
        <v>3</v>
      </c>
      <c r="L9018" s="5">
        <f t="shared" si="718"/>
        <v>5</v>
      </c>
      <c r="M9018" s="5">
        <f t="shared" si="719"/>
        <v>15</v>
      </c>
      <c r="N9018" s="8" t="str">
        <f>IF(ISBLANK(F9018),"Unknown",F9018)</f>
        <v>Credit Card</v>
      </c>
      <c r="O9018" s="8" t="str">
        <f>IF(ISBLANK(G9018),"Unknown",G9018)</f>
        <v>Unknown</v>
      </c>
      <c r="P9018" s="6">
        <f>IF(ISBLANK(H9018),"Unknown",H9018)</f>
        <v>45011</v>
      </c>
      <c r="Q9018" s="13">
        <f t="shared" si="720"/>
        <v>3</v>
      </c>
      <c r="R9018" s="13">
        <f t="shared" si="721"/>
        <v>5</v>
      </c>
      <c r="S9018" s="11">
        <f t="shared" si="722"/>
        <v>15</v>
      </c>
    </row>
    <row r="9019" spans="1:19" x14ac:dyDescent="0.3">
      <c r="A9019" t="s">
        <v>9038</v>
      </c>
      <c r="B9019" t="s">
        <v>63</v>
      </c>
      <c r="C9019">
        <v>2</v>
      </c>
      <c r="D9019">
        <v>1.5</v>
      </c>
      <c r="E9019">
        <v>3</v>
      </c>
      <c r="F9019" t="s">
        <v>14</v>
      </c>
      <c r="H9019" s="1">
        <v>45002</v>
      </c>
      <c r="J9019" s="8" t="str">
        <f>IF(ISBLANK(B9019),"Unknown",B9019)</f>
        <v>Tea</v>
      </c>
      <c r="K9019" s="5">
        <f t="shared" si="718"/>
        <v>2</v>
      </c>
      <c r="L9019" s="5">
        <f t="shared" si="718"/>
        <v>1.5</v>
      </c>
      <c r="M9019" s="5">
        <f t="shared" si="719"/>
        <v>3</v>
      </c>
      <c r="N9019" s="8" t="str">
        <f>IF(ISBLANK(F9019),"Unknown",F9019)</f>
        <v>Cash</v>
      </c>
      <c r="O9019" s="8" t="str">
        <f>IF(ISBLANK(G9019),"Unknown",G9019)</f>
        <v>Unknown</v>
      </c>
      <c r="P9019" s="6">
        <f>IF(ISBLANK(H9019),"Unknown",H9019)</f>
        <v>45002</v>
      </c>
      <c r="Q9019" s="13">
        <f t="shared" si="720"/>
        <v>2</v>
      </c>
      <c r="R9019" s="13">
        <f t="shared" si="721"/>
        <v>1.5</v>
      </c>
      <c r="S9019" s="11">
        <f t="shared" si="722"/>
        <v>3</v>
      </c>
    </row>
    <row r="9020" spans="1:19" x14ac:dyDescent="0.3">
      <c r="A9020" t="s">
        <v>9039</v>
      </c>
      <c r="B9020" t="s">
        <v>23</v>
      </c>
      <c r="C9020">
        <v>5</v>
      </c>
      <c r="D9020" s="7" t="s">
        <v>10024</v>
      </c>
      <c r="E9020">
        <v>20</v>
      </c>
      <c r="H9020" s="1">
        <v>45248</v>
      </c>
      <c r="J9020" s="8" t="str">
        <f>IF(ISBLANK(B9020),"Unknown",B9020)</f>
        <v>Smoothie</v>
      </c>
      <c r="K9020" s="5">
        <f t="shared" si="718"/>
        <v>5</v>
      </c>
      <c r="L9020" s="5" t="str">
        <f t="shared" si="718"/>
        <v>Unknown</v>
      </c>
      <c r="M9020" s="5">
        <f t="shared" si="719"/>
        <v>20</v>
      </c>
      <c r="N9020" s="8" t="str">
        <f>IF(ISBLANK(F9020),"Unknown",F9020)</f>
        <v>Unknown</v>
      </c>
      <c r="O9020" s="8" t="str">
        <f>IF(ISBLANK(G9020),"Unknown",G9020)</f>
        <v>Unknown</v>
      </c>
      <c r="P9020" s="6">
        <f>IF(ISBLANK(H9020),"Unknown",H9020)</f>
        <v>45248</v>
      </c>
      <c r="Q9020" s="13">
        <f t="shared" si="720"/>
        <v>5</v>
      </c>
      <c r="R9020" s="13">
        <f t="shared" si="721"/>
        <v>0</v>
      </c>
      <c r="S9020" s="11">
        <f t="shared" si="722"/>
        <v>0</v>
      </c>
    </row>
    <row r="9021" spans="1:19" x14ac:dyDescent="0.3">
      <c r="A9021" t="s">
        <v>9040</v>
      </c>
      <c r="B9021" t="s">
        <v>26</v>
      </c>
      <c r="C9021">
        <v>1</v>
      </c>
      <c r="D9021">
        <v>4</v>
      </c>
      <c r="E9021">
        <v>4</v>
      </c>
      <c r="F9021" t="s">
        <v>14</v>
      </c>
      <c r="H9021" s="1">
        <v>45130</v>
      </c>
      <c r="J9021" s="8" t="str">
        <f>IF(ISBLANK(B9021),"Unknown",B9021)</f>
        <v>Sandwich</v>
      </c>
      <c r="K9021" s="5">
        <f t="shared" si="718"/>
        <v>1</v>
      </c>
      <c r="L9021" s="5">
        <f t="shared" si="718"/>
        <v>4</v>
      </c>
      <c r="M9021" s="5">
        <f t="shared" si="719"/>
        <v>4</v>
      </c>
      <c r="N9021" s="8" t="str">
        <f>IF(ISBLANK(F9021),"Unknown",F9021)</f>
        <v>Cash</v>
      </c>
      <c r="O9021" s="8" t="str">
        <f>IF(ISBLANK(G9021),"Unknown",G9021)</f>
        <v>Unknown</v>
      </c>
      <c r="P9021" s="6">
        <f>IF(ISBLANK(H9021),"Unknown",H9021)</f>
        <v>45130</v>
      </c>
      <c r="Q9021" s="13">
        <f t="shared" si="720"/>
        <v>1</v>
      </c>
      <c r="R9021" s="13">
        <f t="shared" si="721"/>
        <v>4</v>
      </c>
      <c r="S9021" s="11">
        <f t="shared" si="722"/>
        <v>4</v>
      </c>
    </row>
    <row r="9022" spans="1:19" x14ac:dyDescent="0.3">
      <c r="A9022" t="s">
        <v>9041</v>
      </c>
      <c r="B9022" t="s">
        <v>13</v>
      </c>
      <c r="C9022">
        <v>2</v>
      </c>
      <c r="D9022">
        <v>3</v>
      </c>
      <c r="E9022">
        <v>6</v>
      </c>
      <c r="F9022" t="s">
        <v>10</v>
      </c>
      <c r="G9022" s="7" t="s">
        <v>10024</v>
      </c>
      <c r="H9022" s="1">
        <v>45265</v>
      </c>
      <c r="J9022" s="8" t="str">
        <f>IF(ISBLANK(B9022),"Unknown",B9022)</f>
        <v>Cake</v>
      </c>
      <c r="K9022" s="5">
        <f t="shared" si="718"/>
        <v>2</v>
      </c>
      <c r="L9022" s="5">
        <f t="shared" si="718"/>
        <v>3</v>
      </c>
      <c r="M9022" s="5">
        <f t="shared" si="719"/>
        <v>6</v>
      </c>
      <c r="N9022" s="8" t="str">
        <f>IF(ISBLANK(F9022),"Unknown",F9022)</f>
        <v>Credit Card</v>
      </c>
      <c r="O9022" s="8" t="str">
        <f>IF(ISBLANK(G9022),"Unknown",G9022)</f>
        <v>Unknown</v>
      </c>
      <c r="P9022" s="6">
        <f>IF(ISBLANK(H9022),"Unknown",H9022)</f>
        <v>45265</v>
      </c>
      <c r="Q9022" s="13">
        <f t="shared" si="720"/>
        <v>2</v>
      </c>
      <c r="R9022" s="13">
        <f t="shared" si="721"/>
        <v>3</v>
      </c>
      <c r="S9022" s="11">
        <f t="shared" si="722"/>
        <v>6</v>
      </c>
    </row>
    <row r="9023" spans="1:19" x14ac:dyDescent="0.3">
      <c r="A9023" t="s">
        <v>9042</v>
      </c>
      <c r="B9023" t="s">
        <v>19</v>
      </c>
      <c r="C9023">
        <v>5</v>
      </c>
      <c r="D9023">
        <v>5</v>
      </c>
      <c r="E9023">
        <v>25</v>
      </c>
      <c r="G9023" t="s">
        <v>11</v>
      </c>
      <c r="H9023" s="1">
        <v>45064</v>
      </c>
      <c r="J9023" s="8" t="str">
        <f>IF(ISBLANK(B9023),"Unknown",B9023)</f>
        <v>Salad</v>
      </c>
      <c r="K9023" s="5">
        <f t="shared" si="718"/>
        <v>5</v>
      </c>
      <c r="L9023" s="5">
        <f t="shared" si="718"/>
        <v>5</v>
      </c>
      <c r="M9023" s="5">
        <f t="shared" si="719"/>
        <v>25</v>
      </c>
      <c r="N9023" s="8" t="str">
        <f>IF(ISBLANK(F9023),"Unknown",F9023)</f>
        <v>Unknown</v>
      </c>
      <c r="O9023" s="8" t="str">
        <f>IF(ISBLANK(G9023),"Unknown",G9023)</f>
        <v>Takeaway</v>
      </c>
      <c r="P9023" s="6">
        <f>IF(ISBLANK(H9023),"Unknown",H9023)</f>
        <v>45064</v>
      </c>
      <c r="Q9023" s="13">
        <f t="shared" si="720"/>
        <v>5</v>
      </c>
      <c r="R9023" s="13">
        <f t="shared" si="721"/>
        <v>5</v>
      </c>
      <c r="S9023" s="11">
        <f t="shared" si="722"/>
        <v>25</v>
      </c>
    </row>
    <row r="9024" spans="1:19" x14ac:dyDescent="0.3">
      <c r="A9024" t="s">
        <v>9043</v>
      </c>
      <c r="B9024" t="s">
        <v>37</v>
      </c>
      <c r="C9024">
        <v>1</v>
      </c>
      <c r="D9024">
        <v>3</v>
      </c>
      <c r="E9024">
        <v>3</v>
      </c>
      <c r="F9024" t="s">
        <v>21</v>
      </c>
      <c r="G9024" t="s">
        <v>11</v>
      </c>
      <c r="H9024" s="1">
        <v>45216</v>
      </c>
      <c r="J9024" s="8" t="str">
        <f>IF(ISBLANK(B9024),"Unknown",B9024)</f>
        <v>Juice</v>
      </c>
      <c r="K9024" s="5">
        <f t="shared" si="718"/>
        <v>1</v>
      </c>
      <c r="L9024" s="5">
        <f t="shared" si="718"/>
        <v>3</v>
      </c>
      <c r="M9024" s="5">
        <f t="shared" si="719"/>
        <v>3</v>
      </c>
      <c r="N9024" s="8" t="str">
        <f>IF(ISBLANK(F9024),"Unknown",F9024)</f>
        <v>Digital Wallet</v>
      </c>
      <c r="O9024" s="8" t="str">
        <f>IF(ISBLANK(G9024),"Unknown",G9024)</f>
        <v>Takeaway</v>
      </c>
      <c r="P9024" s="6">
        <f>IF(ISBLANK(H9024),"Unknown",H9024)</f>
        <v>45216</v>
      </c>
      <c r="Q9024" s="13">
        <f t="shared" si="720"/>
        <v>1</v>
      </c>
      <c r="R9024" s="13">
        <f t="shared" si="721"/>
        <v>3</v>
      </c>
      <c r="S9024" s="11">
        <f t="shared" si="722"/>
        <v>3</v>
      </c>
    </row>
    <row r="9025" spans="1:19" x14ac:dyDescent="0.3">
      <c r="A9025" t="s">
        <v>9044</v>
      </c>
      <c r="B9025" t="s">
        <v>13</v>
      </c>
      <c r="C9025">
        <v>3</v>
      </c>
      <c r="D9025">
        <v>3</v>
      </c>
      <c r="E9025">
        <v>9</v>
      </c>
      <c r="F9025" t="s">
        <v>21</v>
      </c>
      <c r="H9025" s="1">
        <v>45021</v>
      </c>
      <c r="J9025" s="8" t="str">
        <f>IF(ISBLANK(B9025),"Unknown",B9025)</f>
        <v>Cake</v>
      </c>
      <c r="K9025" s="5">
        <f t="shared" si="718"/>
        <v>3</v>
      </c>
      <c r="L9025" s="5">
        <f t="shared" si="718"/>
        <v>3</v>
      </c>
      <c r="M9025" s="5">
        <f t="shared" si="719"/>
        <v>9</v>
      </c>
      <c r="N9025" s="8" t="str">
        <f>IF(ISBLANK(F9025),"Unknown",F9025)</f>
        <v>Digital Wallet</v>
      </c>
      <c r="O9025" s="8" t="str">
        <f>IF(ISBLANK(G9025),"Unknown",G9025)</f>
        <v>Unknown</v>
      </c>
      <c r="P9025" s="6">
        <f>IF(ISBLANK(H9025),"Unknown",H9025)</f>
        <v>45021</v>
      </c>
      <c r="Q9025" s="13">
        <f t="shared" si="720"/>
        <v>3</v>
      </c>
      <c r="R9025" s="13">
        <f t="shared" si="721"/>
        <v>3</v>
      </c>
      <c r="S9025" s="11">
        <f t="shared" si="722"/>
        <v>9</v>
      </c>
    </row>
    <row r="9026" spans="1:19" x14ac:dyDescent="0.3">
      <c r="A9026" t="s">
        <v>9045</v>
      </c>
      <c r="C9026">
        <v>3</v>
      </c>
      <c r="D9026">
        <v>1.5</v>
      </c>
      <c r="E9026">
        <v>4.5</v>
      </c>
      <c r="F9026" s="7" t="s">
        <v>10024</v>
      </c>
      <c r="G9026" t="s">
        <v>11</v>
      </c>
      <c r="H9026" s="1">
        <v>45224</v>
      </c>
      <c r="J9026" s="8" t="str">
        <f>IF(ISBLANK(B9026),"Unknown",B9026)</f>
        <v>Unknown</v>
      </c>
      <c r="K9026" s="5">
        <f t="shared" si="718"/>
        <v>3</v>
      </c>
      <c r="L9026" s="5">
        <f t="shared" si="718"/>
        <v>1.5</v>
      </c>
      <c r="M9026" s="5">
        <f t="shared" si="719"/>
        <v>4.5</v>
      </c>
      <c r="N9026" s="8" t="str">
        <f>IF(ISBLANK(F9026),"Unknown",F9026)</f>
        <v>Unknown</v>
      </c>
      <c r="O9026" s="8" t="str">
        <f>IF(ISBLANK(G9026),"Unknown",G9026)</f>
        <v>Takeaway</v>
      </c>
      <c r="P9026" s="6">
        <f>IF(ISBLANK(H9026),"Unknown",H9026)</f>
        <v>45224</v>
      </c>
      <c r="Q9026" s="13">
        <f t="shared" si="720"/>
        <v>3</v>
      </c>
      <c r="R9026" s="13">
        <f t="shared" si="721"/>
        <v>1.5</v>
      </c>
      <c r="S9026" s="11">
        <f t="shared" si="722"/>
        <v>4.5</v>
      </c>
    </row>
    <row r="9027" spans="1:19" x14ac:dyDescent="0.3">
      <c r="A9027" t="s">
        <v>9046</v>
      </c>
      <c r="B9027" t="s">
        <v>9</v>
      </c>
      <c r="C9027">
        <v>4</v>
      </c>
      <c r="E9027">
        <v>8</v>
      </c>
      <c r="F9027" t="s">
        <v>14</v>
      </c>
      <c r="G9027" t="s">
        <v>15</v>
      </c>
      <c r="H9027" s="1">
        <v>45229</v>
      </c>
      <c r="J9027" s="8" t="str">
        <f>IF(ISBLANK(B9027),"Unknown",B9027)</f>
        <v>Coffee</v>
      </c>
      <c r="K9027" s="5">
        <f t="shared" ref="K9027:L9090" si="723">IF(ISBLANK(C9027),"0",C9027)</f>
        <v>4</v>
      </c>
      <c r="L9027" s="5" t="str">
        <f t="shared" si="723"/>
        <v>0</v>
      </c>
      <c r="M9027" s="5">
        <f t="shared" ref="M9027:M9090" si="724">IF(ISBLANK(E9027),"0",E9027)</f>
        <v>8</v>
      </c>
      <c r="N9027" s="8" t="str">
        <f>IF(ISBLANK(F9027),"Unknown",F9027)</f>
        <v>Cash</v>
      </c>
      <c r="O9027" s="8" t="str">
        <f>IF(ISBLANK(G9027),"Unknown",G9027)</f>
        <v>In-store</v>
      </c>
      <c r="P9027" s="6">
        <f>IF(ISBLANK(H9027),"Unknown",H9027)</f>
        <v>45229</v>
      </c>
      <c r="Q9027" s="13">
        <f t="shared" ref="Q9027:Q9090" si="725">IF(K9027="Unknown",0,K9027)</f>
        <v>4</v>
      </c>
      <c r="R9027" s="13" t="str">
        <f t="shared" ref="R9027:R9090" si="726">IF(L9027="Unknown",0,L9027)</f>
        <v>0</v>
      </c>
      <c r="S9027" s="11">
        <f t="shared" ref="S9027:S9090" si="727">Q9027*R9027</f>
        <v>0</v>
      </c>
    </row>
    <row r="9028" spans="1:19" x14ac:dyDescent="0.3">
      <c r="A9028" t="s">
        <v>9047</v>
      </c>
      <c r="B9028" t="s">
        <v>13</v>
      </c>
      <c r="C9028">
        <v>3</v>
      </c>
      <c r="D9028">
        <v>3</v>
      </c>
      <c r="E9028">
        <v>9</v>
      </c>
      <c r="F9028" t="s">
        <v>10</v>
      </c>
      <c r="G9028" s="7" t="s">
        <v>10024</v>
      </c>
      <c r="H9028" s="1">
        <v>45147</v>
      </c>
      <c r="J9028" s="8" t="str">
        <f>IF(ISBLANK(B9028),"Unknown",B9028)</f>
        <v>Cake</v>
      </c>
      <c r="K9028" s="5">
        <f t="shared" si="723"/>
        <v>3</v>
      </c>
      <c r="L9028" s="5">
        <f t="shared" si="723"/>
        <v>3</v>
      </c>
      <c r="M9028" s="5">
        <f t="shared" si="724"/>
        <v>9</v>
      </c>
      <c r="N9028" s="8" t="str">
        <f>IF(ISBLANK(F9028),"Unknown",F9028)</f>
        <v>Credit Card</v>
      </c>
      <c r="O9028" s="8" t="str">
        <f>IF(ISBLANK(G9028),"Unknown",G9028)</f>
        <v>Unknown</v>
      </c>
      <c r="P9028" s="6">
        <f>IF(ISBLANK(H9028),"Unknown",H9028)</f>
        <v>45147</v>
      </c>
      <c r="Q9028" s="13">
        <f t="shared" si="725"/>
        <v>3</v>
      </c>
      <c r="R9028" s="13">
        <f t="shared" si="726"/>
        <v>3</v>
      </c>
      <c r="S9028" s="11">
        <f t="shared" si="727"/>
        <v>9</v>
      </c>
    </row>
    <row r="9029" spans="1:19" x14ac:dyDescent="0.3">
      <c r="A9029" t="s">
        <v>9048</v>
      </c>
      <c r="B9029" t="s">
        <v>63</v>
      </c>
      <c r="C9029">
        <v>3</v>
      </c>
      <c r="D9029">
        <v>1.5</v>
      </c>
      <c r="E9029">
        <v>4.5</v>
      </c>
      <c r="F9029" t="s">
        <v>10</v>
      </c>
      <c r="H9029" s="1">
        <v>45216</v>
      </c>
      <c r="J9029" s="8" t="str">
        <f>IF(ISBLANK(B9029),"Unknown",B9029)</f>
        <v>Tea</v>
      </c>
      <c r="K9029" s="5">
        <f t="shared" si="723"/>
        <v>3</v>
      </c>
      <c r="L9029" s="5">
        <f t="shared" si="723"/>
        <v>1.5</v>
      </c>
      <c r="M9029" s="5">
        <f t="shared" si="724"/>
        <v>4.5</v>
      </c>
      <c r="N9029" s="8" t="str">
        <f>IF(ISBLANK(F9029),"Unknown",F9029)</f>
        <v>Credit Card</v>
      </c>
      <c r="O9029" s="8" t="str">
        <f>IF(ISBLANK(G9029),"Unknown",G9029)</f>
        <v>Unknown</v>
      </c>
      <c r="P9029" s="6">
        <f>IF(ISBLANK(H9029),"Unknown",H9029)</f>
        <v>45216</v>
      </c>
      <c r="Q9029" s="13">
        <f t="shared" si="725"/>
        <v>3</v>
      </c>
      <c r="R9029" s="13">
        <f t="shared" si="726"/>
        <v>1.5</v>
      </c>
      <c r="S9029" s="11">
        <f t="shared" si="727"/>
        <v>4.5</v>
      </c>
    </row>
    <row r="9030" spans="1:19" x14ac:dyDescent="0.3">
      <c r="A9030" t="s">
        <v>9049</v>
      </c>
      <c r="B9030" t="s">
        <v>63</v>
      </c>
      <c r="C9030">
        <v>2</v>
      </c>
      <c r="D9030">
        <v>1.5</v>
      </c>
      <c r="E9030">
        <v>3</v>
      </c>
      <c r="F9030" t="s">
        <v>10</v>
      </c>
      <c r="H9030" s="1">
        <v>45030</v>
      </c>
      <c r="J9030" s="8" t="str">
        <f>IF(ISBLANK(B9030),"Unknown",B9030)</f>
        <v>Tea</v>
      </c>
      <c r="K9030" s="5">
        <f t="shared" si="723"/>
        <v>2</v>
      </c>
      <c r="L9030" s="5">
        <f t="shared" si="723"/>
        <v>1.5</v>
      </c>
      <c r="M9030" s="5">
        <f t="shared" si="724"/>
        <v>3</v>
      </c>
      <c r="N9030" s="8" t="str">
        <f>IF(ISBLANK(F9030),"Unknown",F9030)</f>
        <v>Credit Card</v>
      </c>
      <c r="O9030" s="8" t="str">
        <f>IF(ISBLANK(G9030),"Unknown",G9030)</f>
        <v>Unknown</v>
      </c>
      <c r="P9030" s="6">
        <f>IF(ISBLANK(H9030),"Unknown",H9030)</f>
        <v>45030</v>
      </c>
      <c r="Q9030" s="13">
        <f t="shared" si="725"/>
        <v>2</v>
      </c>
      <c r="R9030" s="13">
        <f t="shared" si="726"/>
        <v>1.5</v>
      </c>
      <c r="S9030" s="11">
        <f t="shared" si="727"/>
        <v>3</v>
      </c>
    </row>
    <row r="9031" spans="1:19" x14ac:dyDescent="0.3">
      <c r="A9031" t="s">
        <v>9050</v>
      </c>
      <c r="B9031" t="s">
        <v>26</v>
      </c>
      <c r="C9031" s="7" t="s">
        <v>10024</v>
      </c>
      <c r="D9031">
        <v>4</v>
      </c>
      <c r="E9031">
        <v>4</v>
      </c>
      <c r="F9031" t="s">
        <v>10</v>
      </c>
      <c r="G9031" t="s">
        <v>11</v>
      </c>
      <c r="H9031" s="1">
        <v>45288</v>
      </c>
      <c r="J9031" s="8" t="str">
        <f>IF(ISBLANK(B9031),"Unknown",B9031)</f>
        <v>Sandwich</v>
      </c>
      <c r="K9031" s="5" t="str">
        <f t="shared" si="723"/>
        <v>Unknown</v>
      </c>
      <c r="L9031" s="5">
        <f t="shared" si="723"/>
        <v>4</v>
      </c>
      <c r="M9031" s="5">
        <f t="shared" si="724"/>
        <v>4</v>
      </c>
      <c r="N9031" s="8" t="str">
        <f>IF(ISBLANK(F9031),"Unknown",F9031)</f>
        <v>Credit Card</v>
      </c>
      <c r="O9031" s="8" t="str">
        <f>IF(ISBLANK(G9031),"Unknown",G9031)</f>
        <v>Takeaway</v>
      </c>
      <c r="P9031" s="6">
        <f>IF(ISBLANK(H9031),"Unknown",H9031)</f>
        <v>45288</v>
      </c>
      <c r="Q9031" s="13">
        <f t="shared" si="725"/>
        <v>0</v>
      </c>
      <c r="R9031" s="13">
        <f t="shared" si="726"/>
        <v>4</v>
      </c>
      <c r="S9031" s="11">
        <f t="shared" si="727"/>
        <v>0</v>
      </c>
    </row>
    <row r="9032" spans="1:19" x14ac:dyDescent="0.3">
      <c r="A9032" t="s">
        <v>9051</v>
      </c>
      <c r="B9032" t="s">
        <v>23</v>
      </c>
      <c r="C9032">
        <v>2</v>
      </c>
      <c r="D9032" s="7" t="s">
        <v>10024</v>
      </c>
      <c r="E9032">
        <v>8</v>
      </c>
      <c r="F9032" t="s">
        <v>21</v>
      </c>
      <c r="G9032" t="s">
        <v>15</v>
      </c>
      <c r="H9032" s="1">
        <v>45206</v>
      </c>
      <c r="J9032" s="8" t="str">
        <f>IF(ISBLANK(B9032),"Unknown",B9032)</f>
        <v>Smoothie</v>
      </c>
      <c r="K9032" s="5">
        <f t="shared" si="723"/>
        <v>2</v>
      </c>
      <c r="L9032" s="5" t="str">
        <f t="shared" si="723"/>
        <v>Unknown</v>
      </c>
      <c r="M9032" s="5">
        <f t="shared" si="724"/>
        <v>8</v>
      </c>
      <c r="N9032" s="8" t="str">
        <f>IF(ISBLANK(F9032),"Unknown",F9032)</f>
        <v>Digital Wallet</v>
      </c>
      <c r="O9032" s="8" t="str">
        <f>IF(ISBLANK(G9032),"Unknown",G9032)</f>
        <v>In-store</v>
      </c>
      <c r="P9032" s="6">
        <f>IF(ISBLANK(H9032),"Unknown",H9032)</f>
        <v>45206</v>
      </c>
      <c r="Q9032" s="13">
        <f t="shared" si="725"/>
        <v>2</v>
      </c>
      <c r="R9032" s="13">
        <f t="shared" si="726"/>
        <v>0</v>
      </c>
      <c r="S9032" s="11">
        <f t="shared" si="727"/>
        <v>0</v>
      </c>
    </row>
    <row r="9033" spans="1:19" x14ac:dyDescent="0.3">
      <c r="A9033" t="s">
        <v>9052</v>
      </c>
      <c r="B9033" t="s">
        <v>23</v>
      </c>
      <c r="C9033">
        <v>2</v>
      </c>
      <c r="D9033">
        <v>4</v>
      </c>
      <c r="E9033">
        <v>8</v>
      </c>
      <c r="G9033" t="s">
        <v>11</v>
      </c>
      <c r="H9033" s="1">
        <v>45195</v>
      </c>
      <c r="J9033" s="8" t="str">
        <f>IF(ISBLANK(B9033),"Unknown",B9033)</f>
        <v>Smoothie</v>
      </c>
      <c r="K9033" s="5">
        <f t="shared" si="723"/>
        <v>2</v>
      </c>
      <c r="L9033" s="5">
        <f t="shared" si="723"/>
        <v>4</v>
      </c>
      <c r="M9033" s="5">
        <f t="shared" si="724"/>
        <v>8</v>
      </c>
      <c r="N9033" s="8" t="str">
        <f>IF(ISBLANK(F9033),"Unknown",F9033)</f>
        <v>Unknown</v>
      </c>
      <c r="O9033" s="8" t="str">
        <f>IF(ISBLANK(G9033),"Unknown",G9033)</f>
        <v>Takeaway</v>
      </c>
      <c r="P9033" s="6">
        <f>IF(ISBLANK(H9033),"Unknown",H9033)</f>
        <v>45195</v>
      </c>
      <c r="Q9033" s="13">
        <f t="shared" si="725"/>
        <v>2</v>
      </c>
      <c r="R9033" s="13">
        <f t="shared" si="726"/>
        <v>4</v>
      </c>
      <c r="S9033" s="11">
        <f t="shared" si="727"/>
        <v>8</v>
      </c>
    </row>
    <row r="9034" spans="1:19" x14ac:dyDescent="0.3">
      <c r="A9034" t="s">
        <v>9053</v>
      </c>
      <c r="B9034" t="s">
        <v>37</v>
      </c>
      <c r="C9034">
        <v>2</v>
      </c>
      <c r="D9034">
        <v>3</v>
      </c>
      <c r="E9034">
        <v>6</v>
      </c>
      <c r="H9034" s="1">
        <v>45052</v>
      </c>
      <c r="J9034" s="8" t="str">
        <f>IF(ISBLANK(B9034),"Unknown",B9034)</f>
        <v>Juice</v>
      </c>
      <c r="K9034" s="5">
        <f t="shared" si="723"/>
        <v>2</v>
      </c>
      <c r="L9034" s="5">
        <f t="shared" si="723"/>
        <v>3</v>
      </c>
      <c r="M9034" s="5">
        <f t="shared" si="724"/>
        <v>6</v>
      </c>
      <c r="N9034" s="8" t="str">
        <f>IF(ISBLANK(F9034),"Unknown",F9034)</f>
        <v>Unknown</v>
      </c>
      <c r="O9034" s="8" t="str">
        <f>IF(ISBLANK(G9034),"Unknown",G9034)</f>
        <v>Unknown</v>
      </c>
      <c r="P9034" s="6">
        <f>IF(ISBLANK(H9034),"Unknown",H9034)</f>
        <v>45052</v>
      </c>
      <c r="Q9034" s="13">
        <f t="shared" si="725"/>
        <v>2</v>
      </c>
      <c r="R9034" s="13">
        <f t="shared" si="726"/>
        <v>3</v>
      </c>
      <c r="S9034" s="11">
        <f t="shared" si="727"/>
        <v>6</v>
      </c>
    </row>
    <row r="9035" spans="1:19" x14ac:dyDescent="0.3">
      <c r="A9035" t="s">
        <v>9054</v>
      </c>
      <c r="B9035" t="s">
        <v>9</v>
      </c>
      <c r="C9035">
        <v>5</v>
      </c>
      <c r="D9035">
        <v>2</v>
      </c>
      <c r="E9035">
        <v>10</v>
      </c>
      <c r="F9035" t="s">
        <v>14</v>
      </c>
      <c r="G9035" t="s">
        <v>11</v>
      </c>
      <c r="H9035" s="1">
        <v>44949</v>
      </c>
      <c r="J9035" s="8" t="str">
        <f>IF(ISBLANK(B9035),"Unknown",B9035)</f>
        <v>Coffee</v>
      </c>
      <c r="K9035" s="5">
        <f t="shared" si="723"/>
        <v>5</v>
      </c>
      <c r="L9035" s="5">
        <f t="shared" si="723"/>
        <v>2</v>
      </c>
      <c r="M9035" s="5">
        <f t="shared" si="724"/>
        <v>10</v>
      </c>
      <c r="N9035" s="8" t="str">
        <f>IF(ISBLANK(F9035),"Unknown",F9035)</f>
        <v>Cash</v>
      </c>
      <c r="O9035" s="8" t="str">
        <f>IF(ISBLANK(G9035),"Unknown",G9035)</f>
        <v>Takeaway</v>
      </c>
      <c r="P9035" s="6">
        <f>IF(ISBLANK(H9035),"Unknown",H9035)</f>
        <v>44949</v>
      </c>
      <c r="Q9035" s="13">
        <f t="shared" si="725"/>
        <v>5</v>
      </c>
      <c r="R9035" s="13">
        <f t="shared" si="726"/>
        <v>2</v>
      </c>
      <c r="S9035" s="11">
        <f t="shared" si="727"/>
        <v>10</v>
      </c>
    </row>
    <row r="9036" spans="1:19" x14ac:dyDescent="0.3">
      <c r="A9036" t="s">
        <v>9055</v>
      </c>
      <c r="B9036" t="s">
        <v>9</v>
      </c>
      <c r="C9036">
        <v>2</v>
      </c>
      <c r="D9036">
        <v>2</v>
      </c>
      <c r="E9036">
        <v>4</v>
      </c>
      <c r="F9036" t="s">
        <v>10</v>
      </c>
      <c r="H9036" s="1">
        <v>45052</v>
      </c>
      <c r="J9036" s="8" t="str">
        <f>IF(ISBLANK(B9036),"Unknown",B9036)</f>
        <v>Coffee</v>
      </c>
      <c r="K9036" s="5">
        <f t="shared" si="723"/>
        <v>2</v>
      </c>
      <c r="L9036" s="5">
        <f t="shared" si="723"/>
        <v>2</v>
      </c>
      <c r="M9036" s="5">
        <f t="shared" si="724"/>
        <v>4</v>
      </c>
      <c r="N9036" s="8" t="str">
        <f>IF(ISBLANK(F9036),"Unknown",F9036)</f>
        <v>Credit Card</v>
      </c>
      <c r="O9036" s="8" t="str">
        <f>IF(ISBLANK(G9036),"Unknown",G9036)</f>
        <v>Unknown</v>
      </c>
      <c r="P9036" s="6">
        <f>IF(ISBLANK(H9036),"Unknown",H9036)</f>
        <v>45052</v>
      </c>
      <c r="Q9036" s="13">
        <f t="shared" si="725"/>
        <v>2</v>
      </c>
      <c r="R9036" s="13">
        <f t="shared" si="726"/>
        <v>2</v>
      </c>
      <c r="S9036" s="11">
        <f t="shared" si="727"/>
        <v>4</v>
      </c>
    </row>
    <row r="9037" spans="1:19" x14ac:dyDescent="0.3">
      <c r="A9037" t="s">
        <v>9056</v>
      </c>
      <c r="B9037" t="s">
        <v>13</v>
      </c>
      <c r="C9037">
        <v>5</v>
      </c>
      <c r="D9037">
        <v>3</v>
      </c>
      <c r="E9037">
        <v>15</v>
      </c>
      <c r="F9037" t="s">
        <v>14</v>
      </c>
      <c r="G9037" t="s">
        <v>15</v>
      </c>
      <c r="H9037" s="1">
        <v>45278</v>
      </c>
      <c r="J9037" s="8" t="str">
        <f>IF(ISBLANK(B9037),"Unknown",B9037)</f>
        <v>Cake</v>
      </c>
      <c r="K9037" s="5">
        <f t="shared" si="723"/>
        <v>5</v>
      </c>
      <c r="L9037" s="5">
        <f t="shared" si="723"/>
        <v>3</v>
      </c>
      <c r="M9037" s="5">
        <f t="shared" si="724"/>
        <v>15</v>
      </c>
      <c r="N9037" s="8" t="str">
        <f>IF(ISBLANK(F9037),"Unknown",F9037)</f>
        <v>Cash</v>
      </c>
      <c r="O9037" s="8" t="str">
        <f>IF(ISBLANK(G9037),"Unknown",G9037)</f>
        <v>In-store</v>
      </c>
      <c r="P9037" s="6">
        <f>IF(ISBLANK(H9037),"Unknown",H9037)</f>
        <v>45278</v>
      </c>
      <c r="Q9037" s="13">
        <f t="shared" si="725"/>
        <v>5</v>
      </c>
      <c r="R9037" s="13">
        <f t="shared" si="726"/>
        <v>3</v>
      </c>
      <c r="S9037" s="11">
        <f t="shared" si="727"/>
        <v>15</v>
      </c>
    </row>
    <row r="9038" spans="1:19" x14ac:dyDescent="0.3">
      <c r="A9038" t="s">
        <v>9057</v>
      </c>
      <c r="B9038" t="s">
        <v>63</v>
      </c>
      <c r="C9038">
        <v>4</v>
      </c>
      <c r="D9038">
        <v>1.5</v>
      </c>
      <c r="E9038">
        <v>6</v>
      </c>
      <c r="F9038" t="s">
        <v>10</v>
      </c>
      <c r="H9038" s="1">
        <v>45261</v>
      </c>
      <c r="J9038" s="8" t="str">
        <f>IF(ISBLANK(B9038),"Unknown",B9038)</f>
        <v>Tea</v>
      </c>
      <c r="K9038" s="5">
        <f t="shared" si="723"/>
        <v>4</v>
      </c>
      <c r="L9038" s="5">
        <f t="shared" si="723"/>
        <v>1.5</v>
      </c>
      <c r="M9038" s="5">
        <f t="shared" si="724"/>
        <v>6</v>
      </c>
      <c r="N9038" s="8" t="str">
        <f>IF(ISBLANK(F9038),"Unknown",F9038)</f>
        <v>Credit Card</v>
      </c>
      <c r="O9038" s="8" t="str">
        <f>IF(ISBLANK(G9038),"Unknown",G9038)</f>
        <v>Unknown</v>
      </c>
      <c r="P9038" s="6">
        <f>IF(ISBLANK(H9038),"Unknown",H9038)</f>
        <v>45261</v>
      </c>
      <c r="Q9038" s="13">
        <f t="shared" si="725"/>
        <v>4</v>
      </c>
      <c r="R9038" s="13">
        <f t="shared" si="726"/>
        <v>1.5</v>
      </c>
      <c r="S9038" s="11">
        <f t="shared" si="727"/>
        <v>6</v>
      </c>
    </row>
    <row r="9039" spans="1:19" x14ac:dyDescent="0.3">
      <c r="A9039" t="s">
        <v>9058</v>
      </c>
      <c r="B9039" t="s">
        <v>13</v>
      </c>
      <c r="C9039">
        <v>5</v>
      </c>
      <c r="D9039">
        <v>3</v>
      </c>
      <c r="E9039" s="7" t="s">
        <v>10024</v>
      </c>
      <c r="F9039" t="s">
        <v>10</v>
      </c>
      <c r="G9039" t="s">
        <v>11</v>
      </c>
      <c r="H9039" s="1">
        <v>44929</v>
      </c>
      <c r="J9039" s="8" t="str">
        <f>IF(ISBLANK(B9039),"Unknown",B9039)</f>
        <v>Cake</v>
      </c>
      <c r="K9039" s="5">
        <f t="shared" si="723"/>
        <v>5</v>
      </c>
      <c r="L9039" s="5">
        <f t="shared" si="723"/>
        <v>3</v>
      </c>
      <c r="M9039" s="5" t="str">
        <f t="shared" si="724"/>
        <v>Unknown</v>
      </c>
      <c r="N9039" s="8" t="str">
        <f>IF(ISBLANK(F9039),"Unknown",F9039)</f>
        <v>Credit Card</v>
      </c>
      <c r="O9039" s="8" t="str">
        <f>IF(ISBLANK(G9039),"Unknown",G9039)</f>
        <v>Takeaway</v>
      </c>
      <c r="P9039" s="6">
        <f>IF(ISBLANK(H9039),"Unknown",H9039)</f>
        <v>44929</v>
      </c>
      <c r="Q9039" s="13">
        <f t="shared" si="725"/>
        <v>5</v>
      </c>
      <c r="R9039" s="13">
        <f t="shared" si="726"/>
        <v>3</v>
      </c>
      <c r="S9039" s="11">
        <f t="shared" si="727"/>
        <v>15</v>
      </c>
    </row>
    <row r="9040" spans="1:19" x14ac:dyDescent="0.3">
      <c r="A9040" t="s">
        <v>9059</v>
      </c>
      <c r="B9040" t="s">
        <v>13</v>
      </c>
      <c r="C9040">
        <v>2</v>
      </c>
      <c r="D9040">
        <v>3</v>
      </c>
      <c r="E9040">
        <v>6</v>
      </c>
      <c r="F9040" t="s">
        <v>14</v>
      </c>
      <c r="G9040" t="s">
        <v>11</v>
      </c>
      <c r="H9040" s="1">
        <v>45195</v>
      </c>
      <c r="J9040" s="8" t="str">
        <f>IF(ISBLANK(B9040),"Unknown",B9040)</f>
        <v>Cake</v>
      </c>
      <c r="K9040" s="5">
        <f t="shared" si="723"/>
        <v>2</v>
      </c>
      <c r="L9040" s="5">
        <f t="shared" si="723"/>
        <v>3</v>
      </c>
      <c r="M9040" s="5">
        <f t="shared" si="724"/>
        <v>6</v>
      </c>
      <c r="N9040" s="8" t="str">
        <f>IF(ISBLANK(F9040),"Unknown",F9040)</f>
        <v>Cash</v>
      </c>
      <c r="O9040" s="8" t="str">
        <f>IF(ISBLANK(G9040),"Unknown",G9040)</f>
        <v>Takeaway</v>
      </c>
      <c r="P9040" s="6">
        <f>IF(ISBLANK(H9040),"Unknown",H9040)</f>
        <v>45195</v>
      </c>
      <c r="Q9040" s="13">
        <f t="shared" si="725"/>
        <v>2</v>
      </c>
      <c r="R9040" s="13">
        <f t="shared" si="726"/>
        <v>3</v>
      </c>
      <c r="S9040" s="11">
        <f t="shared" si="727"/>
        <v>6</v>
      </c>
    </row>
    <row r="9041" spans="1:19" x14ac:dyDescent="0.3">
      <c r="A9041" t="s">
        <v>9060</v>
      </c>
      <c r="B9041" t="s">
        <v>63</v>
      </c>
      <c r="C9041">
        <v>4</v>
      </c>
      <c r="D9041">
        <v>1.5</v>
      </c>
      <c r="E9041">
        <v>6</v>
      </c>
      <c r="F9041" t="s">
        <v>21</v>
      </c>
      <c r="G9041" t="s">
        <v>11</v>
      </c>
      <c r="H9041" s="1">
        <v>45199</v>
      </c>
      <c r="J9041" s="8" t="str">
        <f>IF(ISBLANK(B9041),"Unknown",B9041)</f>
        <v>Tea</v>
      </c>
      <c r="K9041" s="5">
        <f t="shared" si="723"/>
        <v>4</v>
      </c>
      <c r="L9041" s="5">
        <f t="shared" si="723"/>
        <v>1.5</v>
      </c>
      <c r="M9041" s="5">
        <f t="shared" si="724"/>
        <v>6</v>
      </c>
      <c r="N9041" s="8" t="str">
        <f>IF(ISBLANK(F9041),"Unknown",F9041)</f>
        <v>Digital Wallet</v>
      </c>
      <c r="O9041" s="8" t="str">
        <f>IF(ISBLANK(G9041),"Unknown",G9041)</f>
        <v>Takeaway</v>
      </c>
      <c r="P9041" s="6">
        <f>IF(ISBLANK(H9041),"Unknown",H9041)</f>
        <v>45199</v>
      </c>
      <c r="Q9041" s="13">
        <f t="shared" si="725"/>
        <v>4</v>
      </c>
      <c r="R9041" s="13">
        <f t="shared" si="726"/>
        <v>1.5</v>
      </c>
      <c r="S9041" s="11">
        <f t="shared" si="727"/>
        <v>6</v>
      </c>
    </row>
    <row r="9042" spans="1:19" x14ac:dyDescent="0.3">
      <c r="A9042" t="s">
        <v>9061</v>
      </c>
      <c r="B9042" t="s">
        <v>37</v>
      </c>
      <c r="C9042">
        <v>1</v>
      </c>
      <c r="D9042">
        <v>3</v>
      </c>
      <c r="E9042">
        <v>3</v>
      </c>
      <c r="F9042" t="s">
        <v>10</v>
      </c>
      <c r="G9042" t="s">
        <v>15</v>
      </c>
      <c r="H9042" s="1">
        <v>45102</v>
      </c>
      <c r="J9042" s="8" t="str">
        <f>IF(ISBLANK(B9042),"Unknown",B9042)</f>
        <v>Juice</v>
      </c>
      <c r="K9042" s="5">
        <f t="shared" si="723"/>
        <v>1</v>
      </c>
      <c r="L9042" s="5">
        <f t="shared" si="723"/>
        <v>3</v>
      </c>
      <c r="M9042" s="5">
        <f t="shared" si="724"/>
        <v>3</v>
      </c>
      <c r="N9042" s="8" t="str">
        <f>IF(ISBLANK(F9042),"Unknown",F9042)</f>
        <v>Credit Card</v>
      </c>
      <c r="O9042" s="8" t="str">
        <f>IF(ISBLANK(G9042),"Unknown",G9042)</f>
        <v>In-store</v>
      </c>
      <c r="P9042" s="6">
        <f>IF(ISBLANK(H9042),"Unknown",H9042)</f>
        <v>45102</v>
      </c>
      <c r="Q9042" s="13">
        <f t="shared" si="725"/>
        <v>1</v>
      </c>
      <c r="R9042" s="13">
        <f t="shared" si="726"/>
        <v>3</v>
      </c>
      <c r="S9042" s="11">
        <f t="shared" si="727"/>
        <v>3</v>
      </c>
    </row>
    <row r="9043" spans="1:19" x14ac:dyDescent="0.3">
      <c r="A9043" t="s">
        <v>9062</v>
      </c>
      <c r="B9043" t="s">
        <v>23</v>
      </c>
      <c r="C9043">
        <v>5</v>
      </c>
      <c r="D9043">
        <v>4</v>
      </c>
      <c r="E9043">
        <v>20</v>
      </c>
      <c r="G9043" t="s">
        <v>11</v>
      </c>
      <c r="H9043" s="1">
        <v>45284</v>
      </c>
      <c r="J9043" s="8" t="str">
        <f>IF(ISBLANK(B9043),"Unknown",B9043)</f>
        <v>Smoothie</v>
      </c>
      <c r="K9043" s="5">
        <f t="shared" si="723"/>
        <v>5</v>
      </c>
      <c r="L9043" s="5">
        <f t="shared" si="723"/>
        <v>4</v>
      </c>
      <c r="M9043" s="5">
        <f t="shared" si="724"/>
        <v>20</v>
      </c>
      <c r="N9043" s="8" t="str">
        <f>IF(ISBLANK(F9043),"Unknown",F9043)</f>
        <v>Unknown</v>
      </c>
      <c r="O9043" s="8" t="str">
        <f>IF(ISBLANK(G9043),"Unknown",G9043)</f>
        <v>Takeaway</v>
      </c>
      <c r="P9043" s="6">
        <f>IF(ISBLANK(H9043),"Unknown",H9043)</f>
        <v>45284</v>
      </c>
      <c r="Q9043" s="13">
        <f t="shared" si="725"/>
        <v>5</v>
      </c>
      <c r="R9043" s="13">
        <f t="shared" si="726"/>
        <v>4</v>
      </c>
      <c r="S9043" s="11">
        <f t="shared" si="727"/>
        <v>20</v>
      </c>
    </row>
    <row r="9044" spans="1:19" x14ac:dyDescent="0.3">
      <c r="A9044" t="s">
        <v>9063</v>
      </c>
      <c r="B9044" t="s">
        <v>23</v>
      </c>
      <c r="C9044">
        <v>4</v>
      </c>
      <c r="D9044">
        <v>4</v>
      </c>
      <c r="E9044">
        <v>16</v>
      </c>
      <c r="G9044" t="s">
        <v>11</v>
      </c>
      <c r="H9044" s="1">
        <v>45135</v>
      </c>
      <c r="J9044" s="8" t="str">
        <f>IF(ISBLANK(B9044),"Unknown",B9044)</f>
        <v>Smoothie</v>
      </c>
      <c r="K9044" s="5">
        <f t="shared" si="723"/>
        <v>4</v>
      </c>
      <c r="L9044" s="5">
        <f t="shared" si="723"/>
        <v>4</v>
      </c>
      <c r="M9044" s="5">
        <f t="shared" si="724"/>
        <v>16</v>
      </c>
      <c r="N9044" s="8" t="str">
        <f>IF(ISBLANK(F9044),"Unknown",F9044)</f>
        <v>Unknown</v>
      </c>
      <c r="O9044" s="8" t="str">
        <f>IF(ISBLANK(G9044),"Unknown",G9044)</f>
        <v>Takeaway</v>
      </c>
      <c r="P9044" s="6">
        <f>IF(ISBLANK(H9044),"Unknown",H9044)</f>
        <v>45135</v>
      </c>
      <c r="Q9044" s="13">
        <f t="shared" si="725"/>
        <v>4</v>
      </c>
      <c r="R9044" s="13">
        <f t="shared" si="726"/>
        <v>4</v>
      </c>
      <c r="S9044" s="11">
        <f t="shared" si="727"/>
        <v>16</v>
      </c>
    </row>
    <row r="9045" spans="1:19" x14ac:dyDescent="0.3">
      <c r="A9045" t="s">
        <v>9064</v>
      </c>
      <c r="B9045" t="s">
        <v>17</v>
      </c>
      <c r="C9045">
        <v>1</v>
      </c>
      <c r="D9045">
        <v>1</v>
      </c>
      <c r="E9045">
        <v>1</v>
      </c>
      <c r="F9045" t="s">
        <v>10</v>
      </c>
      <c r="G9045" t="s">
        <v>15</v>
      </c>
      <c r="H9045" s="1">
        <v>45051</v>
      </c>
      <c r="J9045" s="8" t="str">
        <f>IF(ISBLANK(B9045),"Unknown",B9045)</f>
        <v>Cookie</v>
      </c>
      <c r="K9045" s="5">
        <f t="shared" si="723"/>
        <v>1</v>
      </c>
      <c r="L9045" s="5">
        <f t="shared" si="723"/>
        <v>1</v>
      </c>
      <c r="M9045" s="5">
        <f t="shared" si="724"/>
        <v>1</v>
      </c>
      <c r="N9045" s="8" t="str">
        <f>IF(ISBLANK(F9045),"Unknown",F9045)</f>
        <v>Credit Card</v>
      </c>
      <c r="O9045" s="8" t="str">
        <f>IF(ISBLANK(G9045),"Unknown",G9045)</f>
        <v>In-store</v>
      </c>
      <c r="P9045" s="6">
        <f>IF(ISBLANK(H9045),"Unknown",H9045)</f>
        <v>45051</v>
      </c>
      <c r="Q9045" s="13">
        <f t="shared" si="725"/>
        <v>1</v>
      </c>
      <c r="R9045" s="13">
        <f t="shared" si="726"/>
        <v>1</v>
      </c>
      <c r="S9045" s="11">
        <f t="shared" si="727"/>
        <v>1</v>
      </c>
    </row>
    <row r="9046" spans="1:19" x14ac:dyDescent="0.3">
      <c r="A9046" t="s">
        <v>9065</v>
      </c>
      <c r="B9046" t="s">
        <v>13</v>
      </c>
      <c r="C9046">
        <v>3</v>
      </c>
      <c r="D9046">
        <v>3</v>
      </c>
      <c r="E9046">
        <v>9</v>
      </c>
      <c r="G9046" t="s">
        <v>11</v>
      </c>
      <c r="H9046" s="1">
        <v>44973</v>
      </c>
      <c r="J9046" s="8" t="str">
        <f>IF(ISBLANK(B9046),"Unknown",B9046)</f>
        <v>Cake</v>
      </c>
      <c r="K9046" s="5">
        <f t="shared" si="723"/>
        <v>3</v>
      </c>
      <c r="L9046" s="5">
        <f t="shared" si="723"/>
        <v>3</v>
      </c>
      <c r="M9046" s="5">
        <f t="shared" si="724"/>
        <v>9</v>
      </c>
      <c r="N9046" s="8" t="str">
        <f>IF(ISBLANK(F9046),"Unknown",F9046)</f>
        <v>Unknown</v>
      </c>
      <c r="O9046" s="8" t="str">
        <f>IF(ISBLANK(G9046),"Unknown",G9046)</f>
        <v>Takeaway</v>
      </c>
      <c r="P9046" s="6">
        <f>IF(ISBLANK(H9046),"Unknown",H9046)</f>
        <v>44973</v>
      </c>
      <c r="Q9046" s="13">
        <f t="shared" si="725"/>
        <v>3</v>
      </c>
      <c r="R9046" s="13">
        <f t="shared" si="726"/>
        <v>3</v>
      </c>
      <c r="S9046" s="11">
        <f t="shared" si="727"/>
        <v>9</v>
      </c>
    </row>
    <row r="9047" spans="1:19" x14ac:dyDescent="0.3">
      <c r="A9047" t="s">
        <v>9066</v>
      </c>
      <c r="B9047" t="s">
        <v>17</v>
      </c>
      <c r="C9047">
        <v>4</v>
      </c>
      <c r="D9047">
        <v>1</v>
      </c>
      <c r="E9047">
        <v>4</v>
      </c>
      <c r="F9047" t="s">
        <v>14</v>
      </c>
      <c r="J9047" s="8" t="str">
        <f>IF(ISBLANK(B9047),"Unknown",B9047)</f>
        <v>Cookie</v>
      </c>
      <c r="K9047" s="5">
        <f t="shared" si="723"/>
        <v>4</v>
      </c>
      <c r="L9047" s="5">
        <f t="shared" si="723"/>
        <v>1</v>
      </c>
      <c r="M9047" s="5">
        <f t="shared" si="724"/>
        <v>4</v>
      </c>
      <c r="N9047" s="8" t="str">
        <f>IF(ISBLANK(F9047),"Unknown",F9047)</f>
        <v>Cash</v>
      </c>
      <c r="O9047" s="8" t="str">
        <f>IF(ISBLANK(G9047),"Unknown",G9047)</f>
        <v>Unknown</v>
      </c>
      <c r="P9047" s="6" t="str">
        <f>IF(ISBLANK(H9047),"Unknown",H9047)</f>
        <v>Unknown</v>
      </c>
      <c r="Q9047" s="13">
        <f t="shared" si="725"/>
        <v>4</v>
      </c>
      <c r="R9047" s="13">
        <f t="shared" si="726"/>
        <v>1</v>
      </c>
      <c r="S9047" s="11">
        <f t="shared" si="727"/>
        <v>4</v>
      </c>
    </row>
    <row r="9048" spans="1:19" x14ac:dyDescent="0.3">
      <c r="A9048" t="s">
        <v>9067</v>
      </c>
      <c r="B9048" t="s">
        <v>19</v>
      </c>
      <c r="C9048">
        <v>2</v>
      </c>
      <c r="D9048" s="7" t="s">
        <v>10024</v>
      </c>
      <c r="E9048">
        <v>10</v>
      </c>
      <c r="F9048" t="s">
        <v>14</v>
      </c>
      <c r="G9048" t="s">
        <v>15</v>
      </c>
      <c r="H9048" s="1">
        <v>45010</v>
      </c>
      <c r="J9048" s="8" t="str">
        <f>IF(ISBLANK(B9048),"Unknown",B9048)</f>
        <v>Salad</v>
      </c>
      <c r="K9048" s="5">
        <f t="shared" si="723"/>
        <v>2</v>
      </c>
      <c r="L9048" s="5" t="str">
        <f t="shared" si="723"/>
        <v>Unknown</v>
      </c>
      <c r="M9048" s="5">
        <f t="shared" si="724"/>
        <v>10</v>
      </c>
      <c r="N9048" s="8" t="str">
        <f>IF(ISBLANK(F9048),"Unknown",F9048)</f>
        <v>Cash</v>
      </c>
      <c r="O9048" s="8" t="str">
        <f>IF(ISBLANK(G9048),"Unknown",G9048)</f>
        <v>In-store</v>
      </c>
      <c r="P9048" s="6">
        <f>IF(ISBLANK(H9048),"Unknown",H9048)</f>
        <v>45010</v>
      </c>
      <c r="Q9048" s="13">
        <f t="shared" si="725"/>
        <v>2</v>
      </c>
      <c r="R9048" s="13">
        <f t="shared" si="726"/>
        <v>0</v>
      </c>
      <c r="S9048" s="11">
        <f t="shared" si="727"/>
        <v>0</v>
      </c>
    </row>
    <row r="9049" spans="1:19" x14ac:dyDescent="0.3">
      <c r="A9049" t="s">
        <v>9068</v>
      </c>
      <c r="B9049" t="s">
        <v>37</v>
      </c>
      <c r="C9049">
        <v>2</v>
      </c>
      <c r="D9049">
        <v>3</v>
      </c>
      <c r="E9049">
        <v>6</v>
      </c>
      <c r="F9049" t="s">
        <v>21</v>
      </c>
      <c r="H9049" s="1">
        <v>45060</v>
      </c>
      <c r="J9049" s="8" t="str">
        <f>IF(ISBLANK(B9049),"Unknown",B9049)</f>
        <v>Juice</v>
      </c>
      <c r="K9049" s="5">
        <f t="shared" si="723"/>
        <v>2</v>
      </c>
      <c r="L9049" s="5">
        <f t="shared" si="723"/>
        <v>3</v>
      </c>
      <c r="M9049" s="5">
        <f t="shared" si="724"/>
        <v>6</v>
      </c>
      <c r="N9049" s="8" t="str">
        <f>IF(ISBLANK(F9049),"Unknown",F9049)</f>
        <v>Digital Wallet</v>
      </c>
      <c r="O9049" s="8" t="str">
        <f>IF(ISBLANK(G9049),"Unknown",G9049)</f>
        <v>Unknown</v>
      </c>
      <c r="P9049" s="6">
        <f>IF(ISBLANK(H9049),"Unknown",H9049)</f>
        <v>45060</v>
      </c>
      <c r="Q9049" s="13">
        <f t="shared" si="725"/>
        <v>2</v>
      </c>
      <c r="R9049" s="13">
        <f t="shared" si="726"/>
        <v>3</v>
      </c>
      <c r="S9049" s="11">
        <f t="shared" si="727"/>
        <v>6</v>
      </c>
    </row>
    <row r="9050" spans="1:19" x14ac:dyDescent="0.3">
      <c r="A9050" t="s">
        <v>9069</v>
      </c>
      <c r="B9050" t="s">
        <v>26</v>
      </c>
      <c r="C9050">
        <v>3</v>
      </c>
      <c r="D9050">
        <v>4</v>
      </c>
      <c r="E9050">
        <v>12</v>
      </c>
      <c r="F9050" t="s">
        <v>10</v>
      </c>
      <c r="H9050" s="1">
        <v>45033</v>
      </c>
      <c r="J9050" s="8" t="str">
        <f>IF(ISBLANK(B9050),"Unknown",B9050)</f>
        <v>Sandwich</v>
      </c>
      <c r="K9050" s="5">
        <f t="shared" si="723"/>
        <v>3</v>
      </c>
      <c r="L9050" s="5">
        <f t="shared" si="723"/>
        <v>4</v>
      </c>
      <c r="M9050" s="5">
        <f t="shared" si="724"/>
        <v>12</v>
      </c>
      <c r="N9050" s="8" t="str">
        <f>IF(ISBLANK(F9050),"Unknown",F9050)</f>
        <v>Credit Card</v>
      </c>
      <c r="O9050" s="8" t="str">
        <f>IF(ISBLANK(G9050),"Unknown",G9050)</f>
        <v>Unknown</v>
      </c>
      <c r="P9050" s="6">
        <f>IF(ISBLANK(H9050),"Unknown",H9050)</f>
        <v>45033</v>
      </c>
      <c r="Q9050" s="13">
        <f t="shared" si="725"/>
        <v>3</v>
      </c>
      <c r="R9050" s="13">
        <f t="shared" si="726"/>
        <v>4</v>
      </c>
      <c r="S9050" s="11">
        <f t="shared" si="727"/>
        <v>12</v>
      </c>
    </row>
    <row r="9051" spans="1:19" x14ac:dyDescent="0.3">
      <c r="A9051" t="s">
        <v>9070</v>
      </c>
      <c r="B9051" t="s">
        <v>63</v>
      </c>
      <c r="C9051">
        <v>4</v>
      </c>
      <c r="D9051">
        <v>1.5</v>
      </c>
      <c r="E9051">
        <v>6</v>
      </c>
      <c r="F9051" s="7" t="s">
        <v>10024</v>
      </c>
      <c r="G9051" t="s">
        <v>15</v>
      </c>
      <c r="H9051" s="1">
        <v>45146</v>
      </c>
      <c r="J9051" s="8" t="str">
        <f>IF(ISBLANK(B9051),"Unknown",B9051)</f>
        <v>Tea</v>
      </c>
      <c r="K9051" s="5">
        <f t="shared" si="723"/>
        <v>4</v>
      </c>
      <c r="L9051" s="5">
        <f t="shared" si="723"/>
        <v>1.5</v>
      </c>
      <c r="M9051" s="5">
        <f t="shared" si="724"/>
        <v>6</v>
      </c>
      <c r="N9051" s="8" t="str">
        <f>IF(ISBLANK(F9051),"Unknown",F9051)</f>
        <v>Unknown</v>
      </c>
      <c r="O9051" s="8" t="str">
        <f>IF(ISBLANK(G9051),"Unknown",G9051)</f>
        <v>In-store</v>
      </c>
      <c r="P9051" s="6">
        <f>IF(ISBLANK(H9051),"Unknown",H9051)</f>
        <v>45146</v>
      </c>
      <c r="Q9051" s="13">
        <f t="shared" si="725"/>
        <v>4</v>
      </c>
      <c r="R9051" s="13">
        <f t="shared" si="726"/>
        <v>1.5</v>
      </c>
      <c r="S9051" s="11">
        <f t="shared" si="727"/>
        <v>6</v>
      </c>
    </row>
    <row r="9052" spans="1:19" x14ac:dyDescent="0.3">
      <c r="A9052" t="s">
        <v>9071</v>
      </c>
      <c r="B9052" t="s">
        <v>19</v>
      </c>
      <c r="C9052">
        <v>2</v>
      </c>
      <c r="D9052">
        <v>5</v>
      </c>
      <c r="E9052">
        <v>10</v>
      </c>
      <c r="H9052" s="1">
        <v>45062</v>
      </c>
      <c r="J9052" s="8" t="str">
        <f>IF(ISBLANK(B9052),"Unknown",B9052)</f>
        <v>Salad</v>
      </c>
      <c r="K9052" s="5">
        <f t="shared" si="723"/>
        <v>2</v>
      </c>
      <c r="L9052" s="5">
        <f t="shared" si="723"/>
        <v>5</v>
      </c>
      <c r="M9052" s="5">
        <f t="shared" si="724"/>
        <v>10</v>
      </c>
      <c r="N9052" s="8" t="str">
        <f>IF(ISBLANK(F9052),"Unknown",F9052)</f>
        <v>Unknown</v>
      </c>
      <c r="O9052" s="8" t="str">
        <f>IF(ISBLANK(G9052),"Unknown",G9052)</f>
        <v>Unknown</v>
      </c>
      <c r="P9052" s="6">
        <f>IF(ISBLANK(H9052),"Unknown",H9052)</f>
        <v>45062</v>
      </c>
      <c r="Q9052" s="13">
        <f t="shared" si="725"/>
        <v>2</v>
      </c>
      <c r="R9052" s="13">
        <f t="shared" si="726"/>
        <v>5</v>
      </c>
      <c r="S9052" s="11">
        <f t="shared" si="727"/>
        <v>10</v>
      </c>
    </row>
    <row r="9053" spans="1:19" x14ac:dyDescent="0.3">
      <c r="A9053" t="s">
        <v>9072</v>
      </c>
      <c r="B9053" t="s">
        <v>23</v>
      </c>
      <c r="D9053">
        <v>4</v>
      </c>
      <c r="E9053">
        <v>4</v>
      </c>
      <c r="F9053" t="s">
        <v>21</v>
      </c>
      <c r="G9053" t="s">
        <v>15</v>
      </c>
      <c r="H9053" s="1">
        <v>45061</v>
      </c>
      <c r="J9053" s="8" t="str">
        <f>IF(ISBLANK(B9053),"Unknown",B9053)</f>
        <v>Smoothie</v>
      </c>
      <c r="K9053" s="5" t="str">
        <f t="shared" si="723"/>
        <v>0</v>
      </c>
      <c r="L9053" s="5">
        <f t="shared" si="723"/>
        <v>4</v>
      </c>
      <c r="M9053" s="5">
        <f t="shared" si="724"/>
        <v>4</v>
      </c>
      <c r="N9053" s="8" t="str">
        <f>IF(ISBLANK(F9053),"Unknown",F9053)</f>
        <v>Digital Wallet</v>
      </c>
      <c r="O9053" s="8" t="str">
        <f>IF(ISBLANK(G9053),"Unknown",G9053)</f>
        <v>In-store</v>
      </c>
      <c r="P9053" s="6">
        <f>IF(ISBLANK(H9053),"Unknown",H9053)</f>
        <v>45061</v>
      </c>
      <c r="Q9053" s="13" t="str">
        <f t="shared" si="725"/>
        <v>0</v>
      </c>
      <c r="R9053" s="13">
        <f t="shared" si="726"/>
        <v>4</v>
      </c>
      <c r="S9053" s="11">
        <f t="shared" si="727"/>
        <v>0</v>
      </c>
    </row>
    <row r="9054" spans="1:19" x14ac:dyDescent="0.3">
      <c r="A9054" t="s">
        <v>9073</v>
      </c>
      <c r="B9054" t="s">
        <v>37</v>
      </c>
      <c r="C9054">
        <v>1</v>
      </c>
      <c r="D9054">
        <v>3</v>
      </c>
      <c r="E9054">
        <v>3</v>
      </c>
      <c r="F9054" t="s">
        <v>14</v>
      </c>
      <c r="H9054" s="1">
        <v>44958</v>
      </c>
      <c r="J9054" s="8" t="str">
        <f>IF(ISBLANK(B9054),"Unknown",B9054)</f>
        <v>Juice</v>
      </c>
      <c r="K9054" s="5">
        <f t="shared" si="723"/>
        <v>1</v>
      </c>
      <c r="L9054" s="5">
        <f t="shared" si="723"/>
        <v>3</v>
      </c>
      <c r="M9054" s="5">
        <f t="shared" si="724"/>
        <v>3</v>
      </c>
      <c r="N9054" s="8" t="str">
        <f>IF(ISBLANK(F9054),"Unknown",F9054)</f>
        <v>Cash</v>
      </c>
      <c r="O9054" s="8" t="str">
        <f>IF(ISBLANK(G9054),"Unknown",G9054)</f>
        <v>Unknown</v>
      </c>
      <c r="P9054" s="6">
        <f>IF(ISBLANK(H9054),"Unknown",H9054)</f>
        <v>44958</v>
      </c>
      <c r="Q9054" s="13">
        <f t="shared" si="725"/>
        <v>1</v>
      </c>
      <c r="R9054" s="13">
        <f t="shared" si="726"/>
        <v>3</v>
      </c>
      <c r="S9054" s="11">
        <f t="shared" si="727"/>
        <v>3</v>
      </c>
    </row>
    <row r="9055" spans="1:19" x14ac:dyDescent="0.3">
      <c r="A9055" t="s">
        <v>9074</v>
      </c>
      <c r="B9055" t="s">
        <v>37</v>
      </c>
      <c r="C9055">
        <v>2</v>
      </c>
      <c r="D9055">
        <v>3</v>
      </c>
      <c r="E9055">
        <v>6</v>
      </c>
      <c r="F9055" t="s">
        <v>10</v>
      </c>
      <c r="H9055" s="1">
        <v>45110</v>
      </c>
      <c r="J9055" s="8" t="str">
        <f>IF(ISBLANK(B9055),"Unknown",B9055)</f>
        <v>Juice</v>
      </c>
      <c r="K9055" s="5">
        <f t="shared" si="723"/>
        <v>2</v>
      </c>
      <c r="L9055" s="5">
        <f t="shared" si="723"/>
        <v>3</v>
      </c>
      <c r="M9055" s="5">
        <f t="shared" si="724"/>
        <v>6</v>
      </c>
      <c r="N9055" s="8" t="str">
        <f>IF(ISBLANK(F9055),"Unknown",F9055)</f>
        <v>Credit Card</v>
      </c>
      <c r="O9055" s="8" t="str">
        <f>IF(ISBLANK(G9055),"Unknown",G9055)</f>
        <v>Unknown</v>
      </c>
      <c r="P9055" s="6">
        <f>IF(ISBLANK(H9055),"Unknown",H9055)</f>
        <v>45110</v>
      </c>
      <c r="Q9055" s="13">
        <f t="shared" si="725"/>
        <v>2</v>
      </c>
      <c r="R9055" s="13">
        <f t="shared" si="726"/>
        <v>3</v>
      </c>
      <c r="S9055" s="11">
        <f t="shared" si="727"/>
        <v>6</v>
      </c>
    </row>
    <row r="9056" spans="1:19" x14ac:dyDescent="0.3">
      <c r="A9056" t="s">
        <v>9075</v>
      </c>
      <c r="B9056" t="s">
        <v>13</v>
      </c>
      <c r="C9056">
        <v>2</v>
      </c>
      <c r="D9056">
        <v>3</v>
      </c>
      <c r="E9056">
        <v>6</v>
      </c>
      <c r="G9056" s="7" t="s">
        <v>10024</v>
      </c>
      <c r="H9056" s="1">
        <v>45061</v>
      </c>
      <c r="J9056" s="8" t="str">
        <f>IF(ISBLANK(B9056),"Unknown",B9056)</f>
        <v>Cake</v>
      </c>
      <c r="K9056" s="5">
        <f t="shared" si="723"/>
        <v>2</v>
      </c>
      <c r="L9056" s="5">
        <f t="shared" si="723"/>
        <v>3</v>
      </c>
      <c r="M9056" s="5">
        <f t="shared" si="724"/>
        <v>6</v>
      </c>
      <c r="N9056" s="8" t="str">
        <f>IF(ISBLANK(F9056),"Unknown",F9056)</f>
        <v>Unknown</v>
      </c>
      <c r="O9056" s="8" t="str">
        <f>IF(ISBLANK(G9056),"Unknown",G9056)</f>
        <v>Unknown</v>
      </c>
      <c r="P9056" s="6">
        <f>IF(ISBLANK(H9056),"Unknown",H9056)</f>
        <v>45061</v>
      </c>
      <c r="Q9056" s="13">
        <f t="shared" si="725"/>
        <v>2</v>
      </c>
      <c r="R9056" s="13">
        <f t="shared" si="726"/>
        <v>3</v>
      </c>
      <c r="S9056" s="11">
        <f t="shared" si="727"/>
        <v>6</v>
      </c>
    </row>
    <row r="9057" spans="1:19" x14ac:dyDescent="0.3">
      <c r="A9057" t="s">
        <v>9076</v>
      </c>
      <c r="B9057" t="s">
        <v>63</v>
      </c>
      <c r="C9057">
        <v>3</v>
      </c>
      <c r="D9057">
        <v>1.5</v>
      </c>
      <c r="E9057">
        <v>4.5</v>
      </c>
      <c r="F9057" t="s">
        <v>14</v>
      </c>
      <c r="G9057" t="s">
        <v>15</v>
      </c>
      <c r="H9057" s="1">
        <v>44992</v>
      </c>
      <c r="J9057" s="8" t="str">
        <f>IF(ISBLANK(B9057),"Unknown",B9057)</f>
        <v>Tea</v>
      </c>
      <c r="K9057" s="5">
        <f t="shared" si="723"/>
        <v>3</v>
      </c>
      <c r="L9057" s="5">
        <f t="shared" si="723"/>
        <v>1.5</v>
      </c>
      <c r="M9057" s="5">
        <f t="shared" si="724"/>
        <v>4.5</v>
      </c>
      <c r="N9057" s="8" t="str">
        <f>IF(ISBLANK(F9057),"Unknown",F9057)</f>
        <v>Cash</v>
      </c>
      <c r="O9057" s="8" t="str">
        <f>IF(ISBLANK(G9057),"Unknown",G9057)</f>
        <v>In-store</v>
      </c>
      <c r="P9057" s="6">
        <f>IF(ISBLANK(H9057),"Unknown",H9057)</f>
        <v>44992</v>
      </c>
      <c r="Q9057" s="13">
        <f t="shared" si="725"/>
        <v>3</v>
      </c>
      <c r="R9057" s="13">
        <f t="shared" si="726"/>
        <v>1.5</v>
      </c>
      <c r="S9057" s="11">
        <f t="shared" si="727"/>
        <v>4.5</v>
      </c>
    </row>
    <row r="9058" spans="1:19" x14ac:dyDescent="0.3">
      <c r="A9058" t="s">
        <v>9077</v>
      </c>
      <c r="B9058" t="s">
        <v>9</v>
      </c>
      <c r="C9058">
        <v>5</v>
      </c>
      <c r="D9058">
        <v>2</v>
      </c>
      <c r="E9058" s="7" t="s">
        <v>10024</v>
      </c>
      <c r="F9058" t="s">
        <v>10</v>
      </c>
      <c r="H9058" s="1">
        <v>44957</v>
      </c>
      <c r="J9058" s="8" t="str">
        <f>IF(ISBLANK(B9058),"Unknown",B9058)</f>
        <v>Coffee</v>
      </c>
      <c r="K9058" s="5">
        <f t="shared" si="723"/>
        <v>5</v>
      </c>
      <c r="L9058" s="5">
        <f t="shared" si="723"/>
        <v>2</v>
      </c>
      <c r="M9058" s="5" t="str">
        <f t="shared" si="724"/>
        <v>Unknown</v>
      </c>
      <c r="N9058" s="8" t="str">
        <f>IF(ISBLANK(F9058),"Unknown",F9058)</f>
        <v>Credit Card</v>
      </c>
      <c r="O9058" s="8" t="str">
        <f>IF(ISBLANK(G9058),"Unknown",G9058)</f>
        <v>Unknown</v>
      </c>
      <c r="P9058" s="6">
        <f>IF(ISBLANK(H9058),"Unknown",H9058)</f>
        <v>44957</v>
      </c>
      <c r="Q9058" s="13">
        <f t="shared" si="725"/>
        <v>5</v>
      </c>
      <c r="R9058" s="13">
        <f t="shared" si="726"/>
        <v>2</v>
      </c>
      <c r="S9058" s="11">
        <f t="shared" si="727"/>
        <v>10</v>
      </c>
    </row>
    <row r="9059" spans="1:19" x14ac:dyDescent="0.3">
      <c r="A9059" t="s">
        <v>9078</v>
      </c>
      <c r="B9059" t="s">
        <v>26</v>
      </c>
      <c r="C9059">
        <v>2</v>
      </c>
      <c r="D9059">
        <v>4</v>
      </c>
      <c r="E9059">
        <v>8</v>
      </c>
      <c r="G9059" t="s">
        <v>15</v>
      </c>
      <c r="H9059" s="1">
        <v>45090</v>
      </c>
      <c r="J9059" s="8" t="str">
        <f>IF(ISBLANK(B9059),"Unknown",B9059)</f>
        <v>Sandwich</v>
      </c>
      <c r="K9059" s="5">
        <f t="shared" si="723"/>
        <v>2</v>
      </c>
      <c r="L9059" s="5">
        <f t="shared" si="723"/>
        <v>4</v>
      </c>
      <c r="M9059" s="5">
        <f t="shared" si="724"/>
        <v>8</v>
      </c>
      <c r="N9059" s="8" t="str">
        <f>IF(ISBLANK(F9059),"Unknown",F9059)</f>
        <v>Unknown</v>
      </c>
      <c r="O9059" s="8" t="str">
        <f>IF(ISBLANK(G9059),"Unknown",G9059)</f>
        <v>In-store</v>
      </c>
      <c r="P9059" s="6">
        <f>IF(ISBLANK(H9059),"Unknown",H9059)</f>
        <v>45090</v>
      </c>
      <c r="Q9059" s="13">
        <f t="shared" si="725"/>
        <v>2</v>
      </c>
      <c r="R9059" s="13">
        <f t="shared" si="726"/>
        <v>4</v>
      </c>
      <c r="S9059" s="11">
        <f t="shared" si="727"/>
        <v>8</v>
      </c>
    </row>
    <row r="9060" spans="1:19" x14ac:dyDescent="0.3">
      <c r="A9060" t="s">
        <v>9079</v>
      </c>
      <c r="B9060" t="s">
        <v>37</v>
      </c>
      <c r="C9060">
        <v>2</v>
      </c>
      <c r="D9060">
        <v>3</v>
      </c>
      <c r="F9060" t="s">
        <v>14</v>
      </c>
      <c r="G9060" t="s">
        <v>11</v>
      </c>
      <c r="H9060" s="1">
        <v>45025</v>
      </c>
      <c r="J9060" s="8" t="str">
        <f>IF(ISBLANK(B9060),"Unknown",B9060)</f>
        <v>Juice</v>
      </c>
      <c r="K9060" s="5">
        <f t="shared" si="723"/>
        <v>2</v>
      </c>
      <c r="L9060" s="5">
        <f t="shared" si="723"/>
        <v>3</v>
      </c>
      <c r="M9060" s="5" t="str">
        <f t="shared" si="724"/>
        <v>0</v>
      </c>
      <c r="N9060" s="8" t="str">
        <f>IF(ISBLANK(F9060),"Unknown",F9060)</f>
        <v>Cash</v>
      </c>
      <c r="O9060" s="8" t="str">
        <f>IF(ISBLANK(G9060),"Unknown",G9060)</f>
        <v>Takeaway</v>
      </c>
      <c r="P9060" s="6">
        <f>IF(ISBLANK(H9060),"Unknown",H9060)</f>
        <v>45025</v>
      </c>
      <c r="Q9060" s="13">
        <f t="shared" si="725"/>
        <v>2</v>
      </c>
      <c r="R9060" s="13">
        <f t="shared" si="726"/>
        <v>3</v>
      </c>
      <c r="S9060" s="11">
        <f t="shared" si="727"/>
        <v>6</v>
      </c>
    </row>
    <row r="9061" spans="1:19" x14ac:dyDescent="0.3">
      <c r="A9061" t="s">
        <v>9080</v>
      </c>
      <c r="B9061" t="s">
        <v>23</v>
      </c>
      <c r="C9061">
        <v>3</v>
      </c>
      <c r="D9061">
        <v>4</v>
      </c>
      <c r="E9061">
        <v>12</v>
      </c>
      <c r="F9061" s="7" t="s">
        <v>10024</v>
      </c>
      <c r="H9061" s="1">
        <v>45176</v>
      </c>
      <c r="J9061" s="8" t="str">
        <f>IF(ISBLANK(B9061),"Unknown",B9061)</f>
        <v>Smoothie</v>
      </c>
      <c r="K9061" s="5">
        <f t="shared" si="723"/>
        <v>3</v>
      </c>
      <c r="L9061" s="5">
        <f t="shared" si="723"/>
        <v>4</v>
      </c>
      <c r="M9061" s="5">
        <f t="shared" si="724"/>
        <v>12</v>
      </c>
      <c r="N9061" s="8" t="str">
        <f>IF(ISBLANK(F9061),"Unknown",F9061)</f>
        <v>Unknown</v>
      </c>
      <c r="O9061" s="8" t="str">
        <f>IF(ISBLANK(G9061),"Unknown",G9061)</f>
        <v>Unknown</v>
      </c>
      <c r="P9061" s="6">
        <f>IF(ISBLANK(H9061),"Unknown",H9061)</f>
        <v>45176</v>
      </c>
      <c r="Q9061" s="13">
        <f t="shared" si="725"/>
        <v>3</v>
      </c>
      <c r="R9061" s="13">
        <f t="shared" si="726"/>
        <v>4</v>
      </c>
      <c r="S9061" s="11">
        <f t="shared" si="727"/>
        <v>12</v>
      </c>
    </row>
    <row r="9062" spans="1:19" x14ac:dyDescent="0.3">
      <c r="A9062" t="s">
        <v>9081</v>
      </c>
      <c r="B9062" t="s">
        <v>63</v>
      </c>
      <c r="C9062">
        <v>3</v>
      </c>
      <c r="D9062">
        <v>1.5</v>
      </c>
      <c r="E9062">
        <v>4.5</v>
      </c>
      <c r="F9062" t="s">
        <v>21</v>
      </c>
      <c r="G9062" t="s">
        <v>11</v>
      </c>
      <c r="H9062" s="1">
        <v>45021</v>
      </c>
      <c r="J9062" s="8" t="str">
        <f>IF(ISBLANK(B9062),"Unknown",B9062)</f>
        <v>Tea</v>
      </c>
      <c r="K9062" s="5">
        <f t="shared" si="723"/>
        <v>3</v>
      </c>
      <c r="L9062" s="5">
        <f t="shared" si="723"/>
        <v>1.5</v>
      </c>
      <c r="M9062" s="5">
        <f t="shared" si="724"/>
        <v>4.5</v>
      </c>
      <c r="N9062" s="8" t="str">
        <f>IF(ISBLANK(F9062),"Unknown",F9062)</f>
        <v>Digital Wallet</v>
      </c>
      <c r="O9062" s="8" t="str">
        <f>IF(ISBLANK(G9062),"Unknown",G9062)</f>
        <v>Takeaway</v>
      </c>
      <c r="P9062" s="6">
        <f>IF(ISBLANK(H9062),"Unknown",H9062)</f>
        <v>45021</v>
      </c>
      <c r="Q9062" s="13">
        <f t="shared" si="725"/>
        <v>3</v>
      </c>
      <c r="R9062" s="13">
        <f t="shared" si="726"/>
        <v>1.5</v>
      </c>
      <c r="S9062" s="11">
        <f t="shared" si="727"/>
        <v>4.5</v>
      </c>
    </row>
    <row r="9063" spans="1:19" x14ac:dyDescent="0.3">
      <c r="A9063" t="s">
        <v>9082</v>
      </c>
      <c r="B9063" t="s">
        <v>9</v>
      </c>
      <c r="C9063">
        <v>5</v>
      </c>
      <c r="D9063">
        <v>2</v>
      </c>
      <c r="E9063">
        <v>10</v>
      </c>
      <c r="F9063" t="s">
        <v>21</v>
      </c>
      <c r="G9063" t="s">
        <v>15</v>
      </c>
      <c r="H9063" s="1">
        <v>44966</v>
      </c>
      <c r="J9063" s="8" t="str">
        <f>IF(ISBLANK(B9063),"Unknown",B9063)</f>
        <v>Coffee</v>
      </c>
      <c r="K9063" s="5">
        <f t="shared" si="723"/>
        <v>5</v>
      </c>
      <c r="L9063" s="5">
        <f t="shared" si="723"/>
        <v>2</v>
      </c>
      <c r="M9063" s="5">
        <f t="shared" si="724"/>
        <v>10</v>
      </c>
      <c r="N9063" s="8" t="str">
        <f>IF(ISBLANK(F9063),"Unknown",F9063)</f>
        <v>Digital Wallet</v>
      </c>
      <c r="O9063" s="8" t="str">
        <f>IF(ISBLANK(G9063),"Unknown",G9063)</f>
        <v>In-store</v>
      </c>
      <c r="P9063" s="6">
        <f>IF(ISBLANK(H9063),"Unknown",H9063)</f>
        <v>44966</v>
      </c>
      <c r="Q9063" s="13">
        <f t="shared" si="725"/>
        <v>5</v>
      </c>
      <c r="R9063" s="13">
        <f t="shared" si="726"/>
        <v>2</v>
      </c>
      <c r="S9063" s="11">
        <f t="shared" si="727"/>
        <v>10</v>
      </c>
    </row>
    <row r="9064" spans="1:19" x14ac:dyDescent="0.3">
      <c r="A9064" t="s">
        <v>9083</v>
      </c>
      <c r="B9064" t="s">
        <v>19</v>
      </c>
      <c r="C9064">
        <v>5</v>
      </c>
      <c r="D9064">
        <v>5</v>
      </c>
      <c r="E9064">
        <v>25</v>
      </c>
      <c r="F9064" t="s">
        <v>14</v>
      </c>
      <c r="G9064" t="s">
        <v>15</v>
      </c>
      <c r="H9064" s="1">
        <v>45138</v>
      </c>
      <c r="J9064" s="8" t="str">
        <f>IF(ISBLANK(B9064),"Unknown",B9064)</f>
        <v>Salad</v>
      </c>
      <c r="K9064" s="5">
        <f t="shared" si="723"/>
        <v>5</v>
      </c>
      <c r="L9064" s="5">
        <f t="shared" si="723"/>
        <v>5</v>
      </c>
      <c r="M9064" s="5">
        <f t="shared" si="724"/>
        <v>25</v>
      </c>
      <c r="N9064" s="8" t="str">
        <f>IF(ISBLANK(F9064),"Unknown",F9064)</f>
        <v>Cash</v>
      </c>
      <c r="O9064" s="8" t="str">
        <f>IF(ISBLANK(G9064),"Unknown",G9064)</f>
        <v>In-store</v>
      </c>
      <c r="P9064" s="6">
        <f>IF(ISBLANK(H9064),"Unknown",H9064)</f>
        <v>45138</v>
      </c>
      <c r="Q9064" s="13">
        <f t="shared" si="725"/>
        <v>5</v>
      </c>
      <c r="R9064" s="13">
        <f t="shared" si="726"/>
        <v>5</v>
      </c>
      <c r="S9064" s="11">
        <f t="shared" si="727"/>
        <v>25</v>
      </c>
    </row>
    <row r="9065" spans="1:19" x14ac:dyDescent="0.3">
      <c r="A9065" t="s">
        <v>9084</v>
      </c>
      <c r="B9065" t="s">
        <v>23</v>
      </c>
      <c r="C9065">
        <v>2</v>
      </c>
      <c r="D9065">
        <v>4</v>
      </c>
      <c r="E9065">
        <v>8</v>
      </c>
      <c r="F9065" t="s">
        <v>21</v>
      </c>
      <c r="G9065" t="s">
        <v>15</v>
      </c>
      <c r="H9065" s="1">
        <v>44927</v>
      </c>
      <c r="J9065" s="8" t="str">
        <f>IF(ISBLANK(B9065),"Unknown",B9065)</f>
        <v>Smoothie</v>
      </c>
      <c r="K9065" s="5">
        <f t="shared" si="723"/>
        <v>2</v>
      </c>
      <c r="L9065" s="5">
        <f t="shared" si="723"/>
        <v>4</v>
      </c>
      <c r="M9065" s="5">
        <f t="shared" si="724"/>
        <v>8</v>
      </c>
      <c r="N9065" s="8" t="str">
        <f>IF(ISBLANK(F9065),"Unknown",F9065)</f>
        <v>Digital Wallet</v>
      </c>
      <c r="O9065" s="8" t="str">
        <f>IF(ISBLANK(G9065),"Unknown",G9065)</f>
        <v>In-store</v>
      </c>
      <c r="P9065" s="6">
        <f>IF(ISBLANK(H9065),"Unknown",H9065)</f>
        <v>44927</v>
      </c>
      <c r="Q9065" s="13">
        <f t="shared" si="725"/>
        <v>2</v>
      </c>
      <c r="R9065" s="13">
        <f t="shared" si="726"/>
        <v>4</v>
      </c>
      <c r="S9065" s="11">
        <f t="shared" si="727"/>
        <v>8</v>
      </c>
    </row>
    <row r="9066" spans="1:19" x14ac:dyDescent="0.3">
      <c r="A9066" t="s">
        <v>9085</v>
      </c>
      <c r="B9066" s="7" t="s">
        <v>10024</v>
      </c>
      <c r="C9066">
        <v>1</v>
      </c>
      <c r="D9066">
        <v>3</v>
      </c>
      <c r="E9066">
        <v>3</v>
      </c>
      <c r="F9066" t="s">
        <v>14</v>
      </c>
      <c r="H9066" s="1">
        <v>45239</v>
      </c>
      <c r="J9066" s="8" t="str">
        <f>IF(ISBLANK(B9066),"Unknown",B9066)</f>
        <v>Unknown</v>
      </c>
      <c r="K9066" s="5">
        <f t="shared" si="723"/>
        <v>1</v>
      </c>
      <c r="L9066" s="5">
        <f t="shared" si="723"/>
        <v>3</v>
      </c>
      <c r="M9066" s="5">
        <f t="shared" si="724"/>
        <v>3</v>
      </c>
      <c r="N9066" s="8" t="str">
        <f>IF(ISBLANK(F9066),"Unknown",F9066)</f>
        <v>Cash</v>
      </c>
      <c r="O9066" s="8" t="str">
        <f>IF(ISBLANK(G9066),"Unknown",G9066)</f>
        <v>Unknown</v>
      </c>
      <c r="P9066" s="6">
        <f>IF(ISBLANK(H9066),"Unknown",H9066)</f>
        <v>45239</v>
      </c>
      <c r="Q9066" s="13">
        <f t="shared" si="725"/>
        <v>1</v>
      </c>
      <c r="R9066" s="13">
        <f t="shared" si="726"/>
        <v>3</v>
      </c>
      <c r="S9066" s="11">
        <f t="shared" si="727"/>
        <v>3</v>
      </c>
    </row>
    <row r="9067" spans="1:19" x14ac:dyDescent="0.3">
      <c r="A9067" t="s">
        <v>9086</v>
      </c>
      <c r="B9067" t="s">
        <v>63</v>
      </c>
      <c r="C9067">
        <v>3</v>
      </c>
      <c r="D9067">
        <v>1.5</v>
      </c>
      <c r="E9067">
        <v>4.5</v>
      </c>
      <c r="H9067" s="1">
        <v>45013</v>
      </c>
      <c r="J9067" s="8" t="str">
        <f>IF(ISBLANK(B9067),"Unknown",B9067)</f>
        <v>Tea</v>
      </c>
      <c r="K9067" s="5">
        <f t="shared" si="723"/>
        <v>3</v>
      </c>
      <c r="L9067" s="5">
        <f t="shared" si="723"/>
        <v>1.5</v>
      </c>
      <c r="M9067" s="5">
        <f t="shared" si="724"/>
        <v>4.5</v>
      </c>
      <c r="N9067" s="8" t="str">
        <f>IF(ISBLANK(F9067),"Unknown",F9067)</f>
        <v>Unknown</v>
      </c>
      <c r="O9067" s="8" t="str">
        <f>IF(ISBLANK(G9067),"Unknown",G9067)</f>
        <v>Unknown</v>
      </c>
      <c r="P9067" s="6">
        <f>IF(ISBLANK(H9067),"Unknown",H9067)</f>
        <v>45013</v>
      </c>
      <c r="Q9067" s="13">
        <f t="shared" si="725"/>
        <v>3</v>
      </c>
      <c r="R9067" s="13">
        <f t="shared" si="726"/>
        <v>1.5</v>
      </c>
      <c r="S9067" s="11">
        <f t="shared" si="727"/>
        <v>4.5</v>
      </c>
    </row>
    <row r="9068" spans="1:19" x14ac:dyDescent="0.3">
      <c r="A9068" t="s">
        <v>9087</v>
      </c>
      <c r="B9068" s="7" t="s">
        <v>10024</v>
      </c>
      <c r="C9068">
        <v>2</v>
      </c>
      <c r="D9068">
        <v>5</v>
      </c>
      <c r="E9068">
        <v>10</v>
      </c>
      <c r="F9068" t="s">
        <v>21</v>
      </c>
      <c r="G9068" t="s">
        <v>15</v>
      </c>
      <c r="H9068" s="1">
        <v>45068</v>
      </c>
      <c r="J9068" s="8" t="str">
        <f>IF(ISBLANK(B9068),"Unknown",B9068)</f>
        <v>Unknown</v>
      </c>
      <c r="K9068" s="5">
        <f t="shared" si="723"/>
        <v>2</v>
      </c>
      <c r="L9068" s="5">
        <f t="shared" si="723"/>
        <v>5</v>
      </c>
      <c r="M9068" s="5">
        <f t="shared" si="724"/>
        <v>10</v>
      </c>
      <c r="N9068" s="8" t="str">
        <f>IF(ISBLANK(F9068),"Unknown",F9068)</f>
        <v>Digital Wallet</v>
      </c>
      <c r="O9068" s="8" t="str">
        <f>IF(ISBLANK(G9068),"Unknown",G9068)</f>
        <v>In-store</v>
      </c>
      <c r="P9068" s="6">
        <f>IF(ISBLANK(H9068),"Unknown",H9068)</f>
        <v>45068</v>
      </c>
      <c r="Q9068" s="13">
        <f t="shared" si="725"/>
        <v>2</v>
      </c>
      <c r="R9068" s="13">
        <f t="shared" si="726"/>
        <v>5</v>
      </c>
      <c r="S9068" s="11">
        <f t="shared" si="727"/>
        <v>10</v>
      </c>
    </row>
    <row r="9069" spans="1:19" x14ac:dyDescent="0.3">
      <c r="A9069" t="s">
        <v>9088</v>
      </c>
      <c r="B9069" t="s">
        <v>37</v>
      </c>
      <c r="C9069">
        <v>4</v>
      </c>
      <c r="D9069">
        <v>3</v>
      </c>
      <c r="E9069">
        <v>12</v>
      </c>
      <c r="F9069" t="s">
        <v>14</v>
      </c>
      <c r="H9069" s="1">
        <v>45008</v>
      </c>
      <c r="J9069" s="8" t="str">
        <f>IF(ISBLANK(B9069),"Unknown",B9069)</f>
        <v>Juice</v>
      </c>
      <c r="K9069" s="5">
        <f t="shared" si="723"/>
        <v>4</v>
      </c>
      <c r="L9069" s="5">
        <f t="shared" si="723"/>
        <v>3</v>
      </c>
      <c r="M9069" s="5">
        <f t="shared" si="724"/>
        <v>12</v>
      </c>
      <c r="N9069" s="8" t="str">
        <f>IF(ISBLANK(F9069),"Unknown",F9069)</f>
        <v>Cash</v>
      </c>
      <c r="O9069" s="8" t="str">
        <f>IF(ISBLANK(G9069),"Unknown",G9069)</f>
        <v>Unknown</v>
      </c>
      <c r="P9069" s="6">
        <f>IF(ISBLANK(H9069),"Unknown",H9069)</f>
        <v>45008</v>
      </c>
      <c r="Q9069" s="13">
        <f t="shared" si="725"/>
        <v>4</v>
      </c>
      <c r="R9069" s="13">
        <f t="shared" si="726"/>
        <v>3</v>
      </c>
      <c r="S9069" s="11">
        <f t="shared" si="727"/>
        <v>12</v>
      </c>
    </row>
    <row r="9070" spans="1:19" x14ac:dyDescent="0.3">
      <c r="A9070" t="s">
        <v>9089</v>
      </c>
      <c r="B9070" t="s">
        <v>23</v>
      </c>
      <c r="C9070">
        <v>3</v>
      </c>
      <c r="D9070">
        <v>4</v>
      </c>
      <c r="E9070">
        <v>12</v>
      </c>
      <c r="F9070" t="s">
        <v>14</v>
      </c>
      <c r="H9070" s="1">
        <v>45047</v>
      </c>
      <c r="J9070" s="8" t="str">
        <f>IF(ISBLANK(B9070),"Unknown",B9070)</f>
        <v>Smoothie</v>
      </c>
      <c r="K9070" s="5">
        <f t="shared" si="723"/>
        <v>3</v>
      </c>
      <c r="L9070" s="5">
        <f t="shared" si="723"/>
        <v>4</v>
      </c>
      <c r="M9070" s="5">
        <f t="shared" si="724"/>
        <v>12</v>
      </c>
      <c r="N9070" s="8" t="str">
        <f>IF(ISBLANK(F9070),"Unknown",F9070)</f>
        <v>Cash</v>
      </c>
      <c r="O9070" s="8" t="str">
        <f>IF(ISBLANK(G9070),"Unknown",G9070)</f>
        <v>Unknown</v>
      </c>
      <c r="P9070" s="6">
        <f>IF(ISBLANK(H9070),"Unknown",H9070)</f>
        <v>45047</v>
      </c>
      <c r="Q9070" s="13">
        <f t="shared" si="725"/>
        <v>3</v>
      </c>
      <c r="R9070" s="13">
        <f t="shared" si="726"/>
        <v>4</v>
      </c>
      <c r="S9070" s="11">
        <f t="shared" si="727"/>
        <v>12</v>
      </c>
    </row>
    <row r="9071" spans="1:19" x14ac:dyDescent="0.3">
      <c r="A9071" t="s">
        <v>9090</v>
      </c>
      <c r="B9071" s="7" t="s">
        <v>10024</v>
      </c>
      <c r="C9071">
        <v>2</v>
      </c>
      <c r="D9071">
        <v>1</v>
      </c>
      <c r="E9071">
        <v>2</v>
      </c>
      <c r="F9071" t="s">
        <v>21</v>
      </c>
      <c r="H9071" s="1">
        <v>45026</v>
      </c>
      <c r="J9071" s="8" t="str">
        <f>IF(ISBLANK(B9071),"Unknown",B9071)</f>
        <v>Unknown</v>
      </c>
      <c r="K9071" s="5">
        <f t="shared" si="723"/>
        <v>2</v>
      </c>
      <c r="L9071" s="5">
        <f t="shared" si="723"/>
        <v>1</v>
      </c>
      <c r="M9071" s="5">
        <f t="shared" si="724"/>
        <v>2</v>
      </c>
      <c r="N9071" s="8" t="str">
        <f>IF(ISBLANK(F9071),"Unknown",F9071)</f>
        <v>Digital Wallet</v>
      </c>
      <c r="O9071" s="8" t="str">
        <f>IF(ISBLANK(G9071),"Unknown",G9071)</f>
        <v>Unknown</v>
      </c>
      <c r="P9071" s="6">
        <f>IF(ISBLANK(H9071),"Unknown",H9071)</f>
        <v>45026</v>
      </c>
      <c r="Q9071" s="13">
        <f t="shared" si="725"/>
        <v>2</v>
      </c>
      <c r="R9071" s="13">
        <f t="shared" si="726"/>
        <v>1</v>
      </c>
      <c r="S9071" s="11">
        <f t="shared" si="727"/>
        <v>2</v>
      </c>
    </row>
    <row r="9072" spans="1:19" x14ac:dyDescent="0.3">
      <c r="A9072" t="s">
        <v>9091</v>
      </c>
      <c r="B9072" t="s">
        <v>63</v>
      </c>
      <c r="C9072">
        <v>4</v>
      </c>
      <c r="D9072">
        <v>1.5</v>
      </c>
      <c r="E9072">
        <v>6</v>
      </c>
      <c r="F9072" t="s">
        <v>21</v>
      </c>
      <c r="G9072" t="s">
        <v>11</v>
      </c>
      <c r="H9072" s="1">
        <v>45212</v>
      </c>
      <c r="J9072" s="8" t="str">
        <f>IF(ISBLANK(B9072),"Unknown",B9072)</f>
        <v>Tea</v>
      </c>
      <c r="K9072" s="5">
        <f t="shared" si="723"/>
        <v>4</v>
      </c>
      <c r="L9072" s="5">
        <f t="shared" si="723"/>
        <v>1.5</v>
      </c>
      <c r="M9072" s="5">
        <f t="shared" si="724"/>
        <v>6</v>
      </c>
      <c r="N9072" s="8" t="str">
        <f>IF(ISBLANK(F9072),"Unknown",F9072)</f>
        <v>Digital Wallet</v>
      </c>
      <c r="O9072" s="8" t="str">
        <f>IF(ISBLANK(G9072),"Unknown",G9072)</f>
        <v>Takeaway</v>
      </c>
      <c r="P9072" s="6">
        <f>IF(ISBLANK(H9072),"Unknown",H9072)</f>
        <v>45212</v>
      </c>
      <c r="Q9072" s="13">
        <f t="shared" si="725"/>
        <v>4</v>
      </c>
      <c r="R9072" s="13">
        <f t="shared" si="726"/>
        <v>1.5</v>
      </c>
      <c r="S9072" s="11">
        <f t="shared" si="727"/>
        <v>6</v>
      </c>
    </row>
    <row r="9073" spans="1:19" x14ac:dyDescent="0.3">
      <c r="A9073" t="s">
        <v>9092</v>
      </c>
      <c r="B9073" t="s">
        <v>9</v>
      </c>
      <c r="C9073">
        <v>5</v>
      </c>
      <c r="D9073">
        <v>2</v>
      </c>
      <c r="E9073">
        <v>10</v>
      </c>
      <c r="F9073" t="s">
        <v>14</v>
      </c>
      <c r="J9073" s="8" t="str">
        <f>IF(ISBLANK(B9073),"Unknown",B9073)</f>
        <v>Coffee</v>
      </c>
      <c r="K9073" s="5">
        <f t="shared" si="723"/>
        <v>5</v>
      </c>
      <c r="L9073" s="5">
        <f t="shared" si="723"/>
        <v>2</v>
      </c>
      <c r="M9073" s="5">
        <f t="shared" si="724"/>
        <v>10</v>
      </c>
      <c r="N9073" s="8" t="str">
        <f>IF(ISBLANK(F9073),"Unknown",F9073)</f>
        <v>Cash</v>
      </c>
      <c r="O9073" s="8" t="str">
        <f>IF(ISBLANK(G9073),"Unknown",G9073)</f>
        <v>Unknown</v>
      </c>
      <c r="P9073" s="6" t="str">
        <f>IF(ISBLANK(H9073),"Unknown",H9073)</f>
        <v>Unknown</v>
      </c>
      <c r="Q9073" s="13">
        <f t="shared" si="725"/>
        <v>5</v>
      </c>
      <c r="R9073" s="13">
        <f t="shared" si="726"/>
        <v>2</v>
      </c>
      <c r="S9073" s="11">
        <f t="shared" si="727"/>
        <v>10</v>
      </c>
    </row>
    <row r="9074" spans="1:19" x14ac:dyDescent="0.3">
      <c r="A9074" t="s">
        <v>9093</v>
      </c>
      <c r="B9074" t="s">
        <v>23</v>
      </c>
      <c r="C9074">
        <v>5</v>
      </c>
      <c r="D9074">
        <v>4</v>
      </c>
      <c r="E9074">
        <v>20</v>
      </c>
      <c r="G9074" t="s">
        <v>11</v>
      </c>
      <c r="H9074" s="1">
        <v>45139</v>
      </c>
      <c r="J9074" s="8" t="str">
        <f>IF(ISBLANK(B9074),"Unknown",B9074)</f>
        <v>Smoothie</v>
      </c>
      <c r="K9074" s="5">
        <f t="shared" si="723"/>
        <v>5</v>
      </c>
      <c r="L9074" s="5">
        <f t="shared" si="723"/>
        <v>4</v>
      </c>
      <c r="M9074" s="5">
        <f t="shared" si="724"/>
        <v>20</v>
      </c>
      <c r="N9074" s="8" t="str">
        <f>IF(ISBLANK(F9074),"Unknown",F9074)</f>
        <v>Unknown</v>
      </c>
      <c r="O9074" s="8" t="str">
        <f>IF(ISBLANK(G9074),"Unknown",G9074)</f>
        <v>Takeaway</v>
      </c>
      <c r="P9074" s="6">
        <f>IF(ISBLANK(H9074),"Unknown",H9074)</f>
        <v>45139</v>
      </c>
      <c r="Q9074" s="13">
        <f t="shared" si="725"/>
        <v>5</v>
      </c>
      <c r="R9074" s="13">
        <f t="shared" si="726"/>
        <v>4</v>
      </c>
      <c r="S9074" s="11">
        <f t="shared" si="727"/>
        <v>20</v>
      </c>
    </row>
    <row r="9075" spans="1:19" x14ac:dyDescent="0.3">
      <c r="A9075" t="s">
        <v>9094</v>
      </c>
      <c r="B9075" t="s">
        <v>9</v>
      </c>
      <c r="C9075">
        <v>3</v>
      </c>
      <c r="D9075">
        <v>2</v>
      </c>
      <c r="E9075">
        <v>6</v>
      </c>
      <c r="H9075" s="1">
        <v>45220</v>
      </c>
      <c r="J9075" s="8" t="str">
        <f>IF(ISBLANK(B9075),"Unknown",B9075)</f>
        <v>Coffee</v>
      </c>
      <c r="K9075" s="5">
        <f t="shared" si="723"/>
        <v>3</v>
      </c>
      <c r="L9075" s="5">
        <f t="shared" si="723"/>
        <v>2</v>
      </c>
      <c r="M9075" s="5">
        <f t="shared" si="724"/>
        <v>6</v>
      </c>
      <c r="N9075" s="8" t="str">
        <f>IF(ISBLANK(F9075),"Unknown",F9075)</f>
        <v>Unknown</v>
      </c>
      <c r="O9075" s="8" t="str">
        <f>IF(ISBLANK(G9075),"Unknown",G9075)</f>
        <v>Unknown</v>
      </c>
      <c r="P9075" s="6">
        <f>IF(ISBLANK(H9075),"Unknown",H9075)</f>
        <v>45220</v>
      </c>
      <c r="Q9075" s="13">
        <f t="shared" si="725"/>
        <v>3</v>
      </c>
      <c r="R9075" s="13">
        <f t="shared" si="726"/>
        <v>2</v>
      </c>
      <c r="S9075" s="11">
        <f t="shared" si="727"/>
        <v>6</v>
      </c>
    </row>
    <row r="9076" spans="1:19" x14ac:dyDescent="0.3">
      <c r="A9076" t="s">
        <v>9095</v>
      </c>
      <c r="B9076" t="s">
        <v>19</v>
      </c>
      <c r="C9076">
        <v>5</v>
      </c>
      <c r="D9076">
        <v>5</v>
      </c>
      <c r="E9076">
        <v>25</v>
      </c>
      <c r="F9076" t="s">
        <v>21</v>
      </c>
      <c r="G9076" t="s">
        <v>15</v>
      </c>
      <c r="H9076" s="1">
        <v>45037</v>
      </c>
      <c r="J9076" s="8" t="str">
        <f>IF(ISBLANK(B9076),"Unknown",B9076)</f>
        <v>Salad</v>
      </c>
      <c r="K9076" s="5">
        <f t="shared" si="723"/>
        <v>5</v>
      </c>
      <c r="L9076" s="5">
        <f t="shared" si="723"/>
        <v>5</v>
      </c>
      <c r="M9076" s="5">
        <f t="shared" si="724"/>
        <v>25</v>
      </c>
      <c r="N9076" s="8" t="str">
        <f>IF(ISBLANK(F9076),"Unknown",F9076)</f>
        <v>Digital Wallet</v>
      </c>
      <c r="O9076" s="8" t="str">
        <f>IF(ISBLANK(G9076),"Unknown",G9076)</f>
        <v>In-store</v>
      </c>
      <c r="P9076" s="6">
        <f>IF(ISBLANK(H9076),"Unknown",H9076)</f>
        <v>45037</v>
      </c>
      <c r="Q9076" s="13">
        <f t="shared" si="725"/>
        <v>5</v>
      </c>
      <c r="R9076" s="13">
        <f t="shared" si="726"/>
        <v>5</v>
      </c>
      <c r="S9076" s="11">
        <f t="shared" si="727"/>
        <v>25</v>
      </c>
    </row>
    <row r="9077" spans="1:19" x14ac:dyDescent="0.3">
      <c r="A9077" t="s">
        <v>9096</v>
      </c>
      <c r="B9077" t="s">
        <v>19</v>
      </c>
      <c r="C9077">
        <v>2</v>
      </c>
      <c r="D9077">
        <v>5</v>
      </c>
      <c r="E9077">
        <v>10</v>
      </c>
      <c r="F9077" s="7" t="s">
        <v>10024</v>
      </c>
      <c r="G9077" t="s">
        <v>15</v>
      </c>
      <c r="H9077" s="1">
        <v>44931</v>
      </c>
      <c r="J9077" s="8" t="str">
        <f>IF(ISBLANK(B9077),"Unknown",B9077)</f>
        <v>Salad</v>
      </c>
      <c r="K9077" s="5">
        <f t="shared" si="723"/>
        <v>2</v>
      </c>
      <c r="L9077" s="5">
        <f t="shared" si="723"/>
        <v>5</v>
      </c>
      <c r="M9077" s="5">
        <f t="shared" si="724"/>
        <v>10</v>
      </c>
      <c r="N9077" s="8" t="str">
        <f>IF(ISBLANK(F9077),"Unknown",F9077)</f>
        <v>Unknown</v>
      </c>
      <c r="O9077" s="8" t="str">
        <f>IF(ISBLANK(G9077),"Unknown",G9077)</f>
        <v>In-store</v>
      </c>
      <c r="P9077" s="6">
        <f>IF(ISBLANK(H9077),"Unknown",H9077)</f>
        <v>44931</v>
      </c>
      <c r="Q9077" s="13">
        <f t="shared" si="725"/>
        <v>2</v>
      </c>
      <c r="R9077" s="13">
        <f t="shared" si="726"/>
        <v>5</v>
      </c>
      <c r="S9077" s="11">
        <f t="shared" si="727"/>
        <v>10</v>
      </c>
    </row>
    <row r="9078" spans="1:19" x14ac:dyDescent="0.3">
      <c r="A9078" t="s">
        <v>9097</v>
      </c>
      <c r="B9078" t="s">
        <v>37</v>
      </c>
      <c r="C9078">
        <v>3</v>
      </c>
      <c r="D9078">
        <v>3</v>
      </c>
      <c r="E9078">
        <v>9</v>
      </c>
      <c r="F9078" s="7" t="s">
        <v>10024</v>
      </c>
      <c r="G9078" t="s">
        <v>11</v>
      </c>
      <c r="H9078" s="7" t="s">
        <v>10024</v>
      </c>
      <c r="J9078" s="8" t="str">
        <f>IF(ISBLANK(B9078),"Unknown",B9078)</f>
        <v>Juice</v>
      </c>
      <c r="K9078" s="5">
        <f t="shared" si="723"/>
        <v>3</v>
      </c>
      <c r="L9078" s="5">
        <f t="shared" si="723"/>
        <v>3</v>
      </c>
      <c r="M9078" s="5">
        <f t="shared" si="724"/>
        <v>9</v>
      </c>
      <c r="N9078" s="8" t="str">
        <f>IF(ISBLANK(F9078),"Unknown",F9078)</f>
        <v>Unknown</v>
      </c>
      <c r="O9078" s="8" t="str">
        <f>IF(ISBLANK(G9078),"Unknown",G9078)</f>
        <v>Takeaway</v>
      </c>
      <c r="P9078" s="6" t="str">
        <f>IF(ISBLANK(H9078),"Unknown",H9078)</f>
        <v>Unknown</v>
      </c>
      <c r="Q9078" s="13">
        <f t="shared" si="725"/>
        <v>3</v>
      </c>
      <c r="R9078" s="13">
        <f t="shared" si="726"/>
        <v>3</v>
      </c>
      <c r="S9078" s="11">
        <f t="shared" si="727"/>
        <v>9</v>
      </c>
    </row>
    <row r="9079" spans="1:19" x14ac:dyDescent="0.3">
      <c r="A9079" t="s">
        <v>9098</v>
      </c>
      <c r="B9079" t="s">
        <v>26</v>
      </c>
      <c r="C9079">
        <v>4</v>
      </c>
      <c r="D9079">
        <v>4</v>
      </c>
      <c r="F9079" t="s">
        <v>14</v>
      </c>
      <c r="H9079" s="1">
        <v>45001</v>
      </c>
      <c r="J9079" s="8" t="str">
        <f>IF(ISBLANK(B9079),"Unknown",B9079)</f>
        <v>Sandwich</v>
      </c>
      <c r="K9079" s="5">
        <f t="shared" si="723"/>
        <v>4</v>
      </c>
      <c r="L9079" s="5">
        <f t="shared" si="723"/>
        <v>4</v>
      </c>
      <c r="M9079" s="5" t="str">
        <f t="shared" si="724"/>
        <v>0</v>
      </c>
      <c r="N9079" s="8" t="str">
        <f>IF(ISBLANK(F9079),"Unknown",F9079)</f>
        <v>Cash</v>
      </c>
      <c r="O9079" s="8" t="str">
        <f>IF(ISBLANK(G9079),"Unknown",G9079)</f>
        <v>Unknown</v>
      </c>
      <c r="P9079" s="6">
        <f>IF(ISBLANK(H9079),"Unknown",H9079)</f>
        <v>45001</v>
      </c>
      <c r="Q9079" s="13">
        <f t="shared" si="725"/>
        <v>4</v>
      </c>
      <c r="R9079" s="13">
        <f t="shared" si="726"/>
        <v>4</v>
      </c>
      <c r="S9079" s="11">
        <f t="shared" si="727"/>
        <v>16</v>
      </c>
    </row>
    <row r="9080" spans="1:19" x14ac:dyDescent="0.3">
      <c r="A9080" t="s">
        <v>9099</v>
      </c>
      <c r="B9080" t="s">
        <v>19</v>
      </c>
      <c r="C9080">
        <v>5</v>
      </c>
      <c r="D9080">
        <v>5</v>
      </c>
      <c r="E9080">
        <v>25</v>
      </c>
      <c r="H9080" s="1">
        <v>45258</v>
      </c>
      <c r="J9080" s="8" t="str">
        <f>IF(ISBLANK(B9080),"Unknown",B9080)</f>
        <v>Salad</v>
      </c>
      <c r="K9080" s="5">
        <f t="shared" si="723"/>
        <v>5</v>
      </c>
      <c r="L9080" s="5">
        <f t="shared" si="723"/>
        <v>5</v>
      </c>
      <c r="M9080" s="5">
        <f t="shared" si="724"/>
        <v>25</v>
      </c>
      <c r="N9080" s="8" t="str">
        <f>IF(ISBLANK(F9080),"Unknown",F9080)</f>
        <v>Unknown</v>
      </c>
      <c r="O9080" s="8" t="str">
        <f>IF(ISBLANK(G9080),"Unknown",G9080)</f>
        <v>Unknown</v>
      </c>
      <c r="P9080" s="6">
        <f>IF(ISBLANK(H9080),"Unknown",H9080)</f>
        <v>45258</v>
      </c>
      <c r="Q9080" s="13">
        <f t="shared" si="725"/>
        <v>5</v>
      </c>
      <c r="R9080" s="13">
        <f t="shared" si="726"/>
        <v>5</v>
      </c>
      <c r="S9080" s="11">
        <f t="shared" si="727"/>
        <v>25</v>
      </c>
    </row>
    <row r="9081" spans="1:19" x14ac:dyDescent="0.3">
      <c r="A9081" t="s">
        <v>9100</v>
      </c>
      <c r="B9081" t="s">
        <v>63</v>
      </c>
      <c r="C9081">
        <v>5</v>
      </c>
      <c r="D9081">
        <v>1.5</v>
      </c>
      <c r="E9081">
        <v>7.5</v>
      </c>
      <c r="H9081" s="1">
        <v>45018</v>
      </c>
      <c r="J9081" s="8" t="str">
        <f>IF(ISBLANK(B9081),"Unknown",B9081)</f>
        <v>Tea</v>
      </c>
      <c r="K9081" s="5">
        <f t="shared" si="723"/>
        <v>5</v>
      </c>
      <c r="L9081" s="5">
        <f t="shared" si="723"/>
        <v>1.5</v>
      </c>
      <c r="M9081" s="5">
        <f t="shared" si="724"/>
        <v>7.5</v>
      </c>
      <c r="N9081" s="8" t="str">
        <f>IF(ISBLANK(F9081),"Unknown",F9081)</f>
        <v>Unknown</v>
      </c>
      <c r="O9081" s="8" t="str">
        <f>IF(ISBLANK(G9081),"Unknown",G9081)</f>
        <v>Unknown</v>
      </c>
      <c r="P9081" s="6">
        <f>IF(ISBLANK(H9081),"Unknown",H9081)</f>
        <v>45018</v>
      </c>
      <c r="Q9081" s="13">
        <f t="shared" si="725"/>
        <v>5</v>
      </c>
      <c r="R9081" s="13">
        <f t="shared" si="726"/>
        <v>1.5</v>
      </c>
      <c r="S9081" s="11">
        <f t="shared" si="727"/>
        <v>7.5</v>
      </c>
    </row>
    <row r="9082" spans="1:19" x14ac:dyDescent="0.3">
      <c r="A9082" t="s">
        <v>9101</v>
      </c>
      <c r="B9082" t="s">
        <v>13</v>
      </c>
      <c r="C9082">
        <v>2</v>
      </c>
      <c r="D9082">
        <v>3</v>
      </c>
      <c r="E9082" s="7" t="s">
        <v>10024</v>
      </c>
      <c r="F9082" t="s">
        <v>14</v>
      </c>
      <c r="H9082" s="1">
        <v>45128</v>
      </c>
      <c r="J9082" s="8" t="str">
        <f>IF(ISBLANK(B9082),"Unknown",B9082)</f>
        <v>Cake</v>
      </c>
      <c r="K9082" s="5">
        <f t="shared" si="723"/>
        <v>2</v>
      </c>
      <c r="L9082" s="5">
        <f t="shared" si="723"/>
        <v>3</v>
      </c>
      <c r="M9082" s="5" t="str">
        <f t="shared" si="724"/>
        <v>Unknown</v>
      </c>
      <c r="N9082" s="8" t="str">
        <f>IF(ISBLANK(F9082),"Unknown",F9082)</f>
        <v>Cash</v>
      </c>
      <c r="O9082" s="8" t="str">
        <f>IF(ISBLANK(G9082),"Unknown",G9082)</f>
        <v>Unknown</v>
      </c>
      <c r="P9082" s="6">
        <f>IF(ISBLANK(H9082),"Unknown",H9082)</f>
        <v>45128</v>
      </c>
      <c r="Q9082" s="13">
        <f t="shared" si="725"/>
        <v>2</v>
      </c>
      <c r="R9082" s="13">
        <f t="shared" si="726"/>
        <v>3</v>
      </c>
      <c r="S9082" s="11">
        <f t="shared" si="727"/>
        <v>6</v>
      </c>
    </row>
    <row r="9083" spans="1:19" x14ac:dyDescent="0.3">
      <c r="A9083" t="s">
        <v>9102</v>
      </c>
      <c r="B9083" t="s">
        <v>13</v>
      </c>
      <c r="C9083">
        <v>2</v>
      </c>
      <c r="D9083">
        <v>3</v>
      </c>
      <c r="E9083">
        <v>6</v>
      </c>
      <c r="G9083" t="s">
        <v>15</v>
      </c>
      <c r="H9083" s="1">
        <v>45174</v>
      </c>
      <c r="J9083" s="8" t="str">
        <f>IF(ISBLANK(B9083),"Unknown",B9083)</f>
        <v>Cake</v>
      </c>
      <c r="K9083" s="5">
        <f t="shared" si="723"/>
        <v>2</v>
      </c>
      <c r="L9083" s="5">
        <f t="shared" si="723"/>
        <v>3</v>
      </c>
      <c r="M9083" s="5">
        <f t="shared" si="724"/>
        <v>6</v>
      </c>
      <c r="N9083" s="8" t="str">
        <f>IF(ISBLANK(F9083),"Unknown",F9083)</f>
        <v>Unknown</v>
      </c>
      <c r="O9083" s="8" t="str">
        <f>IF(ISBLANK(G9083),"Unknown",G9083)</f>
        <v>In-store</v>
      </c>
      <c r="P9083" s="6">
        <f>IF(ISBLANK(H9083),"Unknown",H9083)</f>
        <v>45174</v>
      </c>
      <c r="Q9083" s="13">
        <f t="shared" si="725"/>
        <v>2</v>
      </c>
      <c r="R9083" s="13">
        <f t="shared" si="726"/>
        <v>3</v>
      </c>
      <c r="S9083" s="11">
        <f t="shared" si="727"/>
        <v>6</v>
      </c>
    </row>
    <row r="9084" spans="1:19" x14ac:dyDescent="0.3">
      <c r="A9084" t="s">
        <v>9103</v>
      </c>
      <c r="B9084" t="s">
        <v>63</v>
      </c>
      <c r="C9084">
        <v>1</v>
      </c>
      <c r="D9084">
        <v>1.5</v>
      </c>
      <c r="E9084">
        <v>1.5</v>
      </c>
      <c r="F9084" t="s">
        <v>21</v>
      </c>
      <c r="G9084" t="s">
        <v>15</v>
      </c>
      <c r="H9084" s="1">
        <v>45074</v>
      </c>
      <c r="J9084" s="8" t="str">
        <f>IF(ISBLANK(B9084),"Unknown",B9084)</f>
        <v>Tea</v>
      </c>
      <c r="K9084" s="5">
        <f t="shared" si="723"/>
        <v>1</v>
      </c>
      <c r="L9084" s="5">
        <f t="shared" si="723"/>
        <v>1.5</v>
      </c>
      <c r="M9084" s="5">
        <f t="shared" si="724"/>
        <v>1.5</v>
      </c>
      <c r="N9084" s="8" t="str">
        <f>IF(ISBLANK(F9084),"Unknown",F9084)</f>
        <v>Digital Wallet</v>
      </c>
      <c r="O9084" s="8" t="str">
        <f>IF(ISBLANK(G9084),"Unknown",G9084)</f>
        <v>In-store</v>
      </c>
      <c r="P9084" s="6">
        <f>IF(ISBLANK(H9084),"Unknown",H9084)</f>
        <v>45074</v>
      </c>
      <c r="Q9084" s="13">
        <f t="shared" si="725"/>
        <v>1</v>
      </c>
      <c r="R9084" s="13">
        <f t="shared" si="726"/>
        <v>1.5</v>
      </c>
      <c r="S9084" s="11">
        <f t="shared" si="727"/>
        <v>1.5</v>
      </c>
    </row>
    <row r="9085" spans="1:19" x14ac:dyDescent="0.3">
      <c r="A9085" t="s">
        <v>9104</v>
      </c>
      <c r="B9085" t="s">
        <v>9</v>
      </c>
      <c r="C9085">
        <v>2</v>
      </c>
      <c r="D9085">
        <v>2</v>
      </c>
      <c r="E9085">
        <v>4</v>
      </c>
      <c r="G9085" t="s">
        <v>15</v>
      </c>
      <c r="H9085" s="1">
        <v>45007</v>
      </c>
      <c r="J9085" s="8" t="str">
        <f>IF(ISBLANK(B9085),"Unknown",B9085)</f>
        <v>Coffee</v>
      </c>
      <c r="K9085" s="5">
        <f t="shared" si="723"/>
        <v>2</v>
      </c>
      <c r="L9085" s="5">
        <f t="shared" si="723"/>
        <v>2</v>
      </c>
      <c r="M9085" s="5">
        <f t="shared" si="724"/>
        <v>4</v>
      </c>
      <c r="N9085" s="8" t="str">
        <f>IF(ISBLANK(F9085),"Unknown",F9085)</f>
        <v>Unknown</v>
      </c>
      <c r="O9085" s="8" t="str">
        <f>IF(ISBLANK(G9085),"Unknown",G9085)</f>
        <v>In-store</v>
      </c>
      <c r="P9085" s="6">
        <f>IF(ISBLANK(H9085),"Unknown",H9085)</f>
        <v>45007</v>
      </c>
      <c r="Q9085" s="13">
        <f t="shared" si="725"/>
        <v>2</v>
      </c>
      <c r="R9085" s="13">
        <f t="shared" si="726"/>
        <v>2</v>
      </c>
      <c r="S9085" s="11">
        <f t="shared" si="727"/>
        <v>4</v>
      </c>
    </row>
    <row r="9086" spans="1:19" x14ac:dyDescent="0.3">
      <c r="A9086" t="s">
        <v>9105</v>
      </c>
      <c r="B9086" t="s">
        <v>63</v>
      </c>
      <c r="C9086">
        <v>4</v>
      </c>
      <c r="D9086">
        <v>1.5</v>
      </c>
      <c r="E9086">
        <v>6</v>
      </c>
      <c r="F9086" t="s">
        <v>21</v>
      </c>
      <c r="G9086" s="7" t="s">
        <v>10024</v>
      </c>
      <c r="H9086" s="1">
        <v>45230</v>
      </c>
      <c r="J9086" s="8" t="str">
        <f>IF(ISBLANK(B9086),"Unknown",B9086)</f>
        <v>Tea</v>
      </c>
      <c r="K9086" s="5">
        <f t="shared" si="723"/>
        <v>4</v>
      </c>
      <c r="L9086" s="5">
        <f t="shared" si="723"/>
        <v>1.5</v>
      </c>
      <c r="M9086" s="5">
        <f t="shared" si="724"/>
        <v>6</v>
      </c>
      <c r="N9086" s="8" t="str">
        <f>IF(ISBLANK(F9086),"Unknown",F9086)</f>
        <v>Digital Wallet</v>
      </c>
      <c r="O9086" s="8" t="str">
        <f>IF(ISBLANK(G9086),"Unknown",G9086)</f>
        <v>Unknown</v>
      </c>
      <c r="P9086" s="6">
        <f>IF(ISBLANK(H9086),"Unknown",H9086)</f>
        <v>45230</v>
      </c>
      <c r="Q9086" s="13">
        <f t="shared" si="725"/>
        <v>4</v>
      </c>
      <c r="R9086" s="13">
        <f t="shared" si="726"/>
        <v>1.5</v>
      </c>
      <c r="S9086" s="11">
        <f t="shared" si="727"/>
        <v>6</v>
      </c>
    </row>
    <row r="9087" spans="1:19" x14ac:dyDescent="0.3">
      <c r="A9087" t="s">
        <v>9106</v>
      </c>
      <c r="B9087" t="s">
        <v>63</v>
      </c>
      <c r="C9087">
        <v>5</v>
      </c>
      <c r="D9087">
        <v>1.5</v>
      </c>
      <c r="E9087">
        <v>7.5</v>
      </c>
      <c r="F9087" t="s">
        <v>10</v>
      </c>
      <c r="H9087" s="1">
        <v>45003</v>
      </c>
      <c r="J9087" s="8" t="str">
        <f>IF(ISBLANK(B9087),"Unknown",B9087)</f>
        <v>Tea</v>
      </c>
      <c r="K9087" s="5">
        <f t="shared" si="723"/>
        <v>5</v>
      </c>
      <c r="L9087" s="5">
        <f t="shared" si="723"/>
        <v>1.5</v>
      </c>
      <c r="M9087" s="5">
        <f t="shared" si="724"/>
        <v>7.5</v>
      </c>
      <c r="N9087" s="8" t="str">
        <f>IF(ISBLANK(F9087),"Unknown",F9087)</f>
        <v>Credit Card</v>
      </c>
      <c r="O9087" s="8" t="str">
        <f>IF(ISBLANK(G9087),"Unknown",G9087)</f>
        <v>Unknown</v>
      </c>
      <c r="P9087" s="6">
        <f>IF(ISBLANK(H9087),"Unknown",H9087)</f>
        <v>45003</v>
      </c>
      <c r="Q9087" s="13">
        <f t="shared" si="725"/>
        <v>5</v>
      </c>
      <c r="R9087" s="13">
        <f t="shared" si="726"/>
        <v>1.5</v>
      </c>
      <c r="S9087" s="11">
        <f t="shared" si="727"/>
        <v>7.5</v>
      </c>
    </row>
    <row r="9088" spans="1:19" x14ac:dyDescent="0.3">
      <c r="A9088" t="s">
        <v>9107</v>
      </c>
      <c r="B9088" t="s">
        <v>13</v>
      </c>
      <c r="C9088">
        <v>3</v>
      </c>
      <c r="D9088">
        <v>3</v>
      </c>
      <c r="E9088">
        <v>9</v>
      </c>
      <c r="F9088" t="s">
        <v>10</v>
      </c>
      <c r="H9088" s="1">
        <v>45003</v>
      </c>
      <c r="J9088" s="8" t="str">
        <f>IF(ISBLANK(B9088),"Unknown",B9088)</f>
        <v>Cake</v>
      </c>
      <c r="K9088" s="5">
        <f t="shared" si="723"/>
        <v>3</v>
      </c>
      <c r="L9088" s="5">
        <f t="shared" si="723"/>
        <v>3</v>
      </c>
      <c r="M9088" s="5">
        <f t="shared" si="724"/>
        <v>9</v>
      </c>
      <c r="N9088" s="8" t="str">
        <f>IF(ISBLANK(F9088),"Unknown",F9088)</f>
        <v>Credit Card</v>
      </c>
      <c r="O9088" s="8" t="str">
        <f>IF(ISBLANK(G9088),"Unknown",G9088)</f>
        <v>Unknown</v>
      </c>
      <c r="P9088" s="6">
        <f>IF(ISBLANK(H9088),"Unknown",H9088)</f>
        <v>45003</v>
      </c>
      <c r="Q9088" s="13">
        <f t="shared" si="725"/>
        <v>3</v>
      </c>
      <c r="R9088" s="13">
        <f t="shared" si="726"/>
        <v>3</v>
      </c>
      <c r="S9088" s="11">
        <f t="shared" si="727"/>
        <v>9</v>
      </c>
    </row>
    <row r="9089" spans="1:19" x14ac:dyDescent="0.3">
      <c r="A9089" t="s">
        <v>9108</v>
      </c>
      <c r="B9089" s="7" t="s">
        <v>10024</v>
      </c>
      <c r="C9089">
        <v>3</v>
      </c>
      <c r="D9089">
        <v>2</v>
      </c>
      <c r="E9089">
        <v>6</v>
      </c>
      <c r="F9089" t="s">
        <v>10</v>
      </c>
      <c r="G9089" t="s">
        <v>15</v>
      </c>
      <c r="H9089" s="1">
        <v>45171</v>
      </c>
      <c r="J9089" s="8" t="str">
        <f>IF(ISBLANK(B9089),"Unknown",B9089)</f>
        <v>Unknown</v>
      </c>
      <c r="K9089" s="5">
        <f t="shared" si="723"/>
        <v>3</v>
      </c>
      <c r="L9089" s="5">
        <f t="shared" si="723"/>
        <v>2</v>
      </c>
      <c r="M9089" s="5">
        <f t="shared" si="724"/>
        <v>6</v>
      </c>
      <c r="N9089" s="8" t="str">
        <f>IF(ISBLANK(F9089),"Unknown",F9089)</f>
        <v>Credit Card</v>
      </c>
      <c r="O9089" s="8" t="str">
        <f>IF(ISBLANK(G9089),"Unknown",G9089)</f>
        <v>In-store</v>
      </c>
      <c r="P9089" s="6">
        <f>IF(ISBLANK(H9089),"Unknown",H9089)</f>
        <v>45171</v>
      </c>
      <c r="Q9089" s="13">
        <f t="shared" si="725"/>
        <v>3</v>
      </c>
      <c r="R9089" s="13">
        <f t="shared" si="726"/>
        <v>2</v>
      </c>
      <c r="S9089" s="11">
        <f t="shared" si="727"/>
        <v>6</v>
      </c>
    </row>
    <row r="9090" spans="1:19" x14ac:dyDescent="0.3">
      <c r="A9090" t="s">
        <v>9109</v>
      </c>
      <c r="B9090" t="s">
        <v>9</v>
      </c>
      <c r="C9090">
        <v>2</v>
      </c>
      <c r="D9090">
        <v>2</v>
      </c>
      <c r="E9090">
        <v>4</v>
      </c>
      <c r="F9090" t="s">
        <v>10</v>
      </c>
      <c r="J9090" s="8" t="str">
        <f>IF(ISBLANK(B9090),"Unknown",B9090)</f>
        <v>Coffee</v>
      </c>
      <c r="K9090" s="5">
        <f t="shared" si="723"/>
        <v>2</v>
      </c>
      <c r="L9090" s="5">
        <f t="shared" si="723"/>
        <v>2</v>
      </c>
      <c r="M9090" s="5">
        <f t="shared" si="724"/>
        <v>4</v>
      </c>
      <c r="N9090" s="8" t="str">
        <f>IF(ISBLANK(F9090),"Unknown",F9090)</f>
        <v>Credit Card</v>
      </c>
      <c r="O9090" s="8" t="str">
        <f>IF(ISBLANK(G9090),"Unknown",G9090)</f>
        <v>Unknown</v>
      </c>
      <c r="P9090" s="6" t="str">
        <f>IF(ISBLANK(H9090),"Unknown",H9090)</f>
        <v>Unknown</v>
      </c>
      <c r="Q9090" s="13">
        <f t="shared" si="725"/>
        <v>2</v>
      </c>
      <c r="R9090" s="13">
        <f t="shared" si="726"/>
        <v>2</v>
      </c>
      <c r="S9090" s="11">
        <f t="shared" si="727"/>
        <v>4</v>
      </c>
    </row>
    <row r="9091" spans="1:19" x14ac:dyDescent="0.3">
      <c r="A9091" t="s">
        <v>9110</v>
      </c>
      <c r="B9091" s="7" t="s">
        <v>10024</v>
      </c>
      <c r="C9091">
        <v>2</v>
      </c>
      <c r="D9091">
        <v>3</v>
      </c>
      <c r="E9091">
        <v>6</v>
      </c>
      <c r="F9091" t="s">
        <v>10</v>
      </c>
      <c r="H9091" s="1">
        <v>45028</v>
      </c>
      <c r="J9091" s="8" t="str">
        <f>IF(ISBLANK(B9091),"Unknown",B9091)</f>
        <v>Unknown</v>
      </c>
      <c r="K9091" s="5">
        <f t="shared" ref="K9091:L9154" si="728">IF(ISBLANK(C9091),"0",C9091)</f>
        <v>2</v>
      </c>
      <c r="L9091" s="5">
        <f t="shared" si="728"/>
        <v>3</v>
      </c>
      <c r="M9091" s="5">
        <f t="shared" ref="M9091:M9154" si="729">IF(ISBLANK(E9091),"0",E9091)</f>
        <v>6</v>
      </c>
      <c r="N9091" s="8" t="str">
        <f>IF(ISBLANK(F9091),"Unknown",F9091)</f>
        <v>Credit Card</v>
      </c>
      <c r="O9091" s="8" t="str">
        <f>IF(ISBLANK(G9091),"Unknown",G9091)</f>
        <v>Unknown</v>
      </c>
      <c r="P9091" s="6">
        <f>IF(ISBLANK(H9091),"Unknown",H9091)</f>
        <v>45028</v>
      </c>
      <c r="Q9091" s="13">
        <f t="shared" ref="Q9091:Q9154" si="730">IF(K9091="Unknown",0,K9091)</f>
        <v>2</v>
      </c>
      <c r="R9091" s="13">
        <f t="shared" ref="R9091:R9154" si="731">IF(L9091="Unknown",0,L9091)</f>
        <v>3</v>
      </c>
      <c r="S9091" s="11">
        <f t="shared" ref="S9091:S9154" si="732">Q9091*R9091</f>
        <v>6</v>
      </c>
    </row>
    <row r="9092" spans="1:19" x14ac:dyDescent="0.3">
      <c r="A9092" t="s">
        <v>9111</v>
      </c>
      <c r="B9092" t="s">
        <v>63</v>
      </c>
      <c r="C9092">
        <v>3</v>
      </c>
      <c r="D9092">
        <v>1.5</v>
      </c>
      <c r="E9092">
        <v>4.5</v>
      </c>
      <c r="F9092" t="s">
        <v>21</v>
      </c>
      <c r="G9092" t="s">
        <v>15</v>
      </c>
      <c r="H9092" s="1">
        <v>45242</v>
      </c>
      <c r="J9092" s="8" t="str">
        <f>IF(ISBLANK(B9092),"Unknown",B9092)</f>
        <v>Tea</v>
      </c>
      <c r="K9092" s="5">
        <f t="shared" si="728"/>
        <v>3</v>
      </c>
      <c r="L9092" s="5">
        <f t="shared" si="728"/>
        <v>1.5</v>
      </c>
      <c r="M9092" s="5">
        <f t="shared" si="729"/>
        <v>4.5</v>
      </c>
      <c r="N9092" s="8" t="str">
        <f>IF(ISBLANK(F9092),"Unknown",F9092)</f>
        <v>Digital Wallet</v>
      </c>
      <c r="O9092" s="8" t="str">
        <f>IF(ISBLANK(G9092),"Unknown",G9092)</f>
        <v>In-store</v>
      </c>
      <c r="P9092" s="6">
        <f>IF(ISBLANK(H9092),"Unknown",H9092)</f>
        <v>45242</v>
      </c>
      <c r="Q9092" s="13">
        <f t="shared" si="730"/>
        <v>3</v>
      </c>
      <c r="R9092" s="13">
        <f t="shared" si="731"/>
        <v>1.5</v>
      </c>
      <c r="S9092" s="11">
        <f t="shared" si="732"/>
        <v>4.5</v>
      </c>
    </row>
    <row r="9093" spans="1:19" x14ac:dyDescent="0.3">
      <c r="A9093" t="s">
        <v>9112</v>
      </c>
      <c r="B9093" t="s">
        <v>26</v>
      </c>
      <c r="C9093">
        <v>3</v>
      </c>
      <c r="D9093">
        <v>4</v>
      </c>
      <c r="E9093">
        <v>12</v>
      </c>
      <c r="F9093" t="s">
        <v>10</v>
      </c>
      <c r="H9093" s="1">
        <v>45013</v>
      </c>
      <c r="J9093" s="8" t="str">
        <f>IF(ISBLANK(B9093),"Unknown",B9093)</f>
        <v>Sandwich</v>
      </c>
      <c r="K9093" s="5">
        <f t="shared" si="728"/>
        <v>3</v>
      </c>
      <c r="L9093" s="5">
        <f t="shared" si="728"/>
        <v>4</v>
      </c>
      <c r="M9093" s="5">
        <f t="shared" si="729"/>
        <v>12</v>
      </c>
      <c r="N9093" s="8" t="str">
        <f>IF(ISBLANK(F9093),"Unknown",F9093)</f>
        <v>Credit Card</v>
      </c>
      <c r="O9093" s="8" t="str">
        <f>IF(ISBLANK(G9093),"Unknown",G9093)</f>
        <v>Unknown</v>
      </c>
      <c r="P9093" s="6">
        <f>IF(ISBLANK(H9093),"Unknown",H9093)</f>
        <v>45013</v>
      </c>
      <c r="Q9093" s="13">
        <f t="shared" si="730"/>
        <v>3</v>
      </c>
      <c r="R9093" s="13">
        <f t="shared" si="731"/>
        <v>4</v>
      </c>
      <c r="S9093" s="11">
        <f t="shared" si="732"/>
        <v>12</v>
      </c>
    </row>
    <row r="9094" spans="1:19" x14ac:dyDescent="0.3">
      <c r="A9094" t="s">
        <v>9113</v>
      </c>
      <c r="B9094" t="s">
        <v>23</v>
      </c>
      <c r="C9094">
        <v>5</v>
      </c>
      <c r="D9094">
        <v>4</v>
      </c>
      <c r="E9094">
        <v>20</v>
      </c>
      <c r="F9094" t="s">
        <v>21</v>
      </c>
      <c r="H9094" s="1">
        <v>45241</v>
      </c>
      <c r="J9094" s="8" t="str">
        <f>IF(ISBLANK(B9094),"Unknown",B9094)</f>
        <v>Smoothie</v>
      </c>
      <c r="K9094" s="5">
        <f t="shared" si="728"/>
        <v>5</v>
      </c>
      <c r="L9094" s="5">
        <f t="shared" si="728"/>
        <v>4</v>
      </c>
      <c r="M9094" s="5">
        <f t="shared" si="729"/>
        <v>20</v>
      </c>
      <c r="N9094" s="8" t="str">
        <f>IF(ISBLANK(F9094),"Unknown",F9094)</f>
        <v>Digital Wallet</v>
      </c>
      <c r="O9094" s="8" t="str">
        <f>IF(ISBLANK(G9094),"Unknown",G9094)</f>
        <v>Unknown</v>
      </c>
      <c r="P9094" s="6">
        <f>IF(ISBLANK(H9094),"Unknown",H9094)</f>
        <v>45241</v>
      </c>
      <c r="Q9094" s="13">
        <f t="shared" si="730"/>
        <v>5</v>
      </c>
      <c r="R9094" s="13">
        <f t="shared" si="731"/>
        <v>4</v>
      </c>
      <c r="S9094" s="11">
        <f t="shared" si="732"/>
        <v>20</v>
      </c>
    </row>
    <row r="9095" spans="1:19" x14ac:dyDescent="0.3">
      <c r="A9095" t="s">
        <v>9114</v>
      </c>
      <c r="B9095" t="s">
        <v>23</v>
      </c>
      <c r="C9095">
        <v>3</v>
      </c>
      <c r="D9095">
        <v>4</v>
      </c>
      <c r="E9095">
        <v>12</v>
      </c>
      <c r="F9095" t="s">
        <v>10</v>
      </c>
      <c r="G9095" t="s">
        <v>11</v>
      </c>
      <c r="H9095" s="1">
        <v>45021</v>
      </c>
      <c r="J9095" s="8" t="str">
        <f>IF(ISBLANK(B9095),"Unknown",B9095)</f>
        <v>Smoothie</v>
      </c>
      <c r="K9095" s="5">
        <f t="shared" si="728"/>
        <v>3</v>
      </c>
      <c r="L9095" s="5">
        <f t="shared" si="728"/>
        <v>4</v>
      </c>
      <c r="M9095" s="5">
        <f t="shared" si="729"/>
        <v>12</v>
      </c>
      <c r="N9095" s="8" t="str">
        <f>IF(ISBLANK(F9095),"Unknown",F9095)</f>
        <v>Credit Card</v>
      </c>
      <c r="O9095" s="8" t="str">
        <f>IF(ISBLANK(G9095),"Unknown",G9095)</f>
        <v>Takeaway</v>
      </c>
      <c r="P9095" s="6">
        <f>IF(ISBLANK(H9095),"Unknown",H9095)</f>
        <v>45021</v>
      </c>
      <c r="Q9095" s="13">
        <f t="shared" si="730"/>
        <v>3</v>
      </c>
      <c r="R9095" s="13">
        <f t="shared" si="731"/>
        <v>4</v>
      </c>
      <c r="S9095" s="11">
        <f t="shared" si="732"/>
        <v>12</v>
      </c>
    </row>
    <row r="9096" spans="1:19" x14ac:dyDescent="0.3">
      <c r="A9096" t="s">
        <v>9115</v>
      </c>
      <c r="B9096" t="s">
        <v>17</v>
      </c>
      <c r="C9096">
        <v>2</v>
      </c>
      <c r="D9096">
        <v>1</v>
      </c>
      <c r="E9096">
        <v>2</v>
      </c>
      <c r="F9096" t="s">
        <v>21</v>
      </c>
      <c r="G9096" t="s">
        <v>15</v>
      </c>
      <c r="H9096" s="1">
        <v>45203</v>
      </c>
      <c r="J9096" s="8" t="str">
        <f>IF(ISBLANK(B9096),"Unknown",B9096)</f>
        <v>Cookie</v>
      </c>
      <c r="K9096" s="5">
        <f t="shared" si="728"/>
        <v>2</v>
      </c>
      <c r="L9096" s="5">
        <f t="shared" si="728"/>
        <v>1</v>
      </c>
      <c r="M9096" s="5">
        <f t="shared" si="729"/>
        <v>2</v>
      </c>
      <c r="N9096" s="8" t="str">
        <f>IF(ISBLANK(F9096),"Unknown",F9096)</f>
        <v>Digital Wallet</v>
      </c>
      <c r="O9096" s="8" t="str">
        <f>IF(ISBLANK(G9096),"Unknown",G9096)</f>
        <v>In-store</v>
      </c>
      <c r="P9096" s="6">
        <f>IF(ISBLANK(H9096),"Unknown",H9096)</f>
        <v>45203</v>
      </c>
      <c r="Q9096" s="13">
        <f t="shared" si="730"/>
        <v>2</v>
      </c>
      <c r="R9096" s="13">
        <f t="shared" si="731"/>
        <v>1</v>
      </c>
      <c r="S9096" s="11">
        <f t="shared" si="732"/>
        <v>2</v>
      </c>
    </row>
    <row r="9097" spans="1:19" x14ac:dyDescent="0.3">
      <c r="A9097" t="s">
        <v>9116</v>
      </c>
      <c r="B9097" t="s">
        <v>23</v>
      </c>
      <c r="C9097">
        <v>5</v>
      </c>
      <c r="D9097">
        <v>4</v>
      </c>
      <c r="E9097">
        <v>20</v>
      </c>
      <c r="G9097" t="s">
        <v>11</v>
      </c>
      <c r="H9097" s="1">
        <v>45161</v>
      </c>
      <c r="J9097" s="8" t="str">
        <f>IF(ISBLANK(B9097),"Unknown",B9097)</f>
        <v>Smoothie</v>
      </c>
      <c r="K9097" s="5">
        <f t="shared" si="728"/>
        <v>5</v>
      </c>
      <c r="L9097" s="5">
        <f t="shared" si="728"/>
        <v>4</v>
      </c>
      <c r="M9097" s="5">
        <f t="shared" si="729"/>
        <v>20</v>
      </c>
      <c r="N9097" s="8" t="str">
        <f>IF(ISBLANK(F9097),"Unknown",F9097)</f>
        <v>Unknown</v>
      </c>
      <c r="O9097" s="8" t="str">
        <f>IF(ISBLANK(G9097),"Unknown",G9097)</f>
        <v>Takeaway</v>
      </c>
      <c r="P9097" s="6">
        <f>IF(ISBLANK(H9097),"Unknown",H9097)</f>
        <v>45161</v>
      </c>
      <c r="Q9097" s="13">
        <f t="shared" si="730"/>
        <v>5</v>
      </c>
      <c r="R9097" s="13">
        <f t="shared" si="731"/>
        <v>4</v>
      </c>
      <c r="S9097" s="11">
        <f t="shared" si="732"/>
        <v>20</v>
      </c>
    </row>
    <row r="9098" spans="1:19" x14ac:dyDescent="0.3">
      <c r="A9098" t="s">
        <v>9117</v>
      </c>
      <c r="B9098" t="s">
        <v>26</v>
      </c>
      <c r="C9098">
        <v>3</v>
      </c>
      <c r="D9098">
        <v>4</v>
      </c>
      <c r="E9098">
        <v>12</v>
      </c>
      <c r="F9098" t="s">
        <v>14</v>
      </c>
      <c r="G9098" t="s">
        <v>15</v>
      </c>
      <c r="H9098" s="1">
        <v>45242</v>
      </c>
      <c r="J9098" s="8" t="str">
        <f>IF(ISBLANK(B9098),"Unknown",B9098)</f>
        <v>Sandwich</v>
      </c>
      <c r="K9098" s="5">
        <f t="shared" si="728"/>
        <v>3</v>
      </c>
      <c r="L9098" s="5">
        <f t="shared" si="728"/>
        <v>4</v>
      </c>
      <c r="M9098" s="5">
        <f t="shared" si="729"/>
        <v>12</v>
      </c>
      <c r="N9098" s="8" t="str">
        <f>IF(ISBLANK(F9098),"Unknown",F9098)</f>
        <v>Cash</v>
      </c>
      <c r="O9098" s="8" t="str">
        <f>IF(ISBLANK(G9098),"Unknown",G9098)</f>
        <v>In-store</v>
      </c>
      <c r="P9098" s="6">
        <f>IF(ISBLANK(H9098),"Unknown",H9098)</f>
        <v>45242</v>
      </c>
      <c r="Q9098" s="13">
        <f t="shared" si="730"/>
        <v>3</v>
      </c>
      <c r="R9098" s="13">
        <f t="shared" si="731"/>
        <v>4</v>
      </c>
      <c r="S9098" s="11">
        <f t="shared" si="732"/>
        <v>12</v>
      </c>
    </row>
    <row r="9099" spans="1:19" x14ac:dyDescent="0.3">
      <c r="A9099" t="s">
        <v>9118</v>
      </c>
      <c r="B9099" t="s">
        <v>26</v>
      </c>
      <c r="C9099">
        <v>5</v>
      </c>
      <c r="D9099">
        <v>4</v>
      </c>
      <c r="E9099">
        <v>20</v>
      </c>
      <c r="G9099" t="s">
        <v>11</v>
      </c>
      <c r="H9099" s="1">
        <v>44998</v>
      </c>
      <c r="J9099" s="8" t="str">
        <f>IF(ISBLANK(B9099),"Unknown",B9099)</f>
        <v>Sandwich</v>
      </c>
      <c r="K9099" s="5">
        <f t="shared" si="728"/>
        <v>5</v>
      </c>
      <c r="L9099" s="5">
        <f t="shared" si="728"/>
        <v>4</v>
      </c>
      <c r="M9099" s="5">
        <f t="shared" si="729"/>
        <v>20</v>
      </c>
      <c r="N9099" s="8" t="str">
        <f>IF(ISBLANK(F9099),"Unknown",F9099)</f>
        <v>Unknown</v>
      </c>
      <c r="O9099" s="8" t="str">
        <f>IF(ISBLANK(G9099),"Unknown",G9099)</f>
        <v>Takeaway</v>
      </c>
      <c r="P9099" s="6">
        <f>IF(ISBLANK(H9099),"Unknown",H9099)</f>
        <v>44998</v>
      </c>
      <c r="Q9099" s="13">
        <f t="shared" si="730"/>
        <v>5</v>
      </c>
      <c r="R9099" s="13">
        <f t="shared" si="731"/>
        <v>4</v>
      </c>
      <c r="S9099" s="11">
        <f t="shared" si="732"/>
        <v>20</v>
      </c>
    </row>
    <row r="9100" spans="1:19" x14ac:dyDescent="0.3">
      <c r="A9100" t="s">
        <v>9119</v>
      </c>
      <c r="B9100" t="s">
        <v>63</v>
      </c>
      <c r="C9100">
        <v>2</v>
      </c>
      <c r="D9100">
        <v>1.5</v>
      </c>
      <c r="E9100">
        <v>3</v>
      </c>
      <c r="G9100" t="s">
        <v>11</v>
      </c>
      <c r="H9100" s="1">
        <v>45055</v>
      </c>
      <c r="J9100" s="8" t="str">
        <f>IF(ISBLANK(B9100),"Unknown",B9100)</f>
        <v>Tea</v>
      </c>
      <c r="K9100" s="5">
        <f t="shared" si="728"/>
        <v>2</v>
      </c>
      <c r="L9100" s="5">
        <f t="shared" si="728"/>
        <v>1.5</v>
      </c>
      <c r="M9100" s="5">
        <f t="shared" si="729"/>
        <v>3</v>
      </c>
      <c r="N9100" s="8" t="str">
        <f>IF(ISBLANK(F9100),"Unknown",F9100)</f>
        <v>Unknown</v>
      </c>
      <c r="O9100" s="8" t="str">
        <f>IF(ISBLANK(G9100),"Unknown",G9100)</f>
        <v>Takeaway</v>
      </c>
      <c r="P9100" s="6">
        <f>IF(ISBLANK(H9100),"Unknown",H9100)</f>
        <v>45055</v>
      </c>
      <c r="Q9100" s="13">
        <f t="shared" si="730"/>
        <v>2</v>
      </c>
      <c r="R9100" s="13">
        <f t="shared" si="731"/>
        <v>1.5</v>
      </c>
      <c r="S9100" s="11">
        <f t="shared" si="732"/>
        <v>3</v>
      </c>
    </row>
    <row r="9101" spans="1:19" x14ac:dyDescent="0.3">
      <c r="A9101" t="s">
        <v>9120</v>
      </c>
      <c r="B9101" s="7" t="s">
        <v>10024</v>
      </c>
      <c r="C9101">
        <v>2</v>
      </c>
      <c r="D9101">
        <v>3</v>
      </c>
      <c r="E9101">
        <v>6</v>
      </c>
      <c r="G9101" t="s">
        <v>11</v>
      </c>
      <c r="H9101" s="1">
        <v>45290</v>
      </c>
      <c r="J9101" s="8" t="str">
        <f>IF(ISBLANK(B9101),"Unknown",B9101)</f>
        <v>Unknown</v>
      </c>
      <c r="K9101" s="5">
        <f t="shared" si="728"/>
        <v>2</v>
      </c>
      <c r="L9101" s="5">
        <f t="shared" si="728"/>
        <v>3</v>
      </c>
      <c r="M9101" s="5">
        <f t="shared" si="729"/>
        <v>6</v>
      </c>
      <c r="N9101" s="8" t="str">
        <f>IF(ISBLANK(F9101),"Unknown",F9101)</f>
        <v>Unknown</v>
      </c>
      <c r="O9101" s="8" t="str">
        <f>IF(ISBLANK(G9101),"Unknown",G9101)</f>
        <v>Takeaway</v>
      </c>
      <c r="P9101" s="6">
        <f>IF(ISBLANK(H9101),"Unknown",H9101)</f>
        <v>45290</v>
      </c>
      <c r="Q9101" s="13">
        <f t="shared" si="730"/>
        <v>2</v>
      </c>
      <c r="R9101" s="13">
        <f t="shared" si="731"/>
        <v>3</v>
      </c>
      <c r="S9101" s="11">
        <f t="shared" si="732"/>
        <v>6</v>
      </c>
    </row>
    <row r="9102" spans="1:19" x14ac:dyDescent="0.3">
      <c r="A9102" t="s">
        <v>9121</v>
      </c>
      <c r="B9102" t="s">
        <v>37</v>
      </c>
      <c r="C9102">
        <v>3</v>
      </c>
      <c r="D9102">
        <v>3</v>
      </c>
      <c r="E9102">
        <v>9</v>
      </c>
      <c r="F9102" t="s">
        <v>21</v>
      </c>
      <c r="G9102" t="s">
        <v>15</v>
      </c>
      <c r="H9102" s="1">
        <v>45213</v>
      </c>
      <c r="J9102" s="8" t="str">
        <f>IF(ISBLANK(B9102),"Unknown",B9102)</f>
        <v>Juice</v>
      </c>
      <c r="K9102" s="5">
        <f t="shared" si="728"/>
        <v>3</v>
      </c>
      <c r="L9102" s="5">
        <f t="shared" si="728"/>
        <v>3</v>
      </c>
      <c r="M9102" s="5">
        <f t="shared" si="729"/>
        <v>9</v>
      </c>
      <c r="N9102" s="8" t="str">
        <f>IF(ISBLANK(F9102),"Unknown",F9102)</f>
        <v>Digital Wallet</v>
      </c>
      <c r="O9102" s="8" t="str">
        <f>IF(ISBLANK(G9102),"Unknown",G9102)</f>
        <v>In-store</v>
      </c>
      <c r="P9102" s="6">
        <f>IF(ISBLANK(H9102),"Unknown",H9102)</f>
        <v>45213</v>
      </c>
      <c r="Q9102" s="13">
        <f t="shared" si="730"/>
        <v>3</v>
      </c>
      <c r="R9102" s="13">
        <f t="shared" si="731"/>
        <v>3</v>
      </c>
      <c r="S9102" s="11">
        <f t="shared" si="732"/>
        <v>9</v>
      </c>
    </row>
    <row r="9103" spans="1:19" x14ac:dyDescent="0.3">
      <c r="A9103" t="s">
        <v>9122</v>
      </c>
      <c r="B9103" t="s">
        <v>9</v>
      </c>
      <c r="C9103">
        <v>4</v>
      </c>
      <c r="D9103">
        <v>2</v>
      </c>
      <c r="E9103">
        <v>8</v>
      </c>
      <c r="F9103" t="s">
        <v>10</v>
      </c>
      <c r="H9103" s="1">
        <v>44967</v>
      </c>
      <c r="J9103" s="8" t="str">
        <f>IF(ISBLANK(B9103),"Unknown",B9103)</f>
        <v>Coffee</v>
      </c>
      <c r="K9103" s="5">
        <f t="shared" si="728"/>
        <v>4</v>
      </c>
      <c r="L9103" s="5">
        <f t="shared" si="728"/>
        <v>2</v>
      </c>
      <c r="M9103" s="5">
        <f t="shared" si="729"/>
        <v>8</v>
      </c>
      <c r="N9103" s="8" t="str">
        <f>IF(ISBLANK(F9103),"Unknown",F9103)</f>
        <v>Credit Card</v>
      </c>
      <c r="O9103" s="8" t="str">
        <f>IF(ISBLANK(G9103),"Unknown",G9103)</f>
        <v>Unknown</v>
      </c>
      <c r="P9103" s="6">
        <f>IF(ISBLANK(H9103),"Unknown",H9103)</f>
        <v>44967</v>
      </c>
      <c r="Q9103" s="13">
        <f t="shared" si="730"/>
        <v>4</v>
      </c>
      <c r="R9103" s="13">
        <f t="shared" si="731"/>
        <v>2</v>
      </c>
      <c r="S9103" s="11">
        <f t="shared" si="732"/>
        <v>8</v>
      </c>
    </row>
    <row r="9104" spans="1:19" x14ac:dyDescent="0.3">
      <c r="A9104" t="s">
        <v>9123</v>
      </c>
      <c r="B9104" t="s">
        <v>37</v>
      </c>
      <c r="C9104">
        <v>4</v>
      </c>
      <c r="D9104">
        <v>3</v>
      </c>
      <c r="E9104">
        <v>12</v>
      </c>
      <c r="F9104" t="s">
        <v>10</v>
      </c>
      <c r="G9104" t="s">
        <v>15</v>
      </c>
      <c r="H9104" s="1">
        <v>45060</v>
      </c>
      <c r="J9104" s="8" t="str">
        <f>IF(ISBLANK(B9104),"Unknown",B9104)</f>
        <v>Juice</v>
      </c>
      <c r="K9104" s="5">
        <f t="shared" si="728"/>
        <v>4</v>
      </c>
      <c r="L9104" s="5">
        <f t="shared" si="728"/>
        <v>3</v>
      </c>
      <c r="M9104" s="5">
        <f t="shared" si="729"/>
        <v>12</v>
      </c>
      <c r="N9104" s="8" t="str">
        <f>IF(ISBLANK(F9104),"Unknown",F9104)</f>
        <v>Credit Card</v>
      </c>
      <c r="O9104" s="8" t="str">
        <f>IF(ISBLANK(G9104),"Unknown",G9104)</f>
        <v>In-store</v>
      </c>
      <c r="P9104" s="6">
        <f>IF(ISBLANK(H9104),"Unknown",H9104)</f>
        <v>45060</v>
      </c>
      <c r="Q9104" s="13">
        <f t="shared" si="730"/>
        <v>4</v>
      </c>
      <c r="R9104" s="13">
        <f t="shared" si="731"/>
        <v>3</v>
      </c>
      <c r="S9104" s="11">
        <f t="shared" si="732"/>
        <v>12</v>
      </c>
    </row>
    <row r="9105" spans="1:19" x14ac:dyDescent="0.3">
      <c r="A9105" t="s">
        <v>9124</v>
      </c>
      <c r="B9105" t="s">
        <v>9</v>
      </c>
      <c r="C9105">
        <v>3</v>
      </c>
      <c r="D9105">
        <v>2</v>
      </c>
      <c r="E9105">
        <v>6</v>
      </c>
      <c r="F9105" t="s">
        <v>21</v>
      </c>
      <c r="G9105" s="7" t="s">
        <v>10024</v>
      </c>
      <c r="H9105" s="1">
        <v>45259</v>
      </c>
      <c r="J9105" s="8" t="str">
        <f>IF(ISBLANK(B9105),"Unknown",B9105)</f>
        <v>Coffee</v>
      </c>
      <c r="K9105" s="5">
        <f t="shared" si="728"/>
        <v>3</v>
      </c>
      <c r="L9105" s="5">
        <f t="shared" si="728"/>
        <v>2</v>
      </c>
      <c r="M9105" s="5">
        <f t="shared" si="729"/>
        <v>6</v>
      </c>
      <c r="N9105" s="8" t="str">
        <f>IF(ISBLANK(F9105),"Unknown",F9105)</f>
        <v>Digital Wallet</v>
      </c>
      <c r="O9105" s="8" t="str">
        <f>IF(ISBLANK(G9105),"Unknown",G9105)</f>
        <v>Unknown</v>
      </c>
      <c r="P9105" s="6">
        <f>IF(ISBLANK(H9105),"Unknown",H9105)</f>
        <v>45259</v>
      </c>
      <c r="Q9105" s="13">
        <f t="shared" si="730"/>
        <v>3</v>
      </c>
      <c r="R9105" s="13">
        <f t="shared" si="731"/>
        <v>2</v>
      </c>
      <c r="S9105" s="11">
        <f t="shared" si="732"/>
        <v>6</v>
      </c>
    </row>
    <row r="9106" spans="1:19" x14ac:dyDescent="0.3">
      <c r="A9106" t="s">
        <v>9125</v>
      </c>
      <c r="B9106" t="s">
        <v>17</v>
      </c>
      <c r="C9106">
        <v>3</v>
      </c>
      <c r="D9106">
        <v>1</v>
      </c>
      <c r="E9106">
        <v>3</v>
      </c>
      <c r="G9106" t="s">
        <v>15</v>
      </c>
      <c r="H9106" s="1">
        <v>45066</v>
      </c>
      <c r="J9106" s="8" t="str">
        <f>IF(ISBLANK(B9106),"Unknown",B9106)</f>
        <v>Cookie</v>
      </c>
      <c r="K9106" s="5">
        <f t="shared" si="728"/>
        <v>3</v>
      </c>
      <c r="L9106" s="5">
        <f t="shared" si="728"/>
        <v>1</v>
      </c>
      <c r="M9106" s="5">
        <f t="shared" si="729"/>
        <v>3</v>
      </c>
      <c r="N9106" s="8" t="str">
        <f>IF(ISBLANK(F9106),"Unknown",F9106)</f>
        <v>Unknown</v>
      </c>
      <c r="O9106" s="8" t="str">
        <f>IF(ISBLANK(G9106),"Unknown",G9106)</f>
        <v>In-store</v>
      </c>
      <c r="P9106" s="6">
        <f>IF(ISBLANK(H9106),"Unknown",H9106)</f>
        <v>45066</v>
      </c>
      <c r="Q9106" s="13">
        <f t="shared" si="730"/>
        <v>3</v>
      </c>
      <c r="R9106" s="13">
        <f t="shared" si="731"/>
        <v>1</v>
      </c>
      <c r="S9106" s="11">
        <f t="shared" si="732"/>
        <v>3</v>
      </c>
    </row>
    <row r="9107" spans="1:19" x14ac:dyDescent="0.3">
      <c r="A9107" t="s">
        <v>9126</v>
      </c>
      <c r="B9107" t="s">
        <v>17</v>
      </c>
      <c r="C9107">
        <v>2</v>
      </c>
      <c r="D9107">
        <v>1</v>
      </c>
      <c r="E9107">
        <v>2</v>
      </c>
      <c r="F9107" t="s">
        <v>21</v>
      </c>
      <c r="G9107" t="s">
        <v>11</v>
      </c>
      <c r="H9107" s="7" t="s">
        <v>10024</v>
      </c>
      <c r="J9107" s="8" t="str">
        <f>IF(ISBLANK(B9107),"Unknown",B9107)</f>
        <v>Cookie</v>
      </c>
      <c r="K9107" s="5">
        <f t="shared" si="728"/>
        <v>2</v>
      </c>
      <c r="L9107" s="5">
        <f t="shared" si="728"/>
        <v>1</v>
      </c>
      <c r="M9107" s="5">
        <f t="shared" si="729"/>
        <v>2</v>
      </c>
      <c r="N9107" s="8" t="str">
        <f>IF(ISBLANK(F9107),"Unknown",F9107)</f>
        <v>Digital Wallet</v>
      </c>
      <c r="O9107" s="8" t="str">
        <f>IF(ISBLANK(G9107),"Unknown",G9107)</f>
        <v>Takeaway</v>
      </c>
      <c r="P9107" s="6" t="str">
        <f>IF(ISBLANK(H9107),"Unknown",H9107)</f>
        <v>Unknown</v>
      </c>
      <c r="Q9107" s="13">
        <f t="shared" si="730"/>
        <v>2</v>
      </c>
      <c r="R9107" s="13">
        <f t="shared" si="731"/>
        <v>1</v>
      </c>
      <c r="S9107" s="11">
        <f t="shared" si="732"/>
        <v>2</v>
      </c>
    </row>
    <row r="9108" spans="1:19" x14ac:dyDescent="0.3">
      <c r="A9108" t="s">
        <v>9127</v>
      </c>
      <c r="B9108" t="s">
        <v>19</v>
      </c>
      <c r="C9108">
        <v>1</v>
      </c>
      <c r="D9108">
        <v>5</v>
      </c>
      <c r="E9108">
        <v>5</v>
      </c>
      <c r="H9108" s="1">
        <v>45105</v>
      </c>
      <c r="J9108" s="8" t="str">
        <f>IF(ISBLANK(B9108),"Unknown",B9108)</f>
        <v>Salad</v>
      </c>
      <c r="K9108" s="5">
        <f t="shared" si="728"/>
        <v>1</v>
      </c>
      <c r="L9108" s="5">
        <f t="shared" si="728"/>
        <v>5</v>
      </c>
      <c r="M9108" s="5">
        <f t="shared" si="729"/>
        <v>5</v>
      </c>
      <c r="N9108" s="8" t="str">
        <f>IF(ISBLANK(F9108),"Unknown",F9108)</f>
        <v>Unknown</v>
      </c>
      <c r="O9108" s="8" t="str">
        <f>IF(ISBLANK(G9108),"Unknown",G9108)</f>
        <v>Unknown</v>
      </c>
      <c r="P9108" s="6">
        <f>IF(ISBLANK(H9108),"Unknown",H9108)</f>
        <v>45105</v>
      </c>
      <c r="Q9108" s="13">
        <f t="shared" si="730"/>
        <v>1</v>
      </c>
      <c r="R9108" s="13">
        <f t="shared" si="731"/>
        <v>5</v>
      </c>
      <c r="S9108" s="11">
        <f t="shared" si="732"/>
        <v>5</v>
      </c>
    </row>
    <row r="9109" spans="1:19" x14ac:dyDescent="0.3">
      <c r="A9109" t="s">
        <v>9128</v>
      </c>
      <c r="C9109">
        <v>5</v>
      </c>
      <c r="D9109">
        <v>4</v>
      </c>
      <c r="E9109">
        <v>20</v>
      </c>
      <c r="F9109" t="s">
        <v>14</v>
      </c>
      <c r="G9109" t="s">
        <v>11</v>
      </c>
      <c r="H9109" s="1">
        <v>45050</v>
      </c>
      <c r="J9109" s="8" t="str">
        <f>IF(ISBLANK(B9109),"Unknown",B9109)</f>
        <v>Unknown</v>
      </c>
      <c r="K9109" s="5">
        <f t="shared" si="728"/>
        <v>5</v>
      </c>
      <c r="L9109" s="5">
        <f t="shared" si="728"/>
        <v>4</v>
      </c>
      <c r="M9109" s="5">
        <f t="shared" si="729"/>
        <v>20</v>
      </c>
      <c r="N9109" s="8" t="str">
        <f>IF(ISBLANK(F9109),"Unknown",F9109)</f>
        <v>Cash</v>
      </c>
      <c r="O9109" s="8" t="str">
        <f>IF(ISBLANK(G9109),"Unknown",G9109)</f>
        <v>Takeaway</v>
      </c>
      <c r="P9109" s="6">
        <f>IF(ISBLANK(H9109),"Unknown",H9109)</f>
        <v>45050</v>
      </c>
      <c r="Q9109" s="13">
        <f t="shared" si="730"/>
        <v>5</v>
      </c>
      <c r="R9109" s="13">
        <f t="shared" si="731"/>
        <v>4</v>
      </c>
      <c r="S9109" s="11">
        <f t="shared" si="732"/>
        <v>20</v>
      </c>
    </row>
    <row r="9110" spans="1:19" x14ac:dyDescent="0.3">
      <c r="A9110" t="s">
        <v>9129</v>
      </c>
      <c r="B9110" t="s">
        <v>19</v>
      </c>
      <c r="C9110">
        <v>5</v>
      </c>
      <c r="D9110">
        <v>5</v>
      </c>
      <c r="E9110">
        <v>25</v>
      </c>
      <c r="F9110" t="s">
        <v>10</v>
      </c>
      <c r="H9110" s="1">
        <v>45285</v>
      </c>
      <c r="J9110" s="8" t="str">
        <f>IF(ISBLANK(B9110),"Unknown",B9110)</f>
        <v>Salad</v>
      </c>
      <c r="K9110" s="5">
        <f t="shared" si="728"/>
        <v>5</v>
      </c>
      <c r="L9110" s="5">
        <f t="shared" si="728"/>
        <v>5</v>
      </c>
      <c r="M9110" s="5">
        <f t="shared" si="729"/>
        <v>25</v>
      </c>
      <c r="N9110" s="8" t="str">
        <f>IF(ISBLANK(F9110),"Unknown",F9110)</f>
        <v>Credit Card</v>
      </c>
      <c r="O9110" s="8" t="str">
        <f>IF(ISBLANK(G9110),"Unknown",G9110)</f>
        <v>Unknown</v>
      </c>
      <c r="P9110" s="6">
        <f>IF(ISBLANK(H9110),"Unknown",H9110)</f>
        <v>45285</v>
      </c>
      <c r="Q9110" s="13">
        <f t="shared" si="730"/>
        <v>5</v>
      </c>
      <c r="R9110" s="13">
        <f t="shared" si="731"/>
        <v>5</v>
      </c>
      <c r="S9110" s="11">
        <f t="shared" si="732"/>
        <v>25</v>
      </c>
    </row>
    <row r="9111" spans="1:19" x14ac:dyDescent="0.3">
      <c r="A9111" t="s">
        <v>9130</v>
      </c>
      <c r="B9111" t="s">
        <v>63</v>
      </c>
      <c r="C9111">
        <v>1</v>
      </c>
      <c r="D9111">
        <v>1.5</v>
      </c>
      <c r="E9111">
        <v>1.5</v>
      </c>
      <c r="F9111" t="s">
        <v>10</v>
      </c>
      <c r="H9111" s="1">
        <v>45277</v>
      </c>
      <c r="J9111" s="8" t="str">
        <f>IF(ISBLANK(B9111),"Unknown",B9111)</f>
        <v>Tea</v>
      </c>
      <c r="K9111" s="5">
        <f t="shared" si="728"/>
        <v>1</v>
      </c>
      <c r="L9111" s="5">
        <f t="shared" si="728"/>
        <v>1.5</v>
      </c>
      <c r="M9111" s="5">
        <f t="shared" si="729"/>
        <v>1.5</v>
      </c>
      <c r="N9111" s="8" t="str">
        <f>IF(ISBLANK(F9111),"Unknown",F9111)</f>
        <v>Credit Card</v>
      </c>
      <c r="O9111" s="8" t="str">
        <f>IF(ISBLANK(G9111),"Unknown",G9111)</f>
        <v>Unknown</v>
      </c>
      <c r="P9111" s="6">
        <f>IF(ISBLANK(H9111),"Unknown",H9111)</f>
        <v>45277</v>
      </c>
      <c r="Q9111" s="13">
        <f t="shared" si="730"/>
        <v>1</v>
      </c>
      <c r="R9111" s="13">
        <f t="shared" si="731"/>
        <v>1.5</v>
      </c>
      <c r="S9111" s="11">
        <f t="shared" si="732"/>
        <v>1.5</v>
      </c>
    </row>
    <row r="9112" spans="1:19" x14ac:dyDescent="0.3">
      <c r="A9112" t="s">
        <v>9131</v>
      </c>
      <c r="B9112" t="s">
        <v>9</v>
      </c>
      <c r="C9112">
        <v>5</v>
      </c>
      <c r="D9112">
        <v>2</v>
      </c>
      <c r="E9112">
        <v>10</v>
      </c>
      <c r="H9112" s="1">
        <v>45203</v>
      </c>
      <c r="J9112" s="8" t="str">
        <f>IF(ISBLANK(B9112),"Unknown",B9112)</f>
        <v>Coffee</v>
      </c>
      <c r="K9112" s="5">
        <f t="shared" si="728"/>
        <v>5</v>
      </c>
      <c r="L9112" s="5">
        <f t="shared" si="728"/>
        <v>2</v>
      </c>
      <c r="M9112" s="5">
        <f t="shared" si="729"/>
        <v>10</v>
      </c>
      <c r="N9112" s="8" t="str">
        <f>IF(ISBLANK(F9112),"Unknown",F9112)</f>
        <v>Unknown</v>
      </c>
      <c r="O9112" s="8" t="str">
        <f>IF(ISBLANK(G9112),"Unknown",G9112)</f>
        <v>Unknown</v>
      </c>
      <c r="P9112" s="6">
        <f>IF(ISBLANK(H9112),"Unknown",H9112)</f>
        <v>45203</v>
      </c>
      <c r="Q9112" s="13">
        <f t="shared" si="730"/>
        <v>5</v>
      </c>
      <c r="R9112" s="13">
        <f t="shared" si="731"/>
        <v>2</v>
      </c>
      <c r="S9112" s="11">
        <f t="shared" si="732"/>
        <v>10</v>
      </c>
    </row>
    <row r="9113" spans="1:19" x14ac:dyDescent="0.3">
      <c r="A9113" t="s">
        <v>9132</v>
      </c>
      <c r="B9113" t="s">
        <v>37</v>
      </c>
      <c r="C9113">
        <v>3</v>
      </c>
      <c r="D9113">
        <v>3</v>
      </c>
      <c r="E9113">
        <v>9</v>
      </c>
      <c r="F9113" t="s">
        <v>10</v>
      </c>
      <c r="H9113" s="1">
        <v>45144</v>
      </c>
      <c r="J9113" s="8" t="str">
        <f>IF(ISBLANK(B9113),"Unknown",B9113)</f>
        <v>Juice</v>
      </c>
      <c r="K9113" s="5">
        <f t="shared" si="728"/>
        <v>3</v>
      </c>
      <c r="L9113" s="5">
        <f t="shared" si="728"/>
        <v>3</v>
      </c>
      <c r="M9113" s="5">
        <f t="shared" si="729"/>
        <v>9</v>
      </c>
      <c r="N9113" s="8" t="str">
        <f>IF(ISBLANK(F9113),"Unknown",F9113)</f>
        <v>Credit Card</v>
      </c>
      <c r="O9113" s="8" t="str">
        <f>IF(ISBLANK(G9113),"Unknown",G9113)</f>
        <v>Unknown</v>
      </c>
      <c r="P9113" s="6">
        <f>IF(ISBLANK(H9113),"Unknown",H9113)</f>
        <v>45144</v>
      </c>
      <c r="Q9113" s="13">
        <f t="shared" si="730"/>
        <v>3</v>
      </c>
      <c r="R9113" s="13">
        <f t="shared" si="731"/>
        <v>3</v>
      </c>
      <c r="S9113" s="11">
        <f t="shared" si="732"/>
        <v>9</v>
      </c>
    </row>
    <row r="9114" spans="1:19" x14ac:dyDescent="0.3">
      <c r="A9114" t="s">
        <v>9133</v>
      </c>
      <c r="B9114" t="s">
        <v>19</v>
      </c>
      <c r="C9114">
        <v>1</v>
      </c>
      <c r="D9114">
        <v>5</v>
      </c>
      <c r="E9114">
        <v>5</v>
      </c>
      <c r="F9114" t="s">
        <v>10</v>
      </c>
      <c r="G9114" t="s">
        <v>15</v>
      </c>
      <c r="H9114" s="1">
        <v>45115</v>
      </c>
      <c r="J9114" s="8" t="str">
        <f>IF(ISBLANK(B9114),"Unknown",B9114)</f>
        <v>Salad</v>
      </c>
      <c r="K9114" s="5">
        <f t="shared" si="728"/>
        <v>1</v>
      </c>
      <c r="L9114" s="5">
        <f t="shared" si="728"/>
        <v>5</v>
      </c>
      <c r="M9114" s="5">
        <f t="shared" si="729"/>
        <v>5</v>
      </c>
      <c r="N9114" s="8" t="str">
        <f>IF(ISBLANK(F9114),"Unknown",F9114)</f>
        <v>Credit Card</v>
      </c>
      <c r="O9114" s="8" t="str">
        <f>IF(ISBLANK(G9114),"Unknown",G9114)</f>
        <v>In-store</v>
      </c>
      <c r="P9114" s="6">
        <f>IF(ISBLANK(H9114),"Unknown",H9114)</f>
        <v>45115</v>
      </c>
      <c r="Q9114" s="13">
        <f t="shared" si="730"/>
        <v>1</v>
      </c>
      <c r="R9114" s="13">
        <f t="shared" si="731"/>
        <v>5</v>
      </c>
      <c r="S9114" s="11">
        <f t="shared" si="732"/>
        <v>5</v>
      </c>
    </row>
    <row r="9115" spans="1:19" x14ac:dyDescent="0.3">
      <c r="A9115" t="s">
        <v>9134</v>
      </c>
      <c r="B9115" t="s">
        <v>23</v>
      </c>
      <c r="C9115">
        <v>5</v>
      </c>
      <c r="D9115">
        <v>4</v>
      </c>
      <c r="E9115">
        <v>20</v>
      </c>
      <c r="F9115" t="s">
        <v>21</v>
      </c>
      <c r="G9115" t="s">
        <v>11</v>
      </c>
      <c r="J9115" s="8" t="str">
        <f>IF(ISBLANK(B9115),"Unknown",B9115)</f>
        <v>Smoothie</v>
      </c>
      <c r="K9115" s="5">
        <f t="shared" si="728"/>
        <v>5</v>
      </c>
      <c r="L9115" s="5">
        <f t="shared" si="728"/>
        <v>4</v>
      </c>
      <c r="M9115" s="5">
        <f t="shared" si="729"/>
        <v>20</v>
      </c>
      <c r="N9115" s="8" t="str">
        <f>IF(ISBLANK(F9115),"Unknown",F9115)</f>
        <v>Digital Wallet</v>
      </c>
      <c r="O9115" s="8" t="str">
        <f>IF(ISBLANK(G9115),"Unknown",G9115)</f>
        <v>Takeaway</v>
      </c>
      <c r="P9115" s="6" t="str">
        <f>IF(ISBLANK(H9115),"Unknown",H9115)</f>
        <v>Unknown</v>
      </c>
      <c r="Q9115" s="13">
        <f t="shared" si="730"/>
        <v>5</v>
      </c>
      <c r="R9115" s="13">
        <f t="shared" si="731"/>
        <v>4</v>
      </c>
      <c r="S9115" s="11">
        <f t="shared" si="732"/>
        <v>20</v>
      </c>
    </row>
    <row r="9116" spans="1:19" x14ac:dyDescent="0.3">
      <c r="A9116" t="s">
        <v>9135</v>
      </c>
      <c r="B9116" t="s">
        <v>13</v>
      </c>
      <c r="C9116">
        <v>4</v>
      </c>
      <c r="D9116">
        <v>3</v>
      </c>
      <c r="H9116" s="1">
        <v>44978</v>
      </c>
      <c r="J9116" s="8" t="str">
        <f>IF(ISBLANK(B9116),"Unknown",B9116)</f>
        <v>Cake</v>
      </c>
      <c r="K9116" s="5">
        <f t="shared" si="728"/>
        <v>4</v>
      </c>
      <c r="L9116" s="5">
        <f t="shared" si="728"/>
        <v>3</v>
      </c>
      <c r="M9116" s="5" t="str">
        <f t="shared" si="729"/>
        <v>0</v>
      </c>
      <c r="N9116" s="8" t="str">
        <f>IF(ISBLANK(F9116),"Unknown",F9116)</f>
        <v>Unknown</v>
      </c>
      <c r="O9116" s="8" t="str">
        <f>IF(ISBLANK(G9116),"Unknown",G9116)</f>
        <v>Unknown</v>
      </c>
      <c r="P9116" s="6">
        <f>IF(ISBLANK(H9116),"Unknown",H9116)</f>
        <v>44978</v>
      </c>
      <c r="Q9116" s="13">
        <f t="shared" si="730"/>
        <v>4</v>
      </c>
      <c r="R9116" s="13">
        <f t="shared" si="731"/>
        <v>3</v>
      </c>
      <c r="S9116" s="11">
        <f t="shared" si="732"/>
        <v>12</v>
      </c>
    </row>
    <row r="9117" spans="1:19" x14ac:dyDescent="0.3">
      <c r="A9117" t="s">
        <v>9136</v>
      </c>
      <c r="B9117" t="s">
        <v>37</v>
      </c>
      <c r="C9117">
        <v>1</v>
      </c>
      <c r="D9117">
        <v>3</v>
      </c>
      <c r="E9117">
        <v>3</v>
      </c>
      <c r="F9117" t="s">
        <v>21</v>
      </c>
      <c r="G9117" s="7" t="s">
        <v>10024</v>
      </c>
      <c r="H9117" s="1">
        <v>45244</v>
      </c>
      <c r="J9117" s="8" t="str">
        <f>IF(ISBLANK(B9117),"Unknown",B9117)</f>
        <v>Juice</v>
      </c>
      <c r="K9117" s="5">
        <f t="shared" si="728"/>
        <v>1</v>
      </c>
      <c r="L9117" s="5">
        <f t="shared" si="728"/>
        <v>3</v>
      </c>
      <c r="M9117" s="5">
        <f t="shared" si="729"/>
        <v>3</v>
      </c>
      <c r="N9117" s="8" t="str">
        <f>IF(ISBLANK(F9117),"Unknown",F9117)</f>
        <v>Digital Wallet</v>
      </c>
      <c r="O9117" s="8" t="str">
        <f>IF(ISBLANK(G9117),"Unknown",G9117)</f>
        <v>Unknown</v>
      </c>
      <c r="P9117" s="6">
        <f>IF(ISBLANK(H9117),"Unknown",H9117)</f>
        <v>45244</v>
      </c>
      <c r="Q9117" s="13">
        <f t="shared" si="730"/>
        <v>1</v>
      </c>
      <c r="R9117" s="13">
        <f t="shared" si="731"/>
        <v>3</v>
      </c>
      <c r="S9117" s="11">
        <f t="shared" si="732"/>
        <v>3</v>
      </c>
    </row>
    <row r="9118" spans="1:19" x14ac:dyDescent="0.3">
      <c r="A9118" t="s">
        <v>9137</v>
      </c>
      <c r="B9118" t="s">
        <v>26</v>
      </c>
      <c r="C9118">
        <v>3</v>
      </c>
      <c r="D9118">
        <v>4</v>
      </c>
      <c r="E9118">
        <v>12</v>
      </c>
      <c r="F9118" t="s">
        <v>10</v>
      </c>
      <c r="H9118" s="1">
        <v>45233</v>
      </c>
      <c r="J9118" s="8" t="str">
        <f>IF(ISBLANK(B9118),"Unknown",B9118)</f>
        <v>Sandwich</v>
      </c>
      <c r="K9118" s="5">
        <f t="shared" si="728"/>
        <v>3</v>
      </c>
      <c r="L9118" s="5">
        <f t="shared" si="728"/>
        <v>4</v>
      </c>
      <c r="M9118" s="5">
        <f t="shared" si="729"/>
        <v>12</v>
      </c>
      <c r="N9118" s="8" t="str">
        <f>IF(ISBLANK(F9118),"Unknown",F9118)</f>
        <v>Credit Card</v>
      </c>
      <c r="O9118" s="8" t="str">
        <f>IF(ISBLANK(G9118),"Unknown",G9118)</f>
        <v>Unknown</v>
      </c>
      <c r="P9118" s="6">
        <f>IF(ISBLANK(H9118),"Unknown",H9118)</f>
        <v>45233</v>
      </c>
      <c r="Q9118" s="13">
        <f t="shared" si="730"/>
        <v>3</v>
      </c>
      <c r="R9118" s="13">
        <f t="shared" si="731"/>
        <v>4</v>
      </c>
      <c r="S9118" s="11">
        <f t="shared" si="732"/>
        <v>12</v>
      </c>
    </row>
    <row r="9119" spans="1:19" x14ac:dyDescent="0.3">
      <c r="A9119" t="s">
        <v>9138</v>
      </c>
      <c r="B9119" s="7" t="s">
        <v>10024</v>
      </c>
      <c r="C9119">
        <v>5</v>
      </c>
      <c r="D9119">
        <v>3</v>
      </c>
      <c r="E9119">
        <v>15</v>
      </c>
      <c r="F9119" t="s">
        <v>14</v>
      </c>
      <c r="G9119" t="s">
        <v>15</v>
      </c>
      <c r="H9119" s="1">
        <v>45018</v>
      </c>
      <c r="J9119" s="8" t="str">
        <f>IF(ISBLANK(B9119),"Unknown",B9119)</f>
        <v>Unknown</v>
      </c>
      <c r="K9119" s="5">
        <f t="shared" si="728"/>
        <v>5</v>
      </c>
      <c r="L9119" s="5">
        <f t="shared" si="728"/>
        <v>3</v>
      </c>
      <c r="M9119" s="5">
        <f t="shared" si="729"/>
        <v>15</v>
      </c>
      <c r="N9119" s="8" t="str">
        <f>IF(ISBLANK(F9119),"Unknown",F9119)</f>
        <v>Cash</v>
      </c>
      <c r="O9119" s="8" t="str">
        <f>IF(ISBLANK(G9119),"Unknown",G9119)</f>
        <v>In-store</v>
      </c>
      <c r="P9119" s="6">
        <f>IF(ISBLANK(H9119),"Unknown",H9119)</f>
        <v>45018</v>
      </c>
      <c r="Q9119" s="13">
        <f t="shared" si="730"/>
        <v>5</v>
      </c>
      <c r="R9119" s="13">
        <f t="shared" si="731"/>
        <v>3</v>
      </c>
      <c r="S9119" s="11">
        <f t="shared" si="732"/>
        <v>15</v>
      </c>
    </row>
    <row r="9120" spans="1:19" x14ac:dyDescent="0.3">
      <c r="A9120" t="s">
        <v>9139</v>
      </c>
      <c r="B9120" t="s">
        <v>23</v>
      </c>
      <c r="C9120">
        <v>5</v>
      </c>
      <c r="D9120">
        <v>4</v>
      </c>
      <c r="E9120">
        <v>20</v>
      </c>
      <c r="F9120" t="s">
        <v>21</v>
      </c>
      <c r="G9120" t="s">
        <v>11</v>
      </c>
      <c r="H9120" s="1">
        <v>45205</v>
      </c>
      <c r="J9120" s="8" t="str">
        <f>IF(ISBLANK(B9120),"Unknown",B9120)</f>
        <v>Smoothie</v>
      </c>
      <c r="K9120" s="5">
        <f t="shared" si="728"/>
        <v>5</v>
      </c>
      <c r="L9120" s="5">
        <f t="shared" si="728"/>
        <v>4</v>
      </c>
      <c r="M9120" s="5">
        <f t="shared" si="729"/>
        <v>20</v>
      </c>
      <c r="N9120" s="8" t="str">
        <f>IF(ISBLANK(F9120),"Unknown",F9120)</f>
        <v>Digital Wallet</v>
      </c>
      <c r="O9120" s="8" t="str">
        <f>IF(ISBLANK(G9120),"Unknown",G9120)</f>
        <v>Takeaway</v>
      </c>
      <c r="P9120" s="6">
        <f>IF(ISBLANK(H9120),"Unknown",H9120)</f>
        <v>45205</v>
      </c>
      <c r="Q9120" s="13">
        <f t="shared" si="730"/>
        <v>5</v>
      </c>
      <c r="R9120" s="13">
        <f t="shared" si="731"/>
        <v>4</v>
      </c>
      <c r="S9120" s="11">
        <f t="shared" si="732"/>
        <v>20</v>
      </c>
    </row>
    <row r="9121" spans="1:19" x14ac:dyDescent="0.3">
      <c r="A9121" t="s">
        <v>9140</v>
      </c>
      <c r="B9121" t="s">
        <v>17</v>
      </c>
      <c r="C9121">
        <v>2</v>
      </c>
      <c r="D9121">
        <v>1</v>
      </c>
      <c r="E9121">
        <v>2</v>
      </c>
      <c r="F9121" t="s">
        <v>10</v>
      </c>
      <c r="G9121" t="s">
        <v>15</v>
      </c>
      <c r="H9121" s="1">
        <v>44999</v>
      </c>
      <c r="J9121" s="8" t="str">
        <f>IF(ISBLANK(B9121),"Unknown",B9121)</f>
        <v>Cookie</v>
      </c>
      <c r="K9121" s="5">
        <f t="shared" si="728"/>
        <v>2</v>
      </c>
      <c r="L9121" s="5">
        <f t="shared" si="728"/>
        <v>1</v>
      </c>
      <c r="M9121" s="5">
        <f t="shared" si="729"/>
        <v>2</v>
      </c>
      <c r="N9121" s="8" t="str">
        <f>IF(ISBLANK(F9121),"Unknown",F9121)</f>
        <v>Credit Card</v>
      </c>
      <c r="O9121" s="8" t="str">
        <f>IF(ISBLANK(G9121),"Unknown",G9121)</f>
        <v>In-store</v>
      </c>
      <c r="P9121" s="6">
        <f>IF(ISBLANK(H9121),"Unknown",H9121)</f>
        <v>44999</v>
      </c>
      <c r="Q9121" s="13">
        <f t="shared" si="730"/>
        <v>2</v>
      </c>
      <c r="R9121" s="13">
        <f t="shared" si="731"/>
        <v>1</v>
      </c>
      <c r="S9121" s="11">
        <f t="shared" si="732"/>
        <v>2</v>
      </c>
    </row>
    <row r="9122" spans="1:19" x14ac:dyDescent="0.3">
      <c r="A9122" t="s">
        <v>9141</v>
      </c>
      <c r="B9122" t="s">
        <v>13</v>
      </c>
      <c r="C9122">
        <v>1</v>
      </c>
      <c r="D9122">
        <v>3</v>
      </c>
      <c r="E9122">
        <v>3</v>
      </c>
      <c r="H9122" s="1">
        <v>45242</v>
      </c>
      <c r="J9122" s="8" t="str">
        <f>IF(ISBLANK(B9122),"Unknown",B9122)</f>
        <v>Cake</v>
      </c>
      <c r="K9122" s="5">
        <f t="shared" si="728"/>
        <v>1</v>
      </c>
      <c r="L9122" s="5">
        <f t="shared" si="728"/>
        <v>3</v>
      </c>
      <c r="M9122" s="5">
        <f t="shared" si="729"/>
        <v>3</v>
      </c>
      <c r="N9122" s="8" t="str">
        <f>IF(ISBLANK(F9122),"Unknown",F9122)</f>
        <v>Unknown</v>
      </c>
      <c r="O9122" s="8" t="str">
        <f>IF(ISBLANK(G9122),"Unknown",G9122)</f>
        <v>Unknown</v>
      </c>
      <c r="P9122" s="6">
        <f>IF(ISBLANK(H9122),"Unknown",H9122)</f>
        <v>45242</v>
      </c>
      <c r="Q9122" s="13">
        <f t="shared" si="730"/>
        <v>1</v>
      </c>
      <c r="R9122" s="13">
        <f t="shared" si="731"/>
        <v>3</v>
      </c>
      <c r="S9122" s="11">
        <f t="shared" si="732"/>
        <v>3</v>
      </c>
    </row>
    <row r="9123" spans="1:19" x14ac:dyDescent="0.3">
      <c r="A9123" t="s">
        <v>9142</v>
      </c>
      <c r="B9123" t="s">
        <v>9</v>
      </c>
      <c r="C9123">
        <v>1</v>
      </c>
      <c r="D9123">
        <v>2</v>
      </c>
      <c r="E9123">
        <v>2</v>
      </c>
      <c r="G9123" t="s">
        <v>15</v>
      </c>
      <c r="H9123" s="1">
        <v>45089</v>
      </c>
      <c r="J9123" s="8" t="str">
        <f>IF(ISBLANK(B9123),"Unknown",B9123)</f>
        <v>Coffee</v>
      </c>
      <c r="K9123" s="5">
        <f t="shared" si="728"/>
        <v>1</v>
      </c>
      <c r="L9123" s="5">
        <f t="shared" si="728"/>
        <v>2</v>
      </c>
      <c r="M9123" s="5">
        <f t="shared" si="729"/>
        <v>2</v>
      </c>
      <c r="N9123" s="8" t="str">
        <f>IF(ISBLANK(F9123),"Unknown",F9123)</f>
        <v>Unknown</v>
      </c>
      <c r="O9123" s="8" t="str">
        <f>IF(ISBLANK(G9123),"Unknown",G9123)</f>
        <v>In-store</v>
      </c>
      <c r="P9123" s="6">
        <f>IF(ISBLANK(H9123),"Unknown",H9123)</f>
        <v>45089</v>
      </c>
      <c r="Q9123" s="13">
        <f t="shared" si="730"/>
        <v>1</v>
      </c>
      <c r="R9123" s="13">
        <f t="shared" si="731"/>
        <v>2</v>
      </c>
      <c r="S9123" s="11">
        <f t="shared" si="732"/>
        <v>2</v>
      </c>
    </row>
    <row r="9124" spans="1:19" x14ac:dyDescent="0.3">
      <c r="A9124" t="s">
        <v>9143</v>
      </c>
      <c r="B9124" t="s">
        <v>26</v>
      </c>
      <c r="C9124">
        <v>5</v>
      </c>
      <c r="D9124">
        <v>4</v>
      </c>
      <c r="E9124">
        <v>20</v>
      </c>
      <c r="F9124" t="s">
        <v>10</v>
      </c>
      <c r="G9124" t="s">
        <v>11</v>
      </c>
      <c r="H9124" s="1">
        <v>45189</v>
      </c>
      <c r="J9124" s="8" t="str">
        <f>IF(ISBLANK(B9124),"Unknown",B9124)</f>
        <v>Sandwich</v>
      </c>
      <c r="K9124" s="5">
        <f t="shared" si="728"/>
        <v>5</v>
      </c>
      <c r="L9124" s="5">
        <f t="shared" si="728"/>
        <v>4</v>
      </c>
      <c r="M9124" s="5">
        <f t="shared" si="729"/>
        <v>20</v>
      </c>
      <c r="N9124" s="8" t="str">
        <f>IF(ISBLANK(F9124),"Unknown",F9124)</f>
        <v>Credit Card</v>
      </c>
      <c r="O9124" s="8" t="str">
        <f>IF(ISBLANK(G9124),"Unknown",G9124)</f>
        <v>Takeaway</v>
      </c>
      <c r="P9124" s="6">
        <f>IF(ISBLANK(H9124),"Unknown",H9124)</f>
        <v>45189</v>
      </c>
      <c r="Q9124" s="13">
        <f t="shared" si="730"/>
        <v>5</v>
      </c>
      <c r="R9124" s="13">
        <f t="shared" si="731"/>
        <v>4</v>
      </c>
      <c r="S9124" s="11">
        <f t="shared" si="732"/>
        <v>20</v>
      </c>
    </row>
    <row r="9125" spans="1:19" x14ac:dyDescent="0.3">
      <c r="A9125" t="s">
        <v>9144</v>
      </c>
      <c r="B9125" t="s">
        <v>17</v>
      </c>
      <c r="C9125">
        <v>2</v>
      </c>
      <c r="D9125">
        <v>1</v>
      </c>
      <c r="E9125">
        <v>2</v>
      </c>
      <c r="F9125" t="s">
        <v>10</v>
      </c>
      <c r="H9125" s="1">
        <v>45079</v>
      </c>
      <c r="J9125" s="8" t="str">
        <f>IF(ISBLANK(B9125),"Unknown",B9125)</f>
        <v>Cookie</v>
      </c>
      <c r="K9125" s="5">
        <f t="shared" si="728"/>
        <v>2</v>
      </c>
      <c r="L9125" s="5">
        <f t="shared" si="728"/>
        <v>1</v>
      </c>
      <c r="M9125" s="5">
        <f t="shared" si="729"/>
        <v>2</v>
      </c>
      <c r="N9125" s="8" t="str">
        <f>IF(ISBLANK(F9125),"Unknown",F9125)</f>
        <v>Credit Card</v>
      </c>
      <c r="O9125" s="8" t="str">
        <f>IF(ISBLANK(G9125),"Unknown",G9125)</f>
        <v>Unknown</v>
      </c>
      <c r="P9125" s="6">
        <f>IF(ISBLANK(H9125),"Unknown",H9125)</f>
        <v>45079</v>
      </c>
      <c r="Q9125" s="13">
        <f t="shared" si="730"/>
        <v>2</v>
      </c>
      <c r="R9125" s="13">
        <f t="shared" si="731"/>
        <v>1</v>
      </c>
      <c r="S9125" s="11">
        <f t="shared" si="732"/>
        <v>2</v>
      </c>
    </row>
    <row r="9126" spans="1:19" x14ac:dyDescent="0.3">
      <c r="A9126" t="s">
        <v>9145</v>
      </c>
      <c r="B9126" t="s">
        <v>19</v>
      </c>
      <c r="C9126">
        <v>1</v>
      </c>
      <c r="D9126">
        <v>5</v>
      </c>
      <c r="E9126">
        <v>5</v>
      </c>
      <c r="F9126" t="s">
        <v>14</v>
      </c>
      <c r="G9126" t="s">
        <v>11</v>
      </c>
      <c r="H9126" s="1">
        <v>45122</v>
      </c>
      <c r="J9126" s="8" t="str">
        <f>IF(ISBLANK(B9126),"Unknown",B9126)</f>
        <v>Salad</v>
      </c>
      <c r="K9126" s="5">
        <f t="shared" si="728"/>
        <v>1</v>
      </c>
      <c r="L9126" s="5">
        <f t="shared" si="728"/>
        <v>5</v>
      </c>
      <c r="M9126" s="5">
        <f t="shared" si="729"/>
        <v>5</v>
      </c>
      <c r="N9126" s="8" t="str">
        <f>IF(ISBLANK(F9126),"Unknown",F9126)</f>
        <v>Cash</v>
      </c>
      <c r="O9126" s="8" t="str">
        <f>IF(ISBLANK(G9126),"Unknown",G9126)</f>
        <v>Takeaway</v>
      </c>
      <c r="P9126" s="6">
        <f>IF(ISBLANK(H9126),"Unknown",H9126)</f>
        <v>45122</v>
      </c>
      <c r="Q9126" s="13">
        <f t="shared" si="730"/>
        <v>1</v>
      </c>
      <c r="R9126" s="13">
        <f t="shared" si="731"/>
        <v>5</v>
      </c>
      <c r="S9126" s="11">
        <f t="shared" si="732"/>
        <v>5</v>
      </c>
    </row>
    <row r="9127" spans="1:19" x14ac:dyDescent="0.3">
      <c r="A9127" t="s">
        <v>9146</v>
      </c>
      <c r="B9127" t="s">
        <v>23</v>
      </c>
      <c r="C9127">
        <v>1</v>
      </c>
      <c r="D9127">
        <v>4</v>
      </c>
      <c r="E9127">
        <v>4</v>
      </c>
      <c r="G9127" t="s">
        <v>15</v>
      </c>
      <c r="H9127" s="1">
        <v>45141</v>
      </c>
      <c r="J9127" s="8" t="str">
        <f>IF(ISBLANK(B9127),"Unknown",B9127)</f>
        <v>Smoothie</v>
      </c>
      <c r="K9127" s="5">
        <f t="shared" si="728"/>
        <v>1</v>
      </c>
      <c r="L9127" s="5">
        <f t="shared" si="728"/>
        <v>4</v>
      </c>
      <c r="M9127" s="5">
        <f t="shared" si="729"/>
        <v>4</v>
      </c>
      <c r="N9127" s="8" t="str">
        <f>IF(ISBLANK(F9127),"Unknown",F9127)</f>
        <v>Unknown</v>
      </c>
      <c r="O9127" s="8" t="str">
        <f>IF(ISBLANK(G9127),"Unknown",G9127)</f>
        <v>In-store</v>
      </c>
      <c r="P9127" s="6">
        <f>IF(ISBLANK(H9127),"Unknown",H9127)</f>
        <v>45141</v>
      </c>
      <c r="Q9127" s="13">
        <f t="shared" si="730"/>
        <v>1</v>
      </c>
      <c r="R9127" s="13">
        <f t="shared" si="731"/>
        <v>4</v>
      </c>
      <c r="S9127" s="11">
        <f t="shared" si="732"/>
        <v>4</v>
      </c>
    </row>
    <row r="9128" spans="1:19" x14ac:dyDescent="0.3">
      <c r="A9128" t="s">
        <v>9147</v>
      </c>
      <c r="B9128" t="s">
        <v>17</v>
      </c>
      <c r="C9128">
        <v>2</v>
      </c>
      <c r="D9128">
        <v>1</v>
      </c>
      <c r="E9128">
        <v>2</v>
      </c>
      <c r="F9128" t="s">
        <v>21</v>
      </c>
      <c r="H9128" s="1">
        <v>45132</v>
      </c>
      <c r="J9128" s="8" t="str">
        <f>IF(ISBLANK(B9128),"Unknown",B9128)</f>
        <v>Cookie</v>
      </c>
      <c r="K9128" s="5">
        <f t="shared" si="728"/>
        <v>2</v>
      </c>
      <c r="L9128" s="5">
        <f t="shared" si="728"/>
        <v>1</v>
      </c>
      <c r="M9128" s="5">
        <f t="shared" si="729"/>
        <v>2</v>
      </c>
      <c r="N9128" s="8" t="str">
        <f>IF(ISBLANK(F9128),"Unknown",F9128)</f>
        <v>Digital Wallet</v>
      </c>
      <c r="O9128" s="8" t="str">
        <f>IF(ISBLANK(G9128),"Unknown",G9128)</f>
        <v>Unknown</v>
      </c>
      <c r="P9128" s="6">
        <f>IF(ISBLANK(H9128),"Unknown",H9128)</f>
        <v>45132</v>
      </c>
      <c r="Q9128" s="13">
        <f t="shared" si="730"/>
        <v>2</v>
      </c>
      <c r="R9128" s="13">
        <f t="shared" si="731"/>
        <v>1</v>
      </c>
      <c r="S9128" s="11">
        <f t="shared" si="732"/>
        <v>2</v>
      </c>
    </row>
    <row r="9129" spans="1:19" x14ac:dyDescent="0.3">
      <c r="A9129" t="s">
        <v>9148</v>
      </c>
      <c r="B9129" t="s">
        <v>13</v>
      </c>
      <c r="C9129">
        <v>4</v>
      </c>
      <c r="D9129">
        <v>3</v>
      </c>
      <c r="E9129">
        <v>12</v>
      </c>
      <c r="F9129" t="s">
        <v>10</v>
      </c>
      <c r="G9129" t="s">
        <v>11</v>
      </c>
      <c r="H9129" s="1">
        <v>45184</v>
      </c>
      <c r="J9129" s="8" t="str">
        <f>IF(ISBLANK(B9129),"Unknown",B9129)</f>
        <v>Cake</v>
      </c>
      <c r="K9129" s="5">
        <f t="shared" si="728"/>
        <v>4</v>
      </c>
      <c r="L9129" s="5">
        <f t="shared" si="728"/>
        <v>3</v>
      </c>
      <c r="M9129" s="5">
        <f t="shared" si="729"/>
        <v>12</v>
      </c>
      <c r="N9129" s="8" t="str">
        <f>IF(ISBLANK(F9129),"Unknown",F9129)</f>
        <v>Credit Card</v>
      </c>
      <c r="O9129" s="8" t="str">
        <f>IF(ISBLANK(G9129),"Unknown",G9129)</f>
        <v>Takeaway</v>
      </c>
      <c r="P9129" s="6">
        <f>IF(ISBLANK(H9129),"Unknown",H9129)</f>
        <v>45184</v>
      </c>
      <c r="Q9129" s="13">
        <f t="shared" si="730"/>
        <v>4</v>
      </c>
      <c r="R9129" s="13">
        <f t="shared" si="731"/>
        <v>3</v>
      </c>
      <c r="S9129" s="11">
        <f t="shared" si="732"/>
        <v>12</v>
      </c>
    </row>
    <row r="9130" spans="1:19" x14ac:dyDescent="0.3">
      <c r="A9130" t="s">
        <v>9149</v>
      </c>
      <c r="B9130" t="s">
        <v>9</v>
      </c>
      <c r="C9130">
        <v>3</v>
      </c>
      <c r="D9130">
        <v>2</v>
      </c>
      <c r="E9130">
        <v>6</v>
      </c>
      <c r="F9130" t="s">
        <v>14</v>
      </c>
      <c r="G9130" t="s">
        <v>11</v>
      </c>
      <c r="H9130" s="1">
        <v>45206</v>
      </c>
      <c r="J9130" s="8" t="str">
        <f>IF(ISBLANK(B9130),"Unknown",B9130)</f>
        <v>Coffee</v>
      </c>
      <c r="K9130" s="5">
        <f t="shared" si="728"/>
        <v>3</v>
      </c>
      <c r="L9130" s="5">
        <f t="shared" si="728"/>
        <v>2</v>
      </c>
      <c r="M9130" s="5">
        <f t="shared" si="729"/>
        <v>6</v>
      </c>
      <c r="N9130" s="8" t="str">
        <f>IF(ISBLANK(F9130),"Unknown",F9130)</f>
        <v>Cash</v>
      </c>
      <c r="O9130" s="8" t="str">
        <f>IF(ISBLANK(G9130),"Unknown",G9130)</f>
        <v>Takeaway</v>
      </c>
      <c r="P9130" s="6">
        <f>IF(ISBLANK(H9130),"Unknown",H9130)</f>
        <v>45206</v>
      </c>
      <c r="Q9130" s="13">
        <f t="shared" si="730"/>
        <v>3</v>
      </c>
      <c r="R9130" s="13">
        <f t="shared" si="731"/>
        <v>2</v>
      </c>
      <c r="S9130" s="11">
        <f t="shared" si="732"/>
        <v>6</v>
      </c>
    </row>
    <row r="9131" spans="1:19" x14ac:dyDescent="0.3">
      <c r="A9131" t="s">
        <v>9150</v>
      </c>
      <c r="B9131" t="s">
        <v>23</v>
      </c>
      <c r="C9131">
        <v>4</v>
      </c>
      <c r="D9131">
        <v>4</v>
      </c>
      <c r="E9131">
        <v>16</v>
      </c>
      <c r="F9131" t="s">
        <v>10</v>
      </c>
      <c r="H9131" s="1">
        <v>45271</v>
      </c>
      <c r="J9131" s="8" t="str">
        <f>IF(ISBLANK(B9131),"Unknown",B9131)</f>
        <v>Smoothie</v>
      </c>
      <c r="K9131" s="5">
        <f t="shared" si="728"/>
        <v>4</v>
      </c>
      <c r="L9131" s="5">
        <f t="shared" si="728"/>
        <v>4</v>
      </c>
      <c r="M9131" s="5">
        <f t="shared" si="729"/>
        <v>16</v>
      </c>
      <c r="N9131" s="8" t="str">
        <f>IF(ISBLANK(F9131),"Unknown",F9131)</f>
        <v>Credit Card</v>
      </c>
      <c r="O9131" s="8" t="str">
        <f>IF(ISBLANK(G9131),"Unknown",G9131)</f>
        <v>Unknown</v>
      </c>
      <c r="P9131" s="6">
        <f>IF(ISBLANK(H9131),"Unknown",H9131)</f>
        <v>45271</v>
      </c>
      <c r="Q9131" s="13">
        <f t="shared" si="730"/>
        <v>4</v>
      </c>
      <c r="R9131" s="13">
        <f t="shared" si="731"/>
        <v>4</v>
      </c>
      <c r="S9131" s="11">
        <f t="shared" si="732"/>
        <v>16</v>
      </c>
    </row>
    <row r="9132" spans="1:19" x14ac:dyDescent="0.3">
      <c r="A9132" t="s">
        <v>9151</v>
      </c>
      <c r="B9132" t="s">
        <v>17</v>
      </c>
      <c r="C9132">
        <v>4</v>
      </c>
      <c r="D9132">
        <v>1</v>
      </c>
      <c r="E9132">
        <v>4</v>
      </c>
      <c r="F9132" t="s">
        <v>14</v>
      </c>
      <c r="H9132" s="1">
        <v>45105</v>
      </c>
      <c r="J9132" s="8" t="str">
        <f>IF(ISBLANK(B9132),"Unknown",B9132)</f>
        <v>Cookie</v>
      </c>
      <c r="K9132" s="5">
        <f t="shared" si="728"/>
        <v>4</v>
      </c>
      <c r="L9132" s="5">
        <f t="shared" si="728"/>
        <v>1</v>
      </c>
      <c r="M9132" s="5">
        <f t="shared" si="729"/>
        <v>4</v>
      </c>
      <c r="N9132" s="8" t="str">
        <f>IF(ISBLANK(F9132),"Unknown",F9132)</f>
        <v>Cash</v>
      </c>
      <c r="O9132" s="8" t="str">
        <f>IF(ISBLANK(G9132),"Unknown",G9132)</f>
        <v>Unknown</v>
      </c>
      <c r="P9132" s="6">
        <f>IF(ISBLANK(H9132),"Unknown",H9132)</f>
        <v>45105</v>
      </c>
      <c r="Q9132" s="13">
        <f t="shared" si="730"/>
        <v>4</v>
      </c>
      <c r="R9132" s="13">
        <f t="shared" si="731"/>
        <v>1</v>
      </c>
      <c r="S9132" s="11">
        <f t="shared" si="732"/>
        <v>4</v>
      </c>
    </row>
    <row r="9133" spans="1:19" x14ac:dyDescent="0.3">
      <c r="A9133" t="s">
        <v>9152</v>
      </c>
      <c r="B9133" s="7" t="s">
        <v>10024</v>
      </c>
      <c r="C9133">
        <v>2</v>
      </c>
      <c r="D9133">
        <v>3</v>
      </c>
      <c r="E9133">
        <v>6</v>
      </c>
      <c r="G9133" t="s">
        <v>11</v>
      </c>
      <c r="H9133" s="1">
        <v>44966</v>
      </c>
      <c r="J9133" s="8" t="str">
        <f>IF(ISBLANK(B9133),"Unknown",B9133)</f>
        <v>Unknown</v>
      </c>
      <c r="K9133" s="5">
        <f t="shared" si="728"/>
        <v>2</v>
      </c>
      <c r="L9133" s="5">
        <f t="shared" si="728"/>
        <v>3</v>
      </c>
      <c r="M9133" s="5">
        <f t="shared" si="729"/>
        <v>6</v>
      </c>
      <c r="N9133" s="8" t="str">
        <f>IF(ISBLANK(F9133),"Unknown",F9133)</f>
        <v>Unknown</v>
      </c>
      <c r="O9133" s="8" t="str">
        <f>IF(ISBLANK(G9133),"Unknown",G9133)</f>
        <v>Takeaway</v>
      </c>
      <c r="P9133" s="6">
        <f>IF(ISBLANK(H9133),"Unknown",H9133)</f>
        <v>44966</v>
      </c>
      <c r="Q9133" s="13">
        <f t="shared" si="730"/>
        <v>2</v>
      </c>
      <c r="R9133" s="13">
        <f t="shared" si="731"/>
        <v>3</v>
      </c>
      <c r="S9133" s="11">
        <f t="shared" si="732"/>
        <v>6</v>
      </c>
    </row>
    <row r="9134" spans="1:19" x14ac:dyDescent="0.3">
      <c r="A9134" t="s">
        <v>9153</v>
      </c>
      <c r="B9134" t="s">
        <v>13</v>
      </c>
      <c r="C9134">
        <v>2</v>
      </c>
      <c r="D9134">
        <v>3</v>
      </c>
      <c r="E9134">
        <v>6</v>
      </c>
      <c r="F9134" t="s">
        <v>10</v>
      </c>
      <c r="G9134" t="s">
        <v>15</v>
      </c>
      <c r="H9134" s="1">
        <v>45127</v>
      </c>
      <c r="J9134" s="8" t="str">
        <f>IF(ISBLANK(B9134),"Unknown",B9134)</f>
        <v>Cake</v>
      </c>
      <c r="K9134" s="5">
        <f t="shared" si="728"/>
        <v>2</v>
      </c>
      <c r="L9134" s="5">
        <f t="shared" si="728"/>
        <v>3</v>
      </c>
      <c r="M9134" s="5">
        <f t="shared" si="729"/>
        <v>6</v>
      </c>
      <c r="N9134" s="8" t="str">
        <f>IF(ISBLANK(F9134),"Unknown",F9134)</f>
        <v>Credit Card</v>
      </c>
      <c r="O9134" s="8" t="str">
        <f>IF(ISBLANK(G9134),"Unknown",G9134)</f>
        <v>In-store</v>
      </c>
      <c r="P9134" s="6">
        <f>IF(ISBLANK(H9134),"Unknown",H9134)</f>
        <v>45127</v>
      </c>
      <c r="Q9134" s="13">
        <f t="shared" si="730"/>
        <v>2</v>
      </c>
      <c r="R9134" s="13">
        <f t="shared" si="731"/>
        <v>3</v>
      </c>
      <c r="S9134" s="11">
        <f t="shared" si="732"/>
        <v>6</v>
      </c>
    </row>
    <row r="9135" spans="1:19" x14ac:dyDescent="0.3">
      <c r="A9135" t="s">
        <v>9154</v>
      </c>
      <c r="B9135" t="s">
        <v>9</v>
      </c>
      <c r="C9135">
        <v>2</v>
      </c>
      <c r="D9135">
        <v>2</v>
      </c>
      <c r="E9135">
        <v>4</v>
      </c>
      <c r="F9135" t="s">
        <v>10</v>
      </c>
      <c r="H9135" s="1">
        <v>44975</v>
      </c>
      <c r="J9135" s="8" t="str">
        <f>IF(ISBLANK(B9135),"Unknown",B9135)</f>
        <v>Coffee</v>
      </c>
      <c r="K9135" s="5">
        <f t="shared" si="728"/>
        <v>2</v>
      </c>
      <c r="L9135" s="5">
        <f t="shared" si="728"/>
        <v>2</v>
      </c>
      <c r="M9135" s="5">
        <f t="shared" si="729"/>
        <v>4</v>
      </c>
      <c r="N9135" s="8" t="str">
        <f>IF(ISBLANK(F9135),"Unknown",F9135)</f>
        <v>Credit Card</v>
      </c>
      <c r="O9135" s="8" t="str">
        <f>IF(ISBLANK(G9135),"Unknown",G9135)</f>
        <v>Unknown</v>
      </c>
      <c r="P9135" s="6">
        <f>IF(ISBLANK(H9135),"Unknown",H9135)</f>
        <v>44975</v>
      </c>
      <c r="Q9135" s="13">
        <f t="shared" si="730"/>
        <v>2</v>
      </c>
      <c r="R9135" s="13">
        <f t="shared" si="731"/>
        <v>2</v>
      </c>
      <c r="S9135" s="11">
        <f t="shared" si="732"/>
        <v>4</v>
      </c>
    </row>
    <row r="9136" spans="1:19" x14ac:dyDescent="0.3">
      <c r="A9136" t="s">
        <v>9155</v>
      </c>
      <c r="B9136" t="s">
        <v>19</v>
      </c>
      <c r="C9136">
        <v>3</v>
      </c>
      <c r="D9136">
        <v>5</v>
      </c>
      <c r="E9136">
        <v>15</v>
      </c>
      <c r="H9136" s="1">
        <v>44969</v>
      </c>
      <c r="J9136" s="8" t="str">
        <f>IF(ISBLANK(B9136),"Unknown",B9136)</f>
        <v>Salad</v>
      </c>
      <c r="K9136" s="5">
        <f t="shared" si="728"/>
        <v>3</v>
      </c>
      <c r="L9136" s="5">
        <f t="shared" si="728"/>
        <v>5</v>
      </c>
      <c r="M9136" s="5">
        <f t="shared" si="729"/>
        <v>15</v>
      </c>
      <c r="N9136" s="8" t="str">
        <f>IF(ISBLANK(F9136),"Unknown",F9136)</f>
        <v>Unknown</v>
      </c>
      <c r="O9136" s="8" t="str">
        <f>IF(ISBLANK(G9136),"Unknown",G9136)</f>
        <v>Unknown</v>
      </c>
      <c r="P9136" s="6">
        <f>IF(ISBLANK(H9136),"Unknown",H9136)</f>
        <v>44969</v>
      </c>
      <c r="Q9136" s="13">
        <f t="shared" si="730"/>
        <v>3</v>
      </c>
      <c r="R9136" s="13">
        <f t="shared" si="731"/>
        <v>5</v>
      </c>
      <c r="S9136" s="11">
        <f t="shared" si="732"/>
        <v>15</v>
      </c>
    </row>
    <row r="9137" spans="1:19" x14ac:dyDescent="0.3">
      <c r="A9137" t="s">
        <v>9156</v>
      </c>
      <c r="B9137" t="s">
        <v>63</v>
      </c>
      <c r="C9137">
        <v>4</v>
      </c>
      <c r="D9137">
        <v>1.5</v>
      </c>
      <c r="E9137">
        <v>6</v>
      </c>
      <c r="F9137" t="s">
        <v>21</v>
      </c>
      <c r="H9137" s="1">
        <v>45208</v>
      </c>
      <c r="J9137" s="8" t="str">
        <f>IF(ISBLANK(B9137),"Unknown",B9137)</f>
        <v>Tea</v>
      </c>
      <c r="K9137" s="5">
        <f t="shared" si="728"/>
        <v>4</v>
      </c>
      <c r="L9137" s="5">
        <f t="shared" si="728"/>
        <v>1.5</v>
      </c>
      <c r="M9137" s="5">
        <f t="shared" si="729"/>
        <v>6</v>
      </c>
      <c r="N9137" s="8" t="str">
        <f>IF(ISBLANK(F9137),"Unknown",F9137)</f>
        <v>Digital Wallet</v>
      </c>
      <c r="O9137" s="8" t="str">
        <f>IF(ISBLANK(G9137),"Unknown",G9137)</f>
        <v>Unknown</v>
      </c>
      <c r="P9137" s="6">
        <f>IF(ISBLANK(H9137),"Unknown",H9137)</f>
        <v>45208</v>
      </c>
      <c r="Q9137" s="13">
        <f t="shared" si="730"/>
        <v>4</v>
      </c>
      <c r="R9137" s="13">
        <f t="shared" si="731"/>
        <v>1.5</v>
      </c>
      <c r="S9137" s="11">
        <f t="shared" si="732"/>
        <v>6</v>
      </c>
    </row>
    <row r="9138" spans="1:19" x14ac:dyDescent="0.3">
      <c r="A9138" t="s">
        <v>9157</v>
      </c>
      <c r="B9138" t="s">
        <v>19</v>
      </c>
      <c r="C9138">
        <v>3</v>
      </c>
      <c r="D9138">
        <v>5</v>
      </c>
      <c r="E9138">
        <v>15</v>
      </c>
      <c r="F9138" t="s">
        <v>14</v>
      </c>
      <c r="G9138" t="s">
        <v>15</v>
      </c>
      <c r="H9138" s="1">
        <v>45116</v>
      </c>
      <c r="J9138" s="8" t="str">
        <f>IF(ISBLANK(B9138),"Unknown",B9138)</f>
        <v>Salad</v>
      </c>
      <c r="K9138" s="5">
        <f t="shared" si="728"/>
        <v>3</v>
      </c>
      <c r="L9138" s="5">
        <f t="shared" si="728"/>
        <v>5</v>
      </c>
      <c r="M9138" s="5">
        <f t="shared" si="729"/>
        <v>15</v>
      </c>
      <c r="N9138" s="8" t="str">
        <f>IF(ISBLANK(F9138),"Unknown",F9138)</f>
        <v>Cash</v>
      </c>
      <c r="O9138" s="8" t="str">
        <f>IF(ISBLANK(G9138),"Unknown",G9138)</f>
        <v>In-store</v>
      </c>
      <c r="P9138" s="6">
        <f>IF(ISBLANK(H9138),"Unknown",H9138)</f>
        <v>45116</v>
      </c>
      <c r="Q9138" s="13">
        <f t="shared" si="730"/>
        <v>3</v>
      </c>
      <c r="R9138" s="13">
        <f t="shared" si="731"/>
        <v>5</v>
      </c>
      <c r="S9138" s="11">
        <f t="shared" si="732"/>
        <v>15</v>
      </c>
    </row>
    <row r="9139" spans="1:19" x14ac:dyDescent="0.3">
      <c r="A9139" t="s">
        <v>9158</v>
      </c>
      <c r="B9139" t="s">
        <v>17</v>
      </c>
      <c r="C9139">
        <v>2</v>
      </c>
      <c r="D9139">
        <v>1</v>
      </c>
      <c r="E9139">
        <v>2</v>
      </c>
      <c r="F9139" t="s">
        <v>10</v>
      </c>
      <c r="H9139" s="1">
        <v>45059</v>
      </c>
      <c r="J9139" s="8" t="str">
        <f>IF(ISBLANK(B9139),"Unknown",B9139)</f>
        <v>Cookie</v>
      </c>
      <c r="K9139" s="5">
        <f t="shared" si="728"/>
        <v>2</v>
      </c>
      <c r="L9139" s="5">
        <f t="shared" si="728"/>
        <v>1</v>
      </c>
      <c r="M9139" s="5">
        <f t="shared" si="729"/>
        <v>2</v>
      </c>
      <c r="N9139" s="8" t="str">
        <f>IF(ISBLANK(F9139),"Unknown",F9139)</f>
        <v>Credit Card</v>
      </c>
      <c r="O9139" s="8" t="str">
        <f>IF(ISBLANK(G9139),"Unknown",G9139)</f>
        <v>Unknown</v>
      </c>
      <c r="P9139" s="6">
        <f>IF(ISBLANK(H9139),"Unknown",H9139)</f>
        <v>45059</v>
      </c>
      <c r="Q9139" s="13">
        <f t="shared" si="730"/>
        <v>2</v>
      </c>
      <c r="R9139" s="13">
        <f t="shared" si="731"/>
        <v>1</v>
      </c>
      <c r="S9139" s="11">
        <f t="shared" si="732"/>
        <v>2</v>
      </c>
    </row>
    <row r="9140" spans="1:19" x14ac:dyDescent="0.3">
      <c r="A9140" t="s">
        <v>9159</v>
      </c>
      <c r="B9140" t="s">
        <v>9</v>
      </c>
      <c r="C9140">
        <v>2</v>
      </c>
      <c r="D9140">
        <v>2</v>
      </c>
      <c r="E9140">
        <v>4</v>
      </c>
      <c r="F9140" t="s">
        <v>10</v>
      </c>
      <c r="G9140" t="s">
        <v>15</v>
      </c>
      <c r="H9140" s="1">
        <v>44950</v>
      </c>
      <c r="J9140" s="8" t="str">
        <f>IF(ISBLANK(B9140),"Unknown",B9140)</f>
        <v>Coffee</v>
      </c>
      <c r="K9140" s="5">
        <f t="shared" si="728"/>
        <v>2</v>
      </c>
      <c r="L9140" s="5">
        <f t="shared" si="728"/>
        <v>2</v>
      </c>
      <c r="M9140" s="5">
        <f t="shared" si="729"/>
        <v>4</v>
      </c>
      <c r="N9140" s="8" t="str">
        <f>IF(ISBLANK(F9140),"Unknown",F9140)</f>
        <v>Credit Card</v>
      </c>
      <c r="O9140" s="8" t="str">
        <f>IF(ISBLANK(G9140),"Unknown",G9140)</f>
        <v>In-store</v>
      </c>
      <c r="P9140" s="6">
        <f>IF(ISBLANK(H9140),"Unknown",H9140)</f>
        <v>44950</v>
      </c>
      <c r="Q9140" s="13">
        <f t="shared" si="730"/>
        <v>2</v>
      </c>
      <c r="R9140" s="13">
        <f t="shared" si="731"/>
        <v>2</v>
      </c>
      <c r="S9140" s="11">
        <f t="shared" si="732"/>
        <v>4</v>
      </c>
    </row>
    <row r="9141" spans="1:19" x14ac:dyDescent="0.3">
      <c r="A9141" t="s">
        <v>9160</v>
      </c>
      <c r="B9141" t="s">
        <v>17</v>
      </c>
      <c r="C9141">
        <v>5</v>
      </c>
      <c r="D9141">
        <v>1</v>
      </c>
      <c r="E9141">
        <v>5</v>
      </c>
      <c r="H9141" s="1">
        <v>45206</v>
      </c>
      <c r="J9141" s="8" t="str">
        <f>IF(ISBLANK(B9141),"Unknown",B9141)</f>
        <v>Cookie</v>
      </c>
      <c r="K9141" s="5">
        <f t="shared" si="728"/>
        <v>5</v>
      </c>
      <c r="L9141" s="5">
        <f t="shared" si="728"/>
        <v>1</v>
      </c>
      <c r="M9141" s="5">
        <f t="shared" si="729"/>
        <v>5</v>
      </c>
      <c r="N9141" s="8" t="str">
        <f>IF(ISBLANK(F9141),"Unknown",F9141)</f>
        <v>Unknown</v>
      </c>
      <c r="O9141" s="8" t="str">
        <f>IF(ISBLANK(G9141),"Unknown",G9141)</f>
        <v>Unknown</v>
      </c>
      <c r="P9141" s="6">
        <f>IF(ISBLANK(H9141),"Unknown",H9141)</f>
        <v>45206</v>
      </c>
      <c r="Q9141" s="13">
        <f t="shared" si="730"/>
        <v>5</v>
      </c>
      <c r="R9141" s="13">
        <f t="shared" si="731"/>
        <v>1</v>
      </c>
      <c r="S9141" s="11">
        <f t="shared" si="732"/>
        <v>5</v>
      </c>
    </row>
    <row r="9142" spans="1:19" x14ac:dyDescent="0.3">
      <c r="A9142" t="s">
        <v>9161</v>
      </c>
      <c r="B9142" t="s">
        <v>9</v>
      </c>
      <c r="C9142">
        <v>2</v>
      </c>
      <c r="D9142">
        <v>2</v>
      </c>
      <c r="E9142">
        <v>4</v>
      </c>
      <c r="F9142" t="s">
        <v>14</v>
      </c>
      <c r="G9142" t="s">
        <v>11</v>
      </c>
      <c r="H9142" s="1">
        <v>45107</v>
      </c>
      <c r="J9142" s="8" t="str">
        <f>IF(ISBLANK(B9142),"Unknown",B9142)</f>
        <v>Coffee</v>
      </c>
      <c r="K9142" s="5">
        <f t="shared" si="728"/>
        <v>2</v>
      </c>
      <c r="L9142" s="5">
        <f t="shared" si="728"/>
        <v>2</v>
      </c>
      <c r="M9142" s="5">
        <f t="shared" si="729"/>
        <v>4</v>
      </c>
      <c r="N9142" s="8" t="str">
        <f>IF(ISBLANK(F9142),"Unknown",F9142)</f>
        <v>Cash</v>
      </c>
      <c r="O9142" s="8" t="str">
        <f>IF(ISBLANK(G9142),"Unknown",G9142)</f>
        <v>Takeaway</v>
      </c>
      <c r="P9142" s="6">
        <f>IF(ISBLANK(H9142),"Unknown",H9142)</f>
        <v>45107</v>
      </c>
      <c r="Q9142" s="13">
        <f t="shared" si="730"/>
        <v>2</v>
      </c>
      <c r="R9142" s="13">
        <f t="shared" si="731"/>
        <v>2</v>
      </c>
      <c r="S9142" s="11">
        <f t="shared" si="732"/>
        <v>4</v>
      </c>
    </row>
    <row r="9143" spans="1:19" x14ac:dyDescent="0.3">
      <c r="A9143" t="s">
        <v>9162</v>
      </c>
      <c r="B9143" t="s">
        <v>23</v>
      </c>
      <c r="C9143">
        <v>2</v>
      </c>
      <c r="D9143">
        <v>4</v>
      </c>
      <c r="E9143">
        <v>8</v>
      </c>
      <c r="F9143" t="s">
        <v>10</v>
      </c>
      <c r="G9143" t="s">
        <v>11</v>
      </c>
      <c r="H9143" s="1">
        <v>45256</v>
      </c>
      <c r="J9143" s="8" t="str">
        <f>IF(ISBLANK(B9143),"Unknown",B9143)</f>
        <v>Smoothie</v>
      </c>
      <c r="K9143" s="5">
        <f t="shared" si="728"/>
        <v>2</v>
      </c>
      <c r="L9143" s="5">
        <f t="shared" si="728"/>
        <v>4</v>
      </c>
      <c r="M9143" s="5">
        <f t="shared" si="729"/>
        <v>8</v>
      </c>
      <c r="N9143" s="8" t="str">
        <f>IF(ISBLANK(F9143),"Unknown",F9143)</f>
        <v>Credit Card</v>
      </c>
      <c r="O9143" s="8" t="str">
        <f>IF(ISBLANK(G9143),"Unknown",G9143)</f>
        <v>Takeaway</v>
      </c>
      <c r="P9143" s="6">
        <f>IF(ISBLANK(H9143),"Unknown",H9143)</f>
        <v>45256</v>
      </c>
      <c r="Q9143" s="13">
        <f t="shared" si="730"/>
        <v>2</v>
      </c>
      <c r="R9143" s="13">
        <f t="shared" si="731"/>
        <v>4</v>
      </c>
      <c r="S9143" s="11">
        <f t="shared" si="732"/>
        <v>8</v>
      </c>
    </row>
    <row r="9144" spans="1:19" x14ac:dyDescent="0.3">
      <c r="A9144" t="s">
        <v>9163</v>
      </c>
      <c r="B9144" t="s">
        <v>13</v>
      </c>
      <c r="C9144">
        <v>4</v>
      </c>
      <c r="D9144">
        <v>3</v>
      </c>
      <c r="E9144">
        <v>12</v>
      </c>
      <c r="F9144" t="s">
        <v>21</v>
      </c>
      <c r="H9144" s="1">
        <v>45097</v>
      </c>
      <c r="J9144" s="8" t="str">
        <f>IF(ISBLANK(B9144),"Unknown",B9144)</f>
        <v>Cake</v>
      </c>
      <c r="K9144" s="5">
        <f t="shared" si="728"/>
        <v>4</v>
      </c>
      <c r="L9144" s="5">
        <f t="shared" si="728"/>
        <v>3</v>
      </c>
      <c r="M9144" s="5">
        <f t="shared" si="729"/>
        <v>12</v>
      </c>
      <c r="N9144" s="8" t="str">
        <f>IF(ISBLANK(F9144),"Unknown",F9144)</f>
        <v>Digital Wallet</v>
      </c>
      <c r="O9144" s="8" t="str">
        <f>IF(ISBLANK(G9144),"Unknown",G9144)</f>
        <v>Unknown</v>
      </c>
      <c r="P9144" s="6">
        <f>IF(ISBLANK(H9144),"Unknown",H9144)</f>
        <v>45097</v>
      </c>
      <c r="Q9144" s="13">
        <f t="shared" si="730"/>
        <v>4</v>
      </c>
      <c r="R9144" s="13">
        <f t="shared" si="731"/>
        <v>3</v>
      </c>
      <c r="S9144" s="11">
        <f t="shared" si="732"/>
        <v>12</v>
      </c>
    </row>
    <row r="9145" spans="1:19" x14ac:dyDescent="0.3">
      <c r="A9145" t="s">
        <v>9164</v>
      </c>
      <c r="B9145" t="s">
        <v>26</v>
      </c>
      <c r="C9145">
        <v>1</v>
      </c>
      <c r="D9145">
        <v>4</v>
      </c>
      <c r="E9145">
        <v>4</v>
      </c>
      <c r="F9145" s="7" t="s">
        <v>10024</v>
      </c>
      <c r="G9145" t="s">
        <v>11</v>
      </c>
      <c r="H9145" s="1">
        <v>45221</v>
      </c>
      <c r="J9145" s="8" t="str">
        <f>IF(ISBLANK(B9145),"Unknown",B9145)</f>
        <v>Sandwich</v>
      </c>
      <c r="K9145" s="5">
        <f t="shared" si="728"/>
        <v>1</v>
      </c>
      <c r="L9145" s="5">
        <f t="shared" si="728"/>
        <v>4</v>
      </c>
      <c r="M9145" s="5">
        <f t="shared" si="729"/>
        <v>4</v>
      </c>
      <c r="N9145" s="8" t="str">
        <f>IF(ISBLANK(F9145),"Unknown",F9145)</f>
        <v>Unknown</v>
      </c>
      <c r="O9145" s="8" t="str">
        <f>IF(ISBLANK(G9145),"Unknown",G9145)</f>
        <v>Takeaway</v>
      </c>
      <c r="P9145" s="6">
        <f>IF(ISBLANK(H9145),"Unknown",H9145)</f>
        <v>45221</v>
      </c>
      <c r="Q9145" s="13">
        <f t="shared" si="730"/>
        <v>1</v>
      </c>
      <c r="R9145" s="13">
        <f t="shared" si="731"/>
        <v>4</v>
      </c>
      <c r="S9145" s="11">
        <f t="shared" si="732"/>
        <v>4</v>
      </c>
    </row>
    <row r="9146" spans="1:19" x14ac:dyDescent="0.3">
      <c r="A9146" t="s">
        <v>9165</v>
      </c>
      <c r="B9146" t="s">
        <v>37</v>
      </c>
      <c r="C9146" s="7" t="s">
        <v>10024</v>
      </c>
      <c r="D9146">
        <v>3</v>
      </c>
      <c r="E9146">
        <v>15</v>
      </c>
      <c r="H9146" s="1">
        <v>45010</v>
      </c>
      <c r="J9146" s="8" t="str">
        <f>IF(ISBLANK(B9146),"Unknown",B9146)</f>
        <v>Juice</v>
      </c>
      <c r="K9146" s="5" t="str">
        <f t="shared" si="728"/>
        <v>Unknown</v>
      </c>
      <c r="L9146" s="5">
        <f t="shared" si="728"/>
        <v>3</v>
      </c>
      <c r="M9146" s="5">
        <f t="shared" si="729"/>
        <v>15</v>
      </c>
      <c r="N9146" s="8" t="str">
        <f>IF(ISBLANK(F9146),"Unknown",F9146)</f>
        <v>Unknown</v>
      </c>
      <c r="O9146" s="8" t="str">
        <f>IF(ISBLANK(G9146),"Unknown",G9146)</f>
        <v>Unknown</v>
      </c>
      <c r="P9146" s="6">
        <f>IF(ISBLANK(H9146),"Unknown",H9146)</f>
        <v>45010</v>
      </c>
      <c r="Q9146" s="13">
        <f t="shared" si="730"/>
        <v>0</v>
      </c>
      <c r="R9146" s="13">
        <f t="shared" si="731"/>
        <v>3</v>
      </c>
      <c r="S9146" s="11">
        <f t="shared" si="732"/>
        <v>0</v>
      </c>
    </row>
    <row r="9147" spans="1:19" x14ac:dyDescent="0.3">
      <c r="A9147" t="s">
        <v>9166</v>
      </c>
      <c r="B9147" t="s">
        <v>9</v>
      </c>
      <c r="C9147">
        <v>3</v>
      </c>
      <c r="D9147">
        <v>2</v>
      </c>
      <c r="E9147">
        <v>6</v>
      </c>
      <c r="F9147" t="s">
        <v>10</v>
      </c>
      <c r="G9147" s="7" t="s">
        <v>10024</v>
      </c>
      <c r="H9147" s="1">
        <v>45152</v>
      </c>
      <c r="J9147" s="8" t="str">
        <f>IF(ISBLANK(B9147),"Unknown",B9147)</f>
        <v>Coffee</v>
      </c>
      <c r="K9147" s="5">
        <f t="shared" si="728"/>
        <v>3</v>
      </c>
      <c r="L9147" s="5">
        <f t="shared" si="728"/>
        <v>2</v>
      </c>
      <c r="M9147" s="5">
        <f t="shared" si="729"/>
        <v>6</v>
      </c>
      <c r="N9147" s="8" t="str">
        <f>IF(ISBLANK(F9147),"Unknown",F9147)</f>
        <v>Credit Card</v>
      </c>
      <c r="O9147" s="8" t="str">
        <f>IF(ISBLANK(G9147),"Unknown",G9147)</f>
        <v>Unknown</v>
      </c>
      <c r="P9147" s="6">
        <f>IF(ISBLANK(H9147),"Unknown",H9147)</f>
        <v>45152</v>
      </c>
      <c r="Q9147" s="13">
        <f t="shared" si="730"/>
        <v>3</v>
      </c>
      <c r="R9147" s="13">
        <f t="shared" si="731"/>
        <v>2</v>
      </c>
      <c r="S9147" s="11">
        <f t="shared" si="732"/>
        <v>6</v>
      </c>
    </row>
    <row r="9148" spans="1:19" x14ac:dyDescent="0.3">
      <c r="A9148" t="s">
        <v>9167</v>
      </c>
      <c r="B9148" t="s">
        <v>37</v>
      </c>
      <c r="C9148">
        <v>2</v>
      </c>
      <c r="D9148">
        <v>3</v>
      </c>
      <c r="E9148">
        <v>6</v>
      </c>
      <c r="F9148" t="s">
        <v>10</v>
      </c>
      <c r="G9148" t="s">
        <v>11</v>
      </c>
      <c r="H9148" s="1">
        <v>45284</v>
      </c>
      <c r="J9148" s="8" t="str">
        <f>IF(ISBLANK(B9148),"Unknown",B9148)</f>
        <v>Juice</v>
      </c>
      <c r="K9148" s="5">
        <f t="shared" si="728"/>
        <v>2</v>
      </c>
      <c r="L9148" s="5">
        <f t="shared" si="728"/>
        <v>3</v>
      </c>
      <c r="M9148" s="5">
        <f t="shared" si="729"/>
        <v>6</v>
      </c>
      <c r="N9148" s="8" t="str">
        <f>IF(ISBLANK(F9148),"Unknown",F9148)</f>
        <v>Credit Card</v>
      </c>
      <c r="O9148" s="8" t="str">
        <f>IF(ISBLANK(G9148),"Unknown",G9148)</f>
        <v>Takeaway</v>
      </c>
      <c r="P9148" s="6">
        <f>IF(ISBLANK(H9148),"Unknown",H9148)</f>
        <v>45284</v>
      </c>
      <c r="Q9148" s="13">
        <f t="shared" si="730"/>
        <v>2</v>
      </c>
      <c r="R9148" s="13">
        <f t="shared" si="731"/>
        <v>3</v>
      </c>
      <c r="S9148" s="11">
        <f t="shared" si="732"/>
        <v>6</v>
      </c>
    </row>
    <row r="9149" spans="1:19" x14ac:dyDescent="0.3">
      <c r="A9149" t="s">
        <v>9168</v>
      </c>
      <c r="B9149" t="s">
        <v>26</v>
      </c>
      <c r="C9149">
        <v>1</v>
      </c>
      <c r="D9149">
        <v>4</v>
      </c>
      <c r="E9149">
        <v>4</v>
      </c>
      <c r="F9149" s="7" t="s">
        <v>10024</v>
      </c>
      <c r="G9149" t="s">
        <v>15</v>
      </c>
      <c r="H9149" s="1">
        <v>45252</v>
      </c>
      <c r="J9149" s="8" t="str">
        <f>IF(ISBLANK(B9149),"Unknown",B9149)</f>
        <v>Sandwich</v>
      </c>
      <c r="K9149" s="5">
        <f t="shared" si="728"/>
        <v>1</v>
      </c>
      <c r="L9149" s="5">
        <f t="shared" si="728"/>
        <v>4</v>
      </c>
      <c r="M9149" s="5">
        <f t="shared" si="729"/>
        <v>4</v>
      </c>
      <c r="N9149" s="8" t="str">
        <f>IF(ISBLANK(F9149),"Unknown",F9149)</f>
        <v>Unknown</v>
      </c>
      <c r="O9149" s="8" t="str">
        <f>IF(ISBLANK(G9149),"Unknown",G9149)</f>
        <v>In-store</v>
      </c>
      <c r="P9149" s="6">
        <f>IF(ISBLANK(H9149),"Unknown",H9149)</f>
        <v>45252</v>
      </c>
      <c r="Q9149" s="13">
        <f t="shared" si="730"/>
        <v>1</v>
      </c>
      <c r="R9149" s="13">
        <f t="shared" si="731"/>
        <v>4</v>
      </c>
      <c r="S9149" s="11">
        <f t="shared" si="732"/>
        <v>4</v>
      </c>
    </row>
    <row r="9150" spans="1:19" x14ac:dyDescent="0.3">
      <c r="A9150" t="s">
        <v>9169</v>
      </c>
      <c r="B9150" t="s">
        <v>19</v>
      </c>
      <c r="C9150">
        <v>5</v>
      </c>
      <c r="D9150">
        <v>5</v>
      </c>
      <c r="E9150">
        <v>25</v>
      </c>
      <c r="G9150" t="s">
        <v>11</v>
      </c>
      <c r="H9150" s="1">
        <v>45142</v>
      </c>
      <c r="J9150" s="8" t="str">
        <f>IF(ISBLANK(B9150),"Unknown",B9150)</f>
        <v>Salad</v>
      </c>
      <c r="K9150" s="5">
        <f t="shared" si="728"/>
        <v>5</v>
      </c>
      <c r="L9150" s="5">
        <f t="shared" si="728"/>
        <v>5</v>
      </c>
      <c r="M9150" s="5">
        <f t="shared" si="729"/>
        <v>25</v>
      </c>
      <c r="N9150" s="8" t="str">
        <f>IF(ISBLANK(F9150),"Unknown",F9150)</f>
        <v>Unknown</v>
      </c>
      <c r="O9150" s="8" t="str">
        <f>IF(ISBLANK(G9150),"Unknown",G9150)</f>
        <v>Takeaway</v>
      </c>
      <c r="P9150" s="6">
        <f>IF(ISBLANK(H9150),"Unknown",H9150)</f>
        <v>45142</v>
      </c>
      <c r="Q9150" s="13">
        <f t="shared" si="730"/>
        <v>5</v>
      </c>
      <c r="R9150" s="13">
        <f t="shared" si="731"/>
        <v>5</v>
      </c>
      <c r="S9150" s="11">
        <f t="shared" si="732"/>
        <v>25</v>
      </c>
    </row>
    <row r="9151" spans="1:19" x14ac:dyDescent="0.3">
      <c r="A9151" t="s">
        <v>9170</v>
      </c>
      <c r="B9151" t="s">
        <v>37</v>
      </c>
      <c r="C9151">
        <v>4</v>
      </c>
      <c r="D9151">
        <v>3</v>
      </c>
      <c r="E9151" s="7" t="s">
        <v>10024</v>
      </c>
      <c r="F9151" t="s">
        <v>14</v>
      </c>
      <c r="H9151" s="1">
        <v>45024</v>
      </c>
      <c r="J9151" s="8" t="str">
        <f>IF(ISBLANK(B9151),"Unknown",B9151)</f>
        <v>Juice</v>
      </c>
      <c r="K9151" s="5">
        <f t="shared" si="728"/>
        <v>4</v>
      </c>
      <c r="L9151" s="5">
        <f t="shared" si="728"/>
        <v>3</v>
      </c>
      <c r="M9151" s="5" t="str">
        <f t="shared" si="729"/>
        <v>Unknown</v>
      </c>
      <c r="N9151" s="8" t="str">
        <f>IF(ISBLANK(F9151),"Unknown",F9151)</f>
        <v>Cash</v>
      </c>
      <c r="O9151" s="8" t="str">
        <f>IF(ISBLANK(G9151),"Unknown",G9151)</f>
        <v>Unknown</v>
      </c>
      <c r="P9151" s="6">
        <f>IF(ISBLANK(H9151),"Unknown",H9151)</f>
        <v>45024</v>
      </c>
      <c r="Q9151" s="13">
        <f t="shared" si="730"/>
        <v>4</v>
      </c>
      <c r="R9151" s="13">
        <f t="shared" si="731"/>
        <v>3</v>
      </c>
      <c r="S9151" s="11">
        <f t="shared" si="732"/>
        <v>12</v>
      </c>
    </row>
    <row r="9152" spans="1:19" x14ac:dyDescent="0.3">
      <c r="A9152" t="s">
        <v>9171</v>
      </c>
      <c r="B9152" s="7" t="s">
        <v>10024</v>
      </c>
      <c r="C9152">
        <v>4</v>
      </c>
      <c r="D9152">
        <v>5</v>
      </c>
      <c r="E9152" s="7" t="s">
        <v>10024</v>
      </c>
      <c r="F9152" t="s">
        <v>21</v>
      </c>
      <c r="H9152" s="1">
        <v>44964</v>
      </c>
      <c r="J9152" s="8" t="str">
        <f>IF(ISBLANK(B9152),"Unknown",B9152)</f>
        <v>Unknown</v>
      </c>
      <c r="K9152" s="5">
        <f t="shared" si="728"/>
        <v>4</v>
      </c>
      <c r="L9152" s="5">
        <f t="shared" si="728"/>
        <v>5</v>
      </c>
      <c r="M9152" s="5" t="str">
        <f t="shared" si="729"/>
        <v>Unknown</v>
      </c>
      <c r="N9152" s="8" t="str">
        <f>IF(ISBLANK(F9152),"Unknown",F9152)</f>
        <v>Digital Wallet</v>
      </c>
      <c r="O9152" s="8" t="str">
        <f>IF(ISBLANK(G9152),"Unknown",G9152)</f>
        <v>Unknown</v>
      </c>
      <c r="P9152" s="6">
        <f>IF(ISBLANK(H9152),"Unknown",H9152)</f>
        <v>44964</v>
      </c>
      <c r="Q9152" s="13">
        <f t="shared" si="730"/>
        <v>4</v>
      </c>
      <c r="R9152" s="13">
        <f t="shared" si="731"/>
        <v>5</v>
      </c>
      <c r="S9152" s="11">
        <f t="shared" si="732"/>
        <v>20</v>
      </c>
    </row>
    <row r="9153" spans="1:19" x14ac:dyDescent="0.3">
      <c r="A9153" t="s">
        <v>9172</v>
      </c>
      <c r="B9153" t="s">
        <v>19</v>
      </c>
      <c r="C9153">
        <v>1</v>
      </c>
      <c r="D9153">
        <v>5</v>
      </c>
      <c r="E9153">
        <v>5</v>
      </c>
      <c r="F9153" t="s">
        <v>14</v>
      </c>
      <c r="H9153" s="1">
        <v>44985</v>
      </c>
      <c r="J9153" s="8" t="str">
        <f>IF(ISBLANK(B9153),"Unknown",B9153)</f>
        <v>Salad</v>
      </c>
      <c r="K9153" s="5">
        <f t="shared" si="728"/>
        <v>1</v>
      </c>
      <c r="L9153" s="5">
        <f t="shared" si="728"/>
        <v>5</v>
      </c>
      <c r="M9153" s="5">
        <f t="shared" si="729"/>
        <v>5</v>
      </c>
      <c r="N9153" s="8" t="str">
        <f>IF(ISBLANK(F9153),"Unknown",F9153)</f>
        <v>Cash</v>
      </c>
      <c r="O9153" s="8" t="str">
        <f>IF(ISBLANK(G9153),"Unknown",G9153)</f>
        <v>Unknown</v>
      </c>
      <c r="P9153" s="6">
        <f>IF(ISBLANK(H9153),"Unknown",H9153)</f>
        <v>44985</v>
      </c>
      <c r="Q9153" s="13">
        <f t="shared" si="730"/>
        <v>1</v>
      </c>
      <c r="R9153" s="13">
        <f t="shared" si="731"/>
        <v>5</v>
      </c>
      <c r="S9153" s="11">
        <f t="shared" si="732"/>
        <v>5</v>
      </c>
    </row>
    <row r="9154" spans="1:19" x14ac:dyDescent="0.3">
      <c r="A9154" t="s">
        <v>9173</v>
      </c>
      <c r="B9154" t="s">
        <v>13</v>
      </c>
      <c r="C9154">
        <v>3</v>
      </c>
      <c r="D9154">
        <v>3</v>
      </c>
      <c r="E9154">
        <v>9</v>
      </c>
      <c r="F9154" t="s">
        <v>21</v>
      </c>
      <c r="G9154" s="7" t="s">
        <v>10024</v>
      </c>
      <c r="H9154" s="1">
        <v>44939</v>
      </c>
      <c r="J9154" s="8" t="str">
        <f>IF(ISBLANK(B9154),"Unknown",B9154)</f>
        <v>Cake</v>
      </c>
      <c r="K9154" s="5">
        <f t="shared" si="728"/>
        <v>3</v>
      </c>
      <c r="L9154" s="5">
        <f t="shared" si="728"/>
        <v>3</v>
      </c>
      <c r="M9154" s="5">
        <f t="shared" si="729"/>
        <v>9</v>
      </c>
      <c r="N9154" s="8" t="str">
        <f>IF(ISBLANK(F9154),"Unknown",F9154)</f>
        <v>Digital Wallet</v>
      </c>
      <c r="O9154" s="8" t="str">
        <f>IF(ISBLANK(G9154),"Unknown",G9154)</f>
        <v>Unknown</v>
      </c>
      <c r="P9154" s="6">
        <f>IF(ISBLANK(H9154),"Unknown",H9154)</f>
        <v>44939</v>
      </c>
      <c r="Q9154" s="13">
        <f t="shared" si="730"/>
        <v>3</v>
      </c>
      <c r="R9154" s="13">
        <f t="shared" si="731"/>
        <v>3</v>
      </c>
      <c r="S9154" s="11">
        <f t="shared" si="732"/>
        <v>9</v>
      </c>
    </row>
    <row r="9155" spans="1:19" x14ac:dyDescent="0.3">
      <c r="A9155" t="s">
        <v>9174</v>
      </c>
      <c r="C9155">
        <v>5</v>
      </c>
      <c r="D9155">
        <v>1</v>
      </c>
      <c r="E9155">
        <v>5</v>
      </c>
      <c r="F9155" s="7" t="s">
        <v>10024</v>
      </c>
      <c r="H9155" s="1">
        <v>45153</v>
      </c>
      <c r="J9155" s="8" t="str">
        <f>IF(ISBLANK(B9155),"Unknown",B9155)</f>
        <v>Unknown</v>
      </c>
      <c r="K9155" s="5">
        <f t="shared" ref="K9155:L9218" si="733">IF(ISBLANK(C9155),"0",C9155)</f>
        <v>5</v>
      </c>
      <c r="L9155" s="5">
        <f t="shared" si="733"/>
        <v>1</v>
      </c>
      <c r="M9155" s="5">
        <f t="shared" ref="M9155:M9218" si="734">IF(ISBLANK(E9155),"0",E9155)</f>
        <v>5</v>
      </c>
      <c r="N9155" s="8" t="str">
        <f>IF(ISBLANK(F9155),"Unknown",F9155)</f>
        <v>Unknown</v>
      </c>
      <c r="O9155" s="8" t="str">
        <f>IF(ISBLANK(G9155),"Unknown",G9155)</f>
        <v>Unknown</v>
      </c>
      <c r="P9155" s="6">
        <f>IF(ISBLANK(H9155),"Unknown",H9155)</f>
        <v>45153</v>
      </c>
      <c r="Q9155" s="13">
        <f t="shared" ref="Q9155:Q9218" si="735">IF(K9155="Unknown",0,K9155)</f>
        <v>5</v>
      </c>
      <c r="R9155" s="13">
        <f t="shared" ref="R9155:R9218" si="736">IF(L9155="Unknown",0,L9155)</f>
        <v>1</v>
      </c>
      <c r="S9155" s="11">
        <f t="shared" ref="S9155:S9218" si="737">Q9155*R9155</f>
        <v>5</v>
      </c>
    </row>
    <row r="9156" spans="1:19" x14ac:dyDescent="0.3">
      <c r="A9156" t="s">
        <v>9175</v>
      </c>
      <c r="B9156" t="s">
        <v>37</v>
      </c>
      <c r="C9156">
        <v>2</v>
      </c>
      <c r="D9156">
        <v>3</v>
      </c>
      <c r="E9156">
        <v>6</v>
      </c>
      <c r="G9156" t="s">
        <v>15</v>
      </c>
      <c r="H9156" s="1">
        <v>45203</v>
      </c>
      <c r="J9156" s="8" t="str">
        <f>IF(ISBLANK(B9156),"Unknown",B9156)</f>
        <v>Juice</v>
      </c>
      <c r="K9156" s="5">
        <f t="shared" si="733"/>
        <v>2</v>
      </c>
      <c r="L9156" s="5">
        <f t="shared" si="733"/>
        <v>3</v>
      </c>
      <c r="M9156" s="5">
        <f t="shared" si="734"/>
        <v>6</v>
      </c>
      <c r="N9156" s="8" t="str">
        <f>IF(ISBLANK(F9156),"Unknown",F9156)</f>
        <v>Unknown</v>
      </c>
      <c r="O9156" s="8" t="str">
        <f>IF(ISBLANK(G9156),"Unknown",G9156)</f>
        <v>In-store</v>
      </c>
      <c r="P9156" s="6">
        <f>IF(ISBLANK(H9156),"Unknown",H9156)</f>
        <v>45203</v>
      </c>
      <c r="Q9156" s="13">
        <f t="shared" si="735"/>
        <v>2</v>
      </c>
      <c r="R9156" s="13">
        <f t="shared" si="736"/>
        <v>3</v>
      </c>
      <c r="S9156" s="11">
        <f t="shared" si="737"/>
        <v>6</v>
      </c>
    </row>
    <row r="9157" spans="1:19" x14ac:dyDescent="0.3">
      <c r="A9157" t="s">
        <v>9176</v>
      </c>
      <c r="B9157" t="s">
        <v>17</v>
      </c>
      <c r="C9157">
        <v>2</v>
      </c>
      <c r="D9157">
        <v>1</v>
      </c>
      <c r="F9157" t="s">
        <v>14</v>
      </c>
      <c r="H9157" s="7" t="s">
        <v>10024</v>
      </c>
      <c r="J9157" s="8" t="str">
        <f>IF(ISBLANK(B9157),"Unknown",B9157)</f>
        <v>Cookie</v>
      </c>
      <c r="K9157" s="5">
        <f t="shared" si="733"/>
        <v>2</v>
      </c>
      <c r="L9157" s="5">
        <f t="shared" si="733"/>
        <v>1</v>
      </c>
      <c r="M9157" s="5" t="str">
        <f t="shared" si="734"/>
        <v>0</v>
      </c>
      <c r="N9157" s="8" t="str">
        <f>IF(ISBLANK(F9157),"Unknown",F9157)</f>
        <v>Cash</v>
      </c>
      <c r="O9157" s="8" t="str">
        <f>IF(ISBLANK(G9157),"Unknown",G9157)</f>
        <v>Unknown</v>
      </c>
      <c r="P9157" s="6" t="str">
        <f>IF(ISBLANK(H9157),"Unknown",H9157)</f>
        <v>Unknown</v>
      </c>
      <c r="Q9157" s="13">
        <f t="shared" si="735"/>
        <v>2</v>
      </c>
      <c r="R9157" s="13">
        <f t="shared" si="736"/>
        <v>1</v>
      </c>
      <c r="S9157" s="11">
        <f t="shared" si="737"/>
        <v>2</v>
      </c>
    </row>
    <row r="9158" spans="1:19" x14ac:dyDescent="0.3">
      <c r="A9158" t="s">
        <v>9177</v>
      </c>
      <c r="B9158" t="s">
        <v>37</v>
      </c>
      <c r="C9158">
        <v>1</v>
      </c>
      <c r="D9158">
        <v>3</v>
      </c>
      <c r="E9158">
        <v>3</v>
      </c>
      <c r="F9158" t="s">
        <v>21</v>
      </c>
      <c r="H9158" s="1">
        <v>45215</v>
      </c>
      <c r="J9158" s="8" t="str">
        <f>IF(ISBLANK(B9158),"Unknown",B9158)</f>
        <v>Juice</v>
      </c>
      <c r="K9158" s="5">
        <f t="shared" si="733"/>
        <v>1</v>
      </c>
      <c r="L9158" s="5">
        <f t="shared" si="733"/>
        <v>3</v>
      </c>
      <c r="M9158" s="5">
        <f t="shared" si="734"/>
        <v>3</v>
      </c>
      <c r="N9158" s="8" t="str">
        <f>IF(ISBLANK(F9158),"Unknown",F9158)</f>
        <v>Digital Wallet</v>
      </c>
      <c r="O9158" s="8" t="str">
        <f>IF(ISBLANK(G9158),"Unknown",G9158)</f>
        <v>Unknown</v>
      </c>
      <c r="P9158" s="6">
        <f>IF(ISBLANK(H9158),"Unknown",H9158)</f>
        <v>45215</v>
      </c>
      <c r="Q9158" s="13">
        <f t="shared" si="735"/>
        <v>1</v>
      </c>
      <c r="R9158" s="13">
        <f t="shared" si="736"/>
        <v>3</v>
      </c>
      <c r="S9158" s="11">
        <f t="shared" si="737"/>
        <v>3</v>
      </c>
    </row>
    <row r="9159" spans="1:19" x14ac:dyDescent="0.3">
      <c r="A9159" t="s">
        <v>9178</v>
      </c>
      <c r="B9159" t="s">
        <v>13</v>
      </c>
      <c r="D9159">
        <v>3</v>
      </c>
      <c r="E9159">
        <v>3</v>
      </c>
      <c r="G9159" t="s">
        <v>11</v>
      </c>
      <c r="H9159" s="1">
        <v>44955</v>
      </c>
      <c r="J9159" s="8" t="str">
        <f>IF(ISBLANK(B9159),"Unknown",B9159)</f>
        <v>Cake</v>
      </c>
      <c r="K9159" s="5" t="str">
        <f t="shared" si="733"/>
        <v>0</v>
      </c>
      <c r="L9159" s="5">
        <f t="shared" si="733"/>
        <v>3</v>
      </c>
      <c r="M9159" s="5">
        <f t="shared" si="734"/>
        <v>3</v>
      </c>
      <c r="N9159" s="8" t="str">
        <f>IF(ISBLANK(F9159),"Unknown",F9159)</f>
        <v>Unknown</v>
      </c>
      <c r="O9159" s="8" t="str">
        <f>IF(ISBLANK(G9159),"Unknown",G9159)</f>
        <v>Takeaway</v>
      </c>
      <c r="P9159" s="6">
        <f>IF(ISBLANK(H9159),"Unknown",H9159)</f>
        <v>44955</v>
      </c>
      <c r="Q9159" s="13" t="str">
        <f t="shared" si="735"/>
        <v>0</v>
      </c>
      <c r="R9159" s="13">
        <f t="shared" si="736"/>
        <v>3</v>
      </c>
      <c r="S9159" s="11">
        <f t="shared" si="737"/>
        <v>0</v>
      </c>
    </row>
    <row r="9160" spans="1:19" x14ac:dyDescent="0.3">
      <c r="A9160" t="s">
        <v>9179</v>
      </c>
      <c r="B9160" t="s">
        <v>26</v>
      </c>
      <c r="C9160">
        <v>1</v>
      </c>
      <c r="D9160">
        <v>4</v>
      </c>
      <c r="E9160">
        <v>4</v>
      </c>
      <c r="F9160" t="s">
        <v>21</v>
      </c>
      <c r="H9160" s="1">
        <v>45258</v>
      </c>
      <c r="J9160" s="8" t="str">
        <f>IF(ISBLANK(B9160),"Unknown",B9160)</f>
        <v>Sandwich</v>
      </c>
      <c r="K9160" s="5">
        <f t="shared" si="733"/>
        <v>1</v>
      </c>
      <c r="L9160" s="5">
        <f t="shared" si="733"/>
        <v>4</v>
      </c>
      <c r="M9160" s="5">
        <f t="shared" si="734"/>
        <v>4</v>
      </c>
      <c r="N9160" s="8" t="str">
        <f>IF(ISBLANK(F9160),"Unknown",F9160)</f>
        <v>Digital Wallet</v>
      </c>
      <c r="O9160" s="8" t="str">
        <f>IF(ISBLANK(G9160),"Unknown",G9160)</f>
        <v>Unknown</v>
      </c>
      <c r="P9160" s="6">
        <f>IF(ISBLANK(H9160),"Unknown",H9160)</f>
        <v>45258</v>
      </c>
      <c r="Q9160" s="13">
        <f t="shared" si="735"/>
        <v>1</v>
      </c>
      <c r="R9160" s="13">
        <f t="shared" si="736"/>
        <v>4</v>
      </c>
      <c r="S9160" s="11">
        <f t="shared" si="737"/>
        <v>4</v>
      </c>
    </row>
    <row r="9161" spans="1:19" x14ac:dyDescent="0.3">
      <c r="A9161" t="s">
        <v>9180</v>
      </c>
      <c r="B9161" t="s">
        <v>23</v>
      </c>
      <c r="C9161">
        <v>2</v>
      </c>
      <c r="D9161">
        <v>4</v>
      </c>
      <c r="E9161">
        <v>8</v>
      </c>
      <c r="F9161" t="s">
        <v>10</v>
      </c>
      <c r="H9161" s="1">
        <v>45131</v>
      </c>
      <c r="J9161" s="8" t="str">
        <f>IF(ISBLANK(B9161),"Unknown",B9161)</f>
        <v>Smoothie</v>
      </c>
      <c r="K9161" s="5">
        <f t="shared" si="733"/>
        <v>2</v>
      </c>
      <c r="L9161" s="5">
        <f t="shared" si="733"/>
        <v>4</v>
      </c>
      <c r="M9161" s="5">
        <f t="shared" si="734"/>
        <v>8</v>
      </c>
      <c r="N9161" s="8" t="str">
        <f>IF(ISBLANK(F9161),"Unknown",F9161)</f>
        <v>Credit Card</v>
      </c>
      <c r="O9161" s="8" t="str">
        <f>IF(ISBLANK(G9161),"Unknown",G9161)</f>
        <v>Unknown</v>
      </c>
      <c r="P9161" s="6">
        <f>IF(ISBLANK(H9161),"Unknown",H9161)</f>
        <v>45131</v>
      </c>
      <c r="Q9161" s="13">
        <f t="shared" si="735"/>
        <v>2</v>
      </c>
      <c r="R9161" s="13">
        <f t="shared" si="736"/>
        <v>4</v>
      </c>
      <c r="S9161" s="11">
        <f t="shared" si="737"/>
        <v>8</v>
      </c>
    </row>
    <row r="9162" spans="1:19" x14ac:dyDescent="0.3">
      <c r="A9162" t="s">
        <v>9181</v>
      </c>
      <c r="B9162" t="s">
        <v>19</v>
      </c>
      <c r="C9162">
        <v>4</v>
      </c>
      <c r="D9162">
        <v>5</v>
      </c>
      <c r="E9162">
        <v>20</v>
      </c>
      <c r="F9162" t="s">
        <v>14</v>
      </c>
      <c r="H9162" s="1">
        <v>44991</v>
      </c>
      <c r="J9162" s="8" t="str">
        <f>IF(ISBLANK(B9162),"Unknown",B9162)</f>
        <v>Salad</v>
      </c>
      <c r="K9162" s="5">
        <f t="shared" si="733"/>
        <v>4</v>
      </c>
      <c r="L9162" s="5">
        <f t="shared" si="733"/>
        <v>5</v>
      </c>
      <c r="M9162" s="5">
        <f t="shared" si="734"/>
        <v>20</v>
      </c>
      <c r="N9162" s="8" t="str">
        <f>IF(ISBLANK(F9162),"Unknown",F9162)</f>
        <v>Cash</v>
      </c>
      <c r="O9162" s="8" t="str">
        <f>IF(ISBLANK(G9162),"Unknown",G9162)</f>
        <v>Unknown</v>
      </c>
      <c r="P9162" s="6">
        <f>IF(ISBLANK(H9162),"Unknown",H9162)</f>
        <v>44991</v>
      </c>
      <c r="Q9162" s="13">
        <f t="shared" si="735"/>
        <v>4</v>
      </c>
      <c r="R9162" s="13">
        <f t="shared" si="736"/>
        <v>5</v>
      </c>
      <c r="S9162" s="11">
        <f t="shared" si="737"/>
        <v>20</v>
      </c>
    </row>
    <row r="9163" spans="1:19" x14ac:dyDescent="0.3">
      <c r="A9163" t="s">
        <v>9182</v>
      </c>
      <c r="B9163" t="s">
        <v>9</v>
      </c>
      <c r="C9163">
        <v>1</v>
      </c>
      <c r="D9163">
        <v>2</v>
      </c>
      <c r="E9163">
        <v>2</v>
      </c>
      <c r="F9163" s="7" t="s">
        <v>10024</v>
      </c>
      <c r="H9163" s="1">
        <v>45064</v>
      </c>
      <c r="J9163" s="8" t="str">
        <f>IF(ISBLANK(B9163),"Unknown",B9163)</f>
        <v>Coffee</v>
      </c>
      <c r="K9163" s="5">
        <f t="shared" si="733"/>
        <v>1</v>
      </c>
      <c r="L9163" s="5">
        <f t="shared" si="733"/>
        <v>2</v>
      </c>
      <c r="M9163" s="5">
        <f t="shared" si="734"/>
        <v>2</v>
      </c>
      <c r="N9163" s="8" t="str">
        <f>IF(ISBLANK(F9163),"Unknown",F9163)</f>
        <v>Unknown</v>
      </c>
      <c r="O9163" s="8" t="str">
        <f>IF(ISBLANK(G9163),"Unknown",G9163)</f>
        <v>Unknown</v>
      </c>
      <c r="P9163" s="6">
        <f>IF(ISBLANK(H9163),"Unknown",H9163)</f>
        <v>45064</v>
      </c>
      <c r="Q9163" s="13">
        <f t="shared" si="735"/>
        <v>1</v>
      </c>
      <c r="R9163" s="13">
        <f t="shared" si="736"/>
        <v>2</v>
      </c>
      <c r="S9163" s="11">
        <f t="shared" si="737"/>
        <v>2</v>
      </c>
    </row>
    <row r="9164" spans="1:19" x14ac:dyDescent="0.3">
      <c r="A9164" t="s">
        <v>9183</v>
      </c>
      <c r="B9164" t="s">
        <v>19</v>
      </c>
      <c r="C9164">
        <v>2</v>
      </c>
      <c r="D9164">
        <v>5</v>
      </c>
      <c r="E9164">
        <v>10</v>
      </c>
      <c r="G9164" t="s">
        <v>15</v>
      </c>
      <c r="H9164" s="1">
        <v>45269</v>
      </c>
      <c r="J9164" s="8" t="str">
        <f>IF(ISBLANK(B9164),"Unknown",B9164)</f>
        <v>Salad</v>
      </c>
      <c r="K9164" s="5">
        <f t="shared" si="733"/>
        <v>2</v>
      </c>
      <c r="L9164" s="5">
        <f t="shared" si="733"/>
        <v>5</v>
      </c>
      <c r="M9164" s="5">
        <f t="shared" si="734"/>
        <v>10</v>
      </c>
      <c r="N9164" s="8" t="str">
        <f>IF(ISBLANK(F9164),"Unknown",F9164)</f>
        <v>Unknown</v>
      </c>
      <c r="O9164" s="8" t="str">
        <f>IF(ISBLANK(G9164),"Unknown",G9164)</f>
        <v>In-store</v>
      </c>
      <c r="P9164" s="6">
        <f>IF(ISBLANK(H9164),"Unknown",H9164)</f>
        <v>45269</v>
      </c>
      <c r="Q9164" s="13">
        <f t="shared" si="735"/>
        <v>2</v>
      </c>
      <c r="R9164" s="13">
        <f t="shared" si="736"/>
        <v>5</v>
      </c>
      <c r="S9164" s="11">
        <f t="shared" si="737"/>
        <v>10</v>
      </c>
    </row>
    <row r="9165" spans="1:19" x14ac:dyDescent="0.3">
      <c r="A9165" t="s">
        <v>9184</v>
      </c>
      <c r="C9165">
        <v>5</v>
      </c>
      <c r="D9165">
        <v>5</v>
      </c>
      <c r="E9165">
        <v>25</v>
      </c>
      <c r="F9165" t="s">
        <v>10</v>
      </c>
      <c r="G9165" t="s">
        <v>15</v>
      </c>
      <c r="H9165" s="1">
        <v>45008</v>
      </c>
      <c r="J9165" s="8" t="str">
        <f>IF(ISBLANK(B9165),"Unknown",B9165)</f>
        <v>Unknown</v>
      </c>
      <c r="K9165" s="5">
        <f t="shared" si="733"/>
        <v>5</v>
      </c>
      <c r="L9165" s="5">
        <f t="shared" si="733"/>
        <v>5</v>
      </c>
      <c r="M9165" s="5">
        <f t="shared" si="734"/>
        <v>25</v>
      </c>
      <c r="N9165" s="8" t="str">
        <f>IF(ISBLANK(F9165),"Unknown",F9165)</f>
        <v>Credit Card</v>
      </c>
      <c r="O9165" s="8" t="str">
        <f>IF(ISBLANK(G9165),"Unknown",G9165)</f>
        <v>In-store</v>
      </c>
      <c r="P9165" s="6">
        <f>IF(ISBLANK(H9165),"Unknown",H9165)</f>
        <v>45008</v>
      </c>
      <c r="Q9165" s="13">
        <f t="shared" si="735"/>
        <v>5</v>
      </c>
      <c r="R9165" s="13">
        <f t="shared" si="736"/>
        <v>5</v>
      </c>
      <c r="S9165" s="11">
        <f t="shared" si="737"/>
        <v>25</v>
      </c>
    </row>
    <row r="9166" spans="1:19" x14ac:dyDescent="0.3">
      <c r="A9166" t="s">
        <v>9185</v>
      </c>
      <c r="B9166" t="s">
        <v>19</v>
      </c>
      <c r="C9166">
        <v>4</v>
      </c>
      <c r="D9166">
        <v>5</v>
      </c>
      <c r="E9166">
        <v>20</v>
      </c>
      <c r="F9166" t="s">
        <v>10</v>
      </c>
      <c r="G9166" t="s">
        <v>11</v>
      </c>
      <c r="H9166" s="1">
        <v>45033</v>
      </c>
      <c r="J9166" s="8" t="str">
        <f>IF(ISBLANK(B9166),"Unknown",B9166)</f>
        <v>Salad</v>
      </c>
      <c r="K9166" s="5">
        <f t="shared" si="733"/>
        <v>4</v>
      </c>
      <c r="L9166" s="5">
        <f t="shared" si="733"/>
        <v>5</v>
      </c>
      <c r="M9166" s="5">
        <f t="shared" si="734"/>
        <v>20</v>
      </c>
      <c r="N9166" s="8" t="str">
        <f>IF(ISBLANK(F9166),"Unknown",F9166)</f>
        <v>Credit Card</v>
      </c>
      <c r="O9166" s="8" t="str">
        <f>IF(ISBLANK(G9166),"Unknown",G9166)</f>
        <v>Takeaway</v>
      </c>
      <c r="P9166" s="6">
        <f>IF(ISBLANK(H9166),"Unknown",H9166)</f>
        <v>45033</v>
      </c>
      <c r="Q9166" s="13">
        <f t="shared" si="735"/>
        <v>4</v>
      </c>
      <c r="R9166" s="13">
        <f t="shared" si="736"/>
        <v>5</v>
      </c>
      <c r="S9166" s="11">
        <f t="shared" si="737"/>
        <v>20</v>
      </c>
    </row>
    <row r="9167" spans="1:19" x14ac:dyDescent="0.3">
      <c r="A9167" t="s">
        <v>9186</v>
      </c>
      <c r="B9167" t="s">
        <v>23</v>
      </c>
      <c r="C9167">
        <v>3</v>
      </c>
      <c r="D9167">
        <v>4</v>
      </c>
      <c r="E9167">
        <v>12</v>
      </c>
      <c r="F9167" t="s">
        <v>10</v>
      </c>
      <c r="H9167" s="1">
        <v>45035</v>
      </c>
      <c r="J9167" s="8" t="str">
        <f>IF(ISBLANK(B9167),"Unknown",B9167)</f>
        <v>Smoothie</v>
      </c>
      <c r="K9167" s="5">
        <f t="shared" si="733"/>
        <v>3</v>
      </c>
      <c r="L9167" s="5">
        <f t="shared" si="733"/>
        <v>4</v>
      </c>
      <c r="M9167" s="5">
        <f t="shared" si="734"/>
        <v>12</v>
      </c>
      <c r="N9167" s="8" t="str">
        <f>IF(ISBLANK(F9167),"Unknown",F9167)</f>
        <v>Credit Card</v>
      </c>
      <c r="O9167" s="8" t="str">
        <f>IF(ISBLANK(G9167),"Unknown",G9167)</f>
        <v>Unknown</v>
      </c>
      <c r="P9167" s="6">
        <f>IF(ISBLANK(H9167),"Unknown",H9167)</f>
        <v>45035</v>
      </c>
      <c r="Q9167" s="13">
        <f t="shared" si="735"/>
        <v>3</v>
      </c>
      <c r="R9167" s="13">
        <f t="shared" si="736"/>
        <v>4</v>
      </c>
      <c r="S9167" s="11">
        <f t="shared" si="737"/>
        <v>12</v>
      </c>
    </row>
    <row r="9168" spans="1:19" x14ac:dyDescent="0.3">
      <c r="A9168" t="s">
        <v>9187</v>
      </c>
      <c r="B9168" t="s">
        <v>19</v>
      </c>
      <c r="C9168">
        <v>2</v>
      </c>
      <c r="D9168">
        <v>5</v>
      </c>
      <c r="E9168">
        <v>10</v>
      </c>
      <c r="F9168" t="s">
        <v>10</v>
      </c>
      <c r="G9168" t="s">
        <v>15</v>
      </c>
      <c r="H9168" s="1">
        <v>45165</v>
      </c>
      <c r="J9168" s="8" t="str">
        <f>IF(ISBLANK(B9168),"Unknown",B9168)</f>
        <v>Salad</v>
      </c>
      <c r="K9168" s="5">
        <f t="shared" si="733"/>
        <v>2</v>
      </c>
      <c r="L9168" s="5">
        <f t="shared" si="733"/>
        <v>5</v>
      </c>
      <c r="M9168" s="5">
        <f t="shared" si="734"/>
        <v>10</v>
      </c>
      <c r="N9168" s="8" t="str">
        <f>IF(ISBLANK(F9168),"Unknown",F9168)</f>
        <v>Credit Card</v>
      </c>
      <c r="O9168" s="8" t="str">
        <f>IF(ISBLANK(G9168),"Unknown",G9168)</f>
        <v>In-store</v>
      </c>
      <c r="P9168" s="6">
        <f>IF(ISBLANK(H9168),"Unknown",H9168)</f>
        <v>45165</v>
      </c>
      <c r="Q9168" s="13">
        <f t="shared" si="735"/>
        <v>2</v>
      </c>
      <c r="R9168" s="13">
        <f t="shared" si="736"/>
        <v>5</v>
      </c>
      <c r="S9168" s="11">
        <f t="shared" si="737"/>
        <v>10</v>
      </c>
    </row>
    <row r="9169" spans="1:19" x14ac:dyDescent="0.3">
      <c r="A9169" t="s">
        <v>9188</v>
      </c>
      <c r="B9169" t="s">
        <v>17</v>
      </c>
      <c r="C9169">
        <v>2</v>
      </c>
      <c r="D9169">
        <v>1</v>
      </c>
      <c r="E9169">
        <v>2</v>
      </c>
      <c r="G9169" t="s">
        <v>11</v>
      </c>
      <c r="H9169" s="7" t="s">
        <v>10024</v>
      </c>
      <c r="J9169" s="8" t="str">
        <f>IF(ISBLANK(B9169),"Unknown",B9169)</f>
        <v>Cookie</v>
      </c>
      <c r="K9169" s="5">
        <f t="shared" si="733"/>
        <v>2</v>
      </c>
      <c r="L9169" s="5">
        <f t="shared" si="733"/>
        <v>1</v>
      </c>
      <c r="M9169" s="5">
        <f t="shared" si="734"/>
        <v>2</v>
      </c>
      <c r="N9169" s="8" t="str">
        <f>IF(ISBLANK(F9169),"Unknown",F9169)</f>
        <v>Unknown</v>
      </c>
      <c r="O9169" s="8" t="str">
        <f>IF(ISBLANK(G9169),"Unknown",G9169)</f>
        <v>Takeaway</v>
      </c>
      <c r="P9169" s="6" t="str">
        <f>IF(ISBLANK(H9169),"Unknown",H9169)</f>
        <v>Unknown</v>
      </c>
      <c r="Q9169" s="13">
        <f t="shared" si="735"/>
        <v>2</v>
      </c>
      <c r="R9169" s="13">
        <f t="shared" si="736"/>
        <v>1</v>
      </c>
      <c r="S9169" s="11">
        <f t="shared" si="737"/>
        <v>2</v>
      </c>
    </row>
    <row r="9170" spans="1:19" x14ac:dyDescent="0.3">
      <c r="A9170" t="s">
        <v>9189</v>
      </c>
      <c r="B9170" t="s">
        <v>9</v>
      </c>
      <c r="C9170">
        <v>2</v>
      </c>
      <c r="D9170">
        <v>2</v>
      </c>
      <c r="E9170">
        <v>4</v>
      </c>
      <c r="F9170" t="s">
        <v>14</v>
      </c>
      <c r="G9170" t="s">
        <v>15</v>
      </c>
      <c r="H9170" s="7" t="s">
        <v>10024</v>
      </c>
      <c r="J9170" s="8" t="str">
        <f>IF(ISBLANK(B9170),"Unknown",B9170)</f>
        <v>Coffee</v>
      </c>
      <c r="K9170" s="5">
        <f t="shared" si="733"/>
        <v>2</v>
      </c>
      <c r="L9170" s="5">
        <f t="shared" si="733"/>
        <v>2</v>
      </c>
      <c r="M9170" s="5">
        <f t="shared" si="734"/>
        <v>4</v>
      </c>
      <c r="N9170" s="8" t="str">
        <f>IF(ISBLANK(F9170),"Unknown",F9170)</f>
        <v>Cash</v>
      </c>
      <c r="O9170" s="8" t="str">
        <f>IF(ISBLANK(G9170),"Unknown",G9170)</f>
        <v>In-store</v>
      </c>
      <c r="P9170" s="6" t="str">
        <f>IF(ISBLANK(H9170),"Unknown",H9170)</f>
        <v>Unknown</v>
      </c>
      <c r="Q9170" s="13">
        <f t="shared" si="735"/>
        <v>2</v>
      </c>
      <c r="R9170" s="13">
        <f t="shared" si="736"/>
        <v>2</v>
      </c>
      <c r="S9170" s="11">
        <f t="shared" si="737"/>
        <v>4</v>
      </c>
    </row>
    <row r="9171" spans="1:19" x14ac:dyDescent="0.3">
      <c r="A9171" t="s">
        <v>9190</v>
      </c>
      <c r="B9171" t="s">
        <v>26</v>
      </c>
      <c r="C9171">
        <v>2</v>
      </c>
      <c r="D9171">
        <v>4</v>
      </c>
      <c r="E9171">
        <v>8</v>
      </c>
      <c r="F9171" t="s">
        <v>21</v>
      </c>
      <c r="G9171" t="s">
        <v>15</v>
      </c>
      <c r="H9171" s="1">
        <v>44961</v>
      </c>
      <c r="J9171" s="8" t="str">
        <f>IF(ISBLANK(B9171),"Unknown",B9171)</f>
        <v>Sandwich</v>
      </c>
      <c r="K9171" s="5">
        <f t="shared" si="733"/>
        <v>2</v>
      </c>
      <c r="L9171" s="5">
        <f t="shared" si="733"/>
        <v>4</v>
      </c>
      <c r="M9171" s="5">
        <f t="shared" si="734"/>
        <v>8</v>
      </c>
      <c r="N9171" s="8" t="str">
        <f>IF(ISBLANK(F9171),"Unknown",F9171)</f>
        <v>Digital Wallet</v>
      </c>
      <c r="O9171" s="8" t="str">
        <f>IF(ISBLANK(G9171),"Unknown",G9171)</f>
        <v>In-store</v>
      </c>
      <c r="P9171" s="6">
        <f>IF(ISBLANK(H9171),"Unknown",H9171)</f>
        <v>44961</v>
      </c>
      <c r="Q9171" s="13">
        <f t="shared" si="735"/>
        <v>2</v>
      </c>
      <c r="R9171" s="13">
        <f t="shared" si="736"/>
        <v>4</v>
      </c>
      <c r="S9171" s="11">
        <f t="shared" si="737"/>
        <v>8</v>
      </c>
    </row>
    <row r="9172" spans="1:19" x14ac:dyDescent="0.3">
      <c r="A9172" t="s">
        <v>9191</v>
      </c>
      <c r="B9172" t="s">
        <v>23</v>
      </c>
      <c r="C9172">
        <v>5</v>
      </c>
      <c r="D9172">
        <v>4</v>
      </c>
      <c r="E9172">
        <v>20</v>
      </c>
      <c r="F9172" t="s">
        <v>10</v>
      </c>
      <c r="H9172" s="1">
        <v>45201</v>
      </c>
      <c r="J9172" s="8" t="str">
        <f>IF(ISBLANK(B9172),"Unknown",B9172)</f>
        <v>Smoothie</v>
      </c>
      <c r="K9172" s="5">
        <f t="shared" si="733"/>
        <v>5</v>
      </c>
      <c r="L9172" s="5">
        <f t="shared" si="733"/>
        <v>4</v>
      </c>
      <c r="M9172" s="5">
        <f t="shared" si="734"/>
        <v>20</v>
      </c>
      <c r="N9172" s="8" t="str">
        <f>IF(ISBLANK(F9172),"Unknown",F9172)</f>
        <v>Credit Card</v>
      </c>
      <c r="O9172" s="8" t="str">
        <f>IF(ISBLANK(G9172),"Unknown",G9172)</f>
        <v>Unknown</v>
      </c>
      <c r="P9172" s="6">
        <f>IF(ISBLANK(H9172),"Unknown",H9172)</f>
        <v>45201</v>
      </c>
      <c r="Q9172" s="13">
        <f t="shared" si="735"/>
        <v>5</v>
      </c>
      <c r="R9172" s="13">
        <f t="shared" si="736"/>
        <v>4</v>
      </c>
      <c r="S9172" s="11">
        <f t="shared" si="737"/>
        <v>20</v>
      </c>
    </row>
    <row r="9173" spans="1:19" x14ac:dyDescent="0.3">
      <c r="A9173" t="s">
        <v>9192</v>
      </c>
      <c r="B9173" t="s">
        <v>17</v>
      </c>
      <c r="C9173">
        <v>5</v>
      </c>
      <c r="D9173">
        <v>1</v>
      </c>
      <c r="E9173">
        <v>5</v>
      </c>
      <c r="F9173" t="s">
        <v>10</v>
      </c>
      <c r="H9173" s="1">
        <v>44992</v>
      </c>
      <c r="J9173" s="8" t="str">
        <f>IF(ISBLANK(B9173),"Unknown",B9173)</f>
        <v>Cookie</v>
      </c>
      <c r="K9173" s="5">
        <f t="shared" si="733"/>
        <v>5</v>
      </c>
      <c r="L9173" s="5">
        <f t="shared" si="733"/>
        <v>1</v>
      </c>
      <c r="M9173" s="5">
        <f t="shared" si="734"/>
        <v>5</v>
      </c>
      <c r="N9173" s="8" t="str">
        <f>IF(ISBLANK(F9173),"Unknown",F9173)</f>
        <v>Credit Card</v>
      </c>
      <c r="O9173" s="8" t="str">
        <f>IF(ISBLANK(G9173),"Unknown",G9173)</f>
        <v>Unknown</v>
      </c>
      <c r="P9173" s="6">
        <f>IF(ISBLANK(H9173),"Unknown",H9173)</f>
        <v>44992</v>
      </c>
      <c r="Q9173" s="13">
        <f t="shared" si="735"/>
        <v>5</v>
      </c>
      <c r="R9173" s="13">
        <f t="shared" si="736"/>
        <v>1</v>
      </c>
      <c r="S9173" s="11">
        <f t="shared" si="737"/>
        <v>5</v>
      </c>
    </row>
    <row r="9174" spans="1:19" x14ac:dyDescent="0.3">
      <c r="A9174" t="s">
        <v>9193</v>
      </c>
      <c r="B9174" t="s">
        <v>19</v>
      </c>
      <c r="C9174">
        <v>5</v>
      </c>
      <c r="D9174">
        <v>5</v>
      </c>
      <c r="E9174">
        <v>25</v>
      </c>
      <c r="G9174" s="7" t="s">
        <v>10024</v>
      </c>
      <c r="H9174" s="1">
        <v>45114</v>
      </c>
      <c r="J9174" s="8" t="str">
        <f>IF(ISBLANK(B9174),"Unknown",B9174)</f>
        <v>Salad</v>
      </c>
      <c r="K9174" s="5">
        <f t="shared" si="733"/>
        <v>5</v>
      </c>
      <c r="L9174" s="5">
        <f t="shared" si="733"/>
        <v>5</v>
      </c>
      <c r="M9174" s="5">
        <f t="shared" si="734"/>
        <v>25</v>
      </c>
      <c r="N9174" s="8" t="str">
        <f>IF(ISBLANK(F9174),"Unknown",F9174)</f>
        <v>Unknown</v>
      </c>
      <c r="O9174" s="8" t="str">
        <f>IF(ISBLANK(G9174),"Unknown",G9174)</f>
        <v>Unknown</v>
      </c>
      <c r="P9174" s="6">
        <f>IF(ISBLANK(H9174),"Unknown",H9174)</f>
        <v>45114</v>
      </c>
      <c r="Q9174" s="13">
        <f t="shared" si="735"/>
        <v>5</v>
      </c>
      <c r="R9174" s="13">
        <f t="shared" si="736"/>
        <v>5</v>
      </c>
      <c r="S9174" s="11">
        <f t="shared" si="737"/>
        <v>25</v>
      </c>
    </row>
    <row r="9175" spans="1:19" x14ac:dyDescent="0.3">
      <c r="A9175" t="s">
        <v>9194</v>
      </c>
      <c r="B9175" t="s">
        <v>13</v>
      </c>
      <c r="C9175">
        <v>2</v>
      </c>
      <c r="D9175" s="7" t="s">
        <v>10024</v>
      </c>
      <c r="E9175">
        <v>6</v>
      </c>
      <c r="F9175" s="7" t="s">
        <v>10024</v>
      </c>
      <c r="G9175" t="s">
        <v>15</v>
      </c>
      <c r="H9175" s="1">
        <v>45192</v>
      </c>
      <c r="J9175" s="8" t="str">
        <f>IF(ISBLANK(B9175),"Unknown",B9175)</f>
        <v>Cake</v>
      </c>
      <c r="K9175" s="5">
        <f t="shared" si="733"/>
        <v>2</v>
      </c>
      <c r="L9175" s="5" t="str">
        <f t="shared" si="733"/>
        <v>Unknown</v>
      </c>
      <c r="M9175" s="5">
        <f t="shared" si="734"/>
        <v>6</v>
      </c>
      <c r="N9175" s="8" t="str">
        <f>IF(ISBLANK(F9175),"Unknown",F9175)</f>
        <v>Unknown</v>
      </c>
      <c r="O9175" s="8" t="str">
        <f>IF(ISBLANK(G9175),"Unknown",G9175)</f>
        <v>In-store</v>
      </c>
      <c r="P9175" s="6">
        <f>IF(ISBLANK(H9175),"Unknown",H9175)</f>
        <v>45192</v>
      </c>
      <c r="Q9175" s="13">
        <f t="shared" si="735"/>
        <v>2</v>
      </c>
      <c r="R9175" s="13">
        <f t="shared" si="736"/>
        <v>0</v>
      </c>
      <c r="S9175" s="11">
        <f t="shared" si="737"/>
        <v>0</v>
      </c>
    </row>
    <row r="9176" spans="1:19" x14ac:dyDescent="0.3">
      <c r="A9176" t="s">
        <v>9195</v>
      </c>
      <c r="C9176">
        <v>2</v>
      </c>
      <c r="D9176" s="7" t="s">
        <v>10024</v>
      </c>
      <c r="E9176">
        <v>8</v>
      </c>
      <c r="F9176" t="s">
        <v>10</v>
      </c>
      <c r="G9176" s="7" t="s">
        <v>10024</v>
      </c>
      <c r="H9176" s="1">
        <v>45047</v>
      </c>
      <c r="J9176" s="8" t="str">
        <f>IF(ISBLANK(B9176),"Unknown",B9176)</f>
        <v>Unknown</v>
      </c>
      <c r="K9176" s="5">
        <f t="shared" si="733"/>
        <v>2</v>
      </c>
      <c r="L9176" s="5" t="str">
        <f t="shared" si="733"/>
        <v>Unknown</v>
      </c>
      <c r="M9176" s="5">
        <f t="shared" si="734"/>
        <v>8</v>
      </c>
      <c r="N9176" s="8" t="str">
        <f>IF(ISBLANK(F9176),"Unknown",F9176)</f>
        <v>Credit Card</v>
      </c>
      <c r="O9176" s="8" t="str">
        <f>IF(ISBLANK(G9176),"Unknown",G9176)</f>
        <v>Unknown</v>
      </c>
      <c r="P9176" s="6">
        <f>IF(ISBLANK(H9176),"Unknown",H9176)</f>
        <v>45047</v>
      </c>
      <c r="Q9176" s="13">
        <f t="shared" si="735"/>
        <v>2</v>
      </c>
      <c r="R9176" s="13">
        <f t="shared" si="736"/>
        <v>0</v>
      </c>
      <c r="S9176" s="11">
        <f t="shared" si="737"/>
        <v>0</v>
      </c>
    </row>
    <row r="9177" spans="1:19" x14ac:dyDescent="0.3">
      <c r="A9177" t="s">
        <v>9196</v>
      </c>
      <c r="B9177" t="s">
        <v>13</v>
      </c>
      <c r="C9177">
        <v>5</v>
      </c>
      <c r="D9177">
        <v>3</v>
      </c>
      <c r="E9177">
        <v>15</v>
      </c>
      <c r="F9177" t="s">
        <v>14</v>
      </c>
      <c r="H9177" s="1">
        <v>45259</v>
      </c>
      <c r="J9177" s="8" t="str">
        <f>IF(ISBLANK(B9177),"Unknown",B9177)</f>
        <v>Cake</v>
      </c>
      <c r="K9177" s="5">
        <f t="shared" si="733"/>
        <v>5</v>
      </c>
      <c r="L9177" s="5">
        <f t="shared" si="733"/>
        <v>3</v>
      </c>
      <c r="M9177" s="5">
        <f t="shared" si="734"/>
        <v>15</v>
      </c>
      <c r="N9177" s="8" t="str">
        <f>IF(ISBLANK(F9177),"Unknown",F9177)</f>
        <v>Cash</v>
      </c>
      <c r="O9177" s="8" t="str">
        <f>IF(ISBLANK(G9177),"Unknown",G9177)</f>
        <v>Unknown</v>
      </c>
      <c r="P9177" s="6">
        <f>IF(ISBLANK(H9177),"Unknown",H9177)</f>
        <v>45259</v>
      </c>
      <c r="Q9177" s="13">
        <f t="shared" si="735"/>
        <v>5</v>
      </c>
      <c r="R9177" s="13">
        <f t="shared" si="736"/>
        <v>3</v>
      </c>
      <c r="S9177" s="11">
        <f t="shared" si="737"/>
        <v>15</v>
      </c>
    </row>
    <row r="9178" spans="1:19" x14ac:dyDescent="0.3">
      <c r="A9178" t="s">
        <v>9197</v>
      </c>
      <c r="B9178" t="s">
        <v>19</v>
      </c>
      <c r="C9178">
        <v>4</v>
      </c>
      <c r="D9178">
        <v>5</v>
      </c>
      <c r="E9178">
        <v>20</v>
      </c>
      <c r="F9178" t="s">
        <v>10</v>
      </c>
      <c r="G9178" t="s">
        <v>15</v>
      </c>
      <c r="H9178" s="1">
        <v>45107</v>
      </c>
      <c r="J9178" s="8" t="str">
        <f>IF(ISBLANK(B9178),"Unknown",B9178)</f>
        <v>Salad</v>
      </c>
      <c r="K9178" s="5">
        <f t="shared" si="733"/>
        <v>4</v>
      </c>
      <c r="L9178" s="5">
        <f t="shared" si="733"/>
        <v>5</v>
      </c>
      <c r="M9178" s="5">
        <f t="shared" si="734"/>
        <v>20</v>
      </c>
      <c r="N9178" s="8" t="str">
        <f>IF(ISBLANK(F9178),"Unknown",F9178)</f>
        <v>Credit Card</v>
      </c>
      <c r="O9178" s="8" t="str">
        <f>IF(ISBLANK(G9178),"Unknown",G9178)</f>
        <v>In-store</v>
      </c>
      <c r="P9178" s="6">
        <f>IF(ISBLANK(H9178),"Unknown",H9178)</f>
        <v>45107</v>
      </c>
      <c r="Q9178" s="13">
        <f t="shared" si="735"/>
        <v>4</v>
      </c>
      <c r="R9178" s="13">
        <f t="shared" si="736"/>
        <v>5</v>
      </c>
      <c r="S9178" s="11">
        <f t="shared" si="737"/>
        <v>20</v>
      </c>
    </row>
    <row r="9179" spans="1:19" x14ac:dyDescent="0.3">
      <c r="A9179" t="s">
        <v>9198</v>
      </c>
      <c r="B9179" t="s">
        <v>63</v>
      </c>
      <c r="C9179">
        <v>2</v>
      </c>
      <c r="D9179">
        <v>1.5</v>
      </c>
      <c r="E9179">
        <v>3</v>
      </c>
      <c r="F9179" t="s">
        <v>21</v>
      </c>
      <c r="G9179" t="s">
        <v>11</v>
      </c>
      <c r="H9179" s="1">
        <v>45077</v>
      </c>
      <c r="J9179" s="8" t="str">
        <f>IF(ISBLANK(B9179),"Unknown",B9179)</f>
        <v>Tea</v>
      </c>
      <c r="K9179" s="5">
        <f t="shared" si="733"/>
        <v>2</v>
      </c>
      <c r="L9179" s="5">
        <f t="shared" si="733"/>
        <v>1.5</v>
      </c>
      <c r="M9179" s="5">
        <f t="shared" si="734"/>
        <v>3</v>
      </c>
      <c r="N9179" s="8" t="str">
        <f>IF(ISBLANK(F9179),"Unknown",F9179)</f>
        <v>Digital Wallet</v>
      </c>
      <c r="O9179" s="8" t="str">
        <f>IF(ISBLANK(G9179),"Unknown",G9179)</f>
        <v>Takeaway</v>
      </c>
      <c r="P9179" s="6">
        <f>IF(ISBLANK(H9179),"Unknown",H9179)</f>
        <v>45077</v>
      </c>
      <c r="Q9179" s="13">
        <f t="shared" si="735"/>
        <v>2</v>
      </c>
      <c r="R9179" s="13">
        <f t="shared" si="736"/>
        <v>1.5</v>
      </c>
      <c r="S9179" s="11">
        <f t="shared" si="737"/>
        <v>3</v>
      </c>
    </row>
    <row r="9180" spans="1:19" x14ac:dyDescent="0.3">
      <c r="A9180" t="s">
        <v>9199</v>
      </c>
      <c r="B9180" t="s">
        <v>17</v>
      </c>
      <c r="C9180">
        <v>4</v>
      </c>
      <c r="D9180">
        <v>1</v>
      </c>
      <c r="E9180">
        <v>4</v>
      </c>
      <c r="G9180" t="s">
        <v>11</v>
      </c>
      <c r="H9180" s="1">
        <v>45045</v>
      </c>
      <c r="J9180" s="8" t="str">
        <f>IF(ISBLANK(B9180),"Unknown",B9180)</f>
        <v>Cookie</v>
      </c>
      <c r="K9180" s="5">
        <f t="shared" si="733"/>
        <v>4</v>
      </c>
      <c r="L9180" s="5">
        <f t="shared" si="733"/>
        <v>1</v>
      </c>
      <c r="M9180" s="5">
        <f t="shared" si="734"/>
        <v>4</v>
      </c>
      <c r="N9180" s="8" t="str">
        <f>IF(ISBLANK(F9180),"Unknown",F9180)</f>
        <v>Unknown</v>
      </c>
      <c r="O9180" s="8" t="str">
        <f>IF(ISBLANK(G9180),"Unknown",G9180)</f>
        <v>Takeaway</v>
      </c>
      <c r="P9180" s="6">
        <f>IF(ISBLANK(H9180),"Unknown",H9180)</f>
        <v>45045</v>
      </c>
      <c r="Q9180" s="13">
        <f t="shared" si="735"/>
        <v>4</v>
      </c>
      <c r="R9180" s="13">
        <f t="shared" si="736"/>
        <v>1</v>
      </c>
      <c r="S9180" s="11">
        <f t="shared" si="737"/>
        <v>4</v>
      </c>
    </row>
    <row r="9181" spans="1:19" x14ac:dyDescent="0.3">
      <c r="A9181" t="s">
        <v>9200</v>
      </c>
      <c r="B9181" t="s">
        <v>13</v>
      </c>
      <c r="C9181">
        <v>3</v>
      </c>
      <c r="D9181">
        <v>3</v>
      </c>
      <c r="E9181" s="7" t="s">
        <v>10024</v>
      </c>
      <c r="F9181" t="s">
        <v>21</v>
      </c>
      <c r="G9181" t="s">
        <v>11</v>
      </c>
      <c r="H9181" s="1">
        <v>45216</v>
      </c>
      <c r="J9181" s="8" t="str">
        <f>IF(ISBLANK(B9181),"Unknown",B9181)</f>
        <v>Cake</v>
      </c>
      <c r="K9181" s="5">
        <f t="shared" si="733"/>
        <v>3</v>
      </c>
      <c r="L9181" s="5">
        <f t="shared" si="733"/>
        <v>3</v>
      </c>
      <c r="M9181" s="5" t="str">
        <f t="shared" si="734"/>
        <v>Unknown</v>
      </c>
      <c r="N9181" s="8" t="str">
        <f>IF(ISBLANK(F9181),"Unknown",F9181)</f>
        <v>Digital Wallet</v>
      </c>
      <c r="O9181" s="8" t="str">
        <f>IF(ISBLANK(G9181),"Unknown",G9181)</f>
        <v>Takeaway</v>
      </c>
      <c r="P9181" s="6">
        <f>IF(ISBLANK(H9181),"Unknown",H9181)</f>
        <v>45216</v>
      </c>
      <c r="Q9181" s="13">
        <f t="shared" si="735"/>
        <v>3</v>
      </c>
      <c r="R9181" s="13">
        <f t="shared" si="736"/>
        <v>3</v>
      </c>
      <c r="S9181" s="11">
        <f t="shared" si="737"/>
        <v>9</v>
      </c>
    </row>
    <row r="9182" spans="1:19" x14ac:dyDescent="0.3">
      <c r="A9182" t="s">
        <v>9201</v>
      </c>
      <c r="B9182" t="s">
        <v>37</v>
      </c>
      <c r="C9182">
        <v>3</v>
      </c>
      <c r="D9182">
        <v>3</v>
      </c>
      <c r="E9182">
        <v>9</v>
      </c>
      <c r="G9182" t="s">
        <v>11</v>
      </c>
      <c r="H9182" s="1">
        <v>45105</v>
      </c>
      <c r="J9182" s="8" t="str">
        <f>IF(ISBLANK(B9182),"Unknown",B9182)</f>
        <v>Juice</v>
      </c>
      <c r="K9182" s="5">
        <f t="shared" si="733"/>
        <v>3</v>
      </c>
      <c r="L9182" s="5">
        <f t="shared" si="733"/>
        <v>3</v>
      </c>
      <c r="M9182" s="5">
        <f t="shared" si="734"/>
        <v>9</v>
      </c>
      <c r="N9182" s="8" t="str">
        <f>IF(ISBLANK(F9182),"Unknown",F9182)</f>
        <v>Unknown</v>
      </c>
      <c r="O9182" s="8" t="str">
        <f>IF(ISBLANK(G9182),"Unknown",G9182)</f>
        <v>Takeaway</v>
      </c>
      <c r="P9182" s="6">
        <f>IF(ISBLANK(H9182),"Unknown",H9182)</f>
        <v>45105</v>
      </c>
      <c r="Q9182" s="13">
        <f t="shared" si="735"/>
        <v>3</v>
      </c>
      <c r="R9182" s="13">
        <f t="shared" si="736"/>
        <v>3</v>
      </c>
      <c r="S9182" s="11">
        <f t="shared" si="737"/>
        <v>9</v>
      </c>
    </row>
    <row r="9183" spans="1:19" x14ac:dyDescent="0.3">
      <c r="A9183" t="s">
        <v>9202</v>
      </c>
      <c r="B9183" t="s">
        <v>26</v>
      </c>
      <c r="C9183">
        <v>4</v>
      </c>
      <c r="D9183">
        <v>4</v>
      </c>
      <c r="E9183">
        <v>16</v>
      </c>
      <c r="F9183" t="s">
        <v>21</v>
      </c>
      <c r="H9183" s="1">
        <v>44953</v>
      </c>
      <c r="J9183" s="8" t="str">
        <f>IF(ISBLANK(B9183),"Unknown",B9183)</f>
        <v>Sandwich</v>
      </c>
      <c r="K9183" s="5">
        <f t="shared" si="733"/>
        <v>4</v>
      </c>
      <c r="L9183" s="5">
        <f t="shared" si="733"/>
        <v>4</v>
      </c>
      <c r="M9183" s="5">
        <f t="shared" si="734"/>
        <v>16</v>
      </c>
      <c r="N9183" s="8" t="str">
        <f>IF(ISBLANK(F9183),"Unknown",F9183)</f>
        <v>Digital Wallet</v>
      </c>
      <c r="O9183" s="8" t="str">
        <f>IF(ISBLANK(G9183),"Unknown",G9183)</f>
        <v>Unknown</v>
      </c>
      <c r="P9183" s="6">
        <f>IF(ISBLANK(H9183),"Unknown",H9183)</f>
        <v>44953</v>
      </c>
      <c r="Q9183" s="13">
        <f t="shared" si="735"/>
        <v>4</v>
      </c>
      <c r="R9183" s="13">
        <f t="shared" si="736"/>
        <v>4</v>
      </c>
      <c r="S9183" s="11">
        <f t="shared" si="737"/>
        <v>16</v>
      </c>
    </row>
    <row r="9184" spans="1:19" x14ac:dyDescent="0.3">
      <c r="A9184" t="s">
        <v>9203</v>
      </c>
      <c r="B9184" t="s">
        <v>9</v>
      </c>
      <c r="C9184">
        <v>1</v>
      </c>
      <c r="D9184">
        <v>2</v>
      </c>
      <c r="E9184">
        <v>2</v>
      </c>
      <c r="F9184" t="s">
        <v>21</v>
      </c>
      <c r="G9184" s="7" t="s">
        <v>10024</v>
      </c>
      <c r="H9184" s="1">
        <v>44930</v>
      </c>
      <c r="J9184" s="8" t="str">
        <f>IF(ISBLANK(B9184),"Unknown",B9184)</f>
        <v>Coffee</v>
      </c>
      <c r="K9184" s="5">
        <f t="shared" si="733"/>
        <v>1</v>
      </c>
      <c r="L9184" s="5">
        <f t="shared" si="733"/>
        <v>2</v>
      </c>
      <c r="M9184" s="5">
        <f t="shared" si="734"/>
        <v>2</v>
      </c>
      <c r="N9184" s="8" t="str">
        <f>IF(ISBLANK(F9184),"Unknown",F9184)</f>
        <v>Digital Wallet</v>
      </c>
      <c r="O9184" s="8" t="str">
        <f>IF(ISBLANK(G9184),"Unknown",G9184)</f>
        <v>Unknown</v>
      </c>
      <c r="P9184" s="6">
        <f>IF(ISBLANK(H9184),"Unknown",H9184)</f>
        <v>44930</v>
      </c>
      <c r="Q9184" s="13">
        <f t="shared" si="735"/>
        <v>1</v>
      </c>
      <c r="R9184" s="13">
        <f t="shared" si="736"/>
        <v>2</v>
      </c>
      <c r="S9184" s="11">
        <f t="shared" si="737"/>
        <v>2</v>
      </c>
    </row>
    <row r="9185" spans="1:19" x14ac:dyDescent="0.3">
      <c r="A9185" t="s">
        <v>9204</v>
      </c>
      <c r="B9185" t="s">
        <v>23</v>
      </c>
      <c r="C9185">
        <v>2</v>
      </c>
      <c r="D9185">
        <v>4</v>
      </c>
      <c r="E9185">
        <v>8</v>
      </c>
      <c r="F9185" t="s">
        <v>14</v>
      </c>
      <c r="G9185" t="s">
        <v>15</v>
      </c>
      <c r="H9185" s="1">
        <v>44939</v>
      </c>
      <c r="J9185" s="8" t="str">
        <f>IF(ISBLANK(B9185),"Unknown",B9185)</f>
        <v>Smoothie</v>
      </c>
      <c r="K9185" s="5">
        <f t="shared" si="733"/>
        <v>2</v>
      </c>
      <c r="L9185" s="5">
        <f t="shared" si="733"/>
        <v>4</v>
      </c>
      <c r="M9185" s="5">
        <f t="shared" si="734"/>
        <v>8</v>
      </c>
      <c r="N9185" s="8" t="str">
        <f>IF(ISBLANK(F9185),"Unknown",F9185)</f>
        <v>Cash</v>
      </c>
      <c r="O9185" s="8" t="str">
        <f>IF(ISBLANK(G9185),"Unknown",G9185)</f>
        <v>In-store</v>
      </c>
      <c r="P9185" s="6">
        <f>IF(ISBLANK(H9185),"Unknown",H9185)</f>
        <v>44939</v>
      </c>
      <c r="Q9185" s="13">
        <f t="shared" si="735"/>
        <v>2</v>
      </c>
      <c r="R9185" s="13">
        <f t="shared" si="736"/>
        <v>4</v>
      </c>
      <c r="S9185" s="11">
        <f t="shared" si="737"/>
        <v>8</v>
      </c>
    </row>
    <row r="9186" spans="1:19" x14ac:dyDescent="0.3">
      <c r="A9186" t="s">
        <v>9205</v>
      </c>
      <c r="B9186" t="s">
        <v>37</v>
      </c>
      <c r="C9186">
        <v>1</v>
      </c>
      <c r="D9186">
        <v>3</v>
      </c>
      <c r="E9186">
        <v>3</v>
      </c>
      <c r="G9186" t="s">
        <v>15</v>
      </c>
      <c r="H9186" s="1">
        <v>45054</v>
      </c>
      <c r="J9186" s="8" t="str">
        <f>IF(ISBLANK(B9186),"Unknown",B9186)</f>
        <v>Juice</v>
      </c>
      <c r="K9186" s="5">
        <f t="shared" si="733"/>
        <v>1</v>
      </c>
      <c r="L9186" s="5">
        <f t="shared" si="733"/>
        <v>3</v>
      </c>
      <c r="M9186" s="5">
        <f t="shared" si="734"/>
        <v>3</v>
      </c>
      <c r="N9186" s="8" t="str">
        <f>IF(ISBLANK(F9186),"Unknown",F9186)</f>
        <v>Unknown</v>
      </c>
      <c r="O9186" s="8" t="str">
        <f>IF(ISBLANK(G9186),"Unknown",G9186)</f>
        <v>In-store</v>
      </c>
      <c r="P9186" s="6">
        <f>IF(ISBLANK(H9186),"Unknown",H9186)</f>
        <v>45054</v>
      </c>
      <c r="Q9186" s="13">
        <f t="shared" si="735"/>
        <v>1</v>
      </c>
      <c r="R9186" s="13">
        <f t="shared" si="736"/>
        <v>3</v>
      </c>
      <c r="S9186" s="11">
        <f t="shared" si="737"/>
        <v>3</v>
      </c>
    </row>
    <row r="9187" spans="1:19" x14ac:dyDescent="0.3">
      <c r="A9187" t="s">
        <v>9206</v>
      </c>
      <c r="B9187" t="s">
        <v>9</v>
      </c>
      <c r="C9187">
        <v>4</v>
      </c>
      <c r="D9187">
        <v>2</v>
      </c>
      <c r="E9187">
        <v>8</v>
      </c>
      <c r="F9187" t="s">
        <v>14</v>
      </c>
      <c r="H9187" s="1">
        <v>45179</v>
      </c>
      <c r="J9187" s="8" t="str">
        <f>IF(ISBLANK(B9187),"Unknown",B9187)</f>
        <v>Coffee</v>
      </c>
      <c r="K9187" s="5">
        <f t="shared" si="733"/>
        <v>4</v>
      </c>
      <c r="L9187" s="5">
        <f t="shared" si="733"/>
        <v>2</v>
      </c>
      <c r="M9187" s="5">
        <f t="shared" si="734"/>
        <v>8</v>
      </c>
      <c r="N9187" s="8" t="str">
        <f>IF(ISBLANK(F9187),"Unknown",F9187)</f>
        <v>Cash</v>
      </c>
      <c r="O9187" s="8" t="str">
        <f>IF(ISBLANK(G9187),"Unknown",G9187)</f>
        <v>Unknown</v>
      </c>
      <c r="P9187" s="6">
        <f>IF(ISBLANK(H9187),"Unknown",H9187)</f>
        <v>45179</v>
      </c>
      <c r="Q9187" s="13">
        <f t="shared" si="735"/>
        <v>4</v>
      </c>
      <c r="R9187" s="13">
        <f t="shared" si="736"/>
        <v>2</v>
      </c>
      <c r="S9187" s="11">
        <f t="shared" si="737"/>
        <v>8</v>
      </c>
    </row>
    <row r="9188" spans="1:19" x14ac:dyDescent="0.3">
      <c r="A9188" t="s">
        <v>9207</v>
      </c>
      <c r="B9188" t="s">
        <v>13</v>
      </c>
      <c r="C9188">
        <v>4</v>
      </c>
      <c r="D9188">
        <v>3</v>
      </c>
      <c r="E9188">
        <v>12</v>
      </c>
      <c r="G9188" s="7" t="s">
        <v>10024</v>
      </c>
      <c r="H9188" s="1">
        <v>44968</v>
      </c>
      <c r="J9188" s="8" t="str">
        <f>IF(ISBLANK(B9188),"Unknown",B9188)</f>
        <v>Cake</v>
      </c>
      <c r="K9188" s="5">
        <f t="shared" si="733"/>
        <v>4</v>
      </c>
      <c r="L9188" s="5">
        <f t="shared" si="733"/>
        <v>3</v>
      </c>
      <c r="M9188" s="5">
        <f t="shared" si="734"/>
        <v>12</v>
      </c>
      <c r="N9188" s="8" t="str">
        <f>IF(ISBLANK(F9188),"Unknown",F9188)</f>
        <v>Unknown</v>
      </c>
      <c r="O9188" s="8" t="str">
        <f>IF(ISBLANK(G9188),"Unknown",G9188)</f>
        <v>Unknown</v>
      </c>
      <c r="P9188" s="6">
        <f>IF(ISBLANK(H9188),"Unknown",H9188)</f>
        <v>44968</v>
      </c>
      <c r="Q9188" s="13">
        <f t="shared" si="735"/>
        <v>4</v>
      </c>
      <c r="R9188" s="13">
        <f t="shared" si="736"/>
        <v>3</v>
      </c>
      <c r="S9188" s="11">
        <f t="shared" si="737"/>
        <v>12</v>
      </c>
    </row>
    <row r="9189" spans="1:19" x14ac:dyDescent="0.3">
      <c r="A9189" t="s">
        <v>9208</v>
      </c>
      <c r="B9189" t="s">
        <v>63</v>
      </c>
      <c r="C9189">
        <v>5</v>
      </c>
      <c r="D9189">
        <v>1.5</v>
      </c>
      <c r="E9189">
        <v>7.5</v>
      </c>
      <c r="G9189" t="s">
        <v>15</v>
      </c>
      <c r="H9189" s="1">
        <v>44985</v>
      </c>
      <c r="J9189" s="8" t="str">
        <f>IF(ISBLANK(B9189),"Unknown",B9189)</f>
        <v>Tea</v>
      </c>
      <c r="K9189" s="5">
        <f t="shared" si="733"/>
        <v>5</v>
      </c>
      <c r="L9189" s="5">
        <f t="shared" si="733"/>
        <v>1.5</v>
      </c>
      <c r="M9189" s="5">
        <f t="shared" si="734"/>
        <v>7.5</v>
      </c>
      <c r="N9189" s="8" t="str">
        <f>IF(ISBLANK(F9189),"Unknown",F9189)</f>
        <v>Unknown</v>
      </c>
      <c r="O9189" s="8" t="str">
        <f>IF(ISBLANK(G9189),"Unknown",G9189)</f>
        <v>In-store</v>
      </c>
      <c r="P9189" s="6">
        <f>IF(ISBLANK(H9189),"Unknown",H9189)</f>
        <v>44985</v>
      </c>
      <c r="Q9189" s="13">
        <f t="shared" si="735"/>
        <v>5</v>
      </c>
      <c r="R9189" s="13">
        <f t="shared" si="736"/>
        <v>1.5</v>
      </c>
      <c r="S9189" s="11">
        <f t="shared" si="737"/>
        <v>7.5</v>
      </c>
    </row>
    <row r="9190" spans="1:19" x14ac:dyDescent="0.3">
      <c r="A9190" t="s">
        <v>9209</v>
      </c>
      <c r="B9190" t="s">
        <v>9</v>
      </c>
      <c r="C9190">
        <v>2</v>
      </c>
      <c r="D9190">
        <v>2</v>
      </c>
      <c r="E9190">
        <v>4</v>
      </c>
      <c r="F9190" t="s">
        <v>14</v>
      </c>
      <c r="H9190" s="1">
        <v>45204</v>
      </c>
      <c r="J9190" s="8" t="str">
        <f>IF(ISBLANK(B9190),"Unknown",B9190)</f>
        <v>Coffee</v>
      </c>
      <c r="K9190" s="5">
        <f t="shared" si="733"/>
        <v>2</v>
      </c>
      <c r="L9190" s="5">
        <f t="shared" si="733"/>
        <v>2</v>
      </c>
      <c r="M9190" s="5">
        <f t="shared" si="734"/>
        <v>4</v>
      </c>
      <c r="N9190" s="8" t="str">
        <f>IF(ISBLANK(F9190),"Unknown",F9190)</f>
        <v>Cash</v>
      </c>
      <c r="O9190" s="8" t="str">
        <f>IF(ISBLANK(G9190),"Unknown",G9190)</f>
        <v>Unknown</v>
      </c>
      <c r="P9190" s="6">
        <f>IF(ISBLANK(H9190),"Unknown",H9190)</f>
        <v>45204</v>
      </c>
      <c r="Q9190" s="13">
        <f t="shared" si="735"/>
        <v>2</v>
      </c>
      <c r="R9190" s="13">
        <f t="shared" si="736"/>
        <v>2</v>
      </c>
      <c r="S9190" s="11">
        <f t="shared" si="737"/>
        <v>4</v>
      </c>
    </row>
    <row r="9191" spans="1:19" x14ac:dyDescent="0.3">
      <c r="A9191" t="s">
        <v>9210</v>
      </c>
      <c r="B9191" s="7" t="s">
        <v>10024</v>
      </c>
      <c r="C9191">
        <v>4</v>
      </c>
      <c r="D9191">
        <v>1.5</v>
      </c>
      <c r="E9191">
        <v>6</v>
      </c>
      <c r="F9191" t="s">
        <v>10</v>
      </c>
      <c r="G9191" t="s">
        <v>15</v>
      </c>
      <c r="H9191" s="1">
        <v>45207</v>
      </c>
      <c r="J9191" s="8" t="str">
        <f>IF(ISBLANK(B9191),"Unknown",B9191)</f>
        <v>Unknown</v>
      </c>
      <c r="K9191" s="5">
        <f t="shared" si="733"/>
        <v>4</v>
      </c>
      <c r="L9191" s="5">
        <f t="shared" si="733"/>
        <v>1.5</v>
      </c>
      <c r="M9191" s="5">
        <f t="shared" si="734"/>
        <v>6</v>
      </c>
      <c r="N9191" s="8" t="str">
        <f>IF(ISBLANK(F9191),"Unknown",F9191)</f>
        <v>Credit Card</v>
      </c>
      <c r="O9191" s="8" t="str">
        <f>IF(ISBLANK(G9191),"Unknown",G9191)</f>
        <v>In-store</v>
      </c>
      <c r="P9191" s="6">
        <f>IF(ISBLANK(H9191),"Unknown",H9191)</f>
        <v>45207</v>
      </c>
      <c r="Q9191" s="13">
        <f t="shared" si="735"/>
        <v>4</v>
      </c>
      <c r="R9191" s="13">
        <f t="shared" si="736"/>
        <v>1.5</v>
      </c>
      <c r="S9191" s="11">
        <f t="shared" si="737"/>
        <v>6</v>
      </c>
    </row>
    <row r="9192" spans="1:19" x14ac:dyDescent="0.3">
      <c r="A9192" t="s">
        <v>9211</v>
      </c>
      <c r="B9192" s="7" t="s">
        <v>10024</v>
      </c>
      <c r="C9192">
        <v>2</v>
      </c>
      <c r="D9192">
        <v>2</v>
      </c>
      <c r="E9192" s="7" t="s">
        <v>10024</v>
      </c>
      <c r="F9192" t="s">
        <v>14</v>
      </c>
      <c r="G9192" t="s">
        <v>15</v>
      </c>
      <c r="H9192" s="1">
        <v>45090</v>
      </c>
      <c r="J9192" s="8" t="str">
        <f>IF(ISBLANK(B9192),"Unknown",B9192)</f>
        <v>Unknown</v>
      </c>
      <c r="K9192" s="5">
        <f t="shared" si="733"/>
        <v>2</v>
      </c>
      <c r="L9192" s="5">
        <f t="shared" si="733"/>
        <v>2</v>
      </c>
      <c r="M9192" s="5" t="str">
        <f t="shared" si="734"/>
        <v>Unknown</v>
      </c>
      <c r="N9192" s="8" t="str">
        <f>IF(ISBLANK(F9192),"Unknown",F9192)</f>
        <v>Cash</v>
      </c>
      <c r="O9192" s="8" t="str">
        <f>IF(ISBLANK(G9192),"Unknown",G9192)</f>
        <v>In-store</v>
      </c>
      <c r="P9192" s="6">
        <f>IF(ISBLANK(H9192),"Unknown",H9192)</f>
        <v>45090</v>
      </c>
      <c r="Q9192" s="13">
        <f t="shared" si="735"/>
        <v>2</v>
      </c>
      <c r="R9192" s="13">
        <f t="shared" si="736"/>
        <v>2</v>
      </c>
      <c r="S9192" s="11">
        <f t="shared" si="737"/>
        <v>4</v>
      </c>
    </row>
    <row r="9193" spans="1:19" x14ac:dyDescent="0.3">
      <c r="A9193" t="s">
        <v>9212</v>
      </c>
      <c r="C9193">
        <v>1</v>
      </c>
      <c r="D9193">
        <v>4</v>
      </c>
      <c r="E9193">
        <v>4</v>
      </c>
      <c r="F9193" t="s">
        <v>10</v>
      </c>
      <c r="G9193" t="s">
        <v>11</v>
      </c>
      <c r="H9193" s="1">
        <v>45100</v>
      </c>
      <c r="J9193" s="8" t="str">
        <f>IF(ISBLANK(B9193),"Unknown",B9193)</f>
        <v>Unknown</v>
      </c>
      <c r="K9193" s="5">
        <f t="shared" si="733"/>
        <v>1</v>
      </c>
      <c r="L9193" s="5">
        <f t="shared" si="733"/>
        <v>4</v>
      </c>
      <c r="M9193" s="5">
        <f t="shared" si="734"/>
        <v>4</v>
      </c>
      <c r="N9193" s="8" t="str">
        <f>IF(ISBLANK(F9193),"Unknown",F9193)</f>
        <v>Credit Card</v>
      </c>
      <c r="O9193" s="8" t="str">
        <f>IF(ISBLANK(G9193),"Unknown",G9193)</f>
        <v>Takeaway</v>
      </c>
      <c r="P9193" s="6">
        <f>IF(ISBLANK(H9193),"Unknown",H9193)</f>
        <v>45100</v>
      </c>
      <c r="Q9193" s="13">
        <f t="shared" si="735"/>
        <v>1</v>
      </c>
      <c r="R9193" s="13">
        <f t="shared" si="736"/>
        <v>4</v>
      </c>
      <c r="S9193" s="11">
        <f t="shared" si="737"/>
        <v>4</v>
      </c>
    </row>
    <row r="9194" spans="1:19" x14ac:dyDescent="0.3">
      <c r="A9194" t="s">
        <v>9213</v>
      </c>
      <c r="B9194" t="s">
        <v>23</v>
      </c>
      <c r="C9194">
        <v>3</v>
      </c>
      <c r="D9194" s="7" t="s">
        <v>10024</v>
      </c>
      <c r="E9194">
        <v>12</v>
      </c>
      <c r="F9194" t="s">
        <v>10</v>
      </c>
      <c r="G9194" t="s">
        <v>11</v>
      </c>
      <c r="H9194" s="1">
        <v>45203</v>
      </c>
      <c r="J9194" s="8" t="str">
        <f>IF(ISBLANK(B9194),"Unknown",B9194)</f>
        <v>Smoothie</v>
      </c>
      <c r="K9194" s="5">
        <f t="shared" si="733"/>
        <v>3</v>
      </c>
      <c r="L9194" s="5" t="str">
        <f t="shared" si="733"/>
        <v>Unknown</v>
      </c>
      <c r="M9194" s="5">
        <f t="shared" si="734"/>
        <v>12</v>
      </c>
      <c r="N9194" s="8" t="str">
        <f>IF(ISBLANK(F9194),"Unknown",F9194)</f>
        <v>Credit Card</v>
      </c>
      <c r="O9194" s="8" t="str">
        <f>IF(ISBLANK(G9194),"Unknown",G9194)</f>
        <v>Takeaway</v>
      </c>
      <c r="P9194" s="6">
        <f>IF(ISBLANK(H9194),"Unknown",H9194)</f>
        <v>45203</v>
      </c>
      <c r="Q9194" s="13">
        <f t="shared" si="735"/>
        <v>3</v>
      </c>
      <c r="R9194" s="13">
        <f t="shared" si="736"/>
        <v>0</v>
      </c>
      <c r="S9194" s="11">
        <f t="shared" si="737"/>
        <v>0</v>
      </c>
    </row>
    <row r="9195" spans="1:19" x14ac:dyDescent="0.3">
      <c r="A9195" t="s">
        <v>9214</v>
      </c>
      <c r="B9195" t="s">
        <v>63</v>
      </c>
      <c r="C9195">
        <v>3</v>
      </c>
      <c r="D9195">
        <v>1.5</v>
      </c>
      <c r="E9195">
        <v>4.5</v>
      </c>
      <c r="F9195" t="s">
        <v>21</v>
      </c>
      <c r="H9195" s="1">
        <v>44957</v>
      </c>
      <c r="J9195" s="8" t="str">
        <f>IF(ISBLANK(B9195),"Unknown",B9195)</f>
        <v>Tea</v>
      </c>
      <c r="K9195" s="5">
        <f t="shared" si="733"/>
        <v>3</v>
      </c>
      <c r="L9195" s="5">
        <f t="shared" si="733"/>
        <v>1.5</v>
      </c>
      <c r="M9195" s="5">
        <f t="shared" si="734"/>
        <v>4.5</v>
      </c>
      <c r="N9195" s="8" t="str">
        <f>IF(ISBLANK(F9195),"Unknown",F9195)</f>
        <v>Digital Wallet</v>
      </c>
      <c r="O9195" s="8" t="str">
        <f>IF(ISBLANK(G9195),"Unknown",G9195)</f>
        <v>Unknown</v>
      </c>
      <c r="P9195" s="6">
        <f>IF(ISBLANK(H9195),"Unknown",H9195)</f>
        <v>44957</v>
      </c>
      <c r="Q9195" s="13">
        <f t="shared" si="735"/>
        <v>3</v>
      </c>
      <c r="R9195" s="13">
        <f t="shared" si="736"/>
        <v>1.5</v>
      </c>
      <c r="S9195" s="11">
        <f t="shared" si="737"/>
        <v>4.5</v>
      </c>
    </row>
    <row r="9196" spans="1:19" x14ac:dyDescent="0.3">
      <c r="A9196" t="s">
        <v>9215</v>
      </c>
      <c r="B9196" t="s">
        <v>13</v>
      </c>
      <c r="C9196">
        <v>2</v>
      </c>
      <c r="D9196">
        <v>3</v>
      </c>
      <c r="E9196">
        <v>6</v>
      </c>
      <c r="F9196" t="s">
        <v>10</v>
      </c>
      <c r="G9196" t="s">
        <v>11</v>
      </c>
      <c r="H9196" s="1">
        <v>45193</v>
      </c>
      <c r="J9196" s="8" t="str">
        <f>IF(ISBLANK(B9196),"Unknown",B9196)</f>
        <v>Cake</v>
      </c>
      <c r="K9196" s="5">
        <f t="shared" si="733"/>
        <v>2</v>
      </c>
      <c r="L9196" s="5">
        <f t="shared" si="733"/>
        <v>3</v>
      </c>
      <c r="M9196" s="5">
        <f t="shared" si="734"/>
        <v>6</v>
      </c>
      <c r="N9196" s="8" t="str">
        <f>IF(ISBLANK(F9196),"Unknown",F9196)</f>
        <v>Credit Card</v>
      </c>
      <c r="O9196" s="8" t="str">
        <f>IF(ISBLANK(G9196),"Unknown",G9196)</f>
        <v>Takeaway</v>
      </c>
      <c r="P9196" s="6">
        <f>IF(ISBLANK(H9196),"Unknown",H9196)</f>
        <v>45193</v>
      </c>
      <c r="Q9196" s="13">
        <f t="shared" si="735"/>
        <v>2</v>
      </c>
      <c r="R9196" s="13">
        <f t="shared" si="736"/>
        <v>3</v>
      </c>
      <c r="S9196" s="11">
        <f t="shared" si="737"/>
        <v>6</v>
      </c>
    </row>
    <row r="9197" spans="1:19" x14ac:dyDescent="0.3">
      <c r="A9197" t="s">
        <v>9216</v>
      </c>
      <c r="B9197" t="s">
        <v>37</v>
      </c>
      <c r="C9197">
        <v>4</v>
      </c>
      <c r="D9197">
        <v>3</v>
      </c>
      <c r="E9197">
        <v>12</v>
      </c>
      <c r="F9197" t="s">
        <v>14</v>
      </c>
      <c r="G9197" t="s">
        <v>15</v>
      </c>
      <c r="H9197" s="1">
        <v>45018</v>
      </c>
      <c r="J9197" s="8" t="str">
        <f>IF(ISBLANK(B9197),"Unknown",B9197)</f>
        <v>Juice</v>
      </c>
      <c r="K9197" s="5">
        <f t="shared" si="733"/>
        <v>4</v>
      </c>
      <c r="L9197" s="5">
        <f t="shared" si="733"/>
        <v>3</v>
      </c>
      <c r="M9197" s="5">
        <f t="shared" si="734"/>
        <v>12</v>
      </c>
      <c r="N9197" s="8" t="str">
        <f>IF(ISBLANK(F9197),"Unknown",F9197)</f>
        <v>Cash</v>
      </c>
      <c r="O9197" s="8" t="str">
        <f>IF(ISBLANK(G9197),"Unknown",G9197)</f>
        <v>In-store</v>
      </c>
      <c r="P9197" s="6">
        <f>IF(ISBLANK(H9197),"Unknown",H9197)</f>
        <v>45018</v>
      </c>
      <c r="Q9197" s="13">
        <f t="shared" si="735"/>
        <v>4</v>
      </c>
      <c r="R9197" s="13">
        <f t="shared" si="736"/>
        <v>3</v>
      </c>
      <c r="S9197" s="11">
        <f t="shared" si="737"/>
        <v>12</v>
      </c>
    </row>
    <row r="9198" spans="1:19" x14ac:dyDescent="0.3">
      <c r="A9198" t="s">
        <v>9217</v>
      </c>
      <c r="B9198" t="s">
        <v>23</v>
      </c>
      <c r="C9198">
        <v>1</v>
      </c>
      <c r="D9198">
        <v>4</v>
      </c>
      <c r="E9198">
        <v>4</v>
      </c>
      <c r="G9198" s="7" t="s">
        <v>10024</v>
      </c>
      <c r="H9198" s="1">
        <v>45232</v>
      </c>
      <c r="J9198" s="8" t="str">
        <f>IF(ISBLANK(B9198),"Unknown",B9198)</f>
        <v>Smoothie</v>
      </c>
      <c r="K9198" s="5">
        <f t="shared" si="733"/>
        <v>1</v>
      </c>
      <c r="L9198" s="5">
        <f t="shared" si="733"/>
        <v>4</v>
      </c>
      <c r="M9198" s="5">
        <f t="shared" si="734"/>
        <v>4</v>
      </c>
      <c r="N9198" s="8" t="str">
        <f>IF(ISBLANK(F9198),"Unknown",F9198)</f>
        <v>Unknown</v>
      </c>
      <c r="O9198" s="8" t="str">
        <f>IF(ISBLANK(G9198),"Unknown",G9198)</f>
        <v>Unknown</v>
      </c>
      <c r="P9198" s="6">
        <f>IF(ISBLANK(H9198),"Unknown",H9198)</f>
        <v>45232</v>
      </c>
      <c r="Q9198" s="13">
        <f t="shared" si="735"/>
        <v>1</v>
      </c>
      <c r="R9198" s="13">
        <f t="shared" si="736"/>
        <v>4</v>
      </c>
      <c r="S9198" s="11">
        <f t="shared" si="737"/>
        <v>4</v>
      </c>
    </row>
    <row r="9199" spans="1:19" x14ac:dyDescent="0.3">
      <c r="A9199" t="s">
        <v>9218</v>
      </c>
      <c r="B9199" t="s">
        <v>13</v>
      </c>
      <c r="C9199">
        <v>5</v>
      </c>
      <c r="D9199">
        <v>3</v>
      </c>
      <c r="E9199">
        <v>15</v>
      </c>
      <c r="H9199" s="1">
        <v>45269</v>
      </c>
      <c r="J9199" s="8" t="str">
        <f>IF(ISBLANK(B9199),"Unknown",B9199)</f>
        <v>Cake</v>
      </c>
      <c r="K9199" s="5">
        <f t="shared" si="733"/>
        <v>5</v>
      </c>
      <c r="L9199" s="5">
        <f t="shared" si="733"/>
        <v>3</v>
      </c>
      <c r="M9199" s="5">
        <f t="shared" si="734"/>
        <v>15</v>
      </c>
      <c r="N9199" s="8" t="str">
        <f>IF(ISBLANK(F9199),"Unknown",F9199)</f>
        <v>Unknown</v>
      </c>
      <c r="O9199" s="8" t="str">
        <f>IF(ISBLANK(G9199),"Unknown",G9199)</f>
        <v>Unknown</v>
      </c>
      <c r="P9199" s="6">
        <f>IF(ISBLANK(H9199),"Unknown",H9199)</f>
        <v>45269</v>
      </c>
      <c r="Q9199" s="13">
        <f t="shared" si="735"/>
        <v>5</v>
      </c>
      <c r="R9199" s="13">
        <f t="shared" si="736"/>
        <v>3</v>
      </c>
      <c r="S9199" s="11">
        <f t="shared" si="737"/>
        <v>15</v>
      </c>
    </row>
    <row r="9200" spans="1:19" x14ac:dyDescent="0.3">
      <c r="A9200" t="s">
        <v>9219</v>
      </c>
      <c r="B9200" t="s">
        <v>37</v>
      </c>
      <c r="C9200">
        <v>1</v>
      </c>
      <c r="D9200">
        <v>3</v>
      </c>
      <c r="E9200">
        <v>3</v>
      </c>
      <c r="F9200" t="s">
        <v>10</v>
      </c>
      <c r="H9200" s="7" t="s">
        <v>10024</v>
      </c>
      <c r="J9200" s="8" t="str">
        <f>IF(ISBLANK(B9200),"Unknown",B9200)</f>
        <v>Juice</v>
      </c>
      <c r="K9200" s="5">
        <f t="shared" si="733"/>
        <v>1</v>
      </c>
      <c r="L9200" s="5">
        <f t="shared" si="733"/>
        <v>3</v>
      </c>
      <c r="M9200" s="5">
        <f t="shared" si="734"/>
        <v>3</v>
      </c>
      <c r="N9200" s="8" t="str">
        <f>IF(ISBLANK(F9200),"Unknown",F9200)</f>
        <v>Credit Card</v>
      </c>
      <c r="O9200" s="8" t="str">
        <f>IF(ISBLANK(G9200),"Unknown",G9200)</f>
        <v>Unknown</v>
      </c>
      <c r="P9200" s="6" t="str">
        <f>IF(ISBLANK(H9200),"Unknown",H9200)</f>
        <v>Unknown</v>
      </c>
      <c r="Q9200" s="13">
        <f t="shared" si="735"/>
        <v>1</v>
      </c>
      <c r="R9200" s="13">
        <f t="shared" si="736"/>
        <v>3</v>
      </c>
      <c r="S9200" s="11">
        <f t="shared" si="737"/>
        <v>3</v>
      </c>
    </row>
    <row r="9201" spans="1:19" x14ac:dyDescent="0.3">
      <c r="A9201" t="s">
        <v>9220</v>
      </c>
      <c r="B9201" t="s">
        <v>37</v>
      </c>
      <c r="C9201">
        <v>5</v>
      </c>
      <c r="D9201">
        <v>3</v>
      </c>
      <c r="E9201">
        <v>15</v>
      </c>
      <c r="F9201" t="s">
        <v>10</v>
      </c>
      <c r="H9201" s="1">
        <v>44973</v>
      </c>
      <c r="J9201" s="8" t="str">
        <f>IF(ISBLANK(B9201),"Unknown",B9201)</f>
        <v>Juice</v>
      </c>
      <c r="K9201" s="5">
        <f t="shared" si="733"/>
        <v>5</v>
      </c>
      <c r="L9201" s="5">
        <f t="shared" si="733"/>
        <v>3</v>
      </c>
      <c r="M9201" s="5">
        <f t="shared" si="734"/>
        <v>15</v>
      </c>
      <c r="N9201" s="8" t="str">
        <f>IF(ISBLANK(F9201),"Unknown",F9201)</f>
        <v>Credit Card</v>
      </c>
      <c r="O9201" s="8" t="str">
        <f>IF(ISBLANK(G9201),"Unknown",G9201)</f>
        <v>Unknown</v>
      </c>
      <c r="P9201" s="6">
        <f>IF(ISBLANK(H9201),"Unknown",H9201)</f>
        <v>44973</v>
      </c>
      <c r="Q9201" s="13">
        <f t="shared" si="735"/>
        <v>5</v>
      </c>
      <c r="R9201" s="13">
        <f t="shared" si="736"/>
        <v>3</v>
      </c>
      <c r="S9201" s="11">
        <f t="shared" si="737"/>
        <v>15</v>
      </c>
    </row>
    <row r="9202" spans="1:19" x14ac:dyDescent="0.3">
      <c r="A9202" t="s">
        <v>9221</v>
      </c>
      <c r="B9202" t="s">
        <v>9</v>
      </c>
      <c r="C9202">
        <v>1</v>
      </c>
      <c r="D9202">
        <v>2</v>
      </c>
      <c r="E9202">
        <v>2</v>
      </c>
      <c r="F9202" t="s">
        <v>10</v>
      </c>
      <c r="G9202" t="s">
        <v>15</v>
      </c>
      <c r="H9202" s="1">
        <v>45179</v>
      </c>
      <c r="J9202" s="8" t="str">
        <f>IF(ISBLANK(B9202),"Unknown",B9202)</f>
        <v>Coffee</v>
      </c>
      <c r="K9202" s="5">
        <f t="shared" si="733"/>
        <v>1</v>
      </c>
      <c r="L9202" s="5">
        <f t="shared" si="733"/>
        <v>2</v>
      </c>
      <c r="M9202" s="5">
        <f t="shared" si="734"/>
        <v>2</v>
      </c>
      <c r="N9202" s="8" t="str">
        <f>IF(ISBLANK(F9202),"Unknown",F9202)</f>
        <v>Credit Card</v>
      </c>
      <c r="O9202" s="8" t="str">
        <f>IF(ISBLANK(G9202),"Unknown",G9202)</f>
        <v>In-store</v>
      </c>
      <c r="P9202" s="6">
        <f>IF(ISBLANK(H9202),"Unknown",H9202)</f>
        <v>45179</v>
      </c>
      <c r="Q9202" s="13">
        <f t="shared" si="735"/>
        <v>1</v>
      </c>
      <c r="R9202" s="13">
        <f t="shared" si="736"/>
        <v>2</v>
      </c>
      <c r="S9202" s="11">
        <f t="shared" si="737"/>
        <v>2</v>
      </c>
    </row>
    <row r="9203" spans="1:19" x14ac:dyDescent="0.3">
      <c r="A9203" t="s">
        <v>9222</v>
      </c>
      <c r="B9203" t="s">
        <v>63</v>
      </c>
      <c r="C9203">
        <v>2</v>
      </c>
      <c r="D9203">
        <v>1.5</v>
      </c>
      <c r="E9203">
        <v>3</v>
      </c>
      <c r="G9203" s="7" t="s">
        <v>10024</v>
      </c>
      <c r="H9203" s="1">
        <v>44997</v>
      </c>
      <c r="J9203" s="8" t="str">
        <f>IF(ISBLANK(B9203),"Unknown",B9203)</f>
        <v>Tea</v>
      </c>
      <c r="K9203" s="5">
        <f t="shared" si="733"/>
        <v>2</v>
      </c>
      <c r="L9203" s="5">
        <f t="shared" si="733"/>
        <v>1.5</v>
      </c>
      <c r="M9203" s="5">
        <f t="shared" si="734"/>
        <v>3</v>
      </c>
      <c r="N9203" s="8" t="str">
        <f>IF(ISBLANK(F9203),"Unknown",F9203)</f>
        <v>Unknown</v>
      </c>
      <c r="O9203" s="8" t="str">
        <f>IF(ISBLANK(G9203),"Unknown",G9203)</f>
        <v>Unknown</v>
      </c>
      <c r="P9203" s="6">
        <f>IF(ISBLANK(H9203),"Unknown",H9203)</f>
        <v>44997</v>
      </c>
      <c r="Q9203" s="13">
        <f t="shared" si="735"/>
        <v>2</v>
      </c>
      <c r="R9203" s="13">
        <f t="shared" si="736"/>
        <v>1.5</v>
      </c>
      <c r="S9203" s="11">
        <f t="shared" si="737"/>
        <v>3</v>
      </c>
    </row>
    <row r="9204" spans="1:19" x14ac:dyDescent="0.3">
      <c r="A9204" t="s">
        <v>9223</v>
      </c>
      <c r="B9204" t="s">
        <v>26</v>
      </c>
      <c r="C9204">
        <v>4</v>
      </c>
      <c r="D9204">
        <v>4</v>
      </c>
      <c r="E9204">
        <v>16</v>
      </c>
      <c r="F9204" t="s">
        <v>14</v>
      </c>
      <c r="G9204" t="s">
        <v>15</v>
      </c>
      <c r="H9204" s="1">
        <v>45134</v>
      </c>
      <c r="J9204" s="8" t="str">
        <f>IF(ISBLANK(B9204),"Unknown",B9204)</f>
        <v>Sandwich</v>
      </c>
      <c r="K9204" s="5">
        <f t="shared" si="733"/>
        <v>4</v>
      </c>
      <c r="L9204" s="5">
        <f t="shared" si="733"/>
        <v>4</v>
      </c>
      <c r="M9204" s="5">
        <f t="shared" si="734"/>
        <v>16</v>
      </c>
      <c r="N9204" s="8" t="str">
        <f>IF(ISBLANK(F9204),"Unknown",F9204)</f>
        <v>Cash</v>
      </c>
      <c r="O9204" s="8" t="str">
        <f>IF(ISBLANK(G9204),"Unknown",G9204)</f>
        <v>In-store</v>
      </c>
      <c r="P9204" s="6">
        <f>IF(ISBLANK(H9204),"Unknown",H9204)</f>
        <v>45134</v>
      </c>
      <c r="Q9204" s="13">
        <f t="shared" si="735"/>
        <v>4</v>
      </c>
      <c r="R9204" s="13">
        <f t="shared" si="736"/>
        <v>4</v>
      </c>
      <c r="S9204" s="11">
        <f t="shared" si="737"/>
        <v>16</v>
      </c>
    </row>
    <row r="9205" spans="1:19" x14ac:dyDescent="0.3">
      <c r="A9205" t="s">
        <v>9224</v>
      </c>
      <c r="B9205" t="s">
        <v>63</v>
      </c>
      <c r="C9205">
        <v>4</v>
      </c>
      <c r="D9205">
        <v>1.5</v>
      </c>
      <c r="E9205">
        <v>6</v>
      </c>
      <c r="F9205" t="s">
        <v>10</v>
      </c>
      <c r="H9205" s="1">
        <v>45242</v>
      </c>
      <c r="J9205" s="8" t="str">
        <f>IF(ISBLANK(B9205),"Unknown",B9205)</f>
        <v>Tea</v>
      </c>
      <c r="K9205" s="5">
        <f t="shared" si="733"/>
        <v>4</v>
      </c>
      <c r="L9205" s="5">
        <f t="shared" si="733"/>
        <v>1.5</v>
      </c>
      <c r="M9205" s="5">
        <f t="shared" si="734"/>
        <v>6</v>
      </c>
      <c r="N9205" s="8" t="str">
        <f>IF(ISBLANK(F9205),"Unknown",F9205)</f>
        <v>Credit Card</v>
      </c>
      <c r="O9205" s="8" t="str">
        <f>IF(ISBLANK(G9205),"Unknown",G9205)</f>
        <v>Unknown</v>
      </c>
      <c r="P9205" s="6">
        <f>IF(ISBLANK(H9205),"Unknown",H9205)</f>
        <v>45242</v>
      </c>
      <c r="Q9205" s="13">
        <f t="shared" si="735"/>
        <v>4</v>
      </c>
      <c r="R9205" s="13">
        <f t="shared" si="736"/>
        <v>1.5</v>
      </c>
      <c r="S9205" s="11">
        <f t="shared" si="737"/>
        <v>6</v>
      </c>
    </row>
    <row r="9206" spans="1:19" x14ac:dyDescent="0.3">
      <c r="A9206" t="s">
        <v>9225</v>
      </c>
      <c r="B9206" t="s">
        <v>23</v>
      </c>
      <c r="C9206">
        <v>1</v>
      </c>
      <c r="D9206">
        <v>4</v>
      </c>
      <c r="E9206">
        <v>4</v>
      </c>
      <c r="G9206" t="s">
        <v>11</v>
      </c>
      <c r="H9206" s="1">
        <v>45213</v>
      </c>
      <c r="J9206" s="8" t="str">
        <f>IF(ISBLANK(B9206),"Unknown",B9206)</f>
        <v>Smoothie</v>
      </c>
      <c r="K9206" s="5">
        <f t="shared" si="733"/>
        <v>1</v>
      </c>
      <c r="L9206" s="5">
        <f t="shared" si="733"/>
        <v>4</v>
      </c>
      <c r="M9206" s="5">
        <f t="shared" si="734"/>
        <v>4</v>
      </c>
      <c r="N9206" s="8" t="str">
        <f>IF(ISBLANK(F9206),"Unknown",F9206)</f>
        <v>Unknown</v>
      </c>
      <c r="O9206" s="8" t="str">
        <f>IF(ISBLANK(G9206),"Unknown",G9206)</f>
        <v>Takeaway</v>
      </c>
      <c r="P9206" s="6">
        <f>IF(ISBLANK(H9206),"Unknown",H9206)</f>
        <v>45213</v>
      </c>
      <c r="Q9206" s="13">
        <f t="shared" si="735"/>
        <v>1</v>
      </c>
      <c r="R9206" s="13">
        <f t="shared" si="736"/>
        <v>4</v>
      </c>
      <c r="S9206" s="11">
        <f t="shared" si="737"/>
        <v>4</v>
      </c>
    </row>
    <row r="9207" spans="1:19" x14ac:dyDescent="0.3">
      <c r="A9207" t="s">
        <v>9226</v>
      </c>
      <c r="B9207" t="s">
        <v>17</v>
      </c>
      <c r="C9207">
        <v>2</v>
      </c>
      <c r="D9207">
        <v>1</v>
      </c>
      <c r="E9207">
        <v>2</v>
      </c>
      <c r="F9207" t="s">
        <v>14</v>
      </c>
      <c r="H9207" s="1">
        <v>45271</v>
      </c>
      <c r="J9207" s="8" t="str">
        <f>IF(ISBLANK(B9207),"Unknown",B9207)</f>
        <v>Cookie</v>
      </c>
      <c r="K9207" s="5">
        <f t="shared" si="733"/>
        <v>2</v>
      </c>
      <c r="L9207" s="5">
        <f t="shared" si="733"/>
        <v>1</v>
      </c>
      <c r="M9207" s="5">
        <f t="shared" si="734"/>
        <v>2</v>
      </c>
      <c r="N9207" s="8" t="str">
        <f>IF(ISBLANK(F9207),"Unknown",F9207)</f>
        <v>Cash</v>
      </c>
      <c r="O9207" s="8" t="str">
        <f>IF(ISBLANK(G9207),"Unknown",G9207)</f>
        <v>Unknown</v>
      </c>
      <c r="P9207" s="6">
        <f>IF(ISBLANK(H9207),"Unknown",H9207)</f>
        <v>45271</v>
      </c>
      <c r="Q9207" s="13">
        <f t="shared" si="735"/>
        <v>2</v>
      </c>
      <c r="R9207" s="13">
        <f t="shared" si="736"/>
        <v>1</v>
      </c>
      <c r="S9207" s="11">
        <f t="shared" si="737"/>
        <v>2</v>
      </c>
    </row>
    <row r="9208" spans="1:19" x14ac:dyDescent="0.3">
      <c r="A9208" t="s">
        <v>9227</v>
      </c>
      <c r="B9208" t="s">
        <v>26</v>
      </c>
      <c r="C9208">
        <v>2</v>
      </c>
      <c r="D9208">
        <v>4</v>
      </c>
      <c r="E9208">
        <v>8</v>
      </c>
      <c r="F9208" t="s">
        <v>10</v>
      </c>
      <c r="H9208" s="1">
        <v>45025</v>
      </c>
      <c r="J9208" s="8" t="str">
        <f>IF(ISBLANK(B9208),"Unknown",B9208)</f>
        <v>Sandwich</v>
      </c>
      <c r="K9208" s="5">
        <f t="shared" si="733"/>
        <v>2</v>
      </c>
      <c r="L9208" s="5">
        <f t="shared" si="733"/>
        <v>4</v>
      </c>
      <c r="M9208" s="5">
        <f t="shared" si="734"/>
        <v>8</v>
      </c>
      <c r="N9208" s="8" t="str">
        <f>IF(ISBLANK(F9208),"Unknown",F9208)</f>
        <v>Credit Card</v>
      </c>
      <c r="O9208" s="8" t="str">
        <f>IF(ISBLANK(G9208),"Unknown",G9208)</f>
        <v>Unknown</v>
      </c>
      <c r="P9208" s="6">
        <f>IF(ISBLANK(H9208),"Unknown",H9208)</f>
        <v>45025</v>
      </c>
      <c r="Q9208" s="13">
        <f t="shared" si="735"/>
        <v>2</v>
      </c>
      <c r="R9208" s="13">
        <f t="shared" si="736"/>
        <v>4</v>
      </c>
      <c r="S9208" s="11">
        <f t="shared" si="737"/>
        <v>8</v>
      </c>
    </row>
    <row r="9209" spans="1:19" x14ac:dyDescent="0.3">
      <c r="A9209" t="s">
        <v>9228</v>
      </c>
      <c r="B9209" t="s">
        <v>9</v>
      </c>
      <c r="C9209">
        <v>4</v>
      </c>
      <c r="D9209">
        <v>2</v>
      </c>
      <c r="E9209">
        <v>8</v>
      </c>
      <c r="G9209" t="s">
        <v>11</v>
      </c>
      <c r="H9209" s="1">
        <v>45188</v>
      </c>
      <c r="J9209" s="8" t="str">
        <f>IF(ISBLANK(B9209),"Unknown",B9209)</f>
        <v>Coffee</v>
      </c>
      <c r="K9209" s="5">
        <f t="shared" si="733"/>
        <v>4</v>
      </c>
      <c r="L9209" s="5">
        <f t="shared" si="733"/>
        <v>2</v>
      </c>
      <c r="M9209" s="5">
        <f t="shared" si="734"/>
        <v>8</v>
      </c>
      <c r="N9209" s="8" t="str">
        <f>IF(ISBLANK(F9209),"Unknown",F9209)</f>
        <v>Unknown</v>
      </c>
      <c r="O9209" s="8" t="str">
        <f>IF(ISBLANK(G9209),"Unknown",G9209)</f>
        <v>Takeaway</v>
      </c>
      <c r="P9209" s="6">
        <f>IF(ISBLANK(H9209),"Unknown",H9209)</f>
        <v>45188</v>
      </c>
      <c r="Q9209" s="13">
        <f t="shared" si="735"/>
        <v>4</v>
      </c>
      <c r="R9209" s="13">
        <f t="shared" si="736"/>
        <v>2</v>
      </c>
      <c r="S9209" s="11">
        <f t="shared" si="737"/>
        <v>8</v>
      </c>
    </row>
    <row r="9210" spans="1:19" x14ac:dyDescent="0.3">
      <c r="A9210" t="s">
        <v>9229</v>
      </c>
      <c r="B9210" s="7" t="s">
        <v>10024</v>
      </c>
      <c r="C9210">
        <v>3</v>
      </c>
      <c r="D9210">
        <v>4</v>
      </c>
      <c r="E9210">
        <v>12</v>
      </c>
      <c r="F9210" t="s">
        <v>14</v>
      </c>
      <c r="H9210" s="1">
        <v>45008</v>
      </c>
      <c r="J9210" s="8" t="str">
        <f>IF(ISBLANK(B9210),"Unknown",B9210)</f>
        <v>Unknown</v>
      </c>
      <c r="K9210" s="5">
        <f t="shared" si="733"/>
        <v>3</v>
      </c>
      <c r="L9210" s="5">
        <f t="shared" si="733"/>
        <v>4</v>
      </c>
      <c r="M9210" s="5">
        <f t="shared" si="734"/>
        <v>12</v>
      </c>
      <c r="N9210" s="8" t="str">
        <f>IF(ISBLANK(F9210),"Unknown",F9210)</f>
        <v>Cash</v>
      </c>
      <c r="O9210" s="8" t="str">
        <f>IF(ISBLANK(G9210),"Unknown",G9210)</f>
        <v>Unknown</v>
      </c>
      <c r="P9210" s="6">
        <f>IF(ISBLANK(H9210),"Unknown",H9210)</f>
        <v>45008</v>
      </c>
      <c r="Q9210" s="13">
        <f t="shared" si="735"/>
        <v>3</v>
      </c>
      <c r="R9210" s="13">
        <f t="shared" si="736"/>
        <v>4</v>
      </c>
      <c r="S9210" s="11">
        <f t="shared" si="737"/>
        <v>12</v>
      </c>
    </row>
    <row r="9211" spans="1:19" x14ac:dyDescent="0.3">
      <c r="A9211" t="s">
        <v>9230</v>
      </c>
      <c r="B9211" t="s">
        <v>17</v>
      </c>
      <c r="C9211">
        <v>3</v>
      </c>
      <c r="D9211">
        <v>1</v>
      </c>
      <c r="F9211" t="s">
        <v>21</v>
      </c>
      <c r="G9211" t="s">
        <v>15</v>
      </c>
      <c r="H9211" s="1">
        <v>44945</v>
      </c>
      <c r="J9211" s="8" t="str">
        <f>IF(ISBLANK(B9211),"Unknown",B9211)</f>
        <v>Cookie</v>
      </c>
      <c r="K9211" s="5">
        <f t="shared" si="733"/>
        <v>3</v>
      </c>
      <c r="L9211" s="5">
        <f t="shared" si="733"/>
        <v>1</v>
      </c>
      <c r="M9211" s="5" t="str">
        <f t="shared" si="734"/>
        <v>0</v>
      </c>
      <c r="N9211" s="8" t="str">
        <f>IF(ISBLANK(F9211),"Unknown",F9211)</f>
        <v>Digital Wallet</v>
      </c>
      <c r="O9211" s="8" t="str">
        <f>IF(ISBLANK(G9211),"Unknown",G9211)</f>
        <v>In-store</v>
      </c>
      <c r="P9211" s="6">
        <f>IF(ISBLANK(H9211),"Unknown",H9211)</f>
        <v>44945</v>
      </c>
      <c r="Q9211" s="13">
        <f t="shared" si="735"/>
        <v>3</v>
      </c>
      <c r="R9211" s="13">
        <f t="shared" si="736"/>
        <v>1</v>
      </c>
      <c r="S9211" s="11">
        <f t="shared" si="737"/>
        <v>3</v>
      </c>
    </row>
    <row r="9212" spans="1:19" x14ac:dyDescent="0.3">
      <c r="A9212" t="s">
        <v>9231</v>
      </c>
      <c r="B9212" t="s">
        <v>63</v>
      </c>
      <c r="C9212">
        <v>1</v>
      </c>
      <c r="D9212">
        <v>1.5</v>
      </c>
      <c r="E9212">
        <v>1.5</v>
      </c>
      <c r="F9212" t="s">
        <v>21</v>
      </c>
      <c r="H9212" s="1">
        <v>45115</v>
      </c>
      <c r="J9212" s="8" t="str">
        <f>IF(ISBLANK(B9212),"Unknown",B9212)</f>
        <v>Tea</v>
      </c>
      <c r="K9212" s="5">
        <f t="shared" si="733"/>
        <v>1</v>
      </c>
      <c r="L9212" s="5">
        <f t="shared" si="733"/>
        <v>1.5</v>
      </c>
      <c r="M9212" s="5">
        <f t="shared" si="734"/>
        <v>1.5</v>
      </c>
      <c r="N9212" s="8" t="str">
        <f>IF(ISBLANK(F9212),"Unknown",F9212)</f>
        <v>Digital Wallet</v>
      </c>
      <c r="O9212" s="8" t="str">
        <f>IF(ISBLANK(G9212),"Unknown",G9212)</f>
        <v>Unknown</v>
      </c>
      <c r="P9212" s="6">
        <f>IF(ISBLANK(H9212),"Unknown",H9212)</f>
        <v>45115</v>
      </c>
      <c r="Q9212" s="13">
        <f t="shared" si="735"/>
        <v>1</v>
      </c>
      <c r="R9212" s="13">
        <f t="shared" si="736"/>
        <v>1.5</v>
      </c>
      <c r="S9212" s="11">
        <f t="shared" si="737"/>
        <v>1.5</v>
      </c>
    </row>
    <row r="9213" spans="1:19" x14ac:dyDescent="0.3">
      <c r="A9213" t="s">
        <v>9232</v>
      </c>
      <c r="B9213" t="s">
        <v>23</v>
      </c>
      <c r="C9213">
        <v>5</v>
      </c>
      <c r="D9213">
        <v>4</v>
      </c>
      <c r="E9213">
        <v>20</v>
      </c>
      <c r="F9213" s="7" t="s">
        <v>10024</v>
      </c>
      <c r="H9213" s="1">
        <v>45248</v>
      </c>
      <c r="J9213" s="8" t="str">
        <f>IF(ISBLANK(B9213),"Unknown",B9213)</f>
        <v>Smoothie</v>
      </c>
      <c r="K9213" s="5">
        <f t="shared" si="733"/>
        <v>5</v>
      </c>
      <c r="L9213" s="5">
        <f t="shared" si="733"/>
        <v>4</v>
      </c>
      <c r="M9213" s="5">
        <f t="shared" si="734"/>
        <v>20</v>
      </c>
      <c r="N9213" s="8" t="str">
        <f>IF(ISBLANK(F9213),"Unknown",F9213)</f>
        <v>Unknown</v>
      </c>
      <c r="O9213" s="8" t="str">
        <f>IF(ISBLANK(G9213),"Unknown",G9213)</f>
        <v>Unknown</v>
      </c>
      <c r="P9213" s="6">
        <f>IF(ISBLANK(H9213),"Unknown",H9213)</f>
        <v>45248</v>
      </c>
      <c r="Q9213" s="13">
        <f t="shared" si="735"/>
        <v>5</v>
      </c>
      <c r="R9213" s="13">
        <f t="shared" si="736"/>
        <v>4</v>
      </c>
      <c r="S9213" s="11">
        <f t="shared" si="737"/>
        <v>20</v>
      </c>
    </row>
    <row r="9214" spans="1:19" x14ac:dyDescent="0.3">
      <c r="A9214" t="s">
        <v>9233</v>
      </c>
      <c r="B9214" t="s">
        <v>63</v>
      </c>
      <c r="C9214">
        <v>1</v>
      </c>
      <c r="D9214" s="7" t="s">
        <v>10024</v>
      </c>
      <c r="E9214" s="7" t="s">
        <v>10024</v>
      </c>
      <c r="H9214" s="1">
        <v>45001</v>
      </c>
      <c r="J9214" s="8" t="str">
        <f>IF(ISBLANK(B9214),"Unknown",B9214)</f>
        <v>Tea</v>
      </c>
      <c r="K9214" s="5">
        <f t="shared" si="733"/>
        <v>1</v>
      </c>
      <c r="L9214" s="5" t="str">
        <f t="shared" si="733"/>
        <v>Unknown</v>
      </c>
      <c r="M9214" s="5" t="str">
        <f t="shared" si="734"/>
        <v>Unknown</v>
      </c>
      <c r="N9214" s="8" t="str">
        <f>IF(ISBLANK(F9214),"Unknown",F9214)</f>
        <v>Unknown</v>
      </c>
      <c r="O9214" s="8" t="str">
        <f>IF(ISBLANK(G9214),"Unknown",G9214)</f>
        <v>Unknown</v>
      </c>
      <c r="P9214" s="6">
        <f>IF(ISBLANK(H9214),"Unknown",H9214)</f>
        <v>45001</v>
      </c>
      <c r="Q9214" s="13">
        <f t="shared" si="735"/>
        <v>1</v>
      </c>
      <c r="R9214" s="13">
        <f t="shared" si="736"/>
        <v>0</v>
      </c>
      <c r="S9214" s="11">
        <f t="shared" si="737"/>
        <v>0</v>
      </c>
    </row>
    <row r="9215" spans="1:19" x14ac:dyDescent="0.3">
      <c r="A9215" t="s">
        <v>9234</v>
      </c>
      <c r="B9215" t="s">
        <v>19</v>
      </c>
      <c r="C9215">
        <v>1</v>
      </c>
      <c r="D9215">
        <v>5</v>
      </c>
      <c r="E9215">
        <v>5</v>
      </c>
      <c r="H9215" s="1">
        <v>44972</v>
      </c>
      <c r="J9215" s="8" t="str">
        <f>IF(ISBLANK(B9215),"Unknown",B9215)</f>
        <v>Salad</v>
      </c>
      <c r="K9215" s="5">
        <f t="shared" si="733"/>
        <v>1</v>
      </c>
      <c r="L9215" s="5">
        <f t="shared" si="733"/>
        <v>5</v>
      </c>
      <c r="M9215" s="5">
        <f t="shared" si="734"/>
        <v>5</v>
      </c>
      <c r="N9215" s="8" t="str">
        <f>IF(ISBLANK(F9215),"Unknown",F9215)</f>
        <v>Unknown</v>
      </c>
      <c r="O9215" s="8" t="str">
        <f>IF(ISBLANK(G9215),"Unknown",G9215)</f>
        <v>Unknown</v>
      </c>
      <c r="P9215" s="6">
        <f>IF(ISBLANK(H9215),"Unknown",H9215)</f>
        <v>44972</v>
      </c>
      <c r="Q9215" s="13">
        <f t="shared" si="735"/>
        <v>1</v>
      </c>
      <c r="R9215" s="13">
        <f t="shared" si="736"/>
        <v>5</v>
      </c>
      <c r="S9215" s="11">
        <f t="shared" si="737"/>
        <v>5</v>
      </c>
    </row>
    <row r="9216" spans="1:19" x14ac:dyDescent="0.3">
      <c r="A9216" t="s">
        <v>9235</v>
      </c>
      <c r="B9216" t="s">
        <v>37</v>
      </c>
      <c r="C9216" s="7" t="s">
        <v>10024</v>
      </c>
      <c r="D9216">
        <v>3</v>
      </c>
      <c r="E9216">
        <v>9</v>
      </c>
      <c r="F9216" t="s">
        <v>21</v>
      </c>
      <c r="G9216" t="s">
        <v>11</v>
      </c>
      <c r="H9216" s="1">
        <v>45212</v>
      </c>
      <c r="J9216" s="8" t="str">
        <f>IF(ISBLANK(B9216),"Unknown",B9216)</f>
        <v>Juice</v>
      </c>
      <c r="K9216" s="5" t="str">
        <f t="shared" si="733"/>
        <v>Unknown</v>
      </c>
      <c r="L9216" s="5">
        <f t="shared" si="733"/>
        <v>3</v>
      </c>
      <c r="M9216" s="5">
        <f t="shared" si="734"/>
        <v>9</v>
      </c>
      <c r="N9216" s="8" t="str">
        <f>IF(ISBLANK(F9216),"Unknown",F9216)</f>
        <v>Digital Wallet</v>
      </c>
      <c r="O9216" s="8" t="str">
        <f>IF(ISBLANK(G9216),"Unknown",G9216)</f>
        <v>Takeaway</v>
      </c>
      <c r="P9216" s="6">
        <f>IF(ISBLANK(H9216),"Unknown",H9216)</f>
        <v>45212</v>
      </c>
      <c r="Q9216" s="13">
        <f t="shared" si="735"/>
        <v>0</v>
      </c>
      <c r="R9216" s="13">
        <f t="shared" si="736"/>
        <v>3</v>
      </c>
      <c r="S9216" s="11">
        <f t="shared" si="737"/>
        <v>0</v>
      </c>
    </row>
    <row r="9217" spans="1:19" x14ac:dyDescent="0.3">
      <c r="A9217" t="s">
        <v>9236</v>
      </c>
      <c r="B9217" t="s">
        <v>17</v>
      </c>
      <c r="C9217">
        <v>3</v>
      </c>
      <c r="D9217">
        <v>1</v>
      </c>
      <c r="E9217">
        <v>3</v>
      </c>
      <c r="F9217" t="s">
        <v>21</v>
      </c>
      <c r="G9217" t="s">
        <v>15</v>
      </c>
      <c r="H9217" s="1">
        <v>45284</v>
      </c>
      <c r="J9217" s="8" t="str">
        <f>IF(ISBLANK(B9217),"Unknown",B9217)</f>
        <v>Cookie</v>
      </c>
      <c r="K9217" s="5">
        <f t="shared" si="733"/>
        <v>3</v>
      </c>
      <c r="L9217" s="5">
        <f t="shared" si="733"/>
        <v>1</v>
      </c>
      <c r="M9217" s="5">
        <f t="shared" si="734"/>
        <v>3</v>
      </c>
      <c r="N9217" s="8" t="str">
        <f>IF(ISBLANK(F9217),"Unknown",F9217)</f>
        <v>Digital Wallet</v>
      </c>
      <c r="O9217" s="8" t="str">
        <f>IF(ISBLANK(G9217),"Unknown",G9217)</f>
        <v>In-store</v>
      </c>
      <c r="P9217" s="6">
        <f>IF(ISBLANK(H9217),"Unknown",H9217)</f>
        <v>45284</v>
      </c>
      <c r="Q9217" s="13">
        <f t="shared" si="735"/>
        <v>3</v>
      </c>
      <c r="R9217" s="13">
        <f t="shared" si="736"/>
        <v>1</v>
      </c>
      <c r="S9217" s="11">
        <f t="shared" si="737"/>
        <v>3</v>
      </c>
    </row>
    <row r="9218" spans="1:19" x14ac:dyDescent="0.3">
      <c r="A9218" t="s">
        <v>9237</v>
      </c>
      <c r="B9218" t="s">
        <v>63</v>
      </c>
      <c r="C9218">
        <v>2</v>
      </c>
      <c r="D9218">
        <v>1.5</v>
      </c>
      <c r="E9218">
        <v>3</v>
      </c>
      <c r="H9218" s="1">
        <v>44952</v>
      </c>
      <c r="J9218" s="8" t="str">
        <f>IF(ISBLANK(B9218),"Unknown",B9218)</f>
        <v>Tea</v>
      </c>
      <c r="K9218" s="5">
        <f t="shared" si="733"/>
        <v>2</v>
      </c>
      <c r="L9218" s="5">
        <f t="shared" si="733"/>
        <v>1.5</v>
      </c>
      <c r="M9218" s="5">
        <f t="shared" si="734"/>
        <v>3</v>
      </c>
      <c r="N9218" s="8" t="str">
        <f>IF(ISBLANK(F9218),"Unknown",F9218)</f>
        <v>Unknown</v>
      </c>
      <c r="O9218" s="8" t="str">
        <f>IF(ISBLANK(G9218),"Unknown",G9218)</f>
        <v>Unknown</v>
      </c>
      <c r="P9218" s="6">
        <f>IF(ISBLANK(H9218),"Unknown",H9218)</f>
        <v>44952</v>
      </c>
      <c r="Q9218" s="13">
        <f t="shared" si="735"/>
        <v>2</v>
      </c>
      <c r="R9218" s="13">
        <f t="shared" si="736"/>
        <v>1.5</v>
      </c>
      <c r="S9218" s="11">
        <f t="shared" si="737"/>
        <v>3</v>
      </c>
    </row>
    <row r="9219" spans="1:19" x14ac:dyDescent="0.3">
      <c r="A9219" t="s">
        <v>9238</v>
      </c>
      <c r="C9219">
        <v>3</v>
      </c>
      <c r="D9219">
        <v>4</v>
      </c>
      <c r="E9219">
        <v>12</v>
      </c>
      <c r="F9219" t="s">
        <v>21</v>
      </c>
      <c r="G9219" t="s">
        <v>15</v>
      </c>
      <c r="J9219" s="8" t="str">
        <f>IF(ISBLANK(B9219),"Unknown",B9219)</f>
        <v>Unknown</v>
      </c>
      <c r="K9219" s="5">
        <f t="shared" ref="K9219:L9282" si="738">IF(ISBLANK(C9219),"0",C9219)</f>
        <v>3</v>
      </c>
      <c r="L9219" s="5">
        <f t="shared" si="738"/>
        <v>4</v>
      </c>
      <c r="M9219" s="5">
        <f t="shared" ref="M9219:M9282" si="739">IF(ISBLANK(E9219),"0",E9219)</f>
        <v>12</v>
      </c>
      <c r="N9219" s="8" t="str">
        <f>IF(ISBLANK(F9219),"Unknown",F9219)</f>
        <v>Digital Wallet</v>
      </c>
      <c r="O9219" s="8" t="str">
        <f>IF(ISBLANK(G9219),"Unknown",G9219)</f>
        <v>In-store</v>
      </c>
      <c r="P9219" s="6" t="str">
        <f>IF(ISBLANK(H9219),"Unknown",H9219)</f>
        <v>Unknown</v>
      </c>
      <c r="Q9219" s="13">
        <f t="shared" ref="Q9219:Q9282" si="740">IF(K9219="Unknown",0,K9219)</f>
        <v>3</v>
      </c>
      <c r="R9219" s="13">
        <f t="shared" ref="R9219:R9282" si="741">IF(L9219="Unknown",0,L9219)</f>
        <v>4</v>
      </c>
      <c r="S9219" s="11">
        <f t="shared" ref="S9219:S9282" si="742">Q9219*R9219</f>
        <v>12</v>
      </c>
    </row>
    <row r="9220" spans="1:19" x14ac:dyDescent="0.3">
      <c r="A9220" t="s">
        <v>9239</v>
      </c>
      <c r="C9220">
        <v>2</v>
      </c>
      <c r="D9220">
        <v>4</v>
      </c>
      <c r="E9220">
        <v>8</v>
      </c>
      <c r="F9220" t="s">
        <v>21</v>
      </c>
      <c r="G9220" t="s">
        <v>11</v>
      </c>
      <c r="H9220" s="1">
        <v>45262</v>
      </c>
      <c r="J9220" s="8" t="str">
        <f>IF(ISBLANK(B9220),"Unknown",B9220)</f>
        <v>Unknown</v>
      </c>
      <c r="K9220" s="5">
        <f t="shared" si="738"/>
        <v>2</v>
      </c>
      <c r="L9220" s="5">
        <f t="shared" si="738"/>
        <v>4</v>
      </c>
      <c r="M9220" s="5">
        <f t="shared" si="739"/>
        <v>8</v>
      </c>
      <c r="N9220" s="8" t="str">
        <f>IF(ISBLANK(F9220),"Unknown",F9220)</f>
        <v>Digital Wallet</v>
      </c>
      <c r="O9220" s="8" t="str">
        <f>IF(ISBLANK(G9220),"Unknown",G9220)</f>
        <v>Takeaway</v>
      </c>
      <c r="P9220" s="6">
        <f>IF(ISBLANK(H9220),"Unknown",H9220)</f>
        <v>45262</v>
      </c>
      <c r="Q9220" s="13">
        <f t="shared" si="740"/>
        <v>2</v>
      </c>
      <c r="R9220" s="13">
        <f t="shared" si="741"/>
        <v>4</v>
      </c>
      <c r="S9220" s="11">
        <f t="shared" si="742"/>
        <v>8</v>
      </c>
    </row>
    <row r="9221" spans="1:19" x14ac:dyDescent="0.3">
      <c r="A9221" t="s">
        <v>9240</v>
      </c>
      <c r="B9221" t="s">
        <v>37</v>
      </c>
      <c r="C9221">
        <v>5</v>
      </c>
      <c r="D9221">
        <v>3</v>
      </c>
      <c r="E9221">
        <v>15</v>
      </c>
      <c r="F9221" t="s">
        <v>21</v>
      </c>
      <c r="G9221" t="s">
        <v>15</v>
      </c>
      <c r="H9221" s="1">
        <v>45227</v>
      </c>
      <c r="J9221" s="8" t="str">
        <f>IF(ISBLANK(B9221),"Unknown",B9221)</f>
        <v>Juice</v>
      </c>
      <c r="K9221" s="5">
        <f t="shared" si="738"/>
        <v>5</v>
      </c>
      <c r="L9221" s="5">
        <f t="shared" si="738"/>
        <v>3</v>
      </c>
      <c r="M9221" s="5">
        <f t="shared" si="739"/>
        <v>15</v>
      </c>
      <c r="N9221" s="8" t="str">
        <f>IF(ISBLANK(F9221),"Unknown",F9221)</f>
        <v>Digital Wallet</v>
      </c>
      <c r="O9221" s="8" t="str">
        <f>IF(ISBLANK(G9221),"Unknown",G9221)</f>
        <v>In-store</v>
      </c>
      <c r="P9221" s="6">
        <f>IF(ISBLANK(H9221),"Unknown",H9221)</f>
        <v>45227</v>
      </c>
      <c r="Q9221" s="13">
        <f t="shared" si="740"/>
        <v>5</v>
      </c>
      <c r="R9221" s="13">
        <f t="shared" si="741"/>
        <v>3</v>
      </c>
      <c r="S9221" s="11">
        <f t="shared" si="742"/>
        <v>15</v>
      </c>
    </row>
    <row r="9222" spans="1:19" x14ac:dyDescent="0.3">
      <c r="A9222" t="s">
        <v>9241</v>
      </c>
      <c r="B9222" t="s">
        <v>9</v>
      </c>
      <c r="C9222">
        <v>5</v>
      </c>
      <c r="D9222">
        <v>2</v>
      </c>
      <c r="E9222">
        <v>10</v>
      </c>
      <c r="F9222" t="s">
        <v>10</v>
      </c>
      <c r="G9222" s="7" t="s">
        <v>10024</v>
      </c>
      <c r="H9222" s="1">
        <v>45171</v>
      </c>
      <c r="J9222" s="8" t="str">
        <f>IF(ISBLANK(B9222),"Unknown",B9222)</f>
        <v>Coffee</v>
      </c>
      <c r="K9222" s="5">
        <f t="shared" si="738"/>
        <v>5</v>
      </c>
      <c r="L9222" s="5">
        <f t="shared" si="738"/>
        <v>2</v>
      </c>
      <c r="M9222" s="5">
        <f t="shared" si="739"/>
        <v>10</v>
      </c>
      <c r="N9222" s="8" t="str">
        <f>IF(ISBLANK(F9222),"Unknown",F9222)</f>
        <v>Credit Card</v>
      </c>
      <c r="O9222" s="8" t="str">
        <f>IF(ISBLANK(G9222),"Unknown",G9222)</f>
        <v>Unknown</v>
      </c>
      <c r="P9222" s="6">
        <f>IF(ISBLANK(H9222),"Unknown",H9222)</f>
        <v>45171</v>
      </c>
      <c r="Q9222" s="13">
        <f t="shared" si="740"/>
        <v>5</v>
      </c>
      <c r="R9222" s="13">
        <f t="shared" si="741"/>
        <v>2</v>
      </c>
      <c r="S9222" s="11">
        <f t="shared" si="742"/>
        <v>10</v>
      </c>
    </row>
    <row r="9223" spans="1:19" x14ac:dyDescent="0.3">
      <c r="A9223" t="s">
        <v>9242</v>
      </c>
      <c r="B9223" t="s">
        <v>17</v>
      </c>
      <c r="C9223">
        <v>5</v>
      </c>
      <c r="D9223">
        <v>1</v>
      </c>
      <c r="E9223">
        <v>5</v>
      </c>
      <c r="F9223" t="s">
        <v>10</v>
      </c>
      <c r="G9223" t="s">
        <v>15</v>
      </c>
      <c r="H9223" s="1">
        <v>45154</v>
      </c>
      <c r="J9223" s="8" t="str">
        <f>IF(ISBLANK(B9223),"Unknown",B9223)</f>
        <v>Cookie</v>
      </c>
      <c r="K9223" s="5">
        <f t="shared" si="738"/>
        <v>5</v>
      </c>
      <c r="L9223" s="5">
        <f t="shared" si="738"/>
        <v>1</v>
      </c>
      <c r="M9223" s="5">
        <f t="shared" si="739"/>
        <v>5</v>
      </c>
      <c r="N9223" s="8" t="str">
        <f>IF(ISBLANK(F9223),"Unknown",F9223)</f>
        <v>Credit Card</v>
      </c>
      <c r="O9223" s="8" t="str">
        <f>IF(ISBLANK(G9223),"Unknown",G9223)</f>
        <v>In-store</v>
      </c>
      <c r="P9223" s="6">
        <f>IF(ISBLANK(H9223),"Unknown",H9223)</f>
        <v>45154</v>
      </c>
      <c r="Q9223" s="13">
        <f t="shared" si="740"/>
        <v>5</v>
      </c>
      <c r="R9223" s="13">
        <f t="shared" si="741"/>
        <v>1</v>
      </c>
      <c r="S9223" s="11">
        <f t="shared" si="742"/>
        <v>5</v>
      </c>
    </row>
    <row r="9224" spans="1:19" x14ac:dyDescent="0.3">
      <c r="A9224" t="s">
        <v>9243</v>
      </c>
      <c r="B9224" t="s">
        <v>37</v>
      </c>
      <c r="C9224">
        <v>3</v>
      </c>
      <c r="D9224">
        <v>3</v>
      </c>
      <c r="E9224">
        <v>9</v>
      </c>
      <c r="F9224" t="s">
        <v>14</v>
      </c>
      <c r="G9224" t="s">
        <v>11</v>
      </c>
      <c r="H9224" s="1">
        <v>45165</v>
      </c>
      <c r="J9224" s="8" t="str">
        <f>IF(ISBLANK(B9224),"Unknown",B9224)</f>
        <v>Juice</v>
      </c>
      <c r="K9224" s="5">
        <f t="shared" si="738"/>
        <v>3</v>
      </c>
      <c r="L9224" s="5">
        <f t="shared" si="738"/>
        <v>3</v>
      </c>
      <c r="M9224" s="5">
        <f t="shared" si="739"/>
        <v>9</v>
      </c>
      <c r="N9224" s="8" t="str">
        <f>IF(ISBLANK(F9224),"Unknown",F9224)</f>
        <v>Cash</v>
      </c>
      <c r="O9224" s="8" t="str">
        <f>IF(ISBLANK(G9224),"Unknown",G9224)</f>
        <v>Takeaway</v>
      </c>
      <c r="P9224" s="6">
        <f>IF(ISBLANK(H9224),"Unknown",H9224)</f>
        <v>45165</v>
      </c>
      <c r="Q9224" s="13">
        <f t="shared" si="740"/>
        <v>3</v>
      </c>
      <c r="R9224" s="13">
        <f t="shared" si="741"/>
        <v>3</v>
      </c>
      <c r="S9224" s="11">
        <f t="shared" si="742"/>
        <v>9</v>
      </c>
    </row>
    <row r="9225" spans="1:19" x14ac:dyDescent="0.3">
      <c r="A9225" t="s">
        <v>9244</v>
      </c>
      <c r="B9225" t="s">
        <v>23</v>
      </c>
      <c r="C9225" s="7" t="s">
        <v>10024</v>
      </c>
      <c r="D9225">
        <v>4</v>
      </c>
      <c r="E9225">
        <v>20</v>
      </c>
      <c r="G9225" t="s">
        <v>11</v>
      </c>
      <c r="H9225" s="1">
        <v>45140</v>
      </c>
      <c r="J9225" s="8" t="str">
        <f>IF(ISBLANK(B9225),"Unknown",B9225)</f>
        <v>Smoothie</v>
      </c>
      <c r="K9225" s="5" t="str">
        <f t="shared" si="738"/>
        <v>Unknown</v>
      </c>
      <c r="L9225" s="5">
        <f t="shared" si="738"/>
        <v>4</v>
      </c>
      <c r="M9225" s="5">
        <f t="shared" si="739"/>
        <v>20</v>
      </c>
      <c r="N9225" s="8" t="str">
        <f>IF(ISBLANK(F9225),"Unknown",F9225)</f>
        <v>Unknown</v>
      </c>
      <c r="O9225" s="8" t="str">
        <f>IF(ISBLANK(G9225),"Unknown",G9225)</f>
        <v>Takeaway</v>
      </c>
      <c r="P9225" s="6">
        <f>IF(ISBLANK(H9225),"Unknown",H9225)</f>
        <v>45140</v>
      </c>
      <c r="Q9225" s="13">
        <f t="shared" si="740"/>
        <v>0</v>
      </c>
      <c r="R9225" s="13">
        <f t="shared" si="741"/>
        <v>4</v>
      </c>
      <c r="S9225" s="11">
        <f t="shared" si="742"/>
        <v>0</v>
      </c>
    </row>
    <row r="9226" spans="1:19" x14ac:dyDescent="0.3">
      <c r="A9226" t="s">
        <v>9245</v>
      </c>
      <c r="B9226" t="s">
        <v>17</v>
      </c>
      <c r="D9226">
        <v>1</v>
      </c>
      <c r="E9226">
        <v>5</v>
      </c>
      <c r="F9226" t="s">
        <v>14</v>
      </c>
      <c r="H9226" s="7" t="s">
        <v>10024</v>
      </c>
      <c r="J9226" s="8" t="str">
        <f>IF(ISBLANK(B9226),"Unknown",B9226)</f>
        <v>Cookie</v>
      </c>
      <c r="K9226" s="5" t="str">
        <f t="shared" si="738"/>
        <v>0</v>
      </c>
      <c r="L9226" s="5">
        <f t="shared" si="738"/>
        <v>1</v>
      </c>
      <c r="M9226" s="5">
        <f t="shared" si="739"/>
        <v>5</v>
      </c>
      <c r="N9226" s="8" t="str">
        <f>IF(ISBLANK(F9226),"Unknown",F9226)</f>
        <v>Cash</v>
      </c>
      <c r="O9226" s="8" t="str">
        <f>IF(ISBLANK(G9226),"Unknown",G9226)</f>
        <v>Unknown</v>
      </c>
      <c r="P9226" s="6" t="str">
        <f>IF(ISBLANK(H9226),"Unknown",H9226)</f>
        <v>Unknown</v>
      </c>
      <c r="Q9226" s="13" t="str">
        <f t="shared" si="740"/>
        <v>0</v>
      </c>
      <c r="R9226" s="13">
        <f t="shared" si="741"/>
        <v>1</v>
      </c>
      <c r="S9226" s="11">
        <f t="shared" si="742"/>
        <v>0</v>
      </c>
    </row>
    <row r="9227" spans="1:19" x14ac:dyDescent="0.3">
      <c r="A9227" t="s">
        <v>9246</v>
      </c>
      <c r="B9227" t="s">
        <v>9</v>
      </c>
      <c r="C9227">
        <v>3</v>
      </c>
      <c r="D9227">
        <v>2</v>
      </c>
      <c r="E9227">
        <v>6</v>
      </c>
      <c r="F9227" t="s">
        <v>10</v>
      </c>
      <c r="H9227" s="1">
        <v>45274</v>
      </c>
      <c r="J9227" s="8" t="str">
        <f>IF(ISBLANK(B9227),"Unknown",B9227)</f>
        <v>Coffee</v>
      </c>
      <c r="K9227" s="5">
        <f t="shared" si="738"/>
        <v>3</v>
      </c>
      <c r="L9227" s="5">
        <f t="shared" si="738"/>
        <v>2</v>
      </c>
      <c r="M9227" s="5">
        <f t="shared" si="739"/>
        <v>6</v>
      </c>
      <c r="N9227" s="8" t="str">
        <f>IF(ISBLANK(F9227),"Unknown",F9227)</f>
        <v>Credit Card</v>
      </c>
      <c r="O9227" s="8" t="str">
        <f>IF(ISBLANK(G9227),"Unknown",G9227)</f>
        <v>Unknown</v>
      </c>
      <c r="P9227" s="6">
        <f>IF(ISBLANK(H9227),"Unknown",H9227)</f>
        <v>45274</v>
      </c>
      <c r="Q9227" s="13">
        <f t="shared" si="740"/>
        <v>3</v>
      </c>
      <c r="R9227" s="13">
        <f t="shared" si="741"/>
        <v>2</v>
      </c>
      <c r="S9227" s="11">
        <f t="shared" si="742"/>
        <v>6</v>
      </c>
    </row>
    <row r="9228" spans="1:19" x14ac:dyDescent="0.3">
      <c r="A9228" t="s">
        <v>9247</v>
      </c>
      <c r="B9228" s="7" t="s">
        <v>10024</v>
      </c>
      <c r="C9228">
        <v>5</v>
      </c>
      <c r="D9228">
        <v>1</v>
      </c>
      <c r="E9228">
        <v>5</v>
      </c>
      <c r="G9228" t="s">
        <v>11</v>
      </c>
      <c r="H9228" s="1">
        <v>45174</v>
      </c>
      <c r="J9228" s="8" t="str">
        <f>IF(ISBLANK(B9228),"Unknown",B9228)</f>
        <v>Unknown</v>
      </c>
      <c r="K9228" s="5">
        <f t="shared" si="738"/>
        <v>5</v>
      </c>
      <c r="L9228" s="5">
        <f t="shared" si="738"/>
        <v>1</v>
      </c>
      <c r="M9228" s="5">
        <f t="shared" si="739"/>
        <v>5</v>
      </c>
      <c r="N9228" s="8" t="str">
        <f>IF(ISBLANK(F9228),"Unknown",F9228)</f>
        <v>Unknown</v>
      </c>
      <c r="O9228" s="8" t="str">
        <f>IF(ISBLANK(G9228),"Unknown",G9228)</f>
        <v>Takeaway</v>
      </c>
      <c r="P9228" s="6">
        <f>IF(ISBLANK(H9228),"Unknown",H9228)</f>
        <v>45174</v>
      </c>
      <c r="Q9228" s="13">
        <f t="shared" si="740"/>
        <v>5</v>
      </c>
      <c r="R9228" s="13">
        <f t="shared" si="741"/>
        <v>1</v>
      </c>
      <c r="S9228" s="11">
        <f t="shared" si="742"/>
        <v>5</v>
      </c>
    </row>
    <row r="9229" spans="1:19" x14ac:dyDescent="0.3">
      <c r="A9229" t="s">
        <v>9248</v>
      </c>
      <c r="B9229" t="s">
        <v>23</v>
      </c>
      <c r="C9229">
        <v>1</v>
      </c>
      <c r="D9229">
        <v>4</v>
      </c>
      <c r="E9229">
        <v>4</v>
      </c>
      <c r="G9229" t="s">
        <v>11</v>
      </c>
      <c r="H9229" s="1">
        <v>44931</v>
      </c>
      <c r="J9229" s="8" t="str">
        <f>IF(ISBLANK(B9229),"Unknown",B9229)</f>
        <v>Smoothie</v>
      </c>
      <c r="K9229" s="5">
        <f t="shared" si="738"/>
        <v>1</v>
      </c>
      <c r="L9229" s="5">
        <f t="shared" si="738"/>
        <v>4</v>
      </c>
      <c r="M9229" s="5">
        <f t="shared" si="739"/>
        <v>4</v>
      </c>
      <c r="N9229" s="8" t="str">
        <f>IF(ISBLANK(F9229),"Unknown",F9229)</f>
        <v>Unknown</v>
      </c>
      <c r="O9229" s="8" t="str">
        <f>IF(ISBLANK(G9229),"Unknown",G9229)</f>
        <v>Takeaway</v>
      </c>
      <c r="P9229" s="6">
        <f>IF(ISBLANK(H9229),"Unknown",H9229)</f>
        <v>44931</v>
      </c>
      <c r="Q9229" s="13">
        <f t="shared" si="740"/>
        <v>1</v>
      </c>
      <c r="R9229" s="13">
        <f t="shared" si="741"/>
        <v>4</v>
      </c>
      <c r="S9229" s="11">
        <f t="shared" si="742"/>
        <v>4</v>
      </c>
    </row>
    <row r="9230" spans="1:19" x14ac:dyDescent="0.3">
      <c r="A9230" t="s">
        <v>9249</v>
      </c>
      <c r="B9230" t="s">
        <v>9</v>
      </c>
      <c r="C9230">
        <v>1</v>
      </c>
      <c r="D9230">
        <v>2</v>
      </c>
      <c r="E9230">
        <v>2</v>
      </c>
      <c r="F9230" t="s">
        <v>10</v>
      </c>
      <c r="G9230" t="s">
        <v>15</v>
      </c>
      <c r="H9230" s="1">
        <v>45145</v>
      </c>
      <c r="J9230" s="8" t="str">
        <f>IF(ISBLANK(B9230),"Unknown",B9230)</f>
        <v>Coffee</v>
      </c>
      <c r="K9230" s="5">
        <f t="shared" si="738"/>
        <v>1</v>
      </c>
      <c r="L9230" s="5">
        <f t="shared" si="738"/>
        <v>2</v>
      </c>
      <c r="M9230" s="5">
        <f t="shared" si="739"/>
        <v>2</v>
      </c>
      <c r="N9230" s="8" t="str">
        <f>IF(ISBLANK(F9230),"Unknown",F9230)</f>
        <v>Credit Card</v>
      </c>
      <c r="O9230" s="8" t="str">
        <f>IF(ISBLANK(G9230),"Unknown",G9230)</f>
        <v>In-store</v>
      </c>
      <c r="P9230" s="6">
        <f>IF(ISBLANK(H9230),"Unknown",H9230)</f>
        <v>45145</v>
      </c>
      <c r="Q9230" s="13">
        <f t="shared" si="740"/>
        <v>1</v>
      </c>
      <c r="R9230" s="13">
        <f t="shared" si="741"/>
        <v>2</v>
      </c>
      <c r="S9230" s="11">
        <f t="shared" si="742"/>
        <v>2</v>
      </c>
    </row>
    <row r="9231" spans="1:19" x14ac:dyDescent="0.3">
      <c r="A9231" t="s">
        <v>9250</v>
      </c>
      <c r="B9231" t="s">
        <v>23</v>
      </c>
      <c r="C9231">
        <v>5</v>
      </c>
      <c r="D9231">
        <v>4</v>
      </c>
      <c r="E9231">
        <v>20</v>
      </c>
      <c r="F9231" t="s">
        <v>21</v>
      </c>
      <c r="G9231" t="s">
        <v>11</v>
      </c>
      <c r="H9231" s="1">
        <v>44933</v>
      </c>
      <c r="J9231" s="8" t="str">
        <f>IF(ISBLANK(B9231),"Unknown",B9231)</f>
        <v>Smoothie</v>
      </c>
      <c r="K9231" s="5">
        <f t="shared" si="738"/>
        <v>5</v>
      </c>
      <c r="L9231" s="5">
        <f t="shared" si="738"/>
        <v>4</v>
      </c>
      <c r="M9231" s="5">
        <f t="shared" si="739"/>
        <v>20</v>
      </c>
      <c r="N9231" s="8" t="str">
        <f>IF(ISBLANK(F9231),"Unknown",F9231)</f>
        <v>Digital Wallet</v>
      </c>
      <c r="O9231" s="8" t="str">
        <f>IF(ISBLANK(G9231),"Unknown",G9231)</f>
        <v>Takeaway</v>
      </c>
      <c r="P9231" s="6">
        <f>IF(ISBLANK(H9231),"Unknown",H9231)</f>
        <v>44933</v>
      </c>
      <c r="Q9231" s="13">
        <f t="shared" si="740"/>
        <v>5</v>
      </c>
      <c r="R9231" s="13">
        <f t="shared" si="741"/>
        <v>4</v>
      </c>
      <c r="S9231" s="11">
        <f t="shared" si="742"/>
        <v>20</v>
      </c>
    </row>
    <row r="9232" spans="1:19" x14ac:dyDescent="0.3">
      <c r="A9232" t="s">
        <v>9251</v>
      </c>
      <c r="B9232" t="s">
        <v>26</v>
      </c>
      <c r="C9232">
        <v>2</v>
      </c>
      <c r="D9232">
        <v>4</v>
      </c>
      <c r="E9232">
        <v>8</v>
      </c>
      <c r="F9232" t="s">
        <v>21</v>
      </c>
      <c r="G9232" t="s">
        <v>15</v>
      </c>
      <c r="J9232" s="8" t="str">
        <f>IF(ISBLANK(B9232),"Unknown",B9232)</f>
        <v>Sandwich</v>
      </c>
      <c r="K9232" s="5">
        <f t="shared" si="738"/>
        <v>2</v>
      </c>
      <c r="L9232" s="5">
        <f t="shared" si="738"/>
        <v>4</v>
      </c>
      <c r="M9232" s="5">
        <f t="shared" si="739"/>
        <v>8</v>
      </c>
      <c r="N9232" s="8" t="str">
        <f>IF(ISBLANK(F9232),"Unknown",F9232)</f>
        <v>Digital Wallet</v>
      </c>
      <c r="O9232" s="8" t="str">
        <f>IF(ISBLANK(G9232),"Unknown",G9232)</f>
        <v>In-store</v>
      </c>
      <c r="P9232" s="6" t="str">
        <f>IF(ISBLANK(H9232),"Unknown",H9232)</f>
        <v>Unknown</v>
      </c>
      <c r="Q9232" s="13">
        <f t="shared" si="740"/>
        <v>2</v>
      </c>
      <c r="R9232" s="13">
        <f t="shared" si="741"/>
        <v>4</v>
      </c>
      <c r="S9232" s="11">
        <f t="shared" si="742"/>
        <v>8</v>
      </c>
    </row>
    <row r="9233" spans="1:19" x14ac:dyDescent="0.3">
      <c r="A9233" t="s">
        <v>9252</v>
      </c>
      <c r="B9233" t="s">
        <v>19</v>
      </c>
      <c r="C9233">
        <v>1</v>
      </c>
      <c r="D9233">
        <v>5</v>
      </c>
      <c r="E9233">
        <v>5</v>
      </c>
      <c r="F9233" t="s">
        <v>10</v>
      </c>
      <c r="G9233" t="s">
        <v>15</v>
      </c>
      <c r="H9233" s="1">
        <v>44961</v>
      </c>
      <c r="J9233" s="8" t="str">
        <f>IF(ISBLANK(B9233),"Unknown",B9233)</f>
        <v>Salad</v>
      </c>
      <c r="K9233" s="5">
        <f t="shared" si="738"/>
        <v>1</v>
      </c>
      <c r="L9233" s="5">
        <f t="shared" si="738"/>
        <v>5</v>
      </c>
      <c r="M9233" s="5">
        <f t="shared" si="739"/>
        <v>5</v>
      </c>
      <c r="N9233" s="8" t="str">
        <f>IF(ISBLANK(F9233),"Unknown",F9233)</f>
        <v>Credit Card</v>
      </c>
      <c r="O9233" s="8" t="str">
        <f>IF(ISBLANK(G9233),"Unknown",G9233)</f>
        <v>In-store</v>
      </c>
      <c r="P9233" s="6">
        <f>IF(ISBLANK(H9233),"Unknown",H9233)</f>
        <v>44961</v>
      </c>
      <c r="Q9233" s="13">
        <f t="shared" si="740"/>
        <v>1</v>
      </c>
      <c r="R9233" s="13">
        <f t="shared" si="741"/>
        <v>5</v>
      </c>
      <c r="S9233" s="11">
        <f t="shared" si="742"/>
        <v>5</v>
      </c>
    </row>
    <row r="9234" spans="1:19" x14ac:dyDescent="0.3">
      <c r="A9234" t="s">
        <v>9253</v>
      </c>
      <c r="B9234" t="s">
        <v>23</v>
      </c>
      <c r="C9234">
        <v>1</v>
      </c>
      <c r="D9234">
        <v>4</v>
      </c>
      <c r="E9234">
        <v>4</v>
      </c>
      <c r="F9234" t="s">
        <v>10</v>
      </c>
      <c r="G9234" t="s">
        <v>11</v>
      </c>
      <c r="H9234" s="1">
        <v>45160</v>
      </c>
      <c r="J9234" s="8" t="str">
        <f>IF(ISBLANK(B9234),"Unknown",B9234)</f>
        <v>Smoothie</v>
      </c>
      <c r="K9234" s="5">
        <f t="shared" si="738"/>
        <v>1</v>
      </c>
      <c r="L9234" s="5">
        <f t="shared" si="738"/>
        <v>4</v>
      </c>
      <c r="M9234" s="5">
        <f t="shared" si="739"/>
        <v>4</v>
      </c>
      <c r="N9234" s="8" t="str">
        <f>IF(ISBLANK(F9234),"Unknown",F9234)</f>
        <v>Credit Card</v>
      </c>
      <c r="O9234" s="8" t="str">
        <f>IF(ISBLANK(G9234),"Unknown",G9234)</f>
        <v>Takeaway</v>
      </c>
      <c r="P9234" s="6">
        <f>IF(ISBLANK(H9234),"Unknown",H9234)</f>
        <v>45160</v>
      </c>
      <c r="Q9234" s="13">
        <f t="shared" si="740"/>
        <v>1</v>
      </c>
      <c r="R9234" s="13">
        <f t="shared" si="741"/>
        <v>4</v>
      </c>
      <c r="S9234" s="11">
        <f t="shared" si="742"/>
        <v>4</v>
      </c>
    </row>
    <row r="9235" spans="1:19" x14ac:dyDescent="0.3">
      <c r="A9235" t="s">
        <v>9254</v>
      </c>
      <c r="B9235" t="s">
        <v>37</v>
      </c>
      <c r="C9235">
        <v>3</v>
      </c>
      <c r="D9235">
        <v>3</v>
      </c>
      <c r="E9235">
        <v>9</v>
      </c>
      <c r="F9235" s="7" t="s">
        <v>10024</v>
      </c>
      <c r="G9235" t="s">
        <v>11</v>
      </c>
      <c r="H9235" s="1">
        <v>45109</v>
      </c>
      <c r="J9235" s="8" t="str">
        <f>IF(ISBLANK(B9235),"Unknown",B9235)</f>
        <v>Juice</v>
      </c>
      <c r="K9235" s="5">
        <f t="shared" si="738"/>
        <v>3</v>
      </c>
      <c r="L9235" s="5">
        <f t="shared" si="738"/>
        <v>3</v>
      </c>
      <c r="M9235" s="5">
        <f t="shared" si="739"/>
        <v>9</v>
      </c>
      <c r="N9235" s="8" t="str">
        <f>IF(ISBLANK(F9235),"Unknown",F9235)</f>
        <v>Unknown</v>
      </c>
      <c r="O9235" s="8" t="str">
        <f>IF(ISBLANK(G9235),"Unknown",G9235)</f>
        <v>Takeaway</v>
      </c>
      <c r="P9235" s="6">
        <f>IF(ISBLANK(H9235),"Unknown",H9235)</f>
        <v>45109</v>
      </c>
      <c r="Q9235" s="13">
        <f t="shared" si="740"/>
        <v>3</v>
      </c>
      <c r="R9235" s="13">
        <f t="shared" si="741"/>
        <v>3</v>
      </c>
      <c r="S9235" s="11">
        <f t="shared" si="742"/>
        <v>9</v>
      </c>
    </row>
    <row r="9236" spans="1:19" x14ac:dyDescent="0.3">
      <c r="A9236" t="s">
        <v>9255</v>
      </c>
      <c r="B9236" s="7" t="s">
        <v>10024</v>
      </c>
      <c r="C9236">
        <v>3</v>
      </c>
      <c r="D9236" s="7" t="s">
        <v>10024</v>
      </c>
      <c r="E9236">
        <v>12</v>
      </c>
      <c r="F9236" t="s">
        <v>21</v>
      </c>
      <c r="H9236" s="1">
        <v>45176</v>
      </c>
      <c r="J9236" s="8" t="str">
        <f>IF(ISBLANK(B9236),"Unknown",B9236)</f>
        <v>Unknown</v>
      </c>
      <c r="K9236" s="5">
        <f t="shared" si="738"/>
        <v>3</v>
      </c>
      <c r="L9236" s="5" t="str">
        <f t="shared" si="738"/>
        <v>Unknown</v>
      </c>
      <c r="M9236" s="5">
        <f t="shared" si="739"/>
        <v>12</v>
      </c>
      <c r="N9236" s="8" t="str">
        <f>IF(ISBLANK(F9236),"Unknown",F9236)</f>
        <v>Digital Wallet</v>
      </c>
      <c r="O9236" s="8" t="str">
        <f>IF(ISBLANK(G9236),"Unknown",G9236)</f>
        <v>Unknown</v>
      </c>
      <c r="P9236" s="6">
        <f>IF(ISBLANK(H9236),"Unknown",H9236)</f>
        <v>45176</v>
      </c>
      <c r="Q9236" s="13">
        <f t="shared" si="740"/>
        <v>3</v>
      </c>
      <c r="R9236" s="13">
        <f t="shared" si="741"/>
        <v>0</v>
      </c>
      <c r="S9236" s="11">
        <f t="shared" si="742"/>
        <v>0</v>
      </c>
    </row>
    <row r="9237" spans="1:19" x14ac:dyDescent="0.3">
      <c r="A9237" t="s">
        <v>9256</v>
      </c>
      <c r="B9237" t="s">
        <v>26</v>
      </c>
      <c r="C9237">
        <v>1</v>
      </c>
      <c r="D9237">
        <v>4</v>
      </c>
      <c r="E9237">
        <v>4</v>
      </c>
      <c r="G9237" t="s">
        <v>15</v>
      </c>
      <c r="H9237" s="7" t="s">
        <v>10024</v>
      </c>
      <c r="J9237" s="8" t="str">
        <f>IF(ISBLANK(B9237),"Unknown",B9237)</f>
        <v>Sandwich</v>
      </c>
      <c r="K9237" s="5">
        <f t="shared" si="738"/>
        <v>1</v>
      </c>
      <c r="L9237" s="5">
        <f t="shared" si="738"/>
        <v>4</v>
      </c>
      <c r="M9237" s="5">
        <f t="shared" si="739"/>
        <v>4</v>
      </c>
      <c r="N9237" s="8" t="str">
        <f>IF(ISBLANK(F9237),"Unknown",F9237)</f>
        <v>Unknown</v>
      </c>
      <c r="O9237" s="8" t="str">
        <f>IF(ISBLANK(G9237),"Unknown",G9237)</f>
        <v>In-store</v>
      </c>
      <c r="P9237" s="6" t="str">
        <f>IF(ISBLANK(H9237),"Unknown",H9237)</f>
        <v>Unknown</v>
      </c>
      <c r="Q9237" s="13">
        <f t="shared" si="740"/>
        <v>1</v>
      </c>
      <c r="R9237" s="13">
        <f t="shared" si="741"/>
        <v>4</v>
      </c>
      <c r="S9237" s="11">
        <f t="shared" si="742"/>
        <v>4</v>
      </c>
    </row>
    <row r="9238" spans="1:19" x14ac:dyDescent="0.3">
      <c r="A9238" t="s">
        <v>9257</v>
      </c>
      <c r="B9238" t="s">
        <v>17</v>
      </c>
      <c r="C9238">
        <v>2</v>
      </c>
      <c r="D9238">
        <v>1</v>
      </c>
      <c r="E9238">
        <v>2</v>
      </c>
      <c r="F9238" t="s">
        <v>10</v>
      </c>
      <c r="G9238" t="s">
        <v>15</v>
      </c>
      <c r="H9238" s="1">
        <v>45248</v>
      </c>
      <c r="J9238" s="8" t="str">
        <f>IF(ISBLANK(B9238),"Unknown",B9238)</f>
        <v>Cookie</v>
      </c>
      <c r="K9238" s="5">
        <f t="shared" si="738"/>
        <v>2</v>
      </c>
      <c r="L9238" s="5">
        <f t="shared" si="738"/>
        <v>1</v>
      </c>
      <c r="M9238" s="5">
        <f t="shared" si="739"/>
        <v>2</v>
      </c>
      <c r="N9238" s="8" t="str">
        <f>IF(ISBLANK(F9238),"Unknown",F9238)</f>
        <v>Credit Card</v>
      </c>
      <c r="O9238" s="8" t="str">
        <f>IF(ISBLANK(G9238),"Unknown",G9238)</f>
        <v>In-store</v>
      </c>
      <c r="P9238" s="6">
        <f>IF(ISBLANK(H9238),"Unknown",H9238)</f>
        <v>45248</v>
      </c>
      <c r="Q9238" s="13">
        <f t="shared" si="740"/>
        <v>2</v>
      </c>
      <c r="R9238" s="13">
        <f t="shared" si="741"/>
        <v>1</v>
      </c>
      <c r="S9238" s="11">
        <f t="shared" si="742"/>
        <v>2</v>
      </c>
    </row>
    <row r="9239" spans="1:19" x14ac:dyDescent="0.3">
      <c r="A9239" t="s">
        <v>9258</v>
      </c>
      <c r="B9239" t="s">
        <v>9</v>
      </c>
      <c r="C9239">
        <v>5</v>
      </c>
      <c r="D9239">
        <v>2</v>
      </c>
      <c r="E9239">
        <v>10</v>
      </c>
      <c r="G9239" t="s">
        <v>15</v>
      </c>
      <c r="H9239" s="1">
        <v>44983</v>
      </c>
      <c r="J9239" s="8" t="str">
        <f>IF(ISBLANK(B9239),"Unknown",B9239)</f>
        <v>Coffee</v>
      </c>
      <c r="K9239" s="5">
        <f t="shared" si="738"/>
        <v>5</v>
      </c>
      <c r="L9239" s="5">
        <f t="shared" si="738"/>
        <v>2</v>
      </c>
      <c r="M9239" s="5">
        <f t="shared" si="739"/>
        <v>10</v>
      </c>
      <c r="N9239" s="8" t="str">
        <f>IF(ISBLANK(F9239),"Unknown",F9239)</f>
        <v>Unknown</v>
      </c>
      <c r="O9239" s="8" t="str">
        <f>IF(ISBLANK(G9239),"Unknown",G9239)</f>
        <v>In-store</v>
      </c>
      <c r="P9239" s="6">
        <f>IF(ISBLANK(H9239),"Unknown",H9239)</f>
        <v>44983</v>
      </c>
      <c r="Q9239" s="13">
        <f t="shared" si="740"/>
        <v>5</v>
      </c>
      <c r="R9239" s="13">
        <f t="shared" si="741"/>
        <v>2</v>
      </c>
      <c r="S9239" s="11">
        <f t="shared" si="742"/>
        <v>10</v>
      </c>
    </row>
    <row r="9240" spans="1:19" x14ac:dyDescent="0.3">
      <c r="A9240" t="s">
        <v>9259</v>
      </c>
      <c r="B9240" s="7" t="s">
        <v>10024</v>
      </c>
      <c r="C9240" s="7" t="s">
        <v>10024</v>
      </c>
      <c r="D9240">
        <v>4</v>
      </c>
      <c r="E9240">
        <v>8</v>
      </c>
      <c r="F9240" t="s">
        <v>10</v>
      </c>
      <c r="H9240" s="1">
        <v>45140</v>
      </c>
      <c r="J9240" s="8" t="str">
        <f>IF(ISBLANK(B9240),"Unknown",B9240)</f>
        <v>Unknown</v>
      </c>
      <c r="K9240" s="5" t="str">
        <f t="shared" si="738"/>
        <v>Unknown</v>
      </c>
      <c r="L9240" s="5">
        <f t="shared" si="738"/>
        <v>4</v>
      </c>
      <c r="M9240" s="5">
        <f t="shared" si="739"/>
        <v>8</v>
      </c>
      <c r="N9240" s="8" t="str">
        <f>IF(ISBLANK(F9240),"Unknown",F9240)</f>
        <v>Credit Card</v>
      </c>
      <c r="O9240" s="8" t="str">
        <f>IF(ISBLANK(G9240),"Unknown",G9240)</f>
        <v>Unknown</v>
      </c>
      <c r="P9240" s="6">
        <f>IF(ISBLANK(H9240),"Unknown",H9240)</f>
        <v>45140</v>
      </c>
      <c r="Q9240" s="13">
        <f t="shared" si="740"/>
        <v>0</v>
      </c>
      <c r="R9240" s="13">
        <f t="shared" si="741"/>
        <v>4</v>
      </c>
      <c r="S9240" s="11">
        <f t="shared" si="742"/>
        <v>0</v>
      </c>
    </row>
    <row r="9241" spans="1:19" x14ac:dyDescent="0.3">
      <c r="A9241" t="s">
        <v>9260</v>
      </c>
      <c r="B9241" t="s">
        <v>9</v>
      </c>
      <c r="C9241">
        <v>2</v>
      </c>
      <c r="D9241">
        <v>2</v>
      </c>
      <c r="E9241">
        <v>4</v>
      </c>
      <c r="F9241" t="s">
        <v>10</v>
      </c>
      <c r="H9241" s="1">
        <v>45152</v>
      </c>
      <c r="J9241" s="8" t="str">
        <f>IF(ISBLANK(B9241),"Unknown",B9241)</f>
        <v>Coffee</v>
      </c>
      <c r="K9241" s="5">
        <f t="shared" si="738"/>
        <v>2</v>
      </c>
      <c r="L9241" s="5">
        <f t="shared" si="738"/>
        <v>2</v>
      </c>
      <c r="M9241" s="5">
        <f t="shared" si="739"/>
        <v>4</v>
      </c>
      <c r="N9241" s="8" t="str">
        <f>IF(ISBLANK(F9241),"Unknown",F9241)</f>
        <v>Credit Card</v>
      </c>
      <c r="O9241" s="8" t="str">
        <f>IF(ISBLANK(G9241),"Unknown",G9241)</f>
        <v>Unknown</v>
      </c>
      <c r="P9241" s="6">
        <f>IF(ISBLANK(H9241),"Unknown",H9241)</f>
        <v>45152</v>
      </c>
      <c r="Q9241" s="13">
        <f t="shared" si="740"/>
        <v>2</v>
      </c>
      <c r="R9241" s="13">
        <f t="shared" si="741"/>
        <v>2</v>
      </c>
      <c r="S9241" s="11">
        <f t="shared" si="742"/>
        <v>4</v>
      </c>
    </row>
    <row r="9242" spans="1:19" x14ac:dyDescent="0.3">
      <c r="A9242" t="s">
        <v>9261</v>
      </c>
      <c r="B9242" t="s">
        <v>63</v>
      </c>
      <c r="C9242">
        <v>5</v>
      </c>
      <c r="D9242">
        <v>1.5</v>
      </c>
      <c r="E9242">
        <v>7.5</v>
      </c>
      <c r="F9242" t="s">
        <v>21</v>
      </c>
      <c r="H9242" s="1">
        <v>45227</v>
      </c>
      <c r="J9242" s="8" t="str">
        <f>IF(ISBLANK(B9242),"Unknown",B9242)</f>
        <v>Tea</v>
      </c>
      <c r="K9242" s="5">
        <f t="shared" si="738"/>
        <v>5</v>
      </c>
      <c r="L9242" s="5">
        <f t="shared" si="738"/>
        <v>1.5</v>
      </c>
      <c r="M9242" s="5">
        <f t="shared" si="739"/>
        <v>7.5</v>
      </c>
      <c r="N9242" s="8" t="str">
        <f>IF(ISBLANK(F9242),"Unknown",F9242)</f>
        <v>Digital Wallet</v>
      </c>
      <c r="O9242" s="8" t="str">
        <f>IF(ISBLANK(G9242),"Unknown",G9242)</f>
        <v>Unknown</v>
      </c>
      <c r="P9242" s="6">
        <f>IF(ISBLANK(H9242),"Unknown",H9242)</f>
        <v>45227</v>
      </c>
      <c r="Q9242" s="13">
        <f t="shared" si="740"/>
        <v>5</v>
      </c>
      <c r="R9242" s="13">
        <f t="shared" si="741"/>
        <v>1.5</v>
      </c>
      <c r="S9242" s="11">
        <f t="shared" si="742"/>
        <v>7.5</v>
      </c>
    </row>
    <row r="9243" spans="1:19" x14ac:dyDescent="0.3">
      <c r="A9243" t="s">
        <v>9262</v>
      </c>
      <c r="C9243">
        <v>4</v>
      </c>
      <c r="D9243">
        <v>2</v>
      </c>
      <c r="E9243">
        <v>8</v>
      </c>
      <c r="H9243" s="1">
        <v>45038</v>
      </c>
      <c r="J9243" s="8" t="str">
        <f>IF(ISBLANK(B9243),"Unknown",B9243)</f>
        <v>Unknown</v>
      </c>
      <c r="K9243" s="5">
        <f t="shared" si="738"/>
        <v>4</v>
      </c>
      <c r="L9243" s="5">
        <f t="shared" si="738"/>
        <v>2</v>
      </c>
      <c r="M9243" s="5">
        <f t="shared" si="739"/>
        <v>8</v>
      </c>
      <c r="N9243" s="8" t="str">
        <f>IF(ISBLANK(F9243),"Unknown",F9243)</f>
        <v>Unknown</v>
      </c>
      <c r="O9243" s="8" t="str">
        <f>IF(ISBLANK(G9243),"Unknown",G9243)</f>
        <v>Unknown</v>
      </c>
      <c r="P9243" s="6">
        <f>IF(ISBLANK(H9243),"Unknown",H9243)</f>
        <v>45038</v>
      </c>
      <c r="Q9243" s="13">
        <f t="shared" si="740"/>
        <v>4</v>
      </c>
      <c r="R9243" s="13">
        <f t="shared" si="741"/>
        <v>2</v>
      </c>
      <c r="S9243" s="11">
        <f t="shared" si="742"/>
        <v>8</v>
      </c>
    </row>
    <row r="9244" spans="1:19" x14ac:dyDescent="0.3">
      <c r="A9244" t="s">
        <v>9263</v>
      </c>
      <c r="B9244" t="s">
        <v>63</v>
      </c>
      <c r="C9244">
        <v>5</v>
      </c>
      <c r="D9244">
        <v>1.5</v>
      </c>
      <c r="E9244">
        <v>7.5</v>
      </c>
      <c r="F9244" t="s">
        <v>21</v>
      </c>
      <c r="H9244" s="1">
        <v>45144</v>
      </c>
      <c r="J9244" s="8" t="str">
        <f>IF(ISBLANK(B9244),"Unknown",B9244)</f>
        <v>Tea</v>
      </c>
      <c r="K9244" s="5">
        <f t="shared" si="738"/>
        <v>5</v>
      </c>
      <c r="L9244" s="5">
        <f t="shared" si="738"/>
        <v>1.5</v>
      </c>
      <c r="M9244" s="5">
        <f t="shared" si="739"/>
        <v>7.5</v>
      </c>
      <c r="N9244" s="8" t="str">
        <f>IF(ISBLANK(F9244),"Unknown",F9244)</f>
        <v>Digital Wallet</v>
      </c>
      <c r="O9244" s="8" t="str">
        <f>IF(ISBLANK(G9244),"Unknown",G9244)</f>
        <v>Unknown</v>
      </c>
      <c r="P9244" s="6">
        <f>IF(ISBLANK(H9244),"Unknown",H9244)</f>
        <v>45144</v>
      </c>
      <c r="Q9244" s="13">
        <f t="shared" si="740"/>
        <v>5</v>
      </c>
      <c r="R9244" s="13">
        <f t="shared" si="741"/>
        <v>1.5</v>
      </c>
      <c r="S9244" s="11">
        <f t="shared" si="742"/>
        <v>7.5</v>
      </c>
    </row>
    <row r="9245" spans="1:19" x14ac:dyDescent="0.3">
      <c r="A9245" t="s">
        <v>9264</v>
      </c>
      <c r="B9245" t="s">
        <v>23</v>
      </c>
      <c r="C9245">
        <v>5</v>
      </c>
      <c r="D9245">
        <v>4</v>
      </c>
      <c r="E9245">
        <v>20</v>
      </c>
      <c r="F9245" t="s">
        <v>10</v>
      </c>
      <c r="G9245" t="s">
        <v>11</v>
      </c>
      <c r="H9245" s="1">
        <v>45004</v>
      </c>
      <c r="J9245" s="8" t="str">
        <f>IF(ISBLANK(B9245),"Unknown",B9245)</f>
        <v>Smoothie</v>
      </c>
      <c r="K9245" s="5">
        <f t="shared" si="738"/>
        <v>5</v>
      </c>
      <c r="L9245" s="5">
        <f t="shared" si="738"/>
        <v>4</v>
      </c>
      <c r="M9245" s="5">
        <f t="shared" si="739"/>
        <v>20</v>
      </c>
      <c r="N9245" s="8" t="str">
        <f>IF(ISBLANK(F9245),"Unknown",F9245)</f>
        <v>Credit Card</v>
      </c>
      <c r="O9245" s="8" t="str">
        <f>IF(ISBLANK(G9245),"Unknown",G9245)</f>
        <v>Takeaway</v>
      </c>
      <c r="P9245" s="6">
        <f>IF(ISBLANK(H9245),"Unknown",H9245)</f>
        <v>45004</v>
      </c>
      <c r="Q9245" s="13">
        <f t="shared" si="740"/>
        <v>5</v>
      </c>
      <c r="R9245" s="13">
        <f t="shared" si="741"/>
        <v>4</v>
      </c>
      <c r="S9245" s="11">
        <f t="shared" si="742"/>
        <v>20</v>
      </c>
    </row>
    <row r="9246" spans="1:19" x14ac:dyDescent="0.3">
      <c r="A9246" t="s">
        <v>9265</v>
      </c>
      <c r="B9246" t="s">
        <v>13</v>
      </c>
      <c r="C9246">
        <v>3</v>
      </c>
      <c r="D9246">
        <v>3</v>
      </c>
      <c r="E9246">
        <v>9</v>
      </c>
      <c r="F9246" t="s">
        <v>14</v>
      </c>
      <c r="H9246" s="1">
        <v>45262</v>
      </c>
      <c r="J9246" s="8" t="str">
        <f>IF(ISBLANK(B9246),"Unknown",B9246)</f>
        <v>Cake</v>
      </c>
      <c r="K9246" s="5">
        <f t="shared" si="738"/>
        <v>3</v>
      </c>
      <c r="L9246" s="5">
        <f t="shared" si="738"/>
        <v>3</v>
      </c>
      <c r="M9246" s="5">
        <f t="shared" si="739"/>
        <v>9</v>
      </c>
      <c r="N9246" s="8" t="str">
        <f>IF(ISBLANK(F9246),"Unknown",F9246)</f>
        <v>Cash</v>
      </c>
      <c r="O9246" s="8" t="str">
        <f>IF(ISBLANK(G9246),"Unknown",G9246)</f>
        <v>Unknown</v>
      </c>
      <c r="P9246" s="6">
        <f>IF(ISBLANK(H9246),"Unknown",H9246)</f>
        <v>45262</v>
      </c>
      <c r="Q9246" s="13">
        <f t="shared" si="740"/>
        <v>3</v>
      </c>
      <c r="R9246" s="13">
        <f t="shared" si="741"/>
        <v>3</v>
      </c>
      <c r="S9246" s="11">
        <f t="shared" si="742"/>
        <v>9</v>
      </c>
    </row>
    <row r="9247" spans="1:19" x14ac:dyDescent="0.3">
      <c r="A9247" t="s">
        <v>9266</v>
      </c>
      <c r="B9247" t="s">
        <v>23</v>
      </c>
      <c r="C9247">
        <v>5</v>
      </c>
      <c r="D9247">
        <v>4</v>
      </c>
      <c r="E9247">
        <v>20</v>
      </c>
      <c r="G9247" t="s">
        <v>15</v>
      </c>
      <c r="H9247" s="7" t="s">
        <v>10024</v>
      </c>
      <c r="J9247" s="8" t="str">
        <f>IF(ISBLANK(B9247),"Unknown",B9247)</f>
        <v>Smoothie</v>
      </c>
      <c r="K9247" s="5">
        <f t="shared" si="738"/>
        <v>5</v>
      </c>
      <c r="L9247" s="5">
        <f t="shared" si="738"/>
        <v>4</v>
      </c>
      <c r="M9247" s="5">
        <f t="shared" si="739"/>
        <v>20</v>
      </c>
      <c r="N9247" s="8" t="str">
        <f>IF(ISBLANK(F9247),"Unknown",F9247)</f>
        <v>Unknown</v>
      </c>
      <c r="O9247" s="8" t="str">
        <f>IF(ISBLANK(G9247),"Unknown",G9247)</f>
        <v>In-store</v>
      </c>
      <c r="P9247" s="6" t="str">
        <f>IF(ISBLANK(H9247),"Unknown",H9247)</f>
        <v>Unknown</v>
      </c>
      <c r="Q9247" s="13">
        <f t="shared" si="740"/>
        <v>5</v>
      </c>
      <c r="R9247" s="13">
        <f t="shared" si="741"/>
        <v>4</v>
      </c>
      <c r="S9247" s="11">
        <f t="shared" si="742"/>
        <v>20</v>
      </c>
    </row>
    <row r="9248" spans="1:19" x14ac:dyDescent="0.3">
      <c r="A9248" t="s">
        <v>9267</v>
      </c>
      <c r="B9248" t="s">
        <v>17</v>
      </c>
      <c r="C9248">
        <v>4</v>
      </c>
      <c r="D9248">
        <v>1</v>
      </c>
      <c r="F9248" t="s">
        <v>21</v>
      </c>
      <c r="G9248" t="s">
        <v>11</v>
      </c>
      <c r="H9248" s="1">
        <v>45241</v>
      </c>
      <c r="J9248" s="8" t="str">
        <f>IF(ISBLANK(B9248),"Unknown",B9248)</f>
        <v>Cookie</v>
      </c>
      <c r="K9248" s="5">
        <f t="shared" si="738"/>
        <v>4</v>
      </c>
      <c r="L9248" s="5">
        <f t="shared" si="738"/>
        <v>1</v>
      </c>
      <c r="M9248" s="5" t="str">
        <f t="shared" si="739"/>
        <v>0</v>
      </c>
      <c r="N9248" s="8" t="str">
        <f>IF(ISBLANK(F9248),"Unknown",F9248)</f>
        <v>Digital Wallet</v>
      </c>
      <c r="O9248" s="8" t="str">
        <f>IF(ISBLANK(G9248),"Unknown",G9248)</f>
        <v>Takeaway</v>
      </c>
      <c r="P9248" s="6">
        <f>IF(ISBLANK(H9248),"Unknown",H9248)</f>
        <v>45241</v>
      </c>
      <c r="Q9248" s="13">
        <f t="shared" si="740"/>
        <v>4</v>
      </c>
      <c r="R9248" s="13">
        <f t="shared" si="741"/>
        <v>1</v>
      </c>
      <c r="S9248" s="11">
        <f t="shared" si="742"/>
        <v>4</v>
      </c>
    </row>
    <row r="9249" spans="1:19" x14ac:dyDescent="0.3">
      <c r="A9249" t="s">
        <v>9268</v>
      </c>
      <c r="B9249" t="s">
        <v>26</v>
      </c>
      <c r="C9249">
        <v>3</v>
      </c>
      <c r="D9249">
        <v>4</v>
      </c>
      <c r="E9249">
        <v>12</v>
      </c>
      <c r="F9249" t="s">
        <v>10</v>
      </c>
      <c r="G9249" t="s">
        <v>11</v>
      </c>
      <c r="H9249" s="1">
        <v>45231</v>
      </c>
      <c r="J9249" s="8" t="str">
        <f>IF(ISBLANK(B9249),"Unknown",B9249)</f>
        <v>Sandwich</v>
      </c>
      <c r="K9249" s="5">
        <f t="shared" si="738"/>
        <v>3</v>
      </c>
      <c r="L9249" s="5">
        <f t="shared" si="738"/>
        <v>4</v>
      </c>
      <c r="M9249" s="5">
        <f t="shared" si="739"/>
        <v>12</v>
      </c>
      <c r="N9249" s="8" t="str">
        <f>IF(ISBLANK(F9249),"Unknown",F9249)</f>
        <v>Credit Card</v>
      </c>
      <c r="O9249" s="8" t="str">
        <f>IF(ISBLANK(G9249),"Unknown",G9249)</f>
        <v>Takeaway</v>
      </c>
      <c r="P9249" s="6">
        <f>IF(ISBLANK(H9249),"Unknown",H9249)</f>
        <v>45231</v>
      </c>
      <c r="Q9249" s="13">
        <f t="shared" si="740"/>
        <v>3</v>
      </c>
      <c r="R9249" s="13">
        <f t="shared" si="741"/>
        <v>4</v>
      </c>
      <c r="S9249" s="11">
        <f t="shared" si="742"/>
        <v>12</v>
      </c>
    </row>
    <row r="9250" spans="1:19" x14ac:dyDescent="0.3">
      <c r="A9250" t="s">
        <v>9269</v>
      </c>
      <c r="B9250" t="s">
        <v>9</v>
      </c>
      <c r="C9250">
        <v>2</v>
      </c>
      <c r="D9250">
        <v>2</v>
      </c>
      <c r="E9250">
        <v>4</v>
      </c>
      <c r="F9250" s="7" t="s">
        <v>10024</v>
      </c>
      <c r="H9250" s="1">
        <v>45181</v>
      </c>
      <c r="J9250" s="8" t="str">
        <f>IF(ISBLANK(B9250),"Unknown",B9250)</f>
        <v>Coffee</v>
      </c>
      <c r="K9250" s="5">
        <f t="shared" si="738"/>
        <v>2</v>
      </c>
      <c r="L9250" s="5">
        <f t="shared" si="738"/>
        <v>2</v>
      </c>
      <c r="M9250" s="5">
        <f t="shared" si="739"/>
        <v>4</v>
      </c>
      <c r="N9250" s="8" t="str">
        <f>IF(ISBLANK(F9250),"Unknown",F9250)</f>
        <v>Unknown</v>
      </c>
      <c r="O9250" s="8" t="str">
        <f>IF(ISBLANK(G9250),"Unknown",G9250)</f>
        <v>Unknown</v>
      </c>
      <c r="P9250" s="6">
        <f>IF(ISBLANK(H9250),"Unknown",H9250)</f>
        <v>45181</v>
      </c>
      <c r="Q9250" s="13">
        <f t="shared" si="740"/>
        <v>2</v>
      </c>
      <c r="R9250" s="13">
        <f t="shared" si="741"/>
        <v>2</v>
      </c>
      <c r="S9250" s="11">
        <f t="shared" si="742"/>
        <v>4</v>
      </c>
    </row>
    <row r="9251" spans="1:19" x14ac:dyDescent="0.3">
      <c r="A9251" t="s">
        <v>9270</v>
      </c>
      <c r="C9251">
        <v>3</v>
      </c>
      <c r="D9251">
        <v>1.5</v>
      </c>
      <c r="E9251">
        <v>4.5</v>
      </c>
      <c r="F9251" t="s">
        <v>14</v>
      </c>
      <c r="G9251" t="s">
        <v>15</v>
      </c>
      <c r="H9251" s="1">
        <v>45117</v>
      </c>
      <c r="J9251" s="8" t="str">
        <f>IF(ISBLANK(B9251),"Unknown",B9251)</f>
        <v>Unknown</v>
      </c>
      <c r="K9251" s="5">
        <f t="shared" si="738"/>
        <v>3</v>
      </c>
      <c r="L9251" s="5">
        <f t="shared" si="738"/>
        <v>1.5</v>
      </c>
      <c r="M9251" s="5">
        <f t="shared" si="739"/>
        <v>4.5</v>
      </c>
      <c r="N9251" s="8" t="str">
        <f>IF(ISBLANK(F9251),"Unknown",F9251)</f>
        <v>Cash</v>
      </c>
      <c r="O9251" s="8" t="str">
        <f>IF(ISBLANK(G9251),"Unknown",G9251)</f>
        <v>In-store</v>
      </c>
      <c r="P9251" s="6">
        <f>IF(ISBLANK(H9251),"Unknown",H9251)</f>
        <v>45117</v>
      </c>
      <c r="Q9251" s="13">
        <f t="shared" si="740"/>
        <v>3</v>
      </c>
      <c r="R9251" s="13">
        <f t="shared" si="741"/>
        <v>1.5</v>
      </c>
      <c r="S9251" s="11">
        <f t="shared" si="742"/>
        <v>4.5</v>
      </c>
    </row>
    <row r="9252" spans="1:19" x14ac:dyDescent="0.3">
      <c r="A9252" t="s">
        <v>9271</v>
      </c>
      <c r="B9252" t="s">
        <v>17</v>
      </c>
      <c r="C9252">
        <v>3</v>
      </c>
      <c r="D9252">
        <v>1</v>
      </c>
      <c r="E9252">
        <v>3</v>
      </c>
      <c r="F9252" t="s">
        <v>14</v>
      </c>
      <c r="H9252" s="1">
        <v>45078</v>
      </c>
      <c r="J9252" s="8" t="str">
        <f>IF(ISBLANK(B9252),"Unknown",B9252)</f>
        <v>Cookie</v>
      </c>
      <c r="K9252" s="5">
        <f t="shared" si="738"/>
        <v>3</v>
      </c>
      <c r="L9252" s="5">
        <f t="shared" si="738"/>
        <v>1</v>
      </c>
      <c r="M9252" s="5">
        <f t="shared" si="739"/>
        <v>3</v>
      </c>
      <c r="N9252" s="8" t="str">
        <f>IF(ISBLANK(F9252),"Unknown",F9252)</f>
        <v>Cash</v>
      </c>
      <c r="O9252" s="8" t="str">
        <f>IF(ISBLANK(G9252),"Unknown",G9252)</f>
        <v>Unknown</v>
      </c>
      <c r="P9252" s="6">
        <f>IF(ISBLANK(H9252),"Unknown",H9252)</f>
        <v>45078</v>
      </c>
      <c r="Q9252" s="13">
        <f t="shared" si="740"/>
        <v>3</v>
      </c>
      <c r="R9252" s="13">
        <f t="shared" si="741"/>
        <v>1</v>
      </c>
      <c r="S9252" s="11">
        <f t="shared" si="742"/>
        <v>3</v>
      </c>
    </row>
    <row r="9253" spans="1:19" x14ac:dyDescent="0.3">
      <c r="A9253" t="s">
        <v>9272</v>
      </c>
      <c r="B9253" t="s">
        <v>26</v>
      </c>
      <c r="C9253">
        <v>1</v>
      </c>
      <c r="D9253">
        <v>4</v>
      </c>
      <c r="E9253">
        <v>4</v>
      </c>
      <c r="H9253" s="1">
        <v>45129</v>
      </c>
      <c r="J9253" s="8" t="str">
        <f>IF(ISBLANK(B9253),"Unknown",B9253)</f>
        <v>Sandwich</v>
      </c>
      <c r="K9253" s="5">
        <f t="shared" si="738"/>
        <v>1</v>
      </c>
      <c r="L9253" s="5">
        <f t="shared" si="738"/>
        <v>4</v>
      </c>
      <c r="M9253" s="5">
        <f t="shared" si="739"/>
        <v>4</v>
      </c>
      <c r="N9253" s="8" t="str">
        <f>IF(ISBLANK(F9253),"Unknown",F9253)</f>
        <v>Unknown</v>
      </c>
      <c r="O9253" s="8" t="str">
        <f>IF(ISBLANK(G9253),"Unknown",G9253)</f>
        <v>Unknown</v>
      </c>
      <c r="P9253" s="6">
        <f>IF(ISBLANK(H9253),"Unknown",H9253)</f>
        <v>45129</v>
      </c>
      <c r="Q9253" s="13">
        <f t="shared" si="740"/>
        <v>1</v>
      </c>
      <c r="R9253" s="13">
        <f t="shared" si="741"/>
        <v>4</v>
      </c>
      <c r="S9253" s="11">
        <f t="shared" si="742"/>
        <v>4</v>
      </c>
    </row>
    <row r="9254" spans="1:19" x14ac:dyDescent="0.3">
      <c r="A9254" t="s">
        <v>9273</v>
      </c>
      <c r="B9254" t="s">
        <v>17</v>
      </c>
      <c r="C9254">
        <v>1</v>
      </c>
      <c r="D9254">
        <v>1</v>
      </c>
      <c r="E9254" s="7" t="s">
        <v>10024</v>
      </c>
      <c r="F9254" t="s">
        <v>10</v>
      </c>
      <c r="H9254" s="1">
        <v>44975</v>
      </c>
      <c r="J9254" s="8" t="str">
        <f>IF(ISBLANK(B9254),"Unknown",B9254)</f>
        <v>Cookie</v>
      </c>
      <c r="K9254" s="5">
        <f t="shared" si="738"/>
        <v>1</v>
      </c>
      <c r="L9254" s="5">
        <f t="shared" si="738"/>
        <v>1</v>
      </c>
      <c r="M9254" s="5" t="str">
        <f t="shared" si="739"/>
        <v>Unknown</v>
      </c>
      <c r="N9254" s="8" t="str">
        <f>IF(ISBLANK(F9254),"Unknown",F9254)</f>
        <v>Credit Card</v>
      </c>
      <c r="O9254" s="8" t="str">
        <f>IF(ISBLANK(G9254),"Unknown",G9254)</f>
        <v>Unknown</v>
      </c>
      <c r="P9254" s="6">
        <f>IF(ISBLANK(H9254),"Unknown",H9254)</f>
        <v>44975</v>
      </c>
      <c r="Q9254" s="13">
        <f t="shared" si="740"/>
        <v>1</v>
      </c>
      <c r="R9254" s="13">
        <f t="shared" si="741"/>
        <v>1</v>
      </c>
      <c r="S9254" s="11">
        <f t="shared" si="742"/>
        <v>1</v>
      </c>
    </row>
    <row r="9255" spans="1:19" x14ac:dyDescent="0.3">
      <c r="A9255" t="s">
        <v>9274</v>
      </c>
      <c r="B9255" t="s">
        <v>37</v>
      </c>
      <c r="C9255">
        <v>2</v>
      </c>
      <c r="D9255">
        <v>3</v>
      </c>
      <c r="E9255">
        <v>6</v>
      </c>
      <c r="F9255" t="s">
        <v>14</v>
      </c>
      <c r="G9255" t="s">
        <v>15</v>
      </c>
      <c r="H9255" s="1">
        <v>44960</v>
      </c>
      <c r="J9255" s="8" t="str">
        <f>IF(ISBLANK(B9255),"Unknown",B9255)</f>
        <v>Juice</v>
      </c>
      <c r="K9255" s="5">
        <f t="shared" si="738"/>
        <v>2</v>
      </c>
      <c r="L9255" s="5">
        <f t="shared" si="738"/>
        <v>3</v>
      </c>
      <c r="M9255" s="5">
        <f t="shared" si="739"/>
        <v>6</v>
      </c>
      <c r="N9255" s="8" t="str">
        <f>IF(ISBLANK(F9255),"Unknown",F9255)</f>
        <v>Cash</v>
      </c>
      <c r="O9255" s="8" t="str">
        <f>IF(ISBLANK(G9255),"Unknown",G9255)</f>
        <v>In-store</v>
      </c>
      <c r="P9255" s="6">
        <f>IF(ISBLANK(H9255),"Unknown",H9255)</f>
        <v>44960</v>
      </c>
      <c r="Q9255" s="13">
        <f t="shared" si="740"/>
        <v>2</v>
      </c>
      <c r="R9255" s="13">
        <f t="shared" si="741"/>
        <v>3</v>
      </c>
      <c r="S9255" s="11">
        <f t="shared" si="742"/>
        <v>6</v>
      </c>
    </row>
    <row r="9256" spans="1:19" x14ac:dyDescent="0.3">
      <c r="A9256" t="s">
        <v>9275</v>
      </c>
      <c r="B9256" t="s">
        <v>17</v>
      </c>
      <c r="C9256">
        <v>1</v>
      </c>
      <c r="D9256">
        <v>1</v>
      </c>
      <c r="E9256">
        <v>1</v>
      </c>
      <c r="F9256" t="s">
        <v>14</v>
      </c>
      <c r="G9256" t="s">
        <v>15</v>
      </c>
      <c r="H9256" s="1">
        <v>44977</v>
      </c>
      <c r="J9256" s="8" t="str">
        <f>IF(ISBLANK(B9256),"Unknown",B9256)</f>
        <v>Cookie</v>
      </c>
      <c r="K9256" s="5">
        <f t="shared" si="738"/>
        <v>1</v>
      </c>
      <c r="L9256" s="5">
        <f t="shared" si="738"/>
        <v>1</v>
      </c>
      <c r="M9256" s="5">
        <f t="shared" si="739"/>
        <v>1</v>
      </c>
      <c r="N9256" s="8" t="str">
        <f>IF(ISBLANK(F9256),"Unknown",F9256)</f>
        <v>Cash</v>
      </c>
      <c r="O9256" s="8" t="str">
        <f>IF(ISBLANK(G9256),"Unknown",G9256)</f>
        <v>In-store</v>
      </c>
      <c r="P9256" s="6">
        <f>IF(ISBLANK(H9256),"Unknown",H9256)</f>
        <v>44977</v>
      </c>
      <c r="Q9256" s="13">
        <f t="shared" si="740"/>
        <v>1</v>
      </c>
      <c r="R9256" s="13">
        <f t="shared" si="741"/>
        <v>1</v>
      </c>
      <c r="S9256" s="11">
        <f t="shared" si="742"/>
        <v>1</v>
      </c>
    </row>
    <row r="9257" spans="1:19" x14ac:dyDescent="0.3">
      <c r="A9257" t="s">
        <v>9276</v>
      </c>
      <c r="B9257" t="s">
        <v>9</v>
      </c>
      <c r="C9257">
        <v>4</v>
      </c>
      <c r="D9257">
        <v>2</v>
      </c>
      <c r="E9257">
        <v>8</v>
      </c>
      <c r="G9257" t="s">
        <v>11</v>
      </c>
      <c r="J9257" s="8" t="str">
        <f>IF(ISBLANK(B9257),"Unknown",B9257)</f>
        <v>Coffee</v>
      </c>
      <c r="K9257" s="5">
        <f t="shared" si="738"/>
        <v>4</v>
      </c>
      <c r="L9257" s="5">
        <f t="shared" si="738"/>
        <v>2</v>
      </c>
      <c r="M9257" s="5">
        <f t="shared" si="739"/>
        <v>8</v>
      </c>
      <c r="N9257" s="8" t="str">
        <f>IF(ISBLANK(F9257),"Unknown",F9257)</f>
        <v>Unknown</v>
      </c>
      <c r="O9257" s="8" t="str">
        <f>IF(ISBLANK(G9257),"Unknown",G9257)</f>
        <v>Takeaway</v>
      </c>
      <c r="P9257" s="6" t="str">
        <f>IF(ISBLANK(H9257),"Unknown",H9257)</f>
        <v>Unknown</v>
      </c>
      <c r="Q9257" s="13">
        <f t="shared" si="740"/>
        <v>4</v>
      </c>
      <c r="R9257" s="13">
        <f t="shared" si="741"/>
        <v>2</v>
      </c>
      <c r="S9257" s="11">
        <f t="shared" si="742"/>
        <v>8</v>
      </c>
    </row>
    <row r="9258" spans="1:19" x14ac:dyDescent="0.3">
      <c r="A9258" t="s">
        <v>9277</v>
      </c>
      <c r="B9258" t="s">
        <v>23</v>
      </c>
      <c r="C9258">
        <v>2</v>
      </c>
      <c r="D9258">
        <v>4</v>
      </c>
      <c r="E9258">
        <v>8</v>
      </c>
      <c r="F9258" t="s">
        <v>21</v>
      </c>
      <c r="H9258" s="1">
        <v>44963</v>
      </c>
      <c r="J9258" s="8" t="str">
        <f>IF(ISBLANK(B9258),"Unknown",B9258)</f>
        <v>Smoothie</v>
      </c>
      <c r="K9258" s="5">
        <f t="shared" si="738"/>
        <v>2</v>
      </c>
      <c r="L9258" s="5">
        <f t="shared" si="738"/>
        <v>4</v>
      </c>
      <c r="M9258" s="5">
        <f t="shared" si="739"/>
        <v>8</v>
      </c>
      <c r="N9258" s="8" t="str">
        <f>IF(ISBLANK(F9258),"Unknown",F9258)</f>
        <v>Digital Wallet</v>
      </c>
      <c r="O9258" s="8" t="str">
        <f>IF(ISBLANK(G9258),"Unknown",G9258)</f>
        <v>Unknown</v>
      </c>
      <c r="P9258" s="6">
        <f>IF(ISBLANK(H9258),"Unknown",H9258)</f>
        <v>44963</v>
      </c>
      <c r="Q9258" s="13">
        <f t="shared" si="740"/>
        <v>2</v>
      </c>
      <c r="R9258" s="13">
        <f t="shared" si="741"/>
        <v>4</v>
      </c>
      <c r="S9258" s="11">
        <f t="shared" si="742"/>
        <v>8</v>
      </c>
    </row>
    <row r="9259" spans="1:19" x14ac:dyDescent="0.3">
      <c r="A9259" t="s">
        <v>9278</v>
      </c>
      <c r="B9259" t="s">
        <v>9</v>
      </c>
      <c r="C9259">
        <v>3</v>
      </c>
      <c r="D9259">
        <v>2</v>
      </c>
      <c r="E9259">
        <v>6</v>
      </c>
      <c r="F9259" t="s">
        <v>10</v>
      </c>
      <c r="H9259" s="1">
        <v>45013</v>
      </c>
      <c r="J9259" s="8" t="str">
        <f>IF(ISBLANK(B9259),"Unknown",B9259)</f>
        <v>Coffee</v>
      </c>
      <c r="K9259" s="5">
        <f t="shared" si="738"/>
        <v>3</v>
      </c>
      <c r="L9259" s="5">
        <f t="shared" si="738"/>
        <v>2</v>
      </c>
      <c r="M9259" s="5">
        <f t="shared" si="739"/>
        <v>6</v>
      </c>
      <c r="N9259" s="8" t="str">
        <f>IF(ISBLANK(F9259),"Unknown",F9259)</f>
        <v>Credit Card</v>
      </c>
      <c r="O9259" s="8" t="str">
        <f>IF(ISBLANK(G9259),"Unknown",G9259)</f>
        <v>Unknown</v>
      </c>
      <c r="P9259" s="6">
        <f>IF(ISBLANK(H9259),"Unknown",H9259)</f>
        <v>45013</v>
      </c>
      <c r="Q9259" s="13">
        <f t="shared" si="740"/>
        <v>3</v>
      </c>
      <c r="R9259" s="13">
        <f t="shared" si="741"/>
        <v>2</v>
      </c>
      <c r="S9259" s="11">
        <f t="shared" si="742"/>
        <v>6</v>
      </c>
    </row>
    <row r="9260" spans="1:19" x14ac:dyDescent="0.3">
      <c r="A9260" t="s">
        <v>9279</v>
      </c>
      <c r="B9260" t="s">
        <v>23</v>
      </c>
      <c r="C9260">
        <v>2</v>
      </c>
      <c r="D9260">
        <v>4</v>
      </c>
      <c r="E9260">
        <v>8</v>
      </c>
      <c r="H9260" s="1">
        <v>45094</v>
      </c>
      <c r="J9260" s="8" t="str">
        <f>IF(ISBLANK(B9260),"Unknown",B9260)</f>
        <v>Smoothie</v>
      </c>
      <c r="K9260" s="5">
        <f t="shared" si="738"/>
        <v>2</v>
      </c>
      <c r="L9260" s="5">
        <f t="shared" si="738"/>
        <v>4</v>
      </c>
      <c r="M9260" s="5">
        <f t="shared" si="739"/>
        <v>8</v>
      </c>
      <c r="N9260" s="8" t="str">
        <f>IF(ISBLANK(F9260),"Unknown",F9260)</f>
        <v>Unknown</v>
      </c>
      <c r="O9260" s="8" t="str">
        <f>IF(ISBLANK(G9260),"Unknown",G9260)</f>
        <v>Unknown</v>
      </c>
      <c r="P9260" s="6">
        <f>IF(ISBLANK(H9260),"Unknown",H9260)</f>
        <v>45094</v>
      </c>
      <c r="Q9260" s="13">
        <f t="shared" si="740"/>
        <v>2</v>
      </c>
      <c r="R9260" s="13">
        <f t="shared" si="741"/>
        <v>4</v>
      </c>
      <c r="S9260" s="11">
        <f t="shared" si="742"/>
        <v>8</v>
      </c>
    </row>
    <row r="9261" spans="1:19" x14ac:dyDescent="0.3">
      <c r="A9261" t="s">
        <v>9280</v>
      </c>
      <c r="B9261" t="s">
        <v>19</v>
      </c>
      <c r="C9261">
        <v>3</v>
      </c>
      <c r="D9261">
        <v>5</v>
      </c>
      <c r="E9261">
        <v>15</v>
      </c>
      <c r="G9261" t="s">
        <v>11</v>
      </c>
      <c r="H9261" s="1">
        <v>45134</v>
      </c>
      <c r="J9261" s="8" t="str">
        <f>IF(ISBLANK(B9261),"Unknown",B9261)</f>
        <v>Salad</v>
      </c>
      <c r="K9261" s="5">
        <f t="shared" si="738"/>
        <v>3</v>
      </c>
      <c r="L9261" s="5">
        <f t="shared" si="738"/>
        <v>5</v>
      </c>
      <c r="M9261" s="5">
        <f t="shared" si="739"/>
        <v>15</v>
      </c>
      <c r="N9261" s="8" t="str">
        <f>IF(ISBLANK(F9261),"Unknown",F9261)</f>
        <v>Unknown</v>
      </c>
      <c r="O9261" s="8" t="str">
        <f>IF(ISBLANK(G9261),"Unknown",G9261)</f>
        <v>Takeaway</v>
      </c>
      <c r="P9261" s="6">
        <f>IF(ISBLANK(H9261),"Unknown",H9261)</f>
        <v>45134</v>
      </c>
      <c r="Q9261" s="13">
        <f t="shared" si="740"/>
        <v>3</v>
      </c>
      <c r="R9261" s="13">
        <f t="shared" si="741"/>
        <v>5</v>
      </c>
      <c r="S9261" s="11">
        <f t="shared" si="742"/>
        <v>15</v>
      </c>
    </row>
    <row r="9262" spans="1:19" x14ac:dyDescent="0.3">
      <c r="A9262" t="s">
        <v>9281</v>
      </c>
      <c r="C9262">
        <v>5</v>
      </c>
      <c r="D9262">
        <v>4</v>
      </c>
      <c r="E9262">
        <v>20</v>
      </c>
      <c r="F9262" t="s">
        <v>10</v>
      </c>
      <c r="G9262" t="s">
        <v>15</v>
      </c>
      <c r="H9262" s="1">
        <v>45063</v>
      </c>
      <c r="J9262" s="8" t="str">
        <f>IF(ISBLANK(B9262),"Unknown",B9262)</f>
        <v>Unknown</v>
      </c>
      <c r="K9262" s="5">
        <f t="shared" si="738"/>
        <v>5</v>
      </c>
      <c r="L9262" s="5">
        <f t="shared" si="738"/>
        <v>4</v>
      </c>
      <c r="M9262" s="5">
        <f t="shared" si="739"/>
        <v>20</v>
      </c>
      <c r="N9262" s="8" t="str">
        <f>IF(ISBLANK(F9262),"Unknown",F9262)</f>
        <v>Credit Card</v>
      </c>
      <c r="O9262" s="8" t="str">
        <f>IF(ISBLANK(G9262),"Unknown",G9262)</f>
        <v>In-store</v>
      </c>
      <c r="P9262" s="6">
        <f>IF(ISBLANK(H9262),"Unknown",H9262)</f>
        <v>45063</v>
      </c>
      <c r="Q9262" s="13">
        <f t="shared" si="740"/>
        <v>5</v>
      </c>
      <c r="R9262" s="13">
        <f t="shared" si="741"/>
        <v>4</v>
      </c>
      <c r="S9262" s="11">
        <f t="shared" si="742"/>
        <v>20</v>
      </c>
    </row>
    <row r="9263" spans="1:19" x14ac:dyDescent="0.3">
      <c r="A9263" t="s">
        <v>9282</v>
      </c>
      <c r="B9263" t="s">
        <v>63</v>
      </c>
      <c r="C9263">
        <v>2</v>
      </c>
      <c r="D9263">
        <v>1.5</v>
      </c>
      <c r="E9263">
        <v>3</v>
      </c>
      <c r="F9263" t="s">
        <v>10</v>
      </c>
      <c r="G9263" t="s">
        <v>15</v>
      </c>
      <c r="H9263" s="1">
        <v>45253</v>
      </c>
      <c r="J9263" s="8" t="str">
        <f>IF(ISBLANK(B9263),"Unknown",B9263)</f>
        <v>Tea</v>
      </c>
      <c r="K9263" s="5">
        <f t="shared" si="738"/>
        <v>2</v>
      </c>
      <c r="L9263" s="5">
        <f t="shared" si="738"/>
        <v>1.5</v>
      </c>
      <c r="M9263" s="5">
        <f t="shared" si="739"/>
        <v>3</v>
      </c>
      <c r="N9263" s="8" t="str">
        <f>IF(ISBLANK(F9263),"Unknown",F9263)</f>
        <v>Credit Card</v>
      </c>
      <c r="O9263" s="8" t="str">
        <f>IF(ISBLANK(G9263),"Unknown",G9263)</f>
        <v>In-store</v>
      </c>
      <c r="P9263" s="6">
        <f>IF(ISBLANK(H9263),"Unknown",H9263)</f>
        <v>45253</v>
      </c>
      <c r="Q9263" s="13">
        <f t="shared" si="740"/>
        <v>2</v>
      </c>
      <c r="R9263" s="13">
        <f t="shared" si="741"/>
        <v>1.5</v>
      </c>
      <c r="S9263" s="11">
        <f t="shared" si="742"/>
        <v>3</v>
      </c>
    </row>
    <row r="9264" spans="1:19" x14ac:dyDescent="0.3">
      <c r="A9264" t="s">
        <v>9283</v>
      </c>
      <c r="B9264" t="s">
        <v>23</v>
      </c>
      <c r="C9264">
        <v>2</v>
      </c>
      <c r="D9264">
        <v>4</v>
      </c>
      <c r="E9264">
        <v>8</v>
      </c>
      <c r="F9264" t="s">
        <v>21</v>
      </c>
      <c r="G9264" t="s">
        <v>15</v>
      </c>
      <c r="J9264" s="8" t="str">
        <f>IF(ISBLANK(B9264),"Unknown",B9264)</f>
        <v>Smoothie</v>
      </c>
      <c r="K9264" s="5">
        <f t="shared" si="738"/>
        <v>2</v>
      </c>
      <c r="L9264" s="5">
        <f t="shared" si="738"/>
        <v>4</v>
      </c>
      <c r="M9264" s="5">
        <f t="shared" si="739"/>
        <v>8</v>
      </c>
      <c r="N9264" s="8" t="str">
        <f>IF(ISBLANK(F9264),"Unknown",F9264)</f>
        <v>Digital Wallet</v>
      </c>
      <c r="O9264" s="8" t="str">
        <f>IF(ISBLANK(G9264),"Unknown",G9264)</f>
        <v>In-store</v>
      </c>
      <c r="P9264" s="6" t="str">
        <f>IF(ISBLANK(H9264),"Unknown",H9264)</f>
        <v>Unknown</v>
      </c>
      <c r="Q9264" s="13">
        <f t="shared" si="740"/>
        <v>2</v>
      </c>
      <c r="R9264" s="13">
        <f t="shared" si="741"/>
        <v>4</v>
      </c>
      <c r="S9264" s="11">
        <f t="shared" si="742"/>
        <v>8</v>
      </c>
    </row>
    <row r="9265" spans="1:19" x14ac:dyDescent="0.3">
      <c r="A9265" t="s">
        <v>9284</v>
      </c>
      <c r="C9265">
        <v>4</v>
      </c>
      <c r="D9265">
        <v>1.5</v>
      </c>
      <c r="E9265">
        <v>6</v>
      </c>
      <c r="G9265" t="s">
        <v>15</v>
      </c>
      <c r="H9265" s="1">
        <v>45220</v>
      </c>
      <c r="J9265" s="8" t="str">
        <f>IF(ISBLANK(B9265),"Unknown",B9265)</f>
        <v>Unknown</v>
      </c>
      <c r="K9265" s="5">
        <f t="shared" si="738"/>
        <v>4</v>
      </c>
      <c r="L9265" s="5">
        <f t="shared" si="738"/>
        <v>1.5</v>
      </c>
      <c r="M9265" s="5">
        <f t="shared" si="739"/>
        <v>6</v>
      </c>
      <c r="N9265" s="8" t="str">
        <f>IF(ISBLANK(F9265),"Unknown",F9265)</f>
        <v>Unknown</v>
      </c>
      <c r="O9265" s="8" t="str">
        <f>IF(ISBLANK(G9265),"Unknown",G9265)</f>
        <v>In-store</v>
      </c>
      <c r="P9265" s="6">
        <f>IF(ISBLANK(H9265),"Unknown",H9265)</f>
        <v>45220</v>
      </c>
      <c r="Q9265" s="13">
        <f t="shared" si="740"/>
        <v>4</v>
      </c>
      <c r="R9265" s="13">
        <f t="shared" si="741"/>
        <v>1.5</v>
      </c>
      <c r="S9265" s="11">
        <f t="shared" si="742"/>
        <v>6</v>
      </c>
    </row>
    <row r="9266" spans="1:19" x14ac:dyDescent="0.3">
      <c r="A9266" t="s">
        <v>9285</v>
      </c>
      <c r="B9266" t="s">
        <v>26</v>
      </c>
      <c r="C9266">
        <v>1</v>
      </c>
      <c r="D9266">
        <v>4</v>
      </c>
      <c r="E9266">
        <v>4</v>
      </c>
      <c r="G9266" t="s">
        <v>15</v>
      </c>
      <c r="H9266" s="1">
        <v>45119</v>
      </c>
      <c r="J9266" s="8" t="str">
        <f>IF(ISBLANK(B9266),"Unknown",B9266)</f>
        <v>Sandwich</v>
      </c>
      <c r="K9266" s="5">
        <f t="shared" si="738"/>
        <v>1</v>
      </c>
      <c r="L9266" s="5">
        <f t="shared" si="738"/>
        <v>4</v>
      </c>
      <c r="M9266" s="5">
        <f t="shared" si="739"/>
        <v>4</v>
      </c>
      <c r="N9266" s="8" t="str">
        <f>IF(ISBLANK(F9266),"Unknown",F9266)</f>
        <v>Unknown</v>
      </c>
      <c r="O9266" s="8" t="str">
        <f>IF(ISBLANK(G9266),"Unknown",G9266)</f>
        <v>In-store</v>
      </c>
      <c r="P9266" s="6">
        <f>IF(ISBLANK(H9266),"Unknown",H9266)</f>
        <v>45119</v>
      </c>
      <c r="Q9266" s="13">
        <f t="shared" si="740"/>
        <v>1</v>
      </c>
      <c r="R9266" s="13">
        <f t="shared" si="741"/>
        <v>4</v>
      </c>
      <c r="S9266" s="11">
        <f t="shared" si="742"/>
        <v>4</v>
      </c>
    </row>
    <row r="9267" spans="1:19" x14ac:dyDescent="0.3">
      <c r="A9267" t="s">
        <v>9286</v>
      </c>
      <c r="B9267" t="s">
        <v>19</v>
      </c>
      <c r="C9267">
        <v>1</v>
      </c>
      <c r="D9267">
        <v>5</v>
      </c>
      <c r="F9267" t="s">
        <v>10</v>
      </c>
      <c r="G9267" t="s">
        <v>11</v>
      </c>
      <c r="H9267" s="1">
        <v>45077</v>
      </c>
      <c r="J9267" s="8" t="str">
        <f>IF(ISBLANK(B9267),"Unknown",B9267)</f>
        <v>Salad</v>
      </c>
      <c r="K9267" s="5">
        <f t="shared" si="738"/>
        <v>1</v>
      </c>
      <c r="L9267" s="5">
        <f t="shared" si="738"/>
        <v>5</v>
      </c>
      <c r="M9267" s="5" t="str">
        <f t="shared" si="739"/>
        <v>0</v>
      </c>
      <c r="N9267" s="8" t="str">
        <f>IF(ISBLANK(F9267),"Unknown",F9267)</f>
        <v>Credit Card</v>
      </c>
      <c r="O9267" s="8" t="str">
        <f>IF(ISBLANK(G9267),"Unknown",G9267)</f>
        <v>Takeaway</v>
      </c>
      <c r="P9267" s="6">
        <f>IF(ISBLANK(H9267),"Unknown",H9267)</f>
        <v>45077</v>
      </c>
      <c r="Q9267" s="13">
        <f t="shared" si="740"/>
        <v>1</v>
      </c>
      <c r="R9267" s="13">
        <f t="shared" si="741"/>
        <v>5</v>
      </c>
      <c r="S9267" s="11">
        <f t="shared" si="742"/>
        <v>5</v>
      </c>
    </row>
    <row r="9268" spans="1:19" x14ac:dyDescent="0.3">
      <c r="A9268" t="s">
        <v>9287</v>
      </c>
      <c r="B9268" t="s">
        <v>17</v>
      </c>
      <c r="C9268">
        <v>5</v>
      </c>
      <c r="D9268">
        <v>1</v>
      </c>
      <c r="E9268">
        <v>5</v>
      </c>
      <c r="F9268" t="s">
        <v>14</v>
      </c>
      <c r="H9268" s="1">
        <v>45211</v>
      </c>
      <c r="J9268" s="8" t="str">
        <f>IF(ISBLANK(B9268),"Unknown",B9268)</f>
        <v>Cookie</v>
      </c>
      <c r="K9268" s="5">
        <f t="shared" si="738"/>
        <v>5</v>
      </c>
      <c r="L9268" s="5">
        <f t="shared" si="738"/>
        <v>1</v>
      </c>
      <c r="M9268" s="5">
        <f t="shared" si="739"/>
        <v>5</v>
      </c>
      <c r="N9268" s="8" t="str">
        <f>IF(ISBLANK(F9268),"Unknown",F9268)</f>
        <v>Cash</v>
      </c>
      <c r="O9268" s="8" t="str">
        <f>IF(ISBLANK(G9268),"Unknown",G9268)</f>
        <v>Unknown</v>
      </c>
      <c r="P9268" s="6">
        <f>IF(ISBLANK(H9268),"Unknown",H9268)</f>
        <v>45211</v>
      </c>
      <c r="Q9268" s="13">
        <f t="shared" si="740"/>
        <v>5</v>
      </c>
      <c r="R9268" s="13">
        <f t="shared" si="741"/>
        <v>1</v>
      </c>
      <c r="S9268" s="11">
        <f t="shared" si="742"/>
        <v>5</v>
      </c>
    </row>
    <row r="9269" spans="1:19" x14ac:dyDescent="0.3">
      <c r="A9269" t="s">
        <v>9288</v>
      </c>
      <c r="B9269" t="s">
        <v>19</v>
      </c>
      <c r="C9269">
        <v>4</v>
      </c>
      <c r="D9269">
        <v>5</v>
      </c>
      <c r="E9269">
        <v>20</v>
      </c>
      <c r="F9269" t="s">
        <v>14</v>
      </c>
      <c r="G9269" t="s">
        <v>11</v>
      </c>
      <c r="H9269" s="1">
        <v>45101</v>
      </c>
      <c r="J9269" s="8" t="str">
        <f>IF(ISBLANK(B9269),"Unknown",B9269)</f>
        <v>Salad</v>
      </c>
      <c r="K9269" s="5">
        <f t="shared" si="738"/>
        <v>4</v>
      </c>
      <c r="L9269" s="5">
        <f t="shared" si="738"/>
        <v>5</v>
      </c>
      <c r="M9269" s="5">
        <f t="shared" si="739"/>
        <v>20</v>
      </c>
      <c r="N9269" s="8" t="str">
        <f>IF(ISBLANK(F9269),"Unknown",F9269)</f>
        <v>Cash</v>
      </c>
      <c r="O9269" s="8" t="str">
        <f>IF(ISBLANK(G9269),"Unknown",G9269)</f>
        <v>Takeaway</v>
      </c>
      <c r="P9269" s="6">
        <f>IF(ISBLANK(H9269),"Unknown",H9269)</f>
        <v>45101</v>
      </c>
      <c r="Q9269" s="13">
        <f t="shared" si="740"/>
        <v>4</v>
      </c>
      <c r="R9269" s="13">
        <f t="shared" si="741"/>
        <v>5</v>
      </c>
      <c r="S9269" s="11">
        <f t="shared" si="742"/>
        <v>20</v>
      </c>
    </row>
    <row r="9270" spans="1:19" x14ac:dyDescent="0.3">
      <c r="A9270" t="s">
        <v>9289</v>
      </c>
      <c r="B9270" t="s">
        <v>17</v>
      </c>
      <c r="C9270">
        <v>3</v>
      </c>
      <c r="D9270">
        <v>1</v>
      </c>
      <c r="E9270">
        <v>3</v>
      </c>
      <c r="F9270" t="s">
        <v>14</v>
      </c>
      <c r="G9270" s="7" t="s">
        <v>10024</v>
      </c>
      <c r="H9270" s="1">
        <v>45218</v>
      </c>
      <c r="J9270" s="8" t="str">
        <f>IF(ISBLANK(B9270),"Unknown",B9270)</f>
        <v>Cookie</v>
      </c>
      <c r="K9270" s="5">
        <f t="shared" si="738"/>
        <v>3</v>
      </c>
      <c r="L9270" s="5">
        <f t="shared" si="738"/>
        <v>1</v>
      </c>
      <c r="M9270" s="5">
        <f t="shared" si="739"/>
        <v>3</v>
      </c>
      <c r="N9270" s="8" t="str">
        <f>IF(ISBLANK(F9270),"Unknown",F9270)</f>
        <v>Cash</v>
      </c>
      <c r="O9270" s="8" t="str">
        <f>IF(ISBLANK(G9270),"Unknown",G9270)</f>
        <v>Unknown</v>
      </c>
      <c r="P9270" s="6">
        <f>IF(ISBLANK(H9270),"Unknown",H9270)</f>
        <v>45218</v>
      </c>
      <c r="Q9270" s="13">
        <f t="shared" si="740"/>
        <v>3</v>
      </c>
      <c r="R9270" s="13">
        <f t="shared" si="741"/>
        <v>1</v>
      </c>
      <c r="S9270" s="11">
        <f t="shared" si="742"/>
        <v>3</v>
      </c>
    </row>
    <row r="9271" spans="1:19" x14ac:dyDescent="0.3">
      <c r="A9271" t="s">
        <v>9290</v>
      </c>
      <c r="B9271" t="s">
        <v>9</v>
      </c>
      <c r="C9271">
        <v>4</v>
      </c>
      <c r="D9271">
        <v>2</v>
      </c>
      <c r="E9271">
        <v>8</v>
      </c>
      <c r="F9271" t="s">
        <v>21</v>
      </c>
      <c r="G9271" t="s">
        <v>11</v>
      </c>
      <c r="H9271" s="1">
        <v>45051</v>
      </c>
      <c r="J9271" s="8" t="str">
        <f>IF(ISBLANK(B9271),"Unknown",B9271)</f>
        <v>Coffee</v>
      </c>
      <c r="K9271" s="5">
        <f t="shared" si="738"/>
        <v>4</v>
      </c>
      <c r="L9271" s="5">
        <f t="shared" si="738"/>
        <v>2</v>
      </c>
      <c r="M9271" s="5">
        <f t="shared" si="739"/>
        <v>8</v>
      </c>
      <c r="N9271" s="8" t="str">
        <f>IF(ISBLANK(F9271),"Unknown",F9271)</f>
        <v>Digital Wallet</v>
      </c>
      <c r="O9271" s="8" t="str">
        <f>IF(ISBLANK(G9271),"Unknown",G9271)</f>
        <v>Takeaway</v>
      </c>
      <c r="P9271" s="6">
        <f>IF(ISBLANK(H9271),"Unknown",H9271)</f>
        <v>45051</v>
      </c>
      <c r="Q9271" s="13">
        <f t="shared" si="740"/>
        <v>4</v>
      </c>
      <c r="R9271" s="13">
        <f t="shared" si="741"/>
        <v>2</v>
      </c>
      <c r="S9271" s="11">
        <f t="shared" si="742"/>
        <v>8</v>
      </c>
    </row>
    <row r="9272" spans="1:19" x14ac:dyDescent="0.3">
      <c r="A9272" t="s">
        <v>9291</v>
      </c>
      <c r="B9272" t="s">
        <v>9</v>
      </c>
      <c r="C9272">
        <v>4</v>
      </c>
      <c r="D9272">
        <v>2</v>
      </c>
      <c r="E9272">
        <v>8</v>
      </c>
      <c r="F9272" t="s">
        <v>21</v>
      </c>
      <c r="G9272" s="7" t="s">
        <v>10024</v>
      </c>
      <c r="H9272" s="1">
        <v>45145</v>
      </c>
      <c r="J9272" s="8" t="str">
        <f>IF(ISBLANK(B9272),"Unknown",B9272)</f>
        <v>Coffee</v>
      </c>
      <c r="K9272" s="5">
        <f t="shared" si="738"/>
        <v>4</v>
      </c>
      <c r="L9272" s="5">
        <f t="shared" si="738"/>
        <v>2</v>
      </c>
      <c r="M9272" s="5">
        <f t="shared" si="739"/>
        <v>8</v>
      </c>
      <c r="N9272" s="8" t="str">
        <f>IF(ISBLANK(F9272),"Unknown",F9272)</f>
        <v>Digital Wallet</v>
      </c>
      <c r="O9272" s="8" t="str">
        <f>IF(ISBLANK(G9272),"Unknown",G9272)</f>
        <v>Unknown</v>
      </c>
      <c r="P9272" s="6">
        <f>IF(ISBLANK(H9272),"Unknown",H9272)</f>
        <v>45145</v>
      </c>
      <c r="Q9272" s="13">
        <f t="shared" si="740"/>
        <v>4</v>
      </c>
      <c r="R9272" s="13">
        <f t="shared" si="741"/>
        <v>2</v>
      </c>
      <c r="S9272" s="11">
        <f t="shared" si="742"/>
        <v>8</v>
      </c>
    </row>
    <row r="9273" spans="1:19" x14ac:dyDescent="0.3">
      <c r="A9273" t="s">
        <v>9292</v>
      </c>
      <c r="B9273" t="s">
        <v>26</v>
      </c>
      <c r="C9273">
        <v>3</v>
      </c>
      <c r="D9273">
        <v>4</v>
      </c>
      <c r="E9273" s="7" t="s">
        <v>10024</v>
      </c>
      <c r="G9273" t="s">
        <v>11</v>
      </c>
      <c r="H9273" s="1">
        <v>45101</v>
      </c>
      <c r="J9273" s="8" t="str">
        <f>IF(ISBLANK(B9273),"Unknown",B9273)</f>
        <v>Sandwich</v>
      </c>
      <c r="K9273" s="5">
        <f t="shared" si="738"/>
        <v>3</v>
      </c>
      <c r="L9273" s="5">
        <f t="shared" si="738"/>
        <v>4</v>
      </c>
      <c r="M9273" s="5" t="str">
        <f t="shared" si="739"/>
        <v>Unknown</v>
      </c>
      <c r="N9273" s="8" t="str">
        <f>IF(ISBLANK(F9273),"Unknown",F9273)</f>
        <v>Unknown</v>
      </c>
      <c r="O9273" s="8" t="str">
        <f>IF(ISBLANK(G9273),"Unknown",G9273)</f>
        <v>Takeaway</v>
      </c>
      <c r="P9273" s="6">
        <f>IF(ISBLANK(H9273),"Unknown",H9273)</f>
        <v>45101</v>
      </c>
      <c r="Q9273" s="13">
        <f t="shared" si="740"/>
        <v>3</v>
      </c>
      <c r="R9273" s="13">
        <f t="shared" si="741"/>
        <v>4</v>
      </c>
      <c r="S9273" s="11">
        <f t="shared" si="742"/>
        <v>12</v>
      </c>
    </row>
    <row r="9274" spans="1:19" x14ac:dyDescent="0.3">
      <c r="A9274" t="s">
        <v>9293</v>
      </c>
      <c r="B9274" t="s">
        <v>37</v>
      </c>
      <c r="C9274">
        <v>3</v>
      </c>
      <c r="D9274">
        <v>3</v>
      </c>
      <c r="E9274">
        <v>9</v>
      </c>
      <c r="H9274" s="1">
        <v>45020</v>
      </c>
      <c r="J9274" s="8" t="str">
        <f>IF(ISBLANK(B9274),"Unknown",B9274)</f>
        <v>Juice</v>
      </c>
      <c r="K9274" s="5">
        <f t="shared" si="738"/>
        <v>3</v>
      </c>
      <c r="L9274" s="5">
        <f t="shared" si="738"/>
        <v>3</v>
      </c>
      <c r="M9274" s="5">
        <f t="shared" si="739"/>
        <v>9</v>
      </c>
      <c r="N9274" s="8" t="str">
        <f>IF(ISBLANK(F9274),"Unknown",F9274)</f>
        <v>Unknown</v>
      </c>
      <c r="O9274" s="8" t="str">
        <f>IF(ISBLANK(G9274),"Unknown",G9274)</f>
        <v>Unknown</v>
      </c>
      <c r="P9274" s="6">
        <f>IF(ISBLANK(H9274),"Unknown",H9274)</f>
        <v>45020</v>
      </c>
      <c r="Q9274" s="13">
        <f t="shared" si="740"/>
        <v>3</v>
      </c>
      <c r="R9274" s="13">
        <f t="shared" si="741"/>
        <v>3</v>
      </c>
      <c r="S9274" s="11">
        <f t="shared" si="742"/>
        <v>9</v>
      </c>
    </row>
    <row r="9275" spans="1:19" x14ac:dyDescent="0.3">
      <c r="A9275" t="s">
        <v>9294</v>
      </c>
      <c r="B9275" t="s">
        <v>17</v>
      </c>
      <c r="C9275">
        <v>5</v>
      </c>
      <c r="D9275">
        <v>1</v>
      </c>
      <c r="E9275">
        <v>5</v>
      </c>
      <c r="F9275" t="s">
        <v>10</v>
      </c>
      <c r="H9275" s="1">
        <v>45017</v>
      </c>
      <c r="J9275" s="8" t="str">
        <f>IF(ISBLANK(B9275),"Unknown",B9275)</f>
        <v>Cookie</v>
      </c>
      <c r="K9275" s="5">
        <f t="shared" si="738"/>
        <v>5</v>
      </c>
      <c r="L9275" s="5">
        <f t="shared" si="738"/>
        <v>1</v>
      </c>
      <c r="M9275" s="5">
        <f t="shared" si="739"/>
        <v>5</v>
      </c>
      <c r="N9275" s="8" t="str">
        <f>IF(ISBLANK(F9275),"Unknown",F9275)</f>
        <v>Credit Card</v>
      </c>
      <c r="O9275" s="8" t="str">
        <f>IF(ISBLANK(G9275),"Unknown",G9275)</f>
        <v>Unknown</v>
      </c>
      <c r="P9275" s="6">
        <f>IF(ISBLANK(H9275),"Unknown",H9275)</f>
        <v>45017</v>
      </c>
      <c r="Q9275" s="13">
        <f t="shared" si="740"/>
        <v>5</v>
      </c>
      <c r="R9275" s="13">
        <f t="shared" si="741"/>
        <v>1</v>
      </c>
      <c r="S9275" s="11">
        <f t="shared" si="742"/>
        <v>5</v>
      </c>
    </row>
    <row r="9276" spans="1:19" x14ac:dyDescent="0.3">
      <c r="A9276" t="s">
        <v>9295</v>
      </c>
      <c r="B9276" t="s">
        <v>19</v>
      </c>
      <c r="C9276">
        <v>4</v>
      </c>
      <c r="D9276">
        <v>5</v>
      </c>
      <c r="E9276">
        <v>20</v>
      </c>
      <c r="F9276" s="7" t="s">
        <v>10024</v>
      </c>
      <c r="G9276" t="s">
        <v>15</v>
      </c>
      <c r="H9276" s="1">
        <v>44996</v>
      </c>
      <c r="J9276" s="8" t="str">
        <f>IF(ISBLANK(B9276),"Unknown",B9276)</f>
        <v>Salad</v>
      </c>
      <c r="K9276" s="5">
        <f t="shared" si="738"/>
        <v>4</v>
      </c>
      <c r="L9276" s="5">
        <f t="shared" si="738"/>
        <v>5</v>
      </c>
      <c r="M9276" s="5">
        <f t="shared" si="739"/>
        <v>20</v>
      </c>
      <c r="N9276" s="8" t="str">
        <f>IF(ISBLANK(F9276),"Unknown",F9276)</f>
        <v>Unknown</v>
      </c>
      <c r="O9276" s="8" t="str">
        <f>IF(ISBLANK(G9276),"Unknown",G9276)</f>
        <v>In-store</v>
      </c>
      <c r="P9276" s="6">
        <f>IF(ISBLANK(H9276),"Unknown",H9276)</f>
        <v>44996</v>
      </c>
      <c r="Q9276" s="13">
        <f t="shared" si="740"/>
        <v>4</v>
      </c>
      <c r="R9276" s="13">
        <f t="shared" si="741"/>
        <v>5</v>
      </c>
      <c r="S9276" s="11">
        <f t="shared" si="742"/>
        <v>20</v>
      </c>
    </row>
    <row r="9277" spans="1:19" x14ac:dyDescent="0.3">
      <c r="A9277" t="s">
        <v>9296</v>
      </c>
      <c r="B9277" t="s">
        <v>13</v>
      </c>
      <c r="C9277">
        <v>5</v>
      </c>
      <c r="D9277">
        <v>3</v>
      </c>
      <c r="E9277">
        <v>15</v>
      </c>
      <c r="F9277" t="s">
        <v>21</v>
      </c>
      <c r="H9277" s="1">
        <v>45203</v>
      </c>
      <c r="J9277" s="8" t="str">
        <f>IF(ISBLANK(B9277),"Unknown",B9277)</f>
        <v>Cake</v>
      </c>
      <c r="K9277" s="5">
        <f t="shared" si="738"/>
        <v>5</v>
      </c>
      <c r="L9277" s="5">
        <f t="shared" si="738"/>
        <v>3</v>
      </c>
      <c r="M9277" s="5">
        <f t="shared" si="739"/>
        <v>15</v>
      </c>
      <c r="N9277" s="8" t="str">
        <f>IF(ISBLANK(F9277),"Unknown",F9277)</f>
        <v>Digital Wallet</v>
      </c>
      <c r="O9277" s="8" t="str">
        <f>IF(ISBLANK(G9277),"Unknown",G9277)</f>
        <v>Unknown</v>
      </c>
      <c r="P9277" s="6">
        <f>IF(ISBLANK(H9277),"Unknown",H9277)</f>
        <v>45203</v>
      </c>
      <c r="Q9277" s="13">
        <f t="shared" si="740"/>
        <v>5</v>
      </c>
      <c r="R9277" s="13">
        <f t="shared" si="741"/>
        <v>3</v>
      </c>
      <c r="S9277" s="11">
        <f t="shared" si="742"/>
        <v>15</v>
      </c>
    </row>
    <row r="9278" spans="1:19" x14ac:dyDescent="0.3">
      <c r="A9278" t="s">
        <v>9297</v>
      </c>
      <c r="B9278" t="s">
        <v>17</v>
      </c>
      <c r="C9278">
        <v>1</v>
      </c>
      <c r="D9278">
        <v>1</v>
      </c>
      <c r="E9278">
        <v>1</v>
      </c>
      <c r="F9278" t="s">
        <v>10</v>
      </c>
      <c r="G9278" t="s">
        <v>11</v>
      </c>
      <c r="H9278" s="1">
        <v>45003</v>
      </c>
      <c r="J9278" s="8" t="str">
        <f>IF(ISBLANK(B9278),"Unknown",B9278)</f>
        <v>Cookie</v>
      </c>
      <c r="K9278" s="5">
        <f t="shared" si="738"/>
        <v>1</v>
      </c>
      <c r="L9278" s="5">
        <f t="shared" si="738"/>
        <v>1</v>
      </c>
      <c r="M9278" s="5">
        <f t="shared" si="739"/>
        <v>1</v>
      </c>
      <c r="N9278" s="8" t="str">
        <f>IF(ISBLANK(F9278),"Unknown",F9278)</f>
        <v>Credit Card</v>
      </c>
      <c r="O9278" s="8" t="str">
        <f>IF(ISBLANK(G9278),"Unknown",G9278)</f>
        <v>Takeaway</v>
      </c>
      <c r="P9278" s="6">
        <f>IF(ISBLANK(H9278),"Unknown",H9278)</f>
        <v>45003</v>
      </c>
      <c r="Q9278" s="13">
        <f t="shared" si="740"/>
        <v>1</v>
      </c>
      <c r="R9278" s="13">
        <f t="shared" si="741"/>
        <v>1</v>
      </c>
      <c r="S9278" s="11">
        <f t="shared" si="742"/>
        <v>1</v>
      </c>
    </row>
    <row r="9279" spans="1:19" x14ac:dyDescent="0.3">
      <c r="A9279" t="s">
        <v>9298</v>
      </c>
      <c r="B9279" t="s">
        <v>26</v>
      </c>
      <c r="C9279">
        <v>3</v>
      </c>
      <c r="D9279">
        <v>4</v>
      </c>
      <c r="E9279">
        <v>12</v>
      </c>
      <c r="F9279" s="7" t="s">
        <v>10024</v>
      </c>
      <c r="H9279" s="1">
        <v>45072</v>
      </c>
      <c r="J9279" s="8" t="str">
        <f>IF(ISBLANK(B9279),"Unknown",B9279)</f>
        <v>Sandwich</v>
      </c>
      <c r="K9279" s="5">
        <f t="shared" si="738"/>
        <v>3</v>
      </c>
      <c r="L9279" s="5">
        <f t="shared" si="738"/>
        <v>4</v>
      </c>
      <c r="M9279" s="5">
        <f t="shared" si="739"/>
        <v>12</v>
      </c>
      <c r="N9279" s="8" t="str">
        <f>IF(ISBLANK(F9279),"Unknown",F9279)</f>
        <v>Unknown</v>
      </c>
      <c r="O9279" s="8" t="str">
        <f>IF(ISBLANK(G9279),"Unknown",G9279)</f>
        <v>Unknown</v>
      </c>
      <c r="P9279" s="6">
        <f>IF(ISBLANK(H9279),"Unknown",H9279)</f>
        <v>45072</v>
      </c>
      <c r="Q9279" s="13">
        <f t="shared" si="740"/>
        <v>3</v>
      </c>
      <c r="R9279" s="13">
        <f t="shared" si="741"/>
        <v>4</v>
      </c>
      <c r="S9279" s="11">
        <f t="shared" si="742"/>
        <v>12</v>
      </c>
    </row>
    <row r="9280" spans="1:19" x14ac:dyDescent="0.3">
      <c r="A9280" t="s">
        <v>9299</v>
      </c>
      <c r="C9280" s="7" t="s">
        <v>10024</v>
      </c>
      <c r="D9280">
        <v>3</v>
      </c>
      <c r="E9280">
        <v>15</v>
      </c>
      <c r="F9280" t="s">
        <v>14</v>
      </c>
      <c r="G9280" s="7" t="s">
        <v>10024</v>
      </c>
      <c r="J9280" s="8" t="str">
        <f>IF(ISBLANK(B9280),"Unknown",B9280)</f>
        <v>Unknown</v>
      </c>
      <c r="K9280" s="5" t="str">
        <f t="shared" si="738"/>
        <v>Unknown</v>
      </c>
      <c r="L9280" s="5">
        <f t="shared" si="738"/>
        <v>3</v>
      </c>
      <c r="M9280" s="5">
        <f t="shared" si="739"/>
        <v>15</v>
      </c>
      <c r="N9280" s="8" t="str">
        <f>IF(ISBLANK(F9280),"Unknown",F9280)</f>
        <v>Cash</v>
      </c>
      <c r="O9280" s="8" t="str">
        <f>IF(ISBLANK(G9280),"Unknown",G9280)</f>
        <v>Unknown</v>
      </c>
      <c r="P9280" s="6" t="str">
        <f>IF(ISBLANK(H9280),"Unknown",H9280)</f>
        <v>Unknown</v>
      </c>
      <c r="Q9280" s="13">
        <f t="shared" si="740"/>
        <v>0</v>
      </c>
      <c r="R9280" s="13">
        <f t="shared" si="741"/>
        <v>3</v>
      </c>
      <c r="S9280" s="11">
        <f t="shared" si="742"/>
        <v>0</v>
      </c>
    </row>
    <row r="9281" spans="1:19" x14ac:dyDescent="0.3">
      <c r="A9281" t="s">
        <v>9300</v>
      </c>
      <c r="B9281" t="s">
        <v>63</v>
      </c>
      <c r="C9281">
        <v>4</v>
      </c>
      <c r="D9281">
        <v>1.5</v>
      </c>
      <c r="E9281">
        <v>6</v>
      </c>
      <c r="F9281" t="s">
        <v>14</v>
      </c>
      <c r="G9281" t="s">
        <v>15</v>
      </c>
      <c r="H9281" s="1">
        <v>44993</v>
      </c>
      <c r="J9281" s="8" t="str">
        <f>IF(ISBLANK(B9281),"Unknown",B9281)</f>
        <v>Tea</v>
      </c>
      <c r="K9281" s="5">
        <f t="shared" si="738"/>
        <v>4</v>
      </c>
      <c r="L9281" s="5">
        <f t="shared" si="738"/>
        <v>1.5</v>
      </c>
      <c r="M9281" s="5">
        <f t="shared" si="739"/>
        <v>6</v>
      </c>
      <c r="N9281" s="8" t="str">
        <f>IF(ISBLANK(F9281),"Unknown",F9281)</f>
        <v>Cash</v>
      </c>
      <c r="O9281" s="8" t="str">
        <f>IF(ISBLANK(G9281),"Unknown",G9281)</f>
        <v>In-store</v>
      </c>
      <c r="P9281" s="6">
        <f>IF(ISBLANK(H9281),"Unknown",H9281)</f>
        <v>44993</v>
      </c>
      <c r="Q9281" s="13">
        <f t="shared" si="740"/>
        <v>4</v>
      </c>
      <c r="R9281" s="13">
        <f t="shared" si="741"/>
        <v>1.5</v>
      </c>
      <c r="S9281" s="11">
        <f t="shared" si="742"/>
        <v>6</v>
      </c>
    </row>
    <row r="9282" spans="1:19" x14ac:dyDescent="0.3">
      <c r="A9282" t="s">
        <v>9301</v>
      </c>
      <c r="B9282" t="s">
        <v>26</v>
      </c>
      <c r="C9282">
        <v>4</v>
      </c>
      <c r="D9282">
        <v>4</v>
      </c>
      <c r="E9282">
        <v>16</v>
      </c>
      <c r="F9282" t="s">
        <v>21</v>
      </c>
      <c r="G9282" t="s">
        <v>15</v>
      </c>
      <c r="H9282" s="1">
        <v>44940</v>
      </c>
      <c r="J9282" s="8" t="str">
        <f>IF(ISBLANK(B9282),"Unknown",B9282)</f>
        <v>Sandwich</v>
      </c>
      <c r="K9282" s="5">
        <f t="shared" si="738"/>
        <v>4</v>
      </c>
      <c r="L9282" s="5">
        <f t="shared" si="738"/>
        <v>4</v>
      </c>
      <c r="M9282" s="5">
        <f t="shared" si="739"/>
        <v>16</v>
      </c>
      <c r="N9282" s="8" t="str">
        <f>IF(ISBLANK(F9282),"Unknown",F9282)</f>
        <v>Digital Wallet</v>
      </c>
      <c r="O9282" s="8" t="str">
        <f>IF(ISBLANK(G9282),"Unknown",G9282)</f>
        <v>In-store</v>
      </c>
      <c r="P9282" s="6">
        <f>IF(ISBLANK(H9282),"Unknown",H9282)</f>
        <v>44940</v>
      </c>
      <c r="Q9282" s="13">
        <f t="shared" si="740"/>
        <v>4</v>
      </c>
      <c r="R9282" s="13">
        <f t="shared" si="741"/>
        <v>4</v>
      </c>
      <c r="S9282" s="11">
        <f t="shared" si="742"/>
        <v>16</v>
      </c>
    </row>
    <row r="9283" spans="1:19" x14ac:dyDescent="0.3">
      <c r="A9283" t="s">
        <v>9302</v>
      </c>
      <c r="C9283">
        <v>3</v>
      </c>
      <c r="D9283">
        <v>2</v>
      </c>
      <c r="E9283">
        <v>6</v>
      </c>
      <c r="F9283" t="s">
        <v>21</v>
      </c>
      <c r="G9283" t="s">
        <v>15</v>
      </c>
      <c r="H9283" s="1">
        <v>45120</v>
      </c>
      <c r="J9283" s="8" t="str">
        <f>IF(ISBLANK(B9283),"Unknown",B9283)</f>
        <v>Unknown</v>
      </c>
      <c r="K9283" s="5">
        <f t="shared" ref="K9283:L9346" si="743">IF(ISBLANK(C9283),"0",C9283)</f>
        <v>3</v>
      </c>
      <c r="L9283" s="5">
        <f t="shared" si="743"/>
        <v>2</v>
      </c>
      <c r="M9283" s="5">
        <f t="shared" ref="M9283:M9346" si="744">IF(ISBLANK(E9283),"0",E9283)</f>
        <v>6</v>
      </c>
      <c r="N9283" s="8" t="str">
        <f>IF(ISBLANK(F9283),"Unknown",F9283)</f>
        <v>Digital Wallet</v>
      </c>
      <c r="O9283" s="8" t="str">
        <f>IF(ISBLANK(G9283),"Unknown",G9283)</f>
        <v>In-store</v>
      </c>
      <c r="P9283" s="6">
        <f>IF(ISBLANK(H9283),"Unknown",H9283)</f>
        <v>45120</v>
      </c>
      <c r="Q9283" s="13">
        <f t="shared" ref="Q9283:Q9346" si="745">IF(K9283="Unknown",0,K9283)</f>
        <v>3</v>
      </c>
      <c r="R9283" s="13">
        <f t="shared" ref="R9283:R9346" si="746">IF(L9283="Unknown",0,L9283)</f>
        <v>2</v>
      </c>
      <c r="S9283" s="11">
        <f t="shared" ref="S9283:S9346" si="747">Q9283*R9283</f>
        <v>6</v>
      </c>
    </row>
    <row r="9284" spans="1:19" x14ac:dyDescent="0.3">
      <c r="A9284" t="s">
        <v>9303</v>
      </c>
      <c r="B9284" t="s">
        <v>19</v>
      </c>
      <c r="C9284">
        <v>5</v>
      </c>
      <c r="D9284">
        <v>5</v>
      </c>
      <c r="E9284">
        <v>25</v>
      </c>
      <c r="F9284" s="7" t="s">
        <v>10024</v>
      </c>
      <c r="G9284" t="s">
        <v>15</v>
      </c>
      <c r="H9284" s="1">
        <v>45108</v>
      </c>
      <c r="J9284" s="8" t="str">
        <f>IF(ISBLANK(B9284),"Unknown",B9284)</f>
        <v>Salad</v>
      </c>
      <c r="K9284" s="5">
        <f t="shared" si="743"/>
        <v>5</v>
      </c>
      <c r="L9284" s="5">
        <f t="shared" si="743"/>
        <v>5</v>
      </c>
      <c r="M9284" s="5">
        <f t="shared" si="744"/>
        <v>25</v>
      </c>
      <c r="N9284" s="8" t="str">
        <f>IF(ISBLANK(F9284),"Unknown",F9284)</f>
        <v>Unknown</v>
      </c>
      <c r="O9284" s="8" t="str">
        <f>IF(ISBLANK(G9284),"Unknown",G9284)</f>
        <v>In-store</v>
      </c>
      <c r="P9284" s="6">
        <f>IF(ISBLANK(H9284),"Unknown",H9284)</f>
        <v>45108</v>
      </c>
      <c r="Q9284" s="13">
        <f t="shared" si="745"/>
        <v>5</v>
      </c>
      <c r="R9284" s="13">
        <f t="shared" si="746"/>
        <v>5</v>
      </c>
      <c r="S9284" s="11">
        <f t="shared" si="747"/>
        <v>25</v>
      </c>
    </row>
    <row r="9285" spans="1:19" x14ac:dyDescent="0.3">
      <c r="A9285" t="s">
        <v>9304</v>
      </c>
      <c r="B9285" t="s">
        <v>37</v>
      </c>
      <c r="C9285">
        <v>4</v>
      </c>
      <c r="D9285">
        <v>3</v>
      </c>
      <c r="E9285">
        <v>12</v>
      </c>
      <c r="F9285" t="s">
        <v>14</v>
      </c>
      <c r="G9285" t="s">
        <v>15</v>
      </c>
      <c r="H9285" s="1">
        <v>45113</v>
      </c>
      <c r="J9285" s="8" t="str">
        <f>IF(ISBLANK(B9285),"Unknown",B9285)</f>
        <v>Juice</v>
      </c>
      <c r="K9285" s="5">
        <f t="shared" si="743"/>
        <v>4</v>
      </c>
      <c r="L9285" s="5">
        <f t="shared" si="743"/>
        <v>3</v>
      </c>
      <c r="M9285" s="5">
        <f t="shared" si="744"/>
        <v>12</v>
      </c>
      <c r="N9285" s="8" t="str">
        <f>IF(ISBLANK(F9285),"Unknown",F9285)</f>
        <v>Cash</v>
      </c>
      <c r="O9285" s="8" t="str">
        <f>IF(ISBLANK(G9285),"Unknown",G9285)</f>
        <v>In-store</v>
      </c>
      <c r="P9285" s="6">
        <f>IF(ISBLANK(H9285),"Unknown",H9285)</f>
        <v>45113</v>
      </c>
      <c r="Q9285" s="13">
        <f t="shared" si="745"/>
        <v>4</v>
      </c>
      <c r="R9285" s="13">
        <f t="shared" si="746"/>
        <v>3</v>
      </c>
      <c r="S9285" s="11">
        <f t="shared" si="747"/>
        <v>12</v>
      </c>
    </row>
    <row r="9286" spans="1:19" x14ac:dyDescent="0.3">
      <c r="A9286" t="s">
        <v>9305</v>
      </c>
      <c r="C9286">
        <v>1</v>
      </c>
      <c r="D9286">
        <v>4</v>
      </c>
      <c r="E9286">
        <v>4</v>
      </c>
      <c r="F9286" s="7" t="s">
        <v>10024</v>
      </c>
      <c r="G9286" t="s">
        <v>15</v>
      </c>
      <c r="H9286" s="1">
        <v>44993</v>
      </c>
      <c r="J9286" s="8" t="str">
        <f>IF(ISBLANK(B9286),"Unknown",B9286)</f>
        <v>Unknown</v>
      </c>
      <c r="K9286" s="5">
        <f t="shared" si="743"/>
        <v>1</v>
      </c>
      <c r="L9286" s="5">
        <f t="shared" si="743"/>
        <v>4</v>
      </c>
      <c r="M9286" s="5">
        <f t="shared" si="744"/>
        <v>4</v>
      </c>
      <c r="N9286" s="8" t="str">
        <f>IF(ISBLANK(F9286),"Unknown",F9286)</f>
        <v>Unknown</v>
      </c>
      <c r="O9286" s="8" t="str">
        <f>IF(ISBLANK(G9286),"Unknown",G9286)</f>
        <v>In-store</v>
      </c>
      <c r="P9286" s="6">
        <f>IF(ISBLANK(H9286),"Unknown",H9286)</f>
        <v>44993</v>
      </c>
      <c r="Q9286" s="13">
        <f t="shared" si="745"/>
        <v>1</v>
      </c>
      <c r="R9286" s="13">
        <f t="shared" si="746"/>
        <v>4</v>
      </c>
      <c r="S9286" s="11">
        <f t="shared" si="747"/>
        <v>4</v>
      </c>
    </row>
    <row r="9287" spans="1:19" x14ac:dyDescent="0.3">
      <c r="A9287" t="s">
        <v>9306</v>
      </c>
      <c r="B9287" t="s">
        <v>17</v>
      </c>
      <c r="C9287">
        <v>1</v>
      </c>
      <c r="D9287">
        <v>1</v>
      </c>
      <c r="E9287">
        <v>1</v>
      </c>
      <c r="G9287" t="s">
        <v>11</v>
      </c>
      <c r="H9287" s="1">
        <v>44967</v>
      </c>
      <c r="J9287" s="8" t="str">
        <f>IF(ISBLANK(B9287),"Unknown",B9287)</f>
        <v>Cookie</v>
      </c>
      <c r="K9287" s="5">
        <f t="shared" si="743"/>
        <v>1</v>
      </c>
      <c r="L9287" s="5">
        <f t="shared" si="743"/>
        <v>1</v>
      </c>
      <c r="M9287" s="5">
        <f t="shared" si="744"/>
        <v>1</v>
      </c>
      <c r="N9287" s="8" t="str">
        <f>IF(ISBLANK(F9287),"Unknown",F9287)</f>
        <v>Unknown</v>
      </c>
      <c r="O9287" s="8" t="str">
        <f>IF(ISBLANK(G9287),"Unknown",G9287)</f>
        <v>Takeaway</v>
      </c>
      <c r="P9287" s="6">
        <f>IF(ISBLANK(H9287),"Unknown",H9287)</f>
        <v>44967</v>
      </c>
      <c r="Q9287" s="13">
        <f t="shared" si="745"/>
        <v>1</v>
      </c>
      <c r="R9287" s="13">
        <f t="shared" si="746"/>
        <v>1</v>
      </c>
      <c r="S9287" s="11">
        <f t="shared" si="747"/>
        <v>1</v>
      </c>
    </row>
    <row r="9288" spans="1:19" x14ac:dyDescent="0.3">
      <c r="A9288" t="s">
        <v>9307</v>
      </c>
      <c r="B9288" t="s">
        <v>63</v>
      </c>
      <c r="C9288">
        <v>4</v>
      </c>
      <c r="D9288">
        <v>1.5</v>
      </c>
      <c r="E9288">
        <v>6</v>
      </c>
      <c r="F9288" t="s">
        <v>10</v>
      </c>
      <c r="G9288" t="s">
        <v>15</v>
      </c>
      <c r="H9288" s="1">
        <v>45086</v>
      </c>
      <c r="J9288" s="8" t="str">
        <f>IF(ISBLANK(B9288),"Unknown",B9288)</f>
        <v>Tea</v>
      </c>
      <c r="K9288" s="5">
        <f t="shared" si="743"/>
        <v>4</v>
      </c>
      <c r="L9288" s="5">
        <f t="shared" si="743"/>
        <v>1.5</v>
      </c>
      <c r="M9288" s="5">
        <f t="shared" si="744"/>
        <v>6</v>
      </c>
      <c r="N9288" s="8" t="str">
        <f>IF(ISBLANK(F9288),"Unknown",F9288)</f>
        <v>Credit Card</v>
      </c>
      <c r="O9288" s="8" t="str">
        <f>IF(ISBLANK(G9288),"Unknown",G9288)</f>
        <v>In-store</v>
      </c>
      <c r="P9288" s="6">
        <f>IF(ISBLANK(H9288),"Unknown",H9288)</f>
        <v>45086</v>
      </c>
      <c r="Q9288" s="13">
        <f t="shared" si="745"/>
        <v>4</v>
      </c>
      <c r="R9288" s="13">
        <f t="shared" si="746"/>
        <v>1.5</v>
      </c>
      <c r="S9288" s="11">
        <f t="shared" si="747"/>
        <v>6</v>
      </c>
    </row>
    <row r="9289" spans="1:19" x14ac:dyDescent="0.3">
      <c r="A9289" t="s">
        <v>9308</v>
      </c>
      <c r="B9289" t="s">
        <v>17</v>
      </c>
      <c r="C9289">
        <v>1</v>
      </c>
      <c r="D9289">
        <v>1</v>
      </c>
      <c r="E9289">
        <v>1</v>
      </c>
      <c r="F9289" t="s">
        <v>21</v>
      </c>
      <c r="G9289" t="s">
        <v>11</v>
      </c>
      <c r="H9289" s="1">
        <v>44955</v>
      </c>
      <c r="J9289" s="8" t="str">
        <f>IF(ISBLANK(B9289),"Unknown",B9289)</f>
        <v>Cookie</v>
      </c>
      <c r="K9289" s="5">
        <f t="shared" si="743"/>
        <v>1</v>
      </c>
      <c r="L9289" s="5">
        <f t="shared" si="743"/>
        <v>1</v>
      </c>
      <c r="M9289" s="5">
        <f t="shared" si="744"/>
        <v>1</v>
      </c>
      <c r="N9289" s="8" t="str">
        <f>IF(ISBLANK(F9289),"Unknown",F9289)</f>
        <v>Digital Wallet</v>
      </c>
      <c r="O9289" s="8" t="str">
        <f>IF(ISBLANK(G9289),"Unknown",G9289)</f>
        <v>Takeaway</v>
      </c>
      <c r="P9289" s="6">
        <f>IF(ISBLANK(H9289),"Unknown",H9289)</f>
        <v>44955</v>
      </c>
      <c r="Q9289" s="13">
        <f t="shared" si="745"/>
        <v>1</v>
      </c>
      <c r="R9289" s="13">
        <f t="shared" si="746"/>
        <v>1</v>
      </c>
      <c r="S9289" s="11">
        <f t="shared" si="747"/>
        <v>1</v>
      </c>
    </row>
    <row r="9290" spans="1:19" x14ac:dyDescent="0.3">
      <c r="A9290" t="s">
        <v>9309</v>
      </c>
      <c r="B9290" t="s">
        <v>13</v>
      </c>
      <c r="C9290" s="7" t="s">
        <v>10024</v>
      </c>
      <c r="D9290">
        <v>3</v>
      </c>
      <c r="E9290">
        <v>15</v>
      </c>
      <c r="F9290" t="s">
        <v>14</v>
      </c>
      <c r="G9290" t="s">
        <v>15</v>
      </c>
      <c r="H9290" s="1">
        <v>45049</v>
      </c>
      <c r="J9290" s="8" t="str">
        <f>IF(ISBLANK(B9290),"Unknown",B9290)</f>
        <v>Cake</v>
      </c>
      <c r="K9290" s="5" t="str">
        <f t="shared" si="743"/>
        <v>Unknown</v>
      </c>
      <c r="L9290" s="5">
        <f t="shared" si="743"/>
        <v>3</v>
      </c>
      <c r="M9290" s="5">
        <f t="shared" si="744"/>
        <v>15</v>
      </c>
      <c r="N9290" s="8" t="str">
        <f>IF(ISBLANK(F9290),"Unknown",F9290)</f>
        <v>Cash</v>
      </c>
      <c r="O9290" s="8" t="str">
        <f>IF(ISBLANK(G9290),"Unknown",G9290)</f>
        <v>In-store</v>
      </c>
      <c r="P9290" s="6">
        <f>IF(ISBLANK(H9290),"Unknown",H9290)</f>
        <v>45049</v>
      </c>
      <c r="Q9290" s="13">
        <f t="shared" si="745"/>
        <v>0</v>
      </c>
      <c r="R9290" s="13">
        <f t="shared" si="746"/>
        <v>3</v>
      </c>
      <c r="S9290" s="11">
        <f t="shared" si="747"/>
        <v>0</v>
      </c>
    </row>
    <row r="9291" spans="1:19" x14ac:dyDescent="0.3">
      <c r="A9291" t="s">
        <v>9310</v>
      </c>
      <c r="B9291" t="s">
        <v>17</v>
      </c>
      <c r="C9291">
        <v>4</v>
      </c>
      <c r="D9291">
        <v>1</v>
      </c>
      <c r="E9291">
        <v>4</v>
      </c>
      <c r="F9291" t="s">
        <v>21</v>
      </c>
      <c r="G9291" t="s">
        <v>11</v>
      </c>
      <c r="H9291" s="1">
        <v>45226</v>
      </c>
      <c r="J9291" s="8" t="str">
        <f>IF(ISBLANK(B9291),"Unknown",B9291)</f>
        <v>Cookie</v>
      </c>
      <c r="K9291" s="5">
        <f t="shared" si="743"/>
        <v>4</v>
      </c>
      <c r="L9291" s="5">
        <f t="shared" si="743"/>
        <v>1</v>
      </c>
      <c r="M9291" s="5">
        <f t="shared" si="744"/>
        <v>4</v>
      </c>
      <c r="N9291" s="8" t="str">
        <f>IF(ISBLANK(F9291),"Unknown",F9291)</f>
        <v>Digital Wallet</v>
      </c>
      <c r="O9291" s="8" t="str">
        <f>IF(ISBLANK(G9291),"Unknown",G9291)</f>
        <v>Takeaway</v>
      </c>
      <c r="P9291" s="6">
        <f>IF(ISBLANK(H9291),"Unknown",H9291)</f>
        <v>45226</v>
      </c>
      <c r="Q9291" s="13">
        <f t="shared" si="745"/>
        <v>4</v>
      </c>
      <c r="R9291" s="13">
        <f t="shared" si="746"/>
        <v>1</v>
      </c>
      <c r="S9291" s="11">
        <f t="shared" si="747"/>
        <v>4</v>
      </c>
    </row>
    <row r="9292" spans="1:19" x14ac:dyDescent="0.3">
      <c r="A9292" t="s">
        <v>9311</v>
      </c>
      <c r="B9292" t="s">
        <v>63</v>
      </c>
      <c r="C9292">
        <v>4</v>
      </c>
      <c r="D9292">
        <v>1.5</v>
      </c>
      <c r="E9292">
        <v>6</v>
      </c>
      <c r="F9292" s="7" t="s">
        <v>10024</v>
      </c>
      <c r="H9292" s="1">
        <v>45112</v>
      </c>
      <c r="J9292" s="8" t="str">
        <f>IF(ISBLANK(B9292),"Unknown",B9292)</f>
        <v>Tea</v>
      </c>
      <c r="K9292" s="5">
        <f t="shared" si="743"/>
        <v>4</v>
      </c>
      <c r="L9292" s="5">
        <f t="shared" si="743"/>
        <v>1.5</v>
      </c>
      <c r="M9292" s="5">
        <f t="shared" si="744"/>
        <v>6</v>
      </c>
      <c r="N9292" s="8" t="str">
        <f>IF(ISBLANK(F9292),"Unknown",F9292)</f>
        <v>Unknown</v>
      </c>
      <c r="O9292" s="8" t="str">
        <f>IF(ISBLANK(G9292),"Unknown",G9292)</f>
        <v>Unknown</v>
      </c>
      <c r="P9292" s="6">
        <f>IF(ISBLANK(H9292),"Unknown",H9292)</f>
        <v>45112</v>
      </c>
      <c r="Q9292" s="13">
        <f t="shared" si="745"/>
        <v>4</v>
      </c>
      <c r="R9292" s="13">
        <f t="shared" si="746"/>
        <v>1.5</v>
      </c>
      <c r="S9292" s="11">
        <f t="shared" si="747"/>
        <v>6</v>
      </c>
    </row>
    <row r="9293" spans="1:19" x14ac:dyDescent="0.3">
      <c r="A9293" t="s">
        <v>9312</v>
      </c>
      <c r="B9293" t="s">
        <v>19</v>
      </c>
      <c r="C9293">
        <v>5</v>
      </c>
      <c r="D9293">
        <v>5</v>
      </c>
      <c r="E9293">
        <v>25</v>
      </c>
      <c r="F9293" t="s">
        <v>14</v>
      </c>
      <c r="H9293" s="1">
        <v>45182</v>
      </c>
      <c r="J9293" s="8" t="str">
        <f>IF(ISBLANK(B9293),"Unknown",B9293)</f>
        <v>Salad</v>
      </c>
      <c r="K9293" s="5">
        <f t="shared" si="743"/>
        <v>5</v>
      </c>
      <c r="L9293" s="5">
        <f t="shared" si="743"/>
        <v>5</v>
      </c>
      <c r="M9293" s="5">
        <f t="shared" si="744"/>
        <v>25</v>
      </c>
      <c r="N9293" s="8" t="str">
        <f>IF(ISBLANK(F9293),"Unknown",F9293)</f>
        <v>Cash</v>
      </c>
      <c r="O9293" s="8" t="str">
        <f>IF(ISBLANK(G9293),"Unknown",G9293)</f>
        <v>Unknown</v>
      </c>
      <c r="P9293" s="6">
        <f>IF(ISBLANK(H9293),"Unknown",H9293)</f>
        <v>45182</v>
      </c>
      <c r="Q9293" s="13">
        <f t="shared" si="745"/>
        <v>5</v>
      </c>
      <c r="R9293" s="13">
        <f t="shared" si="746"/>
        <v>5</v>
      </c>
      <c r="S9293" s="11">
        <f t="shared" si="747"/>
        <v>25</v>
      </c>
    </row>
    <row r="9294" spans="1:19" x14ac:dyDescent="0.3">
      <c r="A9294" t="s">
        <v>9313</v>
      </c>
      <c r="B9294" t="s">
        <v>17</v>
      </c>
      <c r="C9294">
        <v>2</v>
      </c>
      <c r="D9294">
        <v>1</v>
      </c>
      <c r="E9294">
        <v>2</v>
      </c>
      <c r="H9294" s="1">
        <v>45021</v>
      </c>
      <c r="J9294" s="8" t="str">
        <f>IF(ISBLANK(B9294),"Unknown",B9294)</f>
        <v>Cookie</v>
      </c>
      <c r="K9294" s="5">
        <f t="shared" si="743"/>
        <v>2</v>
      </c>
      <c r="L9294" s="5">
        <f t="shared" si="743"/>
        <v>1</v>
      </c>
      <c r="M9294" s="5">
        <f t="shared" si="744"/>
        <v>2</v>
      </c>
      <c r="N9294" s="8" t="str">
        <f>IF(ISBLANK(F9294),"Unknown",F9294)</f>
        <v>Unknown</v>
      </c>
      <c r="O9294" s="8" t="str">
        <f>IF(ISBLANK(G9294),"Unknown",G9294)</f>
        <v>Unknown</v>
      </c>
      <c r="P9294" s="6">
        <f>IF(ISBLANK(H9294),"Unknown",H9294)</f>
        <v>45021</v>
      </c>
      <c r="Q9294" s="13">
        <f t="shared" si="745"/>
        <v>2</v>
      </c>
      <c r="R9294" s="13">
        <f t="shared" si="746"/>
        <v>1</v>
      </c>
      <c r="S9294" s="11">
        <f t="shared" si="747"/>
        <v>2</v>
      </c>
    </row>
    <row r="9295" spans="1:19" x14ac:dyDescent="0.3">
      <c r="A9295" t="s">
        <v>9314</v>
      </c>
      <c r="B9295" t="s">
        <v>17</v>
      </c>
      <c r="C9295">
        <v>4</v>
      </c>
      <c r="D9295">
        <v>1</v>
      </c>
      <c r="E9295">
        <v>4</v>
      </c>
      <c r="F9295" t="s">
        <v>10</v>
      </c>
      <c r="G9295" s="7" t="s">
        <v>10024</v>
      </c>
      <c r="H9295" s="1">
        <v>45154</v>
      </c>
      <c r="J9295" s="8" t="str">
        <f>IF(ISBLANK(B9295),"Unknown",B9295)</f>
        <v>Cookie</v>
      </c>
      <c r="K9295" s="5">
        <f t="shared" si="743"/>
        <v>4</v>
      </c>
      <c r="L9295" s="5">
        <f t="shared" si="743"/>
        <v>1</v>
      </c>
      <c r="M9295" s="5">
        <f t="shared" si="744"/>
        <v>4</v>
      </c>
      <c r="N9295" s="8" t="str">
        <f>IF(ISBLANK(F9295),"Unknown",F9295)</f>
        <v>Credit Card</v>
      </c>
      <c r="O9295" s="8" t="str">
        <f>IF(ISBLANK(G9295),"Unknown",G9295)</f>
        <v>Unknown</v>
      </c>
      <c r="P9295" s="6">
        <f>IF(ISBLANK(H9295),"Unknown",H9295)</f>
        <v>45154</v>
      </c>
      <c r="Q9295" s="13">
        <f t="shared" si="745"/>
        <v>4</v>
      </c>
      <c r="R9295" s="13">
        <f t="shared" si="746"/>
        <v>1</v>
      </c>
      <c r="S9295" s="11">
        <f t="shared" si="747"/>
        <v>4</v>
      </c>
    </row>
    <row r="9296" spans="1:19" x14ac:dyDescent="0.3">
      <c r="A9296" t="s">
        <v>9315</v>
      </c>
      <c r="B9296" t="s">
        <v>19</v>
      </c>
      <c r="C9296">
        <v>3</v>
      </c>
      <c r="D9296">
        <v>5</v>
      </c>
      <c r="E9296">
        <v>15</v>
      </c>
      <c r="F9296" t="s">
        <v>14</v>
      </c>
      <c r="H9296" s="1">
        <v>44942</v>
      </c>
      <c r="J9296" s="8" t="str">
        <f>IF(ISBLANK(B9296),"Unknown",B9296)</f>
        <v>Salad</v>
      </c>
      <c r="K9296" s="5">
        <f t="shared" si="743"/>
        <v>3</v>
      </c>
      <c r="L9296" s="5">
        <f t="shared" si="743"/>
        <v>5</v>
      </c>
      <c r="M9296" s="5">
        <f t="shared" si="744"/>
        <v>15</v>
      </c>
      <c r="N9296" s="8" t="str">
        <f>IF(ISBLANK(F9296),"Unknown",F9296)</f>
        <v>Cash</v>
      </c>
      <c r="O9296" s="8" t="str">
        <f>IF(ISBLANK(G9296),"Unknown",G9296)</f>
        <v>Unknown</v>
      </c>
      <c r="P9296" s="6">
        <f>IF(ISBLANK(H9296),"Unknown",H9296)</f>
        <v>44942</v>
      </c>
      <c r="Q9296" s="13">
        <f t="shared" si="745"/>
        <v>3</v>
      </c>
      <c r="R9296" s="13">
        <f t="shared" si="746"/>
        <v>5</v>
      </c>
      <c r="S9296" s="11">
        <f t="shared" si="747"/>
        <v>15</v>
      </c>
    </row>
    <row r="9297" spans="1:19" x14ac:dyDescent="0.3">
      <c r="A9297" t="s">
        <v>9316</v>
      </c>
      <c r="B9297" t="s">
        <v>63</v>
      </c>
      <c r="C9297">
        <v>3</v>
      </c>
      <c r="D9297" s="7" t="s">
        <v>10024</v>
      </c>
      <c r="E9297">
        <v>4.5</v>
      </c>
      <c r="F9297" t="s">
        <v>14</v>
      </c>
      <c r="G9297" t="s">
        <v>15</v>
      </c>
      <c r="H9297" s="1">
        <v>44941</v>
      </c>
      <c r="J9297" s="8" t="str">
        <f>IF(ISBLANK(B9297),"Unknown",B9297)</f>
        <v>Tea</v>
      </c>
      <c r="K9297" s="5">
        <f t="shared" si="743"/>
        <v>3</v>
      </c>
      <c r="L9297" s="5" t="str">
        <f t="shared" si="743"/>
        <v>Unknown</v>
      </c>
      <c r="M9297" s="5">
        <f t="shared" si="744"/>
        <v>4.5</v>
      </c>
      <c r="N9297" s="8" t="str">
        <f>IF(ISBLANK(F9297),"Unknown",F9297)</f>
        <v>Cash</v>
      </c>
      <c r="O9297" s="8" t="str">
        <f>IF(ISBLANK(G9297),"Unknown",G9297)</f>
        <v>In-store</v>
      </c>
      <c r="P9297" s="6">
        <f>IF(ISBLANK(H9297),"Unknown",H9297)</f>
        <v>44941</v>
      </c>
      <c r="Q9297" s="13">
        <f t="shared" si="745"/>
        <v>3</v>
      </c>
      <c r="R9297" s="13">
        <f t="shared" si="746"/>
        <v>0</v>
      </c>
      <c r="S9297" s="11">
        <f t="shared" si="747"/>
        <v>0</v>
      </c>
    </row>
    <row r="9298" spans="1:19" x14ac:dyDescent="0.3">
      <c r="A9298" t="s">
        <v>9317</v>
      </c>
      <c r="B9298" t="s">
        <v>63</v>
      </c>
      <c r="C9298">
        <v>4</v>
      </c>
      <c r="D9298">
        <v>1.5</v>
      </c>
      <c r="E9298">
        <v>6</v>
      </c>
      <c r="F9298" t="s">
        <v>21</v>
      </c>
      <c r="H9298" s="1">
        <v>45173</v>
      </c>
      <c r="J9298" s="8" t="str">
        <f>IF(ISBLANK(B9298),"Unknown",B9298)</f>
        <v>Tea</v>
      </c>
      <c r="K9298" s="5">
        <f t="shared" si="743"/>
        <v>4</v>
      </c>
      <c r="L9298" s="5">
        <f t="shared" si="743"/>
        <v>1.5</v>
      </c>
      <c r="M9298" s="5">
        <f t="shared" si="744"/>
        <v>6</v>
      </c>
      <c r="N9298" s="8" t="str">
        <f>IF(ISBLANK(F9298),"Unknown",F9298)</f>
        <v>Digital Wallet</v>
      </c>
      <c r="O9298" s="8" t="str">
        <f>IF(ISBLANK(G9298),"Unknown",G9298)</f>
        <v>Unknown</v>
      </c>
      <c r="P9298" s="6">
        <f>IF(ISBLANK(H9298),"Unknown",H9298)</f>
        <v>45173</v>
      </c>
      <c r="Q9298" s="13">
        <f t="shared" si="745"/>
        <v>4</v>
      </c>
      <c r="R9298" s="13">
        <f t="shared" si="746"/>
        <v>1.5</v>
      </c>
      <c r="S9298" s="11">
        <f t="shared" si="747"/>
        <v>6</v>
      </c>
    </row>
    <row r="9299" spans="1:19" x14ac:dyDescent="0.3">
      <c r="A9299" t="s">
        <v>9318</v>
      </c>
      <c r="B9299" t="s">
        <v>37</v>
      </c>
      <c r="C9299">
        <v>1</v>
      </c>
      <c r="D9299">
        <v>3</v>
      </c>
      <c r="E9299">
        <v>3</v>
      </c>
      <c r="F9299" s="7" t="s">
        <v>10024</v>
      </c>
      <c r="G9299" t="s">
        <v>11</v>
      </c>
      <c r="H9299" s="1">
        <v>45028</v>
      </c>
      <c r="J9299" s="8" t="str">
        <f>IF(ISBLANK(B9299),"Unknown",B9299)</f>
        <v>Juice</v>
      </c>
      <c r="K9299" s="5">
        <f t="shared" si="743"/>
        <v>1</v>
      </c>
      <c r="L9299" s="5">
        <f t="shared" si="743"/>
        <v>3</v>
      </c>
      <c r="M9299" s="5">
        <f t="shared" si="744"/>
        <v>3</v>
      </c>
      <c r="N9299" s="8" t="str">
        <f>IF(ISBLANK(F9299),"Unknown",F9299)</f>
        <v>Unknown</v>
      </c>
      <c r="O9299" s="8" t="str">
        <f>IF(ISBLANK(G9299),"Unknown",G9299)</f>
        <v>Takeaway</v>
      </c>
      <c r="P9299" s="6">
        <f>IF(ISBLANK(H9299),"Unknown",H9299)</f>
        <v>45028</v>
      </c>
      <c r="Q9299" s="13">
        <f t="shared" si="745"/>
        <v>1</v>
      </c>
      <c r="R9299" s="13">
        <f t="shared" si="746"/>
        <v>3</v>
      </c>
      <c r="S9299" s="11">
        <f t="shared" si="747"/>
        <v>3</v>
      </c>
    </row>
    <row r="9300" spans="1:19" x14ac:dyDescent="0.3">
      <c r="A9300" t="s">
        <v>9319</v>
      </c>
      <c r="B9300" t="s">
        <v>19</v>
      </c>
      <c r="C9300">
        <v>5</v>
      </c>
      <c r="D9300">
        <v>5</v>
      </c>
      <c r="E9300">
        <v>25</v>
      </c>
      <c r="H9300" s="1">
        <v>44962</v>
      </c>
      <c r="J9300" s="8" t="str">
        <f>IF(ISBLANK(B9300),"Unknown",B9300)</f>
        <v>Salad</v>
      </c>
      <c r="K9300" s="5">
        <f t="shared" si="743"/>
        <v>5</v>
      </c>
      <c r="L9300" s="5">
        <f t="shared" si="743"/>
        <v>5</v>
      </c>
      <c r="M9300" s="5">
        <f t="shared" si="744"/>
        <v>25</v>
      </c>
      <c r="N9300" s="8" t="str">
        <f>IF(ISBLANK(F9300),"Unknown",F9300)</f>
        <v>Unknown</v>
      </c>
      <c r="O9300" s="8" t="str">
        <f>IF(ISBLANK(G9300),"Unknown",G9300)</f>
        <v>Unknown</v>
      </c>
      <c r="P9300" s="6">
        <f>IF(ISBLANK(H9300),"Unknown",H9300)</f>
        <v>44962</v>
      </c>
      <c r="Q9300" s="13">
        <f t="shared" si="745"/>
        <v>5</v>
      </c>
      <c r="R9300" s="13">
        <f t="shared" si="746"/>
        <v>5</v>
      </c>
      <c r="S9300" s="11">
        <f t="shared" si="747"/>
        <v>25</v>
      </c>
    </row>
    <row r="9301" spans="1:19" x14ac:dyDescent="0.3">
      <c r="A9301" t="s">
        <v>9320</v>
      </c>
      <c r="B9301" t="s">
        <v>13</v>
      </c>
      <c r="C9301">
        <v>4</v>
      </c>
      <c r="D9301" s="7" t="s">
        <v>10024</v>
      </c>
      <c r="E9301">
        <v>12</v>
      </c>
      <c r="F9301" t="s">
        <v>21</v>
      </c>
      <c r="H9301" s="1">
        <v>45216</v>
      </c>
      <c r="J9301" s="8" t="str">
        <f>IF(ISBLANK(B9301),"Unknown",B9301)</f>
        <v>Cake</v>
      </c>
      <c r="K9301" s="5">
        <f t="shared" si="743"/>
        <v>4</v>
      </c>
      <c r="L9301" s="5" t="str">
        <f t="shared" si="743"/>
        <v>Unknown</v>
      </c>
      <c r="M9301" s="5">
        <f t="shared" si="744"/>
        <v>12</v>
      </c>
      <c r="N9301" s="8" t="str">
        <f>IF(ISBLANK(F9301),"Unknown",F9301)</f>
        <v>Digital Wallet</v>
      </c>
      <c r="O9301" s="8" t="str">
        <f>IF(ISBLANK(G9301),"Unknown",G9301)</f>
        <v>Unknown</v>
      </c>
      <c r="P9301" s="6">
        <f>IF(ISBLANK(H9301),"Unknown",H9301)</f>
        <v>45216</v>
      </c>
      <c r="Q9301" s="13">
        <f t="shared" si="745"/>
        <v>4</v>
      </c>
      <c r="R9301" s="13">
        <f t="shared" si="746"/>
        <v>0</v>
      </c>
      <c r="S9301" s="11">
        <f t="shared" si="747"/>
        <v>0</v>
      </c>
    </row>
    <row r="9302" spans="1:19" x14ac:dyDescent="0.3">
      <c r="A9302" t="s">
        <v>9321</v>
      </c>
      <c r="B9302" t="s">
        <v>26</v>
      </c>
      <c r="C9302">
        <v>5</v>
      </c>
      <c r="D9302">
        <v>4</v>
      </c>
      <c r="E9302">
        <v>20</v>
      </c>
      <c r="F9302" t="s">
        <v>14</v>
      </c>
      <c r="G9302" t="s">
        <v>11</v>
      </c>
      <c r="H9302" s="1">
        <v>45176</v>
      </c>
      <c r="J9302" s="8" t="str">
        <f>IF(ISBLANK(B9302),"Unknown",B9302)</f>
        <v>Sandwich</v>
      </c>
      <c r="K9302" s="5">
        <f t="shared" si="743"/>
        <v>5</v>
      </c>
      <c r="L9302" s="5">
        <f t="shared" si="743"/>
        <v>4</v>
      </c>
      <c r="M9302" s="5">
        <f t="shared" si="744"/>
        <v>20</v>
      </c>
      <c r="N9302" s="8" t="str">
        <f>IF(ISBLANK(F9302),"Unknown",F9302)</f>
        <v>Cash</v>
      </c>
      <c r="O9302" s="8" t="str">
        <f>IF(ISBLANK(G9302),"Unknown",G9302)</f>
        <v>Takeaway</v>
      </c>
      <c r="P9302" s="6">
        <f>IF(ISBLANK(H9302),"Unknown",H9302)</f>
        <v>45176</v>
      </c>
      <c r="Q9302" s="13">
        <f t="shared" si="745"/>
        <v>5</v>
      </c>
      <c r="R9302" s="13">
        <f t="shared" si="746"/>
        <v>4</v>
      </c>
      <c r="S9302" s="11">
        <f t="shared" si="747"/>
        <v>20</v>
      </c>
    </row>
    <row r="9303" spans="1:19" x14ac:dyDescent="0.3">
      <c r="A9303" t="s">
        <v>9322</v>
      </c>
      <c r="B9303" t="s">
        <v>13</v>
      </c>
      <c r="C9303">
        <v>4</v>
      </c>
      <c r="D9303">
        <v>3</v>
      </c>
      <c r="E9303">
        <v>12</v>
      </c>
      <c r="F9303" t="s">
        <v>10</v>
      </c>
      <c r="G9303" t="s">
        <v>15</v>
      </c>
      <c r="H9303" s="1">
        <v>45229</v>
      </c>
      <c r="J9303" s="8" t="str">
        <f>IF(ISBLANK(B9303),"Unknown",B9303)</f>
        <v>Cake</v>
      </c>
      <c r="K9303" s="5">
        <f t="shared" si="743"/>
        <v>4</v>
      </c>
      <c r="L9303" s="5">
        <f t="shared" si="743"/>
        <v>3</v>
      </c>
      <c r="M9303" s="5">
        <f t="shared" si="744"/>
        <v>12</v>
      </c>
      <c r="N9303" s="8" t="str">
        <f>IF(ISBLANK(F9303),"Unknown",F9303)</f>
        <v>Credit Card</v>
      </c>
      <c r="O9303" s="8" t="str">
        <f>IF(ISBLANK(G9303),"Unknown",G9303)</f>
        <v>In-store</v>
      </c>
      <c r="P9303" s="6">
        <f>IF(ISBLANK(H9303),"Unknown",H9303)</f>
        <v>45229</v>
      </c>
      <c r="Q9303" s="13">
        <f t="shared" si="745"/>
        <v>4</v>
      </c>
      <c r="R9303" s="13">
        <f t="shared" si="746"/>
        <v>3</v>
      </c>
      <c r="S9303" s="11">
        <f t="shared" si="747"/>
        <v>12</v>
      </c>
    </row>
    <row r="9304" spans="1:19" x14ac:dyDescent="0.3">
      <c r="A9304" t="s">
        <v>9323</v>
      </c>
      <c r="B9304" t="s">
        <v>19</v>
      </c>
      <c r="C9304">
        <v>4</v>
      </c>
      <c r="D9304">
        <v>5</v>
      </c>
      <c r="E9304">
        <v>20</v>
      </c>
      <c r="F9304" t="s">
        <v>14</v>
      </c>
      <c r="H9304" s="1">
        <v>45190</v>
      </c>
      <c r="J9304" s="8" t="str">
        <f>IF(ISBLANK(B9304),"Unknown",B9304)</f>
        <v>Salad</v>
      </c>
      <c r="K9304" s="5">
        <f t="shared" si="743"/>
        <v>4</v>
      </c>
      <c r="L9304" s="5">
        <f t="shared" si="743"/>
        <v>5</v>
      </c>
      <c r="M9304" s="5">
        <f t="shared" si="744"/>
        <v>20</v>
      </c>
      <c r="N9304" s="8" t="str">
        <f>IF(ISBLANK(F9304),"Unknown",F9304)</f>
        <v>Cash</v>
      </c>
      <c r="O9304" s="8" t="str">
        <f>IF(ISBLANK(G9304),"Unknown",G9304)</f>
        <v>Unknown</v>
      </c>
      <c r="P9304" s="6">
        <f>IF(ISBLANK(H9304),"Unknown",H9304)</f>
        <v>45190</v>
      </c>
      <c r="Q9304" s="13">
        <f t="shared" si="745"/>
        <v>4</v>
      </c>
      <c r="R9304" s="13">
        <f t="shared" si="746"/>
        <v>5</v>
      </c>
      <c r="S9304" s="11">
        <f t="shared" si="747"/>
        <v>20</v>
      </c>
    </row>
    <row r="9305" spans="1:19" x14ac:dyDescent="0.3">
      <c r="A9305" t="s">
        <v>9324</v>
      </c>
      <c r="B9305" t="s">
        <v>19</v>
      </c>
      <c r="C9305">
        <v>3</v>
      </c>
      <c r="D9305">
        <v>5</v>
      </c>
      <c r="E9305">
        <v>15</v>
      </c>
      <c r="F9305" t="s">
        <v>10</v>
      </c>
      <c r="G9305" t="s">
        <v>11</v>
      </c>
      <c r="H9305" s="1">
        <v>45168</v>
      </c>
      <c r="J9305" s="8" t="str">
        <f>IF(ISBLANK(B9305),"Unknown",B9305)</f>
        <v>Salad</v>
      </c>
      <c r="K9305" s="5">
        <f t="shared" si="743"/>
        <v>3</v>
      </c>
      <c r="L9305" s="5">
        <f t="shared" si="743"/>
        <v>5</v>
      </c>
      <c r="M9305" s="5">
        <f t="shared" si="744"/>
        <v>15</v>
      </c>
      <c r="N9305" s="8" t="str">
        <f>IF(ISBLANK(F9305),"Unknown",F9305)</f>
        <v>Credit Card</v>
      </c>
      <c r="O9305" s="8" t="str">
        <f>IF(ISBLANK(G9305),"Unknown",G9305)</f>
        <v>Takeaway</v>
      </c>
      <c r="P9305" s="6">
        <f>IF(ISBLANK(H9305),"Unknown",H9305)</f>
        <v>45168</v>
      </c>
      <c r="Q9305" s="13">
        <f t="shared" si="745"/>
        <v>3</v>
      </c>
      <c r="R9305" s="13">
        <f t="shared" si="746"/>
        <v>5</v>
      </c>
      <c r="S9305" s="11">
        <f t="shared" si="747"/>
        <v>15</v>
      </c>
    </row>
    <row r="9306" spans="1:19" x14ac:dyDescent="0.3">
      <c r="A9306" t="s">
        <v>9325</v>
      </c>
      <c r="B9306" t="s">
        <v>9</v>
      </c>
      <c r="C9306">
        <v>2</v>
      </c>
      <c r="D9306">
        <v>2</v>
      </c>
      <c r="E9306">
        <v>4</v>
      </c>
      <c r="F9306" t="s">
        <v>14</v>
      </c>
      <c r="G9306" t="s">
        <v>15</v>
      </c>
      <c r="H9306" s="1">
        <v>45249</v>
      </c>
      <c r="J9306" s="8" t="str">
        <f>IF(ISBLANK(B9306),"Unknown",B9306)</f>
        <v>Coffee</v>
      </c>
      <c r="K9306" s="5">
        <f t="shared" si="743"/>
        <v>2</v>
      </c>
      <c r="L9306" s="5">
        <f t="shared" si="743"/>
        <v>2</v>
      </c>
      <c r="M9306" s="5">
        <f t="shared" si="744"/>
        <v>4</v>
      </c>
      <c r="N9306" s="8" t="str">
        <f>IF(ISBLANK(F9306),"Unknown",F9306)</f>
        <v>Cash</v>
      </c>
      <c r="O9306" s="8" t="str">
        <f>IF(ISBLANK(G9306),"Unknown",G9306)</f>
        <v>In-store</v>
      </c>
      <c r="P9306" s="6">
        <f>IF(ISBLANK(H9306),"Unknown",H9306)</f>
        <v>45249</v>
      </c>
      <c r="Q9306" s="13">
        <f t="shared" si="745"/>
        <v>2</v>
      </c>
      <c r="R9306" s="13">
        <f t="shared" si="746"/>
        <v>2</v>
      </c>
      <c r="S9306" s="11">
        <f t="shared" si="747"/>
        <v>4</v>
      </c>
    </row>
    <row r="9307" spans="1:19" x14ac:dyDescent="0.3">
      <c r="A9307" t="s">
        <v>9326</v>
      </c>
      <c r="B9307" t="s">
        <v>19</v>
      </c>
      <c r="C9307">
        <v>1</v>
      </c>
      <c r="D9307">
        <v>5</v>
      </c>
      <c r="E9307">
        <v>5</v>
      </c>
      <c r="F9307" t="s">
        <v>14</v>
      </c>
      <c r="G9307" t="s">
        <v>15</v>
      </c>
      <c r="H9307" s="1">
        <v>45271</v>
      </c>
      <c r="J9307" s="8" t="str">
        <f>IF(ISBLANK(B9307),"Unknown",B9307)</f>
        <v>Salad</v>
      </c>
      <c r="K9307" s="5">
        <f t="shared" si="743"/>
        <v>1</v>
      </c>
      <c r="L9307" s="5">
        <f t="shared" si="743"/>
        <v>5</v>
      </c>
      <c r="M9307" s="5">
        <f t="shared" si="744"/>
        <v>5</v>
      </c>
      <c r="N9307" s="8" t="str">
        <f>IF(ISBLANK(F9307),"Unknown",F9307)</f>
        <v>Cash</v>
      </c>
      <c r="O9307" s="8" t="str">
        <f>IF(ISBLANK(G9307),"Unknown",G9307)</f>
        <v>In-store</v>
      </c>
      <c r="P9307" s="6">
        <f>IF(ISBLANK(H9307),"Unknown",H9307)</f>
        <v>45271</v>
      </c>
      <c r="Q9307" s="13">
        <f t="shared" si="745"/>
        <v>1</v>
      </c>
      <c r="R9307" s="13">
        <f t="shared" si="746"/>
        <v>5</v>
      </c>
      <c r="S9307" s="11">
        <f t="shared" si="747"/>
        <v>5</v>
      </c>
    </row>
    <row r="9308" spans="1:19" x14ac:dyDescent="0.3">
      <c r="A9308" t="s">
        <v>9327</v>
      </c>
      <c r="B9308" t="s">
        <v>23</v>
      </c>
      <c r="C9308">
        <v>4</v>
      </c>
      <c r="D9308">
        <v>4</v>
      </c>
      <c r="E9308">
        <v>16</v>
      </c>
      <c r="F9308" t="s">
        <v>21</v>
      </c>
      <c r="G9308" t="s">
        <v>15</v>
      </c>
      <c r="H9308" s="1">
        <v>45142</v>
      </c>
      <c r="J9308" s="8" t="str">
        <f>IF(ISBLANK(B9308),"Unknown",B9308)</f>
        <v>Smoothie</v>
      </c>
      <c r="K9308" s="5">
        <f t="shared" si="743"/>
        <v>4</v>
      </c>
      <c r="L9308" s="5">
        <f t="shared" si="743"/>
        <v>4</v>
      </c>
      <c r="M9308" s="5">
        <f t="shared" si="744"/>
        <v>16</v>
      </c>
      <c r="N9308" s="8" t="str">
        <f>IF(ISBLANK(F9308),"Unknown",F9308)</f>
        <v>Digital Wallet</v>
      </c>
      <c r="O9308" s="8" t="str">
        <f>IF(ISBLANK(G9308),"Unknown",G9308)</f>
        <v>In-store</v>
      </c>
      <c r="P9308" s="6">
        <f>IF(ISBLANK(H9308),"Unknown",H9308)</f>
        <v>45142</v>
      </c>
      <c r="Q9308" s="13">
        <f t="shared" si="745"/>
        <v>4</v>
      </c>
      <c r="R9308" s="13">
        <f t="shared" si="746"/>
        <v>4</v>
      </c>
      <c r="S9308" s="11">
        <f t="shared" si="747"/>
        <v>16</v>
      </c>
    </row>
    <row r="9309" spans="1:19" x14ac:dyDescent="0.3">
      <c r="A9309" t="s">
        <v>9328</v>
      </c>
      <c r="B9309" t="s">
        <v>26</v>
      </c>
      <c r="C9309">
        <v>3</v>
      </c>
      <c r="D9309">
        <v>4</v>
      </c>
      <c r="E9309">
        <v>12</v>
      </c>
      <c r="F9309" t="s">
        <v>10</v>
      </c>
      <c r="H9309" s="1">
        <v>45185</v>
      </c>
      <c r="J9309" s="8" t="str">
        <f>IF(ISBLANK(B9309),"Unknown",B9309)</f>
        <v>Sandwich</v>
      </c>
      <c r="K9309" s="5">
        <f t="shared" si="743"/>
        <v>3</v>
      </c>
      <c r="L9309" s="5">
        <f t="shared" si="743"/>
        <v>4</v>
      </c>
      <c r="M9309" s="5">
        <f t="shared" si="744"/>
        <v>12</v>
      </c>
      <c r="N9309" s="8" t="str">
        <f>IF(ISBLANK(F9309),"Unknown",F9309)</f>
        <v>Credit Card</v>
      </c>
      <c r="O9309" s="8" t="str">
        <f>IF(ISBLANK(G9309),"Unknown",G9309)</f>
        <v>Unknown</v>
      </c>
      <c r="P9309" s="6">
        <f>IF(ISBLANK(H9309),"Unknown",H9309)</f>
        <v>45185</v>
      </c>
      <c r="Q9309" s="13">
        <f t="shared" si="745"/>
        <v>3</v>
      </c>
      <c r="R9309" s="13">
        <f t="shared" si="746"/>
        <v>4</v>
      </c>
      <c r="S9309" s="11">
        <f t="shared" si="747"/>
        <v>12</v>
      </c>
    </row>
    <row r="9310" spans="1:19" x14ac:dyDescent="0.3">
      <c r="A9310" t="s">
        <v>9329</v>
      </c>
      <c r="B9310" t="s">
        <v>9</v>
      </c>
      <c r="C9310" s="7" t="s">
        <v>10024</v>
      </c>
      <c r="D9310">
        <v>2</v>
      </c>
      <c r="E9310">
        <v>6</v>
      </c>
      <c r="F9310" t="s">
        <v>21</v>
      </c>
      <c r="H9310" s="1">
        <v>45104</v>
      </c>
      <c r="J9310" s="8" t="str">
        <f>IF(ISBLANK(B9310),"Unknown",B9310)</f>
        <v>Coffee</v>
      </c>
      <c r="K9310" s="5" t="str">
        <f t="shared" si="743"/>
        <v>Unknown</v>
      </c>
      <c r="L9310" s="5">
        <f t="shared" si="743"/>
        <v>2</v>
      </c>
      <c r="M9310" s="5">
        <f t="shared" si="744"/>
        <v>6</v>
      </c>
      <c r="N9310" s="8" t="str">
        <f>IF(ISBLANK(F9310),"Unknown",F9310)</f>
        <v>Digital Wallet</v>
      </c>
      <c r="O9310" s="8" t="str">
        <f>IF(ISBLANK(G9310),"Unknown",G9310)</f>
        <v>Unknown</v>
      </c>
      <c r="P9310" s="6">
        <f>IF(ISBLANK(H9310),"Unknown",H9310)</f>
        <v>45104</v>
      </c>
      <c r="Q9310" s="13">
        <f t="shared" si="745"/>
        <v>0</v>
      </c>
      <c r="R9310" s="13">
        <f t="shared" si="746"/>
        <v>2</v>
      </c>
      <c r="S9310" s="11">
        <f t="shared" si="747"/>
        <v>0</v>
      </c>
    </row>
    <row r="9311" spans="1:19" x14ac:dyDescent="0.3">
      <c r="A9311" t="s">
        <v>9330</v>
      </c>
      <c r="B9311" t="s">
        <v>26</v>
      </c>
      <c r="C9311">
        <v>1</v>
      </c>
      <c r="D9311">
        <v>4</v>
      </c>
      <c r="E9311">
        <v>4</v>
      </c>
      <c r="F9311" t="s">
        <v>21</v>
      </c>
      <c r="G9311" t="s">
        <v>15</v>
      </c>
      <c r="H9311" s="1">
        <v>45031</v>
      </c>
      <c r="J9311" s="8" t="str">
        <f>IF(ISBLANK(B9311),"Unknown",B9311)</f>
        <v>Sandwich</v>
      </c>
      <c r="K9311" s="5">
        <f t="shared" si="743"/>
        <v>1</v>
      </c>
      <c r="L9311" s="5">
        <f t="shared" si="743"/>
        <v>4</v>
      </c>
      <c r="M9311" s="5">
        <f t="shared" si="744"/>
        <v>4</v>
      </c>
      <c r="N9311" s="8" t="str">
        <f>IF(ISBLANK(F9311),"Unknown",F9311)</f>
        <v>Digital Wallet</v>
      </c>
      <c r="O9311" s="8" t="str">
        <f>IF(ISBLANK(G9311),"Unknown",G9311)</f>
        <v>In-store</v>
      </c>
      <c r="P9311" s="6">
        <f>IF(ISBLANK(H9311),"Unknown",H9311)</f>
        <v>45031</v>
      </c>
      <c r="Q9311" s="13">
        <f t="shared" si="745"/>
        <v>1</v>
      </c>
      <c r="R9311" s="13">
        <f t="shared" si="746"/>
        <v>4</v>
      </c>
      <c r="S9311" s="11">
        <f t="shared" si="747"/>
        <v>4</v>
      </c>
    </row>
    <row r="9312" spans="1:19" x14ac:dyDescent="0.3">
      <c r="A9312" t="s">
        <v>9331</v>
      </c>
      <c r="B9312" t="s">
        <v>17</v>
      </c>
      <c r="C9312">
        <v>2</v>
      </c>
      <c r="D9312">
        <v>1</v>
      </c>
      <c r="E9312">
        <v>2</v>
      </c>
      <c r="F9312" t="s">
        <v>14</v>
      </c>
      <c r="H9312" s="1">
        <v>45221</v>
      </c>
      <c r="J9312" s="8" t="str">
        <f>IF(ISBLANK(B9312),"Unknown",B9312)</f>
        <v>Cookie</v>
      </c>
      <c r="K9312" s="5">
        <f t="shared" si="743"/>
        <v>2</v>
      </c>
      <c r="L9312" s="5">
        <f t="shared" si="743"/>
        <v>1</v>
      </c>
      <c r="M9312" s="5">
        <f t="shared" si="744"/>
        <v>2</v>
      </c>
      <c r="N9312" s="8" t="str">
        <f>IF(ISBLANK(F9312),"Unknown",F9312)</f>
        <v>Cash</v>
      </c>
      <c r="O9312" s="8" t="str">
        <f>IF(ISBLANK(G9312),"Unknown",G9312)</f>
        <v>Unknown</v>
      </c>
      <c r="P9312" s="6">
        <f>IF(ISBLANK(H9312),"Unknown",H9312)</f>
        <v>45221</v>
      </c>
      <c r="Q9312" s="13">
        <f t="shared" si="745"/>
        <v>2</v>
      </c>
      <c r="R9312" s="13">
        <f t="shared" si="746"/>
        <v>1</v>
      </c>
      <c r="S9312" s="11">
        <f t="shared" si="747"/>
        <v>2</v>
      </c>
    </row>
    <row r="9313" spans="1:19" x14ac:dyDescent="0.3">
      <c r="A9313" t="s">
        <v>9332</v>
      </c>
      <c r="B9313" t="s">
        <v>9</v>
      </c>
      <c r="C9313">
        <v>4</v>
      </c>
      <c r="D9313">
        <v>2</v>
      </c>
      <c r="E9313">
        <v>8</v>
      </c>
      <c r="F9313" t="s">
        <v>10</v>
      </c>
      <c r="H9313" s="1">
        <v>45037</v>
      </c>
      <c r="J9313" s="8" t="str">
        <f>IF(ISBLANK(B9313),"Unknown",B9313)</f>
        <v>Coffee</v>
      </c>
      <c r="K9313" s="5">
        <f t="shared" si="743"/>
        <v>4</v>
      </c>
      <c r="L9313" s="5">
        <f t="shared" si="743"/>
        <v>2</v>
      </c>
      <c r="M9313" s="5">
        <f t="shared" si="744"/>
        <v>8</v>
      </c>
      <c r="N9313" s="8" t="str">
        <f>IF(ISBLANK(F9313),"Unknown",F9313)</f>
        <v>Credit Card</v>
      </c>
      <c r="O9313" s="8" t="str">
        <f>IF(ISBLANK(G9313),"Unknown",G9313)</f>
        <v>Unknown</v>
      </c>
      <c r="P9313" s="6">
        <f>IF(ISBLANK(H9313),"Unknown",H9313)</f>
        <v>45037</v>
      </c>
      <c r="Q9313" s="13">
        <f t="shared" si="745"/>
        <v>4</v>
      </c>
      <c r="R9313" s="13">
        <f t="shared" si="746"/>
        <v>2</v>
      </c>
      <c r="S9313" s="11">
        <f t="shared" si="747"/>
        <v>8</v>
      </c>
    </row>
    <row r="9314" spans="1:19" x14ac:dyDescent="0.3">
      <c r="A9314" t="s">
        <v>9333</v>
      </c>
      <c r="B9314" t="s">
        <v>17</v>
      </c>
      <c r="C9314">
        <v>4</v>
      </c>
      <c r="D9314">
        <v>1</v>
      </c>
      <c r="E9314">
        <v>4</v>
      </c>
      <c r="F9314" s="7" t="s">
        <v>10024</v>
      </c>
      <c r="G9314" s="7" t="s">
        <v>10024</v>
      </c>
      <c r="H9314" s="1">
        <v>45125</v>
      </c>
      <c r="J9314" s="8" t="str">
        <f>IF(ISBLANK(B9314),"Unknown",B9314)</f>
        <v>Cookie</v>
      </c>
      <c r="K9314" s="5">
        <f t="shared" si="743"/>
        <v>4</v>
      </c>
      <c r="L9314" s="5">
        <f t="shared" si="743"/>
        <v>1</v>
      </c>
      <c r="M9314" s="5">
        <f t="shared" si="744"/>
        <v>4</v>
      </c>
      <c r="N9314" s="8" t="str">
        <f>IF(ISBLANK(F9314),"Unknown",F9314)</f>
        <v>Unknown</v>
      </c>
      <c r="O9314" s="8" t="str">
        <f>IF(ISBLANK(G9314),"Unknown",G9314)</f>
        <v>Unknown</v>
      </c>
      <c r="P9314" s="6">
        <f>IF(ISBLANK(H9314),"Unknown",H9314)</f>
        <v>45125</v>
      </c>
      <c r="Q9314" s="13">
        <f t="shared" si="745"/>
        <v>4</v>
      </c>
      <c r="R9314" s="13">
        <f t="shared" si="746"/>
        <v>1</v>
      </c>
      <c r="S9314" s="11">
        <f t="shared" si="747"/>
        <v>4</v>
      </c>
    </row>
    <row r="9315" spans="1:19" x14ac:dyDescent="0.3">
      <c r="A9315" t="s">
        <v>9334</v>
      </c>
      <c r="B9315" s="7" t="s">
        <v>10024</v>
      </c>
      <c r="C9315">
        <v>3</v>
      </c>
      <c r="D9315">
        <v>3</v>
      </c>
      <c r="E9315">
        <v>9</v>
      </c>
      <c r="F9315" t="s">
        <v>21</v>
      </c>
      <c r="H9315" s="1">
        <v>45187</v>
      </c>
      <c r="J9315" s="8" t="str">
        <f>IF(ISBLANK(B9315),"Unknown",B9315)</f>
        <v>Unknown</v>
      </c>
      <c r="K9315" s="5">
        <f t="shared" si="743"/>
        <v>3</v>
      </c>
      <c r="L9315" s="5">
        <f t="shared" si="743"/>
        <v>3</v>
      </c>
      <c r="M9315" s="5">
        <f t="shared" si="744"/>
        <v>9</v>
      </c>
      <c r="N9315" s="8" t="str">
        <f>IF(ISBLANK(F9315),"Unknown",F9315)</f>
        <v>Digital Wallet</v>
      </c>
      <c r="O9315" s="8" t="str">
        <f>IF(ISBLANK(G9315),"Unknown",G9315)</f>
        <v>Unknown</v>
      </c>
      <c r="P9315" s="6">
        <f>IF(ISBLANK(H9315),"Unknown",H9315)</f>
        <v>45187</v>
      </c>
      <c r="Q9315" s="13">
        <f t="shared" si="745"/>
        <v>3</v>
      </c>
      <c r="R9315" s="13">
        <f t="shared" si="746"/>
        <v>3</v>
      </c>
      <c r="S9315" s="11">
        <f t="shared" si="747"/>
        <v>9</v>
      </c>
    </row>
    <row r="9316" spans="1:19" x14ac:dyDescent="0.3">
      <c r="A9316" t="s">
        <v>9335</v>
      </c>
      <c r="B9316" t="s">
        <v>26</v>
      </c>
      <c r="C9316">
        <v>4</v>
      </c>
      <c r="D9316">
        <v>4</v>
      </c>
      <c r="E9316">
        <v>16</v>
      </c>
      <c r="F9316" t="s">
        <v>14</v>
      </c>
      <c r="H9316" s="1">
        <v>44973</v>
      </c>
      <c r="J9316" s="8" t="str">
        <f>IF(ISBLANK(B9316),"Unknown",B9316)</f>
        <v>Sandwich</v>
      </c>
      <c r="K9316" s="5">
        <f t="shared" si="743"/>
        <v>4</v>
      </c>
      <c r="L9316" s="5">
        <f t="shared" si="743"/>
        <v>4</v>
      </c>
      <c r="M9316" s="5">
        <f t="shared" si="744"/>
        <v>16</v>
      </c>
      <c r="N9316" s="8" t="str">
        <f>IF(ISBLANK(F9316),"Unknown",F9316)</f>
        <v>Cash</v>
      </c>
      <c r="O9316" s="8" t="str">
        <f>IF(ISBLANK(G9316),"Unknown",G9316)</f>
        <v>Unknown</v>
      </c>
      <c r="P9316" s="6">
        <f>IF(ISBLANK(H9316),"Unknown",H9316)</f>
        <v>44973</v>
      </c>
      <c r="Q9316" s="13">
        <f t="shared" si="745"/>
        <v>4</v>
      </c>
      <c r="R9316" s="13">
        <f t="shared" si="746"/>
        <v>4</v>
      </c>
      <c r="S9316" s="11">
        <f t="shared" si="747"/>
        <v>16</v>
      </c>
    </row>
    <row r="9317" spans="1:19" x14ac:dyDescent="0.3">
      <c r="A9317" t="s">
        <v>9336</v>
      </c>
      <c r="B9317" s="7" t="s">
        <v>10024</v>
      </c>
      <c r="C9317">
        <v>5</v>
      </c>
      <c r="D9317">
        <v>3</v>
      </c>
      <c r="E9317">
        <v>15</v>
      </c>
      <c r="F9317" t="s">
        <v>14</v>
      </c>
      <c r="G9317" t="s">
        <v>15</v>
      </c>
      <c r="H9317" s="1">
        <v>45025</v>
      </c>
      <c r="J9317" s="8" t="str">
        <f>IF(ISBLANK(B9317),"Unknown",B9317)</f>
        <v>Unknown</v>
      </c>
      <c r="K9317" s="5">
        <f t="shared" si="743"/>
        <v>5</v>
      </c>
      <c r="L9317" s="5">
        <f t="shared" si="743"/>
        <v>3</v>
      </c>
      <c r="M9317" s="5">
        <f t="shared" si="744"/>
        <v>15</v>
      </c>
      <c r="N9317" s="8" t="str">
        <f>IF(ISBLANK(F9317),"Unknown",F9317)</f>
        <v>Cash</v>
      </c>
      <c r="O9317" s="8" t="str">
        <f>IF(ISBLANK(G9317),"Unknown",G9317)</f>
        <v>In-store</v>
      </c>
      <c r="P9317" s="6">
        <f>IF(ISBLANK(H9317),"Unknown",H9317)</f>
        <v>45025</v>
      </c>
      <c r="Q9317" s="13">
        <f t="shared" si="745"/>
        <v>5</v>
      </c>
      <c r="R9317" s="13">
        <f t="shared" si="746"/>
        <v>3</v>
      </c>
      <c r="S9317" s="11">
        <f t="shared" si="747"/>
        <v>15</v>
      </c>
    </row>
    <row r="9318" spans="1:19" x14ac:dyDescent="0.3">
      <c r="A9318" t="s">
        <v>9337</v>
      </c>
      <c r="B9318" t="s">
        <v>17</v>
      </c>
      <c r="C9318" s="7" t="s">
        <v>10024</v>
      </c>
      <c r="D9318">
        <v>1</v>
      </c>
      <c r="E9318">
        <v>5</v>
      </c>
      <c r="F9318" t="s">
        <v>10</v>
      </c>
      <c r="G9318" t="s">
        <v>15</v>
      </c>
      <c r="H9318" s="1">
        <v>45018</v>
      </c>
      <c r="J9318" s="8" t="str">
        <f>IF(ISBLANK(B9318),"Unknown",B9318)</f>
        <v>Cookie</v>
      </c>
      <c r="K9318" s="5" t="str">
        <f t="shared" si="743"/>
        <v>Unknown</v>
      </c>
      <c r="L9318" s="5">
        <f t="shared" si="743"/>
        <v>1</v>
      </c>
      <c r="M9318" s="5">
        <f t="shared" si="744"/>
        <v>5</v>
      </c>
      <c r="N9318" s="8" t="str">
        <f>IF(ISBLANK(F9318),"Unknown",F9318)</f>
        <v>Credit Card</v>
      </c>
      <c r="O9318" s="8" t="str">
        <f>IF(ISBLANK(G9318),"Unknown",G9318)</f>
        <v>In-store</v>
      </c>
      <c r="P9318" s="6">
        <f>IF(ISBLANK(H9318),"Unknown",H9318)</f>
        <v>45018</v>
      </c>
      <c r="Q9318" s="13">
        <f t="shared" si="745"/>
        <v>0</v>
      </c>
      <c r="R9318" s="13">
        <f t="shared" si="746"/>
        <v>1</v>
      </c>
      <c r="S9318" s="11">
        <f t="shared" si="747"/>
        <v>0</v>
      </c>
    </row>
    <row r="9319" spans="1:19" x14ac:dyDescent="0.3">
      <c r="A9319" t="s">
        <v>9338</v>
      </c>
      <c r="B9319" t="s">
        <v>9</v>
      </c>
      <c r="C9319">
        <v>5</v>
      </c>
      <c r="D9319">
        <v>2</v>
      </c>
      <c r="E9319">
        <v>10</v>
      </c>
      <c r="G9319" t="s">
        <v>15</v>
      </c>
      <c r="H9319" s="7" t="s">
        <v>10024</v>
      </c>
      <c r="J9319" s="8" t="str">
        <f>IF(ISBLANK(B9319),"Unknown",B9319)</f>
        <v>Coffee</v>
      </c>
      <c r="K9319" s="5">
        <f t="shared" si="743"/>
        <v>5</v>
      </c>
      <c r="L9319" s="5">
        <f t="shared" si="743"/>
        <v>2</v>
      </c>
      <c r="M9319" s="5">
        <f t="shared" si="744"/>
        <v>10</v>
      </c>
      <c r="N9319" s="8" t="str">
        <f>IF(ISBLANK(F9319),"Unknown",F9319)</f>
        <v>Unknown</v>
      </c>
      <c r="O9319" s="8" t="str">
        <f>IF(ISBLANK(G9319),"Unknown",G9319)</f>
        <v>In-store</v>
      </c>
      <c r="P9319" s="6" t="str">
        <f>IF(ISBLANK(H9319),"Unknown",H9319)</f>
        <v>Unknown</v>
      </c>
      <c r="Q9319" s="13">
        <f t="shared" si="745"/>
        <v>5</v>
      </c>
      <c r="R9319" s="13">
        <f t="shared" si="746"/>
        <v>2</v>
      </c>
      <c r="S9319" s="11">
        <f t="shared" si="747"/>
        <v>10</v>
      </c>
    </row>
    <row r="9320" spans="1:19" x14ac:dyDescent="0.3">
      <c r="A9320" t="s">
        <v>9339</v>
      </c>
      <c r="B9320" t="s">
        <v>37</v>
      </c>
      <c r="C9320">
        <v>5</v>
      </c>
      <c r="D9320">
        <v>3</v>
      </c>
      <c r="E9320">
        <v>15</v>
      </c>
      <c r="F9320" t="s">
        <v>21</v>
      </c>
      <c r="G9320" t="s">
        <v>11</v>
      </c>
      <c r="H9320" s="1">
        <v>45100</v>
      </c>
      <c r="J9320" s="8" t="str">
        <f>IF(ISBLANK(B9320),"Unknown",B9320)</f>
        <v>Juice</v>
      </c>
      <c r="K9320" s="5">
        <f t="shared" si="743"/>
        <v>5</v>
      </c>
      <c r="L9320" s="5">
        <f t="shared" si="743"/>
        <v>3</v>
      </c>
      <c r="M9320" s="5">
        <f t="shared" si="744"/>
        <v>15</v>
      </c>
      <c r="N9320" s="8" t="str">
        <f>IF(ISBLANK(F9320),"Unknown",F9320)</f>
        <v>Digital Wallet</v>
      </c>
      <c r="O9320" s="8" t="str">
        <f>IF(ISBLANK(G9320),"Unknown",G9320)</f>
        <v>Takeaway</v>
      </c>
      <c r="P9320" s="6">
        <f>IF(ISBLANK(H9320),"Unknown",H9320)</f>
        <v>45100</v>
      </c>
      <c r="Q9320" s="13">
        <f t="shared" si="745"/>
        <v>5</v>
      </c>
      <c r="R9320" s="13">
        <f t="shared" si="746"/>
        <v>3</v>
      </c>
      <c r="S9320" s="11">
        <f t="shared" si="747"/>
        <v>15</v>
      </c>
    </row>
    <row r="9321" spans="1:19" x14ac:dyDescent="0.3">
      <c r="A9321" t="s">
        <v>9340</v>
      </c>
      <c r="B9321" t="s">
        <v>26</v>
      </c>
      <c r="C9321">
        <v>4</v>
      </c>
      <c r="D9321">
        <v>4</v>
      </c>
      <c r="E9321">
        <v>16</v>
      </c>
      <c r="F9321" t="s">
        <v>14</v>
      </c>
      <c r="G9321" t="s">
        <v>11</v>
      </c>
      <c r="H9321" s="1">
        <v>45266</v>
      </c>
      <c r="J9321" s="8" t="str">
        <f>IF(ISBLANK(B9321),"Unknown",B9321)</f>
        <v>Sandwich</v>
      </c>
      <c r="K9321" s="5">
        <f t="shared" si="743"/>
        <v>4</v>
      </c>
      <c r="L9321" s="5">
        <f t="shared" si="743"/>
        <v>4</v>
      </c>
      <c r="M9321" s="5">
        <f t="shared" si="744"/>
        <v>16</v>
      </c>
      <c r="N9321" s="8" t="str">
        <f>IF(ISBLANK(F9321),"Unknown",F9321)</f>
        <v>Cash</v>
      </c>
      <c r="O9321" s="8" t="str">
        <f>IF(ISBLANK(G9321),"Unknown",G9321)</f>
        <v>Takeaway</v>
      </c>
      <c r="P9321" s="6">
        <f>IF(ISBLANK(H9321),"Unknown",H9321)</f>
        <v>45266</v>
      </c>
      <c r="Q9321" s="13">
        <f t="shared" si="745"/>
        <v>4</v>
      </c>
      <c r="R9321" s="13">
        <f t="shared" si="746"/>
        <v>4</v>
      </c>
      <c r="S9321" s="11">
        <f t="shared" si="747"/>
        <v>16</v>
      </c>
    </row>
    <row r="9322" spans="1:19" x14ac:dyDescent="0.3">
      <c r="A9322" t="s">
        <v>9341</v>
      </c>
      <c r="B9322" t="s">
        <v>19</v>
      </c>
      <c r="C9322">
        <v>4</v>
      </c>
      <c r="D9322">
        <v>5</v>
      </c>
      <c r="E9322">
        <v>20</v>
      </c>
      <c r="F9322" t="s">
        <v>10</v>
      </c>
      <c r="H9322" s="7" t="s">
        <v>10024</v>
      </c>
      <c r="J9322" s="8" t="str">
        <f>IF(ISBLANK(B9322),"Unknown",B9322)</f>
        <v>Salad</v>
      </c>
      <c r="K9322" s="5">
        <f t="shared" si="743"/>
        <v>4</v>
      </c>
      <c r="L9322" s="5">
        <f t="shared" si="743"/>
        <v>5</v>
      </c>
      <c r="M9322" s="5">
        <f t="shared" si="744"/>
        <v>20</v>
      </c>
      <c r="N9322" s="8" t="str">
        <f>IF(ISBLANK(F9322),"Unknown",F9322)</f>
        <v>Credit Card</v>
      </c>
      <c r="O9322" s="8" t="str">
        <f>IF(ISBLANK(G9322),"Unknown",G9322)</f>
        <v>Unknown</v>
      </c>
      <c r="P9322" s="6" t="str">
        <f>IF(ISBLANK(H9322),"Unknown",H9322)</f>
        <v>Unknown</v>
      </c>
      <c r="Q9322" s="13">
        <f t="shared" si="745"/>
        <v>4</v>
      </c>
      <c r="R9322" s="13">
        <f t="shared" si="746"/>
        <v>5</v>
      </c>
      <c r="S9322" s="11">
        <f t="shared" si="747"/>
        <v>20</v>
      </c>
    </row>
    <row r="9323" spans="1:19" x14ac:dyDescent="0.3">
      <c r="A9323" t="s">
        <v>9342</v>
      </c>
      <c r="B9323" t="s">
        <v>26</v>
      </c>
      <c r="D9323">
        <v>4</v>
      </c>
      <c r="E9323">
        <v>8</v>
      </c>
      <c r="F9323" t="s">
        <v>10</v>
      </c>
      <c r="G9323" s="7" t="s">
        <v>10024</v>
      </c>
      <c r="H9323" s="7" t="s">
        <v>10024</v>
      </c>
      <c r="J9323" s="8" t="str">
        <f>IF(ISBLANK(B9323),"Unknown",B9323)</f>
        <v>Sandwich</v>
      </c>
      <c r="K9323" s="5" t="str">
        <f t="shared" si="743"/>
        <v>0</v>
      </c>
      <c r="L9323" s="5">
        <f t="shared" si="743"/>
        <v>4</v>
      </c>
      <c r="M9323" s="5">
        <f t="shared" si="744"/>
        <v>8</v>
      </c>
      <c r="N9323" s="8" t="str">
        <f>IF(ISBLANK(F9323),"Unknown",F9323)</f>
        <v>Credit Card</v>
      </c>
      <c r="O9323" s="8" t="str">
        <f>IF(ISBLANK(G9323),"Unknown",G9323)</f>
        <v>Unknown</v>
      </c>
      <c r="P9323" s="6" t="str">
        <f>IF(ISBLANK(H9323),"Unknown",H9323)</f>
        <v>Unknown</v>
      </c>
      <c r="Q9323" s="13" t="str">
        <f t="shared" si="745"/>
        <v>0</v>
      </c>
      <c r="R9323" s="13">
        <f t="shared" si="746"/>
        <v>4</v>
      </c>
      <c r="S9323" s="11">
        <f t="shared" si="747"/>
        <v>0</v>
      </c>
    </row>
    <row r="9324" spans="1:19" x14ac:dyDescent="0.3">
      <c r="A9324" t="s">
        <v>9343</v>
      </c>
      <c r="B9324" t="s">
        <v>19</v>
      </c>
      <c r="C9324">
        <v>3</v>
      </c>
      <c r="D9324">
        <v>5</v>
      </c>
      <c r="E9324">
        <v>15</v>
      </c>
      <c r="F9324" t="s">
        <v>21</v>
      </c>
      <c r="G9324" t="s">
        <v>11</v>
      </c>
      <c r="H9324" s="1">
        <v>45280</v>
      </c>
      <c r="J9324" s="8" t="str">
        <f>IF(ISBLANK(B9324),"Unknown",B9324)</f>
        <v>Salad</v>
      </c>
      <c r="K9324" s="5">
        <f t="shared" si="743"/>
        <v>3</v>
      </c>
      <c r="L9324" s="5">
        <f t="shared" si="743"/>
        <v>5</v>
      </c>
      <c r="M9324" s="5">
        <f t="shared" si="744"/>
        <v>15</v>
      </c>
      <c r="N9324" s="8" t="str">
        <f>IF(ISBLANK(F9324),"Unknown",F9324)</f>
        <v>Digital Wallet</v>
      </c>
      <c r="O9324" s="8" t="str">
        <f>IF(ISBLANK(G9324),"Unknown",G9324)</f>
        <v>Takeaway</v>
      </c>
      <c r="P9324" s="6">
        <f>IF(ISBLANK(H9324),"Unknown",H9324)</f>
        <v>45280</v>
      </c>
      <c r="Q9324" s="13">
        <f t="shared" si="745"/>
        <v>3</v>
      </c>
      <c r="R9324" s="13">
        <f t="shared" si="746"/>
        <v>5</v>
      </c>
      <c r="S9324" s="11">
        <f t="shared" si="747"/>
        <v>15</v>
      </c>
    </row>
    <row r="9325" spans="1:19" x14ac:dyDescent="0.3">
      <c r="A9325" t="s">
        <v>9344</v>
      </c>
      <c r="B9325" t="s">
        <v>17</v>
      </c>
      <c r="C9325">
        <v>2</v>
      </c>
      <c r="D9325">
        <v>1</v>
      </c>
      <c r="E9325">
        <v>2</v>
      </c>
      <c r="F9325" t="s">
        <v>10</v>
      </c>
      <c r="G9325" t="s">
        <v>11</v>
      </c>
      <c r="H9325" s="1">
        <v>45164</v>
      </c>
      <c r="J9325" s="8" t="str">
        <f>IF(ISBLANK(B9325),"Unknown",B9325)</f>
        <v>Cookie</v>
      </c>
      <c r="K9325" s="5">
        <f t="shared" si="743"/>
        <v>2</v>
      </c>
      <c r="L9325" s="5">
        <f t="shared" si="743"/>
        <v>1</v>
      </c>
      <c r="M9325" s="5">
        <f t="shared" si="744"/>
        <v>2</v>
      </c>
      <c r="N9325" s="8" t="str">
        <f>IF(ISBLANK(F9325),"Unknown",F9325)</f>
        <v>Credit Card</v>
      </c>
      <c r="O9325" s="8" t="str">
        <f>IF(ISBLANK(G9325),"Unknown",G9325)</f>
        <v>Takeaway</v>
      </c>
      <c r="P9325" s="6">
        <f>IF(ISBLANK(H9325),"Unknown",H9325)</f>
        <v>45164</v>
      </c>
      <c r="Q9325" s="13">
        <f t="shared" si="745"/>
        <v>2</v>
      </c>
      <c r="R9325" s="13">
        <f t="shared" si="746"/>
        <v>1</v>
      </c>
      <c r="S9325" s="11">
        <f t="shared" si="747"/>
        <v>2</v>
      </c>
    </row>
    <row r="9326" spans="1:19" x14ac:dyDescent="0.3">
      <c r="A9326" t="s">
        <v>9345</v>
      </c>
      <c r="B9326" t="s">
        <v>9</v>
      </c>
      <c r="C9326" s="7" t="s">
        <v>10024</v>
      </c>
      <c r="D9326">
        <v>2</v>
      </c>
      <c r="E9326">
        <v>8</v>
      </c>
      <c r="F9326" s="7" t="s">
        <v>10024</v>
      </c>
      <c r="G9326" t="s">
        <v>15</v>
      </c>
      <c r="H9326" s="1">
        <v>45216</v>
      </c>
      <c r="J9326" s="8" t="str">
        <f>IF(ISBLANK(B9326),"Unknown",B9326)</f>
        <v>Coffee</v>
      </c>
      <c r="K9326" s="5" t="str">
        <f t="shared" si="743"/>
        <v>Unknown</v>
      </c>
      <c r="L9326" s="5">
        <f t="shared" si="743"/>
        <v>2</v>
      </c>
      <c r="M9326" s="5">
        <f t="shared" si="744"/>
        <v>8</v>
      </c>
      <c r="N9326" s="8" t="str">
        <f>IF(ISBLANK(F9326),"Unknown",F9326)</f>
        <v>Unknown</v>
      </c>
      <c r="O9326" s="8" t="str">
        <f>IF(ISBLANK(G9326),"Unknown",G9326)</f>
        <v>In-store</v>
      </c>
      <c r="P9326" s="6">
        <f>IF(ISBLANK(H9326),"Unknown",H9326)</f>
        <v>45216</v>
      </c>
      <c r="Q9326" s="13">
        <f t="shared" si="745"/>
        <v>0</v>
      </c>
      <c r="R9326" s="13">
        <f t="shared" si="746"/>
        <v>2</v>
      </c>
      <c r="S9326" s="11">
        <f t="shared" si="747"/>
        <v>0</v>
      </c>
    </row>
    <row r="9327" spans="1:19" x14ac:dyDescent="0.3">
      <c r="A9327" t="s">
        <v>9346</v>
      </c>
      <c r="B9327" t="s">
        <v>37</v>
      </c>
      <c r="C9327">
        <v>5</v>
      </c>
      <c r="D9327">
        <v>3</v>
      </c>
      <c r="E9327">
        <v>15</v>
      </c>
      <c r="G9327" t="s">
        <v>11</v>
      </c>
      <c r="H9327" s="7" t="s">
        <v>10024</v>
      </c>
      <c r="J9327" s="8" t="str">
        <f>IF(ISBLANK(B9327),"Unknown",B9327)</f>
        <v>Juice</v>
      </c>
      <c r="K9327" s="5">
        <f t="shared" si="743"/>
        <v>5</v>
      </c>
      <c r="L9327" s="5">
        <f t="shared" si="743"/>
        <v>3</v>
      </c>
      <c r="M9327" s="5">
        <f t="shared" si="744"/>
        <v>15</v>
      </c>
      <c r="N9327" s="8" t="str">
        <f>IF(ISBLANK(F9327),"Unknown",F9327)</f>
        <v>Unknown</v>
      </c>
      <c r="O9327" s="8" t="str">
        <f>IF(ISBLANK(G9327),"Unknown",G9327)</f>
        <v>Takeaway</v>
      </c>
      <c r="P9327" s="6" t="str">
        <f>IF(ISBLANK(H9327),"Unknown",H9327)</f>
        <v>Unknown</v>
      </c>
      <c r="Q9327" s="13">
        <f t="shared" si="745"/>
        <v>5</v>
      </c>
      <c r="R9327" s="13">
        <f t="shared" si="746"/>
        <v>3</v>
      </c>
      <c r="S9327" s="11">
        <f t="shared" si="747"/>
        <v>15</v>
      </c>
    </row>
    <row r="9328" spans="1:19" x14ac:dyDescent="0.3">
      <c r="A9328" t="s">
        <v>9347</v>
      </c>
      <c r="B9328" t="s">
        <v>37</v>
      </c>
      <c r="C9328">
        <v>4</v>
      </c>
      <c r="D9328">
        <v>3</v>
      </c>
      <c r="E9328">
        <v>12</v>
      </c>
      <c r="F9328" t="s">
        <v>14</v>
      </c>
      <c r="G9328" t="s">
        <v>11</v>
      </c>
      <c r="H9328" s="1">
        <v>45094</v>
      </c>
      <c r="J9328" s="8" t="str">
        <f>IF(ISBLANK(B9328),"Unknown",B9328)</f>
        <v>Juice</v>
      </c>
      <c r="K9328" s="5">
        <f t="shared" si="743"/>
        <v>4</v>
      </c>
      <c r="L9328" s="5">
        <f t="shared" si="743"/>
        <v>3</v>
      </c>
      <c r="M9328" s="5">
        <f t="shared" si="744"/>
        <v>12</v>
      </c>
      <c r="N9328" s="8" t="str">
        <f>IF(ISBLANK(F9328),"Unknown",F9328)</f>
        <v>Cash</v>
      </c>
      <c r="O9328" s="8" t="str">
        <f>IF(ISBLANK(G9328),"Unknown",G9328)</f>
        <v>Takeaway</v>
      </c>
      <c r="P9328" s="6">
        <f>IF(ISBLANK(H9328),"Unknown",H9328)</f>
        <v>45094</v>
      </c>
      <c r="Q9328" s="13">
        <f t="shared" si="745"/>
        <v>4</v>
      </c>
      <c r="R9328" s="13">
        <f t="shared" si="746"/>
        <v>3</v>
      </c>
      <c r="S9328" s="11">
        <f t="shared" si="747"/>
        <v>12</v>
      </c>
    </row>
    <row r="9329" spans="1:19" x14ac:dyDescent="0.3">
      <c r="A9329" t="s">
        <v>9348</v>
      </c>
      <c r="B9329" t="s">
        <v>9</v>
      </c>
      <c r="C9329">
        <v>3</v>
      </c>
      <c r="D9329">
        <v>2</v>
      </c>
      <c r="E9329">
        <v>6</v>
      </c>
      <c r="F9329" t="s">
        <v>10</v>
      </c>
      <c r="H9329" s="1">
        <v>45256</v>
      </c>
      <c r="J9329" s="8" t="str">
        <f>IF(ISBLANK(B9329),"Unknown",B9329)</f>
        <v>Coffee</v>
      </c>
      <c r="K9329" s="5">
        <f t="shared" si="743"/>
        <v>3</v>
      </c>
      <c r="L9329" s="5">
        <f t="shared" si="743"/>
        <v>2</v>
      </c>
      <c r="M9329" s="5">
        <f t="shared" si="744"/>
        <v>6</v>
      </c>
      <c r="N9329" s="8" t="str">
        <f>IF(ISBLANK(F9329),"Unknown",F9329)</f>
        <v>Credit Card</v>
      </c>
      <c r="O9329" s="8" t="str">
        <f>IF(ISBLANK(G9329),"Unknown",G9329)</f>
        <v>Unknown</v>
      </c>
      <c r="P9329" s="6">
        <f>IF(ISBLANK(H9329),"Unknown",H9329)</f>
        <v>45256</v>
      </c>
      <c r="Q9329" s="13">
        <f t="shared" si="745"/>
        <v>3</v>
      </c>
      <c r="R9329" s="13">
        <f t="shared" si="746"/>
        <v>2</v>
      </c>
      <c r="S9329" s="11">
        <f t="shared" si="747"/>
        <v>6</v>
      </c>
    </row>
    <row r="9330" spans="1:19" x14ac:dyDescent="0.3">
      <c r="A9330" t="s">
        <v>9349</v>
      </c>
      <c r="C9330">
        <v>5</v>
      </c>
      <c r="D9330">
        <v>2</v>
      </c>
      <c r="E9330">
        <v>10</v>
      </c>
      <c r="F9330" t="s">
        <v>21</v>
      </c>
      <c r="H9330" s="1">
        <v>45014</v>
      </c>
      <c r="J9330" s="8" t="str">
        <f>IF(ISBLANK(B9330),"Unknown",B9330)</f>
        <v>Unknown</v>
      </c>
      <c r="K9330" s="5">
        <f t="shared" si="743"/>
        <v>5</v>
      </c>
      <c r="L9330" s="5">
        <f t="shared" si="743"/>
        <v>2</v>
      </c>
      <c r="M9330" s="5">
        <f t="shared" si="744"/>
        <v>10</v>
      </c>
      <c r="N9330" s="8" t="str">
        <f>IF(ISBLANK(F9330),"Unknown",F9330)</f>
        <v>Digital Wallet</v>
      </c>
      <c r="O9330" s="8" t="str">
        <f>IF(ISBLANK(G9330),"Unknown",G9330)</f>
        <v>Unknown</v>
      </c>
      <c r="P9330" s="6">
        <f>IF(ISBLANK(H9330),"Unknown",H9330)</f>
        <v>45014</v>
      </c>
      <c r="Q9330" s="13">
        <f t="shared" si="745"/>
        <v>5</v>
      </c>
      <c r="R9330" s="13">
        <f t="shared" si="746"/>
        <v>2</v>
      </c>
      <c r="S9330" s="11">
        <f t="shared" si="747"/>
        <v>10</v>
      </c>
    </row>
    <row r="9331" spans="1:19" x14ac:dyDescent="0.3">
      <c r="A9331" t="s">
        <v>9350</v>
      </c>
      <c r="B9331" t="s">
        <v>13</v>
      </c>
      <c r="C9331">
        <v>1</v>
      </c>
      <c r="D9331">
        <v>3</v>
      </c>
      <c r="E9331">
        <v>3</v>
      </c>
      <c r="H9331" s="1">
        <v>45028</v>
      </c>
      <c r="J9331" s="8" t="str">
        <f>IF(ISBLANK(B9331),"Unknown",B9331)</f>
        <v>Cake</v>
      </c>
      <c r="K9331" s="5">
        <f t="shared" si="743"/>
        <v>1</v>
      </c>
      <c r="L9331" s="5">
        <f t="shared" si="743"/>
        <v>3</v>
      </c>
      <c r="M9331" s="5">
        <f t="shared" si="744"/>
        <v>3</v>
      </c>
      <c r="N9331" s="8" t="str">
        <f>IF(ISBLANK(F9331),"Unknown",F9331)</f>
        <v>Unknown</v>
      </c>
      <c r="O9331" s="8" t="str">
        <f>IF(ISBLANK(G9331),"Unknown",G9331)</f>
        <v>Unknown</v>
      </c>
      <c r="P9331" s="6">
        <f>IF(ISBLANK(H9331),"Unknown",H9331)</f>
        <v>45028</v>
      </c>
      <c r="Q9331" s="13">
        <f t="shared" si="745"/>
        <v>1</v>
      </c>
      <c r="R9331" s="13">
        <f t="shared" si="746"/>
        <v>3</v>
      </c>
      <c r="S9331" s="11">
        <f t="shared" si="747"/>
        <v>3</v>
      </c>
    </row>
    <row r="9332" spans="1:19" x14ac:dyDescent="0.3">
      <c r="A9332" t="s">
        <v>9351</v>
      </c>
      <c r="B9332" t="s">
        <v>19</v>
      </c>
      <c r="C9332">
        <v>2</v>
      </c>
      <c r="D9332">
        <v>5</v>
      </c>
      <c r="E9332">
        <v>10</v>
      </c>
      <c r="F9332" t="s">
        <v>14</v>
      </c>
      <c r="G9332" t="s">
        <v>15</v>
      </c>
      <c r="H9332" s="1">
        <v>45111</v>
      </c>
      <c r="J9332" s="8" t="str">
        <f>IF(ISBLANK(B9332),"Unknown",B9332)</f>
        <v>Salad</v>
      </c>
      <c r="K9332" s="5">
        <f t="shared" si="743"/>
        <v>2</v>
      </c>
      <c r="L9332" s="5">
        <f t="shared" si="743"/>
        <v>5</v>
      </c>
      <c r="M9332" s="5">
        <f t="shared" si="744"/>
        <v>10</v>
      </c>
      <c r="N9332" s="8" t="str">
        <f>IF(ISBLANK(F9332),"Unknown",F9332)</f>
        <v>Cash</v>
      </c>
      <c r="O9332" s="8" t="str">
        <f>IF(ISBLANK(G9332),"Unknown",G9332)</f>
        <v>In-store</v>
      </c>
      <c r="P9332" s="6">
        <f>IF(ISBLANK(H9332),"Unknown",H9332)</f>
        <v>45111</v>
      </c>
      <c r="Q9332" s="13">
        <f t="shared" si="745"/>
        <v>2</v>
      </c>
      <c r="R9332" s="13">
        <f t="shared" si="746"/>
        <v>5</v>
      </c>
      <c r="S9332" s="11">
        <f t="shared" si="747"/>
        <v>10</v>
      </c>
    </row>
    <row r="9333" spans="1:19" x14ac:dyDescent="0.3">
      <c r="A9333" t="s">
        <v>9352</v>
      </c>
      <c r="B9333" t="s">
        <v>26</v>
      </c>
      <c r="C9333">
        <v>3</v>
      </c>
      <c r="D9333">
        <v>4</v>
      </c>
      <c r="E9333">
        <v>12</v>
      </c>
      <c r="F9333" t="s">
        <v>21</v>
      </c>
      <c r="G9333" t="s">
        <v>15</v>
      </c>
      <c r="H9333" s="1">
        <v>45018</v>
      </c>
      <c r="J9333" s="8" t="str">
        <f>IF(ISBLANK(B9333),"Unknown",B9333)</f>
        <v>Sandwich</v>
      </c>
      <c r="K9333" s="5">
        <f t="shared" si="743"/>
        <v>3</v>
      </c>
      <c r="L9333" s="5">
        <f t="shared" si="743"/>
        <v>4</v>
      </c>
      <c r="M9333" s="5">
        <f t="shared" si="744"/>
        <v>12</v>
      </c>
      <c r="N9333" s="8" t="str">
        <f>IF(ISBLANK(F9333),"Unknown",F9333)</f>
        <v>Digital Wallet</v>
      </c>
      <c r="O9333" s="8" t="str">
        <f>IF(ISBLANK(G9333),"Unknown",G9333)</f>
        <v>In-store</v>
      </c>
      <c r="P9333" s="6">
        <f>IF(ISBLANK(H9333),"Unknown",H9333)</f>
        <v>45018</v>
      </c>
      <c r="Q9333" s="13">
        <f t="shared" si="745"/>
        <v>3</v>
      </c>
      <c r="R9333" s="13">
        <f t="shared" si="746"/>
        <v>4</v>
      </c>
      <c r="S9333" s="11">
        <f t="shared" si="747"/>
        <v>12</v>
      </c>
    </row>
    <row r="9334" spans="1:19" x14ac:dyDescent="0.3">
      <c r="A9334" t="s">
        <v>9353</v>
      </c>
      <c r="B9334" t="s">
        <v>9</v>
      </c>
      <c r="C9334">
        <v>4</v>
      </c>
      <c r="D9334">
        <v>2</v>
      </c>
      <c r="E9334">
        <v>8</v>
      </c>
      <c r="F9334" t="s">
        <v>21</v>
      </c>
      <c r="G9334" s="7" t="s">
        <v>10024</v>
      </c>
      <c r="H9334" s="1">
        <v>44939</v>
      </c>
      <c r="J9334" s="8" t="str">
        <f>IF(ISBLANK(B9334),"Unknown",B9334)</f>
        <v>Coffee</v>
      </c>
      <c r="K9334" s="5">
        <f t="shared" si="743"/>
        <v>4</v>
      </c>
      <c r="L9334" s="5">
        <f t="shared" si="743"/>
        <v>2</v>
      </c>
      <c r="M9334" s="5">
        <f t="shared" si="744"/>
        <v>8</v>
      </c>
      <c r="N9334" s="8" t="str">
        <f>IF(ISBLANK(F9334),"Unknown",F9334)</f>
        <v>Digital Wallet</v>
      </c>
      <c r="O9334" s="8" t="str">
        <f>IF(ISBLANK(G9334),"Unknown",G9334)</f>
        <v>Unknown</v>
      </c>
      <c r="P9334" s="6">
        <f>IF(ISBLANK(H9334),"Unknown",H9334)</f>
        <v>44939</v>
      </c>
      <c r="Q9334" s="13">
        <f t="shared" si="745"/>
        <v>4</v>
      </c>
      <c r="R9334" s="13">
        <f t="shared" si="746"/>
        <v>2</v>
      </c>
      <c r="S9334" s="11">
        <f t="shared" si="747"/>
        <v>8</v>
      </c>
    </row>
    <row r="9335" spans="1:19" x14ac:dyDescent="0.3">
      <c r="A9335" t="s">
        <v>9354</v>
      </c>
      <c r="B9335" t="s">
        <v>9</v>
      </c>
      <c r="C9335">
        <v>4</v>
      </c>
      <c r="D9335">
        <v>2</v>
      </c>
      <c r="E9335">
        <v>8</v>
      </c>
      <c r="G9335" t="s">
        <v>15</v>
      </c>
      <c r="H9335" s="1">
        <v>44977</v>
      </c>
      <c r="J9335" s="8" t="str">
        <f>IF(ISBLANK(B9335),"Unknown",B9335)</f>
        <v>Coffee</v>
      </c>
      <c r="K9335" s="5">
        <f t="shared" si="743"/>
        <v>4</v>
      </c>
      <c r="L9335" s="5">
        <f t="shared" si="743"/>
        <v>2</v>
      </c>
      <c r="M9335" s="5">
        <f t="shared" si="744"/>
        <v>8</v>
      </c>
      <c r="N9335" s="8" t="str">
        <f>IF(ISBLANK(F9335),"Unknown",F9335)</f>
        <v>Unknown</v>
      </c>
      <c r="O9335" s="8" t="str">
        <f>IF(ISBLANK(G9335),"Unknown",G9335)</f>
        <v>In-store</v>
      </c>
      <c r="P9335" s="6">
        <f>IF(ISBLANK(H9335),"Unknown",H9335)</f>
        <v>44977</v>
      </c>
      <c r="Q9335" s="13">
        <f t="shared" si="745"/>
        <v>4</v>
      </c>
      <c r="R9335" s="13">
        <f t="shared" si="746"/>
        <v>2</v>
      </c>
      <c r="S9335" s="11">
        <f t="shared" si="747"/>
        <v>8</v>
      </c>
    </row>
    <row r="9336" spans="1:19" x14ac:dyDescent="0.3">
      <c r="A9336" t="s">
        <v>9355</v>
      </c>
      <c r="B9336" s="7" t="s">
        <v>10024</v>
      </c>
      <c r="C9336">
        <v>3</v>
      </c>
      <c r="D9336">
        <v>1.5</v>
      </c>
      <c r="H9336" s="1">
        <v>45001</v>
      </c>
      <c r="J9336" s="8" t="str">
        <f>IF(ISBLANK(B9336),"Unknown",B9336)</f>
        <v>Unknown</v>
      </c>
      <c r="K9336" s="5">
        <f t="shared" si="743"/>
        <v>3</v>
      </c>
      <c r="L9336" s="5">
        <f t="shared" si="743"/>
        <v>1.5</v>
      </c>
      <c r="M9336" s="5" t="str">
        <f t="shared" si="744"/>
        <v>0</v>
      </c>
      <c r="N9336" s="8" t="str">
        <f>IF(ISBLANK(F9336),"Unknown",F9336)</f>
        <v>Unknown</v>
      </c>
      <c r="O9336" s="8" t="str">
        <f>IF(ISBLANK(G9336),"Unknown",G9336)</f>
        <v>Unknown</v>
      </c>
      <c r="P9336" s="6">
        <f>IF(ISBLANK(H9336),"Unknown",H9336)</f>
        <v>45001</v>
      </c>
      <c r="Q9336" s="13">
        <f t="shared" si="745"/>
        <v>3</v>
      </c>
      <c r="R9336" s="13">
        <f t="shared" si="746"/>
        <v>1.5</v>
      </c>
      <c r="S9336" s="11">
        <f t="shared" si="747"/>
        <v>4.5</v>
      </c>
    </row>
    <row r="9337" spans="1:19" x14ac:dyDescent="0.3">
      <c r="A9337" t="s">
        <v>9356</v>
      </c>
      <c r="B9337" t="s">
        <v>26</v>
      </c>
      <c r="C9337">
        <v>2</v>
      </c>
      <c r="D9337">
        <v>4</v>
      </c>
      <c r="E9337">
        <v>8</v>
      </c>
      <c r="G9337" t="s">
        <v>15</v>
      </c>
      <c r="H9337" s="1">
        <v>45018</v>
      </c>
      <c r="J9337" s="8" t="str">
        <f>IF(ISBLANK(B9337),"Unknown",B9337)</f>
        <v>Sandwich</v>
      </c>
      <c r="K9337" s="5">
        <f t="shared" si="743"/>
        <v>2</v>
      </c>
      <c r="L9337" s="5">
        <f t="shared" si="743"/>
        <v>4</v>
      </c>
      <c r="M9337" s="5">
        <f t="shared" si="744"/>
        <v>8</v>
      </c>
      <c r="N9337" s="8" t="str">
        <f>IF(ISBLANK(F9337),"Unknown",F9337)</f>
        <v>Unknown</v>
      </c>
      <c r="O9337" s="8" t="str">
        <f>IF(ISBLANK(G9337),"Unknown",G9337)</f>
        <v>In-store</v>
      </c>
      <c r="P9337" s="6">
        <f>IF(ISBLANK(H9337),"Unknown",H9337)</f>
        <v>45018</v>
      </c>
      <c r="Q9337" s="13">
        <f t="shared" si="745"/>
        <v>2</v>
      </c>
      <c r="R9337" s="13">
        <f t="shared" si="746"/>
        <v>4</v>
      </c>
      <c r="S9337" s="11">
        <f t="shared" si="747"/>
        <v>8</v>
      </c>
    </row>
    <row r="9338" spans="1:19" x14ac:dyDescent="0.3">
      <c r="A9338" t="s">
        <v>9357</v>
      </c>
      <c r="B9338" t="s">
        <v>63</v>
      </c>
      <c r="C9338">
        <v>4</v>
      </c>
      <c r="D9338">
        <v>1.5</v>
      </c>
      <c r="E9338">
        <v>6</v>
      </c>
      <c r="F9338" t="s">
        <v>14</v>
      </c>
      <c r="G9338" t="s">
        <v>11</v>
      </c>
      <c r="H9338" s="1">
        <v>45125</v>
      </c>
      <c r="J9338" s="8" t="str">
        <f>IF(ISBLANK(B9338),"Unknown",B9338)</f>
        <v>Tea</v>
      </c>
      <c r="K9338" s="5">
        <f t="shared" si="743"/>
        <v>4</v>
      </c>
      <c r="L9338" s="5">
        <f t="shared" si="743"/>
        <v>1.5</v>
      </c>
      <c r="M9338" s="5">
        <f t="shared" si="744"/>
        <v>6</v>
      </c>
      <c r="N9338" s="8" t="str">
        <f>IF(ISBLANK(F9338),"Unknown",F9338)</f>
        <v>Cash</v>
      </c>
      <c r="O9338" s="8" t="str">
        <f>IF(ISBLANK(G9338),"Unknown",G9338)</f>
        <v>Takeaway</v>
      </c>
      <c r="P9338" s="6">
        <f>IF(ISBLANK(H9338),"Unknown",H9338)</f>
        <v>45125</v>
      </c>
      <c r="Q9338" s="13">
        <f t="shared" si="745"/>
        <v>4</v>
      </c>
      <c r="R9338" s="13">
        <f t="shared" si="746"/>
        <v>1.5</v>
      </c>
      <c r="S9338" s="11">
        <f t="shared" si="747"/>
        <v>6</v>
      </c>
    </row>
    <row r="9339" spans="1:19" x14ac:dyDescent="0.3">
      <c r="A9339" t="s">
        <v>9358</v>
      </c>
      <c r="B9339" t="s">
        <v>17</v>
      </c>
      <c r="C9339">
        <v>5</v>
      </c>
      <c r="D9339">
        <v>1</v>
      </c>
      <c r="E9339">
        <v>5</v>
      </c>
      <c r="F9339" t="s">
        <v>21</v>
      </c>
      <c r="H9339" s="1">
        <v>45018</v>
      </c>
      <c r="J9339" s="8" t="str">
        <f>IF(ISBLANK(B9339),"Unknown",B9339)</f>
        <v>Cookie</v>
      </c>
      <c r="K9339" s="5">
        <f t="shared" si="743"/>
        <v>5</v>
      </c>
      <c r="L9339" s="5">
        <f t="shared" si="743"/>
        <v>1</v>
      </c>
      <c r="M9339" s="5">
        <f t="shared" si="744"/>
        <v>5</v>
      </c>
      <c r="N9339" s="8" t="str">
        <f>IF(ISBLANK(F9339),"Unknown",F9339)</f>
        <v>Digital Wallet</v>
      </c>
      <c r="O9339" s="8" t="str">
        <f>IF(ISBLANK(G9339),"Unknown",G9339)</f>
        <v>Unknown</v>
      </c>
      <c r="P9339" s="6">
        <f>IF(ISBLANK(H9339),"Unknown",H9339)</f>
        <v>45018</v>
      </c>
      <c r="Q9339" s="13">
        <f t="shared" si="745"/>
        <v>5</v>
      </c>
      <c r="R9339" s="13">
        <f t="shared" si="746"/>
        <v>1</v>
      </c>
      <c r="S9339" s="11">
        <f t="shared" si="747"/>
        <v>5</v>
      </c>
    </row>
    <row r="9340" spans="1:19" x14ac:dyDescent="0.3">
      <c r="A9340" t="s">
        <v>9359</v>
      </c>
      <c r="B9340" t="s">
        <v>26</v>
      </c>
      <c r="C9340">
        <v>2</v>
      </c>
      <c r="D9340">
        <v>4</v>
      </c>
      <c r="E9340">
        <v>8</v>
      </c>
      <c r="F9340" t="s">
        <v>14</v>
      </c>
      <c r="G9340" t="s">
        <v>15</v>
      </c>
      <c r="H9340" s="1">
        <v>45211</v>
      </c>
      <c r="J9340" s="8" t="str">
        <f>IF(ISBLANK(B9340),"Unknown",B9340)</f>
        <v>Sandwich</v>
      </c>
      <c r="K9340" s="5">
        <f t="shared" si="743"/>
        <v>2</v>
      </c>
      <c r="L9340" s="5">
        <f t="shared" si="743"/>
        <v>4</v>
      </c>
      <c r="M9340" s="5">
        <f t="shared" si="744"/>
        <v>8</v>
      </c>
      <c r="N9340" s="8" t="str">
        <f>IF(ISBLANK(F9340),"Unknown",F9340)</f>
        <v>Cash</v>
      </c>
      <c r="O9340" s="8" t="str">
        <f>IF(ISBLANK(G9340),"Unknown",G9340)</f>
        <v>In-store</v>
      </c>
      <c r="P9340" s="6">
        <f>IF(ISBLANK(H9340),"Unknown",H9340)</f>
        <v>45211</v>
      </c>
      <c r="Q9340" s="13">
        <f t="shared" si="745"/>
        <v>2</v>
      </c>
      <c r="R9340" s="13">
        <f t="shared" si="746"/>
        <v>4</v>
      </c>
      <c r="S9340" s="11">
        <f t="shared" si="747"/>
        <v>8</v>
      </c>
    </row>
    <row r="9341" spans="1:19" x14ac:dyDescent="0.3">
      <c r="A9341" t="s">
        <v>9360</v>
      </c>
      <c r="B9341" t="s">
        <v>26</v>
      </c>
      <c r="C9341">
        <v>2</v>
      </c>
      <c r="D9341">
        <v>4</v>
      </c>
      <c r="E9341">
        <v>8</v>
      </c>
      <c r="G9341" t="s">
        <v>15</v>
      </c>
      <c r="H9341" s="1">
        <v>44986</v>
      </c>
      <c r="J9341" s="8" t="str">
        <f>IF(ISBLANK(B9341),"Unknown",B9341)</f>
        <v>Sandwich</v>
      </c>
      <c r="K9341" s="5">
        <f t="shared" si="743"/>
        <v>2</v>
      </c>
      <c r="L9341" s="5">
        <f t="shared" si="743"/>
        <v>4</v>
      </c>
      <c r="M9341" s="5">
        <f t="shared" si="744"/>
        <v>8</v>
      </c>
      <c r="N9341" s="8" t="str">
        <f>IF(ISBLANK(F9341),"Unknown",F9341)</f>
        <v>Unknown</v>
      </c>
      <c r="O9341" s="8" t="str">
        <f>IF(ISBLANK(G9341),"Unknown",G9341)</f>
        <v>In-store</v>
      </c>
      <c r="P9341" s="6">
        <f>IF(ISBLANK(H9341),"Unknown",H9341)</f>
        <v>44986</v>
      </c>
      <c r="Q9341" s="13">
        <f t="shared" si="745"/>
        <v>2</v>
      </c>
      <c r="R9341" s="13">
        <f t="shared" si="746"/>
        <v>4</v>
      </c>
      <c r="S9341" s="11">
        <f t="shared" si="747"/>
        <v>8</v>
      </c>
    </row>
    <row r="9342" spans="1:19" x14ac:dyDescent="0.3">
      <c r="A9342" t="s">
        <v>9361</v>
      </c>
      <c r="B9342" t="s">
        <v>19</v>
      </c>
      <c r="C9342">
        <v>2</v>
      </c>
      <c r="D9342">
        <v>5</v>
      </c>
      <c r="E9342">
        <v>10</v>
      </c>
      <c r="G9342" t="s">
        <v>11</v>
      </c>
      <c r="H9342" s="1">
        <v>45061</v>
      </c>
      <c r="J9342" s="8" t="str">
        <f>IF(ISBLANK(B9342),"Unknown",B9342)</f>
        <v>Salad</v>
      </c>
      <c r="K9342" s="5">
        <f t="shared" si="743"/>
        <v>2</v>
      </c>
      <c r="L9342" s="5">
        <f t="shared" si="743"/>
        <v>5</v>
      </c>
      <c r="M9342" s="5">
        <f t="shared" si="744"/>
        <v>10</v>
      </c>
      <c r="N9342" s="8" t="str">
        <f>IF(ISBLANK(F9342),"Unknown",F9342)</f>
        <v>Unknown</v>
      </c>
      <c r="O9342" s="8" t="str">
        <f>IF(ISBLANK(G9342),"Unknown",G9342)</f>
        <v>Takeaway</v>
      </c>
      <c r="P9342" s="6">
        <f>IF(ISBLANK(H9342),"Unknown",H9342)</f>
        <v>45061</v>
      </c>
      <c r="Q9342" s="13">
        <f t="shared" si="745"/>
        <v>2</v>
      </c>
      <c r="R9342" s="13">
        <f t="shared" si="746"/>
        <v>5</v>
      </c>
      <c r="S9342" s="11">
        <f t="shared" si="747"/>
        <v>10</v>
      </c>
    </row>
    <row r="9343" spans="1:19" x14ac:dyDescent="0.3">
      <c r="A9343" t="s">
        <v>9362</v>
      </c>
      <c r="B9343" t="s">
        <v>19</v>
      </c>
      <c r="C9343">
        <v>3</v>
      </c>
      <c r="D9343">
        <v>5</v>
      </c>
      <c r="E9343">
        <v>15</v>
      </c>
      <c r="G9343" t="s">
        <v>15</v>
      </c>
      <c r="H9343" s="1">
        <v>45112</v>
      </c>
      <c r="J9343" s="8" t="str">
        <f>IF(ISBLANK(B9343),"Unknown",B9343)</f>
        <v>Salad</v>
      </c>
      <c r="K9343" s="5">
        <f t="shared" si="743"/>
        <v>3</v>
      </c>
      <c r="L9343" s="5">
        <f t="shared" si="743"/>
        <v>5</v>
      </c>
      <c r="M9343" s="5">
        <f t="shared" si="744"/>
        <v>15</v>
      </c>
      <c r="N9343" s="8" t="str">
        <f>IF(ISBLANK(F9343),"Unknown",F9343)</f>
        <v>Unknown</v>
      </c>
      <c r="O9343" s="8" t="str">
        <f>IF(ISBLANK(G9343),"Unknown",G9343)</f>
        <v>In-store</v>
      </c>
      <c r="P9343" s="6">
        <f>IF(ISBLANK(H9343),"Unknown",H9343)</f>
        <v>45112</v>
      </c>
      <c r="Q9343" s="13">
        <f t="shared" si="745"/>
        <v>3</v>
      </c>
      <c r="R9343" s="13">
        <f t="shared" si="746"/>
        <v>5</v>
      </c>
      <c r="S9343" s="11">
        <f t="shared" si="747"/>
        <v>15</v>
      </c>
    </row>
    <row r="9344" spans="1:19" x14ac:dyDescent="0.3">
      <c r="A9344" t="s">
        <v>9363</v>
      </c>
      <c r="B9344" t="s">
        <v>9</v>
      </c>
      <c r="C9344">
        <v>1</v>
      </c>
      <c r="D9344">
        <v>2</v>
      </c>
      <c r="E9344" s="7" t="s">
        <v>10024</v>
      </c>
      <c r="F9344" t="s">
        <v>10</v>
      </c>
      <c r="G9344" t="s">
        <v>15</v>
      </c>
      <c r="H9344" s="1">
        <v>45131</v>
      </c>
      <c r="J9344" s="8" t="str">
        <f>IF(ISBLANK(B9344),"Unknown",B9344)</f>
        <v>Coffee</v>
      </c>
      <c r="K9344" s="5">
        <f t="shared" si="743"/>
        <v>1</v>
      </c>
      <c r="L9344" s="5">
        <f t="shared" si="743"/>
        <v>2</v>
      </c>
      <c r="M9344" s="5" t="str">
        <f t="shared" si="744"/>
        <v>Unknown</v>
      </c>
      <c r="N9344" s="8" t="str">
        <f>IF(ISBLANK(F9344),"Unknown",F9344)</f>
        <v>Credit Card</v>
      </c>
      <c r="O9344" s="8" t="str">
        <f>IF(ISBLANK(G9344),"Unknown",G9344)</f>
        <v>In-store</v>
      </c>
      <c r="P9344" s="6">
        <f>IF(ISBLANK(H9344),"Unknown",H9344)</f>
        <v>45131</v>
      </c>
      <c r="Q9344" s="13">
        <f t="shared" si="745"/>
        <v>1</v>
      </c>
      <c r="R9344" s="13">
        <f t="shared" si="746"/>
        <v>2</v>
      </c>
      <c r="S9344" s="11">
        <f t="shared" si="747"/>
        <v>2</v>
      </c>
    </row>
    <row r="9345" spans="1:19" x14ac:dyDescent="0.3">
      <c r="A9345" t="s">
        <v>9364</v>
      </c>
      <c r="B9345" t="s">
        <v>13</v>
      </c>
      <c r="C9345">
        <v>5</v>
      </c>
      <c r="D9345">
        <v>3</v>
      </c>
      <c r="E9345" s="7" t="s">
        <v>10024</v>
      </c>
      <c r="G9345" t="s">
        <v>11</v>
      </c>
      <c r="H9345" s="1">
        <v>45285</v>
      </c>
      <c r="J9345" s="8" t="str">
        <f>IF(ISBLANK(B9345),"Unknown",B9345)</f>
        <v>Cake</v>
      </c>
      <c r="K9345" s="5">
        <f t="shared" si="743"/>
        <v>5</v>
      </c>
      <c r="L9345" s="5">
        <f t="shared" si="743"/>
        <v>3</v>
      </c>
      <c r="M9345" s="5" t="str">
        <f t="shared" si="744"/>
        <v>Unknown</v>
      </c>
      <c r="N9345" s="8" t="str">
        <f>IF(ISBLANK(F9345),"Unknown",F9345)</f>
        <v>Unknown</v>
      </c>
      <c r="O9345" s="8" t="str">
        <f>IF(ISBLANK(G9345),"Unknown",G9345)</f>
        <v>Takeaway</v>
      </c>
      <c r="P9345" s="6">
        <f>IF(ISBLANK(H9345),"Unknown",H9345)</f>
        <v>45285</v>
      </c>
      <c r="Q9345" s="13">
        <f t="shared" si="745"/>
        <v>5</v>
      </c>
      <c r="R9345" s="13">
        <f t="shared" si="746"/>
        <v>3</v>
      </c>
      <c r="S9345" s="11">
        <f t="shared" si="747"/>
        <v>15</v>
      </c>
    </row>
    <row r="9346" spans="1:19" x14ac:dyDescent="0.3">
      <c r="A9346" t="s">
        <v>9365</v>
      </c>
      <c r="B9346" t="s">
        <v>17</v>
      </c>
      <c r="C9346">
        <v>2</v>
      </c>
      <c r="D9346">
        <v>1</v>
      </c>
      <c r="E9346">
        <v>2</v>
      </c>
      <c r="F9346" t="s">
        <v>21</v>
      </c>
      <c r="G9346" t="s">
        <v>15</v>
      </c>
      <c r="H9346" s="1">
        <v>44931</v>
      </c>
      <c r="J9346" s="8" t="str">
        <f>IF(ISBLANK(B9346),"Unknown",B9346)</f>
        <v>Cookie</v>
      </c>
      <c r="K9346" s="5">
        <f t="shared" si="743"/>
        <v>2</v>
      </c>
      <c r="L9346" s="5">
        <f t="shared" si="743"/>
        <v>1</v>
      </c>
      <c r="M9346" s="5">
        <f t="shared" si="744"/>
        <v>2</v>
      </c>
      <c r="N9346" s="8" t="str">
        <f>IF(ISBLANK(F9346),"Unknown",F9346)</f>
        <v>Digital Wallet</v>
      </c>
      <c r="O9346" s="8" t="str">
        <f>IF(ISBLANK(G9346),"Unknown",G9346)</f>
        <v>In-store</v>
      </c>
      <c r="P9346" s="6">
        <f>IF(ISBLANK(H9346),"Unknown",H9346)</f>
        <v>44931</v>
      </c>
      <c r="Q9346" s="13">
        <f t="shared" si="745"/>
        <v>2</v>
      </c>
      <c r="R9346" s="13">
        <f t="shared" si="746"/>
        <v>1</v>
      </c>
      <c r="S9346" s="11">
        <f t="shared" si="747"/>
        <v>2</v>
      </c>
    </row>
    <row r="9347" spans="1:19" x14ac:dyDescent="0.3">
      <c r="A9347" t="s">
        <v>9366</v>
      </c>
      <c r="B9347" t="s">
        <v>19</v>
      </c>
      <c r="C9347">
        <v>4</v>
      </c>
      <c r="D9347">
        <v>5</v>
      </c>
      <c r="E9347">
        <v>20</v>
      </c>
      <c r="F9347" t="s">
        <v>10</v>
      </c>
      <c r="G9347" t="s">
        <v>11</v>
      </c>
      <c r="H9347" s="1">
        <v>45027</v>
      </c>
      <c r="J9347" s="8" t="str">
        <f>IF(ISBLANK(B9347),"Unknown",B9347)</f>
        <v>Salad</v>
      </c>
      <c r="K9347" s="5">
        <f t="shared" ref="K9347:L9410" si="748">IF(ISBLANK(C9347),"0",C9347)</f>
        <v>4</v>
      </c>
      <c r="L9347" s="5">
        <f t="shared" si="748"/>
        <v>5</v>
      </c>
      <c r="M9347" s="5">
        <f t="shared" ref="M9347:M9410" si="749">IF(ISBLANK(E9347),"0",E9347)</f>
        <v>20</v>
      </c>
      <c r="N9347" s="8" t="str">
        <f>IF(ISBLANK(F9347),"Unknown",F9347)</f>
        <v>Credit Card</v>
      </c>
      <c r="O9347" s="8" t="str">
        <f>IF(ISBLANK(G9347),"Unknown",G9347)</f>
        <v>Takeaway</v>
      </c>
      <c r="P9347" s="6">
        <f>IF(ISBLANK(H9347),"Unknown",H9347)</f>
        <v>45027</v>
      </c>
      <c r="Q9347" s="13">
        <f t="shared" ref="Q9347:Q9410" si="750">IF(K9347="Unknown",0,K9347)</f>
        <v>4</v>
      </c>
      <c r="R9347" s="13">
        <f t="shared" ref="R9347:R9410" si="751">IF(L9347="Unknown",0,L9347)</f>
        <v>5</v>
      </c>
      <c r="S9347" s="11">
        <f t="shared" ref="S9347:S9410" si="752">Q9347*R9347</f>
        <v>20</v>
      </c>
    </row>
    <row r="9348" spans="1:19" x14ac:dyDescent="0.3">
      <c r="A9348" t="s">
        <v>9367</v>
      </c>
      <c r="B9348" t="s">
        <v>23</v>
      </c>
      <c r="C9348">
        <v>3</v>
      </c>
      <c r="D9348">
        <v>4</v>
      </c>
      <c r="E9348">
        <v>12</v>
      </c>
      <c r="H9348" s="1">
        <v>45100</v>
      </c>
      <c r="J9348" s="8" t="str">
        <f>IF(ISBLANK(B9348),"Unknown",B9348)</f>
        <v>Smoothie</v>
      </c>
      <c r="K9348" s="5">
        <f t="shared" si="748"/>
        <v>3</v>
      </c>
      <c r="L9348" s="5">
        <f t="shared" si="748"/>
        <v>4</v>
      </c>
      <c r="M9348" s="5">
        <f t="shared" si="749"/>
        <v>12</v>
      </c>
      <c r="N9348" s="8" t="str">
        <f>IF(ISBLANK(F9348),"Unknown",F9348)</f>
        <v>Unknown</v>
      </c>
      <c r="O9348" s="8" t="str">
        <f>IF(ISBLANK(G9348),"Unknown",G9348)</f>
        <v>Unknown</v>
      </c>
      <c r="P9348" s="6">
        <f>IF(ISBLANK(H9348),"Unknown",H9348)</f>
        <v>45100</v>
      </c>
      <c r="Q9348" s="13">
        <f t="shared" si="750"/>
        <v>3</v>
      </c>
      <c r="R9348" s="13">
        <f t="shared" si="751"/>
        <v>4</v>
      </c>
      <c r="S9348" s="11">
        <f t="shared" si="752"/>
        <v>12</v>
      </c>
    </row>
    <row r="9349" spans="1:19" x14ac:dyDescent="0.3">
      <c r="A9349" t="s">
        <v>9368</v>
      </c>
      <c r="B9349" t="s">
        <v>9</v>
      </c>
      <c r="C9349" s="7" t="s">
        <v>10024</v>
      </c>
      <c r="D9349">
        <v>2</v>
      </c>
      <c r="E9349">
        <v>2</v>
      </c>
      <c r="H9349" s="1">
        <v>45131</v>
      </c>
      <c r="J9349" s="8" t="str">
        <f>IF(ISBLANK(B9349),"Unknown",B9349)</f>
        <v>Coffee</v>
      </c>
      <c r="K9349" s="5" t="str">
        <f t="shared" si="748"/>
        <v>Unknown</v>
      </c>
      <c r="L9349" s="5">
        <f t="shared" si="748"/>
        <v>2</v>
      </c>
      <c r="M9349" s="5">
        <f t="shared" si="749"/>
        <v>2</v>
      </c>
      <c r="N9349" s="8" t="str">
        <f>IF(ISBLANK(F9349),"Unknown",F9349)</f>
        <v>Unknown</v>
      </c>
      <c r="O9349" s="8" t="str">
        <f>IF(ISBLANK(G9349),"Unknown",G9349)</f>
        <v>Unknown</v>
      </c>
      <c r="P9349" s="6">
        <f>IF(ISBLANK(H9349),"Unknown",H9349)</f>
        <v>45131</v>
      </c>
      <c r="Q9349" s="13">
        <f t="shared" si="750"/>
        <v>0</v>
      </c>
      <c r="R9349" s="13">
        <f t="shared" si="751"/>
        <v>2</v>
      </c>
      <c r="S9349" s="11">
        <f t="shared" si="752"/>
        <v>0</v>
      </c>
    </row>
    <row r="9350" spans="1:19" x14ac:dyDescent="0.3">
      <c r="A9350" t="s">
        <v>9369</v>
      </c>
      <c r="B9350" t="s">
        <v>37</v>
      </c>
      <c r="C9350">
        <v>5</v>
      </c>
      <c r="D9350">
        <v>3</v>
      </c>
      <c r="F9350" s="7" t="s">
        <v>10024</v>
      </c>
      <c r="H9350" s="1">
        <v>45008</v>
      </c>
      <c r="J9350" s="8" t="str">
        <f>IF(ISBLANK(B9350),"Unknown",B9350)</f>
        <v>Juice</v>
      </c>
      <c r="K9350" s="5">
        <f t="shared" si="748"/>
        <v>5</v>
      </c>
      <c r="L9350" s="5">
        <f t="shared" si="748"/>
        <v>3</v>
      </c>
      <c r="M9350" s="5" t="str">
        <f t="shared" si="749"/>
        <v>0</v>
      </c>
      <c r="N9350" s="8" t="str">
        <f>IF(ISBLANK(F9350),"Unknown",F9350)</f>
        <v>Unknown</v>
      </c>
      <c r="O9350" s="8" t="str">
        <f>IF(ISBLANK(G9350),"Unknown",G9350)</f>
        <v>Unknown</v>
      </c>
      <c r="P9350" s="6">
        <f>IF(ISBLANK(H9350),"Unknown",H9350)</f>
        <v>45008</v>
      </c>
      <c r="Q9350" s="13">
        <f t="shared" si="750"/>
        <v>5</v>
      </c>
      <c r="R9350" s="13">
        <f t="shared" si="751"/>
        <v>3</v>
      </c>
      <c r="S9350" s="11">
        <f t="shared" si="752"/>
        <v>15</v>
      </c>
    </row>
    <row r="9351" spans="1:19" x14ac:dyDescent="0.3">
      <c r="A9351" t="s">
        <v>9370</v>
      </c>
      <c r="B9351" t="s">
        <v>23</v>
      </c>
      <c r="C9351">
        <v>2</v>
      </c>
      <c r="D9351">
        <v>4</v>
      </c>
      <c r="E9351">
        <v>8</v>
      </c>
      <c r="G9351" t="s">
        <v>11</v>
      </c>
      <c r="H9351" s="1">
        <v>45164</v>
      </c>
      <c r="J9351" s="8" t="str">
        <f>IF(ISBLANK(B9351),"Unknown",B9351)</f>
        <v>Smoothie</v>
      </c>
      <c r="K9351" s="5">
        <f t="shared" si="748"/>
        <v>2</v>
      </c>
      <c r="L9351" s="5">
        <f t="shared" si="748"/>
        <v>4</v>
      </c>
      <c r="M9351" s="5">
        <f t="shared" si="749"/>
        <v>8</v>
      </c>
      <c r="N9351" s="8" t="str">
        <f>IF(ISBLANK(F9351),"Unknown",F9351)</f>
        <v>Unknown</v>
      </c>
      <c r="O9351" s="8" t="str">
        <f>IF(ISBLANK(G9351),"Unknown",G9351)</f>
        <v>Takeaway</v>
      </c>
      <c r="P9351" s="6">
        <f>IF(ISBLANK(H9351),"Unknown",H9351)</f>
        <v>45164</v>
      </c>
      <c r="Q9351" s="13">
        <f t="shared" si="750"/>
        <v>2</v>
      </c>
      <c r="R9351" s="13">
        <f t="shared" si="751"/>
        <v>4</v>
      </c>
      <c r="S9351" s="11">
        <f t="shared" si="752"/>
        <v>8</v>
      </c>
    </row>
    <row r="9352" spans="1:19" x14ac:dyDescent="0.3">
      <c r="A9352" t="s">
        <v>9371</v>
      </c>
      <c r="B9352" t="s">
        <v>23</v>
      </c>
      <c r="C9352">
        <v>5</v>
      </c>
      <c r="D9352">
        <v>4</v>
      </c>
      <c r="E9352">
        <v>20</v>
      </c>
      <c r="F9352" t="s">
        <v>10</v>
      </c>
      <c r="H9352" s="1">
        <v>45268</v>
      </c>
      <c r="J9352" s="8" t="str">
        <f>IF(ISBLANK(B9352),"Unknown",B9352)</f>
        <v>Smoothie</v>
      </c>
      <c r="K9352" s="5">
        <f t="shared" si="748"/>
        <v>5</v>
      </c>
      <c r="L9352" s="5">
        <f t="shared" si="748"/>
        <v>4</v>
      </c>
      <c r="M9352" s="5">
        <f t="shared" si="749"/>
        <v>20</v>
      </c>
      <c r="N9352" s="8" t="str">
        <f>IF(ISBLANK(F9352),"Unknown",F9352)</f>
        <v>Credit Card</v>
      </c>
      <c r="O9352" s="8" t="str">
        <f>IF(ISBLANK(G9352),"Unknown",G9352)</f>
        <v>Unknown</v>
      </c>
      <c r="P9352" s="6">
        <f>IF(ISBLANK(H9352),"Unknown",H9352)</f>
        <v>45268</v>
      </c>
      <c r="Q9352" s="13">
        <f t="shared" si="750"/>
        <v>5</v>
      </c>
      <c r="R9352" s="13">
        <f t="shared" si="751"/>
        <v>4</v>
      </c>
      <c r="S9352" s="11">
        <f t="shared" si="752"/>
        <v>20</v>
      </c>
    </row>
    <row r="9353" spans="1:19" x14ac:dyDescent="0.3">
      <c r="A9353" t="s">
        <v>9372</v>
      </c>
      <c r="B9353" t="s">
        <v>17</v>
      </c>
      <c r="C9353">
        <v>5</v>
      </c>
      <c r="D9353">
        <v>1</v>
      </c>
      <c r="E9353">
        <v>5</v>
      </c>
      <c r="G9353" t="s">
        <v>11</v>
      </c>
      <c r="H9353" s="1">
        <v>45231</v>
      </c>
      <c r="J9353" s="8" t="str">
        <f>IF(ISBLANK(B9353),"Unknown",B9353)</f>
        <v>Cookie</v>
      </c>
      <c r="K9353" s="5">
        <f t="shared" si="748"/>
        <v>5</v>
      </c>
      <c r="L9353" s="5">
        <f t="shared" si="748"/>
        <v>1</v>
      </c>
      <c r="M9353" s="5">
        <f t="shared" si="749"/>
        <v>5</v>
      </c>
      <c r="N9353" s="8" t="str">
        <f>IF(ISBLANK(F9353),"Unknown",F9353)</f>
        <v>Unknown</v>
      </c>
      <c r="O9353" s="8" t="str">
        <f>IF(ISBLANK(G9353),"Unknown",G9353)</f>
        <v>Takeaway</v>
      </c>
      <c r="P9353" s="6">
        <f>IF(ISBLANK(H9353),"Unknown",H9353)</f>
        <v>45231</v>
      </c>
      <c r="Q9353" s="13">
        <f t="shared" si="750"/>
        <v>5</v>
      </c>
      <c r="R9353" s="13">
        <f t="shared" si="751"/>
        <v>1</v>
      </c>
      <c r="S9353" s="11">
        <f t="shared" si="752"/>
        <v>5</v>
      </c>
    </row>
    <row r="9354" spans="1:19" x14ac:dyDescent="0.3">
      <c r="A9354" t="s">
        <v>9373</v>
      </c>
      <c r="B9354" t="s">
        <v>19</v>
      </c>
      <c r="C9354">
        <v>5</v>
      </c>
      <c r="D9354">
        <v>5</v>
      </c>
      <c r="E9354">
        <v>25</v>
      </c>
      <c r="G9354" t="s">
        <v>15</v>
      </c>
      <c r="H9354" s="1">
        <v>45169</v>
      </c>
      <c r="J9354" s="8" t="str">
        <f>IF(ISBLANK(B9354),"Unknown",B9354)</f>
        <v>Salad</v>
      </c>
      <c r="K9354" s="5">
        <f t="shared" si="748"/>
        <v>5</v>
      </c>
      <c r="L9354" s="5">
        <f t="shared" si="748"/>
        <v>5</v>
      </c>
      <c r="M9354" s="5">
        <f t="shared" si="749"/>
        <v>25</v>
      </c>
      <c r="N9354" s="8" t="str">
        <f>IF(ISBLANK(F9354),"Unknown",F9354)</f>
        <v>Unknown</v>
      </c>
      <c r="O9354" s="8" t="str">
        <f>IF(ISBLANK(G9354),"Unknown",G9354)</f>
        <v>In-store</v>
      </c>
      <c r="P9354" s="6">
        <f>IF(ISBLANK(H9354),"Unknown",H9354)</f>
        <v>45169</v>
      </c>
      <c r="Q9354" s="13">
        <f t="shared" si="750"/>
        <v>5</v>
      </c>
      <c r="R9354" s="13">
        <f t="shared" si="751"/>
        <v>5</v>
      </c>
      <c r="S9354" s="11">
        <f t="shared" si="752"/>
        <v>25</v>
      </c>
    </row>
    <row r="9355" spans="1:19" x14ac:dyDescent="0.3">
      <c r="A9355" t="s">
        <v>9374</v>
      </c>
      <c r="B9355" t="s">
        <v>17</v>
      </c>
      <c r="C9355">
        <v>5</v>
      </c>
      <c r="D9355">
        <v>1</v>
      </c>
      <c r="E9355">
        <v>5</v>
      </c>
      <c r="F9355" t="s">
        <v>14</v>
      </c>
      <c r="G9355" t="s">
        <v>15</v>
      </c>
      <c r="H9355" s="1">
        <v>45005</v>
      </c>
      <c r="J9355" s="8" t="str">
        <f>IF(ISBLANK(B9355),"Unknown",B9355)</f>
        <v>Cookie</v>
      </c>
      <c r="K9355" s="5">
        <f t="shared" si="748"/>
        <v>5</v>
      </c>
      <c r="L9355" s="5">
        <f t="shared" si="748"/>
        <v>1</v>
      </c>
      <c r="M9355" s="5">
        <f t="shared" si="749"/>
        <v>5</v>
      </c>
      <c r="N9355" s="8" t="str">
        <f>IF(ISBLANK(F9355),"Unknown",F9355)</f>
        <v>Cash</v>
      </c>
      <c r="O9355" s="8" t="str">
        <f>IF(ISBLANK(G9355),"Unknown",G9355)</f>
        <v>In-store</v>
      </c>
      <c r="P9355" s="6">
        <f>IF(ISBLANK(H9355),"Unknown",H9355)</f>
        <v>45005</v>
      </c>
      <c r="Q9355" s="13">
        <f t="shared" si="750"/>
        <v>5</v>
      </c>
      <c r="R9355" s="13">
        <f t="shared" si="751"/>
        <v>1</v>
      </c>
      <c r="S9355" s="11">
        <f t="shared" si="752"/>
        <v>5</v>
      </c>
    </row>
    <row r="9356" spans="1:19" x14ac:dyDescent="0.3">
      <c r="A9356" t="s">
        <v>9375</v>
      </c>
      <c r="B9356" t="s">
        <v>37</v>
      </c>
      <c r="C9356">
        <v>1</v>
      </c>
      <c r="D9356">
        <v>3</v>
      </c>
      <c r="E9356">
        <v>3</v>
      </c>
      <c r="F9356" t="s">
        <v>21</v>
      </c>
      <c r="H9356" s="1">
        <v>45075</v>
      </c>
      <c r="J9356" s="8" t="str">
        <f>IF(ISBLANK(B9356),"Unknown",B9356)</f>
        <v>Juice</v>
      </c>
      <c r="K9356" s="5">
        <f t="shared" si="748"/>
        <v>1</v>
      </c>
      <c r="L9356" s="5">
        <f t="shared" si="748"/>
        <v>3</v>
      </c>
      <c r="M9356" s="5">
        <f t="shared" si="749"/>
        <v>3</v>
      </c>
      <c r="N9356" s="8" t="str">
        <f>IF(ISBLANK(F9356),"Unknown",F9356)</f>
        <v>Digital Wallet</v>
      </c>
      <c r="O9356" s="8" t="str">
        <f>IF(ISBLANK(G9356),"Unknown",G9356)</f>
        <v>Unknown</v>
      </c>
      <c r="P9356" s="6">
        <f>IF(ISBLANK(H9356),"Unknown",H9356)</f>
        <v>45075</v>
      </c>
      <c r="Q9356" s="13">
        <f t="shared" si="750"/>
        <v>1</v>
      </c>
      <c r="R9356" s="13">
        <f t="shared" si="751"/>
        <v>3</v>
      </c>
      <c r="S9356" s="11">
        <f t="shared" si="752"/>
        <v>3</v>
      </c>
    </row>
    <row r="9357" spans="1:19" x14ac:dyDescent="0.3">
      <c r="A9357" t="s">
        <v>9376</v>
      </c>
      <c r="B9357" t="s">
        <v>37</v>
      </c>
      <c r="C9357">
        <v>1</v>
      </c>
      <c r="D9357">
        <v>3</v>
      </c>
      <c r="E9357">
        <v>3</v>
      </c>
      <c r="F9357" t="s">
        <v>10</v>
      </c>
      <c r="G9357" t="s">
        <v>15</v>
      </c>
      <c r="H9357" s="1">
        <v>45182</v>
      </c>
      <c r="J9357" s="8" t="str">
        <f>IF(ISBLANK(B9357),"Unknown",B9357)</f>
        <v>Juice</v>
      </c>
      <c r="K9357" s="5">
        <f t="shared" si="748"/>
        <v>1</v>
      </c>
      <c r="L9357" s="5">
        <f t="shared" si="748"/>
        <v>3</v>
      </c>
      <c r="M9357" s="5">
        <f t="shared" si="749"/>
        <v>3</v>
      </c>
      <c r="N9357" s="8" t="str">
        <f>IF(ISBLANK(F9357),"Unknown",F9357)</f>
        <v>Credit Card</v>
      </c>
      <c r="O9357" s="8" t="str">
        <f>IF(ISBLANK(G9357),"Unknown",G9357)</f>
        <v>In-store</v>
      </c>
      <c r="P9357" s="6">
        <f>IF(ISBLANK(H9357),"Unknown",H9357)</f>
        <v>45182</v>
      </c>
      <c r="Q9357" s="13">
        <f t="shared" si="750"/>
        <v>1</v>
      </c>
      <c r="R9357" s="13">
        <f t="shared" si="751"/>
        <v>3</v>
      </c>
      <c r="S9357" s="11">
        <f t="shared" si="752"/>
        <v>3</v>
      </c>
    </row>
    <row r="9358" spans="1:19" x14ac:dyDescent="0.3">
      <c r="A9358" t="s">
        <v>9377</v>
      </c>
      <c r="B9358" t="s">
        <v>13</v>
      </c>
      <c r="C9358">
        <v>3</v>
      </c>
      <c r="D9358">
        <v>3</v>
      </c>
      <c r="E9358">
        <v>9</v>
      </c>
      <c r="F9358" t="s">
        <v>21</v>
      </c>
      <c r="G9358" t="s">
        <v>11</v>
      </c>
      <c r="H9358" s="1">
        <v>44927</v>
      </c>
      <c r="J9358" s="8" t="str">
        <f>IF(ISBLANK(B9358),"Unknown",B9358)</f>
        <v>Cake</v>
      </c>
      <c r="K9358" s="5">
        <f t="shared" si="748"/>
        <v>3</v>
      </c>
      <c r="L9358" s="5">
        <f t="shared" si="748"/>
        <v>3</v>
      </c>
      <c r="M9358" s="5">
        <f t="shared" si="749"/>
        <v>9</v>
      </c>
      <c r="N9358" s="8" t="str">
        <f>IF(ISBLANK(F9358),"Unknown",F9358)</f>
        <v>Digital Wallet</v>
      </c>
      <c r="O9358" s="8" t="str">
        <f>IF(ISBLANK(G9358),"Unknown",G9358)</f>
        <v>Takeaway</v>
      </c>
      <c r="P9358" s="6">
        <f>IF(ISBLANK(H9358),"Unknown",H9358)</f>
        <v>44927</v>
      </c>
      <c r="Q9358" s="13">
        <f t="shared" si="750"/>
        <v>3</v>
      </c>
      <c r="R9358" s="13">
        <f t="shared" si="751"/>
        <v>3</v>
      </c>
      <c r="S9358" s="11">
        <f t="shared" si="752"/>
        <v>9</v>
      </c>
    </row>
    <row r="9359" spans="1:19" x14ac:dyDescent="0.3">
      <c r="A9359" t="s">
        <v>9378</v>
      </c>
      <c r="B9359" t="s">
        <v>37</v>
      </c>
      <c r="C9359">
        <v>4</v>
      </c>
      <c r="D9359">
        <v>3</v>
      </c>
      <c r="E9359">
        <v>12</v>
      </c>
      <c r="F9359" t="s">
        <v>21</v>
      </c>
      <c r="G9359" t="s">
        <v>15</v>
      </c>
      <c r="H9359" s="1">
        <v>44973</v>
      </c>
      <c r="J9359" s="8" t="str">
        <f>IF(ISBLANK(B9359),"Unknown",B9359)</f>
        <v>Juice</v>
      </c>
      <c r="K9359" s="5">
        <f t="shared" si="748"/>
        <v>4</v>
      </c>
      <c r="L9359" s="5">
        <f t="shared" si="748"/>
        <v>3</v>
      </c>
      <c r="M9359" s="5">
        <f t="shared" si="749"/>
        <v>12</v>
      </c>
      <c r="N9359" s="8" t="str">
        <f>IF(ISBLANK(F9359),"Unknown",F9359)</f>
        <v>Digital Wallet</v>
      </c>
      <c r="O9359" s="8" t="str">
        <f>IF(ISBLANK(G9359),"Unknown",G9359)</f>
        <v>In-store</v>
      </c>
      <c r="P9359" s="6">
        <f>IF(ISBLANK(H9359),"Unknown",H9359)</f>
        <v>44973</v>
      </c>
      <c r="Q9359" s="13">
        <f t="shared" si="750"/>
        <v>4</v>
      </c>
      <c r="R9359" s="13">
        <f t="shared" si="751"/>
        <v>3</v>
      </c>
      <c r="S9359" s="11">
        <f t="shared" si="752"/>
        <v>12</v>
      </c>
    </row>
    <row r="9360" spans="1:19" x14ac:dyDescent="0.3">
      <c r="A9360" t="s">
        <v>9379</v>
      </c>
      <c r="B9360" t="s">
        <v>19</v>
      </c>
      <c r="C9360">
        <v>5</v>
      </c>
      <c r="D9360">
        <v>5</v>
      </c>
      <c r="E9360">
        <v>25</v>
      </c>
      <c r="F9360" t="s">
        <v>10</v>
      </c>
      <c r="H9360" s="1">
        <v>45215</v>
      </c>
      <c r="J9360" s="8" t="str">
        <f>IF(ISBLANK(B9360),"Unknown",B9360)</f>
        <v>Salad</v>
      </c>
      <c r="K9360" s="5">
        <f t="shared" si="748"/>
        <v>5</v>
      </c>
      <c r="L9360" s="5">
        <f t="shared" si="748"/>
        <v>5</v>
      </c>
      <c r="M9360" s="5">
        <f t="shared" si="749"/>
        <v>25</v>
      </c>
      <c r="N9360" s="8" t="str">
        <f>IF(ISBLANK(F9360),"Unknown",F9360)</f>
        <v>Credit Card</v>
      </c>
      <c r="O9360" s="8" t="str">
        <f>IF(ISBLANK(G9360),"Unknown",G9360)</f>
        <v>Unknown</v>
      </c>
      <c r="P9360" s="6">
        <f>IF(ISBLANK(H9360),"Unknown",H9360)</f>
        <v>45215</v>
      </c>
      <c r="Q9360" s="13">
        <f t="shared" si="750"/>
        <v>5</v>
      </c>
      <c r="R9360" s="13">
        <f t="shared" si="751"/>
        <v>5</v>
      </c>
      <c r="S9360" s="11">
        <f t="shared" si="752"/>
        <v>25</v>
      </c>
    </row>
    <row r="9361" spans="1:19" x14ac:dyDescent="0.3">
      <c r="A9361" t="s">
        <v>9380</v>
      </c>
      <c r="B9361" t="s">
        <v>17</v>
      </c>
      <c r="C9361">
        <v>3</v>
      </c>
      <c r="D9361">
        <v>1</v>
      </c>
      <c r="E9361">
        <v>3</v>
      </c>
      <c r="F9361" t="s">
        <v>14</v>
      </c>
      <c r="G9361" t="s">
        <v>15</v>
      </c>
      <c r="H9361" s="1">
        <v>45018</v>
      </c>
      <c r="J9361" s="8" t="str">
        <f>IF(ISBLANK(B9361),"Unknown",B9361)</f>
        <v>Cookie</v>
      </c>
      <c r="K9361" s="5">
        <f t="shared" si="748"/>
        <v>3</v>
      </c>
      <c r="L9361" s="5">
        <f t="shared" si="748"/>
        <v>1</v>
      </c>
      <c r="M9361" s="5">
        <f t="shared" si="749"/>
        <v>3</v>
      </c>
      <c r="N9361" s="8" t="str">
        <f>IF(ISBLANK(F9361),"Unknown",F9361)</f>
        <v>Cash</v>
      </c>
      <c r="O9361" s="8" t="str">
        <f>IF(ISBLANK(G9361),"Unknown",G9361)</f>
        <v>In-store</v>
      </c>
      <c r="P9361" s="6">
        <f>IF(ISBLANK(H9361),"Unknown",H9361)</f>
        <v>45018</v>
      </c>
      <c r="Q9361" s="13">
        <f t="shared" si="750"/>
        <v>3</v>
      </c>
      <c r="R9361" s="13">
        <f t="shared" si="751"/>
        <v>1</v>
      </c>
      <c r="S9361" s="11">
        <f t="shared" si="752"/>
        <v>3</v>
      </c>
    </row>
    <row r="9362" spans="1:19" x14ac:dyDescent="0.3">
      <c r="A9362" t="s">
        <v>9381</v>
      </c>
      <c r="B9362" s="7" t="s">
        <v>10024</v>
      </c>
      <c r="C9362">
        <v>1</v>
      </c>
      <c r="D9362">
        <v>3</v>
      </c>
      <c r="E9362">
        <v>3</v>
      </c>
      <c r="F9362" t="s">
        <v>21</v>
      </c>
      <c r="G9362" s="7" t="s">
        <v>10024</v>
      </c>
      <c r="H9362" s="1">
        <v>45206</v>
      </c>
      <c r="J9362" s="8" t="str">
        <f>IF(ISBLANK(B9362),"Unknown",B9362)</f>
        <v>Unknown</v>
      </c>
      <c r="K9362" s="5">
        <f t="shared" si="748"/>
        <v>1</v>
      </c>
      <c r="L9362" s="5">
        <f t="shared" si="748"/>
        <v>3</v>
      </c>
      <c r="M9362" s="5">
        <f t="shared" si="749"/>
        <v>3</v>
      </c>
      <c r="N9362" s="8" t="str">
        <f>IF(ISBLANK(F9362),"Unknown",F9362)</f>
        <v>Digital Wallet</v>
      </c>
      <c r="O9362" s="8" t="str">
        <f>IF(ISBLANK(G9362),"Unknown",G9362)</f>
        <v>Unknown</v>
      </c>
      <c r="P9362" s="6">
        <f>IF(ISBLANK(H9362),"Unknown",H9362)</f>
        <v>45206</v>
      </c>
      <c r="Q9362" s="13">
        <f t="shared" si="750"/>
        <v>1</v>
      </c>
      <c r="R9362" s="13">
        <f t="shared" si="751"/>
        <v>3</v>
      </c>
      <c r="S9362" s="11">
        <f t="shared" si="752"/>
        <v>3</v>
      </c>
    </row>
    <row r="9363" spans="1:19" x14ac:dyDescent="0.3">
      <c r="A9363" t="s">
        <v>9382</v>
      </c>
      <c r="C9363">
        <v>4</v>
      </c>
      <c r="D9363">
        <v>1.5</v>
      </c>
      <c r="E9363">
        <v>6</v>
      </c>
      <c r="F9363" t="s">
        <v>21</v>
      </c>
      <c r="G9363" t="s">
        <v>11</v>
      </c>
      <c r="H9363" s="1">
        <v>45210</v>
      </c>
      <c r="J9363" s="8" t="str">
        <f>IF(ISBLANK(B9363),"Unknown",B9363)</f>
        <v>Unknown</v>
      </c>
      <c r="K9363" s="5">
        <f t="shared" si="748"/>
        <v>4</v>
      </c>
      <c r="L9363" s="5">
        <f t="shared" si="748"/>
        <v>1.5</v>
      </c>
      <c r="M9363" s="5">
        <f t="shared" si="749"/>
        <v>6</v>
      </c>
      <c r="N9363" s="8" t="str">
        <f>IF(ISBLANK(F9363),"Unknown",F9363)</f>
        <v>Digital Wallet</v>
      </c>
      <c r="O9363" s="8" t="str">
        <f>IF(ISBLANK(G9363),"Unknown",G9363)</f>
        <v>Takeaway</v>
      </c>
      <c r="P9363" s="6">
        <f>IF(ISBLANK(H9363),"Unknown",H9363)</f>
        <v>45210</v>
      </c>
      <c r="Q9363" s="13">
        <f t="shared" si="750"/>
        <v>4</v>
      </c>
      <c r="R9363" s="13">
        <f t="shared" si="751"/>
        <v>1.5</v>
      </c>
      <c r="S9363" s="11">
        <f t="shared" si="752"/>
        <v>6</v>
      </c>
    </row>
    <row r="9364" spans="1:19" x14ac:dyDescent="0.3">
      <c r="A9364" t="s">
        <v>9383</v>
      </c>
      <c r="B9364" t="s">
        <v>9</v>
      </c>
      <c r="C9364">
        <v>2</v>
      </c>
      <c r="D9364">
        <v>2</v>
      </c>
      <c r="E9364">
        <v>4</v>
      </c>
      <c r="F9364" s="7" t="s">
        <v>10024</v>
      </c>
      <c r="G9364" s="7" t="s">
        <v>10024</v>
      </c>
      <c r="H9364" s="1">
        <v>45232</v>
      </c>
      <c r="J9364" s="8" t="str">
        <f>IF(ISBLANK(B9364),"Unknown",B9364)</f>
        <v>Coffee</v>
      </c>
      <c r="K9364" s="5">
        <f t="shared" si="748"/>
        <v>2</v>
      </c>
      <c r="L9364" s="5">
        <f t="shared" si="748"/>
        <v>2</v>
      </c>
      <c r="M9364" s="5">
        <f t="shared" si="749"/>
        <v>4</v>
      </c>
      <c r="N9364" s="8" t="str">
        <f>IF(ISBLANK(F9364),"Unknown",F9364)</f>
        <v>Unknown</v>
      </c>
      <c r="O9364" s="8" t="str">
        <f>IF(ISBLANK(G9364),"Unknown",G9364)</f>
        <v>Unknown</v>
      </c>
      <c r="P9364" s="6">
        <f>IF(ISBLANK(H9364),"Unknown",H9364)</f>
        <v>45232</v>
      </c>
      <c r="Q9364" s="13">
        <f t="shared" si="750"/>
        <v>2</v>
      </c>
      <c r="R9364" s="13">
        <f t="shared" si="751"/>
        <v>2</v>
      </c>
      <c r="S9364" s="11">
        <f t="shared" si="752"/>
        <v>4</v>
      </c>
    </row>
    <row r="9365" spans="1:19" x14ac:dyDescent="0.3">
      <c r="A9365" t="s">
        <v>9384</v>
      </c>
      <c r="B9365" t="s">
        <v>26</v>
      </c>
      <c r="C9365">
        <v>5</v>
      </c>
      <c r="D9365" s="7" t="s">
        <v>10024</v>
      </c>
      <c r="E9365">
        <v>20</v>
      </c>
      <c r="F9365" t="s">
        <v>21</v>
      </c>
      <c r="G9365" t="s">
        <v>11</v>
      </c>
      <c r="H9365" s="1">
        <v>45250</v>
      </c>
      <c r="J9365" s="8" t="str">
        <f>IF(ISBLANK(B9365),"Unknown",B9365)</f>
        <v>Sandwich</v>
      </c>
      <c r="K9365" s="5">
        <f t="shared" si="748"/>
        <v>5</v>
      </c>
      <c r="L9365" s="5" t="str">
        <f t="shared" si="748"/>
        <v>Unknown</v>
      </c>
      <c r="M9365" s="5">
        <f t="shared" si="749"/>
        <v>20</v>
      </c>
      <c r="N9365" s="8" t="str">
        <f>IF(ISBLANK(F9365),"Unknown",F9365)</f>
        <v>Digital Wallet</v>
      </c>
      <c r="O9365" s="8" t="str">
        <f>IF(ISBLANK(G9365),"Unknown",G9365)</f>
        <v>Takeaway</v>
      </c>
      <c r="P9365" s="6">
        <f>IF(ISBLANK(H9365),"Unknown",H9365)</f>
        <v>45250</v>
      </c>
      <c r="Q9365" s="13">
        <f t="shared" si="750"/>
        <v>5</v>
      </c>
      <c r="R9365" s="13">
        <f t="shared" si="751"/>
        <v>0</v>
      </c>
      <c r="S9365" s="11">
        <f t="shared" si="752"/>
        <v>0</v>
      </c>
    </row>
    <row r="9366" spans="1:19" x14ac:dyDescent="0.3">
      <c r="A9366" t="s">
        <v>9385</v>
      </c>
      <c r="B9366" t="s">
        <v>63</v>
      </c>
      <c r="C9366">
        <v>3</v>
      </c>
      <c r="D9366">
        <v>1.5</v>
      </c>
      <c r="E9366">
        <v>4.5</v>
      </c>
      <c r="F9366" t="s">
        <v>14</v>
      </c>
      <c r="G9366" t="s">
        <v>11</v>
      </c>
      <c r="H9366" s="1">
        <v>45243</v>
      </c>
      <c r="J9366" s="8" t="str">
        <f>IF(ISBLANK(B9366),"Unknown",B9366)</f>
        <v>Tea</v>
      </c>
      <c r="K9366" s="5">
        <f t="shared" si="748"/>
        <v>3</v>
      </c>
      <c r="L9366" s="5">
        <f t="shared" si="748"/>
        <v>1.5</v>
      </c>
      <c r="M9366" s="5">
        <f t="shared" si="749"/>
        <v>4.5</v>
      </c>
      <c r="N9366" s="8" t="str">
        <f>IF(ISBLANK(F9366),"Unknown",F9366)</f>
        <v>Cash</v>
      </c>
      <c r="O9366" s="8" t="str">
        <f>IF(ISBLANK(G9366),"Unknown",G9366)</f>
        <v>Takeaway</v>
      </c>
      <c r="P9366" s="6">
        <f>IF(ISBLANK(H9366),"Unknown",H9366)</f>
        <v>45243</v>
      </c>
      <c r="Q9366" s="13">
        <f t="shared" si="750"/>
        <v>3</v>
      </c>
      <c r="R9366" s="13">
        <f t="shared" si="751"/>
        <v>1.5</v>
      </c>
      <c r="S9366" s="11">
        <f t="shared" si="752"/>
        <v>4.5</v>
      </c>
    </row>
    <row r="9367" spans="1:19" x14ac:dyDescent="0.3">
      <c r="A9367" t="s">
        <v>9386</v>
      </c>
      <c r="B9367" t="s">
        <v>13</v>
      </c>
      <c r="C9367">
        <v>1</v>
      </c>
      <c r="D9367">
        <v>3</v>
      </c>
      <c r="E9367">
        <v>3</v>
      </c>
      <c r="F9367" t="s">
        <v>14</v>
      </c>
      <c r="H9367" s="1">
        <v>45083</v>
      </c>
      <c r="J9367" s="8" t="str">
        <f>IF(ISBLANK(B9367),"Unknown",B9367)</f>
        <v>Cake</v>
      </c>
      <c r="K9367" s="5">
        <f t="shared" si="748"/>
        <v>1</v>
      </c>
      <c r="L9367" s="5">
        <f t="shared" si="748"/>
        <v>3</v>
      </c>
      <c r="M9367" s="5">
        <f t="shared" si="749"/>
        <v>3</v>
      </c>
      <c r="N9367" s="8" t="str">
        <f>IF(ISBLANK(F9367),"Unknown",F9367)</f>
        <v>Cash</v>
      </c>
      <c r="O9367" s="8" t="str">
        <f>IF(ISBLANK(G9367),"Unknown",G9367)</f>
        <v>Unknown</v>
      </c>
      <c r="P9367" s="6">
        <f>IF(ISBLANK(H9367),"Unknown",H9367)</f>
        <v>45083</v>
      </c>
      <c r="Q9367" s="13">
        <f t="shared" si="750"/>
        <v>1</v>
      </c>
      <c r="R9367" s="13">
        <f t="shared" si="751"/>
        <v>3</v>
      </c>
      <c r="S9367" s="11">
        <f t="shared" si="752"/>
        <v>3</v>
      </c>
    </row>
    <row r="9368" spans="1:19" x14ac:dyDescent="0.3">
      <c r="A9368" t="s">
        <v>9387</v>
      </c>
      <c r="C9368">
        <v>5</v>
      </c>
      <c r="D9368">
        <v>4</v>
      </c>
      <c r="E9368">
        <v>20</v>
      </c>
      <c r="F9368" t="s">
        <v>10</v>
      </c>
      <c r="G9368" s="7" t="s">
        <v>10024</v>
      </c>
      <c r="H9368" s="1">
        <v>45042</v>
      </c>
      <c r="J9368" s="8" t="str">
        <f>IF(ISBLANK(B9368),"Unknown",B9368)</f>
        <v>Unknown</v>
      </c>
      <c r="K9368" s="5">
        <f t="shared" si="748"/>
        <v>5</v>
      </c>
      <c r="L9368" s="5">
        <f t="shared" si="748"/>
        <v>4</v>
      </c>
      <c r="M9368" s="5">
        <f t="shared" si="749"/>
        <v>20</v>
      </c>
      <c r="N9368" s="8" t="str">
        <f>IF(ISBLANK(F9368),"Unknown",F9368)</f>
        <v>Credit Card</v>
      </c>
      <c r="O9368" s="8" t="str">
        <f>IF(ISBLANK(G9368),"Unknown",G9368)</f>
        <v>Unknown</v>
      </c>
      <c r="P9368" s="6">
        <f>IF(ISBLANK(H9368),"Unknown",H9368)</f>
        <v>45042</v>
      </c>
      <c r="Q9368" s="13">
        <f t="shared" si="750"/>
        <v>5</v>
      </c>
      <c r="R9368" s="13">
        <f t="shared" si="751"/>
        <v>4</v>
      </c>
      <c r="S9368" s="11">
        <f t="shared" si="752"/>
        <v>20</v>
      </c>
    </row>
    <row r="9369" spans="1:19" x14ac:dyDescent="0.3">
      <c r="A9369" t="s">
        <v>9388</v>
      </c>
      <c r="B9369" t="s">
        <v>37</v>
      </c>
      <c r="C9369">
        <v>4</v>
      </c>
      <c r="D9369">
        <v>3</v>
      </c>
      <c r="E9369">
        <v>12</v>
      </c>
      <c r="F9369" t="s">
        <v>10</v>
      </c>
      <c r="G9369" t="s">
        <v>11</v>
      </c>
      <c r="H9369" s="1">
        <v>44977</v>
      </c>
      <c r="J9369" s="8" t="str">
        <f>IF(ISBLANK(B9369),"Unknown",B9369)</f>
        <v>Juice</v>
      </c>
      <c r="K9369" s="5">
        <f t="shared" si="748"/>
        <v>4</v>
      </c>
      <c r="L9369" s="5">
        <f t="shared" si="748"/>
        <v>3</v>
      </c>
      <c r="M9369" s="5">
        <f t="shared" si="749"/>
        <v>12</v>
      </c>
      <c r="N9369" s="8" t="str">
        <f>IF(ISBLANK(F9369),"Unknown",F9369)</f>
        <v>Credit Card</v>
      </c>
      <c r="O9369" s="8" t="str">
        <f>IF(ISBLANK(G9369),"Unknown",G9369)</f>
        <v>Takeaway</v>
      </c>
      <c r="P9369" s="6">
        <f>IF(ISBLANK(H9369),"Unknown",H9369)</f>
        <v>44977</v>
      </c>
      <c r="Q9369" s="13">
        <f t="shared" si="750"/>
        <v>4</v>
      </c>
      <c r="R9369" s="13">
        <f t="shared" si="751"/>
        <v>3</v>
      </c>
      <c r="S9369" s="11">
        <f t="shared" si="752"/>
        <v>12</v>
      </c>
    </row>
    <row r="9370" spans="1:19" x14ac:dyDescent="0.3">
      <c r="A9370" t="s">
        <v>9389</v>
      </c>
      <c r="B9370" t="s">
        <v>17</v>
      </c>
      <c r="D9370">
        <v>1</v>
      </c>
      <c r="E9370">
        <v>3</v>
      </c>
      <c r="F9370" t="s">
        <v>21</v>
      </c>
      <c r="H9370" s="1">
        <v>45075</v>
      </c>
      <c r="J9370" s="8" t="str">
        <f>IF(ISBLANK(B9370),"Unknown",B9370)</f>
        <v>Cookie</v>
      </c>
      <c r="K9370" s="5" t="str">
        <f t="shared" si="748"/>
        <v>0</v>
      </c>
      <c r="L9370" s="5">
        <f t="shared" si="748"/>
        <v>1</v>
      </c>
      <c r="M9370" s="5">
        <f t="shared" si="749"/>
        <v>3</v>
      </c>
      <c r="N9370" s="8" t="str">
        <f>IF(ISBLANK(F9370),"Unknown",F9370)</f>
        <v>Digital Wallet</v>
      </c>
      <c r="O9370" s="8" t="str">
        <f>IF(ISBLANK(G9370),"Unknown",G9370)</f>
        <v>Unknown</v>
      </c>
      <c r="P9370" s="6">
        <f>IF(ISBLANK(H9370),"Unknown",H9370)</f>
        <v>45075</v>
      </c>
      <c r="Q9370" s="13" t="str">
        <f t="shared" si="750"/>
        <v>0</v>
      </c>
      <c r="R9370" s="13">
        <f t="shared" si="751"/>
        <v>1</v>
      </c>
      <c r="S9370" s="11">
        <f t="shared" si="752"/>
        <v>0</v>
      </c>
    </row>
    <row r="9371" spans="1:19" x14ac:dyDescent="0.3">
      <c r="A9371" t="s">
        <v>9390</v>
      </c>
      <c r="B9371" t="s">
        <v>63</v>
      </c>
      <c r="C9371">
        <v>3</v>
      </c>
      <c r="D9371">
        <v>1.5</v>
      </c>
      <c r="E9371">
        <v>4.5</v>
      </c>
      <c r="F9371" t="s">
        <v>10</v>
      </c>
      <c r="H9371" s="1">
        <v>45246</v>
      </c>
      <c r="J9371" s="8" t="str">
        <f>IF(ISBLANK(B9371),"Unknown",B9371)</f>
        <v>Tea</v>
      </c>
      <c r="K9371" s="5">
        <f t="shared" si="748"/>
        <v>3</v>
      </c>
      <c r="L9371" s="5">
        <f t="shared" si="748"/>
        <v>1.5</v>
      </c>
      <c r="M9371" s="5">
        <f t="shared" si="749"/>
        <v>4.5</v>
      </c>
      <c r="N9371" s="8" t="str">
        <f>IF(ISBLANK(F9371),"Unknown",F9371)</f>
        <v>Credit Card</v>
      </c>
      <c r="O9371" s="8" t="str">
        <f>IF(ISBLANK(G9371),"Unknown",G9371)</f>
        <v>Unknown</v>
      </c>
      <c r="P9371" s="6">
        <f>IF(ISBLANK(H9371),"Unknown",H9371)</f>
        <v>45246</v>
      </c>
      <c r="Q9371" s="13">
        <f t="shared" si="750"/>
        <v>3</v>
      </c>
      <c r="R9371" s="13">
        <f t="shared" si="751"/>
        <v>1.5</v>
      </c>
      <c r="S9371" s="11">
        <f t="shared" si="752"/>
        <v>4.5</v>
      </c>
    </row>
    <row r="9372" spans="1:19" x14ac:dyDescent="0.3">
      <c r="A9372" t="s">
        <v>9391</v>
      </c>
      <c r="B9372" t="s">
        <v>9</v>
      </c>
      <c r="C9372">
        <v>1</v>
      </c>
      <c r="D9372">
        <v>2</v>
      </c>
      <c r="E9372">
        <v>2</v>
      </c>
      <c r="F9372" t="s">
        <v>14</v>
      </c>
      <c r="G9372" t="s">
        <v>11</v>
      </c>
      <c r="H9372" s="1">
        <v>45023</v>
      </c>
      <c r="J9372" s="8" t="str">
        <f>IF(ISBLANK(B9372),"Unknown",B9372)</f>
        <v>Coffee</v>
      </c>
      <c r="K9372" s="5">
        <f t="shared" si="748"/>
        <v>1</v>
      </c>
      <c r="L9372" s="5">
        <f t="shared" si="748"/>
        <v>2</v>
      </c>
      <c r="M9372" s="5">
        <f t="shared" si="749"/>
        <v>2</v>
      </c>
      <c r="N9372" s="8" t="str">
        <f>IF(ISBLANK(F9372),"Unknown",F9372)</f>
        <v>Cash</v>
      </c>
      <c r="O9372" s="8" t="str">
        <f>IF(ISBLANK(G9372),"Unknown",G9372)</f>
        <v>Takeaway</v>
      </c>
      <c r="P9372" s="6">
        <f>IF(ISBLANK(H9372),"Unknown",H9372)</f>
        <v>45023</v>
      </c>
      <c r="Q9372" s="13">
        <f t="shared" si="750"/>
        <v>1</v>
      </c>
      <c r="R9372" s="13">
        <f t="shared" si="751"/>
        <v>2</v>
      </c>
      <c r="S9372" s="11">
        <f t="shared" si="752"/>
        <v>2</v>
      </c>
    </row>
    <row r="9373" spans="1:19" x14ac:dyDescent="0.3">
      <c r="A9373" t="s">
        <v>9392</v>
      </c>
      <c r="B9373" t="s">
        <v>13</v>
      </c>
      <c r="C9373">
        <v>4</v>
      </c>
      <c r="D9373">
        <v>3</v>
      </c>
      <c r="E9373">
        <v>12</v>
      </c>
      <c r="F9373" t="s">
        <v>14</v>
      </c>
      <c r="H9373" s="1">
        <v>45055</v>
      </c>
      <c r="J9373" s="8" t="str">
        <f>IF(ISBLANK(B9373),"Unknown",B9373)</f>
        <v>Cake</v>
      </c>
      <c r="K9373" s="5">
        <f t="shared" si="748"/>
        <v>4</v>
      </c>
      <c r="L9373" s="5">
        <f t="shared" si="748"/>
        <v>3</v>
      </c>
      <c r="M9373" s="5">
        <f t="shared" si="749"/>
        <v>12</v>
      </c>
      <c r="N9373" s="8" t="str">
        <f>IF(ISBLANK(F9373),"Unknown",F9373)</f>
        <v>Cash</v>
      </c>
      <c r="O9373" s="8" t="str">
        <f>IF(ISBLANK(G9373),"Unknown",G9373)</f>
        <v>Unknown</v>
      </c>
      <c r="P9373" s="6">
        <f>IF(ISBLANK(H9373),"Unknown",H9373)</f>
        <v>45055</v>
      </c>
      <c r="Q9373" s="13">
        <f t="shared" si="750"/>
        <v>4</v>
      </c>
      <c r="R9373" s="13">
        <f t="shared" si="751"/>
        <v>3</v>
      </c>
      <c r="S9373" s="11">
        <f t="shared" si="752"/>
        <v>12</v>
      </c>
    </row>
    <row r="9374" spans="1:19" x14ac:dyDescent="0.3">
      <c r="A9374" t="s">
        <v>9393</v>
      </c>
      <c r="B9374" t="s">
        <v>17</v>
      </c>
      <c r="C9374">
        <v>1</v>
      </c>
      <c r="D9374">
        <v>1</v>
      </c>
      <c r="E9374">
        <v>1</v>
      </c>
      <c r="F9374" t="s">
        <v>10</v>
      </c>
      <c r="H9374" s="7" t="s">
        <v>10024</v>
      </c>
      <c r="J9374" s="8" t="str">
        <f>IF(ISBLANK(B9374),"Unknown",B9374)</f>
        <v>Cookie</v>
      </c>
      <c r="K9374" s="5">
        <f t="shared" si="748"/>
        <v>1</v>
      </c>
      <c r="L9374" s="5">
        <f t="shared" si="748"/>
        <v>1</v>
      </c>
      <c r="M9374" s="5">
        <f t="shared" si="749"/>
        <v>1</v>
      </c>
      <c r="N9374" s="8" t="str">
        <f>IF(ISBLANK(F9374),"Unknown",F9374)</f>
        <v>Credit Card</v>
      </c>
      <c r="O9374" s="8" t="str">
        <f>IF(ISBLANK(G9374),"Unknown",G9374)</f>
        <v>Unknown</v>
      </c>
      <c r="P9374" s="6" t="str">
        <f>IF(ISBLANK(H9374),"Unknown",H9374)</f>
        <v>Unknown</v>
      </c>
      <c r="Q9374" s="13">
        <f t="shared" si="750"/>
        <v>1</v>
      </c>
      <c r="R9374" s="13">
        <f t="shared" si="751"/>
        <v>1</v>
      </c>
      <c r="S9374" s="11">
        <f t="shared" si="752"/>
        <v>1</v>
      </c>
    </row>
    <row r="9375" spans="1:19" x14ac:dyDescent="0.3">
      <c r="A9375" t="s">
        <v>9394</v>
      </c>
      <c r="B9375" t="s">
        <v>37</v>
      </c>
      <c r="C9375">
        <v>5</v>
      </c>
      <c r="D9375" s="7" t="s">
        <v>10024</v>
      </c>
      <c r="E9375">
        <v>15</v>
      </c>
      <c r="F9375" t="s">
        <v>14</v>
      </c>
      <c r="H9375" s="1">
        <v>45016</v>
      </c>
      <c r="J9375" s="8" t="str">
        <f>IF(ISBLANK(B9375),"Unknown",B9375)</f>
        <v>Juice</v>
      </c>
      <c r="K9375" s="5">
        <f t="shared" si="748"/>
        <v>5</v>
      </c>
      <c r="L9375" s="5" t="str">
        <f t="shared" si="748"/>
        <v>Unknown</v>
      </c>
      <c r="M9375" s="5">
        <f t="shared" si="749"/>
        <v>15</v>
      </c>
      <c r="N9375" s="8" t="str">
        <f>IF(ISBLANK(F9375),"Unknown",F9375)</f>
        <v>Cash</v>
      </c>
      <c r="O9375" s="8" t="str">
        <f>IF(ISBLANK(G9375),"Unknown",G9375)</f>
        <v>Unknown</v>
      </c>
      <c r="P9375" s="6">
        <f>IF(ISBLANK(H9375),"Unknown",H9375)</f>
        <v>45016</v>
      </c>
      <c r="Q9375" s="13">
        <f t="shared" si="750"/>
        <v>5</v>
      </c>
      <c r="R9375" s="13">
        <f t="shared" si="751"/>
        <v>0</v>
      </c>
      <c r="S9375" s="11">
        <f t="shared" si="752"/>
        <v>0</v>
      </c>
    </row>
    <row r="9376" spans="1:19" x14ac:dyDescent="0.3">
      <c r="A9376" t="s">
        <v>9395</v>
      </c>
      <c r="B9376" t="s">
        <v>23</v>
      </c>
      <c r="C9376">
        <v>1</v>
      </c>
      <c r="D9376">
        <v>4</v>
      </c>
      <c r="E9376">
        <v>4</v>
      </c>
      <c r="F9376" t="s">
        <v>14</v>
      </c>
      <c r="H9376" s="1">
        <v>45086</v>
      </c>
      <c r="J9376" s="8" t="str">
        <f>IF(ISBLANK(B9376),"Unknown",B9376)</f>
        <v>Smoothie</v>
      </c>
      <c r="K9376" s="5">
        <f t="shared" si="748"/>
        <v>1</v>
      </c>
      <c r="L9376" s="5">
        <f t="shared" si="748"/>
        <v>4</v>
      </c>
      <c r="M9376" s="5">
        <f t="shared" si="749"/>
        <v>4</v>
      </c>
      <c r="N9376" s="8" t="str">
        <f>IF(ISBLANK(F9376),"Unknown",F9376)</f>
        <v>Cash</v>
      </c>
      <c r="O9376" s="8" t="str">
        <f>IF(ISBLANK(G9376),"Unknown",G9376)</f>
        <v>Unknown</v>
      </c>
      <c r="P9376" s="6">
        <f>IF(ISBLANK(H9376),"Unknown",H9376)</f>
        <v>45086</v>
      </c>
      <c r="Q9376" s="13">
        <f t="shared" si="750"/>
        <v>1</v>
      </c>
      <c r="R9376" s="13">
        <f t="shared" si="751"/>
        <v>4</v>
      </c>
      <c r="S9376" s="11">
        <f t="shared" si="752"/>
        <v>4</v>
      </c>
    </row>
    <row r="9377" spans="1:19" x14ac:dyDescent="0.3">
      <c r="A9377" t="s">
        <v>9396</v>
      </c>
      <c r="B9377" t="s">
        <v>26</v>
      </c>
      <c r="C9377">
        <v>2</v>
      </c>
      <c r="D9377">
        <v>4</v>
      </c>
      <c r="E9377">
        <v>8</v>
      </c>
      <c r="G9377" t="s">
        <v>11</v>
      </c>
      <c r="H9377" s="1">
        <v>45199</v>
      </c>
      <c r="J9377" s="8" t="str">
        <f>IF(ISBLANK(B9377),"Unknown",B9377)</f>
        <v>Sandwich</v>
      </c>
      <c r="K9377" s="5">
        <f t="shared" si="748"/>
        <v>2</v>
      </c>
      <c r="L9377" s="5">
        <f t="shared" si="748"/>
        <v>4</v>
      </c>
      <c r="M9377" s="5">
        <f t="shared" si="749"/>
        <v>8</v>
      </c>
      <c r="N9377" s="8" t="str">
        <f>IF(ISBLANK(F9377),"Unknown",F9377)</f>
        <v>Unknown</v>
      </c>
      <c r="O9377" s="8" t="str">
        <f>IF(ISBLANK(G9377),"Unknown",G9377)</f>
        <v>Takeaway</v>
      </c>
      <c r="P9377" s="6">
        <f>IF(ISBLANK(H9377),"Unknown",H9377)</f>
        <v>45199</v>
      </c>
      <c r="Q9377" s="13">
        <f t="shared" si="750"/>
        <v>2</v>
      </c>
      <c r="R9377" s="13">
        <f t="shared" si="751"/>
        <v>4</v>
      </c>
      <c r="S9377" s="11">
        <f t="shared" si="752"/>
        <v>8</v>
      </c>
    </row>
    <row r="9378" spans="1:19" x14ac:dyDescent="0.3">
      <c r="A9378" t="s">
        <v>9397</v>
      </c>
      <c r="B9378" t="s">
        <v>63</v>
      </c>
      <c r="C9378">
        <v>3</v>
      </c>
      <c r="D9378">
        <v>1.5</v>
      </c>
      <c r="E9378">
        <v>4.5</v>
      </c>
      <c r="F9378" t="s">
        <v>21</v>
      </c>
      <c r="H9378" s="1">
        <v>45192</v>
      </c>
      <c r="J9378" s="8" t="str">
        <f>IF(ISBLANK(B9378),"Unknown",B9378)</f>
        <v>Tea</v>
      </c>
      <c r="K9378" s="5">
        <f t="shared" si="748"/>
        <v>3</v>
      </c>
      <c r="L9378" s="5">
        <f t="shared" si="748"/>
        <v>1.5</v>
      </c>
      <c r="M9378" s="5">
        <f t="shared" si="749"/>
        <v>4.5</v>
      </c>
      <c r="N9378" s="8" t="str">
        <f>IF(ISBLANK(F9378),"Unknown",F9378)</f>
        <v>Digital Wallet</v>
      </c>
      <c r="O9378" s="8" t="str">
        <f>IF(ISBLANK(G9378),"Unknown",G9378)</f>
        <v>Unknown</v>
      </c>
      <c r="P9378" s="6">
        <f>IF(ISBLANK(H9378),"Unknown",H9378)</f>
        <v>45192</v>
      </c>
      <c r="Q9378" s="13">
        <f t="shared" si="750"/>
        <v>3</v>
      </c>
      <c r="R9378" s="13">
        <f t="shared" si="751"/>
        <v>1.5</v>
      </c>
      <c r="S9378" s="11">
        <f t="shared" si="752"/>
        <v>4.5</v>
      </c>
    </row>
    <row r="9379" spans="1:19" x14ac:dyDescent="0.3">
      <c r="A9379" t="s">
        <v>9398</v>
      </c>
      <c r="B9379" t="s">
        <v>19</v>
      </c>
      <c r="C9379">
        <v>2</v>
      </c>
      <c r="D9379">
        <v>5</v>
      </c>
      <c r="E9379">
        <v>10</v>
      </c>
      <c r="F9379" t="s">
        <v>21</v>
      </c>
      <c r="G9379" t="s">
        <v>11</v>
      </c>
      <c r="H9379" s="1">
        <v>45119</v>
      </c>
      <c r="J9379" s="8" t="str">
        <f>IF(ISBLANK(B9379),"Unknown",B9379)</f>
        <v>Salad</v>
      </c>
      <c r="K9379" s="5">
        <f t="shared" si="748"/>
        <v>2</v>
      </c>
      <c r="L9379" s="5">
        <f t="shared" si="748"/>
        <v>5</v>
      </c>
      <c r="M9379" s="5">
        <f t="shared" si="749"/>
        <v>10</v>
      </c>
      <c r="N9379" s="8" t="str">
        <f>IF(ISBLANK(F9379),"Unknown",F9379)</f>
        <v>Digital Wallet</v>
      </c>
      <c r="O9379" s="8" t="str">
        <f>IF(ISBLANK(G9379),"Unknown",G9379)</f>
        <v>Takeaway</v>
      </c>
      <c r="P9379" s="6">
        <f>IF(ISBLANK(H9379),"Unknown",H9379)</f>
        <v>45119</v>
      </c>
      <c r="Q9379" s="13">
        <f t="shared" si="750"/>
        <v>2</v>
      </c>
      <c r="R9379" s="13">
        <f t="shared" si="751"/>
        <v>5</v>
      </c>
      <c r="S9379" s="11">
        <f t="shared" si="752"/>
        <v>10</v>
      </c>
    </row>
    <row r="9380" spans="1:19" x14ac:dyDescent="0.3">
      <c r="A9380" t="s">
        <v>9399</v>
      </c>
      <c r="B9380" t="s">
        <v>23</v>
      </c>
      <c r="C9380">
        <v>3</v>
      </c>
      <c r="D9380">
        <v>4</v>
      </c>
      <c r="E9380">
        <v>12</v>
      </c>
      <c r="F9380" t="s">
        <v>10</v>
      </c>
      <c r="G9380" t="s">
        <v>15</v>
      </c>
      <c r="H9380" s="1">
        <v>45064</v>
      </c>
      <c r="J9380" s="8" t="str">
        <f>IF(ISBLANK(B9380),"Unknown",B9380)</f>
        <v>Smoothie</v>
      </c>
      <c r="K9380" s="5">
        <f t="shared" si="748"/>
        <v>3</v>
      </c>
      <c r="L9380" s="5">
        <f t="shared" si="748"/>
        <v>4</v>
      </c>
      <c r="M9380" s="5">
        <f t="shared" si="749"/>
        <v>12</v>
      </c>
      <c r="N9380" s="8" t="str">
        <f>IF(ISBLANK(F9380),"Unknown",F9380)</f>
        <v>Credit Card</v>
      </c>
      <c r="O9380" s="8" t="str">
        <f>IF(ISBLANK(G9380),"Unknown",G9380)</f>
        <v>In-store</v>
      </c>
      <c r="P9380" s="6">
        <f>IF(ISBLANK(H9380),"Unknown",H9380)</f>
        <v>45064</v>
      </c>
      <c r="Q9380" s="13">
        <f t="shared" si="750"/>
        <v>3</v>
      </c>
      <c r="R9380" s="13">
        <f t="shared" si="751"/>
        <v>4</v>
      </c>
      <c r="S9380" s="11">
        <f t="shared" si="752"/>
        <v>12</v>
      </c>
    </row>
    <row r="9381" spans="1:19" x14ac:dyDescent="0.3">
      <c r="A9381" t="s">
        <v>9400</v>
      </c>
      <c r="B9381" t="s">
        <v>17</v>
      </c>
      <c r="C9381">
        <v>1</v>
      </c>
      <c r="D9381">
        <v>1</v>
      </c>
      <c r="E9381">
        <v>1</v>
      </c>
      <c r="G9381" t="s">
        <v>11</v>
      </c>
      <c r="H9381" s="1">
        <v>44933</v>
      </c>
      <c r="J9381" s="8" t="str">
        <f>IF(ISBLANK(B9381),"Unknown",B9381)</f>
        <v>Cookie</v>
      </c>
      <c r="K9381" s="5">
        <f t="shared" si="748"/>
        <v>1</v>
      </c>
      <c r="L9381" s="5">
        <f t="shared" si="748"/>
        <v>1</v>
      </c>
      <c r="M9381" s="5">
        <f t="shared" si="749"/>
        <v>1</v>
      </c>
      <c r="N9381" s="8" t="str">
        <f>IF(ISBLANK(F9381),"Unknown",F9381)</f>
        <v>Unknown</v>
      </c>
      <c r="O9381" s="8" t="str">
        <f>IF(ISBLANK(G9381),"Unknown",G9381)</f>
        <v>Takeaway</v>
      </c>
      <c r="P9381" s="6">
        <f>IF(ISBLANK(H9381),"Unknown",H9381)</f>
        <v>44933</v>
      </c>
      <c r="Q9381" s="13">
        <f t="shared" si="750"/>
        <v>1</v>
      </c>
      <c r="R9381" s="13">
        <f t="shared" si="751"/>
        <v>1</v>
      </c>
      <c r="S9381" s="11">
        <f t="shared" si="752"/>
        <v>1</v>
      </c>
    </row>
    <row r="9382" spans="1:19" x14ac:dyDescent="0.3">
      <c r="A9382" t="s">
        <v>9401</v>
      </c>
      <c r="B9382" t="s">
        <v>26</v>
      </c>
      <c r="C9382">
        <v>5</v>
      </c>
      <c r="D9382">
        <v>4</v>
      </c>
      <c r="E9382">
        <v>20</v>
      </c>
      <c r="F9382" t="s">
        <v>21</v>
      </c>
      <c r="G9382" t="s">
        <v>15</v>
      </c>
      <c r="H9382" s="7" t="s">
        <v>10024</v>
      </c>
      <c r="J9382" s="8" t="str">
        <f>IF(ISBLANK(B9382),"Unknown",B9382)</f>
        <v>Sandwich</v>
      </c>
      <c r="K9382" s="5">
        <f t="shared" si="748"/>
        <v>5</v>
      </c>
      <c r="L9382" s="5">
        <f t="shared" si="748"/>
        <v>4</v>
      </c>
      <c r="M9382" s="5">
        <f t="shared" si="749"/>
        <v>20</v>
      </c>
      <c r="N9382" s="8" t="str">
        <f>IF(ISBLANK(F9382),"Unknown",F9382)</f>
        <v>Digital Wallet</v>
      </c>
      <c r="O9382" s="8" t="str">
        <f>IF(ISBLANK(G9382),"Unknown",G9382)</f>
        <v>In-store</v>
      </c>
      <c r="P9382" s="6" t="str">
        <f>IF(ISBLANK(H9382),"Unknown",H9382)</f>
        <v>Unknown</v>
      </c>
      <c r="Q9382" s="13">
        <f t="shared" si="750"/>
        <v>5</v>
      </c>
      <c r="R9382" s="13">
        <f t="shared" si="751"/>
        <v>4</v>
      </c>
      <c r="S9382" s="11">
        <f t="shared" si="752"/>
        <v>20</v>
      </c>
    </row>
    <row r="9383" spans="1:19" x14ac:dyDescent="0.3">
      <c r="A9383" t="s">
        <v>9402</v>
      </c>
      <c r="B9383" t="s">
        <v>17</v>
      </c>
      <c r="C9383">
        <v>4</v>
      </c>
      <c r="D9383" s="7" t="s">
        <v>10024</v>
      </c>
      <c r="E9383">
        <v>4</v>
      </c>
      <c r="F9383" t="s">
        <v>21</v>
      </c>
      <c r="G9383" t="s">
        <v>11</v>
      </c>
      <c r="H9383" s="1">
        <v>45079</v>
      </c>
      <c r="J9383" s="8" t="str">
        <f>IF(ISBLANK(B9383),"Unknown",B9383)</f>
        <v>Cookie</v>
      </c>
      <c r="K9383" s="5">
        <f t="shared" si="748"/>
        <v>4</v>
      </c>
      <c r="L9383" s="5" t="str">
        <f t="shared" si="748"/>
        <v>Unknown</v>
      </c>
      <c r="M9383" s="5">
        <f t="shared" si="749"/>
        <v>4</v>
      </c>
      <c r="N9383" s="8" t="str">
        <f>IF(ISBLANK(F9383),"Unknown",F9383)</f>
        <v>Digital Wallet</v>
      </c>
      <c r="O9383" s="8" t="str">
        <f>IF(ISBLANK(G9383),"Unknown",G9383)</f>
        <v>Takeaway</v>
      </c>
      <c r="P9383" s="6">
        <f>IF(ISBLANK(H9383),"Unknown",H9383)</f>
        <v>45079</v>
      </c>
      <c r="Q9383" s="13">
        <f t="shared" si="750"/>
        <v>4</v>
      </c>
      <c r="R9383" s="13">
        <f t="shared" si="751"/>
        <v>0</v>
      </c>
      <c r="S9383" s="11">
        <f t="shared" si="752"/>
        <v>0</v>
      </c>
    </row>
    <row r="9384" spans="1:19" x14ac:dyDescent="0.3">
      <c r="A9384" t="s">
        <v>9403</v>
      </c>
      <c r="B9384" s="7" t="s">
        <v>10024</v>
      </c>
      <c r="C9384">
        <v>1</v>
      </c>
      <c r="E9384">
        <v>3</v>
      </c>
      <c r="F9384" t="s">
        <v>14</v>
      </c>
      <c r="J9384" s="8" t="str">
        <f>IF(ISBLANK(B9384),"Unknown",B9384)</f>
        <v>Unknown</v>
      </c>
      <c r="K9384" s="5">
        <f t="shared" si="748"/>
        <v>1</v>
      </c>
      <c r="L9384" s="5" t="str">
        <f t="shared" si="748"/>
        <v>0</v>
      </c>
      <c r="M9384" s="5">
        <f t="shared" si="749"/>
        <v>3</v>
      </c>
      <c r="N9384" s="8" t="str">
        <f>IF(ISBLANK(F9384),"Unknown",F9384)</f>
        <v>Cash</v>
      </c>
      <c r="O9384" s="8" t="str">
        <f>IF(ISBLANK(G9384),"Unknown",G9384)</f>
        <v>Unknown</v>
      </c>
      <c r="P9384" s="6" t="str">
        <f>IF(ISBLANK(H9384),"Unknown",H9384)</f>
        <v>Unknown</v>
      </c>
      <c r="Q9384" s="13">
        <f t="shared" si="750"/>
        <v>1</v>
      </c>
      <c r="R9384" s="13" t="str">
        <f t="shared" si="751"/>
        <v>0</v>
      </c>
      <c r="S9384" s="11">
        <f t="shared" si="752"/>
        <v>0</v>
      </c>
    </row>
    <row r="9385" spans="1:19" x14ac:dyDescent="0.3">
      <c r="A9385" t="s">
        <v>9404</v>
      </c>
      <c r="B9385" t="s">
        <v>26</v>
      </c>
      <c r="C9385">
        <v>4</v>
      </c>
      <c r="D9385">
        <v>4</v>
      </c>
      <c r="E9385">
        <v>16</v>
      </c>
      <c r="F9385" s="7" t="s">
        <v>10024</v>
      </c>
      <c r="G9385" t="s">
        <v>15</v>
      </c>
      <c r="H9385" s="1">
        <v>45136</v>
      </c>
      <c r="J9385" s="8" t="str">
        <f>IF(ISBLANK(B9385),"Unknown",B9385)</f>
        <v>Sandwich</v>
      </c>
      <c r="K9385" s="5">
        <f t="shared" si="748"/>
        <v>4</v>
      </c>
      <c r="L9385" s="5">
        <f t="shared" si="748"/>
        <v>4</v>
      </c>
      <c r="M9385" s="5">
        <f t="shared" si="749"/>
        <v>16</v>
      </c>
      <c r="N9385" s="8" t="str">
        <f>IF(ISBLANK(F9385),"Unknown",F9385)</f>
        <v>Unknown</v>
      </c>
      <c r="O9385" s="8" t="str">
        <f>IF(ISBLANK(G9385),"Unknown",G9385)</f>
        <v>In-store</v>
      </c>
      <c r="P9385" s="6">
        <f>IF(ISBLANK(H9385),"Unknown",H9385)</f>
        <v>45136</v>
      </c>
      <c r="Q9385" s="13">
        <f t="shared" si="750"/>
        <v>4</v>
      </c>
      <c r="R9385" s="13">
        <f t="shared" si="751"/>
        <v>4</v>
      </c>
      <c r="S9385" s="11">
        <f t="shared" si="752"/>
        <v>16</v>
      </c>
    </row>
    <row r="9386" spans="1:19" x14ac:dyDescent="0.3">
      <c r="A9386" t="s">
        <v>9405</v>
      </c>
      <c r="B9386" t="s">
        <v>63</v>
      </c>
      <c r="C9386">
        <v>5</v>
      </c>
      <c r="D9386">
        <v>1.5</v>
      </c>
      <c r="E9386">
        <v>7.5</v>
      </c>
      <c r="F9386" t="s">
        <v>14</v>
      </c>
      <c r="G9386" t="s">
        <v>15</v>
      </c>
      <c r="H9386" s="1">
        <v>45228</v>
      </c>
      <c r="J9386" s="8" t="str">
        <f>IF(ISBLANK(B9386),"Unknown",B9386)</f>
        <v>Tea</v>
      </c>
      <c r="K9386" s="5">
        <f t="shared" si="748"/>
        <v>5</v>
      </c>
      <c r="L9386" s="5">
        <f t="shared" si="748"/>
        <v>1.5</v>
      </c>
      <c r="M9386" s="5">
        <f t="shared" si="749"/>
        <v>7.5</v>
      </c>
      <c r="N9386" s="8" t="str">
        <f>IF(ISBLANK(F9386),"Unknown",F9386)</f>
        <v>Cash</v>
      </c>
      <c r="O9386" s="8" t="str">
        <f>IF(ISBLANK(G9386),"Unknown",G9386)</f>
        <v>In-store</v>
      </c>
      <c r="P9386" s="6">
        <f>IF(ISBLANK(H9386),"Unknown",H9386)</f>
        <v>45228</v>
      </c>
      <c r="Q9386" s="13">
        <f t="shared" si="750"/>
        <v>5</v>
      </c>
      <c r="R9386" s="13">
        <f t="shared" si="751"/>
        <v>1.5</v>
      </c>
      <c r="S9386" s="11">
        <f t="shared" si="752"/>
        <v>7.5</v>
      </c>
    </row>
    <row r="9387" spans="1:19" x14ac:dyDescent="0.3">
      <c r="A9387" t="s">
        <v>9406</v>
      </c>
      <c r="B9387" t="s">
        <v>63</v>
      </c>
      <c r="C9387">
        <v>3</v>
      </c>
      <c r="D9387">
        <v>1.5</v>
      </c>
      <c r="E9387">
        <v>4.5</v>
      </c>
      <c r="F9387" t="s">
        <v>21</v>
      </c>
      <c r="H9387" s="1">
        <v>44952</v>
      </c>
      <c r="J9387" s="8" t="str">
        <f>IF(ISBLANK(B9387),"Unknown",B9387)</f>
        <v>Tea</v>
      </c>
      <c r="K9387" s="5">
        <f t="shared" si="748"/>
        <v>3</v>
      </c>
      <c r="L9387" s="5">
        <f t="shared" si="748"/>
        <v>1.5</v>
      </c>
      <c r="M9387" s="5">
        <f t="shared" si="749"/>
        <v>4.5</v>
      </c>
      <c r="N9387" s="8" t="str">
        <f>IF(ISBLANK(F9387),"Unknown",F9387)</f>
        <v>Digital Wallet</v>
      </c>
      <c r="O9387" s="8" t="str">
        <f>IF(ISBLANK(G9387),"Unknown",G9387)</f>
        <v>Unknown</v>
      </c>
      <c r="P9387" s="6">
        <f>IF(ISBLANK(H9387),"Unknown",H9387)</f>
        <v>44952</v>
      </c>
      <c r="Q9387" s="13">
        <f t="shared" si="750"/>
        <v>3</v>
      </c>
      <c r="R9387" s="13">
        <f t="shared" si="751"/>
        <v>1.5</v>
      </c>
      <c r="S9387" s="11">
        <f t="shared" si="752"/>
        <v>4.5</v>
      </c>
    </row>
    <row r="9388" spans="1:19" x14ac:dyDescent="0.3">
      <c r="A9388" t="s">
        <v>9407</v>
      </c>
      <c r="B9388" t="s">
        <v>23</v>
      </c>
      <c r="C9388">
        <v>5</v>
      </c>
      <c r="D9388">
        <v>4</v>
      </c>
      <c r="E9388">
        <v>20</v>
      </c>
      <c r="F9388" t="s">
        <v>14</v>
      </c>
      <c r="G9388" t="s">
        <v>15</v>
      </c>
      <c r="H9388" s="1">
        <v>45258</v>
      </c>
      <c r="J9388" s="8" t="str">
        <f>IF(ISBLANK(B9388),"Unknown",B9388)</f>
        <v>Smoothie</v>
      </c>
      <c r="K9388" s="5">
        <f t="shared" si="748"/>
        <v>5</v>
      </c>
      <c r="L9388" s="5">
        <f t="shared" si="748"/>
        <v>4</v>
      </c>
      <c r="M9388" s="5">
        <f t="shared" si="749"/>
        <v>20</v>
      </c>
      <c r="N9388" s="8" t="str">
        <f>IF(ISBLANK(F9388),"Unknown",F9388)</f>
        <v>Cash</v>
      </c>
      <c r="O9388" s="8" t="str">
        <f>IF(ISBLANK(G9388),"Unknown",G9388)</f>
        <v>In-store</v>
      </c>
      <c r="P9388" s="6">
        <f>IF(ISBLANK(H9388),"Unknown",H9388)</f>
        <v>45258</v>
      </c>
      <c r="Q9388" s="13">
        <f t="shared" si="750"/>
        <v>5</v>
      </c>
      <c r="R9388" s="13">
        <f t="shared" si="751"/>
        <v>4</v>
      </c>
      <c r="S9388" s="11">
        <f t="shared" si="752"/>
        <v>20</v>
      </c>
    </row>
    <row r="9389" spans="1:19" x14ac:dyDescent="0.3">
      <c r="A9389" t="s">
        <v>9408</v>
      </c>
      <c r="B9389" t="s">
        <v>23</v>
      </c>
      <c r="C9389">
        <v>5</v>
      </c>
      <c r="D9389">
        <v>4</v>
      </c>
      <c r="E9389">
        <v>20</v>
      </c>
      <c r="F9389" t="s">
        <v>10</v>
      </c>
      <c r="H9389" s="1">
        <v>45034</v>
      </c>
      <c r="J9389" s="8" t="str">
        <f>IF(ISBLANK(B9389),"Unknown",B9389)</f>
        <v>Smoothie</v>
      </c>
      <c r="K9389" s="5">
        <f t="shared" si="748"/>
        <v>5</v>
      </c>
      <c r="L9389" s="5">
        <f t="shared" si="748"/>
        <v>4</v>
      </c>
      <c r="M9389" s="5">
        <f t="shared" si="749"/>
        <v>20</v>
      </c>
      <c r="N9389" s="8" t="str">
        <f>IF(ISBLANK(F9389),"Unknown",F9389)</f>
        <v>Credit Card</v>
      </c>
      <c r="O9389" s="8" t="str">
        <f>IF(ISBLANK(G9389),"Unknown",G9389)</f>
        <v>Unknown</v>
      </c>
      <c r="P9389" s="6">
        <f>IF(ISBLANK(H9389),"Unknown",H9389)</f>
        <v>45034</v>
      </c>
      <c r="Q9389" s="13">
        <f t="shared" si="750"/>
        <v>5</v>
      </c>
      <c r="R9389" s="13">
        <f t="shared" si="751"/>
        <v>4</v>
      </c>
      <c r="S9389" s="11">
        <f t="shared" si="752"/>
        <v>20</v>
      </c>
    </row>
    <row r="9390" spans="1:19" x14ac:dyDescent="0.3">
      <c r="A9390" t="s">
        <v>9409</v>
      </c>
      <c r="B9390" t="s">
        <v>17</v>
      </c>
      <c r="C9390">
        <v>2</v>
      </c>
      <c r="D9390">
        <v>1</v>
      </c>
      <c r="E9390">
        <v>2</v>
      </c>
      <c r="F9390" t="s">
        <v>14</v>
      </c>
      <c r="G9390" t="s">
        <v>15</v>
      </c>
      <c r="H9390" s="1">
        <v>45005</v>
      </c>
      <c r="J9390" s="8" t="str">
        <f>IF(ISBLANK(B9390),"Unknown",B9390)</f>
        <v>Cookie</v>
      </c>
      <c r="K9390" s="5">
        <f t="shared" si="748"/>
        <v>2</v>
      </c>
      <c r="L9390" s="5">
        <f t="shared" si="748"/>
        <v>1</v>
      </c>
      <c r="M9390" s="5">
        <f t="shared" si="749"/>
        <v>2</v>
      </c>
      <c r="N9390" s="8" t="str">
        <f>IF(ISBLANK(F9390),"Unknown",F9390)</f>
        <v>Cash</v>
      </c>
      <c r="O9390" s="8" t="str">
        <f>IF(ISBLANK(G9390),"Unknown",G9390)</f>
        <v>In-store</v>
      </c>
      <c r="P9390" s="6">
        <f>IF(ISBLANK(H9390),"Unknown",H9390)</f>
        <v>45005</v>
      </c>
      <c r="Q9390" s="13">
        <f t="shared" si="750"/>
        <v>2</v>
      </c>
      <c r="R9390" s="13">
        <f t="shared" si="751"/>
        <v>1</v>
      </c>
      <c r="S9390" s="11">
        <f t="shared" si="752"/>
        <v>2</v>
      </c>
    </row>
    <row r="9391" spans="1:19" x14ac:dyDescent="0.3">
      <c r="A9391" t="s">
        <v>9410</v>
      </c>
      <c r="B9391" t="s">
        <v>37</v>
      </c>
      <c r="C9391">
        <v>1</v>
      </c>
      <c r="D9391" s="7" t="s">
        <v>10024</v>
      </c>
      <c r="E9391">
        <v>3</v>
      </c>
      <c r="G9391" s="7" t="s">
        <v>10024</v>
      </c>
      <c r="H9391" s="1">
        <v>44960</v>
      </c>
      <c r="J9391" s="8" t="str">
        <f>IF(ISBLANK(B9391),"Unknown",B9391)</f>
        <v>Juice</v>
      </c>
      <c r="K9391" s="5">
        <f t="shared" si="748"/>
        <v>1</v>
      </c>
      <c r="L9391" s="5" t="str">
        <f t="shared" si="748"/>
        <v>Unknown</v>
      </c>
      <c r="M9391" s="5">
        <f t="shared" si="749"/>
        <v>3</v>
      </c>
      <c r="N9391" s="8" t="str">
        <f>IF(ISBLANK(F9391),"Unknown",F9391)</f>
        <v>Unknown</v>
      </c>
      <c r="O9391" s="8" t="str">
        <f>IF(ISBLANK(G9391),"Unknown",G9391)</f>
        <v>Unknown</v>
      </c>
      <c r="P9391" s="6">
        <f>IF(ISBLANK(H9391),"Unknown",H9391)</f>
        <v>44960</v>
      </c>
      <c r="Q9391" s="13">
        <f t="shared" si="750"/>
        <v>1</v>
      </c>
      <c r="R9391" s="13">
        <f t="shared" si="751"/>
        <v>0</v>
      </c>
      <c r="S9391" s="11">
        <f t="shared" si="752"/>
        <v>0</v>
      </c>
    </row>
    <row r="9392" spans="1:19" x14ac:dyDescent="0.3">
      <c r="A9392" t="s">
        <v>9411</v>
      </c>
      <c r="C9392">
        <v>4</v>
      </c>
      <c r="D9392">
        <v>5</v>
      </c>
      <c r="E9392">
        <v>20</v>
      </c>
      <c r="F9392" t="s">
        <v>14</v>
      </c>
      <c r="G9392" t="s">
        <v>11</v>
      </c>
      <c r="H9392" s="1">
        <v>45039</v>
      </c>
      <c r="J9392" s="8" t="str">
        <f>IF(ISBLANK(B9392),"Unknown",B9392)</f>
        <v>Unknown</v>
      </c>
      <c r="K9392" s="5">
        <f t="shared" si="748"/>
        <v>4</v>
      </c>
      <c r="L9392" s="5">
        <f t="shared" si="748"/>
        <v>5</v>
      </c>
      <c r="M9392" s="5">
        <f t="shared" si="749"/>
        <v>20</v>
      </c>
      <c r="N9392" s="8" t="str">
        <f>IF(ISBLANK(F9392),"Unknown",F9392)</f>
        <v>Cash</v>
      </c>
      <c r="O9392" s="8" t="str">
        <f>IF(ISBLANK(G9392),"Unknown",G9392)</f>
        <v>Takeaway</v>
      </c>
      <c r="P9392" s="6">
        <f>IF(ISBLANK(H9392),"Unknown",H9392)</f>
        <v>45039</v>
      </c>
      <c r="Q9392" s="13">
        <f t="shared" si="750"/>
        <v>4</v>
      </c>
      <c r="R9392" s="13">
        <f t="shared" si="751"/>
        <v>5</v>
      </c>
      <c r="S9392" s="11">
        <f t="shared" si="752"/>
        <v>20</v>
      </c>
    </row>
    <row r="9393" spans="1:19" x14ac:dyDescent="0.3">
      <c r="A9393" t="s">
        <v>9412</v>
      </c>
      <c r="B9393" t="s">
        <v>37</v>
      </c>
      <c r="C9393">
        <v>4</v>
      </c>
      <c r="D9393">
        <v>3</v>
      </c>
      <c r="E9393">
        <v>12</v>
      </c>
      <c r="H9393" s="1">
        <v>45207</v>
      </c>
      <c r="J9393" s="8" t="str">
        <f>IF(ISBLANK(B9393),"Unknown",B9393)</f>
        <v>Juice</v>
      </c>
      <c r="K9393" s="5">
        <f t="shared" si="748"/>
        <v>4</v>
      </c>
      <c r="L9393" s="5">
        <f t="shared" si="748"/>
        <v>3</v>
      </c>
      <c r="M9393" s="5">
        <f t="shared" si="749"/>
        <v>12</v>
      </c>
      <c r="N9393" s="8" t="str">
        <f>IF(ISBLANK(F9393),"Unknown",F9393)</f>
        <v>Unknown</v>
      </c>
      <c r="O9393" s="8" t="str">
        <f>IF(ISBLANK(G9393),"Unknown",G9393)</f>
        <v>Unknown</v>
      </c>
      <c r="P9393" s="6">
        <f>IF(ISBLANK(H9393),"Unknown",H9393)</f>
        <v>45207</v>
      </c>
      <c r="Q9393" s="13">
        <f t="shared" si="750"/>
        <v>4</v>
      </c>
      <c r="R9393" s="13">
        <f t="shared" si="751"/>
        <v>3</v>
      </c>
      <c r="S9393" s="11">
        <f t="shared" si="752"/>
        <v>12</v>
      </c>
    </row>
    <row r="9394" spans="1:19" x14ac:dyDescent="0.3">
      <c r="A9394" t="s">
        <v>9413</v>
      </c>
      <c r="C9394">
        <v>3</v>
      </c>
      <c r="D9394">
        <v>3</v>
      </c>
      <c r="E9394">
        <v>9</v>
      </c>
      <c r="F9394" t="s">
        <v>14</v>
      </c>
      <c r="G9394" t="s">
        <v>11</v>
      </c>
      <c r="H9394" s="1">
        <v>45289</v>
      </c>
      <c r="J9394" s="8" t="str">
        <f>IF(ISBLANK(B9394),"Unknown",B9394)</f>
        <v>Unknown</v>
      </c>
      <c r="K9394" s="5">
        <f t="shared" si="748"/>
        <v>3</v>
      </c>
      <c r="L9394" s="5">
        <f t="shared" si="748"/>
        <v>3</v>
      </c>
      <c r="M9394" s="5">
        <f t="shared" si="749"/>
        <v>9</v>
      </c>
      <c r="N9394" s="8" t="str">
        <f>IF(ISBLANK(F9394),"Unknown",F9394)</f>
        <v>Cash</v>
      </c>
      <c r="O9394" s="8" t="str">
        <f>IF(ISBLANK(G9394),"Unknown",G9394)</f>
        <v>Takeaway</v>
      </c>
      <c r="P9394" s="6">
        <f>IF(ISBLANK(H9394),"Unknown",H9394)</f>
        <v>45289</v>
      </c>
      <c r="Q9394" s="13">
        <f t="shared" si="750"/>
        <v>3</v>
      </c>
      <c r="R9394" s="13">
        <f t="shared" si="751"/>
        <v>3</v>
      </c>
      <c r="S9394" s="11">
        <f t="shared" si="752"/>
        <v>9</v>
      </c>
    </row>
    <row r="9395" spans="1:19" x14ac:dyDescent="0.3">
      <c r="A9395" t="s">
        <v>9414</v>
      </c>
      <c r="B9395" t="s">
        <v>9</v>
      </c>
      <c r="C9395">
        <v>5</v>
      </c>
      <c r="D9395">
        <v>2</v>
      </c>
      <c r="E9395">
        <v>10</v>
      </c>
      <c r="F9395" t="s">
        <v>10</v>
      </c>
      <c r="H9395" s="1">
        <v>45014</v>
      </c>
      <c r="J9395" s="8" t="str">
        <f>IF(ISBLANK(B9395),"Unknown",B9395)</f>
        <v>Coffee</v>
      </c>
      <c r="K9395" s="5">
        <f t="shared" si="748"/>
        <v>5</v>
      </c>
      <c r="L9395" s="5">
        <f t="shared" si="748"/>
        <v>2</v>
      </c>
      <c r="M9395" s="5">
        <f t="shared" si="749"/>
        <v>10</v>
      </c>
      <c r="N9395" s="8" t="str">
        <f>IF(ISBLANK(F9395),"Unknown",F9395)</f>
        <v>Credit Card</v>
      </c>
      <c r="O9395" s="8" t="str">
        <f>IF(ISBLANK(G9395),"Unknown",G9395)</f>
        <v>Unknown</v>
      </c>
      <c r="P9395" s="6">
        <f>IF(ISBLANK(H9395),"Unknown",H9395)</f>
        <v>45014</v>
      </c>
      <c r="Q9395" s="13">
        <f t="shared" si="750"/>
        <v>5</v>
      </c>
      <c r="R9395" s="13">
        <f t="shared" si="751"/>
        <v>2</v>
      </c>
      <c r="S9395" s="11">
        <f t="shared" si="752"/>
        <v>10</v>
      </c>
    </row>
    <row r="9396" spans="1:19" x14ac:dyDescent="0.3">
      <c r="A9396" t="s">
        <v>9415</v>
      </c>
      <c r="B9396" t="s">
        <v>17</v>
      </c>
      <c r="C9396">
        <v>5</v>
      </c>
      <c r="D9396">
        <v>1</v>
      </c>
      <c r="E9396">
        <v>5</v>
      </c>
      <c r="G9396" t="s">
        <v>15</v>
      </c>
      <c r="H9396" s="1">
        <v>45291</v>
      </c>
      <c r="J9396" s="8" t="str">
        <f>IF(ISBLANK(B9396),"Unknown",B9396)</f>
        <v>Cookie</v>
      </c>
      <c r="K9396" s="5">
        <f t="shared" si="748"/>
        <v>5</v>
      </c>
      <c r="L9396" s="5">
        <f t="shared" si="748"/>
        <v>1</v>
      </c>
      <c r="M9396" s="5">
        <f t="shared" si="749"/>
        <v>5</v>
      </c>
      <c r="N9396" s="8" t="str">
        <f>IF(ISBLANK(F9396),"Unknown",F9396)</f>
        <v>Unknown</v>
      </c>
      <c r="O9396" s="8" t="str">
        <f>IF(ISBLANK(G9396),"Unknown",G9396)</f>
        <v>In-store</v>
      </c>
      <c r="P9396" s="6">
        <f>IF(ISBLANK(H9396),"Unknown",H9396)</f>
        <v>45291</v>
      </c>
      <c r="Q9396" s="13">
        <f t="shared" si="750"/>
        <v>5</v>
      </c>
      <c r="R9396" s="13">
        <f t="shared" si="751"/>
        <v>1</v>
      </c>
      <c r="S9396" s="11">
        <f t="shared" si="752"/>
        <v>5</v>
      </c>
    </row>
    <row r="9397" spans="1:19" x14ac:dyDescent="0.3">
      <c r="A9397" t="s">
        <v>9416</v>
      </c>
      <c r="B9397" t="s">
        <v>19</v>
      </c>
      <c r="C9397">
        <v>2</v>
      </c>
      <c r="D9397">
        <v>5</v>
      </c>
      <c r="E9397">
        <v>10</v>
      </c>
      <c r="F9397" t="s">
        <v>10</v>
      </c>
      <c r="G9397" t="s">
        <v>15</v>
      </c>
      <c r="H9397" s="1">
        <v>45036</v>
      </c>
      <c r="J9397" s="8" t="str">
        <f>IF(ISBLANK(B9397),"Unknown",B9397)</f>
        <v>Salad</v>
      </c>
      <c r="K9397" s="5">
        <f t="shared" si="748"/>
        <v>2</v>
      </c>
      <c r="L9397" s="5">
        <f t="shared" si="748"/>
        <v>5</v>
      </c>
      <c r="M9397" s="5">
        <f t="shared" si="749"/>
        <v>10</v>
      </c>
      <c r="N9397" s="8" t="str">
        <f>IF(ISBLANK(F9397),"Unknown",F9397)</f>
        <v>Credit Card</v>
      </c>
      <c r="O9397" s="8" t="str">
        <f>IF(ISBLANK(G9397),"Unknown",G9397)</f>
        <v>In-store</v>
      </c>
      <c r="P9397" s="6">
        <f>IF(ISBLANK(H9397),"Unknown",H9397)</f>
        <v>45036</v>
      </c>
      <c r="Q9397" s="13">
        <f t="shared" si="750"/>
        <v>2</v>
      </c>
      <c r="R9397" s="13">
        <f t="shared" si="751"/>
        <v>5</v>
      </c>
      <c r="S9397" s="11">
        <f t="shared" si="752"/>
        <v>10</v>
      </c>
    </row>
    <row r="9398" spans="1:19" x14ac:dyDescent="0.3">
      <c r="A9398" t="s">
        <v>9417</v>
      </c>
      <c r="B9398" t="s">
        <v>26</v>
      </c>
      <c r="C9398">
        <v>2</v>
      </c>
      <c r="D9398">
        <v>4</v>
      </c>
      <c r="E9398">
        <v>8</v>
      </c>
      <c r="F9398" t="s">
        <v>14</v>
      </c>
      <c r="G9398" s="7" t="s">
        <v>10024</v>
      </c>
      <c r="H9398" s="1">
        <v>45250</v>
      </c>
      <c r="J9398" s="8" t="str">
        <f>IF(ISBLANK(B9398),"Unknown",B9398)</f>
        <v>Sandwich</v>
      </c>
      <c r="K9398" s="5">
        <f t="shared" si="748"/>
        <v>2</v>
      </c>
      <c r="L9398" s="5">
        <f t="shared" si="748"/>
        <v>4</v>
      </c>
      <c r="M9398" s="5">
        <f t="shared" si="749"/>
        <v>8</v>
      </c>
      <c r="N9398" s="8" t="str">
        <f>IF(ISBLANK(F9398),"Unknown",F9398)</f>
        <v>Cash</v>
      </c>
      <c r="O9398" s="8" t="str">
        <f>IF(ISBLANK(G9398),"Unknown",G9398)</f>
        <v>Unknown</v>
      </c>
      <c r="P9398" s="6">
        <f>IF(ISBLANK(H9398),"Unknown",H9398)</f>
        <v>45250</v>
      </c>
      <c r="Q9398" s="13">
        <f t="shared" si="750"/>
        <v>2</v>
      </c>
      <c r="R9398" s="13">
        <f t="shared" si="751"/>
        <v>4</v>
      </c>
      <c r="S9398" s="11">
        <f t="shared" si="752"/>
        <v>8</v>
      </c>
    </row>
    <row r="9399" spans="1:19" x14ac:dyDescent="0.3">
      <c r="A9399" t="s">
        <v>9418</v>
      </c>
      <c r="B9399" t="s">
        <v>19</v>
      </c>
      <c r="C9399">
        <v>3</v>
      </c>
      <c r="D9399">
        <v>5</v>
      </c>
      <c r="E9399">
        <v>15</v>
      </c>
      <c r="F9399" t="s">
        <v>14</v>
      </c>
      <c r="G9399" t="s">
        <v>15</v>
      </c>
      <c r="H9399" s="1">
        <v>44989</v>
      </c>
      <c r="J9399" s="8" t="str">
        <f>IF(ISBLANK(B9399),"Unknown",B9399)</f>
        <v>Salad</v>
      </c>
      <c r="K9399" s="5">
        <f t="shared" si="748"/>
        <v>3</v>
      </c>
      <c r="L9399" s="5">
        <f t="shared" si="748"/>
        <v>5</v>
      </c>
      <c r="M9399" s="5">
        <f t="shared" si="749"/>
        <v>15</v>
      </c>
      <c r="N9399" s="8" t="str">
        <f>IF(ISBLANK(F9399),"Unknown",F9399)</f>
        <v>Cash</v>
      </c>
      <c r="O9399" s="8" t="str">
        <f>IF(ISBLANK(G9399),"Unknown",G9399)</f>
        <v>In-store</v>
      </c>
      <c r="P9399" s="6">
        <f>IF(ISBLANK(H9399),"Unknown",H9399)</f>
        <v>44989</v>
      </c>
      <c r="Q9399" s="13">
        <f t="shared" si="750"/>
        <v>3</v>
      </c>
      <c r="R9399" s="13">
        <f t="shared" si="751"/>
        <v>5</v>
      </c>
      <c r="S9399" s="11">
        <f t="shared" si="752"/>
        <v>15</v>
      </c>
    </row>
    <row r="9400" spans="1:19" x14ac:dyDescent="0.3">
      <c r="A9400" t="s">
        <v>9419</v>
      </c>
      <c r="B9400" t="s">
        <v>26</v>
      </c>
      <c r="C9400">
        <v>5</v>
      </c>
      <c r="D9400">
        <v>4</v>
      </c>
      <c r="E9400">
        <v>20</v>
      </c>
      <c r="F9400" t="s">
        <v>21</v>
      </c>
      <c r="G9400" t="s">
        <v>11</v>
      </c>
      <c r="H9400" s="1">
        <v>45041</v>
      </c>
      <c r="J9400" s="8" t="str">
        <f>IF(ISBLANK(B9400),"Unknown",B9400)</f>
        <v>Sandwich</v>
      </c>
      <c r="K9400" s="5">
        <f t="shared" si="748"/>
        <v>5</v>
      </c>
      <c r="L9400" s="5">
        <f t="shared" si="748"/>
        <v>4</v>
      </c>
      <c r="M9400" s="5">
        <f t="shared" si="749"/>
        <v>20</v>
      </c>
      <c r="N9400" s="8" t="str">
        <f>IF(ISBLANK(F9400),"Unknown",F9400)</f>
        <v>Digital Wallet</v>
      </c>
      <c r="O9400" s="8" t="str">
        <f>IF(ISBLANK(G9400),"Unknown",G9400)</f>
        <v>Takeaway</v>
      </c>
      <c r="P9400" s="6">
        <f>IF(ISBLANK(H9400),"Unknown",H9400)</f>
        <v>45041</v>
      </c>
      <c r="Q9400" s="13">
        <f t="shared" si="750"/>
        <v>5</v>
      </c>
      <c r="R9400" s="13">
        <f t="shared" si="751"/>
        <v>4</v>
      </c>
      <c r="S9400" s="11">
        <f t="shared" si="752"/>
        <v>20</v>
      </c>
    </row>
    <row r="9401" spans="1:19" x14ac:dyDescent="0.3">
      <c r="A9401" t="s">
        <v>9420</v>
      </c>
      <c r="B9401" t="s">
        <v>9</v>
      </c>
      <c r="C9401">
        <v>5</v>
      </c>
      <c r="D9401">
        <v>2</v>
      </c>
      <c r="E9401">
        <v>10</v>
      </c>
      <c r="F9401" t="s">
        <v>14</v>
      </c>
      <c r="G9401" t="s">
        <v>15</v>
      </c>
      <c r="H9401" s="1">
        <v>45017</v>
      </c>
      <c r="J9401" s="8" t="str">
        <f>IF(ISBLANK(B9401),"Unknown",B9401)</f>
        <v>Coffee</v>
      </c>
      <c r="K9401" s="5">
        <f t="shared" si="748"/>
        <v>5</v>
      </c>
      <c r="L9401" s="5">
        <f t="shared" si="748"/>
        <v>2</v>
      </c>
      <c r="M9401" s="5">
        <f t="shared" si="749"/>
        <v>10</v>
      </c>
      <c r="N9401" s="8" t="str">
        <f>IF(ISBLANK(F9401),"Unknown",F9401)</f>
        <v>Cash</v>
      </c>
      <c r="O9401" s="8" t="str">
        <f>IF(ISBLANK(G9401),"Unknown",G9401)</f>
        <v>In-store</v>
      </c>
      <c r="P9401" s="6">
        <f>IF(ISBLANK(H9401),"Unknown",H9401)</f>
        <v>45017</v>
      </c>
      <c r="Q9401" s="13">
        <f t="shared" si="750"/>
        <v>5</v>
      </c>
      <c r="R9401" s="13">
        <f t="shared" si="751"/>
        <v>2</v>
      </c>
      <c r="S9401" s="11">
        <f t="shared" si="752"/>
        <v>10</v>
      </c>
    </row>
    <row r="9402" spans="1:19" x14ac:dyDescent="0.3">
      <c r="A9402" t="s">
        <v>9421</v>
      </c>
      <c r="B9402" t="s">
        <v>23</v>
      </c>
      <c r="C9402">
        <v>3</v>
      </c>
      <c r="D9402">
        <v>4</v>
      </c>
      <c r="E9402" s="7" t="s">
        <v>10024</v>
      </c>
      <c r="F9402" s="7" t="s">
        <v>10024</v>
      </c>
      <c r="H9402" s="1">
        <v>45204</v>
      </c>
      <c r="J9402" s="8" t="str">
        <f>IF(ISBLANK(B9402),"Unknown",B9402)</f>
        <v>Smoothie</v>
      </c>
      <c r="K9402" s="5">
        <f t="shared" si="748"/>
        <v>3</v>
      </c>
      <c r="L9402" s="5">
        <f t="shared" si="748"/>
        <v>4</v>
      </c>
      <c r="M9402" s="5" t="str">
        <f t="shared" si="749"/>
        <v>Unknown</v>
      </c>
      <c r="N9402" s="8" t="str">
        <f>IF(ISBLANK(F9402),"Unknown",F9402)</f>
        <v>Unknown</v>
      </c>
      <c r="O9402" s="8" t="str">
        <f>IF(ISBLANK(G9402),"Unknown",G9402)</f>
        <v>Unknown</v>
      </c>
      <c r="P9402" s="6">
        <f>IF(ISBLANK(H9402),"Unknown",H9402)</f>
        <v>45204</v>
      </c>
      <c r="Q9402" s="13">
        <f t="shared" si="750"/>
        <v>3</v>
      </c>
      <c r="R9402" s="13">
        <f t="shared" si="751"/>
        <v>4</v>
      </c>
      <c r="S9402" s="11">
        <f t="shared" si="752"/>
        <v>12</v>
      </c>
    </row>
    <row r="9403" spans="1:19" x14ac:dyDescent="0.3">
      <c r="A9403" t="s">
        <v>9422</v>
      </c>
      <c r="B9403" t="s">
        <v>63</v>
      </c>
      <c r="C9403">
        <v>3</v>
      </c>
      <c r="D9403">
        <v>1.5</v>
      </c>
      <c r="E9403">
        <v>4.5</v>
      </c>
      <c r="H9403" s="1">
        <v>45289</v>
      </c>
      <c r="J9403" s="8" t="str">
        <f>IF(ISBLANK(B9403),"Unknown",B9403)</f>
        <v>Tea</v>
      </c>
      <c r="K9403" s="5">
        <f t="shared" si="748"/>
        <v>3</v>
      </c>
      <c r="L9403" s="5">
        <f t="shared" si="748"/>
        <v>1.5</v>
      </c>
      <c r="M9403" s="5">
        <f t="shared" si="749"/>
        <v>4.5</v>
      </c>
      <c r="N9403" s="8" t="str">
        <f>IF(ISBLANK(F9403),"Unknown",F9403)</f>
        <v>Unknown</v>
      </c>
      <c r="O9403" s="8" t="str">
        <f>IF(ISBLANK(G9403),"Unknown",G9403)</f>
        <v>Unknown</v>
      </c>
      <c r="P9403" s="6">
        <f>IF(ISBLANK(H9403),"Unknown",H9403)</f>
        <v>45289</v>
      </c>
      <c r="Q9403" s="13">
        <f t="shared" si="750"/>
        <v>3</v>
      </c>
      <c r="R9403" s="13">
        <f t="shared" si="751"/>
        <v>1.5</v>
      </c>
      <c r="S9403" s="11">
        <f t="shared" si="752"/>
        <v>4.5</v>
      </c>
    </row>
    <row r="9404" spans="1:19" x14ac:dyDescent="0.3">
      <c r="A9404" t="s">
        <v>9423</v>
      </c>
      <c r="B9404" t="s">
        <v>13</v>
      </c>
      <c r="C9404">
        <v>5</v>
      </c>
      <c r="D9404">
        <v>3</v>
      </c>
      <c r="E9404">
        <v>15</v>
      </c>
      <c r="F9404" t="s">
        <v>21</v>
      </c>
      <c r="G9404" s="7" t="s">
        <v>10024</v>
      </c>
      <c r="H9404" s="1">
        <v>45244</v>
      </c>
      <c r="J9404" s="8" t="str">
        <f>IF(ISBLANK(B9404),"Unknown",B9404)</f>
        <v>Cake</v>
      </c>
      <c r="K9404" s="5">
        <f t="shared" si="748"/>
        <v>5</v>
      </c>
      <c r="L9404" s="5">
        <f t="shared" si="748"/>
        <v>3</v>
      </c>
      <c r="M9404" s="5">
        <f t="shared" si="749"/>
        <v>15</v>
      </c>
      <c r="N9404" s="8" t="str">
        <f>IF(ISBLANK(F9404),"Unknown",F9404)</f>
        <v>Digital Wallet</v>
      </c>
      <c r="O9404" s="8" t="str">
        <f>IF(ISBLANK(G9404),"Unknown",G9404)</f>
        <v>Unknown</v>
      </c>
      <c r="P9404" s="6">
        <f>IF(ISBLANK(H9404),"Unknown",H9404)</f>
        <v>45244</v>
      </c>
      <c r="Q9404" s="13">
        <f t="shared" si="750"/>
        <v>5</v>
      </c>
      <c r="R9404" s="13">
        <f t="shared" si="751"/>
        <v>3</v>
      </c>
      <c r="S9404" s="11">
        <f t="shared" si="752"/>
        <v>15</v>
      </c>
    </row>
    <row r="9405" spans="1:19" x14ac:dyDescent="0.3">
      <c r="A9405" t="s">
        <v>9424</v>
      </c>
      <c r="B9405" t="s">
        <v>13</v>
      </c>
      <c r="C9405">
        <v>5</v>
      </c>
      <c r="D9405">
        <v>3</v>
      </c>
      <c r="E9405">
        <v>15</v>
      </c>
      <c r="F9405" t="s">
        <v>14</v>
      </c>
      <c r="G9405" t="s">
        <v>11</v>
      </c>
      <c r="H9405" s="1">
        <v>45033</v>
      </c>
      <c r="J9405" s="8" t="str">
        <f>IF(ISBLANK(B9405),"Unknown",B9405)</f>
        <v>Cake</v>
      </c>
      <c r="K9405" s="5">
        <f t="shared" si="748"/>
        <v>5</v>
      </c>
      <c r="L9405" s="5">
        <f t="shared" si="748"/>
        <v>3</v>
      </c>
      <c r="M9405" s="5">
        <f t="shared" si="749"/>
        <v>15</v>
      </c>
      <c r="N9405" s="8" t="str">
        <f>IF(ISBLANK(F9405),"Unknown",F9405)</f>
        <v>Cash</v>
      </c>
      <c r="O9405" s="8" t="str">
        <f>IF(ISBLANK(G9405),"Unknown",G9405)</f>
        <v>Takeaway</v>
      </c>
      <c r="P9405" s="6">
        <f>IF(ISBLANK(H9405),"Unknown",H9405)</f>
        <v>45033</v>
      </c>
      <c r="Q9405" s="13">
        <f t="shared" si="750"/>
        <v>5</v>
      </c>
      <c r="R9405" s="13">
        <f t="shared" si="751"/>
        <v>3</v>
      </c>
      <c r="S9405" s="11">
        <f t="shared" si="752"/>
        <v>15</v>
      </c>
    </row>
    <row r="9406" spans="1:19" x14ac:dyDescent="0.3">
      <c r="A9406" t="s">
        <v>9425</v>
      </c>
      <c r="B9406" t="s">
        <v>26</v>
      </c>
      <c r="C9406">
        <v>5</v>
      </c>
      <c r="D9406">
        <v>4</v>
      </c>
      <c r="E9406">
        <v>20</v>
      </c>
      <c r="F9406" t="s">
        <v>21</v>
      </c>
      <c r="G9406" t="s">
        <v>11</v>
      </c>
      <c r="H9406" s="7" t="s">
        <v>10024</v>
      </c>
      <c r="J9406" s="8" t="str">
        <f>IF(ISBLANK(B9406),"Unknown",B9406)</f>
        <v>Sandwich</v>
      </c>
      <c r="K9406" s="5">
        <f t="shared" si="748"/>
        <v>5</v>
      </c>
      <c r="L9406" s="5">
        <f t="shared" si="748"/>
        <v>4</v>
      </c>
      <c r="M9406" s="5">
        <f t="shared" si="749"/>
        <v>20</v>
      </c>
      <c r="N9406" s="8" t="str">
        <f>IF(ISBLANK(F9406),"Unknown",F9406)</f>
        <v>Digital Wallet</v>
      </c>
      <c r="O9406" s="8" t="str">
        <f>IF(ISBLANK(G9406),"Unknown",G9406)</f>
        <v>Takeaway</v>
      </c>
      <c r="P9406" s="6" t="str">
        <f>IF(ISBLANK(H9406),"Unknown",H9406)</f>
        <v>Unknown</v>
      </c>
      <c r="Q9406" s="13">
        <f t="shared" si="750"/>
        <v>5</v>
      </c>
      <c r="R9406" s="13">
        <f t="shared" si="751"/>
        <v>4</v>
      </c>
      <c r="S9406" s="11">
        <f t="shared" si="752"/>
        <v>20</v>
      </c>
    </row>
    <row r="9407" spans="1:19" x14ac:dyDescent="0.3">
      <c r="A9407" t="s">
        <v>9426</v>
      </c>
      <c r="B9407" t="s">
        <v>37</v>
      </c>
      <c r="C9407">
        <v>2</v>
      </c>
      <c r="D9407">
        <v>3</v>
      </c>
      <c r="E9407">
        <v>6</v>
      </c>
      <c r="F9407" t="s">
        <v>21</v>
      </c>
      <c r="G9407" t="s">
        <v>15</v>
      </c>
      <c r="H9407" s="1">
        <v>45198</v>
      </c>
      <c r="J9407" s="8" t="str">
        <f>IF(ISBLANK(B9407),"Unknown",B9407)</f>
        <v>Juice</v>
      </c>
      <c r="K9407" s="5">
        <f t="shared" si="748"/>
        <v>2</v>
      </c>
      <c r="L9407" s="5">
        <f t="shared" si="748"/>
        <v>3</v>
      </c>
      <c r="M9407" s="5">
        <f t="shared" si="749"/>
        <v>6</v>
      </c>
      <c r="N9407" s="8" t="str">
        <f>IF(ISBLANK(F9407),"Unknown",F9407)</f>
        <v>Digital Wallet</v>
      </c>
      <c r="O9407" s="8" t="str">
        <f>IF(ISBLANK(G9407),"Unknown",G9407)</f>
        <v>In-store</v>
      </c>
      <c r="P9407" s="6">
        <f>IF(ISBLANK(H9407),"Unknown",H9407)</f>
        <v>45198</v>
      </c>
      <c r="Q9407" s="13">
        <f t="shared" si="750"/>
        <v>2</v>
      </c>
      <c r="R9407" s="13">
        <f t="shared" si="751"/>
        <v>3</v>
      </c>
      <c r="S9407" s="11">
        <f t="shared" si="752"/>
        <v>6</v>
      </c>
    </row>
    <row r="9408" spans="1:19" x14ac:dyDescent="0.3">
      <c r="A9408" t="s">
        <v>9427</v>
      </c>
      <c r="B9408" t="s">
        <v>13</v>
      </c>
      <c r="C9408">
        <v>3</v>
      </c>
      <c r="D9408">
        <v>3</v>
      </c>
      <c r="E9408">
        <v>9</v>
      </c>
      <c r="F9408" s="7" t="s">
        <v>10024</v>
      </c>
      <c r="G9408" t="s">
        <v>11</v>
      </c>
      <c r="H9408" s="1">
        <v>45274</v>
      </c>
      <c r="J9408" s="8" t="str">
        <f>IF(ISBLANK(B9408),"Unknown",B9408)</f>
        <v>Cake</v>
      </c>
      <c r="K9408" s="5">
        <f t="shared" si="748"/>
        <v>3</v>
      </c>
      <c r="L9408" s="5">
        <f t="shared" si="748"/>
        <v>3</v>
      </c>
      <c r="M9408" s="5">
        <f t="shared" si="749"/>
        <v>9</v>
      </c>
      <c r="N9408" s="8" t="str">
        <f>IF(ISBLANK(F9408),"Unknown",F9408)</f>
        <v>Unknown</v>
      </c>
      <c r="O9408" s="8" t="str">
        <f>IF(ISBLANK(G9408),"Unknown",G9408)</f>
        <v>Takeaway</v>
      </c>
      <c r="P9408" s="6">
        <f>IF(ISBLANK(H9408),"Unknown",H9408)</f>
        <v>45274</v>
      </c>
      <c r="Q9408" s="13">
        <f t="shared" si="750"/>
        <v>3</v>
      </c>
      <c r="R9408" s="13">
        <f t="shared" si="751"/>
        <v>3</v>
      </c>
      <c r="S9408" s="11">
        <f t="shared" si="752"/>
        <v>9</v>
      </c>
    </row>
    <row r="9409" spans="1:19" x14ac:dyDescent="0.3">
      <c r="A9409" t="s">
        <v>9428</v>
      </c>
      <c r="B9409" t="s">
        <v>26</v>
      </c>
      <c r="C9409">
        <v>1</v>
      </c>
      <c r="D9409">
        <v>4</v>
      </c>
      <c r="E9409">
        <v>4</v>
      </c>
      <c r="F9409" t="s">
        <v>14</v>
      </c>
      <c r="H9409" s="1">
        <v>44946</v>
      </c>
      <c r="J9409" s="8" t="str">
        <f>IF(ISBLANK(B9409),"Unknown",B9409)</f>
        <v>Sandwich</v>
      </c>
      <c r="K9409" s="5">
        <f t="shared" si="748"/>
        <v>1</v>
      </c>
      <c r="L9409" s="5">
        <f t="shared" si="748"/>
        <v>4</v>
      </c>
      <c r="M9409" s="5">
        <f t="shared" si="749"/>
        <v>4</v>
      </c>
      <c r="N9409" s="8" t="str">
        <f>IF(ISBLANK(F9409),"Unknown",F9409)</f>
        <v>Cash</v>
      </c>
      <c r="O9409" s="8" t="str">
        <f>IF(ISBLANK(G9409),"Unknown",G9409)</f>
        <v>Unknown</v>
      </c>
      <c r="P9409" s="6">
        <f>IF(ISBLANK(H9409),"Unknown",H9409)</f>
        <v>44946</v>
      </c>
      <c r="Q9409" s="13">
        <f t="shared" si="750"/>
        <v>1</v>
      </c>
      <c r="R9409" s="13">
        <f t="shared" si="751"/>
        <v>4</v>
      </c>
      <c r="S9409" s="11">
        <f t="shared" si="752"/>
        <v>4</v>
      </c>
    </row>
    <row r="9410" spans="1:19" x14ac:dyDescent="0.3">
      <c r="A9410" t="s">
        <v>9429</v>
      </c>
      <c r="B9410" t="s">
        <v>37</v>
      </c>
      <c r="C9410">
        <v>3</v>
      </c>
      <c r="D9410">
        <v>3</v>
      </c>
      <c r="E9410">
        <v>9</v>
      </c>
      <c r="F9410" t="s">
        <v>14</v>
      </c>
      <c r="G9410" t="s">
        <v>15</v>
      </c>
      <c r="H9410" s="1">
        <v>45116</v>
      </c>
      <c r="J9410" s="8" t="str">
        <f>IF(ISBLANK(B9410),"Unknown",B9410)</f>
        <v>Juice</v>
      </c>
      <c r="K9410" s="5">
        <f t="shared" si="748"/>
        <v>3</v>
      </c>
      <c r="L9410" s="5">
        <f t="shared" si="748"/>
        <v>3</v>
      </c>
      <c r="M9410" s="5">
        <f t="shared" si="749"/>
        <v>9</v>
      </c>
      <c r="N9410" s="8" t="str">
        <f>IF(ISBLANK(F9410),"Unknown",F9410)</f>
        <v>Cash</v>
      </c>
      <c r="O9410" s="8" t="str">
        <f>IF(ISBLANK(G9410),"Unknown",G9410)</f>
        <v>In-store</v>
      </c>
      <c r="P9410" s="6">
        <f>IF(ISBLANK(H9410),"Unknown",H9410)</f>
        <v>45116</v>
      </c>
      <c r="Q9410" s="13">
        <f t="shared" si="750"/>
        <v>3</v>
      </c>
      <c r="R9410" s="13">
        <f t="shared" si="751"/>
        <v>3</v>
      </c>
      <c r="S9410" s="11">
        <f t="shared" si="752"/>
        <v>9</v>
      </c>
    </row>
    <row r="9411" spans="1:19" x14ac:dyDescent="0.3">
      <c r="A9411" t="s">
        <v>9430</v>
      </c>
      <c r="B9411" t="s">
        <v>23</v>
      </c>
      <c r="C9411">
        <v>5</v>
      </c>
      <c r="D9411">
        <v>4</v>
      </c>
      <c r="E9411">
        <v>20</v>
      </c>
      <c r="F9411" t="s">
        <v>21</v>
      </c>
      <c r="G9411" t="s">
        <v>11</v>
      </c>
      <c r="H9411" s="1">
        <v>44935</v>
      </c>
      <c r="J9411" s="8" t="str">
        <f>IF(ISBLANK(B9411),"Unknown",B9411)</f>
        <v>Smoothie</v>
      </c>
      <c r="K9411" s="5">
        <f t="shared" ref="K9411:L9474" si="753">IF(ISBLANK(C9411),"0",C9411)</f>
        <v>5</v>
      </c>
      <c r="L9411" s="5">
        <f t="shared" si="753"/>
        <v>4</v>
      </c>
      <c r="M9411" s="5">
        <f t="shared" ref="M9411:M9474" si="754">IF(ISBLANK(E9411),"0",E9411)</f>
        <v>20</v>
      </c>
      <c r="N9411" s="8" t="str">
        <f>IF(ISBLANK(F9411),"Unknown",F9411)</f>
        <v>Digital Wallet</v>
      </c>
      <c r="O9411" s="8" t="str">
        <f>IF(ISBLANK(G9411),"Unknown",G9411)</f>
        <v>Takeaway</v>
      </c>
      <c r="P9411" s="6">
        <f>IF(ISBLANK(H9411),"Unknown",H9411)</f>
        <v>44935</v>
      </c>
      <c r="Q9411" s="13">
        <f t="shared" ref="Q9411:Q9474" si="755">IF(K9411="Unknown",0,K9411)</f>
        <v>5</v>
      </c>
      <c r="R9411" s="13">
        <f t="shared" ref="R9411:R9474" si="756">IF(L9411="Unknown",0,L9411)</f>
        <v>4</v>
      </c>
      <c r="S9411" s="11">
        <f t="shared" ref="S9411:S9474" si="757">Q9411*R9411</f>
        <v>20</v>
      </c>
    </row>
    <row r="9412" spans="1:19" x14ac:dyDescent="0.3">
      <c r="A9412" t="s">
        <v>9431</v>
      </c>
      <c r="B9412" t="s">
        <v>37</v>
      </c>
      <c r="C9412">
        <v>2</v>
      </c>
      <c r="D9412">
        <v>3</v>
      </c>
      <c r="E9412">
        <v>6</v>
      </c>
      <c r="F9412" t="s">
        <v>14</v>
      </c>
      <c r="G9412" t="s">
        <v>15</v>
      </c>
      <c r="H9412" s="1">
        <v>45229</v>
      </c>
      <c r="J9412" s="8" t="str">
        <f>IF(ISBLANK(B9412),"Unknown",B9412)</f>
        <v>Juice</v>
      </c>
      <c r="K9412" s="5">
        <f t="shared" si="753"/>
        <v>2</v>
      </c>
      <c r="L9412" s="5">
        <f t="shared" si="753"/>
        <v>3</v>
      </c>
      <c r="M9412" s="5">
        <f t="shared" si="754"/>
        <v>6</v>
      </c>
      <c r="N9412" s="8" t="str">
        <f>IF(ISBLANK(F9412),"Unknown",F9412)</f>
        <v>Cash</v>
      </c>
      <c r="O9412" s="8" t="str">
        <f>IF(ISBLANK(G9412),"Unknown",G9412)</f>
        <v>In-store</v>
      </c>
      <c r="P9412" s="6">
        <f>IF(ISBLANK(H9412),"Unknown",H9412)</f>
        <v>45229</v>
      </c>
      <c r="Q9412" s="13">
        <f t="shared" si="755"/>
        <v>2</v>
      </c>
      <c r="R9412" s="13">
        <f t="shared" si="756"/>
        <v>3</v>
      </c>
      <c r="S9412" s="11">
        <f t="shared" si="757"/>
        <v>6</v>
      </c>
    </row>
    <row r="9413" spans="1:19" x14ac:dyDescent="0.3">
      <c r="A9413" t="s">
        <v>9432</v>
      </c>
      <c r="B9413" t="s">
        <v>37</v>
      </c>
      <c r="C9413">
        <v>4</v>
      </c>
      <c r="D9413">
        <v>3</v>
      </c>
      <c r="E9413">
        <v>12</v>
      </c>
      <c r="F9413" t="s">
        <v>14</v>
      </c>
      <c r="G9413" t="s">
        <v>15</v>
      </c>
      <c r="H9413" s="7" t="s">
        <v>10024</v>
      </c>
      <c r="J9413" s="8" t="str">
        <f>IF(ISBLANK(B9413),"Unknown",B9413)</f>
        <v>Juice</v>
      </c>
      <c r="K9413" s="5">
        <f t="shared" si="753"/>
        <v>4</v>
      </c>
      <c r="L9413" s="5">
        <f t="shared" si="753"/>
        <v>3</v>
      </c>
      <c r="M9413" s="5">
        <f t="shared" si="754"/>
        <v>12</v>
      </c>
      <c r="N9413" s="8" t="str">
        <f>IF(ISBLANK(F9413),"Unknown",F9413)</f>
        <v>Cash</v>
      </c>
      <c r="O9413" s="8" t="str">
        <f>IF(ISBLANK(G9413),"Unknown",G9413)</f>
        <v>In-store</v>
      </c>
      <c r="P9413" s="6" t="str">
        <f>IF(ISBLANK(H9413),"Unknown",H9413)</f>
        <v>Unknown</v>
      </c>
      <c r="Q9413" s="13">
        <f t="shared" si="755"/>
        <v>4</v>
      </c>
      <c r="R9413" s="13">
        <f t="shared" si="756"/>
        <v>3</v>
      </c>
      <c r="S9413" s="11">
        <f t="shared" si="757"/>
        <v>12</v>
      </c>
    </row>
    <row r="9414" spans="1:19" x14ac:dyDescent="0.3">
      <c r="A9414" t="s">
        <v>9433</v>
      </c>
      <c r="B9414" t="s">
        <v>26</v>
      </c>
      <c r="C9414">
        <v>2</v>
      </c>
      <c r="D9414">
        <v>4</v>
      </c>
      <c r="E9414">
        <v>8</v>
      </c>
      <c r="G9414" t="s">
        <v>11</v>
      </c>
      <c r="H9414" s="1">
        <v>45033</v>
      </c>
      <c r="J9414" s="8" t="str">
        <f>IF(ISBLANK(B9414),"Unknown",B9414)</f>
        <v>Sandwich</v>
      </c>
      <c r="K9414" s="5">
        <f t="shared" si="753"/>
        <v>2</v>
      </c>
      <c r="L9414" s="5">
        <f t="shared" si="753"/>
        <v>4</v>
      </c>
      <c r="M9414" s="5">
        <f t="shared" si="754"/>
        <v>8</v>
      </c>
      <c r="N9414" s="8" t="str">
        <f>IF(ISBLANK(F9414),"Unknown",F9414)</f>
        <v>Unknown</v>
      </c>
      <c r="O9414" s="8" t="str">
        <f>IF(ISBLANK(G9414),"Unknown",G9414)</f>
        <v>Takeaway</v>
      </c>
      <c r="P9414" s="6">
        <f>IF(ISBLANK(H9414),"Unknown",H9414)</f>
        <v>45033</v>
      </c>
      <c r="Q9414" s="13">
        <f t="shared" si="755"/>
        <v>2</v>
      </c>
      <c r="R9414" s="13">
        <f t="shared" si="756"/>
        <v>4</v>
      </c>
      <c r="S9414" s="11">
        <f t="shared" si="757"/>
        <v>8</v>
      </c>
    </row>
    <row r="9415" spans="1:19" x14ac:dyDescent="0.3">
      <c r="A9415" t="s">
        <v>9434</v>
      </c>
      <c r="B9415" t="s">
        <v>17</v>
      </c>
      <c r="C9415">
        <v>1</v>
      </c>
      <c r="D9415">
        <v>1</v>
      </c>
      <c r="E9415">
        <v>1</v>
      </c>
      <c r="F9415" t="s">
        <v>10</v>
      </c>
      <c r="G9415" t="s">
        <v>15</v>
      </c>
      <c r="H9415" s="1">
        <v>45176</v>
      </c>
      <c r="J9415" s="8" t="str">
        <f>IF(ISBLANK(B9415),"Unknown",B9415)</f>
        <v>Cookie</v>
      </c>
      <c r="K9415" s="5">
        <f t="shared" si="753"/>
        <v>1</v>
      </c>
      <c r="L9415" s="5">
        <f t="shared" si="753"/>
        <v>1</v>
      </c>
      <c r="M9415" s="5">
        <f t="shared" si="754"/>
        <v>1</v>
      </c>
      <c r="N9415" s="8" t="str">
        <f>IF(ISBLANK(F9415),"Unknown",F9415)</f>
        <v>Credit Card</v>
      </c>
      <c r="O9415" s="8" t="str">
        <f>IF(ISBLANK(G9415),"Unknown",G9415)</f>
        <v>In-store</v>
      </c>
      <c r="P9415" s="6">
        <f>IF(ISBLANK(H9415),"Unknown",H9415)</f>
        <v>45176</v>
      </c>
      <c r="Q9415" s="13">
        <f t="shared" si="755"/>
        <v>1</v>
      </c>
      <c r="R9415" s="13">
        <f t="shared" si="756"/>
        <v>1</v>
      </c>
      <c r="S9415" s="11">
        <f t="shared" si="757"/>
        <v>1</v>
      </c>
    </row>
    <row r="9416" spans="1:19" x14ac:dyDescent="0.3">
      <c r="A9416" t="s">
        <v>9435</v>
      </c>
      <c r="B9416" t="s">
        <v>13</v>
      </c>
      <c r="C9416">
        <v>2</v>
      </c>
      <c r="D9416">
        <v>3</v>
      </c>
      <c r="E9416">
        <v>6</v>
      </c>
      <c r="H9416" s="1">
        <v>45073</v>
      </c>
      <c r="J9416" s="8" t="str">
        <f>IF(ISBLANK(B9416),"Unknown",B9416)</f>
        <v>Cake</v>
      </c>
      <c r="K9416" s="5">
        <f t="shared" si="753"/>
        <v>2</v>
      </c>
      <c r="L9416" s="5">
        <f t="shared" si="753"/>
        <v>3</v>
      </c>
      <c r="M9416" s="5">
        <f t="shared" si="754"/>
        <v>6</v>
      </c>
      <c r="N9416" s="8" t="str">
        <f>IF(ISBLANK(F9416),"Unknown",F9416)</f>
        <v>Unknown</v>
      </c>
      <c r="O9416" s="8" t="str">
        <f>IF(ISBLANK(G9416),"Unknown",G9416)</f>
        <v>Unknown</v>
      </c>
      <c r="P9416" s="6">
        <f>IF(ISBLANK(H9416),"Unknown",H9416)</f>
        <v>45073</v>
      </c>
      <c r="Q9416" s="13">
        <f t="shared" si="755"/>
        <v>2</v>
      </c>
      <c r="R9416" s="13">
        <f t="shared" si="756"/>
        <v>3</v>
      </c>
      <c r="S9416" s="11">
        <f t="shared" si="757"/>
        <v>6</v>
      </c>
    </row>
    <row r="9417" spans="1:19" x14ac:dyDescent="0.3">
      <c r="A9417" t="s">
        <v>9436</v>
      </c>
      <c r="B9417" t="s">
        <v>26</v>
      </c>
      <c r="C9417">
        <v>3</v>
      </c>
      <c r="D9417">
        <v>4</v>
      </c>
      <c r="E9417">
        <v>12</v>
      </c>
      <c r="G9417" s="7" t="s">
        <v>10024</v>
      </c>
      <c r="H9417" s="1">
        <v>45253</v>
      </c>
      <c r="J9417" s="8" t="str">
        <f>IF(ISBLANK(B9417),"Unknown",B9417)</f>
        <v>Sandwich</v>
      </c>
      <c r="K9417" s="5">
        <f t="shared" si="753"/>
        <v>3</v>
      </c>
      <c r="L9417" s="5">
        <f t="shared" si="753"/>
        <v>4</v>
      </c>
      <c r="M9417" s="5">
        <f t="shared" si="754"/>
        <v>12</v>
      </c>
      <c r="N9417" s="8" t="str">
        <f>IF(ISBLANK(F9417),"Unknown",F9417)</f>
        <v>Unknown</v>
      </c>
      <c r="O9417" s="8" t="str">
        <f>IF(ISBLANK(G9417),"Unknown",G9417)</f>
        <v>Unknown</v>
      </c>
      <c r="P9417" s="6">
        <f>IF(ISBLANK(H9417),"Unknown",H9417)</f>
        <v>45253</v>
      </c>
      <c r="Q9417" s="13">
        <f t="shared" si="755"/>
        <v>3</v>
      </c>
      <c r="R9417" s="13">
        <f t="shared" si="756"/>
        <v>4</v>
      </c>
      <c r="S9417" s="11">
        <f t="shared" si="757"/>
        <v>12</v>
      </c>
    </row>
    <row r="9418" spans="1:19" x14ac:dyDescent="0.3">
      <c r="A9418" t="s">
        <v>9437</v>
      </c>
      <c r="B9418" t="s">
        <v>17</v>
      </c>
      <c r="C9418">
        <v>2</v>
      </c>
      <c r="D9418">
        <v>1</v>
      </c>
      <c r="E9418">
        <v>2</v>
      </c>
      <c r="F9418" s="7" t="s">
        <v>10024</v>
      </c>
      <c r="H9418" s="1">
        <v>45264</v>
      </c>
      <c r="J9418" s="8" t="str">
        <f>IF(ISBLANK(B9418),"Unknown",B9418)</f>
        <v>Cookie</v>
      </c>
      <c r="K9418" s="5">
        <f t="shared" si="753"/>
        <v>2</v>
      </c>
      <c r="L9418" s="5">
        <f t="shared" si="753"/>
        <v>1</v>
      </c>
      <c r="M9418" s="5">
        <f t="shared" si="754"/>
        <v>2</v>
      </c>
      <c r="N9418" s="8" t="str">
        <f>IF(ISBLANK(F9418),"Unknown",F9418)</f>
        <v>Unknown</v>
      </c>
      <c r="O9418" s="8" t="str">
        <f>IF(ISBLANK(G9418),"Unknown",G9418)</f>
        <v>Unknown</v>
      </c>
      <c r="P9418" s="6">
        <f>IF(ISBLANK(H9418),"Unknown",H9418)</f>
        <v>45264</v>
      </c>
      <c r="Q9418" s="13">
        <f t="shared" si="755"/>
        <v>2</v>
      </c>
      <c r="R9418" s="13">
        <f t="shared" si="756"/>
        <v>1</v>
      </c>
      <c r="S9418" s="11">
        <f t="shared" si="757"/>
        <v>2</v>
      </c>
    </row>
    <row r="9419" spans="1:19" x14ac:dyDescent="0.3">
      <c r="A9419" t="s">
        <v>9438</v>
      </c>
      <c r="B9419" t="s">
        <v>26</v>
      </c>
      <c r="C9419">
        <v>2</v>
      </c>
      <c r="D9419">
        <v>4</v>
      </c>
      <c r="E9419">
        <v>8</v>
      </c>
      <c r="G9419" t="s">
        <v>15</v>
      </c>
      <c r="H9419" s="1">
        <v>44932</v>
      </c>
      <c r="J9419" s="8" t="str">
        <f>IF(ISBLANK(B9419),"Unknown",B9419)</f>
        <v>Sandwich</v>
      </c>
      <c r="K9419" s="5">
        <f t="shared" si="753"/>
        <v>2</v>
      </c>
      <c r="L9419" s="5">
        <f t="shared" si="753"/>
        <v>4</v>
      </c>
      <c r="M9419" s="5">
        <f t="shared" si="754"/>
        <v>8</v>
      </c>
      <c r="N9419" s="8" t="str">
        <f>IF(ISBLANK(F9419),"Unknown",F9419)</f>
        <v>Unknown</v>
      </c>
      <c r="O9419" s="8" t="str">
        <f>IF(ISBLANK(G9419),"Unknown",G9419)</f>
        <v>In-store</v>
      </c>
      <c r="P9419" s="6">
        <f>IF(ISBLANK(H9419),"Unknown",H9419)</f>
        <v>44932</v>
      </c>
      <c r="Q9419" s="13">
        <f t="shared" si="755"/>
        <v>2</v>
      </c>
      <c r="R9419" s="13">
        <f t="shared" si="756"/>
        <v>4</v>
      </c>
      <c r="S9419" s="11">
        <f t="shared" si="757"/>
        <v>8</v>
      </c>
    </row>
    <row r="9420" spans="1:19" x14ac:dyDescent="0.3">
      <c r="A9420" t="s">
        <v>9439</v>
      </c>
      <c r="B9420" t="s">
        <v>9</v>
      </c>
      <c r="C9420">
        <v>4</v>
      </c>
      <c r="E9420">
        <v>8</v>
      </c>
      <c r="H9420" s="1">
        <v>45103</v>
      </c>
      <c r="J9420" s="8" t="str">
        <f>IF(ISBLANK(B9420),"Unknown",B9420)</f>
        <v>Coffee</v>
      </c>
      <c r="K9420" s="5">
        <f t="shared" si="753"/>
        <v>4</v>
      </c>
      <c r="L9420" s="5" t="str">
        <f t="shared" si="753"/>
        <v>0</v>
      </c>
      <c r="M9420" s="5">
        <f t="shared" si="754"/>
        <v>8</v>
      </c>
      <c r="N9420" s="8" t="str">
        <f>IF(ISBLANK(F9420),"Unknown",F9420)</f>
        <v>Unknown</v>
      </c>
      <c r="O9420" s="8" t="str">
        <f>IF(ISBLANK(G9420),"Unknown",G9420)</f>
        <v>Unknown</v>
      </c>
      <c r="P9420" s="6">
        <f>IF(ISBLANK(H9420),"Unknown",H9420)</f>
        <v>45103</v>
      </c>
      <c r="Q9420" s="13">
        <f t="shared" si="755"/>
        <v>4</v>
      </c>
      <c r="R9420" s="13" t="str">
        <f t="shared" si="756"/>
        <v>0</v>
      </c>
      <c r="S9420" s="11">
        <f t="shared" si="757"/>
        <v>0</v>
      </c>
    </row>
    <row r="9421" spans="1:19" x14ac:dyDescent="0.3">
      <c r="A9421" t="s">
        <v>9440</v>
      </c>
      <c r="B9421" t="s">
        <v>63</v>
      </c>
      <c r="C9421">
        <v>2</v>
      </c>
      <c r="D9421">
        <v>1.5</v>
      </c>
      <c r="E9421">
        <v>3</v>
      </c>
      <c r="F9421" t="s">
        <v>21</v>
      </c>
      <c r="G9421" t="s">
        <v>11</v>
      </c>
      <c r="H9421" s="1">
        <v>45180</v>
      </c>
      <c r="J9421" s="8" t="str">
        <f>IF(ISBLANK(B9421),"Unknown",B9421)</f>
        <v>Tea</v>
      </c>
      <c r="K9421" s="5">
        <f t="shared" si="753"/>
        <v>2</v>
      </c>
      <c r="L9421" s="5">
        <f t="shared" si="753"/>
        <v>1.5</v>
      </c>
      <c r="M9421" s="5">
        <f t="shared" si="754"/>
        <v>3</v>
      </c>
      <c r="N9421" s="8" t="str">
        <f>IF(ISBLANK(F9421),"Unknown",F9421)</f>
        <v>Digital Wallet</v>
      </c>
      <c r="O9421" s="8" t="str">
        <f>IF(ISBLANK(G9421),"Unknown",G9421)</f>
        <v>Takeaway</v>
      </c>
      <c r="P9421" s="6">
        <f>IF(ISBLANK(H9421),"Unknown",H9421)</f>
        <v>45180</v>
      </c>
      <c r="Q9421" s="13">
        <f t="shared" si="755"/>
        <v>2</v>
      </c>
      <c r="R9421" s="13">
        <f t="shared" si="756"/>
        <v>1.5</v>
      </c>
      <c r="S9421" s="11">
        <f t="shared" si="757"/>
        <v>3</v>
      </c>
    </row>
    <row r="9422" spans="1:19" x14ac:dyDescent="0.3">
      <c r="A9422" t="s">
        <v>9441</v>
      </c>
      <c r="B9422" t="s">
        <v>37</v>
      </c>
      <c r="C9422">
        <v>1</v>
      </c>
      <c r="D9422">
        <v>3</v>
      </c>
      <c r="E9422">
        <v>3</v>
      </c>
      <c r="G9422" s="7" t="s">
        <v>10024</v>
      </c>
      <c r="H9422" s="1">
        <v>45232</v>
      </c>
      <c r="J9422" s="8" t="str">
        <f>IF(ISBLANK(B9422),"Unknown",B9422)</f>
        <v>Juice</v>
      </c>
      <c r="K9422" s="5">
        <f t="shared" si="753"/>
        <v>1</v>
      </c>
      <c r="L9422" s="5">
        <f t="shared" si="753"/>
        <v>3</v>
      </c>
      <c r="M9422" s="5">
        <f t="shared" si="754"/>
        <v>3</v>
      </c>
      <c r="N9422" s="8" t="str">
        <f>IF(ISBLANK(F9422),"Unknown",F9422)</f>
        <v>Unknown</v>
      </c>
      <c r="O9422" s="8" t="str">
        <f>IF(ISBLANK(G9422),"Unknown",G9422)</f>
        <v>Unknown</v>
      </c>
      <c r="P9422" s="6">
        <f>IF(ISBLANK(H9422),"Unknown",H9422)</f>
        <v>45232</v>
      </c>
      <c r="Q9422" s="13">
        <f t="shared" si="755"/>
        <v>1</v>
      </c>
      <c r="R9422" s="13">
        <f t="shared" si="756"/>
        <v>3</v>
      </c>
      <c r="S9422" s="11">
        <f t="shared" si="757"/>
        <v>3</v>
      </c>
    </row>
    <row r="9423" spans="1:19" x14ac:dyDescent="0.3">
      <c r="A9423" t="s">
        <v>9442</v>
      </c>
      <c r="B9423" t="s">
        <v>17</v>
      </c>
      <c r="C9423">
        <v>1</v>
      </c>
      <c r="D9423" s="7" t="s">
        <v>10024</v>
      </c>
      <c r="E9423">
        <v>1</v>
      </c>
      <c r="G9423" t="s">
        <v>11</v>
      </c>
      <c r="H9423" s="1">
        <v>44998</v>
      </c>
      <c r="J9423" s="8" t="str">
        <f>IF(ISBLANK(B9423),"Unknown",B9423)</f>
        <v>Cookie</v>
      </c>
      <c r="K9423" s="5">
        <f t="shared" si="753"/>
        <v>1</v>
      </c>
      <c r="L9423" s="5" t="str">
        <f t="shared" si="753"/>
        <v>Unknown</v>
      </c>
      <c r="M9423" s="5">
        <f t="shared" si="754"/>
        <v>1</v>
      </c>
      <c r="N9423" s="8" t="str">
        <f>IF(ISBLANK(F9423),"Unknown",F9423)</f>
        <v>Unknown</v>
      </c>
      <c r="O9423" s="8" t="str">
        <f>IF(ISBLANK(G9423),"Unknown",G9423)</f>
        <v>Takeaway</v>
      </c>
      <c r="P9423" s="6">
        <f>IF(ISBLANK(H9423),"Unknown",H9423)</f>
        <v>44998</v>
      </c>
      <c r="Q9423" s="13">
        <f t="shared" si="755"/>
        <v>1</v>
      </c>
      <c r="R9423" s="13">
        <f t="shared" si="756"/>
        <v>0</v>
      </c>
      <c r="S9423" s="11">
        <f t="shared" si="757"/>
        <v>0</v>
      </c>
    </row>
    <row r="9424" spans="1:19" x14ac:dyDescent="0.3">
      <c r="A9424" t="s">
        <v>9443</v>
      </c>
      <c r="B9424" t="s">
        <v>17</v>
      </c>
      <c r="C9424">
        <v>2</v>
      </c>
      <c r="D9424">
        <v>1</v>
      </c>
      <c r="E9424">
        <v>2</v>
      </c>
      <c r="F9424" t="s">
        <v>10</v>
      </c>
      <c r="G9424" t="s">
        <v>11</v>
      </c>
      <c r="H9424" s="1">
        <v>45250</v>
      </c>
      <c r="J9424" s="8" t="str">
        <f>IF(ISBLANK(B9424),"Unknown",B9424)</f>
        <v>Cookie</v>
      </c>
      <c r="K9424" s="5">
        <f t="shared" si="753"/>
        <v>2</v>
      </c>
      <c r="L9424" s="5">
        <f t="shared" si="753"/>
        <v>1</v>
      </c>
      <c r="M9424" s="5">
        <f t="shared" si="754"/>
        <v>2</v>
      </c>
      <c r="N9424" s="8" t="str">
        <f>IF(ISBLANK(F9424),"Unknown",F9424)</f>
        <v>Credit Card</v>
      </c>
      <c r="O9424" s="8" t="str">
        <f>IF(ISBLANK(G9424),"Unknown",G9424)</f>
        <v>Takeaway</v>
      </c>
      <c r="P9424" s="6">
        <f>IF(ISBLANK(H9424),"Unknown",H9424)</f>
        <v>45250</v>
      </c>
      <c r="Q9424" s="13">
        <f t="shared" si="755"/>
        <v>2</v>
      </c>
      <c r="R9424" s="13">
        <f t="shared" si="756"/>
        <v>1</v>
      </c>
      <c r="S9424" s="11">
        <f t="shared" si="757"/>
        <v>2</v>
      </c>
    </row>
    <row r="9425" spans="1:19" x14ac:dyDescent="0.3">
      <c r="A9425" t="s">
        <v>9444</v>
      </c>
      <c r="B9425" t="s">
        <v>19</v>
      </c>
      <c r="C9425">
        <v>2</v>
      </c>
      <c r="D9425">
        <v>5</v>
      </c>
      <c r="E9425">
        <v>10</v>
      </c>
      <c r="F9425" t="s">
        <v>10</v>
      </c>
      <c r="G9425" t="s">
        <v>15</v>
      </c>
      <c r="H9425" s="1">
        <v>45030</v>
      </c>
      <c r="J9425" s="8" t="str">
        <f>IF(ISBLANK(B9425),"Unknown",B9425)</f>
        <v>Salad</v>
      </c>
      <c r="K9425" s="5">
        <f t="shared" si="753"/>
        <v>2</v>
      </c>
      <c r="L9425" s="5">
        <f t="shared" si="753"/>
        <v>5</v>
      </c>
      <c r="M9425" s="5">
        <f t="shared" si="754"/>
        <v>10</v>
      </c>
      <c r="N9425" s="8" t="str">
        <f>IF(ISBLANK(F9425),"Unknown",F9425)</f>
        <v>Credit Card</v>
      </c>
      <c r="O9425" s="8" t="str">
        <f>IF(ISBLANK(G9425),"Unknown",G9425)</f>
        <v>In-store</v>
      </c>
      <c r="P9425" s="6">
        <f>IF(ISBLANK(H9425),"Unknown",H9425)</f>
        <v>45030</v>
      </c>
      <c r="Q9425" s="13">
        <f t="shared" si="755"/>
        <v>2</v>
      </c>
      <c r="R9425" s="13">
        <f t="shared" si="756"/>
        <v>5</v>
      </c>
      <c r="S9425" s="11">
        <f t="shared" si="757"/>
        <v>10</v>
      </c>
    </row>
    <row r="9426" spans="1:19" x14ac:dyDescent="0.3">
      <c r="A9426" t="s">
        <v>9445</v>
      </c>
      <c r="B9426" t="s">
        <v>17</v>
      </c>
      <c r="C9426">
        <v>5</v>
      </c>
      <c r="D9426">
        <v>1</v>
      </c>
      <c r="E9426">
        <v>5</v>
      </c>
      <c r="F9426" s="7" t="s">
        <v>10024</v>
      </c>
      <c r="G9426" t="s">
        <v>11</v>
      </c>
      <c r="H9426" s="1">
        <v>45201</v>
      </c>
      <c r="J9426" s="8" t="str">
        <f>IF(ISBLANK(B9426),"Unknown",B9426)</f>
        <v>Cookie</v>
      </c>
      <c r="K9426" s="5">
        <f t="shared" si="753"/>
        <v>5</v>
      </c>
      <c r="L9426" s="5">
        <f t="shared" si="753"/>
        <v>1</v>
      </c>
      <c r="M9426" s="5">
        <f t="shared" si="754"/>
        <v>5</v>
      </c>
      <c r="N9426" s="8" t="str">
        <f>IF(ISBLANK(F9426),"Unknown",F9426)</f>
        <v>Unknown</v>
      </c>
      <c r="O9426" s="8" t="str">
        <f>IF(ISBLANK(G9426),"Unknown",G9426)</f>
        <v>Takeaway</v>
      </c>
      <c r="P9426" s="6">
        <f>IF(ISBLANK(H9426),"Unknown",H9426)</f>
        <v>45201</v>
      </c>
      <c r="Q9426" s="13">
        <f t="shared" si="755"/>
        <v>5</v>
      </c>
      <c r="R9426" s="13">
        <f t="shared" si="756"/>
        <v>1</v>
      </c>
      <c r="S9426" s="11">
        <f t="shared" si="757"/>
        <v>5</v>
      </c>
    </row>
    <row r="9427" spans="1:19" x14ac:dyDescent="0.3">
      <c r="A9427" t="s">
        <v>9446</v>
      </c>
      <c r="B9427" s="7" t="s">
        <v>10024</v>
      </c>
      <c r="C9427">
        <v>3</v>
      </c>
      <c r="D9427" s="7" t="s">
        <v>10024</v>
      </c>
      <c r="E9427">
        <v>6</v>
      </c>
      <c r="H9427" s="1">
        <v>45190</v>
      </c>
      <c r="J9427" s="8" t="str">
        <f>IF(ISBLANK(B9427),"Unknown",B9427)</f>
        <v>Unknown</v>
      </c>
      <c r="K9427" s="5">
        <f t="shared" si="753"/>
        <v>3</v>
      </c>
      <c r="L9427" s="5" t="str">
        <f t="shared" si="753"/>
        <v>Unknown</v>
      </c>
      <c r="M9427" s="5">
        <f t="shared" si="754"/>
        <v>6</v>
      </c>
      <c r="N9427" s="8" t="str">
        <f>IF(ISBLANK(F9427),"Unknown",F9427)</f>
        <v>Unknown</v>
      </c>
      <c r="O9427" s="8" t="str">
        <f>IF(ISBLANK(G9427),"Unknown",G9427)</f>
        <v>Unknown</v>
      </c>
      <c r="P9427" s="6">
        <f>IF(ISBLANK(H9427),"Unknown",H9427)</f>
        <v>45190</v>
      </c>
      <c r="Q9427" s="13">
        <f t="shared" si="755"/>
        <v>3</v>
      </c>
      <c r="R9427" s="13">
        <f t="shared" si="756"/>
        <v>0</v>
      </c>
      <c r="S9427" s="11">
        <f t="shared" si="757"/>
        <v>0</v>
      </c>
    </row>
    <row r="9428" spans="1:19" x14ac:dyDescent="0.3">
      <c r="A9428" t="s">
        <v>9447</v>
      </c>
      <c r="B9428" t="s">
        <v>9</v>
      </c>
      <c r="C9428">
        <v>2</v>
      </c>
      <c r="D9428">
        <v>2</v>
      </c>
      <c r="E9428">
        <v>4</v>
      </c>
      <c r="F9428" s="7" t="s">
        <v>10024</v>
      </c>
      <c r="G9428" t="s">
        <v>15</v>
      </c>
      <c r="H9428" s="1">
        <v>45168</v>
      </c>
      <c r="J9428" s="8" t="str">
        <f>IF(ISBLANK(B9428),"Unknown",B9428)</f>
        <v>Coffee</v>
      </c>
      <c r="K9428" s="5">
        <f t="shared" si="753"/>
        <v>2</v>
      </c>
      <c r="L9428" s="5">
        <f t="shared" si="753"/>
        <v>2</v>
      </c>
      <c r="M9428" s="5">
        <f t="shared" si="754"/>
        <v>4</v>
      </c>
      <c r="N9428" s="8" t="str">
        <f>IF(ISBLANK(F9428),"Unknown",F9428)</f>
        <v>Unknown</v>
      </c>
      <c r="O9428" s="8" t="str">
        <f>IF(ISBLANK(G9428),"Unknown",G9428)</f>
        <v>In-store</v>
      </c>
      <c r="P9428" s="6">
        <f>IF(ISBLANK(H9428),"Unknown",H9428)</f>
        <v>45168</v>
      </c>
      <c r="Q9428" s="13">
        <f t="shared" si="755"/>
        <v>2</v>
      </c>
      <c r="R9428" s="13">
        <f t="shared" si="756"/>
        <v>2</v>
      </c>
      <c r="S9428" s="11">
        <f t="shared" si="757"/>
        <v>4</v>
      </c>
    </row>
    <row r="9429" spans="1:19" x14ac:dyDescent="0.3">
      <c r="A9429" t="s">
        <v>9448</v>
      </c>
      <c r="C9429">
        <v>4</v>
      </c>
      <c r="D9429">
        <v>3</v>
      </c>
      <c r="E9429">
        <v>12</v>
      </c>
      <c r="F9429" t="s">
        <v>21</v>
      </c>
      <c r="H9429" s="1">
        <v>44953</v>
      </c>
      <c r="J9429" s="8" t="str">
        <f>IF(ISBLANK(B9429),"Unknown",B9429)</f>
        <v>Unknown</v>
      </c>
      <c r="K9429" s="5">
        <f t="shared" si="753"/>
        <v>4</v>
      </c>
      <c r="L9429" s="5">
        <f t="shared" si="753"/>
        <v>3</v>
      </c>
      <c r="M9429" s="5">
        <f t="shared" si="754"/>
        <v>12</v>
      </c>
      <c r="N9429" s="8" t="str">
        <f>IF(ISBLANK(F9429),"Unknown",F9429)</f>
        <v>Digital Wallet</v>
      </c>
      <c r="O9429" s="8" t="str">
        <f>IF(ISBLANK(G9429),"Unknown",G9429)</f>
        <v>Unknown</v>
      </c>
      <c r="P9429" s="6">
        <f>IF(ISBLANK(H9429),"Unknown",H9429)</f>
        <v>44953</v>
      </c>
      <c r="Q9429" s="13">
        <f t="shared" si="755"/>
        <v>4</v>
      </c>
      <c r="R9429" s="13">
        <f t="shared" si="756"/>
        <v>3</v>
      </c>
      <c r="S9429" s="11">
        <f t="shared" si="757"/>
        <v>12</v>
      </c>
    </row>
    <row r="9430" spans="1:19" x14ac:dyDescent="0.3">
      <c r="A9430" t="s">
        <v>9449</v>
      </c>
      <c r="B9430" t="s">
        <v>63</v>
      </c>
      <c r="C9430">
        <v>1</v>
      </c>
      <c r="D9430">
        <v>1.5</v>
      </c>
      <c r="E9430">
        <v>1.5</v>
      </c>
      <c r="F9430" t="s">
        <v>10</v>
      </c>
      <c r="G9430" t="s">
        <v>11</v>
      </c>
      <c r="H9430" s="7" t="s">
        <v>10024</v>
      </c>
      <c r="J9430" s="8" t="str">
        <f>IF(ISBLANK(B9430),"Unknown",B9430)</f>
        <v>Tea</v>
      </c>
      <c r="K9430" s="5">
        <f t="shared" si="753"/>
        <v>1</v>
      </c>
      <c r="L9430" s="5">
        <f t="shared" si="753"/>
        <v>1.5</v>
      </c>
      <c r="M9430" s="5">
        <f t="shared" si="754"/>
        <v>1.5</v>
      </c>
      <c r="N9430" s="8" t="str">
        <f>IF(ISBLANK(F9430),"Unknown",F9430)</f>
        <v>Credit Card</v>
      </c>
      <c r="O9430" s="8" t="str">
        <f>IF(ISBLANK(G9430),"Unknown",G9430)</f>
        <v>Takeaway</v>
      </c>
      <c r="P9430" s="6" t="str">
        <f>IF(ISBLANK(H9430),"Unknown",H9430)</f>
        <v>Unknown</v>
      </c>
      <c r="Q9430" s="13">
        <f t="shared" si="755"/>
        <v>1</v>
      </c>
      <c r="R9430" s="13">
        <f t="shared" si="756"/>
        <v>1.5</v>
      </c>
      <c r="S9430" s="11">
        <f t="shared" si="757"/>
        <v>1.5</v>
      </c>
    </row>
    <row r="9431" spans="1:19" x14ac:dyDescent="0.3">
      <c r="A9431" t="s">
        <v>9450</v>
      </c>
      <c r="B9431" t="s">
        <v>19</v>
      </c>
      <c r="C9431">
        <v>1</v>
      </c>
      <c r="D9431">
        <v>5</v>
      </c>
      <c r="E9431">
        <v>5</v>
      </c>
      <c r="F9431" t="s">
        <v>10</v>
      </c>
      <c r="G9431" s="7" t="s">
        <v>10024</v>
      </c>
      <c r="H9431" s="1">
        <v>45188</v>
      </c>
      <c r="J9431" s="8" t="str">
        <f>IF(ISBLANK(B9431),"Unknown",B9431)</f>
        <v>Salad</v>
      </c>
      <c r="K9431" s="5">
        <f t="shared" si="753"/>
        <v>1</v>
      </c>
      <c r="L9431" s="5">
        <f t="shared" si="753"/>
        <v>5</v>
      </c>
      <c r="M9431" s="5">
        <f t="shared" si="754"/>
        <v>5</v>
      </c>
      <c r="N9431" s="8" t="str">
        <f>IF(ISBLANK(F9431),"Unknown",F9431)</f>
        <v>Credit Card</v>
      </c>
      <c r="O9431" s="8" t="str">
        <f>IF(ISBLANK(G9431),"Unknown",G9431)</f>
        <v>Unknown</v>
      </c>
      <c r="P9431" s="6">
        <f>IF(ISBLANK(H9431),"Unknown",H9431)</f>
        <v>45188</v>
      </c>
      <c r="Q9431" s="13">
        <f t="shared" si="755"/>
        <v>1</v>
      </c>
      <c r="R9431" s="13">
        <f t="shared" si="756"/>
        <v>5</v>
      </c>
      <c r="S9431" s="11">
        <f t="shared" si="757"/>
        <v>5</v>
      </c>
    </row>
    <row r="9432" spans="1:19" x14ac:dyDescent="0.3">
      <c r="A9432" t="s">
        <v>9451</v>
      </c>
      <c r="B9432" t="s">
        <v>26</v>
      </c>
      <c r="C9432">
        <v>2</v>
      </c>
      <c r="D9432">
        <v>4</v>
      </c>
      <c r="E9432">
        <v>8</v>
      </c>
      <c r="F9432" t="s">
        <v>10</v>
      </c>
      <c r="H9432" s="1">
        <v>45162</v>
      </c>
      <c r="J9432" s="8" t="str">
        <f>IF(ISBLANK(B9432),"Unknown",B9432)</f>
        <v>Sandwich</v>
      </c>
      <c r="K9432" s="5">
        <f t="shared" si="753"/>
        <v>2</v>
      </c>
      <c r="L9432" s="5">
        <f t="shared" si="753"/>
        <v>4</v>
      </c>
      <c r="M9432" s="5">
        <f t="shared" si="754"/>
        <v>8</v>
      </c>
      <c r="N9432" s="8" t="str">
        <f>IF(ISBLANK(F9432),"Unknown",F9432)</f>
        <v>Credit Card</v>
      </c>
      <c r="O9432" s="8" t="str">
        <f>IF(ISBLANK(G9432),"Unknown",G9432)</f>
        <v>Unknown</v>
      </c>
      <c r="P9432" s="6">
        <f>IF(ISBLANK(H9432),"Unknown",H9432)</f>
        <v>45162</v>
      </c>
      <c r="Q9432" s="13">
        <f t="shared" si="755"/>
        <v>2</v>
      </c>
      <c r="R9432" s="13">
        <f t="shared" si="756"/>
        <v>4</v>
      </c>
      <c r="S9432" s="11">
        <f t="shared" si="757"/>
        <v>8</v>
      </c>
    </row>
    <row r="9433" spans="1:19" x14ac:dyDescent="0.3">
      <c r="A9433" t="s">
        <v>9452</v>
      </c>
      <c r="B9433" t="s">
        <v>19</v>
      </c>
      <c r="C9433">
        <v>1</v>
      </c>
      <c r="D9433">
        <v>5</v>
      </c>
      <c r="E9433">
        <v>5</v>
      </c>
      <c r="F9433" t="s">
        <v>21</v>
      </c>
      <c r="G9433" s="7" t="s">
        <v>10024</v>
      </c>
      <c r="H9433" s="1">
        <v>45010</v>
      </c>
      <c r="J9433" s="8" t="str">
        <f>IF(ISBLANK(B9433),"Unknown",B9433)</f>
        <v>Salad</v>
      </c>
      <c r="K9433" s="5">
        <f t="shared" si="753"/>
        <v>1</v>
      </c>
      <c r="L9433" s="5">
        <f t="shared" si="753"/>
        <v>5</v>
      </c>
      <c r="M9433" s="5">
        <f t="shared" si="754"/>
        <v>5</v>
      </c>
      <c r="N9433" s="8" t="str">
        <f>IF(ISBLANK(F9433),"Unknown",F9433)</f>
        <v>Digital Wallet</v>
      </c>
      <c r="O9433" s="8" t="str">
        <f>IF(ISBLANK(G9433),"Unknown",G9433)</f>
        <v>Unknown</v>
      </c>
      <c r="P9433" s="6">
        <f>IF(ISBLANK(H9433),"Unknown",H9433)</f>
        <v>45010</v>
      </c>
      <c r="Q9433" s="13">
        <f t="shared" si="755"/>
        <v>1</v>
      </c>
      <c r="R9433" s="13">
        <f t="shared" si="756"/>
        <v>5</v>
      </c>
      <c r="S9433" s="11">
        <f t="shared" si="757"/>
        <v>5</v>
      </c>
    </row>
    <row r="9434" spans="1:19" x14ac:dyDescent="0.3">
      <c r="A9434" t="s">
        <v>9453</v>
      </c>
      <c r="B9434" t="s">
        <v>9</v>
      </c>
      <c r="C9434">
        <v>4</v>
      </c>
      <c r="D9434">
        <v>2</v>
      </c>
      <c r="E9434">
        <v>8</v>
      </c>
      <c r="G9434" s="7" t="s">
        <v>10024</v>
      </c>
      <c r="H9434" s="1">
        <v>44939</v>
      </c>
      <c r="J9434" s="8" t="str">
        <f>IF(ISBLANK(B9434),"Unknown",B9434)</f>
        <v>Coffee</v>
      </c>
      <c r="K9434" s="5">
        <f t="shared" si="753"/>
        <v>4</v>
      </c>
      <c r="L9434" s="5">
        <f t="shared" si="753"/>
        <v>2</v>
      </c>
      <c r="M9434" s="5">
        <f t="shared" si="754"/>
        <v>8</v>
      </c>
      <c r="N9434" s="8" t="str">
        <f>IF(ISBLANK(F9434),"Unknown",F9434)</f>
        <v>Unknown</v>
      </c>
      <c r="O9434" s="8" t="str">
        <f>IF(ISBLANK(G9434),"Unknown",G9434)</f>
        <v>Unknown</v>
      </c>
      <c r="P9434" s="6">
        <f>IF(ISBLANK(H9434),"Unknown",H9434)</f>
        <v>44939</v>
      </c>
      <c r="Q9434" s="13">
        <f t="shared" si="755"/>
        <v>4</v>
      </c>
      <c r="R9434" s="13">
        <f t="shared" si="756"/>
        <v>2</v>
      </c>
      <c r="S9434" s="11">
        <f t="shared" si="757"/>
        <v>8</v>
      </c>
    </row>
    <row r="9435" spans="1:19" x14ac:dyDescent="0.3">
      <c r="A9435" t="s">
        <v>9454</v>
      </c>
      <c r="B9435" t="s">
        <v>63</v>
      </c>
      <c r="C9435">
        <v>5</v>
      </c>
      <c r="D9435">
        <v>1.5</v>
      </c>
      <c r="E9435">
        <v>7.5</v>
      </c>
      <c r="F9435" t="s">
        <v>10</v>
      </c>
      <c r="G9435" t="s">
        <v>15</v>
      </c>
      <c r="H9435" s="1">
        <v>45124</v>
      </c>
      <c r="J9435" s="8" t="str">
        <f>IF(ISBLANK(B9435),"Unknown",B9435)</f>
        <v>Tea</v>
      </c>
      <c r="K9435" s="5">
        <f t="shared" si="753"/>
        <v>5</v>
      </c>
      <c r="L9435" s="5">
        <f t="shared" si="753"/>
        <v>1.5</v>
      </c>
      <c r="M9435" s="5">
        <f t="shared" si="754"/>
        <v>7.5</v>
      </c>
      <c r="N9435" s="8" t="str">
        <f>IF(ISBLANK(F9435),"Unknown",F9435)</f>
        <v>Credit Card</v>
      </c>
      <c r="O9435" s="8" t="str">
        <f>IF(ISBLANK(G9435),"Unknown",G9435)</f>
        <v>In-store</v>
      </c>
      <c r="P9435" s="6">
        <f>IF(ISBLANK(H9435),"Unknown",H9435)</f>
        <v>45124</v>
      </c>
      <c r="Q9435" s="13">
        <f t="shared" si="755"/>
        <v>5</v>
      </c>
      <c r="R9435" s="13">
        <f t="shared" si="756"/>
        <v>1.5</v>
      </c>
      <c r="S9435" s="11">
        <f t="shared" si="757"/>
        <v>7.5</v>
      </c>
    </row>
    <row r="9436" spans="1:19" x14ac:dyDescent="0.3">
      <c r="A9436" t="s">
        <v>9455</v>
      </c>
      <c r="B9436" t="s">
        <v>13</v>
      </c>
      <c r="C9436">
        <v>4</v>
      </c>
      <c r="D9436">
        <v>3</v>
      </c>
      <c r="E9436">
        <v>12</v>
      </c>
      <c r="F9436" t="s">
        <v>21</v>
      </c>
      <c r="G9436" t="s">
        <v>11</v>
      </c>
      <c r="H9436" s="1">
        <v>45221</v>
      </c>
      <c r="J9436" s="8" t="str">
        <f>IF(ISBLANK(B9436),"Unknown",B9436)</f>
        <v>Cake</v>
      </c>
      <c r="K9436" s="5">
        <f t="shared" si="753"/>
        <v>4</v>
      </c>
      <c r="L9436" s="5">
        <f t="shared" si="753"/>
        <v>3</v>
      </c>
      <c r="M9436" s="5">
        <f t="shared" si="754"/>
        <v>12</v>
      </c>
      <c r="N9436" s="8" t="str">
        <f>IF(ISBLANK(F9436),"Unknown",F9436)</f>
        <v>Digital Wallet</v>
      </c>
      <c r="O9436" s="8" t="str">
        <f>IF(ISBLANK(G9436),"Unknown",G9436)</f>
        <v>Takeaway</v>
      </c>
      <c r="P9436" s="6">
        <f>IF(ISBLANK(H9436),"Unknown",H9436)</f>
        <v>45221</v>
      </c>
      <c r="Q9436" s="13">
        <f t="shared" si="755"/>
        <v>4</v>
      </c>
      <c r="R9436" s="13">
        <f t="shared" si="756"/>
        <v>3</v>
      </c>
      <c r="S9436" s="11">
        <f t="shared" si="757"/>
        <v>12</v>
      </c>
    </row>
    <row r="9437" spans="1:19" x14ac:dyDescent="0.3">
      <c r="A9437" t="s">
        <v>9456</v>
      </c>
      <c r="B9437" t="s">
        <v>17</v>
      </c>
      <c r="C9437">
        <v>5</v>
      </c>
      <c r="D9437">
        <v>1</v>
      </c>
      <c r="E9437">
        <v>5</v>
      </c>
      <c r="F9437" t="s">
        <v>10</v>
      </c>
      <c r="G9437" t="s">
        <v>15</v>
      </c>
      <c r="H9437" s="1">
        <v>45259</v>
      </c>
      <c r="J9437" s="8" t="str">
        <f>IF(ISBLANK(B9437),"Unknown",B9437)</f>
        <v>Cookie</v>
      </c>
      <c r="K9437" s="5">
        <f t="shared" si="753"/>
        <v>5</v>
      </c>
      <c r="L9437" s="5">
        <f t="shared" si="753"/>
        <v>1</v>
      </c>
      <c r="M9437" s="5">
        <f t="shared" si="754"/>
        <v>5</v>
      </c>
      <c r="N9437" s="8" t="str">
        <f>IF(ISBLANK(F9437),"Unknown",F9437)</f>
        <v>Credit Card</v>
      </c>
      <c r="O9437" s="8" t="str">
        <f>IF(ISBLANK(G9437),"Unknown",G9437)</f>
        <v>In-store</v>
      </c>
      <c r="P9437" s="6">
        <f>IF(ISBLANK(H9437),"Unknown",H9437)</f>
        <v>45259</v>
      </c>
      <c r="Q9437" s="13">
        <f t="shared" si="755"/>
        <v>5</v>
      </c>
      <c r="R9437" s="13">
        <f t="shared" si="756"/>
        <v>1</v>
      </c>
      <c r="S9437" s="11">
        <f t="shared" si="757"/>
        <v>5</v>
      </c>
    </row>
    <row r="9438" spans="1:19" x14ac:dyDescent="0.3">
      <c r="A9438" t="s">
        <v>9457</v>
      </c>
      <c r="B9438" t="s">
        <v>63</v>
      </c>
      <c r="C9438">
        <v>4</v>
      </c>
      <c r="D9438">
        <v>1.5</v>
      </c>
      <c r="E9438">
        <v>6</v>
      </c>
      <c r="F9438" t="s">
        <v>21</v>
      </c>
      <c r="G9438" t="s">
        <v>15</v>
      </c>
      <c r="H9438" s="1">
        <v>44932</v>
      </c>
      <c r="J9438" s="8" t="str">
        <f>IF(ISBLANK(B9438),"Unknown",B9438)</f>
        <v>Tea</v>
      </c>
      <c r="K9438" s="5">
        <f t="shared" si="753"/>
        <v>4</v>
      </c>
      <c r="L9438" s="5">
        <f t="shared" si="753"/>
        <v>1.5</v>
      </c>
      <c r="M9438" s="5">
        <f t="shared" si="754"/>
        <v>6</v>
      </c>
      <c r="N9438" s="8" t="str">
        <f>IF(ISBLANK(F9438),"Unknown",F9438)</f>
        <v>Digital Wallet</v>
      </c>
      <c r="O9438" s="8" t="str">
        <f>IF(ISBLANK(G9438),"Unknown",G9438)</f>
        <v>In-store</v>
      </c>
      <c r="P9438" s="6">
        <f>IF(ISBLANK(H9438),"Unknown",H9438)</f>
        <v>44932</v>
      </c>
      <c r="Q9438" s="13">
        <f t="shared" si="755"/>
        <v>4</v>
      </c>
      <c r="R9438" s="13">
        <f t="shared" si="756"/>
        <v>1.5</v>
      </c>
      <c r="S9438" s="11">
        <f t="shared" si="757"/>
        <v>6</v>
      </c>
    </row>
    <row r="9439" spans="1:19" x14ac:dyDescent="0.3">
      <c r="A9439" t="s">
        <v>9458</v>
      </c>
      <c r="B9439" t="s">
        <v>37</v>
      </c>
      <c r="C9439">
        <v>2</v>
      </c>
      <c r="D9439" s="7" t="s">
        <v>10024</v>
      </c>
      <c r="E9439">
        <v>6</v>
      </c>
      <c r="F9439" s="7" t="s">
        <v>10024</v>
      </c>
      <c r="H9439" s="1">
        <v>45246</v>
      </c>
      <c r="J9439" s="8" t="str">
        <f>IF(ISBLANK(B9439),"Unknown",B9439)</f>
        <v>Juice</v>
      </c>
      <c r="K9439" s="5">
        <f t="shared" si="753"/>
        <v>2</v>
      </c>
      <c r="L9439" s="5" t="str">
        <f t="shared" si="753"/>
        <v>Unknown</v>
      </c>
      <c r="M9439" s="5">
        <f t="shared" si="754"/>
        <v>6</v>
      </c>
      <c r="N9439" s="8" t="str">
        <f>IF(ISBLANK(F9439),"Unknown",F9439)</f>
        <v>Unknown</v>
      </c>
      <c r="O9439" s="8" t="str">
        <f>IF(ISBLANK(G9439),"Unknown",G9439)</f>
        <v>Unknown</v>
      </c>
      <c r="P9439" s="6">
        <f>IF(ISBLANK(H9439),"Unknown",H9439)</f>
        <v>45246</v>
      </c>
      <c r="Q9439" s="13">
        <f t="shared" si="755"/>
        <v>2</v>
      </c>
      <c r="R9439" s="13">
        <f t="shared" si="756"/>
        <v>0</v>
      </c>
      <c r="S9439" s="11">
        <f t="shared" si="757"/>
        <v>0</v>
      </c>
    </row>
    <row r="9440" spans="1:19" x14ac:dyDescent="0.3">
      <c r="A9440" t="s">
        <v>9459</v>
      </c>
      <c r="B9440" t="s">
        <v>63</v>
      </c>
      <c r="C9440">
        <v>1</v>
      </c>
      <c r="D9440">
        <v>1.5</v>
      </c>
      <c r="E9440">
        <v>1.5</v>
      </c>
      <c r="F9440" t="s">
        <v>21</v>
      </c>
      <c r="G9440" t="s">
        <v>15</v>
      </c>
      <c r="H9440" s="1">
        <v>45122</v>
      </c>
      <c r="J9440" s="8" t="str">
        <f>IF(ISBLANK(B9440),"Unknown",B9440)</f>
        <v>Tea</v>
      </c>
      <c r="K9440" s="5">
        <f t="shared" si="753"/>
        <v>1</v>
      </c>
      <c r="L9440" s="5">
        <f t="shared" si="753"/>
        <v>1.5</v>
      </c>
      <c r="M9440" s="5">
        <f t="shared" si="754"/>
        <v>1.5</v>
      </c>
      <c r="N9440" s="8" t="str">
        <f>IF(ISBLANK(F9440),"Unknown",F9440)</f>
        <v>Digital Wallet</v>
      </c>
      <c r="O9440" s="8" t="str">
        <f>IF(ISBLANK(G9440),"Unknown",G9440)</f>
        <v>In-store</v>
      </c>
      <c r="P9440" s="6">
        <f>IF(ISBLANK(H9440),"Unknown",H9440)</f>
        <v>45122</v>
      </c>
      <c r="Q9440" s="13">
        <f t="shared" si="755"/>
        <v>1</v>
      </c>
      <c r="R9440" s="13">
        <f t="shared" si="756"/>
        <v>1.5</v>
      </c>
      <c r="S9440" s="11">
        <f t="shared" si="757"/>
        <v>1.5</v>
      </c>
    </row>
    <row r="9441" spans="1:19" x14ac:dyDescent="0.3">
      <c r="A9441" t="s">
        <v>9460</v>
      </c>
      <c r="B9441" t="s">
        <v>26</v>
      </c>
      <c r="C9441">
        <v>3</v>
      </c>
      <c r="D9441">
        <v>4</v>
      </c>
      <c r="E9441">
        <v>12</v>
      </c>
      <c r="F9441" t="s">
        <v>21</v>
      </c>
      <c r="G9441" t="s">
        <v>15</v>
      </c>
      <c r="H9441" s="1">
        <v>45203</v>
      </c>
      <c r="J9441" s="8" t="str">
        <f>IF(ISBLANK(B9441),"Unknown",B9441)</f>
        <v>Sandwich</v>
      </c>
      <c r="K9441" s="5">
        <f t="shared" si="753"/>
        <v>3</v>
      </c>
      <c r="L9441" s="5">
        <f t="shared" si="753"/>
        <v>4</v>
      </c>
      <c r="M9441" s="5">
        <f t="shared" si="754"/>
        <v>12</v>
      </c>
      <c r="N9441" s="8" t="str">
        <f>IF(ISBLANK(F9441),"Unknown",F9441)</f>
        <v>Digital Wallet</v>
      </c>
      <c r="O9441" s="8" t="str">
        <f>IF(ISBLANK(G9441),"Unknown",G9441)</f>
        <v>In-store</v>
      </c>
      <c r="P9441" s="6">
        <f>IF(ISBLANK(H9441),"Unknown",H9441)</f>
        <v>45203</v>
      </c>
      <c r="Q9441" s="13">
        <f t="shared" si="755"/>
        <v>3</v>
      </c>
      <c r="R9441" s="13">
        <f t="shared" si="756"/>
        <v>4</v>
      </c>
      <c r="S9441" s="11">
        <f t="shared" si="757"/>
        <v>12</v>
      </c>
    </row>
    <row r="9442" spans="1:19" x14ac:dyDescent="0.3">
      <c r="A9442" t="s">
        <v>9461</v>
      </c>
      <c r="B9442" t="s">
        <v>23</v>
      </c>
      <c r="C9442">
        <v>4</v>
      </c>
      <c r="D9442">
        <v>4</v>
      </c>
      <c r="E9442">
        <v>16</v>
      </c>
      <c r="F9442" t="s">
        <v>10</v>
      </c>
      <c r="H9442" s="1">
        <v>45175</v>
      </c>
      <c r="J9442" s="8" t="str">
        <f>IF(ISBLANK(B9442),"Unknown",B9442)</f>
        <v>Smoothie</v>
      </c>
      <c r="K9442" s="5">
        <f t="shared" si="753"/>
        <v>4</v>
      </c>
      <c r="L9442" s="5">
        <f t="shared" si="753"/>
        <v>4</v>
      </c>
      <c r="M9442" s="5">
        <f t="shared" si="754"/>
        <v>16</v>
      </c>
      <c r="N9442" s="8" t="str">
        <f>IF(ISBLANK(F9442),"Unknown",F9442)</f>
        <v>Credit Card</v>
      </c>
      <c r="O9442" s="8" t="str">
        <f>IF(ISBLANK(G9442),"Unknown",G9442)</f>
        <v>Unknown</v>
      </c>
      <c r="P9442" s="6">
        <f>IF(ISBLANK(H9442),"Unknown",H9442)</f>
        <v>45175</v>
      </c>
      <c r="Q9442" s="13">
        <f t="shared" si="755"/>
        <v>4</v>
      </c>
      <c r="R9442" s="13">
        <f t="shared" si="756"/>
        <v>4</v>
      </c>
      <c r="S9442" s="11">
        <f t="shared" si="757"/>
        <v>16</v>
      </c>
    </row>
    <row r="9443" spans="1:19" x14ac:dyDescent="0.3">
      <c r="A9443" t="s">
        <v>9462</v>
      </c>
      <c r="B9443" t="s">
        <v>17</v>
      </c>
      <c r="C9443">
        <v>2</v>
      </c>
      <c r="D9443">
        <v>1</v>
      </c>
      <c r="E9443">
        <v>2</v>
      </c>
      <c r="H9443" s="1">
        <v>45152</v>
      </c>
      <c r="J9443" s="8" t="str">
        <f>IF(ISBLANK(B9443),"Unknown",B9443)</f>
        <v>Cookie</v>
      </c>
      <c r="K9443" s="5">
        <f t="shared" si="753"/>
        <v>2</v>
      </c>
      <c r="L9443" s="5">
        <f t="shared" si="753"/>
        <v>1</v>
      </c>
      <c r="M9443" s="5">
        <f t="shared" si="754"/>
        <v>2</v>
      </c>
      <c r="N9443" s="8" t="str">
        <f>IF(ISBLANK(F9443),"Unknown",F9443)</f>
        <v>Unknown</v>
      </c>
      <c r="O9443" s="8" t="str">
        <f>IF(ISBLANK(G9443),"Unknown",G9443)</f>
        <v>Unknown</v>
      </c>
      <c r="P9443" s="6">
        <f>IF(ISBLANK(H9443),"Unknown",H9443)</f>
        <v>45152</v>
      </c>
      <c r="Q9443" s="13">
        <f t="shared" si="755"/>
        <v>2</v>
      </c>
      <c r="R9443" s="13">
        <f t="shared" si="756"/>
        <v>1</v>
      </c>
      <c r="S9443" s="11">
        <f t="shared" si="757"/>
        <v>2</v>
      </c>
    </row>
    <row r="9444" spans="1:19" x14ac:dyDescent="0.3">
      <c r="A9444" t="s">
        <v>9463</v>
      </c>
      <c r="B9444" t="s">
        <v>63</v>
      </c>
      <c r="C9444">
        <v>5</v>
      </c>
      <c r="D9444">
        <v>1.5</v>
      </c>
      <c r="E9444">
        <v>7.5</v>
      </c>
      <c r="H9444" s="1">
        <v>45127</v>
      </c>
      <c r="J9444" s="8" t="str">
        <f>IF(ISBLANK(B9444),"Unknown",B9444)</f>
        <v>Tea</v>
      </c>
      <c r="K9444" s="5">
        <f t="shared" si="753"/>
        <v>5</v>
      </c>
      <c r="L9444" s="5">
        <f t="shared" si="753"/>
        <v>1.5</v>
      </c>
      <c r="M9444" s="5">
        <f t="shared" si="754"/>
        <v>7.5</v>
      </c>
      <c r="N9444" s="8" t="str">
        <f>IF(ISBLANK(F9444),"Unknown",F9444)</f>
        <v>Unknown</v>
      </c>
      <c r="O9444" s="8" t="str">
        <f>IF(ISBLANK(G9444),"Unknown",G9444)</f>
        <v>Unknown</v>
      </c>
      <c r="P9444" s="6">
        <f>IF(ISBLANK(H9444),"Unknown",H9444)</f>
        <v>45127</v>
      </c>
      <c r="Q9444" s="13">
        <f t="shared" si="755"/>
        <v>5</v>
      </c>
      <c r="R9444" s="13">
        <f t="shared" si="756"/>
        <v>1.5</v>
      </c>
      <c r="S9444" s="11">
        <f t="shared" si="757"/>
        <v>7.5</v>
      </c>
    </row>
    <row r="9445" spans="1:19" x14ac:dyDescent="0.3">
      <c r="A9445" t="s">
        <v>9464</v>
      </c>
      <c r="B9445" t="s">
        <v>19</v>
      </c>
      <c r="C9445" s="7" t="s">
        <v>10024</v>
      </c>
      <c r="D9445">
        <v>5</v>
      </c>
      <c r="E9445">
        <v>5</v>
      </c>
      <c r="H9445" s="1">
        <v>45029</v>
      </c>
      <c r="J9445" s="8" t="str">
        <f>IF(ISBLANK(B9445),"Unknown",B9445)</f>
        <v>Salad</v>
      </c>
      <c r="K9445" s="5" t="str">
        <f t="shared" si="753"/>
        <v>Unknown</v>
      </c>
      <c r="L9445" s="5">
        <f t="shared" si="753"/>
        <v>5</v>
      </c>
      <c r="M9445" s="5">
        <f t="shared" si="754"/>
        <v>5</v>
      </c>
      <c r="N9445" s="8" t="str">
        <f>IF(ISBLANK(F9445),"Unknown",F9445)</f>
        <v>Unknown</v>
      </c>
      <c r="O9445" s="8" t="str">
        <f>IF(ISBLANK(G9445),"Unknown",G9445)</f>
        <v>Unknown</v>
      </c>
      <c r="P9445" s="6">
        <f>IF(ISBLANK(H9445),"Unknown",H9445)</f>
        <v>45029</v>
      </c>
      <c r="Q9445" s="13">
        <f t="shared" si="755"/>
        <v>0</v>
      </c>
      <c r="R9445" s="13">
        <f t="shared" si="756"/>
        <v>5</v>
      </c>
      <c r="S9445" s="11">
        <f t="shared" si="757"/>
        <v>0</v>
      </c>
    </row>
    <row r="9446" spans="1:19" x14ac:dyDescent="0.3">
      <c r="A9446" t="s">
        <v>9465</v>
      </c>
      <c r="B9446" t="s">
        <v>23</v>
      </c>
      <c r="C9446">
        <v>4</v>
      </c>
      <c r="D9446">
        <v>4</v>
      </c>
      <c r="E9446">
        <v>16</v>
      </c>
      <c r="F9446" t="s">
        <v>14</v>
      </c>
      <c r="H9446" s="1">
        <v>45181</v>
      </c>
      <c r="J9446" s="8" t="str">
        <f>IF(ISBLANK(B9446),"Unknown",B9446)</f>
        <v>Smoothie</v>
      </c>
      <c r="K9446" s="5">
        <f t="shared" si="753"/>
        <v>4</v>
      </c>
      <c r="L9446" s="5">
        <f t="shared" si="753"/>
        <v>4</v>
      </c>
      <c r="M9446" s="5">
        <f t="shared" si="754"/>
        <v>16</v>
      </c>
      <c r="N9446" s="8" t="str">
        <f>IF(ISBLANK(F9446),"Unknown",F9446)</f>
        <v>Cash</v>
      </c>
      <c r="O9446" s="8" t="str">
        <f>IF(ISBLANK(G9446),"Unknown",G9446)</f>
        <v>Unknown</v>
      </c>
      <c r="P9446" s="6">
        <f>IF(ISBLANK(H9446),"Unknown",H9446)</f>
        <v>45181</v>
      </c>
      <c r="Q9446" s="13">
        <f t="shared" si="755"/>
        <v>4</v>
      </c>
      <c r="R9446" s="13">
        <f t="shared" si="756"/>
        <v>4</v>
      </c>
      <c r="S9446" s="11">
        <f t="shared" si="757"/>
        <v>16</v>
      </c>
    </row>
    <row r="9447" spans="1:19" x14ac:dyDescent="0.3">
      <c r="A9447" t="s">
        <v>9466</v>
      </c>
      <c r="B9447" t="s">
        <v>23</v>
      </c>
      <c r="C9447">
        <v>1</v>
      </c>
      <c r="D9447">
        <v>4</v>
      </c>
      <c r="E9447">
        <v>4</v>
      </c>
      <c r="G9447" t="s">
        <v>11</v>
      </c>
      <c r="H9447" s="1">
        <v>44981</v>
      </c>
      <c r="J9447" s="8" t="str">
        <f>IF(ISBLANK(B9447),"Unknown",B9447)</f>
        <v>Smoothie</v>
      </c>
      <c r="K9447" s="5">
        <f t="shared" si="753"/>
        <v>1</v>
      </c>
      <c r="L9447" s="5">
        <f t="shared" si="753"/>
        <v>4</v>
      </c>
      <c r="M9447" s="5">
        <f t="shared" si="754"/>
        <v>4</v>
      </c>
      <c r="N9447" s="8" t="str">
        <f>IF(ISBLANK(F9447),"Unknown",F9447)</f>
        <v>Unknown</v>
      </c>
      <c r="O9447" s="8" t="str">
        <f>IF(ISBLANK(G9447),"Unknown",G9447)</f>
        <v>Takeaway</v>
      </c>
      <c r="P9447" s="6">
        <f>IF(ISBLANK(H9447),"Unknown",H9447)</f>
        <v>44981</v>
      </c>
      <c r="Q9447" s="13">
        <f t="shared" si="755"/>
        <v>1</v>
      </c>
      <c r="R9447" s="13">
        <f t="shared" si="756"/>
        <v>4</v>
      </c>
      <c r="S9447" s="11">
        <f t="shared" si="757"/>
        <v>4</v>
      </c>
    </row>
    <row r="9448" spans="1:19" x14ac:dyDescent="0.3">
      <c r="A9448" t="s">
        <v>9467</v>
      </c>
      <c r="B9448" t="s">
        <v>17</v>
      </c>
      <c r="C9448">
        <v>1</v>
      </c>
      <c r="D9448">
        <v>1</v>
      </c>
      <c r="F9448" t="s">
        <v>14</v>
      </c>
      <c r="G9448" s="7" t="s">
        <v>10024</v>
      </c>
      <c r="H9448" s="1">
        <v>45036</v>
      </c>
      <c r="J9448" s="8" t="str">
        <f>IF(ISBLANK(B9448),"Unknown",B9448)</f>
        <v>Cookie</v>
      </c>
      <c r="K9448" s="5">
        <f t="shared" si="753"/>
        <v>1</v>
      </c>
      <c r="L9448" s="5">
        <f t="shared" si="753"/>
        <v>1</v>
      </c>
      <c r="M9448" s="5" t="str">
        <f t="shared" si="754"/>
        <v>0</v>
      </c>
      <c r="N9448" s="8" t="str">
        <f>IF(ISBLANK(F9448),"Unknown",F9448)</f>
        <v>Cash</v>
      </c>
      <c r="O9448" s="8" t="str">
        <f>IF(ISBLANK(G9448),"Unknown",G9448)</f>
        <v>Unknown</v>
      </c>
      <c r="P9448" s="6">
        <f>IF(ISBLANK(H9448),"Unknown",H9448)</f>
        <v>45036</v>
      </c>
      <c r="Q9448" s="13">
        <f t="shared" si="755"/>
        <v>1</v>
      </c>
      <c r="R9448" s="13">
        <f t="shared" si="756"/>
        <v>1</v>
      </c>
      <c r="S9448" s="11">
        <f t="shared" si="757"/>
        <v>1</v>
      </c>
    </row>
    <row r="9449" spans="1:19" x14ac:dyDescent="0.3">
      <c r="A9449" t="s">
        <v>9468</v>
      </c>
      <c r="B9449" t="s">
        <v>26</v>
      </c>
      <c r="C9449">
        <v>4</v>
      </c>
      <c r="D9449">
        <v>4</v>
      </c>
      <c r="E9449">
        <v>16</v>
      </c>
      <c r="F9449" t="s">
        <v>14</v>
      </c>
      <c r="H9449" s="1">
        <v>45166</v>
      </c>
      <c r="J9449" s="8" t="str">
        <f>IF(ISBLANK(B9449),"Unknown",B9449)</f>
        <v>Sandwich</v>
      </c>
      <c r="K9449" s="5">
        <f t="shared" si="753"/>
        <v>4</v>
      </c>
      <c r="L9449" s="5">
        <f t="shared" si="753"/>
        <v>4</v>
      </c>
      <c r="M9449" s="5">
        <f t="shared" si="754"/>
        <v>16</v>
      </c>
      <c r="N9449" s="8" t="str">
        <f>IF(ISBLANK(F9449),"Unknown",F9449)</f>
        <v>Cash</v>
      </c>
      <c r="O9449" s="8" t="str">
        <f>IF(ISBLANK(G9449),"Unknown",G9449)</f>
        <v>Unknown</v>
      </c>
      <c r="P9449" s="6">
        <f>IF(ISBLANK(H9449),"Unknown",H9449)</f>
        <v>45166</v>
      </c>
      <c r="Q9449" s="13">
        <f t="shared" si="755"/>
        <v>4</v>
      </c>
      <c r="R9449" s="13">
        <f t="shared" si="756"/>
        <v>4</v>
      </c>
      <c r="S9449" s="11">
        <f t="shared" si="757"/>
        <v>16</v>
      </c>
    </row>
    <row r="9450" spans="1:19" x14ac:dyDescent="0.3">
      <c r="A9450" t="s">
        <v>9469</v>
      </c>
      <c r="B9450" t="s">
        <v>13</v>
      </c>
      <c r="C9450">
        <v>3</v>
      </c>
      <c r="D9450">
        <v>3</v>
      </c>
      <c r="E9450">
        <v>9</v>
      </c>
      <c r="H9450" s="1">
        <v>44964</v>
      </c>
      <c r="J9450" s="8" t="str">
        <f>IF(ISBLANK(B9450),"Unknown",B9450)</f>
        <v>Cake</v>
      </c>
      <c r="K9450" s="5">
        <f t="shared" si="753"/>
        <v>3</v>
      </c>
      <c r="L9450" s="5">
        <f t="shared" si="753"/>
        <v>3</v>
      </c>
      <c r="M9450" s="5">
        <f t="shared" si="754"/>
        <v>9</v>
      </c>
      <c r="N9450" s="8" t="str">
        <f>IF(ISBLANK(F9450),"Unknown",F9450)</f>
        <v>Unknown</v>
      </c>
      <c r="O9450" s="8" t="str">
        <f>IF(ISBLANK(G9450),"Unknown",G9450)</f>
        <v>Unknown</v>
      </c>
      <c r="P9450" s="6">
        <f>IF(ISBLANK(H9450),"Unknown",H9450)</f>
        <v>44964</v>
      </c>
      <c r="Q9450" s="13">
        <f t="shared" si="755"/>
        <v>3</v>
      </c>
      <c r="R9450" s="13">
        <f t="shared" si="756"/>
        <v>3</v>
      </c>
      <c r="S9450" s="11">
        <f t="shared" si="757"/>
        <v>9</v>
      </c>
    </row>
    <row r="9451" spans="1:19" x14ac:dyDescent="0.3">
      <c r="A9451" t="s">
        <v>9470</v>
      </c>
      <c r="B9451" t="s">
        <v>19</v>
      </c>
      <c r="C9451">
        <v>4</v>
      </c>
      <c r="D9451">
        <v>5</v>
      </c>
      <c r="E9451">
        <v>20</v>
      </c>
      <c r="F9451" t="s">
        <v>14</v>
      </c>
      <c r="H9451" s="1">
        <v>45128</v>
      </c>
      <c r="J9451" s="8" t="str">
        <f>IF(ISBLANK(B9451),"Unknown",B9451)</f>
        <v>Salad</v>
      </c>
      <c r="K9451" s="5">
        <f t="shared" si="753"/>
        <v>4</v>
      </c>
      <c r="L9451" s="5">
        <f t="shared" si="753"/>
        <v>5</v>
      </c>
      <c r="M9451" s="5">
        <f t="shared" si="754"/>
        <v>20</v>
      </c>
      <c r="N9451" s="8" t="str">
        <f>IF(ISBLANK(F9451),"Unknown",F9451)</f>
        <v>Cash</v>
      </c>
      <c r="O9451" s="8" t="str">
        <f>IF(ISBLANK(G9451),"Unknown",G9451)</f>
        <v>Unknown</v>
      </c>
      <c r="P9451" s="6">
        <f>IF(ISBLANK(H9451),"Unknown",H9451)</f>
        <v>45128</v>
      </c>
      <c r="Q9451" s="13">
        <f t="shared" si="755"/>
        <v>4</v>
      </c>
      <c r="R9451" s="13">
        <f t="shared" si="756"/>
        <v>5</v>
      </c>
      <c r="S9451" s="11">
        <f t="shared" si="757"/>
        <v>20</v>
      </c>
    </row>
    <row r="9452" spans="1:19" x14ac:dyDescent="0.3">
      <c r="A9452" t="s">
        <v>9471</v>
      </c>
      <c r="B9452" t="s">
        <v>9</v>
      </c>
      <c r="C9452">
        <v>3</v>
      </c>
      <c r="D9452">
        <v>2</v>
      </c>
      <c r="E9452">
        <v>6</v>
      </c>
      <c r="H9452" s="1">
        <v>45067</v>
      </c>
      <c r="J9452" s="8" t="str">
        <f>IF(ISBLANK(B9452),"Unknown",B9452)</f>
        <v>Coffee</v>
      </c>
      <c r="K9452" s="5">
        <f t="shared" si="753"/>
        <v>3</v>
      </c>
      <c r="L9452" s="5">
        <f t="shared" si="753"/>
        <v>2</v>
      </c>
      <c r="M9452" s="5">
        <f t="shared" si="754"/>
        <v>6</v>
      </c>
      <c r="N9452" s="8" t="str">
        <f>IF(ISBLANK(F9452),"Unknown",F9452)</f>
        <v>Unknown</v>
      </c>
      <c r="O9452" s="8" t="str">
        <f>IF(ISBLANK(G9452),"Unknown",G9452)</f>
        <v>Unknown</v>
      </c>
      <c r="P9452" s="6">
        <f>IF(ISBLANK(H9452),"Unknown",H9452)</f>
        <v>45067</v>
      </c>
      <c r="Q9452" s="13">
        <f t="shared" si="755"/>
        <v>3</v>
      </c>
      <c r="R9452" s="13">
        <f t="shared" si="756"/>
        <v>2</v>
      </c>
      <c r="S9452" s="11">
        <f t="shared" si="757"/>
        <v>6</v>
      </c>
    </row>
    <row r="9453" spans="1:19" x14ac:dyDescent="0.3">
      <c r="A9453" t="s">
        <v>9472</v>
      </c>
      <c r="B9453" t="s">
        <v>26</v>
      </c>
      <c r="C9453">
        <v>1</v>
      </c>
      <c r="D9453">
        <v>4</v>
      </c>
      <c r="G9453" t="s">
        <v>11</v>
      </c>
      <c r="H9453" s="7" t="s">
        <v>10024</v>
      </c>
      <c r="J9453" s="8" t="str">
        <f>IF(ISBLANK(B9453),"Unknown",B9453)</f>
        <v>Sandwich</v>
      </c>
      <c r="K9453" s="5">
        <f t="shared" si="753"/>
        <v>1</v>
      </c>
      <c r="L9453" s="5">
        <f t="shared" si="753"/>
        <v>4</v>
      </c>
      <c r="M9453" s="5" t="str">
        <f t="shared" si="754"/>
        <v>0</v>
      </c>
      <c r="N9453" s="8" t="str">
        <f>IF(ISBLANK(F9453),"Unknown",F9453)</f>
        <v>Unknown</v>
      </c>
      <c r="O9453" s="8" t="str">
        <f>IF(ISBLANK(G9453),"Unknown",G9453)</f>
        <v>Takeaway</v>
      </c>
      <c r="P9453" s="6" t="str">
        <f>IF(ISBLANK(H9453),"Unknown",H9453)</f>
        <v>Unknown</v>
      </c>
      <c r="Q9453" s="13">
        <f t="shared" si="755"/>
        <v>1</v>
      </c>
      <c r="R9453" s="13">
        <f t="shared" si="756"/>
        <v>4</v>
      </c>
      <c r="S9453" s="11">
        <f t="shared" si="757"/>
        <v>4</v>
      </c>
    </row>
    <row r="9454" spans="1:19" x14ac:dyDescent="0.3">
      <c r="A9454" t="s">
        <v>9473</v>
      </c>
      <c r="B9454" t="s">
        <v>63</v>
      </c>
      <c r="C9454">
        <v>2</v>
      </c>
      <c r="D9454">
        <v>1.5</v>
      </c>
      <c r="E9454">
        <v>3</v>
      </c>
      <c r="F9454" t="s">
        <v>14</v>
      </c>
      <c r="G9454" t="s">
        <v>15</v>
      </c>
      <c r="H9454" s="1">
        <v>45240</v>
      </c>
      <c r="J9454" s="8" t="str">
        <f>IF(ISBLANK(B9454),"Unknown",B9454)</f>
        <v>Tea</v>
      </c>
      <c r="K9454" s="5">
        <f t="shared" si="753"/>
        <v>2</v>
      </c>
      <c r="L9454" s="5">
        <f t="shared" si="753"/>
        <v>1.5</v>
      </c>
      <c r="M9454" s="5">
        <f t="shared" si="754"/>
        <v>3</v>
      </c>
      <c r="N9454" s="8" t="str">
        <f>IF(ISBLANK(F9454),"Unknown",F9454)</f>
        <v>Cash</v>
      </c>
      <c r="O9454" s="8" t="str">
        <f>IF(ISBLANK(G9454),"Unknown",G9454)</f>
        <v>In-store</v>
      </c>
      <c r="P9454" s="6">
        <f>IF(ISBLANK(H9454),"Unknown",H9454)</f>
        <v>45240</v>
      </c>
      <c r="Q9454" s="13">
        <f t="shared" si="755"/>
        <v>2</v>
      </c>
      <c r="R9454" s="13">
        <f t="shared" si="756"/>
        <v>1.5</v>
      </c>
      <c r="S9454" s="11">
        <f t="shared" si="757"/>
        <v>3</v>
      </c>
    </row>
    <row r="9455" spans="1:19" x14ac:dyDescent="0.3">
      <c r="A9455" t="s">
        <v>9474</v>
      </c>
      <c r="B9455" t="s">
        <v>23</v>
      </c>
      <c r="C9455">
        <v>1</v>
      </c>
      <c r="D9455">
        <v>4</v>
      </c>
      <c r="E9455">
        <v>4</v>
      </c>
      <c r="F9455" t="s">
        <v>10</v>
      </c>
      <c r="G9455" t="s">
        <v>15</v>
      </c>
      <c r="H9455" s="1">
        <v>45278</v>
      </c>
      <c r="J9455" s="8" t="str">
        <f>IF(ISBLANK(B9455),"Unknown",B9455)</f>
        <v>Smoothie</v>
      </c>
      <c r="K9455" s="5">
        <f t="shared" si="753"/>
        <v>1</v>
      </c>
      <c r="L9455" s="5">
        <f t="shared" si="753"/>
        <v>4</v>
      </c>
      <c r="M9455" s="5">
        <f t="shared" si="754"/>
        <v>4</v>
      </c>
      <c r="N9455" s="8" t="str">
        <f>IF(ISBLANK(F9455),"Unknown",F9455)</f>
        <v>Credit Card</v>
      </c>
      <c r="O9455" s="8" t="str">
        <f>IF(ISBLANK(G9455),"Unknown",G9455)</f>
        <v>In-store</v>
      </c>
      <c r="P9455" s="6">
        <f>IF(ISBLANK(H9455),"Unknown",H9455)</f>
        <v>45278</v>
      </c>
      <c r="Q9455" s="13">
        <f t="shared" si="755"/>
        <v>1</v>
      </c>
      <c r="R9455" s="13">
        <f t="shared" si="756"/>
        <v>4</v>
      </c>
      <c r="S9455" s="11">
        <f t="shared" si="757"/>
        <v>4</v>
      </c>
    </row>
    <row r="9456" spans="1:19" x14ac:dyDescent="0.3">
      <c r="A9456" t="s">
        <v>9475</v>
      </c>
      <c r="B9456" s="7" t="s">
        <v>10024</v>
      </c>
      <c r="C9456">
        <v>4</v>
      </c>
      <c r="D9456" s="7" t="s">
        <v>10024</v>
      </c>
      <c r="E9456">
        <v>6</v>
      </c>
      <c r="F9456" t="s">
        <v>14</v>
      </c>
      <c r="H9456" s="7" t="s">
        <v>10024</v>
      </c>
      <c r="J9456" s="8" t="str">
        <f>IF(ISBLANK(B9456),"Unknown",B9456)</f>
        <v>Unknown</v>
      </c>
      <c r="K9456" s="5">
        <f t="shared" si="753"/>
        <v>4</v>
      </c>
      <c r="L9456" s="5" t="str">
        <f t="shared" si="753"/>
        <v>Unknown</v>
      </c>
      <c r="M9456" s="5">
        <f t="shared" si="754"/>
        <v>6</v>
      </c>
      <c r="N9456" s="8" t="str">
        <f>IF(ISBLANK(F9456),"Unknown",F9456)</f>
        <v>Cash</v>
      </c>
      <c r="O9456" s="8" t="str">
        <f>IF(ISBLANK(G9456),"Unknown",G9456)</f>
        <v>Unknown</v>
      </c>
      <c r="P9456" s="6" t="str">
        <f>IF(ISBLANK(H9456),"Unknown",H9456)</f>
        <v>Unknown</v>
      </c>
      <c r="Q9456" s="13">
        <f t="shared" si="755"/>
        <v>4</v>
      </c>
      <c r="R9456" s="13">
        <f t="shared" si="756"/>
        <v>0</v>
      </c>
      <c r="S9456" s="11">
        <f t="shared" si="757"/>
        <v>0</v>
      </c>
    </row>
    <row r="9457" spans="1:19" x14ac:dyDescent="0.3">
      <c r="A9457" t="s">
        <v>9476</v>
      </c>
      <c r="B9457" t="s">
        <v>17</v>
      </c>
      <c r="C9457">
        <v>2</v>
      </c>
      <c r="D9457">
        <v>1</v>
      </c>
      <c r="E9457">
        <v>2</v>
      </c>
      <c r="F9457" t="s">
        <v>14</v>
      </c>
      <c r="H9457" s="1">
        <v>45052</v>
      </c>
      <c r="J9457" s="8" t="str">
        <f>IF(ISBLANK(B9457),"Unknown",B9457)</f>
        <v>Cookie</v>
      </c>
      <c r="K9457" s="5">
        <f t="shared" si="753"/>
        <v>2</v>
      </c>
      <c r="L9457" s="5">
        <f t="shared" si="753"/>
        <v>1</v>
      </c>
      <c r="M9457" s="5">
        <f t="shared" si="754"/>
        <v>2</v>
      </c>
      <c r="N9457" s="8" t="str">
        <f>IF(ISBLANK(F9457),"Unknown",F9457)</f>
        <v>Cash</v>
      </c>
      <c r="O9457" s="8" t="str">
        <f>IF(ISBLANK(G9457),"Unknown",G9457)</f>
        <v>Unknown</v>
      </c>
      <c r="P9457" s="6">
        <f>IF(ISBLANK(H9457),"Unknown",H9457)</f>
        <v>45052</v>
      </c>
      <c r="Q9457" s="13">
        <f t="shared" si="755"/>
        <v>2</v>
      </c>
      <c r="R9457" s="13">
        <f t="shared" si="756"/>
        <v>1</v>
      </c>
      <c r="S9457" s="11">
        <f t="shared" si="757"/>
        <v>2</v>
      </c>
    </row>
    <row r="9458" spans="1:19" x14ac:dyDescent="0.3">
      <c r="A9458" t="s">
        <v>9477</v>
      </c>
      <c r="B9458" t="s">
        <v>23</v>
      </c>
      <c r="C9458">
        <v>5</v>
      </c>
      <c r="D9458">
        <v>4</v>
      </c>
      <c r="E9458">
        <v>20</v>
      </c>
      <c r="F9458" t="s">
        <v>14</v>
      </c>
      <c r="G9458" t="s">
        <v>15</v>
      </c>
      <c r="H9458" s="1">
        <v>45015</v>
      </c>
      <c r="J9458" s="8" t="str">
        <f>IF(ISBLANK(B9458),"Unknown",B9458)</f>
        <v>Smoothie</v>
      </c>
      <c r="K9458" s="5">
        <f t="shared" si="753"/>
        <v>5</v>
      </c>
      <c r="L9458" s="5">
        <f t="shared" si="753"/>
        <v>4</v>
      </c>
      <c r="M9458" s="5">
        <f t="shared" si="754"/>
        <v>20</v>
      </c>
      <c r="N9458" s="8" t="str">
        <f>IF(ISBLANK(F9458),"Unknown",F9458)</f>
        <v>Cash</v>
      </c>
      <c r="O9458" s="8" t="str">
        <f>IF(ISBLANK(G9458),"Unknown",G9458)</f>
        <v>In-store</v>
      </c>
      <c r="P9458" s="6">
        <f>IF(ISBLANK(H9458),"Unknown",H9458)</f>
        <v>45015</v>
      </c>
      <c r="Q9458" s="13">
        <f t="shared" si="755"/>
        <v>5</v>
      </c>
      <c r="R9458" s="13">
        <f t="shared" si="756"/>
        <v>4</v>
      </c>
      <c r="S9458" s="11">
        <f t="shared" si="757"/>
        <v>20</v>
      </c>
    </row>
    <row r="9459" spans="1:19" x14ac:dyDescent="0.3">
      <c r="A9459" t="s">
        <v>9478</v>
      </c>
      <c r="B9459" t="s">
        <v>37</v>
      </c>
      <c r="C9459">
        <v>4</v>
      </c>
      <c r="D9459" s="7" t="s">
        <v>10024</v>
      </c>
      <c r="E9459">
        <v>12</v>
      </c>
      <c r="H9459" s="7" t="s">
        <v>10024</v>
      </c>
      <c r="J9459" s="8" t="str">
        <f>IF(ISBLANK(B9459),"Unknown",B9459)</f>
        <v>Juice</v>
      </c>
      <c r="K9459" s="5">
        <f t="shared" si="753"/>
        <v>4</v>
      </c>
      <c r="L9459" s="5" t="str">
        <f t="shared" si="753"/>
        <v>Unknown</v>
      </c>
      <c r="M9459" s="5">
        <f t="shared" si="754"/>
        <v>12</v>
      </c>
      <c r="N9459" s="8" t="str">
        <f>IF(ISBLANK(F9459),"Unknown",F9459)</f>
        <v>Unknown</v>
      </c>
      <c r="O9459" s="8" t="str">
        <f>IF(ISBLANK(G9459),"Unknown",G9459)</f>
        <v>Unknown</v>
      </c>
      <c r="P9459" s="6" t="str">
        <f>IF(ISBLANK(H9459),"Unknown",H9459)</f>
        <v>Unknown</v>
      </c>
      <c r="Q9459" s="13">
        <f t="shared" si="755"/>
        <v>4</v>
      </c>
      <c r="R9459" s="13">
        <f t="shared" si="756"/>
        <v>0</v>
      </c>
      <c r="S9459" s="11">
        <f t="shared" si="757"/>
        <v>0</v>
      </c>
    </row>
    <row r="9460" spans="1:19" x14ac:dyDescent="0.3">
      <c r="A9460" t="s">
        <v>9479</v>
      </c>
      <c r="B9460" t="s">
        <v>17</v>
      </c>
      <c r="C9460">
        <v>5</v>
      </c>
      <c r="D9460">
        <v>1</v>
      </c>
      <c r="E9460">
        <v>5</v>
      </c>
      <c r="F9460" t="s">
        <v>21</v>
      </c>
      <c r="H9460" s="1">
        <v>45193</v>
      </c>
      <c r="J9460" s="8" t="str">
        <f>IF(ISBLANK(B9460),"Unknown",B9460)</f>
        <v>Cookie</v>
      </c>
      <c r="K9460" s="5">
        <f t="shared" si="753"/>
        <v>5</v>
      </c>
      <c r="L9460" s="5">
        <f t="shared" si="753"/>
        <v>1</v>
      </c>
      <c r="M9460" s="5">
        <f t="shared" si="754"/>
        <v>5</v>
      </c>
      <c r="N9460" s="8" t="str">
        <f>IF(ISBLANK(F9460),"Unknown",F9460)</f>
        <v>Digital Wallet</v>
      </c>
      <c r="O9460" s="8" t="str">
        <f>IF(ISBLANK(G9460),"Unknown",G9460)</f>
        <v>Unknown</v>
      </c>
      <c r="P9460" s="6">
        <f>IF(ISBLANK(H9460),"Unknown",H9460)</f>
        <v>45193</v>
      </c>
      <c r="Q9460" s="13">
        <f t="shared" si="755"/>
        <v>5</v>
      </c>
      <c r="R9460" s="13">
        <f t="shared" si="756"/>
        <v>1</v>
      </c>
      <c r="S9460" s="11">
        <f t="shared" si="757"/>
        <v>5</v>
      </c>
    </row>
    <row r="9461" spans="1:19" x14ac:dyDescent="0.3">
      <c r="A9461" t="s">
        <v>9480</v>
      </c>
      <c r="B9461" t="s">
        <v>37</v>
      </c>
      <c r="C9461">
        <v>2</v>
      </c>
      <c r="D9461">
        <v>3</v>
      </c>
      <c r="E9461">
        <v>6</v>
      </c>
      <c r="F9461" t="s">
        <v>21</v>
      </c>
      <c r="G9461" t="s">
        <v>15</v>
      </c>
      <c r="H9461" s="1">
        <v>45029</v>
      </c>
      <c r="J9461" s="8" t="str">
        <f>IF(ISBLANK(B9461),"Unknown",B9461)</f>
        <v>Juice</v>
      </c>
      <c r="K9461" s="5">
        <f t="shared" si="753"/>
        <v>2</v>
      </c>
      <c r="L9461" s="5">
        <f t="shared" si="753"/>
        <v>3</v>
      </c>
      <c r="M9461" s="5">
        <f t="shared" si="754"/>
        <v>6</v>
      </c>
      <c r="N9461" s="8" t="str">
        <f>IF(ISBLANK(F9461),"Unknown",F9461)</f>
        <v>Digital Wallet</v>
      </c>
      <c r="O9461" s="8" t="str">
        <f>IF(ISBLANK(G9461),"Unknown",G9461)</f>
        <v>In-store</v>
      </c>
      <c r="P9461" s="6">
        <f>IF(ISBLANK(H9461),"Unknown",H9461)</f>
        <v>45029</v>
      </c>
      <c r="Q9461" s="13">
        <f t="shared" si="755"/>
        <v>2</v>
      </c>
      <c r="R9461" s="13">
        <f t="shared" si="756"/>
        <v>3</v>
      </c>
      <c r="S9461" s="11">
        <f t="shared" si="757"/>
        <v>6</v>
      </c>
    </row>
    <row r="9462" spans="1:19" x14ac:dyDescent="0.3">
      <c r="A9462" t="s">
        <v>9481</v>
      </c>
      <c r="B9462" s="7" t="s">
        <v>10024</v>
      </c>
      <c r="C9462">
        <v>3</v>
      </c>
      <c r="D9462">
        <v>3</v>
      </c>
      <c r="E9462">
        <v>9</v>
      </c>
      <c r="F9462" t="s">
        <v>10</v>
      </c>
      <c r="H9462" s="1">
        <v>45162</v>
      </c>
      <c r="J9462" s="8" t="str">
        <f>IF(ISBLANK(B9462),"Unknown",B9462)</f>
        <v>Unknown</v>
      </c>
      <c r="K9462" s="5">
        <f t="shared" si="753"/>
        <v>3</v>
      </c>
      <c r="L9462" s="5">
        <f t="shared" si="753"/>
        <v>3</v>
      </c>
      <c r="M9462" s="5">
        <f t="shared" si="754"/>
        <v>9</v>
      </c>
      <c r="N9462" s="8" t="str">
        <f>IF(ISBLANK(F9462),"Unknown",F9462)</f>
        <v>Credit Card</v>
      </c>
      <c r="O9462" s="8" t="str">
        <f>IF(ISBLANK(G9462),"Unknown",G9462)</f>
        <v>Unknown</v>
      </c>
      <c r="P9462" s="6">
        <f>IF(ISBLANK(H9462),"Unknown",H9462)</f>
        <v>45162</v>
      </c>
      <c r="Q9462" s="13">
        <f t="shared" si="755"/>
        <v>3</v>
      </c>
      <c r="R9462" s="13">
        <f t="shared" si="756"/>
        <v>3</v>
      </c>
      <c r="S9462" s="11">
        <f t="shared" si="757"/>
        <v>9</v>
      </c>
    </row>
    <row r="9463" spans="1:19" x14ac:dyDescent="0.3">
      <c r="A9463" t="s">
        <v>9482</v>
      </c>
      <c r="C9463">
        <v>4</v>
      </c>
      <c r="D9463">
        <v>4</v>
      </c>
      <c r="E9463">
        <v>16</v>
      </c>
      <c r="F9463" t="s">
        <v>10</v>
      </c>
      <c r="G9463" t="s">
        <v>15</v>
      </c>
      <c r="H9463" s="1">
        <v>45177</v>
      </c>
      <c r="J9463" s="8" t="str">
        <f>IF(ISBLANK(B9463),"Unknown",B9463)</f>
        <v>Unknown</v>
      </c>
      <c r="K9463" s="5">
        <f t="shared" si="753"/>
        <v>4</v>
      </c>
      <c r="L9463" s="5">
        <f t="shared" si="753"/>
        <v>4</v>
      </c>
      <c r="M9463" s="5">
        <f t="shared" si="754"/>
        <v>16</v>
      </c>
      <c r="N9463" s="8" t="str">
        <f>IF(ISBLANK(F9463),"Unknown",F9463)</f>
        <v>Credit Card</v>
      </c>
      <c r="O9463" s="8" t="str">
        <f>IF(ISBLANK(G9463),"Unknown",G9463)</f>
        <v>In-store</v>
      </c>
      <c r="P9463" s="6">
        <f>IF(ISBLANK(H9463),"Unknown",H9463)</f>
        <v>45177</v>
      </c>
      <c r="Q9463" s="13">
        <f t="shared" si="755"/>
        <v>4</v>
      </c>
      <c r="R9463" s="13">
        <f t="shared" si="756"/>
        <v>4</v>
      </c>
      <c r="S9463" s="11">
        <f t="shared" si="757"/>
        <v>16</v>
      </c>
    </row>
    <row r="9464" spans="1:19" x14ac:dyDescent="0.3">
      <c r="A9464" t="s">
        <v>9483</v>
      </c>
      <c r="B9464" t="s">
        <v>63</v>
      </c>
      <c r="C9464">
        <v>3</v>
      </c>
      <c r="D9464">
        <v>1.5</v>
      </c>
      <c r="E9464">
        <v>4.5</v>
      </c>
      <c r="G9464" t="s">
        <v>15</v>
      </c>
      <c r="H9464" s="1">
        <v>45189</v>
      </c>
      <c r="J9464" s="8" t="str">
        <f>IF(ISBLANK(B9464),"Unknown",B9464)</f>
        <v>Tea</v>
      </c>
      <c r="K9464" s="5">
        <f t="shared" si="753"/>
        <v>3</v>
      </c>
      <c r="L9464" s="5">
        <f t="shared" si="753"/>
        <v>1.5</v>
      </c>
      <c r="M9464" s="5">
        <f t="shared" si="754"/>
        <v>4.5</v>
      </c>
      <c r="N9464" s="8" t="str">
        <f>IF(ISBLANK(F9464),"Unknown",F9464)</f>
        <v>Unknown</v>
      </c>
      <c r="O9464" s="8" t="str">
        <f>IF(ISBLANK(G9464),"Unknown",G9464)</f>
        <v>In-store</v>
      </c>
      <c r="P9464" s="6">
        <f>IF(ISBLANK(H9464),"Unknown",H9464)</f>
        <v>45189</v>
      </c>
      <c r="Q9464" s="13">
        <f t="shared" si="755"/>
        <v>3</v>
      </c>
      <c r="R9464" s="13">
        <f t="shared" si="756"/>
        <v>1.5</v>
      </c>
      <c r="S9464" s="11">
        <f t="shared" si="757"/>
        <v>4.5</v>
      </c>
    </row>
    <row r="9465" spans="1:19" x14ac:dyDescent="0.3">
      <c r="A9465" t="s">
        <v>9484</v>
      </c>
      <c r="B9465" t="s">
        <v>13</v>
      </c>
      <c r="C9465">
        <v>1</v>
      </c>
      <c r="D9465">
        <v>3</v>
      </c>
      <c r="E9465">
        <v>3</v>
      </c>
      <c r="F9465" t="s">
        <v>14</v>
      </c>
      <c r="H9465" s="1">
        <v>45248</v>
      </c>
      <c r="J9465" s="8" t="str">
        <f>IF(ISBLANK(B9465),"Unknown",B9465)</f>
        <v>Cake</v>
      </c>
      <c r="K9465" s="5">
        <f t="shared" si="753"/>
        <v>1</v>
      </c>
      <c r="L9465" s="5">
        <f t="shared" si="753"/>
        <v>3</v>
      </c>
      <c r="M9465" s="5">
        <f t="shared" si="754"/>
        <v>3</v>
      </c>
      <c r="N9465" s="8" t="str">
        <f>IF(ISBLANK(F9465),"Unknown",F9465)</f>
        <v>Cash</v>
      </c>
      <c r="O9465" s="8" t="str">
        <f>IF(ISBLANK(G9465),"Unknown",G9465)</f>
        <v>Unknown</v>
      </c>
      <c r="P9465" s="6">
        <f>IF(ISBLANK(H9465),"Unknown",H9465)</f>
        <v>45248</v>
      </c>
      <c r="Q9465" s="13">
        <f t="shared" si="755"/>
        <v>1</v>
      </c>
      <c r="R9465" s="13">
        <f t="shared" si="756"/>
        <v>3</v>
      </c>
      <c r="S9465" s="11">
        <f t="shared" si="757"/>
        <v>3</v>
      </c>
    </row>
    <row r="9466" spans="1:19" x14ac:dyDescent="0.3">
      <c r="A9466" t="s">
        <v>9485</v>
      </c>
      <c r="B9466" t="s">
        <v>13</v>
      </c>
      <c r="D9466" s="7" t="s">
        <v>10024</v>
      </c>
      <c r="E9466">
        <v>3</v>
      </c>
      <c r="F9466" t="s">
        <v>14</v>
      </c>
      <c r="G9466" t="s">
        <v>15</v>
      </c>
      <c r="H9466" s="1">
        <v>45280</v>
      </c>
      <c r="J9466" s="8" t="str">
        <f>IF(ISBLANK(B9466),"Unknown",B9466)</f>
        <v>Cake</v>
      </c>
      <c r="K9466" s="5" t="str">
        <f t="shared" si="753"/>
        <v>0</v>
      </c>
      <c r="L9466" s="5" t="str">
        <f t="shared" si="753"/>
        <v>Unknown</v>
      </c>
      <c r="M9466" s="5">
        <f t="shared" si="754"/>
        <v>3</v>
      </c>
      <c r="N9466" s="8" t="str">
        <f>IF(ISBLANK(F9466),"Unknown",F9466)</f>
        <v>Cash</v>
      </c>
      <c r="O9466" s="8" t="str">
        <f>IF(ISBLANK(G9466),"Unknown",G9466)</f>
        <v>In-store</v>
      </c>
      <c r="P9466" s="6">
        <f>IF(ISBLANK(H9466),"Unknown",H9466)</f>
        <v>45280</v>
      </c>
      <c r="Q9466" s="13" t="str">
        <f t="shared" si="755"/>
        <v>0</v>
      </c>
      <c r="R9466" s="13">
        <f t="shared" si="756"/>
        <v>0</v>
      </c>
      <c r="S9466" s="11">
        <f t="shared" si="757"/>
        <v>0</v>
      </c>
    </row>
    <row r="9467" spans="1:19" x14ac:dyDescent="0.3">
      <c r="A9467" t="s">
        <v>9486</v>
      </c>
      <c r="B9467" t="s">
        <v>23</v>
      </c>
      <c r="C9467">
        <v>1</v>
      </c>
      <c r="D9467">
        <v>4</v>
      </c>
      <c r="E9467">
        <v>4</v>
      </c>
      <c r="F9467" t="s">
        <v>10</v>
      </c>
      <c r="G9467" t="s">
        <v>11</v>
      </c>
      <c r="H9467" s="1">
        <v>44964</v>
      </c>
      <c r="J9467" s="8" t="str">
        <f>IF(ISBLANK(B9467),"Unknown",B9467)</f>
        <v>Smoothie</v>
      </c>
      <c r="K9467" s="5">
        <f t="shared" si="753"/>
        <v>1</v>
      </c>
      <c r="L9467" s="5">
        <f t="shared" si="753"/>
        <v>4</v>
      </c>
      <c r="M9467" s="5">
        <f t="shared" si="754"/>
        <v>4</v>
      </c>
      <c r="N9467" s="8" t="str">
        <f>IF(ISBLANK(F9467),"Unknown",F9467)</f>
        <v>Credit Card</v>
      </c>
      <c r="O9467" s="8" t="str">
        <f>IF(ISBLANK(G9467),"Unknown",G9467)</f>
        <v>Takeaway</v>
      </c>
      <c r="P9467" s="6">
        <f>IF(ISBLANK(H9467),"Unknown",H9467)</f>
        <v>44964</v>
      </c>
      <c r="Q9467" s="13">
        <f t="shared" si="755"/>
        <v>1</v>
      </c>
      <c r="R9467" s="13">
        <f t="shared" si="756"/>
        <v>4</v>
      </c>
      <c r="S9467" s="11">
        <f t="shared" si="757"/>
        <v>4</v>
      </c>
    </row>
    <row r="9468" spans="1:19" x14ac:dyDescent="0.3">
      <c r="A9468" t="s">
        <v>9487</v>
      </c>
      <c r="B9468" t="s">
        <v>9</v>
      </c>
      <c r="C9468">
        <v>5</v>
      </c>
      <c r="D9468">
        <v>2</v>
      </c>
      <c r="E9468">
        <v>10</v>
      </c>
      <c r="G9468" t="s">
        <v>15</v>
      </c>
      <c r="H9468" s="1">
        <v>44970</v>
      </c>
      <c r="J9468" s="8" t="str">
        <f>IF(ISBLANK(B9468),"Unknown",B9468)</f>
        <v>Coffee</v>
      </c>
      <c r="K9468" s="5">
        <f t="shared" si="753"/>
        <v>5</v>
      </c>
      <c r="L9468" s="5">
        <f t="shared" si="753"/>
        <v>2</v>
      </c>
      <c r="M9468" s="5">
        <f t="shared" si="754"/>
        <v>10</v>
      </c>
      <c r="N9468" s="8" t="str">
        <f>IF(ISBLANK(F9468),"Unknown",F9468)</f>
        <v>Unknown</v>
      </c>
      <c r="O9468" s="8" t="str">
        <f>IF(ISBLANK(G9468),"Unknown",G9468)</f>
        <v>In-store</v>
      </c>
      <c r="P9468" s="6">
        <f>IF(ISBLANK(H9468),"Unknown",H9468)</f>
        <v>44970</v>
      </c>
      <c r="Q9468" s="13">
        <f t="shared" si="755"/>
        <v>5</v>
      </c>
      <c r="R9468" s="13">
        <f t="shared" si="756"/>
        <v>2</v>
      </c>
      <c r="S9468" s="11">
        <f t="shared" si="757"/>
        <v>10</v>
      </c>
    </row>
    <row r="9469" spans="1:19" x14ac:dyDescent="0.3">
      <c r="A9469" t="s">
        <v>9488</v>
      </c>
      <c r="B9469" t="s">
        <v>63</v>
      </c>
      <c r="C9469">
        <v>2</v>
      </c>
      <c r="D9469">
        <v>1.5</v>
      </c>
      <c r="E9469">
        <v>3</v>
      </c>
      <c r="F9469" t="s">
        <v>21</v>
      </c>
      <c r="G9469" t="s">
        <v>15</v>
      </c>
      <c r="H9469" s="1">
        <v>45000</v>
      </c>
      <c r="J9469" s="8" t="str">
        <f>IF(ISBLANK(B9469),"Unknown",B9469)</f>
        <v>Tea</v>
      </c>
      <c r="K9469" s="5">
        <f t="shared" si="753"/>
        <v>2</v>
      </c>
      <c r="L9469" s="5">
        <f t="shared" si="753"/>
        <v>1.5</v>
      </c>
      <c r="M9469" s="5">
        <f t="shared" si="754"/>
        <v>3</v>
      </c>
      <c r="N9469" s="8" t="str">
        <f>IF(ISBLANK(F9469),"Unknown",F9469)</f>
        <v>Digital Wallet</v>
      </c>
      <c r="O9469" s="8" t="str">
        <f>IF(ISBLANK(G9469),"Unknown",G9469)</f>
        <v>In-store</v>
      </c>
      <c r="P9469" s="6">
        <f>IF(ISBLANK(H9469),"Unknown",H9469)</f>
        <v>45000</v>
      </c>
      <c r="Q9469" s="13">
        <f t="shared" si="755"/>
        <v>2</v>
      </c>
      <c r="R9469" s="13">
        <f t="shared" si="756"/>
        <v>1.5</v>
      </c>
      <c r="S9469" s="11">
        <f t="shared" si="757"/>
        <v>3</v>
      </c>
    </row>
    <row r="9470" spans="1:19" x14ac:dyDescent="0.3">
      <c r="A9470" t="s">
        <v>9489</v>
      </c>
      <c r="B9470" t="s">
        <v>13</v>
      </c>
      <c r="C9470">
        <v>3</v>
      </c>
      <c r="D9470">
        <v>3</v>
      </c>
      <c r="E9470">
        <v>9</v>
      </c>
      <c r="F9470" t="s">
        <v>10</v>
      </c>
      <c r="H9470" s="1">
        <v>45114</v>
      </c>
      <c r="J9470" s="8" t="str">
        <f>IF(ISBLANK(B9470),"Unknown",B9470)</f>
        <v>Cake</v>
      </c>
      <c r="K9470" s="5">
        <f t="shared" si="753"/>
        <v>3</v>
      </c>
      <c r="L9470" s="5">
        <f t="shared" si="753"/>
        <v>3</v>
      </c>
      <c r="M9470" s="5">
        <f t="shared" si="754"/>
        <v>9</v>
      </c>
      <c r="N9470" s="8" t="str">
        <f>IF(ISBLANK(F9470),"Unknown",F9470)</f>
        <v>Credit Card</v>
      </c>
      <c r="O9470" s="8" t="str">
        <f>IF(ISBLANK(G9470),"Unknown",G9470)</f>
        <v>Unknown</v>
      </c>
      <c r="P9470" s="6">
        <f>IF(ISBLANK(H9470),"Unknown",H9470)</f>
        <v>45114</v>
      </c>
      <c r="Q9470" s="13">
        <f t="shared" si="755"/>
        <v>3</v>
      </c>
      <c r="R9470" s="13">
        <f t="shared" si="756"/>
        <v>3</v>
      </c>
      <c r="S9470" s="11">
        <f t="shared" si="757"/>
        <v>9</v>
      </c>
    </row>
    <row r="9471" spans="1:19" x14ac:dyDescent="0.3">
      <c r="A9471" t="s">
        <v>9490</v>
      </c>
      <c r="B9471" s="7" t="s">
        <v>10024</v>
      </c>
      <c r="C9471">
        <v>3</v>
      </c>
      <c r="D9471">
        <v>4</v>
      </c>
      <c r="E9471">
        <v>12</v>
      </c>
      <c r="F9471" t="s">
        <v>14</v>
      </c>
      <c r="G9471" t="s">
        <v>15</v>
      </c>
      <c r="H9471" s="1">
        <v>45205</v>
      </c>
      <c r="J9471" s="8" t="str">
        <f>IF(ISBLANK(B9471),"Unknown",B9471)</f>
        <v>Unknown</v>
      </c>
      <c r="K9471" s="5">
        <f t="shared" si="753"/>
        <v>3</v>
      </c>
      <c r="L9471" s="5">
        <f t="shared" si="753"/>
        <v>4</v>
      </c>
      <c r="M9471" s="5">
        <f t="shared" si="754"/>
        <v>12</v>
      </c>
      <c r="N9471" s="8" t="str">
        <f>IF(ISBLANK(F9471),"Unknown",F9471)</f>
        <v>Cash</v>
      </c>
      <c r="O9471" s="8" t="str">
        <f>IF(ISBLANK(G9471),"Unknown",G9471)</f>
        <v>In-store</v>
      </c>
      <c r="P9471" s="6">
        <f>IF(ISBLANK(H9471),"Unknown",H9471)</f>
        <v>45205</v>
      </c>
      <c r="Q9471" s="13">
        <f t="shared" si="755"/>
        <v>3</v>
      </c>
      <c r="R9471" s="13">
        <f t="shared" si="756"/>
        <v>4</v>
      </c>
      <c r="S9471" s="11">
        <f t="shared" si="757"/>
        <v>12</v>
      </c>
    </row>
    <row r="9472" spans="1:19" x14ac:dyDescent="0.3">
      <c r="A9472" t="s">
        <v>9491</v>
      </c>
      <c r="B9472" t="s">
        <v>13</v>
      </c>
      <c r="C9472">
        <v>5</v>
      </c>
      <c r="D9472">
        <v>3</v>
      </c>
      <c r="E9472">
        <v>15</v>
      </c>
      <c r="F9472" t="s">
        <v>10</v>
      </c>
      <c r="G9472" t="s">
        <v>11</v>
      </c>
      <c r="H9472" s="1">
        <v>45190</v>
      </c>
      <c r="J9472" s="8" t="str">
        <f>IF(ISBLANK(B9472),"Unknown",B9472)</f>
        <v>Cake</v>
      </c>
      <c r="K9472" s="5">
        <f t="shared" si="753"/>
        <v>5</v>
      </c>
      <c r="L9472" s="5">
        <f t="shared" si="753"/>
        <v>3</v>
      </c>
      <c r="M9472" s="5">
        <f t="shared" si="754"/>
        <v>15</v>
      </c>
      <c r="N9472" s="8" t="str">
        <f>IF(ISBLANK(F9472),"Unknown",F9472)</f>
        <v>Credit Card</v>
      </c>
      <c r="O9472" s="8" t="str">
        <f>IF(ISBLANK(G9472),"Unknown",G9472)</f>
        <v>Takeaway</v>
      </c>
      <c r="P9472" s="6">
        <f>IF(ISBLANK(H9472),"Unknown",H9472)</f>
        <v>45190</v>
      </c>
      <c r="Q9472" s="13">
        <f t="shared" si="755"/>
        <v>5</v>
      </c>
      <c r="R9472" s="13">
        <f t="shared" si="756"/>
        <v>3</v>
      </c>
      <c r="S9472" s="11">
        <f t="shared" si="757"/>
        <v>15</v>
      </c>
    </row>
    <row r="9473" spans="1:19" x14ac:dyDescent="0.3">
      <c r="A9473" t="s">
        <v>9492</v>
      </c>
      <c r="B9473" s="7" t="s">
        <v>10024</v>
      </c>
      <c r="C9473">
        <v>2</v>
      </c>
      <c r="D9473">
        <v>3</v>
      </c>
      <c r="E9473">
        <v>6</v>
      </c>
      <c r="H9473" s="1">
        <v>45160</v>
      </c>
      <c r="J9473" s="8" t="str">
        <f>IF(ISBLANK(B9473),"Unknown",B9473)</f>
        <v>Unknown</v>
      </c>
      <c r="K9473" s="5">
        <f t="shared" si="753"/>
        <v>2</v>
      </c>
      <c r="L9473" s="5">
        <f t="shared" si="753"/>
        <v>3</v>
      </c>
      <c r="M9473" s="5">
        <f t="shared" si="754"/>
        <v>6</v>
      </c>
      <c r="N9473" s="8" t="str">
        <f>IF(ISBLANK(F9473),"Unknown",F9473)</f>
        <v>Unknown</v>
      </c>
      <c r="O9473" s="8" t="str">
        <f>IF(ISBLANK(G9473),"Unknown",G9473)</f>
        <v>Unknown</v>
      </c>
      <c r="P9473" s="6">
        <f>IF(ISBLANK(H9473),"Unknown",H9473)</f>
        <v>45160</v>
      </c>
      <c r="Q9473" s="13">
        <f t="shared" si="755"/>
        <v>2</v>
      </c>
      <c r="R9473" s="13">
        <f t="shared" si="756"/>
        <v>3</v>
      </c>
      <c r="S9473" s="11">
        <f t="shared" si="757"/>
        <v>6</v>
      </c>
    </row>
    <row r="9474" spans="1:19" x14ac:dyDescent="0.3">
      <c r="A9474" t="s">
        <v>9493</v>
      </c>
      <c r="B9474" t="s">
        <v>37</v>
      </c>
      <c r="C9474">
        <v>4</v>
      </c>
      <c r="D9474">
        <v>3</v>
      </c>
      <c r="E9474">
        <v>12</v>
      </c>
      <c r="G9474" t="s">
        <v>11</v>
      </c>
      <c r="H9474" s="1">
        <v>45090</v>
      </c>
      <c r="J9474" s="8" t="str">
        <f>IF(ISBLANK(B9474),"Unknown",B9474)</f>
        <v>Juice</v>
      </c>
      <c r="K9474" s="5">
        <f t="shared" si="753"/>
        <v>4</v>
      </c>
      <c r="L9474" s="5">
        <f t="shared" si="753"/>
        <v>3</v>
      </c>
      <c r="M9474" s="5">
        <f t="shared" si="754"/>
        <v>12</v>
      </c>
      <c r="N9474" s="8" t="str">
        <f>IF(ISBLANK(F9474),"Unknown",F9474)</f>
        <v>Unknown</v>
      </c>
      <c r="O9474" s="8" t="str">
        <f>IF(ISBLANK(G9474),"Unknown",G9474)</f>
        <v>Takeaway</v>
      </c>
      <c r="P9474" s="6">
        <f>IF(ISBLANK(H9474),"Unknown",H9474)</f>
        <v>45090</v>
      </c>
      <c r="Q9474" s="13">
        <f t="shared" si="755"/>
        <v>4</v>
      </c>
      <c r="R9474" s="13">
        <f t="shared" si="756"/>
        <v>3</v>
      </c>
      <c r="S9474" s="11">
        <f t="shared" si="757"/>
        <v>12</v>
      </c>
    </row>
    <row r="9475" spans="1:19" x14ac:dyDescent="0.3">
      <c r="A9475" t="s">
        <v>9494</v>
      </c>
      <c r="B9475" t="s">
        <v>37</v>
      </c>
      <c r="C9475">
        <v>2</v>
      </c>
      <c r="D9475">
        <v>3</v>
      </c>
      <c r="E9475">
        <v>6</v>
      </c>
      <c r="F9475" t="s">
        <v>10</v>
      </c>
      <c r="G9475" s="7" t="s">
        <v>10024</v>
      </c>
      <c r="H9475" s="1">
        <v>45191</v>
      </c>
      <c r="J9475" s="8" t="str">
        <f>IF(ISBLANK(B9475),"Unknown",B9475)</f>
        <v>Juice</v>
      </c>
      <c r="K9475" s="5">
        <f t="shared" ref="K9475:L9538" si="758">IF(ISBLANK(C9475),"0",C9475)</f>
        <v>2</v>
      </c>
      <c r="L9475" s="5">
        <f t="shared" si="758"/>
        <v>3</v>
      </c>
      <c r="M9475" s="5">
        <f t="shared" ref="M9475:M9538" si="759">IF(ISBLANK(E9475),"0",E9475)</f>
        <v>6</v>
      </c>
      <c r="N9475" s="8" t="str">
        <f>IF(ISBLANK(F9475),"Unknown",F9475)</f>
        <v>Credit Card</v>
      </c>
      <c r="O9475" s="8" t="str">
        <f>IF(ISBLANK(G9475),"Unknown",G9475)</f>
        <v>Unknown</v>
      </c>
      <c r="P9475" s="6">
        <f>IF(ISBLANK(H9475),"Unknown",H9475)</f>
        <v>45191</v>
      </c>
      <c r="Q9475" s="13">
        <f t="shared" ref="Q9475:Q9538" si="760">IF(K9475="Unknown",0,K9475)</f>
        <v>2</v>
      </c>
      <c r="R9475" s="13">
        <f t="shared" ref="R9475:R9538" si="761">IF(L9475="Unknown",0,L9475)</f>
        <v>3</v>
      </c>
      <c r="S9475" s="11">
        <f t="shared" ref="S9475:S9538" si="762">Q9475*R9475</f>
        <v>6</v>
      </c>
    </row>
    <row r="9476" spans="1:19" x14ac:dyDescent="0.3">
      <c r="A9476" t="s">
        <v>9495</v>
      </c>
      <c r="B9476" t="s">
        <v>13</v>
      </c>
      <c r="C9476">
        <v>4</v>
      </c>
      <c r="D9476">
        <v>3</v>
      </c>
      <c r="E9476">
        <v>12</v>
      </c>
      <c r="H9476" s="1">
        <v>44937</v>
      </c>
      <c r="J9476" s="8" t="str">
        <f>IF(ISBLANK(B9476),"Unknown",B9476)</f>
        <v>Cake</v>
      </c>
      <c r="K9476" s="5">
        <f t="shared" si="758"/>
        <v>4</v>
      </c>
      <c r="L9476" s="5">
        <f t="shared" si="758"/>
        <v>3</v>
      </c>
      <c r="M9476" s="5">
        <f t="shared" si="759"/>
        <v>12</v>
      </c>
      <c r="N9476" s="8" t="str">
        <f>IF(ISBLANK(F9476),"Unknown",F9476)</f>
        <v>Unknown</v>
      </c>
      <c r="O9476" s="8" t="str">
        <f>IF(ISBLANK(G9476),"Unknown",G9476)</f>
        <v>Unknown</v>
      </c>
      <c r="P9476" s="6">
        <f>IF(ISBLANK(H9476),"Unknown",H9476)</f>
        <v>44937</v>
      </c>
      <c r="Q9476" s="13">
        <f t="shared" si="760"/>
        <v>4</v>
      </c>
      <c r="R9476" s="13">
        <f t="shared" si="761"/>
        <v>3</v>
      </c>
      <c r="S9476" s="11">
        <f t="shared" si="762"/>
        <v>12</v>
      </c>
    </row>
    <row r="9477" spans="1:19" x14ac:dyDescent="0.3">
      <c r="A9477" t="s">
        <v>9496</v>
      </c>
      <c r="B9477" t="s">
        <v>23</v>
      </c>
      <c r="C9477">
        <v>4</v>
      </c>
      <c r="D9477">
        <v>4</v>
      </c>
      <c r="E9477">
        <v>16</v>
      </c>
      <c r="F9477" t="s">
        <v>21</v>
      </c>
      <c r="G9477" t="s">
        <v>15</v>
      </c>
      <c r="H9477" s="1">
        <v>45197</v>
      </c>
      <c r="J9477" s="8" t="str">
        <f>IF(ISBLANK(B9477),"Unknown",B9477)</f>
        <v>Smoothie</v>
      </c>
      <c r="K9477" s="5">
        <f t="shared" si="758"/>
        <v>4</v>
      </c>
      <c r="L9477" s="5">
        <f t="shared" si="758"/>
        <v>4</v>
      </c>
      <c r="M9477" s="5">
        <f t="shared" si="759"/>
        <v>16</v>
      </c>
      <c r="N9477" s="8" t="str">
        <f>IF(ISBLANK(F9477),"Unknown",F9477)</f>
        <v>Digital Wallet</v>
      </c>
      <c r="O9477" s="8" t="str">
        <f>IF(ISBLANK(G9477),"Unknown",G9477)</f>
        <v>In-store</v>
      </c>
      <c r="P9477" s="6">
        <f>IF(ISBLANK(H9477),"Unknown",H9477)</f>
        <v>45197</v>
      </c>
      <c r="Q9477" s="13">
        <f t="shared" si="760"/>
        <v>4</v>
      </c>
      <c r="R9477" s="13">
        <f t="shared" si="761"/>
        <v>4</v>
      </c>
      <c r="S9477" s="11">
        <f t="shared" si="762"/>
        <v>16</v>
      </c>
    </row>
    <row r="9478" spans="1:19" x14ac:dyDescent="0.3">
      <c r="A9478" t="s">
        <v>9497</v>
      </c>
      <c r="B9478" t="s">
        <v>9</v>
      </c>
      <c r="C9478">
        <v>1</v>
      </c>
      <c r="D9478">
        <v>2</v>
      </c>
      <c r="E9478">
        <v>2</v>
      </c>
      <c r="F9478" t="s">
        <v>14</v>
      </c>
      <c r="G9478" t="s">
        <v>15</v>
      </c>
      <c r="H9478" s="1">
        <v>45287</v>
      </c>
      <c r="J9478" s="8" t="str">
        <f>IF(ISBLANK(B9478),"Unknown",B9478)</f>
        <v>Coffee</v>
      </c>
      <c r="K9478" s="5">
        <f t="shared" si="758"/>
        <v>1</v>
      </c>
      <c r="L9478" s="5">
        <f t="shared" si="758"/>
        <v>2</v>
      </c>
      <c r="M9478" s="5">
        <f t="shared" si="759"/>
        <v>2</v>
      </c>
      <c r="N9478" s="8" t="str">
        <f>IF(ISBLANK(F9478),"Unknown",F9478)</f>
        <v>Cash</v>
      </c>
      <c r="O9478" s="8" t="str">
        <f>IF(ISBLANK(G9478),"Unknown",G9478)</f>
        <v>In-store</v>
      </c>
      <c r="P9478" s="6">
        <f>IF(ISBLANK(H9478),"Unknown",H9478)</f>
        <v>45287</v>
      </c>
      <c r="Q9478" s="13">
        <f t="shared" si="760"/>
        <v>1</v>
      </c>
      <c r="R9478" s="13">
        <f t="shared" si="761"/>
        <v>2</v>
      </c>
      <c r="S9478" s="11">
        <f t="shared" si="762"/>
        <v>2</v>
      </c>
    </row>
    <row r="9479" spans="1:19" x14ac:dyDescent="0.3">
      <c r="A9479" t="s">
        <v>9498</v>
      </c>
      <c r="B9479" t="s">
        <v>37</v>
      </c>
      <c r="C9479">
        <v>3</v>
      </c>
      <c r="D9479">
        <v>3</v>
      </c>
      <c r="E9479">
        <v>9</v>
      </c>
      <c r="F9479" s="7" t="s">
        <v>10024</v>
      </c>
      <c r="H9479" s="1">
        <v>45019</v>
      </c>
      <c r="J9479" s="8" t="str">
        <f>IF(ISBLANK(B9479),"Unknown",B9479)</f>
        <v>Juice</v>
      </c>
      <c r="K9479" s="5">
        <f t="shared" si="758"/>
        <v>3</v>
      </c>
      <c r="L9479" s="5">
        <f t="shared" si="758"/>
        <v>3</v>
      </c>
      <c r="M9479" s="5">
        <f t="shared" si="759"/>
        <v>9</v>
      </c>
      <c r="N9479" s="8" t="str">
        <f>IF(ISBLANK(F9479),"Unknown",F9479)</f>
        <v>Unknown</v>
      </c>
      <c r="O9479" s="8" t="str">
        <f>IF(ISBLANK(G9479),"Unknown",G9479)</f>
        <v>Unknown</v>
      </c>
      <c r="P9479" s="6">
        <f>IF(ISBLANK(H9479),"Unknown",H9479)</f>
        <v>45019</v>
      </c>
      <c r="Q9479" s="13">
        <f t="shared" si="760"/>
        <v>3</v>
      </c>
      <c r="R9479" s="13">
        <f t="shared" si="761"/>
        <v>3</v>
      </c>
      <c r="S9479" s="11">
        <f t="shared" si="762"/>
        <v>9</v>
      </c>
    </row>
    <row r="9480" spans="1:19" x14ac:dyDescent="0.3">
      <c r="A9480" t="s">
        <v>9499</v>
      </c>
      <c r="B9480" t="s">
        <v>23</v>
      </c>
      <c r="C9480">
        <v>4</v>
      </c>
      <c r="D9480">
        <v>4</v>
      </c>
      <c r="E9480">
        <v>16</v>
      </c>
      <c r="H9480" s="1">
        <v>45089</v>
      </c>
      <c r="J9480" s="8" t="str">
        <f>IF(ISBLANK(B9480),"Unknown",B9480)</f>
        <v>Smoothie</v>
      </c>
      <c r="K9480" s="5">
        <f t="shared" si="758"/>
        <v>4</v>
      </c>
      <c r="L9480" s="5">
        <f t="shared" si="758"/>
        <v>4</v>
      </c>
      <c r="M9480" s="5">
        <f t="shared" si="759"/>
        <v>16</v>
      </c>
      <c r="N9480" s="8" t="str">
        <f>IF(ISBLANK(F9480),"Unknown",F9480)</f>
        <v>Unknown</v>
      </c>
      <c r="O9480" s="8" t="str">
        <f>IF(ISBLANK(G9480),"Unknown",G9480)</f>
        <v>Unknown</v>
      </c>
      <c r="P9480" s="6">
        <f>IF(ISBLANK(H9480),"Unknown",H9480)</f>
        <v>45089</v>
      </c>
      <c r="Q9480" s="13">
        <f t="shared" si="760"/>
        <v>4</v>
      </c>
      <c r="R9480" s="13">
        <f t="shared" si="761"/>
        <v>4</v>
      </c>
      <c r="S9480" s="11">
        <f t="shared" si="762"/>
        <v>16</v>
      </c>
    </row>
    <row r="9481" spans="1:19" x14ac:dyDescent="0.3">
      <c r="A9481" t="s">
        <v>9500</v>
      </c>
      <c r="B9481" t="s">
        <v>13</v>
      </c>
      <c r="C9481">
        <v>1</v>
      </c>
      <c r="D9481">
        <v>3</v>
      </c>
      <c r="E9481">
        <v>3</v>
      </c>
      <c r="F9481" t="s">
        <v>14</v>
      </c>
      <c r="G9481" t="s">
        <v>11</v>
      </c>
      <c r="H9481" s="1">
        <v>45103</v>
      </c>
      <c r="J9481" s="8" t="str">
        <f>IF(ISBLANK(B9481),"Unknown",B9481)</f>
        <v>Cake</v>
      </c>
      <c r="K9481" s="5">
        <f t="shared" si="758"/>
        <v>1</v>
      </c>
      <c r="L9481" s="5">
        <f t="shared" si="758"/>
        <v>3</v>
      </c>
      <c r="M9481" s="5">
        <f t="shared" si="759"/>
        <v>3</v>
      </c>
      <c r="N9481" s="8" t="str">
        <f>IF(ISBLANK(F9481),"Unknown",F9481)</f>
        <v>Cash</v>
      </c>
      <c r="O9481" s="8" t="str">
        <f>IF(ISBLANK(G9481),"Unknown",G9481)</f>
        <v>Takeaway</v>
      </c>
      <c r="P9481" s="6">
        <f>IF(ISBLANK(H9481),"Unknown",H9481)</f>
        <v>45103</v>
      </c>
      <c r="Q9481" s="13">
        <f t="shared" si="760"/>
        <v>1</v>
      </c>
      <c r="R9481" s="13">
        <f t="shared" si="761"/>
        <v>3</v>
      </c>
      <c r="S9481" s="11">
        <f t="shared" si="762"/>
        <v>3</v>
      </c>
    </row>
    <row r="9482" spans="1:19" x14ac:dyDescent="0.3">
      <c r="A9482" t="s">
        <v>9501</v>
      </c>
      <c r="B9482" t="s">
        <v>26</v>
      </c>
      <c r="C9482">
        <v>4</v>
      </c>
      <c r="D9482">
        <v>4</v>
      </c>
      <c r="E9482">
        <v>16</v>
      </c>
      <c r="F9482" t="s">
        <v>10</v>
      </c>
      <c r="G9482" s="7" t="s">
        <v>10024</v>
      </c>
      <c r="H9482" s="1">
        <v>45268</v>
      </c>
      <c r="J9482" s="8" t="str">
        <f>IF(ISBLANK(B9482),"Unknown",B9482)</f>
        <v>Sandwich</v>
      </c>
      <c r="K9482" s="5">
        <f t="shared" si="758"/>
        <v>4</v>
      </c>
      <c r="L9482" s="5">
        <f t="shared" si="758"/>
        <v>4</v>
      </c>
      <c r="M9482" s="5">
        <f t="shared" si="759"/>
        <v>16</v>
      </c>
      <c r="N9482" s="8" t="str">
        <f>IF(ISBLANK(F9482),"Unknown",F9482)</f>
        <v>Credit Card</v>
      </c>
      <c r="O9482" s="8" t="str">
        <f>IF(ISBLANK(G9482),"Unknown",G9482)</f>
        <v>Unknown</v>
      </c>
      <c r="P9482" s="6">
        <f>IF(ISBLANK(H9482),"Unknown",H9482)</f>
        <v>45268</v>
      </c>
      <c r="Q9482" s="13">
        <f t="shared" si="760"/>
        <v>4</v>
      </c>
      <c r="R9482" s="13">
        <f t="shared" si="761"/>
        <v>4</v>
      </c>
      <c r="S9482" s="11">
        <f t="shared" si="762"/>
        <v>16</v>
      </c>
    </row>
    <row r="9483" spans="1:19" x14ac:dyDescent="0.3">
      <c r="A9483" t="s">
        <v>9502</v>
      </c>
      <c r="B9483" t="s">
        <v>23</v>
      </c>
      <c r="C9483">
        <v>2</v>
      </c>
      <c r="D9483">
        <v>4</v>
      </c>
      <c r="E9483">
        <v>8</v>
      </c>
      <c r="F9483" t="s">
        <v>10</v>
      </c>
      <c r="H9483" s="1">
        <v>45243</v>
      </c>
      <c r="J9483" s="8" t="str">
        <f>IF(ISBLANK(B9483),"Unknown",B9483)</f>
        <v>Smoothie</v>
      </c>
      <c r="K9483" s="5">
        <f t="shared" si="758"/>
        <v>2</v>
      </c>
      <c r="L9483" s="5">
        <f t="shared" si="758"/>
        <v>4</v>
      </c>
      <c r="M9483" s="5">
        <f t="shared" si="759"/>
        <v>8</v>
      </c>
      <c r="N9483" s="8" t="str">
        <f>IF(ISBLANK(F9483),"Unknown",F9483)</f>
        <v>Credit Card</v>
      </c>
      <c r="O9483" s="8" t="str">
        <f>IF(ISBLANK(G9483),"Unknown",G9483)</f>
        <v>Unknown</v>
      </c>
      <c r="P9483" s="6">
        <f>IF(ISBLANK(H9483),"Unknown",H9483)</f>
        <v>45243</v>
      </c>
      <c r="Q9483" s="13">
        <f t="shared" si="760"/>
        <v>2</v>
      </c>
      <c r="R9483" s="13">
        <f t="shared" si="761"/>
        <v>4</v>
      </c>
      <c r="S9483" s="11">
        <f t="shared" si="762"/>
        <v>8</v>
      </c>
    </row>
    <row r="9484" spans="1:19" x14ac:dyDescent="0.3">
      <c r="A9484" t="s">
        <v>9503</v>
      </c>
      <c r="B9484" t="s">
        <v>19</v>
      </c>
      <c r="C9484">
        <v>4</v>
      </c>
      <c r="D9484">
        <v>5</v>
      </c>
      <c r="E9484" s="7" t="s">
        <v>10024</v>
      </c>
      <c r="F9484" t="s">
        <v>14</v>
      </c>
      <c r="H9484" s="1">
        <v>44975</v>
      </c>
      <c r="J9484" s="8" t="str">
        <f>IF(ISBLANK(B9484),"Unknown",B9484)</f>
        <v>Salad</v>
      </c>
      <c r="K9484" s="5">
        <f t="shared" si="758"/>
        <v>4</v>
      </c>
      <c r="L9484" s="5">
        <f t="shared" si="758"/>
        <v>5</v>
      </c>
      <c r="M9484" s="5" t="str">
        <f t="shared" si="759"/>
        <v>Unknown</v>
      </c>
      <c r="N9484" s="8" t="str">
        <f>IF(ISBLANK(F9484),"Unknown",F9484)</f>
        <v>Cash</v>
      </c>
      <c r="O9484" s="8" t="str">
        <f>IF(ISBLANK(G9484),"Unknown",G9484)</f>
        <v>Unknown</v>
      </c>
      <c r="P9484" s="6">
        <f>IF(ISBLANK(H9484),"Unknown",H9484)</f>
        <v>44975</v>
      </c>
      <c r="Q9484" s="13">
        <f t="shared" si="760"/>
        <v>4</v>
      </c>
      <c r="R9484" s="13">
        <f t="shared" si="761"/>
        <v>5</v>
      </c>
      <c r="S9484" s="11">
        <f t="shared" si="762"/>
        <v>20</v>
      </c>
    </row>
    <row r="9485" spans="1:19" x14ac:dyDescent="0.3">
      <c r="A9485" t="s">
        <v>9504</v>
      </c>
      <c r="B9485" t="s">
        <v>37</v>
      </c>
      <c r="C9485">
        <v>3</v>
      </c>
      <c r="D9485">
        <v>3</v>
      </c>
      <c r="G9485" t="s">
        <v>15</v>
      </c>
      <c r="H9485" s="1">
        <v>45039</v>
      </c>
      <c r="J9485" s="8" t="str">
        <f>IF(ISBLANK(B9485),"Unknown",B9485)</f>
        <v>Juice</v>
      </c>
      <c r="K9485" s="5">
        <f t="shared" si="758"/>
        <v>3</v>
      </c>
      <c r="L9485" s="5">
        <f t="shared" si="758"/>
        <v>3</v>
      </c>
      <c r="M9485" s="5" t="str">
        <f t="shared" si="759"/>
        <v>0</v>
      </c>
      <c r="N9485" s="8" t="str">
        <f>IF(ISBLANK(F9485),"Unknown",F9485)</f>
        <v>Unknown</v>
      </c>
      <c r="O9485" s="8" t="str">
        <f>IF(ISBLANK(G9485),"Unknown",G9485)</f>
        <v>In-store</v>
      </c>
      <c r="P9485" s="6">
        <f>IF(ISBLANK(H9485),"Unknown",H9485)</f>
        <v>45039</v>
      </c>
      <c r="Q9485" s="13">
        <f t="shared" si="760"/>
        <v>3</v>
      </c>
      <c r="R9485" s="13">
        <f t="shared" si="761"/>
        <v>3</v>
      </c>
      <c r="S9485" s="11">
        <f t="shared" si="762"/>
        <v>9</v>
      </c>
    </row>
    <row r="9486" spans="1:19" x14ac:dyDescent="0.3">
      <c r="A9486" t="s">
        <v>9505</v>
      </c>
      <c r="B9486" t="s">
        <v>13</v>
      </c>
      <c r="C9486">
        <v>3</v>
      </c>
      <c r="D9486">
        <v>3</v>
      </c>
      <c r="F9486" t="s">
        <v>10</v>
      </c>
      <c r="H9486" s="1">
        <v>45252</v>
      </c>
      <c r="J9486" s="8" t="str">
        <f>IF(ISBLANK(B9486),"Unknown",B9486)</f>
        <v>Cake</v>
      </c>
      <c r="K9486" s="5">
        <f t="shared" si="758"/>
        <v>3</v>
      </c>
      <c r="L9486" s="5">
        <f t="shared" si="758"/>
        <v>3</v>
      </c>
      <c r="M9486" s="5" t="str">
        <f t="shared" si="759"/>
        <v>0</v>
      </c>
      <c r="N9486" s="8" t="str">
        <f>IF(ISBLANK(F9486),"Unknown",F9486)</f>
        <v>Credit Card</v>
      </c>
      <c r="O9486" s="8" t="str">
        <f>IF(ISBLANK(G9486),"Unknown",G9486)</f>
        <v>Unknown</v>
      </c>
      <c r="P9486" s="6">
        <f>IF(ISBLANK(H9486),"Unknown",H9486)</f>
        <v>45252</v>
      </c>
      <c r="Q9486" s="13">
        <f t="shared" si="760"/>
        <v>3</v>
      </c>
      <c r="R9486" s="13">
        <f t="shared" si="761"/>
        <v>3</v>
      </c>
      <c r="S9486" s="11">
        <f t="shared" si="762"/>
        <v>9</v>
      </c>
    </row>
    <row r="9487" spans="1:19" x14ac:dyDescent="0.3">
      <c r="A9487" t="s">
        <v>9506</v>
      </c>
      <c r="B9487" t="s">
        <v>19</v>
      </c>
      <c r="C9487">
        <v>3</v>
      </c>
      <c r="D9487">
        <v>5</v>
      </c>
      <c r="E9487">
        <v>15</v>
      </c>
      <c r="F9487" t="s">
        <v>14</v>
      </c>
      <c r="G9487" t="s">
        <v>15</v>
      </c>
      <c r="H9487" s="1">
        <v>45171</v>
      </c>
      <c r="J9487" s="8" t="str">
        <f>IF(ISBLANK(B9487),"Unknown",B9487)</f>
        <v>Salad</v>
      </c>
      <c r="K9487" s="5">
        <f t="shared" si="758"/>
        <v>3</v>
      </c>
      <c r="L9487" s="5">
        <f t="shared" si="758"/>
        <v>5</v>
      </c>
      <c r="M9487" s="5">
        <f t="shared" si="759"/>
        <v>15</v>
      </c>
      <c r="N9487" s="8" t="str">
        <f>IF(ISBLANK(F9487),"Unknown",F9487)</f>
        <v>Cash</v>
      </c>
      <c r="O9487" s="8" t="str">
        <f>IF(ISBLANK(G9487),"Unknown",G9487)</f>
        <v>In-store</v>
      </c>
      <c r="P9487" s="6">
        <f>IF(ISBLANK(H9487),"Unknown",H9487)</f>
        <v>45171</v>
      </c>
      <c r="Q9487" s="13">
        <f t="shared" si="760"/>
        <v>3</v>
      </c>
      <c r="R9487" s="13">
        <f t="shared" si="761"/>
        <v>5</v>
      </c>
      <c r="S9487" s="11">
        <f t="shared" si="762"/>
        <v>15</v>
      </c>
    </row>
    <row r="9488" spans="1:19" x14ac:dyDescent="0.3">
      <c r="A9488" t="s">
        <v>9507</v>
      </c>
      <c r="B9488" t="s">
        <v>17</v>
      </c>
      <c r="C9488">
        <v>3</v>
      </c>
      <c r="D9488">
        <v>1</v>
      </c>
      <c r="E9488">
        <v>3</v>
      </c>
      <c r="F9488" s="7" t="s">
        <v>10024</v>
      </c>
      <c r="G9488" t="s">
        <v>11</v>
      </c>
      <c r="H9488" s="1">
        <v>44982</v>
      </c>
      <c r="J9488" s="8" t="str">
        <f>IF(ISBLANK(B9488),"Unknown",B9488)</f>
        <v>Cookie</v>
      </c>
      <c r="K9488" s="5">
        <f t="shared" si="758"/>
        <v>3</v>
      </c>
      <c r="L9488" s="5">
        <f t="shared" si="758"/>
        <v>1</v>
      </c>
      <c r="M9488" s="5">
        <f t="shared" si="759"/>
        <v>3</v>
      </c>
      <c r="N9488" s="8" t="str">
        <f>IF(ISBLANK(F9488),"Unknown",F9488)</f>
        <v>Unknown</v>
      </c>
      <c r="O9488" s="8" t="str">
        <f>IF(ISBLANK(G9488),"Unknown",G9488)</f>
        <v>Takeaway</v>
      </c>
      <c r="P9488" s="6">
        <f>IF(ISBLANK(H9488),"Unknown",H9488)</f>
        <v>44982</v>
      </c>
      <c r="Q9488" s="13">
        <f t="shared" si="760"/>
        <v>3</v>
      </c>
      <c r="R9488" s="13">
        <f t="shared" si="761"/>
        <v>1</v>
      </c>
      <c r="S9488" s="11">
        <f t="shared" si="762"/>
        <v>3</v>
      </c>
    </row>
    <row r="9489" spans="1:19" x14ac:dyDescent="0.3">
      <c r="A9489" t="s">
        <v>9508</v>
      </c>
      <c r="B9489" t="s">
        <v>23</v>
      </c>
      <c r="C9489">
        <v>2</v>
      </c>
      <c r="D9489">
        <v>4</v>
      </c>
      <c r="E9489">
        <v>8</v>
      </c>
      <c r="G9489" t="s">
        <v>11</v>
      </c>
      <c r="H9489" s="1">
        <v>45203</v>
      </c>
      <c r="J9489" s="8" t="str">
        <f>IF(ISBLANK(B9489),"Unknown",B9489)</f>
        <v>Smoothie</v>
      </c>
      <c r="K9489" s="5">
        <f t="shared" si="758"/>
        <v>2</v>
      </c>
      <c r="L9489" s="5">
        <f t="shared" si="758"/>
        <v>4</v>
      </c>
      <c r="M9489" s="5">
        <f t="shared" si="759"/>
        <v>8</v>
      </c>
      <c r="N9489" s="8" t="str">
        <f>IF(ISBLANK(F9489),"Unknown",F9489)</f>
        <v>Unknown</v>
      </c>
      <c r="O9489" s="8" t="str">
        <f>IF(ISBLANK(G9489),"Unknown",G9489)</f>
        <v>Takeaway</v>
      </c>
      <c r="P9489" s="6">
        <f>IF(ISBLANK(H9489),"Unknown",H9489)</f>
        <v>45203</v>
      </c>
      <c r="Q9489" s="13">
        <f t="shared" si="760"/>
        <v>2</v>
      </c>
      <c r="R9489" s="13">
        <f t="shared" si="761"/>
        <v>4</v>
      </c>
      <c r="S9489" s="11">
        <f t="shared" si="762"/>
        <v>8</v>
      </c>
    </row>
    <row r="9490" spans="1:19" x14ac:dyDescent="0.3">
      <c r="A9490" t="s">
        <v>9509</v>
      </c>
      <c r="B9490" t="s">
        <v>19</v>
      </c>
      <c r="C9490">
        <v>1</v>
      </c>
      <c r="D9490">
        <v>5</v>
      </c>
      <c r="E9490">
        <v>5</v>
      </c>
      <c r="F9490" t="s">
        <v>21</v>
      </c>
      <c r="H9490" s="1">
        <v>45133</v>
      </c>
      <c r="J9490" s="8" t="str">
        <f>IF(ISBLANK(B9490),"Unknown",B9490)</f>
        <v>Salad</v>
      </c>
      <c r="K9490" s="5">
        <f t="shared" si="758"/>
        <v>1</v>
      </c>
      <c r="L9490" s="5">
        <f t="shared" si="758"/>
        <v>5</v>
      </c>
      <c r="M9490" s="5">
        <f t="shared" si="759"/>
        <v>5</v>
      </c>
      <c r="N9490" s="8" t="str">
        <f>IF(ISBLANK(F9490),"Unknown",F9490)</f>
        <v>Digital Wallet</v>
      </c>
      <c r="O9490" s="8" t="str">
        <f>IF(ISBLANK(G9490),"Unknown",G9490)</f>
        <v>Unknown</v>
      </c>
      <c r="P9490" s="6">
        <f>IF(ISBLANK(H9490),"Unknown",H9490)</f>
        <v>45133</v>
      </c>
      <c r="Q9490" s="13">
        <f t="shared" si="760"/>
        <v>1</v>
      </c>
      <c r="R9490" s="13">
        <f t="shared" si="761"/>
        <v>5</v>
      </c>
      <c r="S9490" s="11">
        <f t="shared" si="762"/>
        <v>5</v>
      </c>
    </row>
    <row r="9491" spans="1:19" x14ac:dyDescent="0.3">
      <c r="A9491" t="s">
        <v>9510</v>
      </c>
      <c r="B9491" t="s">
        <v>23</v>
      </c>
      <c r="C9491">
        <v>4</v>
      </c>
      <c r="D9491">
        <v>4</v>
      </c>
      <c r="E9491">
        <v>16</v>
      </c>
      <c r="F9491" t="s">
        <v>10</v>
      </c>
      <c r="H9491" s="1">
        <v>44941</v>
      </c>
      <c r="J9491" s="8" t="str">
        <f>IF(ISBLANK(B9491),"Unknown",B9491)</f>
        <v>Smoothie</v>
      </c>
      <c r="K9491" s="5">
        <f t="shared" si="758"/>
        <v>4</v>
      </c>
      <c r="L9491" s="5">
        <f t="shared" si="758"/>
        <v>4</v>
      </c>
      <c r="M9491" s="5">
        <f t="shared" si="759"/>
        <v>16</v>
      </c>
      <c r="N9491" s="8" t="str">
        <f>IF(ISBLANK(F9491),"Unknown",F9491)</f>
        <v>Credit Card</v>
      </c>
      <c r="O9491" s="8" t="str">
        <f>IF(ISBLANK(G9491),"Unknown",G9491)</f>
        <v>Unknown</v>
      </c>
      <c r="P9491" s="6">
        <f>IF(ISBLANK(H9491),"Unknown",H9491)</f>
        <v>44941</v>
      </c>
      <c r="Q9491" s="13">
        <f t="shared" si="760"/>
        <v>4</v>
      </c>
      <c r="R9491" s="13">
        <f t="shared" si="761"/>
        <v>4</v>
      </c>
      <c r="S9491" s="11">
        <f t="shared" si="762"/>
        <v>16</v>
      </c>
    </row>
    <row r="9492" spans="1:19" x14ac:dyDescent="0.3">
      <c r="A9492" t="s">
        <v>9511</v>
      </c>
      <c r="B9492" s="7" t="s">
        <v>10024</v>
      </c>
      <c r="C9492">
        <v>2</v>
      </c>
      <c r="D9492">
        <v>3</v>
      </c>
      <c r="E9492">
        <v>6</v>
      </c>
      <c r="F9492" s="7" t="s">
        <v>10024</v>
      </c>
      <c r="G9492" t="s">
        <v>15</v>
      </c>
      <c r="H9492" s="1">
        <v>45198</v>
      </c>
      <c r="J9492" s="8" t="str">
        <f>IF(ISBLANK(B9492),"Unknown",B9492)</f>
        <v>Unknown</v>
      </c>
      <c r="K9492" s="5">
        <f t="shared" si="758"/>
        <v>2</v>
      </c>
      <c r="L9492" s="5">
        <f t="shared" si="758"/>
        <v>3</v>
      </c>
      <c r="M9492" s="5">
        <f t="shared" si="759"/>
        <v>6</v>
      </c>
      <c r="N9492" s="8" t="str">
        <f>IF(ISBLANK(F9492),"Unknown",F9492)</f>
        <v>Unknown</v>
      </c>
      <c r="O9492" s="8" t="str">
        <f>IF(ISBLANK(G9492),"Unknown",G9492)</f>
        <v>In-store</v>
      </c>
      <c r="P9492" s="6">
        <f>IF(ISBLANK(H9492),"Unknown",H9492)</f>
        <v>45198</v>
      </c>
      <c r="Q9492" s="13">
        <f t="shared" si="760"/>
        <v>2</v>
      </c>
      <c r="R9492" s="13">
        <f t="shared" si="761"/>
        <v>3</v>
      </c>
      <c r="S9492" s="11">
        <f t="shared" si="762"/>
        <v>6</v>
      </c>
    </row>
    <row r="9493" spans="1:19" x14ac:dyDescent="0.3">
      <c r="A9493" t="s">
        <v>9512</v>
      </c>
      <c r="B9493" t="s">
        <v>26</v>
      </c>
      <c r="C9493">
        <v>4</v>
      </c>
      <c r="D9493">
        <v>4</v>
      </c>
      <c r="E9493">
        <v>16</v>
      </c>
      <c r="F9493" t="s">
        <v>10</v>
      </c>
      <c r="G9493" s="7" t="s">
        <v>10024</v>
      </c>
      <c r="H9493" s="1">
        <v>44982</v>
      </c>
      <c r="J9493" s="8" t="str">
        <f>IF(ISBLANK(B9493),"Unknown",B9493)</f>
        <v>Sandwich</v>
      </c>
      <c r="K9493" s="5">
        <f t="shared" si="758"/>
        <v>4</v>
      </c>
      <c r="L9493" s="5">
        <f t="shared" si="758"/>
        <v>4</v>
      </c>
      <c r="M9493" s="5">
        <f t="shared" si="759"/>
        <v>16</v>
      </c>
      <c r="N9493" s="8" t="str">
        <f>IF(ISBLANK(F9493),"Unknown",F9493)</f>
        <v>Credit Card</v>
      </c>
      <c r="O9493" s="8" t="str">
        <f>IF(ISBLANK(G9493),"Unknown",G9493)</f>
        <v>Unknown</v>
      </c>
      <c r="P9493" s="6">
        <f>IF(ISBLANK(H9493),"Unknown",H9493)</f>
        <v>44982</v>
      </c>
      <c r="Q9493" s="13">
        <f t="shared" si="760"/>
        <v>4</v>
      </c>
      <c r="R9493" s="13">
        <f t="shared" si="761"/>
        <v>4</v>
      </c>
      <c r="S9493" s="11">
        <f t="shared" si="762"/>
        <v>16</v>
      </c>
    </row>
    <row r="9494" spans="1:19" x14ac:dyDescent="0.3">
      <c r="A9494" t="s">
        <v>9513</v>
      </c>
      <c r="B9494" t="s">
        <v>26</v>
      </c>
      <c r="C9494">
        <v>2</v>
      </c>
      <c r="D9494">
        <v>4</v>
      </c>
      <c r="E9494">
        <v>8</v>
      </c>
      <c r="F9494" t="s">
        <v>14</v>
      </c>
      <c r="G9494" s="7" t="s">
        <v>10024</v>
      </c>
      <c r="H9494" s="1">
        <v>45093</v>
      </c>
      <c r="J9494" s="8" t="str">
        <f>IF(ISBLANK(B9494),"Unknown",B9494)</f>
        <v>Sandwich</v>
      </c>
      <c r="K9494" s="5">
        <f t="shared" si="758"/>
        <v>2</v>
      </c>
      <c r="L9494" s="5">
        <f t="shared" si="758"/>
        <v>4</v>
      </c>
      <c r="M9494" s="5">
        <f t="shared" si="759"/>
        <v>8</v>
      </c>
      <c r="N9494" s="8" t="str">
        <f>IF(ISBLANK(F9494),"Unknown",F9494)</f>
        <v>Cash</v>
      </c>
      <c r="O9494" s="8" t="str">
        <f>IF(ISBLANK(G9494),"Unknown",G9494)</f>
        <v>Unknown</v>
      </c>
      <c r="P9494" s="6">
        <f>IF(ISBLANK(H9494),"Unknown",H9494)</f>
        <v>45093</v>
      </c>
      <c r="Q9494" s="13">
        <f t="shared" si="760"/>
        <v>2</v>
      </c>
      <c r="R9494" s="13">
        <f t="shared" si="761"/>
        <v>4</v>
      </c>
      <c r="S9494" s="11">
        <f t="shared" si="762"/>
        <v>8</v>
      </c>
    </row>
    <row r="9495" spans="1:19" x14ac:dyDescent="0.3">
      <c r="A9495" t="s">
        <v>9514</v>
      </c>
      <c r="B9495" t="s">
        <v>13</v>
      </c>
      <c r="C9495">
        <v>5</v>
      </c>
      <c r="D9495">
        <v>3</v>
      </c>
      <c r="E9495">
        <v>15</v>
      </c>
      <c r="F9495" s="7" t="s">
        <v>10024</v>
      </c>
      <c r="G9495" t="s">
        <v>15</v>
      </c>
      <c r="H9495" s="1">
        <v>45018</v>
      </c>
      <c r="J9495" s="8" t="str">
        <f>IF(ISBLANK(B9495),"Unknown",B9495)</f>
        <v>Cake</v>
      </c>
      <c r="K9495" s="5">
        <f t="shared" si="758"/>
        <v>5</v>
      </c>
      <c r="L9495" s="5">
        <f t="shared" si="758"/>
        <v>3</v>
      </c>
      <c r="M9495" s="5">
        <f t="shared" si="759"/>
        <v>15</v>
      </c>
      <c r="N9495" s="8" t="str">
        <f>IF(ISBLANK(F9495),"Unknown",F9495)</f>
        <v>Unknown</v>
      </c>
      <c r="O9495" s="8" t="str">
        <f>IF(ISBLANK(G9495),"Unknown",G9495)</f>
        <v>In-store</v>
      </c>
      <c r="P9495" s="6">
        <f>IF(ISBLANK(H9495),"Unknown",H9495)</f>
        <v>45018</v>
      </c>
      <c r="Q9495" s="13">
        <f t="shared" si="760"/>
        <v>5</v>
      </c>
      <c r="R9495" s="13">
        <f t="shared" si="761"/>
        <v>3</v>
      </c>
      <c r="S9495" s="11">
        <f t="shared" si="762"/>
        <v>15</v>
      </c>
    </row>
    <row r="9496" spans="1:19" x14ac:dyDescent="0.3">
      <c r="A9496" t="s">
        <v>9515</v>
      </c>
      <c r="B9496" t="s">
        <v>19</v>
      </c>
      <c r="C9496">
        <v>3</v>
      </c>
      <c r="D9496">
        <v>5</v>
      </c>
      <c r="E9496">
        <v>15</v>
      </c>
      <c r="F9496" t="s">
        <v>21</v>
      </c>
      <c r="G9496" t="s">
        <v>11</v>
      </c>
      <c r="H9496" s="1">
        <v>45236</v>
      </c>
      <c r="J9496" s="8" t="str">
        <f>IF(ISBLANK(B9496),"Unknown",B9496)</f>
        <v>Salad</v>
      </c>
      <c r="K9496" s="5">
        <f t="shared" si="758"/>
        <v>3</v>
      </c>
      <c r="L9496" s="5">
        <f t="shared" si="758"/>
        <v>5</v>
      </c>
      <c r="M9496" s="5">
        <f t="shared" si="759"/>
        <v>15</v>
      </c>
      <c r="N9496" s="8" t="str">
        <f>IF(ISBLANK(F9496),"Unknown",F9496)</f>
        <v>Digital Wallet</v>
      </c>
      <c r="O9496" s="8" t="str">
        <f>IF(ISBLANK(G9496),"Unknown",G9496)</f>
        <v>Takeaway</v>
      </c>
      <c r="P9496" s="6">
        <f>IF(ISBLANK(H9496),"Unknown",H9496)</f>
        <v>45236</v>
      </c>
      <c r="Q9496" s="13">
        <f t="shared" si="760"/>
        <v>3</v>
      </c>
      <c r="R9496" s="13">
        <f t="shared" si="761"/>
        <v>5</v>
      </c>
      <c r="S9496" s="11">
        <f t="shared" si="762"/>
        <v>15</v>
      </c>
    </row>
    <row r="9497" spans="1:19" x14ac:dyDescent="0.3">
      <c r="A9497" t="s">
        <v>9516</v>
      </c>
      <c r="B9497" t="s">
        <v>9</v>
      </c>
      <c r="C9497">
        <v>5</v>
      </c>
      <c r="D9497">
        <v>2</v>
      </c>
      <c r="E9497">
        <v>10</v>
      </c>
      <c r="F9497" t="s">
        <v>21</v>
      </c>
      <c r="G9497" t="s">
        <v>15</v>
      </c>
      <c r="H9497" s="1">
        <v>45128</v>
      </c>
      <c r="J9497" s="8" t="str">
        <f>IF(ISBLANK(B9497),"Unknown",B9497)</f>
        <v>Coffee</v>
      </c>
      <c r="K9497" s="5">
        <f t="shared" si="758"/>
        <v>5</v>
      </c>
      <c r="L9497" s="5">
        <f t="shared" si="758"/>
        <v>2</v>
      </c>
      <c r="M9497" s="5">
        <f t="shared" si="759"/>
        <v>10</v>
      </c>
      <c r="N9497" s="8" t="str">
        <f>IF(ISBLANK(F9497),"Unknown",F9497)</f>
        <v>Digital Wallet</v>
      </c>
      <c r="O9497" s="8" t="str">
        <f>IF(ISBLANK(G9497),"Unknown",G9497)</f>
        <v>In-store</v>
      </c>
      <c r="P9497" s="6">
        <f>IF(ISBLANK(H9497),"Unknown",H9497)</f>
        <v>45128</v>
      </c>
      <c r="Q9497" s="13">
        <f t="shared" si="760"/>
        <v>5</v>
      </c>
      <c r="R9497" s="13">
        <f t="shared" si="761"/>
        <v>2</v>
      </c>
      <c r="S9497" s="11">
        <f t="shared" si="762"/>
        <v>10</v>
      </c>
    </row>
    <row r="9498" spans="1:19" x14ac:dyDescent="0.3">
      <c r="A9498" t="s">
        <v>9517</v>
      </c>
      <c r="B9498" t="s">
        <v>63</v>
      </c>
      <c r="C9498">
        <v>5</v>
      </c>
      <c r="D9498">
        <v>1.5</v>
      </c>
      <c r="E9498">
        <v>7.5</v>
      </c>
      <c r="F9498" t="s">
        <v>21</v>
      </c>
      <c r="G9498" t="s">
        <v>11</v>
      </c>
      <c r="H9498" s="1">
        <v>45170</v>
      </c>
      <c r="J9498" s="8" t="str">
        <f>IF(ISBLANK(B9498),"Unknown",B9498)</f>
        <v>Tea</v>
      </c>
      <c r="K9498" s="5">
        <f t="shared" si="758"/>
        <v>5</v>
      </c>
      <c r="L9498" s="5">
        <f t="shared" si="758"/>
        <v>1.5</v>
      </c>
      <c r="M9498" s="5">
        <f t="shared" si="759"/>
        <v>7.5</v>
      </c>
      <c r="N9498" s="8" t="str">
        <f>IF(ISBLANK(F9498),"Unknown",F9498)</f>
        <v>Digital Wallet</v>
      </c>
      <c r="O9498" s="8" t="str">
        <f>IF(ISBLANK(G9498),"Unknown",G9498)</f>
        <v>Takeaway</v>
      </c>
      <c r="P9498" s="6">
        <f>IF(ISBLANK(H9498),"Unknown",H9498)</f>
        <v>45170</v>
      </c>
      <c r="Q9498" s="13">
        <f t="shared" si="760"/>
        <v>5</v>
      </c>
      <c r="R9498" s="13">
        <f t="shared" si="761"/>
        <v>1.5</v>
      </c>
      <c r="S9498" s="11">
        <f t="shared" si="762"/>
        <v>7.5</v>
      </c>
    </row>
    <row r="9499" spans="1:19" x14ac:dyDescent="0.3">
      <c r="A9499" t="s">
        <v>9518</v>
      </c>
      <c r="C9499">
        <v>1</v>
      </c>
      <c r="D9499">
        <v>3</v>
      </c>
      <c r="E9499">
        <v>3</v>
      </c>
      <c r="F9499" t="s">
        <v>14</v>
      </c>
      <c r="H9499" s="1">
        <v>45250</v>
      </c>
      <c r="J9499" s="8" t="str">
        <f>IF(ISBLANK(B9499),"Unknown",B9499)</f>
        <v>Unknown</v>
      </c>
      <c r="K9499" s="5">
        <f t="shared" si="758"/>
        <v>1</v>
      </c>
      <c r="L9499" s="5">
        <f t="shared" si="758"/>
        <v>3</v>
      </c>
      <c r="M9499" s="5">
        <f t="shared" si="759"/>
        <v>3</v>
      </c>
      <c r="N9499" s="8" t="str">
        <f>IF(ISBLANK(F9499),"Unknown",F9499)</f>
        <v>Cash</v>
      </c>
      <c r="O9499" s="8" t="str">
        <f>IF(ISBLANK(G9499),"Unknown",G9499)</f>
        <v>Unknown</v>
      </c>
      <c r="P9499" s="6">
        <f>IF(ISBLANK(H9499),"Unknown",H9499)</f>
        <v>45250</v>
      </c>
      <c r="Q9499" s="13">
        <f t="shared" si="760"/>
        <v>1</v>
      </c>
      <c r="R9499" s="13">
        <f t="shared" si="761"/>
        <v>3</v>
      </c>
      <c r="S9499" s="11">
        <f t="shared" si="762"/>
        <v>3</v>
      </c>
    </row>
    <row r="9500" spans="1:19" x14ac:dyDescent="0.3">
      <c r="A9500" t="s">
        <v>9519</v>
      </c>
      <c r="C9500">
        <v>3</v>
      </c>
      <c r="D9500">
        <v>5</v>
      </c>
      <c r="E9500">
        <v>15</v>
      </c>
      <c r="G9500" t="s">
        <v>11</v>
      </c>
      <c r="H9500" s="1">
        <v>44936</v>
      </c>
      <c r="J9500" s="8" t="str">
        <f>IF(ISBLANK(B9500),"Unknown",B9500)</f>
        <v>Unknown</v>
      </c>
      <c r="K9500" s="5">
        <f t="shared" si="758"/>
        <v>3</v>
      </c>
      <c r="L9500" s="5">
        <f t="shared" si="758"/>
        <v>5</v>
      </c>
      <c r="M9500" s="5">
        <f t="shared" si="759"/>
        <v>15</v>
      </c>
      <c r="N9500" s="8" t="str">
        <f>IF(ISBLANK(F9500),"Unknown",F9500)</f>
        <v>Unknown</v>
      </c>
      <c r="O9500" s="8" t="str">
        <f>IF(ISBLANK(G9500),"Unknown",G9500)</f>
        <v>Takeaway</v>
      </c>
      <c r="P9500" s="6">
        <f>IF(ISBLANK(H9500),"Unknown",H9500)</f>
        <v>44936</v>
      </c>
      <c r="Q9500" s="13">
        <f t="shared" si="760"/>
        <v>3</v>
      </c>
      <c r="R9500" s="13">
        <f t="shared" si="761"/>
        <v>5</v>
      </c>
      <c r="S9500" s="11">
        <f t="shared" si="762"/>
        <v>15</v>
      </c>
    </row>
    <row r="9501" spans="1:19" x14ac:dyDescent="0.3">
      <c r="A9501" t="s">
        <v>9520</v>
      </c>
      <c r="B9501" t="s">
        <v>19</v>
      </c>
      <c r="C9501">
        <v>1</v>
      </c>
      <c r="D9501">
        <v>5</v>
      </c>
      <c r="F9501" t="s">
        <v>10</v>
      </c>
      <c r="G9501" t="s">
        <v>15</v>
      </c>
      <c r="H9501" s="1">
        <v>45185</v>
      </c>
      <c r="J9501" s="8" t="str">
        <f>IF(ISBLANK(B9501),"Unknown",B9501)</f>
        <v>Salad</v>
      </c>
      <c r="K9501" s="5">
        <f t="shared" si="758"/>
        <v>1</v>
      </c>
      <c r="L9501" s="5">
        <f t="shared" si="758"/>
        <v>5</v>
      </c>
      <c r="M9501" s="5" t="str">
        <f t="shared" si="759"/>
        <v>0</v>
      </c>
      <c r="N9501" s="8" t="str">
        <f>IF(ISBLANK(F9501),"Unknown",F9501)</f>
        <v>Credit Card</v>
      </c>
      <c r="O9501" s="8" t="str">
        <f>IF(ISBLANK(G9501),"Unknown",G9501)</f>
        <v>In-store</v>
      </c>
      <c r="P9501" s="6">
        <f>IF(ISBLANK(H9501),"Unknown",H9501)</f>
        <v>45185</v>
      </c>
      <c r="Q9501" s="13">
        <f t="shared" si="760"/>
        <v>1</v>
      </c>
      <c r="R9501" s="13">
        <f t="shared" si="761"/>
        <v>5</v>
      </c>
      <c r="S9501" s="11">
        <f t="shared" si="762"/>
        <v>5</v>
      </c>
    </row>
    <row r="9502" spans="1:19" x14ac:dyDescent="0.3">
      <c r="A9502" t="s">
        <v>9521</v>
      </c>
      <c r="B9502" t="s">
        <v>37</v>
      </c>
      <c r="C9502">
        <v>5</v>
      </c>
      <c r="D9502" s="7" t="s">
        <v>10024</v>
      </c>
      <c r="E9502">
        <v>15</v>
      </c>
      <c r="F9502" t="s">
        <v>14</v>
      </c>
      <c r="G9502" t="s">
        <v>11</v>
      </c>
      <c r="H9502" s="1">
        <v>45051</v>
      </c>
      <c r="J9502" s="8" t="str">
        <f>IF(ISBLANK(B9502),"Unknown",B9502)</f>
        <v>Juice</v>
      </c>
      <c r="K9502" s="5">
        <f t="shared" si="758"/>
        <v>5</v>
      </c>
      <c r="L9502" s="5" t="str">
        <f t="shared" si="758"/>
        <v>Unknown</v>
      </c>
      <c r="M9502" s="5">
        <f t="shared" si="759"/>
        <v>15</v>
      </c>
      <c r="N9502" s="8" t="str">
        <f>IF(ISBLANK(F9502),"Unknown",F9502)</f>
        <v>Cash</v>
      </c>
      <c r="O9502" s="8" t="str">
        <f>IF(ISBLANK(G9502),"Unknown",G9502)</f>
        <v>Takeaway</v>
      </c>
      <c r="P9502" s="6">
        <f>IF(ISBLANK(H9502),"Unknown",H9502)</f>
        <v>45051</v>
      </c>
      <c r="Q9502" s="13">
        <f t="shared" si="760"/>
        <v>5</v>
      </c>
      <c r="R9502" s="13">
        <f t="shared" si="761"/>
        <v>0</v>
      </c>
      <c r="S9502" s="11">
        <f t="shared" si="762"/>
        <v>0</v>
      </c>
    </row>
    <row r="9503" spans="1:19" x14ac:dyDescent="0.3">
      <c r="A9503" t="s">
        <v>9522</v>
      </c>
      <c r="B9503" s="7" t="s">
        <v>10024</v>
      </c>
      <c r="C9503">
        <v>4</v>
      </c>
      <c r="D9503">
        <v>2</v>
      </c>
      <c r="E9503" s="7" t="s">
        <v>10024</v>
      </c>
      <c r="F9503" t="s">
        <v>10</v>
      </c>
      <c r="G9503" t="s">
        <v>11</v>
      </c>
      <c r="H9503" s="1">
        <v>45039</v>
      </c>
      <c r="J9503" s="8" t="str">
        <f>IF(ISBLANK(B9503),"Unknown",B9503)</f>
        <v>Unknown</v>
      </c>
      <c r="K9503" s="5">
        <f t="shared" si="758"/>
        <v>4</v>
      </c>
      <c r="L9503" s="5">
        <f t="shared" si="758"/>
        <v>2</v>
      </c>
      <c r="M9503" s="5" t="str">
        <f t="shared" si="759"/>
        <v>Unknown</v>
      </c>
      <c r="N9503" s="8" t="str">
        <f>IF(ISBLANK(F9503),"Unknown",F9503)</f>
        <v>Credit Card</v>
      </c>
      <c r="O9503" s="8" t="str">
        <f>IF(ISBLANK(G9503),"Unknown",G9503)</f>
        <v>Takeaway</v>
      </c>
      <c r="P9503" s="6">
        <f>IF(ISBLANK(H9503),"Unknown",H9503)</f>
        <v>45039</v>
      </c>
      <c r="Q9503" s="13">
        <f t="shared" si="760"/>
        <v>4</v>
      </c>
      <c r="R9503" s="13">
        <f t="shared" si="761"/>
        <v>2</v>
      </c>
      <c r="S9503" s="11">
        <f t="shared" si="762"/>
        <v>8</v>
      </c>
    </row>
    <row r="9504" spans="1:19" x14ac:dyDescent="0.3">
      <c r="A9504" t="s">
        <v>9523</v>
      </c>
      <c r="B9504" t="s">
        <v>19</v>
      </c>
      <c r="C9504">
        <v>5</v>
      </c>
      <c r="D9504" s="7" t="s">
        <v>10024</v>
      </c>
      <c r="E9504">
        <v>25</v>
      </c>
      <c r="H9504" s="1">
        <v>45064</v>
      </c>
      <c r="J9504" s="8" t="str">
        <f>IF(ISBLANK(B9504),"Unknown",B9504)</f>
        <v>Salad</v>
      </c>
      <c r="K9504" s="5">
        <f t="shared" si="758"/>
        <v>5</v>
      </c>
      <c r="L9504" s="5" t="str">
        <f t="shared" si="758"/>
        <v>Unknown</v>
      </c>
      <c r="M9504" s="5">
        <f t="shared" si="759"/>
        <v>25</v>
      </c>
      <c r="N9504" s="8" t="str">
        <f>IF(ISBLANK(F9504),"Unknown",F9504)</f>
        <v>Unknown</v>
      </c>
      <c r="O9504" s="8" t="str">
        <f>IF(ISBLANK(G9504),"Unknown",G9504)</f>
        <v>Unknown</v>
      </c>
      <c r="P9504" s="6">
        <f>IF(ISBLANK(H9504),"Unknown",H9504)</f>
        <v>45064</v>
      </c>
      <c r="Q9504" s="13">
        <f t="shared" si="760"/>
        <v>5</v>
      </c>
      <c r="R9504" s="13">
        <f t="shared" si="761"/>
        <v>0</v>
      </c>
      <c r="S9504" s="11">
        <f t="shared" si="762"/>
        <v>0</v>
      </c>
    </row>
    <row r="9505" spans="1:19" x14ac:dyDescent="0.3">
      <c r="A9505" t="s">
        <v>9524</v>
      </c>
      <c r="B9505" t="s">
        <v>19</v>
      </c>
      <c r="C9505">
        <v>4</v>
      </c>
      <c r="D9505">
        <v>5</v>
      </c>
      <c r="E9505">
        <v>20</v>
      </c>
      <c r="G9505" t="s">
        <v>11</v>
      </c>
      <c r="J9505" s="8" t="str">
        <f>IF(ISBLANK(B9505),"Unknown",B9505)</f>
        <v>Salad</v>
      </c>
      <c r="K9505" s="5">
        <f t="shared" si="758"/>
        <v>4</v>
      </c>
      <c r="L9505" s="5">
        <f t="shared" si="758"/>
        <v>5</v>
      </c>
      <c r="M9505" s="5">
        <f t="shared" si="759"/>
        <v>20</v>
      </c>
      <c r="N9505" s="8" t="str">
        <f>IF(ISBLANK(F9505),"Unknown",F9505)</f>
        <v>Unknown</v>
      </c>
      <c r="O9505" s="8" t="str">
        <f>IF(ISBLANK(G9505),"Unknown",G9505)</f>
        <v>Takeaway</v>
      </c>
      <c r="P9505" s="6" t="str">
        <f>IF(ISBLANK(H9505),"Unknown",H9505)</f>
        <v>Unknown</v>
      </c>
      <c r="Q9505" s="13">
        <f t="shared" si="760"/>
        <v>4</v>
      </c>
      <c r="R9505" s="13">
        <f t="shared" si="761"/>
        <v>5</v>
      </c>
      <c r="S9505" s="11">
        <f t="shared" si="762"/>
        <v>20</v>
      </c>
    </row>
    <row r="9506" spans="1:19" x14ac:dyDescent="0.3">
      <c r="A9506" t="s">
        <v>9525</v>
      </c>
      <c r="B9506" t="s">
        <v>9</v>
      </c>
      <c r="C9506">
        <v>2</v>
      </c>
      <c r="D9506">
        <v>2</v>
      </c>
      <c r="E9506">
        <v>4</v>
      </c>
      <c r="F9506" t="s">
        <v>14</v>
      </c>
      <c r="G9506" t="s">
        <v>11</v>
      </c>
      <c r="H9506" s="1">
        <v>45135</v>
      </c>
      <c r="J9506" s="8" t="str">
        <f>IF(ISBLANK(B9506),"Unknown",B9506)</f>
        <v>Coffee</v>
      </c>
      <c r="K9506" s="5">
        <f t="shared" si="758"/>
        <v>2</v>
      </c>
      <c r="L9506" s="5">
        <f t="shared" si="758"/>
        <v>2</v>
      </c>
      <c r="M9506" s="5">
        <f t="shared" si="759"/>
        <v>4</v>
      </c>
      <c r="N9506" s="8" t="str">
        <f>IF(ISBLANK(F9506),"Unknown",F9506)</f>
        <v>Cash</v>
      </c>
      <c r="O9506" s="8" t="str">
        <f>IF(ISBLANK(G9506),"Unknown",G9506)</f>
        <v>Takeaway</v>
      </c>
      <c r="P9506" s="6">
        <f>IF(ISBLANK(H9506),"Unknown",H9506)</f>
        <v>45135</v>
      </c>
      <c r="Q9506" s="13">
        <f t="shared" si="760"/>
        <v>2</v>
      </c>
      <c r="R9506" s="13">
        <f t="shared" si="761"/>
        <v>2</v>
      </c>
      <c r="S9506" s="11">
        <f t="shared" si="762"/>
        <v>4</v>
      </c>
    </row>
    <row r="9507" spans="1:19" x14ac:dyDescent="0.3">
      <c r="A9507" t="s">
        <v>9526</v>
      </c>
      <c r="B9507" t="s">
        <v>23</v>
      </c>
      <c r="C9507">
        <v>3</v>
      </c>
      <c r="D9507">
        <v>4</v>
      </c>
      <c r="E9507">
        <v>12</v>
      </c>
      <c r="F9507" t="s">
        <v>14</v>
      </c>
      <c r="G9507" t="s">
        <v>15</v>
      </c>
      <c r="H9507" s="1">
        <v>45207</v>
      </c>
      <c r="J9507" s="8" t="str">
        <f>IF(ISBLANK(B9507),"Unknown",B9507)</f>
        <v>Smoothie</v>
      </c>
      <c r="K9507" s="5">
        <f t="shared" si="758"/>
        <v>3</v>
      </c>
      <c r="L9507" s="5">
        <f t="shared" si="758"/>
        <v>4</v>
      </c>
      <c r="M9507" s="5">
        <f t="shared" si="759"/>
        <v>12</v>
      </c>
      <c r="N9507" s="8" t="str">
        <f>IF(ISBLANK(F9507),"Unknown",F9507)</f>
        <v>Cash</v>
      </c>
      <c r="O9507" s="8" t="str">
        <f>IF(ISBLANK(G9507),"Unknown",G9507)</f>
        <v>In-store</v>
      </c>
      <c r="P9507" s="6">
        <f>IF(ISBLANK(H9507),"Unknown",H9507)</f>
        <v>45207</v>
      </c>
      <c r="Q9507" s="13">
        <f t="shared" si="760"/>
        <v>3</v>
      </c>
      <c r="R9507" s="13">
        <f t="shared" si="761"/>
        <v>4</v>
      </c>
      <c r="S9507" s="11">
        <f t="shared" si="762"/>
        <v>12</v>
      </c>
    </row>
    <row r="9508" spans="1:19" x14ac:dyDescent="0.3">
      <c r="A9508" t="s">
        <v>9527</v>
      </c>
      <c r="B9508" t="s">
        <v>19</v>
      </c>
      <c r="C9508">
        <v>1</v>
      </c>
      <c r="D9508">
        <v>5</v>
      </c>
      <c r="E9508">
        <v>5</v>
      </c>
      <c r="F9508" t="s">
        <v>10</v>
      </c>
      <c r="H9508" s="1">
        <v>45026</v>
      </c>
      <c r="J9508" s="8" t="str">
        <f>IF(ISBLANK(B9508),"Unknown",B9508)</f>
        <v>Salad</v>
      </c>
      <c r="K9508" s="5">
        <f t="shared" si="758"/>
        <v>1</v>
      </c>
      <c r="L9508" s="5">
        <f t="shared" si="758"/>
        <v>5</v>
      </c>
      <c r="M9508" s="5">
        <f t="shared" si="759"/>
        <v>5</v>
      </c>
      <c r="N9508" s="8" t="str">
        <f>IF(ISBLANK(F9508),"Unknown",F9508)</f>
        <v>Credit Card</v>
      </c>
      <c r="O9508" s="8" t="str">
        <f>IF(ISBLANK(G9508),"Unknown",G9508)</f>
        <v>Unknown</v>
      </c>
      <c r="P9508" s="6">
        <f>IF(ISBLANK(H9508),"Unknown",H9508)</f>
        <v>45026</v>
      </c>
      <c r="Q9508" s="13">
        <f t="shared" si="760"/>
        <v>1</v>
      </c>
      <c r="R9508" s="13">
        <f t="shared" si="761"/>
        <v>5</v>
      </c>
      <c r="S9508" s="11">
        <f t="shared" si="762"/>
        <v>5</v>
      </c>
    </row>
    <row r="9509" spans="1:19" x14ac:dyDescent="0.3">
      <c r="A9509" t="s">
        <v>9528</v>
      </c>
      <c r="B9509" t="s">
        <v>63</v>
      </c>
      <c r="C9509">
        <v>4</v>
      </c>
      <c r="D9509">
        <v>1.5</v>
      </c>
      <c r="E9509">
        <v>6</v>
      </c>
      <c r="F9509" t="s">
        <v>14</v>
      </c>
      <c r="G9509" t="s">
        <v>11</v>
      </c>
      <c r="H9509" s="1">
        <v>45023</v>
      </c>
      <c r="J9509" s="8" t="str">
        <f>IF(ISBLANK(B9509),"Unknown",B9509)</f>
        <v>Tea</v>
      </c>
      <c r="K9509" s="5">
        <f t="shared" si="758"/>
        <v>4</v>
      </c>
      <c r="L9509" s="5">
        <f t="shared" si="758"/>
        <v>1.5</v>
      </c>
      <c r="M9509" s="5">
        <f t="shared" si="759"/>
        <v>6</v>
      </c>
      <c r="N9509" s="8" t="str">
        <f>IF(ISBLANK(F9509),"Unknown",F9509)</f>
        <v>Cash</v>
      </c>
      <c r="O9509" s="8" t="str">
        <f>IF(ISBLANK(G9509),"Unknown",G9509)</f>
        <v>Takeaway</v>
      </c>
      <c r="P9509" s="6">
        <f>IF(ISBLANK(H9509),"Unknown",H9509)</f>
        <v>45023</v>
      </c>
      <c r="Q9509" s="13">
        <f t="shared" si="760"/>
        <v>4</v>
      </c>
      <c r="R9509" s="13">
        <f t="shared" si="761"/>
        <v>1.5</v>
      </c>
      <c r="S9509" s="11">
        <f t="shared" si="762"/>
        <v>6</v>
      </c>
    </row>
    <row r="9510" spans="1:19" x14ac:dyDescent="0.3">
      <c r="A9510" t="s">
        <v>9529</v>
      </c>
      <c r="C9510">
        <v>5</v>
      </c>
      <c r="D9510">
        <v>1</v>
      </c>
      <c r="E9510">
        <v>5</v>
      </c>
      <c r="F9510" t="s">
        <v>21</v>
      </c>
      <c r="G9510" t="s">
        <v>15</v>
      </c>
      <c r="H9510" s="1">
        <v>45085</v>
      </c>
      <c r="J9510" s="8" t="str">
        <f>IF(ISBLANK(B9510),"Unknown",B9510)</f>
        <v>Unknown</v>
      </c>
      <c r="K9510" s="5">
        <f t="shared" si="758"/>
        <v>5</v>
      </c>
      <c r="L9510" s="5">
        <f t="shared" si="758"/>
        <v>1</v>
      </c>
      <c r="M9510" s="5">
        <f t="shared" si="759"/>
        <v>5</v>
      </c>
      <c r="N9510" s="8" t="str">
        <f>IF(ISBLANK(F9510),"Unknown",F9510)</f>
        <v>Digital Wallet</v>
      </c>
      <c r="O9510" s="8" t="str">
        <f>IF(ISBLANK(G9510),"Unknown",G9510)</f>
        <v>In-store</v>
      </c>
      <c r="P9510" s="6">
        <f>IF(ISBLANK(H9510),"Unknown",H9510)</f>
        <v>45085</v>
      </c>
      <c r="Q9510" s="13">
        <f t="shared" si="760"/>
        <v>5</v>
      </c>
      <c r="R9510" s="13">
        <f t="shared" si="761"/>
        <v>1</v>
      </c>
      <c r="S9510" s="11">
        <f t="shared" si="762"/>
        <v>5</v>
      </c>
    </row>
    <row r="9511" spans="1:19" x14ac:dyDescent="0.3">
      <c r="A9511" t="s">
        <v>9530</v>
      </c>
      <c r="B9511" t="s">
        <v>26</v>
      </c>
      <c r="C9511">
        <v>3</v>
      </c>
      <c r="D9511">
        <v>4</v>
      </c>
      <c r="E9511">
        <v>12</v>
      </c>
      <c r="G9511" t="s">
        <v>15</v>
      </c>
      <c r="H9511" s="1">
        <v>44970</v>
      </c>
      <c r="J9511" s="8" t="str">
        <f>IF(ISBLANK(B9511),"Unknown",B9511)</f>
        <v>Sandwich</v>
      </c>
      <c r="K9511" s="5">
        <f t="shared" si="758"/>
        <v>3</v>
      </c>
      <c r="L9511" s="5">
        <f t="shared" si="758"/>
        <v>4</v>
      </c>
      <c r="M9511" s="5">
        <f t="shared" si="759"/>
        <v>12</v>
      </c>
      <c r="N9511" s="8" t="str">
        <f>IF(ISBLANK(F9511),"Unknown",F9511)</f>
        <v>Unknown</v>
      </c>
      <c r="O9511" s="8" t="str">
        <f>IF(ISBLANK(G9511),"Unknown",G9511)</f>
        <v>In-store</v>
      </c>
      <c r="P9511" s="6">
        <f>IF(ISBLANK(H9511),"Unknown",H9511)</f>
        <v>44970</v>
      </c>
      <c r="Q9511" s="13">
        <f t="shared" si="760"/>
        <v>3</v>
      </c>
      <c r="R9511" s="13">
        <f t="shared" si="761"/>
        <v>4</v>
      </c>
      <c r="S9511" s="11">
        <f t="shared" si="762"/>
        <v>12</v>
      </c>
    </row>
    <row r="9512" spans="1:19" x14ac:dyDescent="0.3">
      <c r="A9512" t="s">
        <v>9531</v>
      </c>
      <c r="B9512" t="s">
        <v>63</v>
      </c>
      <c r="C9512">
        <v>5</v>
      </c>
      <c r="D9512">
        <v>1.5</v>
      </c>
      <c r="E9512">
        <v>7.5</v>
      </c>
      <c r="F9512" t="s">
        <v>14</v>
      </c>
      <c r="G9512" t="s">
        <v>15</v>
      </c>
      <c r="H9512" s="1">
        <v>45237</v>
      </c>
      <c r="J9512" s="8" t="str">
        <f>IF(ISBLANK(B9512),"Unknown",B9512)</f>
        <v>Tea</v>
      </c>
      <c r="K9512" s="5">
        <f t="shared" si="758"/>
        <v>5</v>
      </c>
      <c r="L9512" s="5">
        <f t="shared" si="758"/>
        <v>1.5</v>
      </c>
      <c r="M9512" s="5">
        <f t="shared" si="759"/>
        <v>7.5</v>
      </c>
      <c r="N9512" s="8" t="str">
        <f>IF(ISBLANK(F9512),"Unknown",F9512)</f>
        <v>Cash</v>
      </c>
      <c r="O9512" s="8" t="str">
        <f>IF(ISBLANK(G9512),"Unknown",G9512)</f>
        <v>In-store</v>
      </c>
      <c r="P9512" s="6">
        <f>IF(ISBLANK(H9512),"Unknown",H9512)</f>
        <v>45237</v>
      </c>
      <c r="Q9512" s="13">
        <f t="shared" si="760"/>
        <v>5</v>
      </c>
      <c r="R9512" s="13">
        <f t="shared" si="761"/>
        <v>1.5</v>
      </c>
      <c r="S9512" s="11">
        <f t="shared" si="762"/>
        <v>7.5</v>
      </c>
    </row>
    <row r="9513" spans="1:19" x14ac:dyDescent="0.3">
      <c r="A9513" t="s">
        <v>9532</v>
      </c>
      <c r="B9513" t="s">
        <v>19</v>
      </c>
      <c r="C9513">
        <v>1</v>
      </c>
      <c r="D9513">
        <v>5</v>
      </c>
      <c r="F9513" t="s">
        <v>21</v>
      </c>
      <c r="G9513" t="s">
        <v>15</v>
      </c>
      <c r="H9513" s="1">
        <v>45133</v>
      </c>
      <c r="J9513" s="8" t="str">
        <f>IF(ISBLANK(B9513),"Unknown",B9513)</f>
        <v>Salad</v>
      </c>
      <c r="K9513" s="5">
        <f t="shared" si="758"/>
        <v>1</v>
      </c>
      <c r="L9513" s="5">
        <f t="shared" si="758"/>
        <v>5</v>
      </c>
      <c r="M9513" s="5" t="str">
        <f t="shared" si="759"/>
        <v>0</v>
      </c>
      <c r="N9513" s="8" t="str">
        <f>IF(ISBLANK(F9513),"Unknown",F9513)</f>
        <v>Digital Wallet</v>
      </c>
      <c r="O9513" s="8" t="str">
        <f>IF(ISBLANK(G9513),"Unknown",G9513)</f>
        <v>In-store</v>
      </c>
      <c r="P9513" s="6">
        <f>IF(ISBLANK(H9513),"Unknown",H9513)</f>
        <v>45133</v>
      </c>
      <c r="Q9513" s="13">
        <f t="shared" si="760"/>
        <v>1</v>
      </c>
      <c r="R9513" s="13">
        <f t="shared" si="761"/>
        <v>5</v>
      </c>
      <c r="S9513" s="11">
        <f t="shared" si="762"/>
        <v>5</v>
      </c>
    </row>
    <row r="9514" spans="1:19" x14ac:dyDescent="0.3">
      <c r="A9514" t="s">
        <v>9533</v>
      </c>
      <c r="B9514" t="s">
        <v>13</v>
      </c>
      <c r="C9514">
        <v>4</v>
      </c>
      <c r="D9514">
        <v>3</v>
      </c>
      <c r="E9514">
        <v>12</v>
      </c>
      <c r="F9514" s="7" t="s">
        <v>10024</v>
      </c>
      <c r="H9514" s="1">
        <v>45059</v>
      </c>
      <c r="J9514" s="8" t="str">
        <f>IF(ISBLANK(B9514),"Unknown",B9514)</f>
        <v>Cake</v>
      </c>
      <c r="K9514" s="5">
        <f t="shared" si="758"/>
        <v>4</v>
      </c>
      <c r="L9514" s="5">
        <f t="shared" si="758"/>
        <v>3</v>
      </c>
      <c r="M9514" s="5">
        <f t="shared" si="759"/>
        <v>12</v>
      </c>
      <c r="N9514" s="8" t="str">
        <f>IF(ISBLANK(F9514),"Unknown",F9514)</f>
        <v>Unknown</v>
      </c>
      <c r="O9514" s="8" t="str">
        <f>IF(ISBLANK(G9514),"Unknown",G9514)</f>
        <v>Unknown</v>
      </c>
      <c r="P9514" s="6">
        <f>IF(ISBLANK(H9514),"Unknown",H9514)</f>
        <v>45059</v>
      </c>
      <c r="Q9514" s="13">
        <f t="shared" si="760"/>
        <v>4</v>
      </c>
      <c r="R9514" s="13">
        <f t="shared" si="761"/>
        <v>3</v>
      </c>
      <c r="S9514" s="11">
        <f t="shared" si="762"/>
        <v>12</v>
      </c>
    </row>
    <row r="9515" spans="1:19" x14ac:dyDescent="0.3">
      <c r="A9515" t="s">
        <v>9534</v>
      </c>
      <c r="C9515">
        <v>4</v>
      </c>
      <c r="D9515">
        <v>4</v>
      </c>
      <c r="E9515">
        <v>16</v>
      </c>
      <c r="F9515" t="s">
        <v>21</v>
      </c>
      <c r="H9515" s="1">
        <v>45182</v>
      </c>
      <c r="J9515" s="8" t="str">
        <f>IF(ISBLANK(B9515),"Unknown",B9515)</f>
        <v>Unknown</v>
      </c>
      <c r="K9515" s="5">
        <f t="shared" si="758"/>
        <v>4</v>
      </c>
      <c r="L9515" s="5">
        <f t="shared" si="758"/>
        <v>4</v>
      </c>
      <c r="M9515" s="5">
        <f t="shared" si="759"/>
        <v>16</v>
      </c>
      <c r="N9515" s="8" t="str">
        <f>IF(ISBLANK(F9515),"Unknown",F9515)</f>
        <v>Digital Wallet</v>
      </c>
      <c r="O9515" s="8" t="str">
        <f>IF(ISBLANK(G9515),"Unknown",G9515)</f>
        <v>Unknown</v>
      </c>
      <c r="P9515" s="6">
        <f>IF(ISBLANK(H9515),"Unknown",H9515)</f>
        <v>45182</v>
      </c>
      <c r="Q9515" s="13">
        <f t="shared" si="760"/>
        <v>4</v>
      </c>
      <c r="R9515" s="13">
        <f t="shared" si="761"/>
        <v>4</v>
      </c>
      <c r="S9515" s="11">
        <f t="shared" si="762"/>
        <v>16</v>
      </c>
    </row>
    <row r="9516" spans="1:19" x14ac:dyDescent="0.3">
      <c r="A9516" t="s">
        <v>9535</v>
      </c>
      <c r="B9516" t="s">
        <v>17</v>
      </c>
      <c r="C9516" s="7" t="s">
        <v>10024</v>
      </c>
      <c r="D9516">
        <v>1</v>
      </c>
      <c r="E9516">
        <v>1</v>
      </c>
      <c r="F9516" t="s">
        <v>10</v>
      </c>
      <c r="H9516" s="1">
        <v>45012</v>
      </c>
      <c r="J9516" s="8" t="str">
        <f>IF(ISBLANK(B9516),"Unknown",B9516)</f>
        <v>Cookie</v>
      </c>
      <c r="K9516" s="5" t="str">
        <f t="shared" si="758"/>
        <v>Unknown</v>
      </c>
      <c r="L9516" s="5">
        <f t="shared" si="758"/>
        <v>1</v>
      </c>
      <c r="M9516" s="5">
        <f t="shared" si="759"/>
        <v>1</v>
      </c>
      <c r="N9516" s="8" t="str">
        <f>IF(ISBLANK(F9516),"Unknown",F9516)</f>
        <v>Credit Card</v>
      </c>
      <c r="O9516" s="8" t="str">
        <f>IF(ISBLANK(G9516),"Unknown",G9516)</f>
        <v>Unknown</v>
      </c>
      <c r="P9516" s="6">
        <f>IF(ISBLANK(H9516),"Unknown",H9516)</f>
        <v>45012</v>
      </c>
      <c r="Q9516" s="13">
        <f t="shared" si="760"/>
        <v>0</v>
      </c>
      <c r="R9516" s="13">
        <f t="shared" si="761"/>
        <v>1</v>
      </c>
      <c r="S9516" s="11">
        <f t="shared" si="762"/>
        <v>0</v>
      </c>
    </row>
    <row r="9517" spans="1:19" x14ac:dyDescent="0.3">
      <c r="A9517" t="s">
        <v>9536</v>
      </c>
      <c r="B9517" t="s">
        <v>37</v>
      </c>
      <c r="C9517">
        <v>3</v>
      </c>
      <c r="D9517">
        <v>3</v>
      </c>
      <c r="E9517">
        <v>9</v>
      </c>
      <c r="F9517" t="s">
        <v>21</v>
      </c>
      <c r="H9517" s="1">
        <v>45212</v>
      </c>
      <c r="J9517" s="8" t="str">
        <f>IF(ISBLANK(B9517),"Unknown",B9517)</f>
        <v>Juice</v>
      </c>
      <c r="K9517" s="5">
        <f t="shared" si="758"/>
        <v>3</v>
      </c>
      <c r="L9517" s="5">
        <f t="shared" si="758"/>
        <v>3</v>
      </c>
      <c r="M9517" s="5">
        <f t="shared" si="759"/>
        <v>9</v>
      </c>
      <c r="N9517" s="8" t="str">
        <f>IF(ISBLANK(F9517),"Unknown",F9517)</f>
        <v>Digital Wallet</v>
      </c>
      <c r="O9517" s="8" t="str">
        <f>IF(ISBLANK(G9517),"Unknown",G9517)</f>
        <v>Unknown</v>
      </c>
      <c r="P9517" s="6">
        <f>IF(ISBLANK(H9517),"Unknown",H9517)</f>
        <v>45212</v>
      </c>
      <c r="Q9517" s="13">
        <f t="shared" si="760"/>
        <v>3</v>
      </c>
      <c r="R9517" s="13">
        <f t="shared" si="761"/>
        <v>3</v>
      </c>
      <c r="S9517" s="11">
        <f t="shared" si="762"/>
        <v>9</v>
      </c>
    </row>
    <row r="9518" spans="1:19" x14ac:dyDescent="0.3">
      <c r="A9518" t="s">
        <v>9537</v>
      </c>
      <c r="B9518" t="s">
        <v>13</v>
      </c>
      <c r="C9518">
        <v>4</v>
      </c>
      <c r="D9518">
        <v>3</v>
      </c>
      <c r="G9518" s="7" t="s">
        <v>10024</v>
      </c>
      <c r="H9518" s="1">
        <v>44934</v>
      </c>
      <c r="J9518" s="8" t="str">
        <f>IF(ISBLANK(B9518),"Unknown",B9518)</f>
        <v>Cake</v>
      </c>
      <c r="K9518" s="5">
        <f t="shared" si="758"/>
        <v>4</v>
      </c>
      <c r="L9518" s="5">
        <f t="shared" si="758"/>
        <v>3</v>
      </c>
      <c r="M9518" s="5" t="str">
        <f t="shared" si="759"/>
        <v>0</v>
      </c>
      <c r="N9518" s="8" t="str">
        <f>IF(ISBLANK(F9518),"Unknown",F9518)</f>
        <v>Unknown</v>
      </c>
      <c r="O9518" s="8" t="str">
        <f>IF(ISBLANK(G9518),"Unknown",G9518)</f>
        <v>Unknown</v>
      </c>
      <c r="P9518" s="6">
        <f>IF(ISBLANK(H9518),"Unknown",H9518)</f>
        <v>44934</v>
      </c>
      <c r="Q9518" s="13">
        <f t="shared" si="760"/>
        <v>4</v>
      </c>
      <c r="R9518" s="13">
        <f t="shared" si="761"/>
        <v>3</v>
      </c>
      <c r="S9518" s="11">
        <f t="shared" si="762"/>
        <v>12</v>
      </c>
    </row>
    <row r="9519" spans="1:19" x14ac:dyDescent="0.3">
      <c r="A9519" t="s">
        <v>9538</v>
      </c>
      <c r="B9519" t="s">
        <v>19</v>
      </c>
      <c r="C9519">
        <v>1</v>
      </c>
      <c r="D9519">
        <v>5</v>
      </c>
      <c r="E9519">
        <v>5</v>
      </c>
      <c r="F9519" t="s">
        <v>21</v>
      </c>
      <c r="G9519" t="s">
        <v>11</v>
      </c>
      <c r="H9519" s="1">
        <v>45038</v>
      </c>
      <c r="J9519" s="8" t="str">
        <f>IF(ISBLANK(B9519),"Unknown",B9519)</f>
        <v>Salad</v>
      </c>
      <c r="K9519" s="5">
        <f t="shared" si="758"/>
        <v>1</v>
      </c>
      <c r="L9519" s="5">
        <f t="shared" si="758"/>
        <v>5</v>
      </c>
      <c r="M9519" s="5">
        <f t="shared" si="759"/>
        <v>5</v>
      </c>
      <c r="N9519" s="8" t="str">
        <f>IF(ISBLANK(F9519),"Unknown",F9519)</f>
        <v>Digital Wallet</v>
      </c>
      <c r="O9519" s="8" t="str">
        <f>IF(ISBLANK(G9519),"Unknown",G9519)</f>
        <v>Takeaway</v>
      </c>
      <c r="P9519" s="6">
        <f>IF(ISBLANK(H9519),"Unknown",H9519)</f>
        <v>45038</v>
      </c>
      <c r="Q9519" s="13">
        <f t="shared" si="760"/>
        <v>1</v>
      </c>
      <c r="R9519" s="13">
        <f t="shared" si="761"/>
        <v>5</v>
      </c>
      <c r="S9519" s="11">
        <f t="shared" si="762"/>
        <v>5</v>
      </c>
    </row>
    <row r="9520" spans="1:19" x14ac:dyDescent="0.3">
      <c r="A9520" t="s">
        <v>9539</v>
      </c>
      <c r="B9520" t="s">
        <v>23</v>
      </c>
      <c r="C9520">
        <v>5</v>
      </c>
      <c r="D9520">
        <v>4</v>
      </c>
      <c r="E9520">
        <v>20</v>
      </c>
      <c r="G9520" t="s">
        <v>15</v>
      </c>
      <c r="H9520" s="1">
        <v>45277</v>
      </c>
      <c r="J9520" s="8" t="str">
        <f>IF(ISBLANK(B9520),"Unknown",B9520)</f>
        <v>Smoothie</v>
      </c>
      <c r="K9520" s="5">
        <f t="shared" si="758"/>
        <v>5</v>
      </c>
      <c r="L9520" s="5">
        <f t="shared" si="758"/>
        <v>4</v>
      </c>
      <c r="M9520" s="5">
        <f t="shared" si="759"/>
        <v>20</v>
      </c>
      <c r="N9520" s="8" t="str">
        <f>IF(ISBLANK(F9520),"Unknown",F9520)</f>
        <v>Unknown</v>
      </c>
      <c r="O9520" s="8" t="str">
        <f>IF(ISBLANK(G9520),"Unknown",G9520)</f>
        <v>In-store</v>
      </c>
      <c r="P9520" s="6">
        <f>IF(ISBLANK(H9520),"Unknown",H9520)</f>
        <v>45277</v>
      </c>
      <c r="Q9520" s="13">
        <f t="shared" si="760"/>
        <v>5</v>
      </c>
      <c r="R9520" s="13">
        <f t="shared" si="761"/>
        <v>4</v>
      </c>
      <c r="S9520" s="11">
        <f t="shared" si="762"/>
        <v>20</v>
      </c>
    </row>
    <row r="9521" spans="1:19" x14ac:dyDescent="0.3">
      <c r="A9521" t="s">
        <v>9540</v>
      </c>
      <c r="B9521" t="s">
        <v>63</v>
      </c>
      <c r="C9521">
        <v>4</v>
      </c>
      <c r="D9521">
        <v>1.5</v>
      </c>
      <c r="E9521">
        <v>6</v>
      </c>
      <c r="F9521" t="s">
        <v>14</v>
      </c>
      <c r="G9521" t="s">
        <v>15</v>
      </c>
      <c r="H9521" s="1">
        <v>45218</v>
      </c>
      <c r="J9521" s="8" t="str">
        <f>IF(ISBLANK(B9521),"Unknown",B9521)</f>
        <v>Tea</v>
      </c>
      <c r="K9521" s="5">
        <f t="shared" si="758"/>
        <v>4</v>
      </c>
      <c r="L9521" s="5">
        <f t="shared" si="758"/>
        <v>1.5</v>
      </c>
      <c r="M9521" s="5">
        <f t="shared" si="759"/>
        <v>6</v>
      </c>
      <c r="N9521" s="8" t="str">
        <f>IF(ISBLANK(F9521),"Unknown",F9521)</f>
        <v>Cash</v>
      </c>
      <c r="O9521" s="8" t="str">
        <f>IF(ISBLANK(G9521),"Unknown",G9521)</f>
        <v>In-store</v>
      </c>
      <c r="P9521" s="6">
        <f>IF(ISBLANK(H9521),"Unknown",H9521)</f>
        <v>45218</v>
      </c>
      <c r="Q9521" s="13">
        <f t="shared" si="760"/>
        <v>4</v>
      </c>
      <c r="R9521" s="13">
        <f t="shared" si="761"/>
        <v>1.5</v>
      </c>
      <c r="S9521" s="11">
        <f t="shared" si="762"/>
        <v>6</v>
      </c>
    </row>
    <row r="9522" spans="1:19" x14ac:dyDescent="0.3">
      <c r="A9522" t="s">
        <v>9541</v>
      </c>
      <c r="B9522" t="s">
        <v>9</v>
      </c>
      <c r="C9522">
        <v>3</v>
      </c>
      <c r="D9522">
        <v>2</v>
      </c>
      <c r="E9522">
        <v>6</v>
      </c>
      <c r="F9522" t="s">
        <v>21</v>
      </c>
      <c r="G9522" s="7" t="s">
        <v>10024</v>
      </c>
      <c r="H9522" s="1">
        <v>45221</v>
      </c>
      <c r="J9522" s="8" t="str">
        <f>IF(ISBLANK(B9522),"Unknown",B9522)</f>
        <v>Coffee</v>
      </c>
      <c r="K9522" s="5">
        <f t="shared" si="758"/>
        <v>3</v>
      </c>
      <c r="L9522" s="5">
        <f t="shared" si="758"/>
        <v>2</v>
      </c>
      <c r="M9522" s="5">
        <f t="shared" si="759"/>
        <v>6</v>
      </c>
      <c r="N9522" s="8" t="str">
        <f>IF(ISBLANK(F9522),"Unknown",F9522)</f>
        <v>Digital Wallet</v>
      </c>
      <c r="O9522" s="8" t="str">
        <f>IF(ISBLANK(G9522),"Unknown",G9522)</f>
        <v>Unknown</v>
      </c>
      <c r="P9522" s="6">
        <f>IF(ISBLANK(H9522),"Unknown",H9522)</f>
        <v>45221</v>
      </c>
      <c r="Q9522" s="13">
        <f t="shared" si="760"/>
        <v>3</v>
      </c>
      <c r="R9522" s="13">
        <f t="shared" si="761"/>
        <v>2</v>
      </c>
      <c r="S9522" s="11">
        <f t="shared" si="762"/>
        <v>6</v>
      </c>
    </row>
    <row r="9523" spans="1:19" x14ac:dyDescent="0.3">
      <c r="A9523" t="s">
        <v>9542</v>
      </c>
      <c r="B9523" s="7" t="s">
        <v>10024</v>
      </c>
      <c r="C9523">
        <v>2</v>
      </c>
      <c r="D9523">
        <v>1.5</v>
      </c>
      <c r="E9523">
        <v>3</v>
      </c>
      <c r="F9523" t="s">
        <v>14</v>
      </c>
      <c r="G9523" t="s">
        <v>11</v>
      </c>
      <c r="H9523" s="1">
        <v>45037</v>
      </c>
      <c r="J9523" s="8" t="str">
        <f>IF(ISBLANK(B9523),"Unknown",B9523)</f>
        <v>Unknown</v>
      </c>
      <c r="K9523" s="5">
        <f t="shared" si="758"/>
        <v>2</v>
      </c>
      <c r="L9523" s="5">
        <f t="shared" si="758"/>
        <v>1.5</v>
      </c>
      <c r="M9523" s="5">
        <f t="shared" si="759"/>
        <v>3</v>
      </c>
      <c r="N9523" s="8" t="str">
        <f>IF(ISBLANK(F9523),"Unknown",F9523)</f>
        <v>Cash</v>
      </c>
      <c r="O9523" s="8" t="str">
        <f>IF(ISBLANK(G9523),"Unknown",G9523)</f>
        <v>Takeaway</v>
      </c>
      <c r="P9523" s="6">
        <f>IF(ISBLANK(H9523),"Unknown",H9523)</f>
        <v>45037</v>
      </c>
      <c r="Q9523" s="13">
        <f t="shared" si="760"/>
        <v>2</v>
      </c>
      <c r="R9523" s="13">
        <f t="shared" si="761"/>
        <v>1.5</v>
      </c>
      <c r="S9523" s="11">
        <f t="shared" si="762"/>
        <v>3</v>
      </c>
    </row>
    <row r="9524" spans="1:19" x14ac:dyDescent="0.3">
      <c r="A9524" t="s">
        <v>9543</v>
      </c>
      <c r="B9524" t="s">
        <v>13</v>
      </c>
      <c r="C9524">
        <v>2</v>
      </c>
      <c r="D9524">
        <v>3</v>
      </c>
      <c r="E9524">
        <v>6</v>
      </c>
      <c r="F9524" s="7" t="s">
        <v>10024</v>
      </c>
      <c r="G9524" t="s">
        <v>15</v>
      </c>
      <c r="H9524" s="1">
        <v>44929</v>
      </c>
      <c r="J9524" s="8" t="str">
        <f>IF(ISBLANK(B9524),"Unknown",B9524)</f>
        <v>Cake</v>
      </c>
      <c r="K9524" s="5">
        <f t="shared" si="758"/>
        <v>2</v>
      </c>
      <c r="L9524" s="5">
        <f t="shared" si="758"/>
        <v>3</v>
      </c>
      <c r="M9524" s="5">
        <f t="shared" si="759"/>
        <v>6</v>
      </c>
      <c r="N9524" s="8" t="str">
        <f>IF(ISBLANK(F9524),"Unknown",F9524)</f>
        <v>Unknown</v>
      </c>
      <c r="O9524" s="8" t="str">
        <f>IF(ISBLANK(G9524),"Unknown",G9524)</f>
        <v>In-store</v>
      </c>
      <c r="P9524" s="6">
        <f>IF(ISBLANK(H9524),"Unknown",H9524)</f>
        <v>44929</v>
      </c>
      <c r="Q9524" s="13">
        <f t="shared" si="760"/>
        <v>2</v>
      </c>
      <c r="R9524" s="13">
        <f t="shared" si="761"/>
        <v>3</v>
      </c>
      <c r="S9524" s="11">
        <f t="shared" si="762"/>
        <v>6</v>
      </c>
    </row>
    <row r="9525" spans="1:19" x14ac:dyDescent="0.3">
      <c r="A9525" t="s">
        <v>9544</v>
      </c>
      <c r="B9525" t="s">
        <v>17</v>
      </c>
      <c r="C9525">
        <v>5</v>
      </c>
      <c r="D9525">
        <v>1</v>
      </c>
      <c r="E9525">
        <v>5</v>
      </c>
      <c r="F9525" t="s">
        <v>14</v>
      </c>
      <c r="G9525" t="s">
        <v>11</v>
      </c>
      <c r="H9525" s="1">
        <v>45255</v>
      </c>
      <c r="J9525" s="8" t="str">
        <f>IF(ISBLANK(B9525),"Unknown",B9525)</f>
        <v>Cookie</v>
      </c>
      <c r="K9525" s="5">
        <f t="shared" si="758"/>
        <v>5</v>
      </c>
      <c r="L9525" s="5">
        <f t="shared" si="758"/>
        <v>1</v>
      </c>
      <c r="M9525" s="5">
        <f t="shared" si="759"/>
        <v>5</v>
      </c>
      <c r="N9525" s="8" t="str">
        <f>IF(ISBLANK(F9525),"Unknown",F9525)</f>
        <v>Cash</v>
      </c>
      <c r="O9525" s="8" t="str">
        <f>IF(ISBLANK(G9525),"Unknown",G9525)</f>
        <v>Takeaway</v>
      </c>
      <c r="P9525" s="6">
        <f>IF(ISBLANK(H9525),"Unknown",H9525)</f>
        <v>45255</v>
      </c>
      <c r="Q9525" s="13">
        <f t="shared" si="760"/>
        <v>5</v>
      </c>
      <c r="R9525" s="13">
        <f t="shared" si="761"/>
        <v>1</v>
      </c>
      <c r="S9525" s="11">
        <f t="shared" si="762"/>
        <v>5</v>
      </c>
    </row>
    <row r="9526" spans="1:19" x14ac:dyDescent="0.3">
      <c r="A9526" t="s">
        <v>9545</v>
      </c>
      <c r="B9526" t="s">
        <v>23</v>
      </c>
      <c r="C9526" s="7" t="s">
        <v>10024</v>
      </c>
      <c r="D9526">
        <v>4</v>
      </c>
      <c r="E9526">
        <v>12</v>
      </c>
      <c r="F9526" t="s">
        <v>10</v>
      </c>
      <c r="H9526" s="1">
        <v>45114</v>
      </c>
      <c r="J9526" s="8" t="str">
        <f>IF(ISBLANK(B9526),"Unknown",B9526)</f>
        <v>Smoothie</v>
      </c>
      <c r="K9526" s="5" t="str">
        <f t="shared" si="758"/>
        <v>Unknown</v>
      </c>
      <c r="L9526" s="5">
        <f t="shared" si="758"/>
        <v>4</v>
      </c>
      <c r="M9526" s="5">
        <f t="shared" si="759"/>
        <v>12</v>
      </c>
      <c r="N9526" s="8" t="str">
        <f>IF(ISBLANK(F9526),"Unknown",F9526)</f>
        <v>Credit Card</v>
      </c>
      <c r="O9526" s="8" t="str">
        <f>IF(ISBLANK(G9526),"Unknown",G9526)</f>
        <v>Unknown</v>
      </c>
      <c r="P9526" s="6">
        <f>IF(ISBLANK(H9526),"Unknown",H9526)</f>
        <v>45114</v>
      </c>
      <c r="Q9526" s="13">
        <f t="shared" si="760"/>
        <v>0</v>
      </c>
      <c r="R9526" s="13">
        <f t="shared" si="761"/>
        <v>4</v>
      </c>
      <c r="S9526" s="11">
        <f t="shared" si="762"/>
        <v>0</v>
      </c>
    </row>
    <row r="9527" spans="1:19" x14ac:dyDescent="0.3">
      <c r="A9527" t="s">
        <v>9546</v>
      </c>
      <c r="B9527" t="s">
        <v>26</v>
      </c>
      <c r="C9527">
        <v>4</v>
      </c>
      <c r="D9527">
        <v>4</v>
      </c>
      <c r="E9527">
        <v>16</v>
      </c>
      <c r="F9527" s="7" t="s">
        <v>10024</v>
      </c>
      <c r="G9527" t="s">
        <v>15</v>
      </c>
      <c r="H9527" s="1">
        <v>45178</v>
      </c>
      <c r="J9527" s="8" t="str">
        <f>IF(ISBLANK(B9527),"Unknown",B9527)</f>
        <v>Sandwich</v>
      </c>
      <c r="K9527" s="5">
        <f t="shared" si="758"/>
        <v>4</v>
      </c>
      <c r="L9527" s="5">
        <f t="shared" si="758"/>
        <v>4</v>
      </c>
      <c r="M9527" s="5">
        <f t="shared" si="759"/>
        <v>16</v>
      </c>
      <c r="N9527" s="8" t="str">
        <f>IF(ISBLANK(F9527),"Unknown",F9527)</f>
        <v>Unknown</v>
      </c>
      <c r="O9527" s="8" t="str">
        <f>IF(ISBLANK(G9527),"Unknown",G9527)</f>
        <v>In-store</v>
      </c>
      <c r="P9527" s="6">
        <f>IF(ISBLANK(H9527),"Unknown",H9527)</f>
        <v>45178</v>
      </c>
      <c r="Q9527" s="13">
        <f t="shared" si="760"/>
        <v>4</v>
      </c>
      <c r="R9527" s="13">
        <f t="shared" si="761"/>
        <v>4</v>
      </c>
      <c r="S9527" s="11">
        <f t="shared" si="762"/>
        <v>16</v>
      </c>
    </row>
    <row r="9528" spans="1:19" x14ac:dyDescent="0.3">
      <c r="A9528" t="s">
        <v>9547</v>
      </c>
      <c r="B9528" t="s">
        <v>9</v>
      </c>
      <c r="C9528">
        <v>4</v>
      </c>
      <c r="D9528">
        <v>2</v>
      </c>
      <c r="E9528">
        <v>8</v>
      </c>
      <c r="F9528" t="s">
        <v>14</v>
      </c>
      <c r="G9528" t="s">
        <v>15</v>
      </c>
      <c r="H9528" s="1">
        <v>45138</v>
      </c>
      <c r="J9528" s="8" t="str">
        <f>IF(ISBLANK(B9528),"Unknown",B9528)</f>
        <v>Coffee</v>
      </c>
      <c r="K9528" s="5">
        <f t="shared" si="758"/>
        <v>4</v>
      </c>
      <c r="L9528" s="5">
        <f t="shared" si="758"/>
        <v>2</v>
      </c>
      <c r="M9528" s="5">
        <f t="shared" si="759"/>
        <v>8</v>
      </c>
      <c r="N9528" s="8" t="str">
        <f>IF(ISBLANK(F9528),"Unknown",F9528)</f>
        <v>Cash</v>
      </c>
      <c r="O9528" s="8" t="str">
        <f>IF(ISBLANK(G9528),"Unknown",G9528)</f>
        <v>In-store</v>
      </c>
      <c r="P9528" s="6">
        <f>IF(ISBLANK(H9528),"Unknown",H9528)</f>
        <v>45138</v>
      </c>
      <c r="Q9528" s="13">
        <f t="shared" si="760"/>
        <v>4</v>
      </c>
      <c r="R9528" s="13">
        <f t="shared" si="761"/>
        <v>2</v>
      </c>
      <c r="S9528" s="11">
        <f t="shared" si="762"/>
        <v>8</v>
      </c>
    </row>
    <row r="9529" spans="1:19" x14ac:dyDescent="0.3">
      <c r="A9529" t="s">
        <v>9548</v>
      </c>
      <c r="B9529" t="s">
        <v>19</v>
      </c>
      <c r="C9529">
        <v>5</v>
      </c>
      <c r="D9529">
        <v>5</v>
      </c>
      <c r="E9529">
        <v>25</v>
      </c>
      <c r="F9529" t="s">
        <v>21</v>
      </c>
      <c r="G9529" t="s">
        <v>11</v>
      </c>
      <c r="H9529" s="1">
        <v>45113</v>
      </c>
      <c r="J9529" s="8" t="str">
        <f>IF(ISBLANK(B9529),"Unknown",B9529)</f>
        <v>Salad</v>
      </c>
      <c r="K9529" s="5">
        <f t="shared" si="758"/>
        <v>5</v>
      </c>
      <c r="L9529" s="5">
        <f t="shared" si="758"/>
        <v>5</v>
      </c>
      <c r="M9529" s="5">
        <f t="shared" si="759"/>
        <v>25</v>
      </c>
      <c r="N9529" s="8" t="str">
        <f>IF(ISBLANK(F9529),"Unknown",F9529)</f>
        <v>Digital Wallet</v>
      </c>
      <c r="O9529" s="8" t="str">
        <f>IF(ISBLANK(G9529),"Unknown",G9529)</f>
        <v>Takeaway</v>
      </c>
      <c r="P9529" s="6">
        <f>IF(ISBLANK(H9529),"Unknown",H9529)</f>
        <v>45113</v>
      </c>
      <c r="Q9529" s="13">
        <f t="shared" si="760"/>
        <v>5</v>
      </c>
      <c r="R9529" s="13">
        <f t="shared" si="761"/>
        <v>5</v>
      </c>
      <c r="S9529" s="11">
        <f t="shared" si="762"/>
        <v>25</v>
      </c>
    </row>
    <row r="9530" spans="1:19" x14ac:dyDescent="0.3">
      <c r="A9530" t="s">
        <v>9549</v>
      </c>
      <c r="B9530" t="s">
        <v>19</v>
      </c>
      <c r="C9530">
        <v>2</v>
      </c>
      <c r="D9530">
        <v>5</v>
      </c>
      <c r="F9530" t="s">
        <v>21</v>
      </c>
      <c r="G9530" t="s">
        <v>15</v>
      </c>
      <c r="H9530" s="1">
        <v>45241</v>
      </c>
      <c r="J9530" s="8" t="str">
        <f>IF(ISBLANK(B9530),"Unknown",B9530)</f>
        <v>Salad</v>
      </c>
      <c r="K9530" s="5">
        <f t="shared" si="758"/>
        <v>2</v>
      </c>
      <c r="L9530" s="5">
        <f t="shared" si="758"/>
        <v>5</v>
      </c>
      <c r="M9530" s="5" t="str">
        <f t="shared" si="759"/>
        <v>0</v>
      </c>
      <c r="N9530" s="8" t="str">
        <f>IF(ISBLANK(F9530),"Unknown",F9530)</f>
        <v>Digital Wallet</v>
      </c>
      <c r="O9530" s="8" t="str">
        <f>IF(ISBLANK(G9530),"Unknown",G9530)</f>
        <v>In-store</v>
      </c>
      <c r="P9530" s="6">
        <f>IF(ISBLANK(H9530),"Unknown",H9530)</f>
        <v>45241</v>
      </c>
      <c r="Q9530" s="13">
        <f t="shared" si="760"/>
        <v>2</v>
      </c>
      <c r="R9530" s="13">
        <f t="shared" si="761"/>
        <v>5</v>
      </c>
      <c r="S9530" s="11">
        <f t="shared" si="762"/>
        <v>10</v>
      </c>
    </row>
    <row r="9531" spans="1:19" x14ac:dyDescent="0.3">
      <c r="A9531" t="s">
        <v>9550</v>
      </c>
      <c r="B9531" t="s">
        <v>26</v>
      </c>
      <c r="C9531">
        <v>3</v>
      </c>
      <c r="D9531">
        <v>4</v>
      </c>
      <c r="F9531" t="s">
        <v>10</v>
      </c>
      <c r="G9531" t="s">
        <v>15</v>
      </c>
      <c r="H9531" s="1">
        <v>45202</v>
      </c>
      <c r="J9531" s="8" t="str">
        <f>IF(ISBLANK(B9531),"Unknown",B9531)</f>
        <v>Sandwich</v>
      </c>
      <c r="K9531" s="5">
        <f t="shared" si="758"/>
        <v>3</v>
      </c>
      <c r="L9531" s="5">
        <f t="shared" si="758"/>
        <v>4</v>
      </c>
      <c r="M9531" s="5" t="str">
        <f t="shared" si="759"/>
        <v>0</v>
      </c>
      <c r="N9531" s="8" t="str">
        <f>IF(ISBLANK(F9531),"Unknown",F9531)</f>
        <v>Credit Card</v>
      </c>
      <c r="O9531" s="8" t="str">
        <f>IF(ISBLANK(G9531),"Unknown",G9531)</f>
        <v>In-store</v>
      </c>
      <c r="P9531" s="6">
        <f>IF(ISBLANK(H9531),"Unknown",H9531)</f>
        <v>45202</v>
      </c>
      <c r="Q9531" s="13">
        <f t="shared" si="760"/>
        <v>3</v>
      </c>
      <c r="R9531" s="13">
        <f t="shared" si="761"/>
        <v>4</v>
      </c>
      <c r="S9531" s="11">
        <f t="shared" si="762"/>
        <v>12</v>
      </c>
    </row>
    <row r="9532" spans="1:19" x14ac:dyDescent="0.3">
      <c r="A9532" t="s">
        <v>9551</v>
      </c>
      <c r="C9532">
        <v>2</v>
      </c>
      <c r="D9532">
        <v>4</v>
      </c>
      <c r="E9532">
        <v>8</v>
      </c>
      <c r="F9532" t="s">
        <v>10</v>
      </c>
      <c r="G9532" s="7" t="s">
        <v>10024</v>
      </c>
      <c r="H9532" s="1">
        <v>45220</v>
      </c>
      <c r="J9532" s="8" t="str">
        <f>IF(ISBLANK(B9532),"Unknown",B9532)</f>
        <v>Unknown</v>
      </c>
      <c r="K9532" s="5">
        <f t="shared" si="758"/>
        <v>2</v>
      </c>
      <c r="L9532" s="5">
        <f t="shared" si="758"/>
        <v>4</v>
      </c>
      <c r="M9532" s="5">
        <f t="shared" si="759"/>
        <v>8</v>
      </c>
      <c r="N9532" s="8" t="str">
        <f>IF(ISBLANK(F9532),"Unknown",F9532)</f>
        <v>Credit Card</v>
      </c>
      <c r="O9532" s="8" t="str">
        <f>IF(ISBLANK(G9532),"Unknown",G9532)</f>
        <v>Unknown</v>
      </c>
      <c r="P9532" s="6">
        <f>IF(ISBLANK(H9532),"Unknown",H9532)</f>
        <v>45220</v>
      </c>
      <c r="Q9532" s="13">
        <f t="shared" si="760"/>
        <v>2</v>
      </c>
      <c r="R9532" s="13">
        <f t="shared" si="761"/>
        <v>4</v>
      </c>
      <c r="S9532" s="11">
        <f t="shared" si="762"/>
        <v>8</v>
      </c>
    </row>
    <row r="9533" spans="1:19" x14ac:dyDescent="0.3">
      <c r="A9533" t="s">
        <v>9552</v>
      </c>
      <c r="B9533" t="s">
        <v>19</v>
      </c>
      <c r="C9533">
        <v>1</v>
      </c>
      <c r="D9533">
        <v>5</v>
      </c>
      <c r="E9533">
        <v>5</v>
      </c>
      <c r="F9533" t="s">
        <v>21</v>
      </c>
      <c r="G9533" t="s">
        <v>11</v>
      </c>
      <c r="H9533" s="1">
        <v>45228</v>
      </c>
      <c r="J9533" s="8" t="str">
        <f>IF(ISBLANK(B9533),"Unknown",B9533)</f>
        <v>Salad</v>
      </c>
      <c r="K9533" s="5">
        <f t="shared" si="758"/>
        <v>1</v>
      </c>
      <c r="L9533" s="5">
        <f t="shared" si="758"/>
        <v>5</v>
      </c>
      <c r="M9533" s="5">
        <f t="shared" si="759"/>
        <v>5</v>
      </c>
      <c r="N9533" s="8" t="str">
        <f>IF(ISBLANK(F9533),"Unknown",F9533)</f>
        <v>Digital Wallet</v>
      </c>
      <c r="O9533" s="8" t="str">
        <f>IF(ISBLANK(G9533),"Unknown",G9533)</f>
        <v>Takeaway</v>
      </c>
      <c r="P9533" s="6">
        <f>IF(ISBLANK(H9533),"Unknown",H9533)</f>
        <v>45228</v>
      </c>
      <c r="Q9533" s="13">
        <f t="shared" si="760"/>
        <v>1</v>
      </c>
      <c r="R9533" s="13">
        <f t="shared" si="761"/>
        <v>5</v>
      </c>
      <c r="S9533" s="11">
        <f t="shared" si="762"/>
        <v>5</v>
      </c>
    </row>
    <row r="9534" spans="1:19" x14ac:dyDescent="0.3">
      <c r="A9534" t="s">
        <v>9553</v>
      </c>
      <c r="B9534" t="s">
        <v>23</v>
      </c>
      <c r="C9534">
        <v>5</v>
      </c>
      <c r="D9534">
        <v>4</v>
      </c>
      <c r="E9534">
        <v>20</v>
      </c>
      <c r="F9534" t="s">
        <v>21</v>
      </c>
      <c r="G9534" s="7" t="s">
        <v>10024</v>
      </c>
      <c r="H9534" s="1">
        <v>45116</v>
      </c>
      <c r="J9534" s="8" t="str">
        <f>IF(ISBLANK(B9534),"Unknown",B9534)</f>
        <v>Smoothie</v>
      </c>
      <c r="K9534" s="5">
        <f t="shared" si="758"/>
        <v>5</v>
      </c>
      <c r="L9534" s="5">
        <f t="shared" si="758"/>
        <v>4</v>
      </c>
      <c r="M9534" s="5">
        <f t="shared" si="759"/>
        <v>20</v>
      </c>
      <c r="N9534" s="8" t="str">
        <f>IF(ISBLANK(F9534),"Unknown",F9534)</f>
        <v>Digital Wallet</v>
      </c>
      <c r="O9534" s="8" t="str">
        <f>IF(ISBLANK(G9534),"Unknown",G9534)</f>
        <v>Unknown</v>
      </c>
      <c r="P9534" s="6">
        <f>IF(ISBLANK(H9534),"Unknown",H9534)</f>
        <v>45116</v>
      </c>
      <c r="Q9534" s="13">
        <f t="shared" si="760"/>
        <v>5</v>
      </c>
      <c r="R9534" s="13">
        <f t="shared" si="761"/>
        <v>4</v>
      </c>
      <c r="S9534" s="11">
        <f t="shared" si="762"/>
        <v>20</v>
      </c>
    </row>
    <row r="9535" spans="1:19" x14ac:dyDescent="0.3">
      <c r="A9535" t="s">
        <v>9554</v>
      </c>
      <c r="B9535" t="s">
        <v>23</v>
      </c>
      <c r="C9535">
        <v>5</v>
      </c>
      <c r="D9535" s="7" t="s">
        <v>10024</v>
      </c>
      <c r="E9535">
        <v>20</v>
      </c>
      <c r="F9535" t="s">
        <v>10</v>
      </c>
      <c r="G9535" t="s">
        <v>11</v>
      </c>
      <c r="H9535" s="1">
        <v>45046</v>
      </c>
      <c r="J9535" s="8" t="str">
        <f>IF(ISBLANK(B9535),"Unknown",B9535)</f>
        <v>Smoothie</v>
      </c>
      <c r="K9535" s="5">
        <f t="shared" si="758"/>
        <v>5</v>
      </c>
      <c r="L9535" s="5" t="str">
        <f t="shared" si="758"/>
        <v>Unknown</v>
      </c>
      <c r="M9535" s="5">
        <f t="shared" si="759"/>
        <v>20</v>
      </c>
      <c r="N9535" s="8" t="str">
        <f>IF(ISBLANK(F9535),"Unknown",F9535)</f>
        <v>Credit Card</v>
      </c>
      <c r="O9535" s="8" t="str">
        <f>IF(ISBLANK(G9535),"Unknown",G9535)</f>
        <v>Takeaway</v>
      </c>
      <c r="P9535" s="6">
        <f>IF(ISBLANK(H9535),"Unknown",H9535)</f>
        <v>45046</v>
      </c>
      <c r="Q9535" s="13">
        <f t="shared" si="760"/>
        <v>5</v>
      </c>
      <c r="R9535" s="13">
        <f t="shared" si="761"/>
        <v>0</v>
      </c>
      <c r="S9535" s="11">
        <f t="shared" si="762"/>
        <v>0</v>
      </c>
    </row>
    <row r="9536" spans="1:19" x14ac:dyDescent="0.3">
      <c r="A9536" t="s">
        <v>9555</v>
      </c>
      <c r="B9536" t="s">
        <v>23</v>
      </c>
      <c r="C9536">
        <v>1</v>
      </c>
      <c r="D9536">
        <v>4</v>
      </c>
      <c r="E9536">
        <v>4</v>
      </c>
      <c r="F9536" t="s">
        <v>21</v>
      </c>
      <c r="H9536" s="1">
        <v>45199</v>
      </c>
      <c r="J9536" s="8" t="str">
        <f>IF(ISBLANK(B9536),"Unknown",B9536)</f>
        <v>Smoothie</v>
      </c>
      <c r="K9536" s="5">
        <f t="shared" si="758"/>
        <v>1</v>
      </c>
      <c r="L9536" s="5">
        <f t="shared" si="758"/>
        <v>4</v>
      </c>
      <c r="M9536" s="5">
        <f t="shared" si="759"/>
        <v>4</v>
      </c>
      <c r="N9536" s="8" t="str">
        <f>IF(ISBLANK(F9536),"Unknown",F9536)</f>
        <v>Digital Wallet</v>
      </c>
      <c r="O9536" s="8" t="str">
        <f>IF(ISBLANK(G9536),"Unknown",G9536)</f>
        <v>Unknown</v>
      </c>
      <c r="P9536" s="6">
        <f>IF(ISBLANK(H9536),"Unknown",H9536)</f>
        <v>45199</v>
      </c>
      <c r="Q9536" s="13">
        <f t="shared" si="760"/>
        <v>1</v>
      </c>
      <c r="R9536" s="13">
        <f t="shared" si="761"/>
        <v>4</v>
      </c>
      <c r="S9536" s="11">
        <f t="shared" si="762"/>
        <v>4</v>
      </c>
    </row>
    <row r="9537" spans="1:19" x14ac:dyDescent="0.3">
      <c r="A9537" t="s">
        <v>9556</v>
      </c>
      <c r="B9537" t="s">
        <v>23</v>
      </c>
      <c r="C9537">
        <v>5</v>
      </c>
      <c r="D9537">
        <v>4</v>
      </c>
      <c r="E9537">
        <v>20</v>
      </c>
      <c r="F9537" s="7" t="s">
        <v>10024</v>
      </c>
      <c r="G9537" t="s">
        <v>15</v>
      </c>
      <c r="H9537" s="1">
        <v>44980</v>
      </c>
      <c r="J9537" s="8" t="str">
        <f>IF(ISBLANK(B9537),"Unknown",B9537)</f>
        <v>Smoothie</v>
      </c>
      <c r="K9537" s="5">
        <f t="shared" si="758"/>
        <v>5</v>
      </c>
      <c r="L9537" s="5">
        <f t="shared" si="758"/>
        <v>4</v>
      </c>
      <c r="M9537" s="5">
        <f t="shared" si="759"/>
        <v>20</v>
      </c>
      <c r="N9537" s="8" t="str">
        <f>IF(ISBLANK(F9537),"Unknown",F9537)</f>
        <v>Unknown</v>
      </c>
      <c r="O9537" s="8" t="str">
        <f>IF(ISBLANK(G9537),"Unknown",G9537)</f>
        <v>In-store</v>
      </c>
      <c r="P9537" s="6">
        <f>IF(ISBLANK(H9537),"Unknown",H9537)</f>
        <v>44980</v>
      </c>
      <c r="Q9537" s="13">
        <f t="shared" si="760"/>
        <v>5</v>
      </c>
      <c r="R9537" s="13">
        <f t="shared" si="761"/>
        <v>4</v>
      </c>
      <c r="S9537" s="11">
        <f t="shared" si="762"/>
        <v>20</v>
      </c>
    </row>
    <row r="9538" spans="1:19" x14ac:dyDescent="0.3">
      <c r="A9538" t="s">
        <v>9557</v>
      </c>
      <c r="B9538" t="s">
        <v>17</v>
      </c>
      <c r="C9538">
        <v>4</v>
      </c>
      <c r="D9538">
        <v>1</v>
      </c>
      <c r="E9538">
        <v>4</v>
      </c>
      <c r="F9538" t="s">
        <v>14</v>
      </c>
      <c r="H9538" s="1">
        <v>45032</v>
      </c>
      <c r="J9538" s="8" t="str">
        <f>IF(ISBLANK(B9538),"Unknown",B9538)</f>
        <v>Cookie</v>
      </c>
      <c r="K9538" s="5">
        <f t="shared" si="758"/>
        <v>4</v>
      </c>
      <c r="L9538" s="5">
        <f t="shared" si="758"/>
        <v>1</v>
      </c>
      <c r="M9538" s="5">
        <f t="shared" si="759"/>
        <v>4</v>
      </c>
      <c r="N9538" s="8" t="str">
        <f>IF(ISBLANK(F9538),"Unknown",F9538)</f>
        <v>Cash</v>
      </c>
      <c r="O9538" s="8" t="str">
        <f>IF(ISBLANK(G9538),"Unknown",G9538)</f>
        <v>Unknown</v>
      </c>
      <c r="P9538" s="6">
        <f>IF(ISBLANK(H9538),"Unknown",H9538)</f>
        <v>45032</v>
      </c>
      <c r="Q9538" s="13">
        <f t="shared" si="760"/>
        <v>4</v>
      </c>
      <c r="R9538" s="13">
        <f t="shared" si="761"/>
        <v>1</v>
      </c>
      <c r="S9538" s="11">
        <f t="shared" si="762"/>
        <v>4</v>
      </c>
    </row>
    <row r="9539" spans="1:19" x14ac:dyDescent="0.3">
      <c r="A9539" t="s">
        <v>9558</v>
      </c>
      <c r="B9539" t="s">
        <v>9</v>
      </c>
      <c r="C9539">
        <v>4</v>
      </c>
      <c r="D9539">
        <v>2</v>
      </c>
      <c r="E9539">
        <v>8</v>
      </c>
      <c r="H9539" s="1">
        <v>45270</v>
      </c>
      <c r="J9539" s="8" t="str">
        <f>IF(ISBLANK(B9539),"Unknown",B9539)</f>
        <v>Coffee</v>
      </c>
      <c r="K9539" s="5">
        <f t="shared" ref="K9539:L9602" si="763">IF(ISBLANK(C9539),"0",C9539)</f>
        <v>4</v>
      </c>
      <c r="L9539" s="5">
        <f t="shared" si="763"/>
        <v>2</v>
      </c>
      <c r="M9539" s="5">
        <f t="shared" ref="M9539:M9602" si="764">IF(ISBLANK(E9539),"0",E9539)</f>
        <v>8</v>
      </c>
      <c r="N9539" s="8" t="str">
        <f>IF(ISBLANK(F9539),"Unknown",F9539)</f>
        <v>Unknown</v>
      </c>
      <c r="O9539" s="8" t="str">
        <f>IF(ISBLANK(G9539),"Unknown",G9539)</f>
        <v>Unknown</v>
      </c>
      <c r="P9539" s="6">
        <f>IF(ISBLANK(H9539),"Unknown",H9539)</f>
        <v>45270</v>
      </c>
      <c r="Q9539" s="13">
        <f t="shared" ref="Q9539:Q9602" si="765">IF(K9539="Unknown",0,K9539)</f>
        <v>4</v>
      </c>
      <c r="R9539" s="13">
        <f t="shared" ref="R9539:R9602" si="766">IF(L9539="Unknown",0,L9539)</f>
        <v>2</v>
      </c>
      <c r="S9539" s="11">
        <f t="shared" ref="S9539:S9602" si="767">Q9539*R9539</f>
        <v>8</v>
      </c>
    </row>
    <row r="9540" spans="1:19" x14ac:dyDescent="0.3">
      <c r="A9540" t="s">
        <v>9559</v>
      </c>
      <c r="B9540" t="s">
        <v>23</v>
      </c>
      <c r="C9540">
        <v>3</v>
      </c>
      <c r="D9540">
        <v>4</v>
      </c>
      <c r="E9540">
        <v>12</v>
      </c>
      <c r="F9540" t="s">
        <v>21</v>
      </c>
      <c r="G9540" s="7" t="s">
        <v>10024</v>
      </c>
      <c r="H9540" s="1">
        <v>45240</v>
      </c>
      <c r="J9540" s="8" t="str">
        <f>IF(ISBLANK(B9540),"Unknown",B9540)</f>
        <v>Smoothie</v>
      </c>
      <c r="K9540" s="5">
        <f t="shared" si="763"/>
        <v>3</v>
      </c>
      <c r="L9540" s="5">
        <f t="shared" si="763"/>
        <v>4</v>
      </c>
      <c r="M9540" s="5">
        <f t="shared" si="764"/>
        <v>12</v>
      </c>
      <c r="N9540" s="8" t="str">
        <f>IF(ISBLANK(F9540),"Unknown",F9540)</f>
        <v>Digital Wallet</v>
      </c>
      <c r="O9540" s="8" t="str">
        <f>IF(ISBLANK(G9540),"Unknown",G9540)</f>
        <v>Unknown</v>
      </c>
      <c r="P9540" s="6">
        <f>IF(ISBLANK(H9540),"Unknown",H9540)</f>
        <v>45240</v>
      </c>
      <c r="Q9540" s="13">
        <f t="shared" si="765"/>
        <v>3</v>
      </c>
      <c r="R9540" s="13">
        <f t="shared" si="766"/>
        <v>4</v>
      </c>
      <c r="S9540" s="11">
        <f t="shared" si="767"/>
        <v>12</v>
      </c>
    </row>
    <row r="9541" spans="1:19" x14ac:dyDescent="0.3">
      <c r="A9541" t="s">
        <v>9560</v>
      </c>
      <c r="B9541" t="s">
        <v>19</v>
      </c>
      <c r="C9541">
        <v>3</v>
      </c>
      <c r="D9541">
        <v>5</v>
      </c>
      <c r="E9541">
        <v>15</v>
      </c>
      <c r="F9541" t="s">
        <v>21</v>
      </c>
      <c r="H9541" s="1">
        <v>44975</v>
      </c>
      <c r="J9541" s="8" t="str">
        <f>IF(ISBLANK(B9541),"Unknown",B9541)</f>
        <v>Salad</v>
      </c>
      <c r="K9541" s="5">
        <f t="shared" si="763"/>
        <v>3</v>
      </c>
      <c r="L9541" s="5">
        <f t="shared" si="763"/>
        <v>5</v>
      </c>
      <c r="M9541" s="5">
        <f t="shared" si="764"/>
        <v>15</v>
      </c>
      <c r="N9541" s="8" t="str">
        <f>IF(ISBLANK(F9541),"Unknown",F9541)</f>
        <v>Digital Wallet</v>
      </c>
      <c r="O9541" s="8" t="str">
        <f>IF(ISBLANK(G9541),"Unknown",G9541)</f>
        <v>Unknown</v>
      </c>
      <c r="P9541" s="6">
        <f>IF(ISBLANK(H9541),"Unknown",H9541)</f>
        <v>44975</v>
      </c>
      <c r="Q9541" s="13">
        <f t="shared" si="765"/>
        <v>3</v>
      </c>
      <c r="R9541" s="13">
        <f t="shared" si="766"/>
        <v>5</v>
      </c>
      <c r="S9541" s="11">
        <f t="shared" si="767"/>
        <v>15</v>
      </c>
    </row>
    <row r="9542" spans="1:19" x14ac:dyDescent="0.3">
      <c r="A9542" t="s">
        <v>9561</v>
      </c>
      <c r="B9542" t="s">
        <v>37</v>
      </c>
      <c r="C9542">
        <v>4</v>
      </c>
      <c r="D9542">
        <v>3</v>
      </c>
      <c r="E9542">
        <v>12</v>
      </c>
      <c r="G9542" s="7" t="s">
        <v>10024</v>
      </c>
      <c r="H9542" s="1">
        <v>45114</v>
      </c>
      <c r="J9542" s="8" t="str">
        <f>IF(ISBLANK(B9542),"Unknown",B9542)</f>
        <v>Juice</v>
      </c>
      <c r="K9542" s="5">
        <f t="shared" si="763"/>
        <v>4</v>
      </c>
      <c r="L9542" s="5">
        <f t="shared" si="763"/>
        <v>3</v>
      </c>
      <c r="M9542" s="5">
        <f t="shared" si="764"/>
        <v>12</v>
      </c>
      <c r="N9542" s="8" t="str">
        <f>IF(ISBLANK(F9542),"Unknown",F9542)</f>
        <v>Unknown</v>
      </c>
      <c r="O9542" s="8" t="str">
        <f>IF(ISBLANK(G9542),"Unknown",G9542)</f>
        <v>Unknown</v>
      </c>
      <c r="P9542" s="6">
        <f>IF(ISBLANK(H9542),"Unknown",H9542)</f>
        <v>45114</v>
      </c>
      <c r="Q9542" s="13">
        <f t="shared" si="765"/>
        <v>4</v>
      </c>
      <c r="R9542" s="13">
        <f t="shared" si="766"/>
        <v>3</v>
      </c>
      <c r="S9542" s="11">
        <f t="shared" si="767"/>
        <v>12</v>
      </c>
    </row>
    <row r="9543" spans="1:19" x14ac:dyDescent="0.3">
      <c r="A9543" t="s">
        <v>9562</v>
      </c>
      <c r="B9543" t="s">
        <v>63</v>
      </c>
      <c r="C9543">
        <v>5</v>
      </c>
      <c r="D9543">
        <v>1.5</v>
      </c>
      <c r="E9543">
        <v>7.5</v>
      </c>
      <c r="F9543" t="s">
        <v>14</v>
      </c>
      <c r="H9543" s="1">
        <v>45161</v>
      </c>
      <c r="J9543" s="8" t="str">
        <f>IF(ISBLANK(B9543),"Unknown",B9543)</f>
        <v>Tea</v>
      </c>
      <c r="K9543" s="5">
        <f t="shared" si="763"/>
        <v>5</v>
      </c>
      <c r="L9543" s="5">
        <f t="shared" si="763"/>
        <v>1.5</v>
      </c>
      <c r="M9543" s="5">
        <f t="shared" si="764"/>
        <v>7.5</v>
      </c>
      <c r="N9543" s="8" t="str">
        <f>IF(ISBLANK(F9543),"Unknown",F9543)</f>
        <v>Cash</v>
      </c>
      <c r="O9543" s="8" t="str">
        <f>IF(ISBLANK(G9543),"Unknown",G9543)</f>
        <v>Unknown</v>
      </c>
      <c r="P9543" s="6">
        <f>IF(ISBLANK(H9543),"Unknown",H9543)</f>
        <v>45161</v>
      </c>
      <c r="Q9543" s="13">
        <f t="shared" si="765"/>
        <v>5</v>
      </c>
      <c r="R9543" s="13">
        <f t="shared" si="766"/>
        <v>1.5</v>
      </c>
      <c r="S9543" s="11">
        <f t="shared" si="767"/>
        <v>7.5</v>
      </c>
    </row>
    <row r="9544" spans="1:19" x14ac:dyDescent="0.3">
      <c r="A9544" t="s">
        <v>9563</v>
      </c>
      <c r="B9544" t="s">
        <v>63</v>
      </c>
      <c r="C9544">
        <v>2</v>
      </c>
      <c r="D9544">
        <v>1.5</v>
      </c>
      <c r="E9544">
        <v>3</v>
      </c>
      <c r="F9544" t="s">
        <v>14</v>
      </c>
      <c r="G9544" t="s">
        <v>15</v>
      </c>
      <c r="H9544" s="1">
        <v>45112</v>
      </c>
      <c r="J9544" s="8" t="str">
        <f>IF(ISBLANK(B9544),"Unknown",B9544)</f>
        <v>Tea</v>
      </c>
      <c r="K9544" s="5">
        <f t="shared" si="763"/>
        <v>2</v>
      </c>
      <c r="L9544" s="5">
        <f t="shared" si="763"/>
        <v>1.5</v>
      </c>
      <c r="M9544" s="5">
        <f t="shared" si="764"/>
        <v>3</v>
      </c>
      <c r="N9544" s="8" t="str">
        <f>IF(ISBLANK(F9544),"Unknown",F9544)</f>
        <v>Cash</v>
      </c>
      <c r="O9544" s="8" t="str">
        <f>IF(ISBLANK(G9544),"Unknown",G9544)</f>
        <v>In-store</v>
      </c>
      <c r="P9544" s="6">
        <f>IF(ISBLANK(H9544),"Unknown",H9544)</f>
        <v>45112</v>
      </c>
      <c r="Q9544" s="13">
        <f t="shared" si="765"/>
        <v>2</v>
      </c>
      <c r="R9544" s="13">
        <f t="shared" si="766"/>
        <v>1.5</v>
      </c>
      <c r="S9544" s="11">
        <f t="shared" si="767"/>
        <v>3</v>
      </c>
    </row>
    <row r="9545" spans="1:19" x14ac:dyDescent="0.3">
      <c r="A9545" t="s">
        <v>9564</v>
      </c>
      <c r="B9545" t="s">
        <v>26</v>
      </c>
      <c r="C9545">
        <v>3</v>
      </c>
      <c r="D9545">
        <v>4</v>
      </c>
      <c r="E9545">
        <v>12</v>
      </c>
      <c r="F9545" t="s">
        <v>21</v>
      </c>
      <c r="G9545" t="s">
        <v>15</v>
      </c>
      <c r="H9545" s="1">
        <v>45096</v>
      </c>
      <c r="J9545" s="8" t="str">
        <f>IF(ISBLANK(B9545),"Unknown",B9545)</f>
        <v>Sandwich</v>
      </c>
      <c r="K9545" s="5">
        <f t="shared" si="763"/>
        <v>3</v>
      </c>
      <c r="L9545" s="5">
        <f t="shared" si="763"/>
        <v>4</v>
      </c>
      <c r="M9545" s="5">
        <f t="shared" si="764"/>
        <v>12</v>
      </c>
      <c r="N9545" s="8" t="str">
        <f>IF(ISBLANK(F9545),"Unknown",F9545)</f>
        <v>Digital Wallet</v>
      </c>
      <c r="O9545" s="8" t="str">
        <f>IF(ISBLANK(G9545),"Unknown",G9545)</f>
        <v>In-store</v>
      </c>
      <c r="P9545" s="6">
        <f>IF(ISBLANK(H9545),"Unknown",H9545)</f>
        <v>45096</v>
      </c>
      <c r="Q9545" s="13">
        <f t="shared" si="765"/>
        <v>3</v>
      </c>
      <c r="R9545" s="13">
        <f t="shared" si="766"/>
        <v>4</v>
      </c>
      <c r="S9545" s="11">
        <f t="shared" si="767"/>
        <v>12</v>
      </c>
    </row>
    <row r="9546" spans="1:19" x14ac:dyDescent="0.3">
      <c r="A9546" t="s">
        <v>9565</v>
      </c>
      <c r="B9546" t="s">
        <v>37</v>
      </c>
      <c r="C9546">
        <v>3</v>
      </c>
      <c r="D9546">
        <v>3</v>
      </c>
      <c r="E9546">
        <v>9</v>
      </c>
      <c r="F9546" t="s">
        <v>14</v>
      </c>
      <c r="G9546" t="s">
        <v>11</v>
      </c>
      <c r="H9546" s="1">
        <v>45184</v>
      </c>
      <c r="J9546" s="8" t="str">
        <f>IF(ISBLANK(B9546),"Unknown",B9546)</f>
        <v>Juice</v>
      </c>
      <c r="K9546" s="5">
        <f t="shared" si="763"/>
        <v>3</v>
      </c>
      <c r="L9546" s="5">
        <f t="shared" si="763"/>
        <v>3</v>
      </c>
      <c r="M9546" s="5">
        <f t="shared" si="764"/>
        <v>9</v>
      </c>
      <c r="N9546" s="8" t="str">
        <f>IF(ISBLANK(F9546),"Unknown",F9546)</f>
        <v>Cash</v>
      </c>
      <c r="O9546" s="8" t="str">
        <f>IF(ISBLANK(G9546),"Unknown",G9546)</f>
        <v>Takeaway</v>
      </c>
      <c r="P9546" s="6">
        <f>IF(ISBLANK(H9546),"Unknown",H9546)</f>
        <v>45184</v>
      </c>
      <c r="Q9546" s="13">
        <f t="shared" si="765"/>
        <v>3</v>
      </c>
      <c r="R9546" s="13">
        <f t="shared" si="766"/>
        <v>3</v>
      </c>
      <c r="S9546" s="11">
        <f t="shared" si="767"/>
        <v>9</v>
      </c>
    </row>
    <row r="9547" spans="1:19" x14ac:dyDescent="0.3">
      <c r="A9547" t="s">
        <v>9566</v>
      </c>
      <c r="B9547" t="s">
        <v>13</v>
      </c>
      <c r="C9547">
        <v>4</v>
      </c>
      <c r="D9547">
        <v>3</v>
      </c>
      <c r="E9547">
        <v>12</v>
      </c>
      <c r="H9547" s="1">
        <v>45252</v>
      </c>
      <c r="J9547" s="8" t="str">
        <f>IF(ISBLANK(B9547),"Unknown",B9547)</f>
        <v>Cake</v>
      </c>
      <c r="K9547" s="5">
        <f t="shared" si="763"/>
        <v>4</v>
      </c>
      <c r="L9547" s="5">
        <f t="shared" si="763"/>
        <v>3</v>
      </c>
      <c r="M9547" s="5">
        <f t="shared" si="764"/>
        <v>12</v>
      </c>
      <c r="N9547" s="8" t="str">
        <f>IF(ISBLANK(F9547),"Unknown",F9547)</f>
        <v>Unknown</v>
      </c>
      <c r="O9547" s="8" t="str">
        <f>IF(ISBLANK(G9547),"Unknown",G9547)</f>
        <v>Unknown</v>
      </c>
      <c r="P9547" s="6">
        <f>IF(ISBLANK(H9547),"Unknown",H9547)</f>
        <v>45252</v>
      </c>
      <c r="Q9547" s="13">
        <f t="shared" si="765"/>
        <v>4</v>
      </c>
      <c r="R9547" s="13">
        <f t="shared" si="766"/>
        <v>3</v>
      </c>
      <c r="S9547" s="11">
        <f t="shared" si="767"/>
        <v>12</v>
      </c>
    </row>
    <row r="9548" spans="1:19" x14ac:dyDescent="0.3">
      <c r="A9548" t="s">
        <v>9567</v>
      </c>
      <c r="B9548" t="s">
        <v>37</v>
      </c>
      <c r="C9548">
        <v>4</v>
      </c>
      <c r="D9548">
        <v>3</v>
      </c>
      <c r="E9548">
        <v>12</v>
      </c>
      <c r="F9548" t="s">
        <v>14</v>
      </c>
      <c r="G9548" t="s">
        <v>15</v>
      </c>
      <c r="H9548" s="1">
        <v>45040</v>
      </c>
      <c r="J9548" s="8" t="str">
        <f>IF(ISBLANK(B9548),"Unknown",B9548)</f>
        <v>Juice</v>
      </c>
      <c r="K9548" s="5">
        <f t="shared" si="763"/>
        <v>4</v>
      </c>
      <c r="L9548" s="5">
        <f t="shared" si="763"/>
        <v>3</v>
      </c>
      <c r="M9548" s="5">
        <f t="shared" si="764"/>
        <v>12</v>
      </c>
      <c r="N9548" s="8" t="str">
        <f>IF(ISBLANK(F9548),"Unknown",F9548)</f>
        <v>Cash</v>
      </c>
      <c r="O9548" s="8" t="str">
        <f>IF(ISBLANK(G9548),"Unknown",G9548)</f>
        <v>In-store</v>
      </c>
      <c r="P9548" s="6">
        <f>IF(ISBLANK(H9548),"Unknown",H9548)</f>
        <v>45040</v>
      </c>
      <c r="Q9548" s="13">
        <f t="shared" si="765"/>
        <v>4</v>
      </c>
      <c r="R9548" s="13">
        <f t="shared" si="766"/>
        <v>3</v>
      </c>
      <c r="S9548" s="11">
        <f t="shared" si="767"/>
        <v>12</v>
      </c>
    </row>
    <row r="9549" spans="1:19" x14ac:dyDescent="0.3">
      <c r="A9549" t="s">
        <v>9568</v>
      </c>
      <c r="B9549" t="s">
        <v>9</v>
      </c>
      <c r="C9549">
        <v>5</v>
      </c>
      <c r="D9549">
        <v>2</v>
      </c>
      <c r="E9549">
        <v>10</v>
      </c>
      <c r="G9549" t="s">
        <v>15</v>
      </c>
      <c r="H9549" s="1">
        <v>45264</v>
      </c>
      <c r="J9549" s="8" t="str">
        <f>IF(ISBLANK(B9549),"Unknown",B9549)</f>
        <v>Coffee</v>
      </c>
      <c r="K9549" s="5">
        <f t="shared" si="763"/>
        <v>5</v>
      </c>
      <c r="L9549" s="5">
        <f t="shared" si="763"/>
        <v>2</v>
      </c>
      <c r="M9549" s="5">
        <f t="shared" si="764"/>
        <v>10</v>
      </c>
      <c r="N9549" s="8" t="str">
        <f>IF(ISBLANK(F9549),"Unknown",F9549)</f>
        <v>Unknown</v>
      </c>
      <c r="O9549" s="8" t="str">
        <f>IF(ISBLANK(G9549),"Unknown",G9549)</f>
        <v>In-store</v>
      </c>
      <c r="P9549" s="6">
        <f>IF(ISBLANK(H9549),"Unknown",H9549)</f>
        <v>45264</v>
      </c>
      <c r="Q9549" s="13">
        <f t="shared" si="765"/>
        <v>5</v>
      </c>
      <c r="R9549" s="13">
        <f t="shared" si="766"/>
        <v>2</v>
      </c>
      <c r="S9549" s="11">
        <f t="shared" si="767"/>
        <v>10</v>
      </c>
    </row>
    <row r="9550" spans="1:19" x14ac:dyDescent="0.3">
      <c r="A9550" t="s">
        <v>9569</v>
      </c>
      <c r="B9550" t="s">
        <v>63</v>
      </c>
      <c r="C9550">
        <v>4</v>
      </c>
      <c r="D9550">
        <v>1.5</v>
      </c>
      <c r="E9550">
        <v>6</v>
      </c>
      <c r="F9550" t="s">
        <v>21</v>
      </c>
      <c r="G9550" t="s">
        <v>11</v>
      </c>
      <c r="H9550" s="1">
        <v>44971</v>
      </c>
      <c r="J9550" s="8" t="str">
        <f>IF(ISBLANK(B9550),"Unknown",B9550)</f>
        <v>Tea</v>
      </c>
      <c r="K9550" s="5">
        <f t="shared" si="763"/>
        <v>4</v>
      </c>
      <c r="L9550" s="5">
        <f t="shared" si="763"/>
        <v>1.5</v>
      </c>
      <c r="M9550" s="5">
        <f t="shared" si="764"/>
        <v>6</v>
      </c>
      <c r="N9550" s="8" t="str">
        <f>IF(ISBLANK(F9550),"Unknown",F9550)</f>
        <v>Digital Wallet</v>
      </c>
      <c r="O9550" s="8" t="str">
        <f>IF(ISBLANK(G9550),"Unknown",G9550)</f>
        <v>Takeaway</v>
      </c>
      <c r="P9550" s="6">
        <f>IF(ISBLANK(H9550),"Unknown",H9550)</f>
        <v>44971</v>
      </c>
      <c r="Q9550" s="13">
        <f t="shared" si="765"/>
        <v>4</v>
      </c>
      <c r="R9550" s="13">
        <f t="shared" si="766"/>
        <v>1.5</v>
      </c>
      <c r="S9550" s="11">
        <f t="shared" si="767"/>
        <v>6</v>
      </c>
    </row>
    <row r="9551" spans="1:19" x14ac:dyDescent="0.3">
      <c r="A9551" t="s">
        <v>9570</v>
      </c>
      <c r="B9551" t="s">
        <v>37</v>
      </c>
      <c r="C9551">
        <v>3</v>
      </c>
      <c r="D9551">
        <v>3</v>
      </c>
      <c r="E9551">
        <v>9</v>
      </c>
      <c r="F9551" t="s">
        <v>14</v>
      </c>
      <c r="G9551" t="s">
        <v>11</v>
      </c>
      <c r="H9551" s="1">
        <v>45261</v>
      </c>
      <c r="J9551" s="8" t="str">
        <f>IF(ISBLANK(B9551),"Unknown",B9551)</f>
        <v>Juice</v>
      </c>
      <c r="K9551" s="5">
        <f t="shared" si="763"/>
        <v>3</v>
      </c>
      <c r="L9551" s="5">
        <f t="shared" si="763"/>
        <v>3</v>
      </c>
      <c r="M9551" s="5">
        <f t="shared" si="764"/>
        <v>9</v>
      </c>
      <c r="N9551" s="8" t="str">
        <f>IF(ISBLANK(F9551),"Unknown",F9551)</f>
        <v>Cash</v>
      </c>
      <c r="O9551" s="8" t="str">
        <f>IF(ISBLANK(G9551),"Unknown",G9551)</f>
        <v>Takeaway</v>
      </c>
      <c r="P9551" s="6">
        <f>IF(ISBLANK(H9551),"Unknown",H9551)</f>
        <v>45261</v>
      </c>
      <c r="Q9551" s="13">
        <f t="shared" si="765"/>
        <v>3</v>
      </c>
      <c r="R9551" s="13">
        <f t="shared" si="766"/>
        <v>3</v>
      </c>
      <c r="S9551" s="11">
        <f t="shared" si="767"/>
        <v>9</v>
      </c>
    </row>
    <row r="9552" spans="1:19" x14ac:dyDescent="0.3">
      <c r="A9552" t="s">
        <v>9571</v>
      </c>
      <c r="B9552" t="s">
        <v>26</v>
      </c>
      <c r="C9552">
        <v>3</v>
      </c>
      <c r="D9552" s="7" t="s">
        <v>10024</v>
      </c>
      <c r="E9552">
        <v>12</v>
      </c>
      <c r="F9552" t="s">
        <v>10</v>
      </c>
      <c r="G9552" t="s">
        <v>15</v>
      </c>
      <c r="H9552" s="1">
        <v>45268</v>
      </c>
      <c r="J9552" s="8" t="str">
        <f>IF(ISBLANK(B9552),"Unknown",B9552)</f>
        <v>Sandwich</v>
      </c>
      <c r="K9552" s="5">
        <f t="shared" si="763"/>
        <v>3</v>
      </c>
      <c r="L9552" s="5" t="str">
        <f t="shared" si="763"/>
        <v>Unknown</v>
      </c>
      <c r="M9552" s="5">
        <f t="shared" si="764"/>
        <v>12</v>
      </c>
      <c r="N9552" s="8" t="str">
        <f>IF(ISBLANK(F9552),"Unknown",F9552)</f>
        <v>Credit Card</v>
      </c>
      <c r="O9552" s="8" t="str">
        <f>IF(ISBLANK(G9552),"Unknown",G9552)</f>
        <v>In-store</v>
      </c>
      <c r="P9552" s="6">
        <f>IF(ISBLANK(H9552),"Unknown",H9552)</f>
        <v>45268</v>
      </c>
      <c r="Q9552" s="13">
        <f t="shared" si="765"/>
        <v>3</v>
      </c>
      <c r="R9552" s="13">
        <f t="shared" si="766"/>
        <v>0</v>
      </c>
      <c r="S9552" s="11">
        <f t="shared" si="767"/>
        <v>0</v>
      </c>
    </row>
    <row r="9553" spans="1:19" x14ac:dyDescent="0.3">
      <c r="A9553" t="s">
        <v>9572</v>
      </c>
      <c r="B9553" t="s">
        <v>23</v>
      </c>
      <c r="C9553">
        <v>4</v>
      </c>
      <c r="D9553">
        <v>4</v>
      </c>
      <c r="E9553">
        <v>16</v>
      </c>
      <c r="F9553" s="7" t="s">
        <v>10024</v>
      </c>
      <c r="G9553" t="s">
        <v>11</v>
      </c>
      <c r="H9553" s="1">
        <v>45239</v>
      </c>
      <c r="J9553" s="8" t="str">
        <f>IF(ISBLANK(B9553),"Unknown",B9553)</f>
        <v>Smoothie</v>
      </c>
      <c r="K9553" s="5">
        <f t="shared" si="763"/>
        <v>4</v>
      </c>
      <c r="L9553" s="5">
        <f t="shared" si="763"/>
        <v>4</v>
      </c>
      <c r="M9553" s="5">
        <f t="shared" si="764"/>
        <v>16</v>
      </c>
      <c r="N9553" s="8" t="str">
        <f>IF(ISBLANK(F9553),"Unknown",F9553)</f>
        <v>Unknown</v>
      </c>
      <c r="O9553" s="8" t="str">
        <f>IF(ISBLANK(G9553),"Unknown",G9553)</f>
        <v>Takeaway</v>
      </c>
      <c r="P9553" s="6">
        <f>IF(ISBLANK(H9553),"Unknown",H9553)</f>
        <v>45239</v>
      </c>
      <c r="Q9553" s="13">
        <f t="shared" si="765"/>
        <v>4</v>
      </c>
      <c r="R9553" s="13">
        <f t="shared" si="766"/>
        <v>4</v>
      </c>
      <c r="S9553" s="11">
        <f t="shared" si="767"/>
        <v>16</v>
      </c>
    </row>
    <row r="9554" spans="1:19" x14ac:dyDescent="0.3">
      <c r="A9554" t="s">
        <v>9573</v>
      </c>
      <c r="B9554" t="s">
        <v>13</v>
      </c>
      <c r="C9554">
        <v>3</v>
      </c>
      <c r="D9554">
        <v>3</v>
      </c>
      <c r="E9554">
        <v>9</v>
      </c>
      <c r="F9554" t="s">
        <v>14</v>
      </c>
      <c r="G9554" t="s">
        <v>15</v>
      </c>
      <c r="H9554" s="1">
        <v>45175</v>
      </c>
      <c r="J9554" s="8" t="str">
        <f>IF(ISBLANK(B9554),"Unknown",B9554)</f>
        <v>Cake</v>
      </c>
      <c r="K9554" s="5">
        <f t="shared" si="763"/>
        <v>3</v>
      </c>
      <c r="L9554" s="5">
        <f t="shared" si="763"/>
        <v>3</v>
      </c>
      <c r="M9554" s="5">
        <f t="shared" si="764"/>
        <v>9</v>
      </c>
      <c r="N9554" s="8" t="str">
        <f>IF(ISBLANK(F9554),"Unknown",F9554)</f>
        <v>Cash</v>
      </c>
      <c r="O9554" s="8" t="str">
        <f>IF(ISBLANK(G9554),"Unknown",G9554)</f>
        <v>In-store</v>
      </c>
      <c r="P9554" s="6">
        <f>IF(ISBLANK(H9554),"Unknown",H9554)</f>
        <v>45175</v>
      </c>
      <c r="Q9554" s="13">
        <f t="shared" si="765"/>
        <v>3</v>
      </c>
      <c r="R9554" s="13">
        <f t="shared" si="766"/>
        <v>3</v>
      </c>
      <c r="S9554" s="11">
        <f t="shared" si="767"/>
        <v>9</v>
      </c>
    </row>
    <row r="9555" spans="1:19" x14ac:dyDescent="0.3">
      <c r="A9555" t="s">
        <v>9574</v>
      </c>
      <c r="B9555" t="s">
        <v>13</v>
      </c>
      <c r="C9555">
        <v>2</v>
      </c>
      <c r="D9555">
        <v>3</v>
      </c>
      <c r="E9555">
        <v>6</v>
      </c>
      <c r="H9555" s="1">
        <v>45193</v>
      </c>
      <c r="J9555" s="8" t="str">
        <f>IF(ISBLANK(B9555),"Unknown",B9555)</f>
        <v>Cake</v>
      </c>
      <c r="K9555" s="5">
        <f t="shared" si="763"/>
        <v>2</v>
      </c>
      <c r="L9555" s="5">
        <f t="shared" si="763"/>
        <v>3</v>
      </c>
      <c r="M9555" s="5">
        <f t="shared" si="764"/>
        <v>6</v>
      </c>
      <c r="N9555" s="8" t="str">
        <f>IF(ISBLANK(F9555),"Unknown",F9555)</f>
        <v>Unknown</v>
      </c>
      <c r="O9555" s="8" t="str">
        <f>IF(ISBLANK(G9555),"Unknown",G9555)</f>
        <v>Unknown</v>
      </c>
      <c r="P9555" s="6">
        <f>IF(ISBLANK(H9555),"Unknown",H9555)</f>
        <v>45193</v>
      </c>
      <c r="Q9555" s="13">
        <f t="shared" si="765"/>
        <v>2</v>
      </c>
      <c r="R9555" s="13">
        <f t="shared" si="766"/>
        <v>3</v>
      </c>
      <c r="S9555" s="11">
        <f t="shared" si="767"/>
        <v>6</v>
      </c>
    </row>
    <row r="9556" spans="1:19" x14ac:dyDescent="0.3">
      <c r="A9556" t="s">
        <v>9575</v>
      </c>
      <c r="B9556" t="s">
        <v>26</v>
      </c>
      <c r="C9556" s="7" t="s">
        <v>10024</v>
      </c>
      <c r="D9556">
        <v>4</v>
      </c>
      <c r="E9556">
        <v>20</v>
      </c>
      <c r="F9556" t="s">
        <v>14</v>
      </c>
      <c r="H9556" s="1">
        <v>45206</v>
      </c>
      <c r="J9556" s="8" t="str">
        <f>IF(ISBLANK(B9556),"Unknown",B9556)</f>
        <v>Sandwich</v>
      </c>
      <c r="K9556" s="5" t="str">
        <f t="shared" si="763"/>
        <v>Unknown</v>
      </c>
      <c r="L9556" s="5">
        <f t="shared" si="763"/>
        <v>4</v>
      </c>
      <c r="M9556" s="5">
        <f t="shared" si="764"/>
        <v>20</v>
      </c>
      <c r="N9556" s="8" t="str">
        <f>IF(ISBLANK(F9556),"Unknown",F9556)</f>
        <v>Cash</v>
      </c>
      <c r="O9556" s="8" t="str">
        <f>IF(ISBLANK(G9556),"Unknown",G9556)</f>
        <v>Unknown</v>
      </c>
      <c r="P9556" s="6">
        <f>IF(ISBLANK(H9556),"Unknown",H9556)</f>
        <v>45206</v>
      </c>
      <c r="Q9556" s="13">
        <f t="shared" si="765"/>
        <v>0</v>
      </c>
      <c r="R9556" s="13">
        <f t="shared" si="766"/>
        <v>4</v>
      </c>
      <c r="S9556" s="11">
        <f t="shared" si="767"/>
        <v>0</v>
      </c>
    </row>
    <row r="9557" spans="1:19" x14ac:dyDescent="0.3">
      <c r="A9557" t="s">
        <v>9576</v>
      </c>
      <c r="B9557" t="s">
        <v>63</v>
      </c>
      <c r="C9557">
        <v>3</v>
      </c>
      <c r="D9557">
        <v>1.5</v>
      </c>
      <c r="E9557">
        <v>4.5</v>
      </c>
      <c r="F9557" t="s">
        <v>14</v>
      </c>
      <c r="G9557" t="s">
        <v>11</v>
      </c>
      <c r="H9557" s="1">
        <v>44952</v>
      </c>
      <c r="J9557" s="8" t="str">
        <f>IF(ISBLANK(B9557),"Unknown",B9557)</f>
        <v>Tea</v>
      </c>
      <c r="K9557" s="5">
        <f t="shared" si="763"/>
        <v>3</v>
      </c>
      <c r="L9557" s="5">
        <f t="shared" si="763"/>
        <v>1.5</v>
      </c>
      <c r="M9557" s="5">
        <f t="shared" si="764"/>
        <v>4.5</v>
      </c>
      <c r="N9557" s="8" t="str">
        <f>IF(ISBLANK(F9557),"Unknown",F9557)</f>
        <v>Cash</v>
      </c>
      <c r="O9557" s="8" t="str">
        <f>IF(ISBLANK(G9557),"Unknown",G9557)</f>
        <v>Takeaway</v>
      </c>
      <c r="P9557" s="6">
        <f>IF(ISBLANK(H9557),"Unknown",H9557)</f>
        <v>44952</v>
      </c>
      <c r="Q9557" s="13">
        <f t="shared" si="765"/>
        <v>3</v>
      </c>
      <c r="R9557" s="13">
        <f t="shared" si="766"/>
        <v>1.5</v>
      </c>
      <c r="S9557" s="11">
        <f t="shared" si="767"/>
        <v>4.5</v>
      </c>
    </row>
    <row r="9558" spans="1:19" x14ac:dyDescent="0.3">
      <c r="A9558" t="s">
        <v>9577</v>
      </c>
      <c r="B9558" t="s">
        <v>23</v>
      </c>
      <c r="C9558">
        <v>4</v>
      </c>
      <c r="D9558">
        <v>4</v>
      </c>
      <c r="E9558">
        <v>16</v>
      </c>
      <c r="F9558" t="s">
        <v>10</v>
      </c>
      <c r="G9558" t="s">
        <v>11</v>
      </c>
      <c r="H9558" s="1">
        <v>45004</v>
      </c>
      <c r="J9558" s="8" t="str">
        <f>IF(ISBLANK(B9558),"Unknown",B9558)</f>
        <v>Smoothie</v>
      </c>
      <c r="K9558" s="5">
        <f t="shared" si="763"/>
        <v>4</v>
      </c>
      <c r="L9558" s="5">
        <f t="shared" si="763"/>
        <v>4</v>
      </c>
      <c r="M9558" s="5">
        <f t="shared" si="764"/>
        <v>16</v>
      </c>
      <c r="N9558" s="8" t="str">
        <f>IF(ISBLANK(F9558),"Unknown",F9558)</f>
        <v>Credit Card</v>
      </c>
      <c r="O9558" s="8" t="str">
        <f>IF(ISBLANK(G9558),"Unknown",G9558)</f>
        <v>Takeaway</v>
      </c>
      <c r="P9558" s="6">
        <f>IF(ISBLANK(H9558),"Unknown",H9558)</f>
        <v>45004</v>
      </c>
      <c r="Q9558" s="13">
        <f t="shared" si="765"/>
        <v>4</v>
      </c>
      <c r="R9558" s="13">
        <f t="shared" si="766"/>
        <v>4</v>
      </c>
      <c r="S9558" s="11">
        <f t="shared" si="767"/>
        <v>16</v>
      </c>
    </row>
    <row r="9559" spans="1:19" x14ac:dyDescent="0.3">
      <c r="A9559" t="s">
        <v>9578</v>
      </c>
      <c r="B9559" t="s">
        <v>37</v>
      </c>
      <c r="C9559">
        <v>5</v>
      </c>
      <c r="D9559">
        <v>3</v>
      </c>
      <c r="E9559">
        <v>15</v>
      </c>
      <c r="G9559" t="s">
        <v>15</v>
      </c>
      <c r="H9559" s="1">
        <v>45096</v>
      </c>
      <c r="J9559" s="8" t="str">
        <f>IF(ISBLANK(B9559),"Unknown",B9559)</f>
        <v>Juice</v>
      </c>
      <c r="K9559" s="5">
        <f t="shared" si="763"/>
        <v>5</v>
      </c>
      <c r="L9559" s="5">
        <f t="shared" si="763"/>
        <v>3</v>
      </c>
      <c r="M9559" s="5">
        <f t="shared" si="764"/>
        <v>15</v>
      </c>
      <c r="N9559" s="8" t="str">
        <f>IF(ISBLANK(F9559),"Unknown",F9559)</f>
        <v>Unknown</v>
      </c>
      <c r="O9559" s="8" t="str">
        <f>IF(ISBLANK(G9559),"Unknown",G9559)</f>
        <v>In-store</v>
      </c>
      <c r="P9559" s="6">
        <f>IF(ISBLANK(H9559),"Unknown",H9559)</f>
        <v>45096</v>
      </c>
      <c r="Q9559" s="13">
        <f t="shared" si="765"/>
        <v>5</v>
      </c>
      <c r="R9559" s="13">
        <f t="shared" si="766"/>
        <v>3</v>
      </c>
      <c r="S9559" s="11">
        <f t="shared" si="767"/>
        <v>15</v>
      </c>
    </row>
    <row r="9560" spans="1:19" x14ac:dyDescent="0.3">
      <c r="A9560" t="s">
        <v>9579</v>
      </c>
      <c r="B9560" t="s">
        <v>19</v>
      </c>
      <c r="C9560">
        <v>3</v>
      </c>
      <c r="D9560">
        <v>5</v>
      </c>
      <c r="E9560">
        <v>15</v>
      </c>
      <c r="F9560" t="s">
        <v>14</v>
      </c>
      <c r="G9560" t="s">
        <v>15</v>
      </c>
      <c r="H9560" s="1">
        <v>44961</v>
      </c>
      <c r="J9560" s="8" t="str">
        <f>IF(ISBLANK(B9560),"Unknown",B9560)</f>
        <v>Salad</v>
      </c>
      <c r="K9560" s="5">
        <f t="shared" si="763"/>
        <v>3</v>
      </c>
      <c r="L9560" s="5">
        <f t="shared" si="763"/>
        <v>5</v>
      </c>
      <c r="M9560" s="5">
        <f t="shared" si="764"/>
        <v>15</v>
      </c>
      <c r="N9560" s="8" t="str">
        <f>IF(ISBLANK(F9560),"Unknown",F9560)</f>
        <v>Cash</v>
      </c>
      <c r="O9560" s="8" t="str">
        <f>IF(ISBLANK(G9560),"Unknown",G9560)</f>
        <v>In-store</v>
      </c>
      <c r="P9560" s="6">
        <f>IF(ISBLANK(H9560),"Unknown",H9560)</f>
        <v>44961</v>
      </c>
      <c r="Q9560" s="13">
        <f t="shared" si="765"/>
        <v>3</v>
      </c>
      <c r="R9560" s="13">
        <f t="shared" si="766"/>
        <v>5</v>
      </c>
      <c r="S9560" s="11">
        <f t="shared" si="767"/>
        <v>15</v>
      </c>
    </row>
    <row r="9561" spans="1:19" x14ac:dyDescent="0.3">
      <c r="A9561" t="s">
        <v>9580</v>
      </c>
      <c r="B9561" t="s">
        <v>13</v>
      </c>
      <c r="C9561">
        <v>2</v>
      </c>
      <c r="D9561">
        <v>3</v>
      </c>
      <c r="E9561">
        <v>6</v>
      </c>
      <c r="F9561" t="s">
        <v>10</v>
      </c>
      <c r="H9561" s="1">
        <v>45084</v>
      </c>
      <c r="J9561" s="8" t="str">
        <f>IF(ISBLANK(B9561),"Unknown",B9561)</f>
        <v>Cake</v>
      </c>
      <c r="K9561" s="5">
        <f t="shared" si="763"/>
        <v>2</v>
      </c>
      <c r="L9561" s="5">
        <f t="shared" si="763"/>
        <v>3</v>
      </c>
      <c r="M9561" s="5">
        <f t="shared" si="764"/>
        <v>6</v>
      </c>
      <c r="N9561" s="8" t="str">
        <f>IF(ISBLANK(F9561),"Unknown",F9561)</f>
        <v>Credit Card</v>
      </c>
      <c r="O9561" s="8" t="str">
        <f>IF(ISBLANK(G9561),"Unknown",G9561)</f>
        <v>Unknown</v>
      </c>
      <c r="P9561" s="6">
        <f>IF(ISBLANK(H9561),"Unknown",H9561)</f>
        <v>45084</v>
      </c>
      <c r="Q9561" s="13">
        <f t="shared" si="765"/>
        <v>2</v>
      </c>
      <c r="R9561" s="13">
        <f t="shared" si="766"/>
        <v>3</v>
      </c>
      <c r="S9561" s="11">
        <f t="shared" si="767"/>
        <v>6</v>
      </c>
    </row>
    <row r="9562" spans="1:19" x14ac:dyDescent="0.3">
      <c r="A9562" t="s">
        <v>9581</v>
      </c>
      <c r="B9562" t="s">
        <v>17</v>
      </c>
      <c r="C9562">
        <v>2</v>
      </c>
      <c r="D9562" s="7" t="s">
        <v>10024</v>
      </c>
      <c r="E9562">
        <v>2</v>
      </c>
      <c r="F9562" t="s">
        <v>21</v>
      </c>
      <c r="H9562" s="1">
        <v>45273</v>
      </c>
      <c r="J9562" s="8" t="str">
        <f>IF(ISBLANK(B9562),"Unknown",B9562)</f>
        <v>Cookie</v>
      </c>
      <c r="K9562" s="5">
        <f t="shared" si="763"/>
        <v>2</v>
      </c>
      <c r="L9562" s="5" t="str">
        <f t="shared" si="763"/>
        <v>Unknown</v>
      </c>
      <c r="M9562" s="5">
        <f t="shared" si="764"/>
        <v>2</v>
      </c>
      <c r="N9562" s="8" t="str">
        <f>IF(ISBLANK(F9562),"Unknown",F9562)</f>
        <v>Digital Wallet</v>
      </c>
      <c r="O9562" s="8" t="str">
        <f>IF(ISBLANK(G9562),"Unknown",G9562)</f>
        <v>Unknown</v>
      </c>
      <c r="P9562" s="6">
        <f>IF(ISBLANK(H9562),"Unknown",H9562)</f>
        <v>45273</v>
      </c>
      <c r="Q9562" s="13">
        <f t="shared" si="765"/>
        <v>2</v>
      </c>
      <c r="R9562" s="13">
        <f t="shared" si="766"/>
        <v>0</v>
      </c>
      <c r="S9562" s="11">
        <f t="shared" si="767"/>
        <v>0</v>
      </c>
    </row>
    <row r="9563" spans="1:19" x14ac:dyDescent="0.3">
      <c r="A9563" t="s">
        <v>9582</v>
      </c>
      <c r="B9563" t="s">
        <v>17</v>
      </c>
      <c r="C9563">
        <v>1</v>
      </c>
      <c r="D9563">
        <v>1</v>
      </c>
      <c r="E9563">
        <v>1</v>
      </c>
      <c r="G9563" t="s">
        <v>15</v>
      </c>
      <c r="H9563" s="1">
        <v>45155</v>
      </c>
      <c r="J9563" s="8" t="str">
        <f>IF(ISBLANK(B9563),"Unknown",B9563)</f>
        <v>Cookie</v>
      </c>
      <c r="K9563" s="5">
        <f t="shared" si="763"/>
        <v>1</v>
      </c>
      <c r="L9563" s="5">
        <f t="shared" si="763"/>
        <v>1</v>
      </c>
      <c r="M9563" s="5">
        <f t="shared" si="764"/>
        <v>1</v>
      </c>
      <c r="N9563" s="8" t="str">
        <f>IF(ISBLANK(F9563),"Unknown",F9563)</f>
        <v>Unknown</v>
      </c>
      <c r="O9563" s="8" t="str">
        <f>IF(ISBLANK(G9563),"Unknown",G9563)</f>
        <v>In-store</v>
      </c>
      <c r="P9563" s="6">
        <f>IF(ISBLANK(H9563),"Unknown",H9563)</f>
        <v>45155</v>
      </c>
      <c r="Q9563" s="13">
        <f t="shared" si="765"/>
        <v>1</v>
      </c>
      <c r="R9563" s="13">
        <f t="shared" si="766"/>
        <v>1</v>
      </c>
      <c r="S9563" s="11">
        <f t="shared" si="767"/>
        <v>1</v>
      </c>
    </row>
    <row r="9564" spans="1:19" x14ac:dyDescent="0.3">
      <c r="A9564" t="s">
        <v>9583</v>
      </c>
      <c r="B9564" t="s">
        <v>19</v>
      </c>
      <c r="C9564">
        <v>5</v>
      </c>
      <c r="D9564">
        <v>5</v>
      </c>
      <c r="E9564">
        <v>25</v>
      </c>
      <c r="F9564" t="s">
        <v>10</v>
      </c>
      <c r="G9564" t="s">
        <v>15</v>
      </c>
      <c r="H9564" s="1">
        <v>44992</v>
      </c>
      <c r="J9564" s="8" t="str">
        <f>IF(ISBLANK(B9564),"Unknown",B9564)</f>
        <v>Salad</v>
      </c>
      <c r="K9564" s="5">
        <f t="shared" si="763"/>
        <v>5</v>
      </c>
      <c r="L9564" s="5">
        <f t="shared" si="763"/>
        <v>5</v>
      </c>
      <c r="M9564" s="5">
        <f t="shared" si="764"/>
        <v>25</v>
      </c>
      <c r="N9564" s="8" t="str">
        <f>IF(ISBLANK(F9564),"Unknown",F9564)</f>
        <v>Credit Card</v>
      </c>
      <c r="O9564" s="8" t="str">
        <f>IF(ISBLANK(G9564),"Unknown",G9564)</f>
        <v>In-store</v>
      </c>
      <c r="P9564" s="6">
        <f>IF(ISBLANK(H9564),"Unknown",H9564)</f>
        <v>44992</v>
      </c>
      <c r="Q9564" s="13">
        <f t="shared" si="765"/>
        <v>5</v>
      </c>
      <c r="R9564" s="13">
        <f t="shared" si="766"/>
        <v>5</v>
      </c>
      <c r="S9564" s="11">
        <f t="shared" si="767"/>
        <v>25</v>
      </c>
    </row>
    <row r="9565" spans="1:19" x14ac:dyDescent="0.3">
      <c r="A9565" t="s">
        <v>9584</v>
      </c>
      <c r="B9565" t="s">
        <v>9</v>
      </c>
      <c r="C9565">
        <v>2</v>
      </c>
      <c r="D9565">
        <v>2</v>
      </c>
      <c r="E9565">
        <v>4</v>
      </c>
      <c r="F9565" t="s">
        <v>21</v>
      </c>
      <c r="G9565" t="s">
        <v>11</v>
      </c>
      <c r="H9565" s="1">
        <v>45160</v>
      </c>
      <c r="J9565" s="8" t="str">
        <f>IF(ISBLANK(B9565),"Unknown",B9565)</f>
        <v>Coffee</v>
      </c>
      <c r="K9565" s="5">
        <f t="shared" si="763"/>
        <v>2</v>
      </c>
      <c r="L9565" s="5">
        <f t="shared" si="763"/>
        <v>2</v>
      </c>
      <c r="M9565" s="5">
        <f t="shared" si="764"/>
        <v>4</v>
      </c>
      <c r="N9565" s="8" t="str">
        <f>IF(ISBLANK(F9565),"Unknown",F9565)</f>
        <v>Digital Wallet</v>
      </c>
      <c r="O9565" s="8" t="str">
        <f>IF(ISBLANK(G9565),"Unknown",G9565)</f>
        <v>Takeaway</v>
      </c>
      <c r="P9565" s="6">
        <f>IF(ISBLANK(H9565),"Unknown",H9565)</f>
        <v>45160</v>
      </c>
      <c r="Q9565" s="13">
        <f t="shared" si="765"/>
        <v>2</v>
      </c>
      <c r="R9565" s="13">
        <f t="shared" si="766"/>
        <v>2</v>
      </c>
      <c r="S9565" s="11">
        <f t="shared" si="767"/>
        <v>4</v>
      </c>
    </row>
    <row r="9566" spans="1:19" x14ac:dyDescent="0.3">
      <c r="A9566" t="s">
        <v>9585</v>
      </c>
      <c r="B9566" t="s">
        <v>63</v>
      </c>
      <c r="C9566">
        <v>3</v>
      </c>
      <c r="D9566">
        <v>1.5</v>
      </c>
      <c r="E9566">
        <v>4.5</v>
      </c>
      <c r="H9566" s="1">
        <v>45174</v>
      </c>
      <c r="J9566" s="8" t="str">
        <f>IF(ISBLANK(B9566),"Unknown",B9566)</f>
        <v>Tea</v>
      </c>
      <c r="K9566" s="5">
        <f t="shared" si="763"/>
        <v>3</v>
      </c>
      <c r="L9566" s="5">
        <f t="shared" si="763"/>
        <v>1.5</v>
      </c>
      <c r="M9566" s="5">
        <f t="shared" si="764"/>
        <v>4.5</v>
      </c>
      <c r="N9566" s="8" t="str">
        <f>IF(ISBLANK(F9566),"Unknown",F9566)</f>
        <v>Unknown</v>
      </c>
      <c r="O9566" s="8" t="str">
        <f>IF(ISBLANK(G9566),"Unknown",G9566)</f>
        <v>Unknown</v>
      </c>
      <c r="P9566" s="6">
        <f>IF(ISBLANK(H9566),"Unknown",H9566)</f>
        <v>45174</v>
      </c>
      <c r="Q9566" s="13">
        <f t="shared" si="765"/>
        <v>3</v>
      </c>
      <c r="R9566" s="13">
        <f t="shared" si="766"/>
        <v>1.5</v>
      </c>
      <c r="S9566" s="11">
        <f t="shared" si="767"/>
        <v>4.5</v>
      </c>
    </row>
    <row r="9567" spans="1:19" x14ac:dyDescent="0.3">
      <c r="A9567" t="s">
        <v>9586</v>
      </c>
      <c r="B9567" t="s">
        <v>17</v>
      </c>
      <c r="C9567">
        <v>5</v>
      </c>
      <c r="D9567">
        <v>1</v>
      </c>
      <c r="E9567">
        <v>5</v>
      </c>
      <c r="F9567" t="s">
        <v>21</v>
      </c>
      <c r="H9567" s="1">
        <v>45245</v>
      </c>
      <c r="J9567" s="8" t="str">
        <f>IF(ISBLANK(B9567),"Unknown",B9567)</f>
        <v>Cookie</v>
      </c>
      <c r="K9567" s="5">
        <f t="shared" si="763"/>
        <v>5</v>
      </c>
      <c r="L9567" s="5">
        <f t="shared" si="763"/>
        <v>1</v>
      </c>
      <c r="M9567" s="5">
        <f t="shared" si="764"/>
        <v>5</v>
      </c>
      <c r="N9567" s="8" t="str">
        <f>IF(ISBLANK(F9567),"Unknown",F9567)</f>
        <v>Digital Wallet</v>
      </c>
      <c r="O9567" s="8" t="str">
        <f>IF(ISBLANK(G9567),"Unknown",G9567)</f>
        <v>Unknown</v>
      </c>
      <c r="P9567" s="6">
        <f>IF(ISBLANK(H9567),"Unknown",H9567)</f>
        <v>45245</v>
      </c>
      <c r="Q9567" s="13">
        <f t="shared" si="765"/>
        <v>5</v>
      </c>
      <c r="R9567" s="13">
        <f t="shared" si="766"/>
        <v>1</v>
      </c>
      <c r="S9567" s="11">
        <f t="shared" si="767"/>
        <v>5</v>
      </c>
    </row>
    <row r="9568" spans="1:19" x14ac:dyDescent="0.3">
      <c r="A9568" t="s">
        <v>9587</v>
      </c>
      <c r="B9568" t="s">
        <v>26</v>
      </c>
      <c r="C9568">
        <v>2</v>
      </c>
      <c r="D9568">
        <v>4</v>
      </c>
      <c r="E9568">
        <v>8</v>
      </c>
      <c r="G9568" s="7" t="s">
        <v>10024</v>
      </c>
      <c r="H9568" s="1">
        <v>45279</v>
      </c>
      <c r="J9568" s="8" t="str">
        <f>IF(ISBLANK(B9568),"Unknown",B9568)</f>
        <v>Sandwich</v>
      </c>
      <c r="K9568" s="5">
        <f t="shared" si="763"/>
        <v>2</v>
      </c>
      <c r="L9568" s="5">
        <f t="shared" si="763"/>
        <v>4</v>
      </c>
      <c r="M9568" s="5">
        <f t="shared" si="764"/>
        <v>8</v>
      </c>
      <c r="N9568" s="8" t="str">
        <f>IF(ISBLANK(F9568),"Unknown",F9568)</f>
        <v>Unknown</v>
      </c>
      <c r="O9568" s="8" t="str">
        <f>IF(ISBLANK(G9568),"Unknown",G9568)</f>
        <v>Unknown</v>
      </c>
      <c r="P9568" s="6">
        <f>IF(ISBLANK(H9568),"Unknown",H9568)</f>
        <v>45279</v>
      </c>
      <c r="Q9568" s="13">
        <f t="shared" si="765"/>
        <v>2</v>
      </c>
      <c r="R9568" s="13">
        <f t="shared" si="766"/>
        <v>4</v>
      </c>
      <c r="S9568" s="11">
        <f t="shared" si="767"/>
        <v>8</v>
      </c>
    </row>
    <row r="9569" spans="1:19" x14ac:dyDescent="0.3">
      <c r="A9569" t="s">
        <v>9588</v>
      </c>
      <c r="B9569" t="s">
        <v>23</v>
      </c>
      <c r="C9569">
        <v>5</v>
      </c>
      <c r="D9569">
        <v>4</v>
      </c>
      <c r="E9569">
        <v>20</v>
      </c>
      <c r="F9569" t="s">
        <v>14</v>
      </c>
      <c r="G9569" t="s">
        <v>11</v>
      </c>
      <c r="J9569" s="8" t="str">
        <f>IF(ISBLANK(B9569),"Unknown",B9569)</f>
        <v>Smoothie</v>
      </c>
      <c r="K9569" s="5">
        <f t="shared" si="763"/>
        <v>5</v>
      </c>
      <c r="L9569" s="5">
        <f t="shared" si="763"/>
        <v>4</v>
      </c>
      <c r="M9569" s="5">
        <f t="shared" si="764"/>
        <v>20</v>
      </c>
      <c r="N9569" s="8" t="str">
        <f>IF(ISBLANK(F9569),"Unknown",F9569)</f>
        <v>Cash</v>
      </c>
      <c r="O9569" s="8" t="str">
        <f>IF(ISBLANK(G9569),"Unknown",G9569)</f>
        <v>Takeaway</v>
      </c>
      <c r="P9569" s="6" t="str">
        <f>IF(ISBLANK(H9569),"Unknown",H9569)</f>
        <v>Unknown</v>
      </c>
      <c r="Q9569" s="13">
        <f t="shared" si="765"/>
        <v>5</v>
      </c>
      <c r="R9569" s="13">
        <f t="shared" si="766"/>
        <v>4</v>
      </c>
      <c r="S9569" s="11">
        <f t="shared" si="767"/>
        <v>20</v>
      </c>
    </row>
    <row r="9570" spans="1:19" x14ac:dyDescent="0.3">
      <c r="A9570" t="s">
        <v>9589</v>
      </c>
      <c r="B9570" t="s">
        <v>23</v>
      </c>
      <c r="C9570">
        <v>3</v>
      </c>
      <c r="D9570">
        <v>4</v>
      </c>
      <c r="E9570">
        <v>12</v>
      </c>
      <c r="H9570" s="1">
        <v>45119</v>
      </c>
      <c r="J9570" s="8" t="str">
        <f>IF(ISBLANK(B9570),"Unknown",B9570)</f>
        <v>Smoothie</v>
      </c>
      <c r="K9570" s="5">
        <f t="shared" si="763"/>
        <v>3</v>
      </c>
      <c r="L9570" s="5">
        <f t="shared" si="763"/>
        <v>4</v>
      </c>
      <c r="M9570" s="5">
        <f t="shared" si="764"/>
        <v>12</v>
      </c>
      <c r="N9570" s="8" t="str">
        <f>IF(ISBLANK(F9570),"Unknown",F9570)</f>
        <v>Unknown</v>
      </c>
      <c r="O9570" s="8" t="str">
        <f>IF(ISBLANK(G9570),"Unknown",G9570)</f>
        <v>Unknown</v>
      </c>
      <c r="P9570" s="6">
        <f>IF(ISBLANK(H9570),"Unknown",H9570)</f>
        <v>45119</v>
      </c>
      <c r="Q9570" s="13">
        <f t="shared" si="765"/>
        <v>3</v>
      </c>
      <c r="R9570" s="13">
        <f t="shared" si="766"/>
        <v>4</v>
      </c>
      <c r="S9570" s="11">
        <f t="shared" si="767"/>
        <v>12</v>
      </c>
    </row>
    <row r="9571" spans="1:19" x14ac:dyDescent="0.3">
      <c r="A9571" t="s">
        <v>9590</v>
      </c>
      <c r="B9571" t="s">
        <v>13</v>
      </c>
      <c r="C9571">
        <v>5</v>
      </c>
      <c r="D9571">
        <v>3</v>
      </c>
      <c r="E9571">
        <v>15</v>
      </c>
      <c r="G9571" t="s">
        <v>15</v>
      </c>
      <c r="H9571" s="1">
        <v>45131</v>
      </c>
      <c r="J9571" s="8" t="str">
        <f>IF(ISBLANK(B9571),"Unknown",B9571)</f>
        <v>Cake</v>
      </c>
      <c r="K9571" s="5">
        <f t="shared" si="763"/>
        <v>5</v>
      </c>
      <c r="L9571" s="5">
        <f t="shared" si="763"/>
        <v>3</v>
      </c>
      <c r="M9571" s="5">
        <f t="shared" si="764"/>
        <v>15</v>
      </c>
      <c r="N9571" s="8" t="str">
        <f>IF(ISBLANK(F9571),"Unknown",F9571)</f>
        <v>Unknown</v>
      </c>
      <c r="O9571" s="8" t="str">
        <f>IF(ISBLANK(G9571),"Unknown",G9571)</f>
        <v>In-store</v>
      </c>
      <c r="P9571" s="6">
        <f>IF(ISBLANK(H9571),"Unknown",H9571)</f>
        <v>45131</v>
      </c>
      <c r="Q9571" s="13">
        <f t="shared" si="765"/>
        <v>5</v>
      </c>
      <c r="R9571" s="13">
        <f t="shared" si="766"/>
        <v>3</v>
      </c>
      <c r="S9571" s="11">
        <f t="shared" si="767"/>
        <v>15</v>
      </c>
    </row>
    <row r="9572" spans="1:19" x14ac:dyDescent="0.3">
      <c r="A9572" t="s">
        <v>9591</v>
      </c>
      <c r="B9572" t="s">
        <v>37</v>
      </c>
      <c r="C9572">
        <v>1</v>
      </c>
      <c r="D9572">
        <v>3</v>
      </c>
      <c r="E9572">
        <v>3</v>
      </c>
      <c r="F9572" t="s">
        <v>10</v>
      </c>
      <c r="G9572" t="s">
        <v>11</v>
      </c>
      <c r="H9572" s="1">
        <v>44962</v>
      </c>
      <c r="J9572" s="8" t="str">
        <f>IF(ISBLANK(B9572),"Unknown",B9572)</f>
        <v>Juice</v>
      </c>
      <c r="K9572" s="5">
        <f t="shared" si="763"/>
        <v>1</v>
      </c>
      <c r="L9572" s="5">
        <f t="shared" si="763"/>
        <v>3</v>
      </c>
      <c r="M9572" s="5">
        <f t="shared" si="764"/>
        <v>3</v>
      </c>
      <c r="N9572" s="8" t="str">
        <f>IF(ISBLANK(F9572),"Unknown",F9572)</f>
        <v>Credit Card</v>
      </c>
      <c r="O9572" s="8" t="str">
        <f>IF(ISBLANK(G9572),"Unknown",G9572)</f>
        <v>Takeaway</v>
      </c>
      <c r="P9572" s="6">
        <f>IF(ISBLANK(H9572),"Unknown",H9572)</f>
        <v>44962</v>
      </c>
      <c r="Q9572" s="13">
        <f t="shared" si="765"/>
        <v>1</v>
      </c>
      <c r="R9572" s="13">
        <f t="shared" si="766"/>
        <v>3</v>
      </c>
      <c r="S9572" s="11">
        <f t="shared" si="767"/>
        <v>3</v>
      </c>
    </row>
    <row r="9573" spans="1:19" x14ac:dyDescent="0.3">
      <c r="A9573" t="s">
        <v>9592</v>
      </c>
      <c r="B9573" t="s">
        <v>26</v>
      </c>
      <c r="C9573">
        <v>5</v>
      </c>
      <c r="D9573">
        <v>4</v>
      </c>
      <c r="E9573" s="7" t="s">
        <v>10024</v>
      </c>
      <c r="F9573" t="s">
        <v>21</v>
      </c>
      <c r="G9573" t="s">
        <v>11</v>
      </c>
      <c r="H9573" s="1">
        <v>44949</v>
      </c>
      <c r="J9573" s="8" t="str">
        <f>IF(ISBLANK(B9573),"Unknown",B9573)</f>
        <v>Sandwich</v>
      </c>
      <c r="K9573" s="5">
        <f t="shared" si="763"/>
        <v>5</v>
      </c>
      <c r="L9573" s="5">
        <f t="shared" si="763"/>
        <v>4</v>
      </c>
      <c r="M9573" s="5" t="str">
        <f t="shared" si="764"/>
        <v>Unknown</v>
      </c>
      <c r="N9573" s="8" t="str">
        <f>IF(ISBLANK(F9573),"Unknown",F9573)</f>
        <v>Digital Wallet</v>
      </c>
      <c r="O9573" s="8" t="str">
        <f>IF(ISBLANK(G9573),"Unknown",G9573)</f>
        <v>Takeaway</v>
      </c>
      <c r="P9573" s="6">
        <f>IF(ISBLANK(H9573),"Unknown",H9573)</f>
        <v>44949</v>
      </c>
      <c r="Q9573" s="13">
        <f t="shared" si="765"/>
        <v>5</v>
      </c>
      <c r="R9573" s="13">
        <f t="shared" si="766"/>
        <v>4</v>
      </c>
      <c r="S9573" s="11">
        <f t="shared" si="767"/>
        <v>20</v>
      </c>
    </row>
    <row r="9574" spans="1:19" x14ac:dyDescent="0.3">
      <c r="A9574" t="s">
        <v>9593</v>
      </c>
      <c r="B9574" t="s">
        <v>37</v>
      </c>
      <c r="C9574">
        <v>2</v>
      </c>
      <c r="D9574">
        <v>3</v>
      </c>
      <c r="E9574">
        <v>6</v>
      </c>
      <c r="F9574" t="s">
        <v>21</v>
      </c>
      <c r="G9574" t="s">
        <v>15</v>
      </c>
      <c r="H9574" s="1">
        <v>45124</v>
      </c>
      <c r="J9574" s="8" t="str">
        <f>IF(ISBLANK(B9574),"Unknown",B9574)</f>
        <v>Juice</v>
      </c>
      <c r="K9574" s="5">
        <f t="shared" si="763"/>
        <v>2</v>
      </c>
      <c r="L9574" s="5">
        <f t="shared" si="763"/>
        <v>3</v>
      </c>
      <c r="M9574" s="5">
        <f t="shared" si="764"/>
        <v>6</v>
      </c>
      <c r="N9574" s="8" t="str">
        <f>IF(ISBLANK(F9574),"Unknown",F9574)</f>
        <v>Digital Wallet</v>
      </c>
      <c r="O9574" s="8" t="str">
        <f>IF(ISBLANK(G9574),"Unknown",G9574)</f>
        <v>In-store</v>
      </c>
      <c r="P9574" s="6">
        <f>IF(ISBLANK(H9574),"Unknown",H9574)</f>
        <v>45124</v>
      </c>
      <c r="Q9574" s="13">
        <f t="shared" si="765"/>
        <v>2</v>
      </c>
      <c r="R9574" s="13">
        <f t="shared" si="766"/>
        <v>3</v>
      </c>
      <c r="S9574" s="11">
        <f t="shared" si="767"/>
        <v>6</v>
      </c>
    </row>
    <row r="9575" spans="1:19" x14ac:dyDescent="0.3">
      <c r="A9575" t="s">
        <v>9594</v>
      </c>
      <c r="B9575" t="s">
        <v>23</v>
      </c>
      <c r="C9575">
        <v>4</v>
      </c>
      <c r="D9575">
        <v>4</v>
      </c>
      <c r="E9575">
        <v>16</v>
      </c>
      <c r="F9575" t="s">
        <v>10</v>
      </c>
      <c r="H9575" s="1">
        <v>44974</v>
      </c>
      <c r="J9575" s="8" t="str">
        <f>IF(ISBLANK(B9575),"Unknown",B9575)</f>
        <v>Smoothie</v>
      </c>
      <c r="K9575" s="5">
        <f t="shared" si="763"/>
        <v>4</v>
      </c>
      <c r="L9575" s="5">
        <f t="shared" si="763"/>
        <v>4</v>
      </c>
      <c r="M9575" s="5">
        <f t="shared" si="764"/>
        <v>16</v>
      </c>
      <c r="N9575" s="8" t="str">
        <f>IF(ISBLANK(F9575),"Unknown",F9575)</f>
        <v>Credit Card</v>
      </c>
      <c r="O9575" s="8" t="str">
        <f>IF(ISBLANK(G9575),"Unknown",G9575)</f>
        <v>Unknown</v>
      </c>
      <c r="P9575" s="6">
        <f>IF(ISBLANK(H9575),"Unknown",H9575)</f>
        <v>44974</v>
      </c>
      <c r="Q9575" s="13">
        <f t="shared" si="765"/>
        <v>4</v>
      </c>
      <c r="R9575" s="13">
        <f t="shared" si="766"/>
        <v>4</v>
      </c>
      <c r="S9575" s="11">
        <f t="shared" si="767"/>
        <v>16</v>
      </c>
    </row>
    <row r="9576" spans="1:19" x14ac:dyDescent="0.3">
      <c r="A9576" t="s">
        <v>9595</v>
      </c>
      <c r="B9576" t="s">
        <v>17</v>
      </c>
      <c r="C9576">
        <v>4</v>
      </c>
      <c r="D9576">
        <v>1</v>
      </c>
      <c r="E9576">
        <v>4</v>
      </c>
      <c r="F9576" s="7" t="s">
        <v>10024</v>
      </c>
      <c r="H9576" s="1">
        <v>45138</v>
      </c>
      <c r="J9576" s="8" t="str">
        <f>IF(ISBLANK(B9576),"Unknown",B9576)</f>
        <v>Cookie</v>
      </c>
      <c r="K9576" s="5">
        <f t="shared" si="763"/>
        <v>4</v>
      </c>
      <c r="L9576" s="5">
        <f t="shared" si="763"/>
        <v>1</v>
      </c>
      <c r="M9576" s="5">
        <f t="shared" si="764"/>
        <v>4</v>
      </c>
      <c r="N9576" s="8" t="str">
        <f>IF(ISBLANK(F9576),"Unknown",F9576)</f>
        <v>Unknown</v>
      </c>
      <c r="O9576" s="8" t="str">
        <f>IF(ISBLANK(G9576),"Unknown",G9576)</f>
        <v>Unknown</v>
      </c>
      <c r="P9576" s="6">
        <f>IF(ISBLANK(H9576),"Unknown",H9576)</f>
        <v>45138</v>
      </c>
      <c r="Q9576" s="13">
        <f t="shared" si="765"/>
        <v>4</v>
      </c>
      <c r="R9576" s="13">
        <f t="shared" si="766"/>
        <v>1</v>
      </c>
      <c r="S9576" s="11">
        <f t="shared" si="767"/>
        <v>4</v>
      </c>
    </row>
    <row r="9577" spans="1:19" x14ac:dyDescent="0.3">
      <c r="A9577" t="s">
        <v>9596</v>
      </c>
      <c r="B9577" t="s">
        <v>9</v>
      </c>
      <c r="C9577">
        <v>2</v>
      </c>
      <c r="D9577">
        <v>2</v>
      </c>
      <c r="E9577">
        <v>4</v>
      </c>
      <c r="F9577" s="7" t="s">
        <v>10024</v>
      </c>
      <c r="G9577" t="s">
        <v>15</v>
      </c>
      <c r="H9577" s="1">
        <v>45287</v>
      </c>
      <c r="J9577" s="8" t="str">
        <f>IF(ISBLANK(B9577),"Unknown",B9577)</f>
        <v>Coffee</v>
      </c>
      <c r="K9577" s="5">
        <f t="shared" si="763"/>
        <v>2</v>
      </c>
      <c r="L9577" s="5">
        <f t="shared" si="763"/>
        <v>2</v>
      </c>
      <c r="M9577" s="5">
        <f t="shared" si="764"/>
        <v>4</v>
      </c>
      <c r="N9577" s="8" t="str">
        <f>IF(ISBLANK(F9577),"Unknown",F9577)</f>
        <v>Unknown</v>
      </c>
      <c r="O9577" s="8" t="str">
        <f>IF(ISBLANK(G9577),"Unknown",G9577)</f>
        <v>In-store</v>
      </c>
      <c r="P9577" s="6">
        <f>IF(ISBLANK(H9577),"Unknown",H9577)</f>
        <v>45287</v>
      </c>
      <c r="Q9577" s="13">
        <f t="shared" si="765"/>
        <v>2</v>
      </c>
      <c r="R9577" s="13">
        <f t="shared" si="766"/>
        <v>2</v>
      </c>
      <c r="S9577" s="11">
        <f t="shared" si="767"/>
        <v>4</v>
      </c>
    </row>
    <row r="9578" spans="1:19" x14ac:dyDescent="0.3">
      <c r="A9578" t="s">
        <v>9597</v>
      </c>
      <c r="B9578" t="s">
        <v>37</v>
      </c>
      <c r="C9578">
        <v>2</v>
      </c>
      <c r="D9578">
        <v>3</v>
      </c>
      <c r="E9578">
        <v>6</v>
      </c>
      <c r="F9578" t="s">
        <v>10</v>
      </c>
      <c r="G9578" t="s">
        <v>15</v>
      </c>
      <c r="H9578" s="1">
        <v>45078</v>
      </c>
      <c r="J9578" s="8" t="str">
        <f>IF(ISBLANK(B9578),"Unknown",B9578)</f>
        <v>Juice</v>
      </c>
      <c r="K9578" s="5">
        <f t="shared" si="763"/>
        <v>2</v>
      </c>
      <c r="L9578" s="5">
        <f t="shared" si="763"/>
        <v>3</v>
      </c>
      <c r="M9578" s="5">
        <f t="shared" si="764"/>
        <v>6</v>
      </c>
      <c r="N9578" s="8" t="str">
        <f>IF(ISBLANK(F9578),"Unknown",F9578)</f>
        <v>Credit Card</v>
      </c>
      <c r="O9578" s="8" t="str">
        <f>IF(ISBLANK(G9578),"Unknown",G9578)</f>
        <v>In-store</v>
      </c>
      <c r="P9578" s="6">
        <f>IF(ISBLANK(H9578),"Unknown",H9578)</f>
        <v>45078</v>
      </c>
      <c r="Q9578" s="13">
        <f t="shared" si="765"/>
        <v>2</v>
      </c>
      <c r="R9578" s="13">
        <f t="shared" si="766"/>
        <v>3</v>
      </c>
      <c r="S9578" s="11">
        <f t="shared" si="767"/>
        <v>6</v>
      </c>
    </row>
    <row r="9579" spans="1:19" x14ac:dyDescent="0.3">
      <c r="A9579" t="s">
        <v>9598</v>
      </c>
      <c r="B9579" t="s">
        <v>63</v>
      </c>
      <c r="C9579">
        <v>5</v>
      </c>
      <c r="D9579">
        <v>1.5</v>
      </c>
      <c r="E9579">
        <v>7.5</v>
      </c>
      <c r="G9579" t="s">
        <v>15</v>
      </c>
      <c r="H9579" s="1">
        <v>45200</v>
      </c>
      <c r="J9579" s="8" t="str">
        <f>IF(ISBLANK(B9579),"Unknown",B9579)</f>
        <v>Tea</v>
      </c>
      <c r="K9579" s="5">
        <f t="shared" si="763"/>
        <v>5</v>
      </c>
      <c r="L9579" s="5">
        <f t="shared" si="763"/>
        <v>1.5</v>
      </c>
      <c r="M9579" s="5">
        <f t="shared" si="764"/>
        <v>7.5</v>
      </c>
      <c r="N9579" s="8" t="str">
        <f>IF(ISBLANK(F9579),"Unknown",F9579)</f>
        <v>Unknown</v>
      </c>
      <c r="O9579" s="8" t="str">
        <f>IF(ISBLANK(G9579),"Unknown",G9579)</f>
        <v>In-store</v>
      </c>
      <c r="P9579" s="6">
        <f>IF(ISBLANK(H9579),"Unknown",H9579)</f>
        <v>45200</v>
      </c>
      <c r="Q9579" s="13">
        <f t="shared" si="765"/>
        <v>5</v>
      </c>
      <c r="R9579" s="13">
        <f t="shared" si="766"/>
        <v>1.5</v>
      </c>
      <c r="S9579" s="11">
        <f t="shared" si="767"/>
        <v>7.5</v>
      </c>
    </row>
    <row r="9580" spans="1:19" x14ac:dyDescent="0.3">
      <c r="A9580" t="s">
        <v>9599</v>
      </c>
      <c r="B9580" t="s">
        <v>13</v>
      </c>
      <c r="C9580">
        <v>2</v>
      </c>
      <c r="D9580">
        <v>3</v>
      </c>
      <c r="E9580">
        <v>6</v>
      </c>
      <c r="F9580" s="7" t="s">
        <v>10024</v>
      </c>
      <c r="J9580" s="8" t="str">
        <f>IF(ISBLANK(B9580),"Unknown",B9580)</f>
        <v>Cake</v>
      </c>
      <c r="K9580" s="5">
        <f t="shared" si="763"/>
        <v>2</v>
      </c>
      <c r="L9580" s="5">
        <f t="shared" si="763"/>
        <v>3</v>
      </c>
      <c r="M9580" s="5">
        <f t="shared" si="764"/>
        <v>6</v>
      </c>
      <c r="N9580" s="8" t="str">
        <f>IF(ISBLANK(F9580),"Unknown",F9580)</f>
        <v>Unknown</v>
      </c>
      <c r="O9580" s="8" t="str">
        <f>IF(ISBLANK(G9580),"Unknown",G9580)</f>
        <v>Unknown</v>
      </c>
      <c r="P9580" s="6" t="str">
        <f>IF(ISBLANK(H9580),"Unknown",H9580)</f>
        <v>Unknown</v>
      </c>
      <c r="Q9580" s="13">
        <f t="shared" si="765"/>
        <v>2</v>
      </c>
      <c r="R9580" s="13">
        <f t="shared" si="766"/>
        <v>3</v>
      </c>
      <c r="S9580" s="11">
        <f t="shared" si="767"/>
        <v>6</v>
      </c>
    </row>
    <row r="9581" spans="1:19" x14ac:dyDescent="0.3">
      <c r="A9581" t="s">
        <v>9600</v>
      </c>
      <c r="B9581" t="s">
        <v>9</v>
      </c>
      <c r="C9581">
        <v>5</v>
      </c>
      <c r="D9581">
        <v>2</v>
      </c>
      <c r="E9581">
        <v>10</v>
      </c>
      <c r="H9581" s="1">
        <v>45105</v>
      </c>
      <c r="J9581" s="8" t="str">
        <f>IF(ISBLANK(B9581),"Unknown",B9581)</f>
        <v>Coffee</v>
      </c>
      <c r="K9581" s="5">
        <f t="shared" si="763"/>
        <v>5</v>
      </c>
      <c r="L9581" s="5">
        <f t="shared" si="763"/>
        <v>2</v>
      </c>
      <c r="M9581" s="5">
        <f t="shared" si="764"/>
        <v>10</v>
      </c>
      <c r="N9581" s="8" t="str">
        <f>IF(ISBLANK(F9581),"Unknown",F9581)</f>
        <v>Unknown</v>
      </c>
      <c r="O9581" s="8" t="str">
        <f>IF(ISBLANK(G9581),"Unknown",G9581)</f>
        <v>Unknown</v>
      </c>
      <c r="P9581" s="6">
        <f>IF(ISBLANK(H9581),"Unknown",H9581)</f>
        <v>45105</v>
      </c>
      <c r="Q9581" s="13">
        <f t="shared" si="765"/>
        <v>5</v>
      </c>
      <c r="R9581" s="13">
        <f t="shared" si="766"/>
        <v>2</v>
      </c>
      <c r="S9581" s="11">
        <f t="shared" si="767"/>
        <v>10</v>
      </c>
    </row>
    <row r="9582" spans="1:19" x14ac:dyDescent="0.3">
      <c r="A9582" t="s">
        <v>9601</v>
      </c>
      <c r="B9582" t="s">
        <v>19</v>
      </c>
      <c r="C9582">
        <v>1</v>
      </c>
      <c r="E9582">
        <v>5</v>
      </c>
      <c r="F9582" t="s">
        <v>14</v>
      </c>
      <c r="G9582" t="s">
        <v>11</v>
      </c>
      <c r="H9582" s="1">
        <v>45130</v>
      </c>
      <c r="J9582" s="8" t="str">
        <f>IF(ISBLANK(B9582),"Unknown",B9582)</f>
        <v>Salad</v>
      </c>
      <c r="K9582" s="5">
        <f t="shared" si="763"/>
        <v>1</v>
      </c>
      <c r="L9582" s="5" t="str">
        <f t="shared" si="763"/>
        <v>0</v>
      </c>
      <c r="M9582" s="5">
        <f t="shared" si="764"/>
        <v>5</v>
      </c>
      <c r="N9582" s="8" t="str">
        <f>IF(ISBLANK(F9582),"Unknown",F9582)</f>
        <v>Cash</v>
      </c>
      <c r="O9582" s="8" t="str">
        <f>IF(ISBLANK(G9582),"Unknown",G9582)</f>
        <v>Takeaway</v>
      </c>
      <c r="P9582" s="6">
        <f>IF(ISBLANK(H9582),"Unknown",H9582)</f>
        <v>45130</v>
      </c>
      <c r="Q9582" s="13">
        <f t="shared" si="765"/>
        <v>1</v>
      </c>
      <c r="R9582" s="13" t="str">
        <f t="shared" si="766"/>
        <v>0</v>
      </c>
      <c r="S9582" s="11">
        <f t="shared" si="767"/>
        <v>0</v>
      </c>
    </row>
    <row r="9583" spans="1:19" x14ac:dyDescent="0.3">
      <c r="A9583" t="s">
        <v>9602</v>
      </c>
      <c r="B9583" t="s">
        <v>13</v>
      </c>
      <c r="C9583">
        <v>4</v>
      </c>
      <c r="D9583">
        <v>3</v>
      </c>
      <c r="E9583">
        <v>12</v>
      </c>
      <c r="G9583" t="s">
        <v>15</v>
      </c>
      <c r="H9583" s="1">
        <v>45207</v>
      </c>
      <c r="J9583" s="8" t="str">
        <f>IF(ISBLANK(B9583),"Unknown",B9583)</f>
        <v>Cake</v>
      </c>
      <c r="K9583" s="5">
        <f t="shared" si="763"/>
        <v>4</v>
      </c>
      <c r="L9583" s="5">
        <f t="shared" si="763"/>
        <v>3</v>
      </c>
      <c r="M9583" s="5">
        <f t="shared" si="764"/>
        <v>12</v>
      </c>
      <c r="N9583" s="8" t="str">
        <f>IF(ISBLANK(F9583),"Unknown",F9583)</f>
        <v>Unknown</v>
      </c>
      <c r="O9583" s="8" t="str">
        <f>IF(ISBLANK(G9583),"Unknown",G9583)</f>
        <v>In-store</v>
      </c>
      <c r="P9583" s="6">
        <f>IF(ISBLANK(H9583),"Unknown",H9583)</f>
        <v>45207</v>
      </c>
      <c r="Q9583" s="13">
        <f t="shared" si="765"/>
        <v>4</v>
      </c>
      <c r="R9583" s="13">
        <f t="shared" si="766"/>
        <v>3</v>
      </c>
      <c r="S9583" s="11">
        <f t="shared" si="767"/>
        <v>12</v>
      </c>
    </row>
    <row r="9584" spans="1:19" x14ac:dyDescent="0.3">
      <c r="A9584" t="s">
        <v>9603</v>
      </c>
      <c r="B9584" s="7" t="s">
        <v>10024</v>
      </c>
      <c r="C9584">
        <v>5</v>
      </c>
      <c r="D9584">
        <v>4</v>
      </c>
      <c r="E9584">
        <v>20</v>
      </c>
      <c r="F9584" t="s">
        <v>14</v>
      </c>
      <c r="G9584" t="s">
        <v>15</v>
      </c>
      <c r="H9584" s="1">
        <v>45084</v>
      </c>
      <c r="J9584" s="8" t="str">
        <f>IF(ISBLANK(B9584),"Unknown",B9584)</f>
        <v>Unknown</v>
      </c>
      <c r="K9584" s="5">
        <f t="shared" si="763"/>
        <v>5</v>
      </c>
      <c r="L9584" s="5">
        <f t="shared" si="763"/>
        <v>4</v>
      </c>
      <c r="M9584" s="5">
        <f t="shared" si="764"/>
        <v>20</v>
      </c>
      <c r="N9584" s="8" t="str">
        <f>IF(ISBLANK(F9584),"Unknown",F9584)</f>
        <v>Cash</v>
      </c>
      <c r="O9584" s="8" t="str">
        <f>IF(ISBLANK(G9584),"Unknown",G9584)</f>
        <v>In-store</v>
      </c>
      <c r="P9584" s="6">
        <f>IF(ISBLANK(H9584),"Unknown",H9584)</f>
        <v>45084</v>
      </c>
      <c r="Q9584" s="13">
        <f t="shared" si="765"/>
        <v>5</v>
      </c>
      <c r="R9584" s="13">
        <f t="shared" si="766"/>
        <v>4</v>
      </c>
      <c r="S9584" s="11">
        <f t="shared" si="767"/>
        <v>20</v>
      </c>
    </row>
    <row r="9585" spans="1:19" x14ac:dyDescent="0.3">
      <c r="A9585" t="s">
        <v>9604</v>
      </c>
      <c r="B9585" t="s">
        <v>23</v>
      </c>
      <c r="C9585">
        <v>1</v>
      </c>
      <c r="D9585">
        <v>4</v>
      </c>
      <c r="E9585">
        <v>4</v>
      </c>
      <c r="G9585" t="s">
        <v>11</v>
      </c>
      <c r="H9585" s="1">
        <v>45188</v>
      </c>
      <c r="J9585" s="8" t="str">
        <f>IF(ISBLANK(B9585),"Unknown",B9585)</f>
        <v>Smoothie</v>
      </c>
      <c r="K9585" s="5">
        <f t="shared" si="763"/>
        <v>1</v>
      </c>
      <c r="L9585" s="5">
        <f t="shared" si="763"/>
        <v>4</v>
      </c>
      <c r="M9585" s="5">
        <f t="shared" si="764"/>
        <v>4</v>
      </c>
      <c r="N9585" s="8" t="str">
        <f>IF(ISBLANK(F9585),"Unknown",F9585)</f>
        <v>Unknown</v>
      </c>
      <c r="O9585" s="8" t="str">
        <f>IF(ISBLANK(G9585),"Unknown",G9585)</f>
        <v>Takeaway</v>
      </c>
      <c r="P9585" s="6">
        <f>IF(ISBLANK(H9585),"Unknown",H9585)</f>
        <v>45188</v>
      </c>
      <c r="Q9585" s="13">
        <f t="shared" si="765"/>
        <v>1</v>
      </c>
      <c r="R9585" s="13">
        <f t="shared" si="766"/>
        <v>4</v>
      </c>
      <c r="S9585" s="11">
        <f t="shared" si="767"/>
        <v>4</v>
      </c>
    </row>
    <row r="9586" spans="1:19" x14ac:dyDescent="0.3">
      <c r="A9586" t="s">
        <v>9605</v>
      </c>
      <c r="B9586" t="s">
        <v>9</v>
      </c>
      <c r="C9586">
        <v>3</v>
      </c>
      <c r="D9586">
        <v>2</v>
      </c>
      <c r="E9586">
        <v>6</v>
      </c>
      <c r="F9586" t="s">
        <v>10</v>
      </c>
      <c r="G9586" t="s">
        <v>15</v>
      </c>
      <c r="H9586" s="1">
        <v>45213</v>
      </c>
      <c r="J9586" s="8" t="str">
        <f>IF(ISBLANK(B9586),"Unknown",B9586)</f>
        <v>Coffee</v>
      </c>
      <c r="K9586" s="5">
        <f t="shared" si="763"/>
        <v>3</v>
      </c>
      <c r="L9586" s="5">
        <f t="shared" si="763"/>
        <v>2</v>
      </c>
      <c r="M9586" s="5">
        <f t="shared" si="764"/>
        <v>6</v>
      </c>
      <c r="N9586" s="8" t="str">
        <f>IF(ISBLANK(F9586),"Unknown",F9586)</f>
        <v>Credit Card</v>
      </c>
      <c r="O9586" s="8" t="str">
        <f>IF(ISBLANK(G9586),"Unknown",G9586)</f>
        <v>In-store</v>
      </c>
      <c r="P9586" s="6">
        <f>IF(ISBLANK(H9586),"Unknown",H9586)</f>
        <v>45213</v>
      </c>
      <c r="Q9586" s="13">
        <f t="shared" si="765"/>
        <v>3</v>
      </c>
      <c r="R9586" s="13">
        <f t="shared" si="766"/>
        <v>2</v>
      </c>
      <c r="S9586" s="11">
        <f t="shared" si="767"/>
        <v>6</v>
      </c>
    </row>
    <row r="9587" spans="1:19" x14ac:dyDescent="0.3">
      <c r="A9587" t="s">
        <v>9606</v>
      </c>
      <c r="B9587" t="s">
        <v>9</v>
      </c>
      <c r="C9587">
        <v>5</v>
      </c>
      <c r="D9587">
        <v>2</v>
      </c>
      <c r="E9587">
        <v>10</v>
      </c>
      <c r="F9587" t="s">
        <v>10</v>
      </c>
      <c r="G9587" t="s">
        <v>11</v>
      </c>
      <c r="H9587" s="1">
        <v>44991</v>
      </c>
      <c r="J9587" s="8" t="str">
        <f>IF(ISBLANK(B9587),"Unknown",B9587)</f>
        <v>Coffee</v>
      </c>
      <c r="K9587" s="5">
        <f t="shared" si="763"/>
        <v>5</v>
      </c>
      <c r="L9587" s="5">
        <f t="shared" si="763"/>
        <v>2</v>
      </c>
      <c r="M9587" s="5">
        <f t="shared" si="764"/>
        <v>10</v>
      </c>
      <c r="N9587" s="8" t="str">
        <f>IF(ISBLANK(F9587),"Unknown",F9587)</f>
        <v>Credit Card</v>
      </c>
      <c r="O9587" s="8" t="str">
        <f>IF(ISBLANK(G9587),"Unknown",G9587)</f>
        <v>Takeaway</v>
      </c>
      <c r="P9587" s="6">
        <f>IF(ISBLANK(H9587),"Unknown",H9587)</f>
        <v>44991</v>
      </c>
      <c r="Q9587" s="13">
        <f t="shared" si="765"/>
        <v>5</v>
      </c>
      <c r="R9587" s="13">
        <f t="shared" si="766"/>
        <v>2</v>
      </c>
      <c r="S9587" s="11">
        <f t="shared" si="767"/>
        <v>10</v>
      </c>
    </row>
    <row r="9588" spans="1:19" x14ac:dyDescent="0.3">
      <c r="A9588" t="s">
        <v>9607</v>
      </c>
      <c r="B9588" t="s">
        <v>37</v>
      </c>
      <c r="C9588">
        <v>3</v>
      </c>
      <c r="D9588">
        <v>3</v>
      </c>
      <c r="E9588">
        <v>9</v>
      </c>
      <c r="F9588" t="s">
        <v>21</v>
      </c>
      <c r="H9588" s="1">
        <v>45035</v>
      </c>
      <c r="J9588" s="8" t="str">
        <f>IF(ISBLANK(B9588),"Unknown",B9588)</f>
        <v>Juice</v>
      </c>
      <c r="K9588" s="5">
        <f t="shared" si="763"/>
        <v>3</v>
      </c>
      <c r="L9588" s="5">
        <f t="shared" si="763"/>
        <v>3</v>
      </c>
      <c r="M9588" s="5">
        <f t="shared" si="764"/>
        <v>9</v>
      </c>
      <c r="N9588" s="8" t="str">
        <f>IF(ISBLANK(F9588),"Unknown",F9588)</f>
        <v>Digital Wallet</v>
      </c>
      <c r="O9588" s="8" t="str">
        <f>IF(ISBLANK(G9588),"Unknown",G9588)</f>
        <v>Unknown</v>
      </c>
      <c r="P9588" s="6">
        <f>IF(ISBLANK(H9588),"Unknown",H9588)</f>
        <v>45035</v>
      </c>
      <c r="Q9588" s="13">
        <f t="shared" si="765"/>
        <v>3</v>
      </c>
      <c r="R9588" s="13">
        <f t="shared" si="766"/>
        <v>3</v>
      </c>
      <c r="S9588" s="11">
        <f t="shared" si="767"/>
        <v>9</v>
      </c>
    </row>
    <row r="9589" spans="1:19" x14ac:dyDescent="0.3">
      <c r="A9589" t="s">
        <v>9608</v>
      </c>
      <c r="B9589" t="s">
        <v>37</v>
      </c>
      <c r="C9589">
        <v>3</v>
      </c>
      <c r="D9589">
        <v>3</v>
      </c>
      <c r="E9589">
        <v>9</v>
      </c>
      <c r="F9589" t="s">
        <v>10</v>
      </c>
      <c r="H9589" s="1">
        <v>44951</v>
      </c>
      <c r="J9589" s="8" t="str">
        <f>IF(ISBLANK(B9589),"Unknown",B9589)</f>
        <v>Juice</v>
      </c>
      <c r="K9589" s="5">
        <f t="shared" si="763"/>
        <v>3</v>
      </c>
      <c r="L9589" s="5">
        <f t="shared" si="763"/>
        <v>3</v>
      </c>
      <c r="M9589" s="5">
        <f t="shared" si="764"/>
        <v>9</v>
      </c>
      <c r="N9589" s="8" t="str">
        <f>IF(ISBLANK(F9589),"Unknown",F9589)</f>
        <v>Credit Card</v>
      </c>
      <c r="O9589" s="8" t="str">
        <f>IF(ISBLANK(G9589),"Unknown",G9589)</f>
        <v>Unknown</v>
      </c>
      <c r="P9589" s="6">
        <f>IF(ISBLANK(H9589),"Unknown",H9589)</f>
        <v>44951</v>
      </c>
      <c r="Q9589" s="13">
        <f t="shared" si="765"/>
        <v>3</v>
      </c>
      <c r="R9589" s="13">
        <f t="shared" si="766"/>
        <v>3</v>
      </c>
      <c r="S9589" s="11">
        <f t="shared" si="767"/>
        <v>9</v>
      </c>
    </row>
    <row r="9590" spans="1:19" x14ac:dyDescent="0.3">
      <c r="A9590" t="s">
        <v>9609</v>
      </c>
      <c r="B9590" s="7" t="s">
        <v>10024</v>
      </c>
      <c r="C9590">
        <v>4</v>
      </c>
      <c r="D9590">
        <v>5</v>
      </c>
      <c r="E9590">
        <v>20</v>
      </c>
      <c r="F9590" t="s">
        <v>10</v>
      </c>
      <c r="G9590" t="s">
        <v>11</v>
      </c>
      <c r="H9590" s="1">
        <v>44977</v>
      </c>
      <c r="J9590" s="8" t="str">
        <f>IF(ISBLANK(B9590),"Unknown",B9590)</f>
        <v>Unknown</v>
      </c>
      <c r="K9590" s="5">
        <f t="shared" si="763"/>
        <v>4</v>
      </c>
      <c r="L9590" s="5">
        <f t="shared" si="763"/>
        <v>5</v>
      </c>
      <c r="M9590" s="5">
        <f t="shared" si="764"/>
        <v>20</v>
      </c>
      <c r="N9590" s="8" t="str">
        <f>IF(ISBLANK(F9590),"Unknown",F9590)</f>
        <v>Credit Card</v>
      </c>
      <c r="O9590" s="8" t="str">
        <f>IF(ISBLANK(G9590),"Unknown",G9590)</f>
        <v>Takeaway</v>
      </c>
      <c r="P9590" s="6">
        <f>IF(ISBLANK(H9590),"Unknown",H9590)</f>
        <v>44977</v>
      </c>
      <c r="Q9590" s="13">
        <f t="shared" si="765"/>
        <v>4</v>
      </c>
      <c r="R9590" s="13">
        <f t="shared" si="766"/>
        <v>5</v>
      </c>
      <c r="S9590" s="11">
        <f t="shared" si="767"/>
        <v>20</v>
      </c>
    </row>
    <row r="9591" spans="1:19" x14ac:dyDescent="0.3">
      <c r="A9591" t="s">
        <v>9610</v>
      </c>
      <c r="B9591" t="s">
        <v>37</v>
      </c>
      <c r="C9591">
        <v>1</v>
      </c>
      <c r="D9591">
        <v>3</v>
      </c>
      <c r="E9591">
        <v>3</v>
      </c>
      <c r="G9591" t="s">
        <v>15</v>
      </c>
      <c r="H9591" s="1">
        <v>45215</v>
      </c>
      <c r="J9591" s="8" t="str">
        <f>IF(ISBLANK(B9591),"Unknown",B9591)</f>
        <v>Juice</v>
      </c>
      <c r="K9591" s="5">
        <f t="shared" si="763"/>
        <v>1</v>
      </c>
      <c r="L9591" s="5">
        <f t="shared" si="763"/>
        <v>3</v>
      </c>
      <c r="M9591" s="5">
        <f t="shared" si="764"/>
        <v>3</v>
      </c>
      <c r="N9591" s="8" t="str">
        <f>IF(ISBLANK(F9591),"Unknown",F9591)</f>
        <v>Unknown</v>
      </c>
      <c r="O9591" s="8" t="str">
        <f>IF(ISBLANK(G9591),"Unknown",G9591)</f>
        <v>In-store</v>
      </c>
      <c r="P9591" s="6">
        <f>IF(ISBLANK(H9591),"Unknown",H9591)</f>
        <v>45215</v>
      </c>
      <c r="Q9591" s="13">
        <f t="shared" si="765"/>
        <v>1</v>
      </c>
      <c r="R9591" s="13">
        <f t="shared" si="766"/>
        <v>3</v>
      </c>
      <c r="S9591" s="11">
        <f t="shared" si="767"/>
        <v>3</v>
      </c>
    </row>
    <row r="9592" spans="1:19" x14ac:dyDescent="0.3">
      <c r="A9592" t="s">
        <v>9611</v>
      </c>
      <c r="B9592" t="s">
        <v>26</v>
      </c>
      <c r="C9592" s="7" t="s">
        <v>10024</v>
      </c>
      <c r="D9592">
        <v>4</v>
      </c>
      <c r="F9592" t="s">
        <v>10</v>
      </c>
      <c r="G9592" t="s">
        <v>15</v>
      </c>
      <c r="H9592" s="1">
        <v>44944</v>
      </c>
      <c r="J9592" s="8" t="str">
        <f>IF(ISBLANK(B9592),"Unknown",B9592)</f>
        <v>Sandwich</v>
      </c>
      <c r="K9592" s="5" t="str">
        <f t="shared" si="763"/>
        <v>Unknown</v>
      </c>
      <c r="L9592" s="5">
        <f t="shared" si="763"/>
        <v>4</v>
      </c>
      <c r="M9592" s="5" t="str">
        <f t="shared" si="764"/>
        <v>0</v>
      </c>
      <c r="N9592" s="8" t="str">
        <f>IF(ISBLANK(F9592),"Unknown",F9592)</f>
        <v>Credit Card</v>
      </c>
      <c r="O9592" s="8" t="str">
        <f>IF(ISBLANK(G9592),"Unknown",G9592)</f>
        <v>In-store</v>
      </c>
      <c r="P9592" s="6">
        <f>IF(ISBLANK(H9592),"Unknown",H9592)</f>
        <v>44944</v>
      </c>
      <c r="Q9592" s="13">
        <f t="shared" si="765"/>
        <v>0</v>
      </c>
      <c r="R9592" s="13">
        <f t="shared" si="766"/>
        <v>4</v>
      </c>
      <c r="S9592" s="11">
        <f t="shared" si="767"/>
        <v>0</v>
      </c>
    </row>
    <row r="9593" spans="1:19" x14ac:dyDescent="0.3">
      <c r="A9593" t="s">
        <v>9612</v>
      </c>
      <c r="B9593" t="s">
        <v>17</v>
      </c>
      <c r="C9593">
        <v>4</v>
      </c>
      <c r="D9593">
        <v>1</v>
      </c>
      <c r="E9593">
        <v>4</v>
      </c>
      <c r="F9593" t="s">
        <v>21</v>
      </c>
      <c r="H9593" s="1">
        <v>45128</v>
      </c>
      <c r="J9593" s="8" t="str">
        <f>IF(ISBLANK(B9593),"Unknown",B9593)</f>
        <v>Cookie</v>
      </c>
      <c r="K9593" s="5">
        <f t="shared" si="763"/>
        <v>4</v>
      </c>
      <c r="L9593" s="5">
        <f t="shared" si="763"/>
        <v>1</v>
      </c>
      <c r="M9593" s="5">
        <f t="shared" si="764"/>
        <v>4</v>
      </c>
      <c r="N9593" s="8" t="str">
        <f>IF(ISBLANK(F9593),"Unknown",F9593)</f>
        <v>Digital Wallet</v>
      </c>
      <c r="O9593" s="8" t="str">
        <f>IF(ISBLANK(G9593),"Unknown",G9593)</f>
        <v>Unknown</v>
      </c>
      <c r="P9593" s="6">
        <f>IF(ISBLANK(H9593),"Unknown",H9593)</f>
        <v>45128</v>
      </c>
      <c r="Q9593" s="13">
        <f t="shared" si="765"/>
        <v>4</v>
      </c>
      <c r="R9593" s="13">
        <f t="shared" si="766"/>
        <v>1</v>
      </c>
      <c r="S9593" s="11">
        <f t="shared" si="767"/>
        <v>4</v>
      </c>
    </row>
    <row r="9594" spans="1:19" x14ac:dyDescent="0.3">
      <c r="A9594" t="s">
        <v>9613</v>
      </c>
      <c r="B9594" t="s">
        <v>37</v>
      </c>
      <c r="C9594">
        <v>2</v>
      </c>
      <c r="D9594">
        <v>3</v>
      </c>
      <c r="E9594">
        <v>6</v>
      </c>
      <c r="F9594" t="s">
        <v>21</v>
      </c>
      <c r="G9594" s="7" t="s">
        <v>10024</v>
      </c>
      <c r="H9594" s="1">
        <v>45048</v>
      </c>
      <c r="J9594" s="8" t="str">
        <f>IF(ISBLANK(B9594),"Unknown",B9594)</f>
        <v>Juice</v>
      </c>
      <c r="K9594" s="5">
        <f t="shared" si="763"/>
        <v>2</v>
      </c>
      <c r="L9594" s="5">
        <f t="shared" si="763"/>
        <v>3</v>
      </c>
      <c r="M9594" s="5">
        <f t="shared" si="764"/>
        <v>6</v>
      </c>
      <c r="N9594" s="8" t="str">
        <f>IF(ISBLANK(F9594),"Unknown",F9594)</f>
        <v>Digital Wallet</v>
      </c>
      <c r="O9594" s="8" t="str">
        <f>IF(ISBLANK(G9594),"Unknown",G9594)</f>
        <v>Unknown</v>
      </c>
      <c r="P9594" s="6">
        <f>IF(ISBLANK(H9594),"Unknown",H9594)</f>
        <v>45048</v>
      </c>
      <c r="Q9594" s="13">
        <f t="shared" si="765"/>
        <v>2</v>
      </c>
      <c r="R9594" s="13">
        <f t="shared" si="766"/>
        <v>3</v>
      </c>
      <c r="S9594" s="11">
        <f t="shared" si="767"/>
        <v>6</v>
      </c>
    </row>
    <row r="9595" spans="1:19" x14ac:dyDescent="0.3">
      <c r="A9595" t="s">
        <v>9614</v>
      </c>
      <c r="B9595" t="s">
        <v>37</v>
      </c>
      <c r="C9595">
        <v>4</v>
      </c>
      <c r="D9595">
        <v>3</v>
      </c>
      <c r="E9595">
        <v>12</v>
      </c>
      <c r="G9595" t="s">
        <v>15</v>
      </c>
      <c r="H9595" s="1">
        <v>45046</v>
      </c>
      <c r="J9595" s="8" t="str">
        <f>IF(ISBLANK(B9595),"Unknown",B9595)</f>
        <v>Juice</v>
      </c>
      <c r="K9595" s="5">
        <f t="shared" si="763"/>
        <v>4</v>
      </c>
      <c r="L9595" s="5">
        <f t="shared" si="763"/>
        <v>3</v>
      </c>
      <c r="M9595" s="5">
        <f t="shared" si="764"/>
        <v>12</v>
      </c>
      <c r="N9595" s="8" t="str">
        <f>IF(ISBLANK(F9595),"Unknown",F9595)</f>
        <v>Unknown</v>
      </c>
      <c r="O9595" s="8" t="str">
        <f>IF(ISBLANK(G9595),"Unknown",G9595)</f>
        <v>In-store</v>
      </c>
      <c r="P9595" s="6">
        <f>IF(ISBLANK(H9595),"Unknown",H9595)</f>
        <v>45046</v>
      </c>
      <c r="Q9595" s="13">
        <f t="shared" si="765"/>
        <v>4</v>
      </c>
      <c r="R9595" s="13">
        <f t="shared" si="766"/>
        <v>3</v>
      </c>
      <c r="S9595" s="11">
        <f t="shared" si="767"/>
        <v>12</v>
      </c>
    </row>
    <row r="9596" spans="1:19" x14ac:dyDescent="0.3">
      <c r="A9596" t="s">
        <v>9615</v>
      </c>
      <c r="B9596" t="s">
        <v>37</v>
      </c>
      <c r="C9596">
        <v>5</v>
      </c>
      <c r="D9596">
        <v>3</v>
      </c>
      <c r="E9596">
        <v>15</v>
      </c>
      <c r="F9596" t="s">
        <v>14</v>
      </c>
      <c r="G9596" t="s">
        <v>15</v>
      </c>
      <c r="H9596" s="1">
        <v>45130</v>
      </c>
      <c r="J9596" s="8" t="str">
        <f>IF(ISBLANK(B9596),"Unknown",B9596)</f>
        <v>Juice</v>
      </c>
      <c r="K9596" s="5">
        <f t="shared" si="763"/>
        <v>5</v>
      </c>
      <c r="L9596" s="5">
        <f t="shared" si="763"/>
        <v>3</v>
      </c>
      <c r="M9596" s="5">
        <f t="shared" si="764"/>
        <v>15</v>
      </c>
      <c r="N9596" s="8" t="str">
        <f>IF(ISBLANK(F9596),"Unknown",F9596)</f>
        <v>Cash</v>
      </c>
      <c r="O9596" s="8" t="str">
        <f>IF(ISBLANK(G9596),"Unknown",G9596)</f>
        <v>In-store</v>
      </c>
      <c r="P9596" s="6">
        <f>IF(ISBLANK(H9596),"Unknown",H9596)</f>
        <v>45130</v>
      </c>
      <c r="Q9596" s="13">
        <f t="shared" si="765"/>
        <v>5</v>
      </c>
      <c r="R9596" s="13">
        <f t="shared" si="766"/>
        <v>3</v>
      </c>
      <c r="S9596" s="11">
        <f t="shared" si="767"/>
        <v>15</v>
      </c>
    </row>
    <row r="9597" spans="1:19" x14ac:dyDescent="0.3">
      <c r="A9597" t="s">
        <v>9616</v>
      </c>
      <c r="B9597" t="s">
        <v>9</v>
      </c>
      <c r="C9597">
        <v>1</v>
      </c>
      <c r="D9597">
        <v>2</v>
      </c>
      <c r="E9597">
        <v>2</v>
      </c>
      <c r="F9597" t="s">
        <v>21</v>
      </c>
      <c r="H9597" s="1">
        <v>45083</v>
      </c>
      <c r="J9597" s="8" t="str">
        <f>IF(ISBLANK(B9597),"Unknown",B9597)</f>
        <v>Coffee</v>
      </c>
      <c r="K9597" s="5">
        <f t="shared" si="763"/>
        <v>1</v>
      </c>
      <c r="L9597" s="5">
        <f t="shared" si="763"/>
        <v>2</v>
      </c>
      <c r="M9597" s="5">
        <f t="shared" si="764"/>
        <v>2</v>
      </c>
      <c r="N9597" s="8" t="str">
        <f>IF(ISBLANK(F9597),"Unknown",F9597)</f>
        <v>Digital Wallet</v>
      </c>
      <c r="O9597" s="8" t="str">
        <f>IF(ISBLANK(G9597),"Unknown",G9597)</f>
        <v>Unknown</v>
      </c>
      <c r="P9597" s="6">
        <f>IF(ISBLANK(H9597),"Unknown",H9597)</f>
        <v>45083</v>
      </c>
      <c r="Q9597" s="13">
        <f t="shared" si="765"/>
        <v>1</v>
      </c>
      <c r="R9597" s="13">
        <f t="shared" si="766"/>
        <v>2</v>
      </c>
      <c r="S9597" s="11">
        <f t="shared" si="767"/>
        <v>2</v>
      </c>
    </row>
    <row r="9598" spans="1:19" x14ac:dyDescent="0.3">
      <c r="A9598" t="s">
        <v>9617</v>
      </c>
      <c r="B9598" t="s">
        <v>37</v>
      </c>
      <c r="C9598" s="7" t="s">
        <v>10024</v>
      </c>
      <c r="D9598">
        <v>3</v>
      </c>
      <c r="E9598">
        <v>15</v>
      </c>
      <c r="F9598" t="s">
        <v>21</v>
      </c>
      <c r="H9598" s="1">
        <v>45162</v>
      </c>
      <c r="J9598" s="8" t="str">
        <f>IF(ISBLANK(B9598),"Unknown",B9598)</f>
        <v>Juice</v>
      </c>
      <c r="K9598" s="5" t="str">
        <f t="shared" si="763"/>
        <v>Unknown</v>
      </c>
      <c r="L9598" s="5">
        <f t="shared" si="763"/>
        <v>3</v>
      </c>
      <c r="M9598" s="5">
        <f t="shared" si="764"/>
        <v>15</v>
      </c>
      <c r="N9598" s="8" t="str">
        <f>IF(ISBLANK(F9598),"Unknown",F9598)</f>
        <v>Digital Wallet</v>
      </c>
      <c r="O9598" s="8" t="str">
        <f>IF(ISBLANK(G9598),"Unknown",G9598)</f>
        <v>Unknown</v>
      </c>
      <c r="P9598" s="6">
        <f>IF(ISBLANK(H9598),"Unknown",H9598)</f>
        <v>45162</v>
      </c>
      <c r="Q9598" s="13">
        <f t="shared" si="765"/>
        <v>0</v>
      </c>
      <c r="R9598" s="13">
        <f t="shared" si="766"/>
        <v>3</v>
      </c>
      <c r="S9598" s="11">
        <f t="shared" si="767"/>
        <v>0</v>
      </c>
    </row>
    <row r="9599" spans="1:19" x14ac:dyDescent="0.3">
      <c r="A9599" t="s">
        <v>9618</v>
      </c>
      <c r="B9599" s="7" t="s">
        <v>10024</v>
      </c>
      <c r="C9599">
        <v>5</v>
      </c>
      <c r="D9599">
        <v>3</v>
      </c>
      <c r="E9599">
        <v>15</v>
      </c>
      <c r="G9599" t="s">
        <v>11</v>
      </c>
      <c r="H9599" s="1">
        <v>45054</v>
      </c>
      <c r="J9599" s="8" t="str">
        <f>IF(ISBLANK(B9599),"Unknown",B9599)</f>
        <v>Unknown</v>
      </c>
      <c r="K9599" s="5">
        <f t="shared" si="763"/>
        <v>5</v>
      </c>
      <c r="L9599" s="5">
        <f t="shared" si="763"/>
        <v>3</v>
      </c>
      <c r="M9599" s="5">
        <f t="shared" si="764"/>
        <v>15</v>
      </c>
      <c r="N9599" s="8" t="str">
        <f>IF(ISBLANK(F9599),"Unknown",F9599)</f>
        <v>Unknown</v>
      </c>
      <c r="O9599" s="8" t="str">
        <f>IF(ISBLANK(G9599),"Unknown",G9599)</f>
        <v>Takeaway</v>
      </c>
      <c r="P9599" s="6">
        <f>IF(ISBLANK(H9599),"Unknown",H9599)</f>
        <v>45054</v>
      </c>
      <c r="Q9599" s="13">
        <f t="shared" si="765"/>
        <v>5</v>
      </c>
      <c r="R9599" s="13">
        <f t="shared" si="766"/>
        <v>3</v>
      </c>
      <c r="S9599" s="11">
        <f t="shared" si="767"/>
        <v>15</v>
      </c>
    </row>
    <row r="9600" spans="1:19" x14ac:dyDescent="0.3">
      <c r="A9600" t="s">
        <v>9619</v>
      </c>
      <c r="B9600" t="s">
        <v>37</v>
      </c>
      <c r="C9600">
        <v>4</v>
      </c>
      <c r="D9600">
        <v>3</v>
      </c>
      <c r="E9600">
        <v>12</v>
      </c>
      <c r="F9600" t="s">
        <v>10</v>
      </c>
      <c r="G9600" t="s">
        <v>11</v>
      </c>
      <c r="H9600" s="1">
        <v>45026</v>
      </c>
      <c r="J9600" s="8" t="str">
        <f>IF(ISBLANK(B9600),"Unknown",B9600)</f>
        <v>Juice</v>
      </c>
      <c r="K9600" s="5">
        <f t="shared" si="763"/>
        <v>4</v>
      </c>
      <c r="L9600" s="5">
        <f t="shared" si="763"/>
        <v>3</v>
      </c>
      <c r="M9600" s="5">
        <f t="shared" si="764"/>
        <v>12</v>
      </c>
      <c r="N9600" s="8" t="str">
        <f>IF(ISBLANK(F9600),"Unknown",F9600)</f>
        <v>Credit Card</v>
      </c>
      <c r="O9600" s="8" t="str">
        <f>IF(ISBLANK(G9600),"Unknown",G9600)</f>
        <v>Takeaway</v>
      </c>
      <c r="P9600" s="6">
        <f>IF(ISBLANK(H9600),"Unknown",H9600)</f>
        <v>45026</v>
      </c>
      <c r="Q9600" s="13">
        <f t="shared" si="765"/>
        <v>4</v>
      </c>
      <c r="R9600" s="13">
        <f t="shared" si="766"/>
        <v>3</v>
      </c>
      <c r="S9600" s="11">
        <f t="shared" si="767"/>
        <v>12</v>
      </c>
    </row>
    <row r="9601" spans="1:19" x14ac:dyDescent="0.3">
      <c r="A9601" t="s">
        <v>9620</v>
      </c>
      <c r="B9601" t="s">
        <v>17</v>
      </c>
      <c r="C9601">
        <v>1</v>
      </c>
      <c r="D9601">
        <v>1</v>
      </c>
      <c r="E9601" s="7" t="s">
        <v>10024</v>
      </c>
      <c r="F9601" t="s">
        <v>14</v>
      </c>
      <c r="G9601" t="s">
        <v>11</v>
      </c>
      <c r="H9601" s="1">
        <v>45093</v>
      </c>
      <c r="J9601" s="8" t="str">
        <f>IF(ISBLANK(B9601),"Unknown",B9601)</f>
        <v>Cookie</v>
      </c>
      <c r="K9601" s="5">
        <f t="shared" si="763"/>
        <v>1</v>
      </c>
      <c r="L9601" s="5">
        <f t="shared" si="763"/>
        <v>1</v>
      </c>
      <c r="M9601" s="5" t="str">
        <f t="shared" si="764"/>
        <v>Unknown</v>
      </c>
      <c r="N9601" s="8" t="str">
        <f>IF(ISBLANK(F9601),"Unknown",F9601)</f>
        <v>Cash</v>
      </c>
      <c r="O9601" s="8" t="str">
        <f>IF(ISBLANK(G9601),"Unknown",G9601)</f>
        <v>Takeaway</v>
      </c>
      <c r="P9601" s="6">
        <f>IF(ISBLANK(H9601),"Unknown",H9601)</f>
        <v>45093</v>
      </c>
      <c r="Q9601" s="13">
        <f t="shared" si="765"/>
        <v>1</v>
      </c>
      <c r="R9601" s="13">
        <f t="shared" si="766"/>
        <v>1</v>
      </c>
      <c r="S9601" s="11">
        <f t="shared" si="767"/>
        <v>1</v>
      </c>
    </row>
    <row r="9602" spans="1:19" x14ac:dyDescent="0.3">
      <c r="A9602" t="s">
        <v>9621</v>
      </c>
      <c r="B9602" s="7" t="s">
        <v>10024</v>
      </c>
      <c r="C9602">
        <v>3</v>
      </c>
      <c r="D9602">
        <v>1</v>
      </c>
      <c r="E9602">
        <v>3</v>
      </c>
      <c r="F9602" t="s">
        <v>14</v>
      </c>
      <c r="G9602" t="s">
        <v>11</v>
      </c>
      <c r="J9602" s="8" t="str">
        <f>IF(ISBLANK(B9602),"Unknown",B9602)</f>
        <v>Unknown</v>
      </c>
      <c r="K9602" s="5">
        <f t="shared" si="763"/>
        <v>3</v>
      </c>
      <c r="L9602" s="5">
        <f t="shared" si="763"/>
        <v>1</v>
      </c>
      <c r="M9602" s="5">
        <f t="shared" si="764"/>
        <v>3</v>
      </c>
      <c r="N9602" s="8" t="str">
        <f>IF(ISBLANK(F9602),"Unknown",F9602)</f>
        <v>Cash</v>
      </c>
      <c r="O9602" s="8" t="str">
        <f>IF(ISBLANK(G9602),"Unknown",G9602)</f>
        <v>Takeaway</v>
      </c>
      <c r="P9602" s="6" t="str">
        <f>IF(ISBLANK(H9602),"Unknown",H9602)</f>
        <v>Unknown</v>
      </c>
      <c r="Q9602" s="13">
        <f t="shared" si="765"/>
        <v>3</v>
      </c>
      <c r="R9602" s="13">
        <f t="shared" si="766"/>
        <v>1</v>
      </c>
      <c r="S9602" s="11">
        <f t="shared" si="767"/>
        <v>3</v>
      </c>
    </row>
    <row r="9603" spans="1:19" x14ac:dyDescent="0.3">
      <c r="A9603" t="s">
        <v>9622</v>
      </c>
      <c r="B9603" t="s">
        <v>63</v>
      </c>
      <c r="C9603">
        <v>1</v>
      </c>
      <c r="D9603">
        <v>1.5</v>
      </c>
      <c r="E9603">
        <v>1.5</v>
      </c>
      <c r="F9603" t="s">
        <v>10</v>
      </c>
      <c r="G9603" t="s">
        <v>11</v>
      </c>
      <c r="H9603" s="1">
        <v>45152</v>
      </c>
      <c r="J9603" s="8" t="str">
        <f>IF(ISBLANK(B9603),"Unknown",B9603)</f>
        <v>Tea</v>
      </c>
      <c r="K9603" s="5">
        <f t="shared" ref="K9603:L9666" si="768">IF(ISBLANK(C9603),"0",C9603)</f>
        <v>1</v>
      </c>
      <c r="L9603" s="5">
        <f t="shared" si="768"/>
        <v>1.5</v>
      </c>
      <c r="M9603" s="5">
        <f t="shared" ref="M9603:M9666" si="769">IF(ISBLANK(E9603),"0",E9603)</f>
        <v>1.5</v>
      </c>
      <c r="N9603" s="8" t="str">
        <f>IF(ISBLANK(F9603),"Unknown",F9603)</f>
        <v>Credit Card</v>
      </c>
      <c r="O9603" s="8" t="str">
        <f>IF(ISBLANK(G9603),"Unknown",G9603)</f>
        <v>Takeaway</v>
      </c>
      <c r="P9603" s="6">
        <f>IF(ISBLANK(H9603),"Unknown",H9603)</f>
        <v>45152</v>
      </c>
      <c r="Q9603" s="13">
        <f t="shared" ref="Q9603:Q9666" si="770">IF(K9603="Unknown",0,K9603)</f>
        <v>1</v>
      </c>
      <c r="R9603" s="13">
        <f t="shared" ref="R9603:R9666" si="771">IF(L9603="Unknown",0,L9603)</f>
        <v>1.5</v>
      </c>
      <c r="S9603" s="11">
        <f t="shared" ref="S9603:S9666" si="772">Q9603*R9603</f>
        <v>1.5</v>
      </c>
    </row>
    <row r="9604" spans="1:19" x14ac:dyDescent="0.3">
      <c r="A9604" t="s">
        <v>9623</v>
      </c>
      <c r="B9604" t="s">
        <v>37</v>
      </c>
      <c r="C9604">
        <v>3</v>
      </c>
      <c r="D9604">
        <v>3</v>
      </c>
      <c r="E9604">
        <v>9</v>
      </c>
      <c r="G9604" s="7" t="s">
        <v>10024</v>
      </c>
      <c r="H9604" s="1">
        <v>44949</v>
      </c>
      <c r="J9604" s="8" t="str">
        <f>IF(ISBLANK(B9604),"Unknown",B9604)</f>
        <v>Juice</v>
      </c>
      <c r="K9604" s="5">
        <f t="shared" si="768"/>
        <v>3</v>
      </c>
      <c r="L9604" s="5">
        <f t="shared" si="768"/>
        <v>3</v>
      </c>
      <c r="M9604" s="5">
        <f t="shared" si="769"/>
        <v>9</v>
      </c>
      <c r="N9604" s="8" t="str">
        <f>IF(ISBLANK(F9604),"Unknown",F9604)</f>
        <v>Unknown</v>
      </c>
      <c r="O9604" s="8" t="str">
        <f>IF(ISBLANK(G9604),"Unknown",G9604)</f>
        <v>Unknown</v>
      </c>
      <c r="P9604" s="6">
        <f>IF(ISBLANK(H9604),"Unknown",H9604)</f>
        <v>44949</v>
      </c>
      <c r="Q9604" s="13">
        <f t="shared" si="770"/>
        <v>3</v>
      </c>
      <c r="R9604" s="13">
        <f t="shared" si="771"/>
        <v>3</v>
      </c>
      <c r="S9604" s="11">
        <f t="shared" si="772"/>
        <v>9</v>
      </c>
    </row>
    <row r="9605" spans="1:19" x14ac:dyDescent="0.3">
      <c r="A9605" t="s">
        <v>9624</v>
      </c>
      <c r="B9605" t="s">
        <v>63</v>
      </c>
      <c r="C9605">
        <v>5</v>
      </c>
      <c r="D9605">
        <v>1.5</v>
      </c>
      <c r="E9605">
        <v>7.5</v>
      </c>
      <c r="F9605" t="s">
        <v>21</v>
      </c>
      <c r="G9605" t="s">
        <v>11</v>
      </c>
      <c r="H9605" s="1">
        <v>44973</v>
      </c>
      <c r="J9605" s="8" t="str">
        <f>IF(ISBLANK(B9605),"Unknown",B9605)</f>
        <v>Tea</v>
      </c>
      <c r="K9605" s="5">
        <f t="shared" si="768"/>
        <v>5</v>
      </c>
      <c r="L9605" s="5">
        <f t="shared" si="768"/>
        <v>1.5</v>
      </c>
      <c r="M9605" s="5">
        <f t="shared" si="769"/>
        <v>7.5</v>
      </c>
      <c r="N9605" s="8" t="str">
        <f>IF(ISBLANK(F9605),"Unknown",F9605)</f>
        <v>Digital Wallet</v>
      </c>
      <c r="O9605" s="8" t="str">
        <f>IF(ISBLANK(G9605),"Unknown",G9605)</f>
        <v>Takeaway</v>
      </c>
      <c r="P9605" s="6">
        <f>IF(ISBLANK(H9605),"Unknown",H9605)</f>
        <v>44973</v>
      </c>
      <c r="Q9605" s="13">
        <f t="shared" si="770"/>
        <v>5</v>
      </c>
      <c r="R9605" s="13">
        <f t="shared" si="771"/>
        <v>1.5</v>
      </c>
      <c r="S9605" s="11">
        <f t="shared" si="772"/>
        <v>7.5</v>
      </c>
    </row>
    <row r="9606" spans="1:19" x14ac:dyDescent="0.3">
      <c r="A9606" t="s">
        <v>9625</v>
      </c>
      <c r="B9606" t="s">
        <v>23</v>
      </c>
      <c r="C9606">
        <v>1</v>
      </c>
      <c r="D9606">
        <v>4</v>
      </c>
      <c r="E9606">
        <v>4</v>
      </c>
      <c r="F9606" t="s">
        <v>10</v>
      </c>
      <c r="H9606" s="1">
        <v>45241</v>
      </c>
      <c r="J9606" s="8" t="str">
        <f>IF(ISBLANK(B9606),"Unknown",B9606)</f>
        <v>Smoothie</v>
      </c>
      <c r="K9606" s="5">
        <f t="shared" si="768"/>
        <v>1</v>
      </c>
      <c r="L9606" s="5">
        <f t="shared" si="768"/>
        <v>4</v>
      </c>
      <c r="M9606" s="5">
        <f t="shared" si="769"/>
        <v>4</v>
      </c>
      <c r="N9606" s="8" t="str">
        <f>IF(ISBLANK(F9606),"Unknown",F9606)</f>
        <v>Credit Card</v>
      </c>
      <c r="O9606" s="8" t="str">
        <f>IF(ISBLANK(G9606),"Unknown",G9606)</f>
        <v>Unknown</v>
      </c>
      <c r="P9606" s="6">
        <f>IF(ISBLANK(H9606),"Unknown",H9606)</f>
        <v>45241</v>
      </c>
      <c r="Q9606" s="13">
        <f t="shared" si="770"/>
        <v>1</v>
      </c>
      <c r="R9606" s="13">
        <f t="shared" si="771"/>
        <v>4</v>
      </c>
      <c r="S9606" s="11">
        <f t="shared" si="772"/>
        <v>4</v>
      </c>
    </row>
    <row r="9607" spans="1:19" x14ac:dyDescent="0.3">
      <c r="A9607" t="s">
        <v>9626</v>
      </c>
      <c r="B9607" t="s">
        <v>13</v>
      </c>
      <c r="C9607">
        <v>2</v>
      </c>
      <c r="D9607" s="7" t="s">
        <v>10024</v>
      </c>
      <c r="E9607">
        <v>6</v>
      </c>
      <c r="H9607" s="1">
        <v>45069</v>
      </c>
      <c r="J9607" s="8" t="str">
        <f>IF(ISBLANK(B9607),"Unknown",B9607)</f>
        <v>Cake</v>
      </c>
      <c r="K9607" s="5">
        <f t="shared" si="768"/>
        <v>2</v>
      </c>
      <c r="L9607" s="5" t="str">
        <f t="shared" si="768"/>
        <v>Unknown</v>
      </c>
      <c r="M9607" s="5">
        <f t="shared" si="769"/>
        <v>6</v>
      </c>
      <c r="N9607" s="8" t="str">
        <f>IF(ISBLANK(F9607),"Unknown",F9607)</f>
        <v>Unknown</v>
      </c>
      <c r="O9607" s="8" t="str">
        <f>IF(ISBLANK(G9607),"Unknown",G9607)</f>
        <v>Unknown</v>
      </c>
      <c r="P9607" s="6">
        <f>IF(ISBLANK(H9607),"Unknown",H9607)</f>
        <v>45069</v>
      </c>
      <c r="Q9607" s="13">
        <f t="shared" si="770"/>
        <v>2</v>
      </c>
      <c r="R9607" s="13">
        <f t="shared" si="771"/>
        <v>0</v>
      </c>
      <c r="S9607" s="11">
        <f t="shared" si="772"/>
        <v>0</v>
      </c>
    </row>
    <row r="9608" spans="1:19" x14ac:dyDescent="0.3">
      <c r="A9608" t="s">
        <v>9627</v>
      </c>
      <c r="B9608" t="s">
        <v>19</v>
      </c>
      <c r="C9608">
        <v>5</v>
      </c>
      <c r="D9608">
        <v>5</v>
      </c>
      <c r="E9608">
        <v>25</v>
      </c>
      <c r="F9608" s="7" t="s">
        <v>10024</v>
      </c>
      <c r="G9608" t="s">
        <v>11</v>
      </c>
      <c r="H9608" s="1">
        <v>45117</v>
      </c>
      <c r="J9608" s="8" t="str">
        <f>IF(ISBLANK(B9608),"Unknown",B9608)</f>
        <v>Salad</v>
      </c>
      <c r="K9608" s="5">
        <f t="shared" si="768"/>
        <v>5</v>
      </c>
      <c r="L9608" s="5">
        <f t="shared" si="768"/>
        <v>5</v>
      </c>
      <c r="M9608" s="5">
        <f t="shared" si="769"/>
        <v>25</v>
      </c>
      <c r="N9608" s="8" t="str">
        <f>IF(ISBLANK(F9608),"Unknown",F9608)</f>
        <v>Unknown</v>
      </c>
      <c r="O9608" s="8" t="str">
        <f>IF(ISBLANK(G9608),"Unknown",G9608)</f>
        <v>Takeaway</v>
      </c>
      <c r="P9608" s="6">
        <f>IF(ISBLANK(H9608),"Unknown",H9608)</f>
        <v>45117</v>
      </c>
      <c r="Q9608" s="13">
        <f t="shared" si="770"/>
        <v>5</v>
      </c>
      <c r="R9608" s="13">
        <f t="shared" si="771"/>
        <v>5</v>
      </c>
      <c r="S9608" s="11">
        <f t="shared" si="772"/>
        <v>25</v>
      </c>
    </row>
    <row r="9609" spans="1:19" x14ac:dyDescent="0.3">
      <c r="A9609" t="s">
        <v>9628</v>
      </c>
      <c r="B9609" t="s">
        <v>37</v>
      </c>
      <c r="C9609">
        <v>1</v>
      </c>
      <c r="D9609">
        <v>3</v>
      </c>
      <c r="E9609">
        <v>3</v>
      </c>
      <c r="F9609" t="s">
        <v>14</v>
      </c>
      <c r="H9609" s="1">
        <v>45136</v>
      </c>
      <c r="J9609" s="8" t="str">
        <f>IF(ISBLANK(B9609),"Unknown",B9609)</f>
        <v>Juice</v>
      </c>
      <c r="K9609" s="5">
        <f t="shared" si="768"/>
        <v>1</v>
      </c>
      <c r="L9609" s="5">
        <f t="shared" si="768"/>
        <v>3</v>
      </c>
      <c r="M9609" s="5">
        <f t="shared" si="769"/>
        <v>3</v>
      </c>
      <c r="N9609" s="8" t="str">
        <f>IF(ISBLANK(F9609),"Unknown",F9609)</f>
        <v>Cash</v>
      </c>
      <c r="O9609" s="8" t="str">
        <f>IF(ISBLANK(G9609),"Unknown",G9609)</f>
        <v>Unknown</v>
      </c>
      <c r="P9609" s="6">
        <f>IF(ISBLANK(H9609),"Unknown",H9609)</f>
        <v>45136</v>
      </c>
      <c r="Q9609" s="13">
        <f t="shared" si="770"/>
        <v>1</v>
      </c>
      <c r="R9609" s="13">
        <f t="shared" si="771"/>
        <v>3</v>
      </c>
      <c r="S9609" s="11">
        <f t="shared" si="772"/>
        <v>3</v>
      </c>
    </row>
    <row r="9610" spans="1:19" x14ac:dyDescent="0.3">
      <c r="A9610" t="s">
        <v>9629</v>
      </c>
      <c r="B9610" t="s">
        <v>9</v>
      </c>
      <c r="C9610">
        <v>5</v>
      </c>
      <c r="D9610">
        <v>2</v>
      </c>
      <c r="E9610">
        <v>10</v>
      </c>
      <c r="F9610" t="s">
        <v>14</v>
      </c>
      <c r="H9610" s="1">
        <v>45244</v>
      </c>
      <c r="J9610" s="8" t="str">
        <f>IF(ISBLANK(B9610),"Unknown",B9610)</f>
        <v>Coffee</v>
      </c>
      <c r="K9610" s="5">
        <f t="shared" si="768"/>
        <v>5</v>
      </c>
      <c r="L9610" s="5">
        <f t="shared" si="768"/>
        <v>2</v>
      </c>
      <c r="M9610" s="5">
        <f t="shared" si="769"/>
        <v>10</v>
      </c>
      <c r="N9610" s="8" t="str">
        <f>IF(ISBLANK(F9610),"Unknown",F9610)</f>
        <v>Cash</v>
      </c>
      <c r="O9610" s="8" t="str">
        <f>IF(ISBLANK(G9610),"Unknown",G9610)</f>
        <v>Unknown</v>
      </c>
      <c r="P9610" s="6">
        <f>IF(ISBLANK(H9610),"Unknown",H9610)</f>
        <v>45244</v>
      </c>
      <c r="Q9610" s="13">
        <f t="shared" si="770"/>
        <v>5</v>
      </c>
      <c r="R9610" s="13">
        <f t="shared" si="771"/>
        <v>2</v>
      </c>
      <c r="S9610" s="11">
        <f t="shared" si="772"/>
        <v>10</v>
      </c>
    </row>
    <row r="9611" spans="1:19" x14ac:dyDescent="0.3">
      <c r="A9611" t="s">
        <v>9630</v>
      </c>
      <c r="B9611" t="s">
        <v>13</v>
      </c>
      <c r="C9611">
        <v>2</v>
      </c>
      <c r="D9611">
        <v>3</v>
      </c>
      <c r="E9611">
        <v>6</v>
      </c>
      <c r="F9611" s="7" t="s">
        <v>10024</v>
      </c>
      <c r="H9611" s="1">
        <v>45237</v>
      </c>
      <c r="J9611" s="8" t="str">
        <f>IF(ISBLANK(B9611),"Unknown",B9611)</f>
        <v>Cake</v>
      </c>
      <c r="K9611" s="5">
        <f t="shared" si="768"/>
        <v>2</v>
      </c>
      <c r="L9611" s="5">
        <f t="shared" si="768"/>
        <v>3</v>
      </c>
      <c r="M9611" s="5">
        <f t="shared" si="769"/>
        <v>6</v>
      </c>
      <c r="N9611" s="8" t="str">
        <f>IF(ISBLANK(F9611),"Unknown",F9611)</f>
        <v>Unknown</v>
      </c>
      <c r="O9611" s="8" t="str">
        <f>IF(ISBLANK(G9611),"Unknown",G9611)</f>
        <v>Unknown</v>
      </c>
      <c r="P9611" s="6">
        <f>IF(ISBLANK(H9611),"Unknown",H9611)</f>
        <v>45237</v>
      </c>
      <c r="Q9611" s="13">
        <f t="shared" si="770"/>
        <v>2</v>
      </c>
      <c r="R9611" s="13">
        <f t="shared" si="771"/>
        <v>3</v>
      </c>
      <c r="S9611" s="11">
        <f t="shared" si="772"/>
        <v>6</v>
      </c>
    </row>
    <row r="9612" spans="1:19" x14ac:dyDescent="0.3">
      <c r="A9612" t="s">
        <v>9631</v>
      </c>
      <c r="C9612">
        <v>1</v>
      </c>
      <c r="D9612">
        <v>3</v>
      </c>
      <c r="E9612">
        <v>3</v>
      </c>
      <c r="H9612" s="7" t="s">
        <v>10024</v>
      </c>
      <c r="J9612" s="8" t="str">
        <f>IF(ISBLANK(B9612),"Unknown",B9612)</f>
        <v>Unknown</v>
      </c>
      <c r="K9612" s="5">
        <f t="shared" si="768"/>
        <v>1</v>
      </c>
      <c r="L9612" s="5">
        <f t="shared" si="768"/>
        <v>3</v>
      </c>
      <c r="M9612" s="5">
        <f t="shared" si="769"/>
        <v>3</v>
      </c>
      <c r="N9612" s="8" t="str">
        <f>IF(ISBLANK(F9612),"Unknown",F9612)</f>
        <v>Unknown</v>
      </c>
      <c r="O9612" s="8" t="str">
        <f>IF(ISBLANK(G9612),"Unknown",G9612)</f>
        <v>Unknown</v>
      </c>
      <c r="P9612" s="6" t="str">
        <f>IF(ISBLANK(H9612),"Unknown",H9612)</f>
        <v>Unknown</v>
      </c>
      <c r="Q9612" s="13">
        <f t="shared" si="770"/>
        <v>1</v>
      </c>
      <c r="R9612" s="13">
        <f t="shared" si="771"/>
        <v>3</v>
      </c>
      <c r="S9612" s="11">
        <f t="shared" si="772"/>
        <v>3</v>
      </c>
    </row>
    <row r="9613" spans="1:19" x14ac:dyDescent="0.3">
      <c r="A9613" t="s">
        <v>9632</v>
      </c>
      <c r="B9613" t="s">
        <v>19</v>
      </c>
      <c r="C9613">
        <v>5</v>
      </c>
      <c r="D9613">
        <v>5</v>
      </c>
      <c r="E9613">
        <v>25</v>
      </c>
      <c r="F9613" t="s">
        <v>10</v>
      </c>
      <c r="G9613" t="s">
        <v>15</v>
      </c>
      <c r="H9613" s="1">
        <v>45023</v>
      </c>
      <c r="J9613" s="8" t="str">
        <f>IF(ISBLANK(B9613),"Unknown",B9613)</f>
        <v>Salad</v>
      </c>
      <c r="K9613" s="5">
        <f t="shared" si="768"/>
        <v>5</v>
      </c>
      <c r="L9613" s="5">
        <f t="shared" si="768"/>
        <v>5</v>
      </c>
      <c r="M9613" s="5">
        <f t="shared" si="769"/>
        <v>25</v>
      </c>
      <c r="N9613" s="8" t="str">
        <f>IF(ISBLANK(F9613),"Unknown",F9613)</f>
        <v>Credit Card</v>
      </c>
      <c r="O9613" s="8" t="str">
        <f>IF(ISBLANK(G9613),"Unknown",G9613)</f>
        <v>In-store</v>
      </c>
      <c r="P9613" s="6">
        <f>IF(ISBLANK(H9613),"Unknown",H9613)</f>
        <v>45023</v>
      </c>
      <c r="Q9613" s="13">
        <f t="shared" si="770"/>
        <v>5</v>
      </c>
      <c r="R9613" s="13">
        <f t="shared" si="771"/>
        <v>5</v>
      </c>
      <c r="S9613" s="11">
        <f t="shared" si="772"/>
        <v>25</v>
      </c>
    </row>
    <row r="9614" spans="1:19" x14ac:dyDescent="0.3">
      <c r="A9614" t="s">
        <v>9633</v>
      </c>
      <c r="B9614" t="s">
        <v>63</v>
      </c>
      <c r="C9614">
        <v>4</v>
      </c>
      <c r="D9614">
        <v>1.5</v>
      </c>
      <c r="E9614" s="7" t="s">
        <v>10024</v>
      </c>
      <c r="F9614" t="s">
        <v>10</v>
      </c>
      <c r="G9614" t="s">
        <v>11</v>
      </c>
      <c r="H9614" s="1">
        <v>45012</v>
      </c>
      <c r="J9614" s="8" t="str">
        <f>IF(ISBLANK(B9614),"Unknown",B9614)</f>
        <v>Tea</v>
      </c>
      <c r="K9614" s="5">
        <f t="shared" si="768"/>
        <v>4</v>
      </c>
      <c r="L9614" s="5">
        <f t="shared" si="768"/>
        <v>1.5</v>
      </c>
      <c r="M9614" s="5" t="str">
        <f t="shared" si="769"/>
        <v>Unknown</v>
      </c>
      <c r="N9614" s="8" t="str">
        <f>IF(ISBLANK(F9614),"Unknown",F9614)</f>
        <v>Credit Card</v>
      </c>
      <c r="O9614" s="8" t="str">
        <f>IF(ISBLANK(G9614),"Unknown",G9614)</f>
        <v>Takeaway</v>
      </c>
      <c r="P9614" s="6">
        <f>IF(ISBLANK(H9614),"Unknown",H9614)</f>
        <v>45012</v>
      </c>
      <c r="Q9614" s="13">
        <f t="shared" si="770"/>
        <v>4</v>
      </c>
      <c r="R9614" s="13">
        <f t="shared" si="771"/>
        <v>1.5</v>
      </c>
      <c r="S9614" s="11">
        <f t="shared" si="772"/>
        <v>6</v>
      </c>
    </row>
    <row r="9615" spans="1:19" x14ac:dyDescent="0.3">
      <c r="A9615" t="s">
        <v>9634</v>
      </c>
      <c r="B9615" t="s">
        <v>13</v>
      </c>
      <c r="C9615">
        <v>4</v>
      </c>
      <c r="D9615">
        <v>3</v>
      </c>
      <c r="E9615">
        <v>12</v>
      </c>
      <c r="F9615" t="s">
        <v>21</v>
      </c>
      <c r="H9615" s="1">
        <v>45017</v>
      </c>
      <c r="J9615" s="8" t="str">
        <f>IF(ISBLANK(B9615),"Unknown",B9615)</f>
        <v>Cake</v>
      </c>
      <c r="K9615" s="5">
        <f t="shared" si="768"/>
        <v>4</v>
      </c>
      <c r="L9615" s="5">
        <f t="shared" si="768"/>
        <v>3</v>
      </c>
      <c r="M9615" s="5">
        <f t="shared" si="769"/>
        <v>12</v>
      </c>
      <c r="N9615" s="8" t="str">
        <f>IF(ISBLANK(F9615),"Unknown",F9615)</f>
        <v>Digital Wallet</v>
      </c>
      <c r="O9615" s="8" t="str">
        <f>IF(ISBLANK(G9615),"Unknown",G9615)</f>
        <v>Unknown</v>
      </c>
      <c r="P9615" s="6">
        <f>IF(ISBLANK(H9615),"Unknown",H9615)</f>
        <v>45017</v>
      </c>
      <c r="Q9615" s="13">
        <f t="shared" si="770"/>
        <v>4</v>
      </c>
      <c r="R9615" s="13">
        <f t="shared" si="771"/>
        <v>3</v>
      </c>
      <c r="S9615" s="11">
        <f t="shared" si="772"/>
        <v>12</v>
      </c>
    </row>
    <row r="9616" spans="1:19" x14ac:dyDescent="0.3">
      <c r="A9616" t="s">
        <v>9635</v>
      </c>
      <c r="B9616" t="s">
        <v>13</v>
      </c>
      <c r="C9616">
        <v>4</v>
      </c>
      <c r="D9616">
        <v>3</v>
      </c>
      <c r="E9616">
        <v>12</v>
      </c>
      <c r="F9616" t="s">
        <v>10</v>
      </c>
      <c r="G9616" t="s">
        <v>11</v>
      </c>
      <c r="H9616" s="1">
        <v>44963</v>
      </c>
      <c r="J9616" s="8" t="str">
        <f>IF(ISBLANK(B9616),"Unknown",B9616)</f>
        <v>Cake</v>
      </c>
      <c r="K9616" s="5">
        <f t="shared" si="768"/>
        <v>4</v>
      </c>
      <c r="L9616" s="5">
        <f t="shared" si="768"/>
        <v>3</v>
      </c>
      <c r="M9616" s="5">
        <f t="shared" si="769"/>
        <v>12</v>
      </c>
      <c r="N9616" s="8" t="str">
        <f>IF(ISBLANK(F9616),"Unknown",F9616)</f>
        <v>Credit Card</v>
      </c>
      <c r="O9616" s="8" t="str">
        <f>IF(ISBLANK(G9616),"Unknown",G9616)</f>
        <v>Takeaway</v>
      </c>
      <c r="P9616" s="6">
        <f>IF(ISBLANK(H9616),"Unknown",H9616)</f>
        <v>44963</v>
      </c>
      <c r="Q9616" s="13">
        <f t="shared" si="770"/>
        <v>4</v>
      </c>
      <c r="R9616" s="13">
        <f t="shared" si="771"/>
        <v>3</v>
      </c>
      <c r="S9616" s="11">
        <f t="shared" si="772"/>
        <v>12</v>
      </c>
    </row>
    <row r="9617" spans="1:19" x14ac:dyDescent="0.3">
      <c r="A9617" t="s">
        <v>9636</v>
      </c>
      <c r="B9617" t="s">
        <v>17</v>
      </c>
      <c r="C9617">
        <v>4</v>
      </c>
      <c r="D9617">
        <v>1</v>
      </c>
      <c r="E9617" s="7" t="s">
        <v>10024</v>
      </c>
      <c r="F9617" t="s">
        <v>10</v>
      </c>
      <c r="G9617" t="s">
        <v>15</v>
      </c>
      <c r="H9617" s="1">
        <v>45220</v>
      </c>
      <c r="J9617" s="8" t="str">
        <f>IF(ISBLANK(B9617),"Unknown",B9617)</f>
        <v>Cookie</v>
      </c>
      <c r="K9617" s="5">
        <f t="shared" si="768"/>
        <v>4</v>
      </c>
      <c r="L9617" s="5">
        <f t="shared" si="768"/>
        <v>1</v>
      </c>
      <c r="M9617" s="5" t="str">
        <f t="shared" si="769"/>
        <v>Unknown</v>
      </c>
      <c r="N9617" s="8" t="str">
        <f>IF(ISBLANK(F9617),"Unknown",F9617)</f>
        <v>Credit Card</v>
      </c>
      <c r="O9617" s="8" t="str">
        <f>IF(ISBLANK(G9617),"Unknown",G9617)</f>
        <v>In-store</v>
      </c>
      <c r="P9617" s="6">
        <f>IF(ISBLANK(H9617),"Unknown",H9617)</f>
        <v>45220</v>
      </c>
      <c r="Q9617" s="13">
        <f t="shared" si="770"/>
        <v>4</v>
      </c>
      <c r="R9617" s="13">
        <f t="shared" si="771"/>
        <v>1</v>
      </c>
      <c r="S9617" s="11">
        <f t="shared" si="772"/>
        <v>4</v>
      </c>
    </row>
    <row r="9618" spans="1:19" x14ac:dyDescent="0.3">
      <c r="A9618" t="s">
        <v>9637</v>
      </c>
      <c r="B9618" s="7" t="s">
        <v>10024</v>
      </c>
      <c r="C9618">
        <v>5</v>
      </c>
      <c r="D9618">
        <v>3</v>
      </c>
      <c r="E9618">
        <v>15</v>
      </c>
      <c r="F9618" t="s">
        <v>14</v>
      </c>
      <c r="G9618" t="s">
        <v>15</v>
      </c>
      <c r="H9618" s="1">
        <v>45062</v>
      </c>
      <c r="J9618" s="8" t="str">
        <f>IF(ISBLANK(B9618),"Unknown",B9618)</f>
        <v>Unknown</v>
      </c>
      <c r="K9618" s="5">
        <f t="shared" si="768"/>
        <v>5</v>
      </c>
      <c r="L9618" s="5">
        <f t="shared" si="768"/>
        <v>3</v>
      </c>
      <c r="M9618" s="5">
        <f t="shared" si="769"/>
        <v>15</v>
      </c>
      <c r="N9618" s="8" t="str">
        <f>IF(ISBLANK(F9618),"Unknown",F9618)</f>
        <v>Cash</v>
      </c>
      <c r="O9618" s="8" t="str">
        <f>IF(ISBLANK(G9618),"Unknown",G9618)</f>
        <v>In-store</v>
      </c>
      <c r="P9618" s="6">
        <f>IF(ISBLANK(H9618),"Unknown",H9618)</f>
        <v>45062</v>
      </c>
      <c r="Q9618" s="13">
        <f t="shared" si="770"/>
        <v>5</v>
      </c>
      <c r="R9618" s="13">
        <f t="shared" si="771"/>
        <v>3</v>
      </c>
      <c r="S9618" s="11">
        <f t="shared" si="772"/>
        <v>15</v>
      </c>
    </row>
    <row r="9619" spans="1:19" x14ac:dyDescent="0.3">
      <c r="A9619" t="s">
        <v>9638</v>
      </c>
      <c r="B9619" t="s">
        <v>19</v>
      </c>
      <c r="C9619">
        <v>2</v>
      </c>
      <c r="D9619">
        <v>5</v>
      </c>
      <c r="E9619">
        <v>10</v>
      </c>
      <c r="F9619" t="s">
        <v>21</v>
      </c>
      <c r="G9619" t="s">
        <v>11</v>
      </c>
      <c r="H9619" s="1">
        <v>45101</v>
      </c>
      <c r="J9619" s="8" t="str">
        <f>IF(ISBLANK(B9619),"Unknown",B9619)</f>
        <v>Salad</v>
      </c>
      <c r="K9619" s="5">
        <f t="shared" si="768"/>
        <v>2</v>
      </c>
      <c r="L9619" s="5">
        <f t="shared" si="768"/>
        <v>5</v>
      </c>
      <c r="M9619" s="5">
        <f t="shared" si="769"/>
        <v>10</v>
      </c>
      <c r="N9619" s="8" t="str">
        <f>IF(ISBLANK(F9619),"Unknown",F9619)</f>
        <v>Digital Wallet</v>
      </c>
      <c r="O9619" s="8" t="str">
        <f>IF(ISBLANK(G9619),"Unknown",G9619)</f>
        <v>Takeaway</v>
      </c>
      <c r="P9619" s="6">
        <f>IF(ISBLANK(H9619),"Unknown",H9619)</f>
        <v>45101</v>
      </c>
      <c r="Q9619" s="13">
        <f t="shared" si="770"/>
        <v>2</v>
      </c>
      <c r="R9619" s="13">
        <f t="shared" si="771"/>
        <v>5</v>
      </c>
      <c r="S9619" s="11">
        <f t="shared" si="772"/>
        <v>10</v>
      </c>
    </row>
    <row r="9620" spans="1:19" x14ac:dyDescent="0.3">
      <c r="A9620" t="s">
        <v>9639</v>
      </c>
      <c r="B9620" t="s">
        <v>19</v>
      </c>
      <c r="C9620">
        <v>1</v>
      </c>
      <c r="D9620">
        <v>5</v>
      </c>
      <c r="E9620">
        <v>5</v>
      </c>
      <c r="F9620" s="7" t="s">
        <v>10024</v>
      </c>
      <c r="H9620" s="1">
        <v>45208</v>
      </c>
      <c r="J9620" s="8" t="str">
        <f>IF(ISBLANK(B9620),"Unknown",B9620)</f>
        <v>Salad</v>
      </c>
      <c r="K9620" s="5">
        <f t="shared" si="768"/>
        <v>1</v>
      </c>
      <c r="L9620" s="5">
        <f t="shared" si="768"/>
        <v>5</v>
      </c>
      <c r="M9620" s="5">
        <f t="shared" si="769"/>
        <v>5</v>
      </c>
      <c r="N9620" s="8" t="str">
        <f>IF(ISBLANK(F9620),"Unknown",F9620)</f>
        <v>Unknown</v>
      </c>
      <c r="O9620" s="8" t="str">
        <f>IF(ISBLANK(G9620),"Unknown",G9620)</f>
        <v>Unknown</v>
      </c>
      <c r="P9620" s="6">
        <f>IF(ISBLANK(H9620),"Unknown",H9620)</f>
        <v>45208</v>
      </c>
      <c r="Q9620" s="13">
        <f t="shared" si="770"/>
        <v>1</v>
      </c>
      <c r="R9620" s="13">
        <f t="shared" si="771"/>
        <v>5</v>
      </c>
      <c r="S9620" s="11">
        <f t="shared" si="772"/>
        <v>5</v>
      </c>
    </row>
    <row r="9621" spans="1:19" x14ac:dyDescent="0.3">
      <c r="A9621" t="s">
        <v>9640</v>
      </c>
      <c r="B9621" t="s">
        <v>23</v>
      </c>
      <c r="C9621">
        <v>3</v>
      </c>
      <c r="D9621">
        <v>4</v>
      </c>
      <c r="E9621">
        <v>12</v>
      </c>
      <c r="F9621" t="s">
        <v>10</v>
      </c>
      <c r="H9621" s="1">
        <v>44975</v>
      </c>
      <c r="J9621" s="8" t="str">
        <f>IF(ISBLANK(B9621),"Unknown",B9621)</f>
        <v>Smoothie</v>
      </c>
      <c r="K9621" s="5">
        <f t="shared" si="768"/>
        <v>3</v>
      </c>
      <c r="L9621" s="5">
        <f t="shared" si="768"/>
        <v>4</v>
      </c>
      <c r="M9621" s="5">
        <f t="shared" si="769"/>
        <v>12</v>
      </c>
      <c r="N9621" s="8" t="str">
        <f>IF(ISBLANK(F9621),"Unknown",F9621)</f>
        <v>Credit Card</v>
      </c>
      <c r="O9621" s="8" t="str">
        <f>IF(ISBLANK(G9621),"Unknown",G9621)</f>
        <v>Unknown</v>
      </c>
      <c r="P9621" s="6">
        <f>IF(ISBLANK(H9621),"Unknown",H9621)</f>
        <v>44975</v>
      </c>
      <c r="Q9621" s="13">
        <f t="shared" si="770"/>
        <v>3</v>
      </c>
      <c r="R9621" s="13">
        <f t="shared" si="771"/>
        <v>4</v>
      </c>
      <c r="S9621" s="11">
        <f t="shared" si="772"/>
        <v>12</v>
      </c>
    </row>
    <row r="9622" spans="1:19" x14ac:dyDescent="0.3">
      <c r="A9622" t="s">
        <v>9641</v>
      </c>
      <c r="C9622">
        <v>3</v>
      </c>
      <c r="D9622">
        <v>5</v>
      </c>
      <c r="E9622">
        <v>15</v>
      </c>
      <c r="F9622" t="s">
        <v>14</v>
      </c>
      <c r="G9622" t="s">
        <v>15</v>
      </c>
      <c r="H9622" s="1">
        <v>45075</v>
      </c>
      <c r="J9622" s="8" t="str">
        <f>IF(ISBLANK(B9622),"Unknown",B9622)</f>
        <v>Unknown</v>
      </c>
      <c r="K9622" s="5">
        <f t="shared" si="768"/>
        <v>3</v>
      </c>
      <c r="L9622" s="5">
        <f t="shared" si="768"/>
        <v>5</v>
      </c>
      <c r="M9622" s="5">
        <f t="shared" si="769"/>
        <v>15</v>
      </c>
      <c r="N9622" s="8" t="str">
        <f>IF(ISBLANK(F9622),"Unknown",F9622)</f>
        <v>Cash</v>
      </c>
      <c r="O9622" s="8" t="str">
        <f>IF(ISBLANK(G9622),"Unknown",G9622)</f>
        <v>In-store</v>
      </c>
      <c r="P9622" s="6">
        <f>IF(ISBLANK(H9622),"Unknown",H9622)</f>
        <v>45075</v>
      </c>
      <c r="Q9622" s="13">
        <f t="shared" si="770"/>
        <v>3</v>
      </c>
      <c r="R9622" s="13">
        <f t="shared" si="771"/>
        <v>5</v>
      </c>
      <c r="S9622" s="11">
        <f t="shared" si="772"/>
        <v>15</v>
      </c>
    </row>
    <row r="9623" spans="1:19" x14ac:dyDescent="0.3">
      <c r="A9623" t="s">
        <v>9642</v>
      </c>
      <c r="B9623" t="s">
        <v>37</v>
      </c>
      <c r="C9623" s="7" t="s">
        <v>10024</v>
      </c>
      <c r="D9623">
        <v>3</v>
      </c>
      <c r="E9623">
        <v>6</v>
      </c>
      <c r="G9623" t="s">
        <v>11</v>
      </c>
      <c r="H9623" s="1">
        <v>45170</v>
      </c>
      <c r="J9623" s="8" t="str">
        <f>IF(ISBLANK(B9623),"Unknown",B9623)</f>
        <v>Juice</v>
      </c>
      <c r="K9623" s="5" t="str">
        <f t="shared" si="768"/>
        <v>Unknown</v>
      </c>
      <c r="L9623" s="5">
        <f t="shared" si="768"/>
        <v>3</v>
      </c>
      <c r="M9623" s="5">
        <f t="shared" si="769"/>
        <v>6</v>
      </c>
      <c r="N9623" s="8" t="str">
        <f>IF(ISBLANK(F9623),"Unknown",F9623)</f>
        <v>Unknown</v>
      </c>
      <c r="O9623" s="8" t="str">
        <f>IF(ISBLANK(G9623),"Unknown",G9623)</f>
        <v>Takeaway</v>
      </c>
      <c r="P9623" s="6">
        <f>IF(ISBLANK(H9623),"Unknown",H9623)</f>
        <v>45170</v>
      </c>
      <c r="Q9623" s="13">
        <f t="shared" si="770"/>
        <v>0</v>
      </c>
      <c r="R9623" s="13">
        <f t="shared" si="771"/>
        <v>3</v>
      </c>
      <c r="S9623" s="11">
        <f t="shared" si="772"/>
        <v>0</v>
      </c>
    </row>
    <row r="9624" spans="1:19" x14ac:dyDescent="0.3">
      <c r="A9624" t="s">
        <v>9643</v>
      </c>
      <c r="B9624" t="s">
        <v>26</v>
      </c>
      <c r="C9624">
        <v>3</v>
      </c>
      <c r="D9624">
        <v>4</v>
      </c>
      <c r="E9624">
        <v>12</v>
      </c>
      <c r="F9624" t="s">
        <v>14</v>
      </c>
      <c r="G9624" t="s">
        <v>15</v>
      </c>
      <c r="H9624" s="1">
        <v>44978</v>
      </c>
      <c r="J9624" s="8" t="str">
        <f>IF(ISBLANK(B9624),"Unknown",B9624)</f>
        <v>Sandwich</v>
      </c>
      <c r="K9624" s="5">
        <f t="shared" si="768"/>
        <v>3</v>
      </c>
      <c r="L9624" s="5">
        <f t="shared" si="768"/>
        <v>4</v>
      </c>
      <c r="M9624" s="5">
        <f t="shared" si="769"/>
        <v>12</v>
      </c>
      <c r="N9624" s="8" t="str">
        <f>IF(ISBLANK(F9624),"Unknown",F9624)</f>
        <v>Cash</v>
      </c>
      <c r="O9624" s="8" t="str">
        <f>IF(ISBLANK(G9624),"Unknown",G9624)</f>
        <v>In-store</v>
      </c>
      <c r="P9624" s="6">
        <f>IF(ISBLANK(H9624),"Unknown",H9624)</f>
        <v>44978</v>
      </c>
      <c r="Q9624" s="13">
        <f t="shared" si="770"/>
        <v>3</v>
      </c>
      <c r="R9624" s="13">
        <f t="shared" si="771"/>
        <v>4</v>
      </c>
      <c r="S9624" s="11">
        <f t="shared" si="772"/>
        <v>12</v>
      </c>
    </row>
    <row r="9625" spans="1:19" x14ac:dyDescent="0.3">
      <c r="A9625" t="s">
        <v>9644</v>
      </c>
      <c r="B9625" t="s">
        <v>63</v>
      </c>
      <c r="C9625" s="7" t="s">
        <v>10024</v>
      </c>
      <c r="D9625">
        <v>1.5</v>
      </c>
      <c r="E9625">
        <v>7.5</v>
      </c>
      <c r="G9625" t="s">
        <v>11</v>
      </c>
      <c r="H9625" s="1">
        <v>45140</v>
      </c>
      <c r="J9625" s="8" t="str">
        <f>IF(ISBLANK(B9625),"Unknown",B9625)</f>
        <v>Tea</v>
      </c>
      <c r="K9625" s="5" t="str">
        <f t="shared" si="768"/>
        <v>Unknown</v>
      </c>
      <c r="L9625" s="5">
        <f t="shared" si="768"/>
        <v>1.5</v>
      </c>
      <c r="M9625" s="5">
        <f t="shared" si="769"/>
        <v>7.5</v>
      </c>
      <c r="N9625" s="8" t="str">
        <f>IF(ISBLANK(F9625),"Unknown",F9625)</f>
        <v>Unknown</v>
      </c>
      <c r="O9625" s="8" t="str">
        <f>IF(ISBLANK(G9625),"Unknown",G9625)</f>
        <v>Takeaway</v>
      </c>
      <c r="P9625" s="6">
        <f>IF(ISBLANK(H9625),"Unknown",H9625)</f>
        <v>45140</v>
      </c>
      <c r="Q9625" s="13">
        <f t="shared" si="770"/>
        <v>0</v>
      </c>
      <c r="R9625" s="13">
        <f t="shared" si="771"/>
        <v>1.5</v>
      </c>
      <c r="S9625" s="11">
        <f t="shared" si="772"/>
        <v>0</v>
      </c>
    </row>
    <row r="9626" spans="1:19" x14ac:dyDescent="0.3">
      <c r="A9626" t="s">
        <v>9645</v>
      </c>
      <c r="B9626" t="s">
        <v>26</v>
      </c>
      <c r="C9626">
        <v>4</v>
      </c>
      <c r="D9626">
        <v>4</v>
      </c>
      <c r="E9626">
        <v>16</v>
      </c>
      <c r="G9626" t="s">
        <v>11</v>
      </c>
      <c r="H9626" s="1">
        <v>44965</v>
      </c>
      <c r="J9626" s="8" t="str">
        <f>IF(ISBLANK(B9626),"Unknown",B9626)</f>
        <v>Sandwich</v>
      </c>
      <c r="K9626" s="5">
        <f t="shared" si="768"/>
        <v>4</v>
      </c>
      <c r="L9626" s="5">
        <f t="shared" si="768"/>
        <v>4</v>
      </c>
      <c r="M9626" s="5">
        <f t="shared" si="769"/>
        <v>16</v>
      </c>
      <c r="N9626" s="8" t="str">
        <f>IF(ISBLANK(F9626),"Unknown",F9626)</f>
        <v>Unknown</v>
      </c>
      <c r="O9626" s="8" t="str">
        <f>IF(ISBLANK(G9626),"Unknown",G9626)</f>
        <v>Takeaway</v>
      </c>
      <c r="P9626" s="6">
        <f>IF(ISBLANK(H9626),"Unknown",H9626)</f>
        <v>44965</v>
      </c>
      <c r="Q9626" s="13">
        <f t="shared" si="770"/>
        <v>4</v>
      </c>
      <c r="R9626" s="13">
        <f t="shared" si="771"/>
        <v>4</v>
      </c>
      <c r="S9626" s="11">
        <f t="shared" si="772"/>
        <v>16</v>
      </c>
    </row>
    <row r="9627" spans="1:19" x14ac:dyDescent="0.3">
      <c r="A9627" t="s">
        <v>9646</v>
      </c>
      <c r="B9627" t="s">
        <v>23</v>
      </c>
      <c r="C9627">
        <v>1</v>
      </c>
      <c r="D9627">
        <v>4</v>
      </c>
      <c r="E9627">
        <v>4</v>
      </c>
      <c r="F9627" t="s">
        <v>10</v>
      </c>
      <c r="G9627" t="s">
        <v>11</v>
      </c>
      <c r="H9627" s="1">
        <v>45145</v>
      </c>
      <c r="J9627" s="8" t="str">
        <f>IF(ISBLANK(B9627),"Unknown",B9627)</f>
        <v>Smoothie</v>
      </c>
      <c r="K9627" s="5">
        <f t="shared" si="768"/>
        <v>1</v>
      </c>
      <c r="L9627" s="5">
        <f t="shared" si="768"/>
        <v>4</v>
      </c>
      <c r="M9627" s="5">
        <f t="shared" si="769"/>
        <v>4</v>
      </c>
      <c r="N9627" s="8" t="str">
        <f>IF(ISBLANK(F9627),"Unknown",F9627)</f>
        <v>Credit Card</v>
      </c>
      <c r="O9627" s="8" t="str">
        <f>IF(ISBLANK(G9627),"Unknown",G9627)</f>
        <v>Takeaway</v>
      </c>
      <c r="P9627" s="6">
        <f>IF(ISBLANK(H9627),"Unknown",H9627)</f>
        <v>45145</v>
      </c>
      <c r="Q9627" s="13">
        <f t="shared" si="770"/>
        <v>1</v>
      </c>
      <c r="R9627" s="13">
        <f t="shared" si="771"/>
        <v>4</v>
      </c>
      <c r="S9627" s="11">
        <f t="shared" si="772"/>
        <v>4</v>
      </c>
    </row>
    <row r="9628" spans="1:19" x14ac:dyDescent="0.3">
      <c r="A9628" t="s">
        <v>9647</v>
      </c>
      <c r="B9628" t="s">
        <v>23</v>
      </c>
      <c r="C9628">
        <v>3</v>
      </c>
      <c r="D9628">
        <v>4</v>
      </c>
      <c r="E9628">
        <v>12</v>
      </c>
      <c r="F9628" t="s">
        <v>21</v>
      </c>
      <c r="G9628" t="s">
        <v>11</v>
      </c>
      <c r="H9628" s="1">
        <v>45090</v>
      </c>
      <c r="J9628" s="8" t="str">
        <f>IF(ISBLANK(B9628),"Unknown",B9628)</f>
        <v>Smoothie</v>
      </c>
      <c r="K9628" s="5">
        <f t="shared" si="768"/>
        <v>3</v>
      </c>
      <c r="L9628" s="5">
        <f t="shared" si="768"/>
        <v>4</v>
      </c>
      <c r="M9628" s="5">
        <f t="shared" si="769"/>
        <v>12</v>
      </c>
      <c r="N9628" s="8" t="str">
        <f>IF(ISBLANK(F9628),"Unknown",F9628)</f>
        <v>Digital Wallet</v>
      </c>
      <c r="O9628" s="8" t="str">
        <f>IF(ISBLANK(G9628),"Unknown",G9628)</f>
        <v>Takeaway</v>
      </c>
      <c r="P9628" s="6">
        <f>IF(ISBLANK(H9628),"Unknown",H9628)</f>
        <v>45090</v>
      </c>
      <c r="Q9628" s="13">
        <f t="shared" si="770"/>
        <v>3</v>
      </c>
      <c r="R9628" s="13">
        <f t="shared" si="771"/>
        <v>4</v>
      </c>
      <c r="S9628" s="11">
        <f t="shared" si="772"/>
        <v>12</v>
      </c>
    </row>
    <row r="9629" spans="1:19" x14ac:dyDescent="0.3">
      <c r="A9629" t="s">
        <v>9648</v>
      </c>
      <c r="B9629" t="s">
        <v>19</v>
      </c>
      <c r="C9629">
        <v>1</v>
      </c>
      <c r="D9629">
        <v>5</v>
      </c>
      <c r="E9629">
        <v>5</v>
      </c>
      <c r="F9629" t="s">
        <v>10</v>
      </c>
      <c r="G9629" t="s">
        <v>15</v>
      </c>
      <c r="H9629" s="1">
        <v>45276</v>
      </c>
      <c r="J9629" s="8" t="str">
        <f>IF(ISBLANK(B9629),"Unknown",B9629)</f>
        <v>Salad</v>
      </c>
      <c r="K9629" s="5">
        <f t="shared" si="768"/>
        <v>1</v>
      </c>
      <c r="L9629" s="5">
        <f t="shared" si="768"/>
        <v>5</v>
      </c>
      <c r="M9629" s="5">
        <f t="shared" si="769"/>
        <v>5</v>
      </c>
      <c r="N9629" s="8" t="str">
        <f>IF(ISBLANK(F9629),"Unknown",F9629)</f>
        <v>Credit Card</v>
      </c>
      <c r="O9629" s="8" t="str">
        <f>IF(ISBLANK(G9629),"Unknown",G9629)</f>
        <v>In-store</v>
      </c>
      <c r="P9629" s="6">
        <f>IF(ISBLANK(H9629),"Unknown",H9629)</f>
        <v>45276</v>
      </c>
      <c r="Q9629" s="13">
        <f t="shared" si="770"/>
        <v>1</v>
      </c>
      <c r="R9629" s="13">
        <f t="shared" si="771"/>
        <v>5</v>
      </c>
      <c r="S9629" s="11">
        <f t="shared" si="772"/>
        <v>5</v>
      </c>
    </row>
    <row r="9630" spans="1:19" x14ac:dyDescent="0.3">
      <c r="A9630" t="s">
        <v>9649</v>
      </c>
      <c r="B9630" t="s">
        <v>17</v>
      </c>
      <c r="C9630">
        <v>2</v>
      </c>
      <c r="D9630">
        <v>1</v>
      </c>
      <c r="E9630">
        <v>2</v>
      </c>
      <c r="F9630" t="s">
        <v>21</v>
      </c>
      <c r="G9630" t="s">
        <v>15</v>
      </c>
      <c r="H9630" s="1">
        <v>45186</v>
      </c>
      <c r="J9630" s="8" t="str">
        <f>IF(ISBLANK(B9630),"Unknown",B9630)</f>
        <v>Cookie</v>
      </c>
      <c r="K9630" s="5">
        <f t="shared" si="768"/>
        <v>2</v>
      </c>
      <c r="L9630" s="5">
        <f t="shared" si="768"/>
        <v>1</v>
      </c>
      <c r="M9630" s="5">
        <f t="shared" si="769"/>
        <v>2</v>
      </c>
      <c r="N9630" s="8" t="str">
        <f>IF(ISBLANK(F9630),"Unknown",F9630)</f>
        <v>Digital Wallet</v>
      </c>
      <c r="O9630" s="8" t="str">
        <f>IF(ISBLANK(G9630),"Unknown",G9630)</f>
        <v>In-store</v>
      </c>
      <c r="P9630" s="6">
        <f>IF(ISBLANK(H9630),"Unknown",H9630)</f>
        <v>45186</v>
      </c>
      <c r="Q9630" s="13">
        <f t="shared" si="770"/>
        <v>2</v>
      </c>
      <c r="R9630" s="13">
        <f t="shared" si="771"/>
        <v>1</v>
      </c>
      <c r="S9630" s="11">
        <f t="shared" si="772"/>
        <v>2</v>
      </c>
    </row>
    <row r="9631" spans="1:19" x14ac:dyDescent="0.3">
      <c r="A9631" t="s">
        <v>9650</v>
      </c>
      <c r="B9631" t="s">
        <v>26</v>
      </c>
      <c r="C9631">
        <v>3</v>
      </c>
      <c r="D9631">
        <v>4</v>
      </c>
      <c r="E9631">
        <v>12</v>
      </c>
      <c r="G9631" t="s">
        <v>11</v>
      </c>
      <c r="H9631" s="1">
        <v>45132</v>
      </c>
      <c r="J9631" s="8" t="str">
        <f>IF(ISBLANK(B9631),"Unknown",B9631)</f>
        <v>Sandwich</v>
      </c>
      <c r="K9631" s="5">
        <f t="shared" si="768"/>
        <v>3</v>
      </c>
      <c r="L9631" s="5">
        <f t="shared" si="768"/>
        <v>4</v>
      </c>
      <c r="M9631" s="5">
        <f t="shared" si="769"/>
        <v>12</v>
      </c>
      <c r="N9631" s="8" t="str">
        <f>IF(ISBLANK(F9631),"Unknown",F9631)</f>
        <v>Unknown</v>
      </c>
      <c r="O9631" s="8" t="str">
        <f>IF(ISBLANK(G9631),"Unknown",G9631)</f>
        <v>Takeaway</v>
      </c>
      <c r="P9631" s="6">
        <f>IF(ISBLANK(H9631),"Unknown",H9631)</f>
        <v>45132</v>
      </c>
      <c r="Q9631" s="13">
        <f t="shared" si="770"/>
        <v>3</v>
      </c>
      <c r="R9631" s="13">
        <f t="shared" si="771"/>
        <v>4</v>
      </c>
      <c r="S9631" s="11">
        <f t="shared" si="772"/>
        <v>12</v>
      </c>
    </row>
    <row r="9632" spans="1:19" x14ac:dyDescent="0.3">
      <c r="A9632" t="s">
        <v>9651</v>
      </c>
      <c r="B9632" t="s">
        <v>13</v>
      </c>
      <c r="C9632">
        <v>5</v>
      </c>
      <c r="D9632">
        <v>3</v>
      </c>
      <c r="E9632">
        <v>15</v>
      </c>
      <c r="G9632" t="s">
        <v>11</v>
      </c>
      <c r="H9632" s="1">
        <v>44958</v>
      </c>
      <c r="J9632" s="8" t="str">
        <f>IF(ISBLANK(B9632),"Unknown",B9632)</f>
        <v>Cake</v>
      </c>
      <c r="K9632" s="5">
        <f t="shared" si="768"/>
        <v>5</v>
      </c>
      <c r="L9632" s="5">
        <f t="shared" si="768"/>
        <v>3</v>
      </c>
      <c r="M9632" s="5">
        <f t="shared" si="769"/>
        <v>15</v>
      </c>
      <c r="N9632" s="8" t="str">
        <f>IF(ISBLANK(F9632),"Unknown",F9632)</f>
        <v>Unknown</v>
      </c>
      <c r="O9632" s="8" t="str">
        <f>IF(ISBLANK(G9632),"Unknown",G9632)</f>
        <v>Takeaway</v>
      </c>
      <c r="P9632" s="6">
        <f>IF(ISBLANK(H9632),"Unknown",H9632)</f>
        <v>44958</v>
      </c>
      <c r="Q9632" s="13">
        <f t="shared" si="770"/>
        <v>5</v>
      </c>
      <c r="R9632" s="13">
        <f t="shared" si="771"/>
        <v>3</v>
      </c>
      <c r="S9632" s="11">
        <f t="shared" si="772"/>
        <v>15</v>
      </c>
    </row>
    <row r="9633" spans="1:19" x14ac:dyDescent="0.3">
      <c r="A9633" t="s">
        <v>9652</v>
      </c>
      <c r="B9633" t="s">
        <v>13</v>
      </c>
      <c r="C9633">
        <v>2</v>
      </c>
      <c r="D9633">
        <v>3</v>
      </c>
      <c r="E9633">
        <v>6</v>
      </c>
      <c r="F9633" t="s">
        <v>14</v>
      </c>
      <c r="G9633" t="s">
        <v>11</v>
      </c>
      <c r="H9633" s="1">
        <v>45141</v>
      </c>
      <c r="J9633" s="8" t="str">
        <f>IF(ISBLANK(B9633),"Unknown",B9633)</f>
        <v>Cake</v>
      </c>
      <c r="K9633" s="5">
        <f t="shared" si="768"/>
        <v>2</v>
      </c>
      <c r="L9633" s="5">
        <f t="shared" si="768"/>
        <v>3</v>
      </c>
      <c r="M9633" s="5">
        <f t="shared" si="769"/>
        <v>6</v>
      </c>
      <c r="N9633" s="8" t="str">
        <f>IF(ISBLANK(F9633),"Unknown",F9633)</f>
        <v>Cash</v>
      </c>
      <c r="O9633" s="8" t="str">
        <f>IF(ISBLANK(G9633),"Unknown",G9633)</f>
        <v>Takeaway</v>
      </c>
      <c r="P9633" s="6">
        <f>IF(ISBLANK(H9633),"Unknown",H9633)</f>
        <v>45141</v>
      </c>
      <c r="Q9633" s="13">
        <f t="shared" si="770"/>
        <v>2</v>
      </c>
      <c r="R9633" s="13">
        <f t="shared" si="771"/>
        <v>3</v>
      </c>
      <c r="S9633" s="11">
        <f t="shared" si="772"/>
        <v>6</v>
      </c>
    </row>
    <row r="9634" spans="1:19" x14ac:dyDescent="0.3">
      <c r="A9634" t="s">
        <v>9653</v>
      </c>
      <c r="B9634" t="s">
        <v>13</v>
      </c>
      <c r="C9634">
        <v>1</v>
      </c>
      <c r="D9634">
        <v>3</v>
      </c>
      <c r="E9634">
        <v>3</v>
      </c>
      <c r="F9634" t="s">
        <v>10</v>
      </c>
      <c r="G9634" t="s">
        <v>11</v>
      </c>
      <c r="H9634" s="1">
        <v>45007</v>
      </c>
      <c r="J9634" s="8" t="str">
        <f>IF(ISBLANK(B9634),"Unknown",B9634)</f>
        <v>Cake</v>
      </c>
      <c r="K9634" s="5">
        <f t="shared" si="768"/>
        <v>1</v>
      </c>
      <c r="L9634" s="5">
        <f t="shared" si="768"/>
        <v>3</v>
      </c>
      <c r="M9634" s="5">
        <f t="shared" si="769"/>
        <v>3</v>
      </c>
      <c r="N9634" s="8" t="str">
        <f>IF(ISBLANK(F9634),"Unknown",F9634)</f>
        <v>Credit Card</v>
      </c>
      <c r="O9634" s="8" t="str">
        <f>IF(ISBLANK(G9634),"Unknown",G9634)</f>
        <v>Takeaway</v>
      </c>
      <c r="P9634" s="6">
        <f>IF(ISBLANK(H9634),"Unknown",H9634)</f>
        <v>45007</v>
      </c>
      <c r="Q9634" s="13">
        <f t="shared" si="770"/>
        <v>1</v>
      </c>
      <c r="R9634" s="13">
        <f t="shared" si="771"/>
        <v>3</v>
      </c>
      <c r="S9634" s="11">
        <f t="shared" si="772"/>
        <v>3</v>
      </c>
    </row>
    <row r="9635" spans="1:19" x14ac:dyDescent="0.3">
      <c r="A9635" t="s">
        <v>9654</v>
      </c>
      <c r="B9635" t="s">
        <v>37</v>
      </c>
      <c r="C9635">
        <v>3</v>
      </c>
      <c r="D9635">
        <v>3</v>
      </c>
      <c r="E9635">
        <v>9</v>
      </c>
      <c r="F9635" t="s">
        <v>14</v>
      </c>
      <c r="G9635" t="s">
        <v>15</v>
      </c>
      <c r="H9635" s="1">
        <v>45041</v>
      </c>
      <c r="J9635" s="8" t="str">
        <f>IF(ISBLANK(B9635),"Unknown",B9635)</f>
        <v>Juice</v>
      </c>
      <c r="K9635" s="5">
        <f t="shared" si="768"/>
        <v>3</v>
      </c>
      <c r="L9635" s="5">
        <f t="shared" si="768"/>
        <v>3</v>
      </c>
      <c r="M9635" s="5">
        <f t="shared" si="769"/>
        <v>9</v>
      </c>
      <c r="N9635" s="8" t="str">
        <f>IF(ISBLANK(F9635),"Unknown",F9635)</f>
        <v>Cash</v>
      </c>
      <c r="O9635" s="8" t="str">
        <f>IF(ISBLANK(G9635),"Unknown",G9635)</f>
        <v>In-store</v>
      </c>
      <c r="P9635" s="6">
        <f>IF(ISBLANK(H9635),"Unknown",H9635)</f>
        <v>45041</v>
      </c>
      <c r="Q9635" s="13">
        <f t="shared" si="770"/>
        <v>3</v>
      </c>
      <c r="R9635" s="13">
        <f t="shared" si="771"/>
        <v>3</v>
      </c>
      <c r="S9635" s="11">
        <f t="shared" si="772"/>
        <v>9</v>
      </c>
    </row>
    <row r="9636" spans="1:19" x14ac:dyDescent="0.3">
      <c r="A9636" t="s">
        <v>9655</v>
      </c>
      <c r="B9636" t="s">
        <v>13</v>
      </c>
      <c r="D9636">
        <v>3</v>
      </c>
      <c r="E9636">
        <v>15</v>
      </c>
      <c r="F9636" t="s">
        <v>10</v>
      </c>
      <c r="H9636" s="1">
        <v>45146</v>
      </c>
      <c r="J9636" s="8" t="str">
        <f>IF(ISBLANK(B9636),"Unknown",B9636)</f>
        <v>Cake</v>
      </c>
      <c r="K9636" s="5" t="str">
        <f t="shared" si="768"/>
        <v>0</v>
      </c>
      <c r="L9636" s="5">
        <f t="shared" si="768"/>
        <v>3</v>
      </c>
      <c r="M9636" s="5">
        <f t="shared" si="769"/>
        <v>15</v>
      </c>
      <c r="N9636" s="8" t="str">
        <f>IF(ISBLANK(F9636),"Unknown",F9636)</f>
        <v>Credit Card</v>
      </c>
      <c r="O9636" s="8" t="str">
        <f>IF(ISBLANK(G9636),"Unknown",G9636)</f>
        <v>Unknown</v>
      </c>
      <c r="P9636" s="6">
        <f>IF(ISBLANK(H9636),"Unknown",H9636)</f>
        <v>45146</v>
      </c>
      <c r="Q9636" s="13" t="str">
        <f t="shared" si="770"/>
        <v>0</v>
      </c>
      <c r="R9636" s="13">
        <f t="shared" si="771"/>
        <v>3</v>
      </c>
      <c r="S9636" s="11">
        <f t="shared" si="772"/>
        <v>0</v>
      </c>
    </row>
    <row r="9637" spans="1:19" x14ac:dyDescent="0.3">
      <c r="A9637" t="s">
        <v>9656</v>
      </c>
      <c r="B9637" t="s">
        <v>63</v>
      </c>
      <c r="C9637">
        <v>5</v>
      </c>
      <c r="D9637">
        <v>1.5</v>
      </c>
      <c r="E9637">
        <v>7.5</v>
      </c>
      <c r="F9637" t="s">
        <v>14</v>
      </c>
      <c r="G9637" s="7" t="s">
        <v>10024</v>
      </c>
      <c r="H9637" s="1">
        <v>44984</v>
      </c>
      <c r="J9637" s="8" t="str">
        <f>IF(ISBLANK(B9637),"Unknown",B9637)</f>
        <v>Tea</v>
      </c>
      <c r="K9637" s="5">
        <f t="shared" si="768"/>
        <v>5</v>
      </c>
      <c r="L9637" s="5">
        <f t="shared" si="768"/>
        <v>1.5</v>
      </c>
      <c r="M9637" s="5">
        <f t="shared" si="769"/>
        <v>7.5</v>
      </c>
      <c r="N9637" s="8" t="str">
        <f>IF(ISBLANK(F9637),"Unknown",F9637)</f>
        <v>Cash</v>
      </c>
      <c r="O9637" s="8" t="str">
        <f>IF(ISBLANK(G9637),"Unknown",G9637)</f>
        <v>Unknown</v>
      </c>
      <c r="P9637" s="6">
        <f>IF(ISBLANK(H9637),"Unknown",H9637)</f>
        <v>44984</v>
      </c>
      <c r="Q9637" s="13">
        <f t="shared" si="770"/>
        <v>5</v>
      </c>
      <c r="R9637" s="13">
        <f t="shared" si="771"/>
        <v>1.5</v>
      </c>
      <c r="S9637" s="11">
        <f t="shared" si="772"/>
        <v>7.5</v>
      </c>
    </row>
    <row r="9638" spans="1:19" x14ac:dyDescent="0.3">
      <c r="A9638" t="s">
        <v>9657</v>
      </c>
      <c r="B9638" t="s">
        <v>9</v>
      </c>
      <c r="C9638" s="7" t="s">
        <v>10024</v>
      </c>
      <c r="D9638">
        <v>2</v>
      </c>
      <c r="E9638">
        <v>4</v>
      </c>
      <c r="F9638" s="7" t="s">
        <v>10024</v>
      </c>
      <c r="G9638" t="s">
        <v>11</v>
      </c>
      <c r="H9638" s="1">
        <v>45051</v>
      </c>
      <c r="J9638" s="8" t="str">
        <f>IF(ISBLANK(B9638),"Unknown",B9638)</f>
        <v>Coffee</v>
      </c>
      <c r="K9638" s="5" t="str">
        <f t="shared" si="768"/>
        <v>Unknown</v>
      </c>
      <c r="L9638" s="5">
        <f t="shared" si="768"/>
        <v>2</v>
      </c>
      <c r="M9638" s="5">
        <f t="shared" si="769"/>
        <v>4</v>
      </c>
      <c r="N9638" s="8" t="str">
        <f>IF(ISBLANK(F9638),"Unknown",F9638)</f>
        <v>Unknown</v>
      </c>
      <c r="O9638" s="8" t="str">
        <f>IF(ISBLANK(G9638),"Unknown",G9638)</f>
        <v>Takeaway</v>
      </c>
      <c r="P9638" s="6">
        <f>IF(ISBLANK(H9638),"Unknown",H9638)</f>
        <v>45051</v>
      </c>
      <c r="Q9638" s="13">
        <f t="shared" si="770"/>
        <v>0</v>
      </c>
      <c r="R9638" s="13">
        <f t="shared" si="771"/>
        <v>2</v>
      </c>
      <c r="S9638" s="11">
        <f t="shared" si="772"/>
        <v>0</v>
      </c>
    </row>
    <row r="9639" spans="1:19" x14ac:dyDescent="0.3">
      <c r="A9639" t="s">
        <v>9658</v>
      </c>
      <c r="B9639" t="s">
        <v>17</v>
      </c>
      <c r="C9639">
        <v>5</v>
      </c>
      <c r="D9639">
        <v>1</v>
      </c>
      <c r="E9639" s="7" t="s">
        <v>10024</v>
      </c>
      <c r="G9639" t="s">
        <v>15</v>
      </c>
      <c r="H9639" s="1">
        <v>45208</v>
      </c>
      <c r="J9639" s="8" t="str">
        <f>IF(ISBLANK(B9639),"Unknown",B9639)</f>
        <v>Cookie</v>
      </c>
      <c r="K9639" s="5">
        <f t="shared" si="768"/>
        <v>5</v>
      </c>
      <c r="L9639" s="5">
        <f t="shared" si="768"/>
        <v>1</v>
      </c>
      <c r="M9639" s="5" t="str">
        <f t="shared" si="769"/>
        <v>Unknown</v>
      </c>
      <c r="N9639" s="8" t="str">
        <f>IF(ISBLANK(F9639),"Unknown",F9639)</f>
        <v>Unknown</v>
      </c>
      <c r="O9639" s="8" t="str">
        <f>IF(ISBLANK(G9639),"Unknown",G9639)</f>
        <v>In-store</v>
      </c>
      <c r="P9639" s="6">
        <f>IF(ISBLANK(H9639),"Unknown",H9639)</f>
        <v>45208</v>
      </c>
      <c r="Q9639" s="13">
        <f t="shared" si="770"/>
        <v>5</v>
      </c>
      <c r="R9639" s="13">
        <f t="shared" si="771"/>
        <v>1</v>
      </c>
      <c r="S9639" s="11">
        <f t="shared" si="772"/>
        <v>5</v>
      </c>
    </row>
    <row r="9640" spans="1:19" x14ac:dyDescent="0.3">
      <c r="A9640" t="s">
        <v>9659</v>
      </c>
      <c r="B9640" t="s">
        <v>26</v>
      </c>
      <c r="C9640">
        <v>5</v>
      </c>
      <c r="D9640">
        <v>4</v>
      </c>
      <c r="E9640">
        <v>20</v>
      </c>
      <c r="F9640" t="s">
        <v>10</v>
      </c>
      <c r="H9640" s="1">
        <v>45035</v>
      </c>
      <c r="J9640" s="8" t="str">
        <f>IF(ISBLANK(B9640),"Unknown",B9640)</f>
        <v>Sandwich</v>
      </c>
      <c r="K9640" s="5">
        <f t="shared" si="768"/>
        <v>5</v>
      </c>
      <c r="L9640" s="5">
        <f t="shared" si="768"/>
        <v>4</v>
      </c>
      <c r="M9640" s="5">
        <f t="shared" si="769"/>
        <v>20</v>
      </c>
      <c r="N9640" s="8" t="str">
        <f>IF(ISBLANK(F9640),"Unknown",F9640)</f>
        <v>Credit Card</v>
      </c>
      <c r="O9640" s="8" t="str">
        <f>IF(ISBLANK(G9640),"Unknown",G9640)</f>
        <v>Unknown</v>
      </c>
      <c r="P9640" s="6">
        <f>IF(ISBLANK(H9640),"Unknown",H9640)</f>
        <v>45035</v>
      </c>
      <c r="Q9640" s="13">
        <f t="shared" si="770"/>
        <v>5</v>
      </c>
      <c r="R9640" s="13">
        <f t="shared" si="771"/>
        <v>4</v>
      </c>
      <c r="S9640" s="11">
        <f t="shared" si="772"/>
        <v>20</v>
      </c>
    </row>
    <row r="9641" spans="1:19" x14ac:dyDescent="0.3">
      <c r="A9641" t="s">
        <v>9660</v>
      </c>
      <c r="B9641" t="s">
        <v>63</v>
      </c>
      <c r="C9641">
        <v>3</v>
      </c>
      <c r="D9641">
        <v>1.5</v>
      </c>
      <c r="E9641">
        <v>4.5</v>
      </c>
      <c r="F9641" t="s">
        <v>14</v>
      </c>
      <c r="G9641" t="s">
        <v>15</v>
      </c>
      <c r="H9641" s="1">
        <v>45137</v>
      </c>
      <c r="J9641" s="8" t="str">
        <f>IF(ISBLANK(B9641),"Unknown",B9641)</f>
        <v>Tea</v>
      </c>
      <c r="K9641" s="5">
        <f t="shared" si="768"/>
        <v>3</v>
      </c>
      <c r="L9641" s="5">
        <f t="shared" si="768"/>
        <v>1.5</v>
      </c>
      <c r="M9641" s="5">
        <f t="shared" si="769"/>
        <v>4.5</v>
      </c>
      <c r="N9641" s="8" t="str">
        <f>IF(ISBLANK(F9641),"Unknown",F9641)</f>
        <v>Cash</v>
      </c>
      <c r="O9641" s="8" t="str">
        <f>IF(ISBLANK(G9641),"Unknown",G9641)</f>
        <v>In-store</v>
      </c>
      <c r="P9641" s="6">
        <f>IF(ISBLANK(H9641),"Unknown",H9641)</f>
        <v>45137</v>
      </c>
      <c r="Q9641" s="13">
        <f t="shared" si="770"/>
        <v>3</v>
      </c>
      <c r="R9641" s="13">
        <f t="shared" si="771"/>
        <v>1.5</v>
      </c>
      <c r="S9641" s="11">
        <f t="shared" si="772"/>
        <v>4.5</v>
      </c>
    </row>
    <row r="9642" spans="1:19" x14ac:dyDescent="0.3">
      <c r="A9642" t="s">
        <v>9661</v>
      </c>
      <c r="B9642" t="s">
        <v>9</v>
      </c>
      <c r="C9642">
        <v>1</v>
      </c>
      <c r="D9642">
        <v>2</v>
      </c>
      <c r="E9642">
        <v>2</v>
      </c>
      <c r="H9642" s="1">
        <v>45085</v>
      </c>
      <c r="J9642" s="8" t="str">
        <f>IF(ISBLANK(B9642),"Unknown",B9642)</f>
        <v>Coffee</v>
      </c>
      <c r="K9642" s="5">
        <f t="shared" si="768"/>
        <v>1</v>
      </c>
      <c r="L9642" s="5">
        <f t="shared" si="768"/>
        <v>2</v>
      </c>
      <c r="M9642" s="5">
        <f t="shared" si="769"/>
        <v>2</v>
      </c>
      <c r="N9642" s="8" t="str">
        <f>IF(ISBLANK(F9642),"Unknown",F9642)</f>
        <v>Unknown</v>
      </c>
      <c r="O9642" s="8" t="str">
        <f>IF(ISBLANK(G9642),"Unknown",G9642)</f>
        <v>Unknown</v>
      </c>
      <c r="P9642" s="6">
        <f>IF(ISBLANK(H9642),"Unknown",H9642)</f>
        <v>45085</v>
      </c>
      <c r="Q9642" s="13">
        <f t="shared" si="770"/>
        <v>1</v>
      </c>
      <c r="R9642" s="13">
        <f t="shared" si="771"/>
        <v>2</v>
      </c>
      <c r="S9642" s="11">
        <f t="shared" si="772"/>
        <v>2</v>
      </c>
    </row>
    <row r="9643" spans="1:19" x14ac:dyDescent="0.3">
      <c r="A9643" t="s">
        <v>9662</v>
      </c>
      <c r="B9643" s="7" t="s">
        <v>10024</v>
      </c>
      <c r="C9643">
        <v>5</v>
      </c>
      <c r="D9643">
        <v>4</v>
      </c>
      <c r="E9643">
        <v>20</v>
      </c>
      <c r="F9643" t="s">
        <v>21</v>
      </c>
      <c r="H9643" s="1">
        <v>45120</v>
      </c>
      <c r="J9643" s="8" t="str">
        <f>IF(ISBLANK(B9643),"Unknown",B9643)</f>
        <v>Unknown</v>
      </c>
      <c r="K9643" s="5">
        <f t="shared" si="768"/>
        <v>5</v>
      </c>
      <c r="L9643" s="5">
        <f t="shared" si="768"/>
        <v>4</v>
      </c>
      <c r="M9643" s="5">
        <f t="shared" si="769"/>
        <v>20</v>
      </c>
      <c r="N9643" s="8" t="str">
        <f>IF(ISBLANK(F9643),"Unknown",F9643)</f>
        <v>Digital Wallet</v>
      </c>
      <c r="O9643" s="8" t="str">
        <f>IF(ISBLANK(G9643),"Unknown",G9643)</f>
        <v>Unknown</v>
      </c>
      <c r="P9643" s="6">
        <f>IF(ISBLANK(H9643),"Unknown",H9643)</f>
        <v>45120</v>
      </c>
      <c r="Q9643" s="13">
        <f t="shared" si="770"/>
        <v>5</v>
      </c>
      <c r="R9643" s="13">
        <f t="shared" si="771"/>
        <v>4</v>
      </c>
      <c r="S9643" s="11">
        <f t="shared" si="772"/>
        <v>20</v>
      </c>
    </row>
    <row r="9644" spans="1:19" x14ac:dyDescent="0.3">
      <c r="A9644" t="s">
        <v>9663</v>
      </c>
      <c r="B9644" t="s">
        <v>37</v>
      </c>
      <c r="C9644">
        <v>1</v>
      </c>
      <c r="D9644">
        <v>3</v>
      </c>
      <c r="E9644">
        <v>3</v>
      </c>
      <c r="F9644" t="s">
        <v>21</v>
      </c>
      <c r="H9644" s="1">
        <v>45282</v>
      </c>
      <c r="J9644" s="8" t="str">
        <f>IF(ISBLANK(B9644),"Unknown",B9644)</f>
        <v>Juice</v>
      </c>
      <c r="K9644" s="5">
        <f t="shared" si="768"/>
        <v>1</v>
      </c>
      <c r="L9644" s="5">
        <f t="shared" si="768"/>
        <v>3</v>
      </c>
      <c r="M9644" s="5">
        <f t="shared" si="769"/>
        <v>3</v>
      </c>
      <c r="N9644" s="8" t="str">
        <f>IF(ISBLANK(F9644),"Unknown",F9644)</f>
        <v>Digital Wallet</v>
      </c>
      <c r="O9644" s="8" t="str">
        <f>IF(ISBLANK(G9644),"Unknown",G9644)</f>
        <v>Unknown</v>
      </c>
      <c r="P9644" s="6">
        <f>IF(ISBLANK(H9644),"Unknown",H9644)</f>
        <v>45282</v>
      </c>
      <c r="Q9644" s="13">
        <f t="shared" si="770"/>
        <v>1</v>
      </c>
      <c r="R9644" s="13">
        <f t="shared" si="771"/>
        <v>3</v>
      </c>
      <c r="S9644" s="11">
        <f t="shared" si="772"/>
        <v>3</v>
      </c>
    </row>
    <row r="9645" spans="1:19" x14ac:dyDescent="0.3">
      <c r="A9645" t="s">
        <v>9664</v>
      </c>
      <c r="B9645" t="s">
        <v>9</v>
      </c>
      <c r="C9645">
        <v>2</v>
      </c>
      <c r="E9645">
        <v>4</v>
      </c>
      <c r="F9645" t="s">
        <v>21</v>
      </c>
      <c r="G9645" t="s">
        <v>11</v>
      </c>
      <c r="H9645" s="1">
        <v>45207</v>
      </c>
      <c r="J9645" s="8" t="str">
        <f>IF(ISBLANK(B9645),"Unknown",B9645)</f>
        <v>Coffee</v>
      </c>
      <c r="K9645" s="5">
        <f t="shared" si="768"/>
        <v>2</v>
      </c>
      <c r="L9645" s="5" t="str">
        <f t="shared" si="768"/>
        <v>0</v>
      </c>
      <c r="M9645" s="5">
        <f t="shared" si="769"/>
        <v>4</v>
      </c>
      <c r="N9645" s="8" t="str">
        <f>IF(ISBLANK(F9645),"Unknown",F9645)</f>
        <v>Digital Wallet</v>
      </c>
      <c r="O9645" s="8" t="str">
        <f>IF(ISBLANK(G9645),"Unknown",G9645)</f>
        <v>Takeaway</v>
      </c>
      <c r="P9645" s="6">
        <f>IF(ISBLANK(H9645),"Unknown",H9645)</f>
        <v>45207</v>
      </c>
      <c r="Q9645" s="13">
        <f t="shared" si="770"/>
        <v>2</v>
      </c>
      <c r="R9645" s="13" t="str">
        <f t="shared" si="771"/>
        <v>0</v>
      </c>
      <c r="S9645" s="11">
        <f t="shared" si="772"/>
        <v>0</v>
      </c>
    </row>
    <row r="9646" spans="1:19" x14ac:dyDescent="0.3">
      <c r="A9646" t="s">
        <v>9665</v>
      </c>
      <c r="B9646" t="s">
        <v>19</v>
      </c>
      <c r="C9646">
        <v>3</v>
      </c>
      <c r="D9646">
        <v>5</v>
      </c>
      <c r="F9646" t="s">
        <v>10</v>
      </c>
      <c r="H9646" s="1">
        <v>45155</v>
      </c>
      <c r="J9646" s="8" t="str">
        <f>IF(ISBLANK(B9646),"Unknown",B9646)</f>
        <v>Salad</v>
      </c>
      <c r="K9646" s="5">
        <f t="shared" si="768"/>
        <v>3</v>
      </c>
      <c r="L9646" s="5">
        <f t="shared" si="768"/>
        <v>5</v>
      </c>
      <c r="M9646" s="5" t="str">
        <f t="shared" si="769"/>
        <v>0</v>
      </c>
      <c r="N9646" s="8" t="str">
        <f>IF(ISBLANK(F9646),"Unknown",F9646)</f>
        <v>Credit Card</v>
      </c>
      <c r="O9646" s="8" t="str">
        <f>IF(ISBLANK(G9646),"Unknown",G9646)</f>
        <v>Unknown</v>
      </c>
      <c r="P9646" s="6">
        <f>IF(ISBLANK(H9646),"Unknown",H9646)</f>
        <v>45155</v>
      </c>
      <c r="Q9646" s="13">
        <f t="shared" si="770"/>
        <v>3</v>
      </c>
      <c r="R9646" s="13">
        <f t="shared" si="771"/>
        <v>5</v>
      </c>
      <c r="S9646" s="11">
        <f t="shared" si="772"/>
        <v>15</v>
      </c>
    </row>
    <row r="9647" spans="1:19" x14ac:dyDescent="0.3">
      <c r="A9647" t="s">
        <v>9666</v>
      </c>
      <c r="B9647" t="s">
        <v>17</v>
      </c>
      <c r="C9647">
        <v>2</v>
      </c>
      <c r="D9647">
        <v>1</v>
      </c>
      <c r="E9647">
        <v>2</v>
      </c>
      <c r="F9647" t="s">
        <v>14</v>
      </c>
      <c r="G9647" t="s">
        <v>11</v>
      </c>
      <c r="H9647" s="1">
        <v>45186</v>
      </c>
      <c r="J9647" s="8" t="str">
        <f>IF(ISBLANK(B9647),"Unknown",B9647)</f>
        <v>Cookie</v>
      </c>
      <c r="K9647" s="5">
        <f t="shared" si="768"/>
        <v>2</v>
      </c>
      <c r="L9647" s="5">
        <f t="shared" si="768"/>
        <v>1</v>
      </c>
      <c r="M9647" s="5">
        <f t="shared" si="769"/>
        <v>2</v>
      </c>
      <c r="N9647" s="8" t="str">
        <f>IF(ISBLANK(F9647),"Unknown",F9647)</f>
        <v>Cash</v>
      </c>
      <c r="O9647" s="8" t="str">
        <f>IF(ISBLANK(G9647),"Unknown",G9647)</f>
        <v>Takeaway</v>
      </c>
      <c r="P9647" s="6">
        <f>IF(ISBLANK(H9647),"Unknown",H9647)</f>
        <v>45186</v>
      </c>
      <c r="Q9647" s="13">
        <f t="shared" si="770"/>
        <v>2</v>
      </c>
      <c r="R9647" s="13">
        <f t="shared" si="771"/>
        <v>1</v>
      </c>
      <c r="S9647" s="11">
        <f t="shared" si="772"/>
        <v>2</v>
      </c>
    </row>
    <row r="9648" spans="1:19" x14ac:dyDescent="0.3">
      <c r="A9648" t="s">
        <v>9667</v>
      </c>
      <c r="B9648" t="s">
        <v>26</v>
      </c>
      <c r="C9648">
        <v>4</v>
      </c>
      <c r="D9648">
        <v>4</v>
      </c>
      <c r="E9648">
        <v>16</v>
      </c>
      <c r="F9648" t="s">
        <v>14</v>
      </c>
      <c r="G9648" t="s">
        <v>11</v>
      </c>
      <c r="H9648" s="1">
        <v>45268</v>
      </c>
      <c r="J9648" s="8" t="str">
        <f>IF(ISBLANK(B9648),"Unknown",B9648)</f>
        <v>Sandwich</v>
      </c>
      <c r="K9648" s="5">
        <f t="shared" si="768"/>
        <v>4</v>
      </c>
      <c r="L9648" s="5">
        <f t="shared" si="768"/>
        <v>4</v>
      </c>
      <c r="M9648" s="5">
        <f t="shared" si="769"/>
        <v>16</v>
      </c>
      <c r="N9648" s="8" t="str">
        <f>IF(ISBLANK(F9648),"Unknown",F9648)</f>
        <v>Cash</v>
      </c>
      <c r="O9648" s="8" t="str">
        <f>IF(ISBLANK(G9648),"Unknown",G9648)</f>
        <v>Takeaway</v>
      </c>
      <c r="P9648" s="6">
        <f>IF(ISBLANK(H9648),"Unknown",H9648)</f>
        <v>45268</v>
      </c>
      <c r="Q9648" s="13">
        <f t="shared" si="770"/>
        <v>4</v>
      </c>
      <c r="R9648" s="13">
        <f t="shared" si="771"/>
        <v>4</v>
      </c>
      <c r="S9648" s="11">
        <f t="shared" si="772"/>
        <v>16</v>
      </c>
    </row>
    <row r="9649" spans="1:19" x14ac:dyDescent="0.3">
      <c r="A9649" t="s">
        <v>9668</v>
      </c>
      <c r="B9649" t="s">
        <v>26</v>
      </c>
      <c r="C9649">
        <v>3</v>
      </c>
      <c r="D9649">
        <v>4</v>
      </c>
      <c r="E9649">
        <v>12</v>
      </c>
      <c r="G9649" t="s">
        <v>15</v>
      </c>
      <c r="H9649" s="1">
        <v>45039</v>
      </c>
      <c r="J9649" s="8" t="str">
        <f>IF(ISBLANK(B9649),"Unknown",B9649)</f>
        <v>Sandwich</v>
      </c>
      <c r="K9649" s="5">
        <f t="shared" si="768"/>
        <v>3</v>
      </c>
      <c r="L9649" s="5">
        <f t="shared" si="768"/>
        <v>4</v>
      </c>
      <c r="M9649" s="5">
        <f t="shared" si="769"/>
        <v>12</v>
      </c>
      <c r="N9649" s="8" t="str">
        <f>IF(ISBLANK(F9649),"Unknown",F9649)</f>
        <v>Unknown</v>
      </c>
      <c r="O9649" s="8" t="str">
        <f>IF(ISBLANK(G9649),"Unknown",G9649)</f>
        <v>In-store</v>
      </c>
      <c r="P9649" s="6">
        <f>IF(ISBLANK(H9649),"Unknown",H9649)</f>
        <v>45039</v>
      </c>
      <c r="Q9649" s="13">
        <f t="shared" si="770"/>
        <v>3</v>
      </c>
      <c r="R9649" s="13">
        <f t="shared" si="771"/>
        <v>4</v>
      </c>
      <c r="S9649" s="11">
        <f t="shared" si="772"/>
        <v>12</v>
      </c>
    </row>
    <row r="9650" spans="1:19" x14ac:dyDescent="0.3">
      <c r="A9650" t="s">
        <v>9669</v>
      </c>
      <c r="B9650" t="s">
        <v>63</v>
      </c>
      <c r="C9650">
        <v>3</v>
      </c>
      <c r="D9650">
        <v>1.5</v>
      </c>
      <c r="E9650">
        <v>4.5</v>
      </c>
      <c r="F9650" t="s">
        <v>10</v>
      </c>
      <c r="G9650" t="s">
        <v>11</v>
      </c>
      <c r="H9650" s="1">
        <v>45086</v>
      </c>
      <c r="J9650" s="8" t="str">
        <f>IF(ISBLANK(B9650),"Unknown",B9650)</f>
        <v>Tea</v>
      </c>
      <c r="K9650" s="5">
        <f t="shared" si="768"/>
        <v>3</v>
      </c>
      <c r="L9650" s="5">
        <f t="shared" si="768"/>
        <v>1.5</v>
      </c>
      <c r="M9650" s="5">
        <f t="shared" si="769"/>
        <v>4.5</v>
      </c>
      <c r="N9650" s="8" t="str">
        <f>IF(ISBLANK(F9650),"Unknown",F9650)</f>
        <v>Credit Card</v>
      </c>
      <c r="O9650" s="8" t="str">
        <f>IF(ISBLANK(G9650),"Unknown",G9650)</f>
        <v>Takeaway</v>
      </c>
      <c r="P9650" s="6">
        <f>IF(ISBLANK(H9650),"Unknown",H9650)</f>
        <v>45086</v>
      </c>
      <c r="Q9650" s="13">
        <f t="shared" si="770"/>
        <v>3</v>
      </c>
      <c r="R9650" s="13">
        <f t="shared" si="771"/>
        <v>1.5</v>
      </c>
      <c r="S9650" s="11">
        <f t="shared" si="772"/>
        <v>4.5</v>
      </c>
    </row>
    <row r="9651" spans="1:19" x14ac:dyDescent="0.3">
      <c r="A9651" t="s">
        <v>9670</v>
      </c>
      <c r="B9651" t="s">
        <v>9</v>
      </c>
      <c r="C9651">
        <v>1</v>
      </c>
      <c r="D9651" s="7" t="s">
        <v>10024</v>
      </c>
      <c r="E9651">
        <v>2</v>
      </c>
      <c r="F9651" s="7" t="s">
        <v>10024</v>
      </c>
      <c r="H9651" s="1">
        <v>44979</v>
      </c>
      <c r="J9651" s="8" t="str">
        <f>IF(ISBLANK(B9651),"Unknown",B9651)</f>
        <v>Coffee</v>
      </c>
      <c r="K9651" s="5">
        <f t="shared" si="768"/>
        <v>1</v>
      </c>
      <c r="L9651" s="5" t="str">
        <f t="shared" si="768"/>
        <v>Unknown</v>
      </c>
      <c r="M9651" s="5">
        <f t="shared" si="769"/>
        <v>2</v>
      </c>
      <c r="N9651" s="8" t="str">
        <f>IF(ISBLANK(F9651),"Unknown",F9651)</f>
        <v>Unknown</v>
      </c>
      <c r="O9651" s="8" t="str">
        <f>IF(ISBLANK(G9651),"Unknown",G9651)</f>
        <v>Unknown</v>
      </c>
      <c r="P9651" s="6">
        <f>IF(ISBLANK(H9651),"Unknown",H9651)</f>
        <v>44979</v>
      </c>
      <c r="Q9651" s="13">
        <f t="shared" si="770"/>
        <v>1</v>
      </c>
      <c r="R9651" s="13">
        <f t="shared" si="771"/>
        <v>0</v>
      </c>
      <c r="S9651" s="11">
        <f t="shared" si="772"/>
        <v>0</v>
      </c>
    </row>
    <row r="9652" spans="1:19" x14ac:dyDescent="0.3">
      <c r="A9652" t="s">
        <v>9671</v>
      </c>
      <c r="B9652" s="7" t="s">
        <v>10024</v>
      </c>
      <c r="C9652">
        <v>1</v>
      </c>
      <c r="D9652">
        <v>1</v>
      </c>
      <c r="E9652">
        <v>1</v>
      </c>
      <c r="F9652" t="s">
        <v>21</v>
      </c>
      <c r="G9652" t="s">
        <v>15</v>
      </c>
      <c r="H9652" s="1">
        <v>44967</v>
      </c>
      <c r="J9652" s="8" t="str">
        <f>IF(ISBLANK(B9652),"Unknown",B9652)</f>
        <v>Unknown</v>
      </c>
      <c r="K9652" s="5">
        <f t="shared" si="768"/>
        <v>1</v>
      </c>
      <c r="L9652" s="5">
        <f t="shared" si="768"/>
        <v>1</v>
      </c>
      <c r="M9652" s="5">
        <f t="shared" si="769"/>
        <v>1</v>
      </c>
      <c r="N9652" s="8" t="str">
        <f>IF(ISBLANK(F9652),"Unknown",F9652)</f>
        <v>Digital Wallet</v>
      </c>
      <c r="O9652" s="8" t="str">
        <f>IF(ISBLANK(G9652),"Unknown",G9652)</f>
        <v>In-store</v>
      </c>
      <c r="P9652" s="6">
        <f>IF(ISBLANK(H9652),"Unknown",H9652)</f>
        <v>44967</v>
      </c>
      <c r="Q9652" s="13">
        <f t="shared" si="770"/>
        <v>1</v>
      </c>
      <c r="R9652" s="13">
        <f t="shared" si="771"/>
        <v>1</v>
      </c>
      <c r="S9652" s="11">
        <f t="shared" si="772"/>
        <v>1</v>
      </c>
    </row>
    <row r="9653" spans="1:19" x14ac:dyDescent="0.3">
      <c r="A9653" t="s">
        <v>9672</v>
      </c>
      <c r="B9653" t="s">
        <v>17</v>
      </c>
      <c r="C9653">
        <v>2</v>
      </c>
      <c r="D9653">
        <v>1</v>
      </c>
      <c r="E9653">
        <v>2</v>
      </c>
      <c r="F9653" t="s">
        <v>21</v>
      </c>
      <c r="G9653" t="s">
        <v>15</v>
      </c>
      <c r="H9653" s="1">
        <v>45186</v>
      </c>
      <c r="J9653" s="8" t="str">
        <f>IF(ISBLANK(B9653),"Unknown",B9653)</f>
        <v>Cookie</v>
      </c>
      <c r="K9653" s="5">
        <f t="shared" si="768"/>
        <v>2</v>
      </c>
      <c r="L9653" s="5">
        <f t="shared" si="768"/>
        <v>1</v>
      </c>
      <c r="M9653" s="5">
        <f t="shared" si="769"/>
        <v>2</v>
      </c>
      <c r="N9653" s="8" t="str">
        <f>IF(ISBLANK(F9653),"Unknown",F9653)</f>
        <v>Digital Wallet</v>
      </c>
      <c r="O9653" s="8" t="str">
        <f>IF(ISBLANK(G9653),"Unknown",G9653)</f>
        <v>In-store</v>
      </c>
      <c r="P9653" s="6">
        <f>IF(ISBLANK(H9653),"Unknown",H9653)</f>
        <v>45186</v>
      </c>
      <c r="Q9653" s="13">
        <f t="shared" si="770"/>
        <v>2</v>
      </c>
      <c r="R9653" s="13">
        <f t="shared" si="771"/>
        <v>1</v>
      </c>
      <c r="S9653" s="11">
        <f t="shared" si="772"/>
        <v>2</v>
      </c>
    </row>
    <row r="9654" spans="1:19" x14ac:dyDescent="0.3">
      <c r="A9654" t="s">
        <v>9673</v>
      </c>
      <c r="B9654" t="s">
        <v>17</v>
      </c>
      <c r="C9654">
        <v>3</v>
      </c>
      <c r="D9654">
        <v>1</v>
      </c>
      <c r="E9654">
        <v>3</v>
      </c>
      <c r="F9654" t="s">
        <v>10</v>
      </c>
      <c r="H9654" s="1">
        <v>45052</v>
      </c>
      <c r="J9654" s="8" t="str">
        <f>IF(ISBLANK(B9654),"Unknown",B9654)</f>
        <v>Cookie</v>
      </c>
      <c r="K9654" s="5">
        <f t="shared" si="768"/>
        <v>3</v>
      </c>
      <c r="L9654" s="5">
        <f t="shared" si="768"/>
        <v>1</v>
      </c>
      <c r="M9654" s="5">
        <f t="shared" si="769"/>
        <v>3</v>
      </c>
      <c r="N9654" s="8" t="str">
        <f>IF(ISBLANK(F9654),"Unknown",F9654)</f>
        <v>Credit Card</v>
      </c>
      <c r="O9654" s="8" t="str">
        <f>IF(ISBLANK(G9654),"Unknown",G9654)</f>
        <v>Unknown</v>
      </c>
      <c r="P9654" s="6">
        <f>IF(ISBLANK(H9654),"Unknown",H9654)</f>
        <v>45052</v>
      </c>
      <c r="Q9654" s="13">
        <f t="shared" si="770"/>
        <v>3</v>
      </c>
      <c r="R9654" s="13">
        <f t="shared" si="771"/>
        <v>1</v>
      </c>
      <c r="S9654" s="11">
        <f t="shared" si="772"/>
        <v>3</v>
      </c>
    </row>
    <row r="9655" spans="1:19" x14ac:dyDescent="0.3">
      <c r="A9655" t="s">
        <v>9674</v>
      </c>
      <c r="B9655" t="s">
        <v>17</v>
      </c>
      <c r="C9655">
        <v>3</v>
      </c>
      <c r="D9655">
        <v>1</v>
      </c>
      <c r="E9655">
        <v>3</v>
      </c>
      <c r="F9655" t="s">
        <v>21</v>
      </c>
      <c r="H9655" s="1">
        <v>45264</v>
      </c>
      <c r="J9655" s="8" t="str">
        <f>IF(ISBLANK(B9655),"Unknown",B9655)</f>
        <v>Cookie</v>
      </c>
      <c r="K9655" s="5">
        <f t="shared" si="768"/>
        <v>3</v>
      </c>
      <c r="L9655" s="5">
        <f t="shared" si="768"/>
        <v>1</v>
      </c>
      <c r="M9655" s="5">
        <f t="shared" si="769"/>
        <v>3</v>
      </c>
      <c r="N9655" s="8" t="str">
        <f>IF(ISBLANK(F9655),"Unknown",F9655)</f>
        <v>Digital Wallet</v>
      </c>
      <c r="O9655" s="8" t="str">
        <f>IF(ISBLANK(G9655),"Unknown",G9655)</f>
        <v>Unknown</v>
      </c>
      <c r="P9655" s="6">
        <f>IF(ISBLANK(H9655),"Unknown",H9655)</f>
        <v>45264</v>
      </c>
      <c r="Q9655" s="13">
        <f t="shared" si="770"/>
        <v>3</v>
      </c>
      <c r="R9655" s="13">
        <f t="shared" si="771"/>
        <v>1</v>
      </c>
      <c r="S9655" s="11">
        <f t="shared" si="772"/>
        <v>3</v>
      </c>
    </row>
    <row r="9656" spans="1:19" x14ac:dyDescent="0.3">
      <c r="A9656" t="s">
        <v>9675</v>
      </c>
      <c r="C9656">
        <v>3</v>
      </c>
      <c r="D9656">
        <v>1.5</v>
      </c>
      <c r="E9656">
        <v>4.5</v>
      </c>
      <c r="G9656" t="s">
        <v>15</v>
      </c>
      <c r="H9656" s="1">
        <v>45224</v>
      </c>
      <c r="J9656" s="8" t="str">
        <f>IF(ISBLANK(B9656),"Unknown",B9656)</f>
        <v>Unknown</v>
      </c>
      <c r="K9656" s="5">
        <f t="shared" si="768"/>
        <v>3</v>
      </c>
      <c r="L9656" s="5">
        <f t="shared" si="768"/>
        <v>1.5</v>
      </c>
      <c r="M9656" s="5">
        <f t="shared" si="769"/>
        <v>4.5</v>
      </c>
      <c r="N9656" s="8" t="str">
        <f>IF(ISBLANK(F9656),"Unknown",F9656)</f>
        <v>Unknown</v>
      </c>
      <c r="O9656" s="8" t="str">
        <f>IF(ISBLANK(G9656),"Unknown",G9656)</f>
        <v>In-store</v>
      </c>
      <c r="P9656" s="6">
        <f>IF(ISBLANK(H9656),"Unknown",H9656)</f>
        <v>45224</v>
      </c>
      <c r="Q9656" s="13">
        <f t="shared" si="770"/>
        <v>3</v>
      </c>
      <c r="R9656" s="13">
        <f t="shared" si="771"/>
        <v>1.5</v>
      </c>
      <c r="S9656" s="11">
        <f t="shared" si="772"/>
        <v>4.5</v>
      </c>
    </row>
    <row r="9657" spans="1:19" x14ac:dyDescent="0.3">
      <c r="A9657" t="s">
        <v>9676</v>
      </c>
      <c r="B9657" t="s">
        <v>17</v>
      </c>
      <c r="C9657">
        <v>2</v>
      </c>
      <c r="D9657">
        <v>1</v>
      </c>
      <c r="E9657">
        <v>2</v>
      </c>
      <c r="F9657" t="s">
        <v>10</v>
      </c>
      <c r="H9657" s="1">
        <v>45277</v>
      </c>
      <c r="J9657" s="8" t="str">
        <f>IF(ISBLANK(B9657),"Unknown",B9657)</f>
        <v>Cookie</v>
      </c>
      <c r="K9657" s="5">
        <f t="shared" si="768"/>
        <v>2</v>
      </c>
      <c r="L9657" s="5">
        <f t="shared" si="768"/>
        <v>1</v>
      </c>
      <c r="M9657" s="5">
        <f t="shared" si="769"/>
        <v>2</v>
      </c>
      <c r="N9657" s="8" t="str">
        <f>IF(ISBLANK(F9657),"Unknown",F9657)</f>
        <v>Credit Card</v>
      </c>
      <c r="O9657" s="8" t="str">
        <f>IF(ISBLANK(G9657),"Unknown",G9657)</f>
        <v>Unknown</v>
      </c>
      <c r="P9657" s="6">
        <f>IF(ISBLANK(H9657),"Unknown",H9657)</f>
        <v>45277</v>
      </c>
      <c r="Q9657" s="13">
        <f t="shared" si="770"/>
        <v>2</v>
      </c>
      <c r="R9657" s="13">
        <f t="shared" si="771"/>
        <v>1</v>
      </c>
      <c r="S9657" s="11">
        <f t="shared" si="772"/>
        <v>2</v>
      </c>
    </row>
    <row r="9658" spans="1:19" x14ac:dyDescent="0.3">
      <c r="A9658" t="s">
        <v>9677</v>
      </c>
      <c r="B9658" t="s">
        <v>13</v>
      </c>
      <c r="C9658">
        <v>2</v>
      </c>
      <c r="D9658">
        <v>3</v>
      </c>
      <c r="E9658" s="7" t="s">
        <v>10024</v>
      </c>
      <c r="F9658" t="s">
        <v>10</v>
      </c>
      <c r="H9658" s="1">
        <v>45012</v>
      </c>
      <c r="J9658" s="8" t="str">
        <f>IF(ISBLANK(B9658),"Unknown",B9658)</f>
        <v>Cake</v>
      </c>
      <c r="K9658" s="5">
        <f t="shared" si="768"/>
        <v>2</v>
      </c>
      <c r="L9658" s="5">
        <f t="shared" si="768"/>
        <v>3</v>
      </c>
      <c r="M9658" s="5" t="str">
        <f t="shared" si="769"/>
        <v>Unknown</v>
      </c>
      <c r="N9658" s="8" t="str">
        <f>IF(ISBLANK(F9658),"Unknown",F9658)</f>
        <v>Credit Card</v>
      </c>
      <c r="O9658" s="8" t="str">
        <f>IF(ISBLANK(G9658),"Unknown",G9658)</f>
        <v>Unknown</v>
      </c>
      <c r="P9658" s="6">
        <f>IF(ISBLANK(H9658),"Unknown",H9658)</f>
        <v>45012</v>
      </c>
      <c r="Q9658" s="13">
        <f t="shared" si="770"/>
        <v>2</v>
      </c>
      <c r="R9658" s="13">
        <f t="shared" si="771"/>
        <v>3</v>
      </c>
      <c r="S9658" s="11">
        <f t="shared" si="772"/>
        <v>6</v>
      </c>
    </row>
    <row r="9659" spans="1:19" x14ac:dyDescent="0.3">
      <c r="A9659" t="s">
        <v>9678</v>
      </c>
      <c r="B9659" t="s">
        <v>63</v>
      </c>
      <c r="C9659">
        <v>2</v>
      </c>
      <c r="D9659">
        <v>1.5</v>
      </c>
      <c r="E9659">
        <v>3</v>
      </c>
      <c r="H9659" s="1">
        <v>45019</v>
      </c>
      <c r="J9659" s="8" t="str">
        <f>IF(ISBLANK(B9659),"Unknown",B9659)</f>
        <v>Tea</v>
      </c>
      <c r="K9659" s="5">
        <f t="shared" si="768"/>
        <v>2</v>
      </c>
      <c r="L9659" s="5">
        <f t="shared" si="768"/>
        <v>1.5</v>
      </c>
      <c r="M9659" s="5">
        <f t="shared" si="769"/>
        <v>3</v>
      </c>
      <c r="N9659" s="8" t="str">
        <f>IF(ISBLANK(F9659),"Unknown",F9659)</f>
        <v>Unknown</v>
      </c>
      <c r="O9659" s="8" t="str">
        <f>IF(ISBLANK(G9659),"Unknown",G9659)</f>
        <v>Unknown</v>
      </c>
      <c r="P9659" s="6">
        <f>IF(ISBLANK(H9659),"Unknown",H9659)</f>
        <v>45019</v>
      </c>
      <c r="Q9659" s="13">
        <f t="shared" si="770"/>
        <v>2</v>
      </c>
      <c r="R9659" s="13">
        <f t="shared" si="771"/>
        <v>1.5</v>
      </c>
      <c r="S9659" s="11">
        <f t="shared" si="772"/>
        <v>3</v>
      </c>
    </row>
    <row r="9660" spans="1:19" x14ac:dyDescent="0.3">
      <c r="A9660" t="s">
        <v>9679</v>
      </c>
      <c r="B9660" t="s">
        <v>19</v>
      </c>
      <c r="C9660">
        <v>1</v>
      </c>
      <c r="D9660">
        <v>5</v>
      </c>
      <c r="E9660">
        <v>5</v>
      </c>
      <c r="F9660" t="s">
        <v>14</v>
      </c>
      <c r="H9660" s="1">
        <v>45288</v>
      </c>
      <c r="J9660" s="8" t="str">
        <f>IF(ISBLANK(B9660),"Unknown",B9660)</f>
        <v>Salad</v>
      </c>
      <c r="K9660" s="5">
        <f t="shared" si="768"/>
        <v>1</v>
      </c>
      <c r="L9660" s="5">
        <f t="shared" si="768"/>
        <v>5</v>
      </c>
      <c r="M9660" s="5">
        <f t="shared" si="769"/>
        <v>5</v>
      </c>
      <c r="N9660" s="8" t="str">
        <f>IF(ISBLANK(F9660),"Unknown",F9660)</f>
        <v>Cash</v>
      </c>
      <c r="O9660" s="8" t="str">
        <f>IF(ISBLANK(G9660),"Unknown",G9660)</f>
        <v>Unknown</v>
      </c>
      <c r="P9660" s="6">
        <f>IF(ISBLANK(H9660),"Unknown",H9660)</f>
        <v>45288</v>
      </c>
      <c r="Q9660" s="13">
        <f t="shared" si="770"/>
        <v>1</v>
      </c>
      <c r="R9660" s="13">
        <f t="shared" si="771"/>
        <v>5</v>
      </c>
      <c r="S9660" s="11">
        <f t="shared" si="772"/>
        <v>5</v>
      </c>
    </row>
    <row r="9661" spans="1:19" x14ac:dyDescent="0.3">
      <c r="A9661" t="s">
        <v>9680</v>
      </c>
      <c r="B9661" t="s">
        <v>9</v>
      </c>
      <c r="C9661">
        <v>3</v>
      </c>
      <c r="D9661">
        <v>2</v>
      </c>
      <c r="E9661">
        <v>6</v>
      </c>
      <c r="F9661" t="s">
        <v>21</v>
      </c>
      <c r="G9661" t="s">
        <v>11</v>
      </c>
      <c r="H9661" s="1">
        <v>45156</v>
      </c>
      <c r="J9661" s="8" t="str">
        <f>IF(ISBLANK(B9661),"Unknown",B9661)</f>
        <v>Coffee</v>
      </c>
      <c r="K9661" s="5">
        <f t="shared" si="768"/>
        <v>3</v>
      </c>
      <c r="L9661" s="5">
        <f t="shared" si="768"/>
        <v>2</v>
      </c>
      <c r="M9661" s="5">
        <f t="shared" si="769"/>
        <v>6</v>
      </c>
      <c r="N9661" s="8" t="str">
        <f>IF(ISBLANK(F9661),"Unknown",F9661)</f>
        <v>Digital Wallet</v>
      </c>
      <c r="O9661" s="8" t="str">
        <f>IF(ISBLANK(G9661),"Unknown",G9661)</f>
        <v>Takeaway</v>
      </c>
      <c r="P9661" s="6">
        <f>IF(ISBLANK(H9661),"Unknown",H9661)</f>
        <v>45156</v>
      </c>
      <c r="Q9661" s="13">
        <f t="shared" si="770"/>
        <v>3</v>
      </c>
      <c r="R9661" s="13">
        <f t="shared" si="771"/>
        <v>2</v>
      </c>
      <c r="S9661" s="11">
        <f t="shared" si="772"/>
        <v>6</v>
      </c>
    </row>
    <row r="9662" spans="1:19" x14ac:dyDescent="0.3">
      <c r="A9662" t="s">
        <v>9681</v>
      </c>
      <c r="B9662" t="s">
        <v>9</v>
      </c>
      <c r="C9662">
        <v>3</v>
      </c>
      <c r="D9662">
        <v>2</v>
      </c>
      <c r="E9662">
        <v>6</v>
      </c>
      <c r="F9662" t="s">
        <v>10</v>
      </c>
      <c r="H9662" s="1">
        <v>45126</v>
      </c>
      <c r="J9662" s="8" t="str">
        <f>IF(ISBLANK(B9662),"Unknown",B9662)</f>
        <v>Coffee</v>
      </c>
      <c r="K9662" s="5">
        <f t="shared" si="768"/>
        <v>3</v>
      </c>
      <c r="L9662" s="5">
        <f t="shared" si="768"/>
        <v>2</v>
      </c>
      <c r="M9662" s="5">
        <f t="shared" si="769"/>
        <v>6</v>
      </c>
      <c r="N9662" s="8" t="str">
        <f>IF(ISBLANK(F9662),"Unknown",F9662)</f>
        <v>Credit Card</v>
      </c>
      <c r="O9662" s="8" t="str">
        <f>IF(ISBLANK(G9662),"Unknown",G9662)</f>
        <v>Unknown</v>
      </c>
      <c r="P9662" s="6">
        <f>IF(ISBLANK(H9662),"Unknown",H9662)</f>
        <v>45126</v>
      </c>
      <c r="Q9662" s="13">
        <f t="shared" si="770"/>
        <v>3</v>
      </c>
      <c r="R9662" s="13">
        <f t="shared" si="771"/>
        <v>2</v>
      </c>
      <c r="S9662" s="11">
        <f t="shared" si="772"/>
        <v>6</v>
      </c>
    </row>
    <row r="9663" spans="1:19" x14ac:dyDescent="0.3">
      <c r="A9663" t="s">
        <v>9682</v>
      </c>
      <c r="B9663" t="s">
        <v>26</v>
      </c>
      <c r="C9663">
        <v>3</v>
      </c>
      <c r="D9663">
        <v>4</v>
      </c>
      <c r="E9663">
        <v>12</v>
      </c>
      <c r="G9663" t="s">
        <v>11</v>
      </c>
      <c r="H9663" s="1">
        <v>45145</v>
      </c>
      <c r="J9663" s="8" t="str">
        <f>IF(ISBLANK(B9663),"Unknown",B9663)</f>
        <v>Sandwich</v>
      </c>
      <c r="K9663" s="5">
        <f t="shared" si="768"/>
        <v>3</v>
      </c>
      <c r="L9663" s="5">
        <f t="shared" si="768"/>
        <v>4</v>
      </c>
      <c r="M9663" s="5">
        <f t="shared" si="769"/>
        <v>12</v>
      </c>
      <c r="N9663" s="8" t="str">
        <f>IF(ISBLANK(F9663),"Unknown",F9663)</f>
        <v>Unknown</v>
      </c>
      <c r="O9663" s="8" t="str">
        <f>IF(ISBLANK(G9663),"Unknown",G9663)</f>
        <v>Takeaway</v>
      </c>
      <c r="P9663" s="6">
        <f>IF(ISBLANK(H9663),"Unknown",H9663)</f>
        <v>45145</v>
      </c>
      <c r="Q9663" s="13">
        <f t="shared" si="770"/>
        <v>3</v>
      </c>
      <c r="R9663" s="13">
        <f t="shared" si="771"/>
        <v>4</v>
      </c>
      <c r="S9663" s="11">
        <f t="shared" si="772"/>
        <v>12</v>
      </c>
    </row>
    <row r="9664" spans="1:19" x14ac:dyDescent="0.3">
      <c r="A9664" t="s">
        <v>9683</v>
      </c>
      <c r="C9664">
        <v>1</v>
      </c>
      <c r="D9664">
        <v>4</v>
      </c>
      <c r="E9664">
        <v>4</v>
      </c>
      <c r="F9664" t="s">
        <v>14</v>
      </c>
      <c r="G9664" t="s">
        <v>11</v>
      </c>
      <c r="H9664" s="1">
        <v>45236</v>
      </c>
      <c r="J9664" s="8" t="str">
        <f>IF(ISBLANK(B9664),"Unknown",B9664)</f>
        <v>Unknown</v>
      </c>
      <c r="K9664" s="5">
        <f t="shared" si="768"/>
        <v>1</v>
      </c>
      <c r="L9664" s="5">
        <f t="shared" si="768"/>
        <v>4</v>
      </c>
      <c r="M9664" s="5">
        <f t="shared" si="769"/>
        <v>4</v>
      </c>
      <c r="N9664" s="8" t="str">
        <f>IF(ISBLANK(F9664),"Unknown",F9664)</f>
        <v>Cash</v>
      </c>
      <c r="O9664" s="8" t="str">
        <f>IF(ISBLANK(G9664),"Unknown",G9664)</f>
        <v>Takeaway</v>
      </c>
      <c r="P9664" s="6">
        <f>IF(ISBLANK(H9664),"Unknown",H9664)</f>
        <v>45236</v>
      </c>
      <c r="Q9664" s="13">
        <f t="shared" si="770"/>
        <v>1</v>
      </c>
      <c r="R9664" s="13">
        <f t="shared" si="771"/>
        <v>4</v>
      </c>
      <c r="S9664" s="11">
        <f t="shared" si="772"/>
        <v>4</v>
      </c>
    </row>
    <row r="9665" spans="1:19" x14ac:dyDescent="0.3">
      <c r="A9665" t="s">
        <v>9684</v>
      </c>
      <c r="B9665" t="s">
        <v>9</v>
      </c>
      <c r="C9665">
        <v>1</v>
      </c>
      <c r="D9665">
        <v>2</v>
      </c>
      <c r="E9665">
        <v>2</v>
      </c>
      <c r="G9665" s="7" t="s">
        <v>10024</v>
      </c>
      <c r="H9665" s="1">
        <v>45127</v>
      </c>
      <c r="J9665" s="8" t="str">
        <f>IF(ISBLANK(B9665),"Unknown",B9665)</f>
        <v>Coffee</v>
      </c>
      <c r="K9665" s="5">
        <f t="shared" si="768"/>
        <v>1</v>
      </c>
      <c r="L9665" s="5">
        <f t="shared" si="768"/>
        <v>2</v>
      </c>
      <c r="M9665" s="5">
        <f t="shared" si="769"/>
        <v>2</v>
      </c>
      <c r="N9665" s="8" t="str">
        <f>IF(ISBLANK(F9665),"Unknown",F9665)</f>
        <v>Unknown</v>
      </c>
      <c r="O9665" s="8" t="str">
        <f>IF(ISBLANK(G9665),"Unknown",G9665)</f>
        <v>Unknown</v>
      </c>
      <c r="P9665" s="6">
        <f>IF(ISBLANK(H9665),"Unknown",H9665)</f>
        <v>45127</v>
      </c>
      <c r="Q9665" s="13">
        <f t="shared" si="770"/>
        <v>1</v>
      </c>
      <c r="R9665" s="13">
        <f t="shared" si="771"/>
        <v>2</v>
      </c>
      <c r="S9665" s="11">
        <f t="shared" si="772"/>
        <v>2</v>
      </c>
    </row>
    <row r="9666" spans="1:19" x14ac:dyDescent="0.3">
      <c r="A9666" t="s">
        <v>9685</v>
      </c>
      <c r="B9666" t="s">
        <v>37</v>
      </c>
      <c r="C9666">
        <v>5</v>
      </c>
      <c r="D9666">
        <v>3</v>
      </c>
      <c r="E9666">
        <v>15</v>
      </c>
      <c r="G9666" t="s">
        <v>11</v>
      </c>
      <c r="H9666" s="1">
        <v>45067</v>
      </c>
      <c r="J9666" s="8" t="str">
        <f>IF(ISBLANK(B9666),"Unknown",B9666)</f>
        <v>Juice</v>
      </c>
      <c r="K9666" s="5">
        <f t="shared" si="768"/>
        <v>5</v>
      </c>
      <c r="L9666" s="5">
        <f t="shared" si="768"/>
        <v>3</v>
      </c>
      <c r="M9666" s="5">
        <f t="shared" si="769"/>
        <v>15</v>
      </c>
      <c r="N9666" s="8" t="str">
        <f>IF(ISBLANK(F9666),"Unknown",F9666)</f>
        <v>Unknown</v>
      </c>
      <c r="O9666" s="8" t="str">
        <f>IF(ISBLANK(G9666),"Unknown",G9666)</f>
        <v>Takeaway</v>
      </c>
      <c r="P9666" s="6">
        <f>IF(ISBLANK(H9666),"Unknown",H9666)</f>
        <v>45067</v>
      </c>
      <c r="Q9666" s="13">
        <f t="shared" si="770"/>
        <v>5</v>
      </c>
      <c r="R9666" s="13">
        <f t="shared" si="771"/>
        <v>3</v>
      </c>
      <c r="S9666" s="11">
        <f t="shared" si="772"/>
        <v>15</v>
      </c>
    </row>
    <row r="9667" spans="1:19" x14ac:dyDescent="0.3">
      <c r="A9667" t="s">
        <v>9686</v>
      </c>
      <c r="B9667" t="s">
        <v>23</v>
      </c>
      <c r="C9667">
        <v>3</v>
      </c>
      <c r="D9667">
        <v>4</v>
      </c>
      <c r="E9667">
        <v>12</v>
      </c>
      <c r="F9667" s="7" t="s">
        <v>10024</v>
      </c>
      <c r="G9667" t="s">
        <v>15</v>
      </c>
      <c r="H9667" s="1">
        <v>45078</v>
      </c>
      <c r="J9667" s="8" t="str">
        <f>IF(ISBLANK(B9667),"Unknown",B9667)</f>
        <v>Smoothie</v>
      </c>
      <c r="K9667" s="5">
        <f t="shared" ref="K9667:L9730" si="773">IF(ISBLANK(C9667),"0",C9667)</f>
        <v>3</v>
      </c>
      <c r="L9667" s="5">
        <f t="shared" si="773"/>
        <v>4</v>
      </c>
      <c r="M9667" s="5">
        <f t="shared" ref="M9667:M9730" si="774">IF(ISBLANK(E9667),"0",E9667)</f>
        <v>12</v>
      </c>
      <c r="N9667" s="8" t="str">
        <f>IF(ISBLANK(F9667),"Unknown",F9667)</f>
        <v>Unknown</v>
      </c>
      <c r="O9667" s="8" t="str">
        <f>IF(ISBLANK(G9667),"Unknown",G9667)</f>
        <v>In-store</v>
      </c>
      <c r="P9667" s="6">
        <f>IF(ISBLANK(H9667),"Unknown",H9667)</f>
        <v>45078</v>
      </c>
      <c r="Q9667" s="13">
        <f t="shared" ref="Q9667:Q9730" si="775">IF(K9667="Unknown",0,K9667)</f>
        <v>3</v>
      </c>
      <c r="R9667" s="13">
        <f t="shared" ref="R9667:R9730" si="776">IF(L9667="Unknown",0,L9667)</f>
        <v>4</v>
      </c>
      <c r="S9667" s="11">
        <f t="shared" ref="S9667:S9730" si="777">Q9667*R9667</f>
        <v>12</v>
      </c>
    </row>
    <row r="9668" spans="1:19" x14ac:dyDescent="0.3">
      <c r="A9668" t="s">
        <v>9687</v>
      </c>
      <c r="B9668" t="s">
        <v>63</v>
      </c>
      <c r="C9668">
        <v>2</v>
      </c>
      <c r="D9668">
        <v>1.5</v>
      </c>
      <c r="E9668">
        <v>3</v>
      </c>
      <c r="G9668" t="s">
        <v>15</v>
      </c>
      <c r="H9668" s="1">
        <v>45201</v>
      </c>
      <c r="J9668" s="8" t="str">
        <f>IF(ISBLANK(B9668),"Unknown",B9668)</f>
        <v>Tea</v>
      </c>
      <c r="K9668" s="5">
        <f t="shared" si="773"/>
        <v>2</v>
      </c>
      <c r="L9668" s="5">
        <f t="shared" si="773"/>
        <v>1.5</v>
      </c>
      <c r="M9668" s="5">
        <f t="shared" si="774"/>
        <v>3</v>
      </c>
      <c r="N9668" s="8" t="str">
        <f>IF(ISBLANK(F9668),"Unknown",F9668)</f>
        <v>Unknown</v>
      </c>
      <c r="O9668" s="8" t="str">
        <f>IF(ISBLANK(G9668),"Unknown",G9668)</f>
        <v>In-store</v>
      </c>
      <c r="P9668" s="6">
        <f>IF(ISBLANK(H9668),"Unknown",H9668)</f>
        <v>45201</v>
      </c>
      <c r="Q9668" s="13">
        <f t="shared" si="775"/>
        <v>2</v>
      </c>
      <c r="R9668" s="13">
        <f t="shared" si="776"/>
        <v>1.5</v>
      </c>
      <c r="S9668" s="11">
        <f t="shared" si="777"/>
        <v>3</v>
      </c>
    </row>
    <row r="9669" spans="1:19" x14ac:dyDescent="0.3">
      <c r="A9669" t="s">
        <v>9688</v>
      </c>
      <c r="B9669" t="s">
        <v>13</v>
      </c>
      <c r="C9669">
        <v>5</v>
      </c>
      <c r="D9669">
        <v>3</v>
      </c>
      <c r="E9669">
        <v>15</v>
      </c>
      <c r="F9669" t="s">
        <v>21</v>
      </c>
      <c r="G9669" t="s">
        <v>15</v>
      </c>
      <c r="H9669" s="1">
        <v>45141</v>
      </c>
      <c r="J9669" s="8" t="str">
        <f>IF(ISBLANK(B9669),"Unknown",B9669)</f>
        <v>Cake</v>
      </c>
      <c r="K9669" s="5">
        <f t="shared" si="773"/>
        <v>5</v>
      </c>
      <c r="L9669" s="5">
        <f t="shared" si="773"/>
        <v>3</v>
      </c>
      <c r="M9669" s="5">
        <f t="shared" si="774"/>
        <v>15</v>
      </c>
      <c r="N9669" s="8" t="str">
        <f>IF(ISBLANK(F9669),"Unknown",F9669)</f>
        <v>Digital Wallet</v>
      </c>
      <c r="O9669" s="8" t="str">
        <f>IF(ISBLANK(G9669),"Unknown",G9669)</f>
        <v>In-store</v>
      </c>
      <c r="P9669" s="6">
        <f>IF(ISBLANK(H9669),"Unknown",H9669)</f>
        <v>45141</v>
      </c>
      <c r="Q9669" s="13">
        <f t="shared" si="775"/>
        <v>5</v>
      </c>
      <c r="R9669" s="13">
        <f t="shared" si="776"/>
        <v>3</v>
      </c>
      <c r="S9669" s="11">
        <f t="shared" si="777"/>
        <v>15</v>
      </c>
    </row>
    <row r="9670" spans="1:19" x14ac:dyDescent="0.3">
      <c r="A9670" t="s">
        <v>9689</v>
      </c>
      <c r="B9670" t="s">
        <v>37</v>
      </c>
      <c r="C9670">
        <v>1</v>
      </c>
      <c r="D9670">
        <v>3</v>
      </c>
      <c r="E9670">
        <v>3</v>
      </c>
      <c r="F9670" t="s">
        <v>10</v>
      </c>
      <c r="G9670" t="s">
        <v>11</v>
      </c>
      <c r="H9670" s="1">
        <v>45277</v>
      </c>
      <c r="J9670" s="8" t="str">
        <f>IF(ISBLANK(B9670),"Unknown",B9670)</f>
        <v>Juice</v>
      </c>
      <c r="K9670" s="5">
        <f t="shared" si="773"/>
        <v>1</v>
      </c>
      <c r="L9670" s="5">
        <f t="shared" si="773"/>
        <v>3</v>
      </c>
      <c r="M9670" s="5">
        <f t="shared" si="774"/>
        <v>3</v>
      </c>
      <c r="N9670" s="8" t="str">
        <f>IF(ISBLANK(F9670),"Unknown",F9670)</f>
        <v>Credit Card</v>
      </c>
      <c r="O9670" s="8" t="str">
        <f>IF(ISBLANK(G9670),"Unknown",G9670)</f>
        <v>Takeaway</v>
      </c>
      <c r="P9670" s="6">
        <f>IF(ISBLANK(H9670),"Unknown",H9670)</f>
        <v>45277</v>
      </c>
      <c r="Q9670" s="13">
        <f t="shared" si="775"/>
        <v>1</v>
      </c>
      <c r="R9670" s="13">
        <f t="shared" si="776"/>
        <v>3</v>
      </c>
      <c r="S9670" s="11">
        <f t="shared" si="777"/>
        <v>3</v>
      </c>
    </row>
    <row r="9671" spans="1:19" x14ac:dyDescent="0.3">
      <c r="A9671" t="s">
        <v>9690</v>
      </c>
      <c r="B9671" t="s">
        <v>37</v>
      </c>
      <c r="C9671">
        <v>5</v>
      </c>
      <c r="D9671">
        <v>3</v>
      </c>
      <c r="E9671">
        <v>15</v>
      </c>
      <c r="H9671" s="1">
        <v>45013</v>
      </c>
      <c r="J9671" s="8" t="str">
        <f>IF(ISBLANK(B9671),"Unknown",B9671)</f>
        <v>Juice</v>
      </c>
      <c r="K9671" s="5">
        <f t="shared" si="773"/>
        <v>5</v>
      </c>
      <c r="L9671" s="5">
        <f t="shared" si="773"/>
        <v>3</v>
      </c>
      <c r="M9671" s="5">
        <f t="shared" si="774"/>
        <v>15</v>
      </c>
      <c r="N9671" s="8" t="str">
        <f>IF(ISBLANK(F9671),"Unknown",F9671)</f>
        <v>Unknown</v>
      </c>
      <c r="O9671" s="8" t="str">
        <f>IF(ISBLANK(G9671),"Unknown",G9671)</f>
        <v>Unknown</v>
      </c>
      <c r="P9671" s="6">
        <f>IF(ISBLANK(H9671),"Unknown",H9671)</f>
        <v>45013</v>
      </c>
      <c r="Q9671" s="13">
        <f t="shared" si="775"/>
        <v>5</v>
      </c>
      <c r="R9671" s="13">
        <f t="shared" si="776"/>
        <v>3</v>
      </c>
      <c r="S9671" s="11">
        <f t="shared" si="777"/>
        <v>15</v>
      </c>
    </row>
    <row r="9672" spans="1:19" x14ac:dyDescent="0.3">
      <c r="A9672" t="s">
        <v>9691</v>
      </c>
      <c r="B9672" t="s">
        <v>37</v>
      </c>
      <c r="C9672">
        <v>4</v>
      </c>
      <c r="D9672">
        <v>3</v>
      </c>
      <c r="E9672">
        <v>12</v>
      </c>
      <c r="F9672" t="s">
        <v>10</v>
      </c>
      <c r="H9672" s="1">
        <v>44948</v>
      </c>
      <c r="J9672" s="8" t="str">
        <f>IF(ISBLANK(B9672),"Unknown",B9672)</f>
        <v>Juice</v>
      </c>
      <c r="K9672" s="5">
        <f t="shared" si="773"/>
        <v>4</v>
      </c>
      <c r="L9672" s="5">
        <f t="shared" si="773"/>
        <v>3</v>
      </c>
      <c r="M9672" s="5">
        <f t="shared" si="774"/>
        <v>12</v>
      </c>
      <c r="N9672" s="8" t="str">
        <f>IF(ISBLANK(F9672),"Unknown",F9672)</f>
        <v>Credit Card</v>
      </c>
      <c r="O9672" s="8" t="str">
        <f>IF(ISBLANK(G9672),"Unknown",G9672)</f>
        <v>Unknown</v>
      </c>
      <c r="P9672" s="6">
        <f>IF(ISBLANK(H9672),"Unknown",H9672)</f>
        <v>44948</v>
      </c>
      <c r="Q9672" s="13">
        <f t="shared" si="775"/>
        <v>4</v>
      </c>
      <c r="R9672" s="13">
        <f t="shared" si="776"/>
        <v>3</v>
      </c>
      <c r="S9672" s="11">
        <f t="shared" si="777"/>
        <v>12</v>
      </c>
    </row>
    <row r="9673" spans="1:19" x14ac:dyDescent="0.3">
      <c r="A9673" t="s">
        <v>9692</v>
      </c>
      <c r="B9673" t="s">
        <v>26</v>
      </c>
      <c r="C9673">
        <v>3</v>
      </c>
      <c r="D9673">
        <v>4</v>
      </c>
      <c r="E9673">
        <v>12</v>
      </c>
      <c r="F9673" t="s">
        <v>21</v>
      </c>
      <c r="G9673" t="s">
        <v>11</v>
      </c>
      <c r="H9673" s="1">
        <v>45079</v>
      </c>
      <c r="J9673" s="8" t="str">
        <f>IF(ISBLANK(B9673),"Unknown",B9673)</f>
        <v>Sandwich</v>
      </c>
      <c r="K9673" s="5">
        <f t="shared" si="773"/>
        <v>3</v>
      </c>
      <c r="L9673" s="5">
        <f t="shared" si="773"/>
        <v>4</v>
      </c>
      <c r="M9673" s="5">
        <f t="shared" si="774"/>
        <v>12</v>
      </c>
      <c r="N9673" s="8" t="str">
        <f>IF(ISBLANK(F9673),"Unknown",F9673)</f>
        <v>Digital Wallet</v>
      </c>
      <c r="O9673" s="8" t="str">
        <f>IF(ISBLANK(G9673),"Unknown",G9673)</f>
        <v>Takeaway</v>
      </c>
      <c r="P9673" s="6">
        <f>IF(ISBLANK(H9673),"Unknown",H9673)</f>
        <v>45079</v>
      </c>
      <c r="Q9673" s="13">
        <f t="shared" si="775"/>
        <v>3</v>
      </c>
      <c r="R9673" s="13">
        <f t="shared" si="776"/>
        <v>4</v>
      </c>
      <c r="S9673" s="11">
        <f t="shared" si="777"/>
        <v>12</v>
      </c>
    </row>
    <row r="9674" spans="1:19" x14ac:dyDescent="0.3">
      <c r="A9674" t="s">
        <v>9693</v>
      </c>
      <c r="C9674">
        <v>3</v>
      </c>
      <c r="D9674">
        <v>1</v>
      </c>
      <c r="E9674">
        <v>3</v>
      </c>
      <c r="F9674" t="s">
        <v>14</v>
      </c>
      <c r="G9674" s="7" t="s">
        <v>10024</v>
      </c>
      <c r="H9674" s="1">
        <v>45157</v>
      </c>
      <c r="J9674" s="8" t="str">
        <f>IF(ISBLANK(B9674),"Unknown",B9674)</f>
        <v>Unknown</v>
      </c>
      <c r="K9674" s="5">
        <f t="shared" si="773"/>
        <v>3</v>
      </c>
      <c r="L9674" s="5">
        <f t="shared" si="773"/>
        <v>1</v>
      </c>
      <c r="M9674" s="5">
        <f t="shared" si="774"/>
        <v>3</v>
      </c>
      <c r="N9674" s="8" t="str">
        <f>IF(ISBLANK(F9674),"Unknown",F9674)</f>
        <v>Cash</v>
      </c>
      <c r="O9674" s="8" t="str">
        <f>IF(ISBLANK(G9674),"Unknown",G9674)</f>
        <v>Unknown</v>
      </c>
      <c r="P9674" s="6">
        <f>IF(ISBLANK(H9674),"Unknown",H9674)</f>
        <v>45157</v>
      </c>
      <c r="Q9674" s="13">
        <f t="shared" si="775"/>
        <v>3</v>
      </c>
      <c r="R9674" s="13">
        <f t="shared" si="776"/>
        <v>1</v>
      </c>
      <c r="S9674" s="11">
        <f t="shared" si="777"/>
        <v>3</v>
      </c>
    </row>
    <row r="9675" spans="1:19" x14ac:dyDescent="0.3">
      <c r="A9675" t="s">
        <v>9694</v>
      </c>
      <c r="B9675" s="7" t="s">
        <v>10024</v>
      </c>
      <c r="C9675">
        <v>1</v>
      </c>
      <c r="E9675">
        <v>4</v>
      </c>
      <c r="F9675" t="s">
        <v>10</v>
      </c>
      <c r="H9675" s="1">
        <v>45015</v>
      </c>
      <c r="J9675" s="8" t="str">
        <f>IF(ISBLANK(B9675),"Unknown",B9675)</f>
        <v>Unknown</v>
      </c>
      <c r="K9675" s="5">
        <f t="shared" si="773"/>
        <v>1</v>
      </c>
      <c r="L9675" s="5" t="str">
        <f t="shared" si="773"/>
        <v>0</v>
      </c>
      <c r="M9675" s="5">
        <f t="shared" si="774"/>
        <v>4</v>
      </c>
      <c r="N9675" s="8" t="str">
        <f>IF(ISBLANK(F9675),"Unknown",F9675)</f>
        <v>Credit Card</v>
      </c>
      <c r="O9675" s="8" t="str">
        <f>IF(ISBLANK(G9675),"Unknown",G9675)</f>
        <v>Unknown</v>
      </c>
      <c r="P9675" s="6">
        <f>IF(ISBLANK(H9675),"Unknown",H9675)</f>
        <v>45015</v>
      </c>
      <c r="Q9675" s="13">
        <f t="shared" si="775"/>
        <v>1</v>
      </c>
      <c r="R9675" s="13" t="str">
        <f t="shared" si="776"/>
        <v>0</v>
      </c>
      <c r="S9675" s="11">
        <f t="shared" si="777"/>
        <v>0</v>
      </c>
    </row>
    <row r="9676" spans="1:19" x14ac:dyDescent="0.3">
      <c r="A9676" t="s">
        <v>9695</v>
      </c>
      <c r="B9676" t="s">
        <v>9</v>
      </c>
      <c r="C9676">
        <v>2</v>
      </c>
      <c r="D9676">
        <v>2</v>
      </c>
      <c r="E9676">
        <v>4</v>
      </c>
      <c r="F9676" t="s">
        <v>14</v>
      </c>
      <c r="H9676" s="1">
        <v>45051</v>
      </c>
      <c r="J9676" s="8" t="str">
        <f>IF(ISBLANK(B9676),"Unknown",B9676)</f>
        <v>Coffee</v>
      </c>
      <c r="K9676" s="5">
        <f t="shared" si="773"/>
        <v>2</v>
      </c>
      <c r="L9676" s="5">
        <f t="shared" si="773"/>
        <v>2</v>
      </c>
      <c r="M9676" s="5">
        <f t="shared" si="774"/>
        <v>4</v>
      </c>
      <c r="N9676" s="8" t="str">
        <f>IF(ISBLANK(F9676),"Unknown",F9676)</f>
        <v>Cash</v>
      </c>
      <c r="O9676" s="8" t="str">
        <f>IF(ISBLANK(G9676),"Unknown",G9676)</f>
        <v>Unknown</v>
      </c>
      <c r="P9676" s="6">
        <f>IF(ISBLANK(H9676),"Unknown",H9676)</f>
        <v>45051</v>
      </c>
      <c r="Q9676" s="13">
        <f t="shared" si="775"/>
        <v>2</v>
      </c>
      <c r="R9676" s="13">
        <f t="shared" si="776"/>
        <v>2</v>
      </c>
      <c r="S9676" s="11">
        <f t="shared" si="777"/>
        <v>4</v>
      </c>
    </row>
    <row r="9677" spans="1:19" x14ac:dyDescent="0.3">
      <c r="A9677" t="s">
        <v>9696</v>
      </c>
      <c r="B9677" t="s">
        <v>63</v>
      </c>
      <c r="C9677">
        <v>5</v>
      </c>
      <c r="D9677">
        <v>1.5</v>
      </c>
      <c r="E9677" s="7" t="s">
        <v>10024</v>
      </c>
      <c r="F9677" t="s">
        <v>10</v>
      </c>
      <c r="G9677" t="s">
        <v>11</v>
      </c>
      <c r="H9677" s="1">
        <v>45095</v>
      </c>
      <c r="J9677" s="8" t="str">
        <f>IF(ISBLANK(B9677),"Unknown",B9677)</f>
        <v>Tea</v>
      </c>
      <c r="K9677" s="5">
        <f t="shared" si="773"/>
        <v>5</v>
      </c>
      <c r="L9677" s="5">
        <f t="shared" si="773"/>
        <v>1.5</v>
      </c>
      <c r="M9677" s="5" t="str">
        <f t="shared" si="774"/>
        <v>Unknown</v>
      </c>
      <c r="N9677" s="8" t="str">
        <f>IF(ISBLANK(F9677),"Unknown",F9677)</f>
        <v>Credit Card</v>
      </c>
      <c r="O9677" s="8" t="str">
        <f>IF(ISBLANK(G9677),"Unknown",G9677)</f>
        <v>Takeaway</v>
      </c>
      <c r="P9677" s="6">
        <f>IF(ISBLANK(H9677),"Unknown",H9677)</f>
        <v>45095</v>
      </c>
      <c r="Q9677" s="13">
        <f t="shared" si="775"/>
        <v>5</v>
      </c>
      <c r="R9677" s="13">
        <f t="shared" si="776"/>
        <v>1.5</v>
      </c>
      <c r="S9677" s="11">
        <f t="shared" si="777"/>
        <v>7.5</v>
      </c>
    </row>
    <row r="9678" spans="1:19" x14ac:dyDescent="0.3">
      <c r="A9678" t="s">
        <v>9697</v>
      </c>
      <c r="B9678" t="s">
        <v>63</v>
      </c>
      <c r="C9678">
        <v>3</v>
      </c>
      <c r="D9678">
        <v>1.5</v>
      </c>
      <c r="E9678" s="7" t="s">
        <v>10024</v>
      </c>
      <c r="F9678" t="s">
        <v>10</v>
      </c>
      <c r="G9678" t="s">
        <v>11</v>
      </c>
      <c r="J9678" s="8" t="str">
        <f>IF(ISBLANK(B9678),"Unknown",B9678)</f>
        <v>Tea</v>
      </c>
      <c r="K9678" s="5">
        <f t="shared" si="773"/>
        <v>3</v>
      </c>
      <c r="L9678" s="5">
        <f t="shared" si="773"/>
        <v>1.5</v>
      </c>
      <c r="M9678" s="5" t="str">
        <f t="shared" si="774"/>
        <v>Unknown</v>
      </c>
      <c r="N9678" s="8" t="str">
        <f>IF(ISBLANK(F9678),"Unknown",F9678)</f>
        <v>Credit Card</v>
      </c>
      <c r="O9678" s="8" t="str">
        <f>IF(ISBLANK(G9678),"Unknown",G9678)</f>
        <v>Takeaway</v>
      </c>
      <c r="P9678" s="6" t="str">
        <f>IF(ISBLANK(H9678),"Unknown",H9678)</f>
        <v>Unknown</v>
      </c>
      <c r="Q9678" s="13">
        <f t="shared" si="775"/>
        <v>3</v>
      </c>
      <c r="R9678" s="13">
        <f t="shared" si="776"/>
        <v>1.5</v>
      </c>
      <c r="S9678" s="11">
        <f t="shared" si="777"/>
        <v>4.5</v>
      </c>
    </row>
    <row r="9679" spans="1:19" x14ac:dyDescent="0.3">
      <c r="A9679" t="s">
        <v>9698</v>
      </c>
      <c r="B9679" t="s">
        <v>9</v>
      </c>
      <c r="C9679">
        <v>5</v>
      </c>
      <c r="D9679">
        <v>2</v>
      </c>
      <c r="E9679">
        <v>10</v>
      </c>
      <c r="G9679" t="s">
        <v>11</v>
      </c>
      <c r="H9679" s="1">
        <v>45195</v>
      </c>
      <c r="J9679" s="8" t="str">
        <f>IF(ISBLANK(B9679),"Unknown",B9679)</f>
        <v>Coffee</v>
      </c>
      <c r="K9679" s="5">
        <f t="shared" si="773"/>
        <v>5</v>
      </c>
      <c r="L9679" s="5">
        <f t="shared" si="773"/>
        <v>2</v>
      </c>
      <c r="M9679" s="5">
        <f t="shared" si="774"/>
        <v>10</v>
      </c>
      <c r="N9679" s="8" t="str">
        <f>IF(ISBLANK(F9679),"Unknown",F9679)</f>
        <v>Unknown</v>
      </c>
      <c r="O9679" s="8" t="str">
        <f>IF(ISBLANK(G9679),"Unknown",G9679)</f>
        <v>Takeaway</v>
      </c>
      <c r="P9679" s="6">
        <f>IF(ISBLANK(H9679),"Unknown",H9679)</f>
        <v>45195</v>
      </c>
      <c r="Q9679" s="13">
        <f t="shared" si="775"/>
        <v>5</v>
      </c>
      <c r="R9679" s="13">
        <f t="shared" si="776"/>
        <v>2</v>
      </c>
      <c r="S9679" s="11">
        <f t="shared" si="777"/>
        <v>10</v>
      </c>
    </row>
    <row r="9680" spans="1:19" x14ac:dyDescent="0.3">
      <c r="A9680" t="s">
        <v>9699</v>
      </c>
      <c r="B9680" t="s">
        <v>37</v>
      </c>
      <c r="C9680">
        <v>2</v>
      </c>
      <c r="D9680">
        <v>3</v>
      </c>
      <c r="E9680">
        <v>6</v>
      </c>
      <c r="F9680" t="s">
        <v>14</v>
      </c>
      <c r="G9680" t="s">
        <v>11</v>
      </c>
      <c r="H9680" s="1">
        <v>45090</v>
      </c>
      <c r="J9680" s="8" t="str">
        <f>IF(ISBLANK(B9680),"Unknown",B9680)</f>
        <v>Juice</v>
      </c>
      <c r="K9680" s="5">
        <f t="shared" si="773"/>
        <v>2</v>
      </c>
      <c r="L9680" s="5">
        <f t="shared" si="773"/>
        <v>3</v>
      </c>
      <c r="M9680" s="5">
        <f t="shared" si="774"/>
        <v>6</v>
      </c>
      <c r="N9680" s="8" t="str">
        <f>IF(ISBLANK(F9680),"Unknown",F9680)</f>
        <v>Cash</v>
      </c>
      <c r="O9680" s="8" t="str">
        <f>IF(ISBLANK(G9680),"Unknown",G9680)</f>
        <v>Takeaway</v>
      </c>
      <c r="P9680" s="6">
        <f>IF(ISBLANK(H9680),"Unknown",H9680)</f>
        <v>45090</v>
      </c>
      <c r="Q9680" s="13">
        <f t="shared" si="775"/>
        <v>2</v>
      </c>
      <c r="R9680" s="13">
        <f t="shared" si="776"/>
        <v>3</v>
      </c>
      <c r="S9680" s="11">
        <f t="shared" si="777"/>
        <v>6</v>
      </c>
    </row>
    <row r="9681" spans="1:19" x14ac:dyDescent="0.3">
      <c r="A9681" t="s">
        <v>9700</v>
      </c>
      <c r="B9681" t="s">
        <v>17</v>
      </c>
      <c r="C9681">
        <v>1</v>
      </c>
      <c r="D9681">
        <v>1</v>
      </c>
      <c r="E9681">
        <v>1</v>
      </c>
      <c r="F9681" t="s">
        <v>14</v>
      </c>
      <c r="G9681" t="s">
        <v>11</v>
      </c>
      <c r="H9681" s="1">
        <v>45079</v>
      </c>
      <c r="J9681" s="8" t="str">
        <f>IF(ISBLANK(B9681),"Unknown",B9681)</f>
        <v>Cookie</v>
      </c>
      <c r="K9681" s="5">
        <f t="shared" si="773"/>
        <v>1</v>
      </c>
      <c r="L9681" s="5">
        <f t="shared" si="773"/>
        <v>1</v>
      </c>
      <c r="M9681" s="5">
        <f t="shared" si="774"/>
        <v>1</v>
      </c>
      <c r="N9681" s="8" t="str">
        <f>IF(ISBLANK(F9681),"Unknown",F9681)</f>
        <v>Cash</v>
      </c>
      <c r="O9681" s="8" t="str">
        <f>IF(ISBLANK(G9681),"Unknown",G9681)</f>
        <v>Takeaway</v>
      </c>
      <c r="P9681" s="6">
        <f>IF(ISBLANK(H9681),"Unknown",H9681)</f>
        <v>45079</v>
      </c>
      <c r="Q9681" s="13">
        <f t="shared" si="775"/>
        <v>1</v>
      </c>
      <c r="R9681" s="13">
        <f t="shared" si="776"/>
        <v>1</v>
      </c>
      <c r="S9681" s="11">
        <f t="shared" si="777"/>
        <v>1</v>
      </c>
    </row>
    <row r="9682" spans="1:19" x14ac:dyDescent="0.3">
      <c r="A9682" t="s">
        <v>9701</v>
      </c>
      <c r="B9682" t="s">
        <v>63</v>
      </c>
      <c r="C9682">
        <v>1</v>
      </c>
      <c r="D9682">
        <v>1.5</v>
      </c>
      <c r="E9682">
        <v>1.5</v>
      </c>
      <c r="F9682" t="s">
        <v>21</v>
      </c>
      <c r="G9682" t="s">
        <v>11</v>
      </c>
      <c r="H9682" s="1">
        <v>44955</v>
      </c>
      <c r="J9682" s="8" t="str">
        <f>IF(ISBLANK(B9682),"Unknown",B9682)</f>
        <v>Tea</v>
      </c>
      <c r="K9682" s="5">
        <f t="shared" si="773"/>
        <v>1</v>
      </c>
      <c r="L9682" s="5">
        <f t="shared" si="773"/>
        <v>1.5</v>
      </c>
      <c r="M9682" s="5">
        <f t="shared" si="774"/>
        <v>1.5</v>
      </c>
      <c r="N9682" s="8" t="str">
        <f>IF(ISBLANK(F9682),"Unknown",F9682)</f>
        <v>Digital Wallet</v>
      </c>
      <c r="O9682" s="8" t="str">
        <f>IF(ISBLANK(G9682),"Unknown",G9682)</f>
        <v>Takeaway</v>
      </c>
      <c r="P9682" s="6">
        <f>IF(ISBLANK(H9682),"Unknown",H9682)</f>
        <v>44955</v>
      </c>
      <c r="Q9682" s="13">
        <f t="shared" si="775"/>
        <v>1</v>
      </c>
      <c r="R9682" s="13">
        <f t="shared" si="776"/>
        <v>1.5</v>
      </c>
      <c r="S9682" s="11">
        <f t="shared" si="777"/>
        <v>1.5</v>
      </c>
    </row>
    <row r="9683" spans="1:19" x14ac:dyDescent="0.3">
      <c r="A9683" t="s">
        <v>9702</v>
      </c>
      <c r="B9683" t="s">
        <v>19</v>
      </c>
      <c r="C9683">
        <v>2</v>
      </c>
      <c r="D9683">
        <v>5</v>
      </c>
      <c r="E9683">
        <v>10</v>
      </c>
      <c r="F9683" t="s">
        <v>14</v>
      </c>
      <c r="G9683" t="s">
        <v>15</v>
      </c>
      <c r="J9683" s="8" t="str">
        <f>IF(ISBLANK(B9683),"Unknown",B9683)</f>
        <v>Salad</v>
      </c>
      <c r="K9683" s="5">
        <f t="shared" si="773"/>
        <v>2</v>
      </c>
      <c r="L9683" s="5">
        <f t="shared" si="773"/>
        <v>5</v>
      </c>
      <c r="M9683" s="5">
        <f t="shared" si="774"/>
        <v>10</v>
      </c>
      <c r="N9683" s="8" t="str">
        <f>IF(ISBLANK(F9683),"Unknown",F9683)</f>
        <v>Cash</v>
      </c>
      <c r="O9683" s="8" t="str">
        <f>IF(ISBLANK(G9683),"Unknown",G9683)</f>
        <v>In-store</v>
      </c>
      <c r="P9683" s="6" t="str">
        <f>IF(ISBLANK(H9683),"Unknown",H9683)</f>
        <v>Unknown</v>
      </c>
      <c r="Q9683" s="13">
        <f t="shared" si="775"/>
        <v>2</v>
      </c>
      <c r="R9683" s="13">
        <f t="shared" si="776"/>
        <v>5</v>
      </c>
      <c r="S9683" s="11">
        <f t="shared" si="777"/>
        <v>10</v>
      </c>
    </row>
    <row r="9684" spans="1:19" x14ac:dyDescent="0.3">
      <c r="A9684" t="s">
        <v>9703</v>
      </c>
      <c r="B9684" t="s">
        <v>63</v>
      </c>
      <c r="C9684">
        <v>2</v>
      </c>
      <c r="D9684">
        <v>1.5</v>
      </c>
      <c r="E9684">
        <v>3</v>
      </c>
      <c r="G9684" t="s">
        <v>11</v>
      </c>
      <c r="H9684" s="1">
        <v>45246</v>
      </c>
      <c r="J9684" s="8" t="str">
        <f>IF(ISBLANK(B9684),"Unknown",B9684)</f>
        <v>Tea</v>
      </c>
      <c r="K9684" s="5">
        <f t="shared" si="773"/>
        <v>2</v>
      </c>
      <c r="L9684" s="5">
        <f t="shared" si="773"/>
        <v>1.5</v>
      </c>
      <c r="M9684" s="5">
        <f t="shared" si="774"/>
        <v>3</v>
      </c>
      <c r="N9684" s="8" t="str">
        <f>IF(ISBLANK(F9684),"Unknown",F9684)</f>
        <v>Unknown</v>
      </c>
      <c r="O9684" s="8" t="str">
        <f>IF(ISBLANK(G9684),"Unknown",G9684)</f>
        <v>Takeaway</v>
      </c>
      <c r="P9684" s="6">
        <f>IF(ISBLANK(H9684),"Unknown",H9684)</f>
        <v>45246</v>
      </c>
      <c r="Q9684" s="13">
        <f t="shared" si="775"/>
        <v>2</v>
      </c>
      <c r="R9684" s="13">
        <f t="shared" si="776"/>
        <v>1.5</v>
      </c>
      <c r="S9684" s="11">
        <f t="shared" si="777"/>
        <v>3</v>
      </c>
    </row>
    <row r="9685" spans="1:19" x14ac:dyDescent="0.3">
      <c r="A9685" t="s">
        <v>9704</v>
      </c>
      <c r="B9685" t="s">
        <v>19</v>
      </c>
      <c r="C9685">
        <v>2</v>
      </c>
      <c r="D9685">
        <v>5</v>
      </c>
      <c r="E9685">
        <v>10</v>
      </c>
      <c r="F9685" t="s">
        <v>10</v>
      </c>
      <c r="H9685" s="1">
        <v>45009</v>
      </c>
      <c r="J9685" s="8" t="str">
        <f>IF(ISBLANK(B9685),"Unknown",B9685)</f>
        <v>Salad</v>
      </c>
      <c r="K9685" s="5">
        <f t="shared" si="773"/>
        <v>2</v>
      </c>
      <c r="L9685" s="5">
        <f t="shared" si="773"/>
        <v>5</v>
      </c>
      <c r="M9685" s="5">
        <f t="shared" si="774"/>
        <v>10</v>
      </c>
      <c r="N9685" s="8" t="str">
        <f>IF(ISBLANK(F9685),"Unknown",F9685)</f>
        <v>Credit Card</v>
      </c>
      <c r="O9685" s="8" t="str">
        <f>IF(ISBLANK(G9685),"Unknown",G9685)</f>
        <v>Unknown</v>
      </c>
      <c r="P9685" s="6">
        <f>IF(ISBLANK(H9685),"Unknown",H9685)</f>
        <v>45009</v>
      </c>
      <c r="Q9685" s="13">
        <f t="shared" si="775"/>
        <v>2</v>
      </c>
      <c r="R9685" s="13">
        <f t="shared" si="776"/>
        <v>5</v>
      </c>
      <c r="S9685" s="11">
        <f t="shared" si="777"/>
        <v>10</v>
      </c>
    </row>
    <row r="9686" spans="1:19" x14ac:dyDescent="0.3">
      <c r="A9686" t="s">
        <v>9705</v>
      </c>
      <c r="B9686" t="s">
        <v>26</v>
      </c>
      <c r="C9686">
        <v>2</v>
      </c>
      <c r="D9686">
        <v>4</v>
      </c>
      <c r="E9686">
        <v>8</v>
      </c>
      <c r="H9686" s="1">
        <v>44958</v>
      </c>
      <c r="J9686" s="8" t="str">
        <f>IF(ISBLANK(B9686),"Unknown",B9686)</f>
        <v>Sandwich</v>
      </c>
      <c r="K9686" s="5">
        <f t="shared" si="773"/>
        <v>2</v>
      </c>
      <c r="L9686" s="5">
        <f t="shared" si="773"/>
        <v>4</v>
      </c>
      <c r="M9686" s="5">
        <f t="shared" si="774"/>
        <v>8</v>
      </c>
      <c r="N9686" s="8" t="str">
        <f>IF(ISBLANK(F9686),"Unknown",F9686)</f>
        <v>Unknown</v>
      </c>
      <c r="O9686" s="8" t="str">
        <f>IF(ISBLANK(G9686),"Unknown",G9686)</f>
        <v>Unknown</v>
      </c>
      <c r="P9686" s="6">
        <f>IF(ISBLANK(H9686),"Unknown",H9686)</f>
        <v>44958</v>
      </c>
      <c r="Q9686" s="13">
        <f t="shared" si="775"/>
        <v>2</v>
      </c>
      <c r="R9686" s="13">
        <f t="shared" si="776"/>
        <v>4</v>
      </c>
      <c r="S9686" s="11">
        <f t="shared" si="777"/>
        <v>8</v>
      </c>
    </row>
    <row r="9687" spans="1:19" x14ac:dyDescent="0.3">
      <c r="A9687" t="s">
        <v>9706</v>
      </c>
      <c r="B9687" t="s">
        <v>26</v>
      </c>
      <c r="C9687">
        <v>3</v>
      </c>
      <c r="D9687">
        <v>4</v>
      </c>
      <c r="E9687">
        <v>12</v>
      </c>
      <c r="G9687" t="s">
        <v>11</v>
      </c>
      <c r="H9687" s="1">
        <v>45158</v>
      </c>
      <c r="J9687" s="8" t="str">
        <f>IF(ISBLANK(B9687),"Unknown",B9687)</f>
        <v>Sandwich</v>
      </c>
      <c r="K9687" s="5">
        <f t="shared" si="773"/>
        <v>3</v>
      </c>
      <c r="L9687" s="5">
        <f t="shared" si="773"/>
        <v>4</v>
      </c>
      <c r="M9687" s="5">
        <f t="shared" si="774"/>
        <v>12</v>
      </c>
      <c r="N9687" s="8" t="str">
        <f>IF(ISBLANK(F9687),"Unknown",F9687)</f>
        <v>Unknown</v>
      </c>
      <c r="O9687" s="8" t="str">
        <f>IF(ISBLANK(G9687),"Unknown",G9687)</f>
        <v>Takeaway</v>
      </c>
      <c r="P9687" s="6">
        <f>IF(ISBLANK(H9687),"Unknown",H9687)</f>
        <v>45158</v>
      </c>
      <c r="Q9687" s="13">
        <f t="shared" si="775"/>
        <v>3</v>
      </c>
      <c r="R9687" s="13">
        <f t="shared" si="776"/>
        <v>4</v>
      </c>
      <c r="S9687" s="11">
        <f t="shared" si="777"/>
        <v>12</v>
      </c>
    </row>
    <row r="9688" spans="1:19" x14ac:dyDescent="0.3">
      <c r="A9688" t="s">
        <v>9707</v>
      </c>
      <c r="B9688" t="s">
        <v>37</v>
      </c>
      <c r="C9688">
        <v>4</v>
      </c>
      <c r="D9688">
        <v>3</v>
      </c>
      <c r="E9688">
        <v>12</v>
      </c>
      <c r="G9688" t="s">
        <v>11</v>
      </c>
      <c r="H9688" s="1">
        <v>45285</v>
      </c>
      <c r="J9688" s="8" t="str">
        <f>IF(ISBLANK(B9688),"Unknown",B9688)</f>
        <v>Juice</v>
      </c>
      <c r="K9688" s="5">
        <f t="shared" si="773"/>
        <v>4</v>
      </c>
      <c r="L9688" s="5">
        <f t="shared" si="773"/>
        <v>3</v>
      </c>
      <c r="M9688" s="5">
        <f t="shared" si="774"/>
        <v>12</v>
      </c>
      <c r="N9688" s="8" t="str">
        <f>IF(ISBLANK(F9688),"Unknown",F9688)</f>
        <v>Unknown</v>
      </c>
      <c r="O9688" s="8" t="str">
        <f>IF(ISBLANK(G9688),"Unknown",G9688)</f>
        <v>Takeaway</v>
      </c>
      <c r="P9688" s="6">
        <f>IF(ISBLANK(H9688),"Unknown",H9688)</f>
        <v>45285</v>
      </c>
      <c r="Q9688" s="13">
        <f t="shared" si="775"/>
        <v>4</v>
      </c>
      <c r="R9688" s="13">
        <f t="shared" si="776"/>
        <v>3</v>
      </c>
      <c r="S9688" s="11">
        <f t="shared" si="777"/>
        <v>12</v>
      </c>
    </row>
    <row r="9689" spans="1:19" x14ac:dyDescent="0.3">
      <c r="A9689" t="s">
        <v>9708</v>
      </c>
      <c r="B9689" t="s">
        <v>19</v>
      </c>
      <c r="C9689">
        <v>3</v>
      </c>
      <c r="D9689">
        <v>5</v>
      </c>
      <c r="E9689">
        <v>15</v>
      </c>
      <c r="F9689" t="s">
        <v>14</v>
      </c>
      <c r="G9689" t="s">
        <v>11</v>
      </c>
      <c r="H9689" s="1">
        <v>45168</v>
      </c>
      <c r="J9689" s="8" t="str">
        <f>IF(ISBLANK(B9689),"Unknown",B9689)</f>
        <v>Salad</v>
      </c>
      <c r="K9689" s="5">
        <f t="shared" si="773"/>
        <v>3</v>
      </c>
      <c r="L9689" s="5">
        <f t="shared" si="773"/>
        <v>5</v>
      </c>
      <c r="M9689" s="5">
        <f t="shared" si="774"/>
        <v>15</v>
      </c>
      <c r="N9689" s="8" t="str">
        <f>IF(ISBLANK(F9689),"Unknown",F9689)</f>
        <v>Cash</v>
      </c>
      <c r="O9689" s="8" t="str">
        <f>IF(ISBLANK(G9689),"Unknown",G9689)</f>
        <v>Takeaway</v>
      </c>
      <c r="P9689" s="6">
        <f>IF(ISBLANK(H9689),"Unknown",H9689)</f>
        <v>45168</v>
      </c>
      <c r="Q9689" s="13">
        <f t="shared" si="775"/>
        <v>3</v>
      </c>
      <c r="R9689" s="13">
        <f t="shared" si="776"/>
        <v>5</v>
      </c>
      <c r="S9689" s="11">
        <f t="shared" si="777"/>
        <v>15</v>
      </c>
    </row>
    <row r="9690" spans="1:19" x14ac:dyDescent="0.3">
      <c r="A9690" t="s">
        <v>9709</v>
      </c>
      <c r="B9690" t="s">
        <v>63</v>
      </c>
      <c r="C9690">
        <v>1</v>
      </c>
      <c r="D9690">
        <v>1.5</v>
      </c>
      <c r="E9690">
        <v>1.5</v>
      </c>
      <c r="F9690" t="s">
        <v>21</v>
      </c>
      <c r="H9690" s="1">
        <v>45026</v>
      </c>
      <c r="J9690" s="8" t="str">
        <f>IF(ISBLANK(B9690),"Unknown",B9690)</f>
        <v>Tea</v>
      </c>
      <c r="K9690" s="5">
        <f t="shared" si="773"/>
        <v>1</v>
      </c>
      <c r="L9690" s="5">
        <f t="shared" si="773"/>
        <v>1.5</v>
      </c>
      <c r="M9690" s="5">
        <f t="shared" si="774"/>
        <v>1.5</v>
      </c>
      <c r="N9690" s="8" t="str">
        <f>IF(ISBLANK(F9690),"Unknown",F9690)</f>
        <v>Digital Wallet</v>
      </c>
      <c r="O9690" s="8" t="str">
        <f>IF(ISBLANK(G9690),"Unknown",G9690)</f>
        <v>Unknown</v>
      </c>
      <c r="P9690" s="6">
        <f>IF(ISBLANK(H9690),"Unknown",H9690)</f>
        <v>45026</v>
      </c>
      <c r="Q9690" s="13">
        <f t="shared" si="775"/>
        <v>1</v>
      </c>
      <c r="R9690" s="13">
        <f t="shared" si="776"/>
        <v>1.5</v>
      </c>
      <c r="S9690" s="11">
        <f t="shared" si="777"/>
        <v>1.5</v>
      </c>
    </row>
    <row r="9691" spans="1:19" x14ac:dyDescent="0.3">
      <c r="A9691" t="s">
        <v>9710</v>
      </c>
      <c r="B9691" t="s">
        <v>17</v>
      </c>
      <c r="C9691">
        <v>1</v>
      </c>
      <c r="D9691">
        <v>1</v>
      </c>
      <c r="E9691">
        <v>1</v>
      </c>
      <c r="G9691" t="s">
        <v>15</v>
      </c>
      <c r="H9691" s="1">
        <v>44956</v>
      </c>
      <c r="J9691" s="8" t="str">
        <f>IF(ISBLANK(B9691),"Unknown",B9691)</f>
        <v>Cookie</v>
      </c>
      <c r="K9691" s="5">
        <f t="shared" si="773"/>
        <v>1</v>
      </c>
      <c r="L9691" s="5">
        <f t="shared" si="773"/>
        <v>1</v>
      </c>
      <c r="M9691" s="5">
        <f t="shared" si="774"/>
        <v>1</v>
      </c>
      <c r="N9691" s="8" t="str">
        <f>IF(ISBLANK(F9691),"Unknown",F9691)</f>
        <v>Unknown</v>
      </c>
      <c r="O9691" s="8" t="str">
        <f>IF(ISBLANK(G9691),"Unknown",G9691)</f>
        <v>In-store</v>
      </c>
      <c r="P9691" s="6">
        <f>IF(ISBLANK(H9691),"Unknown",H9691)</f>
        <v>44956</v>
      </c>
      <c r="Q9691" s="13">
        <f t="shared" si="775"/>
        <v>1</v>
      </c>
      <c r="R9691" s="13">
        <f t="shared" si="776"/>
        <v>1</v>
      </c>
      <c r="S9691" s="11">
        <f t="shared" si="777"/>
        <v>1</v>
      </c>
    </row>
    <row r="9692" spans="1:19" x14ac:dyDescent="0.3">
      <c r="A9692" t="s">
        <v>9711</v>
      </c>
      <c r="B9692" t="s">
        <v>23</v>
      </c>
      <c r="C9692">
        <v>3</v>
      </c>
      <c r="D9692">
        <v>4</v>
      </c>
      <c r="E9692">
        <v>12</v>
      </c>
      <c r="H9692" s="1">
        <v>45033</v>
      </c>
      <c r="J9692" s="8" t="str">
        <f>IF(ISBLANK(B9692),"Unknown",B9692)</f>
        <v>Smoothie</v>
      </c>
      <c r="K9692" s="5">
        <f t="shared" si="773"/>
        <v>3</v>
      </c>
      <c r="L9692" s="5">
        <f t="shared" si="773"/>
        <v>4</v>
      </c>
      <c r="M9692" s="5">
        <f t="shared" si="774"/>
        <v>12</v>
      </c>
      <c r="N9692" s="8" t="str">
        <f>IF(ISBLANK(F9692),"Unknown",F9692)</f>
        <v>Unknown</v>
      </c>
      <c r="O9692" s="8" t="str">
        <f>IF(ISBLANK(G9692),"Unknown",G9692)</f>
        <v>Unknown</v>
      </c>
      <c r="P9692" s="6">
        <f>IF(ISBLANK(H9692),"Unknown",H9692)</f>
        <v>45033</v>
      </c>
      <c r="Q9692" s="13">
        <f t="shared" si="775"/>
        <v>3</v>
      </c>
      <c r="R9692" s="13">
        <f t="shared" si="776"/>
        <v>4</v>
      </c>
      <c r="S9692" s="11">
        <f t="shared" si="777"/>
        <v>12</v>
      </c>
    </row>
    <row r="9693" spans="1:19" x14ac:dyDescent="0.3">
      <c r="A9693" t="s">
        <v>9712</v>
      </c>
      <c r="B9693" t="s">
        <v>9</v>
      </c>
      <c r="C9693">
        <v>1</v>
      </c>
      <c r="D9693">
        <v>2</v>
      </c>
      <c r="E9693" s="7" t="s">
        <v>10024</v>
      </c>
      <c r="F9693" t="s">
        <v>10</v>
      </c>
      <c r="G9693" t="s">
        <v>15</v>
      </c>
      <c r="H9693" s="1">
        <v>45237</v>
      </c>
      <c r="J9693" s="8" t="str">
        <f>IF(ISBLANK(B9693),"Unknown",B9693)</f>
        <v>Coffee</v>
      </c>
      <c r="K9693" s="5">
        <f t="shared" si="773"/>
        <v>1</v>
      </c>
      <c r="L9693" s="5">
        <f t="shared" si="773"/>
        <v>2</v>
      </c>
      <c r="M9693" s="5" t="str">
        <f t="shared" si="774"/>
        <v>Unknown</v>
      </c>
      <c r="N9693" s="8" t="str">
        <f>IF(ISBLANK(F9693),"Unknown",F9693)</f>
        <v>Credit Card</v>
      </c>
      <c r="O9693" s="8" t="str">
        <f>IF(ISBLANK(G9693),"Unknown",G9693)</f>
        <v>In-store</v>
      </c>
      <c r="P9693" s="6">
        <f>IF(ISBLANK(H9693),"Unknown",H9693)</f>
        <v>45237</v>
      </c>
      <c r="Q9693" s="13">
        <f t="shared" si="775"/>
        <v>1</v>
      </c>
      <c r="R9693" s="13">
        <f t="shared" si="776"/>
        <v>2</v>
      </c>
      <c r="S9693" s="11">
        <f t="shared" si="777"/>
        <v>2</v>
      </c>
    </row>
    <row r="9694" spans="1:19" x14ac:dyDescent="0.3">
      <c r="A9694" t="s">
        <v>9713</v>
      </c>
      <c r="B9694" t="s">
        <v>26</v>
      </c>
      <c r="C9694">
        <v>5</v>
      </c>
      <c r="D9694">
        <v>4</v>
      </c>
      <c r="E9694">
        <v>20</v>
      </c>
      <c r="F9694" t="s">
        <v>21</v>
      </c>
      <c r="G9694" s="7" t="s">
        <v>10024</v>
      </c>
      <c r="H9694" s="1">
        <v>45284</v>
      </c>
      <c r="J9694" s="8" t="str">
        <f>IF(ISBLANK(B9694),"Unknown",B9694)</f>
        <v>Sandwich</v>
      </c>
      <c r="K9694" s="5">
        <f t="shared" si="773"/>
        <v>5</v>
      </c>
      <c r="L9694" s="5">
        <f t="shared" si="773"/>
        <v>4</v>
      </c>
      <c r="M9694" s="5">
        <f t="shared" si="774"/>
        <v>20</v>
      </c>
      <c r="N9694" s="8" t="str">
        <f>IF(ISBLANK(F9694),"Unknown",F9694)</f>
        <v>Digital Wallet</v>
      </c>
      <c r="O9694" s="8" t="str">
        <f>IF(ISBLANK(G9694),"Unknown",G9694)</f>
        <v>Unknown</v>
      </c>
      <c r="P9694" s="6">
        <f>IF(ISBLANK(H9694),"Unknown",H9694)</f>
        <v>45284</v>
      </c>
      <c r="Q9694" s="13">
        <f t="shared" si="775"/>
        <v>5</v>
      </c>
      <c r="R9694" s="13">
        <f t="shared" si="776"/>
        <v>4</v>
      </c>
      <c r="S9694" s="11">
        <f t="shared" si="777"/>
        <v>20</v>
      </c>
    </row>
    <row r="9695" spans="1:19" x14ac:dyDescent="0.3">
      <c r="A9695" t="s">
        <v>9714</v>
      </c>
      <c r="B9695" t="s">
        <v>19</v>
      </c>
      <c r="C9695">
        <v>2</v>
      </c>
      <c r="D9695">
        <v>5</v>
      </c>
      <c r="E9695">
        <v>10</v>
      </c>
      <c r="G9695" t="s">
        <v>11</v>
      </c>
      <c r="H9695" s="1">
        <v>45264</v>
      </c>
      <c r="J9695" s="8" t="str">
        <f>IF(ISBLANK(B9695),"Unknown",B9695)</f>
        <v>Salad</v>
      </c>
      <c r="K9695" s="5">
        <f t="shared" si="773"/>
        <v>2</v>
      </c>
      <c r="L9695" s="5">
        <f t="shared" si="773"/>
        <v>5</v>
      </c>
      <c r="M9695" s="5">
        <f t="shared" si="774"/>
        <v>10</v>
      </c>
      <c r="N9695" s="8" t="str">
        <f>IF(ISBLANK(F9695),"Unknown",F9695)</f>
        <v>Unknown</v>
      </c>
      <c r="O9695" s="8" t="str">
        <f>IF(ISBLANK(G9695),"Unknown",G9695)</f>
        <v>Takeaway</v>
      </c>
      <c r="P9695" s="6">
        <f>IF(ISBLANK(H9695),"Unknown",H9695)</f>
        <v>45264</v>
      </c>
      <c r="Q9695" s="13">
        <f t="shared" si="775"/>
        <v>2</v>
      </c>
      <c r="R9695" s="13">
        <f t="shared" si="776"/>
        <v>5</v>
      </c>
      <c r="S9695" s="11">
        <f t="shared" si="777"/>
        <v>10</v>
      </c>
    </row>
    <row r="9696" spans="1:19" x14ac:dyDescent="0.3">
      <c r="A9696" t="s">
        <v>9715</v>
      </c>
      <c r="B9696" s="7" t="s">
        <v>10024</v>
      </c>
      <c r="C9696">
        <v>1</v>
      </c>
      <c r="D9696">
        <v>5</v>
      </c>
      <c r="E9696">
        <v>5</v>
      </c>
      <c r="F9696" t="s">
        <v>10</v>
      </c>
      <c r="G9696" t="s">
        <v>15</v>
      </c>
      <c r="H9696" s="1">
        <v>45253</v>
      </c>
      <c r="J9696" s="8" t="str">
        <f>IF(ISBLANK(B9696),"Unknown",B9696)</f>
        <v>Unknown</v>
      </c>
      <c r="K9696" s="5">
        <f t="shared" si="773"/>
        <v>1</v>
      </c>
      <c r="L9696" s="5">
        <f t="shared" si="773"/>
        <v>5</v>
      </c>
      <c r="M9696" s="5">
        <f t="shared" si="774"/>
        <v>5</v>
      </c>
      <c r="N9696" s="8" t="str">
        <f>IF(ISBLANK(F9696),"Unknown",F9696)</f>
        <v>Credit Card</v>
      </c>
      <c r="O9696" s="8" t="str">
        <f>IF(ISBLANK(G9696),"Unknown",G9696)</f>
        <v>In-store</v>
      </c>
      <c r="P9696" s="6">
        <f>IF(ISBLANK(H9696),"Unknown",H9696)</f>
        <v>45253</v>
      </c>
      <c r="Q9696" s="13">
        <f t="shared" si="775"/>
        <v>1</v>
      </c>
      <c r="R9696" s="13">
        <f t="shared" si="776"/>
        <v>5</v>
      </c>
      <c r="S9696" s="11">
        <f t="shared" si="777"/>
        <v>5</v>
      </c>
    </row>
    <row r="9697" spans="1:19" x14ac:dyDescent="0.3">
      <c r="A9697" t="s">
        <v>9716</v>
      </c>
      <c r="B9697" t="s">
        <v>13</v>
      </c>
      <c r="C9697">
        <v>1</v>
      </c>
      <c r="D9697">
        <v>3</v>
      </c>
      <c r="E9697">
        <v>3</v>
      </c>
      <c r="F9697" t="s">
        <v>10</v>
      </c>
      <c r="G9697" s="7" t="s">
        <v>10024</v>
      </c>
      <c r="H9697" s="1">
        <v>45117</v>
      </c>
      <c r="J9697" s="8" t="str">
        <f>IF(ISBLANK(B9697),"Unknown",B9697)</f>
        <v>Cake</v>
      </c>
      <c r="K9697" s="5">
        <f t="shared" si="773"/>
        <v>1</v>
      </c>
      <c r="L9697" s="5">
        <f t="shared" si="773"/>
        <v>3</v>
      </c>
      <c r="M9697" s="5">
        <f t="shared" si="774"/>
        <v>3</v>
      </c>
      <c r="N9697" s="8" t="str">
        <f>IF(ISBLANK(F9697),"Unknown",F9697)</f>
        <v>Credit Card</v>
      </c>
      <c r="O9697" s="8" t="str">
        <f>IF(ISBLANK(G9697),"Unknown",G9697)</f>
        <v>Unknown</v>
      </c>
      <c r="P9697" s="6">
        <f>IF(ISBLANK(H9697),"Unknown",H9697)</f>
        <v>45117</v>
      </c>
      <c r="Q9697" s="13">
        <f t="shared" si="775"/>
        <v>1</v>
      </c>
      <c r="R9697" s="13">
        <f t="shared" si="776"/>
        <v>3</v>
      </c>
      <c r="S9697" s="11">
        <f t="shared" si="777"/>
        <v>3</v>
      </c>
    </row>
    <row r="9698" spans="1:19" x14ac:dyDescent="0.3">
      <c r="A9698" t="s">
        <v>9717</v>
      </c>
      <c r="B9698" t="s">
        <v>17</v>
      </c>
      <c r="C9698">
        <v>3</v>
      </c>
      <c r="D9698">
        <v>1</v>
      </c>
      <c r="E9698">
        <v>3</v>
      </c>
      <c r="F9698" t="s">
        <v>14</v>
      </c>
      <c r="G9698" t="s">
        <v>11</v>
      </c>
      <c r="H9698" s="1">
        <v>45061</v>
      </c>
      <c r="J9698" s="8" t="str">
        <f>IF(ISBLANK(B9698),"Unknown",B9698)</f>
        <v>Cookie</v>
      </c>
      <c r="K9698" s="5">
        <f t="shared" si="773"/>
        <v>3</v>
      </c>
      <c r="L9698" s="5">
        <f t="shared" si="773"/>
        <v>1</v>
      </c>
      <c r="M9698" s="5">
        <f t="shared" si="774"/>
        <v>3</v>
      </c>
      <c r="N9698" s="8" t="str">
        <f>IF(ISBLANK(F9698),"Unknown",F9698)</f>
        <v>Cash</v>
      </c>
      <c r="O9698" s="8" t="str">
        <f>IF(ISBLANK(G9698),"Unknown",G9698)</f>
        <v>Takeaway</v>
      </c>
      <c r="P9698" s="6">
        <f>IF(ISBLANK(H9698),"Unknown",H9698)</f>
        <v>45061</v>
      </c>
      <c r="Q9698" s="13">
        <f t="shared" si="775"/>
        <v>3</v>
      </c>
      <c r="R9698" s="13">
        <f t="shared" si="776"/>
        <v>1</v>
      </c>
      <c r="S9698" s="11">
        <f t="shared" si="777"/>
        <v>3</v>
      </c>
    </row>
    <row r="9699" spans="1:19" x14ac:dyDescent="0.3">
      <c r="A9699" t="s">
        <v>9718</v>
      </c>
      <c r="B9699" t="s">
        <v>37</v>
      </c>
      <c r="C9699">
        <v>3</v>
      </c>
      <c r="D9699">
        <v>3</v>
      </c>
      <c r="E9699">
        <v>9</v>
      </c>
      <c r="G9699" t="s">
        <v>11</v>
      </c>
      <c r="H9699" s="1">
        <v>45194</v>
      </c>
      <c r="J9699" s="8" t="str">
        <f>IF(ISBLANK(B9699),"Unknown",B9699)</f>
        <v>Juice</v>
      </c>
      <c r="K9699" s="5">
        <f t="shared" si="773"/>
        <v>3</v>
      </c>
      <c r="L9699" s="5">
        <f t="shared" si="773"/>
        <v>3</v>
      </c>
      <c r="M9699" s="5">
        <f t="shared" si="774"/>
        <v>9</v>
      </c>
      <c r="N9699" s="8" t="str">
        <f>IF(ISBLANK(F9699),"Unknown",F9699)</f>
        <v>Unknown</v>
      </c>
      <c r="O9699" s="8" t="str">
        <f>IF(ISBLANK(G9699),"Unknown",G9699)</f>
        <v>Takeaway</v>
      </c>
      <c r="P9699" s="6">
        <f>IF(ISBLANK(H9699),"Unknown",H9699)</f>
        <v>45194</v>
      </c>
      <c r="Q9699" s="13">
        <f t="shared" si="775"/>
        <v>3</v>
      </c>
      <c r="R9699" s="13">
        <f t="shared" si="776"/>
        <v>3</v>
      </c>
      <c r="S9699" s="11">
        <f t="shared" si="777"/>
        <v>9</v>
      </c>
    </row>
    <row r="9700" spans="1:19" x14ac:dyDescent="0.3">
      <c r="A9700" t="s">
        <v>9719</v>
      </c>
      <c r="B9700" s="7" t="s">
        <v>10024</v>
      </c>
      <c r="C9700">
        <v>5</v>
      </c>
      <c r="D9700">
        <v>5</v>
      </c>
      <c r="E9700">
        <v>25</v>
      </c>
      <c r="F9700" t="s">
        <v>10</v>
      </c>
      <c r="H9700" s="1">
        <v>45099</v>
      </c>
      <c r="J9700" s="8" t="str">
        <f>IF(ISBLANK(B9700),"Unknown",B9700)</f>
        <v>Unknown</v>
      </c>
      <c r="K9700" s="5">
        <f t="shared" si="773"/>
        <v>5</v>
      </c>
      <c r="L9700" s="5">
        <f t="shared" si="773"/>
        <v>5</v>
      </c>
      <c r="M9700" s="5">
        <f t="shared" si="774"/>
        <v>25</v>
      </c>
      <c r="N9700" s="8" t="str">
        <f>IF(ISBLANK(F9700),"Unknown",F9700)</f>
        <v>Credit Card</v>
      </c>
      <c r="O9700" s="8" t="str">
        <f>IF(ISBLANK(G9700),"Unknown",G9700)</f>
        <v>Unknown</v>
      </c>
      <c r="P9700" s="6">
        <f>IF(ISBLANK(H9700),"Unknown",H9700)</f>
        <v>45099</v>
      </c>
      <c r="Q9700" s="13">
        <f t="shared" si="775"/>
        <v>5</v>
      </c>
      <c r="R9700" s="13">
        <f t="shared" si="776"/>
        <v>5</v>
      </c>
      <c r="S9700" s="11">
        <f t="shared" si="777"/>
        <v>25</v>
      </c>
    </row>
    <row r="9701" spans="1:19" x14ac:dyDescent="0.3">
      <c r="A9701" t="s">
        <v>9720</v>
      </c>
      <c r="B9701" t="s">
        <v>9</v>
      </c>
      <c r="C9701">
        <v>1</v>
      </c>
      <c r="D9701">
        <v>2</v>
      </c>
      <c r="E9701">
        <v>2</v>
      </c>
      <c r="G9701" t="s">
        <v>15</v>
      </c>
      <c r="H9701" s="1">
        <v>45075</v>
      </c>
      <c r="J9701" s="8" t="str">
        <f>IF(ISBLANK(B9701),"Unknown",B9701)</f>
        <v>Coffee</v>
      </c>
      <c r="K9701" s="5">
        <f t="shared" si="773"/>
        <v>1</v>
      </c>
      <c r="L9701" s="5">
        <f t="shared" si="773"/>
        <v>2</v>
      </c>
      <c r="M9701" s="5">
        <f t="shared" si="774"/>
        <v>2</v>
      </c>
      <c r="N9701" s="8" t="str">
        <f>IF(ISBLANK(F9701),"Unknown",F9701)</f>
        <v>Unknown</v>
      </c>
      <c r="O9701" s="8" t="str">
        <f>IF(ISBLANK(G9701),"Unknown",G9701)</f>
        <v>In-store</v>
      </c>
      <c r="P9701" s="6">
        <f>IF(ISBLANK(H9701),"Unknown",H9701)</f>
        <v>45075</v>
      </c>
      <c r="Q9701" s="13">
        <f t="shared" si="775"/>
        <v>1</v>
      </c>
      <c r="R9701" s="13">
        <f t="shared" si="776"/>
        <v>2</v>
      </c>
      <c r="S9701" s="11">
        <f t="shared" si="777"/>
        <v>2</v>
      </c>
    </row>
    <row r="9702" spans="1:19" x14ac:dyDescent="0.3">
      <c r="A9702" t="s">
        <v>9721</v>
      </c>
      <c r="B9702" t="s">
        <v>37</v>
      </c>
      <c r="C9702">
        <v>2</v>
      </c>
      <c r="D9702">
        <v>3</v>
      </c>
      <c r="E9702">
        <v>6</v>
      </c>
      <c r="H9702" s="1">
        <v>44966</v>
      </c>
      <c r="J9702" s="8" t="str">
        <f>IF(ISBLANK(B9702),"Unknown",B9702)</f>
        <v>Juice</v>
      </c>
      <c r="K9702" s="5">
        <f t="shared" si="773"/>
        <v>2</v>
      </c>
      <c r="L9702" s="5">
        <f t="shared" si="773"/>
        <v>3</v>
      </c>
      <c r="M9702" s="5">
        <f t="shared" si="774"/>
        <v>6</v>
      </c>
      <c r="N9702" s="8" t="str">
        <f>IF(ISBLANK(F9702),"Unknown",F9702)</f>
        <v>Unknown</v>
      </c>
      <c r="O9702" s="8" t="str">
        <f>IF(ISBLANK(G9702),"Unknown",G9702)</f>
        <v>Unknown</v>
      </c>
      <c r="P9702" s="6">
        <f>IF(ISBLANK(H9702),"Unknown",H9702)</f>
        <v>44966</v>
      </c>
      <c r="Q9702" s="13">
        <f t="shared" si="775"/>
        <v>2</v>
      </c>
      <c r="R9702" s="13">
        <f t="shared" si="776"/>
        <v>3</v>
      </c>
      <c r="S9702" s="11">
        <f t="shared" si="777"/>
        <v>6</v>
      </c>
    </row>
    <row r="9703" spans="1:19" x14ac:dyDescent="0.3">
      <c r="A9703" t="s">
        <v>9722</v>
      </c>
      <c r="B9703" t="s">
        <v>23</v>
      </c>
      <c r="C9703">
        <v>5</v>
      </c>
      <c r="D9703">
        <v>4</v>
      </c>
      <c r="E9703" s="7" t="s">
        <v>10024</v>
      </c>
      <c r="F9703" t="s">
        <v>14</v>
      </c>
      <c r="G9703" t="s">
        <v>15</v>
      </c>
      <c r="H9703" s="1">
        <v>45100</v>
      </c>
      <c r="J9703" s="8" t="str">
        <f>IF(ISBLANK(B9703),"Unknown",B9703)</f>
        <v>Smoothie</v>
      </c>
      <c r="K9703" s="5">
        <f t="shared" si="773"/>
        <v>5</v>
      </c>
      <c r="L9703" s="5">
        <f t="shared" si="773"/>
        <v>4</v>
      </c>
      <c r="M9703" s="5" t="str">
        <f t="shared" si="774"/>
        <v>Unknown</v>
      </c>
      <c r="N9703" s="8" t="str">
        <f>IF(ISBLANK(F9703),"Unknown",F9703)</f>
        <v>Cash</v>
      </c>
      <c r="O9703" s="8" t="str">
        <f>IF(ISBLANK(G9703),"Unknown",G9703)</f>
        <v>In-store</v>
      </c>
      <c r="P9703" s="6">
        <f>IF(ISBLANK(H9703),"Unknown",H9703)</f>
        <v>45100</v>
      </c>
      <c r="Q9703" s="13">
        <f t="shared" si="775"/>
        <v>5</v>
      </c>
      <c r="R9703" s="13">
        <f t="shared" si="776"/>
        <v>4</v>
      </c>
      <c r="S9703" s="11">
        <f t="shared" si="777"/>
        <v>20</v>
      </c>
    </row>
    <row r="9704" spans="1:19" x14ac:dyDescent="0.3">
      <c r="A9704" t="s">
        <v>9723</v>
      </c>
      <c r="B9704" t="s">
        <v>37</v>
      </c>
      <c r="C9704">
        <v>2</v>
      </c>
      <c r="D9704">
        <v>3</v>
      </c>
      <c r="E9704">
        <v>6</v>
      </c>
      <c r="F9704" t="s">
        <v>14</v>
      </c>
      <c r="G9704" t="s">
        <v>15</v>
      </c>
      <c r="H9704" s="1">
        <v>44933</v>
      </c>
      <c r="J9704" s="8" t="str">
        <f>IF(ISBLANK(B9704),"Unknown",B9704)</f>
        <v>Juice</v>
      </c>
      <c r="K9704" s="5">
        <f t="shared" si="773"/>
        <v>2</v>
      </c>
      <c r="L9704" s="5">
        <f t="shared" si="773"/>
        <v>3</v>
      </c>
      <c r="M9704" s="5">
        <f t="shared" si="774"/>
        <v>6</v>
      </c>
      <c r="N9704" s="8" t="str">
        <f>IF(ISBLANK(F9704),"Unknown",F9704)</f>
        <v>Cash</v>
      </c>
      <c r="O9704" s="8" t="str">
        <f>IF(ISBLANK(G9704),"Unknown",G9704)</f>
        <v>In-store</v>
      </c>
      <c r="P9704" s="6">
        <f>IF(ISBLANK(H9704),"Unknown",H9704)</f>
        <v>44933</v>
      </c>
      <c r="Q9704" s="13">
        <f t="shared" si="775"/>
        <v>2</v>
      </c>
      <c r="R9704" s="13">
        <f t="shared" si="776"/>
        <v>3</v>
      </c>
      <c r="S9704" s="11">
        <f t="shared" si="777"/>
        <v>6</v>
      </c>
    </row>
    <row r="9705" spans="1:19" x14ac:dyDescent="0.3">
      <c r="A9705" t="s">
        <v>9724</v>
      </c>
      <c r="B9705" t="s">
        <v>26</v>
      </c>
      <c r="C9705">
        <v>5</v>
      </c>
      <c r="D9705">
        <v>4</v>
      </c>
      <c r="E9705">
        <v>20</v>
      </c>
      <c r="H9705" s="1">
        <v>45054</v>
      </c>
      <c r="J9705" s="8" t="str">
        <f>IF(ISBLANK(B9705),"Unknown",B9705)</f>
        <v>Sandwich</v>
      </c>
      <c r="K9705" s="5">
        <f t="shared" si="773"/>
        <v>5</v>
      </c>
      <c r="L9705" s="5">
        <f t="shared" si="773"/>
        <v>4</v>
      </c>
      <c r="M9705" s="5">
        <f t="shared" si="774"/>
        <v>20</v>
      </c>
      <c r="N9705" s="8" t="str">
        <f>IF(ISBLANK(F9705),"Unknown",F9705)</f>
        <v>Unknown</v>
      </c>
      <c r="O9705" s="8" t="str">
        <f>IF(ISBLANK(G9705),"Unknown",G9705)</f>
        <v>Unknown</v>
      </c>
      <c r="P9705" s="6">
        <f>IF(ISBLANK(H9705),"Unknown",H9705)</f>
        <v>45054</v>
      </c>
      <c r="Q9705" s="13">
        <f t="shared" si="775"/>
        <v>5</v>
      </c>
      <c r="R9705" s="13">
        <f t="shared" si="776"/>
        <v>4</v>
      </c>
      <c r="S9705" s="11">
        <f t="shared" si="777"/>
        <v>20</v>
      </c>
    </row>
    <row r="9706" spans="1:19" x14ac:dyDescent="0.3">
      <c r="A9706" t="s">
        <v>9725</v>
      </c>
      <c r="B9706" t="s">
        <v>26</v>
      </c>
      <c r="C9706">
        <v>1</v>
      </c>
      <c r="D9706">
        <v>4</v>
      </c>
      <c r="E9706">
        <v>4</v>
      </c>
      <c r="F9706" t="s">
        <v>10</v>
      </c>
      <c r="G9706" t="s">
        <v>11</v>
      </c>
      <c r="H9706" s="1">
        <v>45010</v>
      </c>
      <c r="J9706" s="8" t="str">
        <f>IF(ISBLANK(B9706),"Unknown",B9706)</f>
        <v>Sandwich</v>
      </c>
      <c r="K9706" s="5">
        <f t="shared" si="773"/>
        <v>1</v>
      </c>
      <c r="L9706" s="5">
        <f t="shared" si="773"/>
        <v>4</v>
      </c>
      <c r="M9706" s="5">
        <f t="shared" si="774"/>
        <v>4</v>
      </c>
      <c r="N9706" s="8" t="str">
        <f>IF(ISBLANK(F9706),"Unknown",F9706)</f>
        <v>Credit Card</v>
      </c>
      <c r="O9706" s="8" t="str">
        <f>IF(ISBLANK(G9706),"Unknown",G9706)</f>
        <v>Takeaway</v>
      </c>
      <c r="P9706" s="6">
        <f>IF(ISBLANK(H9706),"Unknown",H9706)</f>
        <v>45010</v>
      </c>
      <c r="Q9706" s="13">
        <f t="shared" si="775"/>
        <v>1</v>
      </c>
      <c r="R9706" s="13">
        <f t="shared" si="776"/>
        <v>4</v>
      </c>
      <c r="S9706" s="11">
        <f t="shared" si="777"/>
        <v>4</v>
      </c>
    </row>
    <row r="9707" spans="1:19" x14ac:dyDescent="0.3">
      <c r="A9707" t="s">
        <v>9726</v>
      </c>
      <c r="B9707" t="s">
        <v>9</v>
      </c>
      <c r="C9707">
        <v>2</v>
      </c>
      <c r="D9707">
        <v>2</v>
      </c>
      <c r="E9707">
        <v>4</v>
      </c>
      <c r="F9707" t="s">
        <v>21</v>
      </c>
      <c r="H9707" s="1">
        <v>45272</v>
      </c>
      <c r="J9707" s="8" t="str">
        <f>IF(ISBLANK(B9707),"Unknown",B9707)</f>
        <v>Coffee</v>
      </c>
      <c r="K9707" s="5">
        <f t="shared" si="773"/>
        <v>2</v>
      </c>
      <c r="L9707" s="5">
        <f t="shared" si="773"/>
        <v>2</v>
      </c>
      <c r="M9707" s="5">
        <f t="shared" si="774"/>
        <v>4</v>
      </c>
      <c r="N9707" s="8" t="str">
        <f>IF(ISBLANK(F9707),"Unknown",F9707)</f>
        <v>Digital Wallet</v>
      </c>
      <c r="O9707" s="8" t="str">
        <f>IF(ISBLANK(G9707),"Unknown",G9707)</f>
        <v>Unknown</v>
      </c>
      <c r="P9707" s="6">
        <f>IF(ISBLANK(H9707),"Unknown",H9707)</f>
        <v>45272</v>
      </c>
      <c r="Q9707" s="13">
        <f t="shared" si="775"/>
        <v>2</v>
      </c>
      <c r="R9707" s="13">
        <f t="shared" si="776"/>
        <v>2</v>
      </c>
      <c r="S9707" s="11">
        <f t="shared" si="777"/>
        <v>4</v>
      </c>
    </row>
    <row r="9708" spans="1:19" x14ac:dyDescent="0.3">
      <c r="A9708" t="s">
        <v>9727</v>
      </c>
      <c r="B9708" t="s">
        <v>9</v>
      </c>
      <c r="C9708">
        <v>5</v>
      </c>
      <c r="D9708">
        <v>2</v>
      </c>
      <c r="E9708">
        <v>10</v>
      </c>
      <c r="G9708" t="s">
        <v>11</v>
      </c>
      <c r="H9708" s="1">
        <v>45142</v>
      </c>
      <c r="J9708" s="8" t="str">
        <f>IF(ISBLANK(B9708),"Unknown",B9708)</f>
        <v>Coffee</v>
      </c>
      <c r="K9708" s="5">
        <f t="shared" si="773"/>
        <v>5</v>
      </c>
      <c r="L9708" s="5">
        <f t="shared" si="773"/>
        <v>2</v>
      </c>
      <c r="M9708" s="5">
        <f t="shared" si="774"/>
        <v>10</v>
      </c>
      <c r="N9708" s="8" t="str">
        <f>IF(ISBLANK(F9708),"Unknown",F9708)</f>
        <v>Unknown</v>
      </c>
      <c r="O9708" s="8" t="str">
        <f>IF(ISBLANK(G9708),"Unknown",G9708)</f>
        <v>Takeaway</v>
      </c>
      <c r="P9708" s="6">
        <f>IF(ISBLANK(H9708),"Unknown",H9708)</f>
        <v>45142</v>
      </c>
      <c r="Q9708" s="13">
        <f t="shared" si="775"/>
        <v>5</v>
      </c>
      <c r="R9708" s="13">
        <f t="shared" si="776"/>
        <v>2</v>
      </c>
      <c r="S9708" s="11">
        <f t="shared" si="777"/>
        <v>10</v>
      </c>
    </row>
    <row r="9709" spans="1:19" x14ac:dyDescent="0.3">
      <c r="A9709" t="s">
        <v>9728</v>
      </c>
      <c r="B9709" t="s">
        <v>19</v>
      </c>
      <c r="C9709">
        <v>5</v>
      </c>
      <c r="D9709">
        <v>5</v>
      </c>
      <c r="E9709">
        <v>25</v>
      </c>
      <c r="F9709" t="s">
        <v>10</v>
      </c>
      <c r="G9709" t="s">
        <v>11</v>
      </c>
      <c r="H9709" s="1">
        <v>45209</v>
      </c>
      <c r="J9709" s="8" t="str">
        <f>IF(ISBLANK(B9709),"Unknown",B9709)</f>
        <v>Salad</v>
      </c>
      <c r="K9709" s="5">
        <f t="shared" si="773"/>
        <v>5</v>
      </c>
      <c r="L9709" s="5">
        <f t="shared" si="773"/>
        <v>5</v>
      </c>
      <c r="M9709" s="5">
        <f t="shared" si="774"/>
        <v>25</v>
      </c>
      <c r="N9709" s="8" t="str">
        <f>IF(ISBLANK(F9709),"Unknown",F9709)</f>
        <v>Credit Card</v>
      </c>
      <c r="O9709" s="8" t="str">
        <f>IF(ISBLANK(G9709),"Unknown",G9709)</f>
        <v>Takeaway</v>
      </c>
      <c r="P9709" s="6">
        <f>IF(ISBLANK(H9709),"Unknown",H9709)</f>
        <v>45209</v>
      </c>
      <c r="Q9709" s="13">
        <f t="shared" si="775"/>
        <v>5</v>
      </c>
      <c r="R9709" s="13">
        <f t="shared" si="776"/>
        <v>5</v>
      </c>
      <c r="S9709" s="11">
        <f t="shared" si="777"/>
        <v>25</v>
      </c>
    </row>
    <row r="9710" spans="1:19" x14ac:dyDescent="0.3">
      <c r="A9710" t="s">
        <v>9729</v>
      </c>
      <c r="B9710" t="s">
        <v>9</v>
      </c>
      <c r="C9710">
        <v>2</v>
      </c>
      <c r="D9710">
        <v>2</v>
      </c>
      <c r="E9710">
        <v>4</v>
      </c>
      <c r="F9710" t="s">
        <v>10</v>
      </c>
      <c r="G9710" s="7" t="s">
        <v>10024</v>
      </c>
      <c r="H9710" s="1">
        <v>45026</v>
      </c>
      <c r="J9710" s="8" t="str">
        <f>IF(ISBLANK(B9710),"Unknown",B9710)</f>
        <v>Coffee</v>
      </c>
      <c r="K9710" s="5">
        <f t="shared" si="773"/>
        <v>2</v>
      </c>
      <c r="L9710" s="5">
        <f t="shared" si="773"/>
        <v>2</v>
      </c>
      <c r="M9710" s="5">
        <f t="shared" si="774"/>
        <v>4</v>
      </c>
      <c r="N9710" s="8" t="str">
        <f>IF(ISBLANK(F9710),"Unknown",F9710)</f>
        <v>Credit Card</v>
      </c>
      <c r="O9710" s="8" t="str">
        <f>IF(ISBLANK(G9710),"Unknown",G9710)</f>
        <v>Unknown</v>
      </c>
      <c r="P9710" s="6">
        <f>IF(ISBLANK(H9710),"Unknown",H9710)</f>
        <v>45026</v>
      </c>
      <c r="Q9710" s="13">
        <f t="shared" si="775"/>
        <v>2</v>
      </c>
      <c r="R9710" s="13">
        <f t="shared" si="776"/>
        <v>2</v>
      </c>
      <c r="S9710" s="11">
        <f t="shared" si="777"/>
        <v>4</v>
      </c>
    </row>
    <row r="9711" spans="1:19" x14ac:dyDescent="0.3">
      <c r="A9711" t="s">
        <v>9730</v>
      </c>
      <c r="B9711" t="s">
        <v>19</v>
      </c>
      <c r="C9711">
        <v>2</v>
      </c>
      <c r="D9711">
        <v>5</v>
      </c>
      <c r="E9711">
        <v>10</v>
      </c>
      <c r="F9711" t="s">
        <v>21</v>
      </c>
      <c r="G9711" t="s">
        <v>15</v>
      </c>
      <c r="H9711" s="1">
        <v>44963</v>
      </c>
      <c r="J9711" s="8" t="str">
        <f>IF(ISBLANK(B9711),"Unknown",B9711)</f>
        <v>Salad</v>
      </c>
      <c r="K9711" s="5">
        <f t="shared" si="773"/>
        <v>2</v>
      </c>
      <c r="L9711" s="5">
        <f t="shared" si="773"/>
        <v>5</v>
      </c>
      <c r="M9711" s="5">
        <f t="shared" si="774"/>
        <v>10</v>
      </c>
      <c r="N9711" s="8" t="str">
        <f>IF(ISBLANK(F9711),"Unknown",F9711)</f>
        <v>Digital Wallet</v>
      </c>
      <c r="O9711" s="8" t="str">
        <f>IF(ISBLANK(G9711),"Unknown",G9711)</f>
        <v>In-store</v>
      </c>
      <c r="P9711" s="6">
        <f>IF(ISBLANK(H9711),"Unknown",H9711)</f>
        <v>44963</v>
      </c>
      <c r="Q9711" s="13">
        <f t="shared" si="775"/>
        <v>2</v>
      </c>
      <c r="R9711" s="13">
        <f t="shared" si="776"/>
        <v>5</v>
      </c>
      <c r="S9711" s="11">
        <f t="shared" si="777"/>
        <v>10</v>
      </c>
    </row>
    <row r="9712" spans="1:19" x14ac:dyDescent="0.3">
      <c r="A9712" t="s">
        <v>9731</v>
      </c>
      <c r="B9712" t="s">
        <v>37</v>
      </c>
      <c r="C9712">
        <v>1</v>
      </c>
      <c r="D9712">
        <v>3</v>
      </c>
      <c r="E9712">
        <v>3</v>
      </c>
      <c r="F9712" t="s">
        <v>10</v>
      </c>
      <c r="G9712" t="s">
        <v>11</v>
      </c>
      <c r="H9712" s="7" t="s">
        <v>10024</v>
      </c>
      <c r="J9712" s="8" t="str">
        <f>IF(ISBLANK(B9712),"Unknown",B9712)</f>
        <v>Juice</v>
      </c>
      <c r="K9712" s="5">
        <f t="shared" si="773"/>
        <v>1</v>
      </c>
      <c r="L9712" s="5">
        <f t="shared" si="773"/>
        <v>3</v>
      </c>
      <c r="M9712" s="5">
        <f t="shared" si="774"/>
        <v>3</v>
      </c>
      <c r="N9712" s="8" t="str">
        <f>IF(ISBLANK(F9712),"Unknown",F9712)</f>
        <v>Credit Card</v>
      </c>
      <c r="O9712" s="8" t="str">
        <f>IF(ISBLANK(G9712),"Unknown",G9712)</f>
        <v>Takeaway</v>
      </c>
      <c r="P9712" s="6" t="str">
        <f>IF(ISBLANK(H9712),"Unknown",H9712)</f>
        <v>Unknown</v>
      </c>
      <c r="Q9712" s="13">
        <f t="shared" si="775"/>
        <v>1</v>
      </c>
      <c r="R9712" s="13">
        <f t="shared" si="776"/>
        <v>3</v>
      </c>
      <c r="S9712" s="11">
        <f t="shared" si="777"/>
        <v>3</v>
      </c>
    </row>
    <row r="9713" spans="1:19" x14ac:dyDescent="0.3">
      <c r="A9713" t="s">
        <v>9732</v>
      </c>
      <c r="B9713" t="s">
        <v>13</v>
      </c>
      <c r="C9713">
        <v>1</v>
      </c>
      <c r="D9713">
        <v>3</v>
      </c>
      <c r="E9713">
        <v>3</v>
      </c>
      <c r="F9713" t="s">
        <v>10</v>
      </c>
      <c r="G9713" t="s">
        <v>11</v>
      </c>
      <c r="H9713" s="1">
        <v>45261</v>
      </c>
      <c r="J9713" s="8" t="str">
        <f>IF(ISBLANK(B9713),"Unknown",B9713)</f>
        <v>Cake</v>
      </c>
      <c r="K9713" s="5">
        <f t="shared" si="773"/>
        <v>1</v>
      </c>
      <c r="L9713" s="5">
        <f t="shared" si="773"/>
        <v>3</v>
      </c>
      <c r="M9713" s="5">
        <f t="shared" si="774"/>
        <v>3</v>
      </c>
      <c r="N9713" s="8" t="str">
        <f>IF(ISBLANK(F9713),"Unknown",F9713)</f>
        <v>Credit Card</v>
      </c>
      <c r="O9713" s="8" t="str">
        <f>IF(ISBLANK(G9713),"Unknown",G9713)</f>
        <v>Takeaway</v>
      </c>
      <c r="P9713" s="6">
        <f>IF(ISBLANK(H9713),"Unknown",H9713)</f>
        <v>45261</v>
      </c>
      <c r="Q9713" s="13">
        <f t="shared" si="775"/>
        <v>1</v>
      </c>
      <c r="R9713" s="13">
        <f t="shared" si="776"/>
        <v>3</v>
      </c>
      <c r="S9713" s="11">
        <f t="shared" si="777"/>
        <v>3</v>
      </c>
    </row>
    <row r="9714" spans="1:19" x14ac:dyDescent="0.3">
      <c r="A9714" t="s">
        <v>9733</v>
      </c>
      <c r="B9714" s="7" t="s">
        <v>10024</v>
      </c>
      <c r="C9714">
        <v>2</v>
      </c>
      <c r="D9714">
        <v>1</v>
      </c>
      <c r="E9714">
        <v>2</v>
      </c>
      <c r="F9714" t="s">
        <v>21</v>
      </c>
      <c r="H9714" s="1">
        <v>45163</v>
      </c>
      <c r="J9714" s="8" t="str">
        <f>IF(ISBLANK(B9714),"Unknown",B9714)</f>
        <v>Unknown</v>
      </c>
      <c r="K9714" s="5">
        <f t="shared" si="773"/>
        <v>2</v>
      </c>
      <c r="L9714" s="5">
        <f t="shared" si="773"/>
        <v>1</v>
      </c>
      <c r="M9714" s="5">
        <f t="shared" si="774"/>
        <v>2</v>
      </c>
      <c r="N9714" s="8" t="str">
        <f>IF(ISBLANK(F9714),"Unknown",F9714)</f>
        <v>Digital Wallet</v>
      </c>
      <c r="O9714" s="8" t="str">
        <f>IF(ISBLANK(G9714),"Unknown",G9714)</f>
        <v>Unknown</v>
      </c>
      <c r="P9714" s="6">
        <f>IF(ISBLANK(H9714),"Unknown",H9714)</f>
        <v>45163</v>
      </c>
      <c r="Q9714" s="13">
        <f t="shared" si="775"/>
        <v>2</v>
      </c>
      <c r="R9714" s="13">
        <f t="shared" si="776"/>
        <v>1</v>
      </c>
      <c r="S9714" s="11">
        <f t="shared" si="777"/>
        <v>2</v>
      </c>
    </row>
    <row r="9715" spans="1:19" x14ac:dyDescent="0.3">
      <c r="A9715" t="s">
        <v>9734</v>
      </c>
      <c r="B9715" t="s">
        <v>63</v>
      </c>
      <c r="C9715">
        <v>2</v>
      </c>
      <c r="D9715">
        <v>1.5</v>
      </c>
      <c r="E9715">
        <v>3</v>
      </c>
      <c r="H9715" s="7" t="s">
        <v>10024</v>
      </c>
      <c r="J9715" s="8" t="str">
        <f>IF(ISBLANK(B9715),"Unknown",B9715)</f>
        <v>Tea</v>
      </c>
      <c r="K9715" s="5">
        <f t="shared" si="773"/>
        <v>2</v>
      </c>
      <c r="L9715" s="5">
        <f t="shared" si="773"/>
        <v>1.5</v>
      </c>
      <c r="M9715" s="5">
        <f t="shared" si="774"/>
        <v>3</v>
      </c>
      <c r="N9715" s="8" t="str">
        <f>IF(ISBLANK(F9715),"Unknown",F9715)</f>
        <v>Unknown</v>
      </c>
      <c r="O9715" s="8" t="str">
        <f>IF(ISBLANK(G9715),"Unknown",G9715)</f>
        <v>Unknown</v>
      </c>
      <c r="P9715" s="6" t="str">
        <f>IF(ISBLANK(H9715),"Unknown",H9715)</f>
        <v>Unknown</v>
      </c>
      <c r="Q9715" s="13">
        <f t="shared" si="775"/>
        <v>2</v>
      </c>
      <c r="R9715" s="13">
        <f t="shared" si="776"/>
        <v>1.5</v>
      </c>
      <c r="S9715" s="11">
        <f t="shared" si="777"/>
        <v>3</v>
      </c>
    </row>
    <row r="9716" spans="1:19" x14ac:dyDescent="0.3">
      <c r="A9716" t="s">
        <v>9735</v>
      </c>
      <c r="B9716" t="s">
        <v>26</v>
      </c>
      <c r="C9716">
        <v>5</v>
      </c>
      <c r="D9716">
        <v>4</v>
      </c>
      <c r="E9716">
        <v>20</v>
      </c>
      <c r="F9716" t="s">
        <v>14</v>
      </c>
      <c r="G9716" t="s">
        <v>11</v>
      </c>
      <c r="H9716" s="1">
        <v>44981</v>
      </c>
      <c r="J9716" s="8" t="str">
        <f>IF(ISBLANK(B9716),"Unknown",B9716)</f>
        <v>Sandwich</v>
      </c>
      <c r="K9716" s="5">
        <f t="shared" si="773"/>
        <v>5</v>
      </c>
      <c r="L9716" s="5">
        <f t="shared" si="773"/>
        <v>4</v>
      </c>
      <c r="M9716" s="5">
        <f t="shared" si="774"/>
        <v>20</v>
      </c>
      <c r="N9716" s="8" t="str">
        <f>IF(ISBLANK(F9716),"Unknown",F9716)</f>
        <v>Cash</v>
      </c>
      <c r="O9716" s="8" t="str">
        <f>IF(ISBLANK(G9716),"Unknown",G9716)</f>
        <v>Takeaway</v>
      </c>
      <c r="P9716" s="6">
        <f>IF(ISBLANK(H9716),"Unknown",H9716)</f>
        <v>44981</v>
      </c>
      <c r="Q9716" s="13">
        <f t="shared" si="775"/>
        <v>5</v>
      </c>
      <c r="R9716" s="13">
        <f t="shared" si="776"/>
        <v>4</v>
      </c>
      <c r="S9716" s="11">
        <f t="shared" si="777"/>
        <v>20</v>
      </c>
    </row>
    <row r="9717" spans="1:19" x14ac:dyDescent="0.3">
      <c r="A9717" t="s">
        <v>9736</v>
      </c>
      <c r="B9717" t="s">
        <v>26</v>
      </c>
      <c r="C9717">
        <v>2</v>
      </c>
      <c r="D9717">
        <v>4</v>
      </c>
      <c r="E9717">
        <v>8</v>
      </c>
      <c r="F9717" t="s">
        <v>14</v>
      </c>
      <c r="H9717" s="1">
        <v>45268</v>
      </c>
      <c r="J9717" s="8" t="str">
        <f>IF(ISBLANK(B9717),"Unknown",B9717)</f>
        <v>Sandwich</v>
      </c>
      <c r="K9717" s="5">
        <f t="shared" si="773"/>
        <v>2</v>
      </c>
      <c r="L9717" s="5">
        <f t="shared" si="773"/>
        <v>4</v>
      </c>
      <c r="M9717" s="5">
        <f t="shared" si="774"/>
        <v>8</v>
      </c>
      <c r="N9717" s="8" t="str">
        <f>IF(ISBLANK(F9717),"Unknown",F9717)</f>
        <v>Cash</v>
      </c>
      <c r="O9717" s="8" t="str">
        <f>IF(ISBLANK(G9717),"Unknown",G9717)</f>
        <v>Unknown</v>
      </c>
      <c r="P9717" s="6">
        <f>IF(ISBLANK(H9717),"Unknown",H9717)</f>
        <v>45268</v>
      </c>
      <c r="Q9717" s="13">
        <f t="shared" si="775"/>
        <v>2</v>
      </c>
      <c r="R9717" s="13">
        <f t="shared" si="776"/>
        <v>4</v>
      </c>
      <c r="S9717" s="11">
        <f t="shared" si="777"/>
        <v>8</v>
      </c>
    </row>
    <row r="9718" spans="1:19" x14ac:dyDescent="0.3">
      <c r="A9718" t="s">
        <v>9737</v>
      </c>
      <c r="B9718" t="s">
        <v>19</v>
      </c>
      <c r="C9718" s="7" t="s">
        <v>10024</v>
      </c>
      <c r="D9718">
        <v>5</v>
      </c>
      <c r="E9718">
        <v>15</v>
      </c>
      <c r="G9718" t="s">
        <v>15</v>
      </c>
      <c r="H9718" s="1">
        <v>45157</v>
      </c>
      <c r="J9718" s="8" t="str">
        <f>IF(ISBLANK(B9718),"Unknown",B9718)</f>
        <v>Salad</v>
      </c>
      <c r="K9718" s="5" t="str">
        <f t="shared" si="773"/>
        <v>Unknown</v>
      </c>
      <c r="L9718" s="5">
        <f t="shared" si="773"/>
        <v>5</v>
      </c>
      <c r="M9718" s="5">
        <f t="shared" si="774"/>
        <v>15</v>
      </c>
      <c r="N9718" s="8" t="str">
        <f>IF(ISBLANK(F9718),"Unknown",F9718)</f>
        <v>Unknown</v>
      </c>
      <c r="O9718" s="8" t="str">
        <f>IF(ISBLANK(G9718),"Unknown",G9718)</f>
        <v>In-store</v>
      </c>
      <c r="P9718" s="6">
        <f>IF(ISBLANK(H9718),"Unknown",H9718)</f>
        <v>45157</v>
      </c>
      <c r="Q9718" s="13">
        <f t="shared" si="775"/>
        <v>0</v>
      </c>
      <c r="R9718" s="13">
        <f t="shared" si="776"/>
        <v>5</v>
      </c>
      <c r="S9718" s="11">
        <f t="shared" si="777"/>
        <v>0</v>
      </c>
    </row>
    <row r="9719" spans="1:19" x14ac:dyDescent="0.3">
      <c r="A9719" t="s">
        <v>9738</v>
      </c>
      <c r="C9719">
        <v>1</v>
      </c>
      <c r="D9719" s="7" t="s">
        <v>10024</v>
      </c>
      <c r="E9719">
        <v>2</v>
      </c>
      <c r="F9719" t="s">
        <v>10</v>
      </c>
      <c r="G9719" t="s">
        <v>11</v>
      </c>
      <c r="H9719" s="1">
        <v>45250</v>
      </c>
      <c r="J9719" s="8" t="str">
        <f>IF(ISBLANK(B9719),"Unknown",B9719)</f>
        <v>Unknown</v>
      </c>
      <c r="K9719" s="5">
        <f t="shared" si="773"/>
        <v>1</v>
      </c>
      <c r="L9719" s="5" t="str">
        <f t="shared" si="773"/>
        <v>Unknown</v>
      </c>
      <c r="M9719" s="5">
        <f t="shared" si="774"/>
        <v>2</v>
      </c>
      <c r="N9719" s="8" t="str">
        <f>IF(ISBLANK(F9719),"Unknown",F9719)</f>
        <v>Credit Card</v>
      </c>
      <c r="O9719" s="8" t="str">
        <f>IF(ISBLANK(G9719),"Unknown",G9719)</f>
        <v>Takeaway</v>
      </c>
      <c r="P9719" s="6">
        <f>IF(ISBLANK(H9719),"Unknown",H9719)</f>
        <v>45250</v>
      </c>
      <c r="Q9719" s="13">
        <f t="shared" si="775"/>
        <v>1</v>
      </c>
      <c r="R9719" s="13">
        <f t="shared" si="776"/>
        <v>0</v>
      </c>
      <c r="S9719" s="11">
        <f t="shared" si="777"/>
        <v>0</v>
      </c>
    </row>
    <row r="9720" spans="1:19" x14ac:dyDescent="0.3">
      <c r="A9720" t="s">
        <v>9739</v>
      </c>
      <c r="B9720" t="s">
        <v>37</v>
      </c>
      <c r="C9720">
        <v>3</v>
      </c>
      <c r="D9720">
        <v>3</v>
      </c>
      <c r="E9720">
        <v>9</v>
      </c>
      <c r="F9720" t="s">
        <v>10</v>
      </c>
      <c r="G9720" t="s">
        <v>15</v>
      </c>
      <c r="H9720" s="1">
        <v>44964</v>
      </c>
      <c r="J9720" s="8" t="str">
        <f>IF(ISBLANK(B9720),"Unknown",B9720)</f>
        <v>Juice</v>
      </c>
      <c r="K9720" s="5">
        <f t="shared" si="773"/>
        <v>3</v>
      </c>
      <c r="L9720" s="5">
        <f t="shared" si="773"/>
        <v>3</v>
      </c>
      <c r="M9720" s="5">
        <f t="shared" si="774"/>
        <v>9</v>
      </c>
      <c r="N9720" s="8" t="str">
        <f>IF(ISBLANK(F9720),"Unknown",F9720)</f>
        <v>Credit Card</v>
      </c>
      <c r="O9720" s="8" t="str">
        <f>IF(ISBLANK(G9720),"Unknown",G9720)</f>
        <v>In-store</v>
      </c>
      <c r="P9720" s="6">
        <f>IF(ISBLANK(H9720),"Unknown",H9720)</f>
        <v>44964</v>
      </c>
      <c r="Q9720" s="13">
        <f t="shared" si="775"/>
        <v>3</v>
      </c>
      <c r="R9720" s="13">
        <f t="shared" si="776"/>
        <v>3</v>
      </c>
      <c r="S9720" s="11">
        <f t="shared" si="777"/>
        <v>9</v>
      </c>
    </row>
    <row r="9721" spans="1:19" x14ac:dyDescent="0.3">
      <c r="A9721" t="s">
        <v>9740</v>
      </c>
      <c r="B9721" t="s">
        <v>26</v>
      </c>
      <c r="C9721">
        <v>2</v>
      </c>
      <c r="D9721">
        <v>4</v>
      </c>
      <c r="E9721">
        <v>8</v>
      </c>
      <c r="G9721" t="s">
        <v>11</v>
      </c>
      <c r="H9721" s="1">
        <v>45007</v>
      </c>
      <c r="J9721" s="8" t="str">
        <f>IF(ISBLANK(B9721),"Unknown",B9721)</f>
        <v>Sandwich</v>
      </c>
      <c r="K9721" s="5">
        <f t="shared" si="773"/>
        <v>2</v>
      </c>
      <c r="L9721" s="5">
        <f t="shared" si="773"/>
        <v>4</v>
      </c>
      <c r="M9721" s="5">
        <f t="shared" si="774"/>
        <v>8</v>
      </c>
      <c r="N9721" s="8" t="str">
        <f>IF(ISBLANK(F9721),"Unknown",F9721)</f>
        <v>Unknown</v>
      </c>
      <c r="O9721" s="8" t="str">
        <f>IF(ISBLANK(G9721),"Unknown",G9721)</f>
        <v>Takeaway</v>
      </c>
      <c r="P9721" s="6">
        <f>IF(ISBLANK(H9721),"Unknown",H9721)</f>
        <v>45007</v>
      </c>
      <c r="Q9721" s="13">
        <f t="shared" si="775"/>
        <v>2</v>
      </c>
      <c r="R9721" s="13">
        <f t="shared" si="776"/>
        <v>4</v>
      </c>
      <c r="S9721" s="11">
        <f t="shared" si="777"/>
        <v>8</v>
      </c>
    </row>
    <row r="9722" spans="1:19" x14ac:dyDescent="0.3">
      <c r="A9722" t="s">
        <v>9741</v>
      </c>
      <c r="B9722" t="s">
        <v>19</v>
      </c>
      <c r="C9722">
        <v>5</v>
      </c>
      <c r="D9722">
        <v>5</v>
      </c>
      <c r="E9722">
        <v>25</v>
      </c>
      <c r="G9722" t="s">
        <v>11</v>
      </c>
      <c r="H9722" s="1">
        <v>44956</v>
      </c>
      <c r="J9722" s="8" t="str">
        <f>IF(ISBLANK(B9722),"Unknown",B9722)</f>
        <v>Salad</v>
      </c>
      <c r="K9722" s="5">
        <f t="shared" si="773"/>
        <v>5</v>
      </c>
      <c r="L9722" s="5">
        <f t="shared" si="773"/>
        <v>5</v>
      </c>
      <c r="M9722" s="5">
        <f t="shared" si="774"/>
        <v>25</v>
      </c>
      <c r="N9722" s="8" t="str">
        <f>IF(ISBLANK(F9722),"Unknown",F9722)</f>
        <v>Unknown</v>
      </c>
      <c r="O9722" s="8" t="str">
        <f>IF(ISBLANK(G9722),"Unknown",G9722)</f>
        <v>Takeaway</v>
      </c>
      <c r="P9722" s="6">
        <f>IF(ISBLANK(H9722),"Unknown",H9722)</f>
        <v>44956</v>
      </c>
      <c r="Q9722" s="13">
        <f t="shared" si="775"/>
        <v>5</v>
      </c>
      <c r="R9722" s="13">
        <f t="shared" si="776"/>
        <v>5</v>
      </c>
      <c r="S9722" s="11">
        <f t="shared" si="777"/>
        <v>25</v>
      </c>
    </row>
    <row r="9723" spans="1:19" x14ac:dyDescent="0.3">
      <c r="A9723" t="s">
        <v>9742</v>
      </c>
      <c r="B9723" t="s">
        <v>63</v>
      </c>
      <c r="C9723">
        <v>5</v>
      </c>
      <c r="D9723">
        <v>1.5</v>
      </c>
      <c r="E9723">
        <v>7.5</v>
      </c>
      <c r="H9723" s="1">
        <v>45255</v>
      </c>
      <c r="J9723" s="8" t="str">
        <f>IF(ISBLANK(B9723),"Unknown",B9723)</f>
        <v>Tea</v>
      </c>
      <c r="K9723" s="5">
        <f t="shared" si="773"/>
        <v>5</v>
      </c>
      <c r="L9723" s="5">
        <f t="shared" si="773"/>
        <v>1.5</v>
      </c>
      <c r="M9723" s="5">
        <f t="shared" si="774"/>
        <v>7.5</v>
      </c>
      <c r="N9723" s="8" t="str">
        <f>IF(ISBLANK(F9723),"Unknown",F9723)</f>
        <v>Unknown</v>
      </c>
      <c r="O9723" s="8" t="str">
        <f>IF(ISBLANK(G9723),"Unknown",G9723)</f>
        <v>Unknown</v>
      </c>
      <c r="P9723" s="6">
        <f>IF(ISBLANK(H9723),"Unknown",H9723)</f>
        <v>45255</v>
      </c>
      <c r="Q9723" s="13">
        <f t="shared" si="775"/>
        <v>5</v>
      </c>
      <c r="R9723" s="13">
        <f t="shared" si="776"/>
        <v>1.5</v>
      </c>
      <c r="S9723" s="11">
        <f t="shared" si="777"/>
        <v>7.5</v>
      </c>
    </row>
    <row r="9724" spans="1:19" x14ac:dyDescent="0.3">
      <c r="A9724" t="s">
        <v>9743</v>
      </c>
      <c r="B9724" t="s">
        <v>19</v>
      </c>
      <c r="C9724">
        <v>3</v>
      </c>
      <c r="D9724">
        <v>5</v>
      </c>
      <c r="E9724">
        <v>15</v>
      </c>
      <c r="F9724" t="s">
        <v>10</v>
      </c>
      <c r="G9724" t="s">
        <v>11</v>
      </c>
      <c r="H9724" s="1">
        <v>45024</v>
      </c>
      <c r="J9724" s="8" t="str">
        <f>IF(ISBLANK(B9724),"Unknown",B9724)</f>
        <v>Salad</v>
      </c>
      <c r="K9724" s="5">
        <f t="shared" si="773"/>
        <v>3</v>
      </c>
      <c r="L9724" s="5">
        <f t="shared" si="773"/>
        <v>5</v>
      </c>
      <c r="M9724" s="5">
        <f t="shared" si="774"/>
        <v>15</v>
      </c>
      <c r="N9724" s="8" t="str">
        <f>IF(ISBLANK(F9724),"Unknown",F9724)</f>
        <v>Credit Card</v>
      </c>
      <c r="O9724" s="8" t="str">
        <f>IF(ISBLANK(G9724),"Unknown",G9724)</f>
        <v>Takeaway</v>
      </c>
      <c r="P9724" s="6">
        <f>IF(ISBLANK(H9724),"Unknown",H9724)</f>
        <v>45024</v>
      </c>
      <c r="Q9724" s="13">
        <f t="shared" si="775"/>
        <v>3</v>
      </c>
      <c r="R9724" s="13">
        <f t="shared" si="776"/>
        <v>5</v>
      </c>
      <c r="S9724" s="11">
        <f t="shared" si="777"/>
        <v>15</v>
      </c>
    </row>
    <row r="9725" spans="1:19" x14ac:dyDescent="0.3">
      <c r="A9725" t="s">
        <v>9744</v>
      </c>
      <c r="B9725" t="s">
        <v>37</v>
      </c>
      <c r="C9725">
        <v>2</v>
      </c>
      <c r="D9725">
        <v>3</v>
      </c>
      <c r="E9725">
        <v>6</v>
      </c>
      <c r="G9725" t="s">
        <v>15</v>
      </c>
      <c r="H9725" s="1">
        <v>45186</v>
      </c>
      <c r="J9725" s="8" t="str">
        <f>IF(ISBLANK(B9725),"Unknown",B9725)</f>
        <v>Juice</v>
      </c>
      <c r="K9725" s="5">
        <f t="shared" si="773"/>
        <v>2</v>
      </c>
      <c r="L9725" s="5">
        <f t="shared" si="773"/>
        <v>3</v>
      </c>
      <c r="M9725" s="5">
        <f t="shared" si="774"/>
        <v>6</v>
      </c>
      <c r="N9725" s="8" t="str">
        <f>IF(ISBLANK(F9725),"Unknown",F9725)</f>
        <v>Unknown</v>
      </c>
      <c r="O9725" s="8" t="str">
        <f>IF(ISBLANK(G9725),"Unknown",G9725)</f>
        <v>In-store</v>
      </c>
      <c r="P9725" s="6">
        <f>IF(ISBLANK(H9725),"Unknown",H9725)</f>
        <v>45186</v>
      </c>
      <c r="Q9725" s="13">
        <f t="shared" si="775"/>
        <v>2</v>
      </c>
      <c r="R9725" s="13">
        <f t="shared" si="776"/>
        <v>3</v>
      </c>
      <c r="S9725" s="11">
        <f t="shared" si="777"/>
        <v>6</v>
      </c>
    </row>
    <row r="9726" spans="1:19" x14ac:dyDescent="0.3">
      <c r="A9726" t="s">
        <v>9745</v>
      </c>
      <c r="B9726" t="s">
        <v>37</v>
      </c>
      <c r="C9726">
        <v>3</v>
      </c>
      <c r="D9726">
        <v>3</v>
      </c>
      <c r="E9726">
        <v>9</v>
      </c>
      <c r="F9726" t="s">
        <v>21</v>
      </c>
      <c r="H9726" s="1">
        <v>45012</v>
      </c>
      <c r="J9726" s="8" t="str">
        <f>IF(ISBLANK(B9726),"Unknown",B9726)</f>
        <v>Juice</v>
      </c>
      <c r="K9726" s="5">
        <f t="shared" si="773"/>
        <v>3</v>
      </c>
      <c r="L9726" s="5">
        <f t="shared" si="773"/>
        <v>3</v>
      </c>
      <c r="M9726" s="5">
        <f t="shared" si="774"/>
        <v>9</v>
      </c>
      <c r="N9726" s="8" t="str">
        <f>IF(ISBLANK(F9726),"Unknown",F9726)</f>
        <v>Digital Wallet</v>
      </c>
      <c r="O9726" s="8" t="str">
        <f>IF(ISBLANK(G9726),"Unknown",G9726)</f>
        <v>Unknown</v>
      </c>
      <c r="P9726" s="6">
        <f>IF(ISBLANK(H9726),"Unknown",H9726)</f>
        <v>45012</v>
      </c>
      <c r="Q9726" s="13">
        <f t="shared" si="775"/>
        <v>3</v>
      </c>
      <c r="R9726" s="13">
        <f t="shared" si="776"/>
        <v>3</v>
      </c>
      <c r="S9726" s="11">
        <f t="shared" si="777"/>
        <v>9</v>
      </c>
    </row>
    <row r="9727" spans="1:19" x14ac:dyDescent="0.3">
      <c r="A9727" t="s">
        <v>9746</v>
      </c>
      <c r="B9727" t="s">
        <v>63</v>
      </c>
      <c r="C9727" s="7" t="s">
        <v>10024</v>
      </c>
      <c r="D9727">
        <v>1.5</v>
      </c>
      <c r="E9727">
        <v>1.5</v>
      </c>
      <c r="F9727" t="s">
        <v>21</v>
      </c>
      <c r="H9727" s="1">
        <v>45084</v>
      </c>
      <c r="J9727" s="8" t="str">
        <f>IF(ISBLANK(B9727),"Unknown",B9727)</f>
        <v>Tea</v>
      </c>
      <c r="K9727" s="5" t="str">
        <f t="shared" si="773"/>
        <v>Unknown</v>
      </c>
      <c r="L9727" s="5">
        <f t="shared" si="773"/>
        <v>1.5</v>
      </c>
      <c r="M9727" s="5">
        <f t="shared" si="774"/>
        <v>1.5</v>
      </c>
      <c r="N9727" s="8" t="str">
        <f>IF(ISBLANK(F9727),"Unknown",F9727)</f>
        <v>Digital Wallet</v>
      </c>
      <c r="O9727" s="8" t="str">
        <f>IF(ISBLANK(G9727),"Unknown",G9727)</f>
        <v>Unknown</v>
      </c>
      <c r="P9727" s="6">
        <f>IF(ISBLANK(H9727),"Unknown",H9727)</f>
        <v>45084</v>
      </c>
      <c r="Q9727" s="13">
        <f t="shared" si="775"/>
        <v>0</v>
      </c>
      <c r="R9727" s="13">
        <f t="shared" si="776"/>
        <v>1.5</v>
      </c>
      <c r="S9727" s="11">
        <f t="shared" si="777"/>
        <v>0</v>
      </c>
    </row>
    <row r="9728" spans="1:19" x14ac:dyDescent="0.3">
      <c r="A9728" t="s">
        <v>9747</v>
      </c>
      <c r="B9728" t="s">
        <v>26</v>
      </c>
      <c r="C9728">
        <v>4</v>
      </c>
      <c r="D9728">
        <v>4</v>
      </c>
      <c r="E9728">
        <v>16</v>
      </c>
      <c r="F9728" t="s">
        <v>14</v>
      </c>
      <c r="G9728" t="s">
        <v>11</v>
      </c>
      <c r="H9728" s="1">
        <v>45276</v>
      </c>
      <c r="J9728" s="8" t="str">
        <f>IF(ISBLANK(B9728),"Unknown",B9728)</f>
        <v>Sandwich</v>
      </c>
      <c r="K9728" s="5">
        <f t="shared" si="773"/>
        <v>4</v>
      </c>
      <c r="L9728" s="5">
        <f t="shared" si="773"/>
        <v>4</v>
      </c>
      <c r="M9728" s="5">
        <f t="shared" si="774"/>
        <v>16</v>
      </c>
      <c r="N9728" s="8" t="str">
        <f>IF(ISBLANK(F9728),"Unknown",F9728)</f>
        <v>Cash</v>
      </c>
      <c r="O9728" s="8" t="str">
        <f>IF(ISBLANK(G9728),"Unknown",G9728)</f>
        <v>Takeaway</v>
      </c>
      <c r="P9728" s="6">
        <f>IF(ISBLANK(H9728),"Unknown",H9728)</f>
        <v>45276</v>
      </c>
      <c r="Q9728" s="13">
        <f t="shared" si="775"/>
        <v>4</v>
      </c>
      <c r="R9728" s="13">
        <f t="shared" si="776"/>
        <v>4</v>
      </c>
      <c r="S9728" s="11">
        <f t="shared" si="777"/>
        <v>16</v>
      </c>
    </row>
    <row r="9729" spans="1:19" x14ac:dyDescent="0.3">
      <c r="A9729" t="s">
        <v>9748</v>
      </c>
      <c r="B9729" s="7" t="s">
        <v>10024</v>
      </c>
      <c r="C9729">
        <v>2</v>
      </c>
      <c r="D9729">
        <v>4</v>
      </c>
      <c r="E9729">
        <v>8</v>
      </c>
      <c r="F9729" t="s">
        <v>21</v>
      </c>
      <c r="G9729" s="7" t="s">
        <v>10024</v>
      </c>
      <c r="H9729" s="1">
        <v>45151</v>
      </c>
      <c r="J9729" s="8" t="str">
        <f>IF(ISBLANK(B9729),"Unknown",B9729)</f>
        <v>Unknown</v>
      </c>
      <c r="K9729" s="5">
        <f t="shared" si="773"/>
        <v>2</v>
      </c>
      <c r="L9729" s="5">
        <f t="shared" si="773"/>
        <v>4</v>
      </c>
      <c r="M9729" s="5">
        <f t="shared" si="774"/>
        <v>8</v>
      </c>
      <c r="N9729" s="8" t="str">
        <f>IF(ISBLANK(F9729),"Unknown",F9729)</f>
        <v>Digital Wallet</v>
      </c>
      <c r="O9729" s="8" t="str">
        <f>IF(ISBLANK(G9729),"Unknown",G9729)</f>
        <v>Unknown</v>
      </c>
      <c r="P9729" s="6">
        <f>IF(ISBLANK(H9729),"Unknown",H9729)</f>
        <v>45151</v>
      </c>
      <c r="Q9729" s="13">
        <f t="shared" si="775"/>
        <v>2</v>
      </c>
      <c r="R9729" s="13">
        <f t="shared" si="776"/>
        <v>4</v>
      </c>
      <c r="S9729" s="11">
        <f t="shared" si="777"/>
        <v>8</v>
      </c>
    </row>
    <row r="9730" spans="1:19" x14ac:dyDescent="0.3">
      <c r="A9730" t="s">
        <v>9749</v>
      </c>
      <c r="B9730" t="s">
        <v>9</v>
      </c>
      <c r="C9730">
        <v>3</v>
      </c>
      <c r="D9730">
        <v>2</v>
      </c>
      <c r="E9730">
        <v>6</v>
      </c>
      <c r="G9730" t="s">
        <v>11</v>
      </c>
      <c r="H9730" s="1">
        <v>45269</v>
      </c>
      <c r="J9730" s="8" t="str">
        <f>IF(ISBLANK(B9730),"Unknown",B9730)</f>
        <v>Coffee</v>
      </c>
      <c r="K9730" s="5">
        <f t="shared" si="773"/>
        <v>3</v>
      </c>
      <c r="L9730" s="5">
        <f t="shared" si="773"/>
        <v>2</v>
      </c>
      <c r="M9730" s="5">
        <f t="shared" si="774"/>
        <v>6</v>
      </c>
      <c r="N9730" s="8" t="str">
        <f>IF(ISBLANK(F9730),"Unknown",F9730)</f>
        <v>Unknown</v>
      </c>
      <c r="O9730" s="8" t="str">
        <f>IF(ISBLANK(G9730),"Unknown",G9730)</f>
        <v>Takeaway</v>
      </c>
      <c r="P9730" s="6">
        <f>IF(ISBLANK(H9730),"Unknown",H9730)</f>
        <v>45269</v>
      </c>
      <c r="Q9730" s="13">
        <f t="shared" si="775"/>
        <v>3</v>
      </c>
      <c r="R9730" s="13">
        <f t="shared" si="776"/>
        <v>2</v>
      </c>
      <c r="S9730" s="11">
        <f t="shared" si="777"/>
        <v>6</v>
      </c>
    </row>
    <row r="9731" spans="1:19" x14ac:dyDescent="0.3">
      <c r="A9731" t="s">
        <v>9750</v>
      </c>
      <c r="B9731" t="s">
        <v>37</v>
      </c>
      <c r="C9731">
        <v>5</v>
      </c>
      <c r="D9731">
        <v>3</v>
      </c>
      <c r="E9731">
        <v>15</v>
      </c>
      <c r="F9731" t="s">
        <v>21</v>
      </c>
      <c r="G9731" t="s">
        <v>15</v>
      </c>
      <c r="H9731" s="1">
        <v>44998</v>
      </c>
      <c r="J9731" s="8" t="str">
        <f>IF(ISBLANK(B9731),"Unknown",B9731)</f>
        <v>Juice</v>
      </c>
      <c r="K9731" s="5">
        <f t="shared" ref="K9731:L9794" si="778">IF(ISBLANK(C9731),"0",C9731)</f>
        <v>5</v>
      </c>
      <c r="L9731" s="5">
        <f t="shared" si="778"/>
        <v>3</v>
      </c>
      <c r="M9731" s="5">
        <f t="shared" ref="M9731:M9794" si="779">IF(ISBLANK(E9731),"0",E9731)</f>
        <v>15</v>
      </c>
      <c r="N9731" s="8" t="str">
        <f>IF(ISBLANK(F9731),"Unknown",F9731)</f>
        <v>Digital Wallet</v>
      </c>
      <c r="O9731" s="8" t="str">
        <f>IF(ISBLANK(G9731),"Unknown",G9731)</f>
        <v>In-store</v>
      </c>
      <c r="P9731" s="6">
        <f>IF(ISBLANK(H9731),"Unknown",H9731)</f>
        <v>44998</v>
      </c>
      <c r="Q9731" s="13">
        <f t="shared" ref="Q9731:Q9794" si="780">IF(K9731="Unknown",0,K9731)</f>
        <v>5</v>
      </c>
      <c r="R9731" s="13">
        <f t="shared" ref="R9731:R9794" si="781">IF(L9731="Unknown",0,L9731)</f>
        <v>3</v>
      </c>
      <c r="S9731" s="11">
        <f t="shared" ref="S9731:S9794" si="782">Q9731*R9731</f>
        <v>15</v>
      </c>
    </row>
    <row r="9732" spans="1:19" x14ac:dyDescent="0.3">
      <c r="A9732" t="s">
        <v>9751</v>
      </c>
      <c r="C9732">
        <v>5</v>
      </c>
      <c r="D9732">
        <v>2</v>
      </c>
      <c r="E9732">
        <v>10</v>
      </c>
      <c r="F9732" t="s">
        <v>10</v>
      </c>
      <c r="G9732" t="s">
        <v>15</v>
      </c>
      <c r="H9732" s="1">
        <v>45027</v>
      </c>
      <c r="J9732" s="8" t="str">
        <f>IF(ISBLANK(B9732),"Unknown",B9732)</f>
        <v>Unknown</v>
      </c>
      <c r="K9732" s="5">
        <f t="shared" si="778"/>
        <v>5</v>
      </c>
      <c r="L9732" s="5">
        <f t="shared" si="778"/>
        <v>2</v>
      </c>
      <c r="M9732" s="5">
        <f t="shared" si="779"/>
        <v>10</v>
      </c>
      <c r="N9732" s="8" t="str">
        <f>IF(ISBLANK(F9732),"Unknown",F9732)</f>
        <v>Credit Card</v>
      </c>
      <c r="O9732" s="8" t="str">
        <f>IF(ISBLANK(G9732),"Unknown",G9732)</f>
        <v>In-store</v>
      </c>
      <c r="P9732" s="6">
        <f>IF(ISBLANK(H9732),"Unknown",H9732)</f>
        <v>45027</v>
      </c>
      <c r="Q9732" s="13">
        <f t="shared" si="780"/>
        <v>5</v>
      </c>
      <c r="R9732" s="13">
        <f t="shared" si="781"/>
        <v>2</v>
      </c>
      <c r="S9732" s="11">
        <f t="shared" si="782"/>
        <v>10</v>
      </c>
    </row>
    <row r="9733" spans="1:19" x14ac:dyDescent="0.3">
      <c r="A9733" t="s">
        <v>9752</v>
      </c>
      <c r="B9733" t="s">
        <v>23</v>
      </c>
      <c r="C9733">
        <v>5</v>
      </c>
      <c r="D9733">
        <v>4</v>
      </c>
      <c r="E9733">
        <v>20</v>
      </c>
      <c r="H9733" s="1">
        <v>45189</v>
      </c>
      <c r="J9733" s="8" t="str">
        <f>IF(ISBLANK(B9733),"Unknown",B9733)</f>
        <v>Smoothie</v>
      </c>
      <c r="K9733" s="5">
        <f t="shared" si="778"/>
        <v>5</v>
      </c>
      <c r="L9733" s="5">
        <f t="shared" si="778"/>
        <v>4</v>
      </c>
      <c r="M9733" s="5">
        <f t="shared" si="779"/>
        <v>20</v>
      </c>
      <c r="N9733" s="8" t="str">
        <f>IF(ISBLANK(F9733),"Unknown",F9733)</f>
        <v>Unknown</v>
      </c>
      <c r="O9733" s="8" t="str">
        <f>IF(ISBLANK(G9733),"Unknown",G9733)</f>
        <v>Unknown</v>
      </c>
      <c r="P9733" s="6">
        <f>IF(ISBLANK(H9733),"Unknown",H9733)</f>
        <v>45189</v>
      </c>
      <c r="Q9733" s="13">
        <f t="shared" si="780"/>
        <v>5</v>
      </c>
      <c r="R9733" s="13">
        <f t="shared" si="781"/>
        <v>4</v>
      </c>
      <c r="S9733" s="11">
        <f t="shared" si="782"/>
        <v>20</v>
      </c>
    </row>
    <row r="9734" spans="1:19" x14ac:dyDescent="0.3">
      <c r="A9734" t="s">
        <v>9753</v>
      </c>
      <c r="B9734" t="s">
        <v>13</v>
      </c>
      <c r="C9734">
        <v>5</v>
      </c>
      <c r="D9734">
        <v>3</v>
      </c>
      <c r="E9734">
        <v>15</v>
      </c>
      <c r="F9734" t="s">
        <v>10</v>
      </c>
      <c r="G9734" t="s">
        <v>15</v>
      </c>
      <c r="H9734" s="1">
        <v>44973</v>
      </c>
      <c r="J9734" s="8" t="str">
        <f>IF(ISBLANK(B9734),"Unknown",B9734)</f>
        <v>Cake</v>
      </c>
      <c r="K9734" s="5">
        <f t="shared" si="778"/>
        <v>5</v>
      </c>
      <c r="L9734" s="5">
        <f t="shared" si="778"/>
        <v>3</v>
      </c>
      <c r="M9734" s="5">
        <f t="shared" si="779"/>
        <v>15</v>
      </c>
      <c r="N9734" s="8" t="str">
        <f>IF(ISBLANK(F9734),"Unknown",F9734)</f>
        <v>Credit Card</v>
      </c>
      <c r="O9734" s="8" t="str">
        <f>IF(ISBLANK(G9734),"Unknown",G9734)</f>
        <v>In-store</v>
      </c>
      <c r="P9734" s="6">
        <f>IF(ISBLANK(H9734),"Unknown",H9734)</f>
        <v>44973</v>
      </c>
      <c r="Q9734" s="13">
        <f t="shared" si="780"/>
        <v>5</v>
      </c>
      <c r="R9734" s="13">
        <f t="shared" si="781"/>
        <v>3</v>
      </c>
      <c r="S9734" s="11">
        <f t="shared" si="782"/>
        <v>15</v>
      </c>
    </row>
    <row r="9735" spans="1:19" x14ac:dyDescent="0.3">
      <c r="A9735" t="s">
        <v>9754</v>
      </c>
      <c r="B9735" t="s">
        <v>23</v>
      </c>
      <c r="C9735">
        <v>3</v>
      </c>
      <c r="D9735">
        <v>4</v>
      </c>
      <c r="E9735">
        <v>12</v>
      </c>
      <c r="F9735" t="s">
        <v>14</v>
      </c>
      <c r="H9735" s="1">
        <v>45251</v>
      </c>
      <c r="J9735" s="8" t="str">
        <f>IF(ISBLANK(B9735),"Unknown",B9735)</f>
        <v>Smoothie</v>
      </c>
      <c r="K9735" s="5">
        <f t="shared" si="778"/>
        <v>3</v>
      </c>
      <c r="L9735" s="5">
        <f t="shared" si="778"/>
        <v>4</v>
      </c>
      <c r="M9735" s="5">
        <f t="shared" si="779"/>
        <v>12</v>
      </c>
      <c r="N9735" s="8" t="str">
        <f>IF(ISBLANK(F9735),"Unknown",F9735)</f>
        <v>Cash</v>
      </c>
      <c r="O9735" s="8" t="str">
        <f>IF(ISBLANK(G9735),"Unknown",G9735)</f>
        <v>Unknown</v>
      </c>
      <c r="P9735" s="6">
        <f>IF(ISBLANK(H9735),"Unknown",H9735)</f>
        <v>45251</v>
      </c>
      <c r="Q9735" s="13">
        <f t="shared" si="780"/>
        <v>3</v>
      </c>
      <c r="R9735" s="13">
        <f t="shared" si="781"/>
        <v>4</v>
      </c>
      <c r="S9735" s="11">
        <f t="shared" si="782"/>
        <v>12</v>
      </c>
    </row>
    <row r="9736" spans="1:19" x14ac:dyDescent="0.3">
      <c r="A9736" t="s">
        <v>9755</v>
      </c>
      <c r="B9736" s="7" t="s">
        <v>10024</v>
      </c>
      <c r="C9736">
        <v>3</v>
      </c>
      <c r="D9736">
        <v>1.5</v>
      </c>
      <c r="E9736">
        <v>4.5</v>
      </c>
      <c r="F9736" t="s">
        <v>10</v>
      </c>
      <c r="G9736" t="s">
        <v>15</v>
      </c>
      <c r="H9736" s="1">
        <v>45110</v>
      </c>
      <c r="J9736" s="8" t="str">
        <f>IF(ISBLANK(B9736),"Unknown",B9736)</f>
        <v>Unknown</v>
      </c>
      <c r="K9736" s="5">
        <f t="shared" si="778"/>
        <v>3</v>
      </c>
      <c r="L9736" s="5">
        <f t="shared" si="778"/>
        <v>1.5</v>
      </c>
      <c r="M9736" s="5">
        <f t="shared" si="779"/>
        <v>4.5</v>
      </c>
      <c r="N9736" s="8" t="str">
        <f>IF(ISBLANK(F9736),"Unknown",F9736)</f>
        <v>Credit Card</v>
      </c>
      <c r="O9736" s="8" t="str">
        <f>IF(ISBLANK(G9736),"Unknown",G9736)</f>
        <v>In-store</v>
      </c>
      <c r="P9736" s="6">
        <f>IF(ISBLANK(H9736),"Unknown",H9736)</f>
        <v>45110</v>
      </c>
      <c r="Q9736" s="13">
        <f t="shared" si="780"/>
        <v>3</v>
      </c>
      <c r="R9736" s="13">
        <f t="shared" si="781"/>
        <v>1.5</v>
      </c>
      <c r="S9736" s="11">
        <f t="shared" si="782"/>
        <v>4.5</v>
      </c>
    </row>
    <row r="9737" spans="1:19" x14ac:dyDescent="0.3">
      <c r="A9737" t="s">
        <v>9756</v>
      </c>
      <c r="B9737" t="s">
        <v>26</v>
      </c>
      <c r="C9737">
        <v>2</v>
      </c>
      <c r="D9737">
        <v>4</v>
      </c>
      <c r="E9737">
        <v>8</v>
      </c>
      <c r="F9737" t="s">
        <v>14</v>
      </c>
      <c r="G9737" t="s">
        <v>15</v>
      </c>
      <c r="H9737" s="1">
        <v>45128</v>
      </c>
      <c r="J9737" s="8" t="str">
        <f>IF(ISBLANK(B9737),"Unknown",B9737)</f>
        <v>Sandwich</v>
      </c>
      <c r="K9737" s="5">
        <f t="shared" si="778"/>
        <v>2</v>
      </c>
      <c r="L9737" s="5">
        <f t="shared" si="778"/>
        <v>4</v>
      </c>
      <c r="M9737" s="5">
        <f t="shared" si="779"/>
        <v>8</v>
      </c>
      <c r="N9737" s="8" t="str">
        <f>IF(ISBLANK(F9737),"Unknown",F9737)</f>
        <v>Cash</v>
      </c>
      <c r="O9737" s="8" t="str">
        <f>IF(ISBLANK(G9737),"Unknown",G9737)</f>
        <v>In-store</v>
      </c>
      <c r="P9737" s="6">
        <f>IF(ISBLANK(H9737),"Unknown",H9737)</f>
        <v>45128</v>
      </c>
      <c r="Q9737" s="13">
        <f t="shared" si="780"/>
        <v>2</v>
      </c>
      <c r="R9737" s="13">
        <f t="shared" si="781"/>
        <v>4</v>
      </c>
      <c r="S9737" s="11">
        <f t="shared" si="782"/>
        <v>8</v>
      </c>
    </row>
    <row r="9738" spans="1:19" x14ac:dyDescent="0.3">
      <c r="A9738" t="s">
        <v>9757</v>
      </c>
      <c r="B9738" t="s">
        <v>9</v>
      </c>
      <c r="C9738">
        <v>4</v>
      </c>
      <c r="D9738">
        <v>2</v>
      </c>
      <c r="E9738" s="7" t="s">
        <v>10024</v>
      </c>
      <c r="F9738" t="s">
        <v>10</v>
      </c>
      <c r="H9738" s="1">
        <v>45067</v>
      </c>
      <c r="J9738" s="8" t="str">
        <f>IF(ISBLANK(B9738),"Unknown",B9738)</f>
        <v>Coffee</v>
      </c>
      <c r="K9738" s="5">
        <f t="shared" si="778"/>
        <v>4</v>
      </c>
      <c r="L9738" s="5">
        <f t="shared" si="778"/>
        <v>2</v>
      </c>
      <c r="M9738" s="5" t="str">
        <f t="shared" si="779"/>
        <v>Unknown</v>
      </c>
      <c r="N9738" s="8" t="str">
        <f>IF(ISBLANK(F9738),"Unknown",F9738)</f>
        <v>Credit Card</v>
      </c>
      <c r="O9738" s="8" t="str">
        <f>IF(ISBLANK(G9738),"Unknown",G9738)</f>
        <v>Unknown</v>
      </c>
      <c r="P9738" s="6">
        <f>IF(ISBLANK(H9738),"Unknown",H9738)</f>
        <v>45067</v>
      </c>
      <c r="Q9738" s="13">
        <f t="shared" si="780"/>
        <v>4</v>
      </c>
      <c r="R9738" s="13">
        <f t="shared" si="781"/>
        <v>2</v>
      </c>
      <c r="S9738" s="11">
        <f t="shared" si="782"/>
        <v>8</v>
      </c>
    </row>
    <row r="9739" spans="1:19" x14ac:dyDescent="0.3">
      <c r="A9739" t="s">
        <v>9758</v>
      </c>
      <c r="B9739" t="s">
        <v>9</v>
      </c>
      <c r="C9739">
        <v>3</v>
      </c>
      <c r="D9739">
        <v>2</v>
      </c>
      <c r="E9739">
        <v>6</v>
      </c>
      <c r="F9739" t="s">
        <v>10</v>
      </c>
      <c r="H9739" s="1">
        <v>45074</v>
      </c>
      <c r="J9739" s="8" t="str">
        <f>IF(ISBLANK(B9739),"Unknown",B9739)</f>
        <v>Coffee</v>
      </c>
      <c r="K9739" s="5">
        <f t="shared" si="778"/>
        <v>3</v>
      </c>
      <c r="L9739" s="5">
        <f t="shared" si="778"/>
        <v>2</v>
      </c>
      <c r="M9739" s="5">
        <f t="shared" si="779"/>
        <v>6</v>
      </c>
      <c r="N9739" s="8" t="str">
        <f>IF(ISBLANK(F9739),"Unknown",F9739)</f>
        <v>Credit Card</v>
      </c>
      <c r="O9739" s="8" t="str">
        <f>IF(ISBLANK(G9739),"Unknown",G9739)</f>
        <v>Unknown</v>
      </c>
      <c r="P9739" s="6">
        <f>IF(ISBLANK(H9739),"Unknown",H9739)</f>
        <v>45074</v>
      </c>
      <c r="Q9739" s="13">
        <f t="shared" si="780"/>
        <v>3</v>
      </c>
      <c r="R9739" s="13">
        <f t="shared" si="781"/>
        <v>2</v>
      </c>
      <c r="S9739" s="11">
        <f t="shared" si="782"/>
        <v>6</v>
      </c>
    </row>
    <row r="9740" spans="1:19" x14ac:dyDescent="0.3">
      <c r="A9740" t="s">
        <v>9759</v>
      </c>
      <c r="B9740" t="s">
        <v>17</v>
      </c>
      <c r="C9740">
        <v>4</v>
      </c>
      <c r="E9740">
        <v>4</v>
      </c>
      <c r="F9740" t="s">
        <v>21</v>
      </c>
      <c r="G9740" t="s">
        <v>15</v>
      </c>
      <c r="H9740" s="1">
        <v>45106</v>
      </c>
      <c r="J9740" s="8" t="str">
        <f>IF(ISBLANK(B9740),"Unknown",B9740)</f>
        <v>Cookie</v>
      </c>
      <c r="K9740" s="5">
        <f t="shared" si="778"/>
        <v>4</v>
      </c>
      <c r="L9740" s="5" t="str">
        <f t="shared" si="778"/>
        <v>0</v>
      </c>
      <c r="M9740" s="5">
        <f t="shared" si="779"/>
        <v>4</v>
      </c>
      <c r="N9740" s="8" t="str">
        <f>IF(ISBLANK(F9740),"Unknown",F9740)</f>
        <v>Digital Wallet</v>
      </c>
      <c r="O9740" s="8" t="str">
        <f>IF(ISBLANK(G9740),"Unknown",G9740)</f>
        <v>In-store</v>
      </c>
      <c r="P9740" s="6">
        <f>IF(ISBLANK(H9740),"Unknown",H9740)</f>
        <v>45106</v>
      </c>
      <c r="Q9740" s="13">
        <f t="shared" si="780"/>
        <v>4</v>
      </c>
      <c r="R9740" s="13" t="str">
        <f t="shared" si="781"/>
        <v>0</v>
      </c>
      <c r="S9740" s="11">
        <f t="shared" si="782"/>
        <v>0</v>
      </c>
    </row>
    <row r="9741" spans="1:19" x14ac:dyDescent="0.3">
      <c r="A9741" t="s">
        <v>9760</v>
      </c>
      <c r="B9741" t="s">
        <v>17</v>
      </c>
      <c r="C9741">
        <v>4</v>
      </c>
      <c r="D9741">
        <v>1</v>
      </c>
      <c r="E9741">
        <v>4</v>
      </c>
      <c r="F9741" t="s">
        <v>10</v>
      </c>
      <c r="H9741" s="1">
        <v>45214</v>
      </c>
      <c r="J9741" s="8" t="str">
        <f>IF(ISBLANK(B9741),"Unknown",B9741)</f>
        <v>Cookie</v>
      </c>
      <c r="K9741" s="5">
        <f t="shared" si="778"/>
        <v>4</v>
      </c>
      <c r="L9741" s="5">
        <f t="shared" si="778"/>
        <v>1</v>
      </c>
      <c r="M9741" s="5">
        <f t="shared" si="779"/>
        <v>4</v>
      </c>
      <c r="N9741" s="8" t="str">
        <f>IF(ISBLANK(F9741),"Unknown",F9741)</f>
        <v>Credit Card</v>
      </c>
      <c r="O9741" s="8" t="str">
        <f>IF(ISBLANK(G9741),"Unknown",G9741)</f>
        <v>Unknown</v>
      </c>
      <c r="P9741" s="6">
        <f>IF(ISBLANK(H9741),"Unknown",H9741)</f>
        <v>45214</v>
      </c>
      <c r="Q9741" s="13">
        <f t="shared" si="780"/>
        <v>4</v>
      </c>
      <c r="R9741" s="13">
        <f t="shared" si="781"/>
        <v>1</v>
      </c>
      <c r="S9741" s="11">
        <f t="shared" si="782"/>
        <v>4</v>
      </c>
    </row>
    <row r="9742" spans="1:19" x14ac:dyDescent="0.3">
      <c r="A9742" t="s">
        <v>9761</v>
      </c>
      <c r="B9742" t="s">
        <v>19</v>
      </c>
      <c r="C9742">
        <v>2</v>
      </c>
      <c r="D9742">
        <v>5</v>
      </c>
      <c r="E9742">
        <v>10</v>
      </c>
      <c r="F9742" t="s">
        <v>21</v>
      </c>
      <c r="H9742" s="1">
        <v>45054</v>
      </c>
      <c r="J9742" s="8" t="str">
        <f>IF(ISBLANK(B9742),"Unknown",B9742)</f>
        <v>Salad</v>
      </c>
      <c r="K9742" s="5">
        <f t="shared" si="778"/>
        <v>2</v>
      </c>
      <c r="L9742" s="5">
        <f t="shared" si="778"/>
        <v>5</v>
      </c>
      <c r="M9742" s="5">
        <f t="shared" si="779"/>
        <v>10</v>
      </c>
      <c r="N9742" s="8" t="str">
        <f>IF(ISBLANK(F9742),"Unknown",F9742)</f>
        <v>Digital Wallet</v>
      </c>
      <c r="O9742" s="8" t="str">
        <f>IF(ISBLANK(G9742),"Unknown",G9742)</f>
        <v>Unknown</v>
      </c>
      <c r="P9742" s="6">
        <f>IF(ISBLANK(H9742),"Unknown",H9742)</f>
        <v>45054</v>
      </c>
      <c r="Q9742" s="13">
        <f t="shared" si="780"/>
        <v>2</v>
      </c>
      <c r="R9742" s="13">
        <f t="shared" si="781"/>
        <v>5</v>
      </c>
      <c r="S9742" s="11">
        <f t="shared" si="782"/>
        <v>10</v>
      </c>
    </row>
    <row r="9743" spans="1:19" x14ac:dyDescent="0.3">
      <c r="A9743" t="s">
        <v>9762</v>
      </c>
      <c r="B9743" t="s">
        <v>13</v>
      </c>
      <c r="C9743">
        <v>5</v>
      </c>
      <c r="D9743">
        <v>3</v>
      </c>
      <c r="E9743">
        <v>15</v>
      </c>
      <c r="F9743" t="s">
        <v>14</v>
      </c>
      <c r="H9743" s="1">
        <v>45151</v>
      </c>
      <c r="J9743" s="8" t="str">
        <f>IF(ISBLANK(B9743),"Unknown",B9743)</f>
        <v>Cake</v>
      </c>
      <c r="K9743" s="5">
        <f t="shared" si="778"/>
        <v>5</v>
      </c>
      <c r="L9743" s="5">
        <f t="shared" si="778"/>
        <v>3</v>
      </c>
      <c r="M9743" s="5">
        <f t="shared" si="779"/>
        <v>15</v>
      </c>
      <c r="N9743" s="8" t="str">
        <f>IF(ISBLANK(F9743),"Unknown",F9743)</f>
        <v>Cash</v>
      </c>
      <c r="O9743" s="8" t="str">
        <f>IF(ISBLANK(G9743),"Unknown",G9743)</f>
        <v>Unknown</v>
      </c>
      <c r="P9743" s="6">
        <f>IF(ISBLANK(H9743),"Unknown",H9743)</f>
        <v>45151</v>
      </c>
      <c r="Q9743" s="13">
        <f t="shared" si="780"/>
        <v>5</v>
      </c>
      <c r="R9743" s="13">
        <f t="shared" si="781"/>
        <v>3</v>
      </c>
      <c r="S9743" s="11">
        <f t="shared" si="782"/>
        <v>15</v>
      </c>
    </row>
    <row r="9744" spans="1:19" x14ac:dyDescent="0.3">
      <c r="A9744" t="s">
        <v>9763</v>
      </c>
      <c r="B9744" t="s">
        <v>19</v>
      </c>
      <c r="C9744">
        <v>5</v>
      </c>
      <c r="D9744" s="7" t="s">
        <v>10024</v>
      </c>
      <c r="E9744">
        <v>25</v>
      </c>
      <c r="F9744" t="s">
        <v>14</v>
      </c>
      <c r="G9744" t="s">
        <v>15</v>
      </c>
      <c r="H9744" s="1">
        <v>44942</v>
      </c>
      <c r="J9744" s="8" t="str">
        <f>IF(ISBLANK(B9744),"Unknown",B9744)</f>
        <v>Salad</v>
      </c>
      <c r="K9744" s="5">
        <f t="shared" si="778"/>
        <v>5</v>
      </c>
      <c r="L9744" s="5" t="str">
        <f t="shared" si="778"/>
        <v>Unknown</v>
      </c>
      <c r="M9744" s="5">
        <f t="shared" si="779"/>
        <v>25</v>
      </c>
      <c r="N9744" s="8" t="str">
        <f>IF(ISBLANK(F9744),"Unknown",F9744)</f>
        <v>Cash</v>
      </c>
      <c r="O9744" s="8" t="str">
        <f>IF(ISBLANK(G9744),"Unknown",G9744)</f>
        <v>In-store</v>
      </c>
      <c r="P9744" s="6">
        <f>IF(ISBLANK(H9744),"Unknown",H9744)</f>
        <v>44942</v>
      </c>
      <c r="Q9744" s="13">
        <f t="shared" si="780"/>
        <v>5</v>
      </c>
      <c r="R9744" s="13">
        <f t="shared" si="781"/>
        <v>0</v>
      </c>
      <c r="S9744" s="11">
        <f t="shared" si="782"/>
        <v>0</v>
      </c>
    </row>
    <row r="9745" spans="1:19" x14ac:dyDescent="0.3">
      <c r="A9745" t="s">
        <v>9764</v>
      </c>
      <c r="B9745" t="s">
        <v>13</v>
      </c>
      <c r="C9745">
        <v>2</v>
      </c>
      <c r="D9745">
        <v>3</v>
      </c>
      <c r="E9745">
        <v>6</v>
      </c>
      <c r="F9745" t="s">
        <v>14</v>
      </c>
      <c r="H9745" s="1">
        <v>45103</v>
      </c>
      <c r="J9745" s="8" t="str">
        <f>IF(ISBLANK(B9745),"Unknown",B9745)</f>
        <v>Cake</v>
      </c>
      <c r="K9745" s="5">
        <f t="shared" si="778"/>
        <v>2</v>
      </c>
      <c r="L9745" s="5">
        <f t="shared" si="778"/>
        <v>3</v>
      </c>
      <c r="M9745" s="5">
        <f t="shared" si="779"/>
        <v>6</v>
      </c>
      <c r="N9745" s="8" t="str">
        <f>IF(ISBLANK(F9745),"Unknown",F9745)</f>
        <v>Cash</v>
      </c>
      <c r="O9745" s="8" t="str">
        <f>IF(ISBLANK(G9745),"Unknown",G9745)</f>
        <v>Unknown</v>
      </c>
      <c r="P9745" s="6">
        <f>IF(ISBLANK(H9745),"Unknown",H9745)</f>
        <v>45103</v>
      </c>
      <c r="Q9745" s="13">
        <f t="shared" si="780"/>
        <v>2</v>
      </c>
      <c r="R9745" s="13">
        <f t="shared" si="781"/>
        <v>3</v>
      </c>
      <c r="S9745" s="11">
        <f t="shared" si="782"/>
        <v>6</v>
      </c>
    </row>
    <row r="9746" spans="1:19" x14ac:dyDescent="0.3">
      <c r="A9746" t="s">
        <v>9765</v>
      </c>
      <c r="B9746" t="s">
        <v>17</v>
      </c>
      <c r="C9746">
        <v>5</v>
      </c>
      <c r="D9746">
        <v>1</v>
      </c>
      <c r="E9746">
        <v>5</v>
      </c>
      <c r="H9746" s="1">
        <v>45088</v>
      </c>
      <c r="J9746" s="8" t="str">
        <f>IF(ISBLANK(B9746),"Unknown",B9746)</f>
        <v>Cookie</v>
      </c>
      <c r="K9746" s="5">
        <f t="shared" si="778"/>
        <v>5</v>
      </c>
      <c r="L9746" s="5">
        <f t="shared" si="778"/>
        <v>1</v>
      </c>
      <c r="M9746" s="5">
        <f t="shared" si="779"/>
        <v>5</v>
      </c>
      <c r="N9746" s="8" t="str">
        <f>IF(ISBLANK(F9746),"Unknown",F9746)</f>
        <v>Unknown</v>
      </c>
      <c r="O9746" s="8" t="str">
        <f>IF(ISBLANK(G9746),"Unknown",G9746)</f>
        <v>Unknown</v>
      </c>
      <c r="P9746" s="6">
        <f>IF(ISBLANK(H9746),"Unknown",H9746)</f>
        <v>45088</v>
      </c>
      <c r="Q9746" s="13">
        <f t="shared" si="780"/>
        <v>5</v>
      </c>
      <c r="R9746" s="13">
        <f t="shared" si="781"/>
        <v>1</v>
      </c>
      <c r="S9746" s="11">
        <f t="shared" si="782"/>
        <v>5</v>
      </c>
    </row>
    <row r="9747" spans="1:19" x14ac:dyDescent="0.3">
      <c r="A9747" t="s">
        <v>9766</v>
      </c>
      <c r="B9747" t="s">
        <v>17</v>
      </c>
      <c r="C9747">
        <v>5</v>
      </c>
      <c r="D9747">
        <v>1</v>
      </c>
      <c r="E9747">
        <v>5</v>
      </c>
      <c r="F9747" t="s">
        <v>10</v>
      </c>
      <c r="G9747" t="s">
        <v>11</v>
      </c>
      <c r="H9747" s="1">
        <v>44955</v>
      </c>
      <c r="J9747" s="8" t="str">
        <f>IF(ISBLANK(B9747),"Unknown",B9747)</f>
        <v>Cookie</v>
      </c>
      <c r="K9747" s="5">
        <f t="shared" si="778"/>
        <v>5</v>
      </c>
      <c r="L9747" s="5">
        <f t="shared" si="778"/>
        <v>1</v>
      </c>
      <c r="M9747" s="5">
        <f t="shared" si="779"/>
        <v>5</v>
      </c>
      <c r="N9747" s="8" t="str">
        <f>IF(ISBLANK(F9747),"Unknown",F9747)</f>
        <v>Credit Card</v>
      </c>
      <c r="O9747" s="8" t="str">
        <f>IF(ISBLANK(G9747),"Unknown",G9747)</f>
        <v>Takeaway</v>
      </c>
      <c r="P9747" s="6">
        <f>IF(ISBLANK(H9747),"Unknown",H9747)</f>
        <v>44955</v>
      </c>
      <c r="Q9747" s="13">
        <f t="shared" si="780"/>
        <v>5</v>
      </c>
      <c r="R9747" s="13">
        <f t="shared" si="781"/>
        <v>1</v>
      </c>
      <c r="S9747" s="11">
        <f t="shared" si="782"/>
        <v>5</v>
      </c>
    </row>
    <row r="9748" spans="1:19" x14ac:dyDescent="0.3">
      <c r="A9748" t="s">
        <v>9767</v>
      </c>
      <c r="B9748" t="s">
        <v>13</v>
      </c>
      <c r="C9748">
        <v>3</v>
      </c>
      <c r="D9748">
        <v>3</v>
      </c>
      <c r="E9748">
        <v>9</v>
      </c>
      <c r="F9748" t="s">
        <v>14</v>
      </c>
      <c r="H9748" s="1">
        <v>45247</v>
      </c>
      <c r="J9748" s="8" t="str">
        <f>IF(ISBLANK(B9748),"Unknown",B9748)</f>
        <v>Cake</v>
      </c>
      <c r="K9748" s="5">
        <f t="shared" si="778"/>
        <v>3</v>
      </c>
      <c r="L9748" s="5">
        <f t="shared" si="778"/>
        <v>3</v>
      </c>
      <c r="M9748" s="5">
        <f t="shared" si="779"/>
        <v>9</v>
      </c>
      <c r="N9748" s="8" t="str">
        <f>IF(ISBLANK(F9748),"Unknown",F9748)</f>
        <v>Cash</v>
      </c>
      <c r="O9748" s="8" t="str">
        <f>IF(ISBLANK(G9748),"Unknown",G9748)</f>
        <v>Unknown</v>
      </c>
      <c r="P9748" s="6">
        <f>IF(ISBLANK(H9748),"Unknown",H9748)</f>
        <v>45247</v>
      </c>
      <c r="Q9748" s="13">
        <f t="shared" si="780"/>
        <v>3</v>
      </c>
      <c r="R9748" s="13">
        <f t="shared" si="781"/>
        <v>3</v>
      </c>
      <c r="S9748" s="11">
        <f t="shared" si="782"/>
        <v>9</v>
      </c>
    </row>
    <row r="9749" spans="1:19" x14ac:dyDescent="0.3">
      <c r="A9749" t="s">
        <v>9768</v>
      </c>
      <c r="B9749" t="s">
        <v>19</v>
      </c>
      <c r="C9749">
        <v>2</v>
      </c>
      <c r="D9749">
        <v>5</v>
      </c>
      <c r="E9749">
        <v>10</v>
      </c>
      <c r="F9749" s="7" t="s">
        <v>10024</v>
      </c>
      <c r="G9749" t="s">
        <v>11</v>
      </c>
      <c r="H9749" s="1">
        <v>45105</v>
      </c>
      <c r="J9749" s="8" t="str">
        <f>IF(ISBLANK(B9749),"Unknown",B9749)</f>
        <v>Salad</v>
      </c>
      <c r="K9749" s="5">
        <f t="shared" si="778"/>
        <v>2</v>
      </c>
      <c r="L9749" s="5">
        <f t="shared" si="778"/>
        <v>5</v>
      </c>
      <c r="M9749" s="5">
        <f t="shared" si="779"/>
        <v>10</v>
      </c>
      <c r="N9749" s="8" t="str">
        <f>IF(ISBLANK(F9749),"Unknown",F9749)</f>
        <v>Unknown</v>
      </c>
      <c r="O9749" s="8" t="str">
        <f>IF(ISBLANK(G9749),"Unknown",G9749)</f>
        <v>Takeaway</v>
      </c>
      <c r="P9749" s="6">
        <f>IF(ISBLANK(H9749),"Unknown",H9749)</f>
        <v>45105</v>
      </c>
      <c r="Q9749" s="13">
        <f t="shared" si="780"/>
        <v>2</v>
      </c>
      <c r="R9749" s="13">
        <f t="shared" si="781"/>
        <v>5</v>
      </c>
      <c r="S9749" s="11">
        <f t="shared" si="782"/>
        <v>10</v>
      </c>
    </row>
    <row r="9750" spans="1:19" x14ac:dyDescent="0.3">
      <c r="A9750" t="s">
        <v>9769</v>
      </c>
      <c r="B9750" t="s">
        <v>26</v>
      </c>
      <c r="C9750">
        <v>3</v>
      </c>
      <c r="D9750">
        <v>4</v>
      </c>
      <c r="E9750">
        <v>12</v>
      </c>
      <c r="F9750" t="s">
        <v>10</v>
      </c>
      <c r="G9750" s="7" t="s">
        <v>10024</v>
      </c>
      <c r="H9750" s="1">
        <v>45272</v>
      </c>
      <c r="J9750" s="8" t="str">
        <f>IF(ISBLANK(B9750),"Unknown",B9750)</f>
        <v>Sandwich</v>
      </c>
      <c r="K9750" s="5">
        <f t="shared" si="778"/>
        <v>3</v>
      </c>
      <c r="L9750" s="5">
        <f t="shared" si="778"/>
        <v>4</v>
      </c>
      <c r="M9750" s="5">
        <f t="shared" si="779"/>
        <v>12</v>
      </c>
      <c r="N9750" s="8" t="str">
        <f>IF(ISBLANK(F9750),"Unknown",F9750)</f>
        <v>Credit Card</v>
      </c>
      <c r="O9750" s="8" t="str">
        <f>IF(ISBLANK(G9750),"Unknown",G9750)</f>
        <v>Unknown</v>
      </c>
      <c r="P9750" s="6">
        <f>IF(ISBLANK(H9750),"Unknown",H9750)</f>
        <v>45272</v>
      </c>
      <c r="Q9750" s="13">
        <f t="shared" si="780"/>
        <v>3</v>
      </c>
      <c r="R9750" s="13">
        <f t="shared" si="781"/>
        <v>4</v>
      </c>
      <c r="S9750" s="11">
        <f t="shared" si="782"/>
        <v>12</v>
      </c>
    </row>
    <row r="9751" spans="1:19" x14ac:dyDescent="0.3">
      <c r="A9751" t="s">
        <v>9770</v>
      </c>
      <c r="B9751" t="s">
        <v>23</v>
      </c>
      <c r="C9751">
        <v>1</v>
      </c>
      <c r="D9751">
        <v>4</v>
      </c>
      <c r="E9751">
        <v>4</v>
      </c>
      <c r="F9751" t="s">
        <v>21</v>
      </c>
      <c r="H9751" s="1">
        <v>45260</v>
      </c>
      <c r="J9751" s="8" t="str">
        <f>IF(ISBLANK(B9751),"Unknown",B9751)</f>
        <v>Smoothie</v>
      </c>
      <c r="K9751" s="5">
        <f t="shared" si="778"/>
        <v>1</v>
      </c>
      <c r="L9751" s="5">
        <f t="shared" si="778"/>
        <v>4</v>
      </c>
      <c r="M9751" s="5">
        <f t="shared" si="779"/>
        <v>4</v>
      </c>
      <c r="N9751" s="8" t="str">
        <f>IF(ISBLANK(F9751),"Unknown",F9751)</f>
        <v>Digital Wallet</v>
      </c>
      <c r="O9751" s="8" t="str">
        <f>IF(ISBLANK(G9751),"Unknown",G9751)</f>
        <v>Unknown</v>
      </c>
      <c r="P9751" s="6">
        <f>IF(ISBLANK(H9751),"Unknown",H9751)</f>
        <v>45260</v>
      </c>
      <c r="Q9751" s="13">
        <f t="shared" si="780"/>
        <v>1</v>
      </c>
      <c r="R9751" s="13">
        <f t="shared" si="781"/>
        <v>4</v>
      </c>
      <c r="S9751" s="11">
        <f t="shared" si="782"/>
        <v>4</v>
      </c>
    </row>
    <row r="9752" spans="1:19" x14ac:dyDescent="0.3">
      <c r="A9752" t="s">
        <v>9771</v>
      </c>
      <c r="B9752" t="s">
        <v>26</v>
      </c>
      <c r="C9752" s="7" t="s">
        <v>10024</v>
      </c>
      <c r="D9752">
        <v>4</v>
      </c>
      <c r="E9752">
        <v>4</v>
      </c>
      <c r="F9752" t="s">
        <v>14</v>
      </c>
      <c r="G9752" t="s">
        <v>11</v>
      </c>
      <c r="H9752" s="1">
        <v>45179</v>
      </c>
      <c r="J9752" s="8" t="str">
        <f>IF(ISBLANK(B9752),"Unknown",B9752)</f>
        <v>Sandwich</v>
      </c>
      <c r="K9752" s="5" t="str">
        <f t="shared" si="778"/>
        <v>Unknown</v>
      </c>
      <c r="L9752" s="5">
        <f t="shared" si="778"/>
        <v>4</v>
      </c>
      <c r="M9752" s="5">
        <f t="shared" si="779"/>
        <v>4</v>
      </c>
      <c r="N9752" s="8" t="str">
        <f>IF(ISBLANK(F9752),"Unknown",F9752)</f>
        <v>Cash</v>
      </c>
      <c r="O9752" s="8" t="str">
        <f>IF(ISBLANK(G9752),"Unknown",G9752)</f>
        <v>Takeaway</v>
      </c>
      <c r="P9752" s="6">
        <f>IF(ISBLANK(H9752),"Unknown",H9752)</f>
        <v>45179</v>
      </c>
      <c r="Q9752" s="13">
        <f t="shared" si="780"/>
        <v>0</v>
      </c>
      <c r="R9752" s="13">
        <f t="shared" si="781"/>
        <v>4</v>
      </c>
      <c r="S9752" s="11">
        <f t="shared" si="782"/>
        <v>0</v>
      </c>
    </row>
    <row r="9753" spans="1:19" x14ac:dyDescent="0.3">
      <c r="A9753" t="s">
        <v>9772</v>
      </c>
      <c r="B9753" t="s">
        <v>23</v>
      </c>
      <c r="C9753">
        <v>2</v>
      </c>
      <c r="D9753">
        <v>4</v>
      </c>
      <c r="E9753">
        <v>8</v>
      </c>
      <c r="F9753" t="s">
        <v>21</v>
      </c>
      <c r="H9753" s="1">
        <v>44977</v>
      </c>
      <c r="J9753" s="8" t="str">
        <f>IF(ISBLANK(B9753),"Unknown",B9753)</f>
        <v>Smoothie</v>
      </c>
      <c r="K9753" s="5">
        <f t="shared" si="778"/>
        <v>2</v>
      </c>
      <c r="L9753" s="5">
        <f t="shared" si="778"/>
        <v>4</v>
      </c>
      <c r="M9753" s="5">
        <f t="shared" si="779"/>
        <v>8</v>
      </c>
      <c r="N9753" s="8" t="str">
        <f>IF(ISBLANK(F9753),"Unknown",F9753)</f>
        <v>Digital Wallet</v>
      </c>
      <c r="O9753" s="8" t="str">
        <f>IF(ISBLANK(G9753),"Unknown",G9753)</f>
        <v>Unknown</v>
      </c>
      <c r="P9753" s="6">
        <f>IF(ISBLANK(H9753),"Unknown",H9753)</f>
        <v>44977</v>
      </c>
      <c r="Q9753" s="13">
        <f t="shared" si="780"/>
        <v>2</v>
      </c>
      <c r="R9753" s="13">
        <f t="shared" si="781"/>
        <v>4</v>
      </c>
      <c r="S9753" s="11">
        <f t="shared" si="782"/>
        <v>8</v>
      </c>
    </row>
    <row r="9754" spans="1:19" x14ac:dyDescent="0.3">
      <c r="A9754" t="s">
        <v>9773</v>
      </c>
      <c r="B9754" s="7" t="s">
        <v>10024</v>
      </c>
      <c r="C9754">
        <v>1</v>
      </c>
      <c r="D9754">
        <v>2</v>
      </c>
      <c r="E9754">
        <v>2</v>
      </c>
      <c r="F9754" s="7" t="s">
        <v>10024</v>
      </c>
      <c r="G9754" t="s">
        <v>15</v>
      </c>
      <c r="H9754" s="1">
        <v>45008</v>
      </c>
      <c r="J9754" s="8" t="str">
        <f>IF(ISBLANK(B9754),"Unknown",B9754)</f>
        <v>Unknown</v>
      </c>
      <c r="K9754" s="5">
        <f t="shared" si="778"/>
        <v>1</v>
      </c>
      <c r="L9754" s="5">
        <f t="shared" si="778"/>
        <v>2</v>
      </c>
      <c r="M9754" s="5">
        <f t="shared" si="779"/>
        <v>2</v>
      </c>
      <c r="N9754" s="8" t="str">
        <f>IF(ISBLANK(F9754),"Unknown",F9754)</f>
        <v>Unknown</v>
      </c>
      <c r="O9754" s="8" t="str">
        <f>IF(ISBLANK(G9754),"Unknown",G9754)</f>
        <v>In-store</v>
      </c>
      <c r="P9754" s="6">
        <f>IF(ISBLANK(H9754),"Unknown",H9754)</f>
        <v>45008</v>
      </c>
      <c r="Q9754" s="13">
        <f t="shared" si="780"/>
        <v>1</v>
      </c>
      <c r="R9754" s="13">
        <f t="shared" si="781"/>
        <v>2</v>
      </c>
      <c r="S9754" s="11">
        <f t="shared" si="782"/>
        <v>2</v>
      </c>
    </row>
    <row r="9755" spans="1:19" x14ac:dyDescent="0.3">
      <c r="A9755" t="s">
        <v>9774</v>
      </c>
      <c r="B9755" t="s">
        <v>37</v>
      </c>
      <c r="C9755">
        <v>1</v>
      </c>
      <c r="D9755" s="7" t="s">
        <v>10024</v>
      </c>
      <c r="E9755">
        <v>3</v>
      </c>
      <c r="F9755" t="s">
        <v>21</v>
      </c>
      <c r="G9755" t="s">
        <v>15</v>
      </c>
      <c r="H9755" s="1">
        <v>44942</v>
      </c>
      <c r="J9755" s="8" t="str">
        <f>IF(ISBLANK(B9755),"Unknown",B9755)</f>
        <v>Juice</v>
      </c>
      <c r="K9755" s="5">
        <f t="shared" si="778"/>
        <v>1</v>
      </c>
      <c r="L9755" s="5" t="str">
        <f t="shared" si="778"/>
        <v>Unknown</v>
      </c>
      <c r="M9755" s="5">
        <f t="shared" si="779"/>
        <v>3</v>
      </c>
      <c r="N9755" s="8" t="str">
        <f>IF(ISBLANK(F9755),"Unknown",F9755)</f>
        <v>Digital Wallet</v>
      </c>
      <c r="O9755" s="8" t="str">
        <f>IF(ISBLANK(G9755),"Unknown",G9755)</f>
        <v>In-store</v>
      </c>
      <c r="P9755" s="6">
        <f>IF(ISBLANK(H9755),"Unknown",H9755)</f>
        <v>44942</v>
      </c>
      <c r="Q9755" s="13">
        <f t="shared" si="780"/>
        <v>1</v>
      </c>
      <c r="R9755" s="13">
        <f t="shared" si="781"/>
        <v>0</v>
      </c>
      <c r="S9755" s="11">
        <f t="shared" si="782"/>
        <v>0</v>
      </c>
    </row>
    <row r="9756" spans="1:19" x14ac:dyDescent="0.3">
      <c r="A9756" t="s">
        <v>9775</v>
      </c>
      <c r="B9756" t="s">
        <v>13</v>
      </c>
      <c r="C9756">
        <v>4</v>
      </c>
      <c r="D9756">
        <v>3</v>
      </c>
      <c r="E9756">
        <v>12</v>
      </c>
      <c r="F9756" t="s">
        <v>21</v>
      </c>
      <c r="H9756" s="1">
        <v>45080</v>
      </c>
      <c r="J9756" s="8" t="str">
        <f>IF(ISBLANK(B9756),"Unknown",B9756)</f>
        <v>Cake</v>
      </c>
      <c r="K9756" s="5">
        <f t="shared" si="778"/>
        <v>4</v>
      </c>
      <c r="L9756" s="5">
        <f t="shared" si="778"/>
        <v>3</v>
      </c>
      <c r="M9756" s="5">
        <f t="shared" si="779"/>
        <v>12</v>
      </c>
      <c r="N9756" s="8" t="str">
        <f>IF(ISBLANK(F9756),"Unknown",F9756)</f>
        <v>Digital Wallet</v>
      </c>
      <c r="O9756" s="8" t="str">
        <f>IF(ISBLANK(G9756),"Unknown",G9756)</f>
        <v>Unknown</v>
      </c>
      <c r="P9756" s="6">
        <f>IF(ISBLANK(H9756),"Unknown",H9756)</f>
        <v>45080</v>
      </c>
      <c r="Q9756" s="13">
        <f t="shared" si="780"/>
        <v>4</v>
      </c>
      <c r="R9756" s="13">
        <f t="shared" si="781"/>
        <v>3</v>
      </c>
      <c r="S9756" s="11">
        <f t="shared" si="782"/>
        <v>12</v>
      </c>
    </row>
    <row r="9757" spans="1:19" x14ac:dyDescent="0.3">
      <c r="A9757" t="s">
        <v>9776</v>
      </c>
      <c r="B9757" t="s">
        <v>26</v>
      </c>
      <c r="C9757">
        <v>3</v>
      </c>
      <c r="D9757" s="7" t="s">
        <v>10024</v>
      </c>
      <c r="E9757">
        <v>12</v>
      </c>
      <c r="G9757" t="s">
        <v>15</v>
      </c>
      <c r="H9757" s="1">
        <v>45131</v>
      </c>
      <c r="J9757" s="8" t="str">
        <f>IF(ISBLANK(B9757),"Unknown",B9757)</f>
        <v>Sandwich</v>
      </c>
      <c r="K9757" s="5">
        <f t="shared" si="778"/>
        <v>3</v>
      </c>
      <c r="L9757" s="5" t="str">
        <f t="shared" si="778"/>
        <v>Unknown</v>
      </c>
      <c r="M9757" s="5">
        <f t="shared" si="779"/>
        <v>12</v>
      </c>
      <c r="N9757" s="8" t="str">
        <f>IF(ISBLANK(F9757),"Unknown",F9757)</f>
        <v>Unknown</v>
      </c>
      <c r="O9757" s="8" t="str">
        <f>IF(ISBLANK(G9757),"Unknown",G9757)</f>
        <v>In-store</v>
      </c>
      <c r="P9757" s="6">
        <f>IF(ISBLANK(H9757),"Unknown",H9757)</f>
        <v>45131</v>
      </c>
      <c r="Q9757" s="13">
        <f t="shared" si="780"/>
        <v>3</v>
      </c>
      <c r="R9757" s="13">
        <f t="shared" si="781"/>
        <v>0</v>
      </c>
      <c r="S9757" s="11">
        <f t="shared" si="782"/>
        <v>0</v>
      </c>
    </row>
    <row r="9758" spans="1:19" x14ac:dyDescent="0.3">
      <c r="A9758" t="s">
        <v>9777</v>
      </c>
      <c r="B9758" t="s">
        <v>19</v>
      </c>
      <c r="C9758">
        <v>4</v>
      </c>
      <c r="D9758">
        <v>5</v>
      </c>
      <c r="E9758">
        <v>20</v>
      </c>
      <c r="G9758" t="s">
        <v>15</v>
      </c>
      <c r="H9758" s="1">
        <v>45262</v>
      </c>
      <c r="J9758" s="8" t="str">
        <f>IF(ISBLANK(B9758),"Unknown",B9758)</f>
        <v>Salad</v>
      </c>
      <c r="K9758" s="5">
        <f t="shared" si="778"/>
        <v>4</v>
      </c>
      <c r="L9758" s="5">
        <f t="shared" si="778"/>
        <v>5</v>
      </c>
      <c r="M9758" s="5">
        <f t="shared" si="779"/>
        <v>20</v>
      </c>
      <c r="N9758" s="8" t="str">
        <f>IF(ISBLANK(F9758),"Unknown",F9758)</f>
        <v>Unknown</v>
      </c>
      <c r="O9758" s="8" t="str">
        <f>IF(ISBLANK(G9758),"Unknown",G9758)</f>
        <v>In-store</v>
      </c>
      <c r="P9758" s="6">
        <f>IF(ISBLANK(H9758),"Unknown",H9758)</f>
        <v>45262</v>
      </c>
      <c r="Q9758" s="13">
        <f t="shared" si="780"/>
        <v>4</v>
      </c>
      <c r="R9758" s="13">
        <f t="shared" si="781"/>
        <v>5</v>
      </c>
      <c r="S9758" s="11">
        <f t="shared" si="782"/>
        <v>20</v>
      </c>
    </row>
    <row r="9759" spans="1:19" x14ac:dyDescent="0.3">
      <c r="A9759" t="s">
        <v>9778</v>
      </c>
      <c r="B9759" t="s">
        <v>26</v>
      </c>
      <c r="C9759">
        <v>3</v>
      </c>
      <c r="D9759">
        <v>4</v>
      </c>
      <c r="E9759">
        <v>12</v>
      </c>
      <c r="F9759" t="s">
        <v>14</v>
      </c>
      <c r="G9759" t="s">
        <v>11</v>
      </c>
      <c r="H9759" s="1">
        <v>45094</v>
      </c>
      <c r="J9759" s="8" t="str">
        <f>IF(ISBLANK(B9759),"Unknown",B9759)</f>
        <v>Sandwich</v>
      </c>
      <c r="K9759" s="5">
        <f t="shared" si="778"/>
        <v>3</v>
      </c>
      <c r="L9759" s="5">
        <f t="shared" si="778"/>
        <v>4</v>
      </c>
      <c r="M9759" s="5">
        <f t="shared" si="779"/>
        <v>12</v>
      </c>
      <c r="N9759" s="8" t="str">
        <f>IF(ISBLANK(F9759),"Unknown",F9759)</f>
        <v>Cash</v>
      </c>
      <c r="O9759" s="8" t="str">
        <f>IF(ISBLANK(G9759),"Unknown",G9759)</f>
        <v>Takeaway</v>
      </c>
      <c r="P9759" s="6">
        <f>IF(ISBLANK(H9759),"Unknown",H9759)</f>
        <v>45094</v>
      </c>
      <c r="Q9759" s="13">
        <f t="shared" si="780"/>
        <v>3</v>
      </c>
      <c r="R9759" s="13">
        <f t="shared" si="781"/>
        <v>4</v>
      </c>
      <c r="S9759" s="11">
        <f t="shared" si="782"/>
        <v>12</v>
      </c>
    </row>
    <row r="9760" spans="1:19" x14ac:dyDescent="0.3">
      <c r="A9760" t="s">
        <v>9779</v>
      </c>
      <c r="B9760" t="s">
        <v>26</v>
      </c>
      <c r="C9760">
        <v>4</v>
      </c>
      <c r="D9760">
        <v>4</v>
      </c>
      <c r="E9760">
        <v>16</v>
      </c>
      <c r="F9760" t="s">
        <v>10</v>
      </c>
      <c r="G9760" t="s">
        <v>15</v>
      </c>
      <c r="H9760" s="7" t="s">
        <v>10024</v>
      </c>
      <c r="J9760" s="8" t="str">
        <f>IF(ISBLANK(B9760),"Unknown",B9760)</f>
        <v>Sandwich</v>
      </c>
      <c r="K9760" s="5">
        <f t="shared" si="778"/>
        <v>4</v>
      </c>
      <c r="L9760" s="5">
        <f t="shared" si="778"/>
        <v>4</v>
      </c>
      <c r="M9760" s="5">
        <f t="shared" si="779"/>
        <v>16</v>
      </c>
      <c r="N9760" s="8" t="str">
        <f>IF(ISBLANK(F9760),"Unknown",F9760)</f>
        <v>Credit Card</v>
      </c>
      <c r="O9760" s="8" t="str">
        <f>IF(ISBLANK(G9760),"Unknown",G9760)</f>
        <v>In-store</v>
      </c>
      <c r="P9760" s="6" t="str">
        <f>IF(ISBLANK(H9760),"Unknown",H9760)</f>
        <v>Unknown</v>
      </c>
      <c r="Q9760" s="13">
        <f t="shared" si="780"/>
        <v>4</v>
      </c>
      <c r="R9760" s="13">
        <f t="shared" si="781"/>
        <v>4</v>
      </c>
      <c r="S9760" s="11">
        <f t="shared" si="782"/>
        <v>16</v>
      </c>
    </row>
    <row r="9761" spans="1:19" x14ac:dyDescent="0.3">
      <c r="A9761" t="s">
        <v>9780</v>
      </c>
      <c r="B9761" t="s">
        <v>9</v>
      </c>
      <c r="C9761">
        <v>3</v>
      </c>
      <c r="D9761">
        <v>2</v>
      </c>
      <c r="E9761">
        <v>6</v>
      </c>
      <c r="F9761" t="s">
        <v>10</v>
      </c>
      <c r="G9761" t="s">
        <v>11</v>
      </c>
      <c r="H9761" s="1">
        <v>45286</v>
      </c>
      <c r="J9761" s="8" t="str">
        <f>IF(ISBLANK(B9761),"Unknown",B9761)</f>
        <v>Coffee</v>
      </c>
      <c r="K9761" s="5">
        <f t="shared" si="778"/>
        <v>3</v>
      </c>
      <c r="L9761" s="5">
        <f t="shared" si="778"/>
        <v>2</v>
      </c>
      <c r="M9761" s="5">
        <f t="shared" si="779"/>
        <v>6</v>
      </c>
      <c r="N9761" s="8" t="str">
        <f>IF(ISBLANK(F9761),"Unknown",F9761)</f>
        <v>Credit Card</v>
      </c>
      <c r="O9761" s="8" t="str">
        <f>IF(ISBLANK(G9761),"Unknown",G9761)</f>
        <v>Takeaway</v>
      </c>
      <c r="P9761" s="6">
        <f>IF(ISBLANK(H9761),"Unknown",H9761)</f>
        <v>45286</v>
      </c>
      <c r="Q9761" s="13">
        <f t="shared" si="780"/>
        <v>3</v>
      </c>
      <c r="R9761" s="13">
        <f t="shared" si="781"/>
        <v>2</v>
      </c>
      <c r="S9761" s="11">
        <f t="shared" si="782"/>
        <v>6</v>
      </c>
    </row>
    <row r="9762" spans="1:19" x14ac:dyDescent="0.3">
      <c r="A9762" t="s">
        <v>9781</v>
      </c>
      <c r="B9762" t="s">
        <v>37</v>
      </c>
      <c r="C9762">
        <v>4</v>
      </c>
      <c r="D9762">
        <v>3</v>
      </c>
      <c r="E9762">
        <v>12</v>
      </c>
      <c r="G9762" s="7" t="s">
        <v>10024</v>
      </c>
      <c r="H9762" s="1">
        <v>44970</v>
      </c>
      <c r="J9762" s="8" t="str">
        <f>IF(ISBLANK(B9762),"Unknown",B9762)</f>
        <v>Juice</v>
      </c>
      <c r="K9762" s="5">
        <f t="shared" si="778"/>
        <v>4</v>
      </c>
      <c r="L9762" s="5">
        <f t="shared" si="778"/>
        <v>3</v>
      </c>
      <c r="M9762" s="5">
        <f t="shared" si="779"/>
        <v>12</v>
      </c>
      <c r="N9762" s="8" t="str">
        <f>IF(ISBLANK(F9762),"Unknown",F9762)</f>
        <v>Unknown</v>
      </c>
      <c r="O9762" s="8" t="str">
        <f>IF(ISBLANK(G9762),"Unknown",G9762)</f>
        <v>Unknown</v>
      </c>
      <c r="P9762" s="6">
        <f>IF(ISBLANK(H9762),"Unknown",H9762)</f>
        <v>44970</v>
      </c>
      <c r="Q9762" s="13">
        <f t="shared" si="780"/>
        <v>4</v>
      </c>
      <c r="R9762" s="13">
        <f t="shared" si="781"/>
        <v>3</v>
      </c>
      <c r="S9762" s="11">
        <f t="shared" si="782"/>
        <v>12</v>
      </c>
    </row>
    <row r="9763" spans="1:19" x14ac:dyDescent="0.3">
      <c r="A9763" t="s">
        <v>9782</v>
      </c>
      <c r="B9763" s="7" t="s">
        <v>10024</v>
      </c>
      <c r="C9763">
        <v>5</v>
      </c>
      <c r="D9763">
        <v>3</v>
      </c>
      <c r="E9763">
        <v>15</v>
      </c>
      <c r="F9763" t="s">
        <v>21</v>
      </c>
      <c r="H9763" s="1">
        <v>45242</v>
      </c>
      <c r="J9763" s="8" t="str">
        <f>IF(ISBLANK(B9763),"Unknown",B9763)</f>
        <v>Unknown</v>
      </c>
      <c r="K9763" s="5">
        <f t="shared" si="778"/>
        <v>5</v>
      </c>
      <c r="L9763" s="5">
        <f t="shared" si="778"/>
        <v>3</v>
      </c>
      <c r="M9763" s="5">
        <f t="shared" si="779"/>
        <v>15</v>
      </c>
      <c r="N9763" s="8" t="str">
        <f>IF(ISBLANK(F9763),"Unknown",F9763)</f>
        <v>Digital Wallet</v>
      </c>
      <c r="O9763" s="8" t="str">
        <f>IF(ISBLANK(G9763),"Unknown",G9763)</f>
        <v>Unknown</v>
      </c>
      <c r="P9763" s="6">
        <f>IF(ISBLANK(H9763),"Unknown",H9763)</f>
        <v>45242</v>
      </c>
      <c r="Q9763" s="13">
        <f t="shared" si="780"/>
        <v>5</v>
      </c>
      <c r="R9763" s="13">
        <f t="shared" si="781"/>
        <v>3</v>
      </c>
      <c r="S9763" s="11">
        <f t="shared" si="782"/>
        <v>15</v>
      </c>
    </row>
    <row r="9764" spans="1:19" x14ac:dyDescent="0.3">
      <c r="A9764" t="s">
        <v>9783</v>
      </c>
      <c r="B9764" t="s">
        <v>63</v>
      </c>
      <c r="C9764">
        <v>1</v>
      </c>
      <c r="D9764">
        <v>1.5</v>
      </c>
      <c r="E9764">
        <v>1.5</v>
      </c>
      <c r="G9764" t="s">
        <v>15</v>
      </c>
      <c r="H9764" s="1">
        <v>45213</v>
      </c>
      <c r="J9764" s="8" t="str">
        <f>IF(ISBLANK(B9764),"Unknown",B9764)</f>
        <v>Tea</v>
      </c>
      <c r="K9764" s="5">
        <f t="shared" si="778"/>
        <v>1</v>
      </c>
      <c r="L9764" s="5">
        <f t="shared" si="778"/>
        <v>1.5</v>
      </c>
      <c r="M9764" s="5">
        <f t="shared" si="779"/>
        <v>1.5</v>
      </c>
      <c r="N9764" s="8" t="str">
        <f>IF(ISBLANK(F9764),"Unknown",F9764)</f>
        <v>Unknown</v>
      </c>
      <c r="O9764" s="8" t="str">
        <f>IF(ISBLANK(G9764),"Unknown",G9764)</f>
        <v>In-store</v>
      </c>
      <c r="P9764" s="6">
        <f>IF(ISBLANK(H9764),"Unknown",H9764)</f>
        <v>45213</v>
      </c>
      <c r="Q9764" s="13">
        <f t="shared" si="780"/>
        <v>1</v>
      </c>
      <c r="R9764" s="13">
        <f t="shared" si="781"/>
        <v>1.5</v>
      </c>
      <c r="S9764" s="11">
        <f t="shared" si="782"/>
        <v>1.5</v>
      </c>
    </row>
    <row r="9765" spans="1:19" x14ac:dyDescent="0.3">
      <c r="A9765" t="s">
        <v>9784</v>
      </c>
      <c r="B9765" s="7" t="s">
        <v>10024</v>
      </c>
      <c r="C9765">
        <v>2</v>
      </c>
      <c r="D9765">
        <v>3</v>
      </c>
      <c r="E9765">
        <v>6</v>
      </c>
      <c r="H9765" s="1">
        <v>45153</v>
      </c>
      <c r="J9765" s="8" t="str">
        <f>IF(ISBLANK(B9765),"Unknown",B9765)</f>
        <v>Unknown</v>
      </c>
      <c r="K9765" s="5">
        <f t="shared" si="778"/>
        <v>2</v>
      </c>
      <c r="L9765" s="5">
        <f t="shared" si="778"/>
        <v>3</v>
      </c>
      <c r="M9765" s="5">
        <f t="shared" si="779"/>
        <v>6</v>
      </c>
      <c r="N9765" s="8" t="str">
        <f>IF(ISBLANK(F9765),"Unknown",F9765)</f>
        <v>Unknown</v>
      </c>
      <c r="O9765" s="8" t="str">
        <f>IF(ISBLANK(G9765),"Unknown",G9765)</f>
        <v>Unknown</v>
      </c>
      <c r="P9765" s="6">
        <f>IF(ISBLANK(H9765),"Unknown",H9765)</f>
        <v>45153</v>
      </c>
      <c r="Q9765" s="13">
        <f t="shared" si="780"/>
        <v>2</v>
      </c>
      <c r="R9765" s="13">
        <f t="shared" si="781"/>
        <v>3</v>
      </c>
      <c r="S9765" s="11">
        <f t="shared" si="782"/>
        <v>6</v>
      </c>
    </row>
    <row r="9766" spans="1:19" x14ac:dyDescent="0.3">
      <c r="A9766" t="s">
        <v>9785</v>
      </c>
      <c r="B9766" s="7" t="s">
        <v>10024</v>
      </c>
      <c r="C9766">
        <v>3</v>
      </c>
      <c r="E9766">
        <v>9</v>
      </c>
      <c r="F9766" t="s">
        <v>10</v>
      </c>
      <c r="G9766" t="s">
        <v>15</v>
      </c>
      <c r="J9766" s="8" t="str">
        <f>IF(ISBLANK(B9766),"Unknown",B9766)</f>
        <v>Unknown</v>
      </c>
      <c r="K9766" s="5">
        <f t="shared" si="778"/>
        <v>3</v>
      </c>
      <c r="L9766" s="5" t="str">
        <f t="shared" si="778"/>
        <v>0</v>
      </c>
      <c r="M9766" s="5">
        <f t="shared" si="779"/>
        <v>9</v>
      </c>
      <c r="N9766" s="8" t="str">
        <f>IF(ISBLANK(F9766),"Unknown",F9766)</f>
        <v>Credit Card</v>
      </c>
      <c r="O9766" s="8" t="str">
        <f>IF(ISBLANK(G9766),"Unknown",G9766)</f>
        <v>In-store</v>
      </c>
      <c r="P9766" s="6" t="str">
        <f>IF(ISBLANK(H9766),"Unknown",H9766)</f>
        <v>Unknown</v>
      </c>
      <c r="Q9766" s="13">
        <f t="shared" si="780"/>
        <v>3</v>
      </c>
      <c r="R9766" s="13" t="str">
        <f t="shared" si="781"/>
        <v>0</v>
      </c>
      <c r="S9766" s="11">
        <f t="shared" si="782"/>
        <v>0</v>
      </c>
    </row>
    <row r="9767" spans="1:19" x14ac:dyDescent="0.3">
      <c r="A9767" t="s">
        <v>9786</v>
      </c>
      <c r="B9767" t="s">
        <v>37</v>
      </c>
      <c r="C9767">
        <v>3</v>
      </c>
      <c r="D9767">
        <v>3</v>
      </c>
      <c r="E9767">
        <v>9</v>
      </c>
      <c r="F9767" t="s">
        <v>10</v>
      </c>
      <c r="H9767" s="1">
        <v>45089</v>
      </c>
      <c r="J9767" s="8" t="str">
        <f>IF(ISBLANK(B9767),"Unknown",B9767)</f>
        <v>Juice</v>
      </c>
      <c r="K9767" s="5">
        <f t="shared" si="778"/>
        <v>3</v>
      </c>
      <c r="L9767" s="5">
        <f t="shared" si="778"/>
        <v>3</v>
      </c>
      <c r="M9767" s="5">
        <f t="shared" si="779"/>
        <v>9</v>
      </c>
      <c r="N9767" s="8" t="str">
        <f>IF(ISBLANK(F9767),"Unknown",F9767)</f>
        <v>Credit Card</v>
      </c>
      <c r="O9767" s="8" t="str">
        <f>IF(ISBLANK(G9767),"Unknown",G9767)</f>
        <v>Unknown</v>
      </c>
      <c r="P9767" s="6">
        <f>IF(ISBLANK(H9767),"Unknown",H9767)</f>
        <v>45089</v>
      </c>
      <c r="Q9767" s="13">
        <f t="shared" si="780"/>
        <v>3</v>
      </c>
      <c r="R9767" s="13">
        <f t="shared" si="781"/>
        <v>3</v>
      </c>
      <c r="S9767" s="11">
        <f t="shared" si="782"/>
        <v>9</v>
      </c>
    </row>
    <row r="9768" spans="1:19" x14ac:dyDescent="0.3">
      <c r="A9768" t="s">
        <v>9787</v>
      </c>
      <c r="B9768" t="s">
        <v>63</v>
      </c>
      <c r="C9768">
        <v>5</v>
      </c>
      <c r="D9768">
        <v>1.5</v>
      </c>
      <c r="E9768">
        <v>7.5</v>
      </c>
      <c r="G9768" t="s">
        <v>11</v>
      </c>
      <c r="J9768" s="8" t="str">
        <f>IF(ISBLANK(B9768),"Unknown",B9768)</f>
        <v>Tea</v>
      </c>
      <c r="K9768" s="5">
        <f t="shared" si="778"/>
        <v>5</v>
      </c>
      <c r="L9768" s="5">
        <f t="shared" si="778"/>
        <v>1.5</v>
      </c>
      <c r="M9768" s="5">
        <f t="shared" si="779"/>
        <v>7.5</v>
      </c>
      <c r="N9768" s="8" t="str">
        <f>IF(ISBLANK(F9768),"Unknown",F9768)</f>
        <v>Unknown</v>
      </c>
      <c r="O9768" s="8" t="str">
        <f>IF(ISBLANK(G9768),"Unknown",G9768)</f>
        <v>Takeaway</v>
      </c>
      <c r="P9768" s="6" t="str">
        <f>IF(ISBLANK(H9768),"Unknown",H9768)</f>
        <v>Unknown</v>
      </c>
      <c r="Q9768" s="13">
        <f t="shared" si="780"/>
        <v>5</v>
      </c>
      <c r="R9768" s="13">
        <f t="shared" si="781"/>
        <v>1.5</v>
      </c>
      <c r="S9768" s="11">
        <f t="shared" si="782"/>
        <v>7.5</v>
      </c>
    </row>
    <row r="9769" spans="1:19" x14ac:dyDescent="0.3">
      <c r="A9769" t="s">
        <v>9788</v>
      </c>
      <c r="B9769" t="s">
        <v>26</v>
      </c>
      <c r="C9769">
        <v>3</v>
      </c>
      <c r="D9769">
        <v>4</v>
      </c>
      <c r="E9769">
        <v>12</v>
      </c>
      <c r="F9769" t="s">
        <v>21</v>
      </c>
      <c r="H9769" s="1">
        <v>45134</v>
      </c>
      <c r="J9769" s="8" t="str">
        <f>IF(ISBLANK(B9769),"Unknown",B9769)</f>
        <v>Sandwich</v>
      </c>
      <c r="K9769" s="5">
        <f t="shared" si="778"/>
        <v>3</v>
      </c>
      <c r="L9769" s="5">
        <f t="shared" si="778"/>
        <v>4</v>
      </c>
      <c r="M9769" s="5">
        <f t="shared" si="779"/>
        <v>12</v>
      </c>
      <c r="N9769" s="8" t="str">
        <f>IF(ISBLANK(F9769),"Unknown",F9769)</f>
        <v>Digital Wallet</v>
      </c>
      <c r="O9769" s="8" t="str">
        <f>IF(ISBLANK(G9769),"Unknown",G9769)</f>
        <v>Unknown</v>
      </c>
      <c r="P9769" s="6">
        <f>IF(ISBLANK(H9769),"Unknown",H9769)</f>
        <v>45134</v>
      </c>
      <c r="Q9769" s="13">
        <f t="shared" si="780"/>
        <v>3</v>
      </c>
      <c r="R9769" s="13">
        <f t="shared" si="781"/>
        <v>4</v>
      </c>
      <c r="S9769" s="11">
        <f t="shared" si="782"/>
        <v>12</v>
      </c>
    </row>
    <row r="9770" spans="1:19" x14ac:dyDescent="0.3">
      <c r="A9770" t="s">
        <v>9789</v>
      </c>
      <c r="C9770">
        <v>3</v>
      </c>
      <c r="D9770">
        <v>1.5</v>
      </c>
      <c r="E9770">
        <v>4.5</v>
      </c>
      <c r="F9770" t="s">
        <v>10</v>
      </c>
      <c r="G9770" s="7" t="s">
        <v>10024</v>
      </c>
      <c r="H9770" s="1">
        <v>45203</v>
      </c>
      <c r="J9770" s="8" t="str">
        <f>IF(ISBLANK(B9770),"Unknown",B9770)</f>
        <v>Unknown</v>
      </c>
      <c r="K9770" s="5">
        <f t="shared" si="778"/>
        <v>3</v>
      </c>
      <c r="L9770" s="5">
        <f t="shared" si="778"/>
        <v>1.5</v>
      </c>
      <c r="M9770" s="5">
        <f t="shared" si="779"/>
        <v>4.5</v>
      </c>
      <c r="N9770" s="8" t="str">
        <f>IF(ISBLANK(F9770),"Unknown",F9770)</f>
        <v>Credit Card</v>
      </c>
      <c r="O9770" s="8" t="str">
        <f>IF(ISBLANK(G9770),"Unknown",G9770)</f>
        <v>Unknown</v>
      </c>
      <c r="P9770" s="6">
        <f>IF(ISBLANK(H9770),"Unknown",H9770)</f>
        <v>45203</v>
      </c>
      <c r="Q9770" s="13">
        <f t="shared" si="780"/>
        <v>3</v>
      </c>
      <c r="R9770" s="13">
        <f t="shared" si="781"/>
        <v>1.5</v>
      </c>
      <c r="S9770" s="11">
        <f t="shared" si="782"/>
        <v>4.5</v>
      </c>
    </row>
    <row r="9771" spans="1:19" x14ac:dyDescent="0.3">
      <c r="A9771" t="s">
        <v>9790</v>
      </c>
      <c r="B9771" t="s">
        <v>13</v>
      </c>
      <c r="C9771">
        <v>3</v>
      </c>
      <c r="D9771">
        <v>3</v>
      </c>
      <c r="E9771">
        <v>9</v>
      </c>
      <c r="G9771" t="s">
        <v>15</v>
      </c>
      <c r="J9771" s="8" t="str">
        <f>IF(ISBLANK(B9771),"Unknown",B9771)</f>
        <v>Cake</v>
      </c>
      <c r="K9771" s="5">
        <f t="shared" si="778"/>
        <v>3</v>
      </c>
      <c r="L9771" s="5">
        <f t="shared" si="778"/>
        <v>3</v>
      </c>
      <c r="M9771" s="5">
        <f t="shared" si="779"/>
        <v>9</v>
      </c>
      <c r="N9771" s="8" t="str">
        <f>IF(ISBLANK(F9771),"Unknown",F9771)</f>
        <v>Unknown</v>
      </c>
      <c r="O9771" s="8" t="str">
        <f>IF(ISBLANK(G9771),"Unknown",G9771)</f>
        <v>In-store</v>
      </c>
      <c r="P9771" s="6" t="str">
        <f>IF(ISBLANK(H9771),"Unknown",H9771)</f>
        <v>Unknown</v>
      </c>
      <c r="Q9771" s="13">
        <f t="shared" si="780"/>
        <v>3</v>
      </c>
      <c r="R9771" s="13">
        <f t="shared" si="781"/>
        <v>3</v>
      </c>
      <c r="S9771" s="11">
        <f t="shared" si="782"/>
        <v>9</v>
      </c>
    </row>
    <row r="9772" spans="1:19" x14ac:dyDescent="0.3">
      <c r="A9772" t="s">
        <v>9791</v>
      </c>
      <c r="B9772" t="s">
        <v>26</v>
      </c>
      <c r="C9772">
        <v>1</v>
      </c>
      <c r="D9772">
        <v>4</v>
      </c>
      <c r="E9772">
        <v>4</v>
      </c>
      <c r="F9772" t="s">
        <v>21</v>
      </c>
      <c r="G9772" t="s">
        <v>11</v>
      </c>
      <c r="H9772" s="1">
        <v>45092</v>
      </c>
      <c r="J9772" s="8" t="str">
        <f>IF(ISBLANK(B9772),"Unknown",B9772)</f>
        <v>Sandwich</v>
      </c>
      <c r="K9772" s="5">
        <f t="shared" si="778"/>
        <v>1</v>
      </c>
      <c r="L9772" s="5">
        <f t="shared" si="778"/>
        <v>4</v>
      </c>
      <c r="M9772" s="5">
        <f t="shared" si="779"/>
        <v>4</v>
      </c>
      <c r="N9772" s="8" t="str">
        <f>IF(ISBLANK(F9772),"Unknown",F9772)</f>
        <v>Digital Wallet</v>
      </c>
      <c r="O9772" s="8" t="str">
        <f>IF(ISBLANK(G9772),"Unknown",G9772)</f>
        <v>Takeaway</v>
      </c>
      <c r="P9772" s="6">
        <f>IF(ISBLANK(H9772),"Unknown",H9772)</f>
        <v>45092</v>
      </c>
      <c r="Q9772" s="13">
        <f t="shared" si="780"/>
        <v>1</v>
      </c>
      <c r="R9772" s="13">
        <f t="shared" si="781"/>
        <v>4</v>
      </c>
      <c r="S9772" s="11">
        <f t="shared" si="782"/>
        <v>4</v>
      </c>
    </row>
    <row r="9773" spans="1:19" x14ac:dyDescent="0.3">
      <c r="A9773" t="s">
        <v>9792</v>
      </c>
      <c r="C9773">
        <v>1</v>
      </c>
      <c r="D9773">
        <v>4</v>
      </c>
      <c r="E9773">
        <v>4</v>
      </c>
      <c r="F9773" t="s">
        <v>14</v>
      </c>
      <c r="G9773" t="s">
        <v>15</v>
      </c>
      <c r="H9773" s="1">
        <v>45226</v>
      </c>
      <c r="J9773" s="8" t="str">
        <f>IF(ISBLANK(B9773),"Unknown",B9773)</f>
        <v>Unknown</v>
      </c>
      <c r="K9773" s="5">
        <f t="shared" si="778"/>
        <v>1</v>
      </c>
      <c r="L9773" s="5">
        <f t="shared" si="778"/>
        <v>4</v>
      </c>
      <c r="M9773" s="5">
        <f t="shared" si="779"/>
        <v>4</v>
      </c>
      <c r="N9773" s="8" t="str">
        <f>IF(ISBLANK(F9773),"Unknown",F9773)</f>
        <v>Cash</v>
      </c>
      <c r="O9773" s="8" t="str">
        <f>IF(ISBLANK(G9773),"Unknown",G9773)</f>
        <v>In-store</v>
      </c>
      <c r="P9773" s="6">
        <f>IF(ISBLANK(H9773),"Unknown",H9773)</f>
        <v>45226</v>
      </c>
      <c r="Q9773" s="13">
        <f t="shared" si="780"/>
        <v>1</v>
      </c>
      <c r="R9773" s="13">
        <f t="shared" si="781"/>
        <v>4</v>
      </c>
      <c r="S9773" s="11">
        <f t="shared" si="782"/>
        <v>4</v>
      </c>
    </row>
    <row r="9774" spans="1:19" x14ac:dyDescent="0.3">
      <c r="A9774" t="s">
        <v>9793</v>
      </c>
      <c r="B9774" t="s">
        <v>26</v>
      </c>
      <c r="C9774">
        <v>4</v>
      </c>
      <c r="D9774">
        <v>4</v>
      </c>
      <c r="E9774">
        <v>16</v>
      </c>
      <c r="F9774" t="s">
        <v>10</v>
      </c>
      <c r="H9774" s="1">
        <v>45142</v>
      </c>
      <c r="J9774" s="8" t="str">
        <f>IF(ISBLANK(B9774),"Unknown",B9774)</f>
        <v>Sandwich</v>
      </c>
      <c r="K9774" s="5">
        <f t="shared" si="778"/>
        <v>4</v>
      </c>
      <c r="L9774" s="5">
        <f t="shared" si="778"/>
        <v>4</v>
      </c>
      <c r="M9774" s="5">
        <f t="shared" si="779"/>
        <v>16</v>
      </c>
      <c r="N9774" s="8" t="str">
        <f>IF(ISBLANK(F9774),"Unknown",F9774)</f>
        <v>Credit Card</v>
      </c>
      <c r="O9774" s="8" t="str">
        <f>IF(ISBLANK(G9774),"Unknown",G9774)</f>
        <v>Unknown</v>
      </c>
      <c r="P9774" s="6">
        <f>IF(ISBLANK(H9774),"Unknown",H9774)</f>
        <v>45142</v>
      </c>
      <c r="Q9774" s="13">
        <f t="shared" si="780"/>
        <v>4</v>
      </c>
      <c r="R9774" s="13">
        <f t="shared" si="781"/>
        <v>4</v>
      </c>
      <c r="S9774" s="11">
        <f t="shared" si="782"/>
        <v>16</v>
      </c>
    </row>
    <row r="9775" spans="1:19" x14ac:dyDescent="0.3">
      <c r="A9775" t="s">
        <v>9794</v>
      </c>
      <c r="B9775" t="s">
        <v>37</v>
      </c>
      <c r="C9775">
        <v>5</v>
      </c>
      <c r="D9775">
        <v>3</v>
      </c>
      <c r="E9775">
        <v>15</v>
      </c>
      <c r="F9775" t="s">
        <v>21</v>
      </c>
      <c r="G9775" t="s">
        <v>11</v>
      </c>
      <c r="H9775" s="1">
        <v>44943</v>
      </c>
      <c r="J9775" s="8" t="str">
        <f>IF(ISBLANK(B9775),"Unknown",B9775)</f>
        <v>Juice</v>
      </c>
      <c r="K9775" s="5">
        <f t="shared" si="778"/>
        <v>5</v>
      </c>
      <c r="L9775" s="5">
        <f t="shared" si="778"/>
        <v>3</v>
      </c>
      <c r="M9775" s="5">
        <f t="shared" si="779"/>
        <v>15</v>
      </c>
      <c r="N9775" s="8" t="str">
        <f>IF(ISBLANK(F9775),"Unknown",F9775)</f>
        <v>Digital Wallet</v>
      </c>
      <c r="O9775" s="8" t="str">
        <f>IF(ISBLANK(G9775),"Unknown",G9775)</f>
        <v>Takeaway</v>
      </c>
      <c r="P9775" s="6">
        <f>IF(ISBLANK(H9775),"Unknown",H9775)</f>
        <v>44943</v>
      </c>
      <c r="Q9775" s="13">
        <f t="shared" si="780"/>
        <v>5</v>
      </c>
      <c r="R9775" s="13">
        <f t="shared" si="781"/>
        <v>3</v>
      </c>
      <c r="S9775" s="11">
        <f t="shared" si="782"/>
        <v>15</v>
      </c>
    </row>
    <row r="9776" spans="1:19" x14ac:dyDescent="0.3">
      <c r="A9776" t="s">
        <v>9795</v>
      </c>
      <c r="B9776" t="s">
        <v>19</v>
      </c>
      <c r="C9776">
        <v>2</v>
      </c>
      <c r="D9776">
        <v>5</v>
      </c>
      <c r="E9776">
        <v>10</v>
      </c>
      <c r="F9776" t="s">
        <v>21</v>
      </c>
      <c r="G9776" t="s">
        <v>15</v>
      </c>
      <c r="H9776" s="1">
        <v>44979</v>
      </c>
      <c r="J9776" s="8" t="str">
        <f>IF(ISBLANK(B9776),"Unknown",B9776)</f>
        <v>Salad</v>
      </c>
      <c r="K9776" s="5">
        <f t="shared" si="778"/>
        <v>2</v>
      </c>
      <c r="L9776" s="5">
        <f t="shared" si="778"/>
        <v>5</v>
      </c>
      <c r="M9776" s="5">
        <f t="shared" si="779"/>
        <v>10</v>
      </c>
      <c r="N9776" s="8" t="str">
        <f>IF(ISBLANK(F9776),"Unknown",F9776)</f>
        <v>Digital Wallet</v>
      </c>
      <c r="O9776" s="8" t="str">
        <f>IF(ISBLANK(G9776),"Unknown",G9776)</f>
        <v>In-store</v>
      </c>
      <c r="P9776" s="6">
        <f>IF(ISBLANK(H9776),"Unknown",H9776)</f>
        <v>44979</v>
      </c>
      <c r="Q9776" s="13">
        <f t="shared" si="780"/>
        <v>2</v>
      </c>
      <c r="R9776" s="13">
        <f t="shared" si="781"/>
        <v>5</v>
      </c>
      <c r="S9776" s="11">
        <f t="shared" si="782"/>
        <v>10</v>
      </c>
    </row>
    <row r="9777" spans="1:19" x14ac:dyDescent="0.3">
      <c r="A9777" t="s">
        <v>9796</v>
      </c>
      <c r="B9777" t="s">
        <v>17</v>
      </c>
      <c r="C9777">
        <v>4</v>
      </c>
      <c r="D9777">
        <v>1</v>
      </c>
      <c r="E9777">
        <v>4</v>
      </c>
      <c r="F9777" t="s">
        <v>21</v>
      </c>
      <c r="G9777" t="s">
        <v>11</v>
      </c>
      <c r="H9777" s="1">
        <v>45061</v>
      </c>
      <c r="J9777" s="8" t="str">
        <f>IF(ISBLANK(B9777),"Unknown",B9777)</f>
        <v>Cookie</v>
      </c>
      <c r="K9777" s="5">
        <f t="shared" si="778"/>
        <v>4</v>
      </c>
      <c r="L9777" s="5">
        <f t="shared" si="778"/>
        <v>1</v>
      </c>
      <c r="M9777" s="5">
        <f t="shared" si="779"/>
        <v>4</v>
      </c>
      <c r="N9777" s="8" t="str">
        <f>IF(ISBLANK(F9777),"Unknown",F9777)</f>
        <v>Digital Wallet</v>
      </c>
      <c r="O9777" s="8" t="str">
        <f>IF(ISBLANK(G9777),"Unknown",G9777)</f>
        <v>Takeaway</v>
      </c>
      <c r="P9777" s="6">
        <f>IF(ISBLANK(H9777),"Unknown",H9777)</f>
        <v>45061</v>
      </c>
      <c r="Q9777" s="13">
        <f t="shared" si="780"/>
        <v>4</v>
      </c>
      <c r="R9777" s="13">
        <f t="shared" si="781"/>
        <v>1</v>
      </c>
      <c r="S9777" s="11">
        <f t="shared" si="782"/>
        <v>4</v>
      </c>
    </row>
    <row r="9778" spans="1:19" x14ac:dyDescent="0.3">
      <c r="A9778" t="s">
        <v>9797</v>
      </c>
      <c r="B9778" t="s">
        <v>63</v>
      </c>
      <c r="C9778">
        <v>4</v>
      </c>
      <c r="D9778">
        <v>1.5</v>
      </c>
      <c r="E9778">
        <v>6</v>
      </c>
      <c r="F9778" t="s">
        <v>10</v>
      </c>
      <c r="G9778" t="s">
        <v>15</v>
      </c>
      <c r="H9778" s="1">
        <v>45168</v>
      </c>
      <c r="J9778" s="8" t="str">
        <f>IF(ISBLANK(B9778),"Unknown",B9778)</f>
        <v>Tea</v>
      </c>
      <c r="K9778" s="5">
        <f t="shared" si="778"/>
        <v>4</v>
      </c>
      <c r="L9778" s="5">
        <f t="shared" si="778"/>
        <v>1.5</v>
      </c>
      <c r="M9778" s="5">
        <f t="shared" si="779"/>
        <v>6</v>
      </c>
      <c r="N9778" s="8" t="str">
        <f>IF(ISBLANK(F9778),"Unknown",F9778)</f>
        <v>Credit Card</v>
      </c>
      <c r="O9778" s="8" t="str">
        <f>IF(ISBLANK(G9778),"Unknown",G9778)</f>
        <v>In-store</v>
      </c>
      <c r="P9778" s="6">
        <f>IF(ISBLANK(H9778),"Unknown",H9778)</f>
        <v>45168</v>
      </c>
      <c r="Q9778" s="13">
        <f t="shared" si="780"/>
        <v>4</v>
      </c>
      <c r="R9778" s="13">
        <f t="shared" si="781"/>
        <v>1.5</v>
      </c>
      <c r="S9778" s="11">
        <f t="shared" si="782"/>
        <v>6</v>
      </c>
    </row>
    <row r="9779" spans="1:19" x14ac:dyDescent="0.3">
      <c r="A9779" t="s">
        <v>9798</v>
      </c>
      <c r="B9779" s="7" t="s">
        <v>10024</v>
      </c>
      <c r="C9779">
        <v>2</v>
      </c>
      <c r="D9779">
        <v>1.5</v>
      </c>
      <c r="E9779">
        <v>3</v>
      </c>
      <c r="F9779" t="s">
        <v>10</v>
      </c>
      <c r="G9779" t="s">
        <v>11</v>
      </c>
      <c r="H9779" s="1">
        <v>45140</v>
      </c>
      <c r="J9779" s="8" t="str">
        <f>IF(ISBLANK(B9779),"Unknown",B9779)</f>
        <v>Unknown</v>
      </c>
      <c r="K9779" s="5">
        <f t="shared" si="778"/>
        <v>2</v>
      </c>
      <c r="L9779" s="5">
        <f t="shared" si="778"/>
        <v>1.5</v>
      </c>
      <c r="M9779" s="5">
        <f t="shared" si="779"/>
        <v>3</v>
      </c>
      <c r="N9779" s="8" t="str">
        <f>IF(ISBLANK(F9779),"Unknown",F9779)</f>
        <v>Credit Card</v>
      </c>
      <c r="O9779" s="8" t="str">
        <f>IF(ISBLANK(G9779),"Unknown",G9779)</f>
        <v>Takeaway</v>
      </c>
      <c r="P9779" s="6">
        <f>IF(ISBLANK(H9779),"Unknown",H9779)</f>
        <v>45140</v>
      </c>
      <c r="Q9779" s="13">
        <f t="shared" si="780"/>
        <v>2</v>
      </c>
      <c r="R9779" s="13">
        <f t="shared" si="781"/>
        <v>1.5</v>
      </c>
      <c r="S9779" s="11">
        <f t="shared" si="782"/>
        <v>3</v>
      </c>
    </row>
    <row r="9780" spans="1:19" x14ac:dyDescent="0.3">
      <c r="A9780" t="s">
        <v>9799</v>
      </c>
      <c r="B9780" t="s">
        <v>13</v>
      </c>
      <c r="C9780">
        <v>4</v>
      </c>
      <c r="D9780">
        <v>3</v>
      </c>
      <c r="E9780">
        <v>12</v>
      </c>
      <c r="F9780" t="s">
        <v>21</v>
      </c>
      <c r="G9780" t="s">
        <v>15</v>
      </c>
      <c r="H9780" s="1">
        <v>44967</v>
      </c>
      <c r="J9780" s="8" t="str">
        <f>IF(ISBLANK(B9780),"Unknown",B9780)</f>
        <v>Cake</v>
      </c>
      <c r="K9780" s="5">
        <f t="shared" si="778"/>
        <v>4</v>
      </c>
      <c r="L9780" s="5">
        <f t="shared" si="778"/>
        <v>3</v>
      </c>
      <c r="M9780" s="5">
        <f t="shared" si="779"/>
        <v>12</v>
      </c>
      <c r="N9780" s="8" t="str">
        <f>IF(ISBLANK(F9780),"Unknown",F9780)</f>
        <v>Digital Wallet</v>
      </c>
      <c r="O9780" s="8" t="str">
        <f>IF(ISBLANK(G9780),"Unknown",G9780)</f>
        <v>In-store</v>
      </c>
      <c r="P9780" s="6">
        <f>IF(ISBLANK(H9780),"Unknown",H9780)</f>
        <v>44967</v>
      </c>
      <c r="Q9780" s="13">
        <f t="shared" si="780"/>
        <v>4</v>
      </c>
      <c r="R9780" s="13">
        <f t="shared" si="781"/>
        <v>3</v>
      </c>
      <c r="S9780" s="11">
        <f t="shared" si="782"/>
        <v>12</v>
      </c>
    </row>
    <row r="9781" spans="1:19" x14ac:dyDescent="0.3">
      <c r="A9781" t="s">
        <v>9800</v>
      </c>
      <c r="B9781" t="s">
        <v>9</v>
      </c>
      <c r="C9781">
        <v>5</v>
      </c>
      <c r="D9781">
        <v>2</v>
      </c>
      <c r="E9781" s="7" t="s">
        <v>10024</v>
      </c>
      <c r="F9781" t="s">
        <v>10</v>
      </c>
      <c r="G9781" t="s">
        <v>15</v>
      </c>
      <c r="H9781" s="1">
        <v>45000</v>
      </c>
      <c r="J9781" s="8" t="str">
        <f>IF(ISBLANK(B9781),"Unknown",B9781)</f>
        <v>Coffee</v>
      </c>
      <c r="K9781" s="5">
        <f t="shared" si="778"/>
        <v>5</v>
      </c>
      <c r="L9781" s="5">
        <f t="shared" si="778"/>
        <v>2</v>
      </c>
      <c r="M9781" s="5" t="str">
        <f t="shared" si="779"/>
        <v>Unknown</v>
      </c>
      <c r="N9781" s="8" t="str">
        <f>IF(ISBLANK(F9781),"Unknown",F9781)</f>
        <v>Credit Card</v>
      </c>
      <c r="O9781" s="8" t="str">
        <f>IF(ISBLANK(G9781),"Unknown",G9781)</f>
        <v>In-store</v>
      </c>
      <c r="P9781" s="6">
        <f>IF(ISBLANK(H9781),"Unknown",H9781)</f>
        <v>45000</v>
      </c>
      <c r="Q9781" s="13">
        <f t="shared" si="780"/>
        <v>5</v>
      </c>
      <c r="R9781" s="13">
        <f t="shared" si="781"/>
        <v>2</v>
      </c>
      <c r="S9781" s="11">
        <f t="shared" si="782"/>
        <v>10</v>
      </c>
    </row>
    <row r="9782" spans="1:19" x14ac:dyDescent="0.3">
      <c r="A9782" t="s">
        <v>9801</v>
      </c>
      <c r="B9782" s="7" t="s">
        <v>10024</v>
      </c>
      <c r="C9782">
        <v>1</v>
      </c>
      <c r="D9782">
        <v>1</v>
      </c>
      <c r="E9782">
        <v>1</v>
      </c>
      <c r="G9782" t="s">
        <v>15</v>
      </c>
      <c r="H9782" s="1">
        <v>45076</v>
      </c>
      <c r="J9782" s="8" t="str">
        <f>IF(ISBLANK(B9782),"Unknown",B9782)</f>
        <v>Unknown</v>
      </c>
      <c r="K9782" s="5">
        <f t="shared" si="778"/>
        <v>1</v>
      </c>
      <c r="L9782" s="5">
        <f t="shared" si="778"/>
        <v>1</v>
      </c>
      <c r="M9782" s="5">
        <f t="shared" si="779"/>
        <v>1</v>
      </c>
      <c r="N9782" s="8" t="str">
        <f>IF(ISBLANK(F9782),"Unknown",F9782)</f>
        <v>Unknown</v>
      </c>
      <c r="O9782" s="8" t="str">
        <f>IF(ISBLANK(G9782),"Unknown",G9782)</f>
        <v>In-store</v>
      </c>
      <c r="P9782" s="6">
        <f>IF(ISBLANK(H9782),"Unknown",H9782)</f>
        <v>45076</v>
      </c>
      <c r="Q9782" s="13">
        <f t="shared" si="780"/>
        <v>1</v>
      </c>
      <c r="R9782" s="13">
        <f t="shared" si="781"/>
        <v>1</v>
      </c>
      <c r="S9782" s="11">
        <f t="shared" si="782"/>
        <v>1</v>
      </c>
    </row>
    <row r="9783" spans="1:19" x14ac:dyDescent="0.3">
      <c r="A9783" t="s">
        <v>9802</v>
      </c>
      <c r="B9783" t="s">
        <v>23</v>
      </c>
      <c r="C9783">
        <v>4</v>
      </c>
      <c r="D9783">
        <v>4</v>
      </c>
      <c r="E9783">
        <v>16</v>
      </c>
      <c r="F9783" s="7" t="s">
        <v>10024</v>
      </c>
      <c r="G9783" t="s">
        <v>11</v>
      </c>
      <c r="H9783" s="1">
        <v>45100</v>
      </c>
      <c r="J9783" s="8" t="str">
        <f>IF(ISBLANK(B9783),"Unknown",B9783)</f>
        <v>Smoothie</v>
      </c>
      <c r="K9783" s="5">
        <f t="shared" si="778"/>
        <v>4</v>
      </c>
      <c r="L9783" s="5">
        <f t="shared" si="778"/>
        <v>4</v>
      </c>
      <c r="M9783" s="5">
        <f t="shared" si="779"/>
        <v>16</v>
      </c>
      <c r="N9783" s="8" t="str">
        <f>IF(ISBLANK(F9783),"Unknown",F9783)</f>
        <v>Unknown</v>
      </c>
      <c r="O9783" s="8" t="str">
        <f>IF(ISBLANK(G9783),"Unknown",G9783)</f>
        <v>Takeaway</v>
      </c>
      <c r="P9783" s="6">
        <f>IF(ISBLANK(H9783),"Unknown",H9783)</f>
        <v>45100</v>
      </c>
      <c r="Q9783" s="13">
        <f t="shared" si="780"/>
        <v>4</v>
      </c>
      <c r="R9783" s="13">
        <f t="shared" si="781"/>
        <v>4</v>
      </c>
      <c r="S9783" s="11">
        <f t="shared" si="782"/>
        <v>16</v>
      </c>
    </row>
    <row r="9784" spans="1:19" x14ac:dyDescent="0.3">
      <c r="A9784" t="s">
        <v>9803</v>
      </c>
      <c r="B9784" t="s">
        <v>37</v>
      </c>
      <c r="C9784">
        <v>4</v>
      </c>
      <c r="D9784">
        <v>3</v>
      </c>
      <c r="E9784">
        <v>12</v>
      </c>
      <c r="F9784" t="s">
        <v>21</v>
      </c>
      <c r="H9784" s="1">
        <v>45219</v>
      </c>
      <c r="J9784" s="8" t="str">
        <f>IF(ISBLANK(B9784),"Unknown",B9784)</f>
        <v>Juice</v>
      </c>
      <c r="K9784" s="5">
        <f t="shared" si="778"/>
        <v>4</v>
      </c>
      <c r="L9784" s="5">
        <f t="shared" si="778"/>
        <v>3</v>
      </c>
      <c r="M9784" s="5">
        <f t="shared" si="779"/>
        <v>12</v>
      </c>
      <c r="N9784" s="8" t="str">
        <f>IF(ISBLANK(F9784),"Unknown",F9784)</f>
        <v>Digital Wallet</v>
      </c>
      <c r="O9784" s="8" t="str">
        <f>IF(ISBLANK(G9784),"Unknown",G9784)</f>
        <v>Unknown</v>
      </c>
      <c r="P9784" s="6">
        <f>IF(ISBLANK(H9784),"Unknown",H9784)</f>
        <v>45219</v>
      </c>
      <c r="Q9784" s="13">
        <f t="shared" si="780"/>
        <v>4</v>
      </c>
      <c r="R9784" s="13">
        <f t="shared" si="781"/>
        <v>3</v>
      </c>
      <c r="S9784" s="11">
        <f t="shared" si="782"/>
        <v>12</v>
      </c>
    </row>
    <row r="9785" spans="1:19" x14ac:dyDescent="0.3">
      <c r="A9785" t="s">
        <v>9804</v>
      </c>
      <c r="B9785" t="s">
        <v>13</v>
      </c>
      <c r="C9785">
        <v>1</v>
      </c>
      <c r="D9785">
        <v>3</v>
      </c>
      <c r="E9785">
        <v>3</v>
      </c>
      <c r="F9785" t="s">
        <v>10</v>
      </c>
      <c r="G9785" t="s">
        <v>11</v>
      </c>
      <c r="H9785" s="1">
        <v>45214</v>
      </c>
      <c r="J9785" s="8" t="str">
        <f>IF(ISBLANK(B9785),"Unknown",B9785)</f>
        <v>Cake</v>
      </c>
      <c r="K9785" s="5">
        <f t="shared" si="778"/>
        <v>1</v>
      </c>
      <c r="L9785" s="5">
        <f t="shared" si="778"/>
        <v>3</v>
      </c>
      <c r="M9785" s="5">
        <f t="shared" si="779"/>
        <v>3</v>
      </c>
      <c r="N9785" s="8" t="str">
        <f>IF(ISBLANK(F9785),"Unknown",F9785)</f>
        <v>Credit Card</v>
      </c>
      <c r="O9785" s="8" t="str">
        <f>IF(ISBLANK(G9785),"Unknown",G9785)</f>
        <v>Takeaway</v>
      </c>
      <c r="P9785" s="6">
        <f>IF(ISBLANK(H9785),"Unknown",H9785)</f>
        <v>45214</v>
      </c>
      <c r="Q9785" s="13">
        <f t="shared" si="780"/>
        <v>1</v>
      </c>
      <c r="R9785" s="13">
        <f t="shared" si="781"/>
        <v>3</v>
      </c>
      <c r="S9785" s="11">
        <f t="shared" si="782"/>
        <v>3</v>
      </c>
    </row>
    <row r="9786" spans="1:19" x14ac:dyDescent="0.3">
      <c r="A9786" t="s">
        <v>9805</v>
      </c>
      <c r="B9786" t="s">
        <v>26</v>
      </c>
      <c r="C9786">
        <v>1</v>
      </c>
      <c r="D9786">
        <v>4</v>
      </c>
      <c r="E9786">
        <v>4</v>
      </c>
      <c r="G9786" t="s">
        <v>15</v>
      </c>
      <c r="H9786" s="1">
        <v>45063</v>
      </c>
      <c r="J9786" s="8" t="str">
        <f>IF(ISBLANK(B9786),"Unknown",B9786)</f>
        <v>Sandwich</v>
      </c>
      <c r="K9786" s="5">
        <f t="shared" si="778"/>
        <v>1</v>
      </c>
      <c r="L9786" s="5">
        <f t="shared" si="778"/>
        <v>4</v>
      </c>
      <c r="M9786" s="5">
        <f t="shared" si="779"/>
        <v>4</v>
      </c>
      <c r="N9786" s="8" t="str">
        <f>IF(ISBLANK(F9786),"Unknown",F9786)</f>
        <v>Unknown</v>
      </c>
      <c r="O9786" s="8" t="str">
        <f>IF(ISBLANK(G9786),"Unknown",G9786)</f>
        <v>In-store</v>
      </c>
      <c r="P9786" s="6">
        <f>IF(ISBLANK(H9786),"Unknown",H9786)</f>
        <v>45063</v>
      </c>
      <c r="Q9786" s="13">
        <f t="shared" si="780"/>
        <v>1</v>
      </c>
      <c r="R9786" s="13">
        <f t="shared" si="781"/>
        <v>4</v>
      </c>
      <c r="S9786" s="11">
        <f t="shared" si="782"/>
        <v>4</v>
      </c>
    </row>
    <row r="9787" spans="1:19" x14ac:dyDescent="0.3">
      <c r="A9787" t="s">
        <v>9806</v>
      </c>
      <c r="B9787" t="s">
        <v>37</v>
      </c>
      <c r="C9787">
        <v>1</v>
      </c>
      <c r="D9787">
        <v>3</v>
      </c>
      <c r="E9787">
        <v>3</v>
      </c>
      <c r="F9787" t="s">
        <v>14</v>
      </c>
      <c r="H9787" s="1">
        <v>45095</v>
      </c>
      <c r="J9787" s="8" t="str">
        <f>IF(ISBLANK(B9787),"Unknown",B9787)</f>
        <v>Juice</v>
      </c>
      <c r="K9787" s="5">
        <f t="shared" si="778"/>
        <v>1</v>
      </c>
      <c r="L9787" s="5">
        <f t="shared" si="778"/>
        <v>3</v>
      </c>
      <c r="M9787" s="5">
        <f t="shared" si="779"/>
        <v>3</v>
      </c>
      <c r="N9787" s="8" t="str">
        <f>IF(ISBLANK(F9787),"Unknown",F9787)</f>
        <v>Cash</v>
      </c>
      <c r="O9787" s="8" t="str">
        <f>IF(ISBLANK(G9787),"Unknown",G9787)</f>
        <v>Unknown</v>
      </c>
      <c r="P9787" s="6">
        <f>IF(ISBLANK(H9787),"Unknown",H9787)</f>
        <v>45095</v>
      </c>
      <c r="Q9787" s="13">
        <f t="shared" si="780"/>
        <v>1</v>
      </c>
      <c r="R9787" s="13">
        <f t="shared" si="781"/>
        <v>3</v>
      </c>
      <c r="S9787" s="11">
        <f t="shared" si="782"/>
        <v>3</v>
      </c>
    </row>
    <row r="9788" spans="1:19" x14ac:dyDescent="0.3">
      <c r="A9788" t="s">
        <v>9807</v>
      </c>
      <c r="B9788" t="s">
        <v>23</v>
      </c>
      <c r="C9788">
        <v>5</v>
      </c>
      <c r="D9788">
        <v>4</v>
      </c>
      <c r="E9788">
        <v>20</v>
      </c>
      <c r="F9788" t="s">
        <v>14</v>
      </c>
      <c r="H9788" s="1">
        <v>45281</v>
      </c>
      <c r="J9788" s="8" t="str">
        <f>IF(ISBLANK(B9788),"Unknown",B9788)</f>
        <v>Smoothie</v>
      </c>
      <c r="K9788" s="5">
        <f t="shared" si="778"/>
        <v>5</v>
      </c>
      <c r="L9788" s="5">
        <f t="shared" si="778"/>
        <v>4</v>
      </c>
      <c r="M9788" s="5">
        <f t="shared" si="779"/>
        <v>20</v>
      </c>
      <c r="N9788" s="8" t="str">
        <f>IF(ISBLANK(F9788),"Unknown",F9788)</f>
        <v>Cash</v>
      </c>
      <c r="O9788" s="8" t="str">
        <f>IF(ISBLANK(G9788),"Unknown",G9788)</f>
        <v>Unknown</v>
      </c>
      <c r="P9788" s="6">
        <f>IF(ISBLANK(H9788),"Unknown",H9788)</f>
        <v>45281</v>
      </c>
      <c r="Q9788" s="13">
        <f t="shared" si="780"/>
        <v>5</v>
      </c>
      <c r="R9788" s="13">
        <f t="shared" si="781"/>
        <v>4</v>
      </c>
      <c r="S9788" s="11">
        <f t="shared" si="782"/>
        <v>20</v>
      </c>
    </row>
    <row r="9789" spans="1:19" x14ac:dyDescent="0.3">
      <c r="A9789" t="s">
        <v>9808</v>
      </c>
      <c r="B9789" t="s">
        <v>9</v>
      </c>
      <c r="C9789">
        <v>4</v>
      </c>
      <c r="D9789">
        <v>2</v>
      </c>
      <c r="E9789">
        <v>8</v>
      </c>
      <c r="F9789" t="s">
        <v>10</v>
      </c>
      <c r="G9789" t="s">
        <v>11</v>
      </c>
      <c r="H9789" s="1">
        <v>45135</v>
      </c>
      <c r="J9789" s="8" t="str">
        <f>IF(ISBLANK(B9789),"Unknown",B9789)</f>
        <v>Coffee</v>
      </c>
      <c r="K9789" s="5">
        <f t="shared" si="778"/>
        <v>4</v>
      </c>
      <c r="L9789" s="5">
        <f t="shared" si="778"/>
        <v>2</v>
      </c>
      <c r="M9789" s="5">
        <f t="shared" si="779"/>
        <v>8</v>
      </c>
      <c r="N9789" s="8" t="str">
        <f>IF(ISBLANK(F9789),"Unknown",F9789)</f>
        <v>Credit Card</v>
      </c>
      <c r="O9789" s="8" t="str">
        <f>IF(ISBLANK(G9789),"Unknown",G9789)</f>
        <v>Takeaway</v>
      </c>
      <c r="P9789" s="6">
        <f>IF(ISBLANK(H9789),"Unknown",H9789)</f>
        <v>45135</v>
      </c>
      <c r="Q9789" s="13">
        <f t="shared" si="780"/>
        <v>4</v>
      </c>
      <c r="R9789" s="13">
        <f t="shared" si="781"/>
        <v>2</v>
      </c>
      <c r="S9789" s="11">
        <f t="shared" si="782"/>
        <v>8</v>
      </c>
    </row>
    <row r="9790" spans="1:19" x14ac:dyDescent="0.3">
      <c r="A9790" t="s">
        <v>9809</v>
      </c>
      <c r="C9790">
        <v>5</v>
      </c>
      <c r="D9790">
        <v>5</v>
      </c>
      <c r="E9790">
        <v>25</v>
      </c>
      <c r="F9790" t="s">
        <v>21</v>
      </c>
      <c r="H9790" s="1">
        <v>45186</v>
      </c>
      <c r="J9790" s="8" t="str">
        <f>IF(ISBLANK(B9790),"Unknown",B9790)</f>
        <v>Unknown</v>
      </c>
      <c r="K9790" s="5">
        <f t="shared" si="778"/>
        <v>5</v>
      </c>
      <c r="L9790" s="5">
        <f t="shared" si="778"/>
        <v>5</v>
      </c>
      <c r="M9790" s="5">
        <f t="shared" si="779"/>
        <v>25</v>
      </c>
      <c r="N9790" s="8" t="str">
        <f>IF(ISBLANK(F9790),"Unknown",F9790)</f>
        <v>Digital Wallet</v>
      </c>
      <c r="O9790" s="8" t="str">
        <f>IF(ISBLANK(G9790),"Unknown",G9790)</f>
        <v>Unknown</v>
      </c>
      <c r="P9790" s="6">
        <f>IF(ISBLANK(H9790),"Unknown",H9790)</f>
        <v>45186</v>
      </c>
      <c r="Q9790" s="13">
        <f t="shared" si="780"/>
        <v>5</v>
      </c>
      <c r="R9790" s="13">
        <f t="shared" si="781"/>
        <v>5</v>
      </c>
      <c r="S9790" s="11">
        <f t="shared" si="782"/>
        <v>25</v>
      </c>
    </row>
    <row r="9791" spans="1:19" x14ac:dyDescent="0.3">
      <c r="A9791" t="s">
        <v>9810</v>
      </c>
      <c r="B9791" t="s">
        <v>9</v>
      </c>
      <c r="C9791">
        <v>1</v>
      </c>
      <c r="D9791">
        <v>2</v>
      </c>
      <c r="E9791">
        <v>2</v>
      </c>
      <c r="H9791" s="1">
        <v>45069</v>
      </c>
      <c r="J9791" s="8" t="str">
        <f>IF(ISBLANK(B9791),"Unknown",B9791)</f>
        <v>Coffee</v>
      </c>
      <c r="K9791" s="5">
        <f t="shared" si="778"/>
        <v>1</v>
      </c>
      <c r="L9791" s="5">
        <f t="shared" si="778"/>
        <v>2</v>
      </c>
      <c r="M9791" s="5">
        <f t="shared" si="779"/>
        <v>2</v>
      </c>
      <c r="N9791" s="8" t="str">
        <f>IF(ISBLANK(F9791),"Unknown",F9791)</f>
        <v>Unknown</v>
      </c>
      <c r="O9791" s="8" t="str">
        <f>IF(ISBLANK(G9791),"Unknown",G9791)</f>
        <v>Unknown</v>
      </c>
      <c r="P9791" s="6">
        <f>IF(ISBLANK(H9791),"Unknown",H9791)</f>
        <v>45069</v>
      </c>
      <c r="Q9791" s="13">
        <f t="shared" si="780"/>
        <v>1</v>
      </c>
      <c r="R9791" s="13">
        <f t="shared" si="781"/>
        <v>2</v>
      </c>
      <c r="S9791" s="11">
        <f t="shared" si="782"/>
        <v>2</v>
      </c>
    </row>
    <row r="9792" spans="1:19" x14ac:dyDescent="0.3">
      <c r="A9792" t="s">
        <v>9811</v>
      </c>
      <c r="B9792" t="s">
        <v>23</v>
      </c>
      <c r="C9792">
        <v>4</v>
      </c>
      <c r="D9792">
        <v>4</v>
      </c>
      <c r="E9792">
        <v>16</v>
      </c>
      <c r="F9792" t="s">
        <v>14</v>
      </c>
      <c r="H9792" s="1">
        <v>45188</v>
      </c>
      <c r="J9792" s="8" t="str">
        <f>IF(ISBLANK(B9792),"Unknown",B9792)</f>
        <v>Smoothie</v>
      </c>
      <c r="K9792" s="5">
        <f t="shared" si="778"/>
        <v>4</v>
      </c>
      <c r="L9792" s="5">
        <f t="shared" si="778"/>
        <v>4</v>
      </c>
      <c r="M9792" s="5">
        <f t="shared" si="779"/>
        <v>16</v>
      </c>
      <c r="N9792" s="8" t="str">
        <f>IF(ISBLANK(F9792),"Unknown",F9792)</f>
        <v>Cash</v>
      </c>
      <c r="O9792" s="8" t="str">
        <f>IF(ISBLANK(G9792),"Unknown",G9792)</f>
        <v>Unknown</v>
      </c>
      <c r="P9792" s="6">
        <f>IF(ISBLANK(H9792),"Unknown",H9792)</f>
        <v>45188</v>
      </c>
      <c r="Q9792" s="13">
        <f t="shared" si="780"/>
        <v>4</v>
      </c>
      <c r="R9792" s="13">
        <f t="shared" si="781"/>
        <v>4</v>
      </c>
      <c r="S9792" s="11">
        <f t="shared" si="782"/>
        <v>16</v>
      </c>
    </row>
    <row r="9793" spans="1:19" x14ac:dyDescent="0.3">
      <c r="A9793" t="s">
        <v>9812</v>
      </c>
      <c r="B9793" t="s">
        <v>19</v>
      </c>
      <c r="C9793">
        <v>5</v>
      </c>
      <c r="D9793">
        <v>5</v>
      </c>
      <c r="E9793">
        <v>25</v>
      </c>
      <c r="F9793" t="s">
        <v>21</v>
      </c>
      <c r="G9793" t="s">
        <v>15</v>
      </c>
      <c r="H9793" s="1">
        <v>44930</v>
      </c>
      <c r="J9793" s="8" t="str">
        <f>IF(ISBLANK(B9793),"Unknown",B9793)</f>
        <v>Salad</v>
      </c>
      <c r="K9793" s="5">
        <f t="shared" si="778"/>
        <v>5</v>
      </c>
      <c r="L9793" s="5">
        <f t="shared" si="778"/>
        <v>5</v>
      </c>
      <c r="M9793" s="5">
        <f t="shared" si="779"/>
        <v>25</v>
      </c>
      <c r="N9793" s="8" t="str">
        <f>IF(ISBLANK(F9793),"Unknown",F9793)</f>
        <v>Digital Wallet</v>
      </c>
      <c r="O9793" s="8" t="str">
        <f>IF(ISBLANK(G9793),"Unknown",G9793)</f>
        <v>In-store</v>
      </c>
      <c r="P9793" s="6">
        <f>IF(ISBLANK(H9793),"Unknown",H9793)</f>
        <v>44930</v>
      </c>
      <c r="Q9793" s="13">
        <f t="shared" si="780"/>
        <v>5</v>
      </c>
      <c r="R9793" s="13">
        <f t="shared" si="781"/>
        <v>5</v>
      </c>
      <c r="S9793" s="11">
        <f t="shared" si="782"/>
        <v>25</v>
      </c>
    </row>
    <row r="9794" spans="1:19" x14ac:dyDescent="0.3">
      <c r="A9794" t="s">
        <v>9813</v>
      </c>
      <c r="B9794" t="s">
        <v>63</v>
      </c>
      <c r="C9794">
        <v>2</v>
      </c>
      <c r="D9794">
        <v>1.5</v>
      </c>
      <c r="E9794">
        <v>3</v>
      </c>
      <c r="F9794" t="s">
        <v>21</v>
      </c>
      <c r="G9794" t="s">
        <v>15</v>
      </c>
      <c r="H9794" s="1">
        <v>45206</v>
      </c>
      <c r="J9794" s="8" t="str">
        <f>IF(ISBLANK(B9794),"Unknown",B9794)</f>
        <v>Tea</v>
      </c>
      <c r="K9794" s="5">
        <f t="shared" si="778"/>
        <v>2</v>
      </c>
      <c r="L9794" s="5">
        <f t="shared" si="778"/>
        <v>1.5</v>
      </c>
      <c r="M9794" s="5">
        <f t="shared" si="779"/>
        <v>3</v>
      </c>
      <c r="N9794" s="8" t="str">
        <f>IF(ISBLANK(F9794),"Unknown",F9794)</f>
        <v>Digital Wallet</v>
      </c>
      <c r="O9794" s="8" t="str">
        <f>IF(ISBLANK(G9794),"Unknown",G9794)</f>
        <v>In-store</v>
      </c>
      <c r="P9794" s="6">
        <f>IF(ISBLANK(H9794),"Unknown",H9794)</f>
        <v>45206</v>
      </c>
      <c r="Q9794" s="13">
        <f t="shared" si="780"/>
        <v>2</v>
      </c>
      <c r="R9794" s="13">
        <f t="shared" si="781"/>
        <v>1.5</v>
      </c>
      <c r="S9794" s="11">
        <f t="shared" si="782"/>
        <v>3</v>
      </c>
    </row>
    <row r="9795" spans="1:19" x14ac:dyDescent="0.3">
      <c r="A9795" t="s">
        <v>9814</v>
      </c>
      <c r="B9795" t="s">
        <v>17</v>
      </c>
      <c r="C9795">
        <v>2</v>
      </c>
      <c r="D9795">
        <v>1</v>
      </c>
      <c r="E9795">
        <v>2</v>
      </c>
      <c r="F9795" t="s">
        <v>14</v>
      </c>
      <c r="H9795" s="1">
        <v>45242</v>
      </c>
      <c r="J9795" s="8" t="str">
        <f>IF(ISBLANK(B9795),"Unknown",B9795)</f>
        <v>Cookie</v>
      </c>
      <c r="K9795" s="5">
        <f t="shared" ref="K9795:L9858" si="783">IF(ISBLANK(C9795),"0",C9795)</f>
        <v>2</v>
      </c>
      <c r="L9795" s="5">
        <f t="shared" si="783"/>
        <v>1</v>
      </c>
      <c r="M9795" s="5">
        <f t="shared" ref="M9795:M9858" si="784">IF(ISBLANK(E9795),"0",E9795)</f>
        <v>2</v>
      </c>
      <c r="N9795" s="8" t="str">
        <f>IF(ISBLANK(F9795),"Unknown",F9795)</f>
        <v>Cash</v>
      </c>
      <c r="O9795" s="8" t="str">
        <f>IF(ISBLANK(G9795),"Unknown",G9795)</f>
        <v>Unknown</v>
      </c>
      <c r="P9795" s="6">
        <f>IF(ISBLANK(H9795),"Unknown",H9795)</f>
        <v>45242</v>
      </c>
      <c r="Q9795" s="13">
        <f t="shared" ref="Q9795:Q9858" si="785">IF(K9795="Unknown",0,K9795)</f>
        <v>2</v>
      </c>
      <c r="R9795" s="13">
        <f t="shared" ref="R9795:R9858" si="786">IF(L9795="Unknown",0,L9795)</f>
        <v>1</v>
      </c>
      <c r="S9795" s="11">
        <f t="shared" ref="S9795:S9858" si="787">Q9795*R9795</f>
        <v>2</v>
      </c>
    </row>
    <row r="9796" spans="1:19" x14ac:dyDescent="0.3">
      <c r="A9796" t="s">
        <v>9815</v>
      </c>
      <c r="B9796" t="s">
        <v>23</v>
      </c>
      <c r="C9796">
        <v>3</v>
      </c>
      <c r="D9796">
        <v>4</v>
      </c>
      <c r="E9796">
        <v>12</v>
      </c>
      <c r="F9796" t="s">
        <v>21</v>
      </c>
      <c r="G9796" t="s">
        <v>15</v>
      </c>
      <c r="H9796" s="1">
        <v>44989</v>
      </c>
      <c r="J9796" s="8" t="str">
        <f>IF(ISBLANK(B9796),"Unknown",B9796)</f>
        <v>Smoothie</v>
      </c>
      <c r="K9796" s="5">
        <f t="shared" si="783"/>
        <v>3</v>
      </c>
      <c r="L9796" s="5">
        <f t="shared" si="783"/>
        <v>4</v>
      </c>
      <c r="M9796" s="5">
        <f t="shared" si="784"/>
        <v>12</v>
      </c>
      <c r="N9796" s="8" t="str">
        <f>IF(ISBLANK(F9796),"Unknown",F9796)</f>
        <v>Digital Wallet</v>
      </c>
      <c r="O9796" s="8" t="str">
        <f>IF(ISBLANK(G9796),"Unknown",G9796)</f>
        <v>In-store</v>
      </c>
      <c r="P9796" s="6">
        <f>IF(ISBLANK(H9796),"Unknown",H9796)</f>
        <v>44989</v>
      </c>
      <c r="Q9796" s="13">
        <f t="shared" si="785"/>
        <v>3</v>
      </c>
      <c r="R9796" s="13">
        <f t="shared" si="786"/>
        <v>4</v>
      </c>
      <c r="S9796" s="11">
        <f t="shared" si="787"/>
        <v>12</v>
      </c>
    </row>
    <row r="9797" spans="1:19" x14ac:dyDescent="0.3">
      <c r="A9797" t="s">
        <v>9816</v>
      </c>
      <c r="B9797" t="s">
        <v>19</v>
      </c>
      <c r="C9797">
        <v>4</v>
      </c>
      <c r="D9797">
        <v>5</v>
      </c>
      <c r="E9797">
        <v>20</v>
      </c>
      <c r="F9797" t="s">
        <v>10</v>
      </c>
      <c r="G9797" t="s">
        <v>11</v>
      </c>
      <c r="H9797" s="1">
        <v>45190</v>
      </c>
      <c r="J9797" s="8" t="str">
        <f>IF(ISBLANK(B9797),"Unknown",B9797)</f>
        <v>Salad</v>
      </c>
      <c r="K9797" s="5">
        <f t="shared" si="783"/>
        <v>4</v>
      </c>
      <c r="L9797" s="5">
        <f t="shared" si="783"/>
        <v>5</v>
      </c>
      <c r="M9797" s="5">
        <f t="shared" si="784"/>
        <v>20</v>
      </c>
      <c r="N9797" s="8" t="str">
        <f>IF(ISBLANK(F9797),"Unknown",F9797)</f>
        <v>Credit Card</v>
      </c>
      <c r="O9797" s="8" t="str">
        <f>IF(ISBLANK(G9797),"Unknown",G9797)</f>
        <v>Takeaway</v>
      </c>
      <c r="P9797" s="6">
        <f>IF(ISBLANK(H9797),"Unknown",H9797)</f>
        <v>45190</v>
      </c>
      <c r="Q9797" s="13">
        <f t="shared" si="785"/>
        <v>4</v>
      </c>
      <c r="R9797" s="13">
        <f t="shared" si="786"/>
        <v>5</v>
      </c>
      <c r="S9797" s="11">
        <f t="shared" si="787"/>
        <v>20</v>
      </c>
    </row>
    <row r="9798" spans="1:19" x14ac:dyDescent="0.3">
      <c r="A9798" t="s">
        <v>9817</v>
      </c>
      <c r="B9798" t="s">
        <v>17</v>
      </c>
      <c r="C9798">
        <v>2</v>
      </c>
      <c r="D9798" s="7" t="s">
        <v>10024</v>
      </c>
      <c r="E9798">
        <v>2</v>
      </c>
      <c r="F9798" t="s">
        <v>21</v>
      </c>
      <c r="G9798" t="s">
        <v>15</v>
      </c>
      <c r="H9798" s="1">
        <v>44940</v>
      </c>
      <c r="J9798" s="8" t="str">
        <f>IF(ISBLANK(B9798),"Unknown",B9798)</f>
        <v>Cookie</v>
      </c>
      <c r="K9798" s="5">
        <f t="shared" si="783"/>
        <v>2</v>
      </c>
      <c r="L9798" s="5" t="str">
        <f t="shared" si="783"/>
        <v>Unknown</v>
      </c>
      <c r="M9798" s="5">
        <f t="shared" si="784"/>
        <v>2</v>
      </c>
      <c r="N9798" s="8" t="str">
        <f>IF(ISBLANK(F9798),"Unknown",F9798)</f>
        <v>Digital Wallet</v>
      </c>
      <c r="O9798" s="8" t="str">
        <f>IF(ISBLANK(G9798),"Unknown",G9798)</f>
        <v>In-store</v>
      </c>
      <c r="P9798" s="6">
        <f>IF(ISBLANK(H9798),"Unknown",H9798)</f>
        <v>44940</v>
      </c>
      <c r="Q9798" s="13">
        <f t="shared" si="785"/>
        <v>2</v>
      </c>
      <c r="R9798" s="13">
        <f t="shared" si="786"/>
        <v>0</v>
      </c>
      <c r="S9798" s="11">
        <f t="shared" si="787"/>
        <v>0</v>
      </c>
    </row>
    <row r="9799" spans="1:19" x14ac:dyDescent="0.3">
      <c r="A9799" t="s">
        <v>9818</v>
      </c>
      <c r="B9799" t="s">
        <v>63</v>
      </c>
      <c r="C9799" s="7" t="s">
        <v>10024</v>
      </c>
      <c r="D9799">
        <v>1.5</v>
      </c>
      <c r="E9799">
        <v>7.5</v>
      </c>
      <c r="F9799" t="s">
        <v>14</v>
      </c>
      <c r="H9799" s="1">
        <v>45055</v>
      </c>
      <c r="J9799" s="8" t="str">
        <f>IF(ISBLANK(B9799),"Unknown",B9799)</f>
        <v>Tea</v>
      </c>
      <c r="K9799" s="5" t="str">
        <f t="shared" si="783"/>
        <v>Unknown</v>
      </c>
      <c r="L9799" s="5">
        <f t="shared" si="783"/>
        <v>1.5</v>
      </c>
      <c r="M9799" s="5">
        <f t="shared" si="784"/>
        <v>7.5</v>
      </c>
      <c r="N9799" s="8" t="str">
        <f>IF(ISBLANK(F9799),"Unknown",F9799)</f>
        <v>Cash</v>
      </c>
      <c r="O9799" s="8" t="str">
        <f>IF(ISBLANK(G9799),"Unknown",G9799)</f>
        <v>Unknown</v>
      </c>
      <c r="P9799" s="6">
        <f>IF(ISBLANK(H9799),"Unknown",H9799)</f>
        <v>45055</v>
      </c>
      <c r="Q9799" s="13">
        <f t="shared" si="785"/>
        <v>0</v>
      </c>
      <c r="R9799" s="13">
        <f t="shared" si="786"/>
        <v>1.5</v>
      </c>
      <c r="S9799" s="11">
        <f t="shared" si="787"/>
        <v>0</v>
      </c>
    </row>
    <row r="9800" spans="1:19" x14ac:dyDescent="0.3">
      <c r="A9800" t="s">
        <v>9819</v>
      </c>
      <c r="B9800" t="s">
        <v>19</v>
      </c>
      <c r="C9800">
        <v>4</v>
      </c>
      <c r="D9800">
        <v>5</v>
      </c>
      <c r="E9800" s="7" t="s">
        <v>10024</v>
      </c>
      <c r="G9800" t="s">
        <v>15</v>
      </c>
      <c r="H9800" s="1">
        <v>45063</v>
      </c>
      <c r="J9800" s="8" t="str">
        <f>IF(ISBLANK(B9800),"Unknown",B9800)</f>
        <v>Salad</v>
      </c>
      <c r="K9800" s="5">
        <f t="shared" si="783"/>
        <v>4</v>
      </c>
      <c r="L9800" s="5">
        <f t="shared" si="783"/>
        <v>5</v>
      </c>
      <c r="M9800" s="5" t="str">
        <f t="shared" si="784"/>
        <v>Unknown</v>
      </c>
      <c r="N9800" s="8" t="str">
        <f>IF(ISBLANK(F9800),"Unknown",F9800)</f>
        <v>Unknown</v>
      </c>
      <c r="O9800" s="8" t="str">
        <f>IF(ISBLANK(G9800),"Unknown",G9800)</f>
        <v>In-store</v>
      </c>
      <c r="P9800" s="6">
        <f>IF(ISBLANK(H9800),"Unknown",H9800)</f>
        <v>45063</v>
      </c>
      <c r="Q9800" s="13">
        <f t="shared" si="785"/>
        <v>4</v>
      </c>
      <c r="R9800" s="13">
        <f t="shared" si="786"/>
        <v>5</v>
      </c>
      <c r="S9800" s="11">
        <f t="shared" si="787"/>
        <v>20</v>
      </c>
    </row>
    <row r="9801" spans="1:19" x14ac:dyDescent="0.3">
      <c r="A9801" t="s">
        <v>9820</v>
      </c>
      <c r="B9801" t="s">
        <v>26</v>
      </c>
      <c r="C9801">
        <v>1</v>
      </c>
      <c r="D9801">
        <v>4</v>
      </c>
      <c r="E9801">
        <v>4</v>
      </c>
      <c r="F9801" t="s">
        <v>10</v>
      </c>
      <c r="G9801" t="s">
        <v>11</v>
      </c>
      <c r="H9801" s="1">
        <v>45220</v>
      </c>
      <c r="J9801" s="8" t="str">
        <f>IF(ISBLANK(B9801),"Unknown",B9801)</f>
        <v>Sandwich</v>
      </c>
      <c r="K9801" s="5">
        <f t="shared" si="783"/>
        <v>1</v>
      </c>
      <c r="L9801" s="5">
        <f t="shared" si="783"/>
        <v>4</v>
      </c>
      <c r="M9801" s="5">
        <f t="shared" si="784"/>
        <v>4</v>
      </c>
      <c r="N9801" s="8" t="str">
        <f>IF(ISBLANK(F9801),"Unknown",F9801)</f>
        <v>Credit Card</v>
      </c>
      <c r="O9801" s="8" t="str">
        <f>IF(ISBLANK(G9801),"Unknown",G9801)</f>
        <v>Takeaway</v>
      </c>
      <c r="P9801" s="6">
        <f>IF(ISBLANK(H9801),"Unknown",H9801)</f>
        <v>45220</v>
      </c>
      <c r="Q9801" s="13">
        <f t="shared" si="785"/>
        <v>1</v>
      </c>
      <c r="R9801" s="13">
        <f t="shared" si="786"/>
        <v>4</v>
      </c>
      <c r="S9801" s="11">
        <f t="shared" si="787"/>
        <v>4</v>
      </c>
    </row>
    <row r="9802" spans="1:19" x14ac:dyDescent="0.3">
      <c r="A9802" t="s">
        <v>9821</v>
      </c>
      <c r="B9802" t="s">
        <v>9</v>
      </c>
      <c r="C9802">
        <v>1</v>
      </c>
      <c r="D9802">
        <v>2</v>
      </c>
      <c r="E9802">
        <v>2</v>
      </c>
      <c r="H9802" s="1">
        <v>44955</v>
      </c>
      <c r="J9802" s="8" t="str">
        <f>IF(ISBLANK(B9802),"Unknown",B9802)</f>
        <v>Coffee</v>
      </c>
      <c r="K9802" s="5">
        <f t="shared" si="783"/>
        <v>1</v>
      </c>
      <c r="L9802" s="5">
        <f t="shared" si="783"/>
        <v>2</v>
      </c>
      <c r="M9802" s="5">
        <f t="shared" si="784"/>
        <v>2</v>
      </c>
      <c r="N9802" s="8" t="str">
        <f>IF(ISBLANK(F9802),"Unknown",F9802)</f>
        <v>Unknown</v>
      </c>
      <c r="O9802" s="8" t="str">
        <f>IF(ISBLANK(G9802),"Unknown",G9802)</f>
        <v>Unknown</v>
      </c>
      <c r="P9802" s="6">
        <f>IF(ISBLANK(H9802),"Unknown",H9802)</f>
        <v>44955</v>
      </c>
      <c r="Q9802" s="13">
        <f t="shared" si="785"/>
        <v>1</v>
      </c>
      <c r="R9802" s="13">
        <f t="shared" si="786"/>
        <v>2</v>
      </c>
      <c r="S9802" s="11">
        <f t="shared" si="787"/>
        <v>2</v>
      </c>
    </row>
    <row r="9803" spans="1:19" x14ac:dyDescent="0.3">
      <c r="A9803" t="s">
        <v>9822</v>
      </c>
      <c r="B9803" t="s">
        <v>9</v>
      </c>
      <c r="C9803">
        <v>4</v>
      </c>
      <c r="D9803">
        <v>2</v>
      </c>
      <c r="E9803">
        <v>8</v>
      </c>
      <c r="F9803" t="s">
        <v>14</v>
      </c>
      <c r="G9803" t="s">
        <v>15</v>
      </c>
      <c r="H9803" s="1">
        <v>45147</v>
      </c>
      <c r="J9803" s="8" t="str">
        <f>IF(ISBLANK(B9803),"Unknown",B9803)</f>
        <v>Coffee</v>
      </c>
      <c r="K9803" s="5">
        <f t="shared" si="783"/>
        <v>4</v>
      </c>
      <c r="L9803" s="5">
        <f t="shared" si="783"/>
        <v>2</v>
      </c>
      <c r="M9803" s="5">
        <f t="shared" si="784"/>
        <v>8</v>
      </c>
      <c r="N9803" s="8" t="str">
        <f>IF(ISBLANK(F9803),"Unknown",F9803)</f>
        <v>Cash</v>
      </c>
      <c r="O9803" s="8" t="str">
        <f>IF(ISBLANK(G9803),"Unknown",G9803)</f>
        <v>In-store</v>
      </c>
      <c r="P9803" s="6">
        <f>IF(ISBLANK(H9803),"Unknown",H9803)</f>
        <v>45147</v>
      </c>
      <c r="Q9803" s="13">
        <f t="shared" si="785"/>
        <v>4</v>
      </c>
      <c r="R9803" s="13">
        <f t="shared" si="786"/>
        <v>2</v>
      </c>
      <c r="S9803" s="11">
        <f t="shared" si="787"/>
        <v>8</v>
      </c>
    </row>
    <row r="9804" spans="1:19" x14ac:dyDescent="0.3">
      <c r="A9804" t="s">
        <v>9823</v>
      </c>
      <c r="B9804" t="s">
        <v>37</v>
      </c>
      <c r="C9804">
        <v>2</v>
      </c>
      <c r="D9804">
        <v>3</v>
      </c>
      <c r="E9804">
        <v>6</v>
      </c>
      <c r="F9804" t="s">
        <v>21</v>
      </c>
      <c r="H9804" s="1">
        <v>45176</v>
      </c>
      <c r="J9804" s="8" t="str">
        <f>IF(ISBLANK(B9804),"Unknown",B9804)</f>
        <v>Juice</v>
      </c>
      <c r="K9804" s="5">
        <f t="shared" si="783"/>
        <v>2</v>
      </c>
      <c r="L9804" s="5">
        <f t="shared" si="783"/>
        <v>3</v>
      </c>
      <c r="M9804" s="5">
        <f t="shared" si="784"/>
        <v>6</v>
      </c>
      <c r="N9804" s="8" t="str">
        <f>IF(ISBLANK(F9804),"Unknown",F9804)</f>
        <v>Digital Wallet</v>
      </c>
      <c r="O9804" s="8" t="str">
        <f>IF(ISBLANK(G9804),"Unknown",G9804)</f>
        <v>Unknown</v>
      </c>
      <c r="P9804" s="6">
        <f>IF(ISBLANK(H9804),"Unknown",H9804)</f>
        <v>45176</v>
      </c>
      <c r="Q9804" s="13">
        <f t="shared" si="785"/>
        <v>2</v>
      </c>
      <c r="R9804" s="13">
        <f t="shared" si="786"/>
        <v>3</v>
      </c>
      <c r="S9804" s="11">
        <f t="shared" si="787"/>
        <v>6</v>
      </c>
    </row>
    <row r="9805" spans="1:19" x14ac:dyDescent="0.3">
      <c r="A9805" t="s">
        <v>9824</v>
      </c>
      <c r="B9805" t="s">
        <v>63</v>
      </c>
      <c r="C9805">
        <v>1</v>
      </c>
      <c r="D9805">
        <v>1.5</v>
      </c>
      <c r="E9805">
        <v>1.5</v>
      </c>
      <c r="F9805" t="s">
        <v>14</v>
      </c>
      <c r="H9805" s="1">
        <v>45079</v>
      </c>
      <c r="J9805" s="8" t="str">
        <f>IF(ISBLANK(B9805),"Unknown",B9805)</f>
        <v>Tea</v>
      </c>
      <c r="K9805" s="5">
        <f t="shared" si="783"/>
        <v>1</v>
      </c>
      <c r="L9805" s="5">
        <f t="shared" si="783"/>
        <v>1.5</v>
      </c>
      <c r="M9805" s="5">
        <f t="shared" si="784"/>
        <v>1.5</v>
      </c>
      <c r="N9805" s="8" t="str">
        <f>IF(ISBLANK(F9805),"Unknown",F9805)</f>
        <v>Cash</v>
      </c>
      <c r="O9805" s="8" t="str">
        <f>IF(ISBLANK(G9805),"Unknown",G9805)</f>
        <v>Unknown</v>
      </c>
      <c r="P9805" s="6">
        <f>IF(ISBLANK(H9805),"Unknown",H9805)</f>
        <v>45079</v>
      </c>
      <c r="Q9805" s="13">
        <f t="shared" si="785"/>
        <v>1</v>
      </c>
      <c r="R9805" s="13">
        <f t="shared" si="786"/>
        <v>1.5</v>
      </c>
      <c r="S9805" s="11">
        <f t="shared" si="787"/>
        <v>1.5</v>
      </c>
    </row>
    <row r="9806" spans="1:19" x14ac:dyDescent="0.3">
      <c r="A9806" t="s">
        <v>9825</v>
      </c>
      <c r="B9806" t="s">
        <v>19</v>
      </c>
      <c r="C9806">
        <v>2</v>
      </c>
      <c r="D9806">
        <v>5</v>
      </c>
      <c r="E9806">
        <v>10</v>
      </c>
      <c r="F9806" t="s">
        <v>10</v>
      </c>
      <c r="G9806" t="s">
        <v>11</v>
      </c>
      <c r="H9806" s="1">
        <v>45169</v>
      </c>
      <c r="J9806" s="8" t="str">
        <f>IF(ISBLANK(B9806),"Unknown",B9806)</f>
        <v>Salad</v>
      </c>
      <c r="K9806" s="5">
        <f t="shared" si="783"/>
        <v>2</v>
      </c>
      <c r="L9806" s="5">
        <f t="shared" si="783"/>
        <v>5</v>
      </c>
      <c r="M9806" s="5">
        <f t="shared" si="784"/>
        <v>10</v>
      </c>
      <c r="N9806" s="8" t="str">
        <f>IF(ISBLANK(F9806),"Unknown",F9806)</f>
        <v>Credit Card</v>
      </c>
      <c r="O9806" s="8" t="str">
        <f>IF(ISBLANK(G9806),"Unknown",G9806)</f>
        <v>Takeaway</v>
      </c>
      <c r="P9806" s="6">
        <f>IF(ISBLANK(H9806),"Unknown",H9806)</f>
        <v>45169</v>
      </c>
      <c r="Q9806" s="13">
        <f t="shared" si="785"/>
        <v>2</v>
      </c>
      <c r="R9806" s="13">
        <f t="shared" si="786"/>
        <v>5</v>
      </c>
      <c r="S9806" s="11">
        <f t="shared" si="787"/>
        <v>10</v>
      </c>
    </row>
    <row r="9807" spans="1:19" x14ac:dyDescent="0.3">
      <c r="A9807" t="s">
        <v>9826</v>
      </c>
      <c r="B9807" t="s">
        <v>19</v>
      </c>
      <c r="C9807">
        <v>5</v>
      </c>
      <c r="D9807">
        <v>5</v>
      </c>
      <c r="E9807">
        <v>25</v>
      </c>
      <c r="H9807" s="1">
        <v>44943</v>
      </c>
      <c r="J9807" s="8" t="str">
        <f>IF(ISBLANK(B9807),"Unknown",B9807)</f>
        <v>Salad</v>
      </c>
      <c r="K9807" s="5">
        <f t="shared" si="783"/>
        <v>5</v>
      </c>
      <c r="L9807" s="5">
        <f t="shared" si="783"/>
        <v>5</v>
      </c>
      <c r="M9807" s="5">
        <f t="shared" si="784"/>
        <v>25</v>
      </c>
      <c r="N9807" s="8" t="str">
        <f>IF(ISBLANK(F9807),"Unknown",F9807)</f>
        <v>Unknown</v>
      </c>
      <c r="O9807" s="8" t="str">
        <f>IF(ISBLANK(G9807),"Unknown",G9807)</f>
        <v>Unknown</v>
      </c>
      <c r="P9807" s="6">
        <f>IF(ISBLANK(H9807),"Unknown",H9807)</f>
        <v>44943</v>
      </c>
      <c r="Q9807" s="13">
        <f t="shared" si="785"/>
        <v>5</v>
      </c>
      <c r="R9807" s="13">
        <f t="shared" si="786"/>
        <v>5</v>
      </c>
      <c r="S9807" s="11">
        <f t="shared" si="787"/>
        <v>25</v>
      </c>
    </row>
    <row r="9808" spans="1:19" x14ac:dyDescent="0.3">
      <c r="A9808" t="s">
        <v>9827</v>
      </c>
      <c r="B9808" t="s">
        <v>63</v>
      </c>
      <c r="C9808">
        <v>4</v>
      </c>
      <c r="D9808">
        <v>1.5</v>
      </c>
      <c r="E9808">
        <v>6</v>
      </c>
      <c r="F9808" t="s">
        <v>14</v>
      </c>
      <c r="G9808" t="s">
        <v>15</v>
      </c>
      <c r="H9808" s="1">
        <v>45033</v>
      </c>
      <c r="J9808" s="8" t="str">
        <f>IF(ISBLANK(B9808),"Unknown",B9808)</f>
        <v>Tea</v>
      </c>
      <c r="K9808" s="5">
        <f t="shared" si="783"/>
        <v>4</v>
      </c>
      <c r="L9808" s="5">
        <f t="shared" si="783"/>
        <v>1.5</v>
      </c>
      <c r="M9808" s="5">
        <f t="shared" si="784"/>
        <v>6</v>
      </c>
      <c r="N9808" s="8" t="str">
        <f>IF(ISBLANK(F9808),"Unknown",F9808)</f>
        <v>Cash</v>
      </c>
      <c r="O9808" s="8" t="str">
        <f>IF(ISBLANK(G9808),"Unknown",G9808)</f>
        <v>In-store</v>
      </c>
      <c r="P9808" s="6">
        <f>IF(ISBLANK(H9808),"Unknown",H9808)</f>
        <v>45033</v>
      </c>
      <c r="Q9808" s="13">
        <f t="shared" si="785"/>
        <v>4</v>
      </c>
      <c r="R9808" s="13">
        <f t="shared" si="786"/>
        <v>1.5</v>
      </c>
      <c r="S9808" s="11">
        <f t="shared" si="787"/>
        <v>6</v>
      </c>
    </row>
    <row r="9809" spans="1:19" x14ac:dyDescent="0.3">
      <c r="A9809" t="s">
        <v>9828</v>
      </c>
      <c r="B9809" t="s">
        <v>23</v>
      </c>
      <c r="C9809">
        <v>2</v>
      </c>
      <c r="D9809">
        <v>4</v>
      </c>
      <c r="E9809">
        <v>8</v>
      </c>
      <c r="H9809" s="1">
        <v>44985</v>
      </c>
      <c r="J9809" s="8" t="str">
        <f>IF(ISBLANK(B9809),"Unknown",B9809)</f>
        <v>Smoothie</v>
      </c>
      <c r="K9809" s="5">
        <f t="shared" si="783"/>
        <v>2</v>
      </c>
      <c r="L9809" s="5">
        <f t="shared" si="783"/>
        <v>4</v>
      </c>
      <c r="M9809" s="5">
        <f t="shared" si="784"/>
        <v>8</v>
      </c>
      <c r="N9809" s="8" t="str">
        <f>IF(ISBLANK(F9809),"Unknown",F9809)</f>
        <v>Unknown</v>
      </c>
      <c r="O9809" s="8" t="str">
        <f>IF(ISBLANK(G9809),"Unknown",G9809)</f>
        <v>Unknown</v>
      </c>
      <c r="P9809" s="6">
        <f>IF(ISBLANK(H9809),"Unknown",H9809)</f>
        <v>44985</v>
      </c>
      <c r="Q9809" s="13">
        <f t="shared" si="785"/>
        <v>2</v>
      </c>
      <c r="R9809" s="13">
        <f t="shared" si="786"/>
        <v>4</v>
      </c>
      <c r="S9809" s="11">
        <f t="shared" si="787"/>
        <v>8</v>
      </c>
    </row>
    <row r="9810" spans="1:19" x14ac:dyDescent="0.3">
      <c r="A9810" t="s">
        <v>9829</v>
      </c>
      <c r="B9810" t="s">
        <v>13</v>
      </c>
      <c r="C9810">
        <v>4</v>
      </c>
      <c r="D9810">
        <v>3</v>
      </c>
      <c r="E9810">
        <v>12</v>
      </c>
      <c r="F9810" t="s">
        <v>10</v>
      </c>
      <c r="H9810" s="1">
        <v>45098</v>
      </c>
      <c r="J9810" s="8" t="str">
        <f>IF(ISBLANK(B9810),"Unknown",B9810)</f>
        <v>Cake</v>
      </c>
      <c r="K9810" s="5">
        <f t="shared" si="783"/>
        <v>4</v>
      </c>
      <c r="L9810" s="5">
        <f t="shared" si="783"/>
        <v>3</v>
      </c>
      <c r="M9810" s="5">
        <f t="shared" si="784"/>
        <v>12</v>
      </c>
      <c r="N9810" s="8" t="str">
        <f>IF(ISBLANK(F9810),"Unknown",F9810)</f>
        <v>Credit Card</v>
      </c>
      <c r="O9810" s="8" t="str">
        <f>IF(ISBLANK(G9810),"Unknown",G9810)</f>
        <v>Unknown</v>
      </c>
      <c r="P9810" s="6">
        <f>IF(ISBLANK(H9810),"Unknown",H9810)</f>
        <v>45098</v>
      </c>
      <c r="Q9810" s="13">
        <f t="shared" si="785"/>
        <v>4</v>
      </c>
      <c r="R9810" s="13">
        <f t="shared" si="786"/>
        <v>3</v>
      </c>
      <c r="S9810" s="11">
        <f t="shared" si="787"/>
        <v>12</v>
      </c>
    </row>
    <row r="9811" spans="1:19" x14ac:dyDescent="0.3">
      <c r="A9811" t="s">
        <v>9830</v>
      </c>
      <c r="B9811" t="s">
        <v>9</v>
      </c>
      <c r="C9811">
        <v>4</v>
      </c>
      <c r="D9811">
        <v>2</v>
      </c>
      <c r="E9811">
        <v>8</v>
      </c>
      <c r="G9811" t="s">
        <v>15</v>
      </c>
      <c r="H9811" s="1">
        <v>45290</v>
      </c>
      <c r="J9811" s="8" t="str">
        <f>IF(ISBLANK(B9811),"Unknown",B9811)</f>
        <v>Coffee</v>
      </c>
      <c r="K9811" s="5">
        <f t="shared" si="783"/>
        <v>4</v>
      </c>
      <c r="L9811" s="5">
        <f t="shared" si="783"/>
        <v>2</v>
      </c>
      <c r="M9811" s="5">
        <f t="shared" si="784"/>
        <v>8</v>
      </c>
      <c r="N9811" s="8" t="str">
        <f>IF(ISBLANK(F9811),"Unknown",F9811)</f>
        <v>Unknown</v>
      </c>
      <c r="O9811" s="8" t="str">
        <f>IF(ISBLANK(G9811),"Unknown",G9811)</f>
        <v>In-store</v>
      </c>
      <c r="P9811" s="6">
        <f>IF(ISBLANK(H9811),"Unknown",H9811)</f>
        <v>45290</v>
      </c>
      <c r="Q9811" s="13">
        <f t="shared" si="785"/>
        <v>4</v>
      </c>
      <c r="R9811" s="13">
        <f t="shared" si="786"/>
        <v>2</v>
      </c>
      <c r="S9811" s="11">
        <f t="shared" si="787"/>
        <v>8</v>
      </c>
    </row>
    <row r="9812" spans="1:19" x14ac:dyDescent="0.3">
      <c r="A9812" t="s">
        <v>9831</v>
      </c>
      <c r="B9812" t="s">
        <v>19</v>
      </c>
      <c r="C9812">
        <v>4</v>
      </c>
      <c r="D9812">
        <v>5</v>
      </c>
      <c r="E9812">
        <v>20</v>
      </c>
      <c r="F9812" t="s">
        <v>21</v>
      </c>
      <c r="G9812" t="s">
        <v>15</v>
      </c>
      <c r="H9812" s="1">
        <v>45257</v>
      </c>
      <c r="J9812" s="8" t="str">
        <f>IF(ISBLANK(B9812),"Unknown",B9812)</f>
        <v>Salad</v>
      </c>
      <c r="K9812" s="5">
        <f t="shared" si="783"/>
        <v>4</v>
      </c>
      <c r="L9812" s="5">
        <f t="shared" si="783"/>
        <v>5</v>
      </c>
      <c r="M9812" s="5">
        <f t="shared" si="784"/>
        <v>20</v>
      </c>
      <c r="N9812" s="8" t="str">
        <f>IF(ISBLANK(F9812),"Unknown",F9812)</f>
        <v>Digital Wallet</v>
      </c>
      <c r="O9812" s="8" t="str">
        <f>IF(ISBLANK(G9812),"Unknown",G9812)</f>
        <v>In-store</v>
      </c>
      <c r="P9812" s="6">
        <f>IF(ISBLANK(H9812),"Unknown",H9812)</f>
        <v>45257</v>
      </c>
      <c r="Q9812" s="13">
        <f t="shared" si="785"/>
        <v>4</v>
      </c>
      <c r="R9812" s="13">
        <f t="shared" si="786"/>
        <v>5</v>
      </c>
      <c r="S9812" s="11">
        <f t="shared" si="787"/>
        <v>20</v>
      </c>
    </row>
    <row r="9813" spans="1:19" x14ac:dyDescent="0.3">
      <c r="A9813" t="s">
        <v>9832</v>
      </c>
      <c r="B9813" t="s">
        <v>63</v>
      </c>
      <c r="C9813">
        <v>2</v>
      </c>
      <c r="D9813">
        <v>1.5</v>
      </c>
      <c r="E9813">
        <v>3</v>
      </c>
      <c r="H9813" s="1">
        <v>45028</v>
      </c>
      <c r="J9813" s="8" t="str">
        <f>IF(ISBLANK(B9813),"Unknown",B9813)</f>
        <v>Tea</v>
      </c>
      <c r="K9813" s="5">
        <f t="shared" si="783"/>
        <v>2</v>
      </c>
      <c r="L9813" s="5">
        <f t="shared" si="783"/>
        <v>1.5</v>
      </c>
      <c r="M9813" s="5">
        <f t="shared" si="784"/>
        <v>3</v>
      </c>
      <c r="N9813" s="8" t="str">
        <f>IF(ISBLANK(F9813),"Unknown",F9813)</f>
        <v>Unknown</v>
      </c>
      <c r="O9813" s="8" t="str">
        <f>IF(ISBLANK(G9813),"Unknown",G9813)</f>
        <v>Unknown</v>
      </c>
      <c r="P9813" s="6">
        <f>IF(ISBLANK(H9813),"Unknown",H9813)</f>
        <v>45028</v>
      </c>
      <c r="Q9813" s="13">
        <f t="shared" si="785"/>
        <v>2</v>
      </c>
      <c r="R9813" s="13">
        <f t="shared" si="786"/>
        <v>1.5</v>
      </c>
      <c r="S9813" s="11">
        <f t="shared" si="787"/>
        <v>3</v>
      </c>
    </row>
    <row r="9814" spans="1:19" x14ac:dyDescent="0.3">
      <c r="A9814" t="s">
        <v>9833</v>
      </c>
      <c r="B9814" t="s">
        <v>37</v>
      </c>
      <c r="C9814">
        <v>4</v>
      </c>
      <c r="D9814">
        <v>3</v>
      </c>
      <c r="E9814">
        <v>12</v>
      </c>
      <c r="F9814" t="s">
        <v>10</v>
      </c>
      <c r="H9814" s="1">
        <v>45145</v>
      </c>
      <c r="J9814" s="8" t="str">
        <f>IF(ISBLANK(B9814),"Unknown",B9814)</f>
        <v>Juice</v>
      </c>
      <c r="K9814" s="5">
        <f t="shared" si="783"/>
        <v>4</v>
      </c>
      <c r="L9814" s="5">
        <f t="shared" si="783"/>
        <v>3</v>
      </c>
      <c r="M9814" s="5">
        <f t="shared" si="784"/>
        <v>12</v>
      </c>
      <c r="N9814" s="8" t="str">
        <f>IF(ISBLANK(F9814),"Unknown",F9814)</f>
        <v>Credit Card</v>
      </c>
      <c r="O9814" s="8" t="str">
        <f>IF(ISBLANK(G9814),"Unknown",G9814)</f>
        <v>Unknown</v>
      </c>
      <c r="P9814" s="6">
        <f>IF(ISBLANK(H9814),"Unknown",H9814)</f>
        <v>45145</v>
      </c>
      <c r="Q9814" s="13">
        <f t="shared" si="785"/>
        <v>4</v>
      </c>
      <c r="R9814" s="13">
        <f t="shared" si="786"/>
        <v>3</v>
      </c>
      <c r="S9814" s="11">
        <f t="shared" si="787"/>
        <v>12</v>
      </c>
    </row>
    <row r="9815" spans="1:19" x14ac:dyDescent="0.3">
      <c r="A9815" t="s">
        <v>9834</v>
      </c>
      <c r="B9815" t="s">
        <v>37</v>
      </c>
      <c r="C9815">
        <v>3</v>
      </c>
      <c r="D9815">
        <v>3</v>
      </c>
      <c r="E9815">
        <v>9</v>
      </c>
      <c r="F9815" t="s">
        <v>14</v>
      </c>
      <c r="H9815" s="1">
        <v>45253</v>
      </c>
      <c r="J9815" s="8" t="str">
        <f>IF(ISBLANK(B9815),"Unknown",B9815)</f>
        <v>Juice</v>
      </c>
      <c r="K9815" s="5">
        <f t="shared" si="783"/>
        <v>3</v>
      </c>
      <c r="L9815" s="5">
        <f t="shared" si="783"/>
        <v>3</v>
      </c>
      <c r="M9815" s="5">
        <f t="shared" si="784"/>
        <v>9</v>
      </c>
      <c r="N9815" s="8" t="str">
        <f>IF(ISBLANK(F9815),"Unknown",F9815)</f>
        <v>Cash</v>
      </c>
      <c r="O9815" s="8" t="str">
        <f>IF(ISBLANK(G9815),"Unknown",G9815)</f>
        <v>Unknown</v>
      </c>
      <c r="P9815" s="6">
        <f>IF(ISBLANK(H9815),"Unknown",H9815)</f>
        <v>45253</v>
      </c>
      <c r="Q9815" s="13">
        <f t="shared" si="785"/>
        <v>3</v>
      </c>
      <c r="R9815" s="13">
        <f t="shared" si="786"/>
        <v>3</v>
      </c>
      <c r="S9815" s="11">
        <f t="shared" si="787"/>
        <v>9</v>
      </c>
    </row>
    <row r="9816" spans="1:19" x14ac:dyDescent="0.3">
      <c r="A9816" t="s">
        <v>9835</v>
      </c>
      <c r="B9816" t="s">
        <v>63</v>
      </c>
      <c r="C9816">
        <v>3</v>
      </c>
      <c r="D9816">
        <v>1.5</v>
      </c>
      <c r="E9816">
        <v>4.5</v>
      </c>
      <c r="F9816" t="s">
        <v>14</v>
      </c>
      <c r="H9816" s="1">
        <v>44947</v>
      </c>
      <c r="J9816" s="8" t="str">
        <f>IF(ISBLANK(B9816),"Unknown",B9816)</f>
        <v>Tea</v>
      </c>
      <c r="K9816" s="5">
        <f t="shared" si="783"/>
        <v>3</v>
      </c>
      <c r="L9816" s="5">
        <f t="shared" si="783"/>
        <v>1.5</v>
      </c>
      <c r="M9816" s="5">
        <f t="shared" si="784"/>
        <v>4.5</v>
      </c>
      <c r="N9816" s="8" t="str">
        <f>IF(ISBLANK(F9816),"Unknown",F9816)</f>
        <v>Cash</v>
      </c>
      <c r="O9816" s="8" t="str">
        <f>IF(ISBLANK(G9816),"Unknown",G9816)</f>
        <v>Unknown</v>
      </c>
      <c r="P9816" s="6">
        <f>IF(ISBLANK(H9816),"Unknown",H9816)</f>
        <v>44947</v>
      </c>
      <c r="Q9816" s="13">
        <f t="shared" si="785"/>
        <v>3</v>
      </c>
      <c r="R9816" s="13">
        <f t="shared" si="786"/>
        <v>1.5</v>
      </c>
      <c r="S9816" s="11">
        <f t="shared" si="787"/>
        <v>4.5</v>
      </c>
    </row>
    <row r="9817" spans="1:19" x14ac:dyDescent="0.3">
      <c r="A9817" t="s">
        <v>9836</v>
      </c>
      <c r="B9817" t="s">
        <v>9</v>
      </c>
      <c r="C9817">
        <v>3</v>
      </c>
      <c r="D9817">
        <v>2</v>
      </c>
      <c r="E9817">
        <v>6</v>
      </c>
      <c r="G9817" t="s">
        <v>11</v>
      </c>
      <c r="H9817" s="1">
        <v>45033</v>
      </c>
      <c r="J9817" s="8" t="str">
        <f>IF(ISBLANK(B9817),"Unknown",B9817)</f>
        <v>Coffee</v>
      </c>
      <c r="K9817" s="5">
        <f t="shared" si="783"/>
        <v>3</v>
      </c>
      <c r="L9817" s="5">
        <f t="shared" si="783"/>
        <v>2</v>
      </c>
      <c r="M9817" s="5">
        <f t="shared" si="784"/>
        <v>6</v>
      </c>
      <c r="N9817" s="8" t="str">
        <f>IF(ISBLANK(F9817),"Unknown",F9817)</f>
        <v>Unknown</v>
      </c>
      <c r="O9817" s="8" t="str">
        <f>IF(ISBLANK(G9817),"Unknown",G9817)</f>
        <v>Takeaway</v>
      </c>
      <c r="P9817" s="6">
        <f>IF(ISBLANK(H9817),"Unknown",H9817)</f>
        <v>45033</v>
      </c>
      <c r="Q9817" s="13">
        <f t="shared" si="785"/>
        <v>3</v>
      </c>
      <c r="R9817" s="13">
        <f t="shared" si="786"/>
        <v>2</v>
      </c>
      <c r="S9817" s="11">
        <f t="shared" si="787"/>
        <v>6</v>
      </c>
    </row>
    <row r="9818" spans="1:19" x14ac:dyDescent="0.3">
      <c r="A9818" t="s">
        <v>9837</v>
      </c>
      <c r="B9818" t="s">
        <v>23</v>
      </c>
      <c r="C9818">
        <v>2</v>
      </c>
      <c r="D9818">
        <v>4</v>
      </c>
      <c r="E9818">
        <v>8</v>
      </c>
      <c r="F9818" t="s">
        <v>10</v>
      </c>
      <c r="G9818" t="s">
        <v>11</v>
      </c>
      <c r="H9818" s="1">
        <v>44961</v>
      </c>
      <c r="J9818" s="8" t="str">
        <f>IF(ISBLANK(B9818),"Unknown",B9818)</f>
        <v>Smoothie</v>
      </c>
      <c r="K9818" s="5">
        <f t="shared" si="783"/>
        <v>2</v>
      </c>
      <c r="L9818" s="5">
        <f t="shared" si="783"/>
        <v>4</v>
      </c>
      <c r="M9818" s="5">
        <f t="shared" si="784"/>
        <v>8</v>
      </c>
      <c r="N9818" s="8" t="str">
        <f>IF(ISBLANK(F9818),"Unknown",F9818)</f>
        <v>Credit Card</v>
      </c>
      <c r="O9818" s="8" t="str">
        <f>IF(ISBLANK(G9818),"Unknown",G9818)</f>
        <v>Takeaway</v>
      </c>
      <c r="P9818" s="6">
        <f>IF(ISBLANK(H9818),"Unknown",H9818)</f>
        <v>44961</v>
      </c>
      <c r="Q9818" s="13">
        <f t="shared" si="785"/>
        <v>2</v>
      </c>
      <c r="R9818" s="13">
        <f t="shared" si="786"/>
        <v>4</v>
      </c>
      <c r="S9818" s="11">
        <f t="shared" si="787"/>
        <v>8</v>
      </c>
    </row>
    <row r="9819" spans="1:19" x14ac:dyDescent="0.3">
      <c r="A9819" t="s">
        <v>9838</v>
      </c>
      <c r="B9819" t="s">
        <v>63</v>
      </c>
      <c r="C9819">
        <v>3</v>
      </c>
      <c r="D9819">
        <v>1.5</v>
      </c>
      <c r="E9819">
        <v>4.5</v>
      </c>
      <c r="F9819" t="s">
        <v>21</v>
      </c>
      <c r="H9819" s="1">
        <v>45141</v>
      </c>
      <c r="J9819" s="8" t="str">
        <f>IF(ISBLANK(B9819),"Unknown",B9819)</f>
        <v>Tea</v>
      </c>
      <c r="K9819" s="5">
        <f t="shared" si="783"/>
        <v>3</v>
      </c>
      <c r="L9819" s="5">
        <f t="shared" si="783"/>
        <v>1.5</v>
      </c>
      <c r="M9819" s="5">
        <f t="shared" si="784"/>
        <v>4.5</v>
      </c>
      <c r="N9819" s="8" t="str">
        <f>IF(ISBLANK(F9819),"Unknown",F9819)</f>
        <v>Digital Wallet</v>
      </c>
      <c r="O9819" s="8" t="str">
        <f>IF(ISBLANK(G9819),"Unknown",G9819)</f>
        <v>Unknown</v>
      </c>
      <c r="P9819" s="6">
        <f>IF(ISBLANK(H9819),"Unknown",H9819)</f>
        <v>45141</v>
      </c>
      <c r="Q9819" s="13">
        <f t="shared" si="785"/>
        <v>3</v>
      </c>
      <c r="R9819" s="13">
        <f t="shared" si="786"/>
        <v>1.5</v>
      </c>
      <c r="S9819" s="11">
        <f t="shared" si="787"/>
        <v>4.5</v>
      </c>
    </row>
    <row r="9820" spans="1:19" x14ac:dyDescent="0.3">
      <c r="A9820" t="s">
        <v>9839</v>
      </c>
      <c r="B9820" t="s">
        <v>23</v>
      </c>
      <c r="C9820">
        <v>1</v>
      </c>
      <c r="D9820">
        <v>4</v>
      </c>
      <c r="E9820">
        <v>4</v>
      </c>
      <c r="F9820" t="s">
        <v>21</v>
      </c>
      <c r="G9820" t="s">
        <v>11</v>
      </c>
      <c r="H9820" s="1">
        <v>45028</v>
      </c>
      <c r="J9820" s="8" t="str">
        <f>IF(ISBLANK(B9820),"Unknown",B9820)</f>
        <v>Smoothie</v>
      </c>
      <c r="K9820" s="5">
        <f t="shared" si="783"/>
        <v>1</v>
      </c>
      <c r="L9820" s="5">
        <f t="shared" si="783"/>
        <v>4</v>
      </c>
      <c r="M9820" s="5">
        <f t="shared" si="784"/>
        <v>4</v>
      </c>
      <c r="N9820" s="8" t="str">
        <f>IF(ISBLANK(F9820),"Unknown",F9820)</f>
        <v>Digital Wallet</v>
      </c>
      <c r="O9820" s="8" t="str">
        <f>IF(ISBLANK(G9820),"Unknown",G9820)</f>
        <v>Takeaway</v>
      </c>
      <c r="P9820" s="6">
        <f>IF(ISBLANK(H9820),"Unknown",H9820)</f>
        <v>45028</v>
      </c>
      <c r="Q9820" s="13">
        <f t="shared" si="785"/>
        <v>1</v>
      </c>
      <c r="R9820" s="13">
        <f t="shared" si="786"/>
        <v>4</v>
      </c>
      <c r="S9820" s="11">
        <f t="shared" si="787"/>
        <v>4</v>
      </c>
    </row>
    <row r="9821" spans="1:19" x14ac:dyDescent="0.3">
      <c r="A9821" t="s">
        <v>9840</v>
      </c>
      <c r="C9821" s="7" t="s">
        <v>10024</v>
      </c>
      <c r="E9821">
        <v>20</v>
      </c>
      <c r="F9821" t="s">
        <v>10</v>
      </c>
      <c r="H9821" s="1">
        <v>45157</v>
      </c>
      <c r="J9821" s="8" t="str">
        <f>IF(ISBLANK(B9821),"Unknown",B9821)</f>
        <v>Unknown</v>
      </c>
      <c r="K9821" s="5" t="str">
        <f t="shared" si="783"/>
        <v>Unknown</v>
      </c>
      <c r="L9821" s="5" t="str">
        <f t="shared" si="783"/>
        <v>0</v>
      </c>
      <c r="M9821" s="5">
        <f t="shared" si="784"/>
        <v>20</v>
      </c>
      <c r="N9821" s="8" t="str">
        <f>IF(ISBLANK(F9821),"Unknown",F9821)</f>
        <v>Credit Card</v>
      </c>
      <c r="O9821" s="8" t="str">
        <f>IF(ISBLANK(G9821),"Unknown",G9821)</f>
        <v>Unknown</v>
      </c>
      <c r="P9821" s="6">
        <f>IF(ISBLANK(H9821),"Unknown",H9821)</f>
        <v>45157</v>
      </c>
      <c r="Q9821" s="13">
        <f t="shared" si="785"/>
        <v>0</v>
      </c>
      <c r="R9821" s="13" t="str">
        <f t="shared" si="786"/>
        <v>0</v>
      </c>
      <c r="S9821" s="11">
        <f t="shared" si="787"/>
        <v>0</v>
      </c>
    </row>
    <row r="9822" spans="1:19" x14ac:dyDescent="0.3">
      <c r="A9822" t="s">
        <v>9841</v>
      </c>
      <c r="C9822">
        <v>5</v>
      </c>
      <c r="E9822">
        <v>15</v>
      </c>
      <c r="F9822" t="s">
        <v>14</v>
      </c>
      <c r="H9822" s="1">
        <v>44970</v>
      </c>
      <c r="J9822" s="8" t="str">
        <f>IF(ISBLANK(B9822),"Unknown",B9822)</f>
        <v>Unknown</v>
      </c>
      <c r="K9822" s="5">
        <f t="shared" si="783"/>
        <v>5</v>
      </c>
      <c r="L9822" s="5" t="str">
        <f t="shared" si="783"/>
        <v>0</v>
      </c>
      <c r="M9822" s="5">
        <f t="shared" si="784"/>
        <v>15</v>
      </c>
      <c r="N9822" s="8" t="str">
        <f>IF(ISBLANK(F9822),"Unknown",F9822)</f>
        <v>Cash</v>
      </c>
      <c r="O9822" s="8" t="str">
        <f>IF(ISBLANK(G9822),"Unknown",G9822)</f>
        <v>Unknown</v>
      </c>
      <c r="P9822" s="6">
        <f>IF(ISBLANK(H9822),"Unknown",H9822)</f>
        <v>44970</v>
      </c>
      <c r="Q9822" s="13">
        <f t="shared" si="785"/>
        <v>5</v>
      </c>
      <c r="R9822" s="13" t="str">
        <f t="shared" si="786"/>
        <v>0</v>
      </c>
      <c r="S9822" s="11">
        <f t="shared" si="787"/>
        <v>0</v>
      </c>
    </row>
    <row r="9823" spans="1:19" x14ac:dyDescent="0.3">
      <c r="A9823" t="s">
        <v>9842</v>
      </c>
      <c r="B9823" t="s">
        <v>13</v>
      </c>
      <c r="C9823">
        <v>5</v>
      </c>
      <c r="D9823">
        <v>3</v>
      </c>
      <c r="E9823">
        <v>15</v>
      </c>
      <c r="F9823" t="s">
        <v>14</v>
      </c>
      <c r="G9823" t="s">
        <v>15</v>
      </c>
      <c r="H9823" s="1">
        <v>45057</v>
      </c>
      <c r="J9823" s="8" t="str">
        <f>IF(ISBLANK(B9823),"Unknown",B9823)</f>
        <v>Cake</v>
      </c>
      <c r="K9823" s="5">
        <f t="shared" si="783"/>
        <v>5</v>
      </c>
      <c r="L9823" s="5">
        <f t="shared" si="783"/>
        <v>3</v>
      </c>
      <c r="M9823" s="5">
        <f t="shared" si="784"/>
        <v>15</v>
      </c>
      <c r="N9823" s="8" t="str">
        <f>IF(ISBLANK(F9823),"Unknown",F9823)</f>
        <v>Cash</v>
      </c>
      <c r="O9823" s="8" t="str">
        <f>IF(ISBLANK(G9823),"Unknown",G9823)</f>
        <v>In-store</v>
      </c>
      <c r="P9823" s="6">
        <f>IF(ISBLANK(H9823),"Unknown",H9823)</f>
        <v>45057</v>
      </c>
      <c r="Q9823" s="13">
        <f t="shared" si="785"/>
        <v>5</v>
      </c>
      <c r="R9823" s="13">
        <f t="shared" si="786"/>
        <v>3</v>
      </c>
      <c r="S9823" s="11">
        <f t="shared" si="787"/>
        <v>15</v>
      </c>
    </row>
    <row r="9824" spans="1:19" x14ac:dyDescent="0.3">
      <c r="A9824" t="s">
        <v>9843</v>
      </c>
      <c r="B9824" t="s">
        <v>17</v>
      </c>
      <c r="C9824">
        <v>1</v>
      </c>
      <c r="D9824">
        <v>1</v>
      </c>
      <c r="E9824">
        <v>1</v>
      </c>
      <c r="F9824" s="7" t="s">
        <v>10024</v>
      </c>
      <c r="H9824" s="1">
        <v>44973</v>
      </c>
      <c r="J9824" s="8" t="str">
        <f>IF(ISBLANK(B9824),"Unknown",B9824)</f>
        <v>Cookie</v>
      </c>
      <c r="K9824" s="5">
        <f t="shared" si="783"/>
        <v>1</v>
      </c>
      <c r="L9824" s="5">
        <f t="shared" si="783"/>
        <v>1</v>
      </c>
      <c r="M9824" s="5">
        <f t="shared" si="784"/>
        <v>1</v>
      </c>
      <c r="N9824" s="8" t="str">
        <f>IF(ISBLANK(F9824),"Unknown",F9824)</f>
        <v>Unknown</v>
      </c>
      <c r="O9824" s="8" t="str">
        <f>IF(ISBLANK(G9824),"Unknown",G9824)</f>
        <v>Unknown</v>
      </c>
      <c r="P9824" s="6">
        <f>IF(ISBLANK(H9824),"Unknown",H9824)</f>
        <v>44973</v>
      </c>
      <c r="Q9824" s="13">
        <f t="shared" si="785"/>
        <v>1</v>
      </c>
      <c r="R9824" s="13">
        <f t="shared" si="786"/>
        <v>1</v>
      </c>
      <c r="S9824" s="11">
        <f t="shared" si="787"/>
        <v>1</v>
      </c>
    </row>
    <row r="9825" spans="1:19" x14ac:dyDescent="0.3">
      <c r="A9825" t="s">
        <v>9844</v>
      </c>
      <c r="B9825" t="s">
        <v>63</v>
      </c>
      <c r="C9825">
        <v>2</v>
      </c>
      <c r="D9825">
        <v>1.5</v>
      </c>
      <c r="E9825">
        <v>3</v>
      </c>
      <c r="F9825" t="s">
        <v>21</v>
      </c>
      <c r="G9825" t="s">
        <v>11</v>
      </c>
      <c r="H9825" s="1">
        <v>45290</v>
      </c>
      <c r="J9825" s="8" t="str">
        <f>IF(ISBLANK(B9825),"Unknown",B9825)</f>
        <v>Tea</v>
      </c>
      <c r="K9825" s="5">
        <f t="shared" si="783"/>
        <v>2</v>
      </c>
      <c r="L9825" s="5">
        <f t="shared" si="783"/>
        <v>1.5</v>
      </c>
      <c r="M9825" s="5">
        <f t="shared" si="784"/>
        <v>3</v>
      </c>
      <c r="N9825" s="8" t="str">
        <f>IF(ISBLANK(F9825),"Unknown",F9825)</f>
        <v>Digital Wallet</v>
      </c>
      <c r="O9825" s="8" t="str">
        <f>IF(ISBLANK(G9825),"Unknown",G9825)</f>
        <v>Takeaway</v>
      </c>
      <c r="P9825" s="6">
        <f>IF(ISBLANK(H9825),"Unknown",H9825)</f>
        <v>45290</v>
      </c>
      <c r="Q9825" s="13">
        <f t="shared" si="785"/>
        <v>2</v>
      </c>
      <c r="R9825" s="13">
        <f t="shared" si="786"/>
        <v>1.5</v>
      </c>
      <c r="S9825" s="11">
        <f t="shared" si="787"/>
        <v>3</v>
      </c>
    </row>
    <row r="9826" spans="1:19" x14ac:dyDescent="0.3">
      <c r="A9826" t="s">
        <v>9845</v>
      </c>
      <c r="B9826" t="s">
        <v>23</v>
      </c>
      <c r="C9826">
        <v>4</v>
      </c>
      <c r="D9826">
        <v>4</v>
      </c>
      <c r="E9826">
        <v>16</v>
      </c>
      <c r="F9826" t="s">
        <v>10</v>
      </c>
      <c r="G9826" t="s">
        <v>15</v>
      </c>
      <c r="H9826" s="1">
        <v>45038</v>
      </c>
      <c r="J9826" s="8" t="str">
        <f>IF(ISBLANK(B9826),"Unknown",B9826)</f>
        <v>Smoothie</v>
      </c>
      <c r="K9826" s="5">
        <f t="shared" si="783"/>
        <v>4</v>
      </c>
      <c r="L9826" s="5">
        <f t="shared" si="783"/>
        <v>4</v>
      </c>
      <c r="M9826" s="5">
        <f t="shared" si="784"/>
        <v>16</v>
      </c>
      <c r="N9826" s="8" t="str">
        <f>IF(ISBLANK(F9826),"Unknown",F9826)</f>
        <v>Credit Card</v>
      </c>
      <c r="O9826" s="8" t="str">
        <f>IF(ISBLANK(G9826),"Unknown",G9826)</f>
        <v>In-store</v>
      </c>
      <c r="P9826" s="6">
        <f>IF(ISBLANK(H9826),"Unknown",H9826)</f>
        <v>45038</v>
      </c>
      <c r="Q9826" s="13">
        <f t="shared" si="785"/>
        <v>4</v>
      </c>
      <c r="R9826" s="13">
        <f t="shared" si="786"/>
        <v>4</v>
      </c>
      <c r="S9826" s="11">
        <f t="shared" si="787"/>
        <v>16</v>
      </c>
    </row>
    <row r="9827" spans="1:19" x14ac:dyDescent="0.3">
      <c r="A9827" t="s">
        <v>9846</v>
      </c>
      <c r="B9827" t="s">
        <v>19</v>
      </c>
      <c r="C9827">
        <v>1</v>
      </c>
      <c r="D9827">
        <v>5</v>
      </c>
      <c r="E9827">
        <v>5</v>
      </c>
      <c r="F9827" t="s">
        <v>14</v>
      </c>
      <c r="G9827" t="s">
        <v>15</v>
      </c>
      <c r="H9827" s="1">
        <v>44947</v>
      </c>
      <c r="J9827" s="8" t="str">
        <f>IF(ISBLANK(B9827),"Unknown",B9827)</f>
        <v>Salad</v>
      </c>
      <c r="K9827" s="5">
        <f t="shared" si="783"/>
        <v>1</v>
      </c>
      <c r="L9827" s="5">
        <f t="shared" si="783"/>
        <v>5</v>
      </c>
      <c r="M9827" s="5">
        <f t="shared" si="784"/>
        <v>5</v>
      </c>
      <c r="N9827" s="8" t="str">
        <f>IF(ISBLANK(F9827),"Unknown",F9827)</f>
        <v>Cash</v>
      </c>
      <c r="O9827" s="8" t="str">
        <f>IF(ISBLANK(G9827),"Unknown",G9827)</f>
        <v>In-store</v>
      </c>
      <c r="P9827" s="6">
        <f>IF(ISBLANK(H9827),"Unknown",H9827)</f>
        <v>44947</v>
      </c>
      <c r="Q9827" s="13">
        <f t="shared" si="785"/>
        <v>1</v>
      </c>
      <c r="R9827" s="13">
        <f t="shared" si="786"/>
        <v>5</v>
      </c>
      <c r="S9827" s="11">
        <f t="shared" si="787"/>
        <v>5</v>
      </c>
    </row>
    <row r="9828" spans="1:19" x14ac:dyDescent="0.3">
      <c r="A9828" t="s">
        <v>9847</v>
      </c>
      <c r="B9828" t="s">
        <v>37</v>
      </c>
      <c r="C9828">
        <v>2</v>
      </c>
      <c r="D9828">
        <v>3</v>
      </c>
      <c r="E9828">
        <v>6</v>
      </c>
      <c r="F9828" t="s">
        <v>21</v>
      </c>
      <c r="H9828" s="1">
        <v>45178</v>
      </c>
      <c r="J9828" s="8" t="str">
        <f>IF(ISBLANK(B9828),"Unknown",B9828)</f>
        <v>Juice</v>
      </c>
      <c r="K9828" s="5">
        <f t="shared" si="783"/>
        <v>2</v>
      </c>
      <c r="L9828" s="5">
        <f t="shared" si="783"/>
        <v>3</v>
      </c>
      <c r="M9828" s="5">
        <f t="shared" si="784"/>
        <v>6</v>
      </c>
      <c r="N9828" s="8" t="str">
        <f>IF(ISBLANK(F9828),"Unknown",F9828)</f>
        <v>Digital Wallet</v>
      </c>
      <c r="O9828" s="8" t="str">
        <f>IF(ISBLANK(G9828),"Unknown",G9828)</f>
        <v>Unknown</v>
      </c>
      <c r="P9828" s="6">
        <f>IF(ISBLANK(H9828),"Unknown",H9828)</f>
        <v>45178</v>
      </c>
      <c r="Q9828" s="13">
        <f t="shared" si="785"/>
        <v>2</v>
      </c>
      <c r="R9828" s="13">
        <f t="shared" si="786"/>
        <v>3</v>
      </c>
      <c r="S9828" s="11">
        <f t="shared" si="787"/>
        <v>6</v>
      </c>
    </row>
    <row r="9829" spans="1:19" x14ac:dyDescent="0.3">
      <c r="A9829" t="s">
        <v>9848</v>
      </c>
      <c r="B9829" t="s">
        <v>9</v>
      </c>
      <c r="C9829">
        <v>1</v>
      </c>
      <c r="D9829">
        <v>2</v>
      </c>
      <c r="F9829" t="s">
        <v>21</v>
      </c>
      <c r="G9829" t="s">
        <v>11</v>
      </c>
      <c r="H9829" s="1">
        <v>44932</v>
      </c>
      <c r="J9829" s="8" t="str">
        <f>IF(ISBLANK(B9829),"Unknown",B9829)</f>
        <v>Coffee</v>
      </c>
      <c r="K9829" s="5">
        <f t="shared" si="783"/>
        <v>1</v>
      </c>
      <c r="L9829" s="5">
        <f t="shared" si="783"/>
        <v>2</v>
      </c>
      <c r="M9829" s="5" t="str">
        <f t="shared" si="784"/>
        <v>0</v>
      </c>
      <c r="N9829" s="8" t="str">
        <f>IF(ISBLANK(F9829),"Unknown",F9829)</f>
        <v>Digital Wallet</v>
      </c>
      <c r="O9829" s="8" t="str">
        <f>IF(ISBLANK(G9829),"Unknown",G9829)</f>
        <v>Takeaway</v>
      </c>
      <c r="P9829" s="6">
        <f>IF(ISBLANK(H9829),"Unknown",H9829)</f>
        <v>44932</v>
      </c>
      <c r="Q9829" s="13">
        <f t="shared" si="785"/>
        <v>1</v>
      </c>
      <c r="R9829" s="13">
        <f t="shared" si="786"/>
        <v>2</v>
      </c>
      <c r="S9829" s="11">
        <f t="shared" si="787"/>
        <v>2</v>
      </c>
    </row>
    <row r="9830" spans="1:19" x14ac:dyDescent="0.3">
      <c r="A9830" t="s">
        <v>9849</v>
      </c>
      <c r="B9830" t="s">
        <v>37</v>
      </c>
      <c r="C9830">
        <v>5</v>
      </c>
      <c r="D9830">
        <v>3</v>
      </c>
      <c r="E9830">
        <v>15</v>
      </c>
      <c r="F9830" t="s">
        <v>21</v>
      </c>
      <c r="G9830" t="s">
        <v>15</v>
      </c>
      <c r="H9830" s="1">
        <v>45070</v>
      </c>
      <c r="J9830" s="8" t="str">
        <f>IF(ISBLANK(B9830),"Unknown",B9830)</f>
        <v>Juice</v>
      </c>
      <c r="K9830" s="5">
        <f t="shared" si="783"/>
        <v>5</v>
      </c>
      <c r="L9830" s="5">
        <f t="shared" si="783"/>
        <v>3</v>
      </c>
      <c r="M9830" s="5">
        <f t="shared" si="784"/>
        <v>15</v>
      </c>
      <c r="N9830" s="8" t="str">
        <f>IF(ISBLANK(F9830),"Unknown",F9830)</f>
        <v>Digital Wallet</v>
      </c>
      <c r="O9830" s="8" t="str">
        <f>IF(ISBLANK(G9830),"Unknown",G9830)</f>
        <v>In-store</v>
      </c>
      <c r="P9830" s="6">
        <f>IF(ISBLANK(H9830),"Unknown",H9830)</f>
        <v>45070</v>
      </c>
      <c r="Q9830" s="13">
        <f t="shared" si="785"/>
        <v>5</v>
      </c>
      <c r="R9830" s="13">
        <f t="shared" si="786"/>
        <v>3</v>
      </c>
      <c r="S9830" s="11">
        <f t="shared" si="787"/>
        <v>15</v>
      </c>
    </row>
    <row r="9831" spans="1:19" x14ac:dyDescent="0.3">
      <c r="A9831" t="s">
        <v>9850</v>
      </c>
      <c r="B9831" t="s">
        <v>17</v>
      </c>
      <c r="C9831">
        <v>5</v>
      </c>
      <c r="D9831">
        <v>1</v>
      </c>
      <c r="E9831">
        <v>5</v>
      </c>
      <c r="F9831" s="7" t="s">
        <v>10024</v>
      </c>
      <c r="H9831" s="1">
        <v>45040</v>
      </c>
      <c r="J9831" s="8" t="str">
        <f>IF(ISBLANK(B9831),"Unknown",B9831)</f>
        <v>Cookie</v>
      </c>
      <c r="K9831" s="5">
        <f t="shared" si="783"/>
        <v>5</v>
      </c>
      <c r="L9831" s="5">
        <f t="shared" si="783"/>
        <v>1</v>
      </c>
      <c r="M9831" s="5">
        <f t="shared" si="784"/>
        <v>5</v>
      </c>
      <c r="N9831" s="8" t="str">
        <f>IF(ISBLANK(F9831),"Unknown",F9831)</f>
        <v>Unknown</v>
      </c>
      <c r="O9831" s="8" t="str">
        <f>IF(ISBLANK(G9831),"Unknown",G9831)</f>
        <v>Unknown</v>
      </c>
      <c r="P9831" s="6">
        <f>IF(ISBLANK(H9831),"Unknown",H9831)</f>
        <v>45040</v>
      </c>
      <c r="Q9831" s="13">
        <f t="shared" si="785"/>
        <v>5</v>
      </c>
      <c r="R9831" s="13">
        <f t="shared" si="786"/>
        <v>1</v>
      </c>
      <c r="S9831" s="11">
        <f t="shared" si="787"/>
        <v>5</v>
      </c>
    </row>
    <row r="9832" spans="1:19" x14ac:dyDescent="0.3">
      <c r="A9832" t="s">
        <v>9851</v>
      </c>
      <c r="B9832" t="s">
        <v>17</v>
      </c>
      <c r="C9832">
        <v>2</v>
      </c>
      <c r="D9832">
        <v>1</v>
      </c>
      <c r="E9832">
        <v>2</v>
      </c>
      <c r="F9832" t="s">
        <v>21</v>
      </c>
      <c r="G9832" t="s">
        <v>11</v>
      </c>
      <c r="H9832" s="1">
        <v>45178</v>
      </c>
      <c r="J9832" s="8" t="str">
        <f>IF(ISBLANK(B9832),"Unknown",B9832)</f>
        <v>Cookie</v>
      </c>
      <c r="K9832" s="5">
        <f t="shared" si="783"/>
        <v>2</v>
      </c>
      <c r="L9832" s="5">
        <f t="shared" si="783"/>
        <v>1</v>
      </c>
      <c r="M9832" s="5">
        <f t="shared" si="784"/>
        <v>2</v>
      </c>
      <c r="N9832" s="8" t="str">
        <f>IF(ISBLANK(F9832),"Unknown",F9832)</f>
        <v>Digital Wallet</v>
      </c>
      <c r="O9832" s="8" t="str">
        <f>IF(ISBLANK(G9832),"Unknown",G9832)</f>
        <v>Takeaway</v>
      </c>
      <c r="P9832" s="6">
        <f>IF(ISBLANK(H9832),"Unknown",H9832)</f>
        <v>45178</v>
      </c>
      <c r="Q9832" s="13">
        <f t="shared" si="785"/>
        <v>2</v>
      </c>
      <c r="R9832" s="13">
        <f t="shared" si="786"/>
        <v>1</v>
      </c>
      <c r="S9832" s="11">
        <f t="shared" si="787"/>
        <v>2</v>
      </c>
    </row>
    <row r="9833" spans="1:19" x14ac:dyDescent="0.3">
      <c r="A9833" t="s">
        <v>9852</v>
      </c>
      <c r="B9833" t="s">
        <v>23</v>
      </c>
      <c r="C9833">
        <v>3</v>
      </c>
      <c r="D9833">
        <v>4</v>
      </c>
      <c r="E9833">
        <v>12</v>
      </c>
      <c r="F9833" t="s">
        <v>14</v>
      </c>
      <c r="H9833" s="1">
        <v>45122</v>
      </c>
      <c r="J9833" s="8" t="str">
        <f>IF(ISBLANK(B9833),"Unknown",B9833)</f>
        <v>Smoothie</v>
      </c>
      <c r="K9833" s="5">
        <f t="shared" si="783"/>
        <v>3</v>
      </c>
      <c r="L9833" s="5">
        <f t="shared" si="783"/>
        <v>4</v>
      </c>
      <c r="M9833" s="5">
        <f t="shared" si="784"/>
        <v>12</v>
      </c>
      <c r="N9833" s="8" t="str">
        <f>IF(ISBLANK(F9833),"Unknown",F9833)</f>
        <v>Cash</v>
      </c>
      <c r="O9833" s="8" t="str">
        <f>IF(ISBLANK(G9833),"Unknown",G9833)</f>
        <v>Unknown</v>
      </c>
      <c r="P9833" s="6">
        <f>IF(ISBLANK(H9833),"Unknown",H9833)</f>
        <v>45122</v>
      </c>
      <c r="Q9833" s="13">
        <f t="shared" si="785"/>
        <v>3</v>
      </c>
      <c r="R9833" s="13">
        <f t="shared" si="786"/>
        <v>4</v>
      </c>
      <c r="S9833" s="11">
        <f t="shared" si="787"/>
        <v>12</v>
      </c>
    </row>
    <row r="9834" spans="1:19" x14ac:dyDescent="0.3">
      <c r="A9834" t="s">
        <v>9853</v>
      </c>
      <c r="B9834" t="s">
        <v>63</v>
      </c>
      <c r="C9834" s="7" t="s">
        <v>10024</v>
      </c>
      <c r="D9834">
        <v>1.5</v>
      </c>
      <c r="E9834">
        <v>1.5</v>
      </c>
      <c r="F9834" s="7" t="s">
        <v>10024</v>
      </c>
      <c r="G9834" t="s">
        <v>15</v>
      </c>
      <c r="H9834" s="1">
        <v>45164</v>
      </c>
      <c r="J9834" s="8" t="str">
        <f>IF(ISBLANK(B9834),"Unknown",B9834)</f>
        <v>Tea</v>
      </c>
      <c r="K9834" s="5" t="str">
        <f t="shared" si="783"/>
        <v>Unknown</v>
      </c>
      <c r="L9834" s="5">
        <f t="shared" si="783"/>
        <v>1.5</v>
      </c>
      <c r="M9834" s="5">
        <f t="shared" si="784"/>
        <v>1.5</v>
      </c>
      <c r="N9834" s="8" t="str">
        <f>IF(ISBLANK(F9834),"Unknown",F9834)</f>
        <v>Unknown</v>
      </c>
      <c r="O9834" s="8" t="str">
        <f>IF(ISBLANK(G9834),"Unknown",G9834)</f>
        <v>In-store</v>
      </c>
      <c r="P9834" s="6">
        <f>IF(ISBLANK(H9834),"Unknown",H9834)</f>
        <v>45164</v>
      </c>
      <c r="Q9834" s="13">
        <f t="shared" si="785"/>
        <v>0</v>
      </c>
      <c r="R9834" s="13">
        <f t="shared" si="786"/>
        <v>1.5</v>
      </c>
      <c r="S9834" s="11">
        <f t="shared" si="787"/>
        <v>0</v>
      </c>
    </row>
    <row r="9835" spans="1:19" x14ac:dyDescent="0.3">
      <c r="A9835" t="s">
        <v>9854</v>
      </c>
      <c r="B9835" t="s">
        <v>23</v>
      </c>
      <c r="C9835">
        <v>4</v>
      </c>
      <c r="D9835">
        <v>4</v>
      </c>
      <c r="E9835">
        <v>16</v>
      </c>
      <c r="F9835" t="s">
        <v>14</v>
      </c>
      <c r="J9835" s="8" t="str">
        <f>IF(ISBLANK(B9835),"Unknown",B9835)</f>
        <v>Smoothie</v>
      </c>
      <c r="K9835" s="5">
        <f t="shared" si="783"/>
        <v>4</v>
      </c>
      <c r="L9835" s="5">
        <f t="shared" si="783"/>
        <v>4</v>
      </c>
      <c r="M9835" s="5">
        <f t="shared" si="784"/>
        <v>16</v>
      </c>
      <c r="N9835" s="8" t="str">
        <f>IF(ISBLANK(F9835),"Unknown",F9835)</f>
        <v>Cash</v>
      </c>
      <c r="O9835" s="8" t="str">
        <f>IF(ISBLANK(G9835),"Unknown",G9835)</f>
        <v>Unknown</v>
      </c>
      <c r="P9835" s="6" t="str">
        <f>IF(ISBLANK(H9835),"Unknown",H9835)</f>
        <v>Unknown</v>
      </c>
      <c r="Q9835" s="13">
        <f t="shared" si="785"/>
        <v>4</v>
      </c>
      <c r="R9835" s="13">
        <f t="shared" si="786"/>
        <v>4</v>
      </c>
      <c r="S9835" s="11">
        <f t="shared" si="787"/>
        <v>16</v>
      </c>
    </row>
    <row r="9836" spans="1:19" x14ac:dyDescent="0.3">
      <c r="A9836" t="s">
        <v>9855</v>
      </c>
      <c r="B9836" t="s">
        <v>9</v>
      </c>
      <c r="C9836">
        <v>2</v>
      </c>
      <c r="D9836">
        <v>2</v>
      </c>
      <c r="E9836">
        <v>4</v>
      </c>
      <c r="F9836" t="s">
        <v>21</v>
      </c>
      <c r="H9836" s="1">
        <v>45140</v>
      </c>
      <c r="J9836" s="8" t="str">
        <f>IF(ISBLANK(B9836),"Unknown",B9836)</f>
        <v>Coffee</v>
      </c>
      <c r="K9836" s="5">
        <f t="shared" si="783"/>
        <v>2</v>
      </c>
      <c r="L9836" s="5">
        <f t="shared" si="783"/>
        <v>2</v>
      </c>
      <c r="M9836" s="5">
        <f t="shared" si="784"/>
        <v>4</v>
      </c>
      <c r="N9836" s="8" t="str">
        <f>IF(ISBLANK(F9836),"Unknown",F9836)</f>
        <v>Digital Wallet</v>
      </c>
      <c r="O9836" s="8" t="str">
        <f>IF(ISBLANK(G9836),"Unknown",G9836)</f>
        <v>Unknown</v>
      </c>
      <c r="P9836" s="6">
        <f>IF(ISBLANK(H9836),"Unknown",H9836)</f>
        <v>45140</v>
      </c>
      <c r="Q9836" s="13">
        <f t="shared" si="785"/>
        <v>2</v>
      </c>
      <c r="R9836" s="13">
        <f t="shared" si="786"/>
        <v>2</v>
      </c>
      <c r="S9836" s="11">
        <f t="shared" si="787"/>
        <v>4</v>
      </c>
    </row>
    <row r="9837" spans="1:19" x14ac:dyDescent="0.3">
      <c r="A9837" t="s">
        <v>9856</v>
      </c>
      <c r="B9837" t="s">
        <v>26</v>
      </c>
      <c r="C9837">
        <v>5</v>
      </c>
      <c r="D9837">
        <v>4</v>
      </c>
      <c r="E9837">
        <v>20</v>
      </c>
      <c r="F9837" t="s">
        <v>14</v>
      </c>
      <c r="G9837" t="s">
        <v>15</v>
      </c>
      <c r="H9837" s="1">
        <v>45093</v>
      </c>
      <c r="J9837" s="8" t="str">
        <f>IF(ISBLANK(B9837),"Unknown",B9837)</f>
        <v>Sandwich</v>
      </c>
      <c r="K9837" s="5">
        <f t="shared" si="783"/>
        <v>5</v>
      </c>
      <c r="L9837" s="5">
        <f t="shared" si="783"/>
        <v>4</v>
      </c>
      <c r="M9837" s="5">
        <f t="shared" si="784"/>
        <v>20</v>
      </c>
      <c r="N9837" s="8" t="str">
        <f>IF(ISBLANK(F9837),"Unknown",F9837)</f>
        <v>Cash</v>
      </c>
      <c r="O9837" s="8" t="str">
        <f>IF(ISBLANK(G9837),"Unknown",G9837)</f>
        <v>In-store</v>
      </c>
      <c r="P9837" s="6">
        <f>IF(ISBLANK(H9837),"Unknown",H9837)</f>
        <v>45093</v>
      </c>
      <c r="Q9837" s="13">
        <f t="shared" si="785"/>
        <v>5</v>
      </c>
      <c r="R9837" s="13">
        <f t="shared" si="786"/>
        <v>4</v>
      </c>
      <c r="S9837" s="11">
        <f t="shared" si="787"/>
        <v>20</v>
      </c>
    </row>
    <row r="9838" spans="1:19" x14ac:dyDescent="0.3">
      <c r="A9838" t="s">
        <v>9857</v>
      </c>
      <c r="B9838" s="7" t="s">
        <v>10024</v>
      </c>
      <c r="C9838">
        <v>3</v>
      </c>
      <c r="D9838">
        <v>4</v>
      </c>
      <c r="E9838">
        <v>12</v>
      </c>
      <c r="F9838" t="s">
        <v>14</v>
      </c>
      <c r="G9838" t="s">
        <v>15</v>
      </c>
      <c r="H9838" s="1">
        <v>45056</v>
      </c>
      <c r="J9838" s="8" t="str">
        <f>IF(ISBLANK(B9838),"Unknown",B9838)</f>
        <v>Unknown</v>
      </c>
      <c r="K9838" s="5">
        <f t="shared" si="783"/>
        <v>3</v>
      </c>
      <c r="L9838" s="5">
        <f t="shared" si="783"/>
        <v>4</v>
      </c>
      <c r="M9838" s="5">
        <f t="shared" si="784"/>
        <v>12</v>
      </c>
      <c r="N9838" s="8" t="str">
        <f>IF(ISBLANK(F9838),"Unknown",F9838)</f>
        <v>Cash</v>
      </c>
      <c r="O9838" s="8" t="str">
        <f>IF(ISBLANK(G9838),"Unknown",G9838)</f>
        <v>In-store</v>
      </c>
      <c r="P9838" s="6">
        <f>IF(ISBLANK(H9838),"Unknown",H9838)</f>
        <v>45056</v>
      </c>
      <c r="Q9838" s="13">
        <f t="shared" si="785"/>
        <v>3</v>
      </c>
      <c r="R9838" s="13">
        <f t="shared" si="786"/>
        <v>4</v>
      </c>
      <c r="S9838" s="11">
        <f t="shared" si="787"/>
        <v>12</v>
      </c>
    </row>
    <row r="9839" spans="1:19" x14ac:dyDescent="0.3">
      <c r="A9839" t="s">
        <v>9858</v>
      </c>
      <c r="B9839" t="s">
        <v>37</v>
      </c>
      <c r="C9839">
        <v>1</v>
      </c>
      <c r="D9839">
        <v>3</v>
      </c>
      <c r="E9839">
        <v>3</v>
      </c>
      <c r="F9839" t="s">
        <v>21</v>
      </c>
      <c r="G9839" t="s">
        <v>11</v>
      </c>
      <c r="H9839" s="1">
        <v>44961</v>
      </c>
      <c r="J9839" s="8" t="str">
        <f>IF(ISBLANK(B9839),"Unknown",B9839)</f>
        <v>Juice</v>
      </c>
      <c r="K9839" s="5">
        <f t="shared" si="783"/>
        <v>1</v>
      </c>
      <c r="L9839" s="5">
        <f t="shared" si="783"/>
        <v>3</v>
      </c>
      <c r="M9839" s="5">
        <f t="shared" si="784"/>
        <v>3</v>
      </c>
      <c r="N9839" s="8" t="str">
        <f>IF(ISBLANK(F9839),"Unknown",F9839)</f>
        <v>Digital Wallet</v>
      </c>
      <c r="O9839" s="8" t="str">
        <f>IF(ISBLANK(G9839),"Unknown",G9839)</f>
        <v>Takeaway</v>
      </c>
      <c r="P9839" s="6">
        <f>IF(ISBLANK(H9839),"Unknown",H9839)</f>
        <v>44961</v>
      </c>
      <c r="Q9839" s="13">
        <f t="shared" si="785"/>
        <v>1</v>
      </c>
      <c r="R9839" s="13">
        <f t="shared" si="786"/>
        <v>3</v>
      </c>
      <c r="S9839" s="11">
        <f t="shared" si="787"/>
        <v>3</v>
      </c>
    </row>
    <row r="9840" spans="1:19" x14ac:dyDescent="0.3">
      <c r="A9840" t="s">
        <v>9859</v>
      </c>
      <c r="B9840" t="s">
        <v>26</v>
      </c>
      <c r="C9840">
        <v>1</v>
      </c>
      <c r="D9840">
        <v>4</v>
      </c>
      <c r="F9840" t="s">
        <v>14</v>
      </c>
      <c r="G9840" t="s">
        <v>11</v>
      </c>
      <c r="H9840" s="7" t="s">
        <v>10024</v>
      </c>
      <c r="J9840" s="8" t="str">
        <f>IF(ISBLANK(B9840),"Unknown",B9840)</f>
        <v>Sandwich</v>
      </c>
      <c r="K9840" s="5">
        <f t="shared" si="783"/>
        <v>1</v>
      </c>
      <c r="L9840" s="5">
        <f t="shared" si="783"/>
        <v>4</v>
      </c>
      <c r="M9840" s="5" t="str">
        <f t="shared" si="784"/>
        <v>0</v>
      </c>
      <c r="N9840" s="8" t="str">
        <f>IF(ISBLANK(F9840),"Unknown",F9840)</f>
        <v>Cash</v>
      </c>
      <c r="O9840" s="8" t="str">
        <f>IF(ISBLANK(G9840),"Unknown",G9840)</f>
        <v>Takeaway</v>
      </c>
      <c r="P9840" s="6" t="str">
        <f>IF(ISBLANK(H9840),"Unknown",H9840)</f>
        <v>Unknown</v>
      </c>
      <c r="Q9840" s="13">
        <f t="shared" si="785"/>
        <v>1</v>
      </c>
      <c r="R9840" s="13">
        <f t="shared" si="786"/>
        <v>4</v>
      </c>
      <c r="S9840" s="11">
        <f t="shared" si="787"/>
        <v>4</v>
      </c>
    </row>
    <row r="9841" spans="1:19" x14ac:dyDescent="0.3">
      <c r="A9841" t="s">
        <v>9860</v>
      </c>
      <c r="B9841" t="s">
        <v>13</v>
      </c>
      <c r="C9841">
        <v>2</v>
      </c>
      <c r="D9841">
        <v>3</v>
      </c>
      <c r="E9841">
        <v>6</v>
      </c>
      <c r="F9841" t="s">
        <v>21</v>
      </c>
      <c r="G9841" t="s">
        <v>11</v>
      </c>
      <c r="H9841" s="1">
        <v>45182</v>
      </c>
      <c r="J9841" s="8" t="str">
        <f>IF(ISBLANK(B9841),"Unknown",B9841)</f>
        <v>Cake</v>
      </c>
      <c r="K9841" s="5">
        <f t="shared" si="783"/>
        <v>2</v>
      </c>
      <c r="L9841" s="5">
        <f t="shared" si="783"/>
        <v>3</v>
      </c>
      <c r="M9841" s="5">
        <f t="shared" si="784"/>
        <v>6</v>
      </c>
      <c r="N9841" s="8" t="str">
        <f>IF(ISBLANK(F9841),"Unknown",F9841)</f>
        <v>Digital Wallet</v>
      </c>
      <c r="O9841" s="8" t="str">
        <f>IF(ISBLANK(G9841),"Unknown",G9841)</f>
        <v>Takeaway</v>
      </c>
      <c r="P9841" s="6">
        <f>IF(ISBLANK(H9841),"Unknown",H9841)</f>
        <v>45182</v>
      </c>
      <c r="Q9841" s="13">
        <f t="shared" si="785"/>
        <v>2</v>
      </c>
      <c r="R9841" s="13">
        <f t="shared" si="786"/>
        <v>3</v>
      </c>
      <c r="S9841" s="11">
        <f t="shared" si="787"/>
        <v>6</v>
      </c>
    </row>
    <row r="9842" spans="1:19" x14ac:dyDescent="0.3">
      <c r="A9842" t="s">
        <v>9861</v>
      </c>
      <c r="B9842" t="s">
        <v>63</v>
      </c>
      <c r="C9842">
        <v>2</v>
      </c>
      <c r="D9842">
        <v>1.5</v>
      </c>
      <c r="E9842">
        <v>3</v>
      </c>
      <c r="G9842" t="s">
        <v>15</v>
      </c>
      <c r="H9842" s="1">
        <v>45021</v>
      </c>
      <c r="J9842" s="8" t="str">
        <f>IF(ISBLANK(B9842),"Unknown",B9842)</f>
        <v>Tea</v>
      </c>
      <c r="K9842" s="5">
        <f t="shared" si="783"/>
        <v>2</v>
      </c>
      <c r="L9842" s="5">
        <f t="shared" si="783"/>
        <v>1.5</v>
      </c>
      <c r="M9842" s="5">
        <f t="shared" si="784"/>
        <v>3</v>
      </c>
      <c r="N9842" s="8" t="str">
        <f>IF(ISBLANK(F9842),"Unknown",F9842)</f>
        <v>Unknown</v>
      </c>
      <c r="O9842" s="8" t="str">
        <f>IF(ISBLANK(G9842),"Unknown",G9842)</f>
        <v>In-store</v>
      </c>
      <c r="P9842" s="6">
        <f>IF(ISBLANK(H9842),"Unknown",H9842)</f>
        <v>45021</v>
      </c>
      <c r="Q9842" s="13">
        <f t="shared" si="785"/>
        <v>2</v>
      </c>
      <c r="R9842" s="13">
        <f t="shared" si="786"/>
        <v>1.5</v>
      </c>
      <c r="S9842" s="11">
        <f t="shared" si="787"/>
        <v>3</v>
      </c>
    </row>
    <row r="9843" spans="1:19" x14ac:dyDescent="0.3">
      <c r="A9843" t="s">
        <v>9862</v>
      </c>
      <c r="B9843" t="s">
        <v>13</v>
      </c>
      <c r="C9843">
        <v>2</v>
      </c>
      <c r="D9843">
        <v>3</v>
      </c>
      <c r="E9843">
        <v>6</v>
      </c>
      <c r="G9843" t="s">
        <v>15</v>
      </c>
      <c r="H9843" s="1">
        <v>45267</v>
      </c>
      <c r="J9843" s="8" t="str">
        <f>IF(ISBLANK(B9843),"Unknown",B9843)</f>
        <v>Cake</v>
      </c>
      <c r="K9843" s="5">
        <f t="shared" si="783"/>
        <v>2</v>
      </c>
      <c r="L9843" s="5">
        <f t="shared" si="783"/>
        <v>3</v>
      </c>
      <c r="M9843" s="5">
        <f t="shared" si="784"/>
        <v>6</v>
      </c>
      <c r="N9843" s="8" t="str">
        <f>IF(ISBLANK(F9843),"Unknown",F9843)</f>
        <v>Unknown</v>
      </c>
      <c r="O9843" s="8" t="str">
        <f>IF(ISBLANK(G9843),"Unknown",G9843)</f>
        <v>In-store</v>
      </c>
      <c r="P9843" s="6">
        <f>IF(ISBLANK(H9843),"Unknown",H9843)</f>
        <v>45267</v>
      </c>
      <c r="Q9843" s="13">
        <f t="shared" si="785"/>
        <v>2</v>
      </c>
      <c r="R9843" s="13">
        <f t="shared" si="786"/>
        <v>3</v>
      </c>
      <c r="S9843" s="11">
        <f t="shared" si="787"/>
        <v>6</v>
      </c>
    </row>
    <row r="9844" spans="1:19" x14ac:dyDescent="0.3">
      <c r="A9844" t="s">
        <v>9863</v>
      </c>
      <c r="B9844" t="s">
        <v>9</v>
      </c>
      <c r="C9844">
        <v>2</v>
      </c>
      <c r="D9844">
        <v>2</v>
      </c>
      <c r="E9844">
        <v>4</v>
      </c>
      <c r="F9844" s="7" t="s">
        <v>10024</v>
      </c>
      <c r="G9844" t="s">
        <v>11</v>
      </c>
      <c r="H9844" s="1">
        <v>45055</v>
      </c>
      <c r="J9844" s="8" t="str">
        <f>IF(ISBLANK(B9844),"Unknown",B9844)</f>
        <v>Coffee</v>
      </c>
      <c r="K9844" s="5">
        <f t="shared" si="783"/>
        <v>2</v>
      </c>
      <c r="L9844" s="5">
        <f t="shared" si="783"/>
        <v>2</v>
      </c>
      <c r="M9844" s="5">
        <f t="shared" si="784"/>
        <v>4</v>
      </c>
      <c r="N9844" s="8" t="str">
        <f>IF(ISBLANK(F9844),"Unknown",F9844)</f>
        <v>Unknown</v>
      </c>
      <c r="O9844" s="8" t="str">
        <f>IF(ISBLANK(G9844),"Unknown",G9844)</f>
        <v>Takeaway</v>
      </c>
      <c r="P9844" s="6">
        <f>IF(ISBLANK(H9844),"Unknown",H9844)</f>
        <v>45055</v>
      </c>
      <c r="Q9844" s="13">
        <f t="shared" si="785"/>
        <v>2</v>
      </c>
      <c r="R9844" s="13">
        <f t="shared" si="786"/>
        <v>2</v>
      </c>
      <c r="S9844" s="11">
        <f t="shared" si="787"/>
        <v>4</v>
      </c>
    </row>
    <row r="9845" spans="1:19" x14ac:dyDescent="0.3">
      <c r="A9845" t="s">
        <v>9864</v>
      </c>
      <c r="B9845" t="s">
        <v>9</v>
      </c>
      <c r="C9845">
        <v>3</v>
      </c>
      <c r="D9845">
        <v>2</v>
      </c>
      <c r="E9845">
        <v>6</v>
      </c>
      <c r="G9845" t="s">
        <v>15</v>
      </c>
      <c r="H9845" s="1">
        <v>44982</v>
      </c>
      <c r="J9845" s="8" t="str">
        <f>IF(ISBLANK(B9845),"Unknown",B9845)</f>
        <v>Coffee</v>
      </c>
      <c r="K9845" s="5">
        <f t="shared" si="783"/>
        <v>3</v>
      </c>
      <c r="L9845" s="5">
        <f t="shared" si="783"/>
        <v>2</v>
      </c>
      <c r="M9845" s="5">
        <f t="shared" si="784"/>
        <v>6</v>
      </c>
      <c r="N9845" s="8" t="str">
        <f>IF(ISBLANK(F9845),"Unknown",F9845)</f>
        <v>Unknown</v>
      </c>
      <c r="O9845" s="8" t="str">
        <f>IF(ISBLANK(G9845),"Unknown",G9845)</f>
        <v>In-store</v>
      </c>
      <c r="P9845" s="6">
        <f>IF(ISBLANK(H9845),"Unknown",H9845)</f>
        <v>44982</v>
      </c>
      <c r="Q9845" s="13">
        <f t="shared" si="785"/>
        <v>3</v>
      </c>
      <c r="R9845" s="13">
        <f t="shared" si="786"/>
        <v>2</v>
      </c>
      <c r="S9845" s="11">
        <f t="shared" si="787"/>
        <v>6</v>
      </c>
    </row>
    <row r="9846" spans="1:19" x14ac:dyDescent="0.3">
      <c r="A9846" t="s">
        <v>9865</v>
      </c>
      <c r="B9846" t="s">
        <v>19</v>
      </c>
      <c r="D9846">
        <v>5</v>
      </c>
      <c r="E9846">
        <v>5</v>
      </c>
      <c r="F9846" s="7" t="s">
        <v>10024</v>
      </c>
      <c r="G9846" t="s">
        <v>15</v>
      </c>
      <c r="H9846" s="1">
        <v>45144</v>
      </c>
      <c r="J9846" s="8" t="str">
        <f>IF(ISBLANK(B9846),"Unknown",B9846)</f>
        <v>Salad</v>
      </c>
      <c r="K9846" s="5" t="str">
        <f t="shared" si="783"/>
        <v>0</v>
      </c>
      <c r="L9846" s="5">
        <f t="shared" si="783"/>
        <v>5</v>
      </c>
      <c r="M9846" s="5">
        <f t="shared" si="784"/>
        <v>5</v>
      </c>
      <c r="N9846" s="8" t="str">
        <f>IF(ISBLANK(F9846),"Unknown",F9846)</f>
        <v>Unknown</v>
      </c>
      <c r="O9846" s="8" t="str">
        <f>IF(ISBLANK(G9846),"Unknown",G9846)</f>
        <v>In-store</v>
      </c>
      <c r="P9846" s="6">
        <f>IF(ISBLANK(H9846),"Unknown",H9846)</f>
        <v>45144</v>
      </c>
      <c r="Q9846" s="13" t="str">
        <f t="shared" si="785"/>
        <v>0</v>
      </c>
      <c r="R9846" s="13">
        <f t="shared" si="786"/>
        <v>5</v>
      </c>
      <c r="S9846" s="11">
        <f t="shared" si="787"/>
        <v>0</v>
      </c>
    </row>
    <row r="9847" spans="1:19" x14ac:dyDescent="0.3">
      <c r="A9847" t="s">
        <v>9866</v>
      </c>
      <c r="B9847" t="s">
        <v>26</v>
      </c>
      <c r="C9847">
        <v>5</v>
      </c>
      <c r="D9847">
        <v>4</v>
      </c>
      <c r="E9847">
        <v>20</v>
      </c>
      <c r="F9847" t="s">
        <v>21</v>
      </c>
      <c r="G9847" t="s">
        <v>15</v>
      </c>
      <c r="H9847" s="1">
        <v>45092</v>
      </c>
      <c r="J9847" s="8" t="str">
        <f>IF(ISBLANK(B9847),"Unknown",B9847)</f>
        <v>Sandwich</v>
      </c>
      <c r="K9847" s="5">
        <f t="shared" si="783"/>
        <v>5</v>
      </c>
      <c r="L9847" s="5">
        <f t="shared" si="783"/>
        <v>4</v>
      </c>
      <c r="M9847" s="5">
        <f t="shared" si="784"/>
        <v>20</v>
      </c>
      <c r="N9847" s="8" t="str">
        <f>IF(ISBLANK(F9847),"Unknown",F9847)</f>
        <v>Digital Wallet</v>
      </c>
      <c r="O9847" s="8" t="str">
        <f>IF(ISBLANK(G9847),"Unknown",G9847)</f>
        <v>In-store</v>
      </c>
      <c r="P9847" s="6">
        <f>IF(ISBLANK(H9847),"Unknown",H9847)</f>
        <v>45092</v>
      </c>
      <c r="Q9847" s="13">
        <f t="shared" si="785"/>
        <v>5</v>
      </c>
      <c r="R9847" s="13">
        <f t="shared" si="786"/>
        <v>4</v>
      </c>
      <c r="S9847" s="11">
        <f t="shared" si="787"/>
        <v>20</v>
      </c>
    </row>
    <row r="9848" spans="1:19" x14ac:dyDescent="0.3">
      <c r="A9848" t="s">
        <v>9867</v>
      </c>
      <c r="B9848" t="s">
        <v>9</v>
      </c>
      <c r="C9848" s="7" t="s">
        <v>10024</v>
      </c>
      <c r="D9848">
        <v>2</v>
      </c>
      <c r="E9848">
        <v>6</v>
      </c>
      <c r="G9848" t="s">
        <v>15</v>
      </c>
      <c r="H9848" s="1">
        <v>44992</v>
      </c>
      <c r="J9848" s="8" t="str">
        <f>IF(ISBLANK(B9848),"Unknown",B9848)</f>
        <v>Coffee</v>
      </c>
      <c r="K9848" s="5" t="str">
        <f t="shared" si="783"/>
        <v>Unknown</v>
      </c>
      <c r="L9848" s="5">
        <f t="shared" si="783"/>
        <v>2</v>
      </c>
      <c r="M9848" s="5">
        <f t="shared" si="784"/>
        <v>6</v>
      </c>
      <c r="N9848" s="8" t="str">
        <f>IF(ISBLANK(F9848),"Unknown",F9848)</f>
        <v>Unknown</v>
      </c>
      <c r="O9848" s="8" t="str">
        <f>IF(ISBLANK(G9848),"Unknown",G9848)</f>
        <v>In-store</v>
      </c>
      <c r="P9848" s="6">
        <f>IF(ISBLANK(H9848),"Unknown",H9848)</f>
        <v>44992</v>
      </c>
      <c r="Q9848" s="13">
        <f t="shared" si="785"/>
        <v>0</v>
      </c>
      <c r="R9848" s="13">
        <f t="shared" si="786"/>
        <v>2</v>
      </c>
      <c r="S9848" s="11">
        <f t="shared" si="787"/>
        <v>0</v>
      </c>
    </row>
    <row r="9849" spans="1:19" x14ac:dyDescent="0.3">
      <c r="A9849" t="s">
        <v>9868</v>
      </c>
      <c r="B9849" t="s">
        <v>17</v>
      </c>
      <c r="C9849">
        <v>2</v>
      </c>
      <c r="D9849">
        <v>1</v>
      </c>
      <c r="E9849">
        <v>2</v>
      </c>
      <c r="F9849" t="s">
        <v>14</v>
      </c>
      <c r="G9849" t="s">
        <v>11</v>
      </c>
      <c r="H9849" s="1">
        <v>45069</v>
      </c>
      <c r="J9849" s="8" t="str">
        <f>IF(ISBLANK(B9849),"Unknown",B9849)</f>
        <v>Cookie</v>
      </c>
      <c r="K9849" s="5">
        <f t="shared" si="783"/>
        <v>2</v>
      </c>
      <c r="L9849" s="5">
        <f t="shared" si="783"/>
        <v>1</v>
      </c>
      <c r="M9849" s="5">
        <f t="shared" si="784"/>
        <v>2</v>
      </c>
      <c r="N9849" s="8" t="str">
        <f>IF(ISBLANK(F9849),"Unknown",F9849)</f>
        <v>Cash</v>
      </c>
      <c r="O9849" s="8" t="str">
        <f>IF(ISBLANK(G9849),"Unknown",G9849)</f>
        <v>Takeaway</v>
      </c>
      <c r="P9849" s="6">
        <f>IF(ISBLANK(H9849),"Unknown",H9849)</f>
        <v>45069</v>
      </c>
      <c r="Q9849" s="13">
        <f t="shared" si="785"/>
        <v>2</v>
      </c>
      <c r="R9849" s="13">
        <f t="shared" si="786"/>
        <v>1</v>
      </c>
      <c r="S9849" s="11">
        <f t="shared" si="787"/>
        <v>2</v>
      </c>
    </row>
    <row r="9850" spans="1:19" x14ac:dyDescent="0.3">
      <c r="A9850" t="s">
        <v>9869</v>
      </c>
      <c r="B9850" t="s">
        <v>13</v>
      </c>
      <c r="C9850">
        <v>5</v>
      </c>
      <c r="D9850">
        <v>3</v>
      </c>
      <c r="E9850">
        <v>15</v>
      </c>
      <c r="H9850" s="1">
        <v>45043</v>
      </c>
      <c r="J9850" s="8" t="str">
        <f>IF(ISBLANK(B9850),"Unknown",B9850)</f>
        <v>Cake</v>
      </c>
      <c r="K9850" s="5">
        <f t="shared" si="783"/>
        <v>5</v>
      </c>
      <c r="L9850" s="5">
        <f t="shared" si="783"/>
        <v>3</v>
      </c>
      <c r="M9850" s="5">
        <f t="shared" si="784"/>
        <v>15</v>
      </c>
      <c r="N9850" s="8" t="str">
        <f>IF(ISBLANK(F9850),"Unknown",F9850)</f>
        <v>Unknown</v>
      </c>
      <c r="O9850" s="8" t="str">
        <f>IF(ISBLANK(G9850),"Unknown",G9850)</f>
        <v>Unknown</v>
      </c>
      <c r="P9850" s="6">
        <f>IF(ISBLANK(H9850),"Unknown",H9850)</f>
        <v>45043</v>
      </c>
      <c r="Q9850" s="13">
        <f t="shared" si="785"/>
        <v>5</v>
      </c>
      <c r="R9850" s="13">
        <f t="shared" si="786"/>
        <v>3</v>
      </c>
      <c r="S9850" s="11">
        <f t="shared" si="787"/>
        <v>15</v>
      </c>
    </row>
    <row r="9851" spans="1:19" x14ac:dyDescent="0.3">
      <c r="A9851" t="s">
        <v>9870</v>
      </c>
      <c r="B9851" t="s">
        <v>9</v>
      </c>
      <c r="C9851">
        <v>1</v>
      </c>
      <c r="D9851">
        <v>2</v>
      </c>
      <c r="E9851">
        <v>2</v>
      </c>
      <c r="F9851" t="s">
        <v>14</v>
      </c>
      <c r="H9851" s="1">
        <v>45114</v>
      </c>
      <c r="J9851" s="8" t="str">
        <f>IF(ISBLANK(B9851),"Unknown",B9851)</f>
        <v>Coffee</v>
      </c>
      <c r="K9851" s="5">
        <f t="shared" si="783"/>
        <v>1</v>
      </c>
      <c r="L9851" s="5">
        <f t="shared" si="783"/>
        <v>2</v>
      </c>
      <c r="M9851" s="5">
        <f t="shared" si="784"/>
        <v>2</v>
      </c>
      <c r="N9851" s="8" t="str">
        <f>IF(ISBLANK(F9851),"Unknown",F9851)</f>
        <v>Cash</v>
      </c>
      <c r="O9851" s="8" t="str">
        <f>IF(ISBLANK(G9851),"Unknown",G9851)</f>
        <v>Unknown</v>
      </c>
      <c r="P9851" s="6">
        <f>IF(ISBLANK(H9851),"Unknown",H9851)</f>
        <v>45114</v>
      </c>
      <c r="Q9851" s="13">
        <f t="shared" si="785"/>
        <v>1</v>
      </c>
      <c r="R9851" s="13">
        <f t="shared" si="786"/>
        <v>2</v>
      </c>
      <c r="S9851" s="11">
        <f t="shared" si="787"/>
        <v>2</v>
      </c>
    </row>
    <row r="9852" spans="1:19" x14ac:dyDescent="0.3">
      <c r="A9852" t="s">
        <v>9871</v>
      </c>
      <c r="B9852" t="s">
        <v>13</v>
      </c>
      <c r="C9852">
        <v>5</v>
      </c>
      <c r="D9852">
        <v>3</v>
      </c>
      <c r="E9852">
        <v>15</v>
      </c>
      <c r="F9852" t="s">
        <v>14</v>
      </c>
      <c r="G9852" t="s">
        <v>11</v>
      </c>
      <c r="H9852" s="1">
        <v>45284</v>
      </c>
      <c r="J9852" s="8" t="str">
        <f>IF(ISBLANK(B9852),"Unknown",B9852)</f>
        <v>Cake</v>
      </c>
      <c r="K9852" s="5">
        <f t="shared" si="783"/>
        <v>5</v>
      </c>
      <c r="L9852" s="5">
        <f t="shared" si="783"/>
        <v>3</v>
      </c>
      <c r="M9852" s="5">
        <f t="shared" si="784"/>
        <v>15</v>
      </c>
      <c r="N9852" s="8" t="str">
        <f>IF(ISBLANK(F9852),"Unknown",F9852)</f>
        <v>Cash</v>
      </c>
      <c r="O9852" s="8" t="str">
        <f>IF(ISBLANK(G9852),"Unknown",G9852)</f>
        <v>Takeaway</v>
      </c>
      <c r="P9852" s="6">
        <f>IF(ISBLANK(H9852),"Unknown",H9852)</f>
        <v>45284</v>
      </c>
      <c r="Q9852" s="13">
        <f t="shared" si="785"/>
        <v>5</v>
      </c>
      <c r="R9852" s="13">
        <f t="shared" si="786"/>
        <v>3</v>
      </c>
      <c r="S9852" s="11">
        <f t="shared" si="787"/>
        <v>15</v>
      </c>
    </row>
    <row r="9853" spans="1:19" x14ac:dyDescent="0.3">
      <c r="A9853" t="s">
        <v>9872</v>
      </c>
      <c r="B9853" t="s">
        <v>23</v>
      </c>
      <c r="C9853">
        <v>4</v>
      </c>
      <c r="D9853">
        <v>4</v>
      </c>
      <c r="E9853">
        <v>16</v>
      </c>
      <c r="F9853" t="s">
        <v>21</v>
      </c>
      <c r="H9853" s="1">
        <v>45253</v>
      </c>
      <c r="J9853" s="8" t="str">
        <f>IF(ISBLANK(B9853),"Unknown",B9853)</f>
        <v>Smoothie</v>
      </c>
      <c r="K9853" s="5">
        <f t="shared" si="783"/>
        <v>4</v>
      </c>
      <c r="L9853" s="5">
        <f t="shared" si="783"/>
        <v>4</v>
      </c>
      <c r="M9853" s="5">
        <f t="shared" si="784"/>
        <v>16</v>
      </c>
      <c r="N9853" s="8" t="str">
        <f>IF(ISBLANK(F9853),"Unknown",F9853)</f>
        <v>Digital Wallet</v>
      </c>
      <c r="O9853" s="8" t="str">
        <f>IF(ISBLANK(G9853),"Unknown",G9853)</f>
        <v>Unknown</v>
      </c>
      <c r="P9853" s="6">
        <f>IF(ISBLANK(H9853),"Unknown",H9853)</f>
        <v>45253</v>
      </c>
      <c r="Q9853" s="13">
        <f t="shared" si="785"/>
        <v>4</v>
      </c>
      <c r="R9853" s="13">
        <f t="shared" si="786"/>
        <v>4</v>
      </c>
      <c r="S9853" s="11">
        <f t="shared" si="787"/>
        <v>16</v>
      </c>
    </row>
    <row r="9854" spans="1:19" x14ac:dyDescent="0.3">
      <c r="A9854" t="s">
        <v>9873</v>
      </c>
      <c r="B9854" t="s">
        <v>19</v>
      </c>
      <c r="C9854" s="7" t="s">
        <v>10024</v>
      </c>
      <c r="D9854">
        <v>5</v>
      </c>
      <c r="E9854">
        <v>15</v>
      </c>
      <c r="H9854" s="1">
        <v>45279</v>
      </c>
      <c r="J9854" s="8" t="str">
        <f>IF(ISBLANK(B9854),"Unknown",B9854)</f>
        <v>Salad</v>
      </c>
      <c r="K9854" s="5" t="str">
        <f t="shared" si="783"/>
        <v>Unknown</v>
      </c>
      <c r="L9854" s="5">
        <f t="shared" si="783"/>
        <v>5</v>
      </c>
      <c r="M9854" s="5">
        <f t="shared" si="784"/>
        <v>15</v>
      </c>
      <c r="N9854" s="8" t="str">
        <f>IF(ISBLANK(F9854),"Unknown",F9854)</f>
        <v>Unknown</v>
      </c>
      <c r="O9854" s="8" t="str">
        <f>IF(ISBLANK(G9854),"Unknown",G9854)</f>
        <v>Unknown</v>
      </c>
      <c r="P9854" s="6">
        <f>IF(ISBLANK(H9854),"Unknown",H9854)</f>
        <v>45279</v>
      </c>
      <c r="Q9854" s="13">
        <f t="shared" si="785"/>
        <v>0</v>
      </c>
      <c r="R9854" s="13">
        <f t="shared" si="786"/>
        <v>5</v>
      </c>
      <c r="S9854" s="11">
        <f t="shared" si="787"/>
        <v>0</v>
      </c>
    </row>
    <row r="9855" spans="1:19" x14ac:dyDescent="0.3">
      <c r="A9855" t="s">
        <v>9874</v>
      </c>
      <c r="B9855" t="s">
        <v>13</v>
      </c>
      <c r="C9855">
        <v>1</v>
      </c>
      <c r="D9855">
        <v>3</v>
      </c>
      <c r="E9855" s="7" t="s">
        <v>10024</v>
      </c>
      <c r="F9855" t="s">
        <v>21</v>
      </c>
      <c r="G9855" s="7" t="s">
        <v>10024</v>
      </c>
      <c r="H9855" s="1">
        <v>44973</v>
      </c>
      <c r="J9855" s="8" t="str">
        <f>IF(ISBLANK(B9855),"Unknown",B9855)</f>
        <v>Cake</v>
      </c>
      <c r="K9855" s="5">
        <f t="shared" si="783"/>
        <v>1</v>
      </c>
      <c r="L9855" s="5">
        <f t="shared" si="783"/>
        <v>3</v>
      </c>
      <c r="M9855" s="5" t="str">
        <f t="shared" si="784"/>
        <v>Unknown</v>
      </c>
      <c r="N9855" s="8" t="str">
        <f>IF(ISBLANK(F9855),"Unknown",F9855)</f>
        <v>Digital Wallet</v>
      </c>
      <c r="O9855" s="8" t="str">
        <f>IF(ISBLANK(G9855),"Unknown",G9855)</f>
        <v>Unknown</v>
      </c>
      <c r="P9855" s="6">
        <f>IF(ISBLANK(H9855),"Unknown",H9855)</f>
        <v>44973</v>
      </c>
      <c r="Q9855" s="13">
        <f t="shared" si="785"/>
        <v>1</v>
      </c>
      <c r="R9855" s="13">
        <f t="shared" si="786"/>
        <v>3</v>
      </c>
      <c r="S9855" s="11">
        <f t="shared" si="787"/>
        <v>3</v>
      </c>
    </row>
    <row r="9856" spans="1:19" x14ac:dyDescent="0.3">
      <c r="A9856" t="s">
        <v>9875</v>
      </c>
      <c r="B9856" t="s">
        <v>26</v>
      </c>
      <c r="C9856">
        <v>5</v>
      </c>
      <c r="D9856">
        <v>4</v>
      </c>
      <c r="E9856">
        <v>20</v>
      </c>
      <c r="F9856" t="s">
        <v>10</v>
      </c>
      <c r="H9856" s="1">
        <v>45268</v>
      </c>
      <c r="J9856" s="8" t="str">
        <f>IF(ISBLANK(B9856),"Unknown",B9856)</f>
        <v>Sandwich</v>
      </c>
      <c r="K9856" s="5">
        <f t="shared" si="783"/>
        <v>5</v>
      </c>
      <c r="L9856" s="5">
        <f t="shared" si="783"/>
        <v>4</v>
      </c>
      <c r="M9856" s="5">
        <f t="shared" si="784"/>
        <v>20</v>
      </c>
      <c r="N9856" s="8" t="str">
        <f>IF(ISBLANK(F9856),"Unknown",F9856)</f>
        <v>Credit Card</v>
      </c>
      <c r="O9856" s="8" t="str">
        <f>IF(ISBLANK(G9856),"Unknown",G9856)</f>
        <v>Unknown</v>
      </c>
      <c r="P9856" s="6">
        <f>IF(ISBLANK(H9856),"Unknown",H9856)</f>
        <v>45268</v>
      </c>
      <c r="Q9856" s="13">
        <f t="shared" si="785"/>
        <v>5</v>
      </c>
      <c r="R9856" s="13">
        <f t="shared" si="786"/>
        <v>4</v>
      </c>
      <c r="S9856" s="11">
        <f t="shared" si="787"/>
        <v>20</v>
      </c>
    </row>
    <row r="9857" spans="1:19" x14ac:dyDescent="0.3">
      <c r="A9857" t="s">
        <v>9876</v>
      </c>
      <c r="C9857">
        <v>2</v>
      </c>
      <c r="D9857">
        <v>1.5</v>
      </c>
      <c r="E9857">
        <v>3</v>
      </c>
      <c r="H9857" s="1">
        <v>45251</v>
      </c>
      <c r="J9857" s="8" t="str">
        <f>IF(ISBLANK(B9857),"Unknown",B9857)</f>
        <v>Unknown</v>
      </c>
      <c r="K9857" s="5">
        <f t="shared" si="783"/>
        <v>2</v>
      </c>
      <c r="L9857" s="5">
        <f t="shared" si="783"/>
        <v>1.5</v>
      </c>
      <c r="M9857" s="5">
        <f t="shared" si="784"/>
        <v>3</v>
      </c>
      <c r="N9857" s="8" t="str">
        <f>IF(ISBLANK(F9857),"Unknown",F9857)</f>
        <v>Unknown</v>
      </c>
      <c r="O9857" s="8" t="str">
        <f>IF(ISBLANK(G9857),"Unknown",G9857)</f>
        <v>Unknown</v>
      </c>
      <c r="P9857" s="6">
        <f>IF(ISBLANK(H9857),"Unknown",H9857)</f>
        <v>45251</v>
      </c>
      <c r="Q9857" s="13">
        <f t="shared" si="785"/>
        <v>2</v>
      </c>
      <c r="R9857" s="13">
        <f t="shared" si="786"/>
        <v>1.5</v>
      </c>
      <c r="S9857" s="11">
        <f t="shared" si="787"/>
        <v>3</v>
      </c>
    </row>
    <row r="9858" spans="1:19" x14ac:dyDescent="0.3">
      <c r="A9858" t="s">
        <v>9877</v>
      </c>
      <c r="B9858" t="s">
        <v>9</v>
      </c>
      <c r="C9858">
        <v>3</v>
      </c>
      <c r="D9858">
        <v>2</v>
      </c>
      <c r="E9858">
        <v>6</v>
      </c>
      <c r="F9858" t="s">
        <v>14</v>
      </c>
      <c r="G9858" t="s">
        <v>15</v>
      </c>
      <c r="H9858" s="1">
        <v>44971</v>
      </c>
      <c r="J9858" s="8" t="str">
        <f>IF(ISBLANK(B9858),"Unknown",B9858)</f>
        <v>Coffee</v>
      </c>
      <c r="K9858" s="5">
        <f t="shared" si="783"/>
        <v>3</v>
      </c>
      <c r="L9858" s="5">
        <f t="shared" si="783"/>
        <v>2</v>
      </c>
      <c r="M9858" s="5">
        <f t="shared" si="784"/>
        <v>6</v>
      </c>
      <c r="N9858" s="8" t="str">
        <f>IF(ISBLANK(F9858),"Unknown",F9858)</f>
        <v>Cash</v>
      </c>
      <c r="O9858" s="8" t="str">
        <f>IF(ISBLANK(G9858),"Unknown",G9858)</f>
        <v>In-store</v>
      </c>
      <c r="P9858" s="6">
        <f>IF(ISBLANK(H9858),"Unknown",H9858)</f>
        <v>44971</v>
      </c>
      <c r="Q9858" s="13">
        <f t="shared" si="785"/>
        <v>3</v>
      </c>
      <c r="R9858" s="13">
        <f t="shared" si="786"/>
        <v>2</v>
      </c>
      <c r="S9858" s="11">
        <f t="shared" si="787"/>
        <v>6</v>
      </c>
    </row>
    <row r="9859" spans="1:19" x14ac:dyDescent="0.3">
      <c r="A9859" t="s">
        <v>9878</v>
      </c>
      <c r="B9859" t="s">
        <v>63</v>
      </c>
      <c r="C9859">
        <v>3</v>
      </c>
      <c r="D9859">
        <v>1.5</v>
      </c>
      <c r="E9859">
        <v>4.5</v>
      </c>
      <c r="G9859" t="s">
        <v>15</v>
      </c>
      <c r="H9859" s="1">
        <v>45075</v>
      </c>
      <c r="J9859" s="8" t="str">
        <f>IF(ISBLANK(B9859),"Unknown",B9859)</f>
        <v>Tea</v>
      </c>
      <c r="K9859" s="5">
        <f t="shared" ref="K9859:L9922" si="788">IF(ISBLANK(C9859),"0",C9859)</f>
        <v>3</v>
      </c>
      <c r="L9859" s="5">
        <f t="shared" si="788"/>
        <v>1.5</v>
      </c>
      <c r="M9859" s="5">
        <f t="shared" ref="M9859:M9922" si="789">IF(ISBLANK(E9859),"0",E9859)</f>
        <v>4.5</v>
      </c>
      <c r="N9859" s="8" t="str">
        <f>IF(ISBLANK(F9859),"Unknown",F9859)</f>
        <v>Unknown</v>
      </c>
      <c r="O9859" s="8" t="str">
        <f>IF(ISBLANK(G9859),"Unknown",G9859)</f>
        <v>In-store</v>
      </c>
      <c r="P9859" s="6">
        <f>IF(ISBLANK(H9859),"Unknown",H9859)</f>
        <v>45075</v>
      </c>
      <c r="Q9859" s="13">
        <f t="shared" ref="Q9859:Q9922" si="790">IF(K9859="Unknown",0,K9859)</f>
        <v>3</v>
      </c>
      <c r="R9859" s="13">
        <f t="shared" ref="R9859:R9922" si="791">IF(L9859="Unknown",0,L9859)</f>
        <v>1.5</v>
      </c>
      <c r="S9859" s="11">
        <f t="shared" ref="S9859:S9922" si="792">Q9859*R9859</f>
        <v>4.5</v>
      </c>
    </row>
    <row r="9860" spans="1:19" x14ac:dyDescent="0.3">
      <c r="A9860" t="s">
        <v>9879</v>
      </c>
      <c r="B9860" t="s">
        <v>9</v>
      </c>
      <c r="C9860">
        <v>1</v>
      </c>
      <c r="D9860">
        <v>2</v>
      </c>
      <c r="E9860">
        <v>2</v>
      </c>
      <c r="F9860" t="s">
        <v>14</v>
      </c>
      <c r="H9860" s="1">
        <v>45111</v>
      </c>
      <c r="J9860" s="8" t="str">
        <f>IF(ISBLANK(B9860),"Unknown",B9860)</f>
        <v>Coffee</v>
      </c>
      <c r="K9860" s="5">
        <f t="shared" si="788"/>
        <v>1</v>
      </c>
      <c r="L9860" s="5">
        <f t="shared" si="788"/>
        <v>2</v>
      </c>
      <c r="M9860" s="5">
        <f t="shared" si="789"/>
        <v>2</v>
      </c>
      <c r="N9860" s="8" t="str">
        <f>IF(ISBLANK(F9860),"Unknown",F9860)</f>
        <v>Cash</v>
      </c>
      <c r="O9860" s="8" t="str">
        <f>IF(ISBLANK(G9860),"Unknown",G9860)</f>
        <v>Unknown</v>
      </c>
      <c r="P9860" s="6">
        <f>IF(ISBLANK(H9860),"Unknown",H9860)</f>
        <v>45111</v>
      </c>
      <c r="Q9860" s="13">
        <f t="shared" si="790"/>
        <v>1</v>
      </c>
      <c r="R9860" s="13">
        <f t="shared" si="791"/>
        <v>2</v>
      </c>
      <c r="S9860" s="11">
        <f t="shared" si="792"/>
        <v>2</v>
      </c>
    </row>
    <row r="9861" spans="1:19" x14ac:dyDescent="0.3">
      <c r="A9861" t="s">
        <v>9880</v>
      </c>
      <c r="B9861" t="s">
        <v>63</v>
      </c>
      <c r="C9861">
        <v>2</v>
      </c>
      <c r="D9861">
        <v>1.5</v>
      </c>
      <c r="E9861">
        <v>3</v>
      </c>
      <c r="F9861" t="s">
        <v>21</v>
      </c>
      <c r="H9861" s="1">
        <v>45022</v>
      </c>
      <c r="J9861" s="8" t="str">
        <f>IF(ISBLANK(B9861),"Unknown",B9861)</f>
        <v>Tea</v>
      </c>
      <c r="K9861" s="5">
        <f t="shared" si="788"/>
        <v>2</v>
      </c>
      <c r="L9861" s="5">
        <f t="shared" si="788"/>
        <v>1.5</v>
      </c>
      <c r="M9861" s="5">
        <f t="shared" si="789"/>
        <v>3</v>
      </c>
      <c r="N9861" s="8" t="str">
        <f>IF(ISBLANK(F9861),"Unknown",F9861)</f>
        <v>Digital Wallet</v>
      </c>
      <c r="O9861" s="8" t="str">
        <f>IF(ISBLANK(G9861),"Unknown",G9861)</f>
        <v>Unknown</v>
      </c>
      <c r="P9861" s="6">
        <f>IF(ISBLANK(H9861),"Unknown",H9861)</f>
        <v>45022</v>
      </c>
      <c r="Q9861" s="13">
        <f t="shared" si="790"/>
        <v>2</v>
      </c>
      <c r="R9861" s="13">
        <f t="shared" si="791"/>
        <v>1.5</v>
      </c>
      <c r="S9861" s="11">
        <f t="shared" si="792"/>
        <v>3</v>
      </c>
    </row>
    <row r="9862" spans="1:19" x14ac:dyDescent="0.3">
      <c r="A9862" t="s">
        <v>9881</v>
      </c>
      <c r="B9862" t="s">
        <v>26</v>
      </c>
      <c r="C9862">
        <v>5</v>
      </c>
      <c r="D9862">
        <v>4</v>
      </c>
      <c r="E9862">
        <v>20</v>
      </c>
      <c r="F9862" t="s">
        <v>21</v>
      </c>
      <c r="H9862" s="1">
        <v>45074</v>
      </c>
      <c r="J9862" s="8" t="str">
        <f>IF(ISBLANK(B9862),"Unknown",B9862)</f>
        <v>Sandwich</v>
      </c>
      <c r="K9862" s="5">
        <f t="shared" si="788"/>
        <v>5</v>
      </c>
      <c r="L9862" s="5">
        <f t="shared" si="788"/>
        <v>4</v>
      </c>
      <c r="M9862" s="5">
        <f t="shared" si="789"/>
        <v>20</v>
      </c>
      <c r="N9862" s="8" t="str">
        <f>IF(ISBLANK(F9862),"Unknown",F9862)</f>
        <v>Digital Wallet</v>
      </c>
      <c r="O9862" s="8" t="str">
        <f>IF(ISBLANK(G9862),"Unknown",G9862)</f>
        <v>Unknown</v>
      </c>
      <c r="P9862" s="6">
        <f>IF(ISBLANK(H9862),"Unknown",H9862)</f>
        <v>45074</v>
      </c>
      <c r="Q9862" s="13">
        <f t="shared" si="790"/>
        <v>5</v>
      </c>
      <c r="R9862" s="13">
        <f t="shared" si="791"/>
        <v>4</v>
      </c>
      <c r="S9862" s="11">
        <f t="shared" si="792"/>
        <v>20</v>
      </c>
    </row>
    <row r="9863" spans="1:19" x14ac:dyDescent="0.3">
      <c r="A9863" t="s">
        <v>9882</v>
      </c>
      <c r="B9863" t="s">
        <v>19</v>
      </c>
      <c r="C9863">
        <v>3</v>
      </c>
      <c r="D9863">
        <v>5</v>
      </c>
      <c r="E9863">
        <v>15</v>
      </c>
      <c r="G9863" t="s">
        <v>11</v>
      </c>
      <c r="H9863" s="1">
        <v>45105</v>
      </c>
      <c r="J9863" s="8" t="str">
        <f>IF(ISBLANK(B9863),"Unknown",B9863)</f>
        <v>Salad</v>
      </c>
      <c r="K9863" s="5">
        <f t="shared" si="788"/>
        <v>3</v>
      </c>
      <c r="L9863" s="5">
        <f t="shared" si="788"/>
        <v>5</v>
      </c>
      <c r="M9863" s="5">
        <f t="shared" si="789"/>
        <v>15</v>
      </c>
      <c r="N9863" s="8" t="str">
        <f>IF(ISBLANK(F9863),"Unknown",F9863)</f>
        <v>Unknown</v>
      </c>
      <c r="O9863" s="8" t="str">
        <f>IF(ISBLANK(G9863),"Unknown",G9863)</f>
        <v>Takeaway</v>
      </c>
      <c r="P9863" s="6">
        <f>IF(ISBLANK(H9863),"Unknown",H9863)</f>
        <v>45105</v>
      </c>
      <c r="Q9863" s="13">
        <f t="shared" si="790"/>
        <v>3</v>
      </c>
      <c r="R9863" s="13">
        <f t="shared" si="791"/>
        <v>5</v>
      </c>
      <c r="S9863" s="11">
        <f t="shared" si="792"/>
        <v>15</v>
      </c>
    </row>
    <row r="9864" spans="1:19" x14ac:dyDescent="0.3">
      <c r="A9864" t="s">
        <v>9883</v>
      </c>
      <c r="B9864" t="s">
        <v>9</v>
      </c>
      <c r="C9864">
        <v>3</v>
      </c>
      <c r="D9864">
        <v>2</v>
      </c>
      <c r="E9864">
        <v>6</v>
      </c>
      <c r="F9864" t="s">
        <v>10</v>
      </c>
      <c r="H9864" s="1">
        <v>45151</v>
      </c>
      <c r="J9864" s="8" t="str">
        <f>IF(ISBLANK(B9864),"Unknown",B9864)</f>
        <v>Coffee</v>
      </c>
      <c r="K9864" s="5">
        <f t="shared" si="788"/>
        <v>3</v>
      </c>
      <c r="L9864" s="5">
        <f t="shared" si="788"/>
        <v>2</v>
      </c>
      <c r="M9864" s="5">
        <f t="shared" si="789"/>
        <v>6</v>
      </c>
      <c r="N9864" s="8" t="str">
        <f>IF(ISBLANK(F9864),"Unknown",F9864)</f>
        <v>Credit Card</v>
      </c>
      <c r="O9864" s="8" t="str">
        <f>IF(ISBLANK(G9864),"Unknown",G9864)</f>
        <v>Unknown</v>
      </c>
      <c r="P9864" s="6">
        <f>IF(ISBLANK(H9864),"Unknown",H9864)</f>
        <v>45151</v>
      </c>
      <c r="Q9864" s="13">
        <f t="shared" si="790"/>
        <v>3</v>
      </c>
      <c r="R9864" s="13">
        <f t="shared" si="791"/>
        <v>2</v>
      </c>
      <c r="S9864" s="11">
        <f t="shared" si="792"/>
        <v>6</v>
      </c>
    </row>
    <row r="9865" spans="1:19" x14ac:dyDescent="0.3">
      <c r="A9865" t="s">
        <v>9884</v>
      </c>
      <c r="B9865" t="s">
        <v>13</v>
      </c>
      <c r="C9865">
        <v>4</v>
      </c>
      <c r="D9865">
        <v>3</v>
      </c>
      <c r="E9865">
        <v>12</v>
      </c>
      <c r="F9865" s="7" t="s">
        <v>10024</v>
      </c>
      <c r="H9865" s="1">
        <v>45205</v>
      </c>
      <c r="J9865" s="8" t="str">
        <f>IF(ISBLANK(B9865),"Unknown",B9865)</f>
        <v>Cake</v>
      </c>
      <c r="K9865" s="5">
        <f t="shared" si="788"/>
        <v>4</v>
      </c>
      <c r="L9865" s="5">
        <f t="shared" si="788"/>
        <v>3</v>
      </c>
      <c r="M9865" s="5">
        <f t="shared" si="789"/>
        <v>12</v>
      </c>
      <c r="N9865" s="8" t="str">
        <f>IF(ISBLANK(F9865),"Unknown",F9865)</f>
        <v>Unknown</v>
      </c>
      <c r="O9865" s="8" t="str">
        <f>IF(ISBLANK(G9865),"Unknown",G9865)</f>
        <v>Unknown</v>
      </c>
      <c r="P9865" s="6">
        <f>IF(ISBLANK(H9865),"Unknown",H9865)</f>
        <v>45205</v>
      </c>
      <c r="Q9865" s="13">
        <f t="shared" si="790"/>
        <v>4</v>
      </c>
      <c r="R9865" s="13">
        <f t="shared" si="791"/>
        <v>3</v>
      </c>
      <c r="S9865" s="11">
        <f t="shared" si="792"/>
        <v>12</v>
      </c>
    </row>
    <row r="9866" spans="1:19" x14ac:dyDescent="0.3">
      <c r="A9866" t="s">
        <v>9885</v>
      </c>
      <c r="B9866" t="s">
        <v>19</v>
      </c>
      <c r="C9866">
        <v>4</v>
      </c>
      <c r="D9866">
        <v>5</v>
      </c>
      <c r="E9866">
        <v>20</v>
      </c>
      <c r="F9866" t="s">
        <v>21</v>
      </c>
      <c r="H9866" s="1">
        <v>45261</v>
      </c>
      <c r="J9866" s="8" t="str">
        <f>IF(ISBLANK(B9866),"Unknown",B9866)</f>
        <v>Salad</v>
      </c>
      <c r="K9866" s="5">
        <f t="shared" si="788"/>
        <v>4</v>
      </c>
      <c r="L9866" s="5">
        <f t="shared" si="788"/>
        <v>5</v>
      </c>
      <c r="M9866" s="5">
        <f t="shared" si="789"/>
        <v>20</v>
      </c>
      <c r="N9866" s="8" t="str">
        <f>IF(ISBLANK(F9866),"Unknown",F9866)</f>
        <v>Digital Wallet</v>
      </c>
      <c r="O9866" s="8" t="str">
        <f>IF(ISBLANK(G9866),"Unknown",G9866)</f>
        <v>Unknown</v>
      </c>
      <c r="P9866" s="6">
        <f>IF(ISBLANK(H9866),"Unknown",H9866)</f>
        <v>45261</v>
      </c>
      <c r="Q9866" s="13">
        <f t="shared" si="790"/>
        <v>4</v>
      </c>
      <c r="R9866" s="13">
        <f t="shared" si="791"/>
        <v>5</v>
      </c>
      <c r="S9866" s="11">
        <f t="shared" si="792"/>
        <v>20</v>
      </c>
    </row>
    <row r="9867" spans="1:19" x14ac:dyDescent="0.3">
      <c r="A9867" t="s">
        <v>9886</v>
      </c>
      <c r="B9867" s="7" t="s">
        <v>10024</v>
      </c>
      <c r="C9867">
        <v>5</v>
      </c>
      <c r="D9867">
        <v>2</v>
      </c>
      <c r="E9867">
        <v>10</v>
      </c>
      <c r="G9867" t="s">
        <v>11</v>
      </c>
      <c r="H9867" s="1">
        <v>45113</v>
      </c>
      <c r="J9867" s="8" t="str">
        <f>IF(ISBLANK(B9867),"Unknown",B9867)</f>
        <v>Unknown</v>
      </c>
      <c r="K9867" s="5">
        <f t="shared" si="788"/>
        <v>5</v>
      </c>
      <c r="L9867" s="5">
        <f t="shared" si="788"/>
        <v>2</v>
      </c>
      <c r="M9867" s="5">
        <f t="shared" si="789"/>
        <v>10</v>
      </c>
      <c r="N9867" s="8" t="str">
        <f>IF(ISBLANK(F9867),"Unknown",F9867)</f>
        <v>Unknown</v>
      </c>
      <c r="O9867" s="8" t="str">
        <f>IF(ISBLANK(G9867),"Unknown",G9867)</f>
        <v>Takeaway</v>
      </c>
      <c r="P9867" s="6">
        <f>IF(ISBLANK(H9867),"Unknown",H9867)</f>
        <v>45113</v>
      </c>
      <c r="Q9867" s="13">
        <f t="shared" si="790"/>
        <v>5</v>
      </c>
      <c r="R9867" s="13">
        <f t="shared" si="791"/>
        <v>2</v>
      </c>
      <c r="S9867" s="11">
        <f t="shared" si="792"/>
        <v>10</v>
      </c>
    </row>
    <row r="9868" spans="1:19" x14ac:dyDescent="0.3">
      <c r="A9868" t="s">
        <v>9887</v>
      </c>
      <c r="B9868" t="s">
        <v>23</v>
      </c>
      <c r="C9868">
        <v>3</v>
      </c>
      <c r="D9868">
        <v>4</v>
      </c>
      <c r="E9868">
        <v>12</v>
      </c>
      <c r="F9868" t="s">
        <v>14</v>
      </c>
      <c r="H9868" s="1">
        <v>44934</v>
      </c>
      <c r="J9868" s="8" t="str">
        <f>IF(ISBLANK(B9868),"Unknown",B9868)</f>
        <v>Smoothie</v>
      </c>
      <c r="K9868" s="5">
        <f t="shared" si="788"/>
        <v>3</v>
      </c>
      <c r="L9868" s="5">
        <f t="shared" si="788"/>
        <v>4</v>
      </c>
      <c r="M9868" s="5">
        <f t="shared" si="789"/>
        <v>12</v>
      </c>
      <c r="N9868" s="8" t="str">
        <f>IF(ISBLANK(F9868),"Unknown",F9868)</f>
        <v>Cash</v>
      </c>
      <c r="O9868" s="8" t="str">
        <f>IF(ISBLANK(G9868),"Unknown",G9868)</f>
        <v>Unknown</v>
      </c>
      <c r="P9868" s="6">
        <f>IF(ISBLANK(H9868),"Unknown",H9868)</f>
        <v>44934</v>
      </c>
      <c r="Q9868" s="13">
        <f t="shared" si="790"/>
        <v>3</v>
      </c>
      <c r="R9868" s="13">
        <f t="shared" si="791"/>
        <v>4</v>
      </c>
      <c r="S9868" s="11">
        <f t="shared" si="792"/>
        <v>12</v>
      </c>
    </row>
    <row r="9869" spans="1:19" x14ac:dyDescent="0.3">
      <c r="A9869" t="s">
        <v>9888</v>
      </c>
      <c r="B9869" t="s">
        <v>19</v>
      </c>
      <c r="C9869">
        <v>4</v>
      </c>
      <c r="D9869">
        <v>5</v>
      </c>
      <c r="E9869">
        <v>20</v>
      </c>
      <c r="F9869" t="s">
        <v>21</v>
      </c>
      <c r="G9869" t="s">
        <v>15</v>
      </c>
      <c r="H9869" s="1">
        <v>45144</v>
      </c>
      <c r="J9869" s="8" t="str">
        <f>IF(ISBLANK(B9869),"Unknown",B9869)</f>
        <v>Salad</v>
      </c>
      <c r="K9869" s="5">
        <f t="shared" si="788"/>
        <v>4</v>
      </c>
      <c r="L9869" s="5">
        <f t="shared" si="788"/>
        <v>5</v>
      </c>
      <c r="M9869" s="5">
        <f t="shared" si="789"/>
        <v>20</v>
      </c>
      <c r="N9869" s="8" t="str">
        <f>IF(ISBLANK(F9869),"Unknown",F9869)</f>
        <v>Digital Wallet</v>
      </c>
      <c r="O9869" s="8" t="str">
        <f>IF(ISBLANK(G9869),"Unknown",G9869)</f>
        <v>In-store</v>
      </c>
      <c r="P9869" s="6">
        <f>IF(ISBLANK(H9869),"Unknown",H9869)</f>
        <v>45144</v>
      </c>
      <c r="Q9869" s="13">
        <f t="shared" si="790"/>
        <v>4</v>
      </c>
      <c r="R9869" s="13">
        <f t="shared" si="791"/>
        <v>5</v>
      </c>
      <c r="S9869" s="11">
        <f t="shared" si="792"/>
        <v>20</v>
      </c>
    </row>
    <row r="9870" spans="1:19" x14ac:dyDescent="0.3">
      <c r="A9870" t="s">
        <v>9889</v>
      </c>
      <c r="B9870" t="s">
        <v>37</v>
      </c>
      <c r="C9870">
        <v>4</v>
      </c>
      <c r="D9870">
        <v>3</v>
      </c>
      <c r="E9870">
        <v>12</v>
      </c>
      <c r="F9870" t="s">
        <v>14</v>
      </c>
      <c r="G9870" t="s">
        <v>11</v>
      </c>
      <c r="H9870" s="1">
        <v>44956</v>
      </c>
      <c r="J9870" s="8" t="str">
        <f>IF(ISBLANK(B9870),"Unknown",B9870)</f>
        <v>Juice</v>
      </c>
      <c r="K9870" s="5">
        <f t="shared" si="788"/>
        <v>4</v>
      </c>
      <c r="L9870" s="5">
        <f t="shared" si="788"/>
        <v>3</v>
      </c>
      <c r="M9870" s="5">
        <f t="shared" si="789"/>
        <v>12</v>
      </c>
      <c r="N9870" s="8" t="str">
        <f>IF(ISBLANK(F9870),"Unknown",F9870)</f>
        <v>Cash</v>
      </c>
      <c r="O9870" s="8" t="str">
        <f>IF(ISBLANK(G9870),"Unknown",G9870)</f>
        <v>Takeaway</v>
      </c>
      <c r="P9870" s="6">
        <f>IF(ISBLANK(H9870),"Unknown",H9870)</f>
        <v>44956</v>
      </c>
      <c r="Q9870" s="13">
        <f t="shared" si="790"/>
        <v>4</v>
      </c>
      <c r="R9870" s="13">
        <f t="shared" si="791"/>
        <v>3</v>
      </c>
      <c r="S9870" s="11">
        <f t="shared" si="792"/>
        <v>12</v>
      </c>
    </row>
    <row r="9871" spans="1:19" x14ac:dyDescent="0.3">
      <c r="A9871" t="s">
        <v>9890</v>
      </c>
      <c r="B9871" t="s">
        <v>9</v>
      </c>
      <c r="D9871">
        <v>2</v>
      </c>
      <c r="E9871" s="7" t="s">
        <v>10024</v>
      </c>
      <c r="F9871" t="s">
        <v>21</v>
      </c>
      <c r="H9871" s="1">
        <v>44941</v>
      </c>
      <c r="J9871" s="8" t="str">
        <f>IF(ISBLANK(B9871),"Unknown",B9871)</f>
        <v>Coffee</v>
      </c>
      <c r="K9871" s="5" t="str">
        <f t="shared" si="788"/>
        <v>0</v>
      </c>
      <c r="L9871" s="5">
        <f t="shared" si="788"/>
        <v>2</v>
      </c>
      <c r="M9871" s="5" t="str">
        <f t="shared" si="789"/>
        <v>Unknown</v>
      </c>
      <c r="N9871" s="8" t="str">
        <f>IF(ISBLANK(F9871),"Unknown",F9871)</f>
        <v>Digital Wallet</v>
      </c>
      <c r="O9871" s="8" t="str">
        <f>IF(ISBLANK(G9871),"Unknown",G9871)</f>
        <v>Unknown</v>
      </c>
      <c r="P9871" s="6">
        <f>IF(ISBLANK(H9871),"Unknown",H9871)</f>
        <v>44941</v>
      </c>
      <c r="Q9871" s="13" t="str">
        <f t="shared" si="790"/>
        <v>0</v>
      </c>
      <c r="R9871" s="13">
        <f t="shared" si="791"/>
        <v>2</v>
      </c>
      <c r="S9871" s="11">
        <f t="shared" si="792"/>
        <v>0</v>
      </c>
    </row>
    <row r="9872" spans="1:19" x14ac:dyDescent="0.3">
      <c r="A9872" t="s">
        <v>9891</v>
      </c>
      <c r="B9872" t="s">
        <v>26</v>
      </c>
      <c r="C9872">
        <v>5</v>
      </c>
      <c r="D9872">
        <v>4</v>
      </c>
      <c r="E9872">
        <v>20</v>
      </c>
      <c r="F9872" t="s">
        <v>10</v>
      </c>
      <c r="H9872" s="1">
        <v>45044</v>
      </c>
      <c r="J9872" s="8" t="str">
        <f>IF(ISBLANK(B9872),"Unknown",B9872)</f>
        <v>Sandwich</v>
      </c>
      <c r="K9872" s="5">
        <f t="shared" si="788"/>
        <v>5</v>
      </c>
      <c r="L9872" s="5">
        <f t="shared" si="788"/>
        <v>4</v>
      </c>
      <c r="M9872" s="5">
        <f t="shared" si="789"/>
        <v>20</v>
      </c>
      <c r="N9872" s="8" t="str">
        <f>IF(ISBLANK(F9872),"Unknown",F9872)</f>
        <v>Credit Card</v>
      </c>
      <c r="O9872" s="8" t="str">
        <f>IF(ISBLANK(G9872),"Unknown",G9872)</f>
        <v>Unknown</v>
      </c>
      <c r="P9872" s="6">
        <f>IF(ISBLANK(H9872),"Unknown",H9872)</f>
        <v>45044</v>
      </c>
      <c r="Q9872" s="13">
        <f t="shared" si="790"/>
        <v>5</v>
      </c>
      <c r="R9872" s="13">
        <f t="shared" si="791"/>
        <v>4</v>
      </c>
      <c r="S9872" s="11">
        <f t="shared" si="792"/>
        <v>20</v>
      </c>
    </row>
    <row r="9873" spans="1:19" x14ac:dyDescent="0.3">
      <c r="A9873" t="s">
        <v>9892</v>
      </c>
      <c r="B9873" t="s">
        <v>23</v>
      </c>
      <c r="C9873">
        <v>1</v>
      </c>
      <c r="D9873">
        <v>4</v>
      </c>
      <c r="E9873">
        <v>4</v>
      </c>
      <c r="F9873" t="s">
        <v>10</v>
      </c>
      <c r="G9873" t="s">
        <v>11</v>
      </c>
      <c r="H9873" s="1">
        <v>45033</v>
      </c>
      <c r="J9873" s="8" t="str">
        <f>IF(ISBLANK(B9873),"Unknown",B9873)</f>
        <v>Smoothie</v>
      </c>
      <c r="K9873" s="5">
        <f t="shared" si="788"/>
        <v>1</v>
      </c>
      <c r="L9873" s="5">
        <f t="shared" si="788"/>
        <v>4</v>
      </c>
      <c r="M9873" s="5">
        <f t="shared" si="789"/>
        <v>4</v>
      </c>
      <c r="N9873" s="8" t="str">
        <f>IF(ISBLANK(F9873),"Unknown",F9873)</f>
        <v>Credit Card</v>
      </c>
      <c r="O9873" s="8" t="str">
        <f>IF(ISBLANK(G9873),"Unknown",G9873)</f>
        <v>Takeaway</v>
      </c>
      <c r="P9873" s="6">
        <f>IF(ISBLANK(H9873),"Unknown",H9873)</f>
        <v>45033</v>
      </c>
      <c r="Q9873" s="13">
        <f t="shared" si="790"/>
        <v>1</v>
      </c>
      <c r="R9873" s="13">
        <f t="shared" si="791"/>
        <v>4</v>
      </c>
      <c r="S9873" s="11">
        <f t="shared" si="792"/>
        <v>4</v>
      </c>
    </row>
    <row r="9874" spans="1:19" x14ac:dyDescent="0.3">
      <c r="A9874" t="s">
        <v>9893</v>
      </c>
      <c r="B9874" t="s">
        <v>13</v>
      </c>
      <c r="C9874">
        <v>5</v>
      </c>
      <c r="D9874">
        <v>3</v>
      </c>
      <c r="E9874">
        <v>15</v>
      </c>
      <c r="F9874" s="7" t="s">
        <v>10024</v>
      </c>
      <c r="G9874" s="7" t="s">
        <v>10024</v>
      </c>
      <c r="H9874" s="1">
        <v>45256</v>
      </c>
      <c r="J9874" s="8" t="str">
        <f>IF(ISBLANK(B9874),"Unknown",B9874)</f>
        <v>Cake</v>
      </c>
      <c r="K9874" s="5">
        <f t="shared" si="788"/>
        <v>5</v>
      </c>
      <c r="L9874" s="5">
        <f t="shared" si="788"/>
        <v>3</v>
      </c>
      <c r="M9874" s="5">
        <f t="shared" si="789"/>
        <v>15</v>
      </c>
      <c r="N9874" s="8" t="str">
        <f>IF(ISBLANK(F9874),"Unknown",F9874)</f>
        <v>Unknown</v>
      </c>
      <c r="O9874" s="8" t="str">
        <f>IF(ISBLANK(G9874),"Unknown",G9874)</f>
        <v>Unknown</v>
      </c>
      <c r="P9874" s="6">
        <f>IF(ISBLANK(H9874),"Unknown",H9874)</f>
        <v>45256</v>
      </c>
      <c r="Q9874" s="13">
        <f t="shared" si="790"/>
        <v>5</v>
      </c>
      <c r="R9874" s="13">
        <f t="shared" si="791"/>
        <v>3</v>
      </c>
      <c r="S9874" s="11">
        <f t="shared" si="792"/>
        <v>15</v>
      </c>
    </row>
    <row r="9875" spans="1:19" x14ac:dyDescent="0.3">
      <c r="A9875" t="s">
        <v>9894</v>
      </c>
      <c r="B9875" t="s">
        <v>37</v>
      </c>
      <c r="C9875">
        <v>5</v>
      </c>
      <c r="D9875">
        <v>3</v>
      </c>
      <c r="E9875">
        <v>15</v>
      </c>
      <c r="F9875" t="s">
        <v>21</v>
      </c>
      <c r="G9875" t="s">
        <v>11</v>
      </c>
      <c r="H9875" s="1">
        <v>44985</v>
      </c>
      <c r="J9875" s="8" t="str">
        <f>IF(ISBLANK(B9875),"Unknown",B9875)</f>
        <v>Juice</v>
      </c>
      <c r="K9875" s="5">
        <f t="shared" si="788"/>
        <v>5</v>
      </c>
      <c r="L9875" s="5">
        <f t="shared" si="788"/>
        <v>3</v>
      </c>
      <c r="M9875" s="5">
        <f t="shared" si="789"/>
        <v>15</v>
      </c>
      <c r="N9875" s="8" t="str">
        <f>IF(ISBLANK(F9875),"Unknown",F9875)</f>
        <v>Digital Wallet</v>
      </c>
      <c r="O9875" s="8" t="str">
        <f>IF(ISBLANK(G9875),"Unknown",G9875)</f>
        <v>Takeaway</v>
      </c>
      <c r="P9875" s="6">
        <f>IF(ISBLANK(H9875),"Unknown",H9875)</f>
        <v>44985</v>
      </c>
      <c r="Q9875" s="13">
        <f t="shared" si="790"/>
        <v>5</v>
      </c>
      <c r="R9875" s="13">
        <f t="shared" si="791"/>
        <v>3</v>
      </c>
      <c r="S9875" s="11">
        <f t="shared" si="792"/>
        <v>15</v>
      </c>
    </row>
    <row r="9876" spans="1:19" x14ac:dyDescent="0.3">
      <c r="A9876" t="s">
        <v>9895</v>
      </c>
      <c r="B9876" t="s">
        <v>63</v>
      </c>
      <c r="C9876">
        <v>4</v>
      </c>
      <c r="D9876">
        <v>1.5</v>
      </c>
      <c r="E9876">
        <v>6</v>
      </c>
      <c r="F9876" t="s">
        <v>14</v>
      </c>
      <c r="G9876" t="s">
        <v>11</v>
      </c>
      <c r="H9876" s="1">
        <v>45192</v>
      </c>
      <c r="J9876" s="8" t="str">
        <f>IF(ISBLANK(B9876),"Unknown",B9876)</f>
        <v>Tea</v>
      </c>
      <c r="K9876" s="5">
        <f t="shared" si="788"/>
        <v>4</v>
      </c>
      <c r="L9876" s="5">
        <f t="shared" si="788"/>
        <v>1.5</v>
      </c>
      <c r="M9876" s="5">
        <f t="shared" si="789"/>
        <v>6</v>
      </c>
      <c r="N9876" s="8" t="str">
        <f>IF(ISBLANK(F9876),"Unknown",F9876)</f>
        <v>Cash</v>
      </c>
      <c r="O9876" s="8" t="str">
        <f>IF(ISBLANK(G9876),"Unknown",G9876)</f>
        <v>Takeaway</v>
      </c>
      <c r="P9876" s="6">
        <f>IF(ISBLANK(H9876),"Unknown",H9876)</f>
        <v>45192</v>
      </c>
      <c r="Q9876" s="13">
        <f t="shared" si="790"/>
        <v>4</v>
      </c>
      <c r="R9876" s="13">
        <f t="shared" si="791"/>
        <v>1.5</v>
      </c>
      <c r="S9876" s="11">
        <f t="shared" si="792"/>
        <v>6</v>
      </c>
    </row>
    <row r="9877" spans="1:19" x14ac:dyDescent="0.3">
      <c r="A9877" t="s">
        <v>9896</v>
      </c>
      <c r="B9877" t="s">
        <v>17</v>
      </c>
      <c r="C9877">
        <v>1</v>
      </c>
      <c r="D9877">
        <v>1</v>
      </c>
      <c r="E9877">
        <v>1</v>
      </c>
      <c r="F9877" t="s">
        <v>10</v>
      </c>
      <c r="G9877" t="s">
        <v>15</v>
      </c>
      <c r="H9877" s="1">
        <v>45001</v>
      </c>
      <c r="J9877" s="8" t="str">
        <f>IF(ISBLANK(B9877),"Unknown",B9877)</f>
        <v>Cookie</v>
      </c>
      <c r="K9877" s="5">
        <f t="shared" si="788"/>
        <v>1</v>
      </c>
      <c r="L9877" s="5">
        <f t="shared" si="788"/>
        <v>1</v>
      </c>
      <c r="M9877" s="5">
        <f t="shared" si="789"/>
        <v>1</v>
      </c>
      <c r="N9877" s="8" t="str">
        <f>IF(ISBLANK(F9877),"Unknown",F9877)</f>
        <v>Credit Card</v>
      </c>
      <c r="O9877" s="8" t="str">
        <f>IF(ISBLANK(G9877),"Unknown",G9877)</f>
        <v>In-store</v>
      </c>
      <c r="P9877" s="6">
        <f>IF(ISBLANK(H9877),"Unknown",H9877)</f>
        <v>45001</v>
      </c>
      <c r="Q9877" s="13">
        <f t="shared" si="790"/>
        <v>1</v>
      </c>
      <c r="R9877" s="13">
        <f t="shared" si="791"/>
        <v>1</v>
      </c>
      <c r="S9877" s="11">
        <f t="shared" si="792"/>
        <v>1</v>
      </c>
    </row>
    <row r="9878" spans="1:19" x14ac:dyDescent="0.3">
      <c r="A9878" t="s">
        <v>9897</v>
      </c>
      <c r="C9878">
        <v>1</v>
      </c>
      <c r="D9878">
        <v>2</v>
      </c>
      <c r="E9878">
        <v>2</v>
      </c>
      <c r="G9878" t="s">
        <v>15</v>
      </c>
      <c r="H9878" s="1">
        <v>45015</v>
      </c>
      <c r="J9878" s="8" t="str">
        <f>IF(ISBLANK(B9878),"Unknown",B9878)</f>
        <v>Unknown</v>
      </c>
      <c r="K9878" s="5">
        <f t="shared" si="788"/>
        <v>1</v>
      </c>
      <c r="L9878" s="5">
        <f t="shared" si="788"/>
        <v>2</v>
      </c>
      <c r="M9878" s="5">
        <f t="shared" si="789"/>
        <v>2</v>
      </c>
      <c r="N9878" s="8" t="str">
        <f>IF(ISBLANK(F9878),"Unknown",F9878)</f>
        <v>Unknown</v>
      </c>
      <c r="O9878" s="8" t="str">
        <f>IF(ISBLANK(G9878),"Unknown",G9878)</f>
        <v>In-store</v>
      </c>
      <c r="P9878" s="6">
        <f>IF(ISBLANK(H9878),"Unknown",H9878)</f>
        <v>45015</v>
      </c>
      <c r="Q9878" s="13">
        <f t="shared" si="790"/>
        <v>1</v>
      </c>
      <c r="R9878" s="13">
        <f t="shared" si="791"/>
        <v>2</v>
      </c>
      <c r="S9878" s="11">
        <f t="shared" si="792"/>
        <v>2</v>
      </c>
    </row>
    <row r="9879" spans="1:19" x14ac:dyDescent="0.3">
      <c r="A9879" t="s">
        <v>9898</v>
      </c>
      <c r="B9879" t="s">
        <v>23</v>
      </c>
      <c r="C9879">
        <v>1</v>
      </c>
      <c r="D9879">
        <v>4</v>
      </c>
      <c r="E9879">
        <v>4</v>
      </c>
      <c r="G9879" s="7" t="s">
        <v>10024</v>
      </c>
      <c r="H9879" s="7" t="s">
        <v>10024</v>
      </c>
      <c r="J9879" s="8" t="str">
        <f>IF(ISBLANK(B9879),"Unknown",B9879)</f>
        <v>Smoothie</v>
      </c>
      <c r="K9879" s="5">
        <f t="shared" si="788"/>
        <v>1</v>
      </c>
      <c r="L9879" s="5">
        <f t="shared" si="788"/>
        <v>4</v>
      </c>
      <c r="M9879" s="5">
        <f t="shared" si="789"/>
        <v>4</v>
      </c>
      <c r="N9879" s="8" t="str">
        <f>IF(ISBLANK(F9879),"Unknown",F9879)</f>
        <v>Unknown</v>
      </c>
      <c r="O9879" s="8" t="str">
        <f>IF(ISBLANK(G9879),"Unknown",G9879)</f>
        <v>Unknown</v>
      </c>
      <c r="P9879" s="6" t="str">
        <f>IF(ISBLANK(H9879),"Unknown",H9879)</f>
        <v>Unknown</v>
      </c>
      <c r="Q9879" s="13">
        <f t="shared" si="790"/>
        <v>1</v>
      </c>
      <c r="R9879" s="13">
        <f t="shared" si="791"/>
        <v>4</v>
      </c>
      <c r="S9879" s="11">
        <f t="shared" si="792"/>
        <v>4</v>
      </c>
    </row>
    <row r="9880" spans="1:19" x14ac:dyDescent="0.3">
      <c r="A9880" t="s">
        <v>9899</v>
      </c>
      <c r="B9880" t="s">
        <v>26</v>
      </c>
      <c r="C9880">
        <v>3</v>
      </c>
      <c r="D9880">
        <v>4</v>
      </c>
      <c r="E9880">
        <v>12</v>
      </c>
      <c r="H9880" s="1">
        <v>45206</v>
      </c>
      <c r="J9880" s="8" t="str">
        <f>IF(ISBLANK(B9880),"Unknown",B9880)</f>
        <v>Sandwich</v>
      </c>
      <c r="K9880" s="5">
        <f t="shared" si="788"/>
        <v>3</v>
      </c>
      <c r="L9880" s="5">
        <f t="shared" si="788"/>
        <v>4</v>
      </c>
      <c r="M9880" s="5">
        <f t="shared" si="789"/>
        <v>12</v>
      </c>
      <c r="N9880" s="8" t="str">
        <f>IF(ISBLANK(F9880),"Unknown",F9880)</f>
        <v>Unknown</v>
      </c>
      <c r="O9880" s="8" t="str">
        <f>IF(ISBLANK(G9880),"Unknown",G9880)</f>
        <v>Unknown</v>
      </c>
      <c r="P9880" s="6">
        <f>IF(ISBLANK(H9880),"Unknown",H9880)</f>
        <v>45206</v>
      </c>
      <c r="Q9880" s="13">
        <f t="shared" si="790"/>
        <v>3</v>
      </c>
      <c r="R9880" s="13">
        <f t="shared" si="791"/>
        <v>4</v>
      </c>
      <c r="S9880" s="11">
        <f t="shared" si="792"/>
        <v>12</v>
      </c>
    </row>
    <row r="9881" spans="1:19" x14ac:dyDescent="0.3">
      <c r="A9881" t="s">
        <v>9900</v>
      </c>
      <c r="B9881" t="s">
        <v>19</v>
      </c>
      <c r="C9881">
        <v>5</v>
      </c>
      <c r="D9881">
        <v>5</v>
      </c>
      <c r="E9881">
        <v>25</v>
      </c>
      <c r="F9881" t="s">
        <v>21</v>
      </c>
      <c r="G9881" t="s">
        <v>15</v>
      </c>
      <c r="H9881" s="1">
        <v>45218</v>
      </c>
      <c r="J9881" s="8" t="str">
        <f>IF(ISBLANK(B9881),"Unknown",B9881)</f>
        <v>Salad</v>
      </c>
      <c r="K9881" s="5">
        <f t="shared" si="788"/>
        <v>5</v>
      </c>
      <c r="L9881" s="5">
        <f t="shared" si="788"/>
        <v>5</v>
      </c>
      <c r="M9881" s="5">
        <f t="shared" si="789"/>
        <v>25</v>
      </c>
      <c r="N9881" s="8" t="str">
        <f>IF(ISBLANK(F9881),"Unknown",F9881)</f>
        <v>Digital Wallet</v>
      </c>
      <c r="O9881" s="8" t="str">
        <f>IF(ISBLANK(G9881),"Unknown",G9881)</f>
        <v>In-store</v>
      </c>
      <c r="P9881" s="6">
        <f>IF(ISBLANK(H9881),"Unknown",H9881)</f>
        <v>45218</v>
      </c>
      <c r="Q9881" s="13">
        <f t="shared" si="790"/>
        <v>5</v>
      </c>
      <c r="R9881" s="13">
        <f t="shared" si="791"/>
        <v>5</v>
      </c>
      <c r="S9881" s="11">
        <f t="shared" si="792"/>
        <v>25</v>
      </c>
    </row>
    <row r="9882" spans="1:19" x14ac:dyDescent="0.3">
      <c r="A9882" t="s">
        <v>9901</v>
      </c>
      <c r="B9882" t="s">
        <v>13</v>
      </c>
      <c r="C9882">
        <v>2</v>
      </c>
      <c r="D9882">
        <v>3</v>
      </c>
      <c r="E9882">
        <v>6</v>
      </c>
      <c r="F9882" s="7" t="s">
        <v>10024</v>
      </c>
      <c r="G9882" t="s">
        <v>15</v>
      </c>
      <c r="H9882" s="1">
        <v>45268</v>
      </c>
      <c r="J9882" s="8" t="str">
        <f>IF(ISBLANK(B9882),"Unknown",B9882)</f>
        <v>Cake</v>
      </c>
      <c r="K9882" s="5">
        <f t="shared" si="788"/>
        <v>2</v>
      </c>
      <c r="L9882" s="5">
        <f t="shared" si="788"/>
        <v>3</v>
      </c>
      <c r="M9882" s="5">
        <f t="shared" si="789"/>
        <v>6</v>
      </c>
      <c r="N9882" s="8" t="str">
        <f>IF(ISBLANK(F9882),"Unknown",F9882)</f>
        <v>Unknown</v>
      </c>
      <c r="O9882" s="8" t="str">
        <f>IF(ISBLANK(G9882),"Unknown",G9882)</f>
        <v>In-store</v>
      </c>
      <c r="P9882" s="6">
        <f>IF(ISBLANK(H9882),"Unknown",H9882)</f>
        <v>45268</v>
      </c>
      <c r="Q9882" s="13">
        <f t="shared" si="790"/>
        <v>2</v>
      </c>
      <c r="R9882" s="13">
        <f t="shared" si="791"/>
        <v>3</v>
      </c>
      <c r="S9882" s="11">
        <f t="shared" si="792"/>
        <v>6</v>
      </c>
    </row>
    <row r="9883" spans="1:19" x14ac:dyDescent="0.3">
      <c r="A9883" t="s">
        <v>9902</v>
      </c>
      <c r="B9883" t="s">
        <v>26</v>
      </c>
      <c r="C9883">
        <v>2</v>
      </c>
      <c r="D9883">
        <v>4</v>
      </c>
      <c r="E9883">
        <v>8</v>
      </c>
      <c r="F9883" t="s">
        <v>14</v>
      </c>
      <c r="G9883" s="7" t="s">
        <v>10024</v>
      </c>
      <c r="H9883" s="1">
        <v>45041</v>
      </c>
      <c r="J9883" s="8" t="str">
        <f>IF(ISBLANK(B9883),"Unknown",B9883)</f>
        <v>Sandwich</v>
      </c>
      <c r="K9883" s="5">
        <f t="shared" si="788"/>
        <v>2</v>
      </c>
      <c r="L9883" s="5">
        <f t="shared" si="788"/>
        <v>4</v>
      </c>
      <c r="M9883" s="5">
        <f t="shared" si="789"/>
        <v>8</v>
      </c>
      <c r="N9883" s="8" t="str">
        <f>IF(ISBLANK(F9883),"Unknown",F9883)</f>
        <v>Cash</v>
      </c>
      <c r="O9883" s="8" t="str">
        <f>IF(ISBLANK(G9883),"Unknown",G9883)</f>
        <v>Unknown</v>
      </c>
      <c r="P9883" s="6">
        <f>IF(ISBLANK(H9883),"Unknown",H9883)</f>
        <v>45041</v>
      </c>
      <c r="Q9883" s="13">
        <f t="shared" si="790"/>
        <v>2</v>
      </c>
      <c r="R9883" s="13">
        <f t="shared" si="791"/>
        <v>4</v>
      </c>
      <c r="S9883" s="11">
        <f t="shared" si="792"/>
        <v>8</v>
      </c>
    </row>
    <row r="9884" spans="1:19" x14ac:dyDescent="0.3">
      <c r="A9884" t="s">
        <v>9903</v>
      </c>
      <c r="B9884" t="s">
        <v>9</v>
      </c>
      <c r="C9884">
        <v>5</v>
      </c>
      <c r="D9884">
        <v>2</v>
      </c>
      <c r="E9884">
        <v>10</v>
      </c>
      <c r="F9884" t="s">
        <v>14</v>
      </c>
      <c r="H9884" s="1">
        <v>44968</v>
      </c>
      <c r="J9884" s="8" t="str">
        <f>IF(ISBLANK(B9884),"Unknown",B9884)</f>
        <v>Coffee</v>
      </c>
      <c r="K9884" s="5">
        <f t="shared" si="788"/>
        <v>5</v>
      </c>
      <c r="L9884" s="5">
        <f t="shared" si="788"/>
        <v>2</v>
      </c>
      <c r="M9884" s="5">
        <f t="shared" si="789"/>
        <v>10</v>
      </c>
      <c r="N9884" s="8" t="str">
        <f>IF(ISBLANK(F9884),"Unknown",F9884)</f>
        <v>Cash</v>
      </c>
      <c r="O9884" s="8" t="str">
        <f>IF(ISBLANK(G9884),"Unknown",G9884)</f>
        <v>Unknown</v>
      </c>
      <c r="P9884" s="6">
        <f>IF(ISBLANK(H9884),"Unknown",H9884)</f>
        <v>44968</v>
      </c>
      <c r="Q9884" s="13">
        <f t="shared" si="790"/>
        <v>5</v>
      </c>
      <c r="R9884" s="13">
        <f t="shared" si="791"/>
        <v>2</v>
      </c>
      <c r="S9884" s="11">
        <f t="shared" si="792"/>
        <v>10</v>
      </c>
    </row>
    <row r="9885" spans="1:19" x14ac:dyDescent="0.3">
      <c r="A9885" t="s">
        <v>9904</v>
      </c>
      <c r="B9885" t="s">
        <v>63</v>
      </c>
      <c r="C9885">
        <v>2</v>
      </c>
      <c r="D9885">
        <v>1.5</v>
      </c>
      <c r="E9885">
        <v>3</v>
      </c>
      <c r="F9885" t="s">
        <v>21</v>
      </c>
      <c r="G9885" t="s">
        <v>15</v>
      </c>
      <c r="H9885" s="1">
        <v>44965</v>
      </c>
      <c r="J9885" s="8" t="str">
        <f>IF(ISBLANK(B9885),"Unknown",B9885)</f>
        <v>Tea</v>
      </c>
      <c r="K9885" s="5">
        <f t="shared" si="788"/>
        <v>2</v>
      </c>
      <c r="L9885" s="5">
        <f t="shared" si="788"/>
        <v>1.5</v>
      </c>
      <c r="M9885" s="5">
        <f t="shared" si="789"/>
        <v>3</v>
      </c>
      <c r="N9885" s="8" t="str">
        <f>IF(ISBLANK(F9885),"Unknown",F9885)</f>
        <v>Digital Wallet</v>
      </c>
      <c r="O9885" s="8" t="str">
        <f>IF(ISBLANK(G9885),"Unknown",G9885)</f>
        <v>In-store</v>
      </c>
      <c r="P9885" s="6">
        <f>IF(ISBLANK(H9885),"Unknown",H9885)</f>
        <v>44965</v>
      </c>
      <c r="Q9885" s="13">
        <f t="shared" si="790"/>
        <v>2</v>
      </c>
      <c r="R9885" s="13">
        <f t="shared" si="791"/>
        <v>1.5</v>
      </c>
      <c r="S9885" s="11">
        <f t="shared" si="792"/>
        <v>3</v>
      </c>
    </row>
    <row r="9886" spans="1:19" x14ac:dyDescent="0.3">
      <c r="A9886" t="s">
        <v>9905</v>
      </c>
      <c r="B9886" t="s">
        <v>37</v>
      </c>
      <c r="C9886">
        <v>3</v>
      </c>
      <c r="D9886">
        <v>3</v>
      </c>
      <c r="E9886">
        <v>9</v>
      </c>
      <c r="F9886" t="s">
        <v>10</v>
      </c>
      <c r="H9886" s="1">
        <v>44962</v>
      </c>
      <c r="J9886" s="8" t="str">
        <f>IF(ISBLANK(B9886),"Unknown",B9886)</f>
        <v>Juice</v>
      </c>
      <c r="K9886" s="5">
        <f t="shared" si="788"/>
        <v>3</v>
      </c>
      <c r="L9886" s="5">
        <f t="shared" si="788"/>
        <v>3</v>
      </c>
      <c r="M9886" s="5">
        <f t="shared" si="789"/>
        <v>9</v>
      </c>
      <c r="N9886" s="8" t="str">
        <f>IF(ISBLANK(F9886),"Unknown",F9886)</f>
        <v>Credit Card</v>
      </c>
      <c r="O9886" s="8" t="str">
        <f>IF(ISBLANK(G9886),"Unknown",G9886)</f>
        <v>Unknown</v>
      </c>
      <c r="P9886" s="6">
        <f>IF(ISBLANK(H9886),"Unknown",H9886)</f>
        <v>44962</v>
      </c>
      <c r="Q9886" s="13">
        <f t="shared" si="790"/>
        <v>3</v>
      </c>
      <c r="R9886" s="13">
        <f t="shared" si="791"/>
        <v>3</v>
      </c>
      <c r="S9886" s="11">
        <f t="shared" si="792"/>
        <v>9</v>
      </c>
    </row>
    <row r="9887" spans="1:19" x14ac:dyDescent="0.3">
      <c r="A9887" t="s">
        <v>9906</v>
      </c>
      <c r="C9887">
        <v>3</v>
      </c>
      <c r="D9887">
        <v>4</v>
      </c>
      <c r="E9887">
        <v>12</v>
      </c>
      <c r="F9887" t="s">
        <v>10</v>
      </c>
      <c r="G9887" t="s">
        <v>15</v>
      </c>
      <c r="J9887" s="8" t="str">
        <f>IF(ISBLANK(B9887),"Unknown",B9887)</f>
        <v>Unknown</v>
      </c>
      <c r="K9887" s="5">
        <f t="shared" si="788"/>
        <v>3</v>
      </c>
      <c r="L9887" s="5">
        <f t="shared" si="788"/>
        <v>4</v>
      </c>
      <c r="M9887" s="5">
        <f t="shared" si="789"/>
        <v>12</v>
      </c>
      <c r="N9887" s="8" t="str">
        <f>IF(ISBLANK(F9887),"Unknown",F9887)</f>
        <v>Credit Card</v>
      </c>
      <c r="O9887" s="8" t="str">
        <f>IF(ISBLANK(G9887),"Unknown",G9887)</f>
        <v>In-store</v>
      </c>
      <c r="P9887" s="6" t="str">
        <f>IF(ISBLANK(H9887),"Unknown",H9887)</f>
        <v>Unknown</v>
      </c>
      <c r="Q9887" s="13">
        <f t="shared" si="790"/>
        <v>3</v>
      </c>
      <c r="R9887" s="13">
        <f t="shared" si="791"/>
        <v>4</v>
      </c>
      <c r="S9887" s="11">
        <f t="shared" si="792"/>
        <v>12</v>
      </c>
    </row>
    <row r="9888" spans="1:19" x14ac:dyDescent="0.3">
      <c r="A9888" t="s">
        <v>9907</v>
      </c>
      <c r="B9888" t="s">
        <v>19</v>
      </c>
      <c r="C9888">
        <v>3</v>
      </c>
      <c r="D9888">
        <v>5</v>
      </c>
      <c r="E9888">
        <v>15</v>
      </c>
      <c r="F9888" t="s">
        <v>21</v>
      </c>
      <c r="G9888" t="s">
        <v>15</v>
      </c>
      <c r="H9888" s="1">
        <v>45034</v>
      </c>
      <c r="J9888" s="8" t="str">
        <f>IF(ISBLANK(B9888),"Unknown",B9888)</f>
        <v>Salad</v>
      </c>
      <c r="K9888" s="5">
        <f t="shared" si="788"/>
        <v>3</v>
      </c>
      <c r="L9888" s="5">
        <f t="shared" si="788"/>
        <v>5</v>
      </c>
      <c r="M9888" s="5">
        <f t="shared" si="789"/>
        <v>15</v>
      </c>
      <c r="N9888" s="8" t="str">
        <f>IF(ISBLANK(F9888),"Unknown",F9888)</f>
        <v>Digital Wallet</v>
      </c>
      <c r="O9888" s="8" t="str">
        <f>IF(ISBLANK(G9888),"Unknown",G9888)</f>
        <v>In-store</v>
      </c>
      <c r="P9888" s="6">
        <f>IF(ISBLANK(H9888),"Unknown",H9888)</f>
        <v>45034</v>
      </c>
      <c r="Q9888" s="13">
        <f t="shared" si="790"/>
        <v>3</v>
      </c>
      <c r="R9888" s="13">
        <f t="shared" si="791"/>
        <v>5</v>
      </c>
      <c r="S9888" s="11">
        <f t="shared" si="792"/>
        <v>15</v>
      </c>
    </row>
    <row r="9889" spans="1:19" x14ac:dyDescent="0.3">
      <c r="A9889" t="s">
        <v>9908</v>
      </c>
      <c r="B9889" t="s">
        <v>19</v>
      </c>
      <c r="D9889">
        <v>5</v>
      </c>
      <c r="E9889">
        <v>10</v>
      </c>
      <c r="G9889" t="s">
        <v>15</v>
      </c>
      <c r="H9889" s="1">
        <v>45078</v>
      </c>
      <c r="J9889" s="8" t="str">
        <f>IF(ISBLANK(B9889),"Unknown",B9889)</f>
        <v>Salad</v>
      </c>
      <c r="K9889" s="5" t="str">
        <f t="shared" si="788"/>
        <v>0</v>
      </c>
      <c r="L9889" s="5">
        <f t="shared" si="788"/>
        <v>5</v>
      </c>
      <c r="M9889" s="5">
        <f t="shared" si="789"/>
        <v>10</v>
      </c>
      <c r="N9889" s="8" t="str">
        <f>IF(ISBLANK(F9889),"Unknown",F9889)</f>
        <v>Unknown</v>
      </c>
      <c r="O9889" s="8" t="str">
        <f>IF(ISBLANK(G9889),"Unknown",G9889)</f>
        <v>In-store</v>
      </c>
      <c r="P9889" s="6">
        <f>IF(ISBLANK(H9889),"Unknown",H9889)</f>
        <v>45078</v>
      </c>
      <c r="Q9889" s="13" t="str">
        <f t="shared" si="790"/>
        <v>0</v>
      </c>
      <c r="R9889" s="13">
        <f t="shared" si="791"/>
        <v>5</v>
      </c>
      <c r="S9889" s="11">
        <f t="shared" si="792"/>
        <v>0</v>
      </c>
    </row>
    <row r="9890" spans="1:19" x14ac:dyDescent="0.3">
      <c r="A9890" t="s">
        <v>9909</v>
      </c>
      <c r="B9890" t="s">
        <v>26</v>
      </c>
      <c r="C9890">
        <v>4</v>
      </c>
      <c r="D9890">
        <v>4</v>
      </c>
      <c r="E9890">
        <v>16</v>
      </c>
      <c r="F9890" t="s">
        <v>21</v>
      </c>
      <c r="H9890" s="1">
        <v>45083</v>
      </c>
      <c r="J9890" s="8" t="str">
        <f>IF(ISBLANK(B9890),"Unknown",B9890)</f>
        <v>Sandwich</v>
      </c>
      <c r="K9890" s="5">
        <f t="shared" si="788"/>
        <v>4</v>
      </c>
      <c r="L9890" s="5">
        <f t="shared" si="788"/>
        <v>4</v>
      </c>
      <c r="M9890" s="5">
        <f t="shared" si="789"/>
        <v>16</v>
      </c>
      <c r="N9890" s="8" t="str">
        <f>IF(ISBLANK(F9890),"Unknown",F9890)</f>
        <v>Digital Wallet</v>
      </c>
      <c r="O9890" s="8" t="str">
        <f>IF(ISBLANK(G9890),"Unknown",G9890)</f>
        <v>Unknown</v>
      </c>
      <c r="P9890" s="6">
        <f>IF(ISBLANK(H9890),"Unknown",H9890)</f>
        <v>45083</v>
      </c>
      <c r="Q9890" s="13">
        <f t="shared" si="790"/>
        <v>4</v>
      </c>
      <c r="R9890" s="13">
        <f t="shared" si="791"/>
        <v>4</v>
      </c>
      <c r="S9890" s="11">
        <f t="shared" si="792"/>
        <v>16</v>
      </c>
    </row>
    <row r="9891" spans="1:19" x14ac:dyDescent="0.3">
      <c r="A9891" t="s">
        <v>9910</v>
      </c>
      <c r="B9891" t="s">
        <v>19</v>
      </c>
      <c r="C9891">
        <v>1</v>
      </c>
      <c r="D9891">
        <v>5</v>
      </c>
      <c r="E9891">
        <v>5</v>
      </c>
      <c r="F9891" t="s">
        <v>14</v>
      </c>
      <c r="G9891" s="7" t="s">
        <v>10024</v>
      </c>
      <c r="H9891" s="1">
        <v>45112</v>
      </c>
      <c r="J9891" s="8" t="str">
        <f>IF(ISBLANK(B9891),"Unknown",B9891)</f>
        <v>Salad</v>
      </c>
      <c r="K9891" s="5">
        <f t="shared" si="788"/>
        <v>1</v>
      </c>
      <c r="L9891" s="5">
        <f t="shared" si="788"/>
        <v>5</v>
      </c>
      <c r="M9891" s="5">
        <f t="shared" si="789"/>
        <v>5</v>
      </c>
      <c r="N9891" s="8" t="str">
        <f>IF(ISBLANK(F9891),"Unknown",F9891)</f>
        <v>Cash</v>
      </c>
      <c r="O9891" s="8" t="str">
        <f>IF(ISBLANK(G9891),"Unknown",G9891)</f>
        <v>Unknown</v>
      </c>
      <c r="P9891" s="6">
        <f>IF(ISBLANK(H9891),"Unknown",H9891)</f>
        <v>45112</v>
      </c>
      <c r="Q9891" s="13">
        <f t="shared" si="790"/>
        <v>1</v>
      </c>
      <c r="R9891" s="13">
        <f t="shared" si="791"/>
        <v>5</v>
      </c>
      <c r="S9891" s="11">
        <f t="shared" si="792"/>
        <v>5</v>
      </c>
    </row>
    <row r="9892" spans="1:19" x14ac:dyDescent="0.3">
      <c r="A9892" t="s">
        <v>9911</v>
      </c>
      <c r="B9892" t="s">
        <v>23</v>
      </c>
      <c r="C9892">
        <v>2</v>
      </c>
      <c r="D9892">
        <v>4</v>
      </c>
      <c r="F9892" t="s">
        <v>21</v>
      </c>
      <c r="G9892" t="s">
        <v>11</v>
      </c>
      <c r="H9892" s="1">
        <v>45051</v>
      </c>
      <c r="J9892" s="8" t="str">
        <f>IF(ISBLANK(B9892),"Unknown",B9892)</f>
        <v>Smoothie</v>
      </c>
      <c r="K9892" s="5">
        <f t="shared" si="788"/>
        <v>2</v>
      </c>
      <c r="L9892" s="5">
        <f t="shared" si="788"/>
        <v>4</v>
      </c>
      <c r="M9892" s="5" t="str">
        <f t="shared" si="789"/>
        <v>0</v>
      </c>
      <c r="N9892" s="8" t="str">
        <f>IF(ISBLANK(F9892),"Unknown",F9892)</f>
        <v>Digital Wallet</v>
      </c>
      <c r="O9892" s="8" t="str">
        <f>IF(ISBLANK(G9892),"Unknown",G9892)</f>
        <v>Takeaway</v>
      </c>
      <c r="P9892" s="6">
        <f>IF(ISBLANK(H9892),"Unknown",H9892)</f>
        <v>45051</v>
      </c>
      <c r="Q9892" s="13">
        <f t="shared" si="790"/>
        <v>2</v>
      </c>
      <c r="R9892" s="13">
        <f t="shared" si="791"/>
        <v>4</v>
      </c>
      <c r="S9892" s="11">
        <f t="shared" si="792"/>
        <v>8</v>
      </c>
    </row>
    <row r="9893" spans="1:19" x14ac:dyDescent="0.3">
      <c r="A9893" t="s">
        <v>9912</v>
      </c>
      <c r="B9893" t="s">
        <v>9</v>
      </c>
      <c r="C9893">
        <v>5</v>
      </c>
      <c r="D9893">
        <v>2</v>
      </c>
      <c r="E9893">
        <v>10</v>
      </c>
      <c r="G9893" t="s">
        <v>15</v>
      </c>
      <c r="H9893" s="1">
        <v>45055</v>
      </c>
      <c r="J9893" s="8" t="str">
        <f>IF(ISBLANK(B9893),"Unknown",B9893)</f>
        <v>Coffee</v>
      </c>
      <c r="K9893" s="5">
        <f t="shared" si="788"/>
        <v>5</v>
      </c>
      <c r="L9893" s="5">
        <f t="shared" si="788"/>
        <v>2</v>
      </c>
      <c r="M9893" s="5">
        <f t="shared" si="789"/>
        <v>10</v>
      </c>
      <c r="N9893" s="8" t="str">
        <f>IF(ISBLANK(F9893),"Unknown",F9893)</f>
        <v>Unknown</v>
      </c>
      <c r="O9893" s="8" t="str">
        <f>IF(ISBLANK(G9893),"Unknown",G9893)</f>
        <v>In-store</v>
      </c>
      <c r="P9893" s="6">
        <f>IF(ISBLANK(H9893),"Unknown",H9893)</f>
        <v>45055</v>
      </c>
      <c r="Q9893" s="13">
        <f t="shared" si="790"/>
        <v>5</v>
      </c>
      <c r="R9893" s="13">
        <f t="shared" si="791"/>
        <v>2</v>
      </c>
      <c r="S9893" s="11">
        <f t="shared" si="792"/>
        <v>10</v>
      </c>
    </row>
    <row r="9894" spans="1:19" x14ac:dyDescent="0.3">
      <c r="A9894" t="s">
        <v>9913</v>
      </c>
      <c r="B9894" t="s">
        <v>37</v>
      </c>
      <c r="C9894">
        <v>1</v>
      </c>
      <c r="D9894">
        <v>3</v>
      </c>
      <c r="E9894">
        <v>3</v>
      </c>
      <c r="G9894" t="s">
        <v>11</v>
      </c>
      <c r="H9894" s="1">
        <v>44953</v>
      </c>
      <c r="J9894" s="8" t="str">
        <f>IF(ISBLANK(B9894),"Unknown",B9894)</f>
        <v>Juice</v>
      </c>
      <c r="K9894" s="5">
        <f t="shared" si="788"/>
        <v>1</v>
      </c>
      <c r="L9894" s="5">
        <f t="shared" si="788"/>
        <v>3</v>
      </c>
      <c r="M9894" s="5">
        <f t="shared" si="789"/>
        <v>3</v>
      </c>
      <c r="N9894" s="8" t="str">
        <f>IF(ISBLANK(F9894),"Unknown",F9894)</f>
        <v>Unknown</v>
      </c>
      <c r="O9894" s="8" t="str">
        <f>IF(ISBLANK(G9894),"Unknown",G9894)</f>
        <v>Takeaway</v>
      </c>
      <c r="P9894" s="6">
        <f>IF(ISBLANK(H9894),"Unknown",H9894)</f>
        <v>44953</v>
      </c>
      <c r="Q9894" s="13">
        <f t="shared" si="790"/>
        <v>1</v>
      </c>
      <c r="R9894" s="13">
        <f t="shared" si="791"/>
        <v>3</v>
      </c>
      <c r="S9894" s="11">
        <f t="shared" si="792"/>
        <v>3</v>
      </c>
    </row>
    <row r="9895" spans="1:19" x14ac:dyDescent="0.3">
      <c r="A9895" t="s">
        <v>9914</v>
      </c>
      <c r="B9895" t="s">
        <v>37</v>
      </c>
      <c r="C9895">
        <v>2</v>
      </c>
      <c r="E9895" s="7" t="s">
        <v>10024</v>
      </c>
      <c r="F9895" t="s">
        <v>21</v>
      </c>
      <c r="G9895" t="s">
        <v>11</v>
      </c>
      <c r="H9895" s="1">
        <v>44959</v>
      </c>
      <c r="J9895" s="8" t="str">
        <f>IF(ISBLANK(B9895),"Unknown",B9895)</f>
        <v>Juice</v>
      </c>
      <c r="K9895" s="5">
        <f t="shared" si="788"/>
        <v>2</v>
      </c>
      <c r="L9895" s="5" t="str">
        <f t="shared" si="788"/>
        <v>0</v>
      </c>
      <c r="M9895" s="5" t="str">
        <f t="shared" si="789"/>
        <v>Unknown</v>
      </c>
      <c r="N9895" s="8" t="str">
        <f>IF(ISBLANK(F9895),"Unknown",F9895)</f>
        <v>Digital Wallet</v>
      </c>
      <c r="O9895" s="8" t="str">
        <f>IF(ISBLANK(G9895),"Unknown",G9895)</f>
        <v>Takeaway</v>
      </c>
      <c r="P9895" s="6">
        <f>IF(ISBLANK(H9895),"Unknown",H9895)</f>
        <v>44959</v>
      </c>
      <c r="Q9895" s="13">
        <f t="shared" si="790"/>
        <v>2</v>
      </c>
      <c r="R9895" s="13" t="str">
        <f t="shared" si="791"/>
        <v>0</v>
      </c>
      <c r="S9895" s="11">
        <f t="shared" si="792"/>
        <v>0</v>
      </c>
    </row>
    <row r="9896" spans="1:19" x14ac:dyDescent="0.3">
      <c r="A9896" t="s">
        <v>9915</v>
      </c>
      <c r="B9896" t="s">
        <v>17</v>
      </c>
      <c r="C9896">
        <v>1</v>
      </c>
      <c r="D9896">
        <v>1</v>
      </c>
      <c r="E9896">
        <v>1</v>
      </c>
      <c r="F9896" t="s">
        <v>14</v>
      </c>
      <c r="G9896" t="s">
        <v>11</v>
      </c>
      <c r="H9896" s="1">
        <v>45253</v>
      </c>
      <c r="J9896" s="8" t="str">
        <f>IF(ISBLANK(B9896),"Unknown",B9896)</f>
        <v>Cookie</v>
      </c>
      <c r="K9896" s="5">
        <f t="shared" si="788"/>
        <v>1</v>
      </c>
      <c r="L9896" s="5">
        <f t="shared" si="788"/>
        <v>1</v>
      </c>
      <c r="M9896" s="5">
        <f t="shared" si="789"/>
        <v>1</v>
      </c>
      <c r="N9896" s="8" t="str">
        <f>IF(ISBLANK(F9896),"Unknown",F9896)</f>
        <v>Cash</v>
      </c>
      <c r="O9896" s="8" t="str">
        <f>IF(ISBLANK(G9896),"Unknown",G9896)</f>
        <v>Takeaway</v>
      </c>
      <c r="P9896" s="6">
        <f>IF(ISBLANK(H9896),"Unknown",H9896)</f>
        <v>45253</v>
      </c>
      <c r="Q9896" s="13">
        <f t="shared" si="790"/>
        <v>1</v>
      </c>
      <c r="R9896" s="13">
        <f t="shared" si="791"/>
        <v>1</v>
      </c>
      <c r="S9896" s="11">
        <f t="shared" si="792"/>
        <v>1</v>
      </c>
    </row>
    <row r="9897" spans="1:19" x14ac:dyDescent="0.3">
      <c r="A9897" t="s">
        <v>9916</v>
      </c>
      <c r="B9897" t="s">
        <v>23</v>
      </c>
      <c r="C9897">
        <v>5</v>
      </c>
      <c r="D9897">
        <v>4</v>
      </c>
      <c r="E9897">
        <v>20</v>
      </c>
      <c r="F9897" s="7" t="s">
        <v>10024</v>
      </c>
      <c r="H9897" s="1">
        <v>45164</v>
      </c>
      <c r="J9897" s="8" t="str">
        <f>IF(ISBLANK(B9897),"Unknown",B9897)</f>
        <v>Smoothie</v>
      </c>
      <c r="K9897" s="5">
        <f t="shared" si="788"/>
        <v>5</v>
      </c>
      <c r="L9897" s="5">
        <f t="shared" si="788"/>
        <v>4</v>
      </c>
      <c r="M9897" s="5">
        <f t="shared" si="789"/>
        <v>20</v>
      </c>
      <c r="N9897" s="8" t="str">
        <f>IF(ISBLANK(F9897),"Unknown",F9897)</f>
        <v>Unknown</v>
      </c>
      <c r="O9897" s="8" t="str">
        <f>IF(ISBLANK(G9897),"Unknown",G9897)</f>
        <v>Unknown</v>
      </c>
      <c r="P9897" s="6">
        <f>IF(ISBLANK(H9897),"Unknown",H9897)</f>
        <v>45164</v>
      </c>
      <c r="Q9897" s="13">
        <f t="shared" si="790"/>
        <v>5</v>
      </c>
      <c r="R9897" s="13">
        <f t="shared" si="791"/>
        <v>4</v>
      </c>
      <c r="S9897" s="11">
        <f t="shared" si="792"/>
        <v>20</v>
      </c>
    </row>
    <row r="9898" spans="1:19" x14ac:dyDescent="0.3">
      <c r="A9898" t="s">
        <v>9917</v>
      </c>
      <c r="B9898" t="s">
        <v>9</v>
      </c>
      <c r="D9898">
        <v>2</v>
      </c>
      <c r="E9898">
        <v>10</v>
      </c>
      <c r="F9898" t="s">
        <v>14</v>
      </c>
      <c r="G9898" t="s">
        <v>15</v>
      </c>
      <c r="H9898" s="1">
        <v>44997</v>
      </c>
      <c r="J9898" s="8" t="str">
        <f>IF(ISBLANK(B9898),"Unknown",B9898)</f>
        <v>Coffee</v>
      </c>
      <c r="K9898" s="5" t="str">
        <f t="shared" si="788"/>
        <v>0</v>
      </c>
      <c r="L9898" s="5">
        <f t="shared" si="788"/>
        <v>2</v>
      </c>
      <c r="M9898" s="5">
        <f t="shared" si="789"/>
        <v>10</v>
      </c>
      <c r="N9898" s="8" t="str">
        <f>IF(ISBLANK(F9898),"Unknown",F9898)</f>
        <v>Cash</v>
      </c>
      <c r="O9898" s="8" t="str">
        <f>IF(ISBLANK(G9898),"Unknown",G9898)</f>
        <v>In-store</v>
      </c>
      <c r="P9898" s="6">
        <f>IF(ISBLANK(H9898),"Unknown",H9898)</f>
        <v>44997</v>
      </c>
      <c r="Q9898" s="13" t="str">
        <f t="shared" si="790"/>
        <v>0</v>
      </c>
      <c r="R9898" s="13">
        <f t="shared" si="791"/>
        <v>2</v>
      </c>
      <c r="S9898" s="11">
        <f t="shared" si="792"/>
        <v>0</v>
      </c>
    </row>
    <row r="9899" spans="1:19" x14ac:dyDescent="0.3">
      <c r="A9899" t="s">
        <v>9918</v>
      </c>
      <c r="B9899" t="s">
        <v>37</v>
      </c>
      <c r="C9899">
        <v>5</v>
      </c>
      <c r="D9899">
        <v>3</v>
      </c>
      <c r="E9899">
        <v>15</v>
      </c>
      <c r="F9899" t="s">
        <v>21</v>
      </c>
      <c r="H9899" s="1">
        <v>45190</v>
      </c>
      <c r="J9899" s="8" t="str">
        <f>IF(ISBLANK(B9899),"Unknown",B9899)</f>
        <v>Juice</v>
      </c>
      <c r="K9899" s="5">
        <f t="shared" si="788"/>
        <v>5</v>
      </c>
      <c r="L9899" s="5">
        <f t="shared" si="788"/>
        <v>3</v>
      </c>
      <c r="M9899" s="5">
        <f t="shared" si="789"/>
        <v>15</v>
      </c>
      <c r="N9899" s="8" t="str">
        <f>IF(ISBLANK(F9899),"Unknown",F9899)</f>
        <v>Digital Wallet</v>
      </c>
      <c r="O9899" s="8" t="str">
        <f>IF(ISBLANK(G9899),"Unknown",G9899)</f>
        <v>Unknown</v>
      </c>
      <c r="P9899" s="6">
        <f>IF(ISBLANK(H9899),"Unknown",H9899)</f>
        <v>45190</v>
      </c>
      <c r="Q9899" s="13">
        <f t="shared" si="790"/>
        <v>5</v>
      </c>
      <c r="R9899" s="13">
        <f t="shared" si="791"/>
        <v>3</v>
      </c>
      <c r="S9899" s="11">
        <f t="shared" si="792"/>
        <v>15</v>
      </c>
    </row>
    <row r="9900" spans="1:19" x14ac:dyDescent="0.3">
      <c r="A9900" t="s">
        <v>9919</v>
      </c>
      <c r="B9900" t="s">
        <v>37</v>
      </c>
      <c r="C9900">
        <v>3</v>
      </c>
      <c r="D9900">
        <v>3</v>
      </c>
      <c r="E9900">
        <v>9</v>
      </c>
      <c r="F9900" t="s">
        <v>14</v>
      </c>
      <c r="G9900" t="s">
        <v>11</v>
      </c>
      <c r="H9900" s="1">
        <v>45196</v>
      </c>
      <c r="J9900" s="8" t="str">
        <f>IF(ISBLANK(B9900),"Unknown",B9900)</f>
        <v>Juice</v>
      </c>
      <c r="K9900" s="5">
        <f t="shared" si="788"/>
        <v>3</v>
      </c>
      <c r="L9900" s="5">
        <f t="shared" si="788"/>
        <v>3</v>
      </c>
      <c r="M9900" s="5">
        <f t="shared" si="789"/>
        <v>9</v>
      </c>
      <c r="N9900" s="8" t="str">
        <f>IF(ISBLANK(F9900),"Unknown",F9900)</f>
        <v>Cash</v>
      </c>
      <c r="O9900" s="8" t="str">
        <f>IF(ISBLANK(G9900),"Unknown",G9900)</f>
        <v>Takeaway</v>
      </c>
      <c r="P9900" s="6">
        <f>IF(ISBLANK(H9900),"Unknown",H9900)</f>
        <v>45196</v>
      </c>
      <c r="Q9900" s="13">
        <f t="shared" si="790"/>
        <v>3</v>
      </c>
      <c r="R9900" s="13">
        <f t="shared" si="791"/>
        <v>3</v>
      </c>
      <c r="S9900" s="11">
        <f t="shared" si="792"/>
        <v>9</v>
      </c>
    </row>
    <row r="9901" spans="1:19" x14ac:dyDescent="0.3">
      <c r="A9901" t="s">
        <v>9920</v>
      </c>
      <c r="B9901" t="s">
        <v>37</v>
      </c>
      <c r="C9901">
        <v>1</v>
      </c>
      <c r="D9901">
        <v>3</v>
      </c>
      <c r="E9901">
        <v>3</v>
      </c>
      <c r="F9901" t="s">
        <v>14</v>
      </c>
      <c r="G9901" t="s">
        <v>11</v>
      </c>
      <c r="H9901" s="1">
        <v>45223</v>
      </c>
      <c r="J9901" s="8" t="str">
        <f>IF(ISBLANK(B9901),"Unknown",B9901)</f>
        <v>Juice</v>
      </c>
      <c r="K9901" s="5">
        <f t="shared" si="788"/>
        <v>1</v>
      </c>
      <c r="L9901" s="5">
        <f t="shared" si="788"/>
        <v>3</v>
      </c>
      <c r="M9901" s="5">
        <f t="shared" si="789"/>
        <v>3</v>
      </c>
      <c r="N9901" s="8" t="str">
        <f>IF(ISBLANK(F9901),"Unknown",F9901)</f>
        <v>Cash</v>
      </c>
      <c r="O9901" s="8" t="str">
        <f>IF(ISBLANK(G9901),"Unknown",G9901)</f>
        <v>Takeaway</v>
      </c>
      <c r="P9901" s="6">
        <f>IF(ISBLANK(H9901),"Unknown",H9901)</f>
        <v>45223</v>
      </c>
      <c r="Q9901" s="13">
        <f t="shared" si="790"/>
        <v>1</v>
      </c>
      <c r="R9901" s="13">
        <f t="shared" si="791"/>
        <v>3</v>
      </c>
      <c r="S9901" s="11">
        <f t="shared" si="792"/>
        <v>3</v>
      </c>
    </row>
    <row r="9902" spans="1:19" x14ac:dyDescent="0.3">
      <c r="A9902" t="s">
        <v>9921</v>
      </c>
      <c r="B9902" t="s">
        <v>37</v>
      </c>
      <c r="C9902">
        <v>5</v>
      </c>
      <c r="D9902">
        <v>3</v>
      </c>
      <c r="E9902">
        <v>15</v>
      </c>
      <c r="F9902" t="s">
        <v>10</v>
      </c>
      <c r="H9902" s="1">
        <v>44992</v>
      </c>
      <c r="J9902" s="8" t="str">
        <f>IF(ISBLANK(B9902),"Unknown",B9902)</f>
        <v>Juice</v>
      </c>
      <c r="K9902" s="5">
        <f t="shared" si="788"/>
        <v>5</v>
      </c>
      <c r="L9902" s="5">
        <f t="shared" si="788"/>
        <v>3</v>
      </c>
      <c r="M9902" s="5">
        <f t="shared" si="789"/>
        <v>15</v>
      </c>
      <c r="N9902" s="8" t="str">
        <f>IF(ISBLANK(F9902),"Unknown",F9902)</f>
        <v>Credit Card</v>
      </c>
      <c r="O9902" s="8" t="str">
        <f>IF(ISBLANK(G9902),"Unknown",G9902)</f>
        <v>Unknown</v>
      </c>
      <c r="P9902" s="6">
        <f>IF(ISBLANK(H9902),"Unknown",H9902)</f>
        <v>44992</v>
      </c>
      <c r="Q9902" s="13">
        <f t="shared" si="790"/>
        <v>5</v>
      </c>
      <c r="R9902" s="13">
        <f t="shared" si="791"/>
        <v>3</v>
      </c>
      <c r="S9902" s="11">
        <f t="shared" si="792"/>
        <v>15</v>
      </c>
    </row>
    <row r="9903" spans="1:19" x14ac:dyDescent="0.3">
      <c r="A9903" t="s">
        <v>9922</v>
      </c>
      <c r="B9903" t="s">
        <v>17</v>
      </c>
      <c r="C9903">
        <v>1</v>
      </c>
      <c r="D9903">
        <v>1</v>
      </c>
      <c r="E9903">
        <v>1</v>
      </c>
      <c r="F9903" t="s">
        <v>21</v>
      </c>
      <c r="G9903" t="s">
        <v>15</v>
      </c>
      <c r="H9903" s="1">
        <v>45122</v>
      </c>
      <c r="J9903" s="8" t="str">
        <f>IF(ISBLANK(B9903),"Unknown",B9903)</f>
        <v>Cookie</v>
      </c>
      <c r="K9903" s="5">
        <f t="shared" si="788"/>
        <v>1</v>
      </c>
      <c r="L9903" s="5">
        <f t="shared" si="788"/>
        <v>1</v>
      </c>
      <c r="M9903" s="5">
        <f t="shared" si="789"/>
        <v>1</v>
      </c>
      <c r="N9903" s="8" t="str">
        <f>IF(ISBLANK(F9903),"Unknown",F9903)</f>
        <v>Digital Wallet</v>
      </c>
      <c r="O9903" s="8" t="str">
        <f>IF(ISBLANK(G9903),"Unknown",G9903)</f>
        <v>In-store</v>
      </c>
      <c r="P9903" s="6">
        <f>IF(ISBLANK(H9903),"Unknown",H9903)</f>
        <v>45122</v>
      </c>
      <c r="Q9903" s="13">
        <f t="shared" si="790"/>
        <v>1</v>
      </c>
      <c r="R9903" s="13">
        <f t="shared" si="791"/>
        <v>1</v>
      </c>
      <c r="S9903" s="11">
        <f t="shared" si="792"/>
        <v>1</v>
      </c>
    </row>
    <row r="9904" spans="1:19" x14ac:dyDescent="0.3">
      <c r="A9904" t="s">
        <v>9923</v>
      </c>
      <c r="B9904" t="s">
        <v>63</v>
      </c>
      <c r="C9904">
        <v>5</v>
      </c>
      <c r="D9904">
        <v>1.5</v>
      </c>
      <c r="E9904">
        <v>7.5</v>
      </c>
      <c r="F9904" t="s">
        <v>10</v>
      </c>
      <c r="G9904" t="s">
        <v>11</v>
      </c>
      <c r="H9904" s="1">
        <v>45125</v>
      </c>
      <c r="J9904" s="8" t="str">
        <f>IF(ISBLANK(B9904),"Unknown",B9904)</f>
        <v>Tea</v>
      </c>
      <c r="K9904" s="5">
        <f t="shared" si="788"/>
        <v>5</v>
      </c>
      <c r="L9904" s="5">
        <f t="shared" si="788"/>
        <v>1.5</v>
      </c>
      <c r="M9904" s="5">
        <f t="shared" si="789"/>
        <v>7.5</v>
      </c>
      <c r="N9904" s="8" t="str">
        <f>IF(ISBLANK(F9904),"Unknown",F9904)</f>
        <v>Credit Card</v>
      </c>
      <c r="O9904" s="8" t="str">
        <f>IF(ISBLANK(G9904),"Unknown",G9904)</f>
        <v>Takeaway</v>
      </c>
      <c r="P9904" s="6">
        <f>IF(ISBLANK(H9904),"Unknown",H9904)</f>
        <v>45125</v>
      </c>
      <c r="Q9904" s="13">
        <f t="shared" si="790"/>
        <v>5</v>
      </c>
      <c r="R9904" s="13">
        <f t="shared" si="791"/>
        <v>1.5</v>
      </c>
      <c r="S9904" s="11">
        <f t="shared" si="792"/>
        <v>7.5</v>
      </c>
    </row>
    <row r="9905" spans="1:19" x14ac:dyDescent="0.3">
      <c r="A9905" t="s">
        <v>9924</v>
      </c>
      <c r="B9905" t="s">
        <v>13</v>
      </c>
      <c r="C9905">
        <v>2</v>
      </c>
      <c r="D9905">
        <v>3</v>
      </c>
      <c r="E9905">
        <v>6</v>
      </c>
      <c r="F9905" t="s">
        <v>21</v>
      </c>
      <c r="G9905" t="s">
        <v>15</v>
      </c>
      <c r="H9905" s="1">
        <v>44952</v>
      </c>
      <c r="J9905" s="8" t="str">
        <f>IF(ISBLANK(B9905),"Unknown",B9905)</f>
        <v>Cake</v>
      </c>
      <c r="K9905" s="5">
        <f t="shared" si="788"/>
        <v>2</v>
      </c>
      <c r="L9905" s="5">
        <f t="shared" si="788"/>
        <v>3</v>
      </c>
      <c r="M9905" s="5">
        <f t="shared" si="789"/>
        <v>6</v>
      </c>
      <c r="N9905" s="8" t="str">
        <f>IF(ISBLANK(F9905),"Unknown",F9905)</f>
        <v>Digital Wallet</v>
      </c>
      <c r="O9905" s="8" t="str">
        <f>IF(ISBLANK(G9905),"Unknown",G9905)</f>
        <v>In-store</v>
      </c>
      <c r="P9905" s="6">
        <f>IF(ISBLANK(H9905),"Unknown",H9905)</f>
        <v>44952</v>
      </c>
      <c r="Q9905" s="13">
        <f t="shared" si="790"/>
        <v>2</v>
      </c>
      <c r="R9905" s="13">
        <f t="shared" si="791"/>
        <v>3</v>
      </c>
      <c r="S9905" s="11">
        <f t="shared" si="792"/>
        <v>6</v>
      </c>
    </row>
    <row r="9906" spans="1:19" x14ac:dyDescent="0.3">
      <c r="A9906" t="s">
        <v>9925</v>
      </c>
      <c r="B9906" t="s">
        <v>63</v>
      </c>
      <c r="C9906">
        <v>4</v>
      </c>
      <c r="D9906">
        <v>1.5</v>
      </c>
      <c r="E9906">
        <v>6</v>
      </c>
      <c r="F9906" t="s">
        <v>21</v>
      </c>
      <c r="G9906" t="s">
        <v>15</v>
      </c>
      <c r="H9906" s="1">
        <v>45109</v>
      </c>
      <c r="J9906" s="8" t="str">
        <f>IF(ISBLANK(B9906),"Unknown",B9906)</f>
        <v>Tea</v>
      </c>
      <c r="K9906" s="5">
        <f t="shared" si="788"/>
        <v>4</v>
      </c>
      <c r="L9906" s="5">
        <f t="shared" si="788"/>
        <v>1.5</v>
      </c>
      <c r="M9906" s="5">
        <f t="shared" si="789"/>
        <v>6</v>
      </c>
      <c r="N9906" s="8" t="str">
        <f>IF(ISBLANK(F9906),"Unknown",F9906)</f>
        <v>Digital Wallet</v>
      </c>
      <c r="O9906" s="8" t="str">
        <f>IF(ISBLANK(G9906),"Unknown",G9906)</f>
        <v>In-store</v>
      </c>
      <c r="P9906" s="6">
        <f>IF(ISBLANK(H9906),"Unknown",H9906)</f>
        <v>45109</v>
      </c>
      <c r="Q9906" s="13">
        <f t="shared" si="790"/>
        <v>4</v>
      </c>
      <c r="R9906" s="13">
        <f t="shared" si="791"/>
        <v>1.5</v>
      </c>
      <c r="S9906" s="11">
        <f t="shared" si="792"/>
        <v>6</v>
      </c>
    </row>
    <row r="9907" spans="1:19" x14ac:dyDescent="0.3">
      <c r="A9907" t="s">
        <v>9926</v>
      </c>
      <c r="B9907" t="s">
        <v>23</v>
      </c>
      <c r="C9907">
        <v>1</v>
      </c>
      <c r="D9907">
        <v>4</v>
      </c>
      <c r="E9907">
        <v>4</v>
      </c>
      <c r="F9907" t="s">
        <v>10</v>
      </c>
      <c r="G9907" t="s">
        <v>11</v>
      </c>
      <c r="H9907" s="1">
        <v>44947</v>
      </c>
      <c r="J9907" s="8" t="str">
        <f>IF(ISBLANK(B9907),"Unknown",B9907)</f>
        <v>Smoothie</v>
      </c>
      <c r="K9907" s="5">
        <f t="shared" si="788"/>
        <v>1</v>
      </c>
      <c r="L9907" s="5">
        <f t="shared" si="788"/>
        <v>4</v>
      </c>
      <c r="M9907" s="5">
        <f t="shared" si="789"/>
        <v>4</v>
      </c>
      <c r="N9907" s="8" t="str">
        <f>IF(ISBLANK(F9907),"Unknown",F9907)</f>
        <v>Credit Card</v>
      </c>
      <c r="O9907" s="8" t="str">
        <f>IF(ISBLANK(G9907),"Unknown",G9907)</f>
        <v>Takeaway</v>
      </c>
      <c r="P9907" s="6">
        <f>IF(ISBLANK(H9907),"Unknown",H9907)</f>
        <v>44947</v>
      </c>
      <c r="Q9907" s="13">
        <f t="shared" si="790"/>
        <v>1</v>
      </c>
      <c r="R9907" s="13">
        <f t="shared" si="791"/>
        <v>4</v>
      </c>
      <c r="S9907" s="11">
        <f t="shared" si="792"/>
        <v>4</v>
      </c>
    </row>
    <row r="9908" spans="1:19" x14ac:dyDescent="0.3">
      <c r="A9908" t="s">
        <v>9927</v>
      </c>
      <c r="B9908" t="s">
        <v>13</v>
      </c>
      <c r="C9908">
        <v>1</v>
      </c>
      <c r="D9908">
        <v>3</v>
      </c>
      <c r="E9908">
        <v>3</v>
      </c>
      <c r="F9908" t="s">
        <v>14</v>
      </c>
      <c r="H9908" s="1">
        <v>45195</v>
      </c>
      <c r="J9908" s="8" t="str">
        <f>IF(ISBLANK(B9908),"Unknown",B9908)</f>
        <v>Cake</v>
      </c>
      <c r="K9908" s="5">
        <f t="shared" si="788"/>
        <v>1</v>
      </c>
      <c r="L9908" s="5">
        <f t="shared" si="788"/>
        <v>3</v>
      </c>
      <c r="M9908" s="5">
        <f t="shared" si="789"/>
        <v>3</v>
      </c>
      <c r="N9908" s="8" t="str">
        <f>IF(ISBLANK(F9908),"Unknown",F9908)</f>
        <v>Cash</v>
      </c>
      <c r="O9908" s="8" t="str">
        <f>IF(ISBLANK(G9908),"Unknown",G9908)</f>
        <v>Unknown</v>
      </c>
      <c r="P9908" s="6">
        <f>IF(ISBLANK(H9908),"Unknown",H9908)</f>
        <v>45195</v>
      </c>
      <c r="Q9908" s="13">
        <f t="shared" si="790"/>
        <v>1</v>
      </c>
      <c r="R9908" s="13">
        <f t="shared" si="791"/>
        <v>3</v>
      </c>
      <c r="S9908" s="11">
        <f t="shared" si="792"/>
        <v>3</v>
      </c>
    </row>
    <row r="9909" spans="1:19" x14ac:dyDescent="0.3">
      <c r="A9909" t="s">
        <v>9928</v>
      </c>
      <c r="B9909" t="s">
        <v>17</v>
      </c>
      <c r="C9909">
        <v>1</v>
      </c>
      <c r="D9909">
        <v>1</v>
      </c>
      <c r="E9909">
        <v>1</v>
      </c>
      <c r="G9909" t="s">
        <v>11</v>
      </c>
      <c r="H9909" s="7" t="s">
        <v>10024</v>
      </c>
      <c r="J9909" s="8" t="str">
        <f>IF(ISBLANK(B9909),"Unknown",B9909)</f>
        <v>Cookie</v>
      </c>
      <c r="K9909" s="5">
        <f t="shared" si="788"/>
        <v>1</v>
      </c>
      <c r="L9909" s="5">
        <f t="shared" si="788"/>
        <v>1</v>
      </c>
      <c r="M9909" s="5">
        <f t="shared" si="789"/>
        <v>1</v>
      </c>
      <c r="N9909" s="8" t="str">
        <f>IF(ISBLANK(F9909),"Unknown",F9909)</f>
        <v>Unknown</v>
      </c>
      <c r="O9909" s="8" t="str">
        <f>IF(ISBLANK(G9909),"Unknown",G9909)</f>
        <v>Takeaway</v>
      </c>
      <c r="P9909" s="6" t="str">
        <f>IF(ISBLANK(H9909),"Unknown",H9909)</f>
        <v>Unknown</v>
      </c>
      <c r="Q9909" s="13">
        <f t="shared" si="790"/>
        <v>1</v>
      </c>
      <c r="R9909" s="13">
        <f t="shared" si="791"/>
        <v>1</v>
      </c>
      <c r="S9909" s="11">
        <f t="shared" si="792"/>
        <v>1</v>
      </c>
    </row>
    <row r="9910" spans="1:19" x14ac:dyDescent="0.3">
      <c r="A9910" t="s">
        <v>9929</v>
      </c>
      <c r="B9910" t="s">
        <v>19</v>
      </c>
      <c r="C9910">
        <v>5</v>
      </c>
      <c r="D9910">
        <v>5</v>
      </c>
      <c r="E9910">
        <v>25</v>
      </c>
      <c r="F9910" t="s">
        <v>10</v>
      </c>
      <c r="G9910" s="7" t="s">
        <v>10024</v>
      </c>
      <c r="H9910" s="1">
        <v>45099</v>
      </c>
      <c r="J9910" s="8" t="str">
        <f>IF(ISBLANK(B9910),"Unknown",B9910)</f>
        <v>Salad</v>
      </c>
      <c r="K9910" s="5">
        <f t="shared" si="788"/>
        <v>5</v>
      </c>
      <c r="L9910" s="5">
        <f t="shared" si="788"/>
        <v>5</v>
      </c>
      <c r="M9910" s="5">
        <f t="shared" si="789"/>
        <v>25</v>
      </c>
      <c r="N9910" s="8" t="str">
        <f>IF(ISBLANK(F9910),"Unknown",F9910)</f>
        <v>Credit Card</v>
      </c>
      <c r="O9910" s="8" t="str">
        <f>IF(ISBLANK(G9910),"Unknown",G9910)</f>
        <v>Unknown</v>
      </c>
      <c r="P9910" s="6">
        <f>IF(ISBLANK(H9910),"Unknown",H9910)</f>
        <v>45099</v>
      </c>
      <c r="Q9910" s="13">
        <f t="shared" si="790"/>
        <v>5</v>
      </c>
      <c r="R9910" s="13">
        <f t="shared" si="791"/>
        <v>5</v>
      </c>
      <c r="S9910" s="11">
        <f t="shared" si="792"/>
        <v>25</v>
      </c>
    </row>
    <row r="9911" spans="1:19" x14ac:dyDescent="0.3">
      <c r="A9911" t="s">
        <v>9930</v>
      </c>
      <c r="B9911" t="s">
        <v>26</v>
      </c>
      <c r="C9911">
        <v>5</v>
      </c>
      <c r="D9911">
        <v>4</v>
      </c>
      <c r="E9911">
        <v>20</v>
      </c>
      <c r="F9911" t="s">
        <v>21</v>
      </c>
      <c r="G9911" t="s">
        <v>11</v>
      </c>
      <c r="H9911" s="1">
        <v>45046</v>
      </c>
      <c r="J9911" s="8" t="str">
        <f>IF(ISBLANK(B9911),"Unknown",B9911)</f>
        <v>Sandwich</v>
      </c>
      <c r="K9911" s="5">
        <f t="shared" si="788"/>
        <v>5</v>
      </c>
      <c r="L9911" s="5">
        <f t="shared" si="788"/>
        <v>4</v>
      </c>
      <c r="M9911" s="5">
        <f t="shared" si="789"/>
        <v>20</v>
      </c>
      <c r="N9911" s="8" t="str">
        <f>IF(ISBLANK(F9911),"Unknown",F9911)</f>
        <v>Digital Wallet</v>
      </c>
      <c r="O9911" s="8" t="str">
        <f>IF(ISBLANK(G9911),"Unknown",G9911)</f>
        <v>Takeaway</v>
      </c>
      <c r="P9911" s="6">
        <f>IF(ISBLANK(H9911),"Unknown",H9911)</f>
        <v>45046</v>
      </c>
      <c r="Q9911" s="13">
        <f t="shared" si="790"/>
        <v>5</v>
      </c>
      <c r="R9911" s="13">
        <f t="shared" si="791"/>
        <v>4</v>
      </c>
      <c r="S9911" s="11">
        <f t="shared" si="792"/>
        <v>20</v>
      </c>
    </row>
    <row r="9912" spans="1:19" x14ac:dyDescent="0.3">
      <c r="A9912" t="s">
        <v>9931</v>
      </c>
      <c r="B9912" s="7" t="s">
        <v>10024</v>
      </c>
      <c r="C9912">
        <v>2</v>
      </c>
      <c r="D9912">
        <v>3</v>
      </c>
      <c r="E9912">
        <v>6</v>
      </c>
      <c r="F9912" t="s">
        <v>21</v>
      </c>
      <c r="G9912" s="7" t="s">
        <v>10024</v>
      </c>
      <c r="H9912" s="1">
        <v>44938</v>
      </c>
      <c r="J9912" s="8" t="str">
        <f>IF(ISBLANK(B9912),"Unknown",B9912)</f>
        <v>Unknown</v>
      </c>
      <c r="K9912" s="5">
        <f t="shared" si="788"/>
        <v>2</v>
      </c>
      <c r="L9912" s="5">
        <f t="shared" si="788"/>
        <v>3</v>
      </c>
      <c r="M9912" s="5">
        <f t="shared" si="789"/>
        <v>6</v>
      </c>
      <c r="N9912" s="8" t="str">
        <f>IF(ISBLANK(F9912),"Unknown",F9912)</f>
        <v>Digital Wallet</v>
      </c>
      <c r="O9912" s="8" t="str">
        <f>IF(ISBLANK(G9912),"Unknown",G9912)</f>
        <v>Unknown</v>
      </c>
      <c r="P9912" s="6">
        <f>IF(ISBLANK(H9912),"Unknown",H9912)</f>
        <v>44938</v>
      </c>
      <c r="Q9912" s="13">
        <f t="shared" si="790"/>
        <v>2</v>
      </c>
      <c r="R9912" s="13">
        <f t="shared" si="791"/>
        <v>3</v>
      </c>
      <c r="S9912" s="11">
        <f t="shared" si="792"/>
        <v>6</v>
      </c>
    </row>
    <row r="9913" spans="1:19" x14ac:dyDescent="0.3">
      <c r="A9913" t="s">
        <v>9932</v>
      </c>
      <c r="B9913" t="s">
        <v>9</v>
      </c>
      <c r="C9913" s="7" t="s">
        <v>10024</v>
      </c>
      <c r="D9913">
        <v>2</v>
      </c>
      <c r="E9913">
        <v>10</v>
      </c>
      <c r="G9913" t="s">
        <v>11</v>
      </c>
      <c r="H9913" s="1">
        <v>45156</v>
      </c>
      <c r="J9913" s="8" t="str">
        <f>IF(ISBLANK(B9913),"Unknown",B9913)</f>
        <v>Coffee</v>
      </c>
      <c r="K9913" s="5" t="str">
        <f t="shared" si="788"/>
        <v>Unknown</v>
      </c>
      <c r="L9913" s="5">
        <f t="shared" si="788"/>
        <v>2</v>
      </c>
      <c r="M9913" s="5">
        <f t="shared" si="789"/>
        <v>10</v>
      </c>
      <c r="N9913" s="8" t="str">
        <f>IF(ISBLANK(F9913),"Unknown",F9913)</f>
        <v>Unknown</v>
      </c>
      <c r="O9913" s="8" t="str">
        <f>IF(ISBLANK(G9913),"Unknown",G9913)</f>
        <v>Takeaway</v>
      </c>
      <c r="P9913" s="6">
        <f>IF(ISBLANK(H9913),"Unknown",H9913)</f>
        <v>45156</v>
      </c>
      <c r="Q9913" s="13">
        <f t="shared" si="790"/>
        <v>0</v>
      </c>
      <c r="R9913" s="13">
        <f t="shared" si="791"/>
        <v>2</v>
      </c>
      <c r="S9913" s="11">
        <f t="shared" si="792"/>
        <v>0</v>
      </c>
    </row>
    <row r="9914" spans="1:19" x14ac:dyDescent="0.3">
      <c r="A9914" t="s">
        <v>9933</v>
      </c>
      <c r="B9914" t="s">
        <v>23</v>
      </c>
      <c r="C9914">
        <v>5</v>
      </c>
      <c r="D9914">
        <v>4</v>
      </c>
      <c r="E9914">
        <v>20</v>
      </c>
      <c r="G9914" t="s">
        <v>15</v>
      </c>
      <c r="H9914" s="1">
        <v>45268</v>
      </c>
      <c r="J9914" s="8" t="str">
        <f>IF(ISBLANK(B9914),"Unknown",B9914)</f>
        <v>Smoothie</v>
      </c>
      <c r="K9914" s="5">
        <f t="shared" si="788"/>
        <v>5</v>
      </c>
      <c r="L9914" s="5">
        <f t="shared" si="788"/>
        <v>4</v>
      </c>
      <c r="M9914" s="5">
        <f t="shared" si="789"/>
        <v>20</v>
      </c>
      <c r="N9914" s="8" t="str">
        <f>IF(ISBLANK(F9914),"Unknown",F9914)</f>
        <v>Unknown</v>
      </c>
      <c r="O9914" s="8" t="str">
        <f>IF(ISBLANK(G9914),"Unknown",G9914)</f>
        <v>In-store</v>
      </c>
      <c r="P9914" s="6">
        <f>IF(ISBLANK(H9914),"Unknown",H9914)</f>
        <v>45268</v>
      </c>
      <c r="Q9914" s="13">
        <f t="shared" si="790"/>
        <v>5</v>
      </c>
      <c r="R9914" s="13">
        <f t="shared" si="791"/>
        <v>4</v>
      </c>
      <c r="S9914" s="11">
        <f t="shared" si="792"/>
        <v>20</v>
      </c>
    </row>
    <row r="9915" spans="1:19" x14ac:dyDescent="0.3">
      <c r="A9915" t="s">
        <v>9934</v>
      </c>
      <c r="B9915" t="s">
        <v>63</v>
      </c>
      <c r="C9915">
        <v>1</v>
      </c>
      <c r="D9915">
        <v>1.5</v>
      </c>
      <c r="E9915">
        <v>1.5</v>
      </c>
      <c r="F9915" t="s">
        <v>10</v>
      </c>
      <c r="G9915" s="7" t="s">
        <v>10024</v>
      </c>
      <c r="H9915" s="1">
        <v>45273</v>
      </c>
      <c r="J9915" s="8" t="str">
        <f>IF(ISBLANK(B9915),"Unknown",B9915)</f>
        <v>Tea</v>
      </c>
      <c r="K9915" s="5">
        <f t="shared" si="788"/>
        <v>1</v>
      </c>
      <c r="L9915" s="5">
        <f t="shared" si="788"/>
        <v>1.5</v>
      </c>
      <c r="M9915" s="5">
        <f t="shared" si="789"/>
        <v>1.5</v>
      </c>
      <c r="N9915" s="8" t="str">
        <f>IF(ISBLANK(F9915),"Unknown",F9915)</f>
        <v>Credit Card</v>
      </c>
      <c r="O9915" s="8" t="str">
        <f>IF(ISBLANK(G9915),"Unknown",G9915)</f>
        <v>Unknown</v>
      </c>
      <c r="P9915" s="6">
        <f>IF(ISBLANK(H9915),"Unknown",H9915)</f>
        <v>45273</v>
      </c>
      <c r="Q9915" s="13">
        <f t="shared" si="790"/>
        <v>1</v>
      </c>
      <c r="R9915" s="13">
        <f t="shared" si="791"/>
        <v>1.5</v>
      </c>
      <c r="S9915" s="11">
        <f t="shared" si="792"/>
        <v>1.5</v>
      </c>
    </row>
    <row r="9916" spans="1:19" x14ac:dyDescent="0.3">
      <c r="A9916" t="s">
        <v>9935</v>
      </c>
      <c r="B9916" t="s">
        <v>13</v>
      </c>
      <c r="C9916">
        <v>3</v>
      </c>
      <c r="D9916">
        <v>3</v>
      </c>
      <c r="E9916">
        <v>9</v>
      </c>
      <c r="F9916" t="s">
        <v>10</v>
      </c>
      <c r="G9916" t="s">
        <v>11</v>
      </c>
      <c r="H9916" s="1">
        <v>45252</v>
      </c>
      <c r="J9916" s="8" t="str">
        <f>IF(ISBLANK(B9916),"Unknown",B9916)</f>
        <v>Cake</v>
      </c>
      <c r="K9916" s="5">
        <f t="shared" si="788"/>
        <v>3</v>
      </c>
      <c r="L9916" s="5">
        <f t="shared" si="788"/>
        <v>3</v>
      </c>
      <c r="M9916" s="5">
        <f t="shared" si="789"/>
        <v>9</v>
      </c>
      <c r="N9916" s="8" t="str">
        <f>IF(ISBLANK(F9916),"Unknown",F9916)</f>
        <v>Credit Card</v>
      </c>
      <c r="O9916" s="8" t="str">
        <f>IF(ISBLANK(G9916),"Unknown",G9916)</f>
        <v>Takeaway</v>
      </c>
      <c r="P9916" s="6">
        <f>IF(ISBLANK(H9916),"Unknown",H9916)</f>
        <v>45252</v>
      </c>
      <c r="Q9916" s="13">
        <f t="shared" si="790"/>
        <v>3</v>
      </c>
      <c r="R9916" s="13">
        <f t="shared" si="791"/>
        <v>3</v>
      </c>
      <c r="S9916" s="11">
        <f t="shared" si="792"/>
        <v>9</v>
      </c>
    </row>
    <row r="9917" spans="1:19" x14ac:dyDescent="0.3">
      <c r="A9917" t="s">
        <v>9936</v>
      </c>
      <c r="B9917" t="s">
        <v>19</v>
      </c>
      <c r="C9917">
        <v>1</v>
      </c>
      <c r="D9917">
        <v>5</v>
      </c>
      <c r="E9917">
        <v>5</v>
      </c>
      <c r="G9917" t="s">
        <v>15</v>
      </c>
      <c r="H9917" s="1">
        <v>44981</v>
      </c>
      <c r="J9917" s="8" t="str">
        <f>IF(ISBLANK(B9917),"Unknown",B9917)</f>
        <v>Salad</v>
      </c>
      <c r="K9917" s="5">
        <f t="shared" si="788"/>
        <v>1</v>
      </c>
      <c r="L9917" s="5">
        <f t="shared" si="788"/>
        <v>5</v>
      </c>
      <c r="M9917" s="5">
        <f t="shared" si="789"/>
        <v>5</v>
      </c>
      <c r="N9917" s="8" t="str">
        <f>IF(ISBLANK(F9917),"Unknown",F9917)</f>
        <v>Unknown</v>
      </c>
      <c r="O9917" s="8" t="str">
        <f>IF(ISBLANK(G9917),"Unknown",G9917)</f>
        <v>In-store</v>
      </c>
      <c r="P9917" s="6">
        <f>IF(ISBLANK(H9917),"Unknown",H9917)</f>
        <v>44981</v>
      </c>
      <c r="Q9917" s="13">
        <f t="shared" si="790"/>
        <v>1</v>
      </c>
      <c r="R9917" s="13">
        <f t="shared" si="791"/>
        <v>5</v>
      </c>
      <c r="S9917" s="11">
        <f t="shared" si="792"/>
        <v>5</v>
      </c>
    </row>
    <row r="9918" spans="1:19" x14ac:dyDescent="0.3">
      <c r="A9918" t="s">
        <v>9937</v>
      </c>
      <c r="B9918" t="s">
        <v>9</v>
      </c>
      <c r="C9918">
        <v>3</v>
      </c>
      <c r="D9918">
        <v>2</v>
      </c>
      <c r="E9918">
        <v>6</v>
      </c>
      <c r="F9918" t="s">
        <v>21</v>
      </c>
      <c r="G9918" t="s">
        <v>15</v>
      </c>
      <c r="H9918" s="1">
        <v>45214</v>
      </c>
      <c r="J9918" s="8" t="str">
        <f>IF(ISBLANK(B9918),"Unknown",B9918)</f>
        <v>Coffee</v>
      </c>
      <c r="K9918" s="5">
        <f t="shared" si="788"/>
        <v>3</v>
      </c>
      <c r="L9918" s="5">
        <f t="shared" si="788"/>
        <v>2</v>
      </c>
      <c r="M9918" s="5">
        <f t="shared" si="789"/>
        <v>6</v>
      </c>
      <c r="N9918" s="8" t="str">
        <f>IF(ISBLANK(F9918),"Unknown",F9918)</f>
        <v>Digital Wallet</v>
      </c>
      <c r="O9918" s="8" t="str">
        <f>IF(ISBLANK(G9918),"Unknown",G9918)</f>
        <v>In-store</v>
      </c>
      <c r="P9918" s="6">
        <f>IF(ISBLANK(H9918),"Unknown",H9918)</f>
        <v>45214</v>
      </c>
      <c r="Q9918" s="13">
        <f t="shared" si="790"/>
        <v>3</v>
      </c>
      <c r="R9918" s="13">
        <f t="shared" si="791"/>
        <v>2</v>
      </c>
      <c r="S9918" s="11">
        <f t="shared" si="792"/>
        <v>6</v>
      </c>
    </row>
    <row r="9919" spans="1:19" x14ac:dyDescent="0.3">
      <c r="A9919" t="s">
        <v>9938</v>
      </c>
      <c r="B9919" t="s">
        <v>23</v>
      </c>
      <c r="C9919">
        <v>1</v>
      </c>
      <c r="D9919">
        <v>4</v>
      </c>
      <c r="E9919">
        <v>4</v>
      </c>
      <c r="F9919" t="s">
        <v>14</v>
      </c>
      <c r="H9919" s="1">
        <v>45179</v>
      </c>
      <c r="J9919" s="8" t="str">
        <f>IF(ISBLANK(B9919),"Unknown",B9919)</f>
        <v>Smoothie</v>
      </c>
      <c r="K9919" s="5">
        <f t="shared" si="788"/>
        <v>1</v>
      </c>
      <c r="L9919" s="5">
        <f t="shared" si="788"/>
        <v>4</v>
      </c>
      <c r="M9919" s="5">
        <f t="shared" si="789"/>
        <v>4</v>
      </c>
      <c r="N9919" s="8" t="str">
        <f>IF(ISBLANK(F9919),"Unknown",F9919)</f>
        <v>Cash</v>
      </c>
      <c r="O9919" s="8" t="str">
        <f>IF(ISBLANK(G9919),"Unknown",G9919)</f>
        <v>Unknown</v>
      </c>
      <c r="P9919" s="6">
        <f>IF(ISBLANK(H9919),"Unknown",H9919)</f>
        <v>45179</v>
      </c>
      <c r="Q9919" s="13">
        <f t="shared" si="790"/>
        <v>1</v>
      </c>
      <c r="R9919" s="13">
        <f t="shared" si="791"/>
        <v>4</v>
      </c>
      <c r="S9919" s="11">
        <f t="shared" si="792"/>
        <v>4</v>
      </c>
    </row>
    <row r="9920" spans="1:19" x14ac:dyDescent="0.3">
      <c r="A9920" t="s">
        <v>9939</v>
      </c>
      <c r="B9920" s="7" t="s">
        <v>10024</v>
      </c>
      <c r="C9920">
        <v>1</v>
      </c>
      <c r="D9920">
        <v>4</v>
      </c>
      <c r="E9920">
        <v>4</v>
      </c>
      <c r="F9920" t="s">
        <v>21</v>
      </c>
      <c r="G9920" t="s">
        <v>11</v>
      </c>
      <c r="H9920" s="1">
        <v>44989</v>
      </c>
      <c r="J9920" s="8" t="str">
        <f>IF(ISBLANK(B9920),"Unknown",B9920)</f>
        <v>Unknown</v>
      </c>
      <c r="K9920" s="5">
        <f t="shared" si="788"/>
        <v>1</v>
      </c>
      <c r="L9920" s="5">
        <f t="shared" si="788"/>
        <v>4</v>
      </c>
      <c r="M9920" s="5">
        <f t="shared" si="789"/>
        <v>4</v>
      </c>
      <c r="N9920" s="8" t="str">
        <f>IF(ISBLANK(F9920),"Unknown",F9920)</f>
        <v>Digital Wallet</v>
      </c>
      <c r="O9920" s="8" t="str">
        <f>IF(ISBLANK(G9920),"Unknown",G9920)</f>
        <v>Takeaway</v>
      </c>
      <c r="P9920" s="6">
        <f>IF(ISBLANK(H9920),"Unknown",H9920)</f>
        <v>44989</v>
      </c>
      <c r="Q9920" s="13">
        <f t="shared" si="790"/>
        <v>1</v>
      </c>
      <c r="R9920" s="13">
        <f t="shared" si="791"/>
        <v>4</v>
      </c>
      <c r="S9920" s="11">
        <f t="shared" si="792"/>
        <v>4</v>
      </c>
    </row>
    <row r="9921" spans="1:19" x14ac:dyDescent="0.3">
      <c r="A9921" t="s">
        <v>9940</v>
      </c>
      <c r="B9921" t="s">
        <v>13</v>
      </c>
      <c r="C9921">
        <v>1</v>
      </c>
      <c r="D9921">
        <v>3</v>
      </c>
      <c r="E9921">
        <v>3</v>
      </c>
      <c r="G9921" t="s">
        <v>11</v>
      </c>
      <c r="H9921" s="1">
        <v>45189</v>
      </c>
      <c r="J9921" s="8" t="str">
        <f>IF(ISBLANK(B9921),"Unknown",B9921)</f>
        <v>Cake</v>
      </c>
      <c r="K9921" s="5">
        <f t="shared" si="788"/>
        <v>1</v>
      </c>
      <c r="L9921" s="5">
        <f t="shared" si="788"/>
        <v>3</v>
      </c>
      <c r="M9921" s="5">
        <f t="shared" si="789"/>
        <v>3</v>
      </c>
      <c r="N9921" s="8" t="str">
        <f>IF(ISBLANK(F9921),"Unknown",F9921)</f>
        <v>Unknown</v>
      </c>
      <c r="O9921" s="8" t="str">
        <f>IF(ISBLANK(G9921),"Unknown",G9921)</f>
        <v>Takeaway</v>
      </c>
      <c r="P9921" s="6">
        <f>IF(ISBLANK(H9921),"Unknown",H9921)</f>
        <v>45189</v>
      </c>
      <c r="Q9921" s="13">
        <f t="shared" si="790"/>
        <v>1</v>
      </c>
      <c r="R9921" s="13">
        <f t="shared" si="791"/>
        <v>3</v>
      </c>
      <c r="S9921" s="11">
        <f t="shared" si="792"/>
        <v>3</v>
      </c>
    </row>
    <row r="9922" spans="1:19" x14ac:dyDescent="0.3">
      <c r="A9922" t="s">
        <v>9941</v>
      </c>
      <c r="B9922" t="s">
        <v>19</v>
      </c>
      <c r="C9922">
        <v>4</v>
      </c>
      <c r="D9922">
        <v>5</v>
      </c>
      <c r="E9922">
        <v>20</v>
      </c>
      <c r="F9922" t="s">
        <v>14</v>
      </c>
      <c r="G9922" t="s">
        <v>15</v>
      </c>
      <c r="H9922" s="1">
        <v>44994</v>
      </c>
      <c r="J9922" s="8" t="str">
        <f>IF(ISBLANK(B9922),"Unknown",B9922)</f>
        <v>Salad</v>
      </c>
      <c r="K9922" s="5">
        <f t="shared" si="788"/>
        <v>4</v>
      </c>
      <c r="L9922" s="5">
        <f t="shared" si="788"/>
        <v>5</v>
      </c>
      <c r="M9922" s="5">
        <f t="shared" si="789"/>
        <v>20</v>
      </c>
      <c r="N9922" s="8" t="str">
        <f>IF(ISBLANK(F9922),"Unknown",F9922)</f>
        <v>Cash</v>
      </c>
      <c r="O9922" s="8" t="str">
        <f>IF(ISBLANK(G9922),"Unknown",G9922)</f>
        <v>In-store</v>
      </c>
      <c r="P9922" s="6">
        <f>IF(ISBLANK(H9922),"Unknown",H9922)</f>
        <v>44994</v>
      </c>
      <c r="Q9922" s="13">
        <f t="shared" si="790"/>
        <v>4</v>
      </c>
      <c r="R9922" s="13">
        <f t="shared" si="791"/>
        <v>5</v>
      </c>
      <c r="S9922" s="11">
        <f t="shared" si="792"/>
        <v>20</v>
      </c>
    </row>
    <row r="9923" spans="1:19" x14ac:dyDescent="0.3">
      <c r="A9923" t="s">
        <v>9942</v>
      </c>
      <c r="B9923" t="s">
        <v>23</v>
      </c>
      <c r="C9923">
        <v>3</v>
      </c>
      <c r="D9923">
        <v>4</v>
      </c>
      <c r="E9923">
        <v>12</v>
      </c>
      <c r="F9923" t="s">
        <v>10</v>
      </c>
      <c r="G9923" t="s">
        <v>15</v>
      </c>
      <c r="H9923" s="1">
        <v>45188</v>
      </c>
      <c r="J9923" s="8" t="str">
        <f>IF(ISBLANK(B9923),"Unknown",B9923)</f>
        <v>Smoothie</v>
      </c>
      <c r="K9923" s="5">
        <f t="shared" ref="K9923:L9986" si="793">IF(ISBLANK(C9923),"0",C9923)</f>
        <v>3</v>
      </c>
      <c r="L9923" s="5">
        <f t="shared" si="793"/>
        <v>4</v>
      </c>
      <c r="M9923" s="5">
        <f t="shared" ref="M9923:M9986" si="794">IF(ISBLANK(E9923),"0",E9923)</f>
        <v>12</v>
      </c>
      <c r="N9923" s="8" t="str">
        <f>IF(ISBLANK(F9923),"Unknown",F9923)</f>
        <v>Credit Card</v>
      </c>
      <c r="O9923" s="8" t="str">
        <f>IF(ISBLANK(G9923),"Unknown",G9923)</f>
        <v>In-store</v>
      </c>
      <c r="P9923" s="6">
        <f>IF(ISBLANK(H9923),"Unknown",H9923)</f>
        <v>45188</v>
      </c>
      <c r="Q9923" s="13">
        <f t="shared" ref="Q9923:Q9986" si="795">IF(K9923="Unknown",0,K9923)</f>
        <v>3</v>
      </c>
      <c r="R9923" s="13">
        <f t="shared" ref="R9923:R9986" si="796">IF(L9923="Unknown",0,L9923)</f>
        <v>4</v>
      </c>
      <c r="S9923" s="11">
        <f t="shared" ref="S9923:S9986" si="797">Q9923*R9923</f>
        <v>12</v>
      </c>
    </row>
    <row r="9924" spans="1:19" x14ac:dyDescent="0.3">
      <c r="A9924" t="s">
        <v>9943</v>
      </c>
      <c r="B9924" t="s">
        <v>63</v>
      </c>
      <c r="C9924">
        <v>1</v>
      </c>
      <c r="D9924">
        <v>1.5</v>
      </c>
      <c r="E9924">
        <v>1.5</v>
      </c>
      <c r="H9924" s="1">
        <v>45105</v>
      </c>
      <c r="J9924" s="8" t="str">
        <f>IF(ISBLANK(B9924),"Unknown",B9924)</f>
        <v>Tea</v>
      </c>
      <c r="K9924" s="5">
        <f t="shared" si="793"/>
        <v>1</v>
      </c>
      <c r="L9924" s="5">
        <f t="shared" si="793"/>
        <v>1.5</v>
      </c>
      <c r="M9924" s="5">
        <f t="shared" si="794"/>
        <v>1.5</v>
      </c>
      <c r="N9924" s="8" t="str">
        <f>IF(ISBLANK(F9924),"Unknown",F9924)</f>
        <v>Unknown</v>
      </c>
      <c r="O9924" s="8" t="str">
        <f>IF(ISBLANK(G9924),"Unknown",G9924)</f>
        <v>Unknown</v>
      </c>
      <c r="P9924" s="6">
        <f>IF(ISBLANK(H9924),"Unknown",H9924)</f>
        <v>45105</v>
      </c>
      <c r="Q9924" s="13">
        <f t="shared" si="795"/>
        <v>1</v>
      </c>
      <c r="R9924" s="13">
        <f t="shared" si="796"/>
        <v>1.5</v>
      </c>
      <c r="S9924" s="11">
        <f t="shared" si="797"/>
        <v>1.5</v>
      </c>
    </row>
    <row r="9925" spans="1:19" x14ac:dyDescent="0.3">
      <c r="A9925" t="s">
        <v>9944</v>
      </c>
      <c r="B9925" t="s">
        <v>13</v>
      </c>
      <c r="C9925">
        <v>2</v>
      </c>
      <c r="D9925">
        <v>3</v>
      </c>
      <c r="E9925">
        <v>6</v>
      </c>
      <c r="H9925" s="1">
        <v>45179</v>
      </c>
      <c r="J9925" s="8" t="str">
        <f>IF(ISBLANK(B9925),"Unknown",B9925)</f>
        <v>Cake</v>
      </c>
      <c r="K9925" s="5">
        <f t="shared" si="793"/>
        <v>2</v>
      </c>
      <c r="L9925" s="5">
        <f t="shared" si="793"/>
        <v>3</v>
      </c>
      <c r="M9925" s="5">
        <f t="shared" si="794"/>
        <v>6</v>
      </c>
      <c r="N9925" s="8" t="str">
        <f>IF(ISBLANK(F9925),"Unknown",F9925)</f>
        <v>Unknown</v>
      </c>
      <c r="O9925" s="8" t="str">
        <f>IF(ISBLANK(G9925),"Unknown",G9925)</f>
        <v>Unknown</v>
      </c>
      <c r="P9925" s="6">
        <f>IF(ISBLANK(H9925),"Unknown",H9925)</f>
        <v>45179</v>
      </c>
      <c r="Q9925" s="13">
        <f t="shared" si="795"/>
        <v>2</v>
      </c>
      <c r="R9925" s="13">
        <f t="shared" si="796"/>
        <v>3</v>
      </c>
      <c r="S9925" s="11">
        <f t="shared" si="797"/>
        <v>6</v>
      </c>
    </row>
    <row r="9926" spans="1:19" x14ac:dyDescent="0.3">
      <c r="A9926" t="s">
        <v>9945</v>
      </c>
      <c r="B9926" t="s">
        <v>37</v>
      </c>
      <c r="C9926">
        <v>2</v>
      </c>
      <c r="E9926">
        <v>6</v>
      </c>
      <c r="F9926" t="s">
        <v>21</v>
      </c>
      <c r="H9926" s="1">
        <v>45284</v>
      </c>
      <c r="J9926" s="8" t="str">
        <f>IF(ISBLANK(B9926),"Unknown",B9926)</f>
        <v>Juice</v>
      </c>
      <c r="K9926" s="5">
        <f t="shared" si="793"/>
        <v>2</v>
      </c>
      <c r="L9926" s="5" t="str">
        <f t="shared" si="793"/>
        <v>0</v>
      </c>
      <c r="M9926" s="5">
        <f t="shared" si="794"/>
        <v>6</v>
      </c>
      <c r="N9926" s="8" t="str">
        <f>IF(ISBLANK(F9926),"Unknown",F9926)</f>
        <v>Digital Wallet</v>
      </c>
      <c r="O9926" s="8" t="str">
        <f>IF(ISBLANK(G9926),"Unknown",G9926)</f>
        <v>Unknown</v>
      </c>
      <c r="P9926" s="6">
        <f>IF(ISBLANK(H9926),"Unknown",H9926)</f>
        <v>45284</v>
      </c>
      <c r="Q9926" s="13">
        <f t="shared" si="795"/>
        <v>2</v>
      </c>
      <c r="R9926" s="13" t="str">
        <f t="shared" si="796"/>
        <v>0</v>
      </c>
      <c r="S9926" s="11">
        <f t="shared" si="797"/>
        <v>0</v>
      </c>
    </row>
    <row r="9927" spans="1:19" x14ac:dyDescent="0.3">
      <c r="A9927" t="s">
        <v>9946</v>
      </c>
      <c r="B9927" t="s">
        <v>23</v>
      </c>
      <c r="C9927">
        <v>4</v>
      </c>
      <c r="D9927">
        <v>4</v>
      </c>
      <c r="E9927">
        <v>16</v>
      </c>
      <c r="F9927" t="s">
        <v>21</v>
      </c>
      <c r="H9927" s="1">
        <v>45104</v>
      </c>
      <c r="J9927" s="8" t="str">
        <f>IF(ISBLANK(B9927),"Unknown",B9927)</f>
        <v>Smoothie</v>
      </c>
      <c r="K9927" s="5">
        <f t="shared" si="793"/>
        <v>4</v>
      </c>
      <c r="L9927" s="5">
        <f t="shared" si="793"/>
        <v>4</v>
      </c>
      <c r="M9927" s="5">
        <f t="shared" si="794"/>
        <v>16</v>
      </c>
      <c r="N9927" s="8" t="str">
        <f>IF(ISBLANK(F9927),"Unknown",F9927)</f>
        <v>Digital Wallet</v>
      </c>
      <c r="O9927" s="8" t="str">
        <f>IF(ISBLANK(G9927),"Unknown",G9927)</f>
        <v>Unknown</v>
      </c>
      <c r="P9927" s="6">
        <f>IF(ISBLANK(H9927),"Unknown",H9927)</f>
        <v>45104</v>
      </c>
      <c r="Q9927" s="13">
        <f t="shared" si="795"/>
        <v>4</v>
      </c>
      <c r="R9927" s="13">
        <f t="shared" si="796"/>
        <v>4</v>
      </c>
      <c r="S9927" s="11">
        <f t="shared" si="797"/>
        <v>16</v>
      </c>
    </row>
    <row r="9928" spans="1:19" x14ac:dyDescent="0.3">
      <c r="A9928" t="s">
        <v>9947</v>
      </c>
      <c r="B9928" t="s">
        <v>13</v>
      </c>
      <c r="C9928">
        <v>4</v>
      </c>
      <c r="D9928" s="7" t="s">
        <v>10024</v>
      </c>
      <c r="E9928">
        <v>12</v>
      </c>
      <c r="F9928" t="s">
        <v>21</v>
      </c>
      <c r="G9928" t="s">
        <v>11</v>
      </c>
      <c r="H9928" s="1">
        <v>45239</v>
      </c>
      <c r="J9928" s="8" t="str">
        <f>IF(ISBLANK(B9928),"Unknown",B9928)</f>
        <v>Cake</v>
      </c>
      <c r="K9928" s="5">
        <f t="shared" si="793"/>
        <v>4</v>
      </c>
      <c r="L9928" s="5" t="str">
        <f t="shared" si="793"/>
        <v>Unknown</v>
      </c>
      <c r="M9928" s="5">
        <f t="shared" si="794"/>
        <v>12</v>
      </c>
      <c r="N9928" s="8" t="str">
        <f>IF(ISBLANK(F9928),"Unknown",F9928)</f>
        <v>Digital Wallet</v>
      </c>
      <c r="O9928" s="8" t="str">
        <f>IF(ISBLANK(G9928),"Unknown",G9928)</f>
        <v>Takeaway</v>
      </c>
      <c r="P9928" s="6">
        <f>IF(ISBLANK(H9928),"Unknown",H9928)</f>
        <v>45239</v>
      </c>
      <c r="Q9928" s="13">
        <f t="shared" si="795"/>
        <v>4</v>
      </c>
      <c r="R9928" s="13">
        <f t="shared" si="796"/>
        <v>0</v>
      </c>
      <c r="S9928" s="11">
        <f t="shared" si="797"/>
        <v>0</v>
      </c>
    </row>
    <row r="9929" spans="1:19" x14ac:dyDescent="0.3">
      <c r="A9929" t="s">
        <v>9948</v>
      </c>
      <c r="B9929" t="s">
        <v>26</v>
      </c>
      <c r="C9929">
        <v>3</v>
      </c>
      <c r="D9929">
        <v>4</v>
      </c>
      <c r="E9929">
        <v>12</v>
      </c>
      <c r="G9929" t="s">
        <v>11</v>
      </c>
      <c r="H9929" s="1">
        <v>45248</v>
      </c>
      <c r="J9929" s="8" t="str">
        <f>IF(ISBLANK(B9929),"Unknown",B9929)</f>
        <v>Sandwich</v>
      </c>
      <c r="K9929" s="5">
        <f t="shared" si="793"/>
        <v>3</v>
      </c>
      <c r="L9929" s="5">
        <f t="shared" si="793"/>
        <v>4</v>
      </c>
      <c r="M9929" s="5">
        <f t="shared" si="794"/>
        <v>12</v>
      </c>
      <c r="N9929" s="8" t="str">
        <f>IF(ISBLANK(F9929),"Unknown",F9929)</f>
        <v>Unknown</v>
      </c>
      <c r="O9929" s="8" t="str">
        <f>IF(ISBLANK(G9929),"Unknown",G9929)</f>
        <v>Takeaway</v>
      </c>
      <c r="P9929" s="6">
        <f>IF(ISBLANK(H9929),"Unknown",H9929)</f>
        <v>45248</v>
      </c>
      <c r="Q9929" s="13">
        <f t="shared" si="795"/>
        <v>3</v>
      </c>
      <c r="R9929" s="13">
        <f t="shared" si="796"/>
        <v>4</v>
      </c>
      <c r="S9929" s="11">
        <f t="shared" si="797"/>
        <v>12</v>
      </c>
    </row>
    <row r="9930" spans="1:19" x14ac:dyDescent="0.3">
      <c r="A9930" t="s">
        <v>9949</v>
      </c>
      <c r="B9930" t="s">
        <v>19</v>
      </c>
      <c r="C9930">
        <v>3</v>
      </c>
      <c r="D9930">
        <v>5</v>
      </c>
      <c r="E9930">
        <v>15</v>
      </c>
      <c r="G9930" t="s">
        <v>15</v>
      </c>
      <c r="H9930" s="1">
        <v>45022</v>
      </c>
      <c r="J9930" s="8" t="str">
        <f>IF(ISBLANK(B9930),"Unknown",B9930)</f>
        <v>Salad</v>
      </c>
      <c r="K9930" s="5">
        <f t="shared" si="793"/>
        <v>3</v>
      </c>
      <c r="L9930" s="5">
        <f t="shared" si="793"/>
        <v>5</v>
      </c>
      <c r="M9930" s="5">
        <f t="shared" si="794"/>
        <v>15</v>
      </c>
      <c r="N9930" s="8" t="str">
        <f>IF(ISBLANK(F9930),"Unknown",F9930)</f>
        <v>Unknown</v>
      </c>
      <c r="O9930" s="8" t="str">
        <f>IF(ISBLANK(G9930),"Unknown",G9930)</f>
        <v>In-store</v>
      </c>
      <c r="P9930" s="6">
        <f>IF(ISBLANK(H9930),"Unknown",H9930)</f>
        <v>45022</v>
      </c>
      <c r="Q9930" s="13">
        <f t="shared" si="795"/>
        <v>3</v>
      </c>
      <c r="R9930" s="13">
        <f t="shared" si="796"/>
        <v>5</v>
      </c>
      <c r="S9930" s="11">
        <f t="shared" si="797"/>
        <v>15</v>
      </c>
    </row>
    <row r="9931" spans="1:19" x14ac:dyDescent="0.3">
      <c r="A9931" t="s">
        <v>9950</v>
      </c>
      <c r="B9931" t="s">
        <v>37</v>
      </c>
      <c r="C9931">
        <v>1</v>
      </c>
      <c r="D9931">
        <v>3</v>
      </c>
      <c r="E9931">
        <v>3</v>
      </c>
      <c r="F9931" t="s">
        <v>14</v>
      </c>
      <c r="H9931" s="1">
        <v>45077</v>
      </c>
      <c r="J9931" s="8" t="str">
        <f>IF(ISBLANK(B9931),"Unknown",B9931)</f>
        <v>Juice</v>
      </c>
      <c r="K9931" s="5">
        <f t="shared" si="793"/>
        <v>1</v>
      </c>
      <c r="L9931" s="5">
        <f t="shared" si="793"/>
        <v>3</v>
      </c>
      <c r="M9931" s="5">
        <f t="shared" si="794"/>
        <v>3</v>
      </c>
      <c r="N9931" s="8" t="str">
        <f>IF(ISBLANK(F9931),"Unknown",F9931)</f>
        <v>Cash</v>
      </c>
      <c r="O9931" s="8" t="str">
        <f>IF(ISBLANK(G9931),"Unknown",G9931)</f>
        <v>Unknown</v>
      </c>
      <c r="P9931" s="6">
        <f>IF(ISBLANK(H9931),"Unknown",H9931)</f>
        <v>45077</v>
      </c>
      <c r="Q9931" s="13">
        <f t="shared" si="795"/>
        <v>1</v>
      </c>
      <c r="R9931" s="13">
        <f t="shared" si="796"/>
        <v>3</v>
      </c>
      <c r="S9931" s="11">
        <f t="shared" si="797"/>
        <v>3</v>
      </c>
    </row>
    <row r="9932" spans="1:19" x14ac:dyDescent="0.3">
      <c r="A9932" t="s">
        <v>9951</v>
      </c>
      <c r="B9932" t="s">
        <v>26</v>
      </c>
      <c r="C9932">
        <v>3</v>
      </c>
      <c r="D9932">
        <v>4</v>
      </c>
      <c r="E9932">
        <v>12</v>
      </c>
      <c r="G9932" t="s">
        <v>11</v>
      </c>
      <c r="H9932" s="1">
        <v>45230</v>
      </c>
      <c r="J9932" s="8" t="str">
        <f>IF(ISBLANK(B9932),"Unknown",B9932)</f>
        <v>Sandwich</v>
      </c>
      <c r="K9932" s="5">
        <f t="shared" si="793"/>
        <v>3</v>
      </c>
      <c r="L9932" s="5">
        <f t="shared" si="793"/>
        <v>4</v>
      </c>
      <c r="M9932" s="5">
        <f t="shared" si="794"/>
        <v>12</v>
      </c>
      <c r="N9932" s="8" t="str">
        <f>IF(ISBLANK(F9932),"Unknown",F9932)</f>
        <v>Unknown</v>
      </c>
      <c r="O9932" s="8" t="str">
        <f>IF(ISBLANK(G9932),"Unknown",G9932)</f>
        <v>Takeaway</v>
      </c>
      <c r="P9932" s="6">
        <f>IF(ISBLANK(H9932),"Unknown",H9932)</f>
        <v>45230</v>
      </c>
      <c r="Q9932" s="13">
        <f t="shared" si="795"/>
        <v>3</v>
      </c>
      <c r="R9932" s="13">
        <f t="shared" si="796"/>
        <v>4</v>
      </c>
      <c r="S9932" s="11">
        <f t="shared" si="797"/>
        <v>12</v>
      </c>
    </row>
    <row r="9933" spans="1:19" x14ac:dyDescent="0.3">
      <c r="A9933" t="s">
        <v>9952</v>
      </c>
      <c r="B9933" t="s">
        <v>23</v>
      </c>
      <c r="C9933">
        <v>2</v>
      </c>
      <c r="D9933">
        <v>4</v>
      </c>
      <c r="E9933">
        <v>8</v>
      </c>
      <c r="G9933" s="7" t="s">
        <v>10024</v>
      </c>
      <c r="J9933" s="8" t="str">
        <f>IF(ISBLANK(B9933),"Unknown",B9933)</f>
        <v>Smoothie</v>
      </c>
      <c r="K9933" s="5">
        <f t="shared" si="793"/>
        <v>2</v>
      </c>
      <c r="L9933" s="5">
        <f t="shared" si="793"/>
        <v>4</v>
      </c>
      <c r="M9933" s="5">
        <f t="shared" si="794"/>
        <v>8</v>
      </c>
      <c r="N9933" s="8" t="str">
        <f>IF(ISBLANK(F9933),"Unknown",F9933)</f>
        <v>Unknown</v>
      </c>
      <c r="O9933" s="8" t="str">
        <f>IF(ISBLANK(G9933),"Unknown",G9933)</f>
        <v>Unknown</v>
      </c>
      <c r="P9933" s="6" t="str">
        <f>IF(ISBLANK(H9933),"Unknown",H9933)</f>
        <v>Unknown</v>
      </c>
      <c r="Q9933" s="13">
        <f t="shared" si="795"/>
        <v>2</v>
      </c>
      <c r="R9933" s="13">
        <f t="shared" si="796"/>
        <v>4</v>
      </c>
      <c r="S9933" s="11">
        <f t="shared" si="797"/>
        <v>8</v>
      </c>
    </row>
    <row r="9934" spans="1:19" x14ac:dyDescent="0.3">
      <c r="A9934" t="s">
        <v>9953</v>
      </c>
      <c r="B9934" t="s">
        <v>63</v>
      </c>
      <c r="C9934" s="7" t="s">
        <v>10024</v>
      </c>
      <c r="D9934">
        <v>1.5</v>
      </c>
      <c r="E9934">
        <v>3</v>
      </c>
      <c r="F9934" t="s">
        <v>14</v>
      </c>
      <c r="H9934" s="1">
        <v>45036</v>
      </c>
      <c r="J9934" s="8" t="str">
        <f>IF(ISBLANK(B9934),"Unknown",B9934)</f>
        <v>Tea</v>
      </c>
      <c r="K9934" s="5" t="str">
        <f t="shared" si="793"/>
        <v>Unknown</v>
      </c>
      <c r="L9934" s="5">
        <f t="shared" si="793"/>
        <v>1.5</v>
      </c>
      <c r="M9934" s="5">
        <f t="shared" si="794"/>
        <v>3</v>
      </c>
      <c r="N9934" s="8" t="str">
        <f>IF(ISBLANK(F9934),"Unknown",F9934)</f>
        <v>Cash</v>
      </c>
      <c r="O9934" s="8" t="str">
        <f>IF(ISBLANK(G9934),"Unknown",G9934)</f>
        <v>Unknown</v>
      </c>
      <c r="P9934" s="6">
        <f>IF(ISBLANK(H9934),"Unknown",H9934)</f>
        <v>45036</v>
      </c>
      <c r="Q9934" s="13">
        <f t="shared" si="795"/>
        <v>0</v>
      </c>
      <c r="R9934" s="13">
        <f t="shared" si="796"/>
        <v>1.5</v>
      </c>
      <c r="S9934" s="11">
        <f t="shared" si="797"/>
        <v>0</v>
      </c>
    </row>
    <row r="9935" spans="1:19" x14ac:dyDescent="0.3">
      <c r="A9935" t="s">
        <v>9954</v>
      </c>
      <c r="B9935" t="s">
        <v>13</v>
      </c>
      <c r="C9935">
        <v>1</v>
      </c>
      <c r="D9935">
        <v>3</v>
      </c>
      <c r="E9935">
        <v>3</v>
      </c>
      <c r="G9935" t="s">
        <v>11</v>
      </c>
      <c r="H9935" s="7" t="s">
        <v>10024</v>
      </c>
      <c r="J9935" s="8" t="str">
        <f>IF(ISBLANK(B9935),"Unknown",B9935)</f>
        <v>Cake</v>
      </c>
      <c r="K9935" s="5">
        <f t="shared" si="793"/>
        <v>1</v>
      </c>
      <c r="L9935" s="5">
        <f t="shared" si="793"/>
        <v>3</v>
      </c>
      <c r="M9935" s="5">
        <f t="shared" si="794"/>
        <v>3</v>
      </c>
      <c r="N9935" s="8" t="str">
        <f>IF(ISBLANK(F9935),"Unknown",F9935)</f>
        <v>Unknown</v>
      </c>
      <c r="O9935" s="8" t="str">
        <f>IF(ISBLANK(G9935),"Unknown",G9935)</f>
        <v>Takeaway</v>
      </c>
      <c r="P9935" s="6" t="str">
        <f>IF(ISBLANK(H9935),"Unknown",H9935)</f>
        <v>Unknown</v>
      </c>
      <c r="Q9935" s="13">
        <f t="shared" si="795"/>
        <v>1</v>
      </c>
      <c r="R9935" s="13">
        <f t="shared" si="796"/>
        <v>3</v>
      </c>
      <c r="S9935" s="11">
        <f t="shared" si="797"/>
        <v>3</v>
      </c>
    </row>
    <row r="9936" spans="1:19" x14ac:dyDescent="0.3">
      <c r="A9936" t="s">
        <v>9955</v>
      </c>
      <c r="B9936" t="s">
        <v>23</v>
      </c>
      <c r="C9936">
        <v>5</v>
      </c>
      <c r="D9936">
        <v>4</v>
      </c>
      <c r="E9936">
        <v>20</v>
      </c>
      <c r="F9936" t="s">
        <v>21</v>
      </c>
      <c r="G9936" t="s">
        <v>15</v>
      </c>
      <c r="H9936" s="1">
        <v>45001</v>
      </c>
      <c r="J9936" s="8" t="str">
        <f>IF(ISBLANK(B9936),"Unknown",B9936)</f>
        <v>Smoothie</v>
      </c>
      <c r="K9936" s="5">
        <f t="shared" si="793"/>
        <v>5</v>
      </c>
      <c r="L9936" s="5">
        <f t="shared" si="793"/>
        <v>4</v>
      </c>
      <c r="M9936" s="5">
        <f t="shared" si="794"/>
        <v>20</v>
      </c>
      <c r="N9936" s="8" t="str">
        <f>IF(ISBLANK(F9936),"Unknown",F9936)</f>
        <v>Digital Wallet</v>
      </c>
      <c r="O9936" s="8" t="str">
        <f>IF(ISBLANK(G9936),"Unknown",G9936)</f>
        <v>In-store</v>
      </c>
      <c r="P9936" s="6">
        <f>IF(ISBLANK(H9936),"Unknown",H9936)</f>
        <v>45001</v>
      </c>
      <c r="Q9936" s="13">
        <f t="shared" si="795"/>
        <v>5</v>
      </c>
      <c r="R9936" s="13">
        <f t="shared" si="796"/>
        <v>4</v>
      </c>
      <c r="S9936" s="11">
        <f t="shared" si="797"/>
        <v>20</v>
      </c>
    </row>
    <row r="9937" spans="1:19" x14ac:dyDescent="0.3">
      <c r="A9937" t="s">
        <v>9956</v>
      </c>
      <c r="B9937" t="s">
        <v>63</v>
      </c>
      <c r="C9937" s="7" t="s">
        <v>10024</v>
      </c>
      <c r="D9937">
        <v>1.5</v>
      </c>
      <c r="E9937">
        <v>6</v>
      </c>
      <c r="G9937" t="s">
        <v>11</v>
      </c>
      <c r="H9937" s="1">
        <v>45239</v>
      </c>
      <c r="J9937" s="8" t="str">
        <f>IF(ISBLANK(B9937),"Unknown",B9937)</f>
        <v>Tea</v>
      </c>
      <c r="K9937" s="5" t="str">
        <f t="shared" si="793"/>
        <v>Unknown</v>
      </c>
      <c r="L9937" s="5">
        <f t="shared" si="793"/>
        <v>1.5</v>
      </c>
      <c r="M9937" s="5">
        <f t="shared" si="794"/>
        <v>6</v>
      </c>
      <c r="N9937" s="8" t="str">
        <f>IF(ISBLANK(F9937),"Unknown",F9937)</f>
        <v>Unknown</v>
      </c>
      <c r="O9937" s="8" t="str">
        <f>IF(ISBLANK(G9937),"Unknown",G9937)</f>
        <v>Takeaway</v>
      </c>
      <c r="P9937" s="6">
        <f>IF(ISBLANK(H9937),"Unknown",H9937)</f>
        <v>45239</v>
      </c>
      <c r="Q9937" s="13">
        <f t="shared" si="795"/>
        <v>0</v>
      </c>
      <c r="R9937" s="13">
        <f t="shared" si="796"/>
        <v>1.5</v>
      </c>
      <c r="S9937" s="11">
        <f t="shared" si="797"/>
        <v>0</v>
      </c>
    </row>
    <row r="9938" spans="1:19" x14ac:dyDescent="0.3">
      <c r="A9938" t="s">
        <v>9957</v>
      </c>
      <c r="B9938" t="s">
        <v>23</v>
      </c>
      <c r="C9938">
        <v>2</v>
      </c>
      <c r="D9938">
        <v>4</v>
      </c>
      <c r="E9938">
        <v>8</v>
      </c>
      <c r="F9938" t="s">
        <v>14</v>
      </c>
      <c r="H9938" s="1">
        <v>44962</v>
      </c>
      <c r="J9938" s="8" t="str">
        <f>IF(ISBLANK(B9938),"Unknown",B9938)</f>
        <v>Smoothie</v>
      </c>
      <c r="K9938" s="5">
        <f t="shared" si="793"/>
        <v>2</v>
      </c>
      <c r="L9938" s="5">
        <f t="shared" si="793"/>
        <v>4</v>
      </c>
      <c r="M9938" s="5">
        <f t="shared" si="794"/>
        <v>8</v>
      </c>
      <c r="N9938" s="8" t="str">
        <f>IF(ISBLANK(F9938),"Unknown",F9938)</f>
        <v>Cash</v>
      </c>
      <c r="O9938" s="8" t="str">
        <f>IF(ISBLANK(G9938),"Unknown",G9938)</f>
        <v>Unknown</v>
      </c>
      <c r="P9938" s="6">
        <f>IF(ISBLANK(H9938),"Unknown",H9938)</f>
        <v>44962</v>
      </c>
      <c r="Q9938" s="13">
        <f t="shared" si="795"/>
        <v>2</v>
      </c>
      <c r="R9938" s="13">
        <f t="shared" si="796"/>
        <v>4</v>
      </c>
      <c r="S9938" s="11">
        <f t="shared" si="797"/>
        <v>8</v>
      </c>
    </row>
    <row r="9939" spans="1:19" x14ac:dyDescent="0.3">
      <c r="A9939" t="s">
        <v>9958</v>
      </c>
      <c r="B9939" t="s">
        <v>13</v>
      </c>
      <c r="C9939">
        <v>1</v>
      </c>
      <c r="D9939">
        <v>3</v>
      </c>
      <c r="E9939">
        <v>3</v>
      </c>
      <c r="H9939" s="7" t="s">
        <v>10024</v>
      </c>
      <c r="J9939" s="8" t="str">
        <f>IF(ISBLANK(B9939),"Unknown",B9939)</f>
        <v>Cake</v>
      </c>
      <c r="K9939" s="5">
        <f t="shared" si="793"/>
        <v>1</v>
      </c>
      <c r="L9939" s="5">
        <f t="shared" si="793"/>
        <v>3</v>
      </c>
      <c r="M9939" s="5">
        <f t="shared" si="794"/>
        <v>3</v>
      </c>
      <c r="N9939" s="8" t="str">
        <f>IF(ISBLANK(F9939),"Unknown",F9939)</f>
        <v>Unknown</v>
      </c>
      <c r="O9939" s="8" t="str">
        <f>IF(ISBLANK(G9939),"Unknown",G9939)</f>
        <v>Unknown</v>
      </c>
      <c r="P9939" s="6" t="str">
        <f>IF(ISBLANK(H9939),"Unknown",H9939)</f>
        <v>Unknown</v>
      </c>
      <c r="Q9939" s="13">
        <f t="shared" si="795"/>
        <v>1</v>
      </c>
      <c r="R9939" s="13">
        <f t="shared" si="796"/>
        <v>3</v>
      </c>
      <c r="S9939" s="11">
        <f t="shared" si="797"/>
        <v>3</v>
      </c>
    </row>
    <row r="9940" spans="1:19" x14ac:dyDescent="0.3">
      <c r="A9940" t="s">
        <v>9959</v>
      </c>
      <c r="B9940" t="s">
        <v>26</v>
      </c>
      <c r="C9940">
        <v>4</v>
      </c>
      <c r="D9940">
        <v>4</v>
      </c>
      <c r="E9940">
        <v>16</v>
      </c>
      <c r="F9940" t="s">
        <v>14</v>
      </c>
      <c r="H9940" s="1">
        <v>45066</v>
      </c>
      <c r="J9940" s="8" t="str">
        <f>IF(ISBLANK(B9940),"Unknown",B9940)</f>
        <v>Sandwich</v>
      </c>
      <c r="K9940" s="5">
        <f t="shared" si="793"/>
        <v>4</v>
      </c>
      <c r="L9940" s="5">
        <f t="shared" si="793"/>
        <v>4</v>
      </c>
      <c r="M9940" s="5">
        <f t="shared" si="794"/>
        <v>16</v>
      </c>
      <c r="N9940" s="8" t="str">
        <f>IF(ISBLANK(F9940),"Unknown",F9940)</f>
        <v>Cash</v>
      </c>
      <c r="O9940" s="8" t="str">
        <f>IF(ISBLANK(G9940),"Unknown",G9940)</f>
        <v>Unknown</v>
      </c>
      <c r="P9940" s="6">
        <f>IF(ISBLANK(H9940),"Unknown",H9940)</f>
        <v>45066</v>
      </c>
      <c r="Q9940" s="13">
        <f t="shared" si="795"/>
        <v>4</v>
      </c>
      <c r="R9940" s="13">
        <f t="shared" si="796"/>
        <v>4</v>
      </c>
      <c r="S9940" s="11">
        <f t="shared" si="797"/>
        <v>16</v>
      </c>
    </row>
    <row r="9941" spans="1:19" x14ac:dyDescent="0.3">
      <c r="A9941" t="s">
        <v>9960</v>
      </c>
      <c r="B9941" t="s">
        <v>26</v>
      </c>
      <c r="C9941">
        <v>2</v>
      </c>
      <c r="D9941">
        <v>4</v>
      </c>
      <c r="E9941">
        <v>8</v>
      </c>
      <c r="F9941" t="s">
        <v>10</v>
      </c>
      <c r="G9941" s="7" t="s">
        <v>10024</v>
      </c>
      <c r="H9941" s="1">
        <v>45161</v>
      </c>
      <c r="J9941" s="8" t="str">
        <f>IF(ISBLANK(B9941),"Unknown",B9941)</f>
        <v>Sandwich</v>
      </c>
      <c r="K9941" s="5">
        <f t="shared" si="793"/>
        <v>2</v>
      </c>
      <c r="L9941" s="5">
        <f t="shared" si="793"/>
        <v>4</v>
      </c>
      <c r="M9941" s="5">
        <f t="shared" si="794"/>
        <v>8</v>
      </c>
      <c r="N9941" s="8" t="str">
        <f>IF(ISBLANK(F9941),"Unknown",F9941)</f>
        <v>Credit Card</v>
      </c>
      <c r="O9941" s="8" t="str">
        <f>IF(ISBLANK(G9941),"Unknown",G9941)</f>
        <v>Unknown</v>
      </c>
      <c r="P9941" s="6">
        <f>IF(ISBLANK(H9941),"Unknown",H9941)</f>
        <v>45161</v>
      </c>
      <c r="Q9941" s="13">
        <f t="shared" si="795"/>
        <v>2</v>
      </c>
      <c r="R9941" s="13">
        <f t="shared" si="796"/>
        <v>4</v>
      </c>
      <c r="S9941" s="11">
        <f t="shared" si="797"/>
        <v>8</v>
      </c>
    </row>
    <row r="9942" spans="1:19" x14ac:dyDescent="0.3">
      <c r="A9942" t="s">
        <v>9961</v>
      </c>
      <c r="B9942" t="s">
        <v>19</v>
      </c>
      <c r="C9942">
        <v>2</v>
      </c>
      <c r="D9942">
        <v>5</v>
      </c>
      <c r="E9942">
        <v>10</v>
      </c>
      <c r="F9942" t="s">
        <v>21</v>
      </c>
      <c r="G9942" t="s">
        <v>11</v>
      </c>
      <c r="H9942" s="1">
        <v>45214</v>
      </c>
      <c r="J9942" s="8" t="str">
        <f>IF(ISBLANK(B9942),"Unknown",B9942)</f>
        <v>Salad</v>
      </c>
      <c r="K9942" s="5">
        <f t="shared" si="793"/>
        <v>2</v>
      </c>
      <c r="L9942" s="5">
        <f t="shared" si="793"/>
        <v>5</v>
      </c>
      <c r="M9942" s="5">
        <f t="shared" si="794"/>
        <v>10</v>
      </c>
      <c r="N9942" s="8" t="str">
        <f>IF(ISBLANK(F9942),"Unknown",F9942)</f>
        <v>Digital Wallet</v>
      </c>
      <c r="O9942" s="8" t="str">
        <f>IF(ISBLANK(G9942),"Unknown",G9942)</f>
        <v>Takeaway</v>
      </c>
      <c r="P9942" s="6">
        <f>IF(ISBLANK(H9942),"Unknown",H9942)</f>
        <v>45214</v>
      </c>
      <c r="Q9942" s="13">
        <f t="shared" si="795"/>
        <v>2</v>
      </c>
      <c r="R9942" s="13">
        <f t="shared" si="796"/>
        <v>5</v>
      </c>
      <c r="S9942" s="11">
        <f t="shared" si="797"/>
        <v>10</v>
      </c>
    </row>
    <row r="9943" spans="1:19" x14ac:dyDescent="0.3">
      <c r="A9943" t="s">
        <v>9962</v>
      </c>
      <c r="B9943" t="s">
        <v>37</v>
      </c>
      <c r="C9943">
        <v>4</v>
      </c>
      <c r="D9943">
        <v>3</v>
      </c>
      <c r="E9943">
        <v>12</v>
      </c>
      <c r="F9943" t="s">
        <v>14</v>
      </c>
      <c r="G9943" t="s">
        <v>11</v>
      </c>
      <c r="H9943" s="1">
        <v>44949</v>
      </c>
      <c r="J9943" s="8" t="str">
        <f>IF(ISBLANK(B9943),"Unknown",B9943)</f>
        <v>Juice</v>
      </c>
      <c r="K9943" s="5">
        <f t="shared" si="793"/>
        <v>4</v>
      </c>
      <c r="L9943" s="5">
        <f t="shared" si="793"/>
        <v>3</v>
      </c>
      <c r="M9943" s="5">
        <f t="shared" si="794"/>
        <v>12</v>
      </c>
      <c r="N9943" s="8" t="str">
        <f>IF(ISBLANK(F9943),"Unknown",F9943)</f>
        <v>Cash</v>
      </c>
      <c r="O9943" s="8" t="str">
        <f>IF(ISBLANK(G9943),"Unknown",G9943)</f>
        <v>Takeaway</v>
      </c>
      <c r="P9943" s="6">
        <f>IF(ISBLANK(H9943),"Unknown",H9943)</f>
        <v>44949</v>
      </c>
      <c r="Q9943" s="13">
        <f t="shared" si="795"/>
        <v>4</v>
      </c>
      <c r="R9943" s="13">
        <f t="shared" si="796"/>
        <v>3</v>
      </c>
      <c r="S9943" s="11">
        <f t="shared" si="797"/>
        <v>12</v>
      </c>
    </row>
    <row r="9944" spans="1:19" x14ac:dyDescent="0.3">
      <c r="A9944" t="s">
        <v>9963</v>
      </c>
      <c r="B9944" t="s">
        <v>19</v>
      </c>
      <c r="C9944">
        <v>1</v>
      </c>
      <c r="D9944">
        <v>5</v>
      </c>
      <c r="E9944">
        <v>5</v>
      </c>
      <c r="F9944" t="s">
        <v>21</v>
      </c>
      <c r="G9944" t="s">
        <v>11</v>
      </c>
      <c r="H9944" s="1">
        <v>45196</v>
      </c>
      <c r="J9944" s="8" t="str">
        <f>IF(ISBLANK(B9944),"Unknown",B9944)</f>
        <v>Salad</v>
      </c>
      <c r="K9944" s="5">
        <f t="shared" si="793"/>
        <v>1</v>
      </c>
      <c r="L9944" s="5">
        <f t="shared" si="793"/>
        <v>5</v>
      </c>
      <c r="M9944" s="5">
        <f t="shared" si="794"/>
        <v>5</v>
      </c>
      <c r="N9944" s="8" t="str">
        <f>IF(ISBLANK(F9944),"Unknown",F9944)</f>
        <v>Digital Wallet</v>
      </c>
      <c r="O9944" s="8" t="str">
        <f>IF(ISBLANK(G9944),"Unknown",G9944)</f>
        <v>Takeaway</v>
      </c>
      <c r="P9944" s="6">
        <f>IF(ISBLANK(H9944),"Unknown",H9944)</f>
        <v>45196</v>
      </c>
      <c r="Q9944" s="13">
        <f t="shared" si="795"/>
        <v>1</v>
      </c>
      <c r="R9944" s="13">
        <f t="shared" si="796"/>
        <v>5</v>
      </c>
      <c r="S9944" s="11">
        <f t="shared" si="797"/>
        <v>5</v>
      </c>
    </row>
    <row r="9945" spans="1:19" x14ac:dyDescent="0.3">
      <c r="A9945" t="s">
        <v>9964</v>
      </c>
      <c r="B9945" t="s">
        <v>9</v>
      </c>
      <c r="C9945">
        <v>4</v>
      </c>
      <c r="D9945">
        <v>2</v>
      </c>
      <c r="E9945">
        <v>8</v>
      </c>
      <c r="F9945" t="s">
        <v>10</v>
      </c>
      <c r="G9945" t="s">
        <v>15</v>
      </c>
      <c r="H9945" s="1">
        <v>45066</v>
      </c>
      <c r="J9945" s="8" t="str">
        <f>IF(ISBLANK(B9945),"Unknown",B9945)</f>
        <v>Coffee</v>
      </c>
      <c r="K9945" s="5">
        <f t="shared" si="793"/>
        <v>4</v>
      </c>
      <c r="L9945" s="5">
        <f t="shared" si="793"/>
        <v>2</v>
      </c>
      <c r="M9945" s="5">
        <f t="shared" si="794"/>
        <v>8</v>
      </c>
      <c r="N9945" s="8" t="str">
        <f>IF(ISBLANK(F9945),"Unknown",F9945)</f>
        <v>Credit Card</v>
      </c>
      <c r="O9945" s="8" t="str">
        <f>IF(ISBLANK(G9945),"Unknown",G9945)</f>
        <v>In-store</v>
      </c>
      <c r="P9945" s="6">
        <f>IF(ISBLANK(H9945),"Unknown",H9945)</f>
        <v>45066</v>
      </c>
      <c r="Q9945" s="13">
        <f t="shared" si="795"/>
        <v>4</v>
      </c>
      <c r="R9945" s="13">
        <f t="shared" si="796"/>
        <v>2</v>
      </c>
      <c r="S9945" s="11">
        <f t="shared" si="797"/>
        <v>8</v>
      </c>
    </row>
    <row r="9946" spans="1:19" x14ac:dyDescent="0.3">
      <c r="A9946" t="s">
        <v>9965</v>
      </c>
      <c r="B9946" t="s">
        <v>13</v>
      </c>
      <c r="C9946" s="7" t="s">
        <v>10024</v>
      </c>
      <c r="D9946">
        <v>3</v>
      </c>
      <c r="E9946">
        <v>15</v>
      </c>
      <c r="F9946" t="s">
        <v>10</v>
      </c>
      <c r="G9946" t="s">
        <v>11</v>
      </c>
      <c r="H9946" s="1">
        <v>45030</v>
      </c>
      <c r="J9946" s="8" t="str">
        <f>IF(ISBLANK(B9946),"Unknown",B9946)</f>
        <v>Cake</v>
      </c>
      <c r="K9946" s="5" t="str">
        <f t="shared" si="793"/>
        <v>Unknown</v>
      </c>
      <c r="L9946" s="5">
        <f t="shared" si="793"/>
        <v>3</v>
      </c>
      <c r="M9946" s="5">
        <f t="shared" si="794"/>
        <v>15</v>
      </c>
      <c r="N9946" s="8" t="str">
        <f>IF(ISBLANK(F9946),"Unknown",F9946)</f>
        <v>Credit Card</v>
      </c>
      <c r="O9946" s="8" t="str">
        <f>IF(ISBLANK(G9946),"Unknown",G9946)</f>
        <v>Takeaway</v>
      </c>
      <c r="P9946" s="6">
        <f>IF(ISBLANK(H9946),"Unknown",H9946)</f>
        <v>45030</v>
      </c>
      <c r="Q9946" s="13">
        <f t="shared" si="795"/>
        <v>0</v>
      </c>
      <c r="R9946" s="13">
        <f t="shared" si="796"/>
        <v>3</v>
      </c>
      <c r="S9946" s="11">
        <f t="shared" si="797"/>
        <v>0</v>
      </c>
    </row>
    <row r="9947" spans="1:19" x14ac:dyDescent="0.3">
      <c r="A9947" t="s">
        <v>9966</v>
      </c>
      <c r="B9947" t="s">
        <v>17</v>
      </c>
      <c r="C9947">
        <v>2</v>
      </c>
      <c r="D9947">
        <v>1</v>
      </c>
      <c r="E9947">
        <v>2</v>
      </c>
      <c r="F9947" t="s">
        <v>14</v>
      </c>
      <c r="G9947" t="s">
        <v>11</v>
      </c>
      <c r="H9947" s="1">
        <v>45211</v>
      </c>
      <c r="J9947" s="8" t="str">
        <f>IF(ISBLANK(B9947),"Unknown",B9947)</f>
        <v>Cookie</v>
      </c>
      <c r="K9947" s="5">
        <f t="shared" si="793"/>
        <v>2</v>
      </c>
      <c r="L9947" s="5">
        <f t="shared" si="793"/>
        <v>1</v>
      </c>
      <c r="M9947" s="5">
        <f t="shared" si="794"/>
        <v>2</v>
      </c>
      <c r="N9947" s="8" t="str">
        <f>IF(ISBLANK(F9947),"Unknown",F9947)</f>
        <v>Cash</v>
      </c>
      <c r="O9947" s="8" t="str">
        <f>IF(ISBLANK(G9947),"Unknown",G9947)</f>
        <v>Takeaway</v>
      </c>
      <c r="P9947" s="6">
        <f>IF(ISBLANK(H9947),"Unknown",H9947)</f>
        <v>45211</v>
      </c>
      <c r="Q9947" s="13">
        <f t="shared" si="795"/>
        <v>2</v>
      </c>
      <c r="R9947" s="13">
        <f t="shared" si="796"/>
        <v>1</v>
      </c>
      <c r="S9947" s="11">
        <f t="shared" si="797"/>
        <v>2</v>
      </c>
    </row>
    <row r="9948" spans="1:19" x14ac:dyDescent="0.3">
      <c r="A9948" t="s">
        <v>9967</v>
      </c>
      <c r="B9948" s="7" t="s">
        <v>10024</v>
      </c>
      <c r="C9948">
        <v>1</v>
      </c>
      <c r="D9948">
        <v>4</v>
      </c>
      <c r="E9948">
        <v>4</v>
      </c>
      <c r="F9948" t="s">
        <v>14</v>
      </c>
      <c r="G9948" t="s">
        <v>11</v>
      </c>
      <c r="H9948" s="1">
        <v>45193</v>
      </c>
      <c r="J9948" s="8" t="str">
        <f>IF(ISBLANK(B9948),"Unknown",B9948)</f>
        <v>Unknown</v>
      </c>
      <c r="K9948" s="5">
        <f t="shared" si="793"/>
        <v>1</v>
      </c>
      <c r="L9948" s="5">
        <f t="shared" si="793"/>
        <v>4</v>
      </c>
      <c r="M9948" s="5">
        <f t="shared" si="794"/>
        <v>4</v>
      </c>
      <c r="N9948" s="8" t="str">
        <f>IF(ISBLANK(F9948),"Unknown",F9948)</f>
        <v>Cash</v>
      </c>
      <c r="O9948" s="8" t="str">
        <f>IF(ISBLANK(G9948),"Unknown",G9948)</f>
        <v>Takeaway</v>
      </c>
      <c r="P9948" s="6">
        <f>IF(ISBLANK(H9948),"Unknown",H9948)</f>
        <v>45193</v>
      </c>
      <c r="Q9948" s="13">
        <f t="shared" si="795"/>
        <v>1</v>
      </c>
      <c r="R9948" s="13">
        <f t="shared" si="796"/>
        <v>4</v>
      </c>
      <c r="S9948" s="11">
        <f t="shared" si="797"/>
        <v>4</v>
      </c>
    </row>
    <row r="9949" spans="1:19" x14ac:dyDescent="0.3">
      <c r="A9949" t="s">
        <v>9968</v>
      </c>
      <c r="B9949" t="s">
        <v>23</v>
      </c>
      <c r="C9949">
        <v>4</v>
      </c>
      <c r="D9949">
        <v>4</v>
      </c>
      <c r="E9949">
        <v>16</v>
      </c>
      <c r="F9949" t="s">
        <v>14</v>
      </c>
      <c r="G9949" t="s">
        <v>11</v>
      </c>
      <c r="H9949" s="1">
        <v>44961</v>
      </c>
      <c r="J9949" s="8" t="str">
        <f>IF(ISBLANK(B9949),"Unknown",B9949)</f>
        <v>Smoothie</v>
      </c>
      <c r="K9949" s="5">
        <f t="shared" si="793"/>
        <v>4</v>
      </c>
      <c r="L9949" s="5">
        <f t="shared" si="793"/>
        <v>4</v>
      </c>
      <c r="M9949" s="5">
        <f t="shared" si="794"/>
        <v>16</v>
      </c>
      <c r="N9949" s="8" t="str">
        <f>IF(ISBLANK(F9949),"Unknown",F9949)</f>
        <v>Cash</v>
      </c>
      <c r="O9949" s="8" t="str">
        <f>IF(ISBLANK(G9949),"Unknown",G9949)</f>
        <v>Takeaway</v>
      </c>
      <c r="P9949" s="6">
        <f>IF(ISBLANK(H9949),"Unknown",H9949)</f>
        <v>44961</v>
      </c>
      <c r="Q9949" s="13">
        <f t="shared" si="795"/>
        <v>4</v>
      </c>
      <c r="R9949" s="13">
        <f t="shared" si="796"/>
        <v>4</v>
      </c>
      <c r="S9949" s="11">
        <f t="shared" si="797"/>
        <v>16</v>
      </c>
    </row>
    <row r="9950" spans="1:19" x14ac:dyDescent="0.3">
      <c r="A9950" t="s">
        <v>9969</v>
      </c>
      <c r="B9950" t="s">
        <v>63</v>
      </c>
      <c r="C9950">
        <v>1</v>
      </c>
      <c r="D9950">
        <v>1.5</v>
      </c>
      <c r="E9950">
        <v>1.5</v>
      </c>
      <c r="G9950" t="s">
        <v>15</v>
      </c>
      <c r="H9950" s="1">
        <v>45196</v>
      </c>
      <c r="J9950" s="8" t="str">
        <f>IF(ISBLANK(B9950),"Unknown",B9950)</f>
        <v>Tea</v>
      </c>
      <c r="K9950" s="5">
        <f t="shared" si="793"/>
        <v>1</v>
      </c>
      <c r="L9950" s="5">
        <f t="shared" si="793"/>
        <v>1.5</v>
      </c>
      <c r="M9950" s="5">
        <f t="shared" si="794"/>
        <v>1.5</v>
      </c>
      <c r="N9950" s="8" t="str">
        <f>IF(ISBLANK(F9950),"Unknown",F9950)</f>
        <v>Unknown</v>
      </c>
      <c r="O9950" s="8" t="str">
        <f>IF(ISBLANK(G9950),"Unknown",G9950)</f>
        <v>In-store</v>
      </c>
      <c r="P9950" s="6">
        <f>IF(ISBLANK(H9950),"Unknown",H9950)</f>
        <v>45196</v>
      </c>
      <c r="Q9950" s="13">
        <f t="shared" si="795"/>
        <v>1</v>
      </c>
      <c r="R9950" s="13">
        <f t="shared" si="796"/>
        <v>1.5</v>
      </c>
      <c r="S9950" s="11">
        <f t="shared" si="797"/>
        <v>1.5</v>
      </c>
    </row>
    <row r="9951" spans="1:19" x14ac:dyDescent="0.3">
      <c r="A9951" t="s">
        <v>9970</v>
      </c>
      <c r="B9951" t="s">
        <v>37</v>
      </c>
      <c r="C9951">
        <v>3</v>
      </c>
      <c r="D9951">
        <v>3</v>
      </c>
      <c r="E9951">
        <v>9</v>
      </c>
      <c r="G9951" t="s">
        <v>15</v>
      </c>
      <c r="H9951" s="7" t="s">
        <v>10024</v>
      </c>
      <c r="J9951" s="8" t="str">
        <f>IF(ISBLANK(B9951),"Unknown",B9951)</f>
        <v>Juice</v>
      </c>
      <c r="K9951" s="5">
        <f t="shared" si="793"/>
        <v>3</v>
      </c>
      <c r="L9951" s="5">
        <f t="shared" si="793"/>
        <v>3</v>
      </c>
      <c r="M9951" s="5">
        <f t="shared" si="794"/>
        <v>9</v>
      </c>
      <c r="N9951" s="8" t="str">
        <f>IF(ISBLANK(F9951),"Unknown",F9951)</f>
        <v>Unknown</v>
      </c>
      <c r="O9951" s="8" t="str">
        <f>IF(ISBLANK(G9951),"Unknown",G9951)</f>
        <v>In-store</v>
      </c>
      <c r="P9951" s="6" t="str">
        <f>IF(ISBLANK(H9951),"Unknown",H9951)</f>
        <v>Unknown</v>
      </c>
      <c r="Q9951" s="13">
        <f t="shared" si="795"/>
        <v>3</v>
      </c>
      <c r="R9951" s="13">
        <f t="shared" si="796"/>
        <v>3</v>
      </c>
      <c r="S9951" s="11">
        <f t="shared" si="797"/>
        <v>9</v>
      </c>
    </row>
    <row r="9952" spans="1:19" x14ac:dyDescent="0.3">
      <c r="A9952" t="s">
        <v>9971</v>
      </c>
      <c r="B9952" t="s">
        <v>13</v>
      </c>
      <c r="C9952">
        <v>1</v>
      </c>
      <c r="D9952">
        <v>3</v>
      </c>
      <c r="E9952">
        <v>3</v>
      </c>
      <c r="F9952" t="s">
        <v>21</v>
      </c>
      <c r="H9952" s="1">
        <v>44994</v>
      </c>
      <c r="J9952" s="8" t="str">
        <f>IF(ISBLANK(B9952),"Unknown",B9952)</f>
        <v>Cake</v>
      </c>
      <c r="K9952" s="5">
        <f t="shared" si="793"/>
        <v>1</v>
      </c>
      <c r="L9952" s="5">
        <f t="shared" si="793"/>
        <v>3</v>
      </c>
      <c r="M9952" s="5">
        <f t="shared" si="794"/>
        <v>3</v>
      </c>
      <c r="N9952" s="8" t="str">
        <f>IF(ISBLANK(F9952),"Unknown",F9952)</f>
        <v>Digital Wallet</v>
      </c>
      <c r="O9952" s="8" t="str">
        <f>IF(ISBLANK(G9952),"Unknown",G9952)</f>
        <v>Unknown</v>
      </c>
      <c r="P9952" s="6">
        <f>IF(ISBLANK(H9952),"Unknown",H9952)</f>
        <v>44994</v>
      </c>
      <c r="Q9952" s="13">
        <f t="shared" si="795"/>
        <v>1</v>
      </c>
      <c r="R9952" s="13">
        <f t="shared" si="796"/>
        <v>3</v>
      </c>
      <c r="S9952" s="11">
        <f t="shared" si="797"/>
        <v>3</v>
      </c>
    </row>
    <row r="9953" spans="1:19" x14ac:dyDescent="0.3">
      <c r="A9953" t="s">
        <v>9972</v>
      </c>
      <c r="B9953" s="7" t="s">
        <v>10024</v>
      </c>
      <c r="C9953">
        <v>4</v>
      </c>
      <c r="D9953">
        <v>1</v>
      </c>
      <c r="E9953">
        <v>4</v>
      </c>
      <c r="G9953" t="s">
        <v>11</v>
      </c>
      <c r="H9953" s="1">
        <v>45219</v>
      </c>
      <c r="J9953" s="8" t="str">
        <f>IF(ISBLANK(B9953),"Unknown",B9953)</f>
        <v>Unknown</v>
      </c>
      <c r="K9953" s="5">
        <f t="shared" si="793"/>
        <v>4</v>
      </c>
      <c r="L9953" s="5">
        <f t="shared" si="793"/>
        <v>1</v>
      </c>
      <c r="M9953" s="5">
        <f t="shared" si="794"/>
        <v>4</v>
      </c>
      <c r="N9953" s="8" t="str">
        <f>IF(ISBLANK(F9953),"Unknown",F9953)</f>
        <v>Unknown</v>
      </c>
      <c r="O9953" s="8" t="str">
        <f>IF(ISBLANK(G9953),"Unknown",G9953)</f>
        <v>Takeaway</v>
      </c>
      <c r="P9953" s="6">
        <f>IF(ISBLANK(H9953),"Unknown",H9953)</f>
        <v>45219</v>
      </c>
      <c r="Q9953" s="13">
        <f t="shared" si="795"/>
        <v>4</v>
      </c>
      <c r="R9953" s="13">
        <f t="shared" si="796"/>
        <v>1</v>
      </c>
      <c r="S9953" s="11">
        <f t="shared" si="797"/>
        <v>4</v>
      </c>
    </row>
    <row r="9954" spans="1:19" x14ac:dyDescent="0.3">
      <c r="A9954" t="s">
        <v>9973</v>
      </c>
      <c r="B9954" t="s">
        <v>26</v>
      </c>
      <c r="C9954">
        <v>1</v>
      </c>
      <c r="D9954">
        <v>4</v>
      </c>
      <c r="E9954">
        <v>4</v>
      </c>
      <c r="F9954" t="s">
        <v>21</v>
      </c>
      <c r="H9954" s="1">
        <v>44954</v>
      </c>
      <c r="J9954" s="8" t="str">
        <f>IF(ISBLANK(B9954),"Unknown",B9954)</f>
        <v>Sandwich</v>
      </c>
      <c r="K9954" s="5">
        <f t="shared" si="793"/>
        <v>1</v>
      </c>
      <c r="L9954" s="5">
        <f t="shared" si="793"/>
        <v>4</v>
      </c>
      <c r="M9954" s="5">
        <f t="shared" si="794"/>
        <v>4</v>
      </c>
      <c r="N9954" s="8" t="str">
        <f>IF(ISBLANK(F9954),"Unknown",F9954)</f>
        <v>Digital Wallet</v>
      </c>
      <c r="O9954" s="8" t="str">
        <f>IF(ISBLANK(G9954),"Unknown",G9954)</f>
        <v>Unknown</v>
      </c>
      <c r="P9954" s="6">
        <f>IF(ISBLANK(H9954),"Unknown",H9954)</f>
        <v>44954</v>
      </c>
      <c r="Q9954" s="13">
        <f t="shared" si="795"/>
        <v>1</v>
      </c>
      <c r="R9954" s="13">
        <f t="shared" si="796"/>
        <v>4</v>
      </c>
      <c r="S9954" s="11">
        <f t="shared" si="797"/>
        <v>4</v>
      </c>
    </row>
    <row r="9955" spans="1:19" x14ac:dyDescent="0.3">
      <c r="A9955" t="s">
        <v>9974</v>
      </c>
      <c r="B9955" t="s">
        <v>13</v>
      </c>
      <c r="C9955">
        <v>5</v>
      </c>
      <c r="D9955">
        <v>3</v>
      </c>
      <c r="E9955">
        <v>15</v>
      </c>
      <c r="F9955" t="s">
        <v>10</v>
      </c>
      <c r="G9955" t="s">
        <v>11</v>
      </c>
      <c r="H9955" s="1">
        <v>45259</v>
      </c>
      <c r="J9955" s="8" t="str">
        <f>IF(ISBLANK(B9955),"Unknown",B9955)</f>
        <v>Cake</v>
      </c>
      <c r="K9955" s="5">
        <f t="shared" si="793"/>
        <v>5</v>
      </c>
      <c r="L9955" s="5">
        <f t="shared" si="793"/>
        <v>3</v>
      </c>
      <c r="M9955" s="5">
        <f t="shared" si="794"/>
        <v>15</v>
      </c>
      <c r="N9955" s="8" t="str">
        <f>IF(ISBLANK(F9955),"Unknown",F9955)</f>
        <v>Credit Card</v>
      </c>
      <c r="O9955" s="8" t="str">
        <f>IF(ISBLANK(G9955),"Unknown",G9955)</f>
        <v>Takeaway</v>
      </c>
      <c r="P9955" s="6">
        <f>IF(ISBLANK(H9955),"Unknown",H9955)</f>
        <v>45259</v>
      </c>
      <c r="Q9955" s="13">
        <f t="shared" si="795"/>
        <v>5</v>
      </c>
      <c r="R9955" s="13">
        <f t="shared" si="796"/>
        <v>3</v>
      </c>
      <c r="S9955" s="11">
        <f t="shared" si="797"/>
        <v>15</v>
      </c>
    </row>
    <row r="9956" spans="1:19" x14ac:dyDescent="0.3">
      <c r="A9956" t="s">
        <v>9975</v>
      </c>
      <c r="B9956" t="s">
        <v>9</v>
      </c>
      <c r="C9956">
        <v>4</v>
      </c>
      <c r="D9956">
        <v>2</v>
      </c>
      <c r="E9956" s="7" t="s">
        <v>10024</v>
      </c>
      <c r="F9956" t="s">
        <v>10</v>
      </c>
      <c r="G9956" t="s">
        <v>15</v>
      </c>
      <c r="H9956" s="1">
        <v>45251</v>
      </c>
      <c r="J9956" s="8" t="str">
        <f>IF(ISBLANK(B9956),"Unknown",B9956)</f>
        <v>Coffee</v>
      </c>
      <c r="K9956" s="5">
        <f t="shared" si="793"/>
        <v>4</v>
      </c>
      <c r="L9956" s="5">
        <f t="shared" si="793"/>
        <v>2</v>
      </c>
      <c r="M9956" s="5" t="str">
        <f t="shared" si="794"/>
        <v>Unknown</v>
      </c>
      <c r="N9956" s="8" t="str">
        <f>IF(ISBLANK(F9956),"Unknown",F9956)</f>
        <v>Credit Card</v>
      </c>
      <c r="O9956" s="8" t="str">
        <f>IF(ISBLANK(G9956),"Unknown",G9956)</f>
        <v>In-store</v>
      </c>
      <c r="P9956" s="6">
        <f>IF(ISBLANK(H9956),"Unknown",H9956)</f>
        <v>45251</v>
      </c>
      <c r="Q9956" s="13">
        <f t="shared" si="795"/>
        <v>4</v>
      </c>
      <c r="R9956" s="13">
        <f t="shared" si="796"/>
        <v>2</v>
      </c>
      <c r="S9956" s="11">
        <f t="shared" si="797"/>
        <v>8</v>
      </c>
    </row>
    <row r="9957" spans="1:19" x14ac:dyDescent="0.3">
      <c r="A9957" t="s">
        <v>9976</v>
      </c>
      <c r="B9957" t="s">
        <v>63</v>
      </c>
      <c r="C9957">
        <v>4</v>
      </c>
      <c r="D9957">
        <v>1.5</v>
      </c>
      <c r="E9957">
        <v>6</v>
      </c>
      <c r="F9957" s="7" t="s">
        <v>10024</v>
      </c>
      <c r="H9957" s="1">
        <v>45185</v>
      </c>
      <c r="J9957" s="8" t="str">
        <f>IF(ISBLANK(B9957),"Unknown",B9957)</f>
        <v>Tea</v>
      </c>
      <c r="K9957" s="5">
        <f t="shared" si="793"/>
        <v>4</v>
      </c>
      <c r="L9957" s="5">
        <f t="shared" si="793"/>
        <v>1.5</v>
      </c>
      <c r="M9957" s="5">
        <f t="shared" si="794"/>
        <v>6</v>
      </c>
      <c r="N9957" s="8" t="str">
        <f>IF(ISBLANK(F9957),"Unknown",F9957)</f>
        <v>Unknown</v>
      </c>
      <c r="O9957" s="8" t="str">
        <f>IF(ISBLANK(G9957),"Unknown",G9957)</f>
        <v>Unknown</v>
      </c>
      <c r="P9957" s="6">
        <f>IF(ISBLANK(H9957),"Unknown",H9957)</f>
        <v>45185</v>
      </c>
      <c r="Q9957" s="13">
        <f t="shared" si="795"/>
        <v>4</v>
      </c>
      <c r="R9957" s="13">
        <f t="shared" si="796"/>
        <v>1.5</v>
      </c>
      <c r="S9957" s="11">
        <f t="shared" si="797"/>
        <v>6</v>
      </c>
    </row>
    <row r="9958" spans="1:19" x14ac:dyDescent="0.3">
      <c r="A9958" t="s">
        <v>9977</v>
      </c>
      <c r="B9958" t="s">
        <v>17</v>
      </c>
      <c r="C9958">
        <v>3</v>
      </c>
      <c r="D9958">
        <v>1</v>
      </c>
      <c r="E9958">
        <v>3</v>
      </c>
      <c r="G9958" t="s">
        <v>11</v>
      </c>
      <c r="H9958" s="1">
        <v>45207</v>
      </c>
      <c r="J9958" s="8" t="str">
        <f>IF(ISBLANK(B9958),"Unknown",B9958)</f>
        <v>Cookie</v>
      </c>
      <c r="K9958" s="5">
        <f t="shared" si="793"/>
        <v>3</v>
      </c>
      <c r="L9958" s="5">
        <f t="shared" si="793"/>
        <v>1</v>
      </c>
      <c r="M9958" s="5">
        <f t="shared" si="794"/>
        <v>3</v>
      </c>
      <c r="N9958" s="8" t="str">
        <f>IF(ISBLANK(F9958),"Unknown",F9958)</f>
        <v>Unknown</v>
      </c>
      <c r="O9958" s="8" t="str">
        <f>IF(ISBLANK(G9958),"Unknown",G9958)</f>
        <v>Takeaway</v>
      </c>
      <c r="P9958" s="6">
        <f>IF(ISBLANK(H9958),"Unknown",H9958)</f>
        <v>45207</v>
      </c>
      <c r="Q9958" s="13">
        <f t="shared" si="795"/>
        <v>3</v>
      </c>
      <c r="R9958" s="13">
        <f t="shared" si="796"/>
        <v>1</v>
      </c>
      <c r="S9958" s="11">
        <f t="shared" si="797"/>
        <v>3</v>
      </c>
    </row>
    <row r="9959" spans="1:19" x14ac:dyDescent="0.3">
      <c r="A9959" t="s">
        <v>9978</v>
      </c>
      <c r="B9959" t="s">
        <v>9</v>
      </c>
      <c r="C9959" s="7" t="s">
        <v>10024</v>
      </c>
      <c r="D9959">
        <v>2</v>
      </c>
      <c r="E9959">
        <v>8</v>
      </c>
      <c r="F9959" t="s">
        <v>10</v>
      </c>
      <c r="G9959" t="s">
        <v>11</v>
      </c>
      <c r="H9959" s="1">
        <v>45245</v>
      </c>
      <c r="J9959" s="8" t="str">
        <f>IF(ISBLANK(B9959),"Unknown",B9959)</f>
        <v>Coffee</v>
      </c>
      <c r="K9959" s="5" t="str">
        <f t="shared" si="793"/>
        <v>Unknown</v>
      </c>
      <c r="L9959" s="5">
        <f t="shared" si="793"/>
        <v>2</v>
      </c>
      <c r="M9959" s="5">
        <f t="shared" si="794"/>
        <v>8</v>
      </c>
      <c r="N9959" s="8" t="str">
        <f>IF(ISBLANK(F9959),"Unknown",F9959)</f>
        <v>Credit Card</v>
      </c>
      <c r="O9959" s="8" t="str">
        <f>IF(ISBLANK(G9959),"Unknown",G9959)</f>
        <v>Takeaway</v>
      </c>
      <c r="P9959" s="6">
        <f>IF(ISBLANK(H9959),"Unknown",H9959)</f>
        <v>45245</v>
      </c>
      <c r="Q9959" s="13">
        <f t="shared" si="795"/>
        <v>0</v>
      </c>
      <c r="R9959" s="13">
        <f t="shared" si="796"/>
        <v>2</v>
      </c>
      <c r="S9959" s="11">
        <f t="shared" si="797"/>
        <v>0</v>
      </c>
    </row>
    <row r="9960" spans="1:19" x14ac:dyDescent="0.3">
      <c r="A9960" t="s">
        <v>9979</v>
      </c>
      <c r="B9960" s="7" t="s">
        <v>10024</v>
      </c>
      <c r="C9960">
        <v>2</v>
      </c>
      <c r="D9960">
        <v>5</v>
      </c>
      <c r="E9960">
        <v>10</v>
      </c>
      <c r="F9960" t="s">
        <v>10</v>
      </c>
      <c r="G9960" t="s">
        <v>15</v>
      </c>
      <c r="H9960" s="1">
        <v>45140</v>
      </c>
      <c r="J9960" s="8" t="str">
        <f>IF(ISBLANK(B9960),"Unknown",B9960)</f>
        <v>Unknown</v>
      </c>
      <c r="K9960" s="5">
        <f t="shared" si="793"/>
        <v>2</v>
      </c>
      <c r="L9960" s="5">
        <f t="shared" si="793"/>
        <v>5</v>
      </c>
      <c r="M9960" s="5">
        <f t="shared" si="794"/>
        <v>10</v>
      </c>
      <c r="N9960" s="8" t="str">
        <f>IF(ISBLANK(F9960),"Unknown",F9960)</f>
        <v>Credit Card</v>
      </c>
      <c r="O9960" s="8" t="str">
        <f>IF(ISBLANK(G9960),"Unknown",G9960)</f>
        <v>In-store</v>
      </c>
      <c r="P9960" s="6">
        <f>IF(ISBLANK(H9960),"Unknown",H9960)</f>
        <v>45140</v>
      </c>
      <c r="Q9960" s="13">
        <f t="shared" si="795"/>
        <v>2</v>
      </c>
      <c r="R9960" s="13">
        <f t="shared" si="796"/>
        <v>5</v>
      </c>
      <c r="S9960" s="11">
        <f t="shared" si="797"/>
        <v>10</v>
      </c>
    </row>
    <row r="9961" spans="1:19" x14ac:dyDescent="0.3">
      <c r="A9961" t="s">
        <v>9980</v>
      </c>
      <c r="B9961" t="s">
        <v>37</v>
      </c>
      <c r="C9961">
        <v>2</v>
      </c>
      <c r="D9961">
        <v>3</v>
      </c>
      <c r="E9961">
        <v>6</v>
      </c>
      <c r="F9961" t="s">
        <v>21</v>
      </c>
      <c r="G9961" t="s">
        <v>15</v>
      </c>
      <c r="H9961" s="1">
        <v>45074</v>
      </c>
      <c r="J9961" s="8" t="str">
        <f>IF(ISBLANK(B9961),"Unknown",B9961)</f>
        <v>Juice</v>
      </c>
      <c r="K9961" s="5">
        <f t="shared" si="793"/>
        <v>2</v>
      </c>
      <c r="L9961" s="5">
        <f t="shared" si="793"/>
        <v>3</v>
      </c>
      <c r="M9961" s="5">
        <f t="shared" si="794"/>
        <v>6</v>
      </c>
      <c r="N9961" s="8" t="str">
        <f>IF(ISBLANK(F9961),"Unknown",F9961)</f>
        <v>Digital Wallet</v>
      </c>
      <c r="O9961" s="8" t="str">
        <f>IF(ISBLANK(G9961),"Unknown",G9961)</f>
        <v>In-store</v>
      </c>
      <c r="P9961" s="6">
        <f>IF(ISBLANK(H9961),"Unknown",H9961)</f>
        <v>45074</v>
      </c>
      <c r="Q9961" s="13">
        <f t="shared" si="795"/>
        <v>2</v>
      </c>
      <c r="R9961" s="13">
        <f t="shared" si="796"/>
        <v>3</v>
      </c>
      <c r="S9961" s="11">
        <f t="shared" si="797"/>
        <v>6</v>
      </c>
    </row>
    <row r="9962" spans="1:19" x14ac:dyDescent="0.3">
      <c r="A9962" t="s">
        <v>9981</v>
      </c>
      <c r="B9962" t="s">
        <v>37</v>
      </c>
      <c r="C9962">
        <v>5</v>
      </c>
      <c r="D9962">
        <v>3</v>
      </c>
      <c r="E9962">
        <v>15</v>
      </c>
      <c r="G9962" t="s">
        <v>15</v>
      </c>
      <c r="H9962" s="1">
        <v>44989</v>
      </c>
      <c r="J9962" s="8" t="str">
        <f>IF(ISBLANK(B9962),"Unknown",B9962)</f>
        <v>Juice</v>
      </c>
      <c r="K9962" s="5">
        <f t="shared" si="793"/>
        <v>5</v>
      </c>
      <c r="L9962" s="5">
        <f t="shared" si="793"/>
        <v>3</v>
      </c>
      <c r="M9962" s="5">
        <f t="shared" si="794"/>
        <v>15</v>
      </c>
      <c r="N9962" s="8" t="str">
        <f>IF(ISBLANK(F9962),"Unknown",F9962)</f>
        <v>Unknown</v>
      </c>
      <c r="O9962" s="8" t="str">
        <f>IF(ISBLANK(G9962),"Unknown",G9962)</f>
        <v>In-store</v>
      </c>
      <c r="P9962" s="6">
        <f>IF(ISBLANK(H9962),"Unknown",H9962)</f>
        <v>44989</v>
      </c>
      <c r="Q9962" s="13">
        <f t="shared" si="795"/>
        <v>5</v>
      </c>
      <c r="R9962" s="13">
        <f t="shared" si="796"/>
        <v>3</v>
      </c>
      <c r="S9962" s="11">
        <f t="shared" si="797"/>
        <v>15</v>
      </c>
    </row>
    <row r="9963" spans="1:19" x14ac:dyDescent="0.3">
      <c r="A9963" t="s">
        <v>9982</v>
      </c>
      <c r="B9963" t="s">
        <v>63</v>
      </c>
      <c r="C9963">
        <v>2</v>
      </c>
      <c r="D9963" s="7" t="s">
        <v>10024</v>
      </c>
      <c r="E9963">
        <v>3</v>
      </c>
      <c r="F9963" t="s">
        <v>14</v>
      </c>
      <c r="H9963" s="1">
        <v>45289</v>
      </c>
      <c r="J9963" s="8" t="str">
        <f>IF(ISBLANK(B9963),"Unknown",B9963)</f>
        <v>Tea</v>
      </c>
      <c r="K9963" s="5">
        <f t="shared" si="793"/>
        <v>2</v>
      </c>
      <c r="L9963" s="5" t="str">
        <f t="shared" si="793"/>
        <v>Unknown</v>
      </c>
      <c r="M9963" s="5">
        <f t="shared" si="794"/>
        <v>3</v>
      </c>
      <c r="N9963" s="8" t="str">
        <f>IF(ISBLANK(F9963),"Unknown",F9963)</f>
        <v>Cash</v>
      </c>
      <c r="O9963" s="8" t="str">
        <f>IF(ISBLANK(G9963),"Unknown",G9963)</f>
        <v>Unknown</v>
      </c>
      <c r="P9963" s="6">
        <f>IF(ISBLANK(H9963),"Unknown",H9963)</f>
        <v>45289</v>
      </c>
      <c r="Q9963" s="13">
        <f t="shared" si="795"/>
        <v>2</v>
      </c>
      <c r="R9963" s="13">
        <f t="shared" si="796"/>
        <v>0</v>
      </c>
      <c r="S9963" s="11">
        <f t="shared" si="797"/>
        <v>0</v>
      </c>
    </row>
    <row r="9964" spans="1:19" x14ac:dyDescent="0.3">
      <c r="A9964" t="s">
        <v>9983</v>
      </c>
      <c r="B9964" t="s">
        <v>26</v>
      </c>
      <c r="C9964">
        <v>4</v>
      </c>
      <c r="D9964">
        <v>4</v>
      </c>
      <c r="E9964">
        <v>16</v>
      </c>
      <c r="F9964" t="s">
        <v>14</v>
      </c>
      <c r="G9964" t="s">
        <v>15</v>
      </c>
      <c r="H9964" s="1">
        <v>45069</v>
      </c>
      <c r="J9964" s="8" t="str">
        <f>IF(ISBLANK(B9964),"Unknown",B9964)</f>
        <v>Sandwich</v>
      </c>
      <c r="K9964" s="5">
        <f t="shared" si="793"/>
        <v>4</v>
      </c>
      <c r="L9964" s="5">
        <f t="shared" si="793"/>
        <v>4</v>
      </c>
      <c r="M9964" s="5">
        <f t="shared" si="794"/>
        <v>16</v>
      </c>
      <c r="N9964" s="8" t="str">
        <f>IF(ISBLANK(F9964),"Unknown",F9964)</f>
        <v>Cash</v>
      </c>
      <c r="O9964" s="8" t="str">
        <f>IF(ISBLANK(G9964),"Unknown",G9964)</f>
        <v>In-store</v>
      </c>
      <c r="P9964" s="6">
        <f>IF(ISBLANK(H9964),"Unknown",H9964)</f>
        <v>45069</v>
      </c>
      <c r="Q9964" s="13">
        <f t="shared" si="795"/>
        <v>4</v>
      </c>
      <c r="R9964" s="13">
        <f t="shared" si="796"/>
        <v>4</v>
      </c>
      <c r="S9964" s="11">
        <f t="shared" si="797"/>
        <v>16</v>
      </c>
    </row>
    <row r="9965" spans="1:19" x14ac:dyDescent="0.3">
      <c r="A9965" t="s">
        <v>9984</v>
      </c>
      <c r="B9965" t="s">
        <v>13</v>
      </c>
      <c r="C9965">
        <v>5</v>
      </c>
      <c r="D9965">
        <v>3</v>
      </c>
      <c r="E9965">
        <v>15</v>
      </c>
      <c r="G9965" t="s">
        <v>11</v>
      </c>
      <c r="H9965" s="1">
        <v>44971</v>
      </c>
      <c r="J9965" s="8" t="str">
        <f>IF(ISBLANK(B9965),"Unknown",B9965)</f>
        <v>Cake</v>
      </c>
      <c r="K9965" s="5">
        <f t="shared" si="793"/>
        <v>5</v>
      </c>
      <c r="L9965" s="5">
        <f t="shared" si="793"/>
        <v>3</v>
      </c>
      <c r="M9965" s="5">
        <f t="shared" si="794"/>
        <v>15</v>
      </c>
      <c r="N9965" s="8" t="str">
        <f>IF(ISBLANK(F9965),"Unknown",F9965)</f>
        <v>Unknown</v>
      </c>
      <c r="O9965" s="8" t="str">
        <f>IF(ISBLANK(G9965),"Unknown",G9965)</f>
        <v>Takeaway</v>
      </c>
      <c r="P9965" s="6">
        <f>IF(ISBLANK(H9965),"Unknown",H9965)</f>
        <v>44971</v>
      </c>
      <c r="Q9965" s="13">
        <f t="shared" si="795"/>
        <v>5</v>
      </c>
      <c r="R9965" s="13">
        <f t="shared" si="796"/>
        <v>3</v>
      </c>
      <c r="S9965" s="11">
        <f t="shared" si="797"/>
        <v>15</v>
      </c>
    </row>
    <row r="9966" spans="1:19" x14ac:dyDescent="0.3">
      <c r="A9966" t="s">
        <v>9985</v>
      </c>
      <c r="B9966" t="s">
        <v>13</v>
      </c>
      <c r="C9966">
        <v>3</v>
      </c>
      <c r="D9966">
        <v>3</v>
      </c>
      <c r="E9966">
        <v>9</v>
      </c>
      <c r="G9966" t="s">
        <v>15</v>
      </c>
      <c r="H9966" s="1">
        <v>45237</v>
      </c>
      <c r="J9966" s="8" t="str">
        <f>IF(ISBLANK(B9966),"Unknown",B9966)</f>
        <v>Cake</v>
      </c>
      <c r="K9966" s="5">
        <f t="shared" si="793"/>
        <v>3</v>
      </c>
      <c r="L9966" s="5">
        <f t="shared" si="793"/>
        <v>3</v>
      </c>
      <c r="M9966" s="5">
        <f t="shared" si="794"/>
        <v>9</v>
      </c>
      <c r="N9966" s="8" t="str">
        <f>IF(ISBLANK(F9966),"Unknown",F9966)</f>
        <v>Unknown</v>
      </c>
      <c r="O9966" s="8" t="str">
        <f>IF(ISBLANK(G9966),"Unknown",G9966)</f>
        <v>In-store</v>
      </c>
      <c r="P9966" s="6">
        <f>IF(ISBLANK(H9966),"Unknown",H9966)</f>
        <v>45237</v>
      </c>
      <c r="Q9966" s="13">
        <f t="shared" si="795"/>
        <v>3</v>
      </c>
      <c r="R9966" s="13">
        <f t="shared" si="796"/>
        <v>3</v>
      </c>
      <c r="S9966" s="11">
        <f t="shared" si="797"/>
        <v>9</v>
      </c>
    </row>
    <row r="9967" spans="1:19" x14ac:dyDescent="0.3">
      <c r="A9967" t="s">
        <v>9986</v>
      </c>
      <c r="B9967" t="s">
        <v>63</v>
      </c>
      <c r="C9967">
        <v>2</v>
      </c>
      <c r="D9967">
        <v>1.5</v>
      </c>
      <c r="E9967">
        <v>3</v>
      </c>
      <c r="F9967" t="s">
        <v>21</v>
      </c>
      <c r="H9967" s="1">
        <v>45280</v>
      </c>
      <c r="J9967" s="8" t="str">
        <f>IF(ISBLANK(B9967),"Unknown",B9967)</f>
        <v>Tea</v>
      </c>
      <c r="K9967" s="5">
        <f t="shared" si="793"/>
        <v>2</v>
      </c>
      <c r="L9967" s="5">
        <f t="shared" si="793"/>
        <v>1.5</v>
      </c>
      <c r="M9967" s="5">
        <f t="shared" si="794"/>
        <v>3</v>
      </c>
      <c r="N9967" s="8" t="str">
        <f>IF(ISBLANK(F9967),"Unknown",F9967)</f>
        <v>Digital Wallet</v>
      </c>
      <c r="O9967" s="8" t="str">
        <f>IF(ISBLANK(G9967),"Unknown",G9967)</f>
        <v>Unknown</v>
      </c>
      <c r="P9967" s="6">
        <f>IF(ISBLANK(H9967),"Unknown",H9967)</f>
        <v>45280</v>
      </c>
      <c r="Q9967" s="13">
        <f t="shared" si="795"/>
        <v>2</v>
      </c>
      <c r="R9967" s="13">
        <f t="shared" si="796"/>
        <v>1.5</v>
      </c>
      <c r="S9967" s="11">
        <f t="shared" si="797"/>
        <v>3</v>
      </c>
    </row>
    <row r="9968" spans="1:19" x14ac:dyDescent="0.3">
      <c r="A9968" t="s">
        <v>9987</v>
      </c>
      <c r="B9968" t="s">
        <v>9</v>
      </c>
      <c r="C9968">
        <v>2</v>
      </c>
      <c r="D9968">
        <v>2</v>
      </c>
      <c r="E9968">
        <v>4</v>
      </c>
      <c r="H9968" s="1">
        <v>45070</v>
      </c>
      <c r="J9968" s="8" t="str">
        <f>IF(ISBLANK(B9968),"Unknown",B9968)</f>
        <v>Coffee</v>
      </c>
      <c r="K9968" s="5">
        <f t="shared" si="793"/>
        <v>2</v>
      </c>
      <c r="L9968" s="5">
        <f t="shared" si="793"/>
        <v>2</v>
      </c>
      <c r="M9968" s="5">
        <f t="shared" si="794"/>
        <v>4</v>
      </c>
      <c r="N9968" s="8" t="str">
        <f>IF(ISBLANK(F9968),"Unknown",F9968)</f>
        <v>Unknown</v>
      </c>
      <c r="O9968" s="8" t="str">
        <f>IF(ISBLANK(G9968),"Unknown",G9968)</f>
        <v>Unknown</v>
      </c>
      <c r="P9968" s="6">
        <f>IF(ISBLANK(H9968),"Unknown",H9968)</f>
        <v>45070</v>
      </c>
      <c r="Q9968" s="13">
        <f t="shared" si="795"/>
        <v>2</v>
      </c>
      <c r="R9968" s="13">
        <f t="shared" si="796"/>
        <v>2</v>
      </c>
      <c r="S9968" s="11">
        <f t="shared" si="797"/>
        <v>4</v>
      </c>
    </row>
    <row r="9969" spans="1:19" x14ac:dyDescent="0.3">
      <c r="A9969" t="s">
        <v>9988</v>
      </c>
      <c r="B9969" t="s">
        <v>37</v>
      </c>
      <c r="C9969">
        <v>4</v>
      </c>
      <c r="D9969">
        <v>3</v>
      </c>
      <c r="E9969">
        <v>12</v>
      </c>
      <c r="G9969" t="s">
        <v>15</v>
      </c>
      <c r="H9969" s="1">
        <v>45011</v>
      </c>
      <c r="J9969" s="8" t="str">
        <f>IF(ISBLANK(B9969),"Unknown",B9969)</f>
        <v>Juice</v>
      </c>
      <c r="K9969" s="5">
        <f t="shared" si="793"/>
        <v>4</v>
      </c>
      <c r="L9969" s="5">
        <f t="shared" si="793"/>
        <v>3</v>
      </c>
      <c r="M9969" s="5">
        <f t="shared" si="794"/>
        <v>12</v>
      </c>
      <c r="N9969" s="8" t="str">
        <f>IF(ISBLANK(F9969),"Unknown",F9969)</f>
        <v>Unknown</v>
      </c>
      <c r="O9969" s="8" t="str">
        <f>IF(ISBLANK(G9969),"Unknown",G9969)</f>
        <v>In-store</v>
      </c>
      <c r="P9969" s="6">
        <f>IF(ISBLANK(H9969),"Unknown",H9969)</f>
        <v>45011</v>
      </c>
      <c r="Q9969" s="13">
        <f t="shared" si="795"/>
        <v>4</v>
      </c>
      <c r="R9969" s="13">
        <f t="shared" si="796"/>
        <v>3</v>
      </c>
      <c r="S9969" s="11">
        <f t="shared" si="797"/>
        <v>12</v>
      </c>
    </row>
    <row r="9970" spans="1:19" x14ac:dyDescent="0.3">
      <c r="A9970" t="s">
        <v>9989</v>
      </c>
      <c r="B9970" t="s">
        <v>23</v>
      </c>
      <c r="C9970">
        <v>3</v>
      </c>
      <c r="D9970">
        <v>4</v>
      </c>
      <c r="E9970">
        <v>12</v>
      </c>
      <c r="F9970" t="s">
        <v>21</v>
      </c>
      <c r="G9970" t="s">
        <v>11</v>
      </c>
      <c r="H9970" s="1">
        <v>44999</v>
      </c>
      <c r="J9970" s="8" t="str">
        <f>IF(ISBLANK(B9970),"Unknown",B9970)</f>
        <v>Smoothie</v>
      </c>
      <c r="K9970" s="5">
        <f t="shared" si="793"/>
        <v>3</v>
      </c>
      <c r="L9970" s="5">
        <f t="shared" si="793"/>
        <v>4</v>
      </c>
      <c r="M9970" s="5">
        <f t="shared" si="794"/>
        <v>12</v>
      </c>
      <c r="N9970" s="8" t="str">
        <f>IF(ISBLANK(F9970),"Unknown",F9970)</f>
        <v>Digital Wallet</v>
      </c>
      <c r="O9970" s="8" t="str">
        <f>IF(ISBLANK(G9970),"Unknown",G9970)</f>
        <v>Takeaway</v>
      </c>
      <c r="P9970" s="6">
        <f>IF(ISBLANK(H9970),"Unknown",H9970)</f>
        <v>44999</v>
      </c>
      <c r="Q9970" s="13">
        <f t="shared" si="795"/>
        <v>3</v>
      </c>
      <c r="R9970" s="13">
        <f t="shared" si="796"/>
        <v>4</v>
      </c>
      <c r="S9970" s="11">
        <f t="shared" si="797"/>
        <v>12</v>
      </c>
    </row>
    <row r="9971" spans="1:19" x14ac:dyDescent="0.3">
      <c r="A9971" t="s">
        <v>9990</v>
      </c>
      <c r="B9971" t="s">
        <v>9</v>
      </c>
      <c r="C9971">
        <v>2</v>
      </c>
      <c r="D9971">
        <v>2</v>
      </c>
      <c r="E9971">
        <v>4</v>
      </c>
      <c r="F9971" t="s">
        <v>14</v>
      </c>
      <c r="G9971" t="s">
        <v>15</v>
      </c>
      <c r="H9971" s="1">
        <v>45181</v>
      </c>
      <c r="J9971" s="8" t="str">
        <f>IF(ISBLANK(B9971),"Unknown",B9971)</f>
        <v>Coffee</v>
      </c>
      <c r="K9971" s="5">
        <f t="shared" si="793"/>
        <v>2</v>
      </c>
      <c r="L9971" s="5">
        <f t="shared" si="793"/>
        <v>2</v>
      </c>
      <c r="M9971" s="5">
        <f t="shared" si="794"/>
        <v>4</v>
      </c>
      <c r="N9971" s="8" t="str">
        <f>IF(ISBLANK(F9971),"Unknown",F9971)</f>
        <v>Cash</v>
      </c>
      <c r="O9971" s="8" t="str">
        <f>IF(ISBLANK(G9971),"Unknown",G9971)</f>
        <v>In-store</v>
      </c>
      <c r="P9971" s="6">
        <f>IF(ISBLANK(H9971),"Unknown",H9971)</f>
        <v>45181</v>
      </c>
      <c r="Q9971" s="13">
        <f t="shared" si="795"/>
        <v>2</v>
      </c>
      <c r="R9971" s="13">
        <f t="shared" si="796"/>
        <v>2</v>
      </c>
      <c r="S9971" s="11">
        <f t="shared" si="797"/>
        <v>4</v>
      </c>
    </row>
    <row r="9972" spans="1:19" x14ac:dyDescent="0.3">
      <c r="A9972" t="s">
        <v>9991</v>
      </c>
      <c r="B9972" t="s">
        <v>26</v>
      </c>
      <c r="C9972">
        <v>5</v>
      </c>
      <c r="D9972">
        <v>4</v>
      </c>
      <c r="E9972">
        <v>20</v>
      </c>
      <c r="F9972" t="s">
        <v>14</v>
      </c>
      <c r="G9972" t="s">
        <v>15</v>
      </c>
      <c r="H9972" s="1">
        <v>44990</v>
      </c>
      <c r="J9972" s="8" t="str">
        <f>IF(ISBLANK(B9972),"Unknown",B9972)</f>
        <v>Sandwich</v>
      </c>
      <c r="K9972" s="5">
        <f t="shared" si="793"/>
        <v>5</v>
      </c>
      <c r="L9972" s="5">
        <f t="shared" si="793"/>
        <v>4</v>
      </c>
      <c r="M9972" s="5">
        <f t="shared" si="794"/>
        <v>20</v>
      </c>
      <c r="N9972" s="8" t="str">
        <f>IF(ISBLANK(F9972),"Unknown",F9972)</f>
        <v>Cash</v>
      </c>
      <c r="O9972" s="8" t="str">
        <f>IF(ISBLANK(G9972),"Unknown",G9972)</f>
        <v>In-store</v>
      </c>
      <c r="P9972" s="6">
        <f>IF(ISBLANK(H9972),"Unknown",H9972)</f>
        <v>44990</v>
      </c>
      <c r="Q9972" s="13">
        <f t="shared" si="795"/>
        <v>5</v>
      </c>
      <c r="R9972" s="13">
        <f t="shared" si="796"/>
        <v>4</v>
      </c>
      <c r="S9972" s="11">
        <f t="shared" si="797"/>
        <v>20</v>
      </c>
    </row>
    <row r="9973" spans="1:19" x14ac:dyDescent="0.3">
      <c r="A9973" t="s">
        <v>9992</v>
      </c>
      <c r="B9973" t="s">
        <v>19</v>
      </c>
      <c r="C9973">
        <v>5</v>
      </c>
      <c r="D9973">
        <v>5</v>
      </c>
      <c r="E9973">
        <v>25</v>
      </c>
      <c r="F9973" t="s">
        <v>14</v>
      </c>
      <c r="G9973" t="s">
        <v>11</v>
      </c>
      <c r="H9973" s="1">
        <v>44961</v>
      </c>
      <c r="J9973" s="8" t="str">
        <f>IF(ISBLANK(B9973),"Unknown",B9973)</f>
        <v>Salad</v>
      </c>
      <c r="K9973" s="5">
        <f t="shared" si="793"/>
        <v>5</v>
      </c>
      <c r="L9973" s="5">
        <f t="shared" si="793"/>
        <v>5</v>
      </c>
      <c r="M9973" s="5">
        <f t="shared" si="794"/>
        <v>25</v>
      </c>
      <c r="N9973" s="8" t="str">
        <f>IF(ISBLANK(F9973),"Unknown",F9973)</f>
        <v>Cash</v>
      </c>
      <c r="O9973" s="8" t="str">
        <f>IF(ISBLANK(G9973),"Unknown",G9973)</f>
        <v>Takeaway</v>
      </c>
      <c r="P9973" s="6">
        <f>IF(ISBLANK(H9973),"Unknown",H9973)</f>
        <v>44961</v>
      </c>
      <c r="Q9973" s="13">
        <f t="shared" si="795"/>
        <v>5</v>
      </c>
      <c r="R9973" s="13">
        <f t="shared" si="796"/>
        <v>5</v>
      </c>
      <c r="S9973" s="11">
        <f t="shared" si="797"/>
        <v>25</v>
      </c>
    </row>
    <row r="9974" spans="1:19" x14ac:dyDescent="0.3">
      <c r="A9974" t="s">
        <v>9993</v>
      </c>
      <c r="B9974" t="s">
        <v>13</v>
      </c>
      <c r="C9974">
        <v>4</v>
      </c>
      <c r="D9974">
        <v>3</v>
      </c>
      <c r="E9974">
        <v>12</v>
      </c>
      <c r="F9974" s="7" t="s">
        <v>10024</v>
      </c>
      <c r="G9974" t="s">
        <v>15</v>
      </c>
      <c r="H9974" s="1">
        <v>45144</v>
      </c>
      <c r="J9974" s="8" t="str">
        <f>IF(ISBLANK(B9974),"Unknown",B9974)</f>
        <v>Cake</v>
      </c>
      <c r="K9974" s="5">
        <f t="shared" si="793"/>
        <v>4</v>
      </c>
      <c r="L9974" s="5">
        <f t="shared" si="793"/>
        <v>3</v>
      </c>
      <c r="M9974" s="5">
        <f t="shared" si="794"/>
        <v>12</v>
      </c>
      <c r="N9974" s="8" t="str">
        <f>IF(ISBLANK(F9974),"Unknown",F9974)</f>
        <v>Unknown</v>
      </c>
      <c r="O9974" s="8" t="str">
        <f>IF(ISBLANK(G9974),"Unknown",G9974)</f>
        <v>In-store</v>
      </c>
      <c r="P9974" s="6">
        <f>IF(ISBLANK(H9974),"Unknown",H9974)</f>
        <v>45144</v>
      </c>
      <c r="Q9974" s="13">
        <f t="shared" si="795"/>
        <v>4</v>
      </c>
      <c r="R9974" s="13">
        <f t="shared" si="796"/>
        <v>3</v>
      </c>
      <c r="S9974" s="11">
        <f t="shared" si="797"/>
        <v>12</v>
      </c>
    </row>
    <row r="9975" spans="1:19" x14ac:dyDescent="0.3">
      <c r="A9975" t="s">
        <v>9994</v>
      </c>
      <c r="B9975" t="s">
        <v>19</v>
      </c>
      <c r="C9975">
        <v>2</v>
      </c>
      <c r="D9975">
        <v>5</v>
      </c>
      <c r="E9975">
        <v>10</v>
      </c>
      <c r="F9975" t="s">
        <v>21</v>
      </c>
      <c r="H9975" s="1">
        <v>44952</v>
      </c>
      <c r="J9975" s="8" t="str">
        <f>IF(ISBLANK(B9975),"Unknown",B9975)</f>
        <v>Salad</v>
      </c>
      <c r="K9975" s="5">
        <f t="shared" si="793"/>
        <v>2</v>
      </c>
      <c r="L9975" s="5">
        <f t="shared" si="793"/>
        <v>5</v>
      </c>
      <c r="M9975" s="5">
        <f t="shared" si="794"/>
        <v>10</v>
      </c>
      <c r="N9975" s="8" t="str">
        <f>IF(ISBLANK(F9975),"Unknown",F9975)</f>
        <v>Digital Wallet</v>
      </c>
      <c r="O9975" s="8" t="str">
        <f>IF(ISBLANK(G9975),"Unknown",G9975)</f>
        <v>Unknown</v>
      </c>
      <c r="P9975" s="6">
        <f>IF(ISBLANK(H9975),"Unknown",H9975)</f>
        <v>44952</v>
      </c>
      <c r="Q9975" s="13">
        <f t="shared" si="795"/>
        <v>2</v>
      </c>
      <c r="R9975" s="13">
        <f t="shared" si="796"/>
        <v>5</v>
      </c>
      <c r="S9975" s="11">
        <f t="shared" si="797"/>
        <v>10</v>
      </c>
    </row>
    <row r="9976" spans="1:19" x14ac:dyDescent="0.3">
      <c r="A9976" t="s">
        <v>9995</v>
      </c>
      <c r="B9976" t="s">
        <v>63</v>
      </c>
      <c r="C9976">
        <v>4</v>
      </c>
      <c r="D9976">
        <v>1.5</v>
      </c>
      <c r="E9976">
        <v>6</v>
      </c>
      <c r="F9976" t="s">
        <v>14</v>
      </c>
      <c r="G9976" t="s">
        <v>15</v>
      </c>
      <c r="H9976" s="1">
        <v>45017</v>
      </c>
      <c r="J9976" s="8" t="str">
        <f>IF(ISBLANK(B9976),"Unknown",B9976)</f>
        <v>Tea</v>
      </c>
      <c r="K9976" s="5">
        <f t="shared" si="793"/>
        <v>4</v>
      </c>
      <c r="L9976" s="5">
        <f t="shared" si="793"/>
        <v>1.5</v>
      </c>
      <c r="M9976" s="5">
        <f t="shared" si="794"/>
        <v>6</v>
      </c>
      <c r="N9976" s="8" t="str">
        <f>IF(ISBLANK(F9976),"Unknown",F9976)</f>
        <v>Cash</v>
      </c>
      <c r="O9976" s="8" t="str">
        <f>IF(ISBLANK(G9976),"Unknown",G9976)</f>
        <v>In-store</v>
      </c>
      <c r="P9976" s="6">
        <f>IF(ISBLANK(H9976),"Unknown",H9976)</f>
        <v>45017</v>
      </c>
      <c r="Q9976" s="13">
        <f t="shared" si="795"/>
        <v>4</v>
      </c>
      <c r="R9976" s="13">
        <f t="shared" si="796"/>
        <v>1.5</v>
      </c>
      <c r="S9976" s="11">
        <f t="shared" si="797"/>
        <v>6</v>
      </c>
    </row>
    <row r="9977" spans="1:19" x14ac:dyDescent="0.3">
      <c r="A9977" t="s">
        <v>9996</v>
      </c>
      <c r="B9977" t="s">
        <v>13</v>
      </c>
      <c r="C9977">
        <v>1</v>
      </c>
      <c r="D9977">
        <v>3</v>
      </c>
      <c r="E9977">
        <v>3</v>
      </c>
      <c r="F9977" t="s">
        <v>14</v>
      </c>
      <c r="G9977" t="s">
        <v>15</v>
      </c>
      <c r="H9977" s="1">
        <v>44946</v>
      </c>
      <c r="J9977" s="8" t="str">
        <f>IF(ISBLANK(B9977),"Unknown",B9977)</f>
        <v>Cake</v>
      </c>
      <c r="K9977" s="5">
        <f t="shared" si="793"/>
        <v>1</v>
      </c>
      <c r="L9977" s="5">
        <f t="shared" si="793"/>
        <v>3</v>
      </c>
      <c r="M9977" s="5">
        <f t="shared" si="794"/>
        <v>3</v>
      </c>
      <c r="N9977" s="8" t="str">
        <f>IF(ISBLANK(F9977),"Unknown",F9977)</f>
        <v>Cash</v>
      </c>
      <c r="O9977" s="8" t="str">
        <f>IF(ISBLANK(G9977),"Unknown",G9977)</f>
        <v>In-store</v>
      </c>
      <c r="P9977" s="6">
        <f>IF(ISBLANK(H9977),"Unknown",H9977)</f>
        <v>44946</v>
      </c>
      <c r="Q9977" s="13">
        <f t="shared" si="795"/>
        <v>1</v>
      </c>
      <c r="R9977" s="13">
        <f t="shared" si="796"/>
        <v>3</v>
      </c>
      <c r="S9977" s="11">
        <f t="shared" si="797"/>
        <v>3</v>
      </c>
    </row>
    <row r="9978" spans="1:19" x14ac:dyDescent="0.3">
      <c r="A9978" t="s">
        <v>9997</v>
      </c>
      <c r="B9978" t="s">
        <v>17</v>
      </c>
      <c r="C9978">
        <v>1</v>
      </c>
      <c r="D9978">
        <v>1</v>
      </c>
      <c r="E9978">
        <v>1</v>
      </c>
      <c r="G9978" t="s">
        <v>11</v>
      </c>
      <c r="H9978" s="1">
        <v>45164</v>
      </c>
      <c r="J9978" s="8" t="str">
        <f>IF(ISBLANK(B9978),"Unknown",B9978)</f>
        <v>Cookie</v>
      </c>
      <c r="K9978" s="5">
        <f t="shared" si="793"/>
        <v>1</v>
      </c>
      <c r="L9978" s="5">
        <f t="shared" si="793"/>
        <v>1</v>
      </c>
      <c r="M9978" s="5">
        <f t="shared" si="794"/>
        <v>1</v>
      </c>
      <c r="N9978" s="8" t="str">
        <f>IF(ISBLANK(F9978),"Unknown",F9978)</f>
        <v>Unknown</v>
      </c>
      <c r="O9978" s="8" t="str">
        <f>IF(ISBLANK(G9978),"Unknown",G9978)</f>
        <v>Takeaway</v>
      </c>
      <c r="P9978" s="6">
        <f>IF(ISBLANK(H9978),"Unknown",H9978)</f>
        <v>45164</v>
      </c>
      <c r="Q9978" s="13">
        <f t="shared" si="795"/>
        <v>1</v>
      </c>
      <c r="R9978" s="13">
        <f t="shared" si="796"/>
        <v>1</v>
      </c>
      <c r="S9978" s="11">
        <f t="shared" si="797"/>
        <v>1</v>
      </c>
    </row>
    <row r="9979" spans="1:19" x14ac:dyDescent="0.3">
      <c r="A9979" t="s">
        <v>9998</v>
      </c>
      <c r="B9979" t="s">
        <v>37</v>
      </c>
      <c r="C9979">
        <v>2</v>
      </c>
      <c r="D9979">
        <v>3</v>
      </c>
      <c r="E9979" s="7" t="s">
        <v>10024</v>
      </c>
      <c r="F9979" t="s">
        <v>21</v>
      </c>
      <c r="G9979" t="s">
        <v>15</v>
      </c>
      <c r="H9979" s="1">
        <v>45234</v>
      </c>
      <c r="J9979" s="8" t="str">
        <f>IF(ISBLANK(B9979),"Unknown",B9979)</f>
        <v>Juice</v>
      </c>
      <c r="K9979" s="5">
        <f t="shared" si="793"/>
        <v>2</v>
      </c>
      <c r="L9979" s="5">
        <f t="shared" si="793"/>
        <v>3</v>
      </c>
      <c r="M9979" s="5" t="str">
        <f t="shared" si="794"/>
        <v>Unknown</v>
      </c>
      <c r="N9979" s="8" t="str">
        <f>IF(ISBLANK(F9979),"Unknown",F9979)</f>
        <v>Digital Wallet</v>
      </c>
      <c r="O9979" s="8" t="str">
        <f>IF(ISBLANK(G9979),"Unknown",G9979)</f>
        <v>In-store</v>
      </c>
      <c r="P9979" s="6">
        <f>IF(ISBLANK(H9979),"Unknown",H9979)</f>
        <v>45234</v>
      </c>
      <c r="Q9979" s="13">
        <f t="shared" si="795"/>
        <v>2</v>
      </c>
      <c r="R9979" s="13">
        <f t="shared" si="796"/>
        <v>3</v>
      </c>
      <c r="S9979" s="11">
        <f t="shared" si="797"/>
        <v>6</v>
      </c>
    </row>
    <row r="9980" spans="1:19" x14ac:dyDescent="0.3">
      <c r="A9980" t="s">
        <v>9999</v>
      </c>
      <c r="B9980" t="s">
        <v>63</v>
      </c>
      <c r="C9980">
        <v>3</v>
      </c>
      <c r="D9980">
        <v>1.5</v>
      </c>
      <c r="E9980">
        <v>4.5</v>
      </c>
      <c r="H9980" s="1">
        <v>44973</v>
      </c>
      <c r="J9980" s="8" t="str">
        <f>IF(ISBLANK(B9980),"Unknown",B9980)</f>
        <v>Tea</v>
      </c>
      <c r="K9980" s="5">
        <f t="shared" si="793"/>
        <v>3</v>
      </c>
      <c r="L9980" s="5">
        <f t="shared" si="793"/>
        <v>1.5</v>
      </c>
      <c r="M9980" s="5">
        <f t="shared" si="794"/>
        <v>4.5</v>
      </c>
      <c r="N9980" s="8" t="str">
        <f>IF(ISBLANK(F9980),"Unknown",F9980)</f>
        <v>Unknown</v>
      </c>
      <c r="O9980" s="8" t="str">
        <f>IF(ISBLANK(G9980),"Unknown",G9980)</f>
        <v>Unknown</v>
      </c>
      <c r="P9980" s="6">
        <f>IF(ISBLANK(H9980),"Unknown",H9980)</f>
        <v>44973</v>
      </c>
      <c r="Q9980" s="13">
        <f t="shared" si="795"/>
        <v>3</v>
      </c>
      <c r="R9980" s="13">
        <f t="shared" si="796"/>
        <v>1.5</v>
      </c>
      <c r="S9980" s="11">
        <f t="shared" si="797"/>
        <v>4.5</v>
      </c>
    </row>
    <row r="9981" spans="1:19" x14ac:dyDescent="0.3">
      <c r="A9981" t="s">
        <v>10000</v>
      </c>
      <c r="B9981" t="s">
        <v>23</v>
      </c>
      <c r="C9981">
        <v>5</v>
      </c>
      <c r="D9981">
        <v>4</v>
      </c>
      <c r="E9981">
        <v>20</v>
      </c>
      <c r="F9981" t="s">
        <v>14</v>
      </c>
      <c r="G9981" t="s">
        <v>15</v>
      </c>
      <c r="H9981" s="1">
        <v>45127</v>
      </c>
      <c r="J9981" s="8" t="str">
        <f>IF(ISBLANK(B9981),"Unknown",B9981)</f>
        <v>Smoothie</v>
      </c>
      <c r="K9981" s="5">
        <f t="shared" si="793"/>
        <v>5</v>
      </c>
      <c r="L9981" s="5">
        <f t="shared" si="793"/>
        <v>4</v>
      </c>
      <c r="M9981" s="5">
        <f t="shared" si="794"/>
        <v>20</v>
      </c>
      <c r="N9981" s="8" t="str">
        <f>IF(ISBLANK(F9981),"Unknown",F9981)</f>
        <v>Cash</v>
      </c>
      <c r="O9981" s="8" t="str">
        <f>IF(ISBLANK(G9981),"Unknown",G9981)</f>
        <v>In-store</v>
      </c>
      <c r="P9981" s="6">
        <f>IF(ISBLANK(H9981),"Unknown",H9981)</f>
        <v>45127</v>
      </c>
      <c r="Q9981" s="13">
        <f t="shared" si="795"/>
        <v>5</v>
      </c>
      <c r="R9981" s="13">
        <f t="shared" si="796"/>
        <v>4</v>
      </c>
      <c r="S9981" s="11">
        <f t="shared" si="797"/>
        <v>20</v>
      </c>
    </row>
    <row r="9982" spans="1:19" x14ac:dyDescent="0.3">
      <c r="A9982" t="s">
        <v>10001</v>
      </c>
      <c r="B9982" t="s">
        <v>63</v>
      </c>
      <c r="C9982">
        <v>4</v>
      </c>
      <c r="D9982">
        <v>1.5</v>
      </c>
      <c r="E9982">
        <v>6</v>
      </c>
      <c r="F9982" s="7" t="s">
        <v>10024</v>
      </c>
      <c r="H9982" s="1">
        <v>45162</v>
      </c>
      <c r="J9982" s="8" t="str">
        <f>IF(ISBLANK(B9982),"Unknown",B9982)</f>
        <v>Tea</v>
      </c>
      <c r="K9982" s="5">
        <f t="shared" si="793"/>
        <v>4</v>
      </c>
      <c r="L9982" s="5">
        <f t="shared" si="793"/>
        <v>1.5</v>
      </c>
      <c r="M9982" s="5">
        <f t="shared" si="794"/>
        <v>6</v>
      </c>
      <c r="N9982" s="8" t="str">
        <f>IF(ISBLANK(F9982),"Unknown",F9982)</f>
        <v>Unknown</v>
      </c>
      <c r="O9982" s="8" t="str">
        <f>IF(ISBLANK(G9982),"Unknown",G9982)</f>
        <v>Unknown</v>
      </c>
      <c r="P9982" s="6">
        <f>IF(ISBLANK(H9982),"Unknown",H9982)</f>
        <v>45162</v>
      </c>
      <c r="Q9982" s="13">
        <f t="shared" si="795"/>
        <v>4</v>
      </c>
      <c r="R9982" s="13">
        <f t="shared" si="796"/>
        <v>1.5</v>
      </c>
      <c r="S9982" s="11">
        <f t="shared" si="797"/>
        <v>6</v>
      </c>
    </row>
    <row r="9983" spans="1:19" x14ac:dyDescent="0.3">
      <c r="A9983" t="s">
        <v>10002</v>
      </c>
      <c r="B9983" s="7" t="s">
        <v>10024</v>
      </c>
      <c r="C9983">
        <v>5</v>
      </c>
      <c r="D9983">
        <v>4</v>
      </c>
      <c r="E9983">
        <v>20</v>
      </c>
      <c r="F9983" t="s">
        <v>21</v>
      </c>
      <c r="H9983" s="1">
        <v>44984</v>
      </c>
      <c r="J9983" s="8" t="str">
        <f>IF(ISBLANK(B9983),"Unknown",B9983)</f>
        <v>Unknown</v>
      </c>
      <c r="K9983" s="5">
        <f t="shared" si="793"/>
        <v>5</v>
      </c>
      <c r="L9983" s="5">
        <f t="shared" si="793"/>
        <v>4</v>
      </c>
      <c r="M9983" s="5">
        <f t="shared" si="794"/>
        <v>20</v>
      </c>
      <c r="N9983" s="8" t="str">
        <f>IF(ISBLANK(F9983),"Unknown",F9983)</f>
        <v>Digital Wallet</v>
      </c>
      <c r="O9983" s="8" t="str">
        <f>IF(ISBLANK(G9983),"Unknown",G9983)</f>
        <v>Unknown</v>
      </c>
      <c r="P9983" s="6">
        <f>IF(ISBLANK(H9983),"Unknown",H9983)</f>
        <v>44984</v>
      </c>
      <c r="Q9983" s="13">
        <f t="shared" si="795"/>
        <v>5</v>
      </c>
      <c r="R9983" s="13">
        <f t="shared" si="796"/>
        <v>4</v>
      </c>
      <c r="S9983" s="11">
        <f t="shared" si="797"/>
        <v>20</v>
      </c>
    </row>
    <row r="9984" spans="1:19" x14ac:dyDescent="0.3">
      <c r="A9984" t="s">
        <v>10003</v>
      </c>
      <c r="B9984" t="s">
        <v>17</v>
      </c>
      <c r="C9984">
        <v>2</v>
      </c>
      <c r="D9984">
        <v>1</v>
      </c>
      <c r="E9984">
        <v>2</v>
      </c>
      <c r="G9984" t="s">
        <v>11</v>
      </c>
      <c r="H9984" s="1">
        <v>45290</v>
      </c>
      <c r="J9984" s="8" t="str">
        <f>IF(ISBLANK(B9984),"Unknown",B9984)</f>
        <v>Cookie</v>
      </c>
      <c r="K9984" s="5">
        <f t="shared" si="793"/>
        <v>2</v>
      </c>
      <c r="L9984" s="5">
        <f t="shared" si="793"/>
        <v>1</v>
      </c>
      <c r="M9984" s="5">
        <f t="shared" si="794"/>
        <v>2</v>
      </c>
      <c r="N9984" s="8" t="str">
        <f>IF(ISBLANK(F9984),"Unknown",F9984)</f>
        <v>Unknown</v>
      </c>
      <c r="O9984" s="8" t="str">
        <f>IF(ISBLANK(G9984),"Unknown",G9984)</f>
        <v>Takeaway</v>
      </c>
      <c r="P9984" s="6">
        <f>IF(ISBLANK(H9984),"Unknown",H9984)</f>
        <v>45290</v>
      </c>
      <c r="Q9984" s="13">
        <f t="shared" si="795"/>
        <v>2</v>
      </c>
      <c r="R9984" s="13">
        <f t="shared" si="796"/>
        <v>1</v>
      </c>
      <c r="S9984" s="11">
        <f t="shared" si="797"/>
        <v>2</v>
      </c>
    </row>
    <row r="9985" spans="1:19" x14ac:dyDescent="0.3">
      <c r="A9985" t="s">
        <v>10004</v>
      </c>
      <c r="B9985" t="s">
        <v>23</v>
      </c>
      <c r="C9985">
        <v>3</v>
      </c>
      <c r="D9985">
        <v>4</v>
      </c>
      <c r="E9985">
        <v>12</v>
      </c>
      <c r="F9985" t="s">
        <v>14</v>
      </c>
      <c r="H9985" s="7" t="s">
        <v>10024</v>
      </c>
      <c r="J9985" s="8" t="str">
        <f>IF(ISBLANK(B9985),"Unknown",B9985)</f>
        <v>Smoothie</v>
      </c>
      <c r="K9985" s="5">
        <f t="shared" si="793"/>
        <v>3</v>
      </c>
      <c r="L9985" s="5">
        <f t="shared" si="793"/>
        <v>4</v>
      </c>
      <c r="M9985" s="5">
        <f t="shared" si="794"/>
        <v>12</v>
      </c>
      <c r="N9985" s="8" t="str">
        <f>IF(ISBLANK(F9985),"Unknown",F9985)</f>
        <v>Cash</v>
      </c>
      <c r="O9985" s="8" t="str">
        <f>IF(ISBLANK(G9985),"Unknown",G9985)</f>
        <v>Unknown</v>
      </c>
      <c r="P9985" s="6" t="str">
        <f>IF(ISBLANK(H9985),"Unknown",H9985)</f>
        <v>Unknown</v>
      </c>
      <c r="Q9985" s="13">
        <f t="shared" si="795"/>
        <v>3</v>
      </c>
      <c r="R9985" s="13">
        <f t="shared" si="796"/>
        <v>4</v>
      </c>
      <c r="S9985" s="11">
        <f t="shared" si="797"/>
        <v>12</v>
      </c>
    </row>
    <row r="9986" spans="1:19" x14ac:dyDescent="0.3">
      <c r="A9986" t="s">
        <v>10005</v>
      </c>
      <c r="B9986" t="s">
        <v>23</v>
      </c>
      <c r="C9986" s="7" t="s">
        <v>10024</v>
      </c>
      <c r="D9986">
        <v>4</v>
      </c>
      <c r="E9986">
        <v>4</v>
      </c>
      <c r="F9986" t="s">
        <v>14</v>
      </c>
      <c r="G9986" t="s">
        <v>11</v>
      </c>
      <c r="H9986" s="1">
        <v>45134</v>
      </c>
      <c r="J9986" s="8" t="str">
        <f>IF(ISBLANK(B9986),"Unknown",B9986)</f>
        <v>Smoothie</v>
      </c>
      <c r="K9986" s="5" t="str">
        <f t="shared" si="793"/>
        <v>Unknown</v>
      </c>
      <c r="L9986" s="5">
        <f t="shared" si="793"/>
        <v>4</v>
      </c>
      <c r="M9986" s="5">
        <f t="shared" si="794"/>
        <v>4</v>
      </c>
      <c r="N9986" s="8" t="str">
        <f>IF(ISBLANK(F9986),"Unknown",F9986)</f>
        <v>Cash</v>
      </c>
      <c r="O9986" s="8" t="str">
        <f>IF(ISBLANK(G9986),"Unknown",G9986)</f>
        <v>Takeaway</v>
      </c>
      <c r="P9986" s="6">
        <f>IF(ISBLANK(H9986),"Unknown",H9986)</f>
        <v>45134</v>
      </c>
      <c r="Q9986" s="13">
        <f t="shared" si="795"/>
        <v>0</v>
      </c>
      <c r="R9986" s="13">
        <f t="shared" si="796"/>
        <v>4</v>
      </c>
      <c r="S9986" s="11">
        <f t="shared" si="797"/>
        <v>0</v>
      </c>
    </row>
    <row r="9987" spans="1:19" x14ac:dyDescent="0.3">
      <c r="A9987" t="s">
        <v>10006</v>
      </c>
      <c r="B9987" t="s">
        <v>13</v>
      </c>
      <c r="C9987">
        <v>2</v>
      </c>
      <c r="D9987">
        <v>3</v>
      </c>
      <c r="E9987">
        <v>6</v>
      </c>
      <c r="G9987" s="7" t="s">
        <v>10024</v>
      </c>
      <c r="H9987" s="1">
        <v>44929</v>
      </c>
      <c r="J9987" s="8" t="str">
        <f>IF(ISBLANK(B9987),"Unknown",B9987)</f>
        <v>Cake</v>
      </c>
      <c r="K9987" s="5">
        <f t="shared" ref="K9987:L10001" si="798">IF(ISBLANK(C9987),"0",C9987)</f>
        <v>2</v>
      </c>
      <c r="L9987" s="5">
        <f t="shared" si="798"/>
        <v>3</v>
      </c>
      <c r="M9987" s="5">
        <f t="shared" ref="M9987:M10001" si="799">IF(ISBLANK(E9987),"0",E9987)</f>
        <v>6</v>
      </c>
      <c r="N9987" s="8" t="str">
        <f>IF(ISBLANK(F9987),"Unknown",F9987)</f>
        <v>Unknown</v>
      </c>
      <c r="O9987" s="8" t="str">
        <f>IF(ISBLANK(G9987),"Unknown",G9987)</f>
        <v>Unknown</v>
      </c>
      <c r="P9987" s="6">
        <f>IF(ISBLANK(H9987),"Unknown",H9987)</f>
        <v>44929</v>
      </c>
      <c r="Q9987" s="13">
        <f t="shared" ref="Q9987:Q10001" si="800">IF(K9987="Unknown",0,K9987)</f>
        <v>2</v>
      </c>
      <c r="R9987" s="13">
        <f t="shared" ref="R9987:R10001" si="801">IF(L9987="Unknown",0,L9987)</f>
        <v>3</v>
      </c>
      <c r="S9987" s="11">
        <f t="shared" ref="S9987:S10001" si="802">Q9987*R9987</f>
        <v>6</v>
      </c>
    </row>
    <row r="9988" spans="1:19" x14ac:dyDescent="0.3">
      <c r="A9988" t="s">
        <v>10007</v>
      </c>
      <c r="B9988" t="s">
        <v>26</v>
      </c>
      <c r="C9988">
        <v>2</v>
      </c>
      <c r="D9988">
        <v>4</v>
      </c>
      <c r="E9988">
        <v>8</v>
      </c>
      <c r="F9988" t="s">
        <v>10</v>
      </c>
      <c r="G9988" t="s">
        <v>15</v>
      </c>
      <c r="H9988" s="1">
        <v>45274</v>
      </c>
      <c r="J9988" s="8" t="str">
        <f>IF(ISBLANK(B9988),"Unknown",B9988)</f>
        <v>Sandwich</v>
      </c>
      <c r="K9988" s="5">
        <f t="shared" si="798"/>
        <v>2</v>
      </c>
      <c r="L9988" s="5">
        <f t="shared" si="798"/>
        <v>4</v>
      </c>
      <c r="M9988" s="5">
        <f t="shared" si="799"/>
        <v>8</v>
      </c>
      <c r="N9988" s="8" t="str">
        <f>IF(ISBLANK(F9988),"Unknown",F9988)</f>
        <v>Credit Card</v>
      </c>
      <c r="O9988" s="8" t="str">
        <f>IF(ISBLANK(G9988),"Unknown",G9988)</f>
        <v>In-store</v>
      </c>
      <c r="P9988" s="6">
        <f>IF(ISBLANK(H9988),"Unknown",H9988)</f>
        <v>45274</v>
      </c>
      <c r="Q9988" s="13">
        <f t="shared" si="800"/>
        <v>2</v>
      </c>
      <c r="R9988" s="13">
        <f t="shared" si="801"/>
        <v>4</v>
      </c>
      <c r="S9988" s="11">
        <f t="shared" si="802"/>
        <v>8</v>
      </c>
    </row>
    <row r="9989" spans="1:19" x14ac:dyDescent="0.3">
      <c r="A9989" t="s">
        <v>10008</v>
      </c>
      <c r="B9989" t="s">
        <v>37</v>
      </c>
      <c r="C9989">
        <v>5</v>
      </c>
      <c r="D9989">
        <v>3</v>
      </c>
      <c r="E9989">
        <v>15</v>
      </c>
      <c r="F9989" t="s">
        <v>14</v>
      </c>
      <c r="H9989" s="1">
        <v>45138</v>
      </c>
      <c r="J9989" s="8" t="str">
        <f>IF(ISBLANK(B9989),"Unknown",B9989)</f>
        <v>Juice</v>
      </c>
      <c r="K9989" s="5">
        <f t="shared" si="798"/>
        <v>5</v>
      </c>
      <c r="L9989" s="5">
        <f t="shared" si="798"/>
        <v>3</v>
      </c>
      <c r="M9989" s="5">
        <f t="shared" si="799"/>
        <v>15</v>
      </c>
      <c r="N9989" s="8" t="str">
        <f>IF(ISBLANK(F9989),"Unknown",F9989)</f>
        <v>Cash</v>
      </c>
      <c r="O9989" s="8" t="str">
        <f>IF(ISBLANK(G9989),"Unknown",G9989)</f>
        <v>Unknown</v>
      </c>
      <c r="P9989" s="6">
        <f>IF(ISBLANK(H9989),"Unknown",H9989)</f>
        <v>45138</v>
      </c>
      <c r="Q9989" s="13">
        <f t="shared" si="800"/>
        <v>5</v>
      </c>
      <c r="R9989" s="13">
        <f t="shared" si="801"/>
        <v>3</v>
      </c>
      <c r="S9989" s="11">
        <f t="shared" si="802"/>
        <v>15</v>
      </c>
    </row>
    <row r="9990" spans="1:19" x14ac:dyDescent="0.3">
      <c r="A9990" t="s">
        <v>10009</v>
      </c>
      <c r="B9990" t="s">
        <v>13</v>
      </c>
      <c r="C9990">
        <v>5</v>
      </c>
      <c r="D9990">
        <v>3</v>
      </c>
      <c r="F9990" s="7" t="s">
        <v>10024</v>
      </c>
      <c r="J9990" s="8" t="str">
        <f>IF(ISBLANK(B9990),"Unknown",B9990)</f>
        <v>Cake</v>
      </c>
      <c r="K9990" s="5">
        <f t="shared" si="798"/>
        <v>5</v>
      </c>
      <c r="L9990" s="5">
        <f t="shared" si="798"/>
        <v>3</v>
      </c>
      <c r="M9990" s="5" t="str">
        <f t="shared" si="799"/>
        <v>0</v>
      </c>
      <c r="N9990" s="8" t="str">
        <f>IF(ISBLANK(F9990),"Unknown",F9990)</f>
        <v>Unknown</v>
      </c>
      <c r="O9990" s="8" t="str">
        <f>IF(ISBLANK(G9990),"Unknown",G9990)</f>
        <v>Unknown</v>
      </c>
      <c r="P9990" s="6" t="str">
        <f>IF(ISBLANK(H9990),"Unknown",H9990)</f>
        <v>Unknown</v>
      </c>
      <c r="Q9990" s="13">
        <f t="shared" si="800"/>
        <v>5</v>
      </c>
      <c r="R9990" s="13">
        <f t="shared" si="801"/>
        <v>3</v>
      </c>
      <c r="S9990" s="11">
        <f t="shared" si="802"/>
        <v>15</v>
      </c>
    </row>
    <row r="9991" spans="1:19" x14ac:dyDescent="0.3">
      <c r="A9991" t="s">
        <v>10010</v>
      </c>
      <c r="B9991" t="s">
        <v>37</v>
      </c>
      <c r="C9991">
        <v>5</v>
      </c>
      <c r="D9991">
        <v>3</v>
      </c>
      <c r="E9991">
        <v>15</v>
      </c>
      <c r="F9991" t="s">
        <v>14</v>
      </c>
      <c r="H9991" s="1">
        <v>45156</v>
      </c>
      <c r="J9991" s="8" t="str">
        <f>IF(ISBLANK(B9991),"Unknown",B9991)</f>
        <v>Juice</v>
      </c>
      <c r="K9991" s="5">
        <f t="shared" si="798"/>
        <v>5</v>
      </c>
      <c r="L9991" s="5">
        <f t="shared" si="798"/>
        <v>3</v>
      </c>
      <c r="M9991" s="5">
        <f t="shared" si="799"/>
        <v>15</v>
      </c>
      <c r="N9991" s="8" t="str">
        <f>IF(ISBLANK(F9991),"Unknown",F9991)</f>
        <v>Cash</v>
      </c>
      <c r="O9991" s="8" t="str">
        <f>IF(ISBLANK(G9991),"Unknown",G9991)</f>
        <v>Unknown</v>
      </c>
      <c r="P9991" s="6">
        <f>IF(ISBLANK(H9991),"Unknown",H9991)</f>
        <v>45156</v>
      </c>
      <c r="Q9991" s="13">
        <f t="shared" si="800"/>
        <v>5</v>
      </c>
      <c r="R9991" s="13">
        <f t="shared" si="801"/>
        <v>3</v>
      </c>
      <c r="S9991" s="11">
        <f t="shared" si="802"/>
        <v>15</v>
      </c>
    </row>
    <row r="9992" spans="1:19" x14ac:dyDescent="0.3">
      <c r="A9992" t="s">
        <v>10011</v>
      </c>
      <c r="B9992" t="s">
        <v>9</v>
      </c>
      <c r="C9992">
        <v>5</v>
      </c>
      <c r="D9992">
        <v>2</v>
      </c>
      <c r="E9992">
        <v>10</v>
      </c>
      <c r="F9992" t="s">
        <v>21</v>
      </c>
      <c r="H9992" s="1">
        <v>45068</v>
      </c>
      <c r="J9992" s="8" t="str">
        <f>IF(ISBLANK(B9992),"Unknown",B9992)</f>
        <v>Coffee</v>
      </c>
      <c r="K9992" s="5">
        <f t="shared" si="798"/>
        <v>5</v>
      </c>
      <c r="L9992" s="5">
        <f t="shared" si="798"/>
        <v>2</v>
      </c>
      <c r="M9992" s="5">
        <f t="shared" si="799"/>
        <v>10</v>
      </c>
      <c r="N9992" s="8" t="str">
        <f>IF(ISBLANK(F9992),"Unknown",F9992)</f>
        <v>Digital Wallet</v>
      </c>
      <c r="O9992" s="8" t="str">
        <f>IF(ISBLANK(G9992),"Unknown",G9992)</f>
        <v>Unknown</v>
      </c>
      <c r="P9992" s="6">
        <f>IF(ISBLANK(H9992),"Unknown",H9992)</f>
        <v>45068</v>
      </c>
      <c r="Q9992" s="13">
        <f t="shared" si="800"/>
        <v>5</v>
      </c>
      <c r="R9992" s="13">
        <f t="shared" si="801"/>
        <v>2</v>
      </c>
      <c r="S9992" s="11">
        <f t="shared" si="802"/>
        <v>10</v>
      </c>
    </row>
    <row r="9993" spans="1:19" x14ac:dyDescent="0.3">
      <c r="A9993" t="s">
        <v>10012</v>
      </c>
      <c r="B9993" t="s">
        <v>26</v>
      </c>
      <c r="C9993">
        <v>3</v>
      </c>
      <c r="D9993">
        <v>4</v>
      </c>
      <c r="E9993">
        <v>12</v>
      </c>
      <c r="F9993" t="s">
        <v>14</v>
      </c>
      <c r="G9993" t="s">
        <v>11</v>
      </c>
      <c r="H9993" s="1">
        <v>44981</v>
      </c>
      <c r="J9993" s="8" t="str">
        <f>IF(ISBLANK(B9993),"Unknown",B9993)</f>
        <v>Sandwich</v>
      </c>
      <c r="K9993" s="5">
        <f t="shared" si="798"/>
        <v>3</v>
      </c>
      <c r="L9993" s="5">
        <f t="shared" si="798"/>
        <v>4</v>
      </c>
      <c r="M9993" s="5">
        <f t="shared" si="799"/>
        <v>12</v>
      </c>
      <c r="N9993" s="8" t="str">
        <f>IF(ISBLANK(F9993),"Unknown",F9993)</f>
        <v>Cash</v>
      </c>
      <c r="O9993" s="8" t="str">
        <f>IF(ISBLANK(G9993),"Unknown",G9993)</f>
        <v>Takeaway</v>
      </c>
      <c r="P9993" s="6">
        <f>IF(ISBLANK(H9993),"Unknown",H9993)</f>
        <v>44981</v>
      </c>
      <c r="Q9993" s="13">
        <f t="shared" si="800"/>
        <v>3</v>
      </c>
      <c r="R9993" s="13">
        <f t="shared" si="801"/>
        <v>4</v>
      </c>
      <c r="S9993" s="11">
        <f t="shared" si="802"/>
        <v>12</v>
      </c>
    </row>
    <row r="9994" spans="1:19" x14ac:dyDescent="0.3">
      <c r="A9994" t="s">
        <v>10013</v>
      </c>
      <c r="B9994" t="s">
        <v>23</v>
      </c>
      <c r="C9994">
        <v>4</v>
      </c>
      <c r="D9994">
        <v>4</v>
      </c>
      <c r="E9994">
        <v>16</v>
      </c>
      <c r="F9994" s="7" t="s">
        <v>10024</v>
      </c>
      <c r="G9994" t="s">
        <v>15</v>
      </c>
      <c r="H9994" s="1">
        <v>45112</v>
      </c>
      <c r="J9994" s="8" t="str">
        <f>IF(ISBLANK(B9994),"Unknown",B9994)</f>
        <v>Smoothie</v>
      </c>
      <c r="K9994" s="5">
        <f t="shared" si="798"/>
        <v>4</v>
      </c>
      <c r="L9994" s="5">
        <f t="shared" si="798"/>
        <v>4</v>
      </c>
      <c r="M9994" s="5">
        <f t="shared" si="799"/>
        <v>16</v>
      </c>
      <c r="N9994" s="8" t="str">
        <f>IF(ISBLANK(F9994),"Unknown",F9994)</f>
        <v>Unknown</v>
      </c>
      <c r="O9994" s="8" t="str">
        <f>IF(ISBLANK(G9994),"Unknown",G9994)</f>
        <v>In-store</v>
      </c>
      <c r="P9994" s="6">
        <f>IF(ISBLANK(H9994),"Unknown",H9994)</f>
        <v>45112</v>
      </c>
      <c r="Q9994" s="13">
        <f t="shared" si="800"/>
        <v>4</v>
      </c>
      <c r="R9994" s="13">
        <f t="shared" si="801"/>
        <v>4</v>
      </c>
      <c r="S9994" s="11">
        <f t="shared" si="802"/>
        <v>16</v>
      </c>
    </row>
    <row r="9995" spans="1:19" x14ac:dyDescent="0.3">
      <c r="A9995" t="s">
        <v>10014</v>
      </c>
      <c r="B9995" t="s">
        <v>23</v>
      </c>
      <c r="C9995">
        <v>2</v>
      </c>
      <c r="D9995">
        <v>4</v>
      </c>
      <c r="F9995" t="s">
        <v>14</v>
      </c>
      <c r="H9995" s="1">
        <v>45219</v>
      </c>
      <c r="J9995" s="8" t="str">
        <f>IF(ISBLANK(B9995),"Unknown",B9995)</f>
        <v>Smoothie</v>
      </c>
      <c r="K9995" s="5">
        <f t="shared" si="798"/>
        <v>2</v>
      </c>
      <c r="L9995" s="5">
        <f t="shared" si="798"/>
        <v>4</v>
      </c>
      <c r="M9995" s="5" t="str">
        <f t="shared" si="799"/>
        <v>0</v>
      </c>
      <c r="N9995" s="8" t="str">
        <f>IF(ISBLANK(F9995),"Unknown",F9995)</f>
        <v>Cash</v>
      </c>
      <c r="O9995" s="8" t="str">
        <f>IF(ISBLANK(G9995),"Unknown",G9995)</f>
        <v>Unknown</v>
      </c>
      <c r="P9995" s="6">
        <f>IF(ISBLANK(H9995),"Unknown",H9995)</f>
        <v>45219</v>
      </c>
      <c r="Q9995" s="13">
        <f t="shared" si="800"/>
        <v>2</v>
      </c>
      <c r="R9995" s="13">
        <f t="shared" si="801"/>
        <v>4</v>
      </c>
      <c r="S9995" s="11">
        <f t="shared" si="802"/>
        <v>8</v>
      </c>
    </row>
    <row r="9996" spans="1:19" x14ac:dyDescent="0.3">
      <c r="A9996" t="s">
        <v>10015</v>
      </c>
      <c r="B9996" s="7" t="s">
        <v>10024</v>
      </c>
      <c r="C9996">
        <v>4</v>
      </c>
      <c r="D9996">
        <v>4</v>
      </c>
      <c r="E9996">
        <v>16</v>
      </c>
      <c r="H9996" s="1">
        <v>44934</v>
      </c>
      <c r="J9996" s="8" t="str">
        <f>IF(ISBLANK(B9996),"Unknown",B9996)</f>
        <v>Unknown</v>
      </c>
      <c r="K9996" s="5">
        <f t="shared" si="798"/>
        <v>4</v>
      </c>
      <c r="L9996" s="5">
        <f t="shared" si="798"/>
        <v>4</v>
      </c>
      <c r="M9996" s="5">
        <f t="shared" si="799"/>
        <v>16</v>
      </c>
      <c r="N9996" s="8" t="str">
        <f>IF(ISBLANK(F9996),"Unknown",F9996)</f>
        <v>Unknown</v>
      </c>
      <c r="O9996" s="8" t="str">
        <f>IF(ISBLANK(G9996),"Unknown",G9996)</f>
        <v>Unknown</v>
      </c>
      <c r="P9996" s="6">
        <f>IF(ISBLANK(H9996),"Unknown",H9996)</f>
        <v>44934</v>
      </c>
      <c r="Q9996" s="13">
        <f t="shared" si="800"/>
        <v>4</v>
      </c>
      <c r="R9996" s="13">
        <f t="shared" si="801"/>
        <v>4</v>
      </c>
      <c r="S9996" s="11">
        <f t="shared" si="802"/>
        <v>16</v>
      </c>
    </row>
    <row r="9997" spans="1:19" x14ac:dyDescent="0.3">
      <c r="A9997" t="s">
        <v>10016</v>
      </c>
      <c r="B9997" t="s">
        <v>9</v>
      </c>
      <c r="C9997">
        <v>2</v>
      </c>
      <c r="D9997">
        <v>2</v>
      </c>
      <c r="E9997">
        <v>4</v>
      </c>
      <c r="G9997" s="7" t="s">
        <v>10024</v>
      </c>
      <c r="H9997" s="1">
        <v>45168</v>
      </c>
      <c r="J9997" s="8" t="str">
        <f>IF(ISBLANK(B9997),"Unknown",B9997)</f>
        <v>Coffee</v>
      </c>
      <c r="K9997" s="5">
        <f t="shared" si="798"/>
        <v>2</v>
      </c>
      <c r="L9997" s="5">
        <f t="shared" si="798"/>
        <v>2</v>
      </c>
      <c r="M9997" s="5">
        <f t="shared" si="799"/>
        <v>4</v>
      </c>
      <c r="N9997" s="8" t="str">
        <f>IF(ISBLANK(F9997),"Unknown",F9997)</f>
        <v>Unknown</v>
      </c>
      <c r="O9997" s="8" t="str">
        <f>IF(ISBLANK(G9997),"Unknown",G9997)</f>
        <v>Unknown</v>
      </c>
      <c r="P9997" s="6">
        <f>IF(ISBLANK(H9997),"Unknown",H9997)</f>
        <v>45168</v>
      </c>
      <c r="Q9997" s="13">
        <f t="shared" si="800"/>
        <v>2</v>
      </c>
      <c r="R9997" s="13">
        <f t="shared" si="801"/>
        <v>2</v>
      </c>
      <c r="S9997" s="11">
        <f t="shared" si="802"/>
        <v>4</v>
      </c>
    </row>
    <row r="9998" spans="1:19" x14ac:dyDescent="0.3">
      <c r="A9998" t="s">
        <v>10017</v>
      </c>
      <c r="C9998">
        <v>3</v>
      </c>
      <c r="E9998">
        <v>3</v>
      </c>
      <c r="F9998" t="s">
        <v>21</v>
      </c>
      <c r="H9998" s="1">
        <v>45079</v>
      </c>
      <c r="J9998" s="8" t="str">
        <f>IF(ISBLANK(B9998),"Unknown",B9998)</f>
        <v>Unknown</v>
      </c>
      <c r="K9998" s="5">
        <f t="shared" si="798"/>
        <v>3</v>
      </c>
      <c r="L9998" s="5" t="str">
        <f t="shared" si="798"/>
        <v>0</v>
      </c>
      <c r="M9998" s="5">
        <f t="shared" si="799"/>
        <v>3</v>
      </c>
      <c r="N9998" s="8" t="str">
        <f>IF(ISBLANK(F9998),"Unknown",F9998)</f>
        <v>Digital Wallet</v>
      </c>
      <c r="O9998" s="8" t="str">
        <f>IF(ISBLANK(G9998),"Unknown",G9998)</f>
        <v>Unknown</v>
      </c>
      <c r="P9998" s="6">
        <f>IF(ISBLANK(H9998),"Unknown",H9998)</f>
        <v>45079</v>
      </c>
      <c r="Q9998" s="13">
        <f t="shared" si="800"/>
        <v>3</v>
      </c>
      <c r="R9998" s="13" t="str">
        <f t="shared" si="801"/>
        <v>0</v>
      </c>
      <c r="S9998" s="11">
        <f t="shared" si="802"/>
        <v>0</v>
      </c>
    </row>
    <row r="9999" spans="1:19" x14ac:dyDescent="0.3">
      <c r="A9999" t="s">
        <v>10018</v>
      </c>
      <c r="B9999" t="s">
        <v>9</v>
      </c>
      <c r="C9999">
        <v>4</v>
      </c>
      <c r="D9999">
        <v>2</v>
      </c>
      <c r="E9999">
        <v>8</v>
      </c>
      <c r="F9999" t="s">
        <v>21</v>
      </c>
      <c r="H9999" s="1">
        <v>44987</v>
      </c>
      <c r="J9999" s="8" t="str">
        <f>IF(ISBLANK(B9999),"Unknown",B9999)</f>
        <v>Coffee</v>
      </c>
      <c r="K9999" s="5">
        <f t="shared" si="798"/>
        <v>4</v>
      </c>
      <c r="L9999" s="5">
        <f t="shared" si="798"/>
        <v>2</v>
      </c>
      <c r="M9999" s="5">
        <f t="shared" si="799"/>
        <v>8</v>
      </c>
      <c r="N9999" s="8" t="str">
        <f>IF(ISBLANK(F9999),"Unknown",F9999)</f>
        <v>Digital Wallet</v>
      </c>
      <c r="O9999" s="8" t="str">
        <f>IF(ISBLANK(G9999),"Unknown",G9999)</f>
        <v>Unknown</v>
      </c>
      <c r="P9999" s="6">
        <f>IF(ISBLANK(H9999),"Unknown",H9999)</f>
        <v>44987</v>
      </c>
      <c r="Q9999" s="13">
        <f t="shared" si="800"/>
        <v>4</v>
      </c>
      <c r="R9999" s="13">
        <f t="shared" si="801"/>
        <v>2</v>
      </c>
      <c r="S9999" s="11">
        <f t="shared" si="802"/>
        <v>8</v>
      </c>
    </row>
    <row r="10000" spans="1:19" x14ac:dyDescent="0.3">
      <c r="A10000" t="s">
        <v>10019</v>
      </c>
      <c r="B10000" t="s">
        <v>17</v>
      </c>
      <c r="C10000">
        <v>3</v>
      </c>
      <c r="E10000">
        <v>3</v>
      </c>
      <c r="F10000" t="s">
        <v>21</v>
      </c>
      <c r="H10000" s="1">
        <v>45262</v>
      </c>
      <c r="J10000" s="8" t="str">
        <f>IF(ISBLANK(B10000),"Unknown",B10000)</f>
        <v>Cookie</v>
      </c>
      <c r="K10000" s="5">
        <f t="shared" si="798"/>
        <v>3</v>
      </c>
      <c r="L10000" s="5" t="str">
        <f t="shared" si="798"/>
        <v>0</v>
      </c>
      <c r="M10000" s="5">
        <f t="shared" si="799"/>
        <v>3</v>
      </c>
      <c r="N10000" s="8" t="str">
        <f>IF(ISBLANK(F10000),"Unknown",F10000)</f>
        <v>Digital Wallet</v>
      </c>
      <c r="O10000" s="8" t="str">
        <f>IF(ISBLANK(G10000),"Unknown",G10000)</f>
        <v>Unknown</v>
      </c>
      <c r="P10000" s="6">
        <f>IF(ISBLANK(H10000),"Unknown",H10000)</f>
        <v>45262</v>
      </c>
      <c r="Q10000" s="13">
        <f t="shared" si="800"/>
        <v>3</v>
      </c>
      <c r="R10000" s="13" t="str">
        <f t="shared" si="801"/>
        <v>0</v>
      </c>
      <c r="S10000" s="11">
        <f t="shared" si="802"/>
        <v>0</v>
      </c>
    </row>
    <row r="10001" spans="1:19" x14ac:dyDescent="0.3">
      <c r="A10001" t="s">
        <v>10020</v>
      </c>
      <c r="B10001" t="s">
        <v>26</v>
      </c>
      <c r="C10001">
        <v>3</v>
      </c>
      <c r="D10001">
        <v>4</v>
      </c>
      <c r="E10001">
        <v>12</v>
      </c>
      <c r="F10001" t="s">
        <v>14</v>
      </c>
      <c r="G10001" t="s">
        <v>15</v>
      </c>
      <c r="H10001" s="1">
        <v>45237</v>
      </c>
      <c r="J10001" s="8" t="str">
        <f>IF(ISBLANK(B10001),"Unknown",B10001)</f>
        <v>Sandwich</v>
      </c>
      <c r="K10001" s="5">
        <f t="shared" si="798"/>
        <v>3</v>
      </c>
      <c r="L10001" s="5">
        <f t="shared" si="798"/>
        <v>4</v>
      </c>
      <c r="M10001" s="5">
        <f t="shared" si="799"/>
        <v>12</v>
      </c>
      <c r="N10001" s="8" t="str">
        <f>IF(ISBLANK(F10001),"Unknown",F10001)</f>
        <v>Cash</v>
      </c>
      <c r="O10001" s="8" t="str">
        <f>IF(ISBLANK(G10001),"Unknown",G10001)</f>
        <v>In-store</v>
      </c>
      <c r="P10001" s="6">
        <f>IF(ISBLANK(H10001),"Unknown",H10001)</f>
        <v>45237</v>
      </c>
      <c r="Q10001" s="13">
        <f t="shared" si="800"/>
        <v>3</v>
      </c>
      <c r="R10001" s="13">
        <f t="shared" si="801"/>
        <v>4</v>
      </c>
      <c r="S10001" s="11">
        <f t="shared" si="802"/>
        <v>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0D981-87D1-4EB0-B023-DC2E0CDB7BF2}">
  <dimension ref="A1:I10001"/>
  <sheetViews>
    <sheetView tabSelected="1" workbookViewId="0">
      <selection activeCell="I7" sqref="I7"/>
    </sheetView>
  </sheetViews>
  <sheetFormatPr defaultRowHeight="14.4" x14ac:dyDescent="0.3"/>
  <cols>
    <col min="1" max="1" width="15.33203125" style="19" bestFit="1" customWidth="1"/>
    <col min="2" max="2" width="9.44140625" style="19" bestFit="1" customWidth="1"/>
    <col min="3" max="3" width="17.88671875" style="20" bestFit="1" customWidth="1"/>
    <col min="4" max="4" width="9.77734375" style="19" customWidth="1"/>
    <col min="5" max="5" width="17.77734375" style="19" bestFit="1" customWidth="1"/>
    <col min="6" max="6" width="14.5546875" style="21" bestFit="1" customWidth="1"/>
    <col min="7" max="7" width="9.109375" style="21" bestFit="1" customWidth="1"/>
    <col min="8" max="8" width="12.21875" style="21" bestFit="1" customWidth="1"/>
  </cols>
  <sheetData>
    <row r="1" spans="1:9" s="22" customFormat="1" ht="15" x14ac:dyDescent="0.25">
      <c r="A1" s="14" t="s">
        <v>0</v>
      </c>
      <c r="B1" s="14" t="s">
        <v>10025</v>
      </c>
      <c r="C1" s="17" t="s">
        <v>7</v>
      </c>
      <c r="D1" s="14" t="s">
        <v>6</v>
      </c>
      <c r="E1" s="14" t="s">
        <v>5</v>
      </c>
      <c r="F1" s="15" t="s">
        <v>3</v>
      </c>
      <c r="G1" s="15" t="s">
        <v>2</v>
      </c>
      <c r="H1" s="16" t="s">
        <v>4</v>
      </c>
    </row>
    <row r="2" spans="1:9" x14ac:dyDescent="0.3">
      <c r="A2" s="19" t="s">
        <v>8</v>
      </c>
      <c r="B2" s="19" t="str">
        <f>VLOOKUP(dirty_cafe_sales!A2,dirty_cafe_sales!A:S,10,FALSE)</f>
        <v>Coffee</v>
      </c>
      <c r="C2" s="20">
        <f>VLOOKUP(dirty_cafe_sales!A2,dirty_cafe_sales!A:S,16,FALSE)</f>
        <v>45177</v>
      </c>
      <c r="D2" s="19" t="str">
        <f>VLOOKUP(dirty_cafe_sales!A2,dirty_cafe_sales!A:S,15,FALSE)</f>
        <v>Takeaway</v>
      </c>
      <c r="E2" s="19" t="str">
        <f>VLOOKUP(dirty_cafe_sales!A2,dirty_cafe_sales!A:S,14,FALSE)</f>
        <v>Credit Card</v>
      </c>
      <c r="F2" s="21">
        <f>VLOOKUP(dirty_cafe_sales!A2,dirty_cafe_sales!A:S,18,FALSE)</f>
        <v>2</v>
      </c>
      <c r="G2" s="21">
        <f>VLOOKUP(dirty_cafe_sales!A2,dirty_cafe_sales!A:S,17,FALSE)</f>
        <v>2</v>
      </c>
      <c r="H2" s="21">
        <f>VLOOKUP(dirty_cafe_sales!A2,dirty_cafe_sales!A:S,19,FALSE)</f>
        <v>4</v>
      </c>
      <c r="I2" s="18"/>
    </row>
    <row r="3" spans="1:9" x14ac:dyDescent="0.3">
      <c r="A3" s="19" t="s">
        <v>12</v>
      </c>
      <c r="B3" s="19" t="str">
        <f>VLOOKUP(dirty_cafe_sales!A3,dirty_cafe_sales!A:S,10,FALSE)</f>
        <v>Cake</v>
      </c>
      <c r="C3" s="20">
        <f>VLOOKUP(dirty_cafe_sales!A3,dirty_cafe_sales!A:S,16,FALSE)</f>
        <v>45062</v>
      </c>
      <c r="D3" s="19" t="str">
        <f>VLOOKUP(dirty_cafe_sales!A3,dirty_cafe_sales!A:S,15,FALSE)</f>
        <v>In-store</v>
      </c>
      <c r="E3" s="19" t="str">
        <f>VLOOKUP(dirty_cafe_sales!A3,dirty_cafe_sales!A:S,14,FALSE)</f>
        <v>Cash</v>
      </c>
      <c r="F3" s="21">
        <f>VLOOKUP(dirty_cafe_sales!A3,dirty_cafe_sales!A:S,18,FALSE)</f>
        <v>3</v>
      </c>
      <c r="G3" s="21">
        <f>VLOOKUP(dirty_cafe_sales!A3,dirty_cafe_sales!A:S,17,FALSE)</f>
        <v>4</v>
      </c>
      <c r="H3" s="21">
        <f>VLOOKUP(dirty_cafe_sales!A3,dirty_cafe_sales!A:S,19,FALSE)</f>
        <v>12</v>
      </c>
    </row>
    <row r="4" spans="1:9" x14ac:dyDescent="0.3">
      <c r="A4" s="19" t="s">
        <v>16</v>
      </c>
      <c r="B4" s="19" t="str">
        <f>VLOOKUP(dirty_cafe_sales!A4,dirty_cafe_sales!A:S,10,FALSE)</f>
        <v>Cookie</v>
      </c>
      <c r="C4" s="20">
        <f>VLOOKUP(dirty_cafe_sales!A4,dirty_cafe_sales!A:S,16,FALSE)</f>
        <v>45126</v>
      </c>
      <c r="D4" s="19" t="str">
        <f>VLOOKUP(dirty_cafe_sales!A4,dirty_cafe_sales!A:S,15,FALSE)</f>
        <v>In-store</v>
      </c>
      <c r="E4" s="19" t="str">
        <f>VLOOKUP(dirty_cafe_sales!A4,dirty_cafe_sales!A:S,14,FALSE)</f>
        <v>Credit Card</v>
      </c>
      <c r="F4" s="21">
        <f>VLOOKUP(dirty_cafe_sales!A4,dirty_cafe_sales!A:S,18,FALSE)</f>
        <v>1</v>
      </c>
      <c r="G4" s="21">
        <f>VLOOKUP(dirty_cafe_sales!A4,dirty_cafe_sales!A:S,17,FALSE)</f>
        <v>4</v>
      </c>
      <c r="H4" s="21">
        <f>VLOOKUP(dirty_cafe_sales!A4,dirty_cafe_sales!A:S,19,FALSE)</f>
        <v>4</v>
      </c>
    </row>
    <row r="5" spans="1:9" x14ac:dyDescent="0.3">
      <c r="A5" s="19" t="s">
        <v>18</v>
      </c>
      <c r="B5" s="19" t="str">
        <f>VLOOKUP(dirty_cafe_sales!A5,dirty_cafe_sales!A:S,10,FALSE)</f>
        <v>Salad</v>
      </c>
      <c r="C5" s="20">
        <f>VLOOKUP(dirty_cafe_sales!A5,dirty_cafe_sales!A:S,16,FALSE)</f>
        <v>45043</v>
      </c>
      <c r="D5" s="19" t="str">
        <f>VLOOKUP(dirty_cafe_sales!A5,dirty_cafe_sales!A:S,15,FALSE)</f>
        <v>Unknown</v>
      </c>
      <c r="E5" s="19" t="str">
        <f>VLOOKUP(dirty_cafe_sales!A5,dirty_cafe_sales!A:S,14,FALSE)</f>
        <v>Unknown</v>
      </c>
      <c r="F5" s="21">
        <f>VLOOKUP(dirty_cafe_sales!A5,dirty_cafe_sales!A:S,18,FALSE)</f>
        <v>5</v>
      </c>
      <c r="G5" s="21">
        <f>VLOOKUP(dirty_cafe_sales!A5,dirty_cafe_sales!A:S,17,FALSE)</f>
        <v>2</v>
      </c>
      <c r="H5" s="21">
        <f>VLOOKUP(dirty_cafe_sales!A5,dirty_cafe_sales!A:S,19,FALSE)</f>
        <v>10</v>
      </c>
    </row>
    <row r="6" spans="1:9" x14ac:dyDescent="0.3">
      <c r="A6" s="19" t="s">
        <v>20</v>
      </c>
      <c r="B6" s="19" t="str">
        <f>VLOOKUP(dirty_cafe_sales!A6,dirty_cafe_sales!A:S,10,FALSE)</f>
        <v>Coffee</v>
      </c>
      <c r="C6" s="20">
        <f>VLOOKUP(dirty_cafe_sales!A6,dirty_cafe_sales!A:S,16,FALSE)</f>
        <v>45088</v>
      </c>
      <c r="D6" s="19" t="str">
        <f>VLOOKUP(dirty_cafe_sales!A6,dirty_cafe_sales!A:S,15,FALSE)</f>
        <v>In-store</v>
      </c>
      <c r="E6" s="19" t="str">
        <f>VLOOKUP(dirty_cafe_sales!A6,dirty_cafe_sales!A:S,14,FALSE)</f>
        <v>Digital Wallet</v>
      </c>
      <c r="F6" s="21">
        <f>VLOOKUP(dirty_cafe_sales!A6,dirty_cafe_sales!A:S,18,FALSE)</f>
        <v>2</v>
      </c>
      <c r="G6" s="21">
        <f>VLOOKUP(dirty_cafe_sales!A6,dirty_cafe_sales!A:S,17,FALSE)</f>
        <v>2</v>
      </c>
      <c r="H6" s="21">
        <f>VLOOKUP(dirty_cafe_sales!A6,dirty_cafe_sales!A:S,19,FALSE)</f>
        <v>4</v>
      </c>
    </row>
    <row r="7" spans="1:9" x14ac:dyDescent="0.3">
      <c r="A7" s="19" t="s">
        <v>22</v>
      </c>
      <c r="B7" s="19" t="str">
        <f>VLOOKUP(dirty_cafe_sales!A7,dirty_cafe_sales!A:S,10,FALSE)</f>
        <v>Smoothie</v>
      </c>
      <c r="C7" s="20">
        <f>VLOOKUP(dirty_cafe_sales!A7,dirty_cafe_sales!A:S,16,FALSE)</f>
        <v>45016</v>
      </c>
      <c r="D7" s="19" t="str">
        <f>VLOOKUP(dirty_cafe_sales!A7,dirty_cafe_sales!A:S,15,FALSE)</f>
        <v>Unknown</v>
      </c>
      <c r="E7" s="19" t="str">
        <f>VLOOKUP(dirty_cafe_sales!A7,dirty_cafe_sales!A:S,14,FALSE)</f>
        <v>Credit Card</v>
      </c>
      <c r="F7" s="21">
        <f>VLOOKUP(dirty_cafe_sales!A7,dirty_cafe_sales!A:S,18,FALSE)</f>
        <v>4</v>
      </c>
      <c r="G7" s="21">
        <f>VLOOKUP(dirty_cafe_sales!A7,dirty_cafe_sales!A:S,17,FALSE)</f>
        <v>5</v>
      </c>
      <c r="H7" s="21">
        <f>VLOOKUP(dirty_cafe_sales!A7,dirty_cafe_sales!A:S,19,FALSE)</f>
        <v>20</v>
      </c>
    </row>
    <row r="8" spans="1:9" x14ac:dyDescent="0.3">
      <c r="A8" s="19" t="s">
        <v>24</v>
      </c>
      <c r="B8" s="19" t="str">
        <f>VLOOKUP(dirty_cafe_sales!A8,dirty_cafe_sales!A:S,10,FALSE)</f>
        <v>Unknown</v>
      </c>
      <c r="C8" s="20">
        <f>VLOOKUP(dirty_cafe_sales!A8,dirty_cafe_sales!A:S,16,FALSE)</f>
        <v>45205</v>
      </c>
      <c r="D8" s="19" t="str">
        <f>VLOOKUP(dirty_cafe_sales!A8,dirty_cafe_sales!A:S,15,FALSE)</f>
        <v>Takeaway</v>
      </c>
      <c r="E8" s="19" t="str">
        <f>VLOOKUP(dirty_cafe_sales!A8,dirty_cafe_sales!A:S,14,FALSE)</f>
        <v>Unknown</v>
      </c>
      <c r="F8" s="21">
        <f>VLOOKUP(dirty_cafe_sales!A8,dirty_cafe_sales!A:S,18,FALSE)</f>
        <v>3</v>
      </c>
      <c r="G8" s="21">
        <f>VLOOKUP(dirty_cafe_sales!A8,dirty_cafe_sales!A:S,17,FALSE)</f>
        <v>3</v>
      </c>
      <c r="H8" s="21">
        <f>VLOOKUP(dirty_cafe_sales!A8,dirty_cafe_sales!A:S,19,FALSE)</f>
        <v>9</v>
      </c>
    </row>
    <row r="9" spans="1:9" x14ac:dyDescent="0.3">
      <c r="A9" s="19" t="s">
        <v>25</v>
      </c>
      <c r="B9" s="19" t="str">
        <f>VLOOKUP(dirty_cafe_sales!A9,dirty_cafe_sales!A:S,10,FALSE)</f>
        <v>Sandwich</v>
      </c>
      <c r="C9" s="20">
        <f>VLOOKUP(dirty_cafe_sales!A9,dirty_cafe_sales!A:S,16,FALSE)</f>
        <v>45227</v>
      </c>
      <c r="D9" s="19" t="str">
        <f>VLOOKUP(dirty_cafe_sales!A9,dirty_cafe_sales!A:S,15,FALSE)</f>
        <v>Unknown</v>
      </c>
      <c r="E9" s="19" t="str">
        <f>VLOOKUP(dirty_cafe_sales!A9,dirty_cafe_sales!A:S,14,FALSE)</f>
        <v>Cash</v>
      </c>
      <c r="F9" s="21">
        <f>VLOOKUP(dirty_cafe_sales!A9,dirty_cafe_sales!A:S,18,FALSE)</f>
        <v>4</v>
      </c>
      <c r="G9" s="21">
        <f>VLOOKUP(dirty_cafe_sales!A9,dirty_cafe_sales!A:S,17,FALSE)</f>
        <v>4</v>
      </c>
      <c r="H9" s="21">
        <f>VLOOKUP(dirty_cafe_sales!A9,dirty_cafe_sales!A:S,19,FALSE)</f>
        <v>16</v>
      </c>
    </row>
    <row r="10" spans="1:9" x14ac:dyDescent="0.3">
      <c r="A10" s="19" t="s">
        <v>27</v>
      </c>
      <c r="B10" s="19" t="str">
        <f>VLOOKUP(dirty_cafe_sales!A10,dirty_cafe_sales!A:S,10,FALSE)</f>
        <v>Unknown</v>
      </c>
      <c r="C10" s="20">
        <f>VLOOKUP(dirty_cafe_sales!A10,dirty_cafe_sales!A:S,16,FALSE)</f>
        <v>45135</v>
      </c>
      <c r="D10" s="19" t="str">
        <f>VLOOKUP(dirty_cafe_sales!A10,dirty_cafe_sales!A:S,15,FALSE)</f>
        <v>Takeaway</v>
      </c>
      <c r="E10" s="19" t="str">
        <f>VLOOKUP(dirty_cafe_sales!A10,dirty_cafe_sales!A:S,14,FALSE)</f>
        <v>Unknown</v>
      </c>
      <c r="F10" s="21">
        <f>VLOOKUP(dirty_cafe_sales!A10,dirty_cafe_sales!A:S,18,FALSE)</f>
        <v>3</v>
      </c>
      <c r="G10" s="21">
        <f>VLOOKUP(dirty_cafe_sales!A10,dirty_cafe_sales!A:S,17,FALSE)</f>
        <v>5</v>
      </c>
      <c r="H10" s="21">
        <f>VLOOKUP(dirty_cafe_sales!A10,dirty_cafe_sales!A:S,19,FALSE)</f>
        <v>15</v>
      </c>
    </row>
    <row r="11" spans="1:9" x14ac:dyDescent="0.3">
      <c r="A11" s="19" t="s">
        <v>28</v>
      </c>
      <c r="B11" s="19" t="str">
        <f>VLOOKUP(dirty_cafe_sales!A11,dirty_cafe_sales!A:S,10,FALSE)</f>
        <v>Sandwich</v>
      </c>
      <c r="C11" s="20">
        <f>VLOOKUP(dirty_cafe_sales!A11,dirty_cafe_sales!A:S,16,FALSE)</f>
        <v>45291</v>
      </c>
      <c r="D11" s="19" t="str">
        <f>VLOOKUP(dirty_cafe_sales!A11,dirty_cafe_sales!A:S,15,FALSE)</f>
        <v>In-store</v>
      </c>
      <c r="E11" s="19" t="str">
        <f>VLOOKUP(dirty_cafe_sales!A11,dirty_cafe_sales!A:S,14,FALSE)</f>
        <v>Unknown</v>
      </c>
      <c r="F11" s="21">
        <f>VLOOKUP(dirty_cafe_sales!A11,dirty_cafe_sales!A:S,18,FALSE)</f>
        <v>4</v>
      </c>
      <c r="G11" s="21">
        <f>VLOOKUP(dirty_cafe_sales!A11,dirty_cafe_sales!A:S,17,FALSE)</f>
        <v>5</v>
      </c>
      <c r="H11" s="21">
        <f>VLOOKUP(dirty_cafe_sales!A11,dirty_cafe_sales!A:S,19,FALSE)</f>
        <v>20</v>
      </c>
    </row>
    <row r="12" spans="1:9" x14ac:dyDescent="0.3">
      <c r="A12" s="19" t="s">
        <v>29</v>
      </c>
      <c r="B12" s="19" t="str">
        <f>VLOOKUP(dirty_cafe_sales!A12,dirty_cafe_sales!A:S,10,FALSE)</f>
        <v>Salad</v>
      </c>
      <c r="C12" s="20">
        <f>VLOOKUP(dirty_cafe_sales!A12,dirty_cafe_sales!A:S,16,FALSE)</f>
        <v>45237</v>
      </c>
      <c r="D12" s="19" t="str">
        <f>VLOOKUP(dirty_cafe_sales!A12,dirty_cafe_sales!A:S,15,FALSE)</f>
        <v>Takeaway</v>
      </c>
      <c r="E12" s="19" t="str">
        <f>VLOOKUP(dirty_cafe_sales!A12,dirty_cafe_sales!A:S,14,FALSE)</f>
        <v>Cash</v>
      </c>
      <c r="F12" s="21">
        <f>VLOOKUP(dirty_cafe_sales!A12,dirty_cafe_sales!A:S,18,FALSE)</f>
        <v>5</v>
      </c>
      <c r="G12" s="21">
        <f>VLOOKUP(dirty_cafe_sales!A12,dirty_cafe_sales!A:S,17,FALSE)</f>
        <v>5</v>
      </c>
      <c r="H12" s="21">
        <f>VLOOKUP(dirty_cafe_sales!A12,dirty_cafe_sales!A:S,19,FALSE)</f>
        <v>25</v>
      </c>
    </row>
    <row r="13" spans="1:9" x14ac:dyDescent="0.3">
      <c r="A13" s="19" t="s">
        <v>30</v>
      </c>
      <c r="B13" s="19" t="str">
        <f>VLOOKUP(dirty_cafe_sales!A13,dirty_cafe_sales!A:S,10,FALSE)</f>
        <v>Sandwich</v>
      </c>
      <c r="C13" s="20" t="str">
        <f>VLOOKUP(dirty_cafe_sales!A13,dirty_cafe_sales!A:S,16,FALSE)</f>
        <v>Unknown</v>
      </c>
      <c r="D13" s="19" t="str">
        <f>VLOOKUP(dirty_cafe_sales!A13,dirty_cafe_sales!A:S,15,FALSE)</f>
        <v>Takeaway</v>
      </c>
      <c r="E13" s="19" t="str">
        <f>VLOOKUP(dirty_cafe_sales!A13,dirty_cafe_sales!A:S,14,FALSE)</f>
        <v>Credit Card</v>
      </c>
      <c r="F13" s="21">
        <f>VLOOKUP(dirty_cafe_sales!A13,dirty_cafe_sales!A:S,18,FALSE)</f>
        <v>4</v>
      </c>
      <c r="G13" s="21">
        <f>VLOOKUP(dirty_cafe_sales!A13,dirty_cafe_sales!A:S,17,FALSE)</f>
        <v>2</v>
      </c>
      <c r="H13" s="21">
        <f>VLOOKUP(dirty_cafe_sales!A13,dirty_cafe_sales!A:S,19,FALSE)</f>
        <v>8</v>
      </c>
    </row>
    <row r="14" spans="1:9" x14ac:dyDescent="0.3">
      <c r="A14" s="19" t="s">
        <v>31</v>
      </c>
      <c r="B14" s="19" t="str">
        <f>VLOOKUP(dirty_cafe_sales!A14,dirty_cafe_sales!A:S,10,FALSE)</f>
        <v>Sandwich</v>
      </c>
      <c r="C14" s="20">
        <f>VLOOKUP(dirty_cafe_sales!A14,dirty_cafe_sales!A:S,16,FALSE)</f>
        <v>45049</v>
      </c>
      <c r="D14" s="19" t="str">
        <f>VLOOKUP(dirty_cafe_sales!A14,dirty_cafe_sales!A:S,15,FALSE)</f>
        <v>In-store</v>
      </c>
      <c r="E14" s="19" t="str">
        <f>VLOOKUP(dirty_cafe_sales!A14,dirty_cafe_sales!A:S,14,FALSE)</f>
        <v>Cash</v>
      </c>
      <c r="F14" s="21">
        <f>VLOOKUP(dirty_cafe_sales!A14,dirty_cafe_sales!A:S,18,FALSE)</f>
        <v>4</v>
      </c>
      <c r="G14" s="21">
        <f>VLOOKUP(dirty_cafe_sales!A14,dirty_cafe_sales!A:S,17,FALSE)</f>
        <v>2</v>
      </c>
      <c r="H14" s="21">
        <f>VLOOKUP(dirty_cafe_sales!A14,dirty_cafe_sales!A:S,19,FALSE)</f>
        <v>8</v>
      </c>
    </row>
    <row r="15" spans="1:9" x14ac:dyDescent="0.3">
      <c r="A15" s="19" t="s">
        <v>32</v>
      </c>
      <c r="B15" s="19" t="str">
        <f>VLOOKUP(dirty_cafe_sales!A15,dirty_cafe_sales!A:S,10,FALSE)</f>
        <v>Cookie</v>
      </c>
      <c r="C15" s="20">
        <f>VLOOKUP(dirty_cafe_sales!A15,dirty_cafe_sales!A:S,16,FALSE)</f>
        <v>45078</v>
      </c>
      <c r="D15" s="19" t="str">
        <f>VLOOKUP(dirty_cafe_sales!A15,dirty_cafe_sales!A:S,15,FALSE)</f>
        <v>Takeaway</v>
      </c>
      <c r="E15" s="19" t="str">
        <f>VLOOKUP(dirty_cafe_sales!A15,dirty_cafe_sales!A:S,14,FALSE)</f>
        <v>Unknown</v>
      </c>
      <c r="F15" s="21">
        <f>VLOOKUP(dirty_cafe_sales!A15,dirty_cafe_sales!A:S,18,FALSE)</f>
        <v>1</v>
      </c>
      <c r="G15" s="21">
        <f>VLOOKUP(dirty_cafe_sales!A15,dirty_cafe_sales!A:S,17,FALSE)</f>
        <v>5</v>
      </c>
      <c r="H15" s="21">
        <f>VLOOKUP(dirty_cafe_sales!A15,dirty_cafe_sales!A:S,19,FALSE)</f>
        <v>5</v>
      </c>
    </row>
    <row r="16" spans="1:9" x14ac:dyDescent="0.3">
      <c r="A16" s="19" t="s">
        <v>33</v>
      </c>
      <c r="B16" s="19" t="str">
        <f>VLOOKUP(dirty_cafe_sales!A16,dirty_cafe_sales!A:S,10,FALSE)</f>
        <v>Unknown</v>
      </c>
      <c r="C16" s="20">
        <f>VLOOKUP(dirty_cafe_sales!A16,dirty_cafe_sales!A:S,16,FALSE)</f>
        <v>45006</v>
      </c>
      <c r="D16" s="19" t="str">
        <f>VLOOKUP(dirty_cafe_sales!A16,dirty_cafe_sales!A:S,15,FALSE)</f>
        <v>In-store</v>
      </c>
      <c r="E16" s="19" t="str">
        <f>VLOOKUP(dirty_cafe_sales!A16,dirty_cafe_sales!A:S,14,FALSE)</f>
        <v>Unknown</v>
      </c>
      <c r="F16" s="21">
        <f>VLOOKUP(dirty_cafe_sales!A16,dirty_cafe_sales!A:S,18,FALSE)</f>
        <v>1.5</v>
      </c>
      <c r="G16" s="21">
        <f>VLOOKUP(dirty_cafe_sales!A16,dirty_cafe_sales!A:S,17,FALSE)</f>
        <v>2</v>
      </c>
      <c r="H16" s="21">
        <f>VLOOKUP(dirty_cafe_sales!A16,dirty_cafe_sales!A:S,19,FALSE)</f>
        <v>3</v>
      </c>
    </row>
    <row r="17" spans="1:8" x14ac:dyDescent="0.3">
      <c r="A17" s="19" t="s">
        <v>34</v>
      </c>
      <c r="B17" s="19" t="str">
        <f>VLOOKUP(dirty_cafe_sales!A17,dirty_cafe_sales!A:S,10,FALSE)</f>
        <v>Salad</v>
      </c>
      <c r="C17" s="20">
        <f>VLOOKUP(dirty_cafe_sales!A17,dirty_cafe_sales!A:S,16,FALSE)</f>
        <v>45245</v>
      </c>
      <c r="D17" s="19" t="str">
        <f>VLOOKUP(dirty_cafe_sales!A17,dirty_cafe_sales!A:S,15,FALSE)</f>
        <v>In-store</v>
      </c>
      <c r="E17" s="19" t="str">
        <f>VLOOKUP(dirty_cafe_sales!A17,dirty_cafe_sales!A:S,14,FALSE)</f>
        <v>Credit Card</v>
      </c>
      <c r="F17" s="21">
        <f>VLOOKUP(dirty_cafe_sales!A17,dirty_cafe_sales!A:S,18,FALSE)</f>
        <v>5</v>
      </c>
      <c r="G17" s="21">
        <f>VLOOKUP(dirty_cafe_sales!A17,dirty_cafe_sales!A:S,17,FALSE)</f>
        <v>3</v>
      </c>
      <c r="H17" s="21">
        <f>VLOOKUP(dirty_cafe_sales!A17,dirty_cafe_sales!A:S,19,FALSE)</f>
        <v>15</v>
      </c>
    </row>
    <row r="18" spans="1:8" x14ac:dyDescent="0.3">
      <c r="A18" s="19" t="s">
        <v>35</v>
      </c>
      <c r="B18" s="19" t="str">
        <f>VLOOKUP(dirty_cafe_sales!A18,dirty_cafe_sales!A:S,10,FALSE)</f>
        <v>Sandwich</v>
      </c>
      <c r="C18" s="20">
        <f>VLOOKUP(dirty_cafe_sales!A18,dirty_cafe_sales!A:S,16,FALSE)</f>
        <v>45087</v>
      </c>
      <c r="D18" s="19" t="str">
        <f>VLOOKUP(dirty_cafe_sales!A18,dirty_cafe_sales!A:S,15,FALSE)</f>
        <v>Unknown</v>
      </c>
      <c r="E18" s="19" t="str">
        <f>VLOOKUP(dirty_cafe_sales!A18,dirty_cafe_sales!A:S,14,FALSE)</f>
        <v>Unknown</v>
      </c>
      <c r="F18" s="21">
        <f>VLOOKUP(dirty_cafe_sales!A18,dirty_cafe_sales!A:S,18,FALSE)</f>
        <v>4</v>
      </c>
      <c r="G18" s="21">
        <f>VLOOKUP(dirty_cafe_sales!A18,dirty_cafe_sales!A:S,17,FALSE)</f>
        <v>1</v>
      </c>
      <c r="H18" s="21">
        <f>VLOOKUP(dirty_cafe_sales!A18,dirty_cafe_sales!A:S,19,FALSE)</f>
        <v>4</v>
      </c>
    </row>
    <row r="19" spans="1:8" x14ac:dyDescent="0.3">
      <c r="A19" s="19" t="s">
        <v>36</v>
      </c>
      <c r="B19" s="19" t="str">
        <f>VLOOKUP(dirty_cafe_sales!A19,dirty_cafe_sales!A:S,10,FALSE)</f>
        <v>Juice</v>
      </c>
      <c r="C19" s="20">
        <f>VLOOKUP(dirty_cafe_sales!A19,dirty_cafe_sales!A:S,16,FALSE)</f>
        <v>44981</v>
      </c>
      <c r="D19" s="19" t="str">
        <f>VLOOKUP(dirty_cafe_sales!A19,dirty_cafe_sales!A:S,15,FALSE)</f>
        <v>In-store</v>
      </c>
      <c r="E19" s="19" t="str">
        <f>VLOOKUP(dirty_cafe_sales!A19,dirty_cafe_sales!A:S,14,FALSE)</f>
        <v>Cash</v>
      </c>
      <c r="F19" s="21">
        <f>VLOOKUP(dirty_cafe_sales!A19,dirty_cafe_sales!A:S,18,FALSE)</f>
        <v>3</v>
      </c>
      <c r="G19" s="21">
        <f>VLOOKUP(dirty_cafe_sales!A19,dirty_cafe_sales!A:S,17,FALSE)</f>
        <v>2</v>
      </c>
      <c r="H19" s="21">
        <f>VLOOKUP(dirty_cafe_sales!A19,dirty_cafe_sales!A:S,19,FALSE)</f>
        <v>6</v>
      </c>
    </row>
    <row r="20" spans="1:8" x14ac:dyDescent="0.3">
      <c r="A20" s="19" t="s">
        <v>38</v>
      </c>
      <c r="B20" s="19" t="str">
        <f>VLOOKUP(dirty_cafe_sales!A20,dirty_cafe_sales!A:S,10,FALSE)</f>
        <v>Cake</v>
      </c>
      <c r="C20" s="20">
        <f>VLOOKUP(dirty_cafe_sales!A20,dirty_cafe_sales!A:S,16,FALSE)</f>
        <v>45010</v>
      </c>
      <c r="D20" s="19" t="str">
        <f>VLOOKUP(dirty_cafe_sales!A20,dirty_cafe_sales!A:S,15,FALSE)</f>
        <v>Unknown</v>
      </c>
      <c r="E20" s="19" t="str">
        <f>VLOOKUP(dirty_cafe_sales!A20,dirty_cafe_sales!A:S,14,FALSE)</f>
        <v>Cash</v>
      </c>
      <c r="F20" s="21">
        <f>VLOOKUP(dirty_cafe_sales!A20,dirty_cafe_sales!A:S,18,FALSE)</f>
        <v>3</v>
      </c>
      <c r="G20" s="21">
        <f>VLOOKUP(dirty_cafe_sales!A20,dirty_cafe_sales!A:S,17,FALSE)</f>
        <v>5</v>
      </c>
      <c r="H20" s="21">
        <f>VLOOKUP(dirty_cafe_sales!A20,dirty_cafe_sales!A:S,19,FALSE)</f>
        <v>15</v>
      </c>
    </row>
    <row r="21" spans="1:8" x14ac:dyDescent="0.3">
      <c r="A21" s="19" t="s">
        <v>39</v>
      </c>
      <c r="B21" s="19" t="str">
        <f>VLOOKUP(dirty_cafe_sales!A21,dirty_cafe_sales!A:S,10,FALSE)</f>
        <v>Juice</v>
      </c>
      <c r="C21" s="20">
        <f>VLOOKUP(dirty_cafe_sales!A21,dirty_cafe_sales!A:S,16,FALSE)</f>
        <v>44941</v>
      </c>
      <c r="D21" s="19" t="str">
        <f>VLOOKUP(dirty_cafe_sales!A21,dirty_cafe_sales!A:S,15,FALSE)</f>
        <v>Takeaway</v>
      </c>
      <c r="E21" s="19" t="str">
        <f>VLOOKUP(dirty_cafe_sales!A21,dirty_cafe_sales!A:S,14,FALSE)</f>
        <v>Cash</v>
      </c>
      <c r="F21" s="21">
        <f>VLOOKUP(dirty_cafe_sales!A21,dirty_cafe_sales!A:S,18,FALSE)</f>
        <v>3</v>
      </c>
      <c r="G21" s="21">
        <f>VLOOKUP(dirty_cafe_sales!A21,dirty_cafe_sales!A:S,17,FALSE)</f>
        <v>4</v>
      </c>
      <c r="H21" s="21">
        <f>VLOOKUP(dirty_cafe_sales!A21,dirty_cafe_sales!A:S,19,FALSE)</f>
        <v>12</v>
      </c>
    </row>
    <row r="22" spans="1:8" x14ac:dyDescent="0.3">
      <c r="A22" s="19" t="s">
        <v>40</v>
      </c>
      <c r="B22" s="19" t="str">
        <f>VLOOKUP(dirty_cafe_sales!A22,dirty_cafe_sales!A:S,10,FALSE)</f>
        <v>Smoothie</v>
      </c>
      <c r="C22" s="20">
        <f>VLOOKUP(dirty_cafe_sales!A22,dirty_cafe_sales!A:S,16,FALSE)</f>
        <v>45020</v>
      </c>
      <c r="D22" s="19" t="str">
        <f>VLOOKUP(dirty_cafe_sales!A22,dirty_cafe_sales!A:S,15,FALSE)</f>
        <v>In-store</v>
      </c>
      <c r="E22" s="19" t="str">
        <f>VLOOKUP(dirty_cafe_sales!A22,dirty_cafe_sales!A:S,14,FALSE)</f>
        <v>Cash</v>
      </c>
      <c r="F22" s="21">
        <f>VLOOKUP(dirty_cafe_sales!A22,dirty_cafe_sales!A:S,18,FALSE)</f>
        <v>4</v>
      </c>
      <c r="G22" s="21">
        <f>VLOOKUP(dirty_cafe_sales!A22,dirty_cafe_sales!A:S,17,FALSE)</f>
        <v>0</v>
      </c>
      <c r="H22" s="21">
        <f>VLOOKUP(dirty_cafe_sales!A22,dirty_cafe_sales!A:S,19,FALSE)</f>
        <v>0</v>
      </c>
    </row>
    <row r="23" spans="1:8" x14ac:dyDescent="0.3">
      <c r="A23" s="19" t="s">
        <v>41</v>
      </c>
      <c r="B23" s="19" t="str">
        <f>VLOOKUP(dirty_cafe_sales!A23,dirty_cafe_sales!A:S,10,FALSE)</f>
        <v>Smoothie</v>
      </c>
      <c r="C23" s="20">
        <f>VLOOKUP(dirty_cafe_sales!A23,dirty_cafe_sales!A:S,16,FALSE)</f>
        <v>45015</v>
      </c>
      <c r="D23" s="19" t="str">
        <f>VLOOKUP(dirty_cafe_sales!A23,dirty_cafe_sales!A:S,15,FALSE)</f>
        <v>Takeaway</v>
      </c>
      <c r="E23" s="19" t="str">
        <f>VLOOKUP(dirty_cafe_sales!A23,dirty_cafe_sales!A:S,14,FALSE)</f>
        <v>Credit Card</v>
      </c>
      <c r="F23" s="21">
        <f>VLOOKUP(dirty_cafe_sales!A23,dirty_cafe_sales!A:S,18,FALSE)</f>
        <v>4</v>
      </c>
      <c r="G23" s="21">
        <f>VLOOKUP(dirty_cafe_sales!A23,dirty_cafe_sales!A:S,17,FALSE)</f>
        <v>4</v>
      </c>
      <c r="H23" s="21">
        <f>VLOOKUP(dirty_cafe_sales!A23,dirty_cafe_sales!A:S,19,FALSE)</f>
        <v>16</v>
      </c>
    </row>
    <row r="24" spans="1:8" x14ac:dyDescent="0.3">
      <c r="A24" s="19" t="s">
        <v>42</v>
      </c>
      <c r="B24" s="19" t="str">
        <f>VLOOKUP(dirty_cafe_sales!A24,dirty_cafe_sales!A:S,10,FALSE)</f>
        <v>Sandwich</v>
      </c>
      <c r="C24" s="20">
        <f>VLOOKUP(dirty_cafe_sales!A24,dirty_cafe_sales!A:S,16,FALSE)</f>
        <v>45261</v>
      </c>
      <c r="D24" s="19" t="str">
        <f>VLOOKUP(dirty_cafe_sales!A24,dirty_cafe_sales!A:S,15,FALSE)</f>
        <v>Takeaway</v>
      </c>
      <c r="E24" s="19" t="str">
        <f>VLOOKUP(dirty_cafe_sales!A24,dirty_cafe_sales!A:S,14,FALSE)</f>
        <v>Digital Wallet</v>
      </c>
      <c r="F24" s="21">
        <f>VLOOKUP(dirty_cafe_sales!A24,dirty_cafe_sales!A:S,18,FALSE)</f>
        <v>4</v>
      </c>
      <c r="G24" s="21">
        <f>VLOOKUP(dirty_cafe_sales!A24,dirty_cafe_sales!A:S,17,FALSE)</f>
        <v>3</v>
      </c>
      <c r="H24" s="21">
        <f>VLOOKUP(dirty_cafe_sales!A24,dirty_cafe_sales!A:S,19,FALSE)</f>
        <v>12</v>
      </c>
    </row>
    <row r="25" spans="1:8" x14ac:dyDescent="0.3">
      <c r="A25" s="19" t="s">
        <v>43</v>
      </c>
      <c r="B25" s="19" t="str">
        <f>VLOOKUP(dirty_cafe_sales!A25,dirty_cafe_sales!A:S,10,FALSE)</f>
        <v>Sandwich</v>
      </c>
      <c r="C25" s="20">
        <f>VLOOKUP(dirty_cafe_sales!A25,dirty_cafe_sales!A:S,16,FALSE)</f>
        <v>45187</v>
      </c>
      <c r="D25" s="19" t="str">
        <f>VLOOKUP(dirty_cafe_sales!A25,dirty_cafe_sales!A:S,15,FALSE)</f>
        <v>Unknown</v>
      </c>
      <c r="E25" s="19" t="str">
        <f>VLOOKUP(dirty_cafe_sales!A25,dirty_cafe_sales!A:S,14,FALSE)</f>
        <v>Unknown</v>
      </c>
      <c r="F25" s="21">
        <f>VLOOKUP(dirty_cafe_sales!A25,dirty_cafe_sales!A:S,18,FALSE)</f>
        <v>4</v>
      </c>
      <c r="G25" s="21">
        <f>VLOOKUP(dirty_cafe_sales!A25,dirty_cafe_sales!A:S,17,FALSE)</f>
        <v>2</v>
      </c>
      <c r="H25" s="21">
        <f>VLOOKUP(dirty_cafe_sales!A25,dirty_cafe_sales!A:S,19,FALSE)</f>
        <v>8</v>
      </c>
    </row>
    <row r="26" spans="1:8" x14ac:dyDescent="0.3">
      <c r="A26" s="19" t="s">
        <v>44</v>
      </c>
      <c r="B26" s="19" t="str">
        <f>VLOOKUP(dirty_cafe_sales!A26,dirty_cafe_sales!A:S,10,FALSE)</f>
        <v>Sandwich</v>
      </c>
      <c r="C26" s="20">
        <f>VLOOKUP(dirty_cafe_sales!A26,dirty_cafe_sales!A:S,16,FALSE)</f>
        <v>45080</v>
      </c>
      <c r="D26" s="19" t="str">
        <f>VLOOKUP(dirty_cafe_sales!A26,dirty_cafe_sales!A:S,15,FALSE)</f>
        <v>In-store</v>
      </c>
      <c r="E26" s="19" t="str">
        <f>VLOOKUP(dirty_cafe_sales!A26,dirty_cafe_sales!A:S,14,FALSE)</f>
        <v>Cash</v>
      </c>
      <c r="F26" s="21">
        <f>VLOOKUP(dirty_cafe_sales!A26,dirty_cafe_sales!A:S,18,FALSE)</f>
        <v>4</v>
      </c>
      <c r="G26" s="21">
        <f>VLOOKUP(dirty_cafe_sales!A26,dirty_cafe_sales!A:S,17,FALSE)</f>
        <v>5</v>
      </c>
      <c r="H26" s="21">
        <f>VLOOKUP(dirty_cafe_sales!A26,dirty_cafe_sales!A:S,19,FALSE)</f>
        <v>20</v>
      </c>
    </row>
    <row r="27" spans="1:8" x14ac:dyDescent="0.3">
      <c r="A27" s="19" t="s">
        <v>45</v>
      </c>
      <c r="B27" s="19" t="str">
        <f>VLOOKUP(dirty_cafe_sales!A27,dirty_cafe_sales!A:S,10,FALSE)</f>
        <v>Smoothie</v>
      </c>
      <c r="C27" s="20">
        <f>VLOOKUP(dirty_cafe_sales!A27,dirty_cafe_sales!A:S,16,FALSE)</f>
        <v>45273</v>
      </c>
      <c r="D27" s="19" t="str">
        <f>VLOOKUP(dirty_cafe_sales!A27,dirty_cafe_sales!A:S,15,FALSE)</f>
        <v>Unknown</v>
      </c>
      <c r="E27" s="19" t="str">
        <f>VLOOKUP(dirty_cafe_sales!A27,dirty_cafe_sales!A:S,14,FALSE)</f>
        <v>Unknown</v>
      </c>
      <c r="F27" s="21">
        <f>VLOOKUP(dirty_cafe_sales!A27,dirty_cafe_sales!A:S,18,FALSE)</f>
        <v>4</v>
      </c>
      <c r="G27" s="21">
        <f>VLOOKUP(dirty_cafe_sales!A27,dirty_cafe_sales!A:S,17,FALSE)</f>
        <v>3</v>
      </c>
      <c r="H27" s="21">
        <f>VLOOKUP(dirty_cafe_sales!A27,dirty_cafe_sales!A:S,19,FALSE)</f>
        <v>12</v>
      </c>
    </row>
    <row r="28" spans="1:8" x14ac:dyDescent="0.3">
      <c r="A28" s="19" t="s">
        <v>46</v>
      </c>
      <c r="B28" s="19" t="str">
        <f>VLOOKUP(dirty_cafe_sales!A28,dirty_cafe_sales!A:S,10,FALSE)</f>
        <v>Cookie</v>
      </c>
      <c r="C28" s="20">
        <f>VLOOKUP(dirty_cafe_sales!A28,dirty_cafe_sales!A:S,16,FALSE)</f>
        <v>45036</v>
      </c>
      <c r="D28" s="19" t="str">
        <f>VLOOKUP(dirty_cafe_sales!A28,dirty_cafe_sales!A:S,15,FALSE)</f>
        <v>In-store</v>
      </c>
      <c r="E28" s="19" t="str">
        <f>VLOOKUP(dirty_cafe_sales!A28,dirty_cafe_sales!A:S,14,FALSE)</f>
        <v>Credit Card</v>
      </c>
      <c r="F28" s="21">
        <f>VLOOKUP(dirty_cafe_sales!A28,dirty_cafe_sales!A:S,18,FALSE)</f>
        <v>1</v>
      </c>
      <c r="G28" s="21">
        <f>VLOOKUP(dirty_cafe_sales!A28,dirty_cafe_sales!A:S,17,FALSE)</f>
        <v>5</v>
      </c>
      <c r="H28" s="21">
        <f>VLOOKUP(dirty_cafe_sales!A28,dirty_cafe_sales!A:S,19,FALSE)</f>
        <v>5</v>
      </c>
    </row>
    <row r="29" spans="1:8" x14ac:dyDescent="0.3">
      <c r="A29" s="19" t="s">
        <v>47</v>
      </c>
      <c r="B29" s="19" t="str">
        <f>VLOOKUP(dirty_cafe_sales!A29,dirty_cafe_sales!A:S,10,FALSE)</f>
        <v>Juice</v>
      </c>
      <c r="C29" s="20">
        <f>VLOOKUP(dirty_cafe_sales!A29,dirty_cafe_sales!A:S,16,FALSE)</f>
        <v>45026</v>
      </c>
      <c r="D29" s="19" t="str">
        <f>VLOOKUP(dirty_cafe_sales!A29,dirty_cafe_sales!A:S,15,FALSE)</f>
        <v>Takeaway</v>
      </c>
      <c r="E29" s="19" t="str">
        <f>VLOOKUP(dirty_cafe_sales!A29,dirty_cafe_sales!A:S,14,FALSE)</f>
        <v>Credit Card</v>
      </c>
      <c r="F29" s="21">
        <f>VLOOKUP(dirty_cafe_sales!A29,dirty_cafe_sales!A:S,18,FALSE)</f>
        <v>3</v>
      </c>
      <c r="G29" s="21">
        <f>VLOOKUP(dirty_cafe_sales!A29,dirty_cafe_sales!A:S,17,FALSE)</f>
        <v>4</v>
      </c>
      <c r="H29" s="21">
        <f>VLOOKUP(dirty_cafe_sales!A29,dirty_cafe_sales!A:S,19,FALSE)</f>
        <v>12</v>
      </c>
    </row>
    <row r="30" spans="1:8" x14ac:dyDescent="0.3">
      <c r="A30" s="19" t="s">
        <v>48</v>
      </c>
      <c r="B30" s="19" t="str">
        <f>VLOOKUP(dirty_cafe_sales!A30,dirty_cafe_sales!A:S,10,FALSE)</f>
        <v>Smoothie</v>
      </c>
      <c r="C30" s="20">
        <f>VLOOKUP(dirty_cafe_sales!A30,dirty_cafe_sales!A:S,16,FALSE)</f>
        <v>44996</v>
      </c>
      <c r="D30" s="19" t="str">
        <f>VLOOKUP(dirty_cafe_sales!A30,dirty_cafe_sales!A:S,15,FALSE)</f>
        <v>Unknown</v>
      </c>
      <c r="E30" s="19" t="str">
        <f>VLOOKUP(dirty_cafe_sales!A30,dirty_cafe_sales!A:S,14,FALSE)</f>
        <v>Credit Card</v>
      </c>
      <c r="F30" s="21">
        <f>VLOOKUP(dirty_cafe_sales!A30,dirty_cafe_sales!A:S,18,FALSE)</f>
        <v>4</v>
      </c>
      <c r="G30" s="21">
        <f>VLOOKUP(dirty_cafe_sales!A30,dirty_cafe_sales!A:S,17,FALSE)</f>
        <v>5</v>
      </c>
      <c r="H30" s="21">
        <f>VLOOKUP(dirty_cafe_sales!A30,dirty_cafe_sales!A:S,19,FALSE)</f>
        <v>20</v>
      </c>
    </row>
    <row r="31" spans="1:8" x14ac:dyDescent="0.3">
      <c r="A31" s="19" t="s">
        <v>49</v>
      </c>
      <c r="B31" s="19" t="str">
        <f>VLOOKUP(dirty_cafe_sales!A31,dirty_cafe_sales!A:S,10,FALSE)</f>
        <v>Cake</v>
      </c>
      <c r="C31" s="20" t="str">
        <f>VLOOKUP(dirty_cafe_sales!A31,dirty_cafe_sales!A:S,16,FALSE)</f>
        <v>Unknown</v>
      </c>
      <c r="D31" s="19" t="str">
        <f>VLOOKUP(dirty_cafe_sales!A31,dirty_cafe_sales!A:S,15,FALSE)</f>
        <v>Takeaway</v>
      </c>
      <c r="E31" s="19" t="str">
        <f>VLOOKUP(dirty_cafe_sales!A31,dirty_cafe_sales!A:S,14,FALSE)</f>
        <v>Digital Wallet</v>
      </c>
      <c r="F31" s="21">
        <f>VLOOKUP(dirty_cafe_sales!A31,dirty_cafe_sales!A:S,18,FALSE)</f>
        <v>3</v>
      </c>
      <c r="G31" s="21">
        <f>VLOOKUP(dirty_cafe_sales!A31,dirty_cafe_sales!A:S,17,FALSE)</f>
        <v>4</v>
      </c>
      <c r="H31" s="21">
        <f>VLOOKUP(dirty_cafe_sales!A31,dirty_cafe_sales!A:S,19,FALSE)</f>
        <v>12</v>
      </c>
    </row>
    <row r="32" spans="1:8" x14ac:dyDescent="0.3">
      <c r="A32" s="19" t="s">
        <v>50</v>
      </c>
      <c r="B32" s="19" t="str">
        <f>VLOOKUP(dirty_cafe_sales!A32,dirty_cafe_sales!A:S,10,FALSE)</f>
        <v>Unknown</v>
      </c>
      <c r="C32" s="20">
        <f>VLOOKUP(dirty_cafe_sales!A32,dirty_cafe_sales!A:S,16,FALSE)</f>
        <v>45079</v>
      </c>
      <c r="D32" s="19" t="str">
        <f>VLOOKUP(dirty_cafe_sales!A32,dirty_cafe_sales!A:S,15,FALSE)</f>
        <v>Unknown</v>
      </c>
      <c r="E32" s="19" t="str">
        <f>VLOOKUP(dirty_cafe_sales!A32,dirty_cafe_sales!A:S,14,FALSE)</f>
        <v>Digital Wallet</v>
      </c>
      <c r="F32" s="21">
        <f>VLOOKUP(dirty_cafe_sales!A32,dirty_cafe_sales!A:S,18,FALSE)</f>
        <v>2</v>
      </c>
      <c r="G32" s="21">
        <f>VLOOKUP(dirty_cafe_sales!A32,dirty_cafe_sales!A:S,17,FALSE)</f>
        <v>5</v>
      </c>
      <c r="H32" s="21">
        <f>VLOOKUP(dirty_cafe_sales!A32,dirty_cafe_sales!A:S,19,FALSE)</f>
        <v>10</v>
      </c>
    </row>
    <row r="33" spans="1:8" x14ac:dyDescent="0.3">
      <c r="A33" s="19" t="s">
        <v>51</v>
      </c>
      <c r="B33" s="19" t="str">
        <f>VLOOKUP(dirty_cafe_sales!A33,dirty_cafe_sales!A:S,10,FALSE)</f>
        <v>Unknown</v>
      </c>
      <c r="C33" s="20">
        <f>VLOOKUP(dirty_cafe_sales!A33,dirty_cafe_sales!A:S,16,FALSE)</f>
        <v>45236</v>
      </c>
      <c r="D33" s="19" t="str">
        <f>VLOOKUP(dirty_cafe_sales!A33,dirty_cafe_sales!A:S,15,FALSE)</f>
        <v>Unknown</v>
      </c>
      <c r="E33" s="19" t="str">
        <f>VLOOKUP(dirty_cafe_sales!A33,dirty_cafe_sales!A:S,14,FALSE)</f>
        <v>Credit Card</v>
      </c>
      <c r="F33" s="21">
        <f>VLOOKUP(dirty_cafe_sales!A33,dirty_cafe_sales!A:S,18,FALSE)</f>
        <v>1</v>
      </c>
      <c r="G33" s="21">
        <f>VLOOKUP(dirty_cafe_sales!A33,dirty_cafe_sales!A:S,17,FALSE)</f>
        <v>2</v>
      </c>
      <c r="H33" s="21">
        <f>VLOOKUP(dirty_cafe_sales!A33,dirty_cafe_sales!A:S,19,FALSE)</f>
        <v>2</v>
      </c>
    </row>
    <row r="34" spans="1:8" x14ac:dyDescent="0.3">
      <c r="A34" s="19" t="s">
        <v>52</v>
      </c>
      <c r="B34" s="19" t="str">
        <f>VLOOKUP(dirty_cafe_sales!A34,dirty_cafe_sales!A:S,10,FALSE)</f>
        <v>Smoothie</v>
      </c>
      <c r="C34" s="20">
        <f>VLOOKUP(dirty_cafe_sales!A34,dirty_cafe_sales!A:S,16,FALSE)</f>
        <v>45153</v>
      </c>
      <c r="D34" s="19" t="str">
        <f>VLOOKUP(dirty_cafe_sales!A34,dirty_cafe_sales!A:S,15,FALSE)</f>
        <v>In-store</v>
      </c>
      <c r="E34" s="19" t="str">
        <f>VLOOKUP(dirty_cafe_sales!A34,dirty_cafe_sales!A:S,14,FALSE)</f>
        <v>Unknown</v>
      </c>
      <c r="F34" s="21">
        <f>VLOOKUP(dirty_cafe_sales!A34,dirty_cafe_sales!A:S,18,FALSE)</f>
        <v>4</v>
      </c>
      <c r="G34" s="21">
        <f>VLOOKUP(dirty_cafe_sales!A34,dirty_cafe_sales!A:S,17,FALSE)</f>
        <v>4</v>
      </c>
      <c r="H34" s="21">
        <f>VLOOKUP(dirty_cafe_sales!A34,dirty_cafe_sales!A:S,19,FALSE)</f>
        <v>16</v>
      </c>
    </row>
    <row r="35" spans="1:8" x14ac:dyDescent="0.3">
      <c r="A35" s="19" t="s">
        <v>53</v>
      </c>
      <c r="B35" s="19" t="str">
        <f>VLOOKUP(dirty_cafe_sales!A35,dirty_cafe_sales!A:S,10,FALSE)</f>
        <v>Unknown</v>
      </c>
      <c r="C35" s="20" t="str">
        <f>VLOOKUP(dirty_cafe_sales!A35,dirty_cafe_sales!A:S,16,FALSE)</f>
        <v>Unknown</v>
      </c>
      <c r="D35" s="19" t="str">
        <f>VLOOKUP(dirty_cafe_sales!A35,dirty_cafe_sales!A:S,15,FALSE)</f>
        <v>Unknown</v>
      </c>
      <c r="E35" s="19" t="str">
        <f>VLOOKUP(dirty_cafe_sales!A35,dirty_cafe_sales!A:S,14,FALSE)</f>
        <v>Cash</v>
      </c>
      <c r="F35" s="21">
        <f>VLOOKUP(dirty_cafe_sales!A35,dirty_cafe_sales!A:S,18,FALSE)</f>
        <v>1</v>
      </c>
      <c r="G35" s="21">
        <f>VLOOKUP(dirty_cafe_sales!A35,dirty_cafe_sales!A:S,17,FALSE)</f>
        <v>5</v>
      </c>
      <c r="H35" s="21">
        <f>VLOOKUP(dirty_cafe_sales!A35,dirty_cafe_sales!A:S,19,FALSE)</f>
        <v>5</v>
      </c>
    </row>
    <row r="36" spans="1:8" x14ac:dyDescent="0.3">
      <c r="A36" s="19" t="s">
        <v>54</v>
      </c>
      <c r="B36" s="19" t="str">
        <f>VLOOKUP(dirty_cafe_sales!A36,dirty_cafe_sales!A:S,10,FALSE)</f>
        <v>Smoothie</v>
      </c>
      <c r="C36" s="20">
        <f>VLOOKUP(dirty_cafe_sales!A36,dirty_cafe_sales!A:S,16,FALSE)</f>
        <v>45208</v>
      </c>
      <c r="D36" s="19" t="str">
        <f>VLOOKUP(dirty_cafe_sales!A36,dirty_cafe_sales!A:S,15,FALSE)</f>
        <v>Takeaway</v>
      </c>
      <c r="E36" s="19" t="str">
        <f>VLOOKUP(dirty_cafe_sales!A36,dirty_cafe_sales!A:S,14,FALSE)</f>
        <v>Digital Wallet</v>
      </c>
      <c r="F36" s="21">
        <f>VLOOKUP(dirty_cafe_sales!A36,dirty_cafe_sales!A:S,18,FALSE)</f>
        <v>4</v>
      </c>
      <c r="G36" s="21">
        <f>VLOOKUP(dirty_cafe_sales!A36,dirty_cafe_sales!A:S,17,FALSE)</f>
        <v>2</v>
      </c>
      <c r="H36" s="21">
        <f>VLOOKUP(dirty_cafe_sales!A36,dirty_cafe_sales!A:S,19,FALSE)</f>
        <v>8</v>
      </c>
    </row>
    <row r="37" spans="1:8" x14ac:dyDescent="0.3">
      <c r="A37" s="19" t="s">
        <v>55</v>
      </c>
      <c r="B37" s="19" t="str">
        <f>VLOOKUP(dirty_cafe_sales!A37,dirty_cafe_sales!A:S,10,FALSE)</f>
        <v>Sandwich</v>
      </c>
      <c r="C37" s="20">
        <f>VLOOKUP(dirty_cafe_sales!A37,dirty_cafe_sales!A:S,16,FALSE)</f>
        <v>45074</v>
      </c>
      <c r="D37" s="19" t="str">
        <f>VLOOKUP(dirty_cafe_sales!A37,dirty_cafe_sales!A:S,15,FALSE)</f>
        <v>Unknown</v>
      </c>
      <c r="E37" s="19" t="str">
        <f>VLOOKUP(dirty_cafe_sales!A37,dirty_cafe_sales!A:S,14,FALSE)</f>
        <v>Credit Card</v>
      </c>
      <c r="F37" s="21">
        <f>VLOOKUP(dirty_cafe_sales!A37,dirty_cafe_sales!A:S,18,FALSE)</f>
        <v>4</v>
      </c>
      <c r="G37" s="21">
        <f>VLOOKUP(dirty_cafe_sales!A37,dirty_cafe_sales!A:S,17,FALSE)</f>
        <v>1</v>
      </c>
      <c r="H37" s="21">
        <f>VLOOKUP(dirty_cafe_sales!A37,dirty_cafe_sales!A:S,19,FALSE)</f>
        <v>4</v>
      </c>
    </row>
    <row r="38" spans="1:8" x14ac:dyDescent="0.3">
      <c r="A38" s="19" t="s">
        <v>56</v>
      </c>
      <c r="B38" s="19" t="str">
        <f>VLOOKUP(dirty_cafe_sales!A38,dirty_cafe_sales!A:S,10,FALSE)</f>
        <v>Unknown</v>
      </c>
      <c r="C38" s="20">
        <f>VLOOKUP(dirty_cafe_sales!A38,dirty_cafe_sales!A:S,16,FALSE)</f>
        <v>45124</v>
      </c>
      <c r="D38" s="19" t="str">
        <f>VLOOKUP(dirty_cafe_sales!A38,dirty_cafe_sales!A:S,15,FALSE)</f>
        <v>In-store</v>
      </c>
      <c r="E38" s="19" t="str">
        <f>VLOOKUP(dirty_cafe_sales!A38,dirty_cafe_sales!A:S,14,FALSE)</f>
        <v>Unknown</v>
      </c>
      <c r="F38" s="21">
        <f>VLOOKUP(dirty_cafe_sales!A38,dirty_cafe_sales!A:S,18,FALSE)</f>
        <v>3</v>
      </c>
      <c r="G38" s="21">
        <f>VLOOKUP(dirty_cafe_sales!A38,dirty_cafe_sales!A:S,17,FALSE)</f>
        <v>4</v>
      </c>
      <c r="H38" s="21">
        <f>VLOOKUP(dirty_cafe_sales!A38,dirty_cafe_sales!A:S,19,FALSE)</f>
        <v>12</v>
      </c>
    </row>
    <row r="39" spans="1:8" x14ac:dyDescent="0.3">
      <c r="A39" s="19" t="s">
        <v>57</v>
      </c>
      <c r="B39" s="19" t="str">
        <f>VLOOKUP(dirty_cafe_sales!A39,dirty_cafe_sales!A:S,10,FALSE)</f>
        <v>Salad</v>
      </c>
      <c r="C39" s="20">
        <f>VLOOKUP(dirty_cafe_sales!A39,dirty_cafe_sales!A:S,16,FALSE)</f>
        <v>45045</v>
      </c>
      <c r="D39" s="19" t="str">
        <f>VLOOKUP(dirty_cafe_sales!A39,dirty_cafe_sales!A:S,15,FALSE)</f>
        <v>In-store</v>
      </c>
      <c r="E39" s="19" t="str">
        <f>VLOOKUP(dirty_cafe_sales!A39,dirty_cafe_sales!A:S,14,FALSE)</f>
        <v>Credit Card</v>
      </c>
      <c r="F39" s="21">
        <f>VLOOKUP(dirty_cafe_sales!A39,dirty_cafe_sales!A:S,18,FALSE)</f>
        <v>5</v>
      </c>
      <c r="G39" s="21">
        <f>VLOOKUP(dirty_cafe_sales!A39,dirty_cafe_sales!A:S,17,FALSE)</f>
        <v>2</v>
      </c>
      <c r="H39" s="21">
        <f>VLOOKUP(dirty_cafe_sales!A39,dirty_cafe_sales!A:S,19,FALSE)</f>
        <v>10</v>
      </c>
    </row>
    <row r="40" spans="1:8" x14ac:dyDescent="0.3">
      <c r="A40" s="19" t="s">
        <v>58</v>
      </c>
      <c r="B40" s="19" t="str">
        <f>VLOOKUP(dirty_cafe_sales!A40,dirty_cafe_sales!A:S,10,FALSE)</f>
        <v>Smoothie</v>
      </c>
      <c r="C40" s="20">
        <f>VLOOKUP(dirty_cafe_sales!A40,dirty_cafe_sales!A:S,16,FALSE)</f>
        <v>45085</v>
      </c>
      <c r="D40" s="19" t="str">
        <f>VLOOKUP(dirty_cafe_sales!A40,dirty_cafe_sales!A:S,15,FALSE)</f>
        <v>Takeaway</v>
      </c>
      <c r="E40" s="19" t="str">
        <f>VLOOKUP(dirty_cafe_sales!A40,dirty_cafe_sales!A:S,14,FALSE)</f>
        <v>Unknown</v>
      </c>
      <c r="F40" s="21">
        <f>VLOOKUP(dirty_cafe_sales!A40,dirty_cafe_sales!A:S,18,FALSE)</f>
        <v>4</v>
      </c>
      <c r="G40" s="21">
        <f>VLOOKUP(dirty_cafe_sales!A40,dirty_cafe_sales!A:S,17,FALSE)</f>
        <v>4</v>
      </c>
      <c r="H40" s="21">
        <f>VLOOKUP(dirty_cafe_sales!A40,dirty_cafe_sales!A:S,19,FALSE)</f>
        <v>16</v>
      </c>
    </row>
    <row r="41" spans="1:8" x14ac:dyDescent="0.3">
      <c r="A41" s="19" t="s">
        <v>59</v>
      </c>
      <c r="B41" s="19" t="str">
        <f>VLOOKUP(dirty_cafe_sales!A41,dirty_cafe_sales!A:S,10,FALSE)</f>
        <v>Coffee</v>
      </c>
      <c r="C41" s="20">
        <f>VLOOKUP(dirty_cafe_sales!A41,dirty_cafe_sales!A:S,16,FALSE)</f>
        <v>45106</v>
      </c>
      <c r="D41" s="19" t="str">
        <f>VLOOKUP(dirty_cafe_sales!A41,dirty_cafe_sales!A:S,15,FALSE)</f>
        <v>Unknown</v>
      </c>
      <c r="E41" s="19" t="str">
        <f>VLOOKUP(dirty_cafe_sales!A41,dirty_cafe_sales!A:S,14,FALSE)</f>
        <v>Unknown</v>
      </c>
      <c r="F41" s="21">
        <f>VLOOKUP(dirty_cafe_sales!A41,dirty_cafe_sales!A:S,18,FALSE)</f>
        <v>2</v>
      </c>
      <c r="G41" s="21">
        <f>VLOOKUP(dirty_cafe_sales!A41,dirty_cafe_sales!A:S,17,FALSE)</f>
        <v>4</v>
      </c>
      <c r="H41" s="21">
        <f>VLOOKUP(dirty_cafe_sales!A41,dirty_cafe_sales!A:S,19,FALSE)</f>
        <v>8</v>
      </c>
    </row>
    <row r="42" spans="1:8" x14ac:dyDescent="0.3">
      <c r="A42" s="19" t="s">
        <v>60</v>
      </c>
      <c r="B42" s="19" t="str">
        <f>VLOOKUP(dirty_cafe_sales!A42,dirty_cafe_sales!A:S,10,FALSE)</f>
        <v>Smoothie</v>
      </c>
      <c r="C42" s="20">
        <f>VLOOKUP(dirty_cafe_sales!A42,dirty_cafe_sales!A:S,16,FALSE)</f>
        <v>45033</v>
      </c>
      <c r="D42" s="19" t="str">
        <f>VLOOKUP(dirty_cafe_sales!A42,dirty_cafe_sales!A:S,15,FALSE)</f>
        <v>In-store</v>
      </c>
      <c r="E42" s="19" t="str">
        <f>VLOOKUP(dirty_cafe_sales!A42,dirty_cafe_sales!A:S,14,FALSE)</f>
        <v>Unknown</v>
      </c>
      <c r="F42" s="21">
        <f>VLOOKUP(dirty_cafe_sales!A42,dirty_cafe_sales!A:S,18,FALSE)</f>
        <v>4</v>
      </c>
      <c r="G42" s="21">
        <f>VLOOKUP(dirty_cafe_sales!A42,dirty_cafe_sales!A:S,17,FALSE)</f>
        <v>3</v>
      </c>
      <c r="H42" s="21">
        <f>VLOOKUP(dirty_cafe_sales!A42,dirty_cafe_sales!A:S,19,FALSE)</f>
        <v>12</v>
      </c>
    </row>
    <row r="43" spans="1:8" x14ac:dyDescent="0.3">
      <c r="A43" s="19" t="s">
        <v>61</v>
      </c>
      <c r="B43" s="19" t="str">
        <f>VLOOKUP(dirty_cafe_sales!A43,dirty_cafe_sales!A:S,10,FALSE)</f>
        <v>Sandwich</v>
      </c>
      <c r="C43" s="20">
        <f>VLOOKUP(dirty_cafe_sales!A43,dirty_cafe_sales!A:S,16,FALSE)</f>
        <v>45282</v>
      </c>
      <c r="D43" s="19" t="str">
        <f>VLOOKUP(dirty_cafe_sales!A43,dirty_cafe_sales!A:S,15,FALSE)</f>
        <v>Takeaway</v>
      </c>
      <c r="E43" s="19" t="str">
        <f>VLOOKUP(dirty_cafe_sales!A43,dirty_cafe_sales!A:S,14,FALSE)</f>
        <v>Unknown</v>
      </c>
      <c r="F43" s="21">
        <f>VLOOKUP(dirty_cafe_sales!A43,dirty_cafe_sales!A:S,18,FALSE)</f>
        <v>4</v>
      </c>
      <c r="G43" s="21">
        <f>VLOOKUP(dirty_cafe_sales!A43,dirty_cafe_sales!A:S,17,FALSE)</f>
        <v>4</v>
      </c>
      <c r="H43" s="21">
        <f>VLOOKUP(dirty_cafe_sales!A43,dirty_cafe_sales!A:S,19,FALSE)</f>
        <v>16</v>
      </c>
    </row>
    <row r="44" spans="1:8" x14ac:dyDescent="0.3">
      <c r="A44" s="19" t="s">
        <v>62</v>
      </c>
      <c r="B44" s="19" t="str">
        <f>VLOOKUP(dirty_cafe_sales!A44,dirty_cafe_sales!A:S,10,FALSE)</f>
        <v>Tea</v>
      </c>
      <c r="C44" s="20">
        <f>VLOOKUP(dirty_cafe_sales!A44,dirty_cafe_sales!A:S,16,FALSE)</f>
        <v>44936</v>
      </c>
      <c r="D44" s="19" t="str">
        <f>VLOOKUP(dirty_cafe_sales!A44,dirty_cafe_sales!A:S,15,FALSE)</f>
        <v>Takeaway</v>
      </c>
      <c r="E44" s="19" t="str">
        <f>VLOOKUP(dirty_cafe_sales!A44,dirty_cafe_sales!A:S,14,FALSE)</f>
        <v>Unknown</v>
      </c>
      <c r="F44" s="21">
        <f>VLOOKUP(dirty_cafe_sales!A44,dirty_cafe_sales!A:S,18,FALSE)</f>
        <v>1.5</v>
      </c>
      <c r="G44" s="21">
        <f>VLOOKUP(dirty_cafe_sales!A44,dirty_cafe_sales!A:S,17,FALSE)</f>
        <v>2</v>
      </c>
      <c r="H44" s="21">
        <f>VLOOKUP(dirty_cafe_sales!A44,dirty_cafe_sales!A:S,19,FALSE)</f>
        <v>3</v>
      </c>
    </row>
    <row r="45" spans="1:8" x14ac:dyDescent="0.3">
      <c r="A45" s="19" t="s">
        <v>64</v>
      </c>
      <c r="B45" s="19" t="str">
        <f>VLOOKUP(dirty_cafe_sales!A45,dirty_cafe_sales!A:S,10,FALSE)</f>
        <v>Juice</v>
      </c>
      <c r="C45" s="20">
        <f>VLOOKUP(dirty_cafe_sales!A45,dirty_cafe_sales!A:S,16,FALSE)</f>
        <v>45201</v>
      </c>
      <c r="D45" s="19" t="str">
        <f>VLOOKUP(dirty_cafe_sales!A45,dirty_cafe_sales!A:S,15,FALSE)</f>
        <v>Takeaway</v>
      </c>
      <c r="E45" s="19" t="str">
        <f>VLOOKUP(dirty_cafe_sales!A45,dirty_cafe_sales!A:S,14,FALSE)</f>
        <v>Unknown</v>
      </c>
      <c r="F45" s="21">
        <f>VLOOKUP(dirty_cafe_sales!A45,dirty_cafe_sales!A:S,18,FALSE)</f>
        <v>3</v>
      </c>
      <c r="G45" s="21">
        <f>VLOOKUP(dirty_cafe_sales!A45,dirty_cafe_sales!A:S,17,FALSE)</f>
        <v>4</v>
      </c>
      <c r="H45" s="21">
        <f>VLOOKUP(dirty_cafe_sales!A45,dirty_cafe_sales!A:S,19,FALSE)</f>
        <v>12</v>
      </c>
    </row>
    <row r="46" spans="1:8" x14ac:dyDescent="0.3">
      <c r="A46" s="19" t="s">
        <v>65</v>
      </c>
      <c r="B46" s="19" t="str">
        <f>VLOOKUP(dirty_cafe_sales!A46,dirty_cafe_sales!A:S,10,FALSE)</f>
        <v>Cookie</v>
      </c>
      <c r="C46" s="20">
        <f>VLOOKUP(dirty_cafe_sales!A46,dirty_cafe_sales!A:S,16,FALSE)</f>
        <v>44980</v>
      </c>
      <c r="D46" s="19" t="str">
        <f>VLOOKUP(dirty_cafe_sales!A46,dirty_cafe_sales!A:S,15,FALSE)</f>
        <v>Unknown</v>
      </c>
      <c r="E46" s="19" t="str">
        <f>VLOOKUP(dirty_cafe_sales!A46,dirty_cafe_sales!A:S,14,FALSE)</f>
        <v>Unknown</v>
      </c>
      <c r="F46" s="21">
        <f>VLOOKUP(dirty_cafe_sales!A46,dirty_cafe_sales!A:S,18,FALSE)</f>
        <v>1</v>
      </c>
      <c r="G46" s="21">
        <f>VLOOKUP(dirty_cafe_sales!A46,dirty_cafe_sales!A:S,17,FALSE)</f>
        <v>2</v>
      </c>
      <c r="H46" s="21">
        <f>VLOOKUP(dirty_cafe_sales!A46,dirty_cafe_sales!A:S,19,FALSE)</f>
        <v>2</v>
      </c>
    </row>
    <row r="47" spans="1:8" x14ac:dyDescent="0.3">
      <c r="A47" s="19" t="s">
        <v>66</v>
      </c>
      <c r="B47" s="19" t="str">
        <f>VLOOKUP(dirty_cafe_sales!A47,dirty_cafe_sales!A:S,10,FALSE)</f>
        <v>Salad</v>
      </c>
      <c r="C47" s="20">
        <f>VLOOKUP(dirty_cafe_sales!A47,dirty_cafe_sales!A:S,16,FALSE)</f>
        <v>45007</v>
      </c>
      <c r="D47" s="19" t="str">
        <f>VLOOKUP(dirty_cafe_sales!A47,dirty_cafe_sales!A:S,15,FALSE)</f>
        <v>Unknown</v>
      </c>
      <c r="E47" s="19" t="str">
        <f>VLOOKUP(dirty_cafe_sales!A47,dirty_cafe_sales!A:S,14,FALSE)</f>
        <v>Cash</v>
      </c>
      <c r="F47" s="21">
        <f>VLOOKUP(dirty_cafe_sales!A47,dirty_cafe_sales!A:S,18,FALSE)</f>
        <v>5</v>
      </c>
      <c r="G47" s="21">
        <f>VLOOKUP(dirty_cafe_sales!A47,dirty_cafe_sales!A:S,17,FALSE)</f>
        <v>3</v>
      </c>
      <c r="H47" s="21">
        <f>VLOOKUP(dirty_cafe_sales!A47,dirty_cafe_sales!A:S,19,FALSE)</f>
        <v>15</v>
      </c>
    </row>
    <row r="48" spans="1:8" x14ac:dyDescent="0.3">
      <c r="A48" s="19" t="s">
        <v>67</v>
      </c>
      <c r="B48" s="19" t="str">
        <f>VLOOKUP(dirty_cafe_sales!A48,dirty_cafe_sales!A:S,10,FALSE)</f>
        <v>Juice</v>
      </c>
      <c r="C48" s="20">
        <f>VLOOKUP(dirty_cafe_sales!A48,dirty_cafe_sales!A:S,16,FALSE)</f>
        <v>45233</v>
      </c>
      <c r="D48" s="19" t="str">
        <f>VLOOKUP(dirty_cafe_sales!A48,dirty_cafe_sales!A:S,15,FALSE)</f>
        <v>In-store</v>
      </c>
      <c r="E48" s="19" t="str">
        <f>VLOOKUP(dirty_cafe_sales!A48,dirty_cafe_sales!A:S,14,FALSE)</f>
        <v>Digital Wallet</v>
      </c>
      <c r="F48" s="21">
        <f>VLOOKUP(dirty_cafe_sales!A48,dirty_cafe_sales!A:S,18,FALSE)</f>
        <v>3</v>
      </c>
      <c r="G48" s="21">
        <f>VLOOKUP(dirty_cafe_sales!A48,dirty_cafe_sales!A:S,17,FALSE)</f>
        <v>4</v>
      </c>
      <c r="H48" s="21">
        <f>VLOOKUP(dirty_cafe_sales!A48,dirty_cafe_sales!A:S,19,FALSE)</f>
        <v>12</v>
      </c>
    </row>
    <row r="49" spans="1:8" x14ac:dyDescent="0.3">
      <c r="A49" s="19" t="s">
        <v>68</v>
      </c>
      <c r="B49" s="19" t="str">
        <f>VLOOKUP(dirty_cafe_sales!A49,dirty_cafe_sales!A:S,10,FALSE)</f>
        <v>Juice</v>
      </c>
      <c r="C49" s="20">
        <f>VLOOKUP(dirty_cafe_sales!A49,dirty_cafe_sales!A:S,16,FALSE)</f>
        <v>44987</v>
      </c>
      <c r="D49" s="19" t="str">
        <f>VLOOKUP(dirty_cafe_sales!A49,dirty_cafe_sales!A:S,15,FALSE)</f>
        <v>Unknown</v>
      </c>
      <c r="E49" s="19" t="str">
        <f>VLOOKUP(dirty_cafe_sales!A49,dirty_cafe_sales!A:S,14,FALSE)</f>
        <v>Unknown</v>
      </c>
      <c r="F49" s="21">
        <f>VLOOKUP(dirty_cafe_sales!A49,dirty_cafe_sales!A:S,18,FALSE)</f>
        <v>3</v>
      </c>
      <c r="G49" s="21">
        <f>VLOOKUP(dirty_cafe_sales!A49,dirty_cafe_sales!A:S,17,FALSE)</f>
        <v>5</v>
      </c>
      <c r="H49" s="21">
        <f>VLOOKUP(dirty_cafe_sales!A49,dirty_cafe_sales!A:S,19,FALSE)</f>
        <v>15</v>
      </c>
    </row>
    <row r="50" spans="1:8" x14ac:dyDescent="0.3">
      <c r="A50" s="19" t="s">
        <v>69</v>
      </c>
      <c r="B50" s="19" t="str">
        <f>VLOOKUP(dirty_cafe_sales!A50,dirty_cafe_sales!A:S,10,FALSE)</f>
        <v>Juice</v>
      </c>
      <c r="C50" s="20">
        <f>VLOOKUP(dirty_cafe_sales!A50,dirty_cafe_sales!A:S,16,FALSE)</f>
        <v>45103</v>
      </c>
      <c r="D50" s="19" t="str">
        <f>VLOOKUP(dirty_cafe_sales!A50,dirty_cafe_sales!A:S,15,FALSE)</f>
        <v>Unknown</v>
      </c>
      <c r="E50" s="19" t="str">
        <f>VLOOKUP(dirty_cafe_sales!A50,dirty_cafe_sales!A:S,14,FALSE)</f>
        <v>Cash</v>
      </c>
      <c r="F50" s="21">
        <f>VLOOKUP(dirty_cafe_sales!A50,dirty_cafe_sales!A:S,18,FALSE)</f>
        <v>3</v>
      </c>
      <c r="G50" s="21">
        <f>VLOOKUP(dirty_cafe_sales!A50,dirty_cafe_sales!A:S,17,FALSE)</f>
        <v>5</v>
      </c>
      <c r="H50" s="21">
        <f>VLOOKUP(dirty_cafe_sales!A50,dirty_cafe_sales!A:S,19,FALSE)</f>
        <v>15</v>
      </c>
    </row>
    <row r="51" spans="1:8" x14ac:dyDescent="0.3">
      <c r="A51" s="19" t="s">
        <v>70</v>
      </c>
      <c r="B51" s="19" t="str">
        <f>VLOOKUP(dirty_cafe_sales!A51,dirty_cafe_sales!A:S,10,FALSE)</f>
        <v>Cake</v>
      </c>
      <c r="C51" s="20">
        <f>VLOOKUP(dirty_cafe_sales!A51,dirty_cafe_sales!A:S,16,FALSE)</f>
        <v>45048</v>
      </c>
      <c r="D51" s="19" t="str">
        <f>VLOOKUP(dirty_cafe_sales!A51,dirty_cafe_sales!A:S,15,FALSE)</f>
        <v>Unknown</v>
      </c>
      <c r="E51" s="19" t="str">
        <f>VLOOKUP(dirty_cafe_sales!A51,dirty_cafe_sales!A:S,14,FALSE)</f>
        <v>Unknown</v>
      </c>
      <c r="F51" s="21">
        <f>VLOOKUP(dirty_cafe_sales!A51,dirty_cafe_sales!A:S,18,FALSE)</f>
        <v>3</v>
      </c>
      <c r="G51" s="21">
        <f>VLOOKUP(dirty_cafe_sales!A51,dirty_cafe_sales!A:S,17,FALSE)</f>
        <v>3</v>
      </c>
      <c r="H51" s="21">
        <f>VLOOKUP(dirty_cafe_sales!A51,dirty_cafe_sales!A:S,19,FALSE)</f>
        <v>9</v>
      </c>
    </row>
    <row r="52" spans="1:8" x14ac:dyDescent="0.3">
      <c r="A52" s="19" t="s">
        <v>71</v>
      </c>
      <c r="B52" s="19" t="str">
        <f>VLOOKUP(dirty_cafe_sales!A52,dirty_cafe_sales!A:S,10,FALSE)</f>
        <v>Cake</v>
      </c>
      <c r="C52" s="20">
        <f>VLOOKUP(dirty_cafe_sales!A52,dirty_cafe_sales!A:S,16,FALSE)</f>
        <v>45174</v>
      </c>
      <c r="D52" s="19" t="str">
        <f>VLOOKUP(dirty_cafe_sales!A52,dirty_cafe_sales!A:S,15,FALSE)</f>
        <v>Takeaway</v>
      </c>
      <c r="E52" s="19" t="str">
        <f>VLOOKUP(dirty_cafe_sales!A52,dirty_cafe_sales!A:S,14,FALSE)</f>
        <v>Unknown</v>
      </c>
      <c r="F52" s="21">
        <f>VLOOKUP(dirty_cafe_sales!A52,dirty_cafe_sales!A:S,18,FALSE)</f>
        <v>3</v>
      </c>
      <c r="G52" s="21">
        <f>VLOOKUP(dirty_cafe_sales!A52,dirty_cafe_sales!A:S,17,FALSE)</f>
        <v>5</v>
      </c>
      <c r="H52" s="21">
        <f>VLOOKUP(dirty_cafe_sales!A52,dirty_cafe_sales!A:S,19,FALSE)</f>
        <v>15</v>
      </c>
    </row>
    <row r="53" spans="1:8" x14ac:dyDescent="0.3">
      <c r="A53" s="19" t="s">
        <v>72</v>
      </c>
      <c r="B53" s="19" t="str">
        <f>VLOOKUP(dirty_cafe_sales!A53,dirty_cafe_sales!A:S,10,FALSE)</f>
        <v>Salad</v>
      </c>
      <c r="C53" s="20">
        <f>VLOOKUP(dirty_cafe_sales!A53,dirty_cafe_sales!A:S,16,FALSE)</f>
        <v>44934</v>
      </c>
      <c r="D53" s="19" t="str">
        <f>VLOOKUP(dirty_cafe_sales!A53,dirty_cafe_sales!A:S,15,FALSE)</f>
        <v>Takeaway</v>
      </c>
      <c r="E53" s="19" t="str">
        <f>VLOOKUP(dirty_cafe_sales!A53,dirty_cafe_sales!A:S,14,FALSE)</f>
        <v>Unknown</v>
      </c>
      <c r="F53" s="21">
        <f>VLOOKUP(dirty_cafe_sales!A53,dirty_cafe_sales!A:S,18,FALSE)</f>
        <v>5</v>
      </c>
      <c r="G53" s="21">
        <f>VLOOKUP(dirty_cafe_sales!A53,dirty_cafe_sales!A:S,17,FALSE)</f>
        <v>5</v>
      </c>
      <c r="H53" s="21">
        <f>VLOOKUP(dirty_cafe_sales!A53,dirty_cafe_sales!A:S,19,FALSE)</f>
        <v>25</v>
      </c>
    </row>
    <row r="54" spans="1:8" x14ac:dyDescent="0.3">
      <c r="A54" s="19" t="s">
        <v>73</v>
      </c>
      <c r="B54" s="19" t="str">
        <f>VLOOKUP(dirty_cafe_sales!A54,dirty_cafe_sales!A:S,10,FALSE)</f>
        <v>Unknown</v>
      </c>
      <c r="C54" s="20">
        <f>VLOOKUP(dirty_cafe_sales!A54,dirty_cafe_sales!A:S,16,FALSE)</f>
        <v>45000</v>
      </c>
      <c r="D54" s="19" t="str">
        <f>VLOOKUP(dirty_cafe_sales!A54,dirty_cafe_sales!A:S,15,FALSE)</f>
        <v>Unknown</v>
      </c>
      <c r="E54" s="19" t="str">
        <f>VLOOKUP(dirty_cafe_sales!A54,dirty_cafe_sales!A:S,14,FALSE)</f>
        <v>Digital Wallet</v>
      </c>
      <c r="F54" s="21">
        <f>VLOOKUP(dirty_cafe_sales!A54,dirty_cafe_sales!A:S,18,FALSE)</f>
        <v>5</v>
      </c>
      <c r="G54" s="21">
        <f>VLOOKUP(dirty_cafe_sales!A54,dirty_cafe_sales!A:S,17,FALSE)</f>
        <v>5</v>
      </c>
      <c r="H54" s="21">
        <f>VLOOKUP(dirty_cafe_sales!A54,dirty_cafe_sales!A:S,19,FALSE)</f>
        <v>25</v>
      </c>
    </row>
    <row r="55" spans="1:8" x14ac:dyDescent="0.3">
      <c r="A55" s="19" t="s">
        <v>74</v>
      </c>
      <c r="B55" s="19" t="str">
        <f>VLOOKUP(dirty_cafe_sales!A55,dirty_cafe_sales!A:S,10,FALSE)</f>
        <v>Smoothie</v>
      </c>
      <c r="C55" s="20">
        <f>VLOOKUP(dirty_cafe_sales!A55,dirty_cafe_sales!A:S,16,FALSE)</f>
        <v>45255</v>
      </c>
      <c r="D55" s="19" t="str">
        <f>VLOOKUP(dirty_cafe_sales!A55,dirty_cafe_sales!A:S,15,FALSE)</f>
        <v>Unknown</v>
      </c>
      <c r="E55" s="19" t="str">
        <f>VLOOKUP(dirty_cafe_sales!A55,dirty_cafe_sales!A:S,14,FALSE)</f>
        <v>Credit Card</v>
      </c>
      <c r="F55" s="21">
        <f>VLOOKUP(dirty_cafe_sales!A55,dirty_cafe_sales!A:S,18,FALSE)</f>
        <v>4</v>
      </c>
      <c r="G55" s="21">
        <f>VLOOKUP(dirty_cafe_sales!A55,dirty_cafe_sales!A:S,17,FALSE)</f>
        <v>3</v>
      </c>
      <c r="H55" s="21">
        <f>VLOOKUP(dirty_cafe_sales!A55,dirty_cafe_sales!A:S,19,FALSE)</f>
        <v>12</v>
      </c>
    </row>
    <row r="56" spans="1:8" x14ac:dyDescent="0.3">
      <c r="A56" s="19" t="s">
        <v>75</v>
      </c>
      <c r="B56" s="19" t="str">
        <f>VLOOKUP(dirty_cafe_sales!A56,dirty_cafe_sales!A:S,10,FALSE)</f>
        <v>Smoothie</v>
      </c>
      <c r="C56" s="20">
        <f>VLOOKUP(dirty_cafe_sales!A56,dirty_cafe_sales!A:S,16,FALSE)</f>
        <v>45265</v>
      </c>
      <c r="D56" s="19" t="str">
        <f>VLOOKUP(dirty_cafe_sales!A56,dirty_cafe_sales!A:S,15,FALSE)</f>
        <v>Takeaway</v>
      </c>
      <c r="E56" s="19" t="str">
        <f>VLOOKUP(dirty_cafe_sales!A56,dirty_cafe_sales!A:S,14,FALSE)</f>
        <v>Digital Wallet</v>
      </c>
      <c r="F56" s="21">
        <f>VLOOKUP(dirty_cafe_sales!A56,dirty_cafe_sales!A:S,18,FALSE)</f>
        <v>4</v>
      </c>
      <c r="G56" s="21">
        <f>VLOOKUP(dirty_cafe_sales!A56,dirty_cafe_sales!A:S,17,FALSE)</f>
        <v>5</v>
      </c>
      <c r="H56" s="21">
        <f>VLOOKUP(dirty_cafe_sales!A56,dirty_cafe_sales!A:S,19,FALSE)</f>
        <v>20</v>
      </c>
    </row>
    <row r="57" spans="1:8" x14ac:dyDescent="0.3">
      <c r="A57" s="19" t="s">
        <v>76</v>
      </c>
      <c r="B57" s="19" t="str">
        <f>VLOOKUP(dirty_cafe_sales!A57,dirty_cafe_sales!A:S,10,FALSE)</f>
        <v>Cookie</v>
      </c>
      <c r="C57" s="20">
        <f>VLOOKUP(dirty_cafe_sales!A57,dirty_cafe_sales!A:S,16,FALSE)</f>
        <v>45004</v>
      </c>
      <c r="D57" s="19" t="str">
        <f>VLOOKUP(dirty_cafe_sales!A57,dirty_cafe_sales!A:S,15,FALSE)</f>
        <v>Takeaway</v>
      </c>
      <c r="E57" s="19" t="str">
        <f>VLOOKUP(dirty_cafe_sales!A57,dirty_cafe_sales!A:S,14,FALSE)</f>
        <v>Credit Card</v>
      </c>
      <c r="F57" s="21">
        <f>VLOOKUP(dirty_cafe_sales!A57,dirty_cafe_sales!A:S,18,FALSE)</f>
        <v>1</v>
      </c>
      <c r="G57" s="21">
        <f>VLOOKUP(dirty_cafe_sales!A57,dirty_cafe_sales!A:S,17,FALSE)</f>
        <v>0</v>
      </c>
      <c r="H57" s="21">
        <f>VLOOKUP(dirty_cafe_sales!A57,dirty_cafe_sales!A:S,19,FALSE)</f>
        <v>0</v>
      </c>
    </row>
    <row r="58" spans="1:8" x14ac:dyDescent="0.3">
      <c r="A58" s="19" t="s">
        <v>77</v>
      </c>
      <c r="B58" s="19" t="str">
        <f>VLOOKUP(dirty_cafe_sales!A58,dirty_cafe_sales!A:S,10,FALSE)</f>
        <v>Cake</v>
      </c>
      <c r="C58" s="20">
        <f>VLOOKUP(dirty_cafe_sales!A58,dirty_cafe_sales!A:S,16,FALSE)</f>
        <v>45104</v>
      </c>
      <c r="D58" s="19" t="str">
        <f>VLOOKUP(dirty_cafe_sales!A58,dirty_cafe_sales!A:S,15,FALSE)</f>
        <v>Takeaway</v>
      </c>
      <c r="E58" s="19" t="str">
        <f>VLOOKUP(dirty_cafe_sales!A58,dirty_cafe_sales!A:S,14,FALSE)</f>
        <v>Unknown</v>
      </c>
      <c r="F58" s="21" t="str">
        <f>VLOOKUP(dirty_cafe_sales!A58,dirty_cafe_sales!A:S,18,FALSE)</f>
        <v>0</v>
      </c>
      <c r="G58" s="21">
        <f>VLOOKUP(dirty_cafe_sales!A58,dirty_cafe_sales!A:S,17,FALSE)</f>
        <v>5</v>
      </c>
      <c r="H58" s="21">
        <f>VLOOKUP(dirty_cafe_sales!A58,dirty_cafe_sales!A:S,19,FALSE)</f>
        <v>0</v>
      </c>
    </row>
    <row r="59" spans="1:8" x14ac:dyDescent="0.3">
      <c r="A59" s="19" t="s">
        <v>78</v>
      </c>
      <c r="B59" s="19" t="str">
        <f>VLOOKUP(dirty_cafe_sales!A59,dirty_cafe_sales!A:S,10,FALSE)</f>
        <v>Cake</v>
      </c>
      <c r="C59" s="20">
        <f>VLOOKUP(dirty_cafe_sales!A59,dirty_cafe_sales!A:S,16,FALSE)</f>
        <v>45035</v>
      </c>
      <c r="D59" s="19" t="str">
        <f>VLOOKUP(dirty_cafe_sales!A59,dirty_cafe_sales!A:S,15,FALSE)</f>
        <v>In-store</v>
      </c>
      <c r="E59" s="19" t="str">
        <f>VLOOKUP(dirty_cafe_sales!A59,dirty_cafe_sales!A:S,14,FALSE)</f>
        <v>Digital Wallet</v>
      </c>
      <c r="F59" s="21">
        <f>VLOOKUP(dirty_cafe_sales!A59,dirty_cafe_sales!A:S,18,FALSE)</f>
        <v>3</v>
      </c>
      <c r="G59" s="21">
        <f>VLOOKUP(dirty_cafe_sales!A59,dirty_cafe_sales!A:S,17,FALSE)</f>
        <v>0</v>
      </c>
      <c r="H59" s="21">
        <f>VLOOKUP(dirty_cafe_sales!A59,dirty_cafe_sales!A:S,19,FALSE)</f>
        <v>0</v>
      </c>
    </row>
    <row r="60" spans="1:8" x14ac:dyDescent="0.3">
      <c r="A60" s="19" t="s">
        <v>79</v>
      </c>
      <c r="B60" s="19" t="str">
        <f>VLOOKUP(dirty_cafe_sales!A60,dirty_cafe_sales!A:S,10,FALSE)</f>
        <v>Sandwich</v>
      </c>
      <c r="C60" s="20">
        <f>VLOOKUP(dirty_cafe_sales!A60,dirty_cafe_sales!A:S,16,FALSE)</f>
        <v>45233</v>
      </c>
      <c r="D60" s="19" t="str">
        <f>VLOOKUP(dirty_cafe_sales!A60,dirty_cafe_sales!A:S,15,FALSE)</f>
        <v>Takeaway</v>
      </c>
      <c r="E60" s="19" t="str">
        <f>VLOOKUP(dirty_cafe_sales!A60,dirty_cafe_sales!A:S,14,FALSE)</f>
        <v>Cash</v>
      </c>
      <c r="F60" s="21">
        <f>VLOOKUP(dirty_cafe_sales!A60,dirty_cafe_sales!A:S,18,FALSE)</f>
        <v>4</v>
      </c>
      <c r="G60" s="21">
        <f>VLOOKUP(dirty_cafe_sales!A60,dirty_cafe_sales!A:S,17,FALSE)</f>
        <v>4</v>
      </c>
      <c r="H60" s="21">
        <f>VLOOKUP(dirty_cafe_sales!A60,dirty_cafe_sales!A:S,19,FALSE)</f>
        <v>16</v>
      </c>
    </row>
    <row r="61" spans="1:8" x14ac:dyDescent="0.3">
      <c r="A61" s="19" t="s">
        <v>80</v>
      </c>
      <c r="B61" s="19" t="str">
        <f>VLOOKUP(dirty_cafe_sales!A61,dirty_cafe_sales!A:S,10,FALSE)</f>
        <v>Juice</v>
      </c>
      <c r="C61" s="20">
        <f>VLOOKUP(dirty_cafe_sales!A61,dirty_cafe_sales!A:S,16,FALSE)</f>
        <v>45206</v>
      </c>
      <c r="D61" s="19" t="str">
        <f>VLOOKUP(dirty_cafe_sales!A61,dirty_cafe_sales!A:S,15,FALSE)</f>
        <v>In-store</v>
      </c>
      <c r="E61" s="19" t="str">
        <f>VLOOKUP(dirty_cafe_sales!A61,dirty_cafe_sales!A:S,14,FALSE)</f>
        <v>Unknown</v>
      </c>
      <c r="F61" s="21">
        <f>VLOOKUP(dirty_cafe_sales!A61,dirty_cafe_sales!A:S,18,FALSE)</f>
        <v>3</v>
      </c>
      <c r="G61" s="21">
        <f>VLOOKUP(dirty_cafe_sales!A61,dirty_cafe_sales!A:S,17,FALSE)</f>
        <v>5</v>
      </c>
      <c r="H61" s="21">
        <f>VLOOKUP(dirty_cafe_sales!A61,dirty_cafe_sales!A:S,19,FALSE)</f>
        <v>15</v>
      </c>
    </row>
    <row r="62" spans="1:8" x14ac:dyDescent="0.3">
      <c r="A62" s="19" t="s">
        <v>81</v>
      </c>
      <c r="B62" s="19" t="str">
        <f>VLOOKUP(dirty_cafe_sales!A62,dirty_cafe_sales!A:S,10,FALSE)</f>
        <v>Salad</v>
      </c>
      <c r="C62" s="20">
        <f>VLOOKUP(dirty_cafe_sales!A62,dirty_cafe_sales!A:S,16,FALSE)</f>
        <v>45199</v>
      </c>
      <c r="D62" s="19" t="str">
        <f>VLOOKUP(dirty_cafe_sales!A62,dirty_cafe_sales!A:S,15,FALSE)</f>
        <v>Unknown</v>
      </c>
      <c r="E62" s="19" t="str">
        <f>VLOOKUP(dirty_cafe_sales!A62,dirty_cafe_sales!A:S,14,FALSE)</f>
        <v>Unknown</v>
      </c>
      <c r="F62" s="21">
        <f>VLOOKUP(dirty_cafe_sales!A62,dirty_cafe_sales!A:S,18,FALSE)</f>
        <v>5</v>
      </c>
      <c r="G62" s="21">
        <f>VLOOKUP(dirty_cafe_sales!A62,dirty_cafe_sales!A:S,17,FALSE)</f>
        <v>1</v>
      </c>
      <c r="H62" s="21">
        <f>VLOOKUP(dirty_cafe_sales!A62,dirty_cafe_sales!A:S,19,FALSE)</f>
        <v>5</v>
      </c>
    </row>
    <row r="63" spans="1:8" x14ac:dyDescent="0.3">
      <c r="A63" s="19" t="s">
        <v>82</v>
      </c>
      <c r="B63" s="19" t="str">
        <f>VLOOKUP(dirty_cafe_sales!A63,dirty_cafe_sales!A:S,10,FALSE)</f>
        <v>Unknown</v>
      </c>
      <c r="C63" s="20">
        <f>VLOOKUP(dirty_cafe_sales!A63,dirty_cafe_sales!A:S,16,FALSE)</f>
        <v>45208</v>
      </c>
      <c r="D63" s="19" t="str">
        <f>VLOOKUP(dirty_cafe_sales!A63,dirty_cafe_sales!A:S,15,FALSE)</f>
        <v>In-store</v>
      </c>
      <c r="E63" s="19" t="str">
        <f>VLOOKUP(dirty_cafe_sales!A63,dirty_cafe_sales!A:S,14,FALSE)</f>
        <v>Unknown</v>
      </c>
      <c r="F63" s="21">
        <f>VLOOKUP(dirty_cafe_sales!A63,dirty_cafe_sales!A:S,18,FALSE)</f>
        <v>3</v>
      </c>
      <c r="G63" s="21">
        <f>VLOOKUP(dirty_cafe_sales!A63,dirty_cafe_sales!A:S,17,FALSE)</f>
        <v>1</v>
      </c>
      <c r="H63" s="21">
        <f>VLOOKUP(dirty_cafe_sales!A63,dirty_cafe_sales!A:S,19,FALSE)</f>
        <v>3</v>
      </c>
    </row>
    <row r="64" spans="1:8" x14ac:dyDescent="0.3">
      <c r="A64" s="19" t="s">
        <v>83</v>
      </c>
      <c r="B64" s="19" t="str">
        <f>VLOOKUP(dirty_cafe_sales!A64,dirty_cafe_sales!A:S,10,FALSE)</f>
        <v>Sandwich</v>
      </c>
      <c r="C64" s="20">
        <f>VLOOKUP(dirty_cafe_sales!A64,dirty_cafe_sales!A:S,16,FALSE)</f>
        <v>45073</v>
      </c>
      <c r="D64" s="19" t="str">
        <f>VLOOKUP(dirty_cafe_sales!A64,dirty_cafe_sales!A:S,15,FALSE)</f>
        <v>Unknown</v>
      </c>
      <c r="E64" s="19" t="str">
        <f>VLOOKUP(dirty_cafe_sales!A64,dirty_cafe_sales!A:S,14,FALSE)</f>
        <v>Cash</v>
      </c>
      <c r="F64" s="21">
        <f>VLOOKUP(dirty_cafe_sales!A64,dirty_cafe_sales!A:S,18,FALSE)</f>
        <v>4</v>
      </c>
      <c r="G64" s="21">
        <f>VLOOKUP(dirty_cafe_sales!A64,dirty_cafe_sales!A:S,17,FALSE)</f>
        <v>1</v>
      </c>
      <c r="H64" s="21">
        <f>VLOOKUP(dirty_cafe_sales!A64,dirty_cafe_sales!A:S,19,FALSE)</f>
        <v>4</v>
      </c>
    </row>
    <row r="65" spans="1:8" x14ac:dyDescent="0.3">
      <c r="A65" s="19" t="s">
        <v>84</v>
      </c>
      <c r="B65" s="19" t="str">
        <f>VLOOKUP(dirty_cafe_sales!A65,dirty_cafe_sales!A:S,10,FALSE)</f>
        <v>Unknown</v>
      </c>
      <c r="C65" s="20">
        <f>VLOOKUP(dirty_cafe_sales!A65,dirty_cafe_sales!A:S,16,FALSE)</f>
        <v>45248</v>
      </c>
      <c r="D65" s="19" t="str">
        <f>VLOOKUP(dirty_cafe_sales!A65,dirty_cafe_sales!A:S,15,FALSE)</f>
        <v>Takeaway</v>
      </c>
      <c r="E65" s="19" t="str">
        <f>VLOOKUP(dirty_cafe_sales!A65,dirty_cafe_sales!A:S,14,FALSE)</f>
        <v>Unknown</v>
      </c>
      <c r="F65" s="21">
        <f>VLOOKUP(dirty_cafe_sales!A65,dirty_cafe_sales!A:S,18,FALSE)</f>
        <v>5</v>
      </c>
      <c r="G65" s="21">
        <f>VLOOKUP(dirty_cafe_sales!A65,dirty_cafe_sales!A:S,17,FALSE)</f>
        <v>3</v>
      </c>
      <c r="H65" s="21">
        <f>VLOOKUP(dirty_cafe_sales!A65,dirty_cafe_sales!A:S,19,FALSE)</f>
        <v>15</v>
      </c>
    </row>
    <row r="66" spans="1:8" x14ac:dyDescent="0.3">
      <c r="A66" s="19" t="s">
        <v>85</v>
      </c>
      <c r="B66" s="19" t="str">
        <f>VLOOKUP(dirty_cafe_sales!A66,dirty_cafe_sales!A:S,10,FALSE)</f>
        <v>Smoothie</v>
      </c>
      <c r="C66" s="20">
        <f>VLOOKUP(dirty_cafe_sales!A66,dirty_cafe_sales!A:S,16,FALSE)</f>
        <v>45078</v>
      </c>
      <c r="D66" s="19" t="str">
        <f>VLOOKUP(dirty_cafe_sales!A66,dirty_cafe_sales!A:S,15,FALSE)</f>
        <v>Unknown</v>
      </c>
      <c r="E66" s="19" t="str">
        <f>VLOOKUP(dirty_cafe_sales!A66,dirty_cafe_sales!A:S,14,FALSE)</f>
        <v>Digital Wallet</v>
      </c>
      <c r="F66" s="21">
        <f>VLOOKUP(dirty_cafe_sales!A66,dirty_cafe_sales!A:S,18,FALSE)</f>
        <v>4</v>
      </c>
      <c r="G66" s="21">
        <f>VLOOKUP(dirty_cafe_sales!A66,dirty_cafe_sales!A:S,17,FALSE)</f>
        <v>4</v>
      </c>
      <c r="H66" s="21">
        <f>VLOOKUP(dirty_cafe_sales!A66,dirty_cafe_sales!A:S,19,FALSE)</f>
        <v>16</v>
      </c>
    </row>
    <row r="67" spans="1:8" x14ac:dyDescent="0.3">
      <c r="A67" s="19" t="s">
        <v>86</v>
      </c>
      <c r="B67" s="19" t="str">
        <f>VLOOKUP(dirty_cafe_sales!A67,dirty_cafe_sales!A:S,10,FALSE)</f>
        <v>Sandwich</v>
      </c>
      <c r="C67" s="20">
        <f>VLOOKUP(dirty_cafe_sales!A67,dirty_cafe_sales!A:S,16,FALSE)</f>
        <v>45219</v>
      </c>
      <c r="D67" s="19" t="str">
        <f>VLOOKUP(dirty_cafe_sales!A67,dirty_cafe_sales!A:S,15,FALSE)</f>
        <v>In-store</v>
      </c>
      <c r="E67" s="19" t="str">
        <f>VLOOKUP(dirty_cafe_sales!A67,dirty_cafe_sales!A:S,14,FALSE)</f>
        <v>Unknown</v>
      </c>
      <c r="F67" s="21" t="str">
        <f>VLOOKUP(dirty_cafe_sales!A67,dirty_cafe_sales!A:S,18,FALSE)</f>
        <v>0</v>
      </c>
      <c r="G67" s="21">
        <f>VLOOKUP(dirty_cafe_sales!A67,dirty_cafe_sales!A:S,17,FALSE)</f>
        <v>3</v>
      </c>
      <c r="H67" s="21">
        <f>VLOOKUP(dirty_cafe_sales!A67,dirty_cafe_sales!A:S,19,FALSE)</f>
        <v>0</v>
      </c>
    </row>
    <row r="68" spans="1:8" x14ac:dyDescent="0.3">
      <c r="A68" s="19" t="s">
        <v>87</v>
      </c>
      <c r="B68" s="19" t="str">
        <f>VLOOKUP(dirty_cafe_sales!A68,dirty_cafe_sales!A:S,10,FALSE)</f>
        <v>Juice</v>
      </c>
      <c r="C68" s="20">
        <f>VLOOKUP(dirty_cafe_sales!A68,dirty_cafe_sales!A:S,16,FALSE)</f>
        <v>45015</v>
      </c>
      <c r="D68" s="19" t="str">
        <f>VLOOKUP(dirty_cafe_sales!A68,dirty_cafe_sales!A:S,15,FALSE)</f>
        <v>Unknown</v>
      </c>
      <c r="E68" s="19" t="str">
        <f>VLOOKUP(dirty_cafe_sales!A68,dirty_cafe_sales!A:S,14,FALSE)</f>
        <v>Cash</v>
      </c>
      <c r="F68" s="21">
        <f>VLOOKUP(dirty_cafe_sales!A68,dirty_cafe_sales!A:S,18,FALSE)</f>
        <v>3</v>
      </c>
      <c r="G68" s="21" t="str">
        <f>VLOOKUP(dirty_cafe_sales!A68,dirty_cafe_sales!A:S,17,FALSE)</f>
        <v>0</v>
      </c>
      <c r="H68" s="21">
        <f>VLOOKUP(dirty_cafe_sales!A68,dirty_cafe_sales!A:S,19,FALSE)</f>
        <v>0</v>
      </c>
    </row>
    <row r="69" spans="1:8" x14ac:dyDescent="0.3">
      <c r="A69" s="19" t="s">
        <v>88</v>
      </c>
      <c r="B69" s="19" t="str">
        <f>VLOOKUP(dirty_cafe_sales!A69,dirty_cafe_sales!A:S,10,FALSE)</f>
        <v>Cookie</v>
      </c>
      <c r="C69" s="20">
        <f>VLOOKUP(dirty_cafe_sales!A69,dirty_cafe_sales!A:S,16,FALSE)</f>
        <v>45202</v>
      </c>
      <c r="D69" s="19" t="str">
        <f>VLOOKUP(dirty_cafe_sales!A69,dirty_cafe_sales!A:S,15,FALSE)</f>
        <v>Takeaway</v>
      </c>
      <c r="E69" s="19" t="str">
        <f>VLOOKUP(dirty_cafe_sales!A69,dirty_cafe_sales!A:S,14,FALSE)</f>
        <v>Credit Card</v>
      </c>
      <c r="F69" s="21">
        <f>VLOOKUP(dirty_cafe_sales!A69,dirty_cafe_sales!A:S,18,FALSE)</f>
        <v>1</v>
      </c>
      <c r="G69" s="21">
        <f>VLOOKUP(dirty_cafe_sales!A69,dirty_cafe_sales!A:S,17,FALSE)</f>
        <v>1</v>
      </c>
      <c r="H69" s="21">
        <f>VLOOKUP(dirty_cafe_sales!A69,dirty_cafe_sales!A:S,19,FALSE)</f>
        <v>1</v>
      </c>
    </row>
    <row r="70" spans="1:8" x14ac:dyDescent="0.3">
      <c r="A70" s="19" t="s">
        <v>89</v>
      </c>
      <c r="B70" s="19" t="str">
        <f>VLOOKUP(dirty_cafe_sales!A70,dirty_cafe_sales!A:S,10,FALSE)</f>
        <v>Salad</v>
      </c>
      <c r="C70" s="20">
        <f>VLOOKUP(dirty_cafe_sales!A70,dirty_cafe_sales!A:S,16,FALSE)</f>
        <v>45226</v>
      </c>
      <c r="D70" s="19" t="str">
        <f>VLOOKUP(dirty_cafe_sales!A70,dirty_cafe_sales!A:S,15,FALSE)</f>
        <v>In-store</v>
      </c>
      <c r="E70" s="19" t="str">
        <f>VLOOKUP(dirty_cafe_sales!A70,dirty_cafe_sales!A:S,14,FALSE)</f>
        <v>Unknown</v>
      </c>
      <c r="F70" s="21">
        <f>VLOOKUP(dirty_cafe_sales!A70,dirty_cafe_sales!A:S,18,FALSE)</f>
        <v>0</v>
      </c>
      <c r="G70" s="21">
        <f>VLOOKUP(dirty_cafe_sales!A70,dirty_cafe_sales!A:S,17,FALSE)</f>
        <v>2</v>
      </c>
      <c r="H70" s="21">
        <f>VLOOKUP(dirty_cafe_sales!A70,dirty_cafe_sales!A:S,19,FALSE)</f>
        <v>0</v>
      </c>
    </row>
    <row r="71" spans="1:8" x14ac:dyDescent="0.3">
      <c r="A71" s="19" t="s">
        <v>90</v>
      </c>
      <c r="B71" s="19" t="str">
        <f>VLOOKUP(dirty_cafe_sales!A71,dirty_cafe_sales!A:S,10,FALSE)</f>
        <v>Unknown</v>
      </c>
      <c r="C71" s="20">
        <f>VLOOKUP(dirty_cafe_sales!A71,dirty_cafe_sales!A:S,16,FALSE)</f>
        <v>45022</v>
      </c>
      <c r="D71" s="19" t="str">
        <f>VLOOKUP(dirty_cafe_sales!A71,dirty_cafe_sales!A:S,15,FALSE)</f>
        <v>In-store</v>
      </c>
      <c r="E71" s="19" t="str">
        <f>VLOOKUP(dirty_cafe_sales!A71,dirty_cafe_sales!A:S,14,FALSE)</f>
        <v>Digital Wallet</v>
      </c>
      <c r="F71" s="21">
        <f>VLOOKUP(dirty_cafe_sales!A71,dirty_cafe_sales!A:S,18,FALSE)</f>
        <v>3</v>
      </c>
      <c r="G71" s="21">
        <f>VLOOKUP(dirty_cafe_sales!A71,dirty_cafe_sales!A:S,17,FALSE)</f>
        <v>5</v>
      </c>
      <c r="H71" s="21">
        <f>VLOOKUP(dirty_cafe_sales!A71,dirty_cafe_sales!A:S,19,FALSE)</f>
        <v>15</v>
      </c>
    </row>
    <row r="72" spans="1:8" x14ac:dyDescent="0.3">
      <c r="A72" s="19" t="s">
        <v>91</v>
      </c>
      <c r="B72" s="19" t="str">
        <f>VLOOKUP(dirty_cafe_sales!A72,dirty_cafe_sales!A:S,10,FALSE)</f>
        <v>Tea</v>
      </c>
      <c r="C72" s="20">
        <f>VLOOKUP(dirty_cafe_sales!A72,dirty_cafe_sales!A:S,16,FALSE)</f>
        <v>45007</v>
      </c>
      <c r="D72" s="19" t="str">
        <f>VLOOKUP(dirty_cafe_sales!A72,dirty_cafe_sales!A:S,15,FALSE)</f>
        <v>In-store</v>
      </c>
      <c r="E72" s="19" t="str">
        <f>VLOOKUP(dirty_cafe_sales!A72,dirty_cafe_sales!A:S,14,FALSE)</f>
        <v>Cash</v>
      </c>
      <c r="F72" s="21">
        <f>VLOOKUP(dirty_cafe_sales!A72,dirty_cafe_sales!A:S,18,FALSE)</f>
        <v>1.5</v>
      </c>
      <c r="G72" s="21">
        <f>VLOOKUP(dirty_cafe_sales!A72,dirty_cafe_sales!A:S,17,FALSE)</f>
        <v>2</v>
      </c>
      <c r="H72" s="21">
        <f>VLOOKUP(dirty_cafe_sales!A72,dirty_cafe_sales!A:S,19,FALSE)</f>
        <v>3</v>
      </c>
    </row>
    <row r="73" spans="1:8" x14ac:dyDescent="0.3">
      <c r="A73" s="19" t="s">
        <v>92</v>
      </c>
      <c r="B73" s="19" t="str">
        <f>VLOOKUP(dirty_cafe_sales!A73,dirty_cafe_sales!A:S,10,FALSE)</f>
        <v>Cake</v>
      </c>
      <c r="C73" s="20">
        <f>VLOOKUP(dirty_cafe_sales!A73,dirty_cafe_sales!A:S,16,FALSE)</f>
        <v>44957</v>
      </c>
      <c r="D73" s="19" t="str">
        <f>VLOOKUP(dirty_cafe_sales!A73,dirty_cafe_sales!A:S,15,FALSE)</f>
        <v>In-store</v>
      </c>
      <c r="E73" s="19" t="str">
        <f>VLOOKUP(dirty_cafe_sales!A73,dirty_cafe_sales!A:S,14,FALSE)</f>
        <v>Credit Card</v>
      </c>
      <c r="F73" s="21">
        <f>VLOOKUP(dirty_cafe_sales!A73,dirty_cafe_sales!A:S,18,FALSE)</f>
        <v>3</v>
      </c>
      <c r="G73" s="21">
        <f>VLOOKUP(dirty_cafe_sales!A73,dirty_cafe_sales!A:S,17,FALSE)</f>
        <v>2</v>
      </c>
      <c r="H73" s="21">
        <f>VLOOKUP(dirty_cafe_sales!A73,dirty_cafe_sales!A:S,19,FALSE)</f>
        <v>6</v>
      </c>
    </row>
    <row r="74" spans="1:8" x14ac:dyDescent="0.3">
      <c r="A74" s="19" t="s">
        <v>93</v>
      </c>
      <c r="B74" s="19" t="str">
        <f>VLOOKUP(dirty_cafe_sales!A74,dirty_cafe_sales!A:S,10,FALSE)</f>
        <v>Unknown</v>
      </c>
      <c r="C74" s="20">
        <f>VLOOKUP(dirty_cafe_sales!A74,dirty_cafe_sales!A:S,16,FALSE)</f>
        <v>45268</v>
      </c>
      <c r="D74" s="19" t="str">
        <f>VLOOKUP(dirty_cafe_sales!A74,dirty_cafe_sales!A:S,15,FALSE)</f>
        <v>In-store</v>
      </c>
      <c r="E74" s="19" t="str">
        <f>VLOOKUP(dirty_cafe_sales!A74,dirty_cafe_sales!A:S,14,FALSE)</f>
        <v>Cash</v>
      </c>
      <c r="F74" s="21">
        <f>VLOOKUP(dirty_cafe_sales!A74,dirty_cafe_sales!A:S,18,FALSE)</f>
        <v>1</v>
      </c>
      <c r="G74" s="21">
        <f>VLOOKUP(dirty_cafe_sales!A74,dirty_cafe_sales!A:S,17,FALSE)</f>
        <v>1</v>
      </c>
      <c r="H74" s="21">
        <f>VLOOKUP(dirty_cafe_sales!A74,dirty_cafe_sales!A:S,19,FALSE)</f>
        <v>1</v>
      </c>
    </row>
    <row r="75" spans="1:8" x14ac:dyDescent="0.3">
      <c r="A75" s="19" t="s">
        <v>94</v>
      </c>
      <c r="B75" s="19" t="str">
        <f>VLOOKUP(dirty_cafe_sales!A75,dirty_cafe_sales!A:S,10,FALSE)</f>
        <v>Salad</v>
      </c>
      <c r="C75" s="20">
        <f>VLOOKUP(dirty_cafe_sales!A75,dirty_cafe_sales!A:S,16,FALSE)</f>
        <v>45096</v>
      </c>
      <c r="D75" s="19" t="str">
        <f>VLOOKUP(dirty_cafe_sales!A75,dirty_cafe_sales!A:S,15,FALSE)</f>
        <v>Unknown</v>
      </c>
      <c r="E75" s="19" t="str">
        <f>VLOOKUP(dirty_cafe_sales!A75,dirty_cafe_sales!A:S,14,FALSE)</f>
        <v>Unknown</v>
      </c>
      <c r="F75" s="21">
        <f>VLOOKUP(dirty_cafe_sales!A75,dirty_cafe_sales!A:S,18,FALSE)</f>
        <v>5</v>
      </c>
      <c r="G75" s="21">
        <f>VLOOKUP(dirty_cafe_sales!A75,dirty_cafe_sales!A:S,17,FALSE)</f>
        <v>2</v>
      </c>
      <c r="H75" s="21">
        <f>VLOOKUP(dirty_cafe_sales!A75,dirty_cafe_sales!A:S,19,FALSE)</f>
        <v>10</v>
      </c>
    </row>
    <row r="76" spans="1:8" x14ac:dyDescent="0.3">
      <c r="A76" s="19" t="s">
        <v>95</v>
      </c>
      <c r="B76" s="19" t="str">
        <f>VLOOKUP(dirty_cafe_sales!A76,dirty_cafe_sales!A:S,10,FALSE)</f>
        <v>Smoothie</v>
      </c>
      <c r="C76" s="20">
        <f>VLOOKUP(dirty_cafe_sales!A76,dirty_cafe_sales!A:S,16,FALSE)</f>
        <v>45274</v>
      </c>
      <c r="D76" s="19" t="str">
        <f>VLOOKUP(dirty_cafe_sales!A76,dirty_cafe_sales!A:S,15,FALSE)</f>
        <v>Unknown</v>
      </c>
      <c r="E76" s="19" t="str">
        <f>VLOOKUP(dirty_cafe_sales!A76,dirty_cafe_sales!A:S,14,FALSE)</f>
        <v>Credit Card</v>
      </c>
      <c r="F76" s="21">
        <f>VLOOKUP(dirty_cafe_sales!A76,dirty_cafe_sales!A:S,18,FALSE)</f>
        <v>4</v>
      </c>
      <c r="G76" s="21">
        <f>VLOOKUP(dirty_cafe_sales!A76,dirty_cafe_sales!A:S,17,FALSE)</f>
        <v>2</v>
      </c>
      <c r="H76" s="21">
        <f>VLOOKUP(dirty_cafe_sales!A76,dirty_cafe_sales!A:S,19,FALSE)</f>
        <v>8</v>
      </c>
    </row>
    <row r="77" spans="1:8" x14ac:dyDescent="0.3">
      <c r="A77" s="19" t="s">
        <v>96</v>
      </c>
      <c r="B77" s="19" t="str">
        <f>VLOOKUP(dirty_cafe_sales!A77,dirty_cafe_sales!A:S,10,FALSE)</f>
        <v>Coffee</v>
      </c>
      <c r="C77" s="20">
        <f>VLOOKUP(dirty_cafe_sales!A77,dirty_cafe_sales!A:S,16,FALSE)</f>
        <v>45123</v>
      </c>
      <c r="D77" s="19" t="str">
        <f>VLOOKUP(dirty_cafe_sales!A77,dirty_cafe_sales!A:S,15,FALSE)</f>
        <v>Takeaway</v>
      </c>
      <c r="E77" s="19" t="str">
        <f>VLOOKUP(dirty_cafe_sales!A77,dirty_cafe_sales!A:S,14,FALSE)</f>
        <v>Cash</v>
      </c>
      <c r="F77" s="21">
        <f>VLOOKUP(dirty_cafe_sales!A77,dirty_cafe_sales!A:S,18,FALSE)</f>
        <v>2</v>
      </c>
      <c r="G77" s="21">
        <f>VLOOKUP(dirty_cafe_sales!A77,dirty_cafe_sales!A:S,17,FALSE)</f>
        <v>1</v>
      </c>
      <c r="H77" s="21">
        <f>VLOOKUP(dirty_cafe_sales!A77,dirty_cafe_sales!A:S,19,FALSE)</f>
        <v>2</v>
      </c>
    </row>
    <row r="78" spans="1:8" x14ac:dyDescent="0.3">
      <c r="A78" s="19" t="s">
        <v>97</v>
      </c>
      <c r="B78" s="19" t="str">
        <f>VLOOKUP(dirty_cafe_sales!A78,dirty_cafe_sales!A:S,10,FALSE)</f>
        <v>Sandwich</v>
      </c>
      <c r="C78" s="20">
        <f>VLOOKUP(dirty_cafe_sales!A78,dirty_cafe_sales!A:S,16,FALSE)</f>
        <v>44979</v>
      </c>
      <c r="D78" s="19" t="str">
        <f>VLOOKUP(dirty_cafe_sales!A78,dirty_cafe_sales!A:S,15,FALSE)</f>
        <v>Unknown</v>
      </c>
      <c r="E78" s="19" t="str">
        <f>VLOOKUP(dirty_cafe_sales!A78,dirty_cafe_sales!A:S,14,FALSE)</f>
        <v>Cash</v>
      </c>
      <c r="F78" s="21">
        <f>VLOOKUP(dirty_cafe_sales!A78,dirty_cafe_sales!A:S,18,FALSE)</f>
        <v>4</v>
      </c>
      <c r="G78" s="21">
        <f>VLOOKUP(dirty_cafe_sales!A78,dirty_cafe_sales!A:S,17,FALSE)</f>
        <v>4</v>
      </c>
      <c r="H78" s="21">
        <f>VLOOKUP(dirty_cafe_sales!A78,dirty_cafe_sales!A:S,19,FALSE)</f>
        <v>16</v>
      </c>
    </row>
    <row r="79" spans="1:8" x14ac:dyDescent="0.3">
      <c r="A79" s="19" t="s">
        <v>98</v>
      </c>
      <c r="B79" s="19" t="str">
        <f>VLOOKUP(dirty_cafe_sales!A79,dirty_cafe_sales!A:S,10,FALSE)</f>
        <v>Salad</v>
      </c>
      <c r="C79" s="20" t="str">
        <f>VLOOKUP(dirty_cafe_sales!A79,dirty_cafe_sales!A:S,16,FALSE)</f>
        <v>Unknown</v>
      </c>
      <c r="D79" s="19" t="str">
        <f>VLOOKUP(dirty_cafe_sales!A79,dirty_cafe_sales!A:S,15,FALSE)</f>
        <v>In-store</v>
      </c>
      <c r="E79" s="19" t="str">
        <f>VLOOKUP(dirty_cafe_sales!A79,dirty_cafe_sales!A:S,14,FALSE)</f>
        <v>Unknown</v>
      </c>
      <c r="F79" s="21">
        <f>VLOOKUP(dirty_cafe_sales!A79,dirty_cafe_sales!A:S,18,FALSE)</f>
        <v>5</v>
      </c>
      <c r="G79" s="21">
        <f>VLOOKUP(dirty_cafe_sales!A79,dirty_cafe_sales!A:S,17,FALSE)</f>
        <v>1</v>
      </c>
      <c r="H79" s="21">
        <f>VLOOKUP(dirty_cafe_sales!A79,dirty_cafe_sales!A:S,19,FALSE)</f>
        <v>5</v>
      </c>
    </row>
    <row r="80" spans="1:8" x14ac:dyDescent="0.3">
      <c r="A80" s="19" t="s">
        <v>99</v>
      </c>
      <c r="B80" s="19" t="str">
        <f>VLOOKUP(dirty_cafe_sales!A80,dirty_cafe_sales!A:S,10,FALSE)</f>
        <v>Tea</v>
      </c>
      <c r="C80" s="20">
        <f>VLOOKUP(dirty_cafe_sales!A80,dirty_cafe_sales!A:S,16,FALSE)</f>
        <v>45079</v>
      </c>
      <c r="D80" s="19" t="str">
        <f>VLOOKUP(dirty_cafe_sales!A80,dirty_cafe_sales!A:S,15,FALSE)</f>
        <v>Unknown</v>
      </c>
      <c r="E80" s="19" t="str">
        <f>VLOOKUP(dirty_cafe_sales!A80,dirty_cafe_sales!A:S,14,FALSE)</f>
        <v>Cash</v>
      </c>
      <c r="F80" s="21">
        <f>VLOOKUP(dirty_cafe_sales!A80,dirty_cafe_sales!A:S,18,FALSE)</f>
        <v>1.5</v>
      </c>
      <c r="G80" s="21">
        <f>VLOOKUP(dirty_cafe_sales!A80,dirty_cafe_sales!A:S,17,FALSE)</f>
        <v>5</v>
      </c>
      <c r="H80" s="21">
        <f>VLOOKUP(dirty_cafe_sales!A80,dirty_cafe_sales!A:S,19,FALSE)</f>
        <v>7.5</v>
      </c>
    </row>
    <row r="81" spans="1:8" x14ac:dyDescent="0.3">
      <c r="A81" s="19" t="s">
        <v>100</v>
      </c>
      <c r="B81" s="19" t="str">
        <f>VLOOKUP(dirty_cafe_sales!A81,dirty_cafe_sales!A:S,10,FALSE)</f>
        <v>Juice</v>
      </c>
      <c r="C81" s="20">
        <f>VLOOKUP(dirty_cafe_sales!A81,dirty_cafe_sales!A:S,16,FALSE)</f>
        <v>45092</v>
      </c>
      <c r="D81" s="19" t="str">
        <f>VLOOKUP(dirty_cafe_sales!A81,dirty_cafe_sales!A:S,15,FALSE)</f>
        <v>In-store</v>
      </c>
      <c r="E81" s="19" t="str">
        <f>VLOOKUP(dirty_cafe_sales!A81,dirty_cafe_sales!A:S,14,FALSE)</f>
        <v>Cash</v>
      </c>
      <c r="F81" s="21">
        <f>VLOOKUP(dirty_cafe_sales!A81,dirty_cafe_sales!A:S,18,FALSE)</f>
        <v>3</v>
      </c>
      <c r="G81" s="21">
        <f>VLOOKUP(dirty_cafe_sales!A81,dirty_cafe_sales!A:S,17,FALSE)</f>
        <v>4</v>
      </c>
      <c r="H81" s="21">
        <f>VLOOKUP(dirty_cafe_sales!A81,dirty_cafe_sales!A:S,19,FALSE)</f>
        <v>12</v>
      </c>
    </row>
    <row r="82" spans="1:8" x14ac:dyDescent="0.3">
      <c r="A82" s="19" t="s">
        <v>101</v>
      </c>
      <c r="B82" s="19" t="str">
        <f>VLOOKUP(dirty_cafe_sales!A82,dirty_cafe_sales!A:S,10,FALSE)</f>
        <v>Coffee</v>
      </c>
      <c r="C82" s="20">
        <f>VLOOKUP(dirty_cafe_sales!A82,dirty_cafe_sales!A:S,16,FALSE)</f>
        <v>45269</v>
      </c>
      <c r="D82" s="19" t="str">
        <f>VLOOKUP(dirty_cafe_sales!A82,dirty_cafe_sales!A:S,15,FALSE)</f>
        <v>In-store</v>
      </c>
      <c r="E82" s="19" t="str">
        <f>VLOOKUP(dirty_cafe_sales!A82,dirty_cafe_sales!A:S,14,FALSE)</f>
        <v>Credit Card</v>
      </c>
      <c r="F82" s="21">
        <f>VLOOKUP(dirty_cafe_sales!A82,dirty_cafe_sales!A:S,18,FALSE)</f>
        <v>2</v>
      </c>
      <c r="G82" s="21">
        <f>VLOOKUP(dirty_cafe_sales!A82,dirty_cafe_sales!A:S,17,FALSE)</f>
        <v>2</v>
      </c>
      <c r="H82" s="21">
        <f>VLOOKUP(dirty_cafe_sales!A82,dirty_cafe_sales!A:S,19,FALSE)</f>
        <v>4</v>
      </c>
    </row>
    <row r="83" spans="1:8" x14ac:dyDescent="0.3">
      <c r="A83" s="19" t="s">
        <v>102</v>
      </c>
      <c r="B83" s="19" t="str">
        <f>VLOOKUP(dirty_cafe_sales!A83,dirty_cafe_sales!A:S,10,FALSE)</f>
        <v>Sandwich</v>
      </c>
      <c r="C83" s="20">
        <f>VLOOKUP(dirty_cafe_sales!A83,dirty_cafe_sales!A:S,16,FALSE)</f>
        <v>45034</v>
      </c>
      <c r="D83" s="19" t="str">
        <f>VLOOKUP(dirty_cafe_sales!A83,dirty_cafe_sales!A:S,15,FALSE)</f>
        <v>In-store</v>
      </c>
      <c r="E83" s="19" t="str">
        <f>VLOOKUP(dirty_cafe_sales!A83,dirty_cafe_sales!A:S,14,FALSE)</f>
        <v>Unknown</v>
      </c>
      <c r="F83" s="21">
        <f>VLOOKUP(dirty_cafe_sales!A83,dirty_cafe_sales!A:S,18,FALSE)</f>
        <v>4</v>
      </c>
      <c r="G83" s="21">
        <f>VLOOKUP(dirty_cafe_sales!A83,dirty_cafe_sales!A:S,17,FALSE)</f>
        <v>2</v>
      </c>
      <c r="H83" s="21">
        <f>VLOOKUP(dirty_cafe_sales!A83,dirty_cafe_sales!A:S,19,FALSE)</f>
        <v>8</v>
      </c>
    </row>
    <row r="84" spans="1:8" x14ac:dyDescent="0.3">
      <c r="A84" s="19" t="s">
        <v>103</v>
      </c>
      <c r="B84" s="19" t="str">
        <f>VLOOKUP(dirty_cafe_sales!A84,dirty_cafe_sales!A:S,10,FALSE)</f>
        <v>Cookie</v>
      </c>
      <c r="C84" s="20">
        <f>VLOOKUP(dirty_cafe_sales!A84,dirty_cafe_sales!A:S,16,FALSE)</f>
        <v>45237</v>
      </c>
      <c r="D84" s="19" t="str">
        <f>VLOOKUP(dirty_cafe_sales!A84,dirty_cafe_sales!A:S,15,FALSE)</f>
        <v>Unknown</v>
      </c>
      <c r="E84" s="19" t="str">
        <f>VLOOKUP(dirty_cafe_sales!A84,dirty_cafe_sales!A:S,14,FALSE)</f>
        <v>Unknown</v>
      </c>
      <c r="F84" s="21">
        <f>VLOOKUP(dirty_cafe_sales!A84,dirty_cafe_sales!A:S,18,FALSE)</f>
        <v>1</v>
      </c>
      <c r="G84" s="21">
        <f>VLOOKUP(dirty_cafe_sales!A84,dirty_cafe_sales!A:S,17,FALSE)</f>
        <v>2</v>
      </c>
      <c r="H84" s="21">
        <f>VLOOKUP(dirty_cafe_sales!A84,dirty_cafe_sales!A:S,19,FALSE)</f>
        <v>2</v>
      </c>
    </row>
    <row r="85" spans="1:8" x14ac:dyDescent="0.3">
      <c r="A85" s="19" t="s">
        <v>104</v>
      </c>
      <c r="B85" s="19" t="str">
        <f>VLOOKUP(dirty_cafe_sales!A85,dirty_cafe_sales!A:S,10,FALSE)</f>
        <v>Cake</v>
      </c>
      <c r="C85" s="20">
        <f>VLOOKUP(dirty_cafe_sales!A85,dirty_cafe_sales!A:S,16,FALSE)</f>
        <v>45227</v>
      </c>
      <c r="D85" s="19" t="str">
        <f>VLOOKUP(dirty_cafe_sales!A85,dirty_cafe_sales!A:S,15,FALSE)</f>
        <v>In-store</v>
      </c>
      <c r="E85" s="19" t="str">
        <f>VLOOKUP(dirty_cafe_sales!A85,dirty_cafe_sales!A:S,14,FALSE)</f>
        <v>Cash</v>
      </c>
      <c r="F85" s="21">
        <f>VLOOKUP(dirty_cafe_sales!A85,dirty_cafe_sales!A:S,18,FALSE)</f>
        <v>3</v>
      </c>
      <c r="G85" s="21">
        <f>VLOOKUP(dirty_cafe_sales!A85,dirty_cafe_sales!A:S,17,FALSE)</f>
        <v>3</v>
      </c>
      <c r="H85" s="21">
        <f>VLOOKUP(dirty_cafe_sales!A85,dirty_cafe_sales!A:S,19,FALSE)</f>
        <v>9</v>
      </c>
    </row>
    <row r="86" spans="1:8" x14ac:dyDescent="0.3">
      <c r="A86" s="19" t="s">
        <v>105</v>
      </c>
      <c r="B86" s="19" t="str">
        <f>VLOOKUP(dirty_cafe_sales!A86,dirty_cafe_sales!A:S,10,FALSE)</f>
        <v>Cake</v>
      </c>
      <c r="C86" s="20">
        <f>VLOOKUP(dirty_cafe_sales!A86,dirty_cafe_sales!A:S,16,FALSE)</f>
        <v>45282</v>
      </c>
      <c r="D86" s="19" t="str">
        <f>VLOOKUP(dirty_cafe_sales!A86,dirty_cafe_sales!A:S,15,FALSE)</f>
        <v>Unknown</v>
      </c>
      <c r="E86" s="19" t="str">
        <f>VLOOKUP(dirty_cafe_sales!A86,dirty_cafe_sales!A:S,14,FALSE)</f>
        <v>Credit Card</v>
      </c>
      <c r="F86" s="21">
        <f>VLOOKUP(dirty_cafe_sales!A86,dirty_cafe_sales!A:S,18,FALSE)</f>
        <v>3</v>
      </c>
      <c r="G86" s="21">
        <f>VLOOKUP(dirty_cafe_sales!A86,dirty_cafe_sales!A:S,17,FALSE)</f>
        <v>4</v>
      </c>
      <c r="H86" s="21">
        <f>VLOOKUP(dirty_cafe_sales!A86,dirty_cafe_sales!A:S,19,FALSE)</f>
        <v>12</v>
      </c>
    </row>
    <row r="87" spans="1:8" x14ac:dyDescent="0.3">
      <c r="A87" s="19" t="s">
        <v>106</v>
      </c>
      <c r="B87" s="19" t="str">
        <f>VLOOKUP(dirty_cafe_sales!A87,dirty_cafe_sales!A:S,10,FALSE)</f>
        <v>Tea</v>
      </c>
      <c r="C87" s="20">
        <f>VLOOKUP(dirty_cafe_sales!A87,dirty_cafe_sales!A:S,16,FALSE)</f>
        <v>45228</v>
      </c>
      <c r="D87" s="19" t="str">
        <f>VLOOKUP(dirty_cafe_sales!A87,dirty_cafe_sales!A:S,15,FALSE)</f>
        <v>Unknown</v>
      </c>
      <c r="E87" s="19" t="str">
        <f>VLOOKUP(dirty_cafe_sales!A87,dirty_cafe_sales!A:S,14,FALSE)</f>
        <v>Cash</v>
      </c>
      <c r="F87" s="21" t="str">
        <f>VLOOKUP(dirty_cafe_sales!A87,dirty_cafe_sales!A:S,18,FALSE)</f>
        <v>0</v>
      </c>
      <c r="G87" s="21">
        <f>VLOOKUP(dirty_cafe_sales!A87,dirty_cafe_sales!A:S,17,FALSE)</f>
        <v>3</v>
      </c>
      <c r="H87" s="21">
        <f>VLOOKUP(dirty_cafe_sales!A87,dirty_cafe_sales!A:S,19,FALSE)</f>
        <v>0</v>
      </c>
    </row>
    <row r="88" spans="1:8" x14ac:dyDescent="0.3">
      <c r="A88" s="19" t="s">
        <v>107</v>
      </c>
      <c r="B88" s="19" t="str">
        <f>VLOOKUP(dirty_cafe_sales!A88,dirty_cafe_sales!A:S,10,FALSE)</f>
        <v>Cake</v>
      </c>
      <c r="C88" s="20">
        <f>VLOOKUP(dirty_cafe_sales!A88,dirty_cafe_sales!A:S,16,FALSE)</f>
        <v>45046</v>
      </c>
      <c r="D88" s="19" t="str">
        <f>VLOOKUP(dirty_cafe_sales!A88,dirty_cafe_sales!A:S,15,FALSE)</f>
        <v>Unknown</v>
      </c>
      <c r="E88" s="19" t="str">
        <f>VLOOKUP(dirty_cafe_sales!A88,dirty_cafe_sales!A:S,14,FALSE)</f>
        <v>Credit Card</v>
      </c>
      <c r="F88" s="21">
        <f>VLOOKUP(dirty_cafe_sales!A88,dirty_cafe_sales!A:S,18,FALSE)</f>
        <v>3</v>
      </c>
      <c r="G88" s="21">
        <f>VLOOKUP(dirty_cafe_sales!A88,dirty_cafe_sales!A:S,17,FALSE)</f>
        <v>5</v>
      </c>
      <c r="H88" s="21">
        <f>VLOOKUP(dirty_cafe_sales!A88,dirty_cafe_sales!A:S,19,FALSE)</f>
        <v>15</v>
      </c>
    </row>
    <row r="89" spans="1:8" x14ac:dyDescent="0.3">
      <c r="A89" s="19" t="s">
        <v>108</v>
      </c>
      <c r="B89" s="19" t="str">
        <f>VLOOKUP(dirty_cafe_sales!A89,dirty_cafe_sales!A:S,10,FALSE)</f>
        <v>Cookie</v>
      </c>
      <c r="C89" s="20">
        <f>VLOOKUP(dirty_cafe_sales!A89,dirty_cafe_sales!A:S,16,FALSE)</f>
        <v>45018</v>
      </c>
      <c r="D89" s="19" t="str">
        <f>VLOOKUP(dirty_cafe_sales!A89,dirty_cafe_sales!A:S,15,FALSE)</f>
        <v>Takeaway</v>
      </c>
      <c r="E89" s="19" t="str">
        <f>VLOOKUP(dirty_cafe_sales!A89,dirty_cafe_sales!A:S,14,FALSE)</f>
        <v>Unknown</v>
      </c>
      <c r="F89" s="21">
        <f>VLOOKUP(dirty_cafe_sales!A89,dirty_cafe_sales!A:S,18,FALSE)</f>
        <v>1</v>
      </c>
      <c r="G89" s="21">
        <f>VLOOKUP(dirty_cafe_sales!A89,dirty_cafe_sales!A:S,17,FALSE)</f>
        <v>5</v>
      </c>
      <c r="H89" s="21">
        <f>VLOOKUP(dirty_cafe_sales!A89,dirty_cafe_sales!A:S,19,FALSE)</f>
        <v>5</v>
      </c>
    </row>
    <row r="90" spans="1:8" x14ac:dyDescent="0.3">
      <c r="A90" s="19" t="s">
        <v>109</v>
      </c>
      <c r="B90" s="19" t="str">
        <f>VLOOKUP(dirty_cafe_sales!A90,dirty_cafe_sales!A:S,10,FALSE)</f>
        <v>Unknown</v>
      </c>
      <c r="C90" s="20">
        <f>VLOOKUP(dirty_cafe_sales!A90,dirty_cafe_sales!A:S,16,FALSE)</f>
        <v>45070</v>
      </c>
      <c r="D90" s="19" t="str">
        <f>VLOOKUP(dirty_cafe_sales!A90,dirty_cafe_sales!A:S,15,FALSE)</f>
        <v>Takeaway</v>
      </c>
      <c r="E90" s="19" t="str">
        <f>VLOOKUP(dirty_cafe_sales!A90,dirty_cafe_sales!A:S,14,FALSE)</f>
        <v>Digital Wallet</v>
      </c>
      <c r="F90" s="21">
        <f>VLOOKUP(dirty_cafe_sales!A90,dirty_cafe_sales!A:S,18,FALSE)</f>
        <v>5</v>
      </c>
      <c r="G90" s="21">
        <f>VLOOKUP(dirty_cafe_sales!A90,dirty_cafe_sales!A:S,17,FALSE)</f>
        <v>1</v>
      </c>
      <c r="H90" s="21">
        <f>VLOOKUP(dirty_cafe_sales!A90,dirty_cafe_sales!A:S,19,FALSE)</f>
        <v>5</v>
      </c>
    </row>
    <row r="91" spans="1:8" x14ac:dyDescent="0.3">
      <c r="A91" s="19" t="s">
        <v>110</v>
      </c>
      <c r="B91" s="19" t="str">
        <f>VLOOKUP(dirty_cafe_sales!A91,dirty_cafe_sales!A:S,10,FALSE)</f>
        <v>Unknown</v>
      </c>
      <c r="C91" s="20">
        <f>VLOOKUP(dirty_cafe_sales!A91,dirty_cafe_sales!A:S,16,FALSE)</f>
        <v>44997</v>
      </c>
      <c r="D91" s="19" t="str">
        <f>VLOOKUP(dirty_cafe_sales!A91,dirty_cafe_sales!A:S,15,FALSE)</f>
        <v>In-store</v>
      </c>
      <c r="E91" s="19" t="str">
        <f>VLOOKUP(dirty_cafe_sales!A91,dirty_cafe_sales!A:S,14,FALSE)</f>
        <v>Unknown</v>
      </c>
      <c r="F91" s="21">
        <f>VLOOKUP(dirty_cafe_sales!A91,dirty_cafe_sales!A:S,18,FALSE)</f>
        <v>1</v>
      </c>
      <c r="G91" s="21">
        <f>VLOOKUP(dirty_cafe_sales!A91,dirty_cafe_sales!A:S,17,FALSE)</f>
        <v>5</v>
      </c>
      <c r="H91" s="21">
        <f>VLOOKUP(dirty_cafe_sales!A91,dirty_cafe_sales!A:S,19,FALSE)</f>
        <v>5</v>
      </c>
    </row>
    <row r="92" spans="1:8" x14ac:dyDescent="0.3">
      <c r="A92" s="19" t="s">
        <v>111</v>
      </c>
      <c r="B92" s="19" t="str">
        <f>VLOOKUP(dirty_cafe_sales!A92,dirty_cafe_sales!A:S,10,FALSE)</f>
        <v>Tea</v>
      </c>
      <c r="C92" s="20">
        <f>VLOOKUP(dirty_cafe_sales!A92,dirty_cafe_sales!A:S,16,FALSE)</f>
        <v>45154</v>
      </c>
      <c r="D92" s="19" t="str">
        <f>VLOOKUP(dirty_cafe_sales!A92,dirty_cafe_sales!A:S,15,FALSE)</f>
        <v>In-store</v>
      </c>
      <c r="E92" s="19" t="str">
        <f>VLOOKUP(dirty_cafe_sales!A92,dirty_cafe_sales!A:S,14,FALSE)</f>
        <v>Credit Card</v>
      </c>
      <c r="F92" s="21">
        <f>VLOOKUP(dirty_cafe_sales!A92,dirty_cafe_sales!A:S,18,FALSE)</f>
        <v>1.5</v>
      </c>
      <c r="G92" s="21">
        <f>VLOOKUP(dirty_cafe_sales!A92,dirty_cafe_sales!A:S,17,FALSE)</f>
        <v>2</v>
      </c>
      <c r="H92" s="21">
        <f>VLOOKUP(dirty_cafe_sales!A92,dirty_cafe_sales!A:S,19,FALSE)</f>
        <v>3</v>
      </c>
    </row>
    <row r="93" spans="1:8" x14ac:dyDescent="0.3">
      <c r="A93" s="19" t="s">
        <v>112</v>
      </c>
      <c r="B93" s="19" t="str">
        <f>VLOOKUP(dirty_cafe_sales!A93,dirty_cafe_sales!A:S,10,FALSE)</f>
        <v>Unknown</v>
      </c>
      <c r="C93" s="20">
        <f>VLOOKUP(dirty_cafe_sales!A93,dirty_cafe_sales!A:S,16,FALSE)</f>
        <v>45227</v>
      </c>
      <c r="D93" s="19" t="str">
        <f>VLOOKUP(dirty_cafe_sales!A93,dirty_cafe_sales!A:S,15,FALSE)</f>
        <v>In-store</v>
      </c>
      <c r="E93" s="19" t="str">
        <f>VLOOKUP(dirty_cafe_sales!A93,dirty_cafe_sales!A:S,14,FALSE)</f>
        <v>Unknown</v>
      </c>
      <c r="F93" s="21">
        <f>VLOOKUP(dirty_cafe_sales!A93,dirty_cafe_sales!A:S,18,FALSE)</f>
        <v>3</v>
      </c>
      <c r="G93" s="21">
        <f>VLOOKUP(dirty_cafe_sales!A93,dirty_cafe_sales!A:S,17,FALSE)</f>
        <v>5</v>
      </c>
      <c r="H93" s="21">
        <f>VLOOKUP(dirty_cafe_sales!A93,dirty_cafe_sales!A:S,19,FALSE)</f>
        <v>15</v>
      </c>
    </row>
    <row r="94" spans="1:8" x14ac:dyDescent="0.3">
      <c r="A94" s="19" t="s">
        <v>113</v>
      </c>
      <c r="B94" s="19" t="str">
        <f>VLOOKUP(dirty_cafe_sales!A94,dirty_cafe_sales!A:S,10,FALSE)</f>
        <v>Juice</v>
      </c>
      <c r="C94" s="20">
        <f>VLOOKUP(dirty_cafe_sales!A94,dirty_cafe_sales!A:S,16,FALSE)</f>
        <v>45179</v>
      </c>
      <c r="D94" s="19" t="str">
        <f>VLOOKUP(dirty_cafe_sales!A94,dirty_cafe_sales!A:S,15,FALSE)</f>
        <v>Unknown</v>
      </c>
      <c r="E94" s="19" t="str">
        <f>VLOOKUP(dirty_cafe_sales!A94,dirty_cafe_sales!A:S,14,FALSE)</f>
        <v>Credit Card</v>
      </c>
      <c r="F94" s="21">
        <f>VLOOKUP(dirty_cafe_sales!A94,dirty_cafe_sales!A:S,18,FALSE)</f>
        <v>3</v>
      </c>
      <c r="G94" s="21">
        <f>VLOOKUP(dirty_cafe_sales!A94,dirty_cafe_sales!A:S,17,FALSE)</f>
        <v>5</v>
      </c>
      <c r="H94" s="21">
        <f>VLOOKUP(dirty_cafe_sales!A94,dirty_cafe_sales!A:S,19,FALSE)</f>
        <v>15</v>
      </c>
    </row>
    <row r="95" spans="1:8" x14ac:dyDescent="0.3">
      <c r="A95" s="19" t="s">
        <v>114</v>
      </c>
      <c r="B95" s="19" t="str">
        <f>VLOOKUP(dirty_cafe_sales!A95,dirty_cafe_sales!A:S,10,FALSE)</f>
        <v>Coffee</v>
      </c>
      <c r="C95" s="20">
        <f>VLOOKUP(dirty_cafe_sales!A95,dirty_cafe_sales!A:S,16,FALSE)</f>
        <v>44992</v>
      </c>
      <c r="D95" s="19" t="str">
        <f>VLOOKUP(dirty_cafe_sales!A95,dirty_cafe_sales!A:S,15,FALSE)</f>
        <v>Unknown</v>
      </c>
      <c r="E95" s="19" t="str">
        <f>VLOOKUP(dirty_cafe_sales!A95,dirty_cafe_sales!A:S,14,FALSE)</f>
        <v>Credit Card</v>
      </c>
      <c r="F95" s="21">
        <f>VLOOKUP(dirty_cafe_sales!A95,dirty_cafe_sales!A:S,18,FALSE)</f>
        <v>2</v>
      </c>
      <c r="G95" s="21">
        <f>VLOOKUP(dirty_cafe_sales!A95,dirty_cafe_sales!A:S,17,FALSE)</f>
        <v>3</v>
      </c>
      <c r="H95" s="21">
        <f>VLOOKUP(dirty_cafe_sales!A95,dirty_cafe_sales!A:S,19,FALSE)</f>
        <v>6</v>
      </c>
    </row>
    <row r="96" spans="1:8" x14ac:dyDescent="0.3">
      <c r="A96" s="19" t="s">
        <v>115</v>
      </c>
      <c r="B96" s="19" t="str">
        <f>VLOOKUP(dirty_cafe_sales!A96,dirty_cafe_sales!A:S,10,FALSE)</f>
        <v>Juice</v>
      </c>
      <c r="C96" s="20">
        <f>VLOOKUP(dirty_cafe_sales!A96,dirty_cafe_sales!A:S,16,FALSE)</f>
        <v>45145</v>
      </c>
      <c r="D96" s="19" t="str">
        <f>VLOOKUP(dirty_cafe_sales!A96,dirty_cafe_sales!A:S,15,FALSE)</f>
        <v>Takeaway</v>
      </c>
      <c r="E96" s="19" t="str">
        <f>VLOOKUP(dirty_cafe_sales!A96,dirty_cafe_sales!A:S,14,FALSE)</f>
        <v>Cash</v>
      </c>
      <c r="F96" s="21">
        <f>VLOOKUP(dirty_cafe_sales!A96,dirty_cafe_sales!A:S,18,FALSE)</f>
        <v>3</v>
      </c>
      <c r="G96" s="21">
        <f>VLOOKUP(dirty_cafe_sales!A96,dirty_cafe_sales!A:S,17,FALSE)</f>
        <v>3</v>
      </c>
      <c r="H96" s="21">
        <f>VLOOKUP(dirty_cafe_sales!A96,dirty_cafe_sales!A:S,19,FALSE)</f>
        <v>9</v>
      </c>
    </row>
    <row r="97" spans="1:8" x14ac:dyDescent="0.3">
      <c r="A97" s="19" t="s">
        <v>116</v>
      </c>
      <c r="B97" s="19" t="str">
        <f>VLOOKUP(dirty_cafe_sales!A97,dirty_cafe_sales!A:S,10,FALSE)</f>
        <v>Salad</v>
      </c>
      <c r="C97" s="20">
        <f>VLOOKUP(dirty_cafe_sales!A97,dirty_cafe_sales!A:S,16,FALSE)</f>
        <v>45158</v>
      </c>
      <c r="D97" s="19" t="str">
        <f>VLOOKUP(dirty_cafe_sales!A97,dirty_cafe_sales!A:S,15,FALSE)</f>
        <v>Takeaway</v>
      </c>
      <c r="E97" s="19" t="str">
        <f>VLOOKUP(dirty_cafe_sales!A97,dirty_cafe_sales!A:S,14,FALSE)</f>
        <v>Unknown</v>
      </c>
      <c r="F97" s="21">
        <f>VLOOKUP(dirty_cafe_sales!A97,dirty_cafe_sales!A:S,18,FALSE)</f>
        <v>5</v>
      </c>
      <c r="G97" s="21">
        <f>VLOOKUP(dirty_cafe_sales!A97,dirty_cafe_sales!A:S,17,FALSE)</f>
        <v>3</v>
      </c>
      <c r="H97" s="21">
        <f>VLOOKUP(dirty_cafe_sales!A97,dirty_cafe_sales!A:S,19,FALSE)</f>
        <v>15</v>
      </c>
    </row>
    <row r="98" spans="1:8" x14ac:dyDescent="0.3">
      <c r="A98" s="19" t="s">
        <v>117</v>
      </c>
      <c r="B98" s="19" t="str">
        <f>VLOOKUP(dirty_cafe_sales!A98,dirty_cafe_sales!A:S,10,FALSE)</f>
        <v>Salad</v>
      </c>
      <c r="C98" s="20">
        <f>VLOOKUP(dirty_cafe_sales!A98,dirty_cafe_sales!A:S,16,FALSE)</f>
        <v>45087</v>
      </c>
      <c r="D98" s="19" t="str">
        <f>VLOOKUP(dirty_cafe_sales!A98,dirty_cafe_sales!A:S,15,FALSE)</f>
        <v>In-store</v>
      </c>
      <c r="E98" s="19" t="str">
        <f>VLOOKUP(dirty_cafe_sales!A98,dirty_cafe_sales!A:S,14,FALSE)</f>
        <v>Cash</v>
      </c>
      <c r="F98" s="21">
        <f>VLOOKUP(dirty_cafe_sales!A98,dirty_cafe_sales!A:S,18,FALSE)</f>
        <v>5</v>
      </c>
      <c r="G98" s="21">
        <f>VLOOKUP(dirty_cafe_sales!A98,dirty_cafe_sales!A:S,17,FALSE)</f>
        <v>5</v>
      </c>
      <c r="H98" s="21">
        <f>VLOOKUP(dirty_cafe_sales!A98,dirty_cafe_sales!A:S,19,FALSE)</f>
        <v>25</v>
      </c>
    </row>
    <row r="99" spans="1:8" x14ac:dyDescent="0.3">
      <c r="A99" s="19" t="s">
        <v>118</v>
      </c>
      <c r="B99" s="19" t="str">
        <f>VLOOKUP(dirty_cafe_sales!A99,dirty_cafe_sales!A:S,10,FALSE)</f>
        <v>Coffee</v>
      </c>
      <c r="C99" s="20">
        <f>VLOOKUP(dirty_cafe_sales!A99,dirty_cafe_sales!A:S,16,FALSE)</f>
        <v>45031</v>
      </c>
      <c r="D99" s="19" t="str">
        <f>VLOOKUP(dirty_cafe_sales!A99,dirty_cafe_sales!A:S,15,FALSE)</f>
        <v>In-store</v>
      </c>
      <c r="E99" s="19" t="str">
        <f>VLOOKUP(dirty_cafe_sales!A99,dirty_cafe_sales!A:S,14,FALSE)</f>
        <v>Digital Wallet</v>
      </c>
      <c r="F99" s="21">
        <f>VLOOKUP(dirty_cafe_sales!A99,dirty_cafe_sales!A:S,18,FALSE)</f>
        <v>2</v>
      </c>
      <c r="G99" s="21">
        <f>VLOOKUP(dirty_cafe_sales!A99,dirty_cafe_sales!A:S,17,FALSE)</f>
        <v>4</v>
      </c>
      <c r="H99" s="21">
        <f>VLOOKUP(dirty_cafe_sales!A99,dirty_cafe_sales!A:S,19,FALSE)</f>
        <v>8</v>
      </c>
    </row>
    <row r="100" spans="1:8" x14ac:dyDescent="0.3">
      <c r="A100" s="19" t="s">
        <v>119</v>
      </c>
      <c r="B100" s="19" t="str">
        <f>VLOOKUP(dirty_cafe_sales!A100,dirty_cafe_sales!A:S,10,FALSE)</f>
        <v>Juice</v>
      </c>
      <c r="C100" s="20">
        <f>VLOOKUP(dirty_cafe_sales!A100,dirty_cafe_sales!A:S,16,FALSE)</f>
        <v>45073</v>
      </c>
      <c r="D100" s="19" t="str">
        <f>VLOOKUP(dirty_cafe_sales!A100,dirty_cafe_sales!A:S,15,FALSE)</f>
        <v>Takeaway</v>
      </c>
      <c r="E100" s="19" t="str">
        <f>VLOOKUP(dirty_cafe_sales!A100,dirty_cafe_sales!A:S,14,FALSE)</f>
        <v>Cash</v>
      </c>
      <c r="F100" s="21">
        <f>VLOOKUP(dirty_cafe_sales!A100,dirty_cafe_sales!A:S,18,FALSE)</f>
        <v>3</v>
      </c>
      <c r="G100" s="21">
        <f>VLOOKUP(dirty_cafe_sales!A100,dirty_cafe_sales!A:S,17,FALSE)</f>
        <v>4</v>
      </c>
      <c r="H100" s="21">
        <f>VLOOKUP(dirty_cafe_sales!A100,dirty_cafe_sales!A:S,19,FALSE)</f>
        <v>12</v>
      </c>
    </row>
    <row r="101" spans="1:8" x14ac:dyDescent="0.3">
      <c r="A101" s="19" t="s">
        <v>120</v>
      </c>
      <c r="B101" s="19" t="str">
        <f>VLOOKUP(dirty_cafe_sales!A101,dirty_cafe_sales!A:S,10,FALSE)</f>
        <v>Coffee</v>
      </c>
      <c r="C101" s="20">
        <f>VLOOKUP(dirty_cafe_sales!A101,dirty_cafe_sales!A:S,16,FALSE)</f>
        <v>45132</v>
      </c>
      <c r="D101" s="19" t="str">
        <f>VLOOKUP(dirty_cafe_sales!A101,dirty_cafe_sales!A:S,15,FALSE)</f>
        <v>In-store</v>
      </c>
      <c r="E101" s="19" t="str">
        <f>VLOOKUP(dirty_cafe_sales!A101,dirty_cafe_sales!A:S,14,FALSE)</f>
        <v>Cash</v>
      </c>
      <c r="F101" s="21">
        <f>VLOOKUP(dirty_cafe_sales!A101,dirty_cafe_sales!A:S,18,FALSE)</f>
        <v>2</v>
      </c>
      <c r="G101" s="21">
        <f>VLOOKUP(dirty_cafe_sales!A101,dirty_cafe_sales!A:S,17,FALSE)</f>
        <v>4</v>
      </c>
      <c r="H101" s="21">
        <f>VLOOKUP(dirty_cafe_sales!A101,dirty_cafe_sales!A:S,19,FALSE)</f>
        <v>8</v>
      </c>
    </row>
    <row r="102" spans="1:8" x14ac:dyDescent="0.3">
      <c r="A102" s="19" t="s">
        <v>121</v>
      </c>
      <c r="B102" s="19" t="str">
        <f>VLOOKUP(dirty_cafe_sales!A102,dirty_cafe_sales!A:S,10,FALSE)</f>
        <v>Unknown</v>
      </c>
      <c r="C102" s="20">
        <f>VLOOKUP(dirty_cafe_sales!A102,dirty_cafe_sales!A:S,16,FALSE)</f>
        <v>45229</v>
      </c>
      <c r="D102" s="19" t="str">
        <f>VLOOKUP(dirty_cafe_sales!A102,dirty_cafe_sales!A:S,15,FALSE)</f>
        <v>Takeaway</v>
      </c>
      <c r="E102" s="19" t="str">
        <f>VLOOKUP(dirty_cafe_sales!A102,dirty_cafe_sales!A:S,14,FALSE)</f>
        <v>Cash</v>
      </c>
      <c r="F102" s="21">
        <f>VLOOKUP(dirty_cafe_sales!A102,dirty_cafe_sales!A:S,18,FALSE)</f>
        <v>5</v>
      </c>
      <c r="G102" s="21">
        <f>VLOOKUP(dirty_cafe_sales!A102,dirty_cafe_sales!A:S,17,FALSE)</f>
        <v>5</v>
      </c>
      <c r="H102" s="21">
        <f>VLOOKUP(dirty_cafe_sales!A102,dirty_cafe_sales!A:S,19,FALSE)</f>
        <v>25</v>
      </c>
    </row>
    <row r="103" spans="1:8" x14ac:dyDescent="0.3">
      <c r="A103" s="19" t="s">
        <v>122</v>
      </c>
      <c r="B103" s="19" t="str">
        <f>VLOOKUP(dirty_cafe_sales!A103,dirty_cafe_sales!A:S,10,FALSE)</f>
        <v>Salad</v>
      </c>
      <c r="C103" s="20">
        <f>VLOOKUP(dirty_cafe_sales!A103,dirty_cafe_sales!A:S,16,FALSE)</f>
        <v>45227</v>
      </c>
      <c r="D103" s="19" t="str">
        <f>VLOOKUP(dirty_cafe_sales!A103,dirty_cafe_sales!A:S,15,FALSE)</f>
        <v>Takeaway</v>
      </c>
      <c r="E103" s="19" t="str">
        <f>VLOOKUP(dirty_cafe_sales!A103,dirty_cafe_sales!A:S,14,FALSE)</f>
        <v>Unknown</v>
      </c>
      <c r="F103" s="21">
        <f>VLOOKUP(dirty_cafe_sales!A103,dirty_cafe_sales!A:S,18,FALSE)</f>
        <v>5</v>
      </c>
      <c r="G103" s="21">
        <f>VLOOKUP(dirty_cafe_sales!A103,dirty_cafe_sales!A:S,17,FALSE)</f>
        <v>3</v>
      </c>
      <c r="H103" s="21">
        <f>VLOOKUP(dirty_cafe_sales!A103,dirty_cafe_sales!A:S,19,FALSE)</f>
        <v>15</v>
      </c>
    </row>
    <row r="104" spans="1:8" x14ac:dyDescent="0.3">
      <c r="A104" s="19" t="s">
        <v>123</v>
      </c>
      <c r="B104" s="19" t="str">
        <f>VLOOKUP(dirty_cafe_sales!A104,dirty_cafe_sales!A:S,10,FALSE)</f>
        <v>Juice</v>
      </c>
      <c r="C104" s="20">
        <f>VLOOKUP(dirty_cafe_sales!A104,dirty_cafe_sales!A:S,16,FALSE)</f>
        <v>45275</v>
      </c>
      <c r="D104" s="19" t="str">
        <f>VLOOKUP(dirty_cafe_sales!A104,dirty_cafe_sales!A:S,15,FALSE)</f>
        <v>Takeaway</v>
      </c>
      <c r="E104" s="19" t="str">
        <f>VLOOKUP(dirty_cafe_sales!A104,dirty_cafe_sales!A:S,14,FALSE)</f>
        <v>Digital Wallet</v>
      </c>
      <c r="F104" s="21">
        <f>VLOOKUP(dirty_cafe_sales!A104,dirty_cafe_sales!A:S,18,FALSE)</f>
        <v>3</v>
      </c>
      <c r="G104" s="21">
        <f>VLOOKUP(dirty_cafe_sales!A104,dirty_cafe_sales!A:S,17,FALSE)</f>
        <v>2</v>
      </c>
      <c r="H104" s="21">
        <f>VLOOKUP(dirty_cafe_sales!A104,dirty_cafe_sales!A:S,19,FALSE)</f>
        <v>6</v>
      </c>
    </row>
    <row r="105" spans="1:8" x14ac:dyDescent="0.3">
      <c r="A105" s="19" t="s">
        <v>124</v>
      </c>
      <c r="B105" s="19" t="str">
        <f>VLOOKUP(dirty_cafe_sales!A105,dirty_cafe_sales!A:S,10,FALSE)</f>
        <v>Cake</v>
      </c>
      <c r="C105" s="20" t="str">
        <f>VLOOKUP(dirty_cafe_sales!A105,dirty_cafe_sales!A:S,16,FALSE)</f>
        <v>Unknown</v>
      </c>
      <c r="D105" s="19" t="str">
        <f>VLOOKUP(dirty_cafe_sales!A105,dirty_cafe_sales!A:S,15,FALSE)</f>
        <v>Takeaway</v>
      </c>
      <c r="E105" s="19" t="str">
        <f>VLOOKUP(dirty_cafe_sales!A105,dirty_cafe_sales!A:S,14,FALSE)</f>
        <v>Unknown</v>
      </c>
      <c r="F105" s="21">
        <f>VLOOKUP(dirty_cafe_sales!A105,dirty_cafe_sales!A:S,18,FALSE)</f>
        <v>3</v>
      </c>
      <c r="G105" s="21">
        <f>VLOOKUP(dirty_cafe_sales!A105,dirty_cafe_sales!A:S,17,FALSE)</f>
        <v>4</v>
      </c>
      <c r="H105" s="21">
        <f>VLOOKUP(dirty_cafe_sales!A105,dirty_cafe_sales!A:S,19,FALSE)</f>
        <v>12</v>
      </c>
    </row>
    <row r="106" spans="1:8" x14ac:dyDescent="0.3">
      <c r="A106" s="19" t="s">
        <v>125</v>
      </c>
      <c r="B106" s="19" t="str">
        <f>VLOOKUP(dirty_cafe_sales!A106,dirty_cafe_sales!A:S,10,FALSE)</f>
        <v>Juice</v>
      </c>
      <c r="C106" s="20" t="str">
        <f>VLOOKUP(dirty_cafe_sales!A106,dirty_cafe_sales!A:S,16,FALSE)</f>
        <v>Unknown</v>
      </c>
      <c r="D106" s="19" t="str">
        <f>VLOOKUP(dirty_cafe_sales!A106,dirty_cafe_sales!A:S,15,FALSE)</f>
        <v>Unknown</v>
      </c>
      <c r="E106" s="19" t="str">
        <f>VLOOKUP(dirty_cafe_sales!A106,dirty_cafe_sales!A:S,14,FALSE)</f>
        <v>Unknown</v>
      </c>
      <c r="F106" s="21" t="str">
        <f>VLOOKUP(dirty_cafe_sales!A106,dirty_cafe_sales!A:S,18,FALSE)</f>
        <v>0</v>
      </c>
      <c r="G106" s="21">
        <f>VLOOKUP(dirty_cafe_sales!A106,dirty_cafe_sales!A:S,17,FALSE)</f>
        <v>2</v>
      </c>
      <c r="H106" s="21">
        <f>VLOOKUP(dirty_cafe_sales!A106,dirty_cafe_sales!A:S,19,FALSE)</f>
        <v>0</v>
      </c>
    </row>
    <row r="107" spans="1:8" x14ac:dyDescent="0.3">
      <c r="A107" s="19" t="s">
        <v>126</v>
      </c>
      <c r="B107" s="19" t="str">
        <f>VLOOKUP(dirty_cafe_sales!A107,dirty_cafe_sales!A:S,10,FALSE)</f>
        <v>Salad</v>
      </c>
      <c r="C107" s="20">
        <f>VLOOKUP(dirty_cafe_sales!A107,dirty_cafe_sales!A:S,16,FALSE)</f>
        <v>44982</v>
      </c>
      <c r="D107" s="19" t="str">
        <f>VLOOKUP(dirty_cafe_sales!A107,dirty_cafe_sales!A:S,15,FALSE)</f>
        <v>In-store</v>
      </c>
      <c r="E107" s="19" t="str">
        <f>VLOOKUP(dirty_cafe_sales!A107,dirty_cafe_sales!A:S,14,FALSE)</f>
        <v>Unknown</v>
      </c>
      <c r="F107" s="21">
        <f>VLOOKUP(dirty_cafe_sales!A107,dirty_cafe_sales!A:S,18,FALSE)</f>
        <v>5</v>
      </c>
      <c r="G107" s="21">
        <f>VLOOKUP(dirty_cafe_sales!A107,dirty_cafe_sales!A:S,17,FALSE)</f>
        <v>4</v>
      </c>
      <c r="H107" s="21">
        <f>VLOOKUP(dirty_cafe_sales!A107,dirty_cafe_sales!A:S,19,FALSE)</f>
        <v>20</v>
      </c>
    </row>
    <row r="108" spans="1:8" x14ac:dyDescent="0.3">
      <c r="A108" s="19" t="s">
        <v>127</v>
      </c>
      <c r="B108" s="19" t="str">
        <f>VLOOKUP(dirty_cafe_sales!A108,dirty_cafe_sales!A:S,10,FALSE)</f>
        <v>Cookie</v>
      </c>
      <c r="C108" s="20">
        <f>VLOOKUP(dirty_cafe_sales!A108,dirty_cafe_sales!A:S,16,FALSE)</f>
        <v>45019</v>
      </c>
      <c r="D108" s="19" t="str">
        <f>VLOOKUP(dirty_cafe_sales!A108,dirty_cafe_sales!A:S,15,FALSE)</f>
        <v>Unknown</v>
      </c>
      <c r="E108" s="19" t="str">
        <f>VLOOKUP(dirty_cafe_sales!A108,dirty_cafe_sales!A:S,14,FALSE)</f>
        <v>Credit Card</v>
      </c>
      <c r="F108" s="21">
        <f>VLOOKUP(dirty_cafe_sales!A108,dirty_cafe_sales!A:S,18,FALSE)</f>
        <v>1</v>
      </c>
      <c r="G108" s="21">
        <f>VLOOKUP(dirty_cafe_sales!A108,dirty_cafe_sales!A:S,17,FALSE)</f>
        <v>3</v>
      </c>
      <c r="H108" s="21">
        <f>VLOOKUP(dirty_cafe_sales!A108,dirty_cafe_sales!A:S,19,FALSE)</f>
        <v>3</v>
      </c>
    </row>
    <row r="109" spans="1:8" x14ac:dyDescent="0.3">
      <c r="A109" s="19" t="s">
        <v>128</v>
      </c>
      <c r="B109" s="19" t="str">
        <f>VLOOKUP(dirty_cafe_sales!A109,dirty_cafe_sales!A:S,10,FALSE)</f>
        <v>Cookie</v>
      </c>
      <c r="C109" s="20">
        <f>VLOOKUP(dirty_cafe_sales!A109,dirty_cafe_sales!A:S,16,FALSE)</f>
        <v>45207</v>
      </c>
      <c r="D109" s="19" t="str">
        <f>VLOOKUP(dirty_cafe_sales!A109,dirty_cafe_sales!A:S,15,FALSE)</f>
        <v>Unknown</v>
      </c>
      <c r="E109" s="19" t="str">
        <f>VLOOKUP(dirty_cafe_sales!A109,dirty_cafe_sales!A:S,14,FALSE)</f>
        <v>Credit Card</v>
      </c>
      <c r="F109" s="21">
        <f>VLOOKUP(dirty_cafe_sales!A109,dirty_cafe_sales!A:S,18,FALSE)</f>
        <v>1</v>
      </c>
      <c r="G109" s="21">
        <f>VLOOKUP(dirty_cafe_sales!A109,dirty_cafe_sales!A:S,17,FALSE)</f>
        <v>3</v>
      </c>
      <c r="H109" s="21">
        <f>VLOOKUP(dirty_cafe_sales!A109,dirty_cafe_sales!A:S,19,FALSE)</f>
        <v>3</v>
      </c>
    </row>
    <row r="110" spans="1:8" x14ac:dyDescent="0.3">
      <c r="A110" s="19" t="s">
        <v>129</v>
      </c>
      <c r="B110" s="19" t="str">
        <f>VLOOKUP(dirty_cafe_sales!A110,dirty_cafe_sales!A:S,10,FALSE)</f>
        <v>Cookie</v>
      </c>
      <c r="C110" s="20">
        <f>VLOOKUP(dirty_cafe_sales!A110,dirty_cafe_sales!A:S,16,FALSE)</f>
        <v>45288</v>
      </c>
      <c r="D110" s="19" t="str">
        <f>VLOOKUP(dirty_cafe_sales!A110,dirty_cafe_sales!A:S,15,FALSE)</f>
        <v>Takeaway</v>
      </c>
      <c r="E110" s="19" t="str">
        <f>VLOOKUP(dirty_cafe_sales!A110,dirty_cafe_sales!A:S,14,FALSE)</f>
        <v>Digital Wallet</v>
      </c>
      <c r="F110" s="21">
        <f>VLOOKUP(dirty_cafe_sales!A110,dirty_cafe_sales!A:S,18,FALSE)</f>
        <v>1</v>
      </c>
      <c r="G110" s="21">
        <f>VLOOKUP(dirty_cafe_sales!A110,dirty_cafe_sales!A:S,17,FALSE)</f>
        <v>5</v>
      </c>
      <c r="H110" s="21">
        <f>VLOOKUP(dirty_cafe_sales!A110,dirty_cafe_sales!A:S,19,FALSE)</f>
        <v>5</v>
      </c>
    </row>
    <row r="111" spans="1:8" x14ac:dyDescent="0.3">
      <c r="A111" s="19" t="s">
        <v>130</v>
      </c>
      <c r="B111" s="19" t="str">
        <f>VLOOKUP(dirty_cafe_sales!A111,dirty_cafe_sales!A:S,10,FALSE)</f>
        <v>Tea</v>
      </c>
      <c r="C111" s="20">
        <f>VLOOKUP(dirty_cafe_sales!A111,dirty_cafe_sales!A:S,16,FALSE)</f>
        <v>45168</v>
      </c>
      <c r="D111" s="19" t="str">
        <f>VLOOKUP(dirty_cafe_sales!A111,dirty_cafe_sales!A:S,15,FALSE)</f>
        <v>Unknown</v>
      </c>
      <c r="E111" s="19" t="str">
        <f>VLOOKUP(dirty_cafe_sales!A111,dirty_cafe_sales!A:S,14,FALSE)</f>
        <v>Digital Wallet</v>
      </c>
      <c r="F111" s="21">
        <f>VLOOKUP(dirty_cafe_sales!A111,dirty_cafe_sales!A:S,18,FALSE)</f>
        <v>1.5</v>
      </c>
      <c r="G111" s="21">
        <f>VLOOKUP(dirty_cafe_sales!A111,dirty_cafe_sales!A:S,17,FALSE)</f>
        <v>4</v>
      </c>
      <c r="H111" s="21">
        <f>VLOOKUP(dirty_cafe_sales!A111,dirty_cafe_sales!A:S,19,FALSE)</f>
        <v>6</v>
      </c>
    </row>
    <row r="112" spans="1:8" x14ac:dyDescent="0.3">
      <c r="A112" s="19" t="s">
        <v>131</v>
      </c>
      <c r="B112" s="19" t="str">
        <f>VLOOKUP(dirty_cafe_sales!A112,dirty_cafe_sales!A:S,10,FALSE)</f>
        <v>Sandwich</v>
      </c>
      <c r="C112" s="20">
        <f>VLOOKUP(dirty_cafe_sales!A112,dirty_cafe_sales!A:S,16,FALSE)</f>
        <v>44960</v>
      </c>
      <c r="D112" s="19" t="str">
        <f>VLOOKUP(dirty_cafe_sales!A112,dirty_cafe_sales!A:S,15,FALSE)</f>
        <v>In-store</v>
      </c>
      <c r="E112" s="19" t="str">
        <f>VLOOKUP(dirty_cafe_sales!A112,dirty_cafe_sales!A:S,14,FALSE)</f>
        <v>Unknown</v>
      </c>
      <c r="F112" s="21">
        <f>VLOOKUP(dirty_cafe_sales!A112,dirty_cafe_sales!A:S,18,FALSE)</f>
        <v>4</v>
      </c>
      <c r="G112" s="21">
        <f>VLOOKUP(dirty_cafe_sales!A112,dirty_cafe_sales!A:S,17,FALSE)</f>
        <v>1</v>
      </c>
      <c r="H112" s="21">
        <f>VLOOKUP(dirty_cafe_sales!A112,dirty_cafe_sales!A:S,19,FALSE)</f>
        <v>4</v>
      </c>
    </row>
    <row r="113" spans="1:8" x14ac:dyDescent="0.3">
      <c r="A113" s="19" t="s">
        <v>132</v>
      </c>
      <c r="B113" s="19" t="str">
        <f>VLOOKUP(dirty_cafe_sales!A113,dirty_cafe_sales!A:S,10,FALSE)</f>
        <v>Smoothie</v>
      </c>
      <c r="C113" s="20">
        <f>VLOOKUP(dirty_cafe_sales!A113,dirty_cafe_sales!A:S,16,FALSE)</f>
        <v>45181</v>
      </c>
      <c r="D113" s="19" t="str">
        <f>VLOOKUP(dirty_cafe_sales!A113,dirty_cafe_sales!A:S,15,FALSE)</f>
        <v>Unknown</v>
      </c>
      <c r="E113" s="19" t="str">
        <f>VLOOKUP(dirty_cafe_sales!A113,dirty_cafe_sales!A:S,14,FALSE)</f>
        <v>Credit Card</v>
      </c>
      <c r="F113" s="21">
        <f>VLOOKUP(dirty_cafe_sales!A113,dirty_cafe_sales!A:S,18,FALSE)</f>
        <v>4</v>
      </c>
      <c r="G113" s="21">
        <f>VLOOKUP(dirty_cafe_sales!A113,dirty_cafe_sales!A:S,17,FALSE)</f>
        <v>2</v>
      </c>
      <c r="H113" s="21">
        <f>VLOOKUP(dirty_cafe_sales!A113,dirty_cafe_sales!A:S,19,FALSE)</f>
        <v>8</v>
      </c>
    </row>
    <row r="114" spans="1:8" x14ac:dyDescent="0.3">
      <c r="A114" s="19" t="s">
        <v>133</v>
      </c>
      <c r="B114" s="19" t="str">
        <f>VLOOKUP(dirty_cafe_sales!A114,dirty_cafe_sales!A:S,10,FALSE)</f>
        <v>Smoothie</v>
      </c>
      <c r="C114" s="20">
        <f>VLOOKUP(dirty_cafe_sales!A114,dirty_cafe_sales!A:S,16,FALSE)</f>
        <v>45043</v>
      </c>
      <c r="D114" s="19" t="str">
        <f>VLOOKUP(dirty_cafe_sales!A114,dirty_cafe_sales!A:S,15,FALSE)</f>
        <v>Takeaway</v>
      </c>
      <c r="E114" s="19" t="str">
        <f>VLOOKUP(dirty_cafe_sales!A114,dirty_cafe_sales!A:S,14,FALSE)</f>
        <v>Unknown</v>
      </c>
      <c r="F114" s="21">
        <f>VLOOKUP(dirty_cafe_sales!A114,dirty_cafe_sales!A:S,18,FALSE)</f>
        <v>4</v>
      </c>
      <c r="G114" s="21">
        <f>VLOOKUP(dirty_cafe_sales!A114,dirty_cafe_sales!A:S,17,FALSE)</f>
        <v>5</v>
      </c>
      <c r="H114" s="21">
        <f>VLOOKUP(dirty_cafe_sales!A114,dirty_cafe_sales!A:S,19,FALSE)</f>
        <v>20</v>
      </c>
    </row>
    <row r="115" spans="1:8" x14ac:dyDescent="0.3">
      <c r="A115" s="19" t="s">
        <v>134</v>
      </c>
      <c r="B115" s="19" t="str">
        <f>VLOOKUP(dirty_cafe_sales!A115,dirty_cafe_sales!A:S,10,FALSE)</f>
        <v>Juice</v>
      </c>
      <c r="C115" s="20">
        <f>VLOOKUP(dirty_cafe_sales!A115,dirty_cafe_sales!A:S,16,FALSE)</f>
        <v>45050</v>
      </c>
      <c r="D115" s="19" t="str">
        <f>VLOOKUP(dirty_cafe_sales!A115,dirty_cafe_sales!A:S,15,FALSE)</f>
        <v>Unknown</v>
      </c>
      <c r="E115" s="19" t="str">
        <f>VLOOKUP(dirty_cafe_sales!A115,dirty_cafe_sales!A:S,14,FALSE)</f>
        <v>Digital Wallet</v>
      </c>
      <c r="F115" s="21">
        <f>VLOOKUP(dirty_cafe_sales!A115,dirty_cafe_sales!A:S,18,FALSE)</f>
        <v>3</v>
      </c>
      <c r="G115" s="21">
        <f>VLOOKUP(dirty_cafe_sales!A115,dirty_cafe_sales!A:S,17,FALSE)</f>
        <v>3</v>
      </c>
      <c r="H115" s="21">
        <f>VLOOKUP(dirty_cafe_sales!A115,dirty_cafe_sales!A:S,19,FALSE)</f>
        <v>9</v>
      </c>
    </row>
    <row r="116" spans="1:8" x14ac:dyDescent="0.3">
      <c r="A116" s="19" t="s">
        <v>135</v>
      </c>
      <c r="B116" s="19" t="str">
        <f>VLOOKUP(dirty_cafe_sales!A116,dirty_cafe_sales!A:S,10,FALSE)</f>
        <v>Coffee</v>
      </c>
      <c r="C116" s="20">
        <f>VLOOKUP(dirty_cafe_sales!A116,dirty_cafe_sales!A:S,16,FALSE)</f>
        <v>44978</v>
      </c>
      <c r="D116" s="19" t="str">
        <f>VLOOKUP(dirty_cafe_sales!A116,dirty_cafe_sales!A:S,15,FALSE)</f>
        <v>Unknown</v>
      </c>
      <c r="E116" s="19" t="str">
        <f>VLOOKUP(dirty_cafe_sales!A116,dirty_cafe_sales!A:S,14,FALSE)</f>
        <v>Digital Wallet</v>
      </c>
      <c r="F116" s="21">
        <f>VLOOKUP(dirty_cafe_sales!A116,dirty_cafe_sales!A:S,18,FALSE)</f>
        <v>2</v>
      </c>
      <c r="G116" s="21">
        <f>VLOOKUP(dirty_cafe_sales!A116,dirty_cafe_sales!A:S,17,FALSE)</f>
        <v>5</v>
      </c>
      <c r="H116" s="21">
        <f>VLOOKUP(dirty_cafe_sales!A116,dirty_cafe_sales!A:S,19,FALSE)</f>
        <v>10</v>
      </c>
    </row>
    <row r="117" spans="1:8" x14ac:dyDescent="0.3">
      <c r="A117" s="19" t="s">
        <v>136</v>
      </c>
      <c r="B117" s="19" t="str">
        <f>VLOOKUP(dirty_cafe_sales!A117,dirty_cafe_sales!A:S,10,FALSE)</f>
        <v>Salad</v>
      </c>
      <c r="C117" s="20" t="str">
        <f>VLOOKUP(dirty_cafe_sales!A117,dirty_cafe_sales!A:S,16,FALSE)</f>
        <v>Unknown</v>
      </c>
      <c r="D117" s="19" t="str">
        <f>VLOOKUP(dirty_cafe_sales!A117,dirty_cafe_sales!A:S,15,FALSE)</f>
        <v>Takeaway</v>
      </c>
      <c r="E117" s="19" t="str">
        <f>VLOOKUP(dirty_cafe_sales!A117,dirty_cafe_sales!A:S,14,FALSE)</f>
        <v>Cash</v>
      </c>
      <c r="F117" s="21">
        <f>VLOOKUP(dirty_cafe_sales!A117,dirty_cafe_sales!A:S,18,FALSE)</f>
        <v>5</v>
      </c>
      <c r="G117" s="21">
        <f>VLOOKUP(dirty_cafe_sales!A117,dirty_cafe_sales!A:S,17,FALSE)</f>
        <v>2</v>
      </c>
      <c r="H117" s="21">
        <f>VLOOKUP(dirty_cafe_sales!A117,dirty_cafe_sales!A:S,19,FALSE)</f>
        <v>10</v>
      </c>
    </row>
    <row r="118" spans="1:8" x14ac:dyDescent="0.3">
      <c r="A118" s="19" t="s">
        <v>137</v>
      </c>
      <c r="B118" s="19" t="str">
        <f>VLOOKUP(dirty_cafe_sales!A118,dirty_cafe_sales!A:S,10,FALSE)</f>
        <v>Juice</v>
      </c>
      <c r="C118" s="20">
        <f>VLOOKUP(dirty_cafe_sales!A118,dirty_cafe_sales!A:S,16,FALSE)</f>
        <v>45001</v>
      </c>
      <c r="D118" s="19" t="str">
        <f>VLOOKUP(dirty_cafe_sales!A118,dirty_cafe_sales!A:S,15,FALSE)</f>
        <v>Unknown</v>
      </c>
      <c r="E118" s="19" t="str">
        <f>VLOOKUP(dirty_cafe_sales!A118,dirty_cafe_sales!A:S,14,FALSE)</f>
        <v>Cash</v>
      </c>
      <c r="F118" s="21">
        <f>VLOOKUP(dirty_cafe_sales!A118,dirty_cafe_sales!A:S,18,FALSE)</f>
        <v>3</v>
      </c>
      <c r="G118" s="21">
        <f>VLOOKUP(dirty_cafe_sales!A118,dirty_cafe_sales!A:S,17,FALSE)</f>
        <v>3</v>
      </c>
      <c r="H118" s="21">
        <f>VLOOKUP(dirty_cafe_sales!A118,dirty_cafe_sales!A:S,19,FALSE)</f>
        <v>9</v>
      </c>
    </row>
    <row r="119" spans="1:8" x14ac:dyDescent="0.3">
      <c r="A119" s="19" t="s">
        <v>138</v>
      </c>
      <c r="B119" s="19" t="str">
        <f>VLOOKUP(dirty_cafe_sales!A119,dirty_cafe_sales!A:S,10,FALSE)</f>
        <v>Juice</v>
      </c>
      <c r="C119" s="20">
        <f>VLOOKUP(dirty_cafe_sales!A119,dirty_cafe_sales!A:S,16,FALSE)</f>
        <v>44936</v>
      </c>
      <c r="D119" s="19" t="str">
        <f>VLOOKUP(dirty_cafe_sales!A119,dirty_cafe_sales!A:S,15,FALSE)</f>
        <v>Unknown</v>
      </c>
      <c r="E119" s="19" t="str">
        <f>VLOOKUP(dirty_cafe_sales!A119,dirty_cafe_sales!A:S,14,FALSE)</f>
        <v>Digital Wallet</v>
      </c>
      <c r="F119" s="21">
        <f>VLOOKUP(dirty_cafe_sales!A119,dirty_cafe_sales!A:S,18,FALSE)</f>
        <v>3</v>
      </c>
      <c r="G119" s="21">
        <f>VLOOKUP(dirty_cafe_sales!A119,dirty_cafe_sales!A:S,17,FALSE)</f>
        <v>0</v>
      </c>
      <c r="H119" s="21">
        <f>VLOOKUP(dirty_cafe_sales!A119,dirty_cafe_sales!A:S,19,FALSE)</f>
        <v>0</v>
      </c>
    </row>
    <row r="120" spans="1:8" x14ac:dyDescent="0.3">
      <c r="A120" s="19" t="s">
        <v>139</v>
      </c>
      <c r="B120" s="19" t="str">
        <f>VLOOKUP(dirty_cafe_sales!A120,dirty_cafe_sales!A:S,10,FALSE)</f>
        <v>Unknown</v>
      </c>
      <c r="C120" s="20">
        <f>VLOOKUP(dirty_cafe_sales!A120,dirty_cafe_sales!A:S,16,FALSE)</f>
        <v>44963</v>
      </c>
      <c r="D120" s="19" t="str">
        <f>VLOOKUP(dirty_cafe_sales!A120,dirty_cafe_sales!A:S,15,FALSE)</f>
        <v>In-store</v>
      </c>
      <c r="E120" s="19" t="str">
        <f>VLOOKUP(dirty_cafe_sales!A120,dirty_cafe_sales!A:S,14,FALSE)</f>
        <v>Unknown</v>
      </c>
      <c r="F120" s="21" t="str">
        <f>VLOOKUP(dirty_cafe_sales!A120,dirty_cafe_sales!A:S,18,FALSE)</f>
        <v>0</v>
      </c>
      <c r="G120" s="21">
        <f>VLOOKUP(dirty_cafe_sales!A120,dirty_cafe_sales!A:S,17,FALSE)</f>
        <v>5</v>
      </c>
      <c r="H120" s="21">
        <f>VLOOKUP(dirty_cafe_sales!A120,dirty_cafe_sales!A:S,19,FALSE)</f>
        <v>0</v>
      </c>
    </row>
    <row r="121" spans="1:8" x14ac:dyDescent="0.3">
      <c r="A121" s="19" t="s">
        <v>140</v>
      </c>
      <c r="B121" s="19" t="str">
        <f>VLOOKUP(dirty_cafe_sales!A121,dirty_cafe_sales!A:S,10,FALSE)</f>
        <v>Salad</v>
      </c>
      <c r="C121" s="20">
        <f>VLOOKUP(dirty_cafe_sales!A121,dirty_cafe_sales!A:S,16,FALSE)</f>
        <v>44981</v>
      </c>
      <c r="D121" s="19" t="str">
        <f>VLOOKUP(dirty_cafe_sales!A121,dirty_cafe_sales!A:S,15,FALSE)</f>
        <v>Takeaway</v>
      </c>
      <c r="E121" s="19" t="str">
        <f>VLOOKUP(dirty_cafe_sales!A121,dirty_cafe_sales!A:S,14,FALSE)</f>
        <v>Credit Card</v>
      </c>
      <c r="F121" s="21">
        <f>VLOOKUP(dirty_cafe_sales!A121,dirty_cafe_sales!A:S,18,FALSE)</f>
        <v>5</v>
      </c>
      <c r="G121" s="21">
        <f>VLOOKUP(dirty_cafe_sales!A121,dirty_cafe_sales!A:S,17,FALSE)</f>
        <v>2</v>
      </c>
      <c r="H121" s="21">
        <f>VLOOKUP(dirty_cafe_sales!A121,dirty_cafe_sales!A:S,19,FALSE)</f>
        <v>10</v>
      </c>
    </row>
    <row r="122" spans="1:8" x14ac:dyDescent="0.3">
      <c r="A122" s="19" t="s">
        <v>141</v>
      </c>
      <c r="B122" s="19" t="str">
        <f>VLOOKUP(dirty_cafe_sales!A122,dirty_cafe_sales!A:S,10,FALSE)</f>
        <v>Cake</v>
      </c>
      <c r="C122" s="20">
        <f>VLOOKUP(dirty_cafe_sales!A122,dirty_cafe_sales!A:S,16,FALSE)</f>
        <v>45079</v>
      </c>
      <c r="D122" s="19" t="str">
        <f>VLOOKUP(dirty_cafe_sales!A122,dirty_cafe_sales!A:S,15,FALSE)</f>
        <v>Unknown</v>
      </c>
      <c r="E122" s="19" t="str">
        <f>VLOOKUP(dirty_cafe_sales!A122,dirty_cafe_sales!A:S,14,FALSE)</f>
        <v>Unknown</v>
      </c>
      <c r="F122" s="21">
        <f>VLOOKUP(dirty_cafe_sales!A122,dirty_cafe_sales!A:S,18,FALSE)</f>
        <v>3</v>
      </c>
      <c r="G122" s="21">
        <f>VLOOKUP(dirty_cafe_sales!A122,dirty_cafe_sales!A:S,17,FALSE)</f>
        <v>2</v>
      </c>
      <c r="H122" s="21">
        <f>VLOOKUP(dirty_cafe_sales!A122,dirty_cafe_sales!A:S,19,FALSE)</f>
        <v>6</v>
      </c>
    </row>
    <row r="123" spans="1:8" x14ac:dyDescent="0.3">
      <c r="A123" s="19" t="s">
        <v>142</v>
      </c>
      <c r="B123" s="19" t="str">
        <f>VLOOKUP(dirty_cafe_sales!A123,dirty_cafe_sales!A:S,10,FALSE)</f>
        <v>Coffee</v>
      </c>
      <c r="C123" s="20">
        <f>VLOOKUP(dirty_cafe_sales!A123,dirty_cafe_sales!A:S,16,FALSE)</f>
        <v>45014</v>
      </c>
      <c r="D123" s="19" t="str">
        <f>VLOOKUP(dirty_cafe_sales!A123,dirty_cafe_sales!A:S,15,FALSE)</f>
        <v>Takeaway</v>
      </c>
      <c r="E123" s="19" t="str">
        <f>VLOOKUP(dirty_cafe_sales!A123,dirty_cafe_sales!A:S,14,FALSE)</f>
        <v>Unknown</v>
      </c>
      <c r="F123" s="21">
        <f>VLOOKUP(dirty_cafe_sales!A123,dirty_cafe_sales!A:S,18,FALSE)</f>
        <v>2</v>
      </c>
      <c r="G123" s="21">
        <f>VLOOKUP(dirty_cafe_sales!A123,dirty_cafe_sales!A:S,17,FALSE)</f>
        <v>3</v>
      </c>
      <c r="H123" s="21">
        <f>VLOOKUP(dirty_cafe_sales!A123,dirty_cafe_sales!A:S,19,FALSE)</f>
        <v>6</v>
      </c>
    </row>
    <row r="124" spans="1:8" x14ac:dyDescent="0.3">
      <c r="A124" s="19" t="s">
        <v>143</v>
      </c>
      <c r="B124" s="19" t="str">
        <f>VLOOKUP(dirty_cafe_sales!A124,dirty_cafe_sales!A:S,10,FALSE)</f>
        <v>Cake</v>
      </c>
      <c r="C124" s="20">
        <f>VLOOKUP(dirty_cafe_sales!A124,dirty_cafe_sales!A:S,16,FALSE)</f>
        <v>45095</v>
      </c>
      <c r="D124" s="19" t="str">
        <f>VLOOKUP(dirty_cafe_sales!A124,dirty_cafe_sales!A:S,15,FALSE)</f>
        <v>Takeaway</v>
      </c>
      <c r="E124" s="19" t="str">
        <f>VLOOKUP(dirty_cafe_sales!A124,dirty_cafe_sales!A:S,14,FALSE)</f>
        <v>Unknown</v>
      </c>
      <c r="F124" s="21">
        <f>VLOOKUP(dirty_cafe_sales!A124,dirty_cafe_sales!A:S,18,FALSE)</f>
        <v>3</v>
      </c>
      <c r="G124" s="21">
        <f>VLOOKUP(dirty_cafe_sales!A124,dirty_cafe_sales!A:S,17,FALSE)</f>
        <v>2</v>
      </c>
      <c r="H124" s="21">
        <f>VLOOKUP(dirty_cafe_sales!A124,dirty_cafe_sales!A:S,19,FALSE)</f>
        <v>6</v>
      </c>
    </row>
    <row r="125" spans="1:8" x14ac:dyDescent="0.3">
      <c r="A125" s="19" t="s">
        <v>144</v>
      </c>
      <c r="B125" s="19" t="str">
        <f>VLOOKUP(dirty_cafe_sales!A125,dirty_cafe_sales!A:S,10,FALSE)</f>
        <v>Coffee</v>
      </c>
      <c r="C125" s="20">
        <f>VLOOKUP(dirty_cafe_sales!A125,dirty_cafe_sales!A:S,16,FALSE)</f>
        <v>45192</v>
      </c>
      <c r="D125" s="19" t="str">
        <f>VLOOKUP(dirty_cafe_sales!A125,dirty_cafe_sales!A:S,15,FALSE)</f>
        <v>In-store</v>
      </c>
      <c r="E125" s="19" t="str">
        <f>VLOOKUP(dirty_cafe_sales!A125,dirty_cafe_sales!A:S,14,FALSE)</f>
        <v>Digital Wallet</v>
      </c>
      <c r="F125" s="21">
        <f>VLOOKUP(dirty_cafe_sales!A125,dirty_cafe_sales!A:S,18,FALSE)</f>
        <v>2</v>
      </c>
      <c r="G125" s="21">
        <f>VLOOKUP(dirty_cafe_sales!A125,dirty_cafe_sales!A:S,17,FALSE)</f>
        <v>5</v>
      </c>
      <c r="H125" s="21">
        <f>VLOOKUP(dirty_cafe_sales!A125,dirty_cafe_sales!A:S,19,FALSE)</f>
        <v>10</v>
      </c>
    </row>
    <row r="126" spans="1:8" x14ac:dyDescent="0.3">
      <c r="A126" s="19" t="s">
        <v>145</v>
      </c>
      <c r="B126" s="19" t="str">
        <f>VLOOKUP(dirty_cafe_sales!A126,dirty_cafe_sales!A:S,10,FALSE)</f>
        <v>Juice</v>
      </c>
      <c r="C126" s="20">
        <f>VLOOKUP(dirty_cafe_sales!A126,dirty_cafe_sales!A:S,16,FALSE)</f>
        <v>44940</v>
      </c>
      <c r="D126" s="19" t="str">
        <f>VLOOKUP(dirty_cafe_sales!A126,dirty_cafe_sales!A:S,15,FALSE)</f>
        <v>Unknown</v>
      </c>
      <c r="E126" s="19" t="str">
        <f>VLOOKUP(dirty_cafe_sales!A126,dirty_cafe_sales!A:S,14,FALSE)</f>
        <v>Unknown</v>
      </c>
      <c r="F126" s="21">
        <f>VLOOKUP(dirty_cafe_sales!A126,dirty_cafe_sales!A:S,18,FALSE)</f>
        <v>3</v>
      </c>
      <c r="G126" s="21">
        <f>VLOOKUP(dirty_cafe_sales!A126,dirty_cafe_sales!A:S,17,FALSE)</f>
        <v>3</v>
      </c>
      <c r="H126" s="21">
        <f>VLOOKUP(dirty_cafe_sales!A126,dirty_cafe_sales!A:S,19,FALSE)</f>
        <v>9</v>
      </c>
    </row>
    <row r="127" spans="1:8" x14ac:dyDescent="0.3">
      <c r="A127" s="19" t="s">
        <v>146</v>
      </c>
      <c r="B127" s="19" t="str">
        <f>VLOOKUP(dirty_cafe_sales!A127,dirty_cafe_sales!A:S,10,FALSE)</f>
        <v>Tea</v>
      </c>
      <c r="C127" s="20">
        <f>VLOOKUP(dirty_cafe_sales!A127,dirty_cafe_sales!A:S,16,FALSE)</f>
        <v>45183</v>
      </c>
      <c r="D127" s="19" t="str">
        <f>VLOOKUP(dirty_cafe_sales!A127,dirty_cafe_sales!A:S,15,FALSE)</f>
        <v>In-store</v>
      </c>
      <c r="E127" s="19" t="str">
        <f>VLOOKUP(dirty_cafe_sales!A127,dirty_cafe_sales!A:S,14,FALSE)</f>
        <v>Cash</v>
      </c>
      <c r="F127" s="21">
        <f>VLOOKUP(dirty_cafe_sales!A127,dirty_cafe_sales!A:S,18,FALSE)</f>
        <v>1.5</v>
      </c>
      <c r="G127" s="21">
        <f>VLOOKUP(dirty_cafe_sales!A127,dirty_cafe_sales!A:S,17,FALSE)</f>
        <v>4</v>
      </c>
      <c r="H127" s="21">
        <f>VLOOKUP(dirty_cafe_sales!A127,dirty_cafe_sales!A:S,19,FALSE)</f>
        <v>6</v>
      </c>
    </row>
    <row r="128" spans="1:8" x14ac:dyDescent="0.3">
      <c r="A128" s="19" t="s">
        <v>147</v>
      </c>
      <c r="B128" s="19" t="str">
        <f>VLOOKUP(dirty_cafe_sales!A128,dirty_cafe_sales!A:S,10,FALSE)</f>
        <v>Juice</v>
      </c>
      <c r="C128" s="20">
        <f>VLOOKUP(dirty_cafe_sales!A128,dirty_cafe_sales!A:S,16,FALSE)</f>
        <v>45185</v>
      </c>
      <c r="D128" s="19" t="str">
        <f>VLOOKUP(dirty_cafe_sales!A128,dirty_cafe_sales!A:S,15,FALSE)</f>
        <v>Unknown</v>
      </c>
      <c r="E128" s="19" t="str">
        <f>VLOOKUP(dirty_cafe_sales!A128,dirty_cafe_sales!A:S,14,FALSE)</f>
        <v>Credit Card</v>
      </c>
      <c r="F128" s="21">
        <f>VLOOKUP(dirty_cafe_sales!A128,dirty_cafe_sales!A:S,18,FALSE)</f>
        <v>3</v>
      </c>
      <c r="G128" s="21">
        <f>VLOOKUP(dirty_cafe_sales!A128,dirty_cafe_sales!A:S,17,FALSE)</f>
        <v>5</v>
      </c>
      <c r="H128" s="21">
        <f>VLOOKUP(dirty_cafe_sales!A128,dirty_cafe_sales!A:S,19,FALSE)</f>
        <v>15</v>
      </c>
    </row>
    <row r="129" spans="1:8" x14ac:dyDescent="0.3">
      <c r="A129" s="19" t="s">
        <v>148</v>
      </c>
      <c r="B129" s="19" t="str">
        <f>VLOOKUP(dirty_cafe_sales!A129,dirty_cafe_sales!A:S,10,FALSE)</f>
        <v>Smoothie</v>
      </c>
      <c r="C129" s="20">
        <f>VLOOKUP(dirty_cafe_sales!A129,dirty_cafe_sales!A:S,16,FALSE)</f>
        <v>45288</v>
      </c>
      <c r="D129" s="19" t="str">
        <f>VLOOKUP(dirty_cafe_sales!A129,dirty_cafe_sales!A:S,15,FALSE)</f>
        <v>Takeaway</v>
      </c>
      <c r="E129" s="19" t="str">
        <f>VLOOKUP(dirty_cafe_sales!A129,dirty_cafe_sales!A:S,14,FALSE)</f>
        <v>Credit Card</v>
      </c>
      <c r="F129" s="21">
        <f>VLOOKUP(dirty_cafe_sales!A129,dirty_cafe_sales!A:S,18,FALSE)</f>
        <v>4</v>
      </c>
      <c r="G129" s="21">
        <f>VLOOKUP(dirty_cafe_sales!A129,dirty_cafe_sales!A:S,17,FALSE)</f>
        <v>4</v>
      </c>
      <c r="H129" s="21">
        <f>VLOOKUP(dirty_cafe_sales!A129,dirty_cafe_sales!A:S,19,FALSE)</f>
        <v>16</v>
      </c>
    </row>
    <row r="130" spans="1:8" x14ac:dyDescent="0.3">
      <c r="A130" s="19" t="s">
        <v>149</v>
      </c>
      <c r="B130" s="19" t="str">
        <f>VLOOKUP(dirty_cafe_sales!A130,dirty_cafe_sales!A:S,10,FALSE)</f>
        <v>Juice</v>
      </c>
      <c r="C130" s="20">
        <f>VLOOKUP(dirty_cafe_sales!A130,dirty_cafe_sales!A:S,16,FALSE)</f>
        <v>44963</v>
      </c>
      <c r="D130" s="19" t="str">
        <f>VLOOKUP(dirty_cafe_sales!A130,dirty_cafe_sales!A:S,15,FALSE)</f>
        <v>Takeaway</v>
      </c>
      <c r="E130" s="19" t="str">
        <f>VLOOKUP(dirty_cafe_sales!A130,dirty_cafe_sales!A:S,14,FALSE)</f>
        <v>Digital Wallet</v>
      </c>
      <c r="F130" s="21">
        <f>VLOOKUP(dirty_cafe_sales!A130,dirty_cafe_sales!A:S,18,FALSE)</f>
        <v>3</v>
      </c>
      <c r="G130" s="21">
        <f>VLOOKUP(dirty_cafe_sales!A130,dirty_cafe_sales!A:S,17,FALSE)</f>
        <v>2</v>
      </c>
      <c r="H130" s="21">
        <f>VLOOKUP(dirty_cafe_sales!A130,dirty_cafe_sales!A:S,19,FALSE)</f>
        <v>6</v>
      </c>
    </row>
    <row r="131" spans="1:8" x14ac:dyDescent="0.3">
      <c r="A131" s="19" t="s">
        <v>150</v>
      </c>
      <c r="B131" s="19" t="str">
        <f>VLOOKUP(dirty_cafe_sales!A131,dirty_cafe_sales!A:S,10,FALSE)</f>
        <v>Sandwich</v>
      </c>
      <c r="C131" s="20">
        <f>VLOOKUP(dirty_cafe_sales!A131,dirty_cafe_sales!A:S,16,FALSE)</f>
        <v>44996</v>
      </c>
      <c r="D131" s="19" t="str">
        <f>VLOOKUP(dirty_cafe_sales!A131,dirty_cafe_sales!A:S,15,FALSE)</f>
        <v>In-store</v>
      </c>
      <c r="E131" s="19" t="str">
        <f>VLOOKUP(dirty_cafe_sales!A131,dirty_cafe_sales!A:S,14,FALSE)</f>
        <v>Cash</v>
      </c>
      <c r="F131" s="21">
        <f>VLOOKUP(dirty_cafe_sales!A131,dirty_cafe_sales!A:S,18,FALSE)</f>
        <v>4</v>
      </c>
      <c r="G131" s="21">
        <f>VLOOKUP(dirty_cafe_sales!A131,dirty_cafe_sales!A:S,17,FALSE)</f>
        <v>2</v>
      </c>
      <c r="H131" s="21">
        <f>VLOOKUP(dirty_cafe_sales!A131,dirty_cafe_sales!A:S,19,FALSE)</f>
        <v>8</v>
      </c>
    </row>
    <row r="132" spans="1:8" x14ac:dyDescent="0.3">
      <c r="A132" s="19" t="s">
        <v>151</v>
      </c>
      <c r="B132" s="19" t="str">
        <f>VLOOKUP(dirty_cafe_sales!A132,dirty_cafe_sales!A:S,10,FALSE)</f>
        <v>Tea</v>
      </c>
      <c r="C132" s="20">
        <f>VLOOKUP(dirty_cafe_sales!A132,dirty_cafe_sales!A:S,16,FALSE)</f>
        <v>45024</v>
      </c>
      <c r="D132" s="19" t="str">
        <f>VLOOKUP(dirty_cafe_sales!A132,dirty_cafe_sales!A:S,15,FALSE)</f>
        <v>Unknown</v>
      </c>
      <c r="E132" s="19" t="str">
        <f>VLOOKUP(dirty_cafe_sales!A132,dirty_cafe_sales!A:S,14,FALSE)</f>
        <v>Cash</v>
      </c>
      <c r="F132" s="21">
        <f>VLOOKUP(dirty_cafe_sales!A132,dirty_cafe_sales!A:S,18,FALSE)</f>
        <v>1.5</v>
      </c>
      <c r="G132" s="21">
        <f>VLOOKUP(dirty_cafe_sales!A132,dirty_cafe_sales!A:S,17,FALSE)</f>
        <v>1</v>
      </c>
      <c r="H132" s="21">
        <f>VLOOKUP(dirty_cafe_sales!A132,dirty_cafe_sales!A:S,19,FALSE)</f>
        <v>1.5</v>
      </c>
    </row>
    <row r="133" spans="1:8" x14ac:dyDescent="0.3">
      <c r="A133" s="19" t="s">
        <v>152</v>
      </c>
      <c r="B133" s="19" t="str">
        <f>VLOOKUP(dirty_cafe_sales!A133,dirty_cafe_sales!A:S,10,FALSE)</f>
        <v>Tea</v>
      </c>
      <c r="C133" s="20">
        <f>VLOOKUP(dirty_cafe_sales!A133,dirty_cafe_sales!A:S,16,FALSE)</f>
        <v>45279</v>
      </c>
      <c r="D133" s="19" t="str">
        <f>VLOOKUP(dirty_cafe_sales!A133,dirty_cafe_sales!A:S,15,FALSE)</f>
        <v>Unknown</v>
      </c>
      <c r="E133" s="19" t="str">
        <f>VLOOKUP(dirty_cafe_sales!A133,dirty_cafe_sales!A:S,14,FALSE)</f>
        <v>Unknown</v>
      </c>
      <c r="F133" s="21">
        <f>VLOOKUP(dirty_cafe_sales!A133,dirty_cafe_sales!A:S,18,FALSE)</f>
        <v>1.5</v>
      </c>
      <c r="G133" s="21">
        <f>VLOOKUP(dirty_cafe_sales!A133,dirty_cafe_sales!A:S,17,FALSE)</f>
        <v>1</v>
      </c>
      <c r="H133" s="21">
        <f>VLOOKUP(dirty_cafe_sales!A133,dirty_cafe_sales!A:S,19,FALSE)</f>
        <v>1.5</v>
      </c>
    </row>
    <row r="134" spans="1:8" x14ac:dyDescent="0.3">
      <c r="A134" s="19" t="s">
        <v>153</v>
      </c>
      <c r="B134" s="19" t="str">
        <f>VLOOKUP(dirty_cafe_sales!A134,dirty_cafe_sales!A:S,10,FALSE)</f>
        <v>Juice</v>
      </c>
      <c r="C134" s="20">
        <f>VLOOKUP(dirty_cafe_sales!A134,dirty_cafe_sales!A:S,16,FALSE)</f>
        <v>45121</v>
      </c>
      <c r="D134" s="19" t="str">
        <f>VLOOKUP(dirty_cafe_sales!A134,dirty_cafe_sales!A:S,15,FALSE)</f>
        <v>Takeaway</v>
      </c>
      <c r="E134" s="19" t="str">
        <f>VLOOKUP(dirty_cafe_sales!A134,dirty_cafe_sales!A:S,14,FALSE)</f>
        <v>Credit Card</v>
      </c>
      <c r="F134" s="21">
        <f>VLOOKUP(dirty_cafe_sales!A134,dirty_cafe_sales!A:S,18,FALSE)</f>
        <v>3</v>
      </c>
      <c r="G134" s="21">
        <f>VLOOKUP(dirty_cafe_sales!A134,dirty_cafe_sales!A:S,17,FALSE)</f>
        <v>4</v>
      </c>
      <c r="H134" s="21">
        <f>VLOOKUP(dirty_cafe_sales!A134,dirty_cafe_sales!A:S,19,FALSE)</f>
        <v>12</v>
      </c>
    </row>
    <row r="135" spans="1:8" x14ac:dyDescent="0.3">
      <c r="A135" s="19" t="s">
        <v>154</v>
      </c>
      <c r="B135" s="19" t="str">
        <f>VLOOKUP(dirty_cafe_sales!A135,dirty_cafe_sales!A:S,10,FALSE)</f>
        <v>Juice</v>
      </c>
      <c r="C135" s="20">
        <f>VLOOKUP(dirty_cafe_sales!A135,dirty_cafe_sales!A:S,16,FALSE)</f>
        <v>45034</v>
      </c>
      <c r="D135" s="19" t="str">
        <f>VLOOKUP(dirty_cafe_sales!A135,dirty_cafe_sales!A:S,15,FALSE)</f>
        <v>In-store</v>
      </c>
      <c r="E135" s="19" t="str">
        <f>VLOOKUP(dirty_cafe_sales!A135,dirty_cafe_sales!A:S,14,FALSE)</f>
        <v>Cash</v>
      </c>
      <c r="F135" s="21">
        <f>VLOOKUP(dirty_cafe_sales!A135,dirty_cafe_sales!A:S,18,FALSE)</f>
        <v>3</v>
      </c>
      <c r="G135" s="21">
        <f>VLOOKUP(dirty_cafe_sales!A135,dirty_cafe_sales!A:S,17,FALSE)</f>
        <v>5</v>
      </c>
      <c r="H135" s="21">
        <f>VLOOKUP(dirty_cafe_sales!A135,dirty_cafe_sales!A:S,19,FALSE)</f>
        <v>15</v>
      </c>
    </row>
    <row r="136" spans="1:8" x14ac:dyDescent="0.3">
      <c r="A136" s="19" t="s">
        <v>155</v>
      </c>
      <c r="B136" s="19" t="str">
        <f>VLOOKUP(dirty_cafe_sales!A136,dirty_cafe_sales!A:S,10,FALSE)</f>
        <v>Juice</v>
      </c>
      <c r="C136" s="20">
        <f>VLOOKUP(dirty_cafe_sales!A136,dirty_cafe_sales!A:S,16,FALSE)</f>
        <v>45085</v>
      </c>
      <c r="D136" s="19" t="str">
        <f>VLOOKUP(dirty_cafe_sales!A136,dirty_cafe_sales!A:S,15,FALSE)</f>
        <v>Unknown</v>
      </c>
      <c r="E136" s="19" t="str">
        <f>VLOOKUP(dirty_cafe_sales!A136,dirty_cafe_sales!A:S,14,FALSE)</f>
        <v>Unknown</v>
      </c>
      <c r="F136" s="21">
        <f>VLOOKUP(dirty_cafe_sales!A136,dirty_cafe_sales!A:S,18,FALSE)</f>
        <v>3</v>
      </c>
      <c r="G136" s="21">
        <f>VLOOKUP(dirty_cafe_sales!A136,dirty_cafe_sales!A:S,17,FALSE)</f>
        <v>2</v>
      </c>
      <c r="H136" s="21">
        <f>VLOOKUP(dirty_cafe_sales!A136,dirty_cafe_sales!A:S,19,FALSE)</f>
        <v>6</v>
      </c>
    </row>
    <row r="137" spans="1:8" x14ac:dyDescent="0.3">
      <c r="A137" s="19" t="s">
        <v>156</v>
      </c>
      <c r="B137" s="19" t="str">
        <f>VLOOKUP(dirty_cafe_sales!A137,dirty_cafe_sales!A:S,10,FALSE)</f>
        <v>Tea</v>
      </c>
      <c r="C137" s="20">
        <f>VLOOKUP(dirty_cafe_sales!A137,dirty_cafe_sales!A:S,16,FALSE)</f>
        <v>45272</v>
      </c>
      <c r="D137" s="19" t="str">
        <f>VLOOKUP(dirty_cafe_sales!A137,dirty_cafe_sales!A:S,15,FALSE)</f>
        <v>Takeaway</v>
      </c>
      <c r="E137" s="19" t="str">
        <f>VLOOKUP(dirty_cafe_sales!A137,dirty_cafe_sales!A:S,14,FALSE)</f>
        <v>Credit Card</v>
      </c>
      <c r="F137" s="21">
        <f>VLOOKUP(dirty_cafe_sales!A137,dirty_cafe_sales!A:S,18,FALSE)</f>
        <v>1.5</v>
      </c>
      <c r="G137" s="21">
        <f>VLOOKUP(dirty_cafe_sales!A137,dirty_cafe_sales!A:S,17,FALSE)</f>
        <v>5</v>
      </c>
      <c r="H137" s="21">
        <f>VLOOKUP(dirty_cafe_sales!A137,dirty_cafe_sales!A:S,19,FALSE)</f>
        <v>7.5</v>
      </c>
    </row>
    <row r="138" spans="1:8" x14ac:dyDescent="0.3">
      <c r="A138" s="19" t="s">
        <v>157</v>
      </c>
      <c r="B138" s="19" t="str">
        <f>VLOOKUP(dirty_cafe_sales!A138,dirty_cafe_sales!A:S,10,FALSE)</f>
        <v>Coffee</v>
      </c>
      <c r="C138" s="20">
        <f>VLOOKUP(dirty_cafe_sales!A138,dirty_cafe_sales!A:S,16,FALSE)</f>
        <v>44931</v>
      </c>
      <c r="D138" s="19" t="str">
        <f>VLOOKUP(dirty_cafe_sales!A138,dirty_cafe_sales!A:S,15,FALSE)</f>
        <v>In-store</v>
      </c>
      <c r="E138" s="19" t="str">
        <f>VLOOKUP(dirty_cafe_sales!A138,dirty_cafe_sales!A:S,14,FALSE)</f>
        <v>Cash</v>
      </c>
      <c r="F138" s="21">
        <f>VLOOKUP(dirty_cafe_sales!A138,dirty_cafe_sales!A:S,18,FALSE)</f>
        <v>2</v>
      </c>
      <c r="G138" s="21">
        <f>VLOOKUP(dirty_cafe_sales!A138,dirty_cafe_sales!A:S,17,FALSE)</f>
        <v>5</v>
      </c>
      <c r="H138" s="21">
        <f>VLOOKUP(dirty_cafe_sales!A138,dirty_cafe_sales!A:S,19,FALSE)</f>
        <v>10</v>
      </c>
    </row>
    <row r="139" spans="1:8" x14ac:dyDescent="0.3">
      <c r="A139" s="19" t="s">
        <v>158</v>
      </c>
      <c r="B139" s="19" t="str">
        <f>VLOOKUP(dirty_cafe_sales!A139,dirty_cafe_sales!A:S,10,FALSE)</f>
        <v>Salad</v>
      </c>
      <c r="C139" s="20">
        <f>VLOOKUP(dirty_cafe_sales!A139,dirty_cafe_sales!A:S,16,FALSE)</f>
        <v>45087</v>
      </c>
      <c r="D139" s="19" t="str">
        <f>VLOOKUP(dirty_cafe_sales!A139,dirty_cafe_sales!A:S,15,FALSE)</f>
        <v>In-store</v>
      </c>
      <c r="E139" s="19" t="str">
        <f>VLOOKUP(dirty_cafe_sales!A139,dirty_cafe_sales!A:S,14,FALSE)</f>
        <v>Credit Card</v>
      </c>
      <c r="F139" s="21">
        <f>VLOOKUP(dirty_cafe_sales!A139,dirty_cafe_sales!A:S,18,FALSE)</f>
        <v>5</v>
      </c>
      <c r="G139" s="21">
        <f>VLOOKUP(dirty_cafe_sales!A139,dirty_cafe_sales!A:S,17,FALSE)</f>
        <v>3</v>
      </c>
      <c r="H139" s="21">
        <f>VLOOKUP(dirty_cafe_sales!A139,dirty_cafe_sales!A:S,19,FALSE)</f>
        <v>15</v>
      </c>
    </row>
    <row r="140" spans="1:8" x14ac:dyDescent="0.3">
      <c r="A140" s="19" t="s">
        <v>159</v>
      </c>
      <c r="B140" s="19" t="str">
        <f>VLOOKUP(dirty_cafe_sales!A140,dirty_cafe_sales!A:S,10,FALSE)</f>
        <v>Sandwich</v>
      </c>
      <c r="C140" s="20">
        <f>VLOOKUP(dirty_cafe_sales!A140,dirty_cafe_sales!A:S,16,FALSE)</f>
        <v>44949</v>
      </c>
      <c r="D140" s="19" t="str">
        <f>VLOOKUP(dirty_cafe_sales!A140,dirty_cafe_sales!A:S,15,FALSE)</f>
        <v>In-store</v>
      </c>
      <c r="E140" s="19" t="str">
        <f>VLOOKUP(dirty_cafe_sales!A140,dirty_cafe_sales!A:S,14,FALSE)</f>
        <v>Unknown</v>
      </c>
      <c r="F140" s="21">
        <f>VLOOKUP(dirty_cafe_sales!A140,dirty_cafe_sales!A:S,18,FALSE)</f>
        <v>4</v>
      </c>
      <c r="G140" s="21">
        <f>VLOOKUP(dirty_cafe_sales!A140,dirty_cafe_sales!A:S,17,FALSE)</f>
        <v>5</v>
      </c>
      <c r="H140" s="21">
        <f>VLOOKUP(dirty_cafe_sales!A140,dirty_cafe_sales!A:S,19,FALSE)</f>
        <v>20</v>
      </c>
    </row>
    <row r="141" spans="1:8" x14ac:dyDescent="0.3">
      <c r="A141" s="19" t="s">
        <v>160</v>
      </c>
      <c r="B141" s="19" t="str">
        <f>VLOOKUP(dirty_cafe_sales!A141,dirty_cafe_sales!A:S,10,FALSE)</f>
        <v>Tea</v>
      </c>
      <c r="C141" s="20">
        <f>VLOOKUP(dirty_cafe_sales!A141,dirty_cafe_sales!A:S,16,FALSE)</f>
        <v>44977</v>
      </c>
      <c r="D141" s="19" t="str">
        <f>VLOOKUP(dirty_cafe_sales!A141,dirty_cafe_sales!A:S,15,FALSE)</f>
        <v>Unknown</v>
      </c>
      <c r="E141" s="19" t="str">
        <f>VLOOKUP(dirty_cafe_sales!A141,dirty_cafe_sales!A:S,14,FALSE)</f>
        <v>Credit Card</v>
      </c>
      <c r="F141" s="21">
        <f>VLOOKUP(dirty_cafe_sales!A141,dirty_cafe_sales!A:S,18,FALSE)</f>
        <v>1.5</v>
      </c>
      <c r="G141" s="21">
        <f>VLOOKUP(dirty_cafe_sales!A141,dirty_cafe_sales!A:S,17,FALSE)</f>
        <v>1</v>
      </c>
      <c r="H141" s="21">
        <f>VLOOKUP(dirty_cafe_sales!A141,dirty_cafe_sales!A:S,19,FALSE)</f>
        <v>1.5</v>
      </c>
    </row>
    <row r="142" spans="1:8" x14ac:dyDescent="0.3">
      <c r="A142" s="19" t="s">
        <v>161</v>
      </c>
      <c r="B142" s="19" t="str">
        <f>VLOOKUP(dirty_cafe_sales!A142,dirty_cafe_sales!A:S,10,FALSE)</f>
        <v>Cake</v>
      </c>
      <c r="C142" s="20">
        <f>VLOOKUP(dirty_cafe_sales!A142,dirty_cafe_sales!A:S,16,FALSE)</f>
        <v>45126</v>
      </c>
      <c r="D142" s="19" t="str">
        <f>VLOOKUP(dirty_cafe_sales!A142,dirty_cafe_sales!A:S,15,FALSE)</f>
        <v>Unknown</v>
      </c>
      <c r="E142" s="19" t="str">
        <f>VLOOKUP(dirty_cafe_sales!A142,dirty_cafe_sales!A:S,14,FALSE)</f>
        <v>Digital Wallet</v>
      </c>
      <c r="F142" s="21">
        <f>VLOOKUP(dirty_cafe_sales!A142,dirty_cafe_sales!A:S,18,FALSE)</f>
        <v>0</v>
      </c>
      <c r="G142" s="21">
        <f>VLOOKUP(dirty_cafe_sales!A142,dirty_cafe_sales!A:S,17,FALSE)</f>
        <v>3</v>
      </c>
      <c r="H142" s="21">
        <f>VLOOKUP(dirty_cafe_sales!A142,dirty_cafe_sales!A:S,19,FALSE)</f>
        <v>0</v>
      </c>
    </row>
    <row r="143" spans="1:8" x14ac:dyDescent="0.3">
      <c r="A143" s="19" t="s">
        <v>162</v>
      </c>
      <c r="B143" s="19" t="str">
        <f>VLOOKUP(dirty_cafe_sales!A143,dirty_cafe_sales!A:S,10,FALSE)</f>
        <v>Cake</v>
      </c>
      <c r="C143" s="20">
        <f>VLOOKUP(dirty_cafe_sales!A143,dirty_cafe_sales!A:S,16,FALSE)</f>
        <v>45266</v>
      </c>
      <c r="D143" s="19" t="str">
        <f>VLOOKUP(dirty_cafe_sales!A143,dirty_cafe_sales!A:S,15,FALSE)</f>
        <v>In-store</v>
      </c>
      <c r="E143" s="19" t="str">
        <f>VLOOKUP(dirty_cafe_sales!A143,dirty_cafe_sales!A:S,14,FALSE)</f>
        <v>Unknown</v>
      </c>
      <c r="F143" s="21">
        <f>VLOOKUP(dirty_cafe_sales!A143,dirty_cafe_sales!A:S,18,FALSE)</f>
        <v>3</v>
      </c>
      <c r="G143" s="21">
        <f>VLOOKUP(dirty_cafe_sales!A143,dirty_cafe_sales!A:S,17,FALSE)</f>
        <v>5</v>
      </c>
      <c r="H143" s="21">
        <f>VLOOKUP(dirty_cafe_sales!A143,dirty_cafe_sales!A:S,19,FALSE)</f>
        <v>15</v>
      </c>
    </row>
    <row r="144" spans="1:8" x14ac:dyDescent="0.3">
      <c r="A144" s="19" t="s">
        <v>163</v>
      </c>
      <c r="B144" s="19" t="str">
        <f>VLOOKUP(dirty_cafe_sales!A144,dirty_cafe_sales!A:S,10,FALSE)</f>
        <v>Coffee</v>
      </c>
      <c r="C144" s="20" t="str">
        <f>VLOOKUP(dirty_cafe_sales!A144,dirty_cafe_sales!A:S,16,FALSE)</f>
        <v>Unknown</v>
      </c>
      <c r="D144" s="19" t="str">
        <f>VLOOKUP(dirty_cafe_sales!A144,dirty_cafe_sales!A:S,15,FALSE)</f>
        <v>Unknown</v>
      </c>
      <c r="E144" s="19" t="str">
        <f>VLOOKUP(dirty_cafe_sales!A144,dirty_cafe_sales!A:S,14,FALSE)</f>
        <v>Credit Card</v>
      </c>
      <c r="F144" s="21">
        <f>VLOOKUP(dirty_cafe_sales!A144,dirty_cafe_sales!A:S,18,FALSE)</f>
        <v>2</v>
      </c>
      <c r="G144" s="21">
        <f>VLOOKUP(dirty_cafe_sales!A144,dirty_cafe_sales!A:S,17,FALSE)</f>
        <v>1</v>
      </c>
      <c r="H144" s="21">
        <f>VLOOKUP(dirty_cafe_sales!A144,dirty_cafe_sales!A:S,19,FALSE)</f>
        <v>2</v>
      </c>
    </row>
    <row r="145" spans="1:8" x14ac:dyDescent="0.3">
      <c r="A145" s="19" t="s">
        <v>164</v>
      </c>
      <c r="B145" s="19" t="str">
        <f>VLOOKUP(dirty_cafe_sales!A145,dirty_cafe_sales!A:S,10,FALSE)</f>
        <v>Juice</v>
      </c>
      <c r="C145" s="20">
        <f>VLOOKUP(dirty_cafe_sales!A145,dirty_cafe_sales!A:S,16,FALSE)</f>
        <v>45077</v>
      </c>
      <c r="D145" s="19" t="str">
        <f>VLOOKUP(dirty_cafe_sales!A145,dirty_cafe_sales!A:S,15,FALSE)</f>
        <v>Unknown</v>
      </c>
      <c r="E145" s="19" t="str">
        <f>VLOOKUP(dirty_cafe_sales!A145,dirty_cafe_sales!A:S,14,FALSE)</f>
        <v>Cash</v>
      </c>
      <c r="F145" s="21">
        <f>VLOOKUP(dirty_cafe_sales!A145,dirty_cafe_sales!A:S,18,FALSE)</f>
        <v>3</v>
      </c>
      <c r="G145" s="21">
        <f>VLOOKUP(dirty_cafe_sales!A145,dirty_cafe_sales!A:S,17,FALSE)</f>
        <v>1</v>
      </c>
      <c r="H145" s="21">
        <f>VLOOKUP(dirty_cafe_sales!A145,dirty_cafe_sales!A:S,19,FALSE)</f>
        <v>3</v>
      </c>
    </row>
    <row r="146" spans="1:8" x14ac:dyDescent="0.3">
      <c r="A146" s="19" t="s">
        <v>165</v>
      </c>
      <c r="B146" s="19" t="str">
        <f>VLOOKUP(dirty_cafe_sales!A146,dirty_cafe_sales!A:S,10,FALSE)</f>
        <v>Salad</v>
      </c>
      <c r="C146" s="20">
        <f>VLOOKUP(dirty_cafe_sales!A146,dirty_cafe_sales!A:S,16,FALSE)</f>
        <v>45149</v>
      </c>
      <c r="D146" s="19" t="str">
        <f>VLOOKUP(dirty_cafe_sales!A146,dirty_cafe_sales!A:S,15,FALSE)</f>
        <v>Unknown</v>
      </c>
      <c r="E146" s="19" t="str">
        <f>VLOOKUP(dirty_cafe_sales!A146,dirty_cafe_sales!A:S,14,FALSE)</f>
        <v>Cash</v>
      </c>
      <c r="F146" s="21">
        <f>VLOOKUP(dirty_cafe_sales!A146,dirty_cafe_sales!A:S,18,FALSE)</f>
        <v>5</v>
      </c>
      <c r="G146" s="21">
        <f>VLOOKUP(dirty_cafe_sales!A146,dirty_cafe_sales!A:S,17,FALSE)</f>
        <v>2</v>
      </c>
      <c r="H146" s="21">
        <f>VLOOKUP(dirty_cafe_sales!A146,dirty_cafe_sales!A:S,19,FALSE)</f>
        <v>10</v>
      </c>
    </row>
    <row r="147" spans="1:8" x14ac:dyDescent="0.3">
      <c r="A147" s="19" t="s">
        <v>166</v>
      </c>
      <c r="B147" s="19" t="str">
        <f>VLOOKUP(dirty_cafe_sales!A147,dirty_cafe_sales!A:S,10,FALSE)</f>
        <v>Tea</v>
      </c>
      <c r="C147" s="20">
        <f>VLOOKUP(dirty_cafe_sales!A147,dirty_cafe_sales!A:S,16,FALSE)</f>
        <v>45172</v>
      </c>
      <c r="D147" s="19" t="str">
        <f>VLOOKUP(dirty_cafe_sales!A147,dirty_cafe_sales!A:S,15,FALSE)</f>
        <v>In-store</v>
      </c>
      <c r="E147" s="19" t="str">
        <f>VLOOKUP(dirty_cafe_sales!A147,dirty_cafe_sales!A:S,14,FALSE)</f>
        <v>Unknown</v>
      </c>
      <c r="F147" s="21">
        <f>VLOOKUP(dirty_cafe_sales!A147,dirty_cafe_sales!A:S,18,FALSE)</f>
        <v>1.5</v>
      </c>
      <c r="G147" s="21">
        <f>VLOOKUP(dirty_cafe_sales!A147,dirty_cafe_sales!A:S,17,FALSE)</f>
        <v>5</v>
      </c>
      <c r="H147" s="21">
        <f>VLOOKUP(dirty_cafe_sales!A147,dirty_cafe_sales!A:S,19,FALSE)</f>
        <v>7.5</v>
      </c>
    </row>
    <row r="148" spans="1:8" x14ac:dyDescent="0.3">
      <c r="A148" s="19" t="s">
        <v>167</v>
      </c>
      <c r="B148" s="19" t="str">
        <f>VLOOKUP(dirty_cafe_sales!A148,dirty_cafe_sales!A:S,10,FALSE)</f>
        <v>Cake</v>
      </c>
      <c r="C148" s="20">
        <f>VLOOKUP(dirty_cafe_sales!A148,dirty_cafe_sales!A:S,16,FALSE)</f>
        <v>45118</v>
      </c>
      <c r="D148" s="19" t="str">
        <f>VLOOKUP(dirty_cafe_sales!A148,dirty_cafe_sales!A:S,15,FALSE)</f>
        <v>In-store</v>
      </c>
      <c r="E148" s="19" t="str">
        <f>VLOOKUP(dirty_cafe_sales!A148,dirty_cafe_sales!A:S,14,FALSE)</f>
        <v>Credit Card</v>
      </c>
      <c r="F148" s="21">
        <f>VLOOKUP(dirty_cafe_sales!A148,dirty_cafe_sales!A:S,18,FALSE)</f>
        <v>3</v>
      </c>
      <c r="G148" s="21">
        <f>VLOOKUP(dirty_cafe_sales!A148,dirty_cafe_sales!A:S,17,FALSE)</f>
        <v>2</v>
      </c>
      <c r="H148" s="21">
        <f>VLOOKUP(dirty_cafe_sales!A148,dirty_cafe_sales!A:S,19,FALSE)</f>
        <v>6</v>
      </c>
    </row>
    <row r="149" spans="1:8" x14ac:dyDescent="0.3">
      <c r="A149" s="19" t="s">
        <v>168</v>
      </c>
      <c r="B149" s="19" t="str">
        <f>VLOOKUP(dirty_cafe_sales!A149,dirty_cafe_sales!A:S,10,FALSE)</f>
        <v>Salad</v>
      </c>
      <c r="C149" s="20">
        <f>VLOOKUP(dirty_cafe_sales!A149,dirty_cafe_sales!A:S,16,FALSE)</f>
        <v>45083</v>
      </c>
      <c r="D149" s="19" t="str">
        <f>VLOOKUP(dirty_cafe_sales!A149,dirty_cafe_sales!A:S,15,FALSE)</f>
        <v>In-store</v>
      </c>
      <c r="E149" s="19" t="str">
        <f>VLOOKUP(dirty_cafe_sales!A149,dirty_cafe_sales!A:S,14,FALSE)</f>
        <v>Cash</v>
      </c>
      <c r="F149" s="21">
        <f>VLOOKUP(dirty_cafe_sales!A149,dirty_cafe_sales!A:S,18,FALSE)</f>
        <v>0</v>
      </c>
      <c r="G149" s="21">
        <f>VLOOKUP(dirty_cafe_sales!A149,dirty_cafe_sales!A:S,17,FALSE)</f>
        <v>4</v>
      </c>
      <c r="H149" s="21">
        <f>VLOOKUP(dirty_cafe_sales!A149,dirty_cafe_sales!A:S,19,FALSE)</f>
        <v>0</v>
      </c>
    </row>
    <row r="150" spans="1:8" x14ac:dyDescent="0.3">
      <c r="A150" s="19" t="s">
        <v>169</v>
      </c>
      <c r="B150" s="19" t="str">
        <f>VLOOKUP(dirty_cafe_sales!A150,dirty_cafe_sales!A:S,10,FALSE)</f>
        <v>Cake</v>
      </c>
      <c r="C150" s="20">
        <f>VLOOKUP(dirty_cafe_sales!A150,dirty_cafe_sales!A:S,16,FALSE)</f>
        <v>44944</v>
      </c>
      <c r="D150" s="19" t="str">
        <f>VLOOKUP(dirty_cafe_sales!A150,dirty_cafe_sales!A:S,15,FALSE)</f>
        <v>Unknown</v>
      </c>
      <c r="E150" s="19" t="str">
        <f>VLOOKUP(dirty_cafe_sales!A150,dirty_cafe_sales!A:S,14,FALSE)</f>
        <v>Unknown</v>
      </c>
      <c r="F150" s="21">
        <f>VLOOKUP(dirty_cafe_sales!A150,dirty_cafe_sales!A:S,18,FALSE)</f>
        <v>3</v>
      </c>
      <c r="G150" s="21">
        <f>VLOOKUP(dirty_cafe_sales!A150,dirty_cafe_sales!A:S,17,FALSE)</f>
        <v>4</v>
      </c>
      <c r="H150" s="21">
        <f>VLOOKUP(dirty_cafe_sales!A150,dirty_cafe_sales!A:S,19,FALSE)</f>
        <v>12</v>
      </c>
    </row>
    <row r="151" spans="1:8" x14ac:dyDescent="0.3">
      <c r="A151" s="19" t="s">
        <v>170</v>
      </c>
      <c r="B151" s="19" t="str">
        <f>VLOOKUP(dirty_cafe_sales!A151,dirty_cafe_sales!A:S,10,FALSE)</f>
        <v>Cake</v>
      </c>
      <c r="C151" s="20">
        <f>VLOOKUP(dirty_cafe_sales!A151,dirty_cafe_sales!A:S,16,FALSE)</f>
        <v>45008</v>
      </c>
      <c r="D151" s="19" t="str">
        <f>VLOOKUP(dirty_cafe_sales!A151,dirty_cafe_sales!A:S,15,FALSE)</f>
        <v>Takeaway</v>
      </c>
      <c r="E151" s="19" t="str">
        <f>VLOOKUP(dirty_cafe_sales!A151,dirty_cafe_sales!A:S,14,FALSE)</f>
        <v>Cash</v>
      </c>
      <c r="F151" s="21">
        <f>VLOOKUP(dirty_cafe_sales!A151,dirty_cafe_sales!A:S,18,FALSE)</f>
        <v>3</v>
      </c>
      <c r="G151" s="21">
        <f>VLOOKUP(dirty_cafe_sales!A151,dirty_cafe_sales!A:S,17,FALSE)</f>
        <v>2</v>
      </c>
      <c r="H151" s="21">
        <f>VLOOKUP(dirty_cafe_sales!A151,dirty_cafe_sales!A:S,19,FALSE)</f>
        <v>6</v>
      </c>
    </row>
    <row r="152" spans="1:8" x14ac:dyDescent="0.3">
      <c r="A152" s="19" t="s">
        <v>171</v>
      </c>
      <c r="B152" s="19" t="str">
        <f>VLOOKUP(dirty_cafe_sales!A152,dirty_cafe_sales!A:S,10,FALSE)</f>
        <v>Salad</v>
      </c>
      <c r="C152" s="20">
        <f>VLOOKUP(dirty_cafe_sales!A152,dirty_cafe_sales!A:S,16,FALSE)</f>
        <v>45087</v>
      </c>
      <c r="D152" s="19" t="str">
        <f>VLOOKUP(dirty_cafe_sales!A152,dirty_cafe_sales!A:S,15,FALSE)</f>
        <v>Unknown</v>
      </c>
      <c r="E152" s="19" t="str">
        <f>VLOOKUP(dirty_cafe_sales!A152,dirty_cafe_sales!A:S,14,FALSE)</f>
        <v>Cash</v>
      </c>
      <c r="F152" s="21">
        <f>VLOOKUP(dirty_cafe_sales!A152,dirty_cafe_sales!A:S,18,FALSE)</f>
        <v>5</v>
      </c>
      <c r="G152" s="21">
        <f>VLOOKUP(dirty_cafe_sales!A152,dirty_cafe_sales!A:S,17,FALSE)</f>
        <v>5</v>
      </c>
      <c r="H152" s="21">
        <f>VLOOKUP(dirty_cafe_sales!A152,dirty_cafe_sales!A:S,19,FALSE)</f>
        <v>25</v>
      </c>
    </row>
    <row r="153" spans="1:8" x14ac:dyDescent="0.3">
      <c r="A153" s="19" t="s">
        <v>172</v>
      </c>
      <c r="B153" s="19" t="str">
        <f>VLOOKUP(dirty_cafe_sales!A153,dirty_cafe_sales!A:S,10,FALSE)</f>
        <v>Unknown</v>
      </c>
      <c r="C153" s="20">
        <f>VLOOKUP(dirty_cafe_sales!A153,dirty_cafe_sales!A:S,16,FALSE)</f>
        <v>44930</v>
      </c>
      <c r="D153" s="19" t="str">
        <f>VLOOKUP(dirty_cafe_sales!A153,dirty_cafe_sales!A:S,15,FALSE)</f>
        <v>Takeaway</v>
      </c>
      <c r="E153" s="19" t="str">
        <f>VLOOKUP(dirty_cafe_sales!A153,dirty_cafe_sales!A:S,14,FALSE)</f>
        <v>Credit Card</v>
      </c>
      <c r="F153" s="21" t="str">
        <f>VLOOKUP(dirty_cafe_sales!A153,dirty_cafe_sales!A:S,18,FALSE)</f>
        <v>0</v>
      </c>
      <c r="G153" s="21">
        <f>VLOOKUP(dirty_cafe_sales!A153,dirty_cafe_sales!A:S,17,FALSE)</f>
        <v>4</v>
      </c>
      <c r="H153" s="21">
        <f>VLOOKUP(dirty_cafe_sales!A153,dirty_cafe_sales!A:S,19,FALSE)</f>
        <v>0</v>
      </c>
    </row>
    <row r="154" spans="1:8" x14ac:dyDescent="0.3">
      <c r="A154" s="19" t="s">
        <v>173</v>
      </c>
      <c r="B154" s="19" t="str">
        <f>VLOOKUP(dirty_cafe_sales!A154,dirty_cafe_sales!A:S,10,FALSE)</f>
        <v>Coffee</v>
      </c>
      <c r="C154" s="20">
        <f>VLOOKUP(dirty_cafe_sales!A154,dirty_cafe_sales!A:S,16,FALSE)</f>
        <v>45100</v>
      </c>
      <c r="D154" s="19" t="str">
        <f>VLOOKUP(dirty_cafe_sales!A154,dirty_cafe_sales!A:S,15,FALSE)</f>
        <v>Unknown</v>
      </c>
      <c r="E154" s="19" t="str">
        <f>VLOOKUP(dirty_cafe_sales!A154,dirty_cafe_sales!A:S,14,FALSE)</f>
        <v>Unknown</v>
      </c>
      <c r="F154" s="21">
        <f>VLOOKUP(dirty_cafe_sales!A154,dirty_cafe_sales!A:S,18,FALSE)</f>
        <v>2</v>
      </c>
      <c r="G154" s="21">
        <f>VLOOKUP(dirty_cafe_sales!A154,dirty_cafe_sales!A:S,17,FALSE)</f>
        <v>1</v>
      </c>
      <c r="H154" s="21">
        <f>VLOOKUP(dirty_cafe_sales!A154,dirty_cafe_sales!A:S,19,FALSE)</f>
        <v>2</v>
      </c>
    </row>
    <row r="155" spans="1:8" x14ac:dyDescent="0.3">
      <c r="A155" s="19" t="s">
        <v>174</v>
      </c>
      <c r="B155" s="19" t="str">
        <f>VLOOKUP(dirty_cafe_sales!A155,dirty_cafe_sales!A:S,10,FALSE)</f>
        <v>Unknown</v>
      </c>
      <c r="C155" s="20">
        <f>VLOOKUP(dirty_cafe_sales!A155,dirty_cafe_sales!A:S,16,FALSE)</f>
        <v>45255</v>
      </c>
      <c r="D155" s="19" t="str">
        <f>VLOOKUP(dirty_cafe_sales!A155,dirty_cafe_sales!A:S,15,FALSE)</f>
        <v>In-store</v>
      </c>
      <c r="E155" s="19" t="str">
        <f>VLOOKUP(dirty_cafe_sales!A155,dirty_cafe_sales!A:S,14,FALSE)</f>
        <v>Cash</v>
      </c>
      <c r="F155" s="21">
        <f>VLOOKUP(dirty_cafe_sales!A155,dirty_cafe_sales!A:S,18,FALSE)</f>
        <v>3</v>
      </c>
      <c r="G155" s="21">
        <f>VLOOKUP(dirty_cafe_sales!A155,dirty_cafe_sales!A:S,17,FALSE)</f>
        <v>0</v>
      </c>
      <c r="H155" s="21">
        <f>VLOOKUP(dirty_cafe_sales!A155,dirty_cafe_sales!A:S,19,FALSE)</f>
        <v>0</v>
      </c>
    </row>
    <row r="156" spans="1:8" x14ac:dyDescent="0.3">
      <c r="A156" s="19" t="s">
        <v>175</v>
      </c>
      <c r="B156" s="19" t="str">
        <f>VLOOKUP(dirty_cafe_sales!A156,dirty_cafe_sales!A:S,10,FALSE)</f>
        <v>Coffee</v>
      </c>
      <c r="C156" s="20">
        <f>VLOOKUP(dirty_cafe_sales!A156,dirty_cafe_sales!A:S,16,FALSE)</f>
        <v>45141</v>
      </c>
      <c r="D156" s="19" t="str">
        <f>VLOOKUP(dirty_cafe_sales!A156,dirty_cafe_sales!A:S,15,FALSE)</f>
        <v>Unknown</v>
      </c>
      <c r="E156" s="19" t="str">
        <f>VLOOKUP(dirty_cafe_sales!A156,dirty_cafe_sales!A:S,14,FALSE)</f>
        <v>Cash</v>
      </c>
      <c r="F156" s="21">
        <f>VLOOKUP(dirty_cafe_sales!A156,dirty_cafe_sales!A:S,18,FALSE)</f>
        <v>2</v>
      </c>
      <c r="G156" s="21">
        <f>VLOOKUP(dirty_cafe_sales!A156,dirty_cafe_sales!A:S,17,FALSE)</f>
        <v>5</v>
      </c>
      <c r="H156" s="21">
        <f>VLOOKUP(dirty_cafe_sales!A156,dirty_cafe_sales!A:S,19,FALSE)</f>
        <v>10</v>
      </c>
    </row>
    <row r="157" spans="1:8" x14ac:dyDescent="0.3">
      <c r="A157" s="19" t="s">
        <v>176</v>
      </c>
      <c r="B157" s="19" t="str">
        <f>VLOOKUP(dirty_cafe_sales!A157,dirty_cafe_sales!A:S,10,FALSE)</f>
        <v>Smoothie</v>
      </c>
      <c r="C157" s="20">
        <f>VLOOKUP(dirty_cafe_sales!A157,dirty_cafe_sales!A:S,16,FALSE)</f>
        <v>45119</v>
      </c>
      <c r="D157" s="19" t="str">
        <f>VLOOKUP(dirty_cafe_sales!A157,dirty_cafe_sales!A:S,15,FALSE)</f>
        <v>Takeaway</v>
      </c>
      <c r="E157" s="19" t="str">
        <f>VLOOKUP(dirty_cafe_sales!A157,dirty_cafe_sales!A:S,14,FALSE)</f>
        <v>Unknown</v>
      </c>
      <c r="F157" s="21">
        <f>VLOOKUP(dirty_cafe_sales!A157,dirty_cafe_sales!A:S,18,FALSE)</f>
        <v>4</v>
      </c>
      <c r="G157" s="21">
        <f>VLOOKUP(dirty_cafe_sales!A157,dirty_cafe_sales!A:S,17,FALSE)</f>
        <v>2</v>
      </c>
      <c r="H157" s="21">
        <f>VLOOKUP(dirty_cafe_sales!A157,dirty_cafe_sales!A:S,19,FALSE)</f>
        <v>8</v>
      </c>
    </row>
    <row r="158" spans="1:8" x14ac:dyDescent="0.3">
      <c r="A158" s="19" t="s">
        <v>177</v>
      </c>
      <c r="B158" s="19" t="str">
        <f>VLOOKUP(dirty_cafe_sales!A158,dirty_cafe_sales!A:S,10,FALSE)</f>
        <v>Coffee</v>
      </c>
      <c r="C158" s="20">
        <f>VLOOKUP(dirty_cafe_sales!A158,dirty_cafe_sales!A:S,16,FALSE)</f>
        <v>45046</v>
      </c>
      <c r="D158" s="19" t="str">
        <f>VLOOKUP(dirty_cafe_sales!A158,dirty_cafe_sales!A:S,15,FALSE)</f>
        <v>In-store</v>
      </c>
      <c r="E158" s="19" t="str">
        <f>VLOOKUP(dirty_cafe_sales!A158,dirty_cafe_sales!A:S,14,FALSE)</f>
        <v>Cash</v>
      </c>
      <c r="F158" s="21">
        <f>VLOOKUP(dirty_cafe_sales!A158,dirty_cafe_sales!A:S,18,FALSE)</f>
        <v>2</v>
      </c>
      <c r="G158" s="21">
        <f>VLOOKUP(dirty_cafe_sales!A158,dirty_cafe_sales!A:S,17,FALSE)</f>
        <v>3</v>
      </c>
      <c r="H158" s="21">
        <f>VLOOKUP(dirty_cafe_sales!A158,dirty_cafe_sales!A:S,19,FALSE)</f>
        <v>6</v>
      </c>
    </row>
    <row r="159" spans="1:8" x14ac:dyDescent="0.3">
      <c r="A159" s="19" t="s">
        <v>178</v>
      </c>
      <c r="B159" s="19" t="str">
        <f>VLOOKUP(dirty_cafe_sales!A159,dirty_cafe_sales!A:S,10,FALSE)</f>
        <v>Salad</v>
      </c>
      <c r="C159" s="20">
        <f>VLOOKUP(dirty_cafe_sales!A159,dirty_cafe_sales!A:S,16,FALSE)</f>
        <v>45255</v>
      </c>
      <c r="D159" s="19" t="str">
        <f>VLOOKUP(dirty_cafe_sales!A159,dirty_cafe_sales!A:S,15,FALSE)</f>
        <v>In-store</v>
      </c>
      <c r="E159" s="19" t="str">
        <f>VLOOKUP(dirty_cafe_sales!A159,dirty_cafe_sales!A:S,14,FALSE)</f>
        <v>Digital Wallet</v>
      </c>
      <c r="F159" s="21">
        <f>VLOOKUP(dirty_cafe_sales!A159,dirty_cafe_sales!A:S,18,FALSE)</f>
        <v>5</v>
      </c>
      <c r="G159" s="21">
        <f>VLOOKUP(dirty_cafe_sales!A159,dirty_cafe_sales!A:S,17,FALSE)</f>
        <v>5</v>
      </c>
      <c r="H159" s="21">
        <f>VLOOKUP(dirty_cafe_sales!A159,dirty_cafe_sales!A:S,19,FALSE)</f>
        <v>25</v>
      </c>
    </row>
    <row r="160" spans="1:8" x14ac:dyDescent="0.3">
      <c r="A160" s="19" t="s">
        <v>179</v>
      </c>
      <c r="B160" s="19" t="str">
        <f>VLOOKUP(dirty_cafe_sales!A160,dirty_cafe_sales!A:S,10,FALSE)</f>
        <v>Coffee</v>
      </c>
      <c r="C160" s="20">
        <f>VLOOKUP(dirty_cafe_sales!A160,dirty_cafe_sales!A:S,16,FALSE)</f>
        <v>44992</v>
      </c>
      <c r="D160" s="19" t="str">
        <f>VLOOKUP(dirty_cafe_sales!A160,dirty_cafe_sales!A:S,15,FALSE)</f>
        <v>Unknown</v>
      </c>
      <c r="E160" s="19" t="str">
        <f>VLOOKUP(dirty_cafe_sales!A160,dirty_cafe_sales!A:S,14,FALSE)</f>
        <v>Credit Card</v>
      </c>
      <c r="F160" s="21">
        <f>VLOOKUP(dirty_cafe_sales!A160,dirty_cafe_sales!A:S,18,FALSE)</f>
        <v>2</v>
      </c>
      <c r="G160" s="21">
        <f>VLOOKUP(dirty_cafe_sales!A160,dirty_cafe_sales!A:S,17,FALSE)</f>
        <v>2</v>
      </c>
      <c r="H160" s="21">
        <f>VLOOKUP(dirty_cafe_sales!A160,dirty_cafe_sales!A:S,19,FALSE)</f>
        <v>4</v>
      </c>
    </row>
    <row r="161" spans="1:8" x14ac:dyDescent="0.3">
      <c r="A161" s="19" t="s">
        <v>180</v>
      </c>
      <c r="B161" s="19" t="str">
        <f>VLOOKUP(dirty_cafe_sales!A161,dirty_cafe_sales!A:S,10,FALSE)</f>
        <v>Juice</v>
      </c>
      <c r="C161" s="20">
        <f>VLOOKUP(dirty_cafe_sales!A161,dirty_cafe_sales!A:S,16,FALSE)</f>
        <v>45104</v>
      </c>
      <c r="D161" s="19" t="str">
        <f>VLOOKUP(dirty_cafe_sales!A161,dirty_cafe_sales!A:S,15,FALSE)</f>
        <v>Unknown</v>
      </c>
      <c r="E161" s="19" t="str">
        <f>VLOOKUP(dirty_cafe_sales!A161,dirty_cafe_sales!A:S,14,FALSE)</f>
        <v>Unknown</v>
      </c>
      <c r="F161" s="21">
        <f>VLOOKUP(dirty_cafe_sales!A161,dirty_cafe_sales!A:S,18,FALSE)</f>
        <v>3</v>
      </c>
      <c r="G161" s="21">
        <f>VLOOKUP(dirty_cafe_sales!A161,dirty_cafe_sales!A:S,17,FALSE)</f>
        <v>2</v>
      </c>
      <c r="H161" s="21">
        <f>VLOOKUP(dirty_cafe_sales!A161,dirty_cafe_sales!A:S,19,FALSE)</f>
        <v>6</v>
      </c>
    </row>
    <row r="162" spans="1:8" x14ac:dyDescent="0.3">
      <c r="A162" s="19" t="s">
        <v>181</v>
      </c>
      <c r="B162" s="19" t="str">
        <f>VLOOKUP(dirty_cafe_sales!A162,dirty_cafe_sales!A:S,10,FALSE)</f>
        <v>Sandwich</v>
      </c>
      <c r="C162" s="20" t="str">
        <f>VLOOKUP(dirty_cafe_sales!A162,dirty_cafe_sales!A:S,16,FALSE)</f>
        <v>Unknown</v>
      </c>
      <c r="D162" s="19" t="str">
        <f>VLOOKUP(dirty_cafe_sales!A162,dirty_cafe_sales!A:S,15,FALSE)</f>
        <v>Takeaway</v>
      </c>
      <c r="E162" s="19" t="str">
        <f>VLOOKUP(dirty_cafe_sales!A162,dirty_cafe_sales!A:S,14,FALSE)</f>
        <v>Cash</v>
      </c>
      <c r="F162" s="21">
        <f>VLOOKUP(dirty_cafe_sales!A162,dirty_cafe_sales!A:S,18,FALSE)</f>
        <v>4</v>
      </c>
      <c r="G162" s="21">
        <f>VLOOKUP(dirty_cafe_sales!A162,dirty_cafe_sales!A:S,17,FALSE)</f>
        <v>3</v>
      </c>
      <c r="H162" s="21">
        <f>VLOOKUP(dirty_cafe_sales!A162,dirty_cafe_sales!A:S,19,FALSE)</f>
        <v>12</v>
      </c>
    </row>
    <row r="163" spans="1:8" x14ac:dyDescent="0.3">
      <c r="A163" s="19" t="s">
        <v>182</v>
      </c>
      <c r="B163" s="19" t="str">
        <f>VLOOKUP(dirty_cafe_sales!A163,dirty_cafe_sales!A:S,10,FALSE)</f>
        <v>Juice</v>
      </c>
      <c r="C163" s="20">
        <f>VLOOKUP(dirty_cafe_sales!A163,dirty_cafe_sales!A:S,16,FALSE)</f>
        <v>45232</v>
      </c>
      <c r="D163" s="19" t="str">
        <f>VLOOKUP(dirty_cafe_sales!A163,dirty_cafe_sales!A:S,15,FALSE)</f>
        <v>In-store</v>
      </c>
      <c r="E163" s="19" t="str">
        <f>VLOOKUP(dirty_cafe_sales!A163,dirty_cafe_sales!A:S,14,FALSE)</f>
        <v>Credit Card</v>
      </c>
      <c r="F163" s="21">
        <f>VLOOKUP(dirty_cafe_sales!A163,dirty_cafe_sales!A:S,18,FALSE)</f>
        <v>0</v>
      </c>
      <c r="G163" s="21">
        <f>VLOOKUP(dirty_cafe_sales!A163,dirty_cafe_sales!A:S,17,FALSE)</f>
        <v>1</v>
      </c>
      <c r="H163" s="21">
        <f>VLOOKUP(dirty_cafe_sales!A163,dirty_cafe_sales!A:S,19,FALSE)</f>
        <v>0</v>
      </c>
    </row>
    <row r="164" spans="1:8" x14ac:dyDescent="0.3">
      <c r="A164" s="19" t="s">
        <v>183</v>
      </c>
      <c r="B164" s="19" t="str">
        <f>VLOOKUP(dirty_cafe_sales!A164,dirty_cafe_sales!A:S,10,FALSE)</f>
        <v>Cookie</v>
      </c>
      <c r="C164" s="20">
        <f>VLOOKUP(dirty_cafe_sales!A164,dirty_cafe_sales!A:S,16,FALSE)</f>
        <v>45138</v>
      </c>
      <c r="D164" s="19" t="str">
        <f>VLOOKUP(dirty_cafe_sales!A164,dirty_cafe_sales!A:S,15,FALSE)</f>
        <v>Takeaway</v>
      </c>
      <c r="E164" s="19" t="str">
        <f>VLOOKUP(dirty_cafe_sales!A164,dirty_cafe_sales!A:S,14,FALSE)</f>
        <v>Unknown</v>
      </c>
      <c r="F164" s="21">
        <f>VLOOKUP(dirty_cafe_sales!A164,dirty_cafe_sales!A:S,18,FALSE)</f>
        <v>0</v>
      </c>
      <c r="G164" s="21">
        <f>VLOOKUP(dirty_cafe_sales!A164,dirty_cafe_sales!A:S,17,FALSE)</f>
        <v>1</v>
      </c>
      <c r="H164" s="21">
        <f>VLOOKUP(dirty_cafe_sales!A164,dirty_cafe_sales!A:S,19,FALSE)</f>
        <v>0</v>
      </c>
    </row>
    <row r="165" spans="1:8" x14ac:dyDescent="0.3">
      <c r="A165" s="19" t="s">
        <v>184</v>
      </c>
      <c r="B165" s="19" t="str">
        <f>VLOOKUP(dirty_cafe_sales!A165,dirty_cafe_sales!A:S,10,FALSE)</f>
        <v>Tea</v>
      </c>
      <c r="C165" s="20">
        <f>VLOOKUP(dirty_cafe_sales!A165,dirty_cafe_sales!A:S,16,FALSE)</f>
        <v>45188</v>
      </c>
      <c r="D165" s="19" t="str">
        <f>VLOOKUP(dirty_cafe_sales!A165,dirty_cafe_sales!A:S,15,FALSE)</f>
        <v>In-store</v>
      </c>
      <c r="E165" s="19" t="str">
        <f>VLOOKUP(dirty_cafe_sales!A165,dirty_cafe_sales!A:S,14,FALSE)</f>
        <v>Unknown</v>
      </c>
      <c r="F165" s="21">
        <f>VLOOKUP(dirty_cafe_sales!A165,dirty_cafe_sales!A:S,18,FALSE)</f>
        <v>1.5</v>
      </c>
      <c r="G165" s="21">
        <f>VLOOKUP(dirty_cafe_sales!A165,dirty_cafe_sales!A:S,17,FALSE)</f>
        <v>2</v>
      </c>
      <c r="H165" s="21">
        <f>VLOOKUP(dirty_cafe_sales!A165,dirty_cafe_sales!A:S,19,FALSE)</f>
        <v>3</v>
      </c>
    </row>
    <row r="166" spans="1:8" x14ac:dyDescent="0.3">
      <c r="A166" s="19" t="s">
        <v>185</v>
      </c>
      <c r="B166" s="19" t="str">
        <f>VLOOKUP(dirty_cafe_sales!A166,dirty_cafe_sales!A:S,10,FALSE)</f>
        <v>Cake</v>
      </c>
      <c r="C166" s="20">
        <f>VLOOKUP(dirty_cafe_sales!A166,dirty_cafe_sales!A:S,16,FALSE)</f>
        <v>44966</v>
      </c>
      <c r="D166" s="19" t="str">
        <f>VLOOKUP(dirty_cafe_sales!A166,dirty_cafe_sales!A:S,15,FALSE)</f>
        <v>Unknown</v>
      </c>
      <c r="E166" s="19" t="str">
        <f>VLOOKUP(dirty_cafe_sales!A166,dirty_cafe_sales!A:S,14,FALSE)</f>
        <v>Unknown</v>
      </c>
      <c r="F166" s="21" t="str">
        <f>VLOOKUP(dirty_cafe_sales!A166,dirty_cafe_sales!A:S,18,FALSE)</f>
        <v>0</v>
      </c>
      <c r="G166" s="21">
        <f>VLOOKUP(dirty_cafe_sales!A166,dirty_cafe_sales!A:S,17,FALSE)</f>
        <v>5</v>
      </c>
      <c r="H166" s="21">
        <f>VLOOKUP(dirty_cafe_sales!A166,dirty_cafe_sales!A:S,19,FALSE)</f>
        <v>0</v>
      </c>
    </row>
    <row r="167" spans="1:8" x14ac:dyDescent="0.3">
      <c r="A167" s="19" t="s">
        <v>186</v>
      </c>
      <c r="B167" s="19" t="str">
        <f>VLOOKUP(dirty_cafe_sales!A167,dirty_cafe_sales!A:S,10,FALSE)</f>
        <v>Unknown</v>
      </c>
      <c r="C167" s="20">
        <f>VLOOKUP(dirty_cafe_sales!A167,dirty_cafe_sales!A:S,16,FALSE)</f>
        <v>45173</v>
      </c>
      <c r="D167" s="19" t="str">
        <f>VLOOKUP(dirty_cafe_sales!A167,dirty_cafe_sales!A:S,15,FALSE)</f>
        <v>Unknown</v>
      </c>
      <c r="E167" s="19" t="str">
        <f>VLOOKUP(dirty_cafe_sales!A167,dirty_cafe_sales!A:S,14,FALSE)</f>
        <v>Cash</v>
      </c>
      <c r="F167" s="21">
        <f>VLOOKUP(dirty_cafe_sales!A167,dirty_cafe_sales!A:S,18,FALSE)</f>
        <v>4</v>
      </c>
      <c r="G167" s="21">
        <f>VLOOKUP(dirty_cafe_sales!A167,dirty_cafe_sales!A:S,17,FALSE)</f>
        <v>5</v>
      </c>
      <c r="H167" s="21">
        <f>VLOOKUP(dirty_cafe_sales!A167,dirty_cafe_sales!A:S,19,FALSE)</f>
        <v>20</v>
      </c>
    </row>
    <row r="168" spans="1:8" x14ac:dyDescent="0.3">
      <c r="A168" s="19" t="s">
        <v>187</v>
      </c>
      <c r="B168" s="19" t="str">
        <f>VLOOKUP(dirty_cafe_sales!A168,dirty_cafe_sales!A:S,10,FALSE)</f>
        <v>Sandwich</v>
      </c>
      <c r="C168" s="20">
        <f>VLOOKUP(dirty_cafe_sales!A168,dirty_cafe_sales!A:S,16,FALSE)</f>
        <v>45067</v>
      </c>
      <c r="D168" s="19" t="str">
        <f>VLOOKUP(dirty_cafe_sales!A168,dirty_cafe_sales!A:S,15,FALSE)</f>
        <v>Takeaway</v>
      </c>
      <c r="E168" s="19" t="str">
        <f>VLOOKUP(dirty_cafe_sales!A168,dirty_cafe_sales!A:S,14,FALSE)</f>
        <v>Cash</v>
      </c>
      <c r="F168" s="21">
        <f>VLOOKUP(dirty_cafe_sales!A168,dirty_cafe_sales!A:S,18,FALSE)</f>
        <v>4</v>
      </c>
      <c r="G168" s="21">
        <f>VLOOKUP(dirty_cafe_sales!A168,dirty_cafe_sales!A:S,17,FALSE)</f>
        <v>3</v>
      </c>
      <c r="H168" s="21">
        <f>VLOOKUP(dirty_cafe_sales!A168,dirty_cafe_sales!A:S,19,FALSE)</f>
        <v>12</v>
      </c>
    </row>
    <row r="169" spans="1:8" x14ac:dyDescent="0.3">
      <c r="A169" s="19" t="s">
        <v>188</v>
      </c>
      <c r="B169" s="19" t="str">
        <f>VLOOKUP(dirty_cafe_sales!A169,dirty_cafe_sales!A:S,10,FALSE)</f>
        <v>Cake</v>
      </c>
      <c r="C169" s="20">
        <f>VLOOKUP(dirty_cafe_sales!A169,dirty_cafe_sales!A:S,16,FALSE)</f>
        <v>45109</v>
      </c>
      <c r="D169" s="19" t="str">
        <f>VLOOKUP(dirty_cafe_sales!A169,dirty_cafe_sales!A:S,15,FALSE)</f>
        <v>In-store</v>
      </c>
      <c r="E169" s="19" t="str">
        <f>VLOOKUP(dirty_cafe_sales!A169,dirty_cafe_sales!A:S,14,FALSE)</f>
        <v>Cash</v>
      </c>
      <c r="F169" s="21">
        <f>VLOOKUP(dirty_cafe_sales!A169,dirty_cafe_sales!A:S,18,FALSE)</f>
        <v>3</v>
      </c>
      <c r="G169" s="21">
        <f>VLOOKUP(dirty_cafe_sales!A169,dirty_cafe_sales!A:S,17,FALSE)</f>
        <v>3</v>
      </c>
      <c r="H169" s="21">
        <f>VLOOKUP(dirty_cafe_sales!A169,dirty_cafe_sales!A:S,19,FALSE)</f>
        <v>9</v>
      </c>
    </row>
    <row r="170" spans="1:8" x14ac:dyDescent="0.3">
      <c r="A170" s="19" t="s">
        <v>189</v>
      </c>
      <c r="B170" s="19" t="str">
        <f>VLOOKUP(dirty_cafe_sales!A170,dirty_cafe_sales!A:S,10,FALSE)</f>
        <v>Unknown</v>
      </c>
      <c r="C170" s="20">
        <f>VLOOKUP(dirty_cafe_sales!A170,dirty_cafe_sales!A:S,16,FALSE)</f>
        <v>45117</v>
      </c>
      <c r="D170" s="19" t="str">
        <f>VLOOKUP(dirty_cafe_sales!A170,dirty_cafe_sales!A:S,15,FALSE)</f>
        <v>Unknown</v>
      </c>
      <c r="E170" s="19" t="str">
        <f>VLOOKUP(dirty_cafe_sales!A170,dirty_cafe_sales!A:S,14,FALSE)</f>
        <v>Unknown</v>
      </c>
      <c r="F170" s="21">
        <f>VLOOKUP(dirty_cafe_sales!A170,dirty_cafe_sales!A:S,18,FALSE)</f>
        <v>4</v>
      </c>
      <c r="G170" s="21">
        <f>VLOOKUP(dirty_cafe_sales!A170,dirty_cafe_sales!A:S,17,FALSE)</f>
        <v>2</v>
      </c>
      <c r="H170" s="21">
        <f>VLOOKUP(dirty_cafe_sales!A170,dirty_cafe_sales!A:S,19,FALSE)</f>
        <v>8</v>
      </c>
    </row>
    <row r="171" spans="1:8" x14ac:dyDescent="0.3">
      <c r="A171" s="19" t="s">
        <v>190</v>
      </c>
      <c r="B171" s="19" t="str">
        <f>VLOOKUP(dirty_cafe_sales!A171,dirty_cafe_sales!A:S,10,FALSE)</f>
        <v>Cookie</v>
      </c>
      <c r="C171" s="20">
        <f>VLOOKUP(dirty_cafe_sales!A171,dirty_cafe_sales!A:S,16,FALSE)</f>
        <v>45251</v>
      </c>
      <c r="D171" s="19" t="str">
        <f>VLOOKUP(dirty_cafe_sales!A171,dirty_cafe_sales!A:S,15,FALSE)</f>
        <v>In-store</v>
      </c>
      <c r="E171" s="19" t="str">
        <f>VLOOKUP(dirty_cafe_sales!A171,dirty_cafe_sales!A:S,14,FALSE)</f>
        <v>Credit Card</v>
      </c>
      <c r="F171" s="21">
        <f>VLOOKUP(dirty_cafe_sales!A171,dirty_cafe_sales!A:S,18,FALSE)</f>
        <v>1</v>
      </c>
      <c r="G171" s="21">
        <f>VLOOKUP(dirty_cafe_sales!A171,dirty_cafe_sales!A:S,17,FALSE)</f>
        <v>4</v>
      </c>
      <c r="H171" s="21">
        <f>VLOOKUP(dirty_cafe_sales!A171,dirty_cafe_sales!A:S,19,FALSE)</f>
        <v>4</v>
      </c>
    </row>
    <row r="172" spans="1:8" x14ac:dyDescent="0.3">
      <c r="A172" s="19" t="s">
        <v>191</v>
      </c>
      <c r="B172" s="19" t="str">
        <f>VLOOKUP(dirty_cafe_sales!A172,dirty_cafe_sales!A:S,10,FALSE)</f>
        <v>Sandwich</v>
      </c>
      <c r="C172" s="20">
        <f>VLOOKUP(dirty_cafe_sales!A172,dirty_cafe_sales!A:S,16,FALSE)</f>
        <v>45262</v>
      </c>
      <c r="D172" s="19" t="str">
        <f>VLOOKUP(dirty_cafe_sales!A172,dirty_cafe_sales!A:S,15,FALSE)</f>
        <v>Unknown</v>
      </c>
      <c r="E172" s="19" t="str">
        <f>VLOOKUP(dirty_cafe_sales!A172,dirty_cafe_sales!A:S,14,FALSE)</f>
        <v>Unknown</v>
      </c>
      <c r="F172" s="21">
        <f>VLOOKUP(dirty_cafe_sales!A172,dirty_cafe_sales!A:S,18,FALSE)</f>
        <v>4</v>
      </c>
      <c r="G172" s="21">
        <f>VLOOKUP(dirty_cafe_sales!A172,dirty_cafe_sales!A:S,17,FALSE)</f>
        <v>4</v>
      </c>
      <c r="H172" s="21">
        <f>VLOOKUP(dirty_cafe_sales!A172,dirty_cafe_sales!A:S,19,FALSE)</f>
        <v>16</v>
      </c>
    </row>
    <row r="173" spans="1:8" x14ac:dyDescent="0.3">
      <c r="A173" s="19" t="s">
        <v>192</v>
      </c>
      <c r="B173" s="19" t="str">
        <f>VLOOKUP(dirty_cafe_sales!A173,dirty_cafe_sales!A:S,10,FALSE)</f>
        <v>Tea</v>
      </c>
      <c r="C173" s="20">
        <f>VLOOKUP(dirty_cafe_sales!A173,dirty_cafe_sales!A:S,16,FALSE)</f>
        <v>45255</v>
      </c>
      <c r="D173" s="19" t="str">
        <f>VLOOKUP(dirty_cafe_sales!A173,dirty_cafe_sales!A:S,15,FALSE)</f>
        <v>Unknown</v>
      </c>
      <c r="E173" s="19" t="str">
        <f>VLOOKUP(dirty_cafe_sales!A173,dirty_cafe_sales!A:S,14,FALSE)</f>
        <v>Unknown</v>
      </c>
      <c r="F173" s="21">
        <f>VLOOKUP(dirty_cafe_sales!A173,dirty_cafe_sales!A:S,18,FALSE)</f>
        <v>1.5</v>
      </c>
      <c r="G173" s="21">
        <f>VLOOKUP(dirty_cafe_sales!A173,dirty_cafe_sales!A:S,17,FALSE)</f>
        <v>2</v>
      </c>
      <c r="H173" s="21">
        <f>VLOOKUP(dirty_cafe_sales!A173,dirty_cafe_sales!A:S,19,FALSE)</f>
        <v>3</v>
      </c>
    </row>
    <row r="174" spans="1:8" x14ac:dyDescent="0.3">
      <c r="A174" s="19" t="s">
        <v>193</v>
      </c>
      <c r="B174" s="19" t="str">
        <f>VLOOKUP(dirty_cafe_sales!A174,dirty_cafe_sales!A:S,10,FALSE)</f>
        <v>Coffee</v>
      </c>
      <c r="C174" s="20">
        <f>VLOOKUP(dirty_cafe_sales!A174,dirty_cafe_sales!A:S,16,FALSE)</f>
        <v>45033</v>
      </c>
      <c r="D174" s="19" t="str">
        <f>VLOOKUP(dirty_cafe_sales!A174,dirty_cafe_sales!A:S,15,FALSE)</f>
        <v>In-store</v>
      </c>
      <c r="E174" s="19" t="str">
        <f>VLOOKUP(dirty_cafe_sales!A174,dirty_cafe_sales!A:S,14,FALSE)</f>
        <v>Unknown</v>
      </c>
      <c r="F174" s="21">
        <f>VLOOKUP(dirty_cafe_sales!A174,dirty_cafe_sales!A:S,18,FALSE)</f>
        <v>2</v>
      </c>
      <c r="G174" s="21">
        <f>VLOOKUP(dirty_cafe_sales!A174,dirty_cafe_sales!A:S,17,FALSE)</f>
        <v>3</v>
      </c>
      <c r="H174" s="21">
        <f>VLOOKUP(dirty_cafe_sales!A174,dirty_cafe_sales!A:S,19,FALSE)</f>
        <v>6</v>
      </c>
    </row>
    <row r="175" spans="1:8" x14ac:dyDescent="0.3">
      <c r="A175" s="19" t="s">
        <v>194</v>
      </c>
      <c r="B175" s="19" t="str">
        <f>VLOOKUP(dirty_cafe_sales!A175,dirty_cafe_sales!A:S,10,FALSE)</f>
        <v>Cookie</v>
      </c>
      <c r="C175" s="20">
        <f>VLOOKUP(dirty_cafe_sales!A175,dirty_cafe_sales!A:S,16,FALSE)</f>
        <v>44998</v>
      </c>
      <c r="D175" s="19" t="str">
        <f>VLOOKUP(dirty_cafe_sales!A175,dirty_cafe_sales!A:S,15,FALSE)</f>
        <v>In-store</v>
      </c>
      <c r="E175" s="19" t="str">
        <f>VLOOKUP(dirty_cafe_sales!A175,dirty_cafe_sales!A:S,14,FALSE)</f>
        <v>Digital Wallet</v>
      </c>
      <c r="F175" s="21">
        <f>VLOOKUP(dirty_cafe_sales!A175,dirty_cafe_sales!A:S,18,FALSE)</f>
        <v>1</v>
      </c>
      <c r="G175" s="21">
        <f>VLOOKUP(dirty_cafe_sales!A175,dirty_cafe_sales!A:S,17,FALSE)</f>
        <v>3</v>
      </c>
      <c r="H175" s="21">
        <f>VLOOKUP(dirty_cafe_sales!A175,dirty_cafe_sales!A:S,19,FALSE)</f>
        <v>3</v>
      </c>
    </row>
    <row r="176" spans="1:8" x14ac:dyDescent="0.3">
      <c r="A176" s="19" t="s">
        <v>195</v>
      </c>
      <c r="B176" s="19" t="str">
        <f>VLOOKUP(dirty_cafe_sales!A176,dirty_cafe_sales!A:S,10,FALSE)</f>
        <v>Cake</v>
      </c>
      <c r="C176" s="20">
        <f>VLOOKUP(dirty_cafe_sales!A176,dirty_cafe_sales!A:S,16,FALSE)</f>
        <v>45150</v>
      </c>
      <c r="D176" s="19" t="str">
        <f>VLOOKUP(dirty_cafe_sales!A176,dirty_cafe_sales!A:S,15,FALSE)</f>
        <v>In-store</v>
      </c>
      <c r="E176" s="19" t="str">
        <f>VLOOKUP(dirty_cafe_sales!A176,dirty_cafe_sales!A:S,14,FALSE)</f>
        <v>Unknown</v>
      </c>
      <c r="F176" s="21">
        <f>VLOOKUP(dirty_cafe_sales!A176,dirty_cafe_sales!A:S,18,FALSE)</f>
        <v>3</v>
      </c>
      <c r="G176" s="21">
        <f>VLOOKUP(dirty_cafe_sales!A176,dirty_cafe_sales!A:S,17,FALSE)</f>
        <v>3</v>
      </c>
      <c r="H176" s="21">
        <f>VLOOKUP(dirty_cafe_sales!A176,dirty_cafe_sales!A:S,19,FALSE)</f>
        <v>9</v>
      </c>
    </row>
    <row r="177" spans="1:8" x14ac:dyDescent="0.3">
      <c r="A177" s="19" t="s">
        <v>196</v>
      </c>
      <c r="B177" s="19" t="str">
        <f>VLOOKUP(dirty_cafe_sales!A177,dirty_cafe_sales!A:S,10,FALSE)</f>
        <v>Cookie</v>
      </c>
      <c r="C177" s="20" t="str">
        <f>VLOOKUP(dirty_cafe_sales!A177,dirty_cafe_sales!A:S,16,FALSE)</f>
        <v>Unknown</v>
      </c>
      <c r="D177" s="19" t="str">
        <f>VLOOKUP(dirty_cafe_sales!A177,dirty_cafe_sales!A:S,15,FALSE)</f>
        <v>Takeaway</v>
      </c>
      <c r="E177" s="19" t="str">
        <f>VLOOKUP(dirty_cafe_sales!A177,dirty_cafe_sales!A:S,14,FALSE)</f>
        <v>Credit Card</v>
      </c>
      <c r="F177" s="21">
        <f>VLOOKUP(dirty_cafe_sales!A177,dirty_cafe_sales!A:S,18,FALSE)</f>
        <v>1</v>
      </c>
      <c r="G177" s="21">
        <f>VLOOKUP(dirty_cafe_sales!A177,dirty_cafe_sales!A:S,17,FALSE)</f>
        <v>5</v>
      </c>
      <c r="H177" s="21">
        <f>VLOOKUP(dirty_cafe_sales!A177,dirty_cafe_sales!A:S,19,FALSE)</f>
        <v>5</v>
      </c>
    </row>
    <row r="178" spans="1:8" x14ac:dyDescent="0.3">
      <c r="A178" s="19" t="s">
        <v>197</v>
      </c>
      <c r="B178" s="19" t="str">
        <f>VLOOKUP(dirty_cafe_sales!A178,dirty_cafe_sales!A:S,10,FALSE)</f>
        <v>Cookie</v>
      </c>
      <c r="C178" s="20">
        <f>VLOOKUP(dirty_cafe_sales!A178,dirty_cafe_sales!A:S,16,FALSE)</f>
        <v>44973</v>
      </c>
      <c r="D178" s="19" t="str">
        <f>VLOOKUP(dirty_cafe_sales!A178,dirty_cafe_sales!A:S,15,FALSE)</f>
        <v>In-store</v>
      </c>
      <c r="E178" s="19" t="str">
        <f>VLOOKUP(dirty_cafe_sales!A178,dirty_cafe_sales!A:S,14,FALSE)</f>
        <v>Digital Wallet</v>
      </c>
      <c r="F178" s="21">
        <f>VLOOKUP(dirty_cafe_sales!A178,dirty_cafe_sales!A:S,18,FALSE)</f>
        <v>1</v>
      </c>
      <c r="G178" s="21">
        <f>VLOOKUP(dirty_cafe_sales!A178,dirty_cafe_sales!A:S,17,FALSE)</f>
        <v>3</v>
      </c>
      <c r="H178" s="21">
        <f>VLOOKUP(dirty_cafe_sales!A178,dirty_cafe_sales!A:S,19,FALSE)</f>
        <v>3</v>
      </c>
    </row>
    <row r="179" spans="1:8" x14ac:dyDescent="0.3">
      <c r="A179" s="19" t="s">
        <v>198</v>
      </c>
      <c r="B179" s="19" t="str">
        <f>VLOOKUP(dirty_cafe_sales!A179,dirty_cafe_sales!A:S,10,FALSE)</f>
        <v>Salad</v>
      </c>
      <c r="C179" s="20">
        <f>VLOOKUP(dirty_cafe_sales!A179,dirty_cafe_sales!A:S,16,FALSE)</f>
        <v>45192</v>
      </c>
      <c r="D179" s="19" t="str">
        <f>VLOOKUP(dirty_cafe_sales!A179,dirty_cafe_sales!A:S,15,FALSE)</f>
        <v>In-store</v>
      </c>
      <c r="E179" s="19" t="str">
        <f>VLOOKUP(dirty_cafe_sales!A179,dirty_cafe_sales!A:S,14,FALSE)</f>
        <v>Unknown</v>
      </c>
      <c r="F179" s="21">
        <f>VLOOKUP(dirty_cafe_sales!A179,dirty_cafe_sales!A:S,18,FALSE)</f>
        <v>5</v>
      </c>
      <c r="G179" s="21">
        <f>VLOOKUP(dirty_cafe_sales!A179,dirty_cafe_sales!A:S,17,FALSE)</f>
        <v>0</v>
      </c>
      <c r="H179" s="21">
        <f>VLOOKUP(dirty_cafe_sales!A179,dirty_cafe_sales!A:S,19,FALSE)</f>
        <v>0</v>
      </c>
    </row>
    <row r="180" spans="1:8" x14ac:dyDescent="0.3">
      <c r="A180" s="19" t="s">
        <v>199</v>
      </c>
      <c r="B180" s="19" t="str">
        <f>VLOOKUP(dirty_cafe_sales!A180,dirty_cafe_sales!A:S,10,FALSE)</f>
        <v>Smoothie</v>
      </c>
      <c r="C180" s="20">
        <f>VLOOKUP(dirty_cafe_sales!A180,dirty_cafe_sales!A:S,16,FALSE)</f>
        <v>45027</v>
      </c>
      <c r="D180" s="19" t="str">
        <f>VLOOKUP(dirty_cafe_sales!A180,dirty_cafe_sales!A:S,15,FALSE)</f>
        <v>Unknown</v>
      </c>
      <c r="E180" s="19" t="str">
        <f>VLOOKUP(dirty_cafe_sales!A180,dirty_cafe_sales!A:S,14,FALSE)</f>
        <v>Digital Wallet</v>
      </c>
      <c r="F180" s="21">
        <f>VLOOKUP(dirty_cafe_sales!A180,dirty_cafe_sales!A:S,18,FALSE)</f>
        <v>4</v>
      </c>
      <c r="G180" s="21">
        <f>VLOOKUP(dirty_cafe_sales!A180,dirty_cafe_sales!A:S,17,FALSE)</f>
        <v>0</v>
      </c>
      <c r="H180" s="21">
        <f>VLOOKUP(dirty_cafe_sales!A180,dirty_cafe_sales!A:S,19,FALSE)</f>
        <v>0</v>
      </c>
    </row>
    <row r="181" spans="1:8" x14ac:dyDescent="0.3">
      <c r="A181" s="19" t="s">
        <v>200</v>
      </c>
      <c r="B181" s="19" t="str">
        <f>VLOOKUP(dirty_cafe_sales!A181,dirty_cafe_sales!A:S,10,FALSE)</f>
        <v>Smoothie</v>
      </c>
      <c r="C181" s="20">
        <f>VLOOKUP(dirty_cafe_sales!A181,dirty_cafe_sales!A:S,16,FALSE)</f>
        <v>44998</v>
      </c>
      <c r="D181" s="19" t="str">
        <f>VLOOKUP(dirty_cafe_sales!A181,dirty_cafe_sales!A:S,15,FALSE)</f>
        <v>In-store</v>
      </c>
      <c r="E181" s="19" t="str">
        <f>VLOOKUP(dirty_cafe_sales!A181,dirty_cafe_sales!A:S,14,FALSE)</f>
        <v>Credit Card</v>
      </c>
      <c r="F181" s="21">
        <f>VLOOKUP(dirty_cafe_sales!A181,dirty_cafe_sales!A:S,18,FALSE)</f>
        <v>4</v>
      </c>
      <c r="G181" s="21">
        <f>VLOOKUP(dirty_cafe_sales!A181,dirty_cafe_sales!A:S,17,FALSE)</f>
        <v>5</v>
      </c>
      <c r="H181" s="21">
        <f>VLOOKUP(dirty_cafe_sales!A181,dirty_cafe_sales!A:S,19,FALSE)</f>
        <v>20</v>
      </c>
    </row>
    <row r="182" spans="1:8" x14ac:dyDescent="0.3">
      <c r="A182" s="19" t="s">
        <v>201</v>
      </c>
      <c r="B182" s="19" t="str">
        <f>VLOOKUP(dirty_cafe_sales!A182,dirty_cafe_sales!A:S,10,FALSE)</f>
        <v>Sandwich</v>
      </c>
      <c r="C182" s="20">
        <f>VLOOKUP(dirty_cafe_sales!A182,dirty_cafe_sales!A:S,16,FALSE)</f>
        <v>45237</v>
      </c>
      <c r="D182" s="19" t="str">
        <f>VLOOKUP(dirty_cafe_sales!A182,dirty_cafe_sales!A:S,15,FALSE)</f>
        <v>Unknown</v>
      </c>
      <c r="E182" s="19" t="str">
        <f>VLOOKUP(dirty_cafe_sales!A182,dirty_cafe_sales!A:S,14,FALSE)</f>
        <v>Unknown</v>
      </c>
      <c r="F182" s="21">
        <f>VLOOKUP(dirty_cafe_sales!A182,dirty_cafe_sales!A:S,18,FALSE)</f>
        <v>4</v>
      </c>
      <c r="G182" s="21">
        <f>VLOOKUP(dirty_cafe_sales!A182,dirty_cafe_sales!A:S,17,FALSE)</f>
        <v>1</v>
      </c>
      <c r="H182" s="21">
        <f>VLOOKUP(dirty_cafe_sales!A182,dirty_cafe_sales!A:S,19,FALSE)</f>
        <v>4</v>
      </c>
    </row>
    <row r="183" spans="1:8" x14ac:dyDescent="0.3">
      <c r="A183" s="19" t="s">
        <v>202</v>
      </c>
      <c r="B183" s="19" t="str">
        <f>VLOOKUP(dirty_cafe_sales!A183,dirty_cafe_sales!A:S,10,FALSE)</f>
        <v>Smoothie</v>
      </c>
      <c r="C183" s="20">
        <f>VLOOKUP(dirty_cafe_sales!A183,dirty_cafe_sales!A:S,16,FALSE)</f>
        <v>45011</v>
      </c>
      <c r="D183" s="19" t="str">
        <f>VLOOKUP(dirty_cafe_sales!A183,dirty_cafe_sales!A:S,15,FALSE)</f>
        <v>Takeaway</v>
      </c>
      <c r="E183" s="19" t="str">
        <f>VLOOKUP(dirty_cafe_sales!A183,dirty_cafe_sales!A:S,14,FALSE)</f>
        <v>Unknown</v>
      </c>
      <c r="F183" s="21">
        <f>VLOOKUP(dirty_cafe_sales!A183,dirty_cafe_sales!A:S,18,FALSE)</f>
        <v>4</v>
      </c>
      <c r="G183" s="21">
        <f>VLOOKUP(dirty_cafe_sales!A183,dirty_cafe_sales!A:S,17,FALSE)</f>
        <v>3</v>
      </c>
      <c r="H183" s="21">
        <f>VLOOKUP(dirty_cafe_sales!A183,dirty_cafe_sales!A:S,19,FALSE)</f>
        <v>12</v>
      </c>
    </row>
    <row r="184" spans="1:8" x14ac:dyDescent="0.3">
      <c r="A184" s="19" t="s">
        <v>203</v>
      </c>
      <c r="B184" s="19" t="str">
        <f>VLOOKUP(dirty_cafe_sales!A184,dirty_cafe_sales!A:S,10,FALSE)</f>
        <v>Cake</v>
      </c>
      <c r="C184" s="20">
        <f>VLOOKUP(dirty_cafe_sales!A184,dirty_cafe_sales!A:S,16,FALSE)</f>
        <v>45231</v>
      </c>
      <c r="D184" s="19" t="str">
        <f>VLOOKUP(dirty_cafe_sales!A184,dirty_cafe_sales!A:S,15,FALSE)</f>
        <v>Takeaway</v>
      </c>
      <c r="E184" s="19" t="str">
        <f>VLOOKUP(dirty_cafe_sales!A184,dirty_cafe_sales!A:S,14,FALSE)</f>
        <v>Digital Wallet</v>
      </c>
      <c r="F184" s="21">
        <f>VLOOKUP(dirty_cafe_sales!A184,dirty_cafe_sales!A:S,18,FALSE)</f>
        <v>3</v>
      </c>
      <c r="G184" s="21">
        <f>VLOOKUP(dirty_cafe_sales!A184,dirty_cafe_sales!A:S,17,FALSE)</f>
        <v>2</v>
      </c>
      <c r="H184" s="21">
        <f>VLOOKUP(dirty_cafe_sales!A184,dirty_cafe_sales!A:S,19,FALSE)</f>
        <v>6</v>
      </c>
    </row>
    <row r="185" spans="1:8" x14ac:dyDescent="0.3">
      <c r="A185" s="19" t="s">
        <v>204</v>
      </c>
      <c r="B185" s="19" t="str">
        <f>VLOOKUP(dirty_cafe_sales!A185,dirty_cafe_sales!A:S,10,FALSE)</f>
        <v>Salad</v>
      </c>
      <c r="C185" s="20">
        <f>VLOOKUP(dirty_cafe_sales!A185,dirty_cafe_sales!A:S,16,FALSE)</f>
        <v>45129</v>
      </c>
      <c r="D185" s="19" t="str">
        <f>VLOOKUP(dirty_cafe_sales!A185,dirty_cafe_sales!A:S,15,FALSE)</f>
        <v>Unknown</v>
      </c>
      <c r="E185" s="19" t="str">
        <f>VLOOKUP(dirty_cafe_sales!A185,dirty_cafe_sales!A:S,14,FALSE)</f>
        <v>Cash</v>
      </c>
      <c r="F185" s="21">
        <f>VLOOKUP(dirty_cafe_sales!A185,dirty_cafe_sales!A:S,18,FALSE)</f>
        <v>5</v>
      </c>
      <c r="G185" s="21">
        <f>VLOOKUP(dirty_cafe_sales!A185,dirty_cafe_sales!A:S,17,FALSE)</f>
        <v>1</v>
      </c>
      <c r="H185" s="21">
        <f>VLOOKUP(dirty_cafe_sales!A185,dirty_cafe_sales!A:S,19,FALSE)</f>
        <v>5</v>
      </c>
    </row>
    <row r="186" spans="1:8" x14ac:dyDescent="0.3">
      <c r="A186" s="19" t="s">
        <v>205</v>
      </c>
      <c r="B186" s="19" t="str">
        <f>VLOOKUP(dirty_cafe_sales!A186,dirty_cafe_sales!A:S,10,FALSE)</f>
        <v>Unknown</v>
      </c>
      <c r="C186" s="20">
        <f>VLOOKUP(dirty_cafe_sales!A186,dirty_cafe_sales!A:S,16,FALSE)</f>
        <v>45233</v>
      </c>
      <c r="D186" s="19" t="str">
        <f>VLOOKUP(dirty_cafe_sales!A186,dirty_cafe_sales!A:S,15,FALSE)</f>
        <v>Takeaway</v>
      </c>
      <c r="E186" s="19" t="str">
        <f>VLOOKUP(dirty_cafe_sales!A186,dirty_cafe_sales!A:S,14,FALSE)</f>
        <v>Digital Wallet</v>
      </c>
      <c r="F186" s="21">
        <f>VLOOKUP(dirty_cafe_sales!A186,dirty_cafe_sales!A:S,18,FALSE)</f>
        <v>4</v>
      </c>
      <c r="G186" s="21">
        <f>VLOOKUP(dirty_cafe_sales!A186,dirty_cafe_sales!A:S,17,FALSE)</f>
        <v>1</v>
      </c>
      <c r="H186" s="21">
        <f>VLOOKUP(dirty_cafe_sales!A186,dirty_cafe_sales!A:S,19,FALSE)</f>
        <v>4</v>
      </c>
    </row>
    <row r="187" spans="1:8" x14ac:dyDescent="0.3">
      <c r="A187" s="19" t="s">
        <v>206</v>
      </c>
      <c r="B187" s="19" t="str">
        <f>VLOOKUP(dirty_cafe_sales!A187,dirty_cafe_sales!A:S,10,FALSE)</f>
        <v>Cake</v>
      </c>
      <c r="C187" s="20">
        <f>VLOOKUP(dirty_cafe_sales!A187,dirty_cafe_sales!A:S,16,FALSE)</f>
        <v>45183</v>
      </c>
      <c r="D187" s="19" t="str">
        <f>VLOOKUP(dirty_cafe_sales!A187,dirty_cafe_sales!A:S,15,FALSE)</f>
        <v>In-store</v>
      </c>
      <c r="E187" s="19" t="str">
        <f>VLOOKUP(dirty_cafe_sales!A187,dirty_cafe_sales!A:S,14,FALSE)</f>
        <v>Cash</v>
      </c>
      <c r="F187" s="21">
        <f>VLOOKUP(dirty_cafe_sales!A187,dirty_cafe_sales!A:S,18,FALSE)</f>
        <v>3</v>
      </c>
      <c r="G187" s="21">
        <f>VLOOKUP(dirty_cafe_sales!A187,dirty_cafe_sales!A:S,17,FALSE)</f>
        <v>3</v>
      </c>
      <c r="H187" s="21">
        <f>VLOOKUP(dirty_cafe_sales!A187,dirty_cafe_sales!A:S,19,FALSE)</f>
        <v>9</v>
      </c>
    </row>
    <row r="188" spans="1:8" x14ac:dyDescent="0.3">
      <c r="A188" s="19" t="s">
        <v>207</v>
      </c>
      <c r="B188" s="19" t="str">
        <f>VLOOKUP(dirty_cafe_sales!A188,dirty_cafe_sales!A:S,10,FALSE)</f>
        <v>Smoothie</v>
      </c>
      <c r="C188" s="20">
        <f>VLOOKUP(dirty_cafe_sales!A188,dirty_cafe_sales!A:S,16,FALSE)</f>
        <v>45133</v>
      </c>
      <c r="D188" s="19" t="str">
        <f>VLOOKUP(dirty_cafe_sales!A188,dirty_cafe_sales!A:S,15,FALSE)</f>
        <v>Unknown</v>
      </c>
      <c r="E188" s="19" t="str">
        <f>VLOOKUP(dirty_cafe_sales!A188,dirty_cafe_sales!A:S,14,FALSE)</f>
        <v>Unknown</v>
      </c>
      <c r="F188" s="21" t="str">
        <f>VLOOKUP(dirty_cafe_sales!A188,dirty_cafe_sales!A:S,18,FALSE)</f>
        <v>0</v>
      </c>
      <c r="G188" s="21">
        <f>VLOOKUP(dirty_cafe_sales!A188,dirty_cafe_sales!A:S,17,FALSE)</f>
        <v>2</v>
      </c>
      <c r="H188" s="21">
        <f>VLOOKUP(dirty_cafe_sales!A188,dirty_cafe_sales!A:S,19,FALSE)</f>
        <v>0</v>
      </c>
    </row>
    <row r="189" spans="1:8" x14ac:dyDescent="0.3">
      <c r="A189" s="19" t="s">
        <v>208</v>
      </c>
      <c r="B189" s="19" t="str">
        <f>VLOOKUP(dirty_cafe_sales!A189,dirty_cafe_sales!A:S,10,FALSE)</f>
        <v>Smoothie</v>
      </c>
      <c r="C189" s="20">
        <f>VLOOKUP(dirty_cafe_sales!A189,dirty_cafe_sales!A:S,16,FALSE)</f>
        <v>44985</v>
      </c>
      <c r="D189" s="19" t="str">
        <f>VLOOKUP(dirty_cafe_sales!A189,dirty_cafe_sales!A:S,15,FALSE)</f>
        <v>In-store</v>
      </c>
      <c r="E189" s="19" t="str">
        <f>VLOOKUP(dirty_cafe_sales!A189,dirty_cafe_sales!A:S,14,FALSE)</f>
        <v>Credit Card</v>
      </c>
      <c r="F189" s="21">
        <f>VLOOKUP(dirty_cafe_sales!A189,dirty_cafe_sales!A:S,18,FALSE)</f>
        <v>4</v>
      </c>
      <c r="G189" s="21">
        <f>VLOOKUP(dirty_cafe_sales!A189,dirty_cafe_sales!A:S,17,FALSE)</f>
        <v>5</v>
      </c>
      <c r="H189" s="21">
        <f>VLOOKUP(dirty_cafe_sales!A189,dirty_cafe_sales!A:S,19,FALSE)</f>
        <v>20</v>
      </c>
    </row>
    <row r="190" spans="1:8" x14ac:dyDescent="0.3">
      <c r="A190" s="19" t="s">
        <v>209</v>
      </c>
      <c r="B190" s="19" t="str">
        <f>VLOOKUP(dirty_cafe_sales!A190,dirty_cafe_sales!A:S,10,FALSE)</f>
        <v>Coffee</v>
      </c>
      <c r="C190" s="20">
        <f>VLOOKUP(dirty_cafe_sales!A190,dirty_cafe_sales!A:S,16,FALSE)</f>
        <v>44953</v>
      </c>
      <c r="D190" s="19" t="str">
        <f>VLOOKUP(dirty_cafe_sales!A190,dirty_cafe_sales!A:S,15,FALSE)</f>
        <v>In-store</v>
      </c>
      <c r="E190" s="19" t="str">
        <f>VLOOKUP(dirty_cafe_sales!A190,dirty_cafe_sales!A:S,14,FALSE)</f>
        <v>Unknown</v>
      </c>
      <c r="F190" s="21">
        <f>VLOOKUP(dirty_cafe_sales!A190,dirty_cafe_sales!A:S,18,FALSE)</f>
        <v>2</v>
      </c>
      <c r="G190" s="21">
        <f>VLOOKUP(dirty_cafe_sales!A190,dirty_cafe_sales!A:S,17,FALSE)</f>
        <v>4</v>
      </c>
      <c r="H190" s="21">
        <f>VLOOKUP(dirty_cafe_sales!A190,dirty_cafe_sales!A:S,19,FALSE)</f>
        <v>8</v>
      </c>
    </row>
    <row r="191" spans="1:8" x14ac:dyDescent="0.3">
      <c r="A191" s="19" t="s">
        <v>210</v>
      </c>
      <c r="B191" s="19" t="str">
        <f>VLOOKUP(dirty_cafe_sales!A191,dirty_cafe_sales!A:S,10,FALSE)</f>
        <v>Cookie</v>
      </c>
      <c r="C191" s="20">
        <f>VLOOKUP(dirty_cafe_sales!A191,dirty_cafe_sales!A:S,16,FALSE)</f>
        <v>45266</v>
      </c>
      <c r="D191" s="19" t="str">
        <f>VLOOKUP(dirty_cafe_sales!A191,dirty_cafe_sales!A:S,15,FALSE)</f>
        <v>Unknown</v>
      </c>
      <c r="E191" s="19" t="str">
        <f>VLOOKUP(dirty_cafe_sales!A191,dirty_cafe_sales!A:S,14,FALSE)</f>
        <v>Unknown</v>
      </c>
      <c r="F191" s="21">
        <f>VLOOKUP(dirty_cafe_sales!A191,dirty_cafe_sales!A:S,18,FALSE)</f>
        <v>1</v>
      </c>
      <c r="G191" s="21">
        <f>VLOOKUP(dirty_cafe_sales!A191,dirty_cafe_sales!A:S,17,FALSE)</f>
        <v>0</v>
      </c>
      <c r="H191" s="21">
        <f>VLOOKUP(dirty_cafe_sales!A191,dirty_cafe_sales!A:S,19,FALSE)</f>
        <v>0</v>
      </c>
    </row>
    <row r="192" spans="1:8" x14ac:dyDescent="0.3">
      <c r="A192" s="19" t="s">
        <v>211</v>
      </c>
      <c r="B192" s="19" t="str">
        <f>VLOOKUP(dirty_cafe_sales!A192,dirty_cafe_sales!A:S,10,FALSE)</f>
        <v>Cake</v>
      </c>
      <c r="C192" s="20">
        <f>VLOOKUP(dirty_cafe_sales!A192,dirty_cafe_sales!A:S,16,FALSE)</f>
        <v>44945</v>
      </c>
      <c r="D192" s="19" t="str">
        <f>VLOOKUP(dirty_cafe_sales!A192,dirty_cafe_sales!A:S,15,FALSE)</f>
        <v>Unknown</v>
      </c>
      <c r="E192" s="19" t="str">
        <f>VLOOKUP(dirty_cafe_sales!A192,dirty_cafe_sales!A:S,14,FALSE)</f>
        <v>Cash</v>
      </c>
      <c r="F192" s="21">
        <f>VLOOKUP(dirty_cafe_sales!A192,dirty_cafe_sales!A:S,18,FALSE)</f>
        <v>3</v>
      </c>
      <c r="G192" s="21">
        <f>VLOOKUP(dirty_cafe_sales!A192,dirty_cafe_sales!A:S,17,FALSE)</f>
        <v>5</v>
      </c>
      <c r="H192" s="21">
        <f>VLOOKUP(dirty_cafe_sales!A192,dirty_cafe_sales!A:S,19,FALSE)</f>
        <v>15</v>
      </c>
    </row>
    <row r="193" spans="1:8" x14ac:dyDescent="0.3">
      <c r="A193" s="19" t="s">
        <v>212</v>
      </c>
      <c r="B193" s="19" t="str">
        <f>VLOOKUP(dirty_cafe_sales!A193,dirty_cafe_sales!A:S,10,FALSE)</f>
        <v>Smoothie</v>
      </c>
      <c r="C193" s="20">
        <f>VLOOKUP(dirty_cafe_sales!A193,dirty_cafe_sales!A:S,16,FALSE)</f>
        <v>44977</v>
      </c>
      <c r="D193" s="19" t="str">
        <f>VLOOKUP(dirty_cafe_sales!A193,dirty_cafe_sales!A:S,15,FALSE)</f>
        <v>Unknown</v>
      </c>
      <c r="E193" s="19" t="str">
        <f>VLOOKUP(dirty_cafe_sales!A193,dirty_cafe_sales!A:S,14,FALSE)</f>
        <v>Unknown</v>
      </c>
      <c r="F193" s="21">
        <f>VLOOKUP(dirty_cafe_sales!A193,dirty_cafe_sales!A:S,18,FALSE)</f>
        <v>4</v>
      </c>
      <c r="G193" s="21">
        <f>VLOOKUP(dirty_cafe_sales!A193,dirty_cafe_sales!A:S,17,FALSE)</f>
        <v>1</v>
      </c>
      <c r="H193" s="21">
        <f>VLOOKUP(dirty_cafe_sales!A193,dirty_cafe_sales!A:S,19,FALSE)</f>
        <v>4</v>
      </c>
    </row>
    <row r="194" spans="1:8" x14ac:dyDescent="0.3">
      <c r="A194" s="19" t="s">
        <v>213</v>
      </c>
      <c r="B194" s="19" t="str">
        <f>VLOOKUP(dirty_cafe_sales!A194,dirty_cafe_sales!A:S,10,FALSE)</f>
        <v>Juice</v>
      </c>
      <c r="C194" s="20">
        <f>VLOOKUP(dirty_cafe_sales!A194,dirty_cafe_sales!A:S,16,FALSE)</f>
        <v>45023</v>
      </c>
      <c r="D194" s="19" t="str">
        <f>VLOOKUP(dirty_cafe_sales!A194,dirty_cafe_sales!A:S,15,FALSE)</f>
        <v>In-store</v>
      </c>
      <c r="E194" s="19" t="str">
        <f>VLOOKUP(dirty_cafe_sales!A194,dirty_cafe_sales!A:S,14,FALSE)</f>
        <v>Cash</v>
      </c>
      <c r="F194" s="21">
        <f>VLOOKUP(dirty_cafe_sales!A194,dirty_cafe_sales!A:S,18,FALSE)</f>
        <v>3</v>
      </c>
      <c r="G194" s="21">
        <f>VLOOKUP(dirty_cafe_sales!A194,dirty_cafe_sales!A:S,17,FALSE)</f>
        <v>4</v>
      </c>
      <c r="H194" s="21">
        <f>VLOOKUP(dirty_cafe_sales!A194,dirty_cafe_sales!A:S,19,FALSE)</f>
        <v>12</v>
      </c>
    </row>
    <row r="195" spans="1:8" x14ac:dyDescent="0.3">
      <c r="A195" s="19" t="s">
        <v>214</v>
      </c>
      <c r="B195" s="19" t="str">
        <f>VLOOKUP(dirty_cafe_sales!A195,dirty_cafe_sales!A:S,10,FALSE)</f>
        <v>Smoothie</v>
      </c>
      <c r="C195" s="20">
        <f>VLOOKUP(dirty_cafe_sales!A195,dirty_cafe_sales!A:S,16,FALSE)</f>
        <v>45005</v>
      </c>
      <c r="D195" s="19" t="str">
        <f>VLOOKUP(dirty_cafe_sales!A195,dirty_cafe_sales!A:S,15,FALSE)</f>
        <v>In-store</v>
      </c>
      <c r="E195" s="19" t="str">
        <f>VLOOKUP(dirty_cafe_sales!A195,dirty_cafe_sales!A:S,14,FALSE)</f>
        <v>Unknown</v>
      </c>
      <c r="F195" s="21">
        <f>VLOOKUP(dirty_cafe_sales!A195,dirty_cafe_sales!A:S,18,FALSE)</f>
        <v>4</v>
      </c>
      <c r="G195" s="21">
        <f>VLOOKUP(dirty_cafe_sales!A195,dirty_cafe_sales!A:S,17,FALSE)</f>
        <v>2</v>
      </c>
      <c r="H195" s="21">
        <f>VLOOKUP(dirty_cafe_sales!A195,dirty_cafe_sales!A:S,19,FALSE)</f>
        <v>8</v>
      </c>
    </row>
    <row r="196" spans="1:8" x14ac:dyDescent="0.3">
      <c r="A196" s="19" t="s">
        <v>215</v>
      </c>
      <c r="B196" s="19" t="str">
        <f>VLOOKUP(dirty_cafe_sales!A196,dirty_cafe_sales!A:S,10,FALSE)</f>
        <v>Cookie</v>
      </c>
      <c r="C196" s="20">
        <f>VLOOKUP(dirty_cafe_sales!A196,dirty_cafe_sales!A:S,16,FALSE)</f>
        <v>44973</v>
      </c>
      <c r="D196" s="19" t="str">
        <f>VLOOKUP(dirty_cafe_sales!A196,dirty_cafe_sales!A:S,15,FALSE)</f>
        <v>Takeaway</v>
      </c>
      <c r="E196" s="19" t="str">
        <f>VLOOKUP(dirty_cafe_sales!A196,dirty_cafe_sales!A:S,14,FALSE)</f>
        <v>Cash</v>
      </c>
      <c r="F196" s="21">
        <f>VLOOKUP(dirty_cafe_sales!A196,dirty_cafe_sales!A:S,18,FALSE)</f>
        <v>1</v>
      </c>
      <c r="G196" s="21">
        <f>VLOOKUP(dirty_cafe_sales!A196,dirty_cafe_sales!A:S,17,FALSE)</f>
        <v>3</v>
      </c>
      <c r="H196" s="21">
        <f>VLOOKUP(dirty_cafe_sales!A196,dirty_cafe_sales!A:S,19,FALSE)</f>
        <v>3</v>
      </c>
    </row>
    <row r="197" spans="1:8" x14ac:dyDescent="0.3">
      <c r="A197" s="19" t="s">
        <v>216</v>
      </c>
      <c r="B197" s="19" t="str">
        <f>VLOOKUP(dirty_cafe_sales!A197,dirty_cafe_sales!A:S,10,FALSE)</f>
        <v>Cookie</v>
      </c>
      <c r="C197" s="20">
        <f>VLOOKUP(dirty_cafe_sales!A197,dirty_cafe_sales!A:S,16,FALSE)</f>
        <v>45287</v>
      </c>
      <c r="D197" s="19" t="str">
        <f>VLOOKUP(dirty_cafe_sales!A197,dirty_cafe_sales!A:S,15,FALSE)</f>
        <v>In-store</v>
      </c>
      <c r="E197" s="19" t="str">
        <f>VLOOKUP(dirty_cafe_sales!A197,dirty_cafe_sales!A:S,14,FALSE)</f>
        <v>Unknown</v>
      </c>
      <c r="F197" s="21">
        <f>VLOOKUP(dirty_cafe_sales!A197,dirty_cafe_sales!A:S,18,FALSE)</f>
        <v>1</v>
      </c>
      <c r="G197" s="21">
        <f>VLOOKUP(dirty_cafe_sales!A197,dirty_cafe_sales!A:S,17,FALSE)</f>
        <v>4</v>
      </c>
      <c r="H197" s="21">
        <f>VLOOKUP(dirty_cafe_sales!A197,dirty_cafe_sales!A:S,19,FALSE)</f>
        <v>4</v>
      </c>
    </row>
    <row r="198" spans="1:8" x14ac:dyDescent="0.3">
      <c r="A198" s="19" t="s">
        <v>217</v>
      </c>
      <c r="B198" s="19" t="str">
        <f>VLOOKUP(dirty_cafe_sales!A198,dirty_cafe_sales!A:S,10,FALSE)</f>
        <v>Tea</v>
      </c>
      <c r="C198" s="20">
        <f>VLOOKUP(dirty_cafe_sales!A198,dirty_cafe_sales!A:S,16,FALSE)</f>
        <v>45225</v>
      </c>
      <c r="D198" s="19" t="str">
        <f>VLOOKUP(dirty_cafe_sales!A198,dirty_cafe_sales!A:S,15,FALSE)</f>
        <v>In-store</v>
      </c>
      <c r="E198" s="19" t="str">
        <f>VLOOKUP(dirty_cafe_sales!A198,dirty_cafe_sales!A:S,14,FALSE)</f>
        <v>Cash</v>
      </c>
      <c r="F198" s="21">
        <f>VLOOKUP(dirty_cafe_sales!A198,dirty_cafe_sales!A:S,18,FALSE)</f>
        <v>0</v>
      </c>
      <c r="G198" s="21">
        <f>VLOOKUP(dirty_cafe_sales!A198,dirty_cafe_sales!A:S,17,FALSE)</f>
        <v>2</v>
      </c>
      <c r="H198" s="21">
        <f>VLOOKUP(dirty_cafe_sales!A198,dirty_cafe_sales!A:S,19,FALSE)</f>
        <v>0</v>
      </c>
    </row>
    <row r="199" spans="1:8" x14ac:dyDescent="0.3">
      <c r="A199" s="19" t="s">
        <v>218</v>
      </c>
      <c r="B199" s="19" t="str">
        <f>VLOOKUP(dirty_cafe_sales!A199,dirty_cafe_sales!A:S,10,FALSE)</f>
        <v>Unknown</v>
      </c>
      <c r="C199" s="20">
        <f>VLOOKUP(dirty_cafe_sales!A199,dirty_cafe_sales!A:S,16,FALSE)</f>
        <v>44975</v>
      </c>
      <c r="D199" s="19" t="str">
        <f>VLOOKUP(dirty_cafe_sales!A199,dirty_cafe_sales!A:S,15,FALSE)</f>
        <v>Unknown</v>
      </c>
      <c r="E199" s="19" t="str">
        <f>VLOOKUP(dirty_cafe_sales!A199,dirty_cafe_sales!A:S,14,FALSE)</f>
        <v>Credit Card</v>
      </c>
      <c r="F199" s="21">
        <f>VLOOKUP(dirty_cafe_sales!A199,dirty_cafe_sales!A:S,18,FALSE)</f>
        <v>3</v>
      </c>
      <c r="G199" s="21">
        <f>VLOOKUP(dirty_cafe_sales!A199,dirty_cafe_sales!A:S,17,FALSE)</f>
        <v>5</v>
      </c>
      <c r="H199" s="21">
        <f>VLOOKUP(dirty_cafe_sales!A199,dirty_cafe_sales!A:S,19,FALSE)</f>
        <v>15</v>
      </c>
    </row>
    <row r="200" spans="1:8" x14ac:dyDescent="0.3">
      <c r="A200" s="19" t="s">
        <v>219</v>
      </c>
      <c r="B200" s="19" t="str">
        <f>VLOOKUP(dirty_cafe_sales!A200,dirty_cafe_sales!A:S,10,FALSE)</f>
        <v>Juice</v>
      </c>
      <c r="C200" s="20">
        <f>VLOOKUP(dirty_cafe_sales!A200,dirty_cafe_sales!A:S,16,FALSE)</f>
        <v>45027</v>
      </c>
      <c r="D200" s="19" t="str">
        <f>VLOOKUP(dirty_cafe_sales!A200,dirty_cafe_sales!A:S,15,FALSE)</f>
        <v>Unknown</v>
      </c>
      <c r="E200" s="19" t="str">
        <f>VLOOKUP(dirty_cafe_sales!A200,dirty_cafe_sales!A:S,14,FALSE)</f>
        <v>Unknown</v>
      </c>
      <c r="F200" s="21">
        <f>VLOOKUP(dirty_cafe_sales!A200,dirty_cafe_sales!A:S,18,FALSE)</f>
        <v>3</v>
      </c>
      <c r="G200" s="21">
        <f>VLOOKUP(dirty_cafe_sales!A200,dirty_cafe_sales!A:S,17,FALSE)</f>
        <v>0</v>
      </c>
      <c r="H200" s="21">
        <f>VLOOKUP(dirty_cafe_sales!A200,dirty_cafe_sales!A:S,19,FALSE)</f>
        <v>0</v>
      </c>
    </row>
    <row r="201" spans="1:8" x14ac:dyDescent="0.3">
      <c r="A201" s="19" t="s">
        <v>220</v>
      </c>
      <c r="B201" s="19" t="str">
        <f>VLOOKUP(dirty_cafe_sales!A201,dirty_cafe_sales!A:S,10,FALSE)</f>
        <v>Juice</v>
      </c>
      <c r="C201" s="20">
        <f>VLOOKUP(dirty_cafe_sales!A201,dirty_cafe_sales!A:S,16,FALSE)</f>
        <v>45061</v>
      </c>
      <c r="D201" s="19" t="str">
        <f>VLOOKUP(dirty_cafe_sales!A201,dirty_cafe_sales!A:S,15,FALSE)</f>
        <v>Unknown</v>
      </c>
      <c r="E201" s="19" t="str">
        <f>VLOOKUP(dirty_cafe_sales!A201,dirty_cafe_sales!A:S,14,FALSE)</f>
        <v>Credit Card</v>
      </c>
      <c r="F201" s="21">
        <f>VLOOKUP(dirty_cafe_sales!A201,dirty_cafe_sales!A:S,18,FALSE)</f>
        <v>3</v>
      </c>
      <c r="G201" s="21">
        <f>VLOOKUP(dirty_cafe_sales!A201,dirty_cafe_sales!A:S,17,FALSE)</f>
        <v>3</v>
      </c>
      <c r="H201" s="21">
        <f>VLOOKUP(dirty_cafe_sales!A201,dirty_cafe_sales!A:S,19,FALSE)</f>
        <v>9</v>
      </c>
    </row>
    <row r="202" spans="1:8" x14ac:dyDescent="0.3">
      <c r="A202" s="19" t="s">
        <v>221</v>
      </c>
      <c r="B202" s="19" t="str">
        <f>VLOOKUP(dirty_cafe_sales!A202,dirty_cafe_sales!A:S,10,FALSE)</f>
        <v>Coffee</v>
      </c>
      <c r="C202" s="20">
        <f>VLOOKUP(dirty_cafe_sales!A202,dirty_cafe_sales!A:S,16,FALSE)</f>
        <v>45270</v>
      </c>
      <c r="D202" s="19" t="str">
        <f>VLOOKUP(dirty_cafe_sales!A202,dirty_cafe_sales!A:S,15,FALSE)</f>
        <v>Takeaway</v>
      </c>
      <c r="E202" s="19" t="str">
        <f>VLOOKUP(dirty_cafe_sales!A202,dirty_cafe_sales!A:S,14,FALSE)</f>
        <v>Credit Card</v>
      </c>
      <c r="F202" s="21">
        <f>VLOOKUP(dirty_cafe_sales!A202,dirty_cafe_sales!A:S,18,FALSE)</f>
        <v>2</v>
      </c>
      <c r="G202" s="21">
        <f>VLOOKUP(dirty_cafe_sales!A202,dirty_cafe_sales!A:S,17,FALSE)</f>
        <v>2</v>
      </c>
      <c r="H202" s="21">
        <f>VLOOKUP(dirty_cafe_sales!A202,dirty_cafe_sales!A:S,19,FALSE)</f>
        <v>4</v>
      </c>
    </row>
    <row r="203" spans="1:8" x14ac:dyDescent="0.3">
      <c r="A203" s="19" t="s">
        <v>222</v>
      </c>
      <c r="B203" s="19" t="str">
        <f>VLOOKUP(dirty_cafe_sales!A203,dirty_cafe_sales!A:S,10,FALSE)</f>
        <v>Cake</v>
      </c>
      <c r="C203" s="20">
        <f>VLOOKUP(dirty_cafe_sales!A203,dirty_cafe_sales!A:S,16,FALSE)</f>
        <v>45153</v>
      </c>
      <c r="D203" s="19" t="str">
        <f>VLOOKUP(dirty_cafe_sales!A203,dirty_cafe_sales!A:S,15,FALSE)</f>
        <v>Unknown</v>
      </c>
      <c r="E203" s="19" t="str">
        <f>VLOOKUP(dirty_cafe_sales!A203,dirty_cafe_sales!A:S,14,FALSE)</f>
        <v>Credit Card</v>
      </c>
      <c r="F203" s="21">
        <f>VLOOKUP(dirty_cafe_sales!A203,dirty_cafe_sales!A:S,18,FALSE)</f>
        <v>3</v>
      </c>
      <c r="G203" s="21">
        <f>VLOOKUP(dirty_cafe_sales!A203,dirty_cafe_sales!A:S,17,FALSE)</f>
        <v>2</v>
      </c>
      <c r="H203" s="21">
        <f>VLOOKUP(dirty_cafe_sales!A203,dirty_cafe_sales!A:S,19,FALSE)</f>
        <v>6</v>
      </c>
    </row>
    <row r="204" spans="1:8" x14ac:dyDescent="0.3">
      <c r="A204" s="19" t="s">
        <v>223</v>
      </c>
      <c r="B204" s="19" t="str">
        <f>VLOOKUP(dirty_cafe_sales!A204,dirty_cafe_sales!A:S,10,FALSE)</f>
        <v>Smoothie</v>
      </c>
      <c r="C204" s="20">
        <f>VLOOKUP(dirty_cafe_sales!A204,dirty_cafe_sales!A:S,16,FALSE)</f>
        <v>45037</v>
      </c>
      <c r="D204" s="19" t="str">
        <f>VLOOKUP(dirty_cafe_sales!A204,dirty_cafe_sales!A:S,15,FALSE)</f>
        <v>In-store</v>
      </c>
      <c r="E204" s="19" t="str">
        <f>VLOOKUP(dirty_cafe_sales!A204,dirty_cafe_sales!A:S,14,FALSE)</f>
        <v>Unknown</v>
      </c>
      <c r="F204" s="21">
        <f>VLOOKUP(dirty_cafe_sales!A204,dirty_cafe_sales!A:S,18,FALSE)</f>
        <v>4</v>
      </c>
      <c r="G204" s="21">
        <f>VLOOKUP(dirty_cafe_sales!A204,dirty_cafe_sales!A:S,17,FALSE)</f>
        <v>1</v>
      </c>
      <c r="H204" s="21">
        <f>VLOOKUP(dirty_cafe_sales!A204,dirty_cafe_sales!A:S,19,FALSE)</f>
        <v>4</v>
      </c>
    </row>
    <row r="205" spans="1:8" x14ac:dyDescent="0.3">
      <c r="A205" s="19" t="s">
        <v>224</v>
      </c>
      <c r="B205" s="19" t="str">
        <f>VLOOKUP(dirty_cafe_sales!A205,dirty_cafe_sales!A:S,10,FALSE)</f>
        <v>Unknown</v>
      </c>
      <c r="C205" s="20">
        <f>VLOOKUP(dirty_cafe_sales!A205,dirty_cafe_sales!A:S,16,FALSE)</f>
        <v>45227</v>
      </c>
      <c r="D205" s="19" t="str">
        <f>VLOOKUP(dirty_cafe_sales!A205,dirty_cafe_sales!A:S,15,FALSE)</f>
        <v>Takeaway</v>
      </c>
      <c r="E205" s="19" t="str">
        <f>VLOOKUP(dirty_cafe_sales!A205,dirty_cafe_sales!A:S,14,FALSE)</f>
        <v>Credit Card</v>
      </c>
      <c r="F205" s="21">
        <f>VLOOKUP(dirty_cafe_sales!A205,dirty_cafe_sales!A:S,18,FALSE)</f>
        <v>3</v>
      </c>
      <c r="G205" s="21">
        <f>VLOOKUP(dirty_cafe_sales!A205,dirty_cafe_sales!A:S,17,FALSE)</f>
        <v>3</v>
      </c>
      <c r="H205" s="21">
        <f>VLOOKUP(dirty_cafe_sales!A205,dirty_cafe_sales!A:S,19,FALSE)</f>
        <v>9</v>
      </c>
    </row>
    <row r="206" spans="1:8" x14ac:dyDescent="0.3">
      <c r="A206" s="19" t="s">
        <v>225</v>
      </c>
      <c r="B206" s="19" t="str">
        <f>VLOOKUP(dirty_cafe_sales!A206,dirty_cafe_sales!A:S,10,FALSE)</f>
        <v>Coffee</v>
      </c>
      <c r="C206" s="20">
        <f>VLOOKUP(dirty_cafe_sales!A206,dirty_cafe_sales!A:S,16,FALSE)</f>
        <v>44961</v>
      </c>
      <c r="D206" s="19" t="str">
        <f>VLOOKUP(dirty_cafe_sales!A206,dirty_cafe_sales!A:S,15,FALSE)</f>
        <v>Takeaway</v>
      </c>
      <c r="E206" s="19" t="str">
        <f>VLOOKUP(dirty_cafe_sales!A206,dirty_cafe_sales!A:S,14,FALSE)</f>
        <v>Cash</v>
      </c>
      <c r="F206" s="21">
        <f>VLOOKUP(dirty_cafe_sales!A206,dirty_cafe_sales!A:S,18,FALSE)</f>
        <v>2</v>
      </c>
      <c r="G206" s="21">
        <f>VLOOKUP(dirty_cafe_sales!A206,dirty_cafe_sales!A:S,17,FALSE)</f>
        <v>3</v>
      </c>
      <c r="H206" s="21">
        <f>VLOOKUP(dirty_cafe_sales!A206,dirty_cafe_sales!A:S,19,FALSE)</f>
        <v>6</v>
      </c>
    </row>
    <row r="207" spans="1:8" x14ac:dyDescent="0.3">
      <c r="A207" s="19" t="s">
        <v>226</v>
      </c>
      <c r="B207" s="19" t="str">
        <f>VLOOKUP(dirty_cafe_sales!A207,dirty_cafe_sales!A:S,10,FALSE)</f>
        <v>Cookie</v>
      </c>
      <c r="C207" s="20">
        <f>VLOOKUP(dirty_cafe_sales!A207,dirty_cafe_sales!A:S,16,FALSE)</f>
        <v>45031</v>
      </c>
      <c r="D207" s="19" t="str">
        <f>VLOOKUP(dirty_cafe_sales!A207,dirty_cafe_sales!A:S,15,FALSE)</f>
        <v>In-store</v>
      </c>
      <c r="E207" s="19" t="str">
        <f>VLOOKUP(dirty_cafe_sales!A207,dirty_cafe_sales!A:S,14,FALSE)</f>
        <v>Digital Wallet</v>
      </c>
      <c r="F207" s="21">
        <f>VLOOKUP(dirty_cafe_sales!A207,dirty_cafe_sales!A:S,18,FALSE)</f>
        <v>1</v>
      </c>
      <c r="G207" s="21">
        <f>VLOOKUP(dirty_cafe_sales!A207,dirty_cafe_sales!A:S,17,FALSE)</f>
        <v>1</v>
      </c>
      <c r="H207" s="21">
        <f>VLOOKUP(dirty_cafe_sales!A207,dirty_cafe_sales!A:S,19,FALSE)</f>
        <v>1</v>
      </c>
    </row>
    <row r="208" spans="1:8" x14ac:dyDescent="0.3">
      <c r="A208" s="19" t="s">
        <v>227</v>
      </c>
      <c r="B208" s="19" t="str">
        <f>VLOOKUP(dirty_cafe_sales!A208,dirty_cafe_sales!A:S,10,FALSE)</f>
        <v>Smoothie</v>
      </c>
      <c r="C208" s="20">
        <f>VLOOKUP(dirty_cafe_sales!A208,dirty_cafe_sales!A:S,16,FALSE)</f>
        <v>45242</v>
      </c>
      <c r="D208" s="19" t="str">
        <f>VLOOKUP(dirty_cafe_sales!A208,dirty_cafe_sales!A:S,15,FALSE)</f>
        <v>In-store</v>
      </c>
      <c r="E208" s="19" t="str">
        <f>VLOOKUP(dirty_cafe_sales!A208,dirty_cafe_sales!A:S,14,FALSE)</f>
        <v>Unknown</v>
      </c>
      <c r="F208" s="21">
        <f>VLOOKUP(dirty_cafe_sales!A208,dirty_cafe_sales!A:S,18,FALSE)</f>
        <v>4</v>
      </c>
      <c r="G208" s="21">
        <f>VLOOKUP(dirty_cafe_sales!A208,dirty_cafe_sales!A:S,17,FALSE)</f>
        <v>1</v>
      </c>
      <c r="H208" s="21">
        <f>VLOOKUP(dirty_cafe_sales!A208,dirty_cafe_sales!A:S,19,FALSE)</f>
        <v>4</v>
      </c>
    </row>
    <row r="209" spans="1:8" x14ac:dyDescent="0.3">
      <c r="A209" s="19" t="s">
        <v>228</v>
      </c>
      <c r="B209" s="19" t="str">
        <f>VLOOKUP(dirty_cafe_sales!A209,dirty_cafe_sales!A:S,10,FALSE)</f>
        <v>Tea</v>
      </c>
      <c r="C209" s="20">
        <f>VLOOKUP(dirty_cafe_sales!A209,dirty_cafe_sales!A:S,16,FALSE)</f>
        <v>45143</v>
      </c>
      <c r="D209" s="19" t="str">
        <f>VLOOKUP(dirty_cafe_sales!A209,dirty_cafe_sales!A:S,15,FALSE)</f>
        <v>Unknown</v>
      </c>
      <c r="E209" s="19" t="str">
        <f>VLOOKUP(dirty_cafe_sales!A209,dirty_cafe_sales!A:S,14,FALSE)</f>
        <v>Unknown</v>
      </c>
      <c r="F209" s="21">
        <f>VLOOKUP(dirty_cafe_sales!A209,dirty_cafe_sales!A:S,18,FALSE)</f>
        <v>1.5</v>
      </c>
      <c r="G209" s="21">
        <f>VLOOKUP(dirty_cafe_sales!A209,dirty_cafe_sales!A:S,17,FALSE)</f>
        <v>5</v>
      </c>
      <c r="H209" s="21">
        <f>VLOOKUP(dirty_cafe_sales!A209,dirty_cafe_sales!A:S,19,FALSE)</f>
        <v>7.5</v>
      </c>
    </row>
    <row r="210" spans="1:8" x14ac:dyDescent="0.3">
      <c r="A210" s="19" t="s">
        <v>229</v>
      </c>
      <c r="B210" s="19" t="str">
        <f>VLOOKUP(dirty_cafe_sales!A210,dirty_cafe_sales!A:S,10,FALSE)</f>
        <v>Smoothie</v>
      </c>
      <c r="C210" s="20">
        <f>VLOOKUP(dirty_cafe_sales!A210,dirty_cafe_sales!A:S,16,FALSE)</f>
        <v>45056</v>
      </c>
      <c r="D210" s="19" t="str">
        <f>VLOOKUP(dirty_cafe_sales!A210,dirty_cafe_sales!A:S,15,FALSE)</f>
        <v>In-store</v>
      </c>
      <c r="E210" s="19" t="str">
        <f>VLOOKUP(dirty_cafe_sales!A210,dirty_cafe_sales!A:S,14,FALSE)</f>
        <v>Credit Card</v>
      </c>
      <c r="F210" s="21">
        <f>VLOOKUP(dirty_cafe_sales!A210,dirty_cafe_sales!A:S,18,FALSE)</f>
        <v>4</v>
      </c>
      <c r="G210" s="21">
        <f>VLOOKUP(dirty_cafe_sales!A210,dirty_cafe_sales!A:S,17,FALSE)</f>
        <v>3</v>
      </c>
      <c r="H210" s="21">
        <f>VLOOKUP(dirty_cafe_sales!A210,dirty_cafe_sales!A:S,19,FALSE)</f>
        <v>12</v>
      </c>
    </row>
    <row r="211" spans="1:8" x14ac:dyDescent="0.3">
      <c r="A211" s="19" t="s">
        <v>230</v>
      </c>
      <c r="B211" s="19" t="str">
        <f>VLOOKUP(dirty_cafe_sales!A211,dirty_cafe_sales!A:S,10,FALSE)</f>
        <v>Sandwich</v>
      </c>
      <c r="C211" s="20" t="str">
        <f>VLOOKUP(dirty_cafe_sales!A211,dirty_cafe_sales!A:S,16,FALSE)</f>
        <v>Unknown</v>
      </c>
      <c r="D211" s="19" t="str">
        <f>VLOOKUP(dirty_cafe_sales!A211,dirty_cafe_sales!A:S,15,FALSE)</f>
        <v>Unknown</v>
      </c>
      <c r="E211" s="19" t="str">
        <f>VLOOKUP(dirty_cafe_sales!A211,dirty_cafe_sales!A:S,14,FALSE)</f>
        <v>Credit Card</v>
      </c>
      <c r="F211" s="21">
        <f>VLOOKUP(dirty_cafe_sales!A211,dirty_cafe_sales!A:S,18,FALSE)</f>
        <v>4</v>
      </c>
      <c r="G211" s="21">
        <f>VLOOKUP(dirty_cafe_sales!A211,dirty_cafe_sales!A:S,17,FALSE)</f>
        <v>2</v>
      </c>
      <c r="H211" s="21">
        <f>VLOOKUP(dirty_cafe_sales!A211,dirty_cafe_sales!A:S,19,FALSE)</f>
        <v>8</v>
      </c>
    </row>
    <row r="212" spans="1:8" x14ac:dyDescent="0.3">
      <c r="A212" s="19" t="s">
        <v>231</v>
      </c>
      <c r="B212" s="19" t="str">
        <f>VLOOKUP(dirty_cafe_sales!A212,dirty_cafe_sales!A:S,10,FALSE)</f>
        <v>Smoothie</v>
      </c>
      <c r="C212" s="20">
        <f>VLOOKUP(dirty_cafe_sales!A212,dirty_cafe_sales!A:S,16,FALSE)</f>
        <v>45122</v>
      </c>
      <c r="D212" s="19" t="str">
        <f>VLOOKUP(dirty_cafe_sales!A212,dirty_cafe_sales!A:S,15,FALSE)</f>
        <v>In-store</v>
      </c>
      <c r="E212" s="19" t="str">
        <f>VLOOKUP(dirty_cafe_sales!A212,dirty_cafe_sales!A:S,14,FALSE)</f>
        <v>Unknown</v>
      </c>
      <c r="F212" s="21">
        <f>VLOOKUP(dirty_cafe_sales!A212,dirty_cafe_sales!A:S,18,FALSE)</f>
        <v>4</v>
      </c>
      <c r="G212" s="21">
        <f>VLOOKUP(dirty_cafe_sales!A212,dirty_cafe_sales!A:S,17,FALSE)</f>
        <v>5</v>
      </c>
      <c r="H212" s="21">
        <f>VLOOKUP(dirty_cafe_sales!A212,dirty_cafe_sales!A:S,19,FALSE)</f>
        <v>20</v>
      </c>
    </row>
    <row r="213" spans="1:8" x14ac:dyDescent="0.3">
      <c r="A213" s="19" t="s">
        <v>232</v>
      </c>
      <c r="B213" s="19" t="str">
        <f>VLOOKUP(dirty_cafe_sales!A213,dirty_cafe_sales!A:S,10,FALSE)</f>
        <v>Unknown</v>
      </c>
      <c r="C213" s="20">
        <f>VLOOKUP(dirty_cafe_sales!A213,dirty_cafe_sales!A:S,16,FALSE)</f>
        <v>45245</v>
      </c>
      <c r="D213" s="19" t="str">
        <f>VLOOKUP(dirty_cafe_sales!A213,dirty_cafe_sales!A:S,15,FALSE)</f>
        <v>Unknown</v>
      </c>
      <c r="E213" s="19" t="str">
        <f>VLOOKUP(dirty_cafe_sales!A213,dirty_cafe_sales!A:S,14,FALSE)</f>
        <v>Digital Wallet</v>
      </c>
      <c r="F213" s="21">
        <f>VLOOKUP(dirty_cafe_sales!A213,dirty_cafe_sales!A:S,18,FALSE)</f>
        <v>5</v>
      </c>
      <c r="G213" s="21">
        <f>VLOOKUP(dirty_cafe_sales!A213,dirty_cafe_sales!A:S,17,FALSE)</f>
        <v>3</v>
      </c>
      <c r="H213" s="21">
        <f>VLOOKUP(dirty_cafe_sales!A213,dirty_cafe_sales!A:S,19,FALSE)</f>
        <v>15</v>
      </c>
    </row>
    <row r="214" spans="1:8" x14ac:dyDescent="0.3">
      <c r="A214" s="19" t="s">
        <v>233</v>
      </c>
      <c r="B214" s="19" t="str">
        <f>VLOOKUP(dirty_cafe_sales!A214,dirty_cafe_sales!A:S,10,FALSE)</f>
        <v>Salad</v>
      </c>
      <c r="C214" s="20">
        <f>VLOOKUP(dirty_cafe_sales!A214,dirty_cafe_sales!A:S,16,FALSE)</f>
        <v>44937</v>
      </c>
      <c r="D214" s="19" t="str">
        <f>VLOOKUP(dirty_cafe_sales!A214,dirty_cafe_sales!A:S,15,FALSE)</f>
        <v>Unknown</v>
      </c>
      <c r="E214" s="19" t="str">
        <f>VLOOKUP(dirty_cafe_sales!A214,dirty_cafe_sales!A:S,14,FALSE)</f>
        <v>Credit Card</v>
      </c>
      <c r="F214" s="21">
        <f>VLOOKUP(dirty_cafe_sales!A214,dirty_cafe_sales!A:S,18,FALSE)</f>
        <v>0</v>
      </c>
      <c r="G214" s="21">
        <f>VLOOKUP(dirty_cafe_sales!A214,dirty_cafe_sales!A:S,17,FALSE)</f>
        <v>3</v>
      </c>
      <c r="H214" s="21">
        <f>VLOOKUP(dirty_cafe_sales!A214,dirty_cafe_sales!A:S,19,FALSE)</f>
        <v>0</v>
      </c>
    </row>
    <row r="215" spans="1:8" x14ac:dyDescent="0.3">
      <c r="A215" s="19" t="s">
        <v>234</v>
      </c>
      <c r="B215" s="19" t="str">
        <f>VLOOKUP(dirty_cafe_sales!A215,dirty_cafe_sales!A:S,10,FALSE)</f>
        <v>Cake</v>
      </c>
      <c r="C215" s="20">
        <f>VLOOKUP(dirty_cafe_sales!A215,dirty_cafe_sales!A:S,16,FALSE)</f>
        <v>45200</v>
      </c>
      <c r="D215" s="19" t="str">
        <f>VLOOKUP(dirty_cafe_sales!A215,dirty_cafe_sales!A:S,15,FALSE)</f>
        <v>Unknown</v>
      </c>
      <c r="E215" s="19" t="str">
        <f>VLOOKUP(dirty_cafe_sales!A215,dirty_cafe_sales!A:S,14,FALSE)</f>
        <v>Unknown</v>
      </c>
      <c r="F215" s="21">
        <f>VLOOKUP(dirty_cafe_sales!A215,dirty_cafe_sales!A:S,18,FALSE)</f>
        <v>0</v>
      </c>
      <c r="G215" s="21">
        <f>VLOOKUP(dirty_cafe_sales!A215,dirty_cafe_sales!A:S,17,FALSE)</f>
        <v>1</v>
      </c>
      <c r="H215" s="21">
        <f>VLOOKUP(dirty_cafe_sales!A215,dirty_cafe_sales!A:S,19,FALSE)</f>
        <v>0</v>
      </c>
    </row>
    <row r="216" spans="1:8" x14ac:dyDescent="0.3">
      <c r="A216" s="19" t="s">
        <v>235</v>
      </c>
      <c r="B216" s="19" t="str">
        <f>VLOOKUP(dirty_cafe_sales!A216,dirty_cafe_sales!A:S,10,FALSE)</f>
        <v>Salad</v>
      </c>
      <c r="C216" s="20">
        <f>VLOOKUP(dirty_cafe_sales!A216,dirty_cafe_sales!A:S,16,FALSE)</f>
        <v>45050</v>
      </c>
      <c r="D216" s="19" t="str">
        <f>VLOOKUP(dirty_cafe_sales!A216,dirty_cafe_sales!A:S,15,FALSE)</f>
        <v>In-store</v>
      </c>
      <c r="E216" s="19" t="str">
        <f>VLOOKUP(dirty_cafe_sales!A216,dirty_cafe_sales!A:S,14,FALSE)</f>
        <v>Cash</v>
      </c>
      <c r="F216" s="21">
        <f>VLOOKUP(dirty_cafe_sales!A216,dirty_cafe_sales!A:S,18,FALSE)</f>
        <v>5</v>
      </c>
      <c r="G216" s="21">
        <f>VLOOKUP(dirty_cafe_sales!A216,dirty_cafe_sales!A:S,17,FALSE)</f>
        <v>0</v>
      </c>
      <c r="H216" s="21">
        <f>VLOOKUP(dirty_cafe_sales!A216,dirty_cafe_sales!A:S,19,FALSE)</f>
        <v>0</v>
      </c>
    </row>
    <row r="217" spans="1:8" x14ac:dyDescent="0.3">
      <c r="A217" s="19" t="s">
        <v>236</v>
      </c>
      <c r="B217" s="19" t="str">
        <f>VLOOKUP(dirty_cafe_sales!A217,dirty_cafe_sales!A:S,10,FALSE)</f>
        <v>Salad</v>
      </c>
      <c r="C217" s="20">
        <f>VLOOKUP(dirty_cafe_sales!A217,dirty_cafe_sales!A:S,16,FALSE)</f>
        <v>45042</v>
      </c>
      <c r="D217" s="19" t="str">
        <f>VLOOKUP(dirty_cafe_sales!A217,dirty_cafe_sales!A:S,15,FALSE)</f>
        <v>In-store</v>
      </c>
      <c r="E217" s="19" t="str">
        <f>VLOOKUP(dirty_cafe_sales!A217,dirty_cafe_sales!A:S,14,FALSE)</f>
        <v>Cash</v>
      </c>
      <c r="F217" s="21">
        <f>VLOOKUP(dirty_cafe_sales!A217,dirty_cafe_sales!A:S,18,FALSE)</f>
        <v>5</v>
      </c>
      <c r="G217" s="21">
        <f>VLOOKUP(dirty_cafe_sales!A217,dirty_cafe_sales!A:S,17,FALSE)</f>
        <v>4</v>
      </c>
      <c r="H217" s="21">
        <f>VLOOKUP(dirty_cafe_sales!A217,dirty_cafe_sales!A:S,19,FALSE)</f>
        <v>20</v>
      </c>
    </row>
    <row r="218" spans="1:8" x14ac:dyDescent="0.3">
      <c r="A218" s="19" t="s">
        <v>237</v>
      </c>
      <c r="B218" s="19" t="str">
        <f>VLOOKUP(dirty_cafe_sales!A218,dirty_cafe_sales!A:S,10,FALSE)</f>
        <v>Unknown</v>
      </c>
      <c r="C218" s="20">
        <f>VLOOKUP(dirty_cafe_sales!A218,dirty_cafe_sales!A:S,16,FALSE)</f>
        <v>45163</v>
      </c>
      <c r="D218" s="19" t="str">
        <f>VLOOKUP(dirty_cafe_sales!A218,dirty_cafe_sales!A:S,15,FALSE)</f>
        <v>Unknown</v>
      </c>
      <c r="E218" s="19" t="str">
        <f>VLOOKUP(dirty_cafe_sales!A218,dirty_cafe_sales!A:S,14,FALSE)</f>
        <v>Credit Card</v>
      </c>
      <c r="F218" s="21">
        <f>VLOOKUP(dirty_cafe_sales!A218,dirty_cafe_sales!A:S,18,FALSE)</f>
        <v>4</v>
      </c>
      <c r="G218" s="21">
        <f>VLOOKUP(dirty_cafe_sales!A218,dirty_cafe_sales!A:S,17,FALSE)</f>
        <v>4</v>
      </c>
      <c r="H218" s="21">
        <f>VLOOKUP(dirty_cafe_sales!A218,dirty_cafe_sales!A:S,19,FALSE)</f>
        <v>16</v>
      </c>
    </row>
    <row r="219" spans="1:8" x14ac:dyDescent="0.3">
      <c r="A219" s="19" t="s">
        <v>238</v>
      </c>
      <c r="B219" s="19" t="str">
        <f>VLOOKUP(dirty_cafe_sales!A219,dirty_cafe_sales!A:S,10,FALSE)</f>
        <v>Salad</v>
      </c>
      <c r="C219" s="20">
        <f>VLOOKUP(dirty_cafe_sales!A219,dirty_cafe_sales!A:S,16,FALSE)</f>
        <v>45074</v>
      </c>
      <c r="D219" s="19" t="str">
        <f>VLOOKUP(dirty_cafe_sales!A219,dirty_cafe_sales!A:S,15,FALSE)</f>
        <v>In-store</v>
      </c>
      <c r="E219" s="19" t="str">
        <f>VLOOKUP(dirty_cafe_sales!A219,dirty_cafe_sales!A:S,14,FALSE)</f>
        <v>Cash</v>
      </c>
      <c r="F219" s="21">
        <f>VLOOKUP(dirty_cafe_sales!A219,dirty_cafe_sales!A:S,18,FALSE)</f>
        <v>5</v>
      </c>
      <c r="G219" s="21">
        <f>VLOOKUP(dirty_cafe_sales!A219,dirty_cafe_sales!A:S,17,FALSE)</f>
        <v>1</v>
      </c>
      <c r="H219" s="21">
        <f>VLOOKUP(dirty_cafe_sales!A219,dirty_cafe_sales!A:S,19,FALSE)</f>
        <v>5</v>
      </c>
    </row>
    <row r="220" spans="1:8" x14ac:dyDescent="0.3">
      <c r="A220" s="19" t="s">
        <v>239</v>
      </c>
      <c r="B220" s="19" t="str">
        <f>VLOOKUP(dirty_cafe_sales!A220,dirty_cafe_sales!A:S,10,FALSE)</f>
        <v>Juice</v>
      </c>
      <c r="C220" s="20">
        <f>VLOOKUP(dirty_cafe_sales!A220,dirty_cafe_sales!A:S,16,FALSE)</f>
        <v>45046</v>
      </c>
      <c r="D220" s="19" t="str">
        <f>VLOOKUP(dirty_cafe_sales!A220,dirty_cafe_sales!A:S,15,FALSE)</f>
        <v>Takeaway</v>
      </c>
      <c r="E220" s="19" t="str">
        <f>VLOOKUP(dirty_cafe_sales!A220,dirty_cafe_sales!A:S,14,FALSE)</f>
        <v>Unknown</v>
      </c>
      <c r="F220" s="21">
        <f>VLOOKUP(dirty_cafe_sales!A220,dirty_cafe_sales!A:S,18,FALSE)</f>
        <v>3</v>
      </c>
      <c r="G220" s="21">
        <f>VLOOKUP(dirty_cafe_sales!A220,dirty_cafe_sales!A:S,17,FALSE)</f>
        <v>1</v>
      </c>
      <c r="H220" s="21">
        <f>VLOOKUP(dirty_cafe_sales!A220,dirty_cafe_sales!A:S,19,FALSE)</f>
        <v>3</v>
      </c>
    </row>
    <row r="221" spans="1:8" x14ac:dyDescent="0.3">
      <c r="A221" s="19" t="s">
        <v>240</v>
      </c>
      <c r="B221" s="19" t="str">
        <f>VLOOKUP(dirty_cafe_sales!A221,dirty_cafe_sales!A:S,10,FALSE)</f>
        <v>Salad</v>
      </c>
      <c r="C221" s="20">
        <f>VLOOKUP(dirty_cafe_sales!A221,dirty_cafe_sales!A:S,16,FALSE)</f>
        <v>44940</v>
      </c>
      <c r="D221" s="19" t="str">
        <f>VLOOKUP(dirty_cafe_sales!A221,dirty_cafe_sales!A:S,15,FALSE)</f>
        <v>Unknown</v>
      </c>
      <c r="E221" s="19" t="str">
        <f>VLOOKUP(dirty_cafe_sales!A221,dirty_cafe_sales!A:S,14,FALSE)</f>
        <v>Unknown</v>
      </c>
      <c r="F221" s="21">
        <f>VLOOKUP(dirty_cafe_sales!A221,dirty_cafe_sales!A:S,18,FALSE)</f>
        <v>5</v>
      </c>
      <c r="G221" s="21">
        <f>VLOOKUP(dirty_cafe_sales!A221,dirty_cafe_sales!A:S,17,FALSE)</f>
        <v>1</v>
      </c>
      <c r="H221" s="21">
        <f>VLOOKUP(dirty_cafe_sales!A221,dirty_cafe_sales!A:S,19,FALSE)</f>
        <v>5</v>
      </c>
    </row>
    <row r="222" spans="1:8" x14ac:dyDescent="0.3">
      <c r="A222" s="19" t="s">
        <v>241</v>
      </c>
      <c r="B222" s="19" t="str">
        <f>VLOOKUP(dirty_cafe_sales!A222,dirty_cafe_sales!A:S,10,FALSE)</f>
        <v>Coffee</v>
      </c>
      <c r="C222" s="20">
        <f>VLOOKUP(dirty_cafe_sales!A222,dirty_cafe_sales!A:S,16,FALSE)</f>
        <v>44986</v>
      </c>
      <c r="D222" s="19" t="str">
        <f>VLOOKUP(dirty_cafe_sales!A222,dirty_cafe_sales!A:S,15,FALSE)</f>
        <v>In-store</v>
      </c>
      <c r="E222" s="19" t="str">
        <f>VLOOKUP(dirty_cafe_sales!A222,dirty_cafe_sales!A:S,14,FALSE)</f>
        <v>Digital Wallet</v>
      </c>
      <c r="F222" s="21">
        <f>VLOOKUP(dirty_cafe_sales!A222,dirty_cafe_sales!A:S,18,FALSE)</f>
        <v>2</v>
      </c>
      <c r="G222" s="21">
        <f>VLOOKUP(dirty_cafe_sales!A222,dirty_cafe_sales!A:S,17,FALSE)</f>
        <v>4</v>
      </c>
      <c r="H222" s="21">
        <f>VLOOKUP(dirty_cafe_sales!A222,dirty_cafe_sales!A:S,19,FALSE)</f>
        <v>8</v>
      </c>
    </row>
    <row r="223" spans="1:8" x14ac:dyDescent="0.3">
      <c r="A223" s="19" t="s">
        <v>242</v>
      </c>
      <c r="B223" s="19" t="str">
        <f>VLOOKUP(dirty_cafe_sales!A223,dirty_cafe_sales!A:S,10,FALSE)</f>
        <v>Cake</v>
      </c>
      <c r="C223" s="20">
        <f>VLOOKUP(dirty_cafe_sales!A223,dirty_cafe_sales!A:S,16,FALSE)</f>
        <v>45243</v>
      </c>
      <c r="D223" s="19" t="str">
        <f>VLOOKUP(dirty_cafe_sales!A223,dirty_cafe_sales!A:S,15,FALSE)</f>
        <v>In-store</v>
      </c>
      <c r="E223" s="19" t="str">
        <f>VLOOKUP(dirty_cafe_sales!A223,dirty_cafe_sales!A:S,14,FALSE)</f>
        <v>Credit Card</v>
      </c>
      <c r="F223" s="21">
        <f>VLOOKUP(dirty_cafe_sales!A223,dirty_cafe_sales!A:S,18,FALSE)</f>
        <v>3</v>
      </c>
      <c r="G223" s="21">
        <f>VLOOKUP(dirty_cafe_sales!A223,dirty_cafe_sales!A:S,17,FALSE)</f>
        <v>3</v>
      </c>
      <c r="H223" s="21">
        <f>VLOOKUP(dirty_cafe_sales!A223,dirty_cafe_sales!A:S,19,FALSE)</f>
        <v>9</v>
      </c>
    </row>
    <row r="224" spans="1:8" x14ac:dyDescent="0.3">
      <c r="A224" s="19" t="s">
        <v>243</v>
      </c>
      <c r="B224" s="19" t="str">
        <f>VLOOKUP(dirty_cafe_sales!A224,dirty_cafe_sales!A:S,10,FALSE)</f>
        <v>Cookie</v>
      </c>
      <c r="C224" s="20">
        <f>VLOOKUP(dirty_cafe_sales!A224,dirty_cafe_sales!A:S,16,FALSE)</f>
        <v>45116</v>
      </c>
      <c r="D224" s="19" t="str">
        <f>VLOOKUP(dirty_cafe_sales!A224,dirty_cafe_sales!A:S,15,FALSE)</f>
        <v>Unknown</v>
      </c>
      <c r="E224" s="19" t="str">
        <f>VLOOKUP(dirty_cafe_sales!A224,dirty_cafe_sales!A:S,14,FALSE)</f>
        <v>Digital Wallet</v>
      </c>
      <c r="F224" s="21">
        <f>VLOOKUP(dirty_cafe_sales!A224,dirty_cafe_sales!A:S,18,FALSE)</f>
        <v>1</v>
      </c>
      <c r="G224" s="21">
        <f>VLOOKUP(dirty_cafe_sales!A224,dirty_cafe_sales!A:S,17,FALSE)</f>
        <v>2</v>
      </c>
      <c r="H224" s="21">
        <f>VLOOKUP(dirty_cafe_sales!A224,dirty_cafe_sales!A:S,19,FALSE)</f>
        <v>2</v>
      </c>
    </row>
    <row r="225" spans="1:8" x14ac:dyDescent="0.3">
      <c r="A225" s="19" t="s">
        <v>244</v>
      </c>
      <c r="B225" s="19" t="str">
        <f>VLOOKUP(dirty_cafe_sales!A225,dirty_cafe_sales!A:S,10,FALSE)</f>
        <v>Salad</v>
      </c>
      <c r="C225" s="20">
        <f>VLOOKUP(dirty_cafe_sales!A225,dirty_cafe_sales!A:S,16,FALSE)</f>
        <v>45059</v>
      </c>
      <c r="D225" s="19" t="str">
        <f>VLOOKUP(dirty_cafe_sales!A225,dirty_cafe_sales!A:S,15,FALSE)</f>
        <v>Unknown</v>
      </c>
      <c r="E225" s="19" t="str">
        <f>VLOOKUP(dirty_cafe_sales!A225,dirty_cafe_sales!A:S,14,FALSE)</f>
        <v>Credit Card</v>
      </c>
      <c r="F225" s="21">
        <f>VLOOKUP(dirty_cafe_sales!A225,dirty_cafe_sales!A:S,18,FALSE)</f>
        <v>5</v>
      </c>
      <c r="G225" s="21">
        <f>VLOOKUP(dirty_cafe_sales!A225,dirty_cafe_sales!A:S,17,FALSE)</f>
        <v>2</v>
      </c>
      <c r="H225" s="21">
        <f>VLOOKUP(dirty_cafe_sales!A225,dirty_cafe_sales!A:S,19,FALSE)</f>
        <v>10</v>
      </c>
    </row>
    <row r="226" spans="1:8" x14ac:dyDescent="0.3">
      <c r="A226" s="19" t="s">
        <v>245</v>
      </c>
      <c r="B226" s="19" t="str">
        <f>VLOOKUP(dirty_cafe_sales!A226,dirty_cafe_sales!A:S,10,FALSE)</f>
        <v>Cookie</v>
      </c>
      <c r="C226" s="20" t="str">
        <f>VLOOKUP(dirty_cafe_sales!A226,dirty_cafe_sales!A:S,16,FALSE)</f>
        <v>Unknown</v>
      </c>
      <c r="D226" s="19" t="str">
        <f>VLOOKUP(dirty_cafe_sales!A226,dirty_cafe_sales!A:S,15,FALSE)</f>
        <v>In-store</v>
      </c>
      <c r="E226" s="19" t="str">
        <f>VLOOKUP(dirty_cafe_sales!A226,dirty_cafe_sales!A:S,14,FALSE)</f>
        <v>Cash</v>
      </c>
      <c r="F226" s="21">
        <f>VLOOKUP(dirty_cafe_sales!A226,dirty_cafe_sales!A:S,18,FALSE)</f>
        <v>1</v>
      </c>
      <c r="G226" s="21">
        <f>VLOOKUP(dirty_cafe_sales!A226,dirty_cafe_sales!A:S,17,FALSE)</f>
        <v>1</v>
      </c>
      <c r="H226" s="21">
        <f>VLOOKUP(dirty_cafe_sales!A226,dirty_cafe_sales!A:S,19,FALSE)</f>
        <v>1</v>
      </c>
    </row>
    <row r="227" spans="1:8" x14ac:dyDescent="0.3">
      <c r="A227" s="19" t="s">
        <v>246</v>
      </c>
      <c r="B227" s="19" t="str">
        <f>VLOOKUP(dirty_cafe_sales!A227,dirty_cafe_sales!A:S,10,FALSE)</f>
        <v>Salad</v>
      </c>
      <c r="C227" s="20">
        <f>VLOOKUP(dirty_cafe_sales!A227,dirty_cafe_sales!A:S,16,FALSE)</f>
        <v>45287</v>
      </c>
      <c r="D227" s="19" t="str">
        <f>VLOOKUP(dirty_cafe_sales!A227,dirty_cafe_sales!A:S,15,FALSE)</f>
        <v>Takeaway</v>
      </c>
      <c r="E227" s="19" t="str">
        <f>VLOOKUP(dirty_cafe_sales!A227,dirty_cafe_sales!A:S,14,FALSE)</f>
        <v>Digital Wallet</v>
      </c>
      <c r="F227" s="21">
        <f>VLOOKUP(dirty_cafe_sales!A227,dirty_cafe_sales!A:S,18,FALSE)</f>
        <v>5</v>
      </c>
      <c r="G227" s="21">
        <f>VLOOKUP(dirty_cafe_sales!A227,dirty_cafe_sales!A:S,17,FALSE)</f>
        <v>1</v>
      </c>
      <c r="H227" s="21">
        <f>VLOOKUP(dirty_cafe_sales!A227,dirty_cafe_sales!A:S,19,FALSE)</f>
        <v>5</v>
      </c>
    </row>
    <row r="228" spans="1:8" x14ac:dyDescent="0.3">
      <c r="A228" s="19" t="s">
        <v>247</v>
      </c>
      <c r="B228" s="19" t="str">
        <f>VLOOKUP(dirty_cafe_sales!A228,dirty_cafe_sales!A:S,10,FALSE)</f>
        <v>Cookie</v>
      </c>
      <c r="C228" s="20">
        <f>VLOOKUP(dirty_cafe_sales!A228,dirty_cafe_sales!A:S,16,FALSE)</f>
        <v>45064</v>
      </c>
      <c r="D228" s="19" t="str">
        <f>VLOOKUP(dirty_cafe_sales!A228,dirty_cafe_sales!A:S,15,FALSE)</f>
        <v>Takeaway</v>
      </c>
      <c r="E228" s="19" t="str">
        <f>VLOOKUP(dirty_cafe_sales!A228,dirty_cafe_sales!A:S,14,FALSE)</f>
        <v>Digital Wallet</v>
      </c>
      <c r="F228" s="21">
        <f>VLOOKUP(dirty_cafe_sales!A228,dirty_cafe_sales!A:S,18,FALSE)</f>
        <v>1</v>
      </c>
      <c r="G228" s="21">
        <f>VLOOKUP(dirty_cafe_sales!A228,dirty_cafe_sales!A:S,17,FALSE)</f>
        <v>5</v>
      </c>
      <c r="H228" s="21">
        <f>VLOOKUP(dirty_cafe_sales!A228,dirty_cafe_sales!A:S,19,FALSE)</f>
        <v>5</v>
      </c>
    </row>
    <row r="229" spans="1:8" x14ac:dyDescent="0.3">
      <c r="A229" s="19" t="s">
        <v>248</v>
      </c>
      <c r="B229" s="19" t="str">
        <f>VLOOKUP(dirty_cafe_sales!A229,dirty_cafe_sales!A:S,10,FALSE)</f>
        <v>Unknown</v>
      </c>
      <c r="C229" s="20">
        <f>VLOOKUP(dirty_cafe_sales!A229,dirty_cafe_sales!A:S,16,FALSE)</f>
        <v>45020</v>
      </c>
      <c r="D229" s="19" t="str">
        <f>VLOOKUP(dirty_cafe_sales!A229,dirty_cafe_sales!A:S,15,FALSE)</f>
        <v>Unknown</v>
      </c>
      <c r="E229" s="19" t="str">
        <f>VLOOKUP(dirty_cafe_sales!A229,dirty_cafe_sales!A:S,14,FALSE)</f>
        <v>Unknown</v>
      </c>
      <c r="F229" s="21">
        <f>VLOOKUP(dirty_cafe_sales!A229,dirty_cafe_sales!A:S,18,FALSE)</f>
        <v>4</v>
      </c>
      <c r="G229" s="21">
        <f>VLOOKUP(dirty_cafe_sales!A229,dirty_cafe_sales!A:S,17,FALSE)</f>
        <v>3</v>
      </c>
      <c r="H229" s="21">
        <f>VLOOKUP(dirty_cafe_sales!A229,dirty_cafe_sales!A:S,19,FALSE)</f>
        <v>12</v>
      </c>
    </row>
    <row r="230" spans="1:8" x14ac:dyDescent="0.3">
      <c r="A230" s="19" t="s">
        <v>249</v>
      </c>
      <c r="B230" s="19" t="str">
        <f>VLOOKUP(dirty_cafe_sales!A230,dirty_cafe_sales!A:S,10,FALSE)</f>
        <v>Cake</v>
      </c>
      <c r="C230" s="20">
        <f>VLOOKUP(dirty_cafe_sales!A230,dirty_cafe_sales!A:S,16,FALSE)</f>
        <v>44943</v>
      </c>
      <c r="D230" s="19" t="str">
        <f>VLOOKUP(dirty_cafe_sales!A230,dirty_cafe_sales!A:S,15,FALSE)</f>
        <v>Takeaway</v>
      </c>
      <c r="E230" s="19" t="str">
        <f>VLOOKUP(dirty_cafe_sales!A230,dirty_cafe_sales!A:S,14,FALSE)</f>
        <v>Cash</v>
      </c>
      <c r="F230" s="21">
        <f>VLOOKUP(dirty_cafe_sales!A230,dirty_cafe_sales!A:S,18,FALSE)</f>
        <v>0</v>
      </c>
      <c r="G230" s="21">
        <f>VLOOKUP(dirty_cafe_sales!A230,dirty_cafe_sales!A:S,17,FALSE)</f>
        <v>1</v>
      </c>
      <c r="H230" s="21">
        <f>VLOOKUP(dirty_cafe_sales!A230,dirty_cafe_sales!A:S,19,FALSE)</f>
        <v>0</v>
      </c>
    </row>
    <row r="231" spans="1:8" x14ac:dyDescent="0.3">
      <c r="A231" s="19" t="s">
        <v>250</v>
      </c>
      <c r="B231" s="19" t="str">
        <f>VLOOKUP(dirty_cafe_sales!A231,dirty_cafe_sales!A:S,10,FALSE)</f>
        <v>Cake</v>
      </c>
      <c r="C231" s="20">
        <f>VLOOKUP(dirty_cafe_sales!A231,dirty_cafe_sales!A:S,16,FALSE)</f>
        <v>45121</v>
      </c>
      <c r="D231" s="19" t="str">
        <f>VLOOKUP(dirty_cafe_sales!A231,dirty_cafe_sales!A:S,15,FALSE)</f>
        <v>In-store</v>
      </c>
      <c r="E231" s="19" t="str">
        <f>VLOOKUP(dirty_cafe_sales!A231,dirty_cafe_sales!A:S,14,FALSE)</f>
        <v>Unknown</v>
      </c>
      <c r="F231" s="21">
        <f>VLOOKUP(dirty_cafe_sales!A231,dirty_cafe_sales!A:S,18,FALSE)</f>
        <v>3</v>
      </c>
      <c r="G231" s="21">
        <f>VLOOKUP(dirty_cafe_sales!A231,dirty_cafe_sales!A:S,17,FALSE)</f>
        <v>5</v>
      </c>
      <c r="H231" s="21">
        <f>VLOOKUP(dirty_cafe_sales!A231,dirty_cafe_sales!A:S,19,FALSE)</f>
        <v>15</v>
      </c>
    </row>
    <row r="232" spans="1:8" x14ac:dyDescent="0.3">
      <c r="A232" s="19" t="s">
        <v>251</v>
      </c>
      <c r="B232" s="19" t="str">
        <f>VLOOKUP(dirty_cafe_sales!A232,dirty_cafe_sales!A:S,10,FALSE)</f>
        <v>Salad</v>
      </c>
      <c r="C232" s="20">
        <f>VLOOKUP(dirty_cafe_sales!A232,dirty_cafe_sales!A:S,16,FALSE)</f>
        <v>45014</v>
      </c>
      <c r="D232" s="19" t="str">
        <f>VLOOKUP(dirty_cafe_sales!A232,dirty_cafe_sales!A:S,15,FALSE)</f>
        <v>Unknown</v>
      </c>
      <c r="E232" s="19" t="str">
        <f>VLOOKUP(dirty_cafe_sales!A232,dirty_cafe_sales!A:S,14,FALSE)</f>
        <v>Credit Card</v>
      </c>
      <c r="F232" s="21">
        <f>VLOOKUP(dirty_cafe_sales!A232,dirty_cafe_sales!A:S,18,FALSE)</f>
        <v>5</v>
      </c>
      <c r="G232" s="21">
        <f>VLOOKUP(dirty_cafe_sales!A232,dirty_cafe_sales!A:S,17,FALSE)</f>
        <v>1</v>
      </c>
      <c r="H232" s="21">
        <f>VLOOKUP(dirty_cafe_sales!A232,dirty_cafe_sales!A:S,19,FALSE)</f>
        <v>5</v>
      </c>
    </row>
    <row r="233" spans="1:8" x14ac:dyDescent="0.3">
      <c r="A233" s="19" t="s">
        <v>252</v>
      </c>
      <c r="B233" s="19" t="str">
        <f>VLOOKUP(dirty_cafe_sales!A233,dirty_cafe_sales!A:S,10,FALSE)</f>
        <v>Cake</v>
      </c>
      <c r="C233" s="20">
        <f>VLOOKUP(dirty_cafe_sales!A233,dirty_cafe_sales!A:S,16,FALSE)</f>
        <v>45191</v>
      </c>
      <c r="D233" s="19" t="str">
        <f>VLOOKUP(dirty_cafe_sales!A233,dirty_cafe_sales!A:S,15,FALSE)</f>
        <v>Takeaway</v>
      </c>
      <c r="E233" s="19" t="str">
        <f>VLOOKUP(dirty_cafe_sales!A233,dirty_cafe_sales!A:S,14,FALSE)</f>
        <v>Digital Wallet</v>
      </c>
      <c r="F233" s="21">
        <f>VLOOKUP(dirty_cafe_sales!A233,dirty_cafe_sales!A:S,18,FALSE)</f>
        <v>3</v>
      </c>
      <c r="G233" s="21">
        <f>VLOOKUP(dirty_cafe_sales!A233,dirty_cafe_sales!A:S,17,FALSE)</f>
        <v>4</v>
      </c>
      <c r="H233" s="21">
        <f>VLOOKUP(dirty_cafe_sales!A233,dirty_cafe_sales!A:S,19,FALSE)</f>
        <v>12</v>
      </c>
    </row>
    <row r="234" spans="1:8" x14ac:dyDescent="0.3">
      <c r="A234" s="19" t="s">
        <v>253</v>
      </c>
      <c r="B234" s="19" t="str">
        <f>VLOOKUP(dirty_cafe_sales!A234,dirty_cafe_sales!A:S,10,FALSE)</f>
        <v>Tea</v>
      </c>
      <c r="C234" s="20">
        <f>VLOOKUP(dirty_cafe_sales!A234,dirty_cafe_sales!A:S,16,FALSE)</f>
        <v>45199</v>
      </c>
      <c r="D234" s="19" t="str">
        <f>VLOOKUP(dirty_cafe_sales!A234,dirty_cafe_sales!A:S,15,FALSE)</f>
        <v>Unknown</v>
      </c>
      <c r="E234" s="19" t="str">
        <f>VLOOKUP(dirty_cafe_sales!A234,dirty_cafe_sales!A:S,14,FALSE)</f>
        <v>Unknown</v>
      </c>
      <c r="F234" s="21">
        <f>VLOOKUP(dirty_cafe_sales!A234,dirty_cafe_sales!A:S,18,FALSE)</f>
        <v>1.5</v>
      </c>
      <c r="G234" s="21">
        <f>VLOOKUP(dirty_cafe_sales!A234,dirty_cafe_sales!A:S,17,FALSE)</f>
        <v>3</v>
      </c>
      <c r="H234" s="21">
        <f>VLOOKUP(dirty_cafe_sales!A234,dirty_cafe_sales!A:S,19,FALSE)</f>
        <v>4.5</v>
      </c>
    </row>
    <row r="235" spans="1:8" x14ac:dyDescent="0.3">
      <c r="A235" s="19" t="s">
        <v>254</v>
      </c>
      <c r="B235" s="19" t="str">
        <f>VLOOKUP(dirty_cafe_sales!A235,dirty_cafe_sales!A:S,10,FALSE)</f>
        <v>Cake</v>
      </c>
      <c r="C235" s="20">
        <f>VLOOKUP(dirty_cafe_sales!A235,dirty_cafe_sales!A:S,16,FALSE)</f>
        <v>45160</v>
      </c>
      <c r="D235" s="19" t="str">
        <f>VLOOKUP(dirty_cafe_sales!A235,dirty_cafe_sales!A:S,15,FALSE)</f>
        <v>Unknown</v>
      </c>
      <c r="E235" s="19" t="str">
        <f>VLOOKUP(dirty_cafe_sales!A235,dirty_cafe_sales!A:S,14,FALSE)</f>
        <v>Digital Wallet</v>
      </c>
      <c r="F235" s="21">
        <f>VLOOKUP(dirty_cafe_sales!A235,dirty_cafe_sales!A:S,18,FALSE)</f>
        <v>3</v>
      </c>
      <c r="G235" s="21">
        <f>VLOOKUP(dirty_cafe_sales!A235,dirty_cafe_sales!A:S,17,FALSE)</f>
        <v>4</v>
      </c>
      <c r="H235" s="21">
        <f>VLOOKUP(dirty_cafe_sales!A235,dirty_cafe_sales!A:S,19,FALSE)</f>
        <v>12</v>
      </c>
    </row>
    <row r="236" spans="1:8" x14ac:dyDescent="0.3">
      <c r="A236" s="19" t="s">
        <v>255</v>
      </c>
      <c r="B236" s="19" t="str">
        <f>VLOOKUP(dirty_cafe_sales!A236,dirty_cafe_sales!A:S,10,FALSE)</f>
        <v>Smoothie</v>
      </c>
      <c r="C236" s="20">
        <f>VLOOKUP(dirty_cafe_sales!A236,dirty_cafe_sales!A:S,16,FALSE)</f>
        <v>45134</v>
      </c>
      <c r="D236" s="19" t="str">
        <f>VLOOKUP(dirty_cafe_sales!A236,dirty_cafe_sales!A:S,15,FALSE)</f>
        <v>Unknown</v>
      </c>
      <c r="E236" s="19" t="str">
        <f>VLOOKUP(dirty_cafe_sales!A236,dirty_cafe_sales!A:S,14,FALSE)</f>
        <v>Credit Card</v>
      </c>
      <c r="F236" s="21">
        <f>VLOOKUP(dirty_cafe_sales!A236,dirty_cafe_sales!A:S,18,FALSE)</f>
        <v>4</v>
      </c>
      <c r="G236" s="21">
        <f>VLOOKUP(dirty_cafe_sales!A236,dirty_cafe_sales!A:S,17,FALSE)</f>
        <v>1</v>
      </c>
      <c r="H236" s="21">
        <f>VLOOKUP(dirty_cafe_sales!A236,dirty_cafe_sales!A:S,19,FALSE)</f>
        <v>4</v>
      </c>
    </row>
    <row r="237" spans="1:8" x14ac:dyDescent="0.3">
      <c r="A237" s="19" t="s">
        <v>256</v>
      </c>
      <c r="B237" s="19" t="str">
        <f>VLOOKUP(dirty_cafe_sales!A237,dirty_cafe_sales!A:S,10,FALSE)</f>
        <v>Unknown</v>
      </c>
      <c r="C237" s="20">
        <f>VLOOKUP(dirty_cafe_sales!A237,dirty_cafe_sales!A:S,16,FALSE)</f>
        <v>45290</v>
      </c>
      <c r="D237" s="19" t="str">
        <f>VLOOKUP(dirty_cafe_sales!A237,dirty_cafe_sales!A:S,15,FALSE)</f>
        <v>In-store</v>
      </c>
      <c r="E237" s="19" t="str">
        <f>VLOOKUP(dirty_cafe_sales!A237,dirty_cafe_sales!A:S,14,FALSE)</f>
        <v>Digital Wallet</v>
      </c>
      <c r="F237" s="21">
        <f>VLOOKUP(dirty_cafe_sales!A237,dirty_cafe_sales!A:S,18,FALSE)</f>
        <v>4</v>
      </c>
      <c r="G237" s="21">
        <f>VLOOKUP(dirty_cafe_sales!A237,dirty_cafe_sales!A:S,17,FALSE)</f>
        <v>1</v>
      </c>
      <c r="H237" s="21">
        <f>VLOOKUP(dirty_cafe_sales!A237,dirty_cafe_sales!A:S,19,FALSE)</f>
        <v>4</v>
      </c>
    </row>
    <row r="238" spans="1:8" x14ac:dyDescent="0.3">
      <c r="A238" s="19" t="s">
        <v>257</v>
      </c>
      <c r="B238" s="19" t="str">
        <f>VLOOKUP(dirty_cafe_sales!A238,dirty_cafe_sales!A:S,10,FALSE)</f>
        <v>Salad</v>
      </c>
      <c r="C238" s="20">
        <f>VLOOKUP(dirty_cafe_sales!A238,dirty_cafe_sales!A:S,16,FALSE)</f>
        <v>45064</v>
      </c>
      <c r="D238" s="19" t="str">
        <f>VLOOKUP(dirty_cafe_sales!A238,dirty_cafe_sales!A:S,15,FALSE)</f>
        <v>In-store</v>
      </c>
      <c r="E238" s="19" t="str">
        <f>VLOOKUP(dirty_cafe_sales!A238,dirty_cafe_sales!A:S,14,FALSE)</f>
        <v>Unknown</v>
      </c>
      <c r="F238" s="21">
        <f>VLOOKUP(dirty_cafe_sales!A238,dirty_cafe_sales!A:S,18,FALSE)</f>
        <v>5</v>
      </c>
      <c r="G238" s="21">
        <f>VLOOKUP(dirty_cafe_sales!A238,dirty_cafe_sales!A:S,17,FALSE)</f>
        <v>0</v>
      </c>
      <c r="H238" s="21">
        <f>VLOOKUP(dirty_cafe_sales!A238,dirty_cafe_sales!A:S,19,FALSE)</f>
        <v>0</v>
      </c>
    </row>
    <row r="239" spans="1:8" x14ac:dyDescent="0.3">
      <c r="A239" s="19" t="s">
        <v>258</v>
      </c>
      <c r="B239" s="19" t="str">
        <f>VLOOKUP(dirty_cafe_sales!A239,dirty_cafe_sales!A:S,10,FALSE)</f>
        <v>Coffee</v>
      </c>
      <c r="C239" s="20">
        <f>VLOOKUP(dirty_cafe_sales!A239,dirty_cafe_sales!A:S,16,FALSE)</f>
        <v>45281</v>
      </c>
      <c r="D239" s="19" t="str">
        <f>VLOOKUP(dirty_cafe_sales!A239,dirty_cafe_sales!A:S,15,FALSE)</f>
        <v>In-store</v>
      </c>
      <c r="E239" s="19" t="str">
        <f>VLOOKUP(dirty_cafe_sales!A239,dirty_cafe_sales!A:S,14,FALSE)</f>
        <v>Unknown</v>
      </c>
      <c r="F239" s="21">
        <f>VLOOKUP(dirty_cafe_sales!A239,dirty_cafe_sales!A:S,18,FALSE)</f>
        <v>2</v>
      </c>
      <c r="G239" s="21">
        <f>VLOOKUP(dirty_cafe_sales!A239,dirty_cafe_sales!A:S,17,FALSE)</f>
        <v>4</v>
      </c>
      <c r="H239" s="21">
        <f>VLOOKUP(dirty_cafe_sales!A239,dirty_cafe_sales!A:S,19,FALSE)</f>
        <v>8</v>
      </c>
    </row>
    <row r="240" spans="1:8" x14ac:dyDescent="0.3">
      <c r="A240" s="19" t="s">
        <v>259</v>
      </c>
      <c r="B240" s="19" t="str">
        <f>VLOOKUP(dirty_cafe_sales!A240,dirty_cafe_sales!A:S,10,FALSE)</f>
        <v>Sandwich</v>
      </c>
      <c r="C240" s="20">
        <f>VLOOKUP(dirty_cafe_sales!A240,dirty_cafe_sales!A:S,16,FALSE)</f>
        <v>45197</v>
      </c>
      <c r="D240" s="19" t="str">
        <f>VLOOKUP(dirty_cafe_sales!A240,dirty_cafe_sales!A:S,15,FALSE)</f>
        <v>In-store</v>
      </c>
      <c r="E240" s="19" t="str">
        <f>VLOOKUP(dirty_cafe_sales!A240,dirty_cafe_sales!A:S,14,FALSE)</f>
        <v>Digital Wallet</v>
      </c>
      <c r="F240" s="21">
        <f>VLOOKUP(dirty_cafe_sales!A240,dirty_cafe_sales!A:S,18,FALSE)</f>
        <v>4</v>
      </c>
      <c r="G240" s="21">
        <f>VLOOKUP(dirty_cafe_sales!A240,dirty_cafe_sales!A:S,17,FALSE)</f>
        <v>5</v>
      </c>
      <c r="H240" s="21">
        <f>VLOOKUP(dirty_cafe_sales!A240,dirty_cafe_sales!A:S,19,FALSE)</f>
        <v>20</v>
      </c>
    </row>
    <row r="241" spans="1:8" x14ac:dyDescent="0.3">
      <c r="A241" s="19" t="s">
        <v>260</v>
      </c>
      <c r="B241" s="19" t="str">
        <f>VLOOKUP(dirty_cafe_sales!A241,dirty_cafe_sales!A:S,10,FALSE)</f>
        <v>Salad</v>
      </c>
      <c r="C241" s="20">
        <f>VLOOKUP(dirty_cafe_sales!A241,dirty_cafe_sales!A:S,16,FALSE)</f>
        <v>45246</v>
      </c>
      <c r="D241" s="19" t="str">
        <f>VLOOKUP(dirty_cafe_sales!A241,dirty_cafe_sales!A:S,15,FALSE)</f>
        <v>In-store</v>
      </c>
      <c r="E241" s="19" t="str">
        <f>VLOOKUP(dirty_cafe_sales!A241,dirty_cafe_sales!A:S,14,FALSE)</f>
        <v>Unknown</v>
      </c>
      <c r="F241" s="21" t="str">
        <f>VLOOKUP(dirty_cafe_sales!A241,dirty_cafe_sales!A:S,18,FALSE)</f>
        <v>0</v>
      </c>
      <c r="G241" s="21">
        <f>VLOOKUP(dirty_cafe_sales!A241,dirty_cafe_sales!A:S,17,FALSE)</f>
        <v>3</v>
      </c>
      <c r="H241" s="21">
        <f>VLOOKUP(dirty_cafe_sales!A241,dirty_cafe_sales!A:S,19,FALSE)</f>
        <v>0</v>
      </c>
    </row>
    <row r="242" spans="1:8" x14ac:dyDescent="0.3">
      <c r="A242" s="19" t="s">
        <v>261</v>
      </c>
      <c r="B242" s="19" t="str">
        <f>VLOOKUP(dirty_cafe_sales!A242,dirty_cafe_sales!A:S,10,FALSE)</f>
        <v>Juice</v>
      </c>
      <c r="C242" s="20">
        <f>VLOOKUP(dirty_cafe_sales!A242,dirty_cafe_sales!A:S,16,FALSE)</f>
        <v>45030</v>
      </c>
      <c r="D242" s="19" t="str">
        <f>VLOOKUP(dirty_cafe_sales!A242,dirty_cafe_sales!A:S,15,FALSE)</f>
        <v>Unknown</v>
      </c>
      <c r="E242" s="19" t="str">
        <f>VLOOKUP(dirty_cafe_sales!A242,dirty_cafe_sales!A:S,14,FALSE)</f>
        <v>Unknown</v>
      </c>
      <c r="F242" s="21">
        <f>VLOOKUP(dirty_cafe_sales!A242,dirty_cafe_sales!A:S,18,FALSE)</f>
        <v>3</v>
      </c>
      <c r="G242" s="21">
        <f>VLOOKUP(dirty_cafe_sales!A242,dirty_cafe_sales!A:S,17,FALSE)</f>
        <v>4</v>
      </c>
      <c r="H242" s="21">
        <f>VLOOKUP(dirty_cafe_sales!A242,dirty_cafe_sales!A:S,19,FALSE)</f>
        <v>12</v>
      </c>
    </row>
    <row r="243" spans="1:8" x14ac:dyDescent="0.3">
      <c r="A243" s="19" t="s">
        <v>262</v>
      </c>
      <c r="B243" s="19" t="str">
        <f>VLOOKUP(dirty_cafe_sales!A243,dirty_cafe_sales!A:S,10,FALSE)</f>
        <v>Unknown</v>
      </c>
      <c r="C243" s="20">
        <f>VLOOKUP(dirty_cafe_sales!A243,dirty_cafe_sales!A:S,16,FALSE)</f>
        <v>44929</v>
      </c>
      <c r="D243" s="19" t="str">
        <f>VLOOKUP(dirty_cafe_sales!A243,dirty_cafe_sales!A:S,15,FALSE)</f>
        <v>In-store</v>
      </c>
      <c r="E243" s="19" t="str">
        <f>VLOOKUP(dirty_cafe_sales!A243,dirty_cafe_sales!A:S,14,FALSE)</f>
        <v>Cash</v>
      </c>
      <c r="F243" s="21">
        <f>VLOOKUP(dirty_cafe_sales!A243,dirty_cafe_sales!A:S,18,FALSE)</f>
        <v>1.5</v>
      </c>
      <c r="G243" s="21">
        <f>VLOOKUP(dirty_cafe_sales!A243,dirty_cafe_sales!A:S,17,FALSE)</f>
        <v>2</v>
      </c>
      <c r="H243" s="21">
        <f>VLOOKUP(dirty_cafe_sales!A243,dirty_cafe_sales!A:S,19,FALSE)</f>
        <v>3</v>
      </c>
    </row>
    <row r="244" spans="1:8" x14ac:dyDescent="0.3">
      <c r="A244" s="19" t="s">
        <v>263</v>
      </c>
      <c r="B244" s="19" t="str">
        <f>VLOOKUP(dirty_cafe_sales!A244,dirty_cafe_sales!A:S,10,FALSE)</f>
        <v>Tea</v>
      </c>
      <c r="C244" s="20">
        <f>VLOOKUP(dirty_cafe_sales!A244,dirty_cafe_sales!A:S,16,FALSE)</f>
        <v>45219</v>
      </c>
      <c r="D244" s="19" t="str">
        <f>VLOOKUP(dirty_cafe_sales!A244,dirty_cafe_sales!A:S,15,FALSE)</f>
        <v>In-store</v>
      </c>
      <c r="E244" s="19" t="str">
        <f>VLOOKUP(dirty_cafe_sales!A244,dirty_cafe_sales!A:S,14,FALSE)</f>
        <v>Credit Card</v>
      </c>
      <c r="F244" s="21">
        <f>VLOOKUP(dirty_cafe_sales!A244,dirty_cafe_sales!A:S,18,FALSE)</f>
        <v>1.5</v>
      </c>
      <c r="G244" s="21">
        <f>VLOOKUP(dirty_cafe_sales!A244,dirty_cafe_sales!A:S,17,FALSE)</f>
        <v>3</v>
      </c>
      <c r="H244" s="21">
        <f>VLOOKUP(dirty_cafe_sales!A244,dirty_cafe_sales!A:S,19,FALSE)</f>
        <v>4.5</v>
      </c>
    </row>
    <row r="245" spans="1:8" x14ac:dyDescent="0.3">
      <c r="A245" s="19" t="s">
        <v>264</v>
      </c>
      <c r="B245" s="19" t="str">
        <f>VLOOKUP(dirty_cafe_sales!A245,dirty_cafe_sales!A:S,10,FALSE)</f>
        <v>Coffee</v>
      </c>
      <c r="C245" s="20">
        <f>VLOOKUP(dirty_cafe_sales!A245,dirty_cafe_sales!A:S,16,FALSE)</f>
        <v>44938</v>
      </c>
      <c r="D245" s="19" t="str">
        <f>VLOOKUP(dirty_cafe_sales!A245,dirty_cafe_sales!A:S,15,FALSE)</f>
        <v>Unknown</v>
      </c>
      <c r="E245" s="19" t="str">
        <f>VLOOKUP(dirty_cafe_sales!A245,dirty_cafe_sales!A:S,14,FALSE)</f>
        <v>Unknown</v>
      </c>
      <c r="F245" s="21">
        <f>VLOOKUP(dirty_cafe_sales!A245,dirty_cafe_sales!A:S,18,FALSE)</f>
        <v>2</v>
      </c>
      <c r="G245" s="21">
        <f>VLOOKUP(dirty_cafe_sales!A245,dirty_cafe_sales!A:S,17,FALSE)</f>
        <v>4</v>
      </c>
      <c r="H245" s="21">
        <f>VLOOKUP(dirty_cafe_sales!A245,dirty_cafe_sales!A:S,19,FALSE)</f>
        <v>8</v>
      </c>
    </row>
    <row r="246" spans="1:8" x14ac:dyDescent="0.3">
      <c r="A246" s="19" t="s">
        <v>265</v>
      </c>
      <c r="B246" s="19" t="str">
        <f>VLOOKUP(dirty_cafe_sales!A246,dirty_cafe_sales!A:S,10,FALSE)</f>
        <v>Sandwich</v>
      </c>
      <c r="C246" s="20">
        <f>VLOOKUP(dirty_cafe_sales!A246,dirty_cafe_sales!A:S,16,FALSE)</f>
        <v>45169</v>
      </c>
      <c r="D246" s="19" t="str">
        <f>VLOOKUP(dirty_cafe_sales!A246,dirty_cafe_sales!A:S,15,FALSE)</f>
        <v>In-store</v>
      </c>
      <c r="E246" s="19" t="str">
        <f>VLOOKUP(dirty_cafe_sales!A246,dirty_cafe_sales!A:S,14,FALSE)</f>
        <v>Credit Card</v>
      </c>
      <c r="F246" s="21">
        <f>VLOOKUP(dirty_cafe_sales!A246,dirty_cafe_sales!A:S,18,FALSE)</f>
        <v>4</v>
      </c>
      <c r="G246" s="21">
        <f>VLOOKUP(dirty_cafe_sales!A246,dirty_cafe_sales!A:S,17,FALSE)</f>
        <v>3</v>
      </c>
      <c r="H246" s="21">
        <f>VLOOKUP(dirty_cafe_sales!A246,dirty_cafe_sales!A:S,19,FALSE)</f>
        <v>12</v>
      </c>
    </row>
    <row r="247" spans="1:8" x14ac:dyDescent="0.3">
      <c r="A247" s="19" t="s">
        <v>266</v>
      </c>
      <c r="B247" s="19" t="str">
        <f>VLOOKUP(dirty_cafe_sales!A247,dirty_cafe_sales!A:S,10,FALSE)</f>
        <v>Juice</v>
      </c>
      <c r="C247" s="20">
        <f>VLOOKUP(dirty_cafe_sales!A247,dirty_cafe_sales!A:S,16,FALSE)</f>
        <v>45114</v>
      </c>
      <c r="D247" s="19" t="str">
        <f>VLOOKUP(dirty_cafe_sales!A247,dirty_cafe_sales!A:S,15,FALSE)</f>
        <v>Unknown</v>
      </c>
      <c r="E247" s="19" t="str">
        <f>VLOOKUP(dirty_cafe_sales!A247,dirty_cafe_sales!A:S,14,FALSE)</f>
        <v>Cash</v>
      </c>
      <c r="F247" s="21">
        <f>VLOOKUP(dirty_cafe_sales!A247,dirty_cafe_sales!A:S,18,FALSE)</f>
        <v>3</v>
      </c>
      <c r="G247" s="21">
        <f>VLOOKUP(dirty_cafe_sales!A247,dirty_cafe_sales!A:S,17,FALSE)</f>
        <v>2</v>
      </c>
      <c r="H247" s="21">
        <f>VLOOKUP(dirty_cafe_sales!A247,dirty_cafe_sales!A:S,19,FALSE)</f>
        <v>6</v>
      </c>
    </row>
    <row r="248" spans="1:8" x14ac:dyDescent="0.3">
      <c r="A248" s="19" t="s">
        <v>267</v>
      </c>
      <c r="B248" s="19" t="str">
        <f>VLOOKUP(dirty_cafe_sales!A248,dirty_cafe_sales!A:S,10,FALSE)</f>
        <v>Tea</v>
      </c>
      <c r="C248" s="20" t="str">
        <f>VLOOKUP(dirty_cafe_sales!A248,dirty_cafe_sales!A:S,16,FALSE)</f>
        <v>Unknown</v>
      </c>
      <c r="D248" s="19" t="str">
        <f>VLOOKUP(dirty_cafe_sales!A248,dirty_cafe_sales!A:S,15,FALSE)</f>
        <v>Unknown</v>
      </c>
      <c r="E248" s="19" t="str">
        <f>VLOOKUP(dirty_cafe_sales!A248,dirty_cafe_sales!A:S,14,FALSE)</f>
        <v>Unknown</v>
      </c>
      <c r="F248" s="21">
        <f>VLOOKUP(dirty_cafe_sales!A248,dirty_cafe_sales!A:S,18,FALSE)</f>
        <v>1.5</v>
      </c>
      <c r="G248" s="21">
        <f>VLOOKUP(dirty_cafe_sales!A248,dirty_cafe_sales!A:S,17,FALSE)</f>
        <v>2</v>
      </c>
      <c r="H248" s="21">
        <f>VLOOKUP(dirty_cafe_sales!A248,dirty_cafe_sales!A:S,19,FALSE)</f>
        <v>3</v>
      </c>
    </row>
    <row r="249" spans="1:8" x14ac:dyDescent="0.3">
      <c r="A249" s="19" t="s">
        <v>268</v>
      </c>
      <c r="B249" s="19" t="str">
        <f>VLOOKUP(dirty_cafe_sales!A249,dirty_cafe_sales!A:S,10,FALSE)</f>
        <v>Unknown</v>
      </c>
      <c r="C249" s="20">
        <f>VLOOKUP(dirty_cafe_sales!A249,dirty_cafe_sales!A:S,16,FALSE)</f>
        <v>45184</v>
      </c>
      <c r="D249" s="19" t="str">
        <f>VLOOKUP(dirty_cafe_sales!A249,dirty_cafe_sales!A:S,15,FALSE)</f>
        <v>In-store</v>
      </c>
      <c r="E249" s="19" t="str">
        <f>VLOOKUP(dirty_cafe_sales!A249,dirty_cafe_sales!A:S,14,FALSE)</f>
        <v>Digital Wallet</v>
      </c>
      <c r="F249" s="21">
        <f>VLOOKUP(dirty_cafe_sales!A249,dirty_cafe_sales!A:S,18,FALSE)</f>
        <v>1.5</v>
      </c>
      <c r="G249" s="21">
        <f>VLOOKUP(dirty_cafe_sales!A249,dirty_cafe_sales!A:S,17,FALSE)</f>
        <v>5</v>
      </c>
      <c r="H249" s="21">
        <f>VLOOKUP(dirty_cafe_sales!A249,dirty_cafe_sales!A:S,19,FALSE)</f>
        <v>7.5</v>
      </c>
    </row>
    <row r="250" spans="1:8" x14ac:dyDescent="0.3">
      <c r="A250" s="19" t="s">
        <v>269</v>
      </c>
      <c r="B250" s="19" t="str">
        <f>VLOOKUP(dirty_cafe_sales!A250,dirty_cafe_sales!A:S,10,FALSE)</f>
        <v>Cake</v>
      </c>
      <c r="C250" s="20">
        <f>VLOOKUP(dirty_cafe_sales!A250,dirty_cafe_sales!A:S,16,FALSE)</f>
        <v>45220</v>
      </c>
      <c r="D250" s="19" t="str">
        <f>VLOOKUP(dirty_cafe_sales!A250,dirty_cafe_sales!A:S,15,FALSE)</f>
        <v>Unknown</v>
      </c>
      <c r="E250" s="19" t="str">
        <f>VLOOKUP(dirty_cafe_sales!A250,dirty_cafe_sales!A:S,14,FALSE)</f>
        <v>Digital Wallet</v>
      </c>
      <c r="F250" s="21">
        <f>VLOOKUP(dirty_cafe_sales!A250,dirty_cafe_sales!A:S,18,FALSE)</f>
        <v>3</v>
      </c>
      <c r="G250" s="21">
        <f>VLOOKUP(dirty_cafe_sales!A250,dirty_cafe_sales!A:S,17,FALSE)</f>
        <v>2</v>
      </c>
      <c r="H250" s="21">
        <f>VLOOKUP(dirty_cafe_sales!A250,dirty_cafe_sales!A:S,19,FALSE)</f>
        <v>6</v>
      </c>
    </row>
    <row r="251" spans="1:8" x14ac:dyDescent="0.3">
      <c r="A251" s="19" t="s">
        <v>270</v>
      </c>
      <c r="B251" s="19" t="str">
        <f>VLOOKUP(dirty_cafe_sales!A251,dirty_cafe_sales!A:S,10,FALSE)</f>
        <v>Unknown</v>
      </c>
      <c r="C251" s="20">
        <f>VLOOKUP(dirty_cafe_sales!A251,dirty_cafe_sales!A:S,16,FALSE)</f>
        <v>45015</v>
      </c>
      <c r="D251" s="19" t="str">
        <f>VLOOKUP(dirty_cafe_sales!A251,dirty_cafe_sales!A:S,15,FALSE)</f>
        <v>Takeaway</v>
      </c>
      <c r="E251" s="19" t="str">
        <f>VLOOKUP(dirty_cafe_sales!A251,dirty_cafe_sales!A:S,14,FALSE)</f>
        <v>Credit Card</v>
      </c>
      <c r="F251" s="21">
        <f>VLOOKUP(dirty_cafe_sales!A251,dirty_cafe_sales!A:S,18,FALSE)</f>
        <v>3</v>
      </c>
      <c r="G251" s="21">
        <f>VLOOKUP(dirty_cafe_sales!A251,dirty_cafe_sales!A:S,17,FALSE)</f>
        <v>2</v>
      </c>
      <c r="H251" s="21">
        <f>VLOOKUP(dirty_cafe_sales!A251,dirty_cafe_sales!A:S,19,FALSE)</f>
        <v>6</v>
      </c>
    </row>
    <row r="252" spans="1:8" x14ac:dyDescent="0.3">
      <c r="A252" s="19" t="s">
        <v>271</v>
      </c>
      <c r="B252" s="19" t="str">
        <f>VLOOKUP(dirty_cafe_sales!A252,dirty_cafe_sales!A:S,10,FALSE)</f>
        <v>Juice</v>
      </c>
      <c r="C252" s="20">
        <f>VLOOKUP(dirty_cafe_sales!A252,dirty_cafe_sales!A:S,16,FALSE)</f>
        <v>45171</v>
      </c>
      <c r="D252" s="19" t="str">
        <f>VLOOKUP(dirty_cafe_sales!A252,dirty_cafe_sales!A:S,15,FALSE)</f>
        <v>Takeaway</v>
      </c>
      <c r="E252" s="19" t="str">
        <f>VLOOKUP(dirty_cafe_sales!A252,dirty_cafe_sales!A:S,14,FALSE)</f>
        <v>Digital Wallet</v>
      </c>
      <c r="F252" s="21">
        <f>VLOOKUP(dirty_cafe_sales!A252,dirty_cafe_sales!A:S,18,FALSE)</f>
        <v>3</v>
      </c>
      <c r="G252" s="21">
        <f>VLOOKUP(dirty_cafe_sales!A252,dirty_cafe_sales!A:S,17,FALSE)</f>
        <v>2</v>
      </c>
      <c r="H252" s="21">
        <f>VLOOKUP(dirty_cafe_sales!A252,dirty_cafe_sales!A:S,19,FALSE)</f>
        <v>6</v>
      </c>
    </row>
    <row r="253" spans="1:8" x14ac:dyDescent="0.3">
      <c r="A253" s="19" t="s">
        <v>272</v>
      </c>
      <c r="B253" s="19" t="str">
        <f>VLOOKUP(dirty_cafe_sales!A253,dirty_cafe_sales!A:S,10,FALSE)</f>
        <v>Salad</v>
      </c>
      <c r="C253" s="20">
        <f>VLOOKUP(dirty_cafe_sales!A253,dirty_cafe_sales!A:S,16,FALSE)</f>
        <v>45273</v>
      </c>
      <c r="D253" s="19" t="str">
        <f>VLOOKUP(dirty_cafe_sales!A253,dirty_cafe_sales!A:S,15,FALSE)</f>
        <v>In-store</v>
      </c>
      <c r="E253" s="19" t="str">
        <f>VLOOKUP(dirty_cafe_sales!A253,dirty_cafe_sales!A:S,14,FALSE)</f>
        <v>Cash</v>
      </c>
      <c r="F253" s="21">
        <f>VLOOKUP(dirty_cafe_sales!A253,dirty_cafe_sales!A:S,18,FALSE)</f>
        <v>5</v>
      </c>
      <c r="G253" s="21">
        <f>VLOOKUP(dirty_cafe_sales!A253,dirty_cafe_sales!A:S,17,FALSE)</f>
        <v>3</v>
      </c>
      <c r="H253" s="21">
        <f>VLOOKUP(dirty_cafe_sales!A253,dirty_cafe_sales!A:S,19,FALSE)</f>
        <v>15</v>
      </c>
    </row>
    <row r="254" spans="1:8" x14ac:dyDescent="0.3">
      <c r="A254" s="19" t="s">
        <v>273</v>
      </c>
      <c r="B254" s="19" t="str">
        <f>VLOOKUP(dirty_cafe_sales!A254,dirty_cafe_sales!A:S,10,FALSE)</f>
        <v>Cookie</v>
      </c>
      <c r="C254" s="20" t="str">
        <f>VLOOKUP(dirty_cafe_sales!A254,dirty_cafe_sales!A:S,16,FALSE)</f>
        <v>Unknown</v>
      </c>
      <c r="D254" s="19" t="str">
        <f>VLOOKUP(dirty_cafe_sales!A254,dirty_cafe_sales!A:S,15,FALSE)</f>
        <v>Takeaway</v>
      </c>
      <c r="E254" s="19" t="str">
        <f>VLOOKUP(dirty_cafe_sales!A254,dirty_cafe_sales!A:S,14,FALSE)</f>
        <v>Unknown</v>
      </c>
      <c r="F254" s="21">
        <f>VLOOKUP(dirty_cafe_sales!A254,dirty_cafe_sales!A:S,18,FALSE)</f>
        <v>1</v>
      </c>
      <c r="G254" s="21">
        <f>VLOOKUP(dirty_cafe_sales!A254,dirty_cafe_sales!A:S,17,FALSE)</f>
        <v>5</v>
      </c>
      <c r="H254" s="21">
        <f>VLOOKUP(dirty_cafe_sales!A254,dirty_cafe_sales!A:S,19,FALSE)</f>
        <v>5</v>
      </c>
    </row>
    <row r="255" spans="1:8" x14ac:dyDescent="0.3">
      <c r="A255" s="19" t="s">
        <v>274</v>
      </c>
      <c r="B255" s="19" t="str">
        <f>VLOOKUP(dirty_cafe_sales!A255,dirty_cafe_sales!A:S,10,FALSE)</f>
        <v>Tea</v>
      </c>
      <c r="C255" s="20">
        <f>VLOOKUP(dirty_cafe_sales!A255,dirty_cafe_sales!A:S,16,FALSE)</f>
        <v>45121</v>
      </c>
      <c r="D255" s="19" t="str">
        <f>VLOOKUP(dirty_cafe_sales!A255,dirty_cafe_sales!A:S,15,FALSE)</f>
        <v>In-store</v>
      </c>
      <c r="E255" s="19" t="str">
        <f>VLOOKUP(dirty_cafe_sales!A255,dirty_cafe_sales!A:S,14,FALSE)</f>
        <v>Unknown</v>
      </c>
      <c r="F255" s="21">
        <f>VLOOKUP(dirty_cafe_sales!A255,dirty_cafe_sales!A:S,18,FALSE)</f>
        <v>1.5</v>
      </c>
      <c r="G255" s="21">
        <f>VLOOKUP(dirty_cafe_sales!A255,dirty_cafe_sales!A:S,17,FALSE)</f>
        <v>4</v>
      </c>
      <c r="H255" s="21">
        <f>VLOOKUP(dirty_cafe_sales!A255,dirty_cafe_sales!A:S,19,FALSE)</f>
        <v>6</v>
      </c>
    </row>
    <row r="256" spans="1:8" x14ac:dyDescent="0.3">
      <c r="A256" s="19" t="s">
        <v>275</v>
      </c>
      <c r="B256" s="19" t="str">
        <f>VLOOKUP(dirty_cafe_sales!A256,dirty_cafe_sales!A:S,10,FALSE)</f>
        <v>Salad</v>
      </c>
      <c r="C256" s="20">
        <f>VLOOKUP(dirty_cafe_sales!A256,dirty_cafe_sales!A:S,16,FALSE)</f>
        <v>45056</v>
      </c>
      <c r="D256" s="19" t="str">
        <f>VLOOKUP(dirty_cafe_sales!A256,dirty_cafe_sales!A:S,15,FALSE)</f>
        <v>In-store</v>
      </c>
      <c r="E256" s="19" t="str">
        <f>VLOOKUP(dirty_cafe_sales!A256,dirty_cafe_sales!A:S,14,FALSE)</f>
        <v>Cash</v>
      </c>
      <c r="F256" s="21">
        <f>VLOOKUP(dirty_cafe_sales!A256,dirty_cafe_sales!A:S,18,FALSE)</f>
        <v>5</v>
      </c>
      <c r="G256" s="21">
        <f>VLOOKUP(dirty_cafe_sales!A256,dirty_cafe_sales!A:S,17,FALSE)</f>
        <v>1</v>
      </c>
      <c r="H256" s="21">
        <f>VLOOKUP(dirty_cafe_sales!A256,dirty_cafe_sales!A:S,19,FALSE)</f>
        <v>5</v>
      </c>
    </row>
    <row r="257" spans="1:8" x14ac:dyDescent="0.3">
      <c r="A257" s="19" t="s">
        <v>276</v>
      </c>
      <c r="B257" s="19" t="str">
        <f>VLOOKUP(dirty_cafe_sales!A257,dirty_cafe_sales!A:S,10,FALSE)</f>
        <v>Cookie</v>
      </c>
      <c r="C257" s="20">
        <f>VLOOKUP(dirty_cafe_sales!A257,dirty_cafe_sales!A:S,16,FALSE)</f>
        <v>45157</v>
      </c>
      <c r="D257" s="19" t="str">
        <f>VLOOKUP(dirty_cafe_sales!A257,dirty_cafe_sales!A:S,15,FALSE)</f>
        <v>Takeaway</v>
      </c>
      <c r="E257" s="19" t="str">
        <f>VLOOKUP(dirty_cafe_sales!A257,dirty_cafe_sales!A:S,14,FALSE)</f>
        <v>Digital Wallet</v>
      </c>
      <c r="F257" s="21">
        <f>VLOOKUP(dirty_cafe_sales!A257,dirty_cafe_sales!A:S,18,FALSE)</f>
        <v>1</v>
      </c>
      <c r="G257" s="21">
        <f>VLOOKUP(dirty_cafe_sales!A257,dirty_cafe_sales!A:S,17,FALSE)</f>
        <v>2</v>
      </c>
      <c r="H257" s="21">
        <f>VLOOKUP(dirty_cafe_sales!A257,dirty_cafe_sales!A:S,19,FALSE)</f>
        <v>2</v>
      </c>
    </row>
    <row r="258" spans="1:8" x14ac:dyDescent="0.3">
      <c r="A258" s="19" t="s">
        <v>277</v>
      </c>
      <c r="B258" s="19" t="str">
        <f>VLOOKUP(dirty_cafe_sales!A258,dirty_cafe_sales!A:S,10,FALSE)</f>
        <v>Smoothie</v>
      </c>
      <c r="C258" s="20">
        <f>VLOOKUP(dirty_cafe_sales!A258,dirty_cafe_sales!A:S,16,FALSE)</f>
        <v>45016</v>
      </c>
      <c r="D258" s="19" t="str">
        <f>VLOOKUP(dirty_cafe_sales!A258,dirty_cafe_sales!A:S,15,FALSE)</f>
        <v>Takeaway</v>
      </c>
      <c r="E258" s="19" t="str">
        <f>VLOOKUP(dirty_cafe_sales!A258,dirty_cafe_sales!A:S,14,FALSE)</f>
        <v>Credit Card</v>
      </c>
      <c r="F258" s="21">
        <f>VLOOKUP(dirty_cafe_sales!A258,dirty_cafe_sales!A:S,18,FALSE)</f>
        <v>4</v>
      </c>
      <c r="G258" s="21">
        <f>VLOOKUP(dirty_cafe_sales!A258,dirty_cafe_sales!A:S,17,FALSE)</f>
        <v>5</v>
      </c>
      <c r="H258" s="21">
        <f>VLOOKUP(dirty_cafe_sales!A258,dirty_cafe_sales!A:S,19,FALSE)</f>
        <v>20</v>
      </c>
    </row>
    <row r="259" spans="1:8" x14ac:dyDescent="0.3">
      <c r="A259" s="19" t="s">
        <v>278</v>
      </c>
      <c r="B259" s="19" t="str">
        <f>VLOOKUP(dirty_cafe_sales!A259,dirty_cafe_sales!A:S,10,FALSE)</f>
        <v>Sandwich</v>
      </c>
      <c r="C259" s="20">
        <f>VLOOKUP(dirty_cafe_sales!A259,dirty_cafe_sales!A:S,16,FALSE)</f>
        <v>44932</v>
      </c>
      <c r="D259" s="19" t="str">
        <f>VLOOKUP(dirty_cafe_sales!A259,dirty_cafe_sales!A:S,15,FALSE)</f>
        <v>Takeaway</v>
      </c>
      <c r="E259" s="19" t="str">
        <f>VLOOKUP(dirty_cafe_sales!A259,dirty_cafe_sales!A:S,14,FALSE)</f>
        <v>Cash</v>
      </c>
      <c r="F259" s="21">
        <f>VLOOKUP(dirty_cafe_sales!A259,dirty_cafe_sales!A:S,18,FALSE)</f>
        <v>4</v>
      </c>
      <c r="G259" s="21">
        <f>VLOOKUP(dirty_cafe_sales!A259,dirty_cafe_sales!A:S,17,FALSE)</f>
        <v>2</v>
      </c>
      <c r="H259" s="21">
        <f>VLOOKUP(dirty_cafe_sales!A259,dirty_cafe_sales!A:S,19,FALSE)</f>
        <v>8</v>
      </c>
    </row>
    <row r="260" spans="1:8" x14ac:dyDescent="0.3">
      <c r="A260" s="19" t="s">
        <v>279</v>
      </c>
      <c r="B260" s="19" t="str">
        <f>VLOOKUP(dirty_cafe_sales!A260,dirty_cafe_sales!A:S,10,FALSE)</f>
        <v>Unknown</v>
      </c>
      <c r="C260" s="20">
        <f>VLOOKUP(dirty_cafe_sales!A260,dirty_cafe_sales!A:S,16,FALSE)</f>
        <v>45201</v>
      </c>
      <c r="D260" s="19" t="str">
        <f>VLOOKUP(dirty_cafe_sales!A260,dirty_cafe_sales!A:S,15,FALSE)</f>
        <v>Unknown</v>
      </c>
      <c r="E260" s="19" t="str">
        <f>VLOOKUP(dirty_cafe_sales!A260,dirty_cafe_sales!A:S,14,FALSE)</f>
        <v>Cash</v>
      </c>
      <c r="F260" s="21">
        <f>VLOOKUP(dirty_cafe_sales!A260,dirty_cafe_sales!A:S,18,FALSE)</f>
        <v>3</v>
      </c>
      <c r="G260" s="21">
        <f>VLOOKUP(dirty_cafe_sales!A260,dirty_cafe_sales!A:S,17,FALSE)</f>
        <v>3</v>
      </c>
      <c r="H260" s="21">
        <f>VLOOKUP(dirty_cafe_sales!A260,dirty_cafe_sales!A:S,19,FALSE)</f>
        <v>9</v>
      </c>
    </row>
    <row r="261" spans="1:8" x14ac:dyDescent="0.3">
      <c r="A261" s="19" t="s">
        <v>280</v>
      </c>
      <c r="B261" s="19" t="str">
        <f>VLOOKUP(dirty_cafe_sales!A261,dirty_cafe_sales!A:S,10,FALSE)</f>
        <v>Cookie</v>
      </c>
      <c r="C261" s="20" t="str">
        <f>VLOOKUP(dirty_cafe_sales!A261,dirty_cafe_sales!A:S,16,FALSE)</f>
        <v>Unknown</v>
      </c>
      <c r="D261" s="19" t="str">
        <f>VLOOKUP(dirty_cafe_sales!A261,dirty_cafe_sales!A:S,15,FALSE)</f>
        <v>Unknown</v>
      </c>
      <c r="E261" s="19" t="str">
        <f>VLOOKUP(dirty_cafe_sales!A261,dirty_cafe_sales!A:S,14,FALSE)</f>
        <v>Digital Wallet</v>
      </c>
      <c r="F261" s="21">
        <f>VLOOKUP(dirty_cafe_sales!A261,dirty_cafe_sales!A:S,18,FALSE)</f>
        <v>1</v>
      </c>
      <c r="G261" s="21">
        <f>VLOOKUP(dirty_cafe_sales!A261,dirty_cafe_sales!A:S,17,FALSE)</f>
        <v>4</v>
      </c>
      <c r="H261" s="21">
        <f>VLOOKUP(dirty_cafe_sales!A261,dirty_cafe_sales!A:S,19,FALSE)</f>
        <v>4</v>
      </c>
    </row>
    <row r="262" spans="1:8" x14ac:dyDescent="0.3">
      <c r="A262" s="19" t="s">
        <v>281</v>
      </c>
      <c r="B262" s="19" t="str">
        <f>VLOOKUP(dirty_cafe_sales!A262,dirty_cafe_sales!A:S,10,FALSE)</f>
        <v>Sandwich</v>
      </c>
      <c r="C262" s="20">
        <f>VLOOKUP(dirty_cafe_sales!A262,dirty_cafe_sales!A:S,16,FALSE)</f>
        <v>45117</v>
      </c>
      <c r="D262" s="19" t="str">
        <f>VLOOKUP(dirty_cafe_sales!A262,dirty_cafe_sales!A:S,15,FALSE)</f>
        <v>Takeaway</v>
      </c>
      <c r="E262" s="19" t="str">
        <f>VLOOKUP(dirty_cafe_sales!A262,dirty_cafe_sales!A:S,14,FALSE)</f>
        <v>Digital Wallet</v>
      </c>
      <c r="F262" s="21">
        <f>VLOOKUP(dirty_cafe_sales!A262,dirty_cafe_sales!A:S,18,FALSE)</f>
        <v>4</v>
      </c>
      <c r="G262" s="21">
        <f>VLOOKUP(dirty_cafe_sales!A262,dirty_cafe_sales!A:S,17,FALSE)</f>
        <v>5</v>
      </c>
      <c r="H262" s="21">
        <f>VLOOKUP(dirty_cafe_sales!A262,dirty_cafe_sales!A:S,19,FALSE)</f>
        <v>20</v>
      </c>
    </row>
    <row r="263" spans="1:8" x14ac:dyDescent="0.3">
      <c r="A263" s="19" t="s">
        <v>282</v>
      </c>
      <c r="B263" s="19" t="str">
        <f>VLOOKUP(dirty_cafe_sales!A263,dirty_cafe_sales!A:S,10,FALSE)</f>
        <v>Salad</v>
      </c>
      <c r="C263" s="20">
        <f>VLOOKUP(dirty_cafe_sales!A263,dirty_cafe_sales!A:S,16,FALSE)</f>
        <v>45212</v>
      </c>
      <c r="D263" s="19" t="str">
        <f>VLOOKUP(dirty_cafe_sales!A263,dirty_cafe_sales!A:S,15,FALSE)</f>
        <v>Unknown</v>
      </c>
      <c r="E263" s="19" t="str">
        <f>VLOOKUP(dirty_cafe_sales!A263,dirty_cafe_sales!A:S,14,FALSE)</f>
        <v>Cash</v>
      </c>
      <c r="F263" s="21">
        <f>VLOOKUP(dirty_cafe_sales!A263,dirty_cafe_sales!A:S,18,FALSE)</f>
        <v>5</v>
      </c>
      <c r="G263" s="21">
        <f>VLOOKUP(dirty_cafe_sales!A263,dirty_cafe_sales!A:S,17,FALSE)</f>
        <v>2</v>
      </c>
      <c r="H263" s="21">
        <f>VLOOKUP(dirty_cafe_sales!A263,dirty_cafe_sales!A:S,19,FALSE)</f>
        <v>10</v>
      </c>
    </row>
    <row r="264" spans="1:8" x14ac:dyDescent="0.3">
      <c r="A264" s="19" t="s">
        <v>283</v>
      </c>
      <c r="B264" s="19" t="str">
        <f>VLOOKUP(dirty_cafe_sales!A264,dirty_cafe_sales!A:S,10,FALSE)</f>
        <v>Tea</v>
      </c>
      <c r="C264" s="20">
        <f>VLOOKUP(dirty_cafe_sales!A264,dirty_cafe_sales!A:S,16,FALSE)</f>
        <v>45075</v>
      </c>
      <c r="D264" s="19" t="str">
        <f>VLOOKUP(dirty_cafe_sales!A264,dirty_cafe_sales!A:S,15,FALSE)</f>
        <v>In-store</v>
      </c>
      <c r="E264" s="19" t="str">
        <f>VLOOKUP(dirty_cafe_sales!A264,dirty_cafe_sales!A:S,14,FALSE)</f>
        <v>Digital Wallet</v>
      </c>
      <c r="F264" s="21">
        <f>VLOOKUP(dirty_cafe_sales!A264,dirty_cafe_sales!A:S,18,FALSE)</f>
        <v>1.5</v>
      </c>
      <c r="G264" s="21">
        <f>VLOOKUP(dirty_cafe_sales!A264,dirty_cafe_sales!A:S,17,FALSE)</f>
        <v>1</v>
      </c>
      <c r="H264" s="21">
        <f>VLOOKUP(dirty_cafe_sales!A264,dirty_cafe_sales!A:S,19,FALSE)</f>
        <v>1.5</v>
      </c>
    </row>
    <row r="265" spans="1:8" x14ac:dyDescent="0.3">
      <c r="A265" s="19" t="s">
        <v>284</v>
      </c>
      <c r="B265" s="19" t="str">
        <f>VLOOKUP(dirty_cafe_sales!A265,dirty_cafe_sales!A:S,10,FALSE)</f>
        <v>Smoothie</v>
      </c>
      <c r="C265" s="20">
        <f>VLOOKUP(dirty_cafe_sales!A265,dirty_cafe_sales!A:S,16,FALSE)</f>
        <v>45114</v>
      </c>
      <c r="D265" s="19" t="str">
        <f>VLOOKUP(dirty_cafe_sales!A265,dirty_cafe_sales!A:S,15,FALSE)</f>
        <v>In-store</v>
      </c>
      <c r="E265" s="19" t="str">
        <f>VLOOKUP(dirty_cafe_sales!A265,dirty_cafe_sales!A:S,14,FALSE)</f>
        <v>Cash</v>
      </c>
      <c r="F265" s="21">
        <f>VLOOKUP(dirty_cafe_sales!A265,dirty_cafe_sales!A:S,18,FALSE)</f>
        <v>4</v>
      </c>
      <c r="G265" s="21">
        <f>VLOOKUP(dirty_cafe_sales!A265,dirty_cafe_sales!A:S,17,FALSE)</f>
        <v>5</v>
      </c>
      <c r="H265" s="21">
        <f>VLOOKUP(dirty_cafe_sales!A265,dirty_cafe_sales!A:S,19,FALSE)</f>
        <v>20</v>
      </c>
    </row>
    <row r="266" spans="1:8" x14ac:dyDescent="0.3">
      <c r="A266" s="19" t="s">
        <v>285</v>
      </c>
      <c r="B266" s="19" t="str">
        <f>VLOOKUP(dirty_cafe_sales!A266,dirty_cafe_sales!A:S,10,FALSE)</f>
        <v>Sandwich</v>
      </c>
      <c r="C266" s="20">
        <f>VLOOKUP(dirty_cafe_sales!A266,dirty_cafe_sales!A:S,16,FALSE)</f>
        <v>45075</v>
      </c>
      <c r="D266" s="19" t="str">
        <f>VLOOKUP(dirty_cafe_sales!A266,dirty_cafe_sales!A:S,15,FALSE)</f>
        <v>Unknown</v>
      </c>
      <c r="E266" s="19" t="str">
        <f>VLOOKUP(dirty_cafe_sales!A266,dirty_cafe_sales!A:S,14,FALSE)</f>
        <v>Credit Card</v>
      </c>
      <c r="F266" s="21">
        <f>VLOOKUP(dirty_cafe_sales!A266,dirty_cafe_sales!A:S,18,FALSE)</f>
        <v>4</v>
      </c>
      <c r="G266" s="21">
        <f>VLOOKUP(dirty_cafe_sales!A266,dirty_cafe_sales!A:S,17,FALSE)</f>
        <v>1</v>
      </c>
      <c r="H266" s="21">
        <f>VLOOKUP(dirty_cafe_sales!A266,dirty_cafe_sales!A:S,19,FALSE)</f>
        <v>4</v>
      </c>
    </row>
    <row r="267" spans="1:8" x14ac:dyDescent="0.3">
      <c r="A267" s="19" t="s">
        <v>286</v>
      </c>
      <c r="B267" s="19" t="str">
        <f>VLOOKUP(dirty_cafe_sales!A267,dirty_cafe_sales!A:S,10,FALSE)</f>
        <v>Sandwich</v>
      </c>
      <c r="C267" s="20">
        <f>VLOOKUP(dirty_cafe_sales!A267,dirty_cafe_sales!A:S,16,FALSE)</f>
        <v>45246</v>
      </c>
      <c r="D267" s="19" t="str">
        <f>VLOOKUP(dirty_cafe_sales!A267,dirty_cafe_sales!A:S,15,FALSE)</f>
        <v>In-store</v>
      </c>
      <c r="E267" s="19" t="str">
        <f>VLOOKUP(dirty_cafe_sales!A267,dirty_cafe_sales!A:S,14,FALSE)</f>
        <v>Digital Wallet</v>
      </c>
      <c r="F267" s="21">
        <f>VLOOKUP(dirty_cafe_sales!A267,dirty_cafe_sales!A:S,18,FALSE)</f>
        <v>4</v>
      </c>
      <c r="G267" s="21">
        <f>VLOOKUP(dirty_cafe_sales!A267,dirty_cafe_sales!A:S,17,FALSE)</f>
        <v>4</v>
      </c>
      <c r="H267" s="21">
        <f>VLOOKUP(dirty_cafe_sales!A267,dirty_cafe_sales!A:S,19,FALSE)</f>
        <v>16</v>
      </c>
    </row>
    <row r="268" spans="1:8" x14ac:dyDescent="0.3">
      <c r="A268" s="19" t="s">
        <v>287</v>
      </c>
      <c r="B268" s="19" t="str">
        <f>VLOOKUP(dirty_cafe_sales!A268,dirty_cafe_sales!A:S,10,FALSE)</f>
        <v>Sandwich</v>
      </c>
      <c r="C268" s="20">
        <f>VLOOKUP(dirty_cafe_sales!A268,dirty_cafe_sales!A:S,16,FALSE)</f>
        <v>44998</v>
      </c>
      <c r="D268" s="19" t="str">
        <f>VLOOKUP(dirty_cafe_sales!A268,dirty_cafe_sales!A:S,15,FALSE)</f>
        <v>In-store</v>
      </c>
      <c r="E268" s="19" t="str">
        <f>VLOOKUP(dirty_cafe_sales!A268,dirty_cafe_sales!A:S,14,FALSE)</f>
        <v>Digital Wallet</v>
      </c>
      <c r="F268" s="21">
        <f>VLOOKUP(dirty_cafe_sales!A268,dirty_cafe_sales!A:S,18,FALSE)</f>
        <v>4</v>
      </c>
      <c r="G268" s="21">
        <f>VLOOKUP(dirty_cafe_sales!A268,dirty_cafe_sales!A:S,17,FALSE)</f>
        <v>4</v>
      </c>
      <c r="H268" s="21">
        <f>VLOOKUP(dirty_cafe_sales!A268,dirty_cafe_sales!A:S,19,FALSE)</f>
        <v>16</v>
      </c>
    </row>
    <row r="269" spans="1:8" x14ac:dyDescent="0.3">
      <c r="A269" s="19" t="s">
        <v>288</v>
      </c>
      <c r="B269" s="19" t="str">
        <f>VLOOKUP(dirty_cafe_sales!A269,dirty_cafe_sales!A:S,10,FALSE)</f>
        <v>Cake</v>
      </c>
      <c r="C269" s="20">
        <f>VLOOKUP(dirty_cafe_sales!A269,dirty_cafe_sales!A:S,16,FALSE)</f>
        <v>45068</v>
      </c>
      <c r="D269" s="19" t="str">
        <f>VLOOKUP(dirty_cafe_sales!A269,dirty_cafe_sales!A:S,15,FALSE)</f>
        <v>Takeaway</v>
      </c>
      <c r="E269" s="19" t="str">
        <f>VLOOKUP(dirty_cafe_sales!A269,dirty_cafe_sales!A:S,14,FALSE)</f>
        <v>Unknown</v>
      </c>
      <c r="F269" s="21">
        <f>VLOOKUP(dirty_cafe_sales!A269,dirty_cafe_sales!A:S,18,FALSE)</f>
        <v>3</v>
      </c>
      <c r="G269" s="21">
        <f>VLOOKUP(dirty_cafe_sales!A269,dirty_cafe_sales!A:S,17,FALSE)</f>
        <v>4</v>
      </c>
      <c r="H269" s="21">
        <f>VLOOKUP(dirty_cafe_sales!A269,dirty_cafe_sales!A:S,19,FALSE)</f>
        <v>12</v>
      </c>
    </row>
    <row r="270" spans="1:8" x14ac:dyDescent="0.3">
      <c r="A270" s="19" t="s">
        <v>289</v>
      </c>
      <c r="B270" s="19" t="str">
        <f>VLOOKUP(dirty_cafe_sales!A270,dirty_cafe_sales!A:S,10,FALSE)</f>
        <v>Cake</v>
      </c>
      <c r="C270" s="20">
        <f>VLOOKUP(dirty_cafe_sales!A270,dirty_cafe_sales!A:S,16,FALSE)</f>
        <v>45253</v>
      </c>
      <c r="D270" s="19" t="str">
        <f>VLOOKUP(dirty_cafe_sales!A270,dirty_cafe_sales!A:S,15,FALSE)</f>
        <v>Takeaway</v>
      </c>
      <c r="E270" s="19" t="str">
        <f>VLOOKUP(dirty_cafe_sales!A270,dirty_cafe_sales!A:S,14,FALSE)</f>
        <v>Digital Wallet</v>
      </c>
      <c r="F270" s="21">
        <f>VLOOKUP(dirty_cafe_sales!A270,dirty_cafe_sales!A:S,18,FALSE)</f>
        <v>3</v>
      </c>
      <c r="G270" s="21">
        <f>VLOOKUP(dirty_cafe_sales!A270,dirty_cafe_sales!A:S,17,FALSE)</f>
        <v>5</v>
      </c>
      <c r="H270" s="21">
        <f>VLOOKUP(dirty_cafe_sales!A270,dirty_cafe_sales!A:S,19,FALSE)</f>
        <v>15</v>
      </c>
    </row>
    <row r="271" spans="1:8" x14ac:dyDescent="0.3">
      <c r="A271" s="19" t="s">
        <v>290</v>
      </c>
      <c r="B271" s="19" t="str">
        <f>VLOOKUP(dirty_cafe_sales!A271,dirty_cafe_sales!A:S,10,FALSE)</f>
        <v>Unknown</v>
      </c>
      <c r="C271" s="20">
        <f>VLOOKUP(dirty_cafe_sales!A271,dirty_cafe_sales!A:S,16,FALSE)</f>
        <v>45214</v>
      </c>
      <c r="D271" s="19" t="str">
        <f>VLOOKUP(dirty_cafe_sales!A271,dirty_cafe_sales!A:S,15,FALSE)</f>
        <v>Takeaway</v>
      </c>
      <c r="E271" s="19" t="str">
        <f>VLOOKUP(dirty_cafe_sales!A271,dirty_cafe_sales!A:S,14,FALSE)</f>
        <v>Cash</v>
      </c>
      <c r="F271" s="21">
        <f>VLOOKUP(dirty_cafe_sales!A271,dirty_cafe_sales!A:S,18,FALSE)</f>
        <v>3</v>
      </c>
      <c r="G271" s="21">
        <f>VLOOKUP(dirty_cafe_sales!A271,dirty_cafe_sales!A:S,17,FALSE)</f>
        <v>4</v>
      </c>
      <c r="H271" s="21">
        <f>VLOOKUP(dirty_cafe_sales!A271,dirty_cafe_sales!A:S,19,FALSE)</f>
        <v>12</v>
      </c>
    </row>
    <row r="272" spans="1:8" x14ac:dyDescent="0.3">
      <c r="A272" s="19" t="s">
        <v>291</v>
      </c>
      <c r="B272" s="19" t="str">
        <f>VLOOKUP(dirty_cafe_sales!A272,dirty_cafe_sales!A:S,10,FALSE)</f>
        <v>Smoothie</v>
      </c>
      <c r="C272" s="20">
        <f>VLOOKUP(dirty_cafe_sales!A272,dirty_cafe_sales!A:S,16,FALSE)</f>
        <v>45233</v>
      </c>
      <c r="D272" s="19" t="str">
        <f>VLOOKUP(dirty_cafe_sales!A272,dirty_cafe_sales!A:S,15,FALSE)</f>
        <v>Takeaway</v>
      </c>
      <c r="E272" s="19" t="str">
        <f>VLOOKUP(dirty_cafe_sales!A272,dirty_cafe_sales!A:S,14,FALSE)</f>
        <v>Credit Card</v>
      </c>
      <c r="F272" s="21">
        <f>VLOOKUP(dirty_cafe_sales!A272,dirty_cafe_sales!A:S,18,FALSE)</f>
        <v>4</v>
      </c>
      <c r="G272" s="21">
        <f>VLOOKUP(dirty_cafe_sales!A272,dirty_cafe_sales!A:S,17,FALSE)</f>
        <v>5</v>
      </c>
      <c r="H272" s="21">
        <f>VLOOKUP(dirty_cafe_sales!A272,dirty_cafe_sales!A:S,19,FALSE)</f>
        <v>20</v>
      </c>
    </row>
    <row r="273" spans="1:8" x14ac:dyDescent="0.3">
      <c r="A273" s="19" t="s">
        <v>292</v>
      </c>
      <c r="B273" s="19" t="str">
        <f>VLOOKUP(dirty_cafe_sales!A273,dirty_cafe_sales!A:S,10,FALSE)</f>
        <v>Sandwich</v>
      </c>
      <c r="C273" s="20">
        <f>VLOOKUP(dirty_cafe_sales!A273,dirty_cafe_sales!A:S,16,FALSE)</f>
        <v>45085</v>
      </c>
      <c r="D273" s="19" t="str">
        <f>VLOOKUP(dirty_cafe_sales!A273,dirty_cafe_sales!A:S,15,FALSE)</f>
        <v>Unknown</v>
      </c>
      <c r="E273" s="19" t="str">
        <f>VLOOKUP(dirty_cafe_sales!A273,dirty_cafe_sales!A:S,14,FALSE)</f>
        <v>Cash</v>
      </c>
      <c r="F273" s="21">
        <f>VLOOKUP(dirty_cafe_sales!A273,dirty_cafe_sales!A:S,18,FALSE)</f>
        <v>4</v>
      </c>
      <c r="G273" s="21">
        <f>VLOOKUP(dirty_cafe_sales!A273,dirty_cafe_sales!A:S,17,FALSE)</f>
        <v>3</v>
      </c>
      <c r="H273" s="21">
        <f>VLOOKUP(dirty_cafe_sales!A273,dirty_cafe_sales!A:S,19,FALSE)</f>
        <v>12</v>
      </c>
    </row>
    <row r="274" spans="1:8" x14ac:dyDescent="0.3">
      <c r="A274" s="19" t="s">
        <v>293</v>
      </c>
      <c r="B274" s="19" t="str">
        <f>VLOOKUP(dirty_cafe_sales!A274,dirty_cafe_sales!A:S,10,FALSE)</f>
        <v>Salad</v>
      </c>
      <c r="C274" s="20">
        <f>VLOOKUP(dirty_cafe_sales!A274,dirty_cafe_sales!A:S,16,FALSE)</f>
        <v>45244</v>
      </c>
      <c r="D274" s="19" t="str">
        <f>VLOOKUP(dirty_cafe_sales!A274,dirty_cafe_sales!A:S,15,FALSE)</f>
        <v>Unknown</v>
      </c>
      <c r="E274" s="19" t="str">
        <f>VLOOKUP(dirty_cafe_sales!A274,dirty_cafe_sales!A:S,14,FALSE)</f>
        <v>Cash</v>
      </c>
      <c r="F274" s="21">
        <f>VLOOKUP(dirty_cafe_sales!A274,dirty_cafe_sales!A:S,18,FALSE)</f>
        <v>5</v>
      </c>
      <c r="G274" s="21">
        <f>VLOOKUP(dirty_cafe_sales!A274,dirty_cafe_sales!A:S,17,FALSE)</f>
        <v>1</v>
      </c>
      <c r="H274" s="21">
        <f>VLOOKUP(dirty_cafe_sales!A274,dirty_cafe_sales!A:S,19,FALSE)</f>
        <v>5</v>
      </c>
    </row>
    <row r="275" spans="1:8" x14ac:dyDescent="0.3">
      <c r="A275" s="19" t="s">
        <v>294</v>
      </c>
      <c r="B275" s="19" t="str">
        <f>VLOOKUP(dirty_cafe_sales!A275,dirty_cafe_sales!A:S,10,FALSE)</f>
        <v>Cookie</v>
      </c>
      <c r="C275" s="20">
        <f>VLOOKUP(dirty_cafe_sales!A275,dirty_cafe_sales!A:S,16,FALSE)</f>
        <v>45181</v>
      </c>
      <c r="D275" s="19" t="str">
        <f>VLOOKUP(dirty_cafe_sales!A275,dirty_cafe_sales!A:S,15,FALSE)</f>
        <v>In-store</v>
      </c>
      <c r="E275" s="19" t="str">
        <f>VLOOKUP(dirty_cafe_sales!A275,dirty_cafe_sales!A:S,14,FALSE)</f>
        <v>Unknown</v>
      </c>
      <c r="F275" s="21">
        <f>VLOOKUP(dirty_cafe_sales!A275,dirty_cafe_sales!A:S,18,FALSE)</f>
        <v>1</v>
      </c>
      <c r="G275" s="21">
        <f>VLOOKUP(dirty_cafe_sales!A275,dirty_cafe_sales!A:S,17,FALSE)</f>
        <v>1</v>
      </c>
      <c r="H275" s="21">
        <f>VLOOKUP(dirty_cafe_sales!A275,dirty_cafe_sales!A:S,19,FALSE)</f>
        <v>1</v>
      </c>
    </row>
    <row r="276" spans="1:8" x14ac:dyDescent="0.3">
      <c r="A276" s="19" t="s">
        <v>295</v>
      </c>
      <c r="B276" s="19" t="str">
        <f>VLOOKUP(dirty_cafe_sales!A276,dirty_cafe_sales!A:S,10,FALSE)</f>
        <v>Sandwich</v>
      </c>
      <c r="C276" s="20">
        <f>VLOOKUP(dirty_cafe_sales!A276,dirty_cafe_sales!A:S,16,FALSE)</f>
        <v>45256</v>
      </c>
      <c r="D276" s="19" t="str">
        <f>VLOOKUP(dirty_cafe_sales!A276,dirty_cafe_sales!A:S,15,FALSE)</f>
        <v>In-store</v>
      </c>
      <c r="E276" s="19" t="str">
        <f>VLOOKUP(dirty_cafe_sales!A276,dirty_cafe_sales!A:S,14,FALSE)</f>
        <v>Unknown</v>
      </c>
      <c r="F276" s="21">
        <f>VLOOKUP(dirty_cafe_sales!A276,dirty_cafe_sales!A:S,18,FALSE)</f>
        <v>4</v>
      </c>
      <c r="G276" s="21">
        <f>VLOOKUP(dirty_cafe_sales!A276,dirty_cafe_sales!A:S,17,FALSE)</f>
        <v>0</v>
      </c>
      <c r="H276" s="21">
        <f>VLOOKUP(dirty_cafe_sales!A276,dirty_cafe_sales!A:S,19,FALSE)</f>
        <v>0</v>
      </c>
    </row>
    <row r="277" spans="1:8" x14ac:dyDescent="0.3">
      <c r="A277" s="19" t="s">
        <v>296</v>
      </c>
      <c r="B277" s="19" t="str">
        <f>VLOOKUP(dirty_cafe_sales!A277,dirty_cafe_sales!A:S,10,FALSE)</f>
        <v>Smoothie</v>
      </c>
      <c r="C277" s="20">
        <f>VLOOKUP(dirty_cafe_sales!A277,dirty_cafe_sales!A:S,16,FALSE)</f>
        <v>45212</v>
      </c>
      <c r="D277" s="19" t="str">
        <f>VLOOKUP(dirty_cafe_sales!A277,dirty_cafe_sales!A:S,15,FALSE)</f>
        <v>Unknown</v>
      </c>
      <c r="E277" s="19" t="str">
        <f>VLOOKUP(dirty_cafe_sales!A277,dirty_cafe_sales!A:S,14,FALSE)</f>
        <v>Unknown</v>
      </c>
      <c r="F277" s="21">
        <f>VLOOKUP(dirty_cafe_sales!A277,dirty_cafe_sales!A:S,18,FALSE)</f>
        <v>4</v>
      </c>
      <c r="G277" s="21">
        <f>VLOOKUP(dirty_cafe_sales!A277,dirty_cafe_sales!A:S,17,FALSE)</f>
        <v>1</v>
      </c>
      <c r="H277" s="21">
        <f>VLOOKUP(dirty_cafe_sales!A277,dirty_cafe_sales!A:S,19,FALSE)</f>
        <v>4</v>
      </c>
    </row>
    <row r="278" spans="1:8" x14ac:dyDescent="0.3">
      <c r="A278" s="19" t="s">
        <v>297</v>
      </c>
      <c r="B278" s="19" t="str">
        <f>VLOOKUP(dirty_cafe_sales!A278,dirty_cafe_sales!A:S,10,FALSE)</f>
        <v>Cookie</v>
      </c>
      <c r="C278" s="20">
        <f>VLOOKUP(dirty_cafe_sales!A278,dirty_cafe_sales!A:S,16,FALSE)</f>
        <v>45233</v>
      </c>
      <c r="D278" s="19" t="str">
        <f>VLOOKUP(dirty_cafe_sales!A278,dirty_cafe_sales!A:S,15,FALSE)</f>
        <v>Takeaway</v>
      </c>
      <c r="E278" s="19" t="str">
        <f>VLOOKUP(dirty_cafe_sales!A278,dirty_cafe_sales!A:S,14,FALSE)</f>
        <v>Unknown</v>
      </c>
      <c r="F278" s="21">
        <f>VLOOKUP(dirty_cafe_sales!A278,dirty_cafe_sales!A:S,18,FALSE)</f>
        <v>1</v>
      </c>
      <c r="G278" s="21">
        <f>VLOOKUP(dirty_cafe_sales!A278,dirty_cafe_sales!A:S,17,FALSE)</f>
        <v>2</v>
      </c>
      <c r="H278" s="21">
        <f>VLOOKUP(dirty_cafe_sales!A278,dirty_cafe_sales!A:S,19,FALSE)</f>
        <v>2</v>
      </c>
    </row>
    <row r="279" spans="1:8" x14ac:dyDescent="0.3">
      <c r="A279" s="19" t="s">
        <v>298</v>
      </c>
      <c r="B279" s="19" t="str">
        <f>VLOOKUP(dirty_cafe_sales!A279,dirty_cafe_sales!A:S,10,FALSE)</f>
        <v>Smoothie</v>
      </c>
      <c r="C279" s="20">
        <f>VLOOKUP(dirty_cafe_sales!A279,dirty_cafe_sales!A:S,16,FALSE)</f>
        <v>45243</v>
      </c>
      <c r="D279" s="19" t="str">
        <f>VLOOKUP(dirty_cafe_sales!A279,dirty_cafe_sales!A:S,15,FALSE)</f>
        <v>Unknown</v>
      </c>
      <c r="E279" s="19" t="str">
        <f>VLOOKUP(dirty_cafe_sales!A279,dirty_cafe_sales!A:S,14,FALSE)</f>
        <v>Credit Card</v>
      </c>
      <c r="F279" s="21">
        <f>VLOOKUP(dirty_cafe_sales!A279,dirty_cafe_sales!A:S,18,FALSE)</f>
        <v>4</v>
      </c>
      <c r="G279" s="21">
        <f>VLOOKUP(dirty_cafe_sales!A279,dirty_cafe_sales!A:S,17,FALSE)</f>
        <v>5</v>
      </c>
      <c r="H279" s="21">
        <f>VLOOKUP(dirty_cafe_sales!A279,dirty_cafe_sales!A:S,19,FALSE)</f>
        <v>20</v>
      </c>
    </row>
    <row r="280" spans="1:8" x14ac:dyDescent="0.3">
      <c r="A280" s="19" t="s">
        <v>299</v>
      </c>
      <c r="B280" s="19" t="str">
        <f>VLOOKUP(dirty_cafe_sales!A280,dirty_cafe_sales!A:S,10,FALSE)</f>
        <v>Juice</v>
      </c>
      <c r="C280" s="20">
        <f>VLOOKUP(dirty_cafe_sales!A280,dirty_cafe_sales!A:S,16,FALSE)</f>
        <v>45031</v>
      </c>
      <c r="D280" s="19" t="str">
        <f>VLOOKUP(dirty_cafe_sales!A280,dirty_cafe_sales!A:S,15,FALSE)</f>
        <v>Takeaway</v>
      </c>
      <c r="E280" s="19" t="str">
        <f>VLOOKUP(dirty_cafe_sales!A280,dirty_cafe_sales!A:S,14,FALSE)</f>
        <v>Cash</v>
      </c>
      <c r="F280" s="21">
        <f>VLOOKUP(dirty_cafe_sales!A280,dirty_cafe_sales!A:S,18,FALSE)</f>
        <v>3</v>
      </c>
      <c r="G280" s="21">
        <f>VLOOKUP(dirty_cafe_sales!A280,dirty_cafe_sales!A:S,17,FALSE)</f>
        <v>0</v>
      </c>
      <c r="H280" s="21">
        <f>VLOOKUP(dirty_cafe_sales!A280,dirty_cafe_sales!A:S,19,FALSE)</f>
        <v>0</v>
      </c>
    </row>
    <row r="281" spans="1:8" x14ac:dyDescent="0.3">
      <c r="A281" s="19" t="s">
        <v>300</v>
      </c>
      <c r="B281" s="19" t="str">
        <f>VLOOKUP(dirty_cafe_sales!A281,dirty_cafe_sales!A:S,10,FALSE)</f>
        <v>Cake</v>
      </c>
      <c r="C281" s="20">
        <f>VLOOKUP(dirty_cafe_sales!A281,dirty_cafe_sales!A:S,16,FALSE)</f>
        <v>45277</v>
      </c>
      <c r="D281" s="19" t="str">
        <f>VLOOKUP(dirty_cafe_sales!A281,dirty_cafe_sales!A:S,15,FALSE)</f>
        <v>Unknown</v>
      </c>
      <c r="E281" s="19" t="str">
        <f>VLOOKUP(dirty_cafe_sales!A281,dirty_cafe_sales!A:S,14,FALSE)</f>
        <v>Cash</v>
      </c>
      <c r="F281" s="21">
        <f>VLOOKUP(dirty_cafe_sales!A281,dirty_cafe_sales!A:S,18,FALSE)</f>
        <v>3</v>
      </c>
      <c r="G281" s="21">
        <f>VLOOKUP(dirty_cafe_sales!A281,dirty_cafe_sales!A:S,17,FALSE)</f>
        <v>1</v>
      </c>
      <c r="H281" s="21">
        <f>VLOOKUP(dirty_cafe_sales!A281,dirty_cafe_sales!A:S,19,FALSE)</f>
        <v>3</v>
      </c>
    </row>
    <row r="282" spans="1:8" x14ac:dyDescent="0.3">
      <c r="A282" s="19" t="s">
        <v>301</v>
      </c>
      <c r="B282" s="19" t="str">
        <f>VLOOKUP(dirty_cafe_sales!A282,dirty_cafe_sales!A:S,10,FALSE)</f>
        <v>Tea</v>
      </c>
      <c r="C282" s="20">
        <f>VLOOKUP(dirty_cafe_sales!A282,dirty_cafe_sales!A:S,16,FALSE)</f>
        <v>44998</v>
      </c>
      <c r="D282" s="19" t="str">
        <f>VLOOKUP(dirty_cafe_sales!A282,dirty_cafe_sales!A:S,15,FALSE)</f>
        <v>Takeaway</v>
      </c>
      <c r="E282" s="19" t="str">
        <f>VLOOKUP(dirty_cafe_sales!A282,dirty_cafe_sales!A:S,14,FALSE)</f>
        <v>Unknown</v>
      </c>
      <c r="F282" s="21">
        <f>VLOOKUP(dirty_cafe_sales!A282,dirty_cafe_sales!A:S,18,FALSE)</f>
        <v>1.5</v>
      </c>
      <c r="G282" s="21">
        <f>VLOOKUP(dirty_cafe_sales!A282,dirty_cafe_sales!A:S,17,FALSE)</f>
        <v>5</v>
      </c>
      <c r="H282" s="21">
        <f>VLOOKUP(dirty_cafe_sales!A282,dirty_cafe_sales!A:S,19,FALSE)</f>
        <v>7.5</v>
      </c>
    </row>
    <row r="283" spans="1:8" x14ac:dyDescent="0.3">
      <c r="A283" s="19" t="s">
        <v>302</v>
      </c>
      <c r="B283" s="19" t="str">
        <f>VLOOKUP(dirty_cafe_sales!A283,dirty_cafe_sales!A:S,10,FALSE)</f>
        <v>Unknown</v>
      </c>
      <c r="C283" s="20">
        <f>VLOOKUP(dirty_cafe_sales!A283,dirty_cafe_sales!A:S,16,FALSE)</f>
        <v>45055</v>
      </c>
      <c r="D283" s="19" t="str">
        <f>VLOOKUP(dirty_cafe_sales!A283,dirty_cafe_sales!A:S,15,FALSE)</f>
        <v>Unknown</v>
      </c>
      <c r="E283" s="19" t="str">
        <f>VLOOKUP(dirty_cafe_sales!A283,dirty_cafe_sales!A:S,14,FALSE)</f>
        <v>Credit Card</v>
      </c>
      <c r="F283" s="21">
        <f>VLOOKUP(dirty_cafe_sales!A283,dirty_cafe_sales!A:S,18,FALSE)</f>
        <v>2</v>
      </c>
      <c r="G283" s="21">
        <f>VLOOKUP(dirty_cafe_sales!A283,dirty_cafe_sales!A:S,17,FALSE)</f>
        <v>2</v>
      </c>
      <c r="H283" s="21">
        <f>VLOOKUP(dirty_cafe_sales!A283,dirty_cafe_sales!A:S,19,FALSE)</f>
        <v>4</v>
      </c>
    </row>
    <row r="284" spans="1:8" x14ac:dyDescent="0.3">
      <c r="A284" s="19" t="s">
        <v>303</v>
      </c>
      <c r="B284" s="19" t="str">
        <f>VLOOKUP(dirty_cafe_sales!A284,dirty_cafe_sales!A:S,10,FALSE)</f>
        <v>Smoothie</v>
      </c>
      <c r="C284" s="20">
        <f>VLOOKUP(dirty_cafe_sales!A284,dirty_cafe_sales!A:S,16,FALSE)</f>
        <v>45221</v>
      </c>
      <c r="D284" s="19" t="str">
        <f>VLOOKUP(dirty_cafe_sales!A284,dirty_cafe_sales!A:S,15,FALSE)</f>
        <v>Unknown</v>
      </c>
      <c r="E284" s="19" t="str">
        <f>VLOOKUP(dirty_cafe_sales!A284,dirty_cafe_sales!A:S,14,FALSE)</f>
        <v>Credit Card</v>
      </c>
      <c r="F284" s="21">
        <f>VLOOKUP(dirty_cafe_sales!A284,dirty_cafe_sales!A:S,18,FALSE)</f>
        <v>4</v>
      </c>
      <c r="G284" s="21">
        <f>VLOOKUP(dirty_cafe_sales!A284,dirty_cafe_sales!A:S,17,FALSE)</f>
        <v>1</v>
      </c>
      <c r="H284" s="21">
        <f>VLOOKUP(dirty_cafe_sales!A284,dirty_cafe_sales!A:S,19,FALSE)</f>
        <v>4</v>
      </c>
    </row>
    <row r="285" spans="1:8" x14ac:dyDescent="0.3">
      <c r="A285" s="19" t="s">
        <v>304</v>
      </c>
      <c r="B285" s="19" t="str">
        <f>VLOOKUP(dirty_cafe_sales!A285,dirty_cafe_sales!A:S,10,FALSE)</f>
        <v>Unknown</v>
      </c>
      <c r="C285" s="20">
        <f>VLOOKUP(dirty_cafe_sales!A285,dirty_cafe_sales!A:S,16,FALSE)</f>
        <v>45100</v>
      </c>
      <c r="D285" s="19" t="str">
        <f>VLOOKUP(dirty_cafe_sales!A285,dirty_cafe_sales!A:S,15,FALSE)</f>
        <v>Takeaway</v>
      </c>
      <c r="E285" s="19" t="str">
        <f>VLOOKUP(dirty_cafe_sales!A285,dirty_cafe_sales!A:S,14,FALSE)</f>
        <v>Credit Card</v>
      </c>
      <c r="F285" s="21">
        <f>VLOOKUP(dirty_cafe_sales!A285,dirty_cafe_sales!A:S,18,FALSE)</f>
        <v>1</v>
      </c>
      <c r="G285" s="21">
        <f>VLOOKUP(dirty_cafe_sales!A285,dirty_cafe_sales!A:S,17,FALSE)</f>
        <v>4</v>
      </c>
      <c r="H285" s="21">
        <f>VLOOKUP(dirty_cafe_sales!A285,dirty_cafe_sales!A:S,19,FALSE)</f>
        <v>4</v>
      </c>
    </row>
    <row r="286" spans="1:8" x14ac:dyDescent="0.3">
      <c r="A286" s="19" t="s">
        <v>305</v>
      </c>
      <c r="B286" s="19" t="str">
        <f>VLOOKUP(dirty_cafe_sales!A286,dirty_cafe_sales!A:S,10,FALSE)</f>
        <v>Cookie</v>
      </c>
      <c r="C286" s="20">
        <f>VLOOKUP(dirty_cafe_sales!A286,dirty_cafe_sales!A:S,16,FALSE)</f>
        <v>45107</v>
      </c>
      <c r="D286" s="19" t="str">
        <f>VLOOKUP(dirty_cafe_sales!A286,dirty_cafe_sales!A:S,15,FALSE)</f>
        <v>Unknown</v>
      </c>
      <c r="E286" s="19" t="str">
        <f>VLOOKUP(dirty_cafe_sales!A286,dirty_cafe_sales!A:S,14,FALSE)</f>
        <v>Unknown</v>
      </c>
      <c r="F286" s="21">
        <f>VLOOKUP(dirty_cafe_sales!A286,dirty_cafe_sales!A:S,18,FALSE)</f>
        <v>1</v>
      </c>
      <c r="G286" s="21">
        <f>VLOOKUP(dirty_cafe_sales!A286,dirty_cafe_sales!A:S,17,FALSE)</f>
        <v>1</v>
      </c>
      <c r="H286" s="21">
        <f>VLOOKUP(dirty_cafe_sales!A286,dirty_cafe_sales!A:S,19,FALSE)</f>
        <v>1</v>
      </c>
    </row>
    <row r="287" spans="1:8" x14ac:dyDescent="0.3">
      <c r="A287" s="19" t="s">
        <v>306</v>
      </c>
      <c r="B287" s="19" t="str">
        <f>VLOOKUP(dirty_cafe_sales!A287,dirty_cafe_sales!A:S,10,FALSE)</f>
        <v>Sandwich</v>
      </c>
      <c r="C287" s="20">
        <f>VLOOKUP(dirty_cafe_sales!A287,dirty_cafe_sales!A:S,16,FALSE)</f>
        <v>45059</v>
      </c>
      <c r="D287" s="19" t="str">
        <f>VLOOKUP(dirty_cafe_sales!A287,dirty_cafe_sales!A:S,15,FALSE)</f>
        <v>In-store</v>
      </c>
      <c r="E287" s="19" t="str">
        <f>VLOOKUP(dirty_cafe_sales!A287,dirty_cafe_sales!A:S,14,FALSE)</f>
        <v>Unknown</v>
      </c>
      <c r="F287" s="21">
        <f>VLOOKUP(dirty_cafe_sales!A287,dirty_cafe_sales!A:S,18,FALSE)</f>
        <v>4</v>
      </c>
      <c r="G287" s="21">
        <f>VLOOKUP(dirty_cafe_sales!A287,dirty_cafe_sales!A:S,17,FALSE)</f>
        <v>5</v>
      </c>
      <c r="H287" s="21">
        <f>VLOOKUP(dirty_cafe_sales!A287,dirty_cafe_sales!A:S,19,FALSE)</f>
        <v>20</v>
      </c>
    </row>
    <row r="288" spans="1:8" x14ac:dyDescent="0.3">
      <c r="A288" s="19" t="s">
        <v>307</v>
      </c>
      <c r="B288" s="19" t="str">
        <f>VLOOKUP(dirty_cafe_sales!A288,dirty_cafe_sales!A:S,10,FALSE)</f>
        <v>Juice</v>
      </c>
      <c r="C288" s="20" t="str">
        <f>VLOOKUP(dirty_cafe_sales!A288,dirty_cafe_sales!A:S,16,FALSE)</f>
        <v>Unknown</v>
      </c>
      <c r="D288" s="19" t="str">
        <f>VLOOKUP(dirty_cafe_sales!A288,dirty_cafe_sales!A:S,15,FALSE)</f>
        <v>In-store</v>
      </c>
      <c r="E288" s="19" t="str">
        <f>VLOOKUP(dirty_cafe_sales!A288,dirty_cafe_sales!A:S,14,FALSE)</f>
        <v>Unknown</v>
      </c>
      <c r="F288" s="21">
        <f>VLOOKUP(dirty_cafe_sales!A288,dirty_cafe_sales!A:S,18,FALSE)</f>
        <v>3</v>
      </c>
      <c r="G288" s="21">
        <f>VLOOKUP(dirty_cafe_sales!A288,dirty_cafe_sales!A:S,17,FALSE)</f>
        <v>5</v>
      </c>
      <c r="H288" s="21">
        <f>VLOOKUP(dirty_cafe_sales!A288,dirty_cafe_sales!A:S,19,FALSE)</f>
        <v>15</v>
      </c>
    </row>
    <row r="289" spans="1:8" x14ac:dyDescent="0.3">
      <c r="A289" s="19" t="s">
        <v>308</v>
      </c>
      <c r="B289" s="19" t="str">
        <f>VLOOKUP(dirty_cafe_sales!A289,dirty_cafe_sales!A:S,10,FALSE)</f>
        <v>Coffee</v>
      </c>
      <c r="C289" s="20">
        <f>VLOOKUP(dirty_cafe_sales!A289,dirty_cafe_sales!A:S,16,FALSE)</f>
        <v>45041</v>
      </c>
      <c r="D289" s="19" t="str">
        <f>VLOOKUP(dirty_cafe_sales!A289,dirty_cafe_sales!A:S,15,FALSE)</f>
        <v>Unknown</v>
      </c>
      <c r="E289" s="19" t="str">
        <f>VLOOKUP(dirty_cafe_sales!A289,dirty_cafe_sales!A:S,14,FALSE)</f>
        <v>Cash</v>
      </c>
      <c r="F289" s="21">
        <f>VLOOKUP(dirty_cafe_sales!A289,dirty_cafe_sales!A:S,18,FALSE)</f>
        <v>2</v>
      </c>
      <c r="G289" s="21">
        <f>VLOOKUP(dirty_cafe_sales!A289,dirty_cafe_sales!A:S,17,FALSE)</f>
        <v>0</v>
      </c>
      <c r="H289" s="21">
        <f>VLOOKUP(dirty_cafe_sales!A289,dirty_cafe_sales!A:S,19,FALSE)</f>
        <v>0</v>
      </c>
    </row>
    <row r="290" spans="1:8" x14ac:dyDescent="0.3">
      <c r="A290" s="19" t="s">
        <v>309</v>
      </c>
      <c r="B290" s="19" t="str">
        <f>VLOOKUP(dirty_cafe_sales!A290,dirty_cafe_sales!A:S,10,FALSE)</f>
        <v>Unknown</v>
      </c>
      <c r="C290" s="20">
        <f>VLOOKUP(dirty_cafe_sales!A290,dirty_cafe_sales!A:S,16,FALSE)</f>
        <v>45073</v>
      </c>
      <c r="D290" s="19" t="str">
        <f>VLOOKUP(dirty_cafe_sales!A290,dirty_cafe_sales!A:S,15,FALSE)</f>
        <v>Takeaway</v>
      </c>
      <c r="E290" s="19" t="str">
        <f>VLOOKUP(dirty_cafe_sales!A290,dirty_cafe_sales!A:S,14,FALSE)</f>
        <v>Unknown</v>
      </c>
      <c r="F290" s="21">
        <f>VLOOKUP(dirty_cafe_sales!A290,dirty_cafe_sales!A:S,18,FALSE)</f>
        <v>4</v>
      </c>
      <c r="G290" s="21">
        <f>VLOOKUP(dirty_cafe_sales!A290,dirty_cafe_sales!A:S,17,FALSE)</f>
        <v>3</v>
      </c>
      <c r="H290" s="21">
        <f>VLOOKUP(dirty_cafe_sales!A290,dirty_cafe_sales!A:S,19,FALSE)</f>
        <v>12</v>
      </c>
    </row>
    <row r="291" spans="1:8" x14ac:dyDescent="0.3">
      <c r="A291" s="19" t="s">
        <v>310</v>
      </c>
      <c r="B291" s="19" t="str">
        <f>VLOOKUP(dirty_cafe_sales!A291,dirty_cafe_sales!A:S,10,FALSE)</f>
        <v>Unknown</v>
      </c>
      <c r="C291" s="20">
        <f>VLOOKUP(dirty_cafe_sales!A291,dirty_cafe_sales!A:S,16,FALSE)</f>
        <v>44976</v>
      </c>
      <c r="D291" s="19" t="str">
        <f>VLOOKUP(dirty_cafe_sales!A291,dirty_cafe_sales!A:S,15,FALSE)</f>
        <v>In-store</v>
      </c>
      <c r="E291" s="19" t="str">
        <f>VLOOKUP(dirty_cafe_sales!A291,dirty_cafe_sales!A:S,14,FALSE)</f>
        <v>Credit Card</v>
      </c>
      <c r="F291" s="21">
        <f>VLOOKUP(dirty_cafe_sales!A291,dirty_cafe_sales!A:S,18,FALSE)</f>
        <v>0</v>
      </c>
      <c r="G291" s="21">
        <f>VLOOKUP(dirty_cafe_sales!A291,dirty_cafe_sales!A:S,17,FALSE)</f>
        <v>4</v>
      </c>
      <c r="H291" s="21">
        <f>VLOOKUP(dirty_cafe_sales!A291,dirty_cafe_sales!A:S,19,FALSE)</f>
        <v>0</v>
      </c>
    </row>
    <row r="292" spans="1:8" x14ac:dyDescent="0.3">
      <c r="A292" s="19" t="s">
        <v>311</v>
      </c>
      <c r="B292" s="19" t="str">
        <f>VLOOKUP(dirty_cafe_sales!A292,dirty_cafe_sales!A:S,10,FALSE)</f>
        <v>Tea</v>
      </c>
      <c r="C292" s="20">
        <f>VLOOKUP(dirty_cafe_sales!A292,dirty_cafe_sales!A:S,16,FALSE)</f>
        <v>45271</v>
      </c>
      <c r="D292" s="19" t="str">
        <f>VLOOKUP(dirty_cafe_sales!A292,dirty_cafe_sales!A:S,15,FALSE)</f>
        <v>In-store</v>
      </c>
      <c r="E292" s="19" t="str">
        <f>VLOOKUP(dirty_cafe_sales!A292,dirty_cafe_sales!A:S,14,FALSE)</f>
        <v>Credit Card</v>
      </c>
      <c r="F292" s="21">
        <f>VLOOKUP(dirty_cafe_sales!A292,dirty_cafe_sales!A:S,18,FALSE)</f>
        <v>1.5</v>
      </c>
      <c r="G292" s="21">
        <f>VLOOKUP(dirty_cafe_sales!A292,dirty_cafe_sales!A:S,17,FALSE)</f>
        <v>5</v>
      </c>
      <c r="H292" s="21">
        <f>VLOOKUP(dirty_cafe_sales!A292,dirty_cafe_sales!A:S,19,FALSE)</f>
        <v>7.5</v>
      </c>
    </row>
    <row r="293" spans="1:8" x14ac:dyDescent="0.3">
      <c r="A293" s="19" t="s">
        <v>312</v>
      </c>
      <c r="B293" s="19" t="str">
        <f>VLOOKUP(dirty_cafe_sales!A293,dirty_cafe_sales!A:S,10,FALSE)</f>
        <v>Smoothie</v>
      </c>
      <c r="C293" s="20">
        <f>VLOOKUP(dirty_cafe_sales!A293,dirty_cafe_sales!A:S,16,FALSE)</f>
        <v>45041</v>
      </c>
      <c r="D293" s="19" t="str">
        <f>VLOOKUP(dirty_cafe_sales!A293,dirty_cafe_sales!A:S,15,FALSE)</f>
        <v>In-store</v>
      </c>
      <c r="E293" s="19" t="str">
        <f>VLOOKUP(dirty_cafe_sales!A293,dirty_cafe_sales!A:S,14,FALSE)</f>
        <v>Digital Wallet</v>
      </c>
      <c r="F293" s="21">
        <f>VLOOKUP(dirty_cafe_sales!A293,dirty_cafe_sales!A:S,18,FALSE)</f>
        <v>4</v>
      </c>
      <c r="G293" s="21">
        <f>VLOOKUP(dirty_cafe_sales!A293,dirty_cafe_sales!A:S,17,FALSE)</f>
        <v>1</v>
      </c>
      <c r="H293" s="21">
        <f>VLOOKUP(dirty_cafe_sales!A293,dirty_cafe_sales!A:S,19,FALSE)</f>
        <v>4</v>
      </c>
    </row>
    <row r="294" spans="1:8" x14ac:dyDescent="0.3">
      <c r="A294" s="19" t="s">
        <v>313</v>
      </c>
      <c r="B294" s="19" t="str">
        <f>VLOOKUP(dirty_cafe_sales!A294,dirty_cafe_sales!A:S,10,FALSE)</f>
        <v>Tea</v>
      </c>
      <c r="C294" s="20">
        <f>VLOOKUP(dirty_cafe_sales!A294,dirty_cafe_sales!A:S,16,FALSE)</f>
        <v>45211</v>
      </c>
      <c r="D294" s="19" t="str">
        <f>VLOOKUP(dirty_cafe_sales!A294,dirty_cafe_sales!A:S,15,FALSE)</f>
        <v>In-store</v>
      </c>
      <c r="E294" s="19" t="str">
        <f>VLOOKUP(dirty_cafe_sales!A294,dirty_cafe_sales!A:S,14,FALSE)</f>
        <v>Digital Wallet</v>
      </c>
      <c r="F294" s="21">
        <f>VLOOKUP(dirty_cafe_sales!A294,dirty_cafe_sales!A:S,18,FALSE)</f>
        <v>1.5</v>
      </c>
      <c r="G294" s="21">
        <f>VLOOKUP(dirty_cafe_sales!A294,dirty_cafe_sales!A:S,17,FALSE)</f>
        <v>3</v>
      </c>
      <c r="H294" s="21">
        <f>VLOOKUP(dirty_cafe_sales!A294,dirty_cafe_sales!A:S,19,FALSE)</f>
        <v>4.5</v>
      </c>
    </row>
    <row r="295" spans="1:8" x14ac:dyDescent="0.3">
      <c r="A295" s="19" t="s">
        <v>314</v>
      </c>
      <c r="B295" s="19" t="str">
        <f>VLOOKUP(dirty_cafe_sales!A295,dirty_cafe_sales!A:S,10,FALSE)</f>
        <v>Coffee</v>
      </c>
      <c r="C295" s="20">
        <f>VLOOKUP(dirty_cafe_sales!A295,dirty_cafe_sales!A:S,16,FALSE)</f>
        <v>45168</v>
      </c>
      <c r="D295" s="19" t="str">
        <f>VLOOKUP(dirty_cafe_sales!A295,dirty_cafe_sales!A:S,15,FALSE)</f>
        <v>Takeaway</v>
      </c>
      <c r="E295" s="19" t="str">
        <f>VLOOKUP(dirty_cafe_sales!A295,dirty_cafe_sales!A:S,14,FALSE)</f>
        <v>Unknown</v>
      </c>
      <c r="F295" s="21">
        <f>VLOOKUP(dirty_cafe_sales!A295,dirty_cafe_sales!A:S,18,FALSE)</f>
        <v>2</v>
      </c>
      <c r="G295" s="21">
        <f>VLOOKUP(dirty_cafe_sales!A295,dirty_cafe_sales!A:S,17,FALSE)</f>
        <v>5</v>
      </c>
      <c r="H295" s="21">
        <f>VLOOKUP(dirty_cafe_sales!A295,dirty_cafe_sales!A:S,19,FALSE)</f>
        <v>10</v>
      </c>
    </row>
    <row r="296" spans="1:8" x14ac:dyDescent="0.3">
      <c r="A296" s="19" t="s">
        <v>315</v>
      </c>
      <c r="B296" s="19" t="str">
        <f>VLOOKUP(dirty_cafe_sales!A296,dirty_cafe_sales!A:S,10,FALSE)</f>
        <v>Cake</v>
      </c>
      <c r="C296" s="20">
        <f>VLOOKUP(dirty_cafe_sales!A296,dirty_cafe_sales!A:S,16,FALSE)</f>
        <v>45220</v>
      </c>
      <c r="D296" s="19" t="str">
        <f>VLOOKUP(dirty_cafe_sales!A296,dirty_cafe_sales!A:S,15,FALSE)</f>
        <v>Takeaway</v>
      </c>
      <c r="E296" s="19" t="str">
        <f>VLOOKUP(dirty_cafe_sales!A296,dirty_cafe_sales!A:S,14,FALSE)</f>
        <v>Digital Wallet</v>
      </c>
      <c r="F296" s="21">
        <f>VLOOKUP(dirty_cafe_sales!A296,dirty_cafe_sales!A:S,18,FALSE)</f>
        <v>3</v>
      </c>
      <c r="G296" s="21">
        <f>VLOOKUP(dirty_cafe_sales!A296,dirty_cafe_sales!A:S,17,FALSE)</f>
        <v>3</v>
      </c>
      <c r="H296" s="21">
        <f>VLOOKUP(dirty_cafe_sales!A296,dirty_cafe_sales!A:S,19,FALSE)</f>
        <v>9</v>
      </c>
    </row>
    <row r="297" spans="1:8" x14ac:dyDescent="0.3">
      <c r="A297" s="19" t="s">
        <v>316</v>
      </c>
      <c r="B297" s="19" t="str">
        <f>VLOOKUP(dirty_cafe_sales!A297,dirty_cafe_sales!A:S,10,FALSE)</f>
        <v>Coffee</v>
      </c>
      <c r="C297" s="20">
        <f>VLOOKUP(dirty_cafe_sales!A297,dirty_cafe_sales!A:S,16,FALSE)</f>
        <v>45232</v>
      </c>
      <c r="D297" s="19" t="str">
        <f>VLOOKUP(dirty_cafe_sales!A297,dirty_cafe_sales!A:S,15,FALSE)</f>
        <v>Unknown</v>
      </c>
      <c r="E297" s="19" t="str">
        <f>VLOOKUP(dirty_cafe_sales!A297,dirty_cafe_sales!A:S,14,FALSE)</f>
        <v>Credit Card</v>
      </c>
      <c r="F297" s="21">
        <f>VLOOKUP(dirty_cafe_sales!A297,dirty_cafe_sales!A:S,18,FALSE)</f>
        <v>2</v>
      </c>
      <c r="G297" s="21">
        <f>VLOOKUP(dirty_cafe_sales!A297,dirty_cafe_sales!A:S,17,FALSE)</f>
        <v>3</v>
      </c>
      <c r="H297" s="21">
        <f>VLOOKUP(dirty_cafe_sales!A297,dirty_cafe_sales!A:S,19,FALSE)</f>
        <v>6</v>
      </c>
    </row>
    <row r="298" spans="1:8" x14ac:dyDescent="0.3">
      <c r="A298" s="19" t="s">
        <v>317</v>
      </c>
      <c r="B298" s="19" t="str">
        <f>VLOOKUP(dirty_cafe_sales!A298,dirty_cafe_sales!A:S,10,FALSE)</f>
        <v>Juice</v>
      </c>
      <c r="C298" s="20">
        <f>VLOOKUP(dirty_cafe_sales!A298,dirty_cafe_sales!A:S,16,FALSE)</f>
        <v>45188</v>
      </c>
      <c r="D298" s="19" t="str">
        <f>VLOOKUP(dirty_cafe_sales!A298,dirty_cafe_sales!A:S,15,FALSE)</f>
        <v>Unknown</v>
      </c>
      <c r="E298" s="19" t="str">
        <f>VLOOKUP(dirty_cafe_sales!A298,dirty_cafe_sales!A:S,14,FALSE)</f>
        <v>Cash</v>
      </c>
      <c r="F298" s="21">
        <f>VLOOKUP(dirty_cafe_sales!A298,dirty_cafe_sales!A:S,18,FALSE)</f>
        <v>3</v>
      </c>
      <c r="G298" s="21">
        <f>VLOOKUP(dirty_cafe_sales!A298,dirty_cafe_sales!A:S,17,FALSE)</f>
        <v>1</v>
      </c>
      <c r="H298" s="21">
        <f>VLOOKUP(dirty_cafe_sales!A298,dirty_cafe_sales!A:S,19,FALSE)</f>
        <v>3</v>
      </c>
    </row>
    <row r="299" spans="1:8" x14ac:dyDescent="0.3">
      <c r="A299" s="19" t="s">
        <v>318</v>
      </c>
      <c r="B299" s="19" t="str">
        <f>VLOOKUP(dirty_cafe_sales!A299,dirty_cafe_sales!A:S,10,FALSE)</f>
        <v>Cake</v>
      </c>
      <c r="C299" s="20">
        <f>VLOOKUP(dirty_cafe_sales!A299,dirty_cafe_sales!A:S,16,FALSE)</f>
        <v>45111</v>
      </c>
      <c r="D299" s="19" t="str">
        <f>VLOOKUP(dirty_cafe_sales!A299,dirty_cafe_sales!A:S,15,FALSE)</f>
        <v>Takeaway</v>
      </c>
      <c r="E299" s="19" t="str">
        <f>VLOOKUP(dirty_cafe_sales!A299,dirty_cafe_sales!A:S,14,FALSE)</f>
        <v>Cash</v>
      </c>
      <c r="F299" s="21">
        <f>VLOOKUP(dirty_cafe_sales!A299,dirty_cafe_sales!A:S,18,FALSE)</f>
        <v>3</v>
      </c>
      <c r="G299" s="21">
        <f>VLOOKUP(dirty_cafe_sales!A299,dirty_cafe_sales!A:S,17,FALSE)</f>
        <v>3</v>
      </c>
      <c r="H299" s="21">
        <f>VLOOKUP(dirty_cafe_sales!A299,dirty_cafe_sales!A:S,19,FALSE)</f>
        <v>9</v>
      </c>
    </row>
    <row r="300" spans="1:8" x14ac:dyDescent="0.3">
      <c r="A300" s="19" t="s">
        <v>319</v>
      </c>
      <c r="B300" s="19" t="str">
        <f>VLOOKUP(dirty_cafe_sales!A300,dirty_cafe_sales!A:S,10,FALSE)</f>
        <v>Smoothie</v>
      </c>
      <c r="C300" s="20">
        <f>VLOOKUP(dirty_cafe_sales!A300,dirty_cafe_sales!A:S,16,FALSE)</f>
        <v>44954</v>
      </c>
      <c r="D300" s="19" t="str">
        <f>VLOOKUP(dirty_cafe_sales!A300,dirty_cafe_sales!A:S,15,FALSE)</f>
        <v>Unknown</v>
      </c>
      <c r="E300" s="19" t="str">
        <f>VLOOKUP(dirty_cafe_sales!A300,dirty_cafe_sales!A:S,14,FALSE)</f>
        <v>Digital Wallet</v>
      </c>
      <c r="F300" s="21">
        <f>VLOOKUP(dirty_cafe_sales!A300,dirty_cafe_sales!A:S,18,FALSE)</f>
        <v>4</v>
      </c>
      <c r="G300" s="21">
        <f>VLOOKUP(dirty_cafe_sales!A300,dirty_cafe_sales!A:S,17,FALSE)</f>
        <v>1</v>
      </c>
      <c r="H300" s="21">
        <f>VLOOKUP(dirty_cafe_sales!A300,dirty_cafe_sales!A:S,19,FALSE)</f>
        <v>4</v>
      </c>
    </row>
    <row r="301" spans="1:8" x14ac:dyDescent="0.3">
      <c r="A301" s="19" t="s">
        <v>320</v>
      </c>
      <c r="B301" s="19" t="str">
        <f>VLOOKUP(dirty_cafe_sales!A301,dirty_cafe_sales!A:S,10,FALSE)</f>
        <v>Cookie</v>
      </c>
      <c r="C301" s="20">
        <f>VLOOKUP(dirty_cafe_sales!A301,dirty_cafe_sales!A:S,16,FALSE)</f>
        <v>45203</v>
      </c>
      <c r="D301" s="19" t="str">
        <f>VLOOKUP(dirty_cafe_sales!A301,dirty_cafe_sales!A:S,15,FALSE)</f>
        <v>In-store</v>
      </c>
      <c r="E301" s="19" t="str">
        <f>VLOOKUP(dirty_cafe_sales!A301,dirty_cafe_sales!A:S,14,FALSE)</f>
        <v>Cash</v>
      </c>
      <c r="F301" s="21" t="str">
        <f>VLOOKUP(dirty_cafe_sales!A301,dirty_cafe_sales!A:S,18,FALSE)</f>
        <v>0</v>
      </c>
      <c r="G301" s="21">
        <f>VLOOKUP(dirty_cafe_sales!A301,dirty_cafe_sales!A:S,17,FALSE)</f>
        <v>2</v>
      </c>
      <c r="H301" s="21">
        <f>VLOOKUP(dirty_cafe_sales!A301,dirty_cafe_sales!A:S,19,FALSE)</f>
        <v>0</v>
      </c>
    </row>
    <row r="302" spans="1:8" x14ac:dyDescent="0.3">
      <c r="A302" s="19" t="s">
        <v>321</v>
      </c>
      <c r="B302" s="19" t="str">
        <f>VLOOKUP(dirty_cafe_sales!A302,dirty_cafe_sales!A:S,10,FALSE)</f>
        <v>Tea</v>
      </c>
      <c r="C302" s="20" t="str">
        <f>VLOOKUP(dirty_cafe_sales!A302,dirty_cafe_sales!A:S,16,FALSE)</f>
        <v>Unknown</v>
      </c>
      <c r="D302" s="19" t="str">
        <f>VLOOKUP(dirty_cafe_sales!A302,dirty_cafe_sales!A:S,15,FALSE)</f>
        <v>Takeaway</v>
      </c>
      <c r="E302" s="19" t="str">
        <f>VLOOKUP(dirty_cafe_sales!A302,dirty_cafe_sales!A:S,14,FALSE)</f>
        <v>Cash</v>
      </c>
      <c r="F302" s="21">
        <f>VLOOKUP(dirty_cafe_sales!A302,dirty_cafe_sales!A:S,18,FALSE)</f>
        <v>1.5</v>
      </c>
      <c r="G302" s="21">
        <f>VLOOKUP(dirty_cafe_sales!A302,dirty_cafe_sales!A:S,17,FALSE)</f>
        <v>2</v>
      </c>
      <c r="H302" s="21">
        <f>VLOOKUP(dirty_cafe_sales!A302,dirty_cafe_sales!A:S,19,FALSE)</f>
        <v>3</v>
      </c>
    </row>
    <row r="303" spans="1:8" x14ac:dyDescent="0.3">
      <c r="A303" s="19" t="s">
        <v>322</v>
      </c>
      <c r="B303" s="19" t="str">
        <f>VLOOKUP(dirty_cafe_sales!A303,dirty_cafe_sales!A:S,10,FALSE)</f>
        <v>Smoothie</v>
      </c>
      <c r="C303" s="20">
        <f>VLOOKUP(dirty_cafe_sales!A303,dirty_cafe_sales!A:S,16,FALSE)</f>
        <v>44983</v>
      </c>
      <c r="D303" s="19" t="str">
        <f>VLOOKUP(dirty_cafe_sales!A303,dirty_cafe_sales!A:S,15,FALSE)</f>
        <v>In-store</v>
      </c>
      <c r="E303" s="19" t="str">
        <f>VLOOKUP(dirty_cafe_sales!A303,dirty_cafe_sales!A:S,14,FALSE)</f>
        <v>Credit Card</v>
      </c>
      <c r="F303" s="21">
        <f>VLOOKUP(dirty_cafe_sales!A303,dirty_cafe_sales!A:S,18,FALSE)</f>
        <v>4</v>
      </c>
      <c r="G303" s="21">
        <f>VLOOKUP(dirty_cafe_sales!A303,dirty_cafe_sales!A:S,17,FALSE)</f>
        <v>3</v>
      </c>
      <c r="H303" s="21">
        <f>VLOOKUP(dirty_cafe_sales!A303,dirty_cafe_sales!A:S,19,FALSE)</f>
        <v>12</v>
      </c>
    </row>
    <row r="304" spans="1:8" x14ac:dyDescent="0.3">
      <c r="A304" s="19" t="s">
        <v>323</v>
      </c>
      <c r="B304" s="19" t="str">
        <f>VLOOKUP(dirty_cafe_sales!A304,dirty_cafe_sales!A:S,10,FALSE)</f>
        <v>Coffee</v>
      </c>
      <c r="C304" s="20">
        <f>VLOOKUP(dirty_cafe_sales!A304,dirty_cafe_sales!A:S,16,FALSE)</f>
        <v>44941</v>
      </c>
      <c r="D304" s="19" t="str">
        <f>VLOOKUP(dirty_cafe_sales!A304,dirty_cafe_sales!A:S,15,FALSE)</f>
        <v>Takeaway</v>
      </c>
      <c r="E304" s="19" t="str">
        <f>VLOOKUP(dirty_cafe_sales!A304,dirty_cafe_sales!A:S,14,FALSE)</f>
        <v>Unknown</v>
      </c>
      <c r="F304" s="21">
        <f>VLOOKUP(dirty_cafe_sales!A304,dirty_cafe_sales!A:S,18,FALSE)</f>
        <v>2</v>
      </c>
      <c r="G304" s="21">
        <f>VLOOKUP(dirty_cafe_sales!A304,dirty_cafe_sales!A:S,17,FALSE)</f>
        <v>2</v>
      </c>
      <c r="H304" s="21">
        <f>VLOOKUP(dirty_cafe_sales!A304,dirty_cafe_sales!A:S,19,FALSE)</f>
        <v>4</v>
      </c>
    </row>
    <row r="305" spans="1:8" x14ac:dyDescent="0.3">
      <c r="A305" s="19" t="s">
        <v>324</v>
      </c>
      <c r="B305" s="19" t="str">
        <f>VLOOKUP(dirty_cafe_sales!A305,dirty_cafe_sales!A:S,10,FALSE)</f>
        <v>Tea</v>
      </c>
      <c r="C305" s="20">
        <f>VLOOKUP(dirty_cafe_sales!A305,dirty_cafe_sales!A:S,16,FALSE)</f>
        <v>45064</v>
      </c>
      <c r="D305" s="19" t="str">
        <f>VLOOKUP(dirty_cafe_sales!A305,dirty_cafe_sales!A:S,15,FALSE)</f>
        <v>In-store</v>
      </c>
      <c r="E305" s="19" t="str">
        <f>VLOOKUP(dirty_cafe_sales!A305,dirty_cafe_sales!A:S,14,FALSE)</f>
        <v>Digital Wallet</v>
      </c>
      <c r="F305" s="21">
        <f>VLOOKUP(dirty_cafe_sales!A305,dirty_cafe_sales!A:S,18,FALSE)</f>
        <v>1.5</v>
      </c>
      <c r="G305" s="21">
        <f>VLOOKUP(dirty_cafe_sales!A305,dirty_cafe_sales!A:S,17,FALSE)</f>
        <v>3</v>
      </c>
      <c r="H305" s="21">
        <f>VLOOKUP(dirty_cafe_sales!A305,dirty_cafe_sales!A:S,19,FALSE)</f>
        <v>4.5</v>
      </c>
    </row>
    <row r="306" spans="1:8" x14ac:dyDescent="0.3">
      <c r="A306" s="19" t="s">
        <v>325</v>
      </c>
      <c r="B306" s="19" t="str">
        <f>VLOOKUP(dirty_cafe_sales!A306,dirty_cafe_sales!A:S,10,FALSE)</f>
        <v>Sandwich</v>
      </c>
      <c r="C306" s="20">
        <f>VLOOKUP(dirty_cafe_sales!A306,dirty_cafe_sales!A:S,16,FALSE)</f>
        <v>45049</v>
      </c>
      <c r="D306" s="19" t="str">
        <f>VLOOKUP(dirty_cafe_sales!A306,dirty_cafe_sales!A:S,15,FALSE)</f>
        <v>Unknown</v>
      </c>
      <c r="E306" s="19" t="str">
        <f>VLOOKUP(dirty_cafe_sales!A306,dirty_cafe_sales!A:S,14,FALSE)</f>
        <v>Unknown</v>
      </c>
      <c r="F306" s="21">
        <f>VLOOKUP(dirty_cafe_sales!A306,dirty_cafe_sales!A:S,18,FALSE)</f>
        <v>4</v>
      </c>
      <c r="G306" s="21">
        <f>VLOOKUP(dirty_cafe_sales!A306,dirty_cafe_sales!A:S,17,FALSE)</f>
        <v>3</v>
      </c>
      <c r="H306" s="21">
        <f>VLOOKUP(dirty_cafe_sales!A306,dirty_cafe_sales!A:S,19,FALSE)</f>
        <v>12</v>
      </c>
    </row>
    <row r="307" spans="1:8" x14ac:dyDescent="0.3">
      <c r="A307" s="19" t="s">
        <v>326</v>
      </c>
      <c r="B307" s="19" t="str">
        <f>VLOOKUP(dirty_cafe_sales!A307,dirty_cafe_sales!A:S,10,FALSE)</f>
        <v>Salad</v>
      </c>
      <c r="C307" s="20">
        <f>VLOOKUP(dirty_cafe_sales!A307,dirty_cafe_sales!A:S,16,FALSE)</f>
        <v>45236</v>
      </c>
      <c r="D307" s="19" t="str">
        <f>VLOOKUP(dirty_cafe_sales!A307,dirty_cafe_sales!A:S,15,FALSE)</f>
        <v>Unknown</v>
      </c>
      <c r="E307" s="19" t="str">
        <f>VLOOKUP(dirty_cafe_sales!A307,dirty_cafe_sales!A:S,14,FALSE)</f>
        <v>Cash</v>
      </c>
      <c r="F307" s="21">
        <f>VLOOKUP(dirty_cafe_sales!A307,dirty_cafe_sales!A:S,18,FALSE)</f>
        <v>5</v>
      </c>
      <c r="G307" s="21">
        <f>VLOOKUP(dirty_cafe_sales!A307,dirty_cafe_sales!A:S,17,FALSE)</f>
        <v>3</v>
      </c>
      <c r="H307" s="21">
        <f>VLOOKUP(dirty_cafe_sales!A307,dirty_cafe_sales!A:S,19,FALSE)</f>
        <v>15</v>
      </c>
    </row>
    <row r="308" spans="1:8" x14ac:dyDescent="0.3">
      <c r="A308" s="19" t="s">
        <v>327</v>
      </c>
      <c r="B308" s="19" t="str">
        <f>VLOOKUP(dirty_cafe_sales!A308,dirty_cafe_sales!A:S,10,FALSE)</f>
        <v>Cookie</v>
      </c>
      <c r="C308" s="20">
        <f>VLOOKUP(dirty_cafe_sales!A308,dirty_cafe_sales!A:S,16,FALSE)</f>
        <v>45210</v>
      </c>
      <c r="D308" s="19" t="str">
        <f>VLOOKUP(dirty_cafe_sales!A308,dirty_cafe_sales!A:S,15,FALSE)</f>
        <v>In-store</v>
      </c>
      <c r="E308" s="19" t="str">
        <f>VLOOKUP(dirty_cafe_sales!A308,dirty_cafe_sales!A:S,14,FALSE)</f>
        <v>Unknown</v>
      </c>
      <c r="F308" s="21">
        <f>VLOOKUP(dirty_cafe_sales!A308,dirty_cafe_sales!A:S,18,FALSE)</f>
        <v>1</v>
      </c>
      <c r="G308" s="21">
        <f>VLOOKUP(dirty_cafe_sales!A308,dirty_cafe_sales!A:S,17,FALSE)</f>
        <v>1</v>
      </c>
      <c r="H308" s="21">
        <f>VLOOKUP(dirty_cafe_sales!A308,dirty_cafe_sales!A:S,19,FALSE)</f>
        <v>1</v>
      </c>
    </row>
    <row r="309" spans="1:8" x14ac:dyDescent="0.3">
      <c r="A309" s="19" t="s">
        <v>328</v>
      </c>
      <c r="B309" s="19" t="str">
        <f>VLOOKUP(dirty_cafe_sales!A309,dirty_cafe_sales!A:S,10,FALSE)</f>
        <v>Smoothie</v>
      </c>
      <c r="C309" s="20">
        <f>VLOOKUP(dirty_cafe_sales!A309,dirty_cafe_sales!A:S,16,FALSE)</f>
        <v>44982</v>
      </c>
      <c r="D309" s="19" t="str">
        <f>VLOOKUP(dirty_cafe_sales!A309,dirty_cafe_sales!A:S,15,FALSE)</f>
        <v>Unknown</v>
      </c>
      <c r="E309" s="19" t="str">
        <f>VLOOKUP(dirty_cafe_sales!A309,dirty_cafe_sales!A:S,14,FALSE)</f>
        <v>Credit Card</v>
      </c>
      <c r="F309" s="21">
        <f>VLOOKUP(dirty_cafe_sales!A309,dirty_cafe_sales!A:S,18,FALSE)</f>
        <v>4</v>
      </c>
      <c r="G309" s="21">
        <f>VLOOKUP(dirty_cafe_sales!A309,dirty_cafe_sales!A:S,17,FALSE)</f>
        <v>3</v>
      </c>
      <c r="H309" s="21">
        <f>VLOOKUP(dirty_cafe_sales!A309,dirty_cafe_sales!A:S,19,FALSE)</f>
        <v>12</v>
      </c>
    </row>
    <row r="310" spans="1:8" x14ac:dyDescent="0.3">
      <c r="A310" s="19" t="s">
        <v>329</v>
      </c>
      <c r="B310" s="19" t="str">
        <f>VLOOKUP(dirty_cafe_sales!A310,dirty_cafe_sales!A:S,10,FALSE)</f>
        <v>Cookie</v>
      </c>
      <c r="C310" s="20" t="str">
        <f>VLOOKUP(dirty_cafe_sales!A310,dirty_cafe_sales!A:S,16,FALSE)</f>
        <v>Unknown</v>
      </c>
      <c r="D310" s="19" t="str">
        <f>VLOOKUP(dirty_cafe_sales!A310,dirty_cafe_sales!A:S,15,FALSE)</f>
        <v>In-store</v>
      </c>
      <c r="E310" s="19" t="str">
        <f>VLOOKUP(dirty_cafe_sales!A310,dirty_cafe_sales!A:S,14,FALSE)</f>
        <v>Digital Wallet</v>
      </c>
      <c r="F310" s="21">
        <f>VLOOKUP(dirty_cafe_sales!A310,dirty_cafe_sales!A:S,18,FALSE)</f>
        <v>1</v>
      </c>
      <c r="G310" s="21">
        <f>VLOOKUP(dirty_cafe_sales!A310,dirty_cafe_sales!A:S,17,FALSE)</f>
        <v>4</v>
      </c>
      <c r="H310" s="21">
        <f>VLOOKUP(dirty_cafe_sales!A310,dirty_cafe_sales!A:S,19,FALSE)</f>
        <v>4</v>
      </c>
    </row>
    <row r="311" spans="1:8" x14ac:dyDescent="0.3">
      <c r="A311" s="19" t="s">
        <v>330</v>
      </c>
      <c r="B311" s="19" t="str">
        <f>VLOOKUP(dirty_cafe_sales!A311,dirty_cafe_sales!A:S,10,FALSE)</f>
        <v>Smoothie</v>
      </c>
      <c r="C311" s="20">
        <f>VLOOKUP(dirty_cafe_sales!A311,dirty_cafe_sales!A:S,16,FALSE)</f>
        <v>45179</v>
      </c>
      <c r="D311" s="19" t="str">
        <f>VLOOKUP(dirty_cafe_sales!A311,dirty_cafe_sales!A:S,15,FALSE)</f>
        <v>Unknown</v>
      </c>
      <c r="E311" s="19" t="str">
        <f>VLOOKUP(dirty_cafe_sales!A311,dirty_cafe_sales!A:S,14,FALSE)</f>
        <v>Unknown</v>
      </c>
      <c r="F311" s="21">
        <f>VLOOKUP(dirty_cafe_sales!A311,dirty_cafe_sales!A:S,18,FALSE)</f>
        <v>4</v>
      </c>
      <c r="G311" s="21">
        <f>VLOOKUP(dirty_cafe_sales!A311,dirty_cafe_sales!A:S,17,FALSE)</f>
        <v>2</v>
      </c>
      <c r="H311" s="21">
        <f>VLOOKUP(dirty_cafe_sales!A311,dirty_cafe_sales!A:S,19,FALSE)</f>
        <v>8</v>
      </c>
    </row>
    <row r="312" spans="1:8" x14ac:dyDescent="0.3">
      <c r="A312" s="19" t="s">
        <v>331</v>
      </c>
      <c r="B312" s="19" t="str">
        <f>VLOOKUP(dirty_cafe_sales!A312,dirty_cafe_sales!A:S,10,FALSE)</f>
        <v>Smoothie</v>
      </c>
      <c r="C312" s="20">
        <f>VLOOKUP(dirty_cafe_sales!A312,dirty_cafe_sales!A:S,16,FALSE)</f>
        <v>45149</v>
      </c>
      <c r="D312" s="19" t="str">
        <f>VLOOKUP(dirty_cafe_sales!A312,dirty_cafe_sales!A:S,15,FALSE)</f>
        <v>Unknown</v>
      </c>
      <c r="E312" s="19" t="str">
        <f>VLOOKUP(dirty_cafe_sales!A312,dirty_cafe_sales!A:S,14,FALSE)</f>
        <v>Unknown</v>
      </c>
      <c r="F312" s="21">
        <f>VLOOKUP(dirty_cafe_sales!A312,dirty_cafe_sales!A:S,18,FALSE)</f>
        <v>4</v>
      </c>
      <c r="G312" s="21">
        <f>VLOOKUP(dirty_cafe_sales!A312,dirty_cafe_sales!A:S,17,FALSE)</f>
        <v>2</v>
      </c>
      <c r="H312" s="21">
        <f>VLOOKUP(dirty_cafe_sales!A312,dirty_cafe_sales!A:S,19,FALSE)</f>
        <v>8</v>
      </c>
    </row>
    <row r="313" spans="1:8" x14ac:dyDescent="0.3">
      <c r="A313" s="19" t="s">
        <v>332</v>
      </c>
      <c r="B313" s="19" t="str">
        <f>VLOOKUP(dirty_cafe_sales!A313,dirty_cafe_sales!A:S,10,FALSE)</f>
        <v>Unknown</v>
      </c>
      <c r="C313" s="20">
        <f>VLOOKUP(dirty_cafe_sales!A313,dirty_cafe_sales!A:S,16,FALSE)</f>
        <v>45237</v>
      </c>
      <c r="D313" s="19" t="str">
        <f>VLOOKUP(dirty_cafe_sales!A313,dirty_cafe_sales!A:S,15,FALSE)</f>
        <v>In-store</v>
      </c>
      <c r="E313" s="19" t="str">
        <f>VLOOKUP(dirty_cafe_sales!A313,dirty_cafe_sales!A:S,14,FALSE)</f>
        <v>Cash</v>
      </c>
      <c r="F313" s="21">
        <f>VLOOKUP(dirty_cafe_sales!A313,dirty_cafe_sales!A:S,18,FALSE)</f>
        <v>1</v>
      </c>
      <c r="G313" s="21">
        <f>VLOOKUP(dirty_cafe_sales!A313,dirty_cafe_sales!A:S,17,FALSE)</f>
        <v>1</v>
      </c>
      <c r="H313" s="21">
        <f>VLOOKUP(dirty_cafe_sales!A313,dirty_cafe_sales!A:S,19,FALSE)</f>
        <v>1</v>
      </c>
    </row>
    <row r="314" spans="1:8" x14ac:dyDescent="0.3">
      <c r="A314" s="19" t="s">
        <v>333</v>
      </c>
      <c r="B314" s="19" t="str">
        <f>VLOOKUP(dirty_cafe_sales!A314,dirty_cafe_sales!A:S,10,FALSE)</f>
        <v>Tea</v>
      </c>
      <c r="C314" s="20">
        <f>VLOOKUP(dirty_cafe_sales!A314,dirty_cafe_sales!A:S,16,FALSE)</f>
        <v>44971</v>
      </c>
      <c r="D314" s="19" t="str">
        <f>VLOOKUP(dirty_cafe_sales!A314,dirty_cafe_sales!A:S,15,FALSE)</f>
        <v>Unknown</v>
      </c>
      <c r="E314" s="19" t="str">
        <f>VLOOKUP(dirty_cafe_sales!A314,dirty_cafe_sales!A:S,14,FALSE)</f>
        <v>Unknown</v>
      </c>
      <c r="F314" s="21">
        <f>VLOOKUP(dirty_cafe_sales!A314,dirty_cafe_sales!A:S,18,FALSE)</f>
        <v>1.5</v>
      </c>
      <c r="G314" s="21">
        <f>VLOOKUP(dirty_cafe_sales!A314,dirty_cafe_sales!A:S,17,FALSE)</f>
        <v>3</v>
      </c>
      <c r="H314" s="21">
        <f>VLOOKUP(dirty_cafe_sales!A314,dirty_cafe_sales!A:S,19,FALSE)</f>
        <v>4.5</v>
      </c>
    </row>
    <row r="315" spans="1:8" x14ac:dyDescent="0.3">
      <c r="A315" s="19" t="s">
        <v>334</v>
      </c>
      <c r="B315" s="19" t="str">
        <f>VLOOKUP(dirty_cafe_sales!A315,dirty_cafe_sales!A:S,10,FALSE)</f>
        <v>Cookie</v>
      </c>
      <c r="C315" s="20">
        <f>VLOOKUP(dirty_cafe_sales!A315,dirty_cafe_sales!A:S,16,FALSE)</f>
        <v>45044</v>
      </c>
      <c r="D315" s="19" t="str">
        <f>VLOOKUP(dirty_cafe_sales!A315,dirty_cafe_sales!A:S,15,FALSE)</f>
        <v>Unknown</v>
      </c>
      <c r="E315" s="19" t="str">
        <f>VLOOKUP(dirty_cafe_sales!A315,dirty_cafe_sales!A:S,14,FALSE)</f>
        <v>Unknown</v>
      </c>
      <c r="F315" s="21">
        <f>VLOOKUP(dirty_cafe_sales!A315,dirty_cafe_sales!A:S,18,FALSE)</f>
        <v>1</v>
      </c>
      <c r="G315" s="21">
        <f>VLOOKUP(dirty_cafe_sales!A315,dirty_cafe_sales!A:S,17,FALSE)</f>
        <v>0</v>
      </c>
      <c r="H315" s="21">
        <f>VLOOKUP(dirty_cafe_sales!A315,dirty_cafe_sales!A:S,19,FALSE)</f>
        <v>0</v>
      </c>
    </row>
    <row r="316" spans="1:8" x14ac:dyDescent="0.3">
      <c r="A316" s="19" t="s">
        <v>335</v>
      </c>
      <c r="B316" s="19" t="str">
        <f>VLOOKUP(dirty_cafe_sales!A316,dirty_cafe_sales!A:S,10,FALSE)</f>
        <v>Cookie</v>
      </c>
      <c r="C316" s="20">
        <f>VLOOKUP(dirty_cafe_sales!A316,dirty_cafe_sales!A:S,16,FALSE)</f>
        <v>45175</v>
      </c>
      <c r="D316" s="19" t="str">
        <f>VLOOKUP(dirty_cafe_sales!A316,dirty_cafe_sales!A:S,15,FALSE)</f>
        <v>Unknown</v>
      </c>
      <c r="E316" s="19" t="str">
        <f>VLOOKUP(dirty_cafe_sales!A316,dirty_cafe_sales!A:S,14,FALSE)</f>
        <v>Unknown</v>
      </c>
      <c r="F316" s="21">
        <f>VLOOKUP(dirty_cafe_sales!A316,dirty_cafe_sales!A:S,18,FALSE)</f>
        <v>1</v>
      </c>
      <c r="G316" s="21">
        <f>VLOOKUP(dirty_cafe_sales!A316,dirty_cafe_sales!A:S,17,FALSE)</f>
        <v>1</v>
      </c>
      <c r="H316" s="21">
        <f>VLOOKUP(dirty_cafe_sales!A316,dirty_cafe_sales!A:S,19,FALSE)</f>
        <v>1</v>
      </c>
    </row>
    <row r="317" spans="1:8" x14ac:dyDescent="0.3">
      <c r="A317" s="19" t="s">
        <v>336</v>
      </c>
      <c r="B317" s="19" t="str">
        <f>VLOOKUP(dirty_cafe_sales!A317,dirty_cafe_sales!A:S,10,FALSE)</f>
        <v>Coffee</v>
      </c>
      <c r="C317" s="20">
        <f>VLOOKUP(dirty_cafe_sales!A317,dirty_cafe_sales!A:S,16,FALSE)</f>
        <v>44936</v>
      </c>
      <c r="D317" s="19" t="str">
        <f>VLOOKUP(dirty_cafe_sales!A317,dirty_cafe_sales!A:S,15,FALSE)</f>
        <v>Takeaway</v>
      </c>
      <c r="E317" s="19" t="str">
        <f>VLOOKUP(dirty_cafe_sales!A317,dirty_cafe_sales!A:S,14,FALSE)</f>
        <v>Credit Card</v>
      </c>
      <c r="F317" s="21" t="str">
        <f>VLOOKUP(dirty_cafe_sales!A317,dirty_cafe_sales!A:S,18,FALSE)</f>
        <v>0</v>
      </c>
      <c r="G317" s="21">
        <f>VLOOKUP(dirty_cafe_sales!A317,dirty_cafe_sales!A:S,17,FALSE)</f>
        <v>2</v>
      </c>
      <c r="H317" s="21">
        <f>VLOOKUP(dirty_cafe_sales!A317,dirty_cafe_sales!A:S,19,FALSE)</f>
        <v>0</v>
      </c>
    </row>
    <row r="318" spans="1:8" x14ac:dyDescent="0.3">
      <c r="A318" s="19" t="s">
        <v>337</v>
      </c>
      <c r="B318" s="19" t="str">
        <f>VLOOKUP(dirty_cafe_sales!A318,dirty_cafe_sales!A:S,10,FALSE)</f>
        <v>Sandwich</v>
      </c>
      <c r="C318" s="20">
        <f>VLOOKUP(dirty_cafe_sales!A318,dirty_cafe_sales!A:S,16,FALSE)</f>
        <v>45039</v>
      </c>
      <c r="D318" s="19" t="str">
        <f>VLOOKUP(dirty_cafe_sales!A318,dirty_cafe_sales!A:S,15,FALSE)</f>
        <v>In-store</v>
      </c>
      <c r="E318" s="19" t="str">
        <f>VLOOKUP(dirty_cafe_sales!A318,dirty_cafe_sales!A:S,14,FALSE)</f>
        <v>Unknown</v>
      </c>
      <c r="F318" s="21">
        <f>VLOOKUP(dirty_cafe_sales!A318,dirty_cafe_sales!A:S,18,FALSE)</f>
        <v>4</v>
      </c>
      <c r="G318" s="21">
        <f>VLOOKUP(dirty_cafe_sales!A318,dirty_cafe_sales!A:S,17,FALSE)</f>
        <v>3</v>
      </c>
      <c r="H318" s="21">
        <f>VLOOKUP(dirty_cafe_sales!A318,dirty_cafe_sales!A:S,19,FALSE)</f>
        <v>12</v>
      </c>
    </row>
    <row r="319" spans="1:8" x14ac:dyDescent="0.3">
      <c r="A319" s="19" t="s">
        <v>338</v>
      </c>
      <c r="B319" s="19" t="str">
        <f>VLOOKUP(dirty_cafe_sales!A319,dirty_cafe_sales!A:S,10,FALSE)</f>
        <v>Smoothie</v>
      </c>
      <c r="C319" s="20" t="str">
        <f>VLOOKUP(dirty_cafe_sales!A319,dirty_cafe_sales!A:S,16,FALSE)</f>
        <v>Unknown</v>
      </c>
      <c r="D319" s="19" t="str">
        <f>VLOOKUP(dirty_cafe_sales!A319,dirty_cafe_sales!A:S,15,FALSE)</f>
        <v>In-store</v>
      </c>
      <c r="E319" s="19" t="str">
        <f>VLOOKUP(dirty_cafe_sales!A319,dirty_cafe_sales!A:S,14,FALSE)</f>
        <v>Cash</v>
      </c>
      <c r="F319" s="21">
        <f>VLOOKUP(dirty_cafe_sales!A319,dirty_cafe_sales!A:S,18,FALSE)</f>
        <v>4</v>
      </c>
      <c r="G319" s="21">
        <f>VLOOKUP(dirty_cafe_sales!A319,dirty_cafe_sales!A:S,17,FALSE)</f>
        <v>3</v>
      </c>
      <c r="H319" s="21">
        <f>VLOOKUP(dirty_cafe_sales!A319,dirty_cafe_sales!A:S,19,FALSE)</f>
        <v>12</v>
      </c>
    </row>
    <row r="320" spans="1:8" x14ac:dyDescent="0.3">
      <c r="A320" s="19" t="s">
        <v>339</v>
      </c>
      <c r="B320" s="19" t="str">
        <f>VLOOKUP(dirty_cafe_sales!A320,dirty_cafe_sales!A:S,10,FALSE)</f>
        <v>Salad</v>
      </c>
      <c r="C320" s="20">
        <f>VLOOKUP(dirty_cafe_sales!A320,dirty_cafe_sales!A:S,16,FALSE)</f>
        <v>44983</v>
      </c>
      <c r="D320" s="19" t="str">
        <f>VLOOKUP(dirty_cafe_sales!A320,dirty_cafe_sales!A:S,15,FALSE)</f>
        <v>Takeaway</v>
      </c>
      <c r="E320" s="19" t="str">
        <f>VLOOKUP(dirty_cafe_sales!A320,dirty_cafe_sales!A:S,14,FALSE)</f>
        <v>Digital Wallet</v>
      </c>
      <c r="F320" s="21">
        <f>VLOOKUP(dirty_cafe_sales!A320,dirty_cafe_sales!A:S,18,FALSE)</f>
        <v>5</v>
      </c>
      <c r="G320" s="21">
        <f>VLOOKUP(dirty_cafe_sales!A320,dirty_cafe_sales!A:S,17,FALSE)</f>
        <v>4</v>
      </c>
      <c r="H320" s="21">
        <f>VLOOKUP(dirty_cafe_sales!A320,dirty_cafe_sales!A:S,19,FALSE)</f>
        <v>20</v>
      </c>
    </row>
    <row r="321" spans="1:8" x14ac:dyDescent="0.3">
      <c r="A321" s="19" t="s">
        <v>340</v>
      </c>
      <c r="B321" s="19" t="str">
        <f>VLOOKUP(dirty_cafe_sales!A321,dirty_cafe_sales!A:S,10,FALSE)</f>
        <v>Cookie</v>
      </c>
      <c r="C321" s="20">
        <f>VLOOKUP(dirty_cafe_sales!A321,dirty_cafe_sales!A:S,16,FALSE)</f>
        <v>44948</v>
      </c>
      <c r="D321" s="19" t="str">
        <f>VLOOKUP(dirty_cafe_sales!A321,dirty_cafe_sales!A:S,15,FALSE)</f>
        <v>In-store</v>
      </c>
      <c r="E321" s="19" t="str">
        <f>VLOOKUP(dirty_cafe_sales!A321,dirty_cafe_sales!A:S,14,FALSE)</f>
        <v>Cash</v>
      </c>
      <c r="F321" s="21">
        <f>VLOOKUP(dirty_cafe_sales!A321,dirty_cafe_sales!A:S,18,FALSE)</f>
        <v>1</v>
      </c>
      <c r="G321" s="21">
        <f>VLOOKUP(dirty_cafe_sales!A321,dirty_cafe_sales!A:S,17,FALSE)</f>
        <v>3</v>
      </c>
      <c r="H321" s="21">
        <f>VLOOKUP(dirty_cafe_sales!A321,dirty_cafe_sales!A:S,19,FALSE)</f>
        <v>3</v>
      </c>
    </row>
    <row r="322" spans="1:8" x14ac:dyDescent="0.3">
      <c r="A322" s="19" t="s">
        <v>341</v>
      </c>
      <c r="B322" s="19" t="str">
        <f>VLOOKUP(dirty_cafe_sales!A322,dirty_cafe_sales!A:S,10,FALSE)</f>
        <v>Cookie</v>
      </c>
      <c r="C322" s="20">
        <f>VLOOKUP(dirty_cafe_sales!A322,dirty_cafe_sales!A:S,16,FALSE)</f>
        <v>44995</v>
      </c>
      <c r="D322" s="19" t="str">
        <f>VLOOKUP(dirty_cafe_sales!A322,dirty_cafe_sales!A:S,15,FALSE)</f>
        <v>In-store</v>
      </c>
      <c r="E322" s="19" t="str">
        <f>VLOOKUP(dirty_cafe_sales!A322,dirty_cafe_sales!A:S,14,FALSE)</f>
        <v>Unknown</v>
      </c>
      <c r="F322" s="21">
        <f>VLOOKUP(dirty_cafe_sales!A322,dirty_cafe_sales!A:S,18,FALSE)</f>
        <v>1</v>
      </c>
      <c r="G322" s="21">
        <f>VLOOKUP(dirty_cafe_sales!A322,dirty_cafe_sales!A:S,17,FALSE)</f>
        <v>3</v>
      </c>
      <c r="H322" s="21">
        <f>VLOOKUP(dirty_cafe_sales!A322,dirty_cafe_sales!A:S,19,FALSE)</f>
        <v>3</v>
      </c>
    </row>
    <row r="323" spans="1:8" x14ac:dyDescent="0.3">
      <c r="A323" s="19" t="s">
        <v>342</v>
      </c>
      <c r="B323" s="19" t="str">
        <f>VLOOKUP(dirty_cafe_sales!A323,dirty_cafe_sales!A:S,10,FALSE)</f>
        <v>Cookie</v>
      </c>
      <c r="C323" s="20">
        <f>VLOOKUP(dirty_cafe_sales!A323,dirty_cafe_sales!A:S,16,FALSE)</f>
        <v>44954</v>
      </c>
      <c r="D323" s="19" t="str">
        <f>VLOOKUP(dirty_cafe_sales!A323,dirty_cafe_sales!A:S,15,FALSE)</f>
        <v>Takeaway</v>
      </c>
      <c r="E323" s="19" t="str">
        <f>VLOOKUP(dirty_cafe_sales!A323,dirty_cafe_sales!A:S,14,FALSE)</f>
        <v>Digital Wallet</v>
      </c>
      <c r="F323" s="21">
        <f>VLOOKUP(dirty_cafe_sales!A323,dirty_cafe_sales!A:S,18,FALSE)</f>
        <v>1</v>
      </c>
      <c r="G323" s="21">
        <f>VLOOKUP(dirty_cafe_sales!A323,dirty_cafe_sales!A:S,17,FALSE)</f>
        <v>4</v>
      </c>
      <c r="H323" s="21">
        <f>VLOOKUP(dirty_cafe_sales!A323,dirty_cafe_sales!A:S,19,FALSE)</f>
        <v>4</v>
      </c>
    </row>
    <row r="324" spans="1:8" x14ac:dyDescent="0.3">
      <c r="A324" s="19" t="s">
        <v>343</v>
      </c>
      <c r="B324" s="19" t="str">
        <f>VLOOKUP(dirty_cafe_sales!A324,dirty_cafe_sales!A:S,10,FALSE)</f>
        <v>Coffee</v>
      </c>
      <c r="C324" s="20">
        <f>VLOOKUP(dirty_cafe_sales!A324,dirty_cafe_sales!A:S,16,FALSE)</f>
        <v>45149</v>
      </c>
      <c r="D324" s="19" t="str">
        <f>VLOOKUP(dirty_cafe_sales!A324,dirty_cafe_sales!A:S,15,FALSE)</f>
        <v>Takeaway</v>
      </c>
      <c r="E324" s="19" t="str">
        <f>VLOOKUP(dirty_cafe_sales!A324,dirty_cafe_sales!A:S,14,FALSE)</f>
        <v>Cash</v>
      </c>
      <c r="F324" s="21">
        <f>VLOOKUP(dirty_cafe_sales!A324,dirty_cafe_sales!A:S,18,FALSE)</f>
        <v>2</v>
      </c>
      <c r="G324" s="21">
        <f>VLOOKUP(dirty_cafe_sales!A324,dirty_cafe_sales!A:S,17,FALSE)</f>
        <v>5</v>
      </c>
      <c r="H324" s="21">
        <f>VLOOKUP(dirty_cafe_sales!A324,dirty_cafe_sales!A:S,19,FALSE)</f>
        <v>10</v>
      </c>
    </row>
    <row r="325" spans="1:8" x14ac:dyDescent="0.3">
      <c r="A325" s="19" t="s">
        <v>344</v>
      </c>
      <c r="B325" s="19" t="str">
        <f>VLOOKUP(dirty_cafe_sales!A325,dirty_cafe_sales!A:S,10,FALSE)</f>
        <v>Unknown</v>
      </c>
      <c r="C325" s="20">
        <f>VLOOKUP(dirty_cafe_sales!A325,dirty_cafe_sales!A:S,16,FALSE)</f>
        <v>45248</v>
      </c>
      <c r="D325" s="19" t="str">
        <f>VLOOKUP(dirty_cafe_sales!A325,dirty_cafe_sales!A:S,15,FALSE)</f>
        <v>Unknown</v>
      </c>
      <c r="E325" s="19" t="str">
        <f>VLOOKUP(dirty_cafe_sales!A325,dirty_cafe_sales!A:S,14,FALSE)</f>
        <v>Credit Card</v>
      </c>
      <c r="F325" s="21">
        <f>VLOOKUP(dirty_cafe_sales!A325,dirty_cafe_sales!A:S,18,FALSE)</f>
        <v>4</v>
      </c>
      <c r="G325" s="21">
        <f>VLOOKUP(dirty_cafe_sales!A325,dirty_cafe_sales!A:S,17,FALSE)</f>
        <v>2</v>
      </c>
      <c r="H325" s="21">
        <f>VLOOKUP(dirty_cafe_sales!A325,dirty_cafe_sales!A:S,19,FALSE)</f>
        <v>8</v>
      </c>
    </row>
    <row r="326" spans="1:8" x14ac:dyDescent="0.3">
      <c r="A326" s="19" t="s">
        <v>345</v>
      </c>
      <c r="B326" s="19" t="str">
        <f>VLOOKUP(dirty_cafe_sales!A326,dirty_cafe_sales!A:S,10,FALSE)</f>
        <v>Coffee</v>
      </c>
      <c r="C326" s="20">
        <f>VLOOKUP(dirty_cafe_sales!A326,dirty_cafe_sales!A:S,16,FALSE)</f>
        <v>44935</v>
      </c>
      <c r="D326" s="19" t="str">
        <f>VLOOKUP(dirty_cafe_sales!A326,dirty_cafe_sales!A:S,15,FALSE)</f>
        <v>Unknown</v>
      </c>
      <c r="E326" s="19" t="str">
        <f>VLOOKUP(dirty_cafe_sales!A326,dirty_cafe_sales!A:S,14,FALSE)</f>
        <v>Cash</v>
      </c>
      <c r="F326" s="21">
        <f>VLOOKUP(dirty_cafe_sales!A326,dirty_cafe_sales!A:S,18,FALSE)</f>
        <v>2</v>
      </c>
      <c r="G326" s="21">
        <f>VLOOKUP(dirty_cafe_sales!A326,dirty_cafe_sales!A:S,17,FALSE)</f>
        <v>5</v>
      </c>
      <c r="H326" s="21">
        <f>VLOOKUP(dirty_cafe_sales!A326,dirty_cafe_sales!A:S,19,FALSE)</f>
        <v>10</v>
      </c>
    </row>
    <row r="327" spans="1:8" x14ac:dyDescent="0.3">
      <c r="A327" s="19" t="s">
        <v>346</v>
      </c>
      <c r="B327" s="19" t="str">
        <f>VLOOKUP(dirty_cafe_sales!A327,dirty_cafe_sales!A:S,10,FALSE)</f>
        <v>Coffee</v>
      </c>
      <c r="C327" s="20">
        <f>VLOOKUP(dirty_cafe_sales!A327,dirty_cafe_sales!A:S,16,FALSE)</f>
        <v>45263</v>
      </c>
      <c r="D327" s="19" t="str">
        <f>VLOOKUP(dirty_cafe_sales!A327,dirty_cafe_sales!A:S,15,FALSE)</f>
        <v>In-store</v>
      </c>
      <c r="E327" s="19" t="str">
        <f>VLOOKUP(dirty_cafe_sales!A327,dirty_cafe_sales!A:S,14,FALSE)</f>
        <v>Unknown</v>
      </c>
      <c r="F327" s="21">
        <f>VLOOKUP(dirty_cafe_sales!A327,dirty_cafe_sales!A:S,18,FALSE)</f>
        <v>2</v>
      </c>
      <c r="G327" s="21">
        <f>VLOOKUP(dirty_cafe_sales!A327,dirty_cafe_sales!A:S,17,FALSE)</f>
        <v>5</v>
      </c>
      <c r="H327" s="21">
        <f>VLOOKUP(dirty_cafe_sales!A327,dirty_cafe_sales!A:S,19,FALSE)</f>
        <v>10</v>
      </c>
    </row>
    <row r="328" spans="1:8" x14ac:dyDescent="0.3">
      <c r="A328" s="19" t="s">
        <v>347</v>
      </c>
      <c r="B328" s="19" t="str">
        <f>VLOOKUP(dirty_cafe_sales!A328,dirty_cafe_sales!A:S,10,FALSE)</f>
        <v>Unknown</v>
      </c>
      <c r="C328" s="20">
        <f>VLOOKUP(dirty_cafe_sales!A328,dirty_cafe_sales!A:S,16,FALSE)</f>
        <v>45225</v>
      </c>
      <c r="D328" s="19" t="str">
        <f>VLOOKUP(dirty_cafe_sales!A328,dirty_cafe_sales!A:S,15,FALSE)</f>
        <v>Unknown</v>
      </c>
      <c r="E328" s="19" t="str">
        <f>VLOOKUP(dirty_cafe_sales!A328,dirty_cafe_sales!A:S,14,FALSE)</f>
        <v>Unknown</v>
      </c>
      <c r="F328" s="21">
        <f>VLOOKUP(dirty_cafe_sales!A328,dirty_cafe_sales!A:S,18,FALSE)</f>
        <v>2</v>
      </c>
      <c r="G328" s="21">
        <f>VLOOKUP(dirty_cafe_sales!A328,dirty_cafe_sales!A:S,17,FALSE)</f>
        <v>4</v>
      </c>
      <c r="H328" s="21">
        <f>VLOOKUP(dirty_cafe_sales!A328,dirty_cafe_sales!A:S,19,FALSE)</f>
        <v>8</v>
      </c>
    </row>
    <row r="329" spans="1:8" x14ac:dyDescent="0.3">
      <c r="A329" s="19" t="s">
        <v>348</v>
      </c>
      <c r="B329" s="19" t="str">
        <f>VLOOKUP(dirty_cafe_sales!A329,dirty_cafe_sales!A:S,10,FALSE)</f>
        <v>Sandwich</v>
      </c>
      <c r="C329" s="20">
        <f>VLOOKUP(dirty_cafe_sales!A329,dirty_cafe_sales!A:S,16,FALSE)</f>
        <v>45207</v>
      </c>
      <c r="D329" s="19" t="str">
        <f>VLOOKUP(dirty_cafe_sales!A329,dirty_cafe_sales!A:S,15,FALSE)</f>
        <v>In-store</v>
      </c>
      <c r="E329" s="19" t="str">
        <f>VLOOKUP(dirty_cafe_sales!A329,dirty_cafe_sales!A:S,14,FALSE)</f>
        <v>Digital Wallet</v>
      </c>
      <c r="F329" s="21">
        <f>VLOOKUP(dirty_cafe_sales!A329,dirty_cafe_sales!A:S,18,FALSE)</f>
        <v>4</v>
      </c>
      <c r="G329" s="21">
        <f>VLOOKUP(dirty_cafe_sales!A329,dirty_cafe_sales!A:S,17,FALSE)</f>
        <v>0</v>
      </c>
      <c r="H329" s="21">
        <f>VLOOKUP(dirty_cafe_sales!A329,dirty_cafe_sales!A:S,19,FALSE)</f>
        <v>0</v>
      </c>
    </row>
    <row r="330" spans="1:8" x14ac:dyDescent="0.3">
      <c r="A330" s="19" t="s">
        <v>349</v>
      </c>
      <c r="B330" s="19" t="str">
        <f>VLOOKUP(dirty_cafe_sales!A330,dirty_cafe_sales!A:S,10,FALSE)</f>
        <v>Juice</v>
      </c>
      <c r="C330" s="20">
        <f>VLOOKUP(dirty_cafe_sales!A330,dirty_cafe_sales!A:S,16,FALSE)</f>
        <v>45144</v>
      </c>
      <c r="D330" s="19" t="str">
        <f>VLOOKUP(dirty_cafe_sales!A330,dirty_cafe_sales!A:S,15,FALSE)</f>
        <v>Unknown</v>
      </c>
      <c r="E330" s="19" t="str">
        <f>VLOOKUP(dirty_cafe_sales!A330,dirty_cafe_sales!A:S,14,FALSE)</f>
        <v>Digital Wallet</v>
      </c>
      <c r="F330" s="21">
        <f>VLOOKUP(dirty_cafe_sales!A330,dirty_cafe_sales!A:S,18,FALSE)</f>
        <v>3</v>
      </c>
      <c r="G330" s="21">
        <f>VLOOKUP(dirty_cafe_sales!A330,dirty_cafe_sales!A:S,17,FALSE)</f>
        <v>1</v>
      </c>
      <c r="H330" s="21">
        <f>VLOOKUP(dirty_cafe_sales!A330,dirty_cafe_sales!A:S,19,FALSE)</f>
        <v>3</v>
      </c>
    </row>
    <row r="331" spans="1:8" x14ac:dyDescent="0.3">
      <c r="A331" s="19" t="s">
        <v>350</v>
      </c>
      <c r="B331" s="19" t="str">
        <f>VLOOKUP(dirty_cafe_sales!A331,dirty_cafe_sales!A:S,10,FALSE)</f>
        <v>Sandwich</v>
      </c>
      <c r="C331" s="20" t="str">
        <f>VLOOKUP(dirty_cafe_sales!A331,dirty_cafe_sales!A:S,16,FALSE)</f>
        <v>Unknown</v>
      </c>
      <c r="D331" s="19" t="str">
        <f>VLOOKUP(dirty_cafe_sales!A331,dirty_cafe_sales!A:S,15,FALSE)</f>
        <v>Unknown</v>
      </c>
      <c r="E331" s="19" t="str">
        <f>VLOOKUP(dirty_cafe_sales!A331,dirty_cafe_sales!A:S,14,FALSE)</f>
        <v>Credit Card</v>
      </c>
      <c r="F331" s="21">
        <f>VLOOKUP(dirty_cafe_sales!A331,dirty_cafe_sales!A:S,18,FALSE)</f>
        <v>4</v>
      </c>
      <c r="G331" s="21">
        <f>VLOOKUP(dirty_cafe_sales!A331,dirty_cafe_sales!A:S,17,FALSE)</f>
        <v>4</v>
      </c>
      <c r="H331" s="21">
        <f>VLOOKUP(dirty_cafe_sales!A331,dirty_cafe_sales!A:S,19,FALSE)</f>
        <v>16</v>
      </c>
    </row>
    <row r="332" spans="1:8" x14ac:dyDescent="0.3">
      <c r="A332" s="19" t="s">
        <v>351</v>
      </c>
      <c r="B332" s="19" t="str">
        <f>VLOOKUP(dirty_cafe_sales!A332,dirty_cafe_sales!A:S,10,FALSE)</f>
        <v>Salad</v>
      </c>
      <c r="C332" s="20">
        <f>VLOOKUP(dirty_cafe_sales!A332,dirty_cafe_sales!A:S,16,FALSE)</f>
        <v>45109</v>
      </c>
      <c r="D332" s="19" t="str">
        <f>VLOOKUP(dirty_cafe_sales!A332,dirty_cafe_sales!A:S,15,FALSE)</f>
        <v>Takeaway</v>
      </c>
      <c r="E332" s="19" t="str">
        <f>VLOOKUP(dirty_cafe_sales!A332,dirty_cafe_sales!A:S,14,FALSE)</f>
        <v>Credit Card</v>
      </c>
      <c r="F332" s="21">
        <f>VLOOKUP(dirty_cafe_sales!A332,dirty_cafe_sales!A:S,18,FALSE)</f>
        <v>5</v>
      </c>
      <c r="G332" s="21">
        <f>VLOOKUP(dirty_cafe_sales!A332,dirty_cafe_sales!A:S,17,FALSE)</f>
        <v>5</v>
      </c>
      <c r="H332" s="21">
        <f>VLOOKUP(dirty_cafe_sales!A332,dirty_cafe_sales!A:S,19,FALSE)</f>
        <v>25</v>
      </c>
    </row>
    <row r="333" spans="1:8" x14ac:dyDescent="0.3">
      <c r="A333" s="19" t="s">
        <v>352</v>
      </c>
      <c r="B333" s="19" t="str">
        <f>VLOOKUP(dirty_cafe_sales!A333,dirty_cafe_sales!A:S,10,FALSE)</f>
        <v>Sandwich</v>
      </c>
      <c r="C333" s="20">
        <f>VLOOKUP(dirty_cafe_sales!A333,dirty_cafe_sales!A:S,16,FALSE)</f>
        <v>45092</v>
      </c>
      <c r="D333" s="19" t="str">
        <f>VLOOKUP(dirty_cafe_sales!A333,dirty_cafe_sales!A:S,15,FALSE)</f>
        <v>In-store</v>
      </c>
      <c r="E333" s="19" t="str">
        <f>VLOOKUP(dirty_cafe_sales!A333,dirty_cafe_sales!A:S,14,FALSE)</f>
        <v>Credit Card</v>
      </c>
      <c r="F333" s="21">
        <f>VLOOKUP(dirty_cafe_sales!A333,dirty_cafe_sales!A:S,18,FALSE)</f>
        <v>4</v>
      </c>
      <c r="G333" s="21">
        <f>VLOOKUP(dirty_cafe_sales!A333,dirty_cafe_sales!A:S,17,FALSE)</f>
        <v>3</v>
      </c>
      <c r="H333" s="21">
        <f>VLOOKUP(dirty_cafe_sales!A333,dirty_cafe_sales!A:S,19,FALSE)</f>
        <v>12</v>
      </c>
    </row>
    <row r="334" spans="1:8" x14ac:dyDescent="0.3">
      <c r="A334" s="19" t="s">
        <v>353</v>
      </c>
      <c r="B334" s="19" t="str">
        <f>VLOOKUP(dirty_cafe_sales!A334,dirty_cafe_sales!A:S,10,FALSE)</f>
        <v>Smoothie</v>
      </c>
      <c r="C334" s="20">
        <f>VLOOKUP(dirty_cafe_sales!A334,dirty_cafe_sales!A:S,16,FALSE)</f>
        <v>44937</v>
      </c>
      <c r="D334" s="19" t="str">
        <f>VLOOKUP(dirty_cafe_sales!A334,dirty_cafe_sales!A:S,15,FALSE)</f>
        <v>Unknown</v>
      </c>
      <c r="E334" s="19" t="str">
        <f>VLOOKUP(dirty_cafe_sales!A334,dirty_cafe_sales!A:S,14,FALSE)</f>
        <v>Unknown</v>
      </c>
      <c r="F334" s="21">
        <f>VLOOKUP(dirty_cafe_sales!A334,dirty_cafe_sales!A:S,18,FALSE)</f>
        <v>4</v>
      </c>
      <c r="G334" s="21">
        <f>VLOOKUP(dirty_cafe_sales!A334,dirty_cafe_sales!A:S,17,FALSE)</f>
        <v>5</v>
      </c>
      <c r="H334" s="21">
        <f>VLOOKUP(dirty_cafe_sales!A334,dirty_cafe_sales!A:S,19,FALSE)</f>
        <v>20</v>
      </c>
    </row>
    <row r="335" spans="1:8" x14ac:dyDescent="0.3">
      <c r="A335" s="19" t="s">
        <v>354</v>
      </c>
      <c r="B335" s="19" t="str">
        <f>VLOOKUP(dirty_cafe_sales!A335,dirty_cafe_sales!A:S,10,FALSE)</f>
        <v>Tea</v>
      </c>
      <c r="C335" s="20">
        <f>VLOOKUP(dirty_cafe_sales!A335,dirty_cafe_sales!A:S,16,FALSE)</f>
        <v>45201</v>
      </c>
      <c r="D335" s="19" t="str">
        <f>VLOOKUP(dirty_cafe_sales!A335,dirty_cafe_sales!A:S,15,FALSE)</f>
        <v>Unknown</v>
      </c>
      <c r="E335" s="19" t="str">
        <f>VLOOKUP(dirty_cafe_sales!A335,dirty_cafe_sales!A:S,14,FALSE)</f>
        <v>Credit Card</v>
      </c>
      <c r="F335" s="21">
        <f>VLOOKUP(dirty_cafe_sales!A335,dirty_cafe_sales!A:S,18,FALSE)</f>
        <v>0</v>
      </c>
      <c r="G335" s="21">
        <f>VLOOKUP(dirty_cafe_sales!A335,dirty_cafe_sales!A:S,17,FALSE)</f>
        <v>1</v>
      </c>
      <c r="H335" s="21">
        <f>VLOOKUP(dirty_cafe_sales!A335,dirty_cafe_sales!A:S,19,FALSE)</f>
        <v>0</v>
      </c>
    </row>
    <row r="336" spans="1:8" x14ac:dyDescent="0.3">
      <c r="A336" s="19" t="s">
        <v>355</v>
      </c>
      <c r="B336" s="19" t="str">
        <f>VLOOKUP(dirty_cafe_sales!A336,dirty_cafe_sales!A:S,10,FALSE)</f>
        <v>Unknown</v>
      </c>
      <c r="C336" s="20">
        <f>VLOOKUP(dirty_cafe_sales!A336,dirty_cafe_sales!A:S,16,FALSE)</f>
        <v>45010</v>
      </c>
      <c r="D336" s="19" t="str">
        <f>VLOOKUP(dirty_cafe_sales!A336,dirty_cafe_sales!A:S,15,FALSE)</f>
        <v>In-store</v>
      </c>
      <c r="E336" s="19" t="str">
        <f>VLOOKUP(dirty_cafe_sales!A336,dirty_cafe_sales!A:S,14,FALSE)</f>
        <v>Unknown</v>
      </c>
      <c r="F336" s="21" t="str">
        <f>VLOOKUP(dirty_cafe_sales!A336,dirty_cafe_sales!A:S,18,FALSE)</f>
        <v>0</v>
      </c>
      <c r="G336" s="21">
        <f>VLOOKUP(dirty_cafe_sales!A336,dirty_cafe_sales!A:S,17,FALSE)</f>
        <v>4</v>
      </c>
      <c r="H336" s="21">
        <f>VLOOKUP(dirty_cafe_sales!A336,dirty_cafe_sales!A:S,19,FALSE)</f>
        <v>0</v>
      </c>
    </row>
    <row r="337" spans="1:8" x14ac:dyDescent="0.3">
      <c r="A337" s="19" t="s">
        <v>356</v>
      </c>
      <c r="B337" s="19" t="str">
        <f>VLOOKUP(dirty_cafe_sales!A337,dirty_cafe_sales!A:S,10,FALSE)</f>
        <v>Smoothie</v>
      </c>
      <c r="C337" s="20">
        <f>VLOOKUP(dirty_cafe_sales!A337,dirty_cafe_sales!A:S,16,FALSE)</f>
        <v>45232</v>
      </c>
      <c r="D337" s="19" t="str">
        <f>VLOOKUP(dirty_cafe_sales!A337,dirty_cafe_sales!A:S,15,FALSE)</f>
        <v>In-store</v>
      </c>
      <c r="E337" s="19" t="str">
        <f>VLOOKUP(dirty_cafe_sales!A337,dirty_cafe_sales!A:S,14,FALSE)</f>
        <v>Unknown</v>
      </c>
      <c r="F337" s="21">
        <f>VLOOKUP(dirty_cafe_sales!A337,dirty_cafe_sales!A:S,18,FALSE)</f>
        <v>4</v>
      </c>
      <c r="G337" s="21">
        <f>VLOOKUP(dirty_cafe_sales!A337,dirty_cafe_sales!A:S,17,FALSE)</f>
        <v>2</v>
      </c>
      <c r="H337" s="21">
        <f>VLOOKUP(dirty_cafe_sales!A337,dirty_cafe_sales!A:S,19,FALSE)</f>
        <v>8</v>
      </c>
    </row>
    <row r="338" spans="1:8" x14ac:dyDescent="0.3">
      <c r="A338" s="19" t="s">
        <v>357</v>
      </c>
      <c r="B338" s="19" t="str">
        <f>VLOOKUP(dirty_cafe_sales!A338,dirty_cafe_sales!A:S,10,FALSE)</f>
        <v>Cookie</v>
      </c>
      <c r="C338" s="20">
        <f>VLOOKUP(dirty_cafe_sales!A338,dirty_cafe_sales!A:S,16,FALSE)</f>
        <v>44953</v>
      </c>
      <c r="D338" s="19" t="str">
        <f>VLOOKUP(dirty_cafe_sales!A338,dirty_cafe_sales!A:S,15,FALSE)</f>
        <v>Unknown</v>
      </c>
      <c r="E338" s="19" t="str">
        <f>VLOOKUP(dirty_cafe_sales!A338,dirty_cafe_sales!A:S,14,FALSE)</f>
        <v>Unknown</v>
      </c>
      <c r="F338" s="21">
        <f>VLOOKUP(dirty_cafe_sales!A338,dirty_cafe_sales!A:S,18,FALSE)</f>
        <v>0</v>
      </c>
      <c r="G338" s="21">
        <f>VLOOKUP(dirty_cafe_sales!A338,dirty_cafe_sales!A:S,17,FALSE)</f>
        <v>2</v>
      </c>
      <c r="H338" s="21">
        <f>VLOOKUP(dirty_cafe_sales!A338,dirty_cafe_sales!A:S,19,FALSE)</f>
        <v>0</v>
      </c>
    </row>
    <row r="339" spans="1:8" x14ac:dyDescent="0.3">
      <c r="A339" s="19" t="s">
        <v>358</v>
      </c>
      <c r="B339" s="19" t="str">
        <f>VLOOKUP(dirty_cafe_sales!A339,dirty_cafe_sales!A:S,10,FALSE)</f>
        <v>Smoothie</v>
      </c>
      <c r="C339" s="20">
        <f>VLOOKUP(dirty_cafe_sales!A339,dirty_cafe_sales!A:S,16,FALSE)</f>
        <v>45289</v>
      </c>
      <c r="D339" s="19" t="str">
        <f>VLOOKUP(dirty_cafe_sales!A339,dirty_cafe_sales!A:S,15,FALSE)</f>
        <v>Unknown</v>
      </c>
      <c r="E339" s="19" t="str">
        <f>VLOOKUP(dirty_cafe_sales!A339,dirty_cafe_sales!A:S,14,FALSE)</f>
        <v>Digital Wallet</v>
      </c>
      <c r="F339" s="21">
        <f>VLOOKUP(dirty_cafe_sales!A339,dirty_cafe_sales!A:S,18,FALSE)</f>
        <v>4</v>
      </c>
      <c r="G339" s="21">
        <f>VLOOKUP(dirty_cafe_sales!A339,dirty_cafe_sales!A:S,17,FALSE)</f>
        <v>2</v>
      </c>
      <c r="H339" s="21">
        <f>VLOOKUP(dirty_cafe_sales!A339,dirty_cafe_sales!A:S,19,FALSE)</f>
        <v>8</v>
      </c>
    </row>
    <row r="340" spans="1:8" x14ac:dyDescent="0.3">
      <c r="A340" s="19" t="s">
        <v>359</v>
      </c>
      <c r="B340" s="19" t="str">
        <f>VLOOKUP(dirty_cafe_sales!A340,dirty_cafe_sales!A:S,10,FALSE)</f>
        <v>Smoothie</v>
      </c>
      <c r="C340" s="20">
        <f>VLOOKUP(dirty_cafe_sales!A340,dirty_cafe_sales!A:S,16,FALSE)</f>
        <v>45219</v>
      </c>
      <c r="D340" s="19" t="str">
        <f>VLOOKUP(dirty_cafe_sales!A340,dirty_cafe_sales!A:S,15,FALSE)</f>
        <v>In-store</v>
      </c>
      <c r="E340" s="19" t="str">
        <f>VLOOKUP(dirty_cafe_sales!A340,dirty_cafe_sales!A:S,14,FALSE)</f>
        <v>Digital Wallet</v>
      </c>
      <c r="F340" s="21">
        <f>VLOOKUP(dirty_cafe_sales!A340,dirty_cafe_sales!A:S,18,FALSE)</f>
        <v>4</v>
      </c>
      <c r="G340" s="21">
        <f>VLOOKUP(dirty_cafe_sales!A340,dirty_cafe_sales!A:S,17,FALSE)</f>
        <v>2</v>
      </c>
      <c r="H340" s="21">
        <f>VLOOKUP(dirty_cafe_sales!A340,dirty_cafe_sales!A:S,19,FALSE)</f>
        <v>8</v>
      </c>
    </row>
    <row r="341" spans="1:8" x14ac:dyDescent="0.3">
      <c r="A341" s="19" t="s">
        <v>360</v>
      </c>
      <c r="B341" s="19" t="str">
        <f>VLOOKUP(dirty_cafe_sales!A341,dirty_cafe_sales!A:S,10,FALSE)</f>
        <v>Juice</v>
      </c>
      <c r="C341" s="20">
        <f>VLOOKUP(dirty_cafe_sales!A341,dirty_cafe_sales!A:S,16,FALSE)</f>
        <v>45231</v>
      </c>
      <c r="D341" s="19" t="str">
        <f>VLOOKUP(dirty_cafe_sales!A341,dirty_cafe_sales!A:S,15,FALSE)</f>
        <v>Unknown</v>
      </c>
      <c r="E341" s="19" t="str">
        <f>VLOOKUP(dirty_cafe_sales!A341,dirty_cafe_sales!A:S,14,FALSE)</f>
        <v>Credit Card</v>
      </c>
      <c r="F341" s="21">
        <f>VLOOKUP(dirty_cafe_sales!A341,dirty_cafe_sales!A:S,18,FALSE)</f>
        <v>3</v>
      </c>
      <c r="G341" s="21">
        <f>VLOOKUP(dirty_cafe_sales!A341,dirty_cafe_sales!A:S,17,FALSE)</f>
        <v>4</v>
      </c>
      <c r="H341" s="21">
        <f>VLOOKUP(dirty_cafe_sales!A341,dirty_cafe_sales!A:S,19,FALSE)</f>
        <v>12</v>
      </c>
    </row>
    <row r="342" spans="1:8" x14ac:dyDescent="0.3">
      <c r="A342" s="19" t="s">
        <v>361</v>
      </c>
      <c r="B342" s="19" t="str">
        <f>VLOOKUP(dirty_cafe_sales!A342,dirty_cafe_sales!A:S,10,FALSE)</f>
        <v>Cookie</v>
      </c>
      <c r="C342" s="20">
        <f>VLOOKUP(dirty_cafe_sales!A342,dirty_cafe_sales!A:S,16,FALSE)</f>
        <v>45121</v>
      </c>
      <c r="D342" s="19" t="str">
        <f>VLOOKUP(dirty_cafe_sales!A342,dirty_cafe_sales!A:S,15,FALSE)</f>
        <v>Unknown</v>
      </c>
      <c r="E342" s="19" t="str">
        <f>VLOOKUP(dirty_cafe_sales!A342,dirty_cafe_sales!A:S,14,FALSE)</f>
        <v>Credit Card</v>
      </c>
      <c r="F342" s="21">
        <f>VLOOKUP(dirty_cafe_sales!A342,dirty_cafe_sales!A:S,18,FALSE)</f>
        <v>1</v>
      </c>
      <c r="G342" s="21">
        <f>VLOOKUP(dirty_cafe_sales!A342,dirty_cafe_sales!A:S,17,FALSE)</f>
        <v>0</v>
      </c>
      <c r="H342" s="21">
        <f>VLOOKUP(dirty_cafe_sales!A342,dirty_cafe_sales!A:S,19,FALSE)</f>
        <v>0</v>
      </c>
    </row>
    <row r="343" spans="1:8" x14ac:dyDescent="0.3">
      <c r="A343" s="19" t="s">
        <v>362</v>
      </c>
      <c r="B343" s="19" t="str">
        <f>VLOOKUP(dirty_cafe_sales!A343,dirty_cafe_sales!A:S,10,FALSE)</f>
        <v>Cookie</v>
      </c>
      <c r="C343" s="20">
        <f>VLOOKUP(dirty_cafe_sales!A343,dirty_cafe_sales!A:S,16,FALSE)</f>
        <v>45289</v>
      </c>
      <c r="D343" s="19" t="str">
        <f>VLOOKUP(dirty_cafe_sales!A343,dirty_cafe_sales!A:S,15,FALSE)</f>
        <v>In-store</v>
      </c>
      <c r="E343" s="19" t="str">
        <f>VLOOKUP(dirty_cafe_sales!A343,dirty_cafe_sales!A:S,14,FALSE)</f>
        <v>Credit Card</v>
      </c>
      <c r="F343" s="21">
        <f>VLOOKUP(dirty_cafe_sales!A343,dirty_cafe_sales!A:S,18,FALSE)</f>
        <v>1</v>
      </c>
      <c r="G343" s="21" t="str">
        <f>VLOOKUP(dirty_cafe_sales!A343,dirty_cafe_sales!A:S,17,FALSE)</f>
        <v>0</v>
      </c>
      <c r="H343" s="21">
        <f>VLOOKUP(dirty_cafe_sales!A343,dirty_cafe_sales!A:S,19,FALSE)</f>
        <v>0</v>
      </c>
    </row>
    <row r="344" spans="1:8" x14ac:dyDescent="0.3">
      <c r="A344" s="19" t="s">
        <v>363</v>
      </c>
      <c r="B344" s="19" t="str">
        <f>VLOOKUP(dirty_cafe_sales!A344,dirty_cafe_sales!A:S,10,FALSE)</f>
        <v>Salad</v>
      </c>
      <c r="C344" s="20">
        <f>VLOOKUP(dirty_cafe_sales!A344,dirty_cafe_sales!A:S,16,FALSE)</f>
        <v>45107</v>
      </c>
      <c r="D344" s="19" t="str">
        <f>VLOOKUP(dirty_cafe_sales!A344,dirty_cafe_sales!A:S,15,FALSE)</f>
        <v>Takeaway</v>
      </c>
      <c r="E344" s="19" t="str">
        <f>VLOOKUP(dirty_cafe_sales!A344,dirty_cafe_sales!A:S,14,FALSE)</f>
        <v>Cash</v>
      </c>
      <c r="F344" s="21">
        <f>VLOOKUP(dirty_cafe_sales!A344,dirty_cafe_sales!A:S,18,FALSE)</f>
        <v>5</v>
      </c>
      <c r="G344" s="21">
        <f>VLOOKUP(dirty_cafe_sales!A344,dirty_cafe_sales!A:S,17,FALSE)</f>
        <v>3</v>
      </c>
      <c r="H344" s="21">
        <f>VLOOKUP(dirty_cafe_sales!A344,dirty_cafe_sales!A:S,19,FALSE)</f>
        <v>15</v>
      </c>
    </row>
    <row r="345" spans="1:8" x14ac:dyDescent="0.3">
      <c r="A345" s="19" t="s">
        <v>364</v>
      </c>
      <c r="B345" s="19" t="str">
        <f>VLOOKUP(dirty_cafe_sales!A345,dirty_cafe_sales!A:S,10,FALSE)</f>
        <v>Salad</v>
      </c>
      <c r="C345" s="20">
        <f>VLOOKUP(dirty_cafe_sales!A345,dirty_cafe_sales!A:S,16,FALSE)</f>
        <v>44972</v>
      </c>
      <c r="D345" s="19" t="str">
        <f>VLOOKUP(dirty_cafe_sales!A345,dirty_cafe_sales!A:S,15,FALSE)</f>
        <v>Unknown</v>
      </c>
      <c r="E345" s="19" t="str">
        <f>VLOOKUP(dirty_cafe_sales!A345,dirty_cafe_sales!A:S,14,FALSE)</f>
        <v>Unknown</v>
      </c>
      <c r="F345" s="21" t="str">
        <f>VLOOKUP(dirty_cafe_sales!A345,dirty_cafe_sales!A:S,18,FALSE)</f>
        <v>0</v>
      </c>
      <c r="G345" s="21">
        <f>VLOOKUP(dirty_cafe_sales!A345,dirty_cafe_sales!A:S,17,FALSE)</f>
        <v>1</v>
      </c>
      <c r="H345" s="21">
        <f>VLOOKUP(dirty_cafe_sales!A345,dirty_cafe_sales!A:S,19,FALSE)</f>
        <v>0</v>
      </c>
    </row>
    <row r="346" spans="1:8" x14ac:dyDescent="0.3">
      <c r="A346" s="19" t="s">
        <v>365</v>
      </c>
      <c r="B346" s="19" t="str">
        <f>VLOOKUP(dirty_cafe_sales!A346,dirty_cafe_sales!A:S,10,FALSE)</f>
        <v>Cake</v>
      </c>
      <c r="C346" s="20">
        <f>VLOOKUP(dirty_cafe_sales!A346,dirty_cafe_sales!A:S,16,FALSE)</f>
        <v>45246</v>
      </c>
      <c r="D346" s="19" t="str">
        <f>VLOOKUP(dirty_cafe_sales!A346,dirty_cafe_sales!A:S,15,FALSE)</f>
        <v>In-store</v>
      </c>
      <c r="E346" s="19" t="str">
        <f>VLOOKUP(dirty_cafe_sales!A346,dirty_cafe_sales!A:S,14,FALSE)</f>
        <v>Unknown</v>
      </c>
      <c r="F346" s="21">
        <f>VLOOKUP(dirty_cafe_sales!A346,dirty_cafe_sales!A:S,18,FALSE)</f>
        <v>3</v>
      </c>
      <c r="G346" s="21">
        <f>VLOOKUP(dirty_cafe_sales!A346,dirty_cafe_sales!A:S,17,FALSE)</f>
        <v>1</v>
      </c>
      <c r="H346" s="21">
        <f>VLOOKUP(dirty_cafe_sales!A346,dirty_cafe_sales!A:S,19,FALSE)</f>
        <v>3</v>
      </c>
    </row>
    <row r="347" spans="1:8" x14ac:dyDescent="0.3">
      <c r="A347" s="19" t="s">
        <v>366</v>
      </c>
      <c r="B347" s="19" t="str">
        <f>VLOOKUP(dirty_cafe_sales!A347,dirty_cafe_sales!A:S,10,FALSE)</f>
        <v>Tea</v>
      </c>
      <c r="C347" s="20">
        <f>VLOOKUP(dirty_cafe_sales!A347,dirty_cafe_sales!A:S,16,FALSE)</f>
        <v>45109</v>
      </c>
      <c r="D347" s="19" t="str">
        <f>VLOOKUP(dirty_cafe_sales!A347,dirty_cafe_sales!A:S,15,FALSE)</f>
        <v>Unknown</v>
      </c>
      <c r="E347" s="19" t="str">
        <f>VLOOKUP(dirty_cafe_sales!A347,dirty_cafe_sales!A:S,14,FALSE)</f>
        <v>Unknown</v>
      </c>
      <c r="F347" s="21">
        <f>VLOOKUP(dirty_cafe_sales!A347,dirty_cafe_sales!A:S,18,FALSE)</f>
        <v>1.5</v>
      </c>
      <c r="G347" s="21">
        <f>VLOOKUP(dirty_cafe_sales!A347,dirty_cafe_sales!A:S,17,FALSE)</f>
        <v>2</v>
      </c>
      <c r="H347" s="21">
        <f>VLOOKUP(dirty_cafe_sales!A347,dirty_cafe_sales!A:S,19,FALSE)</f>
        <v>3</v>
      </c>
    </row>
    <row r="348" spans="1:8" x14ac:dyDescent="0.3">
      <c r="A348" s="19" t="s">
        <v>367</v>
      </c>
      <c r="B348" s="19" t="str">
        <f>VLOOKUP(dirty_cafe_sales!A348,dirty_cafe_sales!A:S,10,FALSE)</f>
        <v>Juice</v>
      </c>
      <c r="C348" s="20">
        <f>VLOOKUP(dirty_cafe_sales!A348,dirty_cafe_sales!A:S,16,FALSE)</f>
        <v>45067</v>
      </c>
      <c r="D348" s="19" t="str">
        <f>VLOOKUP(dirty_cafe_sales!A348,dirty_cafe_sales!A:S,15,FALSE)</f>
        <v>In-store</v>
      </c>
      <c r="E348" s="19" t="str">
        <f>VLOOKUP(dirty_cafe_sales!A348,dirty_cafe_sales!A:S,14,FALSE)</f>
        <v>Cash</v>
      </c>
      <c r="F348" s="21">
        <f>VLOOKUP(dirty_cafe_sales!A348,dirty_cafe_sales!A:S,18,FALSE)</f>
        <v>3</v>
      </c>
      <c r="G348" s="21">
        <f>VLOOKUP(dirty_cafe_sales!A348,dirty_cafe_sales!A:S,17,FALSE)</f>
        <v>3</v>
      </c>
      <c r="H348" s="21">
        <f>VLOOKUP(dirty_cafe_sales!A348,dirty_cafe_sales!A:S,19,FALSE)</f>
        <v>9</v>
      </c>
    </row>
    <row r="349" spans="1:8" x14ac:dyDescent="0.3">
      <c r="A349" s="19" t="s">
        <v>368</v>
      </c>
      <c r="B349" s="19" t="str">
        <f>VLOOKUP(dirty_cafe_sales!A349,dirty_cafe_sales!A:S,10,FALSE)</f>
        <v>Cake</v>
      </c>
      <c r="C349" s="20">
        <f>VLOOKUP(dirty_cafe_sales!A349,dirty_cafe_sales!A:S,16,FALSE)</f>
        <v>45071</v>
      </c>
      <c r="D349" s="19" t="str">
        <f>VLOOKUP(dirty_cafe_sales!A349,dirty_cafe_sales!A:S,15,FALSE)</f>
        <v>Unknown</v>
      </c>
      <c r="E349" s="19" t="str">
        <f>VLOOKUP(dirty_cafe_sales!A349,dirty_cafe_sales!A:S,14,FALSE)</f>
        <v>Credit Card</v>
      </c>
      <c r="F349" s="21">
        <f>VLOOKUP(dirty_cafe_sales!A349,dirty_cafe_sales!A:S,18,FALSE)</f>
        <v>3</v>
      </c>
      <c r="G349" s="21">
        <f>VLOOKUP(dirty_cafe_sales!A349,dirty_cafe_sales!A:S,17,FALSE)</f>
        <v>1</v>
      </c>
      <c r="H349" s="21">
        <f>VLOOKUP(dirty_cafe_sales!A349,dirty_cafe_sales!A:S,19,FALSE)</f>
        <v>3</v>
      </c>
    </row>
    <row r="350" spans="1:8" x14ac:dyDescent="0.3">
      <c r="A350" s="19" t="s">
        <v>369</v>
      </c>
      <c r="B350" s="19" t="str">
        <f>VLOOKUP(dirty_cafe_sales!A350,dirty_cafe_sales!A:S,10,FALSE)</f>
        <v>Smoothie</v>
      </c>
      <c r="C350" s="20">
        <f>VLOOKUP(dirty_cafe_sales!A350,dirty_cafe_sales!A:S,16,FALSE)</f>
        <v>45230</v>
      </c>
      <c r="D350" s="19" t="str">
        <f>VLOOKUP(dirty_cafe_sales!A350,dirty_cafe_sales!A:S,15,FALSE)</f>
        <v>Unknown</v>
      </c>
      <c r="E350" s="19" t="str">
        <f>VLOOKUP(dirty_cafe_sales!A350,dirty_cafe_sales!A:S,14,FALSE)</f>
        <v>Credit Card</v>
      </c>
      <c r="F350" s="21">
        <f>VLOOKUP(dirty_cafe_sales!A350,dirty_cafe_sales!A:S,18,FALSE)</f>
        <v>4</v>
      </c>
      <c r="G350" s="21">
        <f>VLOOKUP(dirty_cafe_sales!A350,dirty_cafe_sales!A:S,17,FALSE)</f>
        <v>1</v>
      </c>
      <c r="H350" s="21">
        <f>VLOOKUP(dirty_cafe_sales!A350,dirty_cafe_sales!A:S,19,FALSE)</f>
        <v>4</v>
      </c>
    </row>
    <row r="351" spans="1:8" x14ac:dyDescent="0.3">
      <c r="A351" s="19" t="s">
        <v>370</v>
      </c>
      <c r="B351" s="19" t="str">
        <f>VLOOKUP(dirty_cafe_sales!A351,dirty_cafe_sales!A:S,10,FALSE)</f>
        <v>Sandwich</v>
      </c>
      <c r="C351" s="20">
        <f>VLOOKUP(dirty_cafe_sales!A351,dirty_cafe_sales!A:S,16,FALSE)</f>
        <v>44981</v>
      </c>
      <c r="D351" s="19" t="str">
        <f>VLOOKUP(dirty_cafe_sales!A351,dirty_cafe_sales!A:S,15,FALSE)</f>
        <v>Takeaway</v>
      </c>
      <c r="E351" s="19" t="str">
        <f>VLOOKUP(dirty_cafe_sales!A351,dirty_cafe_sales!A:S,14,FALSE)</f>
        <v>Digital Wallet</v>
      </c>
      <c r="F351" s="21">
        <f>VLOOKUP(dirty_cafe_sales!A351,dirty_cafe_sales!A:S,18,FALSE)</f>
        <v>4</v>
      </c>
      <c r="G351" s="21">
        <f>VLOOKUP(dirty_cafe_sales!A351,dirty_cafe_sales!A:S,17,FALSE)</f>
        <v>5</v>
      </c>
      <c r="H351" s="21">
        <f>VLOOKUP(dirty_cafe_sales!A351,dirty_cafe_sales!A:S,19,FALSE)</f>
        <v>20</v>
      </c>
    </row>
    <row r="352" spans="1:8" x14ac:dyDescent="0.3">
      <c r="A352" s="19" t="s">
        <v>371</v>
      </c>
      <c r="B352" s="19" t="str">
        <f>VLOOKUP(dirty_cafe_sales!A352,dirty_cafe_sales!A:S,10,FALSE)</f>
        <v>Tea</v>
      </c>
      <c r="C352" s="20">
        <f>VLOOKUP(dirty_cafe_sales!A352,dirty_cafe_sales!A:S,16,FALSE)</f>
        <v>44984</v>
      </c>
      <c r="D352" s="19" t="str">
        <f>VLOOKUP(dirty_cafe_sales!A352,dirty_cafe_sales!A:S,15,FALSE)</f>
        <v>Takeaway</v>
      </c>
      <c r="E352" s="19" t="str">
        <f>VLOOKUP(dirty_cafe_sales!A352,dirty_cafe_sales!A:S,14,FALSE)</f>
        <v>Cash</v>
      </c>
      <c r="F352" s="21">
        <f>VLOOKUP(dirty_cafe_sales!A352,dirty_cafe_sales!A:S,18,FALSE)</f>
        <v>1.5</v>
      </c>
      <c r="G352" s="21">
        <f>VLOOKUP(dirty_cafe_sales!A352,dirty_cafe_sales!A:S,17,FALSE)</f>
        <v>2</v>
      </c>
      <c r="H352" s="21">
        <f>VLOOKUP(dirty_cafe_sales!A352,dirty_cafe_sales!A:S,19,FALSE)</f>
        <v>3</v>
      </c>
    </row>
    <row r="353" spans="1:8" x14ac:dyDescent="0.3">
      <c r="A353" s="19" t="s">
        <v>372</v>
      </c>
      <c r="B353" s="19" t="str">
        <f>VLOOKUP(dirty_cafe_sales!A353,dirty_cafe_sales!A:S,10,FALSE)</f>
        <v>Sandwich</v>
      </c>
      <c r="C353" s="20">
        <f>VLOOKUP(dirty_cafe_sales!A353,dirty_cafe_sales!A:S,16,FALSE)</f>
        <v>45269</v>
      </c>
      <c r="D353" s="19" t="str">
        <f>VLOOKUP(dirty_cafe_sales!A353,dirty_cafe_sales!A:S,15,FALSE)</f>
        <v>Takeaway</v>
      </c>
      <c r="E353" s="19" t="str">
        <f>VLOOKUP(dirty_cafe_sales!A353,dirty_cafe_sales!A:S,14,FALSE)</f>
        <v>Unknown</v>
      </c>
      <c r="F353" s="21">
        <f>VLOOKUP(dirty_cafe_sales!A353,dirty_cafe_sales!A:S,18,FALSE)</f>
        <v>4</v>
      </c>
      <c r="G353" s="21">
        <f>VLOOKUP(dirty_cafe_sales!A353,dirty_cafe_sales!A:S,17,FALSE)</f>
        <v>5</v>
      </c>
      <c r="H353" s="21">
        <f>VLOOKUP(dirty_cafe_sales!A353,dirty_cafe_sales!A:S,19,FALSE)</f>
        <v>20</v>
      </c>
    </row>
    <row r="354" spans="1:8" x14ac:dyDescent="0.3">
      <c r="A354" s="19" t="s">
        <v>373</v>
      </c>
      <c r="B354" s="19" t="str">
        <f>VLOOKUP(dirty_cafe_sales!A354,dirty_cafe_sales!A:S,10,FALSE)</f>
        <v>Smoothie</v>
      </c>
      <c r="C354" s="20">
        <f>VLOOKUP(dirty_cafe_sales!A354,dirty_cafe_sales!A:S,16,FALSE)</f>
        <v>45022</v>
      </c>
      <c r="D354" s="19" t="str">
        <f>VLOOKUP(dirty_cafe_sales!A354,dirty_cafe_sales!A:S,15,FALSE)</f>
        <v>In-store</v>
      </c>
      <c r="E354" s="19" t="str">
        <f>VLOOKUP(dirty_cafe_sales!A354,dirty_cafe_sales!A:S,14,FALSE)</f>
        <v>Cash</v>
      </c>
      <c r="F354" s="21">
        <f>VLOOKUP(dirty_cafe_sales!A354,dirty_cafe_sales!A:S,18,FALSE)</f>
        <v>4</v>
      </c>
      <c r="G354" s="21">
        <f>VLOOKUP(dirty_cafe_sales!A354,dirty_cafe_sales!A:S,17,FALSE)</f>
        <v>2</v>
      </c>
      <c r="H354" s="21">
        <f>VLOOKUP(dirty_cafe_sales!A354,dirty_cafe_sales!A:S,19,FALSE)</f>
        <v>8</v>
      </c>
    </row>
    <row r="355" spans="1:8" x14ac:dyDescent="0.3">
      <c r="A355" s="19" t="s">
        <v>374</v>
      </c>
      <c r="B355" s="19" t="str">
        <f>VLOOKUP(dirty_cafe_sales!A355,dirty_cafe_sales!A:S,10,FALSE)</f>
        <v>Sandwich</v>
      </c>
      <c r="C355" s="20">
        <f>VLOOKUP(dirty_cafe_sales!A355,dirty_cafe_sales!A:S,16,FALSE)</f>
        <v>45232</v>
      </c>
      <c r="D355" s="19" t="str">
        <f>VLOOKUP(dirty_cafe_sales!A355,dirty_cafe_sales!A:S,15,FALSE)</f>
        <v>Unknown</v>
      </c>
      <c r="E355" s="19" t="str">
        <f>VLOOKUP(dirty_cafe_sales!A355,dirty_cafe_sales!A:S,14,FALSE)</f>
        <v>Digital Wallet</v>
      </c>
      <c r="F355" s="21">
        <f>VLOOKUP(dirty_cafe_sales!A355,dirty_cafe_sales!A:S,18,FALSE)</f>
        <v>4</v>
      </c>
      <c r="G355" s="21">
        <f>VLOOKUP(dirty_cafe_sales!A355,dirty_cafe_sales!A:S,17,FALSE)</f>
        <v>5</v>
      </c>
      <c r="H355" s="21">
        <f>VLOOKUP(dirty_cafe_sales!A355,dirty_cafe_sales!A:S,19,FALSE)</f>
        <v>20</v>
      </c>
    </row>
    <row r="356" spans="1:8" x14ac:dyDescent="0.3">
      <c r="A356" s="19" t="s">
        <v>375</v>
      </c>
      <c r="B356" s="19" t="str">
        <f>VLOOKUP(dirty_cafe_sales!A356,dirty_cafe_sales!A:S,10,FALSE)</f>
        <v>Coffee</v>
      </c>
      <c r="C356" s="20">
        <f>VLOOKUP(dirty_cafe_sales!A356,dirty_cafe_sales!A:S,16,FALSE)</f>
        <v>45134</v>
      </c>
      <c r="D356" s="19" t="str">
        <f>VLOOKUP(dirty_cafe_sales!A356,dirty_cafe_sales!A:S,15,FALSE)</f>
        <v>Takeaway</v>
      </c>
      <c r="E356" s="19" t="str">
        <f>VLOOKUP(dirty_cafe_sales!A356,dirty_cafe_sales!A:S,14,FALSE)</f>
        <v>Cash</v>
      </c>
      <c r="F356" s="21">
        <f>VLOOKUP(dirty_cafe_sales!A356,dirty_cafe_sales!A:S,18,FALSE)</f>
        <v>2</v>
      </c>
      <c r="G356" s="21">
        <f>VLOOKUP(dirty_cafe_sales!A356,dirty_cafe_sales!A:S,17,FALSE)</f>
        <v>3</v>
      </c>
      <c r="H356" s="21">
        <f>VLOOKUP(dirty_cafe_sales!A356,dirty_cafe_sales!A:S,19,FALSE)</f>
        <v>6</v>
      </c>
    </row>
    <row r="357" spans="1:8" x14ac:dyDescent="0.3">
      <c r="A357" s="19" t="s">
        <v>376</v>
      </c>
      <c r="B357" s="19" t="str">
        <f>VLOOKUP(dirty_cafe_sales!A357,dirty_cafe_sales!A:S,10,FALSE)</f>
        <v>Juice</v>
      </c>
      <c r="C357" s="20">
        <f>VLOOKUP(dirty_cafe_sales!A357,dirty_cafe_sales!A:S,16,FALSE)</f>
        <v>44988</v>
      </c>
      <c r="D357" s="19" t="str">
        <f>VLOOKUP(dirty_cafe_sales!A357,dirty_cafe_sales!A:S,15,FALSE)</f>
        <v>In-store</v>
      </c>
      <c r="E357" s="19" t="str">
        <f>VLOOKUP(dirty_cafe_sales!A357,dirty_cafe_sales!A:S,14,FALSE)</f>
        <v>Unknown</v>
      </c>
      <c r="F357" s="21">
        <f>VLOOKUP(dirty_cafe_sales!A357,dirty_cafe_sales!A:S,18,FALSE)</f>
        <v>3</v>
      </c>
      <c r="G357" s="21">
        <f>VLOOKUP(dirty_cafe_sales!A357,dirty_cafe_sales!A:S,17,FALSE)</f>
        <v>5</v>
      </c>
      <c r="H357" s="21">
        <f>VLOOKUP(dirty_cafe_sales!A357,dirty_cafe_sales!A:S,19,FALSE)</f>
        <v>15</v>
      </c>
    </row>
    <row r="358" spans="1:8" x14ac:dyDescent="0.3">
      <c r="A358" s="19" t="s">
        <v>377</v>
      </c>
      <c r="B358" s="19" t="str">
        <f>VLOOKUP(dirty_cafe_sales!A358,dirty_cafe_sales!A:S,10,FALSE)</f>
        <v>Unknown</v>
      </c>
      <c r="C358" s="20">
        <f>VLOOKUP(dirty_cafe_sales!A358,dirty_cafe_sales!A:S,16,FALSE)</f>
        <v>44963</v>
      </c>
      <c r="D358" s="19" t="str">
        <f>VLOOKUP(dirty_cafe_sales!A358,dirty_cafe_sales!A:S,15,FALSE)</f>
        <v>Takeaway</v>
      </c>
      <c r="E358" s="19" t="str">
        <f>VLOOKUP(dirty_cafe_sales!A358,dirty_cafe_sales!A:S,14,FALSE)</f>
        <v>Cash</v>
      </c>
      <c r="F358" s="21">
        <f>VLOOKUP(dirty_cafe_sales!A358,dirty_cafe_sales!A:S,18,FALSE)</f>
        <v>4</v>
      </c>
      <c r="G358" s="21">
        <f>VLOOKUP(dirty_cafe_sales!A358,dirty_cafe_sales!A:S,17,FALSE)</f>
        <v>3</v>
      </c>
      <c r="H358" s="21">
        <f>VLOOKUP(dirty_cafe_sales!A358,dirty_cafe_sales!A:S,19,FALSE)</f>
        <v>12</v>
      </c>
    </row>
    <row r="359" spans="1:8" x14ac:dyDescent="0.3">
      <c r="A359" s="19" t="s">
        <v>378</v>
      </c>
      <c r="B359" s="19" t="str">
        <f>VLOOKUP(dirty_cafe_sales!A359,dirty_cafe_sales!A:S,10,FALSE)</f>
        <v>Coffee</v>
      </c>
      <c r="C359" s="20">
        <f>VLOOKUP(dirty_cafe_sales!A359,dirty_cafe_sales!A:S,16,FALSE)</f>
        <v>45188</v>
      </c>
      <c r="D359" s="19" t="str">
        <f>VLOOKUP(dirty_cafe_sales!A359,dirty_cafe_sales!A:S,15,FALSE)</f>
        <v>Takeaway</v>
      </c>
      <c r="E359" s="19" t="str">
        <f>VLOOKUP(dirty_cafe_sales!A359,dirty_cafe_sales!A:S,14,FALSE)</f>
        <v>Digital Wallet</v>
      </c>
      <c r="F359" s="21">
        <f>VLOOKUP(dirty_cafe_sales!A359,dirty_cafe_sales!A:S,18,FALSE)</f>
        <v>2</v>
      </c>
      <c r="G359" s="21">
        <f>VLOOKUP(dirty_cafe_sales!A359,dirty_cafe_sales!A:S,17,FALSE)</f>
        <v>3</v>
      </c>
      <c r="H359" s="21">
        <f>VLOOKUP(dirty_cafe_sales!A359,dirty_cafe_sales!A:S,19,FALSE)</f>
        <v>6</v>
      </c>
    </row>
    <row r="360" spans="1:8" x14ac:dyDescent="0.3">
      <c r="A360" s="19" t="s">
        <v>379</v>
      </c>
      <c r="B360" s="19" t="str">
        <f>VLOOKUP(dirty_cafe_sales!A360,dirty_cafe_sales!A:S,10,FALSE)</f>
        <v>Smoothie</v>
      </c>
      <c r="C360" s="20">
        <f>VLOOKUP(dirty_cafe_sales!A360,dirty_cafe_sales!A:S,16,FALSE)</f>
        <v>44978</v>
      </c>
      <c r="D360" s="19" t="str">
        <f>VLOOKUP(dirty_cafe_sales!A360,dirty_cafe_sales!A:S,15,FALSE)</f>
        <v>In-store</v>
      </c>
      <c r="E360" s="19" t="str">
        <f>VLOOKUP(dirty_cafe_sales!A360,dirty_cafe_sales!A:S,14,FALSE)</f>
        <v>Unknown</v>
      </c>
      <c r="F360" s="21">
        <f>VLOOKUP(dirty_cafe_sales!A360,dirty_cafe_sales!A:S,18,FALSE)</f>
        <v>4</v>
      </c>
      <c r="G360" s="21">
        <f>VLOOKUP(dirty_cafe_sales!A360,dirty_cafe_sales!A:S,17,FALSE)</f>
        <v>4</v>
      </c>
      <c r="H360" s="21">
        <f>VLOOKUP(dirty_cafe_sales!A360,dirty_cafe_sales!A:S,19,FALSE)</f>
        <v>16</v>
      </c>
    </row>
    <row r="361" spans="1:8" x14ac:dyDescent="0.3">
      <c r="A361" s="19" t="s">
        <v>380</v>
      </c>
      <c r="B361" s="19" t="str">
        <f>VLOOKUP(dirty_cafe_sales!A361,dirty_cafe_sales!A:S,10,FALSE)</f>
        <v>Cake</v>
      </c>
      <c r="C361" s="20">
        <f>VLOOKUP(dirty_cafe_sales!A361,dirty_cafe_sales!A:S,16,FALSE)</f>
        <v>45150</v>
      </c>
      <c r="D361" s="19" t="str">
        <f>VLOOKUP(dirty_cafe_sales!A361,dirty_cafe_sales!A:S,15,FALSE)</f>
        <v>Unknown</v>
      </c>
      <c r="E361" s="19" t="str">
        <f>VLOOKUP(dirty_cafe_sales!A361,dirty_cafe_sales!A:S,14,FALSE)</f>
        <v>Credit Card</v>
      </c>
      <c r="F361" s="21">
        <f>VLOOKUP(dirty_cafe_sales!A361,dirty_cafe_sales!A:S,18,FALSE)</f>
        <v>3</v>
      </c>
      <c r="G361" s="21">
        <f>VLOOKUP(dirty_cafe_sales!A361,dirty_cafe_sales!A:S,17,FALSE)</f>
        <v>3</v>
      </c>
      <c r="H361" s="21">
        <f>VLOOKUP(dirty_cafe_sales!A361,dirty_cafe_sales!A:S,19,FALSE)</f>
        <v>9</v>
      </c>
    </row>
    <row r="362" spans="1:8" x14ac:dyDescent="0.3">
      <c r="A362" s="19" t="s">
        <v>381</v>
      </c>
      <c r="B362" s="19" t="str">
        <f>VLOOKUP(dirty_cafe_sales!A362,dirty_cafe_sales!A:S,10,FALSE)</f>
        <v>Sandwich</v>
      </c>
      <c r="C362" s="20">
        <f>VLOOKUP(dirty_cafe_sales!A362,dirty_cafe_sales!A:S,16,FALSE)</f>
        <v>45196</v>
      </c>
      <c r="D362" s="19" t="str">
        <f>VLOOKUP(dirty_cafe_sales!A362,dirty_cafe_sales!A:S,15,FALSE)</f>
        <v>In-store</v>
      </c>
      <c r="E362" s="19" t="str">
        <f>VLOOKUP(dirty_cafe_sales!A362,dirty_cafe_sales!A:S,14,FALSE)</f>
        <v>Digital Wallet</v>
      </c>
      <c r="F362" s="21">
        <f>VLOOKUP(dirty_cafe_sales!A362,dirty_cafe_sales!A:S,18,FALSE)</f>
        <v>4</v>
      </c>
      <c r="G362" s="21">
        <f>VLOOKUP(dirty_cafe_sales!A362,dirty_cafe_sales!A:S,17,FALSE)</f>
        <v>3</v>
      </c>
      <c r="H362" s="21">
        <f>VLOOKUP(dirty_cafe_sales!A362,dirty_cafe_sales!A:S,19,FALSE)</f>
        <v>12</v>
      </c>
    </row>
    <row r="363" spans="1:8" x14ac:dyDescent="0.3">
      <c r="A363" s="19" t="s">
        <v>382</v>
      </c>
      <c r="B363" s="19" t="str">
        <f>VLOOKUP(dirty_cafe_sales!A363,dirty_cafe_sales!A:S,10,FALSE)</f>
        <v>Cookie</v>
      </c>
      <c r="C363" s="20">
        <f>VLOOKUP(dirty_cafe_sales!A363,dirty_cafe_sales!A:S,16,FALSE)</f>
        <v>45156</v>
      </c>
      <c r="D363" s="19" t="str">
        <f>VLOOKUP(dirty_cafe_sales!A363,dirty_cafe_sales!A:S,15,FALSE)</f>
        <v>In-store</v>
      </c>
      <c r="E363" s="19" t="str">
        <f>VLOOKUP(dirty_cafe_sales!A363,dirty_cafe_sales!A:S,14,FALSE)</f>
        <v>Cash</v>
      </c>
      <c r="F363" s="21">
        <f>VLOOKUP(dirty_cafe_sales!A363,dirty_cafe_sales!A:S,18,FALSE)</f>
        <v>1</v>
      </c>
      <c r="G363" s="21">
        <f>VLOOKUP(dirty_cafe_sales!A363,dirty_cafe_sales!A:S,17,FALSE)</f>
        <v>4</v>
      </c>
      <c r="H363" s="21">
        <f>VLOOKUP(dirty_cafe_sales!A363,dirty_cafe_sales!A:S,19,FALSE)</f>
        <v>4</v>
      </c>
    </row>
    <row r="364" spans="1:8" x14ac:dyDescent="0.3">
      <c r="A364" s="19" t="s">
        <v>383</v>
      </c>
      <c r="B364" s="19" t="str">
        <f>VLOOKUP(dirty_cafe_sales!A364,dirty_cafe_sales!A:S,10,FALSE)</f>
        <v>Unknown</v>
      </c>
      <c r="C364" s="20">
        <f>VLOOKUP(dirty_cafe_sales!A364,dirty_cafe_sales!A:S,16,FALSE)</f>
        <v>45276</v>
      </c>
      <c r="D364" s="19" t="str">
        <f>VLOOKUP(dirty_cafe_sales!A364,dirty_cafe_sales!A:S,15,FALSE)</f>
        <v>Takeaway</v>
      </c>
      <c r="E364" s="19" t="str">
        <f>VLOOKUP(dirty_cafe_sales!A364,dirty_cafe_sales!A:S,14,FALSE)</f>
        <v>Digital Wallet</v>
      </c>
      <c r="F364" s="21">
        <f>VLOOKUP(dirty_cafe_sales!A364,dirty_cafe_sales!A:S,18,FALSE)</f>
        <v>4</v>
      </c>
      <c r="G364" s="21">
        <f>VLOOKUP(dirty_cafe_sales!A364,dirty_cafe_sales!A:S,17,FALSE)</f>
        <v>4</v>
      </c>
      <c r="H364" s="21">
        <f>VLOOKUP(dirty_cafe_sales!A364,dirty_cafe_sales!A:S,19,FALSE)</f>
        <v>16</v>
      </c>
    </row>
    <row r="365" spans="1:8" x14ac:dyDescent="0.3">
      <c r="A365" s="19" t="s">
        <v>384</v>
      </c>
      <c r="B365" s="19" t="str">
        <f>VLOOKUP(dirty_cafe_sales!A365,dirty_cafe_sales!A:S,10,FALSE)</f>
        <v>Tea</v>
      </c>
      <c r="C365" s="20">
        <f>VLOOKUP(dirty_cafe_sales!A365,dirty_cafe_sales!A:S,16,FALSE)</f>
        <v>44996</v>
      </c>
      <c r="D365" s="19" t="str">
        <f>VLOOKUP(dirty_cafe_sales!A365,dirty_cafe_sales!A:S,15,FALSE)</f>
        <v>In-store</v>
      </c>
      <c r="E365" s="19" t="str">
        <f>VLOOKUP(dirty_cafe_sales!A365,dirty_cafe_sales!A:S,14,FALSE)</f>
        <v>Digital Wallet</v>
      </c>
      <c r="F365" s="21">
        <f>VLOOKUP(dirty_cafe_sales!A365,dirty_cafe_sales!A:S,18,FALSE)</f>
        <v>1.5</v>
      </c>
      <c r="G365" s="21">
        <f>VLOOKUP(dirty_cafe_sales!A365,dirty_cafe_sales!A:S,17,FALSE)</f>
        <v>4</v>
      </c>
      <c r="H365" s="21">
        <f>VLOOKUP(dirty_cafe_sales!A365,dirty_cafe_sales!A:S,19,FALSE)</f>
        <v>6</v>
      </c>
    </row>
    <row r="366" spans="1:8" x14ac:dyDescent="0.3">
      <c r="A366" s="19" t="s">
        <v>385</v>
      </c>
      <c r="B366" s="19" t="str">
        <f>VLOOKUP(dirty_cafe_sales!A366,dirty_cafe_sales!A:S,10,FALSE)</f>
        <v>Juice</v>
      </c>
      <c r="C366" s="20">
        <f>VLOOKUP(dirty_cafe_sales!A366,dirty_cafe_sales!A:S,16,FALSE)</f>
        <v>45067</v>
      </c>
      <c r="D366" s="19" t="str">
        <f>VLOOKUP(dirty_cafe_sales!A366,dirty_cafe_sales!A:S,15,FALSE)</f>
        <v>In-store</v>
      </c>
      <c r="E366" s="19" t="str">
        <f>VLOOKUP(dirty_cafe_sales!A366,dirty_cafe_sales!A:S,14,FALSE)</f>
        <v>Unknown</v>
      </c>
      <c r="F366" s="21">
        <f>VLOOKUP(dirty_cafe_sales!A366,dirty_cafe_sales!A:S,18,FALSE)</f>
        <v>3</v>
      </c>
      <c r="G366" s="21">
        <f>VLOOKUP(dirty_cafe_sales!A366,dirty_cafe_sales!A:S,17,FALSE)</f>
        <v>1</v>
      </c>
      <c r="H366" s="21">
        <f>VLOOKUP(dirty_cafe_sales!A366,dirty_cafe_sales!A:S,19,FALSE)</f>
        <v>3</v>
      </c>
    </row>
    <row r="367" spans="1:8" x14ac:dyDescent="0.3">
      <c r="A367" s="19" t="s">
        <v>386</v>
      </c>
      <c r="B367" s="19" t="str">
        <f>VLOOKUP(dirty_cafe_sales!A367,dirty_cafe_sales!A:S,10,FALSE)</f>
        <v>Tea</v>
      </c>
      <c r="C367" s="20">
        <f>VLOOKUP(dirty_cafe_sales!A367,dirty_cafe_sales!A:S,16,FALSE)</f>
        <v>44980</v>
      </c>
      <c r="D367" s="19" t="str">
        <f>VLOOKUP(dirty_cafe_sales!A367,dirty_cafe_sales!A:S,15,FALSE)</f>
        <v>Takeaway</v>
      </c>
      <c r="E367" s="19" t="str">
        <f>VLOOKUP(dirty_cafe_sales!A367,dirty_cafe_sales!A:S,14,FALSE)</f>
        <v>Unknown</v>
      </c>
      <c r="F367" s="21">
        <f>VLOOKUP(dirty_cafe_sales!A367,dirty_cafe_sales!A:S,18,FALSE)</f>
        <v>1.5</v>
      </c>
      <c r="G367" s="21">
        <f>VLOOKUP(dirty_cafe_sales!A367,dirty_cafe_sales!A:S,17,FALSE)</f>
        <v>2</v>
      </c>
      <c r="H367" s="21">
        <f>VLOOKUP(dirty_cafe_sales!A367,dirty_cafe_sales!A:S,19,FALSE)</f>
        <v>3</v>
      </c>
    </row>
    <row r="368" spans="1:8" x14ac:dyDescent="0.3">
      <c r="A368" s="19" t="s">
        <v>387</v>
      </c>
      <c r="B368" s="19" t="str">
        <f>VLOOKUP(dirty_cafe_sales!A368,dirty_cafe_sales!A:S,10,FALSE)</f>
        <v>Unknown</v>
      </c>
      <c r="C368" s="20">
        <f>VLOOKUP(dirty_cafe_sales!A368,dirty_cafe_sales!A:S,16,FALSE)</f>
        <v>45084</v>
      </c>
      <c r="D368" s="19" t="str">
        <f>VLOOKUP(dirty_cafe_sales!A368,dirty_cafe_sales!A:S,15,FALSE)</f>
        <v>Takeaway</v>
      </c>
      <c r="E368" s="19" t="str">
        <f>VLOOKUP(dirty_cafe_sales!A368,dirty_cafe_sales!A:S,14,FALSE)</f>
        <v>Cash</v>
      </c>
      <c r="F368" s="21">
        <f>VLOOKUP(dirty_cafe_sales!A368,dirty_cafe_sales!A:S,18,FALSE)</f>
        <v>3</v>
      </c>
      <c r="G368" s="21">
        <f>VLOOKUP(dirty_cafe_sales!A368,dirty_cafe_sales!A:S,17,FALSE)</f>
        <v>2</v>
      </c>
      <c r="H368" s="21">
        <f>VLOOKUP(dirty_cafe_sales!A368,dirty_cafe_sales!A:S,19,FALSE)</f>
        <v>6</v>
      </c>
    </row>
    <row r="369" spans="1:8" x14ac:dyDescent="0.3">
      <c r="A369" s="19" t="s">
        <v>388</v>
      </c>
      <c r="B369" s="19" t="str">
        <f>VLOOKUP(dirty_cafe_sales!A369,dirty_cafe_sales!A:S,10,FALSE)</f>
        <v>Cake</v>
      </c>
      <c r="C369" s="20">
        <f>VLOOKUP(dirty_cafe_sales!A369,dirty_cafe_sales!A:S,16,FALSE)</f>
        <v>45058</v>
      </c>
      <c r="D369" s="19" t="str">
        <f>VLOOKUP(dirty_cafe_sales!A369,dirty_cafe_sales!A:S,15,FALSE)</f>
        <v>In-store</v>
      </c>
      <c r="E369" s="19" t="str">
        <f>VLOOKUP(dirty_cafe_sales!A369,dirty_cafe_sales!A:S,14,FALSE)</f>
        <v>Unknown</v>
      </c>
      <c r="F369" s="21">
        <f>VLOOKUP(dirty_cafe_sales!A369,dirty_cafe_sales!A:S,18,FALSE)</f>
        <v>3</v>
      </c>
      <c r="G369" s="21">
        <f>VLOOKUP(dirty_cafe_sales!A369,dirty_cafe_sales!A:S,17,FALSE)</f>
        <v>5</v>
      </c>
      <c r="H369" s="21">
        <f>VLOOKUP(dirty_cafe_sales!A369,dirty_cafe_sales!A:S,19,FALSE)</f>
        <v>15</v>
      </c>
    </row>
    <row r="370" spans="1:8" x14ac:dyDescent="0.3">
      <c r="A370" s="19" t="s">
        <v>389</v>
      </c>
      <c r="B370" s="19" t="str">
        <f>VLOOKUP(dirty_cafe_sales!A370,dirty_cafe_sales!A:S,10,FALSE)</f>
        <v>Smoothie</v>
      </c>
      <c r="C370" s="20">
        <f>VLOOKUP(dirty_cafe_sales!A370,dirty_cafe_sales!A:S,16,FALSE)</f>
        <v>45113</v>
      </c>
      <c r="D370" s="19" t="str">
        <f>VLOOKUP(dirty_cafe_sales!A370,dirty_cafe_sales!A:S,15,FALSE)</f>
        <v>In-store</v>
      </c>
      <c r="E370" s="19" t="str">
        <f>VLOOKUP(dirty_cafe_sales!A370,dirty_cafe_sales!A:S,14,FALSE)</f>
        <v>Credit Card</v>
      </c>
      <c r="F370" s="21">
        <f>VLOOKUP(dirty_cafe_sales!A370,dirty_cafe_sales!A:S,18,FALSE)</f>
        <v>4</v>
      </c>
      <c r="G370" s="21">
        <f>VLOOKUP(dirty_cafe_sales!A370,dirty_cafe_sales!A:S,17,FALSE)</f>
        <v>3</v>
      </c>
      <c r="H370" s="21">
        <f>VLOOKUP(dirty_cafe_sales!A370,dirty_cafe_sales!A:S,19,FALSE)</f>
        <v>12</v>
      </c>
    </row>
    <row r="371" spans="1:8" x14ac:dyDescent="0.3">
      <c r="A371" s="19" t="s">
        <v>390</v>
      </c>
      <c r="B371" s="19" t="str">
        <f>VLOOKUP(dirty_cafe_sales!A371,dirty_cafe_sales!A:S,10,FALSE)</f>
        <v>Unknown</v>
      </c>
      <c r="C371" s="20">
        <f>VLOOKUP(dirty_cafe_sales!A371,dirty_cafe_sales!A:S,16,FALSE)</f>
        <v>45097</v>
      </c>
      <c r="D371" s="19" t="str">
        <f>VLOOKUP(dirty_cafe_sales!A371,dirty_cafe_sales!A:S,15,FALSE)</f>
        <v>Unknown</v>
      </c>
      <c r="E371" s="19" t="str">
        <f>VLOOKUP(dirty_cafe_sales!A371,dirty_cafe_sales!A:S,14,FALSE)</f>
        <v>Cash</v>
      </c>
      <c r="F371" s="21">
        <f>VLOOKUP(dirty_cafe_sales!A371,dirty_cafe_sales!A:S,18,FALSE)</f>
        <v>4</v>
      </c>
      <c r="G371" s="21">
        <f>VLOOKUP(dirty_cafe_sales!A371,dirty_cafe_sales!A:S,17,FALSE)</f>
        <v>2</v>
      </c>
      <c r="H371" s="21">
        <f>VLOOKUP(dirty_cafe_sales!A371,dirty_cafe_sales!A:S,19,FALSE)</f>
        <v>8</v>
      </c>
    </row>
    <row r="372" spans="1:8" x14ac:dyDescent="0.3">
      <c r="A372" s="19" t="s">
        <v>391</v>
      </c>
      <c r="B372" s="19" t="str">
        <f>VLOOKUP(dirty_cafe_sales!A372,dirty_cafe_sales!A:S,10,FALSE)</f>
        <v>Unknown</v>
      </c>
      <c r="C372" s="20">
        <f>VLOOKUP(dirty_cafe_sales!A372,dirty_cafe_sales!A:S,16,FALSE)</f>
        <v>45282</v>
      </c>
      <c r="D372" s="19" t="str">
        <f>VLOOKUP(dirty_cafe_sales!A372,dirty_cafe_sales!A:S,15,FALSE)</f>
        <v>Takeaway</v>
      </c>
      <c r="E372" s="19" t="str">
        <f>VLOOKUP(dirty_cafe_sales!A372,dirty_cafe_sales!A:S,14,FALSE)</f>
        <v>Cash</v>
      </c>
      <c r="F372" s="21">
        <f>VLOOKUP(dirty_cafe_sales!A372,dirty_cafe_sales!A:S,18,FALSE)</f>
        <v>5</v>
      </c>
      <c r="G372" s="21">
        <f>VLOOKUP(dirty_cafe_sales!A372,dirty_cafe_sales!A:S,17,FALSE)</f>
        <v>1</v>
      </c>
      <c r="H372" s="21">
        <f>VLOOKUP(dirty_cafe_sales!A372,dirty_cafe_sales!A:S,19,FALSE)</f>
        <v>5</v>
      </c>
    </row>
    <row r="373" spans="1:8" x14ac:dyDescent="0.3">
      <c r="A373" s="19" t="s">
        <v>392</v>
      </c>
      <c r="B373" s="19" t="str">
        <f>VLOOKUP(dirty_cafe_sales!A373,dirty_cafe_sales!A:S,10,FALSE)</f>
        <v>Cookie</v>
      </c>
      <c r="C373" s="20">
        <f>VLOOKUP(dirty_cafe_sales!A373,dirty_cafe_sales!A:S,16,FALSE)</f>
        <v>45171</v>
      </c>
      <c r="D373" s="19" t="str">
        <f>VLOOKUP(dirty_cafe_sales!A373,dirty_cafe_sales!A:S,15,FALSE)</f>
        <v>Takeaway</v>
      </c>
      <c r="E373" s="19" t="str">
        <f>VLOOKUP(dirty_cafe_sales!A373,dirty_cafe_sales!A:S,14,FALSE)</f>
        <v>Cash</v>
      </c>
      <c r="F373" s="21" t="str">
        <f>VLOOKUP(dirty_cafe_sales!A373,dirty_cafe_sales!A:S,18,FALSE)</f>
        <v>0</v>
      </c>
      <c r="G373" s="21">
        <f>VLOOKUP(dirty_cafe_sales!A373,dirty_cafe_sales!A:S,17,FALSE)</f>
        <v>2</v>
      </c>
      <c r="H373" s="21">
        <f>VLOOKUP(dirty_cafe_sales!A373,dirty_cafe_sales!A:S,19,FALSE)</f>
        <v>0</v>
      </c>
    </row>
    <row r="374" spans="1:8" x14ac:dyDescent="0.3">
      <c r="A374" s="19" t="s">
        <v>393</v>
      </c>
      <c r="B374" s="19" t="str">
        <f>VLOOKUP(dirty_cafe_sales!A374,dirty_cafe_sales!A:S,10,FALSE)</f>
        <v>Unknown</v>
      </c>
      <c r="C374" s="20">
        <f>VLOOKUP(dirty_cafe_sales!A374,dirty_cafe_sales!A:S,16,FALSE)</f>
        <v>44940</v>
      </c>
      <c r="D374" s="19" t="str">
        <f>VLOOKUP(dirty_cafe_sales!A374,dirty_cafe_sales!A:S,15,FALSE)</f>
        <v>Takeaway</v>
      </c>
      <c r="E374" s="19" t="str">
        <f>VLOOKUP(dirty_cafe_sales!A374,dirty_cafe_sales!A:S,14,FALSE)</f>
        <v>Cash</v>
      </c>
      <c r="F374" s="21">
        <f>VLOOKUP(dirty_cafe_sales!A374,dirty_cafe_sales!A:S,18,FALSE)</f>
        <v>4</v>
      </c>
      <c r="G374" s="21">
        <f>VLOOKUP(dirty_cafe_sales!A374,dirty_cafe_sales!A:S,17,FALSE)</f>
        <v>4</v>
      </c>
      <c r="H374" s="21">
        <f>VLOOKUP(dirty_cafe_sales!A374,dirty_cafe_sales!A:S,19,FALSE)</f>
        <v>16</v>
      </c>
    </row>
    <row r="375" spans="1:8" x14ac:dyDescent="0.3">
      <c r="A375" s="19" t="s">
        <v>394</v>
      </c>
      <c r="B375" s="19" t="str">
        <f>VLOOKUP(dirty_cafe_sales!A375,dirty_cafe_sales!A:S,10,FALSE)</f>
        <v>Salad</v>
      </c>
      <c r="C375" s="20">
        <f>VLOOKUP(dirty_cafe_sales!A375,dirty_cafe_sales!A:S,16,FALSE)</f>
        <v>45147</v>
      </c>
      <c r="D375" s="19" t="str">
        <f>VLOOKUP(dirty_cafe_sales!A375,dirty_cafe_sales!A:S,15,FALSE)</f>
        <v>Takeaway</v>
      </c>
      <c r="E375" s="19" t="str">
        <f>VLOOKUP(dirty_cafe_sales!A375,dirty_cafe_sales!A:S,14,FALSE)</f>
        <v>Digital Wallet</v>
      </c>
      <c r="F375" s="21">
        <f>VLOOKUP(dirty_cafe_sales!A375,dirty_cafe_sales!A:S,18,FALSE)</f>
        <v>5</v>
      </c>
      <c r="G375" s="21">
        <f>VLOOKUP(dirty_cafe_sales!A375,dirty_cafe_sales!A:S,17,FALSE)</f>
        <v>2</v>
      </c>
      <c r="H375" s="21">
        <f>VLOOKUP(dirty_cafe_sales!A375,dirty_cafe_sales!A:S,19,FALSE)</f>
        <v>10</v>
      </c>
    </row>
    <row r="376" spans="1:8" x14ac:dyDescent="0.3">
      <c r="A376" s="19" t="s">
        <v>395</v>
      </c>
      <c r="B376" s="19" t="str">
        <f>VLOOKUP(dirty_cafe_sales!A376,dirty_cafe_sales!A:S,10,FALSE)</f>
        <v>Cake</v>
      </c>
      <c r="C376" s="20">
        <f>VLOOKUP(dirty_cafe_sales!A376,dirty_cafe_sales!A:S,16,FALSE)</f>
        <v>44984</v>
      </c>
      <c r="D376" s="19" t="str">
        <f>VLOOKUP(dirty_cafe_sales!A376,dirty_cafe_sales!A:S,15,FALSE)</f>
        <v>In-store</v>
      </c>
      <c r="E376" s="19" t="str">
        <f>VLOOKUP(dirty_cafe_sales!A376,dirty_cafe_sales!A:S,14,FALSE)</f>
        <v>Digital Wallet</v>
      </c>
      <c r="F376" s="21">
        <f>VLOOKUP(dirty_cafe_sales!A376,dirty_cafe_sales!A:S,18,FALSE)</f>
        <v>3</v>
      </c>
      <c r="G376" s="21">
        <f>VLOOKUP(dirty_cafe_sales!A376,dirty_cafe_sales!A:S,17,FALSE)</f>
        <v>3</v>
      </c>
      <c r="H376" s="21">
        <f>VLOOKUP(dirty_cafe_sales!A376,dirty_cafe_sales!A:S,19,FALSE)</f>
        <v>9</v>
      </c>
    </row>
    <row r="377" spans="1:8" x14ac:dyDescent="0.3">
      <c r="A377" s="19" t="s">
        <v>396</v>
      </c>
      <c r="B377" s="19" t="str">
        <f>VLOOKUP(dirty_cafe_sales!A377,dirty_cafe_sales!A:S,10,FALSE)</f>
        <v>Coffee</v>
      </c>
      <c r="C377" s="20">
        <f>VLOOKUP(dirty_cafe_sales!A377,dirty_cafe_sales!A:S,16,FALSE)</f>
        <v>45060</v>
      </c>
      <c r="D377" s="19" t="str">
        <f>VLOOKUP(dirty_cafe_sales!A377,dirty_cafe_sales!A:S,15,FALSE)</f>
        <v>In-store</v>
      </c>
      <c r="E377" s="19" t="str">
        <f>VLOOKUP(dirty_cafe_sales!A377,dirty_cafe_sales!A:S,14,FALSE)</f>
        <v>Cash</v>
      </c>
      <c r="F377" s="21">
        <f>VLOOKUP(dirty_cafe_sales!A377,dirty_cafe_sales!A:S,18,FALSE)</f>
        <v>2</v>
      </c>
      <c r="G377" s="21">
        <f>VLOOKUP(dirty_cafe_sales!A377,dirty_cafe_sales!A:S,17,FALSE)</f>
        <v>1</v>
      </c>
      <c r="H377" s="21">
        <f>VLOOKUP(dirty_cafe_sales!A377,dirty_cafe_sales!A:S,19,FALSE)</f>
        <v>2</v>
      </c>
    </row>
    <row r="378" spans="1:8" x14ac:dyDescent="0.3">
      <c r="A378" s="19" t="s">
        <v>397</v>
      </c>
      <c r="B378" s="19" t="str">
        <f>VLOOKUP(dirty_cafe_sales!A378,dirty_cafe_sales!A:S,10,FALSE)</f>
        <v>Coffee</v>
      </c>
      <c r="C378" s="20">
        <f>VLOOKUP(dirty_cafe_sales!A378,dirty_cafe_sales!A:S,16,FALSE)</f>
        <v>45125</v>
      </c>
      <c r="D378" s="19" t="str">
        <f>VLOOKUP(dirty_cafe_sales!A378,dirty_cafe_sales!A:S,15,FALSE)</f>
        <v>In-store</v>
      </c>
      <c r="E378" s="19" t="str">
        <f>VLOOKUP(dirty_cafe_sales!A378,dirty_cafe_sales!A:S,14,FALSE)</f>
        <v>Credit Card</v>
      </c>
      <c r="F378" s="21">
        <f>VLOOKUP(dirty_cafe_sales!A378,dirty_cafe_sales!A:S,18,FALSE)</f>
        <v>2</v>
      </c>
      <c r="G378" s="21" t="str">
        <f>VLOOKUP(dirty_cafe_sales!A378,dirty_cafe_sales!A:S,17,FALSE)</f>
        <v>0</v>
      </c>
      <c r="H378" s="21">
        <f>VLOOKUP(dirty_cafe_sales!A378,dirty_cafe_sales!A:S,19,FALSE)</f>
        <v>0</v>
      </c>
    </row>
    <row r="379" spans="1:8" x14ac:dyDescent="0.3">
      <c r="A379" s="19" t="s">
        <v>398</v>
      </c>
      <c r="B379" s="19" t="str">
        <f>VLOOKUP(dirty_cafe_sales!A379,dirty_cafe_sales!A:S,10,FALSE)</f>
        <v>Cookie</v>
      </c>
      <c r="C379" s="20">
        <f>VLOOKUP(dirty_cafe_sales!A379,dirty_cafe_sales!A:S,16,FALSE)</f>
        <v>45207</v>
      </c>
      <c r="D379" s="19" t="str">
        <f>VLOOKUP(dirty_cafe_sales!A379,dirty_cafe_sales!A:S,15,FALSE)</f>
        <v>Takeaway</v>
      </c>
      <c r="E379" s="19" t="str">
        <f>VLOOKUP(dirty_cafe_sales!A379,dirty_cafe_sales!A:S,14,FALSE)</f>
        <v>Credit Card</v>
      </c>
      <c r="F379" s="21">
        <f>VLOOKUP(dirty_cafe_sales!A379,dirty_cafe_sales!A:S,18,FALSE)</f>
        <v>1</v>
      </c>
      <c r="G379" s="21">
        <f>VLOOKUP(dirty_cafe_sales!A379,dirty_cafe_sales!A:S,17,FALSE)</f>
        <v>2</v>
      </c>
      <c r="H379" s="21">
        <f>VLOOKUP(dirty_cafe_sales!A379,dirty_cafe_sales!A:S,19,FALSE)</f>
        <v>2</v>
      </c>
    </row>
    <row r="380" spans="1:8" x14ac:dyDescent="0.3">
      <c r="A380" s="19" t="s">
        <v>399</v>
      </c>
      <c r="B380" s="19" t="str">
        <f>VLOOKUP(dirty_cafe_sales!A380,dirty_cafe_sales!A:S,10,FALSE)</f>
        <v>Cake</v>
      </c>
      <c r="C380" s="20">
        <f>VLOOKUP(dirty_cafe_sales!A380,dirty_cafe_sales!A:S,16,FALSE)</f>
        <v>45006</v>
      </c>
      <c r="D380" s="19" t="str">
        <f>VLOOKUP(dirty_cafe_sales!A380,dirty_cafe_sales!A:S,15,FALSE)</f>
        <v>Unknown</v>
      </c>
      <c r="E380" s="19" t="str">
        <f>VLOOKUP(dirty_cafe_sales!A380,dirty_cafe_sales!A:S,14,FALSE)</f>
        <v>Digital Wallet</v>
      </c>
      <c r="F380" s="21">
        <f>VLOOKUP(dirty_cafe_sales!A380,dirty_cafe_sales!A:S,18,FALSE)</f>
        <v>3</v>
      </c>
      <c r="G380" s="21">
        <f>VLOOKUP(dirty_cafe_sales!A380,dirty_cafe_sales!A:S,17,FALSE)</f>
        <v>5</v>
      </c>
      <c r="H380" s="21">
        <f>VLOOKUP(dirty_cafe_sales!A380,dirty_cafe_sales!A:S,19,FALSE)</f>
        <v>15</v>
      </c>
    </row>
    <row r="381" spans="1:8" x14ac:dyDescent="0.3">
      <c r="A381" s="19" t="s">
        <v>400</v>
      </c>
      <c r="B381" s="19" t="str">
        <f>VLOOKUP(dirty_cafe_sales!A381,dirty_cafe_sales!A:S,10,FALSE)</f>
        <v>Cake</v>
      </c>
      <c r="C381" s="20">
        <f>VLOOKUP(dirty_cafe_sales!A381,dirty_cafe_sales!A:S,16,FALSE)</f>
        <v>45154</v>
      </c>
      <c r="D381" s="19" t="str">
        <f>VLOOKUP(dirty_cafe_sales!A381,dirty_cafe_sales!A:S,15,FALSE)</f>
        <v>Unknown</v>
      </c>
      <c r="E381" s="19" t="str">
        <f>VLOOKUP(dirty_cafe_sales!A381,dirty_cafe_sales!A:S,14,FALSE)</f>
        <v>Unknown</v>
      </c>
      <c r="F381" s="21">
        <f>VLOOKUP(dirty_cafe_sales!A381,dirty_cafe_sales!A:S,18,FALSE)</f>
        <v>3</v>
      </c>
      <c r="G381" s="21">
        <f>VLOOKUP(dirty_cafe_sales!A381,dirty_cafe_sales!A:S,17,FALSE)</f>
        <v>5</v>
      </c>
      <c r="H381" s="21">
        <f>VLOOKUP(dirty_cafe_sales!A381,dirty_cafe_sales!A:S,19,FALSE)</f>
        <v>15</v>
      </c>
    </row>
    <row r="382" spans="1:8" x14ac:dyDescent="0.3">
      <c r="A382" s="19" t="s">
        <v>401</v>
      </c>
      <c r="B382" s="19" t="str">
        <f>VLOOKUP(dirty_cafe_sales!A382,dirty_cafe_sales!A:S,10,FALSE)</f>
        <v>Tea</v>
      </c>
      <c r="C382" s="20" t="str">
        <f>VLOOKUP(dirty_cafe_sales!A382,dirty_cafe_sales!A:S,16,FALSE)</f>
        <v>Unknown</v>
      </c>
      <c r="D382" s="19" t="str">
        <f>VLOOKUP(dirty_cafe_sales!A382,dirty_cafe_sales!A:S,15,FALSE)</f>
        <v>Takeaway</v>
      </c>
      <c r="E382" s="19" t="str">
        <f>VLOOKUP(dirty_cafe_sales!A382,dirty_cafe_sales!A:S,14,FALSE)</f>
        <v>Cash</v>
      </c>
      <c r="F382" s="21">
        <f>VLOOKUP(dirty_cafe_sales!A382,dirty_cafe_sales!A:S,18,FALSE)</f>
        <v>1.5</v>
      </c>
      <c r="G382" s="21">
        <f>VLOOKUP(dirty_cafe_sales!A382,dirty_cafe_sales!A:S,17,FALSE)</f>
        <v>3</v>
      </c>
      <c r="H382" s="21">
        <f>VLOOKUP(dirty_cafe_sales!A382,dirty_cafe_sales!A:S,19,FALSE)</f>
        <v>4.5</v>
      </c>
    </row>
    <row r="383" spans="1:8" x14ac:dyDescent="0.3">
      <c r="A383" s="19" t="s">
        <v>402</v>
      </c>
      <c r="B383" s="19" t="str">
        <f>VLOOKUP(dirty_cafe_sales!A383,dirty_cafe_sales!A:S,10,FALSE)</f>
        <v>Tea</v>
      </c>
      <c r="C383" s="20">
        <f>VLOOKUP(dirty_cafe_sales!A383,dirty_cafe_sales!A:S,16,FALSE)</f>
        <v>45036</v>
      </c>
      <c r="D383" s="19" t="str">
        <f>VLOOKUP(dirty_cafe_sales!A383,dirty_cafe_sales!A:S,15,FALSE)</f>
        <v>Takeaway</v>
      </c>
      <c r="E383" s="19" t="str">
        <f>VLOOKUP(dirty_cafe_sales!A383,dirty_cafe_sales!A:S,14,FALSE)</f>
        <v>Unknown</v>
      </c>
      <c r="F383" s="21">
        <f>VLOOKUP(dirty_cafe_sales!A383,dirty_cafe_sales!A:S,18,FALSE)</f>
        <v>1.5</v>
      </c>
      <c r="G383" s="21">
        <f>VLOOKUP(dirty_cafe_sales!A383,dirty_cafe_sales!A:S,17,FALSE)</f>
        <v>5</v>
      </c>
      <c r="H383" s="21">
        <f>VLOOKUP(dirty_cafe_sales!A383,dirty_cafe_sales!A:S,19,FALSE)</f>
        <v>7.5</v>
      </c>
    </row>
    <row r="384" spans="1:8" x14ac:dyDescent="0.3">
      <c r="A384" s="19" t="s">
        <v>403</v>
      </c>
      <c r="B384" s="19" t="str">
        <f>VLOOKUP(dirty_cafe_sales!A384,dirty_cafe_sales!A:S,10,FALSE)</f>
        <v>Cookie</v>
      </c>
      <c r="C384" s="20">
        <f>VLOOKUP(dirty_cafe_sales!A384,dirty_cafe_sales!A:S,16,FALSE)</f>
        <v>45256</v>
      </c>
      <c r="D384" s="19" t="str">
        <f>VLOOKUP(dirty_cafe_sales!A384,dirty_cafe_sales!A:S,15,FALSE)</f>
        <v>In-store</v>
      </c>
      <c r="E384" s="19" t="str">
        <f>VLOOKUP(dirty_cafe_sales!A384,dirty_cafe_sales!A:S,14,FALSE)</f>
        <v>Credit Card</v>
      </c>
      <c r="F384" s="21">
        <f>VLOOKUP(dirty_cafe_sales!A384,dirty_cafe_sales!A:S,18,FALSE)</f>
        <v>1</v>
      </c>
      <c r="G384" s="21">
        <f>VLOOKUP(dirty_cafe_sales!A384,dirty_cafe_sales!A:S,17,FALSE)</f>
        <v>1</v>
      </c>
      <c r="H384" s="21">
        <f>VLOOKUP(dirty_cafe_sales!A384,dirty_cafe_sales!A:S,19,FALSE)</f>
        <v>1</v>
      </c>
    </row>
    <row r="385" spans="1:8" x14ac:dyDescent="0.3">
      <c r="A385" s="19" t="s">
        <v>404</v>
      </c>
      <c r="B385" s="19" t="str">
        <f>VLOOKUP(dirty_cafe_sales!A385,dirty_cafe_sales!A:S,10,FALSE)</f>
        <v>Salad</v>
      </c>
      <c r="C385" s="20">
        <f>VLOOKUP(dirty_cafe_sales!A385,dirty_cafe_sales!A:S,16,FALSE)</f>
        <v>45209</v>
      </c>
      <c r="D385" s="19" t="str">
        <f>VLOOKUP(dirty_cafe_sales!A385,dirty_cafe_sales!A:S,15,FALSE)</f>
        <v>Unknown</v>
      </c>
      <c r="E385" s="19" t="str">
        <f>VLOOKUP(dirty_cafe_sales!A385,dirty_cafe_sales!A:S,14,FALSE)</f>
        <v>Credit Card</v>
      </c>
      <c r="F385" s="21">
        <f>VLOOKUP(dirty_cafe_sales!A385,dirty_cafe_sales!A:S,18,FALSE)</f>
        <v>5</v>
      </c>
      <c r="G385" s="21">
        <f>VLOOKUP(dirty_cafe_sales!A385,dirty_cafe_sales!A:S,17,FALSE)</f>
        <v>4</v>
      </c>
      <c r="H385" s="21">
        <f>VLOOKUP(dirty_cafe_sales!A385,dirty_cafe_sales!A:S,19,FALSE)</f>
        <v>20</v>
      </c>
    </row>
    <row r="386" spans="1:8" x14ac:dyDescent="0.3">
      <c r="A386" s="19" t="s">
        <v>405</v>
      </c>
      <c r="B386" s="19" t="str">
        <f>VLOOKUP(dirty_cafe_sales!A386,dirty_cafe_sales!A:S,10,FALSE)</f>
        <v>Salad</v>
      </c>
      <c r="C386" s="20">
        <f>VLOOKUP(dirty_cafe_sales!A386,dirty_cafe_sales!A:S,16,FALSE)</f>
        <v>45056</v>
      </c>
      <c r="D386" s="19" t="str">
        <f>VLOOKUP(dirty_cafe_sales!A386,dirty_cafe_sales!A:S,15,FALSE)</f>
        <v>Takeaway</v>
      </c>
      <c r="E386" s="19" t="str">
        <f>VLOOKUP(dirty_cafe_sales!A386,dirty_cafe_sales!A:S,14,FALSE)</f>
        <v>Cash</v>
      </c>
      <c r="F386" s="21">
        <f>VLOOKUP(dirty_cafe_sales!A386,dirty_cafe_sales!A:S,18,FALSE)</f>
        <v>5</v>
      </c>
      <c r="G386" s="21">
        <f>VLOOKUP(dirty_cafe_sales!A386,dirty_cafe_sales!A:S,17,FALSE)</f>
        <v>1</v>
      </c>
      <c r="H386" s="21">
        <f>VLOOKUP(dirty_cafe_sales!A386,dirty_cafe_sales!A:S,19,FALSE)</f>
        <v>5</v>
      </c>
    </row>
    <row r="387" spans="1:8" x14ac:dyDescent="0.3">
      <c r="A387" s="19" t="s">
        <v>406</v>
      </c>
      <c r="B387" s="19" t="str">
        <f>VLOOKUP(dirty_cafe_sales!A387,dirty_cafe_sales!A:S,10,FALSE)</f>
        <v>Unknown</v>
      </c>
      <c r="C387" s="20">
        <f>VLOOKUP(dirty_cafe_sales!A387,dirty_cafe_sales!A:S,16,FALSE)</f>
        <v>44985</v>
      </c>
      <c r="D387" s="19" t="str">
        <f>VLOOKUP(dirty_cafe_sales!A387,dirty_cafe_sales!A:S,15,FALSE)</f>
        <v>Takeaway</v>
      </c>
      <c r="E387" s="19" t="str">
        <f>VLOOKUP(dirty_cafe_sales!A387,dirty_cafe_sales!A:S,14,FALSE)</f>
        <v>Cash</v>
      </c>
      <c r="F387" s="21">
        <f>VLOOKUP(dirty_cafe_sales!A387,dirty_cafe_sales!A:S,18,FALSE)</f>
        <v>2</v>
      </c>
      <c r="G387" s="21">
        <f>VLOOKUP(dirty_cafe_sales!A387,dirty_cafe_sales!A:S,17,FALSE)</f>
        <v>5</v>
      </c>
      <c r="H387" s="21">
        <f>VLOOKUP(dirty_cafe_sales!A387,dirty_cafe_sales!A:S,19,FALSE)</f>
        <v>10</v>
      </c>
    </row>
    <row r="388" spans="1:8" x14ac:dyDescent="0.3">
      <c r="A388" s="19" t="s">
        <v>407</v>
      </c>
      <c r="B388" s="19" t="str">
        <f>VLOOKUP(dirty_cafe_sales!A388,dirty_cafe_sales!A:S,10,FALSE)</f>
        <v>Unknown</v>
      </c>
      <c r="C388" s="20">
        <f>VLOOKUP(dirty_cafe_sales!A388,dirty_cafe_sales!A:S,16,FALSE)</f>
        <v>44959</v>
      </c>
      <c r="D388" s="19" t="str">
        <f>VLOOKUP(dirty_cafe_sales!A388,dirty_cafe_sales!A:S,15,FALSE)</f>
        <v>In-store</v>
      </c>
      <c r="E388" s="19" t="str">
        <f>VLOOKUP(dirty_cafe_sales!A388,dirty_cafe_sales!A:S,14,FALSE)</f>
        <v>Digital Wallet</v>
      </c>
      <c r="F388" s="21">
        <f>VLOOKUP(dirty_cafe_sales!A388,dirty_cafe_sales!A:S,18,FALSE)</f>
        <v>3</v>
      </c>
      <c r="G388" s="21">
        <f>VLOOKUP(dirty_cafe_sales!A388,dirty_cafe_sales!A:S,17,FALSE)</f>
        <v>2</v>
      </c>
      <c r="H388" s="21">
        <f>VLOOKUP(dirty_cafe_sales!A388,dirty_cafe_sales!A:S,19,FALSE)</f>
        <v>6</v>
      </c>
    </row>
    <row r="389" spans="1:8" x14ac:dyDescent="0.3">
      <c r="A389" s="19" t="s">
        <v>408</v>
      </c>
      <c r="B389" s="19" t="str">
        <f>VLOOKUP(dirty_cafe_sales!A389,dirty_cafe_sales!A:S,10,FALSE)</f>
        <v>Juice</v>
      </c>
      <c r="C389" s="20">
        <f>VLOOKUP(dirty_cafe_sales!A389,dirty_cafe_sales!A:S,16,FALSE)</f>
        <v>44954</v>
      </c>
      <c r="D389" s="19" t="str">
        <f>VLOOKUP(dirty_cafe_sales!A389,dirty_cafe_sales!A:S,15,FALSE)</f>
        <v>Unknown</v>
      </c>
      <c r="E389" s="19" t="str">
        <f>VLOOKUP(dirty_cafe_sales!A389,dirty_cafe_sales!A:S,14,FALSE)</f>
        <v>Cash</v>
      </c>
      <c r="F389" s="21">
        <f>VLOOKUP(dirty_cafe_sales!A389,dirty_cafe_sales!A:S,18,FALSE)</f>
        <v>3</v>
      </c>
      <c r="G389" s="21">
        <f>VLOOKUP(dirty_cafe_sales!A389,dirty_cafe_sales!A:S,17,FALSE)</f>
        <v>5</v>
      </c>
      <c r="H389" s="21">
        <f>VLOOKUP(dirty_cafe_sales!A389,dirty_cafe_sales!A:S,19,FALSE)</f>
        <v>15</v>
      </c>
    </row>
    <row r="390" spans="1:8" x14ac:dyDescent="0.3">
      <c r="A390" s="19" t="s">
        <v>409</v>
      </c>
      <c r="B390" s="19" t="str">
        <f>VLOOKUP(dirty_cafe_sales!A390,dirty_cafe_sales!A:S,10,FALSE)</f>
        <v>Unknown</v>
      </c>
      <c r="C390" s="20">
        <f>VLOOKUP(dirty_cafe_sales!A390,dirty_cafe_sales!A:S,16,FALSE)</f>
        <v>45152</v>
      </c>
      <c r="D390" s="19" t="str">
        <f>VLOOKUP(dirty_cafe_sales!A390,dirty_cafe_sales!A:S,15,FALSE)</f>
        <v>Unknown</v>
      </c>
      <c r="E390" s="19" t="str">
        <f>VLOOKUP(dirty_cafe_sales!A390,dirty_cafe_sales!A:S,14,FALSE)</f>
        <v>Credit Card</v>
      </c>
      <c r="F390" s="21">
        <f>VLOOKUP(dirty_cafe_sales!A390,dirty_cafe_sales!A:S,18,FALSE)</f>
        <v>1</v>
      </c>
      <c r="G390" s="21">
        <f>VLOOKUP(dirty_cafe_sales!A390,dirty_cafe_sales!A:S,17,FALSE)</f>
        <v>1</v>
      </c>
      <c r="H390" s="21">
        <f>VLOOKUP(dirty_cafe_sales!A390,dirty_cafe_sales!A:S,19,FALSE)</f>
        <v>1</v>
      </c>
    </row>
    <row r="391" spans="1:8" x14ac:dyDescent="0.3">
      <c r="A391" s="19" t="s">
        <v>410</v>
      </c>
      <c r="B391" s="19" t="str">
        <f>VLOOKUP(dirty_cafe_sales!A391,dirty_cafe_sales!A:S,10,FALSE)</f>
        <v>Coffee</v>
      </c>
      <c r="C391" s="20" t="str">
        <f>VLOOKUP(dirty_cafe_sales!A391,dirty_cafe_sales!A:S,16,FALSE)</f>
        <v>Unknown</v>
      </c>
      <c r="D391" s="19" t="str">
        <f>VLOOKUP(dirty_cafe_sales!A391,dirty_cafe_sales!A:S,15,FALSE)</f>
        <v>Takeaway</v>
      </c>
      <c r="E391" s="19" t="str">
        <f>VLOOKUP(dirty_cafe_sales!A391,dirty_cafe_sales!A:S,14,FALSE)</f>
        <v>Cash</v>
      </c>
      <c r="F391" s="21">
        <f>VLOOKUP(dirty_cafe_sales!A391,dirty_cafe_sales!A:S,18,FALSE)</f>
        <v>2</v>
      </c>
      <c r="G391" s="21">
        <f>VLOOKUP(dirty_cafe_sales!A391,dirty_cafe_sales!A:S,17,FALSE)</f>
        <v>5</v>
      </c>
      <c r="H391" s="21">
        <f>VLOOKUP(dirty_cafe_sales!A391,dirty_cafe_sales!A:S,19,FALSE)</f>
        <v>10</v>
      </c>
    </row>
    <row r="392" spans="1:8" x14ac:dyDescent="0.3">
      <c r="A392" s="19" t="s">
        <v>411</v>
      </c>
      <c r="B392" s="19" t="str">
        <f>VLOOKUP(dirty_cafe_sales!A392,dirty_cafe_sales!A:S,10,FALSE)</f>
        <v>Tea</v>
      </c>
      <c r="C392" s="20">
        <f>VLOOKUP(dirty_cafe_sales!A392,dirty_cafe_sales!A:S,16,FALSE)</f>
        <v>45195</v>
      </c>
      <c r="D392" s="19" t="str">
        <f>VLOOKUP(dirty_cafe_sales!A392,dirty_cafe_sales!A:S,15,FALSE)</f>
        <v>Unknown</v>
      </c>
      <c r="E392" s="19" t="str">
        <f>VLOOKUP(dirty_cafe_sales!A392,dirty_cafe_sales!A:S,14,FALSE)</f>
        <v>Unknown</v>
      </c>
      <c r="F392" s="21">
        <f>VLOOKUP(dirty_cafe_sales!A392,dirty_cafe_sales!A:S,18,FALSE)</f>
        <v>1.5</v>
      </c>
      <c r="G392" s="21">
        <f>VLOOKUP(dirty_cafe_sales!A392,dirty_cafe_sales!A:S,17,FALSE)</f>
        <v>5</v>
      </c>
      <c r="H392" s="21">
        <f>VLOOKUP(dirty_cafe_sales!A392,dirty_cafe_sales!A:S,19,FALSE)</f>
        <v>7.5</v>
      </c>
    </row>
    <row r="393" spans="1:8" x14ac:dyDescent="0.3">
      <c r="A393" s="19" t="s">
        <v>412</v>
      </c>
      <c r="B393" s="19" t="str">
        <f>VLOOKUP(dirty_cafe_sales!A393,dirty_cafe_sales!A:S,10,FALSE)</f>
        <v>Juice</v>
      </c>
      <c r="C393" s="20">
        <f>VLOOKUP(dirty_cafe_sales!A393,dirty_cafe_sales!A:S,16,FALSE)</f>
        <v>45000</v>
      </c>
      <c r="D393" s="19" t="str">
        <f>VLOOKUP(dirty_cafe_sales!A393,dirty_cafe_sales!A:S,15,FALSE)</f>
        <v>In-store</v>
      </c>
      <c r="E393" s="19" t="str">
        <f>VLOOKUP(dirty_cafe_sales!A393,dirty_cafe_sales!A:S,14,FALSE)</f>
        <v>Cash</v>
      </c>
      <c r="F393" s="21">
        <f>VLOOKUP(dirty_cafe_sales!A393,dirty_cafe_sales!A:S,18,FALSE)</f>
        <v>3</v>
      </c>
      <c r="G393" s="21">
        <f>VLOOKUP(dirty_cafe_sales!A393,dirty_cafe_sales!A:S,17,FALSE)</f>
        <v>3</v>
      </c>
      <c r="H393" s="21">
        <f>VLOOKUP(dirty_cafe_sales!A393,dirty_cafe_sales!A:S,19,FALSE)</f>
        <v>9</v>
      </c>
    </row>
    <row r="394" spans="1:8" x14ac:dyDescent="0.3">
      <c r="A394" s="19" t="s">
        <v>413</v>
      </c>
      <c r="B394" s="19" t="str">
        <f>VLOOKUP(dirty_cafe_sales!A394,dirty_cafe_sales!A:S,10,FALSE)</f>
        <v>Cake</v>
      </c>
      <c r="C394" s="20">
        <f>VLOOKUP(dirty_cafe_sales!A394,dirty_cafe_sales!A:S,16,FALSE)</f>
        <v>44939</v>
      </c>
      <c r="D394" s="19" t="str">
        <f>VLOOKUP(dirty_cafe_sales!A394,dirty_cafe_sales!A:S,15,FALSE)</f>
        <v>Unknown</v>
      </c>
      <c r="E394" s="19" t="str">
        <f>VLOOKUP(dirty_cafe_sales!A394,dirty_cafe_sales!A:S,14,FALSE)</f>
        <v>Credit Card</v>
      </c>
      <c r="F394" s="21">
        <f>VLOOKUP(dirty_cafe_sales!A394,dirty_cafe_sales!A:S,18,FALSE)</f>
        <v>3</v>
      </c>
      <c r="G394" s="21">
        <f>VLOOKUP(dirty_cafe_sales!A394,dirty_cafe_sales!A:S,17,FALSE)</f>
        <v>2</v>
      </c>
      <c r="H394" s="21">
        <f>VLOOKUP(dirty_cafe_sales!A394,dirty_cafe_sales!A:S,19,FALSE)</f>
        <v>6</v>
      </c>
    </row>
    <row r="395" spans="1:8" x14ac:dyDescent="0.3">
      <c r="A395" s="19" t="s">
        <v>414</v>
      </c>
      <c r="B395" s="19" t="str">
        <f>VLOOKUP(dirty_cafe_sales!A395,dirty_cafe_sales!A:S,10,FALSE)</f>
        <v>Tea</v>
      </c>
      <c r="C395" s="20">
        <f>VLOOKUP(dirty_cafe_sales!A395,dirty_cafe_sales!A:S,16,FALSE)</f>
        <v>44963</v>
      </c>
      <c r="D395" s="19" t="str">
        <f>VLOOKUP(dirty_cafe_sales!A395,dirty_cafe_sales!A:S,15,FALSE)</f>
        <v>Takeaway</v>
      </c>
      <c r="E395" s="19" t="str">
        <f>VLOOKUP(dirty_cafe_sales!A395,dirty_cafe_sales!A:S,14,FALSE)</f>
        <v>Unknown</v>
      </c>
      <c r="F395" s="21">
        <f>VLOOKUP(dirty_cafe_sales!A395,dirty_cafe_sales!A:S,18,FALSE)</f>
        <v>1.5</v>
      </c>
      <c r="G395" s="21">
        <f>VLOOKUP(dirty_cafe_sales!A395,dirty_cafe_sales!A:S,17,FALSE)</f>
        <v>2</v>
      </c>
      <c r="H395" s="21">
        <f>VLOOKUP(dirty_cafe_sales!A395,dirty_cafe_sales!A:S,19,FALSE)</f>
        <v>3</v>
      </c>
    </row>
    <row r="396" spans="1:8" x14ac:dyDescent="0.3">
      <c r="A396" s="19" t="s">
        <v>415</v>
      </c>
      <c r="B396" s="19" t="str">
        <f>VLOOKUP(dirty_cafe_sales!A396,dirty_cafe_sales!A:S,10,FALSE)</f>
        <v>Cookie</v>
      </c>
      <c r="C396" s="20">
        <f>VLOOKUP(dirty_cafe_sales!A396,dirty_cafe_sales!A:S,16,FALSE)</f>
        <v>45215</v>
      </c>
      <c r="D396" s="19" t="str">
        <f>VLOOKUP(dirty_cafe_sales!A396,dirty_cafe_sales!A:S,15,FALSE)</f>
        <v>In-store</v>
      </c>
      <c r="E396" s="19" t="str">
        <f>VLOOKUP(dirty_cafe_sales!A396,dirty_cafe_sales!A:S,14,FALSE)</f>
        <v>Cash</v>
      </c>
      <c r="F396" s="21">
        <f>VLOOKUP(dirty_cafe_sales!A396,dirty_cafe_sales!A:S,18,FALSE)</f>
        <v>1</v>
      </c>
      <c r="G396" s="21">
        <f>VLOOKUP(dirty_cafe_sales!A396,dirty_cafe_sales!A:S,17,FALSE)</f>
        <v>5</v>
      </c>
      <c r="H396" s="21">
        <f>VLOOKUP(dirty_cafe_sales!A396,dirty_cafe_sales!A:S,19,FALSE)</f>
        <v>5</v>
      </c>
    </row>
    <row r="397" spans="1:8" x14ac:dyDescent="0.3">
      <c r="A397" s="19" t="s">
        <v>416</v>
      </c>
      <c r="B397" s="19" t="str">
        <f>VLOOKUP(dirty_cafe_sales!A397,dirty_cafe_sales!A:S,10,FALSE)</f>
        <v>Cake</v>
      </c>
      <c r="C397" s="20">
        <f>VLOOKUP(dirty_cafe_sales!A397,dirty_cafe_sales!A:S,16,FALSE)</f>
        <v>45122</v>
      </c>
      <c r="D397" s="19" t="str">
        <f>VLOOKUP(dirty_cafe_sales!A397,dirty_cafe_sales!A:S,15,FALSE)</f>
        <v>In-store</v>
      </c>
      <c r="E397" s="19" t="str">
        <f>VLOOKUP(dirty_cafe_sales!A397,dirty_cafe_sales!A:S,14,FALSE)</f>
        <v>Cash</v>
      </c>
      <c r="F397" s="21">
        <f>VLOOKUP(dirty_cafe_sales!A397,dirty_cafe_sales!A:S,18,FALSE)</f>
        <v>3</v>
      </c>
      <c r="G397" s="21">
        <f>VLOOKUP(dirty_cafe_sales!A397,dirty_cafe_sales!A:S,17,FALSE)</f>
        <v>1</v>
      </c>
      <c r="H397" s="21">
        <f>VLOOKUP(dirty_cafe_sales!A397,dirty_cafe_sales!A:S,19,FALSE)</f>
        <v>3</v>
      </c>
    </row>
    <row r="398" spans="1:8" x14ac:dyDescent="0.3">
      <c r="A398" s="19" t="s">
        <v>417</v>
      </c>
      <c r="B398" s="19" t="str">
        <f>VLOOKUP(dirty_cafe_sales!A398,dirty_cafe_sales!A:S,10,FALSE)</f>
        <v>Sandwich</v>
      </c>
      <c r="C398" s="20">
        <f>VLOOKUP(dirty_cafe_sales!A398,dirty_cafe_sales!A:S,16,FALSE)</f>
        <v>45074</v>
      </c>
      <c r="D398" s="19" t="str">
        <f>VLOOKUP(dirty_cafe_sales!A398,dirty_cafe_sales!A:S,15,FALSE)</f>
        <v>In-store</v>
      </c>
      <c r="E398" s="19" t="str">
        <f>VLOOKUP(dirty_cafe_sales!A398,dirty_cafe_sales!A:S,14,FALSE)</f>
        <v>Digital Wallet</v>
      </c>
      <c r="F398" s="21">
        <f>VLOOKUP(dirty_cafe_sales!A398,dirty_cafe_sales!A:S,18,FALSE)</f>
        <v>4</v>
      </c>
      <c r="G398" s="21">
        <f>VLOOKUP(dirty_cafe_sales!A398,dirty_cafe_sales!A:S,17,FALSE)</f>
        <v>5</v>
      </c>
      <c r="H398" s="21">
        <f>VLOOKUP(dirty_cafe_sales!A398,dirty_cafe_sales!A:S,19,FALSE)</f>
        <v>20</v>
      </c>
    </row>
    <row r="399" spans="1:8" x14ac:dyDescent="0.3">
      <c r="A399" s="19" t="s">
        <v>418</v>
      </c>
      <c r="B399" s="19" t="str">
        <f>VLOOKUP(dirty_cafe_sales!A399,dirty_cafe_sales!A:S,10,FALSE)</f>
        <v>Tea</v>
      </c>
      <c r="C399" s="20">
        <f>VLOOKUP(dirty_cafe_sales!A399,dirty_cafe_sales!A:S,16,FALSE)</f>
        <v>45011</v>
      </c>
      <c r="D399" s="19" t="str">
        <f>VLOOKUP(dirty_cafe_sales!A399,dirty_cafe_sales!A:S,15,FALSE)</f>
        <v>Takeaway</v>
      </c>
      <c r="E399" s="19" t="str">
        <f>VLOOKUP(dirty_cafe_sales!A399,dirty_cafe_sales!A:S,14,FALSE)</f>
        <v>Digital Wallet</v>
      </c>
      <c r="F399" s="21">
        <f>VLOOKUP(dirty_cafe_sales!A399,dirty_cafe_sales!A:S,18,FALSE)</f>
        <v>1.5</v>
      </c>
      <c r="G399" s="21">
        <f>VLOOKUP(dirty_cafe_sales!A399,dirty_cafe_sales!A:S,17,FALSE)</f>
        <v>4</v>
      </c>
      <c r="H399" s="21">
        <f>VLOOKUP(dirty_cafe_sales!A399,dirty_cafe_sales!A:S,19,FALSE)</f>
        <v>6</v>
      </c>
    </row>
    <row r="400" spans="1:8" x14ac:dyDescent="0.3">
      <c r="A400" s="19" t="s">
        <v>419</v>
      </c>
      <c r="B400" s="19" t="str">
        <f>VLOOKUP(dirty_cafe_sales!A400,dirty_cafe_sales!A:S,10,FALSE)</f>
        <v>Cookie</v>
      </c>
      <c r="C400" s="20">
        <f>VLOOKUP(dirty_cafe_sales!A400,dirty_cafe_sales!A:S,16,FALSE)</f>
        <v>45039</v>
      </c>
      <c r="D400" s="19" t="str">
        <f>VLOOKUP(dirty_cafe_sales!A400,dirty_cafe_sales!A:S,15,FALSE)</f>
        <v>Unknown</v>
      </c>
      <c r="E400" s="19" t="str">
        <f>VLOOKUP(dirty_cafe_sales!A400,dirty_cafe_sales!A:S,14,FALSE)</f>
        <v>Credit Card</v>
      </c>
      <c r="F400" s="21">
        <f>VLOOKUP(dirty_cafe_sales!A400,dirty_cafe_sales!A:S,18,FALSE)</f>
        <v>1</v>
      </c>
      <c r="G400" s="21">
        <f>VLOOKUP(dirty_cafe_sales!A400,dirty_cafe_sales!A:S,17,FALSE)</f>
        <v>1</v>
      </c>
      <c r="H400" s="21">
        <f>VLOOKUP(dirty_cafe_sales!A400,dirty_cafe_sales!A:S,19,FALSE)</f>
        <v>1</v>
      </c>
    </row>
    <row r="401" spans="1:8" x14ac:dyDescent="0.3">
      <c r="A401" s="19" t="s">
        <v>420</v>
      </c>
      <c r="B401" s="19" t="str">
        <f>VLOOKUP(dirty_cafe_sales!A401,dirty_cafe_sales!A:S,10,FALSE)</f>
        <v>Cake</v>
      </c>
      <c r="C401" s="20">
        <f>VLOOKUP(dirty_cafe_sales!A401,dirty_cafe_sales!A:S,16,FALSE)</f>
        <v>45247</v>
      </c>
      <c r="D401" s="19" t="str">
        <f>VLOOKUP(dirty_cafe_sales!A401,dirty_cafe_sales!A:S,15,FALSE)</f>
        <v>Unknown</v>
      </c>
      <c r="E401" s="19" t="str">
        <f>VLOOKUP(dirty_cafe_sales!A401,dirty_cafe_sales!A:S,14,FALSE)</f>
        <v>Unknown</v>
      </c>
      <c r="F401" s="21">
        <f>VLOOKUP(dirty_cafe_sales!A401,dirty_cafe_sales!A:S,18,FALSE)</f>
        <v>3</v>
      </c>
      <c r="G401" s="21">
        <f>VLOOKUP(dirty_cafe_sales!A401,dirty_cafe_sales!A:S,17,FALSE)</f>
        <v>1</v>
      </c>
      <c r="H401" s="21">
        <f>VLOOKUP(dirty_cafe_sales!A401,dirty_cafe_sales!A:S,19,FALSE)</f>
        <v>3</v>
      </c>
    </row>
    <row r="402" spans="1:8" x14ac:dyDescent="0.3">
      <c r="A402" s="19" t="s">
        <v>421</v>
      </c>
      <c r="B402" s="19" t="str">
        <f>VLOOKUP(dirty_cafe_sales!A402,dirty_cafe_sales!A:S,10,FALSE)</f>
        <v>Salad</v>
      </c>
      <c r="C402" s="20">
        <f>VLOOKUP(dirty_cafe_sales!A402,dirty_cafe_sales!A:S,16,FALSE)</f>
        <v>45280</v>
      </c>
      <c r="D402" s="19" t="str">
        <f>VLOOKUP(dirty_cafe_sales!A402,dirty_cafe_sales!A:S,15,FALSE)</f>
        <v>Takeaway</v>
      </c>
      <c r="E402" s="19" t="str">
        <f>VLOOKUP(dirty_cafe_sales!A402,dirty_cafe_sales!A:S,14,FALSE)</f>
        <v>Credit Card</v>
      </c>
      <c r="F402" s="21">
        <f>VLOOKUP(dirty_cafe_sales!A402,dirty_cafe_sales!A:S,18,FALSE)</f>
        <v>5</v>
      </c>
      <c r="G402" s="21">
        <f>VLOOKUP(dirty_cafe_sales!A402,dirty_cafe_sales!A:S,17,FALSE)</f>
        <v>4</v>
      </c>
      <c r="H402" s="21">
        <f>VLOOKUP(dirty_cafe_sales!A402,dirty_cafe_sales!A:S,19,FALSE)</f>
        <v>20</v>
      </c>
    </row>
    <row r="403" spans="1:8" x14ac:dyDescent="0.3">
      <c r="A403" s="19" t="s">
        <v>422</v>
      </c>
      <c r="B403" s="19" t="str">
        <f>VLOOKUP(dirty_cafe_sales!A403,dirty_cafe_sales!A:S,10,FALSE)</f>
        <v>Coffee</v>
      </c>
      <c r="C403" s="20">
        <f>VLOOKUP(dirty_cafe_sales!A403,dirty_cafe_sales!A:S,16,FALSE)</f>
        <v>45087</v>
      </c>
      <c r="D403" s="19" t="str">
        <f>VLOOKUP(dirty_cafe_sales!A403,dirty_cafe_sales!A:S,15,FALSE)</f>
        <v>Unknown</v>
      </c>
      <c r="E403" s="19" t="str">
        <f>VLOOKUP(dirty_cafe_sales!A403,dirty_cafe_sales!A:S,14,FALSE)</f>
        <v>Credit Card</v>
      </c>
      <c r="F403" s="21">
        <f>VLOOKUP(dirty_cafe_sales!A403,dirty_cafe_sales!A:S,18,FALSE)</f>
        <v>2</v>
      </c>
      <c r="G403" s="21">
        <f>VLOOKUP(dirty_cafe_sales!A403,dirty_cafe_sales!A:S,17,FALSE)</f>
        <v>4</v>
      </c>
      <c r="H403" s="21">
        <f>VLOOKUP(dirty_cafe_sales!A403,dirty_cafe_sales!A:S,19,FALSE)</f>
        <v>8</v>
      </c>
    </row>
    <row r="404" spans="1:8" x14ac:dyDescent="0.3">
      <c r="A404" s="19" t="s">
        <v>423</v>
      </c>
      <c r="B404" s="19" t="str">
        <f>VLOOKUP(dirty_cafe_sales!A404,dirty_cafe_sales!A:S,10,FALSE)</f>
        <v>Unknown</v>
      </c>
      <c r="C404" s="20">
        <f>VLOOKUP(dirty_cafe_sales!A404,dirty_cafe_sales!A:S,16,FALSE)</f>
        <v>45119</v>
      </c>
      <c r="D404" s="19" t="str">
        <f>VLOOKUP(dirty_cafe_sales!A404,dirty_cafe_sales!A:S,15,FALSE)</f>
        <v>Takeaway</v>
      </c>
      <c r="E404" s="19" t="str">
        <f>VLOOKUP(dirty_cafe_sales!A404,dirty_cafe_sales!A:S,14,FALSE)</f>
        <v>Cash</v>
      </c>
      <c r="F404" s="21">
        <f>VLOOKUP(dirty_cafe_sales!A404,dirty_cafe_sales!A:S,18,FALSE)</f>
        <v>3</v>
      </c>
      <c r="G404" s="21">
        <f>VLOOKUP(dirty_cafe_sales!A404,dirty_cafe_sales!A:S,17,FALSE)</f>
        <v>1</v>
      </c>
      <c r="H404" s="21">
        <f>VLOOKUP(dirty_cafe_sales!A404,dirty_cafe_sales!A:S,19,FALSE)</f>
        <v>3</v>
      </c>
    </row>
    <row r="405" spans="1:8" x14ac:dyDescent="0.3">
      <c r="A405" s="19" t="s">
        <v>424</v>
      </c>
      <c r="B405" s="19" t="str">
        <f>VLOOKUP(dirty_cafe_sales!A405,dirty_cafe_sales!A:S,10,FALSE)</f>
        <v>Cookie</v>
      </c>
      <c r="C405" s="20">
        <f>VLOOKUP(dirty_cafe_sales!A405,dirty_cafe_sales!A:S,16,FALSE)</f>
        <v>45264</v>
      </c>
      <c r="D405" s="19" t="str">
        <f>VLOOKUP(dirty_cafe_sales!A405,dirty_cafe_sales!A:S,15,FALSE)</f>
        <v>Unknown</v>
      </c>
      <c r="E405" s="19" t="str">
        <f>VLOOKUP(dirty_cafe_sales!A405,dirty_cafe_sales!A:S,14,FALSE)</f>
        <v>Cash</v>
      </c>
      <c r="F405" s="21" t="str">
        <f>VLOOKUP(dirty_cafe_sales!A405,dirty_cafe_sales!A:S,18,FALSE)</f>
        <v>0</v>
      </c>
      <c r="G405" s="21">
        <f>VLOOKUP(dirty_cafe_sales!A405,dirty_cafe_sales!A:S,17,FALSE)</f>
        <v>4</v>
      </c>
      <c r="H405" s="21">
        <f>VLOOKUP(dirty_cafe_sales!A405,dirty_cafe_sales!A:S,19,FALSE)</f>
        <v>0</v>
      </c>
    </row>
    <row r="406" spans="1:8" x14ac:dyDescent="0.3">
      <c r="A406" s="19" t="s">
        <v>425</v>
      </c>
      <c r="B406" s="19" t="str">
        <f>VLOOKUP(dirty_cafe_sales!A406,dirty_cafe_sales!A:S,10,FALSE)</f>
        <v>Tea</v>
      </c>
      <c r="C406" s="20">
        <f>VLOOKUP(dirty_cafe_sales!A406,dirty_cafe_sales!A:S,16,FALSE)</f>
        <v>44965</v>
      </c>
      <c r="D406" s="19" t="str">
        <f>VLOOKUP(dirty_cafe_sales!A406,dirty_cafe_sales!A:S,15,FALSE)</f>
        <v>In-store</v>
      </c>
      <c r="E406" s="19" t="str">
        <f>VLOOKUP(dirty_cafe_sales!A406,dirty_cafe_sales!A:S,14,FALSE)</f>
        <v>Credit Card</v>
      </c>
      <c r="F406" s="21">
        <f>VLOOKUP(dirty_cafe_sales!A406,dirty_cafe_sales!A:S,18,FALSE)</f>
        <v>1.5</v>
      </c>
      <c r="G406" s="21">
        <f>VLOOKUP(dirty_cafe_sales!A406,dirty_cafe_sales!A:S,17,FALSE)</f>
        <v>5</v>
      </c>
      <c r="H406" s="21">
        <f>VLOOKUP(dirty_cafe_sales!A406,dirty_cafe_sales!A:S,19,FALSE)</f>
        <v>7.5</v>
      </c>
    </row>
    <row r="407" spans="1:8" x14ac:dyDescent="0.3">
      <c r="A407" s="19" t="s">
        <v>426</v>
      </c>
      <c r="B407" s="19" t="str">
        <f>VLOOKUP(dirty_cafe_sales!A407,dirty_cafe_sales!A:S,10,FALSE)</f>
        <v>Coffee</v>
      </c>
      <c r="C407" s="20">
        <f>VLOOKUP(dirty_cafe_sales!A407,dirty_cafe_sales!A:S,16,FALSE)</f>
        <v>45220</v>
      </c>
      <c r="D407" s="19" t="str">
        <f>VLOOKUP(dirty_cafe_sales!A407,dirty_cafe_sales!A:S,15,FALSE)</f>
        <v>Takeaway</v>
      </c>
      <c r="E407" s="19" t="str">
        <f>VLOOKUP(dirty_cafe_sales!A407,dirty_cafe_sales!A:S,14,FALSE)</f>
        <v>Unknown</v>
      </c>
      <c r="F407" s="21">
        <f>VLOOKUP(dirty_cafe_sales!A407,dirty_cafe_sales!A:S,18,FALSE)</f>
        <v>2</v>
      </c>
      <c r="G407" s="21">
        <f>VLOOKUP(dirty_cafe_sales!A407,dirty_cafe_sales!A:S,17,FALSE)</f>
        <v>3</v>
      </c>
      <c r="H407" s="21">
        <f>VLOOKUP(dirty_cafe_sales!A407,dirty_cafe_sales!A:S,19,FALSE)</f>
        <v>6</v>
      </c>
    </row>
    <row r="408" spans="1:8" x14ac:dyDescent="0.3">
      <c r="A408" s="19" t="s">
        <v>427</v>
      </c>
      <c r="B408" s="19" t="str">
        <f>VLOOKUP(dirty_cafe_sales!A408,dirty_cafe_sales!A:S,10,FALSE)</f>
        <v>Unknown</v>
      </c>
      <c r="C408" s="20">
        <f>VLOOKUP(dirty_cafe_sales!A408,dirty_cafe_sales!A:S,16,FALSE)</f>
        <v>45177</v>
      </c>
      <c r="D408" s="19" t="str">
        <f>VLOOKUP(dirty_cafe_sales!A408,dirty_cafe_sales!A:S,15,FALSE)</f>
        <v>Takeaway</v>
      </c>
      <c r="E408" s="19" t="str">
        <f>VLOOKUP(dirty_cafe_sales!A408,dirty_cafe_sales!A:S,14,FALSE)</f>
        <v>Digital Wallet</v>
      </c>
      <c r="F408" s="21">
        <f>VLOOKUP(dirty_cafe_sales!A408,dirty_cafe_sales!A:S,18,FALSE)</f>
        <v>1</v>
      </c>
      <c r="G408" s="21">
        <f>VLOOKUP(dirty_cafe_sales!A408,dirty_cafe_sales!A:S,17,FALSE)</f>
        <v>4</v>
      </c>
      <c r="H408" s="21">
        <f>VLOOKUP(dirty_cafe_sales!A408,dirty_cafe_sales!A:S,19,FALSE)</f>
        <v>4</v>
      </c>
    </row>
    <row r="409" spans="1:8" x14ac:dyDescent="0.3">
      <c r="A409" s="19" t="s">
        <v>428</v>
      </c>
      <c r="B409" s="19" t="str">
        <f>VLOOKUP(dirty_cafe_sales!A409,dirty_cafe_sales!A:S,10,FALSE)</f>
        <v>Unknown</v>
      </c>
      <c r="C409" s="20">
        <f>VLOOKUP(dirty_cafe_sales!A409,dirty_cafe_sales!A:S,16,FALSE)</f>
        <v>45084</v>
      </c>
      <c r="D409" s="19" t="str">
        <f>VLOOKUP(dirty_cafe_sales!A409,dirty_cafe_sales!A:S,15,FALSE)</f>
        <v>In-store</v>
      </c>
      <c r="E409" s="19" t="str">
        <f>VLOOKUP(dirty_cafe_sales!A409,dirty_cafe_sales!A:S,14,FALSE)</f>
        <v>Cash</v>
      </c>
      <c r="F409" s="21">
        <f>VLOOKUP(dirty_cafe_sales!A409,dirty_cafe_sales!A:S,18,FALSE)</f>
        <v>1</v>
      </c>
      <c r="G409" s="21">
        <f>VLOOKUP(dirty_cafe_sales!A409,dirty_cafe_sales!A:S,17,FALSE)</f>
        <v>1</v>
      </c>
      <c r="H409" s="21">
        <f>VLOOKUP(dirty_cafe_sales!A409,dirty_cafe_sales!A:S,19,FALSE)</f>
        <v>1</v>
      </c>
    </row>
    <row r="410" spans="1:8" x14ac:dyDescent="0.3">
      <c r="A410" s="19" t="s">
        <v>429</v>
      </c>
      <c r="B410" s="19" t="str">
        <f>VLOOKUP(dirty_cafe_sales!A410,dirty_cafe_sales!A:S,10,FALSE)</f>
        <v>Tea</v>
      </c>
      <c r="C410" s="20">
        <f>VLOOKUP(dirty_cafe_sales!A410,dirty_cafe_sales!A:S,16,FALSE)</f>
        <v>45096</v>
      </c>
      <c r="D410" s="19" t="str">
        <f>VLOOKUP(dirty_cafe_sales!A410,dirty_cafe_sales!A:S,15,FALSE)</f>
        <v>Unknown</v>
      </c>
      <c r="E410" s="19" t="str">
        <f>VLOOKUP(dirty_cafe_sales!A410,dirty_cafe_sales!A:S,14,FALSE)</f>
        <v>Cash</v>
      </c>
      <c r="F410" s="21">
        <f>VLOOKUP(dirty_cafe_sales!A410,dirty_cafe_sales!A:S,18,FALSE)</f>
        <v>1.5</v>
      </c>
      <c r="G410" s="21">
        <f>VLOOKUP(dirty_cafe_sales!A410,dirty_cafe_sales!A:S,17,FALSE)</f>
        <v>4</v>
      </c>
      <c r="H410" s="21">
        <f>VLOOKUP(dirty_cafe_sales!A410,dirty_cafe_sales!A:S,19,FALSE)</f>
        <v>6</v>
      </c>
    </row>
    <row r="411" spans="1:8" x14ac:dyDescent="0.3">
      <c r="A411" s="19" t="s">
        <v>430</v>
      </c>
      <c r="B411" s="19" t="str">
        <f>VLOOKUP(dirty_cafe_sales!A411,dirty_cafe_sales!A:S,10,FALSE)</f>
        <v>Cake</v>
      </c>
      <c r="C411" s="20">
        <f>VLOOKUP(dirty_cafe_sales!A411,dirty_cafe_sales!A:S,16,FALSE)</f>
        <v>45180</v>
      </c>
      <c r="D411" s="19" t="str">
        <f>VLOOKUP(dirty_cafe_sales!A411,dirty_cafe_sales!A:S,15,FALSE)</f>
        <v>Unknown</v>
      </c>
      <c r="E411" s="19" t="str">
        <f>VLOOKUP(dirty_cafe_sales!A411,dirty_cafe_sales!A:S,14,FALSE)</f>
        <v>Credit Card</v>
      </c>
      <c r="F411" s="21">
        <f>VLOOKUP(dirty_cafe_sales!A411,dirty_cafe_sales!A:S,18,FALSE)</f>
        <v>3</v>
      </c>
      <c r="G411" s="21">
        <f>VLOOKUP(dirty_cafe_sales!A411,dirty_cafe_sales!A:S,17,FALSE)</f>
        <v>5</v>
      </c>
      <c r="H411" s="21">
        <f>VLOOKUP(dirty_cafe_sales!A411,dirty_cafe_sales!A:S,19,FALSE)</f>
        <v>15</v>
      </c>
    </row>
    <row r="412" spans="1:8" x14ac:dyDescent="0.3">
      <c r="A412" s="19" t="s">
        <v>431</v>
      </c>
      <c r="B412" s="19" t="str">
        <f>VLOOKUP(dirty_cafe_sales!A412,dirty_cafe_sales!A:S,10,FALSE)</f>
        <v>Cake</v>
      </c>
      <c r="C412" s="20">
        <f>VLOOKUP(dirty_cafe_sales!A412,dirty_cafe_sales!A:S,16,FALSE)</f>
        <v>45287</v>
      </c>
      <c r="D412" s="19" t="str">
        <f>VLOOKUP(dirty_cafe_sales!A412,dirty_cafe_sales!A:S,15,FALSE)</f>
        <v>In-store</v>
      </c>
      <c r="E412" s="19" t="str">
        <f>VLOOKUP(dirty_cafe_sales!A412,dirty_cafe_sales!A:S,14,FALSE)</f>
        <v>Credit Card</v>
      </c>
      <c r="F412" s="21">
        <f>VLOOKUP(dirty_cafe_sales!A412,dirty_cafe_sales!A:S,18,FALSE)</f>
        <v>3</v>
      </c>
      <c r="G412" s="21">
        <f>VLOOKUP(dirty_cafe_sales!A412,dirty_cafe_sales!A:S,17,FALSE)</f>
        <v>4</v>
      </c>
      <c r="H412" s="21">
        <f>VLOOKUP(dirty_cafe_sales!A412,dirty_cafe_sales!A:S,19,FALSE)</f>
        <v>12</v>
      </c>
    </row>
    <row r="413" spans="1:8" x14ac:dyDescent="0.3">
      <c r="A413" s="19" t="s">
        <v>432</v>
      </c>
      <c r="B413" s="19" t="str">
        <f>VLOOKUP(dirty_cafe_sales!A413,dirty_cafe_sales!A:S,10,FALSE)</f>
        <v>Cookie</v>
      </c>
      <c r="C413" s="20">
        <f>VLOOKUP(dirty_cafe_sales!A413,dirty_cafe_sales!A:S,16,FALSE)</f>
        <v>44958</v>
      </c>
      <c r="D413" s="19" t="str">
        <f>VLOOKUP(dirty_cafe_sales!A413,dirty_cafe_sales!A:S,15,FALSE)</f>
        <v>Takeaway</v>
      </c>
      <c r="E413" s="19" t="str">
        <f>VLOOKUP(dirty_cafe_sales!A413,dirty_cafe_sales!A:S,14,FALSE)</f>
        <v>Digital Wallet</v>
      </c>
      <c r="F413" s="21">
        <f>VLOOKUP(dirty_cafe_sales!A413,dirty_cafe_sales!A:S,18,FALSE)</f>
        <v>1</v>
      </c>
      <c r="G413" s="21">
        <f>VLOOKUP(dirty_cafe_sales!A413,dirty_cafe_sales!A:S,17,FALSE)</f>
        <v>2</v>
      </c>
      <c r="H413" s="21">
        <f>VLOOKUP(dirty_cafe_sales!A413,dirty_cafe_sales!A:S,19,FALSE)</f>
        <v>2</v>
      </c>
    </row>
    <row r="414" spans="1:8" x14ac:dyDescent="0.3">
      <c r="A414" s="19" t="s">
        <v>433</v>
      </c>
      <c r="B414" s="19" t="str">
        <f>VLOOKUP(dirty_cafe_sales!A414,dirty_cafe_sales!A:S,10,FALSE)</f>
        <v>Juice</v>
      </c>
      <c r="C414" s="20">
        <f>VLOOKUP(dirty_cafe_sales!A414,dirty_cafe_sales!A:S,16,FALSE)</f>
        <v>45203</v>
      </c>
      <c r="D414" s="19" t="str">
        <f>VLOOKUP(dirty_cafe_sales!A414,dirty_cafe_sales!A:S,15,FALSE)</f>
        <v>Takeaway</v>
      </c>
      <c r="E414" s="19" t="str">
        <f>VLOOKUP(dirty_cafe_sales!A414,dirty_cafe_sales!A:S,14,FALSE)</f>
        <v>Credit Card</v>
      </c>
      <c r="F414" s="21">
        <f>VLOOKUP(dirty_cafe_sales!A414,dirty_cafe_sales!A:S,18,FALSE)</f>
        <v>3</v>
      </c>
      <c r="G414" s="21" t="str">
        <f>VLOOKUP(dirty_cafe_sales!A414,dirty_cafe_sales!A:S,17,FALSE)</f>
        <v>0</v>
      </c>
      <c r="H414" s="21">
        <f>VLOOKUP(dirty_cafe_sales!A414,dirty_cafe_sales!A:S,19,FALSE)</f>
        <v>0</v>
      </c>
    </row>
    <row r="415" spans="1:8" x14ac:dyDescent="0.3">
      <c r="A415" s="19" t="s">
        <v>434</v>
      </c>
      <c r="B415" s="19" t="str">
        <f>VLOOKUP(dirty_cafe_sales!A415,dirty_cafe_sales!A:S,10,FALSE)</f>
        <v>Sandwich</v>
      </c>
      <c r="C415" s="20">
        <f>VLOOKUP(dirty_cafe_sales!A415,dirty_cafe_sales!A:S,16,FALSE)</f>
        <v>44969</v>
      </c>
      <c r="D415" s="19" t="str">
        <f>VLOOKUP(dirty_cafe_sales!A415,dirty_cafe_sales!A:S,15,FALSE)</f>
        <v>Takeaway</v>
      </c>
      <c r="E415" s="19" t="str">
        <f>VLOOKUP(dirty_cafe_sales!A415,dirty_cafe_sales!A:S,14,FALSE)</f>
        <v>Cash</v>
      </c>
      <c r="F415" s="21">
        <f>VLOOKUP(dirty_cafe_sales!A415,dirty_cafe_sales!A:S,18,FALSE)</f>
        <v>0</v>
      </c>
      <c r="G415" s="21">
        <f>VLOOKUP(dirty_cafe_sales!A415,dirty_cafe_sales!A:S,17,FALSE)</f>
        <v>4</v>
      </c>
      <c r="H415" s="21">
        <f>VLOOKUP(dirty_cafe_sales!A415,dirty_cafe_sales!A:S,19,FALSE)</f>
        <v>0</v>
      </c>
    </row>
    <row r="416" spans="1:8" x14ac:dyDescent="0.3">
      <c r="A416" s="19" t="s">
        <v>435</v>
      </c>
      <c r="B416" s="19" t="str">
        <f>VLOOKUP(dirty_cafe_sales!A416,dirty_cafe_sales!A:S,10,FALSE)</f>
        <v>Salad</v>
      </c>
      <c r="C416" s="20">
        <f>VLOOKUP(dirty_cafe_sales!A416,dirty_cafe_sales!A:S,16,FALSE)</f>
        <v>44999</v>
      </c>
      <c r="D416" s="19" t="str">
        <f>VLOOKUP(dirty_cafe_sales!A416,dirty_cafe_sales!A:S,15,FALSE)</f>
        <v>In-store</v>
      </c>
      <c r="E416" s="19" t="str">
        <f>VLOOKUP(dirty_cafe_sales!A416,dirty_cafe_sales!A:S,14,FALSE)</f>
        <v>Digital Wallet</v>
      </c>
      <c r="F416" s="21">
        <f>VLOOKUP(dirty_cafe_sales!A416,dirty_cafe_sales!A:S,18,FALSE)</f>
        <v>5</v>
      </c>
      <c r="G416" s="21">
        <f>VLOOKUP(dirty_cafe_sales!A416,dirty_cafe_sales!A:S,17,FALSE)</f>
        <v>3</v>
      </c>
      <c r="H416" s="21">
        <f>VLOOKUP(dirty_cafe_sales!A416,dirty_cafe_sales!A:S,19,FALSE)</f>
        <v>15</v>
      </c>
    </row>
    <row r="417" spans="1:8" x14ac:dyDescent="0.3">
      <c r="A417" s="19" t="s">
        <v>436</v>
      </c>
      <c r="B417" s="19" t="str">
        <f>VLOOKUP(dirty_cafe_sales!A417,dirty_cafe_sales!A:S,10,FALSE)</f>
        <v>Cake</v>
      </c>
      <c r="C417" s="20">
        <f>VLOOKUP(dirty_cafe_sales!A417,dirty_cafe_sales!A:S,16,FALSE)</f>
        <v>44987</v>
      </c>
      <c r="D417" s="19" t="str">
        <f>VLOOKUP(dirty_cafe_sales!A417,dirty_cafe_sales!A:S,15,FALSE)</f>
        <v>In-store</v>
      </c>
      <c r="E417" s="19" t="str">
        <f>VLOOKUP(dirty_cafe_sales!A417,dirty_cafe_sales!A:S,14,FALSE)</f>
        <v>Cash</v>
      </c>
      <c r="F417" s="21">
        <f>VLOOKUP(dirty_cafe_sales!A417,dirty_cafe_sales!A:S,18,FALSE)</f>
        <v>3</v>
      </c>
      <c r="G417" s="21">
        <f>VLOOKUP(dirty_cafe_sales!A417,dirty_cafe_sales!A:S,17,FALSE)</f>
        <v>1</v>
      </c>
      <c r="H417" s="21">
        <f>VLOOKUP(dirty_cafe_sales!A417,dirty_cafe_sales!A:S,19,FALSE)</f>
        <v>3</v>
      </c>
    </row>
    <row r="418" spans="1:8" x14ac:dyDescent="0.3">
      <c r="A418" s="19" t="s">
        <v>437</v>
      </c>
      <c r="B418" s="19" t="str">
        <f>VLOOKUP(dirty_cafe_sales!A418,dirty_cafe_sales!A:S,10,FALSE)</f>
        <v>Coffee</v>
      </c>
      <c r="C418" s="20" t="str">
        <f>VLOOKUP(dirty_cafe_sales!A418,dirty_cafe_sales!A:S,16,FALSE)</f>
        <v>Unknown</v>
      </c>
      <c r="D418" s="19" t="str">
        <f>VLOOKUP(dirty_cafe_sales!A418,dirty_cafe_sales!A:S,15,FALSE)</f>
        <v>Takeaway</v>
      </c>
      <c r="E418" s="19" t="str">
        <f>VLOOKUP(dirty_cafe_sales!A418,dirty_cafe_sales!A:S,14,FALSE)</f>
        <v>Cash</v>
      </c>
      <c r="F418" s="21">
        <f>VLOOKUP(dirty_cafe_sales!A418,dirty_cafe_sales!A:S,18,FALSE)</f>
        <v>2</v>
      </c>
      <c r="G418" s="21">
        <f>VLOOKUP(dirty_cafe_sales!A418,dirty_cafe_sales!A:S,17,FALSE)</f>
        <v>4</v>
      </c>
      <c r="H418" s="21">
        <f>VLOOKUP(dirty_cafe_sales!A418,dirty_cafe_sales!A:S,19,FALSE)</f>
        <v>8</v>
      </c>
    </row>
    <row r="419" spans="1:8" x14ac:dyDescent="0.3">
      <c r="A419" s="19" t="s">
        <v>438</v>
      </c>
      <c r="B419" s="19" t="str">
        <f>VLOOKUP(dirty_cafe_sales!A419,dirty_cafe_sales!A:S,10,FALSE)</f>
        <v>Sandwich</v>
      </c>
      <c r="C419" s="20">
        <f>VLOOKUP(dirty_cafe_sales!A419,dirty_cafe_sales!A:S,16,FALSE)</f>
        <v>45075</v>
      </c>
      <c r="D419" s="19" t="str">
        <f>VLOOKUP(dirty_cafe_sales!A419,dirty_cafe_sales!A:S,15,FALSE)</f>
        <v>Unknown</v>
      </c>
      <c r="E419" s="19" t="str">
        <f>VLOOKUP(dirty_cafe_sales!A419,dirty_cafe_sales!A:S,14,FALSE)</f>
        <v>Cash</v>
      </c>
      <c r="F419" s="21">
        <f>VLOOKUP(dirty_cafe_sales!A419,dirty_cafe_sales!A:S,18,FALSE)</f>
        <v>4</v>
      </c>
      <c r="G419" s="21">
        <f>VLOOKUP(dirty_cafe_sales!A419,dirty_cafe_sales!A:S,17,FALSE)</f>
        <v>2</v>
      </c>
      <c r="H419" s="21">
        <f>VLOOKUP(dirty_cafe_sales!A419,dirty_cafe_sales!A:S,19,FALSE)</f>
        <v>8</v>
      </c>
    </row>
    <row r="420" spans="1:8" x14ac:dyDescent="0.3">
      <c r="A420" s="19" t="s">
        <v>439</v>
      </c>
      <c r="B420" s="19" t="str">
        <f>VLOOKUP(dirty_cafe_sales!A420,dirty_cafe_sales!A:S,10,FALSE)</f>
        <v>Cookie</v>
      </c>
      <c r="C420" s="20">
        <f>VLOOKUP(dirty_cafe_sales!A420,dirty_cafe_sales!A:S,16,FALSE)</f>
        <v>45198</v>
      </c>
      <c r="D420" s="19" t="str">
        <f>VLOOKUP(dirty_cafe_sales!A420,dirty_cafe_sales!A:S,15,FALSE)</f>
        <v>Takeaway</v>
      </c>
      <c r="E420" s="19" t="str">
        <f>VLOOKUP(dirty_cafe_sales!A420,dirty_cafe_sales!A:S,14,FALSE)</f>
        <v>Digital Wallet</v>
      </c>
      <c r="F420" s="21">
        <f>VLOOKUP(dirty_cafe_sales!A420,dirty_cafe_sales!A:S,18,FALSE)</f>
        <v>1</v>
      </c>
      <c r="G420" s="21">
        <f>VLOOKUP(dirty_cafe_sales!A420,dirty_cafe_sales!A:S,17,FALSE)</f>
        <v>5</v>
      </c>
      <c r="H420" s="21">
        <f>VLOOKUP(dirty_cafe_sales!A420,dirty_cafe_sales!A:S,19,FALSE)</f>
        <v>5</v>
      </c>
    </row>
    <row r="421" spans="1:8" x14ac:dyDescent="0.3">
      <c r="A421" s="19" t="s">
        <v>440</v>
      </c>
      <c r="B421" s="19" t="str">
        <f>VLOOKUP(dirty_cafe_sales!A421,dirty_cafe_sales!A:S,10,FALSE)</f>
        <v>Smoothie</v>
      </c>
      <c r="C421" s="20">
        <f>VLOOKUP(dirty_cafe_sales!A421,dirty_cafe_sales!A:S,16,FALSE)</f>
        <v>45036</v>
      </c>
      <c r="D421" s="19" t="str">
        <f>VLOOKUP(dirty_cafe_sales!A421,dirty_cafe_sales!A:S,15,FALSE)</f>
        <v>In-store</v>
      </c>
      <c r="E421" s="19" t="str">
        <f>VLOOKUP(dirty_cafe_sales!A421,dirty_cafe_sales!A:S,14,FALSE)</f>
        <v>Unknown</v>
      </c>
      <c r="F421" s="21">
        <f>VLOOKUP(dirty_cafe_sales!A421,dirty_cafe_sales!A:S,18,FALSE)</f>
        <v>4</v>
      </c>
      <c r="G421" s="21">
        <f>VLOOKUP(dirty_cafe_sales!A421,dirty_cafe_sales!A:S,17,FALSE)</f>
        <v>5</v>
      </c>
      <c r="H421" s="21">
        <f>VLOOKUP(dirty_cafe_sales!A421,dirty_cafe_sales!A:S,19,FALSE)</f>
        <v>20</v>
      </c>
    </row>
    <row r="422" spans="1:8" x14ac:dyDescent="0.3">
      <c r="A422" s="19" t="s">
        <v>441</v>
      </c>
      <c r="B422" s="19" t="str">
        <f>VLOOKUP(dirty_cafe_sales!A422,dirty_cafe_sales!A:S,10,FALSE)</f>
        <v>Sandwich</v>
      </c>
      <c r="C422" s="20">
        <f>VLOOKUP(dirty_cafe_sales!A422,dirty_cafe_sales!A:S,16,FALSE)</f>
        <v>45038</v>
      </c>
      <c r="D422" s="19" t="str">
        <f>VLOOKUP(dirty_cafe_sales!A422,dirty_cafe_sales!A:S,15,FALSE)</f>
        <v>In-store</v>
      </c>
      <c r="E422" s="19" t="str">
        <f>VLOOKUP(dirty_cafe_sales!A422,dirty_cafe_sales!A:S,14,FALSE)</f>
        <v>Digital Wallet</v>
      </c>
      <c r="F422" s="21">
        <f>VLOOKUP(dirty_cafe_sales!A422,dirty_cafe_sales!A:S,18,FALSE)</f>
        <v>4</v>
      </c>
      <c r="G422" s="21">
        <f>VLOOKUP(dirty_cafe_sales!A422,dirty_cafe_sales!A:S,17,FALSE)</f>
        <v>1</v>
      </c>
      <c r="H422" s="21">
        <f>VLOOKUP(dirty_cafe_sales!A422,dirty_cafe_sales!A:S,19,FALSE)</f>
        <v>4</v>
      </c>
    </row>
    <row r="423" spans="1:8" x14ac:dyDescent="0.3">
      <c r="A423" s="19" t="s">
        <v>442</v>
      </c>
      <c r="B423" s="19" t="str">
        <f>VLOOKUP(dirty_cafe_sales!A423,dirty_cafe_sales!A:S,10,FALSE)</f>
        <v>Cake</v>
      </c>
      <c r="C423" s="20">
        <f>VLOOKUP(dirty_cafe_sales!A423,dirty_cafe_sales!A:S,16,FALSE)</f>
        <v>45138</v>
      </c>
      <c r="D423" s="19" t="str">
        <f>VLOOKUP(dirty_cafe_sales!A423,dirty_cafe_sales!A:S,15,FALSE)</f>
        <v>Unknown</v>
      </c>
      <c r="E423" s="19" t="str">
        <f>VLOOKUP(dirty_cafe_sales!A423,dirty_cafe_sales!A:S,14,FALSE)</f>
        <v>Credit Card</v>
      </c>
      <c r="F423" s="21">
        <f>VLOOKUP(dirty_cafe_sales!A423,dirty_cafe_sales!A:S,18,FALSE)</f>
        <v>3</v>
      </c>
      <c r="G423" s="21">
        <f>VLOOKUP(dirty_cafe_sales!A423,dirty_cafe_sales!A:S,17,FALSE)</f>
        <v>3</v>
      </c>
      <c r="H423" s="21">
        <f>VLOOKUP(dirty_cafe_sales!A423,dirty_cafe_sales!A:S,19,FALSE)</f>
        <v>9</v>
      </c>
    </row>
    <row r="424" spans="1:8" x14ac:dyDescent="0.3">
      <c r="A424" s="19" t="s">
        <v>443</v>
      </c>
      <c r="B424" s="19" t="str">
        <f>VLOOKUP(dirty_cafe_sales!A424,dirty_cafe_sales!A:S,10,FALSE)</f>
        <v>Cake</v>
      </c>
      <c r="C424" s="20">
        <f>VLOOKUP(dirty_cafe_sales!A424,dirty_cafe_sales!A:S,16,FALSE)</f>
        <v>44931</v>
      </c>
      <c r="D424" s="19" t="str">
        <f>VLOOKUP(dirty_cafe_sales!A424,dirty_cafe_sales!A:S,15,FALSE)</f>
        <v>Takeaway</v>
      </c>
      <c r="E424" s="19" t="str">
        <f>VLOOKUP(dirty_cafe_sales!A424,dirty_cafe_sales!A:S,14,FALSE)</f>
        <v>Cash</v>
      </c>
      <c r="F424" s="21">
        <f>VLOOKUP(dirty_cafe_sales!A424,dirty_cafe_sales!A:S,18,FALSE)</f>
        <v>3</v>
      </c>
      <c r="G424" s="21">
        <f>VLOOKUP(dirty_cafe_sales!A424,dirty_cafe_sales!A:S,17,FALSE)</f>
        <v>2</v>
      </c>
      <c r="H424" s="21">
        <f>VLOOKUP(dirty_cafe_sales!A424,dirty_cafe_sales!A:S,19,FALSE)</f>
        <v>6</v>
      </c>
    </row>
    <row r="425" spans="1:8" x14ac:dyDescent="0.3">
      <c r="A425" s="19" t="s">
        <v>444</v>
      </c>
      <c r="B425" s="19" t="str">
        <f>VLOOKUP(dirty_cafe_sales!A425,dirty_cafe_sales!A:S,10,FALSE)</f>
        <v>Coffee</v>
      </c>
      <c r="C425" s="20">
        <f>VLOOKUP(dirty_cafe_sales!A425,dirty_cafe_sales!A:S,16,FALSE)</f>
        <v>45163</v>
      </c>
      <c r="D425" s="19" t="str">
        <f>VLOOKUP(dirty_cafe_sales!A425,dirty_cafe_sales!A:S,15,FALSE)</f>
        <v>Takeaway</v>
      </c>
      <c r="E425" s="19" t="str">
        <f>VLOOKUP(dirty_cafe_sales!A425,dirty_cafe_sales!A:S,14,FALSE)</f>
        <v>Digital Wallet</v>
      </c>
      <c r="F425" s="21">
        <f>VLOOKUP(dirty_cafe_sales!A425,dirty_cafe_sales!A:S,18,FALSE)</f>
        <v>2</v>
      </c>
      <c r="G425" s="21">
        <f>VLOOKUP(dirty_cafe_sales!A425,dirty_cafe_sales!A:S,17,FALSE)</f>
        <v>5</v>
      </c>
      <c r="H425" s="21">
        <f>VLOOKUP(dirty_cafe_sales!A425,dirty_cafe_sales!A:S,19,FALSE)</f>
        <v>10</v>
      </c>
    </row>
    <row r="426" spans="1:8" x14ac:dyDescent="0.3">
      <c r="A426" s="19" t="s">
        <v>445</v>
      </c>
      <c r="B426" s="19" t="str">
        <f>VLOOKUP(dirty_cafe_sales!A426,dirty_cafe_sales!A:S,10,FALSE)</f>
        <v>Coffee</v>
      </c>
      <c r="C426" s="20">
        <f>VLOOKUP(dirty_cafe_sales!A426,dirty_cafe_sales!A:S,16,FALSE)</f>
        <v>45135</v>
      </c>
      <c r="D426" s="19" t="str">
        <f>VLOOKUP(dirty_cafe_sales!A426,dirty_cafe_sales!A:S,15,FALSE)</f>
        <v>Takeaway</v>
      </c>
      <c r="E426" s="19" t="str">
        <f>VLOOKUP(dirty_cafe_sales!A426,dirty_cafe_sales!A:S,14,FALSE)</f>
        <v>Credit Card</v>
      </c>
      <c r="F426" s="21">
        <f>VLOOKUP(dirty_cafe_sales!A426,dirty_cafe_sales!A:S,18,FALSE)</f>
        <v>2</v>
      </c>
      <c r="G426" s="21">
        <f>VLOOKUP(dirty_cafe_sales!A426,dirty_cafe_sales!A:S,17,FALSE)</f>
        <v>5</v>
      </c>
      <c r="H426" s="21">
        <f>VLOOKUP(dirty_cafe_sales!A426,dirty_cafe_sales!A:S,19,FALSE)</f>
        <v>10</v>
      </c>
    </row>
    <row r="427" spans="1:8" x14ac:dyDescent="0.3">
      <c r="A427" s="19" t="s">
        <v>446</v>
      </c>
      <c r="B427" s="19" t="str">
        <f>VLOOKUP(dirty_cafe_sales!A427,dirty_cafe_sales!A:S,10,FALSE)</f>
        <v>Sandwich</v>
      </c>
      <c r="C427" s="20">
        <f>VLOOKUP(dirty_cafe_sales!A427,dirty_cafe_sales!A:S,16,FALSE)</f>
        <v>45016</v>
      </c>
      <c r="D427" s="19" t="str">
        <f>VLOOKUP(dirty_cafe_sales!A427,dirty_cafe_sales!A:S,15,FALSE)</f>
        <v>Takeaway</v>
      </c>
      <c r="E427" s="19" t="str">
        <f>VLOOKUP(dirty_cafe_sales!A427,dirty_cafe_sales!A:S,14,FALSE)</f>
        <v>Digital Wallet</v>
      </c>
      <c r="F427" s="21">
        <f>VLOOKUP(dirty_cafe_sales!A427,dirty_cafe_sales!A:S,18,FALSE)</f>
        <v>4</v>
      </c>
      <c r="G427" s="21">
        <f>VLOOKUP(dirty_cafe_sales!A427,dirty_cafe_sales!A:S,17,FALSE)</f>
        <v>2</v>
      </c>
      <c r="H427" s="21">
        <f>VLOOKUP(dirty_cafe_sales!A427,dirty_cafe_sales!A:S,19,FALSE)</f>
        <v>8</v>
      </c>
    </row>
    <row r="428" spans="1:8" x14ac:dyDescent="0.3">
      <c r="A428" s="19" t="s">
        <v>447</v>
      </c>
      <c r="B428" s="19" t="str">
        <f>VLOOKUP(dirty_cafe_sales!A428,dirty_cafe_sales!A:S,10,FALSE)</f>
        <v>Sandwich</v>
      </c>
      <c r="C428" s="20" t="str">
        <f>VLOOKUP(dirty_cafe_sales!A428,dirty_cafe_sales!A:S,16,FALSE)</f>
        <v>Unknown</v>
      </c>
      <c r="D428" s="19" t="str">
        <f>VLOOKUP(dirty_cafe_sales!A428,dirty_cafe_sales!A:S,15,FALSE)</f>
        <v>In-store</v>
      </c>
      <c r="E428" s="19" t="str">
        <f>VLOOKUP(dirty_cafe_sales!A428,dirty_cafe_sales!A:S,14,FALSE)</f>
        <v>Credit Card</v>
      </c>
      <c r="F428" s="21">
        <f>VLOOKUP(dirty_cafe_sales!A428,dirty_cafe_sales!A:S,18,FALSE)</f>
        <v>4</v>
      </c>
      <c r="G428" s="21">
        <f>VLOOKUP(dirty_cafe_sales!A428,dirty_cafe_sales!A:S,17,FALSE)</f>
        <v>3</v>
      </c>
      <c r="H428" s="21">
        <f>VLOOKUP(dirty_cafe_sales!A428,dirty_cafe_sales!A:S,19,FALSE)</f>
        <v>12</v>
      </c>
    </row>
    <row r="429" spans="1:8" x14ac:dyDescent="0.3">
      <c r="A429" s="19" t="s">
        <v>448</v>
      </c>
      <c r="B429" s="19" t="str">
        <f>VLOOKUP(dirty_cafe_sales!A429,dirty_cafe_sales!A:S,10,FALSE)</f>
        <v>Cake</v>
      </c>
      <c r="C429" s="20">
        <f>VLOOKUP(dirty_cafe_sales!A429,dirty_cafe_sales!A:S,16,FALSE)</f>
        <v>45062</v>
      </c>
      <c r="D429" s="19" t="str">
        <f>VLOOKUP(dirty_cafe_sales!A429,dirty_cafe_sales!A:S,15,FALSE)</f>
        <v>Unknown</v>
      </c>
      <c r="E429" s="19" t="str">
        <f>VLOOKUP(dirty_cafe_sales!A429,dirty_cafe_sales!A:S,14,FALSE)</f>
        <v>Unknown</v>
      </c>
      <c r="F429" s="21">
        <f>VLOOKUP(dirty_cafe_sales!A429,dirty_cafe_sales!A:S,18,FALSE)</f>
        <v>3</v>
      </c>
      <c r="G429" s="21">
        <f>VLOOKUP(dirty_cafe_sales!A429,dirty_cafe_sales!A:S,17,FALSE)</f>
        <v>4</v>
      </c>
      <c r="H429" s="21">
        <f>VLOOKUP(dirty_cafe_sales!A429,dirty_cafe_sales!A:S,19,FALSE)</f>
        <v>12</v>
      </c>
    </row>
    <row r="430" spans="1:8" x14ac:dyDescent="0.3">
      <c r="A430" s="19" t="s">
        <v>449</v>
      </c>
      <c r="B430" s="19" t="str">
        <f>VLOOKUP(dirty_cafe_sales!A430,dirty_cafe_sales!A:S,10,FALSE)</f>
        <v>Sandwich</v>
      </c>
      <c r="C430" s="20">
        <f>VLOOKUP(dirty_cafe_sales!A430,dirty_cafe_sales!A:S,16,FALSE)</f>
        <v>44977</v>
      </c>
      <c r="D430" s="19" t="str">
        <f>VLOOKUP(dirty_cafe_sales!A430,dirty_cafe_sales!A:S,15,FALSE)</f>
        <v>In-store</v>
      </c>
      <c r="E430" s="19" t="str">
        <f>VLOOKUP(dirty_cafe_sales!A430,dirty_cafe_sales!A:S,14,FALSE)</f>
        <v>Cash</v>
      </c>
      <c r="F430" s="21">
        <f>VLOOKUP(dirty_cafe_sales!A430,dirty_cafe_sales!A:S,18,FALSE)</f>
        <v>4</v>
      </c>
      <c r="G430" s="21">
        <f>VLOOKUP(dirty_cafe_sales!A430,dirty_cafe_sales!A:S,17,FALSE)</f>
        <v>4</v>
      </c>
      <c r="H430" s="21">
        <f>VLOOKUP(dirty_cafe_sales!A430,dirty_cafe_sales!A:S,19,FALSE)</f>
        <v>16</v>
      </c>
    </row>
    <row r="431" spans="1:8" x14ac:dyDescent="0.3">
      <c r="A431" s="19" t="s">
        <v>450</v>
      </c>
      <c r="B431" s="19" t="str">
        <f>VLOOKUP(dirty_cafe_sales!A431,dirty_cafe_sales!A:S,10,FALSE)</f>
        <v>Tea</v>
      </c>
      <c r="C431" s="20">
        <f>VLOOKUP(dirty_cafe_sales!A431,dirty_cafe_sales!A:S,16,FALSE)</f>
        <v>45268</v>
      </c>
      <c r="D431" s="19" t="str">
        <f>VLOOKUP(dirty_cafe_sales!A431,dirty_cafe_sales!A:S,15,FALSE)</f>
        <v>In-store</v>
      </c>
      <c r="E431" s="19" t="str">
        <f>VLOOKUP(dirty_cafe_sales!A431,dirty_cafe_sales!A:S,14,FALSE)</f>
        <v>Unknown</v>
      </c>
      <c r="F431" s="21">
        <f>VLOOKUP(dirty_cafe_sales!A431,dirty_cafe_sales!A:S,18,FALSE)</f>
        <v>1.5</v>
      </c>
      <c r="G431" s="21">
        <f>VLOOKUP(dirty_cafe_sales!A431,dirty_cafe_sales!A:S,17,FALSE)</f>
        <v>1</v>
      </c>
      <c r="H431" s="21">
        <f>VLOOKUP(dirty_cafe_sales!A431,dirty_cafe_sales!A:S,19,FALSE)</f>
        <v>1.5</v>
      </c>
    </row>
    <row r="432" spans="1:8" x14ac:dyDescent="0.3">
      <c r="A432" s="19" t="s">
        <v>451</v>
      </c>
      <c r="B432" s="19" t="str">
        <f>VLOOKUP(dirty_cafe_sales!A432,dirty_cafe_sales!A:S,10,FALSE)</f>
        <v>Sandwich</v>
      </c>
      <c r="C432" s="20">
        <f>VLOOKUP(dirty_cafe_sales!A432,dirty_cafe_sales!A:S,16,FALSE)</f>
        <v>45141</v>
      </c>
      <c r="D432" s="19" t="str">
        <f>VLOOKUP(dirty_cafe_sales!A432,dirty_cafe_sales!A:S,15,FALSE)</f>
        <v>In-store</v>
      </c>
      <c r="E432" s="19" t="str">
        <f>VLOOKUP(dirty_cafe_sales!A432,dirty_cafe_sales!A:S,14,FALSE)</f>
        <v>Unknown</v>
      </c>
      <c r="F432" s="21">
        <f>VLOOKUP(dirty_cafe_sales!A432,dirty_cafe_sales!A:S,18,FALSE)</f>
        <v>4</v>
      </c>
      <c r="G432" s="21">
        <f>VLOOKUP(dirty_cafe_sales!A432,dirty_cafe_sales!A:S,17,FALSE)</f>
        <v>1</v>
      </c>
      <c r="H432" s="21">
        <f>VLOOKUP(dirty_cafe_sales!A432,dirty_cafe_sales!A:S,19,FALSE)</f>
        <v>4</v>
      </c>
    </row>
    <row r="433" spans="1:8" x14ac:dyDescent="0.3">
      <c r="A433" s="19" t="s">
        <v>452</v>
      </c>
      <c r="B433" s="19" t="str">
        <f>VLOOKUP(dirty_cafe_sales!A433,dirty_cafe_sales!A:S,10,FALSE)</f>
        <v>Tea</v>
      </c>
      <c r="C433" s="20">
        <f>VLOOKUP(dirty_cafe_sales!A433,dirty_cafe_sales!A:S,16,FALSE)</f>
        <v>45141</v>
      </c>
      <c r="D433" s="19" t="str">
        <f>VLOOKUP(dirty_cafe_sales!A433,dirty_cafe_sales!A:S,15,FALSE)</f>
        <v>Takeaway</v>
      </c>
      <c r="E433" s="19" t="str">
        <f>VLOOKUP(dirty_cafe_sales!A433,dirty_cafe_sales!A:S,14,FALSE)</f>
        <v>Unknown</v>
      </c>
      <c r="F433" s="21">
        <f>VLOOKUP(dirty_cafe_sales!A433,dirty_cafe_sales!A:S,18,FALSE)</f>
        <v>1.5</v>
      </c>
      <c r="G433" s="21">
        <f>VLOOKUP(dirty_cafe_sales!A433,dirty_cafe_sales!A:S,17,FALSE)</f>
        <v>2</v>
      </c>
      <c r="H433" s="21">
        <f>VLOOKUP(dirty_cafe_sales!A433,dirty_cafe_sales!A:S,19,FALSE)</f>
        <v>3</v>
      </c>
    </row>
    <row r="434" spans="1:8" x14ac:dyDescent="0.3">
      <c r="A434" s="19" t="s">
        <v>453</v>
      </c>
      <c r="B434" s="19" t="str">
        <f>VLOOKUP(dirty_cafe_sales!A434,dirty_cafe_sales!A:S,10,FALSE)</f>
        <v>Salad</v>
      </c>
      <c r="C434" s="20">
        <f>VLOOKUP(dirty_cafe_sales!A434,dirty_cafe_sales!A:S,16,FALSE)</f>
        <v>45083</v>
      </c>
      <c r="D434" s="19" t="str">
        <f>VLOOKUP(dirty_cafe_sales!A434,dirty_cafe_sales!A:S,15,FALSE)</f>
        <v>In-store</v>
      </c>
      <c r="E434" s="19" t="str">
        <f>VLOOKUP(dirty_cafe_sales!A434,dirty_cafe_sales!A:S,14,FALSE)</f>
        <v>Unknown</v>
      </c>
      <c r="F434" s="21">
        <f>VLOOKUP(dirty_cafe_sales!A434,dirty_cafe_sales!A:S,18,FALSE)</f>
        <v>5</v>
      </c>
      <c r="G434" s="21">
        <f>VLOOKUP(dirty_cafe_sales!A434,dirty_cafe_sales!A:S,17,FALSE)</f>
        <v>2</v>
      </c>
      <c r="H434" s="21">
        <f>VLOOKUP(dirty_cafe_sales!A434,dirty_cafe_sales!A:S,19,FALSE)</f>
        <v>10</v>
      </c>
    </row>
    <row r="435" spans="1:8" x14ac:dyDescent="0.3">
      <c r="A435" s="19" t="s">
        <v>454</v>
      </c>
      <c r="B435" s="19" t="str">
        <f>VLOOKUP(dirty_cafe_sales!A435,dirty_cafe_sales!A:S,10,FALSE)</f>
        <v>Cake</v>
      </c>
      <c r="C435" s="20">
        <f>VLOOKUP(dirty_cafe_sales!A435,dirty_cafe_sales!A:S,16,FALSE)</f>
        <v>44934</v>
      </c>
      <c r="D435" s="19" t="str">
        <f>VLOOKUP(dirty_cafe_sales!A435,dirty_cafe_sales!A:S,15,FALSE)</f>
        <v>Takeaway</v>
      </c>
      <c r="E435" s="19" t="str">
        <f>VLOOKUP(dirty_cafe_sales!A435,dirty_cafe_sales!A:S,14,FALSE)</f>
        <v>Unknown</v>
      </c>
      <c r="F435" s="21">
        <f>VLOOKUP(dirty_cafe_sales!A435,dirty_cafe_sales!A:S,18,FALSE)</f>
        <v>3</v>
      </c>
      <c r="G435" s="21">
        <f>VLOOKUP(dirty_cafe_sales!A435,dirty_cafe_sales!A:S,17,FALSE)</f>
        <v>5</v>
      </c>
      <c r="H435" s="21">
        <f>VLOOKUP(dirty_cafe_sales!A435,dirty_cafe_sales!A:S,19,FALSE)</f>
        <v>15</v>
      </c>
    </row>
    <row r="436" spans="1:8" x14ac:dyDescent="0.3">
      <c r="A436" s="19" t="s">
        <v>455</v>
      </c>
      <c r="B436" s="19" t="str">
        <f>VLOOKUP(dirty_cafe_sales!A436,dirty_cafe_sales!A:S,10,FALSE)</f>
        <v>Unknown</v>
      </c>
      <c r="C436" s="20" t="str">
        <f>VLOOKUP(dirty_cafe_sales!A436,dirty_cafe_sales!A:S,16,FALSE)</f>
        <v>Unknown</v>
      </c>
      <c r="D436" s="19" t="str">
        <f>VLOOKUP(dirty_cafe_sales!A436,dirty_cafe_sales!A:S,15,FALSE)</f>
        <v>Takeaway</v>
      </c>
      <c r="E436" s="19" t="str">
        <f>VLOOKUP(dirty_cafe_sales!A436,dirty_cafe_sales!A:S,14,FALSE)</f>
        <v>Unknown</v>
      </c>
      <c r="F436" s="21">
        <f>VLOOKUP(dirty_cafe_sales!A436,dirty_cafe_sales!A:S,18,FALSE)</f>
        <v>4</v>
      </c>
      <c r="G436" s="21">
        <f>VLOOKUP(dirty_cafe_sales!A436,dirty_cafe_sales!A:S,17,FALSE)</f>
        <v>0</v>
      </c>
      <c r="H436" s="21">
        <f>VLOOKUP(dirty_cafe_sales!A436,dirty_cafe_sales!A:S,19,FALSE)</f>
        <v>0</v>
      </c>
    </row>
    <row r="437" spans="1:8" x14ac:dyDescent="0.3">
      <c r="A437" s="19" t="s">
        <v>456</v>
      </c>
      <c r="B437" s="19" t="str">
        <f>VLOOKUP(dirty_cafe_sales!A437,dirty_cafe_sales!A:S,10,FALSE)</f>
        <v>Sandwich</v>
      </c>
      <c r="C437" s="20">
        <f>VLOOKUP(dirty_cafe_sales!A437,dirty_cafe_sales!A:S,16,FALSE)</f>
        <v>44975</v>
      </c>
      <c r="D437" s="19" t="str">
        <f>VLOOKUP(dirty_cafe_sales!A437,dirty_cafe_sales!A:S,15,FALSE)</f>
        <v>Unknown</v>
      </c>
      <c r="E437" s="19" t="str">
        <f>VLOOKUP(dirty_cafe_sales!A437,dirty_cafe_sales!A:S,14,FALSE)</f>
        <v>Cash</v>
      </c>
      <c r="F437" s="21">
        <f>VLOOKUP(dirty_cafe_sales!A437,dirty_cafe_sales!A:S,18,FALSE)</f>
        <v>4</v>
      </c>
      <c r="G437" s="21">
        <f>VLOOKUP(dirty_cafe_sales!A437,dirty_cafe_sales!A:S,17,FALSE)</f>
        <v>3</v>
      </c>
      <c r="H437" s="21">
        <f>VLOOKUP(dirty_cafe_sales!A437,dirty_cafe_sales!A:S,19,FALSE)</f>
        <v>12</v>
      </c>
    </row>
    <row r="438" spans="1:8" x14ac:dyDescent="0.3">
      <c r="A438" s="19" t="s">
        <v>457</v>
      </c>
      <c r="B438" s="19" t="str">
        <f>VLOOKUP(dirty_cafe_sales!A438,dirty_cafe_sales!A:S,10,FALSE)</f>
        <v>Juice</v>
      </c>
      <c r="C438" s="20">
        <f>VLOOKUP(dirty_cafe_sales!A438,dirty_cafe_sales!A:S,16,FALSE)</f>
        <v>45090</v>
      </c>
      <c r="D438" s="19" t="str">
        <f>VLOOKUP(dirty_cafe_sales!A438,dirty_cafe_sales!A:S,15,FALSE)</f>
        <v>In-store</v>
      </c>
      <c r="E438" s="19" t="str">
        <f>VLOOKUP(dirty_cafe_sales!A438,dirty_cafe_sales!A:S,14,FALSE)</f>
        <v>Digital Wallet</v>
      </c>
      <c r="F438" s="21">
        <f>VLOOKUP(dirty_cafe_sales!A438,dirty_cafe_sales!A:S,18,FALSE)</f>
        <v>3</v>
      </c>
      <c r="G438" s="21">
        <f>VLOOKUP(dirty_cafe_sales!A438,dirty_cafe_sales!A:S,17,FALSE)</f>
        <v>5</v>
      </c>
      <c r="H438" s="21">
        <f>VLOOKUP(dirty_cafe_sales!A438,dirty_cafe_sales!A:S,19,FALSE)</f>
        <v>15</v>
      </c>
    </row>
    <row r="439" spans="1:8" x14ac:dyDescent="0.3">
      <c r="A439" s="19" t="s">
        <v>458</v>
      </c>
      <c r="B439" s="19" t="str">
        <f>VLOOKUP(dirty_cafe_sales!A439,dirty_cafe_sales!A:S,10,FALSE)</f>
        <v>Coffee</v>
      </c>
      <c r="C439" s="20">
        <f>VLOOKUP(dirty_cafe_sales!A439,dirty_cafe_sales!A:S,16,FALSE)</f>
        <v>45284</v>
      </c>
      <c r="D439" s="19" t="str">
        <f>VLOOKUP(dirty_cafe_sales!A439,dirty_cafe_sales!A:S,15,FALSE)</f>
        <v>Unknown</v>
      </c>
      <c r="E439" s="19" t="str">
        <f>VLOOKUP(dirty_cafe_sales!A439,dirty_cafe_sales!A:S,14,FALSE)</f>
        <v>Unknown</v>
      </c>
      <c r="F439" s="21">
        <f>VLOOKUP(dirty_cafe_sales!A439,dirty_cafe_sales!A:S,18,FALSE)</f>
        <v>0</v>
      </c>
      <c r="G439" s="21">
        <f>VLOOKUP(dirty_cafe_sales!A439,dirty_cafe_sales!A:S,17,FALSE)</f>
        <v>5</v>
      </c>
      <c r="H439" s="21">
        <f>VLOOKUP(dirty_cafe_sales!A439,dirty_cafe_sales!A:S,19,FALSE)</f>
        <v>0</v>
      </c>
    </row>
    <row r="440" spans="1:8" x14ac:dyDescent="0.3">
      <c r="A440" s="19" t="s">
        <v>459</v>
      </c>
      <c r="B440" s="19" t="str">
        <f>VLOOKUP(dirty_cafe_sales!A440,dirty_cafe_sales!A:S,10,FALSE)</f>
        <v>Tea</v>
      </c>
      <c r="C440" s="20">
        <f>VLOOKUP(dirty_cafe_sales!A440,dirty_cafe_sales!A:S,16,FALSE)</f>
        <v>45275</v>
      </c>
      <c r="D440" s="19" t="str">
        <f>VLOOKUP(dirty_cafe_sales!A440,dirty_cafe_sales!A:S,15,FALSE)</f>
        <v>Takeaway</v>
      </c>
      <c r="E440" s="19" t="str">
        <f>VLOOKUP(dirty_cafe_sales!A440,dirty_cafe_sales!A:S,14,FALSE)</f>
        <v>Digital Wallet</v>
      </c>
      <c r="F440" s="21">
        <f>VLOOKUP(dirty_cafe_sales!A440,dirty_cafe_sales!A:S,18,FALSE)</f>
        <v>1.5</v>
      </c>
      <c r="G440" s="21">
        <f>VLOOKUP(dirty_cafe_sales!A440,dirty_cafe_sales!A:S,17,FALSE)</f>
        <v>0</v>
      </c>
      <c r="H440" s="21">
        <f>VLOOKUP(dirty_cafe_sales!A440,dirty_cafe_sales!A:S,19,FALSE)</f>
        <v>0</v>
      </c>
    </row>
    <row r="441" spans="1:8" x14ac:dyDescent="0.3">
      <c r="A441" s="19" t="s">
        <v>460</v>
      </c>
      <c r="B441" s="19" t="str">
        <f>VLOOKUP(dirty_cafe_sales!A441,dirty_cafe_sales!A:S,10,FALSE)</f>
        <v>Sandwich</v>
      </c>
      <c r="C441" s="20">
        <f>VLOOKUP(dirty_cafe_sales!A441,dirty_cafe_sales!A:S,16,FALSE)</f>
        <v>45138</v>
      </c>
      <c r="D441" s="19" t="str">
        <f>VLOOKUP(dirty_cafe_sales!A441,dirty_cafe_sales!A:S,15,FALSE)</f>
        <v>Takeaway</v>
      </c>
      <c r="E441" s="19" t="str">
        <f>VLOOKUP(dirty_cafe_sales!A441,dirty_cafe_sales!A:S,14,FALSE)</f>
        <v>Unknown</v>
      </c>
      <c r="F441" s="21">
        <f>VLOOKUP(dirty_cafe_sales!A441,dirty_cafe_sales!A:S,18,FALSE)</f>
        <v>4</v>
      </c>
      <c r="G441" s="21">
        <f>VLOOKUP(dirty_cafe_sales!A441,dirty_cafe_sales!A:S,17,FALSE)</f>
        <v>2</v>
      </c>
      <c r="H441" s="21">
        <f>VLOOKUP(dirty_cafe_sales!A441,dirty_cafe_sales!A:S,19,FALSE)</f>
        <v>8</v>
      </c>
    </row>
    <row r="442" spans="1:8" x14ac:dyDescent="0.3">
      <c r="A442" s="19" t="s">
        <v>461</v>
      </c>
      <c r="B442" s="19" t="str">
        <f>VLOOKUP(dirty_cafe_sales!A442,dirty_cafe_sales!A:S,10,FALSE)</f>
        <v>Cake</v>
      </c>
      <c r="C442" s="20">
        <f>VLOOKUP(dirty_cafe_sales!A442,dirty_cafe_sales!A:S,16,FALSE)</f>
        <v>45221</v>
      </c>
      <c r="D442" s="19" t="str">
        <f>VLOOKUP(dirty_cafe_sales!A442,dirty_cafe_sales!A:S,15,FALSE)</f>
        <v>In-store</v>
      </c>
      <c r="E442" s="19" t="str">
        <f>VLOOKUP(dirty_cafe_sales!A442,dirty_cafe_sales!A:S,14,FALSE)</f>
        <v>Digital Wallet</v>
      </c>
      <c r="F442" s="21">
        <f>VLOOKUP(dirty_cafe_sales!A442,dirty_cafe_sales!A:S,18,FALSE)</f>
        <v>3</v>
      </c>
      <c r="G442" s="21">
        <f>VLOOKUP(dirty_cafe_sales!A442,dirty_cafe_sales!A:S,17,FALSE)</f>
        <v>1</v>
      </c>
      <c r="H442" s="21">
        <f>VLOOKUP(dirty_cafe_sales!A442,dirty_cafe_sales!A:S,19,FALSE)</f>
        <v>3</v>
      </c>
    </row>
    <row r="443" spans="1:8" x14ac:dyDescent="0.3">
      <c r="A443" s="19" t="s">
        <v>462</v>
      </c>
      <c r="B443" s="19" t="str">
        <f>VLOOKUP(dirty_cafe_sales!A443,dirty_cafe_sales!A:S,10,FALSE)</f>
        <v>Tea</v>
      </c>
      <c r="C443" s="20">
        <f>VLOOKUP(dirty_cafe_sales!A443,dirty_cafe_sales!A:S,16,FALSE)</f>
        <v>45013</v>
      </c>
      <c r="D443" s="19" t="str">
        <f>VLOOKUP(dirty_cafe_sales!A443,dirty_cafe_sales!A:S,15,FALSE)</f>
        <v>In-store</v>
      </c>
      <c r="E443" s="19" t="str">
        <f>VLOOKUP(dirty_cafe_sales!A443,dirty_cafe_sales!A:S,14,FALSE)</f>
        <v>Unknown</v>
      </c>
      <c r="F443" s="21">
        <f>VLOOKUP(dirty_cafe_sales!A443,dirty_cafe_sales!A:S,18,FALSE)</f>
        <v>0</v>
      </c>
      <c r="G443" s="21">
        <f>VLOOKUP(dirty_cafe_sales!A443,dirty_cafe_sales!A:S,17,FALSE)</f>
        <v>1</v>
      </c>
      <c r="H443" s="21">
        <f>VLOOKUP(dirty_cafe_sales!A443,dirty_cafe_sales!A:S,19,FALSE)</f>
        <v>0</v>
      </c>
    </row>
    <row r="444" spans="1:8" x14ac:dyDescent="0.3">
      <c r="A444" s="19" t="s">
        <v>463</v>
      </c>
      <c r="B444" s="19" t="str">
        <f>VLOOKUP(dirty_cafe_sales!A444,dirty_cafe_sales!A:S,10,FALSE)</f>
        <v>Unknown</v>
      </c>
      <c r="C444" s="20">
        <f>VLOOKUP(dirty_cafe_sales!A444,dirty_cafe_sales!A:S,16,FALSE)</f>
        <v>44991</v>
      </c>
      <c r="D444" s="19" t="str">
        <f>VLOOKUP(dirty_cafe_sales!A444,dirty_cafe_sales!A:S,15,FALSE)</f>
        <v>Unknown</v>
      </c>
      <c r="E444" s="19" t="str">
        <f>VLOOKUP(dirty_cafe_sales!A444,dirty_cafe_sales!A:S,14,FALSE)</f>
        <v>Credit Card</v>
      </c>
      <c r="F444" s="21">
        <f>VLOOKUP(dirty_cafe_sales!A444,dirty_cafe_sales!A:S,18,FALSE)</f>
        <v>3</v>
      </c>
      <c r="G444" s="21">
        <f>VLOOKUP(dirty_cafe_sales!A444,dirty_cafe_sales!A:S,17,FALSE)</f>
        <v>4</v>
      </c>
      <c r="H444" s="21">
        <f>VLOOKUP(dirty_cafe_sales!A444,dirty_cafe_sales!A:S,19,FALSE)</f>
        <v>12</v>
      </c>
    </row>
    <row r="445" spans="1:8" x14ac:dyDescent="0.3">
      <c r="A445" s="19" t="s">
        <v>464</v>
      </c>
      <c r="B445" s="19" t="str">
        <f>VLOOKUP(dirty_cafe_sales!A445,dirty_cafe_sales!A:S,10,FALSE)</f>
        <v>Smoothie</v>
      </c>
      <c r="C445" s="20">
        <f>VLOOKUP(dirty_cafe_sales!A445,dirty_cafe_sales!A:S,16,FALSE)</f>
        <v>45030</v>
      </c>
      <c r="D445" s="19" t="str">
        <f>VLOOKUP(dirty_cafe_sales!A445,dirty_cafe_sales!A:S,15,FALSE)</f>
        <v>Unknown</v>
      </c>
      <c r="E445" s="19" t="str">
        <f>VLOOKUP(dirty_cafe_sales!A445,dirty_cafe_sales!A:S,14,FALSE)</f>
        <v>Cash</v>
      </c>
      <c r="F445" s="21">
        <f>VLOOKUP(dirty_cafe_sales!A445,dirty_cafe_sales!A:S,18,FALSE)</f>
        <v>4</v>
      </c>
      <c r="G445" s="21">
        <f>VLOOKUP(dirty_cafe_sales!A445,dirty_cafe_sales!A:S,17,FALSE)</f>
        <v>5</v>
      </c>
      <c r="H445" s="21">
        <f>VLOOKUP(dirty_cafe_sales!A445,dirty_cafe_sales!A:S,19,FALSE)</f>
        <v>20</v>
      </c>
    </row>
    <row r="446" spans="1:8" x14ac:dyDescent="0.3">
      <c r="A446" s="19" t="s">
        <v>465</v>
      </c>
      <c r="B446" s="19" t="str">
        <f>VLOOKUP(dirty_cafe_sales!A446,dirty_cafe_sales!A:S,10,FALSE)</f>
        <v>Cake</v>
      </c>
      <c r="C446" s="20">
        <f>VLOOKUP(dirty_cafe_sales!A446,dirty_cafe_sales!A:S,16,FALSE)</f>
        <v>44968</v>
      </c>
      <c r="D446" s="19" t="str">
        <f>VLOOKUP(dirty_cafe_sales!A446,dirty_cafe_sales!A:S,15,FALSE)</f>
        <v>In-store</v>
      </c>
      <c r="E446" s="19" t="str">
        <f>VLOOKUP(dirty_cafe_sales!A446,dirty_cafe_sales!A:S,14,FALSE)</f>
        <v>Credit Card</v>
      </c>
      <c r="F446" s="21">
        <f>VLOOKUP(dirty_cafe_sales!A446,dirty_cafe_sales!A:S,18,FALSE)</f>
        <v>0</v>
      </c>
      <c r="G446" s="21">
        <f>VLOOKUP(dirty_cafe_sales!A446,dirty_cafe_sales!A:S,17,FALSE)</f>
        <v>4</v>
      </c>
      <c r="H446" s="21">
        <f>VLOOKUP(dirty_cafe_sales!A446,dirty_cafe_sales!A:S,19,FALSE)</f>
        <v>0</v>
      </c>
    </row>
    <row r="447" spans="1:8" x14ac:dyDescent="0.3">
      <c r="A447" s="19" t="s">
        <v>466</v>
      </c>
      <c r="B447" s="19" t="str">
        <f>VLOOKUP(dirty_cafe_sales!A447,dirty_cafe_sales!A:S,10,FALSE)</f>
        <v>Cookie</v>
      </c>
      <c r="C447" s="20">
        <f>VLOOKUP(dirty_cafe_sales!A447,dirty_cafe_sales!A:S,16,FALSE)</f>
        <v>44956</v>
      </c>
      <c r="D447" s="19" t="str">
        <f>VLOOKUP(dirty_cafe_sales!A447,dirty_cafe_sales!A:S,15,FALSE)</f>
        <v>Takeaway</v>
      </c>
      <c r="E447" s="19" t="str">
        <f>VLOOKUP(dirty_cafe_sales!A447,dirty_cafe_sales!A:S,14,FALSE)</f>
        <v>Credit Card</v>
      </c>
      <c r="F447" s="21">
        <f>VLOOKUP(dirty_cafe_sales!A447,dirty_cafe_sales!A:S,18,FALSE)</f>
        <v>1</v>
      </c>
      <c r="G447" s="21">
        <f>VLOOKUP(dirty_cafe_sales!A447,dirty_cafe_sales!A:S,17,FALSE)</f>
        <v>3</v>
      </c>
      <c r="H447" s="21">
        <f>VLOOKUP(dirty_cafe_sales!A447,dirty_cafe_sales!A:S,19,FALSE)</f>
        <v>3</v>
      </c>
    </row>
    <row r="448" spans="1:8" x14ac:dyDescent="0.3">
      <c r="A448" s="19" t="s">
        <v>467</v>
      </c>
      <c r="B448" s="19" t="str">
        <f>VLOOKUP(dirty_cafe_sales!A448,dirty_cafe_sales!A:S,10,FALSE)</f>
        <v>Salad</v>
      </c>
      <c r="C448" s="20">
        <f>VLOOKUP(dirty_cafe_sales!A448,dirty_cafe_sales!A:S,16,FALSE)</f>
        <v>45180</v>
      </c>
      <c r="D448" s="19" t="str">
        <f>VLOOKUP(dirty_cafe_sales!A448,dirty_cafe_sales!A:S,15,FALSE)</f>
        <v>Unknown</v>
      </c>
      <c r="E448" s="19" t="str">
        <f>VLOOKUP(dirty_cafe_sales!A448,dirty_cafe_sales!A:S,14,FALSE)</f>
        <v>Cash</v>
      </c>
      <c r="F448" s="21">
        <f>VLOOKUP(dirty_cafe_sales!A448,dirty_cafe_sales!A:S,18,FALSE)</f>
        <v>5</v>
      </c>
      <c r="G448" s="21">
        <f>VLOOKUP(dirty_cafe_sales!A448,dirty_cafe_sales!A:S,17,FALSE)</f>
        <v>2</v>
      </c>
      <c r="H448" s="21">
        <f>VLOOKUP(dirty_cafe_sales!A448,dirty_cafe_sales!A:S,19,FALSE)</f>
        <v>10</v>
      </c>
    </row>
    <row r="449" spans="1:8" x14ac:dyDescent="0.3">
      <c r="A449" s="19" t="s">
        <v>468</v>
      </c>
      <c r="B449" s="19" t="str">
        <f>VLOOKUP(dirty_cafe_sales!A449,dirty_cafe_sales!A:S,10,FALSE)</f>
        <v>Cake</v>
      </c>
      <c r="C449" s="20">
        <f>VLOOKUP(dirty_cafe_sales!A449,dirty_cafe_sales!A:S,16,FALSE)</f>
        <v>45025</v>
      </c>
      <c r="D449" s="19" t="str">
        <f>VLOOKUP(dirty_cafe_sales!A449,dirty_cafe_sales!A:S,15,FALSE)</f>
        <v>Takeaway</v>
      </c>
      <c r="E449" s="19" t="str">
        <f>VLOOKUP(dirty_cafe_sales!A449,dirty_cafe_sales!A:S,14,FALSE)</f>
        <v>Credit Card</v>
      </c>
      <c r="F449" s="21">
        <f>VLOOKUP(dirty_cafe_sales!A449,dirty_cafe_sales!A:S,18,FALSE)</f>
        <v>3</v>
      </c>
      <c r="G449" s="21">
        <f>VLOOKUP(dirty_cafe_sales!A449,dirty_cafe_sales!A:S,17,FALSE)</f>
        <v>4</v>
      </c>
      <c r="H449" s="21">
        <f>VLOOKUP(dirty_cafe_sales!A449,dirty_cafe_sales!A:S,19,FALSE)</f>
        <v>12</v>
      </c>
    </row>
    <row r="450" spans="1:8" x14ac:dyDescent="0.3">
      <c r="A450" s="19" t="s">
        <v>469</v>
      </c>
      <c r="B450" s="19" t="str">
        <f>VLOOKUP(dirty_cafe_sales!A450,dirty_cafe_sales!A:S,10,FALSE)</f>
        <v>Tea</v>
      </c>
      <c r="C450" s="20">
        <f>VLOOKUP(dirty_cafe_sales!A450,dirty_cafe_sales!A:S,16,FALSE)</f>
        <v>45206</v>
      </c>
      <c r="D450" s="19" t="str">
        <f>VLOOKUP(dirty_cafe_sales!A450,dirty_cafe_sales!A:S,15,FALSE)</f>
        <v>In-store</v>
      </c>
      <c r="E450" s="19" t="str">
        <f>VLOOKUP(dirty_cafe_sales!A450,dirty_cafe_sales!A:S,14,FALSE)</f>
        <v>Cash</v>
      </c>
      <c r="F450" s="21">
        <f>VLOOKUP(dirty_cafe_sales!A450,dirty_cafe_sales!A:S,18,FALSE)</f>
        <v>1.5</v>
      </c>
      <c r="G450" s="21">
        <f>VLOOKUP(dirty_cafe_sales!A450,dirty_cafe_sales!A:S,17,FALSE)</f>
        <v>4</v>
      </c>
      <c r="H450" s="21">
        <f>VLOOKUP(dirty_cafe_sales!A450,dirty_cafe_sales!A:S,19,FALSE)</f>
        <v>6</v>
      </c>
    </row>
    <row r="451" spans="1:8" x14ac:dyDescent="0.3">
      <c r="A451" s="19" t="s">
        <v>470</v>
      </c>
      <c r="B451" s="19" t="str">
        <f>VLOOKUP(dirty_cafe_sales!A451,dirty_cafe_sales!A:S,10,FALSE)</f>
        <v>Coffee</v>
      </c>
      <c r="C451" s="20">
        <f>VLOOKUP(dirty_cafe_sales!A451,dirty_cafe_sales!A:S,16,FALSE)</f>
        <v>45158</v>
      </c>
      <c r="D451" s="19" t="str">
        <f>VLOOKUP(dirty_cafe_sales!A451,dirty_cafe_sales!A:S,15,FALSE)</f>
        <v>Unknown</v>
      </c>
      <c r="E451" s="19" t="str">
        <f>VLOOKUP(dirty_cafe_sales!A451,dirty_cafe_sales!A:S,14,FALSE)</f>
        <v>Cash</v>
      </c>
      <c r="F451" s="21">
        <f>VLOOKUP(dirty_cafe_sales!A451,dirty_cafe_sales!A:S,18,FALSE)</f>
        <v>2</v>
      </c>
      <c r="G451" s="21">
        <f>VLOOKUP(dirty_cafe_sales!A451,dirty_cafe_sales!A:S,17,FALSE)</f>
        <v>2</v>
      </c>
      <c r="H451" s="21">
        <f>VLOOKUP(dirty_cafe_sales!A451,dirty_cafe_sales!A:S,19,FALSE)</f>
        <v>4</v>
      </c>
    </row>
    <row r="452" spans="1:8" x14ac:dyDescent="0.3">
      <c r="A452" s="19" t="s">
        <v>471</v>
      </c>
      <c r="B452" s="19" t="str">
        <f>VLOOKUP(dirty_cafe_sales!A452,dirty_cafe_sales!A:S,10,FALSE)</f>
        <v>Smoothie</v>
      </c>
      <c r="C452" s="20">
        <f>VLOOKUP(dirty_cafe_sales!A452,dirty_cafe_sales!A:S,16,FALSE)</f>
        <v>45032</v>
      </c>
      <c r="D452" s="19" t="str">
        <f>VLOOKUP(dirty_cafe_sales!A452,dirty_cafe_sales!A:S,15,FALSE)</f>
        <v>Takeaway</v>
      </c>
      <c r="E452" s="19" t="str">
        <f>VLOOKUP(dirty_cafe_sales!A452,dirty_cafe_sales!A:S,14,FALSE)</f>
        <v>Unknown</v>
      </c>
      <c r="F452" s="21">
        <f>VLOOKUP(dirty_cafe_sales!A452,dirty_cafe_sales!A:S,18,FALSE)</f>
        <v>4</v>
      </c>
      <c r="G452" s="21">
        <f>VLOOKUP(dirty_cafe_sales!A452,dirty_cafe_sales!A:S,17,FALSE)</f>
        <v>1</v>
      </c>
      <c r="H452" s="21">
        <f>VLOOKUP(dirty_cafe_sales!A452,dirty_cafe_sales!A:S,19,FALSE)</f>
        <v>4</v>
      </c>
    </row>
    <row r="453" spans="1:8" x14ac:dyDescent="0.3">
      <c r="A453" s="19" t="s">
        <v>472</v>
      </c>
      <c r="B453" s="19" t="str">
        <f>VLOOKUP(dirty_cafe_sales!A453,dirty_cafe_sales!A:S,10,FALSE)</f>
        <v>Sandwich</v>
      </c>
      <c r="C453" s="20">
        <f>VLOOKUP(dirty_cafe_sales!A453,dirty_cafe_sales!A:S,16,FALSE)</f>
        <v>44980</v>
      </c>
      <c r="D453" s="19" t="str">
        <f>VLOOKUP(dirty_cafe_sales!A453,dirty_cafe_sales!A:S,15,FALSE)</f>
        <v>Unknown</v>
      </c>
      <c r="E453" s="19" t="str">
        <f>VLOOKUP(dirty_cafe_sales!A453,dirty_cafe_sales!A:S,14,FALSE)</f>
        <v>Unknown</v>
      </c>
      <c r="F453" s="21">
        <f>VLOOKUP(dirty_cafe_sales!A453,dirty_cafe_sales!A:S,18,FALSE)</f>
        <v>4</v>
      </c>
      <c r="G453" s="21">
        <f>VLOOKUP(dirty_cafe_sales!A453,dirty_cafe_sales!A:S,17,FALSE)</f>
        <v>5</v>
      </c>
      <c r="H453" s="21">
        <f>VLOOKUP(dirty_cafe_sales!A453,dirty_cafe_sales!A:S,19,FALSE)</f>
        <v>20</v>
      </c>
    </row>
    <row r="454" spans="1:8" x14ac:dyDescent="0.3">
      <c r="A454" s="19" t="s">
        <v>473</v>
      </c>
      <c r="B454" s="19" t="str">
        <f>VLOOKUP(dirty_cafe_sales!A454,dirty_cafe_sales!A:S,10,FALSE)</f>
        <v>Smoothie</v>
      </c>
      <c r="C454" s="20">
        <f>VLOOKUP(dirty_cafe_sales!A454,dirty_cafe_sales!A:S,16,FALSE)</f>
        <v>45283</v>
      </c>
      <c r="D454" s="19" t="str">
        <f>VLOOKUP(dirty_cafe_sales!A454,dirty_cafe_sales!A:S,15,FALSE)</f>
        <v>Unknown</v>
      </c>
      <c r="E454" s="19" t="str">
        <f>VLOOKUP(dirty_cafe_sales!A454,dirty_cafe_sales!A:S,14,FALSE)</f>
        <v>Unknown</v>
      </c>
      <c r="F454" s="21">
        <f>VLOOKUP(dirty_cafe_sales!A454,dirty_cafe_sales!A:S,18,FALSE)</f>
        <v>4</v>
      </c>
      <c r="G454" s="21">
        <f>VLOOKUP(dirty_cafe_sales!A454,dirty_cafe_sales!A:S,17,FALSE)</f>
        <v>1</v>
      </c>
      <c r="H454" s="21">
        <f>VLOOKUP(dirty_cafe_sales!A454,dirty_cafe_sales!A:S,19,FALSE)</f>
        <v>4</v>
      </c>
    </row>
    <row r="455" spans="1:8" x14ac:dyDescent="0.3">
      <c r="A455" s="19" t="s">
        <v>474</v>
      </c>
      <c r="B455" s="19" t="str">
        <f>VLOOKUP(dirty_cafe_sales!A455,dirty_cafe_sales!A:S,10,FALSE)</f>
        <v>Tea</v>
      </c>
      <c r="C455" s="20">
        <f>VLOOKUP(dirty_cafe_sales!A455,dirty_cafe_sales!A:S,16,FALSE)</f>
        <v>45157</v>
      </c>
      <c r="D455" s="19" t="str">
        <f>VLOOKUP(dirty_cafe_sales!A455,dirty_cafe_sales!A:S,15,FALSE)</f>
        <v>Unknown</v>
      </c>
      <c r="E455" s="19" t="str">
        <f>VLOOKUP(dirty_cafe_sales!A455,dirty_cafe_sales!A:S,14,FALSE)</f>
        <v>Cash</v>
      </c>
      <c r="F455" s="21">
        <f>VLOOKUP(dirty_cafe_sales!A455,dirty_cafe_sales!A:S,18,FALSE)</f>
        <v>1.5</v>
      </c>
      <c r="G455" s="21">
        <f>VLOOKUP(dirty_cafe_sales!A455,dirty_cafe_sales!A:S,17,FALSE)</f>
        <v>4</v>
      </c>
      <c r="H455" s="21">
        <f>VLOOKUP(dirty_cafe_sales!A455,dirty_cafe_sales!A:S,19,FALSE)</f>
        <v>6</v>
      </c>
    </row>
    <row r="456" spans="1:8" x14ac:dyDescent="0.3">
      <c r="A456" s="19" t="s">
        <v>475</v>
      </c>
      <c r="B456" s="19" t="str">
        <f>VLOOKUP(dirty_cafe_sales!A456,dirty_cafe_sales!A:S,10,FALSE)</f>
        <v>Coffee</v>
      </c>
      <c r="C456" s="20">
        <f>VLOOKUP(dirty_cafe_sales!A456,dirty_cafe_sales!A:S,16,FALSE)</f>
        <v>45282</v>
      </c>
      <c r="D456" s="19" t="str">
        <f>VLOOKUP(dirty_cafe_sales!A456,dirty_cafe_sales!A:S,15,FALSE)</f>
        <v>In-store</v>
      </c>
      <c r="E456" s="19" t="str">
        <f>VLOOKUP(dirty_cafe_sales!A456,dirty_cafe_sales!A:S,14,FALSE)</f>
        <v>Digital Wallet</v>
      </c>
      <c r="F456" s="21">
        <f>VLOOKUP(dirty_cafe_sales!A456,dirty_cafe_sales!A:S,18,FALSE)</f>
        <v>2</v>
      </c>
      <c r="G456" s="21">
        <f>VLOOKUP(dirty_cafe_sales!A456,dirty_cafe_sales!A:S,17,FALSE)</f>
        <v>1</v>
      </c>
      <c r="H456" s="21">
        <f>VLOOKUP(dirty_cafe_sales!A456,dirty_cafe_sales!A:S,19,FALSE)</f>
        <v>2</v>
      </c>
    </row>
    <row r="457" spans="1:8" x14ac:dyDescent="0.3">
      <c r="A457" s="19" t="s">
        <v>476</v>
      </c>
      <c r="B457" s="19" t="str">
        <f>VLOOKUP(dirty_cafe_sales!A457,dirty_cafe_sales!A:S,10,FALSE)</f>
        <v>Juice</v>
      </c>
      <c r="C457" s="20">
        <f>VLOOKUP(dirty_cafe_sales!A457,dirty_cafe_sales!A:S,16,FALSE)</f>
        <v>44990</v>
      </c>
      <c r="D457" s="19" t="str">
        <f>VLOOKUP(dirty_cafe_sales!A457,dirty_cafe_sales!A:S,15,FALSE)</f>
        <v>Takeaway</v>
      </c>
      <c r="E457" s="19" t="str">
        <f>VLOOKUP(dirty_cafe_sales!A457,dirty_cafe_sales!A:S,14,FALSE)</f>
        <v>Unknown</v>
      </c>
      <c r="F457" s="21">
        <f>VLOOKUP(dirty_cafe_sales!A457,dirty_cafe_sales!A:S,18,FALSE)</f>
        <v>3</v>
      </c>
      <c r="G457" s="21">
        <f>VLOOKUP(dirty_cafe_sales!A457,dirty_cafe_sales!A:S,17,FALSE)</f>
        <v>2</v>
      </c>
      <c r="H457" s="21">
        <f>VLOOKUP(dirty_cafe_sales!A457,dirty_cafe_sales!A:S,19,FALSE)</f>
        <v>6</v>
      </c>
    </row>
    <row r="458" spans="1:8" x14ac:dyDescent="0.3">
      <c r="A458" s="19" t="s">
        <v>477</v>
      </c>
      <c r="B458" s="19" t="str">
        <f>VLOOKUP(dirty_cafe_sales!A458,dirty_cafe_sales!A:S,10,FALSE)</f>
        <v>Juice</v>
      </c>
      <c r="C458" s="20" t="str">
        <f>VLOOKUP(dirty_cafe_sales!A458,dirty_cafe_sales!A:S,16,FALSE)</f>
        <v>Unknown</v>
      </c>
      <c r="D458" s="19" t="str">
        <f>VLOOKUP(dirty_cafe_sales!A458,dirty_cafe_sales!A:S,15,FALSE)</f>
        <v>Takeaway</v>
      </c>
      <c r="E458" s="19" t="str">
        <f>VLOOKUP(dirty_cafe_sales!A458,dirty_cafe_sales!A:S,14,FALSE)</f>
        <v>Credit Card</v>
      </c>
      <c r="F458" s="21">
        <f>VLOOKUP(dirty_cafe_sales!A458,dirty_cafe_sales!A:S,18,FALSE)</f>
        <v>3</v>
      </c>
      <c r="G458" s="21">
        <f>VLOOKUP(dirty_cafe_sales!A458,dirty_cafe_sales!A:S,17,FALSE)</f>
        <v>2</v>
      </c>
      <c r="H458" s="21">
        <f>VLOOKUP(dirty_cafe_sales!A458,dirty_cafe_sales!A:S,19,FALSE)</f>
        <v>6</v>
      </c>
    </row>
    <row r="459" spans="1:8" x14ac:dyDescent="0.3">
      <c r="A459" s="19" t="s">
        <v>478</v>
      </c>
      <c r="B459" s="19" t="str">
        <f>VLOOKUP(dirty_cafe_sales!A459,dirty_cafe_sales!A:S,10,FALSE)</f>
        <v>Tea</v>
      </c>
      <c r="C459" s="20">
        <f>VLOOKUP(dirty_cafe_sales!A459,dirty_cafe_sales!A:S,16,FALSE)</f>
        <v>45255</v>
      </c>
      <c r="D459" s="19" t="str">
        <f>VLOOKUP(dirty_cafe_sales!A459,dirty_cafe_sales!A:S,15,FALSE)</f>
        <v>Unknown</v>
      </c>
      <c r="E459" s="19" t="str">
        <f>VLOOKUP(dirty_cafe_sales!A459,dirty_cafe_sales!A:S,14,FALSE)</f>
        <v>Cash</v>
      </c>
      <c r="F459" s="21">
        <f>VLOOKUP(dirty_cafe_sales!A459,dirty_cafe_sales!A:S,18,FALSE)</f>
        <v>1.5</v>
      </c>
      <c r="G459" s="21">
        <f>VLOOKUP(dirty_cafe_sales!A459,dirty_cafe_sales!A:S,17,FALSE)</f>
        <v>4</v>
      </c>
      <c r="H459" s="21">
        <f>VLOOKUP(dirty_cafe_sales!A459,dirty_cafe_sales!A:S,19,FALSE)</f>
        <v>6</v>
      </c>
    </row>
    <row r="460" spans="1:8" x14ac:dyDescent="0.3">
      <c r="A460" s="19" t="s">
        <v>479</v>
      </c>
      <c r="B460" s="19" t="str">
        <f>VLOOKUP(dirty_cafe_sales!A460,dirty_cafe_sales!A:S,10,FALSE)</f>
        <v>Sandwich</v>
      </c>
      <c r="C460" s="20">
        <f>VLOOKUP(dirty_cafe_sales!A460,dirty_cafe_sales!A:S,16,FALSE)</f>
        <v>45117</v>
      </c>
      <c r="D460" s="19" t="str">
        <f>VLOOKUP(dirty_cafe_sales!A460,dirty_cafe_sales!A:S,15,FALSE)</f>
        <v>Unknown</v>
      </c>
      <c r="E460" s="19" t="str">
        <f>VLOOKUP(dirty_cafe_sales!A460,dirty_cafe_sales!A:S,14,FALSE)</f>
        <v>Digital Wallet</v>
      </c>
      <c r="F460" s="21">
        <f>VLOOKUP(dirty_cafe_sales!A460,dirty_cafe_sales!A:S,18,FALSE)</f>
        <v>4</v>
      </c>
      <c r="G460" s="21">
        <f>VLOOKUP(dirty_cafe_sales!A460,dirty_cafe_sales!A:S,17,FALSE)</f>
        <v>5</v>
      </c>
      <c r="H460" s="21">
        <f>VLOOKUP(dirty_cafe_sales!A460,dirty_cafe_sales!A:S,19,FALSE)</f>
        <v>20</v>
      </c>
    </row>
    <row r="461" spans="1:8" x14ac:dyDescent="0.3">
      <c r="A461" s="19" t="s">
        <v>480</v>
      </c>
      <c r="B461" s="19" t="str">
        <f>VLOOKUP(dirty_cafe_sales!A461,dirty_cafe_sales!A:S,10,FALSE)</f>
        <v>Coffee</v>
      </c>
      <c r="C461" s="20">
        <f>VLOOKUP(dirty_cafe_sales!A461,dirty_cafe_sales!A:S,16,FALSE)</f>
        <v>45109</v>
      </c>
      <c r="D461" s="19" t="str">
        <f>VLOOKUP(dirty_cafe_sales!A461,dirty_cafe_sales!A:S,15,FALSE)</f>
        <v>Unknown</v>
      </c>
      <c r="E461" s="19" t="str">
        <f>VLOOKUP(dirty_cafe_sales!A461,dirty_cafe_sales!A:S,14,FALSE)</f>
        <v>Cash</v>
      </c>
      <c r="F461" s="21">
        <f>VLOOKUP(dirty_cafe_sales!A461,dirty_cafe_sales!A:S,18,FALSE)</f>
        <v>2</v>
      </c>
      <c r="G461" s="21">
        <f>VLOOKUP(dirty_cafe_sales!A461,dirty_cafe_sales!A:S,17,FALSE)</f>
        <v>5</v>
      </c>
      <c r="H461" s="21">
        <f>VLOOKUP(dirty_cafe_sales!A461,dirty_cafe_sales!A:S,19,FALSE)</f>
        <v>10</v>
      </c>
    </row>
    <row r="462" spans="1:8" x14ac:dyDescent="0.3">
      <c r="A462" s="19" t="s">
        <v>481</v>
      </c>
      <c r="B462" s="19" t="str">
        <f>VLOOKUP(dirty_cafe_sales!A462,dirty_cafe_sales!A:S,10,FALSE)</f>
        <v>Cake</v>
      </c>
      <c r="C462" s="20">
        <f>VLOOKUP(dirty_cafe_sales!A462,dirty_cafe_sales!A:S,16,FALSE)</f>
        <v>45247</v>
      </c>
      <c r="D462" s="19" t="str">
        <f>VLOOKUP(dirty_cafe_sales!A462,dirty_cafe_sales!A:S,15,FALSE)</f>
        <v>Unknown</v>
      </c>
      <c r="E462" s="19" t="str">
        <f>VLOOKUP(dirty_cafe_sales!A462,dirty_cafe_sales!A:S,14,FALSE)</f>
        <v>Digital Wallet</v>
      </c>
      <c r="F462" s="21">
        <f>VLOOKUP(dirty_cafe_sales!A462,dirty_cafe_sales!A:S,18,FALSE)</f>
        <v>3</v>
      </c>
      <c r="G462" s="21">
        <f>VLOOKUP(dirty_cafe_sales!A462,dirty_cafe_sales!A:S,17,FALSE)</f>
        <v>3</v>
      </c>
      <c r="H462" s="21">
        <f>VLOOKUP(dirty_cafe_sales!A462,dirty_cafe_sales!A:S,19,FALSE)</f>
        <v>9</v>
      </c>
    </row>
    <row r="463" spans="1:8" x14ac:dyDescent="0.3">
      <c r="A463" s="19" t="s">
        <v>482</v>
      </c>
      <c r="B463" s="19" t="str">
        <f>VLOOKUP(dirty_cafe_sales!A463,dirty_cafe_sales!A:S,10,FALSE)</f>
        <v>Juice</v>
      </c>
      <c r="C463" s="20">
        <f>VLOOKUP(dirty_cafe_sales!A463,dirty_cafe_sales!A:S,16,FALSE)</f>
        <v>45080</v>
      </c>
      <c r="D463" s="19" t="str">
        <f>VLOOKUP(dirty_cafe_sales!A463,dirty_cafe_sales!A:S,15,FALSE)</f>
        <v>Takeaway</v>
      </c>
      <c r="E463" s="19" t="str">
        <f>VLOOKUP(dirty_cafe_sales!A463,dirty_cafe_sales!A:S,14,FALSE)</f>
        <v>Unknown</v>
      </c>
      <c r="F463" s="21">
        <f>VLOOKUP(dirty_cafe_sales!A463,dirty_cafe_sales!A:S,18,FALSE)</f>
        <v>3</v>
      </c>
      <c r="G463" s="21">
        <f>VLOOKUP(dirty_cafe_sales!A463,dirty_cafe_sales!A:S,17,FALSE)</f>
        <v>1</v>
      </c>
      <c r="H463" s="21">
        <f>VLOOKUP(dirty_cafe_sales!A463,dirty_cafe_sales!A:S,19,FALSE)</f>
        <v>3</v>
      </c>
    </row>
    <row r="464" spans="1:8" x14ac:dyDescent="0.3">
      <c r="A464" s="19" t="s">
        <v>483</v>
      </c>
      <c r="B464" s="19" t="str">
        <f>VLOOKUP(dirty_cafe_sales!A464,dirty_cafe_sales!A:S,10,FALSE)</f>
        <v>Cookie</v>
      </c>
      <c r="C464" s="20">
        <f>VLOOKUP(dirty_cafe_sales!A464,dirty_cafe_sales!A:S,16,FALSE)</f>
        <v>45009</v>
      </c>
      <c r="D464" s="19" t="str">
        <f>VLOOKUP(dirty_cafe_sales!A464,dirty_cafe_sales!A:S,15,FALSE)</f>
        <v>Unknown</v>
      </c>
      <c r="E464" s="19" t="str">
        <f>VLOOKUP(dirty_cafe_sales!A464,dirty_cafe_sales!A:S,14,FALSE)</f>
        <v>Digital Wallet</v>
      </c>
      <c r="F464" s="21">
        <f>VLOOKUP(dirty_cafe_sales!A464,dirty_cafe_sales!A:S,18,FALSE)</f>
        <v>1</v>
      </c>
      <c r="G464" s="21">
        <f>VLOOKUP(dirty_cafe_sales!A464,dirty_cafe_sales!A:S,17,FALSE)</f>
        <v>4</v>
      </c>
      <c r="H464" s="21">
        <f>VLOOKUP(dirty_cafe_sales!A464,dirty_cafe_sales!A:S,19,FALSE)</f>
        <v>4</v>
      </c>
    </row>
    <row r="465" spans="1:8" x14ac:dyDescent="0.3">
      <c r="A465" s="19" t="s">
        <v>484</v>
      </c>
      <c r="B465" s="19" t="str">
        <f>VLOOKUP(dirty_cafe_sales!A465,dirty_cafe_sales!A:S,10,FALSE)</f>
        <v>Smoothie</v>
      </c>
      <c r="C465" s="20">
        <f>VLOOKUP(dirty_cafe_sales!A465,dirty_cafe_sales!A:S,16,FALSE)</f>
        <v>45130</v>
      </c>
      <c r="D465" s="19" t="str">
        <f>VLOOKUP(dirty_cafe_sales!A465,dirty_cafe_sales!A:S,15,FALSE)</f>
        <v>Unknown</v>
      </c>
      <c r="E465" s="19" t="str">
        <f>VLOOKUP(dirty_cafe_sales!A465,dirty_cafe_sales!A:S,14,FALSE)</f>
        <v>Cash</v>
      </c>
      <c r="F465" s="21">
        <f>VLOOKUP(dirty_cafe_sales!A465,dirty_cafe_sales!A:S,18,FALSE)</f>
        <v>4</v>
      </c>
      <c r="G465" s="21">
        <f>VLOOKUP(dirty_cafe_sales!A465,dirty_cafe_sales!A:S,17,FALSE)</f>
        <v>1</v>
      </c>
      <c r="H465" s="21">
        <f>VLOOKUP(dirty_cafe_sales!A465,dirty_cafe_sales!A:S,19,FALSE)</f>
        <v>4</v>
      </c>
    </row>
    <row r="466" spans="1:8" x14ac:dyDescent="0.3">
      <c r="A466" s="19" t="s">
        <v>485</v>
      </c>
      <c r="B466" s="19" t="str">
        <f>VLOOKUP(dirty_cafe_sales!A466,dirty_cafe_sales!A:S,10,FALSE)</f>
        <v>Coffee</v>
      </c>
      <c r="C466" s="20">
        <f>VLOOKUP(dirty_cafe_sales!A466,dirty_cafe_sales!A:S,16,FALSE)</f>
        <v>45136</v>
      </c>
      <c r="D466" s="19" t="str">
        <f>VLOOKUP(dirty_cafe_sales!A466,dirty_cafe_sales!A:S,15,FALSE)</f>
        <v>Takeaway</v>
      </c>
      <c r="E466" s="19" t="str">
        <f>VLOOKUP(dirty_cafe_sales!A466,dirty_cafe_sales!A:S,14,FALSE)</f>
        <v>Cash</v>
      </c>
      <c r="F466" s="21">
        <f>VLOOKUP(dirty_cafe_sales!A466,dirty_cafe_sales!A:S,18,FALSE)</f>
        <v>2</v>
      </c>
      <c r="G466" s="21">
        <f>VLOOKUP(dirty_cafe_sales!A466,dirty_cafe_sales!A:S,17,FALSE)</f>
        <v>4</v>
      </c>
      <c r="H466" s="21">
        <f>VLOOKUP(dirty_cafe_sales!A466,dirty_cafe_sales!A:S,19,FALSE)</f>
        <v>8</v>
      </c>
    </row>
    <row r="467" spans="1:8" x14ac:dyDescent="0.3">
      <c r="A467" s="19" t="s">
        <v>486</v>
      </c>
      <c r="B467" s="19" t="str">
        <f>VLOOKUP(dirty_cafe_sales!A467,dirty_cafe_sales!A:S,10,FALSE)</f>
        <v>Cake</v>
      </c>
      <c r="C467" s="20">
        <f>VLOOKUP(dirty_cafe_sales!A467,dirty_cafe_sales!A:S,16,FALSE)</f>
        <v>44929</v>
      </c>
      <c r="D467" s="19" t="str">
        <f>VLOOKUP(dirty_cafe_sales!A467,dirty_cafe_sales!A:S,15,FALSE)</f>
        <v>Takeaway</v>
      </c>
      <c r="E467" s="19" t="str">
        <f>VLOOKUP(dirty_cafe_sales!A467,dirty_cafe_sales!A:S,14,FALSE)</f>
        <v>Credit Card</v>
      </c>
      <c r="F467" s="21">
        <f>VLOOKUP(dirty_cafe_sales!A467,dirty_cafe_sales!A:S,18,FALSE)</f>
        <v>3</v>
      </c>
      <c r="G467" s="21">
        <f>VLOOKUP(dirty_cafe_sales!A467,dirty_cafe_sales!A:S,17,FALSE)</f>
        <v>4</v>
      </c>
      <c r="H467" s="21">
        <f>VLOOKUP(dirty_cafe_sales!A467,dirty_cafe_sales!A:S,19,FALSE)</f>
        <v>12</v>
      </c>
    </row>
    <row r="468" spans="1:8" x14ac:dyDescent="0.3">
      <c r="A468" s="19" t="s">
        <v>487</v>
      </c>
      <c r="B468" s="19" t="str">
        <f>VLOOKUP(dirty_cafe_sales!A468,dirty_cafe_sales!A:S,10,FALSE)</f>
        <v>Sandwich</v>
      </c>
      <c r="C468" s="20">
        <f>VLOOKUP(dirty_cafe_sales!A468,dirty_cafe_sales!A:S,16,FALSE)</f>
        <v>44931</v>
      </c>
      <c r="D468" s="19" t="str">
        <f>VLOOKUP(dirty_cafe_sales!A468,dirty_cafe_sales!A:S,15,FALSE)</f>
        <v>Takeaway</v>
      </c>
      <c r="E468" s="19" t="str">
        <f>VLOOKUP(dirty_cafe_sales!A468,dirty_cafe_sales!A:S,14,FALSE)</f>
        <v>Credit Card</v>
      </c>
      <c r="F468" s="21">
        <f>VLOOKUP(dirty_cafe_sales!A468,dirty_cafe_sales!A:S,18,FALSE)</f>
        <v>4</v>
      </c>
      <c r="G468" s="21">
        <f>VLOOKUP(dirty_cafe_sales!A468,dirty_cafe_sales!A:S,17,FALSE)</f>
        <v>4</v>
      </c>
      <c r="H468" s="21">
        <f>VLOOKUP(dirty_cafe_sales!A468,dirty_cafe_sales!A:S,19,FALSE)</f>
        <v>16</v>
      </c>
    </row>
    <row r="469" spans="1:8" x14ac:dyDescent="0.3">
      <c r="A469" s="19" t="s">
        <v>488</v>
      </c>
      <c r="B469" s="19" t="str">
        <f>VLOOKUP(dirty_cafe_sales!A469,dirty_cafe_sales!A:S,10,FALSE)</f>
        <v>Salad</v>
      </c>
      <c r="C469" s="20">
        <f>VLOOKUP(dirty_cafe_sales!A469,dirty_cafe_sales!A:S,16,FALSE)</f>
        <v>45000</v>
      </c>
      <c r="D469" s="19" t="str">
        <f>VLOOKUP(dirty_cafe_sales!A469,dirty_cafe_sales!A:S,15,FALSE)</f>
        <v>Takeaway</v>
      </c>
      <c r="E469" s="19" t="str">
        <f>VLOOKUP(dirty_cafe_sales!A469,dirty_cafe_sales!A:S,14,FALSE)</f>
        <v>Credit Card</v>
      </c>
      <c r="F469" s="21">
        <f>VLOOKUP(dirty_cafe_sales!A469,dirty_cafe_sales!A:S,18,FALSE)</f>
        <v>5</v>
      </c>
      <c r="G469" s="21">
        <f>VLOOKUP(dirty_cafe_sales!A469,dirty_cafe_sales!A:S,17,FALSE)</f>
        <v>1</v>
      </c>
      <c r="H469" s="21">
        <f>VLOOKUP(dirty_cafe_sales!A469,dirty_cafe_sales!A:S,19,FALSE)</f>
        <v>5</v>
      </c>
    </row>
    <row r="470" spans="1:8" x14ac:dyDescent="0.3">
      <c r="A470" s="19" t="s">
        <v>489</v>
      </c>
      <c r="B470" s="19" t="str">
        <f>VLOOKUP(dirty_cafe_sales!A470,dirty_cafe_sales!A:S,10,FALSE)</f>
        <v>Cookie</v>
      </c>
      <c r="C470" s="20" t="str">
        <f>VLOOKUP(dirty_cafe_sales!A470,dirty_cafe_sales!A:S,16,FALSE)</f>
        <v>Unknown</v>
      </c>
      <c r="D470" s="19" t="str">
        <f>VLOOKUP(dirty_cafe_sales!A470,dirty_cafe_sales!A:S,15,FALSE)</f>
        <v>Takeaway</v>
      </c>
      <c r="E470" s="19" t="str">
        <f>VLOOKUP(dirty_cafe_sales!A470,dirty_cafe_sales!A:S,14,FALSE)</f>
        <v>Digital Wallet</v>
      </c>
      <c r="F470" s="21">
        <f>VLOOKUP(dirty_cafe_sales!A470,dirty_cafe_sales!A:S,18,FALSE)</f>
        <v>1</v>
      </c>
      <c r="G470" s="21">
        <f>VLOOKUP(dirty_cafe_sales!A470,dirty_cafe_sales!A:S,17,FALSE)</f>
        <v>1</v>
      </c>
      <c r="H470" s="21">
        <f>VLOOKUP(dirty_cafe_sales!A470,dirty_cafe_sales!A:S,19,FALSE)</f>
        <v>1</v>
      </c>
    </row>
    <row r="471" spans="1:8" x14ac:dyDescent="0.3">
      <c r="A471" s="19" t="s">
        <v>490</v>
      </c>
      <c r="B471" s="19" t="str">
        <f>VLOOKUP(dirty_cafe_sales!A471,dirty_cafe_sales!A:S,10,FALSE)</f>
        <v>Sandwich</v>
      </c>
      <c r="C471" s="20">
        <f>VLOOKUP(dirty_cafe_sales!A471,dirty_cafe_sales!A:S,16,FALSE)</f>
        <v>44997</v>
      </c>
      <c r="D471" s="19" t="str">
        <f>VLOOKUP(dirty_cafe_sales!A471,dirty_cafe_sales!A:S,15,FALSE)</f>
        <v>Unknown</v>
      </c>
      <c r="E471" s="19" t="str">
        <f>VLOOKUP(dirty_cafe_sales!A471,dirty_cafe_sales!A:S,14,FALSE)</f>
        <v>Unknown</v>
      </c>
      <c r="F471" s="21">
        <f>VLOOKUP(dirty_cafe_sales!A471,dirty_cafe_sales!A:S,18,FALSE)</f>
        <v>4</v>
      </c>
      <c r="G471" s="21">
        <f>VLOOKUP(dirty_cafe_sales!A471,dirty_cafe_sales!A:S,17,FALSE)</f>
        <v>2</v>
      </c>
      <c r="H471" s="21">
        <f>VLOOKUP(dirty_cafe_sales!A471,dirty_cafe_sales!A:S,19,FALSE)</f>
        <v>8</v>
      </c>
    </row>
    <row r="472" spans="1:8" x14ac:dyDescent="0.3">
      <c r="A472" s="19" t="s">
        <v>491</v>
      </c>
      <c r="B472" s="19" t="str">
        <f>VLOOKUP(dirty_cafe_sales!A472,dirty_cafe_sales!A:S,10,FALSE)</f>
        <v>Sandwich</v>
      </c>
      <c r="C472" s="20">
        <f>VLOOKUP(dirty_cafe_sales!A472,dirty_cafe_sales!A:S,16,FALSE)</f>
        <v>45154</v>
      </c>
      <c r="D472" s="19" t="str">
        <f>VLOOKUP(dirty_cafe_sales!A472,dirty_cafe_sales!A:S,15,FALSE)</f>
        <v>Unknown</v>
      </c>
      <c r="E472" s="19" t="str">
        <f>VLOOKUP(dirty_cafe_sales!A472,dirty_cafe_sales!A:S,14,FALSE)</f>
        <v>Credit Card</v>
      </c>
      <c r="F472" s="21">
        <f>VLOOKUP(dirty_cafe_sales!A472,dirty_cafe_sales!A:S,18,FALSE)</f>
        <v>4</v>
      </c>
      <c r="G472" s="21">
        <f>VLOOKUP(dirty_cafe_sales!A472,dirty_cafe_sales!A:S,17,FALSE)</f>
        <v>4</v>
      </c>
      <c r="H472" s="21">
        <f>VLOOKUP(dirty_cafe_sales!A472,dirty_cafe_sales!A:S,19,FALSE)</f>
        <v>16</v>
      </c>
    </row>
    <row r="473" spans="1:8" x14ac:dyDescent="0.3">
      <c r="A473" s="19" t="s">
        <v>492</v>
      </c>
      <c r="B473" s="19" t="str">
        <f>VLOOKUP(dirty_cafe_sales!A473,dirty_cafe_sales!A:S,10,FALSE)</f>
        <v>Coffee</v>
      </c>
      <c r="C473" s="20">
        <f>VLOOKUP(dirty_cafe_sales!A473,dirty_cafe_sales!A:S,16,FALSE)</f>
        <v>45141</v>
      </c>
      <c r="D473" s="19" t="str">
        <f>VLOOKUP(dirty_cafe_sales!A473,dirty_cafe_sales!A:S,15,FALSE)</f>
        <v>In-store</v>
      </c>
      <c r="E473" s="19" t="str">
        <f>VLOOKUP(dirty_cafe_sales!A473,dirty_cafe_sales!A:S,14,FALSE)</f>
        <v>Unknown</v>
      </c>
      <c r="F473" s="21">
        <f>VLOOKUP(dirty_cafe_sales!A473,dirty_cafe_sales!A:S,18,FALSE)</f>
        <v>2</v>
      </c>
      <c r="G473" s="21">
        <f>VLOOKUP(dirty_cafe_sales!A473,dirty_cafe_sales!A:S,17,FALSE)</f>
        <v>4</v>
      </c>
      <c r="H473" s="21">
        <f>VLOOKUP(dirty_cafe_sales!A473,dirty_cafe_sales!A:S,19,FALSE)</f>
        <v>8</v>
      </c>
    </row>
    <row r="474" spans="1:8" x14ac:dyDescent="0.3">
      <c r="A474" s="19" t="s">
        <v>493</v>
      </c>
      <c r="B474" s="19" t="str">
        <f>VLOOKUP(dirty_cafe_sales!A474,dirty_cafe_sales!A:S,10,FALSE)</f>
        <v>Salad</v>
      </c>
      <c r="C474" s="20">
        <f>VLOOKUP(dirty_cafe_sales!A474,dirty_cafe_sales!A:S,16,FALSE)</f>
        <v>45082</v>
      </c>
      <c r="D474" s="19" t="str">
        <f>VLOOKUP(dirty_cafe_sales!A474,dirty_cafe_sales!A:S,15,FALSE)</f>
        <v>In-store</v>
      </c>
      <c r="E474" s="19" t="str">
        <f>VLOOKUP(dirty_cafe_sales!A474,dirty_cafe_sales!A:S,14,FALSE)</f>
        <v>Digital Wallet</v>
      </c>
      <c r="F474" s="21">
        <f>VLOOKUP(dirty_cafe_sales!A474,dirty_cafe_sales!A:S,18,FALSE)</f>
        <v>5</v>
      </c>
      <c r="G474" s="21">
        <f>VLOOKUP(dirty_cafe_sales!A474,dirty_cafe_sales!A:S,17,FALSE)</f>
        <v>4</v>
      </c>
      <c r="H474" s="21">
        <f>VLOOKUP(dirty_cafe_sales!A474,dirty_cafe_sales!A:S,19,FALSE)</f>
        <v>20</v>
      </c>
    </row>
    <row r="475" spans="1:8" x14ac:dyDescent="0.3">
      <c r="A475" s="19" t="s">
        <v>494</v>
      </c>
      <c r="B475" s="19" t="str">
        <f>VLOOKUP(dirty_cafe_sales!A475,dirty_cafe_sales!A:S,10,FALSE)</f>
        <v>Juice</v>
      </c>
      <c r="C475" s="20">
        <f>VLOOKUP(dirty_cafe_sales!A475,dirty_cafe_sales!A:S,16,FALSE)</f>
        <v>45006</v>
      </c>
      <c r="D475" s="19" t="str">
        <f>VLOOKUP(dirty_cafe_sales!A475,dirty_cafe_sales!A:S,15,FALSE)</f>
        <v>In-store</v>
      </c>
      <c r="E475" s="19" t="str">
        <f>VLOOKUP(dirty_cafe_sales!A475,dirty_cafe_sales!A:S,14,FALSE)</f>
        <v>Credit Card</v>
      </c>
      <c r="F475" s="21">
        <f>VLOOKUP(dirty_cafe_sales!A475,dirty_cafe_sales!A:S,18,FALSE)</f>
        <v>3</v>
      </c>
      <c r="G475" s="21">
        <f>VLOOKUP(dirty_cafe_sales!A475,dirty_cafe_sales!A:S,17,FALSE)</f>
        <v>5</v>
      </c>
      <c r="H475" s="21">
        <f>VLOOKUP(dirty_cafe_sales!A475,dirty_cafe_sales!A:S,19,FALSE)</f>
        <v>15</v>
      </c>
    </row>
    <row r="476" spans="1:8" x14ac:dyDescent="0.3">
      <c r="A476" s="19" t="s">
        <v>495</v>
      </c>
      <c r="B476" s="19" t="str">
        <f>VLOOKUP(dirty_cafe_sales!A476,dirty_cafe_sales!A:S,10,FALSE)</f>
        <v>Sandwich</v>
      </c>
      <c r="C476" s="20">
        <f>VLOOKUP(dirty_cafe_sales!A476,dirty_cafe_sales!A:S,16,FALSE)</f>
        <v>45218</v>
      </c>
      <c r="D476" s="19" t="str">
        <f>VLOOKUP(dirty_cafe_sales!A476,dirty_cafe_sales!A:S,15,FALSE)</f>
        <v>Takeaway</v>
      </c>
      <c r="E476" s="19" t="str">
        <f>VLOOKUP(dirty_cafe_sales!A476,dirty_cafe_sales!A:S,14,FALSE)</f>
        <v>Digital Wallet</v>
      </c>
      <c r="F476" s="21">
        <f>VLOOKUP(dirty_cafe_sales!A476,dirty_cafe_sales!A:S,18,FALSE)</f>
        <v>4</v>
      </c>
      <c r="G476" s="21">
        <f>VLOOKUP(dirty_cafe_sales!A476,dirty_cafe_sales!A:S,17,FALSE)</f>
        <v>5</v>
      </c>
      <c r="H476" s="21">
        <f>VLOOKUP(dirty_cafe_sales!A476,dirty_cafe_sales!A:S,19,FALSE)</f>
        <v>20</v>
      </c>
    </row>
    <row r="477" spans="1:8" x14ac:dyDescent="0.3">
      <c r="A477" s="19" t="s">
        <v>496</v>
      </c>
      <c r="B477" s="19" t="str">
        <f>VLOOKUP(dirty_cafe_sales!A477,dirty_cafe_sales!A:S,10,FALSE)</f>
        <v>Cookie</v>
      </c>
      <c r="C477" s="20">
        <f>VLOOKUP(dirty_cafe_sales!A477,dirty_cafe_sales!A:S,16,FALSE)</f>
        <v>44933</v>
      </c>
      <c r="D477" s="19" t="str">
        <f>VLOOKUP(dirty_cafe_sales!A477,dirty_cafe_sales!A:S,15,FALSE)</f>
        <v>In-store</v>
      </c>
      <c r="E477" s="19" t="str">
        <f>VLOOKUP(dirty_cafe_sales!A477,dirty_cafe_sales!A:S,14,FALSE)</f>
        <v>Unknown</v>
      </c>
      <c r="F477" s="21">
        <f>VLOOKUP(dirty_cafe_sales!A477,dirty_cafe_sales!A:S,18,FALSE)</f>
        <v>1</v>
      </c>
      <c r="G477" s="21">
        <f>VLOOKUP(dirty_cafe_sales!A477,dirty_cafe_sales!A:S,17,FALSE)</f>
        <v>5</v>
      </c>
      <c r="H477" s="21">
        <f>VLOOKUP(dirty_cafe_sales!A477,dirty_cafe_sales!A:S,19,FALSE)</f>
        <v>5</v>
      </c>
    </row>
    <row r="478" spans="1:8" x14ac:dyDescent="0.3">
      <c r="A478" s="19" t="s">
        <v>497</v>
      </c>
      <c r="B478" s="19" t="str">
        <f>VLOOKUP(dirty_cafe_sales!A478,dirty_cafe_sales!A:S,10,FALSE)</f>
        <v>Unknown</v>
      </c>
      <c r="C478" s="20">
        <f>VLOOKUP(dirty_cafe_sales!A478,dirty_cafe_sales!A:S,16,FALSE)</f>
        <v>45259</v>
      </c>
      <c r="D478" s="19" t="str">
        <f>VLOOKUP(dirty_cafe_sales!A478,dirty_cafe_sales!A:S,15,FALSE)</f>
        <v>In-store</v>
      </c>
      <c r="E478" s="19" t="str">
        <f>VLOOKUP(dirty_cafe_sales!A478,dirty_cafe_sales!A:S,14,FALSE)</f>
        <v>Unknown</v>
      </c>
      <c r="F478" s="21">
        <f>VLOOKUP(dirty_cafe_sales!A478,dirty_cafe_sales!A:S,18,FALSE)</f>
        <v>3</v>
      </c>
      <c r="G478" s="21">
        <f>VLOOKUP(dirty_cafe_sales!A478,dirty_cafe_sales!A:S,17,FALSE)</f>
        <v>1</v>
      </c>
      <c r="H478" s="21">
        <f>VLOOKUP(dirty_cafe_sales!A478,dirty_cafe_sales!A:S,19,FALSE)</f>
        <v>3</v>
      </c>
    </row>
    <row r="479" spans="1:8" x14ac:dyDescent="0.3">
      <c r="A479" s="19" t="s">
        <v>498</v>
      </c>
      <c r="B479" s="19" t="str">
        <f>VLOOKUP(dirty_cafe_sales!A479,dirty_cafe_sales!A:S,10,FALSE)</f>
        <v>Cookie</v>
      </c>
      <c r="C479" s="20">
        <f>VLOOKUP(dirty_cafe_sales!A479,dirty_cafe_sales!A:S,16,FALSE)</f>
        <v>45226</v>
      </c>
      <c r="D479" s="19" t="str">
        <f>VLOOKUP(dirty_cafe_sales!A479,dirty_cafe_sales!A:S,15,FALSE)</f>
        <v>Takeaway</v>
      </c>
      <c r="E479" s="19" t="str">
        <f>VLOOKUP(dirty_cafe_sales!A479,dirty_cafe_sales!A:S,14,FALSE)</f>
        <v>Cash</v>
      </c>
      <c r="F479" s="21">
        <f>VLOOKUP(dirty_cafe_sales!A479,dirty_cafe_sales!A:S,18,FALSE)</f>
        <v>1</v>
      </c>
      <c r="G479" s="21">
        <f>VLOOKUP(dirty_cafe_sales!A479,dirty_cafe_sales!A:S,17,FALSE)</f>
        <v>1</v>
      </c>
      <c r="H479" s="21">
        <f>VLOOKUP(dirty_cafe_sales!A479,dirty_cafe_sales!A:S,19,FALSE)</f>
        <v>1</v>
      </c>
    </row>
    <row r="480" spans="1:8" x14ac:dyDescent="0.3">
      <c r="A480" s="19" t="s">
        <v>499</v>
      </c>
      <c r="B480" s="19" t="str">
        <f>VLOOKUP(dirty_cafe_sales!A480,dirty_cafe_sales!A:S,10,FALSE)</f>
        <v>Tea</v>
      </c>
      <c r="C480" s="20">
        <f>VLOOKUP(dirty_cafe_sales!A480,dirty_cafe_sales!A:S,16,FALSE)</f>
        <v>45121</v>
      </c>
      <c r="D480" s="19" t="str">
        <f>VLOOKUP(dirty_cafe_sales!A480,dirty_cafe_sales!A:S,15,FALSE)</f>
        <v>In-store</v>
      </c>
      <c r="E480" s="19" t="str">
        <f>VLOOKUP(dirty_cafe_sales!A480,dirty_cafe_sales!A:S,14,FALSE)</f>
        <v>Credit Card</v>
      </c>
      <c r="F480" s="21">
        <f>VLOOKUP(dirty_cafe_sales!A480,dirty_cafe_sales!A:S,18,FALSE)</f>
        <v>1.5</v>
      </c>
      <c r="G480" s="21">
        <f>VLOOKUP(dirty_cafe_sales!A480,dirty_cafe_sales!A:S,17,FALSE)</f>
        <v>4</v>
      </c>
      <c r="H480" s="21">
        <f>VLOOKUP(dirty_cafe_sales!A480,dirty_cafe_sales!A:S,19,FALSE)</f>
        <v>6</v>
      </c>
    </row>
    <row r="481" spans="1:8" x14ac:dyDescent="0.3">
      <c r="A481" s="19" t="s">
        <v>500</v>
      </c>
      <c r="B481" s="19" t="str">
        <f>VLOOKUP(dirty_cafe_sales!A481,dirty_cafe_sales!A:S,10,FALSE)</f>
        <v>Unknown</v>
      </c>
      <c r="C481" s="20">
        <f>VLOOKUP(dirty_cafe_sales!A481,dirty_cafe_sales!A:S,16,FALSE)</f>
        <v>45067</v>
      </c>
      <c r="D481" s="19" t="str">
        <f>VLOOKUP(dirty_cafe_sales!A481,dirty_cafe_sales!A:S,15,FALSE)</f>
        <v>In-store</v>
      </c>
      <c r="E481" s="19" t="str">
        <f>VLOOKUP(dirty_cafe_sales!A481,dirty_cafe_sales!A:S,14,FALSE)</f>
        <v>Credit Card</v>
      </c>
      <c r="F481" s="21">
        <f>VLOOKUP(dirty_cafe_sales!A481,dirty_cafe_sales!A:S,18,FALSE)</f>
        <v>3</v>
      </c>
      <c r="G481" s="21">
        <f>VLOOKUP(dirty_cafe_sales!A481,dirty_cafe_sales!A:S,17,FALSE)</f>
        <v>3</v>
      </c>
      <c r="H481" s="21">
        <f>VLOOKUP(dirty_cafe_sales!A481,dirty_cafe_sales!A:S,19,FALSE)</f>
        <v>9</v>
      </c>
    </row>
    <row r="482" spans="1:8" x14ac:dyDescent="0.3">
      <c r="A482" s="19" t="s">
        <v>501</v>
      </c>
      <c r="B482" s="19" t="str">
        <f>VLOOKUP(dirty_cafe_sales!A482,dirty_cafe_sales!A:S,10,FALSE)</f>
        <v>Cake</v>
      </c>
      <c r="C482" s="20">
        <f>VLOOKUP(dirty_cafe_sales!A482,dirty_cafe_sales!A:S,16,FALSE)</f>
        <v>45218</v>
      </c>
      <c r="D482" s="19" t="str">
        <f>VLOOKUP(dirty_cafe_sales!A482,dirty_cafe_sales!A:S,15,FALSE)</f>
        <v>In-store</v>
      </c>
      <c r="E482" s="19" t="str">
        <f>VLOOKUP(dirty_cafe_sales!A482,dirty_cafe_sales!A:S,14,FALSE)</f>
        <v>Unknown</v>
      </c>
      <c r="F482" s="21">
        <f>VLOOKUP(dirty_cafe_sales!A482,dirty_cafe_sales!A:S,18,FALSE)</f>
        <v>3</v>
      </c>
      <c r="G482" s="21">
        <f>VLOOKUP(dirty_cafe_sales!A482,dirty_cafe_sales!A:S,17,FALSE)</f>
        <v>1</v>
      </c>
      <c r="H482" s="21">
        <f>VLOOKUP(dirty_cafe_sales!A482,dirty_cafe_sales!A:S,19,FALSE)</f>
        <v>3</v>
      </c>
    </row>
    <row r="483" spans="1:8" x14ac:dyDescent="0.3">
      <c r="A483" s="19" t="s">
        <v>502</v>
      </c>
      <c r="B483" s="19" t="str">
        <f>VLOOKUP(dirty_cafe_sales!A483,dirty_cafe_sales!A:S,10,FALSE)</f>
        <v>Smoothie</v>
      </c>
      <c r="C483" s="20">
        <f>VLOOKUP(dirty_cafe_sales!A483,dirty_cafe_sales!A:S,16,FALSE)</f>
        <v>45144</v>
      </c>
      <c r="D483" s="19" t="str">
        <f>VLOOKUP(dirty_cafe_sales!A483,dirty_cafe_sales!A:S,15,FALSE)</f>
        <v>Unknown</v>
      </c>
      <c r="E483" s="19" t="str">
        <f>VLOOKUP(dirty_cafe_sales!A483,dirty_cafe_sales!A:S,14,FALSE)</f>
        <v>Credit Card</v>
      </c>
      <c r="F483" s="21">
        <f>VLOOKUP(dirty_cafe_sales!A483,dirty_cafe_sales!A:S,18,FALSE)</f>
        <v>4</v>
      </c>
      <c r="G483" s="21">
        <f>VLOOKUP(dirty_cafe_sales!A483,dirty_cafe_sales!A:S,17,FALSE)</f>
        <v>5</v>
      </c>
      <c r="H483" s="21">
        <f>VLOOKUP(dirty_cafe_sales!A483,dirty_cafe_sales!A:S,19,FALSE)</f>
        <v>20</v>
      </c>
    </row>
    <row r="484" spans="1:8" x14ac:dyDescent="0.3">
      <c r="A484" s="19" t="s">
        <v>503</v>
      </c>
      <c r="B484" s="19" t="str">
        <f>VLOOKUP(dirty_cafe_sales!A484,dirty_cafe_sales!A:S,10,FALSE)</f>
        <v>Unknown</v>
      </c>
      <c r="C484" s="20">
        <f>VLOOKUP(dirty_cafe_sales!A484,dirty_cafe_sales!A:S,16,FALSE)</f>
        <v>45112</v>
      </c>
      <c r="D484" s="19" t="str">
        <f>VLOOKUP(dirty_cafe_sales!A484,dirty_cafe_sales!A:S,15,FALSE)</f>
        <v>In-store</v>
      </c>
      <c r="E484" s="19" t="str">
        <f>VLOOKUP(dirty_cafe_sales!A484,dirty_cafe_sales!A:S,14,FALSE)</f>
        <v>Cash</v>
      </c>
      <c r="F484" s="21">
        <f>VLOOKUP(dirty_cafe_sales!A484,dirty_cafe_sales!A:S,18,FALSE)</f>
        <v>3</v>
      </c>
      <c r="G484" s="21">
        <f>VLOOKUP(dirty_cafe_sales!A484,dirty_cafe_sales!A:S,17,FALSE)</f>
        <v>2</v>
      </c>
      <c r="H484" s="21">
        <f>VLOOKUP(dirty_cafe_sales!A484,dirty_cafe_sales!A:S,19,FALSE)</f>
        <v>6</v>
      </c>
    </row>
    <row r="485" spans="1:8" x14ac:dyDescent="0.3">
      <c r="A485" s="19" t="s">
        <v>504</v>
      </c>
      <c r="B485" s="19" t="str">
        <f>VLOOKUP(dirty_cafe_sales!A485,dirty_cafe_sales!A:S,10,FALSE)</f>
        <v>Coffee</v>
      </c>
      <c r="C485" s="20">
        <f>VLOOKUP(dirty_cafe_sales!A485,dirty_cafe_sales!A:S,16,FALSE)</f>
        <v>44943</v>
      </c>
      <c r="D485" s="19" t="str">
        <f>VLOOKUP(dirty_cafe_sales!A485,dirty_cafe_sales!A:S,15,FALSE)</f>
        <v>Unknown</v>
      </c>
      <c r="E485" s="19" t="str">
        <f>VLOOKUP(dirty_cafe_sales!A485,dirty_cafe_sales!A:S,14,FALSE)</f>
        <v>Credit Card</v>
      </c>
      <c r="F485" s="21">
        <f>VLOOKUP(dirty_cafe_sales!A485,dirty_cafe_sales!A:S,18,FALSE)</f>
        <v>0</v>
      </c>
      <c r="G485" s="21">
        <f>VLOOKUP(dirty_cafe_sales!A485,dirty_cafe_sales!A:S,17,FALSE)</f>
        <v>3</v>
      </c>
      <c r="H485" s="21">
        <f>VLOOKUP(dirty_cafe_sales!A485,dirty_cafe_sales!A:S,19,FALSE)</f>
        <v>0</v>
      </c>
    </row>
    <row r="486" spans="1:8" x14ac:dyDescent="0.3">
      <c r="A486" s="19" t="s">
        <v>505</v>
      </c>
      <c r="B486" s="19" t="str">
        <f>VLOOKUP(dirty_cafe_sales!A486,dirty_cafe_sales!A:S,10,FALSE)</f>
        <v>Tea</v>
      </c>
      <c r="C486" s="20">
        <f>VLOOKUP(dirty_cafe_sales!A486,dirty_cafe_sales!A:S,16,FALSE)</f>
        <v>45282</v>
      </c>
      <c r="D486" s="19" t="str">
        <f>VLOOKUP(dirty_cafe_sales!A486,dirty_cafe_sales!A:S,15,FALSE)</f>
        <v>In-store</v>
      </c>
      <c r="E486" s="19" t="str">
        <f>VLOOKUP(dirty_cafe_sales!A486,dirty_cafe_sales!A:S,14,FALSE)</f>
        <v>Credit Card</v>
      </c>
      <c r="F486" s="21">
        <f>VLOOKUP(dirty_cafe_sales!A486,dirty_cafe_sales!A:S,18,FALSE)</f>
        <v>1.5</v>
      </c>
      <c r="G486" s="21">
        <f>VLOOKUP(dirty_cafe_sales!A486,dirty_cafe_sales!A:S,17,FALSE)</f>
        <v>4</v>
      </c>
      <c r="H486" s="21">
        <f>VLOOKUP(dirty_cafe_sales!A486,dirty_cafe_sales!A:S,19,FALSE)</f>
        <v>6</v>
      </c>
    </row>
    <row r="487" spans="1:8" x14ac:dyDescent="0.3">
      <c r="A487" s="19" t="s">
        <v>506</v>
      </c>
      <c r="B487" s="19" t="str">
        <f>VLOOKUP(dirty_cafe_sales!A487,dirty_cafe_sales!A:S,10,FALSE)</f>
        <v>Juice</v>
      </c>
      <c r="C487" s="20">
        <f>VLOOKUP(dirty_cafe_sales!A487,dirty_cafe_sales!A:S,16,FALSE)</f>
        <v>45127</v>
      </c>
      <c r="D487" s="19" t="str">
        <f>VLOOKUP(dirty_cafe_sales!A487,dirty_cafe_sales!A:S,15,FALSE)</f>
        <v>Unknown</v>
      </c>
      <c r="E487" s="19" t="str">
        <f>VLOOKUP(dirty_cafe_sales!A487,dirty_cafe_sales!A:S,14,FALSE)</f>
        <v>Digital Wallet</v>
      </c>
      <c r="F487" s="21" t="str">
        <f>VLOOKUP(dirty_cafe_sales!A487,dirty_cafe_sales!A:S,18,FALSE)</f>
        <v>0</v>
      </c>
      <c r="G487" s="21">
        <f>VLOOKUP(dirty_cafe_sales!A487,dirty_cafe_sales!A:S,17,FALSE)</f>
        <v>4</v>
      </c>
      <c r="H487" s="21">
        <f>VLOOKUP(dirty_cafe_sales!A487,dirty_cafe_sales!A:S,19,FALSE)</f>
        <v>0</v>
      </c>
    </row>
    <row r="488" spans="1:8" x14ac:dyDescent="0.3">
      <c r="A488" s="19" t="s">
        <v>507</v>
      </c>
      <c r="B488" s="19" t="str">
        <f>VLOOKUP(dirty_cafe_sales!A488,dirty_cafe_sales!A:S,10,FALSE)</f>
        <v>Juice</v>
      </c>
      <c r="C488" s="20">
        <f>VLOOKUP(dirty_cafe_sales!A488,dirty_cafe_sales!A:S,16,FALSE)</f>
        <v>45010</v>
      </c>
      <c r="D488" s="19" t="str">
        <f>VLOOKUP(dirty_cafe_sales!A488,dirty_cafe_sales!A:S,15,FALSE)</f>
        <v>Unknown</v>
      </c>
      <c r="E488" s="19" t="str">
        <f>VLOOKUP(dirty_cafe_sales!A488,dirty_cafe_sales!A:S,14,FALSE)</f>
        <v>Cash</v>
      </c>
      <c r="F488" s="21">
        <f>VLOOKUP(dirty_cafe_sales!A488,dirty_cafe_sales!A:S,18,FALSE)</f>
        <v>3</v>
      </c>
      <c r="G488" s="21">
        <f>VLOOKUP(dirty_cafe_sales!A488,dirty_cafe_sales!A:S,17,FALSE)</f>
        <v>2</v>
      </c>
      <c r="H488" s="21">
        <f>VLOOKUP(dirty_cafe_sales!A488,dirty_cafe_sales!A:S,19,FALSE)</f>
        <v>6</v>
      </c>
    </row>
    <row r="489" spans="1:8" x14ac:dyDescent="0.3">
      <c r="A489" s="19" t="s">
        <v>508</v>
      </c>
      <c r="B489" s="19" t="str">
        <f>VLOOKUP(dirty_cafe_sales!A489,dirty_cafe_sales!A:S,10,FALSE)</f>
        <v>Cookie</v>
      </c>
      <c r="C489" s="20">
        <f>VLOOKUP(dirty_cafe_sales!A489,dirty_cafe_sales!A:S,16,FALSE)</f>
        <v>45005</v>
      </c>
      <c r="D489" s="19" t="str">
        <f>VLOOKUP(dirty_cafe_sales!A489,dirty_cafe_sales!A:S,15,FALSE)</f>
        <v>In-store</v>
      </c>
      <c r="E489" s="19" t="str">
        <f>VLOOKUP(dirty_cafe_sales!A489,dirty_cafe_sales!A:S,14,FALSE)</f>
        <v>Cash</v>
      </c>
      <c r="F489" s="21">
        <f>VLOOKUP(dirty_cafe_sales!A489,dirty_cafe_sales!A:S,18,FALSE)</f>
        <v>1</v>
      </c>
      <c r="G489" s="21">
        <f>VLOOKUP(dirty_cafe_sales!A489,dirty_cafe_sales!A:S,17,FALSE)</f>
        <v>1</v>
      </c>
      <c r="H489" s="21">
        <f>VLOOKUP(dirty_cafe_sales!A489,dirty_cafe_sales!A:S,19,FALSE)</f>
        <v>1</v>
      </c>
    </row>
    <row r="490" spans="1:8" x14ac:dyDescent="0.3">
      <c r="A490" s="19" t="s">
        <v>509</v>
      </c>
      <c r="B490" s="19" t="str">
        <f>VLOOKUP(dirty_cafe_sales!A490,dirty_cafe_sales!A:S,10,FALSE)</f>
        <v>Tea</v>
      </c>
      <c r="C490" s="20">
        <f>VLOOKUP(dirty_cafe_sales!A490,dirty_cafe_sales!A:S,16,FALSE)</f>
        <v>45284</v>
      </c>
      <c r="D490" s="19" t="str">
        <f>VLOOKUP(dirty_cafe_sales!A490,dirty_cafe_sales!A:S,15,FALSE)</f>
        <v>Unknown</v>
      </c>
      <c r="E490" s="19" t="str">
        <f>VLOOKUP(dirty_cafe_sales!A490,dirty_cafe_sales!A:S,14,FALSE)</f>
        <v>Digital Wallet</v>
      </c>
      <c r="F490" s="21">
        <f>VLOOKUP(dirty_cafe_sales!A490,dirty_cafe_sales!A:S,18,FALSE)</f>
        <v>1.5</v>
      </c>
      <c r="G490" s="21">
        <f>VLOOKUP(dirty_cafe_sales!A490,dirty_cafe_sales!A:S,17,FALSE)</f>
        <v>5</v>
      </c>
      <c r="H490" s="21">
        <f>VLOOKUP(dirty_cafe_sales!A490,dirty_cafe_sales!A:S,19,FALSE)</f>
        <v>7.5</v>
      </c>
    </row>
    <row r="491" spans="1:8" x14ac:dyDescent="0.3">
      <c r="A491" s="19" t="s">
        <v>510</v>
      </c>
      <c r="B491" s="19" t="str">
        <f>VLOOKUP(dirty_cafe_sales!A491,dirty_cafe_sales!A:S,10,FALSE)</f>
        <v>Sandwich</v>
      </c>
      <c r="C491" s="20">
        <f>VLOOKUP(dirty_cafe_sales!A491,dirty_cafe_sales!A:S,16,FALSE)</f>
        <v>45060</v>
      </c>
      <c r="D491" s="19" t="str">
        <f>VLOOKUP(dirty_cafe_sales!A491,dirty_cafe_sales!A:S,15,FALSE)</f>
        <v>Takeaway</v>
      </c>
      <c r="E491" s="19" t="str">
        <f>VLOOKUP(dirty_cafe_sales!A491,dirty_cafe_sales!A:S,14,FALSE)</f>
        <v>Unknown</v>
      </c>
      <c r="F491" s="21">
        <f>VLOOKUP(dirty_cafe_sales!A491,dirty_cafe_sales!A:S,18,FALSE)</f>
        <v>4</v>
      </c>
      <c r="G491" s="21">
        <f>VLOOKUP(dirty_cafe_sales!A491,dirty_cafe_sales!A:S,17,FALSE)</f>
        <v>1</v>
      </c>
      <c r="H491" s="21">
        <f>VLOOKUP(dirty_cafe_sales!A491,dirty_cafe_sales!A:S,19,FALSE)</f>
        <v>4</v>
      </c>
    </row>
    <row r="492" spans="1:8" x14ac:dyDescent="0.3">
      <c r="A492" s="19" t="s">
        <v>511</v>
      </c>
      <c r="B492" s="19" t="str">
        <f>VLOOKUP(dirty_cafe_sales!A492,dirty_cafe_sales!A:S,10,FALSE)</f>
        <v>Cake</v>
      </c>
      <c r="C492" s="20">
        <f>VLOOKUP(dirty_cafe_sales!A492,dirty_cafe_sales!A:S,16,FALSE)</f>
        <v>45236</v>
      </c>
      <c r="D492" s="19" t="str">
        <f>VLOOKUP(dirty_cafe_sales!A492,dirty_cafe_sales!A:S,15,FALSE)</f>
        <v>Unknown</v>
      </c>
      <c r="E492" s="19" t="str">
        <f>VLOOKUP(dirty_cafe_sales!A492,dirty_cafe_sales!A:S,14,FALSE)</f>
        <v>Cash</v>
      </c>
      <c r="F492" s="21">
        <f>VLOOKUP(dirty_cafe_sales!A492,dirty_cafe_sales!A:S,18,FALSE)</f>
        <v>3</v>
      </c>
      <c r="G492" s="21">
        <f>VLOOKUP(dirty_cafe_sales!A492,dirty_cafe_sales!A:S,17,FALSE)</f>
        <v>5</v>
      </c>
      <c r="H492" s="21">
        <f>VLOOKUP(dirty_cafe_sales!A492,dirty_cafe_sales!A:S,19,FALSE)</f>
        <v>15</v>
      </c>
    </row>
    <row r="493" spans="1:8" x14ac:dyDescent="0.3">
      <c r="A493" s="19" t="s">
        <v>512</v>
      </c>
      <c r="B493" s="19" t="str">
        <f>VLOOKUP(dirty_cafe_sales!A493,dirty_cafe_sales!A:S,10,FALSE)</f>
        <v>Sandwich</v>
      </c>
      <c r="C493" s="20">
        <f>VLOOKUP(dirty_cafe_sales!A493,dirty_cafe_sales!A:S,16,FALSE)</f>
        <v>45185</v>
      </c>
      <c r="D493" s="19" t="str">
        <f>VLOOKUP(dirty_cafe_sales!A493,dirty_cafe_sales!A:S,15,FALSE)</f>
        <v>Takeaway</v>
      </c>
      <c r="E493" s="19" t="str">
        <f>VLOOKUP(dirty_cafe_sales!A493,dirty_cafe_sales!A:S,14,FALSE)</f>
        <v>Cash</v>
      </c>
      <c r="F493" s="21">
        <f>VLOOKUP(dirty_cafe_sales!A493,dirty_cafe_sales!A:S,18,FALSE)</f>
        <v>4</v>
      </c>
      <c r="G493" s="21">
        <f>VLOOKUP(dirty_cafe_sales!A493,dirty_cafe_sales!A:S,17,FALSE)</f>
        <v>4</v>
      </c>
      <c r="H493" s="21">
        <f>VLOOKUP(dirty_cafe_sales!A493,dirty_cafe_sales!A:S,19,FALSE)</f>
        <v>16</v>
      </c>
    </row>
    <row r="494" spans="1:8" x14ac:dyDescent="0.3">
      <c r="A494" s="19" t="s">
        <v>513</v>
      </c>
      <c r="B494" s="19" t="str">
        <f>VLOOKUP(dirty_cafe_sales!A494,dirty_cafe_sales!A:S,10,FALSE)</f>
        <v>Cake</v>
      </c>
      <c r="C494" s="20">
        <f>VLOOKUP(dirty_cafe_sales!A494,dirty_cafe_sales!A:S,16,FALSE)</f>
        <v>45136</v>
      </c>
      <c r="D494" s="19" t="str">
        <f>VLOOKUP(dirty_cafe_sales!A494,dirty_cafe_sales!A:S,15,FALSE)</f>
        <v>Unknown</v>
      </c>
      <c r="E494" s="19" t="str">
        <f>VLOOKUP(dirty_cafe_sales!A494,dirty_cafe_sales!A:S,14,FALSE)</f>
        <v>Credit Card</v>
      </c>
      <c r="F494" s="21">
        <f>VLOOKUP(dirty_cafe_sales!A494,dirty_cafe_sales!A:S,18,FALSE)</f>
        <v>3</v>
      </c>
      <c r="G494" s="21">
        <f>VLOOKUP(dirty_cafe_sales!A494,dirty_cafe_sales!A:S,17,FALSE)</f>
        <v>2</v>
      </c>
      <c r="H494" s="21">
        <f>VLOOKUP(dirty_cafe_sales!A494,dirty_cafe_sales!A:S,19,FALSE)</f>
        <v>6</v>
      </c>
    </row>
    <row r="495" spans="1:8" x14ac:dyDescent="0.3">
      <c r="A495" s="19" t="s">
        <v>514</v>
      </c>
      <c r="B495" s="19" t="str">
        <f>VLOOKUP(dirty_cafe_sales!A495,dirty_cafe_sales!A:S,10,FALSE)</f>
        <v>Unknown</v>
      </c>
      <c r="C495" s="20">
        <f>VLOOKUP(dirty_cafe_sales!A495,dirty_cafe_sales!A:S,16,FALSE)</f>
        <v>45138</v>
      </c>
      <c r="D495" s="19" t="str">
        <f>VLOOKUP(dirty_cafe_sales!A495,dirty_cafe_sales!A:S,15,FALSE)</f>
        <v>Takeaway</v>
      </c>
      <c r="E495" s="19" t="str">
        <f>VLOOKUP(dirty_cafe_sales!A495,dirty_cafe_sales!A:S,14,FALSE)</f>
        <v>Unknown</v>
      </c>
      <c r="F495" s="21">
        <f>VLOOKUP(dirty_cafe_sales!A495,dirty_cafe_sales!A:S,18,FALSE)</f>
        <v>1</v>
      </c>
      <c r="G495" s="21">
        <f>VLOOKUP(dirty_cafe_sales!A495,dirty_cafe_sales!A:S,17,FALSE)</f>
        <v>4</v>
      </c>
      <c r="H495" s="21">
        <f>VLOOKUP(dirty_cafe_sales!A495,dirty_cafe_sales!A:S,19,FALSE)</f>
        <v>4</v>
      </c>
    </row>
    <row r="496" spans="1:8" x14ac:dyDescent="0.3">
      <c r="A496" s="19" t="s">
        <v>515</v>
      </c>
      <c r="B496" s="19" t="str">
        <f>VLOOKUP(dirty_cafe_sales!A496,dirty_cafe_sales!A:S,10,FALSE)</f>
        <v>Sandwich</v>
      </c>
      <c r="C496" s="20">
        <f>VLOOKUP(dirty_cafe_sales!A496,dirty_cafe_sales!A:S,16,FALSE)</f>
        <v>45157</v>
      </c>
      <c r="D496" s="19" t="str">
        <f>VLOOKUP(dirty_cafe_sales!A496,dirty_cafe_sales!A:S,15,FALSE)</f>
        <v>In-store</v>
      </c>
      <c r="E496" s="19" t="str">
        <f>VLOOKUP(dirty_cafe_sales!A496,dirty_cafe_sales!A:S,14,FALSE)</f>
        <v>Digital Wallet</v>
      </c>
      <c r="F496" s="21">
        <f>VLOOKUP(dirty_cafe_sales!A496,dirty_cafe_sales!A:S,18,FALSE)</f>
        <v>4</v>
      </c>
      <c r="G496" s="21">
        <f>VLOOKUP(dirty_cafe_sales!A496,dirty_cafe_sales!A:S,17,FALSE)</f>
        <v>3</v>
      </c>
      <c r="H496" s="21">
        <f>VLOOKUP(dirty_cafe_sales!A496,dirty_cafe_sales!A:S,19,FALSE)</f>
        <v>12</v>
      </c>
    </row>
    <row r="497" spans="1:8" x14ac:dyDescent="0.3">
      <c r="A497" s="19" t="s">
        <v>516</v>
      </c>
      <c r="B497" s="19" t="str">
        <f>VLOOKUP(dirty_cafe_sales!A497,dirty_cafe_sales!A:S,10,FALSE)</f>
        <v>Salad</v>
      </c>
      <c r="C497" s="20">
        <f>VLOOKUP(dirty_cafe_sales!A497,dirty_cafe_sales!A:S,16,FALSE)</f>
        <v>45053</v>
      </c>
      <c r="D497" s="19" t="str">
        <f>VLOOKUP(dirty_cafe_sales!A497,dirty_cafe_sales!A:S,15,FALSE)</f>
        <v>Takeaway</v>
      </c>
      <c r="E497" s="19" t="str">
        <f>VLOOKUP(dirty_cafe_sales!A497,dirty_cafe_sales!A:S,14,FALSE)</f>
        <v>Unknown</v>
      </c>
      <c r="F497" s="21">
        <f>VLOOKUP(dirty_cafe_sales!A497,dirty_cafe_sales!A:S,18,FALSE)</f>
        <v>5</v>
      </c>
      <c r="G497" s="21">
        <f>VLOOKUP(dirty_cafe_sales!A497,dirty_cafe_sales!A:S,17,FALSE)</f>
        <v>3</v>
      </c>
      <c r="H497" s="21">
        <f>VLOOKUP(dirty_cafe_sales!A497,dirty_cafe_sales!A:S,19,FALSE)</f>
        <v>15</v>
      </c>
    </row>
    <row r="498" spans="1:8" x14ac:dyDescent="0.3">
      <c r="A498" s="19" t="s">
        <v>517</v>
      </c>
      <c r="B498" s="19" t="str">
        <f>VLOOKUP(dirty_cafe_sales!A498,dirty_cafe_sales!A:S,10,FALSE)</f>
        <v>Salad</v>
      </c>
      <c r="C498" s="20">
        <f>VLOOKUP(dirty_cafe_sales!A498,dirty_cafe_sales!A:S,16,FALSE)</f>
        <v>44948</v>
      </c>
      <c r="D498" s="19" t="str">
        <f>VLOOKUP(dirty_cafe_sales!A498,dirty_cafe_sales!A:S,15,FALSE)</f>
        <v>Takeaway</v>
      </c>
      <c r="E498" s="19" t="str">
        <f>VLOOKUP(dirty_cafe_sales!A498,dirty_cafe_sales!A:S,14,FALSE)</f>
        <v>Digital Wallet</v>
      </c>
      <c r="F498" s="21">
        <f>VLOOKUP(dirty_cafe_sales!A498,dirty_cafe_sales!A:S,18,FALSE)</f>
        <v>5</v>
      </c>
      <c r="G498" s="21">
        <f>VLOOKUP(dirty_cafe_sales!A498,dirty_cafe_sales!A:S,17,FALSE)</f>
        <v>2</v>
      </c>
      <c r="H498" s="21">
        <f>VLOOKUP(dirty_cafe_sales!A498,dirty_cafe_sales!A:S,19,FALSE)</f>
        <v>10</v>
      </c>
    </row>
    <row r="499" spans="1:8" x14ac:dyDescent="0.3">
      <c r="A499" s="19" t="s">
        <v>518</v>
      </c>
      <c r="B499" s="19" t="str">
        <f>VLOOKUP(dirty_cafe_sales!A499,dirty_cafe_sales!A:S,10,FALSE)</f>
        <v>Sandwich</v>
      </c>
      <c r="C499" s="20">
        <f>VLOOKUP(dirty_cafe_sales!A499,dirty_cafe_sales!A:S,16,FALSE)</f>
        <v>45148</v>
      </c>
      <c r="D499" s="19" t="str">
        <f>VLOOKUP(dirty_cafe_sales!A499,dirty_cafe_sales!A:S,15,FALSE)</f>
        <v>In-store</v>
      </c>
      <c r="E499" s="19" t="str">
        <f>VLOOKUP(dirty_cafe_sales!A499,dirty_cafe_sales!A:S,14,FALSE)</f>
        <v>Unknown</v>
      </c>
      <c r="F499" s="21">
        <f>VLOOKUP(dirty_cafe_sales!A499,dirty_cafe_sales!A:S,18,FALSE)</f>
        <v>4</v>
      </c>
      <c r="G499" s="21">
        <f>VLOOKUP(dirty_cafe_sales!A499,dirty_cafe_sales!A:S,17,FALSE)</f>
        <v>2</v>
      </c>
      <c r="H499" s="21">
        <f>VLOOKUP(dirty_cafe_sales!A499,dirty_cafe_sales!A:S,19,FALSE)</f>
        <v>8</v>
      </c>
    </row>
    <row r="500" spans="1:8" x14ac:dyDescent="0.3">
      <c r="A500" s="19" t="s">
        <v>519</v>
      </c>
      <c r="B500" s="19" t="str">
        <f>VLOOKUP(dirty_cafe_sales!A500,dirty_cafe_sales!A:S,10,FALSE)</f>
        <v>Juice</v>
      </c>
      <c r="C500" s="20">
        <f>VLOOKUP(dirty_cafe_sales!A500,dirty_cafe_sales!A:S,16,FALSE)</f>
        <v>45223</v>
      </c>
      <c r="D500" s="19" t="str">
        <f>VLOOKUP(dirty_cafe_sales!A500,dirty_cafe_sales!A:S,15,FALSE)</f>
        <v>Takeaway</v>
      </c>
      <c r="E500" s="19" t="str">
        <f>VLOOKUP(dirty_cafe_sales!A500,dirty_cafe_sales!A:S,14,FALSE)</f>
        <v>Digital Wallet</v>
      </c>
      <c r="F500" s="21">
        <f>VLOOKUP(dirty_cafe_sales!A500,dirty_cafe_sales!A:S,18,FALSE)</f>
        <v>3</v>
      </c>
      <c r="G500" s="21">
        <f>VLOOKUP(dirty_cafe_sales!A500,dirty_cafe_sales!A:S,17,FALSE)</f>
        <v>2</v>
      </c>
      <c r="H500" s="21">
        <f>VLOOKUP(dirty_cafe_sales!A500,dirty_cafe_sales!A:S,19,FALSE)</f>
        <v>6</v>
      </c>
    </row>
    <row r="501" spans="1:8" x14ac:dyDescent="0.3">
      <c r="A501" s="19" t="s">
        <v>520</v>
      </c>
      <c r="B501" s="19" t="str">
        <f>VLOOKUP(dirty_cafe_sales!A501,dirty_cafe_sales!A:S,10,FALSE)</f>
        <v>Tea</v>
      </c>
      <c r="C501" s="20">
        <f>VLOOKUP(dirty_cafe_sales!A501,dirty_cafe_sales!A:S,16,FALSE)</f>
        <v>45062</v>
      </c>
      <c r="D501" s="19" t="str">
        <f>VLOOKUP(dirty_cafe_sales!A501,dirty_cafe_sales!A:S,15,FALSE)</f>
        <v>In-store</v>
      </c>
      <c r="E501" s="19" t="str">
        <f>VLOOKUP(dirty_cafe_sales!A501,dirty_cafe_sales!A:S,14,FALSE)</f>
        <v>Digital Wallet</v>
      </c>
      <c r="F501" s="21">
        <f>VLOOKUP(dirty_cafe_sales!A501,dirty_cafe_sales!A:S,18,FALSE)</f>
        <v>1.5</v>
      </c>
      <c r="G501" s="21">
        <f>VLOOKUP(dirty_cafe_sales!A501,dirty_cafe_sales!A:S,17,FALSE)</f>
        <v>1</v>
      </c>
      <c r="H501" s="21">
        <f>VLOOKUP(dirty_cafe_sales!A501,dirty_cafe_sales!A:S,19,FALSE)</f>
        <v>1.5</v>
      </c>
    </row>
    <row r="502" spans="1:8" x14ac:dyDescent="0.3">
      <c r="A502" s="19" t="s">
        <v>521</v>
      </c>
      <c r="B502" s="19" t="str">
        <f>VLOOKUP(dirty_cafe_sales!A502,dirty_cafe_sales!A:S,10,FALSE)</f>
        <v>Cake</v>
      </c>
      <c r="C502" s="20">
        <f>VLOOKUP(dirty_cafe_sales!A502,dirty_cafe_sales!A:S,16,FALSE)</f>
        <v>44983</v>
      </c>
      <c r="D502" s="19" t="str">
        <f>VLOOKUP(dirty_cafe_sales!A502,dirty_cafe_sales!A:S,15,FALSE)</f>
        <v>Unknown</v>
      </c>
      <c r="E502" s="19" t="str">
        <f>VLOOKUP(dirty_cafe_sales!A502,dirty_cafe_sales!A:S,14,FALSE)</f>
        <v>Unknown</v>
      </c>
      <c r="F502" s="21">
        <f>VLOOKUP(dirty_cafe_sales!A502,dirty_cafe_sales!A:S,18,FALSE)</f>
        <v>3</v>
      </c>
      <c r="G502" s="21">
        <f>VLOOKUP(dirty_cafe_sales!A502,dirty_cafe_sales!A:S,17,FALSE)</f>
        <v>3</v>
      </c>
      <c r="H502" s="21">
        <f>VLOOKUP(dirty_cafe_sales!A502,dirty_cafe_sales!A:S,19,FALSE)</f>
        <v>9</v>
      </c>
    </row>
    <row r="503" spans="1:8" x14ac:dyDescent="0.3">
      <c r="A503" s="19" t="s">
        <v>522</v>
      </c>
      <c r="B503" s="19" t="str">
        <f>VLOOKUP(dirty_cafe_sales!A503,dirty_cafe_sales!A:S,10,FALSE)</f>
        <v>Sandwich</v>
      </c>
      <c r="C503" s="20">
        <f>VLOOKUP(dirty_cafe_sales!A503,dirty_cafe_sales!A:S,16,FALSE)</f>
        <v>45171</v>
      </c>
      <c r="D503" s="19" t="str">
        <f>VLOOKUP(dirty_cafe_sales!A503,dirty_cafe_sales!A:S,15,FALSE)</f>
        <v>Unknown</v>
      </c>
      <c r="E503" s="19" t="str">
        <f>VLOOKUP(dirty_cafe_sales!A503,dirty_cafe_sales!A:S,14,FALSE)</f>
        <v>Cash</v>
      </c>
      <c r="F503" s="21">
        <f>VLOOKUP(dirty_cafe_sales!A503,dirty_cafe_sales!A:S,18,FALSE)</f>
        <v>4</v>
      </c>
      <c r="G503" s="21">
        <f>VLOOKUP(dirty_cafe_sales!A503,dirty_cafe_sales!A:S,17,FALSE)</f>
        <v>3</v>
      </c>
      <c r="H503" s="21">
        <f>VLOOKUP(dirty_cafe_sales!A503,dirty_cafe_sales!A:S,19,FALSE)</f>
        <v>12</v>
      </c>
    </row>
    <row r="504" spans="1:8" x14ac:dyDescent="0.3">
      <c r="A504" s="19" t="s">
        <v>523</v>
      </c>
      <c r="B504" s="19" t="str">
        <f>VLOOKUP(dirty_cafe_sales!A504,dirty_cafe_sales!A:S,10,FALSE)</f>
        <v>Cake</v>
      </c>
      <c r="C504" s="20">
        <f>VLOOKUP(dirty_cafe_sales!A504,dirty_cafe_sales!A:S,16,FALSE)</f>
        <v>44945</v>
      </c>
      <c r="D504" s="19" t="str">
        <f>VLOOKUP(dirty_cafe_sales!A504,dirty_cafe_sales!A:S,15,FALSE)</f>
        <v>Takeaway</v>
      </c>
      <c r="E504" s="19" t="str">
        <f>VLOOKUP(dirty_cafe_sales!A504,dirty_cafe_sales!A:S,14,FALSE)</f>
        <v>Unknown</v>
      </c>
      <c r="F504" s="21">
        <f>VLOOKUP(dirty_cafe_sales!A504,dirty_cafe_sales!A:S,18,FALSE)</f>
        <v>3</v>
      </c>
      <c r="G504" s="21">
        <f>VLOOKUP(dirty_cafe_sales!A504,dirty_cafe_sales!A:S,17,FALSE)</f>
        <v>5</v>
      </c>
      <c r="H504" s="21">
        <f>VLOOKUP(dirty_cafe_sales!A504,dirty_cafe_sales!A:S,19,FALSE)</f>
        <v>15</v>
      </c>
    </row>
    <row r="505" spans="1:8" x14ac:dyDescent="0.3">
      <c r="A505" s="19" t="s">
        <v>524</v>
      </c>
      <c r="B505" s="19" t="str">
        <f>VLOOKUP(dirty_cafe_sales!A505,dirty_cafe_sales!A:S,10,FALSE)</f>
        <v>Cookie</v>
      </c>
      <c r="C505" s="20">
        <f>VLOOKUP(dirty_cafe_sales!A505,dirty_cafe_sales!A:S,16,FALSE)</f>
        <v>45151</v>
      </c>
      <c r="D505" s="19" t="str">
        <f>VLOOKUP(dirty_cafe_sales!A505,dirty_cafe_sales!A:S,15,FALSE)</f>
        <v>Takeaway</v>
      </c>
      <c r="E505" s="19" t="str">
        <f>VLOOKUP(dirty_cafe_sales!A505,dirty_cafe_sales!A:S,14,FALSE)</f>
        <v>Unknown</v>
      </c>
      <c r="F505" s="21">
        <f>VLOOKUP(dirty_cafe_sales!A505,dirty_cafe_sales!A:S,18,FALSE)</f>
        <v>1</v>
      </c>
      <c r="G505" s="21">
        <f>VLOOKUP(dirty_cafe_sales!A505,dirty_cafe_sales!A:S,17,FALSE)</f>
        <v>5</v>
      </c>
      <c r="H505" s="21">
        <f>VLOOKUP(dirty_cafe_sales!A505,dirty_cafe_sales!A:S,19,FALSE)</f>
        <v>5</v>
      </c>
    </row>
    <row r="506" spans="1:8" x14ac:dyDescent="0.3">
      <c r="A506" s="19" t="s">
        <v>525</v>
      </c>
      <c r="B506" s="19" t="str">
        <f>VLOOKUP(dirty_cafe_sales!A506,dirty_cafe_sales!A:S,10,FALSE)</f>
        <v>Juice</v>
      </c>
      <c r="C506" s="20">
        <f>VLOOKUP(dirty_cafe_sales!A506,dirty_cafe_sales!A:S,16,FALSE)</f>
        <v>45219</v>
      </c>
      <c r="D506" s="19" t="str">
        <f>VLOOKUP(dirty_cafe_sales!A506,dirty_cafe_sales!A:S,15,FALSE)</f>
        <v>Unknown</v>
      </c>
      <c r="E506" s="19" t="str">
        <f>VLOOKUP(dirty_cafe_sales!A506,dirty_cafe_sales!A:S,14,FALSE)</f>
        <v>Unknown</v>
      </c>
      <c r="F506" s="21">
        <f>VLOOKUP(dirty_cafe_sales!A506,dirty_cafe_sales!A:S,18,FALSE)</f>
        <v>3</v>
      </c>
      <c r="G506" s="21">
        <f>VLOOKUP(dirty_cafe_sales!A506,dirty_cafe_sales!A:S,17,FALSE)</f>
        <v>2</v>
      </c>
      <c r="H506" s="21">
        <f>VLOOKUP(dirty_cafe_sales!A506,dirty_cafe_sales!A:S,19,FALSE)</f>
        <v>6</v>
      </c>
    </row>
    <row r="507" spans="1:8" x14ac:dyDescent="0.3">
      <c r="A507" s="19" t="s">
        <v>526</v>
      </c>
      <c r="B507" s="19" t="str">
        <f>VLOOKUP(dirty_cafe_sales!A507,dirty_cafe_sales!A:S,10,FALSE)</f>
        <v>Salad</v>
      </c>
      <c r="C507" s="20">
        <f>VLOOKUP(dirty_cafe_sales!A507,dirty_cafe_sales!A:S,16,FALSE)</f>
        <v>45166</v>
      </c>
      <c r="D507" s="19" t="str">
        <f>VLOOKUP(dirty_cafe_sales!A507,dirty_cafe_sales!A:S,15,FALSE)</f>
        <v>In-store</v>
      </c>
      <c r="E507" s="19" t="str">
        <f>VLOOKUP(dirty_cafe_sales!A507,dirty_cafe_sales!A:S,14,FALSE)</f>
        <v>Cash</v>
      </c>
      <c r="F507" s="21">
        <f>VLOOKUP(dirty_cafe_sales!A507,dirty_cafe_sales!A:S,18,FALSE)</f>
        <v>5</v>
      </c>
      <c r="G507" s="21">
        <f>VLOOKUP(dirty_cafe_sales!A507,dirty_cafe_sales!A:S,17,FALSE)</f>
        <v>3</v>
      </c>
      <c r="H507" s="21">
        <f>VLOOKUP(dirty_cafe_sales!A507,dirty_cafe_sales!A:S,19,FALSE)</f>
        <v>15</v>
      </c>
    </row>
    <row r="508" spans="1:8" x14ac:dyDescent="0.3">
      <c r="A508" s="19" t="s">
        <v>527</v>
      </c>
      <c r="B508" s="19" t="str">
        <f>VLOOKUP(dirty_cafe_sales!A508,dirty_cafe_sales!A:S,10,FALSE)</f>
        <v>Smoothie</v>
      </c>
      <c r="C508" s="20">
        <f>VLOOKUP(dirty_cafe_sales!A508,dirty_cafe_sales!A:S,16,FALSE)</f>
        <v>45098</v>
      </c>
      <c r="D508" s="19" t="str">
        <f>VLOOKUP(dirty_cafe_sales!A508,dirty_cafe_sales!A:S,15,FALSE)</f>
        <v>In-store</v>
      </c>
      <c r="E508" s="19" t="str">
        <f>VLOOKUP(dirty_cafe_sales!A508,dirty_cafe_sales!A:S,14,FALSE)</f>
        <v>Cash</v>
      </c>
      <c r="F508" s="21">
        <f>VLOOKUP(dirty_cafe_sales!A508,dirty_cafe_sales!A:S,18,FALSE)</f>
        <v>4</v>
      </c>
      <c r="G508" s="21">
        <f>VLOOKUP(dirty_cafe_sales!A508,dirty_cafe_sales!A:S,17,FALSE)</f>
        <v>2</v>
      </c>
      <c r="H508" s="21">
        <f>VLOOKUP(dirty_cafe_sales!A508,dirty_cafe_sales!A:S,19,FALSE)</f>
        <v>8</v>
      </c>
    </row>
    <row r="509" spans="1:8" x14ac:dyDescent="0.3">
      <c r="A509" s="19" t="s">
        <v>528</v>
      </c>
      <c r="B509" s="19" t="str">
        <f>VLOOKUP(dirty_cafe_sales!A509,dirty_cafe_sales!A:S,10,FALSE)</f>
        <v>Cake</v>
      </c>
      <c r="C509" s="20">
        <f>VLOOKUP(dirty_cafe_sales!A509,dirty_cafe_sales!A:S,16,FALSE)</f>
        <v>45184</v>
      </c>
      <c r="D509" s="19" t="str">
        <f>VLOOKUP(dirty_cafe_sales!A509,dirty_cafe_sales!A:S,15,FALSE)</f>
        <v>Takeaway</v>
      </c>
      <c r="E509" s="19" t="str">
        <f>VLOOKUP(dirty_cafe_sales!A509,dirty_cafe_sales!A:S,14,FALSE)</f>
        <v>Cash</v>
      </c>
      <c r="F509" s="21">
        <f>VLOOKUP(dirty_cafe_sales!A509,dirty_cafe_sales!A:S,18,FALSE)</f>
        <v>3</v>
      </c>
      <c r="G509" s="21">
        <f>VLOOKUP(dirty_cafe_sales!A509,dirty_cafe_sales!A:S,17,FALSE)</f>
        <v>0</v>
      </c>
      <c r="H509" s="21">
        <f>VLOOKUP(dirty_cafe_sales!A509,dirty_cafe_sales!A:S,19,FALSE)</f>
        <v>0</v>
      </c>
    </row>
    <row r="510" spans="1:8" x14ac:dyDescent="0.3">
      <c r="A510" s="19" t="s">
        <v>529</v>
      </c>
      <c r="B510" s="19" t="str">
        <f>VLOOKUP(dirty_cafe_sales!A510,dirty_cafe_sales!A:S,10,FALSE)</f>
        <v>Sandwich</v>
      </c>
      <c r="C510" s="20">
        <f>VLOOKUP(dirty_cafe_sales!A510,dirty_cafe_sales!A:S,16,FALSE)</f>
        <v>45010</v>
      </c>
      <c r="D510" s="19" t="str">
        <f>VLOOKUP(dirty_cafe_sales!A510,dirty_cafe_sales!A:S,15,FALSE)</f>
        <v>Takeaway</v>
      </c>
      <c r="E510" s="19" t="str">
        <f>VLOOKUP(dirty_cafe_sales!A510,dirty_cafe_sales!A:S,14,FALSE)</f>
        <v>Unknown</v>
      </c>
      <c r="F510" s="21">
        <f>VLOOKUP(dirty_cafe_sales!A510,dirty_cafe_sales!A:S,18,FALSE)</f>
        <v>4</v>
      </c>
      <c r="G510" s="21">
        <f>VLOOKUP(dirty_cafe_sales!A510,dirty_cafe_sales!A:S,17,FALSE)</f>
        <v>3</v>
      </c>
      <c r="H510" s="21">
        <f>VLOOKUP(dirty_cafe_sales!A510,dirty_cafe_sales!A:S,19,FALSE)</f>
        <v>12</v>
      </c>
    </row>
    <row r="511" spans="1:8" x14ac:dyDescent="0.3">
      <c r="A511" s="19" t="s">
        <v>530</v>
      </c>
      <c r="B511" s="19" t="str">
        <f>VLOOKUP(dirty_cafe_sales!A511,dirty_cafe_sales!A:S,10,FALSE)</f>
        <v>Cookie</v>
      </c>
      <c r="C511" s="20" t="str">
        <f>VLOOKUP(dirty_cafe_sales!A511,dirty_cafe_sales!A:S,16,FALSE)</f>
        <v>Unknown</v>
      </c>
      <c r="D511" s="19" t="str">
        <f>VLOOKUP(dirty_cafe_sales!A511,dirty_cafe_sales!A:S,15,FALSE)</f>
        <v>In-store</v>
      </c>
      <c r="E511" s="19" t="str">
        <f>VLOOKUP(dirty_cafe_sales!A511,dirty_cafe_sales!A:S,14,FALSE)</f>
        <v>Cash</v>
      </c>
      <c r="F511" s="21">
        <f>VLOOKUP(dirty_cafe_sales!A511,dirty_cafe_sales!A:S,18,FALSE)</f>
        <v>1</v>
      </c>
      <c r="G511" s="21">
        <f>VLOOKUP(dirty_cafe_sales!A511,dirty_cafe_sales!A:S,17,FALSE)</f>
        <v>3</v>
      </c>
      <c r="H511" s="21">
        <f>VLOOKUP(dirty_cafe_sales!A511,dirty_cafe_sales!A:S,19,FALSE)</f>
        <v>3</v>
      </c>
    </row>
    <row r="512" spans="1:8" x14ac:dyDescent="0.3">
      <c r="A512" s="19" t="s">
        <v>531</v>
      </c>
      <c r="B512" s="19" t="str">
        <f>VLOOKUP(dirty_cafe_sales!A512,dirty_cafe_sales!A:S,10,FALSE)</f>
        <v>Tea</v>
      </c>
      <c r="C512" s="20">
        <f>VLOOKUP(dirty_cafe_sales!A512,dirty_cafe_sales!A:S,16,FALSE)</f>
        <v>44987</v>
      </c>
      <c r="D512" s="19" t="str">
        <f>VLOOKUP(dirty_cafe_sales!A512,dirty_cafe_sales!A:S,15,FALSE)</f>
        <v>Takeaway</v>
      </c>
      <c r="E512" s="19" t="str">
        <f>VLOOKUP(dirty_cafe_sales!A512,dirty_cafe_sales!A:S,14,FALSE)</f>
        <v>Cash</v>
      </c>
      <c r="F512" s="21">
        <f>VLOOKUP(dirty_cafe_sales!A512,dirty_cafe_sales!A:S,18,FALSE)</f>
        <v>1.5</v>
      </c>
      <c r="G512" s="21">
        <f>VLOOKUP(dirty_cafe_sales!A512,dirty_cafe_sales!A:S,17,FALSE)</f>
        <v>3</v>
      </c>
      <c r="H512" s="21">
        <f>VLOOKUP(dirty_cafe_sales!A512,dirty_cafe_sales!A:S,19,FALSE)</f>
        <v>4.5</v>
      </c>
    </row>
    <row r="513" spans="1:8" x14ac:dyDescent="0.3">
      <c r="A513" s="19" t="s">
        <v>532</v>
      </c>
      <c r="B513" s="19" t="str">
        <f>VLOOKUP(dirty_cafe_sales!A513,dirty_cafe_sales!A:S,10,FALSE)</f>
        <v>Unknown</v>
      </c>
      <c r="C513" s="20">
        <f>VLOOKUP(dirty_cafe_sales!A513,dirty_cafe_sales!A:S,16,FALSE)</f>
        <v>45269</v>
      </c>
      <c r="D513" s="19" t="str">
        <f>VLOOKUP(dirty_cafe_sales!A513,dirty_cafe_sales!A:S,15,FALSE)</f>
        <v>Unknown</v>
      </c>
      <c r="E513" s="19" t="str">
        <f>VLOOKUP(dirty_cafe_sales!A513,dirty_cafe_sales!A:S,14,FALSE)</f>
        <v>Credit Card</v>
      </c>
      <c r="F513" s="21">
        <f>VLOOKUP(dirty_cafe_sales!A513,dirty_cafe_sales!A:S,18,FALSE)</f>
        <v>4</v>
      </c>
      <c r="G513" s="21">
        <f>VLOOKUP(dirty_cafe_sales!A513,dirty_cafe_sales!A:S,17,FALSE)</f>
        <v>3</v>
      </c>
      <c r="H513" s="21">
        <f>VLOOKUP(dirty_cafe_sales!A513,dirty_cafe_sales!A:S,19,FALSE)</f>
        <v>12</v>
      </c>
    </row>
    <row r="514" spans="1:8" x14ac:dyDescent="0.3">
      <c r="A514" s="19" t="s">
        <v>533</v>
      </c>
      <c r="B514" s="19" t="str">
        <f>VLOOKUP(dirty_cafe_sales!A514,dirty_cafe_sales!A:S,10,FALSE)</f>
        <v>Cake</v>
      </c>
      <c r="C514" s="20" t="str">
        <f>VLOOKUP(dirty_cafe_sales!A514,dirty_cafe_sales!A:S,16,FALSE)</f>
        <v>Unknown</v>
      </c>
      <c r="D514" s="19" t="str">
        <f>VLOOKUP(dirty_cafe_sales!A514,dirty_cafe_sales!A:S,15,FALSE)</f>
        <v>In-store</v>
      </c>
      <c r="E514" s="19" t="str">
        <f>VLOOKUP(dirty_cafe_sales!A514,dirty_cafe_sales!A:S,14,FALSE)</f>
        <v>Cash</v>
      </c>
      <c r="F514" s="21">
        <f>VLOOKUP(dirty_cafe_sales!A514,dirty_cafe_sales!A:S,18,FALSE)</f>
        <v>3</v>
      </c>
      <c r="G514" s="21">
        <f>VLOOKUP(dirty_cafe_sales!A514,dirty_cafe_sales!A:S,17,FALSE)</f>
        <v>2</v>
      </c>
      <c r="H514" s="21">
        <f>VLOOKUP(dirty_cafe_sales!A514,dirty_cafe_sales!A:S,19,FALSE)</f>
        <v>6</v>
      </c>
    </row>
    <row r="515" spans="1:8" x14ac:dyDescent="0.3">
      <c r="A515" s="19" t="s">
        <v>534</v>
      </c>
      <c r="B515" s="19" t="str">
        <f>VLOOKUP(dirty_cafe_sales!A515,dirty_cafe_sales!A:S,10,FALSE)</f>
        <v>Smoothie</v>
      </c>
      <c r="C515" s="20" t="str">
        <f>VLOOKUP(dirty_cafe_sales!A515,dirty_cafe_sales!A:S,16,FALSE)</f>
        <v>Unknown</v>
      </c>
      <c r="D515" s="19" t="str">
        <f>VLOOKUP(dirty_cafe_sales!A515,dirty_cafe_sales!A:S,15,FALSE)</f>
        <v>Takeaway</v>
      </c>
      <c r="E515" s="19" t="str">
        <f>VLOOKUP(dirty_cafe_sales!A515,dirty_cafe_sales!A:S,14,FALSE)</f>
        <v>Unknown</v>
      </c>
      <c r="F515" s="21">
        <f>VLOOKUP(dirty_cafe_sales!A515,dirty_cafe_sales!A:S,18,FALSE)</f>
        <v>4</v>
      </c>
      <c r="G515" s="21">
        <f>VLOOKUP(dirty_cafe_sales!A515,dirty_cafe_sales!A:S,17,FALSE)</f>
        <v>5</v>
      </c>
      <c r="H515" s="21">
        <f>VLOOKUP(dirty_cafe_sales!A515,dirty_cafe_sales!A:S,19,FALSE)</f>
        <v>20</v>
      </c>
    </row>
    <row r="516" spans="1:8" x14ac:dyDescent="0.3">
      <c r="A516" s="19" t="s">
        <v>535</v>
      </c>
      <c r="B516" s="19" t="str">
        <f>VLOOKUP(dirty_cafe_sales!A516,dirty_cafe_sales!A:S,10,FALSE)</f>
        <v>Tea</v>
      </c>
      <c r="C516" s="20">
        <f>VLOOKUP(dirty_cafe_sales!A516,dirty_cafe_sales!A:S,16,FALSE)</f>
        <v>45273</v>
      </c>
      <c r="D516" s="19" t="str">
        <f>VLOOKUP(dirty_cafe_sales!A516,dirty_cafe_sales!A:S,15,FALSE)</f>
        <v>In-store</v>
      </c>
      <c r="E516" s="19" t="str">
        <f>VLOOKUP(dirty_cafe_sales!A516,dirty_cafe_sales!A:S,14,FALSE)</f>
        <v>Unknown</v>
      </c>
      <c r="F516" s="21">
        <f>VLOOKUP(dirty_cafe_sales!A516,dirty_cafe_sales!A:S,18,FALSE)</f>
        <v>1.5</v>
      </c>
      <c r="G516" s="21">
        <f>VLOOKUP(dirty_cafe_sales!A516,dirty_cafe_sales!A:S,17,FALSE)</f>
        <v>0</v>
      </c>
      <c r="H516" s="21">
        <f>VLOOKUP(dirty_cafe_sales!A516,dirty_cafe_sales!A:S,19,FALSE)</f>
        <v>0</v>
      </c>
    </row>
    <row r="517" spans="1:8" x14ac:dyDescent="0.3">
      <c r="A517" s="19" t="s">
        <v>536</v>
      </c>
      <c r="B517" s="19" t="str">
        <f>VLOOKUP(dirty_cafe_sales!A517,dirty_cafe_sales!A:S,10,FALSE)</f>
        <v>Sandwich</v>
      </c>
      <c r="C517" s="20">
        <f>VLOOKUP(dirty_cafe_sales!A517,dirty_cafe_sales!A:S,16,FALSE)</f>
        <v>45013</v>
      </c>
      <c r="D517" s="19" t="str">
        <f>VLOOKUP(dirty_cafe_sales!A517,dirty_cafe_sales!A:S,15,FALSE)</f>
        <v>Unknown</v>
      </c>
      <c r="E517" s="19" t="str">
        <f>VLOOKUP(dirty_cafe_sales!A517,dirty_cafe_sales!A:S,14,FALSE)</f>
        <v>Credit Card</v>
      </c>
      <c r="F517" s="21">
        <f>VLOOKUP(dirty_cafe_sales!A517,dirty_cafe_sales!A:S,18,FALSE)</f>
        <v>4</v>
      </c>
      <c r="G517" s="21">
        <f>VLOOKUP(dirty_cafe_sales!A517,dirty_cafe_sales!A:S,17,FALSE)</f>
        <v>4</v>
      </c>
      <c r="H517" s="21">
        <f>VLOOKUP(dirty_cafe_sales!A517,dirty_cafe_sales!A:S,19,FALSE)</f>
        <v>16</v>
      </c>
    </row>
    <row r="518" spans="1:8" x14ac:dyDescent="0.3">
      <c r="A518" s="19" t="s">
        <v>537</v>
      </c>
      <c r="B518" s="19" t="str">
        <f>VLOOKUP(dirty_cafe_sales!A518,dirty_cafe_sales!A:S,10,FALSE)</f>
        <v>Unknown</v>
      </c>
      <c r="C518" s="20">
        <f>VLOOKUP(dirty_cafe_sales!A518,dirty_cafe_sales!A:S,16,FALSE)</f>
        <v>45223</v>
      </c>
      <c r="D518" s="19" t="str">
        <f>VLOOKUP(dirty_cafe_sales!A518,dirty_cafe_sales!A:S,15,FALSE)</f>
        <v>In-store</v>
      </c>
      <c r="E518" s="19" t="str">
        <f>VLOOKUP(dirty_cafe_sales!A518,dirty_cafe_sales!A:S,14,FALSE)</f>
        <v>Unknown</v>
      </c>
      <c r="F518" s="21">
        <f>VLOOKUP(dirty_cafe_sales!A518,dirty_cafe_sales!A:S,18,FALSE)</f>
        <v>1.5</v>
      </c>
      <c r="G518" s="21">
        <f>VLOOKUP(dirty_cafe_sales!A518,dirty_cafe_sales!A:S,17,FALSE)</f>
        <v>4</v>
      </c>
      <c r="H518" s="21">
        <f>VLOOKUP(dirty_cafe_sales!A518,dirty_cafe_sales!A:S,19,FALSE)</f>
        <v>6</v>
      </c>
    </row>
    <row r="519" spans="1:8" x14ac:dyDescent="0.3">
      <c r="A519" s="19" t="s">
        <v>538</v>
      </c>
      <c r="B519" s="19" t="str">
        <f>VLOOKUP(dirty_cafe_sales!A519,dirty_cafe_sales!A:S,10,FALSE)</f>
        <v>Cookie</v>
      </c>
      <c r="C519" s="20">
        <f>VLOOKUP(dirty_cafe_sales!A519,dirty_cafe_sales!A:S,16,FALSE)</f>
        <v>45073</v>
      </c>
      <c r="D519" s="19" t="str">
        <f>VLOOKUP(dirty_cafe_sales!A519,dirty_cafe_sales!A:S,15,FALSE)</f>
        <v>In-store</v>
      </c>
      <c r="E519" s="19" t="str">
        <f>VLOOKUP(dirty_cafe_sales!A519,dirty_cafe_sales!A:S,14,FALSE)</f>
        <v>Cash</v>
      </c>
      <c r="F519" s="21">
        <f>VLOOKUP(dirty_cafe_sales!A519,dirty_cafe_sales!A:S,18,FALSE)</f>
        <v>1</v>
      </c>
      <c r="G519" s="21">
        <f>VLOOKUP(dirty_cafe_sales!A519,dirty_cafe_sales!A:S,17,FALSE)</f>
        <v>1</v>
      </c>
      <c r="H519" s="21">
        <f>VLOOKUP(dirty_cafe_sales!A519,dirty_cafe_sales!A:S,19,FALSE)</f>
        <v>1</v>
      </c>
    </row>
    <row r="520" spans="1:8" x14ac:dyDescent="0.3">
      <c r="A520" s="19" t="s">
        <v>539</v>
      </c>
      <c r="B520" s="19" t="str">
        <f>VLOOKUP(dirty_cafe_sales!A520,dirty_cafe_sales!A:S,10,FALSE)</f>
        <v>Smoothie</v>
      </c>
      <c r="C520" s="20">
        <f>VLOOKUP(dirty_cafe_sales!A520,dirty_cafe_sales!A:S,16,FALSE)</f>
        <v>44940</v>
      </c>
      <c r="D520" s="19" t="str">
        <f>VLOOKUP(dirty_cafe_sales!A520,dirty_cafe_sales!A:S,15,FALSE)</f>
        <v>In-store</v>
      </c>
      <c r="E520" s="19" t="str">
        <f>VLOOKUP(dirty_cafe_sales!A520,dirty_cafe_sales!A:S,14,FALSE)</f>
        <v>Cash</v>
      </c>
      <c r="F520" s="21">
        <f>VLOOKUP(dirty_cafe_sales!A520,dirty_cafe_sales!A:S,18,FALSE)</f>
        <v>4</v>
      </c>
      <c r="G520" s="21">
        <f>VLOOKUP(dirty_cafe_sales!A520,dirty_cafe_sales!A:S,17,FALSE)</f>
        <v>5</v>
      </c>
      <c r="H520" s="21">
        <f>VLOOKUP(dirty_cafe_sales!A520,dirty_cafe_sales!A:S,19,FALSE)</f>
        <v>20</v>
      </c>
    </row>
    <row r="521" spans="1:8" x14ac:dyDescent="0.3">
      <c r="A521" s="19" t="s">
        <v>540</v>
      </c>
      <c r="B521" s="19" t="str">
        <f>VLOOKUP(dirty_cafe_sales!A521,dirty_cafe_sales!A:S,10,FALSE)</f>
        <v>Juice</v>
      </c>
      <c r="C521" s="20">
        <f>VLOOKUP(dirty_cafe_sales!A521,dirty_cafe_sales!A:S,16,FALSE)</f>
        <v>45097</v>
      </c>
      <c r="D521" s="19" t="str">
        <f>VLOOKUP(dirty_cafe_sales!A521,dirty_cafe_sales!A:S,15,FALSE)</f>
        <v>Takeaway</v>
      </c>
      <c r="E521" s="19" t="str">
        <f>VLOOKUP(dirty_cafe_sales!A521,dirty_cafe_sales!A:S,14,FALSE)</f>
        <v>Unknown</v>
      </c>
      <c r="F521" s="21">
        <f>VLOOKUP(dirty_cafe_sales!A521,dirty_cafe_sales!A:S,18,FALSE)</f>
        <v>3</v>
      </c>
      <c r="G521" s="21">
        <f>VLOOKUP(dirty_cafe_sales!A521,dirty_cafe_sales!A:S,17,FALSE)</f>
        <v>2</v>
      </c>
      <c r="H521" s="21">
        <f>VLOOKUP(dirty_cafe_sales!A521,dirty_cafe_sales!A:S,19,FALSE)</f>
        <v>6</v>
      </c>
    </row>
    <row r="522" spans="1:8" x14ac:dyDescent="0.3">
      <c r="A522" s="19" t="s">
        <v>541</v>
      </c>
      <c r="B522" s="19" t="str">
        <f>VLOOKUP(dirty_cafe_sales!A522,dirty_cafe_sales!A:S,10,FALSE)</f>
        <v>Coffee</v>
      </c>
      <c r="C522" s="20">
        <f>VLOOKUP(dirty_cafe_sales!A522,dirty_cafe_sales!A:S,16,FALSE)</f>
        <v>45106</v>
      </c>
      <c r="D522" s="19" t="str">
        <f>VLOOKUP(dirty_cafe_sales!A522,dirty_cafe_sales!A:S,15,FALSE)</f>
        <v>Unknown</v>
      </c>
      <c r="E522" s="19" t="str">
        <f>VLOOKUP(dirty_cafe_sales!A522,dirty_cafe_sales!A:S,14,FALSE)</f>
        <v>Unknown</v>
      </c>
      <c r="F522" s="21">
        <f>VLOOKUP(dirty_cafe_sales!A522,dirty_cafe_sales!A:S,18,FALSE)</f>
        <v>2</v>
      </c>
      <c r="G522" s="21">
        <f>VLOOKUP(dirty_cafe_sales!A522,dirty_cafe_sales!A:S,17,FALSE)</f>
        <v>3</v>
      </c>
      <c r="H522" s="21">
        <f>VLOOKUP(dirty_cafe_sales!A522,dirty_cafe_sales!A:S,19,FALSE)</f>
        <v>6</v>
      </c>
    </row>
    <row r="523" spans="1:8" x14ac:dyDescent="0.3">
      <c r="A523" s="19" t="s">
        <v>542</v>
      </c>
      <c r="B523" s="19" t="str">
        <f>VLOOKUP(dirty_cafe_sales!A523,dirty_cafe_sales!A:S,10,FALSE)</f>
        <v>Tea</v>
      </c>
      <c r="C523" s="20">
        <f>VLOOKUP(dirty_cafe_sales!A523,dirty_cafe_sales!A:S,16,FALSE)</f>
        <v>45221</v>
      </c>
      <c r="D523" s="19" t="str">
        <f>VLOOKUP(dirty_cafe_sales!A523,dirty_cafe_sales!A:S,15,FALSE)</f>
        <v>Unknown</v>
      </c>
      <c r="E523" s="19" t="str">
        <f>VLOOKUP(dirty_cafe_sales!A523,dirty_cafe_sales!A:S,14,FALSE)</f>
        <v>Unknown</v>
      </c>
      <c r="F523" s="21">
        <f>VLOOKUP(dirty_cafe_sales!A523,dirty_cafe_sales!A:S,18,FALSE)</f>
        <v>1.5</v>
      </c>
      <c r="G523" s="21">
        <f>VLOOKUP(dirty_cafe_sales!A523,dirty_cafe_sales!A:S,17,FALSE)</f>
        <v>2</v>
      </c>
      <c r="H523" s="21">
        <f>VLOOKUP(dirty_cafe_sales!A523,dirty_cafe_sales!A:S,19,FALSE)</f>
        <v>3</v>
      </c>
    </row>
    <row r="524" spans="1:8" x14ac:dyDescent="0.3">
      <c r="A524" s="19" t="s">
        <v>543</v>
      </c>
      <c r="B524" s="19" t="str">
        <f>VLOOKUP(dirty_cafe_sales!A524,dirty_cafe_sales!A:S,10,FALSE)</f>
        <v>Cake</v>
      </c>
      <c r="C524" s="20">
        <f>VLOOKUP(dirty_cafe_sales!A524,dirty_cafe_sales!A:S,16,FALSE)</f>
        <v>45226</v>
      </c>
      <c r="D524" s="19" t="str">
        <f>VLOOKUP(dirty_cafe_sales!A524,dirty_cafe_sales!A:S,15,FALSE)</f>
        <v>In-store</v>
      </c>
      <c r="E524" s="19" t="str">
        <f>VLOOKUP(dirty_cafe_sales!A524,dirty_cafe_sales!A:S,14,FALSE)</f>
        <v>Digital Wallet</v>
      </c>
      <c r="F524" s="21">
        <f>VLOOKUP(dirty_cafe_sales!A524,dirty_cafe_sales!A:S,18,FALSE)</f>
        <v>3</v>
      </c>
      <c r="G524" s="21">
        <f>VLOOKUP(dirty_cafe_sales!A524,dirty_cafe_sales!A:S,17,FALSE)</f>
        <v>4</v>
      </c>
      <c r="H524" s="21">
        <f>VLOOKUP(dirty_cafe_sales!A524,dirty_cafe_sales!A:S,19,FALSE)</f>
        <v>12</v>
      </c>
    </row>
    <row r="525" spans="1:8" x14ac:dyDescent="0.3">
      <c r="A525" s="19" t="s">
        <v>544</v>
      </c>
      <c r="B525" s="19" t="str">
        <f>VLOOKUP(dirty_cafe_sales!A525,dirty_cafe_sales!A:S,10,FALSE)</f>
        <v>Unknown</v>
      </c>
      <c r="C525" s="20">
        <f>VLOOKUP(dirty_cafe_sales!A525,dirty_cafe_sales!A:S,16,FALSE)</f>
        <v>44935</v>
      </c>
      <c r="D525" s="19" t="str">
        <f>VLOOKUP(dirty_cafe_sales!A525,dirty_cafe_sales!A:S,15,FALSE)</f>
        <v>Unknown</v>
      </c>
      <c r="E525" s="19" t="str">
        <f>VLOOKUP(dirty_cafe_sales!A525,dirty_cafe_sales!A:S,14,FALSE)</f>
        <v>Cash</v>
      </c>
      <c r="F525" s="21">
        <f>VLOOKUP(dirty_cafe_sales!A525,dirty_cafe_sales!A:S,18,FALSE)</f>
        <v>1.5</v>
      </c>
      <c r="G525" s="21">
        <f>VLOOKUP(dirty_cafe_sales!A525,dirty_cafe_sales!A:S,17,FALSE)</f>
        <v>2</v>
      </c>
      <c r="H525" s="21">
        <f>VLOOKUP(dirty_cafe_sales!A525,dirty_cafe_sales!A:S,19,FALSE)</f>
        <v>3</v>
      </c>
    </row>
    <row r="526" spans="1:8" x14ac:dyDescent="0.3">
      <c r="A526" s="19" t="s">
        <v>545</v>
      </c>
      <c r="B526" s="19" t="str">
        <f>VLOOKUP(dirty_cafe_sales!A526,dirty_cafe_sales!A:S,10,FALSE)</f>
        <v>Sandwich</v>
      </c>
      <c r="C526" s="20">
        <f>VLOOKUP(dirty_cafe_sales!A526,dirty_cafe_sales!A:S,16,FALSE)</f>
        <v>45143</v>
      </c>
      <c r="D526" s="19" t="str">
        <f>VLOOKUP(dirty_cafe_sales!A526,dirty_cafe_sales!A:S,15,FALSE)</f>
        <v>Unknown</v>
      </c>
      <c r="E526" s="19" t="str">
        <f>VLOOKUP(dirty_cafe_sales!A526,dirty_cafe_sales!A:S,14,FALSE)</f>
        <v>Credit Card</v>
      </c>
      <c r="F526" s="21">
        <f>VLOOKUP(dirty_cafe_sales!A526,dirty_cafe_sales!A:S,18,FALSE)</f>
        <v>4</v>
      </c>
      <c r="G526" s="21">
        <f>VLOOKUP(dirty_cafe_sales!A526,dirty_cafe_sales!A:S,17,FALSE)</f>
        <v>2</v>
      </c>
      <c r="H526" s="21">
        <f>VLOOKUP(dirty_cafe_sales!A526,dirty_cafe_sales!A:S,19,FALSE)</f>
        <v>8</v>
      </c>
    </row>
    <row r="527" spans="1:8" x14ac:dyDescent="0.3">
      <c r="A527" s="19" t="s">
        <v>546</v>
      </c>
      <c r="B527" s="19" t="str">
        <f>VLOOKUP(dirty_cafe_sales!A527,dirty_cafe_sales!A:S,10,FALSE)</f>
        <v>Cookie</v>
      </c>
      <c r="C527" s="20">
        <f>VLOOKUP(dirty_cafe_sales!A527,dirty_cafe_sales!A:S,16,FALSE)</f>
        <v>45240</v>
      </c>
      <c r="D527" s="19" t="str">
        <f>VLOOKUP(dirty_cafe_sales!A527,dirty_cafe_sales!A:S,15,FALSE)</f>
        <v>Unknown</v>
      </c>
      <c r="E527" s="19" t="str">
        <f>VLOOKUP(dirty_cafe_sales!A527,dirty_cafe_sales!A:S,14,FALSE)</f>
        <v>Digital Wallet</v>
      </c>
      <c r="F527" s="21">
        <f>VLOOKUP(dirty_cafe_sales!A527,dirty_cafe_sales!A:S,18,FALSE)</f>
        <v>1</v>
      </c>
      <c r="G527" s="21">
        <f>VLOOKUP(dirty_cafe_sales!A527,dirty_cafe_sales!A:S,17,FALSE)</f>
        <v>3</v>
      </c>
      <c r="H527" s="21">
        <f>VLOOKUP(dirty_cafe_sales!A527,dirty_cafe_sales!A:S,19,FALSE)</f>
        <v>3</v>
      </c>
    </row>
    <row r="528" spans="1:8" x14ac:dyDescent="0.3">
      <c r="A528" s="19" t="s">
        <v>547</v>
      </c>
      <c r="B528" s="19" t="str">
        <f>VLOOKUP(dirty_cafe_sales!A528,dirty_cafe_sales!A:S,10,FALSE)</f>
        <v>Juice</v>
      </c>
      <c r="C528" s="20" t="str">
        <f>VLOOKUP(dirty_cafe_sales!A528,dirty_cafe_sales!A:S,16,FALSE)</f>
        <v>Unknown</v>
      </c>
      <c r="D528" s="19" t="str">
        <f>VLOOKUP(dirty_cafe_sales!A528,dirty_cafe_sales!A:S,15,FALSE)</f>
        <v>Takeaway</v>
      </c>
      <c r="E528" s="19" t="str">
        <f>VLOOKUP(dirty_cafe_sales!A528,dirty_cafe_sales!A:S,14,FALSE)</f>
        <v>Unknown</v>
      </c>
      <c r="F528" s="21">
        <f>VLOOKUP(dirty_cafe_sales!A528,dirty_cafe_sales!A:S,18,FALSE)</f>
        <v>3</v>
      </c>
      <c r="G528" s="21">
        <f>VLOOKUP(dirty_cafe_sales!A528,dirty_cafe_sales!A:S,17,FALSE)</f>
        <v>4</v>
      </c>
      <c r="H528" s="21">
        <f>VLOOKUP(dirty_cafe_sales!A528,dirty_cafe_sales!A:S,19,FALSE)</f>
        <v>12</v>
      </c>
    </row>
    <row r="529" spans="1:8" x14ac:dyDescent="0.3">
      <c r="A529" s="19" t="s">
        <v>548</v>
      </c>
      <c r="B529" s="19" t="str">
        <f>VLOOKUP(dirty_cafe_sales!A529,dirty_cafe_sales!A:S,10,FALSE)</f>
        <v>Salad</v>
      </c>
      <c r="C529" s="20">
        <f>VLOOKUP(dirty_cafe_sales!A529,dirty_cafe_sales!A:S,16,FALSE)</f>
        <v>45217</v>
      </c>
      <c r="D529" s="19" t="str">
        <f>VLOOKUP(dirty_cafe_sales!A529,dirty_cafe_sales!A:S,15,FALSE)</f>
        <v>Unknown</v>
      </c>
      <c r="E529" s="19" t="str">
        <f>VLOOKUP(dirty_cafe_sales!A529,dirty_cafe_sales!A:S,14,FALSE)</f>
        <v>Digital Wallet</v>
      </c>
      <c r="F529" s="21">
        <f>VLOOKUP(dirty_cafe_sales!A529,dirty_cafe_sales!A:S,18,FALSE)</f>
        <v>5</v>
      </c>
      <c r="G529" s="21">
        <f>VLOOKUP(dirty_cafe_sales!A529,dirty_cafe_sales!A:S,17,FALSE)</f>
        <v>4</v>
      </c>
      <c r="H529" s="21">
        <f>VLOOKUP(dirty_cafe_sales!A529,dirty_cafe_sales!A:S,19,FALSE)</f>
        <v>20</v>
      </c>
    </row>
    <row r="530" spans="1:8" x14ac:dyDescent="0.3">
      <c r="A530" s="19" t="s">
        <v>549</v>
      </c>
      <c r="B530" s="19" t="str">
        <f>VLOOKUP(dirty_cafe_sales!A530,dirty_cafe_sales!A:S,10,FALSE)</f>
        <v>Smoothie</v>
      </c>
      <c r="C530" s="20">
        <f>VLOOKUP(dirty_cafe_sales!A530,dirty_cafe_sales!A:S,16,FALSE)</f>
        <v>45218</v>
      </c>
      <c r="D530" s="19" t="str">
        <f>VLOOKUP(dirty_cafe_sales!A530,dirty_cafe_sales!A:S,15,FALSE)</f>
        <v>Unknown</v>
      </c>
      <c r="E530" s="19" t="str">
        <f>VLOOKUP(dirty_cafe_sales!A530,dirty_cafe_sales!A:S,14,FALSE)</f>
        <v>Digital Wallet</v>
      </c>
      <c r="F530" s="21">
        <f>VLOOKUP(dirty_cafe_sales!A530,dirty_cafe_sales!A:S,18,FALSE)</f>
        <v>4</v>
      </c>
      <c r="G530" s="21">
        <f>VLOOKUP(dirty_cafe_sales!A530,dirty_cafe_sales!A:S,17,FALSE)</f>
        <v>1</v>
      </c>
      <c r="H530" s="21">
        <f>VLOOKUP(dirty_cafe_sales!A530,dirty_cafe_sales!A:S,19,FALSE)</f>
        <v>4</v>
      </c>
    </row>
    <row r="531" spans="1:8" x14ac:dyDescent="0.3">
      <c r="A531" s="19" t="s">
        <v>550</v>
      </c>
      <c r="B531" s="19" t="str">
        <f>VLOOKUP(dirty_cafe_sales!A531,dirty_cafe_sales!A:S,10,FALSE)</f>
        <v>Sandwich</v>
      </c>
      <c r="C531" s="20">
        <f>VLOOKUP(dirty_cafe_sales!A531,dirty_cafe_sales!A:S,16,FALSE)</f>
        <v>45065</v>
      </c>
      <c r="D531" s="19" t="str">
        <f>VLOOKUP(dirty_cafe_sales!A531,dirty_cafe_sales!A:S,15,FALSE)</f>
        <v>Takeaway</v>
      </c>
      <c r="E531" s="19" t="str">
        <f>VLOOKUP(dirty_cafe_sales!A531,dirty_cafe_sales!A:S,14,FALSE)</f>
        <v>Cash</v>
      </c>
      <c r="F531" s="21">
        <f>VLOOKUP(dirty_cafe_sales!A531,dirty_cafe_sales!A:S,18,FALSE)</f>
        <v>4</v>
      </c>
      <c r="G531" s="21">
        <f>VLOOKUP(dirty_cafe_sales!A531,dirty_cafe_sales!A:S,17,FALSE)</f>
        <v>1</v>
      </c>
      <c r="H531" s="21">
        <f>VLOOKUP(dirty_cafe_sales!A531,dirty_cafe_sales!A:S,19,FALSE)</f>
        <v>4</v>
      </c>
    </row>
    <row r="532" spans="1:8" x14ac:dyDescent="0.3">
      <c r="A532" s="19" t="s">
        <v>551</v>
      </c>
      <c r="B532" s="19" t="str">
        <f>VLOOKUP(dirty_cafe_sales!A532,dirty_cafe_sales!A:S,10,FALSE)</f>
        <v>Juice</v>
      </c>
      <c r="C532" s="20">
        <f>VLOOKUP(dirty_cafe_sales!A532,dirty_cafe_sales!A:S,16,FALSE)</f>
        <v>45037</v>
      </c>
      <c r="D532" s="19" t="str">
        <f>VLOOKUP(dirty_cafe_sales!A532,dirty_cafe_sales!A:S,15,FALSE)</f>
        <v>Takeaway</v>
      </c>
      <c r="E532" s="19" t="str">
        <f>VLOOKUP(dirty_cafe_sales!A532,dirty_cafe_sales!A:S,14,FALSE)</f>
        <v>Cash</v>
      </c>
      <c r="F532" s="21">
        <f>VLOOKUP(dirty_cafe_sales!A532,dirty_cafe_sales!A:S,18,FALSE)</f>
        <v>3</v>
      </c>
      <c r="G532" s="21">
        <f>VLOOKUP(dirty_cafe_sales!A532,dirty_cafe_sales!A:S,17,FALSE)</f>
        <v>3</v>
      </c>
      <c r="H532" s="21">
        <f>VLOOKUP(dirty_cafe_sales!A532,dirty_cafe_sales!A:S,19,FALSE)</f>
        <v>9</v>
      </c>
    </row>
    <row r="533" spans="1:8" x14ac:dyDescent="0.3">
      <c r="A533" s="19" t="s">
        <v>552</v>
      </c>
      <c r="B533" s="19" t="str">
        <f>VLOOKUP(dirty_cafe_sales!A533,dirty_cafe_sales!A:S,10,FALSE)</f>
        <v>Cake</v>
      </c>
      <c r="C533" s="20">
        <f>VLOOKUP(dirty_cafe_sales!A533,dirty_cafe_sales!A:S,16,FALSE)</f>
        <v>45240</v>
      </c>
      <c r="D533" s="19" t="str">
        <f>VLOOKUP(dirty_cafe_sales!A533,dirty_cafe_sales!A:S,15,FALSE)</f>
        <v>Unknown</v>
      </c>
      <c r="E533" s="19" t="str">
        <f>VLOOKUP(dirty_cafe_sales!A533,dirty_cafe_sales!A:S,14,FALSE)</f>
        <v>Digital Wallet</v>
      </c>
      <c r="F533" s="21">
        <f>VLOOKUP(dirty_cafe_sales!A533,dirty_cafe_sales!A:S,18,FALSE)</f>
        <v>3</v>
      </c>
      <c r="G533" s="21">
        <f>VLOOKUP(dirty_cafe_sales!A533,dirty_cafe_sales!A:S,17,FALSE)</f>
        <v>2</v>
      </c>
      <c r="H533" s="21">
        <f>VLOOKUP(dirty_cafe_sales!A533,dirty_cafe_sales!A:S,19,FALSE)</f>
        <v>6</v>
      </c>
    </row>
    <row r="534" spans="1:8" x14ac:dyDescent="0.3">
      <c r="A534" s="19" t="s">
        <v>553</v>
      </c>
      <c r="B534" s="19" t="str">
        <f>VLOOKUP(dirty_cafe_sales!A534,dirty_cafe_sales!A:S,10,FALSE)</f>
        <v>Cookie</v>
      </c>
      <c r="C534" s="20">
        <f>VLOOKUP(dirty_cafe_sales!A534,dirty_cafe_sales!A:S,16,FALSE)</f>
        <v>45239</v>
      </c>
      <c r="D534" s="19" t="str">
        <f>VLOOKUP(dirty_cafe_sales!A534,dirty_cafe_sales!A:S,15,FALSE)</f>
        <v>In-store</v>
      </c>
      <c r="E534" s="19" t="str">
        <f>VLOOKUP(dirty_cafe_sales!A534,dirty_cafe_sales!A:S,14,FALSE)</f>
        <v>Digital Wallet</v>
      </c>
      <c r="F534" s="21">
        <f>VLOOKUP(dirty_cafe_sales!A534,dirty_cafe_sales!A:S,18,FALSE)</f>
        <v>1</v>
      </c>
      <c r="G534" s="21" t="str">
        <f>VLOOKUP(dirty_cafe_sales!A534,dirty_cafe_sales!A:S,17,FALSE)</f>
        <v>0</v>
      </c>
      <c r="H534" s="21">
        <f>VLOOKUP(dirty_cafe_sales!A534,dirty_cafe_sales!A:S,19,FALSE)</f>
        <v>0</v>
      </c>
    </row>
    <row r="535" spans="1:8" x14ac:dyDescent="0.3">
      <c r="A535" s="19" t="s">
        <v>554</v>
      </c>
      <c r="B535" s="19" t="str">
        <f>VLOOKUP(dirty_cafe_sales!A535,dirty_cafe_sales!A:S,10,FALSE)</f>
        <v>Tea</v>
      </c>
      <c r="C535" s="20">
        <f>VLOOKUP(dirty_cafe_sales!A535,dirty_cafe_sales!A:S,16,FALSE)</f>
        <v>45148</v>
      </c>
      <c r="D535" s="19" t="str">
        <f>VLOOKUP(dirty_cafe_sales!A535,dirty_cafe_sales!A:S,15,FALSE)</f>
        <v>In-store</v>
      </c>
      <c r="E535" s="19" t="str">
        <f>VLOOKUP(dirty_cafe_sales!A535,dirty_cafe_sales!A:S,14,FALSE)</f>
        <v>Cash</v>
      </c>
      <c r="F535" s="21">
        <f>VLOOKUP(dirty_cafe_sales!A535,dirty_cafe_sales!A:S,18,FALSE)</f>
        <v>1.5</v>
      </c>
      <c r="G535" s="21">
        <f>VLOOKUP(dirty_cafe_sales!A535,dirty_cafe_sales!A:S,17,FALSE)</f>
        <v>5</v>
      </c>
      <c r="H535" s="21">
        <f>VLOOKUP(dirty_cafe_sales!A535,dirty_cafe_sales!A:S,19,FALSE)</f>
        <v>7.5</v>
      </c>
    </row>
    <row r="536" spans="1:8" x14ac:dyDescent="0.3">
      <c r="A536" s="19" t="s">
        <v>555</v>
      </c>
      <c r="B536" s="19" t="str">
        <f>VLOOKUP(dirty_cafe_sales!A536,dirty_cafe_sales!A:S,10,FALSE)</f>
        <v>Coffee</v>
      </c>
      <c r="C536" s="20">
        <f>VLOOKUP(dirty_cafe_sales!A536,dirty_cafe_sales!A:S,16,FALSE)</f>
        <v>45059</v>
      </c>
      <c r="D536" s="19" t="str">
        <f>VLOOKUP(dirty_cafe_sales!A536,dirty_cafe_sales!A:S,15,FALSE)</f>
        <v>Takeaway</v>
      </c>
      <c r="E536" s="19" t="str">
        <f>VLOOKUP(dirty_cafe_sales!A536,dirty_cafe_sales!A:S,14,FALSE)</f>
        <v>Unknown</v>
      </c>
      <c r="F536" s="21">
        <f>VLOOKUP(dirty_cafe_sales!A536,dirty_cafe_sales!A:S,18,FALSE)</f>
        <v>2</v>
      </c>
      <c r="G536" s="21">
        <f>VLOOKUP(dirty_cafe_sales!A536,dirty_cafe_sales!A:S,17,FALSE)</f>
        <v>1</v>
      </c>
      <c r="H536" s="21">
        <f>VLOOKUP(dirty_cafe_sales!A536,dirty_cafe_sales!A:S,19,FALSE)</f>
        <v>2</v>
      </c>
    </row>
    <row r="537" spans="1:8" x14ac:dyDescent="0.3">
      <c r="A537" s="19" t="s">
        <v>556</v>
      </c>
      <c r="B537" s="19" t="str">
        <f>VLOOKUP(dirty_cafe_sales!A537,dirty_cafe_sales!A:S,10,FALSE)</f>
        <v>Unknown</v>
      </c>
      <c r="C537" s="20" t="str">
        <f>VLOOKUP(dirty_cafe_sales!A537,dirty_cafe_sales!A:S,16,FALSE)</f>
        <v>Unknown</v>
      </c>
      <c r="D537" s="19" t="str">
        <f>VLOOKUP(dirty_cafe_sales!A537,dirty_cafe_sales!A:S,15,FALSE)</f>
        <v>Unknown</v>
      </c>
      <c r="E537" s="19" t="str">
        <f>VLOOKUP(dirty_cafe_sales!A537,dirty_cafe_sales!A:S,14,FALSE)</f>
        <v>Digital Wallet</v>
      </c>
      <c r="F537" s="21">
        <f>VLOOKUP(dirty_cafe_sales!A537,dirty_cafe_sales!A:S,18,FALSE)</f>
        <v>3</v>
      </c>
      <c r="G537" s="21">
        <f>VLOOKUP(dirty_cafe_sales!A537,dirty_cafe_sales!A:S,17,FALSE)</f>
        <v>4</v>
      </c>
      <c r="H537" s="21">
        <f>VLOOKUP(dirty_cafe_sales!A537,dirty_cafe_sales!A:S,19,FALSE)</f>
        <v>12</v>
      </c>
    </row>
    <row r="538" spans="1:8" x14ac:dyDescent="0.3">
      <c r="A538" s="19" t="s">
        <v>557</v>
      </c>
      <c r="B538" s="19" t="str">
        <f>VLOOKUP(dirty_cafe_sales!A538,dirty_cafe_sales!A:S,10,FALSE)</f>
        <v>Salad</v>
      </c>
      <c r="C538" s="20">
        <f>VLOOKUP(dirty_cafe_sales!A538,dirty_cafe_sales!A:S,16,FALSE)</f>
        <v>45183</v>
      </c>
      <c r="D538" s="19" t="str">
        <f>VLOOKUP(dirty_cafe_sales!A538,dirty_cafe_sales!A:S,15,FALSE)</f>
        <v>Takeaway</v>
      </c>
      <c r="E538" s="19" t="str">
        <f>VLOOKUP(dirty_cafe_sales!A538,dirty_cafe_sales!A:S,14,FALSE)</f>
        <v>Digital Wallet</v>
      </c>
      <c r="F538" s="21">
        <f>VLOOKUP(dirty_cafe_sales!A538,dirty_cafe_sales!A:S,18,FALSE)</f>
        <v>5</v>
      </c>
      <c r="G538" s="21">
        <f>VLOOKUP(dirty_cafe_sales!A538,dirty_cafe_sales!A:S,17,FALSE)</f>
        <v>5</v>
      </c>
      <c r="H538" s="21">
        <f>VLOOKUP(dirty_cafe_sales!A538,dirty_cafe_sales!A:S,19,FALSE)</f>
        <v>25</v>
      </c>
    </row>
    <row r="539" spans="1:8" x14ac:dyDescent="0.3">
      <c r="A539" s="19" t="s">
        <v>558</v>
      </c>
      <c r="B539" s="19" t="str">
        <f>VLOOKUP(dirty_cafe_sales!A539,dirty_cafe_sales!A:S,10,FALSE)</f>
        <v>Unknown</v>
      </c>
      <c r="C539" s="20">
        <f>VLOOKUP(dirty_cafe_sales!A539,dirty_cafe_sales!A:S,16,FALSE)</f>
        <v>44977</v>
      </c>
      <c r="D539" s="19" t="str">
        <f>VLOOKUP(dirty_cafe_sales!A539,dirty_cafe_sales!A:S,15,FALSE)</f>
        <v>Unknown</v>
      </c>
      <c r="E539" s="19" t="str">
        <f>VLOOKUP(dirty_cafe_sales!A539,dirty_cafe_sales!A:S,14,FALSE)</f>
        <v>Credit Card</v>
      </c>
      <c r="F539" s="21">
        <f>VLOOKUP(dirty_cafe_sales!A539,dirty_cafe_sales!A:S,18,FALSE)</f>
        <v>5</v>
      </c>
      <c r="G539" s="21">
        <f>VLOOKUP(dirty_cafe_sales!A539,dirty_cafe_sales!A:S,17,FALSE)</f>
        <v>1</v>
      </c>
      <c r="H539" s="21">
        <f>VLOOKUP(dirty_cafe_sales!A539,dirty_cafe_sales!A:S,19,FALSE)</f>
        <v>5</v>
      </c>
    </row>
    <row r="540" spans="1:8" x14ac:dyDescent="0.3">
      <c r="A540" s="19" t="s">
        <v>559</v>
      </c>
      <c r="B540" s="19" t="str">
        <f>VLOOKUP(dirty_cafe_sales!A540,dirty_cafe_sales!A:S,10,FALSE)</f>
        <v>Cookie</v>
      </c>
      <c r="C540" s="20">
        <f>VLOOKUP(dirty_cafe_sales!A540,dirty_cafe_sales!A:S,16,FALSE)</f>
        <v>45218</v>
      </c>
      <c r="D540" s="19" t="str">
        <f>VLOOKUP(dirty_cafe_sales!A540,dirty_cafe_sales!A:S,15,FALSE)</f>
        <v>In-store</v>
      </c>
      <c r="E540" s="19" t="str">
        <f>VLOOKUP(dirty_cafe_sales!A540,dirty_cafe_sales!A:S,14,FALSE)</f>
        <v>Cash</v>
      </c>
      <c r="F540" s="21">
        <f>VLOOKUP(dirty_cafe_sales!A540,dirty_cafe_sales!A:S,18,FALSE)</f>
        <v>1</v>
      </c>
      <c r="G540" s="21">
        <f>VLOOKUP(dirty_cafe_sales!A540,dirty_cafe_sales!A:S,17,FALSE)</f>
        <v>4</v>
      </c>
      <c r="H540" s="21">
        <f>VLOOKUP(dirty_cafe_sales!A540,dirty_cafe_sales!A:S,19,FALSE)</f>
        <v>4</v>
      </c>
    </row>
    <row r="541" spans="1:8" x14ac:dyDescent="0.3">
      <c r="A541" s="19" t="s">
        <v>560</v>
      </c>
      <c r="B541" s="19" t="str">
        <f>VLOOKUP(dirty_cafe_sales!A541,dirty_cafe_sales!A:S,10,FALSE)</f>
        <v>Tea</v>
      </c>
      <c r="C541" s="20">
        <f>VLOOKUP(dirty_cafe_sales!A541,dirty_cafe_sales!A:S,16,FALSE)</f>
        <v>45114</v>
      </c>
      <c r="D541" s="19" t="str">
        <f>VLOOKUP(dirty_cafe_sales!A541,dirty_cafe_sales!A:S,15,FALSE)</f>
        <v>Takeaway</v>
      </c>
      <c r="E541" s="19" t="str">
        <f>VLOOKUP(dirty_cafe_sales!A541,dirty_cafe_sales!A:S,14,FALSE)</f>
        <v>Unknown</v>
      </c>
      <c r="F541" s="21">
        <f>VLOOKUP(dirty_cafe_sales!A541,dirty_cafe_sales!A:S,18,FALSE)</f>
        <v>1.5</v>
      </c>
      <c r="G541" s="21">
        <f>VLOOKUP(dirty_cafe_sales!A541,dirty_cafe_sales!A:S,17,FALSE)</f>
        <v>2</v>
      </c>
      <c r="H541" s="21">
        <f>VLOOKUP(dirty_cafe_sales!A541,dirty_cafe_sales!A:S,19,FALSE)</f>
        <v>3</v>
      </c>
    </row>
    <row r="542" spans="1:8" x14ac:dyDescent="0.3">
      <c r="A542" s="19" t="s">
        <v>561</v>
      </c>
      <c r="B542" s="19" t="str">
        <f>VLOOKUP(dirty_cafe_sales!A542,dirty_cafe_sales!A:S,10,FALSE)</f>
        <v>Juice</v>
      </c>
      <c r="C542" s="20">
        <f>VLOOKUP(dirty_cafe_sales!A542,dirty_cafe_sales!A:S,16,FALSE)</f>
        <v>45247</v>
      </c>
      <c r="D542" s="19" t="str">
        <f>VLOOKUP(dirty_cafe_sales!A542,dirty_cafe_sales!A:S,15,FALSE)</f>
        <v>Takeaway</v>
      </c>
      <c r="E542" s="19" t="str">
        <f>VLOOKUP(dirty_cafe_sales!A542,dirty_cafe_sales!A:S,14,FALSE)</f>
        <v>Credit Card</v>
      </c>
      <c r="F542" s="21">
        <f>VLOOKUP(dirty_cafe_sales!A542,dirty_cafe_sales!A:S,18,FALSE)</f>
        <v>3</v>
      </c>
      <c r="G542" s="21">
        <f>VLOOKUP(dirty_cafe_sales!A542,dirty_cafe_sales!A:S,17,FALSE)</f>
        <v>5</v>
      </c>
      <c r="H542" s="21">
        <f>VLOOKUP(dirty_cafe_sales!A542,dirty_cafe_sales!A:S,19,FALSE)</f>
        <v>15</v>
      </c>
    </row>
    <row r="543" spans="1:8" x14ac:dyDescent="0.3">
      <c r="A543" s="19" t="s">
        <v>562</v>
      </c>
      <c r="B543" s="19" t="str">
        <f>VLOOKUP(dirty_cafe_sales!A543,dirty_cafe_sales!A:S,10,FALSE)</f>
        <v>Sandwich</v>
      </c>
      <c r="C543" s="20">
        <f>VLOOKUP(dirty_cafe_sales!A543,dirty_cafe_sales!A:S,16,FALSE)</f>
        <v>45154</v>
      </c>
      <c r="D543" s="19" t="str">
        <f>VLOOKUP(dirty_cafe_sales!A543,dirty_cafe_sales!A:S,15,FALSE)</f>
        <v>Unknown</v>
      </c>
      <c r="E543" s="19" t="str">
        <f>VLOOKUP(dirty_cafe_sales!A543,dirty_cafe_sales!A:S,14,FALSE)</f>
        <v>Unknown</v>
      </c>
      <c r="F543" s="21">
        <f>VLOOKUP(dirty_cafe_sales!A543,dirty_cafe_sales!A:S,18,FALSE)</f>
        <v>4</v>
      </c>
      <c r="G543" s="21">
        <f>VLOOKUP(dirty_cafe_sales!A543,dirty_cafe_sales!A:S,17,FALSE)</f>
        <v>4</v>
      </c>
      <c r="H543" s="21">
        <f>VLOOKUP(dirty_cafe_sales!A543,dirty_cafe_sales!A:S,19,FALSE)</f>
        <v>16</v>
      </c>
    </row>
    <row r="544" spans="1:8" x14ac:dyDescent="0.3">
      <c r="A544" s="19" t="s">
        <v>563</v>
      </c>
      <c r="B544" s="19" t="str">
        <f>VLOOKUP(dirty_cafe_sales!A544,dirty_cafe_sales!A:S,10,FALSE)</f>
        <v>Sandwich</v>
      </c>
      <c r="C544" s="20">
        <f>VLOOKUP(dirty_cafe_sales!A544,dirty_cafe_sales!A:S,16,FALSE)</f>
        <v>45261</v>
      </c>
      <c r="D544" s="19" t="str">
        <f>VLOOKUP(dirty_cafe_sales!A544,dirty_cafe_sales!A:S,15,FALSE)</f>
        <v>Takeaway</v>
      </c>
      <c r="E544" s="19" t="str">
        <f>VLOOKUP(dirty_cafe_sales!A544,dirty_cafe_sales!A:S,14,FALSE)</f>
        <v>Digital Wallet</v>
      </c>
      <c r="F544" s="21">
        <f>VLOOKUP(dirty_cafe_sales!A544,dirty_cafe_sales!A:S,18,FALSE)</f>
        <v>4</v>
      </c>
      <c r="G544" s="21">
        <f>VLOOKUP(dirty_cafe_sales!A544,dirty_cafe_sales!A:S,17,FALSE)</f>
        <v>4</v>
      </c>
      <c r="H544" s="21">
        <f>VLOOKUP(dirty_cafe_sales!A544,dirty_cafe_sales!A:S,19,FALSE)</f>
        <v>16</v>
      </c>
    </row>
    <row r="545" spans="1:8" x14ac:dyDescent="0.3">
      <c r="A545" s="19" t="s">
        <v>564</v>
      </c>
      <c r="B545" s="19" t="str">
        <f>VLOOKUP(dirty_cafe_sales!A545,dirty_cafe_sales!A:S,10,FALSE)</f>
        <v>Smoothie</v>
      </c>
      <c r="C545" s="20">
        <f>VLOOKUP(dirty_cafe_sales!A545,dirty_cafe_sales!A:S,16,FALSE)</f>
        <v>45067</v>
      </c>
      <c r="D545" s="19" t="str">
        <f>VLOOKUP(dirty_cafe_sales!A545,dirty_cafe_sales!A:S,15,FALSE)</f>
        <v>Takeaway</v>
      </c>
      <c r="E545" s="19" t="str">
        <f>VLOOKUP(dirty_cafe_sales!A545,dirty_cafe_sales!A:S,14,FALSE)</f>
        <v>Cash</v>
      </c>
      <c r="F545" s="21">
        <f>VLOOKUP(dirty_cafe_sales!A545,dirty_cafe_sales!A:S,18,FALSE)</f>
        <v>4</v>
      </c>
      <c r="G545" s="21">
        <f>VLOOKUP(dirty_cafe_sales!A545,dirty_cafe_sales!A:S,17,FALSE)</f>
        <v>3</v>
      </c>
      <c r="H545" s="21">
        <f>VLOOKUP(dirty_cafe_sales!A545,dirty_cafe_sales!A:S,19,FALSE)</f>
        <v>12</v>
      </c>
    </row>
    <row r="546" spans="1:8" x14ac:dyDescent="0.3">
      <c r="A546" s="19" t="s">
        <v>565</v>
      </c>
      <c r="B546" s="19" t="str">
        <f>VLOOKUP(dirty_cafe_sales!A546,dirty_cafe_sales!A:S,10,FALSE)</f>
        <v>Tea</v>
      </c>
      <c r="C546" s="20">
        <f>VLOOKUP(dirty_cafe_sales!A546,dirty_cafe_sales!A:S,16,FALSE)</f>
        <v>45160</v>
      </c>
      <c r="D546" s="19" t="str">
        <f>VLOOKUP(dirty_cafe_sales!A546,dirty_cafe_sales!A:S,15,FALSE)</f>
        <v>Takeaway</v>
      </c>
      <c r="E546" s="19" t="str">
        <f>VLOOKUP(dirty_cafe_sales!A546,dirty_cafe_sales!A:S,14,FALSE)</f>
        <v>Credit Card</v>
      </c>
      <c r="F546" s="21">
        <f>VLOOKUP(dirty_cafe_sales!A546,dirty_cafe_sales!A:S,18,FALSE)</f>
        <v>1.5</v>
      </c>
      <c r="G546" s="21">
        <f>VLOOKUP(dirty_cafe_sales!A546,dirty_cafe_sales!A:S,17,FALSE)</f>
        <v>3</v>
      </c>
      <c r="H546" s="21">
        <f>VLOOKUP(dirty_cafe_sales!A546,dirty_cafe_sales!A:S,19,FALSE)</f>
        <v>4.5</v>
      </c>
    </row>
    <row r="547" spans="1:8" x14ac:dyDescent="0.3">
      <c r="A547" s="19" t="s">
        <v>566</v>
      </c>
      <c r="B547" s="19" t="str">
        <f>VLOOKUP(dirty_cafe_sales!A547,dirty_cafe_sales!A:S,10,FALSE)</f>
        <v>Smoothie</v>
      </c>
      <c r="C547" s="20">
        <f>VLOOKUP(dirty_cafe_sales!A547,dirty_cafe_sales!A:S,16,FALSE)</f>
        <v>44943</v>
      </c>
      <c r="D547" s="19" t="str">
        <f>VLOOKUP(dirty_cafe_sales!A547,dirty_cafe_sales!A:S,15,FALSE)</f>
        <v>Unknown</v>
      </c>
      <c r="E547" s="19" t="str">
        <f>VLOOKUP(dirty_cafe_sales!A547,dirty_cafe_sales!A:S,14,FALSE)</f>
        <v>Unknown</v>
      </c>
      <c r="F547" s="21" t="str">
        <f>VLOOKUP(dirty_cafe_sales!A547,dirty_cafe_sales!A:S,18,FALSE)</f>
        <v>0</v>
      </c>
      <c r="G547" s="21">
        <f>VLOOKUP(dirty_cafe_sales!A547,dirty_cafe_sales!A:S,17,FALSE)</f>
        <v>5</v>
      </c>
      <c r="H547" s="21">
        <f>VLOOKUP(dirty_cafe_sales!A547,dirty_cafe_sales!A:S,19,FALSE)</f>
        <v>0</v>
      </c>
    </row>
    <row r="548" spans="1:8" x14ac:dyDescent="0.3">
      <c r="A548" s="19" t="s">
        <v>567</v>
      </c>
      <c r="B548" s="19" t="str">
        <f>VLOOKUP(dirty_cafe_sales!A548,dirty_cafe_sales!A:S,10,FALSE)</f>
        <v>Salad</v>
      </c>
      <c r="C548" s="20">
        <f>VLOOKUP(dirty_cafe_sales!A548,dirty_cafe_sales!A:S,16,FALSE)</f>
        <v>44929</v>
      </c>
      <c r="D548" s="19" t="str">
        <f>VLOOKUP(dirty_cafe_sales!A548,dirty_cafe_sales!A:S,15,FALSE)</f>
        <v>Takeaway</v>
      </c>
      <c r="E548" s="19" t="str">
        <f>VLOOKUP(dirty_cafe_sales!A548,dirty_cafe_sales!A:S,14,FALSE)</f>
        <v>Unknown</v>
      </c>
      <c r="F548" s="21">
        <f>VLOOKUP(dirty_cafe_sales!A548,dirty_cafe_sales!A:S,18,FALSE)</f>
        <v>5</v>
      </c>
      <c r="G548" s="21">
        <f>VLOOKUP(dirty_cafe_sales!A548,dirty_cafe_sales!A:S,17,FALSE)</f>
        <v>5</v>
      </c>
      <c r="H548" s="21">
        <f>VLOOKUP(dirty_cafe_sales!A548,dirty_cafe_sales!A:S,19,FALSE)</f>
        <v>25</v>
      </c>
    </row>
    <row r="549" spans="1:8" x14ac:dyDescent="0.3">
      <c r="A549" s="19" t="s">
        <v>568</v>
      </c>
      <c r="B549" s="19" t="str">
        <f>VLOOKUP(dirty_cafe_sales!A549,dirty_cafe_sales!A:S,10,FALSE)</f>
        <v>Sandwich</v>
      </c>
      <c r="C549" s="20">
        <f>VLOOKUP(dirty_cafe_sales!A549,dirty_cafe_sales!A:S,16,FALSE)</f>
        <v>45124</v>
      </c>
      <c r="D549" s="19" t="str">
        <f>VLOOKUP(dirty_cafe_sales!A549,dirty_cafe_sales!A:S,15,FALSE)</f>
        <v>Takeaway</v>
      </c>
      <c r="E549" s="19" t="str">
        <f>VLOOKUP(dirty_cafe_sales!A549,dirty_cafe_sales!A:S,14,FALSE)</f>
        <v>Unknown</v>
      </c>
      <c r="F549" s="21">
        <f>VLOOKUP(dirty_cafe_sales!A549,dirty_cafe_sales!A:S,18,FALSE)</f>
        <v>4</v>
      </c>
      <c r="G549" s="21">
        <f>VLOOKUP(dirty_cafe_sales!A549,dirty_cafe_sales!A:S,17,FALSE)</f>
        <v>5</v>
      </c>
      <c r="H549" s="21">
        <f>VLOOKUP(dirty_cafe_sales!A549,dirty_cafe_sales!A:S,19,FALSE)</f>
        <v>20</v>
      </c>
    </row>
    <row r="550" spans="1:8" x14ac:dyDescent="0.3">
      <c r="A550" s="19" t="s">
        <v>569</v>
      </c>
      <c r="B550" s="19" t="str">
        <f>VLOOKUP(dirty_cafe_sales!A550,dirty_cafe_sales!A:S,10,FALSE)</f>
        <v>Juice</v>
      </c>
      <c r="C550" s="20">
        <f>VLOOKUP(dirty_cafe_sales!A550,dirty_cafe_sales!A:S,16,FALSE)</f>
        <v>45283</v>
      </c>
      <c r="D550" s="19" t="str">
        <f>VLOOKUP(dirty_cafe_sales!A550,dirty_cafe_sales!A:S,15,FALSE)</f>
        <v>Unknown</v>
      </c>
      <c r="E550" s="19" t="str">
        <f>VLOOKUP(dirty_cafe_sales!A550,dirty_cafe_sales!A:S,14,FALSE)</f>
        <v>Credit Card</v>
      </c>
      <c r="F550" s="21">
        <f>VLOOKUP(dirty_cafe_sales!A550,dirty_cafe_sales!A:S,18,FALSE)</f>
        <v>3</v>
      </c>
      <c r="G550" s="21">
        <f>VLOOKUP(dirty_cafe_sales!A550,dirty_cafe_sales!A:S,17,FALSE)</f>
        <v>5</v>
      </c>
      <c r="H550" s="21">
        <f>VLOOKUP(dirty_cafe_sales!A550,dirty_cafe_sales!A:S,19,FALSE)</f>
        <v>15</v>
      </c>
    </row>
    <row r="551" spans="1:8" x14ac:dyDescent="0.3">
      <c r="A551" s="19" t="s">
        <v>570</v>
      </c>
      <c r="B551" s="19" t="str">
        <f>VLOOKUP(dirty_cafe_sales!A551,dirty_cafe_sales!A:S,10,FALSE)</f>
        <v>Salad</v>
      </c>
      <c r="C551" s="20">
        <f>VLOOKUP(dirty_cafe_sales!A551,dirty_cafe_sales!A:S,16,FALSE)</f>
        <v>45101</v>
      </c>
      <c r="D551" s="19" t="str">
        <f>VLOOKUP(dirty_cafe_sales!A551,dirty_cafe_sales!A:S,15,FALSE)</f>
        <v>Unknown</v>
      </c>
      <c r="E551" s="19" t="str">
        <f>VLOOKUP(dirty_cafe_sales!A551,dirty_cafe_sales!A:S,14,FALSE)</f>
        <v>Unknown</v>
      </c>
      <c r="F551" s="21">
        <f>VLOOKUP(dirty_cafe_sales!A551,dirty_cafe_sales!A:S,18,FALSE)</f>
        <v>5</v>
      </c>
      <c r="G551" s="21">
        <f>VLOOKUP(dirty_cafe_sales!A551,dirty_cafe_sales!A:S,17,FALSE)</f>
        <v>1</v>
      </c>
      <c r="H551" s="21">
        <f>VLOOKUP(dirty_cafe_sales!A551,dirty_cafe_sales!A:S,19,FALSE)</f>
        <v>5</v>
      </c>
    </row>
    <row r="552" spans="1:8" x14ac:dyDescent="0.3">
      <c r="A552" s="19" t="s">
        <v>571</v>
      </c>
      <c r="B552" s="19" t="str">
        <f>VLOOKUP(dirty_cafe_sales!A552,dirty_cafe_sales!A:S,10,FALSE)</f>
        <v>Unknown</v>
      </c>
      <c r="C552" s="20">
        <f>VLOOKUP(dirty_cafe_sales!A552,dirty_cafe_sales!A:S,16,FALSE)</f>
        <v>45070</v>
      </c>
      <c r="D552" s="19" t="str">
        <f>VLOOKUP(dirty_cafe_sales!A552,dirty_cafe_sales!A:S,15,FALSE)</f>
        <v>Unknown</v>
      </c>
      <c r="E552" s="19" t="str">
        <f>VLOOKUP(dirty_cafe_sales!A552,dirty_cafe_sales!A:S,14,FALSE)</f>
        <v>Digital Wallet</v>
      </c>
      <c r="F552" s="21" t="str">
        <f>VLOOKUP(dirty_cafe_sales!A552,dirty_cafe_sales!A:S,18,FALSE)</f>
        <v>0</v>
      </c>
      <c r="G552" s="21">
        <f>VLOOKUP(dirty_cafe_sales!A552,dirty_cafe_sales!A:S,17,FALSE)</f>
        <v>4</v>
      </c>
      <c r="H552" s="21">
        <f>VLOOKUP(dirty_cafe_sales!A552,dirty_cafe_sales!A:S,19,FALSE)</f>
        <v>0</v>
      </c>
    </row>
    <row r="553" spans="1:8" x14ac:dyDescent="0.3">
      <c r="A553" s="19" t="s">
        <v>572</v>
      </c>
      <c r="B553" s="19" t="str">
        <f>VLOOKUP(dirty_cafe_sales!A553,dirty_cafe_sales!A:S,10,FALSE)</f>
        <v>Unknown</v>
      </c>
      <c r="C553" s="20" t="str">
        <f>VLOOKUP(dirty_cafe_sales!A553,dirty_cafe_sales!A:S,16,FALSE)</f>
        <v>Unknown</v>
      </c>
      <c r="D553" s="19" t="str">
        <f>VLOOKUP(dirty_cafe_sales!A553,dirty_cafe_sales!A:S,15,FALSE)</f>
        <v>Unknown</v>
      </c>
      <c r="E553" s="19" t="str">
        <f>VLOOKUP(dirty_cafe_sales!A553,dirty_cafe_sales!A:S,14,FALSE)</f>
        <v>Cash</v>
      </c>
      <c r="F553" s="21">
        <f>VLOOKUP(dirty_cafe_sales!A553,dirty_cafe_sales!A:S,18,FALSE)</f>
        <v>3</v>
      </c>
      <c r="G553" s="21" t="str">
        <f>VLOOKUP(dirty_cafe_sales!A553,dirty_cafe_sales!A:S,17,FALSE)</f>
        <v>0</v>
      </c>
      <c r="H553" s="21">
        <f>VLOOKUP(dirty_cafe_sales!A553,dirty_cafe_sales!A:S,19,FALSE)</f>
        <v>0</v>
      </c>
    </row>
    <row r="554" spans="1:8" x14ac:dyDescent="0.3">
      <c r="A554" s="19" t="s">
        <v>573</v>
      </c>
      <c r="B554" s="19" t="str">
        <f>VLOOKUP(dirty_cafe_sales!A554,dirty_cafe_sales!A:S,10,FALSE)</f>
        <v>Unknown</v>
      </c>
      <c r="C554" s="20">
        <f>VLOOKUP(dirty_cafe_sales!A554,dirty_cafe_sales!A:S,16,FALSE)</f>
        <v>45037</v>
      </c>
      <c r="D554" s="19" t="str">
        <f>VLOOKUP(dirty_cafe_sales!A554,dirty_cafe_sales!A:S,15,FALSE)</f>
        <v>Unknown</v>
      </c>
      <c r="E554" s="19" t="str">
        <f>VLOOKUP(dirty_cafe_sales!A554,dirty_cafe_sales!A:S,14,FALSE)</f>
        <v>Unknown</v>
      </c>
      <c r="F554" s="21">
        <f>VLOOKUP(dirty_cafe_sales!A554,dirty_cafe_sales!A:S,18,FALSE)</f>
        <v>4</v>
      </c>
      <c r="G554" s="21">
        <f>VLOOKUP(dirty_cafe_sales!A554,dirty_cafe_sales!A:S,17,FALSE)</f>
        <v>3</v>
      </c>
      <c r="H554" s="21">
        <f>VLOOKUP(dirty_cafe_sales!A554,dirty_cafe_sales!A:S,19,FALSE)</f>
        <v>12</v>
      </c>
    </row>
    <row r="555" spans="1:8" x14ac:dyDescent="0.3">
      <c r="A555" s="19" t="s">
        <v>574</v>
      </c>
      <c r="B555" s="19" t="str">
        <f>VLOOKUP(dirty_cafe_sales!A555,dirty_cafe_sales!A:S,10,FALSE)</f>
        <v>Cake</v>
      </c>
      <c r="C555" s="20">
        <f>VLOOKUP(dirty_cafe_sales!A555,dirty_cafe_sales!A:S,16,FALSE)</f>
        <v>45225</v>
      </c>
      <c r="D555" s="19" t="str">
        <f>VLOOKUP(dirty_cafe_sales!A555,dirty_cafe_sales!A:S,15,FALSE)</f>
        <v>Takeaway</v>
      </c>
      <c r="E555" s="19" t="str">
        <f>VLOOKUP(dirty_cafe_sales!A555,dirty_cafe_sales!A:S,14,FALSE)</f>
        <v>Cash</v>
      </c>
      <c r="F555" s="21">
        <f>VLOOKUP(dirty_cafe_sales!A555,dirty_cafe_sales!A:S,18,FALSE)</f>
        <v>3</v>
      </c>
      <c r="G555" s="21">
        <f>VLOOKUP(dirty_cafe_sales!A555,dirty_cafe_sales!A:S,17,FALSE)</f>
        <v>5</v>
      </c>
      <c r="H555" s="21">
        <f>VLOOKUP(dirty_cafe_sales!A555,dirty_cafe_sales!A:S,19,FALSE)</f>
        <v>15</v>
      </c>
    </row>
    <row r="556" spans="1:8" x14ac:dyDescent="0.3">
      <c r="A556" s="19" t="s">
        <v>575</v>
      </c>
      <c r="B556" s="19" t="str">
        <f>VLOOKUP(dirty_cafe_sales!A556,dirty_cafe_sales!A:S,10,FALSE)</f>
        <v>Cake</v>
      </c>
      <c r="C556" s="20">
        <f>VLOOKUP(dirty_cafe_sales!A556,dirty_cafe_sales!A:S,16,FALSE)</f>
        <v>45057</v>
      </c>
      <c r="D556" s="19" t="str">
        <f>VLOOKUP(dirty_cafe_sales!A556,dirty_cafe_sales!A:S,15,FALSE)</f>
        <v>In-store</v>
      </c>
      <c r="E556" s="19" t="str">
        <f>VLOOKUP(dirty_cafe_sales!A556,dirty_cafe_sales!A:S,14,FALSE)</f>
        <v>Unknown</v>
      </c>
      <c r="F556" s="21">
        <f>VLOOKUP(dirty_cafe_sales!A556,dirty_cafe_sales!A:S,18,FALSE)</f>
        <v>3</v>
      </c>
      <c r="G556" s="21">
        <f>VLOOKUP(dirty_cafe_sales!A556,dirty_cafe_sales!A:S,17,FALSE)</f>
        <v>4</v>
      </c>
      <c r="H556" s="21">
        <f>VLOOKUP(dirty_cafe_sales!A556,dirty_cafe_sales!A:S,19,FALSE)</f>
        <v>12</v>
      </c>
    </row>
    <row r="557" spans="1:8" x14ac:dyDescent="0.3">
      <c r="A557" s="19" t="s">
        <v>576</v>
      </c>
      <c r="B557" s="19" t="str">
        <f>VLOOKUP(dirty_cafe_sales!A557,dirty_cafe_sales!A:S,10,FALSE)</f>
        <v>Unknown</v>
      </c>
      <c r="C557" s="20">
        <f>VLOOKUP(dirty_cafe_sales!A557,dirty_cafe_sales!A:S,16,FALSE)</f>
        <v>45267</v>
      </c>
      <c r="D557" s="19" t="str">
        <f>VLOOKUP(dirty_cafe_sales!A557,dirty_cafe_sales!A:S,15,FALSE)</f>
        <v>Unknown</v>
      </c>
      <c r="E557" s="19" t="str">
        <f>VLOOKUP(dirty_cafe_sales!A557,dirty_cafe_sales!A:S,14,FALSE)</f>
        <v>Cash</v>
      </c>
      <c r="F557" s="21">
        <f>VLOOKUP(dirty_cafe_sales!A557,dirty_cafe_sales!A:S,18,FALSE)</f>
        <v>5</v>
      </c>
      <c r="G557" s="21">
        <f>VLOOKUP(dirty_cafe_sales!A557,dirty_cafe_sales!A:S,17,FALSE)</f>
        <v>4</v>
      </c>
      <c r="H557" s="21">
        <f>VLOOKUP(dirty_cafe_sales!A557,dirty_cafe_sales!A:S,19,FALSE)</f>
        <v>20</v>
      </c>
    </row>
    <row r="558" spans="1:8" x14ac:dyDescent="0.3">
      <c r="A558" s="19" t="s">
        <v>577</v>
      </c>
      <c r="B558" s="19" t="str">
        <f>VLOOKUP(dirty_cafe_sales!A558,dirty_cafe_sales!A:S,10,FALSE)</f>
        <v>Sandwich</v>
      </c>
      <c r="C558" s="20">
        <f>VLOOKUP(dirty_cafe_sales!A558,dirty_cafe_sales!A:S,16,FALSE)</f>
        <v>45170</v>
      </c>
      <c r="D558" s="19" t="str">
        <f>VLOOKUP(dirty_cafe_sales!A558,dirty_cafe_sales!A:S,15,FALSE)</f>
        <v>Unknown</v>
      </c>
      <c r="E558" s="19" t="str">
        <f>VLOOKUP(dirty_cafe_sales!A558,dirty_cafe_sales!A:S,14,FALSE)</f>
        <v>Unknown</v>
      </c>
      <c r="F558" s="21">
        <f>VLOOKUP(dirty_cafe_sales!A558,dirty_cafe_sales!A:S,18,FALSE)</f>
        <v>4</v>
      </c>
      <c r="G558" s="21">
        <f>VLOOKUP(dirty_cafe_sales!A558,dirty_cafe_sales!A:S,17,FALSE)</f>
        <v>1</v>
      </c>
      <c r="H558" s="21">
        <f>VLOOKUP(dirty_cafe_sales!A558,dirty_cafe_sales!A:S,19,FALSE)</f>
        <v>4</v>
      </c>
    </row>
    <row r="559" spans="1:8" x14ac:dyDescent="0.3">
      <c r="A559" s="19" t="s">
        <v>578</v>
      </c>
      <c r="B559" s="19" t="str">
        <f>VLOOKUP(dirty_cafe_sales!A559,dirty_cafe_sales!A:S,10,FALSE)</f>
        <v>Salad</v>
      </c>
      <c r="C559" s="20">
        <f>VLOOKUP(dirty_cafe_sales!A559,dirty_cafe_sales!A:S,16,FALSE)</f>
        <v>45013</v>
      </c>
      <c r="D559" s="19" t="str">
        <f>VLOOKUP(dirty_cafe_sales!A559,dirty_cafe_sales!A:S,15,FALSE)</f>
        <v>Takeaway</v>
      </c>
      <c r="E559" s="19" t="str">
        <f>VLOOKUP(dirty_cafe_sales!A559,dirty_cafe_sales!A:S,14,FALSE)</f>
        <v>Digital Wallet</v>
      </c>
      <c r="F559" s="21">
        <f>VLOOKUP(dirty_cafe_sales!A559,dirty_cafe_sales!A:S,18,FALSE)</f>
        <v>5</v>
      </c>
      <c r="G559" s="21">
        <f>VLOOKUP(dirty_cafe_sales!A559,dirty_cafe_sales!A:S,17,FALSE)</f>
        <v>5</v>
      </c>
      <c r="H559" s="21">
        <f>VLOOKUP(dirty_cafe_sales!A559,dirty_cafe_sales!A:S,19,FALSE)</f>
        <v>25</v>
      </c>
    </row>
    <row r="560" spans="1:8" x14ac:dyDescent="0.3">
      <c r="A560" s="19" t="s">
        <v>579</v>
      </c>
      <c r="B560" s="19" t="str">
        <f>VLOOKUP(dirty_cafe_sales!A560,dirty_cafe_sales!A:S,10,FALSE)</f>
        <v>Tea</v>
      </c>
      <c r="C560" s="20">
        <f>VLOOKUP(dirty_cafe_sales!A560,dirty_cafe_sales!A:S,16,FALSE)</f>
        <v>44983</v>
      </c>
      <c r="D560" s="19" t="str">
        <f>VLOOKUP(dirty_cafe_sales!A560,dirty_cafe_sales!A:S,15,FALSE)</f>
        <v>In-store</v>
      </c>
      <c r="E560" s="19" t="str">
        <f>VLOOKUP(dirty_cafe_sales!A560,dirty_cafe_sales!A:S,14,FALSE)</f>
        <v>Unknown</v>
      </c>
      <c r="F560" s="21">
        <f>VLOOKUP(dirty_cafe_sales!A560,dirty_cafe_sales!A:S,18,FALSE)</f>
        <v>1.5</v>
      </c>
      <c r="G560" s="21">
        <f>VLOOKUP(dirty_cafe_sales!A560,dirty_cafe_sales!A:S,17,FALSE)</f>
        <v>1</v>
      </c>
      <c r="H560" s="21">
        <f>VLOOKUP(dirty_cafe_sales!A560,dirty_cafe_sales!A:S,19,FALSE)</f>
        <v>1.5</v>
      </c>
    </row>
    <row r="561" spans="1:8" x14ac:dyDescent="0.3">
      <c r="A561" s="19" t="s">
        <v>580</v>
      </c>
      <c r="B561" s="19" t="str">
        <f>VLOOKUP(dirty_cafe_sales!A561,dirty_cafe_sales!A:S,10,FALSE)</f>
        <v>Coffee</v>
      </c>
      <c r="C561" s="20">
        <f>VLOOKUP(dirty_cafe_sales!A561,dirty_cafe_sales!A:S,16,FALSE)</f>
        <v>44930</v>
      </c>
      <c r="D561" s="19" t="str">
        <f>VLOOKUP(dirty_cafe_sales!A561,dirty_cafe_sales!A:S,15,FALSE)</f>
        <v>In-store</v>
      </c>
      <c r="E561" s="19" t="str">
        <f>VLOOKUP(dirty_cafe_sales!A561,dirty_cafe_sales!A:S,14,FALSE)</f>
        <v>Unknown</v>
      </c>
      <c r="F561" s="21">
        <f>VLOOKUP(dirty_cafe_sales!A561,dirty_cafe_sales!A:S,18,FALSE)</f>
        <v>2</v>
      </c>
      <c r="G561" s="21">
        <f>VLOOKUP(dirty_cafe_sales!A561,dirty_cafe_sales!A:S,17,FALSE)</f>
        <v>4</v>
      </c>
      <c r="H561" s="21">
        <f>VLOOKUP(dirty_cafe_sales!A561,dirty_cafe_sales!A:S,19,FALSE)</f>
        <v>8</v>
      </c>
    </row>
    <row r="562" spans="1:8" x14ac:dyDescent="0.3">
      <c r="A562" s="19" t="s">
        <v>581</v>
      </c>
      <c r="B562" s="19" t="str">
        <f>VLOOKUP(dirty_cafe_sales!A562,dirty_cafe_sales!A:S,10,FALSE)</f>
        <v>Cookie</v>
      </c>
      <c r="C562" s="20">
        <f>VLOOKUP(dirty_cafe_sales!A562,dirty_cafe_sales!A:S,16,FALSE)</f>
        <v>45206</v>
      </c>
      <c r="D562" s="19" t="str">
        <f>VLOOKUP(dirty_cafe_sales!A562,dirty_cafe_sales!A:S,15,FALSE)</f>
        <v>Unknown</v>
      </c>
      <c r="E562" s="19" t="str">
        <f>VLOOKUP(dirty_cafe_sales!A562,dirty_cafe_sales!A:S,14,FALSE)</f>
        <v>Digital Wallet</v>
      </c>
      <c r="F562" s="21">
        <f>VLOOKUP(dirty_cafe_sales!A562,dirty_cafe_sales!A:S,18,FALSE)</f>
        <v>1</v>
      </c>
      <c r="G562" s="21">
        <f>VLOOKUP(dirty_cafe_sales!A562,dirty_cafe_sales!A:S,17,FALSE)</f>
        <v>5</v>
      </c>
      <c r="H562" s="21">
        <f>VLOOKUP(dirty_cafe_sales!A562,dirty_cafe_sales!A:S,19,FALSE)</f>
        <v>5</v>
      </c>
    </row>
    <row r="563" spans="1:8" x14ac:dyDescent="0.3">
      <c r="A563" s="19" t="s">
        <v>582</v>
      </c>
      <c r="B563" s="19" t="str">
        <f>VLOOKUP(dirty_cafe_sales!A563,dirty_cafe_sales!A:S,10,FALSE)</f>
        <v>Smoothie</v>
      </c>
      <c r="C563" s="20">
        <f>VLOOKUP(dirty_cafe_sales!A563,dirty_cafe_sales!A:S,16,FALSE)</f>
        <v>45067</v>
      </c>
      <c r="D563" s="19" t="str">
        <f>VLOOKUP(dirty_cafe_sales!A563,dirty_cafe_sales!A:S,15,FALSE)</f>
        <v>In-store</v>
      </c>
      <c r="E563" s="19" t="str">
        <f>VLOOKUP(dirty_cafe_sales!A563,dirty_cafe_sales!A:S,14,FALSE)</f>
        <v>Unknown</v>
      </c>
      <c r="F563" s="21">
        <f>VLOOKUP(dirty_cafe_sales!A563,dirty_cafe_sales!A:S,18,FALSE)</f>
        <v>4</v>
      </c>
      <c r="G563" s="21">
        <f>VLOOKUP(dirty_cafe_sales!A563,dirty_cafe_sales!A:S,17,FALSE)</f>
        <v>4</v>
      </c>
      <c r="H563" s="21">
        <f>VLOOKUP(dirty_cafe_sales!A563,dirty_cafe_sales!A:S,19,FALSE)</f>
        <v>16</v>
      </c>
    </row>
    <row r="564" spans="1:8" x14ac:dyDescent="0.3">
      <c r="A564" s="19" t="s">
        <v>583</v>
      </c>
      <c r="B564" s="19" t="str">
        <f>VLOOKUP(dirty_cafe_sales!A564,dirty_cafe_sales!A:S,10,FALSE)</f>
        <v>Juice</v>
      </c>
      <c r="C564" s="20">
        <f>VLOOKUP(dirty_cafe_sales!A564,dirty_cafe_sales!A:S,16,FALSE)</f>
        <v>45276</v>
      </c>
      <c r="D564" s="19" t="str">
        <f>VLOOKUP(dirty_cafe_sales!A564,dirty_cafe_sales!A:S,15,FALSE)</f>
        <v>Takeaway</v>
      </c>
      <c r="E564" s="19" t="str">
        <f>VLOOKUP(dirty_cafe_sales!A564,dirty_cafe_sales!A:S,14,FALSE)</f>
        <v>Digital Wallet</v>
      </c>
      <c r="F564" s="21">
        <f>VLOOKUP(dirty_cafe_sales!A564,dirty_cafe_sales!A:S,18,FALSE)</f>
        <v>0</v>
      </c>
      <c r="G564" s="21">
        <f>VLOOKUP(dirty_cafe_sales!A564,dirty_cafe_sales!A:S,17,FALSE)</f>
        <v>3</v>
      </c>
      <c r="H564" s="21">
        <f>VLOOKUP(dirty_cafe_sales!A564,dirty_cafe_sales!A:S,19,FALSE)</f>
        <v>0</v>
      </c>
    </row>
    <row r="565" spans="1:8" x14ac:dyDescent="0.3">
      <c r="A565" s="19" t="s">
        <v>584</v>
      </c>
      <c r="B565" s="19" t="str">
        <f>VLOOKUP(dirty_cafe_sales!A565,dirty_cafe_sales!A:S,10,FALSE)</f>
        <v>Sandwich</v>
      </c>
      <c r="C565" s="20">
        <f>VLOOKUP(dirty_cafe_sales!A565,dirty_cafe_sales!A:S,16,FALSE)</f>
        <v>44956</v>
      </c>
      <c r="D565" s="19" t="str">
        <f>VLOOKUP(dirty_cafe_sales!A565,dirty_cafe_sales!A:S,15,FALSE)</f>
        <v>Takeaway</v>
      </c>
      <c r="E565" s="19" t="str">
        <f>VLOOKUP(dirty_cafe_sales!A565,dirty_cafe_sales!A:S,14,FALSE)</f>
        <v>Digital Wallet</v>
      </c>
      <c r="F565" s="21">
        <f>VLOOKUP(dirty_cafe_sales!A565,dirty_cafe_sales!A:S,18,FALSE)</f>
        <v>4</v>
      </c>
      <c r="G565" s="21">
        <f>VLOOKUP(dirty_cafe_sales!A565,dirty_cafe_sales!A:S,17,FALSE)</f>
        <v>5</v>
      </c>
      <c r="H565" s="21">
        <f>VLOOKUP(dirty_cafe_sales!A565,dirty_cafe_sales!A:S,19,FALSE)</f>
        <v>20</v>
      </c>
    </row>
    <row r="566" spans="1:8" x14ac:dyDescent="0.3">
      <c r="A566" s="19" t="s">
        <v>585</v>
      </c>
      <c r="B566" s="19" t="str">
        <f>VLOOKUP(dirty_cafe_sales!A566,dirty_cafe_sales!A:S,10,FALSE)</f>
        <v>Coffee</v>
      </c>
      <c r="C566" s="20">
        <f>VLOOKUP(dirty_cafe_sales!A566,dirty_cafe_sales!A:S,16,FALSE)</f>
        <v>45194</v>
      </c>
      <c r="D566" s="19" t="str">
        <f>VLOOKUP(dirty_cafe_sales!A566,dirty_cafe_sales!A:S,15,FALSE)</f>
        <v>Takeaway</v>
      </c>
      <c r="E566" s="19" t="str">
        <f>VLOOKUP(dirty_cafe_sales!A566,dirty_cafe_sales!A:S,14,FALSE)</f>
        <v>Cash</v>
      </c>
      <c r="F566" s="21">
        <f>VLOOKUP(dirty_cafe_sales!A566,dirty_cafe_sales!A:S,18,FALSE)</f>
        <v>2</v>
      </c>
      <c r="G566" s="21">
        <f>VLOOKUP(dirty_cafe_sales!A566,dirty_cafe_sales!A:S,17,FALSE)</f>
        <v>2</v>
      </c>
      <c r="H566" s="21">
        <f>VLOOKUP(dirty_cafe_sales!A566,dirty_cafe_sales!A:S,19,FALSE)</f>
        <v>4</v>
      </c>
    </row>
    <row r="567" spans="1:8" x14ac:dyDescent="0.3">
      <c r="A567" s="19" t="s">
        <v>586</v>
      </c>
      <c r="B567" s="19" t="str">
        <f>VLOOKUP(dirty_cafe_sales!A567,dirty_cafe_sales!A:S,10,FALSE)</f>
        <v>Juice</v>
      </c>
      <c r="C567" s="20">
        <f>VLOOKUP(dirty_cafe_sales!A567,dirty_cafe_sales!A:S,16,FALSE)</f>
        <v>44991</v>
      </c>
      <c r="D567" s="19" t="str">
        <f>VLOOKUP(dirty_cafe_sales!A567,dirty_cafe_sales!A:S,15,FALSE)</f>
        <v>Unknown</v>
      </c>
      <c r="E567" s="19" t="str">
        <f>VLOOKUP(dirty_cafe_sales!A567,dirty_cafe_sales!A:S,14,FALSE)</f>
        <v>Credit Card</v>
      </c>
      <c r="F567" s="21">
        <f>VLOOKUP(dirty_cafe_sales!A567,dirty_cafe_sales!A:S,18,FALSE)</f>
        <v>3</v>
      </c>
      <c r="G567" s="21">
        <f>VLOOKUP(dirty_cafe_sales!A567,dirty_cafe_sales!A:S,17,FALSE)</f>
        <v>1</v>
      </c>
      <c r="H567" s="21">
        <f>VLOOKUP(dirty_cafe_sales!A567,dirty_cafe_sales!A:S,19,FALSE)</f>
        <v>3</v>
      </c>
    </row>
    <row r="568" spans="1:8" x14ac:dyDescent="0.3">
      <c r="A568" s="19" t="s">
        <v>587</v>
      </c>
      <c r="B568" s="19" t="str">
        <f>VLOOKUP(dirty_cafe_sales!A568,dirty_cafe_sales!A:S,10,FALSE)</f>
        <v>Cookie</v>
      </c>
      <c r="C568" s="20">
        <f>VLOOKUP(dirty_cafe_sales!A568,dirty_cafe_sales!A:S,16,FALSE)</f>
        <v>44982</v>
      </c>
      <c r="D568" s="19" t="str">
        <f>VLOOKUP(dirty_cafe_sales!A568,dirty_cafe_sales!A:S,15,FALSE)</f>
        <v>Unknown</v>
      </c>
      <c r="E568" s="19" t="str">
        <f>VLOOKUP(dirty_cafe_sales!A568,dirty_cafe_sales!A:S,14,FALSE)</f>
        <v>Credit Card</v>
      </c>
      <c r="F568" s="21">
        <f>VLOOKUP(dirty_cafe_sales!A568,dirty_cafe_sales!A:S,18,FALSE)</f>
        <v>1</v>
      </c>
      <c r="G568" s="21">
        <f>VLOOKUP(dirty_cafe_sales!A568,dirty_cafe_sales!A:S,17,FALSE)</f>
        <v>4</v>
      </c>
      <c r="H568" s="21">
        <f>VLOOKUP(dirty_cafe_sales!A568,dirty_cafe_sales!A:S,19,FALSE)</f>
        <v>4</v>
      </c>
    </row>
    <row r="569" spans="1:8" x14ac:dyDescent="0.3">
      <c r="A569" s="19" t="s">
        <v>588</v>
      </c>
      <c r="B569" s="19" t="str">
        <f>VLOOKUP(dirty_cafe_sales!A569,dirty_cafe_sales!A:S,10,FALSE)</f>
        <v>Sandwich</v>
      </c>
      <c r="C569" s="20">
        <f>VLOOKUP(dirty_cafe_sales!A569,dirty_cafe_sales!A:S,16,FALSE)</f>
        <v>45055</v>
      </c>
      <c r="D569" s="19" t="str">
        <f>VLOOKUP(dirty_cafe_sales!A569,dirty_cafe_sales!A:S,15,FALSE)</f>
        <v>Takeaway</v>
      </c>
      <c r="E569" s="19" t="str">
        <f>VLOOKUP(dirty_cafe_sales!A569,dirty_cafe_sales!A:S,14,FALSE)</f>
        <v>Digital Wallet</v>
      </c>
      <c r="F569" s="21">
        <f>VLOOKUP(dirty_cafe_sales!A569,dirty_cafe_sales!A:S,18,FALSE)</f>
        <v>4</v>
      </c>
      <c r="G569" s="21">
        <f>VLOOKUP(dirty_cafe_sales!A569,dirty_cafe_sales!A:S,17,FALSE)</f>
        <v>5</v>
      </c>
      <c r="H569" s="21">
        <f>VLOOKUP(dirty_cafe_sales!A569,dirty_cafe_sales!A:S,19,FALSE)</f>
        <v>20</v>
      </c>
    </row>
    <row r="570" spans="1:8" x14ac:dyDescent="0.3">
      <c r="A570" s="19" t="s">
        <v>589</v>
      </c>
      <c r="B570" s="19" t="str">
        <f>VLOOKUP(dirty_cafe_sales!A570,dirty_cafe_sales!A:S,10,FALSE)</f>
        <v>Coffee</v>
      </c>
      <c r="C570" s="20">
        <f>VLOOKUP(dirty_cafe_sales!A570,dirty_cafe_sales!A:S,16,FALSE)</f>
        <v>45141</v>
      </c>
      <c r="D570" s="19" t="str">
        <f>VLOOKUP(dirty_cafe_sales!A570,dirty_cafe_sales!A:S,15,FALSE)</f>
        <v>Unknown</v>
      </c>
      <c r="E570" s="19" t="str">
        <f>VLOOKUP(dirty_cafe_sales!A570,dirty_cafe_sales!A:S,14,FALSE)</f>
        <v>Cash</v>
      </c>
      <c r="F570" s="21">
        <f>VLOOKUP(dirty_cafe_sales!A570,dirty_cafe_sales!A:S,18,FALSE)</f>
        <v>2</v>
      </c>
      <c r="G570" s="21">
        <f>VLOOKUP(dirty_cafe_sales!A570,dirty_cafe_sales!A:S,17,FALSE)</f>
        <v>2</v>
      </c>
      <c r="H570" s="21">
        <f>VLOOKUP(dirty_cafe_sales!A570,dirty_cafe_sales!A:S,19,FALSE)</f>
        <v>4</v>
      </c>
    </row>
    <row r="571" spans="1:8" x14ac:dyDescent="0.3">
      <c r="A571" s="19" t="s">
        <v>590</v>
      </c>
      <c r="B571" s="19" t="str">
        <f>VLOOKUP(dirty_cafe_sales!A571,dirty_cafe_sales!A:S,10,FALSE)</f>
        <v>Salad</v>
      </c>
      <c r="C571" s="20">
        <f>VLOOKUP(dirty_cafe_sales!A571,dirty_cafe_sales!A:S,16,FALSE)</f>
        <v>45059</v>
      </c>
      <c r="D571" s="19" t="str">
        <f>VLOOKUP(dirty_cafe_sales!A571,dirty_cafe_sales!A:S,15,FALSE)</f>
        <v>In-store</v>
      </c>
      <c r="E571" s="19" t="str">
        <f>VLOOKUP(dirty_cafe_sales!A571,dirty_cafe_sales!A:S,14,FALSE)</f>
        <v>Unknown</v>
      </c>
      <c r="F571" s="21">
        <f>VLOOKUP(dirty_cafe_sales!A571,dirty_cafe_sales!A:S,18,FALSE)</f>
        <v>5</v>
      </c>
      <c r="G571" s="21">
        <f>VLOOKUP(dirty_cafe_sales!A571,dirty_cafe_sales!A:S,17,FALSE)</f>
        <v>4</v>
      </c>
      <c r="H571" s="21">
        <f>VLOOKUP(dirty_cafe_sales!A571,dirty_cafe_sales!A:S,19,FALSE)</f>
        <v>20</v>
      </c>
    </row>
    <row r="572" spans="1:8" x14ac:dyDescent="0.3">
      <c r="A572" s="19" t="s">
        <v>591</v>
      </c>
      <c r="B572" s="19" t="str">
        <f>VLOOKUP(dirty_cafe_sales!A572,dirty_cafe_sales!A:S,10,FALSE)</f>
        <v>Salad</v>
      </c>
      <c r="C572" s="20">
        <f>VLOOKUP(dirty_cafe_sales!A572,dirty_cafe_sales!A:S,16,FALSE)</f>
        <v>44965</v>
      </c>
      <c r="D572" s="19" t="str">
        <f>VLOOKUP(dirty_cafe_sales!A572,dirty_cafe_sales!A:S,15,FALSE)</f>
        <v>Takeaway</v>
      </c>
      <c r="E572" s="19" t="str">
        <f>VLOOKUP(dirty_cafe_sales!A572,dirty_cafe_sales!A:S,14,FALSE)</f>
        <v>Unknown</v>
      </c>
      <c r="F572" s="21">
        <f>VLOOKUP(dirty_cafe_sales!A572,dirty_cafe_sales!A:S,18,FALSE)</f>
        <v>5</v>
      </c>
      <c r="G572" s="21">
        <f>VLOOKUP(dirty_cafe_sales!A572,dirty_cafe_sales!A:S,17,FALSE)</f>
        <v>5</v>
      </c>
      <c r="H572" s="21">
        <f>VLOOKUP(dirty_cafe_sales!A572,dirty_cafe_sales!A:S,19,FALSE)</f>
        <v>25</v>
      </c>
    </row>
    <row r="573" spans="1:8" x14ac:dyDescent="0.3">
      <c r="A573" s="19" t="s">
        <v>592</v>
      </c>
      <c r="B573" s="19" t="str">
        <f>VLOOKUP(dirty_cafe_sales!A573,dirty_cafe_sales!A:S,10,FALSE)</f>
        <v>Juice</v>
      </c>
      <c r="C573" s="20" t="str">
        <f>VLOOKUP(dirty_cafe_sales!A573,dirty_cafe_sales!A:S,16,FALSE)</f>
        <v>Unknown</v>
      </c>
      <c r="D573" s="19" t="str">
        <f>VLOOKUP(dirty_cafe_sales!A573,dirty_cafe_sales!A:S,15,FALSE)</f>
        <v>Unknown</v>
      </c>
      <c r="E573" s="19" t="str">
        <f>VLOOKUP(dirty_cafe_sales!A573,dirty_cafe_sales!A:S,14,FALSE)</f>
        <v>Unknown</v>
      </c>
      <c r="F573" s="21">
        <f>VLOOKUP(dirty_cafe_sales!A573,dirty_cafe_sales!A:S,18,FALSE)</f>
        <v>3</v>
      </c>
      <c r="G573" s="21">
        <f>VLOOKUP(dirty_cafe_sales!A573,dirty_cafe_sales!A:S,17,FALSE)</f>
        <v>4</v>
      </c>
      <c r="H573" s="21">
        <f>VLOOKUP(dirty_cafe_sales!A573,dirty_cafe_sales!A:S,19,FALSE)</f>
        <v>12</v>
      </c>
    </row>
    <row r="574" spans="1:8" x14ac:dyDescent="0.3">
      <c r="A574" s="19" t="s">
        <v>593</v>
      </c>
      <c r="B574" s="19" t="str">
        <f>VLOOKUP(dirty_cafe_sales!A574,dirty_cafe_sales!A:S,10,FALSE)</f>
        <v>Cookie</v>
      </c>
      <c r="C574" s="20">
        <f>VLOOKUP(dirty_cafe_sales!A574,dirty_cafe_sales!A:S,16,FALSE)</f>
        <v>45281</v>
      </c>
      <c r="D574" s="19" t="str">
        <f>VLOOKUP(dirty_cafe_sales!A574,dirty_cafe_sales!A:S,15,FALSE)</f>
        <v>In-store</v>
      </c>
      <c r="E574" s="19" t="str">
        <f>VLOOKUP(dirty_cafe_sales!A574,dirty_cafe_sales!A:S,14,FALSE)</f>
        <v>Digital Wallet</v>
      </c>
      <c r="F574" s="21">
        <f>VLOOKUP(dirty_cafe_sales!A574,dirty_cafe_sales!A:S,18,FALSE)</f>
        <v>1</v>
      </c>
      <c r="G574" s="21">
        <f>VLOOKUP(dirty_cafe_sales!A574,dirty_cafe_sales!A:S,17,FALSE)</f>
        <v>1</v>
      </c>
      <c r="H574" s="21">
        <f>VLOOKUP(dirty_cafe_sales!A574,dirty_cafe_sales!A:S,19,FALSE)</f>
        <v>1</v>
      </c>
    </row>
    <row r="575" spans="1:8" x14ac:dyDescent="0.3">
      <c r="A575" s="19" t="s">
        <v>594</v>
      </c>
      <c r="B575" s="19" t="str">
        <f>VLOOKUP(dirty_cafe_sales!A575,dirty_cafe_sales!A:S,10,FALSE)</f>
        <v>Cake</v>
      </c>
      <c r="C575" s="20">
        <f>VLOOKUP(dirty_cafe_sales!A575,dirty_cafe_sales!A:S,16,FALSE)</f>
        <v>45046</v>
      </c>
      <c r="D575" s="19" t="str">
        <f>VLOOKUP(dirty_cafe_sales!A575,dirty_cafe_sales!A:S,15,FALSE)</f>
        <v>Takeaway</v>
      </c>
      <c r="E575" s="19" t="str">
        <f>VLOOKUP(dirty_cafe_sales!A575,dirty_cafe_sales!A:S,14,FALSE)</f>
        <v>Unknown</v>
      </c>
      <c r="F575" s="21">
        <f>VLOOKUP(dirty_cafe_sales!A575,dirty_cafe_sales!A:S,18,FALSE)</f>
        <v>3</v>
      </c>
      <c r="G575" s="21">
        <f>VLOOKUP(dirty_cafe_sales!A575,dirty_cafe_sales!A:S,17,FALSE)</f>
        <v>3</v>
      </c>
      <c r="H575" s="21">
        <f>VLOOKUP(dirty_cafe_sales!A575,dirty_cafe_sales!A:S,19,FALSE)</f>
        <v>9</v>
      </c>
    </row>
    <row r="576" spans="1:8" x14ac:dyDescent="0.3">
      <c r="A576" s="19" t="s">
        <v>595</v>
      </c>
      <c r="B576" s="19" t="str">
        <f>VLOOKUP(dirty_cafe_sales!A576,dirty_cafe_sales!A:S,10,FALSE)</f>
        <v>Smoothie</v>
      </c>
      <c r="C576" s="20">
        <f>VLOOKUP(dirty_cafe_sales!A576,dirty_cafe_sales!A:S,16,FALSE)</f>
        <v>45099</v>
      </c>
      <c r="D576" s="19" t="str">
        <f>VLOOKUP(dirty_cafe_sales!A576,dirty_cafe_sales!A:S,15,FALSE)</f>
        <v>Unknown</v>
      </c>
      <c r="E576" s="19" t="str">
        <f>VLOOKUP(dirty_cafe_sales!A576,dirty_cafe_sales!A:S,14,FALSE)</f>
        <v>Unknown</v>
      </c>
      <c r="F576" s="21">
        <f>VLOOKUP(dirty_cafe_sales!A576,dirty_cafe_sales!A:S,18,FALSE)</f>
        <v>0</v>
      </c>
      <c r="G576" s="21">
        <f>VLOOKUP(dirty_cafe_sales!A576,dirty_cafe_sales!A:S,17,FALSE)</f>
        <v>4</v>
      </c>
      <c r="H576" s="21">
        <f>VLOOKUP(dirty_cafe_sales!A576,dirty_cafe_sales!A:S,19,FALSE)</f>
        <v>0</v>
      </c>
    </row>
    <row r="577" spans="1:8" x14ac:dyDescent="0.3">
      <c r="A577" s="19" t="s">
        <v>596</v>
      </c>
      <c r="B577" s="19" t="str">
        <f>VLOOKUP(dirty_cafe_sales!A577,dirty_cafe_sales!A:S,10,FALSE)</f>
        <v>Cake</v>
      </c>
      <c r="C577" s="20">
        <f>VLOOKUP(dirty_cafe_sales!A577,dirty_cafe_sales!A:S,16,FALSE)</f>
        <v>45122</v>
      </c>
      <c r="D577" s="19" t="str">
        <f>VLOOKUP(dirty_cafe_sales!A577,dirty_cafe_sales!A:S,15,FALSE)</f>
        <v>In-store</v>
      </c>
      <c r="E577" s="19" t="str">
        <f>VLOOKUP(dirty_cafe_sales!A577,dirty_cafe_sales!A:S,14,FALSE)</f>
        <v>Unknown</v>
      </c>
      <c r="F577" s="21">
        <f>VLOOKUP(dirty_cafe_sales!A577,dirty_cafe_sales!A:S,18,FALSE)</f>
        <v>0</v>
      </c>
      <c r="G577" s="21">
        <f>VLOOKUP(dirty_cafe_sales!A577,dirty_cafe_sales!A:S,17,FALSE)</f>
        <v>1</v>
      </c>
      <c r="H577" s="21">
        <f>VLOOKUP(dirty_cafe_sales!A577,dirty_cafe_sales!A:S,19,FALSE)</f>
        <v>0</v>
      </c>
    </row>
    <row r="578" spans="1:8" x14ac:dyDescent="0.3">
      <c r="A578" s="19" t="s">
        <v>597</v>
      </c>
      <c r="B578" s="19" t="str">
        <f>VLOOKUP(dirty_cafe_sales!A578,dirty_cafe_sales!A:S,10,FALSE)</f>
        <v>Tea</v>
      </c>
      <c r="C578" s="20">
        <f>VLOOKUP(dirty_cafe_sales!A578,dirty_cafe_sales!A:S,16,FALSE)</f>
        <v>45025</v>
      </c>
      <c r="D578" s="19" t="str">
        <f>VLOOKUP(dirty_cafe_sales!A578,dirty_cafe_sales!A:S,15,FALSE)</f>
        <v>Takeaway</v>
      </c>
      <c r="E578" s="19" t="str">
        <f>VLOOKUP(dirty_cafe_sales!A578,dirty_cafe_sales!A:S,14,FALSE)</f>
        <v>Unknown</v>
      </c>
      <c r="F578" s="21">
        <f>VLOOKUP(dirty_cafe_sales!A578,dirty_cafe_sales!A:S,18,FALSE)</f>
        <v>1.5</v>
      </c>
      <c r="G578" s="21">
        <f>VLOOKUP(dirty_cafe_sales!A578,dirty_cafe_sales!A:S,17,FALSE)</f>
        <v>3</v>
      </c>
      <c r="H578" s="21">
        <f>VLOOKUP(dirty_cafe_sales!A578,dirty_cafe_sales!A:S,19,FALSE)</f>
        <v>4.5</v>
      </c>
    </row>
    <row r="579" spans="1:8" x14ac:dyDescent="0.3">
      <c r="A579" s="19" t="s">
        <v>598</v>
      </c>
      <c r="B579" s="19" t="str">
        <f>VLOOKUP(dirty_cafe_sales!A579,dirty_cafe_sales!A:S,10,FALSE)</f>
        <v>Smoothie</v>
      </c>
      <c r="C579" s="20">
        <f>VLOOKUP(dirty_cafe_sales!A579,dirty_cafe_sales!A:S,16,FALSE)</f>
        <v>45011</v>
      </c>
      <c r="D579" s="19" t="str">
        <f>VLOOKUP(dirty_cafe_sales!A579,dirty_cafe_sales!A:S,15,FALSE)</f>
        <v>Unknown</v>
      </c>
      <c r="E579" s="19" t="str">
        <f>VLOOKUP(dirty_cafe_sales!A579,dirty_cafe_sales!A:S,14,FALSE)</f>
        <v>Unknown</v>
      </c>
      <c r="F579" s="21">
        <f>VLOOKUP(dirty_cafe_sales!A579,dirty_cafe_sales!A:S,18,FALSE)</f>
        <v>4</v>
      </c>
      <c r="G579" s="21">
        <f>VLOOKUP(dirty_cafe_sales!A579,dirty_cafe_sales!A:S,17,FALSE)</f>
        <v>1</v>
      </c>
      <c r="H579" s="21">
        <f>VLOOKUP(dirty_cafe_sales!A579,dirty_cafe_sales!A:S,19,FALSE)</f>
        <v>4</v>
      </c>
    </row>
    <row r="580" spans="1:8" x14ac:dyDescent="0.3">
      <c r="A580" s="19" t="s">
        <v>599</v>
      </c>
      <c r="B580" s="19" t="str">
        <f>VLOOKUP(dirty_cafe_sales!A580,dirty_cafe_sales!A:S,10,FALSE)</f>
        <v>Smoothie</v>
      </c>
      <c r="C580" s="20">
        <f>VLOOKUP(dirty_cafe_sales!A580,dirty_cafe_sales!A:S,16,FALSE)</f>
        <v>45097</v>
      </c>
      <c r="D580" s="19" t="str">
        <f>VLOOKUP(dirty_cafe_sales!A580,dirty_cafe_sales!A:S,15,FALSE)</f>
        <v>Unknown</v>
      </c>
      <c r="E580" s="19" t="str">
        <f>VLOOKUP(dirty_cafe_sales!A580,dirty_cafe_sales!A:S,14,FALSE)</f>
        <v>Credit Card</v>
      </c>
      <c r="F580" s="21">
        <f>VLOOKUP(dirty_cafe_sales!A580,dirty_cafe_sales!A:S,18,FALSE)</f>
        <v>4</v>
      </c>
      <c r="G580" s="21">
        <f>VLOOKUP(dirty_cafe_sales!A580,dirty_cafe_sales!A:S,17,FALSE)</f>
        <v>3</v>
      </c>
      <c r="H580" s="21">
        <f>VLOOKUP(dirty_cafe_sales!A580,dirty_cafe_sales!A:S,19,FALSE)</f>
        <v>12</v>
      </c>
    </row>
    <row r="581" spans="1:8" x14ac:dyDescent="0.3">
      <c r="A581" s="19" t="s">
        <v>600</v>
      </c>
      <c r="B581" s="19" t="str">
        <f>VLOOKUP(dirty_cafe_sales!A581,dirty_cafe_sales!A:S,10,FALSE)</f>
        <v>Salad</v>
      </c>
      <c r="C581" s="20" t="str">
        <f>VLOOKUP(dirty_cafe_sales!A581,dirty_cafe_sales!A:S,16,FALSE)</f>
        <v>Unknown</v>
      </c>
      <c r="D581" s="19" t="str">
        <f>VLOOKUP(dirty_cafe_sales!A581,dirty_cafe_sales!A:S,15,FALSE)</f>
        <v>Unknown</v>
      </c>
      <c r="E581" s="19" t="str">
        <f>VLOOKUP(dirty_cafe_sales!A581,dirty_cafe_sales!A:S,14,FALSE)</f>
        <v>Digital Wallet</v>
      </c>
      <c r="F581" s="21">
        <f>VLOOKUP(dirty_cafe_sales!A581,dirty_cafe_sales!A:S,18,FALSE)</f>
        <v>5</v>
      </c>
      <c r="G581" s="21">
        <f>VLOOKUP(dirty_cafe_sales!A581,dirty_cafe_sales!A:S,17,FALSE)</f>
        <v>2</v>
      </c>
      <c r="H581" s="21">
        <f>VLOOKUP(dirty_cafe_sales!A581,dirty_cafe_sales!A:S,19,FALSE)</f>
        <v>10</v>
      </c>
    </row>
    <row r="582" spans="1:8" x14ac:dyDescent="0.3">
      <c r="A582" s="19" t="s">
        <v>601</v>
      </c>
      <c r="B582" s="19" t="str">
        <f>VLOOKUP(dirty_cafe_sales!A582,dirty_cafe_sales!A:S,10,FALSE)</f>
        <v>Tea</v>
      </c>
      <c r="C582" s="20">
        <f>VLOOKUP(dirty_cafe_sales!A582,dirty_cafe_sales!A:S,16,FALSE)</f>
        <v>45150</v>
      </c>
      <c r="D582" s="19" t="str">
        <f>VLOOKUP(dirty_cafe_sales!A582,dirty_cafe_sales!A:S,15,FALSE)</f>
        <v>Takeaway</v>
      </c>
      <c r="E582" s="19" t="str">
        <f>VLOOKUP(dirty_cafe_sales!A582,dirty_cafe_sales!A:S,14,FALSE)</f>
        <v>Unknown</v>
      </c>
      <c r="F582" s="21">
        <f>VLOOKUP(dirty_cafe_sales!A582,dirty_cafe_sales!A:S,18,FALSE)</f>
        <v>1.5</v>
      </c>
      <c r="G582" s="21">
        <f>VLOOKUP(dirty_cafe_sales!A582,dirty_cafe_sales!A:S,17,FALSE)</f>
        <v>2</v>
      </c>
      <c r="H582" s="21">
        <f>VLOOKUP(dirty_cafe_sales!A582,dirty_cafe_sales!A:S,19,FALSE)</f>
        <v>3</v>
      </c>
    </row>
    <row r="583" spans="1:8" x14ac:dyDescent="0.3">
      <c r="A583" s="19" t="s">
        <v>602</v>
      </c>
      <c r="B583" s="19" t="str">
        <f>VLOOKUP(dirty_cafe_sales!A583,dirty_cafe_sales!A:S,10,FALSE)</f>
        <v>Coffee</v>
      </c>
      <c r="C583" s="20">
        <f>VLOOKUP(dirty_cafe_sales!A583,dirty_cafe_sales!A:S,16,FALSE)</f>
        <v>45076</v>
      </c>
      <c r="D583" s="19" t="str">
        <f>VLOOKUP(dirty_cafe_sales!A583,dirty_cafe_sales!A:S,15,FALSE)</f>
        <v>In-store</v>
      </c>
      <c r="E583" s="19" t="str">
        <f>VLOOKUP(dirty_cafe_sales!A583,dirty_cafe_sales!A:S,14,FALSE)</f>
        <v>Cash</v>
      </c>
      <c r="F583" s="21">
        <f>VLOOKUP(dirty_cafe_sales!A583,dirty_cafe_sales!A:S,18,FALSE)</f>
        <v>2</v>
      </c>
      <c r="G583" s="21">
        <f>VLOOKUP(dirty_cafe_sales!A583,dirty_cafe_sales!A:S,17,FALSE)</f>
        <v>1</v>
      </c>
      <c r="H583" s="21">
        <f>VLOOKUP(dirty_cafe_sales!A583,dirty_cafe_sales!A:S,19,FALSE)</f>
        <v>2</v>
      </c>
    </row>
    <row r="584" spans="1:8" x14ac:dyDescent="0.3">
      <c r="A584" s="19" t="s">
        <v>603</v>
      </c>
      <c r="B584" s="19" t="str">
        <f>VLOOKUP(dirty_cafe_sales!A584,dirty_cafe_sales!A:S,10,FALSE)</f>
        <v>Salad</v>
      </c>
      <c r="C584" s="20">
        <f>VLOOKUP(dirty_cafe_sales!A584,dirty_cafe_sales!A:S,16,FALSE)</f>
        <v>45219</v>
      </c>
      <c r="D584" s="19" t="str">
        <f>VLOOKUP(dirty_cafe_sales!A584,dirty_cafe_sales!A:S,15,FALSE)</f>
        <v>Takeaway</v>
      </c>
      <c r="E584" s="19" t="str">
        <f>VLOOKUP(dirty_cafe_sales!A584,dirty_cafe_sales!A:S,14,FALSE)</f>
        <v>Cash</v>
      </c>
      <c r="F584" s="21">
        <f>VLOOKUP(dirty_cafe_sales!A584,dirty_cafe_sales!A:S,18,FALSE)</f>
        <v>5</v>
      </c>
      <c r="G584" s="21">
        <f>VLOOKUP(dirty_cafe_sales!A584,dirty_cafe_sales!A:S,17,FALSE)</f>
        <v>1</v>
      </c>
      <c r="H584" s="21">
        <f>VLOOKUP(dirty_cafe_sales!A584,dirty_cafe_sales!A:S,19,FALSE)</f>
        <v>5</v>
      </c>
    </row>
    <row r="585" spans="1:8" x14ac:dyDescent="0.3">
      <c r="A585" s="19" t="s">
        <v>604</v>
      </c>
      <c r="B585" s="19" t="str">
        <f>VLOOKUP(dirty_cafe_sales!A585,dirty_cafe_sales!A:S,10,FALSE)</f>
        <v>Tea</v>
      </c>
      <c r="C585" s="20">
        <f>VLOOKUP(dirty_cafe_sales!A585,dirty_cafe_sales!A:S,16,FALSE)</f>
        <v>44965</v>
      </c>
      <c r="D585" s="19" t="str">
        <f>VLOOKUP(dirty_cafe_sales!A585,dirty_cafe_sales!A:S,15,FALSE)</f>
        <v>Unknown</v>
      </c>
      <c r="E585" s="19" t="str">
        <f>VLOOKUP(dirty_cafe_sales!A585,dirty_cafe_sales!A:S,14,FALSE)</f>
        <v>Credit Card</v>
      </c>
      <c r="F585" s="21">
        <f>VLOOKUP(dirty_cafe_sales!A585,dirty_cafe_sales!A:S,18,FALSE)</f>
        <v>1.5</v>
      </c>
      <c r="G585" s="21">
        <f>VLOOKUP(dirty_cafe_sales!A585,dirty_cafe_sales!A:S,17,FALSE)</f>
        <v>3</v>
      </c>
      <c r="H585" s="21">
        <f>VLOOKUP(dirty_cafe_sales!A585,dirty_cafe_sales!A:S,19,FALSE)</f>
        <v>4.5</v>
      </c>
    </row>
    <row r="586" spans="1:8" x14ac:dyDescent="0.3">
      <c r="A586" s="19" t="s">
        <v>605</v>
      </c>
      <c r="B586" s="19" t="str">
        <f>VLOOKUP(dirty_cafe_sales!A586,dirty_cafe_sales!A:S,10,FALSE)</f>
        <v>Sandwich</v>
      </c>
      <c r="C586" s="20">
        <f>VLOOKUP(dirty_cafe_sales!A586,dirty_cafe_sales!A:S,16,FALSE)</f>
        <v>45040</v>
      </c>
      <c r="D586" s="19" t="str">
        <f>VLOOKUP(dirty_cafe_sales!A586,dirty_cafe_sales!A:S,15,FALSE)</f>
        <v>Takeaway</v>
      </c>
      <c r="E586" s="19" t="str">
        <f>VLOOKUP(dirty_cafe_sales!A586,dirty_cafe_sales!A:S,14,FALSE)</f>
        <v>Digital Wallet</v>
      </c>
      <c r="F586" s="21">
        <f>VLOOKUP(dirty_cafe_sales!A586,dirty_cafe_sales!A:S,18,FALSE)</f>
        <v>4</v>
      </c>
      <c r="G586" s="21">
        <f>VLOOKUP(dirty_cafe_sales!A586,dirty_cafe_sales!A:S,17,FALSE)</f>
        <v>4</v>
      </c>
      <c r="H586" s="21">
        <f>VLOOKUP(dirty_cafe_sales!A586,dirty_cafe_sales!A:S,19,FALSE)</f>
        <v>16</v>
      </c>
    </row>
    <row r="587" spans="1:8" x14ac:dyDescent="0.3">
      <c r="A587" s="19" t="s">
        <v>606</v>
      </c>
      <c r="B587" s="19" t="str">
        <f>VLOOKUP(dirty_cafe_sales!A587,dirty_cafe_sales!A:S,10,FALSE)</f>
        <v>Smoothie</v>
      </c>
      <c r="C587" s="20">
        <f>VLOOKUP(dirty_cafe_sales!A587,dirty_cafe_sales!A:S,16,FALSE)</f>
        <v>45189</v>
      </c>
      <c r="D587" s="19" t="str">
        <f>VLOOKUP(dirty_cafe_sales!A587,dirty_cafe_sales!A:S,15,FALSE)</f>
        <v>Unknown</v>
      </c>
      <c r="E587" s="19" t="str">
        <f>VLOOKUP(dirty_cafe_sales!A587,dirty_cafe_sales!A:S,14,FALSE)</f>
        <v>Cash</v>
      </c>
      <c r="F587" s="21">
        <f>VLOOKUP(dirty_cafe_sales!A587,dirty_cafe_sales!A:S,18,FALSE)</f>
        <v>4</v>
      </c>
      <c r="G587" s="21">
        <f>VLOOKUP(dirty_cafe_sales!A587,dirty_cafe_sales!A:S,17,FALSE)</f>
        <v>4</v>
      </c>
      <c r="H587" s="21">
        <f>VLOOKUP(dirty_cafe_sales!A587,dirty_cafe_sales!A:S,19,FALSE)</f>
        <v>16</v>
      </c>
    </row>
    <row r="588" spans="1:8" x14ac:dyDescent="0.3">
      <c r="A588" s="19" t="s">
        <v>607</v>
      </c>
      <c r="B588" s="19" t="str">
        <f>VLOOKUP(dirty_cafe_sales!A588,dirty_cafe_sales!A:S,10,FALSE)</f>
        <v>Juice</v>
      </c>
      <c r="C588" s="20">
        <f>VLOOKUP(dirty_cafe_sales!A588,dirty_cafe_sales!A:S,16,FALSE)</f>
        <v>45055</v>
      </c>
      <c r="D588" s="19" t="str">
        <f>VLOOKUP(dirty_cafe_sales!A588,dirty_cafe_sales!A:S,15,FALSE)</f>
        <v>In-store</v>
      </c>
      <c r="E588" s="19" t="str">
        <f>VLOOKUP(dirty_cafe_sales!A588,dirty_cafe_sales!A:S,14,FALSE)</f>
        <v>Unknown</v>
      </c>
      <c r="F588" s="21">
        <f>VLOOKUP(dirty_cafe_sales!A588,dirty_cafe_sales!A:S,18,FALSE)</f>
        <v>3</v>
      </c>
      <c r="G588" s="21">
        <f>VLOOKUP(dirty_cafe_sales!A588,dirty_cafe_sales!A:S,17,FALSE)</f>
        <v>3</v>
      </c>
      <c r="H588" s="21">
        <f>VLOOKUP(dirty_cafe_sales!A588,dirty_cafe_sales!A:S,19,FALSE)</f>
        <v>9</v>
      </c>
    </row>
    <row r="589" spans="1:8" x14ac:dyDescent="0.3">
      <c r="A589" s="19" t="s">
        <v>608</v>
      </c>
      <c r="B589" s="19" t="str">
        <f>VLOOKUP(dirty_cafe_sales!A589,dirty_cafe_sales!A:S,10,FALSE)</f>
        <v>Sandwich</v>
      </c>
      <c r="C589" s="20">
        <f>VLOOKUP(dirty_cafe_sales!A589,dirty_cafe_sales!A:S,16,FALSE)</f>
        <v>45038</v>
      </c>
      <c r="D589" s="19" t="str">
        <f>VLOOKUP(dirty_cafe_sales!A589,dirty_cafe_sales!A:S,15,FALSE)</f>
        <v>In-store</v>
      </c>
      <c r="E589" s="19" t="str">
        <f>VLOOKUP(dirty_cafe_sales!A589,dirty_cafe_sales!A:S,14,FALSE)</f>
        <v>Digital Wallet</v>
      </c>
      <c r="F589" s="21">
        <f>VLOOKUP(dirty_cafe_sales!A589,dirty_cafe_sales!A:S,18,FALSE)</f>
        <v>4</v>
      </c>
      <c r="G589" s="21" t="str">
        <f>VLOOKUP(dirty_cafe_sales!A589,dirty_cafe_sales!A:S,17,FALSE)</f>
        <v>0</v>
      </c>
      <c r="H589" s="21">
        <f>VLOOKUP(dirty_cafe_sales!A589,dirty_cafe_sales!A:S,19,FALSE)</f>
        <v>0</v>
      </c>
    </row>
    <row r="590" spans="1:8" x14ac:dyDescent="0.3">
      <c r="A590" s="19" t="s">
        <v>609</v>
      </c>
      <c r="B590" s="19" t="str">
        <f>VLOOKUP(dirty_cafe_sales!A590,dirty_cafe_sales!A:S,10,FALSE)</f>
        <v>Cookie</v>
      </c>
      <c r="C590" s="20">
        <f>VLOOKUP(dirty_cafe_sales!A590,dirty_cafe_sales!A:S,16,FALSE)</f>
        <v>45119</v>
      </c>
      <c r="D590" s="19" t="str">
        <f>VLOOKUP(dirty_cafe_sales!A590,dirty_cafe_sales!A:S,15,FALSE)</f>
        <v>In-store</v>
      </c>
      <c r="E590" s="19" t="str">
        <f>VLOOKUP(dirty_cafe_sales!A590,dirty_cafe_sales!A:S,14,FALSE)</f>
        <v>Credit Card</v>
      </c>
      <c r="F590" s="21">
        <f>VLOOKUP(dirty_cafe_sales!A590,dirty_cafe_sales!A:S,18,FALSE)</f>
        <v>1</v>
      </c>
      <c r="G590" s="21">
        <f>VLOOKUP(dirty_cafe_sales!A590,dirty_cafe_sales!A:S,17,FALSE)</f>
        <v>2</v>
      </c>
      <c r="H590" s="21">
        <f>VLOOKUP(dirty_cafe_sales!A590,dirty_cafe_sales!A:S,19,FALSE)</f>
        <v>2</v>
      </c>
    </row>
    <row r="591" spans="1:8" x14ac:dyDescent="0.3">
      <c r="A591" s="19" t="s">
        <v>610</v>
      </c>
      <c r="B591" s="19" t="str">
        <f>VLOOKUP(dirty_cafe_sales!A591,dirty_cafe_sales!A:S,10,FALSE)</f>
        <v>Unknown</v>
      </c>
      <c r="C591" s="20">
        <f>VLOOKUP(dirty_cafe_sales!A591,dirty_cafe_sales!A:S,16,FALSE)</f>
        <v>44937</v>
      </c>
      <c r="D591" s="19" t="str">
        <f>VLOOKUP(dirty_cafe_sales!A591,dirty_cafe_sales!A:S,15,FALSE)</f>
        <v>Unknown</v>
      </c>
      <c r="E591" s="19" t="str">
        <f>VLOOKUP(dirty_cafe_sales!A591,dirty_cafe_sales!A:S,14,FALSE)</f>
        <v>Credit Card</v>
      </c>
      <c r="F591" s="21">
        <f>VLOOKUP(dirty_cafe_sales!A591,dirty_cafe_sales!A:S,18,FALSE)</f>
        <v>1</v>
      </c>
      <c r="G591" s="21">
        <f>VLOOKUP(dirty_cafe_sales!A591,dirty_cafe_sales!A:S,17,FALSE)</f>
        <v>3</v>
      </c>
      <c r="H591" s="21">
        <f>VLOOKUP(dirty_cafe_sales!A591,dirty_cafe_sales!A:S,19,FALSE)</f>
        <v>3</v>
      </c>
    </row>
    <row r="592" spans="1:8" x14ac:dyDescent="0.3">
      <c r="A592" s="19" t="s">
        <v>611</v>
      </c>
      <c r="B592" s="19" t="str">
        <f>VLOOKUP(dirty_cafe_sales!A592,dirty_cafe_sales!A:S,10,FALSE)</f>
        <v>Tea</v>
      </c>
      <c r="C592" s="20" t="str">
        <f>VLOOKUP(dirty_cafe_sales!A592,dirty_cafe_sales!A:S,16,FALSE)</f>
        <v>Unknown</v>
      </c>
      <c r="D592" s="19" t="str">
        <f>VLOOKUP(dirty_cafe_sales!A592,dirty_cafe_sales!A:S,15,FALSE)</f>
        <v>In-store</v>
      </c>
      <c r="E592" s="19" t="str">
        <f>VLOOKUP(dirty_cafe_sales!A592,dirty_cafe_sales!A:S,14,FALSE)</f>
        <v>Digital Wallet</v>
      </c>
      <c r="F592" s="21">
        <f>VLOOKUP(dirty_cafe_sales!A592,dirty_cafe_sales!A:S,18,FALSE)</f>
        <v>1.5</v>
      </c>
      <c r="G592" s="21">
        <f>VLOOKUP(dirty_cafe_sales!A592,dirty_cafe_sales!A:S,17,FALSE)</f>
        <v>2</v>
      </c>
      <c r="H592" s="21">
        <f>VLOOKUP(dirty_cafe_sales!A592,dirty_cafe_sales!A:S,19,FALSE)</f>
        <v>3</v>
      </c>
    </row>
    <row r="593" spans="1:8" x14ac:dyDescent="0.3">
      <c r="A593" s="19" t="s">
        <v>612</v>
      </c>
      <c r="B593" s="19" t="str">
        <f>VLOOKUP(dirty_cafe_sales!A593,dirty_cafe_sales!A:S,10,FALSE)</f>
        <v>Tea</v>
      </c>
      <c r="C593" s="20" t="str">
        <f>VLOOKUP(dirty_cafe_sales!A593,dirty_cafe_sales!A:S,16,FALSE)</f>
        <v>Unknown</v>
      </c>
      <c r="D593" s="19" t="str">
        <f>VLOOKUP(dirty_cafe_sales!A593,dirty_cafe_sales!A:S,15,FALSE)</f>
        <v>Takeaway</v>
      </c>
      <c r="E593" s="19" t="str">
        <f>VLOOKUP(dirty_cafe_sales!A593,dirty_cafe_sales!A:S,14,FALSE)</f>
        <v>Unknown</v>
      </c>
      <c r="F593" s="21">
        <f>VLOOKUP(dirty_cafe_sales!A593,dirty_cafe_sales!A:S,18,FALSE)</f>
        <v>1.5</v>
      </c>
      <c r="G593" s="21">
        <f>VLOOKUP(dirty_cafe_sales!A593,dirty_cafe_sales!A:S,17,FALSE)</f>
        <v>4</v>
      </c>
      <c r="H593" s="21">
        <f>VLOOKUP(dirty_cafe_sales!A593,dirty_cafe_sales!A:S,19,FALSE)</f>
        <v>6</v>
      </c>
    </row>
    <row r="594" spans="1:8" x14ac:dyDescent="0.3">
      <c r="A594" s="19" t="s">
        <v>613</v>
      </c>
      <c r="B594" s="19" t="str">
        <f>VLOOKUP(dirty_cafe_sales!A594,dirty_cafe_sales!A:S,10,FALSE)</f>
        <v>Coffee</v>
      </c>
      <c r="C594" s="20">
        <f>VLOOKUP(dirty_cafe_sales!A594,dirty_cafe_sales!A:S,16,FALSE)</f>
        <v>45251</v>
      </c>
      <c r="D594" s="19" t="str">
        <f>VLOOKUP(dirty_cafe_sales!A594,dirty_cafe_sales!A:S,15,FALSE)</f>
        <v>Takeaway</v>
      </c>
      <c r="E594" s="19" t="str">
        <f>VLOOKUP(dirty_cafe_sales!A594,dirty_cafe_sales!A:S,14,FALSE)</f>
        <v>Cash</v>
      </c>
      <c r="F594" s="21">
        <f>VLOOKUP(dirty_cafe_sales!A594,dirty_cafe_sales!A:S,18,FALSE)</f>
        <v>2</v>
      </c>
      <c r="G594" s="21">
        <f>VLOOKUP(dirty_cafe_sales!A594,dirty_cafe_sales!A:S,17,FALSE)</f>
        <v>3</v>
      </c>
      <c r="H594" s="21">
        <f>VLOOKUP(dirty_cafe_sales!A594,dirty_cafe_sales!A:S,19,FALSE)</f>
        <v>6</v>
      </c>
    </row>
    <row r="595" spans="1:8" x14ac:dyDescent="0.3">
      <c r="A595" s="19" t="s">
        <v>614</v>
      </c>
      <c r="B595" s="19" t="str">
        <f>VLOOKUP(dirty_cafe_sales!A595,dirty_cafe_sales!A:S,10,FALSE)</f>
        <v>Unknown</v>
      </c>
      <c r="C595" s="20">
        <f>VLOOKUP(dirty_cafe_sales!A595,dirty_cafe_sales!A:S,16,FALSE)</f>
        <v>44985</v>
      </c>
      <c r="D595" s="19" t="str">
        <f>VLOOKUP(dirty_cafe_sales!A595,dirty_cafe_sales!A:S,15,FALSE)</f>
        <v>Unknown</v>
      </c>
      <c r="E595" s="19" t="str">
        <f>VLOOKUP(dirty_cafe_sales!A595,dirty_cafe_sales!A:S,14,FALSE)</f>
        <v>Cash</v>
      </c>
      <c r="F595" s="21">
        <f>VLOOKUP(dirty_cafe_sales!A595,dirty_cafe_sales!A:S,18,FALSE)</f>
        <v>1</v>
      </c>
      <c r="G595" s="21">
        <f>VLOOKUP(dirty_cafe_sales!A595,dirty_cafe_sales!A:S,17,FALSE)</f>
        <v>5</v>
      </c>
      <c r="H595" s="21">
        <f>VLOOKUP(dirty_cafe_sales!A595,dirty_cafe_sales!A:S,19,FALSE)</f>
        <v>5</v>
      </c>
    </row>
    <row r="596" spans="1:8" x14ac:dyDescent="0.3">
      <c r="A596" s="19" t="s">
        <v>615</v>
      </c>
      <c r="B596" s="19" t="str">
        <f>VLOOKUP(dirty_cafe_sales!A596,dirty_cafe_sales!A:S,10,FALSE)</f>
        <v>Smoothie</v>
      </c>
      <c r="C596" s="20">
        <f>VLOOKUP(dirty_cafe_sales!A596,dirty_cafe_sales!A:S,16,FALSE)</f>
        <v>44961</v>
      </c>
      <c r="D596" s="19" t="str">
        <f>VLOOKUP(dirty_cafe_sales!A596,dirty_cafe_sales!A:S,15,FALSE)</f>
        <v>Unknown</v>
      </c>
      <c r="E596" s="19" t="str">
        <f>VLOOKUP(dirty_cafe_sales!A596,dirty_cafe_sales!A:S,14,FALSE)</f>
        <v>Unknown</v>
      </c>
      <c r="F596" s="21">
        <f>VLOOKUP(dirty_cafe_sales!A596,dirty_cafe_sales!A:S,18,FALSE)</f>
        <v>4</v>
      </c>
      <c r="G596" s="21">
        <f>VLOOKUP(dirty_cafe_sales!A596,dirty_cafe_sales!A:S,17,FALSE)</f>
        <v>2</v>
      </c>
      <c r="H596" s="21">
        <f>VLOOKUP(dirty_cafe_sales!A596,dirty_cafe_sales!A:S,19,FALSE)</f>
        <v>8</v>
      </c>
    </row>
    <row r="597" spans="1:8" x14ac:dyDescent="0.3">
      <c r="A597" s="19" t="s">
        <v>616</v>
      </c>
      <c r="B597" s="19" t="str">
        <f>VLOOKUP(dirty_cafe_sales!A597,dirty_cafe_sales!A:S,10,FALSE)</f>
        <v>Salad</v>
      </c>
      <c r="C597" s="20">
        <f>VLOOKUP(dirty_cafe_sales!A597,dirty_cafe_sales!A:S,16,FALSE)</f>
        <v>45233</v>
      </c>
      <c r="D597" s="19" t="str">
        <f>VLOOKUP(dirty_cafe_sales!A597,dirty_cafe_sales!A:S,15,FALSE)</f>
        <v>Takeaway</v>
      </c>
      <c r="E597" s="19" t="str">
        <f>VLOOKUP(dirty_cafe_sales!A597,dirty_cafe_sales!A:S,14,FALSE)</f>
        <v>Unknown</v>
      </c>
      <c r="F597" s="21">
        <f>VLOOKUP(dirty_cafe_sales!A597,dirty_cafe_sales!A:S,18,FALSE)</f>
        <v>5</v>
      </c>
      <c r="G597" s="21">
        <f>VLOOKUP(dirty_cafe_sales!A597,dirty_cafe_sales!A:S,17,FALSE)</f>
        <v>4</v>
      </c>
      <c r="H597" s="21">
        <f>VLOOKUP(dirty_cafe_sales!A597,dirty_cafe_sales!A:S,19,FALSE)</f>
        <v>20</v>
      </c>
    </row>
    <row r="598" spans="1:8" x14ac:dyDescent="0.3">
      <c r="A598" s="19" t="s">
        <v>617</v>
      </c>
      <c r="B598" s="19" t="str">
        <f>VLOOKUP(dirty_cafe_sales!A598,dirty_cafe_sales!A:S,10,FALSE)</f>
        <v>Smoothie</v>
      </c>
      <c r="C598" s="20">
        <f>VLOOKUP(dirty_cafe_sales!A598,dirty_cafe_sales!A:S,16,FALSE)</f>
        <v>45187</v>
      </c>
      <c r="D598" s="19" t="str">
        <f>VLOOKUP(dirty_cafe_sales!A598,dirty_cafe_sales!A:S,15,FALSE)</f>
        <v>In-store</v>
      </c>
      <c r="E598" s="19" t="str">
        <f>VLOOKUP(dirty_cafe_sales!A598,dirty_cafe_sales!A:S,14,FALSE)</f>
        <v>Credit Card</v>
      </c>
      <c r="F598" s="21">
        <f>VLOOKUP(dirty_cafe_sales!A598,dirty_cafe_sales!A:S,18,FALSE)</f>
        <v>4</v>
      </c>
      <c r="G598" s="21">
        <f>VLOOKUP(dirty_cafe_sales!A598,dirty_cafe_sales!A:S,17,FALSE)</f>
        <v>3</v>
      </c>
      <c r="H598" s="21">
        <f>VLOOKUP(dirty_cafe_sales!A598,dirty_cafe_sales!A:S,19,FALSE)</f>
        <v>12</v>
      </c>
    </row>
    <row r="599" spans="1:8" x14ac:dyDescent="0.3">
      <c r="A599" s="19" t="s">
        <v>618</v>
      </c>
      <c r="B599" s="19" t="str">
        <f>VLOOKUP(dirty_cafe_sales!A599,dirty_cafe_sales!A:S,10,FALSE)</f>
        <v>Coffee</v>
      </c>
      <c r="C599" s="20">
        <f>VLOOKUP(dirty_cafe_sales!A599,dirty_cafe_sales!A:S,16,FALSE)</f>
        <v>44966</v>
      </c>
      <c r="D599" s="19" t="str">
        <f>VLOOKUP(dirty_cafe_sales!A599,dirty_cafe_sales!A:S,15,FALSE)</f>
        <v>In-store</v>
      </c>
      <c r="E599" s="19" t="str">
        <f>VLOOKUP(dirty_cafe_sales!A599,dirty_cafe_sales!A:S,14,FALSE)</f>
        <v>Digital Wallet</v>
      </c>
      <c r="F599" s="21">
        <f>VLOOKUP(dirty_cafe_sales!A599,dirty_cafe_sales!A:S,18,FALSE)</f>
        <v>2</v>
      </c>
      <c r="G599" s="21">
        <f>VLOOKUP(dirty_cafe_sales!A599,dirty_cafe_sales!A:S,17,FALSE)</f>
        <v>5</v>
      </c>
      <c r="H599" s="21">
        <f>VLOOKUP(dirty_cafe_sales!A599,dirty_cafe_sales!A:S,19,FALSE)</f>
        <v>10</v>
      </c>
    </row>
    <row r="600" spans="1:8" x14ac:dyDescent="0.3">
      <c r="A600" s="19" t="s">
        <v>619</v>
      </c>
      <c r="B600" s="19" t="str">
        <f>VLOOKUP(dirty_cafe_sales!A600,dirty_cafe_sales!A:S,10,FALSE)</f>
        <v>Cookie</v>
      </c>
      <c r="C600" s="20">
        <f>VLOOKUP(dirty_cafe_sales!A600,dirty_cafe_sales!A:S,16,FALSE)</f>
        <v>45087</v>
      </c>
      <c r="D600" s="19" t="str">
        <f>VLOOKUP(dirty_cafe_sales!A600,dirty_cafe_sales!A:S,15,FALSE)</f>
        <v>In-store</v>
      </c>
      <c r="E600" s="19" t="str">
        <f>VLOOKUP(dirty_cafe_sales!A600,dirty_cafe_sales!A:S,14,FALSE)</f>
        <v>Unknown</v>
      </c>
      <c r="F600" s="21">
        <f>VLOOKUP(dirty_cafe_sales!A600,dirty_cafe_sales!A:S,18,FALSE)</f>
        <v>1</v>
      </c>
      <c r="G600" s="21">
        <f>VLOOKUP(dirty_cafe_sales!A600,dirty_cafe_sales!A:S,17,FALSE)</f>
        <v>1</v>
      </c>
      <c r="H600" s="21">
        <f>VLOOKUP(dirty_cafe_sales!A600,dirty_cafe_sales!A:S,19,FALSE)</f>
        <v>1</v>
      </c>
    </row>
    <row r="601" spans="1:8" x14ac:dyDescent="0.3">
      <c r="A601" s="19" t="s">
        <v>620</v>
      </c>
      <c r="B601" s="19" t="str">
        <f>VLOOKUP(dirty_cafe_sales!A601,dirty_cafe_sales!A:S,10,FALSE)</f>
        <v>Cake</v>
      </c>
      <c r="C601" s="20">
        <f>VLOOKUP(dirty_cafe_sales!A601,dirty_cafe_sales!A:S,16,FALSE)</f>
        <v>45022</v>
      </c>
      <c r="D601" s="19" t="str">
        <f>VLOOKUP(dirty_cafe_sales!A601,dirty_cafe_sales!A:S,15,FALSE)</f>
        <v>Unknown</v>
      </c>
      <c r="E601" s="19" t="str">
        <f>VLOOKUP(dirty_cafe_sales!A601,dirty_cafe_sales!A:S,14,FALSE)</f>
        <v>Digital Wallet</v>
      </c>
      <c r="F601" s="21">
        <f>VLOOKUP(dirty_cafe_sales!A601,dirty_cafe_sales!A:S,18,FALSE)</f>
        <v>3</v>
      </c>
      <c r="G601" s="21">
        <f>VLOOKUP(dirty_cafe_sales!A601,dirty_cafe_sales!A:S,17,FALSE)</f>
        <v>5</v>
      </c>
      <c r="H601" s="21">
        <f>VLOOKUP(dirty_cafe_sales!A601,dirty_cafe_sales!A:S,19,FALSE)</f>
        <v>15</v>
      </c>
    </row>
    <row r="602" spans="1:8" x14ac:dyDescent="0.3">
      <c r="A602" s="19" t="s">
        <v>621</v>
      </c>
      <c r="B602" s="19" t="str">
        <f>VLOOKUP(dirty_cafe_sales!A602,dirty_cafe_sales!A:S,10,FALSE)</f>
        <v>Salad</v>
      </c>
      <c r="C602" s="20">
        <f>VLOOKUP(dirty_cafe_sales!A602,dirty_cafe_sales!A:S,16,FALSE)</f>
        <v>45171</v>
      </c>
      <c r="D602" s="19" t="str">
        <f>VLOOKUP(dirty_cafe_sales!A602,dirty_cafe_sales!A:S,15,FALSE)</f>
        <v>Unknown</v>
      </c>
      <c r="E602" s="19" t="str">
        <f>VLOOKUP(dirty_cafe_sales!A602,dirty_cafe_sales!A:S,14,FALSE)</f>
        <v>Credit Card</v>
      </c>
      <c r="F602" s="21">
        <f>VLOOKUP(dirty_cafe_sales!A602,dirty_cafe_sales!A:S,18,FALSE)</f>
        <v>5</v>
      </c>
      <c r="G602" s="21">
        <f>VLOOKUP(dirty_cafe_sales!A602,dirty_cafe_sales!A:S,17,FALSE)</f>
        <v>4</v>
      </c>
      <c r="H602" s="21">
        <f>VLOOKUP(dirty_cafe_sales!A602,dirty_cafe_sales!A:S,19,FALSE)</f>
        <v>20</v>
      </c>
    </row>
    <row r="603" spans="1:8" x14ac:dyDescent="0.3">
      <c r="A603" s="19" t="s">
        <v>622</v>
      </c>
      <c r="B603" s="19" t="str">
        <f>VLOOKUP(dirty_cafe_sales!A603,dirty_cafe_sales!A:S,10,FALSE)</f>
        <v>Smoothie</v>
      </c>
      <c r="C603" s="20" t="str">
        <f>VLOOKUP(dirty_cafe_sales!A603,dirty_cafe_sales!A:S,16,FALSE)</f>
        <v>Unknown</v>
      </c>
      <c r="D603" s="19" t="str">
        <f>VLOOKUP(dirty_cafe_sales!A603,dirty_cafe_sales!A:S,15,FALSE)</f>
        <v>Unknown</v>
      </c>
      <c r="E603" s="19" t="str">
        <f>VLOOKUP(dirty_cafe_sales!A603,dirty_cafe_sales!A:S,14,FALSE)</f>
        <v>Cash</v>
      </c>
      <c r="F603" s="21">
        <f>VLOOKUP(dirty_cafe_sales!A603,dirty_cafe_sales!A:S,18,FALSE)</f>
        <v>4</v>
      </c>
      <c r="G603" s="21">
        <f>VLOOKUP(dirty_cafe_sales!A603,dirty_cafe_sales!A:S,17,FALSE)</f>
        <v>3</v>
      </c>
      <c r="H603" s="21">
        <f>VLOOKUP(dirty_cafe_sales!A603,dirty_cafe_sales!A:S,19,FALSE)</f>
        <v>12</v>
      </c>
    </row>
    <row r="604" spans="1:8" x14ac:dyDescent="0.3">
      <c r="A604" s="19" t="s">
        <v>623</v>
      </c>
      <c r="B604" s="19" t="str">
        <f>VLOOKUP(dirty_cafe_sales!A604,dirty_cafe_sales!A:S,10,FALSE)</f>
        <v>Unknown</v>
      </c>
      <c r="C604" s="20">
        <f>VLOOKUP(dirty_cafe_sales!A604,dirty_cafe_sales!A:S,16,FALSE)</f>
        <v>44959</v>
      </c>
      <c r="D604" s="19" t="str">
        <f>VLOOKUP(dirty_cafe_sales!A604,dirty_cafe_sales!A:S,15,FALSE)</f>
        <v>In-store</v>
      </c>
      <c r="E604" s="19" t="str">
        <f>VLOOKUP(dirty_cafe_sales!A604,dirty_cafe_sales!A:S,14,FALSE)</f>
        <v>Cash</v>
      </c>
      <c r="F604" s="21">
        <f>VLOOKUP(dirty_cafe_sales!A604,dirty_cafe_sales!A:S,18,FALSE)</f>
        <v>3</v>
      </c>
      <c r="G604" s="21">
        <f>VLOOKUP(dirty_cafe_sales!A604,dirty_cafe_sales!A:S,17,FALSE)</f>
        <v>4</v>
      </c>
      <c r="H604" s="21">
        <f>VLOOKUP(dirty_cafe_sales!A604,dirty_cafe_sales!A:S,19,FALSE)</f>
        <v>12</v>
      </c>
    </row>
    <row r="605" spans="1:8" x14ac:dyDescent="0.3">
      <c r="A605" s="19" t="s">
        <v>624</v>
      </c>
      <c r="B605" s="19" t="str">
        <f>VLOOKUP(dirty_cafe_sales!A605,dirty_cafe_sales!A:S,10,FALSE)</f>
        <v>Salad</v>
      </c>
      <c r="C605" s="20">
        <f>VLOOKUP(dirty_cafe_sales!A605,dirty_cafe_sales!A:S,16,FALSE)</f>
        <v>45218</v>
      </c>
      <c r="D605" s="19" t="str">
        <f>VLOOKUP(dirty_cafe_sales!A605,dirty_cafe_sales!A:S,15,FALSE)</f>
        <v>In-store</v>
      </c>
      <c r="E605" s="19" t="str">
        <f>VLOOKUP(dirty_cafe_sales!A605,dirty_cafe_sales!A:S,14,FALSE)</f>
        <v>Digital Wallet</v>
      </c>
      <c r="F605" s="21">
        <f>VLOOKUP(dirty_cafe_sales!A605,dirty_cafe_sales!A:S,18,FALSE)</f>
        <v>5</v>
      </c>
      <c r="G605" s="21">
        <f>VLOOKUP(dirty_cafe_sales!A605,dirty_cafe_sales!A:S,17,FALSE)</f>
        <v>4</v>
      </c>
      <c r="H605" s="21">
        <f>VLOOKUP(dirty_cafe_sales!A605,dirty_cafe_sales!A:S,19,FALSE)</f>
        <v>20</v>
      </c>
    </row>
    <row r="606" spans="1:8" x14ac:dyDescent="0.3">
      <c r="A606" s="19" t="s">
        <v>625</v>
      </c>
      <c r="B606" s="19" t="str">
        <f>VLOOKUP(dirty_cafe_sales!A606,dirty_cafe_sales!A:S,10,FALSE)</f>
        <v>Cookie</v>
      </c>
      <c r="C606" s="20">
        <f>VLOOKUP(dirty_cafe_sales!A606,dirty_cafe_sales!A:S,16,FALSE)</f>
        <v>44964</v>
      </c>
      <c r="D606" s="19" t="str">
        <f>VLOOKUP(dirty_cafe_sales!A606,dirty_cafe_sales!A:S,15,FALSE)</f>
        <v>Takeaway</v>
      </c>
      <c r="E606" s="19" t="str">
        <f>VLOOKUP(dirty_cafe_sales!A606,dirty_cafe_sales!A:S,14,FALSE)</f>
        <v>Unknown</v>
      </c>
      <c r="F606" s="21">
        <f>VLOOKUP(dirty_cafe_sales!A606,dirty_cafe_sales!A:S,18,FALSE)</f>
        <v>1</v>
      </c>
      <c r="G606" s="21">
        <f>VLOOKUP(dirty_cafe_sales!A606,dirty_cafe_sales!A:S,17,FALSE)</f>
        <v>2</v>
      </c>
      <c r="H606" s="21">
        <f>VLOOKUP(dirty_cafe_sales!A606,dirty_cafe_sales!A:S,19,FALSE)</f>
        <v>2</v>
      </c>
    </row>
    <row r="607" spans="1:8" x14ac:dyDescent="0.3">
      <c r="A607" s="19" t="s">
        <v>626</v>
      </c>
      <c r="B607" s="19" t="str">
        <f>VLOOKUP(dirty_cafe_sales!A607,dirty_cafe_sales!A:S,10,FALSE)</f>
        <v>Unknown</v>
      </c>
      <c r="C607" s="20" t="str">
        <f>VLOOKUP(dirty_cafe_sales!A607,dirty_cafe_sales!A:S,16,FALSE)</f>
        <v>Unknown</v>
      </c>
      <c r="D607" s="19" t="str">
        <f>VLOOKUP(dirty_cafe_sales!A607,dirty_cafe_sales!A:S,15,FALSE)</f>
        <v>In-store</v>
      </c>
      <c r="E607" s="19" t="str">
        <f>VLOOKUP(dirty_cafe_sales!A607,dirty_cafe_sales!A:S,14,FALSE)</f>
        <v>Unknown</v>
      </c>
      <c r="F607" s="21">
        <f>VLOOKUP(dirty_cafe_sales!A607,dirty_cafe_sales!A:S,18,FALSE)</f>
        <v>4</v>
      </c>
      <c r="G607" s="21">
        <f>VLOOKUP(dirty_cafe_sales!A607,dirty_cafe_sales!A:S,17,FALSE)</f>
        <v>4</v>
      </c>
      <c r="H607" s="21">
        <f>VLOOKUP(dirty_cafe_sales!A607,dirty_cafe_sales!A:S,19,FALSE)</f>
        <v>16</v>
      </c>
    </row>
    <row r="608" spans="1:8" x14ac:dyDescent="0.3">
      <c r="A608" s="19" t="s">
        <v>627</v>
      </c>
      <c r="B608" s="19" t="str">
        <f>VLOOKUP(dirty_cafe_sales!A608,dirty_cafe_sales!A:S,10,FALSE)</f>
        <v>Juice</v>
      </c>
      <c r="C608" s="20">
        <f>VLOOKUP(dirty_cafe_sales!A608,dirty_cafe_sales!A:S,16,FALSE)</f>
        <v>45015</v>
      </c>
      <c r="D608" s="19" t="str">
        <f>VLOOKUP(dirty_cafe_sales!A608,dirty_cafe_sales!A:S,15,FALSE)</f>
        <v>Takeaway</v>
      </c>
      <c r="E608" s="19" t="str">
        <f>VLOOKUP(dirty_cafe_sales!A608,dirty_cafe_sales!A:S,14,FALSE)</f>
        <v>Cash</v>
      </c>
      <c r="F608" s="21">
        <f>VLOOKUP(dirty_cafe_sales!A608,dirty_cafe_sales!A:S,18,FALSE)</f>
        <v>3</v>
      </c>
      <c r="G608" s="21">
        <f>VLOOKUP(dirty_cafe_sales!A608,dirty_cafe_sales!A:S,17,FALSE)</f>
        <v>2</v>
      </c>
      <c r="H608" s="21">
        <f>VLOOKUP(dirty_cafe_sales!A608,dirty_cafe_sales!A:S,19,FALSE)</f>
        <v>6</v>
      </c>
    </row>
    <row r="609" spans="1:8" x14ac:dyDescent="0.3">
      <c r="A609" s="19" t="s">
        <v>628</v>
      </c>
      <c r="B609" s="19" t="str">
        <f>VLOOKUP(dirty_cafe_sales!A609,dirty_cafe_sales!A:S,10,FALSE)</f>
        <v>Sandwich</v>
      </c>
      <c r="C609" s="20">
        <f>VLOOKUP(dirty_cafe_sales!A609,dirty_cafe_sales!A:S,16,FALSE)</f>
        <v>45174</v>
      </c>
      <c r="D609" s="19" t="str">
        <f>VLOOKUP(dirty_cafe_sales!A609,dirty_cafe_sales!A:S,15,FALSE)</f>
        <v>Unknown</v>
      </c>
      <c r="E609" s="19" t="str">
        <f>VLOOKUP(dirty_cafe_sales!A609,dirty_cafe_sales!A:S,14,FALSE)</f>
        <v>Digital Wallet</v>
      </c>
      <c r="F609" s="21">
        <f>VLOOKUP(dirty_cafe_sales!A609,dirty_cafe_sales!A:S,18,FALSE)</f>
        <v>4</v>
      </c>
      <c r="G609" s="21">
        <f>VLOOKUP(dirty_cafe_sales!A609,dirty_cafe_sales!A:S,17,FALSE)</f>
        <v>5</v>
      </c>
      <c r="H609" s="21">
        <f>VLOOKUP(dirty_cafe_sales!A609,dirty_cafe_sales!A:S,19,FALSE)</f>
        <v>20</v>
      </c>
    </row>
    <row r="610" spans="1:8" x14ac:dyDescent="0.3">
      <c r="A610" s="19" t="s">
        <v>629</v>
      </c>
      <c r="B610" s="19" t="str">
        <f>VLOOKUP(dirty_cafe_sales!A610,dirty_cafe_sales!A:S,10,FALSE)</f>
        <v>Coffee</v>
      </c>
      <c r="C610" s="20">
        <f>VLOOKUP(dirty_cafe_sales!A610,dirty_cafe_sales!A:S,16,FALSE)</f>
        <v>44939</v>
      </c>
      <c r="D610" s="19" t="str">
        <f>VLOOKUP(dirty_cafe_sales!A610,dirty_cafe_sales!A:S,15,FALSE)</f>
        <v>Takeaway</v>
      </c>
      <c r="E610" s="19" t="str">
        <f>VLOOKUP(dirty_cafe_sales!A610,dirty_cafe_sales!A:S,14,FALSE)</f>
        <v>Unknown</v>
      </c>
      <c r="F610" s="21">
        <f>VLOOKUP(dirty_cafe_sales!A610,dirty_cafe_sales!A:S,18,FALSE)</f>
        <v>2</v>
      </c>
      <c r="G610" s="21">
        <f>VLOOKUP(dirty_cafe_sales!A610,dirty_cafe_sales!A:S,17,FALSE)</f>
        <v>1</v>
      </c>
      <c r="H610" s="21">
        <f>VLOOKUP(dirty_cafe_sales!A610,dirty_cafe_sales!A:S,19,FALSE)</f>
        <v>2</v>
      </c>
    </row>
    <row r="611" spans="1:8" x14ac:dyDescent="0.3">
      <c r="A611" s="19" t="s">
        <v>630</v>
      </c>
      <c r="B611" s="19" t="str">
        <f>VLOOKUP(dirty_cafe_sales!A611,dirty_cafe_sales!A:S,10,FALSE)</f>
        <v>Cake</v>
      </c>
      <c r="C611" s="20">
        <f>VLOOKUP(dirty_cafe_sales!A611,dirty_cafe_sales!A:S,16,FALSE)</f>
        <v>45168</v>
      </c>
      <c r="D611" s="19" t="str">
        <f>VLOOKUP(dirty_cafe_sales!A611,dirty_cafe_sales!A:S,15,FALSE)</f>
        <v>In-store</v>
      </c>
      <c r="E611" s="19" t="str">
        <f>VLOOKUP(dirty_cafe_sales!A611,dirty_cafe_sales!A:S,14,FALSE)</f>
        <v>Unknown</v>
      </c>
      <c r="F611" s="21">
        <f>VLOOKUP(dirty_cafe_sales!A611,dirty_cafe_sales!A:S,18,FALSE)</f>
        <v>3</v>
      </c>
      <c r="G611" s="21">
        <f>VLOOKUP(dirty_cafe_sales!A611,dirty_cafe_sales!A:S,17,FALSE)</f>
        <v>4</v>
      </c>
      <c r="H611" s="21">
        <f>VLOOKUP(dirty_cafe_sales!A611,dirty_cafe_sales!A:S,19,FALSE)</f>
        <v>12</v>
      </c>
    </row>
    <row r="612" spans="1:8" x14ac:dyDescent="0.3">
      <c r="A612" s="19" t="s">
        <v>631</v>
      </c>
      <c r="B612" s="19" t="str">
        <f>VLOOKUP(dirty_cafe_sales!A612,dirty_cafe_sales!A:S,10,FALSE)</f>
        <v>Tea</v>
      </c>
      <c r="C612" s="20">
        <f>VLOOKUP(dirty_cafe_sales!A612,dirty_cafe_sales!A:S,16,FALSE)</f>
        <v>45240</v>
      </c>
      <c r="D612" s="19" t="str">
        <f>VLOOKUP(dirty_cafe_sales!A612,dirty_cafe_sales!A:S,15,FALSE)</f>
        <v>In-store</v>
      </c>
      <c r="E612" s="19" t="str">
        <f>VLOOKUP(dirty_cafe_sales!A612,dirty_cafe_sales!A:S,14,FALSE)</f>
        <v>Cash</v>
      </c>
      <c r="F612" s="21">
        <f>VLOOKUP(dirty_cafe_sales!A612,dirty_cafe_sales!A:S,18,FALSE)</f>
        <v>1.5</v>
      </c>
      <c r="G612" s="21">
        <f>VLOOKUP(dirty_cafe_sales!A612,dirty_cafe_sales!A:S,17,FALSE)</f>
        <v>2</v>
      </c>
      <c r="H612" s="21">
        <f>VLOOKUP(dirty_cafe_sales!A612,dirty_cafe_sales!A:S,19,FALSE)</f>
        <v>3</v>
      </c>
    </row>
    <row r="613" spans="1:8" x14ac:dyDescent="0.3">
      <c r="A613" s="19" t="s">
        <v>632</v>
      </c>
      <c r="B613" s="19" t="str">
        <f>VLOOKUP(dirty_cafe_sales!A613,dirty_cafe_sales!A:S,10,FALSE)</f>
        <v>Cookie</v>
      </c>
      <c r="C613" s="20">
        <f>VLOOKUP(dirty_cafe_sales!A613,dirty_cafe_sales!A:S,16,FALSE)</f>
        <v>45217</v>
      </c>
      <c r="D613" s="19" t="str">
        <f>VLOOKUP(dirty_cafe_sales!A613,dirty_cafe_sales!A:S,15,FALSE)</f>
        <v>Takeaway</v>
      </c>
      <c r="E613" s="19" t="str">
        <f>VLOOKUP(dirty_cafe_sales!A613,dirty_cafe_sales!A:S,14,FALSE)</f>
        <v>Credit Card</v>
      </c>
      <c r="F613" s="21">
        <f>VLOOKUP(dirty_cafe_sales!A613,dirty_cafe_sales!A:S,18,FALSE)</f>
        <v>1</v>
      </c>
      <c r="G613" s="21">
        <f>VLOOKUP(dirty_cafe_sales!A613,dirty_cafe_sales!A:S,17,FALSE)</f>
        <v>5</v>
      </c>
      <c r="H613" s="21">
        <f>VLOOKUP(dirty_cafe_sales!A613,dirty_cafe_sales!A:S,19,FALSE)</f>
        <v>5</v>
      </c>
    </row>
    <row r="614" spans="1:8" x14ac:dyDescent="0.3">
      <c r="A614" s="19" t="s">
        <v>633</v>
      </c>
      <c r="B614" s="19" t="str">
        <f>VLOOKUP(dirty_cafe_sales!A614,dirty_cafe_sales!A:S,10,FALSE)</f>
        <v>Salad</v>
      </c>
      <c r="C614" s="20">
        <f>VLOOKUP(dirty_cafe_sales!A614,dirty_cafe_sales!A:S,16,FALSE)</f>
        <v>45051</v>
      </c>
      <c r="D614" s="19" t="str">
        <f>VLOOKUP(dirty_cafe_sales!A614,dirty_cafe_sales!A:S,15,FALSE)</f>
        <v>Unknown</v>
      </c>
      <c r="E614" s="19" t="str">
        <f>VLOOKUP(dirty_cafe_sales!A614,dirty_cafe_sales!A:S,14,FALSE)</f>
        <v>Cash</v>
      </c>
      <c r="F614" s="21">
        <f>VLOOKUP(dirty_cafe_sales!A614,dirty_cafe_sales!A:S,18,FALSE)</f>
        <v>5</v>
      </c>
      <c r="G614" s="21">
        <f>VLOOKUP(dirty_cafe_sales!A614,dirty_cafe_sales!A:S,17,FALSE)</f>
        <v>5</v>
      </c>
      <c r="H614" s="21">
        <f>VLOOKUP(dirty_cafe_sales!A614,dirty_cafe_sales!A:S,19,FALSE)</f>
        <v>25</v>
      </c>
    </row>
    <row r="615" spans="1:8" x14ac:dyDescent="0.3">
      <c r="A615" s="19" t="s">
        <v>634</v>
      </c>
      <c r="B615" s="19" t="str">
        <f>VLOOKUP(dirty_cafe_sales!A615,dirty_cafe_sales!A:S,10,FALSE)</f>
        <v>Cake</v>
      </c>
      <c r="C615" s="20">
        <f>VLOOKUP(dirty_cafe_sales!A615,dirty_cafe_sales!A:S,16,FALSE)</f>
        <v>45008</v>
      </c>
      <c r="D615" s="19" t="str">
        <f>VLOOKUP(dirty_cafe_sales!A615,dirty_cafe_sales!A:S,15,FALSE)</f>
        <v>Unknown</v>
      </c>
      <c r="E615" s="19" t="str">
        <f>VLOOKUP(dirty_cafe_sales!A615,dirty_cafe_sales!A:S,14,FALSE)</f>
        <v>Credit Card</v>
      </c>
      <c r="F615" s="21">
        <f>VLOOKUP(dirty_cafe_sales!A615,dirty_cafe_sales!A:S,18,FALSE)</f>
        <v>3</v>
      </c>
      <c r="G615" s="21">
        <f>VLOOKUP(dirty_cafe_sales!A615,dirty_cafe_sales!A:S,17,FALSE)</f>
        <v>4</v>
      </c>
      <c r="H615" s="21">
        <f>VLOOKUP(dirty_cafe_sales!A615,dirty_cafe_sales!A:S,19,FALSE)</f>
        <v>12</v>
      </c>
    </row>
    <row r="616" spans="1:8" x14ac:dyDescent="0.3">
      <c r="A616" s="19" t="s">
        <v>635</v>
      </c>
      <c r="B616" s="19" t="str">
        <f>VLOOKUP(dirty_cafe_sales!A616,dirty_cafe_sales!A:S,10,FALSE)</f>
        <v>Cake</v>
      </c>
      <c r="C616" s="20" t="str">
        <f>VLOOKUP(dirty_cafe_sales!A616,dirty_cafe_sales!A:S,16,FALSE)</f>
        <v>Unknown</v>
      </c>
      <c r="D616" s="19" t="str">
        <f>VLOOKUP(dirty_cafe_sales!A616,dirty_cafe_sales!A:S,15,FALSE)</f>
        <v>Unknown</v>
      </c>
      <c r="E616" s="19" t="str">
        <f>VLOOKUP(dirty_cafe_sales!A616,dirty_cafe_sales!A:S,14,FALSE)</f>
        <v>Credit Card</v>
      </c>
      <c r="F616" s="21">
        <f>VLOOKUP(dirty_cafe_sales!A616,dirty_cafe_sales!A:S,18,FALSE)</f>
        <v>3</v>
      </c>
      <c r="G616" s="21">
        <f>VLOOKUP(dirty_cafe_sales!A616,dirty_cafe_sales!A:S,17,FALSE)</f>
        <v>5</v>
      </c>
      <c r="H616" s="21">
        <f>VLOOKUP(dirty_cafe_sales!A616,dirty_cafe_sales!A:S,19,FALSE)</f>
        <v>15</v>
      </c>
    </row>
    <row r="617" spans="1:8" x14ac:dyDescent="0.3">
      <c r="A617" s="19" t="s">
        <v>636</v>
      </c>
      <c r="B617" s="19" t="str">
        <f>VLOOKUP(dirty_cafe_sales!A617,dirty_cafe_sales!A:S,10,FALSE)</f>
        <v>Salad</v>
      </c>
      <c r="C617" s="20">
        <f>VLOOKUP(dirty_cafe_sales!A617,dirty_cafe_sales!A:S,16,FALSE)</f>
        <v>44967</v>
      </c>
      <c r="D617" s="19" t="str">
        <f>VLOOKUP(dirty_cafe_sales!A617,dirty_cafe_sales!A:S,15,FALSE)</f>
        <v>In-store</v>
      </c>
      <c r="E617" s="19" t="str">
        <f>VLOOKUP(dirty_cafe_sales!A617,dirty_cafe_sales!A:S,14,FALSE)</f>
        <v>Cash</v>
      </c>
      <c r="F617" s="21">
        <f>VLOOKUP(dirty_cafe_sales!A617,dirty_cafe_sales!A:S,18,FALSE)</f>
        <v>5</v>
      </c>
      <c r="G617" s="21">
        <f>VLOOKUP(dirty_cafe_sales!A617,dirty_cafe_sales!A:S,17,FALSE)</f>
        <v>1</v>
      </c>
      <c r="H617" s="21">
        <f>VLOOKUP(dirty_cafe_sales!A617,dirty_cafe_sales!A:S,19,FALSE)</f>
        <v>5</v>
      </c>
    </row>
    <row r="618" spans="1:8" x14ac:dyDescent="0.3">
      <c r="A618" s="19" t="s">
        <v>637</v>
      </c>
      <c r="B618" s="19" t="str">
        <f>VLOOKUP(dirty_cafe_sales!A618,dirty_cafe_sales!A:S,10,FALSE)</f>
        <v>Salad</v>
      </c>
      <c r="C618" s="20">
        <f>VLOOKUP(dirty_cafe_sales!A618,dirty_cafe_sales!A:S,16,FALSE)</f>
        <v>45207</v>
      </c>
      <c r="D618" s="19" t="str">
        <f>VLOOKUP(dirty_cafe_sales!A618,dirty_cafe_sales!A:S,15,FALSE)</f>
        <v>Takeaway</v>
      </c>
      <c r="E618" s="19" t="str">
        <f>VLOOKUP(dirty_cafe_sales!A618,dirty_cafe_sales!A:S,14,FALSE)</f>
        <v>Digital Wallet</v>
      </c>
      <c r="F618" s="21">
        <f>VLOOKUP(dirty_cafe_sales!A618,dirty_cafe_sales!A:S,18,FALSE)</f>
        <v>5</v>
      </c>
      <c r="G618" s="21">
        <f>VLOOKUP(dirty_cafe_sales!A618,dirty_cafe_sales!A:S,17,FALSE)</f>
        <v>2</v>
      </c>
      <c r="H618" s="21">
        <f>VLOOKUP(dirty_cafe_sales!A618,dirty_cafe_sales!A:S,19,FALSE)</f>
        <v>10</v>
      </c>
    </row>
    <row r="619" spans="1:8" x14ac:dyDescent="0.3">
      <c r="A619" s="19" t="s">
        <v>638</v>
      </c>
      <c r="B619" s="19" t="str">
        <f>VLOOKUP(dirty_cafe_sales!A619,dirty_cafe_sales!A:S,10,FALSE)</f>
        <v>Sandwich</v>
      </c>
      <c r="C619" s="20">
        <f>VLOOKUP(dirty_cafe_sales!A619,dirty_cafe_sales!A:S,16,FALSE)</f>
        <v>45254</v>
      </c>
      <c r="D619" s="19" t="str">
        <f>VLOOKUP(dirty_cafe_sales!A619,dirty_cafe_sales!A:S,15,FALSE)</f>
        <v>Unknown</v>
      </c>
      <c r="E619" s="19" t="str">
        <f>VLOOKUP(dirty_cafe_sales!A619,dirty_cafe_sales!A:S,14,FALSE)</f>
        <v>Unknown</v>
      </c>
      <c r="F619" s="21">
        <f>VLOOKUP(dirty_cafe_sales!A619,dirty_cafe_sales!A:S,18,FALSE)</f>
        <v>4</v>
      </c>
      <c r="G619" s="21" t="str">
        <f>VLOOKUP(dirty_cafe_sales!A619,dirty_cafe_sales!A:S,17,FALSE)</f>
        <v>0</v>
      </c>
      <c r="H619" s="21">
        <f>VLOOKUP(dirty_cafe_sales!A619,dirty_cafe_sales!A:S,19,FALSE)</f>
        <v>0</v>
      </c>
    </row>
    <row r="620" spans="1:8" x14ac:dyDescent="0.3">
      <c r="A620" s="19" t="s">
        <v>639</v>
      </c>
      <c r="B620" s="19" t="str">
        <f>VLOOKUP(dirty_cafe_sales!A620,dirty_cafe_sales!A:S,10,FALSE)</f>
        <v>Cookie</v>
      </c>
      <c r="C620" s="20">
        <f>VLOOKUP(dirty_cafe_sales!A620,dirty_cafe_sales!A:S,16,FALSE)</f>
        <v>45045</v>
      </c>
      <c r="D620" s="19" t="str">
        <f>VLOOKUP(dirty_cafe_sales!A620,dirty_cafe_sales!A:S,15,FALSE)</f>
        <v>Takeaway</v>
      </c>
      <c r="E620" s="19" t="str">
        <f>VLOOKUP(dirty_cafe_sales!A620,dirty_cafe_sales!A:S,14,FALSE)</f>
        <v>Digital Wallet</v>
      </c>
      <c r="F620" s="21">
        <f>VLOOKUP(dirty_cafe_sales!A620,dirty_cafe_sales!A:S,18,FALSE)</f>
        <v>1</v>
      </c>
      <c r="G620" s="21" t="str">
        <f>VLOOKUP(dirty_cafe_sales!A620,dirty_cafe_sales!A:S,17,FALSE)</f>
        <v>0</v>
      </c>
      <c r="H620" s="21">
        <f>VLOOKUP(dirty_cafe_sales!A620,dirty_cafe_sales!A:S,19,FALSE)</f>
        <v>0</v>
      </c>
    </row>
    <row r="621" spans="1:8" x14ac:dyDescent="0.3">
      <c r="A621" s="19" t="s">
        <v>640</v>
      </c>
      <c r="B621" s="19" t="str">
        <f>VLOOKUP(dirty_cafe_sales!A621,dirty_cafe_sales!A:S,10,FALSE)</f>
        <v>Juice</v>
      </c>
      <c r="C621" s="20" t="str">
        <f>VLOOKUP(dirty_cafe_sales!A621,dirty_cafe_sales!A:S,16,FALSE)</f>
        <v>Unknown</v>
      </c>
      <c r="D621" s="19" t="str">
        <f>VLOOKUP(dirty_cafe_sales!A621,dirty_cafe_sales!A:S,15,FALSE)</f>
        <v>Unknown</v>
      </c>
      <c r="E621" s="19" t="str">
        <f>VLOOKUP(dirty_cafe_sales!A621,dirty_cafe_sales!A:S,14,FALSE)</f>
        <v>Digital Wallet</v>
      </c>
      <c r="F621" s="21">
        <f>VLOOKUP(dirty_cafe_sales!A621,dirty_cafe_sales!A:S,18,FALSE)</f>
        <v>3</v>
      </c>
      <c r="G621" s="21">
        <f>VLOOKUP(dirty_cafe_sales!A621,dirty_cafe_sales!A:S,17,FALSE)</f>
        <v>5</v>
      </c>
      <c r="H621" s="21">
        <f>VLOOKUP(dirty_cafe_sales!A621,dirty_cafe_sales!A:S,19,FALSE)</f>
        <v>15</v>
      </c>
    </row>
    <row r="622" spans="1:8" x14ac:dyDescent="0.3">
      <c r="A622" s="19" t="s">
        <v>641</v>
      </c>
      <c r="B622" s="19" t="str">
        <f>VLOOKUP(dirty_cafe_sales!A622,dirty_cafe_sales!A:S,10,FALSE)</f>
        <v>Salad</v>
      </c>
      <c r="C622" s="20">
        <f>VLOOKUP(dirty_cafe_sales!A622,dirty_cafe_sales!A:S,16,FALSE)</f>
        <v>44940</v>
      </c>
      <c r="D622" s="19" t="str">
        <f>VLOOKUP(dirty_cafe_sales!A622,dirty_cafe_sales!A:S,15,FALSE)</f>
        <v>Takeaway</v>
      </c>
      <c r="E622" s="19" t="str">
        <f>VLOOKUP(dirty_cafe_sales!A622,dirty_cafe_sales!A:S,14,FALSE)</f>
        <v>Digital Wallet</v>
      </c>
      <c r="F622" s="21">
        <f>VLOOKUP(dirty_cafe_sales!A622,dirty_cafe_sales!A:S,18,FALSE)</f>
        <v>5</v>
      </c>
      <c r="G622" s="21">
        <f>VLOOKUP(dirty_cafe_sales!A622,dirty_cafe_sales!A:S,17,FALSE)</f>
        <v>4</v>
      </c>
      <c r="H622" s="21">
        <f>VLOOKUP(dirty_cafe_sales!A622,dirty_cafe_sales!A:S,19,FALSE)</f>
        <v>20</v>
      </c>
    </row>
    <row r="623" spans="1:8" x14ac:dyDescent="0.3">
      <c r="A623" s="19" t="s">
        <v>642</v>
      </c>
      <c r="B623" s="19" t="str">
        <f>VLOOKUP(dirty_cafe_sales!A623,dirty_cafe_sales!A:S,10,FALSE)</f>
        <v>Tea</v>
      </c>
      <c r="C623" s="20">
        <f>VLOOKUP(dirty_cafe_sales!A623,dirty_cafe_sales!A:S,16,FALSE)</f>
        <v>45262</v>
      </c>
      <c r="D623" s="19" t="str">
        <f>VLOOKUP(dirty_cafe_sales!A623,dirty_cafe_sales!A:S,15,FALSE)</f>
        <v>Unknown</v>
      </c>
      <c r="E623" s="19" t="str">
        <f>VLOOKUP(dirty_cafe_sales!A623,dirty_cafe_sales!A:S,14,FALSE)</f>
        <v>Unknown</v>
      </c>
      <c r="F623" s="21">
        <f>VLOOKUP(dirty_cafe_sales!A623,dirty_cafe_sales!A:S,18,FALSE)</f>
        <v>1.5</v>
      </c>
      <c r="G623" s="21">
        <f>VLOOKUP(dirty_cafe_sales!A623,dirty_cafe_sales!A:S,17,FALSE)</f>
        <v>4</v>
      </c>
      <c r="H623" s="21">
        <f>VLOOKUP(dirty_cafe_sales!A623,dirty_cafe_sales!A:S,19,FALSE)</f>
        <v>6</v>
      </c>
    </row>
    <row r="624" spans="1:8" x14ac:dyDescent="0.3">
      <c r="A624" s="19" t="s">
        <v>643</v>
      </c>
      <c r="B624" s="19" t="str">
        <f>VLOOKUP(dirty_cafe_sales!A624,dirty_cafe_sales!A:S,10,FALSE)</f>
        <v>Salad</v>
      </c>
      <c r="C624" s="20">
        <f>VLOOKUP(dirty_cafe_sales!A624,dirty_cafe_sales!A:S,16,FALSE)</f>
        <v>45032</v>
      </c>
      <c r="D624" s="19" t="str">
        <f>VLOOKUP(dirty_cafe_sales!A624,dirty_cafe_sales!A:S,15,FALSE)</f>
        <v>Unknown</v>
      </c>
      <c r="E624" s="19" t="str">
        <f>VLOOKUP(dirty_cafe_sales!A624,dirty_cafe_sales!A:S,14,FALSE)</f>
        <v>Credit Card</v>
      </c>
      <c r="F624" s="21">
        <f>VLOOKUP(dirty_cafe_sales!A624,dirty_cafe_sales!A:S,18,FALSE)</f>
        <v>5</v>
      </c>
      <c r="G624" s="21">
        <f>VLOOKUP(dirty_cafe_sales!A624,dirty_cafe_sales!A:S,17,FALSE)</f>
        <v>2</v>
      </c>
      <c r="H624" s="21">
        <f>VLOOKUP(dirty_cafe_sales!A624,dirty_cafe_sales!A:S,19,FALSE)</f>
        <v>10</v>
      </c>
    </row>
    <row r="625" spans="1:8" x14ac:dyDescent="0.3">
      <c r="A625" s="19" t="s">
        <v>644</v>
      </c>
      <c r="B625" s="19" t="str">
        <f>VLOOKUP(dirty_cafe_sales!A625,dirty_cafe_sales!A:S,10,FALSE)</f>
        <v>Cookie</v>
      </c>
      <c r="C625" s="20">
        <f>VLOOKUP(dirty_cafe_sales!A625,dirty_cafe_sales!A:S,16,FALSE)</f>
        <v>45118</v>
      </c>
      <c r="D625" s="19" t="str">
        <f>VLOOKUP(dirty_cafe_sales!A625,dirty_cafe_sales!A:S,15,FALSE)</f>
        <v>Takeaway</v>
      </c>
      <c r="E625" s="19" t="str">
        <f>VLOOKUP(dirty_cafe_sales!A625,dirty_cafe_sales!A:S,14,FALSE)</f>
        <v>Digital Wallet</v>
      </c>
      <c r="F625" s="21">
        <f>VLOOKUP(dirty_cafe_sales!A625,dirty_cafe_sales!A:S,18,FALSE)</f>
        <v>1</v>
      </c>
      <c r="G625" s="21">
        <f>VLOOKUP(dirty_cafe_sales!A625,dirty_cafe_sales!A:S,17,FALSE)</f>
        <v>1</v>
      </c>
      <c r="H625" s="21">
        <f>VLOOKUP(dirty_cafe_sales!A625,dirty_cafe_sales!A:S,19,FALSE)</f>
        <v>1</v>
      </c>
    </row>
    <row r="626" spans="1:8" x14ac:dyDescent="0.3">
      <c r="A626" s="19" t="s">
        <v>645</v>
      </c>
      <c r="B626" s="19" t="str">
        <f>VLOOKUP(dirty_cafe_sales!A626,dirty_cafe_sales!A:S,10,FALSE)</f>
        <v>Salad</v>
      </c>
      <c r="C626" s="20">
        <f>VLOOKUP(dirty_cafe_sales!A626,dirty_cafe_sales!A:S,16,FALSE)</f>
        <v>45284</v>
      </c>
      <c r="D626" s="19" t="str">
        <f>VLOOKUP(dirty_cafe_sales!A626,dirty_cafe_sales!A:S,15,FALSE)</f>
        <v>In-store</v>
      </c>
      <c r="E626" s="19" t="str">
        <f>VLOOKUP(dirty_cafe_sales!A626,dirty_cafe_sales!A:S,14,FALSE)</f>
        <v>Credit Card</v>
      </c>
      <c r="F626" s="21">
        <f>VLOOKUP(dirty_cafe_sales!A626,dirty_cafe_sales!A:S,18,FALSE)</f>
        <v>5</v>
      </c>
      <c r="G626" s="21">
        <f>VLOOKUP(dirty_cafe_sales!A626,dirty_cafe_sales!A:S,17,FALSE)</f>
        <v>4</v>
      </c>
      <c r="H626" s="21">
        <f>VLOOKUP(dirty_cafe_sales!A626,dirty_cafe_sales!A:S,19,FALSE)</f>
        <v>20</v>
      </c>
    </row>
    <row r="627" spans="1:8" x14ac:dyDescent="0.3">
      <c r="A627" s="19" t="s">
        <v>646</v>
      </c>
      <c r="B627" s="19" t="str">
        <f>VLOOKUP(dirty_cafe_sales!A627,dirty_cafe_sales!A:S,10,FALSE)</f>
        <v>Salad</v>
      </c>
      <c r="C627" s="20">
        <f>VLOOKUP(dirty_cafe_sales!A627,dirty_cafe_sales!A:S,16,FALSE)</f>
        <v>45206</v>
      </c>
      <c r="D627" s="19" t="str">
        <f>VLOOKUP(dirty_cafe_sales!A627,dirty_cafe_sales!A:S,15,FALSE)</f>
        <v>Unknown</v>
      </c>
      <c r="E627" s="19" t="str">
        <f>VLOOKUP(dirty_cafe_sales!A627,dirty_cafe_sales!A:S,14,FALSE)</f>
        <v>Credit Card</v>
      </c>
      <c r="F627" s="21">
        <f>VLOOKUP(dirty_cafe_sales!A627,dirty_cafe_sales!A:S,18,FALSE)</f>
        <v>5</v>
      </c>
      <c r="G627" s="21">
        <f>VLOOKUP(dirty_cafe_sales!A627,dirty_cafe_sales!A:S,17,FALSE)</f>
        <v>0</v>
      </c>
      <c r="H627" s="21">
        <f>VLOOKUP(dirty_cafe_sales!A627,dirty_cafe_sales!A:S,19,FALSE)</f>
        <v>0</v>
      </c>
    </row>
    <row r="628" spans="1:8" x14ac:dyDescent="0.3">
      <c r="A628" s="19" t="s">
        <v>647</v>
      </c>
      <c r="B628" s="19" t="str">
        <f>VLOOKUP(dirty_cafe_sales!A628,dirty_cafe_sales!A:S,10,FALSE)</f>
        <v>Cookie</v>
      </c>
      <c r="C628" s="20">
        <f>VLOOKUP(dirty_cafe_sales!A628,dirty_cafe_sales!A:S,16,FALSE)</f>
        <v>45224</v>
      </c>
      <c r="D628" s="19" t="str">
        <f>VLOOKUP(dirty_cafe_sales!A628,dirty_cafe_sales!A:S,15,FALSE)</f>
        <v>In-store</v>
      </c>
      <c r="E628" s="19" t="str">
        <f>VLOOKUP(dirty_cafe_sales!A628,dirty_cafe_sales!A:S,14,FALSE)</f>
        <v>Digital Wallet</v>
      </c>
      <c r="F628" s="21">
        <f>VLOOKUP(dirty_cafe_sales!A628,dirty_cafe_sales!A:S,18,FALSE)</f>
        <v>1</v>
      </c>
      <c r="G628" s="21">
        <f>VLOOKUP(dirty_cafe_sales!A628,dirty_cafe_sales!A:S,17,FALSE)</f>
        <v>1</v>
      </c>
      <c r="H628" s="21">
        <f>VLOOKUP(dirty_cafe_sales!A628,dirty_cafe_sales!A:S,19,FALSE)</f>
        <v>1</v>
      </c>
    </row>
    <row r="629" spans="1:8" x14ac:dyDescent="0.3">
      <c r="A629" s="19" t="s">
        <v>648</v>
      </c>
      <c r="B629" s="19" t="str">
        <f>VLOOKUP(dirty_cafe_sales!A629,dirty_cafe_sales!A:S,10,FALSE)</f>
        <v>Unknown</v>
      </c>
      <c r="C629" s="20">
        <f>VLOOKUP(dirty_cafe_sales!A629,dirty_cafe_sales!A:S,16,FALSE)</f>
        <v>45204</v>
      </c>
      <c r="D629" s="19" t="str">
        <f>VLOOKUP(dirty_cafe_sales!A629,dirty_cafe_sales!A:S,15,FALSE)</f>
        <v>In-store</v>
      </c>
      <c r="E629" s="19" t="str">
        <f>VLOOKUP(dirty_cafe_sales!A629,dirty_cafe_sales!A:S,14,FALSE)</f>
        <v>Digital Wallet</v>
      </c>
      <c r="F629" s="21">
        <f>VLOOKUP(dirty_cafe_sales!A629,dirty_cafe_sales!A:S,18,FALSE)</f>
        <v>1</v>
      </c>
      <c r="G629" s="21">
        <f>VLOOKUP(dirty_cafe_sales!A629,dirty_cafe_sales!A:S,17,FALSE)</f>
        <v>3</v>
      </c>
      <c r="H629" s="21">
        <f>VLOOKUP(dirty_cafe_sales!A629,dirty_cafe_sales!A:S,19,FALSE)</f>
        <v>3</v>
      </c>
    </row>
    <row r="630" spans="1:8" x14ac:dyDescent="0.3">
      <c r="A630" s="19" t="s">
        <v>649</v>
      </c>
      <c r="B630" s="19" t="str">
        <f>VLOOKUP(dirty_cafe_sales!A630,dirty_cafe_sales!A:S,10,FALSE)</f>
        <v>Tea</v>
      </c>
      <c r="C630" s="20">
        <f>VLOOKUP(dirty_cafe_sales!A630,dirty_cafe_sales!A:S,16,FALSE)</f>
        <v>45073</v>
      </c>
      <c r="D630" s="19" t="str">
        <f>VLOOKUP(dirty_cafe_sales!A630,dirty_cafe_sales!A:S,15,FALSE)</f>
        <v>Unknown</v>
      </c>
      <c r="E630" s="19" t="str">
        <f>VLOOKUP(dirty_cafe_sales!A630,dirty_cafe_sales!A:S,14,FALSE)</f>
        <v>Digital Wallet</v>
      </c>
      <c r="F630" s="21">
        <f>VLOOKUP(dirty_cafe_sales!A630,dirty_cafe_sales!A:S,18,FALSE)</f>
        <v>1.5</v>
      </c>
      <c r="G630" s="21">
        <f>VLOOKUP(dirty_cafe_sales!A630,dirty_cafe_sales!A:S,17,FALSE)</f>
        <v>2</v>
      </c>
      <c r="H630" s="21">
        <f>VLOOKUP(dirty_cafe_sales!A630,dirty_cafe_sales!A:S,19,FALSE)</f>
        <v>3</v>
      </c>
    </row>
    <row r="631" spans="1:8" x14ac:dyDescent="0.3">
      <c r="A631" s="19" t="s">
        <v>650</v>
      </c>
      <c r="B631" s="19" t="str">
        <f>VLOOKUP(dirty_cafe_sales!A631,dirty_cafe_sales!A:S,10,FALSE)</f>
        <v>Cake</v>
      </c>
      <c r="C631" s="20">
        <f>VLOOKUP(dirty_cafe_sales!A631,dirty_cafe_sales!A:S,16,FALSE)</f>
        <v>45290</v>
      </c>
      <c r="D631" s="19" t="str">
        <f>VLOOKUP(dirty_cafe_sales!A631,dirty_cafe_sales!A:S,15,FALSE)</f>
        <v>In-store</v>
      </c>
      <c r="E631" s="19" t="str">
        <f>VLOOKUP(dirty_cafe_sales!A631,dirty_cafe_sales!A:S,14,FALSE)</f>
        <v>Digital Wallet</v>
      </c>
      <c r="F631" s="21" t="str">
        <f>VLOOKUP(dirty_cafe_sales!A631,dirty_cafe_sales!A:S,18,FALSE)</f>
        <v>0</v>
      </c>
      <c r="G631" s="21">
        <f>VLOOKUP(dirty_cafe_sales!A631,dirty_cafe_sales!A:S,17,FALSE)</f>
        <v>0</v>
      </c>
      <c r="H631" s="21">
        <f>VLOOKUP(dirty_cafe_sales!A631,dirty_cafe_sales!A:S,19,FALSE)</f>
        <v>0</v>
      </c>
    </row>
    <row r="632" spans="1:8" x14ac:dyDescent="0.3">
      <c r="A632" s="19" t="s">
        <v>651</v>
      </c>
      <c r="B632" s="19" t="str">
        <f>VLOOKUP(dirty_cafe_sales!A632,dirty_cafe_sales!A:S,10,FALSE)</f>
        <v>Cake</v>
      </c>
      <c r="C632" s="20">
        <f>VLOOKUP(dirty_cafe_sales!A632,dirty_cafe_sales!A:S,16,FALSE)</f>
        <v>45128</v>
      </c>
      <c r="D632" s="19" t="str">
        <f>VLOOKUP(dirty_cafe_sales!A632,dirty_cafe_sales!A:S,15,FALSE)</f>
        <v>Unknown</v>
      </c>
      <c r="E632" s="19" t="str">
        <f>VLOOKUP(dirty_cafe_sales!A632,dirty_cafe_sales!A:S,14,FALSE)</f>
        <v>Digital Wallet</v>
      </c>
      <c r="F632" s="21">
        <f>VLOOKUP(dirty_cafe_sales!A632,dirty_cafe_sales!A:S,18,FALSE)</f>
        <v>3</v>
      </c>
      <c r="G632" s="21">
        <f>VLOOKUP(dirty_cafe_sales!A632,dirty_cafe_sales!A:S,17,FALSE)</f>
        <v>1</v>
      </c>
      <c r="H632" s="21">
        <f>VLOOKUP(dirty_cafe_sales!A632,dirty_cafe_sales!A:S,19,FALSE)</f>
        <v>3</v>
      </c>
    </row>
    <row r="633" spans="1:8" x14ac:dyDescent="0.3">
      <c r="A633" s="19" t="s">
        <v>652</v>
      </c>
      <c r="B633" s="19" t="str">
        <f>VLOOKUP(dirty_cafe_sales!A633,dirty_cafe_sales!A:S,10,FALSE)</f>
        <v>Cake</v>
      </c>
      <c r="C633" s="20">
        <f>VLOOKUP(dirty_cafe_sales!A633,dirty_cafe_sales!A:S,16,FALSE)</f>
        <v>45231</v>
      </c>
      <c r="D633" s="19" t="str">
        <f>VLOOKUP(dirty_cafe_sales!A633,dirty_cafe_sales!A:S,15,FALSE)</f>
        <v>Unknown</v>
      </c>
      <c r="E633" s="19" t="str">
        <f>VLOOKUP(dirty_cafe_sales!A633,dirty_cafe_sales!A:S,14,FALSE)</f>
        <v>Cash</v>
      </c>
      <c r="F633" s="21">
        <f>VLOOKUP(dirty_cafe_sales!A633,dirty_cafe_sales!A:S,18,FALSE)</f>
        <v>3</v>
      </c>
      <c r="G633" s="21">
        <f>VLOOKUP(dirty_cafe_sales!A633,dirty_cafe_sales!A:S,17,FALSE)</f>
        <v>2</v>
      </c>
      <c r="H633" s="21">
        <f>VLOOKUP(dirty_cafe_sales!A633,dirty_cafe_sales!A:S,19,FALSE)</f>
        <v>6</v>
      </c>
    </row>
    <row r="634" spans="1:8" x14ac:dyDescent="0.3">
      <c r="A634" s="19" t="s">
        <v>653</v>
      </c>
      <c r="B634" s="19" t="str">
        <f>VLOOKUP(dirty_cafe_sales!A634,dirty_cafe_sales!A:S,10,FALSE)</f>
        <v>Cake</v>
      </c>
      <c r="C634" s="20">
        <f>VLOOKUP(dirty_cafe_sales!A634,dirty_cafe_sales!A:S,16,FALSE)</f>
        <v>45224</v>
      </c>
      <c r="D634" s="19" t="str">
        <f>VLOOKUP(dirty_cafe_sales!A634,dirty_cafe_sales!A:S,15,FALSE)</f>
        <v>Takeaway</v>
      </c>
      <c r="E634" s="19" t="str">
        <f>VLOOKUP(dirty_cafe_sales!A634,dirty_cafe_sales!A:S,14,FALSE)</f>
        <v>Credit Card</v>
      </c>
      <c r="F634" s="21">
        <f>VLOOKUP(dirty_cafe_sales!A634,dirty_cafe_sales!A:S,18,FALSE)</f>
        <v>3</v>
      </c>
      <c r="G634" s="21">
        <f>VLOOKUP(dirty_cafe_sales!A634,dirty_cafe_sales!A:S,17,FALSE)</f>
        <v>5</v>
      </c>
      <c r="H634" s="21">
        <f>VLOOKUP(dirty_cafe_sales!A634,dirty_cafe_sales!A:S,19,FALSE)</f>
        <v>15</v>
      </c>
    </row>
    <row r="635" spans="1:8" x14ac:dyDescent="0.3">
      <c r="A635" s="19" t="s">
        <v>654</v>
      </c>
      <c r="B635" s="19" t="str">
        <f>VLOOKUP(dirty_cafe_sales!A635,dirty_cafe_sales!A:S,10,FALSE)</f>
        <v>Salad</v>
      </c>
      <c r="C635" s="20">
        <f>VLOOKUP(dirty_cafe_sales!A635,dirty_cafe_sales!A:S,16,FALSE)</f>
        <v>45037</v>
      </c>
      <c r="D635" s="19" t="str">
        <f>VLOOKUP(dirty_cafe_sales!A635,dirty_cafe_sales!A:S,15,FALSE)</f>
        <v>In-store</v>
      </c>
      <c r="E635" s="19" t="str">
        <f>VLOOKUP(dirty_cafe_sales!A635,dirty_cafe_sales!A:S,14,FALSE)</f>
        <v>Unknown</v>
      </c>
      <c r="F635" s="21">
        <f>VLOOKUP(dirty_cafe_sales!A635,dirty_cafe_sales!A:S,18,FALSE)</f>
        <v>0</v>
      </c>
      <c r="G635" s="21">
        <f>VLOOKUP(dirty_cafe_sales!A635,dirty_cafe_sales!A:S,17,FALSE)</f>
        <v>1</v>
      </c>
      <c r="H635" s="21">
        <f>VLOOKUP(dirty_cafe_sales!A635,dirty_cafe_sales!A:S,19,FALSE)</f>
        <v>0</v>
      </c>
    </row>
    <row r="636" spans="1:8" x14ac:dyDescent="0.3">
      <c r="A636" s="19" t="s">
        <v>655</v>
      </c>
      <c r="B636" s="19" t="str">
        <f>VLOOKUP(dirty_cafe_sales!A636,dirty_cafe_sales!A:S,10,FALSE)</f>
        <v>Coffee</v>
      </c>
      <c r="C636" s="20">
        <f>VLOOKUP(dirty_cafe_sales!A636,dirty_cafe_sales!A:S,16,FALSE)</f>
        <v>44976</v>
      </c>
      <c r="D636" s="19" t="str">
        <f>VLOOKUP(dirty_cafe_sales!A636,dirty_cafe_sales!A:S,15,FALSE)</f>
        <v>Unknown</v>
      </c>
      <c r="E636" s="19" t="str">
        <f>VLOOKUP(dirty_cafe_sales!A636,dirty_cafe_sales!A:S,14,FALSE)</f>
        <v>Credit Card</v>
      </c>
      <c r="F636" s="21">
        <f>VLOOKUP(dirty_cafe_sales!A636,dirty_cafe_sales!A:S,18,FALSE)</f>
        <v>2</v>
      </c>
      <c r="G636" s="21">
        <f>VLOOKUP(dirty_cafe_sales!A636,dirty_cafe_sales!A:S,17,FALSE)</f>
        <v>4</v>
      </c>
      <c r="H636" s="21">
        <f>VLOOKUP(dirty_cafe_sales!A636,dirty_cafe_sales!A:S,19,FALSE)</f>
        <v>8</v>
      </c>
    </row>
    <row r="637" spans="1:8" x14ac:dyDescent="0.3">
      <c r="A637" s="19" t="s">
        <v>656</v>
      </c>
      <c r="B637" s="19" t="str">
        <f>VLOOKUP(dirty_cafe_sales!A637,dirty_cafe_sales!A:S,10,FALSE)</f>
        <v>Cookie</v>
      </c>
      <c r="C637" s="20">
        <f>VLOOKUP(dirty_cafe_sales!A637,dirty_cafe_sales!A:S,16,FALSE)</f>
        <v>45218</v>
      </c>
      <c r="D637" s="19" t="str">
        <f>VLOOKUP(dirty_cafe_sales!A637,dirty_cafe_sales!A:S,15,FALSE)</f>
        <v>Takeaway</v>
      </c>
      <c r="E637" s="19" t="str">
        <f>VLOOKUP(dirty_cafe_sales!A637,dirty_cafe_sales!A:S,14,FALSE)</f>
        <v>Cash</v>
      </c>
      <c r="F637" s="21">
        <f>VLOOKUP(dirty_cafe_sales!A637,dirty_cafe_sales!A:S,18,FALSE)</f>
        <v>1</v>
      </c>
      <c r="G637" s="21">
        <f>VLOOKUP(dirty_cafe_sales!A637,dirty_cafe_sales!A:S,17,FALSE)</f>
        <v>3</v>
      </c>
      <c r="H637" s="21">
        <f>VLOOKUP(dirty_cafe_sales!A637,dirty_cafe_sales!A:S,19,FALSE)</f>
        <v>3</v>
      </c>
    </row>
    <row r="638" spans="1:8" x14ac:dyDescent="0.3">
      <c r="A638" s="19" t="s">
        <v>657</v>
      </c>
      <c r="B638" s="19" t="str">
        <f>VLOOKUP(dirty_cafe_sales!A638,dirty_cafe_sales!A:S,10,FALSE)</f>
        <v>Salad</v>
      </c>
      <c r="C638" s="20">
        <f>VLOOKUP(dirty_cafe_sales!A638,dirty_cafe_sales!A:S,16,FALSE)</f>
        <v>45152</v>
      </c>
      <c r="D638" s="19" t="str">
        <f>VLOOKUP(dirty_cafe_sales!A638,dirty_cafe_sales!A:S,15,FALSE)</f>
        <v>Unknown</v>
      </c>
      <c r="E638" s="19" t="str">
        <f>VLOOKUP(dirty_cafe_sales!A638,dirty_cafe_sales!A:S,14,FALSE)</f>
        <v>Cash</v>
      </c>
      <c r="F638" s="21">
        <f>VLOOKUP(dirty_cafe_sales!A638,dirty_cafe_sales!A:S,18,FALSE)</f>
        <v>5</v>
      </c>
      <c r="G638" s="21">
        <f>VLOOKUP(dirty_cafe_sales!A638,dirty_cafe_sales!A:S,17,FALSE)</f>
        <v>2</v>
      </c>
      <c r="H638" s="21">
        <f>VLOOKUP(dirty_cafe_sales!A638,dirty_cafe_sales!A:S,19,FALSE)</f>
        <v>10</v>
      </c>
    </row>
    <row r="639" spans="1:8" x14ac:dyDescent="0.3">
      <c r="A639" s="19" t="s">
        <v>658</v>
      </c>
      <c r="B639" s="19" t="str">
        <f>VLOOKUP(dirty_cafe_sales!A639,dirty_cafe_sales!A:S,10,FALSE)</f>
        <v>Juice</v>
      </c>
      <c r="C639" s="20">
        <f>VLOOKUP(dirty_cafe_sales!A639,dirty_cafe_sales!A:S,16,FALSE)</f>
        <v>45115</v>
      </c>
      <c r="D639" s="19" t="str">
        <f>VLOOKUP(dirty_cafe_sales!A639,dirty_cafe_sales!A:S,15,FALSE)</f>
        <v>In-store</v>
      </c>
      <c r="E639" s="19" t="str">
        <f>VLOOKUP(dirty_cafe_sales!A639,dirty_cafe_sales!A:S,14,FALSE)</f>
        <v>Digital Wallet</v>
      </c>
      <c r="F639" s="21">
        <f>VLOOKUP(dirty_cafe_sales!A639,dirty_cafe_sales!A:S,18,FALSE)</f>
        <v>3</v>
      </c>
      <c r="G639" s="21">
        <f>VLOOKUP(dirty_cafe_sales!A639,dirty_cafe_sales!A:S,17,FALSE)</f>
        <v>5</v>
      </c>
      <c r="H639" s="21">
        <f>VLOOKUP(dirty_cafe_sales!A639,dirty_cafe_sales!A:S,19,FALSE)</f>
        <v>15</v>
      </c>
    </row>
    <row r="640" spans="1:8" x14ac:dyDescent="0.3">
      <c r="A640" s="19" t="s">
        <v>659</v>
      </c>
      <c r="B640" s="19" t="str">
        <f>VLOOKUP(dirty_cafe_sales!A640,dirty_cafe_sales!A:S,10,FALSE)</f>
        <v>Sandwich</v>
      </c>
      <c r="C640" s="20">
        <f>VLOOKUP(dirty_cafe_sales!A640,dirty_cafe_sales!A:S,16,FALSE)</f>
        <v>45188</v>
      </c>
      <c r="D640" s="19" t="str">
        <f>VLOOKUP(dirty_cafe_sales!A640,dirty_cafe_sales!A:S,15,FALSE)</f>
        <v>In-store</v>
      </c>
      <c r="E640" s="19" t="str">
        <f>VLOOKUP(dirty_cafe_sales!A640,dirty_cafe_sales!A:S,14,FALSE)</f>
        <v>Digital Wallet</v>
      </c>
      <c r="F640" s="21">
        <f>VLOOKUP(dirty_cafe_sales!A640,dirty_cafe_sales!A:S,18,FALSE)</f>
        <v>4</v>
      </c>
      <c r="G640" s="21">
        <f>VLOOKUP(dirty_cafe_sales!A640,dirty_cafe_sales!A:S,17,FALSE)</f>
        <v>2</v>
      </c>
      <c r="H640" s="21">
        <f>VLOOKUP(dirty_cafe_sales!A640,dirty_cafe_sales!A:S,19,FALSE)</f>
        <v>8</v>
      </c>
    </row>
    <row r="641" spans="1:8" x14ac:dyDescent="0.3">
      <c r="A641" s="19" t="s">
        <v>660</v>
      </c>
      <c r="B641" s="19" t="str">
        <f>VLOOKUP(dirty_cafe_sales!A641,dirty_cafe_sales!A:S,10,FALSE)</f>
        <v>Smoothie</v>
      </c>
      <c r="C641" s="20">
        <f>VLOOKUP(dirty_cafe_sales!A641,dirty_cafe_sales!A:S,16,FALSE)</f>
        <v>45083</v>
      </c>
      <c r="D641" s="19" t="str">
        <f>VLOOKUP(dirty_cafe_sales!A641,dirty_cafe_sales!A:S,15,FALSE)</f>
        <v>In-store</v>
      </c>
      <c r="E641" s="19" t="str">
        <f>VLOOKUP(dirty_cafe_sales!A641,dirty_cafe_sales!A:S,14,FALSE)</f>
        <v>Credit Card</v>
      </c>
      <c r="F641" s="21">
        <f>VLOOKUP(dirty_cafe_sales!A641,dirty_cafe_sales!A:S,18,FALSE)</f>
        <v>4</v>
      </c>
      <c r="G641" s="21">
        <f>VLOOKUP(dirty_cafe_sales!A641,dirty_cafe_sales!A:S,17,FALSE)</f>
        <v>1</v>
      </c>
      <c r="H641" s="21">
        <f>VLOOKUP(dirty_cafe_sales!A641,dirty_cafe_sales!A:S,19,FALSE)</f>
        <v>4</v>
      </c>
    </row>
    <row r="642" spans="1:8" x14ac:dyDescent="0.3">
      <c r="A642" s="19" t="s">
        <v>661</v>
      </c>
      <c r="B642" s="19" t="str">
        <f>VLOOKUP(dirty_cafe_sales!A642,dirty_cafe_sales!A:S,10,FALSE)</f>
        <v>Tea</v>
      </c>
      <c r="C642" s="20">
        <f>VLOOKUP(dirty_cafe_sales!A642,dirty_cafe_sales!A:S,16,FALSE)</f>
        <v>45276</v>
      </c>
      <c r="D642" s="19" t="str">
        <f>VLOOKUP(dirty_cafe_sales!A642,dirty_cafe_sales!A:S,15,FALSE)</f>
        <v>Unknown</v>
      </c>
      <c r="E642" s="19" t="str">
        <f>VLOOKUP(dirty_cafe_sales!A642,dirty_cafe_sales!A:S,14,FALSE)</f>
        <v>Digital Wallet</v>
      </c>
      <c r="F642" s="21">
        <f>VLOOKUP(dirty_cafe_sales!A642,dirty_cafe_sales!A:S,18,FALSE)</f>
        <v>1.5</v>
      </c>
      <c r="G642" s="21">
        <f>VLOOKUP(dirty_cafe_sales!A642,dirty_cafe_sales!A:S,17,FALSE)</f>
        <v>5</v>
      </c>
      <c r="H642" s="21">
        <f>VLOOKUP(dirty_cafe_sales!A642,dirty_cafe_sales!A:S,19,FALSE)</f>
        <v>7.5</v>
      </c>
    </row>
    <row r="643" spans="1:8" x14ac:dyDescent="0.3">
      <c r="A643" s="19" t="s">
        <v>662</v>
      </c>
      <c r="B643" s="19" t="str">
        <f>VLOOKUP(dirty_cafe_sales!A643,dirty_cafe_sales!A:S,10,FALSE)</f>
        <v>Juice</v>
      </c>
      <c r="C643" s="20">
        <f>VLOOKUP(dirty_cafe_sales!A643,dirty_cafe_sales!A:S,16,FALSE)</f>
        <v>45002</v>
      </c>
      <c r="D643" s="19" t="str">
        <f>VLOOKUP(dirty_cafe_sales!A643,dirty_cafe_sales!A:S,15,FALSE)</f>
        <v>Unknown</v>
      </c>
      <c r="E643" s="19" t="str">
        <f>VLOOKUP(dirty_cafe_sales!A643,dirty_cafe_sales!A:S,14,FALSE)</f>
        <v>Unknown</v>
      </c>
      <c r="F643" s="21">
        <f>VLOOKUP(dirty_cafe_sales!A643,dirty_cafe_sales!A:S,18,FALSE)</f>
        <v>3</v>
      </c>
      <c r="G643" s="21">
        <f>VLOOKUP(dirty_cafe_sales!A643,dirty_cafe_sales!A:S,17,FALSE)</f>
        <v>0</v>
      </c>
      <c r="H643" s="21">
        <f>VLOOKUP(dirty_cafe_sales!A643,dirty_cafe_sales!A:S,19,FALSE)</f>
        <v>0</v>
      </c>
    </row>
    <row r="644" spans="1:8" x14ac:dyDescent="0.3">
      <c r="A644" s="19" t="s">
        <v>663</v>
      </c>
      <c r="B644" s="19" t="str">
        <f>VLOOKUP(dirty_cafe_sales!A644,dirty_cafe_sales!A:S,10,FALSE)</f>
        <v>Juice</v>
      </c>
      <c r="C644" s="20">
        <f>VLOOKUP(dirty_cafe_sales!A644,dirty_cafe_sales!A:S,16,FALSE)</f>
        <v>45265</v>
      </c>
      <c r="D644" s="19" t="str">
        <f>VLOOKUP(dirty_cafe_sales!A644,dirty_cafe_sales!A:S,15,FALSE)</f>
        <v>In-store</v>
      </c>
      <c r="E644" s="19" t="str">
        <f>VLOOKUP(dirty_cafe_sales!A644,dirty_cafe_sales!A:S,14,FALSE)</f>
        <v>Unknown</v>
      </c>
      <c r="F644" s="21">
        <f>VLOOKUP(dirty_cafe_sales!A644,dirty_cafe_sales!A:S,18,FALSE)</f>
        <v>3</v>
      </c>
      <c r="G644" s="21">
        <f>VLOOKUP(dirty_cafe_sales!A644,dirty_cafe_sales!A:S,17,FALSE)</f>
        <v>1</v>
      </c>
      <c r="H644" s="21">
        <f>VLOOKUP(dirty_cafe_sales!A644,dirty_cafe_sales!A:S,19,FALSE)</f>
        <v>3</v>
      </c>
    </row>
    <row r="645" spans="1:8" x14ac:dyDescent="0.3">
      <c r="A645" s="19" t="s">
        <v>664</v>
      </c>
      <c r="B645" s="19" t="str">
        <f>VLOOKUP(dirty_cafe_sales!A645,dirty_cafe_sales!A:S,10,FALSE)</f>
        <v>Juice</v>
      </c>
      <c r="C645" s="20">
        <f>VLOOKUP(dirty_cafe_sales!A645,dirty_cafe_sales!A:S,16,FALSE)</f>
        <v>44938</v>
      </c>
      <c r="D645" s="19" t="str">
        <f>VLOOKUP(dirty_cafe_sales!A645,dirty_cafe_sales!A:S,15,FALSE)</f>
        <v>Takeaway</v>
      </c>
      <c r="E645" s="19" t="str">
        <f>VLOOKUP(dirty_cafe_sales!A645,dirty_cafe_sales!A:S,14,FALSE)</f>
        <v>Credit Card</v>
      </c>
      <c r="F645" s="21" t="str">
        <f>VLOOKUP(dirty_cafe_sales!A645,dirty_cafe_sales!A:S,18,FALSE)</f>
        <v>0</v>
      </c>
      <c r="G645" s="21">
        <f>VLOOKUP(dirty_cafe_sales!A645,dirty_cafe_sales!A:S,17,FALSE)</f>
        <v>4</v>
      </c>
      <c r="H645" s="21">
        <f>VLOOKUP(dirty_cafe_sales!A645,dirty_cafe_sales!A:S,19,FALSE)</f>
        <v>0</v>
      </c>
    </row>
    <row r="646" spans="1:8" x14ac:dyDescent="0.3">
      <c r="A646" s="19" t="s">
        <v>665</v>
      </c>
      <c r="B646" s="19" t="str">
        <f>VLOOKUP(dirty_cafe_sales!A646,dirty_cafe_sales!A:S,10,FALSE)</f>
        <v>Sandwich</v>
      </c>
      <c r="C646" s="20">
        <f>VLOOKUP(dirty_cafe_sales!A646,dirty_cafe_sales!A:S,16,FALSE)</f>
        <v>45173</v>
      </c>
      <c r="D646" s="19" t="str">
        <f>VLOOKUP(dirty_cafe_sales!A646,dirty_cafe_sales!A:S,15,FALSE)</f>
        <v>In-store</v>
      </c>
      <c r="E646" s="19" t="str">
        <f>VLOOKUP(dirty_cafe_sales!A646,dirty_cafe_sales!A:S,14,FALSE)</f>
        <v>Digital Wallet</v>
      </c>
      <c r="F646" s="21">
        <f>VLOOKUP(dirty_cafe_sales!A646,dirty_cafe_sales!A:S,18,FALSE)</f>
        <v>4</v>
      </c>
      <c r="G646" s="21">
        <f>VLOOKUP(dirty_cafe_sales!A646,dirty_cafe_sales!A:S,17,FALSE)</f>
        <v>3</v>
      </c>
      <c r="H646" s="21">
        <f>VLOOKUP(dirty_cafe_sales!A646,dirty_cafe_sales!A:S,19,FALSE)</f>
        <v>12</v>
      </c>
    </row>
    <row r="647" spans="1:8" x14ac:dyDescent="0.3">
      <c r="A647" s="19" t="s">
        <v>666</v>
      </c>
      <c r="B647" s="19" t="str">
        <f>VLOOKUP(dirty_cafe_sales!A647,dirty_cafe_sales!A:S,10,FALSE)</f>
        <v>Juice</v>
      </c>
      <c r="C647" s="20">
        <f>VLOOKUP(dirty_cafe_sales!A647,dirty_cafe_sales!A:S,16,FALSE)</f>
        <v>45246</v>
      </c>
      <c r="D647" s="19" t="str">
        <f>VLOOKUP(dirty_cafe_sales!A647,dirty_cafe_sales!A:S,15,FALSE)</f>
        <v>In-store</v>
      </c>
      <c r="E647" s="19" t="str">
        <f>VLOOKUP(dirty_cafe_sales!A647,dirty_cafe_sales!A:S,14,FALSE)</f>
        <v>Unknown</v>
      </c>
      <c r="F647" s="21">
        <f>VLOOKUP(dirty_cafe_sales!A647,dirty_cafe_sales!A:S,18,FALSE)</f>
        <v>3</v>
      </c>
      <c r="G647" s="21" t="str">
        <f>VLOOKUP(dirty_cafe_sales!A647,dirty_cafe_sales!A:S,17,FALSE)</f>
        <v>0</v>
      </c>
      <c r="H647" s="21">
        <f>VLOOKUP(dirty_cafe_sales!A647,dirty_cafe_sales!A:S,19,FALSE)</f>
        <v>0</v>
      </c>
    </row>
    <row r="648" spans="1:8" x14ac:dyDescent="0.3">
      <c r="A648" s="19" t="s">
        <v>667</v>
      </c>
      <c r="B648" s="19" t="str">
        <f>VLOOKUP(dirty_cafe_sales!A648,dirty_cafe_sales!A:S,10,FALSE)</f>
        <v>Smoothie</v>
      </c>
      <c r="C648" s="20">
        <f>VLOOKUP(dirty_cafe_sales!A648,dirty_cafe_sales!A:S,16,FALSE)</f>
        <v>45030</v>
      </c>
      <c r="D648" s="19" t="str">
        <f>VLOOKUP(dirty_cafe_sales!A648,dirty_cafe_sales!A:S,15,FALSE)</f>
        <v>Takeaway</v>
      </c>
      <c r="E648" s="19" t="str">
        <f>VLOOKUP(dirty_cafe_sales!A648,dirty_cafe_sales!A:S,14,FALSE)</f>
        <v>Unknown</v>
      </c>
      <c r="F648" s="21">
        <f>VLOOKUP(dirty_cafe_sales!A648,dirty_cafe_sales!A:S,18,FALSE)</f>
        <v>4</v>
      </c>
      <c r="G648" s="21">
        <f>VLOOKUP(dirty_cafe_sales!A648,dirty_cafe_sales!A:S,17,FALSE)</f>
        <v>1</v>
      </c>
      <c r="H648" s="21">
        <f>VLOOKUP(dirty_cafe_sales!A648,dirty_cafe_sales!A:S,19,FALSE)</f>
        <v>4</v>
      </c>
    </row>
    <row r="649" spans="1:8" x14ac:dyDescent="0.3">
      <c r="A649" s="19" t="s">
        <v>668</v>
      </c>
      <c r="B649" s="19" t="str">
        <f>VLOOKUP(dirty_cafe_sales!A649,dirty_cafe_sales!A:S,10,FALSE)</f>
        <v>Unknown</v>
      </c>
      <c r="C649" s="20">
        <f>VLOOKUP(dirty_cafe_sales!A649,dirty_cafe_sales!A:S,16,FALSE)</f>
        <v>45231</v>
      </c>
      <c r="D649" s="19" t="str">
        <f>VLOOKUP(dirty_cafe_sales!A649,dirty_cafe_sales!A:S,15,FALSE)</f>
        <v>Takeaway</v>
      </c>
      <c r="E649" s="19" t="str">
        <f>VLOOKUP(dirty_cafe_sales!A649,dirty_cafe_sales!A:S,14,FALSE)</f>
        <v>Unknown</v>
      </c>
      <c r="F649" s="21">
        <f>VLOOKUP(dirty_cafe_sales!A649,dirty_cafe_sales!A:S,18,FALSE)</f>
        <v>3</v>
      </c>
      <c r="G649" s="21">
        <f>VLOOKUP(dirty_cafe_sales!A649,dirty_cafe_sales!A:S,17,FALSE)</f>
        <v>4</v>
      </c>
      <c r="H649" s="21">
        <f>VLOOKUP(dirty_cafe_sales!A649,dirty_cafe_sales!A:S,19,FALSE)</f>
        <v>12</v>
      </c>
    </row>
    <row r="650" spans="1:8" x14ac:dyDescent="0.3">
      <c r="A650" s="19" t="s">
        <v>669</v>
      </c>
      <c r="B650" s="19" t="str">
        <f>VLOOKUP(dirty_cafe_sales!A650,dirty_cafe_sales!A:S,10,FALSE)</f>
        <v>Salad</v>
      </c>
      <c r="C650" s="20">
        <f>VLOOKUP(dirty_cafe_sales!A650,dirty_cafe_sales!A:S,16,FALSE)</f>
        <v>45213</v>
      </c>
      <c r="D650" s="19" t="str">
        <f>VLOOKUP(dirty_cafe_sales!A650,dirty_cafe_sales!A:S,15,FALSE)</f>
        <v>Unknown</v>
      </c>
      <c r="E650" s="19" t="str">
        <f>VLOOKUP(dirty_cafe_sales!A650,dirty_cafe_sales!A:S,14,FALSE)</f>
        <v>Digital Wallet</v>
      </c>
      <c r="F650" s="21" t="str">
        <f>VLOOKUP(dirty_cafe_sales!A650,dirty_cafe_sales!A:S,18,FALSE)</f>
        <v>0</v>
      </c>
      <c r="G650" s="21">
        <f>VLOOKUP(dirty_cafe_sales!A650,dirty_cafe_sales!A:S,17,FALSE)</f>
        <v>4</v>
      </c>
      <c r="H650" s="21">
        <f>VLOOKUP(dirty_cafe_sales!A650,dirty_cafe_sales!A:S,19,FALSE)</f>
        <v>0</v>
      </c>
    </row>
    <row r="651" spans="1:8" x14ac:dyDescent="0.3">
      <c r="A651" s="19" t="s">
        <v>670</v>
      </c>
      <c r="B651" s="19" t="str">
        <f>VLOOKUP(dirty_cafe_sales!A651,dirty_cafe_sales!A:S,10,FALSE)</f>
        <v>Tea</v>
      </c>
      <c r="C651" s="20">
        <f>VLOOKUP(dirty_cafe_sales!A651,dirty_cafe_sales!A:S,16,FALSE)</f>
        <v>44991</v>
      </c>
      <c r="D651" s="19" t="str">
        <f>VLOOKUP(dirty_cafe_sales!A651,dirty_cafe_sales!A:S,15,FALSE)</f>
        <v>In-store</v>
      </c>
      <c r="E651" s="19" t="str">
        <f>VLOOKUP(dirty_cafe_sales!A651,dirty_cafe_sales!A:S,14,FALSE)</f>
        <v>Unknown</v>
      </c>
      <c r="F651" s="21">
        <f>VLOOKUP(dirty_cafe_sales!A651,dirty_cafe_sales!A:S,18,FALSE)</f>
        <v>1.5</v>
      </c>
      <c r="G651" s="21">
        <f>VLOOKUP(dirty_cafe_sales!A651,dirty_cafe_sales!A:S,17,FALSE)</f>
        <v>4</v>
      </c>
      <c r="H651" s="21">
        <f>VLOOKUP(dirty_cafe_sales!A651,dirty_cafe_sales!A:S,19,FALSE)</f>
        <v>6</v>
      </c>
    </row>
    <row r="652" spans="1:8" x14ac:dyDescent="0.3">
      <c r="A652" s="19" t="s">
        <v>671</v>
      </c>
      <c r="B652" s="19" t="str">
        <f>VLOOKUP(dirty_cafe_sales!A652,dirty_cafe_sales!A:S,10,FALSE)</f>
        <v>Sandwich</v>
      </c>
      <c r="C652" s="20">
        <f>VLOOKUP(dirty_cafe_sales!A652,dirty_cafe_sales!A:S,16,FALSE)</f>
        <v>45105</v>
      </c>
      <c r="D652" s="19" t="str">
        <f>VLOOKUP(dirty_cafe_sales!A652,dirty_cafe_sales!A:S,15,FALSE)</f>
        <v>Takeaway</v>
      </c>
      <c r="E652" s="19" t="str">
        <f>VLOOKUP(dirty_cafe_sales!A652,dirty_cafe_sales!A:S,14,FALSE)</f>
        <v>Digital Wallet</v>
      </c>
      <c r="F652" s="21">
        <f>VLOOKUP(dirty_cafe_sales!A652,dirty_cafe_sales!A:S,18,FALSE)</f>
        <v>4</v>
      </c>
      <c r="G652" s="21">
        <f>VLOOKUP(dirty_cafe_sales!A652,dirty_cafe_sales!A:S,17,FALSE)</f>
        <v>3</v>
      </c>
      <c r="H652" s="21">
        <f>VLOOKUP(dirty_cafe_sales!A652,dirty_cafe_sales!A:S,19,FALSE)</f>
        <v>12</v>
      </c>
    </row>
    <row r="653" spans="1:8" x14ac:dyDescent="0.3">
      <c r="A653" s="19" t="s">
        <v>672</v>
      </c>
      <c r="B653" s="19" t="str">
        <f>VLOOKUP(dirty_cafe_sales!A653,dirty_cafe_sales!A:S,10,FALSE)</f>
        <v>Sandwich</v>
      </c>
      <c r="C653" s="20">
        <f>VLOOKUP(dirty_cafe_sales!A653,dirty_cafe_sales!A:S,16,FALSE)</f>
        <v>45178</v>
      </c>
      <c r="D653" s="19" t="str">
        <f>VLOOKUP(dirty_cafe_sales!A653,dirty_cafe_sales!A:S,15,FALSE)</f>
        <v>In-store</v>
      </c>
      <c r="E653" s="19" t="str">
        <f>VLOOKUP(dirty_cafe_sales!A653,dirty_cafe_sales!A:S,14,FALSE)</f>
        <v>Digital Wallet</v>
      </c>
      <c r="F653" s="21">
        <f>VLOOKUP(dirty_cafe_sales!A653,dirty_cafe_sales!A:S,18,FALSE)</f>
        <v>4</v>
      </c>
      <c r="G653" s="21">
        <f>VLOOKUP(dirty_cafe_sales!A653,dirty_cafe_sales!A:S,17,FALSE)</f>
        <v>5</v>
      </c>
      <c r="H653" s="21">
        <f>VLOOKUP(dirty_cafe_sales!A653,dirty_cafe_sales!A:S,19,FALSE)</f>
        <v>20</v>
      </c>
    </row>
    <row r="654" spans="1:8" x14ac:dyDescent="0.3">
      <c r="A654" s="19" t="s">
        <v>673</v>
      </c>
      <c r="B654" s="19" t="str">
        <f>VLOOKUP(dirty_cafe_sales!A654,dirty_cafe_sales!A:S,10,FALSE)</f>
        <v>Salad</v>
      </c>
      <c r="C654" s="20">
        <f>VLOOKUP(dirty_cafe_sales!A654,dirty_cafe_sales!A:S,16,FALSE)</f>
        <v>44935</v>
      </c>
      <c r="D654" s="19" t="str">
        <f>VLOOKUP(dirty_cafe_sales!A654,dirty_cafe_sales!A:S,15,FALSE)</f>
        <v>Unknown</v>
      </c>
      <c r="E654" s="19" t="str">
        <f>VLOOKUP(dirty_cafe_sales!A654,dirty_cafe_sales!A:S,14,FALSE)</f>
        <v>Cash</v>
      </c>
      <c r="F654" s="21">
        <f>VLOOKUP(dirty_cafe_sales!A654,dirty_cafe_sales!A:S,18,FALSE)</f>
        <v>5</v>
      </c>
      <c r="G654" s="21">
        <f>VLOOKUP(dirty_cafe_sales!A654,dirty_cafe_sales!A:S,17,FALSE)</f>
        <v>1</v>
      </c>
      <c r="H654" s="21">
        <f>VLOOKUP(dirty_cafe_sales!A654,dirty_cafe_sales!A:S,19,FALSE)</f>
        <v>5</v>
      </c>
    </row>
    <row r="655" spans="1:8" x14ac:dyDescent="0.3">
      <c r="A655" s="19" t="s">
        <v>674</v>
      </c>
      <c r="B655" s="19" t="str">
        <f>VLOOKUP(dirty_cafe_sales!A655,dirty_cafe_sales!A:S,10,FALSE)</f>
        <v>Salad</v>
      </c>
      <c r="C655" s="20">
        <f>VLOOKUP(dirty_cafe_sales!A655,dirty_cafe_sales!A:S,16,FALSE)</f>
        <v>45245</v>
      </c>
      <c r="D655" s="19" t="str">
        <f>VLOOKUP(dirty_cafe_sales!A655,dirty_cafe_sales!A:S,15,FALSE)</f>
        <v>Unknown</v>
      </c>
      <c r="E655" s="19" t="str">
        <f>VLOOKUP(dirty_cafe_sales!A655,dirty_cafe_sales!A:S,14,FALSE)</f>
        <v>Cash</v>
      </c>
      <c r="F655" s="21">
        <f>VLOOKUP(dirty_cafe_sales!A655,dirty_cafe_sales!A:S,18,FALSE)</f>
        <v>5</v>
      </c>
      <c r="G655" s="21">
        <f>VLOOKUP(dirty_cafe_sales!A655,dirty_cafe_sales!A:S,17,FALSE)</f>
        <v>3</v>
      </c>
      <c r="H655" s="21">
        <f>VLOOKUP(dirty_cafe_sales!A655,dirty_cafe_sales!A:S,19,FALSE)</f>
        <v>15</v>
      </c>
    </row>
    <row r="656" spans="1:8" x14ac:dyDescent="0.3">
      <c r="A656" s="19" t="s">
        <v>675</v>
      </c>
      <c r="B656" s="19" t="str">
        <f>VLOOKUP(dirty_cafe_sales!A656,dirty_cafe_sales!A:S,10,FALSE)</f>
        <v>Cake</v>
      </c>
      <c r="C656" s="20">
        <f>VLOOKUP(dirty_cafe_sales!A656,dirty_cafe_sales!A:S,16,FALSE)</f>
        <v>45200</v>
      </c>
      <c r="D656" s="19" t="str">
        <f>VLOOKUP(dirty_cafe_sales!A656,dirty_cafe_sales!A:S,15,FALSE)</f>
        <v>In-store</v>
      </c>
      <c r="E656" s="19" t="str">
        <f>VLOOKUP(dirty_cafe_sales!A656,dirty_cafe_sales!A:S,14,FALSE)</f>
        <v>Unknown</v>
      </c>
      <c r="F656" s="21">
        <f>VLOOKUP(dirty_cafe_sales!A656,dirty_cafe_sales!A:S,18,FALSE)</f>
        <v>3</v>
      </c>
      <c r="G656" s="21">
        <f>VLOOKUP(dirty_cafe_sales!A656,dirty_cafe_sales!A:S,17,FALSE)</f>
        <v>3</v>
      </c>
      <c r="H656" s="21">
        <f>VLOOKUP(dirty_cafe_sales!A656,dirty_cafe_sales!A:S,19,FALSE)</f>
        <v>9</v>
      </c>
    </row>
    <row r="657" spans="1:8" x14ac:dyDescent="0.3">
      <c r="A657" s="19" t="s">
        <v>676</v>
      </c>
      <c r="B657" s="19" t="str">
        <f>VLOOKUP(dirty_cafe_sales!A657,dirty_cafe_sales!A:S,10,FALSE)</f>
        <v>Smoothie</v>
      </c>
      <c r="C657" s="20">
        <f>VLOOKUP(dirty_cafe_sales!A657,dirty_cafe_sales!A:S,16,FALSE)</f>
        <v>45129</v>
      </c>
      <c r="D657" s="19" t="str">
        <f>VLOOKUP(dirty_cafe_sales!A657,dirty_cafe_sales!A:S,15,FALSE)</f>
        <v>In-store</v>
      </c>
      <c r="E657" s="19" t="str">
        <f>VLOOKUP(dirty_cafe_sales!A657,dirty_cafe_sales!A:S,14,FALSE)</f>
        <v>Digital Wallet</v>
      </c>
      <c r="F657" s="21">
        <f>VLOOKUP(dirty_cafe_sales!A657,dirty_cafe_sales!A:S,18,FALSE)</f>
        <v>4</v>
      </c>
      <c r="G657" s="21">
        <f>VLOOKUP(dirty_cafe_sales!A657,dirty_cafe_sales!A:S,17,FALSE)</f>
        <v>2</v>
      </c>
      <c r="H657" s="21">
        <f>VLOOKUP(dirty_cafe_sales!A657,dirty_cafe_sales!A:S,19,FALSE)</f>
        <v>8</v>
      </c>
    </row>
    <row r="658" spans="1:8" x14ac:dyDescent="0.3">
      <c r="A658" s="19" t="s">
        <v>677</v>
      </c>
      <c r="B658" s="19" t="str">
        <f>VLOOKUP(dirty_cafe_sales!A658,dirty_cafe_sales!A:S,10,FALSE)</f>
        <v>Sandwich</v>
      </c>
      <c r="C658" s="20">
        <f>VLOOKUP(dirty_cafe_sales!A658,dirty_cafe_sales!A:S,16,FALSE)</f>
        <v>45031</v>
      </c>
      <c r="D658" s="19" t="str">
        <f>VLOOKUP(dirty_cafe_sales!A658,dirty_cafe_sales!A:S,15,FALSE)</f>
        <v>In-store</v>
      </c>
      <c r="E658" s="19" t="str">
        <f>VLOOKUP(dirty_cafe_sales!A658,dirty_cafe_sales!A:S,14,FALSE)</f>
        <v>Cash</v>
      </c>
      <c r="F658" s="21">
        <f>VLOOKUP(dirty_cafe_sales!A658,dirty_cafe_sales!A:S,18,FALSE)</f>
        <v>4</v>
      </c>
      <c r="G658" s="21">
        <f>VLOOKUP(dirty_cafe_sales!A658,dirty_cafe_sales!A:S,17,FALSE)</f>
        <v>5</v>
      </c>
      <c r="H658" s="21">
        <f>VLOOKUP(dirty_cafe_sales!A658,dirty_cafe_sales!A:S,19,FALSE)</f>
        <v>20</v>
      </c>
    </row>
    <row r="659" spans="1:8" x14ac:dyDescent="0.3">
      <c r="A659" s="19" t="s">
        <v>678</v>
      </c>
      <c r="B659" s="19" t="str">
        <f>VLOOKUP(dirty_cafe_sales!A659,dirty_cafe_sales!A:S,10,FALSE)</f>
        <v>Salad</v>
      </c>
      <c r="C659" s="20">
        <f>VLOOKUP(dirty_cafe_sales!A659,dirty_cafe_sales!A:S,16,FALSE)</f>
        <v>44958</v>
      </c>
      <c r="D659" s="19" t="str">
        <f>VLOOKUP(dirty_cafe_sales!A659,dirty_cafe_sales!A:S,15,FALSE)</f>
        <v>Unknown</v>
      </c>
      <c r="E659" s="19" t="str">
        <f>VLOOKUP(dirty_cafe_sales!A659,dirty_cafe_sales!A:S,14,FALSE)</f>
        <v>Credit Card</v>
      </c>
      <c r="F659" s="21">
        <f>VLOOKUP(dirty_cafe_sales!A659,dirty_cafe_sales!A:S,18,FALSE)</f>
        <v>5</v>
      </c>
      <c r="G659" s="21">
        <f>VLOOKUP(dirty_cafe_sales!A659,dirty_cafe_sales!A:S,17,FALSE)</f>
        <v>1</v>
      </c>
      <c r="H659" s="21">
        <f>VLOOKUP(dirty_cafe_sales!A659,dirty_cafe_sales!A:S,19,FALSE)</f>
        <v>5</v>
      </c>
    </row>
    <row r="660" spans="1:8" x14ac:dyDescent="0.3">
      <c r="A660" s="19" t="s">
        <v>679</v>
      </c>
      <c r="B660" s="19" t="str">
        <f>VLOOKUP(dirty_cafe_sales!A660,dirty_cafe_sales!A:S,10,FALSE)</f>
        <v>Cake</v>
      </c>
      <c r="C660" s="20">
        <f>VLOOKUP(dirty_cafe_sales!A660,dirty_cafe_sales!A:S,16,FALSE)</f>
        <v>45115</v>
      </c>
      <c r="D660" s="19" t="str">
        <f>VLOOKUP(dirty_cafe_sales!A660,dirty_cafe_sales!A:S,15,FALSE)</f>
        <v>Takeaway</v>
      </c>
      <c r="E660" s="19" t="str">
        <f>VLOOKUP(dirty_cafe_sales!A660,dirty_cafe_sales!A:S,14,FALSE)</f>
        <v>Cash</v>
      </c>
      <c r="F660" s="21">
        <f>VLOOKUP(dirty_cafe_sales!A660,dirty_cafe_sales!A:S,18,FALSE)</f>
        <v>3</v>
      </c>
      <c r="G660" s="21">
        <f>VLOOKUP(dirty_cafe_sales!A660,dirty_cafe_sales!A:S,17,FALSE)</f>
        <v>3</v>
      </c>
      <c r="H660" s="21">
        <f>VLOOKUP(dirty_cafe_sales!A660,dirty_cafe_sales!A:S,19,FALSE)</f>
        <v>9</v>
      </c>
    </row>
    <row r="661" spans="1:8" x14ac:dyDescent="0.3">
      <c r="A661" s="19" t="s">
        <v>680</v>
      </c>
      <c r="B661" s="19" t="str">
        <f>VLOOKUP(dirty_cafe_sales!A661,dirty_cafe_sales!A:S,10,FALSE)</f>
        <v>Salad</v>
      </c>
      <c r="C661" s="20">
        <f>VLOOKUP(dirty_cafe_sales!A661,dirty_cafe_sales!A:S,16,FALSE)</f>
        <v>44977</v>
      </c>
      <c r="D661" s="19" t="str">
        <f>VLOOKUP(dirty_cafe_sales!A661,dirty_cafe_sales!A:S,15,FALSE)</f>
        <v>In-store</v>
      </c>
      <c r="E661" s="19" t="str">
        <f>VLOOKUP(dirty_cafe_sales!A661,dirty_cafe_sales!A:S,14,FALSE)</f>
        <v>Credit Card</v>
      </c>
      <c r="F661" s="21">
        <f>VLOOKUP(dirty_cafe_sales!A661,dirty_cafe_sales!A:S,18,FALSE)</f>
        <v>5</v>
      </c>
      <c r="G661" s="21">
        <f>VLOOKUP(dirty_cafe_sales!A661,dirty_cafe_sales!A:S,17,FALSE)</f>
        <v>5</v>
      </c>
      <c r="H661" s="21">
        <f>VLOOKUP(dirty_cafe_sales!A661,dirty_cafe_sales!A:S,19,FALSE)</f>
        <v>25</v>
      </c>
    </row>
    <row r="662" spans="1:8" x14ac:dyDescent="0.3">
      <c r="A662" s="19" t="s">
        <v>681</v>
      </c>
      <c r="B662" s="19" t="str">
        <f>VLOOKUP(dirty_cafe_sales!A662,dirty_cafe_sales!A:S,10,FALSE)</f>
        <v>Cookie</v>
      </c>
      <c r="C662" s="20">
        <f>VLOOKUP(dirty_cafe_sales!A662,dirty_cafe_sales!A:S,16,FALSE)</f>
        <v>45159</v>
      </c>
      <c r="D662" s="19" t="str">
        <f>VLOOKUP(dirty_cafe_sales!A662,dirty_cafe_sales!A:S,15,FALSE)</f>
        <v>Takeaway</v>
      </c>
      <c r="E662" s="19" t="str">
        <f>VLOOKUP(dirty_cafe_sales!A662,dirty_cafe_sales!A:S,14,FALSE)</f>
        <v>Unknown</v>
      </c>
      <c r="F662" s="21">
        <f>VLOOKUP(dirty_cafe_sales!A662,dirty_cafe_sales!A:S,18,FALSE)</f>
        <v>1</v>
      </c>
      <c r="G662" s="21">
        <f>VLOOKUP(dirty_cafe_sales!A662,dirty_cafe_sales!A:S,17,FALSE)</f>
        <v>4</v>
      </c>
      <c r="H662" s="21">
        <f>VLOOKUP(dirty_cafe_sales!A662,dirty_cafe_sales!A:S,19,FALSE)</f>
        <v>4</v>
      </c>
    </row>
    <row r="663" spans="1:8" x14ac:dyDescent="0.3">
      <c r="A663" s="19" t="s">
        <v>682</v>
      </c>
      <c r="B663" s="19" t="str">
        <f>VLOOKUP(dirty_cafe_sales!A663,dirty_cafe_sales!A:S,10,FALSE)</f>
        <v>Salad</v>
      </c>
      <c r="C663" s="20">
        <f>VLOOKUP(dirty_cafe_sales!A663,dirty_cafe_sales!A:S,16,FALSE)</f>
        <v>45083</v>
      </c>
      <c r="D663" s="19" t="str">
        <f>VLOOKUP(dirty_cafe_sales!A663,dirty_cafe_sales!A:S,15,FALSE)</f>
        <v>Unknown</v>
      </c>
      <c r="E663" s="19" t="str">
        <f>VLOOKUP(dirty_cafe_sales!A663,dirty_cafe_sales!A:S,14,FALSE)</f>
        <v>Credit Card</v>
      </c>
      <c r="F663" s="21">
        <f>VLOOKUP(dirty_cafe_sales!A663,dirty_cafe_sales!A:S,18,FALSE)</f>
        <v>5</v>
      </c>
      <c r="G663" s="21" t="str">
        <f>VLOOKUP(dirty_cafe_sales!A663,dirty_cafe_sales!A:S,17,FALSE)</f>
        <v>0</v>
      </c>
      <c r="H663" s="21">
        <f>VLOOKUP(dirty_cafe_sales!A663,dirty_cafe_sales!A:S,19,FALSE)</f>
        <v>0</v>
      </c>
    </row>
    <row r="664" spans="1:8" x14ac:dyDescent="0.3">
      <c r="A664" s="19" t="s">
        <v>683</v>
      </c>
      <c r="B664" s="19" t="str">
        <f>VLOOKUP(dirty_cafe_sales!A664,dirty_cafe_sales!A:S,10,FALSE)</f>
        <v>Tea</v>
      </c>
      <c r="C664" s="20">
        <f>VLOOKUP(dirty_cafe_sales!A664,dirty_cafe_sales!A:S,16,FALSE)</f>
        <v>45274</v>
      </c>
      <c r="D664" s="19" t="str">
        <f>VLOOKUP(dirty_cafe_sales!A664,dirty_cafe_sales!A:S,15,FALSE)</f>
        <v>Takeaway</v>
      </c>
      <c r="E664" s="19" t="str">
        <f>VLOOKUP(dirty_cafe_sales!A664,dirty_cafe_sales!A:S,14,FALSE)</f>
        <v>Digital Wallet</v>
      </c>
      <c r="F664" s="21">
        <f>VLOOKUP(dirty_cafe_sales!A664,dirty_cafe_sales!A:S,18,FALSE)</f>
        <v>1.5</v>
      </c>
      <c r="G664" s="21">
        <f>VLOOKUP(dirty_cafe_sales!A664,dirty_cafe_sales!A:S,17,FALSE)</f>
        <v>2</v>
      </c>
      <c r="H664" s="21">
        <f>VLOOKUP(dirty_cafe_sales!A664,dirty_cafe_sales!A:S,19,FALSE)</f>
        <v>3</v>
      </c>
    </row>
    <row r="665" spans="1:8" x14ac:dyDescent="0.3">
      <c r="A665" s="19" t="s">
        <v>684</v>
      </c>
      <c r="B665" s="19" t="str">
        <f>VLOOKUP(dirty_cafe_sales!A665,dirty_cafe_sales!A:S,10,FALSE)</f>
        <v>Unknown</v>
      </c>
      <c r="C665" s="20">
        <f>VLOOKUP(dirty_cafe_sales!A665,dirty_cafe_sales!A:S,16,FALSE)</f>
        <v>45004</v>
      </c>
      <c r="D665" s="19" t="str">
        <f>VLOOKUP(dirty_cafe_sales!A665,dirty_cafe_sales!A:S,15,FALSE)</f>
        <v>Unknown</v>
      </c>
      <c r="E665" s="19" t="str">
        <f>VLOOKUP(dirty_cafe_sales!A665,dirty_cafe_sales!A:S,14,FALSE)</f>
        <v>Unknown</v>
      </c>
      <c r="F665" s="21">
        <f>VLOOKUP(dirty_cafe_sales!A665,dirty_cafe_sales!A:S,18,FALSE)</f>
        <v>2</v>
      </c>
      <c r="G665" s="21">
        <f>VLOOKUP(dirty_cafe_sales!A665,dirty_cafe_sales!A:S,17,FALSE)</f>
        <v>3</v>
      </c>
      <c r="H665" s="21">
        <f>VLOOKUP(dirty_cafe_sales!A665,dirty_cafe_sales!A:S,19,FALSE)</f>
        <v>6</v>
      </c>
    </row>
    <row r="666" spans="1:8" x14ac:dyDescent="0.3">
      <c r="A666" s="19" t="s">
        <v>685</v>
      </c>
      <c r="B666" s="19" t="str">
        <f>VLOOKUP(dirty_cafe_sales!A666,dirty_cafe_sales!A:S,10,FALSE)</f>
        <v>Cookie</v>
      </c>
      <c r="C666" s="20">
        <f>VLOOKUP(dirty_cafe_sales!A666,dirty_cafe_sales!A:S,16,FALSE)</f>
        <v>45108</v>
      </c>
      <c r="D666" s="19" t="str">
        <f>VLOOKUP(dirty_cafe_sales!A666,dirty_cafe_sales!A:S,15,FALSE)</f>
        <v>Takeaway</v>
      </c>
      <c r="E666" s="19" t="str">
        <f>VLOOKUP(dirty_cafe_sales!A666,dirty_cafe_sales!A:S,14,FALSE)</f>
        <v>Unknown</v>
      </c>
      <c r="F666" s="21">
        <f>VLOOKUP(dirty_cafe_sales!A666,dirty_cafe_sales!A:S,18,FALSE)</f>
        <v>1</v>
      </c>
      <c r="G666" s="21">
        <f>VLOOKUP(dirty_cafe_sales!A666,dirty_cafe_sales!A:S,17,FALSE)</f>
        <v>3</v>
      </c>
      <c r="H666" s="21">
        <f>VLOOKUP(dirty_cafe_sales!A666,dirty_cafe_sales!A:S,19,FALSE)</f>
        <v>3</v>
      </c>
    </row>
    <row r="667" spans="1:8" x14ac:dyDescent="0.3">
      <c r="A667" s="19" t="s">
        <v>686</v>
      </c>
      <c r="B667" s="19" t="str">
        <f>VLOOKUP(dirty_cafe_sales!A667,dirty_cafe_sales!A:S,10,FALSE)</f>
        <v>Cake</v>
      </c>
      <c r="C667" s="20">
        <f>VLOOKUP(dirty_cafe_sales!A667,dirty_cafe_sales!A:S,16,FALSE)</f>
        <v>45050</v>
      </c>
      <c r="D667" s="19" t="str">
        <f>VLOOKUP(dirty_cafe_sales!A667,dirty_cafe_sales!A:S,15,FALSE)</f>
        <v>Takeaway</v>
      </c>
      <c r="E667" s="19" t="str">
        <f>VLOOKUP(dirty_cafe_sales!A667,dirty_cafe_sales!A:S,14,FALSE)</f>
        <v>Unknown</v>
      </c>
      <c r="F667" s="21">
        <f>VLOOKUP(dirty_cafe_sales!A667,dirty_cafe_sales!A:S,18,FALSE)</f>
        <v>3</v>
      </c>
      <c r="G667" s="21">
        <f>VLOOKUP(dirty_cafe_sales!A667,dirty_cafe_sales!A:S,17,FALSE)</f>
        <v>3</v>
      </c>
      <c r="H667" s="21">
        <f>VLOOKUP(dirty_cafe_sales!A667,dirty_cafe_sales!A:S,19,FALSE)</f>
        <v>9</v>
      </c>
    </row>
    <row r="668" spans="1:8" x14ac:dyDescent="0.3">
      <c r="A668" s="19" t="s">
        <v>687</v>
      </c>
      <c r="B668" s="19" t="str">
        <f>VLOOKUP(dirty_cafe_sales!A668,dirty_cafe_sales!A:S,10,FALSE)</f>
        <v>Cake</v>
      </c>
      <c r="C668" s="20">
        <f>VLOOKUP(dirty_cafe_sales!A668,dirty_cafe_sales!A:S,16,FALSE)</f>
        <v>45276</v>
      </c>
      <c r="D668" s="19" t="str">
        <f>VLOOKUP(dirty_cafe_sales!A668,dirty_cafe_sales!A:S,15,FALSE)</f>
        <v>Takeaway</v>
      </c>
      <c r="E668" s="19" t="str">
        <f>VLOOKUP(dirty_cafe_sales!A668,dirty_cafe_sales!A:S,14,FALSE)</f>
        <v>Cash</v>
      </c>
      <c r="F668" s="21">
        <f>VLOOKUP(dirty_cafe_sales!A668,dirty_cafe_sales!A:S,18,FALSE)</f>
        <v>3</v>
      </c>
      <c r="G668" s="21">
        <f>VLOOKUP(dirty_cafe_sales!A668,dirty_cafe_sales!A:S,17,FALSE)</f>
        <v>4</v>
      </c>
      <c r="H668" s="21">
        <f>VLOOKUP(dirty_cafe_sales!A668,dirty_cafe_sales!A:S,19,FALSE)</f>
        <v>12</v>
      </c>
    </row>
    <row r="669" spans="1:8" x14ac:dyDescent="0.3">
      <c r="A669" s="19" t="s">
        <v>688</v>
      </c>
      <c r="B669" s="19" t="str">
        <f>VLOOKUP(dirty_cafe_sales!A669,dirty_cafe_sales!A:S,10,FALSE)</f>
        <v>Juice</v>
      </c>
      <c r="C669" s="20">
        <f>VLOOKUP(dirty_cafe_sales!A669,dirty_cafe_sales!A:S,16,FALSE)</f>
        <v>45207</v>
      </c>
      <c r="D669" s="19" t="str">
        <f>VLOOKUP(dirty_cafe_sales!A669,dirty_cafe_sales!A:S,15,FALSE)</f>
        <v>Unknown</v>
      </c>
      <c r="E669" s="19" t="str">
        <f>VLOOKUP(dirty_cafe_sales!A669,dirty_cafe_sales!A:S,14,FALSE)</f>
        <v>Cash</v>
      </c>
      <c r="F669" s="21">
        <f>VLOOKUP(dirty_cafe_sales!A669,dirty_cafe_sales!A:S,18,FALSE)</f>
        <v>3</v>
      </c>
      <c r="G669" s="21">
        <f>VLOOKUP(dirty_cafe_sales!A669,dirty_cafe_sales!A:S,17,FALSE)</f>
        <v>4</v>
      </c>
      <c r="H669" s="21">
        <f>VLOOKUP(dirty_cafe_sales!A669,dirty_cafe_sales!A:S,19,FALSE)</f>
        <v>12</v>
      </c>
    </row>
    <row r="670" spans="1:8" x14ac:dyDescent="0.3">
      <c r="A670" s="19" t="s">
        <v>689</v>
      </c>
      <c r="B670" s="19" t="str">
        <f>VLOOKUP(dirty_cafe_sales!A670,dirty_cafe_sales!A:S,10,FALSE)</f>
        <v>Cake</v>
      </c>
      <c r="C670" s="20">
        <f>VLOOKUP(dirty_cafe_sales!A670,dirty_cafe_sales!A:S,16,FALSE)</f>
        <v>45118</v>
      </c>
      <c r="D670" s="19" t="str">
        <f>VLOOKUP(dirty_cafe_sales!A670,dirty_cafe_sales!A:S,15,FALSE)</f>
        <v>Takeaway</v>
      </c>
      <c r="E670" s="19" t="str">
        <f>VLOOKUP(dirty_cafe_sales!A670,dirty_cafe_sales!A:S,14,FALSE)</f>
        <v>Credit Card</v>
      </c>
      <c r="F670" s="21">
        <f>VLOOKUP(dirty_cafe_sales!A670,dirty_cafe_sales!A:S,18,FALSE)</f>
        <v>3</v>
      </c>
      <c r="G670" s="21">
        <f>VLOOKUP(dirty_cafe_sales!A670,dirty_cafe_sales!A:S,17,FALSE)</f>
        <v>1</v>
      </c>
      <c r="H670" s="21">
        <f>VLOOKUP(dirty_cafe_sales!A670,dirty_cafe_sales!A:S,19,FALSE)</f>
        <v>3</v>
      </c>
    </row>
    <row r="671" spans="1:8" x14ac:dyDescent="0.3">
      <c r="A671" s="19" t="s">
        <v>690</v>
      </c>
      <c r="B671" s="19" t="str">
        <f>VLOOKUP(dirty_cafe_sales!A671,dirty_cafe_sales!A:S,10,FALSE)</f>
        <v>Tea</v>
      </c>
      <c r="C671" s="20">
        <f>VLOOKUP(dirty_cafe_sales!A671,dirty_cafe_sales!A:S,16,FALSE)</f>
        <v>45091</v>
      </c>
      <c r="D671" s="19" t="str">
        <f>VLOOKUP(dirty_cafe_sales!A671,dirty_cafe_sales!A:S,15,FALSE)</f>
        <v>Unknown</v>
      </c>
      <c r="E671" s="19" t="str">
        <f>VLOOKUP(dirty_cafe_sales!A671,dirty_cafe_sales!A:S,14,FALSE)</f>
        <v>Cash</v>
      </c>
      <c r="F671" s="21">
        <f>VLOOKUP(dirty_cafe_sales!A671,dirty_cafe_sales!A:S,18,FALSE)</f>
        <v>1.5</v>
      </c>
      <c r="G671" s="21">
        <f>VLOOKUP(dirty_cafe_sales!A671,dirty_cafe_sales!A:S,17,FALSE)</f>
        <v>1</v>
      </c>
      <c r="H671" s="21">
        <f>VLOOKUP(dirty_cafe_sales!A671,dirty_cafe_sales!A:S,19,FALSE)</f>
        <v>1.5</v>
      </c>
    </row>
    <row r="672" spans="1:8" x14ac:dyDescent="0.3">
      <c r="A672" s="19" t="s">
        <v>691</v>
      </c>
      <c r="B672" s="19" t="str">
        <f>VLOOKUP(dirty_cafe_sales!A672,dirty_cafe_sales!A:S,10,FALSE)</f>
        <v>Cookie</v>
      </c>
      <c r="C672" s="20">
        <f>VLOOKUP(dirty_cafe_sales!A672,dirty_cafe_sales!A:S,16,FALSE)</f>
        <v>45108</v>
      </c>
      <c r="D672" s="19" t="str">
        <f>VLOOKUP(dirty_cafe_sales!A672,dirty_cafe_sales!A:S,15,FALSE)</f>
        <v>In-store</v>
      </c>
      <c r="E672" s="19" t="str">
        <f>VLOOKUP(dirty_cafe_sales!A672,dirty_cafe_sales!A:S,14,FALSE)</f>
        <v>Digital Wallet</v>
      </c>
      <c r="F672" s="21">
        <f>VLOOKUP(dirty_cafe_sales!A672,dirty_cafe_sales!A:S,18,FALSE)</f>
        <v>1</v>
      </c>
      <c r="G672" s="21">
        <f>VLOOKUP(dirty_cafe_sales!A672,dirty_cafe_sales!A:S,17,FALSE)</f>
        <v>1</v>
      </c>
      <c r="H672" s="21">
        <f>VLOOKUP(dirty_cafe_sales!A672,dirty_cafe_sales!A:S,19,FALSE)</f>
        <v>1</v>
      </c>
    </row>
    <row r="673" spans="1:8" x14ac:dyDescent="0.3">
      <c r="A673" s="19" t="s">
        <v>692</v>
      </c>
      <c r="B673" s="19" t="str">
        <f>VLOOKUP(dirty_cafe_sales!A673,dirty_cafe_sales!A:S,10,FALSE)</f>
        <v>Smoothie</v>
      </c>
      <c r="C673" s="20">
        <f>VLOOKUP(dirty_cafe_sales!A673,dirty_cafe_sales!A:S,16,FALSE)</f>
        <v>45135</v>
      </c>
      <c r="D673" s="19" t="str">
        <f>VLOOKUP(dirty_cafe_sales!A673,dirty_cafe_sales!A:S,15,FALSE)</f>
        <v>Takeaway</v>
      </c>
      <c r="E673" s="19" t="str">
        <f>VLOOKUP(dirty_cafe_sales!A673,dirty_cafe_sales!A:S,14,FALSE)</f>
        <v>Credit Card</v>
      </c>
      <c r="F673" s="21">
        <f>VLOOKUP(dirty_cafe_sales!A673,dirty_cafe_sales!A:S,18,FALSE)</f>
        <v>4</v>
      </c>
      <c r="G673" s="21">
        <f>VLOOKUP(dirty_cafe_sales!A673,dirty_cafe_sales!A:S,17,FALSE)</f>
        <v>3</v>
      </c>
      <c r="H673" s="21">
        <f>VLOOKUP(dirty_cafe_sales!A673,dirty_cafe_sales!A:S,19,FALSE)</f>
        <v>12</v>
      </c>
    </row>
    <row r="674" spans="1:8" x14ac:dyDescent="0.3">
      <c r="A674" s="19" t="s">
        <v>693</v>
      </c>
      <c r="B674" s="19" t="str">
        <f>VLOOKUP(dirty_cafe_sales!A674,dirty_cafe_sales!A:S,10,FALSE)</f>
        <v>Juice</v>
      </c>
      <c r="C674" s="20">
        <f>VLOOKUP(dirty_cafe_sales!A674,dirty_cafe_sales!A:S,16,FALSE)</f>
        <v>45032</v>
      </c>
      <c r="D674" s="19" t="str">
        <f>VLOOKUP(dirty_cafe_sales!A674,dirty_cafe_sales!A:S,15,FALSE)</f>
        <v>In-store</v>
      </c>
      <c r="E674" s="19" t="str">
        <f>VLOOKUP(dirty_cafe_sales!A674,dirty_cafe_sales!A:S,14,FALSE)</f>
        <v>Credit Card</v>
      </c>
      <c r="F674" s="21">
        <f>VLOOKUP(dirty_cafe_sales!A674,dirty_cafe_sales!A:S,18,FALSE)</f>
        <v>3</v>
      </c>
      <c r="G674" s="21">
        <f>VLOOKUP(dirty_cafe_sales!A674,dirty_cafe_sales!A:S,17,FALSE)</f>
        <v>4</v>
      </c>
      <c r="H674" s="21">
        <f>VLOOKUP(dirty_cafe_sales!A674,dirty_cafe_sales!A:S,19,FALSE)</f>
        <v>12</v>
      </c>
    </row>
    <row r="675" spans="1:8" x14ac:dyDescent="0.3">
      <c r="A675" s="19" t="s">
        <v>694</v>
      </c>
      <c r="B675" s="19" t="str">
        <f>VLOOKUP(dirty_cafe_sales!A675,dirty_cafe_sales!A:S,10,FALSE)</f>
        <v>Cake</v>
      </c>
      <c r="C675" s="20">
        <f>VLOOKUP(dirty_cafe_sales!A675,dirty_cafe_sales!A:S,16,FALSE)</f>
        <v>44956</v>
      </c>
      <c r="D675" s="19" t="str">
        <f>VLOOKUP(dirty_cafe_sales!A675,dirty_cafe_sales!A:S,15,FALSE)</f>
        <v>In-store</v>
      </c>
      <c r="E675" s="19" t="str">
        <f>VLOOKUP(dirty_cafe_sales!A675,dirty_cafe_sales!A:S,14,FALSE)</f>
        <v>Digital Wallet</v>
      </c>
      <c r="F675" s="21">
        <f>VLOOKUP(dirty_cafe_sales!A675,dirty_cafe_sales!A:S,18,FALSE)</f>
        <v>0</v>
      </c>
      <c r="G675" s="21">
        <f>VLOOKUP(dirty_cafe_sales!A675,dirty_cafe_sales!A:S,17,FALSE)</f>
        <v>3</v>
      </c>
      <c r="H675" s="21">
        <f>VLOOKUP(dirty_cafe_sales!A675,dirty_cafe_sales!A:S,19,FALSE)</f>
        <v>0</v>
      </c>
    </row>
    <row r="676" spans="1:8" x14ac:dyDescent="0.3">
      <c r="A676" s="19" t="s">
        <v>695</v>
      </c>
      <c r="B676" s="19" t="str">
        <f>VLOOKUP(dirty_cafe_sales!A676,dirty_cafe_sales!A:S,10,FALSE)</f>
        <v>Cake</v>
      </c>
      <c r="C676" s="20">
        <f>VLOOKUP(dirty_cafe_sales!A676,dirty_cafe_sales!A:S,16,FALSE)</f>
        <v>44994</v>
      </c>
      <c r="D676" s="19" t="str">
        <f>VLOOKUP(dirty_cafe_sales!A676,dirty_cafe_sales!A:S,15,FALSE)</f>
        <v>In-store</v>
      </c>
      <c r="E676" s="19" t="str">
        <f>VLOOKUP(dirty_cafe_sales!A676,dirty_cafe_sales!A:S,14,FALSE)</f>
        <v>Digital Wallet</v>
      </c>
      <c r="F676" s="21">
        <f>VLOOKUP(dirty_cafe_sales!A676,dirty_cafe_sales!A:S,18,FALSE)</f>
        <v>3</v>
      </c>
      <c r="G676" s="21">
        <f>VLOOKUP(dirty_cafe_sales!A676,dirty_cafe_sales!A:S,17,FALSE)</f>
        <v>1</v>
      </c>
      <c r="H676" s="21">
        <f>VLOOKUP(dirty_cafe_sales!A676,dirty_cafe_sales!A:S,19,FALSE)</f>
        <v>3</v>
      </c>
    </row>
    <row r="677" spans="1:8" x14ac:dyDescent="0.3">
      <c r="A677" s="19" t="s">
        <v>696</v>
      </c>
      <c r="B677" s="19" t="str">
        <f>VLOOKUP(dirty_cafe_sales!A677,dirty_cafe_sales!A:S,10,FALSE)</f>
        <v>Salad</v>
      </c>
      <c r="C677" s="20">
        <f>VLOOKUP(dirty_cafe_sales!A677,dirty_cafe_sales!A:S,16,FALSE)</f>
        <v>44940</v>
      </c>
      <c r="D677" s="19" t="str">
        <f>VLOOKUP(dirty_cafe_sales!A677,dirty_cafe_sales!A:S,15,FALSE)</f>
        <v>Takeaway</v>
      </c>
      <c r="E677" s="19" t="str">
        <f>VLOOKUP(dirty_cafe_sales!A677,dirty_cafe_sales!A:S,14,FALSE)</f>
        <v>Digital Wallet</v>
      </c>
      <c r="F677" s="21">
        <f>VLOOKUP(dirty_cafe_sales!A677,dirty_cafe_sales!A:S,18,FALSE)</f>
        <v>5</v>
      </c>
      <c r="G677" s="21">
        <f>VLOOKUP(dirty_cafe_sales!A677,dirty_cafe_sales!A:S,17,FALSE)</f>
        <v>4</v>
      </c>
      <c r="H677" s="21">
        <f>VLOOKUP(dirty_cafe_sales!A677,dirty_cafe_sales!A:S,19,FALSE)</f>
        <v>20</v>
      </c>
    </row>
    <row r="678" spans="1:8" x14ac:dyDescent="0.3">
      <c r="A678" s="19" t="s">
        <v>697</v>
      </c>
      <c r="B678" s="19" t="str">
        <f>VLOOKUP(dirty_cafe_sales!A678,dirty_cafe_sales!A:S,10,FALSE)</f>
        <v>Cake</v>
      </c>
      <c r="C678" s="20">
        <f>VLOOKUP(dirty_cafe_sales!A678,dirty_cafe_sales!A:S,16,FALSE)</f>
        <v>45240</v>
      </c>
      <c r="D678" s="19" t="str">
        <f>VLOOKUP(dirty_cafe_sales!A678,dirty_cafe_sales!A:S,15,FALSE)</f>
        <v>In-store</v>
      </c>
      <c r="E678" s="19" t="str">
        <f>VLOOKUP(dirty_cafe_sales!A678,dirty_cafe_sales!A:S,14,FALSE)</f>
        <v>Cash</v>
      </c>
      <c r="F678" s="21">
        <f>VLOOKUP(dirty_cafe_sales!A678,dirty_cafe_sales!A:S,18,FALSE)</f>
        <v>3</v>
      </c>
      <c r="G678" s="21">
        <f>VLOOKUP(dirty_cafe_sales!A678,dirty_cafe_sales!A:S,17,FALSE)</f>
        <v>5</v>
      </c>
      <c r="H678" s="21">
        <f>VLOOKUP(dirty_cafe_sales!A678,dirty_cafe_sales!A:S,19,FALSE)</f>
        <v>15</v>
      </c>
    </row>
    <row r="679" spans="1:8" x14ac:dyDescent="0.3">
      <c r="A679" s="19" t="s">
        <v>698</v>
      </c>
      <c r="B679" s="19" t="str">
        <f>VLOOKUP(dirty_cafe_sales!A679,dirty_cafe_sales!A:S,10,FALSE)</f>
        <v>Coffee</v>
      </c>
      <c r="C679" s="20">
        <f>VLOOKUP(dirty_cafe_sales!A679,dirty_cafe_sales!A:S,16,FALSE)</f>
        <v>45238</v>
      </c>
      <c r="D679" s="19" t="str">
        <f>VLOOKUP(dirty_cafe_sales!A679,dirty_cafe_sales!A:S,15,FALSE)</f>
        <v>Takeaway</v>
      </c>
      <c r="E679" s="19" t="str">
        <f>VLOOKUP(dirty_cafe_sales!A679,dirty_cafe_sales!A:S,14,FALSE)</f>
        <v>Digital Wallet</v>
      </c>
      <c r="F679" s="21">
        <f>VLOOKUP(dirty_cafe_sales!A679,dirty_cafe_sales!A:S,18,FALSE)</f>
        <v>2</v>
      </c>
      <c r="G679" s="21">
        <f>VLOOKUP(dirty_cafe_sales!A679,dirty_cafe_sales!A:S,17,FALSE)</f>
        <v>3</v>
      </c>
      <c r="H679" s="21">
        <f>VLOOKUP(dirty_cafe_sales!A679,dirty_cafe_sales!A:S,19,FALSE)</f>
        <v>6</v>
      </c>
    </row>
    <row r="680" spans="1:8" x14ac:dyDescent="0.3">
      <c r="A680" s="19" t="s">
        <v>699</v>
      </c>
      <c r="B680" s="19" t="str">
        <f>VLOOKUP(dirty_cafe_sales!A680,dirty_cafe_sales!A:S,10,FALSE)</f>
        <v>Smoothie</v>
      </c>
      <c r="C680" s="20">
        <f>VLOOKUP(dirty_cafe_sales!A680,dirty_cafe_sales!A:S,16,FALSE)</f>
        <v>44984</v>
      </c>
      <c r="D680" s="19" t="str">
        <f>VLOOKUP(dirty_cafe_sales!A680,dirty_cafe_sales!A:S,15,FALSE)</f>
        <v>Takeaway</v>
      </c>
      <c r="E680" s="19" t="str">
        <f>VLOOKUP(dirty_cafe_sales!A680,dirty_cafe_sales!A:S,14,FALSE)</f>
        <v>Cash</v>
      </c>
      <c r="F680" s="21">
        <f>VLOOKUP(dirty_cafe_sales!A680,dirty_cafe_sales!A:S,18,FALSE)</f>
        <v>4</v>
      </c>
      <c r="G680" s="21">
        <f>VLOOKUP(dirty_cafe_sales!A680,dirty_cafe_sales!A:S,17,FALSE)</f>
        <v>5</v>
      </c>
      <c r="H680" s="21">
        <f>VLOOKUP(dirty_cafe_sales!A680,dirty_cafe_sales!A:S,19,FALSE)</f>
        <v>20</v>
      </c>
    </row>
    <row r="681" spans="1:8" x14ac:dyDescent="0.3">
      <c r="A681" s="19" t="s">
        <v>700</v>
      </c>
      <c r="B681" s="19" t="str">
        <f>VLOOKUP(dirty_cafe_sales!A681,dirty_cafe_sales!A:S,10,FALSE)</f>
        <v>Unknown</v>
      </c>
      <c r="C681" s="20">
        <f>VLOOKUP(dirty_cafe_sales!A681,dirty_cafe_sales!A:S,16,FALSE)</f>
        <v>45286</v>
      </c>
      <c r="D681" s="19" t="str">
        <f>VLOOKUP(dirty_cafe_sales!A681,dirty_cafe_sales!A:S,15,FALSE)</f>
        <v>In-store</v>
      </c>
      <c r="E681" s="19" t="str">
        <f>VLOOKUP(dirty_cafe_sales!A681,dirty_cafe_sales!A:S,14,FALSE)</f>
        <v>Digital Wallet</v>
      </c>
      <c r="F681" s="21">
        <f>VLOOKUP(dirty_cafe_sales!A681,dirty_cafe_sales!A:S,18,FALSE)</f>
        <v>4</v>
      </c>
      <c r="G681" s="21">
        <f>VLOOKUP(dirty_cafe_sales!A681,dirty_cafe_sales!A:S,17,FALSE)</f>
        <v>4</v>
      </c>
      <c r="H681" s="21">
        <f>VLOOKUP(dirty_cafe_sales!A681,dirty_cafe_sales!A:S,19,FALSE)</f>
        <v>16</v>
      </c>
    </row>
    <row r="682" spans="1:8" x14ac:dyDescent="0.3">
      <c r="A682" s="19" t="s">
        <v>701</v>
      </c>
      <c r="B682" s="19" t="str">
        <f>VLOOKUP(dirty_cafe_sales!A682,dirty_cafe_sales!A:S,10,FALSE)</f>
        <v>Cookie</v>
      </c>
      <c r="C682" s="20">
        <f>VLOOKUP(dirty_cafe_sales!A682,dirty_cafe_sales!A:S,16,FALSE)</f>
        <v>45182</v>
      </c>
      <c r="D682" s="19" t="str">
        <f>VLOOKUP(dirty_cafe_sales!A682,dirty_cafe_sales!A:S,15,FALSE)</f>
        <v>In-store</v>
      </c>
      <c r="E682" s="19" t="str">
        <f>VLOOKUP(dirty_cafe_sales!A682,dirty_cafe_sales!A:S,14,FALSE)</f>
        <v>Cash</v>
      </c>
      <c r="F682" s="21">
        <f>VLOOKUP(dirty_cafe_sales!A682,dirty_cafe_sales!A:S,18,FALSE)</f>
        <v>1</v>
      </c>
      <c r="G682" s="21">
        <f>VLOOKUP(dirty_cafe_sales!A682,dirty_cafe_sales!A:S,17,FALSE)</f>
        <v>5</v>
      </c>
      <c r="H682" s="21">
        <f>VLOOKUP(dirty_cafe_sales!A682,dirty_cafe_sales!A:S,19,FALSE)</f>
        <v>5</v>
      </c>
    </row>
    <row r="683" spans="1:8" x14ac:dyDescent="0.3">
      <c r="A683" s="19" t="s">
        <v>702</v>
      </c>
      <c r="B683" s="19" t="str">
        <f>VLOOKUP(dirty_cafe_sales!A683,dirty_cafe_sales!A:S,10,FALSE)</f>
        <v>Smoothie</v>
      </c>
      <c r="C683" s="20">
        <f>VLOOKUP(dirty_cafe_sales!A683,dirty_cafe_sales!A:S,16,FALSE)</f>
        <v>44965</v>
      </c>
      <c r="D683" s="19" t="str">
        <f>VLOOKUP(dirty_cafe_sales!A683,dirty_cafe_sales!A:S,15,FALSE)</f>
        <v>Takeaway</v>
      </c>
      <c r="E683" s="19" t="str">
        <f>VLOOKUP(dirty_cafe_sales!A683,dirty_cafe_sales!A:S,14,FALSE)</f>
        <v>Unknown</v>
      </c>
      <c r="F683" s="21" t="str">
        <f>VLOOKUP(dirty_cafe_sales!A683,dirty_cafe_sales!A:S,18,FALSE)</f>
        <v>0</v>
      </c>
      <c r="G683" s="21">
        <f>VLOOKUP(dirty_cafe_sales!A683,dirty_cafe_sales!A:S,17,FALSE)</f>
        <v>1</v>
      </c>
      <c r="H683" s="21">
        <f>VLOOKUP(dirty_cafe_sales!A683,dirty_cafe_sales!A:S,19,FALSE)</f>
        <v>0</v>
      </c>
    </row>
    <row r="684" spans="1:8" x14ac:dyDescent="0.3">
      <c r="A684" s="19" t="s">
        <v>703</v>
      </c>
      <c r="B684" s="19" t="str">
        <f>VLOOKUP(dirty_cafe_sales!A684,dirty_cafe_sales!A:S,10,FALSE)</f>
        <v>Cake</v>
      </c>
      <c r="C684" s="20">
        <f>VLOOKUP(dirty_cafe_sales!A684,dirty_cafe_sales!A:S,16,FALSE)</f>
        <v>45069</v>
      </c>
      <c r="D684" s="19" t="str">
        <f>VLOOKUP(dirty_cafe_sales!A684,dirty_cafe_sales!A:S,15,FALSE)</f>
        <v>Takeaway</v>
      </c>
      <c r="E684" s="19" t="str">
        <f>VLOOKUP(dirty_cafe_sales!A684,dirty_cafe_sales!A:S,14,FALSE)</f>
        <v>Cash</v>
      </c>
      <c r="F684" s="21">
        <f>VLOOKUP(dirty_cafe_sales!A684,dirty_cafe_sales!A:S,18,FALSE)</f>
        <v>3</v>
      </c>
      <c r="G684" s="21">
        <f>VLOOKUP(dirty_cafe_sales!A684,dirty_cafe_sales!A:S,17,FALSE)</f>
        <v>1</v>
      </c>
      <c r="H684" s="21">
        <f>VLOOKUP(dirty_cafe_sales!A684,dirty_cafe_sales!A:S,19,FALSE)</f>
        <v>3</v>
      </c>
    </row>
    <row r="685" spans="1:8" x14ac:dyDescent="0.3">
      <c r="A685" s="19" t="s">
        <v>704</v>
      </c>
      <c r="B685" s="19" t="str">
        <f>VLOOKUP(dirty_cafe_sales!A685,dirty_cafe_sales!A:S,10,FALSE)</f>
        <v>Juice</v>
      </c>
      <c r="C685" s="20">
        <f>VLOOKUP(dirty_cafe_sales!A685,dirty_cafe_sales!A:S,16,FALSE)</f>
        <v>45180</v>
      </c>
      <c r="D685" s="19" t="str">
        <f>VLOOKUP(dirty_cafe_sales!A685,dirty_cafe_sales!A:S,15,FALSE)</f>
        <v>Takeaway</v>
      </c>
      <c r="E685" s="19" t="str">
        <f>VLOOKUP(dirty_cafe_sales!A685,dirty_cafe_sales!A:S,14,FALSE)</f>
        <v>Cash</v>
      </c>
      <c r="F685" s="21">
        <f>VLOOKUP(dirty_cafe_sales!A685,dirty_cafe_sales!A:S,18,FALSE)</f>
        <v>3</v>
      </c>
      <c r="G685" s="21">
        <f>VLOOKUP(dirty_cafe_sales!A685,dirty_cafe_sales!A:S,17,FALSE)</f>
        <v>1</v>
      </c>
      <c r="H685" s="21">
        <f>VLOOKUP(dirty_cafe_sales!A685,dirty_cafe_sales!A:S,19,FALSE)</f>
        <v>3</v>
      </c>
    </row>
    <row r="686" spans="1:8" x14ac:dyDescent="0.3">
      <c r="A686" s="19" t="s">
        <v>705</v>
      </c>
      <c r="B686" s="19" t="str">
        <f>VLOOKUP(dirty_cafe_sales!A686,dirty_cafe_sales!A:S,10,FALSE)</f>
        <v>Salad</v>
      </c>
      <c r="C686" s="20">
        <f>VLOOKUP(dirty_cafe_sales!A686,dirty_cafe_sales!A:S,16,FALSE)</f>
        <v>44953</v>
      </c>
      <c r="D686" s="19" t="str">
        <f>VLOOKUP(dirty_cafe_sales!A686,dirty_cafe_sales!A:S,15,FALSE)</f>
        <v>Takeaway</v>
      </c>
      <c r="E686" s="19" t="str">
        <f>VLOOKUP(dirty_cafe_sales!A686,dirty_cafe_sales!A:S,14,FALSE)</f>
        <v>Digital Wallet</v>
      </c>
      <c r="F686" s="21">
        <f>VLOOKUP(dirty_cafe_sales!A686,dirty_cafe_sales!A:S,18,FALSE)</f>
        <v>5</v>
      </c>
      <c r="G686" s="21">
        <f>VLOOKUP(dirty_cafe_sales!A686,dirty_cafe_sales!A:S,17,FALSE)</f>
        <v>2</v>
      </c>
      <c r="H686" s="21">
        <f>VLOOKUP(dirty_cafe_sales!A686,dirty_cafe_sales!A:S,19,FALSE)</f>
        <v>10</v>
      </c>
    </row>
    <row r="687" spans="1:8" x14ac:dyDescent="0.3">
      <c r="A687" s="19" t="s">
        <v>706</v>
      </c>
      <c r="B687" s="19" t="str">
        <f>VLOOKUP(dirty_cafe_sales!A687,dirty_cafe_sales!A:S,10,FALSE)</f>
        <v>Coffee</v>
      </c>
      <c r="C687" s="20">
        <f>VLOOKUP(dirty_cafe_sales!A687,dirty_cafe_sales!A:S,16,FALSE)</f>
        <v>44975</v>
      </c>
      <c r="D687" s="19" t="str">
        <f>VLOOKUP(dirty_cafe_sales!A687,dirty_cafe_sales!A:S,15,FALSE)</f>
        <v>Unknown</v>
      </c>
      <c r="E687" s="19" t="str">
        <f>VLOOKUP(dirty_cafe_sales!A687,dirty_cafe_sales!A:S,14,FALSE)</f>
        <v>Cash</v>
      </c>
      <c r="F687" s="21">
        <f>VLOOKUP(dirty_cafe_sales!A687,dirty_cafe_sales!A:S,18,FALSE)</f>
        <v>2</v>
      </c>
      <c r="G687" s="21">
        <f>VLOOKUP(dirty_cafe_sales!A687,dirty_cafe_sales!A:S,17,FALSE)</f>
        <v>5</v>
      </c>
      <c r="H687" s="21">
        <f>VLOOKUP(dirty_cafe_sales!A687,dirty_cafe_sales!A:S,19,FALSE)</f>
        <v>10</v>
      </c>
    </row>
    <row r="688" spans="1:8" x14ac:dyDescent="0.3">
      <c r="A688" s="19" t="s">
        <v>707</v>
      </c>
      <c r="B688" s="19" t="str">
        <f>VLOOKUP(dirty_cafe_sales!A688,dirty_cafe_sales!A:S,10,FALSE)</f>
        <v>Unknown</v>
      </c>
      <c r="C688" s="20">
        <f>VLOOKUP(dirty_cafe_sales!A688,dirty_cafe_sales!A:S,16,FALSE)</f>
        <v>45010</v>
      </c>
      <c r="D688" s="19" t="str">
        <f>VLOOKUP(dirty_cafe_sales!A688,dirty_cafe_sales!A:S,15,FALSE)</f>
        <v>In-store</v>
      </c>
      <c r="E688" s="19" t="str">
        <f>VLOOKUP(dirty_cafe_sales!A688,dirty_cafe_sales!A:S,14,FALSE)</f>
        <v>Unknown</v>
      </c>
      <c r="F688" s="21">
        <f>VLOOKUP(dirty_cafe_sales!A688,dirty_cafe_sales!A:S,18,FALSE)</f>
        <v>2</v>
      </c>
      <c r="G688" s="21" t="str">
        <f>VLOOKUP(dirty_cafe_sales!A688,dirty_cafe_sales!A:S,17,FALSE)</f>
        <v>0</v>
      </c>
      <c r="H688" s="21">
        <f>VLOOKUP(dirty_cafe_sales!A688,dirty_cafe_sales!A:S,19,FALSE)</f>
        <v>0</v>
      </c>
    </row>
    <row r="689" spans="1:8" x14ac:dyDescent="0.3">
      <c r="A689" s="19" t="s">
        <v>708</v>
      </c>
      <c r="B689" s="19" t="str">
        <f>VLOOKUP(dirty_cafe_sales!A689,dirty_cafe_sales!A:S,10,FALSE)</f>
        <v>Juice</v>
      </c>
      <c r="C689" s="20">
        <f>VLOOKUP(dirty_cafe_sales!A689,dirty_cafe_sales!A:S,16,FALSE)</f>
        <v>45166</v>
      </c>
      <c r="D689" s="19" t="str">
        <f>VLOOKUP(dirty_cafe_sales!A689,dirty_cafe_sales!A:S,15,FALSE)</f>
        <v>Takeaway</v>
      </c>
      <c r="E689" s="19" t="str">
        <f>VLOOKUP(dirty_cafe_sales!A689,dirty_cafe_sales!A:S,14,FALSE)</f>
        <v>Unknown</v>
      </c>
      <c r="F689" s="21">
        <f>VLOOKUP(dirty_cafe_sales!A689,dirty_cafe_sales!A:S,18,FALSE)</f>
        <v>3</v>
      </c>
      <c r="G689" s="21">
        <f>VLOOKUP(dirty_cafe_sales!A689,dirty_cafe_sales!A:S,17,FALSE)</f>
        <v>2</v>
      </c>
      <c r="H689" s="21">
        <f>VLOOKUP(dirty_cafe_sales!A689,dirty_cafe_sales!A:S,19,FALSE)</f>
        <v>6</v>
      </c>
    </row>
    <row r="690" spans="1:8" x14ac:dyDescent="0.3">
      <c r="A690" s="19" t="s">
        <v>709</v>
      </c>
      <c r="B690" s="19" t="str">
        <f>VLOOKUP(dirty_cafe_sales!A690,dirty_cafe_sales!A:S,10,FALSE)</f>
        <v>Unknown</v>
      </c>
      <c r="C690" s="20">
        <f>VLOOKUP(dirty_cafe_sales!A690,dirty_cafe_sales!A:S,16,FALSE)</f>
        <v>45162</v>
      </c>
      <c r="D690" s="19" t="str">
        <f>VLOOKUP(dirty_cafe_sales!A690,dirty_cafe_sales!A:S,15,FALSE)</f>
        <v>Takeaway</v>
      </c>
      <c r="E690" s="19" t="str">
        <f>VLOOKUP(dirty_cafe_sales!A690,dirty_cafe_sales!A:S,14,FALSE)</f>
        <v>Digital Wallet</v>
      </c>
      <c r="F690" s="21">
        <f>VLOOKUP(dirty_cafe_sales!A690,dirty_cafe_sales!A:S,18,FALSE)</f>
        <v>3</v>
      </c>
      <c r="G690" s="21">
        <f>VLOOKUP(dirty_cafe_sales!A690,dirty_cafe_sales!A:S,17,FALSE)</f>
        <v>2</v>
      </c>
      <c r="H690" s="21">
        <f>VLOOKUP(dirty_cafe_sales!A690,dirty_cafe_sales!A:S,19,FALSE)</f>
        <v>6</v>
      </c>
    </row>
    <row r="691" spans="1:8" x14ac:dyDescent="0.3">
      <c r="A691" s="19" t="s">
        <v>710</v>
      </c>
      <c r="B691" s="19" t="str">
        <f>VLOOKUP(dirty_cafe_sales!A691,dirty_cafe_sales!A:S,10,FALSE)</f>
        <v>Salad</v>
      </c>
      <c r="C691" s="20">
        <f>VLOOKUP(dirty_cafe_sales!A691,dirty_cafe_sales!A:S,16,FALSE)</f>
        <v>45259</v>
      </c>
      <c r="D691" s="19" t="str">
        <f>VLOOKUP(dirty_cafe_sales!A691,dirty_cafe_sales!A:S,15,FALSE)</f>
        <v>Unknown</v>
      </c>
      <c r="E691" s="19" t="str">
        <f>VLOOKUP(dirty_cafe_sales!A691,dirty_cafe_sales!A:S,14,FALSE)</f>
        <v>Cash</v>
      </c>
      <c r="F691" s="21">
        <f>VLOOKUP(dirty_cafe_sales!A691,dirty_cafe_sales!A:S,18,FALSE)</f>
        <v>5</v>
      </c>
      <c r="G691" s="21">
        <f>VLOOKUP(dirty_cafe_sales!A691,dirty_cafe_sales!A:S,17,FALSE)</f>
        <v>2</v>
      </c>
      <c r="H691" s="21">
        <f>VLOOKUP(dirty_cafe_sales!A691,dirty_cafe_sales!A:S,19,FALSE)</f>
        <v>10</v>
      </c>
    </row>
    <row r="692" spans="1:8" x14ac:dyDescent="0.3">
      <c r="A692" s="19" t="s">
        <v>711</v>
      </c>
      <c r="B692" s="19" t="str">
        <f>VLOOKUP(dirty_cafe_sales!A692,dirty_cafe_sales!A:S,10,FALSE)</f>
        <v>Cookie</v>
      </c>
      <c r="C692" s="20">
        <f>VLOOKUP(dirty_cafe_sales!A692,dirty_cafe_sales!A:S,16,FALSE)</f>
        <v>45106</v>
      </c>
      <c r="D692" s="19" t="str">
        <f>VLOOKUP(dirty_cafe_sales!A692,dirty_cafe_sales!A:S,15,FALSE)</f>
        <v>Unknown</v>
      </c>
      <c r="E692" s="19" t="str">
        <f>VLOOKUP(dirty_cafe_sales!A692,dirty_cafe_sales!A:S,14,FALSE)</f>
        <v>Credit Card</v>
      </c>
      <c r="F692" s="21">
        <f>VLOOKUP(dirty_cafe_sales!A692,dirty_cafe_sales!A:S,18,FALSE)</f>
        <v>1</v>
      </c>
      <c r="G692" s="21">
        <f>VLOOKUP(dirty_cafe_sales!A692,dirty_cafe_sales!A:S,17,FALSE)</f>
        <v>5</v>
      </c>
      <c r="H692" s="21">
        <f>VLOOKUP(dirty_cafe_sales!A692,dirty_cafe_sales!A:S,19,FALSE)</f>
        <v>5</v>
      </c>
    </row>
    <row r="693" spans="1:8" x14ac:dyDescent="0.3">
      <c r="A693" s="19" t="s">
        <v>712</v>
      </c>
      <c r="B693" s="19" t="str">
        <f>VLOOKUP(dirty_cafe_sales!A693,dirty_cafe_sales!A:S,10,FALSE)</f>
        <v>Salad</v>
      </c>
      <c r="C693" s="20">
        <f>VLOOKUP(dirty_cafe_sales!A693,dirty_cafe_sales!A:S,16,FALSE)</f>
        <v>45095</v>
      </c>
      <c r="D693" s="19" t="str">
        <f>VLOOKUP(dirty_cafe_sales!A693,dirty_cafe_sales!A:S,15,FALSE)</f>
        <v>In-store</v>
      </c>
      <c r="E693" s="19" t="str">
        <f>VLOOKUP(dirty_cafe_sales!A693,dirty_cafe_sales!A:S,14,FALSE)</f>
        <v>Credit Card</v>
      </c>
      <c r="F693" s="21">
        <f>VLOOKUP(dirty_cafe_sales!A693,dirty_cafe_sales!A:S,18,FALSE)</f>
        <v>5</v>
      </c>
      <c r="G693" s="21">
        <f>VLOOKUP(dirty_cafe_sales!A693,dirty_cafe_sales!A:S,17,FALSE)</f>
        <v>3</v>
      </c>
      <c r="H693" s="21">
        <f>VLOOKUP(dirty_cafe_sales!A693,dirty_cafe_sales!A:S,19,FALSE)</f>
        <v>15</v>
      </c>
    </row>
    <row r="694" spans="1:8" x14ac:dyDescent="0.3">
      <c r="A694" s="19" t="s">
        <v>713</v>
      </c>
      <c r="B694" s="19" t="str">
        <f>VLOOKUP(dirty_cafe_sales!A694,dirty_cafe_sales!A:S,10,FALSE)</f>
        <v>Cake</v>
      </c>
      <c r="C694" s="20">
        <f>VLOOKUP(dirty_cafe_sales!A694,dirty_cafe_sales!A:S,16,FALSE)</f>
        <v>45100</v>
      </c>
      <c r="D694" s="19" t="str">
        <f>VLOOKUP(dirty_cafe_sales!A694,dirty_cafe_sales!A:S,15,FALSE)</f>
        <v>In-store</v>
      </c>
      <c r="E694" s="19" t="str">
        <f>VLOOKUP(dirty_cafe_sales!A694,dirty_cafe_sales!A:S,14,FALSE)</f>
        <v>Cash</v>
      </c>
      <c r="F694" s="21">
        <f>VLOOKUP(dirty_cafe_sales!A694,dirty_cafe_sales!A:S,18,FALSE)</f>
        <v>3</v>
      </c>
      <c r="G694" s="21" t="str">
        <f>VLOOKUP(dirty_cafe_sales!A694,dirty_cafe_sales!A:S,17,FALSE)</f>
        <v>0</v>
      </c>
      <c r="H694" s="21">
        <f>VLOOKUP(dirty_cafe_sales!A694,dirty_cafe_sales!A:S,19,FALSE)</f>
        <v>0</v>
      </c>
    </row>
    <row r="695" spans="1:8" x14ac:dyDescent="0.3">
      <c r="A695" s="19" t="s">
        <v>714</v>
      </c>
      <c r="B695" s="19" t="str">
        <f>VLOOKUP(dirty_cafe_sales!A695,dirty_cafe_sales!A:S,10,FALSE)</f>
        <v>Salad</v>
      </c>
      <c r="C695" s="20">
        <f>VLOOKUP(dirty_cafe_sales!A695,dirty_cafe_sales!A:S,16,FALSE)</f>
        <v>45087</v>
      </c>
      <c r="D695" s="19" t="str">
        <f>VLOOKUP(dirty_cafe_sales!A695,dirty_cafe_sales!A:S,15,FALSE)</f>
        <v>Takeaway</v>
      </c>
      <c r="E695" s="19" t="str">
        <f>VLOOKUP(dirty_cafe_sales!A695,dirty_cafe_sales!A:S,14,FALSE)</f>
        <v>Credit Card</v>
      </c>
      <c r="F695" s="21">
        <f>VLOOKUP(dirty_cafe_sales!A695,dirty_cafe_sales!A:S,18,FALSE)</f>
        <v>5</v>
      </c>
      <c r="G695" s="21">
        <f>VLOOKUP(dirty_cafe_sales!A695,dirty_cafe_sales!A:S,17,FALSE)</f>
        <v>5</v>
      </c>
      <c r="H695" s="21">
        <f>VLOOKUP(dirty_cafe_sales!A695,dirty_cafe_sales!A:S,19,FALSE)</f>
        <v>25</v>
      </c>
    </row>
    <row r="696" spans="1:8" x14ac:dyDescent="0.3">
      <c r="A696" s="19" t="s">
        <v>715</v>
      </c>
      <c r="B696" s="19" t="str">
        <f>VLOOKUP(dirty_cafe_sales!A696,dirty_cafe_sales!A:S,10,FALSE)</f>
        <v>Tea</v>
      </c>
      <c r="C696" s="20">
        <f>VLOOKUP(dirty_cafe_sales!A696,dirty_cafe_sales!A:S,16,FALSE)</f>
        <v>45225</v>
      </c>
      <c r="D696" s="19" t="str">
        <f>VLOOKUP(dirty_cafe_sales!A696,dirty_cafe_sales!A:S,15,FALSE)</f>
        <v>Unknown</v>
      </c>
      <c r="E696" s="19" t="str">
        <f>VLOOKUP(dirty_cafe_sales!A696,dirty_cafe_sales!A:S,14,FALSE)</f>
        <v>Unknown</v>
      </c>
      <c r="F696" s="21">
        <f>VLOOKUP(dirty_cafe_sales!A696,dirty_cafe_sales!A:S,18,FALSE)</f>
        <v>1.5</v>
      </c>
      <c r="G696" s="21">
        <f>VLOOKUP(dirty_cafe_sales!A696,dirty_cafe_sales!A:S,17,FALSE)</f>
        <v>2</v>
      </c>
      <c r="H696" s="21">
        <f>VLOOKUP(dirty_cafe_sales!A696,dirty_cafe_sales!A:S,19,FALSE)</f>
        <v>3</v>
      </c>
    </row>
    <row r="697" spans="1:8" x14ac:dyDescent="0.3">
      <c r="A697" s="19" t="s">
        <v>716</v>
      </c>
      <c r="B697" s="19" t="str">
        <f>VLOOKUP(dirty_cafe_sales!A697,dirty_cafe_sales!A:S,10,FALSE)</f>
        <v>Sandwich</v>
      </c>
      <c r="C697" s="20">
        <f>VLOOKUP(dirty_cafe_sales!A697,dirty_cafe_sales!A:S,16,FALSE)</f>
        <v>45271</v>
      </c>
      <c r="D697" s="19" t="str">
        <f>VLOOKUP(dirty_cafe_sales!A697,dirty_cafe_sales!A:S,15,FALSE)</f>
        <v>In-store</v>
      </c>
      <c r="E697" s="19" t="str">
        <f>VLOOKUP(dirty_cafe_sales!A697,dirty_cafe_sales!A:S,14,FALSE)</f>
        <v>Credit Card</v>
      </c>
      <c r="F697" s="21">
        <f>VLOOKUP(dirty_cafe_sales!A697,dirty_cafe_sales!A:S,18,FALSE)</f>
        <v>4</v>
      </c>
      <c r="G697" s="21">
        <f>VLOOKUP(dirty_cafe_sales!A697,dirty_cafe_sales!A:S,17,FALSE)</f>
        <v>4</v>
      </c>
      <c r="H697" s="21">
        <f>VLOOKUP(dirty_cafe_sales!A697,dirty_cafe_sales!A:S,19,FALSE)</f>
        <v>16</v>
      </c>
    </row>
    <row r="698" spans="1:8" x14ac:dyDescent="0.3">
      <c r="A698" s="19" t="s">
        <v>717</v>
      </c>
      <c r="B698" s="19" t="str">
        <f>VLOOKUP(dirty_cafe_sales!A698,dirty_cafe_sales!A:S,10,FALSE)</f>
        <v>Coffee</v>
      </c>
      <c r="C698" s="20">
        <f>VLOOKUP(dirty_cafe_sales!A698,dirty_cafe_sales!A:S,16,FALSE)</f>
        <v>45017</v>
      </c>
      <c r="D698" s="19" t="str">
        <f>VLOOKUP(dirty_cafe_sales!A698,dirty_cafe_sales!A:S,15,FALSE)</f>
        <v>Takeaway</v>
      </c>
      <c r="E698" s="19" t="str">
        <f>VLOOKUP(dirty_cafe_sales!A698,dirty_cafe_sales!A:S,14,FALSE)</f>
        <v>Credit Card</v>
      </c>
      <c r="F698" s="21">
        <f>VLOOKUP(dirty_cafe_sales!A698,dirty_cafe_sales!A:S,18,FALSE)</f>
        <v>2</v>
      </c>
      <c r="G698" s="21">
        <f>VLOOKUP(dirty_cafe_sales!A698,dirty_cafe_sales!A:S,17,FALSE)</f>
        <v>4</v>
      </c>
      <c r="H698" s="21">
        <f>VLOOKUP(dirty_cafe_sales!A698,dirty_cafe_sales!A:S,19,FALSE)</f>
        <v>8</v>
      </c>
    </row>
    <row r="699" spans="1:8" x14ac:dyDescent="0.3">
      <c r="A699" s="19" t="s">
        <v>718</v>
      </c>
      <c r="B699" s="19" t="str">
        <f>VLOOKUP(dirty_cafe_sales!A699,dirty_cafe_sales!A:S,10,FALSE)</f>
        <v>Cake</v>
      </c>
      <c r="C699" s="20">
        <f>VLOOKUP(dirty_cafe_sales!A699,dirty_cafe_sales!A:S,16,FALSE)</f>
        <v>45086</v>
      </c>
      <c r="D699" s="19" t="str">
        <f>VLOOKUP(dirty_cafe_sales!A699,dirty_cafe_sales!A:S,15,FALSE)</f>
        <v>Unknown</v>
      </c>
      <c r="E699" s="19" t="str">
        <f>VLOOKUP(dirty_cafe_sales!A699,dirty_cafe_sales!A:S,14,FALSE)</f>
        <v>Unknown</v>
      </c>
      <c r="F699" s="21">
        <f>VLOOKUP(dirty_cafe_sales!A699,dirty_cafe_sales!A:S,18,FALSE)</f>
        <v>3</v>
      </c>
      <c r="G699" s="21">
        <f>VLOOKUP(dirty_cafe_sales!A699,dirty_cafe_sales!A:S,17,FALSE)</f>
        <v>4</v>
      </c>
      <c r="H699" s="21">
        <f>VLOOKUP(dirty_cafe_sales!A699,dirty_cafe_sales!A:S,19,FALSE)</f>
        <v>12</v>
      </c>
    </row>
    <row r="700" spans="1:8" x14ac:dyDescent="0.3">
      <c r="A700" s="19" t="s">
        <v>719</v>
      </c>
      <c r="B700" s="19" t="str">
        <f>VLOOKUP(dirty_cafe_sales!A700,dirty_cafe_sales!A:S,10,FALSE)</f>
        <v>Coffee</v>
      </c>
      <c r="C700" s="20">
        <f>VLOOKUP(dirty_cafe_sales!A700,dirty_cafe_sales!A:S,16,FALSE)</f>
        <v>44953</v>
      </c>
      <c r="D700" s="19" t="str">
        <f>VLOOKUP(dirty_cafe_sales!A700,dirty_cafe_sales!A:S,15,FALSE)</f>
        <v>Unknown</v>
      </c>
      <c r="E700" s="19" t="str">
        <f>VLOOKUP(dirty_cafe_sales!A700,dirty_cafe_sales!A:S,14,FALSE)</f>
        <v>Credit Card</v>
      </c>
      <c r="F700" s="21">
        <f>VLOOKUP(dirty_cafe_sales!A700,dirty_cafe_sales!A:S,18,FALSE)</f>
        <v>2</v>
      </c>
      <c r="G700" s="21">
        <f>VLOOKUP(dirty_cafe_sales!A700,dirty_cafe_sales!A:S,17,FALSE)</f>
        <v>2</v>
      </c>
      <c r="H700" s="21">
        <f>VLOOKUP(dirty_cafe_sales!A700,dirty_cafe_sales!A:S,19,FALSE)</f>
        <v>4</v>
      </c>
    </row>
    <row r="701" spans="1:8" x14ac:dyDescent="0.3">
      <c r="A701" s="19" t="s">
        <v>720</v>
      </c>
      <c r="B701" s="19" t="str">
        <f>VLOOKUP(dirty_cafe_sales!A701,dirty_cafe_sales!A:S,10,FALSE)</f>
        <v>Unknown</v>
      </c>
      <c r="C701" s="20">
        <f>VLOOKUP(dirty_cafe_sales!A701,dirty_cafe_sales!A:S,16,FALSE)</f>
        <v>44995</v>
      </c>
      <c r="D701" s="19" t="str">
        <f>VLOOKUP(dirty_cafe_sales!A701,dirty_cafe_sales!A:S,15,FALSE)</f>
        <v>Takeaway</v>
      </c>
      <c r="E701" s="19" t="str">
        <f>VLOOKUP(dirty_cafe_sales!A701,dirty_cafe_sales!A:S,14,FALSE)</f>
        <v>Digital Wallet</v>
      </c>
      <c r="F701" s="21">
        <f>VLOOKUP(dirty_cafe_sales!A701,dirty_cafe_sales!A:S,18,FALSE)</f>
        <v>2</v>
      </c>
      <c r="G701" s="21">
        <f>VLOOKUP(dirty_cafe_sales!A701,dirty_cafe_sales!A:S,17,FALSE)</f>
        <v>1</v>
      </c>
      <c r="H701" s="21">
        <f>VLOOKUP(dirty_cafe_sales!A701,dirty_cafe_sales!A:S,19,FALSE)</f>
        <v>2</v>
      </c>
    </row>
    <row r="702" spans="1:8" x14ac:dyDescent="0.3">
      <c r="A702" s="19" t="s">
        <v>721</v>
      </c>
      <c r="B702" s="19" t="str">
        <f>VLOOKUP(dirty_cafe_sales!A702,dirty_cafe_sales!A:S,10,FALSE)</f>
        <v>Cake</v>
      </c>
      <c r="C702" s="20">
        <f>VLOOKUP(dirty_cafe_sales!A702,dirty_cafe_sales!A:S,16,FALSE)</f>
        <v>45280</v>
      </c>
      <c r="D702" s="19" t="str">
        <f>VLOOKUP(dirty_cafe_sales!A702,dirty_cafe_sales!A:S,15,FALSE)</f>
        <v>Takeaway</v>
      </c>
      <c r="E702" s="19" t="str">
        <f>VLOOKUP(dirty_cafe_sales!A702,dirty_cafe_sales!A:S,14,FALSE)</f>
        <v>Credit Card</v>
      </c>
      <c r="F702" s="21">
        <f>VLOOKUP(dirty_cafe_sales!A702,dirty_cafe_sales!A:S,18,FALSE)</f>
        <v>3</v>
      </c>
      <c r="G702" s="21">
        <f>VLOOKUP(dirty_cafe_sales!A702,dirty_cafe_sales!A:S,17,FALSE)</f>
        <v>4</v>
      </c>
      <c r="H702" s="21">
        <f>VLOOKUP(dirty_cafe_sales!A702,dirty_cafe_sales!A:S,19,FALSE)</f>
        <v>12</v>
      </c>
    </row>
    <row r="703" spans="1:8" x14ac:dyDescent="0.3">
      <c r="A703" s="19" t="s">
        <v>722</v>
      </c>
      <c r="B703" s="19" t="str">
        <f>VLOOKUP(dirty_cafe_sales!A703,dirty_cafe_sales!A:S,10,FALSE)</f>
        <v>Smoothie</v>
      </c>
      <c r="C703" s="20">
        <f>VLOOKUP(dirty_cafe_sales!A703,dirty_cafe_sales!A:S,16,FALSE)</f>
        <v>44953</v>
      </c>
      <c r="D703" s="19" t="str">
        <f>VLOOKUP(dirty_cafe_sales!A703,dirty_cafe_sales!A:S,15,FALSE)</f>
        <v>In-store</v>
      </c>
      <c r="E703" s="19" t="str">
        <f>VLOOKUP(dirty_cafe_sales!A703,dirty_cafe_sales!A:S,14,FALSE)</f>
        <v>Digital Wallet</v>
      </c>
      <c r="F703" s="21">
        <f>VLOOKUP(dirty_cafe_sales!A703,dirty_cafe_sales!A:S,18,FALSE)</f>
        <v>4</v>
      </c>
      <c r="G703" s="21">
        <f>VLOOKUP(dirty_cafe_sales!A703,dirty_cafe_sales!A:S,17,FALSE)</f>
        <v>3</v>
      </c>
      <c r="H703" s="21">
        <f>VLOOKUP(dirty_cafe_sales!A703,dirty_cafe_sales!A:S,19,FALSE)</f>
        <v>12</v>
      </c>
    </row>
    <row r="704" spans="1:8" x14ac:dyDescent="0.3">
      <c r="A704" s="19" t="s">
        <v>723</v>
      </c>
      <c r="B704" s="19" t="str">
        <f>VLOOKUP(dirty_cafe_sales!A704,dirty_cafe_sales!A:S,10,FALSE)</f>
        <v>Salad</v>
      </c>
      <c r="C704" s="20">
        <f>VLOOKUP(dirty_cafe_sales!A704,dirty_cafe_sales!A:S,16,FALSE)</f>
        <v>44987</v>
      </c>
      <c r="D704" s="19" t="str">
        <f>VLOOKUP(dirty_cafe_sales!A704,dirty_cafe_sales!A:S,15,FALSE)</f>
        <v>Unknown</v>
      </c>
      <c r="E704" s="19" t="str">
        <f>VLOOKUP(dirty_cafe_sales!A704,dirty_cafe_sales!A:S,14,FALSE)</f>
        <v>Digital Wallet</v>
      </c>
      <c r="F704" s="21">
        <f>VLOOKUP(dirty_cafe_sales!A704,dirty_cafe_sales!A:S,18,FALSE)</f>
        <v>5</v>
      </c>
      <c r="G704" s="21">
        <f>VLOOKUP(dirty_cafe_sales!A704,dirty_cafe_sales!A:S,17,FALSE)</f>
        <v>1</v>
      </c>
      <c r="H704" s="21">
        <f>VLOOKUP(dirty_cafe_sales!A704,dirty_cafe_sales!A:S,19,FALSE)</f>
        <v>5</v>
      </c>
    </row>
    <row r="705" spans="1:8" x14ac:dyDescent="0.3">
      <c r="A705" s="19" t="s">
        <v>724</v>
      </c>
      <c r="B705" s="19" t="str">
        <f>VLOOKUP(dirty_cafe_sales!A705,dirty_cafe_sales!A:S,10,FALSE)</f>
        <v>Juice</v>
      </c>
      <c r="C705" s="20">
        <f>VLOOKUP(dirty_cafe_sales!A705,dirty_cafe_sales!A:S,16,FALSE)</f>
        <v>45225</v>
      </c>
      <c r="D705" s="19" t="str">
        <f>VLOOKUP(dirty_cafe_sales!A705,dirty_cafe_sales!A:S,15,FALSE)</f>
        <v>In-store</v>
      </c>
      <c r="E705" s="19" t="str">
        <f>VLOOKUP(dirty_cafe_sales!A705,dirty_cafe_sales!A:S,14,FALSE)</f>
        <v>Cash</v>
      </c>
      <c r="F705" s="21">
        <f>VLOOKUP(dirty_cafe_sales!A705,dirty_cafe_sales!A:S,18,FALSE)</f>
        <v>3</v>
      </c>
      <c r="G705" s="21">
        <f>VLOOKUP(dirty_cafe_sales!A705,dirty_cafe_sales!A:S,17,FALSE)</f>
        <v>1</v>
      </c>
      <c r="H705" s="21">
        <f>VLOOKUP(dirty_cafe_sales!A705,dirty_cafe_sales!A:S,19,FALSE)</f>
        <v>3</v>
      </c>
    </row>
    <row r="706" spans="1:8" x14ac:dyDescent="0.3">
      <c r="A706" s="19" t="s">
        <v>725</v>
      </c>
      <c r="B706" s="19" t="str">
        <f>VLOOKUP(dirty_cafe_sales!A706,dirty_cafe_sales!A:S,10,FALSE)</f>
        <v>Coffee</v>
      </c>
      <c r="C706" s="20">
        <f>VLOOKUP(dirty_cafe_sales!A706,dirty_cafe_sales!A:S,16,FALSE)</f>
        <v>45161</v>
      </c>
      <c r="D706" s="19" t="str">
        <f>VLOOKUP(dirty_cafe_sales!A706,dirty_cafe_sales!A:S,15,FALSE)</f>
        <v>In-store</v>
      </c>
      <c r="E706" s="19" t="str">
        <f>VLOOKUP(dirty_cafe_sales!A706,dirty_cafe_sales!A:S,14,FALSE)</f>
        <v>Credit Card</v>
      </c>
      <c r="F706" s="21">
        <f>VLOOKUP(dirty_cafe_sales!A706,dirty_cafe_sales!A:S,18,FALSE)</f>
        <v>2</v>
      </c>
      <c r="G706" s="21">
        <f>VLOOKUP(dirty_cafe_sales!A706,dirty_cafe_sales!A:S,17,FALSE)</f>
        <v>3</v>
      </c>
      <c r="H706" s="21">
        <f>VLOOKUP(dirty_cafe_sales!A706,dirty_cafe_sales!A:S,19,FALSE)</f>
        <v>6</v>
      </c>
    </row>
    <row r="707" spans="1:8" x14ac:dyDescent="0.3">
      <c r="A707" s="19" t="s">
        <v>726</v>
      </c>
      <c r="B707" s="19" t="str">
        <f>VLOOKUP(dirty_cafe_sales!A707,dirty_cafe_sales!A:S,10,FALSE)</f>
        <v>Smoothie</v>
      </c>
      <c r="C707" s="20">
        <f>VLOOKUP(dirty_cafe_sales!A707,dirty_cafe_sales!A:S,16,FALSE)</f>
        <v>45266</v>
      </c>
      <c r="D707" s="19" t="str">
        <f>VLOOKUP(dirty_cafe_sales!A707,dirty_cafe_sales!A:S,15,FALSE)</f>
        <v>Takeaway</v>
      </c>
      <c r="E707" s="19" t="str">
        <f>VLOOKUP(dirty_cafe_sales!A707,dirty_cafe_sales!A:S,14,FALSE)</f>
        <v>Digital Wallet</v>
      </c>
      <c r="F707" s="21">
        <f>VLOOKUP(dirty_cafe_sales!A707,dirty_cafe_sales!A:S,18,FALSE)</f>
        <v>4</v>
      </c>
      <c r="G707" s="21">
        <f>VLOOKUP(dirty_cafe_sales!A707,dirty_cafe_sales!A:S,17,FALSE)</f>
        <v>2</v>
      </c>
      <c r="H707" s="21">
        <f>VLOOKUP(dirty_cafe_sales!A707,dirty_cafe_sales!A:S,19,FALSE)</f>
        <v>8</v>
      </c>
    </row>
    <row r="708" spans="1:8" x14ac:dyDescent="0.3">
      <c r="A708" s="19" t="s">
        <v>727</v>
      </c>
      <c r="B708" s="19" t="str">
        <f>VLOOKUP(dirty_cafe_sales!A708,dirty_cafe_sales!A:S,10,FALSE)</f>
        <v>Salad</v>
      </c>
      <c r="C708" s="20">
        <f>VLOOKUP(dirty_cafe_sales!A708,dirty_cafe_sales!A:S,16,FALSE)</f>
        <v>45088</v>
      </c>
      <c r="D708" s="19" t="str">
        <f>VLOOKUP(dirty_cafe_sales!A708,dirty_cafe_sales!A:S,15,FALSE)</f>
        <v>Unknown</v>
      </c>
      <c r="E708" s="19" t="str">
        <f>VLOOKUP(dirty_cafe_sales!A708,dirty_cafe_sales!A:S,14,FALSE)</f>
        <v>Credit Card</v>
      </c>
      <c r="F708" s="21">
        <f>VLOOKUP(dirty_cafe_sales!A708,dirty_cafe_sales!A:S,18,FALSE)</f>
        <v>5</v>
      </c>
      <c r="G708" s="21">
        <f>VLOOKUP(dirty_cafe_sales!A708,dirty_cafe_sales!A:S,17,FALSE)</f>
        <v>3</v>
      </c>
      <c r="H708" s="21">
        <f>VLOOKUP(dirty_cafe_sales!A708,dirty_cafe_sales!A:S,19,FALSE)</f>
        <v>15</v>
      </c>
    </row>
    <row r="709" spans="1:8" x14ac:dyDescent="0.3">
      <c r="A709" s="19" t="s">
        <v>728</v>
      </c>
      <c r="B709" s="19" t="str">
        <f>VLOOKUP(dirty_cafe_sales!A709,dirty_cafe_sales!A:S,10,FALSE)</f>
        <v>Sandwich</v>
      </c>
      <c r="C709" s="20">
        <f>VLOOKUP(dirty_cafe_sales!A709,dirty_cafe_sales!A:S,16,FALSE)</f>
        <v>45151</v>
      </c>
      <c r="D709" s="19" t="str">
        <f>VLOOKUP(dirty_cafe_sales!A709,dirty_cafe_sales!A:S,15,FALSE)</f>
        <v>Takeaway</v>
      </c>
      <c r="E709" s="19" t="str">
        <f>VLOOKUP(dirty_cafe_sales!A709,dirty_cafe_sales!A:S,14,FALSE)</f>
        <v>Digital Wallet</v>
      </c>
      <c r="F709" s="21">
        <f>VLOOKUP(dirty_cafe_sales!A709,dirty_cafe_sales!A:S,18,FALSE)</f>
        <v>4</v>
      </c>
      <c r="G709" s="21">
        <f>VLOOKUP(dirty_cafe_sales!A709,dirty_cafe_sales!A:S,17,FALSE)</f>
        <v>3</v>
      </c>
      <c r="H709" s="21">
        <f>VLOOKUP(dirty_cafe_sales!A709,dirty_cafe_sales!A:S,19,FALSE)</f>
        <v>12</v>
      </c>
    </row>
    <row r="710" spans="1:8" x14ac:dyDescent="0.3">
      <c r="A710" s="19" t="s">
        <v>729</v>
      </c>
      <c r="B710" s="19" t="str">
        <f>VLOOKUP(dirty_cafe_sales!A710,dirty_cafe_sales!A:S,10,FALSE)</f>
        <v>Tea</v>
      </c>
      <c r="C710" s="20">
        <f>VLOOKUP(dirty_cafe_sales!A710,dirty_cafe_sales!A:S,16,FALSE)</f>
        <v>45069</v>
      </c>
      <c r="D710" s="19" t="str">
        <f>VLOOKUP(dirty_cafe_sales!A710,dirty_cafe_sales!A:S,15,FALSE)</f>
        <v>Unknown</v>
      </c>
      <c r="E710" s="19" t="str">
        <f>VLOOKUP(dirty_cafe_sales!A710,dirty_cafe_sales!A:S,14,FALSE)</f>
        <v>Unknown</v>
      </c>
      <c r="F710" s="21">
        <f>VLOOKUP(dirty_cafe_sales!A710,dirty_cafe_sales!A:S,18,FALSE)</f>
        <v>1.5</v>
      </c>
      <c r="G710" s="21">
        <f>VLOOKUP(dirty_cafe_sales!A710,dirty_cafe_sales!A:S,17,FALSE)</f>
        <v>5</v>
      </c>
      <c r="H710" s="21">
        <f>VLOOKUP(dirty_cafe_sales!A710,dirty_cafe_sales!A:S,19,FALSE)</f>
        <v>7.5</v>
      </c>
    </row>
    <row r="711" spans="1:8" x14ac:dyDescent="0.3">
      <c r="A711" s="19" t="s">
        <v>730</v>
      </c>
      <c r="B711" s="19" t="str">
        <f>VLOOKUP(dirty_cafe_sales!A711,dirty_cafe_sales!A:S,10,FALSE)</f>
        <v>Salad</v>
      </c>
      <c r="C711" s="20">
        <f>VLOOKUP(dirty_cafe_sales!A711,dirty_cafe_sales!A:S,16,FALSE)</f>
        <v>45143</v>
      </c>
      <c r="D711" s="19" t="str">
        <f>VLOOKUP(dirty_cafe_sales!A711,dirty_cafe_sales!A:S,15,FALSE)</f>
        <v>Takeaway</v>
      </c>
      <c r="E711" s="19" t="str">
        <f>VLOOKUP(dirty_cafe_sales!A711,dirty_cafe_sales!A:S,14,FALSE)</f>
        <v>Unknown</v>
      </c>
      <c r="F711" s="21">
        <f>VLOOKUP(dirty_cafe_sales!A711,dirty_cafe_sales!A:S,18,FALSE)</f>
        <v>5</v>
      </c>
      <c r="G711" s="21">
        <f>VLOOKUP(dirty_cafe_sales!A711,dirty_cafe_sales!A:S,17,FALSE)</f>
        <v>1</v>
      </c>
      <c r="H711" s="21">
        <f>VLOOKUP(dirty_cafe_sales!A711,dirty_cafe_sales!A:S,19,FALSE)</f>
        <v>5</v>
      </c>
    </row>
    <row r="712" spans="1:8" x14ac:dyDescent="0.3">
      <c r="A712" s="19" t="s">
        <v>731</v>
      </c>
      <c r="B712" s="19" t="str">
        <f>VLOOKUP(dirty_cafe_sales!A712,dirty_cafe_sales!A:S,10,FALSE)</f>
        <v>Tea</v>
      </c>
      <c r="C712" s="20">
        <f>VLOOKUP(dirty_cafe_sales!A712,dirty_cafe_sales!A:S,16,FALSE)</f>
        <v>45217</v>
      </c>
      <c r="D712" s="19" t="str">
        <f>VLOOKUP(dirty_cafe_sales!A712,dirty_cafe_sales!A:S,15,FALSE)</f>
        <v>Takeaway</v>
      </c>
      <c r="E712" s="19" t="str">
        <f>VLOOKUP(dirty_cafe_sales!A712,dirty_cafe_sales!A:S,14,FALSE)</f>
        <v>Unknown</v>
      </c>
      <c r="F712" s="21">
        <f>VLOOKUP(dirty_cafe_sales!A712,dirty_cafe_sales!A:S,18,FALSE)</f>
        <v>1.5</v>
      </c>
      <c r="G712" s="21">
        <f>VLOOKUP(dirty_cafe_sales!A712,dirty_cafe_sales!A:S,17,FALSE)</f>
        <v>5</v>
      </c>
      <c r="H712" s="21">
        <f>VLOOKUP(dirty_cafe_sales!A712,dirty_cafe_sales!A:S,19,FALSE)</f>
        <v>7.5</v>
      </c>
    </row>
    <row r="713" spans="1:8" x14ac:dyDescent="0.3">
      <c r="A713" s="19" t="s">
        <v>732</v>
      </c>
      <c r="B713" s="19" t="str">
        <f>VLOOKUP(dirty_cafe_sales!A713,dirty_cafe_sales!A:S,10,FALSE)</f>
        <v>Cake</v>
      </c>
      <c r="C713" s="20">
        <f>VLOOKUP(dirty_cafe_sales!A713,dirty_cafe_sales!A:S,16,FALSE)</f>
        <v>44944</v>
      </c>
      <c r="D713" s="19" t="str">
        <f>VLOOKUP(dirty_cafe_sales!A713,dirty_cafe_sales!A:S,15,FALSE)</f>
        <v>Unknown</v>
      </c>
      <c r="E713" s="19" t="str">
        <f>VLOOKUP(dirty_cafe_sales!A713,dirty_cafe_sales!A:S,14,FALSE)</f>
        <v>Unknown</v>
      </c>
      <c r="F713" s="21">
        <f>VLOOKUP(dirty_cafe_sales!A713,dirty_cafe_sales!A:S,18,FALSE)</f>
        <v>3</v>
      </c>
      <c r="G713" s="21">
        <f>VLOOKUP(dirty_cafe_sales!A713,dirty_cafe_sales!A:S,17,FALSE)</f>
        <v>1</v>
      </c>
      <c r="H713" s="21">
        <f>VLOOKUP(dirty_cafe_sales!A713,dirty_cafe_sales!A:S,19,FALSE)</f>
        <v>3</v>
      </c>
    </row>
    <row r="714" spans="1:8" x14ac:dyDescent="0.3">
      <c r="A714" s="19" t="s">
        <v>733</v>
      </c>
      <c r="B714" s="19" t="str">
        <f>VLOOKUP(dirty_cafe_sales!A714,dirty_cafe_sales!A:S,10,FALSE)</f>
        <v>Coffee</v>
      </c>
      <c r="C714" s="20">
        <f>VLOOKUP(dirty_cafe_sales!A714,dirty_cafe_sales!A:S,16,FALSE)</f>
        <v>45204</v>
      </c>
      <c r="D714" s="19" t="str">
        <f>VLOOKUP(dirty_cafe_sales!A714,dirty_cafe_sales!A:S,15,FALSE)</f>
        <v>In-store</v>
      </c>
      <c r="E714" s="19" t="str">
        <f>VLOOKUP(dirty_cafe_sales!A714,dirty_cafe_sales!A:S,14,FALSE)</f>
        <v>Unknown</v>
      </c>
      <c r="F714" s="21">
        <f>VLOOKUP(dirty_cafe_sales!A714,dirty_cafe_sales!A:S,18,FALSE)</f>
        <v>2</v>
      </c>
      <c r="G714" s="21">
        <f>VLOOKUP(dirty_cafe_sales!A714,dirty_cafe_sales!A:S,17,FALSE)</f>
        <v>0</v>
      </c>
      <c r="H714" s="21">
        <f>VLOOKUP(dirty_cafe_sales!A714,dirty_cafe_sales!A:S,19,FALSE)</f>
        <v>0</v>
      </c>
    </row>
    <row r="715" spans="1:8" x14ac:dyDescent="0.3">
      <c r="A715" s="19" t="s">
        <v>734</v>
      </c>
      <c r="B715" s="19" t="str">
        <f>VLOOKUP(dirty_cafe_sales!A715,dirty_cafe_sales!A:S,10,FALSE)</f>
        <v>Sandwich</v>
      </c>
      <c r="C715" s="20">
        <f>VLOOKUP(dirty_cafe_sales!A715,dirty_cafe_sales!A:S,16,FALSE)</f>
        <v>45229</v>
      </c>
      <c r="D715" s="19" t="str">
        <f>VLOOKUP(dirty_cafe_sales!A715,dirty_cafe_sales!A:S,15,FALSE)</f>
        <v>In-store</v>
      </c>
      <c r="E715" s="19" t="str">
        <f>VLOOKUP(dirty_cafe_sales!A715,dirty_cafe_sales!A:S,14,FALSE)</f>
        <v>Credit Card</v>
      </c>
      <c r="F715" s="21">
        <f>VLOOKUP(dirty_cafe_sales!A715,dirty_cafe_sales!A:S,18,FALSE)</f>
        <v>4</v>
      </c>
      <c r="G715" s="21">
        <f>VLOOKUP(dirty_cafe_sales!A715,dirty_cafe_sales!A:S,17,FALSE)</f>
        <v>4</v>
      </c>
      <c r="H715" s="21">
        <f>VLOOKUP(dirty_cafe_sales!A715,dirty_cafe_sales!A:S,19,FALSE)</f>
        <v>16</v>
      </c>
    </row>
    <row r="716" spans="1:8" x14ac:dyDescent="0.3">
      <c r="A716" s="19" t="s">
        <v>735</v>
      </c>
      <c r="B716" s="19" t="str">
        <f>VLOOKUP(dirty_cafe_sales!A716,dirty_cafe_sales!A:S,10,FALSE)</f>
        <v>Tea</v>
      </c>
      <c r="C716" s="20">
        <f>VLOOKUP(dirty_cafe_sales!A716,dirty_cafe_sales!A:S,16,FALSE)</f>
        <v>45007</v>
      </c>
      <c r="D716" s="19" t="str">
        <f>VLOOKUP(dirty_cafe_sales!A716,dirty_cafe_sales!A:S,15,FALSE)</f>
        <v>In-store</v>
      </c>
      <c r="E716" s="19" t="str">
        <f>VLOOKUP(dirty_cafe_sales!A716,dirty_cafe_sales!A:S,14,FALSE)</f>
        <v>Digital Wallet</v>
      </c>
      <c r="F716" s="21">
        <f>VLOOKUP(dirty_cafe_sales!A716,dirty_cafe_sales!A:S,18,FALSE)</f>
        <v>1.5</v>
      </c>
      <c r="G716" s="21">
        <f>VLOOKUP(dirty_cafe_sales!A716,dirty_cafe_sales!A:S,17,FALSE)</f>
        <v>1</v>
      </c>
      <c r="H716" s="21">
        <f>VLOOKUP(dirty_cafe_sales!A716,dirty_cafe_sales!A:S,19,FALSE)</f>
        <v>1.5</v>
      </c>
    </row>
    <row r="717" spans="1:8" x14ac:dyDescent="0.3">
      <c r="A717" s="19" t="s">
        <v>736</v>
      </c>
      <c r="B717" s="19" t="str">
        <f>VLOOKUP(dirty_cafe_sales!A717,dirty_cafe_sales!A:S,10,FALSE)</f>
        <v>Salad</v>
      </c>
      <c r="C717" s="20">
        <f>VLOOKUP(dirty_cafe_sales!A717,dirty_cafe_sales!A:S,16,FALSE)</f>
        <v>45210</v>
      </c>
      <c r="D717" s="19" t="str">
        <f>VLOOKUP(dirty_cafe_sales!A717,dirty_cafe_sales!A:S,15,FALSE)</f>
        <v>Takeaway</v>
      </c>
      <c r="E717" s="19" t="str">
        <f>VLOOKUP(dirty_cafe_sales!A717,dirty_cafe_sales!A:S,14,FALSE)</f>
        <v>Unknown</v>
      </c>
      <c r="F717" s="21">
        <f>VLOOKUP(dirty_cafe_sales!A717,dirty_cafe_sales!A:S,18,FALSE)</f>
        <v>5</v>
      </c>
      <c r="G717" s="21">
        <f>VLOOKUP(dirty_cafe_sales!A717,dirty_cafe_sales!A:S,17,FALSE)</f>
        <v>3</v>
      </c>
      <c r="H717" s="21">
        <f>VLOOKUP(dirty_cafe_sales!A717,dirty_cafe_sales!A:S,19,FALSE)</f>
        <v>15</v>
      </c>
    </row>
    <row r="718" spans="1:8" x14ac:dyDescent="0.3">
      <c r="A718" s="19" t="s">
        <v>737</v>
      </c>
      <c r="B718" s="19" t="str">
        <f>VLOOKUP(dirty_cafe_sales!A718,dirty_cafe_sales!A:S,10,FALSE)</f>
        <v>Sandwich</v>
      </c>
      <c r="C718" s="20">
        <f>VLOOKUP(dirty_cafe_sales!A718,dirty_cafe_sales!A:S,16,FALSE)</f>
        <v>45146</v>
      </c>
      <c r="D718" s="19" t="str">
        <f>VLOOKUP(dirty_cafe_sales!A718,dirty_cafe_sales!A:S,15,FALSE)</f>
        <v>Takeaway</v>
      </c>
      <c r="E718" s="19" t="str">
        <f>VLOOKUP(dirty_cafe_sales!A718,dirty_cafe_sales!A:S,14,FALSE)</f>
        <v>Unknown</v>
      </c>
      <c r="F718" s="21">
        <f>VLOOKUP(dirty_cafe_sales!A718,dirty_cafe_sales!A:S,18,FALSE)</f>
        <v>4</v>
      </c>
      <c r="G718" s="21">
        <f>VLOOKUP(dirty_cafe_sales!A718,dirty_cafe_sales!A:S,17,FALSE)</f>
        <v>1</v>
      </c>
      <c r="H718" s="21">
        <f>VLOOKUP(dirty_cafe_sales!A718,dirty_cafe_sales!A:S,19,FALSE)</f>
        <v>4</v>
      </c>
    </row>
    <row r="719" spans="1:8" x14ac:dyDescent="0.3">
      <c r="A719" s="19" t="s">
        <v>738</v>
      </c>
      <c r="B719" s="19" t="str">
        <f>VLOOKUP(dirty_cafe_sales!A719,dirty_cafe_sales!A:S,10,FALSE)</f>
        <v>Unknown</v>
      </c>
      <c r="C719" s="20">
        <f>VLOOKUP(dirty_cafe_sales!A719,dirty_cafe_sales!A:S,16,FALSE)</f>
        <v>45286</v>
      </c>
      <c r="D719" s="19" t="str">
        <f>VLOOKUP(dirty_cafe_sales!A719,dirty_cafe_sales!A:S,15,FALSE)</f>
        <v>Unknown</v>
      </c>
      <c r="E719" s="19" t="str">
        <f>VLOOKUP(dirty_cafe_sales!A719,dirty_cafe_sales!A:S,14,FALSE)</f>
        <v>Unknown</v>
      </c>
      <c r="F719" s="21">
        <f>VLOOKUP(dirty_cafe_sales!A719,dirty_cafe_sales!A:S,18,FALSE)</f>
        <v>1.5</v>
      </c>
      <c r="G719" s="21">
        <f>VLOOKUP(dirty_cafe_sales!A719,dirty_cafe_sales!A:S,17,FALSE)</f>
        <v>5</v>
      </c>
      <c r="H719" s="21">
        <f>VLOOKUP(dirty_cafe_sales!A719,dirty_cafe_sales!A:S,19,FALSE)</f>
        <v>7.5</v>
      </c>
    </row>
    <row r="720" spans="1:8" x14ac:dyDescent="0.3">
      <c r="A720" s="19" t="s">
        <v>739</v>
      </c>
      <c r="B720" s="19" t="str">
        <f>VLOOKUP(dirty_cafe_sales!A720,dirty_cafe_sales!A:S,10,FALSE)</f>
        <v>Cookie</v>
      </c>
      <c r="C720" s="20" t="str">
        <f>VLOOKUP(dirty_cafe_sales!A720,dirty_cafe_sales!A:S,16,FALSE)</f>
        <v>Unknown</v>
      </c>
      <c r="D720" s="19" t="str">
        <f>VLOOKUP(dirty_cafe_sales!A720,dirty_cafe_sales!A:S,15,FALSE)</f>
        <v>Unknown</v>
      </c>
      <c r="E720" s="19" t="str">
        <f>VLOOKUP(dirty_cafe_sales!A720,dirty_cafe_sales!A:S,14,FALSE)</f>
        <v>Digital Wallet</v>
      </c>
      <c r="F720" s="21" t="str">
        <f>VLOOKUP(dirty_cafe_sales!A720,dirty_cafe_sales!A:S,18,FALSE)</f>
        <v>0</v>
      </c>
      <c r="G720" s="21">
        <f>VLOOKUP(dirty_cafe_sales!A720,dirty_cafe_sales!A:S,17,FALSE)</f>
        <v>3</v>
      </c>
      <c r="H720" s="21">
        <f>VLOOKUP(dirty_cafe_sales!A720,dirty_cafe_sales!A:S,19,FALSE)</f>
        <v>0</v>
      </c>
    </row>
    <row r="721" spans="1:8" x14ac:dyDescent="0.3">
      <c r="A721" s="19" t="s">
        <v>740</v>
      </c>
      <c r="B721" s="19" t="str">
        <f>VLOOKUP(dirty_cafe_sales!A721,dirty_cafe_sales!A:S,10,FALSE)</f>
        <v>Sandwich</v>
      </c>
      <c r="C721" s="20">
        <f>VLOOKUP(dirty_cafe_sales!A721,dirty_cafe_sales!A:S,16,FALSE)</f>
        <v>45165</v>
      </c>
      <c r="D721" s="19" t="str">
        <f>VLOOKUP(dirty_cafe_sales!A721,dirty_cafe_sales!A:S,15,FALSE)</f>
        <v>Takeaway</v>
      </c>
      <c r="E721" s="19" t="str">
        <f>VLOOKUP(dirty_cafe_sales!A721,dirty_cafe_sales!A:S,14,FALSE)</f>
        <v>Digital Wallet</v>
      </c>
      <c r="F721" s="21">
        <f>VLOOKUP(dirty_cafe_sales!A721,dirty_cafe_sales!A:S,18,FALSE)</f>
        <v>4</v>
      </c>
      <c r="G721" s="21">
        <f>VLOOKUP(dirty_cafe_sales!A721,dirty_cafe_sales!A:S,17,FALSE)</f>
        <v>1</v>
      </c>
      <c r="H721" s="21">
        <f>VLOOKUP(dirty_cafe_sales!A721,dirty_cafe_sales!A:S,19,FALSE)</f>
        <v>4</v>
      </c>
    </row>
    <row r="722" spans="1:8" x14ac:dyDescent="0.3">
      <c r="A722" s="19" t="s">
        <v>741</v>
      </c>
      <c r="B722" s="19" t="str">
        <f>VLOOKUP(dirty_cafe_sales!A722,dirty_cafe_sales!A:S,10,FALSE)</f>
        <v>Smoothie</v>
      </c>
      <c r="C722" s="20">
        <f>VLOOKUP(dirty_cafe_sales!A722,dirty_cafe_sales!A:S,16,FALSE)</f>
        <v>45072</v>
      </c>
      <c r="D722" s="19" t="str">
        <f>VLOOKUP(dirty_cafe_sales!A722,dirty_cafe_sales!A:S,15,FALSE)</f>
        <v>Takeaway</v>
      </c>
      <c r="E722" s="19" t="str">
        <f>VLOOKUP(dirty_cafe_sales!A722,dirty_cafe_sales!A:S,14,FALSE)</f>
        <v>Credit Card</v>
      </c>
      <c r="F722" s="21">
        <f>VLOOKUP(dirty_cafe_sales!A722,dirty_cafe_sales!A:S,18,FALSE)</f>
        <v>0</v>
      </c>
      <c r="G722" s="21">
        <f>VLOOKUP(dirty_cafe_sales!A722,dirty_cafe_sales!A:S,17,FALSE)</f>
        <v>5</v>
      </c>
      <c r="H722" s="21">
        <f>VLOOKUP(dirty_cafe_sales!A722,dirty_cafe_sales!A:S,19,FALSE)</f>
        <v>0</v>
      </c>
    </row>
    <row r="723" spans="1:8" x14ac:dyDescent="0.3">
      <c r="A723" s="19" t="s">
        <v>742</v>
      </c>
      <c r="B723" s="19" t="str">
        <f>VLOOKUP(dirty_cafe_sales!A723,dirty_cafe_sales!A:S,10,FALSE)</f>
        <v>Tea</v>
      </c>
      <c r="C723" s="20">
        <f>VLOOKUP(dirty_cafe_sales!A723,dirty_cafe_sales!A:S,16,FALSE)</f>
        <v>45093</v>
      </c>
      <c r="D723" s="19" t="str">
        <f>VLOOKUP(dirty_cafe_sales!A723,dirty_cafe_sales!A:S,15,FALSE)</f>
        <v>Unknown</v>
      </c>
      <c r="E723" s="19" t="str">
        <f>VLOOKUP(dirty_cafe_sales!A723,dirty_cafe_sales!A:S,14,FALSE)</f>
        <v>Credit Card</v>
      </c>
      <c r="F723" s="21">
        <f>VLOOKUP(dirty_cafe_sales!A723,dirty_cafe_sales!A:S,18,FALSE)</f>
        <v>1.5</v>
      </c>
      <c r="G723" s="21">
        <f>VLOOKUP(dirty_cafe_sales!A723,dirty_cafe_sales!A:S,17,FALSE)</f>
        <v>2</v>
      </c>
      <c r="H723" s="21">
        <f>VLOOKUP(dirty_cafe_sales!A723,dirty_cafe_sales!A:S,19,FALSE)</f>
        <v>3</v>
      </c>
    </row>
    <row r="724" spans="1:8" x14ac:dyDescent="0.3">
      <c r="A724" s="19" t="s">
        <v>743</v>
      </c>
      <c r="B724" s="19" t="str">
        <f>VLOOKUP(dirty_cafe_sales!A724,dirty_cafe_sales!A:S,10,FALSE)</f>
        <v>Cookie</v>
      </c>
      <c r="C724" s="20" t="str">
        <f>VLOOKUP(dirty_cafe_sales!A724,dirty_cafe_sales!A:S,16,FALSE)</f>
        <v>Unknown</v>
      </c>
      <c r="D724" s="19" t="str">
        <f>VLOOKUP(dirty_cafe_sales!A724,dirty_cafe_sales!A:S,15,FALSE)</f>
        <v>Takeaway</v>
      </c>
      <c r="E724" s="19" t="str">
        <f>VLOOKUP(dirty_cafe_sales!A724,dirty_cafe_sales!A:S,14,FALSE)</f>
        <v>Unknown</v>
      </c>
      <c r="F724" s="21">
        <f>VLOOKUP(dirty_cafe_sales!A724,dirty_cafe_sales!A:S,18,FALSE)</f>
        <v>1</v>
      </c>
      <c r="G724" s="21">
        <f>VLOOKUP(dirty_cafe_sales!A724,dirty_cafe_sales!A:S,17,FALSE)</f>
        <v>1</v>
      </c>
      <c r="H724" s="21">
        <f>VLOOKUP(dirty_cafe_sales!A724,dirty_cafe_sales!A:S,19,FALSE)</f>
        <v>1</v>
      </c>
    </row>
    <row r="725" spans="1:8" x14ac:dyDescent="0.3">
      <c r="A725" s="19" t="s">
        <v>744</v>
      </c>
      <c r="B725" s="19" t="str">
        <f>VLOOKUP(dirty_cafe_sales!A725,dirty_cafe_sales!A:S,10,FALSE)</f>
        <v>Tea</v>
      </c>
      <c r="C725" s="20">
        <f>VLOOKUP(dirty_cafe_sales!A725,dirty_cafe_sales!A:S,16,FALSE)</f>
        <v>45285</v>
      </c>
      <c r="D725" s="19" t="str">
        <f>VLOOKUP(dirty_cafe_sales!A725,dirty_cafe_sales!A:S,15,FALSE)</f>
        <v>Takeaway</v>
      </c>
      <c r="E725" s="19" t="str">
        <f>VLOOKUP(dirty_cafe_sales!A725,dirty_cafe_sales!A:S,14,FALSE)</f>
        <v>Cash</v>
      </c>
      <c r="F725" s="21">
        <f>VLOOKUP(dirty_cafe_sales!A725,dirty_cafe_sales!A:S,18,FALSE)</f>
        <v>1.5</v>
      </c>
      <c r="G725" s="21">
        <f>VLOOKUP(dirty_cafe_sales!A725,dirty_cafe_sales!A:S,17,FALSE)</f>
        <v>4</v>
      </c>
      <c r="H725" s="21">
        <f>VLOOKUP(dirty_cafe_sales!A725,dirty_cafe_sales!A:S,19,FALSE)</f>
        <v>6</v>
      </c>
    </row>
    <row r="726" spans="1:8" x14ac:dyDescent="0.3">
      <c r="A726" s="19" t="s">
        <v>745</v>
      </c>
      <c r="B726" s="19" t="str">
        <f>VLOOKUP(dirty_cafe_sales!A726,dirty_cafe_sales!A:S,10,FALSE)</f>
        <v>Unknown</v>
      </c>
      <c r="C726" s="20">
        <f>VLOOKUP(dirty_cafe_sales!A726,dirty_cafe_sales!A:S,16,FALSE)</f>
        <v>45159</v>
      </c>
      <c r="D726" s="19" t="str">
        <f>VLOOKUP(dirty_cafe_sales!A726,dirty_cafe_sales!A:S,15,FALSE)</f>
        <v>In-store</v>
      </c>
      <c r="E726" s="19" t="str">
        <f>VLOOKUP(dirty_cafe_sales!A726,dirty_cafe_sales!A:S,14,FALSE)</f>
        <v>Credit Card</v>
      </c>
      <c r="F726" s="21">
        <f>VLOOKUP(dirty_cafe_sales!A726,dirty_cafe_sales!A:S,18,FALSE)</f>
        <v>2</v>
      </c>
      <c r="G726" s="21">
        <f>VLOOKUP(dirty_cafe_sales!A726,dirty_cafe_sales!A:S,17,FALSE)</f>
        <v>0</v>
      </c>
      <c r="H726" s="21">
        <f>VLOOKUP(dirty_cafe_sales!A726,dirty_cafe_sales!A:S,19,FALSE)</f>
        <v>0</v>
      </c>
    </row>
    <row r="727" spans="1:8" x14ac:dyDescent="0.3">
      <c r="A727" s="19" t="s">
        <v>746</v>
      </c>
      <c r="B727" s="19" t="str">
        <f>VLOOKUP(dirty_cafe_sales!A727,dirty_cafe_sales!A:S,10,FALSE)</f>
        <v>Sandwich</v>
      </c>
      <c r="C727" s="20">
        <f>VLOOKUP(dirty_cafe_sales!A727,dirty_cafe_sales!A:S,16,FALSE)</f>
        <v>44951</v>
      </c>
      <c r="D727" s="19" t="str">
        <f>VLOOKUP(dirty_cafe_sales!A727,dirty_cafe_sales!A:S,15,FALSE)</f>
        <v>Unknown</v>
      </c>
      <c r="E727" s="19" t="str">
        <f>VLOOKUP(dirty_cafe_sales!A727,dirty_cafe_sales!A:S,14,FALSE)</f>
        <v>Unknown</v>
      </c>
      <c r="F727" s="21">
        <f>VLOOKUP(dirty_cafe_sales!A727,dirty_cafe_sales!A:S,18,FALSE)</f>
        <v>4</v>
      </c>
      <c r="G727" s="21">
        <f>VLOOKUP(dirty_cafe_sales!A727,dirty_cafe_sales!A:S,17,FALSE)</f>
        <v>4</v>
      </c>
      <c r="H727" s="21">
        <f>VLOOKUP(dirty_cafe_sales!A727,dirty_cafe_sales!A:S,19,FALSE)</f>
        <v>16</v>
      </c>
    </row>
    <row r="728" spans="1:8" x14ac:dyDescent="0.3">
      <c r="A728" s="19" t="s">
        <v>747</v>
      </c>
      <c r="B728" s="19" t="str">
        <f>VLOOKUP(dirty_cafe_sales!A728,dirty_cafe_sales!A:S,10,FALSE)</f>
        <v>Coffee</v>
      </c>
      <c r="C728" s="20">
        <f>VLOOKUP(dirty_cafe_sales!A728,dirty_cafe_sales!A:S,16,FALSE)</f>
        <v>45170</v>
      </c>
      <c r="D728" s="19" t="str">
        <f>VLOOKUP(dirty_cafe_sales!A728,dirty_cafe_sales!A:S,15,FALSE)</f>
        <v>Unknown</v>
      </c>
      <c r="E728" s="19" t="str">
        <f>VLOOKUP(dirty_cafe_sales!A728,dirty_cafe_sales!A:S,14,FALSE)</f>
        <v>Unknown</v>
      </c>
      <c r="F728" s="21">
        <f>VLOOKUP(dirty_cafe_sales!A728,dirty_cafe_sales!A:S,18,FALSE)</f>
        <v>2</v>
      </c>
      <c r="G728" s="21">
        <f>VLOOKUP(dirty_cafe_sales!A728,dirty_cafe_sales!A:S,17,FALSE)</f>
        <v>1</v>
      </c>
      <c r="H728" s="21">
        <f>VLOOKUP(dirty_cafe_sales!A728,dirty_cafe_sales!A:S,19,FALSE)</f>
        <v>2</v>
      </c>
    </row>
    <row r="729" spans="1:8" x14ac:dyDescent="0.3">
      <c r="A729" s="19" t="s">
        <v>748</v>
      </c>
      <c r="B729" s="19" t="str">
        <f>VLOOKUP(dirty_cafe_sales!A729,dirty_cafe_sales!A:S,10,FALSE)</f>
        <v>Unknown</v>
      </c>
      <c r="C729" s="20">
        <f>VLOOKUP(dirty_cafe_sales!A729,dirty_cafe_sales!A:S,16,FALSE)</f>
        <v>45185</v>
      </c>
      <c r="D729" s="19" t="str">
        <f>VLOOKUP(dirty_cafe_sales!A729,dirty_cafe_sales!A:S,15,FALSE)</f>
        <v>Unknown</v>
      </c>
      <c r="E729" s="19" t="str">
        <f>VLOOKUP(dirty_cafe_sales!A729,dirty_cafe_sales!A:S,14,FALSE)</f>
        <v>Unknown</v>
      </c>
      <c r="F729" s="21">
        <f>VLOOKUP(dirty_cafe_sales!A729,dirty_cafe_sales!A:S,18,FALSE)</f>
        <v>4</v>
      </c>
      <c r="G729" s="21">
        <f>VLOOKUP(dirty_cafe_sales!A729,dirty_cafe_sales!A:S,17,FALSE)</f>
        <v>2</v>
      </c>
      <c r="H729" s="21">
        <f>VLOOKUP(dirty_cafe_sales!A729,dirty_cafe_sales!A:S,19,FALSE)</f>
        <v>8</v>
      </c>
    </row>
    <row r="730" spans="1:8" x14ac:dyDescent="0.3">
      <c r="A730" s="19" t="s">
        <v>749</v>
      </c>
      <c r="B730" s="19" t="str">
        <f>VLOOKUP(dirty_cafe_sales!A730,dirty_cafe_sales!A:S,10,FALSE)</f>
        <v>Coffee</v>
      </c>
      <c r="C730" s="20">
        <f>VLOOKUP(dirty_cafe_sales!A730,dirty_cafe_sales!A:S,16,FALSE)</f>
        <v>45222</v>
      </c>
      <c r="D730" s="19" t="str">
        <f>VLOOKUP(dirty_cafe_sales!A730,dirty_cafe_sales!A:S,15,FALSE)</f>
        <v>Takeaway</v>
      </c>
      <c r="E730" s="19" t="str">
        <f>VLOOKUP(dirty_cafe_sales!A730,dirty_cafe_sales!A:S,14,FALSE)</f>
        <v>Digital Wallet</v>
      </c>
      <c r="F730" s="21">
        <f>VLOOKUP(dirty_cafe_sales!A730,dirty_cafe_sales!A:S,18,FALSE)</f>
        <v>2</v>
      </c>
      <c r="G730" s="21">
        <f>VLOOKUP(dirty_cafe_sales!A730,dirty_cafe_sales!A:S,17,FALSE)</f>
        <v>5</v>
      </c>
      <c r="H730" s="21">
        <f>VLOOKUP(dirty_cafe_sales!A730,dirty_cafe_sales!A:S,19,FALSE)</f>
        <v>10</v>
      </c>
    </row>
    <row r="731" spans="1:8" x14ac:dyDescent="0.3">
      <c r="A731" s="19" t="s">
        <v>750</v>
      </c>
      <c r="B731" s="19" t="str">
        <f>VLOOKUP(dirty_cafe_sales!A731,dirty_cafe_sales!A:S,10,FALSE)</f>
        <v>Cookie</v>
      </c>
      <c r="C731" s="20">
        <f>VLOOKUP(dirty_cafe_sales!A731,dirty_cafe_sales!A:S,16,FALSE)</f>
        <v>44976</v>
      </c>
      <c r="D731" s="19" t="str">
        <f>VLOOKUP(dirty_cafe_sales!A731,dirty_cafe_sales!A:S,15,FALSE)</f>
        <v>In-store</v>
      </c>
      <c r="E731" s="19" t="str">
        <f>VLOOKUP(dirty_cafe_sales!A731,dirty_cafe_sales!A:S,14,FALSE)</f>
        <v>Unknown</v>
      </c>
      <c r="F731" s="21">
        <f>VLOOKUP(dirty_cafe_sales!A731,dirty_cafe_sales!A:S,18,FALSE)</f>
        <v>1</v>
      </c>
      <c r="G731" s="21">
        <f>VLOOKUP(dirty_cafe_sales!A731,dirty_cafe_sales!A:S,17,FALSE)</f>
        <v>5</v>
      </c>
      <c r="H731" s="21">
        <f>VLOOKUP(dirty_cafe_sales!A731,dirty_cafe_sales!A:S,19,FALSE)</f>
        <v>5</v>
      </c>
    </row>
    <row r="732" spans="1:8" x14ac:dyDescent="0.3">
      <c r="A732" s="19" t="s">
        <v>751</v>
      </c>
      <c r="B732" s="19" t="str">
        <f>VLOOKUP(dirty_cafe_sales!A732,dirty_cafe_sales!A:S,10,FALSE)</f>
        <v>Salad</v>
      </c>
      <c r="C732" s="20">
        <f>VLOOKUP(dirty_cafe_sales!A732,dirty_cafe_sales!A:S,16,FALSE)</f>
        <v>45240</v>
      </c>
      <c r="D732" s="19" t="str">
        <f>VLOOKUP(dirty_cafe_sales!A732,dirty_cafe_sales!A:S,15,FALSE)</f>
        <v>In-store</v>
      </c>
      <c r="E732" s="19" t="str">
        <f>VLOOKUP(dirty_cafe_sales!A732,dirty_cafe_sales!A:S,14,FALSE)</f>
        <v>Digital Wallet</v>
      </c>
      <c r="F732" s="21">
        <f>VLOOKUP(dirty_cafe_sales!A732,dirty_cafe_sales!A:S,18,FALSE)</f>
        <v>5</v>
      </c>
      <c r="G732" s="21">
        <f>VLOOKUP(dirty_cafe_sales!A732,dirty_cafe_sales!A:S,17,FALSE)</f>
        <v>3</v>
      </c>
      <c r="H732" s="21">
        <f>VLOOKUP(dirty_cafe_sales!A732,dirty_cafe_sales!A:S,19,FALSE)</f>
        <v>15</v>
      </c>
    </row>
    <row r="733" spans="1:8" x14ac:dyDescent="0.3">
      <c r="A733" s="19" t="s">
        <v>752</v>
      </c>
      <c r="B733" s="19" t="str">
        <f>VLOOKUP(dirty_cafe_sales!A733,dirty_cafe_sales!A:S,10,FALSE)</f>
        <v>Coffee</v>
      </c>
      <c r="C733" s="20">
        <f>VLOOKUP(dirty_cafe_sales!A733,dirty_cafe_sales!A:S,16,FALSE)</f>
        <v>45088</v>
      </c>
      <c r="D733" s="19" t="str">
        <f>VLOOKUP(dirty_cafe_sales!A733,dirty_cafe_sales!A:S,15,FALSE)</f>
        <v>Unknown</v>
      </c>
      <c r="E733" s="19" t="str">
        <f>VLOOKUP(dirty_cafe_sales!A733,dirty_cafe_sales!A:S,14,FALSE)</f>
        <v>Credit Card</v>
      </c>
      <c r="F733" s="21">
        <f>VLOOKUP(dirty_cafe_sales!A733,dirty_cafe_sales!A:S,18,FALSE)</f>
        <v>2</v>
      </c>
      <c r="G733" s="21">
        <f>VLOOKUP(dirty_cafe_sales!A733,dirty_cafe_sales!A:S,17,FALSE)</f>
        <v>4</v>
      </c>
      <c r="H733" s="21">
        <f>VLOOKUP(dirty_cafe_sales!A733,dirty_cafe_sales!A:S,19,FALSE)</f>
        <v>8</v>
      </c>
    </row>
    <row r="734" spans="1:8" x14ac:dyDescent="0.3">
      <c r="A734" s="19" t="s">
        <v>753</v>
      </c>
      <c r="B734" s="19" t="str">
        <f>VLOOKUP(dirty_cafe_sales!A734,dirty_cafe_sales!A:S,10,FALSE)</f>
        <v>Tea</v>
      </c>
      <c r="C734" s="20">
        <f>VLOOKUP(dirty_cafe_sales!A734,dirty_cafe_sales!A:S,16,FALSE)</f>
        <v>45192</v>
      </c>
      <c r="D734" s="19" t="str">
        <f>VLOOKUP(dirty_cafe_sales!A734,dirty_cafe_sales!A:S,15,FALSE)</f>
        <v>Unknown</v>
      </c>
      <c r="E734" s="19" t="str">
        <f>VLOOKUP(dirty_cafe_sales!A734,dirty_cafe_sales!A:S,14,FALSE)</f>
        <v>Unknown</v>
      </c>
      <c r="F734" s="21">
        <f>VLOOKUP(dirty_cafe_sales!A734,dirty_cafe_sales!A:S,18,FALSE)</f>
        <v>1.5</v>
      </c>
      <c r="G734" s="21">
        <f>VLOOKUP(dirty_cafe_sales!A734,dirty_cafe_sales!A:S,17,FALSE)</f>
        <v>5</v>
      </c>
      <c r="H734" s="21">
        <f>VLOOKUP(dirty_cafe_sales!A734,dirty_cafe_sales!A:S,19,FALSE)</f>
        <v>7.5</v>
      </c>
    </row>
    <row r="735" spans="1:8" x14ac:dyDescent="0.3">
      <c r="A735" s="19" t="s">
        <v>754</v>
      </c>
      <c r="B735" s="19" t="str">
        <f>VLOOKUP(dirty_cafe_sales!A735,dirty_cafe_sales!A:S,10,FALSE)</f>
        <v>Sandwich</v>
      </c>
      <c r="C735" s="20">
        <f>VLOOKUP(dirty_cafe_sales!A735,dirty_cafe_sales!A:S,16,FALSE)</f>
        <v>45101</v>
      </c>
      <c r="D735" s="19" t="str">
        <f>VLOOKUP(dirty_cafe_sales!A735,dirty_cafe_sales!A:S,15,FALSE)</f>
        <v>Unknown</v>
      </c>
      <c r="E735" s="19" t="str">
        <f>VLOOKUP(dirty_cafe_sales!A735,dirty_cafe_sales!A:S,14,FALSE)</f>
        <v>Cash</v>
      </c>
      <c r="F735" s="21">
        <f>VLOOKUP(dirty_cafe_sales!A735,dirty_cafe_sales!A:S,18,FALSE)</f>
        <v>4</v>
      </c>
      <c r="G735" s="21">
        <f>VLOOKUP(dirty_cafe_sales!A735,dirty_cafe_sales!A:S,17,FALSE)</f>
        <v>1</v>
      </c>
      <c r="H735" s="21">
        <f>VLOOKUP(dirty_cafe_sales!A735,dirty_cafe_sales!A:S,19,FALSE)</f>
        <v>4</v>
      </c>
    </row>
    <row r="736" spans="1:8" x14ac:dyDescent="0.3">
      <c r="A736" s="19" t="s">
        <v>755</v>
      </c>
      <c r="B736" s="19" t="str">
        <f>VLOOKUP(dirty_cafe_sales!A736,dirty_cafe_sales!A:S,10,FALSE)</f>
        <v>Sandwich</v>
      </c>
      <c r="C736" s="20">
        <f>VLOOKUP(dirty_cafe_sales!A736,dirty_cafe_sales!A:S,16,FALSE)</f>
        <v>45011</v>
      </c>
      <c r="D736" s="19" t="str">
        <f>VLOOKUP(dirty_cafe_sales!A736,dirty_cafe_sales!A:S,15,FALSE)</f>
        <v>Unknown</v>
      </c>
      <c r="E736" s="19" t="str">
        <f>VLOOKUP(dirty_cafe_sales!A736,dirty_cafe_sales!A:S,14,FALSE)</f>
        <v>Cash</v>
      </c>
      <c r="F736" s="21">
        <f>VLOOKUP(dirty_cafe_sales!A736,dirty_cafe_sales!A:S,18,FALSE)</f>
        <v>4</v>
      </c>
      <c r="G736" s="21">
        <f>VLOOKUP(dirty_cafe_sales!A736,dirty_cafe_sales!A:S,17,FALSE)</f>
        <v>3</v>
      </c>
      <c r="H736" s="21">
        <f>VLOOKUP(dirty_cafe_sales!A736,dirty_cafe_sales!A:S,19,FALSE)</f>
        <v>12</v>
      </c>
    </row>
    <row r="737" spans="1:8" x14ac:dyDescent="0.3">
      <c r="A737" s="19" t="s">
        <v>756</v>
      </c>
      <c r="B737" s="19" t="str">
        <f>VLOOKUP(dirty_cafe_sales!A737,dirty_cafe_sales!A:S,10,FALSE)</f>
        <v>Coffee</v>
      </c>
      <c r="C737" s="20">
        <f>VLOOKUP(dirty_cafe_sales!A737,dirty_cafe_sales!A:S,16,FALSE)</f>
        <v>45036</v>
      </c>
      <c r="D737" s="19" t="str">
        <f>VLOOKUP(dirty_cafe_sales!A737,dirty_cafe_sales!A:S,15,FALSE)</f>
        <v>Takeaway</v>
      </c>
      <c r="E737" s="19" t="str">
        <f>VLOOKUP(dirty_cafe_sales!A737,dirty_cafe_sales!A:S,14,FALSE)</f>
        <v>Digital Wallet</v>
      </c>
      <c r="F737" s="21">
        <f>VLOOKUP(dirty_cafe_sales!A737,dirty_cafe_sales!A:S,18,FALSE)</f>
        <v>2</v>
      </c>
      <c r="G737" s="21">
        <f>VLOOKUP(dirty_cafe_sales!A737,dirty_cafe_sales!A:S,17,FALSE)</f>
        <v>2</v>
      </c>
      <c r="H737" s="21">
        <f>VLOOKUP(dirty_cafe_sales!A737,dirty_cafe_sales!A:S,19,FALSE)</f>
        <v>4</v>
      </c>
    </row>
    <row r="738" spans="1:8" x14ac:dyDescent="0.3">
      <c r="A738" s="19" t="s">
        <v>757</v>
      </c>
      <c r="B738" s="19" t="str">
        <f>VLOOKUP(dirty_cafe_sales!A738,dirty_cafe_sales!A:S,10,FALSE)</f>
        <v>Coffee</v>
      </c>
      <c r="C738" s="20">
        <f>VLOOKUP(dirty_cafe_sales!A738,dirty_cafe_sales!A:S,16,FALSE)</f>
        <v>45184</v>
      </c>
      <c r="D738" s="19" t="str">
        <f>VLOOKUP(dirty_cafe_sales!A738,dirty_cafe_sales!A:S,15,FALSE)</f>
        <v>Takeaway</v>
      </c>
      <c r="E738" s="19" t="str">
        <f>VLOOKUP(dirty_cafe_sales!A738,dirty_cafe_sales!A:S,14,FALSE)</f>
        <v>Digital Wallet</v>
      </c>
      <c r="F738" s="21">
        <f>VLOOKUP(dirty_cafe_sales!A738,dirty_cafe_sales!A:S,18,FALSE)</f>
        <v>0</v>
      </c>
      <c r="G738" s="21">
        <f>VLOOKUP(dirty_cafe_sales!A738,dirty_cafe_sales!A:S,17,FALSE)</f>
        <v>3</v>
      </c>
      <c r="H738" s="21">
        <f>VLOOKUP(dirty_cafe_sales!A738,dirty_cafe_sales!A:S,19,FALSE)</f>
        <v>0</v>
      </c>
    </row>
    <row r="739" spans="1:8" x14ac:dyDescent="0.3">
      <c r="A739" s="19" t="s">
        <v>758</v>
      </c>
      <c r="B739" s="19" t="str">
        <f>VLOOKUP(dirty_cafe_sales!A739,dirty_cafe_sales!A:S,10,FALSE)</f>
        <v>Salad</v>
      </c>
      <c r="C739" s="20" t="str">
        <f>VLOOKUP(dirty_cafe_sales!A739,dirty_cafe_sales!A:S,16,FALSE)</f>
        <v>Unknown</v>
      </c>
      <c r="D739" s="19" t="str">
        <f>VLOOKUP(dirty_cafe_sales!A739,dirty_cafe_sales!A:S,15,FALSE)</f>
        <v>In-store</v>
      </c>
      <c r="E739" s="19" t="str">
        <f>VLOOKUP(dirty_cafe_sales!A739,dirty_cafe_sales!A:S,14,FALSE)</f>
        <v>Unknown</v>
      </c>
      <c r="F739" s="21">
        <f>VLOOKUP(dirty_cafe_sales!A739,dirty_cafe_sales!A:S,18,FALSE)</f>
        <v>5</v>
      </c>
      <c r="G739" s="21">
        <f>VLOOKUP(dirty_cafe_sales!A739,dirty_cafe_sales!A:S,17,FALSE)</f>
        <v>5</v>
      </c>
      <c r="H739" s="21">
        <f>VLOOKUP(dirty_cafe_sales!A739,dirty_cafe_sales!A:S,19,FALSE)</f>
        <v>25</v>
      </c>
    </row>
    <row r="740" spans="1:8" x14ac:dyDescent="0.3">
      <c r="A740" s="19" t="s">
        <v>759</v>
      </c>
      <c r="B740" s="19" t="str">
        <f>VLOOKUP(dirty_cafe_sales!A740,dirty_cafe_sales!A:S,10,FALSE)</f>
        <v>Sandwich</v>
      </c>
      <c r="C740" s="20">
        <f>VLOOKUP(dirty_cafe_sales!A740,dirty_cafe_sales!A:S,16,FALSE)</f>
        <v>45060</v>
      </c>
      <c r="D740" s="19" t="str">
        <f>VLOOKUP(dirty_cafe_sales!A740,dirty_cafe_sales!A:S,15,FALSE)</f>
        <v>Takeaway</v>
      </c>
      <c r="E740" s="19" t="str">
        <f>VLOOKUP(dirty_cafe_sales!A740,dirty_cafe_sales!A:S,14,FALSE)</f>
        <v>Unknown</v>
      </c>
      <c r="F740" s="21">
        <f>VLOOKUP(dirty_cafe_sales!A740,dirty_cafe_sales!A:S,18,FALSE)</f>
        <v>4</v>
      </c>
      <c r="G740" s="21">
        <f>VLOOKUP(dirty_cafe_sales!A740,dirty_cafe_sales!A:S,17,FALSE)</f>
        <v>0</v>
      </c>
      <c r="H740" s="21">
        <f>VLOOKUP(dirty_cafe_sales!A740,dirty_cafe_sales!A:S,19,FALSE)</f>
        <v>0</v>
      </c>
    </row>
    <row r="741" spans="1:8" x14ac:dyDescent="0.3">
      <c r="A741" s="19" t="s">
        <v>760</v>
      </c>
      <c r="B741" s="19" t="str">
        <f>VLOOKUP(dirty_cafe_sales!A741,dirty_cafe_sales!A:S,10,FALSE)</f>
        <v>Juice</v>
      </c>
      <c r="C741" s="20">
        <f>VLOOKUP(dirty_cafe_sales!A741,dirty_cafe_sales!A:S,16,FALSE)</f>
        <v>44984</v>
      </c>
      <c r="D741" s="19" t="str">
        <f>VLOOKUP(dirty_cafe_sales!A741,dirty_cafe_sales!A:S,15,FALSE)</f>
        <v>Unknown</v>
      </c>
      <c r="E741" s="19" t="str">
        <f>VLOOKUP(dirty_cafe_sales!A741,dirty_cafe_sales!A:S,14,FALSE)</f>
        <v>Unknown</v>
      </c>
      <c r="F741" s="21">
        <f>VLOOKUP(dirty_cafe_sales!A741,dirty_cafe_sales!A:S,18,FALSE)</f>
        <v>3</v>
      </c>
      <c r="G741" s="21">
        <f>VLOOKUP(dirty_cafe_sales!A741,dirty_cafe_sales!A:S,17,FALSE)</f>
        <v>1</v>
      </c>
      <c r="H741" s="21">
        <f>VLOOKUP(dirty_cafe_sales!A741,dirty_cafe_sales!A:S,19,FALSE)</f>
        <v>3</v>
      </c>
    </row>
    <row r="742" spans="1:8" x14ac:dyDescent="0.3">
      <c r="A742" s="19" t="s">
        <v>761</v>
      </c>
      <c r="B742" s="19" t="str">
        <f>VLOOKUP(dirty_cafe_sales!A742,dirty_cafe_sales!A:S,10,FALSE)</f>
        <v>Juice</v>
      </c>
      <c r="C742" s="20">
        <f>VLOOKUP(dirty_cafe_sales!A742,dirty_cafe_sales!A:S,16,FALSE)</f>
        <v>45052</v>
      </c>
      <c r="D742" s="19" t="str">
        <f>VLOOKUP(dirty_cafe_sales!A742,dirty_cafe_sales!A:S,15,FALSE)</f>
        <v>Takeaway</v>
      </c>
      <c r="E742" s="19" t="str">
        <f>VLOOKUP(dirty_cafe_sales!A742,dirty_cafe_sales!A:S,14,FALSE)</f>
        <v>Cash</v>
      </c>
      <c r="F742" s="21">
        <f>VLOOKUP(dirty_cafe_sales!A742,dirty_cafe_sales!A:S,18,FALSE)</f>
        <v>3</v>
      </c>
      <c r="G742" s="21">
        <f>VLOOKUP(dirty_cafe_sales!A742,dirty_cafe_sales!A:S,17,FALSE)</f>
        <v>5</v>
      </c>
      <c r="H742" s="21">
        <f>VLOOKUP(dirty_cafe_sales!A742,dirty_cafe_sales!A:S,19,FALSE)</f>
        <v>15</v>
      </c>
    </row>
    <row r="743" spans="1:8" x14ac:dyDescent="0.3">
      <c r="A743" s="19" t="s">
        <v>762</v>
      </c>
      <c r="B743" s="19" t="str">
        <f>VLOOKUP(dirty_cafe_sales!A743,dirty_cafe_sales!A:S,10,FALSE)</f>
        <v>Juice</v>
      </c>
      <c r="C743" s="20">
        <f>VLOOKUP(dirty_cafe_sales!A743,dirty_cafe_sales!A:S,16,FALSE)</f>
        <v>44977</v>
      </c>
      <c r="D743" s="19" t="str">
        <f>VLOOKUP(dirty_cafe_sales!A743,dirty_cafe_sales!A:S,15,FALSE)</f>
        <v>In-store</v>
      </c>
      <c r="E743" s="19" t="str">
        <f>VLOOKUP(dirty_cafe_sales!A743,dirty_cafe_sales!A:S,14,FALSE)</f>
        <v>Cash</v>
      </c>
      <c r="F743" s="21">
        <f>VLOOKUP(dirty_cafe_sales!A743,dirty_cafe_sales!A:S,18,FALSE)</f>
        <v>3</v>
      </c>
      <c r="G743" s="21">
        <f>VLOOKUP(dirty_cafe_sales!A743,dirty_cafe_sales!A:S,17,FALSE)</f>
        <v>1</v>
      </c>
      <c r="H743" s="21">
        <f>VLOOKUP(dirty_cafe_sales!A743,dirty_cafe_sales!A:S,19,FALSE)</f>
        <v>3</v>
      </c>
    </row>
    <row r="744" spans="1:8" x14ac:dyDescent="0.3">
      <c r="A744" s="19" t="s">
        <v>763</v>
      </c>
      <c r="B744" s="19" t="str">
        <f>VLOOKUP(dirty_cafe_sales!A744,dirty_cafe_sales!A:S,10,FALSE)</f>
        <v>Smoothie</v>
      </c>
      <c r="C744" s="20">
        <f>VLOOKUP(dirty_cafe_sales!A744,dirty_cafe_sales!A:S,16,FALSE)</f>
        <v>45082</v>
      </c>
      <c r="D744" s="19" t="str">
        <f>VLOOKUP(dirty_cafe_sales!A744,dirty_cafe_sales!A:S,15,FALSE)</f>
        <v>Takeaway</v>
      </c>
      <c r="E744" s="19" t="str">
        <f>VLOOKUP(dirty_cafe_sales!A744,dirty_cafe_sales!A:S,14,FALSE)</f>
        <v>Unknown</v>
      </c>
      <c r="F744" s="21">
        <f>VLOOKUP(dirty_cafe_sales!A744,dirty_cafe_sales!A:S,18,FALSE)</f>
        <v>4</v>
      </c>
      <c r="G744" s="21">
        <f>VLOOKUP(dirty_cafe_sales!A744,dirty_cafe_sales!A:S,17,FALSE)</f>
        <v>5</v>
      </c>
      <c r="H744" s="21">
        <f>VLOOKUP(dirty_cafe_sales!A744,dirty_cafe_sales!A:S,19,FALSE)</f>
        <v>20</v>
      </c>
    </row>
    <row r="745" spans="1:8" x14ac:dyDescent="0.3">
      <c r="A745" s="19" t="s">
        <v>764</v>
      </c>
      <c r="B745" s="19" t="str">
        <f>VLOOKUP(dirty_cafe_sales!A745,dirty_cafe_sales!A:S,10,FALSE)</f>
        <v>Cookie</v>
      </c>
      <c r="C745" s="20">
        <f>VLOOKUP(dirty_cafe_sales!A745,dirty_cafe_sales!A:S,16,FALSE)</f>
        <v>44933</v>
      </c>
      <c r="D745" s="19" t="str">
        <f>VLOOKUP(dirty_cafe_sales!A745,dirty_cafe_sales!A:S,15,FALSE)</f>
        <v>In-store</v>
      </c>
      <c r="E745" s="19" t="str">
        <f>VLOOKUP(dirty_cafe_sales!A745,dirty_cafe_sales!A:S,14,FALSE)</f>
        <v>Credit Card</v>
      </c>
      <c r="F745" s="21">
        <f>VLOOKUP(dirty_cafe_sales!A745,dirty_cafe_sales!A:S,18,FALSE)</f>
        <v>1</v>
      </c>
      <c r="G745" s="21">
        <f>VLOOKUP(dirty_cafe_sales!A745,dirty_cafe_sales!A:S,17,FALSE)</f>
        <v>0</v>
      </c>
      <c r="H745" s="21">
        <f>VLOOKUP(dirty_cafe_sales!A745,dirty_cafe_sales!A:S,19,FALSE)</f>
        <v>0</v>
      </c>
    </row>
    <row r="746" spans="1:8" x14ac:dyDescent="0.3">
      <c r="A746" s="19" t="s">
        <v>765</v>
      </c>
      <c r="B746" s="19" t="str">
        <f>VLOOKUP(dirty_cafe_sales!A746,dirty_cafe_sales!A:S,10,FALSE)</f>
        <v>Salad</v>
      </c>
      <c r="C746" s="20" t="str">
        <f>VLOOKUP(dirty_cafe_sales!A746,dirty_cafe_sales!A:S,16,FALSE)</f>
        <v>Unknown</v>
      </c>
      <c r="D746" s="19" t="str">
        <f>VLOOKUP(dirty_cafe_sales!A746,dirty_cafe_sales!A:S,15,FALSE)</f>
        <v>Unknown</v>
      </c>
      <c r="E746" s="19" t="str">
        <f>VLOOKUP(dirty_cafe_sales!A746,dirty_cafe_sales!A:S,14,FALSE)</f>
        <v>Credit Card</v>
      </c>
      <c r="F746" s="21">
        <f>VLOOKUP(dirty_cafe_sales!A746,dirty_cafe_sales!A:S,18,FALSE)</f>
        <v>5</v>
      </c>
      <c r="G746" s="21">
        <f>VLOOKUP(dirty_cafe_sales!A746,dirty_cafe_sales!A:S,17,FALSE)</f>
        <v>5</v>
      </c>
      <c r="H746" s="21">
        <f>VLOOKUP(dirty_cafe_sales!A746,dirty_cafe_sales!A:S,19,FALSE)</f>
        <v>25</v>
      </c>
    </row>
    <row r="747" spans="1:8" x14ac:dyDescent="0.3">
      <c r="A747" s="19" t="s">
        <v>766</v>
      </c>
      <c r="B747" s="19" t="str">
        <f>VLOOKUP(dirty_cafe_sales!A747,dirty_cafe_sales!A:S,10,FALSE)</f>
        <v>Tea</v>
      </c>
      <c r="C747" s="20">
        <f>VLOOKUP(dirty_cafe_sales!A747,dirty_cafe_sales!A:S,16,FALSE)</f>
        <v>45070</v>
      </c>
      <c r="D747" s="19" t="str">
        <f>VLOOKUP(dirty_cafe_sales!A747,dirty_cafe_sales!A:S,15,FALSE)</f>
        <v>Takeaway</v>
      </c>
      <c r="E747" s="19" t="str">
        <f>VLOOKUP(dirty_cafe_sales!A747,dirty_cafe_sales!A:S,14,FALSE)</f>
        <v>Digital Wallet</v>
      </c>
      <c r="F747" s="21">
        <f>VLOOKUP(dirty_cafe_sales!A747,dirty_cafe_sales!A:S,18,FALSE)</f>
        <v>1.5</v>
      </c>
      <c r="G747" s="21">
        <f>VLOOKUP(dirty_cafe_sales!A747,dirty_cafe_sales!A:S,17,FALSE)</f>
        <v>1</v>
      </c>
      <c r="H747" s="21">
        <f>VLOOKUP(dirty_cafe_sales!A747,dirty_cafe_sales!A:S,19,FALSE)</f>
        <v>1.5</v>
      </c>
    </row>
    <row r="748" spans="1:8" x14ac:dyDescent="0.3">
      <c r="A748" s="19" t="s">
        <v>767</v>
      </c>
      <c r="B748" s="19" t="str">
        <f>VLOOKUP(dirty_cafe_sales!A748,dirty_cafe_sales!A:S,10,FALSE)</f>
        <v>Unknown</v>
      </c>
      <c r="C748" s="20">
        <f>VLOOKUP(dirty_cafe_sales!A748,dirty_cafe_sales!A:S,16,FALSE)</f>
        <v>44965</v>
      </c>
      <c r="D748" s="19" t="str">
        <f>VLOOKUP(dirty_cafe_sales!A748,dirty_cafe_sales!A:S,15,FALSE)</f>
        <v>In-store</v>
      </c>
      <c r="E748" s="19" t="str">
        <f>VLOOKUP(dirty_cafe_sales!A748,dirty_cafe_sales!A:S,14,FALSE)</f>
        <v>Credit Card</v>
      </c>
      <c r="F748" s="21">
        <f>VLOOKUP(dirty_cafe_sales!A748,dirty_cafe_sales!A:S,18,FALSE)</f>
        <v>4</v>
      </c>
      <c r="G748" s="21">
        <f>VLOOKUP(dirty_cafe_sales!A748,dirty_cafe_sales!A:S,17,FALSE)</f>
        <v>2</v>
      </c>
      <c r="H748" s="21">
        <f>VLOOKUP(dirty_cafe_sales!A748,dirty_cafe_sales!A:S,19,FALSE)</f>
        <v>8</v>
      </c>
    </row>
    <row r="749" spans="1:8" x14ac:dyDescent="0.3">
      <c r="A749" s="19" t="s">
        <v>768</v>
      </c>
      <c r="B749" s="19" t="str">
        <f>VLOOKUP(dirty_cafe_sales!A749,dirty_cafe_sales!A:S,10,FALSE)</f>
        <v>Tea</v>
      </c>
      <c r="C749" s="20">
        <f>VLOOKUP(dirty_cafe_sales!A749,dirty_cafe_sales!A:S,16,FALSE)</f>
        <v>45052</v>
      </c>
      <c r="D749" s="19" t="str">
        <f>VLOOKUP(dirty_cafe_sales!A749,dirty_cafe_sales!A:S,15,FALSE)</f>
        <v>Takeaway</v>
      </c>
      <c r="E749" s="19" t="str">
        <f>VLOOKUP(dirty_cafe_sales!A749,dirty_cafe_sales!A:S,14,FALSE)</f>
        <v>Digital Wallet</v>
      </c>
      <c r="F749" s="21">
        <f>VLOOKUP(dirty_cafe_sales!A749,dirty_cafe_sales!A:S,18,FALSE)</f>
        <v>1.5</v>
      </c>
      <c r="G749" s="21">
        <f>VLOOKUP(dirty_cafe_sales!A749,dirty_cafe_sales!A:S,17,FALSE)</f>
        <v>4</v>
      </c>
      <c r="H749" s="21">
        <f>VLOOKUP(dirty_cafe_sales!A749,dirty_cafe_sales!A:S,19,FALSE)</f>
        <v>6</v>
      </c>
    </row>
    <row r="750" spans="1:8" x14ac:dyDescent="0.3">
      <c r="A750" s="19" t="s">
        <v>769</v>
      </c>
      <c r="B750" s="19" t="str">
        <f>VLOOKUP(dirty_cafe_sales!A750,dirty_cafe_sales!A:S,10,FALSE)</f>
        <v>Coffee</v>
      </c>
      <c r="C750" s="20">
        <f>VLOOKUP(dirty_cafe_sales!A750,dirty_cafe_sales!A:S,16,FALSE)</f>
        <v>45225</v>
      </c>
      <c r="D750" s="19" t="str">
        <f>VLOOKUP(dirty_cafe_sales!A750,dirty_cafe_sales!A:S,15,FALSE)</f>
        <v>Unknown</v>
      </c>
      <c r="E750" s="19" t="str">
        <f>VLOOKUP(dirty_cafe_sales!A750,dirty_cafe_sales!A:S,14,FALSE)</f>
        <v>Digital Wallet</v>
      </c>
      <c r="F750" s="21">
        <f>VLOOKUP(dirty_cafe_sales!A750,dirty_cafe_sales!A:S,18,FALSE)</f>
        <v>2</v>
      </c>
      <c r="G750" s="21">
        <f>VLOOKUP(dirty_cafe_sales!A750,dirty_cafe_sales!A:S,17,FALSE)</f>
        <v>3</v>
      </c>
      <c r="H750" s="21">
        <f>VLOOKUP(dirty_cafe_sales!A750,dirty_cafe_sales!A:S,19,FALSE)</f>
        <v>6</v>
      </c>
    </row>
    <row r="751" spans="1:8" x14ac:dyDescent="0.3">
      <c r="A751" s="19" t="s">
        <v>770</v>
      </c>
      <c r="B751" s="19" t="str">
        <f>VLOOKUP(dirty_cafe_sales!A751,dirty_cafe_sales!A:S,10,FALSE)</f>
        <v>Coffee</v>
      </c>
      <c r="C751" s="20" t="str">
        <f>VLOOKUP(dirty_cafe_sales!A751,dirty_cafe_sales!A:S,16,FALSE)</f>
        <v>Unknown</v>
      </c>
      <c r="D751" s="19" t="str">
        <f>VLOOKUP(dirty_cafe_sales!A751,dirty_cafe_sales!A:S,15,FALSE)</f>
        <v>In-store</v>
      </c>
      <c r="E751" s="19" t="str">
        <f>VLOOKUP(dirty_cafe_sales!A751,dirty_cafe_sales!A:S,14,FALSE)</f>
        <v>Digital Wallet</v>
      </c>
      <c r="F751" s="21">
        <f>VLOOKUP(dirty_cafe_sales!A751,dirty_cafe_sales!A:S,18,FALSE)</f>
        <v>2</v>
      </c>
      <c r="G751" s="21">
        <f>VLOOKUP(dirty_cafe_sales!A751,dirty_cafe_sales!A:S,17,FALSE)</f>
        <v>2</v>
      </c>
      <c r="H751" s="21">
        <f>VLOOKUP(dirty_cafe_sales!A751,dirty_cafe_sales!A:S,19,FALSE)</f>
        <v>4</v>
      </c>
    </row>
    <row r="752" spans="1:8" x14ac:dyDescent="0.3">
      <c r="A752" s="19" t="s">
        <v>771</v>
      </c>
      <c r="B752" s="19" t="str">
        <f>VLOOKUP(dirty_cafe_sales!A752,dirty_cafe_sales!A:S,10,FALSE)</f>
        <v>Unknown</v>
      </c>
      <c r="C752" s="20">
        <f>VLOOKUP(dirty_cafe_sales!A752,dirty_cafe_sales!A:S,16,FALSE)</f>
        <v>45130</v>
      </c>
      <c r="D752" s="19" t="str">
        <f>VLOOKUP(dirty_cafe_sales!A752,dirty_cafe_sales!A:S,15,FALSE)</f>
        <v>Takeaway</v>
      </c>
      <c r="E752" s="19" t="str">
        <f>VLOOKUP(dirty_cafe_sales!A752,dirty_cafe_sales!A:S,14,FALSE)</f>
        <v>Credit Card</v>
      </c>
      <c r="F752" s="21">
        <f>VLOOKUP(dirty_cafe_sales!A752,dirty_cafe_sales!A:S,18,FALSE)</f>
        <v>0</v>
      </c>
      <c r="G752" s="21">
        <f>VLOOKUP(dirty_cafe_sales!A752,dirty_cafe_sales!A:S,17,FALSE)</f>
        <v>3</v>
      </c>
      <c r="H752" s="21">
        <f>VLOOKUP(dirty_cafe_sales!A752,dirty_cafe_sales!A:S,19,FALSE)</f>
        <v>0</v>
      </c>
    </row>
    <row r="753" spans="1:8" x14ac:dyDescent="0.3">
      <c r="A753" s="19" t="s">
        <v>772</v>
      </c>
      <c r="B753" s="19" t="str">
        <f>VLOOKUP(dirty_cafe_sales!A753,dirty_cafe_sales!A:S,10,FALSE)</f>
        <v>Sandwich</v>
      </c>
      <c r="C753" s="20">
        <f>VLOOKUP(dirty_cafe_sales!A753,dirty_cafe_sales!A:S,16,FALSE)</f>
        <v>45180</v>
      </c>
      <c r="D753" s="19" t="str">
        <f>VLOOKUP(dirty_cafe_sales!A753,dirty_cafe_sales!A:S,15,FALSE)</f>
        <v>Unknown</v>
      </c>
      <c r="E753" s="19" t="str">
        <f>VLOOKUP(dirty_cafe_sales!A753,dirty_cafe_sales!A:S,14,FALSE)</f>
        <v>Credit Card</v>
      </c>
      <c r="F753" s="21">
        <f>VLOOKUP(dirty_cafe_sales!A753,dirty_cafe_sales!A:S,18,FALSE)</f>
        <v>4</v>
      </c>
      <c r="G753" s="21">
        <f>VLOOKUP(dirty_cafe_sales!A753,dirty_cafe_sales!A:S,17,FALSE)</f>
        <v>3</v>
      </c>
      <c r="H753" s="21">
        <f>VLOOKUP(dirty_cafe_sales!A753,dirty_cafe_sales!A:S,19,FALSE)</f>
        <v>12</v>
      </c>
    </row>
    <row r="754" spans="1:8" x14ac:dyDescent="0.3">
      <c r="A754" s="19" t="s">
        <v>773</v>
      </c>
      <c r="B754" s="19" t="str">
        <f>VLOOKUP(dirty_cafe_sales!A754,dirty_cafe_sales!A:S,10,FALSE)</f>
        <v>Coffee</v>
      </c>
      <c r="C754" s="20">
        <f>VLOOKUP(dirty_cafe_sales!A754,dirty_cafe_sales!A:S,16,FALSE)</f>
        <v>45018</v>
      </c>
      <c r="D754" s="19" t="str">
        <f>VLOOKUP(dirty_cafe_sales!A754,dirty_cafe_sales!A:S,15,FALSE)</f>
        <v>Unknown</v>
      </c>
      <c r="E754" s="19" t="str">
        <f>VLOOKUP(dirty_cafe_sales!A754,dirty_cafe_sales!A:S,14,FALSE)</f>
        <v>Digital Wallet</v>
      </c>
      <c r="F754" s="21">
        <f>VLOOKUP(dirty_cafe_sales!A754,dirty_cafe_sales!A:S,18,FALSE)</f>
        <v>2</v>
      </c>
      <c r="G754" s="21">
        <f>VLOOKUP(dirty_cafe_sales!A754,dirty_cafe_sales!A:S,17,FALSE)</f>
        <v>2</v>
      </c>
      <c r="H754" s="21">
        <f>VLOOKUP(dirty_cafe_sales!A754,dirty_cafe_sales!A:S,19,FALSE)</f>
        <v>4</v>
      </c>
    </row>
    <row r="755" spans="1:8" x14ac:dyDescent="0.3">
      <c r="A755" s="19" t="s">
        <v>774</v>
      </c>
      <c r="B755" s="19" t="str">
        <f>VLOOKUP(dirty_cafe_sales!A755,dirty_cafe_sales!A:S,10,FALSE)</f>
        <v>Juice</v>
      </c>
      <c r="C755" s="20">
        <f>VLOOKUP(dirty_cafe_sales!A755,dirty_cafe_sales!A:S,16,FALSE)</f>
        <v>45177</v>
      </c>
      <c r="D755" s="19" t="str">
        <f>VLOOKUP(dirty_cafe_sales!A755,dirty_cafe_sales!A:S,15,FALSE)</f>
        <v>Takeaway</v>
      </c>
      <c r="E755" s="19" t="str">
        <f>VLOOKUP(dirty_cafe_sales!A755,dirty_cafe_sales!A:S,14,FALSE)</f>
        <v>Credit Card</v>
      </c>
      <c r="F755" s="21">
        <f>VLOOKUP(dirty_cafe_sales!A755,dirty_cafe_sales!A:S,18,FALSE)</f>
        <v>3</v>
      </c>
      <c r="G755" s="21">
        <f>VLOOKUP(dirty_cafe_sales!A755,dirty_cafe_sales!A:S,17,FALSE)</f>
        <v>2</v>
      </c>
      <c r="H755" s="21">
        <f>VLOOKUP(dirty_cafe_sales!A755,dirty_cafe_sales!A:S,19,FALSE)</f>
        <v>6</v>
      </c>
    </row>
    <row r="756" spans="1:8" x14ac:dyDescent="0.3">
      <c r="A756" s="19" t="s">
        <v>775</v>
      </c>
      <c r="B756" s="19" t="str">
        <f>VLOOKUP(dirty_cafe_sales!A756,dirty_cafe_sales!A:S,10,FALSE)</f>
        <v>Smoothie</v>
      </c>
      <c r="C756" s="20">
        <f>VLOOKUP(dirty_cafe_sales!A756,dirty_cafe_sales!A:S,16,FALSE)</f>
        <v>45122</v>
      </c>
      <c r="D756" s="19" t="str">
        <f>VLOOKUP(dirty_cafe_sales!A756,dirty_cafe_sales!A:S,15,FALSE)</f>
        <v>Unknown</v>
      </c>
      <c r="E756" s="19" t="str">
        <f>VLOOKUP(dirty_cafe_sales!A756,dirty_cafe_sales!A:S,14,FALSE)</f>
        <v>Digital Wallet</v>
      </c>
      <c r="F756" s="21">
        <f>VLOOKUP(dirty_cafe_sales!A756,dirty_cafe_sales!A:S,18,FALSE)</f>
        <v>4</v>
      </c>
      <c r="G756" s="21">
        <f>VLOOKUP(dirty_cafe_sales!A756,dirty_cafe_sales!A:S,17,FALSE)</f>
        <v>5</v>
      </c>
      <c r="H756" s="21">
        <f>VLOOKUP(dirty_cafe_sales!A756,dirty_cafe_sales!A:S,19,FALSE)</f>
        <v>20</v>
      </c>
    </row>
    <row r="757" spans="1:8" x14ac:dyDescent="0.3">
      <c r="A757" s="19" t="s">
        <v>776</v>
      </c>
      <c r="B757" s="19" t="str">
        <f>VLOOKUP(dirty_cafe_sales!A757,dirty_cafe_sales!A:S,10,FALSE)</f>
        <v>Salad</v>
      </c>
      <c r="C757" s="20">
        <f>VLOOKUP(dirty_cafe_sales!A757,dirty_cafe_sales!A:S,16,FALSE)</f>
        <v>45025</v>
      </c>
      <c r="D757" s="19" t="str">
        <f>VLOOKUP(dirty_cafe_sales!A757,dirty_cafe_sales!A:S,15,FALSE)</f>
        <v>Unknown</v>
      </c>
      <c r="E757" s="19" t="str">
        <f>VLOOKUP(dirty_cafe_sales!A757,dirty_cafe_sales!A:S,14,FALSE)</f>
        <v>Credit Card</v>
      </c>
      <c r="F757" s="21">
        <f>VLOOKUP(dirty_cafe_sales!A757,dirty_cafe_sales!A:S,18,FALSE)</f>
        <v>0</v>
      </c>
      <c r="G757" s="21">
        <f>VLOOKUP(dirty_cafe_sales!A757,dirty_cafe_sales!A:S,17,FALSE)</f>
        <v>3</v>
      </c>
      <c r="H757" s="21">
        <f>VLOOKUP(dirty_cafe_sales!A757,dirty_cafe_sales!A:S,19,FALSE)</f>
        <v>0</v>
      </c>
    </row>
    <row r="758" spans="1:8" x14ac:dyDescent="0.3">
      <c r="A758" s="19" t="s">
        <v>777</v>
      </c>
      <c r="B758" s="19" t="str">
        <f>VLOOKUP(dirty_cafe_sales!A758,dirty_cafe_sales!A:S,10,FALSE)</f>
        <v>Tea</v>
      </c>
      <c r="C758" s="20">
        <f>VLOOKUP(dirty_cafe_sales!A758,dirty_cafe_sales!A:S,16,FALSE)</f>
        <v>44991</v>
      </c>
      <c r="D758" s="19" t="str">
        <f>VLOOKUP(dirty_cafe_sales!A758,dirty_cafe_sales!A:S,15,FALSE)</f>
        <v>In-store</v>
      </c>
      <c r="E758" s="19" t="str">
        <f>VLOOKUP(dirty_cafe_sales!A758,dirty_cafe_sales!A:S,14,FALSE)</f>
        <v>Unknown</v>
      </c>
      <c r="F758" s="21">
        <f>VLOOKUP(dirty_cafe_sales!A758,dirty_cafe_sales!A:S,18,FALSE)</f>
        <v>1.5</v>
      </c>
      <c r="G758" s="21">
        <f>VLOOKUP(dirty_cafe_sales!A758,dirty_cafe_sales!A:S,17,FALSE)</f>
        <v>2</v>
      </c>
      <c r="H758" s="21">
        <f>VLOOKUP(dirty_cafe_sales!A758,dirty_cafe_sales!A:S,19,FALSE)</f>
        <v>3</v>
      </c>
    </row>
    <row r="759" spans="1:8" x14ac:dyDescent="0.3">
      <c r="A759" s="19" t="s">
        <v>778</v>
      </c>
      <c r="B759" s="19" t="str">
        <f>VLOOKUP(dirty_cafe_sales!A759,dirty_cafe_sales!A:S,10,FALSE)</f>
        <v>Tea</v>
      </c>
      <c r="C759" s="20">
        <f>VLOOKUP(dirty_cafe_sales!A759,dirty_cafe_sales!A:S,16,FALSE)</f>
        <v>45280</v>
      </c>
      <c r="D759" s="19" t="str">
        <f>VLOOKUP(dirty_cafe_sales!A759,dirty_cafe_sales!A:S,15,FALSE)</f>
        <v>Unknown</v>
      </c>
      <c r="E759" s="19" t="str">
        <f>VLOOKUP(dirty_cafe_sales!A759,dirty_cafe_sales!A:S,14,FALSE)</f>
        <v>Cash</v>
      </c>
      <c r="F759" s="21">
        <f>VLOOKUP(dirty_cafe_sales!A759,dirty_cafe_sales!A:S,18,FALSE)</f>
        <v>0</v>
      </c>
      <c r="G759" s="21">
        <f>VLOOKUP(dirty_cafe_sales!A759,dirty_cafe_sales!A:S,17,FALSE)</f>
        <v>4</v>
      </c>
      <c r="H759" s="21">
        <f>VLOOKUP(dirty_cafe_sales!A759,dirty_cafe_sales!A:S,19,FALSE)</f>
        <v>0</v>
      </c>
    </row>
    <row r="760" spans="1:8" x14ac:dyDescent="0.3">
      <c r="A760" s="19" t="s">
        <v>779</v>
      </c>
      <c r="B760" s="19" t="str">
        <f>VLOOKUP(dirty_cafe_sales!A760,dirty_cafe_sales!A:S,10,FALSE)</f>
        <v>Smoothie</v>
      </c>
      <c r="C760" s="20">
        <f>VLOOKUP(dirty_cafe_sales!A760,dirty_cafe_sales!A:S,16,FALSE)</f>
        <v>45024</v>
      </c>
      <c r="D760" s="19" t="str">
        <f>VLOOKUP(dirty_cafe_sales!A760,dirty_cafe_sales!A:S,15,FALSE)</f>
        <v>Takeaway</v>
      </c>
      <c r="E760" s="19" t="str">
        <f>VLOOKUP(dirty_cafe_sales!A760,dirty_cafe_sales!A:S,14,FALSE)</f>
        <v>Credit Card</v>
      </c>
      <c r="F760" s="21">
        <f>VLOOKUP(dirty_cafe_sales!A760,dirty_cafe_sales!A:S,18,FALSE)</f>
        <v>4</v>
      </c>
      <c r="G760" s="21">
        <f>VLOOKUP(dirty_cafe_sales!A760,dirty_cafe_sales!A:S,17,FALSE)</f>
        <v>4</v>
      </c>
      <c r="H760" s="21">
        <f>VLOOKUP(dirty_cafe_sales!A760,dirty_cafe_sales!A:S,19,FALSE)</f>
        <v>16</v>
      </c>
    </row>
    <row r="761" spans="1:8" x14ac:dyDescent="0.3">
      <c r="A761" s="19" t="s">
        <v>780</v>
      </c>
      <c r="B761" s="19" t="str">
        <f>VLOOKUP(dirty_cafe_sales!A761,dirty_cafe_sales!A:S,10,FALSE)</f>
        <v>Unknown</v>
      </c>
      <c r="C761" s="20">
        <f>VLOOKUP(dirty_cafe_sales!A761,dirty_cafe_sales!A:S,16,FALSE)</f>
        <v>45244</v>
      </c>
      <c r="D761" s="19" t="str">
        <f>VLOOKUP(dirty_cafe_sales!A761,dirty_cafe_sales!A:S,15,FALSE)</f>
        <v>Takeaway</v>
      </c>
      <c r="E761" s="19" t="str">
        <f>VLOOKUP(dirty_cafe_sales!A761,dirty_cafe_sales!A:S,14,FALSE)</f>
        <v>Unknown</v>
      </c>
      <c r="F761" s="21">
        <f>VLOOKUP(dirty_cafe_sales!A761,dirty_cafe_sales!A:S,18,FALSE)</f>
        <v>3</v>
      </c>
      <c r="G761" s="21">
        <f>VLOOKUP(dirty_cafe_sales!A761,dirty_cafe_sales!A:S,17,FALSE)</f>
        <v>4</v>
      </c>
      <c r="H761" s="21">
        <f>VLOOKUP(dirty_cafe_sales!A761,dirty_cafe_sales!A:S,19,FALSE)</f>
        <v>12</v>
      </c>
    </row>
    <row r="762" spans="1:8" x14ac:dyDescent="0.3">
      <c r="A762" s="19" t="s">
        <v>781</v>
      </c>
      <c r="B762" s="19" t="str">
        <f>VLOOKUP(dirty_cafe_sales!A762,dirty_cafe_sales!A:S,10,FALSE)</f>
        <v>Tea</v>
      </c>
      <c r="C762" s="20">
        <f>VLOOKUP(dirty_cafe_sales!A762,dirty_cafe_sales!A:S,16,FALSE)</f>
        <v>45052</v>
      </c>
      <c r="D762" s="19" t="str">
        <f>VLOOKUP(dirty_cafe_sales!A762,dirty_cafe_sales!A:S,15,FALSE)</f>
        <v>Unknown</v>
      </c>
      <c r="E762" s="19" t="str">
        <f>VLOOKUP(dirty_cafe_sales!A762,dirty_cafe_sales!A:S,14,FALSE)</f>
        <v>Unknown</v>
      </c>
      <c r="F762" s="21">
        <f>VLOOKUP(dirty_cafe_sales!A762,dirty_cafe_sales!A:S,18,FALSE)</f>
        <v>1.5</v>
      </c>
      <c r="G762" s="21">
        <f>VLOOKUP(dirty_cafe_sales!A762,dirty_cafe_sales!A:S,17,FALSE)</f>
        <v>5</v>
      </c>
      <c r="H762" s="21">
        <f>VLOOKUP(dirty_cafe_sales!A762,dirty_cafe_sales!A:S,19,FALSE)</f>
        <v>7.5</v>
      </c>
    </row>
    <row r="763" spans="1:8" x14ac:dyDescent="0.3">
      <c r="A763" s="19" t="s">
        <v>782</v>
      </c>
      <c r="B763" s="19" t="str">
        <f>VLOOKUP(dirty_cafe_sales!A763,dirty_cafe_sales!A:S,10,FALSE)</f>
        <v>Tea</v>
      </c>
      <c r="C763" s="20">
        <f>VLOOKUP(dirty_cafe_sales!A763,dirty_cafe_sales!A:S,16,FALSE)</f>
        <v>45090</v>
      </c>
      <c r="D763" s="19" t="str">
        <f>VLOOKUP(dirty_cafe_sales!A763,dirty_cafe_sales!A:S,15,FALSE)</f>
        <v>Takeaway</v>
      </c>
      <c r="E763" s="19" t="str">
        <f>VLOOKUP(dirty_cafe_sales!A763,dirty_cafe_sales!A:S,14,FALSE)</f>
        <v>Unknown</v>
      </c>
      <c r="F763" s="21">
        <f>VLOOKUP(dirty_cafe_sales!A763,dirty_cafe_sales!A:S,18,FALSE)</f>
        <v>1.5</v>
      </c>
      <c r="G763" s="21">
        <f>VLOOKUP(dirty_cafe_sales!A763,dirty_cafe_sales!A:S,17,FALSE)</f>
        <v>2</v>
      </c>
      <c r="H763" s="21">
        <f>VLOOKUP(dirty_cafe_sales!A763,dirty_cafe_sales!A:S,19,FALSE)</f>
        <v>3</v>
      </c>
    </row>
    <row r="764" spans="1:8" x14ac:dyDescent="0.3">
      <c r="A764" s="19" t="s">
        <v>783</v>
      </c>
      <c r="B764" s="19" t="str">
        <f>VLOOKUP(dirty_cafe_sales!A764,dirty_cafe_sales!A:S,10,FALSE)</f>
        <v>Salad</v>
      </c>
      <c r="C764" s="20">
        <f>VLOOKUP(dirty_cafe_sales!A764,dirty_cafe_sales!A:S,16,FALSE)</f>
        <v>44994</v>
      </c>
      <c r="D764" s="19" t="str">
        <f>VLOOKUP(dirty_cafe_sales!A764,dirty_cafe_sales!A:S,15,FALSE)</f>
        <v>Takeaway</v>
      </c>
      <c r="E764" s="19" t="str">
        <f>VLOOKUP(dirty_cafe_sales!A764,dirty_cafe_sales!A:S,14,FALSE)</f>
        <v>Unknown</v>
      </c>
      <c r="F764" s="21">
        <f>VLOOKUP(dirty_cafe_sales!A764,dirty_cafe_sales!A:S,18,FALSE)</f>
        <v>0</v>
      </c>
      <c r="G764" s="21">
        <f>VLOOKUP(dirty_cafe_sales!A764,dirty_cafe_sales!A:S,17,FALSE)</f>
        <v>2</v>
      </c>
      <c r="H764" s="21">
        <f>VLOOKUP(dirty_cafe_sales!A764,dirty_cafe_sales!A:S,19,FALSE)</f>
        <v>0</v>
      </c>
    </row>
    <row r="765" spans="1:8" x14ac:dyDescent="0.3">
      <c r="A765" s="19" t="s">
        <v>784</v>
      </c>
      <c r="B765" s="19" t="str">
        <f>VLOOKUP(dirty_cafe_sales!A765,dirty_cafe_sales!A:S,10,FALSE)</f>
        <v>Cookie</v>
      </c>
      <c r="C765" s="20">
        <f>VLOOKUP(dirty_cafe_sales!A765,dirty_cafe_sales!A:S,16,FALSE)</f>
        <v>45152</v>
      </c>
      <c r="D765" s="19" t="str">
        <f>VLOOKUP(dirty_cafe_sales!A765,dirty_cafe_sales!A:S,15,FALSE)</f>
        <v>Unknown</v>
      </c>
      <c r="E765" s="19" t="str">
        <f>VLOOKUP(dirty_cafe_sales!A765,dirty_cafe_sales!A:S,14,FALSE)</f>
        <v>Cash</v>
      </c>
      <c r="F765" s="21">
        <f>VLOOKUP(dirty_cafe_sales!A765,dirty_cafe_sales!A:S,18,FALSE)</f>
        <v>1</v>
      </c>
      <c r="G765" s="21">
        <f>VLOOKUP(dirty_cafe_sales!A765,dirty_cafe_sales!A:S,17,FALSE)</f>
        <v>5</v>
      </c>
      <c r="H765" s="21">
        <f>VLOOKUP(dirty_cafe_sales!A765,dirty_cafe_sales!A:S,19,FALSE)</f>
        <v>5</v>
      </c>
    </row>
    <row r="766" spans="1:8" x14ac:dyDescent="0.3">
      <c r="A766" s="19" t="s">
        <v>785</v>
      </c>
      <c r="B766" s="19" t="str">
        <f>VLOOKUP(dirty_cafe_sales!A766,dirty_cafe_sales!A:S,10,FALSE)</f>
        <v>Tea</v>
      </c>
      <c r="C766" s="20">
        <f>VLOOKUP(dirty_cafe_sales!A766,dirty_cafe_sales!A:S,16,FALSE)</f>
        <v>44955</v>
      </c>
      <c r="D766" s="19" t="str">
        <f>VLOOKUP(dirty_cafe_sales!A766,dirty_cafe_sales!A:S,15,FALSE)</f>
        <v>Takeaway</v>
      </c>
      <c r="E766" s="19" t="str">
        <f>VLOOKUP(dirty_cafe_sales!A766,dirty_cafe_sales!A:S,14,FALSE)</f>
        <v>Unknown</v>
      </c>
      <c r="F766" s="21">
        <f>VLOOKUP(dirty_cafe_sales!A766,dirty_cafe_sales!A:S,18,FALSE)</f>
        <v>1.5</v>
      </c>
      <c r="G766" s="21">
        <f>VLOOKUP(dirty_cafe_sales!A766,dirty_cafe_sales!A:S,17,FALSE)</f>
        <v>4</v>
      </c>
      <c r="H766" s="21">
        <f>VLOOKUP(dirty_cafe_sales!A766,dirty_cafe_sales!A:S,19,FALSE)</f>
        <v>6</v>
      </c>
    </row>
    <row r="767" spans="1:8" x14ac:dyDescent="0.3">
      <c r="A767" s="19" t="s">
        <v>786</v>
      </c>
      <c r="B767" s="19" t="str">
        <f>VLOOKUP(dirty_cafe_sales!A767,dirty_cafe_sales!A:S,10,FALSE)</f>
        <v>Salad</v>
      </c>
      <c r="C767" s="20">
        <f>VLOOKUP(dirty_cafe_sales!A767,dirty_cafe_sales!A:S,16,FALSE)</f>
        <v>45167</v>
      </c>
      <c r="D767" s="19" t="str">
        <f>VLOOKUP(dirty_cafe_sales!A767,dirty_cafe_sales!A:S,15,FALSE)</f>
        <v>In-store</v>
      </c>
      <c r="E767" s="19" t="str">
        <f>VLOOKUP(dirty_cafe_sales!A767,dirty_cafe_sales!A:S,14,FALSE)</f>
        <v>Unknown</v>
      </c>
      <c r="F767" s="21">
        <f>VLOOKUP(dirty_cafe_sales!A767,dirty_cafe_sales!A:S,18,FALSE)</f>
        <v>5</v>
      </c>
      <c r="G767" s="21">
        <f>VLOOKUP(dirty_cafe_sales!A767,dirty_cafe_sales!A:S,17,FALSE)</f>
        <v>5</v>
      </c>
      <c r="H767" s="21">
        <f>VLOOKUP(dirty_cafe_sales!A767,dirty_cafe_sales!A:S,19,FALSE)</f>
        <v>25</v>
      </c>
    </row>
    <row r="768" spans="1:8" x14ac:dyDescent="0.3">
      <c r="A768" s="19" t="s">
        <v>787</v>
      </c>
      <c r="B768" s="19" t="str">
        <f>VLOOKUP(dirty_cafe_sales!A768,dirty_cafe_sales!A:S,10,FALSE)</f>
        <v>Tea</v>
      </c>
      <c r="C768" s="20" t="str">
        <f>VLOOKUP(dirty_cafe_sales!A768,dirty_cafe_sales!A:S,16,FALSE)</f>
        <v>Unknown</v>
      </c>
      <c r="D768" s="19" t="str">
        <f>VLOOKUP(dirty_cafe_sales!A768,dirty_cafe_sales!A:S,15,FALSE)</f>
        <v>In-store</v>
      </c>
      <c r="E768" s="19" t="str">
        <f>VLOOKUP(dirty_cafe_sales!A768,dirty_cafe_sales!A:S,14,FALSE)</f>
        <v>Cash</v>
      </c>
      <c r="F768" s="21">
        <f>VLOOKUP(dirty_cafe_sales!A768,dirty_cafe_sales!A:S,18,FALSE)</f>
        <v>1.5</v>
      </c>
      <c r="G768" s="21">
        <f>VLOOKUP(dirty_cafe_sales!A768,dirty_cafe_sales!A:S,17,FALSE)</f>
        <v>4</v>
      </c>
      <c r="H768" s="21">
        <f>VLOOKUP(dirty_cafe_sales!A768,dirty_cafe_sales!A:S,19,FALSE)</f>
        <v>6</v>
      </c>
    </row>
    <row r="769" spans="1:8" x14ac:dyDescent="0.3">
      <c r="A769" s="19" t="s">
        <v>788</v>
      </c>
      <c r="B769" s="19" t="str">
        <f>VLOOKUP(dirty_cafe_sales!A769,dirty_cafe_sales!A:S,10,FALSE)</f>
        <v>Unknown</v>
      </c>
      <c r="C769" s="20">
        <f>VLOOKUP(dirty_cafe_sales!A769,dirty_cafe_sales!A:S,16,FALSE)</f>
        <v>45255</v>
      </c>
      <c r="D769" s="19" t="str">
        <f>VLOOKUP(dirty_cafe_sales!A769,dirty_cafe_sales!A:S,15,FALSE)</f>
        <v>In-store</v>
      </c>
      <c r="E769" s="19" t="str">
        <f>VLOOKUP(dirty_cafe_sales!A769,dirty_cafe_sales!A:S,14,FALSE)</f>
        <v>Unknown</v>
      </c>
      <c r="F769" s="21">
        <f>VLOOKUP(dirty_cafe_sales!A769,dirty_cafe_sales!A:S,18,FALSE)</f>
        <v>2</v>
      </c>
      <c r="G769" s="21">
        <f>VLOOKUP(dirty_cafe_sales!A769,dirty_cafe_sales!A:S,17,FALSE)</f>
        <v>2</v>
      </c>
      <c r="H769" s="21">
        <f>VLOOKUP(dirty_cafe_sales!A769,dirty_cafe_sales!A:S,19,FALSE)</f>
        <v>4</v>
      </c>
    </row>
    <row r="770" spans="1:8" x14ac:dyDescent="0.3">
      <c r="A770" s="19" t="s">
        <v>789</v>
      </c>
      <c r="B770" s="19" t="str">
        <f>VLOOKUP(dirty_cafe_sales!A770,dirty_cafe_sales!A:S,10,FALSE)</f>
        <v>Salad</v>
      </c>
      <c r="C770" s="20">
        <f>VLOOKUP(dirty_cafe_sales!A770,dirty_cafe_sales!A:S,16,FALSE)</f>
        <v>44927</v>
      </c>
      <c r="D770" s="19" t="str">
        <f>VLOOKUP(dirty_cafe_sales!A770,dirty_cafe_sales!A:S,15,FALSE)</f>
        <v>Unknown</v>
      </c>
      <c r="E770" s="19" t="str">
        <f>VLOOKUP(dirty_cafe_sales!A770,dirty_cafe_sales!A:S,14,FALSE)</f>
        <v>Unknown</v>
      </c>
      <c r="F770" s="21">
        <f>VLOOKUP(dirty_cafe_sales!A770,dirty_cafe_sales!A:S,18,FALSE)</f>
        <v>5</v>
      </c>
      <c r="G770" s="21">
        <f>VLOOKUP(dirty_cafe_sales!A770,dirty_cafe_sales!A:S,17,FALSE)</f>
        <v>0</v>
      </c>
      <c r="H770" s="21">
        <f>VLOOKUP(dirty_cafe_sales!A770,dirty_cafe_sales!A:S,19,FALSE)</f>
        <v>0</v>
      </c>
    </row>
    <row r="771" spans="1:8" x14ac:dyDescent="0.3">
      <c r="A771" s="19" t="s">
        <v>790</v>
      </c>
      <c r="B771" s="19" t="str">
        <f>VLOOKUP(dirty_cafe_sales!A771,dirty_cafe_sales!A:S,10,FALSE)</f>
        <v>Unknown</v>
      </c>
      <c r="C771" s="20">
        <f>VLOOKUP(dirty_cafe_sales!A771,dirty_cafe_sales!A:S,16,FALSE)</f>
        <v>45237</v>
      </c>
      <c r="D771" s="19" t="str">
        <f>VLOOKUP(dirty_cafe_sales!A771,dirty_cafe_sales!A:S,15,FALSE)</f>
        <v>In-store</v>
      </c>
      <c r="E771" s="19" t="str">
        <f>VLOOKUP(dirty_cafe_sales!A771,dirty_cafe_sales!A:S,14,FALSE)</f>
        <v>Digital Wallet</v>
      </c>
      <c r="F771" s="21">
        <f>VLOOKUP(dirty_cafe_sales!A771,dirty_cafe_sales!A:S,18,FALSE)</f>
        <v>3</v>
      </c>
      <c r="G771" s="21">
        <f>VLOOKUP(dirty_cafe_sales!A771,dirty_cafe_sales!A:S,17,FALSE)</f>
        <v>3</v>
      </c>
      <c r="H771" s="21">
        <f>VLOOKUP(dirty_cafe_sales!A771,dirty_cafe_sales!A:S,19,FALSE)</f>
        <v>9</v>
      </c>
    </row>
    <row r="772" spans="1:8" x14ac:dyDescent="0.3">
      <c r="A772" s="19" t="s">
        <v>791</v>
      </c>
      <c r="B772" s="19" t="str">
        <f>VLOOKUP(dirty_cafe_sales!A772,dirty_cafe_sales!A:S,10,FALSE)</f>
        <v>Smoothie</v>
      </c>
      <c r="C772" s="20">
        <f>VLOOKUP(dirty_cafe_sales!A772,dirty_cafe_sales!A:S,16,FALSE)</f>
        <v>45045</v>
      </c>
      <c r="D772" s="19" t="str">
        <f>VLOOKUP(dirty_cafe_sales!A772,dirty_cafe_sales!A:S,15,FALSE)</f>
        <v>In-store</v>
      </c>
      <c r="E772" s="19" t="str">
        <f>VLOOKUP(dirty_cafe_sales!A772,dirty_cafe_sales!A:S,14,FALSE)</f>
        <v>Cash</v>
      </c>
      <c r="F772" s="21">
        <f>VLOOKUP(dirty_cafe_sales!A772,dirty_cafe_sales!A:S,18,FALSE)</f>
        <v>4</v>
      </c>
      <c r="G772" s="21">
        <f>VLOOKUP(dirty_cafe_sales!A772,dirty_cafe_sales!A:S,17,FALSE)</f>
        <v>1</v>
      </c>
      <c r="H772" s="21">
        <f>VLOOKUP(dirty_cafe_sales!A772,dirty_cafe_sales!A:S,19,FALSE)</f>
        <v>4</v>
      </c>
    </row>
    <row r="773" spans="1:8" x14ac:dyDescent="0.3">
      <c r="A773" s="19" t="s">
        <v>792</v>
      </c>
      <c r="B773" s="19" t="str">
        <f>VLOOKUP(dirty_cafe_sales!A773,dirty_cafe_sales!A:S,10,FALSE)</f>
        <v>Unknown</v>
      </c>
      <c r="C773" s="20">
        <f>VLOOKUP(dirty_cafe_sales!A773,dirty_cafe_sales!A:S,16,FALSE)</f>
        <v>44932</v>
      </c>
      <c r="D773" s="19" t="str">
        <f>VLOOKUP(dirty_cafe_sales!A773,dirty_cafe_sales!A:S,15,FALSE)</f>
        <v>Unknown</v>
      </c>
      <c r="E773" s="19" t="str">
        <f>VLOOKUP(dirty_cafe_sales!A773,dirty_cafe_sales!A:S,14,FALSE)</f>
        <v>Unknown</v>
      </c>
      <c r="F773" s="21">
        <f>VLOOKUP(dirty_cafe_sales!A773,dirty_cafe_sales!A:S,18,FALSE)</f>
        <v>1.5</v>
      </c>
      <c r="G773" s="21">
        <f>VLOOKUP(dirty_cafe_sales!A773,dirty_cafe_sales!A:S,17,FALSE)</f>
        <v>5</v>
      </c>
      <c r="H773" s="21">
        <f>VLOOKUP(dirty_cafe_sales!A773,dirty_cafe_sales!A:S,19,FALSE)</f>
        <v>7.5</v>
      </c>
    </row>
    <row r="774" spans="1:8" x14ac:dyDescent="0.3">
      <c r="A774" s="19" t="s">
        <v>793</v>
      </c>
      <c r="B774" s="19" t="str">
        <f>VLOOKUP(dirty_cafe_sales!A774,dirty_cafe_sales!A:S,10,FALSE)</f>
        <v>Coffee</v>
      </c>
      <c r="C774" s="20">
        <f>VLOOKUP(dirty_cafe_sales!A774,dirty_cafe_sales!A:S,16,FALSE)</f>
        <v>45225</v>
      </c>
      <c r="D774" s="19" t="str">
        <f>VLOOKUP(dirty_cafe_sales!A774,dirty_cafe_sales!A:S,15,FALSE)</f>
        <v>In-store</v>
      </c>
      <c r="E774" s="19" t="str">
        <f>VLOOKUP(dirty_cafe_sales!A774,dirty_cafe_sales!A:S,14,FALSE)</f>
        <v>Digital Wallet</v>
      </c>
      <c r="F774" s="21">
        <f>VLOOKUP(dirty_cafe_sales!A774,dirty_cafe_sales!A:S,18,FALSE)</f>
        <v>2</v>
      </c>
      <c r="G774" s="21">
        <f>VLOOKUP(dirty_cafe_sales!A774,dirty_cafe_sales!A:S,17,FALSE)</f>
        <v>3</v>
      </c>
      <c r="H774" s="21">
        <f>VLOOKUP(dirty_cafe_sales!A774,dirty_cafe_sales!A:S,19,FALSE)</f>
        <v>6</v>
      </c>
    </row>
    <row r="775" spans="1:8" x14ac:dyDescent="0.3">
      <c r="A775" s="19" t="s">
        <v>794</v>
      </c>
      <c r="B775" s="19" t="str">
        <f>VLOOKUP(dirty_cafe_sales!A775,dirty_cafe_sales!A:S,10,FALSE)</f>
        <v>Cookie</v>
      </c>
      <c r="C775" s="20">
        <f>VLOOKUP(dirty_cafe_sales!A775,dirty_cafe_sales!A:S,16,FALSE)</f>
        <v>45183</v>
      </c>
      <c r="D775" s="19" t="str">
        <f>VLOOKUP(dirty_cafe_sales!A775,dirty_cafe_sales!A:S,15,FALSE)</f>
        <v>In-store</v>
      </c>
      <c r="E775" s="19" t="str">
        <f>VLOOKUP(dirty_cafe_sales!A775,dirty_cafe_sales!A:S,14,FALSE)</f>
        <v>Credit Card</v>
      </c>
      <c r="F775" s="21">
        <f>VLOOKUP(dirty_cafe_sales!A775,dirty_cafe_sales!A:S,18,FALSE)</f>
        <v>1</v>
      </c>
      <c r="G775" s="21">
        <f>VLOOKUP(dirty_cafe_sales!A775,dirty_cafe_sales!A:S,17,FALSE)</f>
        <v>3</v>
      </c>
      <c r="H775" s="21">
        <f>VLOOKUP(dirty_cafe_sales!A775,dirty_cafe_sales!A:S,19,FALSE)</f>
        <v>3</v>
      </c>
    </row>
    <row r="776" spans="1:8" x14ac:dyDescent="0.3">
      <c r="A776" s="19" t="s">
        <v>795</v>
      </c>
      <c r="B776" s="19" t="str">
        <f>VLOOKUP(dirty_cafe_sales!A776,dirty_cafe_sales!A:S,10,FALSE)</f>
        <v>Juice</v>
      </c>
      <c r="C776" s="20">
        <f>VLOOKUP(dirty_cafe_sales!A776,dirty_cafe_sales!A:S,16,FALSE)</f>
        <v>45207</v>
      </c>
      <c r="D776" s="19" t="str">
        <f>VLOOKUP(dirty_cafe_sales!A776,dirty_cafe_sales!A:S,15,FALSE)</f>
        <v>Unknown</v>
      </c>
      <c r="E776" s="19" t="str">
        <f>VLOOKUP(dirty_cafe_sales!A776,dirty_cafe_sales!A:S,14,FALSE)</f>
        <v>Digital Wallet</v>
      </c>
      <c r="F776" s="21">
        <f>VLOOKUP(dirty_cafe_sales!A776,dirty_cafe_sales!A:S,18,FALSE)</f>
        <v>3</v>
      </c>
      <c r="G776" s="21">
        <f>VLOOKUP(dirty_cafe_sales!A776,dirty_cafe_sales!A:S,17,FALSE)</f>
        <v>4</v>
      </c>
      <c r="H776" s="21">
        <f>VLOOKUP(dirty_cafe_sales!A776,dirty_cafe_sales!A:S,19,FALSE)</f>
        <v>12</v>
      </c>
    </row>
    <row r="777" spans="1:8" x14ac:dyDescent="0.3">
      <c r="A777" s="19" t="s">
        <v>796</v>
      </c>
      <c r="B777" s="19" t="str">
        <f>VLOOKUP(dirty_cafe_sales!A777,dirty_cafe_sales!A:S,10,FALSE)</f>
        <v>Salad</v>
      </c>
      <c r="C777" s="20">
        <f>VLOOKUP(dirty_cafe_sales!A777,dirty_cafe_sales!A:S,16,FALSE)</f>
        <v>45007</v>
      </c>
      <c r="D777" s="19" t="str">
        <f>VLOOKUP(dirty_cafe_sales!A777,dirty_cafe_sales!A:S,15,FALSE)</f>
        <v>In-store</v>
      </c>
      <c r="E777" s="19" t="str">
        <f>VLOOKUP(dirty_cafe_sales!A777,dirty_cafe_sales!A:S,14,FALSE)</f>
        <v>Cash</v>
      </c>
      <c r="F777" s="21">
        <f>VLOOKUP(dirty_cafe_sales!A777,dirty_cafe_sales!A:S,18,FALSE)</f>
        <v>5</v>
      </c>
      <c r="G777" s="21">
        <f>VLOOKUP(dirty_cafe_sales!A777,dirty_cafe_sales!A:S,17,FALSE)</f>
        <v>5</v>
      </c>
      <c r="H777" s="21">
        <f>VLOOKUP(dirty_cafe_sales!A777,dirty_cafe_sales!A:S,19,FALSE)</f>
        <v>25</v>
      </c>
    </row>
    <row r="778" spans="1:8" x14ac:dyDescent="0.3">
      <c r="A778" s="19" t="s">
        <v>797</v>
      </c>
      <c r="B778" s="19" t="str">
        <f>VLOOKUP(dirty_cafe_sales!A778,dirty_cafe_sales!A:S,10,FALSE)</f>
        <v>Juice</v>
      </c>
      <c r="C778" s="20">
        <f>VLOOKUP(dirty_cafe_sales!A778,dirty_cafe_sales!A:S,16,FALSE)</f>
        <v>44959</v>
      </c>
      <c r="D778" s="19" t="str">
        <f>VLOOKUP(dirty_cafe_sales!A778,dirty_cafe_sales!A:S,15,FALSE)</f>
        <v>Takeaway</v>
      </c>
      <c r="E778" s="19" t="str">
        <f>VLOOKUP(dirty_cafe_sales!A778,dirty_cafe_sales!A:S,14,FALSE)</f>
        <v>Digital Wallet</v>
      </c>
      <c r="F778" s="21">
        <f>VLOOKUP(dirty_cafe_sales!A778,dirty_cafe_sales!A:S,18,FALSE)</f>
        <v>3</v>
      </c>
      <c r="G778" s="21">
        <f>VLOOKUP(dirty_cafe_sales!A778,dirty_cafe_sales!A:S,17,FALSE)</f>
        <v>3</v>
      </c>
      <c r="H778" s="21">
        <f>VLOOKUP(dirty_cafe_sales!A778,dirty_cafe_sales!A:S,19,FALSE)</f>
        <v>9</v>
      </c>
    </row>
    <row r="779" spans="1:8" x14ac:dyDescent="0.3">
      <c r="A779" s="19" t="s">
        <v>798</v>
      </c>
      <c r="B779" s="19" t="str">
        <f>VLOOKUP(dirty_cafe_sales!A779,dirty_cafe_sales!A:S,10,FALSE)</f>
        <v>Salad</v>
      </c>
      <c r="C779" s="20">
        <f>VLOOKUP(dirty_cafe_sales!A779,dirty_cafe_sales!A:S,16,FALSE)</f>
        <v>45048</v>
      </c>
      <c r="D779" s="19" t="str">
        <f>VLOOKUP(dirty_cafe_sales!A779,dirty_cafe_sales!A:S,15,FALSE)</f>
        <v>Unknown</v>
      </c>
      <c r="E779" s="19" t="str">
        <f>VLOOKUP(dirty_cafe_sales!A779,dirty_cafe_sales!A:S,14,FALSE)</f>
        <v>Digital Wallet</v>
      </c>
      <c r="F779" s="21">
        <f>VLOOKUP(dirty_cafe_sales!A779,dirty_cafe_sales!A:S,18,FALSE)</f>
        <v>5</v>
      </c>
      <c r="G779" s="21" t="str">
        <f>VLOOKUP(dirty_cafe_sales!A779,dirty_cafe_sales!A:S,17,FALSE)</f>
        <v>0</v>
      </c>
      <c r="H779" s="21">
        <f>VLOOKUP(dirty_cafe_sales!A779,dirty_cafe_sales!A:S,19,FALSE)</f>
        <v>0</v>
      </c>
    </row>
    <row r="780" spans="1:8" x14ac:dyDescent="0.3">
      <c r="A780" s="19" t="s">
        <v>799</v>
      </c>
      <c r="B780" s="19" t="str">
        <f>VLOOKUP(dirty_cafe_sales!A780,dirty_cafe_sales!A:S,10,FALSE)</f>
        <v>Smoothie</v>
      </c>
      <c r="C780" s="20">
        <f>VLOOKUP(dirty_cafe_sales!A780,dirty_cafe_sales!A:S,16,FALSE)</f>
        <v>45131</v>
      </c>
      <c r="D780" s="19" t="str">
        <f>VLOOKUP(dirty_cafe_sales!A780,dirty_cafe_sales!A:S,15,FALSE)</f>
        <v>Unknown</v>
      </c>
      <c r="E780" s="19" t="str">
        <f>VLOOKUP(dirty_cafe_sales!A780,dirty_cafe_sales!A:S,14,FALSE)</f>
        <v>Unknown</v>
      </c>
      <c r="F780" s="21">
        <f>VLOOKUP(dirty_cafe_sales!A780,dirty_cafe_sales!A:S,18,FALSE)</f>
        <v>4</v>
      </c>
      <c r="G780" s="21">
        <f>VLOOKUP(dirty_cafe_sales!A780,dirty_cafe_sales!A:S,17,FALSE)</f>
        <v>4</v>
      </c>
      <c r="H780" s="21">
        <f>VLOOKUP(dirty_cafe_sales!A780,dirty_cafe_sales!A:S,19,FALSE)</f>
        <v>16</v>
      </c>
    </row>
    <row r="781" spans="1:8" x14ac:dyDescent="0.3">
      <c r="A781" s="19" t="s">
        <v>800</v>
      </c>
      <c r="B781" s="19" t="str">
        <f>VLOOKUP(dirty_cafe_sales!A781,dirty_cafe_sales!A:S,10,FALSE)</f>
        <v>Juice</v>
      </c>
      <c r="C781" s="20">
        <f>VLOOKUP(dirty_cafe_sales!A781,dirty_cafe_sales!A:S,16,FALSE)</f>
        <v>45064</v>
      </c>
      <c r="D781" s="19" t="str">
        <f>VLOOKUP(dirty_cafe_sales!A781,dirty_cafe_sales!A:S,15,FALSE)</f>
        <v>Unknown</v>
      </c>
      <c r="E781" s="19" t="str">
        <f>VLOOKUP(dirty_cafe_sales!A781,dirty_cafe_sales!A:S,14,FALSE)</f>
        <v>Cash</v>
      </c>
      <c r="F781" s="21">
        <f>VLOOKUP(dirty_cafe_sales!A781,dirty_cafe_sales!A:S,18,FALSE)</f>
        <v>0</v>
      </c>
      <c r="G781" s="21">
        <f>VLOOKUP(dirty_cafe_sales!A781,dirty_cafe_sales!A:S,17,FALSE)</f>
        <v>4</v>
      </c>
      <c r="H781" s="21">
        <f>VLOOKUP(dirty_cafe_sales!A781,dirty_cafe_sales!A:S,19,FALSE)</f>
        <v>0</v>
      </c>
    </row>
    <row r="782" spans="1:8" x14ac:dyDescent="0.3">
      <c r="A782" s="19" t="s">
        <v>801</v>
      </c>
      <c r="B782" s="19" t="str">
        <f>VLOOKUP(dirty_cafe_sales!A782,dirty_cafe_sales!A:S,10,FALSE)</f>
        <v>Cookie</v>
      </c>
      <c r="C782" s="20">
        <f>VLOOKUP(dirty_cafe_sales!A782,dirty_cafe_sales!A:S,16,FALSE)</f>
        <v>45229</v>
      </c>
      <c r="D782" s="19" t="str">
        <f>VLOOKUP(dirty_cafe_sales!A782,dirty_cafe_sales!A:S,15,FALSE)</f>
        <v>Unknown</v>
      </c>
      <c r="E782" s="19" t="str">
        <f>VLOOKUP(dirty_cafe_sales!A782,dirty_cafe_sales!A:S,14,FALSE)</f>
        <v>Cash</v>
      </c>
      <c r="F782" s="21">
        <f>VLOOKUP(dirty_cafe_sales!A782,dirty_cafe_sales!A:S,18,FALSE)</f>
        <v>1</v>
      </c>
      <c r="G782" s="21">
        <f>VLOOKUP(dirty_cafe_sales!A782,dirty_cafe_sales!A:S,17,FALSE)</f>
        <v>0</v>
      </c>
      <c r="H782" s="21">
        <f>VLOOKUP(dirty_cafe_sales!A782,dirty_cafe_sales!A:S,19,FALSE)</f>
        <v>0</v>
      </c>
    </row>
    <row r="783" spans="1:8" x14ac:dyDescent="0.3">
      <c r="A783" s="19" t="s">
        <v>802</v>
      </c>
      <c r="B783" s="19" t="str">
        <f>VLOOKUP(dirty_cafe_sales!A783,dirty_cafe_sales!A:S,10,FALSE)</f>
        <v>Juice</v>
      </c>
      <c r="C783" s="20">
        <f>VLOOKUP(dirty_cafe_sales!A783,dirty_cafe_sales!A:S,16,FALSE)</f>
        <v>45288</v>
      </c>
      <c r="D783" s="19" t="str">
        <f>VLOOKUP(dirty_cafe_sales!A783,dirty_cafe_sales!A:S,15,FALSE)</f>
        <v>Takeaway</v>
      </c>
      <c r="E783" s="19" t="str">
        <f>VLOOKUP(dirty_cafe_sales!A783,dirty_cafe_sales!A:S,14,FALSE)</f>
        <v>Digital Wallet</v>
      </c>
      <c r="F783" s="21">
        <f>VLOOKUP(dirty_cafe_sales!A783,dirty_cafe_sales!A:S,18,FALSE)</f>
        <v>3</v>
      </c>
      <c r="G783" s="21">
        <f>VLOOKUP(dirty_cafe_sales!A783,dirty_cafe_sales!A:S,17,FALSE)</f>
        <v>4</v>
      </c>
      <c r="H783" s="21">
        <f>VLOOKUP(dirty_cafe_sales!A783,dirty_cafe_sales!A:S,19,FALSE)</f>
        <v>12</v>
      </c>
    </row>
    <row r="784" spans="1:8" x14ac:dyDescent="0.3">
      <c r="A784" s="19" t="s">
        <v>803</v>
      </c>
      <c r="B784" s="19" t="str">
        <f>VLOOKUP(dirty_cafe_sales!A784,dirty_cafe_sales!A:S,10,FALSE)</f>
        <v>Smoothie</v>
      </c>
      <c r="C784" s="20">
        <f>VLOOKUP(dirty_cafe_sales!A784,dirty_cafe_sales!A:S,16,FALSE)</f>
        <v>45215</v>
      </c>
      <c r="D784" s="19" t="str">
        <f>VLOOKUP(dirty_cafe_sales!A784,dirty_cafe_sales!A:S,15,FALSE)</f>
        <v>Unknown</v>
      </c>
      <c r="E784" s="19" t="str">
        <f>VLOOKUP(dirty_cafe_sales!A784,dirty_cafe_sales!A:S,14,FALSE)</f>
        <v>Unknown</v>
      </c>
      <c r="F784" s="21">
        <f>VLOOKUP(dirty_cafe_sales!A784,dirty_cafe_sales!A:S,18,FALSE)</f>
        <v>4</v>
      </c>
      <c r="G784" s="21">
        <f>VLOOKUP(dirty_cafe_sales!A784,dirty_cafe_sales!A:S,17,FALSE)</f>
        <v>0</v>
      </c>
      <c r="H784" s="21">
        <f>VLOOKUP(dirty_cafe_sales!A784,dirty_cafe_sales!A:S,19,FALSE)</f>
        <v>0</v>
      </c>
    </row>
    <row r="785" spans="1:8" x14ac:dyDescent="0.3">
      <c r="A785" s="19" t="s">
        <v>804</v>
      </c>
      <c r="B785" s="19" t="str">
        <f>VLOOKUP(dirty_cafe_sales!A785,dirty_cafe_sales!A:S,10,FALSE)</f>
        <v>Juice</v>
      </c>
      <c r="C785" s="20">
        <f>VLOOKUP(dirty_cafe_sales!A785,dirty_cafe_sales!A:S,16,FALSE)</f>
        <v>45028</v>
      </c>
      <c r="D785" s="19" t="str">
        <f>VLOOKUP(dirty_cafe_sales!A785,dirty_cafe_sales!A:S,15,FALSE)</f>
        <v>Takeaway</v>
      </c>
      <c r="E785" s="19" t="str">
        <f>VLOOKUP(dirty_cafe_sales!A785,dirty_cafe_sales!A:S,14,FALSE)</f>
        <v>Unknown</v>
      </c>
      <c r="F785" s="21">
        <f>VLOOKUP(dirty_cafe_sales!A785,dirty_cafe_sales!A:S,18,FALSE)</f>
        <v>3</v>
      </c>
      <c r="G785" s="21">
        <f>VLOOKUP(dirty_cafe_sales!A785,dirty_cafe_sales!A:S,17,FALSE)</f>
        <v>3</v>
      </c>
      <c r="H785" s="21">
        <f>VLOOKUP(dirty_cafe_sales!A785,dirty_cafe_sales!A:S,19,FALSE)</f>
        <v>9</v>
      </c>
    </row>
    <row r="786" spans="1:8" x14ac:dyDescent="0.3">
      <c r="A786" s="19" t="s">
        <v>805</v>
      </c>
      <c r="B786" s="19" t="str">
        <f>VLOOKUP(dirty_cafe_sales!A786,dirty_cafe_sales!A:S,10,FALSE)</f>
        <v>Cookie</v>
      </c>
      <c r="C786" s="20">
        <f>VLOOKUP(dirty_cafe_sales!A786,dirty_cafe_sales!A:S,16,FALSE)</f>
        <v>45104</v>
      </c>
      <c r="D786" s="19" t="str">
        <f>VLOOKUP(dirty_cafe_sales!A786,dirty_cafe_sales!A:S,15,FALSE)</f>
        <v>Unknown</v>
      </c>
      <c r="E786" s="19" t="str">
        <f>VLOOKUP(dirty_cafe_sales!A786,dirty_cafe_sales!A:S,14,FALSE)</f>
        <v>Unknown</v>
      </c>
      <c r="F786" s="21">
        <f>VLOOKUP(dirty_cafe_sales!A786,dirty_cafe_sales!A:S,18,FALSE)</f>
        <v>1</v>
      </c>
      <c r="G786" s="21">
        <f>VLOOKUP(dirty_cafe_sales!A786,dirty_cafe_sales!A:S,17,FALSE)</f>
        <v>1</v>
      </c>
      <c r="H786" s="21">
        <f>VLOOKUP(dirty_cafe_sales!A786,dirty_cafe_sales!A:S,19,FALSE)</f>
        <v>1</v>
      </c>
    </row>
    <row r="787" spans="1:8" x14ac:dyDescent="0.3">
      <c r="A787" s="19" t="s">
        <v>806</v>
      </c>
      <c r="B787" s="19" t="str">
        <f>VLOOKUP(dirty_cafe_sales!A787,dirty_cafe_sales!A:S,10,FALSE)</f>
        <v>Salad</v>
      </c>
      <c r="C787" s="20" t="str">
        <f>VLOOKUP(dirty_cafe_sales!A787,dirty_cafe_sales!A:S,16,FALSE)</f>
        <v>Unknown</v>
      </c>
      <c r="D787" s="19" t="str">
        <f>VLOOKUP(dirty_cafe_sales!A787,dirty_cafe_sales!A:S,15,FALSE)</f>
        <v>In-store</v>
      </c>
      <c r="E787" s="19" t="str">
        <f>VLOOKUP(dirty_cafe_sales!A787,dirty_cafe_sales!A:S,14,FALSE)</f>
        <v>Credit Card</v>
      </c>
      <c r="F787" s="21">
        <f>VLOOKUP(dirty_cafe_sales!A787,dirty_cafe_sales!A:S,18,FALSE)</f>
        <v>5</v>
      </c>
      <c r="G787" s="21">
        <f>VLOOKUP(dirty_cafe_sales!A787,dirty_cafe_sales!A:S,17,FALSE)</f>
        <v>3</v>
      </c>
      <c r="H787" s="21">
        <f>VLOOKUP(dirty_cafe_sales!A787,dirty_cafe_sales!A:S,19,FALSE)</f>
        <v>15</v>
      </c>
    </row>
    <row r="788" spans="1:8" x14ac:dyDescent="0.3">
      <c r="A788" s="19" t="s">
        <v>807</v>
      </c>
      <c r="B788" s="19" t="str">
        <f>VLOOKUP(dirty_cafe_sales!A788,dirty_cafe_sales!A:S,10,FALSE)</f>
        <v>Smoothie</v>
      </c>
      <c r="C788" s="20">
        <f>VLOOKUP(dirty_cafe_sales!A788,dirty_cafe_sales!A:S,16,FALSE)</f>
        <v>45255</v>
      </c>
      <c r="D788" s="19" t="str">
        <f>VLOOKUP(dirty_cafe_sales!A788,dirty_cafe_sales!A:S,15,FALSE)</f>
        <v>Unknown</v>
      </c>
      <c r="E788" s="19" t="str">
        <f>VLOOKUP(dirty_cafe_sales!A788,dirty_cafe_sales!A:S,14,FALSE)</f>
        <v>Credit Card</v>
      </c>
      <c r="F788" s="21">
        <f>VLOOKUP(dirty_cafe_sales!A788,dirty_cafe_sales!A:S,18,FALSE)</f>
        <v>0</v>
      </c>
      <c r="G788" s="21">
        <f>VLOOKUP(dirty_cafe_sales!A788,dirty_cafe_sales!A:S,17,FALSE)</f>
        <v>1</v>
      </c>
      <c r="H788" s="21">
        <f>VLOOKUP(dirty_cafe_sales!A788,dirty_cafe_sales!A:S,19,FALSE)</f>
        <v>0</v>
      </c>
    </row>
    <row r="789" spans="1:8" x14ac:dyDescent="0.3">
      <c r="A789" s="19" t="s">
        <v>808</v>
      </c>
      <c r="B789" s="19" t="str">
        <f>VLOOKUP(dirty_cafe_sales!A789,dirty_cafe_sales!A:S,10,FALSE)</f>
        <v>Tea</v>
      </c>
      <c r="C789" s="20">
        <f>VLOOKUP(dirty_cafe_sales!A789,dirty_cafe_sales!A:S,16,FALSE)</f>
        <v>44931</v>
      </c>
      <c r="D789" s="19" t="str">
        <f>VLOOKUP(dirty_cafe_sales!A789,dirty_cafe_sales!A:S,15,FALSE)</f>
        <v>Unknown</v>
      </c>
      <c r="E789" s="19" t="str">
        <f>VLOOKUP(dirty_cafe_sales!A789,dirty_cafe_sales!A:S,14,FALSE)</f>
        <v>Unknown</v>
      </c>
      <c r="F789" s="21">
        <f>VLOOKUP(dirty_cafe_sales!A789,dirty_cafe_sales!A:S,18,FALSE)</f>
        <v>1.5</v>
      </c>
      <c r="G789" s="21">
        <f>VLOOKUP(dirty_cafe_sales!A789,dirty_cafe_sales!A:S,17,FALSE)</f>
        <v>2</v>
      </c>
      <c r="H789" s="21">
        <f>VLOOKUP(dirty_cafe_sales!A789,dirty_cafe_sales!A:S,19,FALSE)</f>
        <v>3</v>
      </c>
    </row>
    <row r="790" spans="1:8" x14ac:dyDescent="0.3">
      <c r="A790" s="19" t="s">
        <v>809</v>
      </c>
      <c r="B790" s="19" t="str">
        <f>VLOOKUP(dirty_cafe_sales!A790,dirty_cafe_sales!A:S,10,FALSE)</f>
        <v>Juice</v>
      </c>
      <c r="C790" s="20">
        <f>VLOOKUP(dirty_cafe_sales!A790,dirty_cafe_sales!A:S,16,FALSE)</f>
        <v>44943</v>
      </c>
      <c r="D790" s="19" t="str">
        <f>VLOOKUP(dirty_cafe_sales!A790,dirty_cafe_sales!A:S,15,FALSE)</f>
        <v>Unknown</v>
      </c>
      <c r="E790" s="19" t="str">
        <f>VLOOKUP(dirty_cafe_sales!A790,dirty_cafe_sales!A:S,14,FALSE)</f>
        <v>Unknown</v>
      </c>
      <c r="F790" s="21">
        <f>VLOOKUP(dirty_cafe_sales!A790,dirty_cafe_sales!A:S,18,FALSE)</f>
        <v>3</v>
      </c>
      <c r="G790" s="21">
        <f>VLOOKUP(dirty_cafe_sales!A790,dirty_cafe_sales!A:S,17,FALSE)</f>
        <v>1</v>
      </c>
      <c r="H790" s="21">
        <f>VLOOKUP(dirty_cafe_sales!A790,dirty_cafe_sales!A:S,19,FALSE)</f>
        <v>3</v>
      </c>
    </row>
    <row r="791" spans="1:8" x14ac:dyDescent="0.3">
      <c r="A791" s="19" t="s">
        <v>810</v>
      </c>
      <c r="B791" s="19" t="str">
        <f>VLOOKUP(dirty_cafe_sales!A791,dirty_cafe_sales!A:S,10,FALSE)</f>
        <v>Cookie</v>
      </c>
      <c r="C791" s="20">
        <f>VLOOKUP(dirty_cafe_sales!A791,dirty_cafe_sales!A:S,16,FALSE)</f>
        <v>45162</v>
      </c>
      <c r="D791" s="19" t="str">
        <f>VLOOKUP(dirty_cafe_sales!A791,dirty_cafe_sales!A:S,15,FALSE)</f>
        <v>Unknown</v>
      </c>
      <c r="E791" s="19" t="str">
        <f>VLOOKUP(dirty_cafe_sales!A791,dirty_cafe_sales!A:S,14,FALSE)</f>
        <v>Cash</v>
      </c>
      <c r="F791" s="21">
        <f>VLOOKUP(dirty_cafe_sales!A791,dirty_cafe_sales!A:S,18,FALSE)</f>
        <v>1</v>
      </c>
      <c r="G791" s="21">
        <f>VLOOKUP(dirty_cafe_sales!A791,dirty_cafe_sales!A:S,17,FALSE)</f>
        <v>2</v>
      </c>
      <c r="H791" s="21">
        <f>VLOOKUP(dirty_cafe_sales!A791,dirty_cafe_sales!A:S,19,FALSE)</f>
        <v>2</v>
      </c>
    </row>
    <row r="792" spans="1:8" x14ac:dyDescent="0.3">
      <c r="A792" s="19" t="s">
        <v>811</v>
      </c>
      <c r="B792" s="19" t="str">
        <f>VLOOKUP(dirty_cafe_sales!A792,dirty_cafe_sales!A:S,10,FALSE)</f>
        <v>Smoothie</v>
      </c>
      <c r="C792" s="20">
        <f>VLOOKUP(dirty_cafe_sales!A792,dirty_cafe_sales!A:S,16,FALSE)</f>
        <v>45042</v>
      </c>
      <c r="D792" s="19" t="str">
        <f>VLOOKUP(dirty_cafe_sales!A792,dirty_cafe_sales!A:S,15,FALSE)</f>
        <v>Unknown</v>
      </c>
      <c r="E792" s="19" t="str">
        <f>VLOOKUP(dirty_cafe_sales!A792,dirty_cafe_sales!A:S,14,FALSE)</f>
        <v>Credit Card</v>
      </c>
      <c r="F792" s="21">
        <f>VLOOKUP(dirty_cafe_sales!A792,dirty_cafe_sales!A:S,18,FALSE)</f>
        <v>4</v>
      </c>
      <c r="G792" s="21">
        <f>VLOOKUP(dirty_cafe_sales!A792,dirty_cafe_sales!A:S,17,FALSE)</f>
        <v>2</v>
      </c>
      <c r="H792" s="21">
        <f>VLOOKUP(dirty_cafe_sales!A792,dirty_cafe_sales!A:S,19,FALSE)</f>
        <v>8</v>
      </c>
    </row>
    <row r="793" spans="1:8" x14ac:dyDescent="0.3">
      <c r="A793" s="19" t="s">
        <v>812</v>
      </c>
      <c r="B793" s="19" t="str">
        <f>VLOOKUP(dirty_cafe_sales!A793,dirty_cafe_sales!A:S,10,FALSE)</f>
        <v>Cookie</v>
      </c>
      <c r="C793" s="20">
        <f>VLOOKUP(dirty_cafe_sales!A793,dirty_cafe_sales!A:S,16,FALSE)</f>
        <v>44995</v>
      </c>
      <c r="D793" s="19" t="str">
        <f>VLOOKUP(dirty_cafe_sales!A793,dirty_cafe_sales!A:S,15,FALSE)</f>
        <v>In-store</v>
      </c>
      <c r="E793" s="19" t="str">
        <f>VLOOKUP(dirty_cafe_sales!A793,dirty_cafe_sales!A:S,14,FALSE)</f>
        <v>Unknown</v>
      </c>
      <c r="F793" s="21">
        <f>VLOOKUP(dirty_cafe_sales!A793,dirty_cafe_sales!A:S,18,FALSE)</f>
        <v>1</v>
      </c>
      <c r="G793" s="21">
        <f>VLOOKUP(dirty_cafe_sales!A793,dirty_cafe_sales!A:S,17,FALSE)</f>
        <v>4</v>
      </c>
      <c r="H793" s="21">
        <f>VLOOKUP(dirty_cafe_sales!A793,dirty_cafe_sales!A:S,19,FALSE)</f>
        <v>4</v>
      </c>
    </row>
    <row r="794" spans="1:8" x14ac:dyDescent="0.3">
      <c r="A794" s="19" t="s">
        <v>813</v>
      </c>
      <c r="B794" s="19" t="str">
        <f>VLOOKUP(dirty_cafe_sales!A794,dirty_cafe_sales!A:S,10,FALSE)</f>
        <v>Smoothie</v>
      </c>
      <c r="C794" s="20">
        <f>VLOOKUP(dirty_cafe_sales!A794,dirty_cafe_sales!A:S,16,FALSE)</f>
        <v>45230</v>
      </c>
      <c r="D794" s="19" t="str">
        <f>VLOOKUP(dirty_cafe_sales!A794,dirty_cafe_sales!A:S,15,FALSE)</f>
        <v>In-store</v>
      </c>
      <c r="E794" s="19" t="str">
        <f>VLOOKUP(dirty_cafe_sales!A794,dirty_cafe_sales!A:S,14,FALSE)</f>
        <v>Digital Wallet</v>
      </c>
      <c r="F794" s="21">
        <f>VLOOKUP(dirty_cafe_sales!A794,dirty_cafe_sales!A:S,18,FALSE)</f>
        <v>4</v>
      </c>
      <c r="G794" s="21">
        <f>VLOOKUP(dirty_cafe_sales!A794,dirty_cafe_sales!A:S,17,FALSE)</f>
        <v>5</v>
      </c>
      <c r="H794" s="21">
        <f>VLOOKUP(dirty_cafe_sales!A794,dirty_cafe_sales!A:S,19,FALSE)</f>
        <v>20</v>
      </c>
    </row>
    <row r="795" spans="1:8" x14ac:dyDescent="0.3">
      <c r="A795" s="19" t="s">
        <v>814</v>
      </c>
      <c r="B795" s="19" t="str">
        <f>VLOOKUP(dirty_cafe_sales!A795,dirty_cafe_sales!A:S,10,FALSE)</f>
        <v>Cookie</v>
      </c>
      <c r="C795" s="20">
        <f>VLOOKUP(dirty_cafe_sales!A795,dirty_cafe_sales!A:S,16,FALSE)</f>
        <v>45150</v>
      </c>
      <c r="D795" s="19" t="str">
        <f>VLOOKUP(dirty_cafe_sales!A795,dirty_cafe_sales!A:S,15,FALSE)</f>
        <v>In-store</v>
      </c>
      <c r="E795" s="19" t="str">
        <f>VLOOKUP(dirty_cafe_sales!A795,dirty_cafe_sales!A:S,14,FALSE)</f>
        <v>Digital Wallet</v>
      </c>
      <c r="F795" s="21">
        <f>VLOOKUP(dirty_cafe_sales!A795,dirty_cafe_sales!A:S,18,FALSE)</f>
        <v>1</v>
      </c>
      <c r="G795" s="21">
        <f>VLOOKUP(dirty_cafe_sales!A795,dirty_cafe_sales!A:S,17,FALSE)</f>
        <v>4</v>
      </c>
      <c r="H795" s="21">
        <f>VLOOKUP(dirty_cafe_sales!A795,dirty_cafe_sales!A:S,19,FALSE)</f>
        <v>4</v>
      </c>
    </row>
    <row r="796" spans="1:8" x14ac:dyDescent="0.3">
      <c r="A796" s="19" t="s">
        <v>815</v>
      </c>
      <c r="B796" s="19" t="str">
        <f>VLOOKUP(dirty_cafe_sales!A796,dirty_cafe_sales!A:S,10,FALSE)</f>
        <v>Juice</v>
      </c>
      <c r="C796" s="20">
        <f>VLOOKUP(dirty_cafe_sales!A796,dirty_cafe_sales!A:S,16,FALSE)</f>
        <v>45059</v>
      </c>
      <c r="D796" s="19" t="str">
        <f>VLOOKUP(dirty_cafe_sales!A796,dirty_cafe_sales!A:S,15,FALSE)</f>
        <v>Unknown</v>
      </c>
      <c r="E796" s="19" t="str">
        <f>VLOOKUP(dirty_cafe_sales!A796,dirty_cafe_sales!A:S,14,FALSE)</f>
        <v>Credit Card</v>
      </c>
      <c r="F796" s="21">
        <f>VLOOKUP(dirty_cafe_sales!A796,dirty_cafe_sales!A:S,18,FALSE)</f>
        <v>3</v>
      </c>
      <c r="G796" s="21">
        <f>VLOOKUP(dirty_cafe_sales!A796,dirty_cafe_sales!A:S,17,FALSE)</f>
        <v>4</v>
      </c>
      <c r="H796" s="21">
        <f>VLOOKUP(dirty_cafe_sales!A796,dirty_cafe_sales!A:S,19,FALSE)</f>
        <v>12</v>
      </c>
    </row>
    <row r="797" spans="1:8" x14ac:dyDescent="0.3">
      <c r="A797" s="19" t="s">
        <v>816</v>
      </c>
      <c r="B797" s="19" t="str">
        <f>VLOOKUP(dirty_cafe_sales!A797,dirty_cafe_sales!A:S,10,FALSE)</f>
        <v>Sandwich</v>
      </c>
      <c r="C797" s="20">
        <f>VLOOKUP(dirty_cafe_sales!A797,dirty_cafe_sales!A:S,16,FALSE)</f>
        <v>45221</v>
      </c>
      <c r="D797" s="19" t="str">
        <f>VLOOKUP(dirty_cafe_sales!A797,dirty_cafe_sales!A:S,15,FALSE)</f>
        <v>In-store</v>
      </c>
      <c r="E797" s="19" t="str">
        <f>VLOOKUP(dirty_cafe_sales!A797,dirty_cafe_sales!A:S,14,FALSE)</f>
        <v>Digital Wallet</v>
      </c>
      <c r="F797" s="21">
        <f>VLOOKUP(dirty_cafe_sales!A797,dirty_cafe_sales!A:S,18,FALSE)</f>
        <v>4</v>
      </c>
      <c r="G797" s="21" t="str">
        <f>VLOOKUP(dirty_cafe_sales!A797,dirty_cafe_sales!A:S,17,FALSE)</f>
        <v>0</v>
      </c>
      <c r="H797" s="21">
        <f>VLOOKUP(dirty_cafe_sales!A797,dirty_cafe_sales!A:S,19,FALSE)</f>
        <v>0</v>
      </c>
    </row>
    <row r="798" spans="1:8" x14ac:dyDescent="0.3">
      <c r="A798" s="19" t="s">
        <v>817</v>
      </c>
      <c r="B798" s="19" t="str">
        <f>VLOOKUP(dirty_cafe_sales!A798,dirty_cafe_sales!A:S,10,FALSE)</f>
        <v>Unknown</v>
      </c>
      <c r="C798" s="20">
        <f>VLOOKUP(dirty_cafe_sales!A798,dirty_cafe_sales!A:S,16,FALSE)</f>
        <v>45289</v>
      </c>
      <c r="D798" s="19" t="str">
        <f>VLOOKUP(dirty_cafe_sales!A798,dirty_cafe_sales!A:S,15,FALSE)</f>
        <v>Unknown</v>
      </c>
      <c r="E798" s="19" t="str">
        <f>VLOOKUP(dirty_cafe_sales!A798,dirty_cafe_sales!A:S,14,FALSE)</f>
        <v>Credit Card</v>
      </c>
      <c r="F798" s="21">
        <f>VLOOKUP(dirty_cafe_sales!A798,dirty_cafe_sales!A:S,18,FALSE)</f>
        <v>2</v>
      </c>
      <c r="G798" s="21">
        <f>VLOOKUP(dirty_cafe_sales!A798,dirty_cafe_sales!A:S,17,FALSE)</f>
        <v>3</v>
      </c>
      <c r="H798" s="21">
        <f>VLOOKUP(dirty_cafe_sales!A798,dirty_cafe_sales!A:S,19,FALSE)</f>
        <v>6</v>
      </c>
    </row>
    <row r="799" spans="1:8" x14ac:dyDescent="0.3">
      <c r="A799" s="19" t="s">
        <v>818</v>
      </c>
      <c r="B799" s="19" t="str">
        <f>VLOOKUP(dirty_cafe_sales!A799,dirty_cafe_sales!A:S,10,FALSE)</f>
        <v>Unknown</v>
      </c>
      <c r="C799" s="20">
        <f>VLOOKUP(dirty_cafe_sales!A799,dirty_cafe_sales!A:S,16,FALSE)</f>
        <v>45278</v>
      </c>
      <c r="D799" s="19" t="str">
        <f>VLOOKUP(dirty_cafe_sales!A799,dirty_cafe_sales!A:S,15,FALSE)</f>
        <v>In-store</v>
      </c>
      <c r="E799" s="19" t="str">
        <f>VLOOKUP(dirty_cafe_sales!A799,dirty_cafe_sales!A:S,14,FALSE)</f>
        <v>Credit Card</v>
      </c>
      <c r="F799" s="21">
        <f>VLOOKUP(dirty_cafe_sales!A799,dirty_cafe_sales!A:S,18,FALSE)</f>
        <v>4</v>
      </c>
      <c r="G799" s="21">
        <f>VLOOKUP(dirty_cafe_sales!A799,dirty_cafe_sales!A:S,17,FALSE)</f>
        <v>2</v>
      </c>
      <c r="H799" s="21">
        <f>VLOOKUP(dirty_cafe_sales!A799,dirty_cafe_sales!A:S,19,FALSE)</f>
        <v>8</v>
      </c>
    </row>
    <row r="800" spans="1:8" x14ac:dyDescent="0.3">
      <c r="A800" s="19" t="s">
        <v>819</v>
      </c>
      <c r="B800" s="19" t="str">
        <f>VLOOKUP(dirty_cafe_sales!A800,dirty_cafe_sales!A:S,10,FALSE)</f>
        <v>Sandwich</v>
      </c>
      <c r="C800" s="20">
        <f>VLOOKUP(dirty_cafe_sales!A800,dirty_cafe_sales!A:S,16,FALSE)</f>
        <v>45190</v>
      </c>
      <c r="D800" s="19" t="str">
        <f>VLOOKUP(dirty_cafe_sales!A800,dirty_cafe_sales!A:S,15,FALSE)</f>
        <v>In-store</v>
      </c>
      <c r="E800" s="19" t="str">
        <f>VLOOKUP(dirty_cafe_sales!A800,dirty_cafe_sales!A:S,14,FALSE)</f>
        <v>Unknown</v>
      </c>
      <c r="F800" s="21">
        <f>VLOOKUP(dirty_cafe_sales!A800,dirty_cafe_sales!A:S,18,FALSE)</f>
        <v>4</v>
      </c>
      <c r="G800" s="21">
        <f>VLOOKUP(dirty_cafe_sales!A800,dirty_cafe_sales!A:S,17,FALSE)</f>
        <v>1</v>
      </c>
      <c r="H800" s="21">
        <f>VLOOKUP(dirty_cafe_sales!A800,dirty_cafe_sales!A:S,19,FALSE)</f>
        <v>4</v>
      </c>
    </row>
    <row r="801" spans="1:8" x14ac:dyDescent="0.3">
      <c r="A801" s="19" t="s">
        <v>820</v>
      </c>
      <c r="B801" s="19" t="str">
        <f>VLOOKUP(dirty_cafe_sales!A801,dirty_cafe_sales!A:S,10,FALSE)</f>
        <v>Unknown</v>
      </c>
      <c r="C801" s="20">
        <f>VLOOKUP(dirty_cafe_sales!A801,dirty_cafe_sales!A:S,16,FALSE)</f>
        <v>45131</v>
      </c>
      <c r="D801" s="19" t="str">
        <f>VLOOKUP(dirty_cafe_sales!A801,dirty_cafe_sales!A:S,15,FALSE)</f>
        <v>Takeaway</v>
      </c>
      <c r="E801" s="19" t="str">
        <f>VLOOKUP(dirty_cafe_sales!A801,dirty_cafe_sales!A:S,14,FALSE)</f>
        <v>Digital Wallet</v>
      </c>
      <c r="F801" s="21">
        <f>VLOOKUP(dirty_cafe_sales!A801,dirty_cafe_sales!A:S,18,FALSE)</f>
        <v>5</v>
      </c>
      <c r="G801" s="21">
        <f>VLOOKUP(dirty_cafe_sales!A801,dirty_cafe_sales!A:S,17,FALSE)</f>
        <v>4</v>
      </c>
      <c r="H801" s="21">
        <f>VLOOKUP(dirty_cafe_sales!A801,dirty_cafe_sales!A:S,19,FALSE)</f>
        <v>20</v>
      </c>
    </row>
    <row r="802" spans="1:8" x14ac:dyDescent="0.3">
      <c r="A802" s="19" t="s">
        <v>821</v>
      </c>
      <c r="B802" s="19" t="str">
        <f>VLOOKUP(dirty_cafe_sales!A802,dirty_cafe_sales!A:S,10,FALSE)</f>
        <v>Juice</v>
      </c>
      <c r="C802" s="20">
        <f>VLOOKUP(dirty_cafe_sales!A802,dirty_cafe_sales!A:S,16,FALSE)</f>
        <v>45005</v>
      </c>
      <c r="D802" s="19" t="str">
        <f>VLOOKUP(dirty_cafe_sales!A802,dirty_cafe_sales!A:S,15,FALSE)</f>
        <v>Unknown</v>
      </c>
      <c r="E802" s="19" t="str">
        <f>VLOOKUP(dirty_cafe_sales!A802,dirty_cafe_sales!A:S,14,FALSE)</f>
        <v>Unknown</v>
      </c>
      <c r="F802" s="21">
        <f>VLOOKUP(dirty_cafe_sales!A802,dirty_cafe_sales!A:S,18,FALSE)</f>
        <v>3</v>
      </c>
      <c r="G802" s="21">
        <f>VLOOKUP(dirty_cafe_sales!A802,dirty_cafe_sales!A:S,17,FALSE)</f>
        <v>3</v>
      </c>
      <c r="H802" s="21">
        <f>VLOOKUP(dirty_cafe_sales!A802,dirty_cafe_sales!A:S,19,FALSE)</f>
        <v>9</v>
      </c>
    </row>
    <row r="803" spans="1:8" x14ac:dyDescent="0.3">
      <c r="A803" s="19" t="s">
        <v>822</v>
      </c>
      <c r="B803" s="19" t="str">
        <f>VLOOKUP(dirty_cafe_sales!A803,dirty_cafe_sales!A:S,10,FALSE)</f>
        <v>Juice</v>
      </c>
      <c r="C803" s="20">
        <f>VLOOKUP(dirty_cafe_sales!A803,dirty_cafe_sales!A:S,16,FALSE)</f>
        <v>45275</v>
      </c>
      <c r="D803" s="19" t="str">
        <f>VLOOKUP(dirty_cafe_sales!A803,dirty_cafe_sales!A:S,15,FALSE)</f>
        <v>In-store</v>
      </c>
      <c r="E803" s="19" t="str">
        <f>VLOOKUP(dirty_cafe_sales!A803,dirty_cafe_sales!A:S,14,FALSE)</f>
        <v>Credit Card</v>
      </c>
      <c r="F803" s="21">
        <f>VLOOKUP(dirty_cafe_sales!A803,dirty_cafe_sales!A:S,18,FALSE)</f>
        <v>0</v>
      </c>
      <c r="G803" s="21">
        <f>VLOOKUP(dirty_cafe_sales!A803,dirty_cafe_sales!A:S,17,FALSE)</f>
        <v>1</v>
      </c>
      <c r="H803" s="21">
        <f>VLOOKUP(dirty_cafe_sales!A803,dirty_cafe_sales!A:S,19,FALSE)</f>
        <v>0</v>
      </c>
    </row>
    <row r="804" spans="1:8" x14ac:dyDescent="0.3">
      <c r="A804" s="19" t="s">
        <v>823</v>
      </c>
      <c r="B804" s="19" t="str">
        <f>VLOOKUP(dirty_cafe_sales!A804,dirty_cafe_sales!A:S,10,FALSE)</f>
        <v>Coffee</v>
      </c>
      <c r="C804" s="20">
        <f>VLOOKUP(dirty_cafe_sales!A804,dirty_cafe_sales!A:S,16,FALSE)</f>
        <v>45291</v>
      </c>
      <c r="D804" s="19" t="str">
        <f>VLOOKUP(dirty_cafe_sales!A804,dirty_cafe_sales!A:S,15,FALSE)</f>
        <v>In-store</v>
      </c>
      <c r="E804" s="19" t="str">
        <f>VLOOKUP(dirty_cafe_sales!A804,dirty_cafe_sales!A:S,14,FALSE)</f>
        <v>Cash</v>
      </c>
      <c r="F804" s="21">
        <f>VLOOKUP(dirty_cafe_sales!A804,dirty_cafe_sales!A:S,18,FALSE)</f>
        <v>2</v>
      </c>
      <c r="G804" s="21">
        <f>VLOOKUP(dirty_cafe_sales!A804,dirty_cafe_sales!A:S,17,FALSE)</f>
        <v>1</v>
      </c>
      <c r="H804" s="21">
        <f>VLOOKUP(dirty_cafe_sales!A804,dirty_cafe_sales!A:S,19,FALSE)</f>
        <v>2</v>
      </c>
    </row>
    <row r="805" spans="1:8" x14ac:dyDescent="0.3">
      <c r="A805" s="19" t="s">
        <v>824</v>
      </c>
      <c r="B805" s="19" t="str">
        <f>VLOOKUP(dirty_cafe_sales!A805,dirty_cafe_sales!A:S,10,FALSE)</f>
        <v>Sandwich</v>
      </c>
      <c r="C805" s="20">
        <f>VLOOKUP(dirty_cafe_sales!A805,dirty_cafe_sales!A:S,16,FALSE)</f>
        <v>45092</v>
      </c>
      <c r="D805" s="19" t="str">
        <f>VLOOKUP(dirty_cafe_sales!A805,dirty_cafe_sales!A:S,15,FALSE)</f>
        <v>Takeaway</v>
      </c>
      <c r="E805" s="19" t="str">
        <f>VLOOKUP(dirty_cafe_sales!A805,dirty_cafe_sales!A:S,14,FALSE)</f>
        <v>Credit Card</v>
      </c>
      <c r="F805" s="21">
        <f>VLOOKUP(dirty_cafe_sales!A805,dirty_cafe_sales!A:S,18,FALSE)</f>
        <v>4</v>
      </c>
      <c r="G805" s="21">
        <f>VLOOKUP(dirty_cafe_sales!A805,dirty_cafe_sales!A:S,17,FALSE)</f>
        <v>3</v>
      </c>
      <c r="H805" s="21">
        <f>VLOOKUP(dirty_cafe_sales!A805,dirty_cafe_sales!A:S,19,FALSE)</f>
        <v>12</v>
      </c>
    </row>
    <row r="806" spans="1:8" x14ac:dyDescent="0.3">
      <c r="A806" s="19" t="s">
        <v>825</v>
      </c>
      <c r="B806" s="19" t="str">
        <f>VLOOKUP(dirty_cafe_sales!A806,dirty_cafe_sales!A:S,10,FALSE)</f>
        <v>Cookie</v>
      </c>
      <c r="C806" s="20">
        <f>VLOOKUP(dirty_cafe_sales!A806,dirty_cafe_sales!A:S,16,FALSE)</f>
        <v>45214</v>
      </c>
      <c r="D806" s="19" t="str">
        <f>VLOOKUP(dirty_cafe_sales!A806,dirty_cafe_sales!A:S,15,FALSE)</f>
        <v>Takeaway</v>
      </c>
      <c r="E806" s="19" t="str">
        <f>VLOOKUP(dirty_cafe_sales!A806,dirty_cafe_sales!A:S,14,FALSE)</f>
        <v>Credit Card</v>
      </c>
      <c r="F806" s="21">
        <f>VLOOKUP(dirty_cafe_sales!A806,dirty_cafe_sales!A:S,18,FALSE)</f>
        <v>1</v>
      </c>
      <c r="G806" s="21">
        <f>VLOOKUP(dirty_cafe_sales!A806,dirty_cafe_sales!A:S,17,FALSE)</f>
        <v>3</v>
      </c>
      <c r="H806" s="21">
        <f>VLOOKUP(dirty_cafe_sales!A806,dirty_cafe_sales!A:S,19,FALSE)</f>
        <v>3</v>
      </c>
    </row>
    <row r="807" spans="1:8" x14ac:dyDescent="0.3">
      <c r="A807" s="19" t="s">
        <v>826</v>
      </c>
      <c r="B807" s="19" t="str">
        <f>VLOOKUP(dirty_cafe_sales!A807,dirty_cafe_sales!A:S,10,FALSE)</f>
        <v>Unknown</v>
      </c>
      <c r="C807" s="20">
        <f>VLOOKUP(dirty_cafe_sales!A807,dirty_cafe_sales!A:S,16,FALSE)</f>
        <v>45075</v>
      </c>
      <c r="D807" s="19" t="str">
        <f>VLOOKUP(dirty_cafe_sales!A807,dirty_cafe_sales!A:S,15,FALSE)</f>
        <v>In-store</v>
      </c>
      <c r="E807" s="19" t="str">
        <f>VLOOKUP(dirty_cafe_sales!A807,dirty_cafe_sales!A:S,14,FALSE)</f>
        <v>Digital Wallet</v>
      </c>
      <c r="F807" s="21">
        <f>VLOOKUP(dirty_cafe_sales!A807,dirty_cafe_sales!A:S,18,FALSE)</f>
        <v>3</v>
      </c>
      <c r="G807" s="21">
        <f>VLOOKUP(dirty_cafe_sales!A807,dirty_cafe_sales!A:S,17,FALSE)</f>
        <v>3</v>
      </c>
      <c r="H807" s="21">
        <f>VLOOKUP(dirty_cafe_sales!A807,dirty_cafe_sales!A:S,19,FALSE)</f>
        <v>9</v>
      </c>
    </row>
    <row r="808" spans="1:8" x14ac:dyDescent="0.3">
      <c r="A808" s="19" t="s">
        <v>827</v>
      </c>
      <c r="B808" s="19" t="str">
        <f>VLOOKUP(dirty_cafe_sales!A808,dirty_cafe_sales!A:S,10,FALSE)</f>
        <v>Unknown</v>
      </c>
      <c r="C808" s="20">
        <f>VLOOKUP(dirty_cafe_sales!A808,dirty_cafe_sales!A:S,16,FALSE)</f>
        <v>44965</v>
      </c>
      <c r="D808" s="19" t="str">
        <f>VLOOKUP(dirty_cafe_sales!A808,dirty_cafe_sales!A:S,15,FALSE)</f>
        <v>Takeaway</v>
      </c>
      <c r="E808" s="19" t="str">
        <f>VLOOKUP(dirty_cafe_sales!A808,dirty_cafe_sales!A:S,14,FALSE)</f>
        <v>Digital Wallet</v>
      </c>
      <c r="F808" s="21">
        <f>VLOOKUP(dirty_cafe_sales!A808,dirty_cafe_sales!A:S,18,FALSE)</f>
        <v>4</v>
      </c>
      <c r="G808" s="21">
        <f>VLOOKUP(dirty_cafe_sales!A808,dirty_cafe_sales!A:S,17,FALSE)</f>
        <v>1</v>
      </c>
      <c r="H808" s="21">
        <f>VLOOKUP(dirty_cafe_sales!A808,dirty_cafe_sales!A:S,19,FALSE)</f>
        <v>4</v>
      </c>
    </row>
    <row r="809" spans="1:8" x14ac:dyDescent="0.3">
      <c r="A809" s="19" t="s">
        <v>828</v>
      </c>
      <c r="B809" s="19" t="str">
        <f>VLOOKUP(dirty_cafe_sales!A809,dirty_cafe_sales!A:S,10,FALSE)</f>
        <v>Cookie</v>
      </c>
      <c r="C809" s="20">
        <f>VLOOKUP(dirty_cafe_sales!A809,dirty_cafe_sales!A:S,16,FALSE)</f>
        <v>45224</v>
      </c>
      <c r="D809" s="19" t="str">
        <f>VLOOKUP(dirty_cafe_sales!A809,dirty_cafe_sales!A:S,15,FALSE)</f>
        <v>Takeaway</v>
      </c>
      <c r="E809" s="19" t="str">
        <f>VLOOKUP(dirty_cafe_sales!A809,dirty_cafe_sales!A:S,14,FALSE)</f>
        <v>Digital Wallet</v>
      </c>
      <c r="F809" s="21">
        <f>VLOOKUP(dirty_cafe_sales!A809,dirty_cafe_sales!A:S,18,FALSE)</f>
        <v>1</v>
      </c>
      <c r="G809" s="21">
        <f>VLOOKUP(dirty_cafe_sales!A809,dirty_cafe_sales!A:S,17,FALSE)</f>
        <v>0</v>
      </c>
      <c r="H809" s="21">
        <f>VLOOKUP(dirty_cafe_sales!A809,dirty_cafe_sales!A:S,19,FALSE)</f>
        <v>0</v>
      </c>
    </row>
    <row r="810" spans="1:8" x14ac:dyDescent="0.3">
      <c r="A810" s="19" t="s">
        <v>829</v>
      </c>
      <c r="B810" s="19" t="str">
        <f>VLOOKUP(dirty_cafe_sales!A810,dirty_cafe_sales!A:S,10,FALSE)</f>
        <v>Coffee</v>
      </c>
      <c r="C810" s="20">
        <f>VLOOKUP(dirty_cafe_sales!A810,dirty_cafe_sales!A:S,16,FALSE)</f>
        <v>44967</v>
      </c>
      <c r="D810" s="19" t="str">
        <f>VLOOKUP(dirty_cafe_sales!A810,dirty_cafe_sales!A:S,15,FALSE)</f>
        <v>In-store</v>
      </c>
      <c r="E810" s="19" t="str">
        <f>VLOOKUP(dirty_cafe_sales!A810,dirty_cafe_sales!A:S,14,FALSE)</f>
        <v>Cash</v>
      </c>
      <c r="F810" s="21">
        <f>VLOOKUP(dirty_cafe_sales!A810,dirty_cafe_sales!A:S,18,FALSE)</f>
        <v>2</v>
      </c>
      <c r="G810" s="21">
        <f>VLOOKUP(dirty_cafe_sales!A810,dirty_cafe_sales!A:S,17,FALSE)</f>
        <v>3</v>
      </c>
      <c r="H810" s="21">
        <f>VLOOKUP(dirty_cafe_sales!A810,dirty_cafe_sales!A:S,19,FALSE)</f>
        <v>6</v>
      </c>
    </row>
    <row r="811" spans="1:8" x14ac:dyDescent="0.3">
      <c r="A811" s="19" t="s">
        <v>830</v>
      </c>
      <c r="B811" s="19" t="str">
        <f>VLOOKUP(dirty_cafe_sales!A811,dirty_cafe_sales!A:S,10,FALSE)</f>
        <v>Smoothie</v>
      </c>
      <c r="C811" s="20">
        <f>VLOOKUP(dirty_cafe_sales!A811,dirty_cafe_sales!A:S,16,FALSE)</f>
        <v>45047</v>
      </c>
      <c r="D811" s="19" t="str">
        <f>VLOOKUP(dirty_cafe_sales!A811,dirty_cafe_sales!A:S,15,FALSE)</f>
        <v>Unknown</v>
      </c>
      <c r="E811" s="19" t="str">
        <f>VLOOKUP(dirty_cafe_sales!A811,dirty_cafe_sales!A:S,14,FALSE)</f>
        <v>Credit Card</v>
      </c>
      <c r="F811" s="21">
        <f>VLOOKUP(dirty_cafe_sales!A811,dirty_cafe_sales!A:S,18,FALSE)</f>
        <v>4</v>
      </c>
      <c r="G811" s="21">
        <f>VLOOKUP(dirty_cafe_sales!A811,dirty_cafe_sales!A:S,17,FALSE)</f>
        <v>3</v>
      </c>
      <c r="H811" s="21">
        <f>VLOOKUP(dirty_cafe_sales!A811,dirty_cafe_sales!A:S,19,FALSE)</f>
        <v>12</v>
      </c>
    </row>
    <row r="812" spans="1:8" x14ac:dyDescent="0.3">
      <c r="A812" s="19" t="s">
        <v>831</v>
      </c>
      <c r="B812" s="19" t="str">
        <f>VLOOKUP(dirty_cafe_sales!A812,dirty_cafe_sales!A:S,10,FALSE)</f>
        <v>Unknown</v>
      </c>
      <c r="C812" s="20">
        <f>VLOOKUP(dirty_cafe_sales!A812,dirty_cafe_sales!A:S,16,FALSE)</f>
        <v>45105</v>
      </c>
      <c r="D812" s="19" t="str">
        <f>VLOOKUP(dirty_cafe_sales!A812,dirty_cafe_sales!A:S,15,FALSE)</f>
        <v>In-store</v>
      </c>
      <c r="E812" s="19" t="str">
        <f>VLOOKUP(dirty_cafe_sales!A812,dirty_cafe_sales!A:S,14,FALSE)</f>
        <v>Unknown</v>
      </c>
      <c r="F812" s="21">
        <f>VLOOKUP(dirty_cafe_sales!A812,dirty_cafe_sales!A:S,18,FALSE)</f>
        <v>1.5</v>
      </c>
      <c r="G812" s="21">
        <f>VLOOKUP(dirty_cafe_sales!A812,dirty_cafe_sales!A:S,17,FALSE)</f>
        <v>1</v>
      </c>
      <c r="H812" s="21">
        <f>VLOOKUP(dirty_cafe_sales!A812,dirty_cafe_sales!A:S,19,FALSE)</f>
        <v>1.5</v>
      </c>
    </row>
    <row r="813" spans="1:8" x14ac:dyDescent="0.3">
      <c r="A813" s="19" t="s">
        <v>832</v>
      </c>
      <c r="B813" s="19" t="str">
        <f>VLOOKUP(dirty_cafe_sales!A813,dirty_cafe_sales!A:S,10,FALSE)</f>
        <v>Tea</v>
      </c>
      <c r="C813" s="20">
        <f>VLOOKUP(dirty_cafe_sales!A813,dirty_cafe_sales!A:S,16,FALSE)</f>
        <v>45053</v>
      </c>
      <c r="D813" s="19" t="str">
        <f>VLOOKUP(dirty_cafe_sales!A813,dirty_cafe_sales!A:S,15,FALSE)</f>
        <v>Unknown</v>
      </c>
      <c r="E813" s="19" t="str">
        <f>VLOOKUP(dirty_cafe_sales!A813,dirty_cafe_sales!A:S,14,FALSE)</f>
        <v>Credit Card</v>
      </c>
      <c r="F813" s="21">
        <f>VLOOKUP(dirty_cafe_sales!A813,dirty_cafe_sales!A:S,18,FALSE)</f>
        <v>1.5</v>
      </c>
      <c r="G813" s="21">
        <f>VLOOKUP(dirty_cafe_sales!A813,dirty_cafe_sales!A:S,17,FALSE)</f>
        <v>4</v>
      </c>
      <c r="H813" s="21">
        <f>VLOOKUP(dirty_cafe_sales!A813,dirty_cafe_sales!A:S,19,FALSE)</f>
        <v>6</v>
      </c>
    </row>
    <row r="814" spans="1:8" x14ac:dyDescent="0.3">
      <c r="A814" s="19" t="s">
        <v>833</v>
      </c>
      <c r="B814" s="19" t="str">
        <f>VLOOKUP(dirty_cafe_sales!A814,dirty_cafe_sales!A:S,10,FALSE)</f>
        <v>Salad</v>
      </c>
      <c r="C814" s="20">
        <f>VLOOKUP(dirty_cafe_sales!A814,dirty_cafe_sales!A:S,16,FALSE)</f>
        <v>44962</v>
      </c>
      <c r="D814" s="19" t="str">
        <f>VLOOKUP(dirty_cafe_sales!A814,dirty_cafe_sales!A:S,15,FALSE)</f>
        <v>Takeaway</v>
      </c>
      <c r="E814" s="19" t="str">
        <f>VLOOKUP(dirty_cafe_sales!A814,dirty_cafe_sales!A:S,14,FALSE)</f>
        <v>Cash</v>
      </c>
      <c r="F814" s="21">
        <f>VLOOKUP(dirty_cafe_sales!A814,dirty_cafe_sales!A:S,18,FALSE)</f>
        <v>5</v>
      </c>
      <c r="G814" s="21">
        <f>VLOOKUP(dirty_cafe_sales!A814,dirty_cafe_sales!A:S,17,FALSE)</f>
        <v>2</v>
      </c>
      <c r="H814" s="21">
        <f>VLOOKUP(dirty_cafe_sales!A814,dirty_cafe_sales!A:S,19,FALSE)</f>
        <v>10</v>
      </c>
    </row>
    <row r="815" spans="1:8" x14ac:dyDescent="0.3">
      <c r="A815" s="19" t="s">
        <v>834</v>
      </c>
      <c r="B815" s="19" t="str">
        <f>VLOOKUP(dirty_cafe_sales!A815,dirty_cafe_sales!A:S,10,FALSE)</f>
        <v>Coffee</v>
      </c>
      <c r="C815" s="20">
        <f>VLOOKUP(dirty_cafe_sales!A815,dirty_cafe_sales!A:S,16,FALSE)</f>
        <v>45161</v>
      </c>
      <c r="D815" s="19" t="str">
        <f>VLOOKUP(dirty_cafe_sales!A815,dirty_cafe_sales!A:S,15,FALSE)</f>
        <v>Takeaway</v>
      </c>
      <c r="E815" s="19" t="str">
        <f>VLOOKUP(dirty_cafe_sales!A815,dirty_cafe_sales!A:S,14,FALSE)</f>
        <v>Unknown</v>
      </c>
      <c r="F815" s="21">
        <f>VLOOKUP(dirty_cafe_sales!A815,dirty_cafe_sales!A:S,18,FALSE)</f>
        <v>2</v>
      </c>
      <c r="G815" s="21">
        <f>VLOOKUP(dirty_cafe_sales!A815,dirty_cafe_sales!A:S,17,FALSE)</f>
        <v>3</v>
      </c>
      <c r="H815" s="21">
        <f>VLOOKUP(dirty_cafe_sales!A815,dirty_cafe_sales!A:S,19,FALSE)</f>
        <v>6</v>
      </c>
    </row>
    <row r="816" spans="1:8" x14ac:dyDescent="0.3">
      <c r="A816" s="19" t="s">
        <v>835</v>
      </c>
      <c r="B816" s="19" t="str">
        <f>VLOOKUP(dirty_cafe_sales!A816,dirty_cafe_sales!A:S,10,FALSE)</f>
        <v>Tea</v>
      </c>
      <c r="C816" s="20">
        <f>VLOOKUP(dirty_cafe_sales!A816,dirty_cafe_sales!A:S,16,FALSE)</f>
        <v>45087</v>
      </c>
      <c r="D816" s="19" t="str">
        <f>VLOOKUP(dirty_cafe_sales!A816,dirty_cafe_sales!A:S,15,FALSE)</f>
        <v>In-store</v>
      </c>
      <c r="E816" s="19" t="str">
        <f>VLOOKUP(dirty_cafe_sales!A816,dirty_cafe_sales!A:S,14,FALSE)</f>
        <v>Credit Card</v>
      </c>
      <c r="F816" s="21">
        <f>VLOOKUP(dirty_cafe_sales!A816,dirty_cafe_sales!A:S,18,FALSE)</f>
        <v>1.5</v>
      </c>
      <c r="G816" s="21">
        <f>VLOOKUP(dirty_cafe_sales!A816,dirty_cafe_sales!A:S,17,FALSE)</f>
        <v>4</v>
      </c>
      <c r="H816" s="21">
        <f>VLOOKUP(dirty_cafe_sales!A816,dirty_cafe_sales!A:S,19,FALSE)</f>
        <v>6</v>
      </c>
    </row>
    <row r="817" spans="1:8" x14ac:dyDescent="0.3">
      <c r="A817" s="19" t="s">
        <v>836</v>
      </c>
      <c r="B817" s="19" t="str">
        <f>VLOOKUP(dirty_cafe_sales!A817,dirty_cafe_sales!A:S,10,FALSE)</f>
        <v>Unknown</v>
      </c>
      <c r="C817" s="20">
        <f>VLOOKUP(dirty_cafe_sales!A817,dirty_cafe_sales!A:S,16,FALSE)</f>
        <v>44985</v>
      </c>
      <c r="D817" s="19" t="str">
        <f>VLOOKUP(dirty_cafe_sales!A817,dirty_cafe_sales!A:S,15,FALSE)</f>
        <v>Unknown</v>
      </c>
      <c r="E817" s="19" t="str">
        <f>VLOOKUP(dirty_cafe_sales!A817,dirty_cafe_sales!A:S,14,FALSE)</f>
        <v>Unknown</v>
      </c>
      <c r="F817" s="21">
        <f>VLOOKUP(dirty_cafe_sales!A817,dirty_cafe_sales!A:S,18,FALSE)</f>
        <v>4</v>
      </c>
      <c r="G817" s="21">
        <f>VLOOKUP(dirty_cafe_sales!A817,dirty_cafe_sales!A:S,17,FALSE)</f>
        <v>5</v>
      </c>
      <c r="H817" s="21">
        <f>VLOOKUP(dirty_cafe_sales!A817,dirty_cafe_sales!A:S,19,FALSE)</f>
        <v>20</v>
      </c>
    </row>
    <row r="818" spans="1:8" x14ac:dyDescent="0.3">
      <c r="A818" s="19" t="s">
        <v>837</v>
      </c>
      <c r="B818" s="19" t="str">
        <f>VLOOKUP(dirty_cafe_sales!A818,dirty_cafe_sales!A:S,10,FALSE)</f>
        <v>Juice</v>
      </c>
      <c r="C818" s="20">
        <f>VLOOKUP(dirty_cafe_sales!A818,dirty_cafe_sales!A:S,16,FALSE)</f>
        <v>45015</v>
      </c>
      <c r="D818" s="19" t="str">
        <f>VLOOKUP(dirty_cafe_sales!A818,dirty_cafe_sales!A:S,15,FALSE)</f>
        <v>Unknown</v>
      </c>
      <c r="E818" s="19" t="str">
        <f>VLOOKUP(dirty_cafe_sales!A818,dirty_cafe_sales!A:S,14,FALSE)</f>
        <v>Cash</v>
      </c>
      <c r="F818" s="21">
        <f>VLOOKUP(dirty_cafe_sales!A818,dirty_cafe_sales!A:S,18,FALSE)</f>
        <v>3</v>
      </c>
      <c r="G818" s="21">
        <f>VLOOKUP(dirty_cafe_sales!A818,dirty_cafe_sales!A:S,17,FALSE)</f>
        <v>5</v>
      </c>
      <c r="H818" s="21">
        <f>VLOOKUP(dirty_cafe_sales!A818,dirty_cafe_sales!A:S,19,FALSE)</f>
        <v>15</v>
      </c>
    </row>
    <row r="819" spans="1:8" x14ac:dyDescent="0.3">
      <c r="A819" s="19" t="s">
        <v>838</v>
      </c>
      <c r="B819" s="19" t="str">
        <f>VLOOKUP(dirty_cafe_sales!A819,dirty_cafe_sales!A:S,10,FALSE)</f>
        <v>Tea</v>
      </c>
      <c r="C819" s="20">
        <f>VLOOKUP(dirty_cafe_sales!A819,dirty_cafe_sales!A:S,16,FALSE)</f>
        <v>44988</v>
      </c>
      <c r="D819" s="19" t="str">
        <f>VLOOKUP(dirty_cafe_sales!A819,dirty_cafe_sales!A:S,15,FALSE)</f>
        <v>Unknown</v>
      </c>
      <c r="E819" s="19" t="str">
        <f>VLOOKUP(dirty_cafe_sales!A819,dirty_cafe_sales!A:S,14,FALSE)</f>
        <v>Unknown</v>
      </c>
      <c r="F819" s="21">
        <f>VLOOKUP(dirty_cafe_sales!A819,dirty_cafe_sales!A:S,18,FALSE)</f>
        <v>1.5</v>
      </c>
      <c r="G819" s="21">
        <f>VLOOKUP(dirty_cafe_sales!A819,dirty_cafe_sales!A:S,17,FALSE)</f>
        <v>3</v>
      </c>
      <c r="H819" s="21">
        <f>VLOOKUP(dirty_cafe_sales!A819,dirty_cafe_sales!A:S,19,FALSE)</f>
        <v>4.5</v>
      </c>
    </row>
    <row r="820" spans="1:8" x14ac:dyDescent="0.3">
      <c r="A820" s="19" t="s">
        <v>839</v>
      </c>
      <c r="B820" s="19" t="str">
        <f>VLOOKUP(dirty_cafe_sales!A820,dirty_cafe_sales!A:S,10,FALSE)</f>
        <v>Unknown</v>
      </c>
      <c r="C820" s="20">
        <f>VLOOKUP(dirty_cafe_sales!A820,dirty_cafe_sales!A:S,16,FALSE)</f>
        <v>45130</v>
      </c>
      <c r="D820" s="19" t="str">
        <f>VLOOKUP(dirty_cafe_sales!A820,dirty_cafe_sales!A:S,15,FALSE)</f>
        <v>Unknown</v>
      </c>
      <c r="E820" s="19" t="str">
        <f>VLOOKUP(dirty_cafe_sales!A820,dirty_cafe_sales!A:S,14,FALSE)</f>
        <v>Digital Wallet</v>
      </c>
      <c r="F820" s="21" t="str">
        <f>VLOOKUP(dirty_cafe_sales!A820,dirty_cafe_sales!A:S,18,FALSE)</f>
        <v>0</v>
      </c>
      <c r="G820" s="21">
        <f>VLOOKUP(dirty_cafe_sales!A820,dirty_cafe_sales!A:S,17,FALSE)</f>
        <v>1</v>
      </c>
      <c r="H820" s="21">
        <f>VLOOKUP(dirty_cafe_sales!A820,dirty_cafe_sales!A:S,19,FALSE)</f>
        <v>0</v>
      </c>
    </row>
    <row r="821" spans="1:8" x14ac:dyDescent="0.3">
      <c r="A821" s="19" t="s">
        <v>840</v>
      </c>
      <c r="B821" s="19" t="str">
        <f>VLOOKUP(dirty_cafe_sales!A821,dirty_cafe_sales!A:S,10,FALSE)</f>
        <v>Cookie</v>
      </c>
      <c r="C821" s="20">
        <f>VLOOKUP(dirty_cafe_sales!A821,dirty_cafe_sales!A:S,16,FALSE)</f>
        <v>45048</v>
      </c>
      <c r="D821" s="19" t="str">
        <f>VLOOKUP(dirty_cafe_sales!A821,dirty_cafe_sales!A:S,15,FALSE)</f>
        <v>In-store</v>
      </c>
      <c r="E821" s="19" t="str">
        <f>VLOOKUP(dirty_cafe_sales!A821,dirty_cafe_sales!A:S,14,FALSE)</f>
        <v>Unknown</v>
      </c>
      <c r="F821" s="21">
        <f>VLOOKUP(dirty_cafe_sales!A821,dirty_cafe_sales!A:S,18,FALSE)</f>
        <v>1</v>
      </c>
      <c r="G821" s="21">
        <f>VLOOKUP(dirty_cafe_sales!A821,dirty_cafe_sales!A:S,17,FALSE)</f>
        <v>1</v>
      </c>
      <c r="H821" s="21">
        <f>VLOOKUP(dirty_cafe_sales!A821,dirty_cafe_sales!A:S,19,FALSE)</f>
        <v>1</v>
      </c>
    </row>
    <row r="822" spans="1:8" x14ac:dyDescent="0.3">
      <c r="A822" s="19" t="s">
        <v>841</v>
      </c>
      <c r="B822" s="19" t="str">
        <f>VLOOKUP(dirty_cafe_sales!A822,dirty_cafe_sales!A:S,10,FALSE)</f>
        <v>Cookie</v>
      </c>
      <c r="C822" s="20">
        <f>VLOOKUP(dirty_cafe_sales!A822,dirty_cafe_sales!A:S,16,FALSE)</f>
        <v>44968</v>
      </c>
      <c r="D822" s="19" t="str">
        <f>VLOOKUP(dirty_cafe_sales!A822,dirty_cafe_sales!A:S,15,FALSE)</f>
        <v>In-store</v>
      </c>
      <c r="E822" s="19" t="str">
        <f>VLOOKUP(dirty_cafe_sales!A822,dirty_cafe_sales!A:S,14,FALSE)</f>
        <v>Credit Card</v>
      </c>
      <c r="F822" s="21">
        <f>VLOOKUP(dirty_cafe_sales!A822,dirty_cafe_sales!A:S,18,FALSE)</f>
        <v>1</v>
      </c>
      <c r="G822" s="21">
        <f>VLOOKUP(dirty_cafe_sales!A822,dirty_cafe_sales!A:S,17,FALSE)</f>
        <v>3</v>
      </c>
      <c r="H822" s="21">
        <f>VLOOKUP(dirty_cafe_sales!A822,dirty_cafe_sales!A:S,19,FALSE)</f>
        <v>3</v>
      </c>
    </row>
    <row r="823" spans="1:8" x14ac:dyDescent="0.3">
      <c r="A823" s="19" t="s">
        <v>842</v>
      </c>
      <c r="B823" s="19" t="str">
        <f>VLOOKUP(dirty_cafe_sales!A823,dirty_cafe_sales!A:S,10,FALSE)</f>
        <v>Unknown</v>
      </c>
      <c r="C823" s="20">
        <f>VLOOKUP(dirty_cafe_sales!A823,dirty_cafe_sales!A:S,16,FALSE)</f>
        <v>45223</v>
      </c>
      <c r="D823" s="19" t="str">
        <f>VLOOKUP(dirty_cafe_sales!A823,dirty_cafe_sales!A:S,15,FALSE)</f>
        <v>Unknown</v>
      </c>
      <c r="E823" s="19" t="str">
        <f>VLOOKUP(dirty_cafe_sales!A823,dirty_cafe_sales!A:S,14,FALSE)</f>
        <v>Credit Card</v>
      </c>
      <c r="F823" s="21">
        <f>VLOOKUP(dirty_cafe_sales!A823,dirty_cafe_sales!A:S,18,FALSE)</f>
        <v>2</v>
      </c>
      <c r="G823" s="21">
        <f>VLOOKUP(dirty_cafe_sales!A823,dirty_cafe_sales!A:S,17,FALSE)</f>
        <v>3</v>
      </c>
      <c r="H823" s="21">
        <f>VLOOKUP(dirty_cafe_sales!A823,dirty_cafe_sales!A:S,19,FALSE)</f>
        <v>6</v>
      </c>
    </row>
    <row r="824" spans="1:8" x14ac:dyDescent="0.3">
      <c r="A824" s="19" t="s">
        <v>843</v>
      </c>
      <c r="B824" s="19" t="str">
        <f>VLOOKUP(dirty_cafe_sales!A824,dirty_cafe_sales!A:S,10,FALSE)</f>
        <v>Juice</v>
      </c>
      <c r="C824" s="20" t="str">
        <f>VLOOKUP(dirty_cafe_sales!A824,dirty_cafe_sales!A:S,16,FALSE)</f>
        <v>Unknown</v>
      </c>
      <c r="D824" s="19" t="str">
        <f>VLOOKUP(dirty_cafe_sales!A824,dirty_cafe_sales!A:S,15,FALSE)</f>
        <v>Unknown</v>
      </c>
      <c r="E824" s="19" t="str">
        <f>VLOOKUP(dirty_cafe_sales!A824,dirty_cafe_sales!A:S,14,FALSE)</f>
        <v>Credit Card</v>
      </c>
      <c r="F824" s="21">
        <f>VLOOKUP(dirty_cafe_sales!A824,dirty_cafe_sales!A:S,18,FALSE)</f>
        <v>3</v>
      </c>
      <c r="G824" s="21">
        <f>VLOOKUP(dirty_cafe_sales!A824,dirty_cafe_sales!A:S,17,FALSE)</f>
        <v>5</v>
      </c>
      <c r="H824" s="21">
        <f>VLOOKUP(dirty_cafe_sales!A824,dirty_cafe_sales!A:S,19,FALSE)</f>
        <v>15</v>
      </c>
    </row>
    <row r="825" spans="1:8" x14ac:dyDescent="0.3">
      <c r="A825" s="19" t="s">
        <v>844</v>
      </c>
      <c r="B825" s="19" t="str">
        <f>VLOOKUP(dirty_cafe_sales!A825,dirty_cafe_sales!A:S,10,FALSE)</f>
        <v>Cake</v>
      </c>
      <c r="C825" s="20">
        <f>VLOOKUP(dirty_cafe_sales!A825,dirty_cafe_sales!A:S,16,FALSE)</f>
        <v>45038</v>
      </c>
      <c r="D825" s="19" t="str">
        <f>VLOOKUP(dirty_cafe_sales!A825,dirty_cafe_sales!A:S,15,FALSE)</f>
        <v>Takeaway</v>
      </c>
      <c r="E825" s="19" t="str">
        <f>VLOOKUP(dirty_cafe_sales!A825,dirty_cafe_sales!A:S,14,FALSE)</f>
        <v>Credit Card</v>
      </c>
      <c r="F825" s="21">
        <f>VLOOKUP(dirty_cafe_sales!A825,dirty_cafe_sales!A:S,18,FALSE)</f>
        <v>3</v>
      </c>
      <c r="G825" s="21">
        <f>VLOOKUP(dirty_cafe_sales!A825,dirty_cafe_sales!A:S,17,FALSE)</f>
        <v>3</v>
      </c>
      <c r="H825" s="21">
        <f>VLOOKUP(dirty_cafe_sales!A825,dirty_cafe_sales!A:S,19,FALSE)</f>
        <v>9</v>
      </c>
    </row>
    <row r="826" spans="1:8" x14ac:dyDescent="0.3">
      <c r="A826" s="19" t="s">
        <v>845</v>
      </c>
      <c r="B826" s="19" t="str">
        <f>VLOOKUP(dirty_cafe_sales!A826,dirty_cafe_sales!A:S,10,FALSE)</f>
        <v>Coffee</v>
      </c>
      <c r="C826" s="20">
        <f>VLOOKUP(dirty_cafe_sales!A826,dirty_cafe_sales!A:S,16,FALSE)</f>
        <v>45207</v>
      </c>
      <c r="D826" s="19" t="str">
        <f>VLOOKUP(dirty_cafe_sales!A826,dirty_cafe_sales!A:S,15,FALSE)</f>
        <v>Unknown</v>
      </c>
      <c r="E826" s="19" t="str">
        <f>VLOOKUP(dirty_cafe_sales!A826,dirty_cafe_sales!A:S,14,FALSE)</f>
        <v>Unknown</v>
      </c>
      <c r="F826" s="21">
        <f>VLOOKUP(dirty_cafe_sales!A826,dirty_cafe_sales!A:S,18,FALSE)</f>
        <v>2</v>
      </c>
      <c r="G826" s="21">
        <f>VLOOKUP(dirty_cafe_sales!A826,dirty_cafe_sales!A:S,17,FALSE)</f>
        <v>1</v>
      </c>
      <c r="H826" s="21">
        <f>VLOOKUP(dirty_cafe_sales!A826,dirty_cafe_sales!A:S,19,FALSE)</f>
        <v>2</v>
      </c>
    </row>
    <row r="827" spans="1:8" x14ac:dyDescent="0.3">
      <c r="A827" s="19" t="s">
        <v>846</v>
      </c>
      <c r="B827" s="19" t="str">
        <f>VLOOKUP(dirty_cafe_sales!A827,dirty_cafe_sales!A:S,10,FALSE)</f>
        <v>Salad</v>
      </c>
      <c r="C827" s="20">
        <f>VLOOKUP(dirty_cafe_sales!A827,dirty_cafe_sales!A:S,16,FALSE)</f>
        <v>45097</v>
      </c>
      <c r="D827" s="19" t="str">
        <f>VLOOKUP(dirty_cafe_sales!A827,dirty_cafe_sales!A:S,15,FALSE)</f>
        <v>Takeaway</v>
      </c>
      <c r="E827" s="19" t="str">
        <f>VLOOKUP(dirty_cafe_sales!A827,dirty_cafe_sales!A:S,14,FALSE)</f>
        <v>Unknown</v>
      </c>
      <c r="F827" s="21">
        <f>VLOOKUP(dirty_cafe_sales!A827,dirty_cafe_sales!A:S,18,FALSE)</f>
        <v>5</v>
      </c>
      <c r="G827" s="21">
        <f>VLOOKUP(dirty_cafe_sales!A827,dirty_cafe_sales!A:S,17,FALSE)</f>
        <v>2</v>
      </c>
      <c r="H827" s="21">
        <f>VLOOKUP(dirty_cafe_sales!A827,dirty_cafe_sales!A:S,19,FALSE)</f>
        <v>10</v>
      </c>
    </row>
    <row r="828" spans="1:8" x14ac:dyDescent="0.3">
      <c r="A828" s="19" t="s">
        <v>847</v>
      </c>
      <c r="B828" s="19" t="str">
        <f>VLOOKUP(dirty_cafe_sales!A828,dirty_cafe_sales!A:S,10,FALSE)</f>
        <v>Smoothie</v>
      </c>
      <c r="C828" s="20">
        <f>VLOOKUP(dirty_cafe_sales!A828,dirty_cafe_sales!A:S,16,FALSE)</f>
        <v>45262</v>
      </c>
      <c r="D828" s="19" t="str">
        <f>VLOOKUP(dirty_cafe_sales!A828,dirty_cafe_sales!A:S,15,FALSE)</f>
        <v>Unknown</v>
      </c>
      <c r="E828" s="19" t="str">
        <f>VLOOKUP(dirty_cafe_sales!A828,dirty_cafe_sales!A:S,14,FALSE)</f>
        <v>Credit Card</v>
      </c>
      <c r="F828" s="21">
        <f>VLOOKUP(dirty_cafe_sales!A828,dirty_cafe_sales!A:S,18,FALSE)</f>
        <v>4</v>
      </c>
      <c r="G828" s="21">
        <f>VLOOKUP(dirty_cafe_sales!A828,dirty_cafe_sales!A:S,17,FALSE)</f>
        <v>2</v>
      </c>
      <c r="H828" s="21">
        <f>VLOOKUP(dirty_cafe_sales!A828,dirty_cafe_sales!A:S,19,FALSE)</f>
        <v>8</v>
      </c>
    </row>
    <row r="829" spans="1:8" x14ac:dyDescent="0.3">
      <c r="A829" s="19" t="s">
        <v>848</v>
      </c>
      <c r="B829" s="19" t="str">
        <f>VLOOKUP(dirty_cafe_sales!A829,dirty_cafe_sales!A:S,10,FALSE)</f>
        <v>Sandwich</v>
      </c>
      <c r="C829" s="20">
        <f>VLOOKUP(dirty_cafe_sales!A829,dirty_cafe_sales!A:S,16,FALSE)</f>
        <v>44950</v>
      </c>
      <c r="D829" s="19" t="str">
        <f>VLOOKUP(dirty_cafe_sales!A829,dirty_cafe_sales!A:S,15,FALSE)</f>
        <v>Takeaway</v>
      </c>
      <c r="E829" s="19" t="str">
        <f>VLOOKUP(dirty_cafe_sales!A829,dirty_cafe_sales!A:S,14,FALSE)</f>
        <v>Unknown</v>
      </c>
      <c r="F829" s="21">
        <f>VLOOKUP(dirty_cafe_sales!A829,dirty_cafe_sales!A:S,18,FALSE)</f>
        <v>4</v>
      </c>
      <c r="G829" s="21">
        <f>VLOOKUP(dirty_cafe_sales!A829,dirty_cafe_sales!A:S,17,FALSE)</f>
        <v>2</v>
      </c>
      <c r="H829" s="21">
        <f>VLOOKUP(dirty_cafe_sales!A829,dirty_cafe_sales!A:S,19,FALSE)</f>
        <v>8</v>
      </c>
    </row>
    <row r="830" spans="1:8" x14ac:dyDescent="0.3">
      <c r="A830" s="19" t="s">
        <v>849</v>
      </c>
      <c r="B830" s="19" t="str">
        <f>VLOOKUP(dirty_cafe_sales!A830,dirty_cafe_sales!A:S,10,FALSE)</f>
        <v>Sandwich</v>
      </c>
      <c r="C830" s="20">
        <f>VLOOKUP(dirty_cafe_sales!A830,dirty_cafe_sales!A:S,16,FALSE)</f>
        <v>44928</v>
      </c>
      <c r="D830" s="19" t="str">
        <f>VLOOKUP(dirty_cafe_sales!A830,dirty_cafe_sales!A:S,15,FALSE)</f>
        <v>In-store</v>
      </c>
      <c r="E830" s="19" t="str">
        <f>VLOOKUP(dirty_cafe_sales!A830,dirty_cafe_sales!A:S,14,FALSE)</f>
        <v>Credit Card</v>
      </c>
      <c r="F830" s="21">
        <f>VLOOKUP(dirty_cafe_sales!A830,dirty_cafe_sales!A:S,18,FALSE)</f>
        <v>4</v>
      </c>
      <c r="G830" s="21">
        <f>VLOOKUP(dirty_cafe_sales!A830,dirty_cafe_sales!A:S,17,FALSE)</f>
        <v>5</v>
      </c>
      <c r="H830" s="21">
        <f>VLOOKUP(dirty_cafe_sales!A830,dirty_cafe_sales!A:S,19,FALSE)</f>
        <v>20</v>
      </c>
    </row>
    <row r="831" spans="1:8" x14ac:dyDescent="0.3">
      <c r="A831" s="19" t="s">
        <v>850</v>
      </c>
      <c r="B831" s="19" t="str">
        <f>VLOOKUP(dirty_cafe_sales!A831,dirty_cafe_sales!A:S,10,FALSE)</f>
        <v>Cookie</v>
      </c>
      <c r="C831" s="20">
        <f>VLOOKUP(dirty_cafe_sales!A831,dirty_cafe_sales!A:S,16,FALSE)</f>
        <v>45051</v>
      </c>
      <c r="D831" s="19" t="str">
        <f>VLOOKUP(dirty_cafe_sales!A831,dirty_cafe_sales!A:S,15,FALSE)</f>
        <v>Takeaway</v>
      </c>
      <c r="E831" s="19" t="str">
        <f>VLOOKUP(dirty_cafe_sales!A831,dirty_cafe_sales!A:S,14,FALSE)</f>
        <v>Digital Wallet</v>
      </c>
      <c r="F831" s="21" t="str">
        <f>VLOOKUP(dirty_cafe_sales!A831,dirty_cafe_sales!A:S,18,FALSE)</f>
        <v>0</v>
      </c>
      <c r="G831" s="21">
        <f>VLOOKUP(dirty_cafe_sales!A831,dirty_cafe_sales!A:S,17,FALSE)</f>
        <v>2</v>
      </c>
      <c r="H831" s="21">
        <f>VLOOKUP(dirty_cafe_sales!A831,dirty_cafe_sales!A:S,19,FALSE)</f>
        <v>0</v>
      </c>
    </row>
    <row r="832" spans="1:8" x14ac:dyDescent="0.3">
      <c r="A832" s="19" t="s">
        <v>851</v>
      </c>
      <c r="B832" s="19" t="str">
        <f>VLOOKUP(dirty_cafe_sales!A832,dirty_cafe_sales!A:S,10,FALSE)</f>
        <v>Sandwich</v>
      </c>
      <c r="C832" s="20">
        <f>VLOOKUP(dirty_cafe_sales!A832,dirty_cafe_sales!A:S,16,FALSE)</f>
        <v>45243</v>
      </c>
      <c r="D832" s="19" t="str">
        <f>VLOOKUP(dirty_cafe_sales!A832,dirty_cafe_sales!A:S,15,FALSE)</f>
        <v>Unknown</v>
      </c>
      <c r="E832" s="19" t="str">
        <f>VLOOKUP(dirty_cafe_sales!A832,dirty_cafe_sales!A:S,14,FALSE)</f>
        <v>Unknown</v>
      </c>
      <c r="F832" s="21">
        <f>VLOOKUP(dirty_cafe_sales!A832,dirty_cafe_sales!A:S,18,FALSE)</f>
        <v>4</v>
      </c>
      <c r="G832" s="21">
        <f>VLOOKUP(dirty_cafe_sales!A832,dirty_cafe_sales!A:S,17,FALSE)</f>
        <v>2</v>
      </c>
      <c r="H832" s="21">
        <f>VLOOKUP(dirty_cafe_sales!A832,dirty_cafe_sales!A:S,19,FALSE)</f>
        <v>8</v>
      </c>
    </row>
    <row r="833" spans="1:8" x14ac:dyDescent="0.3">
      <c r="A833" s="19" t="s">
        <v>852</v>
      </c>
      <c r="B833" s="19" t="str">
        <f>VLOOKUP(dirty_cafe_sales!A833,dirty_cafe_sales!A:S,10,FALSE)</f>
        <v>Tea</v>
      </c>
      <c r="C833" s="20">
        <f>VLOOKUP(dirty_cafe_sales!A833,dirty_cafe_sales!A:S,16,FALSE)</f>
        <v>45243</v>
      </c>
      <c r="D833" s="19" t="str">
        <f>VLOOKUP(dirty_cafe_sales!A833,dirty_cafe_sales!A:S,15,FALSE)</f>
        <v>Takeaway</v>
      </c>
      <c r="E833" s="19" t="str">
        <f>VLOOKUP(dirty_cafe_sales!A833,dirty_cafe_sales!A:S,14,FALSE)</f>
        <v>Cash</v>
      </c>
      <c r="F833" s="21">
        <f>VLOOKUP(dirty_cafe_sales!A833,dirty_cafe_sales!A:S,18,FALSE)</f>
        <v>1.5</v>
      </c>
      <c r="G833" s="21">
        <f>VLOOKUP(dirty_cafe_sales!A833,dirty_cafe_sales!A:S,17,FALSE)</f>
        <v>3</v>
      </c>
      <c r="H833" s="21">
        <f>VLOOKUP(dirty_cafe_sales!A833,dirty_cafe_sales!A:S,19,FALSE)</f>
        <v>4.5</v>
      </c>
    </row>
    <row r="834" spans="1:8" x14ac:dyDescent="0.3">
      <c r="A834" s="19" t="s">
        <v>853</v>
      </c>
      <c r="B834" s="19" t="str">
        <f>VLOOKUP(dirty_cafe_sales!A834,dirty_cafe_sales!A:S,10,FALSE)</f>
        <v>Cake</v>
      </c>
      <c r="C834" s="20" t="str">
        <f>VLOOKUP(dirty_cafe_sales!A834,dirty_cafe_sales!A:S,16,FALSE)</f>
        <v>Unknown</v>
      </c>
      <c r="D834" s="19" t="str">
        <f>VLOOKUP(dirty_cafe_sales!A834,dirty_cafe_sales!A:S,15,FALSE)</f>
        <v>Takeaway</v>
      </c>
      <c r="E834" s="19" t="str">
        <f>VLOOKUP(dirty_cafe_sales!A834,dirty_cafe_sales!A:S,14,FALSE)</f>
        <v>Cash</v>
      </c>
      <c r="F834" s="21">
        <f>VLOOKUP(dirty_cafe_sales!A834,dirty_cafe_sales!A:S,18,FALSE)</f>
        <v>3</v>
      </c>
      <c r="G834" s="21">
        <f>VLOOKUP(dirty_cafe_sales!A834,dirty_cafe_sales!A:S,17,FALSE)</f>
        <v>0</v>
      </c>
      <c r="H834" s="21">
        <f>VLOOKUP(dirty_cafe_sales!A834,dirty_cafe_sales!A:S,19,FALSE)</f>
        <v>0</v>
      </c>
    </row>
    <row r="835" spans="1:8" x14ac:dyDescent="0.3">
      <c r="A835" s="19" t="s">
        <v>854</v>
      </c>
      <c r="B835" s="19" t="str">
        <f>VLOOKUP(dirty_cafe_sales!A835,dirty_cafe_sales!A:S,10,FALSE)</f>
        <v>Tea</v>
      </c>
      <c r="C835" s="20">
        <f>VLOOKUP(dirty_cafe_sales!A835,dirty_cafe_sales!A:S,16,FALSE)</f>
        <v>44965</v>
      </c>
      <c r="D835" s="19" t="str">
        <f>VLOOKUP(dirty_cafe_sales!A835,dirty_cafe_sales!A:S,15,FALSE)</f>
        <v>Unknown</v>
      </c>
      <c r="E835" s="19" t="str">
        <f>VLOOKUP(dirty_cafe_sales!A835,dirty_cafe_sales!A:S,14,FALSE)</f>
        <v>Cash</v>
      </c>
      <c r="F835" s="21">
        <f>VLOOKUP(dirty_cafe_sales!A835,dirty_cafe_sales!A:S,18,FALSE)</f>
        <v>1.5</v>
      </c>
      <c r="G835" s="21">
        <f>VLOOKUP(dirty_cafe_sales!A835,dirty_cafe_sales!A:S,17,FALSE)</f>
        <v>0</v>
      </c>
      <c r="H835" s="21">
        <f>VLOOKUP(dirty_cafe_sales!A835,dirty_cafe_sales!A:S,19,FALSE)</f>
        <v>0</v>
      </c>
    </row>
    <row r="836" spans="1:8" x14ac:dyDescent="0.3">
      <c r="A836" s="19" t="s">
        <v>855</v>
      </c>
      <c r="B836" s="19" t="str">
        <f>VLOOKUP(dirty_cafe_sales!A836,dirty_cafe_sales!A:S,10,FALSE)</f>
        <v>Juice</v>
      </c>
      <c r="C836" s="20">
        <f>VLOOKUP(dirty_cafe_sales!A836,dirty_cafe_sales!A:S,16,FALSE)</f>
        <v>44981</v>
      </c>
      <c r="D836" s="19" t="str">
        <f>VLOOKUP(dirty_cafe_sales!A836,dirty_cafe_sales!A:S,15,FALSE)</f>
        <v>Takeaway</v>
      </c>
      <c r="E836" s="19" t="str">
        <f>VLOOKUP(dirty_cafe_sales!A836,dirty_cafe_sales!A:S,14,FALSE)</f>
        <v>Digital Wallet</v>
      </c>
      <c r="F836" s="21">
        <f>VLOOKUP(dirty_cafe_sales!A836,dirty_cafe_sales!A:S,18,FALSE)</f>
        <v>0</v>
      </c>
      <c r="G836" s="21">
        <f>VLOOKUP(dirty_cafe_sales!A836,dirty_cafe_sales!A:S,17,FALSE)</f>
        <v>4</v>
      </c>
      <c r="H836" s="21">
        <f>VLOOKUP(dirty_cafe_sales!A836,dirty_cafe_sales!A:S,19,FALSE)</f>
        <v>0</v>
      </c>
    </row>
    <row r="837" spans="1:8" x14ac:dyDescent="0.3">
      <c r="A837" s="19" t="s">
        <v>856</v>
      </c>
      <c r="B837" s="19" t="str">
        <f>VLOOKUP(dirty_cafe_sales!A837,dirty_cafe_sales!A:S,10,FALSE)</f>
        <v>Sandwich</v>
      </c>
      <c r="C837" s="20">
        <f>VLOOKUP(dirty_cafe_sales!A837,dirty_cafe_sales!A:S,16,FALSE)</f>
        <v>44982</v>
      </c>
      <c r="D837" s="19" t="str">
        <f>VLOOKUP(dirty_cafe_sales!A837,dirty_cafe_sales!A:S,15,FALSE)</f>
        <v>Takeaway</v>
      </c>
      <c r="E837" s="19" t="str">
        <f>VLOOKUP(dirty_cafe_sales!A837,dirty_cafe_sales!A:S,14,FALSE)</f>
        <v>Unknown</v>
      </c>
      <c r="F837" s="21">
        <f>VLOOKUP(dirty_cafe_sales!A837,dirty_cafe_sales!A:S,18,FALSE)</f>
        <v>4</v>
      </c>
      <c r="G837" s="21">
        <f>VLOOKUP(dirty_cafe_sales!A837,dirty_cafe_sales!A:S,17,FALSE)</f>
        <v>5</v>
      </c>
      <c r="H837" s="21">
        <f>VLOOKUP(dirty_cafe_sales!A837,dirty_cafe_sales!A:S,19,FALSE)</f>
        <v>20</v>
      </c>
    </row>
    <row r="838" spans="1:8" x14ac:dyDescent="0.3">
      <c r="A838" s="19" t="s">
        <v>857</v>
      </c>
      <c r="B838" s="19" t="str">
        <f>VLOOKUP(dirty_cafe_sales!A838,dirty_cafe_sales!A:S,10,FALSE)</f>
        <v>Cake</v>
      </c>
      <c r="C838" s="20">
        <f>VLOOKUP(dirty_cafe_sales!A838,dirty_cafe_sales!A:S,16,FALSE)</f>
        <v>45089</v>
      </c>
      <c r="D838" s="19" t="str">
        <f>VLOOKUP(dirty_cafe_sales!A838,dirty_cafe_sales!A:S,15,FALSE)</f>
        <v>Takeaway</v>
      </c>
      <c r="E838" s="19" t="str">
        <f>VLOOKUP(dirty_cafe_sales!A838,dirty_cafe_sales!A:S,14,FALSE)</f>
        <v>Unknown</v>
      </c>
      <c r="F838" s="21">
        <f>VLOOKUP(dirty_cafe_sales!A838,dirty_cafe_sales!A:S,18,FALSE)</f>
        <v>3</v>
      </c>
      <c r="G838" s="21">
        <f>VLOOKUP(dirty_cafe_sales!A838,dirty_cafe_sales!A:S,17,FALSE)</f>
        <v>4</v>
      </c>
      <c r="H838" s="21">
        <f>VLOOKUP(dirty_cafe_sales!A838,dirty_cafe_sales!A:S,19,FALSE)</f>
        <v>12</v>
      </c>
    </row>
    <row r="839" spans="1:8" x14ac:dyDescent="0.3">
      <c r="A839" s="19" t="s">
        <v>858</v>
      </c>
      <c r="B839" s="19" t="str">
        <f>VLOOKUP(dirty_cafe_sales!A839,dirty_cafe_sales!A:S,10,FALSE)</f>
        <v>Cookie</v>
      </c>
      <c r="C839" s="20">
        <f>VLOOKUP(dirty_cafe_sales!A839,dirty_cafe_sales!A:S,16,FALSE)</f>
        <v>44953</v>
      </c>
      <c r="D839" s="19" t="str">
        <f>VLOOKUP(dirty_cafe_sales!A839,dirty_cafe_sales!A:S,15,FALSE)</f>
        <v>Unknown</v>
      </c>
      <c r="E839" s="19" t="str">
        <f>VLOOKUP(dirty_cafe_sales!A839,dirty_cafe_sales!A:S,14,FALSE)</f>
        <v>Credit Card</v>
      </c>
      <c r="F839" s="21">
        <f>VLOOKUP(dirty_cafe_sales!A839,dirty_cafe_sales!A:S,18,FALSE)</f>
        <v>1</v>
      </c>
      <c r="G839" s="21">
        <f>VLOOKUP(dirty_cafe_sales!A839,dirty_cafe_sales!A:S,17,FALSE)</f>
        <v>1</v>
      </c>
      <c r="H839" s="21">
        <f>VLOOKUP(dirty_cafe_sales!A839,dirty_cafe_sales!A:S,19,FALSE)</f>
        <v>1</v>
      </c>
    </row>
    <row r="840" spans="1:8" x14ac:dyDescent="0.3">
      <c r="A840" s="19" t="s">
        <v>859</v>
      </c>
      <c r="B840" s="19" t="str">
        <f>VLOOKUP(dirty_cafe_sales!A840,dirty_cafe_sales!A:S,10,FALSE)</f>
        <v>Coffee</v>
      </c>
      <c r="C840" s="20">
        <f>VLOOKUP(dirty_cafe_sales!A840,dirty_cafe_sales!A:S,16,FALSE)</f>
        <v>45222</v>
      </c>
      <c r="D840" s="19" t="str">
        <f>VLOOKUP(dirty_cafe_sales!A840,dirty_cafe_sales!A:S,15,FALSE)</f>
        <v>Unknown</v>
      </c>
      <c r="E840" s="19" t="str">
        <f>VLOOKUP(dirty_cafe_sales!A840,dirty_cafe_sales!A:S,14,FALSE)</f>
        <v>Credit Card</v>
      </c>
      <c r="F840" s="21">
        <f>VLOOKUP(dirty_cafe_sales!A840,dirty_cafe_sales!A:S,18,FALSE)</f>
        <v>2</v>
      </c>
      <c r="G840" s="21">
        <f>VLOOKUP(dirty_cafe_sales!A840,dirty_cafe_sales!A:S,17,FALSE)</f>
        <v>4</v>
      </c>
      <c r="H840" s="21">
        <f>VLOOKUP(dirty_cafe_sales!A840,dirty_cafe_sales!A:S,19,FALSE)</f>
        <v>8</v>
      </c>
    </row>
    <row r="841" spans="1:8" x14ac:dyDescent="0.3">
      <c r="A841" s="19" t="s">
        <v>860</v>
      </c>
      <c r="B841" s="19" t="str">
        <f>VLOOKUP(dirty_cafe_sales!A841,dirty_cafe_sales!A:S,10,FALSE)</f>
        <v>Cake</v>
      </c>
      <c r="C841" s="20">
        <f>VLOOKUP(dirty_cafe_sales!A841,dirty_cafe_sales!A:S,16,FALSE)</f>
        <v>45001</v>
      </c>
      <c r="D841" s="19" t="str">
        <f>VLOOKUP(dirty_cafe_sales!A841,dirty_cafe_sales!A:S,15,FALSE)</f>
        <v>Takeaway</v>
      </c>
      <c r="E841" s="19" t="str">
        <f>VLOOKUP(dirty_cafe_sales!A841,dirty_cafe_sales!A:S,14,FALSE)</f>
        <v>Credit Card</v>
      </c>
      <c r="F841" s="21">
        <f>VLOOKUP(dirty_cafe_sales!A841,dirty_cafe_sales!A:S,18,FALSE)</f>
        <v>3</v>
      </c>
      <c r="G841" s="21">
        <f>VLOOKUP(dirty_cafe_sales!A841,dirty_cafe_sales!A:S,17,FALSE)</f>
        <v>3</v>
      </c>
      <c r="H841" s="21">
        <f>VLOOKUP(dirty_cafe_sales!A841,dirty_cafe_sales!A:S,19,FALSE)</f>
        <v>9</v>
      </c>
    </row>
    <row r="842" spans="1:8" x14ac:dyDescent="0.3">
      <c r="A842" s="19" t="s">
        <v>861</v>
      </c>
      <c r="B842" s="19" t="str">
        <f>VLOOKUP(dirty_cafe_sales!A842,dirty_cafe_sales!A:S,10,FALSE)</f>
        <v>Cake</v>
      </c>
      <c r="C842" s="20">
        <f>VLOOKUP(dirty_cafe_sales!A842,dirty_cafe_sales!A:S,16,FALSE)</f>
        <v>44927</v>
      </c>
      <c r="D842" s="19" t="str">
        <f>VLOOKUP(dirty_cafe_sales!A842,dirty_cafe_sales!A:S,15,FALSE)</f>
        <v>In-store</v>
      </c>
      <c r="E842" s="19" t="str">
        <f>VLOOKUP(dirty_cafe_sales!A842,dirty_cafe_sales!A:S,14,FALSE)</f>
        <v>Unknown</v>
      </c>
      <c r="F842" s="21">
        <f>VLOOKUP(dirty_cafe_sales!A842,dirty_cafe_sales!A:S,18,FALSE)</f>
        <v>3</v>
      </c>
      <c r="G842" s="21">
        <f>VLOOKUP(dirty_cafe_sales!A842,dirty_cafe_sales!A:S,17,FALSE)</f>
        <v>0</v>
      </c>
      <c r="H842" s="21">
        <f>VLOOKUP(dirty_cafe_sales!A842,dirty_cafe_sales!A:S,19,FALSE)</f>
        <v>0</v>
      </c>
    </row>
    <row r="843" spans="1:8" x14ac:dyDescent="0.3">
      <c r="A843" s="19" t="s">
        <v>862</v>
      </c>
      <c r="B843" s="19" t="str">
        <f>VLOOKUP(dirty_cafe_sales!A843,dirty_cafe_sales!A:S,10,FALSE)</f>
        <v>Sandwich</v>
      </c>
      <c r="C843" s="20">
        <f>VLOOKUP(dirty_cafe_sales!A843,dirty_cafe_sales!A:S,16,FALSE)</f>
        <v>45117</v>
      </c>
      <c r="D843" s="19" t="str">
        <f>VLOOKUP(dirty_cafe_sales!A843,dirty_cafe_sales!A:S,15,FALSE)</f>
        <v>Takeaway</v>
      </c>
      <c r="E843" s="19" t="str">
        <f>VLOOKUP(dirty_cafe_sales!A843,dirty_cafe_sales!A:S,14,FALSE)</f>
        <v>Digital Wallet</v>
      </c>
      <c r="F843" s="21">
        <f>VLOOKUP(dirty_cafe_sales!A843,dirty_cafe_sales!A:S,18,FALSE)</f>
        <v>4</v>
      </c>
      <c r="G843" s="21">
        <f>VLOOKUP(dirty_cafe_sales!A843,dirty_cafe_sales!A:S,17,FALSE)</f>
        <v>1</v>
      </c>
      <c r="H843" s="21">
        <f>VLOOKUP(dirty_cafe_sales!A843,dirty_cafe_sales!A:S,19,FALSE)</f>
        <v>4</v>
      </c>
    </row>
    <row r="844" spans="1:8" x14ac:dyDescent="0.3">
      <c r="A844" s="19" t="s">
        <v>863</v>
      </c>
      <c r="B844" s="19" t="str">
        <f>VLOOKUP(dirty_cafe_sales!A844,dirty_cafe_sales!A:S,10,FALSE)</f>
        <v>Smoothie</v>
      </c>
      <c r="C844" s="20">
        <f>VLOOKUP(dirty_cafe_sales!A844,dirty_cafe_sales!A:S,16,FALSE)</f>
        <v>45031</v>
      </c>
      <c r="D844" s="19" t="str">
        <f>VLOOKUP(dirty_cafe_sales!A844,dirty_cafe_sales!A:S,15,FALSE)</f>
        <v>Takeaway</v>
      </c>
      <c r="E844" s="19" t="str">
        <f>VLOOKUP(dirty_cafe_sales!A844,dirty_cafe_sales!A:S,14,FALSE)</f>
        <v>Unknown</v>
      </c>
      <c r="F844" s="21">
        <f>VLOOKUP(dirty_cafe_sales!A844,dirty_cafe_sales!A:S,18,FALSE)</f>
        <v>4</v>
      </c>
      <c r="G844" s="21">
        <f>VLOOKUP(dirty_cafe_sales!A844,dirty_cafe_sales!A:S,17,FALSE)</f>
        <v>3</v>
      </c>
      <c r="H844" s="21">
        <f>VLOOKUP(dirty_cafe_sales!A844,dirty_cafe_sales!A:S,19,FALSE)</f>
        <v>12</v>
      </c>
    </row>
    <row r="845" spans="1:8" x14ac:dyDescent="0.3">
      <c r="A845" s="19" t="s">
        <v>864</v>
      </c>
      <c r="B845" s="19" t="str">
        <f>VLOOKUP(dirty_cafe_sales!A845,dirty_cafe_sales!A:S,10,FALSE)</f>
        <v>Cake</v>
      </c>
      <c r="C845" s="20">
        <f>VLOOKUP(dirty_cafe_sales!A845,dirty_cafe_sales!A:S,16,FALSE)</f>
        <v>45163</v>
      </c>
      <c r="D845" s="19" t="str">
        <f>VLOOKUP(dirty_cafe_sales!A845,dirty_cafe_sales!A:S,15,FALSE)</f>
        <v>In-store</v>
      </c>
      <c r="E845" s="19" t="str">
        <f>VLOOKUP(dirty_cafe_sales!A845,dirty_cafe_sales!A:S,14,FALSE)</f>
        <v>Cash</v>
      </c>
      <c r="F845" s="21">
        <f>VLOOKUP(dirty_cafe_sales!A845,dirty_cafe_sales!A:S,18,FALSE)</f>
        <v>3</v>
      </c>
      <c r="G845" s="21">
        <f>VLOOKUP(dirty_cafe_sales!A845,dirty_cafe_sales!A:S,17,FALSE)</f>
        <v>2</v>
      </c>
      <c r="H845" s="21">
        <f>VLOOKUP(dirty_cafe_sales!A845,dirty_cafe_sales!A:S,19,FALSE)</f>
        <v>6</v>
      </c>
    </row>
    <row r="846" spans="1:8" x14ac:dyDescent="0.3">
      <c r="A846" s="19" t="s">
        <v>865</v>
      </c>
      <c r="B846" s="19" t="str">
        <f>VLOOKUP(dirty_cafe_sales!A846,dirty_cafe_sales!A:S,10,FALSE)</f>
        <v>Salad</v>
      </c>
      <c r="C846" s="20">
        <f>VLOOKUP(dirty_cafe_sales!A846,dirty_cafe_sales!A:S,16,FALSE)</f>
        <v>44942</v>
      </c>
      <c r="D846" s="19" t="str">
        <f>VLOOKUP(dirty_cafe_sales!A846,dirty_cafe_sales!A:S,15,FALSE)</f>
        <v>In-store</v>
      </c>
      <c r="E846" s="19" t="str">
        <f>VLOOKUP(dirty_cafe_sales!A846,dirty_cafe_sales!A:S,14,FALSE)</f>
        <v>Cash</v>
      </c>
      <c r="F846" s="21">
        <f>VLOOKUP(dirty_cafe_sales!A846,dirty_cafe_sales!A:S,18,FALSE)</f>
        <v>0</v>
      </c>
      <c r="G846" s="21">
        <f>VLOOKUP(dirty_cafe_sales!A846,dirty_cafe_sales!A:S,17,FALSE)</f>
        <v>1</v>
      </c>
      <c r="H846" s="21">
        <f>VLOOKUP(dirty_cafe_sales!A846,dirty_cafe_sales!A:S,19,FALSE)</f>
        <v>0</v>
      </c>
    </row>
    <row r="847" spans="1:8" x14ac:dyDescent="0.3">
      <c r="A847" s="19" t="s">
        <v>866</v>
      </c>
      <c r="B847" s="19" t="str">
        <f>VLOOKUP(dirty_cafe_sales!A847,dirty_cafe_sales!A:S,10,FALSE)</f>
        <v>Juice</v>
      </c>
      <c r="C847" s="20">
        <f>VLOOKUP(dirty_cafe_sales!A847,dirty_cafe_sales!A:S,16,FALSE)</f>
        <v>45042</v>
      </c>
      <c r="D847" s="19" t="str">
        <f>VLOOKUP(dirty_cafe_sales!A847,dirty_cafe_sales!A:S,15,FALSE)</f>
        <v>In-store</v>
      </c>
      <c r="E847" s="19" t="str">
        <f>VLOOKUP(dirty_cafe_sales!A847,dirty_cafe_sales!A:S,14,FALSE)</f>
        <v>Credit Card</v>
      </c>
      <c r="F847" s="21">
        <f>VLOOKUP(dirty_cafe_sales!A847,dirty_cafe_sales!A:S,18,FALSE)</f>
        <v>3</v>
      </c>
      <c r="G847" s="21">
        <f>VLOOKUP(dirty_cafe_sales!A847,dirty_cafe_sales!A:S,17,FALSE)</f>
        <v>4</v>
      </c>
      <c r="H847" s="21">
        <f>VLOOKUP(dirty_cafe_sales!A847,dirty_cafe_sales!A:S,19,FALSE)</f>
        <v>12</v>
      </c>
    </row>
    <row r="848" spans="1:8" x14ac:dyDescent="0.3">
      <c r="A848" s="19" t="s">
        <v>867</v>
      </c>
      <c r="B848" s="19" t="str">
        <f>VLOOKUP(dirty_cafe_sales!A848,dirty_cafe_sales!A:S,10,FALSE)</f>
        <v>Salad</v>
      </c>
      <c r="C848" s="20">
        <f>VLOOKUP(dirty_cafe_sales!A848,dirty_cafe_sales!A:S,16,FALSE)</f>
        <v>45020</v>
      </c>
      <c r="D848" s="19" t="str">
        <f>VLOOKUP(dirty_cafe_sales!A848,dirty_cafe_sales!A:S,15,FALSE)</f>
        <v>Unknown</v>
      </c>
      <c r="E848" s="19" t="str">
        <f>VLOOKUP(dirty_cafe_sales!A848,dirty_cafe_sales!A:S,14,FALSE)</f>
        <v>Unknown</v>
      </c>
      <c r="F848" s="21">
        <f>VLOOKUP(dirty_cafe_sales!A848,dirty_cafe_sales!A:S,18,FALSE)</f>
        <v>5</v>
      </c>
      <c r="G848" s="21">
        <f>VLOOKUP(dirty_cafe_sales!A848,dirty_cafe_sales!A:S,17,FALSE)</f>
        <v>1</v>
      </c>
      <c r="H848" s="21">
        <f>VLOOKUP(dirty_cafe_sales!A848,dirty_cafe_sales!A:S,19,FALSE)</f>
        <v>5</v>
      </c>
    </row>
    <row r="849" spans="1:8" x14ac:dyDescent="0.3">
      <c r="A849" s="19" t="s">
        <v>868</v>
      </c>
      <c r="B849" s="19" t="str">
        <f>VLOOKUP(dirty_cafe_sales!A849,dirty_cafe_sales!A:S,10,FALSE)</f>
        <v>Cookie</v>
      </c>
      <c r="C849" s="20">
        <f>VLOOKUP(dirty_cafe_sales!A849,dirty_cafe_sales!A:S,16,FALSE)</f>
        <v>44928</v>
      </c>
      <c r="D849" s="19" t="str">
        <f>VLOOKUP(dirty_cafe_sales!A849,dirty_cafe_sales!A:S,15,FALSE)</f>
        <v>In-store</v>
      </c>
      <c r="E849" s="19" t="str">
        <f>VLOOKUP(dirty_cafe_sales!A849,dirty_cafe_sales!A:S,14,FALSE)</f>
        <v>Digital Wallet</v>
      </c>
      <c r="F849" s="21">
        <f>VLOOKUP(dirty_cafe_sales!A849,dirty_cafe_sales!A:S,18,FALSE)</f>
        <v>1</v>
      </c>
      <c r="G849" s="21">
        <f>VLOOKUP(dirty_cafe_sales!A849,dirty_cafe_sales!A:S,17,FALSE)</f>
        <v>4</v>
      </c>
      <c r="H849" s="21">
        <f>VLOOKUP(dirty_cafe_sales!A849,dirty_cafe_sales!A:S,19,FALSE)</f>
        <v>4</v>
      </c>
    </row>
    <row r="850" spans="1:8" x14ac:dyDescent="0.3">
      <c r="A850" s="19" t="s">
        <v>869</v>
      </c>
      <c r="B850" s="19" t="str">
        <f>VLOOKUP(dirty_cafe_sales!A850,dirty_cafe_sales!A:S,10,FALSE)</f>
        <v>Salad</v>
      </c>
      <c r="C850" s="20">
        <f>VLOOKUP(dirty_cafe_sales!A850,dirty_cafe_sales!A:S,16,FALSE)</f>
        <v>45265</v>
      </c>
      <c r="D850" s="19" t="str">
        <f>VLOOKUP(dirty_cafe_sales!A850,dirty_cafe_sales!A:S,15,FALSE)</f>
        <v>In-store</v>
      </c>
      <c r="E850" s="19" t="str">
        <f>VLOOKUP(dirty_cafe_sales!A850,dirty_cafe_sales!A:S,14,FALSE)</f>
        <v>Digital Wallet</v>
      </c>
      <c r="F850" s="21">
        <f>VLOOKUP(dirty_cafe_sales!A850,dirty_cafe_sales!A:S,18,FALSE)</f>
        <v>5</v>
      </c>
      <c r="G850" s="21">
        <f>VLOOKUP(dirty_cafe_sales!A850,dirty_cafe_sales!A:S,17,FALSE)</f>
        <v>0</v>
      </c>
      <c r="H850" s="21">
        <f>VLOOKUP(dirty_cafe_sales!A850,dirty_cafe_sales!A:S,19,FALSE)</f>
        <v>0</v>
      </c>
    </row>
    <row r="851" spans="1:8" x14ac:dyDescent="0.3">
      <c r="A851" s="19" t="s">
        <v>870</v>
      </c>
      <c r="B851" s="19" t="str">
        <f>VLOOKUP(dirty_cafe_sales!A851,dirty_cafe_sales!A:S,10,FALSE)</f>
        <v>Salad</v>
      </c>
      <c r="C851" s="20">
        <f>VLOOKUP(dirty_cafe_sales!A851,dirty_cafe_sales!A:S,16,FALSE)</f>
        <v>45058</v>
      </c>
      <c r="D851" s="19" t="str">
        <f>VLOOKUP(dirty_cafe_sales!A851,dirty_cafe_sales!A:S,15,FALSE)</f>
        <v>Unknown</v>
      </c>
      <c r="E851" s="19" t="str">
        <f>VLOOKUP(dirty_cafe_sales!A851,dirty_cafe_sales!A:S,14,FALSE)</f>
        <v>Cash</v>
      </c>
      <c r="F851" s="21">
        <f>VLOOKUP(dirty_cafe_sales!A851,dirty_cafe_sales!A:S,18,FALSE)</f>
        <v>5</v>
      </c>
      <c r="G851" s="21">
        <f>VLOOKUP(dirty_cafe_sales!A851,dirty_cafe_sales!A:S,17,FALSE)</f>
        <v>3</v>
      </c>
      <c r="H851" s="21">
        <f>VLOOKUP(dirty_cafe_sales!A851,dirty_cafe_sales!A:S,19,FALSE)</f>
        <v>15</v>
      </c>
    </row>
    <row r="852" spans="1:8" x14ac:dyDescent="0.3">
      <c r="A852" s="19" t="s">
        <v>871</v>
      </c>
      <c r="B852" s="19" t="str">
        <f>VLOOKUP(dirty_cafe_sales!A852,dirty_cafe_sales!A:S,10,FALSE)</f>
        <v>Tea</v>
      </c>
      <c r="C852" s="20">
        <f>VLOOKUP(dirty_cafe_sales!A852,dirty_cafe_sales!A:S,16,FALSE)</f>
        <v>45216</v>
      </c>
      <c r="D852" s="19" t="str">
        <f>VLOOKUP(dirty_cafe_sales!A852,dirty_cafe_sales!A:S,15,FALSE)</f>
        <v>Unknown</v>
      </c>
      <c r="E852" s="19" t="str">
        <f>VLOOKUP(dirty_cafe_sales!A852,dirty_cafe_sales!A:S,14,FALSE)</f>
        <v>Digital Wallet</v>
      </c>
      <c r="F852" s="21">
        <f>VLOOKUP(dirty_cafe_sales!A852,dirty_cafe_sales!A:S,18,FALSE)</f>
        <v>1.5</v>
      </c>
      <c r="G852" s="21">
        <f>VLOOKUP(dirty_cafe_sales!A852,dirty_cafe_sales!A:S,17,FALSE)</f>
        <v>5</v>
      </c>
      <c r="H852" s="21">
        <f>VLOOKUP(dirty_cafe_sales!A852,dirty_cafe_sales!A:S,19,FALSE)</f>
        <v>7.5</v>
      </c>
    </row>
    <row r="853" spans="1:8" x14ac:dyDescent="0.3">
      <c r="A853" s="19" t="s">
        <v>872</v>
      </c>
      <c r="B853" s="19" t="str">
        <f>VLOOKUP(dirty_cafe_sales!A853,dirty_cafe_sales!A:S,10,FALSE)</f>
        <v>Juice</v>
      </c>
      <c r="C853" s="20">
        <f>VLOOKUP(dirty_cafe_sales!A853,dirty_cafe_sales!A:S,16,FALSE)</f>
        <v>44982</v>
      </c>
      <c r="D853" s="19" t="str">
        <f>VLOOKUP(dirty_cafe_sales!A853,dirty_cafe_sales!A:S,15,FALSE)</f>
        <v>Unknown</v>
      </c>
      <c r="E853" s="19" t="str">
        <f>VLOOKUP(dirty_cafe_sales!A853,dirty_cafe_sales!A:S,14,FALSE)</f>
        <v>Credit Card</v>
      </c>
      <c r="F853" s="21">
        <f>VLOOKUP(dirty_cafe_sales!A853,dirty_cafe_sales!A:S,18,FALSE)</f>
        <v>3</v>
      </c>
      <c r="G853" s="21">
        <f>VLOOKUP(dirty_cafe_sales!A853,dirty_cafe_sales!A:S,17,FALSE)</f>
        <v>4</v>
      </c>
      <c r="H853" s="21">
        <f>VLOOKUP(dirty_cafe_sales!A853,dirty_cafe_sales!A:S,19,FALSE)</f>
        <v>12</v>
      </c>
    </row>
    <row r="854" spans="1:8" x14ac:dyDescent="0.3">
      <c r="A854" s="19" t="s">
        <v>873</v>
      </c>
      <c r="B854" s="19" t="str">
        <f>VLOOKUP(dirty_cafe_sales!A854,dirty_cafe_sales!A:S,10,FALSE)</f>
        <v>Salad</v>
      </c>
      <c r="C854" s="20">
        <f>VLOOKUP(dirty_cafe_sales!A854,dirty_cafe_sales!A:S,16,FALSE)</f>
        <v>45192</v>
      </c>
      <c r="D854" s="19" t="str">
        <f>VLOOKUP(dirty_cafe_sales!A854,dirty_cafe_sales!A:S,15,FALSE)</f>
        <v>Unknown</v>
      </c>
      <c r="E854" s="19" t="str">
        <f>VLOOKUP(dirty_cafe_sales!A854,dirty_cafe_sales!A:S,14,FALSE)</f>
        <v>Unknown</v>
      </c>
      <c r="F854" s="21">
        <f>VLOOKUP(dirty_cafe_sales!A854,dirty_cafe_sales!A:S,18,FALSE)</f>
        <v>0</v>
      </c>
      <c r="G854" s="21">
        <f>VLOOKUP(dirty_cafe_sales!A854,dirty_cafe_sales!A:S,17,FALSE)</f>
        <v>2</v>
      </c>
      <c r="H854" s="21">
        <f>VLOOKUP(dirty_cafe_sales!A854,dirty_cafe_sales!A:S,19,FALSE)</f>
        <v>0</v>
      </c>
    </row>
    <row r="855" spans="1:8" x14ac:dyDescent="0.3">
      <c r="A855" s="19" t="s">
        <v>874</v>
      </c>
      <c r="B855" s="19" t="str">
        <f>VLOOKUP(dirty_cafe_sales!A855,dirty_cafe_sales!A:S,10,FALSE)</f>
        <v>Salad</v>
      </c>
      <c r="C855" s="20">
        <f>VLOOKUP(dirty_cafe_sales!A855,dirty_cafe_sales!A:S,16,FALSE)</f>
        <v>44989</v>
      </c>
      <c r="D855" s="19" t="str">
        <f>VLOOKUP(dirty_cafe_sales!A855,dirty_cafe_sales!A:S,15,FALSE)</f>
        <v>In-store</v>
      </c>
      <c r="E855" s="19" t="str">
        <f>VLOOKUP(dirty_cafe_sales!A855,dirty_cafe_sales!A:S,14,FALSE)</f>
        <v>Unknown</v>
      </c>
      <c r="F855" s="21">
        <f>VLOOKUP(dirty_cafe_sales!A855,dirty_cafe_sales!A:S,18,FALSE)</f>
        <v>5</v>
      </c>
      <c r="G855" s="21">
        <f>VLOOKUP(dirty_cafe_sales!A855,dirty_cafe_sales!A:S,17,FALSE)</f>
        <v>5</v>
      </c>
      <c r="H855" s="21">
        <f>VLOOKUP(dirty_cafe_sales!A855,dirty_cafe_sales!A:S,19,FALSE)</f>
        <v>25</v>
      </c>
    </row>
    <row r="856" spans="1:8" x14ac:dyDescent="0.3">
      <c r="A856" s="19" t="s">
        <v>875</v>
      </c>
      <c r="B856" s="19" t="str">
        <f>VLOOKUP(dirty_cafe_sales!A856,dirty_cafe_sales!A:S,10,FALSE)</f>
        <v>Juice</v>
      </c>
      <c r="C856" s="20">
        <f>VLOOKUP(dirty_cafe_sales!A856,dirty_cafe_sales!A:S,16,FALSE)</f>
        <v>45056</v>
      </c>
      <c r="D856" s="19" t="str">
        <f>VLOOKUP(dirty_cafe_sales!A856,dirty_cafe_sales!A:S,15,FALSE)</f>
        <v>Unknown</v>
      </c>
      <c r="E856" s="19" t="str">
        <f>VLOOKUP(dirty_cafe_sales!A856,dirty_cafe_sales!A:S,14,FALSE)</f>
        <v>Digital Wallet</v>
      </c>
      <c r="F856" s="21">
        <f>VLOOKUP(dirty_cafe_sales!A856,dirty_cafe_sales!A:S,18,FALSE)</f>
        <v>3</v>
      </c>
      <c r="G856" s="21">
        <f>VLOOKUP(dirty_cafe_sales!A856,dirty_cafe_sales!A:S,17,FALSE)</f>
        <v>3</v>
      </c>
      <c r="H856" s="21">
        <f>VLOOKUP(dirty_cafe_sales!A856,dirty_cafe_sales!A:S,19,FALSE)</f>
        <v>9</v>
      </c>
    </row>
    <row r="857" spans="1:8" x14ac:dyDescent="0.3">
      <c r="A857" s="19" t="s">
        <v>876</v>
      </c>
      <c r="B857" s="19" t="str">
        <f>VLOOKUP(dirty_cafe_sales!A857,dirty_cafe_sales!A:S,10,FALSE)</f>
        <v>Juice</v>
      </c>
      <c r="C857" s="20">
        <f>VLOOKUP(dirty_cafe_sales!A857,dirty_cafe_sales!A:S,16,FALSE)</f>
        <v>44981</v>
      </c>
      <c r="D857" s="19" t="str">
        <f>VLOOKUP(dirty_cafe_sales!A857,dirty_cafe_sales!A:S,15,FALSE)</f>
        <v>Takeaway</v>
      </c>
      <c r="E857" s="19" t="str">
        <f>VLOOKUP(dirty_cafe_sales!A857,dirty_cafe_sales!A:S,14,FALSE)</f>
        <v>Cash</v>
      </c>
      <c r="F857" s="21">
        <f>VLOOKUP(dirty_cafe_sales!A857,dirty_cafe_sales!A:S,18,FALSE)</f>
        <v>3</v>
      </c>
      <c r="G857" s="21">
        <f>VLOOKUP(dirty_cafe_sales!A857,dirty_cafe_sales!A:S,17,FALSE)</f>
        <v>4</v>
      </c>
      <c r="H857" s="21">
        <f>VLOOKUP(dirty_cafe_sales!A857,dirty_cafe_sales!A:S,19,FALSE)</f>
        <v>12</v>
      </c>
    </row>
    <row r="858" spans="1:8" x14ac:dyDescent="0.3">
      <c r="A858" s="19" t="s">
        <v>877</v>
      </c>
      <c r="B858" s="19" t="str">
        <f>VLOOKUP(dirty_cafe_sales!A858,dirty_cafe_sales!A:S,10,FALSE)</f>
        <v>Cake</v>
      </c>
      <c r="C858" s="20">
        <f>VLOOKUP(dirty_cafe_sales!A858,dirty_cafe_sales!A:S,16,FALSE)</f>
        <v>45167</v>
      </c>
      <c r="D858" s="19" t="str">
        <f>VLOOKUP(dirty_cafe_sales!A858,dirty_cafe_sales!A:S,15,FALSE)</f>
        <v>Unknown</v>
      </c>
      <c r="E858" s="19" t="str">
        <f>VLOOKUP(dirty_cafe_sales!A858,dirty_cafe_sales!A:S,14,FALSE)</f>
        <v>Digital Wallet</v>
      </c>
      <c r="F858" s="21">
        <f>VLOOKUP(dirty_cafe_sales!A858,dirty_cafe_sales!A:S,18,FALSE)</f>
        <v>3</v>
      </c>
      <c r="G858" s="21">
        <f>VLOOKUP(dirty_cafe_sales!A858,dirty_cafe_sales!A:S,17,FALSE)</f>
        <v>1</v>
      </c>
      <c r="H858" s="21">
        <f>VLOOKUP(dirty_cafe_sales!A858,dirty_cafe_sales!A:S,19,FALSE)</f>
        <v>3</v>
      </c>
    </row>
    <row r="859" spans="1:8" x14ac:dyDescent="0.3">
      <c r="A859" s="19" t="s">
        <v>878</v>
      </c>
      <c r="B859" s="19" t="str">
        <f>VLOOKUP(dirty_cafe_sales!A859,dirty_cafe_sales!A:S,10,FALSE)</f>
        <v>Tea</v>
      </c>
      <c r="C859" s="20">
        <f>VLOOKUP(dirty_cafe_sales!A859,dirty_cafe_sales!A:S,16,FALSE)</f>
        <v>45047</v>
      </c>
      <c r="D859" s="19" t="str">
        <f>VLOOKUP(dirty_cafe_sales!A859,dirty_cafe_sales!A:S,15,FALSE)</f>
        <v>Takeaway</v>
      </c>
      <c r="E859" s="19" t="str">
        <f>VLOOKUP(dirty_cafe_sales!A859,dirty_cafe_sales!A:S,14,FALSE)</f>
        <v>Credit Card</v>
      </c>
      <c r="F859" s="21">
        <f>VLOOKUP(dirty_cafe_sales!A859,dirty_cafe_sales!A:S,18,FALSE)</f>
        <v>1.5</v>
      </c>
      <c r="G859" s="21">
        <f>VLOOKUP(dirty_cafe_sales!A859,dirty_cafe_sales!A:S,17,FALSE)</f>
        <v>4</v>
      </c>
      <c r="H859" s="21">
        <f>VLOOKUP(dirty_cafe_sales!A859,dirty_cafe_sales!A:S,19,FALSE)</f>
        <v>6</v>
      </c>
    </row>
    <row r="860" spans="1:8" x14ac:dyDescent="0.3">
      <c r="A860" s="19" t="s">
        <v>879</v>
      </c>
      <c r="B860" s="19" t="str">
        <f>VLOOKUP(dirty_cafe_sales!A860,dirty_cafe_sales!A:S,10,FALSE)</f>
        <v>Coffee</v>
      </c>
      <c r="C860" s="20">
        <f>VLOOKUP(dirty_cafe_sales!A860,dirty_cafe_sales!A:S,16,FALSE)</f>
        <v>45028</v>
      </c>
      <c r="D860" s="19" t="str">
        <f>VLOOKUP(dirty_cafe_sales!A860,dirty_cafe_sales!A:S,15,FALSE)</f>
        <v>In-store</v>
      </c>
      <c r="E860" s="19" t="str">
        <f>VLOOKUP(dirty_cafe_sales!A860,dirty_cafe_sales!A:S,14,FALSE)</f>
        <v>Digital Wallet</v>
      </c>
      <c r="F860" s="21">
        <f>VLOOKUP(dirty_cafe_sales!A860,dirty_cafe_sales!A:S,18,FALSE)</f>
        <v>2</v>
      </c>
      <c r="G860" s="21">
        <f>VLOOKUP(dirty_cafe_sales!A860,dirty_cafe_sales!A:S,17,FALSE)</f>
        <v>3</v>
      </c>
      <c r="H860" s="21">
        <f>VLOOKUP(dirty_cafe_sales!A860,dirty_cafe_sales!A:S,19,FALSE)</f>
        <v>6</v>
      </c>
    </row>
    <row r="861" spans="1:8" x14ac:dyDescent="0.3">
      <c r="A861" s="19" t="s">
        <v>880</v>
      </c>
      <c r="B861" s="19" t="str">
        <f>VLOOKUP(dirty_cafe_sales!A861,dirty_cafe_sales!A:S,10,FALSE)</f>
        <v>Juice</v>
      </c>
      <c r="C861" s="20">
        <f>VLOOKUP(dirty_cafe_sales!A861,dirty_cafe_sales!A:S,16,FALSE)</f>
        <v>45094</v>
      </c>
      <c r="D861" s="19" t="str">
        <f>VLOOKUP(dirty_cafe_sales!A861,dirty_cafe_sales!A:S,15,FALSE)</f>
        <v>Unknown</v>
      </c>
      <c r="E861" s="19" t="str">
        <f>VLOOKUP(dirty_cafe_sales!A861,dirty_cafe_sales!A:S,14,FALSE)</f>
        <v>Unknown</v>
      </c>
      <c r="F861" s="21">
        <f>VLOOKUP(dirty_cafe_sales!A861,dirty_cafe_sales!A:S,18,FALSE)</f>
        <v>3</v>
      </c>
      <c r="G861" s="21">
        <f>VLOOKUP(dirty_cafe_sales!A861,dirty_cafe_sales!A:S,17,FALSE)</f>
        <v>5</v>
      </c>
      <c r="H861" s="21">
        <f>VLOOKUP(dirty_cafe_sales!A861,dirty_cafe_sales!A:S,19,FALSE)</f>
        <v>15</v>
      </c>
    </row>
    <row r="862" spans="1:8" x14ac:dyDescent="0.3">
      <c r="A862" s="19" t="s">
        <v>881</v>
      </c>
      <c r="B862" s="19" t="str">
        <f>VLOOKUP(dirty_cafe_sales!A862,dirty_cafe_sales!A:S,10,FALSE)</f>
        <v>Smoothie</v>
      </c>
      <c r="C862" s="20">
        <f>VLOOKUP(dirty_cafe_sales!A862,dirty_cafe_sales!A:S,16,FALSE)</f>
        <v>44995</v>
      </c>
      <c r="D862" s="19" t="str">
        <f>VLOOKUP(dirty_cafe_sales!A862,dirty_cafe_sales!A:S,15,FALSE)</f>
        <v>Unknown</v>
      </c>
      <c r="E862" s="19" t="str">
        <f>VLOOKUP(dirty_cafe_sales!A862,dirty_cafe_sales!A:S,14,FALSE)</f>
        <v>Unknown</v>
      </c>
      <c r="F862" s="21">
        <f>VLOOKUP(dirty_cafe_sales!A862,dirty_cafe_sales!A:S,18,FALSE)</f>
        <v>4</v>
      </c>
      <c r="G862" s="21">
        <f>VLOOKUP(dirty_cafe_sales!A862,dirty_cafe_sales!A:S,17,FALSE)</f>
        <v>2</v>
      </c>
      <c r="H862" s="21">
        <f>VLOOKUP(dirty_cafe_sales!A862,dirty_cafe_sales!A:S,19,FALSE)</f>
        <v>8</v>
      </c>
    </row>
    <row r="863" spans="1:8" x14ac:dyDescent="0.3">
      <c r="A863" s="19" t="s">
        <v>882</v>
      </c>
      <c r="B863" s="19" t="str">
        <f>VLOOKUP(dirty_cafe_sales!A863,dirty_cafe_sales!A:S,10,FALSE)</f>
        <v>Coffee</v>
      </c>
      <c r="C863" s="20">
        <f>VLOOKUP(dirty_cafe_sales!A863,dirty_cafe_sales!A:S,16,FALSE)</f>
        <v>45001</v>
      </c>
      <c r="D863" s="19" t="str">
        <f>VLOOKUP(dirty_cafe_sales!A863,dirty_cafe_sales!A:S,15,FALSE)</f>
        <v>Unknown</v>
      </c>
      <c r="E863" s="19" t="str">
        <f>VLOOKUP(dirty_cafe_sales!A863,dirty_cafe_sales!A:S,14,FALSE)</f>
        <v>Cash</v>
      </c>
      <c r="F863" s="21">
        <f>VLOOKUP(dirty_cafe_sales!A863,dirty_cafe_sales!A:S,18,FALSE)</f>
        <v>2</v>
      </c>
      <c r="G863" s="21">
        <f>VLOOKUP(dirty_cafe_sales!A863,dirty_cafe_sales!A:S,17,FALSE)</f>
        <v>4</v>
      </c>
      <c r="H863" s="21">
        <f>VLOOKUP(dirty_cafe_sales!A863,dirty_cafe_sales!A:S,19,FALSE)</f>
        <v>8</v>
      </c>
    </row>
    <row r="864" spans="1:8" x14ac:dyDescent="0.3">
      <c r="A864" s="19" t="s">
        <v>883</v>
      </c>
      <c r="B864" s="19" t="str">
        <f>VLOOKUP(dirty_cafe_sales!A864,dirty_cafe_sales!A:S,10,FALSE)</f>
        <v>Tea</v>
      </c>
      <c r="C864" s="20">
        <f>VLOOKUP(dirty_cafe_sales!A864,dirty_cafe_sales!A:S,16,FALSE)</f>
        <v>45008</v>
      </c>
      <c r="D864" s="19" t="str">
        <f>VLOOKUP(dirty_cafe_sales!A864,dirty_cafe_sales!A:S,15,FALSE)</f>
        <v>Unknown</v>
      </c>
      <c r="E864" s="19" t="str">
        <f>VLOOKUP(dirty_cafe_sales!A864,dirty_cafe_sales!A:S,14,FALSE)</f>
        <v>Credit Card</v>
      </c>
      <c r="F864" s="21">
        <f>VLOOKUP(dirty_cafe_sales!A864,dirty_cafe_sales!A:S,18,FALSE)</f>
        <v>1.5</v>
      </c>
      <c r="G864" s="21">
        <f>VLOOKUP(dirty_cafe_sales!A864,dirty_cafe_sales!A:S,17,FALSE)</f>
        <v>5</v>
      </c>
      <c r="H864" s="21">
        <f>VLOOKUP(dirty_cafe_sales!A864,dirty_cafe_sales!A:S,19,FALSE)</f>
        <v>7.5</v>
      </c>
    </row>
    <row r="865" spans="1:8" x14ac:dyDescent="0.3">
      <c r="A865" s="19" t="s">
        <v>884</v>
      </c>
      <c r="B865" s="19" t="str">
        <f>VLOOKUP(dirty_cafe_sales!A865,dirty_cafe_sales!A:S,10,FALSE)</f>
        <v>Unknown</v>
      </c>
      <c r="C865" s="20">
        <f>VLOOKUP(dirty_cafe_sales!A865,dirty_cafe_sales!A:S,16,FALSE)</f>
        <v>45075</v>
      </c>
      <c r="D865" s="19" t="str">
        <f>VLOOKUP(dirty_cafe_sales!A865,dirty_cafe_sales!A:S,15,FALSE)</f>
        <v>Unknown</v>
      </c>
      <c r="E865" s="19" t="str">
        <f>VLOOKUP(dirty_cafe_sales!A865,dirty_cafe_sales!A:S,14,FALSE)</f>
        <v>Unknown</v>
      </c>
      <c r="F865" s="21">
        <f>VLOOKUP(dirty_cafe_sales!A865,dirty_cafe_sales!A:S,18,FALSE)</f>
        <v>2</v>
      </c>
      <c r="G865" s="21">
        <f>VLOOKUP(dirty_cafe_sales!A865,dirty_cafe_sales!A:S,17,FALSE)</f>
        <v>2</v>
      </c>
      <c r="H865" s="21">
        <f>VLOOKUP(dirty_cafe_sales!A865,dirty_cafe_sales!A:S,19,FALSE)</f>
        <v>4</v>
      </c>
    </row>
    <row r="866" spans="1:8" x14ac:dyDescent="0.3">
      <c r="A866" s="19" t="s">
        <v>885</v>
      </c>
      <c r="B866" s="19" t="str">
        <f>VLOOKUP(dirty_cafe_sales!A866,dirty_cafe_sales!A:S,10,FALSE)</f>
        <v>Cake</v>
      </c>
      <c r="C866" s="20">
        <f>VLOOKUP(dirty_cafe_sales!A866,dirty_cafe_sales!A:S,16,FALSE)</f>
        <v>44951</v>
      </c>
      <c r="D866" s="19" t="str">
        <f>VLOOKUP(dirty_cafe_sales!A866,dirty_cafe_sales!A:S,15,FALSE)</f>
        <v>Takeaway</v>
      </c>
      <c r="E866" s="19" t="str">
        <f>VLOOKUP(dirty_cafe_sales!A866,dirty_cafe_sales!A:S,14,FALSE)</f>
        <v>Unknown</v>
      </c>
      <c r="F866" s="21">
        <f>VLOOKUP(dirty_cafe_sales!A866,dirty_cafe_sales!A:S,18,FALSE)</f>
        <v>3</v>
      </c>
      <c r="G866" s="21">
        <f>VLOOKUP(dirty_cafe_sales!A866,dirty_cafe_sales!A:S,17,FALSE)</f>
        <v>1</v>
      </c>
      <c r="H866" s="21">
        <f>VLOOKUP(dirty_cafe_sales!A866,dirty_cafe_sales!A:S,19,FALSE)</f>
        <v>3</v>
      </c>
    </row>
    <row r="867" spans="1:8" x14ac:dyDescent="0.3">
      <c r="A867" s="19" t="s">
        <v>886</v>
      </c>
      <c r="B867" s="19" t="str">
        <f>VLOOKUP(dirty_cafe_sales!A867,dirty_cafe_sales!A:S,10,FALSE)</f>
        <v>Juice</v>
      </c>
      <c r="C867" s="20">
        <f>VLOOKUP(dirty_cafe_sales!A867,dirty_cafe_sales!A:S,16,FALSE)</f>
        <v>44938</v>
      </c>
      <c r="D867" s="19" t="str">
        <f>VLOOKUP(dirty_cafe_sales!A867,dirty_cafe_sales!A:S,15,FALSE)</f>
        <v>In-store</v>
      </c>
      <c r="E867" s="19" t="str">
        <f>VLOOKUP(dirty_cafe_sales!A867,dirty_cafe_sales!A:S,14,FALSE)</f>
        <v>Credit Card</v>
      </c>
      <c r="F867" s="21">
        <f>VLOOKUP(dirty_cafe_sales!A867,dirty_cafe_sales!A:S,18,FALSE)</f>
        <v>3</v>
      </c>
      <c r="G867" s="21">
        <f>VLOOKUP(dirty_cafe_sales!A867,dirty_cafe_sales!A:S,17,FALSE)</f>
        <v>3</v>
      </c>
      <c r="H867" s="21">
        <f>VLOOKUP(dirty_cafe_sales!A867,dirty_cafe_sales!A:S,19,FALSE)</f>
        <v>9</v>
      </c>
    </row>
    <row r="868" spans="1:8" x14ac:dyDescent="0.3">
      <c r="A868" s="19" t="s">
        <v>887</v>
      </c>
      <c r="B868" s="19" t="str">
        <f>VLOOKUP(dirty_cafe_sales!A868,dirty_cafe_sales!A:S,10,FALSE)</f>
        <v>Cake</v>
      </c>
      <c r="C868" s="20">
        <f>VLOOKUP(dirty_cafe_sales!A868,dirty_cafe_sales!A:S,16,FALSE)</f>
        <v>45238</v>
      </c>
      <c r="D868" s="19" t="str">
        <f>VLOOKUP(dirty_cafe_sales!A868,dirty_cafe_sales!A:S,15,FALSE)</f>
        <v>Takeaway</v>
      </c>
      <c r="E868" s="19" t="str">
        <f>VLOOKUP(dirty_cafe_sales!A868,dirty_cafe_sales!A:S,14,FALSE)</f>
        <v>Unknown</v>
      </c>
      <c r="F868" s="21">
        <f>VLOOKUP(dirty_cafe_sales!A868,dirty_cafe_sales!A:S,18,FALSE)</f>
        <v>3</v>
      </c>
      <c r="G868" s="21">
        <f>VLOOKUP(dirty_cafe_sales!A868,dirty_cafe_sales!A:S,17,FALSE)</f>
        <v>1</v>
      </c>
      <c r="H868" s="21">
        <f>VLOOKUP(dirty_cafe_sales!A868,dirty_cafe_sales!A:S,19,FALSE)</f>
        <v>3</v>
      </c>
    </row>
    <row r="869" spans="1:8" x14ac:dyDescent="0.3">
      <c r="A869" s="19" t="s">
        <v>888</v>
      </c>
      <c r="B869" s="19" t="str">
        <f>VLOOKUP(dirty_cafe_sales!A869,dirty_cafe_sales!A:S,10,FALSE)</f>
        <v>Sandwich</v>
      </c>
      <c r="C869" s="20">
        <f>VLOOKUP(dirty_cafe_sales!A869,dirty_cafe_sales!A:S,16,FALSE)</f>
        <v>45129</v>
      </c>
      <c r="D869" s="19" t="str">
        <f>VLOOKUP(dirty_cafe_sales!A869,dirty_cafe_sales!A:S,15,FALSE)</f>
        <v>In-store</v>
      </c>
      <c r="E869" s="19" t="str">
        <f>VLOOKUP(dirty_cafe_sales!A869,dirty_cafe_sales!A:S,14,FALSE)</f>
        <v>Cash</v>
      </c>
      <c r="F869" s="21">
        <f>VLOOKUP(dirty_cafe_sales!A869,dirty_cafe_sales!A:S,18,FALSE)</f>
        <v>4</v>
      </c>
      <c r="G869" s="21">
        <f>VLOOKUP(dirty_cafe_sales!A869,dirty_cafe_sales!A:S,17,FALSE)</f>
        <v>1</v>
      </c>
      <c r="H869" s="21">
        <f>VLOOKUP(dirty_cafe_sales!A869,dirty_cafe_sales!A:S,19,FALSE)</f>
        <v>4</v>
      </c>
    </row>
    <row r="870" spans="1:8" x14ac:dyDescent="0.3">
      <c r="A870" s="19" t="s">
        <v>889</v>
      </c>
      <c r="B870" s="19" t="str">
        <f>VLOOKUP(dirty_cafe_sales!A870,dirty_cafe_sales!A:S,10,FALSE)</f>
        <v>Cookie</v>
      </c>
      <c r="C870" s="20">
        <f>VLOOKUP(dirty_cafe_sales!A870,dirty_cafe_sales!A:S,16,FALSE)</f>
        <v>45281</v>
      </c>
      <c r="D870" s="19" t="str">
        <f>VLOOKUP(dirty_cafe_sales!A870,dirty_cafe_sales!A:S,15,FALSE)</f>
        <v>Takeaway</v>
      </c>
      <c r="E870" s="19" t="str">
        <f>VLOOKUP(dirty_cafe_sales!A870,dirty_cafe_sales!A:S,14,FALSE)</f>
        <v>Cash</v>
      </c>
      <c r="F870" s="21">
        <f>VLOOKUP(dirty_cafe_sales!A870,dirty_cafe_sales!A:S,18,FALSE)</f>
        <v>1</v>
      </c>
      <c r="G870" s="21">
        <f>VLOOKUP(dirty_cafe_sales!A870,dirty_cafe_sales!A:S,17,FALSE)</f>
        <v>4</v>
      </c>
      <c r="H870" s="21">
        <f>VLOOKUP(dirty_cafe_sales!A870,dirty_cafe_sales!A:S,19,FALSE)</f>
        <v>4</v>
      </c>
    </row>
    <row r="871" spans="1:8" x14ac:dyDescent="0.3">
      <c r="A871" s="19" t="s">
        <v>890</v>
      </c>
      <c r="B871" s="19" t="str">
        <f>VLOOKUP(dirty_cafe_sales!A871,dirty_cafe_sales!A:S,10,FALSE)</f>
        <v>Juice</v>
      </c>
      <c r="C871" s="20">
        <f>VLOOKUP(dirty_cafe_sales!A871,dirty_cafe_sales!A:S,16,FALSE)</f>
        <v>45119</v>
      </c>
      <c r="D871" s="19" t="str">
        <f>VLOOKUP(dirty_cafe_sales!A871,dirty_cafe_sales!A:S,15,FALSE)</f>
        <v>Unknown</v>
      </c>
      <c r="E871" s="19" t="str">
        <f>VLOOKUP(dirty_cafe_sales!A871,dirty_cafe_sales!A:S,14,FALSE)</f>
        <v>Credit Card</v>
      </c>
      <c r="F871" s="21">
        <f>VLOOKUP(dirty_cafe_sales!A871,dirty_cafe_sales!A:S,18,FALSE)</f>
        <v>3</v>
      </c>
      <c r="G871" s="21">
        <f>VLOOKUP(dirty_cafe_sales!A871,dirty_cafe_sales!A:S,17,FALSE)</f>
        <v>3</v>
      </c>
      <c r="H871" s="21">
        <f>VLOOKUP(dirty_cafe_sales!A871,dirty_cafe_sales!A:S,19,FALSE)</f>
        <v>9</v>
      </c>
    </row>
    <row r="872" spans="1:8" x14ac:dyDescent="0.3">
      <c r="A872" s="19" t="s">
        <v>891</v>
      </c>
      <c r="B872" s="19" t="str">
        <f>VLOOKUP(dirty_cafe_sales!A872,dirty_cafe_sales!A:S,10,FALSE)</f>
        <v>Cookie</v>
      </c>
      <c r="C872" s="20">
        <f>VLOOKUP(dirty_cafe_sales!A872,dirty_cafe_sales!A:S,16,FALSE)</f>
        <v>44972</v>
      </c>
      <c r="D872" s="19" t="str">
        <f>VLOOKUP(dirty_cafe_sales!A872,dirty_cafe_sales!A:S,15,FALSE)</f>
        <v>Takeaway</v>
      </c>
      <c r="E872" s="19" t="str">
        <f>VLOOKUP(dirty_cafe_sales!A872,dirty_cafe_sales!A:S,14,FALSE)</f>
        <v>Digital Wallet</v>
      </c>
      <c r="F872" s="21">
        <f>VLOOKUP(dirty_cafe_sales!A872,dirty_cafe_sales!A:S,18,FALSE)</f>
        <v>1</v>
      </c>
      <c r="G872" s="21">
        <f>VLOOKUP(dirty_cafe_sales!A872,dirty_cafe_sales!A:S,17,FALSE)</f>
        <v>2</v>
      </c>
      <c r="H872" s="21">
        <f>VLOOKUP(dirty_cafe_sales!A872,dirty_cafe_sales!A:S,19,FALSE)</f>
        <v>2</v>
      </c>
    </row>
    <row r="873" spans="1:8" x14ac:dyDescent="0.3">
      <c r="A873" s="19" t="s">
        <v>892</v>
      </c>
      <c r="B873" s="19" t="str">
        <f>VLOOKUP(dirty_cafe_sales!A873,dirty_cafe_sales!A:S,10,FALSE)</f>
        <v>Tea</v>
      </c>
      <c r="C873" s="20">
        <f>VLOOKUP(dirty_cafe_sales!A873,dirty_cafe_sales!A:S,16,FALSE)</f>
        <v>45145</v>
      </c>
      <c r="D873" s="19" t="str">
        <f>VLOOKUP(dirty_cafe_sales!A873,dirty_cafe_sales!A:S,15,FALSE)</f>
        <v>Unknown</v>
      </c>
      <c r="E873" s="19" t="str">
        <f>VLOOKUP(dirty_cafe_sales!A873,dirty_cafe_sales!A:S,14,FALSE)</f>
        <v>Digital Wallet</v>
      </c>
      <c r="F873" s="21">
        <f>VLOOKUP(dirty_cafe_sales!A873,dirty_cafe_sales!A:S,18,FALSE)</f>
        <v>1.5</v>
      </c>
      <c r="G873" s="21">
        <f>VLOOKUP(dirty_cafe_sales!A873,dirty_cafe_sales!A:S,17,FALSE)</f>
        <v>5</v>
      </c>
      <c r="H873" s="21">
        <f>VLOOKUP(dirty_cafe_sales!A873,dirty_cafe_sales!A:S,19,FALSE)</f>
        <v>7.5</v>
      </c>
    </row>
    <row r="874" spans="1:8" x14ac:dyDescent="0.3">
      <c r="A874" s="19" t="s">
        <v>893</v>
      </c>
      <c r="B874" s="19" t="str">
        <f>VLOOKUP(dirty_cafe_sales!A874,dirty_cafe_sales!A:S,10,FALSE)</f>
        <v>Cake</v>
      </c>
      <c r="C874" s="20">
        <f>VLOOKUP(dirty_cafe_sales!A874,dirty_cafe_sales!A:S,16,FALSE)</f>
        <v>45202</v>
      </c>
      <c r="D874" s="19" t="str">
        <f>VLOOKUP(dirty_cafe_sales!A874,dirty_cafe_sales!A:S,15,FALSE)</f>
        <v>Unknown</v>
      </c>
      <c r="E874" s="19" t="str">
        <f>VLOOKUP(dirty_cafe_sales!A874,dirty_cafe_sales!A:S,14,FALSE)</f>
        <v>Digital Wallet</v>
      </c>
      <c r="F874" s="21">
        <f>VLOOKUP(dirty_cafe_sales!A874,dirty_cafe_sales!A:S,18,FALSE)</f>
        <v>3</v>
      </c>
      <c r="G874" s="21">
        <f>VLOOKUP(dirty_cafe_sales!A874,dirty_cafe_sales!A:S,17,FALSE)</f>
        <v>2</v>
      </c>
      <c r="H874" s="21">
        <f>VLOOKUP(dirty_cafe_sales!A874,dirty_cafe_sales!A:S,19,FALSE)</f>
        <v>6</v>
      </c>
    </row>
    <row r="875" spans="1:8" x14ac:dyDescent="0.3">
      <c r="A875" s="19" t="s">
        <v>894</v>
      </c>
      <c r="B875" s="19" t="str">
        <f>VLOOKUP(dirty_cafe_sales!A875,dirty_cafe_sales!A:S,10,FALSE)</f>
        <v>Tea</v>
      </c>
      <c r="C875" s="20">
        <f>VLOOKUP(dirty_cafe_sales!A875,dirty_cafe_sales!A:S,16,FALSE)</f>
        <v>45092</v>
      </c>
      <c r="D875" s="19" t="str">
        <f>VLOOKUP(dirty_cafe_sales!A875,dirty_cafe_sales!A:S,15,FALSE)</f>
        <v>Takeaway</v>
      </c>
      <c r="E875" s="19" t="str">
        <f>VLOOKUP(dirty_cafe_sales!A875,dirty_cafe_sales!A:S,14,FALSE)</f>
        <v>Cash</v>
      </c>
      <c r="F875" s="21">
        <f>VLOOKUP(dirty_cafe_sales!A875,dirty_cafe_sales!A:S,18,FALSE)</f>
        <v>1.5</v>
      </c>
      <c r="G875" s="21">
        <f>VLOOKUP(dirty_cafe_sales!A875,dirty_cafe_sales!A:S,17,FALSE)</f>
        <v>1</v>
      </c>
      <c r="H875" s="21">
        <f>VLOOKUP(dirty_cafe_sales!A875,dirty_cafe_sales!A:S,19,FALSE)</f>
        <v>1.5</v>
      </c>
    </row>
    <row r="876" spans="1:8" x14ac:dyDescent="0.3">
      <c r="A876" s="19" t="s">
        <v>895</v>
      </c>
      <c r="B876" s="19" t="str">
        <f>VLOOKUP(dirty_cafe_sales!A876,dirty_cafe_sales!A:S,10,FALSE)</f>
        <v>Salad</v>
      </c>
      <c r="C876" s="20">
        <f>VLOOKUP(dirty_cafe_sales!A876,dirty_cafe_sales!A:S,16,FALSE)</f>
        <v>44939</v>
      </c>
      <c r="D876" s="19" t="str">
        <f>VLOOKUP(dirty_cafe_sales!A876,dirty_cafe_sales!A:S,15,FALSE)</f>
        <v>In-store</v>
      </c>
      <c r="E876" s="19" t="str">
        <f>VLOOKUP(dirty_cafe_sales!A876,dirty_cafe_sales!A:S,14,FALSE)</f>
        <v>Credit Card</v>
      </c>
      <c r="F876" s="21">
        <f>VLOOKUP(dirty_cafe_sales!A876,dirty_cafe_sales!A:S,18,FALSE)</f>
        <v>0</v>
      </c>
      <c r="G876" s="21">
        <f>VLOOKUP(dirty_cafe_sales!A876,dirty_cafe_sales!A:S,17,FALSE)</f>
        <v>5</v>
      </c>
      <c r="H876" s="21">
        <f>VLOOKUP(dirty_cafe_sales!A876,dirty_cafe_sales!A:S,19,FALSE)</f>
        <v>0</v>
      </c>
    </row>
    <row r="877" spans="1:8" x14ac:dyDescent="0.3">
      <c r="A877" s="19" t="s">
        <v>896</v>
      </c>
      <c r="B877" s="19" t="str">
        <f>VLOOKUP(dirty_cafe_sales!A877,dirty_cafe_sales!A:S,10,FALSE)</f>
        <v>Cookie</v>
      </c>
      <c r="C877" s="20">
        <f>VLOOKUP(dirty_cafe_sales!A877,dirty_cafe_sales!A:S,16,FALSE)</f>
        <v>45173</v>
      </c>
      <c r="D877" s="19" t="str">
        <f>VLOOKUP(dirty_cafe_sales!A877,dirty_cafe_sales!A:S,15,FALSE)</f>
        <v>Takeaway</v>
      </c>
      <c r="E877" s="19" t="str">
        <f>VLOOKUP(dirty_cafe_sales!A877,dirty_cafe_sales!A:S,14,FALSE)</f>
        <v>Unknown</v>
      </c>
      <c r="F877" s="21">
        <f>VLOOKUP(dirty_cafe_sales!A877,dirty_cafe_sales!A:S,18,FALSE)</f>
        <v>1</v>
      </c>
      <c r="G877" s="21">
        <f>VLOOKUP(dirty_cafe_sales!A877,dirty_cafe_sales!A:S,17,FALSE)</f>
        <v>3</v>
      </c>
      <c r="H877" s="21">
        <f>VLOOKUP(dirty_cafe_sales!A877,dirty_cafe_sales!A:S,19,FALSE)</f>
        <v>3</v>
      </c>
    </row>
    <row r="878" spans="1:8" x14ac:dyDescent="0.3">
      <c r="A878" s="19" t="s">
        <v>897</v>
      </c>
      <c r="B878" s="19" t="str">
        <f>VLOOKUP(dirty_cafe_sales!A878,dirty_cafe_sales!A:S,10,FALSE)</f>
        <v>Coffee</v>
      </c>
      <c r="C878" s="20">
        <f>VLOOKUP(dirty_cafe_sales!A878,dirty_cafe_sales!A:S,16,FALSE)</f>
        <v>45090</v>
      </c>
      <c r="D878" s="19" t="str">
        <f>VLOOKUP(dirty_cafe_sales!A878,dirty_cafe_sales!A:S,15,FALSE)</f>
        <v>Unknown</v>
      </c>
      <c r="E878" s="19" t="str">
        <f>VLOOKUP(dirty_cafe_sales!A878,dirty_cafe_sales!A:S,14,FALSE)</f>
        <v>Cash</v>
      </c>
      <c r="F878" s="21">
        <f>VLOOKUP(dirty_cafe_sales!A878,dirty_cafe_sales!A:S,18,FALSE)</f>
        <v>2</v>
      </c>
      <c r="G878" s="21">
        <f>VLOOKUP(dirty_cafe_sales!A878,dirty_cafe_sales!A:S,17,FALSE)</f>
        <v>5</v>
      </c>
      <c r="H878" s="21">
        <f>VLOOKUP(dirty_cafe_sales!A878,dirty_cafe_sales!A:S,19,FALSE)</f>
        <v>10</v>
      </c>
    </row>
    <row r="879" spans="1:8" x14ac:dyDescent="0.3">
      <c r="A879" s="19" t="s">
        <v>898</v>
      </c>
      <c r="B879" s="19" t="str">
        <f>VLOOKUP(dirty_cafe_sales!A879,dirty_cafe_sales!A:S,10,FALSE)</f>
        <v>Unknown</v>
      </c>
      <c r="C879" s="20">
        <f>VLOOKUP(dirty_cafe_sales!A879,dirty_cafe_sales!A:S,16,FALSE)</f>
        <v>45084</v>
      </c>
      <c r="D879" s="19" t="str">
        <f>VLOOKUP(dirty_cafe_sales!A879,dirty_cafe_sales!A:S,15,FALSE)</f>
        <v>In-store</v>
      </c>
      <c r="E879" s="19" t="str">
        <f>VLOOKUP(dirty_cafe_sales!A879,dirty_cafe_sales!A:S,14,FALSE)</f>
        <v>Credit Card</v>
      </c>
      <c r="F879" s="21">
        <f>VLOOKUP(dirty_cafe_sales!A879,dirty_cafe_sales!A:S,18,FALSE)</f>
        <v>1.5</v>
      </c>
      <c r="G879" s="21">
        <f>VLOOKUP(dirty_cafe_sales!A879,dirty_cafe_sales!A:S,17,FALSE)</f>
        <v>4</v>
      </c>
      <c r="H879" s="21">
        <f>VLOOKUP(dirty_cafe_sales!A879,dirty_cafe_sales!A:S,19,FALSE)</f>
        <v>6</v>
      </c>
    </row>
    <row r="880" spans="1:8" x14ac:dyDescent="0.3">
      <c r="A880" s="19" t="s">
        <v>899</v>
      </c>
      <c r="B880" s="19" t="str">
        <f>VLOOKUP(dirty_cafe_sales!A880,dirty_cafe_sales!A:S,10,FALSE)</f>
        <v>Smoothie</v>
      </c>
      <c r="C880" s="20">
        <f>VLOOKUP(dirty_cafe_sales!A880,dirty_cafe_sales!A:S,16,FALSE)</f>
        <v>44972</v>
      </c>
      <c r="D880" s="19" t="str">
        <f>VLOOKUP(dirty_cafe_sales!A880,dirty_cafe_sales!A:S,15,FALSE)</f>
        <v>Unknown</v>
      </c>
      <c r="E880" s="19" t="str">
        <f>VLOOKUP(dirty_cafe_sales!A880,dirty_cafe_sales!A:S,14,FALSE)</f>
        <v>Digital Wallet</v>
      </c>
      <c r="F880" s="21">
        <f>VLOOKUP(dirty_cafe_sales!A880,dirty_cafe_sales!A:S,18,FALSE)</f>
        <v>4</v>
      </c>
      <c r="G880" s="21">
        <f>VLOOKUP(dirty_cafe_sales!A880,dirty_cafe_sales!A:S,17,FALSE)</f>
        <v>2</v>
      </c>
      <c r="H880" s="21">
        <f>VLOOKUP(dirty_cafe_sales!A880,dirty_cafe_sales!A:S,19,FALSE)</f>
        <v>8</v>
      </c>
    </row>
    <row r="881" spans="1:8" x14ac:dyDescent="0.3">
      <c r="A881" s="19" t="s">
        <v>900</v>
      </c>
      <c r="B881" s="19" t="str">
        <f>VLOOKUP(dirty_cafe_sales!A881,dirty_cafe_sales!A:S,10,FALSE)</f>
        <v>Smoothie</v>
      </c>
      <c r="C881" s="20">
        <f>VLOOKUP(dirty_cafe_sales!A881,dirty_cafe_sales!A:S,16,FALSE)</f>
        <v>45147</v>
      </c>
      <c r="D881" s="19" t="str">
        <f>VLOOKUP(dirty_cafe_sales!A881,dirty_cafe_sales!A:S,15,FALSE)</f>
        <v>In-store</v>
      </c>
      <c r="E881" s="19" t="str">
        <f>VLOOKUP(dirty_cafe_sales!A881,dirty_cafe_sales!A:S,14,FALSE)</f>
        <v>Unknown</v>
      </c>
      <c r="F881" s="21">
        <f>VLOOKUP(dirty_cafe_sales!A881,dirty_cafe_sales!A:S,18,FALSE)</f>
        <v>4</v>
      </c>
      <c r="G881" s="21">
        <f>VLOOKUP(dirty_cafe_sales!A881,dirty_cafe_sales!A:S,17,FALSE)</f>
        <v>5</v>
      </c>
      <c r="H881" s="21">
        <f>VLOOKUP(dirty_cafe_sales!A881,dirty_cafe_sales!A:S,19,FALSE)</f>
        <v>20</v>
      </c>
    </row>
    <row r="882" spans="1:8" x14ac:dyDescent="0.3">
      <c r="A882" s="19" t="s">
        <v>901</v>
      </c>
      <c r="B882" s="19" t="str">
        <f>VLOOKUP(dirty_cafe_sales!A882,dirty_cafe_sales!A:S,10,FALSE)</f>
        <v>Unknown</v>
      </c>
      <c r="C882" s="20">
        <f>VLOOKUP(dirty_cafe_sales!A882,dirty_cafe_sales!A:S,16,FALSE)</f>
        <v>45222</v>
      </c>
      <c r="D882" s="19" t="str">
        <f>VLOOKUP(dirty_cafe_sales!A882,dirty_cafe_sales!A:S,15,FALSE)</f>
        <v>In-store</v>
      </c>
      <c r="E882" s="19" t="str">
        <f>VLOOKUP(dirty_cafe_sales!A882,dirty_cafe_sales!A:S,14,FALSE)</f>
        <v>Cash</v>
      </c>
      <c r="F882" s="21">
        <f>VLOOKUP(dirty_cafe_sales!A882,dirty_cafe_sales!A:S,18,FALSE)</f>
        <v>3</v>
      </c>
      <c r="G882" s="21">
        <f>VLOOKUP(dirty_cafe_sales!A882,dirty_cafe_sales!A:S,17,FALSE)</f>
        <v>1</v>
      </c>
      <c r="H882" s="21">
        <f>VLOOKUP(dirty_cafe_sales!A882,dirty_cafe_sales!A:S,19,FALSE)</f>
        <v>3</v>
      </c>
    </row>
    <row r="883" spans="1:8" x14ac:dyDescent="0.3">
      <c r="A883" s="19" t="s">
        <v>902</v>
      </c>
      <c r="B883" s="19" t="str">
        <f>VLOOKUP(dirty_cafe_sales!A883,dirty_cafe_sales!A:S,10,FALSE)</f>
        <v>Unknown</v>
      </c>
      <c r="C883" s="20">
        <f>VLOOKUP(dirty_cafe_sales!A883,dirty_cafe_sales!A:S,16,FALSE)</f>
        <v>44956</v>
      </c>
      <c r="D883" s="19" t="str">
        <f>VLOOKUP(dirty_cafe_sales!A883,dirty_cafe_sales!A:S,15,FALSE)</f>
        <v>Takeaway</v>
      </c>
      <c r="E883" s="19" t="str">
        <f>VLOOKUP(dirty_cafe_sales!A883,dirty_cafe_sales!A:S,14,FALSE)</f>
        <v>Unknown</v>
      </c>
      <c r="F883" s="21">
        <f>VLOOKUP(dirty_cafe_sales!A883,dirty_cafe_sales!A:S,18,FALSE)</f>
        <v>3</v>
      </c>
      <c r="G883" s="21">
        <f>VLOOKUP(dirty_cafe_sales!A883,dirty_cafe_sales!A:S,17,FALSE)</f>
        <v>4</v>
      </c>
      <c r="H883" s="21">
        <f>VLOOKUP(dirty_cafe_sales!A883,dirty_cafe_sales!A:S,19,FALSE)</f>
        <v>12</v>
      </c>
    </row>
    <row r="884" spans="1:8" x14ac:dyDescent="0.3">
      <c r="A884" s="19" t="s">
        <v>903</v>
      </c>
      <c r="B884" s="19" t="str">
        <f>VLOOKUP(dirty_cafe_sales!A884,dirty_cafe_sales!A:S,10,FALSE)</f>
        <v>Juice</v>
      </c>
      <c r="C884" s="20">
        <f>VLOOKUP(dirty_cafe_sales!A884,dirty_cafe_sales!A:S,16,FALSE)</f>
        <v>45004</v>
      </c>
      <c r="D884" s="19" t="str">
        <f>VLOOKUP(dirty_cafe_sales!A884,dirty_cafe_sales!A:S,15,FALSE)</f>
        <v>Unknown</v>
      </c>
      <c r="E884" s="19" t="str">
        <f>VLOOKUP(dirty_cafe_sales!A884,dirty_cafe_sales!A:S,14,FALSE)</f>
        <v>Unknown</v>
      </c>
      <c r="F884" s="21">
        <f>VLOOKUP(dirty_cafe_sales!A884,dirty_cafe_sales!A:S,18,FALSE)</f>
        <v>3</v>
      </c>
      <c r="G884" s="21">
        <f>VLOOKUP(dirty_cafe_sales!A884,dirty_cafe_sales!A:S,17,FALSE)</f>
        <v>5</v>
      </c>
      <c r="H884" s="21">
        <f>VLOOKUP(dirty_cafe_sales!A884,dirty_cafe_sales!A:S,19,FALSE)</f>
        <v>15</v>
      </c>
    </row>
    <row r="885" spans="1:8" x14ac:dyDescent="0.3">
      <c r="A885" s="19" t="s">
        <v>904</v>
      </c>
      <c r="B885" s="19" t="str">
        <f>VLOOKUP(dirty_cafe_sales!A885,dirty_cafe_sales!A:S,10,FALSE)</f>
        <v>Smoothie</v>
      </c>
      <c r="C885" s="20">
        <f>VLOOKUP(dirty_cafe_sales!A885,dirty_cafe_sales!A:S,16,FALSE)</f>
        <v>45027</v>
      </c>
      <c r="D885" s="19" t="str">
        <f>VLOOKUP(dirty_cafe_sales!A885,dirty_cafe_sales!A:S,15,FALSE)</f>
        <v>Unknown</v>
      </c>
      <c r="E885" s="19" t="str">
        <f>VLOOKUP(dirty_cafe_sales!A885,dirty_cafe_sales!A:S,14,FALSE)</f>
        <v>Digital Wallet</v>
      </c>
      <c r="F885" s="21">
        <f>VLOOKUP(dirty_cafe_sales!A885,dirty_cafe_sales!A:S,18,FALSE)</f>
        <v>4</v>
      </c>
      <c r="G885" s="21">
        <f>VLOOKUP(dirty_cafe_sales!A885,dirty_cafe_sales!A:S,17,FALSE)</f>
        <v>2</v>
      </c>
      <c r="H885" s="21">
        <f>VLOOKUP(dirty_cafe_sales!A885,dirty_cafe_sales!A:S,19,FALSE)</f>
        <v>8</v>
      </c>
    </row>
    <row r="886" spans="1:8" x14ac:dyDescent="0.3">
      <c r="A886" s="19" t="s">
        <v>905</v>
      </c>
      <c r="B886" s="19" t="str">
        <f>VLOOKUP(dirty_cafe_sales!A886,dirty_cafe_sales!A:S,10,FALSE)</f>
        <v>Salad</v>
      </c>
      <c r="C886" s="20" t="str">
        <f>VLOOKUP(dirty_cafe_sales!A886,dirty_cafe_sales!A:S,16,FALSE)</f>
        <v>Unknown</v>
      </c>
      <c r="D886" s="19" t="str">
        <f>VLOOKUP(dirty_cafe_sales!A886,dirty_cafe_sales!A:S,15,FALSE)</f>
        <v>Unknown</v>
      </c>
      <c r="E886" s="19" t="str">
        <f>VLOOKUP(dirty_cafe_sales!A886,dirty_cafe_sales!A:S,14,FALSE)</f>
        <v>Digital Wallet</v>
      </c>
      <c r="F886" s="21">
        <f>VLOOKUP(dirty_cafe_sales!A886,dirty_cafe_sales!A:S,18,FALSE)</f>
        <v>0</v>
      </c>
      <c r="G886" s="21">
        <f>VLOOKUP(dirty_cafe_sales!A886,dirty_cafe_sales!A:S,17,FALSE)</f>
        <v>3</v>
      </c>
      <c r="H886" s="21">
        <f>VLOOKUP(dirty_cafe_sales!A886,dirty_cafe_sales!A:S,19,FALSE)</f>
        <v>0</v>
      </c>
    </row>
    <row r="887" spans="1:8" x14ac:dyDescent="0.3">
      <c r="A887" s="19" t="s">
        <v>906</v>
      </c>
      <c r="B887" s="19" t="str">
        <f>VLOOKUP(dirty_cafe_sales!A887,dirty_cafe_sales!A:S,10,FALSE)</f>
        <v>Salad</v>
      </c>
      <c r="C887" s="20" t="str">
        <f>VLOOKUP(dirty_cafe_sales!A887,dirty_cafe_sales!A:S,16,FALSE)</f>
        <v>Unknown</v>
      </c>
      <c r="D887" s="19" t="str">
        <f>VLOOKUP(dirty_cafe_sales!A887,dirty_cafe_sales!A:S,15,FALSE)</f>
        <v>Unknown</v>
      </c>
      <c r="E887" s="19" t="str">
        <f>VLOOKUP(dirty_cafe_sales!A887,dirty_cafe_sales!A:S,14,FALSE)</f>
        <v>Unknown</v>
      </c>
      <c r="F887" s="21">
        <f>VLOOKUP(dirty_cafe_sales!A887,dirty_cafe_sales!A:S,18,FALSE)</f>
        <v>5</v>
      </c>
      <c r="G887" s="21">
        <f>VLOOKUP(dirty_cafe_sales!A887,dirty_cafe_sales!A:S,17,FALSE)</f>
        <v>5</v>
      </c>
      <c r="H887" s="21">
        <f>VLOOKUP(dirty_cafe_sales!A887,dirty_cafe_sales!A:S,19,FALSE)</f>
        <v>25</v>
      </c>
    </row>
    <row r="888" spans="1:8" x14ac:dyDescent="0.3">
      <c r="A888" s="19" t="s">
        <v>907</v>
      </c>
      <c r="B888" s="19" t="str">
        <f>VLOOKUP(dirty_cafe_sales!A888,dirty_cafe_sales!A:S,10,FALSE)</f>
        <v>Cake</v>
      </c>
      <c r="C888" s="20">
        <f>VLOOKUP(dirty_cafe_sales!A888,dirty_cafe_sales!A:S,16,FALSE)</f>
        <v>45123</v>
      </c>
      <c r="D888" s="19" t="str">
        <f>VLOOKUP(dirty_cafe_sales!A888,dirty_cafe_sales!A:S,15,FALSE)</f>
        <v>Unknown</v>
      </c>
      <c r="E888" s="19" t="str">
        <f>VLOOKUP(dirty_cafe_sales!A888,dirty_cafe_sales!A:S,14,FALSE)</f>
        <v>Cash</v>
      </c>
      <c r="F888" s="21">
        <f>VLOOKUP(dirty_cafe_sales!A888,dirty_cafe_sales!A:S,18,FALSE)</f>
        <v>3</v>
      </c>
      <c r="G888" s="21">
        <f>VLOOKUP(dirty_cafe_sales!A888,dirty_cafe_sales!A:S,17,FALSE)</f>
        <v>2</v>
      </c>
      <c r="H888" s="21">
        <f>VLOOKUP(dirty_cafe_sales!A888,dirty_cafe_sales!A:S,19,FALSE)</f>
        <v>6</v>
      </c>
    </row>
    <row r="889" spans="1:8" x14ac:dyDescent="0.3">
      <c r="A889" s="19" t="s">
        <v>908</v>
      </c>
      <c r="B889" s="19" t="str">
        <f>VLOOKUP(dirty_cafe_sales!A889,dirty_cafe_sales!A:S,10,FALSE)</f>
        <v>Smoothie</v>
      </c>
      <c r="C889" s="20">
        <f>VLOOKUP(dirty_cafe_sales!A889,dirty_cafe_sales!A:S,16,FALSE)</f>
        <v>45284</v>
      </c>
      <c r="D889" s="19" t="str">
        <f>VLOOKUP(dirty_cafe_sales!A889,dirty_cafe_sales!A:S,15,FALSE)</f>
        <v>Unknown</v>
      </c>
      <c r="E889" s="19" t="str">
        <f>VLOOKUP(dirty_cafe_sales!A889,dirty_cafe_sales!A:S,14,FALSE)</f>
        <v>Cash</v>
      </c>
      <c r="F889" s="21">
        <f>VLOOKUP(dirty_cafe_sales!A889,dirty_cafe_sales!A:S,18,FALSE)</f>
        <v>4</v>
      </c>
      <c r="G889" s="21">
        <f>VLOOKUP(dirty_cafe_sales!A889,dirty_cafe_sales!A:S,17,FALSE)</f>
        <v>3</v>
      </c>
      <c r="H889" s="21">
        <f>VLOOKUP(dirty_cafe_sales!A889,dirty_cafe_sales!A:S,19,FALSE)</f>
        <v>12</v>
      </c>
    </row>
    <row r="890" spans="1:8" x14ac:dyDescent="0.3">
      <c r="A890" s="19" t="s">
        <v>909</v>
      </c>
      <c r="B890" s="19" t="str">
        <f>VLOOKUP(dirty_cafe_sales!A890,dirty_cafe_sales!A:S,10,FALSE)</f>
        <v>Smoothie</v>
      </c>
      <c r="C890" s="20">
        <f>VLOOKUP(dirty_cafe_sales!A890,dirty_cafe_sales!A:S,16,FALSE)</f>
        <v>45218</v>
      </c>
      <c r="D890" s="19" t="str">
        <f>VLOOKUP(dirty_cafe_sales!A890,dirty_cafe_sales!A:S,15,FALSE)</f>
        <v>In-store</v>
      </c>
      <c r="E890" s="19" t="str">
        <f>VLOOKUP(dirty_cafe_sales!A890,dirty_cafe_sales!A:S,14,FALSE)</f>
        <v>Digital Wallet</v>
      </c>
      <c r="F890" s="21">
        <f>VLOOKUP(dirty_cafe_sales!A890,dirty_cafe_sales!A:S,18,FALSE)</f>
        <v>4</v>
      </c>
      <c r="G890" s="21">
        <f>VLOOKUP(dirty_cafe_sales!A890,dirty_cafe_sales!A:S,17,FALSE)</f>
        <v>5</v>
      </c>
      <c r="H890" s="21">
        <f>VLOOKUP(dirty_cafe_sales!A890,dirty_cafe_sales!A:S,19,FALSE)</f>
        <v>20</v>
      </c>
    </row>
    <row r="891" spans="1:8" x14ac:dyDescent="0.3">
      <c r="A891" s="19" t="s">
        <v>910</v>
      </c>
      <c r="B891" s="19" t="str">
        <f>VLOOKUP(dirty_cafe_sales!A891,dirty_cafe_sales!A:S,10,FALSE)</f>
        <v>Coffee</v>
      </c>
      <c r="C891" s="20">
        <f>VLOOKUP(dirty_cafe_sales!A891,dirty_cafe_sales!A:S,16,FALSE)</f>
        <v>45001</v>
      </c>
      <c r="D891" s="19" t="str">
        <f>VLOOKUP(dirty_cafe_sales!A891,dirty_cafe_sales!A:S,15,FALSE)</f>
        <v>Unknown</v>
      </c>
      <c r="E891" s="19" t="str">
        <f>VLOOKUP(dirty_cafe_sales!A891,dirty_cafe_sales!A:S,14,FALSE)</f>
        <v>Credit Card</v>
      </c>
      <c r="F891" s="21">
        <f>VLOOKUP(dirty_cafe_sales!A891,dirty_cafe_sales!A:S,18,FALSE)</f>
        <v>2</v>
      </c>
      <c r="G891" s="21">
        <f>VLOOKUP(dirty_cafe_sales!A891,dirty_cafe_sales!A:S,17,FALSE)</f>
        <v>2</v>
      </c>
      <c r="H891" s="21">
        <f>VLOOKUP(dirty_cafe_sales!A891,dirty_cafe_sales!A:S,19,FALSE)</f>
        <v>4</v>
      </c>
    </row>
    <row r="892" spans="1:8" x14ac:dyDescent="0.3">
      <c r="A892" s="19" t="s">
        <v>911</v>
      </c>
      <c r="B892" s="19" t="str">
        <f>VLOOKUP(dirty_cafe_sales!A892,dirty_cafe_sales!A:S,10,FALSE)</f>
        <v>Salad</v>
      </c>
      <c r="C892" s="20">
        <f>VLOOKUP(dirty_cafe_sales!A892,dirty_cafe_sales!A:S,16,FALSE)</f>
        <v>45011</v>
      </c>
      <c r="D892" s="19" t="str">
        <f>VLOOKUP(dirty_cafe_sales!A892,dirty_cafe_sales!A:S,15,FALSE)</f>
        <v>Takeaway</v>
      </c>
      <c r="E892" s="19" t="str">
        <f>VLOOKUP(dirty_cafe_sales!A892,dirty_cafe_sales!A:S,14,FALSE)</f>
        <v>Credit Card</v>
      </c>
      <c r="F892" s="21">
        <f>VLOOKUP(dirty_cafe_sales!A892,dirty_cafe_sales!A:S,18,FALSE)</f>
        <v>5</v>
      </c>
      <c r="G892" s="21">
        <f>VLOOKUP(dirty_cafe_sales!A892,dirty_cafe_sales!A:S,17,FALSE)</f>
        <v>5</v>
      </c>
      <c r="H892" s="21">
        <f>VLOOKUP(dirty_cafe_sales!A892,dirty_cafe_sales!A:S,19,FALSE)</f>
        <v>25</v>
      </c>
    </row>
    <row r="893" spans="1:8" x14ac:dyDescent="0.3">
      <c r="A893" s="19" t="s">
        <v>912</v>
      </c>
      <c r="B893" s="19" t="str">
        <f>VLOOKUP(dirty_cafe_sales!A893,dirty_cafe_sales!A:S,10,FALSE)</f>
        <v>Sandwich</v>
      </c>
      <c r="C893" s="20">
        <f>VLOOKUP(dirty_cafe_sales!A893,dirty_cafe_sales!A:S,16,FALSE)</f>
        <v>45174</v>
      </c>
      <c r="D893" s="19" t="str">
        <f>VLOOKUP(dirty_cafe_sales!A893,dirty_cafe_sales!A:S,15,FALSE)</f>
        <v>Unknown</v>
      </c>
      <c r="E893" s="19" t="str">
        <f>VLOOKUP(dirty_cafe_sales!A893,dirty_cafe_sales!A:S,14,FALSE)</f>
        <v>Digital Wallet</v>
      </c>
      <c r="F893" s="21">
        <f>VLOOKUP(dirty_cafe_sales!A893,dirty_cafe_sales!A:S,18,FALSE)</f>
        <v>4</v>
      </c>
      <c r="G893" s="21">
        <f>VLOOKUP(dirty_cafe_sales!A893,dirty_cafe_sales!A:S,17,FALSE)</f>
        <v>4</v>
      </c>
      <c r="H893" s="21">
        <f>VLOOKUP(dirty_cafe_sales!A893,dirty_cafe_sales!A:S,19,FALSE)</f>
        <v>16</v>
      </c>
    </row>
    <row r="894" spans="1:8" x14ac:dyDescent="0.3">
      <c r="A894" s="19" t="s">
        <v>913</v>
      </c>
      <c r="B894" s="19" t="str">
        <f>VLOOKUP(dirty_cafe_sales!A894,dirty_cafe_sales!A:S,10,FALSE)</f>
        <v>Tea</v>
      </c>
      <c r="C894" s="20" t="str">
        <f>VLOOKUP(dirty_cafe_sales!A894,dirty_cafe_sales!A:S,16,FALSE)</f>
        <v>Unknown</v>
      </c>
      <c r="D894" s="19" t="str">
        <f>VLOOKUP(dirty_cafe_sales!A894,dirty_cafe_sales!A:S,15,FALSE)</f>
        <v>Unknown</v>
      </c>
      <c r="E894" s="19" t="str">
        <f>VLOOKUP(dirty_cafe_sales!A894,dirty_cafe_sales!A:S,14,FALSE)</f>
        <v>Unknown</v>
      </c>
      <c r="F894" s="21">
        <f>VLOOKUP(dirty_cafe_sales!A894,dirty_cafe_sales!A:S,18,FALSE)</f>
        <v>1.5</v>
      </c>
      <c r="G894" s="21">
        <f>VLOOKUP(dirty_cafe_sales!A894,dirty_cafe_sales!A:S,17,FALSE)</f>
        <v>5</v>
      </c>
      <c r="H894" s="21">
        <f>VLOOKUP(dirty_cafe_sales!A894,dirty_cafe_sales!A:S,19,FALSE)</f>
        <v>7.5</v>
      </c>
    </row>
    <row r="895" spans="1:8" x14ac:dyDescent="0.3">
      <c r="A895" s="19" t="s">
        <v>914</v>
      </c>
      <c r="B895" s="19" t="str">
        <f>VLOOKUP(dirty_cafe_sales!A895,dirty_cafe_sales!A:S,10,FALSE)</f>
        <v>Tea</v>
      </c>
      <c r="C895" s="20">
        <f>VLOOKUP(dirty_cafe_sales!A895,dirty_cafe_sales!A:S,16,FALSE)</f>
        <v>45101</v>
      </c>
      <c r="D895" s="19" t="str">
        <f>VLOOKUP(dirty_cafe_sales!A895,dirty_cafe_sales!A:S,15,FALSE)</f>
        <v>Takeaway</v>
      </c>
      <c r="E895" s="19" t="str">
        <f>VLOOKUP(dirty_cafe_sales!A895,dirty_cafe_sales!A:S,14,FALSE)</f>
        <v>Digital Wallet</v>
      </c>
      <c r="F895" s="21">
        <f>VLOOKUP(dirty_cafe_sales!A895,dirty_cafe_sales!A:S,18,FALSE)</f>
        <v>1.5</v>
      </c>
      <c r="G895" s="21">
        <f>VLOOKUP(dirty_cafe_sales!A895,dirty_cafe_sales!A:S,17,FALSE)</f>
        <v>0</v>
      </c>
      <c r="H895" s="21">
        <f>VLOOKUP(dirty_cafe_sales!A895,dirty_cafe_sales!A:S,19,FALSE)</f>
        <v>0</v>
      </c>
    </row>
    <row r="896" spans="1:8" x14ac:dyDescent="0.3">
      <c r="A896" s="19" t="s">
        <v>915</v>
      </c>
      <c r="B896" s="19" t="str">
        <f>VLOOKUP(dirty_cafe_sales!A896,dirty_cafe_sales!A:S,10,FALSE)</f>
        <v>Sandwich</v>
      </c>
      <c r="C896" s="20">
        <f>VLOOKUP(dirty_cafe_sales!A896,dirty_cafe_sales!A:S,16,FALSE)</f>
        <v>45265</v>
      </c>
      <c r="D896" s="19" t="str">
        <f>VLOOKUP(dirty_cafe_sales!A896,dirty_cafe_sales!A:S,15,FALSE)</f>
        <v>Unknown</v>
      </c>
      <c r="E896" s="19" t="str">
        <f>VLOOKUP(dirty_cafe_sales!A896,dirty_cafe_sales!A:S,14,FALSE)</f>
        <v>Credit Card</v>
      </c>
      <c r="F896" s="21">
        <f>VLOOKUP(dirty_cafe_sales!A896,dirty_cafe_sales!A:S,18,FALSE)</f>
        <v>4</v>
      </c>
      <c r="G896" s="21">
        <f>VLOOKUP(dirty_cafe_sales!A896,dirty_cafe_sales!A:S,17,FALSE)</f>
        <v>5</v>
      </c>
      <c r="H896" s="21">
        <f>VLOOKUP(dirty_cafe_sales!A896,dirty_cafe_sales!A:S,19,FALSE)</f>
        <v>20</v>
      </c>
    </row>
    <row r="897" spans="1:8" x14ac:dyDescent="0.3">
      <c r="A897" s="19" t="s">
        <v>916</v>
      </c>
      <c r="B897" s="19" t="str">
        <f>VLOOKUP(dirty_cafe_sales!A897,dirty_cafe_sales!A:S,10,FALSE)</f>
        <v>Cake</v>
      </c>
      <c r="C897" s="20">
        <f>VLOOKUP(dirty_cafe_sales!A897,dirty_cafe_sales!A:S,16,FALSE)</f>
        <v>45003</v>
      </c>
      <c r="D897" s="19" t="str">
        <f>VLOOKUP(dirty_cafe_sales!A897,dirty_cafe_sales!A:S,15,FALSE)</f>
        <v>Takeaway</v>
      </c>
      <c r="E897" s="19" t="str">
        <f>VLOOKUP(dirty_cafe_sales!A897,dirty_cafe_sales!A:S,14,FALSE)</f>
        <v>Unknown</v>
      </c>
      <c r="F897" s="21">
        <f>VLOOKUP(dirty_cafe_sales!A897,dirty_cafe_sales!A:S,18,FALSE)</f>
        <v>3</v>
      </c>
      <c r="G897" s="21">
        <f>VLOOKUP(dirty_cafe_sales!A897,dirty_cafe_sales!A:S,17,FALSE)</f>
        <v>2</v>
      </c>
      <c r="H897" s="21">
        <f>VLOOKUP(dirty_cafe_sales!A897,dirty_cafe_sales!A:S,19,FALSE)</f>
        <v>6</v>
      </c>
    </row>
    <row r="898" spans="1:8" x14ac:dyDescent="0.3">
      <c r="A898" s="19" t="s">
        <v>917</v>
      </c>
      <c r="B898" s="19" t="str">
        <f>VLOOKUP(dirty_cafe_sales!A898,dirty_cafe_sales!A:S,10,FALSE)</f>
        <v>Juice</v>
      </c>
      <c r="C898" s="20">
        <f>VLOOKUP(dirty_cafe_sales!A898,dirty_cafe_sales!A:S,16,FALSE)</f>
        <v>45195</v>
      </c>
      <c r="D898" s="19" t="str">
        <f>VLOOKUP(dirty_cafe_sales!A898,dirty_cafe_sales!A:S,15,FALSE)</f>
        <v>Unknown</v>
      </c>
      <c r="E898" s="19" t="str">
        <f>VLOOKUP(dirty_cafe_sales!A898,dirty_cafe_sales!A:S,14,FALSE)</f>
        <v>Unknown</v>
      </c>
      <c r="F898" s="21">
        <f>VLOOKUP(dirty_cafe_sales!A898,dirty_cafe_sales!A:S,18,FALSE)</f>
        <v>3</v>
      </c>
      <c r="G898" s="21" t="str">
        <f>VLOOKUP(dirty_cafe_sales!A898,dirty_cafe_sales!A:S,17,FALSE)</f>
        <v>0</v>
      </c>
      <c r="H898" s="21">
        <f>VLOOKUP(dirty_cafe_sales!A898,dirty_cafe_sales!A:S,19,FALSE)</f>
        <v>0</v>
      </c>
    </row>
    <row r="899" spans="1:8" x14ac:dyDescent="0.3">
      <c r="A899" s="19" t="s">
        <v>918</v>
      </c>
      <c r="B899" s="19" t="str">
        <f>VLOOKUP(dirty_cafe_sales!A899,dirty_cafe_sales!A:S,10,FALSE)</f>
        <v>Salad</v>
      </c>
      <c r="C899" s="20" t="str">
        <f>VLOOKUP(dirty_cafe_sales!A899,dirty_cafe_sales!A:S,16,FALSE)</f>
        <v>Unknown</v>
      </c>
      <c r="D899" s="19" t="str">
        <f>VLOOKUP(dirty_cafe_sales!A899,dirty_cafe_sales!A:S,15,FALSE)</f>
        <v>Unknown</v>
      </c>
      <c r="E899" s="19" t="str">
        <f>VLOOKUP(dirty_cafe_sales!A899,dirty_cafe_sales!A:S,14,FALSE)</f>
        <v>Digital Wallet</v>
      </c>
      <c r="F899" s="21">
        <f>VLOOKUP(dirty_cafe_sales!A899,dirty_cafe_sales!A:S,18,FALSE)</f>
        <v>5</v>
      </c>
      <c r="G899" s="21">
        <f>VLOOKUP(dirty_cafe_sales!A899,dirty_cafe_sales!A:S,17,FALSE)</f>
        <v>3</v>
      </c>
      <c r="H899" s="21">
        <f>VLOOKUP(dirty_cafe_sales!A899,dirty_cafe_sales!A:S,19,FALSE)</f>
        <v>15</v>
      </c>
    </row>
    <row r="900" spans="1:8" x14ac:dyDescent="0.3">
      <c r="A900" s="19" t="s">
        <v>919</v>
      </c>
      <c r="B900" s="19" t="str">
        <f>VLOOKUP(dirty_cafe_sales!A900,dirty_cafe_sales!A:S,10,FALSE)</f>
        <v>Juice</v>
      </c>
      <c r="C900" s="20">
        <f>VLOOKUP(dirty_cafe_sales!A900,dirty_cafe_sales!A:S,16,FALSE)</f>
        <v>45157</v>
      </c>
      <c r="D900" s="19" t="str">
        <f>VLOOKUP(dirty_cafe_sales!A900,dirty_cafe_sales!A:S,15,FALSE)</f>
        <v>Takeaway</v>
      </c>
      <c r="E900" s="19" t="str">
        <f>VLOOKUP(dirty_cafe_sales!A900,dirty_cafe_sales!A:S,14,FALSE)</f>
        <v>Unknown</v>
      </c>
      <c r="F900" s="21">
        <f>VLOOKUP(dirty_cafe_sales!A900,dirty_cafe_sales!A:S,18,FALSE)</f>
        <v>3</v>
      </c>
      <c r="G900" s="21">
        <f>VLOOKUP(dirty_cafe_sales!A900,dirty_cafe_sales!A:S,17,FALSE)</f>
        <v>2</v>
      </c>
      <c r="H900" s="21">
        <f>VLOOKUP(dirty_cafe_sales!A900,dirty_cafe_sales!A:S,19,FALSE)</f>
        <v>6</v>
      </c>
    </row>
    <row r="901" spans="1:8" x14ac:dyDescent="0.3">
      <c r="A901" s="19" t="s">
        <v>920</v>
      </c>
      <c r="B901" s="19" t="str">
        <f>VLOOKUP(dirty_cafe_sales!A901,dirty_cafe_sales!A:S,10,FALSE)</f>
        <v>Juice</v>
      </c>
      <c r="C901" s="20">
        <f>VLOOKUP(dirty_cafe_sales!A901,dirty_cafe_sales!A:S,16,FALSE)</f>
        <v>45242</v>
      </c>
      <c r="D901" s="19" t="str">
        <f>VLOOKUP(dirty_cafe_sales!A901,dirty_cafe_sales!A:S,15,FALSE)</f>
        <v>Unknown</v>
      </c>
      <c r="E901" s="19" t="str">
        <f>VLOOKUP(dirty_cafe_sales!A901,dirty_cafe_sales!A:S,14,FALSE)</f>
        <v>Unknown</v>
      </c>
      <c r="F901" s="21">
        <f>VLOOKUP(dirty_cafe_sales!A901,dirty_cafe_sales!A:S,18,FALSE)</f>
        <v>3</v>
      </c>
      <c r="G901" s="21">
        <f>VLOOKUP(dirty_cafe_sales!A901,dirty_cafe_sales!A:S,17,FALSE)</f>
        <v>5</v>
      </c>
      <c r="H901" s="21">
        <f>VLOOKUP(dirty_cafe_sales!A901,dirty_cafe_sales!A:S,19,FALSE)</f>
        <v>15</v>
      </c>
    </row>
    <row r="902" spans="1:8" x14ac:dyDescent="0.3">
      <c r="A902" s="19" t="s">
        <v>921</v>
      </c>
      <c r="B902" s="19" t="str">
        <f>VLOOKUP(dirty_cafe_sales!A902,dirty_cafe_sales!A:S,10,FALSE)</f>
        <v>Cake</v>
      </c>
      <c r="C902" s="20">
        <f>VLOOKUP(dirty_cafe_sales!A902,dirty_cafe_sales!A:S,16,FALSE)</f>
        <v>45221</v>
      </c>
      <c r="D902" s="19" t="str">
        <f>VLOOKUP(dirty_cafe_sales!A902,dirty_cafe_sales!A:S,15,FALSE)</f>
        <v>Unknown</v>
      </c>
      <c r="E902" s="19" t="str">
        <f>VLOOKUP(dirty_cafe_sales!A902,dirty_cafe_sales!A:S,14,FALSE)</f>
        <v>Unknown</v>
      </c>
      <c r="F902" s="21">
        <f>VLOOKUP(dirty_cafe_sales!A902,dirty_cafe_sales!A:S,18,FALSE)</f>
        <v>3</v>
      </c>
      <c r="G902" s="21">
        <f>VLOOKUP(dirty_cafe_sales!A902,dirty_cafe_sales!A:S,17,FALSE)</f>
        <v>4</v>
      </c>
      <c r="H902" s="21">
        <f>VLOOKUP(dirty_cafe_sales!A902,dirty_cafe_sales!A:S,19,FALSE)</f>
        <v>12</v>
      </c>
    </row>
    <row r="903" spans="1:8" x14ac:dyDescent="0.3">
      <c r="A903" s="19" t="s">
        <v>922</v>
      </c>
      <c r="B903" s="19" t="str">
        <f>VLOOKUP(dirty_cafe_sales!A903,dirty_cafe_sales!A:S,10,FALSE)</f>
        <v>Unknown</v>
      </c>
      <c r="C903" s="20">
        <f>VLOOKUP(dirty_cafe_sales!A903,dirty_cafe_sales!A:S,16,FALSE)</f>
        <v>45228</v>
      </c>
      <c r="D903" s="19" t="str">
        <f>VLOOKUP(dirty_cafe_sales!A903,dirty_cafe_sales!A:S,15,FALSE)</f>
        <v>Unknown</v>
      </c>
      <c r="E903" s="19" t="str">
        <f>VLOOKUP(dirty_cafe_sales!A903,dirty_cafe_sales!A:S,14,FALSE)</f>
        <v>Digital Wallet</v>
      </c>
      <c r="F903" s="21">
        <f>VLOOKUP(dirty_cafe_sales!A903,dirty_cafe_sales!A:S,18,FALSE)</f>
        <v>4</v>
      </c>
      <c r="G903" s="21">
        <f>VLOOKUP(dirty_cafe_sales!A903,dirty_cafe_sales!A:S,17,FALSE)</f>
        <v>3</v>
      </c>
      <c r="H903" s="21">
        <f>VLOOKUP(dirty_cafe_sales!A903,dirty_cafe_sales!A:S,19,FALSE)</f>
        <v>12</v>
      </c>
    </row>
    <row r="904" spans="1:8" x14ac:dyDescent="0.3">
      <c r="A904" s="19" t="s">
        <v>923</v>
      </c>
      <c r="B904" s="19" t="str">
        <f>VLOOKUP(dirty_cafe_sales!A904,dirty_cafe_sales!A:S,10,FALSE)</f>
        <v>Coffee</v>
      </c>
      <c r="C904" s="20">
        <f>VLOOKUP(dirty_cafe_sales!A904,dirty_cafe_sales!A:S,16,FALSE)</f>
        <v>45276</v>
      </c>
      <c r="D904" s="19" t="str">
        <f>VLOOKUP(dirty_cafe_sales!A904,dirty_cafe_sales!A:S,15,FALSE)</f>
        <v>Unknown</v>
      </c>
      <c r="E904" s="19" t="str">
        <f>VLOOKUP(dirty_cafe_sales!A904,dirty_cafe_sales!A:S,14,FALSE)</f>
        <v>Unknown</v>
      </c>
      <c r="F904" s="21">
        <f>VLOOKUP(dirty_cafe_sales!A904,dirty_cafe_sales!A:S,18,FALSE)</f>
        <v>2</v>
      </c>
      <c r="G904" s="21">
        <f>VLOOKUP(dirty_cafe_sales!A904,dirty_cafe_sales!A:S,17,FALSE)</f>
        <v>5</v>
      </c>
      <c r="H904" s="21">
        <f>VLOOKUP(dirty_cafe_sales!A904,dirty_cafe_sales!A:S,19,FALSE)</f>
        <v>10</v>
      </c>
    </row>
    <row r="905" spans="1:8" x14ac:dyDescent="0.3">
      <c r="A905" s="19" t="s">
        <v>924</v>
      </c>
      <c r="B905" s="19" t="str">
        <f>VLOOKUP(dirty_cafe_sales!A905,dirty_cafe_sales!A:S,10,FALSE)</f>
        <v>Unknown</v>
      </c>
      <c r="C905" s="20">
        <f>VLOOKUP(dirty_cafe_sales!A905,dirty_cafe_sales!A:S,16,FALSE)</f>
        <v>45206</v>
      </c>
      <c r="D905" s="19" t="str">
        <f>VLOOKUP(dirty_cafe_sales!A905,dirty_cafe_sales!A:S,15,FALSE)</f>
        <v>Unknown</v>
      </c>
      <c r="E905" s="19" t="str">
        <f>VLOOKUP(dirty_cafe_sales!A905,dirty_cafe_sales!A:S,14,FALSE)</f>
        <v>Cash</v>
      </c>
      <c r="F905" s="21">
        <f>VLOOKUP(dirty_cafe_sales!A905,dirty_cafe_sales!A:S,18,FALSE)</f>
        <v>4</v>
      </c>
      <c r="G905" s="21">
        <f>VLOOKUP(dirty_cafe_sales!A905,dirty_cafe_sales!A:S,17,FALSE)</f>
        <v>1</v>
      </c>
      <c r="H905" s="21">
        <f>VLOOKUP(dirty_cafe_sales!A905,dirty_cafe_sales!A:S,19,FALSE)</f>
        <v>4</v>
      </c>
    </row>
    <row r="906" spans="1:8" x14ac:dyDescent="0.3">
      <c r="A906" s="19" t="s">
        <v>925</v>
      </c>
      <c r="B906" s="19" t="str">
        <f>VLOOKUP(dirty_cafe_sales!A906,dirty_cafe_sales!A:S,10,FALSE)</f>
        <v>Salad</v>
      </c>
      <c r="C906" s="20">
        <f>VLOOKUP(dirty_cafe_sales!A906,dirty_cafe_sales!A:S,16,FALSE)</f>
        <v>45051</v>
      </c>
      <c r="D906" s="19" t="str">
        <f>VLOOKUP(dirty_cafe_sales!A906,dirty_cafe_sales!A:S,15,FALSE)</f>
        <v>Takeaway</v>
      </c>
      <c r="E906" s="19" t="str">
        <f>VLOOKUP(dirty_cafe_sales!A906,dirty_cafe_sales!A:S,14,FALSE)</f>
        <v>Cash</v>
      </c>
      <c r="F906" s="21">
        <f>VLOOKUP(dirty_cafe_sales!A906,dirty_cafe_sales!A:S,18,FALSE)</f>
        <v>0</v>
      </c>
      <c r="G906" s="21">
        <f>VLOOKUP(dirty_cafe_sales!A906,dirty_cafe_sales!A:S,17,FALSE)</f>
        <v>3</v>
      </c>
      <c r="H906" s="21">
        <f>VLOOKUP(dirty_cafe_sales!A906,dirty_cafe_sales!A:S,19,FALSE)</f>
        <v>0</v>
      </c>
    </row>
    <row r="907" spans="1:8" x14ac:dyDescent="0.3">
      <c r="A907" s="19" t="s">
        <v>926</v>
      </c>
      <c r="B907" s="19" t="str">
        <f>VLOOKUP(dirty_cafe_sales!A907,dirty_cafe_sales!A:S,10,FALSE)</f>
        <v>Cake</v>
      </c>
      <c r="C907" s="20">
        <f>VLOOKUP(dirty_cafe_sales!A907,dirty_cafe_sales!A:S,16,FALSE)</f>
        <v>45236</v>
      </c>
      <c r="D907" s="19" t="str">
        <f>VLOOKUP(dirty_cafe_sales!A907,dirty_cafe_sales!A:S,15,FALSE)</f>
        <v>Takeaway</v>
      </c>
      <c r="E907" s="19" t="str">
        <f>VLOOKUP(dirty_cafe_sales!A907,dirty_cafe_sales!A:S,14,FALSE)</f>
        <v>Unknown</v>
      </c>
      <c r="F907" s="21">
        <f>VLOOKUP(dirty_cafe_sales!A907,dirty_cafe_sales!A:S,18,FALSE)</f>
        <v>3</v>
      </c>
      <c r="G907" s="21">
        <f>VLOOKUP(dirty_cafe_sales!A907,dirty_cafe_sales!A:S,17,FALSE)</f>
        <v>1</v>
      </c>
      <c r="H907" s="21">
        <f>VLOOKUP(dirty_cafe_sales!A907,dirty_cafe_sales!A:S,19,FALSE)</f>
        <v>3</v>
      </c>
    </row>
    <row r="908" spans="1:8" x14ac:dyDescent="0.3">
      <c r="A908" s="19" t="s">
        <v>927</v>
      </c>
      <c r="B908" s="19" t="str">
        <f>VLOOKUP(dirty_cafe_sales!A908,dirty_cafe_sales!A:S,10,FALSE)</f>
        <v>Smoothie</v>
      </c>
      <c r="C908" s="20">
        <f>VLOOKUP(dirty_cafe_sales!A908,dirty_cafe_sales!A:S,16,FALSE)</f>
        <v>45164</v>
      </c>
      <c r="D908" s="19" t="str">
        <f>VLOOKUP(dirty_cafe_sales!A908,dirty_cafe_sales!A:S,15,FALSE)</f>
        <v>Takeaway</v>
      </c>
      <c r="E908" s="19" t="str">
        <f>VLOOKUP(dirty_cafe_sales!A908,dirty_cafe_sales!A:S,14,FALSE)</f>
        <v>Digital Wallet</v>
      </c>
      <c r="F908" s="21">
        <f>VLOOKUP(dirty_cafe_sales!A908,dirty_cafe_sales!A:S,18,FALSE)</f>
        <v>4</v>
      </c>
      <c r="G908" s="21">
        <f>VLOOKUP(dirty_cafe_sales!A908,dirty_cafe_sales!A:S,17,FALSE)</f>
        <v>5</v>
      </c>
      <c r="H908" s="21">
        <f>VLOOKUP(dirty_cafe_sales!A908,dirty_cafe_sales!A:S,19,FALSE)</f>
        <v>20</v>
      </c>
    </row>
    <row r="909" spans="1:8" x14ac:dyDescent="0.3">
      <c r="A909" s="19" t="s">
        <v>928</v>
      </c>
      <c r="B909" s="19" t="str">
        <f>VLOOKUP(dirty_cafe_sales!A909,dirty_cafe_sales!A:S,10,FALSE)</f>
        <v>Smoothie</v>
      </c>
      <c r="C909" s="20">
        <f>VLOOKUP(dirty_cafe_sales!A909,dirty_cafe_sales!A:S,16,FALSE)</f>
        <v>45064</v>
      </c>
      <c r="D909" s="19" t="str">
        <f>VLOOKUP(dirty_cafe_sales!A909,dirty_cafe_sales!A:S,15,FALSE)</f>
        <v>In-store</v>
      </c>
      <c r="E909" s="19" t="str">
        <f>VLOOKUP(dirty_cafe_sales!A909,dirty_cafe_sales!A:S,14,FALSE)</f>
        <v>Unknown</v>
      </c>
      <c r="F909" s="21">
        <f>VLOOKUP(dirty_cafe_sales!A909,dirty_cafe_sales!A:S,18,FALSE)</f>
        <v>4</v>
      </c>
      <c r="G909" s="21">
        <f>VLOOKUP(dirty_cafe_sales!A909,dirty_cafe_sales!A:S,17,FALSE)</f>
        <v>3</v>
      </c>
      <c r="H909" s="21">
        <f>VLOOKUP(dirty_cafe_sales!A909,dirty_cafe_sales!A:S,19,FALSE)</f>
        <v>12</v>
      </c>
    </row>
    <row r="910" spans="1:8" x14ac:dyDescent="0.3">
      <c r="A910" s="19" t="s">
        <v>929</v>
      </c>
      <c r="B910" s="19" t="str">
        <f>VLOOKUP(dirty_cafe_sales!A910,dirty_cafe_sales!A:S,10,FALSE)</f>
        <v>Smoothie</v>
      </c>
      <c r="C910" s="20">
        <f>VLOOKUP(dirty_cafe_sales!A910,dirty_cafe_sales!A:S,16,FALSE)</f>
        <v>45004</v>
      </c>
      <c r="D910" s="19" t="str">
        <f>VLOOKUP(dirty_cafe_sales!A910,dirty_cafe_sales!A:S,15,FALSE)</f>
        <v>Takeaway</v>
      </c>
      <c r="E910" s="19" t="str">
        <f>VLOOKUP(dirty_cafe_sales!A910,dirty_cafe_sales!A:S,14,FALSE)</f>
        <v>Unknown</v>
      </c>
      <c r="F910" s="21">
        <f>VLOOKUP(dirty_cafe_sales!A910,dirty_cafe_sales!A:S,18,FALSE)</f>
        <v>4</v>
      </c>
      <c r="G910" s="21">
        <f>VLOOKUP(dirty_cafe_sales!A910,dirty_cafe_sales!A:S,17,FALSE)</f>
        <v>5</v>
      </c>
      <c r="H910" s="21">
        <f>VLOOKUP(dirty_cafe_sales!A910,dirty_cafe_sales!A:S,19,FALSE)</f>
        <v>20</v>
      </c>
    </row>
    <row r="911" spans="1:8" x14ac:dyDescent="0.3">
      <c r="A911" s="19" t="s">
        <v>930</v>
      </c>
      <c r="B911" s="19" t="str">
        <f>VLOOKUP(dirty_cafe_sales!A911,dirty_cafe_sales!A:S,10,FALSE)</f>
        <v>Salad</v>
      </c>
      <c r="C911" s="20">
        <f>VLOOKUP(dirty_cafe_sales!A911,dirty_cafe_sales!A:S,16,FALSE)</f>
        <v>45230</v>
      </c>
      <c r="D911" s="19" t="str">
        <f>VLOOKUP(dirty_cafe_sales!A911,dirty_cafe_sales!A:S,15,FALSE)</f>
        <v>Unknown</v>
      </c>
      <c r="E911" s="19" t="str">
        <f>VLOOKUP(dirty_cafe_sales!A911,dirty_cafe_sales!A:S,14,FALSE)</f>
        <v>Unknown</v>
      </c>
      <c r="F911" s="21">
        <f>VLOOKUP(dirty_cafe_sales!A911,dirty_cafe_sales!A:S,18,FALSE)</f>
        <v>5</v>
      </c>
      <c r="G911" s="21">
        <f>VLOOKUP(dirty_cafe_sales!A911,dirty_cafe_sales!A:S,17,FALSE)</f>
        <v>1</v>
      </c>
      <c r="H911" s="21">
        <f>VLOOKUP(dirty_cafe_sales!A911,dirty_cafe_sales!A:S,19,FALSE)</f>
        <v>5</v>
      </c>
    </row>
    <row r="912" spans="1:8" x14ac:dyDescent="0.3">
      <c r="A912" s="19" t="s">
        <v>931</v>
      </c>
      <c r="B912" s="19" t="str">
        <f>VLOOKUP(dirty_cafe_sales!A912,dirty_cafe_sales!A:S,10,FALSE)</f>
        <v>Coffee</v>
      </c>
      <c r="C912" s="20">
        <f>VLOOKUP(dirty_cafe_sales!A912,dirty_cafe_sales!A:S,16,FALSE)</f>
        <v>45221</v>
      </c>
      <c r="D912" s="19" t="str">
        <f>VLOOKUP(dirty_cafe_sales!A912,dirty_cafe_sales!A:S,15,FALSE)</f>
        <v>In-store</v>
      </c>
      <c r="E912" s="19" t="str">
        <f>VLOOKUP(dirty_cafe_sales!A912,dirty_cafe_sales!A:S,14,FALSE)</f>
        <v>Cash</v>
      </c>
      <c r="F912" s="21">
        <f>VLOOKUP(dirty_cafe_sales!A912,dirty_cafe_sales!A:S,18,FALSE)</f>
        <v>2</v>
      </c>
      <c r="G912" s="21">
        <f>VLOOKUP(dirty_cafe_sales!A912,dirty_cafe_sales!A:S,17,FALSE)</f>
        <v>5</v>
      </c>
      <c r="H912" s="21">
        <f>VLOOKUP(dirty_cafe_sales!A912,dirty_cafe_sales!A:S,19,FALSE)</f>
        <v>10</v>
      </c>
    </row>
    <row r="913" spans="1:8" x14ac:dyDescent="0.3">
      <c r="A913" s="19" t="s">
        <v>932</v>
      </c>
      <c r="B913" s="19" t="str">
        <f>VLOOKUP(dirty_cafe_sales!A913,dirty_cafe_sales!A:S,10,FALSE)</f>
        <v>Smoothie</v>
      </c>
      <c r="C913" s="20">
        <f>VLOOKUP(dirty_cafe_sales!A913,dirty_cafe_sales!A:S,16,FALSE)</f>
        <v>44951</v>
      </c>
      <c r="D913" s="19" t="str">
        <f>VLOOKUP(dirty_cafe_sales!A913,dirty_cafe_sales!A:S,15,FALSE)</f>
        <v>Unknown</v>
      </c>
      <c r="E913" s="19" t="str">
        <f>VLOOKUP(dirty_cafe_sales!A913,dirty_cafe_sales!A:S,14,FALSE)</f>
        <v>Cash</v>
      </c>
      <c r="F913" s="21">
        <f>VLOOKUP(dirty_cafe_sales!A913,dirty_cafe_sales!A:S,18,FALSE)</f>
        <v>4</v>
      </c>
      <c r="G913" s="21">
        <f>VLOOKUP(dirty_cafe_sales!A913,dirty_cafe_sales!A:S,17,FALSE)</f>
        <v>0</v>
      </c>
      <c r="H913" s="21">
        <f>VLOOKUP(dirty_cafe_sales!A913,dirty_cafe_sales!A:S,19,FALSE)</f>
        <v>0</v>
      </c>
    </row>
    <row r="914" spans="1:8" x14ac:dyDescent="0.3">
      <c r="A914" s="19" t="s">
        <v>933</v>
      </c>
      <c r="B914" s="19" t="str">
        <f>VLOOKUP(dirty_cafe_sales!A914,dirty_cafe_sales!A:S,10,FALSE)</f>
        <v>Sandwich</v>
      </c>
      <c r="C914" s="20">
        <f>VLOOKUP(dirty_cafe_sales!A914,dirty_cafe_sales!A:S,16,FALSE)</f>
        <v>44931</v>
      </c>
      <c r="D914" s="19" t="str">
        <f>VLOOKUP(dirty_cafe_sales!A914,dirty_cafe_sales!A:S,15,FALSE)</f>
        <v>Takeaway</v>
      </c>
      <c r="E914" s="19" t="str">
        <f>VLOOKUP(dirty_cafe_sales!A914,dirty_cafe_sales!A:S,14,FALSE)</f>
        <v>Unknown</v>
      </c>
      <c r="F914" s="21" t="str">
        <f>VLOOKUP(dirty_cafe_sales!A914,dirty_cafe_sales!A:S,18,FALSE)</f>
        <v>0</v>
      </c>
      <c r="G914" s="21" t="str">
        <f>VLOOKUP(dirty_cafe_sales!A914,dirty_cafe_sales!A:S,17,FALSE)</f>
        <v>0</v>
      </c>
      <c r="H914" s="21">
        <f>VLOOKUP(dirty_cafe_sales!A914,dirty_cafe_sales!A:S,19,FALSE)</f>
        <v>0</v>
      </c>
    </row>
    <row r="915" spans="1:8" x14ac:dyDescent="0.3">
      <c r="A915" s="19" t="s">
        <v>934</v>
      </c>
      <c r="B915" s="19" t="str">
        <f>VLOOKUP(dirty_cafe_sales!A915,dirty_cafe_sales!A:S,10,FALSE)</f>
        <v>Salad</v>
      </c>
      <c r="C915" s="20">
        <f>VLOOKUP(dirty_cafe_sales!A915,dirty_cafe_sales!A:S,16,FALSE)</f>
        <v>45096</v>
      </c>
      <c r="D915" s="19" t="str">
        <f>VLOOKUP(dirty_cafe_sales!A915,dirty_cafe_sales!A:S,15,FALSE)</f>
        <v>Takeaway</v>
      </c>
      <c r="E915" s="19" t="str">
        <f>VLOOKUP(dirty_cafe_sales!A915,dirty_cafe_sales!A:S,14,FALSE)</f>
        <v>Credit Card</v>
      </c>
      <c r="F915" s="21">
        <f>VLOOKUP(dirty_cafe_sales!A915,dirty_cafe_sales!A:S,18,FALSE)</f>
        <v>5</v>
      </c>
      <c r="G915" s="21">
        <f>VLOOKUP(dirty_cafe_sales!A915,dirty_cafe_sales!A:S,17,FALSE)</f>
        <v>2</v>
      </c>
      <c r="H915" s="21">
        <f>VLOOKUP(dirty_cafe_sales!A915,dirty_cafe_sales!A:S,19,FALSE)</f>
        <v>10</v>
      </c>
    </row>
    <row r="916" spans="1:8" x14ac:dyDescent="0.3">
      <c r="A916" s="19" t="s">
        <v>935</v>
      </c>
      <c r="B916" s="19" t="str">
        <f>VLOOKUP(dirty_cafe_sales!A916,dirty_cafe_sales!A:S,10,FALSE)</f>
        <v>Salad</v>
      </c>
      <c r="C916" s="20">
        <f>VLOOKUP(dirty_cafe_sales!A916,dirty_cafe_sales!A:S,16,FALSE)</f>
        <v>45075</v>
      </c>
      <c r="D916" s="19" t="str">
        <f>VLOOKUP(dirty_cafe_sales!A916,dirty_cafe_sales!A:S,15,FALSE)</f>
        <v>In-store</v>
      </c>
      <c r="E916" s="19" t="str">
        <f>VLOOKUP(dirty_cafe_sales!A916,dirty_cafe_sales!A:S,14,FALSE)</f>
        <v>Credit Card</v>
      </c>
      <c r="F916" s="21">
        <f>VLOOKUP(dirty_cafe_sales!A916,dirty_cafe_sales!A:S,18,FALSE)</f>
        <v>5</v>
      </c>
      <c r="G916" s="21">
        <f>VLOOKUP(dirty_cafe_sales!A916,dirty_cafe_sales!A:S,17,FALSE)</f>
        <v>5</v>
      </c>
      <c r="H916" s="21">
        <f>VLOOKUP(dirty_cafe_sales!A916,dirty_cafe_sales!A:S,19,FALSE)</f>
        <v>25</v>
      </c>
    </row>
    <row r="917" spans="1:8" x14ac:dyDescent="0.3">
      <c r="A917" s="19" t="s">
        <v>936</v>
      </c>
      <c r="B917" s="19" t="str">
        <f>VLOOKUP(dirty_cafe_sales!A917,dirty_cafe_sales!A:S,10,FALSE)</f>
        <v>Cookie</v>
      </c>
      <c r="C917" s="20">
        <f>VLOOKUP(dirty_cafe_sales!A917,dirty_cafe_sales!A:S,16,FALSE)</f>
        <v>44973</v>
      </c>
      <c r="D917" s="19" t="str">
        <f>VLOOKUP(dirty_cafe_sales!A917,dirty_cafe_sales!A:S,15,FALSE)</f>
        <v>Unknown</v>
      </c>
      <c r="E917" s="19" t="str">
        <f>VLOOKUP(dirty_cafe_sales!A917,dirty_cafe_sales!A:S,14,FALSE)</f>
        <v>Digital Wallet</v>
      </c>
      <c r="F917" s="21">
        <f>VLOOKUP(dirty_cafe_sales!A917,dirty_cafe_sales!A:S,18,FALSE)</f>
        <v>1</v>
      </c>
      <c r="G917" s="21">
        <f>VLOOKUP(dirty_cafe_sales!A917,dirty_cafe_sales!A:S,17,FALSE)</f>
        <v>1</v>
      </c>
      <c r="H917" s="21">
        <f>VLOOKUP(dirty_cafe_sales!A917,dirty_cafe_sales!A:S,19,FALSE)</f>
        <v>1</v>
      </c>
    </row>
    <row r="918" spans="1:8" x14ac:dyDescent="0.3">
      <c r="A918" s="19" t="s">
        <v>937</v>
      </c>
      <c r="B918" s="19" t="str">
        <f>VLOOKUP(dirty_cafe_sales!A918,dirty_cafe_sales!A:S,10,FALSE)</f>
        <v>Sandwich</v>
      </c>
      <c r="C918" s="20">
        <f>VLOOKUP(dirty_cafe_sales!A918,dirty_cafe_sales!A:S,16,FALSE)</f>
        <v>45266</v>
      </c>
      <c r="D918" s="19" t="str">
        <f>VLOOKUP(dirty_cafe_sales!A918,dirty_cafe_sales!A:S,15,FALSE)</f>
        <v>In-store</v>
      </c>
      <c r="E918" s="19" t="str">
        <f>VLOOKUP(dirty_cafe_sales!A918,dirty_cafe_sales!A:S,14,FALSE)</f>
        <v>Unknown</v>
      </c>
      <c r="F918" s="21">
        <f>VLOOKUP(dirty_cafe_sales!A918,dirty_cafe_sales!A:S,18,FALSE)</f>
        <v>4</v>
      </c>
      <c r="G918" s="21">
        <f>VLOOKUP(dirty_cafe_sales!A918,dirty_cafe_sales!A:S,17,FALSE)</f>
        <v>3</v>
      </c>
      <c r="H918" s="21">
        <f>VLOOKUP(dirty_cafe_sales!A918,dirty_cafe_sales!A:S,19,FALSE)</f>
        <v>12</v>
      </c>
    </row>
    <row r="919" spans="1:8" x14ac:dyDescent="0.3">
      <c r="A919" s="19" t="s">
        <v>938</v>
      </c>
      <c r="B919" s="19" t="str">
        <f>VLOOKUP(dirty_cafe_sales!A919,dirty_cafe_sales!A:S,10,FALSE)</f>
        <v>Salad</v>
      </c>
      <c r="C919" s="20">
        <f>VLOOKUP(dirty_cafe_sales!A919,dirty_cafe_sales!A:S,16,FALSE)</f>
        <v>45099</v>
      </c>
      <c r="D919" s="19" t="str">
        <f>VLOOKUP(dirty_cafe_sales!A919,dirty_cafe_sales!A:S,15,FALSE)</f>
        <v>Takeaway</v>
      </c>
      <c r="E919" s="19" t="str">
        <f>VLOOKUP(dirty_cafe_sales!A919,dirty_cafe_sales!A:S,14,FALSE)</f>
        <v>Digital Wallet</v>
      </c>
      <c r="F919" s="21">
        <f>VLOOKUP(dirty_cafe_sales!A919,dirty_cafe_sales!A:S,18,FALSE)</f>
        <v>5</v>
      </c>
      <c r="G919" s="21">
        <f>VLOOKUP(dirty_cafe_sales!A919,dirty_cafe_sales!A:S,17,FALSE)</f>
        <v>2</v>
      </c>
      <c r="H919" s="21">
        <f>VLOOKUP(dirty_cafe_sales!A919,dirty_cafe_sales!A:S,19,FALSE)</f>
        <v>10</v>
      </c>
    </row>
    <row r="920" spans="1:8" x14ac:dyDescent="0.3">
      <c r="A920" s="19" t="s">
        <v>939</v>
      </c>
      <c r="B920" s="19" t="str">
        <f>VLOOKUP(dirty_cafe_sales!A920,dirty_cafe_sales!A:S,10,FALSE)</f>
        <v>Unknown</v>
      </c>
      <c r="C920" s="20">
        <f>VLOOKUP(dirty_cafe_sales!A920,dirty_cafe_sales!A:S,16,FALSE)</f>
        <v>45275</v>
      </c>
      <c r="D920" s="19" t="str">
        <f>VLOOKUP(dirty_cafe_sales!A920,dirty_cafe_sales!A:S,15,FALSE)</f>
        <v>Unknown</v>
      </c>
      <c r="E920" s="19" t="str">
        <f>VLOOKUP(dirty_cafe_sales!A920,dirty_cafe_sales!A:S,14,FALSE)</f>
        <v>Credit Card</v>
      </c>
      <c r="F920" s="21">
        <f>VLOOKUP(dirty_cafe_sales!A920,dirty_cafe_sales!A:S,18,FALSE)</f>
        <v>1</v>
      </c>
      <c r="G920" s="21">
        <f>VLOOKUP(dirty_cafe_sales!A920,dirty_cafe_sales!A:S,17,FALSE)</f>
        <v>3</v>
      </c>
      <c r="H920" s="21">
        <f>VLOOKUP(dirty_cafe_sales!A920,dirty_cafe_sales!A:S,19,FALSE)</f>
        <v>3</v>
      </c>
    </row>
    <row r="921" spans="1:8" x14ac:dyDescent="0.3">
      <c r="A921" s="19" t="s">
        <v>940</v>
      </c>
      <c r="B921" s="19" t="str">
        <f>VLOOKUP(dirty_cafe_sales!A921,dirty_cafe_sales!A:S,10,FALSE)</f>
        <v>Unknown</v>
      </c>
      <c r="C921" s="20">
        <f>VLOOKUP(dirty_cafe_sales!A921,dirty_cafe_sales!A:S,16,FALSE)</f>
        <v>45087</v>
      </c>
      <c r="D921" s="19" t="str">
        <f>VLOOKUP(dirty_cafe_sales!A921,dirty_cafe_sales!A:S,15,FALSE)</f>
        <v>In-store</v>
      </c>
      <c r="E921" s="19" t="str">
        <f>VLOOKUP(dirty_cafe_sales!A921,dirty_cafe_sales!A:S,14,FALSE)</f>
        <v>Digital Wallet</v>
      </c>
      <c r="F921" s="21">
        <f>VLOOKUP(dirty_cafe_sales!A921,dirty_cafe_sales!A:S,18,FALSE)</f>
        <v>3</v>
      </c>
      <c r="G921" s="21">
        <f>VLOOKUP(dirty_cafe_sales!A921,dirty_cafe_sales!A:S,17,FALSE)</f>
        <v>3</v>
      </c>
      <c r="H921" s="21">
        <f>VLOOKUP(dirty_cafe_sales!A921,dirty_cafe_sales!A:S,19,FALSE)</f>
        <v>9</v>
      </c>
    </row>
    <row r="922" spans="1:8" x14ac:dyDescent="0.3">
      <c r="A922" s="19" t="s">
        <v>941</v>
      </c>
      <c r="B922" s="19" t="str">
        <f>VLOOKUP(dirty_cafe_sales!A922,dirty_cafe_sales!A:S,10,FALSE)</f>
        <v>Cake</v>
      </c>
      <c r="C922" s="20">
        <f>VLOOKUP(dirty_cafe_sales!A922,dirty_cafe_sales!A:S,16,FALSE)</f>
        <v>45223</v>
      </c>
      <c r="D922" s="19" t="str">
        <f>VLOOKUP(dirty_cafe_sales!A922,dirty_cafe_sales!A:S,15,FALSE)</f>
        <v>In-store</v>
      </c>
      <c r="E922" s="19" t="str">
        <f>VLOOKUP(dirty_cafe_sales!A922,dirty_cafe_sales!A:S,14,FALSE)</f>
        <v>Digital Wallet</v>
      </c>
      <c r="F922" s="21">
        <f>VLOOKUP(dirty_cafe_sales!A922,dirty_cafe_sales!A:S,18,FALSE)</f>
        <v>3</v>
      </c>
      <c r="G922" s="21">
        <f>VLOOKUP(dirty_cafe_sales!A922,dirty_cafe_sales!A:S,17,FALSE)</f>
        <v>3</v>
      </c>
      <c r="H922" s="21">
        <f>VLOOKUP(dirty_cafe_sales!A922,dirty_cafe_sales!A:S,19,FALSE)</f>
        <v>9</v>
      </c>
    </row>
    <row r="923" spans="1:8" x14ac:dyDescent="0.3">
      <c r="A923" s="19" t="s">
        <v>942</v>
      </c>
      <c r="B923" s="19" t="str">
        <f>VLOOKUP(dirty_cafe_sales!A923,dirty_cafe_sales!A:S,10,FALSE)</f>
        <v>Tea</v>
      </c>
      <c r="C923" s="20">
        <f>VLOOKUP(dirty_cafe_sales!A923,dirty_cafe_sales!A:S,16,FALSE)</f>
        <v>45129</v>
      </c>
      <c r="D923" s="19" t="str">
        <f>VLOOKUP(dirty_cafe_sales!A923,dirty_cafe_sales!A:S,15,FALSE)</f>
        <v>In-store</v>
      </c>
      <c r="E923" s="19" t="str">
        <f>VLOOKUP(dirty_cafe_sales!A923,dirty_cafe_sales!A:S,14,FALSE)</f>
        <v>Credit Card</v>
      </c>
      <c r="F923" s="21">
        <f>VLOOKUP(dirty_cafe_sales!A923,dirty_cafe_sales!A:S,18,FALSE)</f>
        <v>1.5</v>
      </c>
      <c r="G923" s="21">
        <f>VLOOKUP(dirty_cafe_sales!A923,dirty_cafe_sales!A:S,17,FALSE)</f>
        <v>1</v>
      </c>
      <c r="H923" s="21">
        <f>VLOOKUP(dirty_cafe_sales!A923,dirty_cafe_sales!A:S,19,FALSE)</f>
        <v>1.5</v>
      </c>
    </row>
    <row r="924" spans="1:8" x14ac:dyDescent="0.3">
      <c r="A924" s="19" t="s">
        <v>943</v>
      </c>
      <c r="B924" s="19" t="str">
        <f>VLOOKUP(dirty_cafe_sales!A924,dirty_cafe_sales!A:S,10,FALSE)</f>
        <v>Tea</v>
      </c>
      <c r="C924" s="20">
        <f>VLOOKUP(dirty_cafe_sales!A924,dirty_cafe_sales!A:S,16,FALSE)</f>
        <v>44988</v>
      </c>
      <c r="D924" s="19" t="str">
        <f>VLOOKUP(dirty_cafe_sales!A924,dirty_cafe_sales!A:S,15,FALSE)</f>
        <v>Unknown</v>
      </c>
      <c r="E924" s="19" t="str">
        <f>VLOOKUP(dirty_cafe_sales!A924,dirty_cafe_sales!A:S,14,FALSE)</f>
        <v>Digital Wallet</v>
      </c>
      <c r="F924" s="21">
        <f>VLOOKUP(dirty_cafe_sales!A924,dirty_cafe_sales!A:S,18,FALSE)</f>
        <v>1.5</v>
      </c>
      <c r="G924" s="21">
        <f>VLOOKUP(dirty_cafe_sales!A924,dirty_cafe_sales!A:S,17,FALSE)</f>
        <v>1</v>
      </c>
      <c r="H924" s="21">
        <f>VLOOKUP(dirty_cafe_sales!A924,dirty_cafe_sales!A:S,19,FALSE)</f>
        <v>1.5</v>
      </c>
    </row>
    <row r="925" spans="1:8" x14ac:dyDescent="0.3">
      <c r="A925" s="19" t="s">
        <v>944</v>
      </c>
      <c r="B925" s="19" t="str">
        <f>VLOOKUP(dirty_cafe_sales!A925,dirty_cafe_sales!A:S,10,FALSE)</f>
        <v>Cookie</v>
      </c>
      <c r="C925" s="20">
        <f>VLOOKUP(dirty_cafe_sales!A925,dirty_cafe_sales!A:S,16,FALSE)</f>
        <v>45223</v>
      </c>
      <c r="D925" s="19" t="str">
        <f>VLOOKUP(dirty_cafe_sales!A925,dirty_cafe_sales!A:S,15,FALSE)</f>
        <v>Takeaway</v>
      </c>
      <c r="E925" s="19" t="str">
        <f>VLOOKUP(dirty_cafe_sales!A925,dirty_cafe_sales!A:S,14,FALSE)</f>
        <v>Digital Wallet</v>
      </c>
      <c r="F925" s="21">
        <f>VLOOKUP(dirty_cafe_sales!A925,dirty_cafe_sales!A:S,18,FALSE)</f>
        <v>0</v>
      </c>
      <c r="G925" s="21">
        <f>VLOOKUP(dirty_cafe_sales!A925,dirty_cafe_sales!A:S,17,FALSE)</f>
        <v>2</v>
      </c>
      <c r="H925" s="21">
        <f>VLOOKUP(dirty_cafe_sales!A925,dirty_cafe_sales!A:S,19,FALSE)</f>
        <v>0</v>
      </c>
    </row>
    <row r="926" spans="1:8" x14ac:dyDescent="0.3">
      <c r="A926" s="19" t="s">
        <v>945</v>
      </c>
      <c r="B926" s="19" t="str">
        <f>VLOOKUP(dirty_cafe_sales!A926,dirty_cafe_sales!A:S,10,FALSE)</f>
        <v>Cake</v>
      </c>
      <c r="C926" s="20">
        <f>VLOOKUP(dirty_cafe_sales!A926,dirty_cafe_sales!A:S,16,FALSE)</f>
        <v>45112</v>
      </c>
      <c r="D926" s="19" t="str">
        <f>VLOOKUP(dirty_cafe_sales!A926,dirty_cafe_sales!A:S,15,FALSE)</f>
        <v>In-store</v>
      </c>
      <c r="E926" s="19" t="str">
        <f>VLOOKUP(dirty_cafe_sales!A926,dirty_cafe_sales!A:S,14,FALSE)</f>
        <v>Credit Card</v>
      </c>
      <c r="F926" s="21">
        <f>VLOOKUP(dirty_cafe_sales!A926,dirty_cafe_sales!A:S,18,FALSE)</f>
        <v>3</v>
      </c>
      <c r="G926" s="21">
        <f>VLOOKUP(dirty_cafe_sales!A926,dirty_cafe_sales!A:S,17,FALSE)</f>
        <v>5</v>
      </c>
      <c r="H926" s="21">
        <f>VLOOKUP(dirty_cafe_sales!A926,dirty_cafe_sales!A:S,19,FALSE)</f>
        <v>15</v>
      </c>
    </row>
    <row r="927" spans="1:8" x14ac:dyDescent="0.3">
      <c r="A927" s="19" t="s">
        <v>946</v>
      </c>
      <c r="B927" s="19" t="str">
        <f>VLOOKUP(dirty_cafe_sales!A927,dirty_cafe_sales!A:S,10,FALSE)</f>
        <v>Tea</v>
      </c>
      <c r="C927" s="20">
        <f>VLOOKUP(dirty_cafe_sales!A927,dirty_cafe_sales!A:S,16,FALSE)</f>
        <v>45149</v>
      </c>
      <c r="D927" s="19" t="str">
        <f>VLOOKUP(dirty_cafe_sales!A927,dirty_cafe_sales!A:S,15,FALSE)</f>
        <v>Unknown</v>
      </c>
      <c r="E927" s="19" t="str">
        <f>VLOOKUP(dirty_cafe_sales!A927,dirty_cafe_sales!A:S,14,FALSE)</f>
        <v>Digital Wallet</v>
      </c>
      <c r="F927" s="21">
        <f>VLOOKUP(dirty_cafe_sales!A927,dirty_cafe_sales!A:S,18,FALSE)</f>
        <v>1.5</v>
      </c>
      <c r="G927" s="21">
        <f>VLOOKUP(dirty_cafe_sales!A927,dirty_cafe_sales!A:S,17,FALSE)</f>
        <v>1</v>
      </c>
      <c r="H927" s="21">
        <f>VLOOKUP(dirty_cafe_sales!A927,dirty_cafe_sales!A:S,19,FALSE)</f>
        <v>1.5</v>
      </c>
    </row>
    <row r="928" spans="1:8" x14ac:dyDescent="0.3">
      <c r="A928" s="19" t="s">
        <v>947</v>
      </c>
      <c r="B928" s="19" t="str">
        <f>VLOOKUP(dirty_cafe_sales!A928,dirty_cafe_sales!A:S,10,FALSE)</f>
        <v>Smoothie</v>
      </c>
      <c r="C928" s="20">
        <f>VLOOKUP(dirty_cafe_sales!A928,dirty_cafe_sales!A:S,16,FALSE)</f>
        <v>45215</v>
      </c>
      <c r="D928" s="19" t="str">
        <f>VLOOKUP(dirty_cafe_sales!A928,dirty_cafe_sales!A:S,15,FALSE)</f>
        <v>Unknown</v>
      </c>
      <c r="E928" s="19" t="str">
        <f>VLOOKUP(dirty_cafe_sales!A928,dirty_cafe_sales!A:S,14,FALSE)</f>
        <v>Cash</v>
      </c>
      <c r="F928" s="21">
        <f>VLOOKUP(dirty_cafe_sales!A928,dirty_cafe_sales!A:S,18,FALSE)</f>
        <v>4</v>
      </c>
      <c r="G928" s="21">
        <f>VLOOKUP(dirty_cafe_sales!A928,dirty_cafe_sales!A:S,17,FALSE)</f>
        <v>2</v>
      </c>
      <c r="H928" s="21">
        <f>VLOOKUP(dirty_cafe_sales!A928,dirty_cafe_sales!A:S,19,FALSE)</f>
        <v>8</v>
      </c>
    </row>
    <row r="929" spans="1:8" x14ac:dyDescent="0.3">
      <c r="A929" s="19" t="s">
        <v>948</v>
      </c>
      <c r="B929" s="19" t="str">
        <f>VLOOKUP(dirty_cafe_sales!A929,dirty_cafe_sales!A:S,10,FALSE)</f>
        <v>Cookie</v>
      </c>
      <c r="C929" s="20">
        <f>VLOOKUP(dirty_cafe_sales!A929,dirty_cafe_sales!A:S,16,FALSE)</f>
        <v>45106</v>
      </c>
      <c r="D929" s="19" t="str">
        <f>VLOOKUP(dirty_cafe_sales!A929,dirty_cafe_sales!A:S,15,FALSE)</f>
        <v>Unknown</v>
      </c>
      <c r="E929" s="19" t="str">
        <f>VLOOKUP(dirty_cafe_sales!A929,dirty_cafe_sales!A:S,14,FALSE)</f>
        <v>Digital Wallet</v>
      </c>
      <c r="F929" s="21">
        <f>VLOOKUP(dirty_cafe_sales!A929,dirty_cafe_sales!A:S,18,FALSE)</f>
        <v>1</v>
      </c>
      <c r="G929" s="21">
        <f>VLOOKUP(dirty_cafe_sales!A929,dirty_cafe_sales!A:S,17,FALSE)</f>
        <v>2</v>
      </c>
      <c r="H929" s="21">
        <f>VLOOKUP(dirty_cafe_sales!A929,dirty_cafe_sales!A:S,19,FALSE)</f>
        <v>2</v>
      </c>
    </row>
    <row r="930" spans="1:8" x14ac:dyDescent="0.3">
      <c r="A930" s="19" t="s">
        <v>949</v>
      </c>
      <c r="B930" s="19" t="str">
        <f>VLOOKUP(dirty_cafe_sales!A930,dirty_cafe_sales!A:S,10,FALSE)</f>
        <v>Coffee</v>
      </c>
      <c r="C930" s="20">
        <f>VLOOKUP(dirty_cafe_sales!A930,dirty_cafe_sales!A:S,16,FALSE)</f>
        <v>45063</v>
      </c>
      <c r="D930" s="19" t="str">
        <f>VLOOKUP(dirty_cafe_sales!A930,dirty_cafe_sales!A:S,15,FALSE)</f>
        <v>Unknown</v>
      </c>
      <c r="E930" s="19" t="str">
        <f>VLOOKUP(dirty_cafe_sales!A930,dirty_cafe_sales!A:S,14,FALSE)</f>
        <v>Cash</v>
      </c>
      <c r="F930" s="21">
        <f>VLOOKUP(dirty_cafe_sales!A930,dirty_cafe_sales!A:S,18,FALSE)</f>
        <v>2</v>
      </c>
      <c r="G930" s="21">
        <f>VLOOKUP(dirty_cafe_sales!A930,dirty_cafe_sales!A:S,17,FALSE)</f>
        <v>1</v>
      </c>
      <c r="H930" s="21">
        <f>VLOOKUP(dirty_cafe_sales!A930,dirty_cafe_sales!A:S,19,FALSE)</f>
        <v>2</v>
      </c>
    </row>
    <row r="931" spans="1:8" x14ac:dyDescent="0.3">
      <c r="A931" s="19" t="s">
        <v>950</v>
      </c>
      <c r="B931" s="19" t="str">
        <f>VLOOKUP(dirty_cafe_sales!A931,dirty_cafe_sales!A:S,10,FALSE)</f>
        <v>Unknown</v>
      </c>
      <c r="C931" s="20">
        <f>VLOOKUP(dirty_cafe_sales!A931,dirty_cafe_sales!A:S,16,FALSE)</f>
        <v>45251</v>
      </c>
      <c r="D931" s="19" t="str">
        <f>VLOOKUP(dirty_cafe_sales!A931,dirty_cafe_sales!A:S,15,FALSE)</f>
        <v>Takeaway</v>
      </c>
      <c r="E931" s="19" t="str">
        <f>VLOOKUP(dirty_cafe_sales!A931,dirty_cafe_sales!A:S,14,FALSE)</f>
        <v>Digital Wallet</v>
      </c>
      <c r="F931" s="21">
        <f>VLOOKUP(dirty_cafe_sales!A931,dirty_cafe_sales!A:S,18,FALSE)</f>
        <v>3</v>
      </c>
      <c r="G931" s="21">
        <f>VLOOKUP(dirty_cafe_sales!A931,dirty_cafe_sales!A:S,17,FALSE)</f>
        <v>5</v>
      </c>
      <c r="H931" s="21">
        <f>VLOOKUP(dirty_cafe_sales!A931,dirty_cafe_sales!A:S,19,FALSE)</f>
        <v>15</v>
      </c>
    </row>
    <row r="932" spans="1:8" x14ac:dyDescent="0.3">
      <c r="A932" s="19" t="s">
        <v>951</v>
      </c>
      <c r="B932" s="19" t="str">
        <f>VLOOKUP(dirty_cafe_sales!A932,dirty_cafe_sales!A:S,10,FALSE)</f>
        <v>Coffee</v>
      </c>
      <c r="C932" s="20" t="str">
        <f>VLOOKUP(dirty_cafe_sales!A932,dirty_cafe_sales!A:S,16,FALSE)</f>
        <v>Unknown</v>
      </c>
      <c r="D932" s="19" t="str">
        <f>VLOOKUP(dirty_cafe_sales!A932,dirty_cafe_sales!A:S,15,FALSE)</f>
        <v>Takeaway</v>
      </c>
      <c r="E932" s="19" t="str">
        <f>VLOOKUP(dirty_cafe_sales!A932,dirty_cafe_sales!A:S,14,FALSE)</f>
        <v>Unknown</v>
      </c>
      <c r="F932" s="21">
        <f>VLOOKUP(dirty_cafe_sales!A932,dirty_cafe_sales!A:S,18,FALSE)</f>
        <v>2</v>
      </c>
      <c r="G932" s="21">
        <f>VLOOKUP(dirty_cafe_sales!A932,dirty_cafe_sales!A:S,17,FALSE)</f>
        <v>2</v>
      </c>
      <c r="H932" s="21">
        <f>VLOOKUP(dirty_cafe_sales!A932,dirty_cafe_sales!A:S,19,FALSE)</f>
        <v>4</v>
      </c>
    </row>
    <row r="933" spans="1:8" x14ac:dyDescent="0.3">
      <c r="A933" s="19" t="s">
        <v>952</v>
      </c>
      <c r="B933" s="19" t="str">
        <f>VLOOKUP(dirty_cafe_sales!A933,dirty_cafe_sales!A:S,10,FALSE)</f>
        <v>Juice</v>
      </c>
      <c r="C933" s="20">
        <f>VLOOKUP(dirty_cafe_sales!A933,dirty_cafe_sales!A:S,16,FALSE)</f>
        <v>45115</v>
      </c>
      <c r="D933" s="19" t="str">
        <f>VLOOKUP(dirty_cafe_sales!A933,dirty_cafe_sales!A:S,15,FALSE)</f>
        <v>In-store</v>
      </c>
      <c r="E933" s="19" t="str">
        <f>VLOOKUP(dirty_cafe_sales!A933,dirty_cafe_sales!A:S,14,FALSE)</f>
        <v>Cash</v>
      </c>
      <c r="F933" s="21">
        <f>VLOOKUP(dirty_cafe_sales!A933,dirty_cafe_sales!A:S,18,FALSE)</f>
        <v>3</v>
      </c>
      <c r="G933" s="21">
        <f>VLOOKUP(dirty_cafe_sales!A933,dirty_cafe_sales!A:S,17,FALSE)</f>
        <v>2</v>
      </c>
      <c r="H933" s="21">
        <f>VLOOKUP(dirty_cafe_sales!A933,dirty_cafe_sales!A:S,19,FALSE)</f>
        <v>6</v>
      </c>
    </row>
    <row r="934" spans="1:8" x14ac:dyDescent="0.3">
      <c r="A934" s="19" t="s">
        <v>953</v>
      </c>
      <c r="B934" s="19" t="str">
        <f>VLOOKUP(dirty_cafe_sales!A934,dirty_cafe_sales!A:S,10,FALSE)</f>
        <v>Sandwich</v>
      </c>
      <c r="C934" s="20" t="str">
        <f>VLOOKUP(dirty_cafe_sales!A934,dirty_cafe_sales!A:S,16,FALSE)</f>
        <v>Unknown</v>
      </c>
      <c r="D934" s="19" t="str">
        <f>VLOOKUP(dirty_cafe_sales!A934,dirty_cafe_sales!A:S,15,FALSE)</f>
        <v>Takeaway</v>
      </c>
      <c r="E934" s="19" t="str">
        <f>VLOOKUP(dirty_cafe_sales!A934,dirty_cafe_sales!A:S,14,FALSE)</f>
        <v>Credit Card</v>
      </c>
      <c r="F934" s="21">
        <f>VLOOKUP(dirty_cafe_sales!A934,dirty_cafe_sales!A:S,18,FALSE)</f>
        <v>4</v>
      </c>
      <c r="G934" s="21">
        <f>VLOOKUP(dirty_cafe_sales!A934,dirty_cafe_sales!A:S,17,FALSE)</f>
        <v>4</v>
      </c>
      <c r="H934" s="21">
        <f>VLOOKUP(dirty_cafe_sales!A934,dirty_cafe_sales!A:S,19,FALSE)</f>
        <v>16</v>
      </c>
    </row>
    <row r="935" spans="1:8" x14ac:dyDescent="0.3">
      <c r="A935" s="19" t="s">
        <v>954</v>
      </c>
      <c r="B935" s="19" t="str">
        <f>VLOOKUP(dirty_cafe_sales!A935,dirty_cafe_sales!A:S,10,FALSE)</f>
        <v>Cookie</v>
      </c>
      <c r="C935" s="20">
        <f>VLOOKUP(dirty_cafe_sales!A935,dirty_cafe_sales!A:S,16,FALSE)</f>
        <v>45119</v>
      </c>
      <c r="D935" s="19" t="str">
        <f>VLOOKUP(dirty_cafe_sales!A935,dirty_cafe_sales!A:S,15,FALSE)</f>
        <v>Unknown</v>
      </c>
      <c r="E935" s="19" t="str">
        <f>VLOOKUP(dirty_cafe_sales!A935,dirty_cafe_sales!A:S,14,FALSE)</f>
        <v>Unknown</v>
      </c>
      <c r="F935" s="21">
        <f>VLOOKUP(dirty_cafe_sales!A935,dirty_cafe_sales!A:S,18,FALSE)</f>
        <v>1</v>
      </c>
      <c r="G935" s="21">
        <f>VLOOKUP(dirty_cafe_sales!A935,dirty_cafe_sales!A:S,17,FALSE)</f>
        <v>1</v>
      </c>
      <c r="H935" s="21">
        <f>VLOOKUP(dirty_cafe_sales!A935,dirty_cafe_sales!A:S,19,FALSE)</f>
        <v>1</v>
      </c>
    </row>
    <row r="936" spans="1:8" x14ac:dyDescent="0.3">
      <c r="A936" s="19" t="s">
        <v>955</v>
      </c>
      <c r="B936" s="19" t="str">
        <f>VLOOKUP(dirty_cafe_sales!A936,dirty_cafe_sales!A:S,10,FALSE)</f>
        <v>Coffee</v>
      </c>
      <c r="C936" s="20">
        <f>VLOOKUP(dirty_cafe_sales!A936,dirty_cafe_sales!A:S,16,FALSE)</f>
        <v>45073</v>
      </c>
      <c r="D936" s="19" t="str">
        <f>VLOOKUP(dirty_cafe_sales!A936,dirty_cafe_sales!A:S,15,FALSE)</f>
        <v>In-store</v>
      </c>
      <c r="E936" s="19" t="str">
        <f>VLOOKUP(dirty_cafe_sales!A936,dirty_cafe_sales!A:S,14,FALSE)</f>
        <v>Digital Wallet</v>
      </c>
      <c r="F936" s="21">
        <f>VLOOKUP(dirty_cafe_sales!A936,dirty_cafe_sales!A:S,18,FALSE)</f>
        <v>2</v>
      </c>
      <c r="G936" s="21">
        <f>VLOOKUP(dirty_cafe_sales!A936,dirty_cafe_sales!A:S,17,FALSE)</f>
        <v>1</v>
      </c>
      <c r="H936" s="21">
        <f>VLOOKUP(dirty_cafe_sales!A936,dirty_cafe_sales!A:S,19,FALSE)</f>
        <v>2</v>
      </c>
    </row>
    <row r="937" spans="1:8" x14ac:dyDescent="0.3">
      <c r="A937" s="19" t="s">
        <v>956</v>
      </c>
      <c r="B937" s="19" t="str">
        <f>VLOOKUP(dirty_cafe_sales!A937,dirty_cafe_sales!A:S,10,FALSE)</f>
        <v>Smoothie</v>
      </c>
      <c r="C937" s="20">
        <f>VLOOKUP(dirty_cafe_sales!A937,dirty_cafe_sales!A:S,16,FALSE)</f>
        <v>45252</v>
      </c>
      <c r="D937" s="19" t="str">
        <f>VLOOKUP(dirty_cafe_sales!A937,dirty_cafe_sales!A:S,15,FALSE)</f>
        <v>Unknown</v>
      </c>
      <c r="E937" s="19" t="str">
        <f>VLOOKUP(dirty_cafe_sales!A937,dirty_cafe_sales!A:S,14,FALSE)</f>
        <v>Unknown</v>
      </c>
      <c r="F937" s="21">
        <f>VLOOKUP(dirty_cafe_sales!A937,dirty_cafe_sales!A:S,18,FALSE)</f>
        <v>4</v>
      </c>
      <c r="G937" s="21">
        <f>VLOOKUP(dirty_cafe_sales!A937,dirty_cafe_sales!A:S,17,FALSE)</f>
        <v>4</v>
      </c>
      <c r="H937" s="21">
        <f>VLOOKUP(dirty_cafe_sales!A937,dirty_cafe_sales!A:S,19,FALSE)</f>
        <v>16</v>
      </c>
    </row>
    <row r="938" spans="1:8" x14ac:dyDescent="0.3">
      <c r="A938" s="19" t="s">
        <v>957</v>
      </c>
      <c r="B938" s="19" t="str">
        <f>VLOOKUP(dirty_cafe_sales!A938,dirty_cafe_sales!A:S,10,FALSE)</f>
        <v>Coffee</v>
      </c>
      <c r="C938" s="20">
        <f>VLOOKUP(dirty_cafe_sales!A938,dirty_cafe_sales!A:S,16,FALSE)</f>
        <v>45050</v>
      </c>
      <c r="D938" s="19" t="str">
        <f>VLOOKUP(dirty_cafe_sales!A938,dirty_cafe_sales!A:S,15,FALSE)</f>
        <v>Unknown</v>
      </c>
      <c r="E938" s="19" t="str">
        <f>VLOOKUP(dirty_cafe_sales!A938,dirty_cafe_sales!A:S,14,FALSE)</f>
        <v>Digital Wallet</v>
      </c>
      <c r="F938" s="21">
        <f>VLOOKUP(dirty_cafe_sales!A938,dirty_cafe_sales!A:S,18,FALSE)</f>
        <v>2</v>
      </c>
      <c r="G938" s="21">
        <f>VLOOKUP(dirty_cafe_sales!A938,dirty_cafe_sales!A:S,17,FALSE)</f>
        <v>5</v>
      </c>
      <c r="H938" s="21">
        <f>VLOOKUP(dirty_cafe_sales!A938,dirty_cafe_sales!A:S,19,FALSE)</f>
        <v>10</v>
      </c>
    </row>
    <row r="939" spans="1:8" x14ac:dyDescent="0.3">
      <c r="A939" s="19" t="s">
        <v>958</v>
      </c>
      <c r="B939" s="19" t="str">
        <f>VLOOKUP(dirty_cafe_sales!A939,dirty_cafe_sales!A:S,10,FALSE)</f>
        <v>Smoothie</v>
      </c>
      <c r="C939" s="20">
        <f>VLOOKUP(dirty_cafe_sales!A939,dirty_cafe_sales!A:S,16,FALSE)</f>
        <v>44986</v>
      </c>
      <c r="D939" s="19" t="str">
        <f>VLOOKUP(dirty_cafe_sales!A939,dirty_cafe_sales!A:S,15,FALSE)</f>
        <v>Takeaway</v>
      </c>
      <c r="E939" s="19" t="str">
        <f>VLOOKUP(dirty_cafe_sales!A939,dirty_cafe_sales!A:S,14,FALSE)</f>
        <v>Credit Card</v>
      </c>
      <c r="F939" s="21">
        <f>VLOOKUP(dirty_cafe_sales!A939,dirty_cafe_sales!A:S,18,FALSE)</f>
        <v>4</v>
      </c>
      <c r="G939" s="21">
        <f>VLOOKUP(dirty_cafe_sales!A939,dirty_cafe_sales!A:S,17,FALSE)</f>
        <v>1</v>
      </c>
      <c r="H939" s="21">
        <f>VLOOKUP(dirty_cafe_sales!A939,dirty_cafe_sales!A:S,19,FALSE)</f>
        <v>4</v>
      </c>
    </row>
    <row r="940" spans="1:8" x14ac:dyDescent="0.3">
      <c r="A940" s="19" t="s">
        <v>959</v>
      </c>
      <c r="B940" s="19" t="str">
        <f>VLOOKUP(dirty_cafe_sales!A940,dirty_cafe_sales!A:S,10,FALSE)</f>
        <v>Coffee</v>
      </c>
      <c r="C940" s="20">
        <f>VLOOKUP(dirty_cafe_sales!A940,dirty_cafe_sales!A:S,16,FALSE)</f>
        <v>45155</v>
      </c>
      <c r="D940" s="19" t="str">
        <f>VLOOKUP(dirty_cafe_sales!A940,dirty_cafe_sales!A:S,15,FALSE)</f>
        <v>Takeaway</v>
      </c>
      <c r="E940" s="19" t="str">
        <f>VLOOKUP(dirty_cafe_sales!A940,dirty_cafe_sales!A:S,14,FALSE)</f>
        <v>Unknown</v>
      </c>
      <c r="F940" s="21">
        <f>VLOOKUP(dirty_cafe_sales!A940,dirty_cafe_sales!A:S,18,FALSE)</f>
        <v>2</v>
      </c>
      <c r="G940" s="21">
        <f>VLOOKUP(dirty_cafe_sales!A940,dirty_cafe_sales!A:S,17,FALSE)</f>
        <v>5</v>
      </c>
      <c r="H940" s="21">
        <f>VLOOKUP(dirty_cafe_sales!A940,dirty_cafe_sales!A:S,19,FALSE)</f>
        <v>10</v>
      </c>
    </row>
    <row r="941" spans="1:8" x14ac:dyDescent="0.3">
      <c r="A941" s="19" t="s">
        <v>960</v>
      </c>
      <c r="B941" s="19" t="str">
        <f>VLOOKUP(dirty_cafe_sales!A941,dirty_cafe_sales!A:S,10,FALSE)</f>
        <v>Juice</v>
      </c>
      <c r="C941" s="20">
        <f>VLOOKUP(dirty_cafe_sales!A941,dirty_cafe_sales!A:S,16,FALSE)</f>
        <v>45148</v>
      </c>
      <c r="D941" s="19" t="str">
        <f>VLOOKUP(dirty_cafe_sales!A941,dirty_cafe_sales!A:S,15,FALSE)</f>
        <v>In-store</v>
      </c>
      <c r="E941" s="19" t="str">
        <f>VLOOKUP(dirty_cafe_sales!A941,dirty_cafe_sales!A:S,14,FALSE)</f>
        <v>Cash</v>
      </c>
      <c r="F941" s="21">
        <f>VLOOKUP(dirty_cafe_sales!A941,dirty_cafe_sales!A:S,18,FALSE)</f>
        <v>3</v>
      </c>
      <c r="G941" s="21">
        <f>VLOOKUP(dirty_cafe_sales!A941,dirty_cafe_sales!A:S,17,FALSE)</f>
        <v>3</v>
      </c>
      <c r="H941" s="21">
        <f>VLOOKUP(dirty_cafe_sales!A941,dirty_cafe_sales!A:S,19,FALSE)</f>
        <v>9</v>
      </c>
    </row>
    <row r="942" spans="1:8" x14ac:dyDescent="0.3">
      <c r="A942" s="19" t="s">
        <v>961</v>
      </c>
      <c r="B942" s="19" t="str">
        <f>VLOOKUP(dirty_cafe_sales!A942,dirty_cafe_sales!A:S,10,FALSE)</f>
        <v>Sandwich</v>
      </c>
      <c r="C942" s="20">
        <f>VLOOKUP(dirty_cafe_sales!A942,dirty_cafe_sales!A:S,16,FALSE)</f>
        <v>45096</v>
      </c>
      <c r="D942" s="19" t="str">
        <f>VLOOKUP(dirty_cafe_sales!A942,dirty_cafe_sales!A:S,15,FALSE)</f>
        <v>Unknown</v>
      </c>
      <c r="E942" s="19" t="str">
        <f>VLOOKUP(dirty_cafe_sales!A942,dirty_cafe_sales!A:S,14,FALSE)</f>
        <v>Cash</v>
      </c>
      <c r="F942" s="21">
        <f>VLOOKUP(dirty_cafe_sales!A942,dirty_cafe_sales!A:S,18,FALSE)</f>
        <v>4</v>
      </c>
      <c r="G942" s="21">
        <f>VLOOKUP(dirty_cafe_sales!A942,dirty_cafe_sales!A:S,17,FALSE)</f>
        <v>4</v>
      </c>
      <c r="H942" s="21">
        <f>VLOOKUP(dirty_cafe_sales!A942,dirty_cafe_sales!A:S,19,FALSE)</f>
        <v>16</v>
      </c>
    </row>
    <row r="943" spans="1:8" x14ac:dyDescent="0.3">
      <c r="A943" s="19" t="s">
        <v>962</v>
      </c>
      <c r="B943" s="19" t="str">
        <f>VLOOKUP(dirty_cafe_sales!A943,dirty_cafe_sales!A:S,10,FALSE)</f>
        <v>Juice</v>
      </c>
      <c r="C943" s="20">
        <f>VLOOKUP(dirty_cafe_sales!A943,dirty_cafe_sales!A:S,16,FALSE)</f>
        <v>45288</v>
      </c>
      <c r="D943" s="19" t="str">
        <f>VLOOKUP(dirty_cafe_sales!A943,dirty_cafe_sales!A:S,15,FALSE)</f>
        <v>Unknown</v>
      </c>
      <c r="E943" s="19" t="str">
        <f>VLOOKUP(dirty_cafe_sales!A943,dirty_cafe_sales!A:S,14,FALSE)</f>
        <v>Cash</v>
      </c>
      <c r="F943" s="21">
        <f>VLOOKUP(dirty_cafe_sales!A943,dirty_cafe_sales!A:S,18,FALSE)</f>
        <v>3</v>
      </c>
      <c r="G943" s="21">
        <f>VLOOKUP(dirty_cafe_sales!A943,dirty_cafe_sales!A:S,17,FALSE)</f>
        <v>1</v>
      </c>
      <c r="H943" s="21">
        <f>VLOOKUP(dirty_cafe_sales!A943,dirty_cafe_sales!A:S,19,FALSE)</f>
        <v>3</v>
      </c>
    </row>
    <row r="944" spans="1:8" x14ac:dyDescent="0.3">
      <c r="A944" s="19" t="s">
        <v>963</v>
      </c>
      <c r="B944" s="19" t="str">
        <f>VLOOKUP(dirty_cafe_sales!A944,dirty_cafe_sales!A:S,10,FALSE)</f>
        <v>Sandwich</v>
      </c>
      <c r="C944" s="20">
        <f>VLOOKUP(dirty_cafe_sales!A944,dirty_cafe_sales!A:S,16,FALSE)</f>
        <v>44982</v>
      </c>
      <c r="D944" s="19" t="str">
        <f>VLOOKUP(dirty_cafe_sales!A944,dirty_cafe_sales!A:S,15,FALSE)</f>
        <v>Takeaway</v>
      </c>
      <c r="E944" s="19" t="str">
        <f>VLOOKUP(dirty_cafe_sales!A944,dirty_cafe_sales!A:S,14,FALSE)</f>
        <v>Unknown</v>
      </c>
      <c r="F944" s="21">
        <f>VLOOKUP(dirty_cafe_sales!A944,dirty_cafe_sales!A:S,18,FALSE)</f>
        <v>4</v>
      </c>
      <c r="G944" s="21">
        <f>VLOOKUP(dirty_cafe_sales!A944,dirty_cafe_sales!A:S,17,FALSE)</f>
        <v>4</v>
      </c>
      <c r="H944" s="21">
        <f>VLOOKUP(dirty_cafe_sales!A944,dirty_cafe_sales!A:S,19,FALSE)</f>
        <v>16</v>
      </c>
    </row>
    <row r="945" spans="1:8" x14ac:dyDescent="0.3">
      <c r="A945" s="19" t="s">
        <v>964</v>
      </c>
      <c r="B945" s="19" t="str">
        <f>VLOOKUP(dirty_cafe_sales!A945,dirty_cafe_sales!A:S,10,FALSE)</f>
        <v>Sandwich</v>
      </c>
      <c r="C945" s="20">
        <f>VLOOKUP(dirty_cafe_sales!A945,dirty_cafe_sales!A:S,16,FALSE)</f>
        <v>44987</v>
      </c>
      <c r="D945" s="19" t="str">
        <f>VLOOKUP(dirty_cafe_sales!A945,dirty_cafe_sales!A:S,15,FALSE)</f>
        <v>Unknown</v>
      </c>
      <c r="E945" s="19" t="str">
        <f>VLOOKUP(dirty_cafe_sales!A945,dirty_cafe_sales!A:S,14,FALSE)</f>
        <v>Unknown</v>
      </c>
      <c r="F945" s="21">
        <f>VLOOKUP(dirty_cafe_sales!A945,dirty_cafe_sales!A:S,18,FALSE)</f>
        <v>4</v>
      </c>
      <c r="G945" s="21">
        <f>VLOOKUP(dirty_cafe_sales!A945,dirty_cafe_sales!A:S,17,FALSE)</f>
        <v>1</v>
      </c>
      <c r="H945" s="21">
        <f>VLOOKUP(dirty_cafe_sales!A945,dirty_cafe_sales!A:S,19,FALSE)</f>
        <v>4</v>
      </c>
    </row>
    <row r="946" spans="1:8" x14ac:dyDescent="0.3">
      <c r="A946" s="19" t="s">
        <v>965</v>
      </c>
      <c r="B946" s="19" t="str">
        <f>VLOOKUP(dirty_cafe_sales!A946,dirty_cafe_sales!A:S,10,FALSE)</f>
        <v>Unknown</v>
      </c>
      <c r="C946" s="20">
        <f>VLOOKUP(dirty_cafe_sales!A946,dirty_cafe_sales!A:S,16,FALSE)</f>
        <v>45136</v>
      </c>
      <c r="D946" s="19" t="str">
        <f>VLOOKUP(dirty_cafe_sales!A946,dirty_cafe_sales!A:S,15,FALSE)</f>
        <v>Takeaway</v>
      </c>
      <c r="E946" s="19" t="str">
        <f>VLOOKUP(dirty_cafe_sales!A946,dirty_cafe_sales!A:S,14,FALSE)</f>
        <v>Credit Card</v>
      </c>
      <c r="F946" s="21">
        <f>VLOOKUP(dirty_cafe_sales!A946,dirty_cafe_sales!A:S,18,FALSE)</f>
        <v>1</v>
      </c>
      <c r="G946" s="21">
        <f>VLOOKUP(dirty_cafe_sales!A946,dirty_cafe_sales!A:S,17,FALSE)</f>
        <v>4</v>
      </c>
      <c r="H946" s="21">
        <f>VLOOKUP(dirty_cafe_sales!A946,dirty_cafe_sales!A:S,19,FALSE)</f>
        <v>4</v>
      </c>
    </row>
    <row r="947" spans="1:8" x14ac:dyDescent="0.3">
      <c r="A947" s="19" t="s">
        <v>966</v>
      </c>
      <c r="B947" s="19" t="str">
        <f>VLOOKUP(dirty_cafe_sales!A947,dirty_cafe_sales!A:S,10,FALSE)</f>
        <v>Tea</v>
      </c>
      <c r="C947" s="20">
        <f>VLOOKUP(dirty_cafe_sales!A947,dirty_cafe_sales!A:S,16,FALSE)</f>
        <v>45191</v>
      </c>
      <c r="D947" s="19" t="str">
        <f>VLOOKUP(dirty_cafe_sales!A947,dirty_cafe_sales!A:S,15,FALSE)</f>
        <v>Takeaway</v>
      </c>
      <c r="E947" s="19" t="str">
        <f>VLOOKUP(dirty_cafe_sales!A947,dirty_cafe_sales!A:S,14,FALSE)</f>
        <v>Digital Wallet</v>
      </c>
      <c r="F947" s="21">
        <f>VLOOKUP(dirty_cafe_sales!A947,dirty_cafe_sales!A:S,18,FALSE)</f>
        <v>1.5</v>
      </c>
      <c r="G947" s="21">
        <f>VLOOKUP(dirty_cafe_sales!A947,dirty_cafe_sales!A:S,17,FALSE)</f>
        <v>4</v>
      </c>
      <c r="H947" s="21">
        <f>VLOOKUP(dirty_cafe_sales!A947,dirty_cafe_sales!A:S,19,FALSE)</f>
        <v>6</v>
      </c>
    </row>
    <row r="948" spans="1:8" x14ac:dyDescent="0.3">
      <c r="A948" s="19" t="s">
        <v>967</v>
      </c>
      <c r="B948" s="19" t="str">
        <f>VLOOKUP(dirty_cafe_sales!A948,dirty_cafe_sales!A:S,10,FALSE)</f>
        <v>Juice</v>
      </c>
      <c r="C948" s="20">
        <f>VLOOKUP(dirty_cafe_sales!A948,dirty_cafe_sales!A:S,16,FALSE)</f>
        <v>45117</v>
      </c>
      <c r="D948" s="19" t="str">
        <f>VLOOKUP(dirty_cafe_sales!A948,dirty_cafe_sales!A:S,15,FALSE)</f>
        <v>Takeaway</v>
      </c>
      <c r="E948" s="19" t="str">
        <f>VLOOKUP(dirty_cafe_sales!A948,dirty_cafe_sales!A:S,14,FALSE)</f>
        <v>Digital Wallet</v>
      </c>
      <c r="F948" s="21">
        <f>VLOOKUP(dirty_cafe_sales!A948,dirty_cafe_sales!A:S,18,FALSE)</f>
        <v>3</v>
      </c>
      <c r="G948" s="21">
        <f>VLOOKUP(dirty_cafe_sales!A948,dirty_cafe_sales!A:S,17,FALSE)</f>
        <v>1</v>
      </c>
      <c r="H948" s="21">
        <f>VLOOKUP(dirty_cafe_sales!A948,dirty_cafe_sales!A:S,19,FALSE)</f>
        <v>3</v>
      </c>
    </row>
    <row r="949" spans="1:8" x14ac:dyDescent="0.3">
      <c r="A949" s="19" t="s">
        <v>968</v>
      </c>
      <c r="B949" s="19" t="str">
        <f>VLOOKUP(dirty_cafe_sales!A949,dirty_cafe_sales!A:S,10,FALSE)</f>
        <v>Unknown</v>
      </c>
      <c r="C949" s="20">
        <f>VLOOKUP(dirty_cafe_sales!A949,dirty_cafe_sales!A:S,16,FALSE)</f>
        <v>44988</v>
      </c>
      <c r="D949" s="19" t="str">
        <f>VLOOKUP(dirty_cafe_sales!A949,dirty_cafe_sales!A:S,15,FALSE)</f>
        <v>In-store</v>
      </c>
      <c r="E949" s="19" t="str">
        <f>VLOOKUP(dirty_cafe_sales!A949,dirty_cafe_sales!A:S,14,FALSE)</f>
        <v>Unknown</v>
      </c>
      <c r="F949" s="21">
        <f>VLOOKUP(dirty_cafe_sales!A949,dirty_cafe_sales!A:S,18,FALSE)</f>
        <v>1.5</v>
      </c>
      <c r="G949" s="21">
        <f>VLOOKUP(dirty_cafe_sales!A949,dirty_cafe_sales!A:S,17,FALSE)</f>
        <v>2</v>
      </c>
      <c r="H949" s="21">
        <f>VLOOKUP(dirty_cafe_sales!A949,dirty_cafe_sales!A:S,19,FALSE)</f>
        <v>3</v>
      </c>
    </row>
    <row r="950" spans="1:8" x14ac:dyDescent="0.3">
      <c r="A950" s="19" t="s">
        <v>969</v>
      </c>
      <c r="B950" s="19" t="str">
        <f>VLOOKUP(dirty_cafe_sales!A950,dirty_cafe_sales!A:S,10,FALSE)</f>
        <v>Tea</v>
      </c>
      <c r="C950" s="20" t="str">
        <f>VLOOKUP(dirty_cafe_sales!A950,dirty_cafe_sales!A:S,16,FALSE)</f>
        <v>Unknown</v>
      </c>
      <c r="D950" s="19" t="str">
        <f>VLOOKUP(dirty_cafe_sales!A950,dirty_cafe_sales!A:S,15,FALSE)</f>
        <v>In-store</v>
      </c>
      <c r="E950" s="19" t="str">
        <f>VLOOKUP(dirty_cafe_sales!A950,dirty_cafe_sales!A:S,14,FALSE)</f>
        <v>Credit Card</v>
      </c>
      <c r="F950" s="21">
        <f>VLOOKUP(dirty_cafe_sales!A950,dirty_cafe_sales!A:S,18,FALSE)</f>
        <v>1.5</v>
      </c>
      <c r="G950" s="21">
        <f>VLOOKUP(dirty_cafe_sales!A950,dirty_cafe_sales!A:S,17,FALSE)</f>
        <v>2</v>
      </c>
      <c r="H950" s="21">
        <f>VLOOKUP(dirty_cafe_sales!A950,dirty_cafe_sales!A:S,19,FALSE)</f>
        <v>3</v>
      </c>
    </row>
    <row r="951" spans="1:8" x14ac:dyDescent="0.3">
      <c r="A951" s="19" t="s">
        <v>970</v>
      </c>
      <c r="B951" s="19" t="str">
        <f>VLOOKUP(dirty_cafe_sales!A951,dirty_cafe_sales!A:S,10,FALSE)</f>
        <v>Coffee</v>
      </c>
      <c r="C951" s="20">
        <f>VLOOKUP(dirty_cafe_sales!A951,dirty_cafe_sales!A:S,16,FALSE)</f>
        <v>44981</v>
      </c>
      <c r="D951" s="19" t="str">
        <f>VLOOKUP(dirty_cafe_sales!A951,dirty_cafe_sales!A:S,15,FALSE)</f>
        <v>Unknown</v>
      </c>
      <c r="E951" s="19" t="str">
        <f>VLOOKUP(dirty_cafe_sales!A951,dirty_cafe_sales!A:S,14,FALSE)</f>
        <v>Digital Wallet</v>
      </c>
      <c r="F951" s="21">
        <f>VLOOKUP(dirty_cafe_sales!A951,dirty_cafe_sales!A:S,18,FALSE)</f>
        <v>2</v>
      </c>
      <c r="G951" s="21">
        <f>VLOOKUP(dirty_cafe_sales!A951,dirty_cafe_sales!A:S,17,FALSE)</f>
        <v>2</v>
      </c>
      <c r="H951" s="21">
        <f>VLOOKUP(dirty_cafe_sales!A951,dirty_cafe_sales!A:S,19,FALSE)</f>
        <v>4</v>
      </c>
    </row>
    <row r="952" spans="1:8" x14ac:dyDescent="0.3">
      <c r="A952" s="19" t="s">
        <v>971</v>
      </c>
      <c r="B952" s="19" t="str">
        <f>VLOOKUP(dirty_cafe_sales!A952,dirty_cafe_sales!A:S,10,FALSE)</f>
        <v>Smoothie</v>
      </c>
      <c r="C952" s="20">
        <f>VLOOKUP(dirty_cafe_sales!A952,dirty_cafe_sales!A:S,16,FALSE)</f>
        <v>45249</v>
      </c>
      <c r="D952" s="19" t="str">
        <f>VLOOKUP(dirty_cafe_sales!A952,dirty_cafe_sales!A:S,15,FALSE)</f>
        <v>In-store</v>
      </c>
      <c r="E952" s="19" t="str">
        <f>VLOOKUP(dirty_cafe_sales!A952,dirty_cafe_sales!A:S,14,FALSE)</f>
        <v>Unknown</v>
      </c>
      <c r="F952" s="21">
        <f>VLOOKUP(dirty_cafe_sales!A952,dirty_cafe_sales!A:S,18,FALSE)</f>
        <v>4</v>
      </c>
      <c r="G952" s="21">
        <f>VLOOKUP(dirty_cafe_sales!A952,dirty_cafe_sales!A:S,17,FALSE)</f>
        <v>1</v>
      </c>
      <c r="H952" s="21">
        <f>VLOOKUP(dirty_cafe_sales!A952,dirty_cafe_sales!A:S,19,FALSE)</f>
        <v>4</v>
      </c>
    </row>
    <row r="953" spans="1:8" x14ac:dyDescent="0.3">
      <c r="A953" s="19" t="s">
        <v>972</v>
      </c>
      <c r="B953" s="19" t="str">
        <f>VLOOKUP(dirty_cafe_sales!A953,dirty_cafe_sales!A:S,10,FALSE)</f>
        <v>Salad</v>
      </c>
      <c r="C953" s="20">
        <f>VLOOKUP(dirty_cafe_sales!A953,dirty_cafe_sales!A:S,16,FALSE)</f>
        <v>45257</v>
      </c>
      <c r="D953" s="19" t="str">
        <f>VLOOKUP(dirty_cafe_sales!A953,dirty_cafe_sales!A:S,15,FALSE)</f>
        <v>In-store</v>
      </c>
      <c r="E953" s="19" t="str">
        <f>VLOOKUP(dirty_cafe_sales!A953,dirty_cafe_sales!A:S,14,FALSE)</f>
        <v>Credit Card</v>
      </c>
      <c r="F953" s="21">
        <f>VLOOKUP(dirty_cafe_sales!A953,dirty_cafe_sales!A:S,18,FALSE)</f>
        <v>5</v>
      </c>
      <c r="G953" s="21">
        <f>VLOOKUP(dirty_cafe_sales!A953,dirty_cafe_sales!A:S,17,FALSE)</f>
        <v>2</v>
      </c>
      <c r="H953" s="21">
        <f>VLOOKUP(dirty_cafe_sales!A953,dirty_cafe_sales!A:S,19,FALSE)</f>
        <v>10</v>
      </c>
    </row>
    <row r="954" spans="1:8" x14ac:dyDescent="0.3">
      <c r="A954" s="19" t="s">
        <v>973</v>
      </c>
      <c r="B954" s="19" t="str">
        <f>VLOOKUP(dirty_cafe_sales!A954,dirty_cafe_sales!A:S,10,FALSE)</f>
        <v>Salad</v>
      </c>
      <c r="C954" s="20">
        <f>VLOOKUP(dirty_cafe_sales!A954,dirty_cafe_sales!A:S,16,FALSE)</f>
        <v>45197</v>
      </c>
      <c r="D954" s="19" t="str">
        <f>VLOOKUP(dirty_cafe_sales!A954,dirty_cafe_sales!A:S,15,FALSE)</f>
        <v>In-store</v>
      </c>
      <c r="E954" s="19" t="str">
        <f>VLOOKUP(dirty_cafe_sales!A954,dirty_cafe_sales!A:S,14,FALSE)</f>
        <v>Digital Wallet</v>
      </c>
      <c r="F954" s="21">
        <f>VLOOKUP(dirty_cafe_sales!A954,dirty_cafe_sales!A:S,18,FALSE)</f>
        <v>5</v>
      </c>
      <c r="G954" s="21">
        <f>VLOOKUP(dirty_cafe_sales!A954,dirty_cafe_sales!A:S,17,FALSE)</f>
        <v>2</v>
      </c>
      <c r="H954" s="21">
        <f>VLOOKUP(dirty_cafe_sales!A954,dirty_cafe_sales!A:S,19,FALSE)</f>
        <v>10</v>
      </c>
    </row>
    <row r="955" spans="1:8" x14ac:dyDescent="0.3">
      <c r="A955" s="19" t="s">
        <v>974</v>
      </c>
      <c r="B955" s="19" t="str">
        <f>VLOOKUP(dirty_cafe_sales!A955,dirty_cafe_sales!A:S,10,FALSE)</f>
        <v>Salad</v>
      </c>
      <c r="C955" s="20">
        <f>VLOOKUP(dirty_cafe_sales!A955,dirty_cafe_sales!A:S,16,FALSE)</f>
        <v>45262</v>
      </c>
      <c r="D955" s="19" t="str">
        <f>VLOOKUP(dirty_cafe_sales!A955,dirty_cafe_sales!A:S,15,FALSE)</f>
        <v>Takeaway</v>
      </c>
      <c r="E955" s="19" t="str">
        <f>VLOOKUP(dirty_cafe_sales!A955,dirty_cafe_sales!A:S,14,FALSE)</f>
        <v>Cash</v>
      </c>
      <c r="F955" s="21">
        <f>VLOOKUP(dirty_cafe_sales!A955,dirty_cafe_sales!A:S,18,FALSE)</f>
        <v>5</v>
      </c>
      <c r="G955" s="21">
        <f>VLOOKUP(dirty_cafe_sales!A955,dirty_cafe_sales!A:S,17,FALSE)</f>
        <v>5</v>
      </c>
      <c r="H955" s="21">
        <f>VLOOKUP(dirty_cafe_sales!A955,dirty_cafe_sales!A:S,19,FALSE)</f>
        <v>25</v>
      </c>
    </row>
    <row r="956" spans="1:8" x14ac:dyDescent="0.3">
      <c r="A956" s="19" t="s">
        <v>975</v>
      </c>
      <c r="B956" s="19" t="str">
        <f>VLOOKUP(dirty_cafe_sales!A956,dirty_cafe_sales!A:S,10,FALSE)</f>
        <v>Juice</v>
      </c>
      <c r="C956" s="20">
        <f>VLOOKUP(dirty_cafe_sales!A956,dirty_cafe_sales!A:S,16,FALSE)</f>
        <v>45236</v>
      </c>
      <c r="D956" s="19" t="str">
        <f>VLOOKUP(dirty_cafe_sales!A956,dirty_cafe_sales!A:S,15,FALSE)</f>
        <v>In-store</v>
      </c>
      <c r="E956" s="19" t="str">
        <f>VLOOKUP(dirty_cafe_sales!A956,dirty_cafe_sales!A:S,14,FALSE)</f>
        <v>Digital Wallet</v>
      </c>
      <c r="F956" s="21">
        <f>VLOOKUP(dirty_cafe_sales!A956,dirty_cafe_sales!A:S,18,FALSE)</f>
        <v>3</v>
      </c>
      <c r="G956" s="21">
        <f>VLOOKUP(dirty_cafe_sales!A956,dirty_cafe_sales!A:S,17,FALSE)</f>
        <v>5</v>
      </c>
      <c r="H956" s="21">
        <f>VLOOKUP(dirty_cafe_sales!A956,dirty_cafe_sales!A:S,19,FALSE)</f>
        <v>15</v>
      </c>
    </row>
    <row r="957" spans="1:8" x14ac:dyDescent="0.3">
      <c r="A957" s="19" t="s">
        <v>976</v>
      </c>
      <c r="B957" s="19" t="str">
        <f>VLOOKUP(dirty_cafe_sales!A957,dirty_cafe_sales!A:S,10,FALSE)</f>
        <v>Tea</v>
      </c>
      <c r="C957" s="20">
        <f>VLOOKUP(dirty_cafe_sales!A957,dirty_cafe_sales!A:S,16,FALSE)</f>
        <v>44964</v>
      </c>
      <c r="D957" s="19" t="str">
        <f>VLOOKUP(dirty_cafe_sales!A957,dirty_cafe_sales!A:S,15,FALSE)</f>
        <v>Takeaway</v>
      </c>
      <c r="E957" s="19" t="str">
        <f>VLOOKUP(dirty_cafe_sales!A957,dirty_cafe_sales!A:S,14,FALSE)</f>
        <v>Credit Card</v>
      </c>
      <c r="F957" s="21">
        <f>VLOOKUP(dirty_cafe_sales!A957,dirty_cafe_sales!A:S,18,FALSE)</f>
        <v>1.5</v>
      </c>
      <c r="G957" s="21">
        <f>VLOOKUP(dirty_cafe_sales!A957,dirty_cafe_sales!A:S,17,FALSE)</f>
        <v>5</v>
      </c>
      <c r="H957" s="21">
        <f>VLOOKUP(dirty_cafe_sales!A957,dirty_cafe_sales!A:S,19,FALSE)</f>
        <v>7.5</v>
      </c>
    </row>
    <row r="958" spans="1:8" x14ac:dyDescent="0.3">
      <c r="A958" s="19" t="s">
        <v>977</v>
      </c>
      <c r="B958" s="19" t="str">
        <f>VLOOKUP(dirty_cafe_sales!A958,dirty_cafe_sales!A:S,10,FALSE)</f>
        <v>Tea</v>
      </c>
      <c r="C958" s="20">
        <f>VLOOKUP(dirty_cafe_sales!A958,dirty_cafe_sales!A:S,16,FALSE)</f>
        <v>44930</v>
      </c>
      <c r="D958" s="19" t="str">
        <f>VLOOKUP(dirty_cafe_sales!A958,dirty_cafe_sales!A:S,15,FALSE)</f>
        <v>Unknown</v>
      </c>
      <c r="E958" s="19" t="str">
        <f>VLOOKUP(dirty_cafe_sales!A958,dirty_cafe_sales!A:S,14,FALSE)</f>
        <v>Credit Card</v>
      </c>
      <c r="F958" s="21">
        <f>VLOOKUP(dirty_cafe_sales!A958,dirty_cafe_sales!A:S,18,FALSE)</f>
        <v>1.5</v>
      </c>
      <c r="G958" s="21">
        <f>VLOOKUP(dirty_cafe_sales!A958,dirty_cafe_sales!A:S,17,FALSE)</f>
        <v>5</v>
      </c>
      <c r="H958" s="21">
        <f>VLOOKUP(dirty_cafe_sales!A958,dirty_cafe_sales!A:S,19,FALSE)</f>
        <v>7.5</v>
      </c>
    </row>
    <row r="959" spans="1:8" x14ac:dyDescent="0.3">
      <c r="A959" s="19" t="s">
        <v>978</v>
      </c>
      <c r="B959" s="19" t="str">
        <f>VLOOKUP(dirty_cafe_sales!A959,dirty_cafe_sales!A:S,10,FALSE)</f>
        <v>Cookie</v>
      </c>
      <c r="C959" s="20">
        <f>VLOOKUP(dirty_cafe_sales!A959,dirty_cafe_sales!A:S,16,FALSE)</f>
        <v>45081</v>
      </c>
      <c r="D959" s="19" t="str">
        <f>VLOOKUP(dirty_cafe_sales!A959,dirty_cafe_sales!A:S,15,FALSE)</f>
        <v>In-store</v>
      </c>
      <c r="E959" s="19" t="str">
        <f>VLOOKUP(dirty_cafe_sales!A959,dirty_cafe_sales!A:S,14,FALSE)</f>
        <v>Unknown</v>
      </c>
      <c r="F959" s="21">
        <f>VLOOKUP(dirty_cafe_sales!A959,dirty_cafe_sales!A:S,18,FALSE)</f>
        <v>1</v>
      </c>
      <c r="G959" s="21">
        <f>VLOOKUP(dirty_cafe_sales!A959,dirty_cafe_sales!A:S,17,FALSE)</f>
        <v>2</v>
      </c>
      <c r="H959" s="21">
        <f>VLOOKUP(dirty_cafe_sales!A959,dirty_cafe_sales!A:S,19,FALSE)</f>
        <v>2</v>
      </c>
    </row>
    <row r="960" spans="1:8" x14ac:dyDescent="0.3">
      <c r="A960" s="19" t="s">
        <v>979</v>
      </c>
      <c r="B960" s="19" t="str">
        <f>VLOOKUP(dirty_cafe_sales!A960,dirty_cafe_sales!A:S,10,FALSE)</f>
        <v>Smoothie</v>
      </c>
      <c r="C960" s="20">
        <f>VLOOKUP(dirty_cafe_sales!A960,dirty_cafe_sales!A:S,16,FALSE)</f>
        <v>45248</v>
      </c>
      <c r="D960" s="19" t="str">
        <f>VLOOKUP(dirty_cafe_sales!A960,dirty_cafe_sales!A:S,15,FALSE)</f>
        <v>In-store</v>
      </c>
      <c r="E960" s="19" t="str">
        <f>VLOOKUP(dirty_cafe_sales!A960,dirty_cafe_sales!A:S,14,FALSE)</f>
        <v>Digital Wallet</v>
      </c>
      <c r="F960" s="21">
        <f>VLOOKUP(dirty_cafe_sales!A960,dirty_cafe_sales!A:S,18,FALSE)</f>
        <v>4</v>
      </c>
      <c r="G960" s="21">
        <f>VLOOKUP(dirty_cafe_sales!A960,dirty_cafe_sales!A:S,17,FALSE)</f>
        <v>1</v>
      </c>
      <c r="H960" s="21">
        <f>VLOOKUP(dirty_cafe_sales!A960,dirty_cafe_sales!A:S,19,FALSE)</f>
        <v>4</v>
      </c>
    </row>
    <row r="961" spans="1:8" x14ac:dyDescent="0.3">
      <c r="A961" s="19" t="s">
        <v>980</v>
      </c>
      <c r="B961" s="19" t="str">
        <f>VLOOKUP(dirty_cafe_sales!A961,dirty_cafe_sales!A:S,10,FALSE)</f>
        <v>Smoothie</v>
      </c>
      <c r="C961" s="20">
        <f>VLOOKUP(dirty_cafe_sales!A961,dirty_cafe_sales!A:S,16,FALSE)</f>
        <v>45191</v>
      </c>
      <c r="D961" s="19" t="str">
        <f>VLOOKUP(dirty_cafe_sales!A961,dirty_cafe_sales!A:S,15,FALSE)</f>
        <v>Unknown</v>
      </c>
      <c r="E961" s="19" t="str">
        <f>VLOOKUP(dirty_cafe_sales!A961,dirty_cafe_sales!A:S,14,FALSE)</f>
        <v>Cash</v>
      </c>
      <c r="F961" s="21">
        <f>VLOOKUP(dirty_cafe_sales!A961,dirty_cafe_sales!A:S,18,FALSE)</f>
        <v>4</v>
      </c>
      <c r="G961" s="21">
        <f>VLOOKUP(dirty_cafe_sales!A961,dirty_cafe_sales!A:S,17,FALSE)</f>
        <v>5</v>
      </c>
      <c r="H961" s="21">
        <f>VLOOKUP(dirty_cafe_sales!A961,dirty_cafe_sales!A:S,19,FALSE)</f>
        <v>20</v>
      </c>
    </row>
    <row r="962" spans="1:8" x14ac:dyDescent="0.3">
      <c r="A962" s="19" t="s">
        <v>981</v>
      </c>
      <c r="B962" s="19" t="str">
        <f>VLOOKUP(dirty_cafe_sales!A962,dirty_cafe_sales!A:S,10,FALSE)</f>
        <v>Juice</v>
      </c>
      <c r="C962" s="20">
        <f>VLOOKUP(dirty_cafe_sales!A962,dirty_cafe_sales!A:S,16,FALSE)</f>
        <v>45020</v>
      </c>
      <c r="D962" s="19" t="str">
        <f>VLOOKUP(dirty_cafe_sales!A962,dirty_cafe_sales!A:S,15,FALSE)</f>
        <v>In-store</v>
      </c>
      <c r="E962" s="19" t="str">
        <f>VLOOKUP(dirty_cafe_sales!A962,dirty_cafe_sales!A:S,14,FALSE)</f>
        <v>Unknown</v>
      </c>
      <c r="F962" s="21">
        <f>VLOOKUP(dirty_cafe_sales!A962,dirty_cafe_sales!A:S,18,FALSE)</f>
        <v>3</v>
      </c>
      <c r="G962" s="21">
        <f>VLOOKUP(dirty_cafe_sales!A962,dirty_cafe_sales!A:S,17,FALSE)</f>
        <v>4</v>
      </c>
      <c r="H962" s="21">
        <f>VLOOKUP(dirty_cafe_sales!A962,dirty_cafe_sales!A:S,19,FALSE)</f>
        <v>12</v>
      </c>
    </row>
    <row r="963" spans="1:8" x14ac:dyDescent="0.3">
      <c r="A963" s="19" t="s">
        <v>982</v>
      </c>
      <c r="B963" s="19" t="str">
        <f>VLOOKUP(dirty_cafe_sales!A963,dirty_cafe_sales!A:S,10,FALSE)</f>
        <v>Sandwich</v>
      </c>
      <c r="C963" s="20">
        <f>VLOOKUP(dirty_cafe_sales!A963,dirty_cafe_sales!A:S,16,FALSE)</f>
        <v>45227</v>
      </c>
      <c r="D963" s="19" t="str">
        <f>VLOOKUP(dirty_cafe_sales!A963,dirty_cafe_sales!A:S,15,FALSE)</f>
        <v>In-store</v>
      </c>
      <c r="E963" s="19" t="str">
        <f>VLOOKUP(dirty_cafe_sales!A963,dirty_cafe_sales!A:S,14,FALSE)</f>
        <v>Digital Wallet</v>
      </c>
      <c r="F963" s="21">
        <f>VLOOKUP(dirty_cafe_sales!A963,dirty_cafe_sales!A:S,18,FALSE)</f>
        <v>4</v>
      </c>
      <c r="G963" s="21">
        <f>VLOOKUP(dirty_cafe_sales!A963,dirty_cafe_sales!A:S,17,FALSE)</f>
        <v>2</v>
      </c>
      <c r="H963" s="21">
        <f>VLOOKUP(dirty_cafe_sales!A963,dirty_cafe_sales!A:S,19,FALSE)</f>
        <v>8</v>
      </c>
    </row>
    <row r="964" spans="1:8" x14ac:dyDescent="0.3">
      <c r="A964" s="19" t="s">
        <v>983</v>
      </c>
      <c r="B964" s="19" t="str">
        <f>VLOOKUP(dirty_cafe_sales!A964,dirty_cafe_sales!A:S,10,FALSE)</f>
        <v>Smoothie</v>
      </c>
      <c r="C964" s="20">
        <f>VLOOKUP(dirty_cafe_sales!A964,dirty_cafe_sales!A:S,16,FALSE)</f>
        <v>44964</v>
      </c>
      <c r="D964" s="19" t="str">
        <f>VLOOKUP(dirty_cafe_sales!A964,dirty_cafe_sales!A:S,15,FALSE)</f>
        <v>Unknown</v>
      </c>
      <c r="E964" s="19" t="str">
        <f>VLOOKUP(dirty_cafe_sales!A964,dirty_cafe_sales!A:S,14,FALSE)</f>
        <v>Cash</v>
      </c>
      <c r="F964" s="21">
        <f>VLOOKUP(dirty_cafe_sales!A964,dirty_cafe_sales!A:S,18,FALSE)</f>
        <v>4</v>
      </c>
      <c r="G964" s="21">
        <f>VLOOKUP(dirty_cafe_sales!A964,dirty_cafe_sales!A:S,17,FALSE)</f>
        <v>1</v>
      </c>
      <c r="H964" s="21">
        <f>VLOOKUP(dirty_cafe_sales!A964,dirty_cafe_sales!A:S,19,FALSE)</f>
        <v>4</v>
      </c>
    </row>
    <row r="965" spans="1:8" x14ac:dyDescent="0.3">
      <c r="A965" s="19" t="s">
        <v>984</v>
      </c>
      <c r="B965" s="19" t="str">
        <f>VLOOKUP(dirty_cafe_sales!A965,dirty_cafe_sales!A:S,10,FALSE)</f>
        <v>Juice</v>
      </c>
      <c r="C965" s="20">
        <f>VLOOKUP(dirty_cafe_sales!A965,dirty_cafe_sales!A:S,16,FALSE)</f>
        <v>45031</v>
      </c>
      <c r="D965" s="19" t="str">
        <f>VLOOKUP(dirty_cafe_sales!A965,dirty_cafe_sales!A:S,15,FALSE)</f>
        <v>Unknown</v>
      </c>
      <c r="E965" s="19" t="str">
        <f>VLOOKUP(dirty_cafe_sales!A965,dirty_cafe_sales!A:S,14,FALSE)</f>
        <v>Unknown</v>
      </c>
      <c r="F965" s="21">
        <f>VLOOKUP(dirty_cafe_sales!A965,dirty_cafe_sales!A:S,18,FALSE)</f>
        <v>3</v>
      </c>
      <c r="G965" s="21">
        <f>VLOOKUP(dirty_cafe_sales!A965,dirty_cafe_sales!A:S,17,FALSE)</f>
        <v>5</v>
      </c>
      <c r="H965" s="21">
        <f>VLOOKUP(dirty_cafe_sales!A965,dirty_cafe_sales!A:S,19,FALSE)</f>
        <v>15</v>
      </c>
    </row>
    <row r="966" spans="1:8" x14ac:dyDescent="0.3">
      <c r="A966" s="19" t="s">
        <v>985</v>
      </c>
      <c r="B966" s="19" t="str">
        <f>VLOOKUP(dirty_cafe_sales!A966,dirty_cafe_sales!A:S,10,FALSE)</f>
        <v>Tea</v>
      </c>
      <c r="C966" s="20">
        <f>VLOOKUP(dirty_cafe_sales!A966,dirty_cafe_sales!A:S,16,FALSE)</f>
        <v>45089</v>
      </c>
      <c r="D966" s="19" t="str">
        <f>VLOOKUP(dirty_cafe_sales!A966,dirty_cafe_sales!A:S,15,FALSE)</f>
        <v>Takeaway</v>
      </c>
      <c r="E966" s="19" t="str">
        <f>VLOOKUP(dirty_cafe_sales!A966,dirty_cafe_sales!A:S,14,FALSE)</f>
        <v>Credit Card</v>
      </c>
      <c r="F966" s="21">
        <f>VLOOKUP(dirty_cafe_sales!A966,dirty_cafe_sales!A:S,18,FALSE)</f>
        <v>1.5</v>
      </c>
      <c r="G966" s="21">
        <f>VLOOKUP(dirty_cafe_sales!A966,dirty_cafe_sales!A:S,17,FALSE)</f>
        <v>5</v>
      </c>
      <c r="H966" s="21">
        <f>VLOOKUP(dirty_cafe_sales!A966,dirty_cafe_sales!A:S,19,FALSE)</f>
        <v>7.5</v>
      </c>
    </row>
    <row r="967" spans="1:8" x14ac:dyDescent="0.3">
      <c r="A967" s="19" t="s">
        <v>986</v>
      </c>
      <c r="B967" s="19" t="str">
        <f>VLOOKUP(dirty_cafe_sales!A967,dirty_cafe_sales!A:S,10,FALSE)</f>
        <v>Salad</v>
      </c>
      <c r="C967" s="20">
        <f>VLOOKUP(dirty_cafe_sales!A967,dirty_cafe_sales!A:S,16,FALSE)</f>
        <v>45200</v>
      </c>
      <c r="D967" s="19" t="str">
        <f>VLOOKUP(dirty_cafe_sales!A967,dirty_cafe_sales!A:S,15,FALSE)</f>
        <v>In-store</v>
      </c>
      <c r="E967" s="19" t="str">
        <f>VLOOKUP(dirty_cafe_sales!A967,dirty_cafe_sales!A:S,14,FALSE)</f>
        <v>Unknown</v>
      </c>
      <c r="F967" s="21">
        <f>VLOOKUP(dirty_cafe_sales!A967,dirty_cafe_sales!A:S,18,FALSE)</f>
        <v>5</v>
      </c>
      <c r="G967" s="21">
        <f>VLOOKUP(dirty_cafe_sales!A967,dirty_cafe_sales!A:S,17,FALSE)</f>
        <v>1</v>
      </c>
      <c r="H967" s="21">
        <f>VLOOKUP(dirty_cafe_sales!A967,dirty_cafe_sales!A:S,19,FALSE)</f>
        <v>5</v>
      </c>
    </row>
    <row r="968" spans="1:8" x14ac:dyDescent="0.3">
      <c r="A968" s="19" t="s">
        <v>987</v>
      </c>
      <c r="B968" s="19" t="str">
        <f>VLOOKUP(dirty_cafe_sales!A968,dirty_cafe_sales!A:S,10,FALSE)</f>
        <v>Cake</v>
      </c>
      <c r="C968" s="20">
        <f>VLOOKUP(dirty_cafe_sales!A968,dirty_cafe_sales!A:S,16,FALSE)</f>
        <v>45000</v>
      </c>
      <c r="D968" s="19" t="str">
        <f>VLOOKUP(dirty_cafe_sales!A968,dirty_cafe_sales!A:S,15,FALSE)</f>
        <v>Takeaway</v>
      </c>
      <c r="E968" s="19" t="str">
        <f>VLOOKUP(dirty_cafe_sales!A968,dirty_cafe_sales!A:S,14,FALSE)</f>
        <v>Digital Wallet</v>
      </c>
      <c r="F968" s="21">
        <f>VLOOKUP(dirty_cafe_sales!A968,dirty_cafe_sales!A:S,18,FALSE)</f>
        <v>3</v>
      </c>
      <c r="G968" s="21">
        <f>VLOOKUP(dirty_cafe_sales!A968,dirty_cafe_sales!A:S,17,FALSE)</f>
        <v>1</v>
      </c>
      <c r="H968" s="21">
        <f>VLOOKUP(dirty_cafe_sales!A968,dirty_cafe_sales!A:S,19,FALSE)</f>
        <v>3</v>
      </c>
    </row>
    <row r="969" spans="1:8" x14ac:dyDescent="0.3">
      <c r="A969" s="19" t="s">
        <v>988</v>
      </c>
      <c r="B969" s="19" t="str">
        <f>VLOOKUP(dirty_cafe_sales!A969,dirty_cafe_sales!A:S,10,FALSE)</f>
        <v>Unknown</v>
      </c>
      <c r="C969" s="20">
        <f>VLOOKUP(dirty_cafe_sales!A969,dirty_cafe_sales!A:S,16,FALSE)</f>
        <v>45191</v>
      </c>
      <c r="D969" s="19" t="str">
        <f>VLOOKUP(dirty_cafe_sales!A969,dirty_cafe_sales!A:S,15,FALSE)</f>
        <v>Unknown</v>
      </c>
      <c r="E969" s="19" t="str">
        <f>VLOOKUP(dirty_cafe_sales!A969,dirty_cafe_sales!A:S,14,FALSE)</f>
        <v>Unknown</v>
      </c>
      <c r="F969" s="21">
        <f>VLOOKUP(dirty_cafe_sales!A969,dirty_cafe_sales!A:S,18,FALSE)</f>
        <v>1</v>
      </c>
      <c r="G969" s="21">
        <f>VLOOKUP(dirty_cafe_sales!A969,dirty_cafe_sales!A:S,17,FALSE)</f>
        <v>1</v>
      </c>
      <c r="H969" s="21">
        <f>VLOOKUP(dirty_cafe_sales!A969,dirty_cafe_sales!A:S,19,FALSE)</f>
        <v>1</v>
      </c>
    </row>
    <row r="970" spans="1:8" x14ac:dyDescent="0.3">
      <c r="A970" s="19" t="s">
        <v>989</v>
      </c>
      <c r="B970" s="19" t="str">
        <f>VLOOKUP(dirty_cafe_sales!A970,dirty_cafe_sales!A:S,10,FALSE)</f>
        <v>Sandwich</v>
      </c>
      <c r="C970" s="20">
        <f>VLOOKUP(dirty_cafe_sales!A970,dirty_cafe_sales!A:S,16,FALSE)</f>
        <v>44967</v>
      </c>
      <c r="D970" s="19" t="str">
        <f>VLOOKUP(dirty_cafe_sales!A970,dirty_cafe_sales!A:S,15,FALSE)</f>
        <v>In-store</v>
      </c>
      <c r="E970" s="19" t="str">
        <f>VLOOKUP(dirty_cafe_sales!A970,dirty_cafe_sales!A:S,14,FALSE)</f>
        <v>Credit Card</v>
      </c>
      <c r="F970" s="21">
        <f>VLOOKUP(dirty_cafe_sales!A970,dirty_cafe_sales!A:S,18,FALSE)</f>
        <v>4</v>
      </c>
      <c r="G970" s="21">
        <f>VLOOKUP(dirty_cafe_sales!A970,dirty_cafe_sales!A:S,17,FALSE)</f>
        <v>1</v>
      </c>
      <c r="H970" s="21">
        <f>VLOOKUP(dirty_cafe_sales!A970,dirty_cafe_sales!A:S,19,FALSE)</f>
        <v>4</v>
      </c>
    </row>
    <row r="971" spans="1:8" x14ac:dyDescent="0.3">
      <c r="A971" s="19" t="s">
        <v>990</v>
      </c>
      <c r="B971" s="19" t="str">
        <f>VLOOKUP(dirty_cafe_sales!A971,dirty_cafe_sales!A:S,10,FALSE)</f>
        <v>Juice</v>
      </c>
      <c r="C971" s="20">
        <f>VLOOKUP(dirty_cafe_sales!A971,dirty_cafe_sales!A:S,16,FALSE)</f>
        <v>45010</v>
      </c>
      <c r="D971" s="19" t="str">
        <f>VLOOKUP(dirty_cafe_sales!A971,dirty_cafe_sales!A:S,15,FALSE)</f>
        <v>In-store</v>
      </c>
      <c r="E971" s="19" t="str">
        <f>VLOOKUP(dirty_cafe_sales!A971,dirty_cafe_sales!A:S,14,FALSE)</f>
        <v>Unknown</v>
      </c>
      <c r="F971" s="21">
        <f>VLOOKUP(dirty_cafe_sales!A971,dirty_cafe_sales!A:S,18,FALSE)</f>
        <v>3</v>
      </c>
      <c r="G971" s="21">
        <f>VLOOKUP(dirty_cafe_sales!A971,dirty_cafe_sales!A:S,17,FALSE)</f>
        <v>4</v>
      </c>
      <c r="H971" s="21">
        <f>VLOOKUP(dirty_cafe_sales!A971,dirty_cafe_sales!A:S,19,FALSE)</f>
        <v>12</v>
      </c>
    </row>
    <row r="972" spans="1:8" x14ac:dyDescent="0.3">
      <c r="A972" s="19" t="s">
        <v>991</v>
      </c>
      <c r="B972" s="19" t="str">
        <f>VLOOKUP(dirty_cafe_sales!A972,dirty_cafe_sales!A:S,10,FALSE)</f>
        <v>Sandwich</v>
      </c>
      <c r="C972" s="20">
        <f>VLOOKUP(dirty_cafe_sales!A972,dirty_cafe_sales!A:S,16,FALSE)</f>
        <v>45171</v>
      </c>
      <c r="D972" s="19" t="str">
        <f>VLOOKUP(dirty_cafe_sales!A972,dirty_cafe_sales!A:S,15,FALSE)</f>
        <v>In-store</v>
      </c>
      <c r="E972" s="19" t="str">
        <f>VLOOKUP(dirty_cafe_sales!A972,dirty_cafe_sales!A:S,14,FALSE)</f>
        <v>Cash</v>
      </c>
      <c r="F972" s="21">
        <f>VLOOKUP(dirty_cafe_sales!A972,dirty_cafe_sales!A:S,18,FALSE)</f>
        <v>4</v>
      </c>
      <c r="G972" s="21">
        <f>VLOOKUP(dirty_cafe_sales!A972,dirty_cafe_sales!A:S,17,FALSE)</f>
        <v>5</v>
      </c>
      <c r="H972" s="21">
        <f>VLOOKUP(dirty_cafe_sales!A972,dirty_cafe_sales!A:S,19,FALSE)</f>
        <v>20</v>
      </c>
    </row>
    <row r="973" spans="1:8" x14ac:dyDescent="0.3">
      <c r="A973" s="19" t="s">
        <v>992</v>
      </c>
      <c r="B973" s="19" t="str">
        <f>VLOOKUP(dirty_cafe_sales!A973,dirty_cafe_sales!A:S,10,FALSE)</f>
        <v>Tea</v>
      </c>
      <c r="C973" s="20">
        <f>VLOOKUP(dirty_cafe_sales!A973,dirty_cafe_sales!A:S,16,FALSE)</f>
        <v>45186</v>
      </c>
      <c r="D973" s="19" t="str">
        <f>VLOOKUP(dirty_cafe_sales!A973,dirty_cafe_sales!A:S,15,FALSE)</f>
        <v>Unknown</v>
      </c>
      <c r="E973" s="19" t="str">
        <f>VLOOKUP(dirty_cafe_sales!A973,dirty_cafe_sales!A:S,14,FALSE)</f>
        <v>Unknown</v>
      </c>
      <c r="F973" s="21">
        <f>VLOOKUP(dirty_cafe_sales!A973,dirty_cafe_sales!A:S,18,FALSE)</f>
        <v>1.5</v>
      </c>
      <c r="G973" s="21">
        <f>VLOOKUP(dirty_cafe_sales!A973,dirty_cafe_sales!A:S,17,FALSE)</f>
        <v>2</v>
      </c>
      <c r="H973" s="21">
        <f>VLOOKUP(dirty_cafe_sales!A973,dirty_cafe_sales!A:S,19,FALSE)</f>
        <v>3</v>
      </c>
    </row>
    <row r="974" spans="1:8" x14ac:dyDescent="0.3">
      <c r="A974" s="19" t="s">
        <v>993</v>
      </c>
      <c r="B974" s="19" t="str">
        <f>VLOOKUP(dirty_cafe_sales!A974,dirty_cafe_sales!A:S,10,FALSE)</f>
        <v>Unknown</v>
      </c>
      <c r="C974" s="20">
        <f>VLOOKUP(dirty_cafe_sales!A974,dirty_cafe_sales!A:S,16,FALSE)</f>
        <v>45232</v>
      </c>
      <c r="D974" s="19" t="str">
        <f>VLOOKUP(dirty_cafe_sales!A974,dirty_cafe_sales!A:S,15,FALSE)</f>
        <v>Unknown</v>
      </c>
      <c r="E974" s="19" t="str">
        <f>VLOOKUP(dirty_cafe_sales!A974,dirty_cafe_sales!A:S,14,FALSE)</f>
        <v>Unknown</v>
      </c>
      <c r="F974" s="21">
        <f>VLOOKUP(dirty_cafe_sales!A974,dirty_cafe_sales!A:S,18,FALSE)</f>
        <v>5</v>
      </c>
      <c r="G974" s="21">
        <f>VLOOKUP(dirty_cafe_sales!A974,dirty_cafe_sales!A:S,17,FALSE)</f>
        <v>2</v>
      </c>
      <c r="H974" s="21">
        <f>VLOOKUP(dirty_cafe_sales!A974,dirty_cafe_sales!A:S,19,FALSE)</f>
        <v>10</v>
      </c>
    </row>
    <row r="975" spans="1:8" x14ac:dyDescent="0.3">
      <c r="A975" s="19" t="s">
        <v>994</v>
      </c>
      <c r="B975" s="19" t="str">
        <f>VLOOKUP(dirty_cafe_sales!A975,dirty_cafe_sales!A:S,10,FALSE)</f>
        <v>Coffee</v>
      </c>
      <c r="C975" s="20">
        <f>VLOOKUP(dirty_cafe_sales!A975,dirty_cafe_sales!A:S,16,FALSE)</f>
        <v>45263</v>
      </c>
      <c r="D975" s="19" t="str">
        <f>VLOOKUP(dirty_cafe_sales!A975,dirty_cafe_sales!A:S,15,FALSE)</f>
        <v>Takeaway</v>
      </c>
      <c r="E975" s="19" t="str">
        <f>VLOOKUP(dirty_cafe_sales!A975,dirty_cafe_sales!A:S,14,FALSE)</f>
        <v>Unknown</v>
      </c>
      <c r="F975" s="21">
        <f>VLOOKUP(dirty_cafe_sales!A975,dirty_cafe_sales!A:S,18,FALSE)</f>
        <v>2</v>
      </c>
      <c r="G975" s="21">
        <f>VLOOKUP(dirty_cafe_sales!A975,dirty_cafe_sales!A:S,17,FALSE)</f>
        <v>0</v>
      </c>
      <c r="H975" s="21">
        <f>VLOOKUP(dirty_cafe_sales!A975,dirty_cafe_sales!A:S,19,FALSE)</f>
        <v>0</v>
      </c>
    </row>
    <row r="976" spans="1:8" x14ac:dyDescent="0.3">
      <c r="A976" s="19" t="s">
        <v>995</v>
      </c>
      <c r="B976" s="19" t="str">
        <f>VLOOKUP(dirty_cafe_sales!A976,dirty_cafe_sales!A:S,10,FALSE)</f>
        <v>Smoothie</v>
      </c>
      <c r="C976" s="20" t="str">
        <f>VLOOKUP(dirty_cafe_sales!A976,dirty_cafe_sales!A:S,16,FALSE)</f>
        <v>Unknown</v>
      </c>
      <c r="D976" s="19" t="str">
        <f>VLOOKUP(dirty_cafe_sales!A976,dirty_cafe_sales!A:S,15,FALSE)</f>
        <v>In-store</v>
      </c>
      <c r="E976" s="19" t="str">
        <f>VLOOKUP(dirty_cafe_sales!A976,dirty_cafe_sales!A:S,14,FALSE)</f>
        <v>Credit Card</v>
      </c>
      <c r="F976" s="21">
        <f>VLOOKUP(dirty_cafe_sales!A976,dirty_cafe_sales!A:S,18,FALSE)</f>
        <v>4</v>
      </c>
      <c r="G976" s="21">
        <f>VLOOKUP(dirty_cafe_sales!A976,dirty_cafe_sales!A:S,17,FALSE)</f>
        <v>0</v>
      </c>
      <c r="H976" s="21">
        <f>VLOOKUP(dirty_cafe_sales!A976,dirty_cafe_sales!A:S,19,FALSE)</f>
        <v>0</v>
      </c>
    </row>
    <row r="977" spans="1:8" x14ac:dyDescent="0.3">
      <c r="A977" s="19" t="s">
        <v>996</v>
      </c>
      <c r="B977" s="19" t="str">
        <f>VLOOKUP(dirty_cafe_sales!A977,dirty_cafe_sales!A:S,10,FALSE)</f>
        <v>Unknown</v>
      </c>
      <c r="C977" s="20">
        <f>VLOOKUP(dirty_cafe_sales!A977,dirty_cafe_sales!A:S,16,FALSE)</f>
        <v>45126</v>
      </c>
      <c r="D977" s="19" t="str">
        <f>VLOOKUP(dirty_cafe_sales!A977,dirty_cafe_sales!A:S,15,FALSE)</f>
        <v>Takeaway</v>
      </c>
      <c r="E977" s="19" t="str">
        <f>VLOOKUP(dirty_cafe_sales!A977,dirty_cafe_sales!A:S,14,FALSE)</f>
        <v>Digital Wallet</v>
      </c>
      <c r="F977" s="21">
        <f>VLOOKUP(dirty_cafe_sales!A977,dirty_cafe_sales!A:S,18,FALSE)</f>
        <v>3</v>
      </c>
      <c r="G977" s="21">
        <f>VLOOKUP(dirty_cafe_sales!A977,dirty_cafe_sales!A:S,17,FALSE)</f>
        <v>2</v>
      </c>
      <c r="H977" s="21">
        <f>VLOOKUP(dirty_cafe_sales!A977,dirty_cafe_sales!A:S,19,FALSE)</f>
        <v>6</v>
      </c>
    </row>
    <row r="978" spans="1:8" x14ac:dyDescent="0.3">
      <c r="A978" s="19" t="s">
        <v>997</v>
      </c>
      <c r="B978" s="19" t="str">
        <f>VLOOKUP(dirty_cafe_sales!A978,dirty_cafe_sales!A:S,10,FALSE)</f>
        <v>Coffee</v>
      </c>
      <c r="C978" s="20">
        <f>VLOOKUP(dirty_cafe_sales!A978,dirty_cafe_sales!A:S,16,FALSE)</f>
        <v>45182</v>
      </c>
      <c r="D978" s="19" t="str">
        <f>VLOOKUP(dirty_cafe_sales!A978,dirty_cafe_sales!A:S,15,FALSE)</f>
        <v>Takeaway</v>
      </c>
      <c r="E978" s="19" t="str">
        <f>VLOOKUP(dirty_cafe_sales!A978,dirty_cafe_sales!A:S,14,FALSE)</f>
        <v>Digital Wallet</v>
      </c>
      <c r="F978" s="21">
        <f>VLOOKUP(dirty_cafe_sales!A978,dirty_cafe_sales!A:S,18,FALSE)</f>
        <v>2</v>
      </c>
      <c r="G978" s="21">
        <f>VLOOKUP(dirty_cafe_sales!A978,dirty_cafe_sales!A:S,17,FALSE)</f>
        <v>5</v>
      </c>
      <c r="H978" s="21">
        <f>VLOOKUP(dirty_cafe_sales!A978,dirty_cafe_sales!A:S,19,FALSE)</f>
        <v>10</v>
      </c>
    </row>
    <row r="979" spans="1:8" x14ac:dyDescent="0.3">
      <c r="A979" s="19" t="s">
        <v>998</v>
      </c>
      <c r="B979" s="19" t="str">
        <f>VLOOKUP(dirty_cafe_sales!A979,dirty_cafe_sales!A:S,10,FALSE)</f>
        <v>Salad</v>
      </c>
      <c r="C979" s="20">
        <f>VLOOKUP(dirty_cafe_sales!A979,dirty_cafe_sales!A:S,16,FALSE)</f>
        <v>45252</v>
      </c>
      <c r="D979" s="19" t="str">
        <f>VLOOKUP(dirty_cafe_sales!A979,dirty_cafe_sales!A:S,15,FALSE)</f>
        <v>In-store</v>
      </c>
      <c r="E979" s="19" t="str">
        <f>VLOOKUP(dirty_cafe_sales!A979,dirty_cafe_sales!A:S,14,FALSE)</f>
        <v>Cash</v>
      </c>
      <c r="F979" s="21">
        <f>VLOOKUP(dirty_cafe_sales!A979,dirty_cafe_sales!A:S,18,FALSE)</f>
        <v>5</v>
      </c>
      <c r="G979" s="21">
        <f>VLOOKUP(dirty_cafe_sales!A979,dirty_cafe_sales!A:S,17,FALSE)</f>
        <v>2</v>
      </c>
      <c r="H979" s="21">
        <f>VLOOKUP(dirty_cafe_sales!A979,dirty_cafe_sales!A:S,19,FALSE)</f>
        <v>10</v>
      </c>
    </row>
    <row r="980" spans="1:8" x14ac:dyDescent="0.3">
      <c r="A980" s="19" t="s">
        <v>999</v>
      </c>
      <c r="B980" s="19" t="str">
        <f>VLOOKUP(dirty_cafe_sales!A980,dirty_cafe_sales!A:S,10,FALSE)</f>
        <v>Cookie</v>
      </c>
      <c r="C980" s="20">
        <f>VLOOKUP(dirty_cafe_sales!A980,dirty_cafe_sales!A:S,16,FALSE)</f>
        <v>45030</v>
      </c>
      <c r="D980" s="19" t="str">
        <f>VLOOKUP(dirty_cafe_sales!A980,dirty_cafe_sales!A:S,15,FALSE)</f>
        <v>Unknown</v>
      </c>
      <c r="E980" s="19" t="str">
        <f>VLOOKUP(dirty_cafe_sales!A980,dirty_cafe_sales!A:S,14,FALSE)</f>
        <v>Digital Wallet</v>
      </c>
      <c r="F980" s="21">
        <f>VLOOKUP(dirty_cafe_sales!A980,dirty_cafe_sales!A:S,18,FALSE)</f>
        <v>1</v>
      </c>
      <c r="G980" s="21">
        <f>VLOOKUP(dirty_cafe_sales!A980,dirty_cafe_sales!A:S,17,FALSE)</f>
        <v>0</v>
      </c>
      <c r="H980" s="21">
        <f>VLOOKUP(dirty_cafe_sales!A980,dirty_cafe_sales!A:S,19,FALSE)</f>
        <v>0</v>
      </c>
    </row>
    <row r="981" spans="1:8" x14ac:dyDescent="0.3">
      <c r="A981" s="19" t="s">
        <v>1000</v>
      </c>
      <c r="B981" s="19" t="str">
        <f>VLOOKUP(dirty_cafe_sales!A981,dirty_cafe_sales!A:S,10,FALSE)</f>
        <v>Smoothie</v>
      </c>
      <c r="C981" s="20">
        <f>VLOOKUP(dirty_cafe_sales!A981,dirty_cafe_sales!A:S,16,FALSE)</f>
        <v>45145</v>
      </c>
      <c r="D981" s="19" t="str">
        <f>VLOOKUP(dirty_cafe_sales!A981,dirty_cafe_sales!A:S,15,FALSE)</f>
        <v>In-store</v>
      </c>
      <c r="E981" s="19" t="str">
        <f>VLOOKUP(dirty_cafe_sales!A981,dirty_cafe_sales!A:S,14,FALSE)</f>
        <v>Digital Wallet</v>
      </c>
      <c r="F981" s="21">
        <f>VLOOKUP(dirty_cafe_sales!A981,dirty_cafe_sales!A:S,18,FALSE)</f>
        <v>4</v>
      </c>
      <c r="G981" s="21">
        <f>VLOOKUP(dirty_cafe_sales!A981,dirty_cafe_sales!A:S,17,FALSE)</f>
        <v>4</v>
      </c>
      <c r="H981" s="21">
        <f>VLOOKUP(dirty_cafe_sales!A981,dirty_cafe_sales!A:S,19,FALSE)</f>
        <v>16</v>
      </c>
    </row>
    <row r="982" spans="1:8" x14ac:dyDescent="0.3">
      <c r="A982" s="19" t="s">
        <v>1001</v>
      </c>
      <c r="B982" s="19" t="str">
        <f>VLOOKUP(dirty_cafe_sales!A982,dirty_cafe_sales!A:S,10,FALSE)</f>
        <v>Coffee</v>
      </c>
      <c r="C982" s="20">
        <f>VLOOKUP(dirty_cafe_sales!A982,dirty_cafe_sales!A:S,16,FALSE)</f>
        <v>45207</v>
      </c>
      <c r="D982" s="19" t="str">
        <f>VLOOKUP(dirty_cafe_sales!A982,dirty_cafe_sales!A:S,15,FALSE)</f>
        <v>In-store</v>
      </c>
      <c r="E982" s="19" t="str">
        <f>VLOOKUP(dirty_cafe_sales!A982,dirty_cafe_sales!A:S,14,FALSE)</f>
        <v>Digital Wallet</v>
      </c>
      <c r="F982" s="21">
        <f>VLOOKUP(dirty_cafe_sales!A982,dirty_cafe_sales!A:S,18,FALSE)</f>
        <v>2</v>
      </c>
      <c r="G982" s="21">
        <f>VLOOKUP(dirty_cafe_sales!A982,dirty_cafe_sales!A:S,17,FALSE)</f>
        <v>1</v>
      </c>
      <c r="H982" s="21">
        <f>VLOOKUP(dirty_cafe_sales!A982,dirty_cafe_sales!A:S,19,FALSE)</f>
        <v>2</v>
      </c>
    </row>
    <row r="983" spans="1:8" x14ac:dyDescent="0.3">
      <c r="A983" s="19" t="s">
        <v>1002</v>
      </c>
      <c r="B983" s="19" t="str">
        <f>VLOOKUP(dirty_cafe_sales!A983,dirty_cafe_sales!A:S,10,FALSE)</f>
        <v>Smoothie</v>
      </c>
      <c r="C983" s="20">
        <f>VLOOKUP(dirty_cafe_sales!A983,dirty_cafe_sales!A:S,16,FALSE)</f>
        <v>45263</v>
      </c>
      <c r="D983" s="19" t="str">
        <f>VLOOKUP(dirty_cafe_sales!A983,dirty_cafe_sales!A:S,15,FALSE)</f>
        <v>Unknown</v>
      </c>
      <c r="E983" s="19" t="str">
        <f>VLOOKUP(dirty_cafe_sales!A983,dirty_cafe_sales!A:S,14,FALSE)</f>
        <v>Credit Card</v>
      </c>
      <c r="F983" s="21">
        <f>VLOOKUP(dirty_cafe_sales!A983,dirty_cafe_sales!A:S,18,FALSE)</f>
        <v>4</v>
      </c>
      <c r="G983" s="21">
        <f>VLOOKUP(dirty_cafe_sales!A983,dirty_cafe_sales!A:S,17,FALSE)</f>
        <v>4</v>
      </c>
      <c r="H983" s="21">
        <f>VLOOKUP(dirty_cafe_sales!A983,dirty_cafe_sales!A:S,19,FALSE)</f>
        <v>16</v>
      </c>
    </row>
    <row r="984" spans="1:8" x14ac:dyDescent="0.3">
      <c r="A984" s="19" t="s">
        <v>1003</v>
      </c>
      <c r="B984" s="19" t="str">
        <f>VLOOKUP(dirty_cafe_sales!A984,dirty_cafe_sales!A:S,10,FALSE)</f>
        <v>Tea</v>
      </c>
      <c r="C984" s="20">
        <f>VLOOKUP(dirty_cafe_sales!A984,dirty_cafe_sales!A:S,16,FALSE)</f>
        <v>45190</v>
      </c>
      <c r="D984" s="19" t="str">
        <f>VLOOKUP(dirty_cafe_sales!A984,dirty_cafe_sales!A:S,15,FALSE)</f>
        <v>Takeaway</v>
      </c>
      <c r="E984" s="19" t="str">
        <f>VLOOKUP(dirty_cafe_sales!A984,dirty_cafe_sales!A:S,14,FALSE)</f>
        <v>Unknown</v>
      </c>
      <c r="F984" s="21">
        <f>VLOOKUP(dirty_cafe_sales!A984,dirty_cafe_sales!A:S,18,FALSE)</f>
        <v>1.5</v>
      </c>
      <c r="G984" s="21">
        <f>VLOOKUP(dirty_cafe_sales!A984,dirty_cafe_sales!A:S,17,FALSE)</f>
        <v>2</v>
      </c>
      <c r="H984" s="21">
        <f>VLOOKUP(dirty_cafe_sales!A984,dirty_cafe_sales!A:S,19,FALSE)</f>
        <v>3</v>
      </c>
    </row>
    <row r="985" spans="1:8" x14ac:dyDescent="0.3">
      <c r="A985" s="19" t="s">
        <v>1004</v>
      </c>
      <c r="B985" s="19" t="str">
        <f>VLOOKUP(dirty_cafe_sales!A985,dirty_cafe_sales!A:S,10,FALSE)</f>
        <v>Cake</v>
      </c>
      <c r="C985" s="20">
        <f>VLOOKUP(dirty_cafe_sales!A985,dirty_cafe_sales!A:S,16,FALSE)</f>
        <v>45050</v>
      </c>
      <c r="D985" s="19" t="str">
        <f>VLOOKUP(dirty_cafe_sales!A985,dirty_cafe_sales!A:S,15,FALSE)</f>
        <v>In-store</v>
      </c>
      <c r="E985" s="19" t="str">
        <f>VLOOKUP(dirty_cafe_sales!A985,dirty_cafe_sales!A:S,14,FALSE)</f>
        <v>Unknown</v>
      </c>
      <c r="F985" s="21">
        <f>VLOOKUP(dirty_cafe_sales!A985,dirty_cafe_sales!A:S,18,FALSE)</f>
        <v>0</v>
      </c>
      <c r="G985" s="21">
        <f>VLOOKUP(dirty_cafe_sales!A985,dirty_cafe_sales!A:S,17,FALSE)</f>
        <v>1</v>
      </c>
      <c r="H985" s="21">
        <f>VLOOKUP(dirty_cafe_sales!A985,dirty_cafe_sales!A:S,19,FALSE)</f>
        <v>0</v>
      </c>
    </row>
    <row r="986" spans="1:8" x14ac:dyDescent="0.3">
      <c r="A986" s="19" t="s">
        <v>1005</v>
      </c>
      <c r="B986" s="19" t="str">
        <f>VLOOKUP(dirty_cafe_sales!A986,dirty_cafe_sales!A:S,10,FALSE)</f>
        <v>Unknown</v>
      </c>
      <c r="C986" s="20">
        <f>VLOOKUP(dirty_cafe_sales!A986,dirty_cafe_sales!A:S,16,FALSE)</f>
        <v>45210</v>
      </c>
      <c r="D986" s="19" t="str">
        <f>VLOOKUP(dirty_cafe_sales!A986,dirty_cafe_sales!A:S,15,FALSE)</f>
        <v>Unknown</v>
      </c>
      <c r="E986" s="19" t="str">
        <f>VLOOKUP(dirty_cafe_sales!A986,dirty_cafe_sales!A:S,14,FALSE)</f>
        <v>Credit Card</v>
      </c>
      <c r="F986" s="21">
        <f>VLOOKUP(dirty_cafe_sales!A986,dirty_cafe_sales!A:S,18,FALSE)</f>
        <v>5</v>
      </c>
      <c r="G986" s="21">
        <f>VLOOKUP(dirty_cafe_sales!A986,dirty_cafe_sales!A:S,17,FALSE)</f>
        <v>4</v>
      </c>
      <c r="H986" s="21">
        <f>VLOOKUP(dirty_cafe_sales!A986,dirty_cafe_sales!A:S,19,FALSE)</f>
        <v>20</v>
      </c>
    </row>
    <row r="987" spans="1:8" x14ac:dyDescent="0.3">
      <c r="A987" s="19" t="s">
        <v>1006</v>
      </c>
      <c r="B987" s="19" t="str">
        <f>VLOOKUP(dirty_cafe_sales!A987,dirty_cafe_sales!A:S,10,FALSE)</f>
        <v>Juice</v>
      </c>
      <c r="C987" s="20">
        <f>VLOOKUP(dirty_cafe_sales!A987,dirty_cafe_sales!A:S,16,FALSE)</f>
        <v>45231</v>
      </c>
      <c r="D987" s="19" t="str">
        <f>VLOOKUP(dirty_cafe_sales!A987,dirty_cafe_sales!A:S,15,FALSE)</f>
        <v>Takeaway</v>
      </c>
      <c r="E987" s="19" t="str">
        <f>VLOOKUP(dirty_cafe_sales!A987,dirty_cafe_sales!A:S,14,FALSE)</f>
        <v>Cash</v>
      </c>
      <c r="F987" s="21">
        <f>VLOOKUP(dirty_cafe_sales!A987,dirty_cafe_sales!A:S,18,FALSE)</f>
        <v>3</v>
      </c>
      <c r="G987" s="21">
        <f>VLOOKUP(dirty_cafe_sales!A987,dirty_cafe_sales!A:S,17,FALSE)</f>
        <v>0</v>
      </c>
      <c r="H987" s="21">
        <f>VLOOKUP(dirty_cafe_sales!A987,dirty_cafe_sales!A:S,19,FALSE)</f>
        <v>0</v>
      </c>
    </row>
    <row r="988" spans="1:8" x14ac:dyDescent="0.3">
      <c r="A988" s="19" t="s">
        <v>1007</v>
      </c>
      <c r="B988" s="19" t="str">
        <f>VLOOKUP(dirty_cafe_sales!A988,dirty_cafe_sales!A:S,10,FALSE)</f>
        <v>Tea</v>
      </c>
      <c r="C988" s="20">
        <f>VLOOKUP(dirty_cafe_sales!A988,dirty_cafe_sales!A:S,16,FALSE)</f>
        <v>45053</v>
      </c>
      <c r="D988" s="19" t="str">
        <f>VLOOKUP(dirty_cafe_sales!A988,dirty_cafe_sales!A:S,15,FALSE)</f>
        <v>In-store</v>
      </c>
      <c r="E988" s="19" t="str">
        <f>VLOOKUP(dirty_cafe_sales!A988,dirty_cafe_sales!A:S,14,FALSE)</f>
        <v>Cash</v>
      </c>
      <c r="F988" s="21">
        <f>VLOOKUP(dirty_cafe_sales!A988,dirty_cafe_sales!A:S,18,FALSE)</f>
        <v>1.5</v>
      </c>
      <c r="G988" s="21">
        <f>VLOOKUP(dirty_cafe_sales!A988,dirty_cafe_sales!A:S,17,FALSE)</f>
        <v>4</v>
      </c>
      <c r="H988" s="21">
        <f>VLOOKUP(dirty_cafe_sales!A988,dirty_cafe_sales!A:S,19,FALSE)</f>
        <v>6</v>
      </c>
    </row>
    <row r="989" spans="1:8" x14ac:dyDescent="0.3">
      <c r="A989" s="19" t="s">
        <v>1008</v>
      </c>
      <c r="B989" s="19" t="str">
        <f>VLOOKUP(dirty_cafe_sales!A989,dirty_cafe_sales!A:S,10,FALSE)</f>
        <v>Unknown</v>
      </c>
      <c r="C989" s="20">
        <f>VLOOKUP(dirty_cafe_sales!A989,dirty_cafe_sales!A:S,16,FALSE)</f>
        <v>45112</v>
      </c>
      <c r="D989" s="19" t="str">
        <f>VLOOKUP(dirty_cafe_sales!A989,dirty_cafe_sales!A:S,15,FALSE)</f>
        <v>Takeaway</v>
      </c>
      <c r="E989" s="19" t="str">
        <f>VLOOKUP(dirty_cafe_sales!A989,dirty_cafe_sales!A:S,14,FALSE)</f>
        <v>Digital Wallet</v>
      </c>
      <c r="F989" s="21">
        <f>VLOOKUP(dirty_cafe_sales!A989,dirty_cafe_sales!A:S,18,FALSE)</f>
        <v>4</v>
      </c>
      <c r="G989" s="21">
        <f>VLOOKUP(dirty_cafe_sales!A989,dirty_cafe_sales!A:S,17,FALSE)</f>
        <v>4</v>
      </c>
      <c r="H989" s="21">
        <f>VLOOKUP(dirty_cafe_sales!A989,dirty_cafe_sales!A:S,19,FALSE)</f>
        <v>16</v>
      </c>
    </row>
    <row r="990" spans="1:8" x14ac:dyDescent="0.3">
      <c r="A990" s="19" t="s">
        <v>1009</v>
      </c>
      <c r="B990" s="19" t="str">
        <f>VLOOKUP(dirty_cafe_sales!A990,dirty_cafe_sales!A:S,10,FALSE)</f>
        <v>Sandwich</v>
      </c>
      <c r="C990" s="20" t="str">
        <f>VLOOKUP(dirty_cafe_sales!A990,dirty_cafe_sales!A:S,16,FALSE)</f>
        <v>Unknown</v>
      </c>
      <c r="D990" s="19" t="str">
        <f>VLOOKUP(dirty_cafe_sales!A990,dirty_cafe_sales!A:S,15,FALSE)</f>
        <v>Unknown</v>
      </c>
      <c r="E990" s="19" t="str">
        <f>VLOOKUP(dirty_cafe_sales!A990,dirty_cafe_sales!A:S,14,FALSE)</f>
        <v>Unknown</v>
      </c>
      <c r="F990" s="21">
        <f>VLOOKUP(dirty_cafe_sales!A990,dirty_cafe_sales!A:S,18,FALSE)</f>
        <v>4</v>
      </c>
      <c r="G990" s="21">
        <f>VLOOKUP(dirty_cafe_sales!A990,dirty_cafe_sales!A:S,17,FALSE)</f>
        <v>3</v>
      </c>
      <c r="H990" s="21">
        <f>VLOOKUP(dirty_cafe_sales!A990,dirty_cafe_sales!A:S,19,FALSE)</f>
        <v>12</v>
      </c>
    </row>
    <row r="991" spans="1:8" x14ac:dyDescent="0.3">
      <c r="A991" s="19" t="s">
        <v>1010</v>
      </c>
      <c r="B991" s="19" t="str">
        <f>VLOOKUP(dirty_cafe_sales!A991,dirty_cafe_sales!A:S,10,FALSE)</f>
        <v>Salad</v>
      </c>
      <c r="C991" s="20">
        <f>VLOOKUP(dirty_cafe_sales!A991,dirty_cafe_sales!A:S,16,FALSE)</f>
        <v>45269</v>
      </c>
      <c r="D991" s="19" t="str">
        <f>VLOOKUP(dirty_cafe_sales!A991,dirty_cafe_sales!A:S,15,FALSE)</f>
        <v>Takeaway</v>
      </c>
      <c r="E991" s="19" t="str">
        <f>VLOOKUP(dirty_cafe_sales!A991,dirty_cafe_sales!A:S,14,FALSE)</f>
        <v>Credit Card</v>
      </c>
      <c r="F991" s="21">
        <f>VLOOKUP(dirty_cafe_sales!A991,dirty_cafe_sales!A:S,18,FALSE)</f>
        <v>5</v>
      </c>
      <c r="G991" s="21">
        <f>VLOOKUP(dirty_cafe_sales!A991,dirty_cafe_sales!A:S,17,FALSE)</f>
        <v>2</v>
      </c>
      <c r="H991" s="21">
        <f>VLOOKUP(dirty_cafe_sales!A991,dirty_cafe_sales!A:S,19,FALSE)</f>
        <v>10</v>
      </c>
    </row>
    <row r="992" spans="1:8" x14ac:dyDescent="0.3">
      <c r="A992" s="19" t="s">
        <v>1011</v>
      </c>
      <c r="B992" s="19" t="str">
        <f>VLOOKUP(dirty_cafe_sales!A992,dirty_cafe_sales!A:S,10,FALSE)</f>
        <v>Unknown</v>
      </c>
      <c r="C992" s="20">
        <f>VLOOKUP(dirty_cafe_sales!A992,dirty_cafe_sales!A:S,16,FALSE)</f>
        <v>44979</v>
      </c>
      <c r="D992" s="19" t="str">
        <f>VLOOKUP(dirty_cafe_sales!A992,dirty_cafe_sales!A:S,15,FALSE)</f>
        <v>In-store</v>
      </c>
      <c r="E992" s="19" t="str">
        <f>VLOOKUP(dirty_cafe_sales!A992,dirty_cafe_sales!A:S,14,FALSE)</f>
        <v>Unknown</v>
      </c>
      <c r="F992" s="21">
        <f>VLOOKUP(dirty_cafe_sales!A992,dirty_cafe_sales!A:S,18,FALSE)</f>
        <v>3</v>
      </c>
      <c r="G992" s="21">
        <f>VLOOKUP(dirty_cafe_sales!A992,dirty_cafe_sales!A:S,17,FALSE)</f>
        <v>3</v>
      </c>
      <c r="H992" s="21">
        <f>VLOOKUP(dirty_cafe_sales!A992,dirty_cafe_sales!A:S,19,FALSE)</f>
        <v>9</v>
      </c>
    </row>
    <row r="993" spans="1:8" x14ac:dyDescent="0.3">
      <c r="A993" s="19" t="s">
        <v>1012</v>
      </c>
      <c r="B993" s="19" t="str">
        <f>VLOOKUP(dirty_cafe_sales!A993,dirty_cafe_sales!A:S,10,FALSE)</f>
        <v>Unknown</v>
      </c>
      <c r="C993" s="20">
        <f>VLOOKUP(dirty_cafe_sales!A993,dirty_cafe_sales!A:S,16,FALSE)</f>
        <v>45234</v>
      </c>
      <c r="D993" s="19" t="str">
        <f>VLOOKUP(dirty_cafe_sales!A993,dirty_cafe_sales!A:S,15,FALSE)</f>
        <v>Takeaway</v>
      </c>
      <c r="E993" s="19" t="str">
        <f>VLOOKUP(dirty_cafe_sales!A993,dirty_cafe_sales!A:S,14,FALSE)</f>
        <v>Cash</v>
      </c>
      <c r="F993" s="21">
        <f>VLOOKUP(dirty_cafe_sales!A993,dirty_cafe_sales!A:S,18,FALSE)</f>
        <v>5</v>
      </c>
      <c r="G993" s="21">
        <f>VLOOKUP(dirty_cafe_sales!A993,dirty_cafe_sales!A:S,17,FALSE)</f>
        <v>3</v>
      </c>
      <c r="H993" s="21">
        <f>VLOOKUP(dirty_cafe_sales!A993,dirty_cafe_sales!A:S,19,FALSE)</f>
        <v>15</v>
      </c>
    </row>
    <row r="994" spans="1:8" x14ac:dyDescent="0.3">
      <c r="A994" s="19" t="s">
        <v>1013</v>
      </c>
      <c r="B994" s="19" t="str">
        <f>VLOOKUP(dirty_cafe_sales!A994,dirty_cafe_sales!A:S,10,FALSE)</f>
        <v>Juice</v>
      </c>
      <c r="C994" s="20">
        <f>VLOOKUP(dirty_cafe_sales!A994,dirty_cafe_sales!A:S,16,FALSE)</f>
        <v>45131</v>
      </c>
      <c r="D994" s="19" t="str">
        <f>VLOOKUP(dirty_cafe_sales!A994,dirty_cafe_sales!A:S,15,FALSE)</f>
        <v>Takeaway</v>
      </c>
      <c r="E994" s="19" t="str">
        <f>VLOOKUP(dirty_cafe_sales!A994,dirty_cafe_sales!A:S,14,FALSE)</f>
        <v>Credit Card</v>
      </c>
      <c r="F994" s="21">
        <f>VLOOKUP(dirty_cafe_sales!A994,dirty_cafe_sales!A:S,18,FALSE)</f>
        <v>3</v>
      </c>
      <c r="G994" s="21">
        <f>VLOOKUP(dirty_cafe_sales!A994,dirty_cafe_sales!A:S,17,FALSE)</f>
        <v>3</v>
      </c>
      <c r="H994" s="21">
        <f>VLOOKUP(dirty_cafe_sales!A994,dirty_cafe_sales!A:S,19,FALSE)</f>
        <v>9</v>
      </c>
    </row>
    <row r="995" spans="1:8" x14ac:dyDescent="0.3">
      <c r="A995" s="19" t="s">
        <v>1014</v>
      </c>
      <c r="B995" s="19" t="str">
        <f>VLOOKUP(dirty_cafe_sales!A995,dirty_cafe_sales!A:S,10,FALSE)</f>
        <v>Coffee</v>
      </c>
      <c r="C995" s="20">
        <f>VLOOKUP(dirty_cafe_sales!A995,dirty_cafe_sales!A:S,16,FALSE)</f>
        <v>45032</v>
      </c>
      <c r="D995" s="19" t="str">
        <f>VLOOKUP(dirty_cafe_sales!A995,dirty_cafe_sales!A:S,15,FALSE)</f>
        <v>Unknown</v>
      </c>
      <c r="E995" s="19" t="str">
        <f>VLOOKUP(dirty_cafe_sales!A995,dirty_cafe_sales!A:S,14,FALSE)</f>
        <v>Cash</v>
      </c>
      <c r="F995" s="21">
        <f>VLOOKUP(dirty_cafe_sales!A995,dirty_cafe_sales!A:S,18,FALSE)</f>
        <v>2</v>
      </c>
      <c r="G995" s="21">
        <f>VLOOKUP(dirty_cafe_sales!A995,dirty_cafe_sales!A:S,17,FALSE)</f>
        <v>5</v>
      </c>
      <c r="H995" s="21">
        <f>VLOOKUP(dirty_cafe_sales!A995,dirty_cafe_sales!A:S,19,FALSE)</f>
        <v>10</v>
      </c>
    </row>
    <row r="996" spans="1:8" x14ac:dyDescent="0.3">
      <c r="A996" s="19" t="s">
        <v>1015</v>
      </c>
      <c r="B996" s="19" t="str">
        <f>VLOOKUP(dirty_cafe_sales!A996,dirty_cafe_sales!A:S,10,FALSE)</f>
        <v>Cookie</v>
      </c>
      <c r="C996" s="20">
        <f>VLOOKUP(dirty_cafe_sales!A996,dirty_cafe_sales!A:S,16,FALSE)</f>
        <v>45258</v>
      </c>
      <c r="D996" s="19" t="str">
        <f>VLOOKUP(dirty_cafe_sales!A996,dirty_cafe_sales!A:S,15,FALSE)</f>
        <v>In-store</v>
      </c>
      <c r="E996" s="19" t="str">
        <f>VLOOKUP(dirty_cafe_sales!A996,dirty_cafe_sales!A:S,14,FALSE)</f>
        <v>Credit Card</v>
      </c>
      <c r="F996" s="21">
        <f>VLOOKUP(dirty_cafe_sales!A996,dirty_cafe_sales!A:S,18,FALSE)</f>
        <v>1</v>
      </c>
      <c r="G996" s="21">
        <f>VLOOKUP(dirty_cafe_sales!A996,dirty_cafe_sales!A:S,17,FALSE)</f>
        <v>2</v>
      </c>
      <c r="H996" s="21">
        <f>VLOOKUP(dirty_cafe_sales!A996,dirty_cafe_sales!A:S,19,FALSE)</f>
        <v>2</v>
      </c>
    </row>
    <row r="997" spans="1:8" x14ac:dyDescent="0.3">
      <c r="A997" s="19" t="s">
        <v>1016</v>
      </c>
      <c r="B997" s="19" t="str">
        <f>VLOOKUP(dirty_cafe_sales!A997,dirty_cafe_sales!A:S,10,FALSE)</f>
        <v>Juice</v>
      </c>
      <c r="C997" s="20">
        <f>VLOOKUP(dirty_cafe_sales!A997,dirty_cafe_sales!A:S,16,FALSE)</f>
        <v>45200</v>
      </c>
      <c r="D997" s="19" t="str">
        <f>VLOOKUP(dirty_cafe_sales!A997,dirty_cafe_sales!A:S,15,FALSE)</f>
        <v>Unknown</v>
      </c>
      <c r="E997" s="19" t="str">
        <f>VLOOKUP(dirty_cafe_sales!A997,dirty_cafe_sales!A:S,14,FALSE)</f>
        <v>Credit Card</v>
      </c>
      <c r="F997" s="21">
        <f>VLOOKUP(dirty_cafe_sales!A997,dirty_cafe_sales!A:S,18,FALSE)</f>
        <v>3</v>
      </c>
      <c r="G997" s="21">
        <f>VLOOKUP(dirty_cafe_sales!A997,dirty_cafe_sales!A:S,17,FALSE)</f>
        <v>5</v>
      </c>
      <c r="H997" s="21">
        <f>VLOOKUP(dirty_cafe_sales!A997,dirty_cafe_sales!A:S,19,FALSE)</f>
        <v>15</v>
      </c>
    </row>
    <row r="998" spans="1:8" x14ac:dyDescent="0.3">
      <c r="A998" s="19" t="s">
        <v>1017</v>
      </c>
      <c r="B998" s="19" t="str">
        <f>VLOOKUP(dirty_cafe_sales!A998,dirty_cafe_sales!A:S,10,FALSE)</f>
        <v>Coffee</v>
      </c>
      <c r="C998" s="20">
        <f>VLOOKUP(dirty_cafe_sales!A998,dirty_cafe_sales!A:S,16,FALSE)</f>
        <v>45079</v>
      </c>
      <c r="D998" s="19" t="str">
        <f>VLOOKUP(dirty_cafe_sales!A998,dirty_cafe_sales!A:S,15,FALSE)</f>
        <v>Unknown</v>
      </c>
      <c r="E998" s="19" t="str">
        <f>VLOOKUP(dirty_cafe_sales!A998,dirty_cafe_sales!A:S,14,FALSE)</f>
        <v>Digital Wallet</v>
      </c>
      <c r="F998" s="21">
        <f>VLOOKUP(dirty_cafe_sales!A998,dirty_cafe_sales!A:S,18,FALSE)</f>
        <v>2</v>
      </c>
      <c r="G998" s="21">
        <f>VLOOKUP(dirty_cafe_sales!A998,dirty_cafe_sales!A:S,17,FALSE)</f>
        <v>2</v>
      </c>
      <c r="H998" s="21">
        <f>VLOOKUP(dirty_cafe_sales!A998,dirty_cafe_sales!A:S,19,FALSE)</f>
        <v>4</v>
      </c>
    </row>
    <row r="999" spans="1:8" x14ac:dyDescent="0.3">
      <c r="A999" s="19" t="s">
        <v>1018</v>
      </c>
      <c r="B999" s="19" t="str">
        <f>VLOOKUP(dirty_cafe_sales!A999,dirty_cafe_sales!A:S,10,FALSE)</f>
        <v>Juice</v>
      </c>
      <c r="C999" s="20">
        <f>VLOOKUP(dirty_cafe_sales!A999,dirty_cafe_sales!A:S,16,FALSE)</f>
        <v>45035</v>
      </c>
      <c r="D999" s="19" t="str">
        <f>VLOOKUP(dirty_cafe_sales!A999,dirty_cafe_sales!A:S,15,FALSE)</f>
        <v>Unknown</v>
      </c>
      <c r="E999" s="19" t="str">
        <f>VLOOKUP(dirty_cafe_sales!A999,dirty_cafe_sales!A:S,14,FALSE)</f>
        <v>Cash</v>
      </c>
      <c r="F999" s="21">
        <f>VLOOKUP(dirty_cafe_sales!A999,dirty_cafe_sales!A:S,18,FALSE)</f>
        <v>3</v>
      </c>
      <c r="G999" s="21">
        <f>VLOOKUP(dirty_cafe_sales!A999,dirty_cafe_sales!A:S,17,FALSE)</f>
        <v>3</v>
      </c>
      <c r="H999" s="21">
        <f>VLOOKUP(dirty_cafe_sales!A999,dirty_cafe_sales!A:S,19,FALSE)</f>
        <v>9</v>
      </c>
    </row>
    <row r="1000" spans="1:8" x14ac:dyDescent="0.3">
      <c r="A1000" s="19" t="s">
        <v>1019</v>
      </c>
      <c r="B1000" s="19" t="str">
        <f>VLOOKUP(dirty_cafe_sales!A1000,dirty_cafe_sales!A:S,10,FALSE)</f>
        <v>Cake</v>
      </c>
      <c r="C1000" s="20">
        <f>VLOOKUP(dirty_cafe_sales!A1000,dirty_cafe_sales!A:S,16,FALSE)</f>
        <v>45026</v>
      </c>
      <c r="D1000" s="19" t="str">
        <f>VLOOKUP(dirty_cafe_sales!A1000,dirty_cafe_sales!A:S,15,FALSE)</f>
        <v>Takeaway</v>
      </c>
      <c r="E1000" s="19" t="str">
        <f>VLOOKUP(dirty_cafe_sales!A1000,dirty_cafe_sales!A:S,14,FALSE)</f>
        <v>Unknown</v>
      </c>
      <c r="F1000" s="21" t="str">
        <f>VLOOKUP(dirty_cafe_sales!A1000,dirty_cafe_sales!A:S,18,FALSE)</f>
        <v>0</v>
      </c>
      <c r="G1000" s="21">
        <f>VLOOKUP(dirty_cafe_sales!A1000,dirty_cafe_sales!A:S,17,FALSE)</f>
        <v>1</v>
      </c>
      <c r="H1000" s="21">
        <f>VLOOKUP(dirty_cafe_sales!A1000,dirty_cafe_sales!A:S,19,FALSE)</f>
        <v>0</v>
      </c>
    </row>
    <row r="1001" spans="1:8" x14ac:dyDescent="0.3">
      <c r="A1001" s="19" t="s">
        <v>1020</v>
      </c>
      <c r="B1001" s="19" t="str">
        <f>VLOOKUP(dirty_cafe_sales!A1001,dirty_cafe_sales!A:S,10,FALSE)</f>
        <v>Coffee</v>
      </c>
      <c r="C1001" s="20">
        <f>VLOOKUP(dirty_cafe_sales!A1001,dirty_cafe_sales!A:S,16,FALSE)</f>
        <v>45206</v>
      </c>
      <c r="D1001" s="19" t="str">
        <f>VLOOKUP(dirty_cafe_sales!A1001,dirty_cafe_sales!A:S,15,FALSE)</f>
        <v>Unknown</v>
      </c>
      <c r="E1001" s="19" t="str">
        <f>VLOOKUP(dirty_cafe_sales!A1001,dirty_cafe_sales!A:S,14,FALSE)</f>
        <v>Cash</v>
      </c>
      <c r="F1001" s="21">
        <f>VLOOKUP(dirty_cafe_sales!A1001,dirty_cafe_sales!A:S,18,FALSE)</f>
        <v>2</v>
      </c>
      <c r="G1001" s="21" t="str">
        <f>VLOOKUP(dirty_cafe_sales!A1001,dirty_cafe_sales!A:S,17,FALSE)</f>
        <v>0</v>
      </c>
      <c r="H1001" s="21">
        <f>VLOOKUP(dirty_cafe_sales!A1001,dirty_cafe_sales!A:S,19,FALSE)</f>
        <v>0</v>
      </c>
    </row>
    <row r="1002" spans="1:8" x14ac:dyDescent="0.3">
      <c r="A1002" s="19" t="s">
        <v>1021</v>
      </c>
      <c r="B1002" s="19" t="str">
        <f>VLOOKUP(dirty_cafe_sales!A1002,dirty_cafe_sales!A:S,10,FALSE)</f>
        <v>Salad</v>
      </c>
      <c r="C1002" s="20">
        <f>VLOOKUP(dirty_cafe_sales!A1002,dirty_cafe_sales!A:S,16,FALSE)</f>
        <v>45245</v>
      </c>
      <c r="D1002" s="19" t="str">
        <f>VLOOKUP(dirty_cafe_sales!A1002,dirty_cafe_sales!A:S,15,FALSE)</f>
        <v>In-store</v>
      </c>
      <c r="E1002" s="19" t="str">
        <f>VLOOKUP(dirty_cafe_sales!A1002,dirty_cafe_sales!A:S,14,FALSE)</f>
        <v>Digital Wallet</v>
      </c>
      <c r="F1002" s="21">
        <f>VLOOKUP(dirty_cafe_sales!A1002,dirty_cafe_sales!A:S,18,FALSE)</f>
        <v>5</v>
      </c>
      <c r="G1002" s="21">
        <f>VLOOKUP(dirty_cafe_sales!A1002,dirty_cafe_sales!A:S,17,FALSE)</f>
        <v>5</v>
      </c>
      <c r="H1002" s="21">
        <f>VLOOKUP(dirty_cafe_sales!A1002,dirty_cafe_sales!A:S,19,FALSE)</f>
        <v>25</v>
      </c>
    </row>
    <row r="1003" spans="1:8" x14ac:dyDescent="0.3">
      <c r="A1003" s="19" t="s">
        <v>1022</v>
      </c>
      <c r="B1003" s="19" t="str">
        <f>VLOOKUP(dirty_cafe_sales!A1003,dirty_cafe_sales!A:S,10,FALSE)</f>
        <v>Tea</v>
      </c>
      <c r="C1003" s="20">
        <f>VLOOKUP(dirty_cafe_sales!A1003,dirty_cafe_sales!A:S,16,FALSE)</f>
        <v>45036</v>
      </c>
      <c r="D1003" s="19" t="str">
        <f>VLOOKUP(dirty_cafe_sales!A1003,dirty_cafe_sales!A:S,15,FALSE)</f>
        <v>Unknown</v>
      </c>
      <c r="E1003" s="19" t="str">
        <f>VLOOKUP(dirty_cafe_sales!A1003,dirty_cafe_sales!A:S,14,FALSE)</f>
        <v>Unknown</v>
      </c>
      <c r="F1003" s="21">
        <f>VLOOKUP(dirty_cafe_sales!A1003,dirty_cafe_sales!A:S,18,FALSE)</f>
        <v>1.5</v>
      </c>
      <c r="G1003" s="21">
        <f>VLOOKUP(dirty_cafe_sales!A1003,dirty_cafe_sales!A:S,17,FALSE)</f>
        <v>2</v>
      </c>
      <c r="H1003" s="21">
        <f>VLOOKUP(dirty_cafe_sales!A1003,dirty_cafe_sales!A:S,19,FALSE)</f>
        <v>3</v>
      </c>
    </row>
    <row r="1004" spans="1:8" x14ac:dyDescent="0.3">
      <c r="A1004" s="19" t="s">
        <v>1023</v>
      </c>
      <c r="B1004" s="19" t="str">
        <f>VLOOKUP(dirty_cafe_sales!A1004,dirty_cafe_sales!A:S,10,FALSE)</f>
        <v>Tea</v>
      </c>
      <c r="C1004" s="20">
        <f>VLOOKUP(dirty_cafe_sales!A1004,dirty_cafe_sales!A:S,16,FALSE)</f>
        <v>45145</v>
      </c>
      <c r="D1004" s="19" t="str">
        <f>VLOOKUP(dirty_cafe_sales!A1004,dirty_cafe_sales!A:S,15,FALSE)</f>
        <v>In-store</v>
      </c>
      <c r="E1004" s="19" t="str">
        <f>VLOOKUP(dirty_cafe_sales!A1004,dirty_cafe_sales!A:S,14,FALSE)</f>
        <v>Credit Card</v>
      </c>
      <c r="F1004" s="21">
        <f>VLOOKUP(dirty_cafe_sales!A1004,dirty_cafe_sales!A:S,18,FALSE)</f>
        <v>1.5</v>
      </c>
      <c r="G1004" s="21">
        <f>VLOOKUP(dirty_cafe_sales!A1004,dirty_cafe_sales!A:S,17,FALSE)</f>
        <v>4</v>
      </c>
      <c r="H1004" s="21">
        <f>VLOOKUP(dirty_cafe_sales!A1004,dirty_cafe_sales!A:S,19,FALSE)</f>
        <v>6</v>
      </c>
    </row>
    <row r="1005" spans="1:8" x14ac:dyDescent="0.3">
      <c r="A1005" s="19" t="s">
        <v>1024</v>
      </c>
      <c r="B1005" s="19" t="str">
        <f>VLOOKUP(dirty_cafe_sales!A1005,dirty_cafe_sales!A:S,10,FALSE)</f>
        <v>Cookie</v>
      </c>
      <c r="C1005" s="20">
        <f>VLOOKUP(dirty_cafe_sales!A1005,dirty_cafe_sales!A:S,16,FALSE)</f>
        <v>45245</v>
      </c>
      <c r="D1005" s="19" t="str">
        <f>VLOOKUP(dirty_cafe_sales!A1005,dirty_cafe_sales!A:S,15,FALSE)</f>
        <v>In-store</v>
      </c>
      <c r="E1005" s="19" t="str">
        <f>VLOOKUP(dirty_cafe_sales!A1005,dirty_cafe_sales!A:S,14,FALSE)</f>
        <v>Credit Card</v>
      </c>
      <c r="F1005" s="21">
        <f>VLOOKUP(dirty_cafe_sales!A1005,dirty_cafe_sales!A:S,18,FALSE)</f>
        <v>1</v>
      </c>
      <c r="G1005" s="21">
        <f>VLOOKUP(dirty_cafe_sales!A1005,dirty_cafe_sales!A:S,17,FALSE)</f>
        <v>1</v>
      </c>
      <c r="H1005" s="21">
        <f>VLOOKUP(dirty_cafe_sales!A1005,dirty_cafe_sales!A:S,19,FALSE)</f>
        <v>1</v>
      </c>
    </row>
    <row r="1006" spans="1:8" x14ac:dyDescent="0.3">
      <c r="A1006" s="19" t="s">
        <v>1025</v>
      </c>
      <c r="B1006" s="19" t="str">
        <f>VLOOKUP(dirty_cafe_sales!A1006,dirty_cafe_sales!A:S,10,FALSE)</f>
        <v>Coffee</v>
      </c>
      <c r="C1006" s="20">
        <f>VLOOKUP(dirty_cafe_sales!A1006,dirty_cafe_sales!A:S,16,FALSE)</f>
        <v>45171</v>
      </c>
      <c r="D1006" s="19" t="str">
        <f>VLOOKUP(dirty_cafe_sales!A1006,dirty_cafe_sales!A:S,15,FALSE)</f>
        <v>Unknown</v>
      </c>
      <c r="E1006" s="19" t="str">
        <f>VLOOKUP(dirty_cafe_sales!A1006,dirty_cafe_sales!A:S,14,FALSE)</f>
        <v>Unknown</v>
      </c>
      <c r="F1006" s="21">
        <f>VLOOKUP(dirty_cafe_sales!A1006,dirty_cafe_sales!A:S,18,FALSE)</f>
        <v>2</v>
      </c>
      <c r="G1006" s="21">
        <f>VLOOKUP(dirty_cafe_sales!A1006,dirty_cafe_sales!A:S,17,FALSE)</f>
        <v>1</v>
      </c>
      <c r="H1006" s="21">
        <f>VLOOKUP(dirty_cafe_sales!A1006,dirty_cafe_sales!A:S,19,FALSE)</f>
        <v>2</v>
      </c>
    </row>
    <row r="1007" spans="1:8" x14ac:dyDescent="0.3">
      <c r="A1007" s="19" t="s">
        <v>1026</v>
      </c>
      <c r="B1007" s="19" t="str">
        <f>VLOOKUP(dirty_cafe_sales!A1007,dirty_cafe_sales!A:S,10,FALSE)</f>
        <v>Smoothie</v>
      </c>
      <c r="C1007" s="20">
        <f>VLOOKUP(dirty_cafe_sales!A1007,dirty_cafe_sales!A:S,16,FALSE)</f>
        <v>45087</v>
      </c>
      <c r="D1007" s="19" t="str">
        <f>VLOOKUP(dirty_cafe_sales!A1007,dirty_cafe_sales!A:S,15,FALSE)</f>
        <v>In-store</v>
      </c>
      <c r="E1007" s="19" t="str">
        <f>VLOOKUP(dirty_cafe_sales!A1007,dirty_cafe_sales!A:S,14,FALSE)</f>
        <v>Unknown</v>
      </c>
      <c r="F1007" s="21">
        <f>VLOOKUP(dirty_cafe_sales!A1007,dirty_cafe_sales!A:S,18,FALSE)</f>
        <v>4</v>
      </c>
      <c r="G1007" s="21">
        <f>VLOOKUP(dirty_cafe_sales!A1007,dirty_cafe_sales!A:S,17,FALSE)</f>
        <v>1</v>
      </c>
      <c r="H1007" s="21">
        <f>VLOOKUP(dirty_cafe_sales!A1007,dirty_cafe_sales!A:S,19,FALSE)</f>
        <v>4</v>
      </c>
    </row>
    <row r="1008" spans="1:8" x14ac:dyDescent="0.3">
      <c r="A1008" s="19" t="s">
        <v>1027</v>
      </c>
      <c r="B1008" s="19" t="str">
        <f>VLOOKUP(dirty_cafe_sales!A1008,dirty_cafe_sales!A:S,10,FALSE)</f>
        <v>Tea</v>
      </c>
      <c r="C1008" s="20">
        <f>VLOOKUP(dirty_cafe_sales!A1008,dirty_cafe_sales!A:S,16,FALSE)</f>
        <v>45053</v>
      </c>
      <c r="D1008" s="19" t="str">
        <f>VLOOKUP(dirty_cafe_sales!A1008,dirty_cafe_sales!A:S,15,FALSE)</f>
        <v>In-store</v>
      </c>
      <c r="E1008" s="19" t="str">
        <f>VLOOKUP(dirty_cafe_sales!A1008,dirty_cafe_sales!A:S,14,FALSE)</f>
        <v>Credit Card</v>
      </c>
      <c r="F1008" s="21">
        <f>VLOOKUP(dirty_cafe_sales!A1008,dirty_cafe_sales!A:S,18,FALSE)</f>
        <v>1.5</v>
      </c>
      <c r="G1008" s="21">
        <f>VLOOKUP(dirty_cafe_sales!A1008,dirty_cafe_sales!A:S,17,FALSE)</f>
        <v>3</v>
      </c>
      <c r="H1008" s="21">
        <f>VLOOKUP(dirty_cafe_sales!A1008,dirty_cafe_sales!A:S,19,FALSE)</f>
        <v>4.5</v>
      </c>
    </row>
    <row r="1009" spans="1:8" x14ac:dyDescent="0.3">
      <c r="A1009" s="19" t="s">
        <v>1028</v>
      </c>
      <c r="B1009" s="19" t="str">
        <f>VLOOKUP(dirty_cafe_sales!A1009,dirty_cafe_sales!A:S,10,FALSE)</f>
        <v>Sandwich</v>
      </c>
      <c r="C1009" s="20">
        <f>VLOOKUP(dirty_cafe_sales!A1009,dirty_cafe_sales!A:S,16,FALSE)</f>
        <v>45065</v>
      </c>
      <c r="D1009" s="19" t="str">
        <f>VLOOKUP(dirty_cafe_sales!A1009,dirty_cafe_sales!A:S,15,FALSE)</f>
        <v>In-store</v>
      </c>
      <c r="E1009" s="19" t="str">
        <f>VLOOKUP(dirty_cafe_sales!A1009,dirty_cafe_sales!A:S,14,FALSE)</f>
        <v>Cash</v>
      </c>
      <c r="F1009" s="21">
        <f>VLOOKUP(dirty_cafe_sales!A1009,dirty_cafe_sales!A:S,18,FALSE)</f>
        <v>4</v>
      </c>
      <c r="G1009" s="21">
        <f>VLOOKUP(dirty_cafe_sales!A1009,dirty_cafe_sales!A:S,17,FALSE)</f>
        <v>4</v>
      </c>
      <c r="H1009" s="21">
        <f>VLOOKUP(dirty_cafe_sales!A1009,dirty_cafe_sales!A:S,19,FALSE)</f>
        <v>16</v>
      </c>
    </row>
    <row r="1010" spans="1:8" x14ac:dyDescent="0.3">
      <c r="A1010" s="19" t="s">
        <v>1029</v>
      </c>
      <c r="B1010" s="19" t="str">
        <f>VLOOKUP(dirty_cafe_sales!A1010,dirty_cafe_sales!A:S,10,FALSE)</f>
        <v>Tea</v>
      </c>
      <c r="C1010" s="20">
        <f>VLOOKUP(dirty_cafe_sales!A1010,dirty_cafe_sales!A:S,16,FALSE)</f>
        <v>44992</v>
      </c>
      <c r="D1010" s="19" t="str">
        <f>VLOOKUP(dirty_cafe_sales!A1010,dirty_cafe_sales!A:S,15,FALSE)</f>
        <v>Takeaway</v>
      </c>
      <c r="E1010" s="19" t="str">
        <f>VLOOKUP(dirty_cafe_sales!A1010,dirty_cafe_sales!A:S,14,FALSE)</f>
        <v>Credit Card</v>
      </c>
      <c r="F1010" s="21" t="str">
        <f>VLOOKUP(dirty_cafe_sales!A1010,dirty_cafe_sales!A:S,18,FALSE)</f>
        <v>0</v>
      </c>
      <c r="G1010" s="21">
        <f>VLOOKUP(dirty_cafe_sales!A1010,dirty_cafe_sales!A:S,17,FALSE)</f>
        <v>0</v>
      </c>
      <c r="H1010" s="21">
        <f>VLOOKUP(dirty_cafe_sales!A1010,dirty_cafe_sales!A:S,19,FALSE)</f>
        <v>0</v>
      </c>
    </row>
    <row r="1011" spans="1:8" x14ac:dyDescent="0.3">
      <c r="A1011" s="19" t="s">
        <v>1030</v>
      </c>
      <c r="B1011" s="19" t="str">
        <f>VLOOKUP(dirty_cafe_sales!A1011,dirty_cafe_sales!A:S,10,FALSE)</f>
        <v>Salad</v>
      </c>
      <c r="C1011" s="20">
        <f>VLOOKUP(dirty_cafe_sales!A1011,dirty_cafe_sales!A:S,16,FALSE)</f>
        <v>45069</v>
      </c>
      <c r="D1011" s="19" t="str">
        <f>VLOOKUP(dirty_cafe_sales!A1011,dirty_cafe_sales!A:S,15,FALSE)</f>
        <v>Unknown</v>
      </c>
      <c r="E1011" s="19" t="str">
        <f>VLOOKUP(dirty_cafe_sales!A1011,dirty_cafe_sales!A:S,14,FALSE)</f>
        <v>Credit Card</v>
      </c>
      <c r="F1011" s="21">
        <f>VLOOKUP(dirty_cafe_sales!A1011,dirty_cafe_sales!A:S,18,FALSE)</f>
        <v>5</v>
      </c>
      <c r="G1011" s="21">
        <f>VLOOKUP(dirty_cafe_sales!A1011,dirty_cafe_sales!A:S,17,FALSE)</f>
        <v>4</v>
      </c>
      <c r="H1011" s="21">
        <f>VLOOKUP(dirty_cafe_sales!A1011,dirty_cafe_sales!A:S,19,FALSE)</f>
        <v>20</v>
      </c>
    </row>
    <row r="1012" spans="1:8" x14ac:dyDescent="0.3">
      <c r="A1012" s="19" t="s">
        <v>1031</v>
      </c>
      <c r="B1012" s="19" t="str">
        <f>VLOOKUP(dirty_cafe_sales!A1012,dirty_cafe_sales!A:S,10,FALSE)</f>
        <v>Smoothie</v>
      </c>
      <c r="C1012" s="20">
        <f>VLOOKUP(dirty_cafe_sales!A1012,dirty_cafe_sales!A:S,16,FALSE)</f>
        <v>45006</v>
      </c>
      <c r="D1012" s="19" t="str">
        <f>VLOOKUP(dirty_cafe_sales!A1012,dirty_cafe_sales!A:S,15,FALSE)</f>
        <v>Takeaway</v>
      </c>
      <c r="E1012" s="19" t="str">
        <f>VLOOKUP(dirty_cafe_sales!A1012,dirty_cafe_sales!A:S,14,FALSE)</f>
        <v>Credit Card</v>
      </c>
      <c r="F1012" s="21">
        <f>VLOOKUP(dirty_cafe_sales!A1012,dirty_cafe_sales!A:S,18,FALSE)</f>
        <v>4</v>
      </c>
      <c r="G1012" s="21">
        <f>VLOOKUP(dirty_cafe_sales!A1012,dirty_cafe_sales!A:S,17,FALSE)</f>
        <v>1</v>
      </c>
      <c r="H1012" s="21">
        <f>VLOOKUP(dirty_cafe_sales!A1012,dirty_cafe_sales!A:S,19,FALSE)</f>
        <v>4</v>
      </c>
    </row>
    <row r="1013" spans="1:8" x14ac:dyDescent="0.3">
      <c r="A1013" s="19" t="s">
        <v>1032</v>
      </c>
      <c r="B1013" s="19" t="str">
        <f>VLOOKUP(dirty_cafe_sales!A1013,dirty_cafe_sales!A:S,10,FALSE)</f>
        <v>Coffee</v>
      </c>
      <c r="C1013" s="20">
        <f>VLOOKUP(dirty_cafe_sales!A1013,dirty_cafe_sales!A:S,16,FALSE)</f>
        <v>45201</v>
      </c>
      <c r="D1013" s="19" t="str">
        <f>VLOOKUP(dirty_cafe_sales!A1013,dirty_cafe_sales!A:S,15,FALSE)</f>
        <v>In-store</v>
      </c>
      <c r="E1013" s="19" t="str">
        <f>VLOOKUP(dirty_cafe_sales!A1013,dirty_cafe_sales!A:S,14,FALSE)</f>
        <v>Credit Card</v>
      </c>
      <c r="F1013" s="21">
        <f>VLOOKUP(dirty_cafe_sales!A1013,dirty_cafe_sales!A:S,18,FALSE)</f>
        <v>2</v>
      </c>
      <c r="G1013" s="21">
        <f>VLOOKUP(dirty_cafe_sales!A1013,dirty_cafe_sales!A:S,17,FALSE)</f>
        <v>1</v>
      </c>
      <c r="H1013" s="21">
        <f>VLOOKUP(dirty_cafe_sales!A1013,dirty_cafe_sales!A:S,19,FALSE)</f>
        <v>2</v>
      </c>
    </row>
    <row r="1014" spans="1:8" x14ac:dyDescent="0.3">
      <c r="A1014" s="19" t="s">
        <v>1033</v>
      </c>
      <c r="B1014" s="19" t="str">
        <f>VLOOKUP(dirty_cafe_sales!A1014,dirty_cafe_sales!A:S,10,FALSE)</f>
        <v>Salad</v>
      </c>
      <c r="C1014" s="20">
        <f>VLOOKUP(dirty_cafe_sales!A1014,dirty_cafe_sales!A:S,16,FALSE)</f>
        <v>45018</v>
      </c>
      <c r="D1014" s="19" t="str">
        <f>VLOOKUP(dirty_cafe_sales!A1014,dirty_cafe_sales!A:S,15,FALSE)</f>
        <v>Unknown</v>
      </c>
      <c r="E1014" s="19" t="str">
        <f>VLOOKUP(dirty_cafe_sales!A1014,dirty_cafe_sales!A:S,14,FALSE)</f>
        <v>Digital Wallet</v>
      </c>
      <c r="F1014" s="21">
        <f>VLOOKUP(dirty_cafe_sales!A1014,dirty_cafe_sales!A:S,18,FALSE)</f>
        <v>5</v>
      </c>
      <c r="G1014" s="21" t="str">
        <f>VLOOKUP(dirty_cafe_sales!A1014,dirty_cafe_sales!A:S,17,FALSE)</f>
        <v>0</v>
      </c>
      <c r="H1014" s="21">
        <f>VLOOKUP(dirty_cafe_sales!A1014,dirty_cafe_sales!A:S,19,FALSE)</f>
        <v>0</v>
      </c>
    </row>
    <row r="1015" spans="1:8" x14ac:dyDescent="0.3">
      <c r="A1015" s="19" t="s">
        <v>1034</v>
      </c>
      <c r="B1015" s="19" t="str">
        <f>VLOOKUP(dirty_cafe_sales!A1015,dirty_cafe_sales!A:S,10,FALSE)</f>
        <v>Sandwich</v>
      </c>
      <c r="C1015" s="20">
        <f>VLOOKUP(dirty_cafe_sales!A1015,dirty_cafe_sales!A:S,16,FALSE)</f>
        <v>45103</v>
      </c>
      <c r="D1015" s="19" t="str">
        <f>VLOOKUP(dirty_cafe_sales!A1015,dirty_cafe_sales!A:S,15,FALSE)</f>
        <v>Unknown</v>
      </c>
      <c r="E1015" s="19" t="str">
        <f>VLOOKUP(dirty_cafe_sales!A1015,dirty_cafe_sales!A:S,14,FALSE)</f>
        <v>Unknown</v>
      </c>
      <c r="F1015" s="21">
        <f>VLOOKUP(dirty_cafe_sales!A1015,dirty_cafe_sales!A:S,18,FALSE)</f>
        <v>4</v>
      </c>
      <c r="G1015" s="21">
        <f>VLOOKUP(dirty_cafe_sales!A1015,dirty_cafe_sales!A:S,17,FALSE)</f>
        <v>2</v>
      </c>
      <c r="H1015" s="21">
        <f>VLOOKUP(dirty_cafe_sales!A1015,dirty_cafe_sales!A:S,19,FALSE)</f>
        <v>8</v>
      </c>
    </row>
    <row r="1016" spans="1:8" x14ac:dyDescent="0.3">
      <c r="A1016" s="19" t="s">
        <v>1035</v>
      </c>
      <c r="B1016" s="19" t="str">
        <f>VLOOKUP(dirty_cafe_sales!A1016,dirty_cafe_sales!A:S,10,FALSE)</f>
        <v>Sandwich</v>
      </c>
      <c r="C1016" s="20">
        <f>VLOOKUP(dirty_cafe_sales!A1016,dirty_cafe_sales!A:S,16,FALSE)</f>
        <v>45239</v>
      </c>
      <c r="D1016" s="19" t="str">
        <f>VLOOKUP(dirty_cafe_sales!A1016,dirty_cafe_sales!A:S,15,FALSE)</f>
        <v>In-store</v>
      </c>
      <c r="E1016" s="19" t="str">
        <f>VLOOKUP(dirty_cafe_sales!A1016,dirty_cafe_sales!A:S,14,FALSE)</f>
        <v>Digital Wallet</v>
      </c>
      <c r="F1016" s="21">
        <f>VLOOKUP(dirty_cafe_sales!A1016,dirty_cafe_sales!A:S,18,FALSE)</f>
        <v>4</v>
      </c>
      <c r="G1016" s="21">
        <f>VLOOKUP(dirty_cafe_sales!A1016,dirty_cafe_sales!A:S,17,FALSE)</f>
        <v>4</v>
      </c>
      <c r="H1016" s="21">
        <f>VLOOKUP(dirty_cafe_sales!A1016,dirty_cafe_sales!A:S,19,FALSE)</f>
        <v>16</v>
      </c>
    </row>
    <row r="1017" spans="1:8" x14ac:dyDescent="0.3">
      <c r="A1017" s="19" t="s">
        <v>1036</v>
      </c>
      <c r="B1017" s="19" t="str">
        <f>VLOOKUP(dirty_cafe_sales!A1017,dirty_cafe_sales!A:S,10,FALSE)</f>
        <v>Sandwich</v>
      </c>
      <c r="C1017" s="20">
        <f>VLOOKUP(dirty_cafe_sales!A1017,dirty_cafe_sales!A:S,16,FALSE)</f>
        <v>45189</v>
      </c>
      <c r="D1017" s="19" t="str">
        <f>VLOOKUP(dirty_cafe_sales!A1017,dirty_cafe_sales!A:S,15,FALSE)</f>
        <v>In-store</v>
      </c>
      <c r="E1017" s="19" t="str">
        <f>VLOOKUP(dirty_cafe_sales!A1017,dirty_cafe_sales!A:S,14,FALSE)</f>
        <v>Digital Wallet</v>
      </c>
      <c r="F1017" s="21">
        <f>VLOOKUP(dirty_cafe_sales!A1017,dirty_cafe_sales!A:S,18,FALSE)</f>
        <v>4</v>
      </c>
      <c r="G1017" s="21">
        <f>VLOOKUP(dirty_cafe_sales!A1017,dirty_cafe_sales!A:S,17,FALSE)</f>
        <v>2</v>
      </c>
      <c r="H1017" s="21">
        <f>VLOOKUP(dirty_cafe_sales!A1017,dirty_cafe_sales!A:S,19,FALSE)</f>
        <v>8</v>
      </c>
    </row>
    <row r="1018" spans="1:8" x14ac:dyDescent="0.3">
      <c r="A1018" s="19" t="s">
        <v>1037</v>
      </c>
      <c r="B1018" s="19" t="str">
        <f>VLOOKUP(dirty_cafe_sales!A1018,dirty_cafe_sales!A:S,10,FALSE)</f>
        <v>Juice</v>
      </c>
      <c r="C1018" s="20">
        <f>VLOOKUP(dirty_cafe_sales!A1018,dirty_cafe_sales!A:S,16,FALSE)</f>
        <v>44998</v>
      </c>
      <c r="D1018" s="19" t="str">
        <f>VLOOKUP(dirty_cafe_sales!A1018,dirty_cafe_sales!A:S,15,FALSE)</f>
        <v>Unknown</v>
      </c>
      <c r="E1018" s="19" t="str">
        <f>VLOOKUP(dirty_cafe_sales!A1018,dirty_cafe_sales!A:S,14,FALSE)</f>
        <v>Unknown</v>
      </c>
      <c r="F1018" s="21">
        <f>VLOOKUP(dirty_cafe_sales!A1018,dirty_cafe_sales!A:S,18,FALSE)</f>
        <v>3</v>
      </c>
      <c r="G1018" s="21">
        <f>VLOOKUP(dirty_cafe_sales!A1018,dirty_cafe_sales!A:S,17,FALSE)</f>
        <v>1</v>
      </c>
      <c r="H1018" s="21">
        <f>VLOOKUP(dirty_cafe_sales!A1018,dirty_cafe_sales!A:S,19,FALSE)</f>
        <v>3</v>
      </c>
    </row>
    <row r="1019" spans="1:8" x14ac:dyDescent="0.3">
      <c r="A1019" s="19" t="s">
        <v>1038</v>
      </c>
      <c r="B1019" s="19" t="str">
        <f>VLOOKUP(dirty_cafe_sales!A1019,dirty_cafe_sales!A:S,10,FALSE)</f>
        <v>Juice</v>
      </c>
      <c r="C1019" s="20">
        <f>VLOOKUP(dirty_cafe_sales!A1019,dirty_cafe_sales!A:S,16,FALSE)</f>
        <v>45259</v>
      </c>
      <c r="D1019" s="19" t="str">
        <f>VLOOKUP(dirty_cafe_sales!A1019,dirty_cafe_sales!A:S,15,FALSE)</f>
        <v>Takeaway</v>
      </c>
      <c r="E1019" s="19" t="str">
        <f>VLOOKUP(dirty_cafe_sales!A1019,dirty_cafe_sales!A:S,14,FALSE)</f>
        <v>Digital Wallet</v>
      </c>
      <c r="F1019" s="21">
        <f>VLOOKUP(dirty_cafe_sales!A1019,dirty_cafe_sales!A:S,18,FALSE)</f>
        <v>0</v>
      </c>
      <c r="G1019" s="21">
        <f>VLOOKUP(dirty_cafe_sales!A1019,dirty_cafe_sales!A:S,17,FALSE)</f>
        <v>2</v>
      </c>
      <c r="H1019" s="21">
        <f>VLOOKUP(dirty_cafe_sales!A1019,dirty_cafe_sales!A:S,19,FALSE)</f>
        <v>0</v>
      </c>
    </row>
    <row r="1020" spans="1:8" x14ac:dyDescent="0.3">
      <c r="A1020" s="19" t="s">
        <v>1039</v>
      </c>
      <c r="B1020" s="19" t="str">
        <f>VLOOKUP(dirty_cafe_sales!A1020,dirty_cafe_sales!A:S,10,FALSE)</f>
        <v>Coffee</v>
      </c>
      <c r="C1020" s="20">
        <f>VLOOKUP(dirty_cafe_sales!A1020,dirty_cafe_sales!A:S,16,FALSE)</f>
        <v>45275</v>
      </c>
      <c r="D1020" s="19" t="str">
        <f>VLOOKUP(dirty_cafe_sales!A1020,dirty_cafe_sales!A:S,15,FALSE)</f>
        <v>Takeaway</v>
      </c>
      <c r="E1020" s="19" t="str">
        <f>VLOOKUP(dirty_cafe_sales!A1020,dirty_cafe_sales!A:S,14,FALSE)</f>
        <v>Credit Card</v>
      </c>
      <c r="F1020" s="21">
        <f>VLOOKUP(dirty_cafe_sales!A1020,dirty_cafe_sales!A:S,18,FALSE)</f>
        <v>2</v>
      </c>
      <c r="G1020" s="21">
        <f>VLOOKUP(dirty_cafe_sales!A1020,dirty_cafe_sales!A:S,17,FALSE)</f>
        <v>3</v>
      </c>
      <c r="H1020" s="21">
        <f>VLOOKUP(dirty_cafe_sales!A1020,dirty_cafe_sales!A:S,19,FALSE)</f>
        <v>6</v>
      </c>
    </row>
    <row r="1021" spans="1:8" x14ac:dyDescent="0.3">
      <c r="A1021" s="19" t="s">
        <v>1040</v>
      </c>
      <c r="B1021" s="19" t="str">
        <f>VLOOKUP(dirty_cafe_sales!A1021,dirty_cafe_sales!A:S,10,FALSE)</f>
        <v>Unknown</v>
      </c>
      <c r="C1021" s="20">
        <f>VLOOKUP(dirty_cafe_sales!A1021,dirty_cafe_sales!A:S,16,FALSE)</f>
        <v>45085</v>
      </c>
      <c r="D1021" s="19" t="str">
        <f>VLOOKUP(dirty_cafe_sales!A1021,dirty_cafe_sales!A:S,15,FALSE)</f>
        <v>In-store</v>
      </c>
      <c r="E1021" s="19" t="str">
        <f>VLOOKUP(dirty_cafe_sales!A1021,dirty_cafe_sales!A:S,14,FALSE)</f>
        <v>Credit Card</v>
      </c>
      <c r="F1021" s="21">
        <f>VLOOKUP(dirty_cafe_sales!A1021,dirty_cafe_sales!A:S,18,FALSE)</f>
        <v>4</v>
      </c>
      <c r="G1021" s="21">
        <f>VLOOKUP(dirty_cafe_sales!A1021,dirty_cafe_sales!A:S,17,FALSE)</f>
        <v>4</v>
      </c>
      <c r="H1021" s="21">
        <f>VLOOKUP(dirty_cafe_sales!A1021,dirty_cafe_sales!A:S,19,FALSE)</f>
        <v>16</v>
      </c>
    </row>
    <row r="1022" spans="1:8" x14ac:dyDescent="0.3">
      <c r="A1022" s="19" t="s">
        <v>1041</v>
      </c>
      <c r="B1022" s="19" t="str">
        <f>VLOOKUP(dirty_cafe_sales!A1022,dirty_cafe_sales!A:S,10,FALSE)</f>
        <v>Smoothie</v>
      </c>
      <c r="C1022" s="20">
        <f>VLOOKUP(dirty_cafe_sales!A1022,dirty_cafe_sales!A:S,16,FALSE)</f>
        <v>45102</v>
      </c>
      <c r="D1022" s="19" t="str">
        <f>VLOOKUP(dirty_cafe_sales!A1022,dirty_cafe_sales!A:S,15,FALSE)</f>
        <v>Unknown</v>
      </c>
      <c r="E1022" s="19" t="str">
        <f>VLOOKUP(dirty_cafe_sales!A1022,dirty_cafe_sales!A:S,14,FALSE)</f>
        <v>Unknown</v>
      </c>
      <c r="F1022" s="21">
        <f>VLOOKUP(dirty_cafe_sales!A1022,dirty_cafe_sales!A:S,18,FALSE)</f>
        <v>4</v>
      </c>
      <c r="G1022" s="21">
        <f>VLOOKUP(dirty_cafe_sales!A1022,dirty_cafe_sales!A:S,17,FALSE)</f>
        <v>3</v>
      </c>
      <c r="H1022" s="21">
        <f>VLOOKUP(dirty_cafe_sales!A1022,dirty_cafe_sales!A:S,19,FALSE)</f>
        <v>12</v>
      </c>
    </row>
    <row r="1023" spans="1:8" x14ac:dyDescent="0.3">
      <c r="A1023" s="19" t="s">
        <v>1042</v>
      </c>
      <c r="B1023" s="19" t="str">
        <f>VLOOKUP(dirty_cafe_sales!A1023,dirty_cafe_sales!A:S,10,FALSE)</f>
        <v>Coffee</v>
      </c>
      <c r="C1023" s="20">
        <f>VLOOKUP(dirty_cafe_sales!A1023,dirty_cafe_sales!A:S,16,FALSE)</f>
        <v>45174</v>
      </c>
      <c r="D1023" s="19" t="str">
        <f>VLOOKUP(dirty_cafe_sales!A1023,dirty_cafe_sales!A:S,15,FALSE)</f>
        <v>Unknown</v>
      </c>
      <c r="E1023" s="19" t="str">
        <f>VLOOKUP(dirty_cafe_sales!A1023,dirty_cafe_sales!A:S,14,FALSE)</f>
        <v>Unknown</v>
      </c>
      <c r="F1023" s="21">
        <f>VLOOKUP(dirty_cafe_sales!A1023,dirty_cafe_sales!A:S,18,FALSE)</f>
        <v>2</v>
      </c>
      <c r="G1023" s="21">
        <f>VLOOKUP(dirty_cafe_sales!A1023,dirty_cafe_sales!A:S,17,FALSE)</f>
        <v>1</v>
      </c>
      <c r="H1023" s="21">
        <f>VLOOKUP(dirty_cafe_sales!A1023,dirty_cafe_sales!A:S,19,FALSE)</f>
        <v>2</v>
      </c>
    </row>
    <row r="1024" spans="1:8" x14ac:dyDescent="0.3">
      <c r="A1024" s="19" t="s">
        <v>1043</v>
      </c>
      <c r="B1024" s="19" t="str">
        <f>VLOOKUP(dirty_cafe_sales!A1024,dirty_cafe_sales!A:S,10,FALSE)</f>
        <v>Tea</v>
      </c>
      <c r="C1024" s="20">
        <f>VLOOKUP(dirty_cafe_sales!A1024,dirty_cafe_sales!A:S,16,FALSE)</f>
        <v>44957</v>
      </c>
      <c r="D1024" s="19" t="str">
        <f>VLOOKUP(dirty_cafe_sales!A1024,dirty_cafe_sales!A:S,15,FALSE)</f>
        <v>Unknown</v>
      </c>
      <c r="E1024" s="19" t="str">
        <f>VLOOKUP(dirty_cafe_sales!A1024,dirty_cafe_sales!A:S,14,FALSE)</f>
        <v>Credit Card</v>
      </c>
      <c r="F1024" s="21">
        <f>VLOOKUP(dirty_cafe_sales!A1024,dirty_cafe_sales!A:S,18,FALSE)</f>
        <v>1.5</v>
      </c>
      <c r="G1024" s="21">
        <f>VLOOKUP(dirty_cafe_sales!A1024,dirty_cafe_sales!A:S,17,FALSE)</f>
        <v>4</v>
      </c>
      <c r="H1024" s="21">
        <f>VLOOKUP(dirty_cafe_sales!A1024,dirty_cafe_sales!A:S,19,FALSE)</f>
        <v>6</v>
      </c>
    </row>
    <row r="1025" spans="1:8" x14ac:dyDescent="0.3">
      <c r="A1025" s="19" t="s">
        <v>1044</v>
      </c>
      <c r="B1025" s="19" t="str">
        <f>VLOOKUP(dirty_cafe_sales!A1025,dirty_cafe_sales!A:S,10,FALSE)</f>
        <v>Sandwich</v>
      </c>
      <c r="C1025" s="20">
        <f>VLOOKUP(dirty_cafe_sales!A1025,dirty_cafe_sales!A:S,16,FALSE)</f>
        <v>44942</v>
      </c>
      <c r="D1025" s="19" t="str">
        <f>VLOOKUP(dirty_cafe_sales!A1025,dirty_cafe_sales!A:S,15,FALSE)</f>
        <v>Unknown</v>
      </c>
      <c r="E1025" s="19" t="str">
        <f>VLOOKUP(dirty_cafe_sales!A1025,dirty_cafe_sales!A:S,14,FALSE)</f>
        <v>Digital Wallet</v>
      </c>
      <c r="F1025" s="21">
        <f>VLOOKUP(dirty_cafe_sales!A1025,dirty_cafe_sales!A:S,18,FALSE)</f>
        <v>4</v>
      </c>
      <c r="G1025" s="21">
        <f>VLOOKUP(dirty_cafe_sales!A1025,dirty_cafe_sales!A:S,17,FALSE)</f>
        <v>5</v>
      </c>
      <c r="H1025" s="21">
        <f>VLOOKUP(dirty_cafe_sales!A1025,dirty_cafe_sales!A:S,19,FALSE)</f>
        <v>20</v>
      </c>
    </row>
    <row r="1026" spans="1:8" x14ac:dyDescent="0.3">
      <c r="A1026" s="19" t="s">
        <v>1045</v>
      </c>
      <c r="B1026" s="19" t="str">
        <f>VLOOKUP(dirty_cafe_sales!A1026,dirty_cafe_sales!A:S,10,FALSE)</f>
        <v>Unknown</v>
      </c>
      <c r="C1026" s="20">
        <f>VLOOKUP(dirty_cafe_sales!A1026,dirty_cafe_sales!A:S,16,FALSE)</f>
        <v>45093</v>
      </c>
      <c r="D1026" s="19" t="str">
        <f>VLOOKUP(dirty_cafe_sales!A1026,dirty_cafe_sales!A:S,15,FALSE)</f>
        <v>In-store</v>
      </c>
      <c r="E1026" s="19" t="str">
        <f>VLOOKUP(dirty_cafe_sales!A1026,dirty_cafe_sales!A:S,14,FALSE)</f>
        <v>Cash</v>
      </c>
      <c r="F1026" s="21">
        <f>VLOOKUP(dirty_cafe_sales!A1026,dirty_cafe_sales!A:S,18,FALSE)</f>
        <v>3</v>
      </c>
      <c r="G1026" s="21">
        <f>VLOOKUP(dirty_cafe_sales!A1026,dirty_cafe_sales!A:S,17,FALSE)</f>
        <v>2</v>
      </c>
      <c r="H1026" s="21">
        <f>VLOOKUP(dirty_cafe_sales!A1026,dirty_cafe_sales!A:S,19,FALSE)</f>
        <v>6</v>
      </c>
    </row>
    <row r="1027" spans="1:8" x14ac:dyDescent="0.3">
      <c r="A1027" s="19" t="s">
        <v>1046</v>
      </c>
      <c r="B1027" s="19" t="str">
        <f>VLOOKUP(dirty_cafe_sales!A1027,dirty_cafe_sales!A:S,10,FALSE)</f>
        <v>Salad</v>
      </c>
      <c r="C1027" s="20">
        <f>VLOOKUP(dirty_cafe_sales!A1027,dirty_cafe_sales!A:S,16,FALSE)</f>
        <v>44986</v>
      </c>
      <c r="D1027" s="19" t="str">
        <f>VLOOKUP(dirty_cafe_sales!A1027,dirty_cafe_sales!A:S,15,FALSE)</f>
        <v>In-store</v>
      </c>
      <c r="E1027" s="19" t="str">
        <f>VLOOKUP(dirty_cafe_sales!A1027,dirty_cafe_sales!A:S,14,FALSE)</f>
        <v>Cash</v>
      </c>
      <c r="F1027" s="21">
        <f>VLOOKUP(dirty_cafe_sales!A1027,dirty_cafe_sales!A:S,18,FALSE)</f>
        <v>5</v>
      </c>
      <c r="G1027" s="21">
        <f>VLOOKUP(dirty_cafe_sales!A1027,dirty_cafe_sales!A:S,17,FALSE)</f>
        <v>4</v>
      </c>
      <c r="H1027" s="21">
        <f>VLOOKUP(dirty_cafe_sales!A1027,dirty_cafe_sales!A:S,19,FALSE)</f>
        <v>20</v>
      </c>
    </row>
    <row r="1028" spans="1:8" x14ac:dyDescent="0.3">
      <c r="A1028" s="19" t="s">
        <v>1047</v>
      </c>
      <c r="B1028" s="19" t="str">
        <f>VLOOKUP(dirty_cafe_sales!A1028,dirty_cafe_sales!A:S,10,FALSE)</f>
        <v>Cake</v>
      </c>
      <c r="C1028" s="20">
        <f>VLOOKUP(dirty_cafe_sales!A1028,dirty_cafe_sales!A:S,16,FALSE)</f>
        <v>45195</v>
      </c>
      <c r="D1028" s="19" t="str">
        <f>VLOOKUP(dirty_cafe_sales!A1028,dirty_cafe_sales!A:S,15,FALSE)</f>
        <v>Unknown</v>
      </c>
      <c r="E1028" s="19" t="str">
        <f>VLOOKUP(dirty_cafe_sales!A1028,dirty_cafe_sales!A:S,14,FALSE)</f>
        <v>Credit Card</v>
      </c>
      <c r="F1028" s="21">
        <f>VLOOKUP(dirty_cafe_sales!A1028,dirty_cafe_sales!A:S,18,FALSE)</f>
        <v>3</v>
      </c>
      <c r="G1028" s="21">
        <f>VLOOKUP(dirty_cafe_sales!A1028,dirty_cafe_sales!A:S,17,FALSE)</f>
        <v>3</v>
      </c>
      <c r="H1028" s="21">
        <f>VLOOKUP(dirty_cafe_sales!A1028,dirty_cafe_sales!A:S,19,FALSE)</f>
        <v>9</v>
      </c>
    </row>
    <row r="1029" spans="1:8" x14ac:dyDescent="0.3">
      <c r="A1029" s="19" t="s">
        <v>1048</v>
      </c>
      <c r="B1029" s="19" t="str">
        <f>VLOOKUP(dirty_cafe_sales!A1029,dirty_cafe_sales!A:S,10,FALSE)</f>
        <v>Cake</v>
      </c>
      <c r="C1029" s="20">
        <f>VLOOKUP(dirty_cafe_sales!A1029,dirty_cafe_sales!A:S,16,FALSE)</f>
        <v>45162</v>
      </c>
      <c r="D1029" s="19" t="str">
        <f>VLOOKUP(dirty_cafe_sales!A1029,dirty_cafe_sales!A:S,15,FALSE)</f>
        <v>Unknown</v>
      </c>
      <c r="E1029" s="19" t="str">
        <f>VLOOKUP(dirty_cafe_sales!A1029,dirty_cafe_sales!A:S,14,FALSE)</f>
        <v>Cash</v>
      </c>
      <c r="F1029" s="21">
        <f>VLOOKUP(dirty_cafe_sales!A1029,dirty_cafe_sales!A:S,18,FALSE)</f>
        <v>3</v>
      </c>
      <c r="G1029" s="21">
        <f>VLOOKUP(dirty_cafe_sales!A1029,dirty_cafe_sales!A:S,17,FALSE)</f>
        <v>3</v>
      </c>
      <c r="H1029" s="21">
        <f>VLOOKUP(dirty_cafe_sales!A1029,dirty_cafe_sales!A:S,19,FALSE)</f>
        <v>9</v>
      </c>
    </row>
    <row r="1030" spans="1:8" x14ac:dyDescent="0.3">
      <c r="A1030" s="19" t="s">
        <v>1049</v>
      </c>
      <c r="B1030" s="19" t="str">
        <f>VLOOKUP(dirty_cafe_sales!A1030,dirty_cafe_sales!A:S,10,FALSE)</f>
        <v>Unknown</v>
      </c>
      <c r="C1030" s="20">
        <f>VLOOKUP(dirty_cafe_sales!A1030,dirty_cafe_sales!A:S,16,FALSE)</f>
        <v>45173</v>
      </c>
      <c r="D1030" s="19" t="str">
        <f>VLOOKUP(dirty_cafe_sales!A1030,dirty_cafe_sales!A:S,15,FALSE)</f>
        <v>In-store</v>
      </c>
      <c r="E1030" s="19" t="str">
        <f>VLOOKUP(dirty_cafe_sales!A1030,dirty_cafe_sales!A:S,14,FALSE)</f>
        <v>Credit Card</v>
      </c>
      <c r="F1030" s="21">
        <f>VLOOKUP(dirty_cafe_sales!A1030,dirty_cafe_sales!A:S,18,FALSE)</f>
        <v>5</v>
      </c>
      <c r="G1030" s="21">
        <f>VLOOKUP(dirty_cafe_sales!A1030,dirty_cafe_sales!A:S,17,FALSE)</f>
        <v>3</v>
      </c>
      <c r="H1030" s="21">
        <f>VLOOKUP(dirty_cafe_sales!A1030,dirty_cafe_sales!A:S,19,FALSE)</f>
        <v>15</v>
      </c>
    </row>
    <row r="1031" spans="1:8" x14ac:dyDescent="0.3">
      <c r="A1031" s="19" t="s">
        <v>1050</v>
      </c>
      <c r="B1031" s="19" t="str">
        <f>VLOOKUP(dirty_cafe_sales!A1031,dirty_cafe_sales!A:S,10,FALSE)</f>
        <v>Tea</v>
      </c>
      <c r="C1031" s="20">
        <f>VLOOKUP(dirty_cafe_sales!A1031,dirty_cafe_sales!A:S,16,FALSE)</f>
        <v>45068</v>
      </c>
      <c r="D1031" s="19" t="str">
        <f>VLOOKUP(dirty_cafe_sales!A1031,dirty_cafe_sales!A:S,15,FALSE)</f>
        <v>Unknown</v>
      </c>
      <c r="E1031" s="19" t="str">
        <f>VLOOKUP(dirty_cafe_sales!A1031,dirty_cafe_sales!A:S,14,FALSE)</f>
        <v>Credit Card</v>
      </c>
      <c r="F1031" s="21">
        <f>VLOOKUP(dirty_cafe_sales!A1031,dirty_cafe_sales!A:S,18,FALSE)</f>
        <v>1.5</v>
      </c>
      <c r="G1031" s="21">
        <f>VLOOKUP(dirty_cafe_sales!A1031,dirty_cafe_sales!A:S,17,FALSE)</f>
        <v>4</v>
      </c>
      <c r="H1031" s="21">
        <f>VLOOKUP(dirty_cafe_sales!A1031,dirty_cafe_sales!A:S,19,FALSE)</f>
        <v>6</v>
      </c>
    </row>
    <row r="1032" spans="1:8" x14ac:dyDescent="0.3">
      <c r="A1032" s="19" t="s">
        <v>1051</v>
      </c>
      <c r="B1032" s="19" t="str">
        <f>VLOOKUP(dirty_cafe_sales!A1032,dirty_cafe_sales!A:S,10,FALSE)</f>
        <v>Sandwich</v>
      </c>
      <c r="C1032" s="20">
        <f>VLOOKUP(dirty_cafe_sales!A1032,dirty_cafe_sales!A:S,16,FALSE)</f>
        <v>44961</v>
      </c>
      <c r="D1032" s="19" t="str">
        <f>VLOOKUP(dirty_cafe_sales!A1032,dirty_cafe_sales!A:S,15,FALSE)</f>
        <v>In-store</v>
      </c>
      <c r="E1032" s="19" t="str">
        <f>VLOOKUP(dirty_cafe_sales!A1032,dirty_cafe_sales!A:S,14,FALSE)</f>
        <v>Cash</v>
      </c>
      <c r="F1032" s="21">
        <f>VLOOKUP(dirty_cafe_sales!A1032,dirty_cafe_sales!A:S,18,FALSE)</f>
        <v>4</v>
      </c>
      <c r="G1032" s="21">
        <f>VLOOKUP(dirty_cafe_sales!A1032,dirty_cafe_sales!A:S,17,FALSE)</f>
        <v>2</v>
      </c>
      <c r="H1032" s="21">
        <f>VLOOKUP(dirty_cafe_sales!A1032,dirty_cafe_sales!A:S,19,FALSE)</f>
        <v>8</v>
      </c>
    </row>
    <row r="1033" spans="1:8" x14ac:dyDescent="0.3">
      <c r="A1033" s="19" t="s">
        <v>1052</v>
      </c>
      <c r="B1033" s="19" t="str">
        <f>VLOOKUP(dirty_cafe_sales!A1033,dirty_cafe_sales!A:S,10,FALSE)</f>
        <v>Tea</v>
      </c>
      <c r="C1033" s="20">
        <f>VLOOKUP(dirty_cafe_sales!A1033,dirty_cafe_sales!A:S,16,FALSE)</f>
        <v>45149</v>
      </c>
      <c r="D1033" s="19" t="str">
        <f>VLOOKUP(dirty_cafe_sales!A1033,dirty_cafe_sales!A:S,15,FALSE)</f>
        <v>Unknown</v>
      </c>
      <c r="E1033" s="19" t="str">
        <f>VLOOKUP(dirty_cafe_sales!A1033,dirty_cafe_sales!A:S,14,FALSE)</f>
        <v>Unknown</v>
      </c>
      <c r="F1033" s="21">
        <f>VLOOKUP(dirty_cafe_sales!A1033,dirty_cafe_sales!A:S,18,FALSE)</f>
        <v>1.5</v>
      </c>
      <c r="G1033" s="21">
        <f>VLOOKUP(dirty_cafe_sales!A1033,dirty_cafe_sales!A:S,17,FALSE)</f>
        <v>2</v>
      </c>
      <c r="H1033" s="21">
        <f>VLOOKUP(dirty_cafe_sales!A1033,dirty_cafe_sales!A:S,19,FALSE)</f>
        <v>3</v>
      </c>
    </row>
    <row r="1034" spans="1:8" x14ac:dyDescent="0.3">
      <c r="A1034" s="19" t="s">
        <v>1053</v>
      </c>
      <c r="B1034" s="19" t="str">
        <f>VLOOKUP(dirty_cafe_sales!A1034,dirty_cafe_sales!A:S,10,FALSE)</f>
        <v>Cookie</v>
      </c>
      <c r="C1034" s="20">
        <f>VLOOKUP(dirty_cafe_sales!A1034,dirty_cafe_sales!A:S,16,FALSE)</f>
        <v>45145</v>
      </c>
      <c r="D1034" s="19" t="str">
        <f>VLOOKUP(dirty_cafe_sales!A1034,dirty_cafe_sales!A:S,15,FALSE)</f>
        <v>Unknown</v>
      </c>
      <c r="E1034" s="19" t="str">
        <f>VLOOKUP(dirty_cafe_sales!A1034,dirty_cafe_sales!A:S,14,FALSE)</f>
        <v>Cash</v>
      </c>
      <c r="F1034" s="21">
        <f>VLOOKUP(dirty_cafe_sales!A1034,dirty_cafe_sales!A:S,18,FALSE)</f>
        <v>1</v>
      </c>
      <c r="G1034" s="21">
        <f>VLOOKUP(dirty_cafe_sales!A1034,dirty_cafe_sales!A:S,17,FALSE)</f>
        <v>4</v>
      </c>
      <c r="H1034" s="21">
        <f>VLOOKUP(dirty_cafe_sales!A1034,dirty_cafe_sales!A:S,19,FALSE)</f>
        <v>4</v>
      </c>
    </row>
    <row r="1035" spans="1:8" x14ac:dyDescent="0.3">
      <c r="A1035" s="19" t="s">
        <v>1054</v>
      </c>
      <c r="B1035" s="19" t="str">
        <f>VLOOKUP(dirty_cafe_sales!A1035,dirty_cafe_sales!A:S,10,FALSE)</f>
        <v>Cake</v>
      </c>
      <c r="C1035" s="20" t="str">
        <f>VLOOKUP(dirty_cafe_sales!A1035,dirty_cafe_sales!A:S,16,FALSE)</f>
        <v>Unknown</v>
      </c>
      <c r="D1035" s="19" t="str">
        <f>VLOOKUP(dirty_cafe_sales!A1035,dirty_cafe_sales!A:S,15,FALSE)</f>
        <v>In-store</v>
      </c>
      <c r="E1035" s="19" t="str">
        <f>VLOOKUP(dirty_cafe_sales!A1035,dirty_cafe_sales!A:S,14,FALSE)</f>
        <v>Digital Wallet</v>
      </c>
      <c r="F1035" s="21">
        <f>VLOOKUP(dirty_cafe_sales!A1035,dirty_cafe_sales!A:S,18,FALSE)</f>
        <v>3</v>
      </c>
      <c r="G1035" s="21">
        <f>VLOOKUP(dirty_cafe_sales!A1035,dirty_cafe_sales!A:S,17,FALSE)</f>
        <v>2</v>
      </c>
      <c r="H1035" s="21">
        <f>VLOOKUP(dirty_cafe_sales!A1035,dirty_cafe_sales!A:S,19,FALSE)</f>
        <v>6</v>
      </c>
    </row>
    <row r="1036" spans="1:8" x14ac:dyDescent="0.3">
      <c r="A1036" s="19" t="s">
        <v>1055</v>
      </c>
      <c r="B1036" s="19" t="str">
        <f>VLOOKUP(dirty_cafe_sales!A1036,dirty_cafe_sales!A:S,10,FALSE)</f>
        <v>Cookie</v>
      </c>
      <c r="C1036" s="20">
        <f>VLOOKUP(dirty_cafe_sales!A1036,dirty_cafe_sales!A:S,16,FALSE)</f>
        <v>45180</v>
      </c>
      <c r="D1036" s="19" t="str">
        <f>VLOOKUP(dirty_cafe_sales!A1036,dirty_cafe_sales!A:S,15,FALSE)</f>
        <v>Unknown</v>
      </c>
      <c r="E1036" s="19" t="str">
        <f>VLOOKUP(dirty_cafe_sales!A1036,dirty_cafe_sales!A:S,14,FALSE)</f>
        <v>Credit Card</v>
      </c>
      <c r="F1036" s="21">
        <f>VLOOKUP(dirty_cafe_sales!A1036,dirty_cafe_sales!A:S,18,FALSE)</f>
        <v>1</v>
      </c>
      <c r="G1036" s="21">
        <f>VLOOKUP(dirty_cafe_sales!A1036,dirty_cafe_sales!A:S,17,FALSE)</f>
        <v>1</v>
      </c>
      <c r="H1036" s="21">
        <f>VLOOKUP(dirty_cafe_sales!A1036,dirty_cafe_sales!A:S,19,FALSE)</f>
        <v>1</v>
      </c>
    </row>
    <row r="1037" spans="1:8" x14ac:dyDescent="0.3">
      <c r="A1037" s="19" t="s">
        <v>1056</v>
      </c>
      <c r="B1037" s="19" t="str">
        <f>VLOOKUP(dirty_cafe_sales!A1037,dirty_cafe_sales!A:S,10,FALSE)</f>
        <v>Cake</v>
      </c>
      <c r="C1037" s="20">
        <f>VLOOKUP(dirty_cafe_sales!A1037,dirty_cafe_sales!A:S,16,FALSE)</f>
        <v>45272</v>
      </c>
      <c r="D1037" s="19" t="str">
        <f>VLOOKUP(dirty_cafe_sales!A1037,dirty_cafe_sales!A:S,15,FALSE)</f>
        <v>Takeaway</v>
      </c>
      <c r="E1037" s="19" t="str">
        <f>VLOOKUP(dirty_cafe_sales!A1037,dirty_cafe_sales!A:S,14,FALSE)</f>
        <v>Credit Card</v>
      </c>
      <c r="F1037" s="21">
        <f>VLOOKUP(dirty_cafe_sales!A1037,dirty_cafe_sales!A:S,18,FALSE)</f>
        <v>3</v>
      </c>
      <c r="G1037" s="21">
        <f>VLOOKUP(dirty_cafe_sales!A1037,dirty_cafe_sales!A:S,17,FALSE)</f>
        <v>3</v>
      </c>
      <c r="H1037" s="21">
        <f>VLOOKUP(dirty_cafe_sales!A1037,dirty_cafe_sales!A:S,19,FALSE)</f>
        <v>9</v>
      </c>
    </row>
    <row r="1038" spans="1:8" x14ac:dyDescent="0.3">
      <c r="A1038" s="19" t="s">
        <v>1057</v>
      </c>
      <c r="B1038" s="19" t="str">
        <f>VLOOKUP(dirty_cafe_sales!A1038,dirty_cafe_sales!A:S,10,FALSE)</f>
        <v>Cake</v>
      </c>
      <c r="C1038" s="20">
        <f>VLOOKUP(dirty_cafe_sales!A1038,dirty_cafe_sales!A:S,16,FALSE)</f>
        <v>45161</v>
      </c>
      <c r="D1038" s="19" t="str">
        <f>VLOOKUP(dirty_cafe_sales!A1038,dirty_cafe_sales!A:S,15,FALSE)</f>
        <v>Takeaway</v>
      </c>
      <c r="E1038" s="19" t="str">
        <f>VLOOKUP(dirty_cafe_sales!A1038,dirty_cafe_sales!A:S,14,FALSE)</f>
        <v>Unknown</v>
      </c>
      <c r="F1038" s="21">
        <f>VLOOKUP(dirty_cafe_sales!A1038,dirty_cafe_sales!A:S,18,FALSE)</f>
        <v>3</v>
      </c>
      <c r="G1038" s="21">
        <f>VLOOKUP(dirty_cafe_sales!A1038,dirty_cafe_sales!A:S,17,FALSE)</f>
        <v>1</v>
      </c>
      <c r="H1038" s="21">
        <f>VLOOKUP(dirty_cafe_sales!A1038,dirty_cafe_sales!A:S,19,FALSE)</f>
        <v>3</v>
      </c>
    </row>
    <row r="1039" spans="1:8" x14ac:dyDescent="0.3">
      <c r="A1039" s="19" t="s">
        <v>1058</v>
      </c>
      <c r="B1039" s="19" t="str">
        <f>VLOOKUP(dirty_cafe_sales!A1039,dirty_cafe_sales!A:S,10,FALSE)</f>
        <v>Juice</v>
      </c>
      <c r="C1039" s="20">
        <f>VLOOKUP(dirty_cafe_sales!A1039,dirty_cafe_sales!A:S,16,FALSE)</f>
        <v>45272</v>
      </c>
      <c r="D1039" s="19" t="str">
        <f>VLOOKUP(dirty_cafe_sales!A1039,dirty_cafe_sales!A:S,15,FALSE)</f>
        <v>Unknown</v>
      </c>
      <c r="E1039" s="19" t="str">
        <f>VLOOKUP(dirty_cafe_sales!A1039,dirty_cafe_sales!A:S,14,FALSE)</f>
        <v>Cash</v>
      </c>
      <c r="F1039" s="21">
        <f>VLOOKUP(dirty_cafe_sales!A1039,dirty_cafe_sales!A:S,18,FALSE)</f>
        <v>3</v>
      </c>
      <c r="G1039" s="21">
        <f>VLOOKUP(dirty_cafe_sales!A1039,dirty_cafe_sales!A:S,17,FALSE)</f>
        <v>1</v>
      </c>
      <c r="H1039" s="21">
        <f>VLOOKUP(dirty_cafe_sales!A1039,dirty_cafe_sales!A:S,19,FALSE)</f>
        <v>3</v>
      </c>
    </row>
    <row r="1040" spans="1:8" x14ac:dyDescent="0.3">
      <c r="A1040" s="19" t="s">
        <v>1059</v>
      </c>
      <c r="B1040" s="19" t="str">
        <f>VLOOKUP(dirty_cafe_sales!A1040,dirty_cafe_sales!A:S,10,FALSE)</f>
        <v>Cake</v>
      </c>
      <c r="C1040" s="20">
        <f>VLOOKUP(dirty_cafe_sales!A1040,dirty_cafe_sales!A:S,16,FALSE)</f>
        <v>44957</v>
      </c>
      <c r="D1040" s="19" t="str">
        <f>VLOOKUP(dirty_cafe_sales!A1040,dirty_cafe_sales!A:S,15,FALSE)</f>
        <v>In-store</v>
      </c>
      <c r="E1040" s="19" t="str">
        <f>VLOOKUP(dirty_cafe_sales!A1040,dirty_cafe_sales!A:S,14,FALSE)</f>
        <v>Digital Wallet</v>
      </c>
      <c r="F1040" s="21">
        <f>VLOOKUP(dirty_cafe_sales!A1040,dirty_cafe_sales!A:S,18,FALSE)</f>
        <v>3</v>
      </c>
      <c r="G1040" s="21">
        <f>VLOOKUP(dirty_cafe_sales!A1040,dirty_cafe_sales!A:S,17,FALSE)</f>
        <v>3</v>
      </c>
      <c r="H1040" s="21">
        <f>VLOOKUP(dirty_cafe_sales!A1040,dirty_cafe_sales!A:S,19,FALSE)</f>
        <v>9</v>
      </c>
    </row>
    <row r="1041" spans="1:8" x14ac:dyDescent="0.3">
      <c r="A1041" s="19" t="s">
        <v>1060</v>
      </c>
      <c r="B1041" s="19" t="str">
        <f>VLOOKUP(dirty_cafe_sales!A1041,dirty_cafe_sales!A:S,10,FALSE)</f>
        <v>Smoothie</v>
      </c>
      <c r="C1041" s="20">
        <f>VLOOKUP(dirty_cafe_sales!A1041,dirty_cafe_sales!A:S,16,FALSE)</f>
        <v>45077</v>
      </c>
      <c r="D1041" s="19" t="str">
        <f>VLOOKUP(dirty_cafe_sales!A1041,dirty_cafe_sales!A:S,15,FALSE)</f>
        <v>Takeaway</v>
      </c>
      <c r="E1041" s="19" t="str">
        <f>VLOOKUP(dirty_cafe_sales!A1041,dirty_cafe_sales!A:S,14,FALSE)</f>
        <v>Unknown</v>
      </c>
      <c r="F1041" s="21">
        <f>VLOOKUP(dirty_cafe_sales!A1041,dirty_cafe_sales!A:S,18,FALSE)</f>
        <v>4</v>
      </c>
      <c r="G1041" s="21">
        <f>VLOOKUP(dirty_cafe_sales!A1041,dirty_cafe_sales!A:S,17,FALSE)</f>
        <v>1</v>
      </c>
      <c r="H1041" s="21">
        <f>VLOOKUP(dirty_cafe_sales!A1041,dirty_cafe_sales!A:S,19,FALSE)</f>
        <v>4</v>
      </c>
    </row>
    <row r="1042" spans="1:8" x14ac:dyDescent="0.3">
      <c r="A1042" s="19" t="s">
        <v>1061</v>
      </c>
      <c r="B1042" s="19" t="str">
        <f>VLOOKUP(dirty_cafe_sales!A1042,dirty_cafe_sales!A:S,10,FALSE)</f>
        <v>Cake</v>
      </c>
      <c r="C1042" s="20">
        <f>VLOOKUP(dirty_cafe_sales!A1042,dirty_cafe_sales!A:S,16,FALSE)</f>
        <v>45202</v>
      </c>
      <c r="D1042" s="19" t="str">
        <f>VLOOKUP(dirty_cafe_sales!A1042,dirty_cafe_sales!A:S,15,FALSE)</f>
        <v>In-store</v>
      </c>
      <c r="E1042" s="19" t="str">
        <f>VLOOKUP(dirty_cafe_sales!A1042,dirty_cafe_sales!A:S,14,FALSE)</f>
        <v>Credit Card</v>
      </c>
      <c r="F1042" s="21">
        <f>VLOOKUP(dirty_cafe_sales!A1042,dirty_cafe_sales!A:S,18,FALSE)</f>
        <v>3</v>
      </c>
      <c r="G1042" s="21">
        <f>VLOOKUP(dirty_cafe_sales!A1042,dirty_cafe_sales!A:S,17,FALSE)</f>
        <v>2</v>
      </c>
      <c r="H1042" s="21">
        <f>VLOOKUP(dirty_cafe_sales!A1042,dirty_cafe_sales!A:S,19,FALSE)</f>
        <v>6</v>
      </c>
    </row>
    <row r="1043" spans="1:8" x14ac:dyDescent="0.3">
      <c r="A1043" s="19" t="s">
        <v>1062</v>
      </c>
      <c r="B1043" s="19" t="str">
        <f>VLOOKUP(dirty_cafe_sales!A1043,dirty_cafe_sales!A:S,10,FALSE)</f>
        <v>Salad</v>
      </c>
      <c r="C1043" s="20">
        <f>VLOOKUP(dirty_cafe_sales!A1043,dirty_cafe_sales!A:S,16,FALSE)</f>
        <v>45125</v>
      </c>
      <c r="D1043" s="19" t="str">
        <f>VLOOKUP(dirty_cafe_sales!A1043,dirty_cafe_sales!A:S,15,FALSE)</f>
        <v>Takeaway</v>
      </c>
      <c r="E1043" s="19" t="str">
        <f>VLOOKUP(dirty_cafe_sales!A1043,dirty_cafe_sales!A:S,14,FALSE)</f>
        <v>Cash</v>
      </c>
      <c r="F1043" s="21">
        <f>VLOOKUP(dirty_cafe_sales!A1043,dirty_cafe_sales!A:S,18,FALSE)</f>
        <v>5</v>
      </c>
      <c r="G1043" s="21">
        <f>VLOOKUP(dirty_cafe_sales!A1043,dirty_cafe_sales!A:S,17,FALSE)</f>
        <v>3</v>
      </c>
      <c r="H1043" s="21">
        <f>VLOOKUP(dirty_cafe_sales!A1043,dirty_cafe_sales!A:S,19,FALSE)</f>
        <v>15</v>
      </c>
    </row>
    <row r="1044" spans="1:8" x14ac:dyDescent="0.3">
      <c r="A1044" s="19" t="s">
        <v>1063</v>
      </c>
      <c r="B1044" s="19" t="str">
        <f>VLOOKUP(dirty_cafe_sales!A1044,dirty_cafe_sales!A:S,10,FALSE)</f>
        <v>Sandwich</v>
      </c>
      <c r="C1044" s="20">
        <f>VLOOKUP(dirty_cafe_sales!A1044,dirty_cafe_sales!A:S,16,FALSE)</f>
        <v>45129</v>
      </c>
      <c r="D1044" s="19" t="str">
        <f>VLOOKUP(dirty_cafe_sales!A1044,dirty_cafe_sales!A:S,15,FALSE)</f>
        <v>Takeaway</v>
      </c>
      <c r="E1044" s="19" t="str">
        <f>VLOOKUP(dirty_cafe_sales!A1044,dirty_cafe_sales!A:S,14,FALSE)</f>
        <v>Credit Card</v>
      </c>
      <c r="F1044" s="21">
        <f>VLOOKUP(dirty_cafe_sales!A1044,dirty_cafe_sales!A:S,18,FALSE)</f>
        <v>4</v>
      </c>
      <c r="G1044" s="21">
        <f>VLOOKUP(dirty_cafe_sales!A1044,dirty_cafe_sales!A:S,17,FALSE)</f>
        <v>1</v>
      </c>
      <c r="H1044" s="21">
        <f>VLOOKUP(dirty_cafe_sales!A1044,dirty_cafe_sales!A:S,19,FALSE)</f>
        <v>4</v>
      </c>
    </row>
    <row r="1045" spans="1:8" x14ac:dyDescent="0.3">
      <c r="A1045" s="19" t="s">
        <v>1064</v>
      </c>
      <c r="B1045" s="19" t="str">
        <f>VLOOKUP(dirty_cafe_sales!A1045,dirty_cafe_sales!A:S,10,FALSE)</f>
        <v>Cake</v>
      </c>
      <c r="C1045" s="20">
        <f>VLOOKUP(dirty_cafe_sales!A1045,dirty_cafe_sales!A:S,16,FALSE)</f>
        <v>45079</v>
      </c>
      <c r="D1045" s="19" t="str">
        <f>VLOOKUP(dirty_cafe_sales!A1045,dirty_cafe_sales!A:S,15,FALSE)</f>
        <v>In-store</v>
      </c>
      <c r="E1045" s="19" t="str">
        <f>VLOOKUP(dirty_cafe_sales!A1045,dirty_cafe_sales!A:S,14,FALSE)</f>
        <v>Unknown</v>
      </c>
      <c r="F1045" s="21">
        <f>VLOOKUP(dirty_cafe_sales!A1045,dirty_cafe_sales!A:S,18,FALSE)</f>
        <v>3</v>
      </c>
      <c r="G1045" s="21">
        <f>VLOOKUP(dirty_cafe_sales!A1045,dirty_cafe_sales!A:S,17,FALSE)</f>
        <v>5</v>
      </c>
      <c r="H1045" s="21">
        <f>VLOOKUP(dirty_cafe_sales!A1045,dirty_cafe_sales!A:S,19,FALSE)</f>
        <v>15</v>
      </c>
    </row>
    <row r="1046" spans="1:8" x14ac:dyDescent="0.3">
      <c r="A1046" s="19" t="s">
        <v>1065</v>
      </c>
      <c r="B1046" s="19" t="str">
        <f>VLOOKUP(dirty_cafe_sales!A1046,dirty_cafe_sales!A:S,10,FALSE)</f>
        <v>Salad</v>
      </c>
      <c r="C1046" s="20">
        <f>VLOOKUP(dirty_cafe_sales!A1046,dirty_cafe_sales!A:S,16,FALSE)</f>
        <v>44954</v>
      </c>
      <c r="D1046" s="19" t="str">
        <f>VLOOKUP(dirty_cafe_sales!A1046,dirty_cafe_sales!A:S,15,FALSE)</f>
        <v>Unknown</v>
      </c>
      <c r="E1046" s="19" t="str">
        <f>VLOOKUP(dirty_cafe_sales!A1046,dirty_cafe_sales!A:S,14,FALSE)</f>
        <v>Unknown</v>
      </c>
      <c r="F1046" s="21">
        <f>VLOOKUP(dirty_cafe_sales!A1046,dirty_cafe_sales!A:S,18,FALSE)</f>
        <v>5</v>
      </c>
      <c r="G1046" s="21">
        <f>VLOOKUP(dirty_cafe_sales!A1046,dirty_cafe_sales!A:S,17,FALSE)</f>
        <v>4</v>
      </c>
      <c r="H1046" s="21">
        <f>VLOOKUP(dirty_cafe_sales!A1046,dirty_cafe_sales!A:S,19,FALSE)</f>
        <v>20</v>
      </c>
    </row>
    <row r="1047" spans="1:8" x14ac:dyDescent="0.3">
      <c r="A1047" s="19" t="s">
        <v>1066</v>
      </c>
      <c r="B1047" s="19" t="str">
        <f>VLOOKUP(dirty_cafe_sales!A1047,dirty_cafe_sales!A:S,10,FALSE)</f>
        <v>Unknown</v>
      </c>
      <c r="C1047" s="20">
        <f>VLOOKUP(dirty_cafe_sales!A1047,dirty_cafe_sales!A:S,16,FALSE)</f>
        <v>44928</v>
      </c>
      <c r="D1047" s="19" t="str">
        <f>VLOOKUP(dirty_cafe_sales!A1047,dirty_cafe_sales!A:S,15,FALSE)</f>
        <v>Unknown</v>
      </c>
      <c r="E1047" s="19" t="str">
        <f>VLOOKUP(dirty_cafe_sales!A1047,dirty_cafe_sales!A:S,14,FALSE)</f>
        <v>Credit Card</v>
      </c>
      <c r="F1047" s="21">
        <f>VLOOKUP(dirty_cafe_sales!A1047,dirty_cafe_sales!A:S,18,FALSE)</f>
        <v>4</v>
      </c>
      <c r="G1047" s="21">
        <f>VLOOKUP(dirty_cafe_sales!A1047,dirty_cafe_sales!A:S,17,FALSE)</f>
        <v>5</v>
      </c>
      <c r="H1047" s="21">
        <f>VLOOKUP(dirty_cafe_sales!A1047,dirty_cafe_sales!A:S,19,FALSE)</f>
        <v>20</v>
      </c>
    </row>
    <row r="1048" spans="1:8" x14ac:dyDescent="0.3">
      <c r="A1048" s="19" t="s">
        <v>1067</v>
      </c>
      <c r="B1048" s="19" t="str">
        <f>VLOOKUP(dirty_cafe_sales!A1048,dirty_cafe_sales!A:S,10,FALSE)</f>
        <v>Salad</v>
      </c>
      <c r="C1048" s="20">
        <f>VLOOKUP(dirty_cafe_sales!A1048,dirty_cafe_sales!A:S,16,FALSE)</f>
        <v>45278</v>
      </c>
      <c r="D1048" s="19" t="str">
        <f>VLOOKUP(dirty_cafe_sales!A1048,dirty_cafe_sales!A:S,15,FALSE)</f>
        <v>In-store</v>
      </c>
      <c r="E1048" s="19" t="str">
        <f>VLOOKUP(dirty_cafe_sales!A1048,dirty_cafe_sales!A:S,14,FALSE)</f>
        <v>Credit Card</v>
      </c>
      <c r="F1048" s="21">
        <f>VLOOKUP(dirty_cafe_sales!A1048,dirty_cafe_sales!A:S,18,FALSE)</f>
        <v>5</v>
      </c>
      <c r="G1048" s="21">
        <f>VLOOKUP(dirty_cafe_sales!A1048,dirty_cafe_sales!A:S,17,FALSE)</f>
        <v>4</v>
      </c>
      <c r="H1048" s="21">
        <f>VLOOKUP(dirty_cafe_sales!A1048,dirty_cafe_sales!A:S,19,FALSE)</f>
        <v>20</v>
      </c>
    </row>
    <row r="1049" spans="1:8" x14ac:dyDescent="0.3">
      <c r="A1049" s="19" t="s">
        <v>1068</v>
      </c>
      <c r="B1049" s="19" t="str">
        <f>VLOOKUP(dirty_cafe_sales!A1049,dirty_cafe_sales!A:S,10,FALSE)</f>
        <v>Sandwich</v>
      </c>
      <c r="C1049" s="20" t="str">
        <f>VLOOKUP(dirty_cafe_sales!A1049,dirty_cafe_sales!A:S,16,FALSE)</f>
        <v>Unknown</v>
      </c>
      <c r="D1049" s="19" t="str">
        <f>VLOOKUP(dirty_cafe_sales!A1049,dirty_cafe_sales!A:S,15,FALSE)</f>
        <v>Takeaway</v>
      </c>
      <c r="E1049" s="19" t="str">
        <f>VLOOKUP(dirty_cafe_sales!A1049,dirty_cafe_sales!A:S,14,FALSE)</f>
        <v>Digital Wallet</v>
      </c>
      <c r="F1049" s="21">
        <f>VLOOKUP(dirty_cafe_sales!A1049,dirty_cafe_sales!A:S,18,FALSE)</f>
        <v>4</v>
      </c>
      <c r="G1049" s="21">
        <f>VLOOKUP(dirty_cafe_sales!A1049,dirty_cafe_sales!A:S,17,FALSE)</f>
        <v>5</v>
      </c>
      <c r="H1049" s="21">
        <f>VLOOKUP(dirty_cafe_sales!A1049,dirty_cafe_sales!A:S,19,FALSE)</f>
        <v>20</v>
      </c>
    </row>
    <row r="1050" spans="1:8" x14ac:dyDescent="0.3">
      <c r="A1050" s="19" t="s">
        <v>1069</v>
      </c>
      <c r="B1050" s="19" t="str">
        <f>VLOOKUP(dirty_cafe_sales!A1050,dirty_cafe_sales!A:S,10,FALSE)</f>
        <v>Salad</v>
      </c>
      <c r="C1050" s="20">
        <f>VLOOKUP(dirty_cafe_sales!A1050,dirty_cafe_sales!A:S,16,FALSE)</f>
        <v>45044</v>
      </c>
      <c r="D1050" s="19" t="str">
        <f>VLOOKUP(dirty_cafe_sales!A1050,dirty_cafe_sales!A:S,15,FALSE)</f>
        <v>In-store</v>
      </c>
      <c r="E1050" s="19" t="str">
        <f>VLOOKUP(dirty_cafe_sales!A1050,dirty_cafe_sales!A:S,14,FALSE)</f>
        <v>Unknown</v>
      </c>
      <c r="F1050" s="21">
        <f>VLOOKUP(dirty_cafe_sales!A1050,dirty_cafe_sales!A:S,18,FALSE)</f>
        <v>5</v>
      </c>
      <c r="G1050" s="21">
        <f>VLOOKUP(dirty_cafe_sales!A1050,dirty_cafe_sales!A:S,17,FALSE)</f>
        <v>4</v>
      </c>
      <c r="H1050" s="21">
        <f>VLOOKUP(dirty_cafe_sales!A1050,dirty_cafe_sales!A:S,19,FALSE)</f>
        <v>20</v>
      </c>
    </row>
    <row r="1051" spans="1:8" x14ac:dyDescent="0.3">
      <c r="A1051" s="19" t="s">
        <v>1070</v>
      </c>
      <c r="B1051" s="19" t="str">
        <f>VLOOKUP(dirty_cafe_sales!A1051,dirty_cafe_sales!A:S,10,FALSE)</f>
        <v>Salad</v>
      </c>
      <c r="C1051" s="20">
        <f>VLOOKUP(dirty_cafe_sales!A1051,dirty_cafe_sales!A:S,16,FALSE)</f>
        <v>45005</v>
      </c>
      <c r="D1051" s="19" t="str">
        <f>VLOOKUP(dirty_cafe_sales!A1051,dirty_cafe_sales!A:S,15,FALSE)</f>
        <v>Takeaway</v>
      </c>
      <c r="E1051" s="19" t="str">
        <f>VLOOKUP(dirty_cafe_sales!A1051,dirty_cafe_sales!A:S,14,FALSE)</f>
        <v>Cash</v>
      </c>
      <c r="F1051" s="21">
        <f>VLOOKUP(dirty_cafe_sales!A1051,dirty_cafe_sales!A:S,18,FALSE)</f>
        <v>5</v>
      </c>
      <c r="G1051" s="21">
        <f>VLOOKUP(dirty_cafe_sales!A1051,dirty_cafe_sales!A:S,17,FALSE)</f>
        <v>1</v>
      </c>
      <c r="H1051" s="21">
        <f>VLOOKUP(dirty_cafe_sales!A1051,dirty_cafe_sales!A:S,19,FALSE)</f>
        <v>5</v>
      </c>
    </row>
    <row r="1052" spans="1:8" x14ac:dyDescent="0.3">
      <c r="A1052" s="19" t="s">
        <v>1071</v>
      </c>
      <c r="B1052" s="19" t="str">
        <f>VLOOKUP(dirty_cafe_sales!A1052,dirty_cafe_sales!A:S,10,FALSE)</f>
        <v>Smoothie</v>
      </c>
      <c r="C1052" s="20">
        <f>VLOOKUP(dirty_cafe_sales!A1052,dirty_cafe_sales!A:S,16,FALSE)</f>
        <v>44990</v>
      </c>
      <c r="D1052" s="19" t="str">
        <f>VLOOKUP(dirty_cafe_sales!A1052,dirty_cafe_sales!A:S,15,FALSE)</f>
        <v>Unknown</v>
      </c>
      <c r="E1052" s="19" t="str">
        <f>VLOOKUP(dirty_cafe_sales!A1052,dirty_cafe_sales!A:S,14,FALSE)</f>
        <v>Digital Wallet</v>
      </c>
      <c r="F1052" s="21">
        <f>VLOOKUP(dirty_cafe_sales!A1052,dirty_cafe_sales!A:S,18,FALSE)</f>
        <v>4</v>
      </c>
      <c r="G1052" s="21">
        <f>VLOOKUP(dirty_cafe_sales!A1052,dirty_cafe_sales!A:S,17,FALSE)</f>
        <v>0</v>
      </c>
      <c r="H1052" s="21">
        <f>VLOOKUP(dirty_cafe_sales!A1052,dirty_cafe_sales!A:S,19,FALSE)</f>
        <v>0</v>
      </c>
    </row>
    <row r="1053" spans="1:8" x14ac:dyDescent="0.3">
      <c r="A1053" s="19" t="s">
        <v>1072</v>
      </c>
      <c r="B1053" s="19" t="str">
        <f>VLOOKUP(dirty_cafe_sales!A1053,dirty_cafe_sales!A:S,10,FALSE)</f>
        <v>Smoothie</v>
      </c>
      <c r="C1053" s="20">
        <f>VLOOKUP(dirty_cafe_sales!A1053,dirty_cafe_sales!A:S,16,FALSE)</f>
        <v>45262</v>
      </c>
      <c r="D1053" s="19" t="str">
        <f>VLOOKUP(dirty_cafe_sales!A1053,dirty_cafe_sales!A:S,15,FALSE)</f>
        <v>In-store</v>
      </c>
      <c r="E1053" s="19" t="str">
        <f>VLOOKUP(dirty_cafe_sales!A1053,dirty_cafe_sales!A:S,14,FALSE)</f>
        <v>Digital Wallet</v>
      </c>
      <c r="F1053" s="21">
        <f>VLOOKUP(dirty_cafe_sales!A1053,dirty_cafe_sales!A:S,18,FALSE)</f>
        <v>4</v>
      </c>
      <c r="G1053" s="21">
        <f>VLOOKUP(dirty_cafe_sales!A1053,dirty_cafe_sales!A:S,17,FALSE)</f>
        <v>5</v>
      </c>
      <c r="H1053" s="21">
        <f>VLOOKUP(dirty_cafe_sales!A1053,dirty_cafe_sales!A:S,19,FALSE)</f>
        <v>20</v>
      </c>
    </row>
    <row r="1054" spans="1:8" x14ac:dyDescent="0.3">
      <c r="A1054" s="19" t="s">
        <v>1073</v>
      </c>
      <c r="B1054" s="19" t="str">
        <f>VLOOKUP(dirty_cafe_sales!A1054,dirty_cafe_sales!A:S,10,FALSE)</f>
        <v>Cake</v>
      </c>
      <c r="C1054" s="20">
        <f>VLOOKUP(dirty_cafe_sales!A1054,dirty_cafe_sales!A:S,16,FALSE)</f>
        <v>44986</v>
      </c>
      <c r="D1054" s="19" t="str">
        <f>VLOOKUP(dirty_cafe_sales!A1054,dirty_cafe_sales!A:S,15,FALSE)</f>
        <v>In-store</v>
      </c>
      <c r="E1054" s="19" t="str">
        <f>VLOOKUP(dirty_cafe_sales!A1054,dirty_cafe_sales!A:S,14,FALSE)</f>
        <v>Cash</v>
      </c>
      <c r="F1054" s="21">
        <f>VLOOKUP(dirty_cafe_sales!A1054,dirty_cafe_sales!A:S,18,FALSE)</f>
        <v>3</v>
      </c>
      <c r="G1054" s="21">
        <f>VLOOKUP(dirty_cafe_sales!A1054,dirty_cafe_sales!A:S,17,FALSE)</f>
        <v>3</v>
      </c>
      <c r="H1054" s="21">
        <f>VLOOKUP(dirty_cafe_sales!A1054,dirty_cafe_sales!A:S,19,FALSE)</f>
        <v>9</v>
      </c>
    </row>
    <row r="1055" spans="1:8" x14ac:dyDescent="0.3">
      <c r="A1055" s="19" t="s">
        <v>1074</v>
      </c>
      <c r="B1055" s="19" t="str">
        <f>VLOOKUP(dirty_cafe_sales!A1055,dirty_cafe_sales!A:S,10,FALSE)</f>
        <v>Unknown</v>
      </c>
      <c r="C1055" s="20">
        <f>VLOOKUP(dirty_cafe_sales!A1055,dirty_cafe_sales!A:S,16,FALSE)</f>
        <v>45208</v>
      </c>
      <c r="D1055" s="19" t="str">
        <f>VLOOKUP(dirty_cafe_sales!A1055,dirty_cafe_sales!A:S,15,FALSE)</f>
        <v>In-store</v>
      </c>
      <c r="E1055" s="19" t="str">
        <f>VLOOKUP(dirty_cafe_sales!A1055,dirty_cafe_sales!A:S,14,FALSE)</f>
        <v>Credit Card</v>
      </c>
      <c r="F1055" s="21">
        <f>VLOOKUP(dirty_cafe_sales!A1055,dirty_cafe_sales!A:S,18,FALSE)</f>
        <v>1</v>
      </c>
      <c r="G1055" s="21">
        <f>VLOOKUP(dirty_cafe_sales!A1055,dirty_cafe_sales!A:S,17,FALSE)</f>
        <v>2</v>
      </c>
      <c r="H1055" s="21">
        <f>VLOOKUP(dirty_cafe_sales!A1055,dirty_cafe_sales!A:S,19,FALSE)</f>
        <v>2</v>
      </c>
    </row>
    <row r="1056" spans="1:8" x14ac:dyDescent="0.3">
      <c r="A1056" s="19" t="s">
        <v>1075</v>
      </c>
      <c r="B1056" s="19" t="str">
        <f>VLOOKUP(dirty_cafe_sales!A1056,dirty_cafe_sales!A:S,10,FALSE)</f>
        <v>Tea</v>
      </c>
      <c r="C1056" s="20">
        <f>VLOOKUP(dirty_cafe_sales!A1056,dirty_cafe_sales!A:S,16,FALSE)</f>
        <v>45223</v>
      </c>
      <c r="D1056" s="19" t="str">
        <f>VLOOKUP(dirty_cafe_sales!A1056,dirty_cafe_sales!A:S,15,FALSE)</f>
        <v>In-store</v>
      </c>
      <c r="E1056" s="19" t="str">
        <f>VLOOKUP(dirty_cafe_sales!A1056,dirty_cafe_sales!A:S,14,FALSE)</f>
        <v>Unknown</v>
      </c>
      <c r="F1056" s="21">
        <f>VLOOKUP(dirty_cafe_sales!A1056,dirty_cafe_sales!A:S,18,FALSE)</f>
        <v>1.5</v>
      </c>
      <c r="G1056" s="21">
        <f>VLOOKUP(dirty_cafe_sales!A1056,dirty_cafe_sales!A:S,17,FALSE)</f>
        <v>2</v>
      </c>
      <c r="H1056" s="21">
        <f>VLOOKUP(dirty_cafe_sales!A1056,dirty_cafe_sales!A:S,19,FALSE)</f>
        <v>3</v>
      </c>
    </row>
    <row r="1057" spans="1:8" x14ac:dyDescent="0.3">
      <c r="A1057" s="19" t="s">
        <v>1076</v>
      </c>
      <c r="B1057" s="19" t="str">
        <f>VLOOKUP(dirty_cafe_sales!A1057,dirty_cafe_sales!A:S,10,FALSE)</f>
        <v>Unknown</v>
      </c>
      <c r="C1057" s="20">
        <f>VLOOKUP(dirty_cafe_sales!A1057,dirty_cafe_sales!A:S,16,FALSE)</f>
        <v>45002</v>
      </c>
      <c r="D1057" s="19" t="str">
        <f>VLOOKUP(dirty_cafe_sales!A1057,dirty_cafe_sales!A:S,15,FALSE)</f>
        <v>Takeaway</v>
      </c>
      <c r="E1057" s="19" t="str">
        <f>VLOOKUP(dirty_cafe_sales!A1057,dirty_cafe_sales!A:S,14,FALSE)</f>
        <v>Unknown</v>
      </c>
      <c r="F1057" s="21">
        <f>VLOOKUP(dirty_cafe_sales!A1057,dirty_cafe_sales!A:S,18,FALSE)</f>
        <v>5</v>
      </c>
      <c r="G1057" s="21">
        <f>VLOOKUP(dirty_cafe_sales!A1057,dirty_cafe_sales!A:S,17,FALSE)</f>
        <v>5</v>
      </c>
      <c r="H1057" s="21">
        <f>VLOOKUP(dirty_cafe_sales!A1057,dirty_cafe_sales!A:S,19,FALSE)</f>
        <v>25</v>
      </c>
    </row>
    <row r="1058" spans="1:8" x14ac:dyDescent="0.3">
      <c r="A1058" s="19" t="s">
        <v>1077</v>
      </c>
      <c r="B1058" s="19" t="str">
        <f>VLOOKUP(dirty_cafe_sales!A1058,dirty_cafe_sales!A:S,10,FALSE)</f>
        <v>Sandwich</v>
      </c>
      <c r="C1058" s="20">
        <f>VLOOKUP(dirty_cafe_sales!A1058,dirty_cafe_sales!A:S,16,FALSE)</f>
        <v>45149</v>
      </c>
      <c r="D1058" s="19" t="str">
        <f>VLOOKUP(dirty_cafe_sales!A1058,dirty_cafe_sales!A:S,15,FALSE)</f>
        <v>In-store</v>
      </c>
      <c r="E1058" s="19" t="str">
        <f>VLOOKUP(dirty_cafe_sales!A1058,dirty_cafe_sales!A:S,14,FALSE)</f>
        <v>Digital Wallet</v>
      </c>
      <c r="F1058" s="21">
        <f>VLOOKUP(dirty_cafe_sales!A1058,dirty_cafe_sales!A:S,18,FALSE)</f>
        <v>4</v>
      </c>
      <c r="G1058" s="21">
        <f>VLOOKUP(dirty_cafe_sales!A1058,dirty_cafe_sales!A:S,17,FALSE)</f>
        <v>0</v>
      </c>
      <c r="H1058" s="21">
        <f>VLOOKUP(dirty_cafe_sales!A1058,dirty_cafe_sales!A:S,19,FALSE)</f>
        <v>0</v>
      </c>
    </row>
    <row r="1059" spans="1:8" x14ac:dyDescent="0.3">
      <c r="A1059" s="19" t="s">
        <v>1078</v>
      </c>
      <c r="B1059" s="19" t="str">
        <f>VLOOKUP(dirty_cafe_sales!A1059,dirty_cafe_sales!A:S,10,FALSE)</f>
        <v>Cake</v>
      </c>
      <c r="C1059" s="20">
        <f>VLOOKUP(dirty_cafe_sales!A1059,dirty_cafe_sales!A:S,16,FALSE)</f>
        <v>45194</v>
      </c>
      <c r="D1059" s="19" t="str">
        <f>VLOOKUP(dirty_cafe_sales!A1059,dirty_cafe_sales!A:S,15,FALSE)</f>
        <v>Unknown</v>
      </c>
      <c r="E1059" s="19" t="str">
        <f>VLOOKUP(dirty_cafe_sales!A1059,dirty_cafe_sales!A:S,14,FALSE)</f>
        <v>Unknown</v>
      </c>
      <c r="F1059" s="21">
        <f>VLOOKUP(dirty_cafe_sales!A1059,dirty_cafe_sales!A:S,18,FALSE)</f>
        <v>3</v>
      </c>
      <c r="G1059" s="21">
        <f>VLOOKUP(dirty_cafe_sales!A1059,dirty_cafe_sales!A:S,17,FALSE)</f>
        <v>1</v>
      </c>
      <c r="H1059" s="21">
        <f>VLOOKUP(dirty_cafe_sales!A1059,dirty_cafe_sales!A:S,19,FALSE)</f>
        <v>3</v>
      </c>
    </row>
    <row r="1060" spans="1:8" x14ac:dyDescent="0.3">
      <c r="A1060" s="19" t="s">
        <v>1079</v>
      </c>
      <c r="B1060" s="19" t="str">
        <f>VLOOKUP(dirty_cafe_sales!A1060,dirty_cafe_sales!A:S,10,FALSE)</f>
        <v>Cake</v>
      </c>
      <c r="C1060" s="20">
        <f>VLOOKUP(dirty_cafe_sales!A1060,dirty_cafe_sales!A:S,16,FALSE)</f>
        <v>45029</v>
      </c>
      <c r="D1060" s="19" t="str">
        <f>VLOOKUP(dirty_cafe_sales!A1060,dirty_cafe_sales!A:S,15,FALSE)</f>
        <v>Takeaway</v>
      </c>
      <c r="E1060" s="19" t="str">
        <f>VLOOKUP(dirty_cafe_sales!A1060,dirty_cafe_sales!A:S,14,FALSE)</f>
        <v>Credit Card</v>
      </c>
      <c r="F1060" s="21">
        <f>VLOOKUP(dirty_cafe_sales!A1060,dirty_cafe_sales!A:S,18,FALSE)</f>
        <v>3</v>
      </c>
      <c r="G1060" s="21">
        <f>VLOOKUP(dirty_cafe_sales!A1060,dirty_cafe_sales!A:S,17,FALSE)</f>
        <v>1</v>
      </c>
      <c r="H1060" s="21">
        <f>VLOOKUP(dirty_cafe_sales!A1060,dirty_cafe_sales!A:S,19,FALSE)</f>
        <v>3</v>
      </c>
    </row>
    <row r="1061" spans="1:8" x14ac:dyDescent="0.3">
      <c r="A1061" s="19" t="s">
        <v>1080</v>
      </c>
      <c r="B1061" s="19" t="str">
        <f>VLOOKUP(dirty_cafe_sales!A1061,dirty_cafe_sales!A:S,10,FALSE)</f>
        <v>Sandwich</v>
      </c>
      <c r="C1061" s="20">
        <f>VLOOKUP(dirty_cafe_sales!A1061,dirty_cafe_sales!A:S,16,FALSE)</f>
        <v>45081</v>
      </c>
      <c r="D1061" s="19" t="str">
        <f>VLOOKUP(dirty_cafe_sales!A1061,dirty_cafe_sales!A:S,15,FALSE)</f>
        <v>Takeaway</v>
      </c>
      <c r="E1061" s="19" t="str">
        <f>VLOOKUP(dirty_cafe_sales!A1061,dirty_cafe_sales!A:S,14,FALSE)</f>
        <v>Unknown</v>
      </c>
      <c r="F1061" s="21">
        <f>VLOOKUP(dirty_cafe_sales!A1061,dirty_cafe_sales!A:S,18,FALSE)</f>
        <v>4</v>
      </c>
      <c r="G1061" s="21">
        <f>VLOOKUP(dirty_cafe_sales!A1061,dirty_cafe_sales!A:S,17,FALSE)</f>
        <v>2</v>
      </c>
      <c r="H1061" s="21">
        <f>VLOOKUP(dirty_cafe_sales!A1061,dirty_cafe_sales!A:S,19,FALSE)</f>
        <v>8</v>
      </c>
    </row>
    <row r="1062" spans="1:8" x14ac:dyDescent="0.3">
      <c r="A1062" s="19" t="s">
        <v>1081</v>
      </c>
      <c r="B1062" s="19" t="str">
        <f>VLOOKUP(dirty_cafe_sales!A1062,dirty_cafe_sales!A:S,10,FALSE)</f>
        <v>Salad</v>
      </c>
      <c r="C1062" s="20">
        <f>VLOOKUP(dirty_cafe_sales!A1062,dirty_cafe_sales!A:S,16,FALSE)</f>
        <v>45045</v>
      </c>
      <c r="D1062" s="19" t="str">
        <f>VLOOKUP(dirty_cafe_sales!A1062,dirty_cafe_sales!A:S,15,FALSE)</f>
        <v>Unknown</v>
      </c>
      <c r="E1062" s="19" t="str">
        <f>VLOOKUP(dirty_cafe_sales!A1062,dirty_cafe_sales!A:S,14,FALSE)</f>
        <v>Credit Card</v>
      </c>
      <c r="F1062" s="21">
        <f>VLOOKUP(dirty_cafe_sales!A1062,dirty_cafe_sales!A:S,18,FALSE)</f>
        <v>5</v>
      </c>
      <c r="G1062" s="21">
        <f>VLOOKUP(dirty_cafe_sales!A1062,dirty_cafe_sales!A:S,17,FALSE)</f>
        <v>2</v>
      </c>
      <c r="H1062" s="21">
        <f>VLOOKUP(dirty_cafe_sales!A1062,dirty_cafe_sales!A:S,19,FALSE)</f>
        <v>10</v>
      </c>
    </row>
    <row r="1063" spans="1:8" x14ac:dyDescent="0.3">
      <c r="A1063" s="19" t="s">
        <v>1082</v>
      </c>
      <c r="B1063" s="19" t="str">
        <f>VLOOKUP(dirty_cafe_sales!A1063,dirty_cafe_sales!A:S,10,FALSE)</f>
        <v>Juice</v>
      </c>
      <c r="C1063" s="20">
        <f>VLOOKUP(dirty_cafe_sales!A1063,dirty_cafe_sales!A:S,16,FALSE)</f>
        <v>45270</v>
      </c>
      <c r="D1063" s="19" t="str">
        <f>VLOOKUP(dirty_cafe_sales!A1063,dirty_cafe_sales!A:S,15,FALSE)</f>
        <v>Takeaway</v>
      </c>
      <c r="E1063" s="19" t="str">
        <f>VLOOKUP(dirty_cafe_sales!A1063,dirty_cafe_sales!A:S,14,FALSE)</f>
        <v>Unknown</v>
      </c>
      <c r="F1063" s="21">
        <f>VLOOKUP(dirty_cafe_sales!A1063,dirty_cafe_sales!A:S,18,FALSE)</f>
        <v>3</v>
      </c>
      <c r="G1063" s="21">
        <f>VLOOKUP(dirty_cafe_sales!A1063,dirty_cafe_sales!A:S,17,FALSE)</f>
        <v>2</v>
      </c>
      <c r="H1063" s="21">
        <f>VLOOKUP(dirty_cafe_sales!A1063,dirty_cafe_sales!A:S,19,FALSE)</f>
        <v>6</v>
      </c>
    </row>
    <row r="1064" spans="1:8" x14ac:dyDescent="0.3">
      <c r="A1064" s="19" t="s">
        <v>1083</v>
      </c>
      <c r="B1064" s="19" t="str">
        <f>VLOOKUP(dirty_cafe_sales!A1064,dirty_cafe_sales!A:S,10,FALSE)</f>
        <v>Unknown</v>
      </c>
      <c r="C1064" s="20">
        <f>VLOOKUP(dirty_cafe_sales!A1064,dirty_cafe_sales!A:S,16,FALSE)</f>
        <v>44963</v>
      </c>
      <c r="D1064" s="19" t="str">
        <f>VLOOKUP(dirty_cafe_sales!A1064,dirty_cafe_sales!A:S,15,FALSE)</f>
        <v>Takeaway</v>
      </c>
      <c r="E1064" s="19" t="str">
        <f>VLOOKUP(dirty_cafe_sales!A1064,dirty_cafe_sales!A:S,14,FALSE)</f>
        <v>Digital Wallet</v>
      </c>
      <c r="F1064" s="21">
        <f>VLOOKUP(dirty_cafe_sales!A1064,dirty_cafe_sales!A:S,18,FALSE)</f>
        <v>1</v>
      </c>
      <c r="G1064" s="21">
        <f>VLOOKUP(dirty_cafe_sales!A1064,dirty_cafe_sales!A:S,17,FALSE)</f>
        <v>2</v>
      </c>
      <c r="H1064" s="21">
        <f>VLOOKUP(dirty_cafe_sales!A1064,dirty_cafe_sales!A:S,19,FALSE)</f>
        <v>2</v>
      </c>
    </row>
    <row r="1065" spans="1:8" x14ac:dyDescent="0.3">
      <c r="A1065" s="19" t="s">
        <v>1084</v>
      </c>
      <c r="B1065" s="19" t="str">
        <f>VLOOKUP(dirty_cafe_sales!A1065,dirty_cafe_sales!A:S,10,FALSE)</f>
        <v>Unknown</v>
      </c>
      <c r="C1065" s="20">
        <f>VLOOKUP(dirty_cafe_sales!A1065,dirty_cafe_sales!A:S,16,FALSE)</f>
        <v>44994</v>
      </c>
      <c r="D1065" s="19" t="str">
        <f>VLOOKUP(dirty_cafe_sales!A1065,dirty_cafe_sales!A:S,15,FALSE)</f>
        <v>Takeaway</v>
      </c>
      <c r="E1065" s="19" t="str">
        <f>VLOOKUP(dirty_cafe_sales!A1065,dirty_cafe_sales!A:S,14,FALSE)</f>
        <v>Digital Wallet</v>
      </c>
      <c r="F1065" s="21">
        <f>VLOOKUP(dirty_cafe_sales!A1065,dirty_cafe_sales!A:S,18,FALSE)</f>
        <v>3</v>
      </c>
      <c r="G1065" s="21">
        <f>VLOOKUP(dirty_cafe_sales!A1065,dirty_cafe_sales!A:S,17,FALSE)</f>
        <v>1</v>
      </c>
      <c r="H1065" s="21">
        <f>VLOOKUP(dirty_cafe_sales!A1065,dirty_cafe_sales!A:S,19,FALSE)</f>
        <v>3</v>
      </c>
    </row>
    <row r="1066" spans="1:8" x14ac:dyDescent="0.3">
      <c r="A1066" s="19" t="s">
        <v>1085</v>
      </c>
      <c r="B1066" s="19" t="str">
        <f>VLOOKUP(dirty_cafe_sales!A1066,dirty_cafe_sales!A:S,10,FALSE)</f>
        <v>Tea</v>
      </c>
      <c r="C1066" s="20">
        <f>VLOOKUP(dirty_cafe_sales!A1066,dirty_cafe_sales!A:S,16,FALSE)</f>
        <v>45223</v>
      </c>
      <c r="D1066" s="19" t="str">
        <f>VLOOKUP(dirty_cafe_sales!A1066,dirty_cafe_sales!A:S,15,FALSE)</f>
        <v>Unknown</v>
      </c>
      <c r="E1066" s="19" t="str">
        <f>VLOOKUP(dirty_cafe_sales!A1066,dirty_cafe_sales!A:S,14,FALSE)</f>
        <v>Cash</v>
      </c>
      <c r="F1066" s="21">
        <f>VLOOKUP(dirty_cafe_sales!A1066,dirty_cafe_sales!A:S,18,FALSE)</f>
        <v>1.5</v>
      </c>
      <c r="G1066" s="21">
        <f>VLOOKUP(dirty_cafe_sales!A1066,dirty_cafe_sales!A:S,17,FALSE)</f>
        <v>2</v>
      </c>
      <c r="H1066" s="21">
        <f>VLOOKUP(dirty_cafe_sales!A1066,dirty_cafe_sales!A:S,19,FALSE)</f>
        <v>3</v>
      </c>
    </row>
    <row r="1067" spans="1:8" x14ac:dyDescent="0.3">
      <c r="A1067" s="19" t="s">
        <v>1086</v>
      </c>
      <c r="B1067" s="19" t="str">
        <f>VLOOKUP(dirty_cafe_sales!A1067,dirty_cafe_sales!A:S,10,FALSE)</f>
        <v>Sandwich</v>
      </c>
      <c r="C1067" s="20">
        <f>VLOOKUP(dirty_cafe_sales!A1067,dirty_cafe_sales!A:S,16,FALSE)</f>
        <v>44937</v>
      </c>
      <c r="D1067" s="19" t="str">
        <f>VLOOKUP(dirty_cafe_sales!A1067,dirty_cafe_sales!A:S,15,FALSE)</f>
        <v>Takeaway</v>
      </c>
      <c r="E1067" s="19" t="str">
        <f>VLOOKUP(dirty_cafe_sales!A1067,dirty_cafe_sales!A:S,14,FALSE)</f>
        <v>Credit Card</v>
      </c>
      <c r="F1067" s="21">
        <f>VLOOKUP(dirty_cafe_sales!A1067,dirty_cafe_sales!A:S,18,FALSE)</f>
        <v>4</v>
      </c>
      <c r="G1067" s="21">
        <f>VLOOKUP(dirty_cafe_sales!A1067,dirty_cafe_sales!A:S,17,FALSE)</f>
        <v>5</v>
      </c>
      <c r="H1067" s="21">
        <f>VLOOKUP(dirty_cafe_sales!A1067,dirty_cafe_sales!A:S,19,FALSE)</f>
        <v>20</v>
      </c>
    </row>
    <row r="1068" spans="1:8" x14ac:dyDescent="0.3">
      <c r="A1068" s="19" t="s">
        <v>1087</v>
      </c>
      <c r="B1068" s="19" t="str">
        <f>VLOOKUP(dirty_cafe_sales!A1068,dirty_cafe_sales!A:S,10,FALSE)</f>
        <v>Tea</v>
      </c>
      <c r="C1068" s="20">
        <f>VLOOKUP(dirty_cafe_sales!A1068,dirty_cafe_sales!A:S,16,FALSE)</f>
        <v>45005</v>
      </c>
      <c r="D1068" s="19" t="str">
        <f>VLOOKUP(dirty_cafe_sales!A1068,dirty_cafe_sales!A:S,15,FALSE)</f>
        <v>In-store</v>
      </c>
      <c r="E1068" s="19" t="str">
        <f>VLOOKUP(dirty_cafe_sales!A1068,dirty_cafe_sales!A:S,14,FALSE)</f>
        <v>Unknown</v>
      </c>
      <c r="F1068" s="21">
        <f>VLOOKUP(dirty_cafe_sales!A1068,dirty_cafe_sales!A:S,18,FALSE)</f>
        <v>1.5</v>
      </c>
      <c r="G1068" s="21">
        <f>VLOOKUP(dirty_cafe_sales!A1068,dirty_cafe_sales!A:S,17,FALSE)</f>
        <v>4</v>
      </c>
      <c r="H1068" s="21">
        <f>VLOOKUP(dirty_cafe_sales!A1068,dirty_cafe_sales!A:S,19,FALSE)</f>
        <v>6</v>
      </c>
    </row>
    <row r="1069" spans="1:8" x14ac:dyDescent="0.3">
      <c r="A1069" s="19" t="s">
        <v>1088</v>
      </c>
      <c r="B1069" s="19" t="str">
        <f>VLOOKUP(dirty_cafe_sales!A1069,dirty_cafe_sales!A:S,10,FALSE)</f>
        <v>Coffee</v>
      </c>
      <c r="C1069" s="20">
        <f>VLOOKUP(dirty_cafe_sales!A1069,dirty_cafe_sales!A:S,16,FALSE)</f>
        <v>44952</v>
      </c>
      <c r="D1069" s="19" t="str">
        <f>VLOOKUP(dirty_cafe_sales!A1069,dirty_cafe_sales!A:S,15,FALSE)</f>
        <v>Takeaway</v>
      </c>
      <c r="E1069" s="19" t="str">
        <f>VLOOKUP(dirty_cafe_sales!A1069,dirty_cafe_sales!A:S,14,FALSE)</f>
        <v>Unknown</v>
      </c>
      <c r="F1069" s="21">
        <f>VLOOKUP(dirty_cafe_sales!A1069,dirty_cafe_sales!A:S,18,FALSE)</f>
        <v>2</v>
      </c>
      <c r="G1069" s="21">
        <f>VLOOKUP(dirty_cafe_sales!A1069,dirty_cafe_sales!A:S,17,FALSE)</f>
        <v>3</v>
      </c>
      <c r="H1069" s="21">
        <f>VLOOKUP(dirty_cafe_sales!A1069,dirty_cafe_sales!A:S,19,FALSE)</f>
        <v>6</v>
      </c>
    </row>
    <row r="1070" spans="1:8" x14ac:dyDescent="0.3">
      <c r="A1070" s="19" t="s">
        <v>1089</v>
      </c>
      <c r="B1070" s="19" t="str">
        <f>VLOOKUP(dirty_cafe_sales!A1070,dirty_cafe_sales!A:S,10,FALSE)</f>
        <v>Juice</v>
      </c>
      <c r="C1070" s="20">
        <f>VLOOKUP(dirty_cafe_sales!A1070,dirty_cafe_sales!A:S,16,FALSE)</f>
        <v>45161</v>
      </c>
      <c r="D1070" s="19" t="str">
        <f>VLOOKUP(dirty_cafe_sales!A1070,dirty_cafe_sales!A:S,15,FALSE)</f>
        <v>In-store</v>
      </c>
      <c r="E1070" s="19" t="str">
        <f>VLOOKUP(dirty_cafe_sales!A1070,dirty_cafe_sales!A:S,14,FALSE)</f>
        <v>Digital Wallet</v>
      </c>
      <c r="F1070" s="21">
        <f>VLOOKUP(dirty_cafe_sales!A1070,dirty_cafe_sales!A:S,18,FALSE)</f>
        <v>3</v>
      </c>
      <c r="G1070" s="21">
        <f>VLOOKUP(dirty_cafe_sales!A1070,dirty_cafe_sales!A:S,17,FALSE)</f>
        <v>3</v>
      </c>
      <c r="H1070" s="21">
        <f>VLOOKUP(dirty_cafe_sales!A1070,dirty_cafe_sales!A:S,19,FALSE)</f>
        <v>9</v>
      </c>
    </row>
    <row r="1071" spans="1:8" x14ac:dyDescent="0.3">
      <c r="A1071" s="19" t="s">
        <v>1090</v>
      </c>
      <c r="B1071" s="19" t="str">
        <f>VLOOKUP(dirty_cafe_sales!A1071,dirty_cafe_sales!A:S,10,FALSE)</f>
        <v>Coffee</v>
      </c>
      <c r="C1071" s="20">
        <f>VLOOKUP(dirty_cafe_sales!A1071,dirty_cafe_sales!A:S,16,FALSE)</f>
        <v>44930</v>
      </c>
      <c r="D1071" s="19" t="str">
        <f>VLOOKUP(dirty_cafe_sales!A1071,dirty_cafe_sales!A:S,15,FALSE)</f>
        <v>Unknown</v>
      </c>
      <c r="E1071" s="19" t="str">
        <f>VLOOKUP(dirty_cafe_sales!A1071,dirty_cafe_sales!A:S,14,FALSE)</f>
        <v>Credit Card</v>
      </c>
      <c r="F1071" s="21">
        <f>VLOOKUP(dirty_cafe_sales!A1071,dirty_cafe_sales!A:S,18,FALSE)</f>
        <v>2</v>
      </c>
      <c r="G1071" s="21">
        <f>VLOOKUP(dirty_cafe_sales!A1071,dirty_cafe_sales!A:S,17,FALSE)</f>
        <v>2</v>
      </c>
      <c r="H1071" s="21">
        <f>VLOOKUP(dirty_cafe_sales!A1071,dirty_cafe_sales!A:S,19,FALSE)</f>
        <v>4</v>
      </c>
    </row>
    <row r="1072" spans="1:8" x14ac:dyDescent="0.3">
      <c r="A1072" s="19" t="s">
        <v>1091</v>
      </c>
      <c r="B1072" s="19" t="str">
        <f>VLOOKUP(dirty_cafe_sales!A1072,dirty_cafe_sales!A:S,10,FALSE)</f>
        <v>Cake</v>
      </c>
      <c r="C1072" s="20">
        <f>VLOOKUP(dirty_cafe_sales!A1072,dirty_cafe_sales!A:S,16,FALSE)</f>
        <v>45238</v>
      </c>
      <c r="D1072" s="19" t="str">
        <f>VLOOKUP(dirty_cafe_sales!A1072,dirty_cafe_sales!A:S,15,FALSE)</f>
        <v>Unknown</v>
      </c>
      <c r="E1072" s="19" t="str">
        <f>VLOOKUP(dirty_cafe_sales!A1072,dirty_cafe_sales!A:S,14,FALSE)</f>
        <v>Credit Card</v>
      </c>
      <c r="F1072" s="21">
        <f>VLOOKUP(dirty_cafe_sales!A1072,dirty_cafe_sales!A:S,18,FALSE)</f>
        <v>3</v>
      </c>
      <c r="G1072" s="21">
        <f>VLOOKUP(dirty_cafe_sales!A1072,dirty_cafe_sales!A:S,17,FALSE)</f>
        <v>2</v>
      </c>
      <c r="H1072" s="21">
        <f>VLOOKUP(dirty_cafe_sales!A1072,dirty_cafe_sales!A:S,19,FALSE)</f>
        <v>6</v>
      </c>
    </row>
    <row r="1073" spans="1:8" x14ac:dyDescent="0.3">
      <c r="A1073" s="19" t="s">
        <v>1092</v>
      </c>
      <c r="B1073" s="19" t="str">
        <f>VLOOKUP(dirty_cafe_sales!A1073,dirty_cafe_sales!A:S,10,FALSE)</f>
        <v>Salad</v>
      </c>
      <c r="C1073" s="20">
        <f>VLOOKUP(dirty_cafe_sales!A1073,dirty_cafe_sales!A:S,16,FALSE)</f>
        <v>45003</v>
      </c>
      <c r="D1073" s="19" t="str">
        <f>VLOOKUP(dirty_cafe_sales!A1073,dirty_cafe_sales!A:S,15,FALSE)</f>
        <v>Takeaway</v>
      </c>
      <c r="E1073" s="19" t="str">
        <f>VLOOKUP(dirty_cafe_sales!A1073,dirty_cafe_sales!A:S,14,FALSE)</f>
        <v>Credit Card</v>
      </c>
      <c r="F1073" s="21">
        <f>VLOOKUP(dirty_cafe_sales!A1073,dirty_cafe_sales!A:S,18,FALSE)</f>
        <v>5</v>
      </c>
      <c r="G1073" s="21">
        <f>VLOOKUP(dirty_cafe_sales!A1073,dirty_cafe_sales!A:S,17,FALSE)</f>
        <v>5</v>
      </c>
      <c r="H1073" s="21">
        <f>VLOOKUP(dirty_cafe_sales!A1073,dirty_cafe_sales!A:S,19,FALSE)</f>
        <v>25</v>
      </c>
    </row>
    <row r="1074" spans="1:8" x14ac:dyDescent="0.3">
      <c r="A1074" s="19" t="s">
        <v>1093</v>
      </c>
      <c r="B1074" s="19" t="str">
        <f>VLOOKUP(dirty_cafe_sales!A1074,dirty_cafe_sales!A:S,10,FALSE)</f>
        <v>Tea</v>
      </c>
      <c r="C1074" s="20">
        <f>VLOOKUP(dirty_cafe_sales!A1074,dirty_cafe_sales!A:S,16,FALSE)</f>
        <v>45090</v>
      </c>
      <c r="D1074" s="19" t="str">
        <f>VLOOKUP(dirty_cafe_sales!A1074,dirty_cafe_sales!A:S,15,FALSE)</f>
        <v>Unknown</v>
      </c>
      <c r="E1074" s="19" t="str">
        <f>VLOOKUP(dirty_cafe_sales!A1074,dirty_cafe_sales!A:S,14,FALSE)</f>
        <v>Credit Card</v>
      </c>
      <c r="F1074" s="21">
        <f>VLOOKUP(dirty_cafe_sales!A1074,dirty_cafe_sales!A:S,18,FALSE)</f>
        <v>1.5</v>
      </c>
      <c r="G1074" s="21">
        <f>VLOOKUP(dirty_cafe_sales!A1074,dirty_cafe_sales!A:S,17,FALSE)</f>
        <v>3</v>
      </c>
      <c r="H1074" s="21">
        <f>VLOOKUP(dirty_cafe_sales!A1074,dirty_cafe_sales!A:S,19,FALSE)</f>
        <v>4.5</v>
      </c>
    </row>
    <row r="1075" spans="1:8" x14ac:dyDescent="0.3">
      <c r="A1075" s="19" t="s">
        <v>1094</v>
      </c>
      <c r="B1075" s="19" t="str">
        <f>VLOOKUP(dirty_cafe_sales!A1075,dirty_cafe_sales!A:S,10,FALSE)</f>
        <v>Cookie</v>
      </c>
      <c r="C1075" s="20">
        <f>VLOOKUP(dirty_cafe_sales!A1075,dirty_cafe_sales!A:S,16,FALSE)</f>
        <v>45081</v>
      </c>
      <c r="D1075" s="19" t="str">
        <f>VLOOKUP(dirty_cafe_sales!A1075,dirty_cafe_sales!A:S,15,FALSE)</f>
        <v>Takeaway</v>
      </c>
      <c r="E1075" s="19" t="str">
        <f>VLOOKUP(dirty_cafe_sales!A1075,dirty_cafe_sales!A:S,14,FALSE)</f>
        <v>Digital Wallet</v>
      </c>
      <c r="F1075" s="21">
        <f>VLOOKUP(dirty_cafe_sales!A1075,dirty_cafe_sales!A:S,18,FALSE)</f>
        <v>1</v>
      </c>
      <c r="G1075" s="21">
        <f>VLOOKUP(dirty_cafe_sales!A1075,dirty_cafe_sales!A:S,17,FALSE)</f>
        <v>1</v>
      </c>
      <c r="H1075" s="21">
        <f>VLOOKUP(dirty_cafe_sales!A1075,dirty_cafe_sales!A:S,19,FALSE)</f>
        <v>1</v>
      </c>
    </row>
    <row r="1076" spans="1:8" x14ac:dyDescent="0.3">
      <c r="A1076" s="19" t="s">
        <v>1095</v>
      </c>
      <c r="B1076" s="19" t="str">
        <f>VLOOKUP(dirty_cafe_sales!A1076,dirty_cafe_sales!A:S,10,FALSE)</f>
        <v>Unknown</v>
      </c>
      <c r="C1076" s="20">
        <f>VLOOKUP(dirty_cafe_sales!A1076,dirty_cafe_sales!A:S,16,FALSE)</f>
        <v>44965</v>
      </c>
      <c r="D1076" s="19" t="str">
        <f>VLOOKUP(dirty_cafe_sales!A1076,dirty_cafe_sales!A:S,15,FALSE)</f>
        <v>Unknown</v>
      </c>
      <c r="E1076" s="19" t="str">
        <f>VLOOKUP(dirty_cafe_sales!A1076,dirty_cafe_sales!A:S,14,FALSE)</f>
        <v>Digital Wallet</v>
      </c>
      <c r="F1076" s="21">
        <f>VLOOKUP(dirty_cafe_sales!A1076,dirty_cafe_sales!A:S,18,FALSE)</f>
        <v>1.5</v>
      </c>
      <c r="G1076" s="21">
        <f>VLOOKUP(dirty_cafe_sales!A1076,dirty_cafe_sales!A:S,17,FALSE)</f>
        <v>1</v>
      </c>
      <c r="H1076" s="21">
        <f>VLOOKUP(dirty_cafe_sales!A1076,dirty_cafe_sales!A:S,19,FALSE)</f>
        <v>1.5</v>
      </c>
    </row>
    <row r="1077" spans="1:8" x14ac:dyDescent="0.3">
      <c r="A1077" s="19" t="s">
        <v>1096</v>
      </c>
      <c r="B1077" s="19" t="str">
        <f>VLOOKUP(dirty_cafe_sales!A1077,dirty_cafe_sales!A:S,10,FALSE)</f>
        <v>Tea</v>
      </c>
      <c r="C1077" s="20">
        <f>VLOOKUP(dirty_cafe_sales!A1077,dirty_cafe_sales!A:S,16,FALSE)</f>
        <v>45070</v>
      </c>
      <c r="D1077" s="19" t="str">
        <f>VLOOKUP(dirty_cafe_sales!A1077,dirty_cafe_sales!A:S,15,FALSE)</f>
        <v>Unknown</v>
      </c>
      <c r="E1077" s="19" t="str">
        <f>VLOOKUP(dirty_cafe_sales!A1077,dirty_cafe_sales!A:S,14,FALSE)</f>
        <v>Cash</v>
      </c>
      <c r="F1077" s="21">
        <f>VLOOKUP(dirty_cafe_sales!A1077,dirty_cafe_sales!A:S,18,FALSE)</f>
        <v>1.5</v>
      </c>
      <c r="G1077" s="21" t="str">
        <f>VLOOKUP(dirty_cafe_sales!A1077,dirty_cafe_sales!A:S,17,FALSE)</f>
        <v>0</v>
      </c>
      <c r="H1077" s="21">
        <f>VLOOKUP(dirty_cafe_sales!A1077,dirty_cafe_sales!A:S,19,FALSE)</f>
        <v>0</v>
      </c>
    </row>
    <row r="1078" spans="1:8" x14ac:dyDescent="0.3">
      <c r="A1078" s="19" t="s">
        <v>1097</v>
      </c>
      <c r="B1078" s="19" t="str">
        <f>VLOOKUP(dirty_cafe_sales!A1078,dirty_cafe_sales!A:S,10,FALSE)</f>
        <v>Salad</v>
      </c>
      <c r="C1078" s="20">
        <f>VLOOKUP(dirty_cafe_sales!A1078,dirty_cafe_sales!A:S,16,FALSE)</f>
        <v>45149</v>
      </c>
      <c r="D1078" s="19" t="str">
        <f>VLOOKUP(dirty_cafe_sales!A1078,dirty_cafe_sales!A:S,15,FALSE)</f>
        <v>Takeaway</v>
      </c>
      <c r="E1078" s="19" t="str">
        <f>VLOOKUP(dirty_cafe_sales!A1078,dirty_cafe_sales!A:S,14,FALSE)</f>
        <v>Cash</v>
      </c>
      <c r="F1078" s="21">
        <f>VLOOKUP(dirty_cafe_sales!A1078,dirty_cafe_sales!A:S,18,FALSE)</f>
        <v>5</v>
      </c>
      <c r="G1078" s="21">
        <f>VLOOKUP(dirty_cafe_sales!A1078,dirty_cafe_sales!A:S,17,FALSE)</f>
        <v>1</v>
      </c>
      <c r="H1078" s="21">
        <f>VLOOKUP(dirty_cafe_sales!A1078,dirty_cafe_sales!A:S,19,FALSE)</f>
        <v>5</v>
      </c>
    </row>
    <row r="1079" spans="1:8" x14ac:dyDescent="0.3">
      <c r="A1079" s="19" t="s">
        <v>1098</v>
      </c>
      <c r="B1079" s="19" t="str">
        <f>VLOOKUP(dirty_cafe_sales!A1079,dirty_cafe_sales!A:S,10,FALSE)</f>
        <v>Unknown</v>
      </c>
      <c r="C1079" s="20">
        <f>VLOOKUP(dirty_cafe_sales!A1079,dirty_cafe_sales!A:S,16,FALSE)</f>
        <v>45014</v>
      </c>
      <c r="D1079" s="19" t="str">
        <f>VLOOKUP(dirty_cafe_sales!A1079,dirty_cafe_sales!A:S,15,FALSE)</f>
        <v>Unknown</v>
      </c>
      <c r="E1079" s="19" t="str">
        <f>VLOOKUP(dirty_cafe_sales!A1079,dirty_cafe_sales!A:S,14,FALSE)</f>
        <v>Unknown</v>
      </c>
      <c r="F1079" s="21">
        <f>VLOOKUP(dirty_cafe_sales!A1079,dirty_cafe_sales!A:S,18,FALSE)</f>
        <v>4</v>
      </c>
      <c r="G1079" s="21">
        <f>VLOOKUP(dirty_cafe_sales!A1079,dirty_cafe_sales!A:S,17,FALSE)</f>
        <v>5</v>
      </c>
      <c r="H1079" s="21">
        <f>VLOOKUP(dirty_cafe_sales!A1079,dirty_cafe_sales!A:S,19,FALSE)</f>
        <v>20</v>
      </c>
    </row>
    <row r="1080" spans="1:8" x14ac:dyDescent="0.3">
      <c r="A1080" s="19" t="s">
        <v>1099</v>
      </c>
      <c r="B1080" s="19" t="str">
        <f>VLOOKUP(dirty_cafe_sales!A1080,dirty_cafe_sales!A:S,10,FALSE)</f>
        <v>Sandwich</v>
      </c>
      <c r="C1080" s="20">
        <f>VLOOKUP(dirty_cafe_sales!A1080,dirty_cafe_sales!A:S,16,FALSE)</f>
        <v>45063</v>
      </c>
      <c r="D1080" s="19" t="str">
        <f>VLOOKUP(dirty_cafe_sales!A1080,dirty_cafe_sales!A:S,15,FALSE)</f>
        <v>Unknown</v>
      </c>
      <c r="E1080" s="19" t="str">
        <f>VLOOKUP(dirty_cafe_sales!A1080,dirty_cafe_sales!A:S,14,FALSE)</f>
        <v>Cash</v>
      </c>
      <c r="F1080" s="21">
        <f>VLOOKUP(dirty_cafe_sales!A1080,dirty_cafe_sales!A:S,18,FALSE)</f>
        <v>4</v>
      </c>
      <c r="G1080" s="21">
        <f>VLOOKUP(dirty_cafe_sales!A1080,dirty_cafe_sales!A:S,17,FALSE)</f>
        <v>0</v>
      </c>
      <c r="H1080" s="21">
        <f>VLOOKUP(dirty_cafe_sales!A1080,dirty_cafe_sales!A:S,19,FALSE)</f>
        <v>0</v>
      </c>
    </row>
    <row r="1081" spans="1:8" x14ac:dyDescent="0.3">
      <c r="A1081" s="19" t="s">
        <v>1100</v>
      </c>
      <c r="B1081" s="19" t="str">
        <f>VLOOKUP(dirty_cafe_sales!A1081,dirty_cafe_sales!A:S,10,FALSE)</f>
        <v>Smoothie</v>
      </c>
      <c r="C1081" s="20">
        <f>VLOOKUP(dirty_cafe_sales!A1081,dirty_cafe_sales!A:S,16,FALSE)</f>
        <v>44939</v>
      </c>
      <c r="D1081" s="19" t="str">
        <f>VLOOKUP(dirty_cafe_sales!A1081,dirty_cafe_sales!A:S,15,FALSE)</f>
        <v>In-store</v>
      </c>
      <c r="E1081" s="19" t="str">
        <f>VLOOKUP(dirty_cafe_sales!A1081,dirty_cafe_sales!A:S,14,FALSE)</f>
        <v>Unknown</v>
      </c>
      <c r="F1081" s="21">
        <f>VLOOKUP(dirty_cafe_sales!A1081,dirty_cafe_sales!A:S,18,FALSE)</f>
        <v>4</v>
      </c>
      <c r="G1081" s="21">
        <f>VLOOKUP(dirty_cafe_sales!A1081,dirty_cafe_sales!A:S,17,FALSE)</f>
        <v>2</v>
      </c>
      <c r="H1081" s="21">
        <f>VLOOKUP(dirty_cafe_sales!A1081,dirty_cafe_sales!A:S,19,FALSE)</f>
        <v>8</v>
      </c>
    </row>
    <row r="1082" spans="1:8" x14ac:dyDescent="0.3">
      <c r="A1082" s="19" t="s">
        <v>1101</v>
      </c>
      <c r="B1082" s="19" t="str">
        <f>VLOOKUP(dirty_cafe_sales!A1082,dirty_cafe_sales!A:S,10,FALSE)</f>
        <v>Sandwich</v>
      </c>
      <c r="C1082" s="20">
        <f>VLOOKUP(dirty_cafe_sales!A1082,dirty_cafe_sales!A:S,16,FALSE)</f>
        <v>45166</v>
      </c>
      <c r="D1082" s="19" t="str">
        <f>VLOOKUP(dirty_cafe_sales!A1082,dirty_cafe_sales!A:S,15,FALSE)</f>
        <v>Unknown</v>
      </c>
      <c r="E1082" s="19" t="str">
        <f>VLOOKUP(dirty_cafe_sales!A1082,dirty_cafe_sales!A:S,14,FALSE)</f>
        <v>Digital Wallet</v>
      </c>
      <c r="F1082" s="21">
        <f>VLOOKUP(dirty_cafe_sales!A1082,dirty_cafe_sales!A:S,18,FALSE)</f>
        <v>4</v>
      </c>
      <c r="G1082" s="21">
        <f>VLOOKUP(dirty_cafe_sales!A1082,dirty_cafe_sales!A:S,17,FALSE)</f>
        <v>3</v>
      </c>
      <c r="H1082" s="21">
        <f>VLOOKUP(dirty_cafe_sales!A1082,dirty_cafe_sales!A:S,19,FALSE)</f>
        <v>12</v>
      </c>
    </row>
    <row r="1083" spans="1:8" x14ac:dyDescent="0.3">
      <c r="A1083" s="19" t="s">
        <v>1102</v>
      </c>
      <c r="B1083" s="19" t="str">
        <f>VLOOKUP(dirty_cafe_sales!A1083,dirty_cafe_sales!A:S,10,FALSE)</f>
        <v>Cookie</v>
      </c>
      <c r="C1083" s="20">
        <f>VLOOKUP(dirty_cafe_sales!A1083,dirty_cafe_sales!A:S,16,FALSE)</f>
        <v>45230</v>
      </c>
      <c r="D1083" s="19" t="str">
        <f>VLOOKUP(dirty_cafe_sales!A1083,dirty_cafe_sales!A:S,15,FALSE)</f>
        <v>Takeaway</v>
      </c>
      <c r="E1083" s="19" t="str">
        <f>VLOOKUP(dirty_cafe_sales!A1083,dirty_cafe_sales!A:S,14,FALSE)</f>
        <v>Cash</v>
      </c>
      <c r="F1083" s="21">
        <f>VLOOKUP(dirty_cafe_sales!A1083,dirty_cafe_sales!A:S,18,FALSE)</f>
        <v>1</v>
      </c>
      <c r="G1083" s="21">
        <f>VLOOKUP(dirty_cafe_sales!A1083,dirty_cafe_sales!A:S,17,FALSE)</f>
        <v>2</v>
      </c>
      <c r="H1083" s="21">
        <f>VLOOKUP(dirty_cafe_sales!A1083,dirty_cafe_sales!A:S,19,FALSE)</f>
        <v>2</v>
      </c>
    </row>
    <row r="1084" spans="1:8" x14ac:dyDescent="0.3">
      <c r="A1084" s="19" t="s">
        <v>1103</v>
      </c>
      <c r="B1084" s="19" t="str">
        <f>VLOOKUP(dirty_cafe_sales!A1084,dirty_cafe_sales!A:S,10,FALSE)</f>
        <v>Salad</v>
      </c>
      <c r="C1084" s="20">
        <f>VLOOKUP(dirty_cafe_sales!A1084,dirty_cafe_sales!A:S,16,FALSE)</f>
        <v>45090</v>
      </c>
      <c r="D1084" s="19" t="str">
        <f>VLOOKUP(dirty_cafe_sales!A1084,dirty_cafe_sales!A:S,15,FALSE)</f>
        <v>Takeaway</v>
      </c>
      <c r="E1084" s="19" t="str">
        <f>VLOOKUP(dirty_cafe_sales!A1084,dirty_cafe_sales!A:S,14,FALSE)</f>
        <v>Credit Card</v>
      </c>
      <c r="F1084" s="21">
        <f>VLOOKUP(dirty_cafe_sales!A1084,dirty_cafe_sales!A:S,18,FALSE)</f>
        <v>5</v>
      </c>
      <c r="G1084" s="21">
        <f>VLOOKUP(dirty_cafe_sales!A1084,dirty_cafe_sales!A:S,17,FALSE)</f>
        <v>4</v>
      </c>
      <c r="H1084" s="21">
        <f>VLOOKUP(dirty_cafe_sales!A1084,dirty_cafe_sales!A:S,19,FALSE)</f>
        <v>20</v>
      </c>
    </row>
    <row r="1085" spans="1:8" x14ac:dyDescent="0.3">
      <c r="A1085" s="19" t="s">
        <v>1104</v>
      </c>
      <c r="B1085" s="19" t="str">
        <f>VLOOKUP(dirty_cafe_sales!A1085,dirty_cafe_sales!A:S,10,FALSE)</f>
        <v>Tea</v>
      </c>
      <c r="C1085" s="20">
        <f>VLOOKUP(dirty_cafe_sales!A1085,dirty_cafe_sales!A:S,16,FALSE)</f>
        <v>45175</v>
      </c>
      <c r="D1085" s="19" t="str">
        <f>VLOOKUP(dirty_cafe_sales!A1085,dirty_cafe_sales!A:S,15,FALSE)</f>
        <v>Unknown</v>
      </c>
      <c r="E1085" s="19" t="str">
        <f>VLOOKUP(dirty_cafe_sales!A1085,dirty_cafe_sales!A:S,14,FALSE)</f>
        <v>Unknown</v>
      </c>
      <c r="F1085" s="21">
        <f>VLOOKUP(dirty_cafe_sales!A1085,dirty_cafe_sales!A:S,18,FALSE)</f>
        <v>1.5</v>
      </c>
      <c r="G1085" s="21">
        <f>VLOOKUP(dirty_cafe_sales!A1085,dirty_cafe_sales!A:S,17,FALSE)</f>
        <v>5</v>
      </c>
      <c r="H1085" s="21">
        <f>VLOOKUP(dirty_cafe_sales!A1085,dirty_cafe_sales!A:S,19,FALSE)</f>
        <v>7.5</v>
      </c>
    </row>
    <row r="1086" spans="1:8" x14ac:dyDescent="0.3">
      <c r="A1086" s="19" t="s">
        <v>1105</v>
      </c>
      <c r="B1086" s="19" t="str">
        <f>VLOOKUP(dirty_cafe_sales!A1086,dirty_cafe_sales!A:S,10,FALSE)</f>
        <v>Cookie</v>
      </c>
      <c r="C1086" s="20">
        <f>VLOOKUP(dirty_cafe_sales!A1086,dirty_cafe_sales!A:S,16,FALSE)</f>
        <v>45142</v>
      </c>
      <c r="D1086" s="19" t="str">
        <f>VLOOKUP(dirty_cafe_sales!A1086,dirty_cafe_sales!A:S,15,FALSE)</f>
        <v>In-store</v>
      </c>
      <c r="E1086" s="19" t="str">
        <f>VLOOKUP(dirty_cafe_sales!A1086,dirty_cafe_sales!A:S,14,FALSE)</f>
        <v>Unknown</v>
      </c>
      <c r="F1086" s="21">
        <f>VLOOKUP(dirty_cafe_sales!A1086,dirty_cafe_sales!A:S,18,FALSE)</f>
        <v>1</v>
      </c>
      <c r="G1086" s="21">
        <f>VLOOKUP(dirty_cafe_sales!A1086,dirty_cafe_sales!A:S,17,FALSE)</f>
        <v>5</v>
      </c>
      <c r="H1086" s="21">
        <f>VLOOKUP(dirty_cafe_sales!A1086,dirty_cafe_sales!A:S,19,FALSE)</f>
        <v>5</v>
      </c>
    </row>
    <row r="1087" spans="1:8" x14ac:dyDescent="0.3">
      <c r="A1087" s="19" t="s">
        <v>1106</v>
      </c>
      <c r="B1087" s="19" t="str">
        <f>VLOOKUP(dirty_cafe_sales!A1087,dirty_cafe_sales!A:S,10,FALSE)</f>
        <v>Cake</v>
      </c>
      <c r="C1087" s="20">
        <f>VLOOKUP(dirty_cafe_sales!A1087,dirty_cafe_sales!A:S,16,FALSE)</f>
        <v>45167</v>
      </c>
      <c r="D1087" s="19" t="str">
        <f>VLOOKUP(dirty_cafe_sales!A1087,dirty_cafe_sales!A:S,15,FALSE)</f>
        <v>Unknown</v>
      </c>
      <c r="E1087" s="19" t="str">
        <f>VLOOKUP(dirty_cafe_sales!A1087,dirty_cafe_sales!A:S,14,FALSE)</f>
        <v>Credit Card</v>
      </c>
      <c r="F1087" s="21">
        <f>VLOOKUP(dirty_cafe_sales!A1087,dirty_cafe_sales!A:S,18,FALSE)</f>
        <v>3</v>
      </c>
      <c r="G1087" s="21">
        <f>VLOOKUP(dirty_cafe_sales!A1087,dirty_cafe_sales!A:S,17,FALSE)</f>
        <v>5</v>
      </c>
      <c r="H1087" s="21">
        <f>VLOOKUP(dirty_cafe_sales!A1087,dirty_cafe_sales!A:S,19,FALSE)</f>
        <v>15</v>
      </c>
    </row>
    <row r="1088" spans="1:8" x14ac:dyDescent="0.3">
      <c r="A1088" s="19" t="s">
        <v>1107</v>
      </c>
      <c r="B1088" s="19" t="str">
        <f>VLOOKUP(dirty_cafe_sales!A1088,dirty_cafe_sales!A:S,10,FALSE)</f>
        <v>Salad</v>
      </c>
      <c r="C1088" s="20">
        <f>VLOOKUP(dirty_cafe_sales!A1088,dirty_cafe_sales!A:S,16,FALSE)</f>
        <v>45219</v>
      </c>
      <c r="D1088" s="19" t="str">
        <f>VLOOKUP(dirty_cafe_sales!A1088,dirty_cafe_sales!A:S,15,FALSE)</f>
        <v>Unknown</v>
      </c>
      <c r="E1088" s="19" t="str">
        <f>VLOOKUP(dirty_cafe_sales!A1088,dirty_cafe_sales!A:S,14,FALSE)</f>
        <v>Unknown</v>
      </c>
      <c r="F1088" s="21">
        <f>VLOOKUP(dirty_cafe_sales!A1088,dirty_cafe_sales!A:S,18,FALSE)</f>
        <v>5</v>
      </c>
      <c r="G1088" s="21">
        <f>VLOOKUP(dirty_cafe_sales!A1088,dirty_cafe_sales!A:S,17,FALSE)</f>
        <v>1</v>
      </c>
      <c r="H1088" s="21">
        <f>VLOOKUP(dirty_cafe_sales!A1088,dirty_cafe_sales!A:S,19,FALSE)</f>
        <v>5</v>
      </c>
    </row>
    <row r="1089" spans="1:8" x14ac:dyDescent="0.3">
      <c r="A1089" s="19" t="s">
        <v>1108</v>
      </c>
      <c r="B1089" s="19" t="str">
        <f>VLOOKUP(dirty_cafe_sales!A1089,dirty_cafe_sales!A:S,10,FALSE)</f>
        <v>Unknown</v>
      </c>
      <c r="C1089" s="20">
        <f>VLOOKUP(dirty_cafe_sales!A1089,dirty_cafe_sales!A:S,16,FALSE)</f>
        <v>45028</v>
      </c>
      <c r="D1089" s="19" t="str">
        <f>VLOOKUP(dirty_cafe_sales!A1089,dirty_cafe_sales!A:S,15,FALSE)</f>
        <v>Takeaway</v>
      </c>
      <c r="E1089" s="19" t="str">
        <f>VLOOKUP(dirty_cafe_sales!A1089,dirty_cafe_sales!A:S,14,FALSE)</f>
        <v>Cash</v>
      </c>
      <c r="F1089" s="21">
        <f>VLOOKUP(dirty_cafe_sales!A1089,dirty_cafe_sales!A:S,18,FALSE)</f>
        <v>5</v>
      </c>
      <c r="G1089" s="21">
        <f>VLOOKUP(dirty_cafe_sales!A1089,dirty_cafe_sales!A:S,17,FALSE)</f>
        <v>2</v>
      </c>
      <c r="H1089" s="21">
        <f>VLOOKUP(dirty_cafe_sales!A1089,dirty_cafe_sales!A:S,19,FALSE)</f>
        <v>10</v>
      </c>
    </row>
    <row r="1090" spans="1:8" x14ac:dyDescent="0.3">
      <c r="A1090" s="19" t="s">
        <v>1109</v>
      </c>
      <c r="B1090" s="19" t="str">
        <f>VLOOKUP(dirty_cafe_sales!A1090,dirty_cafe_sales!A:S,10,FALSE)</f>
        <v>Sandwich</v>
      </c>
      <c r="C1090" s="20">
        <f>VLOOKUP(dirty_cafe_sales!A1090,dirty_cafe_sales!A:S,16,FALSE)</f>
        <v>44929</v>
      </c>
      <c r="D1090" s="19" t="str">
        <f>VLOOKUP(dirty_cafe_sales!A1090,dirty_cafe_sales!A:S,15,FALSE)</f>
        <v>In-store</v>
      </c>
      <c r="E1090" s="19" t="str">
        <f>VLOOKUP(dirty_cafe_sales!A1090,dirty_cafe_sales!A:S,14,FALSE)</f>
        <v>Credit Card</v>
      </c>
      <c r="F1090" s="21">
        <f>VLOOKUP(dirty_cafe_sales!A1090,dirty_cafe_sales!A:S,18,FALSE)</f>
        <v>4</v>
      </c>
      <c r="G1090" s="21">
        <f>VLOOKUP(dirty_cafe_sales!A1090,dirty_cafe_sales!A:S,17,FALSE)</f>
        <v>4</v>
      </c>
      <c r="H1090" s="21">
        <f>VLOOKUP(dirty_cafe_sales!A1090,dirty_cafe_sales!A:S,19,FALSE)</f>
        <v>16</v>
      </c>
    </row>
    <row r="1091" spans="1:8" x14ac:dyDescent="0.3">
      <c r="A1091" s="19" t="s">
        <v>1110</v>
      </c>
      <c r="B1091" s="19" t="str">
        <f>VLOOKUP(dirty_cafe_sales!A1091,dirty_cafe_sales!A:S,10,FALSE)</f>
        <v>Cake</v>
      </c>
      <c r="C1091" s="20">
        <f>VLOOKUP(dirty_cafe_sales!A1091,dirty_cafe_sales!A:S,16,FALSE)</f>
        <v>45152</v>
      </c>
      <c r="D1091" s="19" t="str">
        <f>VLOOKUP(dirty_cafe_sales!A1091,dirty_cafe_sales!A:S,15,FALSE)</f>
        <v>Unknown</v>
      </c>
      <c r="E1091" s="19" t="str">
        <f>VLOOKUP(dirty_cafe_sales!A1091,dirty_cafe_sales!A:S,14,FALSE)</f>
        <v>Unknown</v>
      </c>
      <c r="F1091" s="21">
        <f>VLOOKUP(dirty_cafe_sales!A1091,dirty_cafe_sales!A:S,18,FALSE)</f>
        <v>3</v>
      </c>
      <c r="G1091" s="21">
        <f>VLOOKUP(dirty_cafe_sales!A1091,dirty_cafe_sales!A:S,17,FALSE)</f>
        <v>4</v>
      </c>
      <c r="H1091" s="21">
        <f>VLOOKUP(dirty_cafe_sales!A1091,dirty_cafe_sales!A:S,19,FALSE)</f>
        <v>12</v>
      </c>
    </row>
    <row r="1092" spans="1:8" x14ac:dyDescent="0.3">
      <c r="A1092" s="19" t="s">
        <v>1111</v>
      </c>
      <c r="B1092" s="19" t="str">
        <f>VLOOKUP(dirty_cafe_sales!A1092,dirty_cafe_sales!A:S,10,FALSE)</f>
        <v>Cookie</v>
      </c>
      <c r="C1092" s="20">
        <f>VLOOKUP(dirty_cafe_sales!A1092,dirty_cafe_sales!A:S,16,FALSE)</f>
        <v>45266</v>
      </c>
      <c r="D1092" s="19" t="str">
        <f>VLOOKUP(dirty_cafe_sales!A1092,dirty_cafe_sales!A:S,15,FALSE)</f>
        <v>Unknown</v>
      </c>
      <c r="E1092" s="19" t="str">
        <f>VLOOKUP(dirty_cafe_sales!A1092,dirty_cafe_sales!A:S,14,FALSE)</f>
        <v>Unknown</v>
      </c>
      <c r="F1092" s="21">
        <f>VLOOKUP(dirty_cafe_sales!A1092,dirty_cafe_sales!A:S,18,FALSE)</f>
        <v>1</v>
      </c>
      <c r="G1092" s="21">
        <f>VLOOKUP(dirty_cafe_sales!A1092,dirty_cafe_sales!A:S,17,FALSE)</f>
        <v>3</v>
      </c>
      <c r="H1092" s="21">
        <f>VLOOKUP(dirty_cafe_sales!A1092,dirty_cafe_sales!A:S,19,FALSE)</f>
        <v>3</v>
      </c>
    </row>
    <row r="1093" spans="1:8" x14ac:dyDescent="0.3">
      <c r="A1093" s="19" t="s">
        <v>1112</v>
      </c>
      <c r="B1093" s="19" t="str">
        <f>VLOOKUP(dirty_cafe_sales!A1093,dirty_cafe_sales!A:S,10,FALSE)</f>
        <v>Tea</v>
      </c>
      <c r="C1093" s="20">
        <f>VLOOKUP(dirty_cafe_sales!A1093,dirty_cafe_sales!A:S,16,FALSE)</f>
        <v>45227</v>
      </c>
      <c r="D1093" s="19" t="str">
        <f>VLOOKUP(dirty_cafe_sales!A1093,dirty_cafe_sales!A:S,15,FALSE)</f>
        <v>In-store</v>
      </c>
      <c r="E1093" s="19" t="str">
        <f>VLOOKUP(dirty_cafe_sales!A1093,dirty_cafe_sales!A:S,14,FALSE)</f>
        <v>Cash</v>
      </c>
      <c r="F1093" s="21">
        <f>VLOOKUP(dirty_cafe_sales!A1093,dirty_cafe_sales!A:S,18,FALSE)</f>
        <v>1.5</v>
      </c>
      <c r="G1093" s="21">
        <f>VLOOKUP(dirty_cafe_sales!A1093,dirty_cafe_sales!A:S,17,FALSE)</f>
        <v>5</v>
      </c>
      <c r="H1093" s="21">
        <f>VLOOKUP(dirty_cafe_sales!A1093,dirty_cafe_sales!A:S,19,FALSE)</f>
        <v>7.5</v>
      </c>
    </row>
    <row r="1094" spans="1:8" x14ac:dyDescent="0.3">
      <c r="A1094" s="19" t="s">
        <v>1113</v>
      </c>
      <c r="B1094" s="19" t="str">
        <f>VLOOKUP(dirty_cafe_sales!A1094,dirty_cafe_sales!A:S,10,FALSE)</f>
        <v>Juice</v>
      </c>
      <c r="C1094" s="20">
        <f>VLOOKUP(dirty_cafe_sales!A1094,dirty_cafe_sales!A:S,16,FALSE)</f>
        <v>45075</v>
      </c>
      <c r="D1094" s="19" t="str">
        <f>VLOOKUP(dirty_cafe_sales!A1094,dirty_cafe_sales!A:S,15,FALSE)</f>
        <v>Unknown</v>
      </c>
      <c r="E1094" s="19" t="str">
        <f>VLOOKUP(dirty_cafe_sales!A1094,dirty_cafe_sales!A:S,14,FALSE)</f>
        <v>Digital Wallet</v>
      </c>
      <c r="F1094" s="21">
        <f>VLOOKUP(dirty_cafe_sales!A1094,dirty_cafe_sales!A:S,18,FALSE)</f>
        <v>3</v>
      </c>
      <c r="G1094" s="21">
        <f>VLOOKUP(dirty_cafe_sales!A1094,dirty_cafe_sales!A:S,17,FALSE)</f>
        <v>5</v>
      </c>
      <c r="H1094" s="21">
        <f>VLOOKUP(dirty_cafe_sales!A1094,dirty_cafe_sales!A:S,19,FALSE)</f>
        <v>15</v>
      </c>
    </row>
    <row r="1095" spans="1:8" x14ac:dyDescent="0.3">
      <c r="A1095" s="19" t="s">
        <v>1114</v>
      </c>
      <c r="B1095" s="19" t="str">
        <f>VLOOKUP(dirty_cafe_sales!A1095,dirty_cafe_sales!A:S,10,FALSE)</f>
        <v>Cookie</v>
      </c>
      <c r="C1095" s="20">
        <f>VLOOKUP(dirty_cafe_sales!A1095,dirty_cafe_sales!A:S,16,FALSE)</f>
        <v>45202</v>
      </c>
      <c r="D1095" s="19" t="str">
        <f>VLOOKUP(dirty_cafe_sales!A1095,dirty_cafe_sales!A:S,15,FALSE)</f>
        <v>Takeaway</v>
      </c>
      <c r="E1095" s="19" t="str">
        <f>VLOOKUP(dirty_cafe_sales!A1095,dirty_cafe_sales!A:S,14,FALSE)</f>
        <v>Cash</v>
      </c>
      <c r="F1095" s="21">
        <f>VLOOKUP(dirty_cafe_sales!A1095,dirty_cafe_sales!A:S,18,FALSE)</f>
        <v>1</v>
      </c>
      <c r="G1095" s="21">
        <f>VLOOKUP(dirty_cafe_sales!A1095,dirty_cafe_sales!A:S,17,FALSE)</f>
        <v>2</v>
      </c>
      <c r="H1095" s="21">
        <f>VLOOKUP(dirty_cafe_sales!A1095,dirty_cafe_sales!A:S,19,FALSE)</f>
        <v>2</v>
      </c>
    </row>
    <row r="1096" spans="1:8" x14ac:dyDescent="0.3">
      <c r="A1096" s="19" t="s">
        <v>1115</v>
      </c>
      <c r="B1096" s="19" t="str">
        <f>VLOOKUP(dirty_cafe_sales!A1096,dirty_cafe_sales!A:S,10,FALSE)</f>
        <v>Salad</v>
      </c>
      <c r="C1096" s="20">
        <f>VLOOKUP(dirty_cafe_sales!A1096,dirty_cafe_sales!A:S,16,FALSE)</f>
        <v>44973</v>
      </c>
      <c r="D1096" s="19" t="str">
        <f>VLOOKUP(dirty_cafe_sales!A1096,dirty_cafe_sales!A:S,15,FALSE)</f>
        <v>Takeaway</v>
      </c>
      <c r="E1096" s="19" t="str">
        <f>VLOOKUP(dirty_cafe_sales!A1096,dirty_cafe_sales!A:S,14,FALSE)</f>
        <v>Digital Wallet</v>
      </c>
      <c r="F1096" s="21">
        <f>VLOOKUP(dirty_cafe_sales!A1096,dirty_cafe_sales!A:S,18,FALSE)</f>
        <v>5</v>
      </c>
      <c r="G1096" s="21">
        <f>VLOOKUP(dirty_cafe_sales!A1096,dirty_cafe_sales!A:S,17,FALSE)</f>
        <v>3</v>
      </c>
      <c r="H1096" s="21">
        <f>VLOOKUP(dirty_cafe_sales!A1096,dirty_cafe_sales!A:S,19,FALSE)</f>
        <v>15</v>
      </c>
    </row>
    <row r="1097" spans="1:8" x14ac:dyDescent="0.3">
      <c r="A1097" s="19" t="s">
        <v>1116</v>
      </c>
      <c r="B1097" s="19" t="str">
        <f>VLOOKUP(dirty_cafe_sales!A1097,dirty_cafe_sales!A:S,10,FALSE)</f>
        <v>Smoothie</v>
      </c>
      <c r="C1097" s="20">
        <f>VLOOKUP(dirty_cafe_sales!A1097,dirty_cafe_sales!A:S,16,FALSE)</f>
        <v>45266</v>
      </c>
      <c r="D1097" s="19" t="str">
        <f>VLOOKUP(dirty_cafe_sales!A1097,dirty_cafe_sales!A:S,15,FALSE)</f>
        <v>Unknown</v>
      </c>
      <c r="E1097" s="19" t="str">
        <f>VLOOKUP(dirty_cafe_sales!A1097,dirty_cafe_sales!A:S,14,FALSE)</f>
        <v>Unknown</v>
      </c>
      <c r="F1097" s="21">
        <f>VLOOKUP(dirty_cafe_sales!A1097,dirty_cafe_sales!A:S,18,FALSE)</f>
        <v>4</v>
      </c>
      <c r="G1097" s="21">
        <f>VLOOKUP(dirty_cafe_sales!A1097,dirty_cafe_sales!A:S,17,FALSE)</f>
        <v>3</v>
      </c>
      <c r="H1097" s="21">
        <f>VLOOKUP(dirty_cafe_sales!A1097,dirty_cafe_sales!A:S,19,FALSE)</f>
        <v>12</v>
      </c>
    </row>
    <row r="1098" spans="1:8" x14ac:dyDescent="0.3">
      <c r="A1098" s="19" t="s">
        <v>1117</v>
      </c>
      <c r="B1098" s="19" t="str">
        <f>VLOOKUP(dirty_cafe_sales!A1098,dirty_cafe_sales!A:S,10,FALSE)</f>
        <v>Cake</v>
      </c>
      <c r="C1098" s="20">
        <f>VLOOKUP(dirty_cafe_sales!A1098,dirty_cafe_sales!A:S,16,FALSE)</f>
        <v>45192</v>
      </c>
      <c r="D1098" s="19" t="str">
        <f>VLOOKUP(dirty_cafe_sales!A1098,dirty_cafe_sales!A:S,15,FALSE)</f>
        <v>In-store</v>
      </c>
      <c r="E1098" s="19" t="str">
        <f>VLOOKUP(dirty_cafe_sales!A1098,dirty_cafe_sales!A:S,14,FALSE)</f>
        <v>Digital Wallet</v>
      </c>
      <c r="F1098" s="21">
        <f>VLOOKUP(dirty_cafe_sales!A1098,dirty_cafe_sales!A:S,18,FALSE)</f>
        <v>3</v>
      </c>
      <c r="G1098" s="21">
        <f>VLOOKUP(dirty_cafe_sales!A1098,dirty_cafe_sales!A:S,17,FALSE)</f>
        <v>2</v>
      </c>
      <c r="H1098" s="21">
        <f>VLOOKUP(dirty_cafe_sales!A1098,dirty_cafe_sales!A:S,19,FALSE)</f>
        <v>6</v>
      </c>
    </row>
    <row r="1099" spans="1:8" x14ac:dyDescent="0.3">
      <c r="A1099" s="19" t="s">
        <v>1118</v>
      </c>
      <c r="B1099" s="19" t="str">
        <f>VLOOKUP(dirty_cafe_sales!A1099,dirty_cafe_sales!A:S,10,FALSE)</f>
        <v>Cake</v>
      </c>
      <c r="C1099" s="20">
        <f>VLOOKUP(dirty_cafe_sales!A1099,dirty_cafe_sales!A:S,16,FALSE)</f>
        <v>45072</v>
      </c>
      <c r="D1099" s="19" t="str">
        <f>VLOOKUP(dirty_cafe_sales!A1099,dirty_cafe_sales!A:S,15,FALSE)</f>
        <v>In-store</v>
      </c>
      <c r="E1099" s="19" t="str">
        <f>VLOOKUP(dirty_cafe_sales!A1099,dirty_cafe_sales!A:S,14,FALSE)</f>
        <v>Cash</v>
      </c>
      <c r="F1099" s="21">
        <f>VLOOKUP(dirty_cafe_sales!A1099,dirty_cafe_sales!A:S,18,FALSE)</f>
        <v>3</v>
      </c>
      <c r="G1099" s="21">
        <f>VLOOKUP(dirty_cafe_sales!A1099,dirty_cafe_sales!A:S,17,FALSE)</f>
        <v>2</v>
      </c>
      <c r="H1099" s="21">
        <f>VLOOKUP(dirty_cafe_sales!A1099,dirty_cafe_sales!A:S,19,FALSE)</f>
        <v>6</v>
      </c>
    </row>
    <row r="1100" spans="1:8" x14ac:dyDescent="0.3">
      <c r="A1100" s="19" t="s">
        <v>1119</v>
      </c>
      <c r="B1100" s="19" t="str">
        <f>VLOOKUP(dirty_cafe_sales!A1100,dirty_cafe_sales!A:S,10,FALSE)</f>
        <v>Smoothie</v>
      </c>
      <c r="C1100" s="20">
        <f>VLOOKUP(dirty_cafe_sales!A1100,dirty_cafe_sales!A:S,16,FALSE)</f>
        <v>45054</v>
      </c>
      <c r="D1100" s="19" t="str">
        <f>VLOOKUP(dirty_cafe_sales!A1100,dirty_cafe_sales!A:S,15,FALSE)</f>
        <v>Takeaway</v>
      </c>
      <c r="E1100" s="19" t="str">
        <f>VLOOKUP(dirty_cafe_sales!A1100,dirty_cafe_sales!A:S,14,FALSE)</f>
        <v>Unknown</v>
      </c>
      <c r="F1100" s="21">
        <f>VLOOKUP(dirty_cafe_sales!A1100,dirty_cafe_sales!A:S,18,FALSE)</f>
        <v>4</v>
      </c>
      <c r="G1100" s="21">
        <f>VLOOKUP(dirty_cafe_sales!A1100,dirty_cafe_sales!A:S,17,FALSE)</f>
        <v>1</v>
      </c>
      <c r="H1100" s="21">
        <f>VLOOKUP(dirty_cafe_sales!A1100,dirty_cafe_sales!A:S,19,FALSE)</f>
        <v>4</v>
      </c>
    </row>
    <row r="1101" spans="1:8" x14ac:dyDescent="0.3">
      <c r="A1101" s="19" t="s">
        <v>1120</v>
      </c>
      <c r="B1101" s="19" t="str">
        <f>VLOOKUP(dirty_cafe_sales!A1101,dirty_cafe_sales!A:S,10,FALSE)</f>
        <v>Unknown</v>
      </c>
      <c r="C1101" s="20">
        <f>VLOOKUP(dirty_cafe_sales!A1101,dirty_cafe_sales!A:S,16,FALSE)</f>
        <v>45134</v>
      </c>
      <c r="D1101" s="19" t="str">
        <f>VLOOKUP(dirty_cafe_sales!A1101,dirty_cafe_sales!A:S,15,FALSE)</f>
        <v>Unknown</v>
      </c>
      <c r="E1101" s="19" t="str">
        <f>VLOOKUP(dirty_cafe_sales!A1101,dirty_cafe_sales!A:S,14,FALSE)</f>
        <v>Credit Card</v>
      </c>
      <c r="F1101" s="21">
        <f>VLOOKUP(dirty_cafe_sales!A1101,dirty_cafe_sales!A:S,18,FALSE)</f>
        <v>4</v>
      </c>
      <c r="G1101" s="21">
        <f>VLOOKUP(dirty_cafe_sales!A1101,dirty_cafe_sales!A:S,17,FALSE)</f>
        <v>5</v>
      </c>
      <c r="H1101" s="21">
        <f>VLOOKUP(dirty_cafe_sales!A1101,dirty_cafe_sales!A:S,19,FALSE)</f>
        <v>20</v>
      </c>
    </row>
    <row r="1102" spans="1:8" x14ac:dyDescent="0.3">
      <c r="A1102" s="19" t="s">
        <v>1121</v>
      </c>
      <c r="B1102" s="19" t="str">
        <f>VLOOKUP(dirty_cafe_sales!A1102,dirty_cafe_sales!A:S,10,FALSE)</f>
        <v>Sandwich</v>
      </c>
      <c r="C1102" s="20">
        <f>VLOOKUP(dirty_cafe_sales!A1102,dirty_cafe_sales!A:S,16,FALSE)</f>
        <v>45223</v>
      </c>
      <c r="D1102" s="19" t="str">
        <f>VLOOKUP(dirty_cafe_sales!A1102,dirty_cafe_sales!A:S,15,FALSE)</f>
        <v>Unknown</v>
      </c>
      <c r="E1102" s="19" t="str">
        <f>VLOOKUP(dirty_cafe_sales!A1102,dirty_cafe_sales!A:S,14,FALSE)</f>
        <v>Cash</v>
      </c>
      <c r="F1102" s="21">
        <f>VLOOKUP(dirty_cafe_sales!A1102,dirty_cafe_sales!A:S,18,FALSE)</f>
        <v>4</v>
      </c>
      <c r="G1102" s="21">
        <f>VLOOKUP(dirty_cafe_sales!A1102,dirty_cafe_sales!A:S,17,FALSE)</f>
        <v>5</v>
      </c>
      <c r="H1102" s="21">
        <f>VLOOKUP(dirty_cafe_sales!A1102,dirty_cafe_sales!A:S,19,FALSE)</f>
        <v>20</v>
      </c>
    </row>
    <row r="1103" spans="1:8" x14ac:dyDescent="0.3">
      <c r="A1103" s="19" t="s">
        <v>1122</v>
      </c>
      <c r="B1103" s="19" t="str">
        <f>VLOOKUP(dirty_cafe_sales!A1103,dirty_cafe_sales!A:S,10,FALSE)</f>
        <v>Tea</v>
      </c>
      <c r="C1103" s="20">
        <f>VLOOKUP(dirty_cafe_sales!A1103,dirty_cafe_sales!A:S,16,FALSE)</f>
        <v>45133</v>
      </c>
      <c r="D1103" s="19" t="str">
        <f>VLOOKUP(dirty_cafe_sales!A1103,dirty_cafe_sales!A:S,15,FALSE)</f>
        <v>Takeaway</v>
      </c>
      <c r="E1103" s="19" t="str">
        <f>VLOOKUP(dirty_cafe_sales!A1103,dirty_cafe_sales!A:S,14,FALSE)</f>
        <v>Unknown</v>
      </c>
      <c r="F1103" s="21">
        <f>VLOOKUP(dirty_cafe_sales!A1103,dirty_cafe_sales!A:S,18,FALSE)</f>
        <v>1.5</v>
      </c>
      <c r="G1103" s="21">
        <f>VLOOKUP(dirty_cafe_sales!A1103,dirty_cafe_sales!A:S,17,FALSE)</f>
        <v>1</v>
      </c>
      <c r="H1103" s="21">
        <f>VLOOKUP(dirty_cafe_sales!A1103,dirty_cafe_sales!A:S,19,FALSE)</f>
        <v>1.5</v>
      </c>
    </row>
    <row r="1104" spans="1:8" x14ac:dyDescent="0.3">
      <c r="A1104" s="19" t="s">
        <v>1123</v>
      </c>
      <c r="B1104" s="19" t="str">
        <f>VLOOKUP(dirty_cafe_sales!A1104,dirty_cafe_sales!A:S,10,FALSE)</f>
        <v>Juice</v>
      </c>
      <c r="C1104" s="20">
        <f>VLOOKUP(dirty_cafe_sales!A1104,dirty_cafe_sales!A:S,16,FALSE)</f>
        <v>45093</v>
      </c>
      <c r="D1104" s="19" t="str">
        <f>VLOOKUP(dirty_cafe_sales!A1104,dirty_cafe_sales!A:S,15,FALSE)</f>
        <v>Unknown</v>
      </c>
      <c r="E1104" s="19" t="str">
        <f>VLOOKUP(dirty_cafe_sales!A1104,dirty_cafe_sales!A:S,14,FALSE)</f>
        <v>Unknown</v>
      </c>
      <c r="F1104" s="21">
        <f>VLOOKUP(dirty_cafe_sales!A1104,dirty_cafe_sales!A:S,18,FALSE)</f>
        <v>3</v>
      </c>
      <c r="G1104" s="21">
        <f>VLOOKUP(dirty_cafe_sales!A1104,dirty_cafe_sales!A:S,17,FALSE)</f>
        <v>2</v>
      </c>
      <c r="H1104" s="21">
        <f>VLOOKUP(dirty_cafe_sales!A1104,dirty_cafe_sales!A:S,19,FALSE)</f>
        <v>6</v>
      </c>
    </row>
    <row r="1105" spans="1:8" x14ac:dyDescent="0.3">
      <c r="A1105" s="19" t="s">
        <v>1124</v>
      </c>
      <c r="B1105" s="19" t="str">
        <f>VLOOKUP(dirty_cafe_sales!A1105,dirty_cafe_sales!A:S,10,FALSE)</f>
        <v>Juice</v>
      </c>
      <c r="C1105" s="20">
        <f>VLOOKUP(dirty_cafe_sales!A1105,dirty_cafe_sales!A:S,16,FALSE)</f>
        <v>45109</v>
      </c>
      <c r="D1105" s="19" t="str">
        <f>VLOOKUP(dirty_cafe_sales!A1105,dirty_cafe_sales!A:S,15,FALSE)</f>
        <v>In-store</v>
      </c>
      <c r="E1105" s="19" t="str">
        <f>VLOOKUP(dirty_cafe_sales!A1105,dirty_cafe_sales!A:S,14,FALSE)</f>
        <v>Digital Wallet</v>
      </c>
      <c r="F1105" s="21">
        <f>VLOOKUP(dirty_cafe_sales!A1105,dirty_cafe_sales!A:S,18,FALSE)</f>
        <v>3</v>
      </c>
      <c r="G1105" s="21">
        <f>VLOOKUP(dirty_cafe_sales!A1105,dirty_cafe_sales!A:S,17,FALSE)</f>
        <v>4</v>
      </c>
      <c r="H1105" s="21">
        <f>VLOOKUP(dirty_cafe_sales!A1105,dirty_cafe_sales!A:S,19,FALSE)</f>
        <v>12</v>
      </c>
    </row>
    <row r="1106" spans="1:8" x14ac:dyDescent="0.3">
      <c r="A1106" s="19" t="s">
        <v>1125</v>
      </c>
      <c r="B1106" s="19" t="str">
        <f>VLOOKUP(dirty_cafe_sales!A1106,dirty_cafe_sales!A:S,10,FALSE)</f>
        <v>Tea</v>
      </c>
      <c r="C1106" s="20">
        <f>VLOOKUP(dirty_cafe_sales!A1106,dirty_cafe_sales!A:S,16,FALSE)</f>
        <v>45132</v>
      </c>
      <c r="D1106" s="19" t="str">
        <f>VLOOKUP(dirty_cafe_sales!A1106,dirty_cafe_sales!A:S,15,FALSE)</f>
        <v>Takeaway</v>
      </c>
      <c r="E1106" s="19" t="str">
        <f>VLOOKUP(dirty_cafe_sales!A1106,dirty_cafe_sales!A:S,14,FALSE)</f>
        <v>Unknown</v>
      </c>
      <c r="F1106" s="21">
        <f>VLOOKUP(dirty_cafe_sales!A1106,dirty_cafe_sales!A:S,18,FALSE)</f>
        <v>1.5</v>
      </c>
      <c r="G1106" s="21">
        <f>VLOOKUP(dirty_cafe_sales!A1106,dirty_cafe_sales!A:S,17,FALSE)</f>
        <v>5</v>
      </c>
      <c r="H1106" s="21">
        <f>VLOOKUP(dirty_cafe_sales!A1106,dirty_cafe_sales!A:S,19,FALSE)</f>
        <v>7.5</v>
      </c>
    </row>
    <row r="1107" spans="1:8" x14ac:dyDescent="0.3">
      <c r="A1107" s="19" t="s">
        <v>1126</v>
      </c>
      <c r="B1107" s="19" t="str">
        <f>VLOOKUP(dirty_cafe_sales!A1107,dirty_cafe_sales!A:S,10,FALSE)</f>
        <v>Salad</v>
      </c>
      <c r="C1107" s="20">
        <f>VLOOKUP(dirty_cafe_sales!A1107,dirty_cafe_sales!A:S,16,FALSE)</f>
        <v>45251</v>
      </c>
      <c r="D1107" s="19" t="str">
        <f>VLOOKUP(dirty_cafe_sales!A1107,dirty_cafe_sales!A:S,15,FALSE)</f>
        <v>In-store</v>
      </c>
      <c r="E1107" s="19" t="str">
        <f>VLOOKUP(dirty_cafe_sales!A1107,dirty_cafe_sales!A:S,14,FALSE)</f>
        <v>Cash</v>
      </c>
      <c r="F1107" s="21">
        <f>VLOOKUP(dirty_cafe_sales!A1107,dirty_cafe_sales!A:S,18,FALSE)</f>
        <v>5</v>
      </c>
      <c r="G1107" s="21">
        <f>VLOOKUP(dirty_cafe_sales!A1107,dirty_cafe_sales!A:S,17,FALSE)</f>
        <v>2</v>
      </c>
      <c r="H1107" s="21">
        <f>VLOOKUP(dirty_cafe_sales!A1107,dirty_cafe_sales!A:S,19,FALSE)</f>
        <v>10</v>
      </c>
    </row>
    <row r="1108" spans="1:8" x14ac:dyDescent="0.3">
      <c r="A1108" s="19" t="s">
        <v>1127</v>
      </c>
      <c r="B1108" s="19" t="str">
        <f>VLOOKUP(dirty_cafe_sales!A1108,dirty_cafe_sales!A:S,10,FALSE)</f>
        <v>Coffee</v>
      </c>
      <c r="C1108" s="20">
        <f>VLOOKUP(dirty_cafe_sales!A1108,dirty_cafe_sales!A:S,16,FALSE)</f>
        <v>45254</v>
      </c>
      <c r="D1108" s="19" t="str">
        <f>VLOOKUP(dirty_cafe_sales!A1108,dirty_cafe_sales!A:S,15,FALSE)</f>
        <v>Unknown</v>
      </c>
      <c r="E1108" s="19" t="str">
        <f>VLOOKUP(dirty_cafe_sales!A1108,dirty_cafe_sales!A:S,14,FALSE)</f>
        <v>Credit Card</v>
      </c>
      <c r="F1108" s="21">
        <f>VLOOKUP(dirty_cafe_sales!A1108,dirty_cafe_sales!A:S,18,FALSE)</f>
        <v>2</v>
      </c>
      <c r="G1108" s="21">
        <f>VLOOKUP(dirty_cafe_sales!A1108,dirty_cafe_sales!A:S,17,FALSE)</f>
        <v>3</v>
      </c>
      <c r="H1108" s="21">
        <f>VLOOKUP(dirty_cafe_sales!A1108,dirty_cafe_sales!A:S,19,FALSE)</f>
        <v>6</v>
      </c>
    </row>
    <row r="1109" spans="1:8" x14ac:dyDescent="0.3">
      <c r="A1109" s="19" t="s">
        <v>1128</v>
      </c>
      <c r="B1109" s="19" t="str">
        <f>VLOOKUP(dirty_cafe_sales!A1109,dirty_cafe_sales!A:S,10,FALSE)</f>
        <v>Sandwich</v>
      </c>
      <c r="C1109" s="20">
        <f>VLOOKUP(dirty_cafe_sales!A1109,dirty_cafe_sales!A:S,16,FALSE)</f>
        <v>45086</v>
      </c>
      <c r="D1109" s="19" t="str">
        <f>VLOOKUP(dirty_cafe_sales!A1109,dirty_cafe_sales!A:S,15,FALSE)</f>
        <v>Unknown</v>
      </c>
      <c r="E1109" s="19" t="str">
        <f>VLOOKUP(dirty_cafe_sales!A1109,dirty_cafe_sales!A:S,14,FALSE)</f>
        <v>Cash</v>
      </c>
      <c r="F1109" s="21">
        <f>VLOOKUP(dirty_cafe_sales!A1109,dirty_cafe_sales!A:S,18,FALSE)</f>
        <v>4</v>
      </c>
      <c r="G1109" s="21" t="str">
        <f>VLOOKUP(dirty_cafe_sales!A1109,dirty_cafe_sales!A:S,17,FALSE)</f>
        <v>0</v>
      </c>
      <c r="H1109" s="21">
        <f>VLOOKUP(dirty_cafe_sales!A1109,dirty_cafe_sales!A:S,19,FALSE)</f>
        <v>0</v>
      </c>
    </row>
    <row r="1110" spans="1:8" x14ac:dyDescent="0.3">
      <c r="A1110" s="19" t="s">
        <v>1129</v>
      </c>
      <c r="B1110" s="19" t="str">
        <f>VLOOKUP(dirty_cafe_sales!A1110,dirty_cafe_sales!A:S,10,FALSE)</f>
        <v>Salad</v>
      </c>
      <c r="C1110" s="20">
        <f>VLOOKUP(dirty_cafe_sales!A1110,dirty_cafe_sales!A:S,16,FALSE)</f>
        <v>45037</v>
      </c>
      <c r="D1110" s="19" t="str">
        <f>VLOOKUP(dirty_cafe_sales!A1110,dirty_cafe_sales!A:S,15,FALSE)</f>
        <v>Unknown</v>
      </c>
      <c r="E1110" s="19" t="str">
        <f>VLOOKUP(dirty_cafe_sales!A1110,dirty_cafe_sales!A:S,14,FALSE)</f>
        <v>Digital Wallet</v>
      </c>
      <c r="F1110" s="21">
        <f>VLOOKUP(dirty_cafe_sales!A1110,dirty_cafe_sales!A:S,18,FALSE)</f>
        <v>5</v>
      </c>
      <c r="G1110" s="21">
        <f>VLOOKUP(dirty_cafe_sales!A1110,dirty_cafe_sales!A:S,17,FALSE)</f>
        <v>3</v>
      </c>
      <c r="H1110" s="21">
        <f>VLOOKUP(dirty_cafe_sales!A1110,dirty_cafe_sales!A:S,19,FALSE)</f>
        <v>15</v>
      </c>
    </row>
    <row r="1111" spans="1:8" x14ac:dyDescent="0.3">
      <c r="A1111" s="19" t="s">
        <v>1130</v>
      </c>
      <c r="B1111" s="19" t="str">
        <f>VLOOKUP(dirty_cafe_sales!A1111,dirty_cafe_sales!A:S,10,FALSE)</f>
        <v>Tea</v>
      </c>
      <c r="C1111" s="20">
        <f>VLOOKUP(dirty_cafe_sales!A1111,dirty_cafe_sales!A:S,16,FALSE)</f>
        <v>45014</v>
      </c>
      <c r="D1111" s="19" t="str">
        <f>VLOOKUP(dirty_cafe_sales!A1111,dirty_cafe_sales!A:S,15,FALSE)</f>
        <v>Takeaway</v>
      </c>
      <c r="E1111" s="19" t="str">
        <f>VLOOKUP(dirty_cafe_sales!A1111,dirty_cafe_sales!A:S,14,FALSE)</f>
        <v>Unknown</v>
      </c>
      <c r="F1111" s="21">
        <f>VLOOKUP(dirty_cafe_sales!A1111,dirty_cafe_sales!A:S,18,FALSE)</f>
        <v>1.5</v>
      </c>
      <c r="G1111" s="21">
        <f>VLOOKUP(dirty_cafe_sales!A1111,dirty_cafe_sales!A:S,17,FALSE)</f>
        <v>3</v>
      </c>
      <c r="H1111" s="21">
        <f>VLOOKUP(dirty_cafe_sales!A1111,dirty_cafe_sales!A:S,19,FALSE)</f>
        <v>4.5</v>
      </c>
    </row>
    <row r="1112" spans="1:8" x14ac:dyDescent="0.3">
      <c r="A1112" s="19" t="s">
        <v>1131</v>
      </c>
      <c r="B1112" s="19" t="str">
        <f>VLOOKUP(dirty_cafe_sales!A1112,dirty_cafe_sales!A:S,10,FALSE)</f>
        <v>Smoothie</v>
      </c>
      <c r="C1112" s="20">
        <f>VLOOKUP(dirty_cafe_sales!A1112,dirty_cafe_sales!A:S,16,FALSE)</f>
        <v>44938</v>
      </c>
      <c r="D1112" s="19" t="str">
        <f>VLOOKUP(dirty_cafe_sales!A1112,dirty_cafe_sales!A:S,15,FALSE)</f>
        <v>Takeaway</v>
      </c>
      <c r="E1112" s="19" t="str">
        <f>VLOOKUP(dirty_cafe_sales!A1112,dirty_cafe_sales!A:S,14,FALSE)</f>
        <v>Digital Wallet</v>
      </c>
      <c r="F1112" s="21">
        <f>VLOOKUP(dirty_cafe_sales!A1112,dirty_cafe_sales!A:S,18,FALSE)</f>
        <v>4</v>
      </c>
      <c r="G1112" s="21">
        <f>VLOOKUP(dirty_cafe_sales!A1112,dirty_cafe_sales!A:S,17,FALSE)</f>
        <v>3</v>
      </c>
      <c r="H1112" s="21">
        <f>VLOOKUP(dirty_cafe_sales!A1112,dirty_cafe_sales!A:S,19,FALSE)</f>
        <v>12</v>
      </c>
    </row>
    <row r="1113" spans="1:8" x14ac:dyDescent="0.3">
      <c r="A1113" s="19" t="s">
        <v>1132</v>
      </c>
      <c r="B1113" s="19" t="str">
        <f>VLOOKUP(dirty_cafe_sales!A1113,dirty_cafe_sales!A:S,10,FALSE)</f>
        <v>Juice</v>
      </c>
      <c r="C1113" s="20">
        <f>VLOOKUP(dirty_cafe_sales!A1113,dirty_cafe_sales!A:S,16,FALSE)</f>
        <v>44981</v>
      </c>
      <c r="D1113" s="19" t="str">
        <f>VLOOKUP(dirty_cafe_sales!A1113,dirty_cafe_sales!A:S,15,FALSE)</f>
        <v>Takeaway</v>
      </c>
      <c r="E1113" s="19" t="str">
        <f>VLOOKUP(dirty_cafe_sales!A1113,dirty_cafe_sales!A:S,14,FALSE)</f>
        <v>Unknown</v>
      </c>
      <c r="F1113" s="21">
        <f>VLOOKUP(dirty_cafe_sales!A1113,dirty_cafe_sales!A:S,18,FALSE)</f>
        <v>3</v>
      </c>
      <c r="G1113" s="21">
        <f>VLOOKUP(dirty_cafe_sales!A1113,dirty_cafe_sales!A:S,17,FALSE)</f>
        <v>5</v>
      </c>
      <c r="H1113" s="21">
        <f>VLOOKUP(dirty_cafe_sales!A1113,dirty_cafe_sales!A:S,19,FALSE)</f>
        <v>15</v>
      </c>
    </row>
    <row r="1114" spans="1:8" x14ac:dyDescent="0.3">
      <c r="A1114" s="19" t="s">
        <v>1133</v>
      </c>
      <c r="B1114" s="19" t="str">
        <f>VLOOKUP(dirty_cafe_sales!A1114,dirty_cafe_sales!A:S,10,FALSE)</f>
        <v>Coffee</v>
      </c>
      <c r="C1114" s="20">
        <f>VLOOKUP(dirty_cafe_sales!A1114,dirty_cafe_sales!A:S,16,FALSE)</f>
        <v>44967</v>
      </c>
      <c r="D1114" s="19" t="str">
        <f>VLOOKUP(dirty_cafe_sales!A1114,dirty_cafe_sales!A:S,15,FALSE)</f>
        <v>Takeaway</v>
      </c>
      <c r="E1114" s="19" t="str">
        <f>VLOOKUP(dirty_cafe_sales!A1114,dirty_cafe_sales!A:S,14,FALSE)</f>
        <v>Unknown</v>
      </c>
      <c r="F1114" s="21">
        <f>VLOOKUP(dirty_cafe_sales!A1114,dirty_cafe_sales!A:S,18,FALSE)</f>
        <v>2</v>
      </c>
      <c r="G1114" s="21">
        <f>VLOOKUP(dirty_cafe_sales!A1114,dirty_cafe_sales!A:S,17,FALSE)</f>
        <v>0</v>
      </c>
      <c r="H1114" s="21">
        <f>VLOOKUP(dirty_cafe_sales!A1114,dirty_cafe_sales!A:S,19,FALSE)</f>
        <v>0</v>
      </c>
    </row>
    <row r="1115" spans="1:8" x14ac:dyDescent="0.3">
      <c r="A1115" s="19" t="s">
        <v>1134</v>
      </c>
      <c r="B1115" s="19" t="str">
        <f>VLOOKUP(dirty_cafe_sales!A1115,dirty_cafe_sales!A:S,10,FALSE)</f>
        <v>Salad</v>
      </c>
      <c r="C1115" s="20">
        <f>VLOOKUP(dirty_cafe_sales!A1115,dirty_cafe_sales!A:S,16,FALSE)</f>
        <v>45274</v>
      </c>
      <c r="D1115" s="19" t="str">
        <f>VLOOKUP(dirty_cafe_sales!A1115,dirty_cafe_sales!A:S,15,FALSE)</f>
        <v>In-store</v>
      </c>
      <c r="E1115" s="19" t="str">
        <f>VLOOKUP(dirty_cafe_sales!A1115,dirty_cafe_sales!A:S,14,FALSE)</f>
        <v>Credit Card</v>
      </c>
      <c r="F1115" s="21">
        <f>VLOOKUP(dirty_cafe_sales!A1115,dirty_cafe_sales!A:S,18,FALSE)</f>
        <v>5</v>
      </c>
      <c r="G1115" s="21">
        <f>VLOOKUP(dirty_cafe_sales!A1115,dirty_cafe_sales!A:S,17,FALSE)</f>
        <v>5</v>
      </c>
      <c r="H1115" s="21">
        <f>VLOOKUP(dirty_cafe_sales!A1115,dirty_cafe_sales!A:S,19,FALSE)</f>
        <v>25</v>
      </c>
    </row>
    <row r="1116" spans="1:8" x14ac:dyDescent="0.3">
      <c r="A1116" s="19" t="s">
        <v>1135</v>
      </c>
      <c r="B1116" s="19" t="str">
        <f>VLOOKUP(dirty_cafe_sales!A1116,dirty_cafe_sales!A:S,10,FALSE)</f>
        <v>Smoothie</v>
      </c>
      <c r="C1116" s="20">
        <f>VLOOKUP(dirty_cafe_sales!A1116,dirty_cafe_sales!A:S,16,FALSE)</f>
        <v>45209</v>
      </c>
      <c r="D1116" s="19" t="str">
        <f>VLOOKUP(dirty_cafe_sales!A1116,dirty_cafe_sales!A:S,15,FALSE)</f>
        <v>Unknown</v>
      </c>
      <c r="E1116" s="19" t="str">
        <f>VLOOKUP(dirty_cafe_sales!A1116,dirty_cafe_sales!A:S,14,FALSE)</f>
        <v>Unknown</v>
      </c>
      <c r="F1116" s="21">
        <f>VLOOKUP(dirty_cafe_sales!A1116,dirty_cafe_sales!A:S,18,FALSE)</f>
        <v>4</v>
      </c>
      <c r="G1116" s="21">
        <f>VLOOKUP(dirty_cafe_sales!A1116,dirty_cafe_sales!A:S,17,FALSE)</f>
        <v>3</v>
      </c>
      <c r="H1116" s="21">
        <f>VLOOKUP(dirty_cafe_sales!A1116,dirty_cafe_sales!A:S,19,FALSE)</f>
        <v>12</v>
      </c>
    </row>
    <row r="1117" spans="1:8" x14ac:dyDescent="0.3">
      <c r="A1117" s="19" t="s">
        <v>1136</v>
      </c>
      <c r="B1117" s="19" t="str">
        <f>VLOOKUP(dirty_cafe_sales!A1117,dirty_cafe_sales!A:S,10,FALSE)</f>
        <v>Cake</v>
      </c>
      <c r="C1117" s="20">
        <f>VLOOKUP(dirty_cafe_sales!A1117,dirty_cafe_sales!A:S,16,FALSE)</f>
        <v>44958</v>
      </c>
      <c r="D1117" s="19" t="str">
        <f>VLOOKUP(dirty_cafe_sales!A1117,dirty_cafe_sales!A:S,15,FALSE)</f>
        <v>Takeaway</v>
      </c>
      <c r="E1117" s="19" t="str">
        <f>VLOOKUP(dirty_cafe_sales!A1117,dirty_cafe_sales!A:S,14,FALSE)</f>
        <v>Digital Wallet</v>
      </c>
      <c r="F1117" s="21">
        <f>VLOOKUP(dirty_cafe_sales!A1117,dirty_cafe_sales!A:S,18,FALSE)</f>
        <v>3</v>
      </c>
      <c r="G1117" s="21">
        <f>VLOOKUP(dirty_cafe_sales!A1117,dirty_cafe_sales!A:S,17,FALSE)</f>
        <v>3</v>
      </c>
      <c r="H1117" s="21">
        <f>VLOOKUP(dirty_cafe_sales!A1117,dirty_cafe_sales!A:S,19,FALSE)</f>
        <v>9</v>
      </c>
    </row>
    <row r="1118" spans="1:8" x14ac:dyDescent="0.3">
      <c r="A1118" s="19" t="s">
        <v>1137</v>
      </c>
      <c r="B1118" s="19" t="str">
        <f>VLOOKUP(dirty_cafe_sales!A1118,dirty_cafe_sales!A:S,10,FALSE)</f>
        <v>Smoothie</v>
      </c>
      <c r="C1118" s="20">
        <f>VLOOKUP(dirty_cafe_sales!A1118,dirty_cafe_sales!A:S,16,FALSE)</f>
        <v>45029</v>
      </c>
      <c r="D1118" s="19" t="str">
        <f>VLOOKUP(dirty_cafe_sales!A1118,dirty_cafe_sales!A:S,15,FALSE)</f>
        <v>Unknown</v>
      </c>
      <c r="E1118" s="19" t="str">
        <f>VLOOKUP(dirty_cafe_sales!A1118,dirty_cafe_sales!A:S,14,FALSE)</f>
        <v>Credit Card</v>
      </c>
      <c r="F1118" s="21">
        <f>VLOOKUP(dirty_cafe_sales!A1118,dirty_cafe_sales!A:S,18,FALSE)</f>
        <v>4</v>
      </c>
      <c r="G1118" s="21">
        <f>VLOOKUP(dirty_cafe_sales!A1118,dirty_cafe_sales!A:S,17,FALSE)</f>
        <v>0</v>
      </c>
      <c r="H1118" s="21">
        <f>VLOOKUP(dirty_cafe_sales!A1118,dirty_cafe_sales!A:S,19,FALSE)</f>
        <v>0</v>
      </c>
    </row>
    <row r="1119" spans="1:8" x14ac:dyDescent="0.3">
      <c r="A1119" s="19" t="s">
        <v>1138</v>
      </c>
      <c r="B1119" s="19" t="str">
        <f>VLOOKUP(dirty_cafe_sales!A1119,dirty_cafe_sales!A:S,10,FALSE)</f>
        <v>Juice</v>
      </c>
      <c r="C1119" s="20">
        <f>VLOOKUP(dirty_cafe_sales!A1119,dirty_cafe_sales!A:S,16,FALSE)</f>
        <v>45103</v>
      </c>
      <c r="D1119" s="19" t="str">
        <f>VLOOKUP(dirty_cafe_sales!A1119,dirty_cafe_sales!A:S,15,FALSE)</f>
        <v>Unknown</v>
      </c>
      <c r="E1119" s="19" t="str">
        <f>VLOOKUP(dirty_cafe_sales!A1119,dirty_cafe_sales!A:S,14,FALSE)</f>
        <v>Unknown</v>
      </c>
      <c r="F1119" s="21">
        <f>VLOOKUP(dirty_cafe_sales!A1119,dirty_cafe_sales!A:S,18,FALSE)</f>
        <v>3</v>
      </c>
      <c r="G1119" s="21">
        <f>VLOOKUP(dirty_cafe_sales!A1119,dirty_cafe_sales!A:S,17,FALSE)</f>
        <v>5</v>
      </c>
      <c r="H1119" s="21">
        <f>VLOOKUP(dirty_cafe_sales!A1119,dirty_cafe_sales!A:S,19,FALSE)</f>
        <v>15</v>
      </c>
    </row>
    <row r="1120" spans="1:8" x14ac:dyDescent="0.3">
      <c r="A1120" s="19" t="s">
        <v>1139</v>
      </c>
      <c r="B1120" s="19" t="str">
        <f>VLOOKUP(dirty_cafe_sales!A1120,dirty_cafe_sales!A:S,10,FALSE)</f>
        <v>Smoothie</v>
      </c>
      <c r="C1120" s="20">
        <f>VLOOKUP(dirty_cafe_sales!A1120,dirty_cafe_sales!A:S,16,FALSE)</f>
        <v>45144</v>
      </c>
      <c r="D1120" s="19" t="str">
        <f>VLOOKUP(dirty_cafe_sales!A1120,dirty_cafe_sales!A:S,15,FALSE)</f>
        <v>In-store</v>
      </c>
      <c r="E1120" s="19" t="str">
        <f>VLOOKUP(dirty_cafe_sales!A1120,dirty_cafe_sales!A:S,14,FALSE)</f>
        <v>Credit Card</v>
      </c>
      <c r="F1120" s="21">
        <f>VLOOKUP(dirty_cafe_sales!A1120,dirty_cafe_sales!A:S,18,FALSE)</f>
        <v>4</v>
      </c>
      <c r="G1120" s="21">
        <f>VLOOKUP(dirty_cafe_sales!A1120,dirty_cafe_sales!A:S,17,FALSE)</f>
        <v>3</v>
      </c>
      <c r="H1120" s="21">
        <f>VLOOKUP(dirty_cafe_sales!A1120,dirty_cafe_sales!A:S,19,FALSE)</f>
        <v>12</v>
      </c>
    </row>
    <row r="1121" spans="1:8" x14ac:dyDescent="0.3">
      <c r="A1121" s="19" t="s">
        <v>1140</v>
      </c>
      <c r="B1121" s="19" t="str">
        <f>VLOOKUP(dirty_cafe_sales!A1121,dirty_cafe_sales!A:S,10,FALSE)</f>
        <v>Sandwich</v>
      </c>
      <c r="C1121" s="20">
        <f>VLOOKUP(dirty_cafe_sales!A1121,dirty_cafe_sales!A:S,16,FALSE)</f>
        <v>45128</v>
      </c>
      <c r="D1121" s="19" t="str">
        <f>VLOOKUP(dirty_cafe_sales!A1121,dirty_cafe_sales!A:S,15,FALSE)</f>
        <v>Unknown</v>
      </c>
      <c r="E1121" s="19" t="str">
        <f>VLOOKUP(dirty_cafe_sales!A1121,dirty_cafe_sales!A:S,14,FALSE)</f>
        <v>Digital Wallet</v>
      </c>
      <c r="F1121" s="21">
        <f>VLOOKUP(dirty_cafe_sales!A1121,dirty_cafe_sales!A:S,18,FALSE)</f>
        <v>4</v>
      </c>
      <c r="G1121" s="21">
        <f>VLOOKUP(dirty_cafe_sales!A1121,dirty_cafe_sales!A:S,17,FALSE)</f>
        <v>5</v>
      </c>
      <c r="H1121" s="21">
        <f>VLOOKUP(dirty_cafe_sales!A1121,dirty_cafe_sales!A:S,19,FALSE)</f>
        <v>20</v>
      </c>
    </row>
    <row r="1122" spans="1:8" x14ac:dyDescent="0.3">
      <c r="A1122" s="19" t="s">
        <v>1141</v>
      </c>
      <c r="B1122" s="19" t="str">
        <f>VLOOKUP(dirty_cafe_sales!A1122,dirty_cafe_sales!A:S,10,FALSE)</f>
        <v>Cake</v>
      </c>
      <c r="C1122" s="20" t="str">
        <f>VLOOKUP(dirty_cafe_sales!A1122,dirty_cafe_sales!A:S,16,FALSE)</f>
        <v>Unknown</v>
      </c>
      <c r="D1122" s="19" t="str">
        <f>VLOOKUP(dirty_cafe_sales!A1122,dirty_cafe_sales!A:S,15,FALSE)</f>
        <v>Unknown</v>
      </c>
      <c r="E1122" s="19" t="str">
        <f>VLOOKUP(dirty_cafe_sales!A1122,dirty_cafe_sales!A:S,14,FALSE)</f>
        <v>Unknown</v>
      </c>
      <c r="F1122" s="21">
        <f>VLOOKUP(dirty_cafe_sales!A1122,dirty_cafe_sales!A:S,18,FALSE)</f>
        <v>3</v>
      </c>
      <c r="G1122" s="21">
        <f>VLOOKUP(dirty_cafe_sales!A1122,dirty_cafe_sales!A:S,17,FALSE)</f>
        <v>2</v>
      </c>
      <c r="H1122" s="21">
        <f>VLOOKUP(dirty_cafe_sales!A1122,dirty_cafe_sales!A:S,19,FALSE)</f>
        <v>6</v>
      </c>
    </row>
    <row r="1123" spans="1:8" x14ac:dyDescent="0.3">
      <c r="A1123" s="19" t="s">
        <v>1142</v>
      </c>
      <c r="B1123" s="19" t="str">
        <f>VLOOKUP(dirty_cafe_sales!A1123,dirty_cafe_sales!A:S,10,FALSE)</f>
        <v>Salad</v>
      </c>
      <c r="C1123" s="20">
        <f>VLOOKUP(dirty_cafe_sales!A1123,dirty_cafe_sales!A:S,16,FALSE)</f>
        <v>45129</v>
      </c>
      <c r="D1123" s="19" t="str">
        <f>VLOOKUP(dirty_cafe_sales!A1123,dirty_cafe_sales!A:S,15,FALSE)</f>
        <v>In-store</v>
      </c>
      <c r="E1123" s="19" t="str">
        <f>VLOOKUP(dirty_cafe_sales!A1123,dirty_cafe_sales!A:S,14,FALSE)</f>
        <v>Cash</v>
      </c>
      <c r="F1123" s="21">
        <f>VLOOKUP(dirty_cafe_sales!A1123,dirty_cafe_sales!A:S,18,FALSE)</f>
        <v>5</v>
      </c>
      <c r="G1123" s="21">
        <f>VLOOKUP(dirty_cafe_sales!A1123,dirty_cafe_sales!A:S,17,FALSE)</f>
        <v>1</v>
      </c>
      <c r="H1123" s="21">
        <f>VLOOKUP(dirty_cafe_sales!A1123,dirty_cafe_sales!A:S,19,FALSE)</f>
        <v>5</v>
      </c>
    </row>
    <row r="1124" spans="1:8" x14ac:dyDescent="0.3">
      <c r="A1124" s="19" t="s">
        <v>1143</v>
      </c>
      <c r="B1124" s="19" t="str">
        <f>VLOOKUP(dirty_cafe_sales!A1124,dirty_cafe_sales!A:S,10,FALSE)</f>
        <v>Tea</v>
      </c>
      <c r="C1124" s="20" t="str">
        <f>VLOOKUP(dirty_cafe_sales!A1124,dirty_cafe_sales!A:S,16,FALSE)</f>
        <v>Unknown</v>
      </c>
      <c r="D1124" s="19" t="str">
        <f>VLOOKUP(dirty_cafe_sales!A1124,dirty_cafe_sales!A:S,15,FALSE)</f>
        <v>Unknown</v>
      </c>
      <c r="E1124" s="19" t="str">
        <f>VLOOKUP(dirty_cafe_sales!A1124,dirty_cafe_sales!A:S,14,FALSE)</f>
        <v>Credit Card</v>
      </c>
      <c r="F1124" s="21">
        <f>VLOOKUP(dirty_cafe_sales!A1124,dirty_cafe_sales!A:S,18,FALSE)</f>
        <v>1.5</v>
      </c>
      <c r="G1124" s="21">
        <f>VLOOKUP(dirty_cafe_sales!A1124,dirty_cafe_sales!A:S,17,FALSE)</f>
        <v>5</v>
      </c>
      <c r="H1124" s="21">
        <f>VLOOKUP(dirty_cafe_sales!A1124,dirty_cafe_sales!A:S,19,FALSE)</f>
        <v>7.5</v>
      </c>
    </row>
    <row r="1125" spans="1:8" x14ac:dyDescent="0.3">
      <c r="A1125" s="19" t="s">
        <v>1144</v>
      </c>
      <c r="B1125" s="19" t="str">
        <f>VLOOKUP(dirty_cafe_sales!A1125,dirty_cafe_sales!A:S,10,FALSE)</f>
        <v>Coffee</v>
      </c>
      <c r="C1125" s="20">
        <f>VLOOKUP(dirty_cafe_sales!A1125,dirty_cafe_sales!A:S,16,FALSE)</f>
        <v>45132</v>
      </c>
      <c r="D1125" s="19" t="str">
        <f>VLOOKUP(dirty_cafe_sales!A1125,dirty_cafe_sales!A:S,15,FALSE)</f>
        <v>Unknown</v>
      </c>
      <c r="E1125" s="19" t="str">
        <f>VLOOKUP(dirty_cafe_sales!A1125,dirty_cafe_sales!A:S,14,FALSE)</f>
        <v>Unknown</v>
      </c>
      <c r="F1125" s="21">
        <f>VLOOKUP(dirty_cafe_sales!A1125,dirty_cafe_sales!A:S,18,FALSE)</f>
        <v>2</v>
      </c>
      <c r="G1125" s="21">
        <f>VLOOKUP(dirty_cafe_sales!A1125,dirty_cafe_sales!A:S,17,FALSE)</f>
        <v>3</v>
      </c>
      <c r="H1125" s="21">
        <f>VLOOKUP(dirty_cafe_sales!A1125,dirty_cafe_sales!A:S,19,FALSE)</f>
        <v>6</v>
      </c>
    </row>
    <row r="1126" spans="1:8" x14ac:dyDescent="0.3">
      <c r="A1126" s="19" t="s">
        <v>1145</v>
      </c>
      <c r="B1126" s="19" t="str">
        <f>VLOOKUP(dirty_cafe_sales!A1126,dirty_cafe_sales!A:S,10,FALSE)</f>
        <v>Juice</v>
      </c>
      <c r="C1126" s="20">
        <f>VLOOKUP(dirty_cafe_sales!A1126,dirty_cafe_sales!A:S,16,FALSE)</f>
        <v>44954</v>
      </c>
      <c r="D1126" s="19" t="str">
        <f>VLOOKUP(dirty_cafe_sales!A1126,dirty_cafe_sales!A:S,15,FALSE)</f>
        <v>Unknown</v>
      </c>
      <c r="E1126" s="19" t="str">
        <f>VLOOKUP(dirty_cafe_sales!A1126,dirty_cafe_sales!A:S,14,FALSE)</f>
        <v>Digital Wallet</v>
      </c>
      <c r="F1126" s="21">
        <f>VLOOKUP(dirty_cafe_sales!A1126,dirty_cafe_sales!A:S,18,FALSE)</f>
        <v>0</v>
      </c>
      <c r="G1126" s="21">
        <f>VLOOKUP(dirty_cafe_sales!A1126,dirty_cafe_sales!A:S,17,FALSE)</f>
        <v>2</v>
      </c>
      <c r="H1126" s="21">
        <f>VLOOKUP(dirty_cafe_sales!A1126,dirty_cafe_sales!A:S,19,FALSE)</f>
        <v>0</v>
      </c>
    </row>
    <row r="1127" spans="1:8" x14ac:dyDescent="0.3">
      <c r="A1127" s="19" t="s">
        <v>1146</v>
      </c>
      <c r="B1127" s="19" t="str">
        <f>VLOOKUP(dirty_cafe_sales!A1127,dirty_cafe_sales!A:S,10,FALSE)</f>
        <v>Smoothie</v>
      </c>
      <c r="C1127" s="20">
        <f>VLOOKUP(dirty_cafe_sales!A1127,dirty_cafe_sales!A:S,16,FALSE)</f>
        <v>45157</v>
      </c>
      <c r="D1127" s="19" t="str">
        <f>VLOOKUP(dirty_cafe_sales!A1127,dirty_cafe_sales!A:S,15,FALSE)</f>
        <v>Unknown</v>
      </c>
      <c r="E1127" s="19" t="str">
        <f>VLOOKUP(dirty_cafe_sales!A1127,dirty_cafe_sales!A:S,14,FALSE)</f>
        <v>Unknown</v>
      </c>
      <c r="F1127" s="21">
        <f>VLOOKUP(dirty_cafe_sales!A1127,dirty_cafe_sales!A:S,18,FALSE)</f>
        <v>4</v>
      </c>
      <c r="G1127" s="21">
        <f>VLOOKUP(dirty_cafe_sales!A1127,dirty_cafe_sales!A:S,17,FALSE)</f>
        <v>5</v>
      </c>
      <c r="H1127" s="21">
        <f>VLOOKUP(dirty_cafe_sales!A1127,dirty_cafe_sales!A:S,19,FALSE)</f>
        <v>20</v>
      </c>
    </row>
    <row r="1128" spans="1:8" x14ac:dyDescent="0.3">
      <c r="A1128" s="19" t="s">
        <v>1147</v>
      </c>
      <c r="B1128" s="19" t="str">
        <f>VLOOKUP(dirty_cafe_sales!A1128,dirty_cafe_sales!A:S,10,FALSE)</f>
        <v>Smoothie</v>
      </c>
      <c r="C1128" s="20">
        <f>VLOOKUP(dirty_cafe_sales!A1128,dirty_cafe_sales!A:S,16,FALSE)</f>
        <v>45000</v>
      </c>
      <c r="D1128" s="19" t="str">
        <f>VLOOKUP(dirty_cafe_sales!A1128,dirty_cafe_sales!A:S,15,FALSE)</f>
        <v>In-store</v>
      </c>
      <c r="E1128" s="19" t="str">
        <f>VLOOKUP(dirty_cafe_sales!A1128,dirty_cafe_sales!A:S,14,FALSE)</f>
        <v>Credit Card</v>
      </c>
      <c r="F1128" s="21">
        <f>VLOOKUP(dirty_cafe_sales!A1128,dirty_cafe_sales!A:S,18,FALSE)</f>
        <v>4</v>
      </c>
      <c r="G1128" s="21">
        <f>VLOOKUP(dirty_cafe_sales!A1128,dirty_cafe_sales!A:S,17,FALSE)</f>
        <v>2</v>
      </c>
      <c r="H1128" s="21">
        <f>VLOOKUP(dirty_cafe_sales!A1128,dirty_cafe_sales!A:S,19,FALSE)</f>
        <v>8</v>
      </c>
    </row>
    <row r="1129" spans="1:8" x14ac:dyDescent="0.3">
      <c r="A1129" s="19" t="s">
        <v>1148</v>
      </c>
      <c r="B1129" s="19" t="str">
        <f>VLOOKUP(dirty_cafe_sales!A1129,dirty_cafe_sales!A:S,10,FALSE)</f>
        <v>Unknown</v>
      </c>
      <c r="C1129" s="20">
        <f>VLOOKUP(dirty_cafe_sales!A1129,dirty_cafe_sales!A:S,16,FALSE)</f>
        <v>45006</v>
      </c>
      <c r="D1129" s="19" t="str">
        <f>VLOOKUP(dirty_cafe_sales!A1129,dirty_cafe_sales!A:S,15,FALSE)</f>
        <v>Unknown</v>
      </c>
      <c r="E1129" s="19" t="str">
        <f>VLOOKUP(dirty_cafe_sales!A1129,dirty_cafe_sales!A:S,14,FALSE)</f>
        <v>Unknown</v>
      </c>
      <c r="F1129" s="21">
        <f>VLOOKUP(dirty_cafe_sales!A1129,dirty_cafe_sales!A:S,18,FALSE)</f>
        <v>3</v>
      </c>
      <c r="G1129" s="21">
        <f>VLOOKUP(dirty_cafe_sales!A1129,dirty_cafe_sales!A:S,17,FALSE)</f>
        <v>5</v>
      </c>
      <c r="H1129" s="21">
        <f>VLOOKUP(dirty_cafe_sales!A1129,dirty_cafe_sales!A:S,19,FALSE)</f>
        <v>15</v>
      </c>
    </row>
    <row r="1130" spans="1:8" x14ac:dyDescent="0.3">
      <c r="A1130" s="19" t="s">
        <v>1149</v>
      </c>
      <c r="B1130" s="19" t="str">
        <f>VLOOKUP(dirty_cafe_sales!A1130,dirty_cafe_sales!A:S,10,FALSE)</f>
        <v>Cake</v>
      </c>
      <c r="C1130" s="20">
        <f>VLOOKUP(dirty_cafe_sales!A1130,dirty_cafe_sales!A:S,16,FALSE)</f>
        <v>45236</v>
      </c>
      <c r="D1130" s="19" t="str">
        <f>VLOOKUP(dirty_cafe_sales!A1130,dirty_cafe_sales!A:S,15,FALSE)</f>
        <v>Takeaway</v>
      </c>
      <c r="E1130" s="19" t="str">
        <f>VLOOKUP(dirty_cafe_sales!A1130,dirty_cafe_sales!A:S,14,FALSE)</f>
        <v>Credit Card</v>
      </c>
      <c r="F1130" s="21">
        <f>VLOOKUP(dirty_cafe_sales!A1130,dirty_cafe_sales!A:S,18,FALSE)</f>
        <v>3</v>
      </c>
      <c r="G1130" s="21">
        <f>VLOOKUP(dirty_cafe_sales!A1130,dirty_cafe_sales!A:S,17,FALSE)</f>
        <v>1</v>
      </c>
      <c r="H1130" s="21">
        <f>VLOOKUP(dirty_cafe_sales!A1130,dirty_cafe_sales!A:S,19,FALSE)</f>
        <v>3</v>
      </c>
    </row>
    <row r="1131" spans="1:8" x14ac:dyDescent="0.3">
      <c r="A1131" s="19" t="s">
        <v>1150</v>
      </c>
      <c r="B1131" s="19" t="str">
        <f>VLOOKUP(dirty_cafe_sales!A1131,dirty_cafe_sales!A:S,10,FALSE)</f>
        <v>Coffee</v>
      </c>
      <c r="C1131" s="20" t="str">
        <f>VLOOKUP(dirty_cafe_sales!A1131,dirty_cafe_sales!A:S,16,FALSE)</f>
        <v>Unknown</v>
      </c>
      <c r="D1131" s="19" t="str">
        <f>VLOOKUP(dirty_cafe_sales!A1131,dirty_cafe_sales!A:S,15,FALSE)</f>
        <v>Unknown</v>
      </c>
      <c r="E1131" s="19" t="str">
        <f>VLOOKUP(dirty_cafe_sales!A1131,dirty_cafe_sales!A:S,14,FALSE)</f>
        <v>Cash</v>
      </c>
      <c r="F1131" s="21">
        <f>VLOOKUP(dirty_cafe_sales!A1131,dirty_cafe_sales!A:S,18,FALSE)</f>
        <v>0</v>
      </c>
      <c r="G1131" s="21">
        <f>VLOOKUP(dirty_cafe_sales!A1131,dirty_cafe_sales!A:S,17,FALSE)</f>
        <v>2</v>
      </c>
      <c r="H1131" s="21">
        <f>VLOOKUP(dirty_cafe_sales!A1131,dirty_cafe_sales!A:S,19,FALSE)</f>
        <v>0</v>
      </c>
    </row>
    <row r="1132" spans="1:8" x14ac:dyDescent="0.3">
      <c r="A1132" s="19" t="s">
        <v>1151</v>
      </c>
      <c r="B1132" s="19" t="str">
        <f>VLOOKUP(dirty_cafe_sales!A1132,dirty_cafe_sales!A:S,10,FALSE)</f>
        <v>Cake</v>
      </c>
      <c r="C1132" s="20">
        <f>VLOOKUP(dirty_cafe_sales!A1132,dirty_cafe_sales!A:S,16,FALSE)</f>
        <v>45019</v>
      </c>
      <c r="D1132" s="19" t="str">
        <f>VLOOKUP(dirty_cafe_sales!A1132,dirty_cafe_sales!A:S,15,FALSE)</f>
        <v>In-store</v>
      </c>
      <c r="E1132" s="19" t="str">
        <f>VLOOKUP(dirty_cafe_sales!A1132,dirty_cafe_sales!A:S,14,FALSE)</f>
        <v>Cash</v>
      </c>
      <c r="F1132" s="21">
        <f>VLOOKUP(dirty_cafe_sales!A1132,dirty_cafe_sales!A:S,18,FALSE)</f>
        <v>3</v>
      </c>
      <c r="G1132" s="21">
        <f>VLOOKUP(dirty_cafe_sales!A1132,dirty_cafe_sales!A:S,17,FALSE)</f>
        <v>2</v>
      </c>
      <c r="H1132" s="21">
        <f>VLOOKUP(dirty_cafe_sales!A1132,dirty_cafe_sales!A:S,19,FALSE)</f>
        <v>6</v>
      </c>
    </row>
    <row r="1133" spans="1:8" x14ac:dyDescent="0.3">
      <c r="A1133" s="19" t="s">
        <v>1152</v>
      </c>
      <c r="B1133" s="19" t="str">
        <f>VLOOKUP(dirty_cafe_sales!A1133,dirty_cafe_sales!A:S,10,FALSE)</f>
        <v>Sandwich</v>
      </c>
      <c r="C1133" s="20">
        <f>VLOOKUP(dirty_cafe_sales!A1133,dirty_cafe_sales!A:S,16,FALSE)</f>
        <v>45124</v>
      </c>
      <c r="D1133" s="19" t="str">
        <f>VLOOKUP(dirty_cafe_sales!A1133,dirty_cafe_sales!A:S,15,FALSE)</f>
        <v>In-store</v>
      </c>
      <c r="E1133" s="19" t="str">
        <f>VLOOKUP(dirty_cafe_sales!A1133,dirty_cafe_sales!A:S,14,FALSE)</f>
        <v>Credit Card</v>
      </c>
      <c r="F1133" s="21">
        <f>VLOOKUP(dirty_cafe_sales!A1133,dirty_cafe_sales!A:S,18,FALSE)</f>
        <v>4</v>
      </c>
      <c r="G1133" s="21">
        <f>VLOOKUP(dirty_cafe_sales!A1133,dirty_cafe_sales!A:S,17,FALSE)</f>
        <v>1</v>
      </c>
      <c r="H1133" s="21">
        <f>VLOOKUP(dirty_cafe_sales!A1133,dirty_cafe_sales!A:S,19,FALSE)</f>
        <v>4</v>
      </c>
    </row>
    <row r="1134" spans="1:8" x14ac:dyDescent="0.3">
      <c r="A1134" s="19" t="s">
        <v>1153</v>
      </c>
      <c r="B1134" s="19" t="str">
        <f>VLOOKUP(dirty_cafe_sales!A1134,dirty_cafe_sales!A:S,10,FALSE)</f>
        <v>Smoothie</v>
      </c>
      <c r="C1134" s="20">
        <f>VLOOKUP(dirty_cafe_sales!A1134,dirty_cafe_sales!A:S,16,FALSE)</f>
        <v>45147</v>
      </c>
      <c r="D1134" s="19" t="str">
        <f>VLOOKUP(dirty_cafe_sales!A1134,dirty_cafe_sales!A:S,15,FALSE)</f>
        <v>In-store</v>
      </c>
      <c r="E1134" s="19" t="str">
        <f>VLOOKUP(dirty_cafe_sales!A1134,dirty_cafe_sales!A:S,14,FALSE)</f>
        <v>Cash</v>
      </c>
      <c r="F1134" s="21">
        <f>VLOOKUP(dirty_cafe_sales!A1134,dirty_cafe_sales!A:S,18,FALSE)</f>
        <v>4</v>
      </c>
      <c r="G1134" s="21">
        <f>VLOOKUP(dirty_cafe_sales!A1134,dirty_cafe_sales!A:S,17,FALSE)</f>
        <v>2</v>
      </c>
      <c r="H1134" s="21">
        <f>VLOOKUP(dirty_cafe_sales!A1134,dirty_cafe_sales!A:S,19,FALSE)</f>
        <v>8</v>
      </c>
    </row>
    <row r="1135" spans="1:8" x14ac:dyDescent="0.3">
      <c r="A1135" s="19" t="s">
        <v>1154</v>
      </c>
      <c r="B1135" s="19" t="str">
        <f>VLOOKUP(dirty_cafe_sales!A1135,dirty_cafe_sales!A:S,10,FALSE)</f>
        <v>Smoothie</v>
      </c>
      <c r="C1135" s="20">
        <f>VLOOKUP(dirty_cafe_sales!A1135,dirty_cafe_sales!A:S,16,FALSE)</f>
        <v>45284</v>
      </c>
      <c r="D1135" s="19" t="str">
        <f>VLOOKUP(dirty_cafe_sales!A1135,dirty_cafe_sales!A:S,15,FALSE)</f>
        <v>Takeaway</v>
      </c>
      <c r="E1135" s="19" t="str">
        <f>VLOOKUP(dirty_cafe_sales!A1135,dirty_cafe_sales!A:S,14,FALSE)</f>
        <v>Credit Card</v>
      </c>
      <c r="F1135" s="21">
        <f>VLOOKUP(dirty_cafe_sales!A1135,dirty_cafe_sales!A:S,18,FALSE)</f>
        <v>4</v>
      </c>
      <c r="G1135" s="21">
        <f>VLOOKUP(dirty_cafe_sales!A1135,dirty_cafe_sales!A:S,17,FALSE)</f>
        <v>4</v>
      </c>
      <c r="H1135" s="21">
        <f>VLOOKUP(dirty_cafe_sales!A1135,dirty_cafe_sales!A:S,19,FALSE)</f>
        <v>16</v>
      </c>
    </row>
    <row r="1136" spans="1:8" x14ac:dyDescent="0.3">
      <c r="A1136" s="19" t="s">
        <v>1155</v>
      </c>
      <c r="B1136" s="19" t="str">
        <f>VLOOKUP(dirty_cafe_sales!A1136,dirty_cafe_sales!A:S,10,FALSE)</f>
        <v>Coffee</v>
      </c>
      <c r="C1136" s="20">
        <f>VLOOKUP(dirty_cafe_sales!A1136,dirty_cafe_sales!A:S,16,FALSE)</f>
        <v>45174</v>
      </c>
      <c r="D1136" s="19" t="str">
        <f>VLOOKUP(dirty_cafe_sales!A1136,dirty_cafe_sales!A:S,15,FALSE)</f>
        <v>Takeaway</v>
      </c>
      <c r="E1136" s="19" t="str">
        <f>VLOOKUP(dirty_cafe_sales!A1136,dirty_cafe_sales!A:S,14,FALSE)</f>
        <v>Unknown</v>
      </c>
      <c r="F1136" s="21">
        <f>VLOOKUP(dirty_cafe_sales!A1136,dirty_cafe_sales!A:S,18,FALSE)</f>
        <v>2</v>
      </c>
      <c r="G1136" s="21">
        <f>VLOOKUP(dirty_cafe_sales!A1136,dirty_cafe_sales!A:S,17,FALSE)</f>
        <v>5</v>
      </c>
      <c r="H1136" s="21">
        <f>VLOOKUP(dirty_cafe_sales!A1136,dirty_cafe_sales!A:S,19,FALSE)</f>
        <v>10</v>
      </c>
    </row>
    <row r="1137" spans="1:8" x14ac:dyDescent="0.3">
      <c r="A1137" s="19" t="s">
        <v>1156</v>
      </c>
      <c r="B1137" s="19" t="str">
        <f>VLOOKUP(dirty_cafe_sales!A1137,dirty_cafe_sales!A:S,10,FALSE)</f>
        <v>Sandwich</v>
      </c>
      <c r="C1137" s="20">
        <f>VLOOKUP(dirty_cafe_sales!A1137,dirty_cafe_sales!A:S,16,FALSE)</f>
        <v>44938</v>
      </c>
      <c r="D1137" s="19" t="str">
        <f>VLOOKUP(dirty_cafe_sales!A1137,dirty_cafe_sales!A:S,15,FALSE)</f>
        <v>In-store</v>
      </c>
      <c r="E1137" s="19" t="str">
        <f>VLOOKUP(dirty_cafe_sales!A1137,dirty_cafe_sales!A:S,14,FALSE)</f>
        <v>Cash</v>
      </c>
      <c r="F1137" s="21">
        <f>VLOOKUP(dirty_cafe_sales!A1137,dirty_cafe_sales!A:S,18,FALSE)</f>
        <v>4</v>
      </c>
      <c r="G1137" s="21">
        <f>VLOOKUP(dirty_cafe_sales!A1137,dirty_cafe_sales!A:S,17,FALSE)</f>
        <v>1</v>
      </c>
      <c r="H1137" s="21">
        <f>VLOOKUP(dirty_cafe_sales!A1137,dirty_cafe_sales!A:S,19,FALSE)</f>
        <v>4</v>
      </c>
    </row>
    <row r="1138" spans="1:8" x14ac:dyDescent="0.3">
      <c r="A1138" s="19" t="s">
        <v>1157</v>
      </c>
      <c r="B1138" s="19" t="str">
        <f>VLOOKUP(dirty_cafe_sales!A1138,dirty_cafe_sales!A:S,10,FALSE)</f>
        <v>Cake</v>
      </c>
      <c r="C1138" s="20" t="str">
        <f>VLOOKUP(dirty_cafe_sales!A1138,dirty_cafe_sales!A:S,16,FALSE)</f>
        <v>Unknown</v>
      </c>
      <c r="D1138" s="19" t="str">
        <f>VLOOKUP(dirty_cafe_sales!A1138,dirty_cafe_sales!A:S,15,FALSE)</f>
        <v>In-store</v>
      </c>
      <c r="E1138" s="19" t="str">
        <f>VLOOKUP(dirty_cafe_sales!A1138,dirty_cafe_sales!A:S,14,FALSE)</f>
        <v>Cash</v>
      </c>
      <c r="F1138" s="21">
        <f>VLOOKUP(dirty_cafe_sales!A1138,dirty_cafe_sales!A:S,18,FALSE)</f>
        <v>3</v>
      </c>
      <c r="G1138" s="21">
        <f>VLOOKUP(dirty_cafe_sales!A1138,dirty_cafe_sales!A:S,17,FALSE)</f>
        <v>2</v>
      </c>
      <c r="H1138" s="21">
        <f>VLOOKUP(dirty_cafe_sales!A1138,dirty_cafe_sales!A:S,19,FALSE)</f>
        <v>6</v>
      </c>
    </row>
    <row r="1139" spans="1:8" x14ac:dyDescent="0.3">
      <c r="A1139" s="19" t="s">
        <v>1158</v>
      </c>
      <c r="B1139" s="19" t="str">
        <f>VLOOKUP(dirty_cafe_sales!A1139,dirty_cafe_sales!A:S,10,FALSE)</f>
        <v>Cake</v>
      </c>
      <c r="C1139" s="20" t="str">
        <f>VLOOKUP(dirty_cafe_sales!A1139,dirty_cafe_sales!A:S,16,FALSE)</f>
        <v>Unknown</v>
      </c>
      <c r="D1139" s="19" t="str">
        <f>VLOOKUP(dirty_cafe_sales!A1139,dirty_cafe_sales!A:S,15,FALSE)</f>
        <v>In-store</v>
      </c>
      <c r="E1139" s="19" t="str">
        <f>VLOOKUP(dirty_cafe_sales!A1139,dirty_cafe_sales!A:S,14,FALSE)</f>
        <v>Unknown</v>
      </c>
      <c r="F1139" s="21">
        <f>VLOOKUP(dirty_cafe_sales!A1139,dirty_cafe_sales!A:S,18,FALSE)</f>
        <v>3</v>
      </c>
      <c r="G1139" s="21">
        <f>VLOOKUP(dirty_cafe_sales!A1139,dirty_cafe_sales!A:S,17,FALSE)</f>
        <v>5</v>
      </c>
      <c r="H1139" s="21">
        <f>VLOOKUP(dirty_cafe_sales!A1139,dirty_cafe_sales!A:S,19,FALSE)</f>
        <v>15</v>
      </c>
    </row>
    <row r="1140" spans="1:8" x14ac:dyDescent="0.3">
      <c r="A1140" s="19" t="s">
        <v>1159</v>
      </c>
      <c r="B1140" s="19" t="str">
        <f>VLOOKUP(dirty_cafe_sales!A1140,dirty_cafe_sales!A:S,10,FALSE)</f>
        <v>Salad</v>
      </c>
      <c r="C1140" s="20">
        <f>VLOOKUP(dirty_cafe_sales!A1140,dirty_cafe_sales!A:S,16,FALSE)</f>
        <v>44934</v>
      </c>
      <c r="D1140" s="19" t="str">
        <f>VLOOKUP(dirty_cafe_sales!A1140,dirty_cafe_sales!A:S,15,FALSE)</f>
        <v>Unknown</v>
      </c>
      <c r="E1140" s="19" t="str">
        <f>VLOOKUP(dirty_cafe_sales!A1140,dirty_cafe_sales!A:S,14,FALSE)</f>
        <v>Digital Wallet</v>
      </c>
      <c r="F1140" s="21" t="str">
        <f>VLOOKUP(dirty_cafe_sales!A1140,dirty_cafe_sales!A:S,18,FALSE)</f>
        <v>0</v>
      </c>
      <c r="G1140" s="21">
        <f>VLOOKUP(dirty_cafe_sales!A1140,dirty_cafe_sales!A:S,17,FALSE)</f>
        <v>4</v>
      </c>
      <c r="H1140" s="21">
        <f>VLOOKUP(dirty_cafe_sales!A1140,dirty_cafe_sales!A:S,19,FALSE)</f>
        <v>0</v>
      </c>
    </row>
    <row r="1141" spans="1:8" x14ac:dyDescent="0.3">
      <c r="A1141" s="19" t="s">
        <v>1160</v>
      </c>
      <c r="B1141" s="19" t="str">
        <f>VLOOKUP(dirty_cafe_sales!A1141,dirty_cafe_sales!A:S,10,FALSE)</f>
        <v>Smoothie</v>
      </c>
      <c r="C1141" s="20">
        <f>VLOOKUP(dirty_cafe_sales!A1141,dirty_cafe_sales!A:S,16,FALSE)</f>
        <v>44928</v>
      </c>
      <c r="D1141" s="19" t="str">
        <f>VLOOKUP(dirty_cafe_sales!A1141,dirty_cafe_sales!A:S,15,FALSE)</f>
        <v>Takeaway</v>
      </c>
      <c r="E1141" s="19" t="str">
        <f>VLOOKUP(dirty_cafe_sales!A1141,dirty_cafe_sales!A:S,14,FALSE)</f>
        <v>Unknown</v>
      </c>
      <c r="F1141" s="21">
        <f>VLOOKUP(dirty_cafe_sales!A1141,dirty_cafe_sales!A:S,18,FALSE)</f>
        <v>4</v>
      </c>
      <c r="G1141" s="21">
        <f>VLOOKUP(dirty_cafe_sales!A1141,dirty_cafe_sales!A:S,17,FALSE)</f>
        <v>1</v>
      </c>
      <c r="H1141" s="21">
        <f>VLOOKUP(dirty_cafe_sales!A1141,dirty_cafe_sales!A:S,19,FALSE)</f>
        <v>4</v>
      </c>
    </row>
    <row r="1142" spans="1:8" x14ac:dyDescent="0.3">
      <c r="A1142" s="19" t="s">
        <v>1161</v>
      </c>
      <c r="B1142" s="19" t="str">
        <f>VLOOKUP(dirty_cafe_sales!A1142,dirty_cafe_sales!A:S,10,FALSE)</f>
        <v>Tea</v>
      </c>
      <c r="C1142" s="20">
        <f>VLOOKUP(dirty_cafe_sales!A1142,dirty_cafe_sales!A:S,16,FALSE)</f>
        <v>45211</v>
      </c>
      <c r="D1142" s="19" t="str">
        <f>VLOOKUP(dirty_cafe_sales!A1142,dirty_cafe_sales!A:S,15,FALSE)</f>
        <v>Takeaway</v>
      </c>
      <c r="E1142" s="19" t="str">
        <f>VLOOKUP(dirty_cafe_sales!A1142,dirty_cafe_sales!A:S,14,FALSE)</f>
        <v>Unknown</v>
      </c>
      <c r="F1142" s="21">
        <f>VLOOKUP(dirty_cafe_sales!A1142,dirty_cafe_sales!A:S,18,FALSE)</f>
        <v>1.5</v>
      </c>
      <c r="G1142" s="21">
        <f>VLOOKUP(dirty_cafe_sales!A1142,dirty_cafe_sales!A:S,17,FALSE)</f>
        <v>3</v>
      </c>
      <c r="H1142" s="21">
        <f>VLOOKUP(dirty_cafe_sales!A1142,dirty_cafe_sales!A:S,19,FALSE)</f>
        <v>4.5</v>
      </c>
    </row>
    <row r="1143" spans="1:8" x14ac:dyDescent="0.3">
      <c r="A1143" s="19" t="s">
        <v>1162</v>
      </c>
      <c r="B1143" s="19" t="str">
        <f>VLOOKUP(dirty_cafe_sales!A1143,dirty_cafe_sales!A:S,10,FALSE)</f>
        <v>Cookie</v>
      </c>
      <c r="C1143" s="20">
        <f>VLOOKUP(dirty_cafe_sales!A1143,dirty_cafe_sales!A:S,16,FALSE)</f>
        <v>45142</v>
      </c>
      <c r="D1143" s="19" t="str">
        <f>VLOOKUP(dirty_cafe_sales!A1143,dirty_cafe_sales!A:S,15,FALSE)</f>
        <v>In-store</v>
      </c>
      <c r="E1143" s="19" t="str">
        <f>VLOOKUP(dirty_cafe_sales!A1143,dirty_cafe_sales!A:S,14,FALSE)</f>
        <v>Cash</v>
      </c>
      <c r="F1143" s="21">
        <f>VLOOKUP(dirty_cafe_sales!A1143,dirty_cafe_sales!A:S,18,FALSE)</f>
        <v>1</v>
      </c>
      <c r="G1143" s="21">
        <f>VLOOKUP(dirty_cafe_sales!A1143,dirty_cafe_sales!A:S,17,FALSE)</f>
        <v>1</v>
      </c>
      <c r="H1143" s="21">
        <f>VLOOKUP(dirty_cafe_sales!A1143,dirty_cafe_sales!A:S,19,FALSE)</f>
        <v>1</v>
      </c>
    </row>
    <row r="1144" spans="1:8" x14ac:dyDescent="0.3">
      <c r="A1144" s="19" t="s">
        <v>1163</v>
      </c>
      <c r="B1144" s="19" t="str">
        <f>VLOOKUP(dirty_cafe_sales!A1144,dirty_cafe_sales!A:S,10,FALSE)</f>
        <v>Unknown</v>
      </c>
      <c r="C1144" s="20">
        <f>VLOOKUP(dirty_cafe_sales!A1144,dirty_cafe_sales!A:S,16,FALSE)</f>
        <v>45026</v>
      </c>
      <c r="D1144" s="19" t="str">
        <f>VLOOKUP(dirty_cafe_sales!A1144,dirty_cafe_sales!A:S,15,FALSE)</f>
        <v>Unknown</v>
      </c>
      <c r="E1144" s="19" t="str">
        <f>VLOOKUP(dirty_cafe_sales!A1144,dirty_cafe_sales!A:S,14,FALSE)</f>
        <v>Digital Wallet</v>
      </c>
      <c r="F1144" s="21">
        <f>VLOOKUP(dirty_cafe_sales!A1144,dirty_cafe_sales!A:S,18,FALSE)</f>
        <v>1.5</v>
      </c>
      <c r="G1144" s="21" t="str">
        <f>VLOOKUP(dirty_cafe_sales!A1144,dirty_cafe_sales!A:S,17,FALSE)</f>
        <v>0</v>
      </c>
      <c r="H1144" s="21">
        <f>VLOOKUP(dirty_cafe_sales!A1144,dirty_cafe_sales!A:S,19,FALSE)</f>
        <v>0</v>
      </c>
    </row>
    <row r="1145" spans="1:8" x14ac:dyDescent="0.3">
      <c r="A1145" s="19" t="s">
        <v>1164</v>
      </c>
      <c r="B1145" s="19" t="str">
        <f>VLOOKUP(dirty_cafe_sales!A1145,dirty_cafe_sales!A:S,10,FALSE)</f>
        <v>Salad</v>
      </c>
      <c r="C1145" s="20">
        <f>VLOOKUP(dirty_cafe_sales!A1145,dirty_cafe_sales!A:S,16,FALSE)</f>
        <v>45100</v>
      </c>
      <c r="D1145" s="19" t="str">
        <f>VLOOKUP(dirty_cafe_sales!A1145,dirty_cafe_sales!A:S,15,FALSE)</f>
        <v>Unknown</v>
      </c>
      <c r="E1145" s="19" t="str">
        <f>VLOOKUP(dirty_cafe_sales!A1145,dirty_cafe_sales!A:S,14,FALSE)</f>
        <v>Unknown</v>
      </c>
      <c r="F1145" s="21">
        <f>VLOOKUP(dirty_cafe_sales!A1145,dirty_cafe_sales!A:S,18,FALSE)</f>
        <v>5</v>
      </c>
      <c r="G1145" s="21">
        <f>VLOOKUP(dirty_cafe_sales!A1145,dirty_cafe_sales!A:S,17,FALSE)</f>
        <v>4</v>
      </c>
      <c r="H1145" s="21">
        <f>VLOOKUP(dirty_cafe_sales!A1145,dirty_cafe_sales!A:S,19,FALSE)</f>
        <v>20</v>
      </c>
    </row>
    <row r="1146" spans="1:8" x14ac:dyDescent="0.3">
      <c r="A1146" s="19" t="s">
        <v>1165</v>
      </c>
      <c r="B1146" s="19" t="str">
        <f>VLOOKUP(dirty_cafe_sales!A1146,dirty_cafe_sales!A:S,10,FALSE)</f>
        <v>Sandwich</v>
      </c>
      <c r="C1146" s="20">
        <f>VLOOKUP(dirty_cafe_sales!A1146,dirty_cafe_sales!A:S,16,FALSE)</f>
        <v>45155</v>
      </c>
      <c r="D1146" s="19" t="str">
        <f>VLOOKUP(dirty_cafe_sales!A1146,dirty_cafe_sales!A:S,15,FALSE)</f>
        <v>Takeaway</v>
      </c>
      <c r="E1146" s="19" t="str">
        <f>VLOOKUP(dirty_cafe_sales!A1146,dirty_cafe_sales!A:S,14,FALSE)</f>
        <v>Cash</v>
      </c>
      <c r="F1146" s="21">
        <f>VLOOKUP(dirty_cafe_sales!A1146,dirty_cafe_sales!A:S,18,FALSE)</f>
        <v>4</v>
      </c>
      <c r="G1146" s="21">
        <f>VLOOKUP(dirty_cafe_sales!A1146,dirty_cafe_sales!A:S,17,FALSE)</f>
        <v>1</v>
      </c>
      <c r="H1146" s="21">
        <f>VLOOKUP(dirty_cafe_sales!A1146,dirty_cafe_sales!A:S,19,FALSE)</f>
        <v>4</v>
      </c>
    </row>
    <row r="1147" spans="1:8" x14ac:dyDescent="0.3">
      <c r="A1147" s="19" t="s">
        <v>1166</v>
      </c>
      <c r="B1147" s="19" t="str">
        <f>VLOOKUP(dirty_cafe_sales!A1147,dirty_cafe_sales!A:S,10,FALSE)</f>
        <v>Coffee</v>
      </c>
      <c r="C1147" s="20">
        <f>VLOOKUP(dirty_cafe_sales!A1147,dirty_cafe_sales!A:S,16,FALSE)</f>
        <v>45274</v>
      </c>
      <c r="D1147" s="19" t="str">
        <f>VLOOKUP(dirty_cafe_sales!A1147,dirty_cafe_sales!A:S,15,FALSE)</f>
        <v>In-store</v>
      </c>
      <c r="E1147" s="19" t="str">
        <f>VLOOKUP(dirty_cafe_sales!A1147,dirty_cafe_sales!A:S,14,FALSE)</f>
        <v>Cash</v>
      </c>
      <c r="F1147" s="21">
        <f>VLOOKUP(dirty_cafe_sales!A1147,dirty_cafe_sales!A:S,18,FALSE)</f>
        <v>2</v>
      </c>
      <c r="G1147" s="21">
        <f>VLOOKUP(dirty_cafe_sales!A1147,dirty_cafe_sales!A:S,17,FALSE)</f>
        <v>2</v>
      </c>
      <c r="H1147" s="21">
        <f>VLOOKUP(dirty_cafe_sales!A1147,dirty_cafe_sales!A:S,19,FALSE)</f>
        <v>4</v>
      </c>
    </row>
    <row r="1148" spans="1:8" x14ac:dyDescent="0.3">
      <c r="A1148" s="19" t="s">
        <v>1167</v>
      </c>
      <c r="B1148" s="19" t="str">
        <f>VLOOKUP(dirty_cafe_sales!A1148,dirty_cafe_sales!A:S,10,FALSE)</f>
        <v>Juice</v>
      </c>
      <c r="C1148" s="20">
        <f>VLOOKUP(dirty_cafe_sales!A1148,dirty_cafe_sales!A:S,16,FALSE)</f>
        <v>44944</v>
      </c>
      <c r="D1148" s="19" t="str">
        <f>VLOOKUP(dirty_cafe_sales!A1148,dirty_cafe_sales!A:S,15,FALSE)</f>
        <v>In-store</v>
      </c>
      <c r="E1148" s="19" t="str">
        <f>VLOOKUP(dirty_cafe_sales!A1148,dirty_cafe_sales!A:S,14,FALSE)</f>
        <v>Digital Wallet</v>
      </c>
      <c r="F1148" s="21">
        <f>VLOOKUP(dirty_cafe_sales!A1148,dirty_cafe_sales!A:S,18,FALSE)</f>
        <v>3</v>
      </c>
      <c r="G1148" s="21">
        <f>VLOOKUP(dirty_cafe_sales!A1148,dirty_cafe_sales!A:S,17,FALSE)</f>
        <v>5</v>
      </c>
      <c r="H1148" s="21">
        <f>VLOOKUP(dirty_cafe_sales!A1148,dirty_cafe_sales!A:S,19,FALSE)</f>
        <v>15</v>
      </c>
    </row>
    <row r="1149" spans="1:8" x14ac:dyDescent="0.3">
      <c r="A1149" s="19" t="s">
        <v>1168</v>
      </c>
      <c r="B1149" s="19" t="str">
        <f>VLOOKUP(dirty_cafe_sales!A1149,dirty_cafe_sales!A:S,10,FALSE)</f>
        <v>Sandwich</v>
      </c>
      <c r="C1149" s="20">
        <f>VLOOKUP(dirty_cafe_sales!A1149,dirty_cafe_sales!A:S,16,FALSE)</f>
        <v>45128</v>
      </c>
      <c r="D1149" s="19" t="str">
        <f>VLOOKUP(dirty_cafe_sales!A1149,dirty_cafe_sales!A:S,15,FALSE)</f>
        <v>Unknown</v>
      </c>
      <c r="E1149" s="19" t="str">
        <f>VLOOKUP(dirty_cafe_sales!A1149,dirty_cafe_sales!A:S,14,FALSE)</f>
        <v>Digital Wallet</v>
      </c>
      <c r="F1149" s="21">
        <f>VLOOKUP(dirty_cafe_sales!A1149,dirty_cafe_sales!A:S,18,FALSE)</f>
        <v>4</v>
      </c>
      <c r="G1149" s="21">
        <f>VLOOKUP(dirty_cafe_sales!A1149,dirty_cafe_sales!A:S,17,FALSE)</f>
        <v>2</v>
      </c>
      <c r="H1149" s="21">
        <f>VLOOKUP(dirty_cafe_sales!A1149,dirty_cafe_sales!A:S,19,FALSE)</f>
        <v>8</v>
      </c>
    </row>
    <row r="1150" spans="1:8" x14ac:dyDescent="0.3">
      <c r="A1150" s="19" t="s">
        <v>1169</v>
      </c>
      <c r="B1150" s="19" t="str">
        <f>VLOOKUP(dirty_cafe_sales!A1150,dirty_cafe_sales!A:S,10,FALSE)</f>
        <v>Salad</v>
      </c>
      <c r="C1150" s="20">
        <f>VLOOKUP(dirty_cafe_sales!A1150,dirty_cafe_sales!A:S,16,FALSE)</f>
        <v>45074</v>
      </c>
      <c r="D1150" s="19" t="str">
        <f>VLOOKUP(dirty_cafe_sales!A1150,dirty_cafe_sales!A:S,15,FALSE)</f>
        <v>Unknown</v>
      </c>
      <c r="E1150" s="19" t="str">
        <f>VLOOKUP(dirty_cafe_sales!A1150,dirty_cafe_sales!A:S,14,FALSE)</f>
        <v>Digital Wallet</v>
      </c>
      <c r="F1150" s="21">
        <f>VLOOKUP(dirty_cafe_sales!A1150,dirty_cafe_sales!A:S,18,FALSE)</f>
        <v>0</v>
      </c>
      <c r="G1150" s="21">
        <f>VLOOKUP(dirty_cafe_sales!A1150,dirty_cafe_sales!A:S,17,FALSE)</f>
        <v>3</v>
      </c>
      <c r="H1150" s="21">
        <f>VLOOKUP(dirty_cafe_sales!A1150,dirty_cafe_sales!A:S,19,FALSE)</f>
        <v>0</v>
      </c>
    </row>
    <row r="1151" spans="1:8" x14ac:dyDescent="0.3">
      <c r="A1151" s="19" t="s">
        <v>1170</v>
      </c>
      <c r="B1151" s="19" t="str">
        <f>VLOOKUP(dirty_cafe_sales!A1151,dirty_cafe_sales!A:S,10,FALSE)</f>
        <v>Unknown</v>
      </c>
      <c r="C1151" s="20">
        <f>VLOOKUP(dirty_cafe_sales!A1151,dirty_cafe_sales!A:S,16,FALSE)</f>
        <v>45142</v>
      </c>
      <c r="D1151" s="19" t="str">
        <f>VLOOKUP(dirty_cafe_sales!A1151,dirty_cafe_sales!A:S,15,FALSE)</f>
        <v>In-store</v>
      </c>
      <c r="E1151" s="19" t="str">
        <f>VLOOKUP(dirty_cafe_sales!A1151,dirty_cafe_sales!A:S,14,FALSE)</f>
        <v>Digital Wallet</v>
      </c>
      <c r="F1151" s="21">
        <f>VLOOKUP(dirty_cafe_sales!A1151,dirty_cafe_sales!A:S,18,FALSE)</f>
        <v>1.5</v>
      </c>
      <c r="G1151" s="21">
        <f>VLOOKUP(dirty_cafe_sales!A1151,dirty_cafe_sales!A:S,17,FALSE)</f>
        <v>0</v>
      </c>
      <c r="H1151" s="21">
        <f>VLOOKUP(dirty_cafe_sales!A1151,dirty_cafe_sales!A:S,19,FALSE)</f>
        <v>0</v>
      </c>
    </row>
    <row r="1152" spans="1:8" x14ac:dyDescent="0.3">
      <c r="A1152" s="19" t="s">
        <v>1171</v>
      </c>
      <c r="B1152" s="19" t="str">
        <f>VLOOKUP(dirty_cafe_sales!A1152,dirty_cafe_sales!A:S,10,FALSE)</f>
        <v>Cake</v>
      </c>
      <c r="C1152" s="20">
        <f>VLOOKUP(dirty_cafe_sales!A1152,dirty_cafe_sales!A:S,16,FALSE)</f>
        <v>45007</v>
      </c>
      <c r="D1152" s="19" t="str">
        <f>VLOOKUP(dirty_cafe_sales!A1152,dirty_cafe_sales!A:S,15,FALSE)</f>
        <v>In-store</v>
      </c>
      <c r="E1152" s="19" t="str">
        <f>VLOOKUP(dirty_cafe_sales!A1152,dirty_cafe_sales!A:S,14,FALSE)</f>
        <v>Digital Wallet</v>
      </c>
      <c r="F1152" s="21">
        <f>VLOOKUP(dirty_cafe_sales!A1152,dirty_cafe_sales!A:S,18,FALSE)</f>
        <v>3</v>
      </c>
      <c r="G1152" s="21">
        <f>VLOOKUP(dirty_cafe_sales!A1152,dirty_cafe_sales!A:S,17,FALSE)</f>
        <v>1</v>
      </c>
      <c r="H1152" s="21">
        <f>VLOOKUP(dirty_cafe_sales!A1152,dirty_cafe_sales!A:S,19,FALSE)</f>
        <v>3</v>
      </c>
    </row>
    <row r="1153" spans="1:8" x14ac:dyDescent="0.3">
      <c r="A1153" s="19" t="s">
        <v>1172</v>
      </c>
      <c r="B1153" s="19" t="str">
        <f>VLOOKUP(dirty_cafe_sales!A1153,dirty_cafe_sales!A:S,10,FALSE)</f>
        <v>Smoothie</v>
      </c>
      <c r="C1153" s="20">
        <f>VLOOKUP(dirty_cafe_sales!A1153,dirty_cafe_sales!A:S,16,FALSE)</f>
        <v>45059</v>
      </c>
      <c r="D1153" s="19" t="str">
        <f>VLOOKUP(dirty_cafe_sales!A1153,dirty_cafe_sales!A:S,15,FALSE)</f>
        <v>Takeaway</v>
      </c>
      <c r="E1153" s="19" t="str">
        <f>VLOOKUP(dirty_cafe_sales!A1153,dirty_cafe_sales!A:S,14,FALSE)</f>
        <v>Unknown</v>
      </c>
      <c r="F1153" s="21">
        <f>VLOOKUP(dirty_cafe_sales!A1153,dirty_cafe_sales!A:S,18,FALSE)</f>
        <v>4</v>
      </c>
      <c r="G1153" s="21">
        <f>VLOOKUP(dirty_cafe_sales!A1153,dirty_cafe_sales!A:S,17,FALSE)</f>
        <v>5</v>
      </c>
      <c r="H1153" s="21">
        <f>VLOOKUP(dirty_cafe_sales!A1153,dirty_cafe_sales!A:S,19,FALSE)</f>
        <v>20</v>
      </c>
    </row>
    <row r="1154" spans="1:8" x14ac:dyDescent="0.3">
      <c r="A1154" s="19" t="s">
        <v>1173</v>
      </c>
      <c r="B1154" s="19" t="str">
        <f>VLOOKUP(dirty_cafe_sales!A1154,dirty_cafe_sales!A:S,10,FALSE)</f>
        <v>Coffee</v>
      </c>
      <c r="C1154" s="20">
        <f>VLOOKUP(dirty_cafe_sales!A1154,dirty_cafe_sales!A:S,16,FALSE)</f>
        <v>45268</v>
      </c>
      <c r="D1154" s="19" t="str">
        <f>VLOOKUP(dirty_cafe_sales!A1154,dirty_cafe_sales!A:S,15,FALSE)</f>
        <v>In-store</v>
      </c>
      <c r="E1154" s="19" t="str">
        <f>VLOOKUP(dirty_cafe_sales!A1154,dirty_cafe_sales!A:S,14,FALSE)</f>
        <v>Cash</v>
      </c>
      <c r="F1154" s="21">
        <f>VLOOKUP(dirty_cafe_sales!A1154,dirty_cafe_sales!A:S,18,FALSE)</f>
        <v>2</v>
      </c>
      <c r="G1154" s="21">
        <f>VLOOKUP(dirty_cafe_sales!A1154,dirty_cafe_sales!A:S,17,FALSE)</f>
        <v>4</v>
      </c>
      <c r="H1154" s="21">
        <f>VLOOKUP(dirty_cafe_sales!A1154,dirty_cafe_sales!A:S,19,FALSE)</f>
        <v>8</v>
      </c>
    </row>
    <row r="1155" spans="1:8" x14ac:dyDescent="0.3">
      <c r="A1155" s="19" t="s">
        <v>1174</v>
      </c>
      <c r="B1155" s="19" t="str">
        <f>VLOOKUP(dirty_cafe_sales!A1155,dirty_cafe_sales!A:S,10,FALSE)</f>
        <v>Smoothie</v>
      </c>
      <c r="C1155" s="20">
        <f>VLOOKUP(dirty_cafe_sales!A1155,dirty_cafe_sales!A:S,16,FALSE)</f>
        <v>45057</v>
      </c>
      <c r="D1155" s="19" t="str">
        <f>VLOOKUP(dirty_cafe_sales!A1155,dirty_cafe_sales!A:S,15,FALSE)</f>
        <v>Unknown</v>
      </c>
      <c r="E1155" s="19" t="str">
        <f>VLOOKUP(dirty_cafe_sales!A1155,dirty_cafe_sales!A:S,14,FALSE)</f>
        <v>Unknown</v>
      </c>
      <c r="F1155" s="21">
        <f>VLOOKUP(dirty_cafe_sales!A1155,dirty_cafe_sales!A:S,18,FALSE)</f>
        <v>4</v>
      </c>
      <c r="G1155" s="21">
        <f>VLOOKUP(dirty_cafe_sales!A1155,dirty_cafe_sales!A:S,17,FALSE)</f>
        <v>3</v>
      </c>
      <c r="H1155" s="21">
        <f>VLOOKUP(dirty_cafe_sales!A1155,dirty_cafe_sales!A:S,19,FALSE)</f>
        <v>12</v>
      </c>
    </row>
    <row r="1156" spans="1:8" x14ac:dyDescent="0.3">
      <c r="A1156" s="19" t="s">
        <v>1175</v>
      </c>
      <c r="B1156" s="19" t="str">
        <f>VLOOKUP(dirty_cafe_sales!A1156,dirty_cafe_sales!A:S,10,FALSE)</f>
        <v>Unknown</v>
      </c>
      <c r="C1156" s="20">
        <f>VLOOKUP(dirty_cafe_sales!A1156,dirty_cafe_sales!A:S,16,FALSE)</f>
        <v>44988</v>
      </c>
      <c r="D1156" s="19" t="str">
        <f>VLOOKUP(dirty_cafe_sales!A1156,dirty_cafe_sales!A:S,15,FALSE)</f>
        <v>In-store</v>
      </c>
      <c r="E1156" s="19" t="str">
        <f>VLOOKUP(dirty_cafe_sales!A1156,dirty_cafe_sales!A:S,14,FALSE)</f>
        <v>Credit Card</v>
      </c>
      <c r="F1156" s="21" t="str">
        <f>VLOOKUP(dirty_cafe_sales!A1156,dirty_cafe_sales!A:S,18,FALSE)</f>
        <v>0</v>
      </c>
      <c r="G1156" s="21">
        <f>VLOOKUP(dirty_cafe_sales!A1156,dirty_cafe_sales!A:S,17,FALSE)</f>
        <v>2</v>
      </c>
      <c r="H1156" s="21">
        <f>VLOOKUP(dirty_cafe_sales!A1156,dirty_cafe_sales!A:S,19,FALSE)</f>
        <v>0</v>
      </c>
    </row>
    <row r="1157" spans="1:8" x14ac:dyDescent="0.3">
      <c r="A1157" s="19" t="s">
        <v>1176</v>
      </c>
      <c r="B1157" s="19" t="str">
        <f>VLOOKUP(dirty_cafe_sales!A1157,dirty_cafe_sales!A:S,10,FALSE)</f>
        <v>Sandwich</v>
      </c>
      <c r="C1157" s="20">
        <f>VLOOKUP(dirty_cafe_sales!A1157,dirty_cafe_sales!A:S,16,FALSE)</f>
        <v>45011</v>
      </c>
      <c r="D1157" s="19" t="str">
        <f>VLOOKUP(dirty_cafe_sales!A1157,dirty_cafe_sales!A:S,15,FALSE)</f>
        <v>Takeaway</v>
      </c>
      <c r="E1157" s="19" t="str">
        <f>VLOOKUP(dirty_cafe_sales!A1157,dirty_cafe_sales!A:S,14,FALSE)</f>
        <v>Unknown</v>
      </c>
      <c r="F1157" s="21">
        <f>VLOOKUP(dirty_cafe_sales!A1157,dirty_cafe_sales!A:S,18,FALSE)</f>
        <v>0</v>
      </c>
      <c r="G1157" s="21">
        <f>VLOOKUP(dirty_cafe_sales!A1157,dirty_cafe_sales!A:S,17,FALSE)</f>
        <v>5</v>
      </c>
      <c r="H1157" s="21">
        <f>VLOOKUP(dirty_cafe_sales!A1157,dirty_cafe_sales!A:S,19,FALSE)</f>
        <v>0</v>
      </c>
    </row>
    <row r="1158" spans="1:8" x14ac:dyDescent="0.3">
      <c r="A1158" s="19" t="s">
        <v>1177</v>
      </c>
      <c r="B1158" s="19" t="str">
        <f>VLOOKUP(dirty_cafe_sales!A1158,dirty_cafe_sales!A:S,10,FALSE)</f>
        <v>Unknown</v>
      </c>
      <c r="C1158" s="20">
        <f>VLOOKUP(dirty_cafe_sales!A1158,dirty_cafe_sales!A:S,16,FALSE)</f>
        <v>45033</v>
      </c>
      <c r="D1158" s="19" t="str">
        <f>VLOOKUP(dirty_cafe_sales!A1158,dirty_cafe_sales!A:S,15,FALSE)</f>
        <v>Takeaway</v>
      </c>
      <c r="E1158" s="19" t="str">
        <f>VLOOKUP(dirty_cafe_sales!A1158,dirty_cafe_sales!A:S,14,FALSE)</f>
        <v>Credit Card</v>
      </c>
      <c r="F1158" s="21">
        <f>VLOOKUP(dirty_cafe_sales!A1158,dirty_cafe_sales!A:S,18,FALSE)</f>
        <v>2</v>
      </c>
      <c r="G1158" s="21">
        <f>VLOOKUP(dirty_cafe_sales!A1158,dirty_cafe_sales!A:S,17,FALSE)</f>
        <v>2</v>
      </c>
      <c r="H1158" s="21">
        <f>VLOOKUP(dirty_cafe_sales!A1158,dirty_cafe_sales!A:S,19,FALSE)</f>
        <v>4</v>
      </c>
    </row>
    <row r="1159" spans="1:8" x14ac:dyDescent="0.3">
      <c r="A1159" s="19" t="s">
        <v>1178</v>
      </c>
      <c r="B1159" s="19" t="str">
        <f>VLOOKUP(dirty_cafe_sales!A1159,dirty_cafe_sales!A:S,10,FALSE)</f>
        <v>Sandwich</v>
      </c>
      <c r="C1159" s="20">
        <f>VLOOKUP(dirty_cafe_sales!A1159,dirty_cafe_sales!A:S,16,FALSE)</f>
        <v>44968</v>
      </c>
      <c r="D1159" s="19" t="str">
        <f>VLOOKUP(dirty_cafe_sales!A1159,dirty_cafe_sales!A:S,15,FALSE)</f>
        <v>Unknown</v>
      </c>
      <c r="E1159" s="19" t="str">
        <f>VLOOKUP(dirty_cafe_sales!A1159,dirty_cafe_sales!A:S,14,FALSE)</f>
        <v>Cash</v>
      </c>
      <c r="F1159" s="21">
        <f>VLOOKUP(dirty_cafe_sales!A1159,dirty_cafe_sales!A:S,18,FALSE)</f>
        <v>4</v>
      </c>
      <c r="G1159" s="21">
        <f>VLOOKUP(dirty_cafe_sales!A1159,dirty_cafe_sales!A:S,17,FALSE)</f>
        <v>5</v>
      </c>
      <c r="H1159" s="21">
        <f>VLOOKUP(dirty_cafe_sales!A1159,dirty_cafe_sales!A:S,19,FALSE)</f>
        <v>20</v>
      </c>
    </row>
    <row r="1160" spans="1:8" x14ac:dyDescent="0.3">
      <c r="A1160" s="19" t="s">
        <v>1179</v>
      </c>
      <c r="B1160" s="19" t="str">
        <f>VLOOKUP(dirty_cafe_sales!A1160,dirty_cafe_sales!A:S,10,FALSE)</f>
        <v>Sandwich</v>
      </c>
      <c r="C1160" s="20">
        <f>VLOOKUP(dirty_cafe_sales!A1160,dirty_cafe_sales!A:S,16,FALSE)</f>
        <v>45270</v>
      </c>
      <c r="D1160" s="19" t="str">
        <f>VLOOKUP(dirty_cafe_sales!A1160,dirty_cafe_sales!A:S,15,FALSE)</f>
        <v>Takeaway</v>
      </c>
      <c r="E1160" s="19" t="str">
        <f>VLOOKUP(dirty_cafe_sales!A1160,dirty_cafe_sales!A:S,14,FALSE)</f>
        <v>Digital Wallet</v>
      </c>
      <c r="F1160" s="21">
        <f>VLOOKUP(dirty_cafe_sales!A1160,dirty_cafe_sales!A:S,18,FALSE)</f>
        <v>4</v>
      </c>
      <c r="G1160" s="21">
        <f>VLOOKUP(dirty_cafe_sales!A1160,dirty_cafe_sales!A:S,17,FALSE)</f>
        <v>2</v>
      </c>
      <c r="H1160" s="21">
        <f>VLOOKUP(dirty_cafe_sales!A1160,dirty_cafe_sales!A:S,19,FALSE)</f>
        <v>8</v>
      </c>
    </row>
    <row r="1161" spans="1:8" x14ac:dyDescent="0.3">
      <c r="A1161" s="19" t="s">
        <v>1180</v>
      </c>
      <c r="B1161" s="19" t="str">
        <f>VLOOKUP(dirty_cafe_sales!A1161,dirty_cafe_sales!A:S,10,FALSE)</f>
        <v>Unknown</v>
      </c>
      <c r="C1161" s="20">
        <f>VLOOKUP(dirty_cafe_sales!A1161,dirty_cafe_sales!A:S,16,FALSE)</f>
        <v>45164</v>
      </c>
      <c r="D1161" s="19" t="str">
        <f>VLOOKUP(dirty_cafe_sales!A1161,dirty_cafe_sales!A:S,15,FALSE)</f>
        <v>Unknown</v>
      </c>
      <c r="E1161" s="19" t="str">
        <f>VLOOKUP(dirty_cafe_sales!A1161,dirty_cafe_sales!A:S,14,FALSE)</f>
        <v>Digital Wallet</v>
      </c>
      <c r="F1161" s="21">
        <f>VLOOKUP(dirty_cafe_sales!A1161,dirty_cafe_sales!A:S,18,FALSE)</f>
        <v>1.5</v>
      </c>
      <c r="G1161" s="21">
        <f>VLOOKUP(dirty_cafe_sales!A1161,dirty_cafe_sales!A:S,17,FALSE)</f>
        <v>4</v>
      </c>
      <c r="H1161" s="21">
        <f>VLOOKUP(dirty_cafe_sales!A1161,dirty_cafe_sales!A:S,19,FALSE)</f>
        <v>6</v>
      </c>
    </row>
    <row r="1162" spans="1:8" x14ac:dyDescent="0.3">
      <c r="A1162" s="19" t="s">
        <v>1181</v>
      </c>
      <c r="B1162" s="19" t="str">
        <f>VLOOKUP(dirty_cafe_sales!A1162,dirty_cafe_sales!A:S,10,FALSE)</f>
        <v>Tea</v>
      </c>
      <c r="C1162" s="20">
        <f>VLOOKUP(dirty_cafe_sales!A1162,dirty_cafe_sales!A:S,16,FALSE)</f>
        <v>45290</v>
      </c>
      <c r="D1162" s="19" t="str">
        <f>VLOOKUP(dirty_cafe_sales!A1162,dirty_cafe_sales!A:S,15,FALSE)</f>
        <v>In-store</v>
      </c>
      <c r="E1162" s="19" t="str">
        <f>VLOOKUP(dirty_cafe_sales!A1162,dirty_cafe_sales!A:S,14,FALSE)</f>
        <v>Unknown</v>
      </c>
      <c r="F1162" s="21">
        <f>VLOOKUP(dirty_cafe_sales!A1162,dirty_cafe_sales!A:S,18,FALSE)</f>
        <v>1.5</v>
      </c>
      <c r="G1162" s="21">
        <f>VLOOKUP(dirty_cafe_sales!A1162,dirty_cafe_sales!A:S,17,FALSE)</f>
        <v>4</v>
      </c>
      <c r="H1162" s="21">
        <f>VLOOKUP(dirty_cafe_sales!A1162,dirty_cafe_sales!A:S,19,FALSE)</f>
        <v>6</v>
      </c>
    </row>
    <row r="1163" spans="1:8" x14ac:dyDescent="0.3">
      <c r="A1163" s="19" t="s">
        <v>1182</v>
      </c>
      <c r="B1163" s="19" t="str">
        <f>VLOOKUP(dirty_cafe_sales!A1163,dirty_cafe_sales!A:S,10,FALSE)</f>
        <v>Coffee</v>
      </c>
      <c r="C1163" s="20">
        <f>VLOOKUP(dirty_cafe_sales!A1163,dirty_cafe_sales!A:S,16,FALSE)</f>
        <v>45224</v>
      </c>
      <c r="D1163" s="19" t="str">
        <f>VLOOKUP(dirty_cafe_sales!A1163,dirty_cafe_sales!A:S,15,FALSE)</f>
        <v>Takeaway</v>
      </c>
      <c r="E1163" s="19" t="str">
        <f>VLOOKUP(dirty_cafe_sales!A1163,dirty_cafe_sales!A:S,14,FALSE)</f>
        <v>Credit Card</v>
      </c>
      <c r="F1163" s="21">
        <f>VLOOKUP(dirty_cafe_sales!A1163,dirty_cafe_sales!A:S,18,FALSE)</f>
        <v>2</v>
      </c>
      <c r="G1163" s="21">
        <f>VLOOKUP(dirty_cafe_sales!A1163,dirty_cafe_sales!A:S,17,FALSE)</f>
        <v>5</v>
      </c>
      <c r="H1163" s="21">
        <f>VLOOKUP(dirty_cafe_sales!A1163,dirty_cafe_sales!A:S,19,FALSE)</f>
        <v>10</v>
      </c>
    </row>
    <row r="1164" spans="1:8" x14ac:dyDescent="0.3">
      <c r="A1164" s="19" t="s">
        <v>1183</v>
      </c>
      <c r="B1164" s="19" t="str">
        <f>VLOOKUP(dirty_cafe_sales!A1164,dirty_cafe_sales!A:S,10,FALSE)</f>
        <v>Sandwich</v>
      </c>
      <c r="C1164" s="20">
        <f>VLOOKUP(dirty_cafe_sales!A1164,dirty_cafe_sales!A:S,16,FALSE)</f>
        <v>45130</v>
      </c>
      <c r="D1164" s="19" t="str">
        <f>VLOOKUP(dirty_cafe_sales!A1164,dirty_cafe_sales!A:S,15,FALSE)</f>
        <v>In-store</v>
      </c>
      <c r="E1164" s="19" t="str">
        <f>VLOOKUP(dirty_cafe_sales!A1164,dirty_cafe_sales!A:S,14,FALSE)</f>
        <v>Unknown</v>
      </c>
      <c r="F1164" s="21">
        <f>VLOOKUP(dirty_cafe_sales!A1164,dirty_cafe_sales!A:S,18,FALSE)</f>
        <v>4</v>
      </c>
      <c r="G1164" s="21">
        <f>VLOOKUP(dirty_cafe_sales!A1164,dirty_cafe_sales!A:S,17,FALSE)</f>
        <v>4</v>
      </c>
      <c r="H1164" s="21">
        <f>VLOOKUP(dirty_cafe_sales!A1164,dirty_cafe_sales!A:S,19,FALSE)</f>
        <v>16</v>
      </c>
    </row>
    <row r="1165" spans="1:8" x14ac:dyDescent="0.3">
      <c r="A1165" s="19" t="s">
        <v>1184</v>
      </c>
      <c r="B1165" s="19" t="str">
        <f>VLOOKUP(dirty_cafe_sales!A1165,dirty_cafe_sales!A:S,10,FALSE)</f>
        <v>Coffee</v>
      </c>
      <c r="C1165" s="20" t="str">
        <f>VLOOKUP(dirty_cafe_sales!A1165,dirty_cafe_sales!A:S,16,FALSE)</f>
        <v>Unknown</v>
      </c>
      <c r="D1165" s="19" t="str">
        <f>VLOOKUP(dirty_cafe_sales!A1165,dirty_cafe_sales!A:S,15,FALSE)</f>
        <v>Unknown</v>
      </c>
      <c r="E1165" s="19" t="str">
        <f>VLOOKUP(dirty_cafe_sales!A1165,dirty_cafe_sales!A:S,14,FALSE)</f>
        <v>Credit Card</v>
      </c>
      <c r="F1165" s="21">
        <f>VLOOKUP(dirty_cafe_sales!A1165,dirty_cafe_sales!A:S,18,FALSE)</f>
        <v>2</v>
      </c>
      <c r="G1165" s="21">
        <f>VLOOKUP(dirty_cafe_sales!A1165,dirty_cafe_sales!A:S,17,FALSE)</f>
        <v>4</v>
      </c>
      <c r="H1165" s="21">
        <f>VLOOKUP(dirty_cafe_sales!A1165,dirty_cafe_sales!A:S,19,FALSE)</f>
        <v>8</v>
      </c>
    </row>
    <row r="1166" spans="1:8" x14ac:dyDescent="0.3">
      <c r="A1166" s="19" t="s">
        <v>1185</v>
      </c>
      <c r="B1166" s="19" t="str">
        <f>VLOOKUP(dirty_cafe_sales!A1166,dirty_cafe_sales!A:S,10,FALSE)</f>
        <v>Cookie</v>
      </c>
      <c r="C1166" s="20">
        <f>VLOOKUP(dirty_cafe_sales!A1166,dirty_cafe_sales!A:S,16,FALSE)</f>
        <v>45214</v>
      </c>
      <c r="D1166" s="19" t="str">
        <f>VLOOKUP(dirty_cafe_sales!A1166,dirty_cafe_sales!A:S,15,FALSE)</f>
        <v>Unknown</v>
      </c>
      <c r="E1166" s="19" t="str">
        <f>VLOOKUP(dirty_cafe_sales!A1166,dirty_cafe_sales!A:S,14,FALSE)</f>
        <v>Unknown</v>
      </c>
      <c r="F1166" s="21">
        <f>VLOOKUP(dirty_cafe_sales!A1166,dirty_cafe_sales!A:S,18,FALSE)</f>
        <v>1</v>
      </c>
      <c r="G1166" s="21">
        <f>VLOOKUP(dirty_cafe_sales!A1166,dirty_cafe_sales!A:S,17,FALSE)</f>
        <v>4</v>
      </c>
      <c r="H1166" s="21">
        <f>VLOOKUP(dirty_cafe_sales!A1166,dirty_cafe_sales!A:S,19,FALSE)</f>
        <v>4</v>
      </c>
    </row>
    <row r="1167" spans="1:8" x14ac:dyDescent="0.3">
      <c r="A1167" s="19" t="s">
        <v>1186</v>
      </c>
      <c r="B1167" s="19" t="str">
        <f>VLOOKUP(dirty_cafe_sales!A1167,dirty_cafe_sales!A:S,10,FALSE)</f>
        <v>Salad</v>
      </c>
      <c r="C1167" s="20">
        <f>VLOOKUP(dirty_cafe_sales!A1167,dirty_cafe_sales!A:S,16,FALSE)</f>
        <v>45125</v>
      </c>
      <c r="D1167" s="19" t="str">
        <f>VLOOKUP(dirty_cafe_sales!A1167,dirty_cafe_sales!A:S,15,FALSE)</f>
        <v>Takeaway</v>
      </c>
      <c r="E1167" s="19" t="str">
        <f>VLOOKUP(dirty_cafe_sales!A1167,dirty_cafe_sales!A:S,14,FALSE)</f>
        <v>Unknown</v>
      </c>
      <c r="F1167" s="21">
        <f>VLOOKUP(dirty_cafe_sales!A1167,dirty_cafe_sales!A:S,18,FALSE)</f>
        <v>5</v>
      </c>
      <c r="G1167" s="21">
        <f>VLOOKUP(dirty_cafe_sales!A1167,dirty_cafe_sales!A:S,17,FALSE)</f>
        <v>5</v>
      </c>
      <c r="H1167" s="21">
        <f>VLOOKUP(dirty_cafe_sales!A1167,dirty_cafe_sales!A:S,19,FALSE)</f>
        <v>25</v>
      </c>
    </row>
    <row r="1168" spans="1:8" x14ac:dyDescent="0.3">
      <c r="A1168" s="19" t="s">
        <v>1187</v>
      </c>
      <c r="B1168" s="19" t="str">
        <f>VLOOKUP(dirty_cafe_sales!A1168,dirty_cafe_sales!A:S,10,FALSE)</f>
        <v>Cake</v>
      </c>
      <c r="C1168" s="20">
        <f>VLOOKUP(dirty_cafe_sales!A1168,dirty_cafe_sales!A:S,16,FALSE)</f>
        <v>45286</v>
      </c>
      <c r="D1168" s="19" t="str">
        <f>VLOOKUP(dirty_cafe_sales!A1168,dirty_cafe_sales!A:S,15,FALSE)</f>
        <v>In-store</v>
      </c>
      <c r="E1168" s="19" t="str">
        <f>VLOOKUP(dirty_cafe_sales!A1168,dirty_cafe_sales!A:S,14,FALSE)</f>
        <v>Cash</v>
      </c>
      <c r="F1168" s="21">
        <f>VLOOKUP(dirty_cafe_sales!A1168,dirty_cafe_sales!A:S,18,FALSE)</f>
        <v>3</v>
      </c>
      <c r="G1168" s="21">
        <f>VLOOKUP(dirty_cafe_sales!A1168,dirty_cafe_sales!A:S,17,FALSE)</f>
        <v>5</v>
      </c>
      <c r="H1168" s="21">
        <f>VLOOKUP(dirty_cafe_sales!A1168,dirty_cafe_sales!A:S,19,FALSE)</f>
        <v>15</v>
      </c>
    </row>
    <row r="1169" spans="1:8" x14ac:dyDescent="0.3">
      <c r="A1169" s="19" t="s">
        <v>1188</v>
      </c>
      <c r="B1169" s="19" t="str">
        <f>VLOOKUP(dirty_cafe_sales!A1169,dirty_cafe_sales!A:S,10,FALSE)</f>
        <v>Unknown</v>
      </c>
      <c r="C1169" s="20">
        <f>VLOOKUP(dirty_cafe_sales!A1169,dirty_cafe_sales!A:S,16,FALSE)</f>
        <v>45194</v>
      </c>
      <c r="D1169" s="19" t="str">
        <f>VLOOKUP(dirty_cafe_sales!A1169,dirty_cafe_sales!A:S,15,FALSE)</f>
        <v>In-store</v>
      </c>
      <c r="E1169" s="19" t="str">
        <f>VLOOKUP(dirty_cafe_sales!A1169,dirty_cafe_sales!A:S,14,FALSE)</f>
        <v>Cash</v>
      </c>
      <c r="F1169" s="21">
        <f>VLOOKUP(dirty_cafe_sales!A1169,dirty_cafe_sales!A:S,18,FALSE)</f>
        <v>1.5</v>
      </c>
      <c r="G1169" s="21">
        <f>VLOOKUP(dirty_cafe_sales!A1169,dirty_cafe_sales!A:S,17,FALSE)</f>
        <v>3</v>
      </c>
      <c r="H1169" s="21">
        <f>VLOOKUP(dirty_cafe_sales!A1169,dirty_cafe_sales!A:S,19,FALSE)</f>
        <v>4.5</v>
      </c>
    </row>
    <row r="1170" spans="1:8" x14ac:dyDescent="0.3">
      <c r="A1170" s="19" t="s">
        <v>1189</v>
      </c>
      <c r="B1170" s="19" t="str">
        <f>VLOOKUP(dirty_cafe_sales!A1170,dirty_cafe_sales!A:S,10,FALSE)</f>
        <v>Sandwich</v>
      </c>
      <c r="C1170" s="20">
        <f>VLOOKUP(dirty_cafe_sales!A1170,dirty_cafe_sales!A:S,16,FALSE)</f>
        <v>45187</v>
      </c>
      <c r="D1170" s="19" t="str">
        <f>VLOOKUP(dirty_cafe_sales!A1170,dirty_cafe_sales!A:S,15,FALSE)</f>
        <v>Unknown</v>
      </c>
      <c r="E1170" s="19" t="str">
        <f>VLOOKUP(dirty_cafe_sales!A1170,dirty_cafe_sales!A:S,14,FALSE)</f>
        <v>Unknown</v>
      </c>
      <c r="F1170" s="21">
        <f>VLOOKUP(dirty_cafe_sales!A1170,dirty_cafe_sales!A:S,18,FALSE)</f>
        <v>4</v>
      </c>
      <c r="G1170" s="21">
        <f>VLOOKUP(dirty_cafe_sales!A1170,dirty_cafe_sales!A:S,17,FALSE)</f>
        <v>5</v>
      </c>
      <c r="H1170" s="21">
        <f>VLOOKUP(dirty_cafe_sales!A1170,dirty_cafe_sales!A:S,19,FALSE)</f>
        <v>20</v>
      </c>
    </row>
    <row r="1171" spans="1:8" x14ac:dyDescent="0.3">
      <c r="A1171" s="19" t="s">
        <v>1190</v>
      </c>
      <c r="B1171" s="19" t="str">
        <f>VLOOKUP(dirty_cafe_sales!A1171,dirty_cafe_sales!A:S,10,FALSE)</f>
        <v>Coffee</v>
      </c>
      <c r="C1171" s="20">
        <f>VLOOKUP(dirty_cafe_sales!A1171,dirty_cafe_sales!A:S,16,FALSE)</f>
        <v>45280</v>
      </c>
      <c r="D1171" s="19" t="str">
        <f>VLOOKUP(dirty_cafe_sales!A1171,dirty_cafe_sales!A:S,15,FALSE)</f>
        <v>Unknown</v>
      </c>
      <c r="E1171" s="19" t="str">
        <f>VLOOKUP(dirty_cafe_sales!A1171,dirty_cafe_sales!A:S,14,FALSE)</f>
        <v>Credit Card</v>
      </c>
      <c r="F1171" s="21">
        <f>VLOOKUP(dirty_cafe_sales!A1171,dirty_cafe_sales!A:S,18,FALSE)</f>
        <v>2</v>
      </c>
      <c r="G1171" s="21">
        <f>VLOOKUP(dirty_cafe_sales!A1171,dirty_cafe_sales!A:S,17,FALSE)</f>
        <v>3</v>
      </c>
      <c r="H1171" s="21">
        <f>VLOOKUP(dirty_cafe_sales!A1171,dirty_cafe_sales!A:S,19,FALSE)</f>
        <v>6</v>
      </c>
    </row>
    <row r="1172" spans="1:8" x14ac:dyDescent="0.3">
      <c r="A1172" s="19" t="s">
        <v>1191</v>
      </c>
      <c r="B1172" s="19" t="str">
        <f>VLOOKUP(dirty_cafe_sales!A1172,dirty_cafe_sales!A:S,10,FALSE)</f>
        <v>Coffee</v>
      </c>
      <c r="C1172" s="20" t="str">
        <f>VLOOKUP(dirty_cafe_sales!A1172,dirty_cafe_sales!A:S,16,FALSE)</f>
        <v>Unknown</v>
      </c>
      <c r="D1172" s="19" t="str">
        <f>VLOOKUP(dirty_cafe_sales!A1172,dirty_cafe_sales!A:S,15,FALSE)</f>
        <v>Unknown</v>
      </c>
      <c r="E1172" s="19" t="str">
        <f>VLOOKUP(dirty_cafe_sales!A1172,dirty_cafe_sales!A:S,14,FALSE)</f>
        <v>Unknown</v>
      </c>
      <c r="F1172" s="21">
        <f>VLOOKUP(dirty_cafe_sales!A1172,dirty_cafe_sales!A:S,18,FALSE)</f>
        <v>2</v>
      </c>
      <c r="G1172" s="21">
        <f>VLOOKUP(dirty_cafe_sales!A1172,dirty_cafe_sales!A:S,17,FALSE)</f>
        <v>0</v>
      </c>
      <c r="H1172" s="21">
        <f>VLOOKUP(dirty_cafe_sales!A1172,dirty_cafe_sales!A:S,19,FALSE)</f>
        <v>0</v>
      </c>
    </row>
    <row r="1173" spans="1:8" x14ac:dyDescent="0.3">
      <c r="A1173" s="19" t="s">
        <v>1192</v>
      </c>
      <c r="B1173" s="19" t="str">
        <f>VLOOKUP(dirty_cafe_sales!A1173,dirty_cafe_sales!A:S,10,FALSE)</f>
        <v>Coffee</v>
      </c>
      <c r="C1173" s="20">
        <f>VLOOKUP(dirty_cafe_sales!A1173,dirty_cafe_sales!A:S,16,FALSE)</f>
        <v>44991</v>
      </c>
      <c r="D1173" s="19" t="str">
        <f>VLOOKUP(dirty_cafe_sales!A1173,dirty_cafe_sales!A:S,15,FALSE)</f>
        <v>Takeaway</v>
      </c>
      <c r="E1173" s="19" t="str">
        <f>VLOOKUP(dirty_cafe_sales!A1173,dirty_cafe_sales!A:S,14,FALSE)</f>
        <v>Digital Wallet</v>
      </c>
      <c r="F1173" s="21">
        <f>VLOOKUP(dirty_cafe_sales!A1173,dirty_cafe_sales!A:S,18,FALSE)</f>
        <v>2</v>
      </c>
      <c r="G1173" s="21">
        <f>VLOOKUP(dirty_cafe_sales!A1173,dirty_cafe_sales!A:S,17,FALSE)</f>
        <v>4</v>
      </c>
      <c r="H1173" s="21">
        <f>VLOOKUP(dirty_cafe_sales!A1173,dirty_cafe_sales!A:S,19,FALSE)</f>
        <v>8</v>
      </c>
    </row>
    <row r="1174" spans="1:8" x14ac:dyDescent="0.3">
      <c r="A1174" s="19" t="s">
        <v>1193</v>
      </c>
      <c r="B1174" s="19" t="str">
        <f>VLOOKUP(dirty_cafe_sales!A1174,dirty_cafe_sales!A:S,10,FALSE)</f>
        <v>Cookie</v>
      </c>
      <c r="C1174" s="20">
        <f>VLOOKUP(dirty_cafe_sales!A1174,dirty_cafe_sales!A:S,16,FALSE)</f>
        <v>45115</v>
      </c>
      <c r="D1174" s="19" t="str">
        <f>VLOOKUP(dirty_cafe_sales!A1174,dirty_cafe_sales!A:S,15,FALSE)</f>
        <v>Unknown</v>
      </c>
      <c r="E1174" s="19" t="str">
        <f>VLOOKUP(dirty_cafe_sales!A1174,dirty_cafe_sales!A:S,14,FALSE)</f>
        <v>Digital Wallet</v>
      </c>
      <c r="F1174" s="21">
        <f>VLOOKUP(dirty_cafe_sales!A1174,dirty_cafe_sales!A:S,18,FALSE)</f>
        <v>1</v>
      </c>
      <c r="G1174" s="21">
        <f>VLOOKUP(dirty_cafe_sales!A1174,dirty_cafe_sales!A:S,17,FALSE)</f>
        <v>1</v>
      </c>
      <c r="H1174" s="21">
        <f>VLOOKUP(dirty_cafe_sales!A1174,dirty_cafe_sales!A:S,19,FALSE)</f>
        <v>1</v>
      </c>
    </row>
    <row r="1175" spans="1:8" x14ac:dyDescent="0.3">
      <c r="A1175" s="19" t="s">
        <v>1194</v>
      </c>
      <c r="B1175" s="19" t="str">
        <f>VLOOKUP(dirty_cafe_sales!A1175,dirty_cafe_sales!A:S,10,FALSE)</f>
        <v>Juice</v>
      </c>
      <c r="C1175" s="20">
        <f>VLOOKUP(dirty_cafe_sales!A1175,dirty_cafe_sales!A:S,16,FALSE)</f>
        <v>45013</v>
      </c>
      <c r="D1175" s="19" t="str">
        <f>VLOOKUP(dirty_cafe_sales!A1175,dirty_cafe_sales!A:S,15,FALSE)</f>
        <v>Unknown</v>
      </c>
      <c r="E1175" s="19" t="str">
        <f>VLOOKUP(dirty_cafe_sales!A1175,dirty_cafe_sales!A:S,14,FALSE)</f>
        <v>Unknown</v>
      </c>
      <c r="F1175" s="21">
        <f>VLOOKUP(dirty_cafe_sales!A1175,dirty_cafe_sales!A:S,18,FALSE)</f>
        <v>3</v>
      </c>
      <c r="G1175" s="21">
        <f>VLOOKUP(dirty_cafe_sales!A1175,dirty_cafe_sales!A:S,17,FALSE)</f>
        <v>4</v>
      </c>
      <c r="H1175" s="21">
        <f>VLOOKUP(dirty_cafe_sales!A1175,dirty_cafe_sales!A:S,19,FALSE)</f>
        <v>12</v>
      </c>
    </row>
    <row r="1176" spans="1:8" x14ac:dyDescent="0.3">
      <c r="A1176" s="19" t="s">
        <v>1195</v>
      </c>
      <c r="B1176" s="19" t="str">
        <f>VLOOKUP(dirty_cafe_sales!A1176,dirty_cafe_sales!A:S,10,FALSE)</f>
        <v>Coffee</v>
      </c>
      <c r="C1176" s="20">
        <f>VLOOKUP(dirty_cafe_sales!A1176,dirty_cafe_sales!A:S,16,FALSE)</f>
        <v>45108</v>
      </c>
      <c r="D1176" s="19" t="str">
        <f>VLOOKUP(dirty_cafe_sales!A1176,dirty_cafe_sales!A:S,15,FALSE)</f>
        <v>In-store</v>
      </c>
      <c r="E1176" s="19" t="str">
        <f>VLOOKUP(dirty_cafe_sales!A1176,dirty_cafe_sales!A:S,14,FALSE)</f>
        <v>Digital Wallet</v>
      </c>
      <c r="F1176" s="21">
        <f>VLOOKUP(dirty_cafe_sales!A1176,dirty_cafe_sales!A:S,18,FALSE)</f>
        <v>2</v>
      </c>
      <c r="G1176" s="21">
        <f>VLOOKUP(dirty_cafe_sales!A1176,dirty_cafe_sales!A:S,17,FALSE)</f>
        <v>4</v>
      </c>
      <c r="H1176" s="21">
        <f>VLOOKUP(dirty_cafe_sales!A1176,dirty_cafe_sales!A:S,19,FALSE)</f>
        <v>8</v>
      </c>
    </row>
    <row r="1177" spans="1:8" x14ac:dyDescent="0.3">
      <c r="A1177" s="19" t="s">
        <v>1196</v>
      </c>
      <c r="B1177" s="19" t="str">
        <f>VLOOKUP(dirty_cafe_sales!A1177,dirty_cafe_sales!A:S,10,FALSE)</f>
        <v>Smoothie</v>
      </c>
      <c r="C1177" s="20" t="str">
        <f>VLOOKUP(dirty_cafe_sales!A1177,dirty_cafe_sales!A:S,16,FALSE)</f>
        <v>Unknown</v>
      </c>
      <c r="D1177" s="19" t="str">
        <f>VLOOKUP(dirty_cafe_sales!A1177,dirty_cafe_sales!A:S,15,FALSE)</f>
        <v>In-store</v>
      </c>
      <c r="E1177" s="19" t="str">
        <f>VLOOKUP(dirty_cafe_sales!A1177,dirty_cafe_sales!A:S,14,FALSE)</f>
        <v>Digital Wallet</v>
      </c>
      <c r="F1177" s="21">
        <f>VLOOKUP(dirty_cafe_sales!A1177,dirty_cafe_sales!A:S,18,FALSE)</f>
        <v>4</v>
      </c>
      <c r="G1177" s="21">
        <f>VLOOKUP(dirty_cafe_sales!A1177,dirty_cafe_sales!A:S,17,FALSE)</f>
        <v>4</v>
      </c>
      <c r="H1177" s="21">
        <f>VLOOKUP(dirty_cafe_sales!A1177,dirty_cafe_sales!A:S,19,FALSE)</f>
        <v>16</v>
      </c>
    </row>
    <row r="1178" spans="1:8" x14ac:dyDescent="0.3">
      <c r="A1178" s="19" t="s">
        <v>1197</v>
      </c>
      <c r="B1178" s="19" t="str">
        <f>VLOOKUP(dirty_cafe_sales!A1178,dirty_cafe_sales!A:S,10,FALSE)</f>
        <v>Cake</v>
      </c>
      <c r="C1178" s="20">
        <f>VLOOKUP(dirty_cafe_sales!A1178,dirty_cafe_sales!A:S,16,FALSE)</f>
        <v>45263</v>
      </c>
      <c r="D1178" s="19" t="str">
        <f>VLOOKUP(dirty_cafe_sales!A1178,dirty_cafe_sales!A:S,15,FALSE)</f>
        <v>Unknown</v>
      </c>
      <c r="E1178" s="19" t="str">
        <f>VLOOKUP(dirty_cafe_sales!A1178,dirty_cafe_sales!A:S,14,FALSE)</f>
        <v>Unknown</v>
      </c>
      <c r="F1178" s="21">
        <f>VLOOKUP(dirty_cafe_sales!A1178,dirty_cafe_sales!A:S,18,FALSE)</f>
        <v>3</v>
      </c>
      <c r="G1178" s="21">
        <f>VLOOKUP(dirty_cafe_sales!A1178,dirty_cafe_sales!A:S,17,FALSE)</f>
        <v>3</v>
      </c>
      <c r="H1178" s="21">
        <f>VLOOKUP(dirty_cafe_sales!A1178,dirty_cafe_sales!A:S,19,FALSE)</f>
        <v>9</v>
      </c>
    </row>
    <row r="1179" spans="1:8" x14ac:dyDescent="0.3">
      <c r="A1179" s="19" t="s">
        <v>1198</v>
      </c>
      <c r="B1179" s="19" t="str">
        <f>VLOOKUP(dirty_cafe_sales!A1179,dirty_cafe_sales!A:S,10,FALSE)</f>
        <v>Cake</v>
      </c>
      <c r="C1179" s="20">
        <f>VLOOKUP(dirty_cafe_sales!A1179,dirty_cafe_sales!A:S,16,FALSE)</f>
        <v>45010</v>
      </c>
      <c r="D1179" s="19" t="str">
        <f>VLOOKUP(dirty_cafe_sales!A1179,dirty_cafe_sales!A:S,15,FALSE)</f>
        <v>Unknown</v>
      </c>
      <c r="E1179" s="19" t="str">
        <f>VLOOKUP(dirty_cafe_sales!A1179,dirty_cafe_sales!A:S,14,FALSE)</f>
        <v>Digital Wallet</v>
      </c>
      <c r="F1179" s="21">
        <f>VLOOKUP(dirty_cafe_sales!A1179,dirty_cafe_sales!A:S,18,FALSE)</f>
        <v>3</v>
      </c>
      <c r="G1179" s="21">
        <f>VLOOKUP(dirty_cafe_sales!A1179,dirty_cafe_sales!A:S,17,FALSE)</f>
        <v>5</v>
      </c>
      <c r="H1179" s="21">
        <f>VLOOKUP(dirty_cafe_sales!A1179,dirty_cafe_sales!A:S,19,FALSE)</f>
        <v>15</v>
      </c>
    </row>
    <row r="1180" spans="1:8" x14ac:dyDescent="0.3">
      <c r="A1180" s="19" t="s">
        <v>1199</v>
      </c>
      <c r="B1180" s="19" t="str">
        <f>VLOOKUP(dirty_cafe_sales!A1180,dirty_cafe_sales!A:S,10,FALSE)</f>
        <v>Salad</v>
      </c>
      <c r="C1180" s="20">
        <f>VLOOKUP(dirty_cafe_sales!A1180,dirty_cafe_sales!A:S,16,FALSE)</f>
        <v>45141</v>
      </c>
      <c r="D1180" s="19" t="str">
        <f>VLOOKUP(dirty_cafe_sales!A1180,dirty_cafe_sales!A:S,15,FALSE)</f>
        <v>In-store</v>
      </c>
      <c r="E1180" s="19" t="str">
        <f>VLOOKUP(dirty_cafe_sales!A1180,dirty_cafe_sales!A:S,14,FALSE)</f>
        <v>Cash</v>
      </c>
      <c r="F1180" s="21">
        <f>VLOOKUP(dirty_cafe_sales!A1180,dirty_cafe_sales!A:S,18,FALSE)</f>
        <v>5</v>
      </c>
      <c r="G1180" s="21">
        <f>VLOOKUP(dirty_cafe_sales!A1180,dirty_cafe_sales!A:S,17,FALSE)</f>
        <v>5</v>
      </c>
      <c r="H1180" s="21">
        <f>VLOOKUP(dirty_cafe_sales!A1180,dirty_cafe_sales!A:S,19,FALSE)</f>
        <v>25</v>
      </c>
    </row>
    <row r="1181" spans="1:8" x14ac:dyDescent="0.3">
      <c r="A1181" s="19" t="s">
        <v>1200</v>
      </c>
      <c r="B1181" s="19" t="str">
        <f>VLOOKUP(dirty_cafe_sales!A1181,dirty_cafe_sales!A:S,10,FALSE)</f>
        <v>Cookie</v>
      </c>
      <c r="C1181" s="20">
        <f>VLOOKUP(dirty_cafe_sales!A1181,dirty_cafe_sales!A:S,16,FALSE)</f>
        <v>45046</v>
      </c>
      <c r="D1181" s="19" t="str">
        <f>VLOOKUP(dirty_cafe_sales!A1181,dirty_cafe_sales!A:S,15,FALSE)</f>
        <v>Unknown</v>
      </c>
      <c r="E1181" s="19" t="str">
        <f>VLOOKUP(dirty_cafe_sales!A1181,dirty_cafe_sales!A:S,14,FALSE)</f>
        <v>Credit Card</v>
      </c>
      <c r="F1181" s="21">
        <f>VLOOKUP(dirty_cafe_sales!A1181,dirty_cafe_sales!A:S,18,FALSE)</f>
        <v>1</v>
      </c>
      <c r="G1181" s="21">
        <f>VLOOKUP(dirty_cafe_sales!A1181,dirty_cafe_sales!A:S,17,FALSE)</f>
        <v>1</v>
      </c>
      <c r="H1181" s="21">
        <f>VLOOKUP(dirty_cafe_sales!A1181,dirty_cafe_sales!A:S,19,FALSE)</f>
        <v>1</v>
      </c>
    </row>
    <row r="1182" spans="1:8" x14ac:dyDescent="0.3">
      <c r="A1182" s="19" t="s">
        <v>1201</v>
      </c>
      <c r="B1182" s="19" t="str">
        <f>VLOOKUP(dirty_cafe_sales!A1182,dirty_cafe_sales!A:S,10,FALSE)</f>
        <v>Cookie</v>
      </c>
      <c r="C1182" s="20">
        <f>VLOOKUP(dirty_cafe_sales!A1182,dirty_cafe_sales!A:S,16,FALSE)</f>
        <v>45013</v>
      </c>
      <c r="D1182" s="19" t="str">
        <f>VLOOKUP(dirty_cafe_sales!A1182,dirty_cafe_sales!A:S,15,FALSE)</f>
        <v>Unknown</v>
      </c>
      <c r="E1182" s="19" t="str">
        <f>VLOOKUP(dirty_cafe_sales!A1182,dirty_cafe_sales!A:S,14,FALSE)</f>
        <v>Cash</v>
      </c>
      <c r="F1182" s="21">
        <f>VLOOKUP(dirty_cafe_sales!A1182,dirty_cafe_sales!A:S,18,FALSE)</f>
        <v>1</v>
      </c>
      <c r="G1182" s="21">
        <f>VLOOKUP(dirty_cafe_sales!A1182,dirty_cafe_sales!A:S,17,FALSE)</f>
        <v>3</v>
      </c>
      <c r="H1182" s="21">
        <f>VLOOKUP(dirty_cafe_sales!A1182,dirty_cafe_sales!A:S,19,FALSE)</f>
        <v>3</v>
      </c>
    </row>
    <row r="1183" spans="1:8" x14ac:dyDescent="0.3">
      <c r="A1183" s="19" t="s">
        <v>1202</v>
      </c>
      <c r="B1183" s="19" t="str">
        <f>VLOOKUP(dirty_cafe_sales!A1183,dirty_cafe_sales!A:S,10,FALSE)</f>
        <v>Juice</v>
      </c>
      <c r="C1183" s="20">
        <f>VLOOKUP(dirty_cafe_sales!A1183,dirty_cafe_sales!A:S,16,FALSE)</f>
        <v>45272</v>
      </c>
      <c r="D1183" s="19" t="str">
        <f>VLOOKUP(dirty_cafe_sales!A1183,dirty_cafe_sales!A:S,15,FALSE)</f>
        <v>Unknown</v>
      </c>
      <c r="E1183" s="19" t="str">
        <f>VLOOKUP(dirty_cafe_sales!A1183,dirty_cafe_sales!A:S,14,FALSE)</f>
        <v>Credit Card</v>
      </c>
      <c r="F1183" s="21">
        <f>VLOOKUP(dirty_cafe_sales!A1183,dirty_cafe_sales!A:S,18,FALSE)</f>
        <v>3</v>
      </c>
      <c r="G1183" s="21">
        <f>VLOOKUP(dirty_cafe_sales!A1183,dirty_cafe_sales!A:S,17,FALSE)</f>
        <v>3</v>
      </c>
      <c r="H1183" s="21">
        <f>VLOOKUP(dirty_cafe_sales!A1183,dirty_cafe_sales!A:S,19,FALSE)</f>
        <v>9</v>
      </c>
    </row>
    <row r="1184" spans="1:8" x14ac:dyDescent="0.3">
      <c r="A1184" s="19" t="s">
        <v>1203</v>
      </c>
      <c r="B1184" s="19" t="str">
        <f>VLOOKUP(dirty_cafe_sales!A1184,dirty_cafe_sales!A:S,10,FALSE)</f>
        <v>Salad</v>
      </c>
      <c r="C1184" s="20">
        <f>VLOOKUP(dirty_cafe_sales!A1184,dirty_cafe_sales!A:S,16,FALSE)</f>
        <v>45097</v>
      </c>
      <c r="D1184" s="19" t="str">
        <f>VLOOKUP(dirty_cafe_sales!A1184,dirty_cafe_sales!A:S,15,FALSE)</f>
        <v>Takeaway</v>
      </c>
      <c r="E1184" s="19" t="str">
        <f>VLOOKUP(dirty_cafe_sales!A1184,dirty_cafe_sales!A:S,14,FALSE)</f>
        <v>Unknown</v>
      </c>
      <c r="F1184" s="21">
        <f>VLOOKUP(dirty_cafe_sales!A1184,dirty_cafe_sales!A:S,18,FALSE)</f>
        <v>5</v>
      </c>
      <c r="G1184" s="21">
        <f>VLOOKUP(dirty_cafe_sales!A1184,dirty_cafe_sales!A:S,17,FALSE)</f>
        <v>4</v>
      </c>
      <c r="H1184" s="21">
        <f>VLOOKUP(dirty_cafe_sales!A1184,dirty_cafe_sales!A:S,19,FALSE)</f>
        <v>20</v>
      </c>
    </row>
    <row r="1185" spans="1:8" x14ac:dyDescent="0.3">
      <c r="A1185" s="19" t="s">
        <v>1204</v>
      </c>
      <c r="B1185" s="19" t="str">
        <f>VLOOKUP(dirty_cafe_sales!A1185,dirty_cafe_sales!A:S,10,FALSE)</f>
        <v>Juice</v>
      </c>
      <c r="C1185" s="20">
        <f>VLOOKUP(dirty_cafe_sales!A1185,dirty_cafe_sales!A:S,16,FALSE)</f>
        <v>44961</v>
      </c>
      <c r="D1185" s="19" t="str">
        <f>VLOOKUP(dirty_cafe_sales!A1185,dirty_cafe_sales!A:S,15,FALSE)</f>
        <v>Unknown</v>
      </c>
      <c r="E1185" s="19" t="str">
        <f>VLOOKUP(dirty_cafe_sales!A1185,dirty_cafe_sales!A:S,14,FALSE)</f>
        <v>Credit Card</v>
      </c>
      <c r="F1185" s="21">
        <f>VLOOKUP(dirty_cafe_sales!A1185,dirty_cafe_sales!A:S,18,FALSE)</f>
        <v>3</v>
      </c>
      <c r="G1185" s="21">
        <f>VLOOKUP(dirty_cafe_sales!A1185,dirty_cafe_sales!A:S,17,FALSE)</f>
        <v>3</v>
      </c>
      <c r="H1185" s="21">
        <f>VLOOKUP(dirty_cafe_sales!A1185,dirty_cafe_sales!A:S,19,FALSE)</f>
        <v>9</v>
      </c>
    </row>
    <row r="1186" spans="1:8" x14ac:dyDescent="0.3">
      <c r="A1186" s="19" t="s">
        <v>1205</v>
      </c>
      <c r="B1186" s="19" t="str">
        <f>VLOOKUP(dirty_cafe_sales!A1186,dirty_cafe_sales!A:S,10,FALSE)</f>
        <v>Coffee</v>
      </c>
      <c r="C1186" s="20">
        <f>VLOOKUP(dirty_cafe_sales!A1186,dirty_cafe_sales!A:S,16,FALSE)</f>
        <v>45250</v>
      </c>
      <c r="D1186" s="19" t="str">
        <f>VLOOKUP(dirty_cafe_sales!A1186,dirty_cafe_sales!A:S,15,FALSE)</f>
        <v>Unknown</v>
      </c>
      <c r="E1186" s="19" t="str">
        <f>VLOOKUP(dirty_cafe_sales!A1186,dirty_cafe_sales!A:S,14,FALSE)</f>
        <v>Digital Wallet</v>
      </c>
      <c r="F1186" s="21">
        <f>VLOOKUP(dirty_cafe_sales!A1186,dirty_cafe_sales!A:S,18,FALSE)</f>
        <v>2</v>
      </c>
      <c r="G1186" s="21">
        <f>VLOOKUP(dirty_cafe_sales!A1186,dirty_cafe_sales!A:S,17,FALSE)</f>
        <v>4</v>
      </c>
      <c r="H1186" s="21">
        <f>VLOOKUP(dirty_cafe_sales!A1186,dirty_cafe_sales!A:S,19,FALSE)</f>
        <v>8</v>
      </c>
    </row>
    <row r="1187" spans="1:8" x14ac:dyDescent="0.3">
      <c r="A1187" s="19" t="s">
        <v>1206</v>
      </c>
      <c r="B1187" s="19" t="str">
        <f>VLOOKUP(dirty_cafe_sales!A1187,dirty_cafe_sales!A:S,10,FALSE)</f>
        <v>Salad</v>
      </c>
      <c r="C1187" s="20">
        <f>VLOOKUP(dirty_cafe_sales!A1187,dirty_cafe_sales!A:S,16,FALSE)</f>
        <v>45048</v>
      </c>
      <c r="D1187" s="19" t="str">
        <f>VLOOKUP(dirty_cafe_sales!A1187,dirty_cafe_sales!A:S,15,FALSE)</f>
        <v>Unknown</v>
      </c>
      <c r="E1187" s="19" t="str">
        <f>VLOOKUP(dirty_cafe_sales!A1187,dirty_cafe_sales!A:S,14,FALSE)</f>
        <v>Unknown</v>
      </c>
      <c r="F1187" s="21">
        <f>VLOOKUP(dirty_cafe_sales!A1187,dirty_cafe_sales!A:S,18,FALSE)</f>
        <v>5</v>
      </c>
      <c r="G1187" s="21">
        <f>VLOOKUP(dirty_cafe_sales!A1187,dirty_cafe_sales!A:S,17,FALSE)</f>
        <v>3</v>
      </c>
      <c r="H1187" s="21">
        <f>VLOOKUP(dirty_cafe_sales!A1187,dirty_cafe_sales!A:S,19,FALSE)</f>
        <v>15</v>
      </c>
    </row>
    <row r="1188" spans="1:8" x14ac:dyDescent="0.3">
      <c r="A1188" s="19" t="s">
        <v>1207</v>
      </c>
      <c r="B1188" s="19" t="str">
        <f>VLOOKUP(dirty_cafe_sales!A1188,dirty_cafe_sales!A:S,10,FALSE)</f>
        <v>Unknown</v>
      </c>
      <c r="C1188" s="20">
        <f>VLOOKUP(dirty_cafe_sales!A1188,dirty_cafe_sales!A:S,16,FALSE)</f>
        <v>44986</v>
      </c>
      <c r="D1188" s="19" t="str">
        <f>VLOOKUP(dirty_cafe_sales!A1188,dirty_cafe_sales!A:S,15,FALSE)</f>
        <v>Takeaway</v>
      </c>
      <c r="E1188" s="19" t="str">
        <f>VLOOKUP(dirty_cafe_sales!A1188,dirty_cafe_sales!A:S,14,FALSE)</f>
        <v>Digital Wallet</v>
      </c>
      <c r="F1188" s="21">
        <f>VLOOKUP(dirty_cafe_sales!A1188,dirty_cafe_sales!A:S,18,FALSE)</f>
        <v>1</v>
      </c>
      <c r="G1188" s="21">
        <f>VLOOKUP(dirty_cafe_sales!A1188,dirty_cafe_sales!A:S,17,FALSE)</f>
        <v>2</v>
      </c>
      <c r="H1188" s="21">
        <f>VLOOKUP(dirty_cafe_sales!A1188,dirty_cafe_sales!A:S,19,FALSE)</f>
        <v>2</v>
      </c>
    </row>
    <row r="1189" spans="1:8" x14ac:dyDescent="0.3">
      <c r="A1189" s="19" t="s">
        <v>1208</v>
      </c>
      <c r="B1189" s="19" t="str">
        <f>VLOOKUP(dirty_cafe_sales!A1189,dirty_cafe_sales!A:S,10,FALSE)</f>
        <v>Salad</v>
      </c>
      <c r="C1189" s="20">
        <f>VLOOKUP(dirty_cafe_sales!A1189,dirty_cafe_sales!A:S,16,FALSE)</f>
        <v>45267</v>
      </c>
      <c r="D1189" s="19" t="str">
        <f>VLOOKUP(dirty_cafe_sales!A1189,dirty_cafe_sales!A:S,15,FALSE)</f>
        <v>In-store</v>
      </c>
      <c r="E1189" s="19" t="str">
        <f>VLOOKUP(dirty_cafe_sales!A1189,dirty_cafe_sales!A:S,14,FALSE)</f>
        <v>Digital Wallet</v>
      </c>
      <c r="F1189" s="21">
        <f>VLOOKUP(dirty_cafe_sales!A1189,dirty_cafe_sales!A:S,18,FALSE)</f>
        <v>5</v>
      </c>
      <c r="G1189" s="21">
        <f>VLOOKUP(dirty_cafe_sales!A1189,dirty_cafe_sales!A:S,17,FALSE)</f>
        <v>4</v>
      </c>
      <c r="H1189" s="21">
        <f>VLOOKUP(dirty_cafe_sales!A1189,dirty_cafe_sales!A:S,19,FALSE)</f>
        <v>20</v>
      </c>
    </row>
    <row r="1190" spans="1:8" x14ac:dyDescent="0.3">
      <c r="A1190" s="19" t="s">
        <v>1209</v>
      </c>
      <c r="B1190" s="19" t="str">
        <f>VLOOKUP(dirty_cafe_sales!A1190,dirty_cafe_sales!A:S,10,FALSE)</f>
        <v>Salad</v>
      </c>
      <c r="C1190" s="20">
        <f>VLOOKUP(dirty_cafe_sales!A1190,dirty_cafe_sales!A:S,16,FALSE)</f>
        <v>45255</v>
      </c>
      <c r="D1190" s="19" t="str">
        <f>VLOOKUP(dirty_cafe_sales!A1190,dirty_cafe_sales!A:S,15,FALSE)</f>
        <v>In-store</v>
      </c>
      <c r="E1190" s="19" t="str">
        <f>VLOOKUP(dirty_cafe_sales!A1190,dirty_cafe_sales!A:S,14,FALSE)</f>
        <v>Cash</v>
      </c>
      <c r="F1190" s="21">
        <f>VLOOKUP(dirty_cafe_sales!A1190,dirty_cafe_sales!A:S,18,FALSE)</f>
        <v>5</v>
      </c>
      <c r="G1190" s="21">
        <f>VLOOKUP(dirty_cafe_sales!A1190,dirty_cafe_sales!A:S,17,FALSE)</f>
        <v>4</v>
      </c>
      <c r="H1190" s="21">
        <f>VLOOKUP(dirty_cafe_sales!A1190,dirty_cafe_sales!A:S,19,FALSE)</f>
        <v>20</v>
      </c>
    </row>
    <row r="1191" spans="1:8" x14ac:dyDescent="0.3">
      <c r="A1191" s="19" t="s">
        <v>1210</v>
      </c>
      <c r="B1191" s="19" t="str">
        <f>VLOOKUP(dirty_cafe_sales!A1191,dirty_cafe_sales!A:S,10,FALSE)</f>
        <v>Juice</v>
      </c>
      <c r="C1191" s="20">
        <f>VLOOKUP(dirty_cafe_sales!A1191,dirty_cafe_sales!A:S,16,FALSE)</f>
        <v>45218</v>
      </c>
      <c r="D1191" s="19" t="str">
        <f>VLOOKUP(dirty_cafe_sales!A1191,dirty_cafe_sales!A:S,15,FALSE)</f>
        <v>Unknown</v>
      </c>
      <c r="E1191" s="19" t="str">
        <f>VLOOKUP(dirty_cafe_sales!A1191,dirty_cafe_sales!A:S,14,FALSE)</f>
        <v>Unknown</v>
      </c>
      <c r="F1191" s="21">
        <f>VLOOKUP(dirty_cafe_sales!A1191,dirty_cafe_sales!A:S,18,FALSE)</f>
        <v>3</v>
      </c>
      <c r="G1191" s="21">
        <f>VLOOKUP(dirty_cafe_sales!A1191,dirty_cafe_sales!A:S,17,FALSE)</f>
        <v>4</v>
      </c>
      <c r="H1191" s="21">
        <f>VLOOKUP(dirty_cafe_sales!A1191,dirty_cafe_sales!A:S,19,FALSE)</f>
        <v>12</v>
      </c>
    </row>
    <row r="1192" spans="1:8" x14ac:dyDescent="0.3">
      <c r="A1192" s="19" t="s">
        <v>1211</v>
      </c>
      <c r="B1192" s="19" t="str">
        <f>VLOOKUP(dirty_cafe_sales!A1192,dirty_cafe_sales!A:S,10,FALSE)</f>
        <v>Smoothie</v>
      </c>
      <c r="C1192" s="20">
        <f>VLOOKUP(dirty_cafe_sales!A1192,dirty_cafe_sales!A:S,16,FALSE)</f>
        <v>45120</v>
      </c>
      <c r="D1192" s="19" t="str">
        <f>VLOOKUP(dirty_cafe_sales!A1192,dirty_cafe_sales!A:S,15,FALSE)</f>
        <v>In-store</v>
      </c>
      <c r="E1192" s="19" t="str">
        <f>VLOOKUP(dirty_cafe_sales!A1192,dirty_cafe_sales!A:S,14,FALSE)</f>
        <v>Digital Wallet</v>
      </c>
      <c r="F1192" s="21">
        <f>VLOOKUP(dirty_cafe_sales!A1192,dirty_cafe_sales!A:S,18,FALSE)</f>
        <v>4</v>
      </c>
      <c r="G1192" s="21">
        <f>VLOOKUP(dirty_cafe_sales!A1192,dirty_cafe_sales!A:S,17,FALSE)</f>
        <v>0</v>
      </c>
      <c r="H1192" s="21">
        <f>VLOOKUP(dirty_cafe_sales!A1192,dirty_cafe_sales!A:S,19,FALSE)</f>
        <v>0</v>
      </c>
    </row>
    <row r="1193" spans="1:8" x14ac:dyDescent="0.3">
      <c r="A1193" s="19" t="s">
        <v>1212</v>
      </c>
      <c r="B1193" s="19" t="str">
        <f>VLOOKUP(dirty_cafe_sales!A1193,dirty_cafe_sales!A:S,10,FALSE)</f>
        <v>Cookie</v>
      </c>
      <c r="C1193" s="20">
        <f>VLOOKUP(dirty_cafe_sales!A1193,dirty_cafe_sales!A:S,16,FALSE)</f>
        <v>45160</v>
      </c>
      <c r="D1193" s="19" t="str">
        <f>VLOOKUP(dirty_cafe_sales!A1193,dirty_cafe_sales!A:S,15,FALSE)</f>
        <v>Takeaway</v>
      </c>
      <c r="E1193" s="19" t="str">
        <f>VLOOKUP(dirty_cafe_sales!A1193,dirty_cafe_sales!A:S,14,FALSE)</f>
        <v>Credit Card</v>
      </c>
      <c r="F1193" s="21">
        <f>VLOOKUP(dirty_cafe_sales!A1193,dirty_cafe_sales!A:S,18,FALSE)</f>
        <v>1</v>
      </c>
      <c r="G1193" s="21">
        <f>VLOOKUP(dirty_cafe_sales!A1193,dirty_cafe_sales!A:S,17,FALSE)</f>
        <v>2</v>
      </c>
      <c r="H1193" s="21">
        <f>VLOOKUP(dirty_cafe_sales!A1193,dirty_cafe_sales!A:S,19,FALSE)</f>
        <v>2</v>
      </c>
    </row>
    <row r="1194" spans="1:8" x14ac:dyDescent="0.3">
      <c r="A1194" s="19" t="s">
        <v>1213</v>
      </c>
      <c r="B1194" s="19" t="str">
        <f>VLOOKUP(dirty_cafe_sales!A1194,dirty_cafe_sales!A:S,10,FALSE)</f>
        <v>Cake</v>
      </c>
      <c r="C1194" s="20">
        <f>VLOOKUP(dirty_cafe_sales!A1194,dirty_cafe_sales!A:S,16,FALSE)</f>
        <v>45210</v>
      </c>
      <c r="D1194" s="19" t="str">
        <f>VLOOKUP(dirty_cafe_sales!A1194,dirty_cafe_sales!A:S,15,FALSE)</f>
        <v>In-store</v>
      </c>
      <c r="E1194" s="19" t="str">
        <f>VLOOKUP(dirty_cafe_sales!A1194,dirty_cafe_sales!A:S,14,FALSE)</f>
        <v>Digital Wallet</v>
      </c>
      <c r="F1194" s="21">
        <f>VLOOKUP(dirty_cafe_sales!A1194,dirty_cafe_sales!A:S,18,FALSE)</f>
        <v>3</v>
      </c>
      <c r="G1194" s="21">
        <f>VLOOKUP(dirty_cafe_sales!A1194,dirty_cafe_sales!A:S,17,FALSE)</f>
        <v>3</v>
      </c>
      <c r="H1194" s="21">
        <f>VLOOKUP(dirty_cafe_sales!A1194,dirty_cafe_sales!A:S,19,FALSE)</f>
        <v>9</v>
      </c>
    </row>
    <row r="1195" spans="1:8" x14ac:dyDescent="0.3">
      <c r="A1195" s="19" t="s">
        <v>1214</v>
      </c>
      <c r="B1195" s="19" t="str">
        <f>VLOOKUP(dirty_cafe_sales!A1195,dirty_cafe_sales!A:S,10,FALSE)</f>
        <v>Coffee</v>
      </c>
      <c r="C1195" s="20">
        <f>VLOOKUP(dirty_cafe_sales!A1195,dirty_cafe_sales!A:S,16,FALSE)</f>
        <v>45037</v>
      </c>
      <c r="D1195" s="19" t="str">
        <f>VLOOKUP(dirty_cafe_sales!A1195,dirty_cafe_sales!A:S,15,FALSE)</f>
        <v>Unknown</v>
      </c>
      <c r="E1195" s="19" t="str">
        <f>VLOOKUP(dirty_cafe_sales!A1195,dirty_cafe_sales!A:S,14,FALSE)</f>
        <v>Cash</v>
      </c>
      <c r="F1195" s="21">
        <f>VLOOKUP(dirty_cafe_sales!A1195,dirty_cafe_sales!A:S,18,FALSE)</f>
        <v>2</v>
      </c>
      <c r="G1195" s="21">
        <f>VLOOKUP(dirty_cafe_sales!A1195,dirty_cafe_sales!A:S,17,FALSE)</f>
        <v>4</v>
      </c>
      <c r="H1195" s="21">
        <f>VLOOKUP(dirty_cafe_sales!A1195,dirty_cafe_sales!A:S,19,FALSE)</f>
        <v>8</v>
      </c>
    </row>
    <row r="1196" spans="1:8" x14ac:dyDescent="0.3">
      <c r="A1196" s="19" t="s">
        <v>1215</v>
      </c>
      <c r="B1196" s="19" t="str">
        <f>VLOOKUP(dirty_cafe_sales!A1196,dirty_cafe_sales!A:S,10,FALSE)</f>
        <v>Cookie</v>
      </c>
      <c r="C1196" s="20">
        <f>VLOOKUP(dirty_cafe_sales!A1196,dirty_cafe_sales!A:S,16,FALSE)</f>
        <v>45259</v>
      </c>
      <c r="D1196" s="19" t="str">
        <f>VLOOKUP(dirty_cafe_sales!A1196,dirty_cafe_sales!A:S,15,FALSE)</f>
        <v>Takeaway</v>
      </c>
      <c r="E1196" s="19" t="str">
        <f>VLOOKUP(dirty_cafe_sales!A1196,dirty_cafe_sales!A:S,14,FALSE)</f>
        <v>Credit Card</v>
      </c>
      <c r="F1196" s="21">
        <f>VLOOKUP(dirty_cafe_sales!A1196,dirty_cafe_sales!A:S,18,FALSE)</f>
        <v>1</v>
      </c>
      <c r="G1196" s="21">
        <f>VLOOKUP(dirty_cafe_sales!A1196,dirty_cafe_sales!A:S,17,FALSE)</f>
        <v>2</v>
      </c>
      <c r="H1196" s="21">
        <f>VLOOKUP(dirty_cafe_sales!A1196,dirty_cafe_sales!A:S,19,FALSE)</f>
        <v>2</v>
      </c>
    </row>
    <row r="1197" spans="1:8" x14ac:dyDescent="0.3">
      <c r="A1197" s="19" t="s">
        <v>1216</v>
      </c>
      <c r="B1197" s="19" t="str">
        <f>VLOOKUP(dirty_cafe_sales!A1197,dirty_cafe_sales!A:S,10,FALSE)</f>
        <v>Tea</v>
      </c>
      <c r="C1197" s="20">
        <f>VLOOKUP(dirty_cafe_sales!A1197,dirty_cafe_sales!A:S,16,FALSE)</f>
        <v>45064</v>
      </c>
      <c r="D1197" s="19" t="str">
        <f>VLOOKUP(dirty_cafe_sales!A1197,dirty_cafe_sales!A:S,15,FALSE)</f>
        <v>In-store</v>
      </c>
      <c r="E1197" s="19" t="str">
        <f>VLOOKUP(dirty_cafe_sales!A1197,dirty_cafe_sales!A:S,14,FALSE)</f>
        <v>Cash</v>
      </c>
      <c r="F1197" s="21">
        <f>VLOOKUP(dirty_cafe_sales!A1197,dirty_cafe_sales!A:S,18,FALSE)</f>
        <v>1.5</v>
      </c>
      <c r="G1197" s="21">
        <f>VLOOKUP(dirty_cafe_sales!A1197,dirty_cafe_sales!A:S,17,FALSE)</f>
        <v>1</v>
      </c>
      <c r="H1197" s="21">
        <f>VLOOKUP(dirty_cafe_sales!A1197,dirty_cafe_sales!A:S,19,FALSE)</f>
        <v>1.5</v>
      </c>
    </row>
    <row r="1198" spans="1:8" x14ac:dyDescent="0.3">
      <c r="A1198" s="19" t="s">
        <v>1217</v>
      </c>
      <c r="B1198" s="19" t="str">
        <f>VLOOKUP(dirty_cafe_sales!A1198,dirty_cafe_sales!A:S,10,FALSE)</f>
        <v>Cake</v>
      </c>
      <c r="C1198" s="20">
        <f>VLOOKUP(dirty_cafe_sales!A1198,dirty_cafe_sales!A:S,16,FALSE)</f>
        <v>44986</v>
      </c>
      <c r="D1198" s="19" t="str">
        <f>VLOOKUP(dirty_cafe_sales!A1198,dirty_cafe_sales!A:S,15,FALSE)</f>
        <v>Unknown</v>
      </c>
      <c r="E1198" s="19" t="str">
        <f>VLOOKUP(dirty_cafe_sales!A1198,dirty_cafe_sales!A:S,14,FALSE)</f>
        <v>Unknown</v>
      </c>
      <c r="F1198" s="21">
        <f>VLOOKUP(dirty_cafe_sales!A1198,dirty_cafe_sales!A:S,18,FALSE)</f>
        <v>3</v>
      </c>
      <c r="G1198" s="21">
        <f>VLOOKUP(dirty_cafe_sales!A1198,dirty_cafe_sales!A:S,17,FALSE)</f>
        <v>1</v>
      </c>
      <c r="H1198" s="21">
        <f>VLOOKUP(dirty_cafe_sales!A1198,dirty_cafe_sales!A:S,19,FALSE)</f>
        <v>3</v>
      </c>
    </row>
    <row r="1199" spans="1:8" x14ac:dyDescent="0.3">
      <c r="A1199" s="19" t="s">
        <v>1218</v>
      </c>
      <c r="B1199" s="19" t="str">
        <f>VLOOKUP(dirty_cafe_sales!A1199,dirty_cafe_sales!A:S,10,FALSE)</f>
        <v>Juice</v>
      </c>
      <c r="C1199" s="20">
        <f>VLOOKUP(dirty_cafe_sales!A1199,dirty_cafe_sales!A:S,16,FALSE)</f>
        <v>45264</v>
      </c>
      <c r="D1199" s="19" t="str">
        <f>VLOOKUP(dirty_cafe_sales!A1199,dirty_cafe_sales!A:S,15,FALSE)</f>
        <v>Unknown</v>
      </c>
      <c r="E1199" s="19" t="str">
        <f>VLOOKUP(dirty_cafe_sales!A1199,dirty_cafe_sales!A:S,14,FALSE)</f>
        <v>Unknown</v>
      </c>
      <c r="F1199" s="21">
        <f>VLOOKUP(dirty_cafe_sales!A1199,dirty_cafe_sales!A:S,18,FALSE)</f>
        <v>3</v>
      </c>
      <c r="G1199" s="21">
        <f>VLOOKUP(dirty_cafe_sales!A1199,dirty_cafe_sales!A:S,17,FALSE)</f>
        <v>3</v>
      </c>
      <c r="H1199" s="21">
        <f>VLOOKUP(dirty_cafe_sales!A1199,dirty_cafe_sales!A:S,19,FALSE)</f>
        <v>9</v>
      </c>
    </row>
    <row r="1200" spans="1:8" x14ac:dyDescent="0.3">
      <c r="A1200" s="19" t="s">
        <v>1219</v>
      </c>
      <c r="B1200" s="19" t="str">
        <f>VLOOKUP(dirty_cafe_sales!A1200,dirty_cafe_sales!A:S,10,FALSE)</f>
        <v>Unknown</v>
      </c>
      <c r="C1200" s="20">
        <f>VLOOKUP(dirty_cafe_sales!A1200,dirty_cafe_sales!A:S,16,FALSE)</f>
        <v>44948</v>
      </c>
      <c r="D1200" s="19" t="str">
        <f>VLOOKUP(dirty_cafe_sales!A1200,dirty_cafe_sales!A:S,15,FALSE)</f>
        <v>In-store</v>
      </c>
      <c r="E1200" s="19" t="str">
        <f>VLOOKUP(dirty_cafe_sales!A1200,dirty_cafe_sales!A:S,14,FALSE)</f>
        <v>Unknown</v>
      </c>
      <c r="F1200" s="21">
        <f>VLOOKUP(dirty_cafe_sales!A1200,dirty_cafe_sales!A:S,18,FALSE)</f>
        <v>1</v>
      </c>
      <c r="G1200" s="21">
        <f>VLOOKUP(dirty_cafe_sales!A1200,dirty_cafe_sales!A:S,17,FALSE)</f>
        <v>5</v>
      </c>
      <c r="H1200" s="21">
        <f>VLOOKUP(dirty_cafe_sales!A1200,dirty_cafe_sales!A:S,19,FALSE)</f>
        <v>5</v>
      </c>
    </row>
    <row r="1201" spans="1:8" x14ac:dyDescent="0.3">
      <c r="A1201" s="19" t="s">
        <v>1220</v>
      </c>
      <c r="B1201" s="19" t="str">
        <f>VLOOKUP(dirty_cafe_sales!A1201,dirty_cafe_sales!A:S,10,FALSE)</f>
        <v>Salad</v>
      </c>
      <c r="C1201" s="20">
        <f>VLOOKUP(dirty_cafe_sales!A1201,dirty_cafe_sales!A:S,16,FALSE)</f>
        <v>45258</v>
      </c>
      <c r="D1201" s="19" t="str">
        <f>VLOOKUP(dirty_cafe_sales!A1201,dirty_cafe_sales!A:S,15,FALSE)</f>
        <v>Takeaway</v>
      </c>
      <c r="E1201" s="19" t="str">
        <f>VLOOKUP(dirty_cafe_sales!A1201,dirty_cafe_sales!A:S,14,FALSE)</f>
        <v>Cash</v>
      </c>
      <c r="F1201" s="21">
        <f>VLOOKUP(dirty_cafe_sales!A1201,dirty_cafe_sales!A:S,18,FALSE)</f>
        <v>5</v>
      </c>
      <c r="G1201" s="21">
        <f>VLOOKUP(dirty_cafe_sales!A1201,dirty_cafe_sales!A:S,17,FALSE)</f>
        <v>5</v>
      </c>
      <c r="H1201" s="21">
        <f>VLOOKUP(dirty_cafe_sales!A1201,dirty_cafe_sales!A:S,19,FALSE)</f>
        <v>25</v>
      </c>
    </row>
    <row r="1202" spans="1:8" x14ac:dyDescent="0.3">
      <c r="A1202" s="19" t="s">
        <v>1221</v>
      </c>
      <c r="B1202" s="19" t="str">
        <f>VLOOKUP(dirty_cafe_sales!A1202,dirty_cafe_sales!A:S,10,FALSE)</f>
        <v>Cookie</v>
      </c>
      <c r="C1202" s="20">
        <f>VLOOKUP(dirty_cafe_sales!A1202,dirty_cafe_sales!A:S,16,FALSE)</f>
        <v>45248</v>
      </c>
      <c r="D1202" s="19" t="str">
        <f>VLOOKUP(dirty_cafe_sales!A1202,dirty_cafe_sales!A:S,15,FALSE)</f>
        <v>In-store</v>
      </c>
      <c r="E1202" s="19" t="str">
        <f>VLOOKUP(dirty_cafe_sales!A1202,dirty_cafe_sales!A:S,14,FALSE)</f>
        <v>Unknown</v>
      </c>
      <c r="F1202" s="21">
        <f>VLOOKUP(dirty_cafe_sales!A1202,dirty_cafe_sales!A:S,18,FALSE)</f>
        <v>1</v>
      </c>
      <c r="G1202" s="21">
        <f>VLOOKUP(dirty_cafe_sales!A1202,dirty_cafe_sales!A:S,17,FALSE)</f>
        <v>5</v>
      </c>
      <c r="H1202" s="21">
        <f>VLOOKUP(dirty_cafe_sales!A1202,dirty_cafe_sales!A:S,19,FALSE)</f>
        <v>5</v>
      </c>
    </row>
    <row r="1203" spans="1:8" x14ac:dyDescent="0.3">
      <c r="A1203" s="19" t="s">
        <v>1222</v>
      </c>
      <c r="B1203" s="19" t="str">
        <f>VLOOKUP(dirty_cafe_sales!A1203,dirty_cafe_sales!A:S,10,FALSE)</f>
        <v>Smoothie</v>
      </c>
      <c r="C1203" s="20">
        <f>VLOOKUP(dirty_cafe_sales!A1203,dirty_cafe_sales!A:S,16,FALSE)</f>
        <v>45151</v>
      </c>
      <c r="D1203" s="19" t="str">
        <f>VLOOKUP(dirty_cafe_sales!A1203,dirty_cafe_sales!A:S,15,FALSE)</f>
        <v>Unknown</v>
      </c>
      <c r="E1203" s="19" t="str">
        <f>VLOOKUP(dirty_cafe_sales!A1203,dirty_cafe_sales!A:S,14,FALSE)</f>
        <v>Credit Card</v>
      </c>
      <c r="F1203" s="21">
        <f>VLOOKUP(dirty_cafe_sales!A1203,dirty_cafe_sales!A:S,18,FALSE)</f>
        <v>4</v>
      </c>
      <c r="G1203" s="21">
        <f>VLOOKUP(dirty_cafe_sales!A1203,dirty_cafe_sales!A:S,17,FALSE)</f>
        <v>2</v>
      </c>
      <c r="H1203" s="21">
        <f>VLOOKUP(dirty_cafe_sales!A1203,dirty_cafe_sales!A:S,19,FALSE)</f>
        <v>8</v>
      </c>
    </row>
    <row r="1204" spans="1:8" x14ac:dyDescent="0.3">
      <c r="A1204" s="19" t="s">
        <v>1223</v>
      </c>
      <c r="B1204" s="19" t="str">
        <f>VLOOKUP(dirty_cafe_sales!A1204,dirty_cafe_sales!A:S,10,FALSE)</f>
        <v>Tea</v>
      </c>
      <c r="C1204" s="20">
        <f>VLOOKUP(dirty_cafe_sales!A1204,dirty_cafe_sales!A:S,16,FALSE)</f>
        <v>45067</v>
      </c>
      <c r="D1204" s="19" t="str">
        <f>VLOOKUP(dirty_cafe_sales!A1204,dirty_cafe_sales!A:S,15,FALSE)</f>
        <v>Unknown</v>
      </c>
      <c r="E1204" s="19" t="str">
        <f>VLOOKUP(dirty_cafe_sales!A1204,dirty_cafe_sales!A:S,14,FALSE)</f>
        <v>Cash</v>
      </c>
      <c r="F1204" s="21">
        <f>VLOOKUP(dirty_cafe_sales!A1204,dirty_cafe_sales!A:S,18,FALSE)</f>
        <v>1.5</v>
      </c>
      <c r="G1204" s="21">
        <f>VLOOKUP(dirty_cafe_sales!A1204,dirty_cafe_sales!A:S,17,FALSE)</f>
        <v>1</v>
      </c>
      <c r="H1204" s="21">
        <f>VLOOKUP(dirty_cafe_sales!A1204,dirty_cafe_sales!A:S,19,FALSE)</f>
        <v>1.5</v>
      </c>
    </row>
    <row r="1205" spans="1:8" x14ac:dyDescent="0.3">
      <c r="A1205" s="19" t="s">
        <v>1224</v>
      </c>
      <c r="B1205" s="19" t="str">
        <f>VLOOKUP(dirty_cafe_sales!A1205,dirty_cafe_sales!A:S,10,FALSE)</f>
        <v>Cake</v>
      </c>
      <c r="C1205" s="20">
        <f>VLOOKUP(dirty_cafe_sales!A1205,dirty_cafe_sales!A:S,16,FALSE)</f>
        <v>45057</v>
      </c>
      <c r="D1205" s="19" t="str">
        <f>VLOOKUP(dirty_cafe_sales!A1205,dirty_cafe_sales!A:S,15,FALSE)</f>
        <v>Unknown</v>
      </c>
      <c r="E1205" s="19" t="str">
        <f>VLOOKUP(dirty_cafe_sales!A1205,dirty_cafe_sales!A:S,14,FALSE)</f>
        <v>Unknown</v>
      </c>
      <c r="F1205" s="21">
        <f>VLOOKUP(dirty_cafe_sales!A1205,dirty_cafe_sales!A:S,18,FALSE)</f>
        <v>3</v>
      </c>
      <c r="G1205" s="21">
        <f>VLOOKUP(dirty_cafe_sales!A1205,dirty_cafe_sales!A:S,17,FALSE)</f>
        <v>0</v>
      </c>
      <c r="H1205" s="21">
        <f>VLOOKUP(dirty_cafe_sales!A1205,dirty_cafe_sales!A:S,19,FALSE)</f>
        <v>0</v>
      </c>
    </row>
    <row r="1206" spans="1:8" x14ac:dyDescent="0.3">
      <c r="A1206" s="19" t="s">
        <v>1225</v>
      </c>
      <c r="B1206" s="19" t="str">
        <f>VLOOKUP(dirty_cafe_sales!A1206,dirty_cafe_sales!A:S,10,FALSE)</f>
        <v>Coffee</v>
      </c>
      <c r="C1206" s="20">
        <f>VLOOKUP(dirty_cafe_sales!A1206,dirty_cafe_sales!A:S,16,FALSE)</f>
        <v>44965</v>
      </c>
      <c r="D1206" s="19" t="str">
        <f>VLOOKUP(dirty_cafe_sales!A1206,dirty_cafe_sales!A:S,15,FALSE)</f>
        <v>In-store</v>
      </c>
      <c r="E1206" s="19" t="str">
        <f>VLOOKUP(dirty_cafe_sales!A1206,dirty_cafe_sales!A:S,14,FALSE)</f>
        <v>Unknown</v>
      </c>
      <c r="F1206" s="21">
        <f>VLOOKUP(dirty_cafe_sales!A1206,dirty_cafe_sales!A:S,18,FALSE)</f>
        <v>2</v>
      </c>
      <c r="G1206" s="21">
        <f>VLOOKUP(dirty_cafe_sales!A1206,dirty_cafe_sales!A:S,17,FALSE)</f>
        <v>4</v>
      </c>
      <c r="H1206" s="21">
        <f>VLOOKUP(dirty_cafe_sales!A1206,dirty_cafe_sales!A:S,19,FALSE)</f>
        <v>8</v>
      </c>
    </row>
    <row r="1207" spans="1:8" x14ac:dyDescent="0.3">
      <c r="A1207" s="19" t="s">
        <v>1226</v>
      </c>
      <c r="B1207" s="19" t="str">
        <f>VLOOKUP(dirty_cafe_sales!A1207,dirty_cafe_sales!A:S,10,FALSE)</f>
        <v>Smoothie</v>
      </c>
      <c r="C1207" s="20">
        <f>VLOOKUP(dirty_cafe_sales!A1207,dirty_cafe_sales!A:S,16,FALSE)</f>
        <v>45179</v>
      </c>
      <c r="D1207" s="19" t="str">
        <f>VLOOKUP(dirty_cafe_sales!A1207,dirty_cafe_sales!A:S,15,FALSE)</f>
        <v>Takeaway</v>
      </c>
      <c r="E1207" s="19" t="str">
        <f>VLOOKUP(dirty_cafe_sales!A1207,dirty_cafe_sales!A:S,14,FALSE)</f>
        <v>Digital Wallet</v>
      </c>
      <c r="F1207" s="21">
        <f>VLOOKUP(dirty_cafe_sales!A1207,dirty_cafe_sales!A:S,18,FALSE)</f>
        <v>4</v>
      </c>
      <c r="G1207" s="21">
        <f>VLOOKUP(dirty_cafe_sales!A1207,dirty_cafe_sales!A:S,17,FALSE)</f>
        <v>4</v>
      </c>
      <c r="H1207" s="21">
        <f>VLOOKUP(dirty_cafe_sales!A1207,dirty_cafe_sales!A:S,19,FALSE)</f>
        <v>16</v>
      </c>
    </row>
    <row r="1208" spans="1:8" x14ac:dyDescent="0.3">
      <c r="A1208" s="19" t="s">
        <v>1227</v>
      </c>
      <c r="B1208" s="19" t="str">
        <f>VLOOKUP(dirty_cafe_sales!A1208,dirty_cafe_sales!A:S,10,FALSE)</f>
        <v>Sandwich</v>
      </c>
      <c r="C1208" s="20">
        <f>VLOOKUP(dirty_cafe_sales!A1208,dirty_cafe_sales!A:S,16,FALSE)</f>
        <v>45074</v>
      </c>
      <c r="D1208" s="19" t="str">
        <f>VLOOKUP(dirty_cafe_sales!A1208,dirty_cafe_sales!A:S,15,FALSE)</f>
        <v>Unknown</v>
      </c>
      <c r="E1208" s="19" t="str">
        <f>VLOOKUP(dirty_cafe_sales!A1208,dirty_cafe_sales!A:S,14,FALSE)</f>
        <v>Unknown</v>
      </c>
      <c r="F1208" s="21">
        <f>VLOOKUP(dirty_cafe_sales!A1208,dirty_cafe_sales!A:S,18,FALSE)</f>
        <v>4</v>
      </c>
      <c r="G1208" s="21">
        <f>VLOOKUP(dirty_cafe_sales!A1208,dirty_cafe_sales!A:S,17,FALSE)</f>
        <v>2</v>
      </c>
      <c r="H1208" s="21">
        <f>VLOOKUP(dirty_cafe_sales!A1208,dirty_cafe_sales!A:S,19,FALSE)</f>
        <v>8</v>
      </c>
    </row>
    <row r="1209" spans="1:8" x14ac:dyDescent="0.3">
      <c r="A1209" s="19" t="s">
        <v>1228</v>
      </c>
      <c r="B1209" s="19" t="str">
        <f>VLOOKUP(dirty_cafe_sales!A1209,dirty_cafe_sales!A:S,10,FALSE)</f>
        <v>Unknown</v>
      </c>
      <c r="C1209" s="20">
        <f>VLOOKUP(dirty_cafe_sales!A1209,dirty_cafe_sales!A:S,16,FALSE)</f>
        <v>45036</v>
      </c>
      <c r="D1209" s="19" t="str">
        <f>VLOOKUP(dirty_cafe_sales!A1209,dirty_cafe_sales!A:S,15,FALSE)</f>
        <v>Unknown</v>
      </c>
      <c r="E1209" s="19" t="str">
        <f>VLOOKUP(dirty_cafe_sales!A1209,dirty_cafe_sales!A:S,14,FALSE)</f>
        <v>Unknown</v>
      </c>
      <c r="F1209" s="21">
        <f>VLOOKUP(dirty_cafe_sales!A1209,dirty_cafe_sales!A:S,18,FALSE)</f>
        <v>1</v>
      </c>
      <c r="G1209" s="21">
        <f>VLOOKUP(dirty_cafe_sales!A1209,dirty_cafe_sales!A:S,17,FALSE)</f>
        <v>2</v>
      </c>
      <c r="H1209" s="21">
        <f>VLOOKUP(dirty_cafe_sales!A1209,dirty_cafe_sales!A:S,19,FALSE)</f>
        <v>2</v>
      </c>
    </row>
    <row r="1210" spans="1:8" x14ac:dyDescent="0.3">
      <c r="A1210" s="19" t="s">
        <v>1229</v>
      </c>
      <c r="B1210" s="19" t="str">
        <f>VLOOKUP(dirty_cafe_sales!A1210,dirty_cafe_sales!A:S,10,FALSE)</f>
        <v>Tea</v>
      </c>
      <c r="C1210" s="20">
        <f>VLOOKUP(dirty_cafe_sales!A1210,dirty_cafe_sales!A:S,16,FALSE)</f>
        <v>45016</v>
      </c>
      <c r="D1210" s="19" t="str">
        <f>VLOOKUP(dirty_cafe_sales!A1210,dirty_cafe_sales!A:S,15,FALSE)</f>
        <v>In-store</v>
      </c>
      <c r="E1210" s="19" t="str">
        <f>VLOOKUP(dirty_cafe_sales!A1210,dirty_cafe_sales!A:S,14,FALSE)</f>
        <v>Credit Card</v>
      </c>
      <c r="F1210" s="21">
        <f>VLOOKUP(dirty_cafe_sales!A1210,dirty_cafe_sales!A:S,18,FALSE)</f>
        <v>1.5</v>
      </c>
      <c r="G1210" s="21">
        <f>VLOOKUP(dirty_cafe_sales!A1210,dirty_cafe_sales!A:S,17,FALSE)</f>
        <v>2</v>
      </c>
      <c r="H1210" s="21">
        <f>VLOOKUP(dirty_cafe_sales!A1210,dirty_cafe_sales!A:S,19,FALSE)</f>
        <v>3</v>
      </c>
    </row>
    <row r="1211" spans="1:8" x14ac:dyDescent="0.3">
      <c r="A1211" s="19" t="s">
        <v>1230</v>
      </c>
      <c r="B1211" s="19" t="str">
        <f>VLOOKUP(dirty_cafe_sales!A1211,dirty_cafe_sales!A:S,10,FALSE)</f>
        <v>Cake</v>
      </c>
      <c r="C1211" s="20">
        <f>VLOOKUP(dirty_cafe_sales!A1211,dirty_cafe_sales!A:S,16,FALSE)</f>
        <v>45039</v>
      </c>
      <c r="D1211" s="19" t="str">
        <f>VLOOKUP(dirty_cafe_sales!A1211,dirty_cafe_sales!A:S,15,FALSE)</f>
        <v>Unknown</v>
      </c>
      <c r="E1211" s="19" t="str">
        <f>VLOOKUP(dirty_cafe_sales!A1211,dirty_cafe_sales!A:S,14,FALSE)</f>
        <v>Credit Card</v>
      </c>
      <c r="F1211" s="21">
        <f>VLOOKUP(dirty_cafe_sales!A1211,dirty_cafe_sales!A:S,18,FALSE)</f>
        <v>3</v>
      </c>
      <c r="G1211" s="21">
        <f>VLOOKUP(dirty_cafe_sales!A1211,dirty_cafe_sales!A:S,17,FALSE)</f>
        <v>2</v>
      </c>
      <c r="H1211" s="21">
        <f>VLOOKUP(dirty_cafe_sales!A1211,dirty_cafe_sales!A:S,19,FALSE)</f>
        <v>6</v>
      </c>
    </row>
    <row r="1212" spans="1:8" x14ac:dyDescent="0.3">
      <c r="A1212" s="19" t="s">
        <v>1231</v>
      </c>
      <c r="B1212" s="19" t="str">
        <f>VLOOKUP(dirty_cafe_sales!A1212,dirty_cafe_sales!A:S,10,FALSE)</f>
        <v>Sandwich</v>
      </c>
      <c r="C1212" s="20">
        <f>VLOOKUP(dirty_cafe_sales!A1212,dirty_cafe_sales!A:S,16,FALSE)</f>
        <v>45189</v>
      </c>
      <c r="D1212" s="19" t="str">
        <f>VLOOKUP(dirty_cafe_sales!A1212,dirty_cafe_sales!A:S,15,FALSE)</f>
        <v>Takeaway</v>
      </c>
      <c r="E1212" s="19" t="str">
        <f>VLOOKUP(dirty_cafe_sales!A1212,dirty_cafe_sales!A:S,14,FALSE)</f>
        <v>Digital Wallet</v>
      </c>
      <c r="F1212" s="21">
        <f>VLOOKUP(dirty_cafe_sales!A1212,dirty_cafe_sales!A:S,18,FALSE)</f>
        <v>4</v>
      </c>
      <c r="G1212" s="21">
        <f>VLOOKUP(dirty_cafe_sales!A1212,dirty_cafe_sales!A:S,17,FALSE)</f>
        <v>2</v>
      </c>
      <c r="H1212" s="21">
        <f>VLOOKUP(dirty_cafe_sales!A1212,dirty_cafe_sales!A:S,19,FALSE)</f>
        <v>8</v>
      </c>
    </row>
    <row r="1213" spans="1:8" x14ac:dyDescent="0.3">
      <c r="A1213" s="19" t="s">
        <v>1232</v>
      </c>
      <c r="B1213" s="19" t="str">
        <f>VLOOKUP(dirty_cafe_sales!A1213,dirty_cafe_sales!A:S,10,FALSE)</f>
        <v>Sandwich</v>
      </c>
      <c r="C1213" s="20">
        <f>VLOOKUP(dirty_cafe_sales!A1213,dirty_cafe_sales!A:S,16,FALSE)</f>
        <v>44979</v>
      </c>
      <c r="D1213" s="19" t="str">
        <f>VLOOKUP(dirty_cafe_sales!A1213,dirty_cafe_sales!A:S,15,FALSE)</f>
        <v>Takeaway</v>
      </c>
      <c r="E1213" s="19" t="str">
        <f>VLOOKUP(dirty_cafe_sales!A1213,dirty_cafe_sales!A:S,14,FALSE)</f>
        <v>Digital Wallet</v>
      </c>
      <c r="F1213" s="21">
        <f>VLOOKUP(dirty_cafe_sales!A1213,dirty_cafe_sales!A:S,18,FALSE)</f>
        <v>4</v>
      </c>
      <c r="G1213" s="21">
        <f>VLOOKUP(dirty_cafe_sales!A1213,dirty_cafe_sales!A:S,17,FALSE)</f>
        <v>4</v>
      </c>
      <c r="H1213" s="21">
        <f>VLOOKUP(dirty_cafe_sales!A1213,dirty_cafe_sales!A:S,19,FALSE)</f>
        <v>16</v>
      </c>
    </row>
    <row r="1214" spans="1:8" x14ac:dyDescent="0.3">
      <c r="A1214" s="19" t="s">
        <v>1233</v>
      </c>
      <c r="B1214" s="19" t="str">
        <f>VLOOKUP(dirty_cafe_sales!A1214,dirty_cafe_sales!A:S,10,FALSE)</f>
        <v>Cookie</v>
      </c>
      <c r="C1214" s="20" t="str">
        <f>VLOOKUP(dirty_cafe_sales!A1214,dirty_cafe_sales!A:S,16,FALSE)</f>
        <v>Unknown</v>
      </c>
      <c r="D1214" s="19" t="str">
        <f>VLOOKUP(dirty_cafe_sales!A1214,dirty_cafe_sales!A:S,15,FALSE)</f>
        <v>In-store</v>
      </c>
      <c r="E1214" s="19" t="str">
        <f>VLOOKUP(dirty_cafe_sales!A1214,dirty_cafe_sales!A:S,14,FALSE)</f>
        <v>Unknown</v>
      </c>
      <c r="F1214" s="21" t="str">
        <f>VLOOKUP(dirty_cafe_sales!A1214,dirty_cafe_sales!A:S,18,FALSE)</f>
        <v>0</v>
      </c>
      <c r="G1214" s="21">
        <f>VLOOKUP(dirty_cafe_sales!A1214,dirty_cafe_sales!A:S,17,FALSE)</f>
        <v>1</v>
      </c>
      <c r="H1214" s="21">
        <f>VLOOKUP(dirty_cafe_sales!A1214,dirty_cafe_sales!A:S,19,FALSE)</f>
        <v>0</v>
      </c>
    </row>
    <row r="1215" spans="1:8" x14ac:dyDescent="0.3">
      <c r="A1215" s="19" t="s">
        <v>1234</v>
      </c>
      <c r="B1215" s="19" t="str">
        <f>VLOOKUP(dirty_cafe_sales!A1215,dirty_cafe_sales!A:S,10,FALSE)</f>
        <v>Unknown</v>
      </c>
      <c r="C1215" s="20">
        <f>VLOOKUP(dirty_cafe_sales!A1215,dirty_cafe_sales!A:S,16,FALSE)</f>
        <v>44983</v>
      </c>
      <c r="D1215" s="19" t="str">
        <f>VLOOKUP(dirty_cafe_sales!A1215,dirty_cafe_sales!A:S,15,FALSE)</f>
        <v>Takeaway</v>
      </c>
      <c r="E1215" s="19" t="str">
        <f>VLOOKUP(dirty_cafe_sales!A1215,dirty_cafe_sales!A:S,14,FALSE)</f>
        <v>Cash</v>
      </c>
      <c r="F1215" s="21">
        <f>VLOOKUP(dirty_cafe_sales!A1215,dirty_cafe_sales!A:S,18,FALSE)</f>
        <v>2</v>
      </c>
      <c r="G1215" s="21">
        <f>VLOOKUP(dirty_cafe_sales!A1215,dirty_cafe_sales!A:S,17,FALSE)</f>
        <v>1</v>
      </c>
      <c r="H1215" s="21">
        <f>VLOOKUP(dirty_cafe_sales!A1215,dirty_cafe_sales!A:S,19,FALSE)</f>
        <v>2</v>
      </c>
    </row>
    <row r="1216" spans="1:8" x14ac:dyDescent="0.3">
      <c r="A1216" s="19" t="s">
        <v>1235</v>
      </c>
      <c r="B1216" s="19" t="str">
        <f>VLOOKUP(dirty_cafe_sales!A1216,dirty_cafe_sales!A:S,10,FALSE)</f>
        <v>Cookie</v>
      </c>
      <c r="C1216" s="20">
        <f>VLOOKUP(dirty_cafe_sales!A1216,dirty_cafe_sales!A:S,16,FALSE)</f>
        <v>45114</v>
      </c>
      <c r="D1216" s="19" t="str">
        <f>VLOOKUP(dirty_cafe_sales!A1216,dirty_cafe_sales!A:S,15,FALSE)</f>
        <v>Unknown</v>
      </c>
      <c r="E1216" s="19" t="str">
        <f>VLOOKUP(dirty_cafe_sales!A1216,dirty_cafe_sales!A:S,14,FALSE)</f>
        <v>Unknown</v>
      </c>
      <c r="F1216" s="21">
        <f>VLOOKUP(dirty_cafe_sales!A1216,dirty_cafe_sales!A:S,18,FALSE)</f>
        <v>1</v>
      </c>
      <c r="G1216" s="21">
        <f>VLOOKUP(dirty_cafe_sales!A1216,dirty_cafe_sales!A:S,17,FALSE)</f>
        <v>5</v>
      </c>
      <c r="H1216" s="21">
        <f>VLOOKUP(dirty_cafe_sales!A1216,dirty_cafe_sales!A:S,19,FALSE)</f>
        <v>5</v>
      </c>
    </row>
    <row r="1217" spans="1:8" x14ac:dyDescent="0.3">
      <c r="A1217" s="19" t="s">
        <v>1236</v>
      </c>
      <c r="B1217" s="19" t="str">
        <f>VLOOKUP(dirty_cafe_sales!A1217,dirty_cafe_sales!A:S,10,FALSE)</f>
        <v>Juice</v>
      </c>
      <c r="C1217" s="20">
        <f>VLOOKUP(dirty_cafe_sales!A1217,dirty_cafe_sales!A:S,16,FALSE)</f>
        <v>45127</v>
      </c>
      <c r="D1217" s="19" t="str">
        <f>VLOOKUP(dirty_cafe_sales!A1217,dirty_cafe_sales!A:S,15,FALSE)</f>
        <v>Unknown</v>
      </c>
      <c r="E1217" s="19" t="str">
        <f>VLOOKUP(dirty_cafe_sales!A1217,dirty_cafe_sales!A:S,14,FALSE)</f>
        <v>Cash</v>
      </c>
      <c r="F1217" s="21">
        <f>VLOOKUP(dirty_cafe_sales!A1217,dirty_cafe_sales!A:S,18,FALSE)</f>
        <v>3</v>
      </c>
      <c r="G1217" s="21">
        <f>VLOOKUP(dirty_cafe_sales!A1217,dirty_cafe_sales!A:S,17,FALSE)</f>
        <v>3</v>
      </c>
      <c r="H1217" s="21">
        <f>VLOOKUP(dirty_cafe_sales!A1217,dirty_cafe_sales!A:S,19,FALSE)</f>
        <v>9</v>
      </c>
    </row>
    <row r="1218" spans="1:8" x14ac:dyDescent="0.3">
      <c r="A1218" s="19" t="s">
        <v>1237</v>
      </c>
      <c r="B1218" s="19" t="str">
        <f>VLOOKUP(dirty_cafe_sales!A1218,dirty_cafe_sales!A:S,10,FALSE)</f>
        <v>Sandwich</v>
      </c>
      <c r="C1218" s="20">
        <f>VLOOKUP(dirty_cafe_sales!A1218,dirty_cafe_sales!A:S,16,FALSE)</f>
        <v>45157</v>
      </c>
      <c r="D1218" s="19" t="str">
        <f>VLOOKUP(dirty_cafe_sales!A1218,dirty_cafe_sales!A:S,15,FALSE)</f>
        <v>In-store</v>
      </c>
      <c r="E1218" s="19" t="str">
        <f>VLOOKUP(dirty_cafe_sales!A1218,dirty_cafe_sales!A:S,14,FALSE)</f>
        <v>Digital Wallet</v>
      </c>
      <c r="F1218" s="21">
        <f>VLOOKUP(dirty_cafe_sales!A1218,dirty_cafe_sales!A:S,18,FALSE)</f>
        <v>4</v>
      </c>
      <c r="G1218" s="21">
        <f>VLOOKUP(dirty_cafe_sales!A1218,dirty_cafe_sales!A:S,17,FALSE)</f>
        <v>1</v>
      </c>
      <c r="H1218" s="21">
        <f>VLOOKUP(dirty_cafe_sales!A1218,dirty_cafe_sales!A:S,19,FALSE)</f>
        <v>4</v>
      </c>
    </row>
    <row r="1219" spans="1:8" x14ac:dyDescent="0.3">
      <c r="A1219" s="19" t="s">
        <v>1238</v>
      </c>
      <c r="B1219" s="19" t="str">
        <f>VLOOKUP(dirty_cafe_sales!A1219,dirty_cafe_sales!A:S,10,FALSE)</f>
        <v>Cake</v>
      </c>
      <c r="C1219" s="20">
        <f>VLOOKUP(dirty_cafe_sales!A1219,dirty_cafe_sales!A:S,16,FALSE)</f>
        <v>45224</v>
      </c>
      <c r="D1219" s="19" t="str">
        <f>VLOOKUP(dirty_cafe_sales!A1219,dirty_cafe_sales!A:S,15,FALSE)</f>
        <v>Takeaway</v>
      </c>
      <c r="E1219" s="19" t="str">
        <f>VLOOKUP(dirty_cafe_sales!A1219,dirty_cafe_sales!A:S,14,FALSE)</f>
        <v>Cash</v>
      </c>
      <c r="F1219" s="21">
        <f>VLOOKUP(dirty_cafe_sales!A1219,dirty_cafe_sales!A:S,18,FALSE)</f>
        <v>3</v>
      </c>
      <c r="G1219" s="21">
        <f>VLOOKUP(dirty_cafe_sales!A1219,dirty_cafe_sales!A:S,17,FALSE)</f>
        <v>4</v>
      </c>
      <c r="H1219" s="21">
        <f>VLOOKUP(dirty_cafe_sales!A1219,dirty_cafe_sales!A:S,19,FALSE)</f>
        <v>12</v>
      </c>
    </row>
    <row r="1220" spans="1:8" x14ac:dyDescent="0.3">
      <c r="A1220" s="19" t="s">
        <v>1239</v>
      </c>
      <c r="B1220" s="19" t="str">
        <f>VLOOKUP(dirty_cafe_sales!A1220,dirty_cafe_sales!A:S,10,FALSE)</f>
        <v>Cake</v>
      </c>
      <c r="C1220" s="20">
        <f>VLOOKUP(dirty_cafe_sales!A1220,dirty_cafe_sales!A:S,16,FALSE)</f>
        <v>45046</v>
      </c>
      <c r="D1220" s="19" t="str">
        <f>VLOOKUP(dirty_cafe_sales!A1220,dirty_cafe_sales!A:S,15,FALSE)</f>
        <v>Unknown</v>
      </c>
      <c r="E1220" s="19" t="str">
        <f>VLOOKUP(dirty_cafe_sales!A1220,dirty_cafe_sales!A:S,14,FALSE)</f>
        <v>Unknown</v>
      </c>
      <c r="F1220" s="21">
        <f>VLOOKUP(dirty_cafe_sales!A1220,dirty_cafe_sales!A:S,18,FALSE)</f>
        <v>3</v>
      </c>
      <c r="G1220" s="21">
        <f>VLOOKUP(dirty_cafe_sales!A1220,dirty_cafe_sales!A:S,17,FALSE)</f>
        <v>2</v>
      </c>
      <c r="H1220" s="21">
        <f>VLOOKUP(dirty_cafe_sales!A1220,dirty_cafe_sales!A:S,19,FALSE)</f>
        <v>6</v>
      </c>
    </row>
    <row r="1221" spans="1:8" x14ac:dyDescent="0.3">
      <c r="A1221" s="19" t="s">
        <v>1240</v>
      </c>
      <c r="B1221" s="19" t="str">
        <f>VLOOKUP(dirty_cafe_sales!A1221,dirty_cafe_sales!A:S,10,FALSE)</f>
        <v>Smoothie</v>
      </c>
      <c r="C1221" s="20">
        <f>VLOOKUP(dirty_cafe_sales!A1221,dirty_cafe_sales!A:S,16,FALSE)</f>
        <v>45109</v>
      </c>
      <c r="D1221" s="19" t="str">
        <f>VLOOKUP(dirty_cafe_sales!A1221,dirty_cafe_sales!A:S,15,FALSE)</f>
        <v>In-store</v>
      </c>
      <c r="E1221" s="19" t="str">
        <f>VLOOKUP(dirty_cafe_sales!A1221,dirty_cafe_sales!A:S,14,FALSE)</f>
        <v>Digital Wallet</v>
      </c>
      <c r="F1221" s="21">
        <f>VLOOKUP(dirty_cafe_sales!A1221,dirty_cafe_sales!A:S,18,FALSE)</f>
        <v>4</v>
      </c>
      <c r="G1221" s="21">
        <f>VLOOKUP(dirty_cafe_sales!A1221,dirty_cafe_sales!A:S,17,FALSE)</f>
        <v>5</v>
      </c>
      <c r="H1221" s="21">
        <f>VLOOKUP(dirty_cafe_sales!A1221,dirty_cafe_sales!A:S,19,FALSE)</f>
        <v>20</v>
      </c>
    </row>
    <row r="1222" spans="1:8" x14ac:dyDescent="0.3">
      <c r="A1222" s="19" t="s">
        <v>1241</v>
      </c>
      <c r="B1222" s="19" t="str">
        <f>VLOOKUP(dirty_cafe_sales!A1222,dirty_cafe_sales!A:S,10,FALSE)</f>
        <v>Sandwich</v>
      </c>
      <c r="C1222" s="20">
        <f>VLOOKUP(dirty_cafe_sales!A1222,dirty_cafe_sales!A:S,16,FALSE)</f>
        <v>45156</v>
      </c>
      <c r="D1222" s="19" t="str">
        <f>VLOOKUP(dirty_cafe_sales!A1222,dirty_cafe_sales!A:S,15,FALSE)</f>
        <v>In-store</v>
      </c>
      <c r="E1222" s="19" t="str">
        <f>VLOOKUP(dirty_cafe_sales!A1222,dirty_cafe_sales!A:S,14,FALSE)</f>
        <v>Unknown</v>
      </c>
      <c r="F1222" s="21">
        <f>VLOOKUP(dirty_cafe_sales!A1222,dirty_cafe_sales!A:S,18,FALSE)</f>
        <v>4</v>
      </c>
      <c r="G1222" s="21">
        <f>VLOOKUP(dirty_cafe_sales!A1222,dirty_cafe_sales!A:S,17,FALSE)</f>
        <v>1</v>
      </c>
      <c r="H1222" s="21">
        <f>VLOOKUP(dirty_cafe_sales!A1222,dirty_cafe_sales!A:S,19,FALSE)</f>
        <v>4</v>
      </c>
    </row>
    <row r="1223" spans="1:8" x14ac:dyDescent="0.3">
      <c r="A1223" s="19" t="s">
        <v>1242</v>
      </c>
      <c r="B1223" s="19" t="str">
        <f>VLOOKUP(dirty_cafe_sales!A1223,dirty_cafe_sales!A:S,10,FALSE)</f>
        <v>Smoothie</v>
      </c>
      <c r="C1223" s="20">
        <f>VLOOKUP(dirty_cafe_sales!A1223,dirty_cafe_sales!A:S,16,FALSE)</f>
        <v>45016</v>
      </c>
      <c r="D1223" s="19" t="str">
        <f>VLOOKUP(dirty_cafe_sales!A1223,dirty_cafe_sales!A:S,15,FALSE)</f>
        <v>Unknown</v>
      </c>
      <c r="E1223" s="19" t="str">
        <f>VLOOKUP(dirty_cafe_sales!A1223,dirty_cafe_sales!A:S,14,FALSE)</f>
        <v>Unknown</v>
      </c>
      <c r="F1223" s="21">
        <f>VLOOKUP(dirty_cafe_sales!A1223,dirty_cafe_sales!A:S,18,FALSE)</f>
        <v>4</v>
      </c>
      <c r="G1223" s="21">
        <f>VLOOKUP(dirty_cafe_sales!A1223,dirty_cafe_sales!A:S,17,FALSE)</f>
        <v>1</v>
      </c>
      <c r="H1223" s="21">
        <f>VLOOKUP(dirty_cafe_sales!A1223,dirty_cafe_sales!A:S,19,FALSE)</f>
        <v>4</v>
      </c>
    </row>
    <row r="1224" spans="1:8" x14ac:dyDescent="0.3">
      <c r="A1224" s="19" t="s">
        <v>1243</v>
      </c>
      <c r="B1224" s="19" t="str">
        <f>VLOOKUP(dirty_cafe_sales!A1224,dirty_cafe_sales!A:S,10,FALSE)</f>
        <v>Salad</v>
      </c>
      <c r="C1224" s="20">
        <f>VLOOKUP(dirty_cafe_sales!A1224,dirty_cafe_sales!A:S,16,FALSE)</f>
        <v>45237</v>
      </c>
      <c r="D1224" s="19" t="str">
        <f>VLOOKUP(dirty_cafe_sales!A1224,dirty_cafe_sales!A:S,15,FALSE)</f>
        <v>Takeaway</v>
      </c>
      <c r="E1224" s="19" t="str">
        <f>VLOOKUP(dirty_cafe_sales!A1224,dirty_cafe_sales!A:S,14,FALSE)</f>
        <v>Unknown</v>
      </c>
      <c r="F1224" s="21">
        <f>VLOOKUP(dirty_cafe_sales!A1224,dirty_cafe_sales!A:S,18,FALSE)</f>
        <v>5</v>
      </c>
      <c r="G1224" s="21">
        <f>VLOOKUP(dirty_cafe_sales!A1224,dirty_cafe_sales!A:S,17,FALSE)</f>
        <v>5</v>
      </c>
      <c r="H1224" s="21">
        <f>VLOOKUP(dirty_cafe_sales!A1224,dirty_cafe_sales!A:S,19,FALSE)</f>
        <v>25</v>
      </c>
    </row>
    <row r="1225" spans="1:8" x14ac:dyDescent="0.3">
      <c r="A1225" s="19" t="s">
        <v>1244</v>
      </c>
      <c r="B1225" s="19" t="str">
        <f>VLOOKUP(dirty_cafe_sales!A1225,dirty_cafe_sales!A:S,10,FALSE)</f>
        <v>Cookie</v>
      </c>
      <c r="C1225" s="20">
        <f>VLOOKUP(dirty_cafe_sales!A1225,dirty_cafe_sales!A:S,16,FALSE)</f>
        <v>45242</v>
      </c>
      <c r="D1225" s="19" t="str">
        <f>VLOOKUP(dirty_cafe_sales!A1225,dirty_cafe_sales!A:S,15,FALSE)</f>
        <v>In-store</v>
      </c>
      <c r="E1225" s="19" t="str">
        <f>VLOOKUP(dirty_cafe_sales!A1225,dirty_cafe_sales!A:S,14,FALSE)</f>
        <v>Digital Wallet</v>
      </c>
      <c r="F1225" s="21">
        <f>VLOOKUP(dirty_cafe_sales!A1225,dirty_cafe_sales!A:S,18,FALSE)</f>
        <v>1</v>
      </c>
      <c r="G1225" s="21">
        <f>VLOOKUP(dirty_cafe_sales!A1225,dirty_cafe_sales!A:S,17,FALSE)</f>
        <v>2</v>
      </c>
      <c r="H1225" s="21">
        <f>VLOOKUP(dirty_cafe_sales!A1225,dirty_cafe_sales!A:S,19,FALSE)</f>
        <v>2</v>
      </c>
    </row>
    <row r="1226" spans="1:8" x14ac:dyDescent="0.3">
      <c r="A1226" s="19" t="s">
        <v>1245</v>
      </c>
      <c r="B1226" s="19" t="str">
        <f>VLOOKUP(dirty_cafe_sales!A1226,dirty_cafe_sales!A:S,10,FALSE)</f>
        <v>Sandwich</v>
      </c>
      <c r="C1226" s="20">
        <f>VLOOKUP(dirty_cafe_sales!A1226,dirty_cafe_sales!A:S,16,FALSE)</f>
        <v>45004</v>
      </c>
      <c r="D1226" s="19" t="str">
        <f>VLOOKUP(dirty_cafe_sales!A1226,dirty_cafe_sales!A:S,15,FALSE)</f>
        <v>Takeaway</v>
      </c>
      <c r="E1226" s="19" t="str">
        <f>VLOOKUP(dirty_cafe_sales!A1226,dirty_cafe_sales!A:S,14,FALSE)</f>
        <v>Unknown</v>
      </c>
      <c r="F1226" s="21">
        <f>VLOOKUP(dirty_cafe_sales!A1226,dirty_cafe_sales!A:S,18,FALSE)</f>
        <v>4</v>
      </c>
      <c r="G1226" s="21">
        <f>VLOOKUP(dirty_cafe_sales!A1226,dirty_cafe_sales!A:S,17,FALSE)</f>
        <v>2</v>
      </c>
      <c r="H1226" s="21">
        <f>VLOOKUP(dirty_cafe_sales!A1226,dirty_cafe_sales!A:S,19,FALSE)</f>
        <v>8</v>
      </c>
    </row>
    <row r="1227" spans="1:8" x14ac:dyDescent="0.3">
      <c r="A1227" s="19" t="s">
        <v>1246</v>
      </c>
      <c r="B1227" s="19" t="str">
        <f>VLOOKUP(dirty_cafe_sales!A1227,dirty_cafe_sales!A:S,10,FALSE)</f>
        <v>Coffee</v>
      </c>
      <c r="C1227" s="20">
        <f>VLOOKUP(dirty_cafe_sales!A1227,dirty_cafe_sales!A:S,16,FALSE)</f>
        <v>45193</v>
      </c>
      <c r="D1227" s="19" t="str">
        <f>VLOOKUP(dirty_cafe_sales!A1227,dirty_cafe_sales!A:S,15,FALSE)</f>
        <v>In-store</v>
      </c>
      <c r="E1227" s="19" t="str">
        <f>VLOOKUP(dirty_cafe_sales!A1227,dirty_cafe_sales!A:S,14,FALSE)</f>
        <v>Unknown</v>
      </c>
      <c r="F1227" s="21">
        <f>VLOOKUP(dirty_cafe_sales!A1227,dirty_cafe_sales!A:S,18,FALSE)</f>
        <v>2</v>
      </c>
      <c r="G1227" s="21">
        <f>VLOOKUP(dirty_cafe_sales!A1227,dirty_cafe_sales!A:S,17,FALSE)</f>
        <v>2</v>
      </c>
      <c r="H1227" s="21">
        <f>VLOOKUP(dirty_cafe_sales!A1227,dirty_cafe_sales!A:S,19,FALSE)</f>
        <v>4</v>
      </c>
    </row>
    <row r="1228" spans="1:8" x14ac:dyDescent="0.3">
      <c r="A1228" s="19" t="s">
        <v>1247</v>
      </c>
      <c r="B1228" s="19" t="str">
        <f>VLOOKUP(dirty_cafe_sales!A1228,dirty_cafe_sales!A:S,10,FALSE)</f>
        <v>Cookie</v>
      </c>
      <c r="C1228" s="20">
        <f>VLOOKUP(dirty_cafe_sales!A1228,dirty_cafe_sales!A:S,16,FALSE)</f>
        <v>44987</v>
      </c>
      <c r="D1228" s="19" t="str">
        <f>VLOOKUP(dirty_cafe_sales!A1228,dirty_cafe_sales!A:S,15,FALSE)</f>
        <v>Takeaway</v>
      </c>
      <c r="E1228" s="19" t="str">
        <f>VLOOKUP(dirty_cafe_sales!A1228,dirty_cafe_sales!A:S,14,FALSE)</f>
        <v>Credit Card</v>
      </c>
      <c r="F1228" s="21">
        <f>VLOOKUP(dirty_cafe_sales!A1228,dirty_cafe_sales!A:S,18,FALSE)</f>
        <v>1</v>
      </c>
      <c r="G1228" s="21">
        <f>VLOOKUP(dirty_cafe_sales!A1228,dirty_cafe_sales!A:S,17,FALSE)</f>
        <v>2</v>
      </c>
      <c r="H1228" s="21">
        <f>VLOOKUP(dirty_cafe_sales!A1228,dirty_cafe_sales!A:S,19,FALSE)</f>
        <v>2</v>
      </c>
    </row>
    <row r="1229" spans="1:8" x14ac:dyDescent="0.3">
      <c r="A1229" s="19" t="s">
        <v>1248</v>
      </c>
      <c r="B1229" s="19" t="str">
        <f>VLOOKUP(dirty_cafe_sales!A1229,dirty_cafe_sales!A:S,10,FALSE)</f>
        <v>Sandwich</v>
      </c>
      <c r="C1229" s="20">
        <f>VLOOKUP(dirty_cafe_sales!A1229,dirty_cafe_sales!A:S,16,FALSE)</f>
        <v>45143</v>
      </c>
      <c r="D1229" s="19" t="str">
        <f>VLOOKUP(dirty_cafe_sales!A1229,dirty_cafe_sales!A:S,15,FALSE)</f>
        <v>Unknown</v>
      </c>
      <c r="E1229" s="19" t="str">
        <f>VLOOKUP(dirty_cafe_sales!A1229,dirty_cafe_sales!A:S,14,FALSE)</f>
        <v>Credit Card</v>
      </c>
      <c r="F1229" s="21">
        <f>VLOOKUP(dirty_cafe_sales!A1229,dirty_cafe_sales!A:S,18,FALSE)</f>
        <v>4</v>
      </c>
      <c r="G1229" s="21">
        <f>VLOOKUP(dirty_cafe_sales!A1229,dirty_cafe_sales!A:S,17,FALSE)</f>
        <v>2</v>
      </c>
      <c r="H1229" s="21">
        <f>VLOOKUP(dirty_cafe_sales!A1229,dirty_cafe_sales!A:S,19,FALSE)</f>
        <v>8</v>
      </c>
    </row>
    <row r="1230" spans="1:8" x14ac:dyDescent="0.3">
      <c r="A1230" s="19" t="s">
        <v>1249</v>
      </c>
      <c r="B1230" s="19" t="str">
        <f>VLOOKUP(dirty_cafe_sales!A1230,dirty_cafe_sales!A:S,10,FALSE)</f>
        <v>Unknown</v>
      </c>
      <c r="C1230" s="20">
        <f>VLOOKUP(dirty_cafe_sales!A1230,dirty_cafe_sales!A:S,16,FALSE)</f>
        <v>45251</v>
      </c>
      <c r="D1230" s="19" t="str">
        <f>VLOOKUP(dirty_cafe_sales!A1230,dirty_cafe_sales!A:S,15,FALSE)</f>
        <v>Unknown</v>
      </c>
      <c r="E1230" s="19" t="str">
        <f>VLOOKUP(dirty_cafe_sales!A1230,dirty_cafe_sales!A:S,14,FALSE)</f>
        <v>Cash</v>
      </c>
      <c r="F1230" s="21">
        <f>VLOOKUP(dirty_cafe_sales!A1230,dirty_cafe_sales!A:S,18,FALSE)</f>
        <v>1</v>
      </c>
      <c r="G1230" s="21">
        <f>VLOOKUP(dirty_cafe_sales!A1230,dirty_cafe_sales!A:S,17,FALSE)</f>
        <v>3</v>
      </c>
      <c r="H1230" s="21">
        <f>VLOOKUP(dirty_cafe_sales!A1230,dirty_cafe_sales!A:S,19,FALSE)</f>
        <v>3</v>
      </c>
    </row>
    <row r="1231" spans="1:8" x14ac:dyDescent="0.3">
      <c r="A1231" s="19" t="s">
        <v>1250</v>
      </c>
      <c r="B1231" s="19" t="str">
        <f>VLOOKUP(dirty_cafe_sales!A1231,dirty_cafe_sales!A:S,10,FALSE)</f>
        <v>Unknown</v>
      </c>
      <c r="C1231" s="20">
        <f>VLOOKUP(dirty_cafe_sales!A1231,dirty_cafe_sales!A:S,16,FALSE)</f>
        <v>45264</v>
      </c>
      <c r="D1231" s="19" t="str">
        <f>VLOOKUP(dirty_cafe_sales!A1231,dirty_cafe_sales!A:S,15,FALSE)</f>
        <v>In-store</v>
      </c>
      <c r="E1231" s="19" t="str">
        <f>VLOOKUP(dirty_cafe_sales!A1231,dirty_cafe_sales!A:S,14,FALSE)</f>
        <v>Digital Wallet</v>
      </c>
      <c r="F1231" s="21">
        <f>VLOOKUP(dirty_cafe_sales!A1231,dirty_cafe_sales!A:S,18,FALSE)</f>
        <v>1</v>
      </c>
      <c r="G1231" s="21">
        <f>VLOOKUP(dirty_cafe_sales!A1231,dirty_cafe_sales!A:S,17,FALSE)</f>
        <v>1</v>
      </c>
      <c r="H1231" s="21">
        <f>VLOOKUP(dirty_cafe_sales!A1231,dirty_cafe_sales!A:S,19,FALSE)</f>
        <v>1</v>
      </c>
    </row>
    <row r="1232" spans="1:8" x14ac:dyDescent="0.3">
      <c r="A1232" s="19" t="s">
        <v>1251</v>
      </c>
      <c r="B1232" s="19" t="str">
        <f>VLOOKUP(dirty_cafe_sales!A1232,dirty_cafe_sales!A:S,10,FALSE)</f>
        <v>Coffee</v>
      </c>
      <c r="C1232" s="20">
        <f>VLOOKUP(dirty_cafe_sales!A1232,dirty_cafe_sales!A:S,16,FALSE)</f>
        <v>45097</v>
      </c>
      <c r="D1232" s="19" t="str">
        <f>VLOOKUP(dirty_cafe_sales!A1232,dirty_cafe_sales!A:S,15,FALSE)</f>
        <v>Unknown</v>
      </c>
      <c r="E1232" s="19" t="str">
        <f>VLOOKUP(dirty_cafe_sales!A1232,dirty_cafe_sales!A:S,14,FALSE)</f>
        <v>Credit Card</v>
      </c>
      <c r="F1232" s="21">
        <f>VLOOKUP(dirty_cafe_sales!A1232,dirty_cafe_sales!A:S,18,FALSE)</f>
        <v>2</v>
      </c>
      <c r="G1232" s="21">
        <f>VLOOKUP(dirty_cafe_sales!A1232,dirty_cafe_sales!A:S,17,FALSE)</f>
        <v>2</v>
      </c>
      <c r="H1232" s="21">
        <f>VLOOKUP(dirty_cafe_sales!A1232,dirty_cafe_sales!A:S,19,FALSE)</f>
        <v>4</v>
      </c>
    </row>
    <row r="1233" spans="1:8" x14ac:dyDescent="0.3">
      <c r="A1233" s="19" t="s">
        <v>1252</v>
      </c>
      <c r="B1233" s="19" t="str">
        <f>VLOOKUP(dirty_cafe_sales!A1233,dirty_cafe_sales!A:S,10,FALSE)</f>
        <v>Coffee</v>
      </c>
      <c r="C1233" s="20">
        <f>VLOOKUP(dirty_cafe_sales!A1233,dirty_cafe_sales!A:S,16,FALSE)</f>
        <v>45116</v>
      </c>
      <c r="D1233" s="19" t="str">
        <f>VLOOKUP(dirty_cafe_sales!A1233,dirty_cafe_sales!A:S,15,FALSE)</f>
        <v>Takeaway</v>
      </c>
      <c r="E1233" s="19" t="str">
        <f>VLOOKUP(dirty_cafe_sales!A1233,dirty_cafe_sales!A:S,14,FALSE)</f>
        <v>Digital Wallet</v>
      </c>
      <c r="F1233" s="21">
        <f>VLOOKUP(dirty_cafe_sales!A1233,dirty_cafe_sales!A:S,18,FALSE)</f>
        <v>2</v>
      </c>
      <c r="G1233" s="21">
        <f>VLOOKUP(dirty_cafe_sales!A1233,dirty_cafe_sales!A:S,17,FALSE)</f>
        <v>4</v>
      </c>
      <c r="H1233" s="21">
        <f>VLOOKUP(dirty_cafe_sales!A1233,dirty_cafe_sales!A:S,19,FALSE)</f>
        <v>8</v>
      </c>
    </row>
    <row r="1234" spans="1:8" x14ac:dyDescent="0.3">
      <c r="A1234" s="19" t="s">
        <v>1253</v>
      </c>
      <c r="B1234" s="19" t="str">
        <f>VLOOKUP(dirty_cafe_sales!A1234,dirty_cafe_sales!A:S,10,FALSE)</f>
        <v>Sandwich</v>
      </c>
      <c r="C1234" s="20">
        <f>VLOOKUP(dirty_cafe_sales!A1234,dirty_cafe_sales!A:S,16,FALSE)</f>
        <v>45284</v>
      </c>
      <c r="D1234" s="19" t="str">
        <f>VLOOKUP(dirty_cafe_sales!A1234,dirty_cafe_sales!A:S,15,FALSE)</f>
        <v>Unknown</v>
      </c>
      <c r="E1234" s="19" t="str">
        <f>VLOOKUP(dirty_cafe_sales!A1234,dirty_cafe_sales!A:S,14,FALSE)</f>
        <v>Cash</v>
      </c>
      <c r="F1234" s="21">
        <f>VLOOKUP(dirty_cafe_sales!A1234,dirty_cafe_sales!A:S,18,FALSE)</f>
        <v>4</v>
      </c>
      <c r="G1234" s="21">
        <f>VLOOKUP(dirty_cafe_sales!A1234,dirty_cafe_sales!A:S,17,FALSE)</f>
        <v>2</v>
      </c>
      <c r="H1234" s="21">
        <f>VLOOKUP(dirty_cafe_sales!A1234,dirty_cafe_sales!A:S,19,FALSE)</f>
        <v>8</v>
      </c>
    </row>
    <row r="1235" spans="1:8" x14ac:dyDescent="0.3">
      <c r="A1235" s="19" t="s">
        <v>1254</v>
      </c>
      <c r="B1235" s="19" t="str">
        <f>VLOOKUP(dirty_cafe_sales!A1235,dirty_cafe_sales!A:S,10,FALSE)</f>
        <v>Sandwich</v>
      </c>
      <c r="C1235" s="20">
        <f>VLOOKUP(dirty_cafe_sales!A1235,dirty_cafe_sales!A:S,16,FALSE)</f>
        <v>45102</v>
      </c>
      <c r="D1235" s="19" t="str">
        <f>VLOOKUP(dirty_cafe_sales!A1235,dirty_cafe_sales!A:S,15,FALSE)</f>
        <v>Unknown</v>
      </c>
      <c r="E1235" s="19" t="str">
        <f>VLOOKUP(dirty_cafe_sales!A1235,dirty_cafe_sales!A:S,14,FALSE)</f>
        <v>Unknown</v>
      </c>
      <c r="F1235" s="21">
        <f>VLOOKUP(dirty_cafe_sales!A1235,dirty_cafe_sales!A:S,18,FALSE)</f>
        <v>4</v>
      </c>
      <c r="G1235" s="21">
        <f>VLOOKUP(dirty_cafe_sales!A1235,dirty_cafe_sales!A:S,17,FALSE)</f>
        <v>4</v>
      </c>
      <c r="H1235" s="21">
        <f>VLOOKUP(dirty_cafe_sales!A1235,dirty_cafe_sales!A:S,19,FALSE)</f>
        <v>16</v>
      </c>
    </row>
    <row r="1236" spans="1:8" x14ac:dyDescent="0.3">
      <c r="A1236" s="19" t="s">
        <v>1255</v>
      </c>
      <c r="B1236" s="19" t="str">
        <f>VLOOKUP(dirty_cafe_sales!A1236,dirty_cafe_sales!A:S,10,FALSE)</f>
        <v>Smoothie</v>
      </c>
      <c r="C1236" s="20">
        <f>VLOOKUP(dirty_cafe_sales!A1236,dirty_cafe_sales!A:S,16,FALSE)</f>
        <v>45174</v>
      </c>
      <c r="D1236" s="19" t="str">
        <f>VLOOKUP(dirty_cafe_sales!A1236,dirty_cafe_sales!A:S,15,FALSE)</f>
        <v>In-store</v>
      </c>
      <c r="E1236" s="19" t="str">
        <f>VLOOKUP(dirty_cafe_sales!A1236,dirty_cafe_sales!A:S,14,FALSE)</f>
        <v>Unknown</v>
      </c>
      <c r="F1236" s="21">
        <f>VLOOKUP(dirty_cafe_sales!A1236,dirty_cafe_sales!A:S,18,FALSE)</f>
        <v>4</v>
      </c>
      <c r="G1236" s="21">
        <f>VLOOKUP(dirty_cafe_sales!A1236,dirty_cafe_sales!A:S,17,FALSE)</f>
        <v>2</v>
      </c>
      <c r="H1236" s="21">
        <f>VLOOKUP(dirty_cafe_sales!A1236,dirty_cafe_sales!A:S,19,FALSE)</f>
        <v>8</v>
      </c>
    </row>
    <row r="1237" spans="1:8" x14ac:dyDescent="0.3">
      <c r="A1237" s="19" t="s">
        <v>1256</v>
      </c>
      <c r="B1237" s="19" t="str">
        <f>VLOOKUP(dirty_cafe_sales!A1237,dirty_cafe_sales!A:S,10,FALSE)</f>
        <v>Smoothie</v>
      </c>
      <c r="C1237" s="20">
        <f>VLOOKUP(dirty_cafe_sales!A1237,dirty_cafe_sales!A:S,16,FALSE)</f>
        <v>44998</v>
      </c>
      <c r="D1237" s="19" t="str">
        <f>VLOOKUP(dirty_cafe_sales!A1237,dirty_cafe_sales!A:S,15,FALSE)</f>
        <v>In-store</v>
      </c>
      <c r="E1237" s="19" t="str">
        <f>VLOOKUP(dirty_cafe_sales!A1237,dirty_cafe_sales!A:S,14,FALSE)</f>
        <v>Cash</v>
      </c>
      <c r="F1237" s="21">
        <f>VLOOKUP(dirty_cafe_sales!A1237,dirty_cafe_sales!A:S,18,FALSE)</f>
        <v>4</v>
      </c>
      <c r="G1237" s="21">
        <f>VLOOKUP(dirty_cafe_sales!A1237,dirty_cafe_sales!A:S,17,FALSE)</f>
        <v>3</v>
      </c>
      <c r="H1237" s="21">
        <f>VLOOKUP(dirty_cafe_sales!A1237,dirty_cafe_sales!A:S,19,FALSE)</f>
        <v>12</v>
      </c>
    </row>
    <row r="1238" spans="1:8" x14ac:dyDescent="0.3">
      <c r="A1238" s="19" t="s">
        <v>1257</v>
      </c>
      <c r="B1238" s="19" t="str">
        <f>VLOOKUP(dirty_cafe_sales!A1238,dirty_cafe_sales!A:S,10,FALSE)</f>
        <v>Cake</v>
      </c>
      <c r="C1238" s="20">
        <f>VLOOKUP(dirty_cafe_sales!A1238,dirty_cafe_sales!A:S,16,FALSE)</f>
        <v>45214</v>
      </c>
      <c r="D1238" s="19" t="str">
        <f>VLOOKUP(dirty_cafe_sales!A1238,dirty_cafe_sales!A:S,15,FALSE)</f>
        <v>Takeaway</v>
      </c>
      <c r="E1238" s="19" t="str">
        <f>VLOOKUP(dirty_cafe_sales!A1238,dirty_cafe_sales!A:S,14,FALSE)</f>
        <v>Cash</v>
      </c>
      <c r="F1238" s="21">
        <f>VLOOKUP(dirty_cafe_sales!A1238,dirty_cafe_sales!A:S,18,FALSE)</f>
        <v>3</v>
      </c>
      <c r="G1238" s="21">
        <f>VLOOKUP(dirty_cafe_sales!A1238,dirty_cafe_sales!A:S,17,FALSE)</f>
        <v>1</v>
      </c>
      <c r="H1238" s="21">
        <f>VLOOKUP(dirty_cafe_sales!A1238,dirty_cafe_sales!A:S,19,FALSE)</f>
        <v>3</v>
      </c>
    </row>
    <row r="1239" spans="1:8" x14ac:dyDescent="0.3">
      <c r="A1239" s="19" t="s">
        <v>1258</v>
      </c>
      <c r="B1239" s="19" t="str">
        <f>VLOOKUP(dirty_cafe_sales!A1239,dirty_cafe_sales!A:S,10,FALSE)</f>
        <v>Cookie</v>
      </c>
      <c r="C1239" s="20">
        <f>VLOOKUP(dirty_cafe_sales!A1239,dirty_cafe_sales!A:S,16,FALSE)</f>
        <v>45249</v>
      </c>
      <c r="D1239" s="19" t="str">
        <f>VLOOKUP(dirty_cafe_sales!A1239,dirty_cafe_sales!A:S,15,FALSE)</f>
        <v>In-store</v>
      </c>
      <c r="E1239" s="19" t="str">
        <f>VLOOKUP(dirty_cafe_sales!A1239,dirty_cafe_sales!A:S,14,FALSE)</f>
        <v>Digital Wallet</v>
      </c>
      <c r="F1239" s="21">
        <f>VLOOKUP(dirty_cafe_sales!A1239,dirty_cafe_sales!A:S,18,FALSE)</f>
        <v>0</v>
      </c>
      <c r="G1239" s="21">
        <f>VLOOKUP(dirty_cafe_sales!A1239,dirty_cafe_sales!A:S,17,FALSE)</f>
        <v>2</v>
      </c>
      <c r="H1239" s="21">
        <f>VLOOKUP(dirty_cafe_sales!A1239,dirty_cafe_sales!A:S,19,FALSE)</f>
        <v>0</v>
      </c>
    </row>
    <row r="1240" spans="1:8" x14ac:dyDescent="0.3">
      <c r="A1240" s="19" t="s">
        <v>1259</v>
      </c>
      <c r="B1240" s="19" t="str">
        <f>VLOOKUP(dirty_cafe_sales!A1240,dirty_cafe_sales!A:S,10,FALSE)</f>
        <v>Unknown</v>
      </c>
      <c r="C1240" s="20">
        <f>VLOOKUP(dirty_cafe_sales!A1240,dirty_cafe_sales!A:S,16,FALSE)</f>
        <v>45289</v>
      </c>
      <c r="D1240" s="19" t="str">
        <f>VLOOKUP(dirty_cafe_sales!A1240,dirty_cafe_sales!A:S,15,FALSE)</f>
        <v>In-store</v>
      </c>
      <c r="E1240" s="19" t="str">
        <f>VLOOKUP(dirty_cafe_sales!A1240,dirty_cafe_sales!A:S,14,FALSE)</f>
        <v>Digital Wallet</v>
      </c>
      <c r="F1240" s="21">
        <f>VLOOKUP(dirty_cafe_sales!A1240,dirty_cafe_sales!A:S,18,FALSE)</f>
        <v>2</v>
      </c>
      <c r="G1240" s="21">
        <f>VLOOKUP(dirty_cafe_sales!A1240,dirty_cafe_sales!A:S,17,FALSE)</f>
        <v>3</v>
      </c>
      <c r="H1240" s="21">
        <f>VLOOKUP(dirty_cafe_sales!A1240,dirty_cafe_sales!A:S,19,FALSE)</f>
        <v>6</v>
      </c>
    </row>
    <row r="1241" spans="1:8" x14ac:dyDescent="0.3">
      <c r="A1241" s="19" t="s">
        <v>1260</v>
      </c>
      <c r="B1241" s="19" t="str">
        <f>VLOOKUP(dirty_cafe_sales!A1241,dirty_cafe_sales!A:S,10,FALSE)</f>
        <v>Smoothie</v>
      </c>
      <c r="C1241" s="20">
        <f>VLOOKUP(dirty_cafe_sales!A1241,dirty_cafe_sales!A:S,16,FALSE)</f>
        <v>45267</v>
      </c>
      <c r="D1241" s="19" t="str">
        <f>VLOOKUP(dirty_cafe_sales!A1241,dirty_cafe_sales!A:S,15,FALSE)</f>
        <v>Takeaway</v>
      </c>
      <c r="E1241" s="19" t="str">
        <f>VLOOKUP(dirty_cafe_sales!A1241,dirty_cafe_sales!A:S,14,FALSE)</f>
        <v>Cash</v>
      </c>
      <c r="F1241" s="21">
        <f>VLOOKUP(dirty_cafe_sales!A1241,dirty_cafe_sales!A:S,18,FALSE)</f>
        <v>4</v>
      </c>
      <c r="G1241" s="21">
        <f>VLOOKUP(dirty_cafe_sales!A1241,dirty_cafe_sales!A:S,17,FALSE)</f>
        <v>5</v>
      </c>
      <c r="H1241" s="21">
        <f>VLOOKUP(dirty_cafe_sales!A1241,dirty_cafe_sales!A:S,19,FALSE)</f>
        <v>20</v>
      </c>
    </row>
    <row r="1242" spans="1:8" x14ac:dyDescent="0.3">
      <c r="A1242" s="19" t="s">
        <v>1261</v>
      </c>
      <c r="B1242" s="19" t="str">
        <f>VLOOKUP(dirty_cafe_sales!A1242,dirty_cafe_sales!A:S,10,FALSE)</f>
        <v>Cake</v>
      </c>
      <c r="C1242" s="20">
        <f>VLOOKUP(dirty_cafe_sales!A1242,dirty_cafe_sales!A:S,16,FALSE)</f>
        <v>45185</v>
      </c>
      <c r="D1242" s="19" t="str">
        <f>VLOOKUP(dirty_cafe_sales!A1242,dirty_cafe_sales!A:S,15,FALSE)</f>
        <v>Unknown</v>
      </c>
      <c r="E1242" s="19" t="str">
        <f>VLOOKUP(dirty_cafe_sales!A1242,dirty_cafe_sales!A:S,14,FALSE)</f>
        <v>Cash</v>
      </c>
      <c r="F1242" s="21">
        <f>VLOOKUP(dirty_cafe_sales!A1242,dirty_cafe_sales!A:S,18,FALSE)</f>
        <v>3</v>
      </c>
      <c r="G1242" s="21">
        <f>VLOOKUP(dirty_cafe_sales!A1242,dirty_cafe_sales!A:S,17,FALSE)</f>
        <v>2</v>
      </c>
      <c r="H1242" s="21">
        <f>VLOOKUP(dirty_cafe_sales!A1242,dirty_cafe_sales!A:S,19,FALSE)</f>
        <v>6</v>
      </c>
    </row>
    <row r="1243" spans="1:8" x14ac:dyDescent="0.3">
      <c r="A1243" s="19" t="s">
        <v>1262</v>
      </c>
      <c r="B1243" s="19" t="str">
        <f>VLOOKUP(dirty_cafe_sales!A1243,dirty_cafe_sales!A:S,10,FALSE)</f>
        <v>Unknown</v>
      </c>
      <c r="C1243" s="20">
        <f>VLOOKUP(dirty_cafe_sales!A1243,dirty_cafe_sales!A:S,16,FALSE)</f>
        <v>45013</v>
      </c>
      <c r="D1243" s="19" t="str">
        <f>VLOOKUP(dirty_cafe_sales!A1243,dirty_cafe_sales!A:S,15,FALSE)</f>
        <v>Takeaway</v>
      </c>
      <c r="E1243" s="19" t="str">
        <f>VLOOKUP(dirty_cafe_sales!A1243,dirty_cafe_sales!A:S,14,FALSE)</f>
        <v>Cash</v>
      </c>
      <c r="F1243" s="21">
        <f>VLOOKUP(dirty_cafe_sales!A1243,dirty_cafe_sales!A:S,18,FALSE)</f>
        <v>2</v>
      </c>
      <c r="G1243" s="21">
        <f>VLOOKUP(dirty_cafe_sales!A1243,dirty_cafe_sales!A:S,17,FALSE)</f>
        <v>4</v>
      </c>
      <c r="H1243" s="21">
        <f>VLOOKUP(dirty_cafe_sales!A1243,dirty_cafe_sales!A:S,19,FALSE)</f>
        <v>8</v>
      </c>
    </row>
    <row r="1244" spans="1:8" x14ac:dyDescent="0.3">
      <c r="A1244" s="19" t="s">
        <v>1263</v>
      </c>
      <c r="B1244" s="19" t="str">
        <f>VLOOKUP(dirty_cafe_sales!A1244,dirty_cafe_sales!A:S,10,FALSE)</f>
        <v>Coffee</v>
      </c>
      <c r="C1244" s="20" t="str">
        <f>VLOOKUP(dirty_cafe_sales!A1244,dirty_cafe_sales!A:S,16,FALSE)</f>
        <v>Unknown</v>
      </c>
      <c r="D1244" s="19" t="str">
        <f>VLOOKUP(dirty_cafe_sales!A1244,dirty_cafe_sales!A:S,15,FALSE)</f>
        <v>In-store</v>
      </c>
      <c r="E1244" s="19" t="str">
        <f>VLOOKUP(dirty_cafe_sales!A1244,dirty_cafe_sales!A:S,14,FALSE)</f>
        <v>Credit Card</v>
      </c>
      <c r="F1244" s="21">
        <f>VLOOKUP(dirty_cafe_sales!A1244,dirty_cafe_sales!A:S,18,FALSE)</f>
        <v>2</v>
      </c>
      <c r="G1244" s="21">
        <f>VLOOKUP(dirty_cafe_sales!A1244,dirty_cafe_sales!A:S,17,FALSE)</f>
        <v>4</v>
      </c>
      <c r="H1244" s="21">
        <f>VLOOKUP(dirty_cafe_sales!A1244,dirty_cafe_sales!A:S,19,FALSE)</f>
        <v>8</v>
      </c>
    </row>
    <row r="1245" spans="1:8" x14ac:dyDescent="0.3">
      <c r="A1245" s="19" t="s">
        <v>1264</v>
      </c>
      <c r="B1245" s="19" t="str">
        <f>VLOOKUP(dirty_cafe_sales!A1245,dirty_cafe_sales!A:S,10,FALSE)</f>
        <v>Cookie</v>
      </c>
      <c r="C1245" s="20">
        <f>VLOOKUP(dirty_cafe_sales!A1245,dirty_cafe_sales!A:S,16,FALSE)</f>
        <v>44963</v>
      </c>
      <c r="D1245" s="19" t="str">
        <f>VLOOKUP(dirty_cafe_sales!A1245,dirty_cafe_sales!A:S,15,FALSE)</f>
        <v>Unknown</v>
      </c>
      <c r="E1245" s="19" t="str">
        <f>VLOOKUP(dirty_cafe_sales!A1245,dirty_cafe_sales!A:S,14,FALSE)</f>
        <v>Unknown</v>
      </c>
      <c r="F1245" s="21">
        <f>VLOOKUP(dirty_cafe_sales!A1245,dirty_cafe_sales!A:S,18,FALSE)</f>
        <v>1</v>
      </c>
      <c r="G1245" s="21">
        <f>VLOOKUP(dirty_cafe_sales!A1245,dirty_cafe_sales!A:S,17,FALSE)</f>
        <v>4</v>
      </c>
      <c r="H1245" s="21">
        <f>VLOOKUP(dirty_cafe_sales!A1245,dirty_cafe_sales!A:S,19,FALSE)</f>
        <v>4</v>
      </c>
    </row>
    <row r="1246" spans="1:8" x14ac:dyDescent="0.3">
      <c r="A1246" s="19" t="s">
        <v>1265</v>
      </c>
      <c r="B1246" s="19" t="str">
        <f>VLOOKUP(dirty_cafe_sales!A1246,dirty_cafe_sales!A:S,10,FALSE)</f>
        <v>Cake</v>
      </c>
      <c r="C1246" s="20">
        <f>VLOOKUP(dirty_cafe_sales!A1246,dirty_cafe_sales!A:S,16,FALSE)</f>
        <v>44960</v>
      </c>
      <c r="D1246" s="19" t="str">
        <f>VLOOKUP(dirty_cafe_sales!A1246,dirty_cafe_sales!A:S,15,FALSE)</f>
        <v>Takeaway</v>
      </c>
      <c r="E1246" s="19" t="str">
        <f>VLOOKUP(dirty_cafe_sales!A1246,dirty_cafe_sales!A:S,14,FALSE)</f>
        <v>Credit Card</v>
      </c>
      <c r="F1246" s="21">
        <f>VLOOKUP(dirty_cafe_sales!A1246,dirty_cafe_sales!A:S,18,FALSE)</f>
        <v>3</v>
      </c>
      <c r="G1246" s="21">
        <f>VLOOKUP(dirty_cafe_sales!A1246,dirty_cafe_sales!A:S,17,FALSE)</f>
        <v>5</v>
      </c>
      <c r="H1246" s="21">
        <f>VLOOKUP(dirty_cafe_sales!A1246,dirty_cafe_sales!A:S,19,FALSE)</f>
        <v>15</v>
      </c>
    </row>
    <row r="1247" spans="1:8" x14ac:dyDescent="0.3">
      <c r="A1247" s="19" t="s">
        <v>1266</v>
      </c>
      <c r="B1247" s="19" t="str">
        <f>VLOOKUP(dirty_cafe_sales!A1247,dirty_cafe_sales!A:S,10,FALSE)</f>
        <v>Tea</v>
      </c>
      <c r="C1247" s="20">
        <f>VLOOKUP(dirty_cafe_sales!A1247,dirty_cafe_sales!A:S,16,FALSE)</f>
        <v>45181</v>
      </c>
      <c r="D1247" s="19" t="str">
        <f>VLOOKUP(dirty_cafe_sales!A1247,dirty_cafe_sales!A:S,15,FALSE)</f>
        <v>Takeaway</v>
      </c>
      <c r="E1247" s="19" t="str">
        <f>VLOOKUP(dirty_cafe_sales!A1247,dirty_cafe_sales!A:S,14,FALSE)</f>
        <v>Cash</v>
      </c>
      <c r="F1247" s="21">
        <f>VLOOKUP(dirty_cafe_sales!A1247,dirty_cafe_sales!A:S,18,FALSE)</f>
        <v>1.5</v>
      </c>
      <c r="G1247" s="21">
        <f>VLOOKUP(dirty_cafe_sales!A1247,dirty_cafe_sales!A:S,17,FALSE)</f>
        <v>1</v>
      </c>
      <c r="H1247" s="21">
        <f>VLOOKUP(dirty_cafe_sales!A1247,dirty_cafe_sales!A:S,19,FALSE)</f>
        <v>1.5</v>
      </c>
    </row>
    <row r="1248" spans="1:8" x14ac:dyDescent="0.3">
      <c r="A1248" s="19" t="s">
        <v>1267</v>
      </c>
      <c r="B1248" s="19" t="str">
        <f>VLOOKUP(dirty_cafe_sales!A1248,dirty_cafe_sales!A:S,10,FALSE)</f>
        <v>Sandwich</v>
      </c>
      <c r="C1248" s="20">
        <f>VLOOKUP(dirty_cafe_sales!A1248,dirty_cafe_sales!A:S,16,FALSE)</f>
        <v>45190</v>
      </c>
      <c r="D1248" s="19" t="str">
        <f>VLOOKUP(dirty_cafe_sales!A1248,dirty_cafe_sales!A:S,15,FALSE)</f>
        <v>Takeaway</v>
      </c>
      <c r="E1248" s="19" t="str">
        <f>VLOOKUP(dirty_cafe_sales!A1248,dirty_cafe_sales!A:S,14,FALSE)</f>
        <v>Cash</v>
      </c>
      <c r="F1248" s="21">
        <f>VLOOKUP(dirty_cafe_sales!A1248,dirty_cafe_sales!A:S,18,FALSE)</f>
        <v>4</v>
      </c>
      <c r="G1248" s="21">
        <f>VLOOKUP(dirty_cafe_sales!A1248,dirty_cafe_sales!A:S,17,FALSE)</f>
        <v>4</v>
      </c>
      <c r="H1248" s="21">
        <f>VLOOKUP(dirty_cafe_sales!A1248,dirty_cafe_sales!A:S,19,FALSE)</f>
        <v>16</v>
      </c>
    </row>
    <row r="1249" spans="1:8" x14ac:dyDescent="0.3">
      <c r="A1249" s="19" t="s">
        <v>1268</v>
      </c>
      <c r="B1249" s="19" t="str">
        <f>VLOOKUP(dirty_cafe_sales!A1249,dirty_cafe_sales!A:S,10,FALSE)</f>
        <v>Sandwich</v>
      </c>
      <c r="C1249" s="20">
        <f>VLOOKUP(dirty_cafe_sales!A1249,dirty_cafe_sales!A:S,16,FALSE)</f>
        <v>45173</v>
      </c>
      <c r="D1249" s="19" t="str">
        <f>VLOOKUP(dirty_cafe_sales!A1249,dirty_cafe_sales!A:S,15,FALSE)</f>
        <v>Unknown</v>
      </c>
      <c r="E1249" s="19" t="str">
        <f>VLOOKUP(dirty_cafe_sales!A1249,dirty_cafe_sales!A:S,14,FALSE)</f>
        <v>Cash</v>
      </c>
      <c r="F1249" s="21">
        <f>VLOOKUP(dirty_cafe_sales!A1249,dirty_cafe_sales!A:S,18,FALSE)</f>
        <v>4</v>
      </c>
      <c r="G1249" s="21">
        <f>VLOOKUP(dirty_cafe_sales!A1249,dirty_cafe_sales!A:S,17,FALSE)</f>
        <v>4</v>
      </c>
      <c r="H1249" s="21">
        <f>VLOOKUP(dirty_cafe_sales!A1249,dirty_cafe_sales!A:S,19,FALSE)</f>
        <v>16</v>
      </c>
    </row>
    <row r="1250" spans="1:8" x14ac:dyDescent="0.3">
      <c r="A1250" s="19" t="s">
        <v>1269</v>
      </c>
      <c r="B1250" s="19" t="str">
        <f>VLOOKUP(dirty_cafe_sales!A1250,dirty_cafe_sales!A:S,10,FALSE)</f>
        <v>Sandwich</v>
      </c>
      <c r="C1250" s="20">
        <f>VLOOKUP(dirty_cafe_sales!A1250,dirty_cafe_sales!A:S,16,FALSE)</f>
        <v>45105</v>
      </c>
      <c r="D1250" s="19" t="str">
        <f>VLOOKUP(dirty_cafe_sales!A1250,dirty_cafe_sales!A:S,15,FALSE)</f>
        <v>Takeaway</v>
      </c>
      <c r="E1250" s="19" t="str">
        <f>VLOOKUP(dirty_cafe_sales!A1250,dirty_cafe_sales!A:S,14,FALSE)</f>
        <v>Cash</v>
      </c>
      <c r="F1250" s="21">
        <f>VLOOKUP(dirty_cafe_sales!A1250,dirty_cafe_sales!A:S,18,FALSE)</f>
        <v>4</v>
      </c>
      <c r="G1250" s="21">
        <f>VLOOKUP(dirty_cafe_sales!A1250,dirty_cafe_sales!A:S,17,FALSE)</f>
        <v>1</v>
      </c>
      <c r="H1250" s="21">
        <f>VLOOKUP(dirty_cafe_sales!A1250,dirty_cafe_sales!A:S,19,FALSE)</f>
        <v>4</v>
      </c>
    </row>
    <row r="1251" spans="1:8" x14ac:dyDescent="0.3">
      <c r="A1251" s="19" t="s">
        <v>1270</v>
      </c>
      <c r="B1251" s="19" t="str">
        <f>VLOOKUP(dirty_cafe_sales!A1251,dirty_cafe_sales!A:S,10,FALSE)</f>
        <v>Coffee</v>
      </c>
      <c r="C1251" s="20">
        <f>VLOOKUP(dirty_cafe_sales!A1251,dirty_cafe_sales!A:S,16,FALSE)</f>
        <v>44990</v>
      </c>
      <c r="D1251" s="19" t="str">
        <f>VLOOKUP(dirty_cafe_sales!A1251,dirty_cafe_sales!A:S,15,FALSE)</f>
        <v>Takeaway</v>
      </c>
      <c r="E1251" s="19" t="str">
        <f>VLOOKUP(dirty_cafe_sales!A1251,dirty_cafe_sales!A:S,14,FALSE)</f>
        <v>Credit Card</v>
      </c>
      <c r="F1251" s="21">
        <f>VLOOKUP(dirty_cafe_sales!A1251,dirty_cafe_sales!A:S,18,FALSE)</f>
        <v>2</v>
      </c>
      <c r="G1251" s="21">
        <f>VLOOKUP(dirty_cafe_sales!A1251,dirty_cafe_sales!A:S,17,FALSE)</f>
        <v>5</v>
      </c>
      <c r="H1251" s="21">
        <f>VLOOKUP(dirty_cafe_sales!A1251,dirty_cafe_sales!A:S,19,FALSE)</f>
        <v>10</v>
      </c>
    </row>
    <row r="1252" spans="1:8" x14ac:dyDescent="0.3">
      <c r="A1252" s="19" t="s">
        <v>1271</v>
      </c>
      <c r="B1252" s="19" t="str">
        <f>VLOOKUP(dirty_cafe_sales!A1252,dirty_cafe_sales!A:S,10,FALSE)</f>
        <v>Coffee</v>
      </c>
      <c r="C1252" s="20">
        <f>VLOOKUP(dirty_cafe_sales!A1252,dirty_cafe_sales!A:S,16,FALSE)</f>
        <v>45277</v>
      </c>
      <c r="D1252" s="19" t="str">
        <f>VLOOKUP(dirty_cafe_sales!A1252,dirty_cafe_sales!A:S,15,FALSE)</f>
        <v>Takeaway</v>
      </c>
      <c r="E1252" s="19" t="str">
        <f>VLOOKUP(dirty_cafe_sales!A1252,dirty_cafe_sales!A:S,14,FALSE)</f>
        <v>Credit Card</v>
      </c>
      <c r="F1252" s="21">
        <f>VLOOKUP(dirty_cafe_sales!A1252,dirty_cafe_sales!A:S,18,FALSE)</f>
        <v>2</v>
      </c>
      <c r="G1252" s="21">
        <f>VLOOKUP(dirty_cafe_sales!A1252,dirty_cafe_sales!A:S,17,FALSE)</f>
        <v>1</v>
      </c>
      <c r="H1252" s="21">
        <f>VLOOKUP(dirty_cafe_sales!A1252,dirty_cafe_sales!A:S,19,FALSE)</f>
        <v>2</v>
      </c>
    </row>
    <row r="1253" spans="1:8" x14ac:dyDescent="0.3">
      <c r="A1253" s="19" t="s">
        <v>1272</v>
      </c>
      <c r="B1253" s="19" t="str">
        <f>VLOOKUP(dirty_cafe_sales!A1253,dirty_cafe_sales!A:S,10,FALSE)</f>
        <v>Cake</v>
      </c>
      <c r="C1253" s="20">
        <f>VLOOKUP(dirty_cafe_sales!A1253,dirty_cafe_sales!A:S,16,FALSE)</f>
        <v>45136</v>
      </c>
      <c r="D1253" s="19" t="str">
        <f>VLOOKUP(dirty_cafe_sales!A1253,dirty_cafe_sales!A:S,15,FALSE)</f>
        <v>Takeaway</v>
      </c>
      <c r="E1253" s="19" t="str">
        <f>VLOOKUP(dirty_cafe_sales!A1253,dirty_cafe_sales!A:S,14,FALSE)</f>
        <v>Cash</v>
      </c>
      <c r="F1253" s="21">
        <f>VLOOKUP(dirty_cafe_sales!A1253,dirty_cafe_sales!A:S,18,FALSE)</f>
        <v>3</v>
      </c>
      <c r="G1253" s="21">
        <f>VLOOKUP(dirty_cafe_sales!A1253,dirty_cafe_sales!A:S,17,FALSE)</f>
        <v>3</v>
      </c>
      <c r="H1253" s="21">
        <f>VLOOKUP(dirty_cafe_sales!A1253,dirty_cafe_sales!A:S,19,FALSE)</f>
        <v>9</v>
      </c>
    </row>
    <row r="1254" spans="1:8" x14ac:dyDescent="0.3">
      <c r="A1254" s="19" t="s">
        <v>1273</v>
      </c>
      <c r="B1254" s="19" t="str">
        <f>VLOOKUP(dirty_cafe_sales!A1254,dirty_cafe_sales!A:S,10,FALSE)</f>
        <v>Smoothie</v>
      </c>
      <c r="C1254" s="20">
        <f>VLOOKUP(dirty_cafe_sales!A1254,dirty_cafe_sales!A:S,16,FALSE)</f>
        <v>45208</v>
      </c>
      <c r="D1254" s="19" t="str">
        <f>VLOOKUP(dirty_cafe_sales!A1254,dirty_cafe_sales!A:S,15,FALSE)</f>
        <v>Unknown</v>
      </c>
      <c r="E1254" s="19" t="str">
        <f>VLOOKUP(dirty_cafe_sales!A1254,dirty_cafe_sales!A:S,14,FALSE)</f>
        <v>Credit Card</v>
      </c>
      <c r="F1254" s="21">
        <f>VLOOKUP(dirty_cafe_sales!A1254,dirty_cafe_sales!A:S,18,FALSE)</f>
        <v>4</v>
      </c>
      <c r="G1254" s="21">
        <f>VLOOKUP(dirty_cafe_sales!A1254,dirty_cafe_sales!A:S,17,FALSE)</f>
        <v>5</v>
      </c>
      <c r="H1254" s="21">
        <f>VLOOKUP(dirty_cafe_sales!A1254,dirty_cafe_sales!A:S,19,FALSE)</f>
        <v>20</v>
      </c>
    </row>
    <row r="1255" spans="1:8" x14ac:dyDescent="0.3">
      <c r="A1255" s="19" t="s">
        <v>1274</v>
      </c>
      <c r="B1255" s="19" t="str">
        <f>VLOOKUP(dirty_cafe_sales!A1255,dirty_cafe_sales!A:S,10,FALSE)</f>
        <v>Sandwich</v>
      </c>
      <c r="C1255" s="20">
        <f>VLOOKUP(dirty_cafe_sales!A1255,dirty_cafe_sales!A:S,16,FALSE)</f>
        <v>45065</v>
      </c>
      <c r="D1255" s="19" t="str">
        <f>VLOOKUP(dirty_cafe_sales!A1255,dirty_cafe_sales!A:S,15,FALSE)</f>
        <v>Unknown</v>
      </c>
      <c r="E1255" s="19" t="str">
        <f>VLOOKUP(dirty_cafe_sales!A1255,dirty_cafe_sales!A:S,14,FALSE)</f>
        <v>Unknown</v>
      </c>
      <c r="F1255" s="21">
        <f>VLOOKUP(dirty_cafe_sales!A1255,dirty_cafe_sales!A:S,18,FALSE)</f>
        <v>4</v>
      </c>
      <c r="G1255" s="21">
        <f>VLOOKUP(dirty_cafe_sales!A1255,dirty_cafe_sales!A:S,17,FALSE)</f>
        <v>2</v>
      </c>
      <c r="H1255" s="21">
        <f>VLOOKUP(dirty_cafe_sales!A1255,dirty_cafe_sales!A:S,19,FALSE)</f>
        <v>8</v>
      </c>
    </row>
    <row r="1256" spans="1:8" x14ac:dyDescent="0.3">
      <c r="A1256" s="19" t="s">
        <v>1275</v>
      </c>
      <c r="B1256" s="19" t="str">
        <f>VLOOKUP(dirty_cafe_sales!A1256,dirty_cafe_sales!A:S,10,FALSE)</f>
        <v>Unknown</v>
      </c>
      <c r="C1256" s="20">
        <f>VLOOKUP(dirty_cafe_sales!A1256,dirty_cafe_sales!A:S,16,FALSE)</f>
        <v>45125</v>
      </c>
      <c r="D1256" s="19" t="str">
        <f>VLOOKUP(dirty_cafe_sales!A1256,dirty_cafe_sales!A:S,15,FALSE)</f>
        <v>Unknown</v>
      </c>
      <c r="E1256" s="19" t="str">
        <f>VLOOKUP(dirty_cafe_sales!A1256,dirty_cafe_sales!A:S,14,FALSE)</f>
        <v>Digital Wallet</v>
      </c>
      <c r="F1256" s="21">
        <f>VLOOKUP(dirty_cafe_sales!A1256,dirty_cafe_sales!A:S,18,FALSE)</f>
        <v>2</v>
      </c>
      <c r="G1256" s="21">
        <f>VLOOKUP(dirty_cafe_sales!A1256,dirty_cafe_sales!A:S,17,FALSE)</f>
        <v>1</v>
      </c>
      <c r="H1256" s="21">
        <f>VLOOKUP(dirty_cafe_sales!A1256,dirty_cafe_sales!A:S,19,FALSE)</f>
        <v>2</v>
      </c>
    </row>
    <row r="1257" spans="1:8" x14ac:dyDescent="0.3">
      <c r="A1257" s="19" t="s">
        <v>1276</v>
      </c>
      <c r="B1257" s="19" t="str">
        <f>VLOOKUP(dirty_cafe_sales!A1257,dirty_cafe_sales!A:S,10,FALSE)</f>
        <v>Cake</v>
      </c>
      <c r="C1257" s="20" t="str">
        <f>VLOOKUP(dirty_cafe_sales!A1257,dirty_cafe_sales!A:S,16,FALSE)</f>
        <v>Unknown</v>
      </c>
      <c r="D1257" s="19" t="str">
        <f>VLOOKUP(dirty_cafe_sales!A1257,dirty_cafe_sales!A:S,15,FALSE)</f>
        <v>Unknown</v>
      </c>
      <c r="E1257" s="19" t="str">
        <f>VLOOKUP(dirty_cafe_sales!A1257,dirty_cafe_sales!A:S,14,FALSE)</f>
        <v>Unknown</v>
      </c>
      <c r="F1257" s="21">
        <f>VLOOKUP(dirty_cafe_sales!A1257,dirty_cafe_sales!A:S,18,FALSE)</f>
        <v>3</v>
      </c>
      <c r="G1257" s="21">
        <f>VLOOKUP(dirty_cafe_sales!A1257,dirty_cafe_sales!A:S,17,FALSE)</f>
        <v>5</v>
      </c>
      <c r="H1257" s="21">
        <f>VLOOKUP(dirty_cafe_sales!A1257,dirty_cafe_sales!A:S,19,FALSE)</f>
        <v>15</v>
      </c>
    </row>
    <row r="1258" spans="1:8" x14ac:dyDescent="0.3">
      <c r="A1258" s="19" t="s">
        <v>1277</v>
      </c>
      <c r="B1258" s="19" t="str">
        <f>VLOOKUP(dirty_cafe_sales!A1258,dirty_cafe_sales!A:S,10,FALSE)</f>
        <v>Juice</v>
      </c>
      <c r="C1258" s="20">
        <f>VLOOKUP(dirty_cafe_sales!A1258,dirty_cafe_sales!A:S,16,FALSE)</f>
        <v>45101</v>
      </c>
      <c r="D1258" s="19" t="str">
        <f>VLOOKUP(dirty_cafe_sales!A1258,dirty_cafe_sales!A:S,15,FALSE)</f>
        <v>Takeaway</v>
      </c>
      <c r="E1258" s="19" t="str">
        <f>VLOOKUP(dirty_cafe_sales!A1258,dirty_cafe_sales!A:S,14,FALSE)</f>
        <v>Credit Card</v>
      </c>
      <c r="F1258" s="21">
        <f>VLOOKUP(dirty_cafe_sales!A1258,dirty_cafe_sales!A:S,18,FALSE)</f>
        <v>0</v>
      </c>
      <c r="G1258" s="21">
        <f>VLOOKUP(dirty_cafe_sales!A1258,dirty_cafe_sales!A:S,17,FALSE)</f>
        <v>1</v>
      </c>
      <c r="H1258" s="21">
        <f>VLOOKUP(dirty_cafe_sales!A1258,dirty_cafe_sales!A:S,19,FALSE)</f>
        <v>0</v>
      </c>
    </row>
    <row r="1259" spans="1:8" x14ac:dyDescent="0.3">
      <c r="A1259" s="19" t="s">
        <v>1278</v>
      </c>
      <c r="B1259" s="19" t="str">
        <f>VLOOKUP(dirty_cafe_sales!A1259,dirty_cafe_sales!A:S,10,FALSE)</f>
        <v>Smoothie</v>
      </c>
      <c r="C1259" s="20">
        <f>VLOOKUP(dirty_cafe_sales!A1259,dirty_cafe_sales!A:S,16,FALSE)</f>
        <v>45218</v>
      </c>
      <c r="D1259" s="19" t="str">
        <f>VLOOKUP(dirty_cafe_sales!A1259,dirty_cafe_sales!A:S,15,FALSE)</f>
        <v>Takeaway</v>
      </c>
      <c r="E1259" s="19" t="str">
        <f>VLOOKUP(dirty_cafe_sales!A1259,dirty_cafe_sales!A:S,14,FALSE)</f>
        <v>Unknown</v>
      </c>
      <c r="F1259" s="21">
        <f>VLOOKUP(dirty_cafe_sales!A1259,dirty_cafe_sales!A:S,18,FALSE)</f>
        <v>4</v>
      </c>
      <c r="G1259" s="21">
        <f>VLOOKUP(dirty_cafe_sales!A1259,dirty_cafe_sales!A:S,17,FALSE)</f>
        <v>2</v>
      </c>
      <c r="H1259" s="21">
        <f>VLOOKUP(dirty_cafe_sales!A1259,dirty_cafe_sales!A:S,19,FALSE)</f>
        <v>8</v>
      </c>
    </row>
    <row r="1260" spans="1:8" x14ac:dyDescent="0.3">
      <c r="A1260" s="19" t="s">
        <v>1279</v>
      </c>
      <c r="B1260" s="19" t="str">
        <f>VLOOKUP(dirty_cafe_sales!A1260,dirty_cafe_sales!A:S,10,FALSE)</f>
        <v>Smoothie</v>
      </c>
      <c r="C1260" s="20">
        <f>VLOOKUP(dirty_cafe_sales!A1260,dirty_cafe_sales!A:S,16,FALSE)</f>
        <v>45044</v>
      </c>
      <c r="D1260" s="19" t="str">
        <f>VLOOKUP(dirty_cafe_sales!A1260,dirty_cafe_sales!A:S,15,FALSE)</f>
        <v>Takeaway</v>
      </c>
      <c r="E1260" s="19" t="str">
        <f>VLOOKUP(dirty_cafe_sales!A1260,dirty_cafe_sales!A:S,14,FALSE)</f>
        <v>Digital Wallet</v>
      </c>
      <c r="F1260" s="21">
        <f>VLOOKUP(dirty_cafe_sales!A1260,dirty_cafe_sales!A:S,18,FALSE)</f>
        <v>4</v>
      </c>
      <c r="G1260" s="21">
        <f>VLOOKUP(dirty_cafe_sales!A1260,dirty_cafe_sales!A:S,17,FALSE)</f>
        <v>1</v>
      </c>
      <c r="H1260" s="21">
        <f>VLOOKUP(dirty_cafe_sales!A1260,dirty_cafe_sales!A:S,19,FALSE)</f>
        <v>4</v>
      </c>
    </row>
    <row r="1261" spans="1:8" x14ac:dyDescent="0.3">
      <c r="A1261" s="19" t="s">
        <v>1280</v>
      </c>
      <c r="B1261" s="19" t="str">
        <f>VLOOKUP(dirty_cafe_sales!A1261,dirty_cafe_sales!A:S,10,FALSE)</f>
        <v>Tea</v>
      </c>
      <c r="C1261" s="20">
        <f>VLOOKUP(dirty_cafe_sales!A1261,dirty_cafe_sales!A:S,16,FALSE)</f>
        <v>45245</v>
      </c>
      <c r="D1261" s="19" t="str">
        <f>VLOOKUP(dirty_cafe_sales!A1261,dirty_cafe_sales!A:S,15,FALSE)</f>
        <v>Unknown</v>
      </c>
      <c r="E1261" s="19" t="str">
        <f>VLOOKUP(dirty_cafe_sales!A1261,dirty_cafe_sales!A:S,14,FALSE)</f>
        <v>Credit Card</v>
      </c>
      <c r="F1261" s="21">
        <f>VLOOKUP(dirty_cafe_sales!A1261,dirty_cafe_sales!A:S,18,FALSE)</f>
        <v>1.5</v>
      </c>
      <c r="G1261" s="21">
        <f>VLOOKUP(dirty_cafe_sales!A1261,dirty_cafe_sales!A:S,17,FALSE)</f>
        <v>2</v>
      </c>
      <c r="H1261" s="21">
        <f>VLOOKUP(dirty_cafe_sales!A1261,dirty_cafe_sales!A:S,19,FALSE)</f>
        <v>3</v>
      </c>
    </row>
    <row r="1262" spans="1:8" x14ac:dyDescent="0.3">
      <c r="A1262" s="19" t="s">
        <v>1281</v>
      </c>
      <c r="B1262" s="19" t="str">
        <f>VLOOKUP(dirty_cafe_sales!A1262,dirty_cafe_sales!A:S,10,FALSE)</f>
        <v>Cookie</v>
      </c>
      <c r="C1262" s="20">
        <f>VLOOKUP(dirty_cafe_sales!A1262,dirty_cafe_sales!A:S,16,FALSE)</f>
        <v>45128</v>
      </c>
      <c r="D1262" s="19" t="str">
        <f>VLOOKUP(dirty_cafe_sales!A1262,dirty_cafe_sales!A:S,15,FALSE)</f>
        <v>Takeaway</v>
      </c>
      <c r="E1262" s="19" t="str">
        <f>VLOOKUP(dirty_cafe_sales!A1262,dirty_cafe_sales!A:S,14,FALSE)</f>
        <v>Digital Wallet</v>
      </c>
      <c r="F1262" s="21">
        <f>VLOOKUP(dirty_cafe_sales!A1262,dirty_cafe_sales!A:S,18,FALSE)</f>
        <v>1</v>
      </c>
      <c r="G1262" s="21">
        <f>VLOOKUP(dirty_cafe_sales!A1262,dirty_cafe_sales!A:S,17,FALSE)</f>
        <v>1</v>
      </c>
      <c r="H1262" s="21">
        <f>VLOOKUP(dirty_cafe_sales!A1262,dirty_cafe_sales!A:S,19,FALSE)</f>
        <v>1</v>
      </c>
    </row>
    <row r="1263" spans="1:8" x14ac:dyDescent="0.3">
      <c r="A1263" s="19" t="s">
        <v>1282</v>
      </c>
      <c r="B1263" s="19" t="str">
        <f>VLOOKUP(dirty_cafe_sales!A1263,dirty_cafe_sales!A:S,10,FALSE)</f>
        <v>Juice</v>
      </c>
      <c r="C1263" s="20">
        <f>VLOOKUP(dirty_cafe_sales!A1263,dirty_cafe_sales!A:S,16,FALSE)</f>
        <v>45236</v>
      </c>
      <c r="D1263" s="19" t="str">
        <f>VLOOKUP(dirty_cafe_sales!A1263,dirty_cafe_sales!A:S,15,FALSE)</f>
        <v>Takeaway</v>
      </c>
      <c r="E1263" s="19" t="str">
        <f>VLOOKUP(dirty_cafe_sales!A1263,dirty_cafe_sales!A:S,14,FALSE)</f>
        <v>Unknown</v>
      </c>
      <c r="F1263" s="21">
        <f>VLOOKUP(dirty_cafe_sales!A1263,dirty_cafe_sales!A:S,18,FALSE)</f>
        <v>3</v>
      </c>
      <c r="G1263" s="21">
        <f>VLOOKUP(dirty_cafe_sales!A1263,dirty_cafe_sales!A:S,17,FALSE)</f>
        <v>2</v>
      </c>
      <c r="H1263" s="21">
        <f>VLOOKUP(dirty_cafe_sales!A1263,dirty_cafe_sales!A:S,19,FALSE)</f>
        <v>6</v>
      </c>
    </row>
    <row r="1264" spans="1:8" x14ac:dyDescent="0.3">
      <c r="A1264" s="19" t="s">
        <v>1283</v>
      </c>
      <c r="B1264" s="19" t="str">
        <f>VLOOKUP(dirty_cafe_sales!A1264,dirty_cafe_sales!A:S,10,FALSE)</f>
        <v>Cookie</v>
      </c>
      <c r="C1264" s="20">
        <f>VLOOKUP(dirty_cafe_sales!A1264,dirty_cafe_sales!A:S,16,FALSE)</f>
        <v>44965</v>
      </c>
      <c r="D1264" s="19" t="str">
        <f>VLOOKUP(dirty_cafe_sales!A1264,dirty_cafe_sales!A:S,15,FALSE)</f>
        <v>Takeaway</v>
      </c>
      <c r="E1264" s="19" t="str">
        <f>VLOOKUP(dirty_cafe_sales!A1264,dirty_cafe_sales!A:S,14,FALSE)</f>
        <v>Digital Wallet</v>
      </c>
      <c r="F1264" s="21">
        <f>VLOOKUP(dirty_cafe_sales!A1264,dirty_cafe_sales!A:S,18,FALSE)</f>
        <v>1</v>
      </c>
      <c r="G1264" s="21">
        <f>VLOOKUP(dirty_cafe_sales!A1264,dirty_cafe_sales!A:S,17,FALSE)</f>
        <v>2</v>
      </c>
      <c r="H1264" s="21">
        <f>VLOOKUP(dirty_cafe_sales!A1264,dirty_cafe_sales!A:S,19,FALSE)</f>
        <v>2</v>
      </c>
    </row>
    <row r="1265" spans="1:8" x14ac:dyDescent="0.3">
      <c r="A1265" s="19" t="s">
        <v>1284</v>
      </c>
      <c r="B1265" s="19" t="str">
        <f>VLOOKUP(dirty_cafe_sales!A1265,dirty_cafe_sales!A:S,10,FALSE)</f>
        <v>Salad</v>
      </c>
      <c r="C1265" s="20" t="str">
        <f>VLOOKUP(dirty_cafe_sales!A1265,dirty_cafe_sales!A:S,16,FALSE)</f>
        <v>Unknown</v>
      </c>
      <c r="D1265" s="19" t="str">
        <f>VLOOKUP(dirty_cafe_sales!A1265,dirty_cafe_sales!A:S,15,FALSE)</f>
        <v>Unknown</v>
      </c>
      <c r="E1265" s="19" t="str">
        <f>VLOOKUP(dirty_cafe_sales!A1265,dirty_cafe_sales!A:S,14,FALSE)</f>
        <v>Cash</v>
      </c>
      <c r="F1265" s="21" t="str">
        <f>VLOOKUP(dirty_cafe_sales!A1265,dirty_cafe_sales!A:S,18,FALSE)</f>
        <v>0</v>
      </c>
      <c r="G1265" s="21">
        <f>VLOOKUP(dirty_cafe_sales!A1265,dirty_cafe_sales!A:S,17,FALSE)</f>
        <v>4</v>
      </c>
      <c r="H1265" s="21">
        <f>VLOOKUP(dirty_cafe_sales!A1265,dirty_cafe_sales!A:S,19,FALSE)</f>
        <v>0</v>
      </c>
    </row>
    <row r="1266" spans="1:8" x14ac:dyDescent="0.3">
      <c r="A1266" s="19" t="s">
        <v>1285</v>
      </c>
      <c r="B1266" s="19" t="str">
        <f>VLOOKUP(dirty_cafe_sales!A1266,dirty_cafe_sales!A:S,10,FALSE)</f>
        <v>Cake</v>
      </c>
      <c r="C1266" s="20">
        <f>VLOOKUP(dirty_cafe_sales!A1266,dirty_cafe_sales!A:S,16,FALSE)</f>
        <v>44988</v>
      </c>
      <c r="D1266" s="19" t="str">
        <f>VLOOKUP(dirty_cafe_sales!A1266,dirty_cafe_sales!A:S,15,FALSE)</f>
        <v>Takeaway</v>
      </c>
      <c r="E1266" s="19" t="str">
        <f>VLOOKUP(dirty_cafe_sales!A1266,dirty_cafe_sales!A:S,14,FALSE)</f>
        <v>Credit Card</v>
      </c>
      <c r="F1266" s="21">
        <f>VLOOKUP(dirty_cafe_sales!A1266,dirty_cafe_sales!A:S,18,FALSE)</f>
        <v>3</v>
      </c>
      <c r="G1266" s="21">
        <f>VLOOKUP(dirty_cafe_sales!A1266,dirty_cafe_sales!A:S,17,FALSE)</f>
        <v>2</v>
      </c>
      <c r="H1266" s="21">
        <f>VLOOKUP(dirty_cafe_sales!A1266,dirty_cafe_sales!A:S,19,FALSE)</f>
        <v>6</v>
      </c>
    </row>
    <row r="1267" spans="1:8" x14ac:dyDescent="0.3">
      <c r="A1267" s="19" t="s">
        <v>1286</v>
      </c>
      <c r="B1267" s="19" t="str">
        <f>VLOOKUP(dirty_cafe_sales!A1267,dirty_cafe_sales!A:S,10,FALSE)</f>
        <v>Sandwich</v>
      </c>
      <c r="C1267" s="20">
        <f>VLOOKUP(dirty_cafe_sales!A1267,dirty_cafe_sales!A:S,16,FALSE)</f>
        <v>45067</v>
      </c>
      <c r="D1267" s="19" t="str">
        <f>VLOOKUP(dirty_cafe_sales!A1267,dirty_cafe_sales!A:S,15,FALSE)</f>
        <v>In-store</v>
      </c>
      <c r="E1267" s="19" t="str">
        <f>VLOOKUP(dirty_cafe_sales!A1267,dirty_cafe_sales!A:S,14,FALSE)</f>
        <v>Unknown</v>
      </c>
      <c r="F1267" s="21">
        <f>VLOOKUP(dirty_cafe_sales!A1267,dirty_cafe_sales!A:S,18,FALSE)</f>
        <v>4</v>
      </c>
      <c r="G1267" s="21">
        <f>VLOOKUP(dirty_cafe_sales!A1267,dirty_cafe_sales!A:S,17,FALSE)</f>
        <v>3</v>
      </c>
      <c r="H1267" s="21">
        <f>VLOOKUP(dirty_cafe_sales!A1267,dirty_cafe_sales!A:S,19,FALSE)</f>
        <v>12</v>
      </c>
    </row>
    <row r="1268" spans="1:8" x14ac:dyDescent="0.3">
      <c r="A1268" s="19" t="s">
        <v>1287</v>
      </c>
      <c r="B1268" s="19" t="str">
        <f>VLOOKUP(dirty_cafe_sales!A1268,dirty_cafe_sales!A:S,10,FALSE)</f>
        <v>Tea</v>
      </c>
      <c r="C1268" s="20">
        <f>VLOOKUP(dirty_cafe_sales!A1268,dirty_cafe_sales!A:S,16,FALSE)</f>
        <v>45280</v>
      </c>
      <c r="D1268" s="19" t="str">
        <f>VLOOKUP(dirty_cafe_sales!A1268,dirty_cafe_sales!A:S,15,FALSE)</f>
        <v>Unknown</v>
      </c>
      <c r="E1268" s="19" t="str">
        <f>VLOOKUP(dirty_cafe_sales!A1268,dirty_cafe_sales!A:S,14,FALSE)</f>
        <v>Cash</v>
      </c>
      <c r="F1268" s="21">
        <f>VLOOKUP(dirty_cafe_sales!A1268,dirty_cafe_sales!A:S,18,FALSE)</f>
        <v>1.5</v>
      </c>
      <c r="G1268" s="21">
        <f>VLOOKUP(dirty_cafe_sales!A1268,dirty_cafe_sales!A:S,17,FALSE)</f>
        <v>5</v>
      </c>
      <c r="H1268" s="21">
        <f>VLOOKUP(dirty_cafe_sales!A1268,dirty_cafe_sales!A:S,19,FALSE)</f>
        <v>7.5</v>
      </c>
    </row>
    <row r="1269" spans="1:8" x14ac:dyDescent="0.3">
      <c r="A1269" s="19" t="s">
        <v>1288</v>
      </c>
      <c r="B1269" s="19" t="str">
        <f>VLOOKUP(dirty_cafe_sales!A1269,dirty_cafe_sales!A:S,10,FALSE)</f>
        <v>Salad</v>
      </c>
      <c r="C1269" s="20">
        <f>VLOOKUP(dirty_cafe_sales!A1269,dirty_cafe_sales!A:S,16,FALSE)</f>
        <v>45222</v>
      </c>
      <c r="D1269" s="19" t="str">
        <f>VLOOKUP(dirty_cafe_sales!A1269,dirty_cafe_sales!A:S,15,FALSE)</f>
        <v>Unknown</v>
      </c>
      <c r="E1269" s="19" t="str">
        <f>VLOOKUP(dirty_cafe_sales!A1269,dirty_cafe_sales!A:S,14,FALSE)</f>
        <v>Unknown</v>
      </c>
      <c r="F1269" s="21">
        <f>VLOOKUP(dirty_cafe_sales!A1269,dirty_cafe_sales!A:S,18,FALSE)</f>
        <v>0</v>
      </c>
      <c r="G1269" s="21">
        <f>VLOOKUP(dirty_cafe_sales!A1269,dirty_cafe_sales!A:S,17,FALSE)</f>
        <v>1</v>
      </c>
      <c r="H1269" s="21">
        <f>VLOOKUP(dirty_cafe_sales!A1269,dirty_cafe_sales!A:S,19,FALSE)</f>
        <v>0</v>
      </c>
    </row>
    <row r="1270" spans="1:8" x14ac:dyDescent="0.3">
      <c r="A1270" s="19" t="s">
        <v>1289</v>
      </c>
      <c r="B1270" s="19" t="str">
        <f>VLOOKUP(dirty_cafe_sales!A1270,dirty_cafe_sales!A:S,10,FALSE)</f>
        <v>Salad</v>
      </c>
      <c r="C1270" s="20">
        <f>VLOOKUP(dirty_cafe_sales!A1270,dirty_cafe_sales!A:S,16,FALSE)</f>
        <v>44947</v>
      </c>
      <c r="D1270" s="19" t="str">
        <f>VLOOKUP(dirty_cafe_sales!A1270,dirty_cafe_sales!A:S,15,FALSE)</f>
        <v>In-store</v>
      </c>
      <c r="E1270" s="19" t="str">
        <f>VLOOKUP(dirty_cafe_sales!A1270,dirty_cafe_sales!A:S,14,FALSE)</f>
        <v>Credit Card</v>
      </c>
      <c r="F1270" s="21">
        <f>VLOOKUP(dirty_cafe_sales!A1270,dirty_cafe_sales!A:S,18,FALSE)</f>
        <v>5</v>
      </c>
      <c r="G1270" s="21">
        <f>VLOOKUP(dirty_cafe_sales!A1270,dirty_cafe_sales!A:S,17,FALSE)</f>
        <v>4</v>
      </c>
      <c r="H1270" s="21">
        <f>VLOOKUP(dirty_cafe_sales!A1270,dirty_cafe_sales!A:S,19,FALSE)</f>
        <v>20</v>
      </c>
    </row>
    <row r="1271" spans="1:8" x14ac:dyDescent="0.3">
      <c r="A1271" s="19" t="s">
        <v>1290</v>
      </c>
      <c r="B1271" s="19" t="str">
        <f>VLOOKUP(dirty_cafe_sales!A1271,dirty_cafe_sales!A:S,10,FALSE)</f>
        <v>Coffee</v>
      </c>
      <c r="C1271" s="20">
        <f>VLOOKUP(dirty_cafe_sales!A1271,dirty_cafe_sales!A:S,16,FALSE)</f>
        <v>45111</v>
      </c>
      <c r="D1271" s="19" t="str">
        <f>VLOOKUP(dirty_cafe_sales!A1271,dirty_cafe_sales!A:S,15,FALSE)</f>
        <v>Takeaway</v>
      </c>
      <c r="E1271" s="19" t="str">
        <f>VLOOKUP(dirty_cafe_sales!A1271,dirty_cafe_sales!A:S,14,FALSE)</f>
        <v>Cash</v>
      </c>
      <c r="F1271" s="21">
        <f>VLOOKUP(dirty_cafe_sales!A1271,dirty_cafe_sales!A:S,18,FALSE)</f>
        <v>2</v>
      </c>
      <c r="G1271" s="21">
        <f>VLOOKUP(dirty_cafe_sales!A1271,dirty_cafe_sales!A:S,17,FALSE)</f>
        <v>5</v>
      </c>
      <c r="H1271" s="21">
        <f>VLOOKUP(dirty_cafe_sales!A1271,dirty_cafe_sales!A:S,19,FALSE)</f>
        <v>10</v>
      </c>
    </row>
    <row r="1272" spans="1:8" x14ac:dyDescent="0.3">
      <c r="A1272" s="19" t="s">
        <v>1291</v>
      </c>
      <c r="B1272" s="19" t="str">
        <f>VLOOKUP(dirty_cafe_sales!A1272,dirty_cafe_sales!A:S,10,FALSE)</f>
        <v>Cake</v>
      </c>
      <c r="C1272" s="20">
        <f>VLOOKUP(dirty_cafe_sales!A1272,dirty_cafe_sales!A:S,16,FALSE)</f>
        <v>45026</v>
      </c>
      <c r="D1272" s="19" t="str">
        <f>VLOOKUP(dirty_cafe_sales!A1272,dirty_cafe_sales!A:S,15,FALSE)</f>
        <v>In-store</v>
      </c>
      <c r="E1272" s="19" t="str">
        <f>VLOOKUP(dirty_cafe_sales!A1272,dirty_cafe_sales!A:S,14,FALSE)</f>
        <v>Unknown</v>
      </c>
      <c r="F1272" s="21">
        <f>VLOOKUP(dirty_cafe_sales!A1272,dirty_cafe_sales!A:S,18,FALSE)</f>
        <v>3</v>
      </c>
      <c r="G1272" s="21">
        <f>VLOOKUP(dirty_cafe_sales!A1272,dirty_cafe_sales!A:S,17,FALSE)</f>
        <v>2</v>
      </c>
      <c r="H1272" s="21">
        <f>VLOOKUP(dirty_cafe_sales!A1272,dirty_cafe_sales!A:S,19,FALSE)</f>
        <v>6</v>
      </c>
    </row>
    <row r="1273" spans="1:8" x14ac:dyDescent="0.3">
      <c r="A1273" s="19" t="s">
        <v>1292</v>
      </c>
      <c r="B1273" s="19" t="str">
        <f>VLOOKUP(dirty_cafe_sales!A1273,dirty_cafe_sales!A:S,10,FALSE)</f>
        <v>Juice</v>
      </c>
      <c r="C1273" s="20">
        <f>VLOOKUP(dirty_cafe_sales!A1273,dirty_cafe_sales!A:S,16,FALSE)</f>
        <v>44966</v>
      </c>
      <c r="D1273" s="19" t="str">
        <f>VLOOKUP(dirty_cafe_sales!A1273,dirty_cafe_sales!A:S,15,FALSE)</f>
        <v>Takeaway</v>
      </c>
      <c r="E1273" s="19" t="str">
        <f>VLOOKUP(dirty_cafe_sales!A1273,dirty_cafe_sales!A:S,14,FALSE)</f>
        <v>Unknown</v>
      </c>
      <c r="F1273" s="21">
        <f>VLOOKUP(dirty_cafe_sales!A1273,dirty_cafe_sales!A:S,18,FALSE)</f>
        <v>3</v>
      </c>
      <c r="G1273" s="21">
        <f>VLOOKUP(dirty_cafe_sales!A1273,dirty_cafe_sales!A:S,17,FALSE)</f>
        <v>3</v>
      </c>
      <c r="H1273" s="21">
        <f>VLOOKUP(dirty_cafe_sales!A1273,dirty_cafe_sales!A:S,19,FALSE)</f>
        <v>9</v>
      </c>
    </row>
    <row r="1274" spans="1:8" x14ac:dyDescent="0.3">
      <c r="A1274" s="19" t="s">
        <v>1293</v>
      </c>
      <c r="B1274" s="19" t="str">
        <f>VLOOKUP(dirty_cafe_sales!A1274,dirty_cafe_sales!A:S,10,FALSE)</f>
        <v>Cookie</v>
      </c>
      <c r="C1274" s="20">
        <f>VLOOKUP(dirty_cafe_sales!A1274,dirty_cafe_sales!A:S,16,FALSE)</f>
        <v>45209</v>
      </c>
      <c r="D1274" s="19" t="str">
        <f>VLOOKUP(dirty_cafe_sales!A1274,dirty_cafe_sales!A:S,15,FALSE)</f>
        <v>Unknown</v>
      </c>
      <c r="E1274" s="19" t="str">
        <f>VLOOKUP(dirty_cafe_sales!A1274,dirty_cafe_sales!A:S,14,FALSE)</f>
        <v>Unknown</v>
      </c>
      <c r="F1274" s="21">
        <f>VLOOKUP(dirty_cafe_sales!A1274,dirty_cafe_sales!A:S,18,FALSE)</f>
        <v>1</v>
      </c>
      <c r="G1274" s="21">
        <f>VLOOKUP(dirty_cafe_sales!A1274,dirty_cafe_sales!A:S,17,FALSE)</f>
        <v>5</v>
      </c>
      <c r="H1274" s="21">
        <f>VLOOKUP(dirty_cafe_sales!A1274,dirty_cafe_sales!A:S,19,FALSE)</f>
        <v>5</v>
      </c>
    </row>
    <row r="1275" spans="1:8" x14ac:dyDescent="0.3">
      <c r="A1275" s="19" t="s">
        <v>1294</v>
      </c>
      <c r="B1275" s="19" t="str">
        <f>VLOOKUP(dirty_cafe_sales!A1275,dirty_cafe_sales!A:S,10,FALSE)</f>
        <v>Cake</v>
      </c>
      <c r="C1275" s="20">
        <f>VLOOKUP(dirty_cafe_sales!A1275,dirty_cafe_sales!A:S,16,FALSE)</f>
        <v>45089</v>
      </c>
      <c r="D1275" s="19" t="str">
        <f>VLOOKUP(dirty_cafe_sales!A1275,dirty_cafe_sales!A:S,15,FALSE)</f>
        <v>In-store</v>
      </c>
      <c r="E1275" s="19" t="str">
        <f>VLOOKUP(dirty_cafe_sales!A1275,dirty_cafe_sales!A:S,14,FALSE)</f>
        <v>Unknown</v>
      </c>
      <c r="F1275" s="21">
        <f>VLOOKUP(dirty_cafe_sales!A1275,dirty_cafe_sales!A:S,18,FALSE)</f>
        <v>3</v>
      </c>
      <c r="G1275" s="21">
        <f>VLOOKUP(dirty_cafe_sales!A1275,dirty_cafe_sales!A:S,17,FALSE)</f>
        <v>1</v>
      </c>
      <c r="H1275" s="21">
        <f>VLOOKUP(dirty_cafe_sales!A1275,dirty_cafe_sales!A:S,19,FALSE)</f>
        <v>3</v>
      </c>
    </row>
    <row r="1276" spans="1:8" x14ac:dyDescent="0.3">
      <c r="A1276" s="19" t="s">
        <v>1295</v>
      </c>
      <c r="B1276" s="19" t="str">
        <f>VLOOKUP(dirty_cafe_sales!A1276,dirty_cafe_sales!A:S,10,FALSE)</f>
        <v>Cake</v>
      </c>
      <c r="C1276" s="20">
        <f>VLOOKUP(dirty_cafe_sales!A1276,dirty_cafe_sales!A:S,16,FALSE)</f>
        <v>45210</v>
      </c>
      <c r="D1276" s="19" t="str">
        <f>VLOOKUP(dirty_cafe_sales!A1276,dirty_cafe_sales!A:S,15,FALSE)</f>
        <v>Unknown</v>
      </c>
      <c r="E1276" s="19" t="str">
        <f>VLOOKUP(dirty_cafe_sales!A1276,dirty_cafe_sales!A:S,14,FALSE)</f>
        <v>Unknown</v>
      </c>
      <c r="F1276" s="21">
        <f>VLOOKUP(dirty_cafe_sales!A1276,dirty_cafe_sales!A:S,18,FALSE)</f>
        <v>3</v>
      </c>
      <c r="G1276" s="21" t="str">
        <f>VLOOKUP(dirty_cafe_sales!A1276,dirty_cafe_sales!A:S,17,FALSE)</f>
        <v>0</v>
      </c>
      <c r="H1276" s="21">
        <f>VLOOKUP(dirty_cafe_sales!A1276,dirty_cafe_sales!A:S,19,FALSE)</f>
        <v>0</v>
      </c>
    </row>
    <row r="1277" spans="1:8" x14ac:dyDescent="0.3">
      <c r="A1277" s="19" t="s">
        <v>1296</v>
      </c>
      <c r="B1277" s="19" t="str">
        <f>VLOOKUP(dirty_cafe_sales!A1277,dirty_cafe_sales!A:S,10,FALSE)</f>
        <v>Coffee</v>
      </c>
      <c r="C1277" s="20">
        <f>VLOOKUP(dirty_cafe_sales!A1277,dirty_cafe_sales!A:S,16,FALSE)</f>
        <v>45243</v>
      </c>
      <c r="D1277" s="19" t="str">
        <f>VLOOKUP(dirty_cafe_sales!A1277,dirty_cafe_sales!A:S,15,FALSE)</f>
        <v>Takeaway</v>
      </c>
      <c r="E1277" s="19" t="str">
        <f>VLOOKUP(dirty_cafe_sales!A1277,dirty_cafe_sales!A:S,14,FALSE)</f>
        <v>Unknown</v>
      </c>
      <c r="F1277" s="21">
        <f>VLOOKUP(dirty_cafe_sales!A1277,dirty_cafe_sales!A:S,18,FALSE)</f>
        <v>2</v>
      </c>
      <c r="G1277" s="21">
        <f>VLOOKUP(dirty_cafe_sales!A1277,dirty_cafe_sales!A:S,17,FALSE)</f>
        <v>1</v>
      </c>
      <c r="H1277" s="21">
        <f>VLOOKUP(dirty_cafe_sales!A1277,dirty_cafe_sales!A:S,19,FALSE)</f>
        <v>2</v>
      </c>
    </row>
    <row r="1278" spans="1:8" x14ac:dyDescent="0.3">
      <c r="A1278" s="19" t="s">
        <v>1297</v>
      </c>
      <c r="B1278" s="19" t="str">
        <f>VLOOKUP(dirty_cafe_sales!A1278,dirty_cafe_sales!A:S,10,FALSE)</f>
        <v>Cake</v>
      </c>
      <c r="C1278" s="20">
        <f>VLOOKUP(dirty_cafe_sales!A1278,dirty_cafe_sales!A:S,16,FALSE)</f>
        <v>45004</v>
      </c>
      <c r="D1278" s="19" t="str">
        <f>VLOOKUP(dirty_cafe_sales!A1278,dirty_cafe_sales!A:S,15,FALSE)</f>
        <v>Unknown</v>
      </c>
      <c r="E1278" s="19" t="str">
        <f>VLOOKUP(dirty_cafe_sales!A1278,dirty_cafe_sales!A:S,14,FALSE)</f>
        <v>Digital Wallet</v>
      </c>
      <c r="F1278" s="21">
        <f>VLOOKUP(dirty_cafe_sales!A1278,dirty_cafe_sales!A:S,18,FALSE)</f>
        <v>3</v>
      </c>
      <c r="G1278" s="21">
        <f>VLOOKUP(dirty_cafe_sales!A1278,dirty_cafe_sales!A:S,17,FALSE)</f>
        <v>1</v>
      </c>
      <c r="H1278" s="21">
        <f>VLOOKUP(dirty_cafe_sales!A1278,dirty_cafe_sales!A:S,19,FALSE)</f>
        <v>3</v>
      </c>
    </row>
    <row r="1279" spans="1:8" x14ac:dyDescent="0.3">
      <c r="A1279" s="19" t="s">
        <v>1298</v>
      </c>
      <c r="B1279" s="19" t="str">
        <f>VLOOKUP(dirty_cafe_sales!A1279,dirty_cafe_sales!A:S,10,FALSE)</f>
        <v>Tea</v>
      </c>
      <c r="C1279" s="20">
        <f>VLOOKUP(dirty_cafe_sales!A1279,dirty_cafe_sales!A:S,16,FALSE)</f>
        <v>45077</v>
      </c>
      <c r="D1279" s="19" t="str">
        <f>VLOOKUP(dirty_cafe_sales!A1279,dirty_cafe_sales!A:S,15,FALSE)</f>
        <v>Unknown</v>
      </c>
      <c r="E1279" s="19" t="str">
        <f>VLOOKUP(dirty_cafe_sales!A1279,dirty_cafe_sales!A:S,14,FALSE)</f>
        <v>Unknown</v>
      </c>
      <c r="F1279" s="21">
        <f>VLOOKUP(dirty_cafe_sales!A1279,dirty_cafe_sales!A:S,18,FALSE)</f>
        <v>1.5</v>
      </c>
      <c r="G1279" s="21">
        <f>VLOOKUP(dirty_cafe_sales!A1279,dirty_cafe_sales!A:S,17,FALSE)</f>
        <v>5</v>
      </c>
      <c r="H1279" s="21">
        <f>VLOOKUP(dirty_cafe_sales!A1279,dirty_cafe_sales!A:S,19,FALSE)</f>
        <v>7.5</v>
      </c>
    </row>
    <row r="1280" spans="1:8" x14ac:dyDescent="0.3">
      <c r="A1280" s="19" t="s">
        <v>1299</v>
      </c>
      <c r="B1280" s="19" t="str">
        <f>VLOOKUP(dirty_cafe_sales!A1280,dirty_cafe_sales!A:S,10,FALSE)</f>
        <v>Coffee</v>
      </c>
      <c r="C1280" s="20">
        <f>VLOOKUP(dirty_cafe_sales!A1280,dirty_cafe_sales!A:S,16,FALSE)</f>
        <v>45269</v>
      </c>
      <c r="D1280" s="19" t="str">
        <f>VLOOKUP(dirty_cafe_sales!A1280,dirty_cafe_sales!A:S,15,FALSE)</f>
        <v>In-store</v>
      </c>
      <c r="E1280" s="19" t="str">
        <f>VLOOKUP(dirty_cafe_sales!A1280,dirty_cafe_sales!A:S,14,FALSE)</f>
        <v>Unknown</v>
      </c>
      <c r="F1280" s="21">
        <f>VLOOKUP(dirty_cafe_sales!A1280,dirty_cafe_sales!A:S,18,FALSE)</f>
        <v>2</v>
      </c>
      <c r="G1280" s="21">
        <f>VLOOKUP(dirty_cafe_sales!A1280,dirty_cafe_sales!A:S,17,FALSE)</f>
        <v>4</v>
      </c>
      <c r="H1280" s="21">
        <f>VLOOKUP(dirty_cafe_sales!A1280,dirty_cafe_sales!A:S,19,FALSE)</f>
        <v>8</v>
      </c>
    </row>
    <row r="1281" spans="1:8" x14ac:dyDescent="0.3">
      <c r="A1281" s="19" t="s">
        <v>1300</v>
      </c>
      <c r="B1281" s="19" t="str">
        <f>VLOOKUP(dirty_cafe_sales!A1281,dirty_cafe_sales!A:S,10,FALSE)</f>
        <v>Coffee</v>
      </c>
      <c r="C1281" s="20">
        <f>VLOOKUP(dirty_cafe_sales!A1281,dirty_cafe_sales!A:S,16,FALSE)</f>
        <v>45159</v>
      </c>
      <c r="D1281" s="19" t="str">
        <f>VLOOKUP(dirty_cafe_sales!A1281,dirty_cafe_sales!A:S,15,FALSE)</f>
        <v>Unknown</v>
      </c>
      <c r="E1281" s="19" t="str">
        <f>VLOOKUP(dirty_cafe_sales!A1281,dirty_cafe_sales!A:S,14,FALSE)</f>
        <v>Unknown</v>
      </c>
      <c r="F1281" s="21">
        <f>VLOOKUP(dirty_cafe_sales!A1281,dirty_cafe_sales!A:S,18,FALSE)</f>
        <v>2</v>
      </c>
      <c r="G1281" s="21">
        <f>VLOOKUP(dirty_cafe_sales!A1281,dirty_cafe_sales!A:S,17,FALSE)</f>
        <v>4</v>
      </c>
      <c r="H1281" s="21">
        <f>VLOOKUP(dirty_cafe_sales!A1281,dirty_cafe_sales!A:S,19,FALSE)</f>
        <v>8</v>
      </c>
    </row>
    <row r="1282" spans="1:8" x14ac:dyDescent="0.3">
      <c r="A1282" s="19" t="s">
        <v>1301</v>
      </c>
      <c r="B1282" s="19" t="str">
        <f>VLOOKUP(dirty_cafe_sales!A1282,dirty_cafe_sales!A:S,10,FALSE)</f>
        <v>Cake</v>
      </c>
      <c r="C1282" s="20">
        <f>VLOOKUP(dirty_cafe_sales!A1282,dirty_cafe_sales!A:S,16,FALSE)</f>
        <v>45276</v>
      </c>
      <c r="D1282" s="19" t="str">
        <f>VLOOKUP(dirty_cafe_sales!A1282,dirty_cafe_sales!A:S,15,FALSE)</f>
        <v>Takeaway</v>
      </c>
      <c r="E1282" s="19" t="str">
        <f>VLOOKUP(dirty_cafe_sales!A1282,dirty_cafe_sales!A:S,14,FALSE)</f>
        <v>Digital Wallet</v>
      </c>
      <c r="F1282" s="21">
        <f>VLOOKUP(dirty_cafe_sales!A1282,dirty_cafe_sales!A:S,18,FALSE)</f>
        <v>3</v>
      </c>
      <c r="G1282" s="21">
        <f>VLOOKUP(dirty_cafe_sales!A1282,dirty_cafe_sales!A:S,17,FALSE)</f>
        <v>1</v>
      </c>
      <c r="H1282" s="21">
        <f>VLOOKUP(dirty_cafe_sales!A1282,dirty_cafe_sales!A:S,19,FALSE)</f>
        <v>3</v>
      </c>
    </row>
    <row r="1283" spans="1:8" x14ac:dyDescent="0.3">
      <c r="A1283" s="19" t="s">
        <v>1302</v>
      </c>
      <c r="B1283" s="19" t="str">
        <f>VLOOKUP(dirty_cafe_sales!A1283,dirty_cafe_sales!A:S,10,FALSE)</f>
        <v>Smoothie</v>
      </c>
      <c r="C1283" s="20">
        <f>VLOOKUP(dirty_cafe_sales!A1283,dirty_cafe_sales!A:S,16,FALSE)</f>
        <v>44968</v>
      </c>
      <c r="D1283" s="19" t="str">
        <f>VLOOKUP(dirty_cafe_sales!A1283,dirty_cafe_sales!A:S,15,FALSE)</f>
        <v>In-store</v>
      </c>
      <c r="E1283" s="19" t="str">
        <f>VLOOKUP(dirty_cafe_sales!A1283,dirty_cafe_sales!A:S,14,FALSE)</f>
        <v>Unknown</v>
      </c>
      <c r="F1283" s="21">
        <f>VLOOKUP(dirty_cafe_sales!A1283,dirty_cafe_sales!A:S,18,FALSE)</f>
        <v>4</v>
      </c>
      <c r="G1283" s="21">
        <f>VLOOKUP(dirty_cafe_sales!A1283,dirty_cafe_sales!A:S,17,FALSE)</f>
        <v>5</v>
      </c>
      <c r="H1283" s="21">
        <f>VLOOKUP(dirty_cafe_sales!A1283,dirty_cafe_sales!A:S,19,FALSE)</f>
        <v>20</v>
      </c>
    </row>
    <row r="1284" spans="1:8" x14ac:dyDescent="0.3">
      <c r="A1284" s="19" t="s">
        <v>1303</v>
      </c>
      <c r="B1284" s="19" t="str">
        <f>VLOOKUP(dirty_cafe_sales!A1284,dirty_cafe_sales!A:S,10,FALSE)</f>
        <v>Unknown</v>
      </c>
      <c r="C1284" s="20">
        <f>VLOOKUP(dirty_cafe_sales!A1284,dirty_cafe_sales!A:S,16,FALSE)</f>
        <v>45050</v>
      </c>
      <c r="D1284" s="19" t="str">
        <f>VLOOKUP(dirty_cafe_sales!A1284,dirty_cafe_sales!A:S,15,FALSE)</f>
        <v>Takeaway</v>
      </c>
      <c r="E1284" s="19" t="str">
        <f>VLOOKUP(dirty_cafe_sales!A1284,dirty_cafe_sales!A:S,14,FALSE)</f>
        <v>Cash</v>
      </c>
      <c r="F1284" s="21">
        <f>VLOOKUP(dirty_cafe_sales!A1284,dirty_cafe_sales!A:S,18,FALSE)</f>
        <v>3</v>
      </c>
      <c r="G1284" s="21">
        <f>VLOOKUP(dirty_cafe_sales!A1284,dirty_cafe_sales!A:S,17,FALSE)</f>
        <v>4</v>
      </c>
      <c r="H1284" s="21">
        <f>VLOOKUP(dirty_cafe_sales!A1284,dirty_cafe_sales!A:S,19,FALSE)</f>
        <v>12</v>
      </c>
    </row>
    <row r="1285" spans="1:8" x14ac:dyDescent="0.3">
      <c r="A1285" s="19" t="s">
        <v>1304</v>
      </c>
      <c r="B1285" s="19" t="str">
        <f>VLOOKUP(dirty_cafe_sales!A1285,dirty_cafe_sales!A:S,10,FALSE)</f>
        <v>Juice</v>
      </c>
      <c r="C1285" s="20">
        <f>VLOOKUP(dirty_cafe_sales!A1285,dirty_cafe_sales!A:S,16,FALSE)</f>
        <v>45033</v>
      </c>
      <c r="D1285" s="19" t="str">
        <f>VLOOKUP(dirty_cafe_sales!A1285,dirty_cafe_sales!A:S,15,FALSE)</f>
        <v>Unknown</v>
      </c>
      <c r="E1285" s="19" t="str">
        <f>VLOOKUP(dirty_cafe_sales!A1285,dirty_cafe_sales!A:S,14,FALSE)</f>
        <v>Credit Card</v>
      </c>
      <c r="F1285" s="21">
        <f>VLOOKUP(dirty_cafe_sales!A1285,dirty_cafe_sales!A:S,18,FALSE)</f>
        <v>3</v>
      </c>
      <c r="G1285" s="21">
        <f>VLOOKUP(dirty_cafe_sales!A1285,dirty_cafe_sales!A:S,17,FALSE)</f>
        <v>4</v>
      </c>
      <c r="H1285" s="21">
        <f>VLOOKUP(dirty_cafe_sales!A1285,dirty_cafe_sales!A:S,19,FALSE)</f>
        <v>12</v>
      </c>
    </row>
    <row r="1286" spans="1:8" x14ac:dyDescent="0.3">
      <c r="A1286" s="19" t="s">
        <v>1305</v>
      </c>
      <c r="B1286" s="19" t="str">
        <f>VLOOKUP(dirty_cafe_sales!A1286,dirty_cafe_sales!A:S,10,FALSE)</f>
        <v>Tea</v>
      </c>
      <c r="C1286" s="20">
        <f>VLOOKUP(dirty_cafe_sales!A1286,dirty_cafe_sales!A:S,16,FALSE)</f>
        <v>45144</v>
      </c>
      <c r="D1286" s="19" t="str">
        <f>VLOOKUP(dirty_cafe_sales!A1286,dirty_cafe_sales!A:S,15,FALSE)</f>
        <v>Unknown</v>
      </c>
      <c r="E1286" s="19" t="str">
        <f>VLOOKUP(dirty_cafe_sales!A1286,dirty_cafe_sales!A:S,14,FALSE)</f>
        <v>Cash</v>
      </c>
      <c r="F1286" s="21">
        <f>VLOOKUP(dirty_cafe_sales!A1286,dirty_cafe_sales!A:S,18,FALSE)</f>
        <v>1.5</v>
      </c>
      <c r="G1286" s="21">
        <f>VLOOKUP(dirty_cafe_sales!A1286,dirty_cafe_sales!A:S,17,FALSE)</f>
        <v>3</v>
      </c>
      <c r="H1286" s="21">
        <f>VLOOKUP(dirty_cafe_sales!A1286,dirty_cafe_sales!A:S,19,FALSE)</f>
        <v>4.5</v>
      </c>
    </row>
    <row r="1287" spans="1:8" x14ac:dyDescent="0.3">
      <c r="A1287" s="19" t="s">
        <v>1306</v>
      </c>
      <c r="B1287" s="19" t="str">
        <f>VLOOKUP(dirty_cafe_sales!A1287,dirty_cafe_sales!A:S,10,FALSE)</f>
        <v>Smoothie</v>
      </c>
      <c r="C1287" s="20">
        <f>VLOOKUP(dirty_cafe_sales!A1287,dirty_cafe_sales!A:S,16,FALSE)</f>
        <v>45120</v>
      </c>
      <c r="D1287" s="19" t="str">
        <f>VLOOKUP(dirty_cafe_sales!A1287,dirty_cafe_sales!A:S,15,FALSE)</f>
        <v>Takeaway</v>
      </c>
      <c r="E1287" s="19" t="str">
        <f>VLOOKUP(dirty_cafe_sales!A1287,dirty_cafe_sales!A:S,14,FALSE)</f>
        <v>Cash</v>
      </c>
      <c r="F1287" s="21">
        <f>VLOOKUP(dirty_cafe_sales!A1287,dirty_cafe_sales!A:S,18,FALSE)</f>
        <v>4</v>
      </c>
      <c r="G1287" s="21">
        <f>VLOOKUP(dirty_cafe_sales!A1287,dirty_cafe_sales!A:S,17,FALSE)</f>
        <v>4</v>
      </c>
      <c r="H1287" s="21">
        <f>VLOOKUP(dirty_cafe_sales!A1287,dirty_cafe_sales!A:S,19,FALSE)</f>
        <v>16</v>
      </c>
    </row>
    <row r="1288" spans="1:8" x14ac:dyDescent="0.3">
      <c r="A1288" s="19" t="s">
        <v>1307</v>
      </c>
      <c r="B1288" s="19" t="str">
        <f>VLOOKUP(dirty_cafe_sales!A1288,dirty_cafe_sales!A:S,10,FALSE)</f>
        <v>Salad</v>
      </c>
      <c r="C1288" s="20">
        <f>VLOOKUP(dirty_cafe_sales!A1288,dirty_cafe_sales!A:S,16,FALSE)</f>
        <v>45291</v>
      </c>
      <c r="D1288" s="19" t="str">
        <f>VLOOKUP(dirty_cafe_sales!A1288,dirty_cafe_sales!A:S,15,FALSE)</f>
        <v>Takeaway</v>
      </c>
      <c r="E1288" s="19" t="str">
        <f>VLOOKUP(dirty_cafe_sales!A1288,dirty_cafe_sales!A:S,14,FALSE)</f>
        <v>Cash</v>
      </c>
      <c r="F1288" s="21">
        <f>VLOOKUP(dirty_cafe_sales!A1288,dirty_cafe_sales!A:S,18,FALSE)</f>
        <v>5</v>
      </c>
      <c r="G1288" s="21">
        <f>VLOOKUP(dirty_cafe_sales!A1288,dirty_cafe_sales!A:S,17,FALSE)</f>
        <v>1</v>
      </c>
      <c r="H1288" s="21">
        <f>VLOOKUP(dirty_cafe_sales!A1288,dirty_cafe_sales!A:S,19,FALSE)</f>
        <v>5</v>
      </c>
    </row>
    <row r="1289" spans="1:8" x14ac:dyDescent="0.3">
      <c r="A1289" s="19" t="s">
        <v>1308</v>
      </c>
      <c r="B1289" s="19" t="str">
        <f>VLOOKUP(dirty_cafe_sales!A1289,dirty_cafe_sales!A:S,10,FALSE)</f>
        <v>Coffee</v>
      </c>
      <c r="C1289" s="20">
        <f>VLOOKUP(dirty_cafe_sales!A1289,dirty_cafe_sales!A:S,16,FALSE)</f>
        <v>45159</v>
      </c>
      <c r="D1289" s="19" t="str">
        <f>VLOOKUP(dirty_cafe_sales!A1289,dirty_cafe_sales!A:S,15,FALSE)</f>
        <v>Unknown</v>
      </c>
      <c r="E1289" s="19" t="str">
        <f>VLOOKUP(dirty_cafe_sales!A1289,dirty_cafe_sales!A:S,14,FALSE)</f>
        <v>Credit Card</v>
      </c>
      <c r="F1289" s="21">
        <f>VLOOKUP(dirty_cafe_sales!A1289,dirty_cafe_sales!A:S,18,FALSE)</f>
        <v>2</v>
      </c>
      <c r="G1289" s="21">
        <f>VLOOKUP(dirty_cafe_sales!A1289,dirty_cafe_sales!A:S,17,FALSE)</f>
        <v>2</v>
      </c>
      <c r="H1289" s="21">
        <f>VLOOKUP(dirty_cafe_sales!A1289,dirty_cafe_sales!A:S,19,FALSE)</f>
        <v>4</v>
      </c>
    </row>
    <row r="1290" spans="1:8" x14ac:dyDescent="0.3">
      <c r="A1290" s="19" t="s">
        <v>1309</v>
      </c>
      <c r="B1290" s="19" t="str">
        <f>VLOOKUP(dirty_cafe_sales!A1290,dirty_cafe_sales!A:S,10,FALSE)</f>
        <v>Cake</v>
      </c>
      <c r="C1290" s="20">
        <f>VLOOKUP(dirty_cafe_sales!A1290,dirty_cafe_sales!A:S,16,FALSE)</f>
        <v>45062</v>
      </c>
      <c r="D1290" s="19" t="str">
        <f>VLOOKUP(dirty_cafe_sales!A1290,dirty_cafe_sales!A:S,15,FALSE)</f>
        <v>Takeaway</v>
      </c>
      <c r="E1290" s="19" t="str">
        <f>VLOOKUP(dirty_cafe_sales!A1290,dirty_cafe_sales!A:S,14,FALSE)</f>
        <v>Unknown</v>
      </c>
      <c r="F1290" s="21">
        <f>VLOOKUP(dirty_cafe_sales!A1290,dirty_cafe_sales!A:S,18,FALSE)</f>
        <v>3</v>
      </c>
      <c r="G1290" s="21">
        <f>VLOOKUP(dirty_cafe_sales!A1290,dirty_cafe_sales!A:S,17,FALSE)</f>
        <v>4</v>
      </c>
      <c r="H1290" s="21">
        <f>VLOOKUP(dirty_cafe_sales!A1290,dirty_cafe_sales!A:S,19,FALSE)</f>
        <v>12</v>
      </c>
    </row>
    <row r="1291" spans="1:8" x14ac:dyDescent="0.3">
      <c r="A1291" s="19" t="s">
        <v>1310</v>
      </c>
      <c r="B1291" s="19" t="str">
        <f>VLOOKUP(dirty_cafe_sales!A1291,dirty_cafe_sales!A:S,10,FALSE)</f>
        <v>Salad</v>
      </c>
      <c r="C1291" s="20">
        <f>VLOOKUP(dirty_cafe_sales!A1291,dirty_cafe_sales!A:S,16,FALSE)</f>
        <v>45283</v>
      </c>
      <c r="D1291" s="19" t="str">
        <f>VLOOKUP(dirty_cafe_sales!A1291,dirty_cafe_sales!A:S,15,FALSE)</f>
        <v>Unknown</v>
      </c>
      <c r="E1291" s="19" t="str">
        <f>VLOOKUP(dirty_cafe_sales!A1291,dirty_cafe_sales!A:S,14,FALSE)</f>
        <v>Digital Wallet</v>
      </c>
      <c r="F1291" s="21">
        <f>VLOOKUP(dirty_cafe_sales!A1291,dirty_cafe_sales!A:S,18,FALSE)</f>
        <v>5</v>
      </c>
      <c r="G1291" s="21">
        <f>VLOOKUP(dirty_cafe_sales!A1291,dirty_cafe_sales!A:S,17,FALSE)</f>
        <v>2</v>
      </c>
      <c r="H1291" s="21">
        <f>VLOOKUP(dirty_cafe_sales!A1291,dirty_cafe_sales!A:S,19,FALSE)</f>
        <v>10</v>
      </c>
    </row>
    <row r="1292" spans="1:8" x14ac:dyDescent="0.3">
      <c r="A1292" s="19" t="s">
        <v>1311</v>
      </c>
      <c r="B1292" s="19" t="str">
        <f>VLOOKUP(dirty_cafe_sales!A1292,dirty_cafe_sales!A:S,10,FALSE)</f>
        <v>Cake</v>
      </c>
      <c r="C1292" s="20">
        <f>VLOOKUP(dirty_cafe_sales!A1292,dirty_cafe_sales!A:S,16,FALSE)</f>
        <v>45232</v>
      </c>
      <c r="D1292" s="19" t="str">
        <f>VLOOKUP(dirty_cafe_sales!A1292,dirty_cafe_sales!A:S,15,FALSE)</f>
        <v>Takeaway</v>
      </c>
      <c r="E1292" s="19" t="str">
        <f>VLOOKUP(dirty_cafe_sales!A1292,dirty_cafe_sales!A:S,14,FALSE)</f>
        <v>Cash</v>
      </c>
      <c r="F1292" s="21">
        <f>VLOOKUP(dirty_cafe_sales!A1292,dirty_cafe_sales!A:S,18,FALSE)</f>
        <v>3</v>
      </c>
      <c r="G1292" s="21">
        <f>VLOOKUP(dirty_cafe_sales!A1292,dirty_cafe_sales!A:S,17,FALSE)</f>
        <v>5</v>
      </c>
      <c r="H1292" s="21">
        <f>VLOOKUP(dirty_cafe_sales!A1292,dirty_cafe_sales!A:S,19,FALSE)</f>
        <v>15</v>
      </c>
    </row>
    <row r="1293" spans="1:8" x14ac:dyDescent="0.3">
      <c r="A1293" s="19" t="s">
        <v>1312</v>
      </c>
      <c r="B1293" s="19" t="str">
        <f>VLOOKUP(dirty_cafe_sales!A1293,dirty_cafe_sales!A:S,10,FALSE)</f>
        <v>Sandwich</v>
      </c>
      <c r="C1293" s="20">
        <f>VLOOKUP(dirty_cafe_sales!A1293,dirty_cafe_sales!A:S,16,FALSE)</f>
        <v>44963</v>
      </c>
      <c r="D1293" s="19" t="str">
        <f>VLOOKUP(dirty_cafe_sales!A1293,dirty_cafe_sales!A:S,15,FALSE)</f>
        <v>Takeaway</v>
      </c>
      <c r="E1293" s="19" t="str">
        <f>VLOOKUP(dirty_cafe_sales!A1293,dirty_cafe_sales!A:S,14,FALSE)</f>
        <v>Unknown</v>
      </c>
      <c r="F1293" s="21">
        <f>VLOOKUP(dirty_cafe_sales!A1293,dirty_cafe_sales!A:S,18,FALSE)</f>
        <v>4</v>
      </c>
      <c r="G1293" s="21">
        <f>VLOOKUP(dirty_cafe_sales!A1293,dirty_cafe_sales!A:S,17,FALSE)</f>
        <v>0</v>
      </c>
      <c r="H1293" s="21">
        <f>VLOOKUP(dirty_cafe_sales!A1293,dirty_cafe_sales!A:S,19,FALSE)</f>
        <v>0</v>
      </c>
    </row>
    <row r="1294" spans="1:8" x14ac:dyDescent="0.3">
      <c r="A1294" s="19" t="s">
        <v>1313</v>
      </c>
      <c r="B1294" s="19" t="str">
        <f>VLOOKUP(dirty_cafe_sales!A1294,dirty_cafe_sales!A:S,10,FALSE)</f>
        <v>Cake</v>
      </c>
      <c r="C1294" s="20">
        <f>VLOOKUP(dirty_cafe_sales!A1294,dirty_cafe_sales!A:S,16,FALSE)</f>
        <v>44993</v>
      </c>
      <c r="D1294" s="19" t="str">
        <f>VLOOKUP(dirty_cafe_sales!A1294,dirty_cafe_sales!A:S,15,FALSE)</f>
        <v>Takeaway</v>
      </c>
      <c r="E1294" s="19" t="str">
        <f>VLOOKUP(dirty_cafe_sales!A1294,dirty_cafe_sales!A:S,14,FALSE)</f>
        <v>Cash</v>
      </c>
      <c r="F1294" s="21">
        <f>VLOOKUP(dirty_cafe_sales!A1294,dirty_cafe_sales!A:S,18,FALSE)</f>
        <v>3</v>
      </c>
      <c r="G1294" s="21">
        <f>VLOOKUP(dirty_cafe_sales!A1294,dirty_cafe_sales!A:S,17,FALSE)</f>
        <v>3</v>
      </c>
      <c r="H1294" s="21">
        <f>VLOOKUP(dirty_cafe_sales!A1294,dirty_cafe_sales!A:S,19,FALSE)</f>
        <v>9</v>
      </c>
    </row>
    <row r="1295" spans="1:8" x14ac:dyDescent="0.3">
      <c r="A1295" s="19" t="s">
        <v>1314</v>
      </c>
      <c r="B1295" s="19" t="str">
        <f>VLOOKUP(dirty_cafe_sales!A1295,dirty_cafe_sales!A:S,10,FALSE)</f>
        <v>Cake</v>
      </c>
      <c r="C1295" s="20">
        <f>VLOOKUP(dirty_cafe_sales!A1295,dirty_cafe_sales!A:S,16,FALSE)</f>
        <v>45027</v>
      </c>
      <c r="D1295" s="19" t="str">
        <f>VLOOKUP(dirty_cafe_sales!A1295,dirty_cafe_sales!A:S,15,FALSE)</f>
        <v>In-store</v>
      </c>
      <c r="E1295" s="19" t="str">
        <f>VLOOKUP(dirty_cafe_sales!A1295,dirty_cafe_sales!A:S,14,FALSE)</f>
        <v>Unknown</v>
      </c>
      <c r="F1295" s="21">
        <f>VLOOKUP(dirty_cafe_sales!A1295,dirty_cafe_sales!A:S,18,FALSE)</f>
        <v>3</v>
      </c>
      <c r="G1295" s="21">
        <f>VLOOKUP(dirty_cafe_sales!A1295,dirty_cafe_sales!A:S,17,FALSE)</f>
        <v>5</v>
      </c>
      <c r="H1295" s="21">
        <f>VLOOKUP(dirty_cafe_sales!A1295,dirty_cafe_sales!A:S,19,FALSE)</f>
        <v>15</v>
      </c>
    </row>
    <row r="1296" spans="1:8" x14ac:dyDescent="0.3">
      <c r="A1296" s="19" t="s">
        <v>1315</v>
      </c>
      <c r="B1296" s="19" t="str">
        <f>VLOOKUP(dirty_cafe_sales!A1296,dirty_cafe_sales!A:S,10,FALSE)</f>
        <v>Smoothie</v>
      </c>
      <c r="C1296" s="20">
        <f>VLOOKUP(dirty_cafe_sales!A1296,dirty_cafe_sales!A:S,16,FALSE)</f>
        <v>45145</v>
      </c>
      <c r="D1296" s="19" t="str">
        <f>VLOOKUP(dirty_cafe_sales!A1296,dirty_cafe_sales!A:S,15,FALSE)</f>
        <v>Takeaway</v>
      </c>
      <c r="E1296" s="19" t="str">
        <f>VLOOKUP(dirty_cafe_sales!A1296,dirty_cafe_sales!A:S,14,FALSE)</f>
        <v>Unknown</v>
      </c>
      <c r="F1296" s="21">
        <f>VLOOKUP(dirty_cafe_sales!A1296,dirty_cafe_sales!A:S,18,FALSE)</f>
        <v>4</v>
      </c>
      <c r="G1296" s="21">
        <f>VLOOKUP(dirty_cafe_sales!A1296,dirty_cafe_sales!A:S,17,FALSE)</f>
        <v>3</v>
      </c>
      <c r="H1296" s="21">
        <f>VLOOKUP(dirty_cafe_sales!A1296,dirty_cafe_sales!A:S,19,FALSE)</f>
        <v>12</v>
      </c>
    </row>
    <row r="1297" spans="1:8" x14ac:dyDescent="0.3">
      <c r="A1297" s="19" t="s">
        <v>1316</v>
      </c>
      <c r="B1297" s="19" t="str">
        <f>VLOOKUP(dirty_cafe_sales!A1297,dirty_cafe_sales!A:S,10,FALSE)</f>
        <v>Coffee</v>
      </c>
      <c r="C1297" s="20">
        <f>VLOOKUP(dirty_cafe_sales!A1297,dirty_cafe_sales!A:S,16,FALSE)</f>
        <v>45016</v>
      </c>
      <c r="D1297" s="19" t="str">
        <f>VLOOKUP(dirty_cafe_sales!A1297,dirty_cafe_sales!A:S,15,FALSE)</f>
        <v>Unknown</v>
      </c>
      <c r="E1297" s="19" t="str">
        <f>VLOOKUP(dirty_cafe_sales!A1297,dirty_cafe_sales!A:S,14,FALSE)</f>
        <v>Digital Wallet</v>
      </c>
      <c r="F1297" s="21">
        <f>VLOOKUP(dirty_cafe_sales!A1297,dirty_cafe_sales!A:S,18,FALSE)</f>
        <v>2</v>
      </c>
      <c r="G1297" s="21">
        <f>VLOOKUP(dirty_cafe_sales!A1297,dirty_cafe_sales!A:S,17,FALSE)</f>
        <v>4</v>
      </c>
      <c r="H1297" s="21">
        <f>VLOOKUP(dirty_cafe_sales!A1297,dirty_cafe_sales!A:S,19,FALSE)</f>
        <v>8</v>
      </c>
    </row>
    <row r="1298" spans="1:8" x14ac:dyDescent="0.3">
      <c r="A1298" s="19" t="s">
        <v>1317</v>
      </c>
      <c r="B1298" s="19" t="str">
        <f>VLOOKUP(dirty_cafe_sales!A1298,dirty_cafe_sales!A:S,10,FALSE)</f>
        <v>Unknown</v>
      </c>
      <c r="C1298" s="20">
        <f>VLOOKUP(dirty_cafe_sales!A1298,dirty_cafe_sales!A:S,16,FALSE)</f>
        <v>44939</v>
      </c>
      <c r="D1298" s="19" t="str">
        <f>VLOOKUP(dirty_cafe_sales!A1298,dirty_cafe_sales!A:S,15,FALSE)</f>
        <v>Unknown</v>
      </c>
      <c r="E1298" s="19" t="str">
        <f>VLOOKUP(dirty_cafe_sales!A1298,dirty_cafe_sales!A:S,14,FALSE)</f>
        <v>Unknown</v>
      </c>
      <c r="F1298" s="21">
        <f>VLOOKUP(dirty_cafe_sales!A1298,dirty_cafe_sales!A:S,18,FALSE)</f>
        <v>4</v>
      </c>
      <c r="G1298" s="21">
        <f>VLOOKUP(dirty_cafe_sales!A1298,dirty_cafe_sales!A:S,17,FALSE)</f>
        <v>5</v>
      </c>
      <c r="H1298" s="21">
        <f>VLOOKUP(dirty_cafe_sales!A1298,dirty_cafe_sales!A:S,19,FALSE)</f>
        <v>20</v>
      </c>
    </row>
    <row r="1299" spans="1:8" x14ac:dyDescent="0.3">
      <c r="A1299" s="19" t="s">
        <v>1318</v>
      </c>
      <c r="B1299" s="19" t="str">
        <f>VLOOKUP(dirty_cafe_sales!A1299,dirty_cafe_sales!A:S,10,FALSE)</f>
        <v>Cake</v>
      </c>
      <c r="C1299" s="20">
        <f>VLOOKUP(dirty_cafe_sales!A1299,dirty_cafe_sales!A:S,16,FALSE)</f>
        <v>45031</v>
      </c>
      <c r="D1299" s="19" t="str">
        <f>VLOOKUP(dirty_cafe_sales!A1299,dirty_cafe_sales!A:S,15,FALSE)</f>
        <v>In-store</v>
      </c>
      <c r="E1299" s="19" t="str">
        <f>VLOOKUP(dirty_cafe_sales!A1299,dirty_cafe_sales!A:S,14,FALSE)</f>
        <v>Unknown</v>
      </c>
      <c r="F1299" s="21">
        <f>VLOOKUP(dirty_cafe_sales!A1299,dirty_cafe_sales!A:S,18,FALSE)</f>
        <v>3</v>
      </c>
      <c r="G1299" s="21">
        <f>VLOOKUP(dirty_cafe_sales!A1299,dirty_cafe_sales!A:S,17,FALSE)</f>
        <v>2</v>
      </c>
      <c r="H1299" s="21">
        <f>VLOOKUP(dirty_cafe_sales!A1299,dirty_cafe_sales!A:S,19,FALSE)</f>
        <v>6</v>
      </c>
    </row>
    <row r="1300" spans="1:8" x14ac:dyDescent="0.3">
      <c r="A1300" s="19" t="s">
        <v>1319</v>
      </c>
      <c r="B1300" s="19" t="str">
        <f>VLOOKUP(dirty_cafe_sales!A1300,dirty_cafe_sales!A:S,10,FALSE)</f>
        <v>Cake</v>
      </c>
      <c r="C1300" s="20">
        <f>VLOOKUP(dirty_cafe_sales!A1300,dirty_cafe_sales!A:S,16,FALSE)</f>
        <v>44982</v>
      </c>
      <c r="D1300" s="19" t="str">
        <f>VLOOKUP(dirty_cafe_sales!A1300,dirty_cafe_sales!A:S,15,FALSE)</f>
        <v>In-store</v>
      </c>
      <c r="E1300" s="19" t="str">
        <f>VLOOKUP(dirty_cafe_sales!A1300,dirty_cafe_sales!A:S,14,FALSE)</f>
        <v>Credit Card</v>
      </c>
      <c r="F1300" s="21">
        <f>VLOOKUP(dirty_cafe_sales!A1300,dirty_cafe_sales!A:S,18,FALSE)</f>
        <v>3</v>
      </c>
      <c r="G1300" s="21">
        <f>VLOOKUP(dirty_cafe_sales!A1300,dirty_cafe_sales!A:S,17,FALSE)</f>
        <v>4</v>
      </c>
      <c r="H1300" s="21">
        <f>VLOOKUP(dirty_cafe_sales!A1300,dirty_cafe_sales!A:S,19,FALSE)</f>
        <v>12</v>
      </c>
    </row>
    <row r="1301" spans="1:8" x14ac:dyDescent="0.3">
      <c r="A1301" s="19" t="s">
        <v>1320</v>
      </c>
      <c r="B1301" s="19" t="str">
        <f>VLOOKUP(dirty_cafe_sales!A1301,dirty_cafe_sales!A:S,10,FALSE)</f>
        <v>Sandwich</v>
      </c>
      <c r="C1301" s="20">
        <f>VLOOKUP(dirty_cafe_sales!A1301,dirty_cafe_sales!A:S,16,FALSE)</f>
        <v>45149</v>
      </c>
      <c r="D1301" s="19" t="str">
        <f>VLOOKUP(dirty_cafe_sales!A1301,dirty_cafe_sales!A:S,15,FALSE)</f>
        <v>Unknown</v>
      </c>
      <c r="E1301" s="19" t="str">
        <f>VLOOKUP(dirty_cafe_sales!A1301,dirty_cafe_sales!A:S,14,FALSE)</f>
        <v>Digital Wallet</v>
      </c>
      <c r="F1301" s="21">
        <f>VLOOKUP(dirty_cafe_sales!A1301,dirty_cafe_sales!A:S,18,FALSE)</f>
        <v>4</v>
      </c>
      <c r="G1301" s="21">
        <f>VLOOKUP(dirty_cafe_sales!A1301,dirty_cafe_sales!A:S,17,FALSE)</f>
        <v>1</v>
      </c>
      <c r="H1301" s="21">
        <f>VLOOKUP(dirty_cafe_sales!A1301,dirty_cafe_sales!A:S,19,FALSE)</f>
        <v>4</v>
      </c>
    </row>
    <row r="1302" spans="1:8" x14ac:dyDescent="0.3">
      <c r="A1302" s="19" t="s">
        <v>1321</v>
      </c>
      <c r="B1302" s="19" t="str">
        <f>VLOOKUP(dirty_cafe_sales!A1302,dirty_cafe_sales!A:S,10,FALSE)</f>
        <v>Cake</v>
      </c>
      <c r="C1302" s="20">
        <f>VLOOKUP(dirty_cafe_sales!A1302,dirty_cafe_sales!A:S,16,FALSE)</f>
        <v>45234</v>
      </c>
      <c r="D1302" s="19" t="str">
        <f>VLOOKUP(dirty_cafe_sales!A1302,dirty_cafe_sales!A:S,15,FALSE)</f>
        <v>Unknown</v>
      </c>
      <c r="E1302" s="19" t="str">
        <f>VLOOKUP(dirty_cafe_sales!A1302,dirty_cafe_sales!A:S,14,FALSE)</f>
        <v>Credit Card</v>
      </c>
      <c r="F1302" s="21">
        <f>VLOOKUP(dirty_cafe_sales!A1302,dirty_cafe_sales!A:S,18,FALSE)</f>
        <v>3</v>
      </c>
      <c r="G1302" s="21">
        <f>VLOOKUP(dirty_cafe_sales!A1302,dirty_cafe_sales!A:S,17,FALSE)</f>
        <v>4</v>
      </c>
      <c r="H1302" s="21">
        <f>VLOOKUP(dirty_cafe_sales!A1302,dirty_cafe_sales!A:S,19,FALSE)</f>
        <v>12</v>
      </c>
    </row>
    <row r="1303" spans="1:8" x14ac:dyDescent="0.3">
      <c r="A1303" s="19" t="s">
        <v>1322</v>
      </c>
      <c r="B1303" s="19" t="str">
        <f>VLOOKUP(dirty_cafe_sales!A1303,dirty_cafe_sales!A:S,10,FALSE)</f>
        <v>Juice</v>
      </c>
      <c r="C1303" s="20">
        <f>VLOOKUP(dirty_cafe_sales!A1303,dirty_cafe_sales!A:S,16,FALSE)</f>
        <v>44951</v>
      </c>
      <c r="D1303" s="19" t="str">
        <f>VLOOKUP(dirty_cafe_sales!A1303,dirty_cafe_sales!A:S,15,FALSE)</f>
        <v>Unknown</v>
      </c>
      <c r="E1303" s="19" t="str">
        <f>VLOOKUP(dirty_cafe_sales!A1303,dirty_cafe_sales!A:S,14,FALSE)</f>
        <v>Unknown</v>
      </c>
      <c r="F1303" s="21">
        <f>VLOOKUP(dirty_cafe_sales!A1303,dirty_cafe_sales!A:S,18,FALSE)</f>
        <v>3</v>
      </c>
      <c r="G1303" s="21">
        <f>VLOOKUP(dirty_cafe_sales!A1303,dirty_cafe_sales!A:S,17,FALSE)</f>
        <v>3</v>
      </c>
      <c r="H1303" s="21">
        <f>VLOOKUP(dirty_cafe_sales!A1303,dirty_cafe_sales!A:S,19,FALSE)</f>
        <v>9</v>
      </c>
    </row>
    <row r="1304" spans="1:8" x14ac:dyDescent="0.3">
      <c r="A1304" s="19" t="s">
        <v>1323</v>
      </c>
      <c r="B1304" s="19" t="str">
        <f>VLOOKUP(dirty_cafe_sales!A1304,dirty_cafe_sales!A:S,10,FALSE)</f>
        <v>Coffee</v>
      </c>
      <c r="C1304" s="20">
        <f>VLOOKUP(dirty_cafe_sales!A1304,dirty_cafe_sales!A:S,16,FALSE)</f>
        <v>45271</v>
      </c>
      <c r="D1304" s="19" t="str">
        <f>VLOOKUP(dirty_cafe_sales!A1304,dirty_cafe_sales!A:S,15,FALSE)</f>
        <v>In-store</v>
      </c>
      <c r="E1304" s="19" t="str">
        <f>VLOOKUP(dirty_cafe_sales!A1304,dirty_cafe_sales!A:S,14,FALSE)</f>
        <v>Credit Card</v>
      </c>
      <c r="F1304" s="21">
        <f>VLOOKUP(dirty_cafe_sales!A1304,dirty_cafe_sales!A:S,18,FALSE)</f>
        <v>2</v>
      </c>
      <c r="G1304" s="21">
        <f>VLOOKUP(dirty_cafe_sales!A1304,dirty_cafe_sales!A:S,17,FALSE)</f>
        <v>3</v>
      </c>
      <c r="H1304" s="21">
        <f>VLOOKUP(dirty_cafe_sales!A1304,dirty_cafe_sales!A:S,19,FALSE)</f>
        <v>6</v>
      </c>
    </row>
    <row r="1305" spans="1:8" x14ac:dyDescent="0.3">
      <c r="A1305" s="19" t="s">
        <v>1324</v>
      </c>
      <c r="B1305" s="19" t="str">
        <f>VLOOKUP(dirty_cafe_sales!A1305,dirty_cafe_sales!A:S,10,FALSE)</f>
        <v>Cake</v>
      </c>
      <c r="C1305" s="20">
        <f>VLOOKUP(dirty_cafe_sales!A1305,dirty_cafe_sales!A:S,16,FALSE)</f>
        <v>44992</v>
      </c>
      <c r="D1305" s="19" t="str">
        <f>VLOOKUP(dirty_cafe_sales!A1305,dirty_cafe_sales!A:S,15,FALSE)</f>
        <v>Unknown</v>
      </c>
      <c r="E1305" s="19" t="str">
        <f>VLOOKUP(dirty_cafe_sales!A1305,dirty_cafe_sales!A:S,14,FALSE)</f>
        <v>Unknown</v>
      </c>
      <c r="F1305" s="21">
        <f>VLOOKUP(dirty_cafe_sales!A1305,dirty_cafe_sales!A:S,18,FALSE)</f>
        <v>3</v>
      </c>
      <c r="G1305" s="21">
        <f>VLOOKUP(dirty_cafe_sales!A1305,dirty_cafe_sales!A:S,17,FALSE)</f>
        <v>2</v>
      </c>
      <c r="H1305" s="21">
        <f>VLOOKUP(dirty_cafe_sales!A1305,dirty_cafe_sales!A:S,19,FALSE)</f>
        <v>6</v>
      </c>
    </row>
    <row r="1306" spans="1:8" x14ac:dyDescent="0.3">
      <c r="A1306" s="19" t="s">
        <v>1325</v>
      </c>
      <c r="B1306" s="19" t="str">
        <f>VLOOKUP(dirty_cafe_sales!A1306,dirty_cafe_sales!A:S,10,FALSE)</f>
        <v>Sandwich</v>
      </c>
      <c r="C1306" s="20">
        <f>VLOOKUP(dirty_cafe_sales!A1306,dirty_cafe_sales!A:S,16,FALSE)</f>
        <v>45127</v>
      </c>
      <c r="D1306" s="19" t="str">
        <f>VLOOKUP(dirty_cafe_sales!A1306,dirty_cafe_sales!A:S,15,FALSE)</f>
        <v>In-store</v>
      </c>
      <c r="E1306" s="19" t="str">
        <f>VLOOKUP(dirty_cafe_sales!A1306,dirty_cafe_sales!A:S,14,FALSE)</f>
        <v>Cash</v>
      </c>
      <c r="F1306" s="21">
        <f>VLOOKUP(dirty_cafe_sales!A1306,dirty_cafe_sales!A:S,18,FALSE)</f>
        <v>4</v>
      </c>
      <c r="G1306" s="21">
        <f>VLOOKUP(dirty_cafe_sales!A1306,dirty_cafe_sales!A:S,17,FALSE)</f>
        <v>5</v>
      </c>
      <c r="H1306" s="21">
        <f>VLOOKUP(dirty_cafe_sales!A1306,dirty_cafe_sales!A:S,19,FALSE)</f>
        <v>20</v>
      </c>
    </row>
    <row r="1307" spans="1:8" x14ac:dyDescent="0.3">
      <c r="A1307" s="19" t="s">
        <v>1326</v>
      </c>
      <c r="B1307" s="19" t="str">
        <f>VLOOKUP(dirty_cafe_sales!A1307,dirty_cafe_sales!A:S,10,FALSE)</f>
        <v>Cookie</v>
      </c>
      <c r="C1307" s="20">
        <f>VLOOKUP(dirty_cafe_sales!A1307,dirty_cafe_sales!A:S,16,FALSE)</f>
        <v>44995</v>
      </c>
      <c r="D1307" s="19" t="str">
        <f>VLOOKUP(dirty_cafe_sales!A1307,dirty_cafe_sales!A:S,15,FALSE)</f>
        <v>Takeaway</v>
      </c>
      <c r="E1307" s="19" t="str">
        <f>VLOOKUP(dirty_cafe_sales!A1307,dirty_cafe_sales!A:S,14,FALSE)</f>
        <v>Unknown</v>
      </c>
      <c r="F1307" s="21">
        <f>VLOOKUP(dirty_cafe_sales!A1307,dirty_cafe_sales!A:S,18,FALSE)</f>
        <v>1</v>
      </c>
      <c r="G1307" s="21">
        <f>VLOOKUP(dirty_cafe_sales!A1307,dirty_cafe_sales!A:S,17,FALSE)</f>
        <v>4</v>
      </c>
      <c r="H1307" s="21">
        <f>VLOOKUP(dirty_cafe_sales!A1307,dirty_cafe_sales!A:S,19,FALSE)</f>
        <v>4</v>
      </c>
    </row>
    <row r="1308" spans="1:8" x14ac:dyDescent="0.3">
      <c r="A1308" s="19" t="s">
        <v>1327</v>
      </c>
      <c r="B1308" s="19" t="str">
        <f>VLOOKUP(dirty_cafe_sales!A1308,dirty_cafe_sales!A:S,10,FALSE)</f>
        <v>Salad</v>
      </c>
      <c r="C1308" s="20">
        <f>VLOOKUP(dirty_cafe_sales!A1308,dirty_cafe_sales!A:S,16,FALSE)</f>
        <v>45225</v>
      </c>
      <c r="D1308" s="19" t="str">
        <f>VLOOKUP(dirty_cafe_sales!A1308,dirty_cafe_sales!A:S,15,FALSE)</f>
        <v>Unknown</v>
      </c>
      <c r="E1308" s="19" t="str">
        <f>VLOOKUP(dirty_cafe_sales!A1308,dirty_cafe_sales!A:S,14,FALSE)</f>
        <v>Cash</v>
      </c>
      <c r="F1308" s="21">
        <f>VLOOKUP(dirty_cafe_sales!A1308,dirty_cafe_sales!A:S,18,FALSE)</f>
        <v>5</v>
      </c>
      <c r="G1308" s="21">
        <f>VLOOKUP(dirty_cafe_sales!A1308,dirty_cafe_sales!A:S,17,FALSE)</f>
        <v>1</v>
      </c>
      <c r="H1308" s="21">
        <f>VLOOKUP(dirty_cafe_sales!A1308,dirty_cafe_sales!A:S,19,FALSE)</f>
        <v>5</v>
      </c>
    </row>
    <row r="1309" spans="1:8" x14ac:dyDescent="0.3">
      <c r="A1309" s="19" t="s">
        <v>1328</v>
      </c>
      <c r="B1309" s="19" t="str">
        <f>VLOOKUP(dirty_cafe_sales!A1309,dirty_cafe_sales!A:S,10,FALSE)</f>
        <v>Cake</v>
      </c>
      <c r="C1309" s="20">
        <f>VLOOKUP(dirty_cafe_sales!A1309,dirty_cafe_sales!A:S,16,FALSE)</f>
        <v>45058</v>
      </c>
      <c r="D1309" s="19" t="str">
        <f>VLOOKUP(dirty_cafe_sales!A1309,dirty_cafe_sales!A:S,15,FALSE)</f>
        <v>Unknown</v>
      </c>
      <c r="E1309" s="19" t="str">
        <f>VLOOKUP(dirty_cafe_sales!A1309,dirty_cafe_sales!A:S,14,FALSE)</f>
        <v>Unknown</v>
      </c>
      <c r="F1309" s="21">
        <f>VLOOKUP(dirty_cafe_sales!A1309,dirty_cafe_sales!A:S,18,FALSE)</f>
        <v>3</v>
      </c>
      <c r="G1309" s="21">
        <f>VLOOKUP(dirty_cafe_sales!A1309,dirty_cafe_sales!A:S,17,FALSE)</f>
        <v>3</v>
      </c>
      <c r="H1309" s="21">
        <f>VLOOKUP(dirty_cafe_sales!A1309,dirty_cafe_sales!A:S,19,FALSE)</f>
        <v>9</v>
      </c>
    </row>
    <row r="1310" spans="1:8" x14ac:dyDescent="0.3">
      <c r="A1310" s="19" t="s">
        <v>1329</v>
      </c>
      <c r="B1310" s="19" t="str">
        <f>VLOOKUP(dirty_cafe_sales!A1310,dirty_cafe_sales!A:S,10,FALSE)</f>
        <v>Cookie</v>
      </c>
      <c r="C1310" s="20">
        <f>VLOOKUP(dirty_cafe_sales!A1310,dirty_cafe_sales!A:S,16,FALSE)</f>
        <v>45082</v>
      </c>
      <c r="D1310" s="19" t="str">
        <f>VLOOKUP(dirty_cafe_sales!A1310,dirty_cafe_sales!A:S,15,FALSE)</f>
        <v>In-store</v>
      </c>
      <c r="E1310" s="19" t="str">
        <f>VLOOKUP(dirty_cafe_sales!A1310,dirty_cafe_sales!A:S,14,FALSE)</f>
        <v>Credit Card</v>
      </c>
      <c r="F1310" s="21">
        <f>VLOOKUP(dirty_cafe_sales!A1310,dirty_cafe_sales!A:S,18,FALSE)</f>
        <v>1</v>
      </c>
      <c r="G1310" s="21">
        <f>VLOOKUP(dirty_cafe_sales!A1310,dirty_cafe_sales!A:S,17,FALSE)</f>
        <v>5</v>
      </c>
      <c r="H1310" s="21">
        <f>VLOOKUP(dirty_cafe_sales!A1310,dirty_cafe_sales!A:S,19,FALSE)</f>
        <v>5</v>
      </c>
    </row>
    <row r="1311" spans="1:8" x14ac:dyDescent="0.3">
      <c r="A1311" s="19" t="s">
        <v>1330</v>
      </c>
      <c r="B1311" s="19" t="str">
        <f>VLOOKUP(dirty_cafe_sales!A1311,dirty_cafe_sales!A:S,10,FALSE)</f>
        <v>Tea</v>
      </c>
      <c r="C1311" s="20">
        <f>VLOOKUP(dirty_cafe_sales!A1311,dirty_cafe_sales!A:S,16,FALSE)</f>
        <v>45175</v>
      </c>
      <c r="D1311" s="19" t="str">
        <f>VLOOKUP(dirty_cafe_sales!A1311,dirty_cafe_sales!A:S,15,FALSE)</f>
        <v>In-store</v>
      </c>
      <c r="E1311" s="19" t="str">
        <f>VLOOKUP(dirty_cafe_sales!A1311,dirty_cafe_sales!A:S,14,FALSE)</f>
        <v>Unknown</v>
      </c>
      <c r="F1311" s="21">
        <f>VLOOKUP(dirty_cafe_sales!A1311,dirty_cafe_sales!A:S,18,FALSE)</f>
        <v>1.5</v>
      </c>
      <c r="G1311" s="21">
        <f>VLOOKUP(dirty_cafe_sales!A1311,dirty_cafe_sales!A:S,17,FALSE)</f>
        <v>2</v>
      </c>
      <c r="H1311" s="21">
        <f>VLOOKUP(dirty_cafe_sales!A1311,dirty_cafe_sales!A:S,19,FALSE)</f>
        <v>3</v>
      </c>
    </row>
    <row r="1312" spans="1:8" x14ac:dyDescent="0.3">
      <c r="A1312" s="19" t="s">
        <v>1331</v>
      </c>
      <c r="B1312" s="19" t="str">
        <f>VLOOKUP(dirty_cafe_sales!A1312,dirty_cafe_sales!A:S,10,FALSE)</f>
        <v>Coffee</v>
      </c>
      <c r="C1312" s="20">
        <f>VLOOKUP(dirty_cafe_sales!A1312,dirty_cafe_sales!A:S,16,FALSE)</f>
        <v>45091</v>
      </c>
      <c r="D1312" s="19" t="str">
        <f>VLOOKUP(dirty_cafe_sales!A1312,dirty_cafe_sales!A:S,15,FALSE)</f>
        <v>In-store</v>
      </c>
      <c r="E1312" s="19" t="str">
        <f>VLOOKUP(dirty_cafe_sales!A1312,dirty_cafe_sales!A:S,14,FALSE)</f>
        <v>Unknown</v>
      </c>
      <c r="F1312" s="21">
        <f>VLOOKUP(dirty_cafe_sales!A1312,dirty_cafe_sales!A:S,18,FALSE)</f>
        <v>2</v>
      </c>
      <c r="G1312" s="21">
        <f>VLOOKUP(dirty_cafe_sales!A1312,dirty_cafe_sales!A:S,17,FALSE)</f>
        <v>2</v>
      </c>
      <c r="H1312" s="21">
        <f>VLOOKUP(dirty_cafe_sales!A1312,dirty_cafe_sales!A:S,19,FALSE)</f>
        <v>4</v>
      </c>
    </row>
    <row r="1313" spans="1:8" x14ac:dyDescent="0.3">
      <c r="A1313" s="19" t="s">
        <v>1332</v>
      </c>
      <c r="B1313" s="19" t="str">
        <f>VLOOKUP(dirty_cafe_sales!A1313,dirty_cafe_sales!A:S,10,FALSE)</f>
        <v>Unknown</v>
      </c>
      <c r="C1313" s="20">
        <f>VLOOKUP(dirty_cafe_sales!A1313,dirty_cafe_sales!A:S,16,FALSE)</f>
        <v>45169</v>
      </c>
      <c r="D1313" s="19" t="str">
        <f>VLOOKUP(dirty_cafe_sales!A1313,dirty_cafe_sales!A:S,15,FALSE)</f>
        <v>Takeaway</v>
      </c>
      <c r="E1313" s="19" t="str">
        <f>VLOOKUP(dirty_cafe_sales!A1313,dirty_cafe_sales!A:S,14,FALSE)</f>
        <v>Unknown</v>
      </c>
      <c r="F1313" s="21">
        <f>VLOOKUP(dirty_cafe_sales!A1313,dirty_cafe_sales!A:S,18,FALSE)</f>
        <v>1</v>
      </c>
      <c r="G1313" s="21">
        <f>VLOOKUP(dirty_cafe_sales!A1313,dirty_cafe_sales!A:S,17,FALSE)</f>
        <v>1</v>
      </c>
      <c r="H1313" s="21">
        <f>VLOOKUP(dirty_cafe_sales!A1313,dirty_cafe_sales!A:S,19,FALSE)</f>
        <v>1</v>
      </c>
    </row>
    <row r="1314" spans="1:8" x14ac:dyDescent="0.3">
      <c r="A1314" s="19" t="s">
        <v>1333</v>
      </c>
      <c r="B1314" s="19" t="str">
        <f>VLOOKUP(dirty_cafe_sales!A1314,dirty_cafe_sales!A:S,10,FALSE)</f>
        <v>Coffee</v>
      </c>
      <c r="C1314" s="20">
        <f>VLOOKUP(dirty_cafe_sales!A1314,dirty_cafe_sales!A:S,16,FALSE)</f>
        <v>44978</v>
      </c>
      <c r="D1314" s="19" t="str">
        <f>VLOOKUP(dirty_cafe_sales!A1314,dirty_cafe_sales!A:S,15,FALSE)</f>
        <v>Unknown</v>
      </c>
      <c r="E1314" s="19" t="str">
        <f>VLOOKUP(dirty_cafe_sales!A1314,dirty_cafe_sales!A:S,14,FALSE)</f>
        <v>Credit Card</v>
      </c>
      <c r="F1314" s="21">
        <f>VLOOKUP(dirty_cafe_sales!A1314,dirty_cafe_sales!A:S,18,FALSE)</f>
        <v>2</v>
      </c>
      <c r="G1314" s="21">
        <f>VLOOKUP(dirty_cafe_sales!A1314,dirty_cafe_sales!A:S,17,FALSE)</f>
        <v>5</v>
      </c>
      <c r="H1314" s="21">
        <f>VLOOKUP(dirty_cafe_sales!A1314,dirty_cafe_sales!A:S,19,FALSE)</f>
        <v>10</v>
      </c>
    </row>
    <row r="1315" spans="1:8" x14ac:dyDescent="0.3">
      <c r="A1315" s="19" t="s">
        <v>1334</v>
      </c>
      <c r="B1315" s="19" t="str">
        <f>VLOOKUP(dirty_cafe_sales!A1315,dirty_cafe_sales!A:S,10,FALSE)</f>
        <v>Coffee</v>
      </c>
      <c r="C1315" s="20">
        <f>VLOOKUP(dirty_cafe_sales!A1315,dirty_cafe_sales!A:S,16,FALSE)</f>
        <v>45156</v>
      </c>
      <c r="D1315" s="19" t="str">
        <f>VLOOKUP(dirty_cafe_sales!A1315,dirty_cafe_sales!A:S,15,FALSE)</f>
        <v>Unknown</v>
      </c>
      <c r="E1315" s="19" t="str">
        <f>VLOOKUP(dirty_cafe_sales!A1315,dirty_cafe_sales!A:S,14,FALSE)</f>
        <v>Credit Card</v>
      </c>
      <c r="F1315" s="21">
        <f>VLOOKUP(dirty_cafe_sales!A1315,dirty_cafe_sales!A:S,18,FALSE)</f>
        <v>2</v>
      </c>
      <c r="G1315" s="21">
        <f>VLOOKUP(dirty_cafe_sales!A1315,dirty_cafe_sales!A:S,17,FALSE)</f>
        <v>4</v>
      </c>
      <c r="H1315" s="21">
        <f>VLOOKUP(dirty_cafe_sales!A1315,dirty_cafe_sales!A:S,19,FALSE)</f>
        <v>8</v>
      </c>
    </row>
    <row r="1316" spans="1:8" x14ac:dyDescent="0.3">
      <c r="A1316" s="19" t="s">
        <v>1335</v>
      </c>
      <c r="B1316" s="19" t="str">
        <f>VLOOKUP(dirty_cafe_sales!A1316,dirty_cafe_sales!A:S,10,FALSE)</f>
        <v>Juice</v>
      </c>
      <c r="C1316" s="20">
        <f>VLOOKUP(dirty_cafe_sales!A1316,dirty_cafe_sales!A:S,16,FALSE)</f>
        <v>45274</v>
      </c>
      <c r="D1316" s="19" t="str">
        <f>VLOOKUP(dirty_cafe_sales!A1316,dirty_cafe_sales!A:S,15,FALSE)</f>
        <v>In-store</v>
      </c>
      <c r="E1316" s="19" t="str">
        <f>VLOOKUP(dirty_cafe_sales!A1316,dirty_cafe_sales!A:S,14,FALSE)</f>
        <v>Unknown</v>
      </c>
      <c r="F1316" s="21">
        <f>VLOOKUP(dirty_cafe_sales!A1316,dirty_cafe_sales!A:S,18,FALSE)</f>
        <v>3</v>
      </c>
      <c r="G1316" s="21">
        <f>VLOOKUP(dirty_cafe_sales!A1316,dirty_cafe_sales!A:S,17,FALSE)</f>
        <v>5</v>
      </c>
      <c r="H1316" s="21">
        <f>VLOOKUP(dirty_cafe_sales!A1316,dirty_cafe_sales!A:S,19,FALSE)</f>
        <v>15</v>
      </c>
    </row>
    <row r="1317" spans="1:8" x14ac:dyDescent="0.3">
      <c r="A1317" s="19" t="s">
        <v>1336</v>
      </c>
      <c r="B1317" s="19" t="str">
        <f>VLOOKUP(dirty_cafe_sales!A1317,dirty_cafe_sales!A:S,10,FALSE)</f>
        <v>Cookie</v>
      </c>
      <c r="C1317" s="20">
        <f>VLOOKUP(dirty_cafe_sales!A1317,dirty_cafe_sales!A:S,16,FALSE)</f>
        <v>44932</v>
      </c>
      <c r="D1317" s="19" t="str">
        <f>VLOOKUP(dirty_cafe_sales!A1317,dirty_cafe_sales!A:S,15,FALSE)</f>
        <v>In-store</v>
      </c>
      <c r="E1317" s="19" t="str">
        <f>VLOOKUP(dirty_cafe_sales!A1317,dirty_cafe_sales!A:S,14,FALSE)</f>
        <v>Digital Wallet</v>
      </c>
      <c r="F1317" s="21">
        <f>VLOOKUP(dirty_cafe_sales!A1317,dirty_cafe_sales!A:S,18,FALSE)</f>
        <v>1</v>
      </c>
      <c r="G1317" s="21">
        <f>VLOOKUP(dirty_cafe_sales!A1317,dirty_cafe_sales!A:S,17,FALSE)</f>
        <v>1</v>
      </c>
      <c r="H1317" s="21">
        <f>VLOOKUP(dirty_cafe_sales!A1317,dirty_cafe_sales!A:S,19,FALSE)</f>
        <v>1</v>
      </c>
    </row>
    <row r="1318" spans="1:8" x14ac:dyDescent="0.3">
      <c r="A1318" s="19" t="s">
        <v>1337</v>
      </c>
      <c r="B1318" s="19" t="str">
        <f>VLOOKUP(dirty_cafe_sales!A1318,dirty_cafe_sales!A:S,10,FALSE)</f>
        <v>Unknown</v>
      </c>
      <c r="C1318" s="20">
        <f>VLOOKUP(dirty_cafe_sales!A1318,dirty_cafe_sales!A:S,16,FALSE)</f>
        <v>45185</v>
      </c>
      <c r="D1318" s="19" t="str">
        <f>VLOOKUP(dirty_cafe_sales!A1318,dirty_cafe_sales!A:S,15,FALSE)</f>
        <v>In-store</v>
      </c>
      <c r="E1318" s="19" t="str">
        <f>VLOOKUP(dirty_cafe_sales!A1318,dirty_cafe_sales!A:S,14,FALSE)</f>
        <v>Cash</v>
      </c>
      <c r="F1318" s="21">
        <f>VLOOKUP(dirty_cafe_sales!A1318,dirty_cafe_sales!A:S,18,FALSE)</f>
        <v>1</v>
      </c>
      <c r="G1318" s="21">
        <f>VLOOKUP(dirty_cafe_sales!A1318,dirty_cafe_sales!A:S,17,FALSE)</f>
        <v>5</v>
      </c>
      <c r="H1318" s="21">
        <f>VLOOKUP(dirty_cafe_sales!A1318,dirty_cafe_sales!A:S,19,FALSE)</f>
        <v>5</v>
      </c>
    </row>
    <row r="1319" spans="1:8" x14ac:dyDescent="0.3">
      <c r="A1319" s="19" t="s">
        <v>1338</v>
      </c>
      <c r="B1319" s="19" t="str">
        <f>VLOOKUP(dirty_cafe_sales!A1319,dirty_cafe_sales!A:S,10,FALSE)</f>
        <v>Coffee</v>
      </c>
      <c r="C1319" s="20">
        <f>VLOOKUP(dirty_cafe_sales!A1319,dirty_cafe_sales!A:S,16,FALSE)</f>
        <v>45226</v>
      </c>
      <c r="D1319" s="19" t="str">
        <f>VLOOKUP(dirty_cafe_sales!A1319,dirty_cafe_sales!A:S,15,FALSE)</f>
        <v>In-store</v>
      </c>
      <c r="E1319" s="19" t="str">
        <f>VLOOKUP(dirty_cafe_sales!A1319,dirty_cafe_sales!A:S,14,FALSE)</f>
        <v>Unknown</v>
      </c>
      <c r="F1319" s="21">
        <f>VLOOKUP(dirty_cafe_sales!A1319,dirty_cafe_sales!A:S,18,FALSE)</f>
        <v>2</v>
      </c>
      <c r="G1319" s="21">
        <f>VLOOKUP(dirty_cafe_sales!A1319,dirty_cafe_sales!A:S,17,FALSE)</f>
        <v>0</v>
      </c>
      <c r="H1319" s="21">
        <f>VLOOKUP(dirty_cafe_sales!A1319,dirty_cafe_sales!A:S,19,FALSE)</f>
        <v>0</v>
      </c>
    </row>
    <row r="1320" spans="1:8" x14ac:dyDescent="0.3">
      <c r="A1320" s="19" t="s">
        <v>1339</v>
      </c>
      <c r="B1320" s="19" t="str">
        <f>VLOOKUP(dirty_cafe_sales!A1320,dirty_cafe_sales!A:S,10,FALSE)</f>
        <v>Cookie</v>
      </c>
      <c r="C1320" s="20">
        <f>VLOOKUP(dirty_cafe_sales!A1320,dirty_cafe_sales!A:S,16,FALSE)</f>
        <v>45068</v>
      </c>
      <c r="D1320" s="19" t="str">
        <f>VLOOKUP(dirty_cafe_sales!A1320,dirty_cafe_sales!A:S,15,FALSE)</f>
        <v>Unknown</v>
      </c>
      <c r="E1320" s="19" t="str">
        <f>VLOOKUP(dirty_cafe_sales!A1320,dirty_cafe_sales!A:S,14,FALSE)</f>
        <v>Cash</v>
      </c>
      <c r="F1320" s="21">
        <f>VLOOKUP(dirty_cafe_sales!A1320,dirty_cafe_sales!A:S,18,FALSE)</f>
        <v>0</v>
      </c>
      <c r="G1320" s="21">
        <f>VLOOKUP(dirty_cafe_sales!A1320,dirty_cafe_sales!A:S,17,FALSE)</f>
        <v>4</v>
      </c>
      <c r="H1320" s="21">
        <f>VLOOKUP(dirty_cafe_sales!A1320,dirty_cafe_sales!A:S,19,FALSE)</f>
        <v>0</v>
      </c>
    </row>
    <row r="1321" spans="1:8" x14ac:dyDescent="0.3">
      <c r="A1321" s="19" t="s">
        <v>1340</v>
      </c>
      <c r="B1321" s="19" t="str">
        <f>VLOOKUP(dirty_cafe_sales!A1321,dirty_cafe_sales!A:S,10,FALSE)</f>
        <v>Juice</v>
      </c>
      <c r="C1321" s="20">
        <f>VLOOKUP(dirty_cafe_sales!A1321,dirty_cafe_sales!A:S,16,FALSE)</f>
        <v>45193</v>
      </c>
      <c r="D1321" s="19" t="str">
        <f>VLOOKUP(dirty_cafe_sales!A1321,dirty_cafe_sales!A:S,15,FALSE)</f>
        <v>Unknown</v>
      </c>
      <c r="E1321" s="19" t="str">
        <f>VLOOKUP(dirty_cafe_sales!A1321,dirty_cafe_sales!A:S,14,FALSE)</f>
        <v>Digital Wallet</v>
      </c>
      <c r="F1321" s="21">
        <f>VLOOKUP(dirty_cafe_sales!A1321,dirty_cafe_sales!A:S,18,FALSE)</f>
        <v>3</v>
      </c>
      <c r="G1321" s="21">
        <f>VLOOKUP(dirty_cafe_sales!A1321,dirty_cafe_sales!A:S,17,FALSE)</f>
        <v>3</v>
      </c>
      <c r="H1321" s="21">
        <f>VLOOKUP(dirty_cafe_sales!A1321,dirty_cafe_sales!A:S,19,FALSE)</f>
        <v>9</v>
      </c>
    </row>
    <row r="1322" spans="1:8" x14ac:dyDescent="0.3">
      <c r="A1322" s="19" t="s">
        <v>1341</v>
      </c>
      <c r="B1322" s="19" t="str">
        <f>VLOOKUP(dirty_cafe_sales!A1322,dirty_cafe_sales!A:S,10,FALSE)</f>
        <v>Salad</v>
      </c>
      <c r="C1322" s="20">
        <f>VLOOKUP(dirty_cafe_sales!A1322,dirty_cafe_sales!A:S,16,FALSE)</f>
        <v>45253</v>
      </c>
      <c r="D1322" s="19" t="str">
        <f>VLOOKUP(dirty_cafe_sales!A1322,dirty_cafe_sales!A:S,15,FALSE)</f>
        <v>Takeaway</v>
      </c>
      <c r="E1322" s="19" t="str">
        <f>VLOOKUP(dirty_cafe_sales!A1322,dirty_cafe_sales!A:S,14,FALSE)</f>
        <v>Digital Wallet</v>
      </c>
      <c r="F1322" s="21">
        <f>VLOOKUP(dirty_cafe_sales!A1322,dirty_cafe_sales!A:S,18,FALSE)</f>
        <v>5</v>
      </c>
      <c r="G1322" s="21">
        <f>VLOOKUP(dirty_cafe_sales!A1322,dirty_cafe_sales!A:S,17,FALSE)</f>
        <v>3</v>
      </c>
      <c r="H1322" s="21">
        <f>VLOOKUP(dirty_cafe_sales!A1322,dirty_cafe_sales!A:S,19,FALSE)</f>
        <v>15</v>
      </c>
    </row>
    <row r="1323" spans="1:8" x14ac:dyDescent="0.3">
      <c r="A1323" s="19" t="s">
        <v>1342</v>
      </c>
      <c r="B1323" s="19" t="str">
        <f>VLOOKUP(dirty_cafe_sales!A1323,dirty_cafe_sales!A:S,10,FALSE)</f>
        <v>Coffee</v>
      </c>
      <c r="C1323" s="20">
        <f>VLOOKUP(dirty_cafe_sales!A1323,dirty_cafe_sales!A:S,16,FALSE)</f>
        <v>45220</v>
      </c>
      <c r="D1323" s="19" t="str">
        <f>VLOOKUP(dirty_cafe_sales!A1323,dirty_cafe_sales!A:S,15,FALSE)</f>
        <v>In-store</v>
      </c>
      <c r="E1323" s="19" t="str">
        <f>VLOOKUP(dirty_cafe_sales!A1323,dirty_cafe_sales!A:S,14,FALSE)</f>
        <v>Unknown</v>
      </c>
      <c r="F1323" s="21">
        <f>VLOOKUP(dirty_cafe_sales!A1323,dirty_cafe_sales!A:S,18,FALSE)</f>
        <v>2</v>
      </c>
      <c r="G1323" s="21">
        <f>VLOOKUP(dirty_cafe_sales!A1323,dirty_cafe_sales!A:S,17,FALSE)</f>
        <v>2</v>
      </c>
      <c r="H1323" s="21">
        <f>VLOOKUP(dirty_cafe_sales!A1323,dirty_cafe_sales!A:S,19,FALSE)</f>
        <v>4</v>
      </c>
    </row>
    <row r="1324" spans="1:8" x14ac:dyDescent="0.3">
      <c r="A1324" s="19" t="s">
        <v>1343</v>
      </c>
      <c r="B1324" s="19" t="str">
        <f>VLOOKUP(dirty_cafe_sales!A1324,dirty_cafe_sales!A:S,10,FALSE)</f>
        <v>Tea</v>
      </c>
      <c r="C1324" s="20">
        <f>VLOOKUP(dirty_cafe_sales!A1324,dirty_cafe_sales!A:S,16,FALSE)</f>
        <v>45113</v>
      </c>
      <c r="D1324" s="19" t="str">
        <f>VLOOKUP(dirty_cafe_sales!A1324,dirty_cafe_sales!A:S,15,FALSE)</f>
        <v>Unknown</v>
      </c>
      <c r="E1324" s="19" t="str">
        <f>VLOOKUP(dirty_cafe_sales!A1324,dirty_cafe_sales!A:S,14,FALSE)</f>
        <v>Credit Card</v>
      </c>
      <c r="F1324" s="21">
        <f>VLOOKUP(dirty_cafe_sales!A1324,dirty_cafe_sales!A:S,18,FALSE)</f>
        <v>1.5</v>
      </c>
      <c r="G1324" s="21">
        <f>VLOOKUP(dirty_cafe_sales!A1324,dirty_cafe_sales!A:S,17,FALSE)</f>
        <v>4</v>
      </c>
      <c r="H1324" s="21">
        <f>VLOOKUP(dirty_cafe_sales!A1324,dirty_cafe_sales!A:S,19,FALSE)</f>
        <v>6</v>
      </c>
    </row>
    <row r="1325" spans="1:8" x14ac:dyDescent="0.3">
      <c r="A1325" s="19" t="s">
        <v>1344</v>
      </c>
      <c r="B1325" s="19" t="str">
        <f>VLOOKUP(dirty_cafe_sales!A1325,dirty_cafe_sales!A:S,10,FALSE)</f>
        <v>Coffee</v>
      </c>
      <c r="C1325" s="20">
        <f>VLOOKUP(dirty_cafe_sales!A1325,dirty_cafe_sales!A:S,16,FALSE)</f>
        <v>45234</v>
      </c>
      <c r="D1325" s="19" t="str">
        <f>VLOOKUP(dirty_cafe_sales!A1325,dirty_cafe_sales!A:S,15,FALSE)</f>
        <v>In-store</v>
      </c>
      <c r="E1325" s="19" t="str">
        <f>VLOOKUP(dirty_cafe_sales!A1325,dirty_cafe_sales!A:S,14,FALSE)</f>
        <v>Credit Card</v>
      </c>
      <c r="F1325" s="21">
        <f>VLOOKUP(dirty_cafe_sales!A1325,dirty_cafe_sales!A:S,18,FALSE)</f>
        <v>0</v>
      </c>
      <c r="G1325" s="21">
        <f>VLOOKUP(dirty_cafe_sales!A1325,dirty_cafe_sales!A:S,17,FALSE)</f>
        <v>2</v>
      </c>
      <c r="H1325" s="21">
        <f>VLOOKUP(dirty_cafe_sales!A1325,dirty_cafe_sales!A:S,19,FALSE)</f>
        <v>0</v>
      </c>
    </row>
    <row r="1326" spans="1:8" x14ac:dyDescent="0.3">
      <c r="A1326" s="19" t="s">
        <v>1345</v>
      </c>
      <c r="B1326" s="19" t="str">
        <f>VLOOKUP(dirty_cafe_sales!A1326,dirty_cafe_sales!A:S,10,FALSE)</f>
        <v>Juice</v>
      </c>
      <c r="C1326" s="20">
        <f>VLOOKUP(dirty_cafe_sales!A1326,dirty_cafe_sales!A:S,16,FALSE)</f>
        <v>45153</v>
      </c>
      <c r="D1326" s="19" t="str">
        <f>VLOOKUP(dirty_cafe_sales!A1326,dirty_cafe_sales!A:S,15,FALSE)</f>
        <v>Unknown</v>
      </c>
      <c r="E1326" s="19" t="str">
        <f>VLOOKUP(dirty_cafe_sales!A1326,dirty_cafe_sales!A:S,14,FALSE)</f>
        <v>Credit Card</v>
      </c>
      <c r="F1326" s="21">
        <f>VLOOKUP(dirty_cafe_sales!A1326,dirty_cafe_sales!A:S,18,FALSE)</f>
        <v>3</v>
      </c>
      <c r="G1326" s="21">
        <f>VLOOKUP(dirty_cafe_sales!A1326,dirty_cafe_sales!A:S,17,FALSE)</f>
        <v>3</v>
      </c>
      <c r="H1326" s="21">
        <f>VLOOKUP(dirty_cafe_sales!A1326,dirty_cafe_sales!A:S,19,FALSE)</f>
        <v>9</v>
      </c>
    </row>
    <row r="1327" spans="1:8" x14ac:dyDescent="0.3">
      <c r="A1327" s="19" t="s">
        <v>1346</v>
      </c>
      <c r="B1327" s="19" t="str">
        <f>VLOOKUP(dirty_cafe_sales!A1327,dirty_cafe_sales!A:S,10,FALSE)</f>
        <v>Smoothie</v>
      </c>
      <c r="C1327" s="20">
        <f>VLOOKUP(dirty_cafe_sales!A1327,dirty_cafe_sales!A:S,16,FALSE)</f>
        <v>45291</v>
      </c>
      <c r="D1327" s="19" t="str">
        <f>VLOOKUP(dirty_cafe_sales!A1327,dirty_cafe_sales!A:S,15,FALSE)</f>
        <v>In-store</v>
      </c>
      <c r="E1327" s="19" t="str">
        <f>VLOOKUP(dirty_cafe_sales!A1327,dirty_cafe_sales!A:S,14,FALSE)</f>
        <v>Unknown</v>
      </c>
      <c r="F1327" s="21">
        <f>VLOOKUP(dirty_cafe_sales!A1327,dirty_cafe_sales!A:S,18,FALSE)</f>
        <v>4</v>
      </c>
      <c r="G1327" s="21">
        <f>VLOOKUP(dirty_cafe_sales!A1327,dirty_cafe_sales!A:S,17,FALSE)</f>
        <v>4</v>
      </c>
      <c r="H1327" s="21">
        <f>VLOOKUP(dirty_cafe_sales!A1327,dirty_cafe_sales!A:S,19,FALSE)</f>
        <v>16</v>
      </c>
    </row>
    <row r="1328" spans="1:8" x14ac:dyDescent="0.3">
      <c r="A1328" s="19" t="s">
        <v>1347</v>
      </c>
      <c r="B1328" s="19" t="str">
        <f>VLOOKUP(dirty_cafe_sales!A1328,dirty_cafe_sales!A:S,10,FALSE)</f>
        <v>Cake</v>
      </c>
      <c r="C1328" s="20">
        <f>VLOOKUP(dirty_cafe_sales!A1328,dirty_cafe_sales!A:S,16,FALSE)</f>
        <v>45176</v>
      </c>
      <c r="D1328" s="19" t="str">
        <f>VLOOKUP(dirty_cafe_sales!A1328,dirty_cafe_sales!A:S,15,FALSE)</f>
        <v>In-store</v>
      </c>
      <c r="E1328" s="19" t="str">
        <f>VLOOKUP(dirty_cafe_sales!A1328,dirty_cafe_sales!A:S,14,FALSE)</f>
        <v>Unknown</v>
      </c>
      <c r="F1328" s="21">
        <f>VLOOKUP(dirty_cafe_sales!A1328,dirty_cafe_sales!A:S,18,FALSE)</f>
        <v>3</v>
      </c>
      <c r="G1328" s="21">
        <f>VLOOKUP(dirty_cafe_sales!A1328,dirty_cafe_sales!A:S,17,FALSE)</f>
        <v>2</v>
      </c>
      <c r="H1328" s="21">
        <f>VLOOKUP(dirty_cafe_sales!A1328,dirty_cafe_sales!A:S,19,FALSE)</f>
        <v>6</v>
      </c>
    </row>
    <row r="1329" spans="1:8" x14ac:dyDescent="0.3">
      <c r="A1329" s="19" t="s">
        <v>1348</v>
      </c>
      <c r="B1329" s="19" t="str">
        <f>VLOOKUP(dirty_cafe_sales!A1329,dirty_cafe_sales!A:S,10,FALSE)</f>
        <v>Salad</v>
      </c>
      <c r="C1329" s="20">
        <f>VLOOKUP(dirty_cafe_sales!A1329,dirty_cafe_sales!A:S,16,FALSE)</f>
        <v>45145</v>
      </c>
      <c r="D1329" s="19" t="str">
        <f>VLOOKUP(dirty_cafe_sales!A1329,dirty_cafe_sales!A:S,15,FALSE)</f>
        <v>Unknown</v>
      </c>
      <c r="E1329" s="19" t="str">
        <f>VLOOKUP(dirty_cafe_sales!A1329,dirty_cafe_sales!A:S,14,FALSE)</f>
        <v>Credit Card</v>
      </c>
      <c r="F1329" s="21">
        <f>VLOOKUP(dirty_cafe_sales!A1329,dirty_cafe_sales!A:S,18,FALSE)</f>
        <v>5</v>
      </c>
      <c r="G1329" s="21">
        <f>VLOOKUP(dirty_cafe_sales!A1329,dirty_cafe_sales!A:S,17,FALSE)</f>
        <v>3</v>
      </c>
      <c r="H1329" s="21">
        <f>VLOOKUP(dirty_cafe_sales!A1329,dirty_cafe_sales!A:S,19,FALSE)</f>
        <v>15</v>
      </c>
    </row>
    <row r="1330" spans="1:8" x14ac:dyDescent="0.3">
      <c r="A1330" s="19" t="s">
        <v>1349</v>
      </c>
      <c r="B1330" s="19" t="str">
        <f>VLOOKUP(dirty_cafe_sales!A1330,dirty_cafe_sales!A:S,10,FALSE)</f>
        <v>Coffee</v>
      </c>
      <c r="C1330" s="20">
        <f>VLOOKUP(dirty_cafe_sales!A1330,dirty_cafe_sales!A:S,16,FALSE)</f>
        <v>44961</v>
      </c>
      <c r="D1330" s="19" t="str">
        <f>VLOOKUP(dirty_cafe_sales!A1330,dirty_cafe_sales!A:S,15,FALSE)</f>
        <v>Unknown</v>
      </c>
      <c r="E1330" s="19" t="str">
        <f>VLOOKUP(dirty_cafe_sales!A1330,dirty_cafe_sales!A:S,14,FALSE)</f>
        <v>Unknown</v>
      </c>
      <c r="F1330" s="21">
        <f>VLOOKUP(dirty_cafe_sales!A1330,dirty_cafe_sales!A:S,18,FALSE)</f>
        <v>2</v>
      </c>
      <c r="G1330" s="21">
        <f>VLOOKUP(dirty_cafe_sales!A1330,dirty_cafe_sales!A:S,17,FALSE)</f>
        <v>2</v>
      </c>
      <c r="H1330" s="21">
        <f>VLOOKUP(dirty_cafe_sales!A1330,dirty_cafe_sales!A:S,19,FALSE)</f>
        <v>4</v>
      </c>
    </row>
    <row r="1331" spans="1:8" x14ac:dyDescent="0.3">
      <c r="A1331" s="19" t="s">
        <v>1350</v>
      </c>
      <c r="B1331" s="19" t="str">
        <f>VLOOKUP(dirty_cafe_sales!A1331,dirty_cafe_sales!A:S,10,FALSE)</f>
        <v>Unknown</v>
      </c>
      <c r="C1331" s="20">
        <f>VLOOKUP(dirty_cafe_sales!A1331,dirty_cafe_sales!A:S,16,FALSE)</f>
        <v>45246</v>
      </c>
      <c r="D1331" s="19" t="str">
        <f>VLOOKUP(dirty_cafe_sales!A1331,dirty_cafe_sales!A:S,15,FALSE)</f>
        <v>Unknown</v>
      </c>
      <c r="E1331" s="19" t="str">
        <f>VLOOKUP(dirty_cafe_sales!A1331,dirty_cafe_sales!A:S,14,FALSE)</f>
        <v>Unknown</v>
      </c>
      <c r="F1331" s="21">
        <f>VLOOKUP(dirty_cafe_sales!A1331,dirty_cafe_sales!A:S,18,FALSE)</f>
        <v>4</v>
      </c>
      <c r="G1331" s="21">
        <f>VLOOKUP(dirty_cafe_sales!A1331,dirty_cafe_sales!A:S,17,FALSE)</f>
        <v>2</v>
      </c>
      <c r="H1331" s="21">
        <f>VLOOKUP(dirty_cafe_sales!A1331,dirty_cafe_sales!A:S,19,FALSE)</f>
        <v>8</v>
      </c>
    </row>
    <row r="1332" spans="1:8" x14ac:dyDescent="0.3">
      <c r="A1332" s="19" t="s">
        <v>1351</v>
      </c>
      <c r="B1332" s="19" t="str">
        <f>VLOOKUP(dirty_cafe_sales!A1332,dirty_cafe_sales!A:S,10,FALSE)</f>
        <v>Salad</v>
      </c>
      <c r="C1332" s="20">
        <f>VLOOKUP(dirty_cafe_sales!A1332,dirty_cafe_sales!A:S,16,FALSE)</f>
        <v>45198</v>
      </c>
      <c r="D1332" s="19" t="str">
        <f>VLOOKUP(dirty_cafe_sales!A1332,dirty_cafe_sales!A:S,15,FALSE)</f>
        <v>Takeaway</v>
      </c>
      <c r="E1332" s="19" t="str">
        <f>VLOOKUP(dirty_cafe_sales!A1332,dirty_cafe_sales!A:S,14,FALSE)</f>
        <v>Unknown</v>
      </c>
      <c r="F1332" s="21">
        <f>VLOOKUP(dirty_cafe_sales!A1332,dirty_cafe_sales!A:S,18,FALSE)</f>
        <v>0</v>
      </c>
      <c r="G1332" s="21">
        <f>VLOOKUP(dirty_cafe_sales!A1332,dirty_cafe_sales!A:S,17,FALSE)</f>
        <v>5</v>
      </c>
      <c r="H1332" s="21">
        <f>VLOOKUP(dirty_cafe_sales!A1332,dirty_cafe_sales!A:S,19,FALSE)</f>
        <v>0</v>
      </c>
    </row>
    <row r="1333" spans="1:8" x14ac:dyDescent="0.3">
      <c r="A1333" s="19" t="s">
        <v>1352</v>
      </c>
      <c r="B1333" s="19" t="str">
        <f>VLOOKUP(dirty_cafe_sales!A1333,dirty_cafe_sales!A:S,10,FALSE)</f>
        <v>Cookie</v>
      </c>
      <c r="C1333" s="20">
        <f>VLOOKUP(dirty_cafe_sales!A1333,dirty_cafe_sales!A:S,16,FALSE)</f>
        <v>45024</v>
      </c>
      <c r="D1333" s="19" t="str">
        <f>VLOOKUP(dirty_cafe_sales!A1333,dirty_cafe_sales!A:S,15,FALSE)</f>
        <v>Takeaway</v>
      </c>
      <c r="E1333" s="19" t="str">
        <f>VLOOKUP(dirty_cafe_sales!A1333,dirty_cafe_sales!A:S,14,FALSE)</f>
        <v>Cash</v>
      </c>
      <c r="F1333" s="21">
        <f>VLOOKUP(dirty_cafe_sales!A1333,dirty_cafe_sales!A:S,18,FALSE)</f>
        <v>1</v>
      </c>
      <c r="G1333" s="21">
        <f>VLOOKUP(dirty_cafe_sales!A1333,dirty_cafe_sales!A:S,17,FALSE)</f>
        <v>1</v>
      </c>
      <c r="H1333" s="21">
        <f>VLOOKUP(dirty_cafe_sales!A1333,dirty_cafe_sales!A:S,19,FALSE)</f>
        <v>1</v>
      </c>
    </row>
    <row r="1334" spans="1:8" x14ac:dyDescent="0.3">
      <c r="A1334" s="19" t="s">
        <v>1353</v>
      </c>
      <c r="B1334" s="19" t="str">
        <f>VLOOKUP(dirty_cafe_sales!A1334,dirty_cafe_sales!A:S,10,FALSE)</f>
        <v>Juice</v>
      </c>
      <c r="C1334" s="20">
        <f>VLOOKUP(dirty_cafe_sales!A1334,dirty_cafe_sales!A:S,16,FALSE)</f>
        <v>44964</v>
      </c>
      <c r="D1334" s="19" t="str">
        <f>VLOOKUP(dirty_cafe_sales!A1334,dirty_cafe_sales!A:S,15,FALSE)</f>
        <v>Unknown</v>
      </c>
      <c r="E1334" s="19" t="str">
        <f>VLOOKUP(dirty_cafe_sales!A1334,dirty_cafe_sales!A:S,14,FALSE)</f>
        <v>Digital Wallet</v>
      </c>
      <c r="F1334" s="21">
        <f>VLOOKUP(dirty_cafe_sales!A1334,dirty_cafe_sales!A:S,18,FALSE)</f>
        <v>3</v>
      </c>
      <c r="G1334" s="21">
        <f>VLOOKUP(dirty_cafe_sales!A1334,dirty_cafe_sales!A:S,17,FALSE)</f>
        <v>5</v>
      </c>
      <c r="H1334" s="21">
        <f>VLOOKUP(dirty_cafe_sales!A1334,dirty_cafe_sales!A:S,19,FALSE)</f>
        <v>15</v>
      </c>
    </row>
    <row r="1335" spans="1:8" x14ac:dyDescent="0.3">
      <c r="A1335" s="19" t="s">
        <v>1354</v>
      </c>
      <c r="B1335" s="19" t="str">
        <f>VLOOKUP(dirty_cafe_sales!A1335,dirty_cafe_sales!A:S,10,FALSE)</f>
        <v>Tea</v>
      </c>
      <c r="C1335" s="20">
        <f>VLOOKUP(dirty_cafe_sales!A1335,dirty_cafe_sales!A:S,16,FALSE)</f>
        <v>45013</v>
      </c>
      <c r="D1335" s="19" t="str">
        <f>VLOOKUP(dirty_cafe_sales!A1335,dirty_cafe_sales!A:S,15,FALSE)</f>
        <v>In-store</v>
      </c>
      <c r="E1335" s="19" t="str">
        <f>VLOOKUP(dirty_cafe_sales!A1335,dirty_cafe_sales!A:S,14,FALSE)</f>
        <v>Digital Wallet</v>
      </c>
      <c r="F1335" s="21">
        <f>VLOOKUP(dirty_cafe_sales!A1335,dirty_cafe_sales!A:S,18,FALSE)</f>
        <v>1.5</v>
      </c>
      <c r="G1335" s="21">
        <f>VLOOKUP(dirty_cafe_sales!A1335,dirty_cafe_sales!A:S,17,FALSE)</f>
        <v>2</v>
      </c>
      <c r="H1335" s="21">
        <f>VLOOKUP(dirty_cafe_sales!A1335,dirty_cafe_sales!A:S,19,FALSE)</f>
        <v>3</v>
      </c>
    </row>
    <row r="1336" spans="1:8" x14ac:dyDescent="0.3">
      <c r="A1336" s="19" t="s">
        <v>1355</v>
      </c>
      <c r="B1336" s="19" t="str">
        <f>VLOOKUP(dirty_cafe_sales!A1336,dirty_cafe_sales!A:S,10,FALSE)</f>
        <v>Salad</v>
      </c>
      <c r="C1336" s="20">
        <f>VLOOKUP(dirty_cafe_sales!A1336,dirty_cafe_sales!A:S,16,FALSE)</f>
        <v>45287</v>
      </c>
      <c r="D1336" s="19" t="str">
        <f>VLOOKUP(dirty_cafe_sales!A1336,dirty_cafe_sales!A:S,15,FALSE)</f>
        <v>Takeaway</v>
      </c>
      <c r="E1336" s="19" t="str">
        <f>VLOOKUP(dirty_cafe_sales!A1336,dirty_cafe_sales!A:S,14,FALSE)</f>
        <v>Digital Wallet</v>
      </c>
      <c r="F1336" s="21">
        <f>VLOOKUP(dirty_cafe_sales!A1336,dirty_cafe_sales!A:S,18,FALSE)</f>
        <v>5</v>
      </c>
      <c r="G1336" s="21">
        <f>VLOOKUP(dirty_cafe_sales!A1336,dirty_cafe_sales!A:S,17,FALSE)</f>
        <v>2</v>
      </c>
      <c r="H1336" s="21">
        <f>VLOOKUP(dirty_cafe_sales!A1336,dirty_cafe_sales!A:S,19,FALSE)</f>
        <v>10</v>
      </c>
    </row>
    <row r="1337" spans="1:8" x14ac:dyDescent="0.3">
      <c r="A1337" s="19" t="s">
        <v>1356</v>
      </c>
      <c r="B1337" s="19" t="str">
        <f>VLOOKUP(dirty_cafe_sales!A1337,dirty_cafe_sales!A:S,10,FALSE)</f>
        <v>Sandwich</v>
      </c>
      <c r="C1337" s="20">
        <f>VLOOKUP(dirty_cafe_sales!A1337,dirty_cafe_sales!A:S,16,FALSE)</f>
        <v>45050</v>
      </c>
      <c r="D1337" s="19" t="str">
        <f>VLOOKUP(dirty_cafe_sales!A1337,dirty_cafe_sales!A:S,15,FALSE)</f>
        <v>Takeaway</v>
      </c>
      <c r="E1337" s="19" t="str">
        <f>VLOOKUP(dirty_cafe_sales!A1337,dirty_cafe_sales!A:S,14,FALSE)</f>
        <v>Unknown</v>
      </c>
      <c r="F1337" s="21">
        <f>VLOOKUP(dirty_cafe_sales!A1337,dirty_cafe_sales!A:S,18,FALSE)</f>
        <v>4</v>
      </c>
      <c r="G1337" s="21">
        <f>VLOOKUP(dirty_cafe_sales!A1337,dirty_cafe_sales!A:S,17,FALSE)</f>
        <v>4</v>
      </c>
      <c r="H1337" s="21">
        <f>VLOOKUP(dirty_cafe_sales!A1337,dirty_cafe_sales!A:S,19,FALSE)</f>
        <v>16</v>
      </c>
    </row>
    <row r="1338" spans="1:8" x14ac:dyDescent="0.3">
      <c r="A1338" s="19" t="s">
        <v>1357</v>
      </c>
      <c r="B1338" s="19" t="str">
        <f>VLOOKUP(dirty_cafe_sales!A1338,dirty_cafe_sales!A:S,10,FALSE)</f>
        <v>Cake</v>
      </c>
      <c r="C1338" s="20">
        <f>VLOOKUP(dirty_cafe_sales!A1338,dirty_cafe_sales!A:S,16,FALSE)</f>
        <v>44953</v>
      </c>
      <c r="D1338" s="19" t="str">
        <f>VLOOKUP(dirty_cafe_sales!A1338,dirty_cafe_sales!A:S,15,FALSE)</f>
        <v>Takeaway</v>
      </c>
      <c r="E1338" s="19" t="str">
        <f>VLOOKUP(dirty_cafe_sales!A1338,dirty_cafe_sales!A:S,14,FALSE)</f>
        <v>Credit Card</v>
      </c>
      <c r="F1338" s="21">
        <f>VLOOKUP(dirty_cafe_sales!A1338,dirty_cafe_sales!A:S,18,FALSE)</f>
        <v>3</v>
      </c>
      <c r="G1338" s="21">
        <f>VLOOKUP(dirty_cafe_sales!A1338,dirty_cafe_sales!A:S,17,FALSE)</f>
        <v>3</v>
      </c>
      <c r="H1338" s="21">
        <f>VLOOKUP(dirty_cafe_sales!A1338,dirty_cafe_sales!A:S,19,FALSE)</f>
        <v>9</v>
      </c>
    </row>
    <row r="1339" spans="1:8" x14ac:dyDescent="0.3">
      <c r="A1339" s="19" t="s">
        <v>1358</v>
      </c>
      <c r="B1339" s="19" t="str">
        <f>VLOOKUP(dirty_cafe_sales!A1339,dirty_cafe_sales!A:S,10,FALSE)</f>
        <v>Unknown</v>
      </c>
      <c r="C1339" s="20">
        <f>VLOOKUP(dirty_cafe_sales!A1339,dirty_cafe_sales!A:S,16,FALSE)</f>
        <v>45136</v>
      </c>
      <c r="D1339" s="19" t="str">
        <f>VLOOKUP(dirty_cafe_sales!A1339,dirty_cafe_sales!A:S,15,FALSE)</f>
        <v>Takeaway</v>
      </c>
      <c r="E1339" s="19" t="str">
        <f>VLOOKUP(dirty_cafe_sales!A1339,dirty_cafe_sales!A:S,14,FALSE)</f>
        <v>Unknown</v>
      </c>
      <c r="F1339" s="21">
        <f>VLOOKUP(dirty_cafe_sales!A1339,dirty_cafe_sales!A:S,18,FALSE)</f>
        <v>0</v>
      </c>
      <c r="G1339" s="21">
        <f>VLOOKUP(dirty_cafe_sales!A1339,dirty_cafe_sales!A:S,17,FALSE)</f>
        <v>5</v>
      </c>
      <c r="H1339" s="21">
        <f>VLOOKUP(dirty_cafe_sales!A1339,dirty_cafe_sales!A:S,19,FALSE)</f>
        <v>0</v>
      </c>
    </row>
    <row r="1340" spans="1:8" x14ac:dyDescent="0.3">
      <c r="A1340" s="19" t="s">
        <v>1359</v>
      </c>
      <c r="B1340" s="19" t="str">
        <f>VLOOKUP(dirty_cafe_sales!A1340,dirty_cafe_sales!A:S,10,FALSE)</f>
        <v>Smoothie</v>
      </c>
      <c r="C1340" s="20">
        <f>VLOOKUP(dirty_cafe_sales!A1340,dirty_cafe_sales!A:S,16,FALSE)</f>
        <v>44980</v>
      </c>
      <c r="D1340" s="19" t="str">
        <f>VLOOKUP(dirty_cafe_sales!A1340,dirty_cafe_sales!A:S,15,FALSE)</f>
        <v>In-store</v>
      </c>
      <c r="E1340" s="19" t="str">
        <f>VLOOKUP(dirty_cafe_sales!A1340,dirty_cafe_sales!A:S,14,FALSE)</f>
        <v>Unknown</v>
      </c>
      <c r="F1340" s="21">
        <f>VLOOKUP(dirty_cafe_sales!A1340,dirty_cafe_sales!A:S,18,FALSE)</f>
        <v>4</v>
      </c>
      <c r="G1340" s="21">
        <f>VLOOKUP(dirty_cafe_sales!A1340,dirty_cafe_sales!A:S,17,FALSE)</f>
        <v>5</v>
      </c>
      <c r="H1340" s="21">
        <f>VLOOKUP(dirty_cafe_sales!A1340,dirty_cafe_sales!A:S,19,FALSE)</f>
        <v>20</v>
      </c>
    </row>
    <row r="1341" spans="1:8" x14ac:dyDescent="0.3">
      <c r="A1341" s="19" t="s">
        <v>1360</v>
      </c>
      <c r="B1341" s="19" t="str">
        <f>VLOOKUP(dirty_cafe_sales!A1341,dirty_cafe_sales!A:S,10,FALSE)</f>
        <v>Unknown</v>
      </c>
      <c r="C1341" s="20">
        <f>VLOOKUP(dirty_cafe_sales!A1341,dirty_cafe_sales!A:S,16,FALSE)</f>
        <v>44955</v>
      </c>
      <c r="D1341" s="19" t="str">
        <f>VLOOKUP(dirty_cafe_sales!A1341,dirty_cafe_sales!A:S,15,FALSE)</f>
        <v>In-store</v>
      </c>
      <c r="E1341" s="19" t="str">
        <f>VLOOKUP(dirty_cafe_sales!A1341,dirty_cafe_sales!A:S,14,FALSE)</f>
        <v>Cash</v>
      </c>
      <c r="F1341" s="21">
        <f>VLOOKUP(dirty_cafe_sales!A1341,dirty_cafe_sales!A:S,18,FALSE)</f>
        <v>4</v>
      </c>
      <c r="G1341" s="21">
        <f>VLOOKUP(dirty_cafe_sales!A1341,dirty_cafe_sales!A:S,17,FALSE)</f>
        <v>5</v>
      </c>
      <c r="H1341" s="21">
        <f>VLOOKUP(dirty_cafe_sales!A1341,dirty_cafe_sales!A:S,19,FALSE)</f>
        <v>20</v>
      </c>
    </row>
    <row r="1342" spans="1:8" x14ac:dyDescent="0.3">
      <c r="A1342" s="19" t="s">
        <v>1361</v>
      </c>
      <c r="B1342" s="19" t="str">
        <f>VLOOKUP(dirty_cafe_sales!A1342,dirty_cafe_sales!A:S,10,FALSE)</f>
        <v>Juice</v>
      </c>
      <c r="C1342" s="20">
        <f>VLOOKUP(dirty_cafe_sales!A1342,dirty_cafe_sales!A:S,16,FALSE)</f>
        <v>45260</v>
      </c>
      <c r="D1342" s="19" t="str">
        <f>VLOOKUP(dirty_cafe_sales!A1342,dirty_cafe_sales!A:S,15,FALSE)</f>
        <v>Takeaway</v>
      </c>
      <c r="E1342" s="19" t="str">
        <f>VLOOKUP(dirty_cafe_sales!A1342,dirty_cafe_sales!A:S,14,FALSE)</f>
        <v>Unknown</v>
      </c>
      <c r="F1342" s="21">
        <f>VLOOKUP(dirty_cafe_sales!A1342,dirty_cafe_sales!A:S,18,FALSE)</f>
        <v>3</v>
      </c>
      <c r="G1342" s="21">
        <f>VLOOKUP(dirty_cafe_sales!A1342,dirty_cafe_sales!A:S,17,FALSE)</f>
        <v>3</v>
      </c>
      <c r="H1342" s="21">
        <f>VLOOKUP(dirty_cafe_sales!A1342,dirty_cafe_sales!A:S,19,FALSE)</f>
        <v>9</v>
      </c>
    </row>
    <row r="1343" spans="1:8" x14ac:dyDescent="0.3">
      <c r="A1343" s="19" t="s">
        <v>1362</v>
      </c>
      <c r="B1343" s="19" t="str">
        <f>VLOOKUP(dirty_cafe_sales!A1343,dirty_cafe_sales!A:S,10,FALSE)</f>
        <v>Smoothie</v>
      </c>
      <c r="C1343" s="20">
        <f>VLOOKUP(dirty_cafe_sales!A1343,dirty_cafe_sales!A:S,16,FALSE)</f>
        <v>45034</v>
      </c>
      <c r="D1343" s="19" t="str">
        <f>VLOOKUP(dirty_cafe_sales!A1343,dirty_cafe_sales!A:S,15,FALSE)</f>
        <v>Takeaway</v>
      </c>
      <c r="E1343" s="19" t="str">
        <f>VLOOKUP(dirty_cafe_sales!A1343,dirty_cafe_sales!A:S,14,FALSE)</f>
        <v>Credit Card</v>
      </c>
      <c r="F1343" s="21">
        <f>VLOOKUP(dirty_cafe_sales!A1343,dirty_cafe_sales!A:S,18,FALSE)</f>
        <v>4</v>
      </c>
      <c r="G1343" s="21">
        <f>VLOOKUP(dirty_cafe_sales!A1343,dirty_cafe_sales!A:S,17,FALSE)</f>
        <v>4</v>
      </c>
      <c r="H1343" s="21">
        <f>VLOOKUP(dirty_cafe_sales!A1343,dirty_cafe_sales!A:S,19,FALSE)</f>
        <v>16</v>
      </c>
    </row>
    <row r="1344" spans="1:8" x14ac:dyDescent="0.3">
      <c r="A1344" s="19" t="s">
        <v>1363</v>
      </c>
      <c r="B1344" s="19" t="str">
        <f>VLOOKUP(dirty_cafe_sales!A1344,dirty_cafe_sales!A:S,10,FALSE)</f>
        <v>Salad</v>
      </c>
      <c r="C1344" s="20">
        <f>VLOOKUP(dirty_cafe_sales!A1344,dirty_cafe_sales!A:S,16,FALSE)</f>
        <v>44939</v>
      </c>
      <c r="D1344" s="19" t="str">
        <f>VLOOKUP(dirty_cafe_sales!A1344,dirty_cafe_sales!A:S,15,FALSE)</f>
        <v>Takeaway</v>
      </c>
      <c r="E1344" s="19" t="str">
        <f>VLOOKUP(dirty_cafe_sales!A1344,dirty_cafe_sales!A:S,14,FALSE)</f>
        <v>Digital Wallet</v>
      </c>
      <c r="F1344" s="21">
        <f>VLOOKUP(dirty_cafe_sales!A1344,dirty_cafe_sales!A:S,18,FALSE)</f>
        <v>5</v>
      </c>
      <c r="G1344" s="21">
        <f>VLOOKUP(dirty_cafe_sales!A1344,dirty_cafe_sales!A:S,17,FALSE)</f>
        <v>5</v>
      </c>
      <c r="H1344" s="21">
        <f>VLOOKUP(dirty_cafe_sales!A1344,dirty_cafe_sales!A:S,19,FALSE)</f>
        <v>25</v>
      </c>
    </row>
    <row r="1345" spans="1:8" x14ac:dyDescent="0.3">
      <c r="A1345" s="19" t="s">
        <v>1364</v>
      </c>
      <c r="B1345" s="19" t="str">
        <f>VLOOKUP(dirty_cafe_sales!A1345,dirty_cafe_sales!A:S,10,FALSE)</f>
        <v>Cookie</v>
      </c>
      <c r="C1345" s="20">
        <f>VLOOKUP(dirty_cafe_sales!A1345,dirty_cafe_sales!A:S,16,FALSE)</f>
        <v>45063</v>
      </c>
      <c r="D1345" s="19" t="str">
        <f>VLOOKUP(dirty_cafe_sales!A1345,dirty_cafe_sales!A:S,15,FALSE)</f>
        <v>Takeaway</v>
      </c>
      <c r="E1345" s="19" t="str">
        <f>VLOOKUP(dirty_cafe_sales!A1345,dirty_cafe_sales!A:S,14,FALSE)</f>
        <v>Digital Wallet</v>
      </c>
      <c r="F1345" s="21">
        <f>VLOOKUP(dirty_cafe_sales!A1345,dirty_cafe_sales!A:S,18,FALSE)</f>
        <v>1</v>
      </c>
      <c r="G1345" s="21">
        <f>VLOOKUP(dirty_cafe_sales!A1345,dirty_cafe_sales!A:S,17,FALSE)</f>
        <v>5</v>
      </c>
      <c r="H1345" s="21">
        <f>VLOOKUP(dirty_cafe_sales!A1345,dirty_cafe_sales!A:S,19,FALSE)</f>
        <v>5</v>
      </c>
    </row>
    <row r="1346" spans="1:8" x14ac:dyDescent="0.3">
      <c r="A1346" s="19" t="s">
        <v>1365</v>
      </c>
      <c r="B1346" s="19" t="str">
        <f>VLOOKUP(dirty_cafe_sales!A1346,dirty_cafe_sales!A:S,10,FALSE)</f>
        <v>Coffee</v>
      </c>
      <c r="C1346" s="20">
        <f>VLOOKUP(dirty_cafe_sales!A1346,dirty_cafe_sales!A:S,16,FALSE)</f>
        <v>45069</v>
      </c>
      <c r="D1346" s="19" t="str">
        <f>VLOOKUP(dirty_cafe_sales!A1346,dirty_cafe_sales!A:S,15,FALSE)</f>
        <v>Takeaway</v>
      </c>
      <c r="E1346" s="19" t="str">
        <f>VLOOKUP(dirty_cafe_sales!A1346,dirty_cafe_sales!A:S,14,FALSE)</f>
        <v>Credit Card</v>
      </c>
      <c r="F1346" s="21">
        <f>VLOOKUP(dirty_cafe_sales!A1346,dirty_cafe_sales!A:S,18,FALSE)</f>
        <v>2</v>
      </c>
      <c r="G1346" s="21">
        <f>VLOOKUP(dirty_cafe_sales!A1346,dirty_cafe_sales!A:S,17,FALSE)</f>
        <v>5</v>
      </c>
      <c r="H1346" s="21">
        <f>VLOOKUP(dirty_cafe_sales!A1346,dirty_cafe_sales!A:S,19,FALSE)</f>
        <v>10</v>
      </c>
    </row>
    <row r="1347" spans="1:8" x14ac:dyDescent="0.3">
      <c r="A1347" s="19" t="s">
        <v>1366</v>
      </c>
      <c r="B1347" s="19" t="str">
        <f>VLOOKUP(dirty_cafe_sales!A1347,dirty_cafe_sales!A:S,10,FALSE)</f>
        <v>Unknown</v>
      </c>
      <c r="C1347" s="20">
        <f>VLOOKUP(dirty_cafe_sales!A1347,dirty_cafe_sales!A:S,16,FALSE)</f>
        <v>44938</v>
      </c>
      <c r="D1347" s="19" t="str">
        <f>VLOOKUP(dirty_cafe_sales!A1347,dirty_cafe_sales!A:S,15,FALSE)</f>
        <v>Takeaway</v>
      </c>
      <c r="E1347" s="19" t="str">
        <f>VLOOKUP(dirty_cafe_sales!A1347,dirty_cafe_sales!A:S,14,FALSE)</f>
        <v>Unknown</v>
      </c>
      <c r="F1347" s="21">
        <f>VLOOKUP(dirty_cafe_sales!A1347,dirty_cafe_sales!A:S,18,FALSE)</f>
        <v>1.5</v>
      </c>
      <c r="G1347" s="21" t="str">
        <f>VLOOKUP(dirty_cafe_sales!A1347,dirty_cafe_sales!A:S,17,FALSE)</f>
        <v>0</v>
      </c>
      <c r="H1347" s="21">
        <f>VLOOKUP(dirty_cafe_sales!A1347,dirty_cafe_sales!A:S,19,FALSE)</f>
        <v>0</v>
      </c>
    </row>
    <row r="1348" spans="1:8" x14ac:dyDescent="0.3">
      <c r="A1348" s="19" t="s">
        <v>1367</v>
      </c>
      <c r="B1348" s="19" t="str">
        <f>VLOOKUP(dirty_cafe_sales!A1348,dirty_cafe_sales!A:S,10,FALSE)</f>
        <v>Smoothie</v>
      </c>
      <c r="C1348" s="20">
        <f>VLOOKUP(dirty_cafe_sales!A1348,dirty_cafe_sales!A:S,16,FALSE)</f>
        <v>45253</v>
      </c>
      <c r="D1348" s="19" t="str">
        <f>VLOOKUP(dirty_cafe_sales!A1348,dirty_cafe_sales!A:S,15,FALSE)</f>
        <v>Unknown</v>
      </c>
      <c r="E1348" s="19" t="str">
        <f>VLOOKUP(dirty_cafe_sales!A1348,dirty_cafe_sales!A:S,14,FALSE)</f>
        <v>Unknown</v>
      </c>
      <c r="F1348" s="21">
        <f>VLOOKUP(dirty_cafe_sales!A1348,dirty_cafe_sales!A:S,18,FALSE)</f>
        <v>4</v>
      </c>
      <c r="G1348" s="21">
        <f>VLOOKUP(dirty_cafe_sales!A1348,dirty_cafe_sales!A:S,17,FALSE)</f>
        <v>5</v>
      </c>
      <c r="H1348" s="21">
        <f>VLOOKUP(dirty_cafe_sales!A1348,dirty_cafe_sales!A:S,19,FALSE)</f>
        <v>20</v>
      </c>
    </row>
    <row r="1349" spans="1:8" x14ac:dyDescent="0.3">
      <c r="A1349" s="19" t="s">
        <v>1368</v>
      </c>
      <c r="B1349" s="19" t="str">
        <f>VLOOKUP(dirty_cafe_sales!A1349,dirty_cafe_sales!A:S,10,FALSE)</f>
        <v>Cookie</v>
      </c>
      <c r="C1349" s="20">
        <f>VLOOKUP(dirty_cafe_sales!A1349,dirty_cafe_sales!A:S,16,FALSE)</f>
        <v>45217</v>
      </c>
      <c r="D1349" s="19" t="str">
        <f>VLOOKUP(dirty_cafe_sales!A1349,dirty_cafe_sales!A:S,15,FALSE)</f>
        <v>Unknown</v>
      </c>
      <c r="E1349" s="19" t="str">
        <f>VLOOKUP(dirty_cafe_sales!A1349,dirty_cafe_sales!A:S,14,FALSE)</f>
        <v>Cash</v>
      </c>
      <c r="F1349" s="21">
        <f>VLOOKUP(dirty_cafe_sales!A1349,dirty_cafe_sales!A:S,18,FALSE)</f>
        <v>1</v>
      </c>
      <c r="G1349" s="21">
        <f>VLOOKUP(dirty_cafe_sales!A1349,dirty_cafe_sales!A:S,17,FALSE)</f>
        <v>3</v>
      </c>
      <c r="H1349" s="21">
        <f>VLOOKUP(dirty_cafe_sales!A1349,dirty_cafe_sales!A:S,19,FALSE)</f>
        <v>3</v>
      </c>
    </row>
    <row r="1350" spans="1:8" x14ac:dyDescent="0.3">
      <c r="A1350" s="19" t="s">
        <v>1369</v>
      </c>
      <c r="B1350" s="19" t="str">
        <f>VLOOKUP(dirty_cafe_sales!A1350,dirty_cafe_sales!A:S,10,FALSE)</f>
        <v>Sandwich</v>
      </c>
      <c r="C1350" s="20">
        <f>VLOOKUP(dirty_cafe_sales!A1350,dirty_cafe_sales!A:S,16,FALSE)</f>
        <v>45279</v>
      </c>
      <c r="D1350" s="19" t="str">
        <f>VLOOKUP(dirty_cafe_sales!A1350,dirty_cafe_sales!A:S,15,FALSE)</f>
        <v>Unknown</v>
      </c>
      <c r="E1350" s="19" t="str">
        <f>VLOOKUP(dirty_cafe_sales!A1350,dirty_cafe_sales!A:S,14,FALSE)</f>
        <v>Credit Card</v>
      </c>
      <c r="F1350" s="21">
        <f>VLOOKUP(dirty_cafe_sales!A1350,dirty_cafe_sales!A:S,18,FALSE)</f>
        <v>4</v>
      </c>
      <c r="G1350" s="21">
        <f>VLOOKUP(dirty_cafe_sales!A1350,dirty_cafe_sales!A:S,17,FALSE)</f>
        <v>3</v>
      </c>
      <c r="H1350" s="21">
        <f>VLOOKUP(dirty_cafe_sales!A1350,dirty_cafe_sales!A:S,19,FALSE)</f>
        <v>12</v>
      </c>
    </row>
    <row r="1351" spans="1:8" x14ac:dyDescent="0.3">
      <c r="A1351" s="19" t="s">
        <v>1370</v>
      </c>
      <c r="B1351" s="19" t="str">
        <f>VLOOKUP(dirty_cafe_sales!A1351,dirty_cafe_sales!A:S,10,FALSE)</f>
        <v>Juice</v>
      </c>
      <c r="C1351" s="20">
        <f>VLOOKUP(dirty_cafe_sales!A1351,dirty_cafe_sales!A:S,16,FALSE)</f>
        <v>44966</v>
      </c>
      <c r="D1351" s="19" t="str">
        <f>VLOOKUP(dirty_cafe_sales!A1351,dirty_cafe_sales!A:S,15,FALSE)</f>
        <v>Takeaway</v>
      </c>
      <c r="E1351" s="19" t="str">
        <f>VLOOKUP(dirty_cafe_sales!A1351,dirty_cafe_sales!A:S,14,FALSE)</f>
        <v>Cash</v>
      </c>
      <c r="F1351" s="21">
        <f>VLOOKUP(dirty_cafe_sales!A1351,dirty_cafe_sales!A:S,18,FALSE)</f>
        <v>3</v>
      </c>
      <c r="G1351" s="21">
        <f>VLOOKUP(dirty_cafe_sales!A1351,dirty_cafe_sales!A:S,17,FALSE)</f>
        <v>3</v>
      </c>
      <c r="H1351" s="21">
        <f>VLOOKUP(dirty_cafe_sales!A1351,dirty_cafe_sales!A:S,19,FALSE)</f>
        <v>9</v>
      </c>
    </row>
    <row r="1352" spans="1:8" x14ac:dyDescent="0.3">
      <c r="A1352" s="19" t="s">
        <v>1371</v>
      </c>
      <c r="B1352" s="19" t="str">
        <f>VLOOKUP(dirty_cafe_sales!A1352,dirty_cafe_sales!A:S,10,FALSE)</f>
        <v>Coffee</v>
      </c>
      <c r="C1352" s="20">
        <f>VLOOKUP(dirty_cafe_sales!A1352,dirty_cafe_sales!A:S,16,FALSE)</f>
        <v>45249</v>
      </c>
      <c r="D1352" s="19" t="str">
        <f>VLOOKUP(dirty_cafe_sales!A1352,dirty_cafe_sales!A:S,15,FALSE)</f>
        <v>Takeaway</v>
      </c>
      <c r="E1352" s="19" t="str">
        <f>VLOOKUP(dirty_cafe_sales!A1352,dirty_cafe_sales!A:S,14,FALSE)</f>
        <v>Digital Wallet</v>
      </c>
      <c r="F1352" s="21">
        <f>VLOOKUP(dirty_cafe_sales!A1352,dirty_cafe_sales!A:S,18,FALSE)</f>
        <v>2</v>
      </c>
      <c r="G1352" s="21">
        <f>VLOOKUP(dirty_cafe_sales!A1352,dirty_cafe_sales!A:S,17,FALSE)</f>
        <v>3</v>
      </c>
      <c r="H1352" s="21">
        <f>VLOOKUP(dirty_cafe_sales!A1352,dirty_cafe_sales!A:S,19,FALSE)</f>
        <v>6</v>
      </c>
    </row>
    <row r="1353" spans="1:8" x14ac:dyDescent="0.3">
      <c r="A1353" s="19" t="s">
        <v>1372</v>
      </c>
      <c r="B1353" s="19" t="str">
        <f>VLOOKUP(dirty_cafe_sales!A1353,dirty_cafe_sales!A:S,10,FALSE)</f>
        <v>Unknown</v>
      </c>
      <c r="C1353" s="20">
        <f>VLOOKUP(dirty_cafe_sales!A1353,dirty_cafe_sales!A:S,16,FALSE)</f>
        <v>45114</v>
      </c>
      <c r="D1353" s="19" t="str">
        <f>VLOOKUP(dirty_cafe_sales!A1353,dirty_cafe_sales!A:S,15,FALSE)</f>
        <v>Unknown</v>
      </c>
      <c r="E1353" s="19" t="str">
        <f>VLOOKUP(dirty_cafe_sales!A1353,dirty_cafe_sales!A:S,14,FALSE)</f>
        <v>Unknown</v>
      </c>
      <c r="F1353" s="21">
        <f>VLOOKUP(dirty_cafe_sales!A1353,dirty_cafe_sales!A:S,18,FALSE)</f>
        <v>3</v>
      </c>
      <c r="G1353" s="21">
        <f>VLOOKUP(dirty_cafe_sales!A1353,dirty_cafe_sales!A:S,17,FALSE)</f>
        <v>5</v>
      </c>
      <c r="H1353" s="21">
        <f>VLOOKUP(dirty_cafe_sales!A1353,dirty_cafe_sales!A:S,19,FALSE)</f>
        <v>15</v>
      </c>
    </row>
    <row r="1354" spans="1:8" x14ac:dyDescent="0.3">
      <c r="A1354" s="19" t="s">
        <v>1373</v>
      </c>
      <c r="B1354" s="19" t="str">
        <f>VLOOKUP(dirty_cafe_sales!A1354,dirty_cafe_sales!A:S,10,FALSE)</f>
        <v>Coffee</v>
      </c>
      <c r="C1354" s="20">
        <f>VLOOKUP(dirty_cafe_sales!A1354,dirty_cafe_sales!A:S,16,FALSE)</f>
        <v>45179</v>
      </c>
      <c r="D1354" s="19" t="str">
        <f>VLOOKUP(dirty_cafe_sales!A1354,dirty_cafe_sales!A:S,15,FALSE)</f>
        <v>Takeaway</v>
      </c>
      <c r="E1354" s="19" t="str">
        <f>VLOOKUP(dirty_cafe_sales!A1354,dirty_cafe_sales!A:S,14,FALSE)</f>
        <v>Cash</v>
      </c>
      <c r="F1354" s="21">
        <f>VLOOKUP(dirty_cafe_sales!A1354,dirty_cafe_sales!A:S,18,FALSE)</f>
        <v>2</v>
      </c>
      <c r="G1354" s="21">
        <f>VLOOKUP(dirty_cafe_sales!A1354,dirty_cafe_sales!A:S,17,FALSE)</f>
        <v>1</v>
      </c>
      <c r="H1354" s="21">
        <f>VLOOKUP(dirty_cafe_sales!A1354,dirty_cafe_sales!A:S,19,FALSE)</f>
        <v>2</v>
      </c>
    </row>
    <row r="1355" spans="1:8" x14ac:dyDescent="0.3">
      <c r="A1355" s="19" t="s">
        <v>1374</v>
      </c>
      <c r="B1355" s="19" t="str">
        <f>VLOOKUP(dirty_cafe_sales!A1355,dirty_cafe_sales!A:S,10,FALSE)</f>
        <v>Sandwich</v>
      </c>
      <c r="C1355" s="20">
        <f>VLOOKUP(dirty_cafe_sales!A1355,dirty_cafe_sales!A:S,16,FALSE)</f>
        <v>44931</v>
      </c>
      <c r="D1355" s="19" t="str">
        <f>VLOOKUP(dirty_cafe_sales!A1355,dirty_cafe_sales!A:S,15,FALSE)</f>
        <v>In-store</v>
      </c>
      <c r="E1355" s="19" t="str">
        <f>VLOOKUP(dirty_cafe_sales!A1355,dirty_cafe_sales!A:S,14,FALSE)</f>
        <v>Cash</v>
      </c>
      <c r="F1355" s="21">
        <f>VLOOKUP(dirty_cafe_sales!A1355,dirty_cafe_sales!A:S,18,FALSE)</f>
        <v>4</v>
      </c>
      <c r="G1355" s="21">
        <f>VLOOKUP(dirty_cafe_sales!A1355,dirty_cafe_sales!A:S,17,FALSE)</f>
        <v>4</v>
      </c>
      <c r="H1355" s="21">
        <f>VLOOKUP(dirty_cafe_sales!A1355,dirty_cafe_sales!A:S,19,FALSE)</f>
        <v>16</v>
      </c>
    </row>
    <row r="1356" spans="1:8" x14ac:dyDescent="0.3">
      <c r="A1356" s="19" t="s">
        <v>1375</v>
      </c>
      <c r="B1356" s="19" t="str">
        <f>VLOOKUP(dirty_cafe_sales!A1356,dirty_cafe_sales!A:S,10,FALSE)</f>
        <v>Coffee</v>
      </c>
      <c r="C1356" s="20">
        <f>VLOOKUP(dirty_cafe_sales!A1356,dirty_cafe_sales!A:S,16,FALSE)</f>
        <v>44979</v>
      </c>
      <c r="D1356" s="19" t="str">
        <f>VLOOKUP(dirty_cafe_sales!A1356,dirty_cafe_sales!A:S,15,FALSE)</f>
        <v>In-store</v>
      </c>
      <c r="E1356" s="19" t="str">
        <f>VLOOKUP(dirty_cafe_sales!A1356,dirty_cafe_sales!A:S,14,FALSE)</f>
        <v>Unknown</v>
      </c>
      <c r="F1356" s="21">
        <f>VLOOKUP(dirty_cafe_sales!A1356,dirty_cafe_sales!A:S,18,FALSE)</f>
        <v>2</v>
      </c>
      <c r="G1356" s="21">
        <f>VLOOKUP(dirty_cafe_sales!A1356,dirty_cafe_sales!A:S,17,FALSE)</f>
        <v>4</v>
      </c>
      <c r="H1356" s="21">
        <f>VLOOKUP(dirty_cafe_sales!A1356,dirty_cafe_sales!A:S,19,FALSE)</f>
        <v>8</v>
      </c>
    </row>
    <row r="1357" spans="1:8" x14ac:dyDescent="0.3">
      <c r="A1357" s="19" t="s">
        <v>1376</v>
      </c>
      <c r="B1357" s="19" t="str">
        <f>VLOOKUP(dirty_cafe_sales!A1357,dirty_cafe_sales!A:S,10,FALSE)</f>
        <v>Cake</v>
      </c>
      <c r="C1357" s="20">
        <f>VLOOKUP(dirty_cafe_sales!A1357,dirty_cafe_sales!A:S,16,FALSE)</f>
        <v>45008</v>
      </c>
      <c r="D1357" s="19" t="str">
        <f>VLOOKUP(dirty_cafe_sales!A1357,dirty_cafe_sales!A:S,15,FALSE)</f>
        <v>Takeaway</v>
      </c>
      <c r="E1357" s="19" t="str">
        <f>VLOOKUP(dirty_cafe_sales!A1357,dirty_cafe_sales!A:S,14,FALSE)</f>
        <v>Digital Wallet</v>
      </c>
      <c r="F1357" s="21">
        <f>VLOOKUP(dirty_cafe_sales!A1357,dirty_cafe_sales!A:S,18,FALSE)</f>
        <v>3</v>
      </c>
      <c r="G1357" s="21">
        <f>VLOOKUP(dirty_cafe_sales!A1357,dirty_cafe_sales!A:S,17,FALSE)</f>
        <v>4</v>
      </c>
      <c r="H1357" s="21">
        <f>VLOOKUP(dirty_cafe_sales!A1357,dirty_cafe_sales!A:S,19,FALSE)</f>
        <v>12</v>
      </c>
    </row>
    <row r="1358" spans="1:8" x14ac:dyDescent="0.3">
      <c r="A1358" s="19" t="s">
        <v>1377</v>
      </c>
      <c r="B1358" s="19" t="str">
        <f>VLOOKUP(dirty_cafe_sales!A1358,dirty_cafe_sales!A:S,10,FALSE)</f>
        <v>Sandwich</v>
      </c>
      <c r="C1358" s="20">
        <f>VLOOKUP(dirty_cafe_sales!A1358,dirty_cafe_sales!A:S,16,FALSE)</f>
        <v>45050</v>
      </c>
      <c r="D1358" s="19" t="str">
        <f>VLOOKUP(dirty_cafe_sales!A1358,dirty_cafe_sales!A:S,15,FALSE)</f>
        <v>Unknown</v>
      </c>
      <c r="E1358" s="19" t="str">
        <f>VLOOKUP(dirty_cafe_sales!A1358,dirty_cafe_sales!A:S,14,FALSE)</f>
        <v>Credit Card</v>
      </c>
      <c r="F1358" s="21">
        <f>VLOOKUP(dirty_cafe_sales!A1358,dirty_cafe_sales!A:S,18,FALSE)</f>
        <v>4</v>
      </c>
      <c r="G1358" s="21">
        <f>VLOOKUP(dirty_cafe_sales!A1358,dirty_cafe_sales!A:S,17,FALSE)</f>
        <v>3</v>
      </c>
      <c r="H1358" s="21">
        <f>VLOOKUP(dirty_cafe_sales!A1358,dirty_cafe_sales!A:S,19,FALSE)</f>
        <v>12</v>
      </c>
    </row>
    <row r="1359" spans="1:8" x14ac:dyDescent="0.3">
      <c r="A1359" s="19" t="s">
        <v>1378</v>
      </c>
      <c r="B1359" s="19" t="str">
        <f>VLOOKUP(dirty_cafe_sales!A1359,dirty_cafe_sales!A:S,10,FALSE)</f>
        <v>Sandwich</v>
      </c>
      <c r="C1359" s="20">
        <f>VLOOKUP(dirty_cafe_sales!A1359,dirty_cafe_sales!A:S,16,FALSE)</f>
        <v>45070</v>
      </c>
      <c r="D1359" s="19" t="str">
        <f>VLOOKUP(dirty_cafe_sales!A1359,dirty_cafe_sales!A:S,15,FALSE)</f>
        <v>In-store</v>
      </c>
      <c r="E1359" s="19" t="str">
        <f>VLOOKUP(dirty_cafe_sales!A1359,dirty_cafe_sales!A:S,14,FALSE)</f>
        <v>Digital Wallet</v>
      </c>
      <c r="F1359" s="21">
        <f>VLOOKUP(dirty_cafe_sales!A1359,dirty_cafe_sales!A:S,18,FALSE)</f>
        <v>4</v>
      </c>
      <c r="G1359" s="21">
        <f>VLOOKUP(dirty_cafe_sales!A1359,dirty_cafe_sales!A:S,17,FALSE)</f>
        <v>1</v>
      </c>
      <c r="H1359" s="21">
        <f>VLOOKUP(dirty_cafe_sales!A1359,dirty_cafe_sales!A:S,19,FALSE)</f>
        <v>4</v>
      </c>
    </row>
    <row r="1360" spans="1:8" x14ac:dyDescent="0.3">
      <c r="A1360" s="19" t="s">
        <v>1379</v>
      </c>
      <c r="B1360" s="19" t="str">
        <f>VLOOKUP(dirty_cafe_sales!A1360,dirty_cafe_sales!A:S,10,FALSE)</f>
        <v>Cake</v>
      </c>
      <c r="C1360" s="20">
        <f>VLOOKUP(dirty_cafe_sales!A1360,dirty_cafe_sales!A:S,16,FALSE)</f>
        <v>45267</v>
      </c>
      <c r="D1360" s="19" t="str">
        <f>VLOOKUP(dirty_cafe_sales!A1360,dirty_cafe_sales!A:S,15,FALSE)</f>
        <v>In-store</v>
      </c>
      <c r="E1360" s="19" t="str">
        <f>VLOOKUP(dirty_cafe_sales!A1360,dirty_cafe_sales!A:S,14,FALSE)</f>
        <v>Digital Wallet</v>
      </c>
      <c r="F1360" s="21">
        <f>VLOOKUP(dirty_cafe_sales!A1360,dirty_cafe_sales!A:S,18,FALSE)</f>
        <v>0</v>
      </c>
      <c r="G1360" s="21">
        <f>VLOOKUP(dirty_cafe_sales!A1360,dirty_cafe_sales!A:S,17,FALSE)</f>
        <v>3</v>
      </c>
      <c r="H1360" s="21">
        <f>VLOOKUP(dirty_cafe_sales!A1360,dirty_cafe_sales!A:S,19,FALSE)</f>
        <v>0</v>
      </c>
    </row>
    <row r="1361" spans="1:8" x14ac:dyDescent="0.3">
      <c r="A1361" s="19" t="s">
        <v>1380</v>
      </c>
      <c r="B1361" s="19" t="str">
        <f>VLOOKUP(dirty_cafe_sales!A1361,dirty_cafe_sales!A:S,10,FALSE)</f>
        <v>Cake</v>
      </c>
      <c r="C1361" s="20">
        <f>VLOOKUP(dirty_cafe_sales!A1361,dirty_cafe_sales!A:S,16,FALSE)</f>
        <v>45169</v>
      </c>
      <c r="D1361" s="19" t="str">
        <f>VLOOKUP(dirty_cafe_sales!A1361,dirty_cafe_sales!A:S,15,FALSE)</f>
        <v>Takeaway</v>
      </c>
      <c r="E1361" s="19" t="str">
        <f>VLOOKUP(dirty_cafe_sales!A1361,dirty_cafe_sales!A:S,14,FALSE)</f>
        <v>Digital Wallet</v>
      </c>
      <c r="F1361" s="21">
        <f>VLOOKUP(dirty_cafe_sales!A1361,dirty_cafe_sales!A:S,18,FALSE)</f>
        <v>3</v>
      </c>
      <c r="G1361" s="21">
        <f>VLOOKUP(dirty_cafe_sales!A1361,dirty_cafe_sales!A:S,17,FALSE)</f>
        <v>3</v>
      </c>
      <c r="H1361" s="21">
        <f>VLOOKUP(dirty_cafe_sales!A1361,dirty_cafe_sales!A:S,19,FALSE)</f>
        <v>9</v>
      </c>
    </row>
    <row r="1362" spans="1:8" x14ac:dyDescent="0.3">
      <c r="A1362" s="19" t="s">
        <v>1381</v>
      </c>
      <c r="B1362" s="19" t="str">
        <f>VLOOKUP(dirty_cafe_sales!A1362,dirty_cafe_sales!A:S,10,FALSE)</f>
        <v>Cake</v>
      </c>
      <c r="C1362" s="20">
        <f>VLOOKUP(dirty_cafe_sales!A1362,dirty_cafe_sales!A:S,16,FALSE)</f>
        <v>45140</v>
      </c>
      <c r="D1362" s="19" t="str">
        <f>VLOOKUP(dirty_cafe_sales!A1362,dirty_cafe_sales!A:S,15,FALSE)</f>
        <v>In-store</v>
      </c>
      <c r="E1362" s="19" t="str">
        <f>VLOOKUP(dirty_cafe_sales!A1362,dirty_cafe_sales!A:S,14,FALSE)</f>
        <v>Cash</v>
      </c>
      <c r="F1362" s="21">
        <f>VLOOKUP(dirty_cafe_sales!A1362,dirty_cafe_sales!A:S,18,FALSE)</f>
        <v>3</v>
      </c>
      <c r="G1362" s="21">
        <f>VLOOKUP(dirty_cafe_sales!A1362,dirty_cafe_sales!A:S,17,FALSE)</f>
        <v>3</v>
      </c>
      <c r="H1362" s="21">
        <f>VLOOKUP(dirty_cafe_sales!A1362,dirty_cafe_sales!A:S,19,FALSE)</f>
        <v>9</v>
      </c>
    </row>
    <row r="1363" spans="1:8" x14ac:dyDescent="0.3">
      <c r="A1363" s="19" t="s">
        <v>1382</v>
      </c>
      <c r="B1363" s="19" t="str">
        <f>VLOOKUP(dirty_cafe_sales!A1363,dirty_cafe_sales!A:S,10,FALSE)</f>
        <v>Cookie</v>
      </c>
      <c r="C1363" s="20">
        <f>VLOOKUP(dirty_cafe_sales!A1363,dirty_cafe_sales!A:S,16,FALSE)</f>
        <v>45220</v>
      </c>
      <c r="D1363" s="19" t="str">
        <f>VLOOKUP(dirty_cafe_sales!A1363,dirty_cafe_sales!A:S,15,FALSE)</f>
        <v>Takeaway</v>
      </c>
      <c r="E1363" s="19" t="str">
        <f>VLOOKUP(dirty_cafe_sales!A1363,dirty_cafe_sales!A:S,14,FALSE)</f>
        <v>Digital Wallet</v>
      </c>
      <c r="F1363" s="21">
        <f>VLOOKUP(dirty_cafe_sales!A1363,dirty_cafe_sales!A:S,18,FALSE)</f>
        <v>1</v>
      </c>
      <c r="G1363" s="21">
        <f>VLOOKUP(dirty_cafe_sales!A1363,dirty_cafe_sales!A:S,17,FALSE)</f>
        <v>2</v>
      </c>
      <c r="H1363" s="21">
        <f>VLOOKUP(dirty_cafe_sales!A1363,dirty_cafe_sales!A:S,19,FALSE)</f>
        <v>2</v>
      </c>
    </row>
    <row r="1364" spans="1:8" x14ac:dyDescent="0.3">
      <c r="A1364" s="19" t="s">
        <v>1383</v>
      </c>
      <c r="B1364" s="19" t="str">
        <f>VLOOKUP(dirty_cafe_sales!A1364,dirty_cafe_sales!A:S,10,FALSE)</f>
        <v>Cake</v>
      </c>
      <c r="C1364" s="20">
        <f>VLOOKUP(dirty_cafe_sales!A1364,dirty_cafe_sales!A:S,16,FALSE)</f>
        <v>45282</v>
      </c>
      <c r="D1364" s="19" t="str">
        <f>VLOOKUP(dirty_cafe_sales!A1364,dirty_cafe_sales!A:S,15,FALSE)</f>
        <v>Unknown</v>
      </c>
      <c r="E1364" s="19" t="str">
        <f>VLOOKUP(dirty_cafe_sales!A1364,dirty_cafe_sales!A:S,14,FALSE)</f>
        <v>Cash</v>
      </c>
      <c r="F1364" s="21">
        <f>VLOOKUP(dirty_cafe_sales!A1364,dirty_cafe_sales!A:S,18,FALSE)</f>
        <v>3</v>
      </c>
      <c r="G1364" s="21">
        <f>VLOOKUP(dirty_cafe_sales!A1364,dirty_cafe_sales!A:S,17,FALSE)</f>
        <v>5</v>
      </c>
      <c r="H1364" s="21">
        <f>VLOOKUP(dirty_cafe_sales!A1364,dirty_cafe_sales!A:S,19,FALSE)</f>
        <v>15</v>
      </c>
    </row>
    <row r="1365" spans="1:8" x14ac:dyDescent="0.3">
      <c r="A1365" s="19" t="s">
        <v>1384</v>
      </c>
      <c r="B1365" s="19" t="str">
        <f>VLOOKUP(dirty_cafe_sales!A1365,dirty_cafe_sales!A:S,10,FALSE)</f>
        <v>Cookie</v>
      </c>
      <c r="C1365" s="20">
        <f>VLOOKUP(dirty_cafe_sales!A1365,dirty_cafe_sales!A:S,16,FALSE)</f>
        <v>45280</v>
      </c>
      <c r="D1365" s="19" t="str">
        <f>VLOOKUP(dirty_cafe_sales!A1365,dirty_cafe_sales!A:S,15,FALSE)</f>
        <v>Unknown</v>
      </c>
      <c r="E1365" s="19" t="str">
        <f>VLOOKUP(dirty_cafe_sales!A1365,dirty_cafe_sales!A:S,14,FALSE)</f>
        <v>Digital Wallet</v>
      </c>
      <c r="F1365" s="21">
        <f>VLOOKUP(dirty_cafe_sales!A1365,dirty_cafe_sales!A:S,18,FALSE)</f>
        <v>1</v>
      </c>
      <c r="G1365" s="21">
        <f>VLOOKUP(dirty_cafe_sales!A1365,dirty_cafe_sales!A:S,17,FALSE)</f>
        <v>3</v>
      </c>
      <c r="H1365" s="21">
        <f>VLOOKUP(dirty_cafe_sales!A1365,dirty_cafe_sales!A:S,19,FALSE)</f>
        <v>3</v>
      </c>
    </row>
    <row r="1366" spans="1:8" x14ac:dyDescent="0.3">
      <c r="A1366" s="19" t="s">
        <v>1385</v>
      </c>
      <c r="B1366" s="19" t="str">
        <f>VLOOKUP(dirty_cafe_sales!A1366,dirty_cafe_sales!A:S,10,FALSE)</f>
        <v>Unknown</v>
      </c>
      <c r="C1366" s="20">
        <f>VLOOKUP(dirty_cafe_sales!A1366,dirty_cafe_sales!A:S,16,FALSE)</f>
        <v>45161</v>
      </c>
      <c r="D1366" s="19" t="str">
        <f>VLOOKUP(dirty_cafe_sales!A1366,dirty_cafe_sales!A:S,15,FALSE)</f>
        <v>Takeaway</v>
      </c>
      <c r="E1366" s="19" t="str">
        <f>VLOOKUP(dirty_cafe_sales!A1366,dirty_cafe_sales!A:S,14,FALSE)</f>
        <v>Digital Wallet</v>
      </c>
      <c r="F1366" s="21">
        <f>VLOOKUP(dirty_cafe_sales!A1366,dirty_cafe_sales!A:S,18,FALSE)</f>
        <v>4</v>
      </c>
      <c r="G1366" s="21">
        <f>VLOOKUP(dirty_cafe_sales!A1366,dirty_cafe_sales!A:S,17,FALSE)</f>
        <v>4</v>
      </c>
      <c r="H1366" s="21">
        <f>VLOOKUP(dirty_cafe_sales!A1366,dirty_cafe_sales!A:S,19,FALSE)</f>
        <v>16</v>
      </c>
    </row>
    <row r="1367" spans="1:8" x14ac:dyDescent="0.3">
      <c r="A1367" s="19" t="s">
        <v>1386</v>
      </c>
      <c r="B1367" s="19" t="str">
        <f>VLOOKUP(dirty_cafe_sales!A1367,dirty_cafe_sales!A:S,10,FALSE)</f>
        <v>Sandwich</v>
      </c>
      <c r="C1367" s="20">
        <f>VLOOKUP(dirty_cafe_sales!A1367,dirty_cafe_sales!A:S,16,FALSE)</f>
        <v>45022</v>
      </c>
      <c r="D1367" s="19" t="str">
        <f>VLOOKUP(dirty_cafe_sales!A1367,dirty_cafe_sales!A:S,15,FALSE)</f>
        <v>In-store</v>
      </c>
      <c r="E1367" s="19" t="str">
        <f>VLOOKUP(dirty_cafe_sales!A1367,dirty_cafe_sales!A:S,14,FALSE)</f>
        <v>Unknown</v>
      </c>
      <c r="F1367" s="21">
        <f>VLOOKUP(dirty_cafe_sales!A1367,dirty_cafe_sales!A:S,18,FALSE)</f>
        <v>4</v>
      </c>
      <c r="G1367" s="21">
        <f>VLOOKUP(dirty_cafe_sales!A1367,dirty_cafe_sales!A:S,17,FALSE)</f>
        <v>5</v>
      </c>
      <c r="H1367" s="21">
        <f>VLOOKUP(dirty_cafe_sales!A1367,dirty_cafe_sales!A:S,19,FALSE)</f>
        <v>20</v>
      </c>
    </row>
    <row r="1368" spans="1:8" x14ac:dyDescent="0.3">
      <c r="A1368" s="19" t="s">
        <v>1387</v>
      </c>
      <c r="B1368" s="19" t="str">
        <f>VLOOKUP(dirty_cafe_sales!A1368,dirty_cafe_sales!A:S,10,FALSE)</f>
        <v>Juice</v>
      </c>
      <c r="C1368" s="20">
        <f>VLOOKUP(dirty_cafe_sales!A1368,dirty_cafe_sales!A:S,16,FALSE)</f>
        <v>45281</v>
      </c>
      <c r="D1368" s="19" t="str">
        <f>VLOOKUP(dirty_cafe_sales!A1368,dirty_cafe_sales!A:S,15,FALSE)</f>
        <v>Takeaway</v>
      </c>
      <c r="E1368" s="19" t="str">
        <f>VLOOKUP(dirty_cafe_sales!A1368,dirty_cafe_sales!A:S,14,FALSE)</f>
        <v>Digital Wallet</v>
      </c>
      <c r="F1368" s="21">
        <f>VLOOKUP(dirty_cafe_sales!A1368,dirty_cafe_sales!A:S,18,FALSE)</f>
        <v>3</v>
      </c>
      <c r="G1368" s="21">
        <f>VLOOKUP(dirty_cafe_sales!A1368,dirty_cafe_sales!A:S,17,FALSE)</f>
        <v>1</v>
      </c>
      <c r="H1368" s="21">
        <f>VLOOKUP(dirty_cafe_sales!A1368,dirty_cafe_sales!A:S,19,FALSE)</f>
        <v>3</v>
      </c>
    </row>
    <row r="1369" spans="1:8" x14ac:dyDescent="0.3">
      <c r="A1369" s="19" t="s">
        <v>1388</v>
      </c>
      <c r="B1369" s="19" t="str">
        <f>VLOOKUP(dirty_cafe_sales!A1369,dirty_cafe_sales!A:S,10,FALSE)</f>
        <v>Juice</v>
      </c>
      <c r="C1369" s="20">
        <f>VLOOKUP(dirty_cafe_sales!A1369,dirty_cafe_sales!A:S,16,FALSE)</f>
        <v>45185</v>
      </c>
      <c r="D1369" s="19" t="str">
        <f>VLOOKUP(dirty_cafe_sales!A1369,dirty_cafe_sales!A:S,15,FALSE)</f>
        <v>Unknown</v>
      </c>
      <c r="E1369" s="19" t="str">
        <f>VLOOKUP(dirty_cafe_sales!A1369,dirty_cafe_sales!A:S,14,FALSE)</f>
        <v>Credit Card</v>
      </c>
      <c r="F1369" s="21">
        <f>VLOOKUP(dirty_cafe_sales!A1369,dirty_cafe_sales!A:S,18,FALSE)</f>
        <v>3</v>
      </c>
      <c r="G1369" s="21">
        <f>VLOOKUP(dirty_cafe_sales!A1369,dirty_cafe_sales!A:S,17,FALSE)</f>
        <v>5</v>
      </c>
      <c r="H1369" s="21">
        <f>VLOOKUP(dirty_cafe_sales!A1369,dirty_cafe_sales!A:S,19,FALSE)</f>
        <v>15</v>
      </c>
    </row>
    <row r="1370" spans="1:8" x14ac:dyDescent="0.3">
      <c r="A1370" s="19" t="s">
        <v>1389</v>
      </c>
      <c r="B1370" s="19" t="str">
        <f>VLOOKUP(dirty_cafe_sales!A1370,dirty_cafe_sales!A:S,10,FALSE)</f>
        <v>Juice</v>
      </c>
      <c r="C1370" s="20">
        <f>VLOOKUP(dirty_cafe_sales!A1370,dirty_cafe_sales!A:S,16,FALSE)</f>
        <v>45153</v>
      </c>
      <c r="D1370" s="19" t="str">
        <f>VLOOKUP(dirty_cafe_sales!A1370,dirty_cafe_sales!A:S,15,FALSE)</f>
        <v>Takeaway</v>
      </c>
      <c r="E1370" s="19" t="str">
        <f>VLOOKUP(dirty_cafe_sales!A1370,dirty_cafe_sales!A:S,14,FALSE)</f>
        <v>Digital Wallet</v>
      </c>
      <c r="F1370" s="21">
        <f>VLOOKUP(dirty_cafe_sales!A1370,dirty_cafe_sales!A:S,18,FALSE)</f>
        <v>3</v>
      </c>
      <c r="G1370" s="21">
        <f>VLOOKUP(dirty_cafe_sales!A1370,dirty_cafe_sales!A:S,17,FALSE)</f>
        <v>2</v>
      </c>
      <c r="H1370" s="21">
        <f>VLOOKUP(dirty_cafe_sales!A1370,dirty_cafe_sales!A:S,19,FALSE)</f>
        <v>6</v>
      </c>
    </row>
    <row r="1371" spans="1:8" x14ac:dyDescent="0.3">
      <c r="A1371" s="19" t="s">
        <v>1390</v>
      </c>
      <c r="B1371" s="19" t="str">
        <f>VLOOKUP(dirty_cafe_sales!A1371,dirty_cafe_sales!A:S,10,FALSE)</f>
        <v>Cookie</v>
      </c>
      <c r="C1371" s="20">
        <f>VLOOKUP(dirty_cafe_sales!A1371,dirty_cafe_sales!A:S,16,FALSE)</f>
        <v>45212</v>
      </c>
      <c r="D1371" s="19" t="str">
        <f>VLOOKUP(dirty_cafe_sales!A1371,dirty_cafe_sales!A:S,15,FALSE)</f>
        <v>Unknown</v>
      </c>
      <c r="E1371" s="19" t="str">
        <f>VLOOKUP(dirty_cafe_sales!A1371,dirty_cafe_sales!A:S,14,FALSE)</f>
        <v>Digital Wallet</v>
      </c>
      <c r="F1371" s="21">
        <f>VLOOKUP(dirty_cafe_sales!A1371,dirty_cafe_sales!A:S,18,FALSE)</f>
        <v>1</v>
      </c>
      <c r="G1371" s="21">
        <f>VLOOKUP(dirty_cafe_sales!A1371,dirty_cafe_sales!A:S,17,FALSE)</f>
        <v>5</v>
      </c>
      <c r="H1371" s="21">
        <f>VLOOKUP(dirty_cafe_sales!A1371,dirty_cafe_sales!A:S,19,FALSE)</f>
        <v>5</v>
      </c>
    </row>
    <row r="1372" spans="1:8" x14ac:dyDescent="0.3">
      <c r="A1372" s="19" t="s">
        <v>1391</v>
      </c>
      <c r="B1372" s="19" t="str">
        <f>VLOOKUP(dirty_cafe_sales!A1372,dirty_cafe_sales!A:S,10,FALSE)</f>
        <v>Cake</v>
      </c>
      <c r="C1372" s="20">
        <f>VLOOKUP(dirty_cafe_sales!A1372,dirty_cafe_sales!A:S,16,FALSE)</f>
        <v>45054</v>
      </c>
      <c r="D1372" s="19" t="str">
        <f>VLOOKUP(dirty_cafe_sales!A1372,dirty_cafe_sales!A:S,15,FALSE)</f>
        <v>Unknown</v>
      </c>
      <c r="E1372" s="19" t="str">
        <f>VLOOKUP(dirty_cafe_sales!A1372,dirty_cafe_sales!A:S,14,FALSE)</f>
        <v>Digital Wallet</v>
      </c>
      <c r="F1372" s="21">
        <f>VLOOKUP(dirty_cafe_sales!A1372,dirty_cafe_sales!A:S,18,FALSE)</f>
        <v>3</v>
      </c>
      <c r="G1372" s="21">
        <f>VLOOKUP(dirty_cafe_sales!A1372,dirty_cafe_sales!A:S,17,FALSE)</f>
        <v>3</v>
      </c>
      <c r="H1372" s="21">
        <f>VLOOKUP(dirty_cafe_sales!A1372,dirty_cafe_sales!A:S,19,FALSE)</f>
        <v>9</v>
      </c>
    </row>
    <row r="1373" spans="1:8" x14ac:dyDescent="0.3">
      <c r="A1373" s="19" t="s">
        <v>1392</v>
      </c>
      <c r="B1373" s="19" t="str">
        <f>VLOOKUP(dirty_cafe_sales!A1373,dirty_cafe_sales!A:S,10,FALSE)</f>
        <v>Sandwich</v>
      </c>
      <c r="C1373" s="20">
        <f>VLOOKUP(dirty_cafe_sales!A1373,dirty_cafe_sales!A:S,16,FALSE)</f>
        <v>45177</v>
      </c>
      <c r="D1373" s="19" t="str">
        <f>VLOOKUP(dirty_cafe_sales!A1373,dirty_cafe_sales!A:S,15,FALSE)</f>
        <v>Unknown</v>
      </c>
      <c r="E1373" s="19" t="str">
        <f>VLOOKUP(dirty_cafe_sales!A1373,dirty_cafe_sales!A:S,14,FALSE)</f>
        <v>Digital Wallet</v>
      </c>
      <c r="F1373" s="21">
        <f>VLOOKUP(dirty_cafe_sales!A1373,dirty_cafe_sales!A:S,18,FALSE)</f>
        <v>4</v>
      </c>
      <c r="G1373" s="21">
        <f>VLOOKUP(dirty_cafe_sales!A1373,dirty_cafe_sales!A:S,17,FALSE)</f>
        <v>2</v>
      </c>
      <c r="H1373" s="21">
        <f>VLOOKUP(dirty_cafe_sales!A1373,dirty_cafe_sales!A:S,19,FALSE)</f>
        <v>8</v>
      </c>
    </row>
    <row r="1374" spans="1:8" x14ac:dyDescent="0.3">
      <c r="A1374" s="19" t="s">
        <v>1393</v>
      </c>
      <c r="B1374" s="19" t="str">
        <f>VLOOKUP(dirty_cafe_sales!A1374,dirty_cafe_sales!A:S,10,FALSE)</f>
        <v>Sandwich</v>
      </c>
      <c r="C1374" s="20">
        <f>VLOOKUP(dirty_cafe_sales!A1374,dirty_cafe_sales!A:S,16,FALSE)</f>
        <v>45243</v>
      </c>
      <c r="D1374" s="19" t="str">
        <f>VLOOKUP(dirty_cafe_sales!A1374,dirty_cafe_sales!A:S,15,FALSE)</f>
        <v>Takeaway</v>
      </c>
      <c r="E1374" s="19" t="str">
        <f>VLOOKUP(dirty_cafe_sales!A1374,dirty_cafe_sales!A:S,14,FALSE)</f>
        <v>Digital Wallet</v>
      </c>
      <c r="F1374" s="21">
        <f>VLOOKUP(dirty_cafe_sales!A1374,dirty_cafe_sales!A:S,18,FALSE)</f>
        <v>4</v>
      </c>
      <c r="G1374" s="21">
        <f>VLOOKUP(dirty_cafe_sales!A1374,dirty_cafe_sales!A:S,17,FALSE)</f>
        <v>5</v>
      </c>
      <c r="H1374" s="21">
        <f>VLOOKUP(dirty_cafe_sales!A1374,dirty_cafe_sales!A:S,19,FALSE)</f>
        <v>20</v>
      </c>
    </row>
    <row r="1375" spans="1:8" x14ac:dyDescent="0.3">
      <c r="A1375" s="19" t="s">
        <v>1394</v>
      </c>
      <c r="B1375" s="19" t="str">
        <f>VLOOKUP(dirty_cafe_sales!A1375,dirty_cafe_sales!A:S,10,FALSE)</f>
        <v>Smoothie</v>
      </c>
      <c r="C1375" s="20" t="str">
        <f>VLOOKUP(dirty_cafe_sales!A1375,dirty_cafe_sales!A:S,16,FALSE)</f>
        <v>Unknown</v>
      </c>
      <c r="D1375" s="19" t="str">
        <f>VLOOKUP(dirty_cafe_sales!A1375,dirty_cafe_sales!A:S,15,FALSE)</f>
        <v>In-store</v>
      </c>
      <c r="E1375" s="19" t="str">
        <f>VLOOKUP(dirty_cafe_sales!A1375,dirty_cafe_sales!A:S,14,FALSE)</f>
        <v>Unknown</v>
      </c>
      <c r="F1375" s="21" t="str">
        <f>VLOOKUP(dirty_cafe_sales!A1375,dirty_cafe_sales!A:S,18,FALSE)</f>
        <v>0</v>
      </c>
      <c r="G1375" s="21">
        <f>VLOOKUP(dirty_cafe_sales!A1375,dirty_cafe_sales!A:S,17,FALSE)</f>
        <v>3</v>
      </c>
      <c r="H1375" s="21">
        <f>VLOOKUP(dirty_cafe_sales!A1375,dirty_cafe_sales!A:S,19,FALSE)</f>
        <v>0</v>
      </c>
    </row>
    <row r="1376" spans="1:8" x14ac:dyDescent="0.3">
      <c r="A1376" s="19" t="s">
        <v>1395</v>
      </c>
      <c r="B1376" s="19" t="str">
        <f>VLOOKUP(dirty_cafe_sales!A1376,dirty_cafe_sales!A:S,10,FALSE)</f>
        <v>Coffee</v>
      </c>
      <c r="C1376" s="20">
        <f>VLOOKUP(dirty_cafe_sales!A1376,dirty_cafe_sales!A:S,16,FALSE)</f>
        <v>45152</v>
      </c>
      <c r="D1376" s="19" t="str">
        <f>VLOOKUP(dirty_cafe_sales!A1376,dirty_cafe_sales!A:S,15,FALSE)</f>
        <v>Unknown</v>
      </c>
      <c r="E1376" s="19" t="str">
        <f>VLOOKUP(dirty_cafe_sales!A1376,dirty_cafe_sales!A:S,14,FALSE)</f>
        <v>Unknown</v>
      </c>
      <c r="F1376" s="21">
        <f>VLOOKUP(dirty_cafe_sales!A1376,dirty_cafe_sales!A:S,18,FALSE)</f>
        <v>2</v>
      </c>
      <c r="G1376" s="21">
        <f>VLOOKUP(dirty_cafe_sales!A1376,dirty_cafe_sales!A:S,17,FALSE)</f>
        <v>5</v>
      </c>
      <c r="H1376" s="21">
        <f>VLOOKUP(dirty_cafe_sales!A1376,dirty_cafe_sales!A:S,19,FALSE)</f>
        <v>10</v>
      </c>
    </row>
    <row r="1377" spans="1:8" x14ac:dyDescent="0.3">
      <c r="A1377" s="19" t="s">
        <v>1396</v>
      </c>
      <c r="B1377" s="19" t="str">
        <f>VLOOKUP(dirty_cafe_sales!A1377,dirty_cafe_sales!A:S,10,FALSE)</f>
        <v>Unknown</v>
      </c>
      <c r="C1377" s="20">
        <f>VLOOKUP(dirty_cafe_sales!A1377,dirty_cafe_sales!A:S,16,FALSE)</f>
        <v>45035</v>
      </c>
      <c r="D1377" s="19" t="str">
        <f>VLOOKUP(dirty_cafe_sales!A1377,dirty_cafe_sales!A:S,15,FALSE)</f>
        <v>Takeaway</v>
      </c>
      <c r="E1377" s="19" t="str">
        <f>VLOOKUP(dirty_cafe_sales!A1377,dirty_cafe_sales!A:S,14,FALSE)</f>
        <v>Unknown</v>
      </c>
      <c r="F1377" s="21">
        <f>VLOOKUP(dirty_cafe_sales!A1377,dirty_cafe_sales!A:S,18,FALSE)</f>
        <v>4</v>
      </c>
      <c r="G1377" s="21">
        <f>VLOOKUP(dirty_cafe_sales!A1377,dirty_cafe_sales!A:S,17,FALSE)</f>
        <v>4</v>
      </c>
      <c r="H1377" s="21">
        <f>VLOOKUP(dirty_cafe_sales!A1377,dirty_cafe_sales!A:S,19,FALSE)</f>
        <v>16</v>
      </c>
    </row>
    <row r="1378" spans="1:8" x14ac:dyDescent="0.3">
      <c r="A1378" s="19" t="s">
        <v>1397</v>
      </c>
      <c r="B1378" s="19" t="str">
        <f>VLOOKUP(dirty_cafe_sales!A1378,dirty_cafe_sales!A:S,10,FALSE)</f>
        <v>Unknown</v>
      </c>
      <c r="C1378" s="20">
        <f>VLOOKUP(dirty_cafe_sales!A1378,dirty_cafe_sales!A:S,16,FALSE)</f>
        <v>44973</v>
      </c>
      <c r="D1378" s="19" t="str">
        <f>VLOOKUP(dirty_cafe_sales!A1378,dirty_cafe_sales!A:S,15,FALSE)</f>
        <v>Takeaway</v>
      </c>
      <c r="E1378" s="19" t="str">
        <f>VLOOKUP(dirty_cafe_sales!A1378,dirty_cafe_sales!A:S,14,FALSE)</f>
        <v>Credit Card</v>
      </c>
      <c r="F1378" s="21">
        <f>VLOOKUP(dirty_cafe_sales!A1378,dirty_cafe_sales!A:S,18,FALSE)</f>
        <v>2</v>
      </c>
      <c r="G1378" s="21">
        <f>VLOOKUP(dirty_cafe_sales!A1378,dirty_cafe_sales!A:S,17,FALSE)</f>
        <v>2</v>
      </c>
      <c r="H1378" s="21">
        <f>VLOOKUP(dirty_cafe_sales!A1378,dirty_cafe_sales!A:S,19,FALSE)</f>
        <v>4</v>
      </c>
    </row>
    <row r="1379" spans="1:8" x14ac:dyDescent="0.3">
      <c r="A1379" s="19" t="s">
        <v>1398</v>
      </c>
      <c r="B1379" s="19" t="str">
        <f>VLOOKUP(dirty_cafe_sales!A1379,dirty_cafe_sales!A:S,10,FALSE)</f>
        <v>Unknown</v>
      </c>
      <c r="C1379" s="20">
        <f>VLOOKUP(dirty_cafe_sales!A1379,dirty_cafe_sales!A:S,16,FALSE)</f>
        <v>45181</v>
      </c>
      <c r="D1379" s="19" t="str">
        <f>VLOOKUP(dirty_cafe_sales!A1379,dirty_cafe_sales!A:S,15,FALSE)</f>
        <v>Unknown</v>
      </c>
      <c r="E1379" s="19" t="str">
        <f>VLOOKUP(dirty_cafe_sales!A1379,dirty_cafe_sales!A:S,14,FALSE)</f>
        <v>Unknown</v>
      </c>
      <c r="F1379" s="21" t="str">
        <f>VLOOKUP(dirty_cafe_sales!A1379,dirty_cafe_sales!A:S,18,FALSE)</f>
        <v>0</v>
      </c>
      <c r="G1379" s="21">
        <f>VLOOKUP(dirty_cafe_sales!A1379,dirty_cafe_sales!A:S,17,FALSE)</f>
        <v>2</v>
      </c>
      <c r="H1379" s="21">
        <f>VLOOKUP(dirty_cafe_sales!A1379,dirty_cafe_sales!A:S,19,FALSE)</f>
        <v>0</v>
      </c>
    </row>
    <row r="1380" spans="1:8" x14ac:dyDescent="0.3">
      <c r="A1380" s="19" t="s">
        <v>1399</v>
      </c>
      <c r="B1380" s="19" t="str">
        <f>VLOOKUP(dirty_cafe_sales!A1380,dirty_cafe_sales!A:S,10,FALSE)</f>
        <v>Coffee</v>
      </c>
      <c r="C1380" s="20">
        <f>VLOOKUP(dirty_cafe_sales!A1380,dirty_cafe_sales!A:S,16,FALSE)</f>
        <v>45021</v>
      </c>
      <c r="D1380" s="19" t="str">
        <f>VLOOKUP(dirty_cafe_sales!A1380,dirty_cafe_sales!A:S,15,FALSE)</f>
        <v>Takeaway</v>
      </c>
      <c r="E1380" s="19" t="str">
        <f>VLOOKUP(dirty_cafe_sales!A1380,dirty_cafe_sales!A:S,14,FALSE)</f>
        <v>Unknown</v>
      </c>
      <c r="F1380" s="21">
        <f>VLOOKUP(dirty_cafe_sales!A1380,dirty_cafe_sales!A:S,18,FALSE)</f>
        <v>2</v>
      </c>
      <c r="G1380" s="21">
        <f>VLOOKUP(dirty_cafe_sales!A1380,dirty_cafe_sales!A:S,17,FALSE)</f>
        <v>5</v>
      </c>
      <c r="H1380" s="21">
        <f>VLOOKUP(dirty_cafe_sales!A1380,dirty_cafe_sales!A:S,19,FALSE)</f>
        <v>10</v>
      </c>
    </row>
    <row r="1381" spans="1:8" x14ac:dyDescent="0.3">
      <c r="A1381" s="19" t="s">
        <v>1400</v>
      </c>
      <c r="B1381" s="19" t="str">
        <f>VLOOKUP(dirty_cafe_sales!A1381,dirty_cafe_sales!A:S,10,FALSE)</f>
        <v>Tea</v>
      </c>
      <c r="C1381" s="20" t="str">
        <f>VLOOKUP(dirty_cafe_sales!A1381,dirty_cafe_sales!A:S,16,FALSE)</f>
        <v>Unknown</v>
      </c>
      <c r="D1381" s="19" t="str">
        <f>VLOOKUP(dirty_cafe_sales!A1381,dirty_cafe_sales!A:S,15,FALSE)</f>
        <v>Unknown</v>
      </c>
      <c r="E1381" s="19" t="str">
        <f>VLOOKUP(dirty_cafe_sales!A1381,dirty_cafe_sales!A:S,14,FALSE)</f>
        <v>Unknown</v>
      </c>
      <c r="F1381" s="21" t="str">
        <f>VLOOKUP(dirty_cafe_sales!A1381,dirty_cafe_sales!A:S,18,FALSE)</f>
        <v>0</v>
      </c>
      <c r="G1381" s="21">
        <f>VLOOKUP(dirty_cafe_sales!A1381,dirty_cafe_sales!A:S,17,FALSE)</f>
        <v>3</v>
      </c>
      <c r="H1381" s="21">
        <f>VLOOKUP(dirty_cafe_sales!A1381,dirty_cafe_sales!A:S,19,FALSE)</f>
        <v>0</v>
      </c>
    </row>
    <row r="1382" spans="1:8" x14ac:dyDescent="0.3">
      <c r="A1382" s="19" t="s">
        <v>1401</v>
      </c>
      <c r="B1382" s="19" t="str">
        <f>VLOOKUP(dirty_cafe_sales!A1382,dirty_cafe_sales!A:S,10,FALSE)</f>
        <v>Sandwich</v>
      </c>
      <c r="C1382" s="20">
        <f>VLOOKUP(dirty_cafe_sales!A1382,dirty_cafe_sales!A:S,16,FALSE)</f>
        <v>45083</v>
      </c>
      <c r="D1382" s="19" t="str">
        <f>VLOOKUP(dirty_cafe_sales!A1382,dirty_cafe_sales!A:S,15,FALSE)</f>
        <v>In-store</v>
      </c>
      <c r="E1382" s="19" t="str">
        <f>VLOOKUP(dirty_cafe_sales!A1382,dirty_cafe_sales!A:S,14,FALSE)</f>
        <v>Credit Card</v>
      </c>
      <c r="F1382" s="21">
        <f>VLOOKUP(dirty_cafe_sales!A1382,dirty_cafe_sales!A:S,18,FALSE)</f>
        <v>4</v>
      </c>
      <c r="G1382" s="21">
        <f>VLOOKUP(dirty_cafe_sales!A1382,dirty_cafe_sales!A:S,17,FALSE)</f>
        <v>5</v>
      </c>
      <c r="H1382" s="21">
        <f>VLOOKUP(dirty_cafe_sales!A1382,dirty_cafe_sales!A:S,19,FALSE)</f>
        <v>20</v>
      </c>
    </row>
    <row r="1383" spans="1:8" x14ac:dyDescent="0.3">
      <c r="A1383" s="19" t="s">
        <v>1402</v>
      </c>
      <c r="B1383" s="19" t="str">
        <f>VLOOKUP(dirty_cafe_sales!A1383,dirty_cafe_sales!A:S,10,FALSE)</f>
        <v>Smoothie</v>
      </c>
      <c r="C1383" s="20">
        <f>VLOOKUP(dirty_cafe_sales!A1383,dirty_cafe_sales!A:S,16,FALSE)</f>
        <v>45139</v>
      </c>
      <c r="D1383" s="19" t="str">
        <f>VLOOKUP(dirty_cafe_sales!A1383,dirty_cafe_sales!A:S,15,FALSE)</f>
        <v>Unknown</v>
      </c>
      <c r="E1383" s="19" t="str">
        <f>VLOOKUP(dirty_cafe_sales!A1383,dirty_cafe_sales!A:S,14,FALSE)</f>
        <v>Cash</v>
      </c>
      <c r="F1383" s="21">
        <f>VLOOKUP(dirty_cafe_sales!A1383,dirty_cafe_sales!A:S,18,FALSE)</f>
        <v>4</v>
      </c>
      <c r="G1383" s="21">
        <f>VLOOKUP(dirty_cafe_sales!A1383,dirty_cafe_sales!A:S,17,FALSE)</f>
        <v>1</v>
      </c>
      <c r="H1383" s="21">
        <f>VLOOKUP(dirty_cafe_sales!A1383,dirty_cafe_sales!A:S,19,FALSE)</f>
        <v>4</v>
      </c>
    </row>
    <row r="1384" spans="1:8" x14ac:dyDescent="0.3">
      <c r="A1384" s="19" t="s">
        <v>1403</v>
      </c>
      <c r="B1384" s="19" t="str">
        <f>VLOOKUP(dirty_cafe_sales!A1384,dirty_cafe_sales!A:S,10,FALSE)</f>
        <v>Tea</v>
      </c>
      <c r="C1384" s="20">
        <f>VLOOKUP(dirty_cafe_sales!A1384,dirty_cafe_sales!A:S,16,FALSE)</f>
        <v>45259</v>
      </c>
      <c r="D1384" s="19" t="str">
        <f>VLOOKUP(dirty_cafe_sales!A1384,dirty_cafe_sales!A:S,15,FALSE)</f>
        <v>Unknown</v>
      </c>
      <c r="E1384" s="19" t="str">
        <f>VLOOKUP(dirty_cafe_sales!A1384,dirty_cafe_sales!A:S,14,FALSE)</f>
        <v>Unknown</v>
      </c>
      <c r="F1384" s="21">
        <f>VLOOKUP(dirty_cafe_sales!A1384,dirty_cafe_sales!A:S,18,FALSE)</f>
        <v>1.5</v>
      </c>
      <c r="G1384" s="21">
        <f>VLOOKUP(dirty_cafe_sales!A1384,dirty_cafe_sales!A:S,17,FALSE)</f>
        <v>5</v>
      </c>
      <c r="H1384" s="21">
        <f>VLOOKUP(dirty_cafe_sales!A1384,dirty_cafe_sales!A:S,19,FALSE)</f>
        <v>7.5</v>
      </c>
    </row>
    <row r="1385" spans="1:8" x14ac:dyDescent="0.3">
      <c r="A1385" s="19" t="s">
        <v>1404</v>
      </c>
      <c r="B1385" s="19" t="str">
        <f>VLOOKUP(dirty_cafe_sales!A1385,dirty_cafe_sales!A:S,10,FALSE)</f>
        <v>Smoothie</v>
      </c>
      <c r="C1385" s="20">
        <f>VLOOKUP(dirty_cafe_sales!A1385,dirty_cafe_sales!A:S,16,FALSE)</f>
        <v>45124</v>
      </c>
      <c r="D1385" s="19" t="str">
        <f>VLOOKUP(dirty_cafe_sales!A1385,dirty_cafe_sales!A:S,15,FALSE)</f>
        <v>Unknown</v>
      </c>
      <c r="E1385" s="19" t="str">
        <f>VLOOKUP(dirty_cafe_sales!A1385,dirty_cafe_sales!A:S,14,FALSE)</f>
        <v>Unknown</v>
      </c>
      <c r="F1385" s="21">
        <f>VLOOKUP(dirty_cafe_sales!A1385,dirty_cafe_sales!A:S,18,FALSE)</f>
        <v>4</v>
      </c>
      <c r="G1385" s="21">
        <f>VLOOKUP(dirty_cafe_sales!A1385,dirty_cafe_sales!A:S,17,FALSE)</f>
        <v>2</v>
      </c>
      <c r="H1385" s="21">
        <f>VLOOKUP(dirty_cafe_sales!A1385,dirty_cafe_sales!A:S,19,FALSE)</f>
        <v>8</v>
      </c>
    </row>
    <row r="1386" spans="1:8" x14ac:dyDescent="0.3">
      <c r="A1386" s="19" t="s">
        <v>1405</v>
      </c>
      <c r="B1386" s="19" t="str">
        <f>VLOOKUP(dirty_cafe_sales!A1386,dirty_cafe_sales!A:S,10,FALSE)</f>
        <v>Unknown</v>
      </c>
      <c r="C1386" s="20">
        <f>VLOOKUP(dirty_cafe_sales!A1386,dirty_cafe_sales!A:S,16,FALSE)</f>
        <v>45130</v>
      </c>
      <c r="D1386" s="19" t="str">
        <f>VLOOKUP(dirty_cafe_sales!A1386,dirty_cafe_sales!A:S,15,FALSE)</f>
        <v>Takeaway</v>
      </c>
      <c r="E1386" s="19" t="str">
        <f>VLOOKUP(dirty_cafe_sales!A1386,dirty_cafe_sales!A:S,14,FALSE)</f>
        <v>Digital Wallet</v>
      </c>
      <c r="F1386" s="21">
        <f>VLOOKUP(dirty_cafe_sales!A1386,dirty_cafe_sales!A:S,18,FALSE)</f>
        <v>5</v>
      </c>
      <c r="G1386" s="21">
        <f>VLOOKUP(dirty_cafe_sales!A1386,dirty_cafe_sales!A:S,17,FALSE)</f>
        <v>5</v>
      </c>
      <c r="H1386" s="21">
        <f>VLOOKUP(dirty_cafe_sales!A1386,dirty_cafe_sales!A:S,19,FALSE)</f>
        <v>25</v>
      </c>
    </row>
    <row r="1387" spans="1:8" x14ac:dyDescent="0.3">
      <c r="A1387" s="19" t="s">
        <v>1406</v>
      </c>
      <c r="B1387" s="19" t="str">
        <f>VLOOKUP(dirty_cafe_sales!A1387,dirty_cafe_sales!A:S,10,FALSE)</f>
        <v>Unknown</v>
      </c>
      <c r="C1387" s="20">
        <f>VLOOKUP(dirty_cafe_sales!A1387,dirty_cafe_sales!A:S,16,FALSE)</f>
        <v>45064</v>
      </c>
      <c r="D1387" s="19" t="str">
        <f>VLOOKUP(dirty_cafe_sales!A1387,dirty_cafe_sales!A:S,15,FALSE)</f>
        <v>Unknown</v>
      </c>
      <c r="E1387" s="19" t="str">
        <f>VLOOKUP(dirty_cafe_sales!A1387,dirty_cafe_sales!A:S,14,FALSE)</f>
        <v>Unknown</v>
      </c>
      <c r="F1387" s="21">
        <f>VLOOKUP(dirty_cafe_sales!A1387,dirty_cafe_sales!A:S,18,FALSE)</f>
        <v>1.5</v>
      </c>
      <c r="G1387" s="21">
        <f>VLOOKUP(dirty_cafe_sales!A1387,dirty_cafe_sales!A:S,17,FALSE)</f>
        <v>2</v>
      </c>
      <c r="H1387" s="21">
        <f>VLOOKUP(dirty_cafe_sales!A1387,dirty_cafe_sales!A:S,19,FALSE)</f>
        <v>3</v>
      </c>
    </row>
    <row r="1388" spans="1:8" x14ac:dyDescent="0.3">
      <c r="A1388" s="19" t="s">
        <v>1407</v>
      </c>
      <c r="B1388" s="19" t="str">
        <f>VLOOKUP(dirty_cafe_sales!A1388,dirty_cafe_sales!A:S,10,FALSE)</f>
        <v>Unknown</v>
      </c>
      <c r="C1388" s="20">
        <f>VLOOKUP(dirty_cafe_sales!A1388,dirty_cafe_sales!A:S,16,FALSE)</f>
        <v>45093</v>
      </c>
      <c r="D1388" s="19" t="str">
        <f>VLOOKUP(dirty_cafe_sales!A1388,dirty_cafe_sales!A:S,15,FALSE)</f>
        <v>Takeaway</v>
      </c>
      <c r="E1388" s="19" t="str">
        <f>VLOOKUP(dirty_cafe_sales!A1388,dirty_cafe_sales!A:S,14,FALSE)</f>
        <v>Cash</v>
      </c>
      <c r="F1388" s="21">
        <f>VLOOKUP(dirty_cafe_sales!A1388,dirty_cafe_sales!A:S,18,FALSE)</f>
        <v>3</v>
      </c>
      <c r="G1388" s="21">
        <f>VLOOKUP(dirty_cafe_sales!A1388,dirty_cafe_sales!A:S,17,FALSE)</f>
        <v>4</v>
      </c>
      <c r="H1388" s="21">
        <f>VLOOKUP(dirty_cafe_sales!A1388,dirty_cafe_sales!A:S,19,FALSE)</f>
        <v>12</v>
      </c>
    </row>
    <row r="1389" spans="1:8" x14ac:dyDescent="0.3">
      <c r="A1389" s="19" t="s">
        <v>1408</v>
      </c>
      <c r="B1389" s="19" t="str">
        <f>VLOOKUP(dirty_cafe_sales!A1389,dirty_cafe_sales!A:S,10,FALSE)</f>
        <v>Cake</v>
      </c>
      <c r="C1389" s="20">
        <f>VLOOKUP(dirty_cafe_sales!A1389,dirty_cafe_sales!A:S,16,FALSE)</f>
        <v>45172</v>
      </c>
      <c r="D1389" s="19" t="str">
        <f>VLOOKUP(dirty_cafe_sales!A1389,dirty_cafe_sales!A:S,15,FALSE)</f>
        <v>Unknown</v>
      </c>
      <c r="E1389" s="19" t="str">
        <f>VLOOKUP(dirty_cafe_sales!A1389,dirty_cafe_sales!A:S,14,FALSE)</f>
        <v>Unknown</v>
      </c>
      <c r="F1389" s="21">
        <f>VLOOKUP(dirty_cafe_sales!A1389,dirty_cafe_sales!A:S,18,FALSE)</f>
        <v>3</v>
      </c>
      <c r="G1389" s="21">
        <f>VLOOKUP(dirty_cafe_sales!A1389,dirty_cafe_sales!A:S,17,FALSE)</f>
        <v>2</v>
      </c>
      <c r="H1389" s="21">
        <f>VLOOKUP(dirty_cafe_sales!A1389,dirty_cafe_sales!A:S,19,FALSE)</f>
        <v>6</v>
      </c>
    </row>
    <row r="1390" spans="1:8" x14ac:dyDescent="0.3">
      <c r="A1390" s="19" t="s">
        <v>1409</v>
      </c>
      <c r="B1390" s="19" t="str">
        <f>VLOOKUP(dirty_cafe_sales!A1390,dirty_cafe_sales!A:S,10,FALSE)</f>
        <v>Sandwich</v>
      </c>
      <c r="C1390" s="20">
        <f>VLOOKUP(dirty_cafe_sales!A1390,dirty_cafe_sales!A:S,16,FALSE)</f>
        <v>45048</v>
      </c>
      <c r="D1390" s="19" t="str">
        <f>VLOOKUP(dirty_cafe_sales!A1390,dirty_cafe_sales!A:S,15,FALSE)</f>
        <v>Takeaway</v>
      </c>
      <c r="E1390" s="19" t="str">
        <f>VLOOKUP(dirty_cafe_sales!A1390,dirty_cafe_sales!A:S,14,FALSE)</f>
        <v>Unknown</v>
      </c>
      <c r="F1390" s="21">
        <f>VLOOKUP(dirty_cafe_sales!A1390,dirty_cafe_sales!A:S,18,FALSE)</f>
        <v>4</v>
      </c>
      <c r="G1390" s="21">
        <f>VLOOKUP(dirty_cafe_sales!A1390,dirty_cafe_sales!A:S,17,FALSE)</f>
        <v>5</v>
      </c>
      <c r="H1390" s="21">
        <f>VLOOKUP(dirty_cafe_sales!A1390,dirty_cafe_sales!A:S,19,FALSE)</f>
        <v>20</v>
      </c>
    </row>
    <row r="1391" spans="1:8" x14ac:dyDescent="0.3">
      <c r="A1391" s="19" t="s">
        <v>1410</v>
      </c>
      <c r="B1391" s="19" t="str">
        <f>VLOOKUP(dirty_cafe_sales!A1391,dirty_cafe_sales!A:S,10,FALSE)</f>
        <v>Sandwich</v>
      </c>
      <c r="C1391" s="20">
        <f>VLOOKUP(dirty_cafe_sales!A1391,dirty_cafe_sales!A:S,16,FALSE)</f>
        <v>45213</v>
      </c>
      <c r="D1391" s="19" t="str">
        <f>VLOOKUP(dirty_cafe_sales!A1391,dirty_cafe_sales!A:S,15,FALSE)</f>
        <v>In-store</v>
      </c>
      <c r="E1391" s="19" t="str">
        <f>VLOOKUP(dirty_cafe_sales!A1391,dirty_cafe_sales!A:S,14,FALSE)</f>
        <v>Cash</v>
      </c>
      <c r="F1391" s="21">
        <f>VLOOKUP(dirty_cafe_sales!A1391,dirty_cafe_sales!A:S,18,FALSE)</f>
        <v>0</v>
      </c>
      <c r="G1391" s="21">
        <f>VLOOKUP(dirty_cafe_sales!A1391,dirty_cafe_sales!A:S,17,FALSE)</f>
        <v>1</v>
      </c>
      <c r="H1391" s="21">
        <f>VLOOKUP(dirty_cafe_sales!A1391,dirty_cafe_sales!A:S,19,FALSE)</f>
        <v>0</v>
      </c>
    </row>
    <row r="1392" spans="1:8" x14ac:dyDescent="0.3">
      <c r="A1392" s="19" t="s">
        <v>1411</v>
      </c>
      <c r="B1392" s="19" t="str">
        <f>VLOOKUP(dirty_cafe_sales!A1392,dirty_cafe_sales!A:S,10,FALSE)</f>
        <v>Cookie</v>
      </c>
      <c r="C1392" s="20">
        <f>VLOOKUP(dirty_cafe_sales!A1392,dirty_cafe_sales!A:S,16,FALSE)</f>
        <v>45233</v>
      </c>
      <c r="D1392" s="19" t="str">
        <f>VLOOKUP(dirty_cafe_sales!A1392,dirty_cafe_sales!A:S,15,FALSE)</f>
        <v>In-store</v>
      </c>
      <c r="E1392" s="19" t="str">
        <f>VLOOKUP(dirty_cafe_sales!A1392,dirty_cafe_sales!A:S,14,FALSE)</f>
        <v>Unknown</v>
      </c>
      <c r="F1392" s="21">
        <f>VLOOKUP(dirty_cafe_sales!A1392,dirty_cafe_sales!A:S,18,FALSE)</f>
        <v>1</v>
      </c>
      <c r="G1392" s="21">
        <f>VLOOKUP(dirty_cafe_sales!A1392,dirty_cafe_sales!A:S,17,FALSE)</f>
        <v>1</v>
      </c>
      <c r="H1392" s="21">
        <f>VLOOKUP(dirty_cafe_sales!A1392,dirty_cafe_sales!A:S,19,FALSE)</f>
        <v>1</v>
      </c>
    </row>
    <row r="1393" spans="1:8" x14ac:dyDescent="0.3">
      <c r="A1393" s="19" t="s">
        <v>1412</v>
      </c>
      <c r="B1393" s="19" t="str">
        <f>VLOOKUP(dirty_cafe_sales!A1393,dirty_cafe_sales!A:S,10,FALSE)</f>
        <v>Cookie</v>
      </c>
      <c r="C1393" s="20" t="str">
        <f>VLOOKUP(dirty_cafe_sales!A1393,dirty_cafe_sales!A:S,16,FALSE)</f>
        <v>Unknown</v>
      </c>
      <c r="D1393" s="19" t="str">
        <f>VLOOKUP(dirty_cafe_sales!A1393,dirty_cafe_sales!A:S,15,FALSE)</f>
        <v>Unknown</v>
      </c>
      <c r="E1393" s="19" t="str">
        <f>VLOOKUP(dirty_cafe_sales!A1393,dirty_cafe_sales!A:S,14,FALSE)</f>
        <v>Credit Card</v>
      </c>
      <c r="F1393" s="21">
        <f>VLOOKUP(dirty_cafe_sales!A1393,dirty_cafe_sales!A:S,18,FALSE)</f>
        <v>1</v>
      </c>
      <c r="G1393" s="21">
        <f>VLOOKUP(dirty_cafe_sales!A1393,dirty_cafe_sales!A:S,17,FALSE)</f>
        <v>1</v>
      </c>
      <c r="H1393" s="21">
        <f>VLOOKUP(dirty_cafe_sales!A1393,dirty_cafe_sales!A:S,19,FALSE)</f>
        <v>1</v>
      </c>
    </row>
    <row r="1394" spans="1:8" x14ac:dyDescent="0.3">
      <c r="A1394" s="19" t="s">
        <v>1413</v>
      </c>
      <c r="B1394" s="19" t="str">
        <f>VLOOKUP(dirty_cafe_sales!A1394,dirty_cafe_sales!A:S,10,FALSE)</f>
        <v>Juice</v>
      </c>
      <c r="C1394" s="20">
        <f>VLOOKUP(dirty_cafe_sales!A1394,dirty_cafe_sales!A:S,16,FALSE)</f>
        <v>44964</v>
      </c>
      <c r="D1394" s="19" t="str">
        <f>VLOOKUP(dirty_cafe_sales!A1394,dirty_cafe_sales!A:S,15,FALSE)</f>
        <v>Takeaway</v>
      </c>
      <c r="E1394" s="19" t="str">
        <f>VLOOKUP(dirty_cafe_sales!A1394,dirty_cafe_sales!A:S,14,FALSE)</f>
        <v>Cash</v>
      </c>
      <c r="F1394" s="21">
        <f>VLOOKUP(dirty_cafe_sales!A1394,dirty_cafe_sales!A:S,18,FALSE)</f>
        <v>3</v>
      </c>
      <c r="G1394" s="21">
        <f>VLOOKUP(dirty_cafe_sales!A1394,dirty_cafe_sales!A:S,17,FALSE)</f>
        <v>2</v>
      </c>
      <c r="H1394" s="21">
        <f>VLOOKUP(dirty_cafe_sales!A1394,dirty_cafe_sales!A:S,19,FALSE)</f>
        <v>6</v>
      </c>
    </row>
    <row r="1395" spans="1:8" x14ac:dyDescent="0.3">
      <c r="A1395" s="19" t="s">
        <v>1414</v>
      </c>
      <c r="B1395" s="19" t="str">
        <f>VLOOKUP(dirty_cafe_sales!A1395,dirty_cafe_sales!A:S,10,FALSE)</f>
        <v>Sandwich</v>
      </c>
      <c r="C1395" s="20">
        <f>VLOOKUP(dirty_cafe_sales!A1395,dirty_cafe_sales!A:S,16,FALSE)</f>
        <v>44994</v>
      </c>
      <c r="D1395" s="19" t="str">
        <f>VLOOKUP(dirty_cafe_sales!A1395,dirty_cafe_sales!A:S,15,FALSE)</f>
        <v>Takeaway</v>
      </c>
      <c r="E1395" s="19" t="str">
        <f>VLOOKUP(dirty_cafe_sales!A1395,dirty_cafe_sales!A:S,14,FALSE)</f>
        <v>Credit Card</v>
      </c>
      <c r="F1395" s="21">
        <f>VLOOKUP(dirty_cafe_sales!A1395,dirty_cafe_sales!A:S,18,FALSE)</f>
        <v>0</v>
      </c>
      <c r="G1395" s="21">
        <f>VLOOKUP(dirty_cafe_sales!A1395,dirty_cafe_sales!A:S,17,FALSE)</f>
        <v>5</v>
      </c>
      <c r="H1395" s="21">
        <f>VLOOKUP(dirty_cafe_sales!A1395,dirty_cafe_sales!A:S,19,FALSE)</f>
        <v>0</v>
      </c>
    </row>
    <row r="1396" spans="1:8" x14ac:dyDescent="0.3">
      <c r="A1396" s="19" t="s">
        <v>1415</v>
      </c>
      <c r="B1396" s="19" t="str">
        <f>VLOOKUP(dirty_cafe_sales!A1396,dirty_cafe_sales!A:S,10,FALSE)</f>
        <v>Sandwich</v>
      </c>
      <c r="C1396" s="20">
        <f>VLOOKUP(dirty_cafe_sales!A1396,dirty_cafe_sales!A:S,16,FALSE)</f>
        <v>44941</v>
      </c>
      <c r="D1396" s="19" t="str">
        <f>VLOOKUP(dirty_cafe_sales!A1396,dirty_cafe_sales!A:S,15,FALSE)</f>
        <v>Unknown</v>
      </c>
      <c r="E1396" s="19" t="str">
        <f>VLOOKUP(dirty_cafe_sales!A1396,dirty_cafe_sales!A:S,14,FALSE)</f>
        <v>Digital Wallet</v>
      </c>
      <c r="F1396" s="21">
        <f>VLOOKUP(dirty_cafe_sales!A1396,dirty_cafe_sales!A:S,18,FALSE)</f>
        <v>4</v>
      </c>
      <c r="G1396" s="21">
        <f>VLOOKUP(dirty_cafe_sales!A1396,dirty_cafe_sales!A:S,17,FALSE)</f>
        <v>4</v>
      </c>
      <c r="H1396" s="21">
        <f>VLOOKUP(dirty_cafe_sales!A1396,dirty_cafe_sales!A:S,19,FALSE)</f>
        <v>16</v>
      </c>
    </row>
    <row r="1397" spans="1:8" x14ac:dyDescent="0.3">
      <c r="A1397" s="19" t="s">
        <v>1416</v>
      </c>
      <c r="B1397" s="19" t="str">
        <f>VLOOKUP(dirty_cafe_sales!A1397,dirty_cafe_sales!A:S,10,FALSE)</f>
        <v>Juice</v>
      </c>
      <c r="C1397" s="20">
        <f>VLOOKUP(dirty_cafe_sales!A1397,dirty_cafe_sales!A:S,16,FALSE)</f>
        <v>45126</v>
      </c>
      <c r="D1397" s="19" t="str">
        <f>VLOOKUP(dirty_cafe_sales!A1397,dirty_cafe_sales!A:S,15,FALSE)</f>
        <v>In-store</v>
      </c>
      <c r="E1397" s="19" t="str">
        <f>VLOOKUP(dirty_cafe_sales!A1397,dirty_cafe_sales!A:S,14,FALSE)</f>
        <v>Cash</v>
      </c>
      <c r="F1397" s="21">
        <f>VLOOKUP(dirty_cafe_sales!A1397,dirty_cafe_sales!A:S,18,FALSE)</f>
        <v>3</v>
      </c>
      <c r="G1397" s="21">
        <f>VLOOKUP(dirty_cafe_sales!A1397,dirty_cafe_sales!A:S,17,FALSE)</f>
        <v>1</v>
      </c>
      <c r="H1397" s="21">
        <f>VLOOKUP(dirty_cafe_sales!A1397,dirty_cafe_sales!A:S,19,FALSE)</f>
        <v>3</v>
      </c>
    </row>
    <row r="1398" spans="1:8" x14ac:dyDescent="0.3">
      <c r="A1398" s="19" t="s">
        <v>1417</v>
      </c>
      <c r="B1398" s="19" t="str">
        <f>VLOOKUP(dirty_cafe_sales!A1398,dirty_cafe_sales!A:S,10,FALSE)</f>
        <v>Cake</v>
      </c>
      <c r="C1398" s="20">
        <f>VLOOKUP(dirty_cafe_sales!A1398,dirty_cafe_sales!A:S,16,FALSE)</f>
        <v>45116</v>
      </c>
      <c r="D1398" s="19" t="str">
        <f>VLOOKUP(dirty_cafe_sales!A1398,dirty_cafe_sales!A:S,15,FALSE)</f>
        <v>In-store</v>
      </c>
      <c r="E1398" s="19" t="str">
        <f>VLOOKUP(dirty_cafe_sales!A1398,dirty_cafe_sales!A:S,14,FALSE)</f>
        <v>Cash</v>
      </c>
      <c r="F1398" s="21">
        <f>VLOOKUP(dirty_cafe_sales!A1398,dirty_cafe_sales!A:S,18,FALSE)</f>
        <v>0</v>
      </c>
      <c r="G1398" s="21">
        <f>VLOOKUP(dirty_cafe_sales!A1398,dirty_cafe_sales!A:S,17,FALSE)</f>
        <v>4</v>
      </c>
      <c r="H1398" s="21">
        <f>VLOOKUP(dirty_cafe_sales!A1398,dirty_cafe_sales!A:S,19,FALSE)</f>
        <v>0</v>
      </c>
    </row>
    <row r="1399" spans="1:8" x14ac:dyDescent="0.3">
      <c r="A1399" s="19" t="s">
        <v>1418</v>
      </c>
      <c r="B1399" s="19" t="str">
        <f>VLOOKUP(dirty_cafe_sales!A1399,dirty_cafe_sales!A:S,10,FALSE)</f>
        <v>Smoothie</v>
      </c>
      <c r="C1399" s="20">
        <f>VLOOKUP(dirty_cafe_sales!A1399,dirty_cafe_sales!A:S,16,FALSE)</f>
        <v>44948</v>
      </c>
      <c r="D1399" s="19" t="str">
        <f>VLOOKUP(dirty_cafe_sales!A1399,dirty_cafe_sales!A:S,15,FALSE)</f>
        <v>Unknown</v>
      </c>
      <c r="E1399" s="19" t="str">
        <f>VLOOKUP(dirty_cafe_sales!A1399,dirty_cafe_sales!A:S,14,FALSE)</f>
        <v>Credit Card</v>
      </c>
      <c r="F1399" s="21">
        <f>VLOOKUP(dirty_cafe_sales!A1399,dirty_cafe_sales!A:S,18,FALSE)</f>
        <v>0</v>
      </c>
      <c r="G1399" s="21">
        <f>VLOOKUP(dirty_cafe_sales!A1399,dirty_cafe_sales!A:S,17,FALSE)</f>
        <v>2</v>
      </c>
      <c r="H1399" s="21">
        <f>VLOOKUP(dirty_cafe_sales!A1399,dirty_cafe_sales!A:S,19,FALSE)</f>
        <v>0</v>
      </c>
    </row>
    <row r="1400" spans="1:8" x14ac:dyDescent="0.3">
      <c r="A1400" s="19" t="s">
        <v>1419</v>
      </c>
      <c r="B1400" s="19" t="str">
        <f>VLOOKUP(dirty_cafe_sales!A1400,dirty_cafe_sales!A:S,10,FALSE)</f>
        <v>Tea</v>
      </c>
      <c r="C1400" s="20">
        <f>VLOOKUP(dirty_cafe_sales!A1400,dirty_cafe_sales!A:S,16,FALSE)</f>
        <v>44946</v>
      </c>
      <c r="D1400" s="19" t="str">
        <f>VLOOKUP(dirty_cafe_sales!A1400,dirty_cafe_sales!A:S,15,FALSE)</f>
        <v>Unknown</v>
      </c>
      <c r="E1400" s="19" t="str">
        <f>VLOOKUP(dirty_cafe_sales!A1400,dirty_cafe_sales!A:S,14,FALSE)</f>
        <v>Digital Wallet</v>
      </c>
      <c r="F1400" s="21">
        <f>VLOOKUP(dirty_cafe_sales!A1400,dirty_cafe_sales!A:S,18,FALSE)</f>
        <v>1.5</v>
      </c>
      <c r="G1400" s="21">
        <f>VLOOKUP(dirty_cafe_sales!A1400,dirty_cafe_sales!A:S,17,FALSE)</f>
        <v>5</v>
      </c>
      <c r="H1400" s="21">
        <f>VLOOKUP(dirty_cafe_sales!A1400,dirty_cafe_sales!A:S,19,FALSE)</f>
        <v>7.5</v>
      </c>
    </row>
    <row r="1401" spans="1:8" x14ac:dyDescent="0.3">
      <c r="A1401" s="19" t="s">
        <v>1420</v>
      </c>
      <c r="B1401" s="19" t="str">
        <f>VLOOKUP(dirty_cafe_sales!A1401,dirty_cafe_sales!A:S,10,FALSE)</f>
        <v>Tea</v>
      </c>
      <c r="C1401" s="20">
        <f>VLOOKUP(dirty_cafe_sales!A1401,dirty_cafe_sales!A:S,16,FALSE)</f>
        <v>45125</v>
      </c>
      <c r="D1401" s="19" t="str">
        <f>VLOOKUP(dirty_cafe_sales!A1401,dirty_cafe_sales!A:S,15,FALSE)</f>
        <v>Takeaway</v>
      </c>
      <c r="E1401" s="19" t="str">
        <f>VLOOKUP(dirty_cafe_sales!A1401,dirty_cafe_sales!A:S,14,FALSE)</f>
        <v>Credit Card</v>
      </c>
      <c r="F1401" s="21">
        <f>VLOOKUP(dirty_cafe_sales!A1401,dirty_cafe_sales!A:S,18,FALSE)</f>
        <v>1.5</v>
      </c>
      <c r="G1401" s="21">
        <f>VLOOKUP(dirty_cafe_sales!A1401,dirty_cafe_sales!A:S,17,FALSE)</f>
        <v>2</v>
      </c>
      <c r="H1401" s="21">
        <f>VLOOKUP(dirty_cafe_sales!A1401,dirty_cafe_sales!A:S,19,FALSE)</f>
        <v>3</v>
      </c>
    </row>
    <row r="1402" spans="1:8" x14ac:dyDescent="0.3">
      <c r="A1402" s="19" t="s">
        <v>1421</v>
      </c>
      <c r="B1402" s="19" t="str">
        <f>VLOOKUP(dirty_cafe_sales!A1402,dirty_cafe_sales!A:S,10,FALSE)</f>
        <v>Sandwich</v>
      </c>
      <c r="C1402" s="20">
        <f>VLOOKUP(dirty_cafe_sales!A1402,dirty_cafe_sales!A:S,16,FALSE)</f>
        <v>45017</v>
      </c>
      <c r="D1402" s="19" t="str">
        <f>VLOOKUP(dirty_cafe_sales!A1402,dirty_cafe_sales!A:S,15,FALSE)</f>
        <v>Unknown</v>
      </c>
      <c r="E1402" s="19" t="str">
        <f>VLOOKUP(dirty_cafe_sales!A1402,dirty_cafe_sales!A:S,14,FALSE)</f>
        <v>Credit Card</v>
      </c>
      <c r="F1402" s="21">
        <f>VLOOKUP(dirty_cafe_sales!A1402,dirty_cafe_sales!A:S,18,FALSE)</f>
        <v>4</v>
      </c>
      <c r="G1402" s="21">
        <f>VLOOKUP(dirty_cafe_sales!A1402,dirty_cafe_sales!A:S,17,FALSE)</f>
        <v>5</v>
      </c>
      <c r="H1402" s="21">
        <f>VLOOKUP(dirty_cafe_sales!A1402,dirty_cafe_sales!A:S,19,FALSE)</f>
        <v>20</v>
      </c>
    </row>
    <row r="1403" spans="1:8" x14ac:dyDescent="0.3">
      <c r="A1403" s="19" t="s">
        <v>1422</v>
      </c>
      <c r="B1403" s="19" t="str">
        <f>VLOOKUP(dirty_cafe_sales!A1403,dirty_cafe_sales!A:S,10,FALSE)</f>
        <v>Unknown</v>
      </c>
      <c r="C1403" s="20">
        <f>VLOOKUP(dirty_cafe_sales!A1403,dirty_cafe_sales!A:S,16,FALSE)</f>
        <v>45108</v>
      </c>
      <c r="D1403" s="19" t="str">
        <f>VLOOKUP(dirty_cafe_sales!A1403,dirty_cafe_sales!A:S,15,FALSE)</f>
        <v>Unknown</v>
      </c>
      <c r="E1403" s="19" t="str">
        <f>VLOOKUP(dirty_cafe_sales!A1403,dirty_cafe_sales!A:S,14,FALSE)</f>
        <v>Unknown</v>
      </c>
      <c r="F1403" s="21">
        <f>VLOOKUP(dirty_cafe_sales!A1403,dirty_cafe_sales!A:S,18,FALSE)</f>
        <v>5</v>
      </c>
      <c r="G1403" s="21">
        <f>VLOOKUP(dirty_cafe_sales!A1403,dirty_cafe_sales!A:S,17,FALSE)</f>
        <v>1</v>
      </c>
      <c r="H1403" s="21">
        <f>VLOOKUP(dirty_cafe_sales!A1403,dirty_cafe_sales!A:S,19,FALSE)</f>
        <v>5</v>
      </c>
    </row>
    <row r="1404" spans="1:8" x14ac:dyDescent="0.3">
      <c r="A1404" s="19" t="s">
        <v>1423</v>
      </c>
      <c r="B1404" s="19" t="str">
        <f>VLOOKUP(dirty_cafe_sales!A1404,dirty_cafe_sales!A:S,10,FALSE)</f>
        <v>Tea</v>
      </c>
      <c r="C1404" s="20">
        <f>VLOOKUP(dirty_cafe_sales!A1404,dirty_cafe_sales!A:S,16,FALSE)</f>
        <v>44953</v>
      </c>
      <c r="D1404" s="19" t="str">
        <f>VLOOKUP(dirty_cafe_sales!A1404,dirty_cafe_sales!A:S,15,FALSE)</f>
        <v>Takeaway</v>
      </c>
      <c r="E1404" s="19" t="str">
        <f>VLOOKUP(dirty_cafe_sales!A1404,dirty_cafe_sales!A:S,14,FALSE)</f>
        <v>Digital Wallet</v>
      </c>
      <c r="F1404" s="21">
        <f>VLOOKUP(dirty_cafe_sales!A1404,dirty_cafe_sales!A:S,18,FALSE)</f>
        <v>1.5</v>
      </c>
      <c r="G1404" s="21">
        <f>VLOOKUP(dirty_cafe_sales!A1404,dirty_cafe_sales!A:S,17,FALSE)</f>
        <v>4</v>
      </c>
      <c r="H1404" s="21">
        <f>VLOOKUP(dirty_cafe_sales!A1404,dirty_cafe_sales!A:S,19,FALSE)</f>
        <v>6</v>
      </c>
    </row>
    <row r="1405" spans="1:8" x14ac:dyDescent="0.3">
      <c r="A1405" s="19" t="s">
        <v>1424</v>
      </c>
      <c r="B1405" s="19" t="str">
        <f>VLOOKUP(dirty_cafe_sales!A1405,dirty_cafe_sales!A:S,10,FALSE)</f>
        <v>Cookie</v>
      </c>
      <c r="C1405" s="20">
        <f>VLOOKUP(dirty_cafe_sales!A1405,dirty_cafe_sales!A:S,16,FALSE)</f>
        <v>44945</v>
      </c>
      <c r="D1405" s="19" t="str">
        <f>VLOOKUP(dirty_cafe_sales!A1405,dirty_cafe_sales!A:S,15,FALSE)</f>
        <v>Unknown</v>
      </c>
      <c r="E1405" s="19" t="str">
        <f>VLOOKUP(dirty_cafe_sales!A1405,dirty_cafe_sales!A:S,14,FALSE)</f>
        <v>Cash</v>
      </c>
      <c r="F1405" s="21">
        <f>VLOOKUP(dirty_cafe_sales!A1405,dirty_cafe_sales!A:S,18,FALSE)</f>
        <v>1</v>
      </c>
      <c r="G1405" s="21">
        <f>VLOOKUP(dirty_cafe_sales!A1405,dirty_cafe_sales!A:S,17,FALSE)</f>
        <v>3</v>
      </c>
      <c r="H1405" s="21">
        <f>VLOOKUP(dirty_cafe_sales!A1405,dirty_cafe_sales!A:S,19,FALSE)</f>
        <v>3</v>
      </c>
    </row>
    <row r="1406" spans="1:8" x14ac:dyDescent="0.3">
      <c r="A1406" s="19" t="s">
        <v>1425</v>
      </c>
      <c r="B1406" s="19" t="str">
        <f>VLOOKUP(dirty_cafe_sales!A1406,dirty_cafe_sales!A:S,10,FALSE)</f>
        <v>Juice</v>
      </c>
      <c r="C1406" s="20">
        <f>VLOOKUP(dirty_cafe_sales!A1406,dirty_cafe_sales!A:S,16,FALSE)</f>
        <v>45194</v>
      </c>
      <c r="D1406" s="19" t="str">
        <f>VLOOKUP(dirty_cafe_sales!A1406,dirty_cafe_sales!A:S,15,FALSE)</f>
        <v>Takeaway</v>
      </c>
      <c r="E1406" s="19" t="str">
        <f>VLOOKUP(dirty_cafe_sales!A1406,dirty_cafe_sales!A:S,14,FALSE)</f>
        <v>Unknown</v>
      </c>
      <c r="F1406" s="21">
        <f>VLOOKUP(dirty_cafe_sales!A1406,dirty_cafe_sales!A:S,18,FALSE)</f>
        <v>3</v>
      </c>
      <c r="G1406" s="21">
        <f>VLOOKUP(dirty_cafe_sales!A1406,dirty_cafe_sales!A:S,17,FALSE)</f>
        <v>1</v>
      </c>
      <c r="H1406" s="21">
        <f>VLOOKUP(dirty_cafe_sales!A1406,dirty_cafe_sales!A:S,19,FALSE)</f>
        <v>3</v>
      </c>
    </row>
    <row r="1407" spans="1:8" x14ac:dyDescent="0.3">
      <c r="A1407" s="19" t="s">
        <v>1426</v>
      </c>
      <c r="B1407" s="19" t="str">
        <f>VLOOKUP(dirty_cafe_sales!A1407,dirty_cafe_sales!A:S,10,FALSE)</f>
        <v>Salad</v>
      </c>
      <c r="C1407" s="20">
        <f>VLOOKUP(dirty_cafe_sales!A1407,dirty_cafe_sales!A:S,16,FALSE)</f>
        <v>45222</v>
      </c>
      <c r="D1407" s="19" t="str">
        <f>VLOOKUP(dirty_cafe_sales!A1407,dirty_cafe_sales!A:S,15,FALSE)</f>
        <v>Unknown</v>
      </c>
      <c r="E1407" s="19" t="str">
        <f>VLOOKUP(dirty_cafe_sales!A1407,dirty_cafe_sales!A:S,14,FALSE)</f>
        <v>Digital Wallet</v>
      </c>
      <c r="F1407" s="21">
        <f>VLOOKUP(dirty_cafe_sales!A1407,dirty_cafe_sales!A:S,18,FALSE)</f>
        <v>5</v>
      </c>
      <c r="G1407" s="21">
        <f>VLOOKUP(dirty_cafe_sales!A1407,dirty_cafe_sales!A:S,17,FALSE)</f>
        <v>1</v>
      </c>
      <c r="H1407" s="21">
        <f>VLOOKUP(dirty_cafe_sales!A1407,dirty_cafe_sales!A:S,19,FALSE)</f>
        <v>5</v>
      </c>
    </row>
    <row r="1408" spans="1:8" x14ac:dyDescent="0.3">
      <c r="A1408" s="19" t="s">
        <v>1427</v>
      </c>
      <c r="B1408" s="19" t="str">
        <f>VLOOKUP(dirty_cafe_sales!A1408,dirty_cafe_sales!A:S,10,FALSE)</f>
        <v>Cake</v>
      </c>
      <c r="C1408" s="20">
        <f>VLOOKUP(dirty_cafe_sales!A1408,dirty_cafe_sales!A:S,16,FALSE)</f>
        <v>44989</v>
      </c>
      <c r="D1408" s="19" t="str">
        <f>VLOOKUP(dirty_cafe_sales!A1408,dirty_cafe_sales!A:S,15,FALSE)</f>
        <v>Takeaway</v>
      </c>
      <c r="E1408" s="19" t="str">
        <f>VLOOKUP(dirty_cafe_sales!A1408,dirty_cafe_sales!A:S,14,FALSE)</f>
        <v>Credit Card</v>
      </c>
      <c r="F1408" s="21">
        <f>VLOOKUP(dirty_cafe_sales!A1408,dirty_cafe_sales!A:S,18,FALSE)</f>
        <v>3</v>
      </c>
      <c r="G1408" s="21">
        <f>VLOOKUP(dirty_cafe_sales!A1408,dirty_cafe_sales!A:S,17,FALSE)</f>
        <v>1</v>
      </c>
      <c r="H1408" s="21">
        <f>VLOOKUP(dirty_cafe_sales!A1408,dirty_cafe_sales!A:S,19,FALSE)</f>
        <v>3</v>
      </c>
    </row>
    <row r="1409" spans="1:8" x14ac:dyDescent="0.3">
      <c r="A1409" s="19" t="s">
        <v>1428</v>
      </c>
      <c r="B1409" s="19" t="str">
        <f>VLOOKUP(dirty_cafe_sales!A1409,dirty_cafe_sales!A:S,10,FALSE)</f>
        <v>Sandwich</v>
      </c>
      <c r="C1409" s="20">
        <f>VLOOKUP(dirty_cafe_sales!A1409,dirty_cafe_sales!A:S,16,FALSE)</f>
        <v>45006</v>
      </c>
      <c r="D1409" s="19" t="str">
        <f>VLOOKUP(dirty_cafe_sales!A1409,dirty_cafe_sales!A:S,15,FALSE)</f>
        <v>Takeaway</v>
      </c>
      <c r="E1409" s="19" t="str">
        <f>VLOOKUP(dirty_cafe_sales!A1409,dirty_cafe_sales!A:S,14,FALSE)</f>
        <v>Unknown</v>
      </c>
      <c r="F1409" s="21">
        <f>VLOOKUP(dirty_cafe_sales!A1409,dirty_cafe_sales!A:S,18,FALSE)</f>
        <v>4</v>
      </c>
      <c r="G1409" s="21">
        <f>VLOOKUP(dirty_cafe_sales!A1409,dirty_cafe_sales!A:S,17,FALSE)</f>
        <v>2</v>
      </c>
      <c r="H1409" s="21">
        <f>VLOOKUP(dirty_cafe_sales!A1409,dirty_cafe_sales!A:S,19,FALSE)</f>
        <v>8</v>
      </c>
    </row>
    <row r="1410" spans="1:8" x14ac:dyDescent="0.3">
      <c r="A1410" s="19" t="s">
        <v>1429</v>
      </c>
      <c r="B1410" s="19" t="str">
        <f>VLOOKUP(dirty_cafe_sales!A1410,dirty_cafe_sales!A:S,10,FALSE)</f>
        <v>Unknown</v>
      </c>
      <c r="C1410" s="20">
        <f>VLOOKUP(dirty_cafe_sales!A1410,dirty_cafe_sales!A:S,16,FALSE)</f>
        <v>45095</v>
      </c>
      <c r="D1410" s="19" t="str">
        <f>VLOOKUP(dirty_cafe_sales!A1410,dirty_cafe_sales!A:S,15,FALSE)</f>
        <v>Takeaway</v>
      </c>
      <c r="E1410" s="19" t="str">
        <f>VLOOKUP(dirty_cafe_sales!A1410,dirty_cafe_sales!A:S,14,FALSE)</f>
        <v>Credit Card</v>
      </c>
      <c r="F1410" s="21">
        <f>VLOOKUP(dirty_cafe_sales!A1410,dirty_cafe_sales!A:S,18,FALSE)</f>
        <v>1.5</v>
      </c>
      <c r="G1410" s="21">
        <f>VLOOKUP(dirty_cafe_sales!A1410,dirty_cafe_sales!A:S,17,FALSE)</f>
        <v>5</v>
      </c>
      <c r="H1410" s="21">
        <f>VLOOKUP(dirty_cafe_sales!A1410,dirty_cafe_sales!A:S,19,FALSE)</f>
        <v>7.5</v>
      </c>
    </row>
    <row r="1411" spans="1:8" x14ac:dyDescent="0.3">
      <c r="A1411" s="19" t="s">
        <v>1430</v>
      </c>
      <c r="B1411" s="19" t="str">
        <f>VLOOKUP(dirty_cafe_sales!A1411,dirty_cafe_sales!A:S,10,FALSE)</f>
        <v>Cookie</v>
      </c>
      <c r="C1411" s="20">
        <f>VLOOKUP(dirty_cafe_sales!A1411,dirty_cafe_sales!A:S,16,FALSE)</f>
        <v>44958</v>
      </c>
      <c r="D1411" s="19" t="str">
        <f>VLOOKUP(dirty_cafe_sales!A1411,dirty_cafe_sales!A:S,15,FALSE)</f>
        <v>Takeaway</v>
      </c>
      <c r="E1411" s="19" t="str">
        <f>VLOOKUP(dirty_cafe_sales!A1411,dirty_cafe_sales!A:S,14,FALSE)</f>
        <v>Credit Card</v>
      </c>
      <c r="F1411" s="21">
        <f>VLOOKUP(dirty_cafe_sales!A1411,dirty_cafe_sales!A:S,18,FALSE)</f>
        <v>1</v>
      </c>
      <c r="G1411" s="21">
        <f>VLOOKUP(dirty_cafe_sales!A1411,dirty_cafe_sales!A:S,17,FALSE)</f>
        <v>4</v>
      </c>
      <c r="H1411" s="21">
        <f>VLOOKUP(dirty_cafe_sales!A1411,dirty_cafe_sales!A:S,19,FALSE)</f>
        <v>4</v>
      </c>
    </row>
    <row r="1412" spans="1:8" x14ac:dyDescent="0.3">
      <c r="A1412" s="19" t="s">
        <v>1431</v>
      </c>
      <c r="B1412" s="19" t="str">
        <f>VLOOKUP(dirty_cafe_sales!A1412,dirty_cafe_sales!A:S,10,FALSE)</f>
        <v>Coffee</v>
      </c>
      <c r="C1412" s="20">
        <f>VLOOKUP(dirty_cafe_sales!A1412,dirty_cafe_sales!A:S,16,FALSE)</f>
        <v>44981</v>
      </c>
      <c r="D1412" s="19" t="str">
        <f>VLOOKUP(dirty_cafe_sales!A1412,dirty_cafe_sales!A:S,15,FALSE)</f>
        <v>Takeaway</v>
      </c>
      <c r="E1412" s="19" t="str">
        <f>VLOOKUP(dirty_cafe_sales!A1412,dirty_cafe_sales!A:S,14,FALSE)</f>
        <v>Unknown</v>
      </c>
      <c r="F1412" s="21">
        <f>VLOOKUP(dirty_cafe_sales!A1412,dirty_cafe_sales!A:S,18,FALSE)</f>
        <v>2</v>
      </c>
      <c r="G1412" s="21">
        <f>VLOOKUP(dirty_cafe_sales!A1412,dirty_cafe_sales!A:S,17,FALSE)</f>
        <v>2</v>
      </c>
      <c r="H1412" s="21">
        <f>VLOOKUP(dirty_cafe_sales!A1412,dirty_cafe_sales!A:S,19,FALSE)</f>
        <v>4</v>
      </c>
    </row>
    <row r="1413" spans="1:8" x14ac:dyDescent="0.3">
      <c r="A1413" s="19" t="s">
        <v>1432</v>
      </c>
      <c r="B1413" s="19" t="str">
        <f>VLOOKUP(dirty_cafe_sales!A1413,dirty_cafe_sales!A:S,10,FALSE)</f>
        <v>Smoothie</v>
      </c>
      <c r="C1413" s="20">
        <f>VLOOKUP(dirty_cafe_sales!A1413,dirty_cafe_sales!A:S,16,FALSE)</f>
        <v>45275</v>
      </c>
      <c r="D1413" s="19" t="str">
        <f>VLOOKUP(dirty_cafe_sales!A1413,dirty_cafe_sales!A:S,15,FALSE)</f>
        <v>Takeaway</v>
      </c>
      <c r="E1413" s="19" t="str">
        <f>VLOOKUP(dirty_cafe_sales!A1413,dirty_cafe_sales!A:S,14,FALSE)</f>
        <v>Cash</v>
      </c>
      <c r="F1413" s="21">
        <f>VLOOKUP(dirty_cafe_sales!A1413,dirty_cafe_sales!A:S,18,FALSE)</f>
        <v>4</v>
      </c>
      <c r="G1413" s="21">
        <f>VLOOKUP(dirty_cafe_sales!A1413,dirty_cafe_sales!A:S,17,FALSE)</f>
        <v>4</v>
      </c>
      <c r="H1413" s="21">
        <f>VLOOKUP(dirty_cafe_sales!A1413,dirty_cafe_sales!A:S,19,FALSE)</f>
        <v>16</v>
      </c>
    </row>
    <row r="1414" spans="1:8" x14ac:dyDescent="0.3">
      <c r="A1414" s="19" t="s">
        <v>1433</v>
      </c>
      <c r="B1414" s="19" t="str">
        <f>VLOOKUP(dirty_cafe_sales!A1414,dirty_cafe_sales!A:S,10,FALSE)</f>
        <v>Cake</v>
      </c>
      <c r="C1414" s="20">
        <f>VLOOKUP(dirty_cafe_sales!A1414,dirty_cafe_sales!A:S,16,FALSE)</f>
        <v>45208</v>
      </c>
      <c r="D1414" s="19" t="str">
        <f>VLOOKUP(dirty_cafe_sales!A1414,dirty_cafe_sales!A:S,15,FALSE)</f>
        <v>Takeaway</v>
      </c>
      <c r="E1414" s="19" t="str">
        <f>VLOOKUP(dirty_cafe_sales!A1414,dirty_cafe_sales!A:S,14,FALSE)</f>
        <v>Credit Card</v>
      </c>
      <c r="F1414" s="21">
        <f>VLOOKUP(dirty_cafe_sales!A1414,dirty_cafe_sales!A:S,18,FALSE)</f>
        <v>3</v>
      </c>
      <c r="G1414" s="21">
        <f>VLOOKUP(dirty_cafe_sales!A1414,dirty_cafe_sales!A:S,17,FALSE)</f>
        <v>1</v>
      </c>
      <c r="H1414" s="21">
        <f>VLOOKUP(dirty_cafe_sales!A1414,dirty_cafe_sales!A:S,19,FALSE)</f>
        <v>3</v>
      </c>
    </row>
    <row r="1415" spans="1:8" x14ac:dyDescent="0.3">
      <c r="A1415" s="19" t="s">
        <v>1434</v>
      </c>
      <c r="B1415" s="19" t="str">
        <f>VLOOKUP(dirty_cafe_sales!A1415,dirty_cafe_sales!A:S,10,FALSE)</f>
        <v>Tea</v>
      </c>
      <c r="C1415" s="20">
        <f>VLOOKUP(dirty_cafe_sales!A1415,dirty_cafe_sales!A:S,16,FALSE)</f>
        <v>45285</v>
      </c>
      <c r="D1415" s="19" t="str">
        <f>VLOOKUP(dirty_cafe_sales!A1415,dirty_cafe_sales!A:S,15,FALSE)</f>
        <v>Unknown</v>
      </c>
      <c r="E1415" s="19" t="str">
        <f>VLOOKUP(dirty_cafe_sales!A1415,dirty_cafe_sales!A:S,14,FALSE)</f>
        <v>Unknown</v>
      </c>
      <c r="F1415" s="21">
        <f>VLOOKUP(dirty_cafe_sales!A1415,dirty_cafe_sales!A:S,18,FALSE)</f>
        <v>1.5</v>
      </c>
      <c r="G1415" s="21">
        <f>VLOOKUP(dirty_cafe_sales!A1415,dirty_cafe_sales!A:S,17,FALSE)</f>
        <v>5</v>
      </c>
      <c r="H1415" s="21">
        <f>VLOOKUP(dirty_cafe_sales!A1415,dirty_cafe_sales!A:S,19,FALSE)</f>
        <v>7.5</v>
      </c>
    </row>
    <row r="1416" spans="1:8" x14ac:dyDescent="0.3">
      <c r="A1416" s="19" t="s">
        <v>1435</v>
      </c>
      <c r="B1416" s="19" t="str">
        <f>VLOOKUP(dirty_cafe_sales!A1416,dirty_cafe_sales!A:S,10,FALSE)</f>
        <v>Smoothie</v>
      </c>
      <c r="C1416" s="20" t="str">
        <f>VLOOKUP(dirty_cafe_sales!A1416,dirty_cafe_sales!A:S,16,FALSE)</f>
        <v>Unknown</v>
      </c>
      <c r="D1416" s="19" t="str">
        <f>VLOOKUP(dirty_cafe_sales!A1416,dirty_cafe_sales!A:S,15,FALSE)</f>
        <v>In-store</v>
      </c>
      <c r="E1416" s="19" t="str">
        <f>VLOOKUP(dirty_cafe_sales!A1416,dirty_cafe_sales!A:S,14,FALSE)</f>
        <v>Cash</v>
      </c>
      <c r="F1416" s="21">
        <f>VLOOKUP(dirty_cafe_sales!A1416,dirty_cafe_sales!A:S,18,FALSE)</f>
        <v>4</v>
      </c>
      <c r="G1416" s="21">
        <f>VLOOKUP(dirty_cafe_sales!A1416,dirty_cafe_sales!A:S,17,FALSE)</f>
        <v>3</v>
      </c>
      <c r="H1416" s="21">
        <f>VLOOKUP(dirty_cafe_sales!A1416,dirty_cafe_sales!A:S,19,FALSE)</f>
        <v>12</v>
      </c>
    </row>
    <row r="1417" spans="1:8" x14ac:dyDescent="0.3">
      <c r="A1417" s="19" t="s">
        <v>1436</v>
      </c>
      <c r="B1417" s="19" t="str">
        <f>VLOOKUP(dirty_cafe_sales!A1417,dirty_cafe_sales!A:S,10,FALSE)</f>
        <v>Tea</v>
      </c>
      <c r="C1417" s="20">
        <f>VLOOKUP(dirty_cafe_sales!A1417,dirty_cafe_sales!A:S,16,FALSE)</f>
        <v>45029</v>
      </c>
      <c r="D1417" s="19" t="str">
        <f>VLOOKUP(dirty_cafe_sales!A1417,dirty_cafe_sales!A:S,15,FALSE)</f>
        <v>Takeaway</v>
      </c>
      <c r="E1417" s="19" t="str">
        <f>VLOOKUP(dirty_cafe_sales!A1417,dirty_cafe_sales!A:S,14,FALSE)</f>
        <v>Digital Wallet</v>
      </c>
      <c r="F1417" s="21">
        <f>VLOOKUP(dirty_cafe_sales!A1417,dirty_cafe_sales!A:S,18,FALSE)</f>
        <v>1.5</v>
      </c>
      <c r="G1417" s="21">
        <f>VLOOKUP(dirty_cafe_sales!A1417,dirty_cafe_sales!A:S,17,FALSE)</f>
        <v>5</v>
      </c>
      <c r="H1417" s="21">
        <f>VLOOKUP(dirty_cafe_sales!A1417,dirty_cafe_sales!A:S,19,FALSE)</f>
        <v>7.5</v>
      </c>
    </row>
    <row r="1418" spans="1:8" x14ac:dyDescent="0.3">
      <c r="A1418" s="19" t="s">
        <v>1437</v>
      </c>
      <c r="B1418" s="19" t="str">
        <f>VLOOKUP(dirty_cafe_sales!A1418,dirty_cafe_sales!A:S,10,FALSE)</f>
        <v>Salad</v>
      </c>
      <c r="C1418" s="20">
        <f>VLOOKUP(dirty_cafe_sales!A1418,dirty_cafe_sales!A:S,16,FALSE)</f>
        <v>44984</v>
      </c>
      <c r="D1418" s="19" t="str">
        <f>VLOOKUP(dirty_cafe_sales!A1418,dirty_cafe_sales!A:S,15,FALSE)</f>
        <v>Unknown</v>
      </c>
      <c r="E1418" s="19" t="str">
        <f>VLOOKUP(dirty_cafe_sales!A1418,dirty_cafe_sales!A:S,14,FALSE)</f>
        <v>Digital Wallet</v>
      </c>
      <c r="F1418" s="21">
        <f>VLOOKUP(dirty_cafe_sales!A1418,dirty_cafe_sales!A:S,18,FALSE)</f>
        <v>5</v>
      </c>
      <c r="G1418" s="21">
        <f>VLOOKUP(dirty_cafe_sales!A1418,dirty_cafe_sales!A:S,17,FALSE)</f>
        <v>2</v>
      </c>
      <c r="H1418" s="21">
        <f>VLOOKUP(dirty_cafe_sales!A1418,dirty_cafe_sales!A:S,19,FALSE)</f>
        <v>10</v>
      </c>
    </row>
    <row r="1419" spans="1:8" x14ac:dyDescent="0.3">
      <c r="A1419" s="19" t="s">
        <v>1438</v>
      </c>
      <c r="B1419" s="19" t="str">
        <f>VLOOKUP(dirty_cafe_sales!A1419,dirty_cafe_sales!A:S,10,FALSE)</f>
        <v>Salad</v>
      </c>
      <c r="C1419" s="20">
        <f>VLOOKUP(dirty_cafe_sales!A1419,dirty_cafe_sales!A:S,16,FALSE)</f>
        <v>45278</v>
      </c>
      <c r="D1419" s="19" t="str">
        <f>VLOOKUP(dirty_cafe_sales!A1419,dirty_cafe_sales!A:S,15,FALSE)</f>
        <v>Takeaway</v>
      </c>
      <c r="E1419" s="19" t="str">
        <f>VLOOKUP(dirty_cafe_sales!A1419,dirty_cafe_sales!A:S,14,FALSE)</f>
        <v>Credit Card</v>
      </c>
      <c r="F1419" s="21">
        <f>VLOOKUP(dirty_cafe_sales!A1419,dirty_cafe_sales!A:S,18,FALSE)</f>
        <v>5</v>
      </c>
      <c r="G1419" s="21">
        <f>VLOOKUP(dirty_cafe_sales!A1419,dirty_cafe_sales!A:S,17,FALSE)</f>
        <v>2</v>
      </c>
      <c r="H1419" s="21">
        <f>VLOOKUP(dirty_cafe_sales!A1419,dirty_cafe_sales!A:S,19,FALSE)</f>
        <v>10</v>
      </c>
    </row>
    <row r="1420" spans="1:8" x14ac:dyDescent="0.3">
      <c r="A1420" s="19" t="s">
        <v>1439</v>
      </c>
      <c r="B1420" s="19" t="str">
        <f>VLOOKUP(dirty_cafe_sales!A1420,dirty_cafe_sales!A:S,10,FALSE)</f>
        <v>Cake</v>
      </c>
      <c r="C1420" s="20">
        <f>VLOOKUP(dirty_cafe_sales!A1420,dirty_cafe_sales!A:S,16,FALSE)</f>
        <v>45120</v>
      </c>
      <c r="D1420" s="19" t="str">
        <f>VLOOKUP(dirty_cafe_sales!A1420,dirty_cafe_sales!A:S,15,FALSE)</f>
        <v>Unknown</v>
      </c>
      <c r="E1420" s="19" t="str">
        <f>VLOOKUP(dirty_cafe_sales!A1420,dirty_cafe_sales!A:S,14,FALSE)</f>
        <v>Unknown</v>
      </c>
      <c r="F1420" s="21">
        <f>VLOOKUP(dirty_cafe_sales!A1420,dirty_cafe_sales!A:S,18,FALSE)</f>
        <v>3</v>
      </c>
      <c r="G1420" s="21">
        <f>VLOOKUP(dirty_cafe_sales!A1420,dirty_cafe_sales!A:S,17,FALSE)</f>
        <v>3</v>
      </c>
      <c r="H1420" s="21">
        <f>VLOOKUP(dirty_cafe_sales!A1420,dirty_cafe_sales!A:S,19,FALSE)</f>
        <v>9</v>
      </c>
    </row>
    <row r="1421" spans="1:8" x14ac:dyDescent="0.3">
      <c r="A1421" s="19" t="s">
        <v>1440</v>
      </c>
      <c r="B1421" s="19" t="str">
        <f>VLOOKUP(dirty_cafe_sales!A1421,dirty_cafe_sales!A:S,10,FALSE)</f>
        <v>Cake</v>
      </c>
      <c r="C1421" s="20">
        <f>VLOOKUP(dirty_cafe_sales!A1421,dirty_cafe_sales!A:S,16,FALSE)</f>
        <v>45144</v>
      </c>
      <c r="D1421" s="19" t="str">
        <f>VLOOKUP(dirty_cafe_sales!A1421,dirty_cafe_sales!A:S,15,FALSE)</f>
        <v>In-store</v>
      </c>
      <c r="E1421" s="19" t="str">
        <f>VLOOKUP(dirty_cafe_sales!A1421,dirty_cafe_sales!A:S,14,FALSE)</f>
        <v>Credit Card</v>
      </c>
      <c r="F1421" s="21">
        <f>VLOOKUP(dirty_cafe_sales!A1421,dirty_cafe_sales!A:S,18,FALSE)</f>
        <v>3</v>
      </c>
      <c r="G1421" s="21">
        <f>VLOOKUP(dirty_cafe_sales!A1421,dirty_cafe_sales!A:S,17,FALSE)</f>
        <v>2</v>
      </c>
      <c r="H1421" s="21">
        <f>VLOOKUP(dirty_cafe_sales!A1421,dirty_cafe_sales!A:S,19,FALSE)</f>
        <v>6</v>
      </c>
    </row>
    <row r="1422" spans="1:8" x14ac:dyDescent="0.3">
      <c r="A1422" s="19" t="s">
        <v>1441</v>
      </c>
      <c r="B1422" s="19" t="str">
        <f>VLOOKUP(dirty_cafe_sales!A1422,dirty_cafe_sales!A:S,10,FALSE)</f>
        <v>Unknown</v>
      </c>
      <c r="C1422" s="20">
        <f>VLOOKUP(dirty_cafe_sales!A1422,dirty_cafe_sales!A:S,16,FALSE)</f>
        <v>45192</v>
      </c>
      <c r="D1422" s="19" t="str">
        <f>VLOOKUP(dirty_cafe_sales!A1422,dirty_cafe_sales!A:S,15,FALSE)</f>
        <v>Takeaway</v>
      </c>
      <c r="E1422" s="19" t="str">
        <f>VLOOKUP(dirty_cafe_sales!A1422,dirty_cafe_sales!A:S,14,FALSE)</f>
        <v>Digital Wallet</v>
      </c>
      <c r="F1422" s="21">
        <f>VLOOKUP(dirty_cafe_sales!A1422,dirty_cafe_sales!A:S,18,FALSE)</f>
        <v>3</v>
      </c>
      <c r="G1422" s="21">
        <f>VLOOKUP(dirty_cafe_sales!A1422,dirty_cafe_sales!A:S,17,FALSE)</f>
        <v>4</v>
      </c>
      <c r="H1422" s="21">
        <f>VLOOKUP(dirty_cafe_sales!A1422,dirty_cafe_sales!A:S,19,FALSE)</f>
        <v>12</v>
      </c>
    </row>
    <row r="1423" spans="1:8" x14ac:dyDescent="0.3">
      <c r="A1423" s="19" t="s">
        <v>1442</v>
      </c>
      <c r="B1423" s="19" t="str">
        <f>VLOOKUP(dirty_cafe_sales!A1423,dirty_cafe_sales!A:S,10,FALSE)</f>
        <v>Sandwich</v>
      </c>
      <c r="C1423" s="20">
        <f>VLOOKUP(dirty_cafe_sales!A1423,dirty_cafe_sales!A:S,16,FALSE)</f>
        <v>44989</v>
      </c>
      <c r="D1423" s="19" t="str">
        <f>VLOOKUP(dirty_cafe_sales!A1423,dirty_cafe_sales!A:S,15,FALSE)</f>
        <v>Unknown</v>
      </c>
      <c r="E1423" s="19" t="str">
        <f>VLOOKUP(dirty_cafe_sales!A1423,dirty_cafe_sales!A:S,14,FALSE)</f>
        <v>Unknown</v>
      </c>
      <c r="F1423" s="21">
        <f>VLOOKUP(dirty_cafe_sales!A1423,dirty_cafe_sales!A:S,18,FALSE)</f>
        <v>4</v>
      </c>
      <c r="G1423" s="21">
        <f>VLOOKUP(dirty_cafe_sales!A1423,dirty_cafe_sales!A:S,17,FALSE)</f>
        <v>5</v>
      </c>
      <c r="H1423" s="21">
        <f>VLOOKUP(dirty_cafe_sales!A1423,dirty_cafe_sales!A:S,19,FALSE)</f>
        <v>20</v>
      </c>
    </row>
    <row r="1424" spans="1:8" x14ac:dyDescent="0.3">
      <c r="A1424" s="19" t="s">
        <v>1443</v>
      </c>
      <c r="B1424" s="19" t="str">
        <f>VLOOKUP(dirty_cafe_sales!A1424,dirty_cafe_sales!A:S,10,FALSE)</f>
        <v>Cookie</v>
      </c>
      <c r="C1424" s="20">
        <f>VLOOKUP(dirty_cafe_sales!A1424,dirty_cafe_sales!A:S,16,FALSE)</f>
        <v>45248</v>
      </c>
      <c r="D1424" s="19" t="str">
        <f>VLOOKUP(dirty_cafe_sales!A1424,dirty_cafe_sales!A:S,15,FALSE)</f>
        <v>Unknown</v>
      </c>
      <c r="E1424" s="19" t="str">
        <f>VLOOKUP(dirty_cafe_sales!A1424,dirty_cafe_sales!A:S,14,FALSE)</f>
        <v>Unknown</v>
      </c>
      <c r="F1424" s="21">
        <f>VLOOKUP(dirty_cafe_sales!A1424,dirty_cafe_sales!A:S,18,FALSE)</f>
        <v>1</v>
      </c>
      <c r="G1424" s="21">
        <f>VLOOKUP(dirty_cafe_sales!A1424,dirty_cafe_sales!A:S,17,FALSE)</f>
        <v>4</v>
      </c>
      <c r="H1424" s="21">
        <f>VLOOKUP(dirty_cafe_sales!A1424,dirty_cafe_sales!A:S,19,FALSE)</f>
        <v>4</v>
      </c>
    </row>
    <row r="1425" spans="1:8" x14ac:dyDescent="0.3">
      <c r="A1425" s="19" t="s">
        <v>1444</v>
      </c>
      <c r="B1425" s="19" t="str">
        <f>VLOOKUP(dirty_cafe_sales!A1425,dirty_cafe_sales!A:S,10,FALSE)</f>
        <v>Juice</v>
      </c>
      <c r="C1425" s="20">
        <f>VLOOKUP(dirty_cafe_sales!A1425,dirty_cafe_sales!A:S,16,FALSE)</f>
        <v>45152</v>
      </c>
      <c r="D1425" s="19" t="str">
        <f>VLOOKUP(dirty_cafe_sales!A1425,dirty_cafe_sales!A:S,15,FALSE)</f>
        <v>Unknown</v>
      </c>
      <c r="E1425" s="19" t="str">
        <f>VLOOKUP(dirty_cafe_sales!A1425,dirty_cafe_sales!A:S,14,FALSE)</f>
        <v>Credit Card</v>
      </c>
      <c r="F1425" s="21">
        <f>VLOOKUP(dirty_cafe_sales!A1425,dirty_cafe_sales!A:S,18,FALSE)</f>
        <v>3</v>
      </c>
      <c r="G1425" s="21">
        <f>VLOOKUP(dirty_cafe_sales!A1425,dirty_cafe_sales!A:S,17,FALSE)</f>
        <v>5</v>
      </c>
      <c r="H1425" s="21">
        <f>VLOOKUP(dirty_cafe_sales!A1425,dirty_cafe_sales!A:S,19,FALSE)</f>
        <v>15</v>
      </c>
    </row>
    <row r="1426" spans="1:8" x14ac:dyDescent="0.3">
      <c r="A1426" s="19" t="s">
        <v>1445</v>
      </c>
      <c r="B1426" s="19" t="str">
        <f>VLOOKUP(dirty_cafe_sales!A1426,dirty_cafe_sales!A:S,10,FALSE)</f>
        <v>Cookie</v>
      </c>
      <c r="C1426" s="20">
        <f>VLOOKUP(dirty_cafe_sales!A1426,dirty_cafe_sales!A:S,16,FALSE)</f>
        <v>45136</v>
      </c>
      <c r="D1426" s="19" t="str">
        <f>VLOOKUP(dirty_cafe_sales!A1426,dirty_cafe_sales!A:S,15,FALSE)</f>
        <v>In-store</v>
      </c>
      <c r="E1426" s="19" t="str">
        <f>VLOOKUP(dirty_cafe_sales!A1426,dirty_cafe_sales!A:S,14,FALSE)</f>
        <v>Unknown</v>
      </c>
      <c r="F1426" s="21">
        <f>VLOOKUP(dirty_cafe_sales!A1426,dirty_cafe_sales!A:S,18,FALSE)</f>
        <v>1</v>
      </c>
      <c r="G1426" s="21">
        <f>VLOOKUP(dirty_cafe_sales!A1426,dirty_cafe_sales!A:S,17,FALSE)</f>
        <v>4</v>
      </c>
      <c r="H1426" s="21">
        <f>VLOOKUP(dirty_cafe_sales!A1426,dirty_cafe_sales!A:S,19,FALSE)</f>
        <v>4</v>
      </c>
    </row>
    <row r="1427" spans="1:8" x14ac:dyDescent="0.3">
      <c r="A1427" s="19" t="s">
        <v>1446</v>
      </c>
      <c r="B1427" s="19" t="str">
        <f>VLOOKUP(dirty_cafe_sales!A1427,dirty_cafe_sales!A:S,10,FALSE)</f>
        <v>Sandwich</v>
      </c>
      <c r="C1427" s="20">
        <f>VLOOKUP(dirty_cafe_sales!A1427,dirty_cafe_sales!A:S,16,FALSE)</f>
        <v>44927</v>
      </c>
      <c r="D1427" s="19" t="str">
        <f>VLOOKUP(dirty_cafe_sales!A1427,dirty_cafe_sales!A:S,15,FALSE)</f>
        <v>In-store</v>
      </c>
      <c r="E1427" s="19" t="str">
        <f>VLOOKUP(dirty_cafe_sales!A1427,dirty_cafe_sales!A:S,14,FALSE)</f>
        <v>Digital Wallet</v>
      </c>
      <c r="F1427" s="21" t="str">
        <f>VLOOKUP(dirty_cafe_sales!A1427,dirty_cafe_sales!A:S,18,FALSE)</f>
        <v>0</v>
      </c>
      <c r="G1427" s="21">
        <f>VLOOKUP(dirty_cafe_sales!A1427,dirty_cafe_sales!A:S,17,FALSE)</f>
        <v>5</v>
      </c>
      <c r="H1427" s="21">
        <f>VLOOKUP(dirty_cafe_sales!A1427,dirty_cafe_sales!A:S,19,FALSE)</f>
        <v>0</v>
      </c>
    </row>
    <row r="1428" spans="1:8" x14ac:dyDescent="0.3">
      <c r="A1428" s="19" t="s">
        <v>1447</v>
      </c>
      <c r="B1428" s="19" t="str">
        <f>VLOOKUP(dirty_cafe_sales!A1428,dirty_cafe_sales!A:S,10,FALSE)</f>
        <v>Sandwich</v>
      </c>
      <c r="C1428" s="20">
        <f>VLOOKUP(dirty_cafe_sales!A1428,dirty_cafe_sales!A:S,16,FALSE)</f>
        <v>45277</v>
      </c>
      <c r="D1428" s="19" t="str">
        <f>VLOOKUP(dirty_cafe_sales!A1428,dirty_cafe_sales!A:S,15,FALSE)</f>
        <v>In-store</v>
      </c>
      <c r="E1428" s="19" t="str">
        <f>VLOOKUP(dirty_cafe_sales!A1428,dirty_cafe_sales!A:S,14,FALSE)</f>
        <v>Unknown</v>
      </c>
      <c r="F1428" s="21">
        <f>VLOOKUP(dirty_cafe_sales!A1428,dirty_cafe_sales!A:S,18,FALSE)</f>
        <v>4</v>
      </c>
      <c r="G1428" s="21">
        <f>VLOOKUP(dirty_cafe_sales!A1428,dirty_cafe_sales!A:S,17,FALSE)</f>
        <v>3</v>
      </c>
      <c r="H1428" s="21">
        <f>VLOOKUP(dirty_cafe_sales!A1428,dirty_cafe_sales!A:S,19,FALSE)</f>
        <v>12</v>
      </c>
    </row>
    <row r="1429" spans="1:8" x14ac:dyDescent="0.3">
      <c r="A1429" s="19" t="s">
        <v>1448</v>
      </c>
      <c r="B1429" s="19" t="str">
        <f>VLOOKUP(dirty_cafe_sales!A1429,dirty_cafe_sales!A:S,10,FALSE)</f>
        <v>Sandwich</v>
      </c>
      <c r="C1429" s="20">
        <f>VLOOKUP(dirty_cafe_sales!A1429,dirty_cafe_sales!A:S,16,FALSE)</f>
        <v>45258</v>
      </c>
      <c r="D1429" s="19" t="str">
        <f>VLOOKUP(dirty_cafe_sales!A1429,dirty_cafe_sales!A:S,15,FALSE)</f>
        <v>Unknown</v>
      </c>
      <c r="E1429" s="19" t="str">
        <f>VLOOKUP(dirty_cafe_sales!A1429,dirty_cafe_sales!A:S,14,FALSE)</f>
        <v>Unknown</v>
      </c>
      <c r="F1429" s="21">
        <f>VLOOKUP(dirty_cafe_sales!A1429,dirty_cafe_sales!A:S,18,FALSE)</f>
        <v>4</v>
      </c>
      <c r="G1429" s="21">
        <f>VLOOKUP(dirty_cafe_sales!A1429,dirty_cafe_sales!A:S,17,FALSE)</f>
        <v>5</v>
      </c>
      <c r="H1429" s="21">
        <f>VLOOKUP(dirty_cafe_sales!A1429,dirty_cafe_sales!A:S,19,FALSE)</f>
        <v>20</v>
      </c>
    </row>
    <row r="1430" spans="1:8" x14ac:dyDescent="0.3">
      <c r="A1430" s="19" t="s">
        <v>1449</v>
      </c>
      <c r="B1430" s="19" t="str">
        <f>VLOOKUP(dirty_cafe_sales!A1430,dirty_cafe_sales!A:S,10,FALSE)</f>
        <v>Juice</v>
      </c>
      <c r="C1430" s="20">
        <f>VLOOKUP(dirty_cafe_sales!A1430,dirty_cafe_sales!A:S,16,FALSE)</f>
        <v>45021</v>
      </c>
      <c r="D1430" s="19" t="str">
        <f>VLOOKUP(dirty_cafe_sales!A1430,dirty_cafe_sales!A:S,15,FALSE)</f>
        <v>Takeaway</v>
      </c>
      <c r="E1430" s="19" t="str">
        <f>VLOOKUP(dirty_cafe_sales!A1430,dirty_cafe_sales!A:S,14,FALSE)</f>
        <v>Digital Wallet</v>
      </c>
      <c r="F1430" s="21">
        <f>VLOOKUP(dirty_cafe_sales!A1430,dirty_cafe_sales!A:S,18,FALSE)</f>
        <v>3</v>
      </c>
      <c r="G1430" s="21">
        <f>VLOOKUP(dirty_cafe_sales!A1430,dirty_cafe_sales!A:S,17,FALSE)</f>
        <v>3</v>
      </c>
      <c r="H1430" s="21">
        <f>VLOOKUP(dirty_cafe_sales!A1430,dirty_cafe_sales!A:S,19,FALSE)</f>
        <v>9</v>
      </c>
    </row>
    <row r="1431" spans="1:8" x14ac:dyDescent="0.3">
      <c r="A1431" s="19" t="s">
        <v>1450</v>
      </c>
      <c r="B1431" s="19" t="str">
        <f>VLOOKUP(dirty_cafe_sales!A1431,dirty_cafe_sales!A:S,10,FALSE)</f>
        <v>Coffee</v>
      </c>
      <c r="C1431" s="20">
        <f>VLOOKUP(dirty_cafe_sales!A1431,dirty_cafe_sales!A:S,16,FALSE)</f>
        <v>45279</v>
      </c>
      <c r="D1431" s="19" t="str">
        <f>VLOOKUP(dirty_cafe_sales!A1431,dirty_cafe_sales!A:S,15,FALSE)</f>
        <v>Takeaway</v>
      </c>
      <c r="E1431" s="19" t="str">
        <f>VLOOKUP(dirty_cafe_sales!A1431,dirty_cafe_sales!A:S,14,FALSE)</f>
        <v>Unknown</v>
      </c>
      <c r="F1431" s="21">
        <f>VLOOKUP(dirty_cafe_sales!A1431,dirty_cafe_sales!A:S,18,FALSE)</f>
        <v>2</v>
      </c>
      <c r="G1431" s="21" t="str">
        <f>VLOOKUP(dirty_cafe_sales!A1431,dirty_cafe_sales!A:S,17,FALSE)</f>
        <v>0</v>
      </c>
      <c r="H1431" s="21">
        <f>VLOOKUP(dirty_cafe_sales!A1431,dirty_cafe_sales!A:S,19,FALSE)</f>
        <v>0</v>
      </c>
    </row>
    <row r="1432" spans="1:8" x14ac:dyDescent="0.3">
      <c r="A1432" s="19" t="s">
        <v>1451</v>
      </c>
      <c r="B1432" s="19" t="str">
        <f>VLOOKUP(dirty_cafe_sales!A1432,dirty_cafe_sales!A:S,10,FALSE)</f>
        <v>Unknown</v>
      </c>
      <c r="C1432" s="20">
        <f>VLOOKUP(dirty_cafe_sales!A1432,dirty_cafe_sales!A:S,16,FALSE)</f>
        <v>45273</v>
      </c>
      <c r="D1432" s="19" t="str">
        <f>VLOOKUP(dirty_cafe_sales!A1432,dirty_cafe_sales!A:S,15,FALSE)</f>
        <v>Unknown</v>
      </c>
      <c r="E1432" s="19" t="str">
        <f>VLOOKUP(dirty_cafe_sales!A1432,dirty_cafe_sales!A:S,14,FALSE)</f>
        <v>Unknown</v>
      </c>
      <c r="F1432" s="21">
        <f>VLOOKUP(dirty_cafe_sales!A1432,dirty_cafe_sales!A:S,18,FALSE)</f>
        <v>3</v>
      </c>
      <c r="G1432" s="21">
        <f>VLOOKUP(dirty_cafe_sales!A1432,dirty_cafe_sales!A:S,17,FALSE)</f>
        <v>5</v>
      </c>
      <c r="H1432" s="21">
        <f>VLOOKUP(dirty_cafe_sales!A1432,dirty_cafe_sales!A:S,19,FALSE)</f>
        <v>15</v>
      </c>
    </row>
    <row r="1433" spans="1:8" x14ac:dyDescent="0.3">
      <c r="A1433" s="19" t="s">
        <v>1452</v>
      </c>
      <c r="B1433" s="19" t="str">
        <f>VLOOKUP(dirty_cafe_sales!A1433,dirty_cafe_sales!A:S,10,FALSE)</f>
        <v>Salad</v>
      </c>
      <c r="C1433" s="20">
        <f>VLOOKUP(dirty_cafe_sales!A1433,dirty_cafe_sales!A:S,16,FALSE)</f>
        <v>45244</v>
      </c>
      <c r="D1433" s="19" t="str">
        <f>VLOOKUP(dirty_cafe_sales!A1433,dirty_cafe_sales!A:S,15,FALSE)</f>
        <v>Unknown</v>
      </c>
      <c r="E1433" s="19" t="str">
        <f>VLOOKUP(dirty_cafe_sales!A1433,dirty_cafe_sales!A:S,14,FALSE)</f>
        <v>Cash</v>
      </c>
      <c r="F1433" s="21">
        <f>VLOOKUP(dirty_cafe_sales!A1433,dirty_cafe_sales!A:S,18,FALSE)</f>
        <v>5</v>
      </c>
      <c r="G1433" s="21">
        <f>VLOOKUP(dirty_cafe_sales!A1433,dirty_cafe_sales!A:S,17,FALSE)</f>
        <v>5</v>
      </c>
      <c r="H1433" s="21">
        <f>VLOOKUP(dirty_cafe_sales!A1433,dirty_cafe_sales!A:S,19,FALSE)</f>
        <v>25</v>
      </c>
    </row>
    <row r="1434" spans="1:8" x14ac:dyDescent="0.3">
      <c r="A1434" s="19" t="s">
        <v>1453</v>
      </c>
      <c r="B1434" s="19" t="str">
        <f>VLOOKUP(dirty_cafe_sales!A1434,dirty_cafe_sales!A:S,10,FALSE)</f>
        <v>Unknown</v>
      </c>
      <c r="C1434" s="20">
        <f>VLOOKUP(dirty_cafe_sales!A1434,dirty_cafe_sales!A:S,16,FALSE)</f>
        <v>45275</v>
      </c>
      <c r="D1434" s="19" t="str">
        <f>VLOOKUP(dirty_cafe_sales!A1434,dirty_cafe_sales!A:S,15,FALSE)</f>
        <v>Unknown</v>
      </c>
      <c r="E1434" s="19" t="str">
        <f>VLOOKUP(dirty_cafe_sales!A1434,dirty_cafe_sales!A:S,14,FALSE)</f>
        <v>Credit Card</v>
      </c>
      <c r="F1434" s="21">
        <f>VLOOKUP(dirty_cafe_sales!A1434,dirty_cafe_sales!A:S,18,FALSE)</f>
        <v>1</v>
      </c>
      <c r="G1434" s="21">
        <f>VLOOKUP(dirty_cafe_sales!A1434,dirty_cafe_sales!A:S,17,FALSE)</f>
        <v>4</v>
      </c>
      <c r="H1434" s="21">
        <f>VLOOKUP(dirty_cafe_sales!A1434,dirty_cafe_sales!A:S,19,FALSE)</f>
        <v>4</v>
      </c>
    </row>
    <row r="1435" spans="1:8" x14ac:dyDescent="0.3">
      <c r="A1435" s="19" t="s">
        <v>1454</v>
      </c>
      <c r="B1435" s="19" t="str">
        <f>VLOOKUP(dirty_cafe_sales!A1435,dirty_cafe_sales!A:S,10,FALSE)</f>
        <v>Cake</v>
      </c>
      <c r="C1435" s="20">
        <f>VLOOKUP(dirty_cafe_sales!A1435,dirty_cafe_sales!A:S,16,FALSE)</f>
        <v>45026</v>
      </c>
      <c r="D1435" s="19" t="str">
        <f>VLOOKUP(dirty_cafe_sales!A1435,dirty_cafe_sales!A:S,15,FALSE)</f>
        <v>Unknown</v>
      </c>
      <c r="E1435" s="19" t="str">
        <f>VLOOKUP(dirty_cafe_sales!A1435,dirty_cafe_sales!A:S,14,FALSE)</f>
        <v>Digital Wallet</v>
      </c>
      <c r="F1435" s="21">
        <f>VLOOKUP(dirty_cafe_sales!A1435,dirty_cafe_sales!A:S,18,FALSE)</f>
        <v>3</v>
      </c>
      <c r="G1435" s="21">
        <f>VLOOKUP(dirty_cafe_sales!A1435,dirty_cafe_sales!A:S,17,FALSE)</f>
        <v>5</v>
      </c>
      <c r="H1435" s="21">
        <f>VLOOKUP(dirty_cafe_sales!A1435,dirty_cafe_sales!A:S,19,FALSE)</f>
        <v>15</v>
      </c>
    </row>
    <row r="1436" spans="1:8" x14ac:dyDescent="0.3">
      <c r="A1436" s="19" t="s">
        <v>1455</v>
      </c>
      <c r="B1436" s="19" t="str">
        <f>VLOOKUP(dirty_cafe_sales!A1436,dirty_cafe_sales!A:S,10,FALSE)</f>
        <v>Unknown</v>
      </c>
      <c r="C1436" s="20">
        <f>VLOOKUP(dirty_cafe_sales!A1436,dirty_cafe_sales!A:S,16,FALSE)</f>
        <v>44961</v>
      </c>
      <c r="D1436" s="19" t="str">
        <f>VLOOKUP(dirty_cafe_sales!A1436,dirty_cafe_sales!A:S,15,FALSE)</f>
        <v>Takeaway</v>
      </c>
      <c r="E1436" s="19" t="str">
        <f>VLOOKUP(dirty_cafe_sales!A1436,dirty_cafe_sales!A:S,14,FALSE)</f>
        <v>Credit Card</v>
      </c>
      <c r="F1436" s="21">
        <f>VLOOKUP(dirty_cafe_sales!A1436,dirty_cafe_sales!A:S,18,FALSE)</f>
        <v>1</v>
      </c>
      <c r="G1436" s="21">
        <f>VLOOKUP(dirty_cafe_sales!A1436,dirty_cafe_sales!A:S,17,FALSE)</f>
        <v>4</v>
      </c>
      <c r="H1436" s="21">
        <f>VLOOKUP(dirty_cafe_sales!A1436,dirty_cafe_sales!A:S,19,FALSE)</f>
        <v>4</v>
      </c>
    </row>
    <row r="1437" spans="1:8" x14ac:dyDescent="0.3">
      <c r="A1437" s="19" t="s">
        <v>1456</v>
      </c>
      <c r="B1437" s="19" t="str">
        <f>VLOOKUP(dirty_cafe_sales!A1437,dirty_cafe_sales!A:S,10,FALSE)</f>
        <v>Cookie</v>
      </c>
      <c r="C1437" s="20">
        <f>VLOOKUP(dirty_cafe_sales!A1437,dirty_cafe_sales!A:S,16,FALSE)</f>
        <v>45039</v>
      </c>
      <c r="D1437" s="19" t="str">
        <f>VLOOKUP(dirty_cafe_sales!A1437,dirty_cafe_sales!A:S,15,FALSE)</f>
        <v>Unknown</v>
      </c>
      <c r="E1437" s="19" t="str">
        <f>VLOOKUP(dirty_cafe_sales!A1437,dirty_cafe_sales!A:S,14,FALSE)</f>
        <v>Unknown</v>
      </c>
      <c r="F1437" s="21">
        <f>VLOOKUP(dirty_cafe_sales!A1437,dirty_cafe_sales!A:S,18,FALSE)</f>
        <v>1</v>
      </c>
      <c r="G1437" s="21">
        <f>VLOOKUP(dirty_cafe_sales!A1437,dirty_cafe_sales!A:S,17,FALSE)</f>
        <v>5</v>
      </c>
      <c r="H1437" s="21">
        <f>VLOOKUP(dirty_cafe_sales!A1437,dirty_cafe_sales!A:S,19,FALSE)</f>
        <v>5</v>
      </c>
    </row>
    <row r="1438" spans="1:8" x14ac:dyDescent="0.3">
      <c r="A1438" s="19" t="s">
        <v>1457</v>
      </c>
      <c r="B1438" s="19" t="str">
        <f>VLOOKUP(dirty_cafe_sales!A1438,dirty_cafe_sales!A:S,10,FALSE)</f>
        <v>Tea</v>
      </c>
      <c r="C1438" s="20" t="str">
        <f>VLOOKUP(dirty_cafe_sales!A1438,dirty_cafe_sales!A:S,16,FALSE)</f>
        <v>Unknown</v>
      </c>
      <c r="D1438" s="19" t="str">
        <f>VLOOKUP(dirty_cafe_sales!A1438,dirty_cafe_sales!A:S,15,FALSE)</f>
        <v>Takeaway</v>
      </c>
      <c r="E1438" s="19" t="str">
        <f>VLOOKUP(dirty_cafe_sales!A1438,dirty_cafe_sales!A:S,14,FALSE)</f>
        <v>Cash</v>
      </c>
      <c r="F1438" s="21">
        <f>VLOOKUP(dirty_cafe_sales!A1438,dirty_cafe_sales!A:S,18,FALSE)</f>
        <v>0</v>
      </c>
      <c r="G1438" s="21">
        <f>VLOOKUP(dirty_cafe_sales!A1438,dirty_cafe_sales!A:S,17,FALSE)</f>
        <v>0</v>
      </c>
      <c r="H1438" s="21">
        <f>VLOOKUP(dirty_cafe_sales!A1438,dirty_cafe_sales!A:S,19,FALSE)</f>
        <v>0</v>
      </c>
    </row>
    <row r="1439" spans="1:8" x14ac:dyDescent="0.3">
      <c r="A1439" s="19" t="s">
        <v>1458</v>
      </c>
      <c r="B1439" s="19" t="str">
        <f>VLOOKUP(dirty_cafe_sales!A1439,dirty_cafe_sales!A:S,10,FALSE)</f>
        <v>Juice</v>
      </c>
      <c r="C1439" s="20">
        <f>VLOOKUP(dirty_cafe_sales!A1439,dirty_cafe_sales!A:S,16,FALSE)</f>
        <v>45107</v>
      </c>
      <c r="D1439" s="19" t="str">
        <f>VLOOKUP(dirty_cafe_sales!A1439,dirty_cafe_sales!A:S,15,FALSE)</f>
        <v>Takeaway</v>
      </c>
      <c r="E1439" s="19" t="str">
        <f>VLOOKUP(dirty_cafe_sales!A1439,dirty_cafe_sales!A:S,14,FALSE)</f>
        <v>Digital Wallet</v>
      </c>
      <c r="F1439" s="21">
        <f>VLOOKUP(dirty_cafe_sales!A1439,dirty_cafe_sales!A:S,18,FALSE)</f>
        <v>3</v>
      </c>
      <c r="G1439" s="21">
        <f>VLOOKUP(dirty_cafe_sales!A1439,dirty_cafe_sales!A:S,17,FALSE)</f>
        <v>1</v>
      </c>
      <c r="H1439" s="21">
        <f>VLOOKUP(dirty_cafe_sales!A1439,dirty_cafe_sales!A:S,19,FALSE)</f>
        <v>3</v>
      </c>
    </row>
    <row r="1440" spans="1:8" x14ac:dyDescent="0.3">
      <c r="A1440" s="19" t="s">
        <v>1459</v>
      </c>
      <c r="B1440" s="19" t="str">
        <f>VLOOKUP(dirty_cafe_sales!A1440,dirty_cafe_sales!A:S,10,FALSE)</f>
        <v>Tea</v>
      </c>
      <c r="C1440" s="20">
        <f>VLOOKUP(dirty_cafe_sales!A1440,dirty_cafe_sales!A:S,16,FALSE)</f>
        <v>45205</v>
      </c>
      <c r="D1440" s="19" t="str">
        <f>VLOOKUP(dirty_cafe_sales!A1440,dirty_cafe_sales!A:S,15,FALSE)</f>
        <v>Unknown</v>
      </c>
      <c r="E1440" s="19" t="str">
        <f>VLOOKUP(dirty_cafe_sales!A1440,dirty_cafe_sales!A:S,14,FALSE)</f>
        <v>Digital Wallet</v>
      </c>
      <c r="F1440" s="21">
        <f>VLOOKUP(dirty_cafe_sales!A1440,dirty_cafe_sales!A:S,18,FALSE)</f>
        <v>1.5</v>
      </c>
      <c r="G1440" s="21">
        <f>VLOOKUP(dirty_cafe_sales!A1440,dirty_cafe_sales!A:S,17,FALSE)</f>
        <v>4</v>
      </c>
      <c r="H1440" s="21">
        <f>VLOOKUP(dirty_cafe_sales!A1440,dirty_cafe_sales!A:S,19,FALSE)</f>
        <v>6</v>
      </c>
    </row>
    <row r="1441" spans="1:8" x14ac:dyDescent="0.3">
      <c r="A1441" s="19" t="s">
        <v>1460</v>
      </c>
      <c r="B1441" s="19" t="str">
        <f>VLOOKUP(dirty_cafe_sales!A1441,dirty_cafe_sales!A:S,10,FALSE)</f>
        <v>Coffee</v>
      </c>
      <c r="C1441" s="20">
        <f>VLOOKUP(dirty_cafe_sales!A1441,dirty_cafe_sales!A:S,16,FALSE)</f>
        <v>45180</v>
      </c>
      <c r="D1441" s="19" t="str">
        <f>VLOOKUP(dirty_cafe_sales!A1441,dirty_cafe_sales!A:S,15,FALSE)</f>
        <v>In-store</v>
      </c>
      <c r="E1441" s="19" t="str">
        <f>VLOOKUP(dirty_cafe_sales!A1441,dirty_cafe_sales!A:S,14,FALSE)</f>
        <v>Unknown</v>
      </c>
      <c r="F1441" s="21">
        <f>VLOOKUP(dirty_cafe_sales!A1441,dirty_cafe_sales!A:S,18,FALSE)</f>
        <v>2</v>
      </c>
      <c r="G1441" s="21">
        <f>VLOOKUP(dirty_cafe_sales!A1441,dirty_cafe_sales!A:S,17,FALSE)</f>
        <v>4</v>
      </c>
      <c r="H1441" s="21">
        <f>VLOOKUP(dirty_cafe_sales!A1441,dirty_cafe_sales!A:S,19,FALSE)</f>
        <v>8</v>
      </c>
    </row>
    <row r="1442" spans="1:8" x14ac:dyDescent="0.3">
      <c r="A1442" s="19" t="s">
        <v>1461</v>
      </c>
      <c r="B1442" s="19" t="str">
        <f>VLOOKUP(dirty_cafe_sales!A1442,dirty_cafe_sales!A:S,10,FALSE)</f>
        <v>Coffee</v>
      </c>
      <c r="C1442" s="20">
        <f>VLOOKUP(dirty_cafe_sales!A1442,dirty_cafe_sales!A:S,16,FALSE)</f>
        <v>45283</v>
      </c>
      <c r="D1442" s="19" t="str">
        <f>VLOOKUP(dirty_cafe_sales!A1442,dirty_cafe_sales!A:S,15,FALSE)</f>
        <v>Takeaway</v>
      </c>
      <c r="E1442" s="19" t="str">
        <f>VLOOKUP(dirty_cafe_sales!A1442,dirty_cafe_sales!A:S,14,FALSE)</f>
        <v>Unknown</v>
      </c>
      <c r="F1442" s="21">
        <f>VLOOKUP(dirty_cafe_sales!A1442,dirty_cafe_sales!A:S,18,FALSE)</f>
        <v>2</v>
      </c>
      <c r="G1442" s="21">
        <f>VLOOKUP(dirty_cafe_sales!A1442,dirty_cafe_sales!A:S,17,FALSE)</f>
        <v>4</v>
      </c>
      <c r="H1442" s="21">
        <f>VLOOKUP(dirty_cafe_sales!A1442,dirty_cafe_sales!A:S,19,FALSE)</f>
        <v>8</v>
      </c>
    </row>
    <row r="1443" spans="1:8" x14ac:dyDescent="0.3">
      <c r="A1443" s="19" t="s">
        <v>1462</v>
      </c>
      <c r="B1443" s="19" t="str">
        <f>VLOOKUP(dirty_cafe_sales!A1443,dirty_cafe_sales!A:S,10,FALSE)</f>
        <v>Juice</v>
      </c>
      <c r="C1443" s="20">
        <f>VLOOKUP(dirty_cafe_sales!A1443,dirty_cafe_sales!A:S,16,FALSE)</f>
        <v>44956</v>
      </c>
      <c r="D1443" s="19" t="str">
        <f>VLOOKUP(dirty_cafe_sales!A1443,dirty_cafe_sales!A:S,15,FALSE)</f>
        <v>Unknown</v>
      </c>
      <c r="E1443" s="19" t="str">
        <f>VLOOKUP(dirty_cafe_sales!A1443,dirty_cafe_sales!A:S,14,FALSE)</f>
        <v>Digital Wallet</v>
      </c>
      <c r="F1443" s="21">
        <f>VLOOKUP(dirty_cafe_sales!A1443,dirty_cafe_sales!A:S,18,FALSE)</f>
        <v>3</v>
      </c>
      <c r="G1443" s="21">
        <f>VLOOKUP(dirty_cafe_sales!A1443,dirty_cafe_sales!A:S,17,FALSE)</f>
        <v>5</v>
      </c>
      <c r="H1443" s="21">
        <f>VLOOKUP(dirty_cafe_sales!A1443,dirty_cafe_sales!A:S,19,FALSE)</f>
        <v>15</v>
      </c>
    </row>
    <row r="1444" spans="1:8" x14ac:dyDescent="0.3">
      <c r="A1444" s="19" t="s">
        <v>1463</v>
      </c>
      <c r="B1444" s="19" t="str">
        <f>VLOOKUP(dirty_cafe_sales!A1444,dirty_cafe_sales!A:S,10,FALSE)</f>
        <v>Smoothie</v>
      </c>
      <c r="C1444" s="20">
        <f>VLOOKUP(dirty_cafe_sales!A1444,dirty_cafe_sales!A:S,16,FALSE)</f>
        <v>45104</v>
      </c>
      <c r="D1444" s="19" t="str">
        <f>VLOOKUP(dirty_cafe_sales!A1444,dirty_cafe_sales!A:S,15,FALSE)</f>
        <v>Unknown</v>
      </c>
      <c r="E1444" s="19" t="str">
        <f>VLOOKUP(dirty_cafe_sales!A1444,dirty_cafe_sales!A:S,14,FALSE)</f>
        <v>Digital Wallet</v>
      </c>
      <c r="F1444" s="21">
        <f>VLOOKUP(dirty_cafe_sales!A1444,dirty_cafe_sales!A:S,18,FALSE)</f>
        <v>4</v>
      </c>
      <c r="G1444" s="21">
        <f>VLOOKUP(dirty_cafe_sales!A1444,dirty_cafe_sales!A:S,17,FALSE)</f>
        <v>2</v>
      </c>
      <c r="H1444" s="21">
        <f>VLOOKUP(dirty_cafe_sales!A1444,dirty_cafe_sales!A:S,19,FALSE)</f>
        <v>8</v>
      </c>
    </row>
    <row r="1445" spans="1:8" x14ac:dyDescent="0.3">
      <c r="A1445" s="19" t="s">
        <v>1464</v>
      </c>
      <c r="B1445" s="19" t="str">
        <f>VLOOKUP(dirty_cafe_sales!A1445,dirty_cafe_sales!A:S,10,FALSE)</f>
        <v>Sandwich</v>
      </c>
      <c r="C1445" s="20">
        <f>VLOOKUP(dirty_cafe_sales!A1445,dirty_cafe_sales!A:S,16,FALSE)</f>
        <v>45274</v>
      </c>
      <c r="D1445" s="19" t="str">
        <f>VLOOKUP(dirty_cafe_sales!A1445,dirty_cafe_sales!A:S,15,FALSE)</f>
        <v>Takeaway</v>
      </c>
      <c r="E1445" s="19" t="str">
        <f>VLOOKUP(dirty_cafe_sales!A1445,dirty_cafe_sales!A:S,14,FALSE)</f>
        <v>Unknown</v>
      </c>
      <c r="F1445" s="21">
        <f>VLOOKUP(dirty_cafe_sales!A1445,dirty_cafe_sales!A:S,18,FALSE)</f>
        <v>4</v>
      </c>
      <c r="G1445" s="21">
        <f>VLOOKUP(dirty_cafe_sales!A1445,dirty_cafe_sales!A:S,17,FALSE)</f>
        <v>2</v>
      </c>
      <c r="H1445" s="21">
        <f>VLOOKUP(dirty_cafe_sales!A1445,dirty_cafe_sales!A:S,19,FALSE)</f>
        <v>8</v>
      </c>
    </row>
    <row r="1446" spans="1:8" x14ac:dyDescent="0.3">
      <c r="A1446" s="19" t="s">
        <v>1465</v>
      </c>
      <c r="B1446" s="19" t="str">
        <f>VLOOKUP(dirty_cafe_sales!A1446,dirty_cafe_sales!A:S,10,FALSE)</f>
        <v>Cake</v>
      </c>
      <c r="C1446" s="20">
        <f>VLOOKUP(dirty_cafe_sales!A1446,dirty_cafe_sales!A:S,16,FALSE)</f>
        <v>45076</v>
      </c>
      <c r="D1446" s="19" t="str">
        <f>VLOOKUP(dirty_cafe_sales!A1446,dirty_cafe_sales!A:S,15,FALSE)</f>
        <v>Unknown</v>
      </c>
      <c r="E1446" s="19" t="str">
        <f>VLOOKUP(dirty_cafe_sales!A1446,dirty_cafe_sales!A:S,14,FALSE)</f>
        <v>Digital Wallet</v>
      </c>
      <c r="F1446" s="21">
        <f>VLOOKUP(dirty_cafe_sales!A1446,dirty_cafe_sales!A:S,18,FALSE)</f>
        <v>3</v>
      </c>
      <c r="G1446" s="21">
        <f>VLOOKUP(dirty_cafe_sales!A1446,dirty_cafe_sales!A:S,17,FALSE)</f>
        <v>1</v>
      </c>
      <c r="H1446" s="21">
        <f>VLOOKUP(dirty_cafe_sales!A1446,dirty_cafe_sales!A:S,19,FALSE)</f>
        <v>3</v>
      </c>
    </row>
    <row r="1447" spans="1:8" x14ac:dyDescent="0.3">
      <c r="A1447" s="19" t="s">
        <v>1466</v>
      </c>
      <c r="B1447" s="19" t="str">
        <f>VLOOKUP(dirty_cafe_sales!A1447,dirty_cafe_sales!A:S,10,FALSE)</f>
        <v>Cookie</v>
      </c>
      <c r="C1447" s="20">
        <f>VLOOKUP(dirty_cafe_sales!A1447,dirty_cafe_sales!A:S,16,FALSE)</f>
        <v>44936</v>
      </c>
      <c r="D1447" s="19" t="str">
        <f>VLOOKUP(dirty_cafe_sales!A1447,dirty_cafe_sales!A:S,15,FALSE)</f>
        <v>Unknown</v>
      </c>
      <c r="E1447" s="19" t="str">
        <f>VLOOKUP(dirty_cafe_sales!A1447,dirty_cafe_sales!A:S,14,FALSE)</f>
        <v>Cash</v>
      </c>
      <c r="F1447" s="21">
        <f>VLOOKUP(dirty_cafe_sales!A1447,dirty_cafe_sales!A:S,18,FALSE)</f>
        <v>1</v>
      </c>
      <c r="G1447" s="21">
        <f>VLOOKUP(dirty_cafe_sales!A1447,dirty_cafe_sales!A:S,17,FALSE)</f>
        <v>3</v>
      </c>
      <c r="H1447" s="21">
        <f>VLOOKUP(dirty_cafe_sales!A1447,dirty_cafe_sales!A:S,19,FALSE)</f>
        <v>3</v>
      </c>
    </row>
    <row r="1448" spans="1:8" x14ac:dyDescent="0.3">
      <c r="A1448" s="19" t="s">
        <v>1467</v>
      </c>
      <c r="B1448" s="19" t="str">
        <f>VLOOKUP(dirty_cafe_sales!A1448,dirty_cafe_sales!A:S,10,FALSE)</f>
        <v>Cake</v>
      </c>
      <c r="C1448" s="20">
        <f>VLOOKUP(dirty_cafe_sales!A1448,dirty_cafe_sales!A:S,16,FALSE)</f>
        <v>44976</v>
      </c>
      <c r="D1448" s="19" t="str">
        <f>VLOOKUP(dirty_cafe_sales!A1448,dirty_cafe_sales!A:S,15,FALSE)</f>
        <v>Unknown</v>
      </c>
      <c r="E1448" s="19" t="str">
        <f>VLOOKUP(dirty_cafe_sales!A1448,dirty_cafe_sales!A:S,14,FALSE)</f>
        <v>Cash</v>
      </c>
      <c r="F1448" s="21">
        <f>VLOOKUP(dirty_cafe_sales!A1448,dirty_cafe_sales!A:S,18,FALSE)</f>
        <v>3</v>
      </c>
      <c r="G1448" s="21">
        <f>VLOOKUP(dirty_cafe_sales!A1448,dirty_cafe_sales!A:S,17,FALSE)</f>
        <v>2</v>
      </c>
      <c r="H1448" s="21">
        <f>VLOOKUP(dirty_cafe_sales!A1448,dirty_cafe_sales!A:S,19,FALSE)</f>
        <v>6</v>
      </c>
    </row>
    <row r="1449" spans="1:8" x14ac:dyDescent="0.3">
      <c r="A1449" s="19" t="s">
        <v>1468</v>
      </c>
      <c r="B1449" s="19" t="str">
        <f>VLOOKUP(dirty_cafe_sales!A1449,dirty_cafe_sales!A:S,10,FALSE)</f>
        <v>Cookie</v>
      </c>
      <c r="C1449" s="20" t="str">
        <f>VLOOKUP(dirty_cafe_sales!A1449,dirty_cafe_sales!A:S,16,FALSE)</f>
        <v>Unknown</v>
      </c>
      <c r="D1449" s="19" t="str">
        <f>VLOOKUP(dirty_cafe_sales!A1449,dirty_cafe_sales!A:S,15,FALSE)</f>
        <v>Takeaway</v>
      </c>
      <c r="E1449" s="19" t="str">
        <f>VLOOKUP(dirty_cafe_sales!A1449,dirty_cafe_sales!A:S,14,FALSE)</f>
        <v>Unknown</v>
      </c>
      <c r="F1449" s="21">
        <f>VLOOKUP(dirty_cafe_sales!A1449,dirty_cafe_sales!A:S,18,FALSE)</f>
        <v>1</v>
      </c>
      <c r="G1449" s="21">
        <f>VLOOKUP(dirty_cafe_sales!A1449,dirty_cafe_sales!A:S,17,FALSE)</f>
        <v>0</v>
      </c>
      <c r="H1449" s="21">
        <f>VLOOKUP(dirty_cafe_sales!A1449,dirty_cafe_sales!A:S,19,FALSE)</f>
        <v>0</v>
      </c>
    </row>
    <row r="1450" spans="1:8" x14ac:dyDescent="0.3">
      <c r="A1450" s="19" t="s">
        <v>1469</v>
      </c>
      <c r="B1450" s="19" t="str">
        <f>VLOOKUP(dirty_cafe_sales!A1450,dirty_cafe_sales!A:S,10,FALSE)</f>
        <v>Juice</v>
      </c>
      <c r="C1450" s="20">
        <f>VLOOKUP(dirty_cafe_sales!A1450,dirty_cafe_sales!A:S,16,FALSE)</f>
        <v>45257</v>
      </c>
      <c r="D1450" s="19" t="str">
        <f>VLOOKUP(dirty_cafe_sales!A1450,dirty_cafe_sales!A:S,15,FALSE)</f>
        <v>In-store</v>
      </c>
      <c r="E1450" s="19" t="str">
        <f>VLOOKUP(dirty_cafe_sales!A1450,dirty_cafe_sales!A:S,14,FALSE)</f>
        <v>Unknown</v>
      </c>
      <c r="F1450" s="21">
        <f>VLOOKUP(dirty_cafe_sales!A1450,dirty_cafe_sales!A:S,18,FALSE)</f>
        <v>3</v>
      </c>
      <c r="G1450" s="21">
        <f>VLOOKUP(dirty_cafe_sales!A1450,dirty_cafe_sales!A:S,17,FALSE)</f>
        <v>5</v>
      </c>
      <c r="H1450" s="21">
        <f>VLOOKUP(dirty_cafe_sales!A1450,dirty_cafe_sales!A:S,19,FALSE)</f>
        <v>15</v>
      </c>
    </row>
    <row r="1451" spans="1:8" x14ac:dyDescent="0.3">
      <c r="A1451" s="19" t="s">
        <v>1470</v>
      </c>
      <c r="B1451" s="19" t="str">
        <f>VLOOKUP(dirty_cafe_sales!A1451,dirty_cafe_sales!A:S,10,FALSE)</f>
        <v>Smoothie</v>
      </c>
      <c r="C1451" s="20">
        <f>VLOOKUP(dirty_cafe_sales!A1451,dirty_cafe_sales!A:S,16,FALSE)</f>
        <v>45053</v>
      </c>
      <c r="D1451" s="19" t="str">
        <f>VLOOKUP(dirty_cafe_sales!A1451,dirty_cafe_sales!A:S,15,FALSE)</f>
        <v>Unknown</v>
      </c>
      <c r="E1451" s="19" t="str">
        <f>VLOOKUP(dirty_cafe_sales!A1451,dirty_cafe_sales!A:S,14,FALSE)</f>
        <v>Digital Wallet</v>
      </c>
      <c r="F1451" s="21">
        <f>VLOOKUP(dirty_cafe_sales!A1451,dirty_cafe_sales!A:S,18,FALSE)</f>
        <v>4</v>
      </c>
      <c r="G1451" s="21">
        <f>VLOOKUP(dirty_cafe_sales!A1451,dirty_cafe_sales!A:S,17,FALSE)</f>
        <v>4</v>
      </c>
      <c r="H1451" s="21">
        <f>VLOOKUP(dirty_cafe_sales!A1451,dirty_cafe_sales!A:S,19,FALSE)</f>
        <v>16</v>
      </c>
    </row>
    <row r="1452" spans="1:8" x14ac:dyDescent="0.3">
      <c r="A1452" s="19" t="s">
        <v>1471</v>
      </c>
      <c r="B1452" s="19" t="str">
        <f>VLOOKUP(dirty_cafe_sales!A1452,dirty_cafe_sales!A:S,10,FALSE)</f>
        <v>Tea</v>
      </c>
      <c r="C1452" s="20">
        <f>VLOOKUP(dirty_cafe_sales!A1452,dirty_cafe_sales!A:S,16,FALSE)</f>
        <v>45260</v>
      </c>
      <c r="D1452" s="19" t="str">
        <f>VLOOKUP(dirty_cafe_sales!A1452,dirty_cafe_sales!A:S,15,FALSE)</f>
        <v>Takeaway</v>
      </c>
      <c r="E1452" s="19" t="str">
        <f>VLOOKUP(dirty_cafe_sales!A1452,dirty_cafe_sales!A:S,14,FALSE)</f>
        <v>Credit Card</v>
      </c>
      <c r="F1452" s="21">
        <f>VLOOKUP(dirty_cafe_sales!A1452,dirty_cafe_sales!A:S,18,FALSE)</f>
        <v>1.5</v>
      </c>
      <c r="G1452" s="21">
        <f>VLOOKUP(dirty_cafe_sales!A1452,dirty_cafe_sales!A:S,17,FALSE)</f>
        <v>4</v>
      </c>
      <c r="H1452" s="21">
        <f>VLOOKUP(dirty_cafe_sales!A1452,dirty_cafe_sales!A:S,19,FALSE)</f>
        <v>6</v>
      </c>
    </row>
    <row r="1453" spans="1:8" x14ac:dyDescent="0.3">
      <c r="A1453" s="19" t="s">
        <v>1472</v>
      </c>
      <c r="B1453" s="19" t="str">
        <f>VLOOKUP(dirty_cafe_sales!A1453,dirty_cafe_sales!A:S,10,FALSE)</f>
        <v>Unknown</v>
      </c>
      <c r="C1453" s="20">
        <f>VLOOKUP(dirty_cafe_sales!A1453,dirty_cafe_sales!A:S,16,FALSE)</f>
        <v>45208</v>
      </c>
      <c r="D1453" s="19" t="str">
        <f>VLOOKUP(dirty_cafe_sales!A1453,dirty_cafe_sales!A:S,15,FALSE)</f>
        <v>Unknown</v>
      </c>
      <c r="E1453" s="19" t="str">
        <f>VLOOKUP(dirty_cafe_sales!A1453,dirty_cafe_sales!A:S,14,FALSE)</f>
        <v>Cash</v>
      </c>
      <c r="F1453" s="21">
        <f>VLOOKUP(dirty_cafe_sales!A1453,dirty_cafe_sales!A:S,18,FALSE)</f>
        <v>5</v>
      </c>
      <c r="G1453" s="21" t="str">
        <f>VLOOKUP(dirty_cafe_sales!A1453,dirty_cafe_sales!A:S,17,FALSE)</f>
        <v>0</v>
      </c>
      <c r="H1453" s="21">
        <f>VLOOKUP(dirty_cafe_sales!A1453,dirty_cafe_sales!A:S,19,FALSE)</f>
        <v>0</v>
      </c>
    </row>
    <row r="1454" spans="1:8" x14ac:dyDescent="0.3">
      <c r="A1454" s="19" t="s">
        <v>1473</v>
      </c>
      <c r="B1454" s="19" t="str">
        <f>VLOOKUP(dirty_cafe_sales!A1454,dirty_cafe_sales!A:S,10,FALSE)</f>
        <v>Cookie</v>
      </c>
      <c r="C1454" s="20">
        <f>VLOOKUP(dirty_cafe_sales!A1454,dirty_cafe_sales!A:S,16,FALSE)</f>
        <v>45015</v>
      </c>
      <c r="D1454" s="19" t="str">
        <f>VLOOKUP(dirty_cafe_sales!A1454,dirty_cafe_sales!A:S,15,FALSE)</f>
        <v>Unknown</v>
      </c>
      <c r="E1454" s="19" t="str">
        <f>VLOOKUP(dirty_cafe_sales!A1454,dirty_cafe_sales!A:S,14,FALSE)</f>
        <v>Digital Wallet</v>
      </c>
      <c r="F1454" s="21">
        <f>VLOOKUP(dirty_cafe_sales!A1454,dirty_cafe_sales!A:S,18,FALSE)</f>
        <v>1</v>
      </c>
      <c r="G1454" s="21">
        <f>VLOOKUP(dirty_cafe_sales!A1454,dirty_cafe_sales!A:S,17,FALSE)</f>
        <v>2</v>
      </c>
      <c r="H1454" s="21">
        <f>VLOOKUP(dirty_cafe_sales!A1454,dirty_cafe_sales!A:S,19,FALSE)</f>
        <v>2</v>
      </c>
    </row>
    <row r="1455" spans="1:8" x14ac:dyDescent="0.3">
      <c r="A1455" s="19" t="s">
        <v>1474</v>
      </c>
      <c r="B1455" s="19" t="str">
        <f>VLOOKUP(dirty_cafe_sales!A1455,dirty_cafe_sales!A:S,10,FALSE)</f>
        <v>Juice</v>
      </c>
      <c r="C1455" s="20">
        <f>VLOOKUP(dirty_cafe_sales!A1455,dirty_cafe_sales!A:S,16,FALSE)</f>
        <v>44929</v>
      </c>
      <c r="D1455" s="19" t="str">
        <f>VLOOKUP(dirty_cafe_sales!A1455,dirty_cafe_sales!A:S,15,FALSE)</f>
        <v>Takeaway</v>
      </c>
      <c r="E1455" s="19" t="str">
        <f>VLOOKUP(dirty_cafe_sales!A1455,dirty_cafe_sales!A:S,14,FALSE)</f>
        <v>Digital Wallet</v>
      </c>
      <c r="F1455" s="21">
        <f>VLOOKUP(dirty_cafe_sales!A1455,dirty_cafe_sales!A:S,18,FALSE)</f>
        <v>3</v>
      </c>
      <c r="G1455" s="21">
        <f>VLOOKUP(dirty_cafe_sales!A1455,dirty_cafe_sales!A:S,17,FALSE)</f>
        <v>4</v>
      </c>
      <c r="H1455" s="21">
        <f>VLOOKUP(dirty_cafe_sales!A1455,dirty_cafe_sales!A:S,19,FALSE)</f>
        <v>12</v>
      </c>
    </row>
    <row r="1456" spans="1:8" x14ac:dyDescent="0.3">
      <c r="A1456" s="19" t="s">
        <v>1475</v>
      </c>
      <c r="B1456" s="19" t="str">
        <f>VLOOKUP(dirty_cafe_sales!A1456,dirty_cafe_sales!A:S,10,FALSE)</f>
        <v>Juice</v>
      </c>
      <c r="C1456" s="20">
        <f>VLOOKUP(dirty_cafe_sales!A1456,dirty_cafe_sales!A:S,16,FALSE)</f>
        <v>45241</v>
      </c>
      <c r="D1456" s="19" t="str">
        <f>VLOOKUP(dirty_cafe_sales!A1456,dirty_cafe_sales!A:S,15,FALSE)</f>
        <v>In-store</v>
      </c>
      <c r="E1456" s="19" t="str">
        <f>VLOOKUP(dirty_cafe_sales!A1456,dirty_cafe_sales!A:S,14,FALSE)</f>
        <v>Unknown</v>
      </c>
      <c r="F1456" s="21">
        <f>VLOOKUP(dirty_cafe_sales!A1456,dirty_cafe_sales!A:S,18,FALSE)</f>
        <v>3</v>
      </c>
      <c r="G1456" s="21">
        <f>VLOOKUP(dirty_cafe_sales!A1456,dirty_cafe_sales!A:S,17,FALSE)</f>
        <v>3</v>
      </c>
      <c r="H1456" s="21">
        <f>VLOOKUP(dirty_cafe_sales!A1456,dirty_cafe_sales!A:S,19,FALSE)</f>
        <v>9</v>
      </c>
    </row>
    <row r="1457" spans="1:8" x14ac:dyDescent="0.3">
      <c r="A1457" s="19" t="s">
        <v>1476</v>
      </c>
      <c r="B1457" s="19" t="str">
        <f>VLOOKUP(dirty_cafe_sales!A1457,dirty_cafe_sales!A:S,10,FALSE)</f>
        <v>Tea</v>
      </c>
      <c r="C1457" s="20">
        <f>VLOOKUP(dirty_cafe_sales!A1457,dirty_cafe_sales!A:S,16,FALSE)</f>
        <v>45287</v>
      </c>
      <c r="D1457" s="19" t="str">
        <f>VLOOKUP(dirty_cafe_sales!A1457,dirty_cafe_sales!A:S,15,FALSE)</f>
        <v>Unknown</v>
      </c>
      <c r="E1457" s="19" t="str">
        <f>VLOOKUP(dirty_cafe_sales!A1457,dirty_cafe_sales!A:S,14,FALSE)</f>
        <v>Credit Card</v>
      </c>
      <c r="F1457" s="21">
        <f>VLOOKUP(dirty_cafe_sales!A1457,dirty_cafe_sales!A:S,18,FALSE)</f>
        <v>1.5</v>
      </c>
      <c r="G1457" s="21">
        <f>VLOOKUP(dirty_cafe_sales!A1457,dirty_cafe_sales!A:S,17,FALSE)</f>
        <v>5</v>
      </c>
      <c r="H1457" s="21">
        <f>VLOOKUP(dirty_cafe_sales!A1457,dirty_cafe_sales!A:S,19,FALSE)</f>
        <v>7.5</v>
      </c>
    </row>
    <row r="1458" spans="1:8" x14ac:dyDescent="0.3">
      <c r="A1458" s="19" t="s">
        <v>1477</v>
      </c>
      <c r="B1458" s="19" t="str">
        <f>VLOOKUP(dirty_cafe_sales!A1458,dirty_cafe_sales!A:S,10,FALSE)</f>
        <v>Salad</v>
      </c>
      <c r="C1458" s="20">
        <f>VLOOKUP(dirty_cafe_sales!A1458,dirty_cafe_sales!A:S,16,FALSE)</f>
        <v>45246</v>
      </c>
      <c r="D1458" s="19" t="str">
        <f>VLOOKUP(dirty_cafe_sales!A1458,dirty_cafe_sales!A:S,15,FALSE)</f>
        <v>Unknown</v>
      </c>
      <c r="E1458" s="19" t="str">
        <f>VLOOKUP(dirty_cafe_sales!A1458,dirty_cafe_sales!A:S,14,FALSE)</f>
        <v>Unknown</v>
      </c>
      <c r="F1458" s="21">
        <f>VLOOKUP(dirty_cafe_sales!A1458,dirty_cafe_sales!A:S,18,FALSE)</f>
        <v>5</v>
      </c>
      <c r="G1458" s="21">
        <f>VLOOKUP(dirty_cafe_sales!A1458,dirty_cafe_sales!A:S,17,FALSE)</f>
        <v>3</v>
      </c>
      <c r="H1458" s="21">
        <f>VLOOKUP(dirty_cafe_sales!A1458,dirty_cafe_sales!A:S,19,FALSE)</f>
        <v>15</v>
      </c>
    </row>
    <row r="1459" spans="1:8" x14ac:dyDescent="0.3">
      <c r="A1459" s="19" t="s">
        <v>1478</v>
      </c>
      <c r="B1459" s="19" t="str">
        <f>VLOOKUP(dirty_cafe_sales!A1459,dirty_cafe_sales!A:S,10,FALSE)</f>
        <v>Coffee</v>
      </c>
      <c r="C1459" s="20">
        <f>VLOOKUP(dirty_cafe_sales!A1459,dirty_cafe_sales!A:S,16,FALSE)</f>
        <v>45064</v>
      </c>
      <c r="D1459" s="19" t="str">
        <f>VLOOKUP(dirty_cafe_sales!A1459,dirty_cafe_sales!A:S,15,FALSE)</f>
        <v>Unknown</v>
      </c>
      <c r="E1459" s="19" t="str">
        <f>VLOOKUP(dirty_cafe_sales!A1459,dirty_cafe_sales!A:S,14,FALSE)</f>
        <v>Unknown</v>
      </c>
      <c r="F1459" s="21">
        <f>VLOOKUP(dirty_cafe_sales!A1459,dirty_cafe_sales!A:S,18,FALSE)</f>
        <v>2</v>
      </c>
      <c r="G1459" s="21">
        <f>VLOOKUP(dirty_cafe_sales!A1459,dirty_cafe_sales!A:S,17,FALSE)</f>
        <v>1</v>
      </c>
      <c r="H1459" s="21">
        <f>VLOOKUP(dirty_cafe_sales!A1459,dirty_cafe_sales!A:S,19,FALSE)</f>
        <v>2</v>
      </c>
    </row>
    <row r="1460" spans="1:8" x14ac:dyDescent="0.3">
      <c r="A1460" s="19" t="s">
        <v>1479</v>
      </c>
      <c r="B1460" s="19" t="str">
        <f>VLOOKUP(dirty_cafe_sales!A1460,dirty_cafe_sales!A:S,10,FALSE)</f>
        <v>Salad</v>
      </c>
      <c r="C1460" s="20">
        <f>VLOOKUP(dirty_cafe_sales!A1460,dirty_cafe_sales!A:S,16,FALSE)</f>
        <v>45085</v>
      </c>
      <c r="D1460" s="19" t="str">
        <f>VLOOKUP(dirty_cafe_sales!A1460,dirty_cafe_sales!A:S,15,FALSE)</f>
        <v>Takeaway</v>
      </c>
      <c r="E1460" s="19" t="str">
        <f>VLOOKUP(dirty_cafe_sales!A1460,dirty_cafe_sales!A:S,14,FALSE)</f>
        <v>Cash</v>
      </c>
      <c r="F1460" s="21">
        <f>VLOOKUP(dirty_cafe_sales!A1460,dirty_cafe_sales!A:S,18,FALSE)</f>
        <v>5</v>
      </c>
      <c r="G1460" s="21">
        <f>VLOOKUP(dirty_cafe_sales!A1460,dirty_cafe_sales!A:S,17,FALSE)</f>
        <v>0</v>
      </c>
      <c r="H1460" s="21">
        <f>VLOOKUP(dirty_cafe_sales!A1460,dirty_cafe_sales!A:S,19,FALSE)</f>
        <v>0</v>
      </c>
    </row>
    <row r="1461" spans="1:8" x14ac:dyDescent="0.3">
      <c r="A1461" s="19" t="s">
        <v>1480</v>
      </c>
      <c r="B1461" s="19" t="str">
        <f>VLOOKUP(dirty_cafe_sales!A1461,dirty_cafe_sales!A:S,10,FALSE)</f>
        <v>Juice</v>
      </c>
      <c r="C1461" s="20">
        <f>VLOOKUP(dirty_cafe_sales!A1461,dirty_cafe_sales!A:S,16,FALSE)</f>
        <v>45109</v>
      </c>
      <c r="D1461" s="19" t="str">
        <f>VLOOKUP(dirty_cafe_sales!A1461,dirty_cafe_sales!A:S,15,FALSE)</f>
        <v>Unknown</v>
      </c>
      <c r="E1461" s="19" t="str">
        <f>VLOOKUP(dirty_cafe_sales!A1461,dirty_cafe_sales!A:S,14,FALSE)</f>
        <v>Unknown</v>
      </c>
      <c r="F1461" s="21">
        <f>VLOOKUP(dirty_cafe_sales!A1461,dirty_cafe_sales!A:S,18,FALSE)</f>
        <v>3</v>
      </c>
      <c r="G1461" s="21">
        <f>VLOOKUP(dirty_cafe_sales!A1461,dirty_cafe_sales!A:S,17,FALSE)</f>
        <v>3</v>
      </c>
      <c r="H1461" s="21">
        <f>VLOOKUP(dirty_cafe_sales!A1461,dirty_cafe_sales!A:S,19,FALSE)</f>
        <v>9</v>
      </c>
    </row>
    <row r="1462" spans="1:8" x14ac:dyDescent="0.3">
      <c r="A1462" s="19" t="s">
        <v>1481</v>
      </c>
      <c r="B1462" s="19" t="str">
        <f>VLOOKUP(dirty_cafe_sales!A1462,dirty_cafe_sales!A:S,10,FALSE)</f>
        <v>Cake</v>
      </c>
      <c r="C1462" s="20">
        <f>VLOOKUP(dirty_cafe_sales!A1462,dirty_cafe_sales!A:S,16,FALSE)</f>
        <v>45046</v>
      </c>
      <c r="D1462" s="19" t="str">
        <f>VLOOKUP(dirty_cafe_sales!A1462,dirty_cafe_sales!A:S,15,FALSE)</f>
        <v>Takeaway</v>
      </c>
      <c r="E1462" s="19" t="str">
        <f>VLOOKUP(dirty_cafe_sales!A1462,dirty_cafe_sales!A:S,14,FALSE)</f>
        <v>Credit Card</v>
      </c>
      <c r="F1462" s="21">
        <f>VLOOKUP(dirty_cafe_sales!A1462,dirty_cafe_sales!A:S,18,FALSE)</f>
        <v>3</v>
      </c>
      <c r="G1462" s="21" t="str">
        <f>VLOOKUP(dirty_cafe_sales!A1462,dirty_cafe_sales!A:S,17,FALSE)</f>
        <v>0</v>
      </c>
      <c r="H1462" s="21">
        <f>VLOOKUP(dirty_cafe_sales!A1462,dirty_cafe_sales!A:S,19,FALSE)</f>
        <v>0</v>
      </c>
    </row>
    <row r="1463" spans="1:8" x14ac:dyDescent="0.3">
      <c r="A1463" s="19" t="s">
        <v>1482</v>
      </c>
      <c r="B1463" s="19" t="str">
        <f>VLOOKUP(dirty_cafe_sales!A1463,dirty_cafe_sales!A:S,10,FALSE)</f>
        <v>Cake</v>
      </c>
      <c r="C1463" s="20">
        <f>VLOOKUP(dirty_cafe_sales!A1463,dirty_cafe_sales!A:S,16,FALSE)</f>
        <v>45151</v>
      </c>
      <c r="D1463" s="19" t="str">
        <f>VLOOKUP(dirty_cafe_sales!A1463,dirty_cafe_sales!A:S,15,FALSE)</f>
        <v>Unknown</v>
      </c>
      <c r="E1463" s="19" t="str">
        <f>VLOOKUP(dirty_cafe_sales!A1463,dirty_cafe_sales!A:S,14,FALSE)</f>
        <v>Digital Wallet</v>
      </c>
      <c r="F1463" s="21">
        <f>VLOOKUP(dirty_cafe_sales!A1463,dirty_cafe_sales!A:S,18,FALSE)</f>
        <v>0</v>
      </c>
      <c r="G1463" s="21">
        <f>VLOOKUP(dirty_cafe_sales!A1463,dirty_cafe_sales!A:S,17,FALSE)</f>
        <v>4</v>
      </c>
      <c r="H1463" s="21">
        <f>VLOOKUP(dirty_cafe_sales!A1463,dirty_cafe_sales!A:S,19,FALSE)</f>
        <v>0</v>
      </c>
    </row>
    <row r="1464" spans="1:8" x14ac:dyDescent="0.3">
      <c r="A1464" s="19" t="s">
        <v>1483</v>
      </c>
      <c r="B1464" s="19" t="str">
        <f>VLOOKUP(dirty_cafe_sales!A1464,dirty_cafe_sales!A:S,10,FALSE)</f>
        <v>Cookie</v>
      </c>
      <c r="C1464" s="20">
        <f>VLOOKUP(dirty_cafe_sales!A1464,dirty_cafe_sales!A:S,16,FALSE)</f>
        <v>45058</v>
      </c>
      <c r="D1464" s="19" t="str">
        <f>VLOOKUP(dirty_cafe_sales!A1464,dirty_cafe_sales!A:S,15,FALSE)</f>
        <v>Takeaway</v>
      </c>
      <c r="E1464" s="19" t="str">
        <f>VLOOKUP(dirty_cafe_sales!A1464,dirty_cafe_sales!A:S,14,FALSE)</f>
        <v>Digital Wallet</v>
      </c>
      <c r="F1464" s="21">
        <f>VLOOKUP(dirty_cafe_sales!A1464,dirty_cafe_sales!A:S,18,FALSE)</f>
        <v>1</v>
      </c>
      <c r="G1464" s="21">
        <f>VLOOKUP(dirty_cafe_sales!A1464,dirty_cafe_sales!A:S,17,FALSE)</f>
        <v>5</v>
      </c>
      <c r="H1464" s="21">
        <f>VLOOKUP(dirty_cafe_sales!A1464,dirty_cafe_sales!A:S,19,FALSE)</f>
        <v>5</v>
      </c>
    </row>
    <row r="1465" spans="1:8" x14ac:dyDescent="0.3">
      <c r="A1465" s="19" t="s">
        <v>1484</v>
      </c>
      <c r="B1465" s="19" t="str">
        <f>VLOOKUP(dirty_cafe_sales!A1465,dirty_cafe_sales!A:S,10,FALSE)</f>
        <v>Juice</v>
      </c>
      <c r="C1465" s="20">
        <f>VLOOKUP(dirty_cafe_sales!A1465,dirty_cafe_sales!A:S,16,FALSE)</f>
        <v>45248</v>
      </c>
      <c r="D1465" s="19" t="str">
        <f>VLOOKUP(dirty_cafe_sales!A1465,dirty_cafe_sales!A:S,15,FALSE)</f>
        <v>Takeaway</v>
      </c>
      <c r="E1465" s="19" t="str">
        <f>VLOOKUP(dirty_cafe_sales!A1465,dirty_cafe_sales!A:S,14,FALSE)</f>
        <v>Credit Card</v>
      </c>
      <c r="F1465" s="21">
        <f>VLOOKUP(dirty_cafe_sales!A1465,dirty_cafe_sales!A:S,18,FALSE)</f>
        <v>3</v>
      </c>
      <c r="G1465" s="21">
        <f>VLOOKUP(dirty_cafe_sales!A1465,dirty_cafe_sales!A:S,17,FALSE)</f>
        <v>1</v>
      </c>
      <c r="H1465" s="21">
        <f>VLOOKUP(dirty_cafe_sales!A1465,dirty_cafe_sales!A:S,19,FALSE)</f>
        <v>3</v>
      </c>
    </row>
    <row r="1466" spans="1:8" x14ac:dyDescent="0.3">
      <c r="A1466" s="19" t="s">
        <v>1485</v>
      </c>
      <c r="B1466" s="19" t="str">
        <f>VLOOKUP(dirty_cafe_sales!A1466,dirty_cafe_sales!A:S,10,FALSE)</f>
        <v>Tea</v>
      </c>
      <c r="C1466" s="20">
        <f>VLOOKUP(dirty_cafe_sales!A1466,dirty_cafe_sales!A:S,16,FALSE)</f>
        <v>45096</v>
      </c>
      <c r="D1466" s="19" t="str">
        <f>VLOOKUP(dirty_cafe_sales!A1466,dirty_cafe_sales!A:S,15,FALSE)</f>
        <v>In-store</v>
      </c>
      <c r="E1466" s="19" t="str">
        <f>VLOOKUP(dirty_cafe_sales!A1466,dirty_cafe_sales!A:S,14,FALSE)</f>
        <v>Unknown</v>
      </c>
      <c r="F1466" s="21">
        <f>VLOOKUP(dirty_cafe_sales!A1466,dirty_cafe_sales!A:S,18,FALSE)</f>
        <v>1.5</v>
      </c>
      <c r="G1466" s="21">
        <f>VLOOKUP(dirty_cafe_sales!A1466,dirty_cafe_sales!A:S,17,FALSE)</f>
        <v>1</v>
      </c>
      <c r="H1466" s="21">
        <f>VLOOKUP(dirty_cafe_sales!A1466,dirty_cafe_sales!A:S,19,FALSE)</f>
        <v>1.5</v>
      </c>
    </row>
    <row r="1467" spans="1:8" x14ac:dyDescent="0.3">
      <c r="A1467" s="19" t="s">
        <v>1486</v>
      </c>
      <c r="B1467" s="19" t="str">
        <f>VLOOKUP(dirty_cafe_sales!A1467,dirty_cafe_sales!A:S,10,FALSE)</f>
        <v>Salad</v>
      </c>
      <c r="C1467" s="20">
        <f>VLOOKUP(dirty_cafe_sales!A1467,dirty_cafe_sales!A:S,16,FALSE)</f>
        <v>45042</v>
      </c>
      <c r="D1467" s="19" t="str">
        <f>VLOOKUP(dirty_cafe_sales!A1467,dirty_cafe_sales!A:S,15,FALSE)</f>
        <v>Unknown</v>
      </c>
      <c r="E1467" s="19" t="str">
        <f>VLOOKUP(dirty_cafe_sales!A1467,dirty_cafe_sales!A:S,14,FALSE)</f>
        <v>Unknown</v>
      </c>
      <c r="F1467" s="21">
        <f>VLOOKUP(dirty_cafe_sales!A1467,dirty_cafe_sales!A:S,18,FALSE)</f>
        <v>5</v>
      </c>
      <c r="G1467" s="21">
        <f>VLOOKUP(dirty_cafe_sales!A1467,dirty_cafe_sales!A:S,17,FALSE)</f>
        <v>5</v>
      </c>
      <c r="H1467" s="21">
        <f>VLOOKUP(dirty_cafe_sales!A1467,dirty_cafe_sales!A:S,19,FALSE)</f>
        <v>25</v>
      </c>
    </row>
    <row r="1468" spans="1:8" x14ac:dyDescent="0.3">
      <c r="A1468" s="19" t="s">
        <v>1487</v>
      </c>
      <c r="B1468" s="19" t="str">
        <f>VLOOKUP(dirty_cafe_sales!A1468,dirty_cafe_sales!A:S,10,FALSE)</f>
        <v>Smoothie</v>
      </c>
      <c r="C1468" s="20">
        <f>VLOOKUP(dirty_cafe_sales!A1468,dirty_cafe_sales!A:S,16,FALSE)</f>
        <v>45085</v>
      </c>
      <c r="D1468" s="19" t="str">
        <f>VLOOKUP(dirty_cafe_sales!A1468,dirty_cafe_sales!A:S,15,FALSE)</f>
        <v>Takeaway</v>
      </c>
      <c r="E1468" s="19" t="str">
        <f>VLOOKUP(dirty_cafe_sales!A1468,dirty_cafe_sales!A:S,14,FALSE)</f>
        <v>Digital Wallet</v>
      </c>
      <c r="F1468" s="21">
        <f>VLOOKUP(dirty_cafe_sales!A1468,dirty_cafe_sales!A:S,18,FALSE)</f>
        <v>4</v>
      </c>
      <c r="G1468" s="21">
        <f>VLOOKUP(dirty_cafe_sales!A1468,dirty_cafe_sales!A:S,17,FALSE)</f>
        <v>4</v>
      </c>
      <c r="H1468" s="21">
        <f>VLOOKUP(dirty_cafe_sales!A1468,dirty_cafe_sales!A:S,19,FALSE)</f>
        <v>16</v>
      </c>
    </row>
    <row r="1469" spans="1:8" x14ac:dyDescent="0.3">
      <c r="A1469" s="19" t="s">
        <v>1488</v>
      </c>
      <c r="B1469" s="19" t="str">
        <f>VLOOKUP(dirty_cafe_sales!A1469,dirty_cafe_sales!A:S,10,FALSE)</f>
        <v>Cake</v>
      </c>
      <c r="C1469" s="20" t="str">
        <f>VLOOKUP(dirty_cafe_sales!A1469,dirty_cafe_sales!A:S,16,FALSE)</f>
        <v>Unknown</v>
      </c>
      <c r="D1469" s="19" t="str">
        <f>VLOOKUP(dirty_cafe_sales!A1469,dirty_cafe_sales!A:S,15,FALSE)</f>
        <v>Unknown</v>
      </c>
      <c r="E1469" s="19" t="str">
        <f>VLOOKUP(dirty_cafe_sales!A1469,dirty_cafe_sales!A:S,14,FALSE)</f>
        <v>Unknown</v>
      </c>
      <c r="F1469" s="21">
        <f>VLOOKUP(dirty_cafe_sales!A1469,dirty_cafe_sales!A:S,18,FALSE)</f>
        <v>3</v>
      </c>
      <c r="G1469" s="21">
        <f>VLOOKUP(dirty_cafe_sales!A1469,dirty_cafe_sales!A:S,17,FALSE)</f>
        <v>3</v>
      </c>
      <c r="H1469" s="21">
        <f>VLOOKUP(dirty_cafe_sales!A1469,dirty_cafe_sales!A:S,19,FALSE)</f>
        <v>9</v>
      </c>
    </row>
    <row r="1470" spans="1:8" x14ac:dyDescent="0.3">
      <c r="A1470" s="19" t="s">
        <v>1489</v>
      </c>
      <c r="B1470" s="19" t="str">
        <f>VLOOKUP(dirty_cafe_sales!A1470,dirty_cafe_sales!A:S,10,FALSE)</f>
        <v>Sandwich</v>
      </c>
      <c r="C1470" s="20">
        <f>VLOOKUP(dirty_cafe_sales!A1470,dirty_cafe_sales!A:S,16,FALSE)</f>
        <v>45097</v>
      </c>
      <c r="D1470" s="19" t="str">
        <f>VLOOKUP(dirty_cafe_sales!A1470,dirty_cafe_sales!A:S,15,FALSE)</f>
        <v>In-store</v>
      </c>
      <c r="E1470" s="19" t="str">
        <f>VLOOKUP(dirty_cafe_sales!A1470,dirty_cafe_sales!A:S,14,FALSE)</f>
        <v>Digital Wallet</v>
      </c>
      <c r="F1470" s="21">
        <f>VLOOKUP(dirty_cafe_sales!A1470,dirty_cafe_sales!A:S,18,FALSE)</f>
        <v>4</v>
      </c>
      <c r="G1470" s="21">
        <f>VLOOKUP(dirty_cafe_sales!A1470,dirty_cafe_sales!A:S,17,FALSE)</f>
        <v>4</v>
      </c>
      <c r="H1470" s="21">
        <f>VLOOKUP(dirty_cafe_sales!A1470,dirty_cafe_sales!A:S,19,FALSE)</f>
        <v>16</v>
      </c>
    </row>
    <row r="1471" spans="1:8" x14ac:dyDescent="0.3">
      <c r="A1471" s="19" t="s">
        <v>1490</v>
      </c>
      <c r="B1471" s="19" t="str">
        <f>VLOOKUP(dirty_cafe_sales!A1471,dirty_cafe_sales!A:S,10,FALSE)</f>
        <v>Coffee</v>
      </c>
      <c r="C1471" s="20">
        <f>VLOOKUP(dirty_cafe_sales!A1471,dirty_cafe_sales!A:S,16,FALSE)</f>
        <v>45258</v>
      </c>
      <c r="D1471" s="19" t="str">
        <f>VLOOKUP(dirty_cafe_sales!A1471,dirty_cafe_sales!A:S,15,FALSE)</f>
        <v>Takeaway</v>
      </c>
      <c r="E1471" s="19" t="str">
        <f>VLOOKUP(dirty_cafe_sales!A1471,dirty_cafe_sales!A:S,14,FALSE)</f>
        <v>Digital Wallet</v>
      </c>
      <c r="F1471" s="21">
        <f>VLOOKUP(dirty_cafe_sales!A1471,dirty_cafe_sales!A:S,18,FALSE)</f>
        <v>2</v>
      </c>
      <c r="G1471" s="21">
        <f>VLOOKUP(dirty_cafe_sales!A1471,dirty_cafe_sales!A:S,17,FALSE)</f>
        <v>5</v>
      </c>
      <c r="H1471" s="21">
        <f>VLOOKUP(dirty_cafe_sales!A1471,dirty_cafe_sales!A:S,19,FALSE)</f>
        <v>10</v>
      </c>
    </row>
    <row r="1472" spans="1:8" x14ac:dyDescent="0.3">
      <c r="A1472" s="19" t="s">
        <v>1491</v>
      </c>
      <c r="B1472" s="19" t="str">
        <f>VLOOKUP(dirty_cafe_sales!A1472,dirty_cafe_sales!A:S,10,FALSE)</f>
        <v>Tea</v>
      </c>
      <c r="C1472" s="20">
        <f>VLOOKUP(dirty_cafe_sales!A1472,dirty_cafe_sales!A:S,16,FALSE)</f>
        <v>45136</v>
      </c>
      <c r="D1472" s="19" t="str">
        <f>VLOOKUP(dirty_cafe_sales!A1472,dirty_cafe_sales!A:S,15,FALSE)</f>
        <v>Unknown</v>
      </c>
      <c r="E1472" s="19" t="str">
        <f>VLOOKUP(dirty_cafe_sales!A1472,dirty_cafe_sales!A:S,14,FALSE)</f>
        <v>Cash</v>
      </c>
      <c r="F1472" s="21">
        <f>VLOOKUP(dirty_cafe_sales!A1472,dirty_cafe_sales!A:S,18,FALSE)</f>
        <v>1.5</v>
      </c>
      <c r="G1472" s="21">
        <f>VLOOKUP(dirty_cafe_sales!A1472,dirty_cafe_sales!A:S,17,FALSE)</f>
        <v>5</v>
      </c>
      <c r="H1472" s="21">
        <f>VLOOKUP(dirty_cafe_sales!A1472,dirty_cafe_sales!A:S,19,FALSE)</f>
        <v>7.5</v>
      </c>
    </row>
    <row r="1473" spans="1:8" x14ac:dyDescent="0.3">
      <c r="A1473" s="19" t="s">
        <v>1492</v>
      </c>
      <c r="B1473" s="19" t="str">
        <f>VLOOKUP(dirty_cafe_sales!A1473,dirty_cafe_sales!A:S,10,FALSE)</f>
        <v>Cake</v>
      </c>
      <c r="C1473" s="20">
        <f>VLOOKUP(dirty_cafe_sales!A1473,dirty_cafe_sales!A:S,16,FALSE)</f>
        <v>45289</v>
      </c>
      <c r="D1473" s="19" t="str">
        <f>VLOOKUP(dirty_cafe_sales!A1473,dirty_cafe_sales!A:S,15,FALSE)</f>
        <v>In-store</v>
      </c>
      <c r="E1473" s="19" t="str">
        <f>VLOOKUP(dirty_cafe_sales!A1473,dirty_cafe_sales!A:S,14,FALSE)</f>
        <v>Credit Card</v>
      </c>
      <c r="F1473" s="21">
        <f>VLOOKUP(dirty_cafe_sales!A1473,dirty_cafe_sales!A:S,18,FALSE)</f>
        <v>3</v>
      </c>
      <c r="G1473" s="21">
        <f>VLOOKUP(dirty_cafe_sales!A1473,dirty_cafe_sales!A:S,17,FALSE)</f>
        <v>2</v>
      </c>
      <c r="H1473" s="21">
        <f>VLOOKUP(dirty_cafe_sales!A1473,dirty_cafe_sales!A:S,19,FALSE)</f>
        <v>6</v>
      </c>
    </row>
    <row r="1474" spans="1:8" x14ac:dyDescent="0.3">
      <c r="A1474" s="19" t="s">
        <v>1493</v>
      </c>
      <c r="B1474" s="19" t="str">
        <f>VLOOKUP(dirty_cafe_sales!A1474,dirty_cafe_sales!A:S,10,FALSE)</f>
        <v>Salad</v>
      </c>
      <c r="C1474" s="20">
        <f>VLOOKUP(dirty_cafe_sales!A1474,dirty_cafe_sales!A:S,16,FALSE)</f>
        <v>45010</v>
      </c>
      <c r="D1474" s="19" t="str">
        <f>VLOOKUP(dirty_cafe_sales!A1474,dirty_cafe_sales!A:S,15,FALSE)</f>
        <v>Unknown</v>
      </c>
      <c r="E1474" s="19" t="str">
        <f>VLOOKUP(dirty_cafe_sales!A1474,dirty_cafe_sales!A:S,14,FALSE)</f>
        <v>Digital Wallet</v>
      </c>
      <c r="F1474" s="21">
        <f>VLOOKUP(dirty_cafe_sales!A1474,dirty_cafe_sales!A:S,18,FALSE)</f>
        <v>5</v>
      </c>
      <c r="G1474" s="21">
        <f>VLOOKUP(dirty_cafe_sales!A1474,dirty_cafe_sales!A:S,17,FALSE)</f>
        <v>2</v>
      </c>
      <c r="H1474" s="21">
        <f>VLOOKUP(dirty_cafe_sales!A1474,dirty_cafe_sales!A:S,19,FALSE)</f>
        <v>10</v>
      </c>
    </row>
    <row r="1475" spans="1:8" x14ac:dyDescent="0.3">
      <c r="A1475" s="19" t="s">
        <v>1494</v>
      </c>
      <c r="B1475" s="19" t="str">
        <f>VLOOKUP(dirty_cafe_sales!A1475,dirty_cafe_sales!A:S,10,FALSE)</f>
        <v>Tea</v>
      </c>
      <c r="C1475" s="20" t="str">
        <f>VLOOKUP(dirty_cafe_sales!A1475,dirty_cafe_sales!A:S,16,FALSE)</f>
        <v>Unknown</v>
      </c>
      <c r="D1475" s="19" t="str">
        <f>VLOOKUP(dirty_cafe_sales!A1475,dirty_cafe_sales!A:S,15,FALSE)</f>
        <v>In-store</v>
      </c>
      <c r="E1475" s="19" t="str">
        <f>VLOOKUP(dirty_cafe_sales!A1475,dirty_cafe_sales!A:S,14,FALSE)</f>
        <v>Unknown</v>
      </c>
      <c r="F1475" s="21">
        <f>VLOOKUP(dirty_cafe_sales!A1475,dirty_cafe_sales!A:S,18,FALSE)</f>
        <v>1.5</v>
      </c>
      <c r="G1475" s="21">
        <f>VLOOKUP(dirty_cafe_sales!A1475,dirty_cafe_sales!A:S,17,FALSE)</f>
        <v>1</v>
      </c>
      <c r="H1475" s="21">
        <f>VLOOKUP(dirty_cafe_sales!A1475,dirty_cafe_sales!A:S,19,FALSE)</f>
        <v>1.5</v>
      </c>
    </row>
    <row r="1476" spans="1:8" x14ac:dyDescent="0.3">
      <c r="A1476" s="19" t="s">
        <v>1495</v>
      </c>
      <c r="B1476" s="19" t="str">
        <f>VLOOKUP(dirty_cafe_sales!A1476,dirty_cafe_sales!A:S,10,FALSE)</f>
        <v>Cake</v>
      </c>
      <c r="C1476" s="20">
        <f>VLOOKUP(dirty_cafe_sales!A1476,dirty_cafe_sales!A:S,16,FALSE)</f>
        <v>45008</v>
      </c>
      <c r="D1476" s="19" t="str">
        <f>VLOOKUP(dirty_cafe_sales!A1476,dirty_cafe_sales!A:S,15,FALSE)</f>
        <v>Unknown</v>
      </c>
      <c r="E1476" s="19" t="str">
        <f>VLOOKUP(dirty_cafe_sales!A1476,dirty_cafe_sales!A:S,14,FALSE)</f>
        <v>Unknown</v>
      </c>
      <c r="F1476" s="21">
        <f>VLOOKUP(dirty_cafe_sales!A1476,dirty_cafe_sales!A:S,18,FALSE)</f>
        <v>3</v>
      </c>
      <c r="G1476" s="21">
        <f>VLOOKUP(dirty_cafe_sales!A1476,dirty_cafe_sales!A:S,17,FALSE)</f>
        <v>3</v>
      </c>
      <c r="H1476" s="21">
        <f>VLOOKUP(dirty_cafe_sales!A1476,dirty_cafe_sales!A:S,19,FALSE)</f>
        <v>9</v>
      </c>
    </row>
    <row r="1477" spans="1:8" x14ac:dyDescent="0.3">
      <c r="A1477" s="19" t="s">
        <v>1496</v>
      </c>
      <c r="B1477" s="19" t="str">
        <f>VLOOKUP(dirty_cafe_sales!A1477,dirty_cafe_sales!A:S,10,FALSE)</f>
        <v>Juice</v>
      </c>
      <c r="C1477" s="20">
        <f>VLOOKUP(dirty_cafe_sales!A1477,dirty_cafe_sales!A:S,16,FALSE)</f>
        <v>45289</v>
      </c>
      <c r="D1477" s="19" t="str">
        <f>VLOOKUP(dirty_cafe_sales!A1477,dirty_cafe_sales!A:S,15,FALSE)</f>
        <v>Unknown</v>
      </c>
      <c r="E1477" s="19" t="str">
        <f>VLOOKUP(dirty_cafe_sales!A1477,dirty_cafe_sales!A:S,14,FALSE)</f>
        <v>Cash</v>
      </c>
      <c r="F1477" s="21">
        <f>VLOOKUP(dirty_cafe_sales!A1477,dirty_cafe_sales!A:S,18,FALSE)</f>
        <v>3</v>
      </c>
      <c r="G1477" s="21">
        <f>VLOOKUP(dirty_cafe_sales!A1477,dirty_cafe_sales!A:S,17,FALSE)</f>
        <v>2</v>
      </c>
      <c r="H1477" s="21">
        <f>VLOOKUP(dirty_cafe_sales!A1477,dirty_cafe_sales!A:S,19,FALSE)</f>
        <v>6</v>
      </c>
    </row>
    <row r="1478" spans="1:8" x14ac:dyDescent="0.3">
      <c r="A1478" s="19" t="s">
        <v>1497</v>
      </c>
      <c r="B1478" s="19" t="str">
        <f>VLOOKUP(dirty_cafe_sales!A1478,dirty_cafe_sales!A:S,10,FALSE)</f>
        <v>Sandwich</v>
      </c>
      <c r="C1478" s="20">
        <f>VLOOKUP(dirty_cafe_sales!A1478,dirty_cafe_sales!A:S,16,FALSE)</f>
        <v>45286</v>
      </c>
      <c r="D1478" s="19" t="str">
        <f>VLOOKUP(dirty_cafe_sales!A1478,dirty_cafe_sales!A:S,15,FALSE)</f>
        <v>Unknown</v>
      </c>
      <c r="E1478" s="19" t="str">
        <f>VLOOKUP(dirty_cafe_sales!A1478,dirty_cafe_sales!A:S,14,FALSE)</f>
        <v>Credit Card</v>
      </c>
      <c r="F1478" s="21">
        <f>VLOOKUP(dirty_cafe_sales!A1478,dirty_cafe_sales!A:S,18,FALSE)</f>
        <v>4</v>
      </c>
      <c r="G1478" s="21">
        <f>VLOOKUP(dirty_cafe_sales!A1478,dirty_cafe_sales!A:S,17,FALSE)</f>
        <v>2</v>
      </c>
      <c r="H1478" s="21">
        <f>VLOOKUP(dirty_cafe_sales!A1478,dirty_cafe_sales!A:S,19,FALSE)</f>
        <v>8</v>
      </c>
    </row>
    <row r="1479" spans="1:8" x14ac:dyDescent="0.3">
      <c r="A1479" s="19" t="s">
        <v>1498</v>
      </c>
      <c r="B1479" s="19" t="str">
        <f>VLOOKUP(dirty_cafe_sales!A1479,dirty_cafe_sales!A:S,10,FALSE)</f>
        <v>Cake</v>
      </c>
      <c r="C1479" s="20">
        <f>VLOOKUP(dirty_cafe_sales!A1479,dirty_cafe_sales!A:S,16,FALSE)</f>
        <v>45266</v>
      </c>
      <c r="D1479" s="19" t="str">
        <f>VLOOKUP(dirty_cafe_sales!A1479,dirty_cafe_sales!A:S,15,FALSE)</f>
        <v>In-store</v>
      </c>
      <c r="E1479" s="19" t="str">
        <f>VLOOKUP(dirty_cafe_sales!A1479,dirty_cafe_sales!A:S,14,FALSE)</f>
        <v>Cash</v>
      </c>
      <c r="F1479" s="21">
        <f>VLOOKUP(dirty_cafe_sales!A1479,dirty_cafe_sales!A:S,18,FALSE)</f>
        <v>3</v>
      </c>
      <c r="G1479" s="21">
        <f>VLOOKUP(dirty_cafe_sales!A1479,dirty_cafe_sales!A:S,17,FALSE)</f>
        <v>2</v>
      </c>
      <c r="H1479" s="21">
        <f>VLOOKUP(dirty_cafe_sales!A1479,dirty_cafe_sales!A:S,19,FALSE)</f>
        <v>6</v>
      </c>
    </row>
    <row r="1480" spans="1:8" x14ac:dyDescent="0.3">
      <c r="A1480" s="19" t="s">
        <v>1499</v>
      </c>
      <c r="B1480" s="19" t="str">
        <f>VLOOKUP(dirty_cafe_sales!A1480,dirty_cafe_sales!A:S,10,FALSE)</f>
        <v>Cake</v>
      </c>
      <c r="C1480" s="20">
        <f>VLOOKUP(dirty_cafe_sales!A1480,dirty_cafe_sales!A:S,16,FALSE)</f>
        <v>45282</v>
      </c>
      <c r="D1480" s="19" t="str">
        <f>VLOOKUP(dirty_cafe_sales!A1480,dirty_cafe_sales!A:S,15,FALSE)</f>
        <v>Unknown</v>
      </c>
      <c r="E1480" s="19" t="str">
        <f>VLOOKUP(dirty_cafe_sales!A1480,dirty_cafe_sales!A:S,14,FALSE)</f>
        <v>Credit Card</v>
      </c>
      <c r="F1480" s="21">
        <f>VLOOKUP(dirty_cafe_sales!A1480,dirty_cafe_sales!A:S,18,FALSE)</f>
        <v>3</v>
      </c>
      <c r="G1480" s="21">
        <f>VLOOKUP(dirty_cafe_sales!A1480,dirty_cafe_sales!A:S,17,FALSE)</f>
        <v>1</v>
      </c>
      <c r="H1480" s="21">
        <f>VLOOKUP(dirty_cafe_sales!A1480,dirty_cafe_sales!A:S,19,FALSE)</f>
        <v>3</v>
      </c>
    </row>
    <row r="1481" spans="1:8" x14ac:dyDescent="0.3">
      <c r="A1481" s="19" t="s">
        <v>1500</v>
      </c>
      <c r="B1481" s="19" t="str">
        <f>VLOOKUP(dirty_cafe_sales!A1481,dirty_cafe_sales!A:S,10,FALSE)</f>
        <v>Salad</v>
      </c>
      <c r="C1481" s="20">
        <f>VLOOKUP(dirty_cafe_sales!A1481,dirty_cafe_sales!A:S,16,FALSE)</f>
        <v>45031</v>
      </c>
      <c r="D1481" s="19" t="str">
        <f>VLOOKUP(dirty_cafe_sales!A1481,dirty_cafe_sales!A:S,15,FALSE)</f>
        <v>Unknown</v>
      </c>
      <c r="E1481" s="19" t="str">
        <f>VLOOKUP(dirty_cafe_sales!A1481,dirty_cafe_sales!A:S,14,FALSE)</f>
        <v>Cash</v>
      </c>
      <c r="F1481" s="21">
        <f>VLOOKUP(dirty_cafe_sales!A1481,dirty_cafe_sales!A:S,18,FALSE)</f>
        <v>5</v>
      </c>
      <c r="G1481" s="21">
        <f>VLOOKUP(dirty_cafe_sales!A1481,dirty_cafe_sales!A:S,17,FALSE)</f>
        <v>0</v>
      </c>
      <c r="H1481" s="21">
        <f>VLOOKUP(dirty_cafe_sales!A1481,dirty_cafe_sales!A:S,19,FALSE)</f>
        <v>0</v>
      </c>
    </row>
    <row r="1482" spans="1:8" x14ac:dyDescent="0.3">
      <c r="A1482" s="19" t="s">
        <v>1501</v>
      </c>
      <c r="B1482" s="19" t="str">
        <f>VLOOKUP(dirty_cafe_sales!A1482,dirty_cafe_sales!A:S,10,FALSE)</f>
        <v>Cake</v>
      </c>
      <c r="C1482" s="20">
        <f>VLOOKUP(dirty_cafe_sales!A1482,dirty_cafe_sales!A:S,16,FALSE)</f>
        <v>45125</v>
      </c>
      <c r="D1482" s="19" t="str">
        <f>VLOOKUP(dirty_cafe_sales!A1482,dirty_cafe_sales!A:S,15,FALSE)</f>
        <v>In-store</v>
      </c>
      <c r="E1482" s="19" t="str">
        <f>VLOOKUP(dirty_cafe_sales!A1482,dirty_cafe_sales!A:S,14,FALSE)</f>
        <v>Unknown</v>
      </c>
      <c r="F1482" s="21">
        <f>VLOOKUP(dirty_cafe_sales!A1482,dirty_cafe_sales!A:S,18,FALSE)</f>
        <v>3</v>
      </c>
      <c r="G1482" s="21">
        <f>VLOOKUP(dirty_cafe_sales!A1482,dirty_cafe_sales!A:S,17,FALSE)</f>
        <v>1</v>
      </c>
      <c r="H1482" s="21">
        <f>VLOOKUP(dirty_cafe_sales!A1482,dirty_cafe_sales!A:S,19,FALSE)</f>
        <v>3</v>
      </c>
    </row>
    <row r="1483" spans="1:8" x14ac:dyDescent="0.3">
      <c r="A1483" s="19" t="s">
        <v>1502</v>
      </c>
      <c r="B1483" s="19" t="str">
        <f>VLOOKUP(dirty_cafe_sales!A1483,dirty_cafe_sales!A:S,10,FALSE)</f>
        <v>Unknown</v>
      </c>
      <c r="C1483" s="20">
        <f>VLOOKUP(dirty_cafe_sales!A1483,dirty_cafe_sales!A:S,16,FALSE)</f>
        <v>45194</v>
      </c>
      <c r="D1483" s="19" t="str">
        <f>VLOOKUP(dirty_cafe_sales!A1483,dirty_cafe_sales!A:S,15,FALSE)</f>
        <v>Unknown</v>
      </c>
      <c r="E1483" s="19" t="str">
        <f>VLOOKUP(dirty_cafe_sales!A1483,dirty_cafe_sales!A:S,14,FALSE)</f>
        <v>Unknown</v>
      </c>
      <c r="F1483" s="21">
        <f>VLOOKUP(dirty_cafe_sales!A1483,dirty_cafe_sales!A:S,18,FALSE)</f>
        <v>1</v>
      </c>
      <c r="G1483" s="21">
        <f>VLOOKUP(dirty_cafe_sales!A1483,dirty_cafe_sales!A:S,17,FALSE)</f>
        <v>5</v>
      </c>
      <c r="H1483" s="21">
        <f>VLOOKUP(dirty_cafe_sales!A1483,dirty_cafe_sales!A:S,19,FALSE)</f>
        <v>5</v>
      </c>
    </row>
    <row r="1484" spans="1:8" x14ac:dyDescent="0.3">
      <c r="A1484" s="19" t="s">
        <v>1503</v>
      </c>
      <c r="B1484" s="19" t="str">
        <f>VLOOKUP(dirty_cafe_sales!A1484,dirty_cafe_sales!A:S,10,FALSE)</f>
        <v>Smoothie</v>
      </c>
      <c r="C1484" s="20">
        <f>VLOOKUP(dirty_cafe_sales!A1484,dirty_cafe_sales!A:S,16,FALSE)</f>
        <v>44990</v>
      </c>
      <c r="D1484" s="19" t="str">
        <f>VLOOKUP(dirty_cafe_sales!A1484,dirty_cafe_sales!A:S,15,FALSE)</f>
        <v>Unknown</v>
      </c>
      <c r="E1484" s="19" t="str">
        <f>VLOOKUP(dirty_cafe_sales!A1484,dirty_cafe_sales!A:S,14,FALSE)</f>
        <v>Cash</v>
      </c>
      <c r="F1484" s="21" t="str">
        <f>VLOOKUP(dirty_cafe_sales!A1484,dirty_cafe_sales!A:S,18,FALSE)</f>
        <v>0</v>
      </c>
      <c r="G1484" s="21">
        <f>VLOOKUP(dirty_cafe_sales!A1484,dirty_cafe_sales!A:S,17,FALSE)</f>
        <v>0</v>
      </c>
      <c r="H1484" s="21">
        <f>VLOOKUP(dirty_cafe_sales!A1484,dirty_cafe_sales!A:S,19,FALSE)</f>
        <v>0</v>
      </c>
    </row>
    <row r="1485" spans="1:8" x14ac:dyDescent="0.3">
      <c r="A1485" s="19" t="s">
        <v>1504</v>
      </c>
      <c r="B1485" s="19" t="str">
        <f>VLOOKUP(dirty_cafe_sales!A1485,dirty_cafe_sales!A:S,10,FALSE)</f>
        <v>Cake</v>
      </c>
      <c r="C1485" s="20">
        <f>VLOOKUP(dirty_cafe_sales!A1485,dirty_cafe_sales!A:S,16,FALSE)</f>
        <v>45100</v>
      </c>
      <c r="D1485" s="19" t="str">
        <f>VLOOKUP(dirty_cafe_sales!A1485,dirty_cafe_sales!A:S,15,FALSE)</f>
        <v>Unknown</v>
      </c>
      <c r="E1485" s="19" t="str">
        <f>VLOOKUP(dirty_cafe_sales!A1485,dirty_cafe_sales!A:S,14,FALSE)</f>
        <v>Cash</v>
      </c>
      <c r="F1485" s="21">
        <f>VLOOKUP(dirty_cafe_sales!A1485,dirty_cafe_sales!A:S,18,FALSE)</f>
        <v>3</v>
      </c>
      <c r="G1485" s="21">
        <f>VLOOKUP(dirty_cafe_sales!A1485,dirty_cafe_sales!A:S,17,FALSE)</f>
        <v>2</v>
      </c>
      <c r="H1485" s="21">
        <f>VLOOKUP(dirty_cafe_sales!A1485,dirty_cafe_sales!A:S,19,FALSE)</f>
        <v>6</v>
      </c>
    </row>
    <row r="1486" spans="1:8" x14ac:dyDescent="0.3">
      <c r="A1486" s="19" t="s">
        <v>1505</v>
      </c>
      <c r="B1486" s="19" t="str">
        <f>VLOOKUP(dirty_cafe_sales!A1486,dirty_cafe_sales!A:S,10,FALSE)</f>
        <v>Salad</v>
      </c>
      <c r="C1486" s="20">
        <f>VLOOKUP(dirty_cafe_sales!A1486,dirty_cafe_sales!A:S,16,FALSE)</f>
        <v>45279</v>
      </c>
      <c r="D1486" s="19" t="str">
        <f>VLOOKUP(dirty_cafe_sales!A1486,dirty_cafe_sales!A:S,15,FALSE)</f>
        <v>In-store</v>
      </c>
      <c r="E1486" s="19" t="str">
        <f>VLOOKUP(dirty_cafe_sales!A1486,dirty_cafe_sales!A:S,14,FALSE)</f>
        <v>Digital Wallet</v>
      </c>
      <c r="F1486" s="21">
        <f>VLOOKUP(dirty_cafe_sales!A1486,dirty_cafe_sales!A:S,18,FALSE)</f>
        <v>5</v>
      </c>
      <c r="G1486" s="21">
        <f>VLOOKUP(dirty_cafe_sales!A1486,dirty_cafe_sales!A:S,17,FALSE)</f>
        <v>1</v>
      </c>
      <c r="H1486" s="21">
        <f>VLOOKUP(dirty_cafe_sales!A1486,dirty_cafe_sales!A:S,19,FALSE)</f>
        <v>5</v>
      </c>
    </row>
    <row r="1487" spans="1:8" x14ac:dyDescent="0.3">
      <c r="A1487" s="19" t="s">
        <v>1506</v>
      </c>
      <c r="B1487" s="19" t="str">
        <f>VLOOKUP(dirty_cafe_sales!A1487,dirty_cafe_sales!A:S,10,FALSE)</f>
        <v>Juice</v>
      </c>
      <c r="C1487" s="20">
        <f>VLOOKUP(dirty_cafe_sales!A1487,dirty_cafe_sales!A:S,16,FALSE)</f>
        <v>45257</v>
      </c>
      <c r="D1487" s="19" t="str">
        <f>VLOOKUP(dirty_cafe_sales!A1487,dirty_cafe_sales!A:S,15,FALSE)</f>
        <v>Unknown</v>
      </c>
      <c r="E1487" s="19" t="str">
        <f>VLOOKUP(dirty_cafe_sales!A1487,dirty_cafe_sales!A:S,14,FALSE)</f>
        <v>Cash</v>
      </c>
      <c r="F1487" s="21">
        <f>VLOOKUP(dirty_cafe_sales!A1487,dirty_cafe_sales!A:S,18,FALSE)</f>
        <v>3</v>
      </c>
      <c r="G1487" s="21">
        <f>VLOOKUP(dirty_cafe_sales!A1487,dirty_cafe_sales!A:S,17,FALSE)</f>
        <v>2</v>
      </c>
      <c r="H1487" s="21">
        <f>VLOOKUP(dirty_cafe_sales!A1487,dirty_cafe_sales!A:S,19,FALSE)</f>
        <v>6</v>
      </c>
    </row>
    <row r="1488" spans="1:8" x14ac:dyDescent="0.3">
      <c r="A1488" s="19" t="s">
        <v>1507</v>
      </c>
      <c r="B1488" s="19" t="str">
        <f>VLOOKUP(dirty_cafe_sales!A1488,dirty_cafe_sales!A:S,10,FALSE)</f>
        <v>Unknown</v>
      </c>
      <c r="C1488" s="20">
        <f>VLOOKUP(dirty_cafe_sales!A1488,dirty_cafe_sales!A:S,16,FALSE)</f>
        <v>45095</v>
      </c>
      <c r="D1488" s="19" t="str">
        <f>VLOOKUP(dirty_cafe_sales!A1488,dirty_cafe_sales!A:S,15,FALSE)</f>
        <v>In-store</v>
      </c>
      <c r="E1488" s="19" t="str">
        <f>VLOOKUP(dirty_cafe_sales!A1488,dirty_cafe_sales!A:S,14,FALSE)</f>
        <v>Cash</v>
      </c>
      <c r="F1488" s="21">
        <f>VLOOKUP(dirty_cafe_sales!A1488,dirty_cafe_sales!A:S,18,FALSE)</f>
        <v>3</v>
      </c>
      <c r="G1488" s="21">
        <f>VLOOKUP(dirty_cafe_sales!A1488,dirty_cafe_sales!A:S,17,FALSE)</f>
        <v>2</v>
      </c>
      <c r="H1488" s="21">
        <f>VLOOKUP(dirty_cafe_sales!A1488,dirty_cafe_sales!A:S,19,FALSE)</f>
        <v>6</v>
      </c>
    </row>
    <row r="1489" spans="1:8" x14ac:dyDescent="0.3">
      <c r="A1489" s="19" t="s">
        <v>1508</v>
      </c>
      <c r="B1489" s="19" t="str">
        <f>VLOOKUP(dirty_cafe_sales!A1489,dirty_cafe_sales!A:S,10,FALSE)</f>
        <v>Salad</v>
      </c>
      <c r="C1489" s="20" t="str">
        <f>VLOOKUP(dirty_cafe_sales!A1489,dirty_cafe_sales!A:S,16,FALSE)</f>
        <v>Unknown</v>
      </c>
      <c r="D1489" s="19" t="str">
        <f>VLOOKUP(dirty_cafe_sales!A1489,dirty_cafe_sales!A:S,15,FALSE)</f>
        <v>Unknown</v>
      </c>
      <c r="E1489" s="19" t="str">
        <f>VLOOKUP(dirty_cafe_sales!A1489,dirty_cafe_sales!A:S,14,FALSE)</f>
        <v>Digital Wallet</v>
      </c>
      <c r="F1489" s="21">
        <f>VLOOKUP(dirty_cafe_sales!A1489,dirty_cafe_sales!A:S,18,FALSE)</f>
        <v>5</v>
      </c>
      <c r="G1489" s="21">
        <f>VLOOKUP(dirty_cafe_sales!A1489,dirty_cafe_sales!A:S,17,FALSE)</f>
        <v>5</v>
      </c>
      <c r="H1489" s="21">
        <f>VLOOKUP(dirty_cafe_sales!A1489,dirty_cafe_sales!A:S,19,FALSE)</f>
        <v>25</v>
      </c>
    </row>
    <row r="1490" spans="1:8" x14ac:dyDescent="0.3">
      <c r="A1490" s="19" t="s">
        <v>1509</v>
      </c>
      <c r="B1490" s="19" t="str">
        <f>VLOOKUP(dirty_cafe_sales!A1490,dirty_cafe_sales!A:S,10,FALSE)</f>
        <v>Cake</v>
      </c>
      <c r="C1490" s="20">
        <f>VLOOKUP(dirty_cafe_sales!A1490,dirty_cafe_sales!A:S,16,FALSE)</f>
        <v>45118</v>
      </c>
      <c r="D1490" s="19" t="str">
        <f>VLOOKUP(dirty_cafe_sales!A1490,dirty_cafe_sales!A:S,15,FALSE)</f>
        <v>Unknown</v>
      </c>
      <c r="E1490" s="19" t="str">
        <f>VLOOKUP(dirty_cafe_sales!A1490,dirty_cafe_sales!A:S,14,FALSE)</f>
        <v>Credit Card</v>
      </c>
      <c r="F1490" s="21">
        <f>VLOOKUP(dirty_cafe_sales!A1490,dirty_cafe_sales!A:S,18,FALSE)</f>
        <v>3</v>
      </c>
      <c r="G1490" s="21">
        <f>VLOOKUP(dirty_cafe_sales!A1490,dirty_cafe_sales!A:S,17,FALSE)</f>
        <v>5</v>
      </c>
      <c r="H1490" s="21">
        <f>VLOOKUP(dirty_cafe_sales!A1490,dirty_cafe_sales!A:S,19,FALSE)</f>
        <v>15</v>
      </c>
    </row>
    <row r="1491" spans="1:8" x14ac:dyDescent="0.3">
      <c r="A1491" s="19" t="s">
        <v>1510</v>
      </c>
      <c r="B1491" s="19" t="str">
        <f>VLOOKUP(dirty_cafe_sales!A1491,dirty_cafe_sales!A:S,10,FALSE)</f>
        <v>Smoothie</v>
      </c>
      <c r="C1491" s="20">
        <f>VLOOKUP(dirty_cafe_sales!A1491,dirty_cafe_sales!A:S,16,FALSE)</f>
        <v>45179</v>
      </c>
      <c r="D1491" s="19" t="str">
        <f>VLOOKUP(dirty_cafe_sales!A1491,dirty_cafe_sales!A:S,15,FALSE)</f>
        <v>Unknown</v>
      </c>
      <c r="E1491" s="19" t="str">
        <f>VLOOKUP(dirty_cafe_sales!A1491,dirty_cafe_sales!A:S,14,FALSE)</f>
        <v>Cash</v>
      </c>
      <c r="F1491" s="21">
        <f>VLOOKUP(dirty_cafe_sales!A1491,dirty_cafe_sales!A:S,18,FALSE)</f>
        <v>4</v>
      </c>
      <c r="G1491" s="21">
        <f>VLOOKUP(dirty_cafe_sales!A1491,dirty_cafe_sales!A:S,17,FALSE)</f>
        <v>5</v>
      </c>
      <c r="H1491" s="21">
        <f>VLOOKUP(dirty_cafe_sales!A1491,dirty_cafe_sales!A:S,19,FALSE)</f>
        <v>20</v>
      </c>
    </row>
    <row r="1492" spans="1:8" x14ac:dyDescent="0.3">
      <c r="A1492" s="19" t="s">
        <v>1511</v>
      </c>
      <c r="B1492" s="19" t="str">
        <f>VLOOKUP(dirty_cafe_sales!A1492,dirty_cafe_sales!A:S,10,FALSE)</f>
        <v>Juice</v>
      </c>
      <c r="C1492" s="20">
        <f>VLOOKUP(dirty_cafe_sales!A1492,dirty_cafe_sales!A:S,16,FALSE)</f>
        <v>44989</v>
      </c>
      <c r="D1492" s="19" t="str">
        <f>VLOOKUP(dirty_cafe_sales!A1492,dirty_cafe_sales!A:S,15,FALSE)</f>
        <v>Unknown</v>
      </c>
      <c r="E1492" s="19" t="str">
        <f>VLOOKUP(dirty_cafe_sales!A1492,dirty_cafe_sales!A:S,14,FALSE)</f>
        <v>Cash</v>
      </c>
      <c r="F1492" s="21">
        <f>VLOOKUP(dirty_cafe_sales!A1492,dirty_cafe_sales!A:S,18,FALSE)</f>
        <v>3</v>
      </c>
      <c r="G1492" s="21">
        <f>VLOOKUP(dirty_cafe_sales!A1492,dirty_cafe_sales!A:S,17,FALSE)</f>
        <v>3</v>
      </c>
      <c r="H1492" s="21">
        <f>VLOOKUP(dirty_cafe_sales!A1492,dirty_cafe_sales!A:S,19,FALSE)</f>
        <v>9</v>
      </c>
    </row>
    <row r="1493" spans="1:8" x14ac:dyDescent="0.3">
      <c r="A1493" s="19" t="s">
        <v>1512</v>
      </c>
      <c r="B1493" s="19" t="str">
        <f>VLOOKUP(dirty_cafe_sales!A1493,dirty_cafe_sales!A:S,10,FALSE)</f>
        <v>Sandwich</v>
      </c>
      <c r="C1493" s="20">
        <f>VLOOKUP(dirty_cafe_sales!A1493,dirty_cafe_sales!A:S,16,FALSE)</f>
        <v>45084</v>
      </c>
      <c r="D1493" s="19" t="str">
        <f>VLOOKUP(dirty_cafe_sales!A1493,dirty_cafe_sales!A:S,15,FALSE)</f>
        <v>Unknown</v>
      </c>
      <c r="E1493" s="19" t="str">
        <f>VLOOKUP(dirty_cafe_sales!A1493,dirty_cafe_sales!A:S,14,FALSE)</f>
        <v>Digital Wallet</v>
      </c>
      <c r="F1493" s="21">
        <f>VLOOKUP(dirty_cafe_sales!A1493,dirty_cafe_sales!A:S,18,FALSE)</f>
        <v>4</v>
      </c>
      <c r="G1493" s="21">
        <f>VLOOKUP(dirty_cafe_sales!A1493,dirty_cafe_sales!A:S,17,FALSE)</f>
        <v>2</v>
      </c>
      <c r="H1493" s="21">
        <f>VLOOKUP(dirty_cafe_sales!A1493,dirty_cafe_sales!A:S,19,FALSE)</f>
        <v>8</v>
      </c>
    </row>
    <row r="1494" spans="1:8" x14ac:dyDescent="0.3">
      <c r="A1494" s="19" t="s">
        <v>1513</v>
      </c>
      <c r="B1494" s="19" t="str">
        <f>VLOOKUP(dirty_cafe_sales!A1494,dirty_cafe_sales!A:S,10,FALSE)</f>
        <v>Salad</v>
      </c>
      <c r="C1494" s="20">
        <f>VLOOKUP(dirty_cafe_sales!A1494,dirty_cafe_sales!A:S,16,FALSE)</f>
        <v>45004</v>
      </c>
      <c r="D1494" s="19" t="str">
        <f>VLOOKUP(dirty_cafe_sales!A1494,dirty_cafe_sales!A:S,15,FALSE)</f>
        <v>Takeaway</v>
      </c>
      <c r="E1494" s="19" t="str">
        <f>VLOOKUP(dirty_cafe_sales!A1494,dirty_cafe_sales!A:S,14,FALSE)</f>
        <v>Credit Card</v>
      </c>
      <c r="F1494" s="21">
        <f>VLOOKUP(dirty_cafe_sales!A1494,dirty_cafe_sales!A:S,18,FALSE)</f>
        <v>5</v>
      </c>
      <c r="G1494" s="21">
        <f>VLOOKUP(dirty_cafe_sales!A1494,dirty_cafe_sales!A:S,17,FALSE)</f>
        <v>5</v>
      </c>
      <c r="H1494" s="21">
        <f>VLOOKUP(dirty_cafe_sales!A1494,dirty_cafe_sales!A:S,19,FALSE)</f>
        <v>25</v>
      </c>
    </row>
    <row r="1495" spans="1:8" x14ac:dyDescent="0.3">
      <c r="A1495" s="19" t="s">
        <v>1514</v>
      </c>
      <c r="B1495" s="19" t="str">
        <f>VLOOKUP(dirty_cafe_sales!A1495,dirty_cafe_sales!A:S,10,FALSE)</f>
        <v>Coffee</v>
      </c>
      <c r="C1495" s="20">
        <f>VLOOKUP(dirty_cafe_sales!A1495,dirty_cafe_sales!A:S,16,FALSE)</f>
        <v>45190</v>
      </c>
      <c r="D1495" s="19" t="str">
        <f>VLOOKUP(dirty_cafe_sales!A1495,dirty_cafe_sales!A:S,15,FALSE)</f>
        <v>Takeaway</v>
      </c>
      <c r="E1495" s="19" t="str">
        <f>VLOOKUP(dirty_cafe_sales!A1495,dirty_cafe_sales!A:S,14,FALSE)</f>
        <v>Credit Card</v>
      </c>
      <c r="F1495" s="21">
        <f>VLOOKUP(dirty_cafe_sales!A1495,dirty_cafe_sales!A:S,18,FALSE)</f>
        <v>2</v>
      </c>
      <c r="G1495" s="21">
        <f>VLOOKUP(dirty_cafe_sales!A1495,dirty_cafe_sales!A:S,17,FALSE)</f>
        <v>5</v>
      </c>
      <c r="H1495" s="21">
        <f>VLOOKUP(dirty_cafe_sales!A1495,dirty_cafe_sales!A:S,19,FALSE)</f>
        <v>10</v>
      </c>
    </row>
    <row r="1496" spans="1:8" x14ac:dyDescent="0.3">
      <c r="A1496" s="19" t="s">
        <v>1515</v>
      </c>
      <c r="B1496" s="19" t="str">
        <f>VLOOKUP(dirty_cafe_sales!A1496,dirty_cafe_sales!A:S,10,FALSE)</f>
        <v>Coffee</v>
      </c>
      <c r="C1496" s="20">
        <f>VLOOKUP(dirty_cafe_sales!A1496,dirty_cafe_sales!A:S,16,FALSE)</f>
        <v>45281</v>
      </c>
      <c r="D1496" s="19" t="str">
        <f>VLOOKUP(dirty_cafe_sales!A1496,dirty_cafe_sales!A:S,15,FALSE)</f>
        <v>Unknown</v>
      </c>
      <c r="E1496" s="19" t="str">
        <f>VLOOKUP(dirty_cafe_sales!A1496,dirty_cafe_sales!A:S,14,FALSE)</f>
        <v>Unknown</v>
      </c>
      <c r="F1496" s="21">
        <f>VLOOKUP(dirty_cafe_sales!A1496,dirty_cafe_sales!A:S,18,FALSE)</f>
        <v>2</v>
      </c>
      <c r="G1496" s="21">
        <f>VLOOKUP(dirty_cafe_sales!A1496,dirty_cafe_sales!A:S,17,FALSE)</f>
        <v>4</v>
      </c>
      <c r="H1496" s="21">
        <f>VLOOKUP(dirty_cafe_sales!A1496,dirty_cafe_sales!A:S,19,FALSE)</f>
        <v>8</v>
      </c>
    </row>
    <row r="1497" spans="1:8" x14ac:dyDescent="0.3">
      <c r="A1497" s="19" t="s">
        <v>1516</v>
      </c>
      <c r="B1497" s="19" t="str">
        <f>VLOOKUP(dirty_cafe_sales!A1497,dirty_cafe_sales!A:S,10,FALSE)</f>
        <v>Salad</v>
      </c>
      <c r="C1497" s="20">
        <f>VLOOKUP(dirty_cafe_sales!A1497,dirty_cafe_sales!A:S,16,FALSE)</f>
        <v>45173</v>
      </c>
      <c r="D1497" s="19" t="str">
        <f>VLOOKUP(dirty_cafe_sales!A1497,dirty_cafe_sales!A:S,15,FALSE)</f>
        <v>Unknown</v>
      </c>
      <c r="E1497" s="19" t="str">
        <f>VLOOKUP(dirty_cafe_sales!A1497,dirty_cafe_sales!A:S,14,FALSE)</f>
        <v>Credit Card</v>
      </c>
      <c r="F1497" s="21">
        <f>VLOOKUP(dirty_cafe_sales!A1497,dirty_cafe_sales!A:S,18,FALSE)</f>
        <v>5</v>
      </c>
      <c r="G1497" s="21">
        <f>VLOOKUP(dirty_cafe_sales!A1497,dirty_cafe_sales!A:S,17,FALSE)</f>
        <v>4</v>
      </c>
      <c r="H1497" s="21">
        <f>VLOOKUP(dirty_cafe_sales!A1497,dirty_cafe_sales!A:S,19,FALSE)</f>
        <v>20</v>
      </c>
    </row>
    <row r="1498" spans="1:8" x14ac:dyDescent="0.3">
      <c r="A1498" s="19" t="s">
        <v>1517</v>
      </c>
      <c r="B1498" s="19" t="str">
        <f>VLOOKUP(dirty_cafe_sales!A1498,dirty_cafe_sales!A:S,10,FALSE)</f>
        <v>Juice</v>
      </c>
      <c r="C1498" s="20">
        <f>VLOOKUP(dirty_cafe_sales!A1498,dirty_cafe_sales!A:S,16,FALSE)</f>
        <v>45232</v>
      </c>
      <c r="D1498" s="19" t="str">
        <f>VLOOKUP(dirty_cafe_sales!A1498,dirty_cafe_sales!A:S,15,FALSE)</f>
        <v>Unknown</v>
      </c>
      <c r="E1498" s="19" t="str">
        <f>VLOOKUP(dirty_cafe_sales!A1498,dirty_cafe_sales!A:S,14,FALSE)</f>
        <v>Digital Wallet</v>
      </c>
      <c r="F1498" s="21">
        <f>VLOOKUP(dirty_cafe_sales!A1498,dirty_cafe_sales!A:S,18,FALSE)</f>
        <v>3</v>
      </c>
      <c r="G1498" s="21">
        <f>VLOOKUP(dirty_cafe_sales!A1498,dirty_cafe_sales!A:S,17,FALSE)</f>
        <v>2</v>
      </c>
      <c r="H1498" s="21">
        <f>VLOOKUP(dirty_cafe_sales!A1498,dirty_cafe_sales!A:S,19,FALSE)</f>
        <v>6</v>
      </c>
    </row>
    <row r="1499" spans="1:8" x14ac:dyDescent="0.3">
      <c r="A1499" s="19" t="s">
        <v>1518</v>
      </c>
      <c r="B1499" s="19" t="str">
        <f>VLOOKUP(dirty_cafe_sales!A1499,dirty_cafe_sales!A:S,10,FALSE)</f>
        <v>Tea</v>
      </c>
      <c r="C1499" s="20">
        <f>VLOOKUP(dirty_cafe_sales!A1499,dirty_cafe_sales!A:S,16,FALSE)</f>
        <v>44970</v>
      </c>
      <c r="D1499" s="19" t="str">
        <f>VLOOKUP(dirty_cafe_sales!A1499,dirty_cafe_sales!A:S,15,FALSE)</f>
        <v>Takeaway</v>
      </c>
      <c r="E1499" s="19" t="str">
        <f>VLOOKUP(dirty_cafe_sales!A1499,dirty_cafe_sales!A:S,14,FALSE)</f>
        <v>Digital Wallet</v>
      </c>
      <c r="F1499" s="21">
        <f>VLOOKUP(dirty_cafe_sales!A1499,dirty_cafe_sales!A:S,18,FALSE)</f>
        <v>1.5</v>
      </c>
      <c r="G1499" s="21">
        <f>VLOOKUP(dirty_cafe_sales!A1499,dirty_cafe_sales!A:S,17,FALSE)</f>
        <v>4</v>
      </c>
      <c r="H1499" s="21">
        <f>VLOOKUP(dirty_cafe_sales!A1499,dirty_cafe_sales!A:S,19,FALSE)</f>
        <v>6</v>
      </c>
    </row>
    <row r="1500" spans="1:8" x14ac:dyDescent="0.3">
      <c r="A1500" s="19" t="s">
        <v>1519</v>
      </c>
      <c r="B1500" s="19" t="str">
        <f>VLOOKUP(dirty_cafe_sales!A1500,dirty_cafe_sales!A:S,10,FALSE)</f>
        <v>Salad</v>
      </c>
      <c r="C1500" s="20">
        <f>VLOOKUP(dirty_cafe_sales!A1500,dirty_cafe_sales!A:S,16,FALSE)</f>
        <v>45166</v>
      </c>
      <c r="D1500" s="19" t="str">
        <f>VLOOKUP(dirty_cafe_sales!A1500,dirty_cafe_sales!A:S,15,FALSE)</f>
        <v>In-store</v>
      </c>
      <c r="E1500" s="19" t="str">
        <f>VLOOKUP(dirty_cafe_sales!A1500,dirty_cafe_sales!A:S,14,FALSE)</f>
        <v>Digital Wallet</v>
      </c>
      <c r="F1500" s="21">
        <f>VLOOKUP(dirty_cafe_sales!A1500,dirty_cafe_sales!A:S,18,FALSE)</f>
        <v>5</v>
      </c>
      <c r="G1500" s="21">
        <f>VLOOKUP(dirty_cafe_sales!A1500,dirty_cafe_sales!A:S,17,FALSE)</f>
        <v>4</v>
      </c>
      <c r="H1500" s="21">
        <f>VLOOKUP(dirty_cafe_sales!A1500,dirty_cafe_sales!A:S,19,FALSE)</f>
        <v>20</v>
      </c>
    </row>
    <row r="1501" spans="1:8" x14ac:dyDescent="0.3">
      <c r="A1501" s="19" t="s">
        <v>1520</v>
      </c>
      <c r="B1501" s="19" t="str">
        <f>VLOOKUP(dirty_cafe_sales!A1501,dirty_cafe_sales!A:S,10,FALSE)</f>
        <v>Juice</v>
      </c>
      <c r="C1501" s="20">
        <f>VLOOKUP(dirty_cafe_sales!A1501,dirty_cafe_sales!A:S,16,FALSE)</f>
        <v>45291</v>
      </c>
      <c r="D1501" s="19" t="str">
        <f>VLOOKUP(dirty_cafe_sales!A1501,dirty_cafe_sales!A:S,15,FALSE)</f>
        <v>Unknown</v>
      </c>
      <c r="E1501" s="19" t="str">
        <f>VLOOKUP(dirty_cafe_sales!A1501,dirty_cafe_sales!A:S,14,FALSE)</f>
        <v>Unknown</v>
      </c>
      <c r="F1501" s="21">
        <f>VLOOKUP(dirty_cafe_sales!A1501,dirty_cafe_sales!A:S,18,FALSE)</f>
        <v>3</v>
      </c>
      <c r="G1501" s="21">
        <f>VLOOKUP(dirty_cafe_sales!A1501,dirty_cafe_sales!A:S,17,FALSE)</f>
        <v>1</v>
      </c>
      <c r="H1501" s="21">
        <f>VLOOKUP(dirty_cafe_sales!A1501,dirty_cafe_sales!A:S,19,FALSE)</f>
        <v>3</v>
      </c>
    </row>
    <row r="1502" spans="1:8" x14ac:dyDescent="0.3">
      <c r="A1502" s="19" t="s">
        <v>1521</v>
      </c>
      <c r="B1502" s="19" t="str">
        <f>VLOOKUP(dirty_cafe_sales!A1502,dirty_cafe_sales!A:S,10,FALSE)</f>
        <v>Juice</v>
      </c>
      <c r="C1502" s="20">
        <f>VLOOKUP(dirty_cafe_sales!A1502,dirty_cafe_sales!A:S,16,FALSE)</f>
        <v>45176</v>
      </c>
      <c r="D1502" s="19" t="str">
        <f>VLOOKUP(dirty_cafe_sales!A1502,dirty_cafe_sales!A:S,15,FALSE)</f>
        <v>Unknown</v>
      </c>
      <c r="E1502" s="19" t="str">
        <f>VLOOKUP(dirty_cafe_sales!A1502,dirty_cafe_sales!A:S,14,FALSE)</f>
        <v>Cash</v>
      </c>
      <c r="F1502" s="21">
        <f>VLOOKUP(dirty_cafe_sales!A1502,dirty_cafe_sales!A:S,18,FALSE)</f>
        <v>3</v>
      </c>
      <c r="G1502" s="21">
        <f>VLOOKUP(dirty_cafe_sales!A1502,dirty_cafe_sales!A:S,17,FALSE)</f>
        <v>0</v>
      </c>
      <c r="H1502" s="21">
        <f>VLOOKUP(dirty_cafe_sales!A1502,dirty_cafe_sales!A:S,19,FALSE)</f>
        <v>0</v>
      </c>
    </row>
    <row r="1503" spans="1:8" x14ac:dyDescent="0.3">
      <c r="A1503" s="19" t="s">
        <v>1522</v>
      </c>
      <c r="B1503" s="19" t="str">
        <f>VLOOKUP(dirty_cafe_sales!A1503,dirty_cafe_sales!A:S,10,FALSE)</f>
        <v>Tea</v>
      </c>
      <c r="C1503" s="20">
        <f>VLOOKUP(dirty_cafe_sales!A1503,dirty_cafe_sales!A:S,16,FALSE)</f>
        <v>45047</v>
      </c>
      <c r="D1503" s="19" t="str">
        <f>VLOOKUP(dirty_cafe_sales!A1503,dirty_cafe_sales!A:S,15,FALSE)</f>
        <v>Unknown</v>
      </c>
      <c r="E1503" s="19" t="str">
        <f>VLOOKUP(dirty_cafe_sales!A1503,dirty_cafe_sales!A:S,14,FALSE)</f>
        <v>Cash</v>
      </c>
      <c r="F1503" s="21">
        <f>VLOOKUP(dirty_cafe_sales!A1503,dirty_cafe_sales!A:S,18,FALSE)</f>
        <v>1.5</v>
      </c>
      <c r="G1503" s="21">
        <f>VLOOKUP(dirty_cafe_sales!A1503,dirty_cafe_sales!A:S,17,FALSE)</f>
        <v>2</v>
      </c>
      <c r="H1503" s="21">
        <f>VLOOKUP(dirty_cafe_sales!A1503,dirty_cafe_sales!A:S,19,FALSE)</f>
        <v>3</v>
      </c>
    </row>
    <row r="1504" spans="1:8" x14ac:dyDescent="0.3">
      <c r="A1504" s="19" t="s">
        <v>1523</v>
      </c>
      <c r="B1504" s="19" t="str">
        <f>VLOOKUP(dirty_cafe_sales!A1504,dirty_cafe_sales!A:S,10,FALSE)</f>
        <v>Cookie</v>
      </c>
      <c r="C1504" s="20">
        <f>VLOOKUP(dirty_cafe_sales!A1504,dirty_cafe_sales!A:S,16,FALSE)</f>
        <v>45264</v>
      </c>
      <c r="D1504" s="19" t="str">
        <f>VLOOKUP(dirty_cafe_sales!A1504,dirty_cafe_sales!A:S,15,FALSE)</f>
        <v>Takeaway</v>
      </c>
      <c r="E1504" s="19" t="str">
        <f>VLOOKUP(dirty_cafe_sales!A1504,dirty_cafe_sales!A:S,14,FALSE)</f>
        <v>Digital Wallet</v>
      </c>
      <c r="F1504" s="21">
        <f>VLOOKUP(dirty_cafe_sales!A1504,dirty_cafe_sales!A:S,18,FALSE)</f>
        <v>1</v>
      </c>
      <c r="G1504" s="21">
        <f>VLOOKUP(dirty_cafe_sales!A1504,dirty_cafe_sales!A:S,17,FALSE)</f>
        <v>1</v>
      </c>
      <c r="H1504" s="21">
        <f>VLOOKUP(dirty_cafe_sales!A1504,dirty_cafe_sales!A:S,19,FALSE)</f>
        <v>1</v>
      </c>
    </row>
    <row r="1505" spans="1:8" x14ac:dyDescent="0.3">
      <c r="A1505" s="19" t="s">
        <v>1524</v>
      </c>
      <c r="B1505" s="19" t="str">
        <f>VLOOKUP(dirty_cafe_sales!A1505,dirty_cafe_sales!A:S,10,FALSE)</f>
        <v>Salad</v>
      </c>
      <c r="C1505" s="20">
        <f>VLOOKUP(dirty_cafe_sales!A1505,dirty_cafe_sales!A:S,16,FALSE)</f>
        <v>45008</v>
      </c>
      <c r="D1505" s="19" t="str">
        <f>VLOOKUP(dirty_cafe_sales!A1505,dirty_cafe_sales!A:S,15,FALSE)</f>
        <v>Takeaway</v>
      </c>
      <c r="E1505" s="19" t="str">
        <f>VLOOKUP(dirty_cafe_sales!A1505,dirty_cafe_sales!A:S,14,FALSE)</f>
        <v>Cash</v>
      </c>
      <c r="F1505" s="21">
        <f>VLOOKUP(dirty_cafe_sales!A1505,dirty_cafe_sales!A:S,18,FALSE)</f>
        <v>5</v>
      </c>
      <c r="G1505" s="21">
        <f>VLOOKUP(dirty_cafe_sales!A1505,dirty_cafe_sales!A:S,17,FALSE)</f>
        <v>1</v>
      </c>
      <c r="H1505" s="21">
        <f>VLOOKUP(dirty_cafe_sales!A1505,dirty_cafe_sales!A:S,19,FALSE)</f>
        <v>5</v>
      </c>
    </row>
    <row r="1506" spans="1:8" x14ac:dyDescent="0.3">
      <c r="A1506" s="19" t="s">
        <v>1525</v>
      </c>
      <c r="B1506" s="19" t="str">
        <f>VLOOKUP(dirty_cafe_sales!A1506,dirty_cafe_sales!A:S,10,FALSE)</f>
        <v>Juice</v>
      </c>
      <c r="C1506" s="20">
        <f>VLOOKUP(dirty_cafe_sales!A1506,dirty_cafe_sales!A:S,16,FALSE)</f>
        <v>45064</v>
      </c>
      <c r="D1506" s="19" t="str">
        <f>VLOOKUP(dirty_cafe_sales!A1506,dirty_cafe_sales!A:S,15,FALSE)</f>
        <v>In-store</v>
      </c>
      <c r="E1506" s="19" t="str">
        <f>VLOOKUP(dirty_cafe_sales!A1506,dirty_cafe_sales!A:S,14,FALSE)</f>
        <v>Credit Card</v>
      </c>
      <c r="F1506" s="21">
        <f>VLOOKUP(dirty_cafe_sales!A1506,dirty_cafe_sales!A:S,18,FALSE)</f>
        <v>3</v>
      </c>
      <c r="G1506" s="21">
        <f>VLOOKUP(dirty_cafe_sales!A1506,dirty_cafe_sales!A:S,17,FALSE)</f>
        <v>4</v>
      </c>
      <c r="H1506" s="21">
        <f>VLOOKUP(dirty_cafe_sales!A1506,dirty_cafe_sales!A:S,19,FALSE)</f>
        <v>12</v>
      </c>
    </row>
    <row r="1507" spans="1:8" x14ac:dyDescent="0.3">
      <c r="A1507" s="19" t="s">
        <v>1526</v>
      </c>
      <c r="B1507" s="19" t="str">
        <f>VLOOKUP(dirty_cafe_sales!A1507,dirty_cafe_sales!A:S,10,FALSE)</f>
        <v>Smoothie</v>
      </c>
      <c r="C1507" s="20">
        <f>VLOOKUP(dirty_cafe_sales!A1507,dirty_cafe_sales!A:S,16,FALSE)</f>
        <v>45018</v>
      </c>
      <c r="D1507" s="19" t="str">
        <f>VLOOKUP(dirty_cafe_sales!A1507,dirty_cafe_sales!A:S,15,FALSE)</f>
        <v>Unknown</v>
      </c>
      <c r="E1507" s="19" t="str">
        <f>VLOOKUP(dirty_cafe_sales!A1507,dirty_cafe_sales!A:S,14,FALSE)</f>
        <v>Cash</v>
      </c>
      <c r="F1507" s="21">
        <f>VLOOKUP(dirty_cafe_sales!A1507,dirty_cafe_sales!A:S,18,FALSE)</f>
        <v>4</v>
      </c>
      <c r="G1507" s="21">
        <f>VLOOKUP(dirty_cafe_sales!A1507,dirty_cafe_sales!A:S,17,FALSE)</f>
        <v>5</v>
      </c>
      <c r="H1507" s="21">
        <f>VLOOKUP(dirty_cafe_sales!A1507,dirty_cafe_sales!A:S,19,FALSE)</f>
        <v>20</v>
      </c>
    </row>
    <row r="1508" spans="1:8" x14ac:dyDescent="0.3">
      <c r="A1508" s="19" t="s">
        <v>1527</v>
      </c>
      <c r="B1508" s="19" t="str">
        <f>VLOOKUP(dirty_cafe_sales!A1508,dirty_cafe_sales!A:S,10,FALSE)</f>
        <v>Coffee</v>
      </c>
      <c r="C1508" s="20">
        <f>VLOOKUP(dirty_cafe_sales!A1508,dirty_cafe_sales!A:S,16,FALSE)</f>
        <v>45275</v>
      </c>
      <c r="D1508" s="19" t="str">
        <f>VLOOKUP(dirty_cafe_sales!A1508,dirty_cafe_sales!A:S,15,FALSE)</f>
        <v>In-store</v>
      </c>
      <c r="E1508" s="19" t="str">
        <f>VLOOKUP(dirty_cafe_sales!A1508,dirty_cafe_sales!A:S,14,FALSE)</f>
        <v>Credit Card</v>
      </c>
      <c r="F1508" s="21">
        <f>VLOOKUP(dirty_cafe_sales!A1508,dirty_cafe_sales!A:S,18,FALSE)</f>
        <v>2</v>
      </c>
      <c r="G1508" s="21">
        <f>VLOOKUP(dirty_cafe_sales!A1508,dirty_cafe_sales!A:S,17,FALSE)</f>
        <v>1</v>
      </c>
      <c r="H1508" s="21">
        <f>VLOOKUP(dirty_cafe_sales!A1508,dirty_cafe_sales!A:S,19,FALSE)</f>
        <v>2</v>
      </c>
    </row>
    <row r="1509" spans="1:8" x14ac:dyDescent="0.3">
      <c r="A1509" s="19" t="s">
        <v>1528</v>
      </c>
      <c r="B1509" s="19" t="str">
        <f>VLOOKUP(dirty_cafe_sales!A1509,dirty_cafe_sales!A:S,10,FALSE)</f>
        <v>Coffee</v>
      </c>
      <c r="C1509" s="20">
        <f>VLOOKUP(dirty_cafe_sales!A1509,dirty_cafe_sales!A:S,16,FALSE)</f>
        <v>45143</v>
      </c>
      <c r="D1509" s="19" t="str">
        <f>VLOOKUP(dirty_cafe_sales!A1509,dirty_cafe_sales!A:S,15,FALSE)</f>
        <v>Unknown</v>
      </c>
      <c r="E1509" s="19" t="str">
        <f>VLOOKUP(dirty_cafe_sales!A1509,dirty_cafe_sales!A:S,14,FALSE)</f>
        <v>Unknown</v>
      </c>
      <c r="F1509" s="21">
        <f>VLOOKUP(dirty_cafe_sales!A1509,dirty_cafe_sales!A:S,18,FALSE)</f>
        <v>2</v>
      </c>
      <c r="G1509" s="21">
        <f>VLOOKUP(dirty_cafe_sales!A1509,dirty_cafe_sales!A:S,17,FALSE)</f>
        <v>3</v>
      </c>
      <c r="H1509" s="21">
        <f>VLOOKUP(dirty_cafe_sales!A1509,dirty_cafe_sales!A:S,19,FALSE)</f>
        <v>6</v>
      </c>
    </row>
    <row r="1510" spans="1:8" x14ac:dyDescent="0.3">
      <c r="A1510" s="19" t="s">
        <v>1529</v>
      </c>
      <c r="B1510" s="19" t="str">
        <f>VLOOKUP(dirty_cafe_sales!A1510,dirty_cafe_sales!A:S,10,FALSE)</f>
        <v>Unknown</v>
      </c>
      <c r="C1510" s="20">
        <f>VLOOKUP(dirty_cafe_sales!A1510,dirty_cafe_sales!A:S,16,FALSE)</f>
        <v>44989</v>
      </c>
      <c r="D1510" s="19" t="str">
        <f>VLOOKUP(dirty_cafe_sales!A1510,dirty_cafe_sales!A:S,15,FALSE)</f>
        <v>Unknown</v>
      </c>
      <c r="E1510" s="19" t="str">
        <f>VLOOKUP(dirty_cafe_sales!A1510,dirty_cafe_sales!A:S,14,FALSE)</f>
        <v>Cash</v>
      </c>
      <c r="F1510" s="21">
        <f>VLOOKUP(dirty_cafe_sales!A1510,dirty_cafe_sales!A:S,18,FALSE)</f>
        <v>1</v>
      </c>
      <c r="G1510" s="21">
        <f>VLOOKUP(dirty_cafe_sales!A1510,dirty_cafe_sales!A:S,17,FALSE)</f>
        <v>1</v>
      </c>
      <c r="H1510" s="21">
        <f>VLOOKUP(dirty_cafe_sales!A1510,dirty_cafe_sales!A:S,19,FALSE)</f>
        <v>1</v>
      </c>
    </row>
    <row r="1511" spans="1:8" x14ac:dyDescent="0.3">
      <c r="A1511" s="19" t="s">
        <v>1530</v>
      </c>
      <c r="B1511" s="19" t="str">
        <f>VLOOKUP(dirty_cafe_sales!A1511,dirty_cafe_sales!A:S,10,FALSE)</f>
        <v>Coffee</v>
      </c>
      <c r="C1511" s="20">
        <f>VLOOKUP(dirty_cafe_sales!A1511,dirty_cafe_sales!A:S,16,FALSE)</f>
        <v>45119</v>
      </c>
      <c r="D1511" s="19" t="str">
        <f>VLOOKUP(dirty_cafe_sales!A1511,dirty_cafe_sales!A:S,15,FALSE)</f>
        <v>In-store</v>
      </c>
      <c r="E1511" s="19" t="str">
        <f>VLOOKUP(dirty_cafe_sales!A1511,dirty_cafe_sales!A:S,14,FALSE)</f>
        <v>Digital Wallet</v>
      </c>
      <c r="F1511" s="21">
        <f>VLOOKUP(dirty_cafe_sales!A1511,dirty_cafe_sales!A:S,18,FALSE)</f>
        <v>2</v>
      </c>
      <c r="G1511" s="21">
        <f>VLOOKUP(dirty_cafe_sales!A1511,dirty_cafe_sales!A:S,17,FALSE)</f>
        <v>3</v>
      </c>
      <c r="H1511" s="21">
        <f>VLOOKUP(dirty_cafe_sales!A1511,dirty_cafe_sales!A:S,19,FALSE)</f>
        <v>6</v>
      </c>
    </row>
    <row r="1512" spans="1:8" x14ac:dyDescent="0.3">
      <c r="A1512" s="19" t="s">
        <v>1531</v>
      </c>
      <c r="B1512" s="19" t="str">
        <f>VLOOKUP(dirty_cafe_sales!A1512,dirty_cafe_sales!A:S,10,FALSE)</f>
        <v>Cake</v>
      </c>
      <c r="C1512" s="20">
        <f>VLOOKUP(dirty_cafe_sales!A1512,dirty_cafe_sales!A:S,16,FALSE)</f>
        <v>44997</v>
      </c>
      <c r="D1512" s="19" t="str">
        <f>VLOOKUP(dirty_cafe_sales!A1512,dirty_cafe_sales!A:S,15,FALSE)</f>
        <v>In-store</v>
      </c>
      <c r="E1512" s="19" t="str">
        <f>VLOOKUP(dirty_cafe_sales!A1512,dirty_cafe_sales!A:S,14,FALSE)</f>
        <v>Unknown</v>
      </c>
      <c r="F1512" s="21">
        <f>VLOOKUP(dirty_cafe_sales!A1512,dirty_cafe_sales!A:S,18,FALSE)</f>
        <v>3</v>
      </c>
      <c r="G1512" s="21">
        <f>VLOOKUP(dirty_cafe_sales!A1512,dirty_cafe_sales!A:S,17,FALSE)</f>
        <v>5</v>
      </c>
      <c r="H1512" s="21">
        <f>VLOOKUP(dirty_cafe_sales!A1512,dirty_cafe_sales!A:S,19,FALSE)</f>
        <v>15</v>
      </c>
    </row>
    <row r="1513" spans="1:8" x14ac:dyDescent="0.3">
      <c r="A1513" s="19" t="s">
        <v>1532</v>
      </c>
      <c r="B1513" s="19" t="str">
        <f>VLOOKUP(dirty_cafe_sales!A1513,dirty_cafe_sales!A:S,10,FALSE)</f>
        <v>Cookie</v>
      </c>
      <c r="C1513" s="20">
        <f>VLOOKUP(dirty_cafe_sales!A1513,dirty_cafe_sales!A:S,16,FALSE)</f>
        <v>45137</v>
      </c>
      <c r="D1513" s="19" t="str">
        <f>VLOOKUP(dirty_cafe_sales!A1513,dirty_cafe_sales!A:S,15,FALSE)</f>
        <v>Takeaway</v>
      </c>
      <c r="E1513" s="19" t="str">
        <f>VLOOKUP(dirty_cafe_sales!A1513,dirty_cafe_sales!A:S,14,FALSE)</f>
        <v>Cash</v>
      </c>
      <c r="F1513" s="21">
        <f>VLOOKUP(dirty_cafe_sales!A1513,dirty_cafe_sales!A:S,18,FALSE)</f>
        <v>1</v>
      </c>
      <c r="G1513" s="21">
        <f>VLOOKUP(dirty_cafe_sales!A1513,dirty_cafe_sales!A:S,17,FALSE)</f>
        <v>2</v>
      </c>
      <c r="H1513" s="21">
        <f>VLOOKUP(dirty_cafe_sales!A1513,dirty_cafe_sales!A:S,19,FALSE)</f>
        <v>2</v>
      </c>
    </row>
    <row r="1514" spans="1:8" x14ac:dyDescent="0.3">
      <c r="A1514" s="19" t="s">
        <v>1533</v>
      </c>
      <c r="B1514" s="19" t="str">
        <f>VLOOKUP(dirty_cafe_sales!A1514,dirty_cafe_sales!A:S,10,FALSE)</f>
        <v>Juice</v>
      </c>
      <c r="C1514" s="20">
        <f>VLOOKUP(dirty_cafe_sales!A1514,dirty_cafe_sales!A:S,16,FALSE)</f>
        <v>44952</v>
      </c>
      <c r="D1514" s="19" t="str">
        <f>VLOOKUP(dirty_cafe_sales!A1514,dirty_cafe_sales!A:S,15,FALSE)</f>
        <v>Unknown</v>
      </c>
      <c r="E1514" s="19" t="str">
        <f>VLOOKUP(dirty_cafe_sales!A1514,dirty_cafe_sales!A:S,14,FALSE)</f>
        <v>Credit Card</v>
      </c>
      <c r="F1514" s="21">
        <f>VLOOKUP(dirty_cafe_sales!A1514,dirty_cafe_sales!A:S,18,FALSE)</f>
        <v>3</v>
      </c>
      <c r="G1514" s="21">
        <f>VLOOKUP(dirty_cafe_sales!A1514,dirty_cafe_sales!A:S,17,FALSE)</f>
        <v>5</v>
      </c>
      <c r="H1514" s="21">
        <f>VLOOKUP(dirty_cafe_sales!A1514,dirty_cafe_sales!A:S,19,FALSE)</f>
        <v>15</v>
      </c>
    </row>
    <row r="1515" spans="1:8" x14ac:dyDescent="0.3">
      <c r="A1515" s="19" t="s">
        <v>1534</v>
      </c>
      <c r="B1515" s="19" t="str">
        <f>VLOOKUP(dirty_cafe_sales!A1515,dirty_cafe_sales!A:S,10,FALSE)</f>
        <v>Unknown</v>
      </c>
      <c r="C1515" s="20">
        <f>VLOOKUP(dirty_cafe_sales!A1515,dirty_cafe_sales!A:S,16,FALSE)</f>
        <v>45198</v>
      </c>
      <c r="D1515" s="19" t="str">
        <f>VLOOKUP(dirty_cafe_sales!A1515,dirty_cafe_sales!A:S,15,FALSE)</f>
        <v>Takeaway</v>
      </c>
      <c r="E1515" s="19" t="str">
        <f>VLOOKUP(dirty_cafe_sales!A1515,dirty_cafe_sales!A:S,14,FALSE)</f>
        <v>Cash</v>
      </c>
      <c r="F1515" s="21">
        <f>VLOOKUP(dirty_cafe_sales!A1515,dirty_cafe_sales!A:S,18,FALSE)</f>
        <v>1</v>
      </c>
      <c r="G1515" s="21">
        <f>VLOOKUP(dirty_cafe_sales!A1515,dirty_cafe_sales!A:S,17,FALSE)</f>
        <v>0</v>
      </c>
      <c r="H1515" s="21">
        <f>VLOOKUP(dirty_cafe_sales!A1515,dirty_cafe_sales!A:S,19,FALSE)</f>
        <v>0</v>
      </c>
    </row>
    <row r="1516" spans="1:8" x14ac:dyDescent="0.3">
      <c r="A1516" s="19" t="s">
        <v>1535</v>
      </c>
      <c r="B1516" s="19" t="str">
        <f>VLOOKUP(dirty_cafe_sales!A1516,dirty_cafe_sales!A:S,10,FALSE)</f>
        <v>Juice</v>
      </c>
      <c r="C1516" s="20">
        <f>VLOOKUP(dirty_cafe_sales!A1516,dirty_cafe_sales!A:S,16,FALSE)</f>
        <v>44978</v>
      </c>
      <c r="D1516" s="19" t="str">
        <f>VLOOKUP(dirty_cafe_sales!A1516,dirty_cafe_sales!A:S,15,FALSE)</f>
        <v>Unknown</v>
      </c>
      <c r="E1516" s="19" t="str">
        <f>VLOOKUP(dirty_cafe_sales!A1516,dirty_cafe_sales!A:S,14,FALSE)</f>
        <v>Credit Card</v>
      </c>
      <c r="F1516" s="21">
        <f>VLOOKUP(dirty_cafe_sales!A1516,dirty_cafe_sales!A:S,18,FALSE)</f>
        <v>3</v>
      </c>
      <c r="G1516" s="21">
        <f>VLOOKUP(dirty_cafe_sales!A1516,dirty_cafe_sales!A:S,17,FALSE)</f>
        <v>1</v>
      </c>
      <c r="H1516" s="21">
        <f>VLOOKUP(dirty_cafe_sales!A1516,dirty_cafe_sales!A:S,19,FALSE)</f>
        <v>3</v>
      </c>
    </row>
    <row r="1517" spans="1:8" x14ac:dyDescent="0.3">
      <c r="A1517" s="19" t="s">
        <v>1536</v>
      </c>
      <c r="B1517" s="19" t="str">
        <f>VLOOKUP(dirty_cafe_sales!A1517,dirty_cafe_sales!A:S,10,FALSE)</f>
        <v>Tea</v>
      </c>
      <c r="C1517" s="20">
        <f>VLOOKUP(dirty_cafe_sales!A1517,dirty_cafe_sales!A:S,16,FALSE)</f>
        <v>45097</v>
      </c>
      <c r="D1517" s="19" t="str">
        <f>VLOOKUP(dirty_cafe_sales!A1517,dirty_cafe_sales!A:S,15,FALSE)</f>
        <v>Takeaway</v>
      </c>
      <c r="E1517" s="19" t="str">
        <f>VLOOKUP(dirty_cafe_sales!A1517,dirty_cafe_sales!A:S,14,FALSE)</f>
        <v>Credit Card</v>
      </c>
      <c r="F1517" s="21">
        <f>VLOOKUP(dirty_cafe_sales!A1517,dirty_cafe_sales!A:S,18,FALSE)</f>
        <v>1.5</v>
      </c>
      <c r="G1517" s="21">
        <f>VLOOKUP(dirty_cafe_sales!A1517,dirty_cafe_sales!A:S,17,FALSE)</f>
        <v>4</v>
      </c>
      <c r="H1517" s="21">
        <f>VLOOKUP(dirty_cafe_sales!A1517,dirty_cafe_sales!A:S,19,FALSE)</f>
        <v>6</v>
      </c>
    </row>
    <row r="1518" spans="1:8" x14ac:dyDescent="0.3">
      <c r="A1518" s="19" t="s">
        <v>1537</v>
      </c>
      <c r="B1518" s="19" t="str">
        <f>VLOOKUP(dirty_cafe_sales!A1518,dirty_cafe_sales!A:S,10,FALSE)</f>
        <v>Smoothie</v>
      </c>
      <c r="C1518" s="20">
        <f>VLOOKUP(dirty_cafe_sales!A1518,dirty_cafe_sales!A:S,16,FALSE)</f>
        <v>45086</v>
      </c>
      <c r="D1518" s="19" t="str">
        <f>VLOOKUP(dirty_cafe_sales!A1518,dirty_cafe_sales!A:S,15,FALSE)</f>
        <v>Takeaway</v>
      </c>
      <c r="E1518" s="19" t="str">
        <f>VLOOKUP(dirty_cafe_sales!A1518,dirty_cafe_sales!A:S,14,FALSE)</f>
        <v>Unknown</v>
      </c>
      <c r="F1518" s="21">
        <f>VLOOKUP(dirty_cafe_sales!A1518,dirty_cafe_sales!A:S,18,FALSE)</f>
        <v>4</v>
      </c>
      <c r="G1518" s="21">
        <f>VLOOKUP(dirty_cafe_sales!A1518,dirty_cafe_sales!A:S,17,FALSE)</f>
        <v>4</v>
      </c>
      <c r="H1518" s="21">
        <f>VLOOKUP(dirty_cafe_sales!A1518,dirty_cafe_sales!A:S,19,FALSE)</f>
        <v>16</v>
      </c>
    </row>
    <row r="1519" spans="1:8" x14ac:dyDescent="0.3">
      <c r="A1519" s="19" t="s">
        <v>1538</v>
      </c>
      <c r="B1519" s="19" t="str">
        <f>VLOOKUP(dirty_cafe_sales!A1519,dirty_cafe_sales!A:S,10,FALSE)</f>
        <v>Cookie</v>
      </c>
      <c r="C1519" s="20">
        <f>VLOOKUP(dirty_cafe_sales!A1519,dirty_cafe_sales!A:S,16,FALSE)</f>
        <v>45263</v>
      </c>
      <c r="D1519" s="19" t="str">
        <f>VLOOKUP(dirty_cafe_sales!A1519,dirty_cafe_sales!A:S,15,FALSE)</f>
        <v>Unknown</v>
      </c>
      <c r="E1519" s="19" t="str">
        <f>VLOOKUP(dirty_cafe_sales!A1519,dirty_cafe_sales!A:S,14,FALSE)</f>
        <v>Cash</v>
      </c>
      <c r="F1519" s="21">
        <f>VLOOKUP(dirty_cafe_sales!A1519,dirty_cafe_sales!A:S,18,FALSE)</f>
        <v>1</v>
      </c>
      <c r="G1519" s="21">
        <f>VLOOKUP(dirty_cafe_sales!A1519,dirty_cafe_sales!A:S,17,FALSE)</f>
        <v>5</v>
      </c>
      <c r="H1519" s="21">
        <f>VLOOKUP(dirty_cafe_sales!A1519,dirty_cafe_sales!A:S,19,FALSE)</f>
        <v>5</v>
      </c>
    </row>
    <row r="1520" spans="1:8" x14ac:dyDescent="0.3">
      <c r="A1520" s="19" t="s">
        <v>1539</v>
      </c>
      <c r="B1520" s="19" t="str">
        <f>VLOOKUP(dirty_cafe_sales!A1520,dirty_cafe_sales!A:S,10,FALSE)</f>
        <v>Coffee</v>
      </c>
      <c r="C1520" s="20">
        <f>VLOOKUP(dirty_cafe_sales!A1520,dirty_cafe_sales!A:S,16,FALSE)</f>
        <v>45080</v>
      </c>
      <c r="D1520" s="19" t="str">
        <f>VLOOKUP(dirty_cafe_sales!A1520,dirty_cafe_sales!A:S,15,FALSE)</f>
        <v>Unknown</v>
      </c>
      <c r="E1520" s="19" t="str">
        <f>VLOOKUP(dirty_cafe_sales!A1520,dirty_cafe_sales!A:S,14,FALSE)</f>
        <v>Unknown</v>
      </c>
      <c r="F1520" s="21">
        <f>VLOOKUP(dirty_cafe_sales!A1520,dirty_cafe_sales!A:S,18,FALSE)</f>
        <v>2</v>
      </c>
      <c r="G1520" s="21">
        <f>VLOOKUP(dirty_cafe_sales!A1520,dirty_cafe_sales!A:S,17,FALSE)</f>
        <v>4</v>
      </c>
      <c r="H1520" s="21">
        <f>VLOOKUP(dirty_cafe_sales!A1520,dirty_cafe_sales!A:S,19,FALSE)</f>
        <v>8</v>
      </c>
    </row>
    <row r="1521" spans="1:8" x14ac:dyDescent="0.3">
      <c r="A1521" s="19" t="s">
        <v>1540</v>
      </c>
      <c r="B1521" s="19" t="str">
        <f>VLOOKUP(dirty_cafe_sales!A1521,dirty_cafe_sales!A:S,10,FALSE)</f>
        <v>Cake</v>
      </c>
      <c r="C1521" s="20">
        <f>VLOOKUP(dirty_cafe_sales!A1521,dirty_cafe_sales!A:S,16,FALSE)</f>
        <v>45200</v>
      </c>
      <c r="D1521" s="19" t="str">
        <f>VLOOKUP(dirty_cafe_sales!A1521,dirty_cafe_sales!A:S,15,FALSE)</f>
        <v>In-store</v>
      </c>
      <c r="E1521" s="19" t="str">
        <f>VLOOKUP(dirty_cafe_sales!A1521,dirty_cafe_sales!A:S,14,FALSE)</f>
        <v>Unknown</v>
      </c>
      <c r="F1521" s="21">
        <f>VLOOKUP(dirty_cafe_sales!A1521,dirty_cafe_sales!A:S,18,FALSE)</f>
        <v>3</v>
      </c>
      <c r="G1521" s="21">
        <f>VLOOKUP(dirty_cafe_sales!A1521,dirty_cafe_sales!A:S,17,FALSE)</f>
        <v>5</v>
      </c>
      <c r="H1521" s="21">
        <f>VLOOKUP(dirty_cafe_sales!A1521,dirty_cafe_sales!A:S,19,FALSE)</f>
        <v>15</v>
      </c>
    </row>
    <row r="1522" spans="1:8" x14ac:dyDescent="0.3">
      <c r="A1522" s="19" t="s">
        <v>1541</v>
      </c>
      <c r="B1522" s="19" t="str">
        <f>VLOOKUP(dirty_cafe_sales!A1522,dirty_cafe_sales!A:S,10,FALSE)</f>
        <v>Tea</v>
      </c>
      <c r="C1522" s="20">
        <f>VLOOKUP(dirty_cafe_sales!A1522,dirty_cafe_sales!A:S,16,FALSE)</f>
        <v>45174</v>
      </c>
      <c r="D1522" s="19" t="str">
        <f>VLOOKUP(dirty_cafe_sales!A1522,dirty_cafe_sales!A:S,15,FALSE)</f>
        <v>In-store</v>
      </c>
      <c r="E1522" s="19" t="str">
        <f>VLOOKUP(dirty_cafe_sales!A1522,dirty_cafe_sales!A:S,14,FALSE)</f>
        <v>Credit Card</v>
      </c>
      <c r="F1522" s="21">
        <f>VLOOKUP(dirty_cafe_sales!A1522,dirty_cafe_sales!A:S,18,FALSE)</f>
        <v>1.5</v>
      </c>
      <c r="G1522" s="21">
        <f>VLOOKUP(dirty_cafe_sales!A1522,dirty_cafe_sales!A:S,17,FALSE)</f>
        <v>2</v>
      </c>
      <c r="H1522" s="21">
        <f>VLOOKUP(dirty_cafe_sales!A1522,dirty_cafe_sales!A:S,19,FALSE)</f>
        <v>3</v>
      </c>
    </row>
    <row r="1523" spans="1:8" x14ac:dyDescent="0.3">
      <c r="A1523" s="19" t="s">
        <v>1542</v>
      </c>
      <c r="B1523" s="19" t="str">
        <f>VLOOKUP(dirty_cafe_sales!A1523,dirty_cafe_sales!A:S,10,FALSE)</f>
        <v>Tea</v>
      </c>
      <c r="C1523" s="20">
        <f>VLOOKUP(dirty_cafe_sales!A1523,dirty_cafe_sales!A:S,16,FALSE)</f>
        <v>45181</v>
      </c>
      <c r="D1523" s="19" t="str">
        <f>VLOOKUP(dirty_cafe_sales!A1523,dirty_cafe_sales!A:S,15,FALSE)</f>
        <v>Takeaway</v>
      </c>
      <c r="E1523" s="19" t="str">
        <f>VLOOKUP(dirty_cafe_sales!A1523,dirty_cafe_sales!A:S,14,FALSE)</f>
        <v>Cash</v>
      </c>
      <c r="F1523" s="21">
        <f>VLOOKUP(dirty_cafe_sales!A1523,dirty_cafe_sales!A:S,18,FALSE)</f>
        <v>1.5</v>
      </c>
      <c r="G1523" s="21">
        <f>VLOOKUP(dirty_cafe_sales!A1523,dirty_cafe_sales!A:S,17,FALSE)</f>
        <v>1</v>
      </c>
      <c r="H1523" s="21">
        <f>VLOOKUP(dirty_cafe_sales!A1523,dirty_cafe_sales!A:S,19,FALSE)</f>
        <v>1.5</v>
      </c>
    </row>
    <row r="1524" spans="1:8" x14ac:dyDescent="0.3">
      <c r="A1524" s="19" t="s">
        <v>1543</v>
      </c>
      <c r="B1524" s="19" t="str">
        <f>VLOOKUP(dirty_cafe_sales!A1524,dirty_cafe_sales!A:S,10,FALSE)</f>
        <v>Unknown</v>
      </c>
      <c r="C1524" s="20">
        <f>VLOOKUP(dirty_cafe_sales!A1524,dirty_cafe_sales!A:S,16,FALSE)</f>
        <v>45202</v>
      </c>
      <c r="D1524" s="19" t="str">
        <f>VLOOKUP(dirty_cafe_sales!A1524,dirty_cafe_sales!A:S,15,FALSE)</f>
        <v>In-store</v>
      </c>
      <c r="E1524" s="19" t="str">
        <f>VLOOKUP(dirty_cafe_sales!A1524,dirty_cafe_sales!A:S,14,FALSE)</f>
        <v>Digital Wallet</v>
      </c>
      <c r="F1524" s="21">
        <f>VLOOKUP(dirty_cafe_sales!A1524,dirty_cafe_sales!A:S,18,FALSE)</f>
        <v>4</v>
      </c>
      <c r="G1524" s="21">
        <f>VLOOKUP(dirty_cafe_sales!A1524,dirty_cafe_sales!A:S,17,FALSE)</f>
        <v>1</v>
      </c>
      <c r="H1524" s="21">
        <f>VLOOKUP(dirty_cafe_sales!A1524,dirty_cafe_sales!A:S,19,FALSE)</f>
        <v>4</v>
      </c>
    </row>
    <row r="1525" spans="1:8" x14ac:dyDescent="0.3">
      <c r="A1525" s="19" t="s">
        <v>1544</v>
      </c>
      <c r="B1525" s="19" t="str">
        <f>VLOOKUP(dirty_cafe_sales!A1525,dirty_cafe_sales!A:S,10,FALSE)</f>
        <v>Tea</v>
      </c>
      <c r="C1525" s="20">
        <f>VLOOKUP(dirty_cafe_sales!A1525,dirty_cafe_sales!A:S,16,FALSE)</f>
        <v>45065</v>
      </c>
      <c r="D1525" s="19" t="str">
        <f>VLOOKUP(dirty_cafe_sales!A1525,dirty_cafe_sales!A:S,15,FALSE)</f>
        <v>Unknown</v>
      </c>
      <c r="E1525" s="19" t="str">
        <f>VLOOKUP(dirty_cafe_sales!A1525,dirty_cafe_sales!A:S,14,FALSE)</f>
        <v>Unknown</v>
      </c>
      <c r="F1525" s="21">
        <f>VLOOKUP(dirty_cafe_sales!A1525,dirty_cafe_sales!A:S,18,FALSE)</f>
        <v>1.5</v>
      </c>
      <c r="G1525" s="21">
        <f>VLOOKUP(dirty_cafe_sales!A1525,dirty_cafe_sales!A:S,17,FALSE)</f>
        <v>3</v>
      </c>
      <c r="H1525" s="21">
        <f>VLOOKUP(dirty_cafe_sales!A1525,dirty_cafe_sales!A:S,19,FALSE)</f>
        <v>4.5</v>
      </c>
    </row>
    <row r="1526" spans="1:8" x14ac:dyDescent="0.3">
      <c r="A1526" s="19" t="s">
        <v>1545</v>
      </c>
      <c r="B1526" s="19" t="str">
        <f>VLOOKUP(dirty_cafe_sales!A1526,dirty_cafe_sales!A:S,10,FALSE)</f>
        <v>Smoothie</v>
      </c>
      <c r="C1526" s="20">
        <f>VLOOKUP(dirty_cafe_sales!A1526,dirty_cafe_sales!A:S,16,FALSE)</f>
        <v>45148</v>
      </c>
      <c r="D1526" s="19" t="str">
        <f>VLOOKUP(dirty_cafe_sales!A1526,dirty_cafe_sales!A:S,15,FALSE)</f>
        <v>Takeaway</v>
      </c>
      <c r="E1526" s="19" t="str">
        <f>VLOOKUP(dirty_cafe_sales!A1526,dirty_cafe_sales!A:S,14,FALSE)</f>
        <v>Cash</v>
      </c>
      <c r="F1526" s="21">
        <f>VLOOKUP(dirty_cafe_sales!A1526,dirty_cafe_sales!A:S,18,FALSE)</f>
        <v>4</v>
      </c>
      <c r="G1526" s="21">
        <f>VLOOKUP(dirty_cafe_sales!A1526,dirty_cafe_sales!A:S,17,FALSE)</f>
        <v>4</v>
      </c>
      <c r="H1526" s="21">
        <f>VLOOKUP(dirty_cafe_sales!A1526,dirty_cafe_sales!A:S,19,FALSE)</f>
        <v>16</v>
      </c>
    </row>
    <row r="1527" spans="1:8" x14ac:dyDescent="0.3">
      <c r="A1527" s="19" t="s">
        <v>1546</v>
      </c>
      <c r="B1527" s="19" t="str">
        <f>VLOOKUP(dirty_cafe_sales!A1527,dirty_cafe_sales!A:S,10,FALSE)</f>
        <v>Cookie</v>
      </c>
      <c r="C1527" s="20">
        <f>VLOOKUP(dirty_cafe_sales!A1527,dirty_cafe_sales!A:S,16,FALSE)</f>
        <v>45158</v>
      </c>
      <c r="D1527" s="19" t="str">
        <f>VLOOKUP(dirty_cafe_sales!A1527,dirty_cafe_sales!A:S,15,FALSE)</f>
        <v>In-store</v>
      </c>
      <c r="E1527" s="19" t="str">
        <f>VLOOKUP(dirty_cafe_sales!A1527,dirty_cafe_sales!A:S,14,FALSE)</f>
        <v>Cash</v>
      </c>
      <c r="F1527" s="21">
        <f>VLOOKUP(dirty_cafe_sales!A1527,dirty_cafe_sales!A:S,18,FALSE)</f>
        <v>1</v>
      </c>
      <c r="G1527" s="21">
        <f>VLOOKUP(dirty_cafe_sales!A1527,dirty_cafe_sales!A:S,17,FALSE)</f>
        <v>4</v>
      </c>
      <c r="H1527" s="21">
        <f>VLOOKUP(dirty_cafe_sales!A1527,dirty_cafe_sales!A:S,19,FALSE)</f>
        <v>4</v>
      </c>
    </row>
    <row r="1528" spans="1:8" x14ac:dyDescent="0.3">
      <c r="A1528" s="19" t="s">
        <v>1547</v>
      </c>
      <c r="B1528" s="19" t="str">
        <f>VLOOKUP(dirty_cafe_sales!A1528,dirty_cafe_sales!A:S,10,FALSE)</f>
        <v>Salad</v>
      </c>
      <c r="C1528" s="20">
        <f>VLOOKUP(dirty_cafe_sales!A1528,dirty_cafe_sales!A:S,16,FALSE)</f>
        <v>45135</v>
      </c>
      <c r="D1528" s="19" t="str">
        <f>VLOOKUP(dirty_cafe_sales!A1528,dirty_cafe_sales!A:S,15,FALSE)</f>
        <v>Takeaway</v>
      </c>
      <c r="E1528" s="19" t="str">
        <f>VLOOKUP(dirty_cafe_sales!A1528,dirty_cafe_sales!A:S,14,FALSE)</f>
        <v>Cash</v>
      </c>
      <c r="F1528" s="21">
        <f>VLOOKUP(dirty_cafe_sales!A1528,dirty_cafe_sales!A:S,18,FALSE)</f>
        <v>5</v>
      </c>
      <c r="G1528" s="21">
        <f>VLOOKUP(dirty_cafe_sales!A1528,dirty_cafe_sales!A:S,17,FALSE)</f>
        <v>3</v>
      </c>
      <c r="H1528" s="21">
        <f>VLOOKUP(dirty_cafe_sales!A1528,dirty_cafe_sales!A:S,19,FALSE)</f>
        <v>15</v>
      </c>
    </row>
    <row r="1529" spans="1:8" x14ac:dyDescent="0.3">
      <c r="A1529" s="19" t="s">
        <v>1548</v>
      </c>
      <c r="B1529" s="19" t="str">
        <f>VLOOKUP(dirty_cafe_sales!A1529,dirty_cafe_sales!A:S,10,FALSE)</f>
        <v>Salad</v>
      </c>
      <c r="C1529" s="20">
        <f>VLOOKUP(dirty_cafe_sales!A1529,dirty_cafe_sales!A:S,16,FALSE)</f>
        <v>45144</v>
      </c>
      <c r="D1529" s="19" t="str">
        <f>VLOOKUP(dirty_cafe_sales!A1529,dirty_cafe_sales!A:S,15,FALSE)</f>
        <v>In-store</v>
      </c>
      <c r="E1529" s="19" t="str">
        <f>VLOOKUP(dirty_cafe_sales!A1529,dirty_cafe_sales!A:S,14,FALSE)</f>
        <v>Credit Card</v>
      </c>
      <c r="F1529" s="21">
        <f>VLOOKUP(dirty_cafe_sales!A1529,dirty_cafe_sales!A:S,18,FALSE)</f>
        <v>5</v>
      </c>
      <c r="G1529" s="21">
        <f>VLOOKUP(dirty_cafe_sales!A1529,dirty_cafe_sales!A:S,17,FALSE)</f>
        <v>5</v>
      </c>
      <c r="H1529" s="21">
        <f>VLOOKUP(dirty_cafe_sales!A1529,dirty_cafe_sales!A:S,19,FALSE)</f>
        <v>25</v>
      </c>
    </row>
    <row r="1530" spans="1:8" x14ac:dyDescent="0.3">
      <c r="A1530" s="19" t="s">
        <v>1549</v>
      </c>
      <c r="B1530" s="19" t="str">
        <f>VLOOKUP(dirty_cafe_sales!A1530,dirty_cafe_sales!A:S,10,FALSE)</f>
        <v>Juice</v>
      </c>
      <c r="C1530" s="20">
        <f>VLOOKUP(dirty_cafe_sales!A1530,dirty_cafe_sales!A:S,16,FALSE)</f>
        <v>45228</v>
      </c>
      <c r="D1530" s="19" t="str">
        <f>VLOOKUP(dirty_cafe_sales!A1530,dirty_cafe_sales!A:S,15,FALSE)</f>
        <v>In-store</v>
      </c>
      <c r="E1530" s="19" t="str">
        <f>VLOOKUP(dirty_cafe_sales!A1530,dirty_cafe_sales!A:S,14,FALSE)</f>
        <v>Digital Wallet</v>
      </c>
      <c r="F1530" s="21">
        <f>VLOOKUP(dirty_cafe_sales!A1530,dirty_cafe_sales!A:S,18,FALSE)</f>
        <v>3</v>
      </c>
      <c r="G1530" s="21">
        <f>VLOOKUP(dirty_cafe_sales!A1530,dirty_cafe_sales!A:S,17,FALSE)</f>
        <v>4</v>
      </c>
      <c r="H1530" s="21">
        <f>VLOOKUP(dirty_cafe_sales!A1530,dirty_cafe_sales!A:S,19,FALSE)</f>
        <v>12</v>
      </c>
    </row>
    <row r="1531" spans="1:8" x14ac:dyDescent="0.3">
      <c r="A1531" s="19" t="s">
        <v>1550</v>
      </c>
      <c r="B1531" s="19" t="str">
        <f>VLOOKUP(dirty_cafe_sales!A1531,dirty_cafe_sales!A:S,10,FALSE)</f>
        <v>Unknown</v>
      </c>
      <c r="C1531" s="20">
        <f>VLOOKUP(dirty_cafe_sales!A1531,dirty_cafe_sales!A:S,16,FALSE)</f>
        <v>45186</v>
      </c>
      <c r="D1531" s="19" t="str">
        <f>VLOOKUP(dirty_cafe_sales!A1531,dirty_cafe_sales!A:S,15,FALSE)</f>
        <v>In-store</v>
      </c>
      <c r="E1531" s="19" t="str">
        <f>VLOOKUP(dirty_cafe_sales!A1531,dirty_cafe_sales!A:S,14,FALSE)</f>
        <v>Credit Card</v>
      </c>
      <c r="F1531" s="21">
        <f>VLOOKUP(dirty_cafe_sales!A1531,dirty_cafe_sales!A:S,18,FALSE)</f>
        <v>1</v>
      </c>
      <c r="G1531" s="21">
        <f>VLOOKUP(dirty_cafe_sales!A1531,dirty_cafe_sales!A:S,17,FALSE)</f>
        <v>5</v>
      </c>
      <c r="H1531" s="21">
        <f>VLOOKUP(dirty_cafe_sales!A1531,dirty_cafe_sales!A:S,19,FALSE)</f>
        <v>5</v>
      </c>
    </row>
    <row r="1532" spans="1:8" x14ac:dyDescent="0.3">
      <c r="A1532" s="19" t="s">
        <v>1551</v>
      </c>
      <c r="B1532" s="19" t="str">
        <f>VLOOKUP(dirty_cafe_sales!A1532,dirty_cafe_sales!A:S,10,FALSE)</f>
        <v>Salad</v>
      </c>
      <c r="C1532" s="20">
        <f>VLOOKUP(dirty_cafe_sales!A1532,dirty_cafe_sales!A:S,16,FALSE)</f>
        <v>45043</v>
      </c>
      <c r="D1532" s="19" t="str">
        <f>VLOOKUP(dirty_cafe_sales!A1532,dirty_cafe_sales!A:S,15,FALSE)</f>
        <v>Takeaway</v>
      </c>
      <c r="E1532" s="19" t="str">
        <f>VLOOKUP(dirty_cafe_sales!A1532,dirty_cafe_sales!A:S,14,FALSE)</f>
        <v>Unknown</v>
      </c>
      <c r="F1532" s="21">
        <f>VLOOKUP(dirty_cafe_sales!A1532,dirty_cafe_sales!A:S,18,FALSE)</f>
        <v>5</v>
      </c>
      <c r="G1532" s="21">
        <f>VLOOKUP(dirty_cafe_sales!A1532,dirty_cafe_sales!A:S,17,FALSE)</f>
        <v>1</v>
      </c>
      <c r="H1532" s="21">
        <f>VLOOKUP(dirty_cafe_sales!A1532,dirty_cafe_sales!A:S,19,FALSE)</f>
        <v>5</v>
      </c>
    </row>
    <row r="1533" spans="1:8" x14ac:dyDescent="0.3">
      <c r="A1533" s="19" t="s">
        <v>1552</v>
      </c>
      <c r="B1533" s="19" t="str">
        <f>VLOOKUP(dirty_cafe_sales!A1533,dirty_cafe_sales!A:S,10,FALSE)</f>
        <v>Salad</v>
      </c>
      <c r="C1533" s="20">
        <f>VLOOKUP(dirty_cafe_sales!A1533,dirty_cafe_sales!A:S,16,FALSE)</f>
        <v>44928</v>
      </c>
      <c r="D1533" s="19" t="str">
        <f>VLOOKUP(dirty_cafe_sales!A1533,dirty_cafe_sales!A:S,15,FALSE)</f>
        <v>Unknown</v>
      </c>
      <c r="E1533" s="19" t="str">
        <f>VLOOKUP(dirty_cafe_sales!A1533,dirty_cafe_sales!A:S,14,FALSE)</f>
        <v>Unknown</v>
      </c>
      <c r="F1533" s="21">
        <f>VLOOKUP(dirty_cafe_sales!A1533,dirty_cafe_sales!A:S,18,FALSE)</f>
        <v>5</v>
      </c>
      <c r="G1533" s="21">
        <f>VLOOKUP(dirty_cafe_sales!A1533,dirty_cafe_sales!A:S,17,FALSE)</f>
        <v>2</v>
      </c>
      <c r="H1533" s="21">
        <f>VLOOKUP(dirty_cafe_sales!A1533,dirty_cafe_sales!A:S,19,FALSE)</f>
        <v>10</v>
      </c>
    </row>
    <row r="1534" spans="1:8" x14ac:dyDescent="0.3">
      <c r="A1534" s="19" t="s">
        <v>1553</v>
      </c>
      <c r="B1534" s="19" t="str">
        <f>VLOOKUP(dirty_cafe_sales!A1534,dirty_cafe_sales!A:S,10,FALSE)</f>
        <v>Cake</v>
      </c>
      <c r="C1534" s="20">
        <f>VLOOKUP(dirty_cafe_sales!A1534,dirty_cafe_sales!A:S,16,FALSE)</f>
        <v>45046</v>
      </c>
      <c r="D1534" s="19" t="str">
        <f>VLOOKUP(dirty_cafe_sales!A1534,dirty_cafe_sales!A:S,15,FALSE)</f>
        <v>Takeaway</v>
      </c>
      <c r="E1534" s="19" t="str">
        <f>VLOOKUP(dirty_cafe_sales!A1534,dirty_cafe_sales!A:S,14,FALSE)</f>
        <v>Unknown</v>
      </c>
      <c r="F1534" s="21">
        <f>VLOOKUP(dirty_cafe_sales!A1534,dirty_cafe_sales!A:S,18,FALSE)</f>
        <v>3</v>
      </c>
      <c r="G1534" s="21">
        <f>VLOOKUP(dirty_cafe_sales!A1534,dirty_cafe_sales!A:S,17,FALSE)</f>
        <v>2</v>
      </c>
      <c r="H1534" s="21">
        <f>VLOOKUP(dirty_cafe_sales!A1534,dirty_cafe_sales!A:S,19,FALSE)</f>
        <v>6</v>
      </c>
    </row>
    <row r="1535" spans="1:8" x14ac:dyDescent="0.3">
      <c r="A1535" s="19" t="s">
        <v>1554</v>
      </c>
      <c r="B1535" s="19" t="str">
        <f>VLOOKUP(dirty_cafe_sales!A1535,dirty_cafe_sales!A:S,10,FALSE)</f>
        <v>Salad</v>
      </c>
      <c r="C1535" s="20">
        <f>VLOOKUP(dirty_cafe_sales!A1535,dirty_cafe_sales!A:S,16,FALSE)</f>
        <v>44968</v>
      </c>
      <c r="D1535" s="19" t="str">
        <f>VLOOKUP(dirty_cafe_sales!A1535,dirty_cafe_sales!A:S,15,FALSE)</f>
        <v>Unknown</v>
      </c>
      <c r="E1535" s="19" t="str">
        <f>VLOOKUP(dirty_cafe_sales!A1535,dirty_cafe_sales!A:S,14,FALSE)</f>
        <v>Digital Wallet</v>
      </c>
      <c r="F1535" s="21">
        <f>VLOOKUP(dirty_cafe_sales!A1535,dirty_cafe_sales!A:S,18,FALSE)</f>
        <v>5</v>
      </c>
      <c r="G1535" s="21">
        <f>VLOOKUP(dirty_cafe_sales!A1535,dirty_cafe_sales!A:S,17,FALSE)</f>
        <v>5</v>
      </c>
      <c r="H1535" s="21">
        <f>VLOOKUP(dirty_cafe_sales!A1535,dirty_cafe_sales!A:S,19,FALSE)</f>
        <v>25</v>
      </c>
    </row>
    <row r="1536" spans="1:8" x14ac:dyDescent="0.3">
      <c r="A1536" s="19" t="s">
        <v>1555</v>
      </c>
      <c r="B1536" s="19" t="str">
        <f>VLOOKUP(dirty_cafe_sales!A1536,dirty_cafe_sales!A:S,10,FALSE)</f>
        <v>Salad</v>
      </c>
      <c r="C1536" s="20" t="str">
        <f>VLOOKUP(dirty_cafe_sales!A1536,dirty_cafe_sales!A:S,16,FALSE)</f>
        <v>Unknown</v>
      </c>
      <c r="D1536" s="19" t="str">
        <f>VLOOKUP(dirty_cafe_sales!A1536,dirty_cafe_sales!A:S,15,FALSE)</f>
        <v>Unknown</v>
      </c>
      <c r="E1536" s="19" t="str">
        <f>VLOOKUP(dirty_cafe_sales!A1536,dirty_cafe_sales!A:S,14,FALSE)</f>
        <v>Digital Wallet</v>
      </c>
      <c r="F1536" s="21">
        <f>VLOOKUP(dirty_cafe_sales!A1536,dirty_cafe_sales!A:S,18,FALSE)</f>
        <v>5</v>
      </c>
      <c r="G1536" s="21">
        <f>VLOOKUP(dirty_cafe_sales!A1536,dirty_cafe_sales!A:S,17,FALSE)</f>
        <v>2</v>
      </c>
      <c r="H1536" s="21">
        <f>VLOOKUP(dirty_cafe_sales!A1536,dirty_cafe_sales!A:S,19,FALSE)</f>
        <v>10</v>
      </c>
    </row>
    <row r="1537" spans="1:8" x14ac:dyDescent="0.3">
      <c r="A1537" s="19" t="s">
        <v>1556</v>
      </c>
      <c r="B1537" s="19" t="str">
        <f>VLOOKUP(dirty_cafe_sales!A1537,dirty_cafe_sales!A:S,10,FALSE)</f>
        <v>Sandwich</v>
      </c>
      <c r="C1537" s="20">
        <f>VLOOKUP(dirty_cafe_sales!A1537,dirty_cafe_sales!A:S,16,FALSE)</f>
        <v>44974</v>
      </c>
      <c r="D1537" s="19" t="str">
        <f>VLOOKUP(dirty_cafe_sales!A1537,dirty_cafe_sales!A:S,15,FALSE)</f>
        <v>In-store</v>
      </c>
      <c r="E1537" s="19" t="str">
        <f>VLOOKUP(dirty_cafe_sales!A1537,dirty_cafe_sales!A:S,14,FALSE)</f>
        <v>Cash</v>
      </c>
      <c r="F1537" s="21">
        <f>VLOOKUP(dirty_cafe_sales!A1537,dirty_cafe_sales!A:S,18,FALSE)</f>
        <v>4</v>
      </c>
      <c r="G1537" s="21">
        <f>VLOOKUP(dirty_cafe_sales!A1537,dirty_cafe_sales!A:S,17,FALSE)</f>
        <v>2</v>
      </c>
      <c r="H1537" s="21">
        <f>VLOOKUP(dirty_cafe_sales!A1537,dirty_cafe_sales!A:S,19,FALSE)</f>
        <v>8</v>
      </c>
    </row>
    <row r="1538" spans="1:8" x14ac:dyDescent="0.3">
      <c r="A1538" s="19" t="s">
        <v>1557</v>
      </c>
      <c r="B1538" s="19" t="str">
        <f>VLOOKUP(dirty_cafe_sales!A1538,dirty_cafe_sales!A:S,10,FALSE)</f>
        <v>Coffee</v>
      </c>
      <c r="C1538" s="20">
        <f>VLOOKUP(dirty_cafe_sales!A1538,dirty_cafe_sales!A:S,16,FALSE)</f>
        <v>45194</v>
      </c>
      <c r="D1538" s="19" t="str">
        <f>VLOOKUP(dirty_cafe_sales!A1538,dirty_cafe_sales!A:S,15,FALSE)</f>
        <v>In-store</v>
      </c>
      <c r="E1538" s="19" t="str">
        <f>VLOOKUP(dirty_cafe_sales!A1538,dirty_cafe_sales!A:S,14,FALSE)</f>
        <v>Cash</v>
      </c>
      <c r="F1538" s="21">
        <f>VLOOKUP(dirty_cafe_sales!A1538,dirty_cafe_sales!A:S,18,FALSE)</f>
        <v>2</v>
      </c>
      <c r="G1538" s="21">
        <f>VLOOKUP(dirty_cafe_sales!A1538,dirty_cafe_sales!A:S,17,FALSE)</f>
        <v>4</v>
      </c>
      <c r="H1538" s="21">
        <f>VLOOKUP(dirty_cafe_sales!A1538,dirty_cafe_sales!A:S,19,FALSE)</f>
        <v>8</v>
      </c>
    </row>
    <row r="1539" spans="1:8" x14ac:dyDescent="0.3">
      <c r="A1539" s="19" t="s">
        <v>1558</v>
      </c>
      <c r="B1539" s="19" t="str">
        <f>VLOOKUP(dirty_cafe_sales!A1539,dirty_cafe_sales!A:S,10,FALSE)</f>
        <v>Coffee</v>
      </c>
      <c r="C1539" s="20">
        <f>VLOOKUP(dirty_cafe_sales!A1539,dirty_cafe_sales!A:S,16,FALSE)</f>
        <v>45125</v>
      </c>
      <c r="D1539" s="19" t="str">
        <f>VLOOKUP(dirty_cafe_sales!A1539,dirty_cafe_sales!A:S,15,FALSE)</f>
        <v>Takeaway</v>
      </c>
      <c r="E1539" s="19" t="str">
        <f>VLOOKUP(dirty_cafe_sales!A1539,dirty_cafe_sales!A:S,14,FALSE)</f>
        <v>Digital Wallet</v>
      </c>
      <c r="F1539" s="21">
        <f>VLOOKUP(dirty_cafe_sales!A1539,dirty_cafe_sales!A:S,18,FALSE)</f>
        <v>2</v>
      </c>
      <c r="G1539" s="21">
        <f>VLOOKUP(dirty_cafe_sales!A1539,dirty_cafe_sales!A:S,17,FALSE)</f>
        <v>2</v>
      </c>
      <c r="H1539" s="21">
        <f>VLOOKUP(dirty_cafe_sales!A1539,dirty_cafe_sales!A:S,19,FALSE)</f>
        <v>4</v>
      </c>
    </row>
    <row r="1540" spans="1:8" x14ac:dyDescent="0.3">
      <c r="A1540" s="19" t="s">
        <v>1559</v>
      </c>
      <c r="B1540" s="19" t="str">
        <f>VLOOKUP(dirty_cafe_sales!A1540,dirty_cafe_sales!A:S,10,FALSE)</f>
        <v>Juice</v>
      </c>
      <c r="C1540" s="20">
        <f>VLOOKUP(dirty_cafe_sales!A1540,dirty_cafe_sales!A:S,16,FALSE)</f>
        <v>45098</v>
      </c>
      <c r="D1540" s="19" t="str">
        <f>VLOOKUP(dirty_cafe_sales!A1540,dirty_cafe_sales!A:S,15,FALSE)</f>
        <v>In-store</v>
      </c>
      <c r="E1540" s="19" t="str">
        <f>VLOOKUP(dirty_cafe_sales!A1540,dirty_cafe_sales!A:S,14,FALSE)</f>
        <v>Credit Card</v>
      </c>
      <c r="F1540" s="21">
        <f>VLOOKUP(dirty_cafe_sales!A1540,dirty_cafe_sales!A:S,18,FALSE)</f>
        <v>3</v>
      </c>
      <c r="G1540" s="21">
        <f>VLOOKUP(dirty_cafe_sales!A1540,dirty_cafe_sales!A:S,17,FALSE)</f>
        <v>4</v>
      </c>
      <c r="H1540" s="21">
        <f>VLOOKUP(dirty_cafe_sales!A1540,dirty_cafe_sales!A:S,19,FALSE)</f>
        <v>12</v>
      </c>
    </row>
    <row r="1541" spans="1:8" x14ac:dyDescent="0.3">
      <c r="A1541" s="19" t="s">
        <v>1560</v>
      </c>
      <c r="B1541" s="19" t="str">
        <f>VLOOKUP(dirty_cafe_sales!A1541,dirty_cafe_sales!A:S,10,FALSE)</f>
        <v>Coffee</v>
      </c>
      <c r="C1541" s="20">
        <f>VLOOKUP(dirty_cafe_sales!A1541,dirty_cafe_sales!A:S,16,FALSE)</f>
        <v>45259</v>
      </c>
      <c r="D1541" s="19" t="str">
        <f>VLOOKUP(dirty_cafe_sales!A1541,dirty_cafe_sales!A:S,15,FALSE)</f>
        <v>Unknown</v>
      </c>
      <c r="E1541" s="19" t="str">
        <f>VLOOKUP(dirty_cafe_sales!A1541,dirty_cafe_sales!A:S,14,FALSE)</f>
        <v>Cash</v>
      </c>
      <c r="F1541" s="21">
        <f>VLOOKUP(dirty_cafe_sales!A1541,dirty_cafe_sales!A:S,18,FALSE)</f>
        <v>2</v>
      </c>
      <c r="G1541" s="21">
        <f>VLOOKUP(dirty_cafe_sales!A1541,dirty_cafe_sales!A:S,17,FALSE)</f>
        <v>5</v>
      </c>
      <c r="H1541" s="21">
        <f>VLOOKUP(dirty_cafe_sales!A1541,dirty_cafe_sales!A:S,19,FALSE)</f>
        <v>10</v>
      </c>
    </row>
    <row r="1542" spans="1:8" x14ac:dyDescent="0.3">
      <c r="A1542" s="19" t="s">
        <v>1561</v>
      </c>
      <c r="B1542" s="19" t="str">
        <f>VLOOKUP(dirty_cafe_sales!A1542,dirty_cafe_sales!A:S,10,FALSE)</f>
        <v>Coffee</v>
      </c>
      <c r="C1542" s="20">
        <f>VLOOKUP(dirty_cafe_sales!A1542,dirty_cafe_sales!A:S,16,FALSE)</f>
        <v>45068</v>
      </c>
      <c r="D1542" s="19" t="str">
        <f>VLOOKUP(dirty_cafe_sales!A1542,dirty_cafe_sales!A:S,15,FALSE)</f>
        <v>Unknown</v>
      </c>
      <c r="E1542" s="19" t="str">
        <f>VLOOKUP(dirty_cafe_sales!A1542,dirty_cafe_sales!A:S,14,FALSE)</f>
        <v>Unknown</v>
      </c>
      <c r="F1542" s="21">
        <f>VLOOKUP(dirty_cafe_sales!A1542,dirty_cafe_sales!A:S,18,FALSE)</f>
        <v>2</v>
      </c>
      <c r="G1542" s="21">
        <f>VLOOKUP(dirty_cafe_sales!A1542,dirty_cafe_sales!A:S,17,FALSE)</f>
        <v>5</v>
      </c>
      <c r="H1542" s="21">
        <f>VLOOKUP(dirty_cafe_sales!A1542,dirty_cafe_sales!A:S,19,FALSE)</f>
        <v>10</v>
      </c>
    </row>
    <row r="1543" spans="1:8" x14ac:dyDescent="0.3">
      <c r="A1543" s="19" t="s">
        <v>1562</v>
      </c>
      <c r="B1543" s="19" t="str">
        <f>VLOOKUP(dirty_cafe_sales!A1543,dirty_cafe_sales!A:S,10,FALSE)</f>
        <v>Sandwich</v>
      </c>
      <c r="C1543" s="20">
        <f>VLOOKUP(dirty_cafe_sales!A1543,dirty_cafe_sales!A:S,16,FALSE)</f>
        <v>45251</v>
      </c>
      <c r="D1543" s="19" t="str">
        <f>VLOOKUP(dirty_cafe_sales!A1543,dirty_cafe_sales!A:S,15,FALSE)</f>
        <v>Takeaway</v>
      </c>
      <c r="E1543" s="19" t="str">
        <f>VLOOKUP(dirty_cafe_sales!A1543,dirty_cafe_sales!A:S,14,FALSE)</f>
        <v>Digital Wallet</v>
      </c>
      <c r="F1543" s="21">
        <f>VLOOKUP(dirty_cafe_sales!A1543,dirty_cafe_sales!A:S,18,FALSE)</f>
        <v>4</v>
      </c>
      <c r="G1543" s="21">
        <f>VLOOKUP(dirty_cafe_sales!A1543,dirty_cafe_sales!A:S,17,FALSE)</f>
        <v>2</v>
      </c>
      <c r="H1543" s="21">
        <f>VLOOKUP(dirty_cafe_sales!A1543,dirty_cafe_sales!A:S,19,FALSE)</f>
        <v>8</v>
      </c>
    </row>
    <row r="1544" spans="1:8" x14ac:dyDescent="0.3">
      <c r="A1544" s="19" t="s">
        <v>1563</v>
      </c>
      <c r="B1544" s="19" t="str">
        <f>VLOOKUP(dirty_cafe_sales!A1544,dirty_cafe_sales!A:S,10,FALSE)</f>
        <v>Salad</v>
      </c>
      <c r="C1544" s="20">
        <f>VLOOKUP(dirty_cafe_sales!A1544,dirty_cafe_sales!A:S,16,FALSE)</f>
        <v>45023</v>
      </c>
      <c r="D1544" s="19" t="str">
        <f>VLOOKUP(dirty_cafe_sales!A1544,dirty_cafe_sales!A:S,15,FALSE)</f>
        <v>Unknown</v>
      </c>
      <c r="E1544" s="19" t="str">
        <f>VLOOKUP(dirty_cafe_sales!A1544,dirty_cafe_sales!A:S,14,FALSE)</f>
        <v>Unknown</v>
      </c>
      <c r="F1544" s="21">
        <f>VLOOKUP(dirty_cafe_sales!A1544,dirty_cafe_sales!A:S,18,FALSE)</f>
        <v>5</v>
      </c>
      <c r="G1544" s="21">
        <f>VLOOKUP(dirty_cafe_sales!A1544,dirty_cafe_sales!A:S,17,FALSE)</f>
        <v>5</v>
      </c>
      <c r="H1544" s="21">
        <f>VLOOKUP(dirty_cafe_sales!A1544,dirty_cafe_sales!A:S,19,FALSE)</f>
        <v>25</v>
      </c>
    </row>
    <row r="1545" spans="1:8" x14ac:dyDescent="0.3">
      <c r="A1545" s="19" t="s">
        <v>1564</v>
      </c>
      <c r="B1545" s="19" t="str">
        <f>VLOOKUP(dirty_cafe_sales!A1545,dirty_cafe_sales!A:S,10,FALSE)</f>
        <v>Salad</v>
      </c>
      <c r="C1545" s="20">
        <f>VLOOKUP(dirty_cafe_sales!A1545,dirty_cafe_sales!A:S,16,FALSE)</f>
        <v>45062</v>
      </c>
      <c r="D1545" s="19" t="str">
        <f>VLOOKUP(dirty_cafe_sales!A1545,dirty_cafe_sales!A:S,15,FALSE)</f>
        <v>In-store</v>
      </c>
      <c r="E1545" s="19" t="str">
        <f>VLOOKUP(dirty_cafe_sales!A1545,dirty_cafe_sales!A:S,14,FALSE)</f>
        <v>Unknown</v>
      </c>
      <c r="F1545" s="21">
        <f>VLOOKUP(dirty_cafe_sales!A1545,dirty_cafe_sales!A:S,18,FALSE)</f>
        <v>5</v>
      </c>
      <c r="G1545" s="21">
        <f>VLOOKUP(dirty_cafe_sales!A1545,dirty_cafe_sales!A:S,17,FALSE)</f>
        <v>1</v>
      </c>
      <c r="H1545" s="21">
        <f>VLOOKUP(dirty_cafe_sales!A1545,dirty_cafe_sales!A:S,19,FALSE)</f>
        <v>5</v>
      </c>
    </row>
    <row r="1546" spans="1:8" x14ac:dyDescent="0.3">
      <c r="A1546" s="19" t="s">
        <v>1565</v>
      </c>
      <c r="B1546" s="19" t="str">
        <f>VLOOKUP(dirty_cafe_sales!A1546,dirty_cafe_sales!A:S,10,FALSE)</f>
        <v>Tea</v>
      </c>
      <c r="C1546" s="20">
        <f>VLOOKUP(dirty_cafe_sales!A1546,dirty_cafe_sales!A:S,16,FALSE)</f>
        <v>45212</v>
      </c>
      <c r="D1546" s="19" t="str">
        <f>VLOOKUP(dirty_cafe_sales!A1546,dirty_cafe_sales!A:S,15,FALSE)</f>
        <v>In-store</v>
      </c>
      <c r="E1546" s="19" t="str">
        <f>VLOOKUP(dirty_cafe_sales!A1546,dirty_cafe_sales!A:S,14,FALSE)</f>
        <v>Digital Wallet</v>
      </c>
      <c r="F1546" s="21">
        <f>VLOOKUP(dirty_cafe_sales!A1546,dirty_cafe_sales!A:S,18,FALSE)</f>
        <v>1.5</v>
      </c>
      <c r="G1546" s="21">
        <f>VLOOKUP(dirty_cafe_sales!A1546,dirty_cafe_sales!A:S,17,FALSE)</f>
        <v>1</v>
      </c>
      <c r="H1546" s="21">
        <f>VLOOKUP(dirty_cafe_sales!A1546,dirty_cafe_sales!A:S,19,FALSE)</f>
        <v>1.5</v>
      </c>
    </row>
    <row r="1547" spans="1:8" x14ac:dyDescent="0.3">
      <c r="A1547" s="19" t="s">
        <v>1566</v>
      </c>
      <c r="B1547" s="19" t="str">
        <f>VLOOKUP(dirty_cafe_sales!A1547,dirty_cafe_sales!A:S,10,FALSE)</f>
        <v>Salad</v>
      </c>
      <c r="C1547" s="20">
        <f>VLOOKUP(dirty_cafe_sales!A1547,dirty_cafe_sales!A:S,16,FALSE)</f>
        <v>44972</v>
      </c>
      <c r="D1547" s="19" t="str">
        <f>VLOOKUP(dirty_cafe_sales!A1547,dirty_cafe_sales!A:S,15,FALSE)</f>
        <v>In-store</v>
      </c>
      <c r="E1547" s="19" t="str">
        <f>VLOOKUP(dirty_cafe_sales!A1547,dirty_cafe_sales!A:S,14,FALSE)</f>
        <v>Cash</v>
      </c>
      <c r="F1547" s="21">
        <f>VLOOKUP(dirty_cafe_sales!A1547,dirty_cafe_sales!A:S,18,FALSE)</f>
        <v>5</v>
      </c>
      <c r="G1547" s="21">
        <f>VLOOKUP(dirty_cafe_sales!A1547,dirty_cafe_sales!A:S,17,FALSE)</f>
        <v>3</v>
      </c>
      <c r="H1547" s="21">
        <f>VLOOKUP(dirty_cafe_sales!A1547,dirty_cafe_sales!A:S,19,FALSE)</f>
        <v>15</v>
      </c>
    </row>
    <row r="1548" spans="1:8" x14ac:dyDescent="0.3">
      <c r="A1548" s="19" t="s">
        <v>1567</v>
      </c>
      <c r="B1548" s="19" t="str">
        <f>VLOOKUP(dirty_cafe_sales!A1548,dirty_cafe_sales!A:S,10,FALSE)</f>
        <v>Tea</v>
      </c>
      <c r="C1548" s="20">
        <f>VLOOKUP(dirty_cafe_sales!A1548,dirty_cafe_sales!A:S,16,FALSE)</f>
        <v>45234</v>
      </c>
      <c r="D1548" s="19" t="str">
        <f>VLOOKUP(dirty_cafe_sales!A1548,dirty_cafe_sales!A:S,15,FALSE)</f>
        <v>In-store</v>
      </c>
      <c r="E1548" s="19" t="str">
        <f>VLOOKUP(dirty_cafe_sales!A1548,dirty_cafe_sales!A:S,14,FALSE)</f>
        <v>Unknown</v>
      </c>
      <c r="F1548" s="21">
        <f>VLOOKUP(dirty_cafe_sales!A1548,dirty_cafe_sales!A:S,18,FALSE)</f>
        <v>1.5</v>
      </c>
      <c r="G1548" s="21">
        <f>VLOOKUP(dirty_cafe_sales!A1548,dirty_cafe_sales!A:S,17,FALSE)</f>
        <v>2</v>
      </c>
      <c r="H1548" s="21">
        <f>VLOOKUP(dirty_cafe_sales!A1548,dirty_cafe_sales!A:S,19,FALSE)</f>
        <v>3</v>
      </c>
    </row>
    <row r="1549" spans="1:8" x14ac:dyDescent="0.3">
      <c r="A1549" s="19" t="s">
        <v>1568</v>
      </c>
      <c r="B1549" s="19" t="str">
        <f>VLOOKUP(dirty_cafe_sales!A1549,dirty_cafe_sales!A:S,10,FALSE)</f>
        <v>Cookie</v>
      </c>
      <c r="C1549" s="20">
        <f>VLOOKUP(dirty_cafe_sales!A1549,dirty_cafe_sales!A:S,16,FALSE)</f>
        <v>44946</v>
      </c>
      <c r="D1549" s="19" t="str">
        <f>VLOOKUP(dirty_cafe_sales!A1549,dirty_cafe_sales!A:S,15,FALSE)</f>
        <v>Takeaway</v>
      </c>
      <c r="E1549" s="19" t="str">
        <f>VLOOKUP(dirty_cafe_sales!A1549,dirty_cafe_sales!A:S,14,FALSE)</f>
        <v>Credit Card</v>
      </c>
      <c r="F1549" s="21">
        <f>VLOOKUP(dirty_cafe_sales!A1549,dirty_cafe_sales!A:S,18,FALSE)</f>
        <v>1</v>
      </c>
      <c r="G1549" s="21">
        <f>VLOOKUP(dirty_cafe_sales!A1549,dirty_cafe_sales!A:S,17,FALSE)</f>
        <v>3</v>
      </c>
      <c r="H1549" s="21">
        <f>VLOOKUP(dirty_cafe_sales!A1549,dirty_cafe_sales!A:S,19,FALSE)</f>
        <v>3</v>
      </c>
    </row>
    <row r="1550" spans="1:8" x14ac:dyDescent="0.3">
      <c r="A1550" s="19" t="s">
        <v>1569</v>
      </c>
      <c r="B1550" s="19" t="str">
        <f>VLOOKUP(dirty_cafe_sales!A1550,dirty_cafe_sales!A:S,10,FALSE)</f>
        <v>Juice</v>
      </c>
      <c r="C1550" s="20">
        <f>VLOOKUP(dirty_cafe_sales!A1550,dirty_cafe_sales!A:S,16,FALSE)</f>
        <v>45011</v>
      </c>
      <c r="D1550" s="19" t="str">
        <f>VLOOKUP(dirty_cafe_sales!A1550,dirty_cafe_sales!A:S,15,FALSE)</f>
        <v>Takeaway</v>
      </c>
      <c r="E1550" s="19" t="str">
        <f>VLOOKUP(dirty_cafe_sales!A1550,dirty_cafe_sales!A:S,14,FALSE)</f>
        <v>Cash</v>
      </c>
      <c r="F1550" s="21">
        <f>VLOOKUP(dirty_cafe_sales!A1550,dirty_cafe_sales!A:S,18,FALSE)</f>
        <v>3</v>
      </c>
      <c r="G1550" s="21">
        <f>VLOOKUP(dirty_cafe_sales!A1550,dirty_cafe_sales!A:S,17,FALSE)</f>
        <v>1</v>
      </c>
      <c r="H1550" s="21">
        <f>VLOOKUP(dirty_cafe_sales!A1550,dirty_cafe_sales!A:S,19,FALSE)</f>
        <v>3</v>
      </c>
    </row>
    <row r="1551" spans="1:8" x14ac:dyDescent="0.3">
      <c r="A1551" s="19" t="s">
        <v>1570</v>
      </c>
      <c r="B1551" s="19" t="str">
        <f>VLOOKUP(dirty_cafe_sales!A1551,dirty_cafe_sales!A:S,10,FALSE)</f>
        <v>Cake</v>
      </c>
      <c r="C1551" s="20">
        <f>VLOOKUP(dirty_cafe_sales!A1551,dirty_cafe_sales!A:S,16,FALSE)</f>
        <v>45152</v>
      </c>
      <c r="D1551" s="19" t="str">
        <f>VLOOKUP(dirty_cafe_sales!A1551,dirty_cafe_sales!A:S,15,FALSE)</f>
        <v>In-store</v>
      </c>
      <c r="E1551" s="19" t="str">
        <f>VLOOKUP(dirty_cafe_sales!A1551,dirty_cafe_sales!A:S,14,FALSE)</f>
        <v>Cash</v>
      </c>
      <c r="F1551" s="21">
        <f>VLOOKUP(dirty_cafe_sales!A1551,dirty_cafe_sales!A:S,18,FALSE)</f>
        <v>3</v>
      </c>
      <c r="G1551" s="21">
        <f>VLOOKUP(dirty_cafe_sales!A1551,dirty_cafe_sales!A:S,17,FALSE)</f>
        <v>3</v>
      </c>
      <c r="H1551" s="21">
        <f>VLOOKUP(dirty_cafe_sales!A1551,dirty_cafe_sales!A:S,19,FALSE)</f>
        <v>9</v>
      </c>
    </row>
    <row r="1552" spans="1:8" x14ac:dyDescent="0.3">
      <c r="A1552" s="19" t="s">
        <v>1571</v>
      </c>
      <c r="B1552" s="19" t="str">
        <f>VLOOKUP(dirty_cafe_sales!A1552,dirty_cafe_sales!A:S,10,FALSE)</f>
        <v>Tea</v>
      </c>
      <c r="C1552" s="20">
        <f>VLOOKUP(dirty_cafe_sales!A1552,dirty_cafe_sales!A:S,16,FALSE)</f>
        <v>44970</v>
      </c>
      <c r="D1552" s="19" t="str">
        <f>VLOOKUP(dirty_cafe_sales!A1552,dirty_cafe_sales!A:S,15,FALSE)</f>
        <v>Unknown</v>
      </c>
      <c r="E1552" s="19" t="str">
        <f>VLOOKUP(dirty_cafe_sales!A1552,dirty_cafe_sales!A:S,14,FALSE)</f>
        <v>Cash</v>
      </c>
      <c r="F1552" s="21">
        <f>VLOOKUP(dirty_cafe_sales!A1552,dirty_cafe_sales!A:S,18,FALSE)</f>
        <v>1.5</v>
      </c>
      <c r="G1552" s="21">
        <f>VLOOKUP(dirty_cafe_sales!A1552,dirty_cafe_sales!A:S,17,FALSE)</f>
        <v>1</v>
      </c>
      <c r="H1552" s="21">
        <f>VLOOKUP(dirty_cafe_sales!A1552,dirty_cafe_sales!A:S,19,FALSE)</f>
        <v>1.5</v>
      </c>
    </row>
    <row r="1553" spans="1:8" x14ac:dyDescent="0.3">
      <c r="A1553" s="19" t="s">
        <v>1572</v>
      </c>
      <c r="B1553" s="19" t="str">
        <f>VLOOKUP(dirty_cafe_sales!A1553,dirty_cafe_sales!A:S,10,FALSE)</f>
        <v>Unknown</v>
      </c>
      <c r="C1553" s="20" t="str">
        <f>VLOOKUP(dirty_cafe_sales!A1553,dirty_cafe_sales!A:S,16,FALSE)</f>
        <v>Unknown</v>
      </c>
      <c r="D1553" s="19" t="str">
        <f>VLOOKUP(dirty_cafe_sales!A1553,dirty_cafe_sales!A:S,15,FALSE)</f>
        <v>Unknown</v>
      </c>
      <c r="E1553" s="19" t="str">
        <f>VLOOKUP(dirty_cafe_sales!A1553,dirty_cafe_sales!A:S,14,FALSE)</f>
        <v>Digital Wallet</v>
      </c>
      <c r="F1553" s="21">
        <f>VLOOKUP(dirty_cafe_sales!A1553,dirty_cafe_sales!A:S,18,FALSE)</f>
        <v>2</v>
      </c>
      <c r="G1553" s="21">
        <f>VLOOKUP(dirty_cafe_sales!A1553,dirty_cafe_sales!A:S,17,FALSE)</f>
        <v>1</v>
      </c>
      <c r="H1553" s="21">
        <f>VLOOKUP(dirty_cafe_sales!A1553,dirty_cafe_sales!A:S,19,FALSE)</f>
        <v>2</v>
      </c>
    </row>
    <row r="1554" spans="1:8" x14ac:dyDescent="0.3">
      <c r="A1554" s="19" t="s">
        <v>1573</v>
      </c>
      <c r="B1554" s="19" t="str">
        <f>VLOOKUP(dirty_cafe_sales!A1554,dirty_cafe_sales!A:S,10,FALSE)</f>
        <v>Smoothie</v>
      </c>
      <c r="C1554" s="20">
        <f>VLOOKUP(dirty_cafe_sales!A1554,dirty_cafe_sales!A:S,16,FALSE)</f>
        <v>45022</v>
      </c>
      <c r="D1554" s="19" t="str">
        <f>VLOOKUP(dirty_cafe_sales!A1554,dirty_cafe_sales!A:S,15,FALSE)</f>
        <v>In-store</v>
      </c>
      <c r="E1554" s="19" t="str">
        <f>VLOOKUP(dirty_cafe_sales!A1554,dirty_cafe_sales!A:S,14,FALSE)</f>
        <v>Unknown</v>
      </c>
      <c r="F1554" s="21">
        <f>VLOOKUP(dirty_cafe_sales!A1554,dirty_cafe_sales!A:S,18,FALSE)</f>
        <v>4</v>
      </c>
      <c r="G1554" s="21">
        <f>VLOOKUP(dirty_cafe_sales!A1554,dirty_cafe_sales!A:S,17,FALSE)</f>
        <v>3</v>
      </c>
      <c r="H1554" s="21">
        <f>VLOOKUP(dirty_cafe_sales!A1554,dirty_cafe_sales!A:S,19,FALSE)</f>
        <v>12</v>
      </c>
    </row>
    <row r="1555" spans="1:8" x14ac:dyDescent="0.3">
      <c r="A1555" s="19" t="s">
        <v>1574</v>
      </c>
      <c r="B1555" s="19" t="str">
        <f>VLOOKUP(dirty_cafe_sales!A1555,dirty_cafe_sales!A:S,10,FALSE)</f>
        <v>Cake</v>
      </c>
      <c r="C1555" s="20">
        <f>VLOOKUP(dirty_cafe_sales!A1555,dirty_cafe_sales!A:S,16,FALSE)</f>
        <v>45004</v>
      </c>
      <c r="D1555" s="19" t="str">
        <f>VLOOKUP(dirty_cafe_sales!A1555,dirty_cafe_sales!A:S,15,FALSE)</f>
        <v>Takeaway</v>
      </c>
      <c r="E1555" s="19" t="str">
        <f>VLOOKUP(dirty_cafe_sales!A1555,dirty_cafe_sales!A:S,14,FALSE)</f>
        <v>Credit Card</v>
      </c>
      <c r="F1555" s="21">
        <f>VLOOKUP(dirty_cafe_sales!A1555,dirty_cafe_sales!A:S,18,FALSE)</f>
        <v>3</v>
      </c>
      <c r="G1555" s="21">
        <f>VLOOKUP(dirty_cafe_sales!A1555,dirty_cafe_sales!A:S,17,FALSE)</f>
        <v>3</v>
      </c>
      <c r="H1555" s="21">
        <f>VLOOKUP(dirty_cafe_sales!A1555,dirty_cafe_sales!A:S,19,FALSE)</f>
        <v>9</v>
      </c>
    </row>
    <row r="1556" spans="1:8" x14ac:dyDescent="0.3">
      <c r="A1556" s="19" t="s">
        <v>1575</v>
      </c>
      <c r="B1556" s="19" t="str">
        <f>VLOOKUP(dirty_cafe_sales!A1556,dirty_cafe_sales!A:S,10,FALSE)</f>
        <v>Coffee</v>
      </c>
      <c r="C1556" s="20">
        <f>VLOOKUP(dirty_cafe_sales!A1556,dirty_cafe_sales!A:S,16,FALSE)</f>
        <v>44955</v>
      </c>
      <c r="D1556" s="19" t="str">
        <f>VLOOKUP(dirty_cafe_sales!A1556,dirty_cafe_sales!A:S,15,FALSE)</f>
        <v>Takeaway</v>
      </c>
      <c r="E1556" s="19" t="str">
        <f>VLOOKUP(dirty_cafe_sales!A1556,dirty_cafe_sales!A:S,14,FALSE)</f>
        <v>Unknown</v>
      </c>
      <c r="F1556" s="21">
        <f>VLOOKUP(dirty_cafe_sales!A1556,dirty_cafe_sales!A:S,18,FALSE)</f>
        <v>2</v>
      </c>
      <c r="G1556" s="21">
        <f>VLOOKUP(dirty_cafe_sales!A1556,dirty_cafe_sales!A:S,17,FALSE)</f>
        <v>1</v>
      </c>
      <c r="H1556" s="21">
        <f>VLOOKUP(dirty_cafe_sales!A1556,dirty_cafe_sales!A:S,19,FALSE)</f>
        <v>2</v>
      </c>
    </row>
    <row r="1557" spans="1:8" x14ac:dyDescent="0.3">
      <c r="A1557" s="19" t="s">
        <v>1576</v>
      </c>
      <c r="B1557" s="19" t="str">
        <f>VLOOKUP(dirty_cafe_sales!A1557,dirty_cafe_sales!A:S,10,FALSE)</f>
        <v>Juice</v>
      </c>
      <c r="C1557" s="20">
        <f>VLOOKUP(dirty_cafe_sales!A1557,dirty_cafe_sales!A:S,16,FALSE)</f>
        <v>45236</v>
      </c>
      <c r="D1557" s="19" t="str">
        <f>VLOOKUP(dirty_cafe_sales!A1557,dirty_cafe_sales!A:S,15,FALSE)</f>
        <v>Unknown</v>
      </c>
      <c r="E1557" s="19" t="str">
        <f>VLOOKUP(dirty_cafe_sales!A1557,dirty_cafe_sales!A:S,14,FALSE)</f>
        <v>Digital Wallet</v>
      </c>
      <c r="F1557" s="21">
        <f>VLOOKUP(dirty_cafe_sales!A1557,dirty_cafe_sales!A:S,18,FALSE)</f>
        <v>3</v>
      </c>
      <c r="G1557" s="21">
        <f>VLOOKUP(dirty_cafe_sales!A1557,dirty_cafe_sales!A:S,17,FALSE)</f>
        <v>1</v>
      </c>
      <c r="H1557" s="21">
        <f>VLOOKUP(dirty_cafe_sales!A1557,dirty_cafe_sales!A:S,19,FALSE)</f>
        <v>3</v>
      </c>
    </row>
    <row r="1558" spans="1:8" x14ac:dyDescent="0.3">
      <c r="A1558" s="19" t="s">
        <v>1577</v>
      </c>
      <c r="B1558" s="19" t="str">
        <f>VLOOKUP(dirty_cafe_sales!A1558,dirty_cafe_sales!A:S,10,FALSE)</f>
        <v>Smoothie</v>
      </c>
      <c r="C1558" s="20">
        <f>VLOOKUP(dirty_cafe_sales!A1558,dirty_cafe_sales!A:S,16,FALSE)</f>
        <v>45250</v>
      </c>
      <c r="D1558" s="19" t="str">
        <f>VLOOKUP(dirty_cafe_sales!A1558,dirty_cafe_sales!A:S,15,FALSE)</f>
        <v>In-store</v>
      </c>
      <c r="E1558" s="19" t="str">
        <f>VLOOKUP(dirty_cafe_sales!A1558,dirty_cafe_sales!A:S,14,FALSE)</f>
        <v>Digital Wallet</v>
      </c>
      <c r="F1558" s="21">
        <f>VLOOKUP(dirty_cafe_sales!A1558,dirty_cafe_sales!A:S,18,FALSE)</f>
        <v>4</v>
      </c>
      <c r="G1558" s="21">
        <f>VLOOKUP(dirty_cafe_sales!A1558,dirty_cafe_sales!A:S,17,FALSE)</f>
        <v>3</v>
      </c>
      <c r="H1558" s="21">
        <f>VLOOKUP(dirty_cafe_sales!A1558,dirty_cafe_sales!A:S,19,FALSE)</f>
        <v>12</v>
      </c>
    </row>
    <row r="1559" spans="1:8" x14ac:dyDescent="0.3">
      <c r="A1559" s="19" t="s">
        <v>1578</v>
      </c>
      <c r="B1559" s="19" t="str">
        <f>VLOOKUP(dirty_cafe_sales!A1559,dirty_cafe_sales!A:S,10,FALSE)</f>
        <v>Juice</v>
      </c>
      <c r="C1559" s="20">
        <f>VLOOKUP(dirty_cafe_sales!A1559,dirty_cafe_sales!A:S,16,FALSE)</f>
        <v>45271</v>
      </c>
      <c r="D1559" s="19" t="str">
        <f>VLOOKUP(dirty_cafe_sales!A1559,dirty_cafe_sales!A:S,15,FALSE)</f>
        <v>Takeaway</v>
      </c>
      <c r="E1559" s="19" t="str">
        <f>VLOOKUP(dirty_cafe_sales!A1559,dirty_cafe_sales!A:S,14,FALSE)</f>
        <v>Unknown</v>
      </c>
      <c r="F1559" s="21">
        <f>VLOOKUP(dirty_cafe_sales!A1559,dirty_cafe_sales!A:S,18,FALSE)</f>
        <v>3</v>
      </c>
      <c r="G1559" s="21">
        <f>VLOOKUP(dirty_cafe_sales!A1559,dirty_cafe_sales!A:S,17,FALSE)</f>
        <v>1</v>
      </c>
      <c r="H1559" s="21">
        <f>VLOOKUP(dirty_cafe_sales!A1559,dirty_cafe_sales!A:S,19,FALSE)</f>
        <v>3</v>
      </c>
    </row>
    <row r="1560" spans="1:8" x14ac:dyDescent="0.3">
      <c r="A1560" s="19" t="s">
        <v>1579</v>
      </c>
      <c r="B1560" s="19" t="str">
        <f>VLOOKUP(dirty_cafe_sales!A1560,dirty_cafe_sales!A:S,10,FALSE)</f>
        <v>Tea</v>
      </c>
      <c r="C1560" s="20">
        <f>VLOOKUP(dirty_cafe_sales!A1560,dirty_cafe_sales!A:S,16,FALSE)</f>
        <v>45229</v>
      </c>
      <c r="D1560" s="19" t="str">
        <f>VLOOKUP(dirty_cafe_sales!A1560,dirty_cafe_sales!A:S,15,FALSE)</f>
        <v>Unknown</v>
      </c>
      <c r="E1560" s="19" t="str">
        <f>VLOOKUP(dirty_cafe_sales!A1560,dirty_cafe_sales!A:S,14,FALSE)</f>
        <v>Cash</v>
      </c>
      <c r="F1560" s="21">
        <f>VLOOKUP(dirty_cafe_sales!A1560,dirty_cafe_sales!A:S,18,FALSE)</f>
        <v>1.5</v>
      </c>
      <c r="G1560" s="21">
        <f>VLOOKUP(dirty_cafe_sales!A1560,dirty_cafe_sales!A:S,17,FALSE)</f>
        <v>5</v>
      </c>
      <c r="H1560" s="21">
        <f>VLOOKUP(dirty_cafe_sales!A1560,dirty_cafe_sales!A:S,19,FALSE)</f>
        <v>7.5</v>
      </c>
    </row>
    <row r="1561" spans="1:8" x14ac:dyDescent="0.3">
      <c r="A1561" s="19" t="s">
        <v>1580</v>
      </c>
      <c r="B1561" s="19" t="str">
        <f>VLOOKUP(dirty_cafe_sales!A1561,dirty_cafe_sales!A:S,10,FALSE)</f>
        <v>Unknown</v>
      </c>
      <c r="C1561" s="20" t="str">
        <f>VLOOKUP(dirty_cafe_sales!A1561,dirty_cafe_sales!A:S,16,FALSE)</f>
        <v>Unknown</v>
      </c>
      <c r="D1561" s="19" t="str">
        <f>VLOOKUP(dirty_cafe_sales!A1561,dirty_cafe_sales!A:S,15,FALSE)</f>
        <v>Takeaway</v>
      </c>
      <c r="E1561" s="19" t="str">
        <f>VLOOKUP(dirty_cafe_sales!A1561,dirty_cafe_sales!A:S,14,FALSE)</f>
        <v>Unknown</v>
      </c>
      <c r="F1561" s="21">
        <f>VLOOKUP(dirty_cafe_sales!A1561,dirty_cafe_sales!A:S,18,FALSE)</f>
        <v>1.5</v>
      </c>
      <c r="G1561" s="21">
        <f>VLOOKUP(dirty_cafe_sales!A1561,dirty_cafe_sales!A:S,17,FALSE)</f>
        <v>4</v>
      </c>
      <c r="H1561" s="21">
        <f>VLOOKUP(dirty_cafe_sales!A1561,dirty_cafe_sales!A:S,19,FALSE)</f>
        <v>6</v>
      </c>
    </row>
    <row r="1562" spans="1:8" x14ac:dyDescent="0.3">
      <c r="A1562" s="19" t="s">
        <v>1581</v>
      </c>
      <c r="B1562" s="19" t="str">
        <f>VLOOKUP(dirty_cafe_sales!A1562,dirty_cafe_sales!A:S,10,FALSE)</f>
        <v>Salad</v>
      </c>
      <c r="C1562" s="20">
        <f>VLOOKUP(dirty_cafe_sales!A1562,dirty_cafe_sales!A:S,16,FALSE)</f>
        <v>45210</v>
      </c>
      <c r="D1562" s="19" t="str">
        <f>VLOOKUP(dirty_cafe_sales!A1562,dirty_cafe_sales!A:S,15,FALSE)</f>
        <v>Takeaway</v>
      </c>
      <c r="E1562" s="19" t="str">
        <f>VLOOKUP(dirty_cafe_sales!A1562,dirty_cafe_sales!A:S,14,FALSE)</f>
        <v>Unknown</v>
      </c>
      <c r="F1562" s="21">
        <f>VLOOKUP(dirty_cafe_sales!A1562,dirty_cafe_sales!A:S,18,FALSE)</f>
        <v>5</v>
      </c>
      <c r="G1562" s="21">
        <f>VLOOKUP(dirty_cafe_sales!A1562,dirty_cafe_sales!A:S,17,FALSE)</f>
        <v>2</v>
      </c>
      <c r="H1562" s="21">
        <f>VLOOKUP(dirty_cafe_sales!A1562,dirty_cafe_sales!A:S,19,FALSE)</f>
        <v>10</v>
      </c>
    </row>
    <row r="1563" spans="1:8" x14ac:dyDescent="0.3">
      <c r="A1563" s="19" t="s">
        <v>1582</v>
      </c>
      <c r="B1563" s="19" t="str">
        <f>VLOOKUP(dirty_cafe_sales!A1563,dirty_cafe_sales!A:S,10,FALSE)</f>
        <v>Juice</v>
      </c>
      <c r="C1563" s="20">
        <f>VLOOKUP(dirty_cafe_sales!A1563,dirty_cafe_sales!A:S,16,FALSE)</f>
        <v>44972</v>
      </c>
      <c r="D1563" s="19" t="str">
        <f>VLOOKUP(dirty_cafe_sales!A1563,dirty_cafe_sales!A:S,15,FALSE)</f>
        <v>Unknown</v>
      </c>
      <c r="E1563" s="19" t="str">
        <f>VLOOKUP(dirty_cafe_sales!A1563,dirty_cafe_sales!A:S,14,FALSE)</f>
        <v>Credit Card</v>
      </c>
      <c r="F1563" s="21">
        <f>VLOOKUP(dirty_cafe_sales!A1563,dirty_cafe_sales!A:S,18,FALSE)</f>
        <v>3</v>
      </c>
      <c r="G1563" s="21">
        <f>VLOOKUP(dirty_cafe_sales!A1563,dirty_cafe_sales!A:S,17,FALSE)</f>
        <v>2</v>
      </c>
      <c r="H1563" s="21">
        <f>VLOOKUP(dirty_cafe_sales!A1563,dirty_cafe_sales!A:S,19,FALSE)</f>
        <v>6</v>
      </c>
    </row>
    <row r="1564" spans="1:8" x14ac:dyDescent="0.3">
      <c r="A1564" s="19" t="s">
        <v>1583</v>
      </c>
      <c r="B1564" s="19" t="str">
        <f>VLOOKUP(dirty_cafe_sales!A1564,dirty_cafe_sales!A:S,10,FALSE)</f>
        <v>Salad</v>
      </c>
      <c r="C1564" s="20">
        <f>VLOOKUP(dirty_cafe_sales!A1564,dirty_cafe_sales!A:S,16,FALSE)</f>
        <v>45093</v>
      </c>
      <c r="D1564" s="19" t="str">
        <f>VLOOKUP(dirty_cafe_sales!A1564,dirty_cafe_sales!A:S,15,FALSE)</f>
        <v>In-store</v>
      </c>
      <c r="E1564" s="19" t="str">
        <f>VLOOKUP(dirty_cafe_sales!A1564,dirty_cafe_sales!A:S,14,FALSE)</f>
        <v>Credit Card</v>
      </c>
      <c r="F1564" s="21">
        <f>VLOOKUP(dirty_cafe_sales!A1564,dirty_cafe_sales!A:S,18,FALSE)</f>
        <v>5</v>
      </c>
      <c r="G1564" s="21">
        <f>VLOOKUP(dirty_cafe_sales!A1564,dirty_cafe_sales!A:S,17,FALSE)</f>
        <v>5</v>
      </c>
      <c r="H1564" s="21">
        <f>VLOOKUP(dirty_cafe_sales!A1564,dirty_cafe_sales!A:S,19,FALSE)</f>
        <v>25</v>
      </c>
    </row>
    <row r="1565" spans="1:8" x14ac:dyDescent="0.3">
      <c r="A1565" s="19" t="s">
        <v>1584</v>
      </c>
      <c r="B1565" s="19" t="str">
        <f>VLOOKUP(dirty_cafe_sales!A1565,dirty_cafe_sales!A:S,10,FALSE)</f>
        <v>Salad</v>
      </c>
      <c r="C1565" s="20">
        <f>VLOOKUP(dirty_cafe_sales!A1565,dirty_cafe_sales!A:S,16,FALSE)</f>
        <v>45121</v>
      </c>
      <c r="D1565" s="19" t="str">
        <f>VLOOKUP(dirty_cafe_sales!A1565,dirty_cafe_sales!A:S,15,FALSE)</f>
        <v>In-store</v>
      </c>
      <c r="E1565" s="19" t="str">
        <f>VLOOKUP(dirty_cafe_sales!A1565,dirty_cafe_sales!A:S,14,FALSE)</f>
        <v>Unknown</v>
      </c>
      <c r="F1565" s="21">
        <f>VLOOKUP(dirty_cafe_sales!A1565,dirty_cafe_sales!A:S,18,FALSE)</f>
        <v>5</v>
      </c>
      <c r="G1565" s="21">
        <f>VLOOKUP(dirty_cafe_sales!A1565,dirty_cafe_sales!A:S,17,FALSE)</f>
        <v>5</v>
      </c>
      <c r="H1565" s="21">
        <f>VLOOKUP(dirty_cafe_sales!A1565,dirty_cafe_sales!A:S,19,FALSE)</f>
        <v>25</v>
      </c>
    </row>
    <row r="1566" spans="1:8" x14ac:dyDescent="0.3">
      <c r="A1566" s="19" t="s">
        <v>1585</v>
      </c>
      <c r="B1566" s="19" t="str">
        <f>VLOOKUP(dirty_cafe_sales!A1566,dirty_cafe_sales!A:S,10,FALSE)</f>
        <v>Unknown</v>
      </c>
      <c r="C1566" s="20">
        <f>VLOOKUP(dirty_cafe_sales!A1566,dirty_cafe_sales!A:S,16,FALSE)</f>
        <v>44975</v>
      </c>
      <c r="D1566" s="19" t="str">
        <f>VLOOKUP(dirty_cafe_sales!A1566,dirty_cafe_sales!A:S,15,FALSE)</f>
        <v>Takeaway</v>
      </c>
      <c r="E1566" s="19" t="str">
        <f>VLOOKUP(dirty_cafe_sales!A1566,dirty_cafe_sales!A:S,14,FALSE)</f>
        <v>Credit Card</v>
      </c>
      <c r="F1566" s="21">
        <f>VLOOKUP(dirty_cafe_sales!A1566,dirty_cafe_sales!A:S,18,FALSE)</f>
        <v>5</v>
      </c>
      <c r="G1566" s="21">
        <f>VLOOKUP(dirty_cafe_sales!A1566,dirty_cafe_sales!A:S,17,FALSE)</f>
        <v>2</v>
      </c>
      <c r="H1566" s="21">
        <f>VLOOKUP(dirty_cafe_sales!A1566,dirty_cafe_sales!A:S,19,FALSE)</f>
        <v>10</v>
      </c>
    </row>
    <row r="1567" spans="1:8" x14ac:dyDescent="0.3">
      <c r="A1567" s="19" t="s">
        <v>1586</v>
      </c>
      <c r="B1567" s="19" t="str">
        <f>VLOOKUP(dirty_cafe_sales!A1567,dirty_cafe_sales!A:S,10,FALSE)</f>
        <v>Smoothie</v>
      </c>
      <c r="C1567" s="20">
        <f>VLOOKUP(dirty_cafe_sales!A1567,dirty_cafe_sales!A:S,16,FALSE)</f>
        <v>45099</v>
      </c>
      <c r="D1567" s="19" t="str">
        <f>VLOOKUP(dirty_cafe_sales!A1567,dirty_cafe_sales!A:S,15,FALSE)</f>
        <v>Unknown</v>
      </c>
      <c r="E1567" s="19" t="str">
        <f>VLOOKUP(dirty_cafe_sales!A1567,dirty_cafe_sales!A:S,14,FALSE)</f>
        <v>Digital Wallet</v>
      </c>
      <c r="F1567" s="21">
        <f>VLOOKUP(dirty_cafe_sales!A1567,dirty_cafe_sales!A:S,18,FALSE)</f>
        <v>4</v>
      </c>
      <c r="G1567" s="21">
        <f>VLOOKUP(dirty_cafe_sales!A1567,dirty_cafe_sales!A:S,17,FALSE)</f>
        <v>1</v>
      </c>
      <c r="H1567" s="21">
        <f>VLOOKUP(dirty_cafe_sales!A1567,dirty_cafe_sales!A:S,19,FALSE)</f>
        <v>4</v>
      </c>
    </row>
    <row r="1568" spans="1:8" x14ac:dyDescent="0.3">
      <c r="A1568" s="19" t="s">
        <v>1587</v>
      </c>
      <c r="B1568" s="19" t="str">
        <f>VLOOKUP(dirty_cafe_sales!A1568,dirty_cafe_sales!A:S,10,FALSE)</f>
        <v>Juice</v>
      </c>
      <c r="C1568" s="20">
        <f>VLOOKUP(dirty_cafe_sales!A1568,dirty_cafe_sales!A:S,16,FALSE)</f>
        <v>45177</v>
      </c>
      <c r="D1568" s="19" t="str">
        <f>VLOOKUP(dirty_cafe_sales!A1568,dirty_cafe_sales!A:S,15,FALSE)</f>
        <v>Takeaway</v>
      </c>
      <c r="E1568" s="19" t="str">
        <f>VLOOKUP(dirty_cafe_sales!A1568,dirty_cafe_sales!A:S,14,FALSE)</f>
        <v>Digital Wallet</v>
      </c>
      <c r="F1568" s="21">
        <f>VLOOKUP(dirty_cafe_sales!A1568,dirty_cafe_sales!A:S,18,FALSE)</f>
        <v>3</v>
      </c>
      <c r="G1568" s="21">
        <f>VLOOKUP(dirty_cafe_sales!A1568,dirty_cafe_sales!A:S,17,FALSE)</f>
        <v>4</v>
      </c>
      <c r="H1568" s="21">
        <f>VLOOKUP(dirty_cafe_sales!A1568,dirty_cafe_sales!A:S,19,FALSE)</f>
        <v>12</v>
      </c>
    </row>
    <row r="1569" spans="1:8" x14ac:dyDescent="0.3">
      <c r="A1569" s="19" t="s">
        <v>1588</v>
      </c>
      <c r="B1569" s="19" t="str">
        <f>VLOOKUP(dirty_cafe_sales!A1569,dirty_cafe_sales!A:S,10,FALSE)</f>
        <v>Sandwich</v>
      </c>
      <c r="C1569" s="20">
        <f>VLOOKUP(dirty_cafe_sales!A1569,dirty_cafe_sales!A:S,16,FALSE)</f>
        <v>45223</v>
      </c>
      <c r="D1569" s="19" t="str">
        <f>VLOOKUP(dirty_cafe_sales!A1569,dirty_cafe_sales!A:S,15,FALSE)</f>
        <v>In-store</v>
      </c>
      <c r="E1569" s="19" t="str">
        <f>VLOOKUP(dirty_cafe_sales!A1569,dirty_cafe_sales!A:S,14,FALSE)</f>
        <v>Unknown</v>
      </c>
      <c r="F1569" s="21">
        <f>VLOOKUP(dirty_cafe_sales!A1569,dirty_cafe_sales!A:S,18,FALSE)</f>
        <v>4</v>
      </c>
      <c r="G1569" s="21">
        <f>VLOOKUP(dirty_cafe_sales!A1569,dirty_cafe_sales!A:S,17,FALSE)</f>
        <v>1</v>
      </c>
      <c r="H1569" s="21">
        <f>VLOOKUP(dirty_cafe_sales!A1569,dirty_cafe_sales!A:S,19,FALSE)</f>
        <v>4</v>
      </c>
    </row>
    <row r="1570" spans="1:8" x14ac:dyDescent="0.3">
      <c r="A1570" s="19" t="s">
        <v>1589</v>
      </c>
      <c r="B1570" s="19" t="str">
        <f>VLOOKUP(dirty_cafe_sales!A1570,dirty_cafe_sales!A:S,10,FALSE)</f>
        <v>Sandwich</v>
      </c>
      <c r="C1570" s="20">
        <f>VLOOKUP(dirty_cafe_sales!A1570,dirty_cafe_sales!A:S,16,FALSE)</f>
        <v>45221</v>
      </c>
      <c r="D1570" s="19" t="str">
        <f>VLOOKUP(dirty_cafe_sales!A1570,dirty_cafe_sales!A:S,15,FALSE)</f>
        <v>In-store</v>
      </c>
      <c r="E1570" s="19" t="str">
        <f>VLOOKUP(dirty_cafe_sales!A1570,dirty_cafe_sales!A:S,14,FALSE)</f>
        <v>Unknown</v>
      </c>
      <c r="F1570" s="21">
        <f>VLOOKUP(dirty_cafe_sales!A1570,dirty_cafe_sales!A:S,18,FALSE)</f>
        <v>4</v>
      </c>
      <c r="G1570" s="21">
        <f>VLOOKUP(dirty_cafe_sales!A1570,dirty_cafe_sales!A:S,17,FALSE)</f>
        <v>4</v>
      </c>
      <c r="H1570" s="21">
        <f>VLOOKUP(dirty_cafe_sales!A1570,dirty_cafe_sales!A:S,19,FALSE)</f>
        <v>16</v>
      </c>
    </row>
    <row r="1571" spans="1:8" x14ac:dyDescent="0.3">
      <c r="A1571" s="19" t="s">
        <v>1590</v>
      </c>
      <c r="B1571" s="19" t="str">
        <f>VLOOKUP(dirty_cafe_sales!A1571,dirty_cafe_sales!A:S,10,FALSE)</f>
        <v>Sandwich</v>
      </c>
      <c r="C1571" s="20">
        <f>VLOOKUP(dirty_cafe_sales!A1571,dirty_cafe_sales!A:S,16,FALSE)</f>
        <v>45077</v>
      </c>
      <c r="D1571" s="19" t="str">
        <f>VLOOKUP(dirty_cafe_sales!A1571,dirty_cafe_sales!A:S,15,FALSE)</f>
        <v>In-store</v>
      </c>
      <c r="E1571" s="19" t="str">
        <f>VLOOKUP(dirty_cafe_sales!A1571,dirty_cafe_sales!A:S,14,FALSE)</f>
        <v>Unknown</v>
      </c>
      <c r="F1571" s="21">
        <f>VLOOKUP(dirty_cafe_sales!A1571,dirty_cafe_sales!A:S,18,FALSE)</f>
        <v>4</v>
      </c>
      <c r="G1571" s="21">
        <f>VLOOKUP(dirty_cafe_sales!A1571,dirty_cafe_sales!A:S,17,FALSE)</f>
        <v>1</v>
      </c>
      <c r="H1571" s="21">
        <f>VLOOKUP(dirty_cafe_sales!A1571,dirty_cafe_sales!A:S,19,FALSE)</f>
        <v>4</v>
      </c>
    </row>
    <row r="1572" spans="1:8" x14ac:dyDescent="0.3">
      <c r="A1572" s="19" t="s">
        <v>1591</v>
      </c>
      <c r="B1572" s="19" t="str">
        <f>VLOOKUP(dirty_cafe_sales!A1572,dirty_cafe_sales!A:S,10,FALSE)</f>
        <v>Sandwich</v>
      </c>
      <c r="C1572" s="20">
        <f>VLOOKUP(dirty_cafe_sales!A1572,dirty_cafe_sales!A:S,16,FALSE)</f>
        <v>45225</v>
      </c>
      <c r="D1572" s="19" t="str">
        <f>VLOOKUP(dirty_cafe_sales!A1572,dirty_cafe_sales!A:S,15,FALSE)</f>
        <v>Unknown</v>
      </c>
      <c r="E1572" s="19" t="str">
        <f>VLOOKUP(dirty_cafe_sales!A1572,dirty_cafe_sales!A:S,14,FALSE)</f>
        <v>Digital Wallet</v>
      </c>
      <c r="F1572" s="21">
        <f>VLOOKUP(dirty_cafe_sales!A1572,dirty_cafe_sales!A:S,18,FALSE)</f>
        <v>4</v>
      </c>
      <c r="G1572" s="21">
        <f>VLOOKUP(dirty_cafe_sales!A1572,dirty_cafe_sales!A:S,17,FALSE)</f>
        <v>3</v>
      </c>
      <c r="H1572" s="21">
        <f>VLOOKUP(dirty_cafe_sales!A1572,dirty_cafe_sales!A:S,19,FALSE)</f>
        <v>12</v>
      </c>
    </row>
    <row r="1573" spans="1:8" x14ac:dyDescent="0.3">
      <c r="A1573" s="19" t="s">
        <v>1592</v>
      </c>
      <c r="B1573" s="19" t="str">
        <f>VLOOKUP(dirty_cafe_sales!A1573,dirty_cafe_sales!A:S,10,FALSE)</f>
        <v>Unknown</v>
      </c>
      <c r="C1573" s="20">
        <f>VLOOKUP(dirty_cafe_sales!A1573,dirty_cafe_sales!A:S,16,FALSE)</f>
        <v>45103</v>
      </c>
      <c r="D1573" s="19" t="str">
        <f>VLOOKUP(dirty_cafe_sales!A1573,dirty_cafe_sales!A:S,15,FALSE)</f>
        <v>Unknown</v>
      </c>
      <c r="E1573" s="19" t="str">
        <f>VLOOKUP(dirty_cafe_sales!A1573,dirty_cafe_sales!A:S,14,FALSE)</f>
        <v>Unknown</v>
      </c>
      <c r="F1573" s="21">
        <f>VLOOKUP(dirty_cafe_sales!A1573,dirty_cafe_sales!A:S,18,FALSE)</f>
        <v>1.5</v>
      </c>
      <c r="G1573" s="21">
        <f>VLOOKUP(dirty_cafe_sales!A1573,dirty_cafe_sales!A:S,17,FALSE)</f>
        <v>2</v>
      </c>
      <c r="H1573" s="21">
        <f>VLOOKUP(dirty_cafe_sales!A1573,dirty_cafe_sales!A:S,19,FALSE)</f>
        <v>3</v>
      </c>
    </row>
    <row r="1574" spans="1:8" x14ac:dyDescent="0.3">
      <c r="A1574" s="19" t="s">
        <v>1593</v>
      </c>
      <c r="B1574" s="19" t="str">
        <f>VLOOKUP(dirty_cafe_sales!A1574,dirty_cafe_sales!A:S,10,FALSE)</f>
        <v>Salad</v>
      </c>
      <c r="C1574" s="20">
        <f>VLOOKUP(dirty_cafe_sales!A1574,dirty_cafe_sales!A:S,16,FALSE)</f>
        <v>45259</v>
      </c>
      <c r="D1574" s="19" t="str">
        <f>VLOOKUP(dirty_cafe_sales!A1574,dirty_cafe_sales!A:S,15,FALSE)</f>
        <v>Takeaway</v>
      </c>
      <c r="E1574" s="19" t="str">
        <f>VLOOKUP(dirty_cafe_sales!A1574,dirty_cafe_sales!A:S,14,FALSE)</f>
        <v>Credit Card</v>
      </c>
      <c r="F1574" s="21">
        <f>VLOOKUP(dirty_cafe_sales!A1574,dirty_cafe_sales!A:S,18,FALSE)</f>
        <v>5</v>
      </c>
      <c r="G1574" s="21">
        <f>VLOOKUP(dirty_cafe_sales!A1574,dirty_cafe_sales!A:S,17,FALSE)</f>
        <v>3</v>
      </c>
      <c r="H1574" s="21">
        <f>VLOOKUP(dirty_cafe_sales!A1574,dirty_cafe_sales!A:S,19,FALSE)</f>
        <v>15</v>
      </c>
    </row>
    <row r="1575" spans="1:8" x14ac:dyDescent="0.3">
      <c r="A1575" s="19" t="s">
        <v>1594</v>
      </c>
      <c r="B1575" s="19" t="str">
        <f>VLOOKUP(dirty_cafe_sales!A1575,dirty_cafe_sales!A:S,10,FALSE)</f>
        <v>Smoothie</v>
      </c>
      <c r="C1575" s="20">
        <f>VLOOKUP(dirty_cafe_sales!A1575,dirty_cafe_sales!A:S,16,FALSE)</f>
        <v>45217</v>
      </c>
      <c r="D1575" s="19" t="str">
        <f>VLOOKUP(dirty_cafe_sales!A1575,dirty_cafe_sales!A:S,15,FALSE)</f>
        <v>Takeaway</v>
      </c>
      <c r="E1575" s="19" t="str">
        <f>VLOOKUP(dirty_cafe_sales!A1575,dirty_cafe_sales!A:S,14,FALSE)</f>
        <v>Unknown</v>
      </c>
      <c r="F1575" s="21">
        <f>VLOOKUP(dirty_cafe_sales!A1575,dirty_cafe_sales!A:S,18,FALSE)</f>
        <v>4</v>
      </c>
      <c r="G1575" s="21">
        <f>VLOOKUP(dirty_cafe_sales!A1575,dirty_cafe_sales!A:S,17,FALSE)</f>
        <v>1</v>
      </c>
      <c r="H1575" s="21">
        <f>VLOOKUP(dirty_cafe_sales!A1575,dirty_cafe_sales!A:S,19,FALSE)</f>
        <v>4</v>
      </c>
    </row>
    <row r="1576" spans="1:8" x14ac:dyDescent="0.3">
      <c r="A1576" s="19" t="s">
        <v>1595</v>
      </c>
      <c r="B1576" s="19" t="str">
        <f>VLOOKUP(dirty_cafe_sales!A1576,dirty_cafe_sales!A:S,10,FALSE)</f>
        <v>Unknown</v>
      </c>
      <c r="C1576" s="20">
        <f>VLOOKUP(dirty_cafe_sales!A1576,dirty_cafe_sales!A:S,16,FALSE)</f>
        <v>45261</v>
      </c>
      <c r="D1576" s="19" t="str">
        <f>VLOOKUP(dirty_cafe_sales!A1576,dirty_cafe_sales!A:S,15,FALSE)</f>
        <v>Takeaway</v>
      </c>
      <c r="E1576" s="19" t="str">
        <f>VLOOKUP(dirty_cafe_sales!A1576,dirty_cafe_sales!A:S,14,FALSE)</f>
        <v>Unknown</v>
      </c>
      <c r="F1576" s="21">
        <f>VLOOKUP(dirty_cafe_sales!A1576,dirty_cafe_sales!A:S,18,FALSE)</f>
        <v>1.5</v>
      </c>
      <c r="G1576" s="21">
        <f>VLOOKUP(dirty_cafe_sales!A1576,dirty_cafe_sales!A:S,17,FALSE)</f>
        <v>3</v>
      </c>
      <c r="H1576" s="21">
        <f>VLOOKUP(dirty_cafe_sales!A1576,dirty_cafe_sales!A:S,19,FALSE)</f>
        <v>4.5</v>
      </c>
    </row>
    <row r="1577" spans="1:8" x14ac:dyDescent="0.3">
      <c r="A1577" s="19" t="s">
        <v>1596</v>
      </c>
      <c r="B1577" s="19" t="str">
        <f>VLOOKUP(dirty_cafe_sales!A1577,dirty_cafe_sales!A:S,10,FALSE)</f>
        <v>Salad</v>
      </c>
      <c r="C1577" s="20">
        <f>VLOOKUP(dirty_cafe_sales!A1577,dirty_cafe_sales!A:S,16,FALSE)</f>
        <v>45085</v>
      </c>
      <c r="D1577" s="19" t="str">
        <f>VLOOKUP(dirty_cafe_sales!A1577,dirty_cafe_sales!A:S,15,FALSE)</f>
        <v>Unknown</v>
      </c>
      <c r="E1577" s="19" t="str">
        <f>VLOOKUP(dirty_cafe_sales!A1577,dirty_cafe_sales!A:S,14,FALSE)</f>
        <v>Credit Card</v>
      </c>
      <c r="F1577" s="21">
        <f>VLOOKUP(dirty_cafe_sales!A1577,dirty_cafe_sales!A:S,18,FALSE)</f>
        <v>5</v>
      </c>
      <c r="G1577" s="21">
        <f>VLOOKUP(dirty_cafe_sales!A1577,dirty_cafe_sales!A:S,17,FALSE)</f>
        <v>3</v>
      </c>
      <c r="H1577" s="21">
        <f>VLOOKUP(dirty_cafe_sales!A1577,dirty_cafe_sales!A:S,19,FALSE)</f>
        <v>15</v>
      </c>
    </row>
    <row r="1578" spans="1:8" x14ac:dyDescent="0.3">
      <c r="A1578" s="19" t="s">
        <v>1597</v>
      </c>
      <c r="B1578" s="19" t="str">
        <f>VLOOKUP(dirty_cafe_sales!A1578,dirty_cafe_sales!A:S,10,FALSE)</f>
        <v>Coffee</v>
      </c>
      <c r="C1578" s="20">
        <f>VLOOKUP(dirty_cafe_sales!A1578,dirty_cafe_sales!A:S,16,FALSE)</f>
        <v>45182</v>
      </c>
      <c r="D1578" s="19" t="str">
        <f>VLOOKUP(dirty_cafe_sales!A1578,dirty_cafe_sales!A:S,15,FALSE)</f>
        <v>In-store</v>
      </c>
      <c r="E1578" s="19" t="str">
        <f>VLOOKUP(dirty_cafe_sales!A1578,dirty_cafe_sales!A:S,14,FALSE)</f>
        <v>Unknown</v>
      </c>
      <c r="F1578" s="21">
        <f>VLOOKUP(dirty_cafe_sales!A1578,dirty_cafe_sales!A:S,18,FALSE)</f>
        <v>2</v>
      </c>
      <c r="G1578" s="21">
        <f>VLOOKUP(dirty_cafe_sales!A1578,dirty_cafe_sales!A:S,17,FALSE)</f>
        <v>2</v>
      </c>
      <c r="H1578" s="21">
        <f>VLOOKUP(dirty_cafe_sales!A1578,dirty_cafe_sales!A:S,19,FALSE)</f>
        <v>4</v>
      </c>
    </row>
    <row r="1579" spans="1:8" x14ac:dyDescent="0.3">
      <c r="A1579" s="19" t="s">
        <v>1598</v>
      </c>
      <c r="B1579" s="19" t="str">
        <f>VLOOKUP(dirty_cafe_sales!A1579,dirty_cafe_sales!A:S,10,FALSE)</f>
        <v>Coffee</v>
      </c>
      <c r="C1579" s="20">
        <f>VLOOKUP(dirty_cafe_sales!A1579,dirty_cafe_sales!A:S,16,FALSE)</f>
        <v>45159</v>
      </c>
      <c r="D1579" s="19" t="str">
        <f>VLOOKUP(dirty_cafe_sales!A1579,dirty_cafe_sales!A:S,15,FALSE)</f>
        <v>In-store</v>
      </c>
      <c r="E1579" s="19" t="str">
        <f>VLOOKUP(dirty_cafe_sales!A1579,dirty_cafe_sales!A:S,14,FALSE)</f>
        <v>Unknown</v>
      </c>
      <c r="F1579" s="21">
        <f>VLOOKUP(dirty_cafe_sales!A1579,dirty_cafe_sales!A:S,18,FALSE)</f>
        <v>2</v>
      </c>
      <c r="G1579" s="21">
        <f>VLOOKUP(dirty_cafe_sales!A1579,dirty_cafe_sales!A:S,17,FALSE)</f>
        <v>1</v>
      </c>
      <c r="H1579" s="21">
        <f>VLOOKUP(dirty_cafe_sales!A1579,dirty_cafe_sales!A:S,19,FALSE)</f>
        <v>2</v>
      </c>
    </row>
    <row r="1580" spans="1:8" x14ac:dyDescent="0.3">
      <c r="A1580" s="19" t="s">
        <v>1599</v>
      </c>
      <c r="B1580" s="19" t="str">
        <f>VLOOKUP(dirty_cafe_sales!A1580,dirty_cafe_sales!A:S,10,FALSE)</f>
        <v>Tea</v>
      </c>
      <c r="C1580" s="20">
        <f>VLOOKUP(dirty_cafe_sales!A1580,dirty_cafe_sales!A:S,16,FALSE)</f>
        <v>45213</v>
      </c>
      <c r="D1580" s="19" t="str">
        <f>VLOOKUP(dirty_cafe_sales!A1580,dirty_cafe_sales!A:S,15,FALSE)</f>
        <v>Unknown</v>
      </c>
      <c r="E1580" s="19" t="str">
        <f>VLOOKUP(dirty_cafe_sales!A1580,dirty_cafe_sales!A:S,14,FALSE)</f>
        <v>Unknown</v>
      </c>
      <c r="F1580" s="21">
        <f>VLOOKUP(dirty_cafe_sales!A1580,dirty_cafe_sales!A:S,18,FALSE)</f>
        <v>1.5</v>
      </c>
      <c r="G1580" s="21">
        <f>VLOOKUP(dirty_cafe_sales!A1580,dirty_cafe_sales!A:S,17,FALSE)</f>
        <v>3</v>
      </c>
      <c r="H1580" s="21">
        <f>VLOOKUP(dirty_cafe_sales!A1580,dirty_cafe_sales!A:S,19,FALSE)</f>
        <v>4.5</v>
      </c>
    </row>
    <row r="1581" spans="1:8" x14ac:dyDescent="0.3">
      <c r="A1581" s="19" t="s">
        <v>1600</v>
      </c>
      <c r="B1581" s="19" t="str">
        <f>VLOOKUP(dirty_cafe_sales!A1581,dirty_cafe_sales!A:S,10,FALSE)</f>
        <v>Coffee</v>
      </c>
      <c r="C1581" s="20">
        <f>VLOOKUP(dirty_cafe_sales!A1581,dirty_cafe_sales!A:S,16,FALSE)</f>
        <v>45201</v>
      </c>
      <c r="D1581" s="19" t="str">
        <f>VLOOKUP(dirty_cafe_sales!A1581,dirty_cafe_sales!A:S,15,FALSE)</f>
        <v>Takeaway</v>
      </c>
      <c r="E1581" s="19" t="str">
        <f>VLOOKUP(dirty_cafe_sales!A1581,dirty_cafe_sales!A:S,14,FALSE)</f>
        <v>Cash</v>
      </c>
      <c r="F1581" s="21">
        <f>VLOOKUP(dirty_cafe_sales!A1581,dirty_cafe_sales!A:S,18,FALSE)</f>
        <v>2</v>
      </c>
      <c r="G1581" s="21">
        <f>VLOOKUP(dirty_cafe_sales!A1581,dirty_cafe_sales!A:S,17,FALSE)</f>
        <v>3</v>
      </c>
      <c r="H1581" s="21">
        <f>VLOOKUP(dirty_cafe_sales!A1581,dirty_cafe_sales!A:S,19,FALSE)</f>
        <v>6</v>
      </c>
    </row>
    <row r="1582" spans="1:8" x14ac:dyDescent="0.3">
      <c r="A1582" s="19" t="s">
        <v>1601</v>
      </c>
      <c r="B1582" s="19" t="str">
        <f>VLOOKUP(dirty_cafe_sales!A1582,dirty_cafe_sales!A:S,10,FALSE)</f>
        <v>Coffee</v>
      </c>
      <c r="C1582" s="20">
        <f>VLOOKUP(dirty_cafe_sales!A1582,dirty_cafe_sales!A:S,16,FALSE)</f>
        <v>44931</v>
      </c>
      <c r="D1582" s="19" t="str">
        <f>VLOOKUP(dirty_cafe_sales!A1582,dirty_cafe_sales!A:S,15,FALSE)</f>
        <v>Unknown</v>
      </c>
      <c r="E1582" s="19" t="str">
        <f>VLOOKUP(dirty_cafe_sales!A1582,dirty_cafe_sales!A:S,14,FALSE)</f>
        <v>Unknown</v>
      </c>
      <c r="F1582" s="21">
        <f>VLOOKUP(dirty_cafe_sales!A1582,dirty_cafe_sales!A:S,18,FALSE)</f>
        <v>2</v>
      </c>
      <c r="G1582" s="21">
        <f>VLOOKUP(dirty_cafe_sales!A1582,dirty_cafe_sales!A:S,17,FALSE)</f>
        <v>4</v>
      </c>
      <c r="H1582" s="21">
        <f>VLOOKUP(dirty_cafe_sales!A1582,dirty_cafe_sales!A:S,19,FALSE)</f>
        <v>8</v>
      </c>
    </row>
    <row r="1583" spans="1:8" x14ac:dyDescent="0.3">
      <c r="A1583" s="19" t="s">
        <v>1602</v>
      </c>
      <c r="B1583" s="19" t="str">
        <f>VLOOKUP(dirty_cafe_sales!A1583,dirty_cafe_sales!A:S,10,FALSE)</f>
        <v>Juice</v>
      </c>
      <c r="C1583" s="20">
        <f>VLOOKUP(dirty_cafe_sales!A1583,dirty_cafe_sales!A:S,16,FALSE)</f>
        <v>45227</v>
      </c>
      <c r="D1583" s="19" t="str">
        <f>VLOOKUP(dirty_cafe_sales!A1583,dirty_cafe_sales!A:S,15,FALSE)</f>
        <v>In-store</v>
      </c>
      <c r="E1583" s="19" t="str">
        <f>VLOOKUP(dirty_cafe_sales!A1583,dirty_cafe_sales!A:S,14,FALSE)</f>
        <v>Cash</v>
      </c>
      <c r="F1583" s="21">
        <f>VLOOKUP(dirty_cafe_sales!A1583,dirty_cafe_sales!A:S,18,FALSE)</f>
        <v>3</v>
      </c>
      <c r="G1583" s="21">
        <f>VLOOKUP(dirty_cafe_sales!A1583,dirty_cafe_sales!A:S,17,FALSE)</f>
        <v>5</v>
      </c>
      <c r="H1583" s="21">
        <f>VLOOKUP(dirty_cafe_sales!A1583,dirty_cafe_sales!A:S,19,FALSE)</f>
        <v>15</v>
      </c>
    </row>
    <row r="1584" spans="1:8" x14ac:dyDescent="0.3">
      <c r="A1584" s="19" t="s">
        <v>1603</v>
      </c>
      <c r="B1584" s="19" t="str">
        <f>VLOOKUP(dirty_cafe_sales!A1584,dirty_cafe_sales!A:S,10,FALSE)</f>
        <v>Sandwich</v>
      </c>
      <c r="C1584" s="20">
        <f>VLOOKUP(dirty_cafe_sales!A1584,dirty_cafe_sales!A:S,16,FALSE)</f>
        <v>44995</v>
      </c>
      <c r="D1584" s="19" t="str">
        <f>VLOOKUP(dirty_cafe_sales!A1584,dirty_cafe_sales!A:S,15,FALSE)</f>
        <v>Takeaway</v>
      </c>
      <c r="E1584" s="19" t="str">
        <f>VLOOKUP(dirty_cafe_sales!A1584,dirty_cafe_sales!A:S,14,FALSE)</f>
        <v>Unknown</v>
      </c>
      <c r="F1584" s="21">
        <f>VLOOKUP(dirty_cafe_sales!A1584,dirty_cafe_sales!A:S,18,FALSE)</f>
        <v>4</v>
      </c>
      <c r="G1584" s="21">
        <f>VLOOKUP(dirty_cafe_sales!A1584,dirty_cafe_sales!A:S,17,FALSE)</f>
        <v>4</v>
      </c>
      <c r="H1584" s="21">
        <f>VLOOKUP(dirty_cafe_sales!A1584,dirty_cafe_sales!A:S,19,FALSE)</f>
        <v>16</v>
      </c>
    </row>
    <row r="1585" spans="1:8" x14ac:dyDescent="0.3">
      <c r="A1585" s="19" t="s">
        <v>1604</v>
      </c>
      <c r="B1585" s="19" t="str">
        <f>VLOOKUP(dirty_cafe_sales!A1585,dirty_cafe_sales!A:S,10,FALSE)</f>
        <v>Cake</v>
      </c>
      <c r="C1585" s="20" t="str">
        <f>VLOOKUP(dirty_cafe_sales!A1585,dirty_cafe_sales!A:S,16,FALSE)</f>
        <v>Unknown</v>
      </c>
      <c r="D1585" s="19" t="str">
        <f>VLOOKUP(dirty_cafe_sales!A1585,dirty_cafe_sales!A:S,15,FALSE)</f>
        <v>Unknown</v>
      </c>
      <c r="E1585" s="19" t="str">
        <f>VLOOKUP(dirty_cafe_sales!A1585,dirty_cafe_sales!A:S,14,FALSE)</f>
        <v>Unknown</v>
      </c>
      <c r="F1585" s="21">
        <f>VLOOKUP(dirty_cafe_sales!A1585,dirty_cafe_sales!A:S,18,FALSE)</f>
        <v>3</v>
      </c>
      <c r="G1585" s="21">
        <f>VLOOKUP(dirty_cafe_sales!A1585,dirty_cafe_sales!A:S,17,FALSE)</f>
        <v>2</v>
      </c>
      <c r="H1585" s="21">
        <f>VLOOKUP(dirty_cafe_sales!A1585,dirty_cafe_sales!A:S,19,FALSE)</f>
        <v>6</v>
      </c>
    </row>
    <row r="1586" spans="1:8" x14ac:dyDescent="0.3">
      <c r="A1586" s="19" t="s">
        <v>1605</v>
      </c>
      <c r="B1586" s="19" t="str">
        <f>VLOOKUP(dirty_cafe_sales!A1586,dirty_cafe_sales!A:S,10,FALSE)</f>
        <v>Cookie</v>
      </c>
      <c r="C1586" s="20">
        <f>VLOOKUP(dirty_cafe_sales!A1586,dirty_cafe_sales!A:S,16,FALSE)</f>
        <v>45011</v>
      </c>
      <c r="D1586" s="19" t="str">
        <f>VLOOKUP(dirty_cafe_sales!A1586,dirty_cafe_sales!A:S,15,FALSE)</f>
        <v>Unknown</v>
      </c>
      <c r="E1586" s="19" t="str">
        <f>VLOOKUP(dirty_cafe_sales!A1586,dirty_cafe_sales!A:S,14,FALSE)</f>
        <v>Cash</v>
      </c>
      <c r="F1586" s="21">
        <f>VLOOKUP(dirty_cafe_sales!A1586,dirty_cafe_sales!A:S,18,FALSE)</f>
        <v>1</v>
      </c>
      <c r="G1586" s="21">
        <f>VLOOKUP(dirty_cafe_sales!A1586,dirty_cafe_sales!A:S,17,FALSE)</f>
        <v>3</v>
      </c>
      <c r="H1586" s="21">
        <f>VLOOKUP(dirty_cafe_sales!A1586,dirty_cafe_sales!A:S,19,FALSE)</f>
        <v>3</v>
      </c>
    </row>
    <row r="1587" spans="1:8" x14ac:dyDescent="0.3">
      <c r="A1587" s="19" t="s">
        <v>1606</v>
      </c>
      <c r="B1587" s="19" t="str">
        <f>VLOOKUP(dirty_cafe_sales!A1587,dirty_cafe_sales!A:S,10,FALSE)</f>
        <v>Coffee</v>
      </c>
      <c r="C1587" s="20">
        <f>VLOOKUP(dirty_cafe_sales!A1587,dirty_cafe_sales!A:S,16,FALSE)</f>
        <v>45238</v>
      </c>
      <c r="D1587" s="19" t="str">
        <f>VLOOKUP(dirty_cafe_sales!A1587,dirty_cafe_sales!A:S,15,FALSE)</f>
        <v>Takeaway</v>
      </c>
      <c r="E1587" s="19" t="str">
        <f>VLOOKUP(dirty_cafe_sales!A1587,dirty_cafe_sales!A:S,14,FALSE)</f>
        <v>Credit Card</v>
      </c>
      <c r="F1587" s="21">
        <f>VLOOKUP(dirty_cafe_sales!A1587,dirty_cafe_sales!A:S,18,FALSE)</f>
        <v>2</v>
      </c>
      <c r="G1587" s="21" t="str">
        <f>VLOOKUP(dirty_cafe_sales!A1587,dirty_cafe_sales!A:S,17,FALSE)</f>
        <v>0</v>
      </c>
      <c r="H1587" s="21">
        <f>VLOOKUP(dirty_cafe_sales!A1587,dirty_cafe_sales!A:S,19,FALSE)</f>
        <v>0</v>
      </c>
    </row>
    <row r="1588" spans="1:8" x14ac:dyDescent="0.3">
      <c r="A1588" s="19" t="s">
        <v>1607</v>
      </c>
      <c r="B1588" s="19" t="str">
        <f>VLOOKUP(dirty_cafe_sales!A1588,dirty_cafe_sales!A:S,10,FALSE)</f>
        <v>Coffee</v>
      </c>
      <c r="C1588" s="20">
        <f>VLOOKUP(dirty_cafe_sales!A1588,dirty_cafe_sales!A:S,16,FALSE)</f>
        <v>45035</v>
      </c>
      <c r="D1588" s="19" t="str">
        <f>VLOOKUP(dirty_cafe_sales!A1588,dirty_cafe_sales!A:S,15,FALSE)</f>
        <v>Unknown</v>
      </c>
      <c r="E1588" s="19" t="str">
        <f>VLOOKUP(dirty_cafe_sales!A1588,dirty_cafe_sales!A:S,14,FALSE)</f>
        <v>Cash</v>
      </c>
      <c r="F1588" s="21">
        <f>VLOOKUP(dirty_cafe_sales!A1588,dirty_cafe_sales!A:S,18,FALSE)</f>
        <v>2</v>
      </c>
      <c r="G1588" s="21">
        <f>VLOOKUP(dirty_cafe_sales!A1588,dirty_cafe_sales!A:S,17,FALSE)</f>
        <v>5</v>
      </c>
      <c r="H1588" s="21">
        <f>VLOOKUP(dirty_cafe_sales!A1588,dirty_cafe_sales!A:S,19,FALSE)</f>
        <v>10</v>
      </c>
    </row>
    <row r="1589" spans="1:8" x14ac:dyDescent="0.3">
      <c r="A1589" s="19" t="s">
        <v>1608</v>
      </c>
      <c r="B1589" s="19" t="str">
        <f>VLOOKUP(dirty_cafe_sales!A1589,dirty_cafe_sales!A:S,10,FALSE)</f>
        <v>Sandwich</v>
      </c>
      <c r="C1589" s="20">
        <f>VLOOKUP(dirty_cafe_sales!A1589,dirty_cafe_sales!A:S,16,FALSE)</f>
        <v>45165</v>
      </c>
      <c r="D1589" s="19" t="str">
        <f>VLOOKUP(dirty_cafe_sales!A1589,dirty_cafe_sales!A:S,15,FALSE)</f>
        <v>Takeaway</v>
      </c>
      <c r="E1589" s="19" t="str">
        <f>VLOOKUP(dirty_cafe_sales!A1589,dirty_cafe_sales!A:S,14,FALSE)</f>
        <v>Credit Card</v>
      </c>
      <c r="F1589" s="21">
        <f>VLOOKUP(dirty_cafe_sales!A1589,dirty_cafe_sales!A:S,18,FALSE)</f>
        <v>0</v>
      </c>
      <c r="G1589" s="21">
        <f>VLOOKUP(dirty_cafe_sales!A1589,dirty_cafe_sales!A:S,17,FALSE)</f>
        <v>4</v>
      </c>
      <c r="H1589" s="21">
        <f>VLOOKUP(dirty_cafe_sales!A1589,dirty_cafe_sales!A:S,19,FALSE)</f>
        <v>0</v>
      </c>
    </row>
    <row r="1590" spans="1:8" x14ac:dyDescent="0.3">
      <c r="A1590" s="19" t="s">
        <v>1609</v>
      </c>
      <c r="B1590" s="19" t="str">
        <f>VLOOKUP(dirty_cafe_sales!A1590,dirty_cafe_sales!A:S,10,FALSE)</f>
        <v>Sandwich</v>
      </c>
      <c r="C1590" s="20">
        <f>VLOOKUP(dirty_cafe_sales!A1590,dirty_cafe_sales!A:S,16,FALSE)</f>
        <v>45182</v>
      </c>
      <c r="D1590" s="19" t="str">
        <f>VLOOKUP(dirty_cafe_sales!A1590,dirty_cafe_sales!A:S,15,FALSE)</f>
        <v>Takeaway</v>
      </c>
      <c r="E1590" s="19" t="str">
        <f>VLOOKUP(dirty_cafe_sales!A1590,dirty_cafe_sales!A:S,14,FALSE)</f>
        <v>Credit Card</v>
      </c>
      <c r="F1590" s="21">
        <f>VLOOKUP(dirty_cafe_sales!A1590,dirty_cafe_sales!A:S,18,FALSE)</f>
        <v>4</v>
      </c>
      <c r="G1590" s="21">
        <f>VLOOKUP(dirty_cafe_sales!A1590,dirty_cafe_sales!A:S,17,FALSE)</f>
        <v>3</v>
      </c>
      <c r="H1590" s="21">
        <f>VLOOKUP(dirty_cafe_sales!A1590,dirty_cafe_sales!A:S,19,FALSE)</f>
        <v>12</v>
      </c>
    </row>
    <row r="1591" spans="1:8" x14ac:dyDescent="0.3">
      <c r="A1591" s="19" t="s">
        <v>1610</v>
      </c>
      <c r="B1591" s="19" t="str">
        <f>VLOOKUP(dirty_cafe_sales!A1591,dirty_cafe_sales!A:S,10,FALSE)</f>
        <v>Unknown</v>
      </c>
      <c r="C1591" s="20">
        <f>VLOOKUP(dirty_cafe_sales!A1591,dirty_cafe_sales!A:S,16,FALSE)</f>
        <v>45285</v>
      </c>
      <c r="D1591" s="19" t="str">
        <f>VLOOKUP(dirty_cafe_sales!A1591,dirty_cafe_sales!A:S,15,FALSE)</f>
        <v>Unknown</v>
      </c>
      <c r="E1591" s="19" t="str">
        <f>VLOOKUP(dirty_cafe_sales!A1591,dirty_cafe_sales!A:S,14,FALSE)</f>
        <v>Unknown</v>
      </c>
      <c r="F1591" s="21">
        <f>VLOOKUP(dirty_cafe_sales!A1591,dirty_cafe_sales!A:S,18,FALSE)</f>
        <v>0</v>
      </c>
      <c r="G1591" s="21">
        <f>VLOOKUP(dirty_cafe_sales!A1591,dirty_cafe_sales!A:S,17,FALSE)</f>
        <v>5</v>
      </c>
      <c r="H1591" s="21">
        <f>VLOOKUP(dirty_cafe_sales!A1591,dirty_cafe_sales!A:S,19,FALSE)</f>
        <v>0</v>
      </c>
    </row>
    <row r="1592" spans="1:8" x14ac:dyDescent="0.3">
      <c r="A1592" s="19" t="s">
        <v>1611</v>
      </c>
      <c r="B1592" s="19" t="str">
        <f>VLOOKUP(dirty_cafe_sales!A1592,dirty_cafe_sales!A:S,10,FALSE)</f>
        <v>Tea</v>
      </c>
      <c r="C1592" s="20">
        <f>VLOOKUP(dirty_cafe_sales!A1592,dirty_cafe_sales!A:S,16,FALSE)</f>
        <v>44951</v>
      </c>
      <c r="D1592" s="19" t="str">
        <f>VLOOKUP(dirty_cafe_sales!A1592,dirty_cafe_sales!A:S,15,FALSE)</f>
        <v>Unknown</v>
      </c>
      <c r="E1592" s="19" t="str">
        <f>VLOOKUP(dirty_cafe_sales!A1592,dirty_cafe_sales!A:S,14,FALSE)</f>
        <v>Credit Card</v>
      </c>
      <c r="F1592" s="21">
        <f>VLOOKUP(dirty_cafe_sales!A1592,dirty_cafe_sales!A:S,18,FALSE)</f>
        <v>1.5</v>
      </c>
      <c r="G1592" s="21">
        <f>VLOOKUP(dirty_cafe_sales!A1592,dirty_cafe_sales!A:S,17,FALSE)</f>
        <v>1</v>
      </c>
      <c r="H1592" s="21">
        <f>VLOOKUP(dirty_cafe_sales!A1592,dirty_cafe_sales!A:S,19,FALSE)</f>
        <v>1.5</v>
      </c>
    </row>
    <row r="1593" spans="1:8" x14ac:dyDescent="0.3">
      <c r="A1593" s="19" t="s">
        <v>1612</v>
      </c>
      <c r="B1593" s="19" t="str">
        <f>VLOOKUP(dirty_cafe_sales!A1593,dirty_cafe_sales!A:S,10,FALSE)</f>
        <v>Smoothie</v>
      </c>
      <c r="C1593" s="20">
        <f>VLOOKUP(dirty_cafe_sales!A1593,dirty_cafe_sales!A:S,16,FALSE)</f>
        <v>45068</v>
      </c>
      <c r="D1593" s="19" t="str">
        <f>VLOOKUP(dirty_cafe_sales!A1593,dirty_cafe_sales!A:S,15,FALSE)</f>
        <v>Unknown</v>
      </c>
      <c r="E1593" s="19" t="str">
        <f>VLOOKUP(dirty_cafe_sales!A1593,dirty_cafe_sales!A:S,14,FALSE)</f>
        <v>Unknown</v>
      </c>
      <c r="F1593" s="21">
        <f>VLOOKUP(dirty_cafe_sales!A1593,dirty_cafe_sales!A:S,18,FALSE)</f>
        <v>4</v>
      </c>
      <c r="G1593" s="21">
        <f>VLOOKUP(dirty_cafe_sales!A1593,dirty_cafe_sales!A:S,17,FALSE)</f>
        <v>5</v>
      </c>
      <c r="H1593" s="21">
        <f>VLOOKUP(dirty_cafe_sales!A1593,dirty_cafe_sales!A:S,19,FALSE)</f>
        <v>20</v>
      </c>
    </row>
    <row r="1594" spans="1:8" x14ac:dyDescent="0.3">
      <c r="A1594" s="19" t="s">
        <v>1613</v>
      </c>
      <c r="B1594" s="19" t="str">
        <f>VLOOKUP(dirty_cafe_sales!A1594,dirty_cafe_sales!A:S,10,FALSE)</f>
        <v>Cake</v>
      </c>
      <c r="C1594" s="20">
        <f>VLOOKUP(dirty_cafe_sales!A1594,dirty_cafe_sales!A:S,16,FALSE)</f>
        <v>45185</v>
      </c>
      <c r="D1594" s="19" t="str">
        <f>VLOOKUP(dirty_cafe_sales!A1594,dirty_cafe_sales!A:S,15,FALSE)</f>
        <v>In-store</v>
      </c>
      <c r="E1594" s="19" t="str">
        <f>VLOOKUP(dirty_cafe_sales!A1594,dirty_cafe_sales!A:S,14,FALSE)</f>
        <v>Unknown</v>
      </c>
      <c r="F1594" s="21">
        <f>VLOOKUP(dirty_cafe_sales!A1594,dirty_cafe_sales!A:S,18,FALSE)</f>
        <v>3</v>
      </c>
      <c r="G1594" s="21">
        <f>VLOOKUP(dirty_cafe_sales!A1594,dirty_cafe_sales!A:S,17,FALSE)</f>
        <v>5</v>
      </c>
      <c r="H1594" s="21">
        <f>VLOOKUP(dirty_cafe_sales!A1594,dirty_cafe_sales!A:S,19,FALSE)</f>
        <v>15</v>
      </c>
    </row>
    <row r="1595" spans="1:8" x14ac:dyDescent="0.3">
      <c r="A1595" s="19" t="s">
        <v>1614</v>
      </c>
      <c r="B1595" s="19" t="str">
        <f>VLOOKUP(dirty_cafe_sales!A1595,dirty_cafe_sales!A:S,10,FALSE)</f>
        <v>Cake</v>
      </c>
      <c r="C1595" s="20">
        <f>VLOOKUP(dirty_cafe_sales!A1595,dirty_cafe_sales!A:S,16,FALSE)</f>
        <v>45145</v>
      </c>
      <c r="D1595" s="19" t="str">
        <f>VLOOKUP(dirty_cafe_sales!A1595,dirty_cafe_sales!A:S,15,FALSE)</f>
        <v>Takeaway</v>
      </c>
      <c r="E1595" s="19" t="str">
        <f>VLOOKUP(dirty_cafe_sales!A1595,dirty_cafe_sales!A:S,14,FALSE)</f>
        <v>Credit Card</v>
      </c>
      <c r="F1595" s="21">
        <f>VLOOKUP(dirty_cafe_sales!A1595,dirty_cafe_sales!A:S,18,FALSE)</f>
        <v>3</v>
      </c>
      <c r="G1595" s="21">
        <f>VLOOKUP(dirty_cafe_sales!A1595,dirty_cafe_sales!A:S,17,FALSE)</f>
        <v>2</v>
      </c>
      <c r="H1595" s="21">
        <f>VLOOKUP(dirty_cafe_sales!A1595,dirty_cafe_sales!A:S,19,FALSE)</f>
        <v>6</v>
      </c>
    </row>
    <row r="1596" spans="1:8" x14ac:dyDescent="0.3">
      <c r="A1596" s="19" t="s">
        <v>1615</v>
      </c>
      <c r="B1596" s="19" t="str">
        <f>VLOOKUP(dirty_cafe_sales!A1596,dirty_cafe_sales!A:S,10,FALSE)</f>
        <v>Cookie</v>
      </c>
      <c r="C1596" s="20">
        <f>VLOOKUP(dirty_cafe_sales!A1596,dirty_cafe_sales!A:S,16,FALSE)</f>
        <v>44931</v>
      </c>
      <c r="D1596" s="19" t="str">
        <f>VLOOKUP(dirty_cafe_sales!A1596,dirty_cafe_sales!A:S,15,FALSE)</f>
        <v>Takeaway</v>
      </c>
      <c r="E1596" s="19" t="str">
        <f>VLOOKUP(dirty_cafe_sales!A1596,dirty_cafe_sales!A:S,14,FALSE)</f>
        <v>Cash</v>
      </c>
      <c r="F1596" s="21">
        <f>VLOOKUP(dirty_cafe_sales!A1596,dirty_cafe_sales!A:S,18,FALSE)</f>
        <v>1</v>
      </c>
      <c r="G1596" s="21">
        <f>VLOOKUP(dirty_cafe_sales!A1596,dirty_cafe_sales!A:S,17,FALSE)</f>
        <v>2</v>
      </c>
      <c r="H1596" s="21">
        <f>VLOOKUP(dirty_cafe_sales!A1596,dirty_cafe_sales!A:S,19,FALSE)</f>
        <v>2</v>
      </c>
    </row>
    <row r="1597" spans="1:8" x14ac:dyDescent="0.3">
      <c r="A1597" s="19" t="s">
        <v>1616</v>
      </c>
      <c r="B1597" s="19" t="str">
        <f>VLOOKUP(dirty_cafe_sales!A1597,dirty_cafe_sales!A:S,10,FALSE)</f>
        <v>Cake</v>
      </c>
      <c r="C1597" s="20">
        <f>VLOOKUP(dirty_cafe_sales!A1597,dirty_cafe_sales!A:S,16,FALSE)</f>
        <v>45275</v>
      </c>
      <c r="D1597" s="19" t="str">
        <f>VLOOKUP(dirty_cafe_sales!A1597,dirty_cafe_sales!A:S,15,FALSE)</f>
        <v>Takeaway</v>
      </c>
      <c r="E1597" s="19" t="str">
        <f>VLOOKUP(dirty_cafe_sales!A1597,dirty_cafe_sales!A:S,14,FALSE)</f>
        <v>Digital Wallet</v>
      </c>
      <c r="F1597" s="21">
        <f>VLOOKUP(dirty_cafe_sales!A1597,dirty_cafe_sales!A:S,18,FALSE)</f>
        <v>3</v>
      </c>
      <c r="G1597" s="21">
        <f>VLOOKUP(dirty_cafe_sales!A1597,dirty_cafe_sales!A:S,17,FALSE)</f>
        <v>2</v>
      </c>
      <c r="H1597" s="21">
        <f>VLOOKUP(dirty_cafe_sales!A1597,dirty_cafe_sales!A:S,19,FALSE)</f>
        <v>6</v>
      </c>
    </row>
    <row r="1598" spans="1:8" x14ac:dyDescent="0.3">
      <c r="A1598" s="19" t="s">
        <v>1617</v>
      </c>
      <c r="B1598" s="19" t="str">
        <f>VLOOKUP(dirty_cafe_sales!A1598,dirty_cafe_sales!A:S,10,FALSE)</f>
        <v>Cookie</v>
      </c>
      <c r="C1598" s="20">
        <f>VLOOKUP(dirty_cafe_sales!A1598,dirty_cafe_sales!A:S,16,FALSE)</f>
        <v>45083</v>
      </c>
      <c r="D1598" s="19" t="str">
        <f>VLOOKUP(dirty_cafe_sales!A1598,dirty_cafe_sales!A:S,15,FALSE)</f>
        <v>Takeaway</v>
      </c>
      <c r="E1598" s="19" t="str">
        <f>VLOOKUP(dirty_cafe_sales!A1598,dirty_cafe_sales!A:S,14,FALSE)</f>
        <v>Digital Wallet</v>
      </c>
      <c r="F1598" s="21">
        <f>VLOOKUP(dirty_cafe_sales!A1598,dirty_cafe_sales!A:S,18,FALSE)</f>
        <v>1</v>
      </c>
      <c r="G1598" s="21">
        <f>VLOOKUP(dirty_cafe_sales!A1598,dirty_cafe_sales!A:S,17,FALSE)</f>
        <v>5</v>
      </c>
      <c r="H1598" s="21">
        <f>VLOOKUP(dirty_cafe_sales!A1598,dirty_cafe_sales!A:S,19,FALSE)</f>
        <v>5</v>
      </c>
    </row>
    <row r="1599" spans="1:8" x14ac:dyDescent="0.3">
      <c r="A1599" s="19" t="s">
        <v>1618</v>
      </c>
      <c r="B1599" s="19" t="str">
        <f>VLOOKUP(dirty_cafe_sales!A1599,dirty_cafe_sales!A:S,10,FALSE)</f>
        <v>Sandwich</v>
      </c>
      <c r="C1599" s="20">
        <f>VLOOKUP(dirty_cafe_sales!A1599,dirty_cafe_sales!A:S,16,FALSE)</f>
        <v>45117</v>
      </c>
      <c r="D1599" s="19" t="str">
        <f>VLOOKUP(dirty_cafe_sales!A1599,dirty_cafe_sales!A:S,15,FALSE)</f>
        <v>Takeaway</v>
      </c>
      <c r="E1599" s="19" t="str">
        <f>VLOOKUP(dirty_cafe_sales!A1599,dirty_cafe_sales!A:S,14,FALSE)</f>
        <v>Digital Wallet</v>
      </c>
      <c r="F1599" s="21">
        <f>VLOOKUP(dirty_cafe_sales!A1599,dirty_cafe_sales!A:S,18,FALSE)</f>
        <v>4</v>
      </c>
      <c r="G1599" s="21">
        <f>VLOOKUP(dirty_cafe_sales!A1599,dirty_cafe_sales!A:S,17,FALSE)</f>
        <v>4</v>
      </c>
      <c r="H1599" s="21">
        <f>VLOOKUP(dirty_cafe_sales!A1599,dirty_cafe_sales!A:S,19,FALSE)</f>
        <v>16</v>
      </c>
    </row>
    <row r="1600" spans="1:8" x14ac:dyDescent="0.3">
      <c r="A1600" s="19" t="s">
        <v>1619</v>
      </c>
      <c r="B1600" s="19" t="str">
        <f>VLOOKUP(dirty_cafe_sales!A1600,dirty_cafe_sales!A:S,10,FALSE)</f>
        <v>Salad</v>
      </c>
      <c r="C1600" s="20">
        <f>VLOOKUP(dirty_cafe_sales!A1600,dirty_cafe_sales!A:S,16,FALSE)</f>
        <v>45226</v>
      </c>
      <c r="D1600" s="19" t="str">
        <f>VLOOKUP(dirty_cafe_sales!A1600,dirty_cafe_sales!A:S,15,FALSE)</f>
        <v>In-store</v>
      </c>
      <c r="E1600" s="19" t="str">
        <f>VLOOKUP(dirty_cafe_sales!A1600,dirty_cafe_sales!A:S,14,FALSE)</f>
        <v>Cash</v>
      </c>
      <c r="F1600" s="21">
        <f>VLOOKUP(dirty_cafe_sales!A1600,dirty_cafe_sales!A:S,18,FALSE)</f>
        <v>5</v>
      </c>
      <c r="G1600" s="21">
        <f>VLOOKUP(dirty_cafe_sales!A1600,dirty_cafe_sales!A:S,17,FALSE)</f>
        <v>4</v>
      </c>
      <c r="H1600" s="21">
        <f>VLOOKUP(dirty_cafe_sales!A1600,dirty_cafe_sales!A:S,19,FALSE)</f>
        <v>20</v>
      </c>
    </row>
    <row r="1601" spans="1:8" x14ac:dyDescent="0.3">
      <c r="A1601" s="19" t="s">
        <v>1620</v>
      </c>
      <c r="B1601" s="19" t="str">
        <f>VLOOKUP(dirty_cafe_sales!A1601,dirty_cafe_sales!A:S,10,FALSE)</f>
        <v>Cookie</v>
      </c>
      <c r="C1601" s="20">
        <f>VLOOKUP(dirty_cafe_sales!A1601,dirty_cafe_sales!A:S,16,FALSE)</f>
        <v>45082</v>
      </c>
      <c r="D1601" s="19" t="str">
        <f>VLOOKUP(dirty_cafe_sales!A1601,dirty_cafe_sales!A:S,15,FALSE)</f>
        <v>Takeaway</v>
      </c>
      <c r="E1601" s="19" t="str">
        <f>VLOOKUP(dirty_cafe_sales!A1601,dirty_cafe_sales!A:S,14,FALSE)</f>
        <v>Cash</v>
      </c>
      <c r="F1601" s="21">
        <f>VLOOKUP(dirty_cafe_sales!A1601,dirty_cafe_sales!A:S,18,FALSE)</f>
        <v>1</v>
      </c>
      <c r="G1601" s="21">
        <f>VLOOKUP(dirty_cafe_sales!A1601,dirty_cafe_sales!A:S,17,FALSE)</f>
        <v>3</v>
      </c>
      <c r="H1601" s="21">
        <f>VLOOKUP(dirty_cafe_sales!A1601,dirty_cafe_sales!A:S,19,FALSE)</f>
        <v>3</v>
      </c>
    </row>
    <row r="1602" spans="1:8" x14ac:dyDescent="0.3">
      <c r="A1602" s="19" t="s">
        <v>1621</v>
      </c>
      <c r="B1602" s="19" t="str">
        <f>VLOOKUP(dirty_cafe_sales!A1602,dirty_cafe_sales!A:S,10,FALSE)</f>
        <v>Juice</v>
      </c>
      <c r="C1602" s="20">
        <f>VLOOKUP(dirty_cafe_sales!A1602,dirty_cafe_sales!A:S,16,FALSE)</f>
        <v>45177</v>
      </c>
      <c r="D1602" s="19" t="str">
        <f>VLOOKUP(dirty_cafe_sales!A1602,dirty_cafe_sales!A:S,15,FALSE)</f>
        <v>Unknown</v>
      </c>
      <c r="E1602" s="19" t="str">
        <f>VLOOKUP(dirty_cafe_sales!A1602,dirty_cafe_sales!A:S,14,FALSE)</f>
        <v>Unknown</v>
      </c>
      <c r="F1602" s="21">
        <f>VLOOKUP(dirty_cafe_sales!A1602,dirty_cafe_sales!A:S,18,FALSE)</f>
        <v>3</v>
      </c>
      <c r="G1602" s="21">
        <f>VLOOKUP(dirty_cafe_sales!A1602,dirty_cafe_sales!A:S,17,FALSE)</f>
        <v>5</v>
      </c>
      <c r="H1602" s="21">
        <f>VLOOKUP(dirty_cafe_sales!A1602,dirty_cafe_sales!A:S,19,FALSE)</f>
        <v>15</v>
      </c>
    </row>
    <row r="1603" spans="1:8" x14ac:dyDescent="0.3">
      <c r="A1603" s="19" t="s">
        <v>1622</v>
      </c>
      <c r="B1603" s="19" t="str">
        <f>VLOOKUP(dirty_cafe_sales!A1603,dirty_cafe_sales!A:S,10,FALSE)</f>
        <v>Cookie</v>
      </c>
      <c r="C1603" s="20">
        <f>VLOOKUP(dirty_cafe_sales!A1603,dirty_cafe_sales!A:S,16,FALSE)</f>
        <v>44961</v>
      </c>
      <c r="D1603" s="19" t="str">
        <f>VLOOKUP(dirty_cafe_sales!A1603,dirty_cafe_sales!A:S,15,FALSE)</f>
        <v>Unknown</v>
      </c>
      <c r="E1603" s="19" t="str">
        <f>VLOOKUP(dirty_cafe_sales!A1603,dirty_cafe_sales!A:S,14,FALSE)</f>
        <v>Unknown</v>
      </c>
      <c r="F1603" s="21">
        <f>VLOOKUP(dirty_cafe_sales!A1603,dirty_cafe_sales!A:S,18,FALSE)</f>
        <v>1</v>
      </c>
      <c r="G1603" s="21">
        <f>VLOOKUP(dirty_cafe_sales!A1603,dirty_cafe_sales!A:S,17,FALSE)</f>
        <v>4</v>
      </c>
      <c r="H1603" s="21">
        <f>VLOOKUP(dirty_cafe_sales!A1603,dirty_cafe_sales!A:S,19,FALSE)</f>
        <v>4</v>
      </c>
    </row>
    <row r="1604" spans="1:8" x14ac:dyDescent="0.3">
      <c r="A1604" s="19" t="s">
        <v>1623</v>
      </c>
      <c r="B1604" s="19" t="str">
        <f>VLOOKUP(dirty_cafe_sales!A1604,dirty_cafe_sales!A:S,10,FALSE)</f>
        <v>Juice</v>
      </c>
      <c r="C1604" s="20">
        <f>VLOOKUP(dirty_cafe_sales!A1604,dirty_cafe_sales!A:S,16,FALSE)</f>
        <v>45105</v>
      </c>
      <c r="D1604" s="19" t="str">
        <f>VLOOKUP(dirty_cafe_sales!A1604,dirty_cafe_sales!A:S,15,FALSE)</f>
        <v>Unknown</v>
      </c>
      <c r="E1604" s="19" t="str">
        <f>VLOOKUP(dirty_cafe_sales!A1604,dirty_cafe_sales!A:S,14,FALSE)</f>
        <v>Credit Card</v>
      </c>
      <c r="F1604" s="21">
        <f>VLOOKUP(dirty_cafe_sales!A1604,dirty_cafe_sales!A:S,18,FALSE)</f>
        <v>3</v>
      </c>
      <c r="G1604" s="21">
        <f>VLOOKUP(dirty_cafe_sales!A1604,dirty_cafe_sales!A:S,17,FALSE)</f>
        <v>0</v>
      </c>
      <c r="H1604" s="21">
        <f>VLOOKUP(dirty_cafe_sales!A1604,dirty_cafe_sales!A:S,19,FALSE)</f>
        <v>0</v>
      </c>
    </row>
    <row r="1605" spans="1:8" x14ac:dyDescent="0.3">
      <c r="A1605" s="19" t="s">
        <v>1624</v>
      </c>
      <c r="B1605" s="19" t="str">
        <f>VLOOKUP(dirty_cafe_sales!A1605,dirty_cafe_sales!A:S,10,FALSE)</f>
        <v>Salad</v>
      </c>
      <c r="C1605" s="20">
        <f>VLOOKUP(dirty_cafe_sales!A1605,dirty_cafe_sales!A:S,16,FALSE)</f>
        <v>45264</v>
      </c>
      <c r="D1605" s="19" t="str">
        <f>VLOOKUP(dirty_cafe_sales!A1605,dirty_cafe_sales!A:S,15,FALSE)</f>
        <v>Takeaway</v>
      </c>
      <c r="E1605" s="19" t="str">
        <f>VLOOKUP(dirty_cafe_sales!A1605,dirty_cafe_sales!A:S,14,FALSE)</f>
        <v>Credit Card</v>
      </c>
      <c r="F1605" s="21">
        <f>VLOOKUP(dirty_cafe_sales!A1605,dirty_cafe_sales!A:S,18,FALSE)</f>
        <v>5</v>
      </c>
      <c r="G1605" s="21">
        <f>VLOOKUP(dirty_cafe_sales!A1605,dirty_cafe_sales!A:S,17,FALSE)</f>
        <v>5</v>
      </c>
      <c r="H1605" s="21">
        <f>VLOOKUP(dirty_cafe_sales!A1605,dirty_cafe_sales!A:S,19,FALSE)</f>
        <v>25</v>
      </c>
    </row>
    <row r="1606" spans="1:8" x14ac:dyDescent="0.3">
      <c r="A1606" s="19" t="s">
        <v>1625</v>
      </c>
      <c r="B1606" s="19" t="str">
        <f>VLOOKUP(dirty_cafe_sales!A1606,dirty_cafe_sales!A:S,10,FALSE)</f>
        <v>Cake</v>
      </c>
      <c r="C1606" s="20">
        <f>VLOOKUP(dirty_cafe_sales!A1606,dirty_cafe_sales!A:S,16,FALSE)</f>
        <v>45086</v>
      </c>
      <c r="D1606" s="19" t="str">
        <f>VLOOKUP(dirty_cafe_sales!A1606,dirty_cafe_sales!A:S,15,FALSE)</f>
        <v>In-store</v>
      </c>
      <c r="E1606" s="19" t="str">
        <f>VLOOKUP(dirty_cafe_sales!A1606,dirty_cafe_sales!A:S,14,FALSE)</f>
        <v>Cash</v>
      </c>
      <c r="F1606" s="21">
        <f>VLOOKUP(dirty_cafe_sales!A1606,dirty_cafe_sales!A:S,18,FALSE)</f>
        <v>3</v>
      </c>
      <c r="G1606" s="21">
        <f>VLOOKUP(dirty_cafe_sales!A1606,dirty_cafe_sales!A:S,17,FALSE)</f>
        <v>4</v>
      </c>
      <c r="H1606" s="21">
        <f>VLOOKUP(dirty_cafe_sales!A1606,dirty_cafe_sales!A:S,19,FALSE)</f>
        <v>12</v>
      </c>
    </row>
    <row r="1607" spans="1:8" x14ac:dyDescent="0.3">
      <c r="A1607" s="19" t="s">
        <v>1626</v>
      </c>
      <c r="B1607" s="19" t="str">
        <f>VLOOKUP(dirty_cafe_sales!A1607,dirty_cafe_sales!A:S,10,FALSE)</f>
        <v>Cake</v>
      </c>
      <c r="C1607" s="20">
        <f>VLOOKUP(dirty_cafe_sales!A1607,dirty_cafe_sales!A:S,16,FALSE)</f>
        <v>45119</v>
      </c>
      <c r="D1607" s="19" t="str">
        <f>VLOOKUP(dirty_cafe_sales!A1607,dirty_cafe_sales!A:S,15,FALSE)</f>
        <v>In-store</v>
      </c>
      <c r="E1607" s="19" t="str">
        <f>VLOOKUP(dirty_cafe_sales!A1607,dirty_cafe_sales!A:S,14,FALSE)</f>
        <v>Unknown</v>
      </c>
      <c r="F1607" s="21">
        <f>VLOOKUP(dirty_cafe_sales!A1607,dirty_cafe_sales!A:S,18,FALSE)</f>
        <v>3</v>
      </c>
      <c r="G1607" s="21">
        <f>VLOOKUP(dirty_cafe_sales!A1607,dirty_cafe_sales!A:S,17,FALSE)</f>
        <v>1</v>
      </c>
      <c r="H1607" s="21">
        <f>VLOOKUP(dirty_cafe_sales!A1607,dirty_cafe_sales!A:S,19,FALSE)</f>
        <v>3</v>
      </c>
    </row>
    <row r="1608" spans="1:8" x14ac:dyDescent="0.3">
      <c r="A1608" s="19" t="s">
        <v>1627</v>
      </c>
      <c r="B1608" s="19" t="str">
        <f>VLOOKUP(dirty_cafe_sales!A1608,dirty_cafe_sales!A:S,10,FALSE)</f>
        <v>Smoothie</v>
      </c>
      <c r="C1608" s="20">
        <f>VLOOKUP(dirty_cafe_sales!A1608,dirty_cafe_sales!A:S,16,FALSE)</f>
        <v>45218</v>
      </c>
      <c r="D1608" s="19" t="str">
        <f>VLOOKUP(dirty_cafe_sales!A1608,dirty_cafe_sales!A:S,15,FALSE)</f>
        <v>Takeaway</v>
      </c>
      <c r="E1608" s="19" t="str">
        <f>VLOOKUP(dirty_cafe_sales!A1608,dirty_cafe_sales!A:S,14,FALSE)</f>
        <v>Cash</v>
      </c>
      <c r="F1608" s="21">
        <f>VLOOKUP(dirty_cafe_sales!A1608,dirty_cafe_sales!A:S,18,FALSE)</f>
        <v>4</v>
      </c>
      <c r="G1608" s="21">
        <f>VLOOKUP(dirty_cafe_sales!A1608,dirty_cafe_sales!A:S,17,FALSE)</f>
        <v>3</v>
      </c>
      <c r="H1608" s="21">
        <f>VLOOKUP(dirty_cafe_sales!A1608,dirty_cafe_sales!A:S,19,FALSE)</f>
        <v>12</v>
      </c>
    </row>
    <row r="1609" spans="1:8" x14ac:dyDescent="0.3">
      <c r="A1609" s="19" t="s">
        <v>1628</v>
      </c>
      <c r="B1609" s="19" t="str">
        <f>VLOOKUP(dirty_cafe_sales!A1609,dirty_cafe_sales!A:S,10,FALSE)</f>
        <v>Coffee</v>
      </c>
      <c r="C1609" s="20">
        <f>VLOOKUP(dirty_cafe_sales!A1609,dirty_cafe_sales!A:S,16,FALSE)</f>
        <v>45151</v>
      </c>
      <c r="D1609" s="19" t="str">
        <f>VLOOKUP(dirty_cafe_sales!A1609,dirty_cafe_sales!A:S,15,FALSE)</f>
        <v>Takeaway</v>
      </c>
      <c r="E1609" s="19" t="str">
        <f>VLOOKUP(dirty_cafe_sales!A1609,dirty_cafe_sales!A:S,14,FALSE)</f>
        <v>Credit Card</v>
      </c>
      <c r="F1609" s="21">
        <f>VLOOKUP(dirty_cafe_sales!A1609,dirty_cafe_sales!A:S,18,FALSE)</f>
        <v>2</v>
      </c>
      <c r="G1609" s="21">
        <f>VLOOKUP(dirty_cafe_sales!A1609,dirty_cafe_sales!A:S,17,FALSE)</f>
        <v>2</v>
      </c>
      <c r="H1609" s="21">
        <f>VLOOKUP(dirty_cafe_sales!A1609,dirty_cafe_sales!A:S,19,FALSE)</f>
        <v>4</v>
      </c>
    </row>
    <row r="1610" spans="1:8" x14ac:dyDescent="0.3">
      <c r="A1610" s="19" t="s">
        <v>1629</v>
      </c>
      <c r="B1610" s="19" t="str">
        <f>VLOOKUP(dirty_cafe_sales!A1610,dirty_cafe_sales!A:S,10,FALSE)</f>
        <v>Salad</v>
      </c>
      <c r="C1610" s="20">
        <f>VLOOKUP(dirty_cafe_sales!A1610,dirty_cafe_sales!A:S,16,FALSE)</f>
        <v>45260</v>
      </c>
      <c r="D1610" s="19" t="str">
        <f>VLOOKUP(dirty_cafe_sales!A1610,dirty_cafe_sales!A:S,15,FALSE)</f>
        <v>In-store</v>
      </c>
      <c r="E1610" s="19" t="str">
        <f>VLOOKUP(dirty_cafe_sales!A1610,dirty_cafe_sales!A:S,14,FALSE)</f>
        <v>Cash</v>
      </c>
      <c r="F1610" s="21">
        <f>VLOOKUP(dirty_cafe_sales!A1610,dirty_cafe_sales!A:S,18,FALSE)</f>
        <v>5</v>
      </c>
      <c r="G1610" s="21">
        <f>VLOOKUP(dirty_cafe_sales!A1610,dirty_cafe_sales!A:S,17,FALSE)</f>
        <v>2</v>
      </c>
      <c r="H1610" s="21">
        <f>VLOOKUP(dirty_cafe_sales!A1610,dirty_cafe_sales!A:S,19,FALSE)</f>
        <v>10</v>
      </c>
    </row>
    <row r="1611" spans="1:8" x14ac:dyDescent="0.3">
      <c r="A1611" s="19" t="s">
        <v>1630</v>
      </c>
      <c r="B1611" s="19" t="str">
        <f>VLOOKUP(dirty_cafe_sales!A1611,dirty_cafe_sales!A:S,10,FALSE)</f>
        <v>Tea</v>
      </c>
      <c r="C1611" s="20">
        <f>VLOOKUP(dirty_cafe_sales!A1611,dirty_cafe_sales!A:S,16,FALSE)</f>
        <v>45052</v>
      </c>
      <c r="D1611" s="19" t="str">
        <f>VLOOKUP(dirty_cafe_sales!A1611,dirty_cafe_sales!A:S,15,FALSE)</f>
        <v>In-store</v>
      </c>
      <c r="E1611" s="19" t="str">
        <f>VLOOKUP(dirty_cafe_sales!A1611,dirty_cafe_sales!A:S,14,FALSE)</f>
        <v>Cash</v>
      </c>
      <c r="F1611" s="21">
        <f>VLOOKUP(dirty_cafe_sales!A1611,dirty_cafe_sales!A:S,18,FALSE)</f>
        <v>1.5</v>
      </c>
      <c r="G1611" s="21">
        <f>VLOOKUP(dirty_cafe_sales!A1611,dirty_cafe_sales!A:S,17,FALSE)</f>
        <v>4</v>
      </c>
      <c r="H1611" s="21">
        <f>VLOOKUP(dirty_cafe_sales!A1611,dirty_cafe_sales!A:S,19,FALSE)</f>
        <v>6</v>
      </c>
    </row>
    <row r="1612" spans="1:8" x14ac:dyDescent="0.3">
      <c r="A1612" s="19" t="s">
        <v>1631</v>
      </c>
      <c r="B1612" s="19" t="str">
        <f>VLOOKUP(dirty_cafe_sales!A1612,dirty_cafe_sales!A:S,10,FALSE)</f>
        <v>Cake</v>
      </c>
      <c r="C1612" s="20">
        <f>VLOOKUP(dirty_cafe_sales!A1612,dirty_cafe_sales!A:S,16,FALSE)</f>
        <v>44941</v>
      </c>
      <c r="D1612" s="19" t="str">
        <f>VLOOKUP(dirty_cafe_sales!A1612,dirty_cafe_sales!A:S,15,FALSE)</f>
        <v>Takeaway</v>
      </c>
      <c r="E1612" s="19" t="str">
        <f>VLOOKUP(dirty_cafe_sales!A1612,dirty_cafe_sales!A:S,14,FALSE)</f>
        <v>Cash</v>
      </c>
      <c r="F1612" s="21">
        <f>VLOOKUP(dirty_cafe_sales!A1612,dirty_cafe_sales!A:S,18,FALSE)</f>
        <v>3</v>
      </c>
      <c r="G1612" s="21">
        <f>VLOOKUP(dirty_cafe_sales!A1612,dirty_cafe_sales!A:S,17,FALSE)</f>
        <v>2</v>
      </c>
      <c r="H1612" s="21">
        <f>VLOOKUP(dirty_cafe_sales!A1612,dirty_cafe_sales!A:S,19,FALSE)</f>
        <v>6</v>
      </c>
    </row>
    <row r="1613" spans="1:8" x14ac:dyDescent="0.3">
      <c r="A1613" s="19" t="s">
        <v>1632</v>
      </c>
      <c r="B1613" s="19" t="str">
        <f>VLOOKUP(dirty_cafe_sales!A1613,dirty_cafe_sales!A:S,10,FALSE)</f>
        <v>Cake</v>
      </c>
      <c r="C1613" s="20" t="str">
        <f>VLOOKUP(dirty_cafe_sales!A1613,dirty_cafe_sales!A:S,16,FALSE)</f>
        <v>Unknown</v>
      </c>
      <c r="D1613" s="19" t="str">
        <f>VLOOKUP(dirty_cafe_sales!A1613,dirty_cafe_sales!A:S,15,FALSE)</f>
        <v>Unknown</v>
      </c>
      <c r="E1613" s="19" t="str">
        <f>VLOOKUP(dirty_cafe_sales!A1613,dirty_cafe_sales!A:S,14,FALSE)</f>
        <v>Credit Card</v>
      </c>
      <c r="F1613" s="21">
        <f>VLOOKUP(dirty_cafe_sales!A1613,dirty_cafe_sales!A:S,18,FALSE)</f>
        <v>3</v>
      </c>
      <c r="G1613" s="21">
        <f>VLOOKUP(dirty_cafe_sales!A1613,dirty_cafe_sales!A:S,17,FALSE)</f>
        <v>1</v>
      </c>
      <c r="H1613" s="21">
        <f>VLOOKUP(dirty_cafe_sales!A1613,dirty_cafe_sales!A:S,19,FALSE)</f>
        <v>3</v>
      </c>
    </row>
    <row r="1614" spans="1:8" x14ac:dyDescent="0.3">
      <c r="A1614" s="19" t="s">
        <v>1633</v>
      </c>
      <c r="B1614" s="19" t="str">
        <f>VLOOKUP(dirty_cafe_sales!A1614,dirty_cafe_sales!A:S,10,FALSE)</f>
        <v>Juice</v>
      </c>
      <c r="C1614" s="20">
        <f>VLOOKUP(dirty_cafe_sales!A1614,dirty_cafe_sales!A:S,16,FALSE)</f>
        <v>45187</v>
      </c>
      <c r="D1614" s="19" t="str">
        <f>VLOOKUP(dirty_cafe_sales!A1614,dirty_cafe_sales!A:S,15,FALSE)</f>
        <v>Unknown</v>
      </c>
      <c r="E1614" s="19" t="str">
        <f>VLOOKUP(dirty_cafe_sales!A1614,dirty_cafe_sales!A:S,14,FALSE)</f>
        <v>Credit Card</v>
      </c>
      <c r="F1614" s="21">
        <f>VLOOKUP(dirty_cafe_sales!A1614,dirty_cafe_sales!A:S,18,FALSE)</f>
        <v>3</v>
      </c>
      <c r="G1614" s="21">
        <f>VLOOKUP(dirty_cafe_sales!A1614,dirty_cafe_sales!A:S,17,FALSE)</f>
        <v>5</v>
      </c>
      <c r="H1614" s="21">
        <f>VLOOKUP(dirty_cafe_sales!A1614,dirty_cafe_sales!A:S,19,FALSE)</f>
        <v>15</v>
      </c>
    </row>
    <row r="1615" spans="1:8" x14ac:dyDescent="0.3">
      <c r="A1615" s="19" t="s">
        <v>1634</v>
      </c>
      <c r="B1615" s="19" t="str">
        <f>VLOOKUP(dirty_cafe_sales!A1615,dirty_cafe_sales!A:S,10,FALSE)</f>
        <v>Coffee</v>
      </c>
      <c r="C1615" s="20">
        <f>VLOOKUP(dirty_cafe_sales!A1615,dirty_cafe_sales!A:S,16,FALSE)</f>
        <v>45211</v>
      </c>
      <c r="D1615" s="19" t="str">
        <f>VLOOKUP(dirty_cafe_sales!A1615,dirty_cafe_sales!A:S,15,FALSE)</f>
        <v>In-store</v>
      </c>
      <c r="E1615" s="19" t="str">
        <f>VLOOKUP(dirty_cafe_sales!A1615,dirty_cafe_sales!A:S,14,FALSE)</f>
        <v>Unknown</v>
      </c>
      <c r="F1615" s="21">
        <f>VLOOKUP(dirty_cafe_sales!A1615,dirty_cafe_sales!A:S,18,FALSE)</f>
        <v>0</v>
      </c>
      <c r="G1615" s="21">
        <f>VLOOKUP(dirty_cafe_sales!A1615,dirty_cafe_sales!A:S,17,FALSE)</f>
        <v>2</v>
      </c>
      <c r="H1615" s="21">
        <f>VLOOKUP(dirty_cafe_sales!A1615,dirty_cafe_sales!A:S,19,FALSE)</f>
        <v>0</v>
      </c>
    </row>
    <row r="1616" spans="1:8" x14ac:dyDescent="0.3">
      <c r="A1616" s="19" t="s">
        <v>1635</v>
      </c>
      <c r="B1616" s="19" t="str">
        <f>VLOOKUP(dirty_cafe_sales!A1616,dirty_cafe_sales!A:S,10,FALSE)</f>
        <v>Unknown</v>
      </c>
      <c r="C1616" s="20">
        <f>VLOOKUP(dirty_cafe_sales!A1616,dirty_cafe_sales!A:S,16,FALSE)</f>
        <v>44967</v>
      </c>
      <c r="D1616" s="19" t="str">
        <f>VLOOKUP(dirty_cafe_sales!A1616,dirty_cafe_sales!A:S,15,FALSE)</f>
        <v>In-store</v>
      </c>
      <c r="E1616" s="19" t="str">
        <f>VLOOKUP(dirty_cafe_sales!A1616,dirty_cafe_sales!A:S,14,FALSE)</f>
        <v>Unknown</v>
      </c>
      <c r="F1616" s="21">
        <f>VLOOKUP(dirty_cafe_sales!A1616,dirty_cafe_sales!A:S,18,FALSE)</f>
        <v>4</v>
      </c>
      <c r="G1616" s="21">
        <f>VLOOKUP(dirty_cafe_sales!A1616,dirty_cafe_sales!A:S,17,FALSE)</f>
        <v>5</v>
      </c>
      <c r="H1616" s="21">
        <f>VLOOKUP(dirty_cafe_sales!A1616,dirty_cafe_sales!A:S,19,FALSE)</f>
        <v>20</v>
      </c>
    </row>
    <row r="1617" spans="1:8" x14ac:dyDescent="0.3">
      <c r="A1617" s="19" t="s">
        <v>1636</v>
      </c>
      <c r="B1617" s="19" t="str">
        <f>VLOOKUP(dirty_cafe_sales!A1617,dirty_cafe_sales!A:S,10,FALSE)</f>
        <v>Unknown</v>
      </c>
      <c r="C1617" s="20">
        <f>VLOOKUP(dirty_cafe_sales!A1617,dirty_cafe_sales!A:S,16,FALSE)</f>
        <v>45053</v>
      </c>
      <c r="D1617" s="19" t="str">
        <f>VLOOKUP(dirty_cafe_sales!A1617,dirty_cafe_sales!A:S,15,FALSE)</f>
        <v>Takeaway</v>
      </c>
      <c r="E1617" s="19" t="str">
        <f>VLOOKUP(dirty_cafe_sales!A1617,dirty_cafe_sales!A:S,14,FALSE)</f>
        <v>Cash</v>
      </c>
      <c r="F1617" s="21">
        <f>VLOOKUP(dirty_cafe_sales!A1617,dirty_cafe_sales!A:S,18,FALSE)</f>
        <v>4</v>
      </c>
      <c r="G1617" s="21">
        <f>VLOOKUP(dirty_cafe_sales!A1617,dirty_cafe_sales!A:S,17,FALSE)</f>
        <v>2</v>
      </c>
      <c r="H1617" s="21">
        <f>VLOOKUP(dirty_cafe_sales!A1617,dirty_cafe_sales!A:S,19,FALSE)</f>
        <v>8</v>
      </c>
    </row>
    <row r="1618" spans="1:8" x14ac:dyDescent="0.3">
      <c r="A1618" s="19" t="s">
        <v>1637</v>
      </c>
      <c r="B1618" s="19" t="str">
        <f>VLOOKUP(dirty_cafe_sales!A1618,dirty_cafe_sales!A:S,10,FALSE)</f>
        <v>Juice</v>
      </c>
      <c r="C1618" s="20">
        <f>VLOOKUP(dirty_cafe_sales!A1618,dirty_cafe_sales!A:S,16,FALSE)</f>
        <v>45102</v>
      </c>
      <c r="D1618" s="19" t="str">
        <f>VLOOKUP(dirty_cafe_sales!A1618,dirty_cafe_sales!A:S,15,FALSE)</f>
        <v>Takeaway</v>
      </c>
      <c r="E1618" s="19" t="str">
        <f>VLOOKUP(dirty_cafe_sales!A1618,dirty_cafe_sales!A:S,14,FALSE)</f>
        <v>Credit Card</v>
      </c>
      <c r="F1618" s="21">
        <f>VLOOKUP(dirty_cafe_sales!A1618,dirty_cafe_sales!A:S,18,FALSE)</f>
        <v>3</v>
      </c>
      <c r="G1618" s="21">
        <f>VLOOKUP(dirty_cafe_sales!A1618,dirty_cafe_sales!A:S,17,FALSE)</f>
        <v>2</v>
      </c>
      <c r="H1618" s="21">
        <f>VLOOKUP(dirty_cafe_sales!A1618,dirty_cafe_sales!A:S,19,FALSE)</f>
        <v>6</v>
      </c>
    </row>
    <row r="1619" spans="1:8" x14ac:dyDescent="0.3">
      <c r="A1619" s="19" t="s">
        <v>1638</v>
      </c>
      <c r="B1619" s="19" t="str">
        <f>VLOOKUP(dirty_cafe_sales!A1619,dirty_cafe_sales!A:S,10,FALSE)</f>
        <v>Smoothie</v>
      </c>
      <c r="C1619" s="20" t="str">
        <f>VLOOKUP(dirty_cafe_sales!A1619,dirty_cafe_sales!A:S,16,FALSE)</f>
        <v>Unknown</v>
      </c>
      <c r="D1619" s="19" t="str">
        <f>VLOOKUP(dirty_cafe_sales!A1619,dirty_cafe_sales!A:S,15,FALSE)</f>
        <v>Unknown</v>
      </c>
      <c r="E1619" s="19" t="str">
        <f>VLOOKUP(dirty_cafe_sales!A1619,dirty_cafe_sales!A:S,14,FALSE)</f>
        <v>Digital Wallet</v>
      </c>
      <c r="F1619" s="21">
        <f>VLOOKUP(dirty_cafe_sales!A1619,dirty_cafe_sales!A:S,18,FALSE)</f>
        <v>4</v>
      </c>
      <c r="G1619" s="21">
        <f>VLOOKUP(dirty_cafe_sales!A1619,dirty_cafe_sales!A:S,17,FALSE)</f>
        <v>4</v>
      </c>
      <c r="H1619" s="21">
        <f>VLOOKUP(dirty_cafe_sales!A1619,dirty_cafe_sales!A:S,19,FALSE)</f>
        <v>16</v>
      </c>
    </row>
    <row r="1620" spans="1:8" x14ac:dyDescent="0.3">
      <c r="A1620" s="19" t="s">
        <v>1639</v>
      </c>
      <c r="B1620" s="19" t="str">
        <f>VLOOKUP(dirty_cafe_sales!A1620,dirty_cafe_sales!A:S,10,FALSE)</f>
        <v>Coffee</v>
      </c>
      <c r="C1620" s="20">
        <f>VLOOKUP(dirty_cafe_sales!A1620,dirty_cafe_sales!A:S,16,FALSE)</f>
        <v>45004</v>
      </c>
      <c r="D1620" s="19" t="str">
        <f>VLOOKUP(dirty_cafe_sales!A1620,dirty_cafe_sales!A:S,15,FALSE)</f>
        <v>In-store</v>
      </c>
      <c r="E1620" s="19" t="str">
        <f>VLOOKUP(dirty_cafe_sales!A1620,dirty_cafe_sales!A:S,14,FALSE)</f>
        <v>Unknown</v>
      </c>
      <c r="F1620" s="21">
        <f>VLOOKUP(dirty_cafe_sales!A1620,dirty_cafe_sales!A:S,18,FALSE)</f>
        <v>2</v>
      </c>
      <c r="G1620" s="21">
        <f>VLOOKUP(dirty_cafe_sales!A1620,dirty_cafe_sales!A:S,17,FALSE)</f>
        <v>2</v>
      </c>
      <c r="H1620" s="21">
        <f>VLOOKUP(dirty_cafe_sales!A1620,dirty_cafe_sales!A:S,19,FALSE)</f>
        <v>4</v>
      </c>
    </row>
    <row r="1621" spans="1:8" x14ac:dyDescent="0.3">
      <c r="A1621" s="19" t="s">
        <v>1640</v>
      </c>
      <c r="B1621" s="19" t="str">
        <f>VLOOKUP(dirty_cafe_sales!A1621,dirty_cafe_sales!A:S,10,FALSE)</f>
        <v>Smoothie</v>
      </c>
      <c r="C1621" s="20" t="str">
        <f>VLOOKUP(dirty_cafe_sales!A1621,dirty_cafe_sales!A:S,16,FALSE)</f>
        <v>Unknown</v>
      </c>
      <c r="D1621" s="19" t="str">
        <f>VLOOKUP(dirty_cafe_sales!A1621,dirty_cafe_sales!A:S,15,FALSE)</f>
        <v>Takeaway</v>
      </c>
      <c r="E1621" s="19" t="str">
        <f>VLOOKUP(dirty_cafe_sales!A1621,dirty_cafe_sales!A:S,14,FALSE)</f>
        <v>Credit Card</v>
      </c>
      <c r="F1621" s="21">
        <f>VLOOKUP(dirty_cafe_sales!A1621,dirty_cafe_sales!A:S,18,FALSE)</f>
        <v>4</v>
      </c>
      <c r="G1621" s="21">
        <f>VLOOKUP(dirty_cafe_sales!A1621,dirty_cafe_sales!A:S,17,FALSE)</f>
        <v>5</v>
      </c>
      <c r="H1621" s="21">
        <f>VLOOKUP(dirty_cafe_sales!A1621,dirty_cafe_sales!A:S,19,FALSE)</f>
        <v>20</v>
      </c>
    </row>
    <row r="1622" spans="1:8" x14ac:dyDescent="0.3">
      <c r="A1622" s="19" t="s">
        <v>1641</v>
      </c>
      <c r="B1622" s="19" t="str">
        <f>VLOOKUP(dirty_cafe_sales!A1622,dirty_cafe_sales!A:S,10,FALSE)</f>
        <v>Cookie</v>
      </c>
      <c r="C1622" s="20">
        <f>VLOOKUP(dirty_cafe_sales!A1622,dirty_cafe_sales!A:S,16,FALSE)</f>
        <v>45236</v>
      </c>
      <c r="D1622" s="19" t="str">
        <f>VLOOKUP(dirty_cafe_sales!A1622,dirty_cafe_sales!A:S,15,FALSE)</f>
        <v>Takeaway</v>
      </c>
      <c r="E1622" s="19" t="str">
        <f>VLOOKUP(dirty_cafe_sales!A1622,dirty_cafe_sales!A:S,14,FALSE)</f>
        <v>Unknown</v>
      </c>
      <c r="F1622" s="21">
        <f>VLOOKUP(dirty_cafe_sales!A1622,dirty_cafe_sales!A:S,18,FALSE)</f>
        <v>1</v>
      </c>
      <c r="G1622" s="21">
        <f>VLOOKUP(dirty_cafe_sales!A1622,dirty_cafe_sales!A:S,17,FALSE)</f>
        <v>1</v>
      </c>
      <c r="H1622" s="21">
        <f>VLOOKUP(dirty_cafe_sales!A1622,dirty_cafe_sales!A:S,19,FALSE)</f>
        <v>1</v>
      </c>
    </row>
    <row r="1623" spans="1:8" x14ac:dyDescent="0.3">
      <c r="A1623" s="19" t="s">
        <v>1642</v>
      </c>
      <c r="B1623" s="19" t="str">
        <f>VLOOKUP(dirty_cafe_sales!A1623,dirty_cafe_sales!A:S,10,FALSE)</f>
        <v>Salad</v>
      </c>
      <c r="C1623" s="20">
        <f>VLOOKUP(dirty_cafe_sales!A1623,dirty_cafe_sales!A:S,16,FALSE)</f>
        <v>45065</v>
      </c>
      <c r="D1623" s="19" t="str">
        <f>VLOOKUP(dirty_cafe_sales!A1623,dirty_cafe_sales!A:S,15,FALSE)</f>
        <v>Takeaway</v>
      </c>
      <c r="E1623" s="19" t="str">
        <f>VLOOKUP(dirty_cafe_sales!A1623,dirty_cafe_sales!A:S,14,FALSE)</f>
        <v>Credit Card</v>
      </c>
      <c r="F1623" s="21">
        <f>VLOOKUP(dirty_cafe_sales!A1623,dirty_cafe_sales!A:S,18,FALSE)</f>
        <v>5</v>
      </c>
      <c r="G1623" s="21">
        <f>VLOOKUP(dirty_cafe_sales!A1623,dirty_cafe_sales!A:S,17,FALSE)</f>
        <v>5</v>
      </c>
      <c r="H1623" s="21">
        <f>VLOOKUP(dirty_cafe_sales!A1623,dirty_cafe_sales!A:S,19,FALSE)</f>
        <v>25</v>
      </c>
    </row>
    <row r="1624" spans="1:8" x14ac:dyDescent="0.3">
      <c r="A1624" s="19" t="s">
        <v>1643</v>
      </c>
      <c r="B1624" s="19" t="str">
        <f>VLOOKUP(dirty_cafe_sales!A1624,dirty_cafe_sales!A:S,10,FALSE)</f>
        <v>Salad</v>
      </c>
      <c r="C1624" s="20">
        <f>VLOOKUP(dirty_cafe_sales!A1624,dirty_cafe_sales!A:S,16,FALSE)</f>
        <v>45261</v>
      </c>
      <c r="D1624" s="19" t="str">
        <f>VLOOKUP(dirty_cafe_sales!A1624,dirty_cafe_sales!A:S,15,FALSE)</f>
        <v>In-store</v>
      </c>
      <c r="E1624" s="19" t="str">
        <f>VLOOKUP(dirty_cafe_sales!A1624,dirty_cafe_sales!A:S,14,FALSE)</f>
        <v>Unknown</v>
      </c>
      <c r="F1624" s="21">
        <f>VLOOKUP(dirty_cafe_sales!A1624,dirty_cafe_sales!A:S,18,FALSE)</f>
        <v>5</v>
      </c>
      <c r="G1624" s="21">
        <f>VLOOKUP(dirty_cafe_sales!A1624,dirty_cafe_sales!A:S,17,FALSE)</f>
        <v>5</v>
      </c>
      <c r="H1624" s="21">
        <f>VLOOKUP(dirty_cafe_sales!A1624,dirty_cafe_sales!A:S,19,FALSE)</f>
        <v>25</v>
      </c>
    </row>
    <row r="1625" spans="1:8" x14ac:dyDescent="0.3">
      <c r="A1625" s="19" t="s">
        <v>1644</v>
      </c>
      <c r="B1625" s="19" t="str">
        <f>VLOOKUP(dirty_cafe_sales!A1625,dirty_cafe_sales!A:S,10,FALSE)</f>
        <v>Tea</v>
      </c>
      <c r="C1625" s="20">
        <f>VLOOKUP(dirty_cafe_sales!A1625,dirty_cafe_sales!A:S,16,FALSE)</f>
        <v>45089</v>
      </c>
      <c r="D1625" s="19" t="str">
        <f>VLOOKUP(dirty_cafe_sales!A1625,dirty_cafe_sales!A:S,15,FALSE)</f>
        <v>In-store</v>
      </c>
      <c r="E1625" s="19" t="str">
        <f>VLOOKUP(dirty_cafe_sales!A1625,dirty_cafe_sales!A:S,14,FALSE)</f>
        <v>Cash</v>
      </c>
      <c r="F1625" s="21">
        <f>VLOOKUP(dirty_cafe_sales!A1625,dirty_cafe_sales!A:S,18,FALSE)</f>
        <v>1.5</v>
      </c>
      <c r="G1625" s="21">
        <f>VLOOKUP(dirty_cafe_sales!A1625,dirty_cafe_sales!A:S,17,FALSE)</f>
        <v>5</v>
      </c>
      <c r="H1625" s="21">
        <f>VLOOKUP(dirty_cafe_sales!A1625,dirty_cafe_sales!A:S,19,FALSE)</f>
        <v>7.5</v>
      </c>
    </row>
    <row r="1626" spans="1:8" x14ac:dyDescent="0.3">
      <c r="A1626" s="19" t="s">
        <v>1645</v>
      </c>
      <c r="B1626" s="19" t="str">
        <f>VLOOKUP(dirty_cafe_sales!A1626,dirty_cafe_sales!A:S,10,FALSE)</f>
        <v>Tea</v>
      </c>
      <c r="C1626" s="20">
        <f>VLOOKUP(dirty_cafe_sales!A1626,dirty_cafe_sales!A:S,16,FALSE)</f>
        <v>45256</v>
      </c>
      <c r="D1626" s="19" t="str">
        <f>VLOOKUP(dirty_cafe_sales!A1626,dirty_cafe_sales!A:S,15,FALSE)</f>
        <v>Unknown</v>
      </c>
      <c r="E1626" s="19" t="str">
        <f>VLOOKUP(dirty_cafe_sales!A1626,dirty_cafe_sales!A:S,14,FALSE)</f>
        <v>Credit Card</v>
      </c>
      <c r="F1626" s="21">
        <f>VLOOKUP(dirty_cafe_sales!A1626,dirty_cafe_sales!A:S,18,FALSE)</f>
        <v>1.5</v>
      </c>
      <c r="G1626" s="21">
        <f>VLOOKUP(dirty_cafe_sales!A1626,dirty_cafe_sales!A:S,17,FALSE)</f>
        <v>5</v>
      </c>
      <c r="H1626" s="21">
        <f>VLOOKUP(dirty_cafe_sales!A1626,dirty_cafe_sales!A:S,19,FALSE)</f>
        <v>7.5</v>
      </c>
    </row>
    <row r="1627" spans="1:8" x14ac:dyDescent="0.3">
      <c r="A1627" s="19" t="s">
        <v>1646</v>
      </c>
      <c r="B1627" s="19" t="str">
        <f>VLOOKUP(dirty_cafe_sales!A1627,dirty_cafe_sales!A:S,10,FALSE)</f>
        <v>Tea</v>
      </c>
      <c r="C1627" s="20">
        <f>VLOOKUP(dirty_cafe_sales!A1627,dirty_cafe_sales!A:S,16,FALSE)</f>
        <v>45238</v>
      </c>
      <c r="D1627" s="19" t="str">
        <f>VLOOKUP(dirty_cafe_sales!A1627,dirty_cafe_sales!A:S,15,FALSE)</f>
        <v>In-store</v>
      </c>
      <c r="E1627" s="19" t="str">
        <f>VLOOKUP(dirty_cafe_sales!A1627,dirty_cafe_sales!A:S,14,FALSE)</f>
        <v>Unknown</v>
      </c>
      <c r="F1627" s="21">
        <f>VLOOKUP(dirty_cafe_sales!A1627,dirty_cafe_sales!A:S,18,FALSE)</f>
        <v>1.5</v>
      </c>
      <c r="G1627" s="21">
        <f>VLOOKUP(dirty_cafe_sales!A1627,dirty_cafe_sales!A:S,17,FALSE)</f>
        <v>2</v>
      </c>
      <c r="H1627" s="21">
        <f>VLOOKUP(dirty_cafe_sales!A1627,dirty_cafe_sales!A:S,19,FALSE)</f>
        <v>3</v>
      </c>
    </row>
    <row r="1628" spans="1:8" x14ac:dyDescent="0.3">
      <c r="A1628" s="19" t="s">
        <v>1647</v>
      </c>
      <c r="B1628" s="19" t="str">
        <f>VLOOKUP(dirty_cafe_sales!A1628,dirty_cafe_sales!A:S,10,FALSE)</f>
        <v>Smoothie</v>
      </c>
      <c r="C1628" s="20">
        <f>VLOOKUP(dirty_cafe_sales!A1628,dirty_cafe_sales!A:S,16,FALSE)</f>
        <v>45191</v>
      </c>
      <c r="D1628" s="19" t="str">
        <f>VLOOKUP(dirty_cafe_sales!A1628,dirty_cafe_sales!A:S,15,FALSE)</f>
        <v>In-store</v>
      </c>
      <c r="E1628" s="19" t="str">
        <f>VLOOKUP(dirty_cafe_sales!A1628,dirty_cafe_sales!A:S,14,FALSE)</f>
        <v>Digital Wallet</v>
      </c>
      <c r="F1628" s="21">
        <f>VLOOKUP(dirty_cafe_sales!A1628,dirty_cafe_sales!A:S,18,FALSE)</f>
        <v>4</v>
      </c>
      <c r="G1628" s="21">
        <f>VLOOKUP(dirty_cafe_sales!A1628,dirty_cafe_sales!A:S,17,FALSE)</f>
        <v>2</v>
      </c>
      <c r="H1628" s="21">
        <f>VLOOKUP(dirty_cafe_sales!A1628,dirty_cafe_sales!A:S,19,FALSE)</f>
        <v>8</v>
      </c>
    </row>
    <row r="1629" spans="1:8" x14ac:dyDescent="0.3">
      <c r="A1629" s="19" t="s">
        <v>1648</v>
      </c>
      <c r="B1629" s="19" t="str">
        <f>VLOOKUP(dirty_cafe_sales!A1629,dirty_cafe_sales!A:S,10,FALSE)</f>
        <v>Juice</v>
      </c>
      <c r="C1629" s="20">
        <f>VLOOKUP(dirty_cafe_sales!A1629,dirty_cafe_sales!A:S,16,FALSE)</f>
        <v>45269</v>
      </c>
      <c r="D1629" s="19" t="str">
        <f>VLOOKUP(dirty_cafe_sales!A1629,dirty_cafe_sales!A:S,15,FALSE)</f>
        <v>Unknown</v>
      </c>
      <c r="E1629" s="19" t="str">
        <f>VLOOKUP(dirty_cafe_sales!A1629,dirty_cafe_sales!A:S,14,FALSE)</f>
        <v>Digital Wallet</v>
      </c>
      <c r="F1629" s="21">
        <f>VLOOKUP(dirty_cafe_sales!A1629,dirty_cafe_sales!A:S,18,FALSE)</f>
        <v>3</v>
      </c>
      <c r="G1629" s="21">
        <f>VLOOKUP(dirty_cafe_sales!A1629,dirty_cafe_sales!A:S,17,FALSE)</f>
        <v>3</v>
      </c>
      <c r="H1629" s="21">
        <f>VLOOKUP(dirty_cafe_sales!A1629,dirty_cafe_sales!A:S,19,FALSE)</f>
        <v>9</v>
      </c>
    </row>
    <row r="1630" spans="1:8" x14ac:dyDescent="0.3">
      <c r="A1630" s="19" t="s">
        <v>1649</v>
      </c>
      <c r="B1630" s="19" t="str">
        <f>VLOOKUP(dirty_cafe_sales!A1630,dirty_cafe_sales!A:S,10,FALSE)</f>
        <v>Sandwich</v>
      </c>
      <c r="C1630" s="20">
        <f>VLOOKUP(dirty_cafe_sales!A1630,dirty_cafe_sales!A:S,16,FALSE)</f>
        <v>45153</v>
      </c>
      <c r="D1630" s="19" t="str">
        <f>VLOOKUP(dirty_cafe_sales!A1630,dirty_cafe_sales!A:S,15,FALSE)</f>
        <v>Unknown</v>
      </c>
      <c r="E1630" s="19" t="str">
        <f>VLOOKUP(dirty_cafe_sales!A1630,dirty_cafe_sales!A:S,14,FALSE)</f>
        <v>Credit Card</v>
      </c>
      <c r="F1630" s="21">
        <f>VLOOKUP(dirty_cafe_sales!A1630,dirty_cafe_sales!A:S,18,FALSE)</f>
        <v>4</v>
      </c>
      <c r="G1630" s="21">
        <f>VLOOKUP(dirty_cafe_sales!A1630,dirty_cafe_sales!A:S,17,FALSE)</f>
        <v>3</v>
      </c>
      <c r="H1630" s="21">
        <f>VLOOKUP(dirty_cafe_sales!A1630,dirty_cafe_sales!A:S,19,FALSE)</f>
        <v>12</v>
      </c>
    </row>
    <row r="1631" spans="1:8" x14ac:dyDescent="0.3">
      <c r="A1631" s="19" t="s">
        <v>1650</v>
      </c>
      <c r="B1631" s="19" t="str">
        <f>VLOOKUP(dirty_cafe_sales!A1631,dirty_cafe_sales!A:S,10,FALSE)</f>
        <v>Unknown</v>
      </c>
      <c r="C1631" s="20">
        <f>VLOOKUP(dirty_cafe_sales!A1631,dirty_cafe_sales!A:S,16,FALSE)</f>
        <v>45161</v>
      </c>
      <c r="D1631" s="19" t="str">
        <f>VLOOKUP(dirty_cafe_sales!A1631,dirty_cafe_sales!A:S,15,FALSE)</f>
        <v>Unknown</v>
      </c>
      <c r="E1631" s="19" t="str">
        <f>VLOOKUP(dirty_cafe_sales!A1631,dirty_cafe_sales!A:S,14,FALSE)</f>
        <v>Credit Card</v>
      </c>
      <c r="F1631" s="21">
        <f>VLOOKUP(dirty_cafe_sales!A1631,dirty_cafe_sales!A:S,18,FALSE)</f>
        <v>4</v>
      </c>
      <c r="G1631" s="21">
        <f>VLOOKUP(dirty_cafe_sales!A1631,dirty_cafe_sales!A:S,17,FALSE)</f>
        <v>4</v>
      </c>
      <c r="H1631" s="21">
        <f>VLOOKUP(dirty_cafe_sales!A1631,dirty_cafe_sales!A:S,19,FALSE)</f>
        <v>16</v>
      </c>
    </row>
    <row r="1632" spans="1:8" x14ac:dyDescent="0.3">
      <c r="A1632" s="19" t="s">
        <v>1651</v>
      </c>
      <c r="B1632" s="19" t="str">
        <f>VLOOKUP(dirty_cafe_sales!A1632,dirty_cafe_sales!A:S,10,FALSE)</f>
        <v>Tea</v>
      </c>
      <c r="C1632" s="20">
        <f>VLOOKUP(dirty_cafe_sales!A1632,dirty_cafe_sales!A:S,16,FALSE)</f>
        <v>45022</v>
      </c>
      <c r="D1632" s="19" t="str">
        <f>VLOOKUP(dirty_cafe_sales!A1632,dirty_cafe_sales!A:S,15,FALSE)</f>
        <v>Unknown</v>
      </c>
      <c r="E1632" s="19" t="str">
        <f>VLOOKUP(dirty_cafe_sales!A1632,dirty_cafe_sales!A:S,14,FALSE)</f>
        <v>Digital Wallet</v>
      </c>
      <c r="F1632" s="21">
        <f>VLOOKUP(dirty_cafe_sales!A1632,dirty_cafe_sales!A:S,18,FALSE)</f>
        <v>1.5</v>
      </c>
      <c r="G1632" s="21">
        <f>VLOOKUP(dirty_cafe_sales!A1632,dirty_cafe_sales!A:S,17,FALSE)</f>
        <v>2</v>
      </c>
      <c r="H1632" s="21">
        <f>VLOOKUP(dirty_cafe_sales!A1632,dirty_cafe_sales!A:S,19,FALSE)</f>
        <v>3</v>
      </c>
    </row>
    <row r="1633" spans="1:8" x14ac:dyDescent="0.3">
      <c r="A1633" s="19" t="s">
        <v>1652</v>
      </c>
      <c r="B1633" s="19" t="str">
        <f>VLOOKUP(dirty_cafe_sales!A1633,dirty_cafe_sales!A:S,10,FALSE)</f>
        <v>Smoothie</v>
      </c>
      <c r="C1633" s="20">
        <f>VLOOKUP(dirty_cafe_sales!A1633,dirty_cafe_sales!A:S,16,FALSE)</f>
        <v>45023</v>
      </c>
      <c r="D1633" s="19" t="str">
        <f>VLOOKUP(dirty_cafe_sales!A1633,dirty_cafe_sales!A:S,15,FALSE)</f>
        <v>Takeaway</v>
      </c>
      <c r="E1633" s="19" t="str">
        <f>VLOOKUP(dirty_cafe_sales!A1633,dirty_cafe_sales!A:S,14,FALSE)</f>
        <v>Credit Card</v>
      </c>
      <c r="F1633" s="21">
        <f>VLOOKUP(dirty_cafe_sales!A1633,dirty_cafe_sales!A:S,18,FALSE)</f>
        <v>4</v>
      </c>
      <c r="G1633" s="21">
        <f>VLOOKUP(dirty_cafe_sales!A1633,dirty_cafe_sales!A:S,17,FALSE)</f>
        <v>5</v>
      </c>
      <c r="H1633" s="21">
        <f>VLOOKUP(dirty_cafe_sales!A1633,dirty_cafe_sales!A:S,19,FALSE)</f>
        <v>20</v>
      </c>
    </row>
    <row r="1634" spans="1:8" x14ac:dyDescent="0.3">
      <c r="A1634" s="19" t="s">
        <v>1653</v>
      </c>
      <c r="B1634" s="19" t="str">
        <f>VLOOKUP(dirty_cafe_sales!A1634,dirty_cafe_sales!A:S,10,FALSE)</f>
        <v>Cookie</v>
      </c>
      <c r="C1634" s="20">
        <f>VLOOKUP(dirty_cafe_sales!A1634,dirty_cafe_sales!A:S,16,FALSE)</f>
        <v>45187</v>
      </c>
      <c r="D1634" s="19" t="str">
        <f>VLOOKUP(dirty_cafe_sales!A1634,dirty_cafe_sales!A:S,15,FALSE)</f>
        <v>Takeaway</v>
      </c>
      <c r="E1634" s="19" t="str">
        <f>VLOOKUP(dirty_cafe_sales!A1634,dirty_cafe_sales!A:S,14,FALSE)</f>
        <v>Cash</v>
      </c>
      <c r="F1634" s="21">
        <f>VLOOKUP(dirty_cafe_sales!A1634,dirty_cafe_sales!A:S,18,FALSE)</f>
        <v>1</v>
      </c>
      <c r="G1634" s="21">
        <f>VLOOKUP(dirty_cafe_sales!A1634,dirty_cafe_sales!A:S,17,FALSE)</f>
        <v>4</v>
      </c>
      <c r="H1634" s="21">
        <f>VLOOKUP(dirty_cafe_sales!A1634,dirty_cafe_sales!A:S,19,FALSE)</f>
        <v>4</v>
      </c>
    </row>
    <row r="1635" spans="1:8" x14ac:dyDescent="0.3">
      <c r="A1635" s="19" t="s">
        <v>1654</v>
      </c>
      <c r="B1635" s="19" t="str">
        <f>VLOOKUP(dirty_cafe_sales!A1635,dirty_cafe_sales!A:S,10,FALSE)</f>
        <v>Salad</v>
      </c>
      <c r="C1635" s="20">
        <f>VLOOKUP(dirty_cafe_sales!A1635,dirty_cafe_sales!A:S,16,FALSE)</f>
        <v>44946</v>
      </c>
      <c r="D1635" s="19" t="str">
        <f>VLOOKUP(dirty_cafe_sales!A1635,dirty_cafe_sales!A:S,15,FALSE)</f>
        <v>Unknown</v>
      </c>
      <c r="E1635" s="19" t="str">
        <f>VLOOKUP(dirty_cafe_sales!A1635,dirty_cafe_sales!A:S,14,FALSE)</f>
        <v>Unknown</v>
      </c>
      <c r="F1635" s="21">
        <f>VLOOKUP(dirty_cafe_sales!A1635,dirty_cafe_sales!A:S,18,FALSE)</f>
        <v>5</v>
      </c>
      <c r="G1635" s="21">
        <f>VLOOKUP(dirty_cafe_sales!A1635,dirty_cafe_sales!A:S,17,FALSE)</f>
        <v>5</v>
      </c>
      <c r="H1635" s="21">
        <f>VLOOKUP(dirty_cafe_sales!A1635,dirty_cafe_sales!A:S,19,FALSE)</f>
        <v>25</v>
      </c>
    </row>
    <row r="1636" spans="1:8" x14ac:dyDescent="0.3">
      <c r="A1636" s="19" t="s">
        <v>1655</v>
      </c>
      <c r="B1636" s="19" t="str">
        <f>VLOOKUP(dirty_cafe_sales!A1636,dirty_cafe_sales!A:S,10,FALSE)</f>
        <v>Salad</v>
      </c>
      <c r="C1636" s="20">
        <f>VLOOKUP(dirty_cafe_sales!A1636,dirty_cafe_sales!A:S,16,FALSE)</f>
        <v>45238</v>
      </c>
      <c r="D1636" s="19" t="str">
        <f>VLOOKUP(dirty_cafe_sales!A1636,dirty_cafe_sales!A:S,15,FALSE)</f>
        <v>In-store</v>
      </c>
      <c r="E1636" s="19" t="str">
        <f>VLOOKUP(dirty_cafe_sales!A1636,dirty_cafe_sales!A:S,14,FALSE)</f>
        <v>Unknown</v>
      </c>
      <c r="F1636" s="21">
        <f>VLOOKUP(dirty_cafe_sales!A1636,dirty_cafe_sales!A:S,18,FALSE)</f>
        <v>5</v>
      </c>
      <c r="G1636" s="21">
        <f>VLOOKUP(dirty_cafe_sales!A1636,dirty_cafe_sales!A:S,17,FALSE)</f>
        <v>4</v>
      </c>
      <c r="H1636" s="21">
        <f>VLOOKUP(dirty_cafe_sales!A1636,dirty_cafe_sales!A:S,19,FALSE)</f>
        <v>20</v>
      </c>
    </row>
    <row r="1637" spans="1:8" x14ac:dyDescent="0.3">
      <c r="A1637" s="19" t="s">
        <v>1656</v>
      </c>
      <c r="B1637" s="19" t="str">
        <f>VLOOKUP(dirty_cafe_sales!A1637,dirty_cafe_sales!A:S,10,FALSE)</f>
        <v>Tea</v>
      </c>
      <c r="C1637" s="20">
        <f>VLOOKUP(dirty_cafe_sales!A1637,dirty_cafe_sales!A:S,16,FALSE)</f>
        <v>44935</v>
      </c>
      <c r="D1637" s="19" t="str">
        <f>VLOOKUP(dirty_cafe_sales!A1637,dirty_cafe_sales!A:S,15,FALSE)</f>
        <v>Unknown</v>
      </c>
      <c r="E1637" s="19" t="str">
        <f>VLOOKUP(dirty_cafe_sales!A1637,dirty_cafe_sales!A:S,14,FALSE)</f>
        <v>Credit Card</v>
      </c>
      <c r="F1637" s="21">
        <f>VLOOKUP(dirty_cafe_sales!A1637,dirty_cafe_sales!A:S,18,FALSE)</f>
        <v>1.5</v>
      </c>
      <c r="G1637" s="21">
        <f>VLOOKUP(dirty_cafe_sales!A1637,dirty_cafe_sales!A:S,17,FALSE)</f>
        <v>2</v>
      </c>
      <c r="H1637" s="21">
        <f>VLOOKUP(dirty_cafe_sales!A1637,dirty_cafe_sales!A:S,19,FALSE)</f>
        <v>3</v>
      </c>
    </row>
    <row r="1638" spans="1:8" x14ac:dyDescent="0.3">
      <c r="A1638" s="19" t="s">
        <v>1657</v>
      </c>
      <c r="B1638" s="19" t="str">
        <f>VLOOKUP(dirty_cafe_sales!A1638,dirty_cafe_sales!A:S,10,FALSE)</f>
        <v>Sandwich</v>
      </c>
      <c r="C1638" s="20">
        <f>VLOOKUP(dirty_cafe_sales!A1638,dirty_cafe_sales!A:S,16,FALSE)</f>
        <v>45230</v>
      </c>
      <c r="D1638" s="19" t="str">
        <f>VLOOKUP(dirty_cafe_sales!A1638,dirty_cafe_sales!A:S,15,FALSE)</f>
        <v>In-store</v>
      </c>
      <c r="E1638" s="19" t="str">
        <f>VLOOKUP(dirty_cafe_sales!A1638,dirty_cafe_sales!A:S,14,FALSE)</f>
        <v>Cash</v>
      </c>
      <c r="F1638" s="21">
        <f>VLOOKUP(dirty_cafe_sales!A1638,dirty_cafe_sales!A:S,18,FALSE)</f>
        <v>4</v>
      </c>
      <c r="G1638" s="21">
        <f>VLOOKUP(dirty_cafe_sales!A1638,dirty_cafe_sales!A:S,17,FALSE)</f>
        <v>5</v>
      </c>
      <c r="H1638" s="21">
        <f>VLOOKUP(dirty_cafe_sales!A1638,dirty_cafe_sales!A:S,19,FALSE)</f>
        <v>20</v>
      </c>
    </row>
    <row r="1639" spans="1:8" x14ac:dyDescent="0.3">
      <c r="A1639" s="19" t="s">
        <v>1658</v>
      </c>
      <c r="B1639" s="19" t="str">
        <f>VLOOKUP(dirty_cafe_sales!A1639,dirty_cafe_sales!A:S,10,FALSE)</f>
        <v>Tea</v>
      </c>
      <c r="C1639" s="20">
        <f>VLOOKUP(dirty_cafe_sales!A1639,dirty_cafe_sales!A:S,16,FALSE)</f>
        <v>45050</v>
      </c>
      <c r="D1639" s="19" t="str">
        <f>VLOOKUP(dirty_cafe_sales!A1639,dirty_cafe_sales!A:S,15,FALSE)</f>
        <v>Takeaway</v>
      </c>
      <c r="E1639" s="19" t="str">
        <f>VLOOKUP(dirty_cafe_sales!A1639,dirty_cafe_sales!A:S,14,FALSE)</f>
        <v>Cash</v>
      </c>
      <c r="F1639" s="21">
        <f>VLOOKUP(dirty_cafe_sales!A1639,dirty_cafe_sales!A:S,18,FALSE)</f>
        <v>1.5</v>
      </c>
      <c r="G1639" s="21">
        <f>VLOOKUP(dirty_cafe_sales!A1639,dirty_cafe_sales!A:S,17,FALSE)</f>
        <v>5</v>
      </c>
      <c r="H1639" s="21">
        <f>VLOOKUP(dirty_cafe_sales!A1639,dirty_cafe_sales!A:S,19,FALSE)</f>
        <v>7.5</v>
      </c>
    </row>
    <row r="1640" spans="1:8" x14ac:dyDescent="0.3">
      <c r="A1640" s="19" t="s">
        <v>1659</v>
      </c>
      <c r="B1640" s="19" t="str">
        <f>VLOOKUP(dirty_cafe_sales!A1640,dirty_cafe_sales!A:S,10,FALSE)</f>
        <v>Unknown</v>
      </c>
      <c r="C1640" s="20">
        <f>VLOOKUP(dirty_cafe_sales!A1640,dirty_cafe_sales!A:S,16,FALSE)</f>
        <v>45159</v>
      </c>
      <c r="D1640" s="19" t="str">
        <f>VLOOKUP(dirty_cafe_sales!A1640,dirty_cafe_sales!A:S,15,FALSE)</f>
        <v>Takeaway</v>
      </c>
      <c r="E1640" s="19" t="str">
        <f>VLOOKUP(dirty_cafe_sales!A1640,dirty_cafe_sales!A:S,14,FALSE)</f>
        <v>Digital Wallet</v>
      </c>
      <c r="F1640" s="21">
        <f>VLOOKUP(dirty_cafe_sales!A1640,dirty_cafe_sales!A:S,18,FALSE)</f>
        <v>5</v>
      </c>
      <c r="G1640" s="21">
        <f>VLOOKUP(dirty_cafe_sales!A1640,dirty_cafe_sales!A:S,17,FALSE)</f>
        <v>2</v>
      </c>
      <c r="H1640" s="21">
        <f>VLOOKUP(dirty_cafe_sales!A1640,dirty_cafe_sales!A:S,19,FALSE)</f>
        <v>10</v>
      </c>
    </row>
    <row r="1641" spans="1:8" x14ac:dyDescent="0.3">
      <c r="A1641" s="19" t="s">
        <v>1660</v>
      </c>
      <c r="B1641" s="19" t="str">
        <f>VLOOKUP(dirty_cafe_sales!A1641,dirty_cafe_sales!A:S,10,FALSE)</f>
        <v>Smoothie</v>
      </c>
      <c r="C1641" s="20">
        <f>VLOOKUP(dirty_cafe_sales!A1641,dirty_cafe_sales!A:S,16,FALSE)</f>
        <v>45136</v>
      </c>
      <c r="D1641" s="19" t="str">
        <f>VLOOKUP(dirty_cafe_sales!A1641,dirty_cafe_sales!A:S,15,FALSE)</f>
        <v>In-store</v>
      </c>
      <c r="E1641" s="19" t="str">
        <f>VLOOKUP(dirty_cafe_sales!A1641,dirty_cafe_sales!A:S,14,FALSE)</f>
        <v>Digital Wallet</v>
      </c>
      <c r="F1641" s="21">
        <f>VLOOKUP(dirty_cafe_sales!A1641,dirty_cafe_sales!A:S,18,FALSE)</f>
        <v>4</v>
      </c>
      <c r="G1641" s="21">
        <f>VLOOKUP(dirty_cafe_sales!A1641,dirty_cafe_sales!A:S,17,FALSE)</f>
        <v>1</v>
      </c>
      <c r="H1641" s="21">
        <f>VLOOKUP(dirty_cafe_sales!A1641,dirty_cafe_sales!A:S,19,FALSE)</f>
        <v>4</v>
      </c>
    </row>
    <row r="1642" spans="1:8" x14ac:dyDescent="0.3">
      <c r="A1642" s="19" t="s">
        <v>1661</v>
      </c>
      <c r="B1642" s="19" t="str">
        <f>VLOOKUP(dirty_cafe_sales!A1642,dirty_cafe_sales!A:S,10,FALSE)</f>
        <v>Coffee</v>
      </c>
      <c r="C1642" s="20">
        <f>VLOOKUP(dirty_cafe_sales!A1642,dirty_cafe_sales!A:S,16,FALSE)</f>
        <v>45073</v>
      </c>
      <c r="D1642" s="19" t="str">
        <f>VLOOKUP(dirty_cafe_sales!A1642,dirty_cafe_sales!A:S,15,FALSE)</f>
        <v>Unknown</v>
      </c>
      <c r="E1642" s="19" t="str">
        <f>VLOOKUP(dirty_cafe_sales!A1642,dirty_cafe_sales!A:S,14,FALSE)</f>
        <v>Credit Card</v>
      </c>
      <c r="F1642" s="21">
        <f>VLOOKUP(dirty_cafe_sales!A1642,dirty_cafe_sales!A:S,18,FALSE)</f>
        <v>2</v>
      </c>
      <c r="G1642" s="21">
        <f>VLOOKUP(dirty_cafe_sales!A1642,dirty_cafe_sales!A:S,17,FALSE)</f>
        <v>5</v>
      </c>
      <c r="H1642" s="21">
        <f>VLOOKUP(dirty_cafe_sales!A1642,dirty_cafe_sales!A:S,19,FALSE)</f>
        <v>10</v>
      </c>
    </row>
    <row r="1643" spans="1:8" x14ac:dyDescent="0.3">
      <c r="A1643" s="19" t="s">
        <v>1662</v>
      </c>
      <c r="B1643" s="19" t="str">
        <f>VLOOKUP(dirty_cafe_sales!A1643,dirty_cafe_sales!A:S,10,FALSE)</f>
        <v>Unknown</v>
      </c>
      <c r="C1643" s="20">
        <f>VLOOKUP(dirty_cafe_sales!A1643,dirty_cafe_sales!A:S,16,FALSE)</f>
        <v>45197</v>
      </c>
      <c r="D1643" s="19" t="str">
        <f>VLOOKUP(dirty_cafe_sales!A1643,dirty_cafe_sales!A:S,15,FALSE)</f>
        <v>Unknown</v>
      </c>
      <c r="E1643" s="19" t="str">
        <f>VLOOKUP(dirty_cafe_sales!A1643,dirty_cafe_sales!A:S,14,FALSE)</f>
        <v>Credit Card</v>
      </c>
      <c r="F1643" s="21">
        <f>VLOOKUP(dirty_cafe_sales!A1643,dirty_cafe_sales!A:S,18,FALSE)</f>
        <v>3</v>
      </c>
      <c r="G1643" s="21">
        <f>VLOOKUP(dirty_cafe_sales!A1643,dirty_cafe_sales!A:S,17,FALSE)</f>
        <v>2</v>
      </c>
      <c r="H1643" s="21">
        <f>VLOOKUP(dirty_cafe_sales!A1643,dirty_cafe_sales!A:S,19,FALSE)</f>
        <v>6</v>
      </c>
    </row>
    <row r="1644" spans="1:8" x14ac:dyDescent="0.3">
      <c r="A1644" s="19" t="s">
        <v>1663</v>
      </c>
      <c r="B1644" s="19" t="str">
        <f>VLOOKUP(dirty_cafe_sales!A1644,dirty_cafe_sales!A:S,10,FALSE)</f>
        <v>Cake</v>
      </c>
      <c r="C1644" s="20">
        <f>VLOOKUP(dirty_cafe_sales!A1644,dirty_cafe_sales!A:S,16,FALSE)</f>
        <v>45212</v>
      </c>
      <c r="D1644" s="19" t="str">
        <f>VLOOKUP(dirty_cafe_sales!A1644,dirty_cafe_sales!A:S,15,FALSE)</f>
        <v>Takeaway</v>
      </c>
      <c r="E1644" s="19" t="str">
        <f>VLOOKUP(dirty_cafe_sales!A1644,dirty_cafe_sales!A:S,14,FALSE)</f>
        <v>Cash</v>
      </c>
      <c r="F1644" s="21">
        <f>VLOOKUP(dirty_cafe_sales!A1644,dirty_cafe_sales!A:S,18,FALSE)</f>
        <v>3</v>
      </c>
      <c r="G1644" s="21">
        <f>VLOOKUP(dirty_cafe_sales!A1644,dirty_cafe_sales!A:S,17,FALSE)</f>
        <v>1</v>
      </c>
      <c r="H1644" s="21">
        <f>VLOOKUP(dirty_cafe_sales!A1644,dirty_cafe_sales!A:S,19,FALSE)</f>
        <v>3</v>
      </c>
    </row>
    <row r="1645" spans="1:8" x14ac:dyDescent="0.3">
      <c r="A1645" s="19" t="s">
        <v>1664</v>
      </c>
      <c r="B1645" s="19" t="str">
        <f>VLOOKUP(dirty_cafe_sales!A1645,dirty_cafe_sales!A:S,10,FALSE)</f>
        <v>Smoothie</v>
      </c>
      <c r="C1645" s="20">
        <f>VLOOKUP(dirty_cafe_sales!A1645,dirty_cafe_sales!A:S,16,FALSE)</f>
        <v>44976</v>
      </c>
      <c r="D1645" s="19" t="str">
        <f>VLOOKUP(dirty_cafe_sales!A1645,dirty_cafe_sales!A:S,15,FALSE)</f>
        <v>In-store</v>
      </c>
      <c r="E1645" s="19" t="str">
        <f>VLOOKUP(dirty_cafe_sales!A1645,dirty_cafe_sales!A:S,14,FALSE)</f>
        <v>Credit Card</v>
      </c>
      <c r="F1645" s="21">
        <f>VLOOKUP(dirty_cafe_sales!A1645,dirty_cafe_sales!A:S,18,FALSE)</f>
        <v>4</v>
      </c>
      <c r="G1645" s="21">
        <f>VLOOKUP(dirty_cafe_sales!A1645,dirty_cafe_sales!A:S,17,FALSE)</f>
        <v>1</v>
      </c>
      <c r="H1645" s="21">
        <f>VLOOKUP(dirty_cafe_sales!A1645,dirty_cafe_sales!A:S,19,FALSE)</f>
        <v>4</v>
      </c>
    </row>
    <row r="1646" spans="1:8" x14ac:dyDescent="0.3">
      <c r="A1646" s="19" t="s">
        <v>1665</v>
      </c>
      <c r="B1646" s="19" t="str">
        <f>VLOOKUP(dirty_cafe_sales!A1646,dirty_cafe_sales!A:S,10,FALSE)</f>
        <v>Coffee</v>
      </c>
      <c r="C1646" s="20">
        <f>VLOOKUP(dirty_cafe_sales!A1646,dirty_cafe_sales!A:S,16,FALSE)</f>
        <v>45276</v>
      </c>
      <c r="D1646" s="19" t="str">
        <f>VLOOKUP(dirty_cafe_sales!A1646,dirty_cafe_sales!A:S,15,FALSE)</f>
        <v>Takeaway</v>
      </c>
      <c r="E1646" s="19" t="str">
        <f>VLOOKUP(dirty_cafe_sales!A1646,dirty_cafe_sales!A:S,14,FALSE)</f>
        <v>Cash</v>
      </c>
      <c r="F1646" s="21">
        <f>VLOOKUP(dirty_cafe_sales!A1646,dirty_cafe_sales!A:S,18,FALSE)</f>
        <v>2</v>
      </c>
      <c r="G1646" s="21">
        <f>VLOOKUP(dirty_cafe_sales!A1646,dirty_cafe_sales!A:S,17,FALSE)</f>
        <v>3</v>
      </c>
      <c r="H1646" s="21">
        <f>VLOOKUP(dirty_cafe_sales!A1646,dirty_cafe_sales!A:S,19,FALSE)</f>
        <v>6</v>
      </c>
    </row>
    <row r="1647" spans="1:8" x14ac:dyDescent="0.3">
      <c r="A1647" s="19" t="s">
        <v>1666</v>
      </c>
      <c r="B1647" s="19" t="str">
        <f>VLOOKUP(dirty_cafe_sales!A1647,dirty_cafe_sales!A:S,10,FALSE)</f>
        <v>Coffee</v>
      </c>
      <c r="C1647" s="20">
        <f>VLOOKUP(dirty_cafe_sales!A1647,dirty_cafe_sales!A:S,16,FALSE)</f>
        <v>44978</v>
      </c>
      <c r="D1647" s="19" t="str">
        <f>VLOOKUP(dirty_cafe_sales!A1647,dirty_cafe_sales!A:S,15,FALSE)</f>
        <v>Unknown</v>
      </c>
      <c r="E1647" s="19" t="str">
        <f>VLOOKUP(dirty_cafe_sales!A1647,dirty_cafe_sales!A:S,14,FALSE)</f>
        <v>Cash</v>
      </c>
      <c r="F1647" s="21">
        <f>VLOOKUP(dirty_cafe_sales!A1647,dirty_cafe_sales!A:S,18,FALSE)</f>
        <v>2</v>
      </c>
      <c r="G1647" s="21">
        <f>VLOOKUP(dirty_cafe_sales!A1647,dirty_cafe_sales!A:S,17,FALSE)</f>
        <v>5</v>
      </c>
      <c r="H1647" s="21">
        <f>VLOOKUP(dirty_cafe_sales!A1647,dirty_cafe_sales!A:S,19,FALSE)</f>
        <v>10</v>
      </c>
    </row>
    <row r="1648" spans="1:8" x14ac:dyDescent="0.3">
      <c r="A1648" s="19" t="s">
        <v>1667</v>
      </c>
      <c r="B1648" s="19" t="str">
        <f>VLOOKUP(dirty_cafe_sales!A1648,dirty_cafe_sales!A:S,10,FALSE)</f>
        <v>Coffee</v>
      </c>
      <c r="C1648" s="20">
        <f>VLOOKUP(dirty_cafe_sales!A1648,dirty_cafe_sales!A:S,16,FALSE)</f>
        <v>44942</v>
      </c>
      <c r="D1648" s="19" t="str">
        <f>VLOOKUP(dirty_cafe_sales!A1648,dirty_cafe_sales!A:S,15,FALSE)</f>
        <v>Takeaway</v>
      </c>
      <c r="E1648" s="19" t="str">
        <f>VLOOKUP(dirty_cafe_sales!A1648,dirty_cafe_sales!A:S,14,FALSE)</f>
        <v>Unknown</v>
      </c>
      <c r="F1648" s="21">
        <f>VLOOKUP(dirty_cafe_sales!A1648,dirty_cafe_sales!A:S,18,FALSE)</f>
        <v>2</v>
      </c>
      <c r="G1648" s="21">
        <f>VLOOKUP(dirty_cafe_sales!A1648,dirty_cafe_sales!A:S,17,FALSE)</f>
        <v>1</v>
      </c>
      <c r="H1648" s="21">
        <f>VLOOKUP(dirty_cafe_sales!A1648,dirty_cafe_sales!A:S,19,FALSE)</f>
        <v>2</v>
      </c>
    </row>
    <row r="1649" spans="1:8" x14ac:dyDescent="0.3">
      <c r="A1649" s="19" t="s">
        <v>1668</v>
      </c>
      <c r="B1649" s="19" t="str">
        <f>VLOOKUP(dirty_cafe_sales!A1649,dirty_cafe_sales!A:S,10,FALSE)</f>
        <v>Cake</v>
      </c>
      <c r="C1649" s="20">
        <f>VLOOKUP(dirty_cafe_sales!A1649,dirty_cafe_sales!A:S,16,FALSE)</f>
        <v>45175</v>
      </c>
      <c r="D1649" s="19" t="str">
        <f>VLOOKUP(dirty_cafe_sales!A1649,dirty_cafe_sales!A:S,15,FALSE)</f>
        <v>Takeaway</v>
      </c>
      <c r="E1649" s="19" t="str">
        <f>VLOOKUP(dirty_cafe_sales!A1649,dirty_cafe_sales!A:S,14,FALSE)</f>
        <v>Unknown</v>
      </c>
      <c r="F1649" s="21">
        <f>VLOOKUP(dirty_cafe_sales!A1649,dirty_cafe_sales!A:S,18,FALSE)</f>
        <v>3</v>
      </c>
      <c r="G1649" s="21">
        <f>VLOOKUP(dirty_cafe_sales!A1649,dirty_cafe_sales!A:S,17,FALSE)</f>
        <v>5</v>
      </c>
      <c r="H1649" s="21">
        <f>VLOOKUP(dirty_cafe_sales!A1649,dirty_cafe_sales!A:S,19,FALSE)</f>
        <v>15</v>
      </c>
    </row>
    <row r="1650" spans="1:8" x14ac:dyDescent="0.3">
      <c r="A1650" s="19" t="s">
        <v>1669</v>
      </c>
      <c r="B1650" s="19" t="str">
        <f>VLOOKUP(dirty_cafe_sales!A1650,dirty_cafe_sales!A:S,10,FALSE)</f>
        <v>Cookie</v>
      </c>
      <c r="C1650" s="20">
        <f>VLOOKUP(dirty_cafe_sales!A1650,dirty_cafe_sales!A:S,16,FALSE)</f>
        <v>44929</v>
      </c>
      <c r="D1650" s="19" t="str">
        <f>VLOOKUP(dirty_cafe_sales!A1650,dirty_cafe_sales!A:S,15,FALSE)</f>
        <v>Takeaway</v>
      </c>
      <c r="E1650" s="19" t="str">
        <f>VLOOKUP(dirty_cafe_sales!A1650,dirty_cafe_sales!A:S,14,FALSE)</f>
        <v>Credit Card</v>
      </c>
      <c r="F1650" s="21">
        <f>VLOOKUP(dirty_cafe_sales!A1650,dirty_cafe_sales!A:S,18,FALSE)</f>
        <v>1</v>
      </c>
      <c r="G1650" s="21">
        <f>VLOOKUP(dirty_cafe_sales!A1650,dirty_cafe_sales!A:S,17,FALSE)</f>
        <v>2</v>
      </c>
      <c r="H1650" s="21">
        <f>VLOOKUP(dirty_cafe_sales!A1650,dirty_cafe_sales!A:S,19,FALSE)</f>
        <v>2</v>
      </c>
    </row>
    <row r="1651" spans="1:8" x14ac:dyDescent="0.3">
      <c r="A1651" s="19" t="s">
        <v>1670</v>
      </c>
      <c r="B1651" s="19" t="str">
        <f>VLOOKUP(dirty_cafe_sales!A1651,dirty_cafe_sales!A:S,10,FALSE)</f>
        <v>Sandwich</v>
      </c>
      <c r="C1651" s="20" t="str">
        <f>VLOOKUP(dirty_cafe_sales!A1651,dirty_cafe_sales!A:S,16,FALSE)</f>
        <v>Unknown</v>
      </c>
      <c r="D1651" s="19" t="str">
        <f>VLOOKUP(dirty_cafe_sales!A1651,dirty_cafe_sales!A:S,15,FALSE)</f>
        <v>In-store</v>
      </c>
      <c r="E1651" s="19" t="str">
        <f>VLOOKUP(dirty_cafe_sales!A1651,dirty_cafe_sales!A:S,14,FALSE)</f>
        <v>Credit Card</v>
      </c>
      <c r="F1651" s="21">
        <f>VLOOKUP(dirty_cafe_sales!A1651,dirty_cafe_sales!A:S,18,FALSE)</f>
        <v>4</v>
      </c>
      <c r="G1651" s="21">
        <f>VLOOKUP(dirty_cafe_sales!A1651,dirty_cafe_sales!A:S,17,FALSE)</f>
        <v>1</v>
      </c>
      <c r="H1651" s="21">
        <f>VLOOKUP(dirty_cafe_sales!A1651,dirty_cafe_sales!A:S,19,FALSE)</f>
        <v>4</v>
      </c>
    </row>
    <row r="1652" spans="1:8" x14ac:dyDescent="0.3">
      <c r="A1652" s="19" t="s">
        <v>1671</v>
      </c>
      <c r="B1652" s="19" t="str">
        <f>VLOOKUP(dirty_cafe_sales!A1652,dirty_cafe_sales!A:S,10,FALSE)</f>
        <v>Juice</v>
      </c>
      <c r="C1652" s="20">
        <f>VLOOKUP(dirty_cafe_sales!A1652,dirty_cafe_sales!A:S,16,FALSE)</f>
        <v>44991</v>
      </c>
      <c r="D1652" s="19" t="str">
        <f>VLOOKUP(dirty_cafe_sales!A1652,dirty_cafe_sales!A:S,15,FALSE)</f>
        <v>In-store</v>
      </c>
      <c r="E1652" s="19" t="str">
        <f>VLOOKUP(dirty_cafe_sales!A1652,dirty_cafe_sales!A:S,14,FALSE)</f>
        <v>Digital Wallet</v>
      </c>
      <c r="F1652" s="21">
        <f>VLOOKUP(dirty_cafe_sales!A1652,dirty_cafe_sales!A:S,18,FALSE)</f>
        <v>3</v>
      </c>
      <c r="G1652" s="21">
        <f>VLOOKUP(dirty_cafe_sales!A1652,dirty_cafe_sales!A:S,17,FALSE)</f>
        <v>2</v>
      </c>
      <c r="H1652" s="21">
        <f>VLOOKUP(dirty_cafe_sales!A1652,dirty_cafe_sales!A:S,19,FALSE)</f>
        <v>6</v>
      </c>
    </row>
    <row r="1653" spans="1:8" x14ac:dyDescent="0.3">
      <c r="A1653" s="19" t="s">
        <v>1672</v>
      </c>
      <c r="B1653" s="19" t="str">
        <f>VLOOKUP(dirty_cafe_sales!A1653,dirty_cafe_sales!A:S,10,FALSE)</f>
        <v>Tea</v>
      </c>
      <c r="C1653" s="20">
        <f>VLOOKUP(dirty_cafe_sales!A1653,dirty_cafe_sales!A:S,16,FALSE)</f>
        <v>45175</v>
      </c>
      <c r="D1653" s="19" t="str">
        <f>VLOOKUP(dirty_cafe_sales!A1653,dirty_cafe_sales!A:S,15,FALSE)</f>
        <v>In-store</v>
      </c>
      <c r="E1653" s="19" t="str">
        <f>VLOOKUP(dirty_cafe_sales!A1653,dirty_cafe_sales!A:S,14,FALSE)</f>
        <v>Credit Card</v>
      </c>
      <c r="F1653" s="21">
        <f>VLOOKUP(dirty_cafe_sales!A1653,dirty_cafe_sales!A:S,18,FALSE)</f>
        <v>1.5</v>
      </c>
      <c r="G1653" s="21">
        <f>VLOOKUP(dirty_cafe_sales!A1653,dirty_cafe_sales!A:S,17,FALSE)</f>
        <v>3</v>
      </c>
      <c r="H1653" s="21">
        <f>VLOOKUP(dirty_cafe_sales!A1653,dirty_cafe_sales!A:S,19,FALSE)</f>
        <v>4.5</v>
      </c>
    </row>
    <row r="1654" spans="1:8" x14ac:dyDescent="0.3">
      <c r="A1654" s="19" t="s">
        <v>1673</v>
      </c>
      <c r="B1654" s="19" t="str">
        <f>VLOOKUP(dirty_cafe_sales!A1654,dirty_cafe_sales!A:S,10,FALSE)</f>
        <v>Sandwich</v>
      </c>
      <c r="C1654" s="20">
        <f>VLOOKUP(dirty_cafe_sales!A1654,dirty_cafe_sales!A:S,16,FALSE)</f>
        <v>45223</v>
      </c>
      <c r="D1654" s="19" t="str">
        <f>VLOOKUP(dirty_cafe_sales!A1654,dirty_cafe_sales!A:S,15,FALSE)</f>
        <v>Takeaway</v>
      </c>
      <c r="E1654" s="19" t="str">
        <f>VLOOKUP(dirty_cafe_sales!A1654,dirty_cafe_sales!A:S,14,FALSE)</f>
        <v>Unknown</v>
      </c>
      <c r="F1654" s="21">
        <f>VLOOKUP(dirty_cafe_sales!A1654,dirty_cafe_sales!A:S,18,FALSE)</f>
        <v>4</v>
      </c>
      <c r="G1654" s="21">
        <f>VLOOKUP(dirty_cafe_sales!A1654,dirty_cafe_sales!A:S,17,FALSE)</f>
        <v>2</v>
      </c>
      <c r="H1654" s="21">
        <f>VLOOKUP(dirty_cafe_sales!A1654,dirty_cafe_sales!A:S,19,FALSE)</f>
        <v>8</v>
      </c>
    </row>
    <row r="1655" spans="1:8" x14ac:dyDescent="0.3">
      <c r="A1655" s="19" t="s">
        <v>1674</v>
      </c>
      <c r="B1655" s="19" t="str">
        <f>VLOOKUP(dirty_cafe_sales!A1655,dirty_cafe_sales!A:S,10,FALSE)</f>
        <v>Sandwich</v>
      </c>
      <c r="C1655" s="20">
        <f>VLOOKUP(dirty_cafe_sales!A1655,dirty_cafe_sales!A:S,16,FALSE)</f>
        <v>44955</v>
      </c>
      <c r="D1655" s="19" t="str">
        <f>VLOOKUP(dirty_cafe_sales!A1655,dirty_cafe_sales!A:S,15,FALSE)</f>
        <v>Unknown</v>
      </c>
      <c r="E1655" s="19" t="str">
        <f>VLOOKUP(dirty_cafe_sales!A1655,dirty_cafe_sales!A:S,14,FALSE)</f>
        <v>Credit Card</v>
      </c>
      <c r="F1655" s="21">
        <f>VLOOKUP(dirty_cafe_sales!A1655,dirty_cafe_sales!A:S,18,FALSE)</f>
        <v>4</v>
      </c>
      <c r="G1655" s="21">
        <f>VLOOKUP(dirty_cafe_sales!A1655,dirty_cafe_sales!A:S,17,FALSE)</f>
        <v>5</v>
      </c>
      <c r="H1655" s="21">
        <f>VLOOKUP(dirty_cafe_sales!A1655,dirty_cafe_sales!A:S,19,FALSE)</f>
        <v>20</v>
      </c>
    </row>
    <row r="1656" spans="1:8" x14ac:dyDescent="0.3">
      <c r="A1656" s="19" t="s">
        <v>1675</v>
      </c>
      <c r="B1656" s="19" t="str">
        <f>VLOOKUP(dirty_cafe_sales!A1656,dirty_cafe_sales!A:S,10,FALSE)</f>
        <v>Cake</v>
      </c>
      <c r="C1656" s="20">
        <f>VLOOKUP(dirty_cafe_sales!A1656,dirty_cafe_sales!A:S,16,FALSE)</f>
        <v>45137</v>
      </c>
      <c r="D1656" s="19" t="str">
        <f>VLOOKUP(dirty_cafe_sales!A1656,dirty_cafe_sales!A:S,15,FALSE)</f>
        <v>Takeaway</v>
      </c>
      <c r="E1656" s="19" t="str">
        <f>VLOOKUP(dirty_cafe_sales!A1656,dirty_cafe_sales!A:S,14,FALSE)</f>
        <v>Unknown</v>
      </c>
      <c r="F1656" s="21">
        <f>VLOOKUP(dirty_cafe_sales!A1656,dirty_cafe_sales!A:S,18,FALSE)</f>
        <v>3</v>
      </c>
      <c r="G1656" s="21">
        <f>VLOOKUP(dirty_cafe_sales!A1656,dirty_cafe_sales!A:S,17,FALSE)</f>
        <v>4</v>
      </c>
      <c r="H1656" s="21">
        <f>VLOOKUP(dirty_cafe_sales!A1656,dirty_cafe_sales!A:S,19,FALSE)</f>
        <v>12</v>
      </c>
    </row>
    <row r="1657" spans="1:8" x14ac:dyDescent="0.3">
      <c r="A1657" s="19" t="s">
        <v>1676</v>
      </c>
      <c r="B1657" s="19" t="str">
        <f>VLOOKUP(dirty_cafe_sales!A1657,dirty_cafe_sales!A:S,10,FALSE)</f>
        <v>Tea</v>
      </c>
      <c r="C1657" s="20">
        <f>VLOOKUP(dirty_cafe_sales!A1657,dirty_cafe_sales!A:S,16,FALSE)</f>
        <v>45094</v>
      </c>
      <c r="D1657" s="19" t="str">
        <f>VLOOKUP(dirty_cafe_sales!A1657,dirty_cafe_sales!A:S,15,FALSE)</f>
        <v>Unknown</v>
      </c>
      <c r="E1657" s="19" t="str">
        <f>VLOOKUP(dirty_cafe_sales!A1657,dirty_cafe_sales!A:S,14,FALSE)</f>
        <v>Cash</v>
      </c>
      <c r="F1657" s="21">
        <f>VLOOKUP(dirty_cafe_sales!A1657,dirty_cafe_sales!A:S,18,FALSE)</f>
        <v>1.5</v>
      </c>
      <c r="G1657" s="21">
        <f>VLOOKUP(dirty_cafe_sales!A1657,dirty_cafe_sales!A:S,17,FALSE)</f>
        <v>2</v>
      </c>
      <c r="H1657" s="21">
        <f>VLOOKUP(dirty_cafe_sales!A1657,dirty_cafe_sales!A:S,19,FALSE)</f>
        <v>3</v>
      </c>
    </row>
    <row r="1658" spans="1:8" x14ac:dyDescent="0.3">
      <c r="A1658" s="19" t="s">
        <v>1677</v>
      </c>
      <c r="B1658" s="19" t="str">
        <f>VLOOKUP(dirty_cafe_sales!A1658,dirty_cafe_sales!A:S,10,FALSE)</f>
        <v>Sandwich</v>
      </c>
      <c r="C1658" s="20">
        <f>VLOOKUP(dirty_cafe_sales!A1658,dirty_cafe_sales!A:S,16,FALSE)</f>
        <v>45123</v>
      </c>
      <c r="D1658" s="19" t="str">
        <f>VLOOKUP(dirty_cafe_sales!A1658,dirty_cafe_sales!A:S,15,FALSE)</f>
        <v>In-store</v>
      </c>
      <c r="E1658" s="19" t="str">
        <f>VLOOKUP(dirty_cafe_sales!A1658,dirty_cafe_sales!A:S,14,FALSE)</f>
        <v>Unknown</v>
      </c>
      <c r="F1658" s="21">
        <f>VLOOKUP(dirty_cafe_sales!A1658,dirty_cafe_sales!A:S,18,FALSE)</f>
        <v>4</v>
      </c>
      <c r="G1658" s="21">
        <f>VLOOKUP(dirty_cafe_sales!A1658,dirty_cafe_sales!A:S,17,FALSE)</f>
        <v>5</v>
      </c>
      <c r="H1658" s="21">
        <f>VLOOKUP(dirty_cafe_sales!A1658,dirty_cafe_sales!A:S,19,FALSE)</f>
        <v>20</v>
      </c>
    </row>
    <row r="1659" spans="1:8" x14ac:dyDescent="0.3">
      <c r="A1659" s="19" t="s">
        <v>1678</v>
      </c>
      <c r="B1659" s="19" t="str">
        <f>VLOOKUP(dirty_cafe_sales!A1659,dirty_cafe_sales!A:S,10,FALSE)</f>
        <v>Cookie</v>
      </c>
      <c r="C1659" s="20">
        <f>VLOOKUP(dirty_cafe_sales!A1659,dirty_cafe_sales!A:S,16,FALSE)</f>
        <v>45178</v>
      </c>
      <c r="D1659" s="19" t="str">
        <f>VLOOKUP(dirty_cafe_sales!A1659,dirty_cafe_sales!A:S,15,FALSE)</f>
        <v>In-store</v>
      </c>
      <c r="E1659" s="19" t="str">
        <f>VLOOKUP(dirty_cafe_sales!A1659,dirty_cafe_sales!A:S,14,FALSE)</f>
        <v>Digital Wallet</v>
      </c>
      <c r="F1659" s="21">
        <f>VLOOKUP(dirty_cafe_sales!A1659,dirty_cafe_sales!A:S,18,FALSE)</f>
        <v>1</v>
      </c>
      <c r="G1659" s="21">
        <f>VLOOKUP(dirty_cafe_sales!A1659,dirty_cafe_sales!A:S,17,FALSE)</f>
        <v>5</v>
      </c>
      <c r="H1659" s="21">
        <f>VLOOKUP(dirty_cafe_sales!A1659,dirty_cafe_sales!A:S,19,FALSE)</f>
        <v>5</v>
      </c>
    </row>
    <row r="1660" spans="1:8" x14ac:dyDescent="0.3">
      <c r="A1660" s="19" t="s">
        <v>1679</v>
      </c>
      <c r="B1660" s="19" t="str">
        <f>VLOOKUP(dirty_cafe_sales!A1660,dirty_cafe_sales!A:S,10,FALSE)</f>
        <v>Unknown</v>
      </c>
      <c r="C1660" s="20">
        <f>VLOOKUP(dirty_cafe_sales!A1660,dirty_cafe_sales!A:S,16,FALSE)</f>
        <v>45054</v>
      </c>
      <c r="D1660" s="19" t="str">
        <f>VLOOKUP(dirty_cafe_sales!A1660,dirty_cafe_sales!A:S,15,FALSE)</f>
        <v>Unknown</v>
      </c>
      <c r="E1660" s="19" t="str">
        <f>VLOOKUP(dirty_cafe_sales!A1660,dirty_cafe_sales!A:S,14,FALSE)</f>
        <v>Unknown</v>
      </c>
      <c r="F1660" s="21">
        <f>VLOOKUP(dirty_cafe_sales!A1660,dirty_cafe_sales!A:S,18,FALSE)</f>
        <v>2</v>
      </c>
      <c r="G1660" s="21">
        <f>VLOOKUP(dirty_cafe_sales!A1660,dirty_cafe_sales!A:S,17,FALSE)</f>
        <v>5</v>
      </c>
      <c r="H1660" s="21">
        <f>VLOOKUP(dirty_cafe_sales!A1660,dirty_cafe_sales!A:S,19,FALSE)</f>
        <v>10</v>
      </c>
    </row>
    <row r="1661" spans="1:8" x14ac:dyDescent="0.3">
      <c r="A1661" s="19" t="s">
        <v>1680</v>
      </c>
      <c r="B1661" s="19" t="str">
        <f>VLOOKUP(dirty_cafe_sales!A1661,dirty_cafe_sales!A:S,10,FALSE)</f>
        <v>Smoothie</v>
      </c>
      <c r="C1661" s="20">
        <f>VLOOKUP(dirty_cafe_sales!A1661,dirty_cafe_sales!A:S,16,FALSE)</f>
        <v>44961</v>
      </c>
      <c r="D1661" s="19" t="str">
        <f>VLOOKUP(dirty_cafe_sales!A1661,dirty_cafe_sales!A:S,15,FALSE)</f>
        <v>Unknown</v>
      </c>
      <c r="E1661" s="19" t="str">
        <f>VLOOKUP(dirty_cafe_sales!A1661,dirty_cafe_sales!A:S,14,FALSE)</f>
        <v>Digital Wallet</v>
      </c>
      <c r="F1661" s="21">
        <f>VLOOKUP(dirty_cafe_sales!A1661,dirty_cafe_sales!A:S,18,FALSE)</f>
        <v>4</v>
      </c>
      <c r="G1661" s="21">
        <f>VLOOKUP(dirty_cafe_sales!A1661,dirty_cafe_sales!A:S,17,FALSE)</f>
        <v>2</v>
      </c>
      <c r="H1661" s="21">
        <f>VLOOKUP(dirty_cafe_sales!A1661,dirty_cafe_sales!A:S,19,FALSE)</f>
        <v>8</v>
      </c>
    </row>
    <row r="1662" spans="1:8" x14ac:dyDescent="0.3">
      <c r="A1662" s="19" t="s">
        <v>1681</v>
      </c>
      <c r="B1662" s="19" t="str">
        <f>VLOOKUP(dirty_cafe_sales!A1662,dirty_cafe_sales!A:S,10,FALSE)</f>
        <v>Salad</v>
      </c>
      <c r="C1662" s="20">
        <f>VLOOKUP(dirty_cafe_sales!A1662,dirty_cafe_sales!A:S,16,FALSE)</f>
        <v>45256</v>
      </c>
      <c r="D1662" s="19" t="str">
        <f>VLOOKUP(dirty_cafe_sales!A1662,dirty_cafe_sales!A:S,15,FALSE)</f>
        <v>Takeaway</v>
      </c>
      <c r="E1662" s="19" t="str">
        <f>VLOOKUP(dirty_cafe_sales!A1662,dirty_cafe_sales!A:S,14,FALSE)</f>
        <v>Credit Card</v>
      </c>
      <c r="F1662" s="21">
        <f>VLOOKUP(dirty_cafe_sales!A1662,dirty_cafe_sales!A:S,18,FALSE)</f>
        <v>5</v>
      </c>
      <c r="G1662" s="21">
        <f>VLOOKUP(dirty_cafe_sales!A1662,dirty_cafe_sales!A:S,17,FALSE)</f>
        <v>5</v>
      </c>
      <c r="H1662" s="21">
        <f>VLOOKUP(dirty_cafe_sales!A1662,dirty_cafe_sales!A:S,19,FALSE)</f>
        <v>25</v>
      </c>
    </row>
    <row r="1663" spans="1:8" x14ac:dyDescent="0.3">
      <c r="A1663" s="19" t="s">
        <v>1682</v>
      </c>
      <c r="B1663" s="19" t="str">
        <f>VLOOKUP(dirty_cafe_sales!A1663,dirty_cafe_sales!A:S,10,FALSE)</f>
        <v>Smoothie</v>
      </c>
      <c r="C1663" s="20">
        <f>VLOOKUP(dirty_cafe_sales!A1663,dirty_cafe_sales!A:S,16,FALSE)</f>
        <v>45280</v>
      </c>
      <c r="D1663" s="19" t="str">
        <f>VLOOKUP(dirty_cafe_sales!A1663,dirty_cafe_sales!A:S,15,FALSE)</f>
        <v>In-store</v>
      </c>
      <c r="E1663" s="19" t="str">
        <f>VLOOKUP(dirty_cafe_sales!A1663,dirty_cafe_sales!A:S,14,FALSE)</f>
        <v>Credit Card</v>
      </c>
      <c r="F1663" s="21">
        <f>VLOOKUP(dirty_cafe_sales!A1663,dirty_cafe_sales!A:S,18,FALSE)</f>
        <v>4</v>
      </c>
      <c r="G1663" s="21">
        <f>VLOOKUP(dirty_cafe_sales!A1663,dirty_cafe_sales!A:S,17,FALSE)</f>
        <v>5</v>
      </c>
      <c r="H1663" s="21">
        <f>VLOOKUP(dirty_cafe_sales!A1663,dirty_cafe_sales!A:S,19,FALSE)</f>
        <v>20</v>
      </c>
    </row>
    <row r="1664" spans="1:8" x14ac:dyDescent="0.3">
      <c r="A1664" s="19" t="s">
        <v>1683</v>
      </c>
      <c r="B1664" s="19" t="str">
        <f>VLOOKUP(dirty_cafe_sales!A1664,dirty_cafe_sales!A:S,10,FALSE)</f>
        <v>Juice</v>
      </c>
      <c r="C1664" s="20">
        <f>VLOOKUP(dirty_cafe_sales!A1664,dirty_cafe_sales!A:S,16,FALSE)</f>
        <v>45203</v>
      </c>
      <c r="D1664" s="19" t="str">
        <f>VLOOKUP(dirty_cafe_sales!A1664,dirty_cafe_sales!A:S,15,FALSE)</f>
        <v>Unknown</v>
      </c>
      <c r="E1664" s="19" t="str">
        <f>VLOOKUP(dirty_cafe_sales!A1664,dirty_cafe_sales!A:S,14,FALSE)</f>
        <v>Digital Wallet</v>
      </c>
      <c r="F1664" s="21">
        <f>VLOOKUP(dirty_cafe_sales!A1664,dirty_cafe_sales!A:S,18,FALSE)</f>
        <v>3</v>
      </c>
      <c r="G1664" s="21">
        <f>VLOOKUP(dirty_cafe_sales!A1664,dirty_cafe_sales!A:S,17,FALSE)</f>
        <v>5</v>
      </c>
      <c r="H1664" s="21">
        <f>VLOOKUP(dirty_cafe_sales!A1664,dirty_cafe_sales!A:S,19,FALSE)</f>
        <v>15</v>
      </c>
    </row>
    <row r="1665" spans="1:8" x14ac:dyDescent="0.3">
      <c r="A1665" s="19" t="s">
        <v>1684</v>
      </c>
      <c r="B1665" s="19" t="str">
        <f>VLOOKUP(dirty_cafe_sales!A1665,dirty_cafe_sales!A:S,10,FALSE)</f>
        <v>Tea</v>
      </c>
      <c r="C1665" s="20" t="str">
        <f>VLOOKUP(dirty_cafe_sales!A1665,dirty_cafe_sales!A:S,16,FALSE)</f>
        <v>Unknown</v>
      </c>
      <c r="D1665" s="19" t="str">
        <f>VLOOKUP(dirty_cafe_sales!A1665,dirty_cafe_sales!A:S,15,FALSE)</f>
        <v>In-store</v>
      </c>
      <c r="E1665" s="19" t="str">
        <f>VLOOKUP(dirty_cafe_sales!A1665,dirty_cafe_sales!A:S,14,FALSE)</f>
        <v>Cash</v>
      </c>
      <c r="F1665" s="21">
        <f>VLOOKUP(dirty_cafe_sales!A1665,dirty_cafe_sales!A:S,18,FALSE)</f>
        <v>1.5</v>
      </c>
      <c r="G1665" s="21">
        <f>VLOOKUP(dirty_cafe_sales!A1665,dirty_cafe_sales!A:S,17,FALSE)</f>
        <v>4</v>
      </c>
      <c r="H1665" s="21">
        <f>VLOOKUP(dirty_cafe_sales!A1665,dirty_cafe_sales!A:S,19,FALSE)</f>
        <v>6</v>
      </c>
    </row>
    <row r="1666" spans="1:8" x14ac:dyDescent="0.3">
      <c r="A1666" s="19" t="s">
        <v>1685</v>
      </c>
      <c r="B1666" s="19" t="str">
        <f>VLOOKUP(dirty_cafe_sales!A1666,dirty_cafe_sales!A:S,10,FALSE)</f>
        <v>Sandwich</v>
      </c>
      <c r="C1666" s="20" t="str">
        <f>VLOOKUP(dirty_cafe_sales!A1666,dirty_cafe_sales!A:S,16,FALSE)</f>
        <v>Unknown</v>
      </c>
      <c r="D1666" s="19" t="str">
        <f>VLOOKUP(dirty_cafe_sales!A1666,dirty_cafe_sales!A:S,15,FALSE)</f>
        <v>Takeaway</v>
      </c>
      <c r="E1666" s="19" t="str">
        <f>VLOOKUP(dirty_cafe_sales!A1666,dirty_cafe_sales!A:S,14,FALSE)</f>
        <v>Cash</v>
      </c>
      <c r="F1666" s="21">
        <f>VLOOKUP(dirty_cafe_sales!A1666,dirty_cafe_sales!A:S,18,FALSE)</f>
        <v>4</v>
      </c>
      <c r="G1666" s="21">
        <f>VLOOKUP(dirty_cafe_sales!A1666,dirty_cafe_sales!A:S,17,FALSE)</f>
        <v>2</v>
      </c>
      <c r="H1666" s="21">
        <f>VLOOKUP(dirty_cafe_sales!A1666,dirty_cafe_sales!A:S,19,FALSE)</f>
        <v>8</v>
      </c>
    </row>
    <row r="1667" spans="1:8" x14ac:dyDescent="0.3">
      <c r="A1667" s="19" t="s">
        <v>1686</v>
      </c>
      <c r="B1667" s="19" t="str">
        <f>VLOOKUP(dirty_cafe_sales!A1667,dirty_cafe_sales!A:S,10,FALSE)</f>
        <v>Smoothie</v>
      </c>
      <c r="C1667" s="20">
        <f>VLOOKUP(dirty_cafe_sales!A1667,dirty_cafe_sales!A:S,16,FALSE)</f>
        <v>45066</v>
      </c>
      <c r="D1667" s="19" t="str">
        <f>VLOOKUP(dirty_cafe_sales!A1667,dirty_cafe_sales!A:S,15,FALSE)</f>
        <v>In-store</v>
      </c>
      <c r="E1667" s="19" t="str">
        <f>VLOOKUP(dirty_cafe_sales!A1667,dirty_cafe_sales!A:S,14,FALSE)</f>
        <v>Unknown</v>
      </c>
      <c r="F1667" s="21">
        <f>VLOOKUP(dirty_cafe_sales!A1667,dirty_cafe_sales!A:S,18,FALSE)</f>
        <v>4</v>
      </c>
      <c r="G1667" s="21">
        <f>VLOOKUP(dirty_cafe_sales!A1667,dirty_cafe_sales!A:S,17,FALSE)</f>
        <v>2</v>
      </c>
      <c r="H1667" s="21">
        <f>VLOOKUP(dirty_cafe_sales!A1667,dirty_cafe_sales!A:S,19,FALSE)</f>
        <v>8</v>
      </c>
    </row>
    <row r="1668" spans="1:8" x14ac:dyDescent="0.3">
      <c r="A1668" s="19" t="s">
        <v>1687</v>
      </c>
      <c r="B1668" s="19" t="str">
        <f>VLOOKUP(dirty_cafe_sales!A1668,dirty_cafe_sales!A:S,10,FALSE)</f>
        <v>Coffee</v>
      </c>
      <c r="C1668" s="20">
        <f>VLOOKUP(dirty_cafe_sales!A1668,dirty_cafe_sales!A:S,16,FALSE)</f>
        <v>45178</v>
      </c>
      <c r="D1668" s="19" t="str">
        <f>VLOOKUP(dirty_cafe_sales!A1668,dirty_cafe_sales!A:S,15,FALSE)</f>
        <v>In-store</v>
      </c>
      <c r="E1668" s="19" t="str">
        <f>VLOOKUP(dirty_cafe_sales!A1668,dirty_cafe_sales!A:S,14,FALSE)</f>
        <v>Unknown</v>
      </c>
      <c r="F1668" s="21">
        <f>VLOOKUP(dirty_cafe_sales!A1668,dirty_cafe_sales!A:S,18,FALSE)</f>
        <v>2</v>
      </c>
      <c r="G1668" s="21">
        <f>VLOOKUP(dirty_cafe_sales!A1668,dirty_cafe_sales!A:S,17,FALSE)</f>
        <v>5</v>
      </c>
      <c r="H1668" s="21">
        <f>VLOOKUP(dirty_cafe_sales!A1668,dirty_cafe_sales!A:S,19,FALSE)</f>
        <v>10</v>
      </c>
    </row>
    <row r="1669" spans="1:8" x14ac:dyDescent="0.3">
      <c r="A1669" s="19" t="s">
        <v>1688</v>
      </c>
      <c r="B1669" s="19" t="str">
        <f>VLOOKUP(dirty_cafe_sales!A1669,dirty_cafe_sales!A:S,10,FALSE)</f>
        <v>Cookie</v>
      </c>
      <c r="C1669" s="20">
        <f>VLOOKUP(dirty_cafe_sales!A1669,dirty_cafe_sales!A:S,16,FALSE)</f>
        <v>45225</v>
      </c>
      <c r="D1669" s="19" t="str">
        <f>VLOOKUP(dirty_cafe_sales!A1669,dirty_cafe_sales!A:S,15,FALSE)</f>
        <v>Takeaway</v>
      </c>
      <c r="E1669" s="19" t="str">
        <f>VLOOKUP(dirty_cafe_sales!A1669,dirty_cafe_sales!A:S,14,FALSE)</f>
        <v>Cash</v>
      </c>
      <c r="F1669" s="21">
        <f>VLOOKUP(dirty_cafe_sales!A1669,dirty_cafe_sales!A:S,18,FALSE)</f>
        <v>1</v>
      </c>
      <c r="G1669" s="21">
        <f>VLOOKUP(dirty_cafe_sales!A1669,dirty_cafe_sales!A:S,17,FALSE)</f>
        <v>1</v>
      </c>
      <c r="H1669" s="21">
        <f>VLOOKUP(dirty_cafe_sales!A1669,dirty_cafe_sales!A:S,19,FALSE)</f>
        <v>1</v>
      </c>
    </row>
    <row r="1670" spans="1:8" x14ac:dyDescent="0.3">
      <c r="A1670" s="19" t="s">
        <v>1689</v>
      </c>
      <c r="B1670" s="19" t="str">
        <f>VLOOKUP(dirty_cafe_sales!A1670,dirty_cafe_sales!A:S,10,FALSE)</f>
        <v>Cake</v>
      </c>
      <c r="C1670" s="20">
        <f>VLOOKUP(dirty_cafe_sales!A1670,dirty_cafe_sales!A:S,16,FALSE)</f>
        <v>45222</v>
      </c>
      <c r="D1670" s="19" t="str">
        <f>VLOOKUP(dirty_cafe_sales!A1670,dirty_cafe_sales!A:S,15,FALSE)</f>
        <v>In-store</v>
      </c>
      <c r="E1670" s="19" t="str">
        <f>VLOOKUP(dirty_cafe_sales!A1670,dirty_cafe_sales!A:S,14,FALSE)</f>
        <v>Credit Card</v>
      </c>
      <c r="F1670" s="21">
        <f>VLOOKUP(dirty_cafe_sales!A1670,dirty_cafe_sales!A:S,18,FALSE)</f>
        <v>3</v>
      </c>
      <c r="G1670" s="21">
        <f>VLOOKUP(dirty_cafe_sales!A1670,dirty_cafe_sales!A:S,17,FALSE)</f>
        <v>4</v>
      </c>
      <c r="H1670" s="21">
        <f>VLOOKUP(dirty_cafe_sales!A1670,dirty_cafe_sales!A:S,19,FALSE)</f>
        <v>12</v>
      </c>
    </row>
    <row r="1671" spans="1:8" x14ac:dyDescent="0.3">
      <c r="A1671" s="19" t="s">
        <v>1690</v>
      </c>
      <c r="B1671" s="19" t="str">
        <f>VLOOKUP(dirty_cafe_sales!A1671,dirty_cafe_sales!A:S,10,FALSE)</f>
        <v>Sandwich</v>
      </c>
      <c r="C1671" s="20">
        <f>VLOOKUP(dirty_cafe_sales!A1671,dirty_cafe_sales!A:S,16,FALSE)</f>
        <v>45181</v>
      </c>
      <c r="D1671" s="19" t="str">
        <f>VLOOKUP(dirty_cafe_sales!A1671,dirty_cafe_sales!A:S,15,FALSE)</f>
        <v>In-store</v>
      </c>
      <c r="E1671" s="19" t="str">
        <f>VLOOKUP(dirty_cafe_sales!A1671,dirty_cafe_sales!A:S,14,FALSE)</f>
        <v>Cash</v>
      </c>
      <c r="F1671" s="21">
        <f>VLOOKUP(dirty_cafe_sales!A1671,dirty_cafe_sales!A:S,18,FALSE)</f>
        <v>4</v>
      </c>
      <c r="G1671" s="21">
        <f>VLOOKUP(dirty_cafe_sales!A1671,dirty_cafe_sales!A:S,17,FALSE)</f>
        <v>5</v>
      </c>
      <c r="H1671" s="21">
        <f>VLOOKUP(dirty_cafe_sales!A1671,dirty_cafe_sales!A:S,19,FALSE)</f>
        <v>20</v>
      </c>
    </row>
    <row r="1672" spans="1:8" x14ac:dyDescent="0.3">
      <c r="A1672" s="19" t="s">
        <v>1691</v>
      </c>
      <c r="B1672" s="19" t="str">
        <f>VLOOKUP(dirty_cafe_sales!A1672,dirty_cafe_sales!A:S,10,FALSE)</f>
        <v>Cake</v>
      </c>
      <c r="C1672" s="20">
        <f>VLOOKUP(dirty_cafe_sales!A1672,dirty_cafe_sales!A:S,16,FALSE)</f>
        <v>44985</v>
      </c>
      <c r="D1672" s="19" t="str">
        <f>VLOOKUP(dirty_cafe_sales!A1672,dirty_cafe_sales!A:S,15,FALSE)</f>
        <v>In-store</v>
      </c>
      <c r="E1672" s="19" t="str">
        <f>VLOOKUP(dirty_cafe_sales!A1672,dirty_cafe_sales!A:S,14,FALSE)</f>
        <v>Cash</v>
      </c>
      <c r="F1672" s="21">
        <f>VLOOKUP(dirty_cafe_sales!A1672,dirty_cafe_sales!A:S,18,FALSE)</f>
        <v>3</v>
      </c>
      <c r="G1672" s="21">
        <f>VLOOKUP(dirty_cafe_sales!A1672,dirty_cafe_sales!A:S,17,FALSE)</f>
        <v>2</v>
      </c>
      <c r="H1672" s="21">
        <f>VLOOKUP(dirty_cafe_sales!A1672,dirty_cafe_sales!A:S,19,FALSE)</f>
        <v>6</v>
      </c>
    </row>
    <row r="1673" spans="1:8" x14ac:dyDescent="0.3">
      <c r="A1673" s="19" t="s">
        <v>1692</v>
      </c>
      <c r="B1673" s="19" t="str">
        <f>VLOOKUP(dirty_cafe_sales!A1673,dirty_cafe_sales!A:S,10,FALSE)</f>
        <v>Cookie</v>
      </c>
      <c r="C1673" s="20">
        <f>VLOOKUP(dirty_cafe_sales!A1673,dirty_cafe_sales!A:S,16,FALSE)</f>
        <v>45220</v>
      </c>
      <c r="D1673" s="19" t="str">
        <f>VLOOKUP(dirty_cafe_sales!A1673,dirty_cafe_sales!A:S,15,FALSE)</f>
        <v>Unknown</v>
      </c>
      <c r="E1673" s="19" t="str">
        <f>VLOOKUP(dirty_cafe_sales!A1673,dirty_cafe_sales!A:S,14,FALSE)</f>
        <v>Unknown</v>
      </c>
      <c r="F1673" s="21">
        <f>VLOOKUP(dirty_cafe_sales!A1673,dirty_cafe_sales!A:S,18,FALSE)</f>
        <v>1</v>
      </c>
      <c r="G1673" s="21">
        <f>VLOOKUP(dirty_cafe_sales!A1673,dirty_cafe_sales!A:S,17,FALSE)</f>
        <v>3</v>
      </c>
      <c r="H1673" s="21">
        <f>VLOOKUP(dirty_cafe_sales!A1673,dirty_cafe_sales!A:S,19,FALSE)</f>
        <v>3</v>
      </c>
    </row>
    <row r="1674" spans="1:8" x14ac:dyDescent="0.3">
      <c r="A1674" s="19" t="s">
        <v>1693</v>
      </c>
      <c r="B1674" s="19" t="str">
        <f>VLOOKUP(dirty_cafe_sales!A1674,dirty_cafe_sales!A:S,10,FALSE)</f>
        <v>Coffee</v>
      </c>
      <c r="C1674" s="20">
        <f>VLOOKUP(dirty_cafe_sales!A1674,dirty_cafe_sales!A:S,16,FALSE)</f>
        <v>45201</v>
      </c>
      <c r="D1674" s="19" t="str">
        <f>VLOOKUP(dirty_cafe_sales!A1674,dirty_cafe_sales!A:S,15,FALSE)</f>
        <v>Unknown</v>
      </c>
      <c r="E1674" s="19" t="str">
        <f>VLOOKUP(dirty_cafe_sales!A1674,dirty_cafe_sales!A:S,14,FALSE)</f>
        <v>Credit Card</v>
      </c>
      <c r="F1674" s="21">
        <f>VLOOKUP(dirty_cafe_sales!A1674,dirty_cafe_sales!A:S,18,FALSE)</f>
        <v>2</v>
      </c>
      <c r="G1674" s="21">
        <f>VLOOKUP(dirty_cafe_sales!A1674,dirty_cafe_sales!A:S,17,FALSE)</f>
        <v>2</v>
      </c>
      <c r="H1674" s="21">
        <f>VLOOKUP(dirty_cafe_sales!A1674,dirty_cafe_sales!A:S,19,FALSE)</f>
        <v>4</v>
      </c>
    </row>
    <row r="1675" spans="1:8" x14ac:dyDescent="0.3">
      <c r="A1675" s="19" t="s">
        <v>1694</v>
      </c>
      <c r="B1675" s="19" t="str">
        <f>VLOOKUP(dirty_cafe_sales!A1675,dirty_cafe_sales!A:S,10,FALSE)</f>
        <v>Sandwich</v>
      </c>
      <c r="C1675" s="20">
        <f>VLOOKUP(dirty_cafe_sales!A1675,dirty_cafe_sales!A:S,16,FALSE)</f>
        <v>45093</v>
      </c>
      <c r="D1675" s="19" t="str">
        <f>VLOOKUP(dirty_cafe_sales!A1675,dirty_cafe_sales!A:S,15,FALSE)</f>
        <v>Unknown</v>
      </c>
      <c r="E1675" s="19" t="str">
        <f>VLOOKUP(dirty_cafe_sales!A1675,dirty_cafe_sales!A:S,14,FALSE)</f>
        <v>Digital Wallet</v>
      </c>
      <c r="F1675" s="21">
        <f>VLOOKUP(dirty_cafe_sales!A1675,dirty_cafe_sales!A:S,18,FALSE)</f>
        <v>4</v>
      </c>
      <c r="G1675" s="21">
        <f>VLOOKUP(dirty_cafe_sales!A1675,dirty_cafe_sales!A:S,17,FALSE)</f>
        <v>3</v>
      </c>
      <c r="H1675" s="21">
        <f>VLOOKUP(dirty_cafe_sales!A1675,dirty_cafe_sales!A:S,19,FALSE)</f>
        <v>12</v>
      </c>
    </row>
    <row r="1676" spans="1:8" x14ac:dyDescent="0.3">
      <c r="A1676" s="19" t="s">
        <v>1695</v>
      </c>
      <c r="B1676" s="19" t="str">
        <f>VLOOKUP(dirty_cafe_sales!A1676,dirty_cafe_sales!A:S,10,FALSE)</f>
        <v>Tea</v>
      </c>
      <c r="C1676" s="20">
        <f>VLOOKUP(dirty_cafe_sales!A1676,dirty_cafe_sales!A:S,16,FALSE)</f>
        <v>45096</v>
      </c>
      <c r="D1676" s="19" t="str">
        <f>VLOOKUP(dirty_cafe_sales!A1676,dirty_cafe_sales!A:S,15,FALSE)</f>
        <v>In-store</v>
      </c>
      <c r="E1676" s="19" t="str">
        <f>VLOOKUP(dirty_cafe_sales!A1676,dirty_cafe_sales!A:S,14,FALSE)</f>
        <v>Cash</v>
      </c>
      <c r="F1676" s="21" t="str">
        <f>VLOOKUP(dirty_cafe_sales!A1676,dirty_cafe_sales!A:S,18,FALSE)</f>
        <v>0</v>
      </c>
      <c r="G1676" s="21">
        <f>VLOOKUP(dirty_cafe_sales!A1676,dirty_cafe_sales!A:S,17,FALSE)</f>
        <v>2</v>
      </c>
      <c r="H1676" s="21">
        <f>VLOOKUP(dirty_cafe_sales!A1676,dirty_cafe_sales!A:S,19,FALSE)</f>
        <v>0</v>
      </c>
    </row>
    <row r="1677" spans="1:8" x14ac:dyDescent="0.3">
      <c r="A1677" s="19" t="s">
        <v>1696</v>
      </c>
      <c r="B1677" s="19" t="str">
        <f>VLOOKUP(dirty_cafe_sales!A1677,dirty_cafe_sales!A:S,10,FALSE)</f>
        <v>Salad</v>
      </c>
      <c r="C1677" s="20">
        <f>VLOOKUP(dirty_cafe_sales!A1677,dirty_cafe_sales!A:S,16,FALSE)</f>
        <v>45266</v>
      </c>
      <c r="D1677" s="19" t="str">
        <f>VLOOKUP(dirty_cafe_sales!A1677,dirty_cafe_sales!A:S,15,FALSE)</f>
        <v>Takeaway</v>
      </c>
      <c r="E1677" s="19" t="str">
        <f>VLOOKUP(dirty_cafe_sales!A1677,dirty_cafe_sales!A:S,14,FALSE)</f>
        <v>Unknown</v>
      </c>
      <c r="F1677" s="21">
        <f>VLOOKUP(dirty_cafe_sales!A1677,dirty_cafe_sales!A:S,18,FALSE)</f>
        <v>5</v>
      </c>
      <c r="G1677" s="21">
        <f>VLOOKUP(dirty_cafe_sales!A1677,dirty_cafe_sales!A:S,17,FALSE)</f>
        <v>1</v>
      </c>
      <c r="H1677" s="21">
        <f>VLOOKUP(dirty_cafe_sales!A1677,dirty_cafe_sales!A:S,19,FALSE)</f>
        <v>5</v>
      </c>
    </row>
    <row r="1678" spans="1:8" x14ac:dyDescent="0.3">
      <c r="A1678" s="19" t="s">
        <v>1697</v>
      </c>
      <c r="B1678" s="19" t="str">
        <f>VLOOKUP(dirty_cafe_sales!A1678,dirty_cafe_sales!A:S,10,FALSE)</f>
        <v>Sandwich</v>
      </c>
      <c r="C1678" s="20">
        <f>VLOOKUP(dirty_cafe_sales!A1678,dirty_cafe_sales!A:S,16,FALSE)</f>
        <v>45223</v>
      </c>
      <c r="D1678" s="19" t="str">
        <f>VLOOKUP(dirty_cafe_sales!A1678,dirty_cafe_sales!A:S,15,FALSE)</f>
        <v>Takeaway</v>
      </c>
      <c r="E1678" s="19" t="str">
        <f>VLOOKUP(dirty_cafe_sales!A1678,dirty_cafe_sales!A:S,14,FALSE)</f>
        <v>Digital Wallet</v>
      </c>
      <c r="F1678" s="21">
        <f>VLOOKUP(dirty_cafe_sales!A1678,dirty_cafe_sales!A:S,18,FALSE)</f>
        <v>4</v>
      </c>
      <c r="G1678" s="21">
        <f>VLOOKUP(dirty_cafe_sales!A1678,dirty_cafe_sales!A:S,17,FALSE)</f>
        <v>5</v>
      </c>
      <c r="H1678" s="21">
        <f>VLOOKUP(dirty_cafe_sales!A1678,dirty_cafe_sales!A:S,19,FALSE)</f>
        <v>20</v>
      </c>
    </row>
    <row r="1679" spans="1:8" x14ac:dyDescent="0.3">
      <c r="A1679" s="19" t="s">
        <v>1698</v>
      </c>
      <c r="B1679" s="19" t="str">
        <f>VLOOKUP(dirty_cafe_sales!A1679,dirty_cafe_sales!A:S,10,FALSE)</f>
        <v>Juice</v>
      </c>
      <c r="C1679" s="20">
        <f>VLOOKUP(dirty_cafe_sales!A1679,dirty_cafe_sales!A:S,16,FALSE)</f>
        <v>45170</v>
      </c>
      <c r="D1679" s="19" t="str">
        <f>VLOOKUP(dirty_cafe_sales!A1679,dirty_cafe_sales!A:S,15,FALSE)</f>
        <v>Takeaway</v>
      </c>
      <c r="E1679" s="19" t="str">
        <f>VLOOKUP(dirty_cafe_sales!A1679,dirty_cafe_sales!A:S,14,FALSE)</f>
        <v>Digital Wallet</v>
      </c>
      <c r="F1679" s="21">
        <f>VLOOKUP(dirty_cafe_sales!A1679,dirty_cafe_sales!A:S,18,FALSE)</f>
        <v>3</v>
      </c>
      <c r="G1679" s="21">
        <f>VLOOKUP(dirty_cafe_sales!A1679,dirty_cafe_sales!A:S,17,FALSE)</f>
        <v>5</v>
      </c>
      <c r="H1679" s="21">
        <f>VLOOKUP(dirty_cafe_sales!A1679,dirty_cafe_sales!A:S,19,FALSE)</f>
        <v>15</v>
      </c>
    </row>
    <row r="1680" spans="1:8" x14ac:dyDescent="0.3">
      <c r="A1680" s="19" t="s">
        <v>1699</v>
      </c>
      <c r="B1680" s="19" t="str">
        <f>VLOOKUP(dirty_cafe_sales!A1680,dirty_cafe_sales!A:S,10,FALSE)</f>
        <v>Unknown</v>
      </c>
      <c r="C1680" s="20">
        <f>VLOOKUP(dirty_cafe_sales!A1680,dirty_cafe_sales!A:S,16,FALSE)</f>
        <v>44950</v>
      </c>
      <c r="D1680" s="19" t="str">
        <f>VLOOKUP(dirty_cafe_sales!A1680,dirty_cafe_sales!A:S,15,FALSE)</f>
        <v>In-store</v>
      </c>
      <c r="E1680" s="19" t="str">
        <f>VLOOKUP(dirty_cafe_sales!A1680,dirty_cafe_sales!A:S,14,FALSE)</f>
        <v>Cash</v>
      </c>
      <c r="F1680" s="21">
        <f>VLOOKUP(dirty_cafe_sales!A1680,dirty_cafe_sales!A:S,18,FALSE)</f>
        <v>3</v>
      </c>
      <c r="G1680" s="21">
        <f>VLOOKUP(dirty_cafe_sales!A1680,dirty_cafe_sales!A:S,17,FALSE)</f>
        <v>2</v>
      </c>
      <c r="H1680" s="21">
        <f>VLOOKUP(dirty_cafe_sales!A1680,dirty_cafe_sales!A:S,19,FALSE)</f>
        <v>6</v>
      </c>
    </row>
    <row r="1681" spans="1:8" x14ac:dyDescent="0.3">
      <c r="A1681" s="19" t="s">
        <v>1700</v>
      </c>
      <c r="B1681" s="19" t="str">
        <f>VLOOKUP(dirty_cafe_sales!A1681,dirty_cafe_sales!A:S,10,FALSE)</f>
        <v>Smoothie</v>
      </c>
      <c r="C1681" s="20">
        <f>VLOOKUP(dirty_cafe_sales!A1681,dirty_cafe_sales!A:S,16,FALSE)</f>
        <v>45183</v>
      </c>
      <c r="D1681" s="19" t="str">
        <f>VLOOKUP(dirty_cafe_sales!A1681,dirty_cafe_sales!A:S,15,FALSE)</f>
        <v>In-store</v>
      </c>
      <c r="E1681" s="19" t="str">
        <f>VLOOKUP(dirty_cafe_sales!A1681,dirty_cafe_sales!A:S,14,FALSE)</f>
        <v>Credit Card</v>
      </c>
      <c r="F1681" s="21">
        <f>VLOOKUP(dirty_cafe_sales!A1681,dirty_cafe_sales!A:S,18,FALSE)</f>
        <v>4</v>
      </c>
      <c r="G1681" s="21">
        <f>VLOOKUP(dirty_cafe_sales!A1681,dirty_cafe_sales!A:S,17,FALSE)</f>
        <v>5</v>
      </c>
      <c r="H1681" s="21">
        <f>VLOOKUP(dirty_cafe_sales!A1681,dirty_cafe_sales!A:S,19,FALSE)</f>
        <v>20</v>
      </c>
    </row>
    <row r="1682" spans="1:8" x14ac:dyDescent="0.3">
      <c r="A1682" s="19" t="s">
        <v>1701</v>
      </c>
      <c r="B1682" s="19" t="str">
        <f>VLOOKUP(dirty_cafe_sales!A1682,dirty_cafe_sales!A:S,10,FALSE)</f>
        <v>Tea</v>
      </c>
      <c r="C1682" s="20">
        <f>VLOOKUP(dirty_cafe_sales!A1682,dirty_cafe_sales!A:S,16,FALSE)</f>
        <v>44983</v>
      </c>
      <c r="D1682" s="19" t="str">
        <f>VLOOKUP(dirty_cafe_sales!A1682,dirty_cafe_sales!A:S,15,FALSE)</f>
        <v>In-store</v>
      </c>
      <c r="E1682" s="19" t="str">
        <f>VLOOKUP(dirty_cafe_sales!A1682,dirty_cafe_sales!A:S,14,FALSE)</f>
        <v>Digital Wallet</v>
      </c>
      <c r="F1682" s="21">
        <f>VLOOKUP(dirty_cafe_sales!A1682,dirty_cafe_sales!A:S,18,FALSE)</f>
        <v>1.5</v>
      </c>
      <c r="G1682" s="21">
        <f>VLOOKUP(dirty_cafe_sales!A1682,dirty_cafe_sales!A:S,17,FALSE)</f>
        <v>2</v>
      </c>
      <c r="H1682" s="21">
        <f>VLOOKUP(dirty_cafe_sales!A1682,dirty_cafe_sales!A:S,19,FALSE)</f>
        <v>3</v>
      </c>
    </row>
    <row r="1683" spans="1:8" x14ac:dyDescent="0.3">
      <c r="A1683" s="19" t="s">
        <v>1702</v>
      </c>
      <c r="B1683" s="19" t="str">
        <f>VLOOKUP(dirty_cafe_sales!A1683,dirty_cafe_sales!A:S,10,FALSE)</f>
        <v>Juice</v>
      </c>
      <c r="C1683" s="20">
        <f>VLOOKUP(dirty_cafe_sales!A1683,dirty_cafe_sales!A:S,16,FALSE)</f>
        <v>45249</v>
      </c>
      <c r="D1683" s="19" t="str">
        <f>VLOOKUP(dirty_cafe_sales!A1683,dirty_cafe_sales!A:S,15,FALSE)</f>
        <v>In-store</v>
      </c>
      <c r="E1683" s="19" t="str">
        <f>VLOOKUP(dirty_cafe_sales!A1683,dirty_cafe_sales!A:S,14,FALSE)</f>
        <v>Cash</v>
      </c>
      <c r="F1683" s="21">
        <f>VLOOKUP(dirty_cafe_sales!A1683,dirty_cafe_sales!A:S,18,FALSE)</f>
        <v>3</v>
      </c>
      <c r="G1683" s="21">
        <f>VLOOKUP(dirty_cafe_sales!A1683,dirty_cafe_sales!A:S,17,FALSE)</f>
        <v>5</v>
      </c>
      <c r="H1683" s="21">
        <f>VLOOKUP(dirty_cafe_sales!A1683,dirty_cafe_sales!A:S,19,FALSE)</f>
        <v>15</v>
      </c>
    </row>
    <row r="1684" spans="1:8" x14ac:dyDescent="0.3">
      <c r="A1684" s="19" t="s">
        <v>1703</v>
      </c>
      <c r="B1684" s="19" t="str">
        <f>VLOOKUP(dirty_cafe_sales!A1684,dirty_cafe_sales!A:S,10,FALSE)</f>
        <v>Cake</v>
      </c>
      <c r="C1684" s="20">
        <f>VLOOKUP(dirty_cafe_sales!A1684,dirty_cafe_sales!A:S,16,FALSE)</f>
        <v>45155</v>
      </c>
      <c r="D1684" s="19" t="str">
        <f>VLOOKUP(dirty_cafe_sales!A1684,dirty_cafe_sales!A:S,15,FALSE)</f>
        <v>Takeaway</v>
      </c>
      <c r="E1684" s="19" t="str">
        <f>VLOOKUP(dirty_cafe_sales!A1684,dirty_cafe_sales!A:S,14,FALSE)</f>
        <v>Digital Wallet</v>
      </c>
      <c r="F1684" s="21">
        <f>VLOOKUP(dirty_cafe_sales!A1684,dirty_cafe_sales!A:S,18,FALSE)</f>
        <v>3</v>
      </c>
      <c r="G1684" s="21">
        <f>VLOOKUP(dirty_cafe_sales!A1684,dirty_cafe_sales!A:S,17,FALSE)</f>
        <v>1</v>
      </c>
      <c r="H1684" s="21">
        <f>VLOOKUP(dirty_cafe_sales!A1684,dirty_cafe_sales!A:S,19,FALSE)</f>
        <v>3</v>
      </c>
    </row>
    <row r="1685" spans="1:8" x14ac:dyDescent="0.3">
      <c r="A1685" s="19" t="s">
        <v>1704</v>
      </c>
      <c r="B1685" s="19" t="str">
        <f>VLOOKUP(dirty_cafe_sales!A1685,dirty_cafe_sales!A:S,10,FALSE)</f>
        <v>Juice</v>
      </c>
      <c r="C1685" s="20">
        <f>VLOOKUP(dirty_cafe_sales!A1685,dirty_cafe_sales!A:S,16,FALSE)</f>
        <v>45204</v>
      </c>
      <c r="D1685" s="19" t="str">
        <f>VLOOKUP(dirty_cafe_sales!A1685,dirty_cafe_sales!A:S,15,FALSE)</f>
        <v>In-store</v>
      </c>
      <c r="E1685" s="19" t="str">
        <f>VLOOKUP(dirty_cafe_sales!A1685,dirty_cafe_sales!A:S,14,FALSE)</f>
        <v>Credit Card</v>
      </c>
      <c r="F1685" s="21">
        <f>VLOOKUP(dirty_cafe_sales!A1685,dirty_cafe_sales!A:S,18,FALSE)</f>
        <v>3</v>
      </c>
      <c r="G1685" s="21">
        <f>VLOOKUP(dirty_cafe_sales!A1685,dirty_cafe_sales!A:S,17,FALSE)</f>
        <v>5</v>
      </c>
      <c r="H1685" s="21">
        <f>VLOOKUP(dirty_cafe_sales!A1685,dirty_cafe_sales!A:S,19,FALSE)</f>
        <v>15</v>
      </c>
    </row>
    <row r="1686" spans="1:8" x14ac:dyDescent="0.3">
      <c r="A1686" s="19" t="s">
        <v>1705</v>
      </c>
      <c r="B1686" s="19" t="str">
        <f>VLOOKUP(dirty_cafe_sales!A1686,dirty_cafe_sales!A:S,10,FALSE)</f>
        <v>Juice</v>
      </c>
      <c r="C1686" s="20">
        <f>VLOOKUP(dirty_cafe_sales!A1686,dirty_cafe_sales!A:S,16,FALSE)</f>
        <v>45289</v>
      </c>
      <c r="D1686" s="19" t="str">
        <f>VLOOKUP(dirty_cafe_sales!A1686,dirty_cafe_sales!A:S,15,FALSE)</f>
        <v>In-store</v>
      </c>
      <c r="E1686" s="19" t="str">
        <f>VLOOKUP(dirty_cafe_sales!A1686,dirty_cafe_sales!A:S,14,FALSE)</f>
        <v>Cash</v>
      </c>
      <c r="F1686" s="21">
        <f>VLOOKUP(dirty_cafe_sales!A1686,dirty_cafe_sales!A:S,18,FALSE)</f>
        <v>3</v>
      </c>
      <c r="G1686" s="21">
        <f>VLOOKUP(dirty_cafe_sales!A1686,dirty_cafe_sales!A:S,17,FALSE)</f>
        <v>1</v>
      </c>
      <c r="H1686" s="21">
        <f>VLOOKUP(dirty_cafe_sales!A1686,dirty_cafe_sales!A:S,19,FALSE)</f>
        <v>3</v>
      </c>
    </row>
    <row r="1687" spans="1:8" x14ac:dyDescent="0.3">
      <c r="A1687" s="19" t="s">
        <v>1706</v>
      </c>
      <c r="B1687" s="19" t="str">
        <f>VLOOKUP(dirty_cafe_sales!A1687,dirty_cafe_sales!A:S,10,FALSE)</f>
        <v>Salad</v>
      </c>
      <c r="C1687" s="20">
        <f>VLOOKUP(dirty_cafe_sales!A1687,dirty_cafe_sales!A:S,16,FALSE)</f>
        <v>45071</v>
      </c>
      <c r="D1687" s="19" t="str">
        <f>VLOOKUP(dirty_cafe_sales!A1687,dirty_cafe_sales!A:S,15,FALSE)</f>
        <v>Unknown</v>
      </c>
      <c r="E1687" s="19" t="str">
        <f>VLOOKUP(dirty_cafe_sales!A1687,dirty_cafe_sales!A:S,14,FALSE)</f>
        <v>Credit Card</v>
      </c>
      <c r="F1687" s="21">
        <f>VLOOKUP(dirty_cafe_sales!A1687,dirty_cafe_sales!A:S,18,FALSE)</f>
        <v>5</v>
      </c>
      <c r="G1687" s="21">
        <f>VLOOKUP(dirty_cafe_sales!A1687,dirty_cafe_sales!A:S,17,FALSE)</f>
        <v>2</v>
      </c>
      <c r="H1687" s="21">
        <f>VLOOKUP(dirty_cafe_sales!A1687,dirty_cafe_sales!A:S,19,FALSE)</f>
        <v>10</v>
      </c>
    </row>
    <row r="1688" spans="1:8" x14ac:dyDescent="0.3">
      <c r="A1688" s="19" t="s">
        <v>1707</v>
      </c>
      <c r="B1688" s="19" t="str">
        <f>VLOOKUP(dirty_cafe_sales!A1688,dirty_cafe_sales!A:S,10,FALSE)</f>
        <v>Tea</v>
      </c>
      <c r="C1688" s="20">
        <f>VLOOKUP(dirty_cafe_sales!A1688,dirty_cafe_sales!A:S,16,FALSE)</f>
        <v>45184</v>
      </c>
      <c r="D1688" s="19" t="str">
        <f>VLOOKUP(dirty_cafe_sales!A1688,dirty_cafe_sales!A:S,15,FALSE)</f>
        <v>Takeaway</v>
      </c>
      <c r="E1688" s="19" t="str">
        <f>VLOOKUP(dirty_cafe_sales!A1688,dirty_cafe_sales!A:S,14,FALSE)</f>
        <v>Digital Wallet</v>
      </c>
      <c r="F1688" s="21">
        <f>VLOOKUP(dirty_cafe_sales!A1688,dirty_cafe_sales!A:S,18,FALSE)</f>
        <v>1.5</v>
      </c>
      <c r="G1688" s="21">
        <f>VLOOKUP(dirty_cafe_sales!A1688,dirty_cafe_sales!A:S,17,FALSE)</f>
        <v>1</v>
      </c>
      <c r="H1688" s="21">
        <f>VLOOKUP(dirty_cafe_sales!A1688,dirty_cafe_sales!A:S,19,FALSE)</f>
        <v>1.5</v>
      </c>
    </row>
    <row r="1689" spans="1:8" x14ac:dyDescent="0.3">
      <c r="A1689" s="19" t="s">
        <v>1708</v>
      </c>
      <c r="B1689" s="19" t="str">
        <f>VLOOKUP(dirty_cafe_sales!A1689,dirty_cafe_sales!A:S,10,FALSE)</f>
        <v>Tea</v>
      </c>
      <c r="C1689" s="20">
        <f>VLOOKUP(dirty_cafe_sales!A1689,dirty_cafe_sales!A:S,16,FALSE)</f>
        <v>45170</v>
      </c>
      <c r="D1689" s="19" t="str">
        <f>VLOOKUP(dirty_cafe_sales!A1689,dirty_cafe_sales!A:S,15,FALSE)</f>
        <v>Unknown</v>
      </c>
      <c r="E1689" s="19" t="str">
        <f>VLOOKUP(dirty_cafe_sales!A1689,dirty_cafe_sales!A:S,14,FALSE)</f>
        <v>Credit Card</v>
      </c>
      <c r="F1689" s="21">
        <f>VLOOKUP(dirty_cafe_sales!A1689,dirty_cafe_sales!A:S,18,FALSE)</f>
        <v>1.5</v>
      </c>
      <c r="G1689" s="21">
        <f>VLOOKUP(dirty_cafe_sales!A1689,dirty_cafe_sales!A:S,17,FALSE)</f>
        <v>2</v>
      </c>
      <c r="H1689" s="21">
        <f>VLOOKUP(dirty_cafe_sales!A1689,dirty_cafe_sales!A:S,19,FALSE)</f>
        <v>3</v>
      </c>
    </row>
    <row r="1690" spans="1:8" x14ac:dyDescent="0.3">
      <c r="A1690" s="19" t="s">
        <v>1709</v>
      </c>
      <c r="B1690" s="19" t="str">
        <f>VLOOKUP(dirty_cafe_sales!A1690,dirty_cafe_sales!A:S,10,FALSE)</f>
        <v>Tea</v>
      </c>
      <c r="C1690" s="20">
        <f>VLOOKUP(dirty_cafe_sales!A1690,dirty_cafe_sales!A:S,16,FALSE)</f>
        <v>44941</v>
      </c>
      <c r="D1690" s="19" t="str">
        <f>VLOOKUP(dirty_cafe_sales!A1690,dirty_cafe_sales!A:S,15,FALSE)</f>
        <v>Takeaway</v>
      </c>
      <c r="E1690" s="19" t="str">
        <f>VLOOKUP(dirty_cafe_sales!A1690,dirty_cafe_sales!A:S,14,FALSE)</f>
        <v>Digital Wallet</v>
      </c>
      <c r="F1690" s="21">
        <f>VLOOKUP(dirty_cafe_sales!A1690,dirty_cafe_sales!A:S,18,FALSE)</f>
        <v>1.5</v>
      </c>
      <c r="G1690" s="21">
        <f>VLOOKUP(dirty_cafe_sales!A1690,dirty_cafe_sales!A:S,17,FALSE)</f>
        <v>5</v>
      </c>
      <c r="H1690" s="21">
        <f>VLOOKUP(dirty_cafe_sales!A1690,dirty_cafe_sales!A:S,19,FALSE)</f>
        <v>7.5</v>
      </c>
    </row>
    <row r="1691" spans="1:8" x14ac:dyDescent="0.3">
      <c r="A1691" s="19" t="s">
        <v>1710</v>
      </c>
      <c r="B1691" s="19" t="str">
        <f>VLOOKUP(dirty_cafe_sales!A1691,dirty_cafe_sales!A:S,10,FALSE)</f>
        <v>Juice</v>
      </c>
      <c r="C1691" s="20">
        <f>VLOOKUP(dirty_cafe_sales!A1691,dirty_cafe_sales!A:S,16,FALSE)</f>
        <v>45195</v>
      </c>
      <c r="D1691" s="19" t="str">
        <f>VLOOKUP(dirty_cafe_sales!A1691,dirty_cafe_sales!A:S,15,FALSE)</f>
        <v>Takeaway</v>
      </c>
      <c r="E1691" s="19" t="str">
        <f>VLOOKUP(dirty_cafe_sales!A1691,dirty_cafe_sales!A:S,14,FALSE)</f>
        <v>Unknown</v>
      </c>
      <c r="F1691" s="21">
        <f>VLOOKUP(dirty_cafe_sales!A1691,dirty_cafe_sales!A:S,18,FALSE)</f>
        <v>3</v>
      </c>
      <c r="G1691" s="21">
        <f>VLOOKUP(dirty_cafe_sales!A1691,dirty_cafe_sales!A:S,17,FALSE)</f>
        <v>4</v>
      </c>
      <c r="H1691" s="21">
        <f>VLOOKUP(dirty_cafe_sales!A1691,dirty_cafe_sales!A:S,19,FALSE)</f>
        <v>12</v>
      </c>
    </row>
    <row r="1692" spans="1:8" x14ac:dyDescent="0.3">
      <c r="A1692" s="19" t="s">
        <v>1711</v>
      </c>
      <c r="B1692" s="19" t="str">
        <f>VLOOKUP(dirty_cafe_sales!A1692,dirty_cafe_sales!A:S,10,FALSE)</f>
        <v>Tea</v>
      </c>
      <c r="C1692" s="20">
        <f>VLOOKUP(dirty_cafe_sales!A1692,dirty_cafe_sales!A:S,16,FALSE)</f>
        <v>45160</v>
      </c>
      <c r="D1692" s="19" t="str">
        <f>VLOOKUP(dirty_cafe_sales!A1692,dirty_cafe_sales!A:S,15,FALSE)</f>
        <v>In-store</v>
      </c>
      <c r="E1692" s="19" t="str">
        <f>VLOOKUP(dirty_cafe_sales!A1692,dirty_cafe_sales!A:S,14,FALSE)</f>
        <v>Digital Wallet</v>
      </c>
      <c r="F1692" s="21">
        <f>VLOOKUP(dirty_cafe_sales!A1692,dirty_cafe_sales!A:S,18,FALSE)</f>
        <v>1.5</v>
      </c>
      <c r="G1692" s="21">
        <f>VLOOKUP(dirty_cafe_sales!A1692,dirty_cafe_sales!A:S,17,FALSE)</f>
        <v>1</v>
      </c>
      <c r="H1692" s="21">
        <f>VLOOKUP(dirty_cafe_sales!A1692,dirty_cafe_sales!A:S,19,FALSE)</f>
        <v>1.5</v>
      </c>
    </row>
    <row r="1693" spans="1:8" x14ac:dyDescent="0.3">
      <c r="A1693" s="19" t="s">
        <v>1712</v>
      </c>
      <c r="B1693" s="19" t="str">
        <f>VLOOKUP(dirty_cafe_sales!A1693,dirty_cafe_sales!A:S,10,FALSE)</f>
        <v>Sandwich</v>
      </c>
      <c r="C1693" s="20">
        <f>VLOOKUP(dirty_cafe_sales!A1693,dirty_cafe_sales!A:S,16,FALSE)</f>
        <v>45167</v>
      </c>
      <c r="D1693" s="19" t="str">
        <f>VLOOKUP(dirty_cafe_sales!A1693,dirty_cafe_sales!A:S,15,FALSE)</f>
        <v>In-store</v>
      </c>
      <c r="E1693" s="19" t="str">
        <f>VLOOKUP(dirty_cafe_sales!A1693,dirty_cafe_sales!A:S,14,FALSE)</f>
        <v>Credit Card</v>
      </c>
      <c r="F1693" s="21">
        <f>VLOOKUP(dirty_cafe_sales!A1693,dirty_cafe_sales!A:S,18,FALSE)</f>
        <v>4</v>
      </c>
      <c r="G1693" s="21">
        <f>VLOOKUP(dirty_cafe_sales!A1693,dirty_cafe_sales!A:S,17,FALSE)</f>
        <v>1</v>
      </c>
      <c r="H1693" s="21">
        <f>VLOOKUP(dirty_cafe_sales!A1693,dirty_cafe_sales!A:S,19,FALSE)</f>
        <v>4</v>
      </c>
    </row>
    <row r="1694" spans="1:8" x14ac:dyDescent="0.3">
      <c r="A1694" s="19" t="s">
        <v>1713</v>
      </c>
      <c r="B1694" s="19" t="str">
        <f>VLOOKUP(dirty_cafe_sales!A1694,dirty_cafe_sales!A:S,10,FALSE)</f>
        <v>Unknown</v>
      </c>
      <c r="C1694" s="20">
        <f>VLOOKUP(dirty_cafe_sales!A1694,dirty_cafe_sales!A:S,16,FALSE)</f>
        <v>45177</v>
      </c>
      <c r="D1694" s="19" t="str">
        <f>VLOOKUP(dirty_cafe_sales!A1694,dirty_cafe_sales!A:S,15,FALSE)</f>
        <v>Takeaway</v>
      </c>
      <c r="E1694" s="19" t="str">
        <f>VLOOKUP(dirty_cafe_sales!A1694,dirty_cafe_sales!A:S,14,FALSE)</f>
        <v>Digital Wallet</v>
      </c>
      <c r="F1694" s="21">
        <f>VLOOKUP(dirty_cafe_sales!A1694,dirty_cafe_sales!A:S,18,FALSE)</f>
        <v>2</v>
      </c>
      <c r="G1694" s="21">
        <f>VLOOKUP(dirty_cafe_sales!A1694,dirty_cafe_sales!A:S,17,FALSE)</f>
        <v>3</v>
      </c>
      <c r="H1694" s="21">
        <f>VLOOKUP(dirty_cafe_sales!A1694,dirty_cafe_sales!A:S,19,FALSE)</f>
        <v>6</v>
      </c>
    </row>
    <row r="1695" spans="1:8" x14ac:dyDescent="0.3">
      <c r="A1695" s="19" t="s">
        <v>1714</v>
      </c>
      <c r="B1695" s="19" t="str">
        <f>VLOOKUP(dirty_cafe_sales!A1695,dirty_cafe_sales!A:S,10,FALSE)</f>
        <v>Juice</v>
      </c>
      <c r="C1695" s="20">
        <f>VLOOKUP(dirty_cafe_sales!A1695,dirty_cafe_sales!A:S,16,FALSE)</f>
        <v>45235</v>
      </c>
      <c r="D1695" s="19" t="str">
        <f>VLOOKUP(dirty_cafe_sales!A1695,dirty_cafe_sales!A:S,15,FALSE)</f>
        <v>In-store</v>
      </c>
      <c r="E1695" s="19" t="str">
        <f>VLOOKUP(dirty_cafe_sales!A1695,dirty_cafe_sales!A:S,14,FALSE)</f>
        <v>Credit Card</v>
      </c>
      <c r="F1695" s="21">
        <f>VLOOKUP(dirty_cafe_sales!A1695,dirty_cafe_sales!A:S,18,FALSE)</f>
        <v>3</v>
      </c>
      <c r="G1695" s="21">
        <f>VLOOKUP(dirty_cafe_sales!A1695,dirty_cafe_sales!A:S,17,FALSE)</f>
        <v>1</v>
      </c>
      <c r="H1695" s="21">
        <f>VLOOKUP(dirty_cafe_sales!A1695,dirty_cafe_sales!A:S,19,FALSE)</f>
        <v>3</v>
      </c>
    </row>
    <row r="1696" spans="1:8" x14ac:dyDescent="0.3">
      <c r="A1696" s="19" t="s">
        <v>1715</v>
      </c>
      <c r="B1696" s="19" t="str">
        <f>VLOOKUP(dirty_cafe_sales!A1696,dirty_cafe_sales!A:S,10,FALSE)</f>
        <v>Coffee</v>
      </c>
      <c r="C1696" s="20">
        <f>VLOOKUP(dirty_cafe_sales!A1696,dirty_cafe_sales!A:S,16,FALSE)</f>
        <v>45072</v>
      </c>
      <c r="D1696" s="19" t="str">
        <f>VLOOKUP(dirty_cafe_sales!A1696,dirty_cafe_sales!A:S,15,FALSE)</f>
        <v>Takeaway</v>
      </c>
      <c r="E1696" s="19" t="str">
        <f>VLOOKUP(dirty_cafe_sales!A1696,dirty_cafe_sales!A:S,14,FALSE)</f>
        <v>Credit Card</v>
      </c>
      <c r="F1696" s="21">
        <f>VLOOKUP(dirty_cafe_sales!A1696,dirty_cafe_sales!A:S,18,FALSE)</f>
        <v>0</v>
      </c>
      <c r="G1696" s="21">
        <f>VLOOKUP(dirty_cafe_sales!A1696,dirty_cafe_sales!A:S,17,FALSE)</f>
        <v>5</v>
      </c>
      <c r="H1696" s="21">
        <f>VLOOKUP(dirty_cafe_sales!A1696,dirty_cafe_sales!A:S,19,FALSE)</f>
        <v>0</v>
      </c>
    </row>
    <row r="1697" spans="1:8" x14ac:dyDescent="0.3">
      <c r="A1697" s="19" t="s">
        <v>1716</v>
      </c>
      <c r="B1697" s="19" t="str">
        <f>VLOOKUP(dirty_cafe_sales!A1697,dirty_cafe_sales!A:S,10,FALSE)</f>
        <v>Salad</v>
      </c>
      <c r="C1697" s="20">
        <f>VLOOKUP(dirty_cafe_sales!A1697,dirty_cafe_sales!A:S,16,FALSE)</f>
        <v>45162</v>
      </c>
      <c r="D1697" s="19" t="str">
        <f>VLOOKUP(dirty_cafe_sales!A1697,dirty_cafe_sales!A:S,15,FALSE)</f>
        <v>Unknown</v>
      </c>
      <c r="E1697" s="19" t="str">
        <f>VLOOKUP(dirty_cafe_sales!A1697,dirty_cafe_sales!A:S,14,FALSE)</f>
        <v>Digital Wallet</v>
      </c>
      <c r="F1697" s="21">
        <f>VLOOKUP(dirty_cafe_sales!A1697,dirty_cafe_sales!A:S,18,FALSE)</f>
        <v>5</v>
      </c>
      <c r="G1697" s="21">
        <f>VLOOKUP(dirty_cafe_sales!A1697,dirty_cafe_sales!A:S,17,FALSE)</f>
        <v>1</v>
      </c>
      <c r="H1697" s="21">
        <f>VLOOKUP(dirty_cafe_sales!A1697,dirty_cafe_sales!A:S,19,FALSE)</f>
        <v>5</v>
      </c>
    </row>
    <row r="1698" spans="1:8" x14ac:dyDescent="0.3">
      <c r="A1698" s="19" t="s">
        <v>1717</v>
      </c>
      <c r="B1698" s="19" t="str">
        <f>VLOOKUP(dirty_cafe_sales!A1698,dirty_cafe_sales!A:S,10,FALSE)</f>
        <v>Juice</v>
      </c>
      <c r="C1698" s="20">
        <f>VLOOKUP(dirty_cafe_sales!A1698,dirty_cafe_sales!A:S,16,FALSE)</f>
        <v>45287</v>
      </c>
      <c r="D1698" s="19" t="str">
        <f>VLOOKUP(dirty_cafe_sales!A1698,dirty_cafe_sales!A:S,15,FALSE)</f>
        <v>Unknown</v>
      </c>
      <c r="E1698" s="19" t="str">
        <f>VLOOKUP(dirty_cafe_sales!A1698,dirty_cafe_sales!A:S,14,FALSE)</f>
        <v>Credit Card</v>
      </c>
      <c r="F1698" s="21">
        <f>VLOOKUP(dirty_cafe_sales!A1698,dirty_cafe_sales!A:S,18,FALSE)</f>
        <v>3</v>
      </c>
      <c r="G1698" s="21">
        <f>VLOOKUP(dirty_cafe_sales!A1698,dirty_cafe_sales!A:S,17,FALSE)</f>
        <v>4</v>
      </c>
      <c r="H1698" s="21">
        <f>VLOOKUP(dirty_cafe_sales!A1698,dirty_cafe_sales!A:S,19,FALSE)</f>
        <v>12</v>
      </c>
    </row>
    <row r="1699" spans="1:8" x14ac:dyDescent="0.3">
      <c r="A1699" s="19" t="s">
        <v>1718</v>
      </c>
      <c r="B1699" s="19" t="str">
        <f>VLOOKUP(dirty_cafe_sales!A1699,dirty_cafe_sales!A:S,10,FALSE)</f>
        <v>Salad</v>
      </c>
      <c r="C1699" s="20">
        <f>VLOOKUP(dirty_cafe_sales!A1699,dirty_cafe_sales!A:S,16,FALSE)</f>
        <v>45158</v>
      </c>
      <c r="D1699" s="19" t="str">
        <f>VLOOKUP(dirty_cafe_sales!A1699,dirty_cafe_sales!A:S,15,FALSE)</f>
        <v>Takeaway</v>
      </c>
      <c r="E1699" s="19" t="str">
        <f>VLOOKUP(dirty_cafe_sales!A1699,dirty_cafe_sales!A:S,14,FALSE)</f>
        <v>Unknown</v>
      </c>
      <c r="F1699" s="21">
        <f>VLOOKUP(dirty_cafe_sales!A1699,dirty_cafe_sales!A:S,18,FALSE)</f>
        <v>5</v>
      </c>
      <c r="G1699" s="21">
        <f>VLOOKUP(dirty_cafe_sales!A1699,dirty_cafe_sales!A:S,17,FALSE)</f>
        <v>4</v>
      </c>
      <c r="H1699" s="21">
        <f>VLOOKUP(dirty_cafe_sales!A1699,dirty_cafe_sales!A:S,19,FALSE)</f>
        <v>20</v>
      </c>
    </row>
    <row r="1700" spans="1:8" x14ac:dyDescent="0.3">
      <c r="A1700" s="19" t="s">
        <v>1719</v>
      </c>
      <c r="B1700" s="19" t="str">
        <f>VLOOKUP(dirty_cafe_sales!A1700,dirty_cafe_sales!A:S,10,FALSE)</f>
        <v>Sandwich</v>
      </c>
      <c r="C1700" s="20">
        <f>VLOOKUP(dirty_cafe_sales!A1700,dirty_cafe_sales!A:S,16,FALSE)</f>
        <v>44931</v>
      </c>
      <c r="D1700" s="19" t="str">
        <f>VLOOKUP(dirty_cafe_sales!A1700,dirty_cafe_sales!A:S,15,FALSE)</f>
        <v>Unknown</v>
      </c>
      <c r="E1700" s="19" t="str">
        <f>VLOOKUP(dirty_cafe_sales!A1700,dirty_cafe_sales!A:S,14,FALSE)</f>
        <v>Unknown</v>
      </c>
      <c r="F1700" s="21">
        <f>VLOOKUP(dirty_cafe_sales!A1700,dirty_cafe_sales!A:S,18,FALSE)</f>
        <v>4</v>
      </c>
      <c r="G1700" s="21">
        <f>VLOOKUP(dirty_cafe_sales!A1700,dirty_cafe_sales!A:S,17,FALSE)</f>
        <v>1</v>
      </c>
      <c r="H1700" s="21">
        <f>VLOOKUP(dirty_cafe_sales!A1700,dirty_cafe_sales!A:S,19,FALSE)</f>
        <v>4</v>
      </c>
    </row>
    <row r="1701" spans="1:8" x14ac:dyDescent="0.3">
      <c r="A1701" s="19" t="s">
        <v>1720</v>
      </c>
      <c r="B1701" s="19" t="str">
        <f>VLOOKUP(dirty_cafe_sales!A1701,dirty_cafe_sales!A:S,10,FALSE)</f>
        <v>Cake</v>
      </c>
      <c r="C1701" s="20">
        <f>VLOOKUP(dirty_cafe_sales!A1701,dirty_cafe_sales!A:S,16,FALSE)</f>
        <v>45289</v>
      </c>
      <c r="D1701" s="19" t="str">
        <f>VLOOKUP(dirty_cafe_sales!A1701,dirty_cafe_sales!A:S,15,FALSE)</f>
        <v>In-store</v>
      </c>
      <c r="E1701" s="19" t="str">
        <f>VLOOKUP(dirty_cafe_sales!A1701,dirty_cafe_sales!A:S,14,FALSE)</f>
        <v>Unknown</v>
      </c>
      <c r="F1701" s="21">
        <f>VLOOKUP(dirty_cafe_sales!A1701,dirty_cafe_sales!A:S,18,FALSE)</f>
        <v>3</v>
      </c>
      <c r="G1701" s="21">
        <f>VLOOKUP(dirty_cafe_sales!A1701,dirty_cafe_sales!A:S,17,FALSE)</f>
        <v>1</v>
      </c>
      <c r="H1701" s="21">
        <f>VLOOKUP(dirty_cafe_sales!A1701,dirty_cafe_sales!A:S,19,FALSE)</f>
        <v>3</v>
      </c>
    </row>
    <row r="1702" spans="1:8" x14ac:dyDescent="0.3">
      <c r="A1702" s="19" t="s">
        <v>1721</v>
      </c>
      <c r="B1702" s="19" t="str">
        <f>VLOOKUP(dirty_cafe_sales!A1702,dirty_cafe_sales!A:S,10,FALSE)</f>
        <v>Cake</v>
      </c>
      <c r="C1702" s="20" t="str">
        <f>VLOOKUP(dirty_cafe_sales!A1702,dirty_cafe_sales!A:S,16,FALSE)</f>
        <v>Unknown</v>
      </c>
      <c r="D1702" s="19" t="str">
        <f>VLOOKUP(dirty_cafe_sales!A1702,dirty_cafe_sales!A:S,15,FALSE)</f>
        <v>Takeaway</v>
      </c>
      <c r="E1702" s="19" t="str">
        <f>VLOOKUP(dirty_cafe_sales!A1702,dirty_cafe_sales!A:S,14,FALSE)</f>
        <v>Cash</v>
      </c>
      <c r="F1702" s="21">
        <f>VLOOKUP(dirty_cafe_sales!A1702,dirty_cafe_sales!A:S,18,FALSE)</f>
        <v>3</v>
      </c>
      <c r="G1702" s="21">
        <f>VLOOKUP(dirty_cafe_sales!A1702,dirty_cafe_sales!A:S,17,FALSE)</f>
        <v>2</v>
      </c>
      <c r="H1702" s="21">
        <f>VLOOKUP(dirty_cafe_sales!A1702,dirty_cafe_sales!A:S,19,FALSE)</f>
        <v>6</v>
      </c>
    </row>
    <row r="1703" spans="1:8" x14ac:dyDescent="0.3">
      <c r="A1703" s="19" t="s">
        <v>1722</v>
      </c>
      <c r="B1703" s="19" t="str">
        <f>VLOOKUP(dirty_cafe_sales!A1703,dirty_cafe_sales!A:S,10,FALSE)</f>
        <v>Smoothie</v>
      </c>
      <c r="C1703" s="20">
        <f>VLOOKUP(dirty_cafe_sales!A1703,dirty_cafe_sales!A:S,16,FALSE)</f>
        <v>45262</v>
      </c>
      <c r="D1703" s="19" t="str">
        <f>VLOOKUP(dirty_cafe_sales!A1703,dirty_cafe_sales!A:S,15,FALSE)</f>
        <v>Unknown</v>
      </c>
      <c r="E1703" s="19" t="str">
        <f>VLOOKUP(dirty_cafe_sales!A1703,dirty_cafe_sales!A:S,14,FALSE)</f>
        <v>Cash</v>
      </c>
      <c r="F1703" s="21">
        <f>VLOOKUP(dirty_cafe_sales!A1703,dirty_cafe_sales!A:S,18,FALSE)</f>
        <v>4</v>
      </c>
      <c r="G1703" s="21">
        <f>VLOOKUP(dirty_cafe_sales!A1703,dirty_cafe_sales!A:S,17,FALSE)</f>
        <v>2</v>
      </c>
      <c r="H1703" s="21">
        <f>VLOOKUP(dirty_cafe_sales!A1703,dirty_cafe_sales!A:S,19,FALSE)</f>
        <v>8</v>
      </c>
    </row>
    <row r="1704" spans="1:8" x14ac:dyDescent="0.3">
      <c r="A1704" s="19" t="s">
        <v>1723</v>
      </c>
      <c r="B1704" s="19" t="str">
        <f>VLOOKUP(dirty_cafe_sales!A1704,dirty_cafe_sales!A:S,10,FALSE)</f>
        <v>Smoothie</v>
      </c>
      <c r="C1704" s="20">
        <f>VLOOKUP(dirty_cafe_sales!A1704,dirty_cafe_sales!A:S,16,FALSE)</f>
        <v>45206</v>
      </c>
      <c r="D1704" s="19" t="str">
        <f>VLOOKUP(dirty_cafe_sales!A1704,dirty_cafe_sales!A:S,15,FALSE)</f>
        <v>Unknown</v>
      </c>
      <c r="E1704" s="19" t="str">
        <f>VLOOKUP(dirty_cafe_sales!A1704,dirty_cafe_sales!A:S,14,FALSE)</f>
        <v>Digital Wallet</v>
      </c>
      <c r="F1704" s="21">
        <f>VLOOKUP(dirty_cafe_sales!A1704,dirty_cafe_sales!A:S,18,FALSE)</f>
        <v>4</v>
      </c>
      <c r="G1704" s="21">
        <f>VLOOKUP(dirty_cafe_sales!A1704,dirty_cafe_sales!A:S,17,FALSE)</f>
        <v>2</v>
      </c>
      <c r="H1704" s="21">
        <f>VLOOKUP(dirty_cafe_sales!A1704,dirty_cafe_sales!A:S,19,FALSE)</f>
        <v>8</v>
      </c>
    </row>
    <row r="1705" spans="1:8" x14ac:dyDescent="0.3">
      <c r="A1705" s="19" t="s">
        <v>1724</v>
      </c>
      <c r="B1705" s="19" t="str">
        <f>VLOOKUP(dirty_cafe_sales!A1705,dirty_cafe_sales!A:S,10,FALSE)</f>
        <v>Unknown</v>
      </c>
      <c r="C1705" s="20">
        <f>VLOOKUP(dirty_cafe_sales!A1705,dirty_cafe_sales!A:S,16,FALSE)</f>
        <v>44967</v>
      </c>
      <c r="D1705" s="19" t="str">
        <f>VLOOKUP(dirty_cafe_sales!A1705,dirty_cafe_sales!A:S,15,FALSE)</f>
        <v>Unknown</v>
      </c>
      <c r="E1705" s="19" t="str">
        <f>VLOOKUP(dirty_cafe_sales!A1705,dirty_cafe_sales!A:S,14,FALSE)</f>
        <v>Unknown</v>
      </c>
      <c r="F1705" s="21">
        <f>VLOOKUP(dirty_cafe_sales!A1705,dirty_cafe_sales!A:S,18,FALSE)</f>
        <v>3</v>
      </c>
      <c r="G1705" s="21">
        <f>VLOOKUP(dirty_cafe_sales!A1705,dirty_cafe_sales!A:S,17,FALSE)</f>
        <v>5</v>
      </c>
      <c r="H1705" s="21">
        <f>VLOOKUP(dirty_cafe_sales!A1705,dirty_cafe_sales!A:S,19,FALSE)</f>
        <v>15</v>
      </c>
    </row>
    <row r="1706" spans="1:8" x14ac:dyDescent="0.3">
      <c r="A1706" s="19" t="s">
        <v>1725</v>
      </c>
      <c r="B1706" s="19" t="str">
        <f>VLOOKUP(dirty_cafe_sales!A1706,dirty_cafe_sales!A:S,10,FALSE)</f>
        <v>Juice</v>
      </c>
      <c r="C1706" s="20">
        <f>VLOOKUP(dirty_cafe_sales!A1706,dirty_cafe_sales!A:S,16,FALSE)</f>
        <v>44932</v>
      </c>
      <c r="D1706" s="19" t="str">
        <f>VLOOKUP(dirty_cafe_sales!A1706,dirty_cafe_sales!A:S,15,FALSE)</f>
        <v>Unknown</v>
      </c>
      <c r="E1706" s="19" t="str">
        <f>VLOOKUP(dirty_cafe_sales!A1706,dirty_cafe_sales!A:S,14,FALSE)</f>
        <v>Unknown</v>
      </c>
      <c r="F1706" s="21">
        <f>VLOOKUP(dirty_cafe_sales!A1706,dirty_cafe_sales!A:S,18,FALSE)</f>
        <v>3</v>
      </c>
      <c r="G1706" s="21">
        <f>VLOOKUP(dirty_cafe_sales!A1706,dirty_cafe_sales!A:S,17,FALSE)</f>
        <v>1</v>
      </c>
      <c r="H1706" s="21">
        <f>VLOOKUP(dirty_cafe_sales!A1706,dirty_cafe_sales!A:S,19,FALSE)</f>
        <v>3</v>
      </c>
    </row>
    <row r="1707" spans="1:8" x14ac:dyDescent="0.3">
      <c r="A1707" s="19" t="s">
        <v>1726</v>
      </c>
      <c r="B1707" s="19" t="str">
        <f>VLOOKUP(dirty_cafe_sales!A1707,dirty_cafe_sales!A:S,10,FALSE)</f>
        <v>Cookie</v>
      </c>
      <c r="C1707" s="20">
        <f>VLOOKUP(dirty_cafe_sales!A1707,dirty_cafe_sales!A:S,16,FALSE)</f>
        <v>45114</v>
      </c>
      <c r="D1707" s="19" t="str">
        <f>VLOOKUP(dirty_cafe_sales!A1707,dirty_cafe_sales!A:S,15,FALSE)</f>
        <v>Takeaway</v>
      </c>
      <c r="E1707" s="19" t="str">
        <f>VLOOKUP(dirty_cafe_sales!A1707,dirty_cafe_sales!A:S,14,FALSE)</f>
        <v>Credit Card</v>
      </c>
      <c r="F1707" s="21">
        <f>VLOOKUP(dirty_cafe_sales!A1707,dirty_cafe_sales!A:S,18,FALSE)</f>
        <v>1</v>
      </c>
      <c r="G1707" s="21">
        <f>VLOOKUP(dirty_cafe_sales!A1707,dirty_cafe_sales!A:S,17,FALSE)</f>
        <v>1</v>
      </c>
      <c r="H1707" s="21">
        <f>VLOOKUP(dirty_cafe_sales!A1707,dirty_cafe_sales!A:S,19,FALSE)</f>
        <v>1</v>
      </c>
    </row>
    <row r="1708" spans="1:8" x14ac:dyDescent="0.3">
      <c r="A1708" s="19" t="s">
        <v>1727</v>
      </c>
      <c r="B1708" s="19" t="str">
        <f>VLOOKUP(dirty_cafe_sales!A1708,dirty_cafe_sales!A:S,10,FALSE)</f>
        <v>Salad</v>
      </c>
      <c r="C1708" s="20">
        <f>VLOOKUP(dirty_cafe_sales!A1708,dirty_cafe_sales!A:S,16,FALSE)</f>
        <v>45065</v>
      </c>
      <c r="D1708" s="19" t="str">
        <f>VLOOKUP(dirty_cafe_sales!A1708,dirty_cafe_sales!A:S,15,FALSE)</f>
        <v>Unknown</v>
      </c>
      <c r="E1708" s="19" t="str">
        <f>VLOOKUP(dirty_cafe_sales!A1708,dirty_cafe_sales!A:S,14,FALSE)</f>
        <v>Unknown</v>
      </c>
      <c r="F1708" s="21">
        <f>VLOOKUP(dirty_cafe_sales!A1708,dirty_cafe_sales!A:S,18,FALSE)</f>
        <v>5</v>
      </c>
      <c r="G1708" s="21">
        <f>VLOOKUP(dirty_cafe_sales!A1708,dirty_cafe_sales!A:S,17,FALSE)</f>
        <v>0</v>
      </c>
      <c r="H1708" s="21">
        <f>VLOOKUP(dirty_cafe_sales!A1708,dirty_cafe_sales!A:S,19,FALSE)</f>
        <v>0</v>
      </c>
    </row>
    <row r="1709" spans="1:8" x14ac:dyDescent="0.3">
      <c r="A1709" s="19" t="s">
        <v>1728</v>
      </c>
      <c r="B1709" s="19" t="str">
        <f>VLOOKUP(dirty_cafe_sales!A1709,dirty_cafe_sales!A:S,10,FALSE)</f>
        <v>Cake</v>
      </c>
      <c r="C1709" s="20">
        <f>VLOOKUP(dirty_cafe_sales!A1709,dirty_cafe_sales!A:S,16,FALSE)</f>
        <v>45190</v>
      </c>
      <c r="D1709" s="19" t="str">
        <f>VLOOKUP(dirty_cafe_sales!A1709,dirty_cafe_sales!A:S,15,FALSE)</f>
        <v>Takeaway</v>
      </c>
      <c r="E1709" s="19" t="str">
        <f>VLOOKUP(dirty_cafe_sales!A1709,dirty_cafe_sales!A:S,14,FALSE)</f>
        <v>Cash</v>
      </c>
      <c r="F1709" s="21">
        <f>VLOOKUP(dirty_cafe_sales!A1709,dirty_cafe_sales!A:S,18,FALSE)</f>
        <v>3</v>
      </c>
      <c r="G1709" s="21">
        <f>VLOOKUP(dirty_cafe_sales!A1709,dirty_cafe_sales!A:S,17,FALSE)</f>
        <v>2</v>
      </c>
      <c r="H1709" s="21">
        <f>VLOOKUP(dirty_cafe_sales!A1709,dirty_cafe_sales!A:S,19,FALSE)</f>
        <v>6</v>
      </c>
    </row>
    <row r="1710" spans="1:8" x14ac:dyDescent="0.3">
      <c r="A1710" s="19" t="s">
        <v>1729</v>
      </c>
      <c r="B1710" s="19" t="str">
        <f>VLOOKUP(dirty_cafe_sales!A1710,dirty_cafe_sales!A:S,10,FALSE)</f>
        <v>Coffee</v>
      </c>
      <c r="C1710" s="20">
        <f>VLOOKUP(dirty_cafe_sales!A1710,dirty_cafe_sales!A:S,16,FALSE)</f>
        <v>44946</v>
      </c>
      <c r="D1710" s="19" t="str">
        <f>VLOOKUP(dirty_cafe_sales!A1710,dirty_cafe_sales!A:S,15,FALSE)</f>
        <v>In-store</v>
      </c>
      <c r="E1710" s="19" t="str">
        <f>VLOOKUP(dirty_cafe_sales!A1710,dirty_cafe_sales!A:S,14,FALSE)</f>
        <v>Cash</v>
      </c>
      <c r="F1710" s="21">
        <f>VLOOKUP(dirty_cafe_sales!A1710,dirty_cafe_sales!A:S,18,FALSE)</f>
        <v>2</v>
      </c>
      <c r="G1710" s="21">
        <f>VLOOKUP(dirty_cafe_sales!A1710,dirty_cafe_sales!A:S,17,FALSE)</f>
        <v>5</v>
      </c>
      <c r="H1710" s="21">
        <f>VLOOKUP(dirty_cafe_sales!A1710,dirty_cafe_sales!A:S,19,FALSE)</f>
        <v>10</v>
      </c>
    </row>
    <row r="1711" spans="1:8" x14ac:dyDescent="0.3">
      <c r="A1711" s="19" t="s">
        <v>1730</v>
      </c>
      <c r="B1711" s="19" t="str">
        <f>VLOOKUP(dirty_cafe_sales!A1711,dirty_cafe_sales!A:S,10,FALSE)</f>
        <v>Cake</v>
      </c>
      <c r="C1711" s="20">
        <f>VLOOKUP(dirty_cafe_sales!A1711,dirty_cafe_sales!A:S,16,FALSE)</f>
        <v>44965</v>
      </c>
      <c r="D1711" s="19" t="str">
        <f>VLOOKUP(dirty_cafe_sales!A1711,dirty_cafe_sales!A:S,15,FALSE)</f>
        <v>Takeaway</v>
      </c>
      <c r="E1711" s="19" t="str">
        <f>VLOOKUP(dirty_cafe_sales!A1711,dirty_cafe_sales!A:S,14,FALSE)</f>
        <v>Digital Wallet</v>
      </c>
      <c r="F1711" s="21">
        <f>VLOOKUP(dirty_cafe_sales!A1711,dirty_cafe_sales!A:S,18,FALSE)</f>
        <v>3</v>
      </c>
      <c r="G1711" s="21">
        <f>VLOOKUP(dirty_cafe_sales!A1711,dirty_cafe_sales!A:S,17,FALSE)</f>
        <v>2</v>
      </c>
      <c r="H1711" s="21">
        <f>VLOOKUP(dirty_cafe_sales!A1711,dirty_cafe_sales!A:S,19,FALSE)</f>
        <v>6</v>
      </c>
    </row>
    <row r="1712" spans="1:8" x14ac:dyDescent="0.3">
      <c r="A1712" s="19" t="s">
        <v>1731</v>
      </c>
      <c r="B1712" s="19" t="str">
        <f>VLOOKUP(dirty_cafe_sales!A1712,dirty_cafe_sales!A:S,10,FALSE)</f>
        <v>Cookie</v>
      </c>
      <c r="C1712" s="20">
        <f>VLOOKUP(dirty_cafe_sales!A1712,dirty_cafe_sales!A:S,16,FALSE)</f>
        <v>45192</v>
      </c>
      <c r="D1712" s="19" t="str">
        <f>VLOOKUP(dirty_cafe_sales!A1712,dirty_cafe_sales!A:S,15,FALSE)</f>
        <v>Unknown</v>
      </c>
      <c r="E1712" s="19" t="str">
        <f>VLOOKUP(dirty_cafe_sales!A1712,dirty_cafe_sales!A:S,14,FALSE)</f>
        <v>Cash</v>
      </c>
      <c r="F1712" s="21">
        <f>VLOOKUP(dirty_cafe_sales!A1712,dirty_cafe_sales!A:S,18,FALSE)</f>
        <v>1</v>
      </c>
      <c r="G1712" s="21">
        <f>VLOOKUP(dirty_cafe_sales!A1712,dirty_cafe_sales!A:S,17,FALSE)</f>
        <v>5</v>
      </c>
      <c r="H1712" s="21">
        <f>VLOOKUP(dirty_cafe_sales!A1712,dirty_cafe_sales!A:S,19,FALSE)</f>
        <v>5</v>
      </c>
    </row>
    <row r="1713" spans="1:8" x14ac:dyDescent="0.3">
      <c r="A1713" s="19" t="s">
        <v>1732</v>
      </c>
      <c r="B1713" s="19" t="str">
        <f>VLOOKUP(dirty_cafe_sales!A1713,dirty_cafe_sales!A:S,10,FALSE)</f>
        <v>Coffee</v>
      </c>
      <c r="C1713" s="20">
        <f>VLOOKUP(dirty_cafe_sales!A1713,dirty_cafe_sales!A:S,16,FALSE)</f>
        <v>44960</v>
      </c>
      <c r="D1713" s="19" t="str">
        <f>VLOOKUP(dirty_cafe_sales!A1713,dirty_cafe_sales!A:S,15,FALSE)</f>
        <v>Takeaway</v>
      </c>
      <c r="E1713" s="19" t="str">
        <f>VLOOKUP(dirty_cafe_sales!A1713,dirty_cafe_sales!A:S,14,FALSE)</f>
        <v>Digital Wallet</v>
      </c>
      <c r="F1713" s="21">
        <f>VLOOKUP(dirty_cafe_sales!A1713,dirty_cafe_sales!A:S,18,FALSE)</f>
        <v>2</v>
      </c>
      <c r="G1713" s="21">
        <f>VLOOKUP(dirty_cafe_sales!A1713,dirty_cafe_sales!A:S,17,FALSE)</f>
        <v>4</v>
      </c>
      <c r="H1713" s="21">
        <f>VLOOKUP(dirty_cafe_sales!A1713,dirty_cafe_sales!A:S,19,FALSE)</f>
        <v>8</v>
      </c>
    </row>
    <row r="1714" spans="1:8" x14ac:dyDescent="0.3">
      <c r="A1714" s="19" t="s">
        <v>1733</v>
      </c>
      <c r="B1714" s="19" t="str">
        <f>VLOOKUP(dirty_cafe_sales!A1714,dirty_cafe_sales!A:S,10,FALSE)</f>
        <v>Cookie</v>
      </c>
      <c r="C1714" s="20">
        <f>VLOOKUP(dirty_cafe_sales!A1714,dirty_cafe_sales!A:S,16,FALSE)</f>
        <v>45036</v>
      </c>
      <c r="D1714" s="19" t="str">
        <f>VLOOKUP(dirty_cafe_sales!A1714,dirty_cafe_sales!A:S,15,FALSE)</f>
        <v>Unknown</v>
      </c>
      <c r="E1714" s="19" t="str">
        <f>VLOOKUP(dirty_cafe_sales!A1714,dirty_cafe_sales!A:S,14,FALSE)</f>
        <v>Digital Wallet</v>
      </c>
      <c r="F1714" s="21">
        <f>VLOOKUP(dirty_cafe_sales!A1714,dirty_cafe_sales!A:S,18,FALSE)</f>
        <v>1</v>
      </c>
      <c r="G1714" s="21">
        <f>VLOOKUP(dirty_cafe_sales!A1714,dirty_cafe_sales!A:S,17,FALSE)</f>
        <v>2</v>
      </c>
      <c r="H1714" s="21">
        <f>VLOOKUP(dirty_cafe_sales!A1714,dirty_cafe_sales!A:S,19,FALSE)</f>
        <v>2</v>
      </c>
    </row>
    <row r="1715" spans="1:8" x14ac:dyDescent="0.3">
      <c r="A1715" s="19" t="s">
        <v>1734</v>
      </c>
      <c r="B1715" s="19" t="str">
        <f>VLOOKUP(dirty_cafe_sales!A1715,dirty_cafe_sales!A:S,10,FALSE)</f>
        <v>Sandwich</v>
      </c>
      <c r="C1715" s="20">
        <f>VLOOKUP(dirty_cafe_sales!A1715,dirty_cafe_sales!A:S,16,FALSE)</f>
        <v>44955</v>
      </c>
      <c r="D1715" s="19" t="str">
        <f>VLOOKUP(dirty_cafe_sales!A1715,dirty_cafe_sales!A:S,15,FALSE)</f>
        <v>Takeaway</v>
      </c>
      <c r="E1715" s="19" t="str">
        <f>VLOOKUP(dirty_cafe_sales!A1715,dirty_cafe_sales!A:S,14,FALSE)</f>
        <v>Unknown</v>
      </c>
      <c r="F1715" s="21">
        <f>VLOOKUP(dirty_cafe_sales!A1715,dirty_cafe_sales!A:S,18,FALSE)</f>
        <v>4</v>
      </c>
      <c r="G1715" s="21">
        <f>VLOOKUP(dirty_cafe_sales!A1715,dirty_cafe_sales!A:S,17,FALSE)</f>
        <v>3</v>
      </c>
      <c r="H1715" s="21">
        <f>VLOOKUP(dirty_cafe_sales!A1715,dirty_cafe_sales!A:S,19,FALSE)</f>
        <v>12</v>
      </c>
    </row>
    <row r="1716" spans="1:8" x14ac:dyDescent="0.3">
      <c r="A1716" s="19" t="s">
        <v>1735</v>
      </c>
      <c r="B1716" s="19" t="str">
        <f>VLOOKUP(dirty_cafe_sales!A1716,dirty_cafe_sales!A:S,10,FALSE)</f>
        <v>Coffee</v>
      </c>
      <c r="C1716" s="20">
        <f>VLOOKUP(dirty_cafe_sales!A1716,dirty_cafe_sales!A:S,16,FALSE)</f>
        <v>45264</v>
      </c>
      <c r="D1716" s="19" t="str">
        <f>VLOOKUP(dirty_cafe_sales!A1716,dirty_cafe_sales!A:S,15,FALSE)</f>
        <v>In-store</v>
      </c>
      <c r="E1716" s="19" t="str">
        <f>VLOOKUP(dirty_cafe_sales!A1716,dirty_cafe_sales!A:S,14,FALSE)</f>
        <v>Unknown</v>
      </c>
      <c r="F1716" s="21">
        <f>VLOOKUP(dirty_cafe_sales!A1716,dirty_cafe_sales!A:S,18,FALSE)</f>
        <v>2</v>
      </c>
      <c r="G1716" s="21">
        <f>VLOOKUP(dirty_cafe_sales!A1716,dirty_cafe_sales!A:S,17,FALSE)</f>
        <v>3</v>
      </c>
      <c r="H1716" s="21">
        <f>VLOOKUP(dirty_cafe_sales!A1716,dirty_cafe_sales!A:S,19,FALSE)</f>
        <v>6</v>
      </c>
    </row>
    <row r="1717" spans="1:8" x14ac:dyDescent="0.3">
      <c r="A1717" s="19" t="s">
        <v>1736</v>
      </c>
      <c r="B1717" s="19" t="str">
        <f>VLOOKUP(dirty_cafe_sales!A1717,dirty_cafe_sales!A:S,10,FALSE)</f>
        <v>Sandwich</v>
      </c>
      <c r="C1717" s="20">
        <f>VLOOKUP(dirty_cafe_sales!A1717,dirty_cafe_sales!A:S,16,FALSE)</f>
        <v>45210</v>
      </c>
      <c r="D1717" s="19" t="str">
        <f>VLOOKUP(dirty_cafe_sales!A1717,dirty_cafe_sales!A:S,15,FALSE)</f>
        <v>Unknown</v>
      </c>
      <c r="E1717" s="19" t="str">
        <f>VLOOKUP(dirty_cafe_sales!A1717,dirty_cafe_sales!A:S,14,FALSE)</f>
        <v>Unknown</v>
      </c>
      <c r="F1717" s="21">
        <f>VLOOKUP(dirty_cafe_sales!A1717,dirty_cafe_sales!A:S,18,FALSE)</f>
        <v>4</v>
      </c>
      <c r="G1717" s="21">
        <f>VLOOKUP(dirty_cafe_sales!A1717,dirty_cafe_sales!A:S,17,FALSE)</f>
        <v>5</v>
      </c>
      <c r="H1717" s="21">
        <f>VLOOKUP(dirty_cafe_sales!A1717,dirty_cafe_sales!A:S,19,FALSE)</f>
        <v>20</v>
      </c>
    </row>
    <row r="1718" spans="1:8" x14ac:dyDescent="0.3">
      <c r="A1718" s="19" t="s">
        <v>1737</v>
      </c>
      <c r="B1718" s="19" t="str">
        <f>VLOOKUP(dirty_cafe_sales!A1718,dirty_cafe_sales!A:S,10,FALSE)</f>
        <v>Salad</v>
      </c>
      <c r="C1718" s="20">
        <f>VLOOKUP(dirty_cafe_sales!A1718,dirty_cafe_sales!A:S,16,FALSE)</f>
        <v>45063</v>
      </c>
      <c r="D1718" s="19" t="str">
        <f>VLOOKUP(dirty_cafe_sales!A1718,dirty_cafe_sales!A:S,15,FALSE)</f>
        <v>Takeaway</v>
      </c>
      <c r="E1718" s="19" t="str">
        <f>VLOOKUP(dirty_cafe_sales!A1718,dirty_cafe_sales!A:S,14,FALSE)</f>
        <v>Credit Card</v>
      </c>
      <c r="F1718" s="21">
        <f>VLOOKUP(dirty_cafe_sales!A1718,dirty_cafe_sales!A:S,18,FALSE)</f>
        <v>5</v>
      </c>
      <c r="G1718" s="21">
        <f>VLOOKUP(dirty_cafe_sales!A1718,dirty_cafe_sales!A:S,17,FALSE)</f>
        <v>1</v>
      </c>
      <c r="H1718" s="21">
        <f>VLOOKUP(dirty_cafe_sales!A1718,dirty_cafe_sales!A:S,19,FALSE)</f>
        <v>5</v>
      </c>
    </row>
    <row r="1719" spans="1:8" x14ac:dyDescent="0.3">
      <c r="A1719" s="19" t="s">
        <v>1738</v>
      </c>
      <c r="B1719" s="19" t="str">
        <f>VLOOKUP(dirty_cafe_sales!A1719,dirty_cafe_sales!A:S,10,FALSE)</f>
        <v>Smoothie</v>
      </c>
      <c r="C1719" s="20">
        <f>VLOOKUP(dirty_cafe_sales!A1719,dirty_cafe_sales!A:S,16,FALSE)</f>
        <v>45002</v>
      </c>
      <c r="D1719" s="19" t="str">
        <f>VLOOKUP(dirty_cafe_sales!A1719,dirty_cafe_sales!A:S,15,FALSE)</f>
        <v>In-store</v>
      </c>
      <c r="E1719" s="19" t="str">
        <f>VLOOKUP(dirty_cafe_sales!A1719,dirty_cafe_sales!A:S,14,FALSE)</f>
        <v>Cash</v>
      </c>
      <c r="F1719" s="21">
        <f>VLOOKUP(dirty_cafe_sales!A1719,dirty_cafe_sales!A:S,18,FALSE)</f>
        <v>4</v>
      </c>
      <c r="G1719" s="21">
        <f>VLOOKUP(dirty_cafe_sales!A1719,dirty_cafe_sales!A:S,17,FALSE)</f>
        <v>1</v>
      </c>
      <c r="H1719" s="21">
        <f>VLOOKUP(dirty_cafe_sales!A1719,dirty_cafe_sales!A:S,19,FALSE)</f>
        <v>4</v>
      </c>
    </row>
    <row r="1720" spans="1:8" x14ac:dyDescent="0.3">
      <c r="A1720" s="19" t="s">
        <v>1739</v>
      </c>
      <c r="B1720" s="19" t="str">
        <f>VLOOKUP(dirty_cafe_sales!A1720,dirty_cafe_sales!A:S,10,FALSE)</f>
        <v>Juice</v>
      </c>
      <c r="C1720" s="20">
        <f>VLOOKUP(dirty_cafe_sales!A1720,dirty_cafe_sales!A:S,16,FALSE)</f>
        <v>45281</v>
      </c>
      <c r="D1720" s="19" t="str">
        <f>VLOOKUP(dirty_cafe_sales!A1720,dirty_cafe_sales!A:S,15,FALSE)</f>
        <v>In-store</v>
      </c>
      <c r="E1720" s="19" t="str">
        <f>VLOOKUP(dirty_cafe_sales!A1720,dirty_cafe_sales!A:S,14,FALSE)</f>
        <v>Unknown</v>
      </c>
      <c r="F1720" s="21">
        <f>VLOOKUP(dirty_cafe_sales!A1720,dirty_cafe_sales!A:S,18,FALSE)</f>
        <v>3</v>
      </c>
      <c r="G1720" s="21">
        <f>VLOOKUP(dirty_cafe_sales!A1720,dirty_cafe_sales!A:S,17,FALSE)</f>
        <v>3</v>
      </c>
      <c r="H1720" s="21">
        <f>VLOOKUP(dirty_cafe_sales!A1720,dirty_cafe_sales!A:S,19,FALSE)</f>
        <v>9</v>
      </c>
    </row>
    <row r="1721" spans="1:8" x14ac:dyDescent="0.3">
      <c r="A1721" s="19" t="s">
        <v>1740</v>
      </c>
      <c r="B1721" s="19" t="str">
        <f>VLOOKUP(dirty_cafe_sales!A1721,dirty_cafe_sales!A:S,10,FALSE)</f>
        <v>Unknown</v>
      </c>
      <c r="C1721" s="20">
        <f>VLOOKUP(dirty_cafe_sales!A1721,dirty_cafe_sales!A:S,16,FALSE)</f>
        <v>45183</v>
      </c>
      <c r="D1721" s="19" t="str">
        <f>VLOOKUP(dirty_cafe_sales!A1721,dirty_cafe_sales!A:S,15,FALSE)</f>
        <v>Takeaway</v>
      </c>
      <c r="E1721" s="19" t="str">
        <f>VLOOKUP(dirty_cafe_sales!A1721,dirty_cafe_sales!A:S,14,FALSE)</f>
        <v>Unknown</v>
      </c>
      <c r="F1721" s="21">
        <f>VLOOKUP(dirty_cafe_sales!A1721,dirty_cafe_sales!A:S,18,FALSE)</f>
        <v>3</v>
      </c>
      <c r="G1721" s="21">
        <f>VLOOKUP(dirty_cafe_sales!A1721,dirty_cafe_sales!A:S,17,FALSE)</f>
        <v>3</v>
      </c>
      <c r="H1721" s="21">
        <f>VLOOKUP(dirty_cafe_sales!A1721,dirty_cafe_sales!A:S,19,FALSE)</f>
        <v>9</v>
      </c>
    </row>
    <row r="1722" spans="1:8" x14ac:dyDescent="0.3">
      <c r="A1722" s="19" t="s">
        <v>1741</v>
      </c>
      <c r="B1722" s="19" t="str">
        <f>VLOOKUP(dirty_cafe_sales!A1722,dirty_cafe_sales!A:S,10,FALSE)</f>
        <v>Cake</v>
      </c>
      <c r="C1722" s="20">
        <f>VLOOKUP(dirty_cafe_sales!A1722,dirty_cafe_sales!A:S,16,FALSE)</f>
        <v>45087</v>
      </c>
      <c r="D1722" s="19" t="str">
        <f>VLOOKUP(dirty_cafe_sales!A1722,dirty_cafe_sales!A:S,15,FALSE)</f>
        <v>In-store</v>
      </c>
      <c r="E1722" s="19" t="str">
        <f>VLOOKUP(dirty_cafe_sales!A1722,dirty_cafe_sales!A:S,14,FALSE)</f>
        <v>Cash</v>
      </c>
      <c r="F1722" s="21">
        <f>VLOOKUP(dirty_cafe_sales!A1722,dirty_cafe_sales!A:S,18,FALSE)</f>
        <v>3</v>
      </c>
      <c r="G1722" s="21">
        <f>VLOOKUP(dirty_cafe_sales!A1722,dirty_cafe_sales!A:S,17,FALSE)</f>
        <v>5</v>
      </c>
      <c r="H1722" s="21">
        <f>VLOOKUP(dirty_cafe_sales!A1722,dirty_cafe_sales!A:S,19,FALSE)</f>
        <v>15</v>
      </c>
    </row>
    <row r="1723" spans="1:8" x14ac:dyDescent="0.3">
      <c r="A1723" s="19" t="s">
        <v>1742</v>
      </c>
      <c r="B1723" s="19" t="str">
        <f>VLOOKUP(dirty_cafe_sales!A1723,dirty_cafe_sales!A:S,10,FALSE)</f>
        <v>Cookie</v>
      </c>
      <c r="C1723" s="20">
        <f>VLOOKUP(dirty_cafe_sales!A1723,dirty_cafe_sales!A:S,16,FALSE)</f>
        <v>44989</v>
      </c>
      <c r="D1723" s="19" t="str">
        <f>VLOOKUP(dirty_cafe_sales!A1723,dirty_cafe_sales!A:S,15,FALSE)</f>
        <v>Takeaway</v>
      </c>
      <c r="E1723" s="19" t="str">
        <f>VLOOKUP(dirty_cafe_sales!A1723,dirty_cafe_sales!A:S,14,FALSE)</f>
        <v>Cash</v>
      </c>
      <c r="F1723" s="21">
        <f>VLOOKUP(dirty_cafe_sales!A1723,dirty_cafe_sales!A:S,18,FALSE)</f>
        <v>1</v>
      </c>
      <c r="G1723" s="21">
        <f>VLOOKUP(dirty_cafe_sales!A1723,dirty_cafe_sales!A:S,17,FALSE)</f>
        <v>5</v>
      </c>
      <c r="H1723" s="21">
        <f>VLOOKUP(dirty_cafe_sales!A1723,dirty_cafe_sales!A:S,19,FALSE)</f>
        <v>5</v>
      </c>
    </row>
    <row r="1724" spans="1:8" x14ac:dyDescent="0.3">
      <c r="A1724" s="19" t="s">
        <v>1743</v>
      </c>
      <c r="B1724" s="19" t="str">
        <f>VLOOKUP(dirty_cafe_sales!A1724,dirty_cafe_sales!A:S,10,FALSE)</f>
        <v>Unknown</v>
      </c>
      <c r="C1724" s="20">
        <f>VLOOKUP(dirty_cafe_sales!A1724,dirty_cafe_sales!A:S,16,FALSE)</f>
        <v>44992</v>
      </c>
      <c r="D1724" s="19" t="str">
        <f>VLOOKUP(dirty_cafe_sales!A1724,dirty_cafe_sales!A:S,15,FALSE)</f>
        <v>In-store</v>
      </c>
      <c r="E1724" s="19" t="str">
        <f>VLOOKUP(dirty_cafe_sales!A1724,dirty_cafe_sales!A:S,14,FALSE)</f>
        <v>Cash</v>
      </c>
      <c r="F1724" s="21">
        <f>VLOOKUP(dirty_cafe_sales!A1724,dirty_cafe_sales!A:S,18,FALSE)</f>
        <v>5</v>
      </c>
      <c r="G1724" s="21">
        <f>VLOOKUP(dirty_cafe_sales!A1724,dirty_cafe_sales!A:S,17,FALSE)</f>
        <v>1</v>
      </c>
      <c r="H1724" s="21">
        <f>VLOOKUP(dirty_cafe_sales!A1724,dirty_cafe_sales!A:S,19,FALSE)</f>
        <v>5</v>
      </c>
    </row>
    <row r="1725" spans="1:8" x14ac:dyDescent="0.3">
      <c r="A1725" s="19" t="s">
        <v>1744</v>
      </c>
      <c r="B1725" s="19" t="str">
        <f>VLOOKUP(dirty_cafe_sales!A1725,dirty_cafe_sales!A:S,10,FALSE)</f>
        <v>Smoothie</v>
      </c>
      <c r="C1725" s="20">
        <f>VLOOKUP(dirty_cafe_sales!A1725,dirty_cafe_sales!A:S,16,FALSE)</f>
        <v>45260</v>
      </c>
      <c r="D1725" s="19" t="str">
        <f>VLOOKUP(dirty_cafe_sales!A1725,dirty_cafe_sales!A:S,15,FALSE)</f>
        <v>Unknown</v>
      </c>
      <c r="E1725" s="19" t="str">
        <f>VLOOKUP(dirty_cafe_sales!A1725,dirty_cafe_sales!A:S,14,FALSE)</f>
        <v>Unknown</v>
      </c>
      <c r="F1725" s="21">
        <f>VLOOKUP(dirty_cafe_sales!A1725,dirty_cafe_sales!A:S,18,FALSE)</f>
        <v>4</v>
      </c>
      <c r="G1725" s="21">
        <f>VLOOKUP(dirty_cafe_sales!A1725,dirty_cafe_sales!A:S,17,FALSE)</f>
        <v>1</v>
      </c>
      <c r="H1725" s="21">
        <f>VLOOKUP(dirty_cafe_sales!A1725,dirty_cafe_sales!A:S,19,FALSE)</f>
        <v>4</v>
      </c>
    </row>
    <row r="1726" spans="1:8" x14ac:dyDescent="0.3">
      <c r="A1726" s="19" t="s">
        <v>1745</v>
      </c>
      <c r="B1726" s="19" t="str">
        <f>VLOOKUP(dirty_cafe_sales!A1726,dirty_cafe_sales!A:S,10,FALSE)</f>
        <v>Cake</v>
      </c>
      <c r="C1726" s="20">
        <f>VLOOKUP(dirty_cafe_sales!A1726,dirty_cafe_sales!A:S,16,FALSE)</f>
        <v>45074</v>
      </c>
      <c r="D1726" s="19" t="str">
        <f>VLOOKUP(dirty_cafe_sales!A1726,dirty_cafe_sales!A:S,15,FALSE)</f>
        <v>Takeaway</v>
      </c>
      <c r="E1726" s="19" t="str">
        <f>VLOOKUP(dirty_cafe_sales!A1726,dirty_cafe_sales!A:S,14,FALSE)</f>
        <v>Cash</v>
      </c>
      <c r="F1726" s="21">
        <f>VLOOKUP(dirty_cafe_sales!A1726,dirty_cafe_sales!A:S,18,FALSE)</f>
        <v>3</v>
      </c>
      <c r="G1726" s="21">
        <f>VLOOKUP(dirty_cafe_sales!A1726,dirty_cafe_sales!A:S,17,FALSE)</f>
        <v>4</v>
      </c>
      <c r="H1726" s="21">
        <f>VLOOKUP(dirty_cafe_sales!A1726,dirty_cafe_sales!A:S,19,FALSE)</f>
        <v>12</v>
      </c>
    </row>
    <row r="1727" spans="1:8" x14ac:dyDescent="0.3">
      <c r="A1727" s="19" t="s">
        <v>1746</v>
      </c>
      <c r="B1727" s="19" t="str">
        <f>VLOOKUP(dirty_cafe_sales!A1727,dirty_cafe_sales!A:S,10,FALSE)</f>
        <v>Unknown</v>
      </c>
      <c r="C1727" s="20">
        <f>VLOOKUP(dirty_cafe_sales!A1727,dirty_cafe_sales!A:S,16,FALSE)</f>
        <v>45090</v>
      </c>
      <c r="D1727" s="19" t="str">
        <f>VLOOKUP(dirty_cafe_sales!A1727,dirty_cafe_sales!A:S,15,FALSE)</f>
        <v>In-store</v>
      </c>
      <c r="E1727" s="19" t="str">
        <f>VLOOKUP(dirty_cafe_sales!A1727,dirty_cafe_sales!A:S,14,FALSE)</f>
        <v>Cash</v>
      </c>
      <c r="F1727" s="21">
        <f>VLOOKUP(dirty_cafe_sales!A1727,dirty_cafe_sales!A:S,18,FALSE)</f>
        <v>5</v>
      </c>
      <c r="G1727" s="21">
        <f>VLOOKUP(dirty_cafe_sales!A1727,dirty_cafe_sales!A:S,17,FALSE)</f>
        <v>3</v>
      </c>
      <c r="H1727" s="21">
        <f>VLOOKUP(dirty_cafe_sales!A1727,dirty_cafe_sales!A:S,19,FALSE)</f>
        <v>15</v>
      </c>
    </row>
    <row r="1728" spans="1:8" x14ac:dyDescent="0.3">
      <c r="A1728" s="19" t="s">
        <v>1747</v>
      </c>
      <c r="B1728" s="19" t="str">
        <f>VLOOKUP(dirty_cafe_sales!A1728,dirty_cafe_sales!A:S,10,FALSE)</f>
        <v>Sandwich</v>
      </c>
      <c r="C1728" s="20">
        <f>VLOOKUP(dirty_cafe_sales!A1728,dirty_cafe_sales!A:S,16,FALSE)</f>
        <v>45164</v>
      </c>
      <c r="D1728" s="19" t="str">
        <f>VLOOKUP(dirty_cafe_sales!A1728,dirty_cafe_sales!A:S,15,FALSE)</f>
        <v>In-store</v>
      </c>
      <c r="E1728" s="19" t="str">
        <f>VLOOKUP(dirty_cafe_sales!A1728,dirty_cafe_sales!A:S,14,FALSE)</f>
        <v>Cash</v>
      </c>
      <c r="F1728" s="21">
        <f>VLOOKUP(dirty_cafe_sales!A1728,dirty_cafe_sales!A:S,18,FALSE)</f>
        <v>4</v>
      </c>
      <c r="G1728" s="21">
        <f>VLOOKUP(dirty_cafe_sales!A1728,dirty_cafe_sales!A:S,17,FALSE)</f>
        <v>2</v>
      </c>
      <c r="H1728" s="21">
        <f>VLOOKUP(dirty_cafe_sales!A1728,dirty_cafe_sales!A:S,19,FALSE)</f>
        <v>8</v>
      </c>
    </row>
    <row r="1729" spans="1:8" x14ac:dyDescent="0.3">
      <c r="A1729" s="19" t="s">
        <v>1748</v>
      </c>
      <c r="B1729" s="19" t="str">
        <f>VLOOKUP(dirty_cafe_sales!A1729,dirty_cafe_sales!A:S,10,FALSE)</f>
        <v>Tea</v>
      </c>
      <c r="C1729" s="20">
        <f>VLOOKUP(dirty_cafe_sales!A1729,dirty_cafe_sales!A:S,16,FALSE)</f>
        <v>45242</v>
      </c>
      <c r="D1729" s="19" t="str">
        <f>VLOOKUP(dirty_cafe_sales!A1729,dirty_cafe_sales!A:S,15,FALSE)</f>
        <v>Takeaway</v>
      </c>
      <c r="E1729" s="19" t="str">
        <f>VLOOKUP(dirty_cafe_sales!A1729,dirty_cafe_sales!A:S,14,FALSE)</f>
        <v>Credit Card</v>
      </c>
      <c r="F1729" s="21">
        <f>VLOOKUP(dirty_cafe_sales!A1729,dirty_cafe_sales!A:S,18,FALSE)</f>
        <v>1.5</v>
      </c>
      <c r="G1729" s="21">
        <f>VLOOKUP(dirty_cafe_sales!A1729,dirty_cafe_sales!A:S,17,FALSE)</f>
        <v>5</v>
      </c>
      <c r="H1729" s="21">
        <f>VLOOKUP(dirty_cafe_sales!A1729,dirty_cafe_sales!A:S,19,FALSE)</f>
        <v>7.5</v>
      </c>
    </row>
    <row r="1730" spans="1:8" x14ac:dyDescent="0.3">
      <c r="A1730" s="19" t="s">
        <v>1749</v>
      </c>
      <c r="B1730" s="19" t="str">
        <f>VLOOKUP(dirty_cafe_sales!A1730,dirty_cafe_sales!A:S,10,FALSE)</f>
        <v>Cake</v>
      </c>
      <c r="C1730" s="20">
        <f>VLOOKUP(dirty_cafe_sales!A1730,dirty_cafe_sales!A:S,16,FALSE)</f>
        <v>45281</v>
      </c>
      <c r="D1730" s="19" t="str">
        <f>VLOOKUP(dirty_cafe_sales!A1730,dirty_cafe_sales!A:S,15,FALSE)</f>
        <v>Unknown</v>
      </c>
      <c r="E1730" s="19" t="str">
        <f>VLOOKUP(dirty_cafe_sales!A1730,dirty_cafe_sales!A:S,14,FALSE)</f>
        <v>Credit Card</v>
      </c>
      <c r="F1730" s="21">
        <f>VLOOKUP(dirty_cafe_sales!A1730,dirty_cafe_sales!A:S,18,FALSE)</f>
        <v>3</v>
      </c>
      <c r="G1730" s="21">
        <f>VLOOKUP(dirty_cafe_sales!A1730,dirty_cafe_sales!A:S,17,FALSE)</f>
        <v>2</v>
      </c>
      <c r="H1730" s="21">
        <f>VLOOKUP(dirty_cafe_sales!A1730,dirty_cafe_sales!A:S,19,FALSE)</f>
        <v>6</v>
      </c>
    </row>
    <row r="1731" spans="1:8" x14ac:dyDescent="0.3">
      <c r="A1731" s="19" t="s">
        <v>1750</v>
      </c>
      <c r="B1731" s="19" t="str">
        <f>VLOOKUP(dirty_cafe_sales!A1731,dirty_cafe_sales!A:S,10,FALSE)</f>
        <v>Coffee</v>
      </c>
      <c r="C1731" s="20">
        <f>VLOOKUP(dirty_cafe_sales!A1731,dirty_cafe_sales!A:S,16,FALSE)</f>
        <v>45094</v>
      </c>
      <c r="D1731" s="19" t="str">
        <f>VLOOKUP(dirty_cafe_sales!A1731,dirty_cafe_sales!A:S,15,FALSE)</f>
        <v>Unknown</v>
      </c>
      <c r="E1731" s="19" t="str">
        <f>VLOOKUP(dirty_cafe_sales!A1731,dirty_cafe_sales!A:S,14,FALSE)</f>
        <v>Digital Wallet</v>
      </c>
      <c r="F1731" s="21">
        <f>VLOOKUP(dirty_cafe_sales!A1731,dirty_cafe_sales!A:S,18,FALSE)</f>
        <v>2</v>
      </c>
      <c r="G1731" s="21">
        <f>VLOOKUP(dirty_cafe_sales!A1731,dirty_cafe_sales!A:S,17,FALSE)</f>
        <v>3</v>
      </c>
      <c r="H1731" s="21">
        <f>VLOOKUP(dirty_cafe_sales!A1731,dirty_cafe_sales!A:S,19,FALSE)</f>
        <v>6</v>
      </c>
    </row>
    <row r="1732" spans="1:8" x14ac:dyDescent="0.3">
      <c r="A1732" s="19" t="s">
        <v>1751</v>
      </c>
      <c r="B1732" s="19" t="str">
        <f>VLOOKUP(dirty_cafe_sales!A1732,dirty_cafe_sales!A:S,10,FALSE)</f>
        <v>Cake</v>
      </c>
      <c r="C1732" s="20">
        <f>VLOOKUP(dirty_cafe_sales!A1732,dirty_cafe_sales!A:S,16,FALSE)</f>
        <v>45154</v>
      </c>
      <c r="D1732" s="19" t="str">
        <f>VLOOKUP(dirty_cafe_sales!A1732,dirty_cafe_sales!A:S,15,FALSE)</f>
        <v>Unknown</v>
      </c>
      <c r="E1732" s="19" t="str">
        <f>VLOOKUP(dirty_cafe_sales!A1732,dirty_cafe_sales!A:S,14,FALSE)</f>
        <v>Unknown</v>
      </c>
      <c r="F1732" s="21">
        <f>VLOOKUP(dirty_cafe_sales!A1732,dirty_cafe_sales!A:S,18,FALSE)</f>
        <v>3</v>
      </c>
      <c r="G1732" s="21">
        <f>VLOOKUP(dirty_cafe_sales!A1732,dirty_cafe_sales!A:S,17,FALSE)</f>
        <v>3</v>
      </c>
      <c r="H1732" s="21">
        <f>VLOOKUP(dirty_cafe_sales!A1732,dirty_cafe_sales!A:S,19,FALSE)</f>
        <v>9</v>
      </c>
    </row>
    <row r="1733" spans="1:8" x14ac:dyDescent="0.3">
      <c r="A1733" s="19" t="s">
        <v>1752</v>
      </c>
      <c r="B1733" s="19" t="str">
        <f>VLOOKUP(dirty_cafe_sales!A1733,dirty_cafe_sales!A:S,10,FALSE)</f>
        <v>Sandwich</v>
      </c>
      <c r="C1733" s="20">
        <f>VLOOKUP(dirty_cafe_sales!A1733,dirty_cafe_sales!A:S,16,FALSE)</f>
        <v>45181</v>
      </c>
      <c r="D1733" s="19" t="str">
        <f>VLOOKUP(dirty_cafe_sales!A1733,dirty_cafe_sales!A:S,15,FALSE)</f>
        <v>Takeaway</v>
      </c>
      <c r="E1733" s="19" t="str">
        <f>VLOOKUP(dirty_cafe_sales!A1733,dirty_cafe_sales!A:S,14,FALSE)</f>
        <v>Credit Card</v>
      </c>
      <c r="F1733" s="21">
        <f>VLOOKUP(dirty_cafe_sales!A1733,dirty_cafe_sales!A:S,18,FALSE)</f>
        <v>4</v>
      </c>
      <c r="G1733" s="21">
        <f>VLOOKUP(dirty_cafe_sales!A1733,dirty_cafe_sales!A:S,17,FALSE)</f>
        <v>5</v>
      </c>
      <c r="H1733" s="21">
        <f>VLOOKUP(dirty_cafe_sales!A1733,dirty_cafe_sales!A:S,19,FALSE)</f>
        <v>20</v>
      </c>
    </row>
    <row r="1734" spans="1:8" x14ac:dyDescent="0.3">
      <c r="A1734" s="19" t="s">
        <v>1753</v>
      </c>
      <c r="B1734" s="19" t="str">
        <f>VLOOKUP(dirty_cafe_sales!A1734,dirty_cafe_sales!A:S,10,FALSE)</f>
        <v>Cake</v>
      </c>
      <c r="C1734" s="20">
        <f>VLOOKUP(dirty_cafe_sales!A1734,dirty_cafe_sales!A:S,16,FALSE)</f>
        <v>45251</v>
      </c>
      <c r="D1734" s="19" t="str">
        <f>VLOOKUP(dirty_cafe_sales!A1734,dirty_cafe_sales!A:S,15,FALSE)</f>
        <v>Takeaway</v>
      </c>
      <c r="E1734" s="19" t="str">
        <f>VLOOKUP(dirty_cafe_sales!A1734,dirty_cafe_sales!A:S,14,FALSE)</f>
        <v>Unknown</v>
      </c>
      <c r="F1734" s="21">
        <f>VLOOKUP(dirty_cafe_sales!A1734,dirty_cafe_sales!A:S,18,FALSE)</f>
        <v>3</v>
      </c>
      <c r="G1734" s="21">
        <f>VLOOKUP(dirty_cafe_sales!A1734,dirty_cafe_sales!A:S,17,FALSE)</f>
        <v>3</v>
      </c>
      <c r="H1734" s="21">
        <f>VLOOKUP(dirty_cafe_sales!A1734,dirty_cafe_sales!A:S,19,FALSE)</f>
        <v>9</v>
      </c>
    </row>
    <row r="1735" spans="1:8" x14ac:dyDescent="0.3">
      <c r="A1735" s="19" t="s">
        <v>1754</v>
      </c>
      <c r="B1735" s="19" t="str">
        <f>VLOOKUP(dirty_cafe_sales!A1735,dirty_cafe_sales!A:S,10,FALSE)</f>
        <v>Unknown</v>
      </c>
      <c r="C1735" s="20">
        <f>VLOOKUP(dirty_cafe_sales!A1735,dirty_cafe_sales!A:S,16,FALSE)</f>
        <v>45290</v>
      </c>
      <c r="D1735" s="19" t="str">
        <f>VLOOKUP(dirty_cafe_sales!A1735,dirty_cafe_sales!A:S,15,FALSE)</f>
        <v>Unknown</v>
      </c>
      <c r="E1735" s="19" t="str">
        <f>VLOOKUP(dirty_cafe_sales!A1735,dirty_cafe_sales!A:S,14,FALSE)</f>
        <v>Digital Wallet</v>
      </c>
      <c r="F1735" s="21">
        <f>VLOOKUP(dirty_cafe_sales!A1735,dirty_cafe_sales!A:S,18,FALSE)</f>
        <v>1.5</v>
      </c>
      <c r="G1735" s="21">
        <f>VLOOKUP(dirty_cafe_sales!A1735,dirty_cafe_sales!A:S,17,FALSE)</f>
        <v>2</v>
      </c>
      <c r="H1735" s="21">
        <f>VLOOKUP(dirty_cafe_sales!A1735,dirty_cafe_sales!A:S,19,FALSE)</f>
        <v>3</v>
      </c>
    </row>
    <row r="1736" spans="1:8" x14ac:dyDescent="0.3">
      <c r="A1736" s="19" t="s">
        <v>1755</v>
      </c>
      <c r="B1736" s="19" t="str">
        <f>VLOOKUP(dirty_cafe_sales!A1736,dirty_cafe_sales!A:S,10,FALSE)</f>
        <v>Salad</v>
      </c>
      <c r="C1736" s="20">
        <f>VLOOKUP(dirty_cafe_sales!A1736,dirty_cafe_sales!A:S,16,FALSE)</f>
        <v>45077</v>
      </c>
      <c r="D1736" s="19" t="str">
        <f>VLOOKUP(dirty_cafe_sales!A1736,dirty_cafe_sales!A:S,15,FALSE)</f>
        <v>Unknown</v>
      </c>
      <c r="E1736" s="19" t="str">
        <f>VLOOKUP(dirty_cafe_sales!A1736,dirty_cafe_sales!A:S,14,FALSE)</f>
        <v>Digital Wallet</v>
      </c>
      <c r="F1736" s="21">
        <f>VLOOKUP(dirty_cafe_sales!A1736,dirty_cafe_sales!A:S,18,FALSE)</f>
        <v>5</v>
      </c>
      <c r="G1736" s="21">
        <f>VLOOKUP(dirty_cafe_sales!A1736,dirty_cafe_sales!A:S,17,FALSE)</f>
        <v>5</v>
      </c>
      <c r="H1736" s="21">
        <f>VLOOKUP(dirty_cafe_sales!A1736,dirty_cafe_sales!A:S,19,FALSE)</f>
        <v>25</v>
      </c>
    </row>
    <row r="1737" spans="1:8" x14ac:dyDescent="0.3">
      <c r="A1737" s="19" t="s">
        <v>1756</v>
      </c>
      <c r="B1737" s="19" t="str">
        <f>VLOOKUP(dirty_cafe_sales!A1737,dirty_cafe_sales!A:S,10,FALSE)</f>
        <v>Coffee</v>
      </c>
      <c r="C1737" s="20">
        <f>VLOOKUP(dirty_cafe_sales!A1737,dirty_cafe_sales!A:S,16,FALSE)</f>
        <v>44945</v>
      </c>
      <c r="D1737" s="19" t="str">
        <f>VLOOKUP(dirty_cafe_sales!A1737,dirty_cafe_sales!A:S,15,FALSE)</f>
        <v>Takeaway</v>
      </c>
      <c r="E1737" s="19" t="str">
        <f>VLOOKUP(dirty_cafe_sales!A1737,dirty_cafe_sales!A:S,14,FALSE)</f>
        <v>Cash</v>
      </c>
      <c r="F1737" s="21">
        <f>VLOOKUP(dirty_cafe_sales!A1737,dirty_cafe_sales!A:S,18,FALSE)</f>
        <v>2</v>
      </c>
      <c r="G1737" s="21">
        <f>VLOOKUP(dirty_cafe_sales!A1737,dirty_cafe_sales!A:S,17,FALSE)</f>
        <v>5</v>
      </c>
      <c r="H1737" s="21">
        <f>VLOOKUP(dirty_cafe_sales!A1737,dirty_cafe_sales!A:S,19,FALSE)</f>
        <v>10</v>
      </c>
    </row>
    <row r="1738" spans="1:8" x14ac:dyDescent="0.3">
      <c r="A1738" s="19" t="s">
        <v>1757</v>
      </c>
      <c r="B1738" s="19" t="str">
        <f>VLOOKUP(dirty_cafe_sales!A1738,dirty_cafe_sales!A:S,10,FALSE)</f>
        <v>Smoothie</v>
      </c>
      <c r="C1738" s="20">
        <f>VLOOKUP(dirty_cafe_sales!A1738,dirty_cafe_sales!A:S,16,FALSE)</f>
        <v>45235</v>
      </c>
      <c r="D1738" s="19" t="str">
        <f>VLOOKUP(dirty_cafe_sales!A1738,dirty_cafe_sales!A:S,15,FALSE)</f>
        <v>Unknown</v>
      </c>
      <c r="E1738" s="19" t="str">
        <f>VLOOKUP(dirty_cafe_sales!A1738,dirty_cafe_sales!A:S,14,FALSE)</f>
        <v>Cash</v>
      </c>
      <c r="F1738" s="21">
        <f>VLOOKUP(dirty_cafe_sales!A1738,dirty_cafe_sales!A:S,18,FALSE)</f>
        <v>4</v>
      </c>
      <c r="G1738" s="21">
        <f>VLOOKUP(dirty_cafe_sales!A1738,dirty_cafe_sales!A:S,17,FALSE)</f>
        <v>2</v>
      </c>
      <c r="H1738" s="21">
        <f>VLOOKUP(dirty_cafe_sales!A1738,dirty_cafe_sales!A:S,19,FALSE)</f>
        <v>8</v>
      </c>
    </row>
    <row r="1739" spans="1:8" x14ac:dyDescent="0.3">
      <c r="A1739" s="19" t="s">
        <v>1758</v>
      </c>
      <c r="B1739" s="19" t="str">
        <f>VLOOKUP(dirty_cafe_sales!A1739,dirty_cafe_sales!A:S,10,FALSE)</f>
        <v>Smoothie</v>
      </c>
      <c r="C1739" s="20">
        <f>VLOOKUP(dirty_cafe_sales!A1739,dirty_cafe_sales!A:S,16,FALSE)</f>
        <v>45186</v>
      </c>
      <c r="D1739" s="19" t="str">
        <f>VLOOKUP(dirty_cafe_sales!A1739,dirty_cafe_sales!A:S,15,FALSE)</f>
        <v>Unknown</v>
      </c>
      <c r="E1739" s="19" t="str">
        <f>VLOOKUP(dirty_cafe_sales!A1739,dirty_cafe_sales!A:S,14,FALSE)</f>
        <v>Cash</v>
      </c>
      <c r="F1739" s="21">
        <f>VLOOKUP(dirty_cafe_sales!A1739,dirty_cafe_sales!A:S,18,FALSE)</f>
        <v>4</v>
      </c>
      <c r="G1739" s="21">
        <f>VLOOKUP(dirty_cafe_sales!A1739,dirty_cafe_sales!A:S,17,FALSE)</f>
        <v>0</v>
      </c>
      <c r="H1739" s="21">
        <f>VLOOKUP(dirty_cafe_sales!A1739,dirty_cafe_sales!A:S,19,FALSE)</f>
        <v>0</v>
      </c>
    </row>
    <row r="1740" spans="1:8" x14ac:dyDescent="0.3">
      <c r="A1740" s="19" t="s">
        <v>1759</v>
      </c>
      <c r="B1740" s="19" t="str">
        <f>VLOOKUP(dirty_cafe_sales!A1740,dirty_cafe_sales!A:S,10,FALSE)</f>
        <v>Unknown</v>
      </c>
      <c r="C1740" s="20">
        <f>VLOOKUP(dirty_cafe_sales!A1740,dirty_cafe_sales!A:S,16,FALSE)</f>
        <v>45251</v>
      </c>
      <c r="D1740" s="19" t="str">
        <f>VLOOKUP(dirty_cafe_sales!A1740,dirty_cafe_sales!A:S,15,FALSE)</f>
        <v>Takeaway</v>
      </c>
      <c r="E1740" s="19" t="str">
        <f>VLOOKUP(dirty_cafe_sales!A1740,dirty_cafe_sales!A:S,14,FALSE)</f>
        <v>Unknown</v>
      </c>
      <c r="F1740" s="21">
        <f>VLOOKUP(dirty_cafe_sales!A1740,dirty_cafe_sales!A:S,18,FALSE)</f>
        <v>2</v>
      </c>
      <c r="G1740" s="21">
        <f>VLOOKUP(dirty_cafe_sales!A1740,dirty_cafe_sales!A:S,17,FALSE)</f>
        <v>4</v>
      </c>
      <c r="H1740" s="21">
        <f>VLOOKUP(dirty_cafe_sales!A1740,dirty_cafe_sales!A:S,19,FALSE)</f>
        <v>8</v>
      </c>
    </row>
    <row r="1741" spans="1:8" x14ac:dyDescent="0.3">
      <c r="A1741" s="19" t="s">
        <v>1760</v>
      </c>
      <c r="B1741" s="19" t="str">
        <f>VLOOKUP(dirty_cafe_sales!A1741,dirty_cafe_sales!A:S,10,FALSE)</f>
        <v>Smoothie</v>
      </c>
      <c r="C1741" s="20">
        <f>VLOOKUP(dirty_cafe_sales!A1741,dirty_cafe_sales!A:S,16,FALSE)</f>
        <v>45052</v>
      </c>
      <c r="D1741" s="19" t="str">
        <f>VLOOKUP(dirty_cafe_sales!A1741,dirty_cafe_sales!A:S,15,FALSE)</f>
        <v>In-store</v>
      </c>
      <c r="E1741" s="19" t="str">
        <f>VLOOKUP(dirty_cafe_sales!A1741,dirty_cafe_sales!A:S,14,FALSE)</f>
        <v>Unknown</v>
      </c>
      <c r="F1741" s="21">
        <f>VLOOKUP(dirty_cafe_sales!A1741,dirty_cafe_sales!A:S,18,FALSE)</f>
        <v>4</v>
      </c>
      <c r="G1741" s="21">
        <f>VLOOKUP(dirty_cafe_sales!A1741,dirty_cafe_sales!A:S,17,FALSE)</f>
        <v>4</v>
      </c>
      <c r="H1741" s="21">
        <f>VLOOKUP(dirty_cafe_sales!A1741,dirty_cafe_sales!A:S,19,FALSE)</f>
        <v>16</v>
      </c>
    </row>
    <row r="1742" spans="1:8" x14ac:dyDescent="0.3">
      <c r="A1742" s="19" t="s">
        <v>1761</v>
      </c>
      <c r="B1742" s="19" t="str">
        <f>VLOOKUP(dirty_cafe_sales!A1742,dirty_cafe_sales!A:S,10,FALSE)</f>
        <v>Cake</v>
      </c>
      <c r="C1742" s="20">
        <f>VLOOKUP(dirty_cafe_sales!A1742,dirty_cafe_sales!A:S,16,FALSE)</f>
        <v>45050</v>
      </c>
      <c r="D1742" s="19" t="str">
        <f>VLOOKUP(dirty_cafe_sales!A1742,dirty_cafe_sales!A:S,15,FALSE)</f>
        <v>Unknown</v>
      </c>
      <c r="E1742" s="19" t="str">
        <f>VLOOKUP(dirty_cafe_sales!A1742,dirty_cafe_sales!A:S,14,FALSE)</f>
        <v>Credit Card</v>
      </c>
      <c r="F1742" s="21">
        <f>VLOOKUP(dirty_cafe_sales!A1742,dirty_cafe_sales!A:S,18,FALSE)</f>
        <v>3</v>
      </c>
      <c r="G1742" s="21">
        <f>VLOOKUP(dirty_cafe_sales!A1742,dirty_cafe_sales!A:S,17,FALSE)</f>
        <v>4</v>
      </c>
      <c r="H1742" s="21">
        <f>VLOOKUP(dirty_cafe_sales!A1742,dirty_cafe_sales!A:S,19,FALSE)</f>
        <v>12</v>
      </c>
    </row>
    <row r="1743" spans="1:8" x14ac:dyDescent="0.3">
      <c r="A1743" s="19" t="s">
        <v>1762</v>
      </c>
      <c r="B1743" s="19" t="str">
        <f>VLOOKUP(dirty_cafe_sales!A1743,dirty_cafe_sales!A:S,10,FALSE)</f>
        <v>Coffee</v>
      </c>
      <c r="C1743" s="20">
        <f>VLOOKUP(dirty_cafe_sales!A1743,dirty_cafe_sales!A:S,16,FALSE)</f>
        <v>44956</v>
      </c>
      <c r="D1743" s="19" t="str">
        <f>VLOOKUP(dirty_cafe_sales!A1743,dirty_cafe_sales!A:S,15,FALSE)</f>
        <v>Unknown</v>
      </c>
      <c r="E1743" s="19" t="str">
        <f>VLOOKUP(dirty_cafe_sales!A1743,dirty_cafe_sales!A:S,14,FALSE)</f>
        <v>Unknown</v>
      </c>
      <c r="F1743" s="21">
        <f>VLOOKUP(dirty_cafe_sales!A1743,dirty_cafe_sales!A:S,18,FALSE)</f>
        <v>2</v>
      </c>
      <c r="G1743" s="21">
        <f>VLOOKUP(dirty_cafe_sales!A1743,dirty_cafe_sales!A:S,17,FALSE)</f>
        <v>4</v>
      </c>
      <c r="H1743" s="21">
        <f>VLOOKUP(dirty_cafe_sales!A1743,dirty_cafe_sales!A:S,19,FALSE)</f>
        <v>8</v>
      </c>
    </row>
    <row r="1744" spans="1:8" x14ac:dyDescent="0.3">
      <c r="A1744" s="19" t="s">
        <v>1763</v>
      </c>
      <c r="B1744" s="19" t="str">
        <f>VLOOKUP(dirty_cafe_sales!A1744,dirty_cafe_sales!A:S,10,FALSE)</f>
        <v>Sandwich</v>
      </c>
      <c r="C1744" s="20">
        <f>VLOOKUP(dirty_cafe_sales!A1744,dirty_cafe_sales!A:S,16,FALSE)</f>
        <v>45024</v>
      </c>
      <c r="D1744" s="19" t="str">
        <f>VLOOKUP(dirty_cafe_sales!A1744,dirty_cafe_sales!A:S,15,FALSE)</f>
        <v>Takeaway</v>
      </c>
      <c r="E1744" s="19" t="str">
        <f>VLOOKUP(dirty_cafe_sales!A1744,dirty_cafe_sales!A:S,14,FALSE)</f>
        <v>Credit Card</v>
      </c>
      <c r="F1744" s="21">
        <f>VLOOKUP(dirty_cafe_sales!A1744,dirty_cafe_sales!A:S,18,FALSE)</f>
        <v>4</v>
      </c>
      <c r="G1744" s="21">
        <f>VLOOKUP(dirty_cafe_sales!A1744,dirty_cafe_sales!A:S,17,FALSE)</f>
        <v>1</v>
      </c>
      <c r="H1744" s="21">
        <f>VLOOKUP(dirty_cafe_sales!A1744,dirty_cafe_sales!A:S,19,FALSE)</f>
        <v>4</v>
      </c>
    </row>
    <row r="1745" spans="1:8" x14ac:dyDescent="0.3">
      <c r="A1745" s="19" t="s">
        <v>1764</v>
      </c>
      <c r="B1745" s="19" t="str">
        <f>VLOOKUP(dirty_cafe_sales!A1745,dirty_cafe_sales!A:S,10,FALSE)</f>
        <v>Sandwich</v>
      </c>
      <c r="C1745" s="20">
        <f>VLOOKUP(dirty_cafe_sales!A1745,dirty_cafe_sales!A:S,16,FALSE)</f>
        <v>45251</v>
      </c>
      <c r="D1745" s="19" t="str">
        <f>VLOOKUP(dirty_cafe_sales!A1745,dirty_cafe_sales!A:S,15,FALSE)</f>
        <v>Takeaway</v>
      </c>
      <c r="E1745" s="19" t="str">
        <f>VLOOKUP(dirty_cafe_sales!A1745,dirty_cafe_sales!A:S,14,FALSE)</f>
        <v>Credit Card</v>
      </c>
      <c r="F1745" s="21">
        <f>VLOOKUP(dirty_cafe_sales!A1745,dirty_cafe_sales!A:S,18,FALSE)</f>
        <v>4</v>
      </c>
      <c r="G1745" s="21">
        <f>VLOOKUP(dirty_cafe_sales!A1745,dirty_cafe_sales!A:S,17,FALSE)</f>
        <v>3</v>
      </c>
      <c r="H1745" s="21">
        <f>VLOOKUP(dirty_cafe_sales!A1745,dirty_cafe_sales!A:S,19,FALSE)</f>
        <v>12</v>
      </c>
    </row>
    <row r="1746" spans="1:8" x14ac:dyDescent="0.3">
      <c r="A1746" s="19" t="s">
        <v>1765</v>
      </c>
      <c r="B1746" s="19" t="str">
        <f>VLOOKUP(dirty_cafe_sales!A1746,dirty_cafe_sales!A:S,10,FALSE)</f>
        <v>Coffee</v>
      </c>
      <c r="C1746" s="20">
        <f>VLOOKUP(dirty_cafe_sales!A1746,dirty_cafe_sales!A:S,16,FALSE)</f>
        <v>45161</v>
      </c>
      <c r="D1746" s="19" t="str">
        <f>VLOOKUP(dirty_cafe_sales!A1746,dirty_cafe_sales!A:S,15,FALSE)</f>
        <v>Unknown</v>
      </c>
      <c r="E1746" s="19" t="str">
        <f>VLOOKUP(dirty_cafe_sales!A1746,dirty_cafe_sales!A:S,14,FALSE)</f>
        <v>Digital Wallet</v>
      </c>
      <c r="F1746" s="21">
        <f>VLOOKUP(dirty_cafe_sales!A1746,dirty_cafe_sales!A:S,18,FALSE)</f>
        <v>2</v>
      </c>
      <c r="G1746" s="21">
        <f>VLOOKUP(dirty_cafe_sales!A1746,dirty_cafe_sales!A:S,17,FALSE)</f>
        <v>1</v>
      </c>
      <c r="H1746" s="21">
        <f>VLOOKUP(dirty_cafe_sales!A1746,dirty_cafe_sales!A:S,19,FALSE)</f>
        <v>2</v>
      </c>
    </row>
    <row r="1747" spans="1:8" x14ac:dyDescent="0.3">
      <c r="A1747" s="19" t="s">
        <v>1766</v>
      </c>
      <c r="B1747" s="19" t="str">
        <f>VLOOKUP(dirty_cafe_sales!A1747,dirty_cafe_sales!A:S,10,FALSE)</f>
        <v>Smoothie</v>
      </c>
      <c r="C1747" s="20">
        <f>VLOOKUP(dirty_cafe_sales!A1747,dirty_cafe_sales!A:S,16,FALSE)</f>
        <v>45000</v>
      </c>
      <c r="D1747" s="19" t="str">
        <f>VLOOKUP(dirty_cafe_sales!A1747,dirty_cafe_sales!A:S,15,FALSE)</f>
        <v>In-store</v>
      </c>
      <c r="E1747" s="19" t="str">
        <f>VLOOKUP(dirty_cafe_sales!A1747,dirty_cafe_sales!A:S,14,FALSE)</f>
        <v>Digital Wallet</v>
      </c>
      <c r="F1747" s="21">
        <f>VLOOKUP(dirty_cafe_sales!A1747,dirty_cafe_sales!A:S,18,FALSE)</f>
        <v>4</v>
      </c>
      <c r="G1747" s="21">
        <f>VLOOKUP(dirty_cafe_sales!A1747,dirty_cafe_sales!A:S,17,FALSE)</f>
        <v>5</v>
      </c>
      <c r="H1747" s="21">
        <f>VLOOKUP(dirty_cafe_sales!A1747,dirty_cafe_sales!A:S,19,FALSE)</f>
        <v>20</v>
      </c>
    </row>
    <row r="1748" spans="1:8" x14ac:dyDescent="0.3">
      <c r="A1748" s="19" t="s">
        <v>1767</v>
      </c>
      <c r="B1748" s="19" t="str">
        <f>VLOOKUP(dirty_cafe_sales!A1748,dirty_cafe_sales!A:S,10,FALSE)</f>
        <v>Unknown</v>
      </c>
      <c r="C1748" s="20">
        <f>VLOOKUP(dirty_cafe_sales!A1748,dirty_cafe_sales!A:S,16,FALSE)</f>
        <v>45242</v>
      </c>
      <c r="D1748" s="19" t="str">
        <f>VLOOKUP(dirty_cafe_sales!A1748,dirty_cafe_sales!A:S,15,FALSE)</f>
        <v>Takeaway</v>
      </c>
      <c r="E1748" s="19" t="str">
        <f>VLOOKUP(dirty_cafe_sales!A1748,dirty_cafe_sales!A:S,14,FALSE)</f>
        <v>Unknown</v>
      </c>
      <c r="F1748" s="21">
        <f>VLOOKUP(dirty_cafe_sales!A1748,dirty_cafe_sales!A:S,18,FALSE)</f>
        <v>3</v>
      </c>
      <c r="G1748" s="21">
        <f>VLOOKUP(dirty_cafe_sales!A1748,dirty_cafe_sales!A:S,17,FALSE)</f>
        <v>5</v>
      </c>
      <c r="H1748" s="21">
        <f>VLOOKUP(dirty_cafe_sales!A1748,dirty_cafe_sales!A:S,19,FALSE)</f>
        <v>15</v>
      </c>
    </row>
    <row r="1749" spans="1:8" x14ac:dyDescent="0.3">
      <c r="A1749" s="19" t="s">
        <v>1768</v>
      </c>
      <c r="B1749" s="19" t="str">
        <f>VLOOKUP(dirty_cafe_sales!A1749,dirty_cafe_sales!A:S,10,FALSE)</f>
        <v>Juice</v>
      </c>
      <c r="C1749" s="20">
        <f>VLOOKUP(dirty_cafe_sales!A1749,dirty_cafe_sales!A:S,16,FALSE)</f>
        <v>45234</v>
      </c>
      <c r="D1749" s="19" t="str">
        <f>VLOOKUP(dirty_cafe_sales!A1749,dirty_cafe_sales!A:S,15,FALSE)</f>
        <v>In-store</v>
      </c>
      <c r="E1749" s="19" t="str">
        <f>VLOOKUP(dirty_cafe_sales!A1749,dirty_cafe_sales!A:S,14,FALSE)</f>
        <v>Credit Card</v>
      </c>
      <c r="F1749" s="21">
        <f>VLOOKUP(dirty_cafe_sales!A1749,dirty_cafe_sales!A:S,18,FALSE)</f>
        <v>3</v>
      </c>
      <c r="G1749" s="21">
        <f>VLOOKUP(dirty_cafe_sales!A1749,dirty_cafe_sales!A:S,17,FALSE)</f>
        <v>5</v>
      </c>
      <c r="H1749" s="21">
        <f>VLOOKUP(dirty_cafe_sales!A1749,dirty_cafe_sales!A:S,19,FALSE)</f>
        <v>15</v>
      </c>
    </row>
    <row r="1750" spans="1:8" x14ac:dyDescent="0.3">
      <c r="A1750" s="19" t="s">
        <v>1769</v>
      </c>
      <c r="B1750" s="19" t="str">
        <f>VLOOKUP(dirty_cafe_sales!A1750,dirty_cafe_sales!A:S,10,FALSE)</f>
        <v>Sandwich</v>
      </c>
      <c r="C1750" s="20">
        <f>VLOOKUP(dirty_cafe_sales!A1750,dirty_cafe_sales!A:S,16,FALSE)</f>
        <v>45199</v>
      </c>
      <c r="D1750" s="19" t="str">
        <f>VLOOKUP(dirty_cafe_sales!A1750,dirty_cafe_sales!A:S,15,FALSE)</f>
        <v>In-store</v>
      </c>
      <c r="E1750" s="19" t="str">
        <f>VLOOKUP(dirty_cafe_sales!A1750,dirty_cafe_sales!A:S,14,FALSE)</f>
        <v>Digital Wallet</v>
      </c>
      <c r="F1750" s="21">
        <f>VLOOKUP(dirty_cafe_sales!A1750,dirty_cafe_sales!A:S,18,FALSE)</f>
        <v>4</v>
      </c>
      <c r="G1750" s="21">
        <f>VLOOKUP(dirty_cafe_sales!A1750,dirty_cafe_sales!A:S,17,FALSE)</f>
        <v>5</v>
      </c>
      <c r="H1750" s="21">
        <f>VLOOKUP(dirty_cafe_sales!A1750,dirty_cafe_sales!A:S,19,FALSE)</f>
        <v>20</v>
      </c>
    </row>
    <row r="1751" spans="1:8" x14ac:dyDescent="0.3">
      <c r="A1751" s="19" t="s">
        <v>1770</v>
      </c>
      <c r="B1751" s="19" t="str">
        <f>VLOOKUP(dirty_cafe_sales!A1751,dirty_cafe_sales!A:S,10,FALSE)</f>
        <v>Tea</v>
      </c>
      <c r="C1751" s="20">
        <f>VLOOKUP(dirty_cafe_sales!A1751,dirty_cafe_sales!A:S,16,FALSE)</f>
        <v>45252</v>
      </c>
      <c r="D1751" s="19" t="str">
        <f>VLOOKUP(dirty_cafe_sales!A1751,dirty_cafe_sales!A:S,15,FALSE)</f>
        <v>Takeaway</v>
      </c>
      <c r="E1751" s="19" t="str">
        <f>VLOOKUP(dirty_cafe_sales!A1751,dirty_cafe_sales!A:S,14,FALSE)</f>
        <v>Digital Wallet</v>
      </c>
      <c r="F1751" s="21">
        <f>VLOOKUP(dirty_cafe_sales!A1751,dirty_cafe_sales!A:S,18,FALSE)</f>
        <v>0</v>
      </c>
      <c r="G1751" s="21">
        <f>VLOOKUP(dirty_cafe_sales!A1751,dirty_cafe_sales!A:S,17,FALSE)</f>
        <v>2</v>
      </c>
      <c r="H1751" s="21">
        <f>VLOOKUP(dirty_cafe_sales!A1751,dirty_cafe_sales!A:S,19,FALSE)</f>
        <v>0</v>
      </c>
    </row>
    <row r="1752" spans="1:8" x14ac:dyDescent="0.3">
      <c r="A1752" s="19" t="s">
        <v>1771</v>
      </c>
      <c r="B1752" s="19" t="str">
        <f>VLOOKUP(dirty_cafe_sales!A1752,dirty_cafe_sales!A:S,10,FALSE)</f>
        <v>Juice</v>
      </c>
      <c r="C1752" s="20">
        <f>VLOOKUP(dirty_cafe_sales!A1752,dirty_cafe_sales!A:S,16,FALSE)</f>
        <v>44951</v>
      </c>
      <c r="D1752" s="19" t="str">
        <f>VLOOKUP(dirty_cafe_sales!A1752,dirty_cafe_sales!A:S,15,FALSE)</f>
        <v>Unknown</v>
      </c>
      <c r="E1752" s="19" t="str">
        <f>VLOOKUP(dirty_cafe_sales!A1752,dirty_cafe_sales!A:S,14,FALSE)</f>
        <v>Unknown</v>
      </c>
      <c r="F1752" s="21">
        <f>VLOOKUP(dirty_cafe_sales!A1752,dirty_cafe_sales!A:S,18,FALSE)</f>
        <v>3</v>
      </c>
      <c r="G1752" s="21">
        <f>VLOOKUP(dirty_cafe_sales!A1752,dirty_cafe_sales!A:S,17,FALSE)</f>
        <v>1</v>
      </c>
      <c r="H1752" s="21">
        <f>VLOOKUP(dirty_cafe_sales!A1752,dirty_cafe_sales!A:S,19,FALSE)</f>
        <v>3</v>
      </c>
    </row>
    <row r="1753" spans="1:8" x14ac:dyDescent="0.3">
      <c r="A1753" s="19" t="s">
        <v>1772</v>
      </c>
      <c r="B1753" s="19" t="str">
        <f>VLOOKUP(dirty_cafe_sales!A1753,dirty_cafe_sales!A:S,10,FALSE)</f>
        <v>Sandwich</v>
      </c>
      <c r="C1753" s="20">
        <f>VLOOKUP(dirty_cafe_sales!A1753,dirty_cafe_sales!A:S,16,FALSE)</f>
        <v>45004</v>
      </c>
      <c r="D1753" s="19" t="str">
        <f>VLOOKUP(dirty_cafe_sales!A1753,dirty_cafe_sales!A:S,15,FALSE)</f>
        <v>Unknown</v>
      </c>
      <c r="E1753" s="19" t="str">
        <f>VLOOKUP(dirty_cafe_sales!A1753,dirty_cafe_sales!A:S,14,FALSE)</f>
        <v>Cash</v>
      </c>
      <c r="F1753" s="21">
        <f>VLOOKUP(dirty_cafe_sales!A1753,dirty_cafe_sales!A:S,18,FALSE)</f>
        <v>4</v>
      </c>
      <c r="G1753" s="21">
        <f>VLOOKUP(dirty_cafe_sales!A1753,dirty_cafe_sales!A:S,17,FALSE)</f>
        <v>1</v>
      </c>
      <c r="H1753" s="21">
        <f>VLOOKUP(dirty_cafe_sales!A1753,dirty_cafe_sales!A:S,19,FALSE)</f>
        <v>4</v>
      </c>
    </row>
    <row r="1754" spans="1:8" x14ac:dyDescent="0.3">
      <c r="A1754" s="19" t="s">
        <v>1773</v>
      </c>
      <c r="B1754" s="19" t="str">
        <f>VLOOKUP(dirty_cafe_sales!A1754,dirty_cafe_sales!A:S,10,FALSE)</f>
        <v>Sandwich</v>
      </c>
      <c r="C1754" s="20">
        <f>VLOOKUP(dirty_cafe_sales!A1754,dirty_cafe_sales!A:S,16,FALSE)</f>
        <v>44948</v>
      </c>
      <c r="D1754" s="19" t="str">
        <f>VLOOKUP(dirty_cafe_sales!A1754,dirty_cafe_sales!A:S,15,FALSE)</f>
        <v>Unknown</v>
      </c>
      <c r="E1754" s="19" t="str">
        <f>VLOOKUP(dirty_cafe_sales!A1754,dirty_cafe_sales!A:S,14,FALSE)</f>
        <v>Credit Card</v>
      </c>
      <c r="F1754" s="21">
        <f>VLOOKUP(dirty_cafe_sales!A1754,dirty_cafe_sales!A:S,18,FALSE)</f>
        <v>4</v>
      </c>
      <c r="G1754" s="21">
        <f>VLOOKUP(dirty_cafe_sales!A1754,dirty_cafe_sales!A:S,17,FALSE)</f>
        <v>2</v>
      </c>
      <c r="H1754" s="21">
        <f>VLOOKUP(dirty_cafe_sales!A1754,dirty_cafe_sales!A:S,19,FALSE)</f>
        <v>8</v>
      </c>
    </row>
    <row r="1755" spans="1:8" x14ac:dyDescent="0.3">
      <c r="A1755" s="19" t="s">
        <v>1774</v>
      </c>
      <c r="B1755" s="19" t="str">
        <f>VLOOKUP(dirty_cafe_sales!A1755,dirty_cafe_sales!A:S,10,FALSE)</f>
        <v>Unknown</v>
      </c>
      <c r="C1755" s="20">
        <f>VLOOKUP(dirty_cafe_sales!A1755,dirty_cafe_sales!A:S,16,FALSE)</f>
        <v>44948</v>
      </c>
      <c r="D1755" s="19" t="str">
        <f>VLOOKUP(dirty_cafe_sales!A1755,dirty_cafe_sales!A:S,15,FALSE)</f>
        <v>Takeaway</v>
      </c>
      <c r="E1755" s="19" t="str">
        <f>VLOOKUP(dirty_cafe_sales!A1755,dirty_cafe_sales!A:S,14,FALSE)</f>
        <v>Digital Wallet</v>
      </c>
      <c r="F1755" s="21">
        <f>VLOOKUP(dirty_cafe_sales!A1755,dirty_cafe_sales!A:S,18,FALSE)</f>
        <v>1</v>
      </c>
      <c r="G1755" s="21">
        <f>VLOOKUP(dirty_cafe_sales!A1755,dirty_cafe_sales!A:S,17,FALSE)</f>
        <v>4</v>
      </c>
      <c r="H1755" s="21">
        <f>VLOOKUP(dirty_cafe_sales!A1755,dirty_cafe_sales!A:S,19,FALSE)</f>
        <v>4</v>
      </c>
    </row>
    <row r="1756" spans="1:8" x14ac:dyDescent="0.3">
      <c r="A1756" s="19" t="s">
        <v>1775</v>
      </c>
      <c r="B1756" s="19" t="str">
        <f>VLOOKUP(dirty_cafe_sales!A1756,dirty_cafe_sales!A:S,10,FALSE)</f>
        <v>Coffee</v>
      </c>
      <c r="C1756" s="20" t="str">
        <f>VLOOKUP(dirty_cafe_sales!A1756,dirty_cafe_sales!A:S,16,FALSE)</f>
        <v>Unknown</v>
      </c>
      <c r="D1756" s="19" t="str">
        <f>VLOOKUP(dirty_cafe_sales!A1756,dirty_cafe_sales!A:S,15,FALSE)</f>
        <v>Unknown</v>
      </c>
      <c r="E1756" s="19" t="str">
        <f>VLOOKUP(dirty_cafe_sales!A1756,dirty_cafe_sales!A:S,14,FALSE)</f>
        <v>Credit Card</v>
      </c>
      <c r="F1756" s="21">
        <f>VLOOKUP(dirty_cafe_sales!A1756,dirty_cafe_sales!A:S,18,FALSE)</f>
        <v>2</v>
      </c>
      <c r="G1756" s="21">
        <f>VLOOKUP(dirty_cafe_sales!A1756,dirty_cafe_sales!A:S,17,FALSE)</f>
        <v>3</v>
      </c>
      <c r="H1756" s="21">
        <f>VLOOKUP(dirty_cafe_sales!A1756,dirty_cafe_sales!A:S,19,FALSE)</f>
        <v>6</v>
      </c>
    </row>
    <row r="1757" spans="1:8" x14ac:dyDescent="0.3">
      <c r="A1757" s="19" t="s">
        <v>1776</v>
      </c>
      <c r="B1757" s="19" t="str">
        <f>VLOOKUP(dirty_cafe_sales!A1757,dirty_cafe_sales!A:S,10,FALSE)</f>
        <v>Coffee</v>
      </c>
      <c r="C1757" s="20">
        <f>VLOOKUP(dirty_cafe_sales!A1757,dirty_cafe_sales!A:S,16,FALSE)</f>
        <v>45009</v>
      </c>
      <c r="D1757" s="19" t="str">
        <f>VLOOKUP(dirty_cafe_sales!A1757,dirty_cafe_sales!A:S,15,FALSE)</f>
        <v>In-store</v>
      </c>
      <c r="E1757" s="19" t="str">
        <f>VLOOKUP(dirty_cafe_sales!A1757,dirty_cafe_sales!A:S,14,FALSE)</f>
        <v>Cash</v>
      </c>
      <c r="F1757" s="21">
        <f>VLOOKUP(dirty_cafe_sales!A1757,dirty_cafe_sales!A:S,18,FALSE)</f>
        <v>2</v>
      </c>
      <c r="G1757" s="21">
        <f>VLOOKUP(dirty_cafe_sales!A1757,dirty_cafe_sales!A:S,17,FALSE)</f>
        <v>2</v>
      </c>
      <c r="H1757" s="21">
        <f>VLOOKUP(dirty_cafe_sales!A1757,dirty_cafe_sales!A:S,19,FALSE)</f>
        <v>4</v>
      </c>
    </row>
    <row r="1758" spans="1:8" x14ac:dyDescent="0.3">
      <c r="A1758" s="19" t="s">
        <v>1777</v>
      </c>
      <c r="B1758" s="19" t="str">
        <f>VLOOKUP(dirty_cafe_sales!A1758,dirty_cafe_sales!A:S,10,FALSE)</f>
        <v>Cake</v>
      </c>
      <c r="C1758" s="20">
        <f>VLOOKUP(dirty_cafe_sales!A1758,dirty_cafe_sales!A:S,16,FALSE)</f>
        <v>44965</v>
      </c>
      <c r="D1758" s="19" t="str">
        <f>VLOOKUP(dirty_cafe_sales!A1758,dirty_cafe_sales!A:S,15,FALSE)</f>
        <v>Unknown</v>
      </c>
      <c r="E1758" s="19" t="str">
        <f>VLOOKUP(dirty_cafe_sales!A1758,dirty_cafe_sales!A:S,14,FALSE)</f>
        <v>Digital Wallet</v>
      </c>
      <c r="F1758" s="21">
        <f>VLOOKUP(dirty_cafe_sales!A1758,dirty_cafe_sales!A:S,18,FALSE)</f>
        <v>0</v>
      </c>
      <c r="G1758" s="21">
        <f>VLOOKUP(dirty_cafe_sales!A1758,dirty_cafe_sales!A:S,17,FALSE)</f>
        <v>1</v>
      </c>
      <c r="H1758" s="21">
        <f>VLOOKUP(dirty_cafe_sales!A1758,dirty_cafe_sales!A:S,19,FALSE)</f>
        <v>0</v>
      </c>
    </row>
    <row r="1759" spans="1:8" x14ac:dyDescent="0.3">
      <c r="A1759" s="19" t="s">
        <v>1778</v>
      </c>
      <c r="B1759" s="19" t="str">
        <f>VLOOKUP(dirty_cafe_sales!A1759,dirty_cafe_sales!A:S,10,FALSE)</f>
        <v>Salad</v>
      </c>
      <c r="C1759" s="20">
        <f>VLOOKUP(dirty_cafe_sales!A1759,dirty_cafe_sales!A:S,16,FALSE)</f>
        <v>45033</v>
      </c>
      <c r="D1759" s="19" t="str">
        <f>VLOOKUP(dirty_cafe_sales!A1759,dirty_cafe_sales!A:S,15,FALSE)</f>
        <v>In-store</v>
      </c>
      <c r="E1759" s="19" t="str">
        <f>VLOOKUP(dirty_cafe_sales!A1759,dirty_cafe_sales!A:S,14,FALSE)</f>
        <v>Cash</v>
      </c>
      <c r="F1759" s="21">
        <f>VLOOKUP(dirty_cafe_sales!A1759,dirty_cafe_sales!A:S,18,FALSE)</f>
        <v>5</v>
      </c>
      <c r="G1759" s="21">
        <f>VLOOKUP(dirty_cafe_sales!A1759,dirty_cafe_sales!A:S,17,FALSE)</f>
        <v>5</v>
      </c>
      <c r="H1759" s="21">
        <f>VLOOKUP(dirty_cafe_sales!A1759,dirty_cafe_sales!A:S,19,FALSE)</f>
        <v>25</v>
      </c>
    </row>
    <row r="1760" spans="1:8" x14ac:dyDescent="0.3">
      <c r="A1760" s="19" t="s">
        <v>1779</v>
      </c>
      <c r="B1760" s="19" t="str">
        <f>VLOOKUP(dirty_cafe_sales!A1760,dirty_cafe_sales!A:S,10,FALSE)</f>
        <v>Cookie</v>
      </c>
      <c r="C1760" s="20">
        <f>VLOOKUP(dirty_cafe_sales!A1760,dirty_cafe_sales!A:S,16,FALSE)</f>
        <v>45048</v>
      </c>
      <c r="D1760" s="19" t="str">
        <f>VLOOKUP(dirty_cafe_sales!A1760,dirty_cafe_sales!A:S,15,FALSE)</f>
        <v>Unknown</v>
      </c>
      <c r="E1760" s="19" t="str">
        <f>VLOOKUP(dirty_cafe_sales!A1760,dirty_cafe_sales!A:S,14,FALSE)</f>
        <v>Cash</v>
      </c>
      <c r="F1760" s="21">
        <f>VLOOKUP(dirty_cafe_sales!A1760,dirty_cafe_sales!A:S,18,FALSE)</f>
        <v>1</v>
      </c>
      <c r="G1760" s="21">
        <f>VLOOKUP(dirty_cafe_sales!A1760,dirty_cafe_sales!A:S,17,FALSE)</f>
        <v>5</v>
      </c>
      <c r="H1760" s="21">
        <f>VLOOKUP(dirty_cafe_sales!A1760,dirty_cafe_sales!A:S,19,FALSE)</f>
        <v>5</v>
      </c>
    </row>
    <row r="1761" spans="1:8" x14ac:dyDescent="0.3">
      <c r="A1761" s="19" t="s">
        <v>1780</v>
      </c>
      <c r="B1761" s="19" t="str">
        <f>VLOOKUP(dirty_cafe_sales!A1761,dirty_cafe_sales!A:S,10,FALSE)</f>
        <v>Sandwich</v>
      </c>
      <c r="C1761" s="20">
        <f>VLOOKUP(dirty_cafe_sales!A1761,dirty_cafe_sales!A:S,16,FALSE)</f>
        <v>44934</v>
      </c>
      <c r="D1761" s="19" t="str">
        <f>VLOOKUP(dirty_cafe_sales!A1761,dirty_cafe_sales!A:S,15,FALSE)</f>
        <v>In-store</v>
      </c>
      <c r="E1761" s="19" t="str">
        <f>VLOOKUP(dirty_cafe_sales!A1761,dirty_cafe_sales!A:S,14,FALSE)</f>
        <v>Cash</v>
      </c>
      <c r="F1761" s="21">
        <f>VLOOKUP(dirty_cafe_sales!A1761,dirty_cafe_sales!A:S,18,FALSE)</f>
        <v>4</v>
      </c>
      <c r="G1761" s="21">
        <f>VLOOKUP(dirty_cafe_sales!A1761,dirty_cafe_sales!A:S,17,FALSE)</f>
        <v>3</v>
      </c>
      <c r="H1761" s="21">
        <f>VLOOKUP(dirty_cafe_sales!A1761,dirty_cafe_sales!A:S,19,FALSE)</f>
        <v>12</v>
      </c>
    </row>
    <row r="1762" spans="1:8" x14ac:dyDescent="0.3">
      <c r="A1762" s="19" t="s">
        <v>1781</v>
      </c>
      <c r="B1762" s="19" t="str">
        <f>VLOOKUP(dirty_cafe_sales!A1762,dirty_cafe_sales!A:S,10,FALSE)</f>
        <v>Juice</v>
      </c>
      <c r="C1762" s="20">
        <f>VLOOKUP(dirty_cafe_sales!A1762,dirty_cafe_sales!A:S,16,FALSE)</f>
        <v>44996</v>
      </c>
      <c r="D1762" s="19" t="str">
        <f>VLOOKUP(dirty_cafe_sales!A1762,dirty_cafe_sales!A:S,15,FALSE)</f>
        <v>In-store</v>
      </c>
      <c r="E1762" s="19" t="str">
        <f>VLOOKUP(dirty_cafe_sales!A1762,dirty_cafe_sales!A:S,14,FALSE)</f>
        <v>Unknown</v>
      </c>
      <c r="F1762" s="21">
        <f>VLOOKUP(dirty_cafe_sales!A1762,dirty_cafe_sales!A:S,18,FALSE)</f>
        <v>3</v>
      </c>
      <c r="G1762" s="21">
        <f>VLOOKUP(dirty_cafe_sales!A1762,dirty_cafe_sales!A:S,17,FALSE)</f>
        <v>4</v>
      </c>
      <c r="H1762" s="21">
        <f>VLOOKUP(dirty_cafe_sales!A1762,dirty_cafe_sales!A:S,19,FALSE)</f>
        <v>12</v>
      </c>
    </row>
    <row r="1763" spans="1:8" x14ac:dyDescent="0.3">
      <c r="A1763" s="19" t="s">
        <v>1782</v>
      </c>
      <c r="B1763" s="19" t="str">
        <f>VLOOKUP(dirty_cafe_sales!A1763,dirty_cafe_sales!A:S,10,FALSE)</f>
        <v>Unknown</v>
      </c>
      <c r="C1763" s="20">
        <f>VLOOKUP(dirty_cafe_sales!A1763,dirty_cafe_sales!A:S,16,FALSE)</f>
        <v>44966</v>
      </c>
      <c r="D1763" s="19" t="str">
        <f>VLOOKUP(dirty_cafe_sales!A1763,dirty_cafe_sales!A:S,15,FALSE)</f>
        <v>Unknown</v>
      </c>
      <c r="E1763" s="19" t="str">
        <f>VLOOKUP(dirty_cafe_sales!A1763,dirty_cafe_sales!A:S,14,FALSE)</f>
        <v>Credit Card</v>
      </c>
      <c r="F1763" s="21">
        <f>VLOOKUP(dirty_cafe_sales!A1763,dirty_cafe_sales!A:S,18,FALSE)</f>
        <v>0</v>
      </c>
      <c r="G1763" s="21">
        <f>VLOOKUP(dirty_cafe_sales!A1763,dirty_cafe_sales!A:S,17,FALSE)</f>
        <v>4</v>
      </c>
      <c r="H1763" s="21">
        <f>VLOOKUP(dirty_cafe_sales!A1763,dirty_cafe_sales!A:S,19,FALSE)</f>
        <v>0</v>
      </c>
    </row>
    <row r="1764" spans="1:8" x14ac:dyDescent="0.3">
      <c r="A1764" s="19" t="s">
        <v>1783</v>
      </c>
      <c r="B1764" s="19" t="str">
        <f>VLOOKUP(dirty_cafe_sales!A1764,dirty_cafe_sales!A:S,10,FALSE)</f>
        <v>Cookie</v>
      </c>
      <c r="C1764" s="20">
        <f>VLOOKUP(dirty_cafe_sales!A1764,dirty_cafe_sales!A:S,16,FALSE)</f>
        <v>44984</v>
      </c>
      <c r="D1764" s="19" t="str">
        <f>VLOOKUP(dirty_cafe_sales!A1764,dirty_cafe_sales!A:S,15,FALSE)</f>
        <v>In-store</v>
      </c>
      <c r="E1764" s="19" t="str">
        <f>VLOOKUP(dirty_cafe_sales!A1764,dirty_cafe_sales!A:S,14,FALSE)</f>
        <v>Cash</v>
      </c>
      <c r="F1764" s="21">
        <f>VLOOKUP(dirty_cafe_sales!A1764,dirty_cafe_sales!A:S,18,FALSE)</f>
        <v>1</v>
      </c>
      <c r="G1764" s="21">
        <f>VLOOKUP(dirty_cafe_sales!A1764,dirty_cafe_sales!A:S,17,FALSE)</f>
        <v>5</v>
      </c>
      <c r="H1764" s="21">
        <f>VLOOKUP(dirty_cafe_sales!A1764,dirty_cafe_sales!A:S,19,FALSE)</f>
        <v>5</v>
      </c>
    </row>
    <row r="1765" spans="1:8" x14ac:dyDescent="0.3">
      <c r="A1765" s="19" t="s">
        <v>1784</v>
      </c>
      <c r="B1765" s="19" t="str">
        <f>VLOOKUP(dirty_cafe_sales!A1765,dirty_cafe_sales!A:S,10,FALSE)</f>
        <v>Coffee</v>
      </c>
      <c r="C1765" s="20">
        <f>VLOOKUP(dirty_cafe_sales!A1765,dirty_cafe_sales!A:S,16,FALSE)</f>
        <v>44949</v>
      </c>
      <c r="D1765" s="19" t="str">
        <f>VLOOKUP(dirty_cafe_sales!A1765,dirty_cafe_sales!A:S,15,FALSE)</f>
        <v>Unknown</v>
      </c>
      <c r="E1765" s="19" t="str">
        <f>VLOOKUP(dirty_cafe_sales!A1765,dirty_cafe_sales!A:S,14,FALSE)</f>
        <v>Digital Wallet</v>
      </c>
      <c r="F1765" s="21">
        <f>VLOOKUP(dirty_cafe_sales!A1765,dirty_cafe_sales!A:S,18,FALSE)</f>
        <v>2</v>
      </c>
      <c r="G1765" s="21">
        <f>VLOOKUP(dirty_cafe_sales!A1765,dirty_cafe_sales!A:S,17,FALSE)</f>
        <v>1</v>
      </c>
      <c r="H1765" s="21">
        <f>VLOOKUP(dirty_cafe_sales!A1765,dirty_cafe_sales!A:S,19,FALSE)</f>
        <v>2</v>
      </c>
    </row>
    <row r="1766" spans="1:8" x14ac:dyDescent="0.3">
      <c r="A1766" s="19" t="s">
        <v>1785</v>
      </c>
      <c r="B1766" s="19" t="str">
        <f>VLOOKUP(dirty_cafe_sales!A1766,dirty_cafe_sales!A:S,10,FALSE)</f>
        <v>Juice</v>
      </c>
      <c r="C1766" s="20">
        <f>VLOOKUP(dirty_cafe_sales!A1766,dirty_cafe_sales!A:S,16,FALSE)</f>
        <v>45042</v>
      </c>
      <c r="D1766" s="19" t="str">
        <f>VLOOKUP(dirty_cafe_sales!A1766,dirty_cafe_sales!A:S,15,FALSE)</f>
        <v>Unknown</v>
      </c>
      <c r="E1766" s="19" t="str">
        <f>VLOOKUP(dirty_cafe_sales!A1766,dirty_cafe_sales!A:S,14,FALSE)</f>
        <v>Unknown</v>
      </c>
      <c r="F1766" s="21">
        <f>VLOOKUP(dirty_cafe_sales!A1766,dirty_cafe_sales!A:S,18,FALSE)</f>
        <v>3</v>
      </c>
      <c r="G1766" s="21" t="str">
        <f>VLOOKUP(dirty_cafe_sales!A1766,dirty_cafe_sales!A:S,17,FALSE)</f>
        <v>0</v>
      </c>
      <c r="H1766" s="21">
        <f>VLOOKUP(dirty_cafe_sales!A1766,dirty_cafe_sales!A:S,19,FALSE)</f>
        <v>0</v>
      </c>
    </row>
    <row r="1767" spans="1:8" x14ac:dyDescent="0.3">
      <c r="A1767" s="19" t="s">
        <v>1786</v>
      </c>
      <c r="B1767" s="19" t="str">
        <f>VLOOKUP(dirty_cafe_sales!A1767,dirty_cafe_sales!A:S,10,FALSE)</f>
        <v>Cookie</v>
      </c>
      <c r="C1767" s="20">
        <f>VLOOKUP(dirty_cafe_sales!A1767,dirty_cafe_sales!A:S,16,FALSE)</f>
        <v>45237</v>
      </c>
      <c r="D1767" s="19" t="str">
        <f>VLOOKUP(dirty_cafe_sales!A1767,dirty_cafe_sales!A:S,15,FALSE)</f>
        <v>In-store</v>
      </c>
      <c r="E1767" s="19" t="str">
        <f>VLOOKUP(dirty_cafe_sales!A1767,dirty_cafe_sales!A:S,14,FALSE)</f>
        <v>Cash</v>
      </c>
      <c r="F1767" s="21">
        <f>VLOOKUP(dirty_cafe_sales!A1767,dirty_cafe_sales!A:S,18,FALSE)</f>
        <v>1</v>
      </c>
      <c r="G1767" s="21">
        <f>VLOOKUP(dirty_cafe_sales!A1767,dirty_cafe_sales!A:S,17,FALSE)</f>
        <v>4</v>
      </c>
      <c r="H1767" s="21">
        <f>VLOOKUP(dirty_cafe_sales!A1767,dirty_cafe_sales!A:S,19,FALSE)</f>
        <v>4</v>
      </c>
    </row>
    <row r="1768" spans="1:8" x14ac:dyDescent="0.3">
      <c r="A1768" s="19" t="s">
        <v>1787</v>
      </c>
      <c r="B1768" s="19" t="str">
        <f>VLOOKUP(dirty_cafe_sales!A1768,dirty_cafe_sales!A:S,10,FALSE)</f>
        <v>Sandwich</v>
      </c>
      <c r="C1768" s="20">
        <f>VLOOKUP(dirty_cafe_sales!A1768,dirty_cafe_sales!A:S,16,FALSE)</f>
        <v>44984</v>
      </c>
      <c r="D1768" s="19" t="str">
        <f>VLOOKUP(dirty_cafe_sales!A1768,dirty_cafe_sales!A:S,15,FALSE)</f>
        <v>Unknown</v>
      </c>
      <c r="E1768" s="19" t="str">
        <f>VLOOKUP(dirty_cafe_sales!A1768,dirty_cafe_sales!A:S,14,FALSE)</f>
        <v>Credit Card</v>
      </c>
      <c r="F1768" s="21">
        <f>VLOOKUP(dirty_cafe_sales!A1768,dirty_cafe_sales!A:S,18,FALSE)</f>
        <v>4</v>
      </c>
      <c r="G1768" s="21" t="str">
        <f>VLOOKUP(dirty_cafe_sales!A1768,dirty_cafe_sales!A:S,17,FALSE)</f>
        <v>0</v>
      </c>
      <c r="H1768" s="21">
        <f>VLOOKUP(dirty_cafe_sales!A1768,dirty_cafe_sales!A:S,19,FALSE)</f>
        <v>0</v>
      </c>
    </row>
    <row r="1769" spans="1:8" x14ac:dyDescent="0.3">
      <c r="A1769" s="19" t="s">
        <v>1788</v>
      </c>
      <c r="B1769" s="19" t="str">
        <f>VLOOKUP(dirty_cafe_sales!A1769,dirty_cafe_sales!A:S,10,FALSE)</f>
        <v>Smoothie</v>
      </c>
      <c r="C1769" s="20">
        <f>VLOOKUP(dirty_cafe_sales!A1769,dirty_cafe_sales!A:S,16,FALSE)</f>
        <v>45175</v>
      </c>
      <c r="D1769" s="19" t="str">
        <f>VLOOKUP(dirty_cafe_sales!A1769,dirty_cafe_sales!A:S,15,FALSE)</f>
        <v>Takeaway</v>
      </c>
      <c r="E1769" s="19" t="str">
        <f>VLOOKUP(dirty_cafe_sales!A1769,dirty_cafe_sales!A:S,14,FALSE)</f>
        <v>Credit Card</v>
      </c>
      <c r="F1769" s="21">
        <f>VLOOKUP(dirty_cafe_sales!A1769,dirty_cafe_sales!A:S,18,FALSE)</f>
        <v>4</v>
      </c>
      <c r="G1769" s="21">
        <f>VLOOKUP(dirty_cafe_sales!A1769,dirty_cafe_sales!A:S,17,FALSE)</f>
        <v>5</v>
      </c>
      <c r="H1769" s="21">
        <f>VLOOKUP(dirty_cafe_sales!A1769,dirty_cafe_sales!A:S,19,FALSE)</f>
        <v>20</v>
      </c>
    </row>
    <row r="1770" spans="1:8" x14ac:dyDescent="0.3">
      <c r="A1770" s="19" t="s">
        <v>1789</v>
      </c>
      <c r="B1770" s="19" t="str">
        <f>VLOOKUP(dirty_cafe_sales!A1770,dirty_cafe_sales!A:S,10,FALSE)</f>
        <v>Coffee</v>
      </c>
      <c r="C1770" s="20">
        <f>VLOOKUP(dirty_cafe_sales!A1770,dirty_cafe_sales!A:S,16,FALSE)</f>
        <v>44929</v>
      </c>
      <c r="D1770" s="19" t="str">
        <f>VLOOKUP(dirty_cafe_sales!A1770,dirty_cafe_sales!A:S,15,FALSE)</f>
        <v>Takeaway</v>
      </c>
      <c r="E1770" s="19" t="str">
        <f>VLOOKUP(dirty_cafe_sales!A1770,dirty_cafe_sales!A:S,14,FALSE)</f>
        <v>Digital Wallet</v>
      </c>
      <c r="F1770" s="21">
        <f>VLOOKUP(dirty_cafe_sales!A1770,dirty_cafe_sales!A:S,18,FALSE)</f>
        <v>2</v>
      </c>
      <c r="G1770" s="21">
        <f>VLOOKUP(dirty_cafe_sales!A1770,dirty_cafe_sales!A:S,17,FALSE)</f>
        <v>3</v>
      </c>
      <c r="H1770" s="21">
        <f>VLOOKUP(dirty_cafe_sales!A1770,dirty_cafe_sales!A:S,19,FALSE)</f>
        <v>6</v>
      </c>
    </row>
    <row r="1771" spans="1:8" x14ac:dyDescent="0.3">
      <c r="A1771" s="19" t="s">
        <v>1790</v>
      </c>
      <c r="B1771" s="19" t="str">
        <f>VLOOKUP(dirty_cafe_sales!A1771,dirty_cafe_sales!A:S,10,FALSE)</f>
        <v>Unknown</v>
      </c>
      <c r="C1771" s="20">
        <f>VLOOKUP(dirty_cafe_sales!A1771,dirty_cafe_sales!A:S,16,FALSE)</f>
        <v>45050</v>
      </c>
      <c r="D1771" s="19" t="str">
        <f>VLOOKUP(dirty_cafe_sales!A1771,dirty_cafe_sales!A:S,15,FALSE)</f>
        <v>Unknown</v>
      </c>
      <c r="E1771" s="19" t="str">
        <f>VLOOKUP(dirty_cafe_sales!A1771,dirty_cafe_sales!A:S,14,FALSE)</f>
        <v>Cash</v>
      </c>
      <c r="F1771" s="21">
        <f>VLOOKUP(dirty_cafe_sales!A1771,dirty_cafe_sales!A:S,18,FALSE)</f>
        <v>1.5</v>
      </c>
      <c r="G1771" s="21">
        <f>VLOOKUP(dirty_cafe_sales!A1771,dirty_cafe_sales!A:S,17,FALSE)</f>
        <v>2</v>
      </c>
      <c r="H1771" s="21">
        <f>VLOOKUP(dirty_cafe_sales!A1771,dirty_cafe_sales!A:S,19,FALSE)</f>
        <v>3</v>
      </c>
    </row>
    <row r="1772" spans="1:8" x14ac:dyDescent="0.3">
      <c r="A1772" s="19" t="s">
        <v>1791</v>
      </c>
      <c r="B1772" s="19" t="str">
        <f>VLOOKUP(dirty_cafe_sales!A1772,dirty_cafe_sales!A:S,10,FALSE)</f>
        <v>Cookie</v>
      </c>
      <c r="C1772" s="20">
        <f>VLOOKUP(dirty_cafe_sales!A1772,dirty_cafe_sales!A:S,16,FALSE)</f>
        <v>45136</v>
      </c>
      <c r="D1772" s="19" t="str">
        <f>VLOOKUP(dirty_cafe_sales!A1772,dirty_cafe_sales!A:S,15,FALSE)</f>
        <v>Unknown</v>
      </c>
      <c r="E1772" s="19" t="str">
        <f>VLOOKUP(dirty_cafe_sales!A1772,dirty_cafe_sales!A:S,14,FALSE)</f>
        <v>Credit Card</v>
      </c>
      <c r="F1772" s="21">
        <f>VLOOKUP(dirty_cafe_sales!A1772,dirty_cafe_sales!A:S,18,FALSE)</f>
        <v>1</v>
      </c>
      <c r="G1772" s="21">
        <f>VLOOKUP(dirty_cafe_sales!A1772,dirty_cafe_sales!A:S,17,FALSE)</f>
        <v>1</v>
      </c>
      <c r="H1772" s="21">
        <f>VLOOKUP(dirty_cafe_sales!A1772,dirty_cafe_sales!A:S,19,FALSE)</f>
        <v>1</v>
      </c>
    </row>
    <row r="1773" spans="1:8" x14ac:dyDescent="0.3">
      <c r="A1773" s="19" t="s">
        <v>1792</v>
      </c>
      <c r="B1773" s="19" t="str">
        <f>VLOOKUP(dirty_cafe_sales!A1773,dirty_cafe_sales!A:S,10,FALSE)</f>
        <v>Tea</v>
      </c>
      <c r="C1773" s="20">
        <f>VLOOKUP(dirty_cafe_sales!A1773,dirty_cafe_sales!A:S,16,FALSE)</f>
        <v>45070</v>
      </c>
      <c r="D1773" s="19" t="str">
        <f>VLOOKUP(dirty_cafe_sales!A1773,dirty_cafe_sales!A:S,15,FALSE)</f>
        <v>In-store</v>
      </c>
      <c r="E1773" s="19" t="str">
        <f>VLOOKUP(dirty_cafe_sales!A1773,dirty_cafe_sales!A:S,14,FALSE)</f>
        <v>Digital Wallet</v>
      </c>
      <c r="F1773" s="21">
        <f>VLOOKUP(dirty_cafe_sales!A1773,dirty_cafe_sales!A:S,18,FALSE)</f>
        <v>1.5</v>
      </c>
      <c r="G1773" s="21">
        <f>VLOOKUP(dirty_cafe_sales!A1773,dirty_cafe_sales!A:S,17,FALSE)</f>
        <v>1</v>
      </c>
      <c r="H1773" s="21">
        <f>VLOOKUP(dirty_cafe_sales!A1773,dirty_cafe_sales!A:S,19,FALSE)</f>
        <v>1.5</v>
      </c>
    </row>
    <row r="1774" spans="1:8" x14ac:dyDescent="0.3">
      <c r="A1774" s="19" t="s">
        <v>1793</v>
      </c>
      <c r="B1774" s="19" t="str">
        <f>VLOOKUP(dirty_cafe_sales!A1774,dirty_cafe_sales!A:S,10,FALSE)</f>
        <v>Juice</v>
      </c>
      <c r="C1774" s="20">
        <f>VLOOKUP(dirty_cafe_sales!A1774,dirty_cafe_sales!A:S,16,FALSE)</f>
        <v>45030</v>
      </c>
      <c r="D1774" s="19" t="str">
        <f>VLOOKUP(dirty_cafe_sales!A1774,dirty_cafe_sales!A:S,15,FALSE)</f>
        <v>Unknown</v>
      </c>
      <c r="E1774" s="19" t="str">
        <f>VLOOKUP(dirty_cafe_sales!A1774,dirty_cafe_sales!A:S,14,FALSE)</f>
        <v>Digital Wallet</v>
      </c>
      <c r="F1774" s="21">
        <f>VLOOKUP(dirty_cafe_sales!A1774,dirty_cafe_sales!A:S,18,FALSE)</f>
        <v>3</v>
      </c>
      <c r="G1774" s="21">
        <f>VLOOKUP(dirty_cafe_sales!A1774,dirty_cafe_sales!A:S,17,FALSE)</f>
        <v>2</v>
      </c>
      <c r="H1774" s="21">
        <f>VLOOKUP(dirty_cafe_sales!A1774,dirty_cafe_sales!A:S,19,FALSE)</f>
        <v>6</v>
      </c>
    </row>
    <row r="1775" spans="1:8" x14ac:dyDescent="0.3">
      <c r="A1775" s="19" t="s">
        <v>1794</v>
      </c>
      <c r="B1775" s="19" t="str">
        <f>VLOOKUP(dirty_cafe_sales!A1775,dirty_cafe_sales!A:S,10,FALSE)</f>
        <v>Cookie</v>
      </c>
      <c r="C1775" s="20">
        <f>VLOOKUP(dirty_cafe_sales!A1775,dirty_cafe_sales!A:S,16,FALSE)</f>
        <v>45082</v>
      </c>
      <c r="D1775" s="19" t="str">
        <f>VLOOKUP(dirty_cafe_sales!A1775,dirty_cafe_sales!A:S,15,FALSE)</f>
        <v>In-store</v>
      </c>
      <c r="E1775" s="19" t="str">
        <f>VLOOKUP(dirty_cafe_sales!A1775,dirty_cafe_sales!A:S,14,FALSE)</f>
        <v>Cash</v>
      </c>
      <c r="F1775" s="21">
        <f>VLOOKUP(dirty_cafe_sales!A1775,dirty_cafe_sales!A:S,18,FALSE)</f>
        <v>0</v>
      </c>
      <c r="G1775" s="21">
        <f>VLOOKUP(dirty_cafe_sales!A1775,dirty_cafe_sales!A:S,17,FALSE)</f>
        <v>2</v>
      </c>
      <c r="H1775" s="21">
        <f>VLOOKUP(dirty_cafe_sales!A1775,dirty_cafe_sales!A:S,19,FALSE)</f>
        <v>0</v>
      </c>
    </row>
    <row r="1776" spans="1:8" x14ac:dyDescent="0.3">
      <c r="A1776" s="19" t="s">
        <v>1795</v>
      </c>
      <c r="B1776" s="19" t="str">
        <f>VLOOKUP(dirty_cafe_sales!A1776,dirty_cafe_sales!A:S,10,FALSE)</f>
        <v>Coffee</v>
      </c>
      <c r="C1776" s="20">
        <f>VLOOKUP(dirty_cafe_sales!A1776,dirty_cafe_sales!A:S,16,FALSE)</f>
        <v>45124</v>
      </c>
      <c r="D1776" s="19" t="str">
        <f>VLOOKUP(dirty_cafe_sales!A1776,dirty_cafe_sales!A:S,15,FALSE)</f>
        <v>In-store</v>
      </c>
      <c r="E1776" s="19" t="str">
        <f>VLOOKUP(dirty_cafe_sales!A1776,dirty_cafe_sales!A:S,14,FALSE)</f>
        <v>Unknown</v>
      </c>
      <c r="F1776" s="21">
        <f>VLOOKUP(dirty_cafe_sales!A1776,dirty_cafe_sales!A:S,18,FALSE)</f>
        <v>2</v>
      </c>
      <c r="G1776" s="21">
        <f>VLOOKUP(dirty_cafe_sales!A1776,dirty_cafe_sales!A:S,17,FALSE)</f>
        <v>3</v>
      </c>
      <c r="H1776" s="21">
        <f>VLOOKUP(dirty_cafe_sales!A1776,dirty_cafe_sales!A:S,19,FALSE)</f>
        <v>6</v>
      </c>
    </row>
    <row r="1777" spans="1:8" x14ac:dyDescent="0.3">
      <c r="A1777" s="19" t="s">
        <v>1796</v>
      </c>
      <c r="B1777" s="19" t="str">
        <f>VLOOKUP(dirty_cafe_sales!A1777,dirty_cafe_sales!A:S,10,FALSE)</f>
        <v>Tea</v>
      </c>
      <c r="C1777" s="20">
        <f>VLOOKUP(dirty_cafe_sales!A1777,dirty_cafe_sales!A:S,16,FALSE)</f>
        <v>45008</v>
      </c>
      <c r="D1777" s="19" t="str">
        <f>VLOOKUP(dirty_cafe_sales!A1777,dirty_cafe_sales!A:S,15,FALSE)</f>
        <v>Unknown</v>
      </c>
      <c r="E1777" s="19" t="str">
        <f>VLOOKUP(dirty_cafe_sales!A1777,dirty_cafe_sales!A:S,14,FALSE)</f>
        <v>Unknown</v>
      </c>
      <c r="F1777" s="21">
        <f>VLOOKUP(dirty_cafe_sales!A1777,dirty_cafe_sales!A:S,18,FALSE)</f>
        <v>1.5</v>
      </c>
      <c r="G1777" s="21">
        <f>VLOOKUP(dirty_cafe_sales!A1777,dirty_cafe_sales!A:S,17,FALSE)</f>
        <v>2</v>
      </c>
      <c r="H1777" s="21">
        <f>VLOOKUP(dirty_cafe_sales!A1777,dirty_cafe_sales!A:S,19,FALSE)</f>
        <v>3</v>
      </c>
    </row>
    <row r="1778" spans="1:8" x14ac:dyDescent="0.3">
      <c r="A1778" s="19" t="s">
        <v>1797</v>
      </c>
      <c r="B1778" s="19" t="str">
        <f>VLOOKUP(dirty_cafe_sales!A1778,dirty_cafe_sales!A:S,10,FALSE)</f>
        <v>Juice</v>
      </c>
      <c r="C1778" s="20">
        <f>VLOOKUP(dirty_cafe_sales!A1778,dirty_cafe_sales!A:S,16,FALSE)</f>
        <v>45071</v>
      </c>
      <c r="D1778" s="19" t="str">
        <f>VLOOKUP(dirty_cafe_sales!A1778,dirty_cafe_sales!A:S,15,FALSE)</f>
        <v>Unknown</v>
      </c>
      <c r="E1778" s="19" t="str">
        <f>VLOOKUP(dirty_cafe_sales!A1778,dirty_cafe_sales!A:S,14,FALSE)</f>
        <v>Unknown</v>
      </c>
      <c r="F1778" s="21">
        <f>VLOOKUP(dirty_cafe_sales!A1778,dirty_cafe_sales!A:S,18,FALSE)</f>
        <v>3</v>
      </c>
      <c r="G1778" s="21">
        <f>VLOOKUP(dirty_cafe_sales!A1778,dirty_cafe_sales!A:S,17,FALSE)</f>
        <v>1</v>
      </c>
      <c r="H1778" s="21">
        <f>VLOOKUP(dirty_cafe_sales!A1778,dirty_cafe_sales!A:S,19,FALSE)</f>
        <v>3</v>
      </c>
    </row>
    <row r="1779" spans="1:8" x14ac:dyDescent="0.3">
      <c r="A1779" s="19" t="s">
        <v>1798</v>
      </c>
      <c r="B1779" s="19" t="str">
        <f>VLOOKUP(dirty_cafe_sales!A1779,dirty_cafe_sales!A:S,10,FALSE)</f>
        <v>Juice</v>
      </c>
      <c r="C1779" s="20">
        <f>VLOOKUP(dirty_cafe_sales!A1779,dirty_cafe_sales!A:S,16,FALSE)</f>
        <v>44927</v>
      </c>
      <c r="D1779" s="19" t="str">
        <f>VLOOKUP(dirty_cafe_sales!A1779,dirty_cafe_sales!A:S,15,FALSE)</f>
        <v>Takeaway</v>
      </c>
      <c r="E1779" s="19" t="str">
        <f>VLOOKUP(dirty_cafe_sales!A1779,dirty_cafe_sales!A:S,14,FALSE)</f>
        <v>Digital Wallet</v>
      </c>
      <c r="F1779" s="21">
        <f>VLOOKUP(dirty_cafe_sales!A1779,dirty_cafe_sales!A:S,18,FALSE)</f>
        <v>3</v>
      </c>
      <c r="G1779" s="21">
        <f>VLOOKUP(dirty_cafe_sales!A1779,dirty_cafe_sales!A:S,17,FALSE)</f>
        <v>5</v>
      </c>
      <c r="H1779" s="21">
        <f>VLOOKUP(dirty_cafe_sales!A1779,dirty_cafe_sales!A:S,19,FALSE)</f>
        <v>15</v>
      </c>
    </row>
    <row r="1780" spans="1:8" x14ac:dyDescent="0.3">
      <c r="A1780" s="19" t="s">
        <v>1799</v>
      </c>
      <c r="B1780" s="19" t="str">
        <f>VLOOKUP(dirty_cafe_sales!A1780,dirty_cafe_sales!A:S,10,FALSE)</f>
        <v>Cake</v>
      </c>
      <c r="C1780" s="20">
        <f>VLOOKUP(dirty_cafe_sales!A1780,dirty_cafe_sales!A:S,16,FALSE)</f>
        <v>45089</v>
      </c>
      <c r="D1780" s="19" t="str">
        <f>VLOOKUP(dirty_cafe_sales!A1780,dirty_cafe_sales!A:S,15,FALSE)</f>
        <v>Unknown</v>
      </c>
      <c r="E1780" s="19" t="str">
        <f>VLOOKUP(dirty_cafe_sales!A1780,dirty_cafe_sales!A:S,14,FALSE)</f>
        <v>Digital Wallet</v>
      </c>
      <c r="F1780" s="21">
        <f>VLOOKUP(dirty_cafe_sales!A1780,dirty_cafe_sales!A:S,18,FALSE)</f>
        <v>3</v>
      </c>
      <c r="G1780" s="21">
        <f>VLOOKUP(dirty_cafe_sales!A1780,dirty_cafe_sales!A:S,17,FALSE)</f>
        <v>2</v>
      </c>
      <c r="H1780" s="21">
        <f>VLOOKUP(dirty_cafe_sales!A1780,dirty_cafe_sales!A:S,19,FALSE)</f>
        <v>6</v>
      </c>
    </row>
    <row r="1781" spans="1:8" x14ac:dyDescent="0.3">
      <c r="A1781" s="19" t="s">
        <v>1800</v>
      </c>
      <c r="B1781" s="19" t="str">
        <f>VLOOKUP(dirty_cafe_sales!A1781,dirty_cafe_sales!A:S,10,FALSE)</f>
        <v>Coffee</v>
      </c>
      <c r="C1781" s="20">
        <f>VLOOKUP(dirty_cafe_sales!A1781,dirty_cafe_sales!A:S,16,FALSE)</f>
        <v>44991</v>
      </c>
      <c r="D1781" s="19" t="str">
        <f>VLOOKUP(dirty_cafe_sales!A1781,dirty_cafe_sales!A:S,15,FALSE)</f>
        <v>Takeaway</v>
      </c>
      <c r="E1781" s="19" t="str">
        <f>VLOOKUP(dirty_cafe_sales!A1781,dirty_cafe_sales!A:S,14,FALSE)</f>
        <v>Unknown</v>
      </c>
      <c r="F1781" s="21">
        <f>VLOOKUP(dirty_cafe_sales!A1781,dirty_cafe_sales!A:S,18,FALSE)</f>
        <v>2</v>
      </c>
      <c r="G1781" s="21">
        <f>VLOOKUP(dirty_cafe_sales!A1781,dirty_cafe_sales!A:S,17,FALSE)</f>
        <v>5</v>
      </c>
      <c r="H1781" s="21">
        <f>VLOOKUP(dirty_cafe_sales!A1781,dirty_cafe_sales!A:S,19,FALSE)</f>
        <v>10</v>
      </c>
    </row>
    <row r="1782" spans="1:8" x14ac:dyDescent="0.3">
      <c r="A1782" s="19" t="s">
        <v>1801</v>
      </c>
      <c r="B1782" s="19" t="str">
        <f>VLOOKUP(dirty_cafe_sales!A1782,dirty_cafe_sales!A:S,10,FALSE)</f>
        <v>Sandwich</v>
      </c>
      <c r="C1782" s="20" t="str">
        <f>VLOOKUP(dirty_cafe_sales!A1782,dirty_cafe_sales!A:S,16,FALSE)</f>
        <v>Unknown</v>
      </c>
      <c r="D1782" s="19" t="str">
        <f>VLOOKUP(dirty_cafe_sales!A1782,dirty_cafe_sales!A:S,15,FALSE)</f>
        <v>Takeaway</v>
      </c>
      <c r="E1782" s="19" t="str">
        <f>VLOOKUP(dirty_cafe_sales!A1782,dirty_cafe_sales!A:S,14,FALSE)</f>
        <v>Unknown</v>
      </c>
      <c r="F1782" s="21">
        <f>VLOOKUP(dirty_cafe_sales!A1782,dirty_cafe_sales!A:S,18,FALSE)</f>
        <v>4</v>
      </c>
      <c r="G1782" s="21">
        <f>VLOOKUP(dirty_cafe_sales!A1782,dirty_cafe_sales!A:S,17,FALSE)</f>
        <v>5</v>
      </c>
      <c r="H1782" s="21">
        <f>VLOOKUP(dirty_cafe_sales!A1782,dirty_cafe_sales!A:S,19,FALSE)</f>
        <v>20</v>
      </c>
    </row>
    <row r="1783" spans="1:8" x14ac:dyDescent="0.3">
      <c r="A1783" s="19" t="s">
        <v>1802</v>
      </c>
      <c r="B1783" s="19" t="str">
        <f>VLOOKUP(dirty_cafe_sales!A1783,dirty_cafe_sales!A:S,10,FALSE)</f>
        <v>Coffee</v>
      </c>
      <c r="C1783" s="20">
        <f>VLOOKUP(dirty_cafe_sales!A1783,dirty_cafe_sales!A:S,16,FALSE)</f>
        <v>44958</v>
      </c>
      <c r="D1783" s="19" t="str">
        <f>VLOOKUP(dirty_cafe_sales!A1783,dirty_cafe_sales!A:S,15,FALSE)</f>
        <v>In-store</v>
      </c>
      <c r="E1783" s="19" t="str">
        <f>VLOOKUP(dirty_cafe_sales!A1783,dirty_cafe_sales!A:S,14,FALSE)</f>
        <v>Unknown</v>
      </c>
      <c r="F1783" s="21">
        <f>VLOOKUP(dirty_cafe_sales!A1783,dirty_cafe_sales!A:S,18,FALSE)</f>
        <v>2</v>
      </c>
      <c r="G1783" s="21">
        <f>VLOOKUP(dirty_cafe_sales!A1783,dirty_cafe_sales!A:S,17,FALSE)</f>
        <v>3</v>
      </c>
      <c r="H1783" s="21">
        <f>VLOOKUP(dirty_cafe_sales!A1783,dirty_cafe_sales!A:S,19,FALSE)</f>
        <v>6</v>
      </c>
    </row>
    <row r="1784" spans="1:8" x14ac:dyDescent="0.3">
      <c r="A1784" s="19" t="s">
        <v>1803</v>
      </c>
      <c r="B1784" s="19" t="str">
        <f>VLOOKUP(dirty_cafe_sales!A1784,dirty_cafe_sales!A:S,10,FALSE)</f>
        <v>Cookie</v>
      </c>
      <c r="C1784" s="20">
        <f>VLOOKUP(dirty_cafe_sales!A1784,dirty_cafe_sales!A:S,16,FALSE)</f>
        <v>44946</v>
      </c>
      <c r="D1784" s="19" t="str">
        <f>VLOOKUP(dirty_cafe_sales!A1784,dirty_cafe_sales!A:S,15,FALSE)</f>
        <v>Unknown</v>
      </c>
      <c r="E1784" s="19" t="str">
        <f>VLOOKUP(dirty_cafe_sales!A1784,dirty_cafe_sales!A:S,14,FALSE)</f>
        <v>Unknown</v>
      </c>
      <c r="F1784" s="21">
        <f>VLOOKUP(dirty_cafe_sales!A1784,dirty_cafe_sales!A:S,18,FALSE)</f>
        <v>1</v>
      </c>
      <c r="G1784" s="21">
        <f>VLOOKUP(dirty_cafe_sales!A1784,dirty_cafe_sales!A:S,17,FALSE)</f>
        <v>5</v>
      </c>
      <c r="H1784" s="21">
        <f>VLOOKUP(dirty_cafe_sales!A1784,dirty_cafe_sales!A:S,19,FALSE)</f>
        <v>5</v>
      </c>
    </row>
    <row r="1785" spans="1:8" x14ac:dyDescent="0.3">
      <c r="A1785" s="19" t="s">
        <v>1804</v>
      </c>
      <c r="B1785" s="19" t="str">
        <f>VLOOKUP(dirty_cafe_sales!A1785,dirty_cafe_sales!A:S,10,FALSE)</f>
        <v>Sandwich</v>
      </c>
      <c r="C1785" s="20">
        <f>VLOOKUP(dirty_cafe_sales!A1785,dirty_cafe_sales!A:S,16,FALSE)</f>
        <v>45119</v>
      </c>
      <c r="D1785" s="19" t="str">
        <f>VLOOKUP(dirty_cafe_sales!A1785,dirty_cafe_sales!A:S,15,FALSE)</f>
        <v>Unknown</v>
      </c>
      <c r="E1785" s="19" t="str">
        <f>VLOOKUP(dirty_cafe_sales!A1785,dirty_cafe_sales!A:S,14,FALSE)</f>
        <v>Unknown</v>
      </c>
      <c r="F1785" s="21">
        <f>VLOOKUP(dirty_cafe_sales!A1785,dirty_cafe_sales!A:S,18,FALSE)</f>
        <v>4</v>
      </c>
      <c r="G1785" s="21">
        <f>VLOOKUP(dirty_cafe_sales!A1785,dirty_cafe_sales!A:S,17,FALSE)</f>
        <v>1</v>
      </c>
      <c r="H1785" s="21">
        <f>VLOOKUP(dirty_cafe_sales!A1785,dirty_cafe_sales!A:S,19,FALSE)</f>
        <v>4</v>
      </c>
    </row>
    <row r="1786" spans="1:8" x14ac:dyDescent="0.3">
      <c r="A1786" s="19" t="s">
        <v>1805</v>
      </c>
      <c r="B1786" s="19" t="str">
        <f>VLOOKUP(dirty_cafe_sales!A1786,dirty_cafe_sales!A:S,10,FALSE)</f>
        <v>Salad</v>
      </c>
      <c r="C1786" s="20">
        <f>VLOOKUP(dirty_cafe_sales!A1786,dirty_cafe_sales!A:S,16,FALSE)</f>
        <v>45016</v>
      </c>
      <c r="D1786" s="19" t="str">
        <f>VLOOKUP(dirty_cafe_sales!A1786,dirty_cafe_sales!A:S,15,FALSE)</f>
        <v>Takeaway</v>
      </c>
      <c r="E1786" s="19" t="str">
        <f>VLOOKUP(dirty_cafe_sales!A1786,dirty_cafe_sales!A:S,14,FALSE)</f>
        <v>Credit Card</v>
      </c>
      <c r="F1786" s="21">
        <f>VLOOKUP(dirty_cafe_sales!A1786,dirty_cafe_sales!A:S,18,FALSE)</f>
        <v>5</v>
      </c>
      <c r="G1786" s="21">
        <f>VLOOKUP(dirty_cafe_sales!A1786,dirty_cafe_sales!A:S,17,FALSE)</f>
        <v>2</v>
      </c>
      <c r="H1786" s="21">
        <f>VLOOKUP(dirty_cafe_sales!A1786,dirty_cafe_sales!A:S,19,FALSE)</f>
        <v>10</v>
      </c>
    </row>
    <row r="1787" spans="1:8" x14ac:dyDescent="0.3">
      <c r="A1787" s="19" t="s">
        <v>1806</v>
      </c>
      <c r="B1787" s="19" t="str">
        <f>VLOOKUP(dirty_cafe_sales!A1787,dirty_cafe_sales!A:S,10,FALSE)</f>
        <v>Cookie</v>
      </c>
      <c r="C1787" s="20">
        <f>VLOOKUP(dirty_cafe_sales!A1787,dirty_cafe_sales!A:S,16,FALSE)</f>
        <v>45077</v>
      </c>
      <c r="D1787" s="19" t="str">
        <f>VLOOKUP(dirty_cafe_sales!A1787,dirty_cafe_sales!A:S,15,FALSE)</f>
        <v>Takeaway</v>
      </c>
      <c r="E1787" s="19" t="str">
        <f>VLOOKUP(dirty_cafe_sales!A1787,dirty_cafe_sales!A:S,14,FALSE)</f>
        <v>Digital Wallet</v>
      </c>
      <c r="F1787" s="21">
        <f>VLOOKUP(dirty_cafe_sales!A1787,dirty_cafe_sales!A:S,18,FALSE)</f>
        <v>1</v>
      </c>
      <c r="G1787" s="21">
        <f>VLOOKUP(dirty_cafe_sales!A1787,dirty_cafe_sales!A:S,17,FALSE)</f>
        <v>2</v>
      </c>
      <c r="H1787" s="21">
        <f>VLOOKUP(dirty_cafe_sales!A1787,dirty_cafe_sales!A:S,19,FALSE)</f>
        <v>2</v>
      </c>
    </row>
    <row r="1788" spans="1:8" x14ac:dyDescent="0.3">
      <c r="A1788" s="19" t="s">
        <v>1807</v>
      </c>
      <c r="B1788" s="19" t="str">
        <f>VLOOKUP(dirty_cafe_sales!A1788,dirty_cafe_sales!A:S,10,FALSE)</f>
        <v>Unknown</v>
      </c>
      <c r="C1788" s="20">
        <f>VLOOKUP(dirty_cafe_sales!A1788,dirty_cafe_sales!A:S,16,FALSE)</f>
        <v>45113</v>
      </c>
      <c r="D1788" s="19" t="str">
        <f>VLOOKUP(dirty_cafe_sales!A1788,dirty_cafe_sales!A:S,15,FALSE)</f>
        <v>Unknown</v>
      </c>
      <c r="E1788" s="19" t="str">
        <f>VLOOKUP(dirty_cafe_sales!A1788,dirty_cafe_sales!A:S,14,FALSE)</f>
        <v>Unknown</v>
      </c>
      <c r="F1788" s="21">
        <f>VLOOKUP(dirty_cafe_sales!A1788,dirty_cafe_sales!A:S,18,FALSE)</f>
        <v>0</v>
      </c>
      <c r="G1788" s="21">
        <f>VLOOKUP(dirty_cafe_sales!A1788,dirty_cafe_sales!A:S,17,FALSE)</f>
        <v>4</v>
      </c>
      <c r="H1788" s="21">
        <f>VLOOKUP(dirty_cafe_sales!A1788,dirty_cafe_sales!A:S,19,FALSE)</f>
        <v>0</v>
      </c>
    </row>
    <row r="1789" spans="1:8" x14ac:dyDescent="0.3">
      <c r="A1789" s="19" t="s">
        <v>1808</v>
      </c>
      <c r="B1789" s="19" t="str">
        <f>VLOOKUP(dirty_cafe_sales!A1789,dirty_cafe_sales!A:S,10,FALSE)</f>
        <v>Tea</v>
      </c>
      <c r="C1789" s="20">
        <f>VLOOKUP(dirty_cafe_sales!A1789,dirty_cafe_sales!A:S,16,FALSE)</f>
        <v>45179</v>
      </c>
      <c r="D1789" s="19" t="str">
        <f>VLOOKUP(dirty_cafe_sales!A1789,dirty_cafe_sales!A:S,15,FALSE)</f>
        <v>Unknown</v>
      </c>
      <c r="E1789" s="19" t="str">
        <f>VLOOKUP(dirty_cafe_sales!A1789,dirty_cafe_sales!A:S,14,FALSE)</f>
        <v>Digital Wallet</v>
      </c>
      <c r="F1789" s="21">
        <f>VLOOKUP(dirty_cafe_sales!A1789,dirty_cafe_sales!A:S,18,FALSE)</f>
        <v>1.5</v>
      </c>
      <c r="G1789" s="21">
        <f>VLOOKUP(dirty_cafe_sales!A1789,dirty_cafe_sales!A:S,17,FALSE)</f>
        <v>1</v>
      </c>
      <c r="H1789" s="21">
        <f>VLOOKUP(dirty_cafe_sales!A1789,dirty_cafe_sales!A:S,19,FALSE)</f>
        <v>1.5</v>
      </c>
    </row>
    <row r="1790" spans="1:8" x14ac:dyDescent="0.3">
      <c r="A1790" s="19" t="s">
        <v>1809</v>
      </c>
      <c r="B1790" s="19" t="str">
        <f>VLOOKUP(dirty_cafe_sales!A1790,dirty_cafe_sales!A:S,10,FALSE)</f>
        <v>Salad</v>
      </c>
      <c r="C1790" s="20">
        <f>VLOOKUP(dirty_cafe_sales!A1790,dirty_cafe_sales!A:S,16,FALSE)</f>
        <v>45164</v>
      </c>
      <c r="D1790" s="19" t="str">
        <f>VLOOKUP(dirty_cafe_sales!A1790,dirty_cafe_sales!A:S,15,FALSE)</f>
        <v>Unknown</v>
      </c>
      <c r="E1790" s="19" t="str">
        <f>VLOOKUP(dirty_cafe_sales!A1790,dirty_cafe_sales!A:S,14,FALSE)</f>
        <v>Credit Card</v>
      </c>
      <c r="F1790" s="21">
        <f>VLOOKUP(dirty_cafe_sales!A1790,dirty_cafe_sales!A:S,18,FALSE)</f>
        <v>5</v>
      </c>
      <c r="G1790" s="21">
        <f>VLOOKUP(dirty_cafe_sales!A1790,dirty_cafe_sales!A:S,17,FALSE)</f>
        <v>4</v>
      </c>
      <c r="H1790" s="21">
        <f>VLOOKUP(dirty_cafe_sales!A1790,dirty_cafe_sales!A:S,19,FALSE)</f>
        <v>20</v>
      </c>
    </row>
    <row r="1791" spans="1:8" x14ac:dyDescent="0.3">
      <c r="A1791" s="19" t="s">
        <v>1810</v>
      </c>
      <c r="B1791" s="19" t="str">
        <f>VLOOKUP(dirty_cafe_sales!A1791,dirty_cafe_sales!A:S,10,FALSE)</f>
        <v>Coffee</v>
      </c>
      <c r="C1791" s="20">
        <f>VLOOKUP(dirty_cafe_sales!A1791,dirty_cafe_sales!A:S,16,FALSE)</f>
        <v>45157</v>
      </c>
      <c r="D1791" s="19" t="str">
        <f>VLOOKUP(dirty_cafe_sales!A1791,dirty_cafe_sales!A:S,15,FALSE)</f>
        <v>Unknown</v>
      </c>
      <c r="E1791" s="19" t="str">
        <f>VLOOKUP(dirty_cafe_sales!A1791,dirty_cafe_sales!A:S,14,FALSE)</f>
        <v>Credit Card</v>
      </c>
      <c r="F1791" s="21" t="str">
        <f>VLOOKUP(dirty_cafe_sales!A1791,dirty_cafe_sales!A:S,18,FALSE)</f>
        <v>0</v>
      </c>
      <c r="G1791" s="21">
        <f>VLOOKUP(dirty_cafe_sales!A1791,dirty_cafe_sales!A:S,17,FALSE)</f>
        <v>2</v>
      </c>
      <c r="H1791" s="21">
        <f>VLOOKUP(dirty_cafe_sales!A1791,dirty_cafe_sales!A:S,19,FALSE)</f>
        <v>0</v>
      </c>
    </row>
    <row r="1792" spans="1:8" x14ac:dyDescent="0.3">
      <c r="A1792" s="19" t="s">
        <v>1811</v>
      </c>
      <c r="B1792" s="19" t="str">
        <f>VLOOKUP(dirty_cafe_sales!A1792,dirty_cafe_sales!A:S,10,FALSE)</f>
        <v>Unknown</v>
      </c>
      <c r="C1792" s="20">
        <f>VLOOKUP(dirty_cafe_sales!A1792,dirty_cafe_sales!A:S,16,FALSE)</f>
        <v>45165</v>
      </c>
      <c r="D1792" s="19" t="str">
        <f>VLOOKUP(dirty_cafe_sales!A1792,dirty_cafe_sales!A:S,15,FALSE)</f>
        <v>In-store</v>
      </c>
      <c r="E1792" s="19" t="str">
        <f>VLOOKUP(dirty_cafe_sales!A1792,dirty_cafe_sales!A:S,14,FALSE)</f>
        <v>Cash</v>
      </c>
      <c r="F1792" s="21">
        <f>VLOOKUP(dirty_cafe_sales!A1792,dirty_cafe_sales!A:S,18,FALSE)</f>
        <v>4</v>
      </c>
      <c r="G1792" s="21">
        <f>VLOOKUP(dirty_cafe_sales!A1792,dirty_cafe_sales!A:S,17,FALSE)</f>
        <v>2</v>
      </c>
      <c r="H1792" s="21">
        <f>VLOOKUP(dirty_cafe_sales!A1792,dirty_cafe_sales!A:S,19,FALSE)</f>
        <v>8</v>
      </c>
    </row>
    <row r="1793" spans="1:8" x14ac:dyDescent="0.3">
      <c r="A1793" s="19" t="s">
        <v>1812</v>
      </c>
      <c r="B1793" s="19" t="str">
        <f>VLOOKUP(dirty_cafe_sales!A1793,dirty_cafe_sales!A:S,10,FALSE)</f>
        <v>Cake</v>
      </c>
      <c r="C1793" s="20">
        <f>VLOOKUP(dirty_cafe_sales!A1793,dirty_cafe_sales!A:S,16,FALSE)</f>
        <v>44968</v>
      </c>
      <c r="D1793" s="19" t="str">
        <f>VLOOKUP(dirty_cafe_sales!A1793,dirty_cafe_sales!A:S,15,FALSE)</f>
        <v>In-store</v>
      </c>
      <c r="E1793" s="19" t="str">
        <f>VLOOKUP(dirty_cafe_sales!A1793,dirty_cafe_sales!A:S,14,FALSE)</f>
        <v>Digital Wallet</v>
      </c>
      <c r="F1793" s="21">
        <f>VLOOKUP(dirty_cafe_sales!A1793,dirty_cafe_sales!A:S,18,FALSE)</f>
        <v>3</v>
      </c>
      <c r="G1793" s="21">
        <f>VLOOKUP(dirty_cafe_sales!A1793,dirty_cafe_sales!A:S,17,FALSE)</f>
        <v>2</v>
      </c>
      <c r="H1793" s="21">
        <f>VLOOKUP(dirty_cafe_sales!A1793,dirty_cafe_sales!A:S,19,FALSE)</f>
        <v>6</v>
      </c>
    </row>
    <row r="1794" spans="1:8" x14ac:dyDescent="0.3">
      <c r="A1794" s="19" t="s">
        <v>1813</v>
      </c>
      <c r="B1794" s="19" t="str">
        <f>VLOOKUP(dirty_cafe_sales!A1794,dirty_cafe_sales!A:S,10,FALSE)</f>
        <v>Unknown</v>
      </c>
      <c r="C1794" s="20">
        <f>VLOOKUP(dirty_cafe_sales!A1794,dirty_cafe_sales!A:S,16,FALSE)</f>
        <v>45068</v>
      </c>
      <c r="D1794" s="19" t="str">
        <f>VLOOKUP(dirty_cafe_sales!A1794,dirty_cafe_sales!A:S,15,FALSE)</f>
        <v>Unknown</v>
      </c>
      <c r="E1794" s="19" t="str">
        <f>VLOOKUP(dirty_cafe_sales!A1794,dirty_cafe_sales!A:S,14,FALSE)</f>
        <v>Cash</v>
      </c>
      <c r="F1794" s="21">
        <f>VLOOKUP(dirty_cafe_sales!A1794,dirty_cafe_sales!A:S,18,FALSE)</f>
        <v>1.5</v>
      </c>
      <c r="G1794" s="21">
        <f>VLOOKUP(dirty_cafe_sales!A1794,dirty_cafe_sales!A:S,17,FALSE)</f>
        <v>3</v>
      </c>
      <c r="H1794" s="21">
        <f>VLOOKUP(dirty_cafe_sales!A1794,dirty_cafe_sales!A:S,19,FALSE)</f>
        <v>4.5</v>
      </c>
    </row>
    <row r="1795" spans="1:8" x14ac:dyDescent="0.3">
      <c r="A1795" s="19" t="s">
        <v>1814</v>
      </c>
      <c r="B1795" s="19" t="str">
        <f>VLOOKUP(dirty_cafe_sales!A1795,dirty_cafe_sales!A:S,10,FALSE)</f>
        <v>Tea</v>
      </c>
      <c r="C1795" s="20">
        <f>VLOOKUP(dirty_cafe_sales!A1795,dirty_cafe_sales!A:S,16,FALSE)</f>
        <v>44951</v>
      </c>
      <c r="D1795" s="19" t="str">
        <f>VLOOKUP(dirty_cafe_sales!A1795,dirty_cafe_sales!A:S,15,FALSE)</f>
        <v>In-store</v>
      </c>
      <c r="E1795" s="19" t="str">
        <f>VLOOKUP(dirty_cafe_sales!A1795,dirty_cafe_sales!A:S,14,FALSE)</f>
        <v>Unknown</v>
      </c>
      <c r="F1795" s="21">
        <f>VLOOKUP(dirty_cafe_sales!A1795,dirty_cafe_sales!A:S,18,FALSE)</f>
        <v>1.5</v>
      </c>
      <c r="G1795" s="21">
        <f>VLOOKUP(dirty_cafe_sales!A1795,dirty_cafe_sales!A:S,17,FALSE)</f>
        <v>5</v>
      </c>
      <c r="H1795" s="21">
        <f>VLOOKUP(dirty_cafe_sales!A1795,dirty_cafe_sales!A:S,19,FALSE)</f>
        <v>7.5</v>
      </c>
    </row>
    <row r="1796" spans="1:8" x14ac:dyDescent="0.3">
      <c r="A1796" s="19" t="s">
        <v>1815</v>
      </c>
      <c r="B1796" s="19" t="str">
        <f>VLOOKUP(dirty_cafe_sales!A1796,dirty_cafe_sales!A:S,10,FALSE)</f>
        <v>Juice</v>
      </c>
      <c r="C1796" s="20">
        <f>VLOOKUP(dirty_cafe_sales!A1796,dirty_cafe_sales!A:S,16,FALSE)</f>
        <v>44936</v>
      </c>
      <c r="D1796" s="19" t="str">
        <f>VLOOKUP(dirty_cafe_sales!A1796,dirty_cafe_sales!A:S,15,FALSE)</f>
        <v>In-store</v>
      </c>
      <c r="E1796" s="19" t="str">
        <f>VLOOKUP(dirty_cafe_sales!A1796,dirty_cafe_sales!A:S,14,FALSE)</f>
        <v>Cash</v>
      </c>
      <c r="F1796" s="21">
        <f>VLOOKUP(dirty_cafe_sales!A1796,dirty_cafe_sales!A:S,18,FALSE)</f>
        <v>3</v>
      </c>
      <c r="G1796" s="21">
        <f>VLOOKUP(dirty_cafe_sales!A1796,dirty_cafe_sales!A:S,17,FALSE)</f>
        <v>1</v>
      </c>
      <c r="H1796" s="21">
        <f>VLOOKUP(dirty_cafe_sales!A1796,dirty_cafe_sales!A:S,19,FALSE)</f>
        <v>3</v>
      </c>
    </row>
    <row r="1797" spans="1:8" x14ac:dyDescent="0.3">
      <c r="A1797" s="19" t="s">
        <v>1816</v>
      </c>
      <c r="B1797" s="19" t="str">
        <f>VLOOKUP(dirty_cafe_sales!A1797,dirty_cafe_sales!A:S,10,FALSE)</f>
        <v>Cookie</v>
      </c>
      <c r="C1797" s="20">
        <f>VLOOKUP(dirty_cafe_sales!A1797,dirty_cafe_sales!A:S,16,FALSE)</f>
        <v>45245</v>
      </c>
      <c r="D1797" s="19" t="str">
        <f>VLOOKUP(dirty_cafe_sales!A1797,dirty_cafe_sales!A:S,15,FALSE)</f>
        <v>Unknown</v>
      </c>
      <c r="E1797" s="19" t="str">
        <f>VLOOKUP(dirty_cafe_sales!A1797,dirty_cafe_sales!A:S,14,FALSE)</f>
        <v>Credit Card</v>
      </c>
      <c r="F1797" s="21">
        <f>VLOOKUP(dirty_cafe_sales!A1797,dirty_cafe_sales!A:S,18,FALSE)</f>
        <v>1</v>
      </c>
      <c r="G1797" s="21">
        <f>VLOOKUP(dirty_cafe_sales!A1797,dirty_cafe_sales!A:S,17,FALSE)</f>
        <v>1</v>
      </c>
      <c r="H1797" s="21">
        <f>VLOOKUP(dirty_cafe_sales!A1797,dirty_cafe_sales!A:S,19,FALSE)</f>
        <v>1</v>
      </c>
    </row>
    <row r="1798" spans="1:8" x14ac:dyDescent="0.3">
      <c r="A1798" s="19" t="s">
        <v>1817</v>
      </c>
      <c r="B1798" s="19" t="str">
        <f>VLOOKUP(dirty_cafe_sales!A1798,dirty_cafe_sales!A:S,10,FALSE)</f>
        <v>Unknown</v>
      </c>
      <c r="C1798" s="20">
        <f>VLOOKUP(dirty_cafe_sales!A1798,dirty_cafe_sales!A:S,16,FALSE)</f>
        <v>44976</v>
      </c>
      <c r="D1798" s="19" t="str">
        <f>VLOOKUP(dirty_cafe_sales!A1798,dirty_cafe_sales!A:S,15,FALSE)</f>
        <v>Takeaway</v>
      </c>
      <c r="E1798" s="19" t="str">
        <f>VLOOKUP(dirty_cafe_sales!A1798,dirty_cafe_sales!A:S,14,FALSE)</f>
        <v>Digital Wallet</v>
      </c>
      <c r="F1798" s="21">
        <f>VLOOKUP(dirty_cafe_sales!A1798,dirty_cafe_sales!A:S,18,FALSE)</f>
        <v>4</v>
      </c>
      <c r="G1798" s="21">
        <f>VLOOKUP(dirty_cafe_sales!A1798,dirty_cafe_sales!A:S,17,FALSE)</f>
        <v>2</v>
      </c>
      <c r="H1798" s="21">
        <f>VLOOKUP(dirty_cafe_sales!A1798,dirty_cafe_sales!A:S,19,FALSE)</f>
        <v>8</v>
      </c>
    </row>
    <row r="1799" spans="1:8" x14ac:dyDescent="0.3">
      <c r="A1799" s="19" t="s">
        <v>1818</v>
      </c>
      <c r="B1799" s="19" t="str">
        <f>VLOOKUP(dirty_cafe_sales!A1799,dirty_cafe_sales!A:S,10,FALSE)</f>
        <v>Smoothie</v>
      </c>
      <c r="C1799" s="20">
        <f>VLOOKUP(dirty_cafe_sales!A1799,dirty_cafe_sales!A:S,16,FALSE)</f>
        <v>45002</v>
      </c>
      <c r="D1799" s="19" t="str">
        <f>VLOOKUP(dirty_cafe_sales!A1799,dirty_cafe_sales!A:S,15,FALSE)</f>
        <v>Takeaway</v>
      </c>
      <c r="E1799" s="19" t="str">
        <f>VLOOKUP(dirty_cafe_sales!A1799,dirty_cafe_sales!A:S,14,FALSE)</f>
        <v>Digital Wallet</v>
      </c>
      <c r="F1799" s="21">
        <f>VLOOKUP(dirty_cafe_sales!A1799,dirty_cafe_sales!A:S,18,FALSE)</f>
        <v>4</v>
      </c>
      <c r="G1799" s="21">
        <f>VLOOKUP(dirty_cafe_sales!A1799,dirty_cafe_sales!A:S,17,FALSE)</f>
        <v>5</v>
      </c>
      <c r="H1799" s="21">
        <f>VLOOKUP(dirty_cafe_sales!A1799,dirty_cafe_sales!A:S,19,FALSE)</f>
        <v>20</v>
      </c>
    </row>
    <row r="1800" spans="1:8" x14ac:dyDescent="0.3">
      <c r="A1800" s="19" t="s">
        <v>1819</v>
      </c>
      <c r="B1800" s="19" t="str">
        <f>VLOOKUP(dirty_cafe_sales!A1800,dirty_cafe_sales!A:S,10,FALSE)</f>
        <v>Cookie</v>
      </c>
      <c r="C1800" s="20">
        <f>VLOOKUP(dirty_cafe_sales!A1800,dirty_cafe_sales!A:S,16,FALSE)</f>
        <v>45085</v>
      </c>
      <c r="D1800" s="19" t="str">
        <f>VLOOKUP(dirty_cafe_sales!A1800,dirty_cafe_sales!A:S,15,FALSE)</f>
        <v>Takeaway</v>
      </c>
      <c r="E1800" s="19" t="str">
        <f>VLOOKUP(dirty_cafe_sales!A1800,dirty_cafe_sales!A:S,14,FALSE)</f>
        <v>Cash</v>
      </c>
      <c r="F1800" s="21">
        <f>VLOOKUP(dirty_cafe_sales!A1800,dirty_cafe_sales!A:S,18,FALSE)</f>
        <v>1</v>
      </c>
      <c r="G1800" s="21">
        <f>VLOOKUP(dirty_cafe_sales!A1800,dirty_cafe_sales!A:S,17,FALSE)</f>
        <v>4</v>
      </c>
      <c r="H1800" s="21">
        <f>VLOOKUP(dirty_cafe_sales!A1800,dirty_cafe_sales!A:S,19,FALSE)</f>
        <v>4</v>
      </c>
    </row>
    <row r="1801" spans="1:8" x14ac:dyDescent="0.3">
      <c r="A1801" s="19" t="s">
        <v>1820</v>
      </c>
      <c r="B1801" s="19" t="str">
        <f>VLOOKUP(dirty_cafe_sales!A1801,dirty_cafe_sales!A:S,10,FALSE)</f>
        <v>Salad</v>
      </c>
      <c r="C1801" s="20">
        <f>VLOOKUP(dirty_cafe_sales!A1801,dirty_cafe_sales!A:S,16,FALSE)</f>
        <v>45270</v>
      </c>
      <c r="D1801" s="19" t="str">
        <f>VLOOKUP(dirty_cafe_sales!A1801,dirty_cafe_sales!A:S,15,FALSE)</f>
        <v>In-store</v>
      </c>
      <c r="E1801" s="19" t="str">
        <f>VLOOKUP(dirty_cafe_sales!A1801,dirty_cafe_sales!A:S,14,FALSE)</f>
        <v>Cash</v>
      </c>
      <c r="F1801" s="21">
        <f>VLOOKUP(dirty_cafe_sales!A1801,dirty_cafe_sales!A:S,18,FALSE)</f>
        <v>5</v>
      </c>
      <c r="G1801" s="21">
        <f>VLOOKUP(dirty_cafe_sales!A1801,dirty_cafe_sales!A:S,17,FALSE)</f>
        <v>5</v>
      </c>
      <c r="H1801" s="21">
        <f>VLOOKUP(dirty_cafe_sales!A1801,dirty_cafe_sales!A:S,19,FALSE)</f>
        <v>25</v>
      </c>
    </row>
    <row r="1802" spans="1:8" x14ac:dyDescent="0.3">
      <c r="A1802" s="19" t="s">
        <v>1821</v>
      </c>
      <c r="B1802" s="19" t="str">
        <f>VLOOKUP(dirty_cafe_sales!A1802,dirty_cafe_sales!A:S,10,FALSE)</f>
        <v>Cookie</v>
      </c>
      <c r="C1802" s="20">
        <f>VLOOKUP(dirty_cafe_sales!A1802,dirty_cafe_sales!A:S,16,FALSE)</f>
        <v>45003</v>
      </c>
      <c r="D1802" s="19" t="str">
        <f>VLOOKUP(dirty_cafe_sales!A1802,dirty_cafe_sales!A:S,15,FALSE)</f>
        <v>In-store</v>
      </c>
      <c r="E1802" s="19" t="str">
        <f>VLOOKUP(dirty_cafe_sales!A1802,dirty_cafe_sales!A:S,14,FALSE)</f>
        <v>Cash</v>
      </c>
      <c r="F1802" s="21">
        <f>VLOOKUP(dirty_cafe_sales!A1802,dirty_cafe_sales!A:S,18,FALSE)</f>
        <v>1</v>
      </c>
      <c r="G1802" s="21">
        <f>VLOOKUP(dirty_cafe_sales!A1802,dirty_cafe_sales!A:S,17,FALSE)</f>
        <v>5</v>
      </c>
      <c r="H1802" s="21">
        <f>VLOOKUP(dirty_cafe_sales!A1802,dirty_cafe_sales!A:S,19,FALSE)</f>
        <v>5</v>
      </c>
    </row>
    <row r="1803" spans="1:8" x14ac:dyDescent="0.3">
      <c r="A1803" s="19" t="s">
        <v>1822</v>
      </c>
      <c r="B1803" s="19" t="str">
        <f>VLOOKUP(dirty_cafe_sales!A1803,dirty_cafe_sales!A:S,10,FALSE)</f>
        <v>Salad</v>
      </c>
      <c r="C1803" s="20">
        <f>VLOOKUP(dirty_cafe_sales!A1803,dirty_cafe_sales!A:S,16,FALSE)</f>
        <v>45245</v>
      </c>
      <c r="D1803" s="19" t="str">
        <f>VLOOKUP(dirty_cafe_sales!A1803,dirty_cafe_sales!A:S,15,FALSE)</f>
        <v>Unknown</v>
      </c>
      <c r="E1803" s="19" t="str">
        <f>VLOOKUP(dirty_cafe_sales!A1803,dirty_cafe_sales!A:S,14,FALSE)</f>
        <v>Credit Card</v>
      </c>
      <c r="F1803" s="21">
        <f>VLOOKUP(dirty_cafe_sales!A1803,dirty_cafe_sales!A:S,18,FALSE)</f>
        <v>5</v>
      </c>
      <c r="G1803" s="21">
        <f>VLOOKUP(dirty_cafe_sales!A1803,dirty_cafe_sales!A:S,17,FALSE)</f>
        <v>1</v>
      </c>
      <c r="H1803" s="21">
        <f>VLOOKUP(dirty_cafe_sales!A1803,dirty_cafe_sales!A:S,19,FALSE)</f>
        <v>5</v>
      </c>
    </row>
    <row r="1804" spans="1:8" x14ac:dyDescent="0.3">
      <c r="A1804" s="19" t="s">
        <v>1823</v>
      </c>
      <c r="B1804" s="19" t="str">
        <f>VLOOKUP(dirty_cafe_sales!A1804,dirty_cafe_sales!A:S,10,FALSE)</f>
        <v>Salad</v>
      </c>
      <c r="C1804" s="20">
        <f>VLOOKUP(dirty_cafe_sales!A1804,dirty_cafe_sales!A:S,16,FALSE)</f>
        <v>44980</v>
      </c>
      <c r="D1804" s="19" t="str">
        <f>VLOOKUP(dirty_cafe_sales!A1804,dirty_cafe_sales!A:S,15,FALSE)</f>
        <v>Unknown</v>
      </c>
      <c r="E1804" s="19" t="str">
        <f>VLOOKUP(dirty_cafe_sales!A1804,dirty_cafe_sales!A:S,14,FALSE)</f>
        <v>Credit Card</v>
      </c>
      <c r="F1804" s="21">
        <f>VLOOKUP(dirty_cafe_sales!A1804,dirty_cafe_sales!A:S,18,FALSE)</f>
        <v>5</v>
      </c>
      <c r="G1804" s="21">
        <f>VLOOKUP(dirty_cafe_sales!A1804,dirty_cafe_sales!A:S,17,FALSE)</f>
        <v>4</v>
      </c>
      <c r="H1804" s="21">
        <f>VLOOKUP(dirty_cafe_sales!A1804,dirty_cafe_sales!A:S,19,FALSE)</f>
        <v>20</v>
      </c>
    </row>
    <row r="1805" spans="1:8" x14ac:dyDescent="0.3">
      <c r="A1805" s="19" t="s">
        <v>1824</v>
      </c>
      <c r="B1805" s="19" t="str">
        <f>VLOOKUP(dirty_cafe_sales!A1805,dirty_cafe_sales!A:S,10,FALSE)</f>
        <v>Unknown</v>
      </c>
      <c r="C1805" s="20">
        <f>VLOOKUP(dirty_cafe_sales!A1805,dirty_cafe_sales!A:S,16,FALSE)</f>
        <v>44990</v>
      </c>
      <c r="D1805" s="19" t="str">
        <f>VLOOKUP(dirty_cafe_sales!A1805,dirty_cafe_sales!A:S,15,FALSE)</f>
        <v>Takeaway</v>
      </c>
      <c r="E1805" s="19" t="str">
        <f>VLOOKUP(dirty_cafe_sales!A1805,dirty_cafe_sales!A:S,14,FALSE)</f>
        <v>Digital Wallet</v>
      </c>
      <c r="F1805" s="21">
        <f>VLOOKUP(dirty_cafe_sales!A1805,dirty_cafe_sales!A:S,18,FALSE)</f>
        <v>3</v>
      </c>
      <c r="G1805" s="21">
        <f>VLOOKUP(dirty_cafe_sales!A1805,dirty_cafe_sales!A:S,17,FALSE)</f>
        <v>3</v>
      </c>
      <c r="H1805" s="21">
        <f>VLOOKUP(dirty_cafe_sales!A1805,dirty_cafe_sales!A:S,19,FALSE)</f>
        <v>9</v>
      </c>
    </row>
    <row r="1806" spans="1:8" x14ac:dyDescent="0.3">
      <c r="A1806" s="19" t="s">
        <v>1825</v>
      </c>
      <c r="B1806" s="19" t="str">
        <f>VLOOKUP(dirty_cafe_sales!A1806,dirty_cafe_sales!A:S,10,FALSE)</f>
        <v>Cookie</v>
      </c>
      <c r="C1806" s="20">
        <f>VLOOKUP(dirty_cafe_sales!A1806,dirty_cafe_sales!A:S,16,FALSE)</f>
        <v>45216</v>
      </c>
      <c r="D1806" s="19" t="str">
        <f>VLOOKUP(dirty_cafe_sales!A1806,dirty_cafe_sales!A:S,15,FALSE)</f>
        <v>Unknown</v>
      </c>
      <c r="E1806" s="19" t="str">
        <f>VLOOKUP(dirty_cafe_sales!A1806,dirty_cafe_sales!A:S,14,FALSE)</f>
        <v>Unknown</v>
      </c>
      <c r="F1806" s="21">
        <f>VLOOKUP(dirty_cafe_sales!A1806,dirty_cafe_sales!A:S,18,FALSE)</f>
        <v>1</v>
      </c>
      <c r="G1806" s="21">
        <f>VLOOKUP(dirty_cafe_sales!A1806,dirty_cafe_sales!A:S,17,FALSE)</f>
        <v>2</v>
      </c>
      <c r="H1806" s="21">
        <f>VLOOKUP(dirty_cafe_sales!A1806,dirty_cafe_sales!A:S,19,FALSE)</f>
        <v>2</v>
      </c>
    </row>
    <row r="1807" spans="1:8" x14ac:dyDescent="0.3">
      <c r="A1807" s="19" t="s">
        <v>1826</v>
      </c>
      <c r="B1807" s="19" t="str">
        <f>VLOOKUP(dirty_cafe_sales!A1807,dirty_cafe_sales!A:S,10,FALSE)</f>
        <v>Coffee</v>
      </c>
      <c r="C1807" s="20">
        <f>VLOOKUP(dirty_cafe_sales!A1807,dirty_cafe_sales!A:S,16,FALSE)</f>
        <v>44967</v>
      </c>
      <c r="D1807" s="19" t="str">
        <f>VLOOKUP(dirty_cafe_sales!A1807,dirty_cafe_sales!A:S,15,FALSE)</f>
        <v>Takeaway</v>
      </c>
      <c r="E1807" s="19" t="str">
        <f>VLOOKUP(dirty_cafe_sales!A1807,dirty_cafe_sales!A:S,14,FALSE)</f>
        <v>Credit Card</v>
      </c>
      <c r="F1807" s="21">
        <f>VLOOKUP(dirty_cafe_sales!A1807,dirty_cafe_sales!A:S,18,FALSE)</f>
        <v>2</v>
      </c>
      <c r="G1807" s="21">
        <f>VLOOKUP(dirty_cafe_sales!A1807,dirty_cafe_sales!A:S,17,FALSE)</f>
        <v>1</v>
      </c>
      <c r="H1807" s="21">
        <f>VLOOKUP(dirty_cafe_sales!A1807,dirty_cafe_sales!A:S,19,FALSE)</f>
        <v>2</v>
      </c>
    </row>
    <row r="1808" spans="1:8" x14ac:dyDescent="0.3">
      <c r="A1808" s="19" t="s">
        <v>1827</v>
      </c>
      <c r="B1808" s="19" t="str">
        <f>VLOOKUP(dirty_cafe_sales!A1808,dirty_cafe_sales!A:S,10,FALSE)</f>
        <v>Sandwich</v>
      </c>
      <c r="C1808" s="20">
        <f>VLOOKUP(dirty_cafe_sales!A1808,dirty_cafe_sales!A:S,16,FALSE)</f>
        <v>44927</v>
      </c>
      <c r="D1808" s="19" t="str">
        <f>VLOOKUP(dirty_cafe_sales!A1808,dirty_cafe_sales!A:S,15,FALSE)</f>
        <v>In-store</v>
      </c>
      <c r="E1808" s="19" t="str">
        <f>VLOOKUP(dirty_cafe_sales!A1808,dirty_cafe_sales!A:S,14,FALSE)</f>
        <v>Cash</v>
      </c>
      <c r="F1808" s="21">
        <f>VLOOKUP(dirty_cafe_sales!A1808,dirty_cafe_sales!A:S,18,FALSE)</f>
        <v>4</v>
      </c>
      <c r="G1808" s="21">
        <f>VLOOKUP(dirty_cafe_sales!A1808,dirty_cafe_sales!A:S,17,FALSE)</f>
        <v>5</v>
      </c>
      <c r="H1808" s="21">
        <f>VLOOKUP(dirty_cafe_sales!A1808,dirty_cafe_sales!A:S,19,FALSE)</f>
        <v>20</v>
      </c>
    </row>
    <row r="1809" spans="1:8" x14ac:dyDescent="0.3">
      <c r="A1809" s="19" t="s">
        <v>1828</v>
      </c>
      <c r="B1809" s="19" t="str">
        <f>VLOOKUP(dirty_cafe_sales!A1809,dirty_cafe_sales!A:S,10,FALSE)</f>
        <v>Cake</v>
      </c>
      <c r="C1809" s="20">
        <f>VLOOKUP(dirty_cafe_sales!A1809,dirty_cafe_sales!A:S,16,FALSE)</f>
        <v>45124</v>
      </c>
      <c r="D1809" s="19" t="str">
        <f>VLOOKUP(dirty_cafe_sales!A1809,dirty_cafe_sales!A:S,15,FALSE)</f>
        <v>In-store</v>
      </c>
      <c r="E1809" s="19" t="str">
        <f>VLOOKUP(dirty_cafe_sales!A1809,dirty_cafe_sales!A:S,14,FALSE)</f>
        <v>Cash</v>
      </c>
      <c r="F1809" s="21">
        <f>VLOOKUP(dirty_cafe_sales!A1809,dirty_cafe_sales!A:S,18,FALSE)</f>
        <v>3</v>
      </c>
      <c r="G1809" s="21">
        <f>VLOOKUP(dirty_cafe_sales!A1809,dirty_cafe_sales!A:S,17,FALSE)</f>
        <v>4</v>
      </c>
      <c r="H1809" s="21">
        <f>VLOOKUP(dirty_cafe_sales!A1809,dirty_cafe_sales!A:S,19,FALSE)</f>
        <v>12</v>
      </c>
    </row>
    <row r="1810" spans="1:8" x14ac:dyDescent="0.3">
      <c r="A1810" s="19" t="s">
        <v>1829</v>
      </c>
      <c r="B1810" s="19" t="str">
        <f>VLOOKUP(dirty_cafe_sales!A1810,dirty_cafe_sales!A:S,10,FALSE)</f>
        <v>Unknown</v>
      </c>
      <c r="C1810" s="20">
        <f>VLOOKUP(dirty_cafe_sales!A1810,dirty_cafe_sales!A:S,16,FALSE)</f>
        <v>45015</v>
      </c>
      <c r="D1810" s="19" t="str">
        <f>VLOOKUP(dirty_cafe_sales!A1810,dirty_cafe_sales!A:S,15,FALSE)</f>
        <v>Takeaway</v>
      </c>
      <c r="E1810" s="19" t="str">
        <f>VLOOKUP(dirty_cafe_sales!A1810,dirty_cafe_sales!A:S,14,FALSE)</f>
        <v>Cash</v>
      </c>
      <c r="F1810" s="21">
        <f>VLOOKUP(dirty_cafe_sales!A1810,dirty_cafe_sales!A:S,18,FALSE)</f>
        <v>2</v>
      </c>
      <c r="G1810" s="21">
        <f>VLOOKUP(dirty_cafe_sales!A1810,dirty_cafe_sales!A:S,17,FALSE)</f>
        <v>4</v>
      </c>
      <c r="H1810" s="21">
        <f>VLOOKUP(dirty_cafe_sales!A1810,dirty_cafe_sales!A:S,19,FALSE)</f>
        <v>8</v>
      </c>
    </row>
    <row r="1811" spans="1:8" x14ac:dyDescent="0.3">
      <c r="A1811" s="19" t="s">
        <v>1830</v>
      </c>
      <c r="B1811" s="19" t="str">
        <f>VLOOKUP(dirty_cafe_sales!A1811,dirty_cafe_sales!A:S,10,FALSE)</f>
        <v>Sandwich</v>
      </c>
      <c r="C1811" s="20">
        <f>VLOOKUP(dirty_cafe_sales!A1811,dirty_cafe_sales!A:S,16,FALSE)</f>
        <v>45096</v>
      </c>
      <c r="D1811" s="19" t="str">
        <f>VLOOKUP(dirty_cafe_sales!A1811,dirty_cafe_sales!A:S,15,FALSE)</f>
        <v>Unknown</v>
      </c>
      <c r="E1811" s="19" t="str">
        <f>VLOOKUP(dirty_cafe_sales!A1811,dirty_cafe_sales!A:S,14,FALSE)</f>
        <v>Cash</v>
      </c>
      <c r="F1811" s="21">
        <f>VLOOKUP(dirty_cafe_sales!A1811,dirty_cafe_sales!A:S,18,FALSE)</f>
        <v>4</v>
      </c>
      <c r="G1811" s="21">
        <f>VLOOKUP(dirty_cafe_sales!A1811,dirty_cafe_sales!A:S,17,FALSE)</f>
        <v>1</v>
      </c>
      <c r="H1811" s="21">
        <f>VLOOKUP(dirty_cafe_sales!A1811,dirty_cafe_sales!A:S,19,FALSE)</f>
        <v>4</v>
      </c>
    </row>
    <row r="1812" spans="1:8" x14ac:dyDescent="0.3">
      <c r="A1812" s="19" t="s">
        <v>1831</v>
      </c>
      <c r="B1812" s="19" t="str">
        <f>VLOOKUP(dirty_cafe_sales!A1812,dirty_cafe_sales!A:S,10,FALSE)</f>
        <v>Cookie</v>
      </c>
      <c r="C1812" s="20">
        <f>VLOOKUP(dirty_cafe_sales!A1812,dirty_cafe_sales!A:S,16,FALSE)</f>
        <v>45189</v>
      </c>
      <c r="D1812" s="19" t="str">
        <f>VLOOKUP(dirty_cafe_sales!A1812,dirty_cafe_sales!A:S,15,FALSE)</f>
        <v>Takeaway</v>
      </c>
      <c r="E1812" s="19" t="str">
        <f>VLOOKUP(dirty_cafe_sales!A1812,dirty_cafe_sales!A:S,14,FALSE)</f>
        <v>Digital Wallet</v>
      </c>
      <c r="F1812" s="21">
        <f>VLOOKUP(dirty_cafe_sales!A1812,dirty_cafe_sales!A:S,18,FALSE)</f>
        <v>1</v>
      </c>
      <c r="G1812" s="21">
        <f>VLOOKUP(dirty_cafe_sales!A1812,dirty_cafe_sales!A:S,17,FALSE)</f>
        <v>2</v>
      </c>
      <c r="H1812" s="21">
        <f>VLOOKUP(dirty_cafe_sales!A1812,dirty_cafe_sales!A:S,19,FALSE)</f>
        <v>2</v>
      </c>
    </row>
    <row r="1813" spans="1:8" x14ac:dyDescent="0.3">
      <c r="A1813" s="19" t="s">
        <v>1832</v>
      </c>
      <c r="B1813" s="19" t="str">
        <f>VLOOKUP(dirty_cafe_sales!A1813,dirty_cafe_sales!A:S,10,FALSE)</f>
        <v>Tea</v>
      </c>
      <c r="C1813" s="20">
        <f>VLOOKUP(dirty_cafe_sales!A1813,dirty_cafe_sales!A:S,16,FALSE)</f>
        <v>44978</v>
      </c>
      <c r="D1813" s="19" t="str">
        <f>VLOOKUP(dirty_cafe_sales!A1813,dirty_cafe_sales!A:S,15,FALSE)</f>
        <v>In-store</v>
      </c>
      <c r="E1813" s="19" t="str">
        <f>VLOOKUP(dirty_cafe_sales!A1813,dirty_cafe_sales!A:S,14,FALSE)</f>
        <v>Digital Wallet</v>
      </c>
      <c r="F1813" s="21">
        <f>VLOOKUP(dirty_cafe_sales!A1813,dirty_cafe_sales!A:S,18,FALSE)</f>
        <v>1.5</v>
      </c>
      <c r="G1813" s="21">
        <f>VLOOKUP(dirty_cafe_sales!A1813,dirty_cafe_sales!A:S,17,FALSE)</f>
        <v>0</v>
      </c>
      <c r="H1813" s="21">
        <f>VLOOKUP(dirty_cafe_sales!A1813,dirty_cafe_sales!A:S,19,FALSE)</f>
        <v>0</v>
      </c>
    </row>
    <row r="1814" spans="1:8" x14ac:dyDescent="0.3">
      <c r="A1814" s="19" t="s">
        <v>1833</v>
      </c>
      <c r="B1814" s="19" t="str">
        <f>VLOOKUP(dirty_cafe_sales!A1814,dirty_cafe_sales!A:S,10,FALSE)</f>
        <v>Smoothie</v>
      </c>
      <c r="C1814" s="20">
        <f>VLOOKUP(dirty_cafe_sales!A1814,dirty_cafe_sales!A:S,16,FALSE)</f>
        <v>45203</v>
      </c>
      <c r="D1814" s="19" t="str">
        <f>VLOOKUP(dirty_cafe_sales!A1814,dirty_cafe_sales!A:S,15,FALSE)</f>
        <v>In-store</v>
      </c>
      <c r="E1814" s="19" t="str">
        <f>VLOOKUP(dirty_cafe_sales!A1814,dirty_cafe_sales!A:S,14,FALSE)</f>
        <v>Credit Card</v>
      </c>
      <c r="F1814" s="21">
        <f>VLOOKUP(dirty_cafe_sales!A1814,dirty_cafe_sales!A:S,18,FALSE)</f>
        <v>4</v>
      </c>
      <c r="G1814" s="21">
        <f>VLOOKUP(dirty_cafe_sales!A1814,dirty_cafe_sales!A:S,17,FALSE)</f>
        <v>3</v>
      </c>
      <c r="H1814" s="21">
        <f>VLOOKUP(dirty_cafe_sales!A1814,dirty_cafe_sales!A:S,19,FALSE)</f>
        <v>12</v>
      </c>
    </row>
    <row r="1815" spans="1:8" x14ac:dyDescent="0.3">
      <c r="A1815" s="19" t="s">
        <v>1834</v>
      </c>
      <c r="B1815" s="19" t="str">
        <f>VLOOKUP(dirty_cafe_sales!A1815,dirty_cafe_sales!A:S,10,FALSE)</f>
        <v>Cake</v>
      </c>
      <c r="C1815" s="20">
        <f>VLOOKUP(dirty_cafe_sales!A1815,dirty_cafe_sales!A:S,16,FALSE)</f>
        <v>45188</v>
      </c>
      <c r="D1815" s="19" t="str">
        <f>VLOOKUP(dirty_cafe_sales!A1815,dirty_cafe_sales!A:S,15,FALSE)</f>
        <v>Unknown</v>
      </c>
      <c r="E1815" s="19" t="str">
        <f>VLOOKUP(dirty_cafe_sales!A1815,dirty_cafe_sales!A:S,14,FALSE)</f>
        <v>Cash</v>
      </c>
      <c r="F1815" s="21">
        <f>VLOOKUP(dirty_cafe_sales!A1815,dirty_cafe_sales!A:S,18,FALSE)</f>
        <v>3</v>
      </c>
      <c r="G1815" s="21">
        <f>VLOOKUP(dirty_cafe_sales!A1815,dirty_cafe_sales!A:S,17,FALSE)</f>
        <v>5</v>
      </c>
      <c r="H1815" s="21">
        <f>VLOOKUP(dirty_cafe_sales!A1815,dirty_cafe_sales!A:S,19,FALSE)</f>
        <v>15</v>
      </c>
    </row>
    <row r="1816" spans="1:8" x14ac:dyDescent="0.3">
      <c r="A1816" s="19" t="s">
        <v>1835</v>
      </c>
      <c r="B1816" s="19" t="str">
        <f>VLOOKUP(dirty_cafe_sales!A1816,dirty_cafe_sales!A:S,10,FALSE)</f>
        <v>Salad</v>
      </c>
      <c r="C1816" s="20">
        <f>VLOOKUP(dirty_cafe_sales!A1816,dirty_cafe_sales!A:S,16,FALSE)</f>
        <v>45268</v>
      </c>
      <c r="D1816" s="19" t="str">
        <f>VLOOKUP(dirty_cafe_sales!A1816,dirty_cafe_sales!A:S,15,FALSE)</f>
        <v>In-store</v>
      </c>
      <c r="E1816" s="19" t="str">
        <f>VLOOKUP(dirty_cafe_sales!A1816,dirty_cafe_sales!A:S,14,FALSE)</f>
        <v>Credit Card</v>
      </c>
      <c r="F1816" s="21">
        <f>VLOOKUP(dirty_cafe_sales!A1816,dirty_cafe_sales!A:S,18,FALSE)</f>
        <v>5</v>
      </c>
      <c r="G1816" s="21">
        <f>VLOOKUP(dirty_cafe_sales!A1816,dirty_cafe_sales!A:S,17,FALSE)</f>
        <v>5</v>
      </c>
      <c r="H1816" s="21">
        <f>VLOOKUP(dirty_cafe_sales!A1816,dirty_cafe_sales!A:S,19,FALSE)</f>
        <v>25</v>
      </c>
    </row>
    <row r="1817" spans="1:8" x14ac:dyDescent="0.3">
      <c r="A1817" s="19" t="s">
        <v>1836</v>
      </c>
      <c r="B1817" s="19" t="str">
        <f>VLOOKUP(dirty_cafe_sales!A1817,dirty_cafe_sales!A:S,10,FALSE)</f>
        <v>Smoothie</v>
      </c>
      <c r="C1817" s="20">
        <f>VLOOKUP(dirty_cafe_sales!A1817,dirty_cafe_sales!A:S,16,FALSE)</f>
        <v>45180</v>
      </c>
      <c r="D1817" s="19" t="str">
        <f>VLOOKUP(dirty_cafe_sales!A1817,dirty_cafe_sales!A:S,15,FALSE)</f>
        <v>In-store</v>
      </c>
      <c r="E1817" s="19" t="str">
        <f>VLOOKUP(dirty_cafe_sales!A1817,dirty_cafe_sales!A:S,14,FALSE)</f>
        <v>Digital Wallet</v>
      </c>
      <c r="F1817" s="21">
        <f>VLOOKUP(dirty_cafe_sales!A1817,dirty_cafe_sales!A:S,18,FALSE)</f>
        <v>4</v>
      </c>
      <c r="G1817" s="21">
        <f>VLOOKUP(dirty_cafe_sales!A1817,dirty_cafe_sales!A:S,17,FALSE)</f>
        <v>3</v>
      </c>
      <c r="H1817" s="21">
        <f>VLOOKUP(dirty_cafe_sales!A1817,dirty_cafe_sales!A:S,19,FALSE)</f>
        <v>12</v>
      </c>
    </row>
    <row r="1818" spans="1:8" x14ac:dyDescent="0.3">
      <c r="A1818" s="19" t="s">
        <v>1837</v>
      </c>
      <c r="B1818" s="19" t="str">
        <f>VLOOKUP(dirty_cafe_sales!A1818,dirty_cafe_sales!A:S,10,FALSE)</f>
        <v>Smoothie</v>
      </c>
      <c r="C1818" s="20">
        <f>VLOOKUP(dirty_cafe_sales!A1818,dirty_cafe_sales!A:S,16,FALSE)</f>
        <v>45048</v>
      </c>
      <c r="D1818" s="19" t="str">
        <f>VLOOKUP(dirty_cafe_sales!A1818,dirty_cafe_sales!A:S,15,FALSE)</f>
        <v>In-store</v>
      </c>
      <c r="E1818" s="19" t="str">
        <f>VLOOKUP(dirty_cafe_sales!A1818,dirty_cafe_sales!A:S,14,FALSE)</f>
        <v>Unknown</v>
      </c>
      <c r="F1818" s="21">
        <f>VLOOKUP(dirty_cafe_sales!A1818,dirty_cafe_sales!A:S,18,FALSE)</f>
        <v>4</v>
      </c>
      <c r="G1818" s="21">
        <f>VLOOKUP(dirty_cafe_sales!A1818,dirty_cafe_sales!A:S,17,FALSE)</f>
        <v>1</v>
      </c>
      <c r="H1818" s="21">
        <f>VLOOKUP(dirty_cafe_sales!A1818,dirty_cafe_sales!A:S,19,FALSE)</f>
        <v>4</v>
      </c>
    </row>
    <row r="1819" spans="1:8" x14ac:dyDescent="0.3">
      <c r="A1819" s="19" t="s">
        <v>1838</v>
      </c>
      <c r="B1819" s="19" t="str">
        <f>VLOOKUP(dirty_cafe_sales!A1819,dirty_cafe_sales!A:S,10,FALSE)</f>
        <v>Smoothie</v>
      </c>
      <c r="C1819" s="20">
        <f>VLOOKUP(dirty_cafe_sales!A1819,dirty_cafe_sales!A:S,16,FALSE)</f>
        <v>44967</v>
      </c>
      <c r="D1819" s="19" t="str">
        <f>VLOOKUP(dirty_cafe_sales!A1819,dirty_cafe_sales!A:S,15,FALSE)</f>
        <v>Unknown</v>
      </c>
      <c r="E1819" s="19" t="str">
        <f>VLOOKUP(dirty_cafe_sales!A1819,dirty_cafe_sales!A:S,14,FALSE)</f>
        <v>Credit Card</v>
      </c>
      <c r="F1819" s="21">
        <f>VLOOKUP(dirty_cafe_sales!A1819,dirty_cafe_sales!A:S,18,FALSE)</f>
        <v>4</v>
      </c>
      <c r="G1819" s="21">
        <f>VLOOKUP(dirty_cafe_sales!A1819,dirty_cafe_sales!A:S,17,FALSE)</f>
        <v>4</v>
      </c>
      <c r="H1819" s="21">
        <f>VLOOKUP(dirty_cafe_sales!A1819,dirty_cafe_sales!A:S,19,FALSE)</f>
        <v>16</v>
      </c>
    </row>
    <row r="1820" spans="1:8" x14ac:dyDescent="0.3">
      <c r="A1820" s="19" t="s">
        <v>1839</v>
      </c>
      <c r="B1820" s="19" t="str">
        <f>VLOOKUP(dirty_cafe_sales!A1820,dirty_cafe_sales!A:S,10,FALSE)</f>
        <v>Cake</v>
      </c>
      <c r="C1820" s="20">
        <f>VLOOKUP(dirty_cafe_sales!A1820,dirty_cafe_sales!A:S,16,FALSE)</f>
        <v>45036</v>
      </c>
      <c r="D1820" s="19" t="str">
        <f>VLOOKUP(dirty_cafe_sales!A1820,dirty_cafe_sales!A:S,15,FALSE)</f>
        <v>In-store</v>
      </c>
      <c r="E1820" s="19" t="str">
        <f>VLOOKUP(dirty_cafe_sales!A1820,dirty_cafe_sales!A:S,14,FALSE)</f>
        <v>Digital Wallet</v>
      </c>
      <c r="F1820" s="21">
        <f>VLOOKUP(dirty_cafe_sales!A1820,dirty_cafe_sales!A:S,18,FALSE)</f>
        <v>3</v>
      </c>
      <c r="G1820" s="21">
        <f>VLOOKUP(dirty_cafe_sales!A1820,dirty_cafe_sales!A:S,17,FALSE)</f>
        <v>5</v>
      </c>
      <c r="H1820" s="21">
        <f>VLOOKUP(dirty_cafe_sales!A1820,dirty_cafe_sales!A:S,19,FALSE)</f>
        <v>15</v>
      </c>
    </row>
    <row r="1821" spans="1:8" x14ac:dyDescent="0.3">
      <c r="A1821" s="19" t="s">
        <v>1840</v>
      </c>
      <c r="B1821" s="19" t="str">
        <f>VLOOKUP(dirty_cafe_sales!A1821,dirty_cafe_sales!A:S,10,FALSE)</f>
        <v>Cake</v>
      </c>
      <c r="C1821" s="20">
        <f>VLOOKUP(dirty_cafe_sales!A1821,dirty_cafe_sales!A:S,16,FALSE)</f>
        <v>45112</v>
      </c>
      <c r="D1821" s="19" t="str">
        <f>VLOOKUP(dirty_cafe_sales!A1821,dirty_cafe_sales!A:S,15,FALSE)</f>
        <v>Unknown</v>
      </c>
      <c r="E1821" s="19" t="str">
        <f>VLOOKUP(dirty_cafe_sales!A1821,dirty_cafe_sales!A:S,14,FALSE)</f>
        <v>Cash</v>
      </c>
      <c r="F1821" s="21">
        <f>VLOOKUP(dirty_cafe_sales!A1821,dirty_cafe_sales!A:S,18,FALSE)</f>
        <v>3</v>
      </c>
      <c r="G1821" s="21">
        <f>VLOOKUP(dirty_cafe_sales!A1821,dirty_cafe_sales!A:S,17,FALSE)</f>
        <v>5</v>
      </c>
      <c r="H1821" s="21">
        <f>VLOOKUP(dirty_cafe_sales!A1821,dirty_cafe_sales!A:S,19,FALSE)</f>
        <v>15</v>
      </c>
    </row>
    <row r="1822" spans="1:8" x14ac:dyDescent="0.3">
      <c r="A1822" s="19" t="s">
        <v>1841</v>
      </c>
      <c r="B1822" s="19" t="str">
        <f>VLOOKUP(dirty_cafe_sales!A1822,dirty_cafe_sales!A:S,10,FALSE)</f>
        <v>Juice</v>
      </c>
      <c r="C1822" s="20">
        <f>VLOOKUP(dirty_cafe_sales!A1822,dirty_cafe_sales!A:S,16,FALSE)</f>
        <v>45138</v>
      </c>
      <c r="D1822" s="19" t="str">
        <f>VLOOKUP(dirty_cafe_sales!A1822,dirty_cafe_sales!A:S,15,FALSE)</f>
        <v>Unknown</v>
      </c>
      <c r="E1822" s="19" t="str">
        <f>VLOOKUP(dirty_cafe_sales!A1822,dirty_cafe_sales!A:S,14,FALSE)</f>
        <v>Credit Card</v>
      </c>
      <c r="F1822" s="21">
        <f>VLOOKUP(dirty_cafe_sales!A1822,dirty_cafe_sales!A:S,18,FALSE)</f>
        <v>3</v>
      </c>
      <c r="G1822" s="21">
        <f>VLOOKUP(dirty_cafe_sales!A1822,dirty_cafe_sales!A:S,17,FALSE)</f>
        <v>3</v>
      </c>
      <c r="H1822" s="21">
        <f>VLOOKUP(dirty_cafe_sales!A1822,dirty_cafe_sales!A:S,19,FALSE)</f>
        <v>9</v>
      </c>
    </row>
    <row r="1823" spans="1:8" x14ac:dyDescent="0.3">
      <c r="A1823" s="19" t="s">
        <v>1842</v>
      </c>
      <c r="B1823" s="19" t="str">
        <f>VLOOKUP(dirty_cafe_sales!A1823,dirty_cafe_sales!A:S,10,FALSE)</f>
        <v>Cake</v>
      </c>
      <c r="C1823" s="20">
        <f>VLOOKUP(dirty_cafe_sales!A1823,dirty_cafe_sales!A:S,16,FALSE)</f>
        <v>45263</v>
      </c>
      <c r="D1823" s="19" t="str">
        <f>VLOOKUP(dirty_cafe_sales!A1823,dirty_cafe_sales!A:S,15,FALSE)</f>
        <v>Unknown</v>
      </c>
      <c r="E1823" s="19" t="str">
        <f>VLOOKUP(dirty_cafe_sales!A1823,dirty_cafe_sales!A:S,14,FALSE)</f>
        <v>Cash</v>
      </c>
      <c r="F1823" s="21">
        <f>VLOOKUP(dirty_cafe_sales!A1823,dirty_cafe_sales!A:S,18,FALSE)</f>
        <v>3</v>
      </c>
      <c r="G1823" s="21" t="str">
        <f>VLOOKUP(dirty_cafe_sales!A1823,dirty_cafe_sales!A:S,17,FALSE)</f>
        <v>0</v>
      </c>
      <c r="H1823" s="21">
        <f>VLOOKUP(dirty_cafe_sales!A1823,dirty_cafe_sales!A:S,19,FALSE)</f>
        <v>0</v>
      </c>
    </row>
    <row r="1824" spans="1:8" x14ac:dyDescent="0.3">
      <c r="A1824" s="19" t="s">
        <v>1843</v>
      </c>
      <c r="B1824" s="19" t="str">
        <f>VLOOKUP(dirty_cafe_sales!A1824,dirty_cafe_sales!A:S,10,FALSE)</f>
        <v>Sandwich</v>
      </c>
      <c r="C1824" s="20">
        <f>VLOOKUP(dirty_cafe_sales!A1824,dirty_cafe_sales!A:S,16,FALSE)</f>
        <v>45066</v>
      </c>
      <c r="D1824" s="19" t="str">
        <f>VLOOKUP(dirty_cafe_sales!A1824,dirty_cafe_sales!A:S,15,FALSE)</f>
        <v>Unknown</v>
      </c>
      <c r="E1824" s="19" t="str">
        <f>VLOOKUP(dirty_cafe_sales!A1824,dirty_cafe_sales!A:S,14,FALSE)</f>
        <v>Credit Card</v>
      </c>
      <c r="F1824" s="21">
        <f>VLOOKUP(dirty_cafe_sales!A1824,dirty_cafe_sales!A:S,18,FALSE)</f>
        <v>4</v>
      </c>
      <c r="G1824" s="21">
        <f>VLOOKUP(dirty_cafe_sales!A1824,dirty_cafe_sales!A:S,17,FALSE)</f>
        <v>1</v>
      </c>
      <c r="H1824" s="21">
        <f>VLOOKUP(dirty_cafe_sales!A1824,dirty_cafe_sales!A:S,19,FALSE)</f>
        <v>4</v>
      </c>
    </row>
    <row r="1825" spans="1:8" x14ac:dyDescent="0.3">
      <c r="A1825" s="19" t="s">
        <v>1844</v>
      </c>
      <c r="B1825" s="19" t="str">
        <f>VLOOKUP(dirty_cafe_sales!A1825,dirty_cafe_sales!A:S,10,FALSE)</f>
        <v>Smoothie</v>
      </c>
      <c r="C1825" s="20">
        <f>VLOOKUP(dirty_cafe_sales!A1825,dirty_cafe_sales!A:S,16,FALSE)</f>
        <v>45020</v>
      </c>
      <c r="D1825" s="19" t="str">
        <f>VLOOKUP(dirty_cafe_sales!A1825,dirty_cafe_sales!A:S,15,FALSE)</f>
        <v>Takeaway</v>
      </c>
      <c r="E1825" s="19" t="str">
        <f>VLOOKUP(dirty_cafe_sales!A1825,dirty_cafe_sales!A:S,14,FALSE)</f>
        <v>Credit Card</v>
      </c>
      <c r="F1825" s="21">
        <f>VLOOKUP(dirty_cafe_sales!A1825,dirty_cafe_sales!A:S,18,FALSE)</f>
        <v>4</v>
      </c>
      <c r="G1825" s="21">
        <f>VLOOKUP(dirty_cafe_sales!A1825,dirty_cafe_sales!A:S,17,FALSE)</f>
        <v>5</v>
      </c>
      <c r="H1825" s="21">
        <f>VLOOKUP(dirty_cafe_sales!A1825,dirty_cafe_sales!A:S,19,FALSE)</f>
        <v>20</v>
      </c>
    </row>
    <row r="1826" spans="1:8" x14ac:dyDescent="0.3">
      <c r="A1826" s="19" t="s">
        <v>1845</v>
      </c>
      <c r="B1826" s="19" t="str">
        <f>VLOOKUP(dirty_cafe_sales!A1826,dirty_cafe_sales!A:S,10,FALSE)</f>
        <v>Smoothie</v>
      </c>
      <c r="C1826" s="20" t="str">
        <f>VLOOKUP(dirty_cafe_sales!A1826,dirty_cafe_sales!A:S,16,FALSE)</f>
        <v>Unknown</v>
      </c>
      <c r="D1826" s="19" t="str">
        <f>VLOOKUP(dirty_cafe_sales!A1826,dirty_cafe_sales!A:S,15,FALSE)</f>
        <v>Takeaway</v>
      </c>
      <c r="E1826" s="19" t="str">
        <f>VLOOKUP(dirty_cafe_sales!A1826,dirty_cafe_sales!A:S,14,FALSE)</f>
        <v>Unknown</v>
      </c>
      <c r="F1826" s="21">
        <f>VLOOKUP(dirty_cafe_sales!A1826,dirty_cafe_sales!A:S,18,FALSE)</f>
        <v>4</v>
      </c>
      <c r="G1826" s="21">
        <f>VLOOKUP(dirty_cafe_sales!A1826,dirty_cafe_sales!A:S,17,FALSE)</f>
        <v>0</v>
      </c>
      <c r="H1826" s="21">
        <f>VLOOKUP(dirty_cafe_sales!A1826,dirty_cafe_sales!A:S,19,FALSE)</f>
        <v>0</v>
      </c>
    </row>
    <row r="1827" spans="1:8" x14ac:dyDescent="0.3">
      <c r="A1827" s="19" t="s">
        <v>1846</v>
      </c>
      <c r="B1827" s="19" t="str">
        <f>VLOOKUP(dirty_cafe_sales!A1827,dirty_cafe_sales!A:S,10,FALSE)</f>
        <v>Coffee</v>
      </c>
      <c r="C1827" s="20">
        <f>VLOOKUP(dirty_cafe_sales!A1827,dirty_cafe_sales!A:S,16,FALSE)</f>
        <v>45060</v>
      </c>
      <c r="D1827" s="19" t="str">
        <f>VLOOKUP(dirty_cafe_sales!A1827,dirty_cafe_sales!A:S,15,FALSE)</f>
        <v>Unknown</v>
      </c>
      <c r="E1827" s="19" t="str">
        <f>VLOOKUP(dirty_cafe_sales!A1827,dirty_cafe_sales!A:S,14,FALSE)</f>
        <v>Unknown</v>
      </c>
      <c r="F1827" s="21">
        <f>VLOOKUP(dirty_cafe_sales!A1827,dirty_cafe_sales!A:S,18,FALSE)</f>
        <v>2</v>
      </c>
      <c r="G1827" s="21">
        <f>VLOOKUP(dirty_cafe_sales!A1827,dirty_cafe_sales!A:S,17,FALSE)</f>
        <v>3</v>
      </c>
      <c r="H1827" s="21">
        <f>VLOOKUP(dirty_cafe_sales!A1827,dirty_cafe_sales!A:S,19,FALSE)</f>
        <v>6</v>
      </c>
    </row>
    <row r="1828" spans="1:8" x14ac:dyDescent="0.3">
      <c r="A1828" s="19" t="s">
        <v>1847</v>
      </c>
      <c r="B1828" s="19" t="str">
        <f>VLOOKUP(dirty_cafe_sales!A1828,dirty_cafe_sales!A:S,10,FALSE)</f>
        <v>Smoothie</v>
      </c>
      <c r="C1828" s="20">
        <f>VLOOKUP(dirty_cafe_sales!A1828,dirty_cafe_sales!A:S,16,FALSE)</f>
        <v>45067</v>
      </c>
      <c r="D1828" s="19" t="str">
        <f>VLOOKUP(dirty_cafe_sales!A1828,dirty_cafe_sales!A:S,15,FALSE)</f>
        <v>In-store</v>
      </c>
      <c r="E1828" s="19" t="str">
        <f>VLOOKUP(dirty_cafe_sales!A1828,dirty_cafe_sales!A:S,14,FALSE)</f>
        <v>Cash</v>
      </c>
      <c r="F1828" s="21">
        <f>VLOOKUP(dirty_cafe_sales!A1828,dirty_cafe_sales!A:S,18,FALSE)</f>
        <v>4</v>
      </c>
      <c r="G1828" s="21">
        <f>VLOOKUP(dirty_cafe_sales!A1828,dirty_cafe_sales!A:S,17,FALSE)</f>
        <v>3</v>
      </c>
      <c r="H1828" s="21">
        <f>VLOOKUP(dirty_cafe_sales!A1828,dirty_cafe_sales!A:S,19,FALSE)</f>
        <v>12</v>
      </c>
    </row>
    <row r="1829" spans="1:8" x14ac:dyDescent="0.3">
      <c r="A1829" s="19" t="s">
        <v>1848</v>
      </c>
      <c r="B1829" s="19" t="str">
        <f>VLOOKUP(dirty_cafe_sales!A1829,dirty_cafe_sales!A:S,10,FALSE)</f>
        <v>Tea</v>
      </c>
      <c r="C1829" s="20">
        <f>VLOOKUP(dirty_cafe_sales!A1829,dirty_cafe_sales!A:S,16,FALSE)</f>
        <v>45179</v>
      </c>
      <c r="D1829" s="19" t="str">
        <f>VLOOKUP(dirty_cafe_sales!A1829,dirty_cafe_sales!A:S,15,FALSE)</f>
        <v>Takeaway</v>
      </c>
      <c r="E1829" s="19" t="str">
        <f>VLOOKUP(dirty_cafe_sales!A1829,dirty_cafe_sales!A:S,14,FALSE)</f>
        <v>Credit Card</v>
      </c>
      <c r="F1829" s="21">
        <f>VLOOKUP(dirty_cafe_sales!A1829,dirty_cafe_sales!A:S,18,FALSE)</f>
        <v>1.5</v>
      </c>
      <c r="G1829" s="21">
        <f>VLOOKUP(dirty_cafe_sales!A1829,dirty_cafe_sales!A:S,17,FALSE)</f>
        <v>2</v>
      </c>
      <c r="H1829" s="21">
        <f>VLOOKUP(dirty_cafe_sales!A1829,dirty_cafe_sales!A:S,19,FALSE)</f>
        <v>3</v>
      </c>
    </row>
    <row r="1830" spans="1:8" x14ac:dyDescent="0.3">
      <c r="A1830" s="19" t="s">
        <v>1849</v>
      </c>
      <c r="B1830" s="19" t="str">
        <f>VLOOKUP(dirty_cafe_sales!A1830,dirty_cafe_sales!A:S,10,FALSE)</f>
        <v>Sandwich</v>
      </c>
      <c r="C1830" s="20">
        <f>VLOOKUP(dirty_cafe_sales!A1830,dirty_cafe_sales!A:S,16,FALSE)</f>
        <v>45199</v>
      </c>
      <c r="D1830" s="19" t="str">
        <f>VLOOKUP(dirty_cafe_sales!A1830,dirty_cafe_sales!A:S,15,FALSE)</f>
        <v>In-store</v>
      </c>
      <c r="E1830" s="19" t="str">
        <f>VLOOKUP(dirty_cafe_sales!A1830,dirty_cafe_sales!A:S,14,FALSE)</f>
        <v>Cash</v>
      </c>
      <c r="F1830" s="21">
        <f>VLOOKUP(dirty_cafe_sales!A1830,dirty_cafe_sales!A:S,18,FALSE)</f>
        <v>4</v>
      </c>
      <c r="G1830" s="21">
        <f>VLOOKUP(dirty_cafe_sales!A1830,dirty_cafe_sales!A:S,17,FALSE)</f>
        <v>5</v>
      </c>
      <c r="H1830" s="21">
        <f>VLOOKUP(dirty_cafe_sales!A1830,dirty_cafe_sales!A:S,19,FALSE)</f>
        <v>20</v>
      </c>
    </row>
    <row r="1831" spans="1:8" x14ac:dyDescent="0.3">
      <c r="A1831" s="19" t="s">
        <v>1850</v>
      </c>
      <c r="B1831" s="19" t="str">
        <f>VLOOKUP(dirty_cafe_sales!A1831,dirty_cafe_sales!A:S,10,FALSE)</f>
        <v>Cake</v>
      </c>
      <c r="C1831" s="20">
        <f>VLOOKUP(dirty_cafe_sales!A1831,dirty_cafe_sales!A:S,16,FALSE)</f>
        <v>45289</v>
      </c>
      <c r="D1831" s="19" t="str">
        <f>VLOOKUP(dirty_cafe_sales!A1831,dirty_cafe_sales!A:S,15,FALSE)</f>
        <v>Unknown</v>
      </c>
      <c r="E1831" s="19" t="str">
        <f>VLOOKUP(dirty_cafe_sales!A1831,dirty_cafe_sales!A:S,14,FALSE)</f>
        <v>Cash</v>
      </c>
      <c r="F1831" s="21">
        <f>VLOOKUP(dirty_cafe_sales!A1831,dirty_cafe_sales!A:S,18,FALSE)</f>
        <v>3</v>
      </c>
      <c r="G1831" s="21">
        <f>VLOOKUP(dirty_cafe_sales!A1831,dirty_cafe_sales!A:S,17,FALSE)</f>
        <v>1</v>
      </c>
      <c r="H1831" s="21">
        <f>VLOOKUP(dirty_cafe_sales!A1831,dirty_cafe_sales!A:S,19,FALSE)</f>
        <v>3</v>
      </c>
    </row>
    <row r="1832" spans="1:8" x14ac:dyDescent="0.3">
      <c r="A1832" s="19" t="s">
        <v>1851</v>
      </c>
      <c r="B1832" s="19" t="str">
        <f>VLOOKUP(dirty_cafe_sales!A1832,dirty_cafe_sales!A:S,10,FALSE)</f>
        <v>Juice</v>
      </c>
      <c r="C1832" s="20">
        <f>VLOOKUP(dirty_cafe_sales!A1832,dirty_cafe_sales!A:S,16,FALSE)</f>
        <v>45127</v>
      </c>
      <c r="D1832" s="19" t="str">
        <f>VLOOKUP(dirty_cafe_sales!A1832,dirty_cafe_sales!A:S,15,FALSE)</f>
        <v>In-store</v>
      </c>
      <c r="E1832" s="19" t="str">
        <f>VLOOKUP(dirty_cafe_sales!A1832,dirty_cafe_sales!A:S,14,FALSE)</f>
        <v>Unknown</v>
      </c>
      <c r="F1832" s="21">
        <f>VLOOKUP(dirty_cafe_sales!A1832,dirty_cafe_sales!A:S,18,FALSE)</f>
        <v>3</v>
      </c>
      <c r="G1832" s="21">
        <f>VLOOKUP(dirty_cafe_sales!A1832,dirty_cafe_sales!A:S,17,FALSE)</f>
        <v>3</v>
      </c>
      <c r="H1832" s="21">
        <f>VLOOKUP(dirty_cafe_sales!A1832,dirty_cafe_sales!A:S,19,FALSE)</f>
        <v>9</v>
      </c>
    </row>
    <row r="1833" spans="1:8" x14ac:dyDescent="0.3">
      <c r="A1833" s="19" t="s">
        <v>1852</v>
      </c>
      <c r="B1833" s="19" t="str">
        <f>VLOOKUP(dirty_cafe_sales!A1833,dirty_cafe_sales!A:S,10,FALSE)</f>
        <v>Tea</v>
      </c>
      <c r="C1833" s="20">
        <f>VLOOKUP(dirty_cafe_sales!A1833,dirty_cafe_sales!A:S,16,FALSE)</f>
        <v>44954</v>
      </c>
      <c r="D1833" s="19" t="str">
        <f>VLOOKUP(dirty_cafe_sales!A1833,dirty_cafe_sales!A:S,15,FALSE)</f>
        <v>In-store</v>
      </c>
      <c r="E1833" s="19" t="str">
        <f>VLOOKUP(dirty_cafe_sales!A1833,dirty_cafe_sales!A:S,14,FALSE)</f>
        <v>Digital Wallet</v>
      </c>
      <c r="F1833" s="21">
        <f>VLOOKUP(dirty_cafe_sales!A1833,dirty_cafe_sales!A:S,18,FALSE)</f>
        <v>1.5</v>
      </c>
      <c r="G1833" s="21">
        <f>VLOOKUP(dirty_cafe_sales!A1833,dirty_cafe_sales!A:S,17,FALSE)</f>
        <v>5</v>
      </c>
      <c r="H1833" s="21">
        <f>VLOOKUP(dirty_cafe_sales!A1833,dirty_cafe_sales!A:S,19,FALSE)</f>
        <v>7.5</v>
      </c>
    </row>
    <row r="1834" spans="1:8" x14ac:dyDescent="0.3">
      <c r="A1834" s="19" t="s">
        <v>1853</v>
      </c>
      <c r="B1834" s="19" t="str">
        <f>VLOOKUP(dirty_cafe_sales!A1834,dirty_cafe_sales!A:S,10,FALSE)</f>
        <v>Coffee</v>
      </c>
      <c r="C1834" s="20">
        <f>VLOOKUP(dirty_cafe_sales!A1834,dirty_cafe_sales!A:S,16,FALSE)</f>
        <v>45035</v>
      </c>
      <c r="D1834" s="19" t="str">
        <f>VLOOKUP(dirty_cafe_sales!A1834,dirty_cafe_sales!A:S,15,FALSE)</f>
        <v>In-store</v>
      </c>
      <c r="E1834" s="19" t="str">
        <f>VLOOKUP(dirty_cafe_sales!A1834,dirty_cafe_sales!A:S,14,FALSE)</f>
        <v>Unknown</v>
      </c>
      <c r="F1834" s="21" t="str">
        <f>VLOOKUP(dirty_cafe_sales!A1834,dirty_cafe_sales!A:S,18,FALSE)</f>
        <v>0</v>
      </c>
      <c r="G1834" s="21">
        <f>VLOOKUP(dirty_cafe_sales!A1834,dirty_cafe_sales!A:S,17,FALSE)</f>
        <v>3</v>
      </c>
      <c r="H1834" s="21">
        <f>VLOOKUP(dirty_cafe_sales!A1834,dirty_cafe_sales!A:S,19,FALSE)</f>
        <v>0</v>
      </c>
    </row>
    <row r="1835" spans="1:8" x14ac:dyDescent="0.3">
      <c r="A1835" s="19" t="s">
        <v>1854</v>
      </c>
      <c r="B1835" s="19" t="str">
        <f>VLOOKUP(dirty_cafe_sales!A1835,dirty_cafe_sales!A:S,10,FALSE)</f>
        <v>Sandwich</v>
      </c>
      <c r="C1835" s="20">
        <f>VLOOKUP(dirty_cafe_sales!A1835,dirty_cafe_sales!A:S,16,FALSE)</f>
        <v>45048</v>
      </c>
      <c r="D1835" s="19" t="str">
        <f>VLOOKUP(dirty_cafe_sales!A1835,dirty_cafe_sales!A:S,15,FALSE)</f>
        <v>Takeaway</v>
      </c>
      <c r="E1835" s="19" t="str">
        <f>VLOOKUP(dirty_cafe_sales!A1835,dirty_cafe_sales!A:S,14,FALSE)</f>
        <v>Cash</v>
      </c>
      <c r="F1835" s="21">
        <f>VLOOKUP(dirty_cafe_sales!A1835,dirty_cafe_sales!A:S,18,FALSE)</f>
        <v>4</v>
      </c>
      <c r="G1835" s="21">
        <f>VLOOKUP(dirty_cafe_sales!A1835,dirty_cafe_sales!A:S,17,FALSE)</f>
        <v>4</v>
      </c>
      <c r="H1835" s="21">
        <f>VLOOKUP(dirty_cafe_sales!A1835,dirty_cafe_sales!A:S,19,FALSE)</f>
        <v>16</v>
      </c>
    </row>
    <row r="1836" spans="1:8" x14ac:dyDescent="0.3">
      <c r="A1836" s="19" t="s">
        <v>1855</v>
      </c>
      <c r="B1836" s="19" t="str">
        <f>VLOOKUP(dirty_cafe_sales!A1836,dirty_cafe_sales!A:S,10,FALSE)</f>
        <v>Unknown</v>
      </c>
      <c r="C1836" s="20">
        <f>VLOOKUP(dirty_cafe_sales!A1836,dirty_cafe_sales!A:S,16,FALSE)</f>
        <v>45158</v>
      </c>
      <c r="D1836" s="19" t="str">
        <f>VLOOKUP(dirty_cafe_sales!A1836,dirty_cafe_sales!A:S,15,FALSE)</f>
        <v>Takeaway</v>
      </c>
      <c r="E1836" s="19" t="str">
        <f>VLOOKUP(dirty_cafe_sales!A1836,dirty_cafe_sales!A:S,14,FALSE)</f>
        <v>Credit Card</v>
      </c>
      <c r="F1836" s="21">
        <f>VLOOKUP(dirty_cafe_sales!A1836,dirty_cafe_sales!A:S,18,FALSE)</f>
        <v>1.5</v>
      </c>
      <c r="G1836" s="21">
        <f>VLOOKUP(dirty_cafe_sales!A1836,dirty_cafe_sales!A:S,17,FALSE)</f>
        <v>4</v>
      </c>
      <c r="H1836" s="21">
        <f>VLOOKUP(dirty_cafe_sales!A1836,dirty_cafe_sales!A:S,19,FALSE)</f>
        <v>6</v>
      </c>
    </row>
    <row r="1837" spans="1:8" x14ac:dyDescent="0.3">
      <c r="A1837" s="19" t="s">
        <v>1856</v>
      </c>
      <c r="B1837" s="19" t="str">
        <f>VLOOKUP(dirty_cafe_sales!A1837,dirty_cafe_sales!A:S,10,FALSE)</f>
        <v>Juice</v>
      </c>
      <c r="C1837" s="20">
        <f>VLOOKUP(dirty_cafe_sales!A1837,dirty_cafe_sales!A:S,16,FALSE)</f>
        <v>44971</v>
      </c>
      <c r="D1837" s="19" t="str">
        <f>VLOOKUP(dirty_cafe_sales!A1837,dirty_cafe_sales!A:S,15,FALSE)</f>
        <v>In-store</v>
      </c>
      <c r="E1837" s="19" t="str">
        <f>VLOOKUP(dirty_cafe_sales!A1837,dirty_cafe_sales!A:S,14,FALSE)</f>
        <v>Unknown</v>
      </c>
      <c r="F1837" s="21">
        <f>VLOOKUP(dirty_cafe_sales!A1837,dirty_cafe_sales!A:S,18,FALSE)</f>
        <v>3</v>
      </c>
      <c r="G1837" s="21">
        <f>VLOOKUP(dirty_cafe_sales!A1837,dirty_cafe_sales!A:S,17,FALSE)</f>
        <v>4</v>
      </c>
      <c r="H1837" s="21">
        <f>VLOOKUP(dirty_cafe_sales!A1837,dirty_cafe_sales!A:S,19,FALSE)</f>
        <v>12</v>
      </c>
    </row>
    <row r="1838" spans="1:8" x14ac:dyDescent="0.3">
      <c r="A1838" s="19" t="s">
        <v>1857</v>
      </c>
      <c r="B1838" s="19" t="str">
        <f>VLOOKUP(dirty_cafe_sales!A1838,dirty_cafe_sales!A:S,10,FALSE)</f>
        <v>Salad</v>
      </c>
      <c r="C1838" s="20">
        <f>VLOOKUP(dirty_cafe_sales!A1838,dirty_cafe_sales!A:S,16,FALSE)</f>
        <v>45022</v>
      </c>
      <c r="D1838" s="19" t="str">
        <f>VLOOKUP(dirty_cafe_sales!A1838,dirty_cafe_sales!A:S,15,FALSE)</f>
        <v>Unknown</v>
      </c>
      <c r="E1838" s="19" t="str">
        <f>VLOOKUP(dirty_cafe_sales!A1838,dirty_cafe_sales!A:S,14,FALSE)</f>
        <v>Digital Wallet</v>
      </c>
      <c r="F1838" s="21">
        <f>VLOOKUP(dirty_cafe_sales!A1838,dirty_cafe_sales!A:S,18,FALSE)</f>
        <v>5</v>
      </c>
      <c r="G1838" s="21">
        <f>VLOOKUP(dirty_cafe_sales!A1838,dirty_cafe_sales!A:S,17,FALSE)</f>
        <v>4</v>
      </c>
      <c r="H1838" s="21">
        <f>VLOOKUP(dirty_cafe_sales!A1838,dirty_cafe_sales!A:S,19,FALSE)</f>
        <v>20</v>
      </c>
    </row>
    <row r="1839" spans="1:8" x14ac:dyDescent="0.3">
      <c r="A1839" s="19" t="s">
        <v>1858</v>
      </c>
      <c r="B1839" s="19" t="str">
        <f>VLOOKUP(dirty_cafe_sales!A1839,dirty_cafe_sales!A:S,10,FALSE)</f>
        <v>Coffee</v>
      </c>
      <c r="C1839" s="20">
        <f>VLOOKUP(dirty_cafe_sales!A1839,dirty_cafe_sales!A:S,16,FALSE)</f>
        <v>44988</v>
      </c>
      <c r="D1839" s="19" t="str">
        <f>VLOOKUP(dirty_cafe_sales!A1839,dirty_cafe_sales!A:S,15,FALSE)</f>
        <v>Takeaway</v>
      </c>
      <c r="E1839" s="19" t="str">
        <f>VLOOKUP(dirty_cafe_sales!A1839,dirty_cafe_sales!A:S,14,FALSE)</f>
        <v>Cash</v>
      </c>
      <c r="F1839" s="21">
        <f>VLOOKUP(dirty_cafe_sales!A1839,dirty_cafe_sales!A:S,18,FALSE)</f>
        <v>2</v>
      </c>
      <c r="G1839" s="21">
        <f>VLOOKUP(dirty_cafe_sales!A1839,dirty_cafe_sales!A:S,17,FALSE)</f>
        <v>3</v>
      </c>
      <c r="H1839" s="21">
        <f>VLOOKUP(dirty_cafe_sales!A1839,dirty_cafe_sales!A:S,19,FALSE)</f>
        <v>6</v>
      </c>
    </row>
    <row r="1840" spans="1:8" x14ac:dyDescent="0.3">
      <c r="A1840" s="19" t="s">
        <v>1859</v>
      </c>
      <c r="B1840" s="19" t="str">
        <f>VLOOKUP(dirty_cafe_sales!A1840,dirty_cafe_sales!A:S,10,FALSE)</f>
        <v>Juice</v>
      </c>
      <c r="C1840" s="20">
        <f>VLOOKUP(dirty_cafe_sales!A1840,dirty_cafe_sales!A:S,16,FALSE)</f>
        <v>45107</v>
      </c>
      <c r="D1840" s="19" t="str">
        <f>VLOOKUP(dirty_cafe_sales!A1840,dirty_cafe_sales!A:S,15,FALSE)</f>
        <v>Takeaway</v>
      </c>
      <c r="E1840" s="19" t="str">
        <f>VLOOKUP(dirty_cafe_sales!A1840,dirty_cafe_sales!A:S,14,FALSE)</f>
        <v>Credit Card</v>
      </c>
      <c r="F1840" s="21">
        <f>VLOOKUP(dirty_cafe_sales!A1840,dirty_cafe_sales!A:S,18,FALSE)</f>
        <v>3</v>
      </c>
      <c r="G1840" s="21">
        <f>VLOOKUP(dirty_cafe_sales!A1840,dirty_cafe_sales!A:S,17,FALSE)</f>
        <v>2</v>
      </c>
      <c r="H1840" s="21">
        <f>VLOOKUP(dirty_cafe_sales!A1840,dirty_cafe_sales!A:S,19,FALSE)</f>
        <v>6</v>
      </c>
    </row>
    <row r="1841" spans="1:8" x14ac:dyDescent="0.3">
      <c r="A1841" s="19" t="s">
        <v>1860</v>
      </c>
      <c r="B1841" s="19" t="str">
        <f>VLOOKUP(dirty_cafe_sales!A1841,dirty_cafe_sales!A:S,10,FALSE)</f>
        <v>Tea</v>
      </c>
      <c r="C1841" s="20">
        <f>VLOOKUP(dirty_cafe_sales!A1841,dirty_cafe_sales!A:S,16,FALSE)</f>
        <v>45263</v>
      </c>
      <c r="D1841" s="19" t="str">
        <f>VLOOKUP(dirty_cafe_sales!A1841,dirty_cafe_sales!A:S,15,FALSE)</f>
        <v>In-store</v>
      </c>
      <c r="E1841" s="19" t="str">
        <f>VLOOKUP(dirty_cafe_sales!A1841,dirty_cafe_sales!A:S,14,FALSE)</f>
        <v>Digital Wallet</v>
      </c>
      <c r="F1841" s="21">
        <f>VLOOKUP(dirty_cafe_sales!A1841,dirty_cafe_sales!A:S,18,FALSE)</f>
        <v>1.5</v>
      </c>
      <c r="G1841" s="21">
        <f>VLOOKUP(dirty_cafe_sales!A1841,dirty_cafe_sales!A:S,17,FALSE)</f>
        <v>4</v>
      </c>
      <c r="H1841" s="21">
        <f>VLOOKUP(dirty_cafe_sales!A1841,dirty_cafe_sales!A:S,19,FALSE)</f>
        <v>6</v>
      </c>
    </row>
    <row r="1842" spans="1:8" x14ac:dyDescent="0.3">
      <c r="A1842" s="19" t="s">
        <v>1861</v>
      </c>
      <c r="B1842" s="19" t="str">
        <f>VLOOKUP(dirty_cafe_sales!A1842,dirty_cafe_sales!A:S,10,FALSE)</f>
        <v>Cake</v>
      </c>
      <c r="C1842" s="20">
        <f>VLOOKUP(dirty_cafe_sales!A1842,dirty_cafe_sales!A:S,16,FALSE)</f>
        <v>45179</v>
      </c>
      <c r="D1842" s="19" t="str">
        <f>VLOOKUP(dirty_cafe_sales!A1842,dirty_cafe_sales!A:S,15,FALSE)</f>
        <v>In-store</v>
      </c>
      <c r="E1842" s="19" t="str">
        <f>VLOOKUP(dirty_cafe_sales!A1842,dirty_cafe_sales!A:S,14,FALSE)</f>
        <v>Digital Wallet</v>
      </c>
      <c r="F1842" s="21">
        <f>VLOOKUP(dirty_cafe_sales!A1842,dirty_cafe_sales!A:S,18,FALSE)</f>
        <v>3</v>
      </c>
      <c r="G1842" s="21">
        <f>VLOOKUP(dirty_cafe_sales!A1842,dirty_cafe_sales!A:S,17,FALSE)</f>
        <v>4</v>
      </c>
      <c r="H1842" s="21">
        <f>VLOOKUP(dirty_cafe_sales!A1842,dirty_cafe_sales!A:S,19,FALSE)</f>
        <v>12</v>
      </c>
    </row>
    <row r="1843" spans="1:8" x14ac:dyDescent="0.3">
      <c r="A1843" s="19" t="s">
        <v>1862</v>
      </c>
      <c r="B1843" s="19" t="str">
        <f>VLOOKUP(dirty_cafe_sales!A1843,dirty_cafe_sales!A:S,10,FALSE)</f>
        <v>Salad</v>
      </c>
      <c r="C1843" s="20">
        <f>VLOOKUP(dirty_cafe_sales!A1843,dirty_cafe_sales!A:S,16,FALSE)</f>
        <v>45209</v>
      </c>
      <c r="D1843" s="19" t="str">
        <f>VLOOKUP(dirty_cafe_sales!A1843,dirty_cafe_sales!A:S,15,FALSE)</f>
        <v>Takeaway</v>
      </c>
      <c r="E1843" s="19" t="str">
        <f>VLOOKUP(dirty_cafe_sales!A1843,dirty_cafe_sales!A:S,14,FALSE)</f>
        <v>Unknown</v>
      </c>
      <c r="F1843" s="21">
        <f>VLOOKUP(dirty_cafe_sales!A1843,dirty_cafe_sales!A:S,18,FALSE)</f>
        <v>5</v>
      </c>
      <c r="G1843" s="21">
        <f>VLOOKUP(dirty_cafe_sales!A1843,dirty_cafe_sales!A:S,17,FALSE)</f>
        <v>3</v>
      </c>
      <c r="H1843" s="21">
        <f>VLOOKUP(dirty_cafe_sales!A1843,dirty_cafe_sales!A:S,19,FALSE)</f>
        <v>15</v>
      </c>
    </row>
    <row r="1844" spans="1:8" x14ac:dyDescent="0.3">
      <c r="A1844" s="19" t="s">
        <v>1863</v>
      </c>
      <c r="B1844" s="19" t="str">
        <f>VLOOKUP(dirty_cafe_sales!A1844,dirty_cafe_sales!A:S,10,FALSE)</f>
        <v>Salad</v>
      </c>
      <c r="C1844" s="20">
        <f>VLOOKUP(dirty_cafe_sales!A1844,dirty_cafe_sales!A:S,16,FALSE)</f>
        <v>45237</v>
      </c>
      <c r="D1844" s="19" t="str">
        <f>VLOOKUP(dirty_cafe_sales!A1844,dirty_cafe_sales!A:S,15,FALSE)</f>
        <v>In-store</v>
      </c>
      <c r="E1844" s="19" t="str">
        <f>VLOOKUP(dirty_cafe_sales!A1844,dirty_cafe_sales!A:S,14,FALSE)</f>
        <v>Unknown</v>
      </c>
      <c r="F1844" s="21">
        <f>VLOOKUP(dirty_cafe_sales!A1844,dirty_cafe_sales!A:S,18,FALSE)</f>
        <v>5</v>
      </c>
      <c r="G1844" s="21">
        <f>VLOOKUP(dirty_cafe_sales!A1844,dirty_cafe_sales!A:S,17,FALSE)</f>
        <v>4</v>
      </c>
      <c r="H1844" s="21">
        <f>VLOOKUP(dirty_cafe_sales!A1844,dirty_cafe_sales!A:S,19,FALSE)</f>
        <v>20</v>
      </c>
    </row>
    <row r="1845" spans="1:8" x14ac:dyDescent="0.3">
      <c r="A1845" s="19" t="s">
        <v>1864</v>
      </c>
      <c r="B1845" s="19" t="str">
        <f>VLOOKUP(dirty_cafe_sales!A1845,dirty_cafe_sales!A:S,10,FALSE)</f>
        <v>Unknown</v>
      </c>
      <c r="C1845" s="20">
        <f>VLOOKUP(dirty_cafe_sales!A1845,dirty_cafe_sales!A:S,16,FALSE)</f>
        <v>45242</v>
      </c>
      <c r="D1845" s="19" t="str">
        <f>VLOOKUP(dirty_cafe_sales!A1845,dirty_cafe_sales!A:S,15,FALSE)</f>
        <v>Unknown</v>
      </c>
      <c r="E1845" s="19" t="str">
        <f>VLOOKUP(dirty_cafe_sales!A1845,dirty_cafe_sales!A:S,14,FALSE)</f>
        <v>Cash</v>
      </c>
      <c r="F1845" s="21">
        <f>VLOOKUP(dirty_cafe_sales!A1845,dirty_cafe_sales!A:S,18,FALSE)</f>
        <v>5</v>
      </c>
      <c r="G1845" s="21">
        <f>VLOOKUP(dirty_cafe_sales!A1845,dirty_cafe_sales!A:S,17,FALSE)</f>
        <v>0</v>
      </c>
      <c r="H1845" s="21">
        <f>VLOOKUP(dirty_cafe_sales!A1845,dirty_cafe_sales!A:S,19,FALSE)</f>
        <v>0</v>
      </c>
    </row>
    <row r="1846" spans="1:8" x14ac:dyDescent="0.3">
      <c r="A1846" s="19" t="s">
        <v>1865</v>
      </c>
      <c r="B1846" s="19" t="str">
        <f>VLOOKUP(dirty_cafe_sales!A1846,dirty_cafe_sales!A:S,10,FALSE)</f>
        <v>Cake</v>
      </c>
      <c r="C1846" s="20">
        <f>VLOOKUP(dirty_cafe_sales!A1846,dirty_cafe_sales!A:S,16,FALSE)</f>
        <v>45086</v>
      </c>
      <c r="D1846" s="19" t="str">
        <f>VLOOKUP(dirty_cafe_sales!A1846,dirty_cafe_sales!A:S,15,FALSE)</f>
        <v>Takeaway</v>
      </c>
      <c r="E1846" s="19" t="str">
        <f>VLOOKUP(dirty_cafe_sales!A1846,dirty_cafe_sales!A:S,14,FALSE)</f>
        <v>Cash</v>
      </c>
      <c r="F1846" s="21">
        <f>VLOOKUP(dirty_cafe_sales!A1846,dirty_cafe_sales!A:S,18,FALSE)</f>
        <v>3</v>
      </c>
      <c r="G1846" s="21">
        <f>VLOOKUP(dirty_cafe_sales!A1846,dirty_cafe_sales!A:S,17,FALSE)</f>
        <v>5</v>
      </c>
      <c r="H1846" s="21">
        <f>VLOOKUP(dirty_cafe_sales!A1846,dirty_cafe_sales!A:S,19,FALSE)</f>
        <v>15</v>
      </c>
    </row>
    <row r="1847" spans="1:8" x14ac:dyDescent="0.3">
      <c r="A1847" s="19" t="s">
        <v>1866</v>
      </c>
      <c r="B1847" s="19" t="str">
        <f>VLOOKUP(dirty_cafe_sales!A1847,dirty_cafe_sales!A:S,10,FALSE)</f>
        <v>Salad</v>
      </c>
      <c r="C1847" s="20">
        <f>VLOOKUP(dirty_cafe_sales!A1847,dirty_cafe_sales!A:S,16,FALSE)</f>
        <v>44997</v>
      </c>
      <c r="D1847" s="19" t="str">
        <f>VLOOKUP(dirty_cafe_sales!A1847,dirty_cafe_sales!A:S,15,FALSE)</f>
        <v>Unknown</v>
      </c>
      <c r="E1847" s="19" t="str">
        <f>VLOOKUP(dirty_cafe_sales!A1847,dirty_cafe_sales!A:S,14,FALSE)</f>
        <v>Digital Wallet</v>
      </c>
      <c r="F1847" s="21">
        <f>VLOOKUP(dirty_cafe_sales!A1847,dirty_cafe_sales!A:S,18,FALSE)</f>
        <v>5</v>
      </c>
      <c r="G1847" s="21">
        <f>VLOOKUP(dirty_cafe_sales!A1847,dirty_cafe_sales!A:S,17,FALSE)</f>
        <v>5</v>
      </c>
      <c r="H1847" s="21">
        <f>VLOOKUP(dirty_cafe_sales!A1847,dirty_cafe_sales!A:S,19,FALSE)</f>
        <v>25</v>
      </c>
    </row>
    <row r="1848" spans="1:8" x14ac:dyDescent="0.3">
      <c r="A1848" s="19" t="s">
        <v>1867</v>
      </c>
      <c r="B1848" s="19" t="str">
        <f>VLOOKUP(dirty_cafe_sales!A1848,dirty_cafe_sales!A:S,10,FALSE)</f>
        <v>Cookie</v>
      </c>
      <c r="C1848" s="20">
        <f>VLOOKUP(dirty_cafe_sales!A1848,dirty_cafe_sales!A:S,16,FALSE)</f>
        <v>45285</v>
      </c>
      <c r="D1848" s="19" t="str">
        <f>VLOOKUP(dirty_cafe_sales!A1848,dirty_cafe_sales!A:S,15,FALSE)</f>
        <v>Takeaway</v>
      </c>
      <c r="E1848" s="19" t="str">
        <f>VLOOKUP(dirty_cafe_sales!A1848,dirty_cafe_sales!A:S,14,FALSE)</f>
        <v>Credit Card</v>
      </c>
      <c r="F1848" s="21">
        <f>VLOOKUP(dirty_cafe_sales!A1848,dirty_cafe_sales!A:S,18,FALSE)</f>
        <v>1</v>
      </c>
      <c r="G1848" s="21">
        <f>VLOOKUP(dirty_cafe_sales!A1848,dirty_cafe_sales!A:S,17,FALSE)</f>
        <v>4</v>
      </c>
      <c r="H1848" s="21">
        <f>VLOOKUP(dirty_cafe_sales!A1848,dirty_cafe_sales!A:S,19,FALSE)</f>
        <v>4</v>
      </c>
    </row>
    <row r="1849" spans="1:8" x14ac:dyDescent="0.3">
      <c r="A1849" s="19" t="s">
        <v>1868</v>
      </c>
      <c r="B1849" s="19" t="str">
        <f>VLOOKUP(dirty_cafe_sales!A1849,dirty_cafe_sales!A:S,10,FALSE)</f>
        <v>Tea</v>
      </c>
      <c r="C1849" s="20">
        <f>VLOOKUP(dirty_cafe_sales!A1849,dirty_cafe_sales!A:S,16,FALSE)</f>
        <v>45288</v>
      </c>
      <c r="D1849" s="19" t="str">
        <f>VLOOKUP(dirty_cafe_sales!A1849,dirty_cafe_sales!A:S,15,FALSE)</f>
        <v>Unknown</v>
      </c>
      <c r="E1849" s="19" t="str">
        <f>VLOOKUP(dirty_cafe_sales!A1849,dirty_cafe_sales!A:S,14,FALSE)</f>
        <v>Cash</v>
      </c>
      <c r="F1849" s="21">
        <f>VLOOKUP(dirty_cafe_sales!A1849,dirty_cafe_sales!A:S,18,FALSE)</f>
        <v>1.5</v>
      </c>
      <c r="G1849" s="21">
        <f>VLOOKUP(dirty_cafe_sales!A1849,dirty_cafe_sales!A:S,17,FALSE)</f>
        <v>1</v>
      </c>
      <c r="H1849" s="21">
        <f>VLOOKUP(dirty_cafe_sales!A1849,dirty_cafe_sales!A:S,19,FALSE)</f>
        <v>1.5</v>
      </c>
    </row>
    <row r="1850" spans="1:8" x14ac:dyDescent="0.3">
      <c r="A1850" s="19" t="s">
        <v>1869</v>
      </c>
      <c r="B1850" s="19" t="str">
        <f>VLOOKUP(dirty_cafe_sales!A1850,dirty_cafe_sales!A:S,10,FALSE)</f>
        <v>Juice</v>
      </c>
      <c r="C1850" s="20">
        <f>VLOOKUP(dirty_cafe_sales!A1850,dirty_cafe_sales!A:S,16,FALSE)</f>
        <v>44963</v>
      </c>
      <c r="D1850" s="19" t="str">
        <f>VLOOKUP(dirty_cafe_sales!A1850,dirty_cafe_sales!A:S,15,FALSE)</f>
        <v>Unknown</v>
      </c>
      <c r="E1850" s="19" t="str">
        <f>VLOOKUP(dirty_cafe_sales!A1850,dirty_cafe_sales!A:S,14,FALSE)</f>
        <v>Digital Wallet</v>
      </c>
      <c r="F1850" s="21">
        <f>VLOOKUP(dirty_cafe_sales!A1850,dirty_cafe_sales!A:S,18,FALSE)</f>
        <v>3</v>
      </c>
      <c r="G1850" s="21">
        <f>VLOOKUP(dirty_cafe_sales!A1850,dirty_cafe_sales!A:S,17,FALSE)</f>
        <v>5</v>
      </c>
      <c r="H1850" s="21">
        <f>VLOOKUP(dirty_cafe_sales!A1850,dirty_cafe_sales!A:S,19,FALSE)</f>
        <v>15</v>
      </c>
    </row>
    <row r="1851" spans="1:8" x14ac:dyDescent="0.3">
      <c r="A1851" s="19" t="s">
        <v>1870</v>
      </c>
      <c r="B1851" s="19" t="str">
        <f>VLOOKUP(dirty_cafe_sales!A1851,dirty_cafe_sales!A:S,10,FALSE)</f>
        <v>Coffee</v>
      </c>
      <c r="C1851" s="20">
        <f>VLOOKUP(dirty_cafe_sales!A1851,dirty_cafe_sales!A:S,16,FALSE)</f>
        <v>45082</v>
      </c>
      <c r="D1851" s="19" t="str">
        <f>VLOOKUP(dirty_cafe_sales!A1851,dirty_cafe_sales!A:S,15,FALSE)</f>
        <v>Takeaway</v>
      </c>
      <c r="E1851" s="19" t="str">
        <f>VLOOKUP(dirty_cafe_sales!A1851,dirty_cafe_sales!A:S,14,FALSE)</f>
        <v>Cash</v>
      </c>
      <c r="F1851" s="21">
        <f>VLOOKUP(dirty_cafe_sales!A1851,dirty_cafe_sales!A:S,18,FALSE)</f>
        <v>2</v>
      </c>
      <c r="G1851" s="21">
        <f>VLOOKUP(dirty_cafe_sales!A1851,dirty_cafe_sales!A:S,17,FALSE)</f>
        <v>5</v>
      </c>
      <c r="H1851" s="21">
        <f>VLOOKUP(dirty_cafe_sales!A1851,dirty_cafe_sales!A:S,19,FALSE)</f>
        <v>10</v>
      </c>
    </row>
    <row r="1852" spans="1:8" x14ac:dyDescent="0.3">
      <c r="A1852" s="19" t="s">
        <v>1871</v>
      </c>
      <c r="B1852" s="19" t="str">
        <f>VLOOKUP(dirty_cafe_sales!A1852,dirty_cafe_sales!A:S,10,FALSE)</f>
        <v>Tea</v>
      </c>
      <c r="C1852" s="20">
        <f>VLOOKUP(dirty_cafe_sales!A1852,dirty_cafe_sales!A:S,16,FALSE)</f>
        <v>45030</v>
      </c>
      <c r="D1852" s="19" t="str">
        <f>VLOOKUP(dirty_cafe_sales!A1852,dirty_cafe_sales!A:S,15,FALSE)</f>
        <v>Takeaway</v>
      </c>
      <c r="E1852" s="19" t="str">
        <f>VLOOKUP(dirty_cafe_sales!A1852,dirty_cafe_sales!A:S,14,FALSE)</f>
        <v>Digital Wallet</v>
      </c>
      <c r="F1852" s="21">
        <f>VLOOKUP(dirty_cafe_sales!A1852,dirty_cafe_sales!A:S,18,FALSE)</f>
        <v>1.5</v>
      </c>
      <c r="G1852" s="21">
        <f>VLOOKUP(dirty_cafe_sales!A1852,dirty_cafe_sales!A:S,17,FALSE)</f>
        <v>1</v>
      </c>
      <c r="H1852" s="21">
        <f>VLOOKUP(dirty_cafe_sales!A1852,dirty_cafe_sales!A:S,19,FALSE)</f>
        <v>1.5</v>
      </c>
    </row>
    <row r="1853" spans="1:8" x14ac:dyDescent="0.3">
      <c r="A1853" s="19" t="s">
        <v>1872</v>
      </c>
      <c r="B1853" s="19" t="str">
        <f>VLOOKUP(dirty_cafe_sales!A1853,dirty_cafe_sales!A:S,10,FALSE)</f>
        <v>Juice</v>
      </c>
      <c r="C1853" s="20">
        <f>VLOOKUP(dirty_cafe_sales!A1853,dirty_cafe_sales!A:S,16,FALSE)</f>
        <v>45065</v>
      </c>
      <c r="D1853" s="19" t="str">
        <f>VLOOKUP(dirty_cafe_sales!A1853,dirty_cafe_sales!A:S,15,FALSE)</f>
        <v>Unknown</v>
      </c>
      <c r="E1853" s="19" t="str">
        <f>VLOOKUP(dirty_cafe_sales!A1853,dirty_cafe_sales!A:S,14,FALSE)</f>
        <v>Digital Wallet</v>
      </c>
      <c r="F1853" s="21">
        <f>VLOOKUP(dirty_cafe_sales!A1853,dirty_cafe_sales!A:S,18,FALSE)</f>
        <v>3</v>
      </c>
      <c r="G1853" s="21">
        <f>VLOOKUP(dirty_cafe_sales!A1853,dirty_cafe_sales!A:S,17,FALSE)</f>
        <v>1</v>
      </c>
      <c r="H1853" s="21">
        <f>VLOOKUP(dirty_cafe_sales!A1853,dirty_cafe_sales!A:S,19,FALSE)</f>
        <v>3</v>
      </c>
    </row>
    <row r="1854" spans="1:8" x14ac:dyDescent="0.3">
      <c r="A1854" s="19" t="s">
        <v>1873</v>
      </c>
      <c r="B1854" s="19" t="str">
        <f>VLOOKUP(dirty_cafe_sales!A1854,dirty_cafe_sales!A:S,10,FALSE)</f>
        <v>Coffee</v>
      </c>
      <c r="C1854" s="20">
        <f>VLOOKUP(dirty_cafe_sales!A1854,dirty_cafe_sales!A:S,16,FALSE)</f>
        <v>45257</v>
      </c>
      <c r="D1854" s="19" t="str">
        <f>VLOOKUP(dirty_cafe_sales!A1854,dirty_cafe_sales!A:S,15,FALSE)</f>
        <v>In-store</v>
      </c>
      <c r="E1854" s="19" t="str">
        <f>VLOOKUP(dirty_cafe_sales!A1854,dirty_cafe_sales!A:S,14,FALSE)</f>
        <v>Unknown</v>
      </c>
      <c r="F1854" s="21">
        <f>VLOOKUP(dirty_cafe_sales!A1854,dirty_cafe_sales!A:S,18,FALSE)</f>
        <v>2</v>
      </c>
      <c r="G1854" s="21">
        <f>VLOOKUP(dirty_cafe_sales!A1854,dirty_cafe_sales!A:S,17,FALSE)</f>
        <v>5</v>
      </c>
      <c r="H1854" s="21">
        <f>VLOOKUP(dirty_cafe_sales!A1854,dirty_cafe_sales!A:S,19,FALSE)</f>
        <v>10</v>
      </c>
    </row>
    <row r="1855" spans="1:8" x14ac:dyDescent="0.3">
      <c r="A1855" s="19" t="s">
        <v>1874</v>
      </c>
      <c r="B1855" s="19" t="str">
        <f>VLOOKUP(dirty_cafe_sales!A1855,dirty_cafe_sales!A:S,10,FALSE)</f>
        <v>Cookie</v>
      </c>
      <c r="C1855" s="20">
        <f>VLOOKUP(dirty_cafe_sales!A1855,dirty_cafe_sales!A:S,16,FALSE)</f>
        <v>45164</v>
      </c>
      <c r="D1855" s="19" t="str">
        <f>VLOOKUP(dirty_cafe_sales!A1855,dirty_cafe_sales!A:S,15,FALSE)</f>
        <v>Unknown</v>
      </c>
      <c r="E1855" s="19" t="str">
        <f>VLOOKUP(dirty_cafe_sales!A1855,dirty_cafe_sales!A:S,14,FALSE)</f>
        <v>Digital Wallet</v>
      </c>
      <c r="F1855" s="21">
        <f>VLOOKUP(dirty_cafe_sales!A1855,dirty_cafe_sales!A:S,18,FALSE)</f>
        <v>1</v>
      </c>
      <c r="G1855" s="21">
        <f>VLOOKUP(dirty_cafe_sales!A1855,dirty_cafe_sales!A:S,17,FALSE)</f>
        <v>3</v>
      </c>
      <c r="H1855" s="21">
        <f>VLOOKUP(dirty_cafe_sales!A1855,dirty_cafe_sales!A:S,19,FALSE)</f>
        <v>3</v>
      </c>
    </row>
    <row r="1856" spans="1:8" x14ac:dyDescent="0.3">
      <c r="A1856" s="19" t="s">
        <v>1875</v>
      </c>
      <c r="B1856" s="19" t="str">
        <f>VLOOKUP(dirty_cafe_sales!A1856,dirty_cafe_sales!A:S,10,FALSE)</f>
        <v>Unknown</v>
      </c>
      <c r="C1856" s="20">
        <f>VLOOKUP(dirty_cafe_sales!A1856,dirty_cafe_sales!A:S,16,FALSE)</f>
        <v>45086</v>
      </c>
      <c r="D1856" s="19" t="str">
        <f>VLOOKUP(dirty_cafe_sales!A1856,dirty_cafe_sales!A:S,15,FALSE)</f>
        <v>Unknown</v>
      </c>
      <c r="E1856" s="19" t="str">
        <f>VLOOKUP(dirty_cafe_sales!A1856,dirty_cafe_sales!A:S,14,FALSE)</f>
        <v>Unknown</v>
      </c>
      <c r="F1856" s="21">
        <f>VLOOKUP(dirty_cafe_sales!A1856,dirty_cafe_sales!A:S,18,FALSE)</f>
        <v>5</v>
      </c>
      <c r="G1856" s="21">
        <f>VLOOKUP(dirty_cafe_sales!A1856,dirty_cafe_sales!A:S,17,FALSE)</f>
        <v>1</v>
      </c>
      <c r="H1856" s="21">
        <f>VLOOKUP(dirty_cafe_sales!A1856,dirty_cafe_sales!A:S,19,FALSE)</f>
        <v>5</v>
      </c>
    </row>
    <row r="1857" spans="1:8" x14ac:dyDescent="0.3">
      <c r="A1857" s="19" t="s">
        <v>1876</v>
      </c>
      <c r="B1857" s="19" t="str">
        <f>VLOOKUP(dirty_cafe_sales!A1857,dirty_cafe_sales!A:S,10,FALSE)</f>
        <v>Sandwich</v>
      </c>
      <c r="C1857" s="20">
        <f>VLOOKUP(dirty_cafe_sales!A1857,dirty_cafe_sales!A:S,16,FALSE)</f>
        <v>45145</v>
      </c>
      <c r="D1857" s="19" t="str">
        <f>VLOOKUP(dirty_cafe_sales!A1857,dirty_cafe_sales!A:S,15,FALSE)</f>
        <v>Unknown</v>
      </c>
      <c r="E1857" s="19" t="str">
        <f>VLOOKUP(dirty_cafe_sales!A1857,dirty_cafe_sales!A:S,14,FALSE)</f>
        <v>Unknown</v>
      </c>
      <c r="F1857" s="21">
        <f>VLOOKUP(dirty_cafe_sales!A1857,dirty_cafe_sales!A:S,18,FALSE)</f>
        <v>4</v>
      </c>
      <c r="G1857" s="21">
        <f>VLOOKUP(dirty_cafe_sales!A1857,dirty_cafe_sales!A:S,17,FALSE)</f>
        <v>5</v>
      </c>
      <c r="H1857" s="21">
        <f>VLOOKUP(dirty_cafe_sales!A1857,dirty_cafe_sales!A:S,19,FALSE)</f>
        <v>20</v>
      </c>
    </row>
    <row r="1858" spans="1:8" x14ac:dyDescent="0.3">
      <c r="A1858" s="19" t="s">
        <v>1877</v>
      </c>
      <c r="B1858" s="19" t="str">
        <f>VLOOKUP(dirty_cafe_sales!A1858,dirty_cafe_sales!A:S,10,FALSE)</f>
        <v>Smoothie</v>
      </c>
      <c r="C1858" s="20">
        <f>VLOOKUP(dirty_cafe_sales!A1858,dirty_cafe_sales!A:S,16,FALSE)</f>
        <v>45100</v>
      </c>
      <c r="D1858" s="19" t="str">
        <f>VLOOKUP(dirty_cafe_sales!A1858,dirty_cafe_sales!A:S,15,FALSE)</f>
        <v>Unknown</v>
      </c>
      <c r="E1858" s="19" t="str">
        <f>VLOOKUP(dirty_cafe_sales!A1858,dirty_cafe_sales!A:S,14,FALSE)</f>
        <v>Unknown</v>
      </c>
      <c r="F1858" s="21">
        <f>VLOOKUP(dirty_cafe_sales!A1858,dirty_cafe_sales!A:S,18,FALSE)</f>
        <v>4</v>
      </c>
      <c r="G1858" s="21">
        <f>VLOOKUP(dirty_cafe_sales!A1858,dirty_cafe_sales!A:S,17,FALSE)</f>
        <v>4</v>
      </c>
      <c r="H1858" s="21">
        <f>VLOOKUP(dirty_cafe_sales!A1858,dirty_cafe_sales!A:S,19,FALSE)</f>
        <v>16</v>
      </c>
    </row>
    <row r="1859" spans="1:8" x14ac:dyDescent="0.3">
      <c r="A1859" s="19" t="s">
        <v>1878</v>
      </c>
      <c r="B1859" s="19" t="str">
        <f>VLOOKUP(dirty_cafe_sales!A1859,dirty_cafe_sales!A:S,10,FALSE)</f>
        <v>Salad</v>
      </c>
      <c r="C1859" s="20">
        <f>VLOOKUP(dirty_cafe_sales!A1859,dirty_cafe_sales!A:S,16,FALSE)</f>
        <v>45255</v>
      </c>
      <c r="D1859" s="19" t="str">
        <f>VLOOKUP(dirty_cafe_sales!A1859,dirty_cafe_sales!A:S,15,FALSE)</f>
        <v>Unknown</v>
      </c>
      <c r="E1859" s="19" t="str">
        <f>VLOOKUP(dirty_cafe_sales!A1859,dirty_cafe_sales!A:S,14,FALSE)</f>
        <v>Unknown</v>
      </c>
      <c r="F1859" s="21">
        <f>VLOOKUP(dirty_cafe_sales!A1859,dirty_cafe_sales!A:S,18,FALSE)</f>
        <v>5</v>
      </c>
      <c r="G1859" s="21" t="str">
        <f>VLOOKUP(dirty_cafe_sales!A1859,dirty_cafe_sales!A:S,17,FALSE)</f>
        <v>0</v>
      </c>
      <c r="H1859" s="21">
        <f>VLOOKUP(dirty_cafe_sales!A1859,dirty_cafe_sales!A:S,19,FALSE)</f>
        <v>0</v>
      </c>
    </row>
    <row r="1860" spans="1:8" x14ac:dyDescent="0.3">
      <c r="A1860" s="19" t="s">
        <v>1879</v>
      </c>
      <c r="B1860" s="19" t="str">
        <f>VLOOKUP(dirty_cafe_sales!A1860,dirty_cafe_sales!A:S,10,FALSE)</f>
        <v>Sandwich</v>
      </c>
      <c r="C1860" s="20">
        <f>VLOOKUP(dirty_cafe_sales!A1860,dirty_cafe_sales!A:S,16,FALSE)</f>
        <v>45216</v>
      </c>
      <c r="D1860" s="19" t="str">
        <f>VLOOKUP(dirty_cafe_sales!A1860,dirty_cafe_sales!A:S,15,FALSE)</f>
        <v>In-store</v>
      </c>
      <c r="E1860" s="19" t="str">
        <f>VLOOKUP(dirty_cafe_sales!A1860,dirty_cafe_sales!A:S,14,FALSE)</f>
        <v>Cash</v>
      </c>
      <c r="F1860" s="21">
        <f>VLOOKUP(dirty_cafe_sales!A1860,dirty_cafe_sales!A:S,18,FALSE)</f>
        <v>4</v>
      </c>
      <c r="G1860" s="21">
        <f>VLOOKUP(dirty_cafe_sales!A1860,dirty_cafe_sales!A:S,17,FALSE)</f>
        <v>5</v>
      </c>
      <c r="H1860" s="21">
        <f>VLOOKUP(dirty_cafe_sales!A1860,dirty_cafe_sales!A:S,19,FALSE)</f>
        <v>20</v>
      </c>
    </row>
    <row r="1861" spans="1:8" x14ac:dyDescent="0.3">
      <c r="A1861" s="19" t="s">
        <v>1880</v>
      </c>
      <c r="B1861" s="19" t="str">
        <f>VLOOKUP(dirty_cafe_sales!A1861,dirty_cafe_sales!A:S,10,FALSE)</f>
        <v>Tea</v>
      </c>
      <c r="C1861" s="20">
        <f>VLOOKUP(dirty_cafe_sales!A1861,dirty_cafe_sales!A:S,16,FALSE)</f>
        <v>45100</v>
      </c>
      <c r="D1861" s="19" t="str">
        <f>VLOOKUP(dirty_cafe_sales!A1861,dirty_cafe_sales!A:S,15,FALSE)</f>
        <v>Unknown</v>
      </c>
      <c r="E1861" s="19" t="str">
        <f>VLOOKUP(dirty_cafe_sales!A1861,dirty_cafe_sales!A:S,14,FALSE)</f>
        <v>Credit Card</v>
      </c>
      <c r="F1861" s="21">
        <f>VLOOKUP(dirty_cafe_sales!A1861,dirty_cafe_sales!A:S,18,FALSE)</f>
        <v>1.5</v>
      </c>
      <c r="G1861" s="21">
        <f>VLOOKUP(dirty_cafe_sales!A1861,dirty_cafe_sales!A:S,17,FALSE)</f>
        <v>0</v>
      </c>
      <c r="H1861" s="21">
        <f>VLOOKUP(dirty_cafe_sales!A1861,dirty_cafe_sales!A:S,19,FALSE)</f>
        <v>0</v>
      </c>
    </row>
    <row r="1862" spans="1:8" x14ac:dyDescent="0.3">
      <c r="A1862" s="19" t="s">
        <v>1881</v>
      </c>
      <c r="B1862" s="19" t="str">
        <f>VLOOKUP(dirty_cafe_sales!A1862,dirty_cafe_sales!A:S,10,FALSE)</f>
        <v>Salad</v>
      </c>
      <c r="C1862" s="20">
        <f>VLOOKUP(dirty_cafe_sales!A1862,dirty_cafe_sales!A:S,16,FALSE)</f>
        <v>45213</v>
      </c>
      <c r="D1862" s="19" t="str">
        <f>VLOOKUP(dirty_cafe_sales!A1862,dirty_cafe_sales!A:S,15,FALSE)</f>
        <v>In-store</v>
      </c>
      <c r="E1862" s="19" t="str">
        <f>VLOOKUP(dirty_cafe_sales!A1862,dirty_cafe_sales!A:S,14,FALSE)</f>
        <v>Credit Card</v>
      </c>
      <c r="F1862" s="21">
        <f>VLOOKUP(dirty_cafe_sales!A1862,dirty_cafe_sales!A:S,18,FALSE)</f>
        <v>5</v>
      </c>
      <c r="G1862" s="21">
        <f>VLOOKUP(dirty_cafe_sales!A1862,dirty_cafe_sales!A:S,17,FALSE)</f>
        <v>3</v>
      </c>
      <c r="H1862" s="21">
        <f>VLOOKUP(dirty_cafe_sales!A1862,dirty_cafe_sales!A:S,19,FALSE)</f>
        <v>15</v>
      </c>
    </row>
    <row r="1863" spans="1:8" x14ac:dyDescent="0.3">
      <c r="A1863" s="19" t="s">
        <v>1882</v>
      </c>
      <c r="B1863" s="19" t="str">
        <f>VLOOKUP(dirty_cafe_sales!A1863,dirty_cafe_sales!A:S,10,FALSE)</f>
        <v>Smoothie</v>
      </c>
      <c r="C1863" s="20">
        <f>VLOOKUP(dirty_cafe_sales!A1863,dirty_cafe_sales!A:S,16,FALSE)</f>
        <v>45070</v>
      </c>
      <c r="D1863" s="19" t="str">
        <f>VLOOKUP(dirty_cafe_sales!A1863,dirty_cafe_sales!A:S,15,FALSE)</f>
        <v>Unknown</v>
      </c>
      <c r="E1863" s="19" t="str">
        <f>VLOOKUP(dirty_cafe_sales!A1863,dirty_cafe_sales!A:S,14,FALSE)</f>
        <v>Credit Card</v>
      </c>
      <c r="F1863" s="21">
        <f>VLOOKUP(dirty_cafe_sales!A1863,dirty_cafe_sales!A:S,18,FALSE)</f>
        <v>4</v>
      </c>
      <c r="G1863" s="21">
        <f>VLOOKUP(dirty_cafe_sales!A1863,dirty_cafe_sales!A:S,17,FALSE)</f>
        <v>4</v>
      </c>
      <c r="H1863" s="21">
        <f>VLOOKUP(dirty_cafe_sales!A1863,dirty_cafe_sales!A:S,19,FALSE)</f>
        <v>16</v>
      </c>
    </row>
    <row r="1864" spans="1:8" x14ac:dyDescent="0.3">
      <c r="A1864" s="19" t="s">
        <v>1883</v>
      </c>
      <c r="B1864" s="19" t="str">
        <f>VLOOKUP(dirty_cafe_sales!A1864,dirty_cafe_sales!A:S,10,FALSE)</f>
        <v>Salad</v>
      </c>
      <c r="C1864" s="20">
        <f>VLOOKUP(dirty_cafe_sales!A1864,dirty_cafe_sales!A:S,16,FALSE)</f>
        <v>45025</v>
      </c>
      <c r="D1864" s="19" t="str">
        <f>VLOOKUP(dirty_cafe_sales!A1864,dirty_cafe_sales!A:S,15,FALSE)</f>
        <v>Unknown</v>
      </c>
      <c r="E1864" s="19" t="str">
        <f>VLOOKUP(dirty_cafe_sales!A1864,dirty_cafe_sales!A:S,14,FALSE)</f>
        <v>Unknown</v>
      </c>
      <c r="F1864" s="21">
        <f>VLOOKUP(dirty_cafe_sales!A1864,dirty_cafe_sales!A:S,18,FALSE)</f>
        <v>5</v>
      </c>
      <c r="G1864" s="21">
        <f>VLOOKUP(dirty_cafe_sales!A1864,dirty_cafe_sales!A:S,17,FALSE)</f>
        <v>4</v>
      </c>
      <c r="H1864" s="21">
        <f>VLOOKUP(dirty_cafe_sales!A1864,dirty_cafe_sales!A:S,19,FALSE)</f>
        <v>20</v>
      </c>
    </row>
    <row r="1865" spans="1:8" x14ac:dyDescent="0.3">
      <c r="A1865" s="19" t="s">
        <v>1884</v>
      </c>
      <c r="B1865" s="19" t="str">
        <f>VLOOKUP(dirty_cafe_sales!A1865,dirty_cafe_sales!A:S,10,FALSE)</f>
        <v>Smoothie</v>
      </c>
      <c r="C1865" s="20">
        <f>VLOOKUP(dirty_cafe_sales!A1865,dirty_cafe_sales!A:S,16,FALSE)</f>
        <v>45046</v>
      </c>
      <c r="D1865" s="19" t="str">
        <f>VLOOKUP(dirty_cafe_sales!A1865,dirty_cafe_sales!A:S,15,FALSE)</f>
        <v>Unknown</v>
      </c>
      <c r="E1865" s="19" t="str">
        <f>VLOOKUP(dirty_cafe_sales!A1865,dirty_cafe_sales!A:S,14,FALSE)</f>
        <v>Digital Wallet</v>
      </c>
      <c r="F1865" s="21">
        <f>VLOOKUP(dirty_cafe_sales!A1865,dirty_cafe_sales!A:S,18,FALSE)</f>
        <v>4</v>
      </c>
      <c r="G1865" s="21">
        <f>VLOOKUP(dirty_cafe_sales!A1865,dirty_cafe_sales!A:S,17,FALSE)</f>
        <v>4</v>
      </c>
      <c r="H1865" s="21">
        <f>VLOOKUP(dirty_cafe_sales!A1865,dirty_cafe_sales!A:S,19,FALSE)</f>
        <v>16</v>
      </c>
    </row>
    <row r="1866" spans="1:8" x14ac:dyDescent="0.3">
      <c r="A1866" s="19" t="s">
        <v>1885</v>
      </c>
      <c r="B1866" s="19" t="str">
        <f>VLOOKUP(dirty_cafe_sales!A1866,dirty_cafe_sales!A:S,10,FALSE)</f>
        <v>Salad</v>
      </c>
      <c r="C1866" s="20">
        <f>VLOOKUP(dirty_cafe_sales!A1866,dirty_cafe_sales!A:S,16,FALSE)</f>
        <v>45195</v>
      </c>
      <c r="D1866" s="19" t="str">
        <f>VLOOKUP(dirty_cafe_sales!A1866,dirty_cafe_sales!A:S,15,FALSE)</f>
        <v>In-store</v>
      </c>
      <c r="E1866" s="19" t="str">
        <f>VLOOKUP(dirty_cafe_sales!A1866,dirty_cafe_sales!A:S,14,FALSE)</f>
        <v>Credit Card</v>
      </c>
      <c r="F1866" s="21">
        <f>VLOOKUP(dirty_cafe_sales!A1866,dirty_cafe_sales!A:S,18,FALSE)</f>
        <v>5</v>
      </c>
      <c r="G1866" s="21">
        <f>VLOOKUP(dirty_cafe_sales!A1866,dirty_cafe_sales!A:S,17,FALSE)</f>
        <v>4</v>
      </c>
      <c r="H1866" s="21">
        <f>VLOOKUP(dirty_cafe_sales!A1866,dirty_cafe_sales!A:S,19,FALSE)</f>
        <v>20</v>
      </c>
    </row>
    <row r="1867" spans="1:8" x14ac:dyDescent="0.3">
      <c r="A1867" s="19" t="s">
        <v>1886</v>
      </c>
      <c r="B1867" s="19" t="str">
        <f>VLOOKUP(dirty_cafe_sales!A1867,dirty_cafe_sales!A:S,10,FALSE)</f>
        <v>Juice</v>
      </c>
      <c r="C1867" s="20">
        <f>VLOOKUP(dirty_cafe_sales!A1867,dirty_cafe_sales!A:S,16,FALSE)</f>
        <v>44976</v>
      </c>
      <c r="D1867" s="19" t="str">
        <f>VLOOKUP(dirty_cafe_sales!A1867,dirty_cafe_sales!A:S,15,FALSE)</f>
        <v>Takeaway</v>
      </c>
      <c r="E1867" s="19" t="str">
        <f>VLOOKUP(dirty_cafe_sales!A1867,dirty_cafe_sales!A:S,14,FALSE)</f>
        <v>Cash</v>
      </c>
      <c r="F1867" s="21">
        <f>VLOOKUP(dirty_cafe_sales!A1867,dirty_cafe_sales!A:S,18,FALSE)</f>
        <v>3</v>
      </c>
      <c r="G1867" s="21">
        <f>VLOOKUP(dirty_cafe_sales!A1867,dirty_cafe_sales!A:S,17,FALSE)</f>
        <v>3</v>
      </c>
      <c r="H1867" s="21">
        <f>VLOOKUP(dirty_cafe_sales!A1867,dirty_cafe_sales!A:S,19,FALSE)</f>
        <v>9</v>
      </c>
    </row>
    <row r="1868" spans="1:8" x14ac:dyDescent="0.3">
      <c r="A1868" s="19" t="s">
        <v>1887</v>
      </c>
      <c r="B1868" s="19" t="str">
        <f>VLOOKUP(dirty_cafe_sales!A1868,dirty_cafe_sales!A:S,10,FALSE)</f>
        <v>Juice</v>
      </c>
      <c r="C1868" s="20">
        <f>VLOOKUP(dirty_cafe_sales!A1868,dirty_cafe_sales!A:S,16,FALSE)</f>
        <v>45006</v>
      </c>
      <c r="D1868" s="19" t="str">
        <f>VLOOKUP(dirty_cafe_sales!A1868,dirty_cafe_sales!A:S,15,FALSE)</f>
        <v>Unknown</v>
      </c>
      <c r="E1868" s="19" t="str">
        <f>VLOOKUP(dirty_cafe_sales!A1868,dirty_cafe_sales!A:S,14,FALSE)</f>
        <v>Credit Card</v>
      </c>
      <c r="F1868" s="21">
        <f>VLOOKUP(dirty_cafe_sales!A1868,dirty_cafe_sales!A:S,18,FALSE)</f>
        <v>3</v>
      </c>
      <c r="G1868" s="21">
        <f>VLOOKUP(dirty_cafe_sales!A1868,dirty_cafe_sales!A:S,17,FALSE)</f>
        <v>1</v>
      </c>
      <c r="H1868" s="21">
        <f>VLOOKUP(dirty_cafe_sales!A1868,dirty_cafe_sales!A:S,19,FALSE)</f>
        <v>3</v>
      </c>
    </row>
    <row r="1869" spans="1:8" x14ac:dyDescent="0.3">
      <c r="A1869" s="19" t="s">
        <v>1888</v>
      </c>
      <c r="B1869" s="19" t="str">
        <f>VLOOKUP(dirty_cafe_sales!A1869,dirty_cafe_sales!A:S,10,FALSE)</f>
        <v>Cookie</v>
      </c>
      <c r="C1869" s="20">
        <f>VLOOKUP(dirty_cafe_sales!A1869,dirty_cafe_sales!A:S,16,FALSE)</f>
        <v>44992</v>
      </c>
      <c r="D1869" s="19" t="str">
        <f>VLOOKUP(dirty_cafe_sales!A1869,dirty_cafe_sales!A:S,15,FALSE)</f>
        <v>In-store</v>
      </c>
      <c r="E1869" s="19" t="str">
        <f>VLOOKUP(dirty_cafe_sales!A1869,dirty_cafe_sales!A:S,14,FALSE)</f>
        <v>Unknown</v>
      </c>
      <c r="F1869" s="21">
        <f>VLOOKUP(dirty_cafe_sales!A1869,dirty_cafe_sales!A:S,18,FALSE)</f>
        <v>1</v>
      </c>
      <c r="G1869" s="21">
        <f>VLOOKUP(dirty_cafe_sales!A1869,dirty_cafe_sales!A:S,17,FALSE)</f>
        <v>0</v>
      </c>
      <c r="H1869" s="21">
        <f>VLOOKUP(dirty_cafe_sales!A1869,dirty_cafe_sales!A:S,19,FALSE)</f>
        <v>0</v>
      </c>
    </row>
    <row r="1870" spans="1:8" x14ac:dyDescent="0.3">
      <c r="A1870" s="19" t="s">
        <v>1889</v>
      </c>
      <c r="B1870" s="19" t="str">
        <f>VLOOKUP(dirty_cafe_sales!A1870,dirty_cafe_sales!A:S,10,FALSE)</f>
        <v>Juice</v>
      </c>
      <c r="C1870" s="20">
        <f>VLOOKUP(dirty_cafe_sales!A1870,dirty_cafe_sales!A:S,16,FALSE)</f>
        <v>45195</v>
      </c>
      <c r="D1870" s="19" t="str">
        <f>VLOOKUP(dirty_cafe_sales!A1870,dirty_cafe_sales!A:S,15,FALSE)</f>
        <v>In-store</v>
      </c>
      <c r="E1870" s="19" t="str">
        <f>VLOOKUP(dirty_cafe_sales!A1870,dirty_cafe_sales!A:S,14,FALSE)</f>
        <v>Digital Wallet</v>
      </c>
      <c r="F1870" s="21" t="str">
        <f>VLOOKUP(dirty_cafe_sales!A1870,dirty_cafe_sales!A:S,18,FALSE)</f>
        <v>0</v>
      </c>
      <c r="G1870" s="21">
        <f>VLOOKUP(dirty_cafe_sales!A1870,dirty_cafe_sales!A:S,17,FALSE)</f>
        <v>1</v>
      </c>
      <c r="H1870" s="21">
        <f>VLOOKUP(dirty_cafe_sales!A1870,dirty_cafe_sales!A:S,19,FALSE)</f>
        <v>0</v>
      </c>
    </row>
    <row r="1871" spans="1:8" x14ac:dyDescent="0.3">
      <c r="A1871" s="19" t="s">
        <v>1890</v>
      </c>
      <c r="B1871" s="19" t="str">
        <f>VLOOKUP(dirty_cafe_sales!A1871,dirty_cafe_sales!A:S,10,FALSE)</f>
        <v>Sandwich</v>
      </c>
      <c r="C1871" s="20">
        <f>VLOOKUP(dirty_cafe_sales!A1871,dirty_cafe_sales!A:S,16,FALSE)</f>
        <v>45133</v>
      </c>
      <c r="D1871" s="19" t="str">
        <f>VLOOKUP(dirty_cafe_sales!A1871,dirty_cafe_sales!A:S,15,FALSE)</f>
        <v>In-store</v>
      </c>
      <c r="E1871" s="19" t="str">
        <f>VLOOKUP(dirty_cafe_sales!A1871,dirty_cafe_sales!A:S,14,FALSE)</f>
        <v>Digital Wallet</v>
      </c>
      <c r="F1871" s="21">
        <f>VLOOKUP(dirty_cafe_sales!A1871,dirty_cafe_sales!A:S,18,FALSE)</f>
        <v>4</v>
      </c>
      <c r="G1871" s="21">
        <f>VLOOKUP(dirty_cafe_sales!A1871,dirty_cafe_sales!A:S,17,FALSE)</f>
        <v>5</v>
      </c>
      <c r="H1871" s="21">
        <f>VLOOKUP(dirty_cafe_sales!A1871,dirty_cafe_sales!A:S,19,FALSE)</f>
        <v>20</v>
      </c>
    </row>
    <row r="1872" spans="1:8" x14ac:dyDescent="0.3">
      <c r="A1872" s="19" t="s">
        <v>1891</v>
      </c>
      <c r="B1872" s="19" t="str">
        <f>VLOOKUP(dirty_cafe_sales!A1872,dirty_cafe_sales!A:S,10,FALSE)</f>
        <v>Juice</v>
      </c>
      <c r="C1872" s="20">
        <f>VLOOKUP(dirty_cafe_sales!A1872,dirty_cafe_sales!A:S,16,FALSE)</f>
        <v>44999</v>
      </c>
      <c r="D1872" s="19" t="str">
        <f>VLOOKUP(dirty_cafe_sales!A1872,dirty_cafe_sales!A:S,15,FALSE)</f>
        <v>Unknown</v>
      </c>
      <c r="E1872" s="19" t="str">
        <f>VLOOKUP(dirty_cafe_sales!A1872,dirty_cafe_sales!A:S,14,FALSE)</f>
        <v>Cash</v>
      </c>
      <c r="F1872" s="21">
        <f>VLOOKUP(dirty_cafe_sales!A1872,dirty_cafe_sales!A:S,18,FALSE)</f>
        <v>3</v>
      </c>
      <c r="G1872" s="21">
        <f>VLOOKUP(dirty_cafe_sales!A1872,dirty_cafe_sales!A:S,17,FALSE)</f>
        <v>1</v>
      </c>
      <c r="H1872" s="21">
        <f>VLOOKUP(dirty_cafe_sales!A1872,dirty_cafe_sales!A:S,19,FALSE)</f>
        <v>3</v>
      </c>
    </row>
    <row r="1873" spans="1:8" x14ac:dyDescent="0.3">
      <c r="A1873" s="19" t="s">
        <v>1892</v>
      </c>
      <c r="B1873" s="19" t="str">
        <f>VLOOKUP(dirty_cafe_sales!A1873,dirty_cafe_sales!A:S,10,FALSE)</f>
        <v>Coffee</v>
      </c>
      <c r="C1873" s="20">
        <f>VLOOKUP(dirty_cafe_sales!A1873,dirty_cafe_sales!A:S,16,FALSE)</f>
        <v>45225</v>
      </c>
      <c r="D1873" s="19" t="str">
        <f>VLOOKUP(dirty_cafe_sales!A1873,dirty_cafe_sales!A:S,15,FALSE)</f>
        <v>In-store</v>
      </c>
      <c r="E1873" s="19" t="str">
        <f>VLOOKUP(dirty_cafe_sales!A1873,dirty_cafe_sales!A:S,14,FALSE)</f>
        <v>Unknown</v>
      </c>
      <c r="F1873" s="21">
        <f>VLOOKUP(dirty_cafe_sales!A1873,dirty_cafe_sales!A:S,18,FALSE)</f>
        <v>2</v>
      </c>
      <c r="G1873" s="21">
        <f>VLOOKUP(dirty_cafe_sales!A1873,dirty_cafe_sales!A:S,17,FALSE)</f>
        <v>4</v>
      </c>
      <c r="H1873" s="21">
        <f>VLOOKUP(dirty_cafe_sales!A1873,dirty_cafe_sales!A:S,19,FALSE)</f>
        <v>8</v>
      </c>
    </row>
    <row r="1874" spans="1:8" x14ac:dyDescent="0.3">
      <c r="A1874" s="19" t="s">
        <v>1893</v>
      </c>
      <c r="B1874" s="19" t="str">
        <f>VLOOKUP(dirty_cafe_sales!A1874,dirty_cafe_sales!A:S,10,FALSE)</f>
        <v>Smoothie</v>
      </c>
      <c r="C1874" s="20">
        <f>VLOOKUP(dirty_cafe_sales!A1874,dirty_cafe_sales!A:S,16,FALSE)</f>
        <v>45131</v>
      </c>
      <c r="D1874" s="19" t="str">
        <f>VLOOKUP(dirty_cafe_sales!A1874,dirty_cafe_sales!A:S,15,FALSE)</f>
        <v>In-store</v>
      </c>
      <c r="E1874" s="19" t="str">
        <f>VLOOKUP(dirty_cafe_sales!A1874,dirty_cafe_sales!A:S,14,FALSE)</f>
        <v>Digital Wallet</v>
      </c>
      <c r="F1874" s="21">
        <f>VLOOKUP(dirty_cafe_sales!A1874,dirty_cafe_sales!A:S,18,FALSE)</f>
        <v>4</v>
      </c>
      <c r="G1874" s="21">
        <f>VLOOKUP(dirty_cafe_sales!A1874,dirty_cafe_sales!A:S,17,FALSE)</f>
        <v>2</v>
      </c>
      <c r="H1874" s="21">
        <f>VLOOKUP(dirty_cafe_sales!A1874,dirty_cafe_sales!A:S,19,FALSE)</f>
        <v>8</v>
      </c>
    </row>
    <row r="1875" spans="1:8" x14ac:dyDescent="0.3">
      <c r="A1875" s="19" t="s">
        <v>1894</v>
      </c>
      <c r="B1875" s="19" t="str">
        <f>VLOOKUP(dirty_cafe_sales!A1875,dirty_cafe_sales!A:S,10,FALSE)</f>
        <v>Juice</v>
      </c>
      <c r="C1875" s="20">
        <f>VLOOKUP(dirty_cafe_sales!A1875,dirty_cafe_sales!A:S,16,FALSE)</f>
        <v>44994</v>
      </c>
      <c r="D1875" s="19" t="str">
        <f>VLOOKUP(dirty_cafe_sales!A1875,dirty_cafe_sales!A:S,15,FALSE)</f>
        <v>Unknown</v>
      </c>
      <c r="E1875" s="19" t="str">
        <f>VLOOKUP(dirty_cafe_sales!A1875,dirty_cafe_sales!A:S,14,FALSE)</f>
        <v>Credit Card</v>
      </c>
      <c r="F1875" s="21">
        <f>VLOOKUP(dirty_cafe_sales!A1875,dirty_cafe_sales!A:S,18,FALSE)</f>
        <v>3</v>
      </c>
      <c r="G1875" s="21">
        <f>VLOOKUP(dirty_cafe_sales!A1875,dirty_cafe_sales!A:S,17,FALSE)</f>
        <v>5</v>
      </c>
      <c r="H1875" s="21">
        <f>VLOOKUP(dirty_cafe_sales!A1875,dirty_cafe_sales!A:S,19,FALSE)</f>
        <v>15</v>
      </c>
    </row>
    <row r="1876" spans="1:8" x14ac:dyDescent="0.3">
      <c r="A1876" s="19" t="s">
        <v>1895</v>
      </c>
      <c r="B1876" s="19" t="str">
        <f>VLOOKUP(dirty_cafe_sales!A1876,dirty_cafe_sales!A:S,10,FALSE)</f>
        <v>Cookie</v>
      </c>
      <c r="C1876" s="20">
        <f>VLOOKUP(dirty_cafe_sales!A1876,dirty_cafe_sales!A:S,16,FALSE)</f>
        <v>44977</v>
      </c>
      <c r="D1876" s="19" t="str">
        <f>VLOOKUP(dirty_cafe_sales!A1876,dirty_cafe_sales!A:S,15,FALSE)</f>
        <v>In-store</v>
      </c>
      <c r="E1876" s="19" t="str">
        <f>VLOOKUP(dirty_cafe_sales!A1876,dirty_cafe_sales!A:S,14,FALSE)</f>
        <v>Digital Wallet</v>
      </c>
      <c r="F1876" s="21">
        <f>VLOOKUP(dirty_cafe_sales!A1876,dirty_cafe_sales!A:S,18,FALSE)</f>
        <v>1</v>
      </c>
      <c r="G1876" s="21">
        <f>VLOOKUP(dirty_cafe_sales!A1876,dirty_cafe_sales!A:S,17,FALSE)</f>
        <v>2</v>
      </c>
      <c r="H1876" s="21">
        <f>VLOOKUP(dirty_cafe_sales!A1876,dirty_cafe_sales!A:S,19,FALSE)</f>
        <v>2</v>
      </c>
    </row>
    <row r="1877" spans="1:8" x14ac:dyDescent="0.3">
      <c r="A1877" s="19" t="s">
        <v>1896</v>
      </c>
      <c r="B1877" s="19" t="str">
        <f>VLOOKUP(dirty_cafe_sales!A1877,dirty_cafe_sales!A:S,10,FALSE)</f>
        <v>Cake</v>
      </c>
      <c r="C1877" s="20">
        <f>VLOOKUP(dirty_cafe_sales!A1877,dirty_cafe_sales!A:S,16,FALSE)</f>
        <v>45043</v>
      </c>
      <c r="D1877" s="19" t="str">
        <f>VLOOKUP(dirty_cafe_sales!A1877,dirty_cafe_sales!A:S,15,FALSE)</f>
        <v>In-store</v>
      </c>
      <c r="E1877" s="19" t="str">
        <f>VLOOKUP(dirty_cafe_sales!A1877,dirty_cafe_sales!A:S,14,FALSE)</f>
        <v>Digital Wallet</v>
      </c>
      <c r="F1877" s="21">
        <f>VLOOKUP(dirty_cafe_sales!A1877,dirty_cafe_sales!A:S,18,FALSE)</f>
        <v>3</v>
      </c>
      <c r="G1877" s="21">
        <f>VLOOKUP(dirty_cafe_sales!A1877,dirty_cafe_sales!A:S,17,FALSE)</f>
        <v>0</v>
      </c>
      <c r="H1877" s="21">
        <f>VLOOKUP(dirty_cafe_sales!A1877,dirty_cafe_sales!A:S,19,FALSE)</f>
        <v>0</v>
      </c>
    </row>
    <row r="1878" spans="1:8" x14ac:dyDescent="0.3">
      <c r="A1878" s="19" t="s">
        <v>1897</v>
      </c>
      <c r="B1878" s="19" t="str">
        <f>VLOOKUP(dirty_cafe_sales!A1878,dirty_cafe_sales!A:S,10,FALSE)</f>
        <v>Cake</v>
      </c>
      <c r="C1878" s="20">
        <f>VLOOKUP(dirty_cafe_sales!A1878,dirty_cafe_sales!A:S,16,FALSE)</f>
        <v>45209</v>
      </c>
      <c r="D1878" s="19" t="str">
        <f>VLOOKUP(dirty_cafe_sales!A1878,dirty_cafe_sales!A:S,15,FALSE)</f>
        <v>In-store</v>
      </c>
      <c r="E1878" s="19" t="str">
        <f>VLOOKUP(dirty_cafe_sales!A1878,dirty_cafe_sales!A:S,14,FALSE)</f>
        <v>Credit Card</v>
      </c>
      <c r="F1878" s="21">
        <f>VLOOKUP(dirty_cafe_sales!A1878,dirty_cafe_sales!A:S,18,FALSE)</f>
        <v>3</v>
      </c>
      <c r="G1878" s="21">
        <f>VLOOKUP(dirty_cafe_sales!A1878,dirty_cafe_sales!A:S,17,FALSE)</f>
        <v>1</v>
      </c>
      <c r="H1878" s="21">
        <f>VLOOKUP(dirty_cafe_sales!A1878,dirty_cafe_sales!A:S,19,FALSE)</f>
        <v>3</v>
      </c>
    </row>
    <row r="1879" spans="1:8" x14ac:dyDescent="0.3">
      <c r="A1879" s="19" t="s">
        <v>1898</v>
      </c>
      <c r="B1879" s="19" t="str">
        <f>VLOOKUP(dirty_cafe_sales!A1879,dirty_cafe_sales!A:S,10,FALSE)</f>
        <v>Tea</v>
      </c>
      <c r="C1879" s="20">
        <f>VLOOKUP(dirty_cafe_sales!A1879,dirty_cafe_sales!A:S,16,FALSE)</f>
        <v>45203</v>
      </c>
      <c r="D1879" s="19" t="str">
        <f>VLOOKUP(dirty_cafe_sales!A1879,dirty_cafe_sales!A:S,15,FALSE)</f>
        <v>In-store</v>
      </c>
      <c r="E1879" s="19" t="str">
        <f>VLOOKUP(dirty_cafe_sales!A1879,dirty_cafe_sales!A:S,14,FALSE)</f>
        <v>Unknown</v>
      </c>
      <c r="F1879" s="21">
        <f>VLOOKUP(dirty_cafe_sales!A1879,dirty_cafe_sales!A:S,18,FALSE)</f>
        <v>1.5</v>
      </c>
      <c r="G1879" s="21">
        <f>VLOOKUP(dirty_cafe_sales!A1879,dirty_cafe_sales!A:S,17,FALSE)</f>
        <v>5</v>
      </c>
      <c r="H1879" s="21">
        <f>VLOOKUP(dirty_cafe_sales!A1879,dirty_cafe_sales!A:S,19,FALSE)</f>
        <v>7.5</v>
      </c>
    </row>
    <row r="1880" spans="1:8" x14ac:dyDescent="0.3">
      <c r="A1880" s="19" t="s">
        <v>1899</v>
      </c>
      <c r="B1880" s="19" t="str">
        <f>VLOOKUP(dirty_cafe_sales!A1880,dirty_cafe_sales!A:S,10,FALSE)</f>
        <v>Cake</v>
      </c>
      <c r="C1880" s="20">
        <f>VLOOKUP(dirty_cafe_sales!A1880,dirty_cafe_sales!A:S,16,FALSE)</f>
        <v>45184</v>
      </c>
      <c r="D1880" s="19" t="str">
        <f>VLOOKUP(dirty_cafe_sales!A1880,dirty_cafe_sales!A:S,15,FALSE)</f>
        <v>Unknown</v>
      </c>
      <c r="E1880" s="19" t="str">
        <f>VLOOKUP(dirty_cafe_sales!A1880,dirty_cafe_sales!A:S,14,FALSE)</f>
        <v>Cash</v>
      </c>
      <c r="F1880" s="21">
        <f>VLOOKUP(dirty_cafe_sales!A1880,dirty_cafe_sales!A:S,18,FALSE)</f>
        <v>3</v>
      </c>
      <c r="G1880" s="21">
        <f>VLOOKUP(dirty_cafe_sales!A1880,dirty_cafe_sales!A:S,17,FALSE)</f>
        <v>5</v>
      </c>
      <c r="H1880" s="21">
        <f>VLOOKUP(dirty_cafe_sales!A1880,dirty_cafe_sales!A:S,19,FALSE)</f>
        <v>15</v>
      </c>
    </row>
    <row r="1881" spans="1:8" x14ac:dyDescent="0.3">
      <c r="A1881" s="19" t="s">
        <v>1900</v>
      </c>
      <c r="B1881" s="19" t="str">
        <f>VLOOKUP(dirty_cafe_sales!A1881,dirty_cafe_sales!A:S,10,FALSE)</f>
        <v>Salad</v>
      </c>
      <c r="C1881" s="20" t="str">
        <f>VLOOKUP(dirty_cafe_sales!A1881,dirty_cafe_sales!A:S,16,FALSE)</f>
        <v>Unknown</v>
      </c>
      <c r="D1881" s="19" t="str">
        <f>VLOOKUP(dirty_cafe_sales!A1881,dirty_cafe_sales!A:S,15,FALSE)</f>
        <v>In-store</v>
      </c>
      <c r="E1881" s="19" t="str">
        <f>VLOOKUP(dirty_cafe_sales!A1881,dirty_cafe_sales!A:S,14,FALSE)</f>
        <v>Digital Wallet</v>
      </c>
      <c r="F1881" s="21">
        <f>VLOOKUP(dirty_cafe_sales!A1881,dirty_cafe_sales!A:S,18,FALSE)</f>
        <v>5</v>
      </c>
      <c r="G1881" s="21">
        <f>VLOOKUP(dirty_cafe_sales!A1881,dirty_cafe_sales!A:S,17,FALSE)</f>
        <v>1</v>
      </c>
      <c r="H1881" s="21">
        <f>VLOOKUP(dirty_cafe_sales!A1881,dirty_cafe_sales!A:S,19,FALSE)</f>
        <v>5</v>
      </c>
    </row>
    <row r="1882" spans="1:8" x14ac:dyDescent="0.3">
      <c r="A1882" s="19" t="s">
        <v>1901</v>
      </c>
      <c r="B1882" s="19" t="str">
        <f>VLOOKUP(dirty_cafe_sales!A1882,dirty_cafe_sales!A:S,10,FALSE)</f>
        <v>Tea</v>
      </c>
      <c r="C1882" s="20">
        <f>VLOOKUP(dirty_cafe_sales!A1882,dirty_cafe_sales!A:S,16,FALSE)</f>
        <v>45191</v>
      </c>
      <c r="D1882" s="19" t="str">
        <f>VLOOKUP(dirty_cafe_sales!A1882,dirty_cafe_sales!A:S,15,FALSE)</f>
        <v>Takeaway</v>
      </c>
      <c r="E1882" s="19" t="str">
        <f>VLOOKUP(dirty_cafe_sales!A1882,dirty_cafe_sales!A:S,14,FALSE)</f>
        <v>Cash</v>
      </c>
      <c r="F1882" s="21">
        <f>VLOOKUP(dirty_cafe_sales!A1882,dirty_cafe_sales!A:S,18,FALSE)</f>
        <v>1.5</v>
      </c>
      <c r="G1882" s="21">
        <f>VLOOKUP(dirty_cafe_sales!A1882,dirty_cafe_sales!A:S,17,FALSE)</f>
        <v>3</v>
      </c>
      <c r="H1882" s="21">
        <f>VLOOKUP(dirty_cafe_sales!A1882,dirty_cafe_sales!A:S,19,FALSE)</f>
        <v>4.5</v>
      </c>
    </row>
    <row r="1883" spans="1:8" x14ac:dyDescent="0.3">
      <c r="A1883" s="19" t="s">
        <v>1902</v>
      </c>
      <c r="B1883" s="19" t="str">
        <f>VLOOKUP(dirty_cafe_sales!A1883,dirty_cafe_sales!A:S,10,FALSE)</f>
        <v>Sandwich</v>
      </c>
      <c r="C1883" s="20">
        <f>VLOOKUP(dirty_cafe_sales!A1883,dirty_cafe_sales!A:S,16,FALSE)</f>
        <v>45038</v>
      </c>
      <c r="D1883" s="19" t="str">
        <f>VLOOKUP(dirty_cafe_sales!A1883,dirty_cafe_sales!A:S,15,FALSE)</f>
        <v>Unknown</v>
      </c>
      <c r="E1883" s="19" t="str">
        <f>VLOOKUP(dirty_cafe_sales!A1883,dirty_cafe_sales!A:S,14,FALSE)</f>
        <v>Digital Wallet</v>
      </c>
      <c r="F1883" s="21">
        <f>VLOOKUP(dirty_cafe_sales!A1883,dirty_cafe_sales!A:S,18,FALSE)</f>
        <v>4</v>
      </c>
      <c r="G1883" s="21">
        <f>VLOOKUP(dirty_cafe_sales!A1883,dirty_cafe_sales!A:S,17,FALSE)</f>
        <v>4</v>
      </c>
      <c r="H1883" s="21">
        <f>VLOOKUP(dirty_cafe_sales!A1883,dirty_cafe_sales!A:S,19,FALSE)</f>
        <v>16</v>
      </c>
    </row>
    <row r="1884" spans="1:8" x14ac:dyDescent="0.3">
      <c r="A1884" s="19" t="s">
        <v>1903</v>
      </c>
      <c r="B1884" s="19" t="str">
        <f>VLOOKUP(dirty_cafe_sales!A1884,dirty_cafe_sales!A:S,10,FALSE)</f>
        <v>Smoothie</v>
      </c>
      <c r="C1884" s="20">
        <f>VLOOKUP(dirty_cafe_sales!A1884,dirty_cafe_sales!A:S,16,FALSE)</f>
        <v>45112</v>
      </c>
      <c r="D1884" s="19" t="str">
        <f>VLOOKUP(dirty_cafe_sales!A1884,dirty_cafe_sales!A:S,15,FALSE)</f>
        <v>Unknown</v>
      </c>
      <c r="E1884" s="19" t="str">
        <f>VLOOKUP(dirty_cafe_sales!A1884,dirty_cafe_sales!A:S,14,FALSE)</f>
        <v>Credit Card</v>
      </c>
      <c r="F1884" s="21">
        <f>VLOOKUP(dirty_cafe_sales!A1884,dirty_cafe_sales!A:S,18,FALSE)</f>
        <v>4</v>
      </c>
      <c r="G1884" s="21">
        <f>VLOOKUP(dirty_cafe_sales!A1884,dirty_cafe_sales!A:S,17,FALSE)</f>
        <v>4</v>
      </c>
      <c r="H1884" s="21">
        <f>VLOOKUP(dirty_cafe_sales!A1884,dirty_cafe_sales!A:S,19,FALSE)</f>
        <v>16</v>
      </c>
    </row>
    <row r="1885" spans="1:8" x14ac:dyDescent="0.3">
      <c r="A1885" s="19" t="s">
        <v>1904</v>
      </c>
      <c r="B1885" s="19" t="str">
        <f>VLOOKUP(dirty_cafe_sales!A1885,dirty_cafe_sales!A:S,10,FALSE)</f>
        <v>Coffee</v>
      </c>
      <c r="C1885" s="20">
        <f>VLOOKUP(dirty_cafe_sales!A1885,dirty_cafe_sales!A:S,16,FALSE)</f>
        <v>45078</v>
      </c>
      <c r="D1885" s="19" t="str">
        <f>VLOOKUP(dirty_cafe_sales!A1885,dirty_cafe_sales!A:S,15,FALSE)</f>
        <v>Takeaway</v>
      </c>
      <c r="E1885" s="19" t="str">
        <f>VLOOKUP(dirty_cafe_sales!A1885,dirty_cafe_sales!A:S,14,FALSE)</f>
        <v>Digital Wallet</v>
      </c>
      <c r="F1885" s="21">
        <f>VLOOKUP(dirty_cafe_sales!A1885,dirty_cafe_sales!A:S,18,FALSE)</f>
        <v>2</v>
      </c>
      <c r="G1885" s="21">
        <f>VLOOKUP(dirty_cafe_sales!A1885,dirty_cafe_sales!A:S,17,FALSE)</f>
        <v>1</v>
      </c>
      <c r="H1885" s="21">
        <f>VLOOKUP(dirty_cafe_sales!A1885,dirty_cafe_sales!A:S,19,FALSE)</f>
        <v>2</v>
      </c>
    </row>
    <row r="1886" spans="1:8" x14ac:dyDescent="0.3">
      <c r="A1886" s="19" t="s">
        <v>1905</v>
      </c>
      <c r="B1886" s="19" t="str">
        <f>VLOOKUP(dirty_cafe_sales!A1886,dirty_cafe_sales!A:S,10,FALSE)</f>
        <v>Salad</v>
      </c>
      <c r="C1886" s="20">
        <f>VLOOKUP(dirty_cafe_sales!A1886,dirty_cafe_sales!A:S,16,FALSE)</f>
        <v>44966</v>
      </c>
      <c r="D1886" s="19" t="str">
        <f>VLOOKUP(dirty_cafe_sales!A1886,dirty_cafe_sales!A:S,15,FALSE)</f>
        <v>Unknown</v>
      </c>
      <c r="E1886" s="19" t="str">
        <f>VLOOKUP(dirty_cafe_sales!A1886,dirty_cafe_sales!A:S,14,FALSE)</f>
        <v>Unknown</v>
      </c>
      <c r="F1886" s="21">
        <f>VLOOKUP(dirty_cafe_sales!A1886,dirty_cafe_sales!A:S,18,FALSE)</f>
        <v>5</v>
      </c>
      <c r="G1886" s="21">
        <f>VLOOKUP(dirty_cafe_sales!A1886,dirty_cafe_sales!A:S,17,FALSE)</f>
        <v>3</v>
      </c>
      <c r="H1886" s="21">
        <f>VLOOKUP(dirty_cafe_sales!A1886,dirty_cafe_sales!A:S,19,FALSE)</f>
        <v>15</v>
      </c>
    </row>
    <row r="1887" spans="1:8" x14ac:dyDescent="0.3">
      <c r="A1887" s="19" t="s">
        <v>1906</v>
      </c>
      <c r="B1887" s="19" t="str">
        <f>VLOOKUP(dirty_cafe_sales!A1887,dirty_cafe_sales!A:S,10,FALSE)</f>
        <v>Cake</v>
      </c>
      <c r="C1887" s="20" t="str">
        <f>VLOOKUP(dirty_cafe_sales!A1887,dirty_cafe_sales!A:S,16,FALSE)</f>
        <v>Unknown</v>
      </c>
      <c r="D1887" s="19" t="str">
        <f>VLOOKUP(dirty_cafe_sales!A1887,dirty_cafe_sales!A:S,15,FALSE)</f>
        <v>In-store</v>
      </c>
      <c r="E1887" s="19" t="str">
        <f>VLOOKUP(dirty_cafe_sales!A1887,dirty_cafe_sales!A:S,14,FALSE)</f>
        <v>Unknown</v>
      </c>
      <c r="F1887" s="21">
        <f>VLOOKUP(dirty_cafe_sales!A1887,dirty_cafe_sales!A:S,18,FALSE)</f>
        <v>3</v>
      </c>
      <c r="G1887" s="21">
        <f>VLOOKUP(dirty_cafe_sales!A1887,dirty_cafe_sales!A:S,17,FALSE)</f>
        <v>1</v>
      </c>
      <c r="H1887" s="21">
        <f>VLOOKUP(dirty_cafe_sales!A1887,dirty_cafe_sales!A:S,19,FALSE)</f>
        <v>3</v>
      </c>
    </row>
    <row r="1888" spans="1:8" x14ac:dyDescent="0.3">
      <c r="A1888" s="19" t="s">
        <v>1907</v>
      </c>
      <c r="B1888" s="19" t="str">
        <f>VLOOKUP(dirty_cafe_sales!A1888,dirty_cafe_sales!A:S,10,FALSE)</f>
        <v>Coffee</v>
      </c>
      <c r="C1888" s="20">
        <f>VLOOKUP(dirty_cafe_sales!A1888,dirty_cafe_sales!A:S,16,FALSE)</f>
        <v>45234</v>
      </c>
      <c r="D1888" s="19" t="str">
        <f>VLOOKUP(dirty_cafe_sales!A1888,dirty_cafe_sales!A:S,15,FALSE)</f>
        <v>Takeaway</v>
      </c>
      <c r="E1888" s="19" t="str">
        <f>VLOOKUP(dirty_cafe_sales!A1888,dirty_cafe_sales!A:S,14,FALSE)</f>
        <v>Digital Wallet</v>
      </c>
      <c r="F1888" s="21">
        <f>VLOOKUP(dirty_cafe_sales!A1888,dirty_cafe_sales!A:S,18,FALSE)</f>
        <v>2</v>
      </c>
      <c r="G1888" s="21">
        <f>VLOOKUP(dirty_cafe_sales!A1888,dirty_cafe_sales!A:S,17,FALSE)</f>
        <v>1</v>
      </c>
      <c r="H1888" s="21">
        <f>VLOOKUP(dirty_cafe_sales!A1888,dirty_cafe_sales!A:S,19,FALSE)</f>
        <v>2</v>
      </c>
    </row>
    <row r="1889" spans="1:8" x14ac:dyDescent="0.3">
      <c r="A1889" s="19" t="s">
        <v>1908</v>
      </c>
      <c r="B1889" s="19" t="str">
        <f>VLOOKUP(dirty_cafe_sales!A1889,dirty_cafe_sales!A:S,10,FALSE)</f>
        <v>Juice</v>
      </c>
      <c r="C1889" s="20">
        <f>VLOOKUP(dirty_cafe_sales!A1889,dirty_cafe_sales!A:S,16,FALSE)</f>
        <v>44977</v>
      </c>
      <c r="D1889" s="19" t="str">
        <f>VLOOKUP(dirty_cafe_sales!A1889,dirty_cafe_sales!A:S,15,FALSE)</f>
        <v>In-store</v>
      </c>
      <c r="E1889" s="19" t="str">
        <f>VLOOKUP(dirty_cafe_sales!A1889,dirty_cafe_sales!A:S,14,FALSE)</f>
        <v>Cash</v>
      </c>
      <c r="F1889" s="21">
        <f>VLOOKUP(dirty_cafe_sales!A1889,dirty_cafe_sales!A:S,18,FALSE)</f>
        <v>3</v>
      </c>
      <c r="G1889" s="21">
        <f>VLOOKUP(dirty_cafe_sales!A1889,dirty_cafe_sales!A:S,17,FALSE)</f>
        <v>5</v>
      </c>
      <c r="H1889" s="21">
        <f>VLOOKUP(dirty_cafe_sales!A1889,dirty_cafe_sales!A:S,19,FALSE)</f>
        <v>15</v>
      </c>
    </row>
    <row r="1890" spans="1:8" x14ac:dyDescent="0.3">
      <c r="A1890" s="19" t="s">
        <v>1909</v>
      </c>
      <c r="B1890" s="19" t="str">
        <f>VLOOKUP(dirty_cafe_sales!A1890,dirty_cafe_sales!A:S,10,FALSE)</f>
        <v>Coffee</v>
      </c>
      <c r="C1890" s="20">
        <f>VLOOKUP(dirty_cafe_sales!A1890,dirty_cafe_sales!A:S,16,FALSE)</f>
        <v>45143</v>
      </c>
      <c r="D1890" s="19" t="str">
        <f>VLOOKUP(dirty_cafe_sales!A1890,dirty_cafe_sales!A:S,15,FALSE)</f>
        <v>In-store</v>
      </c>
      <c r="E1890" s="19" t="str">
        <f>VLOOKUP(dirty_cafe_sales!A1890,dirty_cafe_sales!A:S,14,FALSE)</f>
        <v>Unknown</v>
      </c>
      <c r="F1890" s="21">
        <f>VLOOKUP(dirty_cafe_sales!A1890,dirty_cafe_sales!A:S,18,FALSE)</f>
        <v>2</v>
      </c>
      <c r="G1890" s="21">
        <f>VLOOKUP(dirty_cafe_sales!A1890,dirty_cafe_sales!A:S,17,FALSE)</f>
        <v>5</v>
      </c>
      <c r="H1890" s="21">
        <f>VLOOKUP(dirty_cafe_sales!A1890,dirty_cafe_sales!A:S,19,FALSE)</f>
        <v>10</v>
      </c>
    </row>
    <row r="1891" spans="1:8" x14ac:dyDescent="0.3">
      <c r="A1891" s="19" t="s">
        <v>1910</v>
      </c>
      <c r="B1891" s="19" t="str">
        <f>VLOOKUP(dirty_cafe_sales!A1891,dirty_cafe_sales!A:S,10,FALSE)</f>
        <v>Unknown</v>
      </c>
      <c r="C1891" s="20" t="str">
        <f>VLOOKUP(dirty_cafe_sales!A1891,dirty_cafe_sales!A:S,16,FALSE)</f>
        <v>Unknown</v>
      </c>
      <c r="D1891" s="19" t="str">
        <f>VLOOKUP(dirty_cafe_sales!A1891,dirty_cafe_sales!A:S,15,FALSE)</f>
        <v>Unknown</v>
      </c>
      <c r="E1891" s="19" t="str">
        <f>VLOOKUP(dirty_cafe_sales!A1891,dirty_cafe_sales!A:S,14,FALSE)</f>
        <v>Unknown</v>
      </c>
      <c r="F1891" s="21">
        <f>VLOOKUP(dirty_cafe_sales!A1891,dirty_cafe_sales!A:S,18,FALSE)</f>
        <v>3</v>
      </c>
      <c r="G1891" s="21">
        <f>VLOOKUP(dirty_cafe_sales!A1891,dirty_cafe_sales!A:S,17,FALSE)</f>
        <v>5</v>
      </c>
      <c r="H1891" s="21">
        <f>VLOOKUP(dirty_cafe_sales!A1891,dirty_cafe_sales!A:S,19,FALSE)</f>
        <v>15</v>
      </c>
    </row>
    <row r="1892" spans="1:8" x14ac:dyDescent="0.3">
      <c r="A1892" s="19" t="s">
        <v>1911</v>
      </c>
      <c r="B1892" s="19" t="str">
        <f>VLOOKUP(dirty_cafe_sales!A1892,dirty_cafe_sales!A:S,10,FALSE)</f>
        <v>Unknown</v>
      </c>
      <c r="C1892" s="20">
        <f>VLOOKUP(dirty_cafe_sales!A1892,dirty_cafe_sales!A:S,16,FALSE)</f>
        <v>45019</v>
      </c>
      <c r="D1892" s="19" t="str">
        <f>VLOOKUP(dirty_cafe_sales!A1892,dirty_cafe_sales!A:S,15,FALSE)</f>
        <v>Unknown</v>
      </c>
      <c r="E1892" s="19" t="str">
        <f>VLOOKUP(dirty_cafe_sales!A1892,dirty_cafe_sales!A:S,14,FALSE)</f>
        <v>Digital Wallet</v>
      </c>
      <c r="F1892" s="21">
        <f>VLOOKUP(dirty_cafe_sales!A1892,dirty_cafe_sales!A:S,18,FALSE)</f>
        <v>1.5</v>
      </c>
      <c r="G1892" s="21">
        <f>VLOOKUP(dirty_cafe_sales!A1892,dirty_cafe_sales!A:S,17,FALSE)</f>
        <v>4</v>
      </c>
      <c r="H1892" s="21">
        <f>VLOOKUP(dirty_cafe_sales!A1892,dirty_cafe_sales!A:S,19,FALSE)</f>
        <v>6</v>
      </c>
    </row>
    <row r="1893" spans="1:8" x14ac:dyDescent="0.3">
      <c r="A1893" s="19" t="s">
        <v>1912</v>
      </c>
      <c r="B1893" s="19" t="str">
        <f>VLOOKUP(dirty_cafe_sales!A1893,dirty_cafe_sales!A:S,10,FALSE)</f>
        <v>Tea</v>
      </c>
      <c r="C1893" s="20">
        <f>VLOOKUP(dirty_cafe_sales!A1893,dirty_cafe_sales!A:S,16,FALSE)</f>
        <v>45119</v>
      </c>
      <c r="D1893" s="19" t="str">
        <f>VLOOKUP(dirty_cafe_sales!A1893,dirty_cafe_sales!A:S,15,FALSE)</f>
        <v>Takeaway</v>
      </c>
      <c r="E1893" s="19" t="str">
        <f>VLOOKUP(dirty_cafe_sales!A1893,dirty_cafe_sales!A:S,14,FALSE)</f>
        <v>Unknown</v>
      </c>
      <c r="F1893" s="21">
        <f>VLOOKUP(dirty_cafe_sales!A1893,dirty_cafe_sales!A:S,18,FALSE)</f>
        <v>1.5</v>
      </c>
      <c r="G1893" s="21">
        <f>VLOOKUP(dirty_cafe_sales!A1893,dirty_cafe_sales!A:S,17,FALSE)</f>
        <v>5</v>
      </c>
      <c r="H1893" s="21">
        <f>VLOOKUP(dirty_cafe_sales!A1893,dirty_cafe_sales!A:S,19,FALSE)</f>
        <v>7.5</v>
      </c>
    </row>
    <row r="1894" spans="1:8" x14ac:dyDescent="0.3">
      <c r="A1894" s="19" t="s">
        <v>1913</v>
      </c>
      <c r="B1894" s="19" t="str">
        <f>VLOOKUP(dirty_cafe_sales!A1894,dirty_cafe_sales!A:S,10,FALSE)</f>
        <v>Juice</v>
      </c>
      <c r="C1894" s="20">
        <f>VLOOKUP(dirty_cafe_sales!A1894,dirty_cafe_sales!A:S,16,FALSE)</f>
        <v>45037</v>
      </c>
      <c r="D1894" s="19" t="str">
        <f>VLOOKUP(dirty_cafe_sales!A1894,dirty_cafe_sales!A:S,15,FALSE)</f>
        <v>Unknown</v>
      </c>
      <c r="E1894" s="19" t="str">
        <f>VLOOKUP(dirty_cafe_sales!A1894,dirty_cafe_sales!A:S,14,FALSE)</f>
        <v>Unknown</v>
      </c>
      <c r="F1894" s="21">
        <f>VLOOKUP(dirty_cafe_sales!A1894,dirty_cafe_sales!A:S,18,FALSE)</f>
        <v>3</v>
      </c>
      <c r="G1894" s="21">
        <f>VLOOKUP(dirty_cafe_sales!A1894,dirty_cafe_sales!A:S,17,FALSE)</f>
        <v>4</v>
      </c>
      <c r="H1894" s="21">
        <f>VLOOKUP(dirty_cafe_sales!A1894,dirty_cafe_sales!A:S,19,FALSE)</f>
        <v>12</v>
      </c>
    </row>
    <row r="1895" spans="1:8" x14ac:dyDescent="0.3">
      <c r="A1895" s="19" t="s">
        <v>1914</v>
      </c>
      <c r="B1895" s="19" t="str">
        <f>VLOOKUP(dirty_cafe_sales!A1895,dirty_cafe_sales!A:S,10,FALSE)</f>
        <v>Smoothie</v>
      </c>
      <c r="C1895" s="20">
        <f>VLOOKUP(dirty_cafe_sales!A1895,dirty_cafe_sales!A:S,16,FALSE)</f>
        <v>44967</v>
      </c>
      <c r="D1895" s="19" t="str">
        <f>VLOOKUP(dirty_cafe_sales!A1895,dirty_cafe_sales!A:S,15,FALSE)</f>
        <v>Unknown</v>
      </c>
      <c r="E1895" s="19" t="str">
        <f>VLOOKUP(dirty_cafe_sales!A1895,dirty_cafe_sales!A:S,14,FALSE)</f>
        <v>Digital Wallet</v>
      </c>
      <c r="F1895" s="21">
        <f>VLOOKUP(dirty_cafe_sales!A1895,dirty_cafe_sales!A:S,18,FALSE)</f>
        <v>4</v>
      </c>
      <c r="G1895" s="21">
        <f>VLOOKUP(dirty_cafe_sales!A1895,dirty_cafe_sales!A:S,17,FALSE)</f>
        <v>5</v>
      </c>
      <c r="H1895" s="21">
        <f>VLOOKUP(dirty_cafe_sales!A1895,dirty_cafe_sales!A:S,19,FALSE)</f>
        <v>20</v>
      </c>
    </row>
    <row r="1896" spans="1:8" x14ac:dyDescent="0.3">
      <c r="A1896" s="19" t="s">
        <v>1915</v>
      </c>
      <c r="B1896" s="19" t="str">
        <f>VLOOKUP(dirty_cafe_sales!A1896,dirty_cafe_sales!A:S,10,FALSE)</f>
        <v>Smoothie</v>
      </c>
      <c r="C1896" s="20" t="str">
        <f>VLOOKUP(dirty_cafe_sales!A1896,dirty_cafe_sales!A:S,16,FALSE)</f>
        <v>Unknown</v>
      </c>
      <c r="D1896" s="19" t="str">
        <f>VLOOKUP(dirty_cafe_sales!A1896,dirty_cafe_sales!A:S,15,FALSE)</f>
        <v>In-store</v>
      </c>
      <c r="E1896" s="19" t="str">
        <f>VLOOKUP(dirty_cafe_sales!A1896,dirty_cafe_sales!A:S,14,FALSE)</f>
        <v>Unknown</v>
      </c>
      <c r="F1896" s="21">
        <f>VLOOKUP(dirty_cafe_sales!A1896,dirty_cafe_sales!A:S,18,FALSE)</f>
        <v>4</v>
      </c>
      <c r="G1896" s="21">
        <f>VLOOKUP(dirty_cafe_sales!A1896,dirty_cafe_sales!A:S,17,FALSE)</f>
        <v>2</v>
      </c>
      <c r="H1896" s="21">
        <f>VLOOKUP(dirty_cafe_sales!A1896,dirty_cafe_sales!A:S,19,FALSE)</f>
        <v>8</v>
      </c>
    </row>
    <row r="1897" spans="1:8" x14ac:dyDescent="0.3">
      <c r="A1897" s="19" t="s">
        <v>1916</v>
      </c>
      <c r="B1897" s="19" t="str">
        <f>VLOOKUP(dirty_cafe_sales!A1897,dirty_cafe_sales!A:S,10,FALSE)</f>
        <v>Sandwich</v>
      </c>
      <c r="C1897" s="20">
        <f>VLOOKUP(dirty_cafe_sales!A1897,dirty_cafe_sales!A:S,16,FALSE)</f>
        <v>44928</v>
      </c>
      <c r="D1897" s="19" t="str">
        <f>VLOOKUP(dirty_cafe_sales!A1897,dirty_cafe_sales!A:S,15,FALSE)</f>
        <v>In-store</v>
      </c>
      <c r="E1897" s="19" t="str">
        <f>VLOOKUP(dirty_cafe_sales!A1897,dirty_cafe_sales!A:S,14,FALSE)</f>
        <v>Credit Card</v>
      </c>
      <c r="F1897" s="21">
        <f>VLOOKUP(dirty_cafe_sales!A1897,dirty_cafe_sales!A:S,18,FALSE)</f>
        <v>4</v>
      </c>
      <c r="G1897" s="21">
        <f>VLOOKUP(dirty_cafe_sales!A1897,dirty_cafe_sales!A:S,17,FALSE)</f>
        <v>5</v>
      </c>
      <c r="H1897" s="21">
        <f>VLOOKUP(dirty_cafe_sales!A1897,dirty_cafe_sales!A:S,19,FALSE)</f>
        <v>20</v>
      </c>
    </row>
    <row r="1898" spans="1:8" x14ac:dyDescent="0.3">
      <c r="A1898" s="19" t="s">
        <v>1917</v>
      </c>
      <c r="B1898" s="19" t="str">
        <f>VLOOKUP(dirty_cafe_sales!A1898,dirty_cafe_sales!A:S,10,FALSE)</f>
        <v>Smoothie</v>
      </c>
      <c r="C1898" s="20">
        <f>VLOOKUP(dirty_cafe_sales!A1898,dirty_cafe_sales!A:S,16,FALSE)</f>
        <v>45170</v>
      </c>
      <c r="D1898" s="19" t="str">
        <f>VLOOKUP(dirty_cafe_sales!A1898,dirty_cafe_sales!A:S,15,FALSE)</f>
        <v>Takeaway</v>
      </c>
      <c r="E1898" s="19" t="str">
        <f>VLOOKUP(dirty_cafe_sales!A1898,dirty_cafe_sales!A:S,14,FALSE)</f>
        <v>Unknown</v>
      </c>
      <c r="F1898" s="21" t="str">
        <f>VLOOKUP(dirty_cafe_sales!A1898,dirty_cafe_sales!A:S,18,FALSE)</f>
        <v>0</v>
      </c>
      <c r="G1898" s="21">
        <f>VLOOKUP(dirty_cafe_sales!A1898,dirty_cafe_sales!A:S,17,FALSE)</f>
        <v>4</v>
      </c>
      <c r="H1898" s="21">
        <f>VLOOKUP(dirty_cafe_sales!A1898,dirty_cafe_sales!A:S,19,FALSE)</f>
        <v>0</v>
      </c>
    </row>
    <row r="1899" spans="1:8" x14ac:dyDescent="0.3">
      <c r="A1899" s="19" t="s">
        <v>1918</v>
      </c>
      <c r="B1899" s="19" t="str">
        <f>VLOOKUP(dirty_cafe_sales!A1899,dirty_cafe_sales!A:S,10,FALSE)</f>
        <v>Juice</v>
      </c>
      <c r="C1899" s="20">
        <f>VLOOKUP(dirty_cafe_sales!A1899,dirty_cafe_sales!A:S,16,FALSE)</f>
        <v>45106</v>
      </c>
      <c r="D1899" s="19" t="str">
        <f>VLOOKUP(dirty_cafe_sales!A1899,dirty_cafe_sales!A:S,15,FALSE)</f>
        <v>In-store</v>
      </c>
      <c r="E1899" s="19" t="str">
        <f>VLOOKUP(dirty_cafe_sales!A1899,dirty_cafe_sales!A:S,14,FALSE)</f>
        <v>Cash</v>
      </c>
      <c r="F1899" s="21">
        <f>VLOOKUP(dirty_cafe_sales!A1899,dirty_cafe_sales!A:S,18,FALSE)</f>
        <v>3</v>
      </c>
      <c r="G1899" s="21">
        <f>VLOOKUP(dirty_cafe_sales!A1899,dirty_cafe_sales!A:S,17,FALSE)</f>
        <v>5</v>
      </c>
      <c r="H1899" s="21">
        <f>VLOOKUP(dirty_cafe_sales!A1899,dirty_cafe_sales!A:S,19,FALSE)</f>
        <v>15</v>
      </c>
    </row>
    <row r="1900" spans="1:8" x14ac:dyDescent="0.3">
      <c r="A1900" s="19" t="s">
        <v>1919</v>
      </c>
      <c r="B1900" s="19" t="str">
        <f>VLOOKUP(dirty_cafe_sales!A1900,dirty_cafe_sales!A:S,10,FALSE)</f>
        <v>Cake</v>
      </c>
      <c r="C1900" s="20">
        <f>VLOOKUP(dirty_cafe_sales!A1900,dirty_cafe_sales!A:S,16,FALSE)</f>
        <v>45195</v>
      </c>
      <c r="D1900" s="19" t="str">
        <f>VLOOKUP(dirty_cafe_sales!A1900,dirty_cafe_sales!A:S,15,FALSE)</f>
        <v>Takeaway</v>
      </c>
      <c r="E1900" s="19" t="str">
        <f>VLOOKUP(dirty_cafe_sales!A1900,dirty_cafe_sales!A:S,14,FALSE)</f>
        <v>Unknown</v>
      </c>
      <c r="F1900" s="21">
        <f>VLOOKUP(dirty_cafe_sales!A1900,dirty_cafe_sales!A:S,18,FALSE)</f>
        <v>3</v>
      </c>
      <c r="G1900" s="21">
        <f>VLOOKUP(dirty_cafe_sales!A1900,dirty_cafe_sales!A:S,17,FALSE)</f>
        <v>3</v>
      </c>
      <c r="H1900" s="21">
        <f>VLOOKUP(dirty_cafe_sales!A1900,dirty_cafe_sales!A:S,19,FALSE)</f>
        <v>9</v>
      </c>
    </row>
    <row r="1901" spans="1:8" x14ac:dyDescent="0.3">
      <c r="A1901" s="19" t="s">
        <v>1920</v>
      </c>
      <c r="B1901" s="19" t="str">
        <f>VLOOKUP(dirty_cafe_sales!A1901,dirty_cafe_sales!A:S,10,FALSE)</f>
        <v>Cookie</v>
      </c>
      <c r="C1901" s="20">
        <f>VLOOKUP(dirty_cafe_sales!A1901,dirty_cafe_sales!A:S,16,FALSE)</f>
        <v>45254</v>
      </c>
      <c r="D1901" s="19" t="str">
        <f>VLOOKUP(dirty_cafe_sales!A1901,dirty_cafe_sales!A:S,15,FALSE)</f>
        <v>Takeaway</v>
      </c>
      <c r="E1901" s="19" t="str">
        <f>VLOOKUP(dirty_cafe_sales!A1901,dirty_cafe_sales!A:S,14,FALSE)</f>
        <v>Digital Wallet</v>
      </c>
      <c r="F1901" s="21">
        <f>VLOOKUP(dirty_cafe_sales!A1901,dirty_cafe_sales!A:S,18,FALSE)</f>
        <v>1</v>
      </c>
      <c r="G1901" s="21">
        <f>VLOOKUP(dirty_cafe_sales!A1901,dirty_cafe_sales!A:S,17,FALSE)</f>
        <v>3</v>
      </c>
      <c r="H1901" s="21">
        <f>VLOOKUP(dirty_cafe_sales!A1901,dirty_cafe_sales!A:S,19,FALSE)</f>
        <v>3</v>
      </c>
    </row>
    <row r="1902" spans="1:8" x14ac:dyDescent="0.3">
      <c r="A1902" s="19" t="s">
        <v>1921</v>
      </c>
      <c r="B1902" s="19" t="str">
        <f>VLOOKUP(dirty_cafe_sales!A1902,dirty_cafe_sales!A:S,10,FALSE)</f>
        <v>Sandwich</v>
      </c>
      <c r="C1902" s="20">
        <f>VLOOKUP(dirty_cafe_sales!A1902,dirty_cafe_sales!A:S,16,FALSE)</f>
        <v>45084</v>
      </c>
      <c r="D1902" s="19" t="str">
        <f>VLOOKUP(dirty_cafe_sales!A1902,dirty_cafe_sales!A:S,15,FALSE)</f>
        <v>Unknown</v>
      </c>
      <c r="E1902" s="19" t="str">
        <f>VLOOKUP(dirty_cafe_sales!A1902,dirty_cafe_sales!A:S,14,FALSE)</f>
        <v>Cash</v>
      </c>
      <c r="F1902" s="21">
        <f>VLOOKUP(dirty_cafe_sales!A1902,dirty_cafe_sales!A:S,18,FALSE)</f>
        <v>4</v>
      </c>
      <c r="G1902" s="21">
        <f>VLOOKUP(dirty_cafe_sales!A1902,dirty_cafe_sales!A:S,17,FALSE)</f>
        <v>3</v>
      </c>
      <c r="H1902" s="21">
        <f>VLOOKUP(dirty_cafe_sales!A1902,dirty_cafe_sales!A:S,19,FALSE)</f>
        <v>12</v>
      </c>
    </row>
    <row r="1903" spans="1:8" x14ac:dyDescent="0.3">
      <c r="A1903" s="19" t="s">
        <v>1922</v>
      </c>
      <c r="B1903" s="19" t="str">
        <f>VLOOKUP(dirty_cafe_sales!A1903,dirty_cafe_sales!A:S,10,FALSE)</f>
        <v>Tea</v>
      </c>
      <c r="C1903" s="20">
        <f>VLOOKUP(dirty_cafe_sales!A1903,dirty_cafe_sales!A:S,16,FALSE)</f>
        <v>45148</v>
      </c>
      <c r="D1903" s="19" t="str">
        <f>VLOOKUP(dirty_cafe_sales!A1903,dirty_cafe_sales!A:S,15,FALSE)</f>
        <v>In-store</v>
      </c>
      <c r="E1903" s="19" t="str">
        <f>VLOOKUP(dirty_cafe_sales!A1903,dirty_cafe_sales!A:S,14,FALSE)</f>
        <v>Unknown</v>
      </c>
      <c r="F1903" s="21">
        <f>VLOOKUP(dirty_cafe_sales!A1903,dirty_cafe_sales!A:S,18,FALSE)</f>
        <v>1.5</v>
      </c>
      <c r="G1903" s="21">
        <f>VLOOKUP(dirty_cafe_sales!A1903,dirty_cafe_sales!A:S,17,FALSE)</f>
        <v>1</v>
      </c>
      <c r="H1903" s="21">
        <f>VLOOKUP(dirty_cafe_sales!A1903,dirty_cafe_sales!A:S,19,FALSE)</f>
        <v>1.5</v>
      </c>
    </row>
    <row r="1904" spans="1:8" x14ac:dyDescent="0.3">
      <c r="A1904" s="19" t="s">
        <v>1923</v>
      </c>
      <c r="B1904" s="19" t="str">
        <f>VLOOKUP(dirty_cafe_sales!A1904,dirty_cafe_sales!A:S,10,FALSE)</f>
        <v>Unknown</v>
      </c>
      <c r="C1904" s="20">
        <f>VLOOKUP(dirty_cafe_sales!A1904,dirty_cafe_sales!A:S,16,FALSE)</f>
        <v>44993</v>
      </c>
      <c r="D1904" s="19" t="str">
        <f>VLOOKUP(dirty_cafe_sales!A1904,dirty_cafe_sales!A:S,15,FALSE)</f>
        <v>In-store</v>
      </c>
      <c r="E1904" s="19" t="str">
        <f>VLOOKUP(dirty_cafe_sales!A1904,dirty_cafe_sales!A:S,14,FALSE)</f>
        <v>Unknown</v>
      </c>
      <c r="F1904" s="21">
        <f>VLOOKUP(dirty_cafe_sales!A1904,dirty_cafe_sales!A:S,18,FALSE)</f>
        <v>2</v>
      </c>
      <c r="G1904" s="21">
        <f>VLOOKUP(dirty_cafe_sales!A1904,dirty_cafe_sales!A:S,17,FALSE)</f>
        <v>3</v>
      </c>
      <c r="H1904" s="21">
        <f>VLOOKUP(dirty_cafe_sales!A1904,dirty_cafe_sales!A:S,19,FALSE)</f>
        <v>6</v>
      </c>
    </row>
    <row r="1905" spans="1:8" x14ac:dyDescent="0.3">
      <c r="A1905" s="19" t="s">
        <v>1924</v>
      </c>
      <c r="B1905" s="19" t="str">
        <f>VLOOKUP(dirty_cafe_sales!A1905,dirty_cafe_sales!A:S,10,FALSE)</f>
        <v>Tea</v>
      </c>
      <c r="C1905" s="20">
        <f>VLOOKUP(dirty_cafe_sales!A1905,dirty_cafe_sales!A:S,16,FALSE)</f>
        <v>45155</v>
      </c>
      <c r="D1905" s="19" t="str">
        <f>VLOOKUP(dirty_cafe_sales!A1905,dirty_cafe_sales!A:S,15,FALSE)</f>
        <v>In-store</v>
      </c>
      <c r="E1905" s="19" t="str">
        <f>VLOOKUP(dirty_cafe_sales!A1905,dirty_cafe_sales!A:S,14,FALSE)</f>
        <v>Digital Wallet</v>
      </c>
      <c r="F1905" s="21">
        <f>VLOOKUP(dirty_cafe_sales!A1905,dirty_cafe_sales!A:S,18,FALSE)</f>
        <v>1.5</v>
      </c>
      <c r="G1905" s="21">
        <f>VLOOKUP(dirty_cafe_sales!A1905,dirty_cafe_sales!A:S,17,FALSE)</f>
        <v>2</v>
      </c>
      <c r="H1905" s="21">
        <f>VLOOKUP(dirty_cafe_sales!A1905,dirty_cafe_sales!A:S,19,FALSE)</f>
        <v>3</v>
      </c>
    </row>
    <row r="1906" spans="1:8" x14ac:dyDescent="0.3">
      <c r="A1906" s="19" t="s">
        <v>1925</v>
      </c>
      <c r="B1906" s="19" t="str">
        <f>VLOOKUP(dirty_cafe_sales!A1906,dirty_cafe_sales!A:S,10,FALSE)</f>
        <v>Coffee</v>
      </c>
      <c r="C1906" s="20">
        <f>VLOOKUP(dirty_cafe_sales!A1906,dirty_cafe_sales!A:S,16,FALSE)</f>
        <v>45064</v>
      </c>
      <c r="D1906" s="19" t="str">
        <f>VLOOKUP(dirty_cafe_sales!A1906,dirty_cafe_sales!A:S,15,FALSE)</f>
        <v>Takeaway</v>
      </c>
      <c r="E1906" s="19" t="str">
        <f>VLOOKUP(dirty_cafe_sales!A1906,dirty_cafe_sales!A:S,14,FALSE)</f>
        <v>Unknown</v>
      </c>
      <c r="F1906" s="21">
        <f>VLOOKUP(dirty_cafe_sales!A1906,dirty_cafe_sales!A:S,18,FALSE)</f>
        <v>2</v>
      </c>
      <c r="G1906" s="21">
        <f>VLOOKUP(dirty_cafe_sales!A1906,dirty_cafe_sales!A:S,17,FALSE)</f>
        <v>1</v>
      </c>
      <c r="H1906" s="21">
        <f>VLOOKUP(dirty_cafe_sales!A1906,dirty_cafe_sales!A:S,19,FALSE)</f>
        <v>2</v>
      </c>
    </row>
    <row r="1907" spans="1:8" x14ac:dyDescent="0.3">
      <c r="A1907" s="19" t="s">
        <v>1926</v>
      </c>
      <c r="B1907" s="19" t="str">
        <f>VLOOKUP(dirty_cafe_sales!A1907,dirty_cafe_sales!A:S,10,FALSE)</f>
        <v>Sandwich</v>
      </c>
      <c r="C1907" s="20">
        <f>VLOOKUP(dirty_cafe_sales!A1907,dirty_cafe_sales!A:S,16,FALSE)</f>
        <v>45166</v>
      </c>
      <c r="D1907" s="19" t="str">
        <f>VLOOKUP(dirty_cafe_sales!A1907,dirty_cafe_sales!A:S,15,FALSE)</f>
        <v>Unknown</v>
      </c>
      <c r="E1907" s="19" t="str">
        <f>VLOOKUP(dirty_cafe_sales!A1907,dirty_cafe_sales!A:S,14,FALSE)</f>
        <v>Credit Card</v>
      </c>
      <c r="F1907" s="21">
        <f>VLOOKUP(dirty_cafe_sales!A1907,dirty_cafe_sales!A:S,18,FALSE)</f>
        <v>4</v>
      </c>
      <c r="G1907" s="21">
        <f>VLOOKUP(dirty_cafe_sales!A1907,dirty_cafe_sales!A:S,17,FALSE)</f>
        <v>1</v>
      </c>
      <c r="H1907" s="21">
        <f>VLOOKUP(dirty_cafe_sales!A1907,dirty_cafe_sales!A:S,19,FALSE)</f>
        <v>4</v>
      </c>
    </row>
    <row r="1908" spans="1:8" x14ac:dyDescent="0.3">
      <c r="A1908" s="19" t="s">
        <v>1927</v>
      </c>
      <c r="B1908" s="19" t="str">
        <f>VLOOKUP(dirty_cafe_sales!A1908,dirty_cafe_sales!A:S,10,FALSE)</f>
        <v>Smoothie</v>
      </c>
      <c r="C1908" s="20">
        <f>VLOOKUP(dirty_cafe_sales!A1908,dirty_cafe_sales!A:S,16,FALSE)</f>
        <v>45072</v>
      </c>
      <c r="D1908" s="19" t="str">
        <f>VLOOKUP(dirty_cafe_sales!A1908,dirty_cafe_sales!A:S,15,FALSE)</f>
        <v>In-store</v>
      </c>
      <c r="E1908" s="19" t="str">
        <f>VLOOKUP(dirty_cafe_sales!A1908,dirty_cafe_sales!A:S,14,FALSE)</f>
        <v>Cash</v>
      </c>
      <c r="F1908" s="21">
        <f>VLOOKUP(dirty_cafe_sales!A1908,dirty_cafe_sales!A:S,18,FALSE)</f>
        <v>4</v>
      </c>
      <c r="G1908" s="21">
        <f>VLOOKUP(dirty_cafe_sales!A1908,dirty_cafe_sales!A:S,17,FALSE)</f>
        <v>3</v>
      </c>
      <c r="H1908" s="21">
        <f>VLOOKUP(dirty_cafe_sales!A1908,dirty_cafe_sales!A:S,19,FALSE)</f>
        <v>12</v>
      </c>
    </row>
    <row r="1909" spans="1:8" x14ac:dyDescent="0.3">
      <c r="A1909" s="19" t="s">
        <v>1928</v>
      </c>
      <c r="B1909" s="19" t="str">
        <f>VLOOKUP(dirty_cafe_sales!A1909,dirty_cafe_sales!A:S,10,FALSE)</f>
        <v>Juice</v>
      </c>
      <c r="C1909" s="20">
        <f>VLOOKUP(dirty_cafe_sales!A1909,dirty_cafe_sales!A:S,16,FALSE)</f>
        <v>45172</v>
      </c>
      <c r="D1909" s="19" t="str">
        <f>VLOOKUP(dirty_cafe_sales!A1909,dirty_cafe_sales!A:S,15,FALSE)</f>
        <v>Unknown</v>
      </c>
      <c r="E1909" s="19" t="str">
        <f>VLOOKUP(dirty_cafe_sales!A1909,dirty_cafe_sales!A:S,14,FALSE)</f>
        <v>Cash</v>
      </c>
      <c r="F1909" s="21">
        <f>VLOOKUP(dirty_cafe_sales!A1909,dirty_cafe_sales!A:S,18,FALSE)</f>
        <v>3</v>
      </c>
      <c r="G1909" s="21">
        <f>VLOOKUP(dirty_cafe_sales!A1909,dirty_cafe_sales!A:S,17,FALSE)</f>
        <v>3</v>
      </c>
      <c r="H1909" s="21">
        <f>VLOOKUP(dirty_cafe_sales!A1909,dirty_cafe_sales!A:S,19,FALSE)</f>
        <v>9</v>
      </c>
    </row>
    <row r="1910" spans="1:8" x14ac:dyDescent="0.3">
      <c r="A1910" s="19" t="s">
        <v>1929</v>
      </c>
      <c r="B1910" s="19" t="str">
        <f>VLOOKUP(dirty_cafe_sales!A1910,dirty_cafe_sales!A:S,10,FALSE)</f>
        <v>Juice</v>
      </c>
      <c r="C1910" s="20">
        <f>VLOOKUP(dirty_cafe_sales!A1910,dirty_cafe_sales!A:S,16,FALSE)</f>
        <v>45261</v>
      </c>
      <c r="D1910" s="19" t="str">
        <f>VLOOKUP(dirty_cafe_sales!A1910,dirty_cafe_sales!A:S,15,FALSE)</f>
        <v>Unknown</v>
      </c>
      <c r="E1910" s="19" t="str">
        <f>VLOOKUP(dirty_cafe_sales!A1910,dirty_cafe_sales!A:S,14,FALSE)</f>
        <v>Unknown</v>
      </c>
      <c r="F1910" s="21">
        <f>VLOOKUP(dirty_cafe_sales!A1910,dirty_cafe_sales!A:S,18,FALSE)</f>
        <v>3</v>
      </c>
      <c r="G1910" s="21">
        <f>VLOOKUP(dirty_cafe_sales!A1910,dirty_cafe_sales!A:S,17,FALSE)</f>
        <v>5</v>
      </c>
      <c r="H1910" s="21">
        <f>VLOOKUP(dirty_cafe_sales!A1910,dirty_cafe_sales!A:S,19,FALSE)</f>
        <v>15</v>
      </c>
    </row>
    <row r="1911" spans="1:8" x14ac:dyDescent="0.3">
      <c r="A1911" s="19" t="s">
        <v>1930</v>
      </c>
      <c r="B1911" s="19" t="str">
        <f>VLOOKUP(dirty_cafe_sales!A1911,dirty_cafe_sales!A:S,10,FALSE)</f>
        <v>Coffee</v>
      </c>
      <c r="C1911" s="20">
        <f>VLOOKUP(dirty_cafe_sales!A1911,dirty_cafe_sales!A:S,16,FALSE)</f>
        <v>45012</v>
      </c>
      <c r="D1911" s="19" t="str">
        <f>VLOOKUP(dirty_cafe_sales!A1911,dirty_cafe_sales!A:S,15,FALSE)</f>
        <v>Unknown</v>
      </c>
      <c r="E1911" s="19" t="str">
        <f>VLOOKUP(dirty_cafe_sales!A1911,dirty_cafe_sales!A:S,14,FALSE)</f>
        <v>Digital Wallet</v>
      </c>
      <c r="F1911" s="21">
        <f>VLOOKUP(dirty_cafe_sales!A1911,dirty_cafe_sales!A:S,18,FALSE)</f>
        <v>2</v>
      </c>
      <c r="G1911" s="21">
        <f>VLOOKUP(dirty_cafe_sales!A1911,dirty_cafe_sales!A:S,17,FALSE)</f>
        <v>1</v>
      </c>
      <c r="H1911" s="21">
        <f>VLOOKUP(dirty_cafe_sales!A1911,dirty_cafe_sales!A:S,19,FALSE)</f>
        <v>2</v>
      </c>
    </row>
    <row r="1912" spans="1:8" x14ac:dyDescent="0.3">
      <c r="A1912" s="19" t="s">
        <v>1931</v>
      </c>
      <c r="B1912" s="19" t="str">
        <f>VLOOKUP(dirty_cafe_sales!A1912,dirty_cafe_sales!A:S,10,FALSE)</f>
        <v>Cake</v>
      </c>
      <c r="C1912" s="20">
        <f>VLOOKUP(dirty_cafe_sales!A1912,dirty_cafe_sales!A:S,16,FALSE)</f>
        <v>45269</v>
      </c>
      <c r="D1912" s="19" t="str">
        <f>VLOOKUP(dirty_cafe_sales!A1912,dirty_cafe_sales!A:S,15,FALSE)</f>
        <v>Unknown</v>
      </c>
      <c r="E1912" s="19" t="str">
        <f>VLOOKUP(dirty_cafe_sales!A1912,dirty_cafe_sales!A:S,14,FALSE)</f>
        <v>Unknown</v>
      </c>
      <c r="F1912" s="21">
        <f>VLOOKUP(dirty_cafe_sales!A1912,dirty_cafe_sales!A:S,18,FALSE)</f>
        <v>3</v>
      </c>
      <c r="G1912" s="21">
        <f>VLOOKUP(dirty_cafe_sales!A1912,dirty_cafe_sales!A:S,17,FALSE)</f>
        <v>4</v>
      </c>
      <c r="H1912" s="21">
        <f>VLOOKUP(dirty_cafe_sales!A1912,dirty_cafe_sales!A:S,19,FALSE)</f>
        <v>12</v>
      </c>
    </row>
    <row r="1913" spans="1:8" x14ac:dyDescent="0.3">
      <c r="A1913" s="19" t="s">
        <v>1932</v>
      </c>
      <c r="B1913" s="19" t="str">
        <f>VLOOKUP(dirty_cafe_sales!A1913,dirty_cafe_sales!A:S,10,FALSE)</f>
        <v>Sandwich</v>
      </c>
      <c r="C1913" s="20">
        <f>VLOOKUP(dirty_cafe_sales!A1913,dirty_cafe_sales!A:S,16,FALSE)</f>
        <v>45176</v>
      </c>
      <c r="D1913" s="19" t="str">
        <f>VLOOKUP(dirty_cafe_sales!A1913,dirty_cafe_sales!A:S,15,FALSE)</f>
        <v>In-store</v>
      </c>
      <c r="E1913" s="19" t="str">
        <f>VLOOKUP(dirty_cafe_sales!A1913,dirty_cafe_sales!A:S,14,FALSE)</f>
        <v>Cash</v>
      </c>
      <c r="F1913" s="21">
        <f>VLOOKUP(dirty_cafe_sales!A1913,dirty_cafe_sales!A:S,18,FALSE)</f>
        <v>4</v>
      </c>
      <c r="G1913" s="21">
        <f>VLOOKUP(dirty_cafe_sales!A1913,dirty_cafe_sales!A:S,17,FALSE)</f>
        <v>2</v>
      </c>
      <c r="H1913" s="21">
        <f>VLOOKUP(dirty_cafe_sales!A1913,dirty_cafe_sales!A:S,19,FALSE)</f>
        <v>8</v>
      </c>
    </row>
    <row r="1914" spans="1:8" x14ac:dyDescent="0.3">
      <c r="A1914" s="19" t="s">
        <v>1933</v>
      </c>
      <c r="B1914" s="19" t="str">
        <f>VLOOKUP(dirty_cafe_sales!A1914,dirty_cafe_sales!A:S,10,FALSE)</f>
        <v>Tea</v>
      </c>
      <c r="C1914" s="20">
        <f>VLOOKUP(dirty_cafe_sales!A1914,dirty_cafe_sales!A:S,16,FALSE)</f>
        <v>44927</v>
      </c>
      <c r="D1914" s="19" t="str">
        <f>VLOOKUP(dirty_cafe_sales!A1914,dirty_cafe_sales!A:S,15,FALSE)</f>
        <v>In-store</v>
      </c>
      <c r="E1914" s="19" t="str">
        <f>VLOOKUP(dirty_cafe_sales!A1914,dirty_cafe_sales!A:S,14,FALSE)</f>
        <v>Digital Wallet</v>
      </c>
      <c r="F1914" s="21">
        <f>VLOOKUP(dirty_cafe_sales!A1914,dirty_cafe_sales!A:S,18,FALSE)</f>
        <v>1.5</v>
      </c>
      <c r="G1914" s="21">
        <f>VLOOKUP(dirty_cafe_sales!A1914,dirty_cafe_sales!A:S,17,FALSE)</f>
        <v>3</v>
      </c>
      <c r="H1914" s="21">
        <f>VLOOKUP(dirty_cafe_sales!A1914,dirty_cafe_sales!A:S,19,FALSE)</f>
        <v>4.5</v>
      </c>
    </row>
    <row r="1915" spans="1:8" x14ac:dyDescent="0.3">
      <c r="A1915" s="19" t="s">
        <v>1934</v>
      </c>
      <c r="B1915" s="19" t="str">
        <f>VLOOKUP(dirty_cafe_sales!A1915,dirty_cafe_sales!A:S,10,FALSE)</f>
        <v>Unknown</v>
      </c>
      <c r="C1915" s="20">
        <f>VLOOKUP(dirty_cafe_sales!A1915,dirty_cafe_sales!A:S,16,FALSE)</f>
        <v>45024</v>
      </c>
      <c r="D1915" s="19" t="str">
        <f>VLOOKUP(dirty_cafe_sales!A1915,dirty_cafe_sales!A:S,15,FALSE)</f>
        <v>Takeaway</v>
      </c>
      <c r="E1915" s="19" t="str">
        <f>VLOOKUP(dirty_cafe_sales!A1915,dirty_cafe_sales!A:S,14,FALSE)</f>
        <v>Unknown</v>
      </c>
      <c r="F1915" s="21">
        <f>VLOOKUP(dirty_cafe_sales!A1915,dirty_cafe_sales!A:S,18,FALSE)</f>
        <v>3</v>
      </c>
      <c r="G1915" s="21">
        <f>VLOOKUP(dirty_cafe_sales!A1915,dirty_cafe_sales!A:S,17,FALSE)</f>
        <v>3</v>
      </c>
      <c r="H1915" s="21">
        <f>VLOOKUP(dirty_cafe_sales!A1915,dirty_cafe_sales!A:S,19,FALSE)</f>
        <v>9</v>
      </c>
    </row>
    <row r="1916" spans="1:8" x14ac:dyDescent="0.3">
      <c r="A1916" s="19" t="s">
        <v>1935</v>
      </c>
      <c r="B1916" s="19" t="str">
        <f>VLOOKUP(dirty_cafe_sales!A1916,dirty_cafe_sales!A:S,10,FALSE)</f>
        <v>Tea</v>
      </c>
      <c r="C1916" s="20" t="str">
        <f>VLOOKUP(dirty_cafe_sales!A1916,dirty_cafe_sales!A:S,16,FALSE)</f>
        <v>Unknown</v>
      </c>
      <c r="D1916" s="19" t="str">
        <f>VLOOKUP(dirty_cafe_sales!A1916,dirty_cafe_sales!A:S,15,FALSE)</f>
        <v>Unknown</v>
      </c>
      <c r="E1916" s="19" t="str">
        <f>VLOOKUP(dirty_cafe_sales!A1916,dirty_cafe_sales!A:S,14,FALSE)</f>
        <v>Unknown</v>
      </c>
      <c r="F1916" s="21">
        <f>VLOOKUP(dirty_cafe_sales!A1916,dirty_cafe_sales!A:S,18,FALSE)</f>
        <v>1.5</v>
      </c>
      <c r="G1916" s="21">
        <f>VLOOKUP(dirty_cafe_sales!A1916,dirty_cafe_sales!A:S,17,FALSE)</f>
        <v>5</v>
      </c>
      <c r="H1916" s="21">
        <f>VLOOKUP(dirty_cafe_sales!A1916,dirty_cafe_sales!A:S,19,FALSE)</f>
        <v>7.5</v>
      </c>
    </row>
    <row r="1917" spans="1:8" x14ac:dyDescent="0.3">
      <c r="A1917" s="19" t="s">
        <v>1936</v>
      </c>
      <c r="B1917" s="19" t="str">
        <f>VLOOKUP(dirty_cafe_sales!A1917,dirty_cafe_sales!A:S,10,FALSE)</f>
        <v>Salad</v>
      </c>
      <c r="C1917" s="20">
        <f>VLOOKUP(dirty_cafe_sales!A1917,dirty_cafe_sales!A:S,16,FALSE)</f>
        <v>44932</v>
      </c>
      <c r="D1917" s="19" t="str">
        <f>VLOOKUP(dirty_cafe_sales!A1917,dirty_cafe_sales!A:S,15,FALSE)</f>
        <v>Unknown</v>
      </c>
      <c r="E1917" s="19" t="str">
        <f>VLOOKUP(dirty_cafe_sales!A1917,dirty_cafe_sales!A:S,14,FALSE)</f>
        <v>Unknown</v>
      </c>
      <c r="F1917" s="21">
        <f>VLOOKUP(dirty_cafe_sales!A1917,dirty_cafe_sales!A:S,18,FALSE)</f>
        <v>0</v>
      </c>
      <c r="G1917" s="21">
        <f>VLOOKUP(dirty_cafe_sales!A1917,dirty_cafe_sales!A:S,17,FALSE)</f>
        <v>2</v>
      </c>
      <c r="H1917" s="21">
        <f>VLOOKUP(dirty_cafe_sales!A1917,dirty_cafe_sales!A:S,19,FALSE)</f>
        <v>0</v>
      </c>
    </row>
    <row r="1918" spans="1:8" x14ac:dyDescent="0.3">
      <c r="A1918" s="19" t="s">
        <v>1937</v>
      </c>
      <c r="B1918" s="19" t="str">
        <f>VLOOKUP(dirty_cafe_sales!A1918,dirty_cafe_sales!A:S,10,FALSE)</f>
        <v>Sandwich</v>
      </c>
      <c r="C1918" s="20">
        <f>VLOOKUP(dirty_cafe_sales!A1918,dirty_cafe_sales!A:S,16,FALSE)</f>
        <v>45139</v>
      </c>
      <c r="D1918" s="19" t="str">
        <f>VLOOKUP(dirty_cafe_sales!A1918,dirty_cafe_sales!A:S,15,FALSE)</f>
        <v>Unknown</v>
      </c>
      <c r="E1918" s="19" t="str">
        <f>VLOOKUP(dirty_cafe_sales!A1918,dirty_cafe_sales!A:S,14,FALSE)</f>
        <v>Digital Wallet</v>
      </c>
      <c r="F1918" s="21">
        <f>VLOOKUP(dirty_cafe_sales!A1918,dirty_cafe_sales!A:S,18,FALSE)</f>
        <v>0</v>
      </c>
      <c r="G1918" s="21">
        <f>VLOOKUP(dirty_cafe_sales!A1918,dirty_cafe_sales!A:S,17,FALSE)</f>
        <v>3</v>
      </c>
      <c r="H1918" s="21">
        <f>VLOOKUP(dirty_cafe_sales!A1918,dirty_cafe_sales!A:S,19,FALSE)</f>
        <v>0</v>
      </c>
    </row>
    <row r="1919" spans="1:8" x14ac:dyDescent="0.3">
      <c r="A1919" s="19" t="s">
        <v>1938</v>
      </c>
      <c r="B1919" s="19" t="str">
        <f>VLOOKUP(dirty_cafe_sales!A1919,dirty_cafe_sales!A:S,10,FALSE)</f>
        <v>Juice</v>
      </c>
      <c r="C1919" s="20">
        <f>VLOOKUP(dirty_cafe_sales!A1919,dirty_cafe_sales!A:S,16,FALSE)</f>
        <v>45034</v>
      </c>
      <c r="D1919" s="19" t="str">
        <f>VLOOKUP(dirty_cafe_sales!A1919,dirty_cafe_sales!A:S,15,FALSE)</f>
        <v>Takeaway</v>
      </c>
      <c r="E1919" s="19" t="str">
        <f>VLOOKUP(dirty_cafe_sales!A1919,dirty_cafe_sales!A:S,14,FALSE)</f>
        <v>Digital Wallet</v>
      </c>
      <c r="F1919" s="21">
        <f>VLOOKUP(dirty_cafe_sales!A1919,dirty_cafe_sales!A:S,18,FALSE)</f>
        <v>3</v>
      </c>
      <c r="G1919" s="21">
        <f>VLOOKUP(dirty_cafe_sales!A1919,dirty_cafe_sales!A:S,17,FALSE)</f>
        <v>3</v>
      </c>
      <c r="H1919" s="21">
        <f>VLOOKUP(dirty_cafe_sales!A1919,dirty_cafe_sales!A:S,19,FALSE)</f>
        <v>9</v>
      </c>
    </row>
    <row r="1920" spans="1:8" x14ac:dyDescent="0.3">
      <c r="A1920" s="19" t="s">
        <v>1939</v>
      </c>
      <c r="B1920" s="19" t="str">
        <f>VLOOKUP(dirty_cafe_sales!A1920,dirty_cafe_sales!A:S,10,FALSE)</f>
        <v>Cake</v>
      </c>
      <c r="C1920" s="20">
        <f>VLOOKUP(dirty_cafe_sales!A1920,dirty_cafe_sales!A:S,16,FALSE)</f>
        <v>45092</v>
      </c>
      <c r="D1920" s="19" t="str">
        <f>VLOOKUP(dirty_cafe_sales!A1920,dirty_cafe_sales!A:S,15,FALSE)</f>
        <v>In-store</v>
      </c>
      <c r="E1920" s="19" t="str">
        <f>VLOOKUP(dirty_cafe_sales!A1920,dirty_cafe_sales!A:S,14,FALSE)</f>
        <v>Digital Wallet</v>
      </c>
      <c r="F1920" s="21">
        <f>VLOOKUP(dirty_cafe_sales!A1920,dirty_cafe_sales!A:S,18,FALSE)</f>
        <v>3</v>
      </c>
      <c r="G1920" s="21">
        <f>VLOOKUP(dirty_cafe_sales!A1920,dirty_cafe_sales!A:S,17,FALSE)</f>
        <v>4</v>
      </c>
      <c r="H1920" s="21">
        <f>VLOOKUP(dirty_cafe_sales!A1920,dirty_cafe_sales!A:S,19,FALSE)</f>
        <v>12</v>
      </c>
    </row>
    <row r="1921" spans="1:8" x14ac:dyDescent="0.3">
      <c r="A1921" s="19" t="s">
        <v>1940</v>
      </c>
      <c r="B1921" s="19" t="str">
        <f>VLOOKUP(dirty_cafe_sales!A1921,dirty_cafe_sales!A:S,10,FALSE)</f>
        <v>Unknown</v>
      </c>
      <c r="C1921" s="20">
        <f>VLOOKUP(dirty_cafe_sales!A1921,dirty_cafe_sales!A:S,16,FALSE)</f>
        <v>44959</v>
      </c>
      <c r="D1921" s="19" t="str">
        <f>VLOOKUP(dirty_cafe_sales!A1921,dirty_cafe_sales!A:S,15,FALSE)</f>
        <v>Takeaway</v>
      </c>
      <c r="E1921" s="19" t="str">
        <f>VLOOKUP(dirty_cafe_sales!A1921,dirty_cafe_sales!A:S,14,FALSE)</f>
        <v>Digital Wallet</v>
      </c>
      <c r="F1921" s="21">
        <f>VLOOKUP(dirty_cafe_sales!A1921,dirty_cafe_sales!A:S,18,FALSE)</f>
        <v>4</v>
      </c>
      <c r="G1921" s="21">
        <f>VLOOKUP(dirty_cafe_sales!A1921,dirty_cafe_sales!A:S,17,FALSE)</f>
        <v>4</v>
      </c>
      <c r="H1921" s="21">
        <f>VLOOKUP(dirty_cafe_sales!A1921,dirty_cafe_sales!A:S,19,FALSE)</f>
        <v>16</v>
      </c>
    </row>
    <row r="1922" spans="1:8" x14ac:dyDescent="0.3">
      <c r="A1922" s="19" t="s">
        <v>1941</v>
      </c>
      <c r="B1922" s="19" t="str">
        <f>VLOOKUP(dirty_cafe_sales!A1922,dirty_cafe_sales!A:S,10,FALSE)</f>
        <v>Coffee</v>
      </c>
      <c r="C1922" s="20">
        <f>VLOOKUP(dirty_cafe_sales!A1922,dirty_cafe_sales!A:S,16,FALSE)</f>
        <v>45106</v>
      </c>
      <c r="D1922" s="19" t="str">
        <f>VLOOKUP(dirty_cafe_sales!A1922,dirty_cafe_sales!A:S,15,FALSE)</f>
        <v>Unknown</v>
      </c>
      <c r="E1922" s="19" t="str">
        <f>VLOOKUP(dirty_cafe_sales!A1922,dirty_cafe_sales!A:S,14,FALSE)</f>
        <v>Cash</v>
      </c>
      <c r="F1922" s="21">
        <f>VLOOKUP(dirty_cafe_sales!A1922,dirty_cafe_sales!A:S,18,FALSE)</f>
        <v>2</v>
      </c>
      <c r="G1922" s="21">
        <f>VLOOKUP(dirty_cafe_sales!A1922,dirty_cafe_sales!A:S,17,FALSE)</f>
        <v>2</v>
      </c>
      <c r="H1922" s="21">
        <f>VLOOKUP(dirty_cafe_sales!A1922,dirty_cafe_sales!A:S,19,FALSE)</f>
        <v>4</v>
      </c>
    </row>
    <row r="1923" spans="1:8" x14ac:dyDescent="0.3">
      <c r="A1923" s="19" t="s">
        <v>1942</v>
      </c>
      <c r="B1923" s="19" t="str">
        <f>VLOOKUP(dirty_cafe_sales!A1923,dirty_cafe_sales!A:S,10,FALSE)</f>
        <v>Sandwich</v>
      </c>
      <c r="C1923" s="20">
        <f>VLOOKUP(dirty_cafe_sales!A1923,dirty_cafe_sales!A:S,16,FALSE)</f>
        <v>45175</v>
      </c>
      <c r="D1923" s="19" t="str">
        <f>VLOOKUP(dirty_cafe_sales!A1923,dirty_cafe_sales!A:S,15,FALSE)</f>
        <v>Takeaway</v>
      </c>
      <c r="E1923" s="19" t="str">
        <f>VLOOKUP(dirty_cafe_sales!A1923,dirty_cafe_sales!A:S,14,FALSE)</f>
        <v>Cash</v>
      </c>
      <c r="F1923" s="21">
        <f>VLOOKUP(dirty_cafe_sales!A1923,dirty_cafe_sales!A:S,18,FALSE)</f>
        <v>4</v>
      </c>
      <c r="G1923" s="21">
        <f>VLOOKUP(dirty_cafe_sales!A1923,dirty_cafe_sales!A:S,17,FALSE)</f>
        <v>2</v>
      </c>
      <c r="H1923" s="21">
        <f>VLOOKUP(dirty_cafe_sales!A1923,dirty_cafe_sales!A:S,19,FALSE)</f>
        <v>8</v>
      </c>
    </row>
    <row r="1924" spans="1:8" x14ac:dyDescent="0.3">
      <c r="A1924" s="19" t="s">
        <v>1943</v>
      </c>
      <c r="B1924" s="19" t="str">
        <f>VLOOKUP(dirty_cafe_sales!A1924,dirty_cafe_sales!A:S,10,FALSE)</f>
        <v>Coffee</v>
      </c>
      <c r="C1924" s="20">
        <f>VLOOKUP(dirty_cafe_sales!A1924,dirty_cafe_sales!A:S,16,FALSE)</f>
        <v>45048</v>
      </c>
      <c r="D1924" s="19" t="str">
        <f>VLOOKUP(dirty_cafe_sales!A1924,dirty_cafe_sales!A:S,15,FALSE)</f>
        <v>In-store</v>
      </c>
      <c r="E1924" s="19" t="str">
        <f>VLOOKUP(dirty_cafe_sales!A1924,dirty_cafe_sales!A:S,14,FALSE)</f>
        <v>Credit Card</v>
      </c>
      <c r="F1924" s="21">
        <f>VLOOKUP(dirty_cafe_sales!A1924,dirty_cafe_sales!A:S,18,FALSE)</f>
        <v>2</v>
      </c>
      <c r="G1924" s="21">
        <f>VLOOKUP(dirty_cafe_sales!A1924,dirty_cafe_sales!A:S,17,FALSE)</f>
        <v>3</v>
      </c>
      <c r="H1924" s="21">
        <f>VLOOKUP(dirty_cafe_sales!A1924,dirty_cafe_sales!A:S,19,FALSE)</f>
        <v>6</v>
      </c>
    </row>
    <row r="1925" spans="1:8" x14ac:dyDescent="0.3">
      <c r="A1925" s="19" t="s">
        <v>1944</v>
      </c>
      <c r="B1925" s="19" t="str">
        <f>VLOOKUP(dirty_cafe_sales!A1925,dirty_cafe_sales!A:S,10,FALSE)</f>
        <v>Tea</v>
      </c>
      <c r="C1925" s="20">
        <f>VLOOKUP(dirty_cafe_sales!A1925,dirty_cafe_sales!A:S,16,FALSE)</f>
        <v>45007</v>
      </c>
      <c r="D1925" s="19" t="str">
        <f>VLOOKUP(dirty_cafe_sales!A1925,dirty_cafe_sales!A:S,15,FALSE)</f>
        <v>Unknown</v>
      </c>
      <c r="E1925" s="19" t="str">
        <f>VLOOKUP(dirty_cafe_sales!A1925,dirty_cafe_sales!A:S,14,FALSE)</f>
        <v>Cash</v>
      </c>
      <c r="F1925" s="21">
        <f>VLOOKUP(dirty_cafe_sales!A1925,dirty_cafe_sales!A:S,18,FALSE)</f>
        <v>1.5</v>
      </c>
      <c r="G1925" s="21">
        <f>VLOOKUP(dirty_cafe_sales!A1925,dirty_cafe_sales!A:S,17,FALSE)</f>
        <v>5</v>
      </c>
      <c r="H1925" s="21">
        <f>VLOOKUP(dirty_cafe_sales!A1925,dirty_cafe_sales!A:S,19,FALSE)</f>
        <v>7.5</v>
      </c>
    </row>
    <row r="1926" spans="1:8" x14ac:dyDescent="0.3">
      <c r="A1926" s="19" t="s">
        <v>1945</v>
      </c>
      <c r="B1926" s="19" t="str">
        <f>VLOOKUP(dirty_cafe_sales!A1926,dirty_cafe_sales!A:S,10,FALSE)</f>
        <v>Salad</v>
      </c>
      <c r="C1926" s="20">
        <f>VLOOKUP(dirty_cafe_sales!A1926,dirty_cafe_sales!A:S,16,FALSE)</f>
        <v>45227</v>
      </c>
      <c r="D1926" s="19" t="str">
        <f>VLOOKUP(dirty_cafe_sales!A1926,dirty_cafe_sales!A:S,15,FALSE)</f>
        <v>Takeaway</v>
      </c>
      <c r="E1926" s="19" t="str">
        <f>VLOOKUP(dirty_cafe_sales!A1926,dirty_cafe_sales!A:S,14,FALSE)</f>
        <v>Digital Wallet</v>
      </c>
      <c r="F1926" s="21">
        <f>VLOOKUP(dirty_cafe_sales!A1926,dirty_cafe_sales!A:S,18,FALSE)</f>
        <v>5</v>
      </c>
      <c r="G1926" s="21">
        <f>VLOOKUP(dirty_cafe_sales!A1926,dirty_cafe_sales!A:S,17,FALSE)</f>
        <v>1</v>
      </c>
      <c r="H1926" s="21">
        <f>VLOOKUP(dirty_cafe_sales!A1926,dirty_cafe_sales!A:S,19,FALSE)</f>
        <v>5</v>
      </c>
    </row>
    <row r="1927" spans="1:8" x14ac:dyDescent="0.3">
      <c r="A1927" s="19" t="s">
        <v>1946</v>
      </c>
      <c r="B1927" s="19" t="str">
        <f>VLOOKUP(dirty_cafe_sales!A1927,dirty_cafe_sales!A:S,10,FALSE)</f>
        <v>Smoothie</v>
      </c>
      <c r="C1927" s="20">
        <f>VLOOKUP(dirty_cafe_sales!A1927,dirty_cafe_sales!A:S,16,FALSE)</f>
        <v>45244</v>
      </c>
      <c r="D1927" s="19" t="str">
        <f>VLOOKUP(dirty_cafe_sales!A1927,dirty_cafe_sales!A:S,15,FALSE)</f>
        <v>In-store</v>
      </c>
      <c r="E1927" s="19" t="str">
        <f>VLOOKUP(dirty_cafe_sales!A1927,dirty_cafe_sales!A:S,14,FALSE)</f>
        <v>Unknown</v>
      </c>
      <c r="F1927" s="21">
        <f>VLOOKUP(dirty_cafe_sales!A1927,dirty_cafe_sales!A:S,18,FALSE)</f>
        <v>4</v>
      </c>
      <c r="G1927" s="21">
        <f>VLOOKUP(dirty_cafe_sales!A1927,dirty_cafe_sales!A:S,17,FALSE)</f>
        <v>4</v>
      </c>
      <c r="H1927" s="21">
        <f>VLOOKUP(dirty_cafe_sales!A1927,dirty_cafe_sales!A:S,19,FALSE)</f>
        <v>16</v>
      </c>
    </row>
    <row r="1928" spans="1:8" x14ac:dyDescent="0.3">
      <c r="A1928" s="19" t="s">
        <v>1947</v>
      </c>
      <c r="B1928" s="19" t="str">
        <f>VLOOKUP(dirty_cafe_sales!A1928,dirty_cafe_sales!A:S,10,FALSE)</f>
        <v>Unknown</v>
      </c>
      <c r="C1928" s="20">
        <f>VLOOKUP(dirty_cafe_sales!A1928,dirty_cafe_sales!A:S,16,FALSE)</f>
        <v>44973</v>
      </c>
      <c r="D1928" s="19" t="str">
        <f>VLOOKUP(dirty_cafe_sales!A1928,dirty_cafe_sales!A:S,15,FALSE)</f>
        <v>In-store</v>
      </c>
      <c r="E1928" s="19" t="str">
        <f>VLOOKUP(dirty_cafe_sales!A1928,dirty_cafe_sales!A:S,14,FALSE)</f>
        <v>Digital Wallet</v>
      </c>
      <c r="F1928" s="21">
        <f>VLOOKUP(dirty_cafe_sales!A1928,dirty_cafe_sales!A:S,18,FALSE)</f>
        <v>5</v>
      </c>
      <c r="G1928" s="21">
        <f>VLOOKUP(dirty_cafe_sales!A1928,dirty_cafe_sales!A:S,17,FALSE)</f>
        <v>5</v>
      </c>
      <c r="H1928" s="21">
        <f>VLOOKUP(dirty_cafe_sales!A1928,dirty_cafe_sales!A:S,19,FALSE)</f>
        <v>25</v>
      </c>
    </row>
    <row r="1929" spans="1:8" x14ac:dyDescent="0.3">
      <c r="A1929" s="19" t="s">
        <v>1948</v>
      </c>
      <c r="B1929" s="19" t="str">
        <f>VLOOKUP(dirty_cafe_sales!A1929,dirty_cafe_sales!A:S,10,FALSE)</f>
        <v>Unknown</v>
      </c>
      <c r="C1929" s="20">
        <f>VLOOKUP(dirty_cafe_sales!A1929,dirty_cafe_sales!A:S,16,FALSE)</f>
        <v>44962</v>
      </c>
      <c r="D1929" s="19" t="str">
        <f>VLOOKUP(dirty_cafe_sales!A1929,dirty_cafe_sales!A:S,15,FALSE)</f>
        <v>Takeaway</v>
      </c>
      <c r="E1929" s="19" t="str">
        <f>VLOOKUP(dirty_cafe_sales!A1929,dirty_cafe_sales!A:S,14,FALSE)</f>
        <v>Unknown</v>
      </c>
      <c r="F1929" s="21">
        <f>VLOOKUP(dirty_cafe_sales!A1929,dirty_cafe_sales!A:S,18,FALSE)</f>
        <v>1.5</v>
      </c>
      <c r="G1929" s="21">
        <f>VLOOKUP(dirty_cafe_sales!A1929,dirty_cafe_sales!A:S,17,FALSE)</f>
        <v>2</v>
      </c>
      <c r="H1929" s="21">
        <f>VLOOKUP(dirty_cafe_sales!A1929,dirty_cafe_sales!A:S,19,FALSE)</f>
        <v>3</v>
      </c>
    </row>
    <row r="1930" spans="1:8" x14ac:dyDescent="0.3">
      <c r="A1930" s="19" t="s">
        <v>1949</v>
      </c>
      <c r="B1930" s="19" t="str">
        <f>VLOOKUP(dirty_cafe_sales!A1930,dirty_cafe_sales!A:S,10,FALSE)</f>
        <v>Coffee</v>
      </c>
      <c r="C1930" s="20">
        <f>VLOOKUP(dirty_cafe_sales!A1930,dirty_cafe_sales!A:S,16,FALSE)</f>
        <v>45184</v>
      </c>
      <c r="D1930" s="19" t="str">
        <f>VLOOKUP(dirty_cafe_sales!A1930,dirty_cafe_sales!A:S,15,FALSE)</f>
        <v>Unknown</v>
      </c>
      <c r="E1930" s="19" t="str">
        <f>VLOOKUP(dirty_cafe_sales!A1930,dirty_cafe_sales!A:S,14,FALSE)</f>
        <v>Cash</v>
      </c>
      <c r="F1930" s="21">
        <f>VLOOKUP(dirty_cafe_sales!A1930,dirty_cafe_sales!A:S,18,FALSE)</f>
        <v>2</v>
      </c>
      <c r="G1930" s="21">
        <f>VLOOKUP(dirty_cafe_sales!A1930,dirty_cafe_sales!A:S,17,FALSE)</f>
        <v>5</v>
      </c>
      <c r="H1930" s="21">
        <f>VLOOKUP(dirty_cafe_sales!A1930,dirty_cafe_sales!A:S,19,FALSE)</f>
        <v>10</v>
      </c>
    </row>
    <row r="1931" spans="1:8" x14ac:dyDescent="0.3">
      <c r="A1931" s="19" t="s">
        <v>1950</v>
      </c>
      <c r="B1931" s="19" t="str">
        <f>VLOOKUP(dirty_cafe_sales!A1931,dirty_cafe_sales!A:S,10,FALSE)</f>
        <v>Coffee</v>
      </c>
      <c r="C1931" s="20">
        <f>VLOOKUP(dirty_cafe_sales!A1931,dirty_cafe_sales!A:S,16,FALSE)</f>
        <v>45268</v>
      </c>
      <c r="D1931" s="19" t="str">
        <f>VLOOKUP(dirty_cafe_sales!A1931,dirty_cafe_sales!A:S,15,FALSE)</f>
        <v>Unknown</v>
      </c>
      <c r="E1931" s="19" t="str">
        <f>VLOOKUP(dirty_cafe_sales!A1931,dirty_cafe_sales!A:S,14,FALSE)</f>
        <v>Cash</v>
      </c>
      <c r="F1931" s="21">
        <f>VLOOKUP(dirty_cafe_sales!A1931,dirty_cafe_sales!A:S,18,FALSE)</f>
        <v>2</v>
      </c>
      <c r="G1931" s="21">
        <f>VLOOKUP(dirty_cafe_sales!A1931,dirty_cafe_sales!A:S,17,FALSE)</f>
        <v>2</v>
      </c>
      <c r="H1931" s="21">
        <f>VLOOKUP(dirty_cafe_sales!A1931,dirty_cafe_sales!A:S,19,FALSE)</f>
        <v>4</v>
      </c>
    </row>
    <row r="1932" spans="1:8" x14ac:dyDescent="0.3">
      <c r="A1932" s="19" t="s">
        <v>1951</v>
      </c>
      <c r="B1932" s="19" t="str">
        <f>VLOOKUP(dirty_cafe_sales!A1932,dirty_cafe_sales!A:S,10,FALSE)</f>
        <v>Cookie</v>
      </c>
      <c r="C1932" s="20">
        <f>VLOOKUP(dirty_cafe_sales!A1932,dirty_cafe_sales!A:S,16,FALSE)</f>
        <v>45288</v>
      </c>
      <c r="D1932" s="19" t="str">
        <f>VLOOKUP(dirty_cafe_sales!A1932,dirty_cafe_sales!A:S,15,FALSE)</f>
        <v>In-store</v>
      </c>
      <c r="E1932" s="19" t="str">
        <f>VLOOKUP(dirty_cafe_sales!A1932,dirty_cafe_sales!A:S,14,FALSE)</f>
        <v>Credit Card</v>
      </c>
      <c r="F1932" s="21">
        <f>VLOOKUP(dirty_cafe_sales!A1932,dirty_cafe_sales!A:S,18,FALSE)</f>
        <v>1</v>
      </c>
      <c r="G1932" s="21">
        <f>VLOOKUP(dirty_cafe_sales!A1932,dirty_cafe_sales!A:S,17,FALSE)</f>
        <v>2</v>
      </c>
      <c r="H1932" s="21">
        <f>VLOOKUP(dirty_cafe_sales!A1932,dirty_cafe_sales!A:S,19,FALSE)</f>
        <v>2</v>
      </c>
    </row>
    <row r="1933" spans="1:8" x14ac:dyDescent="0.3">
      <c r="A1933" s="19" t="s">
        <v>1952</v>
      </c>
      <c r="B1933" s="19" t="str">
        <f>VLOOKUP(dirty_cafe_sales!A1933,dirty_cafe_sales!A:S,10,FALSE)</f>
        <v>Coffee</v>
      </c>
      <c r="C1933" s="20">
        <f>VLOOKUP(dirty_cafe_sales!A1933,dirty_cafe_sales!A:S,16,FALSE)</f>
        <v>45033</v>
      </c>
      <c r="D1933" s="19" t="str">
        <f>VLOOKUP(dirty_cafe_sales!A1933,dirty_cafe_sales!A:S,15,FALSE)</f>
        <v>Unknown</v>
      </c>
      <c r="E1933" s="19" t="str">
        <f>VLOOKUP(dirty_cafe_sales!A1933,dirty_cafe_sales!A:S,14,FALSE)</f>
        <v>Cash</v>
      </c>
      <c r="F1933" s="21">
        <f>VLOOKUP(dirty_cafe_sales!A1933,dirty_cafe_sales!A:S,18,FALSE)</f>
        <v>2</v>
      </c>
      <c r="G1933" s="21">
        <f>VLOOKUP(dirty_cafe_sales!A1933,dirty_cafe_sales!A:S,17,FALSE)</f>
        <v>2</v>
      </c>
      <c r="H1933" s="21">
        <f>VLOOKUP(dirty_cafe_sales!A1933,dirty_cafe_sales!A:S,19,FALSE)</f>
        <v>4</v>
      </c>
    </row>
    <row r="1934" spans="1:8" x14ac:dyDescent="0.3">
      <c r="A1934" s="19" t="s">
        <v>1953</v>
      </c>
      <c r="B1934" s="19" t="str">
        <f>VLOOKUP(dirty_cafe_sales!A1934,dirty_cafe_sales!A:S,10,FALSE)</f>
        <v>Smoothie</v>
      </c>
      <c r="C1934" s="20">
        <f>VLOOKUP(dirty_cafe_sales!A1934,dirty_cafe_sales!A:S,16,FALSE)</f>
        <v>45060</v>
      </c>
      <c r="D1934" s="19" t="str">
        <f>VLOOKUP(dirty_cafe_sales!A1934,dirty_cafe_sales!A:S,15,FALSE)</f>
        <v>Unknown</v>
      </c>
      <c r="E1934" s="19" t="str">
        <f>VLOOKUP(dirty_cafe_sales!A1934,dirty_cafe_sales!A:S,14,FALSE)</f>
        <v>Cash</v>
      </c>
      <c r="F1934" s="21">
        <f>VLOOKUP(dirty_cafe_sales!A1934,dirty_cafe_sales!A:S,18,FALSE)</f>
        <v>4</v>
      </c>
      <c r="G1934" s="21">
        <f>VLOOKUP(dirty_cafe_sales!A1934,dirty_cafe_sales!A:S,17,FALSE)</f>
        <v>2</v>
      </c>
      <c r="H1934" s="21">
        <f>VLOOKUP(dirty_cafe_sales!A1934,dirty_cafe_sales!A:S,19,FALSE)</f>
        <v>8</v>
      </c>
    </row>
    <row r="1935" spans="1:8" x14ac:dyDescent="0.3">
      <c r="A1935" s="19" t="s">
        <v>1954</v>
      </c>
      <c r="B1935" s="19" t="str">
        <f>VLOOKUP(dirty_cafe_sales!A1935,dirty_cafe_sales!A:S,10,FALSE)</f>
        <v>Cake</v>
      </c>
      <c r="C1935" s="20">
        <f>VLOOKUP(dirty_cafe_sales!A1935,dirty_cafe_sales!A:S,16,FALSE)</f>
        <v>45092</v>
      </c>
      <c r="D1935" s="19" t="str">
        <f>VLOOKUP(dirty_cafe_sales!A1935,dirty_cafe_sales!A:S,15,FALSE)</f>
        <v>In-store</v>
      </c>
      <c r="E1935" s="19" t="str">
        <f>VLOOKUP(dirty_cafe_sales!A1935,dirty_cafe_sales!A:S,14,FALSE)</f>
        <v>Credit Card</v>
      </c>
      <c r="F1935" s="21">
        <f>VLOOKUP(dirty_cafe_sales!A1935,dirty_cafe_sales!A:S,18,FALSE)</f>
        <v>3</v>
      </c>
      <c r="G1935" s="21">
        <f>VLOOKUP(dirty_cafe_sales!A1935,dirty_cafe_sales!A:S,17,FALSE)</f>
        <v>5</v>
      </c>
      <c r="H1935" s="21">
        <f>VLOOKUP(dirty_cafe_sales!A1935,dirty_cafe_sales!A:S,19,FALSE)</f>
        <v>15</v>
      </c>
    </row>
    <row r="1936" spans="1:8" x14ac:dyDescent="0.3">
      <c r="A1936" s="19" t="s">
        <v>1955</v>
      </c>
      <c r="B1936" s="19" t="str">
        <f>VLOOKUP(dirty_cafe_sales!A1936,dirty_cafe_sales!A:S,10,FALSE)</f>
        <v>Coffee</v>
      </c>
      <c r="C1936" s="20">
        <f>VLOOKUP(dirty_cafe_sales!A1936,dirty_cafe_sales!A:S,16,FALSE)</f>
        <v>45040</v>
      </c>
      <c r="D1936" s="19" t="str">
        <f>VLOOKUP(dirty_cafe_sales!A1936,dirty_cafe_sales!A:S,15,FALSE)</f>
        <v>In-store</v>
      </c>
      <c r="E1936" s="19" t="str">
        <f>VLOOKUP(dirty_cafe_sales!A1936,dirty_cafe_sales!A:S,14,FALSE)</f>
        <v>Unknown</v>
      </c>
      <c r="F1936" s="21">
        <f>VLOOKUP(dirty_cafe_sales!A1936,dirty_cafe_sales!A:S,18,FALSE)</f>
        <v>2</v>
      </c>
      <c r="G1936" s="21">
        <f>VLOOKUP(dirty_cafe_sales!A1936,dirty_cafe_sales!A:S,17,FALSE)</f>
        <v>5</v>
      </c>
      <c r="H1936" s="21">
        <f>VLOOKUP(dirty_cafe_sales!A1936,dirty_cafe_sales!A:S,19,FALSE)</f>
        <v>10</v>
      </c>
    </row>
    <row r="1937" spans="1:8" x14ac:dyDescent="0.3">
      <c r="A1937" s="19" t="s">
        <v>1956</v>
      </c>
      <c r="B1937" s="19" t="str">
        <f>VLOOKUP(dirty_cafe_sales!A1937,dirty_cafe_sales!A:S,10,FALSE)</f>
        <v>Tea</v>
      </c>
      <c r="C1937" s="20">
        <f>VLOOKUP(dirty_cafe_sales!A1937,dirty_cafe_sales!A:S,16,FALSE)</f>
        <v>45089</v>
      </c>
      <c r="D1937" s="19" t="str">
        <f>VLOOKUP(dirty_cafe_sales!A1937,dirty_cafe_sales!A:S,15,FALSE)</f>
        <v>Unknown</v>
      </c>
      <c r="E1937" s="19" t="str">
        <f>VLOOKUP(dirty_cafe_sales!A1937,dirty_cafe_sales!A:S,14,FALSE)</f>
        <v>Unknown</v>
      </c>
      <c r="F1937" s="21">
        <f>VLOOKUP(dirty_cafe_sales!A1937,dirty_cafe_sales!A:S,18,FALSE)</f>
        <v>1.5</v>
      </c>
      <c r="G1937" s="21">
        <f>VLOOKUP(dirty_cafe_sales!A1937,dirty_cafe_sales!A:S,17,FALSE)</f>
        <v>5</v>
      </c>
      <c r="H1937" s="21">
        <f>VLOOKUP(dirty_cafe_sales!A1937,dirty_cafe_sales!A:S,19,FALSE)</f>
        <v>7.5</v>
      </c>
    </row>
    <row r="1938" spans="1:8" x14ac:dyDescent="0.3">
      <c r="A1938" s="19" t="s">
        <v>1957</v>
      </c>
      <c r="B1938" s="19" t="str">
        <f>VLOOKUP(dirty_cafe_sales!A1938,dirty_cafe_sales!A:S,10,FALSE)</f>
        <v>Cake</v>
      </c>
      <c r="C1938" s="20">
        <f>VLOOKUP(dirty_cafe_sales!A1938,dirty_cafe_sales!A:S,16,FALSE)</f>
        <v>45091</v>
      </c>
      <c r="D1938" s="19" t="str">
        <f>VLOOKUP(dirty_cafe_sales!A1938,dirty_cafe_sales!A:S,15,FALSE)</f>
        <v>Takeaway</v>
      </c>
      <c r="E1938" s="19" t="str">
        <f>VLOOKUP(dirty_cafe_sales!A1938,dirty_cafe_sales!A:S,14,FALSE)</f>
        <v>Credit Card</v>
      </c>
      <c r="F1938" s="21" t="str">
        <f>VLOOKUP(dirty_cafe_sales!A1938,dirty_cafe_sales!A:S,18,FALSE)</f>
        <v>0</v>
      </c>
      <c r="G1938" s="21">
        <f>VLOOKUP(dirty_cafe_sales!A1938,dirty_cafe_sales!A:S,17,FALSE)</f>
        <v>2</v>
      </c>
      <c r="H1938" s="21">
        <f>VLOOKUP(dirty_cafe_sales!A1938,dirty_cafe_sales!A:S,19,FALSE)</f>
        <v>0</v>
      </c>
    </row>
    <row r="1939" spans="1:8" x14ac:dyDescent="0.3">
      <c r="A1939" s="19" t="s">
        <v>1958</v>
      </c>
      <c r="B1939" s="19" t="str">
        <f>VLOOKUP(dirty_cafe_sales!A1939,dirty_cafe_sales!A:S,10,FALSE)</f>
        <v>Smoothie</v>
      </c>
      <c r="C1939" s="20">
        <f>VLOOKUP(dirty_cafe_sales!A1939,dirty_cafe_sales!A:S,16,FALSE)</f>
        <v>45048</v>
      </c>
      <c r="D1939" s="19" t="str">
        <f>VLOOKUP(dirty_cafe_sales!A1939,dirty_cafe_sales!A:S,15,FALSE)</f>
        <v>Unknown</v>
      </c>
      <c r="E1939" s="19" t="str">
        <f>VLOOKUP(dirty_cafe_sales!A1939,dirty_cafe_sales!A:S,14,FALSE)</f>
        <v>Credit Card</v>
      </c>
      <c r="F1939" s="21">
        <f>VLOOKUP(dirty_cafe_sales!A1939,dirty_cafe_sales!A:S,18,FALSE)</f>
        <v>4</v>
      </c>
      <c r="G1939" s="21">
        <f>VLOOKUP(dirty_cafe_sales!A1939,dirty_cafe_sales!A:S,17,FALSE)</f>
        <v>1</v>
      </c>
      <c r="H1939" s="21">
        <f>VLOOKUP(dirty_cafe_sales!A1939,dirty_cafe_sales!A:S,19,FALSE)</f>
        <v>4</v>
      </c>
    </row>
    <row r="1940" spans="1:8" x14ac:dyDescent="0.3">
      <c r="A1940" s="19" t="s">
        <v>1959</v>
      </c>
      <c r="B1940" s="19" t="str">
        <f>VLOOKUP(dirty_cafe_sales!A1940,dirty_cafe_sales!A:S,10,FALSE)</f>
        <v>Cookie</v>
      </c>
      <c r="C1940" s="20">
        <f>VLOOKUP(dirty_cafe_sales!A1940,dirty_cafe_sales!A:S,16,FALSE)</f>
        <v>44974</v>
      </c>
      <c r="D1940" s="19" t="str">
        <f>VLOOKUP(dirty_cafe_sales!A1940,dirty_cafe_sales!A:S,15,FALSE)</f>
        <v>Unknown</v>
      </c>
      <c r="E1940" s="19" t="str">
        <f>VLOOKUP(dirty_cafe_sales!A1940,dirty_cafe_sales!A:S,14,FALSE)</f>
        <v>Unknown</v>
      </c>
      <c r="F1940" s="21">
        <f>VLOOKUP(dirty_cafe_sales!A1940,dirty_cafe_sales!A:S,18,FALSE)</f>
        <v>1</v>
      </c>
      <c r="G1940" s="21">
        <f>VLOOKUP(dirty_cafe_sales!A1940,dirty_cafe_sales!A:S,17,FALSE)</f>
        <v>3</v>
      </c>
      <c r="H1940" s="21">
        <f>VLOOKUP(dirty_cafe_sales!A1940,dirty_cafe_sales!A:S,19,FALSE)</f>
        <v>3</v>
      </c>
    </row>
    <row r="1941" spans="1:8" x14ac:dyDescent="0.3">
      <c r="A1941" s="19" t="s">
        <v>1960</v>
      </c>
      <c r="B1941" s="19" t="str">
        <f>VLOOKUP(dirty_cafe_sales!A1941,dirty_cafe_sales!A:S,10,FALSE)</f>
        <v>Tea</v>
      </c>
      <c r="C1941" s="20">
        <f>VLOOKUP(dirty_cafe_sales!A1941,dirty_cafe_sales!A:S,16,FALSE)</f>
        <v>45185</v>
      </c>
      <c r="D1941" s="19" t="str">
        <f>VLOOKUP(dirty_cafe_sales!A1941,dirty_cafe_sales!A:S,15,FALSE)</f>
        <v>Unknown</v>
      </c>
      <c r="E1941" s="19" t="str">
        <f>VLOOKUP(dirty_cafe_sales!A1941,dirty_cafe_sales!A:S,14,FALSE)</f>
        <v>Credit Card</v>
      </c>
      <c r="F1941" s="21">
        <f>VLOOKUP(dirty_cafe_sales!A1941,dirty_cafe_sales!A:S,18,FALSE)</f>
        <v>0</v>
      </c>
      <c r="G1941" s="21">
        <f>VLOOKUP(dirty_cafe_sales!A1941,dirty_cafe_sales!A:S,17,FALSE)</f>
        <v>5</v>
      </c>
      <c r="H1941" s="21">
        <f>VLOOKUP(dirty_cafe_sales!A1941,dirty_cafe_sales!A:S,19,FALSE)</f>
        <v>0</v>
      </c>
    </row>
    <row r="1942" spans="1:8" x14ac:dyDescent="0.3">
      <c r="A1942" s="19" t="s">
        <v>1961</v>
      </c>
      <c r="B1942" s="19" t="str">
        <f>VLOOKUP(dirty_cafe_sales!A1942,dirty_cafe_sales!A:S,10,FALSE)</f>
        <v>Sandwich</v>
      </c>
      <c r="C1942" s="20">
        <f>VLOOKUP(dirty_cafe_sales!A1942,dirty_cafe_sales!A:S,16,FALSE)</f>
        <v>45252</v>
      </c>
      <c r="D1942" s="19" t="str">
        <f>VLOOKUP(dirty_cafe_sales!A1942,dirty_cafe_sales!A:S,15,FALSE)</f>
        <v>In-store</v>
      </c>
      <c r="E1942" s="19" t="str">
        <f>VLOOKUP(dirty_cafe_sales!A1942,dirty_cafe_sales!A:S,14,FALSE)</f>
        <v>Unknown</v>
      </c>
      <c r="F1942" s="21">
        <f>VLOOKUP(dirty_cafe_sales!A1942,dirty_cafe_sales!A:S,18,FALSE)</f>
        <v>4</v>
      </c>
      <c r="G1942" s="21">
        <f>VLOOKUP(dirty_cafe_sales!A1942,dirty_cafe_sales!A:S,17,FALSE)</f>
        <v>5</v>
      </c>
      <c r="H1942" s="21">
        <f>VLOOKUP(dirty_cafe_sales!A1942,dirty_cafe_sales!A:S,19,FALSE)</f>
        <v>20</v>
      </c>
    </row>
    <row r="1943" spans="1:8" x14ac:dyDescent="0.3">
      <c r="A1943" s="19" t="s">
        <v>1962</v>
      </c>
      <c r="B1943" s="19" t="str">
        <f>VLOOKUP(dirty_cafe_sales!A1943,dirty_cafe_sales!A:S,10,FALSE)</f>
        <v>Cookie</v>
      </c>
      <c r="C1943" s="20">
        <f>VLOOKUP(dirty_cafe_sales!A1943,dirty_cafe_sales!A:S,16,FALSE)</f>
        <v>45053</v>
      </c>
      <c r="D1943" s="19" t="str">
        <f>VLOOKUP(dirty_cafe_sales!A1943,dirty_cafe_sales!A:S,15,FALSE)</f>
        <v>Takeaway</v>
      </c>
      <c r="E1943" s="19" t="str">
        <f>VLOOKUP(dirty_cafe_sales!A1943,dirty_cafe_sales!A:S,14,FALSE)</f>
        <v>Unknown</v>
      </c>
      <c r="F1943" s="21">
        <f>VLOOKUP(dirty_cafe_sales!A1943,dirty_cafe_sales!A:S,18,FALSE)</f>
        <v>1</v>
      </c>
      <c r="G1943" s="21">
        <f>VLOOKUP(dirty_cafe_sales!A1943,dirty_cafe_sales!A:S,17,FALSE)</f>
        <v>1</v>
      </c>
      <c r="H1943" s="21">
        <f>VLOOKUP(dirty_cafe_sales!A1943,dirty_cafe_sales!A:S,19,FALSE)</f>
        <v>1</v>
      </c>
    </row>
    <row r="1944" spans="1:8" x14ac:dyDescent="0.3">
      <c r="A1944" s="19" t="s">
        <v>1963</v>
      </c>
      <c r="B1944" s="19" t="str">
        <f>VLOOKUP(dirty_cafe_sales!A1944,dirty_cafe_sales!A:S,10,FALSE)</f>
        <v>Coffee</v>
      </c>
      <c r="C1944" s="20">
        <f>VLOOKUP(dirty_cafe_sales!A1944,dirty_cafe_sales!A:S,16,FALSE)</f>
        <v>45153</v>
      </c>
      <c r="D1944" s="19" t="str">
        <f>VLOOKUP(dirty_cafe_sales!A1944,dirty_cafe_sales!A:S,15,FALSE)</f>
        <v>Unknown</v>
      </c>
      <c r="E1944" s="19" t="str">
        <f>VLOOKUP(dirty_cafe_sales!A1944,dirty_cafe_sales!A:S,14,FALSE)</f>
        <v>Digital Wallet</v>
      </c>
      <c r="F1944" s="21">
        <f>VLOOKUP(dirty_cafe_sales!A1944,dirty_cafe_sales!A:S,18,FALSE)</f>
        <v>2</v>
      </c>
      <c r="G1944" s="21">
        <f>VLOOKUP(dirty_cafe_sales!A1944,dirty_cafe_sales!A:S,17,FALSE)</f>
        <v>2</v>
      </c>
      <c r="H1944" s="21">
        <f>VLOOKUP(dirty_cafe_sales!A1944,dirty_cafe_sales!A:S,19,FALSE)</f>
        <v>4</v>
      </c>
    </row>
    <row r="1945" spans="1:8" x14ac:dyDescent="0.3">
      <c r="A1945" s="19" t="s">
        <v>1964</v>
      </c>
      <c r="B1945" s="19" t="str">
        <f>VLOOKUP(dirty_cafe_sales!A1945,dirty_cafe_sales!A:S,10,FALSE)</f>
        <v>Unknown</v>
      </c>
      <c r="C1945" s="20">
        <f>VLOOKUP(dirty_cafe_sales!A1945,dirty_cafe_sales!A:S,16,FALSE)</f>
        <v>45032</v>
      </c>
      <c r="D1945" s="19" t="str">
        <f>VLOOKUP(dirty_cafe_sales!A1945,dirty_cafe_sales!A:S,15,FALSE)</f>
        <v>Unknown</v>
      </c>
      <c r="E1945" s="19" t="str">
        <f>VLOOKUP(dirty_cafe_sales!A1945,dirty_cafe_sales!A:S,14,FALSE)</f>
        <v>Unknown</v>
      </c>
      <c r="F1945" s="21">
        <f>VLOOKUP(dirty_cafe_sales!A1945,dirty_cafe_sales!A:S,18,FALSE)</f>
        <v>3</v>
      </c>
      <c r="G1945" s="21">
        <f>VLOOKUP(dirty_cafe_sales!A1945,dirty_cafe_sales!A:S,17,FALSE)</f>
        <v>3</v>
      </c>
      <c r="H1945" s="21">
        <f>VLOOKUP(dirty_cafe_sales!A1945,dirty_cafe_sales!A:S,19,FALSE)</f>
        <v>9</v>
      </c>
    </row>
    <row r="1946" spans="1:8" x14ac:dyDescent="0.3">
      <c r="A1946" s="19" t="s">
        <v>1965</v>
      </c>
      <c r="B1946" s="19" t="str">
        <f>VLOOKUP(dirty_cafe_sales!A1946,dirty_cafe_sales!A:S,10,FALSE)</f>
        <v>Salad</v>
      </c>
      <c r="C1946" s="20">
        <f>VLOOKUP(dirty_cafe_sales!A1946,dirty_cafe_sales!A:S,16,FALSE)</f>
        <v>45024</v>
      </c>
      <c r="D1946" s="19" t="str">
        <f>VLOOKUP(dirty_cafe_sales!A1946,dirty_cafe_sales!A:S,15,FALSE)</f>
        <v>Unknown</v>
      </c>
      <c r="E1946" s="19" t="str">
        <f>VLOOKUP(dirty_cafe_sales!A1946,dirty_cafe_sales!A:S,14,FALSE)</f>
        <v>Unknown</v>
      </c>
      <c r="F1946" s="21">
        <f>VLOOKUP(dirty_cafe_sales!A1946,dirty_cafe_sales!A:S,18,FALSE)</f>
        <v>5</v>
      </c>
      <c r="G1946" s="21">
        <f>VLOOKUP(dirty_cafe_sales!A1946,dirty_cafe_sales!A:S,17,FALSE)</f>
        <v>4</v>
      </c>
      <c r="H1946" s="21">
        <f>VLOOKUP(dirty_cafe_sales!A1946,dirty_cafe_sales!A:S,19,FALSE)</f>
        <v>20</v>
      </c>
    </row>
    <row r="1947" spans="1:8" x14ac:dyDescent="0.3">
      <c r="A1947" s="19" t="s">
        <v>1966</v>
      </c>
      <c r="B1947" s="19" t="str">
        <f>VLOOKUP(dirty_cafe_sales!A1947,dirty_cafe_sales!A:S,10,FALSE)</f>
        <v>Tea</v>
      </c>
      <c r="C1947" s="20">
        <f>VLOOKUP(dirty_cafe_sales!A1947,dirty_cafe_sales!A:S,16,FALSE)</f>
        <v>45011</v>
      </c>
      <c r="D1947" s="19" t="str">
        <f>VLOOKUP(dirty_cafe_sales!A1947,dirty_cafe_sales!A:S,15,FALSE)</f>
        <v>Unknown</v>
      </c>
      <c r="E1947" s="19" t="str">
        <f>VLOOKUP(dirty_cafe_sales!A1947,dirty_cafe_sales!A:S,14,FALSE)</f>
        <v>Digital Wallet</v>
      </c>
      <c r="F1947" s="21">
        <f>VLOOKUP(dirty_cafe_sales!A1947,dirty_cafe_sales!A:S,18,FALSE)</f>
        <v>1.5</v>
      </c>
      <c r="G1947" s="21">
        <f>VLOOKUP(dirty_cafe_sales!A1947,dirty_cafe_sales!A:S,17,FALSE)</f>
        <v>4</v>
      </c>
      <c r="H1947" s="21">
        <f>VLOOKUP(dirty_cafe_sales!A1947,dirty_cafe_sales!A:S,19,FALSE)</f>
        <v>6</v>
      </c>
    </row>
    <row r="1948" spans="1:8" x14ac:dyDescent="0.3">
      <c r="A1948" s="19" t="s">
        <v>1967</v>
      </c>
      <c r="B1948" s="19" t="str">
        <f>VLOOKUP(dirty_cafe_sales!A1948,dirty_cafe_sales!A:S,10,FALSE)</f>
        <v>Smoothie</v>
      </c>
      <c r="C1948" s="20">
        <f>VLOOKUP(dirty_cafe_sales!A1948,dirty_cafe_sales!A:S,16,FALSE)</f>
        <v>45020</v>
      </c>
      <c r="D1948" s="19" t="str">
        <f>VLOOKUP(dirty_cafe_sales!A1948,dirty_cafe_sales!A:S,15,FALSE)</f>
        <v>Takeaway</v>
      </c>
      <c r="E1948" s="19" t="str">
        <f>VLOOKUP(dirty_cafe_sales!A1948,dirty_cafe_sales!A:S,14,FALSE)</f>
        <v>Credit Card</v>
      </c>
      <c r="F1948" s="21">
        <f>VLOOKUP(dirty_cafe_sales!A1948,dirty_cafe_sales!A:S,18,FALSE)</f>
        <v>4</v>
      </c>
      <c r="G1948" s="21">
        <f>VLOOKUP(dirty_cafe_sales!A1948,dirty_cafe_sales!A:S,17,FALSE)</f>
        <v>3</v>
      </c>
      <c r="H1948" s="21">
        <f>VLOOKUP(dirty_cafe_sales!A1948,dirty_cafe_sales!A:S,19,FALSE)</f>
        <v>12</v>
      </c>
    </row>
    <row r="1949" spans="1:8" x14ac:dyDescent="0.3">
      <c r="A1949" s="19" t="s">
        <v>1968</v>
      </c>
      <c r="B1949" s="19" t="str">
        <f>VLOOKUP(dirty_cafe_sales!A1949,dirty_cafe_sales!A:S,10,FALSE)</f>
        <v>Salad</v>
      </c>
      <c r="C1949" s="20">
        <f>VLOOKUP(dirty_cafe_sales!A1949,dirty_cafe_sales!A:S,16,FALSE)</f>
        <v>45254</v>
      </c>
      <c r="D1949" s="19" t="str">
        <f>VLOOKUP(dirty_cafe_sales!A1949,dirty_cafe_sales!A:S,15,FALSE)</f>
        <v>Takeaway</v>
      </c>
      <c r="E1949" s="19" t="str">
        <f>VLOOKUP(dirty_cafe_sales!A1949,dirty_cafe_sales!A:S,14,FALSE)</f>
        <v>Unknown</v>
      </c>
      <c r="F1949" s="21">
        <f>VLOOKUP(dirty_cafe_sales!A1949,dirty_cafe_sales!A:S,18,FALSE)</f>
        <v>5</v>
      </c>
      <c r="G1949" s="21">
        <f>VLOOKUP(dirty_cafe_sales!A1949,dirty_cafe_sales!A:S,17,FALSE)</f>
        <v>5</v>
      </c>
      <c r="H1949" s="21">
        <f>VLOOKUP(dirty_cafe_sales!A1949,dirty_cafe_sales!A:S,19,FALSE)</f>
        <v>25</v>
      </c>
    </row>
    <row r="1950" spans="1:8" x14ac:dyDescent="0.3">
      <c r="A1950" s="19" t="s">
        <v>1969</v>
      </c>
      <c r="B1950" s="19" t="str">
        <f>VLOOKUP(dirty_cafe_sales!A1950,dirty_cafe_sales!A:S,10,FALSE)</f>
        <v>Juice</v>
      </c>
      <c r="C1950" s="20">
        <f>VLOOKUP(dirty_cafe_sales!A1950,dirty_cafe_sales!A:S,16,FALSE)</f>
        <v>45222</v>
      </c>
      <c r="D1950" s="19" t="str">
        <f>VLOOKUP(dirty_cafe_sales!A1950,dirty_cafe_sales!A:S,15,FALSE)</f>
        <v>Takeaway</v>
      </c>
      <c r="E1950" s="19" t="str">
        <f>VLOOKUP(dirty_cafe_sales!A1950,dirty_cafe_sales!A:S,14,FALSE)</f>
        <v>Digital Wallet</v>
      </c>
      <c r="F1950" s="21">
        <f>VLOOKUP(dirty_cafe_sales!A1950,dirty_cafe_sales!A:S,18,FALSE)</f>
        <v>3</v>
      </c>
      <c r="G1950" s="21">
        <f>VLOOKUP(dirty_cafe_sales!A1950,dirty_cafe_sales!A:S,17,FALSE)</f>
        <v>5</v>
      </c>
      <c r="H1950" s="21">
        <f>VLOOKUP(dirty_cafe_sales!A1950,dirty_cafe_sales!A:S,19,FALSE)</f>
        <v>15</v>
      </c>
    </row>
    <row r="1951" spans="1:8" x14ac:dyDescent="0.3">
      <c r="A1951" s="19" t="s">
        <v>1970</v>
      </c>
      <c r="B1951" s="19" t="str">
        <f>VLOOKUP(dirty_cafe_sales!A1951,dirty_cafe_sales!A:S,10,FALSE)</f>
        <v>Juice</v>
      </c>
      <c r="C1951" s="20">
        <f>VLOOKUP(dirty_cafe_sales!A1951,dirty_cafe_sales!A:S,16,FALSE)</f>
        <v>45265</v>
      </c>
      <c r="D1951" s="19" t="str">
        <f>VLOOKUP(dirty_cafe_sales!A1951,dirty_cafe_sales!A:S,15,FALSE)</f>
        <v>In-store</v>
      </c>
      <c r="E1951" s="19" t="str">
        <f>VLOOKUP(dirty_cafe_sales!A1951,dirty_cafe_sales!A:S,14,FALSE)</f>
        <v>Unknown</v>
      </c>
      <c r="F1951" s="21">
        <f>VLOOKUP(dirty_cafe_sales!A1951,dirty_cafe_sales!A:S,18,FALSE)</f>
        <v>3</v>
      </c>
      <c r="G1951" s="21">
        <f>VLOOKUP(dirty_cafe_sales!A1951,dirty_cafe_sales!A:S,17,FALSE)</f>
        <v>1</v>
      </c>
      <c r="H1951" s="21">
        <f>VLOOKUP(dirty_cafe_sales!A1951,dirty_cafe_sales!A:S,19,FALSE)</f>
        <v>3</v>
      </c>
    </row>
    <row r="1952" spans="1:8" x14ac:dyDescent="0.3">
      <c r="A1952" s="19" t="s">
        <v>1971</v>
      </c>
      <c r="B1952" s="19" t="str">
        <f>VLOOKUP(dirty_cafe_sales!A1952,dirty_cafe_sales!A:S,10,FALSE)</f>
        <v>Sandwich</v>
      </c>
      <c r="C1952" s="20">
        <f>VLOOKUP(dirty_cafe_sales!A1952,dirty_cafe_sales!A:S,16,FALSE)</f>
        <v>45127</v>
      </c>
      <c r="D1952" s="19" t="str">
        <f>VLOOKUP(dirty_cafe_sales!A1952,dirty_cafe_sales!A:S,15,FALSE)</f>
        <v>In-store</v>
      </c>
      <c r="E1952" s="19" t="str">
        <f>VLOOKUP(dirty_cafe_sales!A1952,dirty_cafe_sales!A:S,14,FALSE)</f>
        <v>Cash</v>
      </c>
      <c r="F1952" s="21">
        <f>VLOOKUP(dirty_cafe_sales!A1952,dirty_cafe_sales!A:S,18,FALSE)</f>
        <v>4</v>
      </c>
      <c r="G1952" s="21">
        <f>VLOOKUP(dirty_cafe_sales!A1952,dirty_cafe_sales!A:S,17,FALSE)</f>
        <v>4</v>
      </c>
      <c r="H1952" s="21">
        <f>VLOOKUP(dirty_cafe_sales!A1952,dirty_cafe_sales!A:S,19,FALSE)</f>
        <v>16</v>
      </c>
    </row>
    <row r="1953" spans="1:8" x14ac:dyDescent="0.3">
      <c r="A1953" s="19" t="s">
        <v>1972</v>
      </c>
      <c r="B1953" s="19" t="str">
        <f>VLOOKUP(dirty_cafe_sales!A1953,dirty_cafe_sales!A:S,10,FALSE)</f>
        <v>Sandwich</v>
      </c>
      <c r="C1953" s="20">
        <f>VLOOKUP(dirty_cafe_sales!A1953,dirty_cafe_sales!A:S,16,FALSE)</f>
        <v>44995</v>
      </c>
      <c r="D1953" s="19" t="str">
        <f>VLOOKUP(dirty_cafe_sales!A1953,dirty_cafe_sales!A:S,15,FALSE)</f>
        <v>Takeaway</v>
      </c>
      <c r="E1953" s="19" t="str">
        <f>VLOOKUP(dirty_cafe_sales!A1953,dirty_cafe_sales!A:S,14,FALSE)</f>
        <v>Digital Wallet</v>
      </c>
      <c r="F1953" s="21">
        <f>VLOOKUP(dirty_cafe_sales!A1953,dirty_cafe_sales!A:S,18,FALSE)</f>
        <v>4</v>
      </c>
      <c r="G1953" s="21">
        <f>VLOOKUP(dirty_cafe_sales!A1953,dirty_cafe_sales!A:S,17,FALSE)</f>
        <v>1</v>
      </c>
      <c r="H1953" s="21">
        <f>VLOOKUP(dirty_cafe_sales!A1953,dirty_cafe_sales!A:S,19,FALSE)</f>
        <v>4</v>
      </c>
    </row>
    <row r="1954" spans="1:8" x14ac:dyDescent="0.3">
      <c r="A1954" s="19" t="s">
        <v>1973</v>
      </c>
      <c r="B1954" s="19" t="str">
        <f>VLOOKUP(dirty_cafe_sales!A1954,dirty_cafe_sales!A:S,10,FALSE)</f>
        <v>Salad</v>
      </c>
      <c r="C1954" s="20">
        <f>VLOOKUP(dirty_cafe_sales!A1954,dirty_cafe_sales!A:S,16,FALSE)</f>
        <v>45128</v>
      </c>
      <c r="D1954" s="19" t="str">
        <f>VLOOKUP(dirty_cafe_sales!A1954,dirty_cafe_sales!A:S,15,FALSE)</f>
        <v>In-store</v>
      </c>
      <c r="E1954" s="19" t="str">
        <f>VLOOKUP(dirty_cafe_sales!A1954,dirty_cafe_sales!A:S,14,FALSE)</f>
        <v>Cash</v>
      </c>
      <c r="F1954" s="21">
        <f>VLOOKUP(dirty_cafe_sales!A1954,dirty_cafe_sales!A:S,18,FALSE)</f>
        <v>5</v>
      </c>
      <c r="G1954" s="21">
        <f>VLOOKUP(dirty_cafe_sales!A1954,dirty_cafe_sales!A:S,17,FALSE)</f>
        <v>2</v>
      </c>
      <c r="H1954" s="21">
        <f>VLOOKUP(dirty_cafe_sales!A1954,dirty_cafe_sales!A:S,19,FALSE)</f>
        <v>10</v>
      </c>
    </row>
    <row r="1955" spans="1:8" x14ac:dyDescent="0.3">
      <c r="A1955" s="19" t="s">
        <v>1974</v>
      </c>
      <c r="B1955" s="19" t="str">
        <f>VLOOKUP(dirty_cafe_sales!A1955,dirty_cafe_sales!A:S,10,FALSE)</f>
        <v>Cake</v>
      </c>
      <c r="C1955" s="20">
        <f>VLOOKUP(dirty_cafe_sales!A1955,dirty_cafe_sales!A:S,16,FALSE)</f>
        <v>44956</v>
      </c>
      <c r="D1955" s="19" t="str">
        <f>VLOOKUP(dirty_cafe_sales!A1955,dirty_cafe_sales!A:S,15,FALSE)</f>
        <v>In-store</v>
      </c>
      <c r="E1955" s="19" t="str">
        <f>VLOOKUP(dirty_cafe_sales!A1955,dirty_cafe_sales!A:S,14,FALSE)</f>
        <v>Credit Card</v>
      </c>
      <c r="F1955" s="21">
        <f>VLOOKUP(dirty_cafe_sales!A1955,dirty_cafe_sales!A:S,18,FALSE)</f>
        <v>3</v>
      </c>
      <c r="G1955" s="21">
        <f>VLOOKUP(dirty_cafe_sales!A1955,dirty_cafe_sales!A:S,17,FALSE)</f>
        <v>3</v>
      </c>
      <c r="H1955" s="21">
        <f>VLOOKUP(dirty_cafe_sales!A1955,dirty_cafe_sales!A:S,19,FALSE)</f>
        <v>9</v>
      </c>
    </row>
    <row r="1956" spans="1:8" x14ac:dyDescent="0.3">
      <c r="A1956" s="19" t="s">
        <v>1975</v>
      </c>
      <c r="B1956" s="19" t="str">
        <f>VLOOKUP(dirty_cafe_sales!A1956,dirty_cafe_sales!A:S,10,FALSE)</f>
        <v>Cookie</v>
      </c>
      <c r="C1956" s="20" t="str">
        <f>VLOOKUP(dirty_cafe_sales!A1956,dirty_cafe_sales!A:S,16,FALSE)</f>
        <v>Unknown</v>
      </c>
      <c r="D1956" s="19" t="str">
        <f>VLOOKUP(dirty_cafe_sales!A1956,dirty_cafe_sales!A:S,15,FALSE)</f>
        <v>Takeaway</v>
      </c>
      <c r="E1956" s="19" t="str">
        <f>VLOOKUP(dirty_cafe_sales!A1956,dirty_cafe_sales!A:S,14,FALSE)</f>
        <v>Digital Wallet</v>
      </c>
      <c r="F1956" s="21">
        <f>VLOOKUP(dirty_cafe_sales!A1956,dirty_cafe_sales!A:S,18,FALSE)</f>
        <v>1</v>
      </c>
      <c r="G1956" s="21">
        <f>VLOOKUP(dirty_cafe_sales!A1956,dirty_cafe_sales!A:S,17,FALSE)</f>
        <v>5</v>
      </c>
      <c r="H1956" s="21">
        <f>VLOOKUP(dirty_cafe_sales!A1956,dirty_cafe_sales!A:S,19,FALSE)</f>
        <v>5</v>
      </c>
    </row>
    <row r="1957" spans="1:8" x14ac:dyDescent="0.3">
      <c r="A1957" s="19" t="s">
        <v>1976</v>
      </c>
      <c r="B1957" s="19" t="str">
        <f>VLOOKUP(dirty_cafe_sales!A1957,dirty_cafe_sales!A:S,10,FALSE)</f>
        <v>Smoothie</v>
      </c>
      <c r="C1957" s="20">
        <f>VLOOKUP(dirty_cafe_sales!A1957,dirty_cafe_sales!A:S,16,FALSE)</f>
        <v>45260</v>
      </c>
      <c r="D1957" s="19" t="str">
        <f>VLOOKUP(dirty_cafe_sales!A1957,dirty_cafe_sales!A:S,15,FALSE)</f>
        <v>Takeaway</v>
      </c>
      <c r="E1957" s="19" t="str">
        <f>VLOOKUP(dirty_cafe_sales!A1957,dirty_cafe_sales!A:S,14,FALSE)</f>
        <v>Unknown</v>
      </c>
      <c r="F1957" s="21">
        <f>VLOOKUP(dirty_cafe_sales!A1957,dirty_cafe_sales!A:S,18,FALSE)</f>
        <v>4</v>
      </c>
      <c r="G1957" s="21">
        <f>VLOOKUP(dirty_cafe_sales!A1957,dirty_cafe_sales!A:S,17,FALSE)</f>
        <v>1</v>
      </c>
      <c r="H1957" s="21">
        <f>VLOOKUP(dirty_cafe_sales!A1957,dirty_cafe_sales!A:S,19,FALSE)</f>
        <v>4</v>
      </c>
    </row>
    <row r="1958" spans="1:8" x14ac:dyDescent="0.3">
      <c r="A1958" s="19" t="s">
        <v>1977</v>
      </c>
      <c r="B1958" s="19" t="str">
        <f>VLOOKUP(dirty_cafe_sales!A1958,dirty_cafe_sales!A:S,10,FALSE)</f>
        <v>Unknown</v>
      </c>
      <c r="C1958" s="20">
        <f>VLOOKUP(dirty_cafe_sales!A1958,dirty_cafe_sales!A:S,16,FALSE)</f>
        <v>45007</v>
      </c>
      <c r="D1958" s="19" t="str">
        <f>VLOOKUP(dirty_cafe_sales!A1958,dirty_cafe_sales!A:S,15,FALSE)</f>
        <v>In-store</v>
      </c>
      <c r="E1958" s="19" t="str">
        <f>VLOOKUP(dirty_cafe_sales!A1958,dirty_cafe_sales!A:S,14,FALSE)</f>
        <v>Digital Wallet</v>
      </c>
      <c r="F1958" s="21">
        <f>VLOOKUP(dirty_cafe_sales!A1958,dirty_cafe_sales!A:S,18,FALSE)</f>
        <v>5</v>
      </c>
      <c r="G1958" s="21">
        <f>VLOOKUP(dirty_cafe_sales!A1958,dirty_cafe_sales!A:S,17,FALSE)</f>
        <v>3</v>
      </c>
      <c r="H1958" s="21">
        <f>VLOOKUP(dirty_cafe_sales!A1958,dirty_cafe_sales!A:S,19,FALSE)</f>
        <v>15</v>
      </c>
    </row>
    <row r="1959" spans="1:8" x14ac:dyDescent="0.3">
      <c r="A1959" s="19" t="s">
        <v>1978</v>
      </c>
      <c r="B1959" s="19" t="str">
        <f>VLOOKUP(dirty_cafe_sales!A1959,dirty_cafe_sales!A:S,10,FALSE)</f>
        <v>Sandwich</v>
      </c>
      <c r="C1959" s="20">
        <f>VLOOKUP(dirty_cafe_sales!A1959,dirty_cafe_sales!A:S,16,FALSE)</f>
        <v>44953</v>
      </c>
      <c r="D1959" s="19" t="str">
        <f>VLOOKUP(dirty_cafe_sales!A1959,dirty_cafe_sales!A:S,15,FALSE)</f>
        <v>Unknown</v>
      </c>
      <c r="E1959" s="19" t="str">
        <f>VLOOKUP(dirty_cafe_sales!A1959,dirty_cafe_sales!A:S,14,FALSE)</f>
        <v>Unknown</v>
      </c>
      <c r="F1959" s="21">
        <f>VLOOKUP(dirty_cafe_sales!A1959,dirty_cafe_sales!A:S,18,FALSE)</f>
        <v>4</v>
      </c>
      <c r="G1959" s="21">
        <f>VLOOKUP(dirty_cafe_sales!A1959,dirty_cafe_sales!A:S,17,FALSE)</f>
        <v>2</v>
      </c>
      <c r="H1959" s="21">
        <f>VLOOKUP(dirty_cafe_sales!A1959,dirty_cafe_sales!A:S,19,FALSE)</f>
        <v>8</v>
      </c>
    </row>
    <row r="1960" spans="1:8" x14ac:dyDescent="0.3">
      <c r="A1960" s="19" t="s">
        <v>1979</v>
      </c>
      <c r="B1960" s="19" t="str">
        <f>VLOOKUP(dirty_cafe_sales!A1960,dirty_cafe_sales!A:S,10,FALSE)</f>
        <v>Juice</v>
      </c>
      <c r="C1960" s="20">
        <f>VLOOKUP(dirty_cafe_sales!A1960,dirty_cafe_sales!A:S,16,FALSE)</f>
        <v>45221</v>
      </c>
      <c r="D1960" s="19" t="str">
        <f>VLOOKUP(dirty_cafe_sales!A1960,dirty_cafe_sales!A:S,15,FALSE)</f>
        <v>Unknown</v>
      </c>
      <c r="E1960" s="19" t="str">
        <f>VLOOKUP(dirty_cafe_sales!A1960,dirty_cafe_sales!A:S,14,FALSE)</f>
        <v>Credit Card</v>
      </c>
      <c r="F1960" s="21" t="str">
        <f>VLOOKUP(dirty_cafe_sales!A1960,dirty_cafe_sales!A:S,18,FALSE)</f>
        <v>0</v>
      </c>
      <c r="G1960" s="21">
        <f>VLOOKUP(dirty_cafe_sales!A1960,dirty_cafe_sales!A:S,17,FALSE)</f>
        <v>4</v>
      </c>
      <c r="H1960" s="21">
        <f>VLOOKUP(dirty_cafe_sales!A1960,dirty_cafe_sales!A:S,19,FALSE)</f>
        <v>0</v>
      </c>
    </row>
    <row r="1961" spans="1:8" x14ac:dyDescent="0.3">
      <c r="A1961" s="19" t="s">
        <v>1980</v>
      </c>
      <c r="B1961" s="19" t="str">
        <f>VLOOKUP(dirty_cafe_sales!A1961,dirty_cafe_sales!A:S,10,FALSE)</f>
        <v>Unknown</v>
      </c>
      <c r="C1961" s="20">
        <f>VLOOKUP(dirty_cafe_sales!A1961,dirty_cafe_sales!A:S,16,FALSE)</f>
        <v>44975</v>
      </c>
      <c r="D1961" s="19" t="str">
        <f>VLOOKUP(dirty_cafe_sales!A1961,dirty_cafe_sales!A:S,15,FALSE)</f>
        <v>Takeaway</v>
      </c>
      <c r="E1961" s="19" t="str">
        <f>VLOOKUP(dirty_cafe_sales!A1961,dirty_cafe_sales!A:S,14,FALSE)</f>
        <v>Credit Card</v>
      </c>
      <c r="F1961" s="21">
        <f>VLOOKUP(dirty_cafe_sales!A1961,dirty_cafe_sales!A:S,18,FALSE)</f>
        <v>3</v>
      </c>
      <c r="G1961" s="21">
        <f>VLOOKUP(dirty_cafe_sales!A1961,dirty_cafe_sales!A:S,17,FALSE)</f>
        <v>1</v>
      </c>
      <c r="H1961" s="21">
        <f>VLOOKUP(dirty_cafe_sales!A1961,dirty_cafe_sales!A:S,19,FALSE)</f>
        <v>3</v>
      </c>
    </row>
    <row r="1962" spans="1:8" x14ac:dyDescent="0.3">
      <c r="A1962" s="19" t="s">
        <v>1981</v>
      </c>
      <c r="B1962" s="19" t="str">
        <f>VLOOKUP(dirty_cafe_sales!A1962,dirty_cafe_sales!A:S,10,FALSE)</f>
        <v>Sandwich</v>
      </c>
      <c r="C1962" s="20">
        <f>VLOOKUP(dirty_cafe_sales!A1962,dirty_cafe_sales!A:S,16,FALSE)</f>
        <v>45070</v>
      </c>
      <c r="D1962" s="19" t="str">
        <f>VLOOKUP(dirty_cafe_sales!A1962,dirty_cafe_sales!A:S,15,FALSE)</f>
        <v>Takeaway</v>
      </c>
      <c r="E1962" s="19" t="str">
        <f>VLOOKUP(dirty_cafe_sales!A1962,dirty_cafe_sales!A:S,14,FALSE)</f>
        <v>Credit Card</v>
      </c>
      <c r="F1962" s="21">
        <f>VLOOKUP(dirty_cafe_sales!A1962,dirty_cafe_sales!A:S,18,FALSE)</f>
        <v>4</v>
      </c>
      <c r="G1962" s="21">
        <f>VLOOKUP(dirty_cafe_sales!A1962,dirty_cafe_sales!A:S,17,FALSE)</f>
        <v>1</v>
      </c>
      <c r="H1962" s="21">
        <f>VLOOKUP(dirty_cafe_sales!A1962,dirty_cafe_sales!A:S,19,FALSE)</f>
        <v>4</v>
      </c>
    </row>
    <row r="1963" spans="1:8" x14ac:dyDescent="0.3">
      <c r="A1963" s="19" t="s">
        <v>1982</v>
      </c>
      <c r="B1963" s="19" t="str">
        <f>VLOOKUP(dirty_cafe_sales!A1963,dirty_cafe_sales!A:S,10,FALSE)</f>
        <v>Juice</v>
      </c>
      <c r="C1963" s="20">
        <f>VLOOKUP(dirty_cafe_sales!A1963,dirty_cafe_sales!A:S,16,FALSE)</f>
        <v>45260</v>
      </c>
      <c r="D1963" s="19" t="str">
        <f>VLOOKUP(dirty_cafe_sales!A1963,dirty_cafe_sales!A:S,15,FALSE)</f>
        <v>Unknown</v>
      </c>
      <c r="E1963" s="19" t="str">
        <f>VLOOKUP(dirty_cafe_sales!A1963,dirty_cafe_sales!A:S,14,FALSE)</f>
        <v>Credit Card</v>
      </c>
      <c r="F1963" s="21">
        <f>VLOOKUP(dirty_cafe_sales!A1963,dirty_cafe_sales!A:S,18,FALSE)</f>
        <v>3</v>
      </c>
      <c r="G1963" s="21">
        <f>VLOOKUP(dirty_cafe_sales!A1963,dirty_cafe_sales!A:S,17,FALSE)</f>
        <v>4</v>
      </c>
      <c r="H1963" s="21">
        <f>VLOOKUP(dirty_cafe_sales!A1963,dirty_cafe_sales!A:S,19,FALSE)</f>
        <v>12</v>
      </c>
    </row>
    <row r="1964" spans="1:8" x14ac:dyDescent="0.3">
      <c r="A1964" s="19" t="s">
        <v>1983</v>
      </c>
      <c r="B1964" s="19" t="str">
        <f>VLOOKUP(dirty_cafe_sales!A1964,dirty_cafe_sales!A:S,10,FALSE)</f>
        <v>Unknown</v>
      </c>
      <c r="C1964" s="20">
        <f>VLOOKUP(dirty_cafe_sales!A1964,dirty_cafe_sales!A:S,16,FALSE)</f>
        <v>45069</v>
      </c>
      <c r="D1964" s="19" t="str">
        <f>VLOOKUP(dirty_cafe_sales!A1964,dirty_cafe_sales!A:S,15,FALSE)</f>
        <v>In-store</v>
      </c>
      <c r="E1964" s="19" t="str">
        <f>VLOOKUP(dirty_cafe_sales!A1964,dirty_cafe_sales!A:S,14,FALSE)</f>
        <v>Digital Wallet</v>
      </c>
      <c r="F1964" s="21">
        <f>VLOOKUP(dirty_cafe_sales!A1964,dirty_cafe_sales!A:S,18,FALSE)</f>
        <v>4</v>
      </c>
      <c r="G1964" s="21">
        <f>VLOOKUP(dirty_cafe_sales!A1964,dirty_cafe_sales!A:S,17,FALSE)</f>
        <v>3</v>
      </c>
      <c r="H1964" s="21">
        <f>VLOOKUP(dirty_cafe_sales!A1964,dirty_cafe_sales!A:S,19,FALSE)</f>
        <v>12</v>
      </c>
    </row>
    <row r="1965" spans="1:8" x14ac:dyDescent="0.3">
      <c r="A1965" s="19" t="s">
        <v>1984</v>
      </c>
      <c r="B1965" s="19" t="str">
        <f>VLOOKUP(dirty_cafe_sales!A1965,dirty_cafe_sales!A:S,10,FALSE)</f>
        <v>Juice</v>
      </c>
      <c r="C1965" s="20">
        <f>VLOOKUP(dirty_cafe_sales!A1965,dirty_cafe_sales!A:S,16,FALSE)</f>
        <v>45237</v>
      </c>
      <c r="D1965" s="19" t="str">
        <f>VLOOKUP(dirty_cafe_sales!A1965,dirty_cafe_sales!A:S,15,FALSE)</f>
        <v>Unknown</v>
      </c>
      <c r="E1965" s="19" t="str">
        <f>VLOOKUP(dirty_cafe_sales!A1965,dirty_cafe_sales!A:S,14,FALSE)</f>
        <v>Credit Card</v>
      </c>
      <c r="F1965" s="21">
        <f>VLOOKUP(dirty_cafe_sales!A1965,dirty_cafe_sales!A:S,18,FALSE)</f>
        <v>3</v>
      </c>
      <c r="G1965" s="21">
        <f>VLOOKUP(dirty_cafe_sales!A1965,dirty_cafe_sales!A:S,17,FALSE)</f>
        <v>3</v>
      </c>
      <c r="H1965" s="21">
        <f>VLOOKUP(dirty_cafe_sales!A1965,dirty_cafe_sales!A:S,19,FALSE)</f>
        <v>9</v>
      </c>
    </row>
    <row r="1966" spans="1:8" x14ac:dyDescent="0.3">
      <c r="A1966" s="19" t="s">
        <v>1985</v>
      </c>
      <c r="B1966" s="19" t="str">
        <f>VLOOKUP(dirty_cafe_sales!A1966,dirty_cafe_sales!A:S,10,FALSE)</f>
        <v>Juice</v>
      </c>
      <c r="C1966" s="20">
        <f>VLOOKUP(dirty_cafe_sales!A1966,dirty_cafe_sales!A:S,16,FALSE)</f>
        <v>45017</v>
      </c>
      <c r="D1966" s="19" t="str">
        <f>VLOOKUP(dirty_cafe_sales!A1966,dirty_cafe_sales!A:S,15,FALSE)</f>
        <v>In-store</v>
      </c>
      <c r="E1966" s="19" t="str">
        <f>VLOOKUP(dirty_cafe_sales!A1966,dirty_cafe_sales!A:S,14,FALSE)</f>
        <v>Unknown</v>
      </c>
      <c r="F1966" s="21">
        <f>VLOOKUP(dirty_cafe_sales!A1966,dirty_cafe_sales!A:S,18,FALSE)</f>
        <v>3</v>
      </c>
      <c r="G1966" s="21">
        <f>VLOOKUP(dirty_cafe_sales!A1966,dirty_cafe_sales!A:S,17,FALSE)</f>
        <v>5</v>
      </c>
      <c r="H1966" s="21">
        <f>VLOOKUP(dirty_cafe_sales!A1966,dirty_cafe_sales!A:S,19,FALSE)</f>
        <v>15</v>
      </c>
    </row>
    <row r="1967" spans="1:8" x14ac:dyDescent="0.3">
      <c r="A1967" s="19" t="s">
        <v>1986</v>
      </c>
      <c r="B1967" s="19" t="str">
        <f>VLOOKUP(dirty_cafe_sales!A1967,dirty_cafe_sales!A:S,10,FALSE)</f>
        <v>Smoothie</v>
      </c>
      <c r="C1967" s="20">
        <f>VLOOKUP(dirty_cafe_sales!A1967,dirty_cafe_sales!A:S,16,FALSE)</f>
        <v>45101</v>
      </c>
      <c r="D1967" s="19" t="str">
        <f>VLOOKUP(dirty_cafe_sales!A1967,dirty_cafe_sales!A:S,15,FALSE)</f>
        <v>Takeaway</v>
      </c>
      <c r="E1967" s="19" t="str">
        <f>VLOOKUP(dirty_cafe_sales!A1967,dirty_cafe_sales!A:S,14,FALSE)</f>
        <v>Digital Wallet</v>
      </c>
      <c r="F1967" s="21">
        <f>VLOOKUP(dirty_cafe_sales!A1967,dirty_cafe_sales!A:S,18,FALSE)</f>
        <v>4</v>
      </c>
      <c r="G1967" s="21">
        <f>VLOOKUP(dirty_cafe_sales!A1967,dirty_cafe_sales!A:S,17,FALSE)</f>
        <v>3</v>
      </c>
      <c r="H1967" s="21">
        <f>VLOOKUP(dirty_cafe_sales!A1967,dirty_cafe_sales!A:S,19,FALSE)</f>
        <v>12</v>
      </c>
    </row>
    <row r="1968" spans="1:8" x14ac:dyDescent="0.3">
      <c r="A1968" s="19" t="s">
        <v>1987</v>
      </c>
      <c r="B1968" s="19" t="str">
        <f>VLOOKUP(dirty_cafe_sales!A1968,dirty_cafe_sales!A:S,10,FALSE)</f>
        <v>Smoothie</v>
      </c>
      <c r="C1968" s="20">
        <f>VLOOKUP(dirty_cafe_sales!A1968,dirty_cafe_sales!A:S,16,FALSE)</f>
        <v>45225</v>
      </c>
      <c r="D1968" s="19" t="str">
        <f>VLOOKUP(dirty_cafe_sales!A1968,dirty_cafe_sales!A:S,15,FALSE)</f>
        <v>Unknown</v>
      </c>
      <c r="E1968" s="19" t="str">
        <f>VLOOKUP(dirty_cafe_sales!A1968,dirty_cafe_sales!A:S,14,FALSE)</f>
        <v>Unknown</v>
      </c>
      <c r="F1968" s="21">
        <f>VLOOKUP(dirty_cafe_sales!A1968,dirty_cafe_sales!A:S,18,FALSE)</f>
        <v>4</v>
      </c>
      <c r="G1968" s="21">
        <f>VLOOKUP(dirty_cafe_sales!A1968,dirty_cafe_sales!A:S,17,FALSE)</f>
        <v>5</v>
      </c>
      <c r="H1968" s="21">
        <f>VLOOKUP(dirty_cafe_sales!A1968,dirty_cafe_sales!A:S,19,FALSE)</f>
        <v>20</v>
      </c>
    </row>
    <row r="1969" spans="1:8" x14ac:dyDescent="0.3">
      <c r="A1969" s="19" t="s">
        <v>1988</v>
      </c>
      <c r="B1969" s="19" t="str">
        <f>VLOOKUP(dirty_cafe_sales!A1969,dirty_cafe_sales!A:S,10,FALSE)</f>
        <v>Cake</v>
      </c>
      <c r="C1969" s="20">
        <f>VLOOKUP(dirty_cafe_sales!A1969,dirty_cafe_sales!A:S,16,FALSE)</f>
        <v>45246</v>
      </c>
      <c r="D1969" s="19" t="str">
        <f>VLOOKUP(dirty_cafe_sales!A1969,dirty_cafe_sales!A:S,15,FALSE)</f>
        <v>Takeaway</v>
      </c>
      <c r="E1969" s="19" t="str">
        <f>VLOOKUP(dirty_cafe_sales!A1969,dirty_cafe_sales!A:S,14,FALSE)</f>
        <v>Digital Wallet</v>
      </c>
      <c r="F1969" s="21">
        <f>VLOOKUP(dirty_cafe_sales!A1969,dirty_cafe_sales!A:S,18,FALSE)</f>
        <v>3</v>
      </c>
      <c r="G1969" s="21">
        <f>VLOOKUP(dirty_cafe_sales!A1969,dirty_cafe_sales!A:S,17,FALSE)</f>
        <v>5</v>
      </c>
      <c r="H1969" s="21">
        <f>VLOOKUP(dirty_cafe_sales!A1969,dirty_cafe_sales!A:S,19,FALSE)</f>
        <v>15</v>
      </c>
    </row>
    <row r="1970" spans="1:8" x14ac:dyDescent="0.3">
      <c r="A1970" s="19" t="s">
        <v>1989</v>
      </c>
      <c r="B1970" s="19" t="str">
        <f>VLOOKUP(dirty_cafe_sales!A1970,dirty_cafe_sales!A:S,10,FALSE)</f>
        <v>Salad</v>
      </c>
      <c r="C1970" s="20">
        <f>VLOOKUP(dirty_cafe_sales!A1970,dirty_cafe_sales!A:S,16,FALSE)</f>
        <v>45280</v>
      </c>
      <c r="D1970" s="19" t="str">
        <f>VLOOKUP(dirty_cafe_sales!A1970,dirty_cafe_sales!A:S,15,FALSE)</f>
        <v>Unknown</v>
      </c>
      <c r="E1970" s="19" t="str">
        <f>VLOOKUP(dirty_cafe_sales!A1970,dirty_cafe_sales!A:S,14,FALSE)</f>
        <v>Cash</v>
      </c>
      <c r="F1970" s="21">
        <f>VLOOKUP(dirty_cafe_sales!A1970,dirty_cafe_sales!A:S,18,FALSE)</f>
        <v>5</v>
      </c>
      <c r="G1970" s="21">
        <f>VLOOKUP(dirty_cafe_sales!A1970,dirty_cafe_sales!A:S,17,FALSE)</f>
        <v>4</v>
      </c>
      <c r="H1970" s="21">
        <f>VLOOKUP(dirty_cafe_sales!A1970,dirty_cafe_sales!A:S,19,FALSE)</f>
        <v>20</v>
      </c>
    </row>
    <row r="1971" spans="1:8" x14ac:dyDescent="0.3">
      <c r="A1971" s="19" t="s">
        <v>1990</v>
      </c>
      <c r="B1971" s="19" t="str">
        <f>VLOOKUP(dirty_cafe_sales!A1971,dirty_cafe_sales!A:S,10,FALSE)</f>
        <v>Cookie</v>
      </c>
      <c r="C1971" s="20">
        <f>VLOOKUP(dirty_cafe_sales!A1971,dirty_cafe_sales!A:S,16,FALSE)</f>
        <v>45104</v>
      </c>
      <c r="D1971" s="19" t="str">
        <f>VLOOKUP(dirty_cafe_sales!A1971,dirty_cafe_sales!A:S,15,FALSE)</f>
        <v>In-store</v>
      </c>
      <c r="E1971" s="19" t="str">
        <f>VLOOKUP(dirty_cafe_sales!A1971,dirty_cafe_sales!A:S,14,FALSE)</f>
        <v>Digital Wallet</v>
      </c>
      <c r="F1971" s="21">
        <f>VLOOKUP(dirty_cafe_sales!A1971,dirty_cafe_sales!A:S,18,FALSE)</f>
        <v>1</v>
      </c>
      <c r="G1971" s="21">
        <f>VLOOKUP(dirty_cafe_sales!A1971,dirty_cafe_sales!A:S,17,FALSE)</f>
        <v>4</v>
      </c>
      <c r="H1971" s="21">
        <f>VLOOKUP(dirty_cafe_sales!A1971,dirty_cafe_sales!A:S,19,FALSE)</f>
        <v>4</v>
      </c>
    </row>
    <row r="1972" spans="1:8" x14ac:dyDescent="0.3">
      <c r="A1972" s="19" t="s">
        <v>1991</v>
      </c>
      <c r="B1972" s="19" t="str">
        <f>VLOOKUP(dirty_cafe_sales!A1972,dirty_cafe_sales!A:S,10,FALSE)</f>
        <v>Cookie</v>
      </c>
      <c r="C1972" s="20">
        <f>VLOOKUP(dirty_cafe_sales!A1972,dirty_cafe_sales!A:S,16,FALSE)</f>
        <v>45165</v>
      </c>
      <c r="D1972" s="19" t="str">
        <f>VLOOKUP(dirty_cafe_sales!A1972,dirty_cafe_sales!A:S,15,FALSE)</f>
        <v>Unknown</v>
      </c>
      <c r="E1972" s="19" t="str">
        <f>VLOOKUP(dirty_cafe_sales!A1972,dirty_cafe_sales!A:S,14,FALSE)</f>
        <v>Cash</v>
      </c>
      <c r="F1972" s="21">
        <f>VLOOKUP(dirty_cafe_sales!A1972,dirty_cafe_sales!A:S,18,FALSE)</f>
        <v>1</v>
      </c>
      <c r="G1972" s="21">
        <f>VLOOKUP(dirty_cafe_sales!A1972,dirty_cafe_sales!A:S,17,FALSE)</f>
        <v>3</v>
      </c>
      <c r="H1972" s="21">
        <f>VLOOKUP(dirty_cafe_sales!A1972,dirty_cafe_sales!A:S,19,FALSE)</f>
        <v>3</v>
      </c>
    </row>
    <row r="1973" spans="1:8" x14ac:dyDescent="0.3">
      <c r="A1973" s="19" t="s">
        <v>1992</v>
      </c>
      <c r="B1973" s="19" t="str">
        <f>VLOOKUP(dirty_cafe_sales!A1973,dirty_cafe_sales!A:S,10,FALSE)</f>
        <v>Tea</v>
      </c>
      <c r="C1973" s="20">
        <f>VLOOKUP(dirty_cafe_sales!A1973,dirty_cafe_sales!A:S,16,FALSE)</f>
        <v>45105</v>
      </c>
      <c r="D1973" s="19" t="str">
        <f>VLOOKUP(dirty_cafe_sales!A1973,dirty_cafe_sales!A:S,15,FALSE)</f>
        <v>Unknown</v>
      </c>
      <c r="E1973" s="19" t="str">
        <f>VLOOKUP(dirty_cafe_sales!A1973,dirty_cafe_sales!A:S,14,FALSE)</f>
        <v>Unknown</v>
      </c>
      <c r="F1973" s="21">
        <f>VLOOKUP(dirty_cafe_sales!A1973,dirty_cafe_sales!A:S,18,FALSE)</f>
        <v>1.5</v>
      </c>
      <c r="G1973" s="21">
        <f>VLOOKUP(dirty_cafe_sales!A1973,dirty_cafe_sales!A:S,17,FALSE)</f>
        <v>2</v>
      </c>
      <c r="H1973" s="21">
        <f>VLOOKUP(dirty_cafe_sales!A1973,dirty_cafe_sales!A:S,19,FALSE)</f>
        <v>3</v>
      </c>
    </row>
    <row r="1974" spans="1:8" x14ac:dyDescent="0.3">
      <c r="A1974" s="19" t="s">
        <v>1993</v>
      </c>
      <c r="B1974" s="19" t="str">
        <f>VLOOKUP(dirty_cafe_sales!A1974,dirty_cafe_sales!A:S,10,FALSE)</f>
        <v>Juice</v>
      </c>
      <c r="C1974" s="20">
        <f>VLOOKUP(dirty_cafe_sales!A1974,dirty_cafe_sales!A:S,16,FALSE)</f>
        <v>45282</v>
      </c>
      <c r="D1974" s="19" t="str">
        <f>VLOOKUP(dirty_cafe_sales!A1974,dirty_cafe_sales!A:S,15,FALSE)</f>
        <v>Unknown</v>
      </c>
      <c r="E1974" s="19" t="str">
        <f>VLOOKUP(dirty_cafe_sales!A1974,dirty_cafe_sales!A:S,14,FALSE)</f>
        <v>Credit Card</v>
      </c>
      <c r="F1974" s="21">
        <f>VLOOKUP(dirty_cafe_sales!A1974,dirty_cafe_sales!A:S,18,FALSE)</f>
        <v>3</v>
      </c>
      <c r="G1974" s="21">
        <f>VLOOKUP(dirty_cafe_sales!A1974,dirty_cafe_sales!A:S,17,FALSE)</f>
        <v>4</v>
      </c>
      <c r="H1974" s="21">
        <f>VLOOKUP(dirty_cafe_sales!A1974,dirty_cafe_sales!A:S,19,FALSE)</f>
        <v>12</v>
      </c>
    </row>
    <row r="1975" spans="1:8" x14ac:dyDescent="0.3">
      <c r="A1975" s="19" t="s">
        <v>1994</v>
      </c>
      <c r="B1975" s="19" t="str">
        <f>VLOOKUP(dirty_cafe_sales!A1975,dirty_cafe_sales!A:S,10,FALSE)</f>
        <v>Juice</v>
      </c>
      <c r="C1975" s="20">
        <f>VLOOKUP(dirty_cafe_sales!A1975,dirty_cafe_sales!A:S,16,FALSE)</f>
        <v>45263</v>
      </c>
      <c r="D1975" s="19" t="str">
        <f>VLOOKUP(dirty_cafe_sales!A1975,dirty_cafe_sales!A:S,15,FALSE)</f>
        <v>Takeaway</v>
      </c>
      <c r="E1975" s="19" t="str">
        <f>VLOOKUP(dirty_cafe_sales!A1975,dirty_cafe_sales!A:S,14,FALSE)</f>
        <v>Credit Card</v>
      </c>
      <c r="F1975" s="21">
        <f>VLOOKUP(dirty_cafe_sales!A1975,dirty_cafe_sales!A:S,18,FALSE)</f>
        <v>3</v>
      </c>
      <c r="G1975" s="21">
        <f>VLOOKUP(dirty_cafe_sales!A1975,dirty_cafe_sales!A:S,17,FALSE)</f>
        <v>4</v>
      </c>
      <c r="H1975" s="21">
        <f>VLOOKUP(dirty_cafe_sales!A1975,dirty_cafe_sales!A:S,19,FALSE)</f>
        <v>12</v>
      </c>
    </row>
    <row r="1976" spans="1:8" x14ac:dyDescent="0.3">
      <c r="A1976" s="19" t="s">
        <v>1995</v>
      </c>
      <c r="B1976" s="19" t="str">
        <f>VLOOKUP(dirty_cafe_sales!A1976,dirty_cafe_sales!A:S,10,FALSE)</f>
        <v>Smoothie</v>
      </c>
      <c r="C1976" s="20">
        <f>VLOOKUP(dirty_cafe_sales!A1976,dirty_cafe_sales!A:S,16,FALSE)</f>
        <v>45036</v>
      </c>
      <c r="D1976" s="19" t="str">
        <f>VLOOKUP(dirty_cafe_sales!A1976,dirty_cafe_sales!A:S,15,FALSE)</f>
        <v>Unknown</v>
      </c>
      <c r="E1976" s="19" t="str">
        <f>VLOOKUP(dirty_cafe_sales!A1976,dirty_cafe_sales!A:S,14,FALSE)</f>
        <v>Unknown</v>
      </c>
      <c r="F1976" s="21">
        <f>VLOOKUP(dirty_cafe_sales!A1976,dirty_cafe_sales!A:S,18,FALSE)</f>
        <v>4</v>
      </c>
      <c r="G1976" s="21">
        <f>VLOOKUP(dirty_cafe_sales!A1976,dirty_cafe_sales!A:S,17,FALSE)</f>
        <v>3</v>
      </c>
      <c r="H1976" s="21">
        <f>VLOOKUP(dirty_cafe_sales!A1976,dirty_cafe_sales!A:S,19,FALSE)</f>
        <v>12</v>
      </c>
    </row>
    <row r="1977" spans="1:8" x14ac:dyDescent="0.3">
      <c r="A1977" s="19" t="s">
        <v>1996</v>
      </c>
      <c r="B1977" s="19" t="str">
        <f>VLOOKUP(dirty_cafe_sales!A1977,dirty_cafe_sales!A:S,10,FALSE)</f>
        <v>Coffee</v>
      </c>
      <c r="C1977" s="20">
        <f>VLOOKUP(dirty_cafe_sales!A1977,dirty_cafe_sales!A:S,16,FALSE)</f>
        <v>45129</v>
      </c>
      <c r="D1977" s="19" t="str">
        <f>VLOOKUP(dirty_cafe_sales!A1977,dirty_cafe_sales!A:S,15,FALSE)</f>
        <v>Unknown</v>
      </c>
      <c r="E1977" s="19" t="str">
        <f>VLOOKUP(dirty_cafe_sales!A1977,dirty_cafe_sales!A:S,14,FALSE)</f>
        <v>Credit Card</v>
      </c>
      <c r="F1977" s="21">
        <f>VLOOKUP(dirty_cafe_sales!A1977,dirty_cafe_sales!A:S,18,FALSE)</f>
        <v>2</v>
      </c>
      <c r="G1977" s="21">
        <f>VLOOKUP(dirty_cafe_sales!A1977,dirty_cafe_sales!A:S,17,FALSE)</f>
        <v>3</v>
      </c>
      <c r="H1977" s="21">
        <f>VLOOKUP(dirty_cafe_sales!A1977,dirty_cafe_sales!A:S,19,FALSE)</f>
        <v>6</v>
      </c>
    </row>
    <row r="1978" spans="1:8" x14ac:dyDescent="0.3">
      <c r="A1978" s="19" t="s">
        <v>1997</v>
      </c>
      <c r="B1978" s="19" t="str">
        <f>VLOOKUP(dirty_cafe_sales!A1978,dirty_cafe_sales!A:S,10,FALSE)</f>
        <v>Smoothie</v>
      </c>
      <c r="C1978" s="20">
        <f>VLOOKUP(dirty_cafe_sales!A1978,dirty_cafe_sales!A:S,16,FALSE)</f>
        <v>45063</v>
      </c>
      <c r="D1978" s="19" t="str">
        <f>VLOOKUP(dirty_cafe_sales!A1978,dirty_cafe_sales!A:S,15,FALSE)</f>
        <v>Takeaway</v>
      </c>
      <c r="E1978" s="19" t="str">
        <f>VLOOKUP(dirty_cafe_sales!A1978,dirty_cafe_sales!A:S,14,FALSE)</f>
        <v>Unknown</v>
      </c>
      <c r="F1978" s="21">
        <f>VLOOKUP(dirty_cafe_sales!A1978,dirty_cafe_sales!A:S,18,FALSE)</f>
        <v>4</v>
      </c>
      <c r="G1978" s="21">
        <f>VLOOKUP(dirty_cafe_sales!A1978,dirty_cafe_sales!A:S,17,FALSE)</f>
        <v>3</v>
      </c>
      <c r="H1978" s="21">
        <f>VLOOKUP(dirty_cafe_sales!A1978,dirty_cafe_sales!A:S,19,FALSE)</f>
        <v>12</v>
      </c>
    </row>
    <row r="1979" spans="1:8" x14ac:dyDescent="0.3">
      <c r="A1979" s="19" t="s">
        <v>1998</v>
      </c>
      <c r="B1979" s="19" t="str">
        <f>VLOOKUP(dirty_cafe_sales!A1979,dirty_cafe_sales!A:S,10,FALSE)</f>
        <v>Coffee</v>
      </c>
      <c r="C1979" s="20">
        <f>VLOOKUP(dirty_cafe_sales!A1979,dirty_cafe_sales!A:S,16,FALSE)</f>
        <v>45121</v>
      </c>
      <c r="D1979" s="19" t="str">
        <f>VLOOKUP(dirty_cafe_sales!A1979,dirty_cafe_sales!A:S,15,FALSE)</f>
        <v>Unknown</v>
      </c>
      <c r="E1979" s="19" t="str">
        <f>VLOOKUP(dirty_cafe_sales!A1979,dirty_cafe_sales!A:S,14,FALSE)</f>
        <v>Digital Wallet</v>
      </c>
      <c r="F1979" s="21">
        <f>VLOOKUP(dirty_cafe_sales!A1979,dirty_cafe_sales!A:S,18,FALSE)</f>
        <v>2</v>
      </c>
      <c r="G1979" s="21">
        <f>VLOOKUP(dirty_cafe_sales!A1979,dirty_cafe_sales!A:S,17,FALSE)</f>
        <v>1</v>
      </c>
      <c r="H1979" s="21">
        <f>VLOOKUP(dirty_cafe_sales!A1979,dirty_cafe_sales!A:S,19,FALSE)</f>
        <v>2</v>
      </c>
    </row>
    <row r="1980" spans="1:8" x14ac:dyDescent="0.3">
      <c r="A1980" s="19" t="s">
        <v>1999</v>
      </c>
      <c r="B1980" s="19" t="str">
        <f>VLOOKUP(dirty_cafe_sales!A1980,dirty_cafe_sales!A:S,10,FALSE)</f>
        <v>Unknown</v>
      </c>
      <c r="C1980" s="20">
        <f>VLOOKUP(dirty_cafe_sales!A1980,dirty_cafe_sales!A:S,16,FALSE)</f>
        <v>45100</v>
      </c>
      <c r="D1980" s="19" t="str">
        <f>VLOOKUP(dirty_cafe_sales!A1980,dirty_cafe_sales!A:S,15,FALSE)</f>
        <v>In-store</v>
      </c>
      <c r="E1980" s="19" t="str">
        <f>VLOOKUP(dirty_cafe_sales!A1980,dirty_cafe_sales!A:S,14,FALSE)</f>
        <v>Digital Wallet</v>
      </c>
      <c r="F1980" s="21">
        <f>VLOOKUP(dirty_cafe_sales!A1980,dirty_cafe_sales!A:S,18,FALSE)</f>
        <v>2</v>
      </c>
      <c r="G1980" s="21">
        <f>VLOOKUP(dirty_cafe_sales!A1980,dirty_cafe_sales!A:S,17,FALSE)</f>
        <v>3</v>
      </c>
      <c r="H1980" s="21">
        <f>VLOOKUP(dirty_cafe_sales!A1980,dirty_cafe_sales!A:S,19,FALSE)</f>
        <v>6</v>
      </c>
    </row>
    <row r="1981" spans="1:8" x14ac:dyDescent="0.3">
      <c r="A1981" s="19" t="s">
        <v>2000</v>
      </c>
      <c r="B1981" s="19" t="str">
        <f>VLOOKUP(dirty_cafe_sales!A1981,dirty_cafe_sales!A:S,10,FALSE)</f>
        <v>Salad</v>
      </c>
      <c r="C1981" s="20">
        <f>VLOOKUP(dirty_cafe_sales!A1981,dirty_cafe_sales!A:S,16,FALSE)</f>
        <v>45096</v>
      </c>
      <c r="D1981" s="19" t="str">
        <f>VLOOKUP(dirty_cafe_sales!A1981,dirty_cafe_sales!A:S,15,FALSE)</f>
        <v>Takeaway</v>
      </c>
      <c r="E1981" s="19" t="str">
        <f>VLOOKUP(dirty_cafe_sales!A1981,dirty_cafe_sales!A:S,14,FALSE)</f>
        <v>Unknown</v>
      </c>
      <c r="F1981" s="21">
        <f>VLOOKUP(dirty_cafe_sales!A1981,dirty_cafe_sales!A:S,18,FALSE)</f>
        <v>5</v>
      </c>
      <c r="G1981" s="21">
        <f>VLOOKUP(dirty_cafe_sales!A1981,dirty_cafe_sales!A:S,17,FALSE)</f>
        <v>4</v>
      </c>
      <c r="H1981" s="21">
        <f>VLOOKUP(dirty_cafe_sales!A1981,dirty_cafe_sales!A:S,19,FALSE)</f>
        <v>20</v>
      </c>
    </row>
    <row r="1982" spans="1:8" x14ac:dyDescent="0.3">
      <c r="A1982" s="19" t="s">
        <v>2001</v>
      </c>
      <c r="B1982" s="19" t="str">
        <f>VLOOKUP(dirty_cafe_sales!A1982,dirty_cafe_sales!A:S,10,FALSE)</f>
        <v>Tea</v>
      </c>
      <c r="C1982" s="20">
        <f>VLOOKUP(dirty_cafe_sales!A1982,dirty_cafe_sales!A:S,16,FALSE)</f>
        <v>44946</v>
      </c>
      <c r="D1982" s="19" t="str">
        <f>VLOOKUP(dirty_cafe_sales!A1982,dirty_cafe_sales!A:S,15,FALSE)</f>
        <v>Unknown</v>
      </c>
      <c r="E1982" s="19" t="str">
        <f>VLOOKUP(dirty_cafe_sales!A1982,dirty_cafe_sales!A:S,14,FALSE)</f>
        <v>Cash</v>
      </c>
      <c r="F1982" s="21">
        <f>VLOOKUP(dirty_cafe_sales!A1982,dirty_cafe_sales!A:S,18,FALSE)</f>
        <v>1.5</v>
      </c>
      <c r="G1982" s="21">
        <f>VLOOKUP(dirty_cafe_sales!A1982,dirty_cafe_sales!A:S,17,FALSE)</f>
        <v>2</v>
      </c>
      <c r="H1982" s="21">
        <f>VLOOKUP(dirty_cafe_sales!A1982,dirty_cafe_sales!A:S,19,FALSE)</f>
        <v>3</v>
      </c>
    </row>
    <row r="1983" spans="1:8" x14ac:dyDescent="0.3">
      <c r="A1983" s="19" t="s">
        <v>2002</v>
      </c>
      <c r="B1983" s="19" t="str">
        <f>VLOOKUP(dirty_cafe_sales!A1983,dirty_cafe_sales!A:S,10,FALSE)</f>
        <v>Coffee</v>
      </c>
      <c r="C1983" s="20">
        <f>VLOOKUP(dirty_cafe_sales!A1983,dirty_cafe_sales!A:S,16,FALSE)</f>
        <v>45266</v>
      </c>
      <c r="D1983" s="19" t="str">
        <f>VLOOKUP(dirty_cafe_sales!A1983,dirty_cafe_sales!A:S,15,FALSE)</f>
        <v>Unknown</v>
      </c>
      <c r="E1983" s="19" t="str">
        <f>VLOOKUP(dirty_cafe_sales!A1983,dirty_cafe_sales!A:S,14,FALSE)</f>
        <v>Unknown</v>
      </c>
      <c r="F1983" s="21">
        <f>VLOOKUP(dirty_cafe_sales!A1983,dirty_cafe_sales!A:S,18,FALSE)</f>
        <v>2</v>
      </c>
      <c r="G1983" s="21">
        <f>VLOOKUP(dirty_cafe_sales!A1983,dirty_cafe_sales!A:S,17,FALSE)</f>
        <v>5</v>
      </c>
      <c r="H1983" s="21">
        <f>VLOOKUP(dirty_cafe_sales!A1983,dirty_cafe_sales!A:S,19,FALSE)</f>
        <v>10</v>
      </c>
    </row>
    <row r="1984" spans="1:8" x14ac:dyDescent="0.3">
      <c r="A1984" s="19" t="s">
        <v>2003</v>
      </c>
      <c r="B1984" s="19" t="str">
        <f>VLOOKUP(dirty_cafe_sales!A1984,dirty_cafe_sales!A:S,10,FALSE)</f>
        <v>Coffee</v>
      </c>
      <c r="C1984" s="20">
        <f>VLOOKUP(dirty_cafe_sales!A1984,dirty_cafe_sales!A:S,16,FALSE)</f>
        <v>44932</v>
      </c>
      <c r="D1984" s="19" t="str">
        <f>VLOOKUP(dirty_cafe_sales!A1984,dirty_cafe_sales!A:S,15,FALSE)</f>
        <v>Takeaway</v>
      </c>
      <c r="E1984" s="19" t="str">
        <f>VLOOKUP(dirty_cafe_sales!A1984,dirty_cafe_sales!A:S,14,FALSE)</f>
        <v>Digital Wallet</v>
      </c>
      <c r="F1984" s="21">
        <f>VLOOKUP(dirty_cafe_sales!A1984,dirty_cafe_sales!A:S,18,FALSE)</f>
        <v>2</v>
      </c>
      <c r="G1984" s="21">
        <f>VLOOKUP(dirty_cafe_sales!A1984,dirty_cafe_sales!A:S,17,FALSE)</f>
        <v>5</v>
      </c>
      <c r="H1984" s="21">
        <f>VLOOKUP(dirty_cafe_sales!A1984,dirty_cafe_sales!A:S,19,FALSE)</f>
        <v>10</v>
      </c>
    </row>
    <row r="1985" spans="1:8" x14ac:dyDescent="0.3">
      <c r="A1985" s="19" t="s">
        <v>2004</v>
      </c>
      <c r="B1985" s="19" t="str">
        <f>VLOOKUP(dirty_cafe_sales!A1985,dirty_cafe_sales!A:S,10,FALSE)</f>
        <v>Cake</v>
      </c>
      <c r="C1985" s="20">
        <f>VLOOKUP(dirty_cafe_sales!A1985,dirty_cafe_sales!A:S,16,FALSE)</f>
        <v>45113</v>
      </c>
      <c r="D1985" s="19" t="str">
        <f>VLOOKUP(dirty_cafe_sales!A1985,dirty_cafe_sales!A:S,15,FALSE)</f>
        <v>In-store</v>
      </c>
      <c r="E1985" s="19" t="str">
        <f>VLOOKUP(dirty_cafe_sales!A1985,dirty_cafe_sales!A:S,14,FALSE)</f>
        <v>Unknown</v>
      </c>
      <c r="F1985" s="21">
        <f>VLOOKUP(dirty_cafe_sales!A1985,dirty_cafe_sales!A:S,18,FALSE)</f>
        <v>0</v>
      </c>
      <c r="G1985" s="21">
        <f>VLOOKUP(dirty_cafe_sales!A1985,dirty_cafe_sales!A:S,17,FALSE)</f>
        <v>2</v>
      </c>
      <c r="H1985" s="21">
        <f>VLOOKUP(dirty_cafe_sales!A1985,dirty_cafe_sales!A:S,19,FALSE)</f>
        <v>0</v>
      </c>
    </row>
    <row r="1986" spans="1:8" x14ac:dyDescent="0.3">
      <c r="A1986" s="19" t="s">
        <v>2005</v>
      </c>
      <c r="B1986" s="19" t="str">
        <f>VLOOKUP(dirty_cafe_sales!A1986,dirty_cafe_sales!A:S,10,FALSE)</f>
        <v>Coffee</v>
      </c>
      <c r="C1986" s="20">
        <f>VLOOKUP(dirty_cafe_sales!A1986,dirty_cafe_sales!A:S,16,FALSE)</f>
        <v>45151</v>
      </c>
      <c r="D1986" s="19" t="str">
        <f>VLOOKUP(dirty_cafe_sales!A1986,dirty_cafe_sales!A:S,15,FALSE)</f>
        <v>Unknown</v>
      </c>
      <c r="E1986" s="19" t="str">
        <f>VLOOKUP(dirty_cafe_sales!A1986,dirty_cafe_sales!A:S,14,FALSE)</f>
        <v>Cash</v>
      </c>
      <c r="F1986" s="21">
        <f>VLOOKUP(dirty_cafe_sales!A1986,dirty_cafe_sales!A:S,18,FALSE)</f>
        <v>2</v>
      </c>
      <c r="G1986" s="21">
        <f>VLOOKUP(dirty_cafe_sales!A1986,dirty_cafe_sales!A:S,17,FALSE)</f>
        <v>3</v>
      </c>
      <c r="H1986" s="21">
        <f>VLOOKUP(dirty_cafe_sales!A1986,dirty_cafe_sales!A:S,19,FALSE)</f>
        <v>6</v>
      </c>
    </row>
    <row r="1987" spans="1:8" x14ac:dyDescent="0.3">
      <c r="A1987" s="19" t="s">
        <v>2006</v>
      </c>
      <c r="B1987" s="19" t="str">
        <f>VLOOKUP(dirty_cafe_sales!A1987,dirty_cafe_sales!A:S,10,FALSE)</f>
        <v>Smoothie</v>
      </c>
      <c r="C1987" s="20">
        <f>VLOOKUP(dirty_cafe_sales!A1987,dirty_cafe_sales!A:S,16,FALSE)</f>
        <v>44931</v>
      </c>
      <c r="D1987" s="19" t="str">
        <f>VLOOKUP(dirty_cafe_sales!A1987,dirty_cafe_sales!A:S,15,FALSE)</f>
        <v>Takeaway</v>
      </c>
      <c r="E1987" s="19" t="str">
        <f>VLOOKUP(dirty_cafe_sales!A1987,dirty_cafe_sales!A:S,14,FALSE)</f>
        <v>Unknown</v>
      </c>
      <c r="F1987" s="21">
        <f>VLOOKUP(dirty_cafe_sales!A1987,dirty_cafe_sales!A:S,18,FALSE)</f>
        <v>4</v>
      </c>
      <c r="G1987" s="21">
        <f>VLOOKUP(dirty_cafe_sales!A1987,dirty_cafe_sales!A:S,17,FALSE)</f>
        <v>1</v>
      </c>
      <c r="H1987" s="21">
        <f>VLOOKUP(dirty_cafe_sales!A1987,dirty_cafe_sales!A:S,19,FALSE)</f>
        <v>4</v>
      </c>
    </row>
    <row r="1988" spans="1:8" x14ac:dyDescent="0.3">
      <c r="A1988" s="19" t="s">
        <v>2007</v>
      </c>
      <c r="B1988" s="19" t="str">
        <f>VLOOKUP(dirty_cafe_sales!A1988,dirty_cafe_sales!A:S,10,FALSE)</f>
        <v>Cookie</v>
      </c>
      <c r="C1988" s="20">
        <f>VLOOKUP(dirty_cafe_sales!A1988,dirty_cafe_sales!A:S,16,FALSE)</f>
        <v>45133</v>
      </c>
      <c r="D1988" s="19" t="str">
        <f>VLOOKUP(dirty_cafe_sales!A1988,dirty_cafe_sales!A:S,15,FALSE)</f>
        <v>Takeaway</v>
      </c>
      <c r="E1988" s="19" t="str">
        <f>VLOOKUP(dirty_cafe_sales!A1988,dirty_cafe_sales!A:S,14,FALSE)</f>
        <v>Credit Card</v>
      </c>
      <c r="F1988" s="21">
        <f>VLOOKUP(dirty_cafe_sales!A1988,dirty_cafe_sales!A:S,18,FALSE)</f>
        <v>1</v>
      </c>
      <c r="G1988" s="21">
        <f>VLOOKUP(dirty_cafe_sales!A1988,dirty_cafe_sales!A:S,17,FALSE)</f>
        <v>0</v>
      </c>
      <c r="H1988" s="21">
        <f>VLOOKUP(dirty_cafe_sales!A1988,dirty_cafe_sales!A:S,19,FALSE)</f>
        <v>0</v>
      </c>
    </row>
    <row r="1989" spans="1:8" x14ac:dyDescent="0.3">
      <c r="A1989" s="19" t="s">
        <v>2008</v>
      </c>
      <c r="B1989" s="19" t="str">
        <f>VLOOKUP(dirty_cafe_sales!A1989,dirty_cafe_sales!A:S,10,FALSE)</f>
        <v>Cake</v>
      </c>
      <c r="C1989" s="20">
        <f>VLOOKUP(dirty_cafe_sales!A1989,dirty_cafe_sales!A:S,16,FALSE)</f>
        <v>45281</v>
      </c>
      <c r="D1989" s="19" t="str">
        <f>VLOOKUP(dirty_cafe_sales!A1989,dirty_cafe_sales!A:S,15,FALSE)</f>
        <v>In-store</v>
      </c>
      <c r="E1989" s="19" t="str">
        <f>VLOOKUP(dirty_cafe_sales!A1989,dirty_cafe_sales!A:S,14,FALSE)</f>
        <v>Cash</v>
      </c>
      <c r="F1989" s="21">
        <f>VLOOKUP(dirty_cafe_sales!A1989,dirty_cafe_sales!A:S,18,FALSE)</f>
        <v>3</v>
      </c>
      <c r="G1989" s="21">
        <f>VLOOKUP(dirty_cafe_sales!A1989,dirty_cafe_sales!A:S,17,FALSE)</f>
        <v>1</v>
      </c>
      <c r="H1989" s="21">
        <f>VLOOKUP(dirty_cafe_sales!A1989,dirty_cafe_sales!A:S,19,FALSE)</f>
        <v>3</v>
      </c>
    </row>
    <row r="1990" spans="1:8" x14ac:dyDescent="0.3">
      <c r="A1990" s="19" t="s">
        <v>2009</v>
      </c>
      <c r="B1990" s="19" t="str">
        <f>VLOOKUP(dirty_cafe_sales!A1990,dirty_cafe_sales!A:S,10,FALSE)</f>
        <v>Tea</v>
      </c>
      <c r="C1990" s="20">
        <f>VLOOKUP(dirty_cafe_sales!A1990,dirty_cafe_sales!A:S,16,FALSE)</f>
        <v>45285</v>
      </c>
      <c r="D1990" s="19" t="str">
        <f>VLOOKUP(dirty_cafe_sales!A1990,dirty_cafe_sales!A:S,15,FALSE)</f>
        <v>In-store</v>
      </c>
      <c r="E1990" s="19" t="str">
        <f>VLOOKUP(dirty_cafe_sales!A1990,dirty_cafe_sales!A:S,14,FALSE)</f>
        <v>Credit Card</v>
      </c>
      <c r="F1990" s="21">
        <f>VLOOKUP(dirty_cafe_sales!A1990,dirty_cafe_sales!A:S,18,FALSE)</f>
        <v>0</v>
      </c>
      <c r="G1990" s="21">
        <f>VLOOKUP(dirty_cafe_sales!A1990,dirty_cafe_sales!A:S,17,FALSE)</f>
        <v>4</v>
      </c>
      <c r="H1990" s="21">
        <f>VLOOKUP(dirty_cafe_sales!A1990,dirty_cafe_sales!A:S,19,FALSE)</f>
        <v>0</v>
      </c>
    </row>
    <row r="1991" spans="1:8" x14ac:dyDescent="0.3">
      <c r="A1991" s="19" t="s">
        <v>2010</v>
      </c>
      <c r="B1991" s="19" t="str">
        <f>VLOOKUP(dirty_cafe_sales!A1991,dirty_cafe_sales!A:S,10,FALSE)</f>
        <v>Smoothie</v>
      </c>
      <c r="C1991" s="20">
        <f>VLOOKUP(dirty_cafe_sales!A1991,dirty_cafe_sales!A:S,16,FALSE)</f>
        <v>44985</v>
      </c>
      <c r="D1991" s="19" t="str">
        <f>VLOOKUP(dirty_cafe_sales!A1991,dirty_cafe_sales!A:S,15,FALSE)</f>
        <v>Unknown</v>
      </c>
      <c r="E1991" s="19" t="str">
        <f>VLOOKUP(dirty_cafe_sales!A1991,dirty_cafe_sales!A:S,14,FALSE)</f>
        <v>Digital Wallet</v>
      </c>
      <c r="F1991" s="21">
        <f>VLOOKUP(dirty_cafe_sales!A1991,dirty_cafe_sales!A:S,18,FALSE)</f>
        <v>4</v>
      </c>
      <c r="G1991" s="21">
        <f>VLOOKUP(dirty_cafe_sales!A1991,dirty_cafe_sales!A:S,17,FALSE)</f>
        <v>4</v>
      </c>
      <c r="H1991" s="21">
        <f>VLOOKUP(dirty_cafe_sales!A1991,dirty_cafe_sales!A:S,19,FALSE)</f>
        <v>16</v>
      </c>
    </row>
    <row r="1992" spans="1:8" x14ac:dyDescent="0.3">
      <c r="A1992" s="19" t="s">
        <v>2011</v>
      </c>
      <c r="B1992" s="19" t="str">
        <f>VLOOKUP(dirty_cafe_sales!A1992,dirty_cafe_sales!A:S,10,FALSE)</f>
        <v>Juice</v>
      </c>
      <c r="C1992" s="20">
        <f>VLOOKUP(dirty_cafe_sales!A1992,dirty_cafe_sales!A:S,16,FALSE)</f>
        <v>45159</v>
      </c>
      <c r="D1992" s="19" t="str">
        <f>VLOOKUP(dirty_cafe_sales!A1992,dirty_cafe_sales!A:S,15,FALSE)</f>
        <v>In-store</v>
      </c>
      <c r="E1992" s="19" t="str">
        <f>VLOOKUP(dirty_cafe_sales!A1992,dirty_cafe_sales!A:S,14,FALSE)</f>
        <v>Unknown</v>
      </c>
      <c r="F1992" s="21">
        <f>VLOOKUP(dirty_cafe_sales!A1992,dirty_cafe_sales!A:S,18,FALSE)</f>
        <v>3</v>
      </c>
      <c r="G1992" s="21">
        <f>VLOOKUP(dirty_cafe_sales!A1992,dirty_cafe_sales!A:S,17,FALSE)</f>
        <v>3</v>
      </c>
      <c r="H1992" s="21">
        <f>VLOOKUP(dirty_cafe_sales!A1992,dirty_cafe_sales!A:S,19,FALSE)</f>
        <v>9</v>
      </c>
    </row>
    <row r="1993" spans="1:8" x14ac:dyDescent="0.3">
      <c r="A1993" s="19" t="s">
        <v>2012</v>
      </c>
      <c r="B1993" s="19" t="str">
        <f>VLOOKUP(dirty_cafe_sales!A1993,dirty_cafe_sales!A:S,10,FALSE)</f>
        <v>Coffee</v>
      </c>
      <c r="C1993" s="20">
        <f>VLOOKUP(dirty_cafe_sales!A1993,dirty_cafe_sales!A:S,16,FALSE)</f>
        <v>45150</v>
      </c>
      <c r="D1993" s="19" t="str">
        <f>VLOOKUP(dirty_cafe_sales!A1993,dirty_cafe_sales!A:S,15,FALSE)</f>
        <v>Unknown</v>
      </c>
      <c r="E1993" s="19" t="str">
        <f>VLOOKUP(dirty_cafe_sales!A1993,dirty_cafe_sales!A:S,14,FALSE)</f>
        <v>Unknown</v>
      </c>
      <c r="F1993" s="21">
        <f>VLOOKUP(dirty_cafe_sales!A1993,dirty_cafe_sales!A:S,18,FALSE)</f>
        <v>2</v>
      </c>
      <c r="G1993" s="21">
        <f>VLOOKUP(dirty_cafe_sales!A1993,dirty_cafe_sales!A:S,17,FALSE)</f>
        <v>1</v>
      </c>
      <c r="H1993" s="21">
        <f>VLOOKUP(dirty_cafe_sales!A1993,dirty_cafe_sales!A:S,19,FALSE)</f>
        <v>2</v>
      </c>
    </row>
    <row r="1994" spans="1:8" x14ac:dyDescent="0.3">
      <c r="A1994" s="19" t="s">
        <v>2013</v>
      </c>
      <c r="B1994" s="19" t="str">
        <f>VLOOKUP(dirty_cafe_sales!A1994,dirty_cafe_sales!A:S,10,FALSE)</f>
        <v>Salad</v>
      </c>
      <c r="C1994" s="20">
        <f>VLOOKUP(dirty_cafe_sales!A1994,dirty_cafe_sales!A:S,16,FALSE)</f>
        <v>44945</v>
      </c>
      <c r="D1994" s="19" t="str">
        <f>VLOOKUP(dirty_cafe_sales!A1994,dirty_cafe_sales!A:S,15,FALSE)</f>
        <v>Unknown</v>
      </c>
      <c r="E1994" s="19" t="str">
        <f>VLOOKUP(dirty_cafe_sales!A1994,dirty_cafe_sales!A:S,14,FALSE)</f>
        <v>Unknown</v>
      </c>
      <c r="F1994" s="21">
        <f>VLOOKUP(dirty_cafe_sales!A1994,dirty_cafe_sales!A:S,18,FALSE)</f>
        <v>5</v>
      </c>
      <c r="G1994" s="21">
        <f>VLOOKUP(dirty_cafe_sales!A1994,dirty_cafe_sales!A:S,17,FALSE)</f>
        <v>1</v>
      </c>
      <c r="H1994" s="21">
        <f>VLOOKUP(dirty_cafe_sales!A1994,dirty_cafe_sales!A:S,19,FALSE)</f>
        <v>5</v>
      </c>
    </row>
    <row r="1995" spans="1:8" x14ac:dyDescent="0.3">
      <c r="A1995" s="19" t="s">
        <v>2014</v>
      </c>
      <c r="B1995" s="19" t="str">
        <f>VLOOKUP(dirty_cafe_sales!A1995,dirty_cafe_sales!A:S,10,FALSE)</f>
        <v>Smoothie</v>
      </c>
      <c r="C1995" s="20">
        <f>VLOOKUP(dirty_cafe_sales!A1995,dirty_cafe_sales!A:S,16,FALSE)</f>
        <v>44938</v>
      </c>
      <c r="D1995" s="19" t="str">
        <f>VLOOKUP(dirty_cafe_sales!A1995,dirty_cafe_sales!A:S,15,FALSE)</f>
        <v>In-store</v>
      </c>
      <c r="E1995" s="19" t="str">
        <f>VLOOKUP(dirty_cafe_sales!A1995,dirty_cafe_sales!A:S,14,FALSE)</f>
        <v>Cash</v>
      </c>
      <c r="F1995" s="21">
        <f>VLOOKUP(dirty_cafe_sales!A1995,dirty_cafe_sales!A:S,18,FALSE)</f>
        <v>4</v>
      </c>
      <c r="G1995" s="21">
        <f>VLOOKUP(dirty_cafe_sales!A1995,dirty_cafe_sales!A:S,17,FALSE)</f>
        <v>2</v>
      </c>
      <c r="H1995" s="21">
        <f>VLOOKUP(dirty_cafe_sales!A1995,dirty_cafe_sales!A:S,19,FALSE)</f>
        <v>8</v>
      </c>
    </row>
    <row r="1996" spans="1:8" x14ac:dyDescent="0.3">
      <c r="A1996" s="19" t="s">
        <v>2015</v>
      </c>
      <c r="B1996" s="19" t="str">
        <f>VLOOKUP(dirty_cafe_sales!A1996,dirty_cafe_sales!A:S,10,FALSE)</f>
        <v>Smoothie</v>
      </c>
      <c r="C1996" s="20">
        <f>VLOOKUP(dirty_cafe_sales!A1996,dirty_cafe_sales!A:S,16,FALSE)</f>
        <v>45240</v>
      </c>
      <c r="D1996" s="19" t="str">
        <f>VLOOKUP(dirty_cafe_sales!A1996,dirty_cafe_sales!A:S,15,FALSE)</f>
        <v>In-store</v>
      </c>
      <c r="E1996" s="19" t="str">
        <f>VLOOKUP(dirty_cafe_sales!A1996,dirty_cafe_sales!A:S,14,FALSE)</f>
        <v>Digital Wallet</v>
      </c>
      <c r="F1996" s="21">
        <f>VLOOKUP(dirty_cafe_sales!A1996,dirty_cafe_sales!A:S,18,FALSE)</f>
        <v>4</v>
      </c>
      <c r="G1996" s="21">
        <f>VLOOKUP(dirty_cafe_sales!A1996,dirty_cafe_sales!A:S,17,FALSE)</f>
        <v>4</v>
      </c>
      <c r="H1996" s="21">
        <f>VLOOKUP(dirty_cafe_sales!A1996,dirty_cafe_sales!A:S,19,FALSE)</f>
        <v>16</v>
      </c>
    </row>
    <row r="1997" spans="1:8" x14ac:dyDescent="0.3">
      <c r="A1997" s="19" t="s">
        <v>2016</v>
      </c>
      <c r="B1997" s="19" t="str">
        <f>VLOOKUP(dirty_cafe_sales!A1997,dirty_cafe_sales!A:S,10,FALSE)</f>
        <v>Juice</v>
      </c>
      <c r="C1997" s="20">
        <f>VLOOKUP(dirty_cafe_sales!A1997,dirty_cafe_sales!A:S,16,FALSE)</f>
        <v>45033</v>
      </c>
      <c r="D1997" s="19" t="str">
        <f>VLOOKUP(dirty_cafe_sales!A1997,dirty_cafe_sales!A:S,15,FALSE)</f>
        <v>In-store</v>
      </c>
      <c r="E1997" s="19" t="str">
        <f>VLOOKUP(dirty_cafe_sales!A1997,dirty_cafe_sales!A:S,14,FALSE)</f>
        <v>Unknown</v>
      </c>
      <c r="F1997" s="21">
        <f>VLOOKUP(dirty_cafe_sales!A1997,dirty_cafe_sales!A:S,18,FALSE)</f>
        <v>3</v>
      </c>
      <c r="G1997" s="21">
        <f>VLOOKUP(dirty_cafe_sales!A1997,dirty_cafe_sales!A:S,17,FALSE)</f>
        <v>2</v>
      </c>
      <c r="H1997" s="21">
        <f>VLOOKUP(dirty_cafe_sales!A1997,dirty_cafe_sales!A:S,19,FALSE)</f>
        <v>6</v>
      </c>
    </row>
    <row r="1998" spans="1:8" x14ac:dyDescent="0.3">
      <c r="A1998" s="19" t="s">
        <v>2017</v>
      </c>
      <c r="B1998" s="19" t="str">
        <f>VLOOKUP(dirty_cafe_sales!A1998,dirty_cafe_sales!A:S,10,FALSE)</f>
        <v>Cookie</v>
      </c>
      <c r="C1998" s="20">
        <f>VLOOKUP(dirty_cafe_sales!A1998,dirty_cafe_sales!A:S,16,FALSE)</f>
        <v>45135</v>
      </c>
      <c r="D1998" s="19" t="str">
        <f>VLOOKUP(dirty_cafe_sales!A1998,dirty_cafe_sales!A:S,15,FALSE)</f>
        <v>Unknown</v>
      </c>
      <c r="E1998" s="19" t="str">
        <f>VLOOKUP(dirty_cafe_sales!A1998,dirty_cafe_sales!A:S,14,FALSE)</f>
        <v>Unknown</v>
      </c>
      <c r="F1998" s="21">
        <f>VLOOKUP(dirty_cafe_sales!A1998,dirty_cafe_sales!A:S,18,FALSE)</f>
        <v>1</v>
      </c>
      <c r="G1998" s="21">
        <f>VLOOKUP(dirty_cafe_sales!A1998,dirty_cafe_sales!A:S,17,FALSE)</f>
        <v>2</v>
      </c>
      <c r="H1998" s="21">
        <f>VLOOKUP(dirty_cafe_sales!A1998,dirty_cafe_sales!A:S,19,FALSE)</f>
        <v>2</v>
      </c>
    </row>
    <row r="1999" spans="1:8" x14ac:dyDescent="0.3">
      <c r="A1999" s="19" t="s">
        <v>2018</v>
      </c>
      <c r="B1999" s="19" t="str">
        <f>VLOOKUP(dirty_cafe_sales!A1999,dirty_cafe_sales!A:S,10,FALSE)</f>
        <v>Tea</v>
      </c>
      <c r="C1999" s="20">
        <f>VLOOKUP(dirty_cafe_sales!A1999,dirty_cafe_sales!A:S,16,FALSE)</f>
        <v>45045</v>
      </c>
      <c r="D1999" s="19" t="str">
        <f>VLOOKUP(dirty_cafe_sales!A1999,dirty_cafe_sales!A:S,15,FALSE)</f>
        <v>Takeaway</v>
      </c>
      <c r="E1999" s="19" t="str">
        <f>VLOOKUP(dirty_cafe_sales!A1999,dirty_cafe_sales!A:S,14,FALSE)</f>
        <v>Digital Wallet</v>
      </c>
      <c r="F1999" s="21">
        <f>VLOOKUP(dirty_cafe_sales!A1999,dirty_cafe_sales!A:S,18,FALSE)</f>
        <v>1.5</v>
      </c>
      <c r="G1999" s="21">
        <f>VLOOKUP(dirty_cafe_sales!A1999,dirty_cafe_sales!A:S,17,FALSE)</f>
        <v>3</v>
      </c>
      <c r="H1999" s="21">
        <f>VLOOKUP(dirty_cafe_sales!A1999,dirty_cafe_sales!A:S,19,FALSE)</f>
        <v>4.5</v>
      </c>
    </row>
    <row r="2000" spans="1:8" x14ac:dyDescent="0.3">
      <c r="A2000" s="19" t="s">
        <v>2019</v>
      </c>
      <c r="B2000" s="19" t="str">
        <f>VLOOKUP(dirty_cafe_sales!A2000,dirty_cafe_sales!A:S,10,FALSE)</f>
        <v>Cake</v>
      </c>
      <c r="C2000" s="20">
        <f>VLOOKUP(dirty_cafe_sales!A2000,dirty_cafe_sales!A:S,16,FALSE)</f>
        <v>45054</v>
      </c>
      <c r="D2000" s="19" t="str">
        <f>VLOOKUP(dirty_cafe_sales!A2000,dirty_cafe_sales!A:S,15,FALSE)</f>
        <v>Takeaway</v>
      </c>
      <c r="E2000" s="19" t="str">
        <f>VLOOKUP(dirty_cafe_sales!A2000,dirty_cafe_sales!A:S,14,FALSE)</f>
        <v>Credit Card</v>
      </c>
      <c r="F2000" s="21">
        <f>VLOOKUP(dirty_cafe_sales!A2000,dirty_cafe_sales!A:S,18,FALSE)</f>
        <v>3</v>
      </c>
      <c r="G2000" s="21">
        <f>VLOOKUP(dirty_cafe_sales!A2000,dirty_cafe_sales!A:S,17,FALSE)</f>
        <v>4</v>
      </c>
      <c r="H2000" s="21">
        <f>VLOOKUP(dirty_cafe_sales!A2000,dirty_cafe_sales!A:S,19,FALSE)</f>
        <v>12</v>
      </c>
    </row>
    <row r="2001" spans="1:8" x14ac:dyDescent="0.3">
      <c r="A2001" s="19" t="s">
        <v>2020</v>
      </c>
      <c r="B2001" s="19" t="str">
        <f>VLOOKUP(dirty_cafe_sales!A2001,dirty_cafe_sales!A:S,10,FALSE)</f>
        <v>Salad</v>
      </c>
      <c r="C2001" s="20">
        <f>VLOOKUP(dirty_cafe_sales!A2001,dirty_cafe_sales!A:S,16,FALSE)</f>
        <v>45042</v>
      </c>
      <c r="D2001" s="19" t="str">
        <f>VLOOKUP(dirty_cafe_sales!A2001,dirty_cafe_sales!A:S,15,FALSE)</f>
        <v>Takeaway</v>
      </c>
      <c r="E2001" s="19" t="str">
        <f>VLOOKUP(dirty_cafe_sales!A2001,dirty_cafe_sales!A:S,14,FALSE)</f>
        <v>Unknown</v>
      </c>
      <c r="F2001" s="21">
        <f>VLOOKUP(dirty_cafe_sales!A2001,dirty_cafe_sales!A:S,18,FALSE)</f>
        <v>5</v>
      </c>
      <c r="G2001" s="21">
        <f>VLOOKUP(dirty_cafe_sales!A2001,dirty_cafe_sales!A:S,17,FALSE)</f>
        <v>3</v>
      </c>
      <c r="H2001" s="21">
        <f>VLOOKUP(dirty_cafe_sales!A2001,dirty_cafe_sales!A:S,19,FALSE)</f>
        <v>15</v>
      </c>
    </row>
    <row r="2002" spans="1:8" x14ac:dyDescent="0.3">
      <c r="A2002" s="19" t="s">
        <v>2021</v>
      </c>
      <c r="B2002" s="19" t="str">
        <f>VLOOKUP(dirty_cafe_sales!A2002,dirty_cafe_sales!A:S,10,FALSE)</f>
        <v>Sandwich</v>
      </c>
      <c r="C2002" s="20" t="str">
        <f>VLOOKUP(dirty_cafe_sales!A2002,dirty_cafe_sales!A:S,16,FALSE)</f>
        <v>Unknown</v>
      </c>
      <c r="D2002" s="19" t="str">
        <f>VLOOKUP(dirty_cafe_sales!A2002,dirty_cafe_sales!A:S,15,FALSE)</f>
        <v>Unknown</v>
      </c>
      <c r="E2002" s="19" t="str">
        <f>VLOOKUP(dirty_cafe_sales!A2002,dirty_cafe_sales!A:S,14,FALSE)</f>
        <v>Unknown</v>
      </c>
      <c r="F2002" s="21">
        <f>VLOOKUP(dirty_cafe_sales!A2002,dirty_cafe_sales!A:S,18,FALSE)</f>
        <v>4</v>
      </c>
      <c r="G2002" s="21">
        <f>VLOOKUP(dirty_cafe_sales!A2002,dirty_cafe_sales!A:S,17,FALSE)</f>
        <v>5</v>
      </c>
      <c r="H2002" s="21">
        <f>VLOOKUP(dirty_cafe_sales!A2002,dirty_cafe_sales!A:S,19,FALSE)</f>
        <v>20</v>
      </c>
    </row>
    <row r="2003" spans="1:8" x14ac:dyDescent="0.3">
      <c r="A2003" s="19" t="s">
        <v>2022</v>
      </c>
      <c r="B2003" s="19" t="str">
        <f>VLOOKUP(dirty_cafe_sales!A2003,dirty_cafe_sales!A:S,10,FALSE)</f>
        <v>Smoothie</v>
      </c>
      <c r="C2003" s="20">
        <f>VLOOKUP(dirty_cafe_sales!A2003,dirty_cafe_sales!A:S,16,FALSE)</f>
        <v>45287</v>
      </c>
      <c r="D2003" s="19" t="str">
        <f>VLOOKUP(dirty_cafe_sales!A2003,dirty_cafe_sales!A:S,15,FALSE)</f>
        <v>In-store</v>
      </c>
      <c r="E2003" s="19" t="str">
        <f>VLOOKUP(dirty_cafe_sales!A2003,dirty_cafe_sales!A:S,14,FALSE)</f>
        <v>Unknown</v>
      </c>
      <c r="F2003" s="21">
        <f>VLOOKUP(dirty_cafe_sales!A2003,dirty_cafe_sales!A:S,18,FALSE)</f>
        <v>4</v>
      </c>
      <c r="G2003" s="21">
        <f>VLOOKUP(dirty_cafe_sales!A2003,dirty_cafe_sales!A:S,17,FALSE)</f>
        <v>1</v>
      </c>
      <c r="H2003" s="21">
        <f>VLOOKUP(dirty_cafe_sales!A2003,dirty_cafe_sales!A:S,19,FALSE)</f>
        <v>4</v>
      </c>
    </row>
    <row r="2004" spans="1:8" x14ac:dyDescent="0.3">
      <c r="A2004" s="19" t="s">
        <v>2023</v>
      </c>
      <c r="B2004" s="19" t="str">
        <f>VLOOKUP(dirty_cafe_sales!A2004,dirty_cafe_sales!A:S,10,FALSE)</f>
        <v>Unknown</v>
      </c>
      <c r="C2004" s="20">
        <f>VLOOKUP(dirty_cafe_sales!A2004,dirty_cafe_sales!A:S,16,FALSE)</f>
        <v>45101</v>
      </c>
      <c r="D2004" s="19" t="str">
        <f>VLOOKUP(dirty_cafe_sales!A2004,dirty_cafe_sales!A:S,15,FALSE)</f>
        <v>Unknown</v>
      </c>
      <c r="E2004" s="19" t="str">
        <f>VLOOKUP(dirty_cafe_sales!A2004,dirty_cafe_sales!A:S,14,FALSE)</f>
        <v>Digital Wallet</v>
      </c>
      <c r="F2004" s="21">
        <f>VLOOKUP(dirty_cafe_sales!A2004,dirty_cafe_sales!A:S,18,FALSE)</f>
        <v>0</v>
      </c>
      <c r="G2004" s="21">
        <f>VLOOKUP(dirty_cafe_sales!A2004,dirty_cafe_sales!A:S,17,FALSE)</f>
        <v>3</v>
      </c>
      <c r="H2004" s="21">
        <f>VLOOKUP(dirty_cafe_sales!A2004,dirty_cafe_sales!A:S,19,FALSE)</f>
        <v>0</v>
      </c>
    </row>
    <row r="2005" spans="1:8" x14ac:dyDescent="0.3">
      <c r="A2005" s="19" t="s">
        <v>2024</v>
      </c>
      <c r="B2005" s="19" t="str">
        <f>VLOOKUP(dirty_cafe_sales!A2005,dirty_cafe_sales!A:S,10,FALSE)</f>
        <v>Juice</v>
      </c>
      <c r="C2005" s="20">
        <f>VLOOKUP(dirty_cafe_sales!A2005,dirty_cafe_sales!A:S,16,FALSE)</f>
        <v>44943</v>
      </c>
      <c r="D2005" s="19" t="str">
        <f>VLOOKUP(dirty_cafe_sales!A2005,dirty_cafe_sales!A:S,15,FALSE)</f>
        <v>In-store</v>
      </c>
      <c r="E2005" s="19" t="str">
        <f>VLOOKUP(dirty_cafe_sales!A2005,dirty_cafe_sales!A:S,14,FALSE)</f>
        <v>Credit Card</v>
      </c>
      <c r="F2005" s="21">
        <f>VLOOKUP(dirty_cafe_sales!A2005,dirty_cafe_sales!A:S,18,FALSE)</f>
        <v>3</v>
      </c>
      <c r="G2005" s="21">
        <f>VLOOKUP(dirty_cafe_sales!A2005,dirty_cafe_sales!A:S,17,FALSE)</f>
        <v>3</v>
      </c>
      <c r="H2005" s="21">
        <f>VLOOKUP(dirty_cafe_sales!A2005,dirty_cafe_sales!A:S,19,FALSE)</f>
        <v>9</v>
      </c>
    </row>
    <row r="2006" spans="1:8" x14ac:dyDescent="0.3">
      <c r="A2006" s="19" t="s">
        <v>2025</v>
      </c>
      <c r="B2006" s="19" t="str">
        <f>VLOOKUP(dirty_cafe_sales!A2006,dirty_cafe_sales!A:S,10,FALSE)</f>
        <v>Coffee</v>
      </c>
      <c r="C2006" s="20">
        <f>VLOOKUP(dirty_cafe_sales!A2006,dirty_cafe_sales!A:S,16,FALSE)</f>
        <v>45005</v>
      </c>
      <c r="D2006" s="19" t="str">
        <f>VLOOKUP(dirty_cafe_sales!A2006,dirty_cafe_sales!A:S,15,FALSE)</f>
        <v>Takeaway</v>
      </c>
      <c r="E2006" s="19" t="str">
        <f>VLOOKUP(dirty_cafe_sales!A2006,dirty_cafe_sales!A:S,14,FALSE)</f>
        <v>Digital Wallet</v>
      </c>
      <c r="F2006" s="21">
        <f>VLOOKUP(dirty_cafe_sales!A2006,dirty_cafe_sales!A:S,18,FALSE)</f>
        <v>2</v>
      </c>
      <c r="G2006" s="21">
        <f>VLOOKUP(dirty_cafe_sales!A2006,dirty_cafe_sales!A:S,17,FALSE)</f>
        <v>1</v>
      </c>
      <c r="H2006" s="21">
        <f>VLOOKUP(dirty_cafe_sales!A2006,dirty_cafe_sales!A:S,19,FALSE)</f>
        <v>2</v>
      </c>
    </row>
    <row r="2007" spans="1:8" x14ac:dyDescent="0.3">
      <c r="A2007" s="19" t="s">
        <v>2026</v>
      </c>
      <c r="B2007" s="19" t="str">
        <f>VLOOKUP(dirty_cafe_sales!A2007,dirty_cafe_sales!A:S,10,FALSE)</f>
        <v>Smoothie</v>
      </c>
      <c r="C2007" s="20">
        <f>VLOOKUP(dirty_cafe_sales!A2007,dirty_cafe_sales!A:S,16,FALSE)</f>
        <v>45041</v>
      </c>
      <c r="D2007" s="19" t="str">
        <f>VLOOKUP(dirty_cafe_sales!A2007,dirty_cafe_sales!A:S,15,FALSE)</f>
        <v>In-store</v>
      </c>
      <c r="E2007" s="19" t="str">
        <f>VLOOKUP(dirty_cafe_sales!A2007,dirty_cafe_sales!A:S,14,FALSE)</f>
        <v>Credit Card</v>
      </c>
      <c r="F2007" s="21">
        <f>VLOOKUP(dirty_cafe_sales!A2007,dirty_cafe_sales!A:S,18,FALSE)</f>
        <v>4</v>
      </c>
      <c r="G2007" s="21">
        <f>VLOOKUP(dirty_cafe_sales!A2007,dirty_cafe_sales!A:S,17,FALSE)</f>
        <v>2</v>
      </c>
      <c r="H2007" s="21">
        <f>VLOOKUP(dirty_cafe_sales!A2007,dirty_cafe_sales!A:S,19,FALSE)</f>
        <v>8</v>
      </c>
    </row>
    <row r="2008" spans="1:8" x14ac:dyDescent="0.3">
      <c r="A2008" s="19" t="s">
        <v>2027</v>
      </c>
      <c r="B2008" s="19" t="str">
        <f>VLOOKUP(dirty_cafe_sales!A2008,dirty_cafe_sales!A:S,10,FALSE)</f>
        <v>Cake</v>
      </c>
      <c r="C2008" s="20">
        <f>VLOOKUP(dirty_cafe_sales!A2008,dirty_cafe_sales!A:S,16,FALSE)</f>
        <v>45033</v>
      </c>
      <c r="D2008" s="19" t="str">
        <f>VLOOKUP(dirty_cafe_sales!A2008,dirty_cafe_sales!A:S,15,FALSE)</f>
        <v>Unknown</v>
      </c>
      <c r="E2008" s="19" t="str">
        <f>VLOOKUP(dirty_cafe_sales!A2008,dirty_cafe_sales!A:S,14,FALSE)</f>
        <v>Unknown</v>
      </c>
      <c r="F2008" s="21">
        <f>VLOOKUP(dirty_cafe_sales!A2008,dirty_cafe_sales!A:S,18,FALSE)</f>
        <v>0</v>
      </c>
      <c r="G2008" s="21">
        <f>VLOOKUP(dirty_cafe_sales!A2008,dirty_cafe_sales!A:S,17,FALSE)</f>
        <v>1</v>
      </c>
      <c r="H2008" s="21">
        <f>VLOOKUP(dirty_cafe_sales!A2008,dirty_cafe_sales!A:S,19,FALSE)</f>
        <v>0</v>
      </c>
    </row>
    <row r="2009" spans="1:8" x14ac:dyDescent="0.3">
      <c r="A2009" s="19" t="s">
        <v>2028</v>
      </c>
      <c r="B2009" s="19" t="str">
        <f>VLOOKUP(dirty_cafe_sales!A2009,dirty_cafe_sales!A:S,10,FALSE)</f>
        <v>Juice</v>
      </c>
      <c r="C2009" s="20">
        <f>VLOOKUP(dirty_cafe_sales!A2009,dirty_cafe_sales!A:S,16,FALSE)</f>
        <v>45087</v>
      </c>
      <c r="D2009" s="19" t="str">
        <f>VLOOKUP(dirty_cafe_sales!A2009,dirty_cafe_sales!A:S,15,FALSE)</f>
        <v>Unknown</v>
      </c>
      <c r="E2009" s="19" t="str">
        <f>VLOOKUP(dirty_cafe_sales!A2009,dirty_cafe_sales!A:S,14,FALSE)</f>
        <v>Cash</v>
      </c>
      <c r="F2009" s="21">
        <f>VLOOKUP(dirty_cafe_sales!A2009,dirty_cafe_sales!A:S,18,FALSE)</f>
        <v>3</v>
      </c>
      <c r="G2009" s="21">
        <f>VLOOKUP(dirty_cafe_sales!A2009,dirty_cafe_sales!A:S,17,FALSE)</f>
        <v>2</v>
      </c>
      <c r="H2009" s="21">
        <f>VLOOKUP(dirty_cafe_sales!A2009,dirty_cafe_sales!A:S,19,FALSE)</f>
        <v>6</v>
      </c>
    </row>
    <row r="2010" spans="1:8" x14ac:dyDescent="0.3">
      <c r="A2010" s="19" t="s">
        <v>2029</v>
      </c>
      <c r="B2010" s="19" t="str">
        <f>VLOOKUP(dirty_cafe_sales!A2010,dirty_cafe_sales!A:S,10,FALSE)</f>
        <v>Salad</v>
      </c>
      <c r="C2010" s="20">
        <f>VLOOKUP(dirty_cafe_sales!A2010,dirty_cafe_sales!A:S,16,FALSE)</f>
        <v>45063</v>
      </c>
      <c r="D2010" s="19" t="str">
        <f>VLOOKUP(dirty_cafe_sales!A2010,dirty_cafe_sales!A:S,15,FALSE)</f>
        <v>Unknown</v>
      </c>
      <c r="E2010" s="19" t="str">
        <f>VLOOKUP(dirty_cafe_sales!A2010,dirty_cafe_sales!A:S,14,FALSE)</f>
        <v>Cash</v>
      </c>
      <c r="F2010" s="21">
        <f>VLOOKUP(dirty_cafe_sales!A2010,dirty_cafe_sales!A:S,18,FALSE)</f>
        <v>0</v>
      </c>
      <c r="G2010" s="21">
        <f>VLOOKUP(dirty_cafe_sales!A2010,dirty_cafe_sales!A:S,17,FALSE)</f>
        <v>3</v>
      </c>
      <c r="H2010" s="21">
        <f>VLOOKUP(dirty_cafe_sales!A2010,dirty_cafe_sales!A:S,19,FALSE)</f>
        <v>0</v>
      </c>
    </row>
    <row r="2011" spans="1:8" x14ac:dyDescent="0.3">
      <c r="A2011" s="19" t="s">
        <v>2030</v>
      </c>
      <c r="B2011" s="19" t="str">
        <f>VLOOKUP(dirty_cafe_sales!A2011,dirty_cafe_sales!A:S,10,FALSE)</f>
        <v>Tea</v>
      </c>
      <c r="C2011" s="20">
        <f>VLOOKUP(dirty_cafe_sales!A2011,dirty_cafe_sales!A:S,16,FALSE)</f>
        <v>45256</v>
      </c>
      <c r="D2011" s="19" t="str">
        <f>VLOOKUP(dirty_cafe_sales!A2011,dirty_cafe_sales!A:S,15,FALSE)</f>
        <v>Unknown</v>
      </c>
      <c r="E2011" s="19" t="str">
        <f>VLOOKUP(dirty_cafe_sales!A2011,dirty_cafe_sales!A:S,14,FALSE)</f>
        <v>Unknown</v>
      </c>
      <c r="F2011" s="21">
        <f>VLOOKUP(dirty_cafe_sales!A2011,dirty_cafe_sales!A:S,18,FALSE)</f>
        <v>0</v>
      </c>
      <c r="G2011" s="21">
        <f>VLOOKUP(dirty_cafe_sales!A2011,dirty_cafe_sales!A:S,17,FALSE)</f>
        <v>5</v>
      </c>
      <c r="H2011" s="21">
        <f>VLOOKUP(dirty_cafe_sales!A2011,dirty_cafe_sales!A:S,19,FALSE)</f>
        <v>0</v>
      </c>
    </row>
    <row r="2012" spans="1:8" x14ac:dyDescent="0.3">
      <c r="A2012" s="19" t="s">
        <v>2031</v>
      </c>
      <c r="B2012" s="19" t="str">
        <f>VLOOKUP(dirty_cafe_sales!A2012,dirty_cafe_sales!A:S,10,FALSE)</f>
        <v>Cake</v>
      </c>
      <c r="C2012" s="20">
        <f>VLOOKUP(dirty_cafe_sales!A2012,dirty_cafe_sales!A:S,16,FALSE)</f>
        <v>45165</v>
      </c>
      <c r="D2012" s="19" t="str">
        <f>VLOOKUP(dirty_cafe_sales!A2012,dirty_cafe_sales!A:S,15,FALSE)</f>
        <v>Takeaway</v>
      </c>
      <c r="E2012" s="19" t="str">
        <f>VLOOKUP(dirty_cafe_sales!A2012,dirty_cafe_sales!A:S,14,FALSE)</f>
        <v>Digital Wallet</v>
      </c>
      <c r="F2012" s="21">
        <f>VLOOKUP(dirty_cafe_sales!A2012,dirty_cafe_sales!A:S,18,FALSE)</f>
        <v>3</v>
      </c>
      <c r="G2012" s="21">
        <f>VLOOKUP(dirty_cafe_sales!A2012,dirty_cafe_sales!A:S,17,FALSE)</f>
        <v>5</v>
      </c>
      <c r="H2012" s="21">
        <f>VLOOKUP(dirty_cafe_sales!A2012,dirty_cafe_sales!A:S,19,FALSE)</f>
        <v>15</v>
      </c>
    </row>
    <row r="2013" spans="1:8" x14ac:dyDescent="0.3">
      <c r="A2013" s="19" t="s">
        <v>2032</v>
      </c>
      <c r="B2013" s="19" t="str">
        <f>VLOOKUP(dirty_cafe_sales!A2013,dirty_cafe_sales!A:S,10,FALSE)</f>
        <v>Cookie</v>
      </c>
      <c r="C2013" s="20">
        <f>VLOOKUP(dirty_cafe_sales!A2013,dirty_cafe_sales!A:S,16,FALSE)</f>
        <v>45212</v>
      </c>
      <c r="D2013" s="19" t="str">
        <f>VLOOKUP(dirty_cafe_sales!A2013,dirty_cafe_sales!A:S,15,FALSE)</f>
        <v>In-store</v>
      </c>
      <c r="E2013" s="19" t="str">
        <f>VLOOKUP(dirty_cafe_sales!A2013,dirty_cafe_sales!A:S,14,FALSE)</f>
        <v>Unknown</v>
      </c>
      <c r="F2013" s="21">
        <f>VLOOKUP(dirty_cafe_sales!A2013,dirty_cafe_sales!A:S,18,FALSE)</f>
        <v>1</v>
      </c>
      <c r="G2013" s="21">
        <f>VLOOKUP(dirty_cafe_sales!A2013,dirty_cafe_sales!A:S,17,FALSE)</f>
        <v>1</v>
      </c>
      <c r="H2013" s="21">
        <f>VLOOKUP(dirty_cafe_sales!A2013,dirty_cafe_sales!A:S,19,FALSE)</f>
        <v>1</v>
      </c>
    </row>
    <row r="2014" spans="1:8" x14ac:dyDescent="0.3">
      <c r="A2014" s="19" t="s">
        <v>2033</v>
      </c>
      <c r="B2014" s="19" t="str">
        <f>VLOOKUP(dirty_cafe_sales!A2014,dirty_cafe_sales!A:S,10,FALSE)</f>
        <v>Sandwich</v>
      </c>
      <c r="C2014" s="20">
        <f>VLOOKUP(dirty_cafe_sales!A2014,dirty_cafe_sales!A:S,16,FALSE)</f>
        <v>45151</v>
      </c>
      <c r="D2014" s="19" t="str">
        <f>VLOOKUP(dirty_cafe_sales!A2014,dirty_cafe_sales!A:S,15,FALSE)</f>
        <v>In-store</v>
      </c>
      <c r="E2014" s="19" t="str">
        <f>VLOOKUP(dirty_cafe_sales!A2014,dirty_cafe_sales!A:S,14,FALSE)</f>
        <v>Cash</v>
      </c>
      <c r="F2014" s="21">
        <f>VLOOKUP(dirty_cafe_sales!A2014,dirty_cafe_sales!A:S,18,FALSE)</f>
        <v>4</v>
      </c>
      <c r="G2014" s="21">
        <f>VLOOKUP(dirty_cafe_sales!A2014,dirty_cafe_sales!A:S,17,FALSE)</f>
        <v>1</v>
      </c>
      <c r="H2014" s="21">
        <f>VLOOKUP(dirty_cafe_sales!A2014,dirty_cafe_sales!A:S,19,FALSE)</f>
        <v>4</v>
      </c>
    </row>
    <row r="2015" spans="1:8" x14ac:dyDescent="0.3">
      <c r="A2015" s="19" t="s">
        <v>2034</v>
      </c>
      <c r="B2015" s="19" t="str">
        <f>VLOOKUP(dirty_cafe_sales!A2015,dirty_cafe_sales!A:S,10,FALSE)</f>
        <v>Smoothie</v>
      </c>
      <c r="C2015" s="20">
        <f>VLOOKUP(dirty_cafe_sales!A2015,dirty_cafe_sales!A:S,16,FALSE)</f>
        <v>45101</v>
      </c>
      <c r="D2015" s="19" t="str">
        <f>VLOOKUP(dirty_cafe_sales!A2015,dirty_cafe_sales!A:S,15,FALSE)</f>
        <v>Unknown</v>
      </c>
      <c r="E2015" s="19" t="str">
        <f>VLOOKUP(dirty_cafe_sales!A2015,dirty_cafe_sales!A:S,14,FALSE)</f>
        <v>Digital Wallet</v>
      </c>
      <c r="F2015" s="21">
        <f>VLOOKUP(dirty_cafe_sales!A2015,dirty_cafe_sales!A:S,18,FALSE)</f>
        <v>4</v>
      </c>
      <c r="G2015" s="21">
        <f>VLOOKUP(dirty_cafe_sales!A2015,dirty_cafe_sales!A:S,17,FALSE)</f>
        <v>3</v>
      </c>
      <c r="H2015" s="21">
        <f>VLOOKUP(dirty_cafe_sales!A2015,dirty_cafe_sales!A:S,19,FALSE)</f>
        <v>12</v>
      </c>
    </row>
    <row r="2016" spans="1:8" x14ac:dyDescent="0.3">
      <c r="A2016" s="19" t="s">
        <v>2035</v>
      </c>
      <c r="B2016" s="19" t="str">
        <f>VLOOKUP(dirty_cafe_sales!A2016,dirty_cafe_sales!A:S,10,FALSE)</f>
        <v>Cookie</v>
      </c>
      <c r="C2016" s="20">
        <f>VLOOKUP(dirty_cafe_sales!A2016,dirty_cafe_sales!A:S,16,FALSE)</f>
        <v>45088</v>
      </c>
      <c r="D2016" s="19" t="str">
        <f>VLOOKUP(dirty_cafe_sales!A2016,dirty_cafe_sales!A:S,15,FALSE)</f>
        <v>In-store</v>
      </c>
      <c r="E2016" s="19" t="str">
        <f>VLOOKUP(dirty_cafe_sales!A2016,dirty_cafe_sales!A:S,14,FALSE)</f>
        <v>Unknown</v>
      </c>
      <c r="F2016" s="21">
        <f>VLOOKUP(dirty_cafe_sales!A2016,dirty_cafe_sales!A:S,18,FALSE)</f>
        <v>1</v>
      </c>
      <c r="G2016" s="21">
        <f>VLOOKUP(dirty_cafe_sales!A2016,dirty_cafe_sales!A:S,17,FALSE)</f>
        <v>3</v>
      </c>
      <c r="H2016" s="21">
        <f>VLOOKUP(dirty_cafe_sales!A2016,dirty_cafe_sales!A:S,19,FALSE)</f>
        <v>3</v>
      </c>
    </row>
    <row r="2017" spans="1:8" x14ac:dyDescent="0.3">
      <c r="A2017" s="19" t="s">
        <v>2036</v>
      </c>
      <c r="B2017" s="19" t="str">
        <f>VLOOKUP(dirty_cafe_sales!A2017,dirty_cafe_sales!A:S,10,FALSE)</f>
        <v>Unknown</v>
      </c>
      <c r="C2017" s="20">
        <f>VLOOKUP(dirty_cafe_sales!A2017,dirty_cafe_sales!A:S,16,FALSE)</f>
        <v>45021</v>
      </c>
      <c r="D2017" s="19" t="str">
        <f>VLOOKUP(dirty_cafe_sales!A2017,dirty_cafe_sales!A:S,15,FALSE)</f>
        <v>Takeaway</v>
      </c>
      <c r="E2017" s="19" t="str">
        <f>VLOOKUP(dirty_cafe_sales!A2017,dirty_cafe_sales!A:S,14,FALSE)</f>
        <v>Digital Wallet</v>
      </c>
      <c r="F2017" s="21">
        <f>VLOOKUP(dirty_cafe_sales!A2017,dirty_cafe_sales!A:S,18,FALSE)</f>
        <v>2</v>
      </c>
      <c r="G2017" s="21">
        <f>VLOOKUP(dirty_cafe_sales!A2017,dirty_cafe_sales!A:S,17,FALSE)</f>
        <v>0</v>
      </c>
      <c r="H2017" s="21">
        <f>VLOOKUP(dirty_cafe_sales!A2017,dirty_cafe_sales!A:S,19,FALSE)</f>
        <v>0</v>
      </c>
    </row>
    <row r="2018" spans="1:8" x14ac:dyDescent="0.3">
      <c r="A2018" s="19" t="s">
        <v>2037</v>
      </c>
      <c r="B2018" s="19" t="str">
        <f>VLOOKUP(dirty_cafe_sales!A2018,dirty_cafe_sales!A:S,10,FALSE)</f>
        <v>Unknown</v>
      </c>
      <c r="C2018" s="20">
        <f>VLOOKUP(dirty_cafe_sales!A2018,dirty_cafe_sales!A:S,16,FALSE)</f>
        <v>45251</v>
      </c>
      <c r="D2018" s="19" t="str">
        <f>VLOOKUP(dirty_cafe_sales!A2018,dirty_cafe_sales!A:S,15,FALSE)</f>
        <v>Unknown</v>
      </c>
      <c r="E2018" s="19" t="str">
        <f>VLOOKUP(dirty_cafe_sales!A2018,dirty_cafe_sales!A:S,14,FALSE)</f>
        <v>Digital Wallet</v>
      </c>
      <c r="F2018" s="21">
        <f>VLOOKUP(dirty_cafe_sales!A2018,dirty_cafe_sales!A:S,18,FALSE)</f>
        <v>4</v>
      </c>
      <c r="G2018" s="21">
        <f>VLOOKUP(dirty_cafe_sales!A2018,dirty_cafe_sales!A:S,17,FALSE)</f>
        <v>5</v>
      </c>
      <c r="H2018" s="21">
        <f>VLOOKUP(dirty_cafe_sales!A2018,dirty_cafe_sales!A:S,19,FALSE)</f>
        <v>20</v>
      </c>
    </row>
    <row r="2019" spans="1:8" x14ac:dyDescent="0.3">
      <c r="A2019" s="19" t="s">
        <v>2038</v>
      </c>
      <c r="B2019" s="19" t="str">
        <f>VLOOKUP(dirty_cafe_sales!A2019,dirty_cafe_sales!A:S,10,FALSE)</f>
        <v>Salad</v>
      </c>
      <c r="C2019" s="20">
        <f>VLOOKUP(dirty_cafe_sales!A2019,dirty_cafe_sales!A:S,16,FALSE)</f>
        <v>45108</v>
      </c>
      <c r="D2019" s="19" t="str">
        <f>VLOOKUP(dirty_cafe_sales!A2019,dirty_cafe_sales!A:S,15,FALSE)</f>
        <v>Unknown</v>
      </c>
      <c r="E2019" s="19" t="str">
        <f>VLOOKUP(dirty_cafe_sales!A2019,dirty_cafe_sales!A:S,14,FALSE)</f>
        <v>Digital Wallet</v>
      </c>
      <c r="F2019" s="21">
        <f>VLOOKUP(dirty_cafe_sales!A2019,dirty_cafe_sales!A:S,18,FALSE)</f>
        <v>5</v>
      </c>
      <c r="G2019" s="21">
        <f>VLOOKUP(dirty_cafe_sales!A2019,dirty_cafe_sales!A:S,17,FALSE)</f>
        <v>5</v>
      </c>
      <c r="H2019" s="21">
        <f>VLOOKUP(dirty_cafe_sales!A2019,dirty_cafe_sales!A:S,19,FALSE)</f>
        <v>25</v>
      </c>
    </row>
    <row r="2020" spans="1:8" x14ac:dyDescent="0.3">
      <c r="A2020" s="19" t="s">
        <v>2039</v>
      </c>
      <c r="B2020" s="19" t="str">
        <f>VLOOKUP(dirty_cafe_sales!A2020,dirty_cafe_sales!A:S,10,FALSE)</f>
        <v>Smoothie</v>
      </c>
      <c r="C2020" s="20">
        <f>VLOOKUP(dirty_cafe_sales!A2020,dirty_cafe_sales!A:S,16,FALSE)</f>
        <v>45253</v>
      </c>
      <c r="D2020" s="19" t="str">
        <f>VLOOKUP(dirty_cafe_sales!A2020,dirty_cafe_sales!A:S,15,FALSE)</f>
        <v>In-store</v>
      </c>
      <c r="E2020" s="19" t="str">
        <f>VLOOKUP(dirty_cafe_sales!A2020,dirty_cafe_sales!A:S,14,FALSE)</f>
        <v>Digital Wallet</v>
      </c>
      <c r="F2020" s="21">
        <f>VLOOKUP(dirty_cafe_sales!A2020,dirty_cafe_sales!A:S,18,FALSE)</f>
        <v>4</v>
      </c>
      <c r="G2020" s="21">
        <f>VLOOKUP(dirty_cafe_sales!A2020,dirty_cafe_sales!A:S,17,FALSE)</f>
        <v>3</v>
      </c>
      <c r="H2020" s="21">
        <f>VLOOKUP(dirty_cafe_sales!A2020,dirty_cafe_sales!A:S,19,FALSE)</f>
        <v>12</v>
      </c>
    </row>
    <row r="2021" spans="1:8" x14ac:dyDescent="0.3">
      <c r="A2021" s="19" t="s">
        <v>2040</v>
      </c>
      <c r="B2021" s="19" t="str">
        <f>VLOOKUP(dirty_cafe_sales!A2021,dirty_cafe_sales!A:S,10,FALSE)</f>
        <v>Salad</v>
      </c>
      <c r="C2021" s="20">
        <f>VLOOKUP(dirty_cafe_sales!A2021,dirty_cafe_sales!A:S,16,FALSE)</f>
        <v>44944</v>
      </c>
      <c r="D2021" s="19" t="str">
        <f>VLOOKUP(dirty_cafe_sales!A2021,dirty_cafe_sales!A:S,15,FALSE)</f>
        <v>Takeaway</v>
      </c>
      <c r="E2021" s="19" t="str">
        <f>VLOOKUP(dirty_cafe_sales!A2021,dirty_cafe_sales!A:S,14,FALSE)</f>
        <v>Credit Card</v>
      </c>
      <c r="F2021" s="21">
        <f>VLOOKUP(dirty_cafe_sales!A2021,dirty_cafe_sales!A:S,18,FALSE)</f>
        <v>5</v>
      </c>
      <c r="G2021" s="21">
        <f>VLOOKUP(dirty_cafe_sales!A2021,dirty_cafe_sales!A:S,17,FALSE)</f>
        <v>3</v>
      </c>
      <c r="H2021" s="21">
        <f>VLOOKUP(dirty_cafe_sales!A2021,dirty_cafe_sales!A:S,19,FALSE)</f>
        <v>15</v>
      </c>
    </row>
    <row r="2022" spans="1:8" x14ac:dyDescent="0.3">
      <c r="A2022" s="19" t="s">
        <v>2041</v>
      </c>
      <c r="B2022" s="19" t="str">
        <f>VLOOKUP(dirty_cafe_sales!A2022,dirty_cafe_sales!A:S,10,FALSE)</f>
        <v>Coffee</v>
      </c>
      <c r="C2022" s="20">
        <f>VLOOKUP(dirty_cafe_sales!A2022,dirty_cafe_sales!A:S,16,FALSE)</f>
        <v>45178</v>
      </c>
      <c r="D2022" s="19" t="str">
        <f>VLOOKUP(dirty_cafe_sales!A2022,dirty_cafe_sales!A:S,15,FALSE)</f>
        <v>Unknown</v>
      </c>
      <c r="E2022" s="19" t="str">
        <f>VLOOKUP(dirty_cafe_sales!A2022,dirty_cafe_sales!A:S,14,FALSE)</f>
        <v>Digital Wallet</v>
      </c>
      <c r="F2022" s="21">
        <f>VLOOKUP(dirty_cafe_sales!A2022,dirty_cafe_sales!A:S,18,FALSE)</f>
        <v>2</v>
      </c>
      <c r="G2022" s="21">
        <f>VLOOKUP(dirty_cafe_sales!A2022,dirty_cafe_sales!A:S,17,FALSE)</f>
        <v>1</v>
      </c>
      <c r="H2022" s="21">
        <f>VLOOKUP(dirty_cafe_sales!A2022,dirty_cafe_sales!A:S,19,FALSE)</f>
        <v>2</v>
      </c>
    </row>
    <row r="2023" spans="1:8" x14ac:dyDescent="0.3">
      <c r="A2023" s="19" t="s">
        <v>2042</v>
      </c>
      <c r="B2023" s="19" t="str">
        <f>VLOOKUP(dirty_cafe_sales!A2023,dirty_cafe_sales!A:S,10,FALSE)</f>
        <v>Cookie</v>
      </c>
      <c r="C2023" s="20">
        <f>VLOOKUP(dirty_cafe_sales!A2023,dirty_cafe_sales!A:S,16,FALSE)</f>
        <v>45043</v>
      </c>
      <c r="D2023" s="19" t="str">
        <f>VLOOKUP(dirty_cafe_sales!A2023,dirty_cafe_sales!A:S,15,FALSE)</f>
        <v>Takeaway</v>
      </c>
      <c r="E2023" s="19" t="str">
        <f>VLOOKUP(dirty_cafe_sales!A2023,dirty_cafe_sales!A:S,14,FALSE)</f>
        <v>Unknown</v>
      </c>
      <c r="F2023" s="21">
        <f>VLOOKUP(dirty_cafe_sales!A2023,dirty_cafe_sales!A:S,18,FALSE)</f>
        <v>1</v>
      </c>
      <c r="G2023" s="21">
        <f>VLOOKUP(dirty_cafe_sales!A2023,dirty_cafe_sales!A:S,17,FALSE)</f>
        <v>4</v>
      </c>
      <c r="H2023" s="21">
        <f>VLOOKUP(dirty_cafe_sales!A2023,dirty_cafe_sales!A:S,19,FALSE)</f>
        <v>4</v>
      </c>
    </row>
    <row r="2024" spans="1:8" x14ac:dyDescent="0.3">
      <c r="A2024" s="19" t="s">
        <v>2043</v>
      </c>
      <c r="B2024" s="19" t="str">
        <f>VLOOKUP(dirty_cafe_sales!A2024,dirty_cafe_sales!A:S,10,FALSE)</f>
        <v>Tea</v>
      </c>
      <c r="C2024" s="20">
        <f>VLOOKUP(dirty_cafe_sales!A2024,dirty_cafe_sales!A:S,16,FALSE)</f>
        <v>45286</v>
      </c>
      <c r="D2024" s="19" t="str">
        <f>VLOOKUP(dirty_cafe_sales!A2024,dirty_cafe_sales!A:S,15,FALSE)</f>
        <v>In-store</v>
      </c>
      <c r="E2024" s="19" t="str">
        <f>VLOOKUP(dirty_cafe_sales!A2024,dirty_cafe_sales!A:S,14,FALSE)</f>
        <v>Credit Card</v>
      </c>
      <c r="F2024" s="21">
        <f>VLOOKUP(dirty_cafe_sales!A2024,dirty_cafe_sales!A:S,18,FALSE)</f>
        <v>1.5</v>
      </c>
      <c r="G2024" s="21">
        <f>VLOOKUP(dirty_cafe_sales!A2024,dirty_cafe_sales!A:S,17,FALSE)</f>
        <v>3</v>
      </c>
      <c r="H2024" s="21">
        <f>VLOOKUP(dirty_cafe_sales!A2024,dirty_cafe_sales!A:S,19,FALSE)</f>
        <v>4.5</v>
      </c>
    </row>
    <row r="2025" spans="1:8" x14ac:dyDescent="0.3">
      <c r="A2025" s="19" t="s">
        <v>2044</v>
      </c>
      <c r="B2025" s="19" t="str">
        <f>VLOOKUP(dirty_cafe_sales!A2025,dirty_cafe_sales!A:S,10,FALSE)</f>
        <v>Juice</v>
      </c>
      <c r="C2025" s="20">
        <f>VLOOKUP(dirty_cafe_sales!A2025,dirty_cafe_sales!A:S,16,FALSE)</f>
        <v>44985</v>
      </c>
      <c r="D2025" s="19" t="str">
        <f>VLOOKUP(dirty_cafe_sales!A2025,dirty_cafe_sales!A:S,15,FALSE)</f>
        <v>In-store</v>
      </c>
      <c r="E2025" s="19" t="str">
        <f>VLOOKUP(dirty_cafe_sales!A2025,dirty_cafe_sales!A:S,14,FALSE)</f>
        <v>Digital Wallet</v>
      </c>
      <c r="F2025" s="21">
        <f>VLOOKUP(dirty_cafe_sales!A2025,dirty_cafe_sales!A:S,18,FALSE)</f>
        <v>3</v>
      </c>
      <c r="G2025" s="21">
        <f>VLOOKUP(dirty_cafe_sales!A2025,dirty_cafe_sales!A:S,17,FALSE)</f>
        <v>4</v>
      </c>
      <c r="H2025" s="21">
        <f>VLOOKUP(dirty_cafe_sales!A2025,dirty_cafe_sales!A:S,19,FALSE)</f>
        <v>12</v>
      </c>
    </row>
    <row r="2026" spans="1:8" x14ac:dyDescent="0.3">
      <c r="A2026" s="19" t="s">
        <v>2045</v>
      </c>
      <c r="B2026" s="19" t="str">
        <f>VLOOKUP(dirty_cafe_sales!A2026,dirty_cafe_sales!A:S,10,FALSE)</f>
        <v>Coffee</v>
      </c>
      <c r="C2026" s="20" t="str">
        <f>VLOOKUP(dirty_cafe_sales!A2026,dirty_cafe_sales!A:S,16,FALSE)</f>
        <v>Unknown</v>
      </c>
      <c r="D2026" s="19" t="str">
        <f>VLOOKUP(dirty_cafe_sales!A2026,dirty_cafe_sales!A:S,15,FALSE)</f>
        <v>In-store</v>
      </c>
      <c r="E2026" s="19" t="str">
        <f>VLOOKUP(dirty_cafe_sales!A2026,dirty_cafe_sales!A:S,14,FALSE)</f>
        <v>Credit Card</v>
      </c>
      <c r="F2026" s="21">
        <f>VLOOKUP(dirty_cafe_sales!A2026,dirty_cafe_sales!A:S,18,FALSE)</f>
        <v>2</v>
      </c>
      <c r="G2026" s="21">
        <f>VLOOKUP(dirty_cafe_sales!A2026,dirty_cafe_sales!A:S,17,FALSE)</f>
        <v>1</v>
      </c>
      <c r="H2026" s="21">
        <f>VLOOKUP(dirty_cafe_sales!A2026,dirty_cafe_sales!A:S,19,FALSE)</f>
        <v>2</v>
      </c>
    </row>
    <row r="2027" spans="1:8" x14ac:dyDescent="0.3">
      <c r="A2027" s="19" t="s">
        <v>2046</v>
      </c>
      <c r="B2027" s="19" t="str">
        <f>VLOOKUP(dirty_cafe_sales!A2027,dirty_cafe_sales!A:S,10,FALSE)</f>
        <v>Sandwich</v>
      </c>
      <c r="C2027" s="20">
        <f>VLOOKUP(dirty_cafe_sales!A2027,dirty_cafe_sales!A:S,16,FALSE)</f>
        <v>45165</v>
      </c>
      <c r="D2027" s="19" t="str">
        <f>VLOOKUP(dirty_cafe_sales!A2027,dirty_cafe_sales!A:S,15,FALSE)</f>
        <v>Takeaway</v>
      </c>
      <c r="E2027" s="19" t="str">
        <f>VLOOKUP(dirty_cafe_sales!A2027,dirty_cafe_sales!A:S,14,FALSE)</f>
        <v>Cash</v>
      </c>
      <c r="F2027" s="21">
        <f>VLOOKUP(dirty_cafe_sales!A2027,dirty_cafe_sales!A:S,18,FALSE)</f>
        <v>4</v>
      </c>
      <c r="G2027" s="21">
        <f>VLOOKUP(dirty_cafe_sales!A2027,dirty_cafe_sales!A:S,17,FALSE)</f>
        <v>3</v>
      </c>
      <c r="H2027" s="21">
        <f>VLOOKUP(dirty_cafe_sales!A2027,dirty_cafe_sales!A:S,19,FALSE)</f>
        <v>12</v>
      </c>
    </row>
    <row r="2028" spans="1:8" x14ac:dyDescent="0.3">
      <c r="A2028" s="19" t="s">
        <v>2047</v>
      </c>
      <c r="B2028" s="19" t="str">
        <f>VLOOKUP(dirty_cafe_sales!A2028,dirty_cafe_sales!A:S,10,FALSE)</f>
        <v>Sandwich</v>
      </c>
      <c r="C2028" s="20">
        <f>VLOOKUP(dirty_cafe_sales!A2028,dirty_cafe_sales!A:S,16,FALSE)</f>
        <v>45069</v>
      </c>
      <c r="D2028" s="19" t="str">
        <f>VLOOKUP(dirty_cafe_sales!A2028,dirty_cafe_sales!A:S,15,FALSE)</f>
        <v>Unknown</v>
      </c>
      <c r="E2028" s="19" t="str">
        <f>VLOOKUP(dirty_cafe_sales!A2028,dirty_cafe_sales!A:S,14,FALSE)</f>
        <v>Digital Wallet</v>
      </c>
      <c r="F2028" s="21">
        <f>VLOOKUP(dirty_cafe_sales!A2028,dirty_cafe_sales!A:S,18,FALSE)</f>
        <v>4</v>
      </c>
      <c r="G2028" s="21">
        <f>VLOOKUP(dirty_cafe_sales!A2028,dirty_cafe_sales!A:S,17,FALSE)</f>
        <v>5</v>
      </c>
      <c r="H2028" s="21">
        <f>VLOOKUP(dirty_cafe_sales!A2028,dirty_cafe_sales!A:S,19,FALSE)</f>
        <v>20</v>
      </c>
    </row>
    <row r="2029" spans="1:8" x14ac:dyDescent="0.3">
      <c r="A2029" s="19" t="s">
        <v>2048</v>
      </c>
      <c r="B2029" s="19" t="str">
        <f>VLOOKUP(dirty_cafe_sales!A2029,dirty_cafe_sales!A:S,10,FALSE)</f>
        <v>Coffee</v>
      </c>
      <c r="C2029" s="20">
        <f>VLOOKUP(dirty_cafe_sales!A2029,dirty_cafe_sales!A:S,16,FALSE)</f>
        <v>45282</v>
      </c>
      <c r="D2029" s="19" t="str">
        <f>VLOOKUP(dirty_cafe_sales!A2029,dirty_cafe_sales!A:S,15,FALSE)</f>
        <v>In-store</v>
      </c>
      <c r="E2029" s="19" t="str">
        <f>VLOOKUP(dirty_cafe_sales!A2029,dirty_cafe_sales!A:S,14,FALSE)</f>
        <v>Cash</v>
      </c>
      <c r="F2029" s="21">
        <f>VLOOKUP(dirty_cafe_sales!A2029,dirty_cafe_sales!A:S,18,FALSE)</f>
        <v>2</v>
      </c>
      <c r="G2029" s="21">
        <f>VLOOKUP(dirty_cafe_sales!A2029,dirty_cafe_sales!A:S,17,FALSE)</f>
        <v>3</v>
      </c>
      <c r="H2029" s="21">
        <f>VLOOKUP(dirty_cafe_sales!A2029,dirty_cafe_sales!A:S,19,FALSE)</f>
        <v>6</v>
      </c>
    </row>
    <row r="2030" spans="1:8" x14ac:dyDescent="0.3">
      <c r="A2030" s="19" t="s">
        <v>2049</v>
      </c>
      <c r="B2030" s="19" t="str">
        <f>VLOOKUP(dirty_cafe_sales!A2030,dirty_cafe_sales!A:S,10,FALSE)</f>
        <v>Juice</v>
      </c>
      <c r="C2030" s="20">
        <f>VLOOKUP(dirty_cafe_sales!A2030,dirty_cafe_sales!A:S,16,FALSE)</f>
        <v>45229</v>
      </c>
      <c r="D2030" s="19" t="str">
        <f>VLOOKUP(dirty_cafe_sales!A2030,dirty_cafe_sales!A:S,15,FALSE)</f>
        <v>Takeaway</v>
      </c>
      <c r="E2030" s="19" t="str">
        <f>VLOOKUP(dirty_cafe_sales!A2030,dirty_cafe_sales!A:S,14,FALSE)</f>
        <v>Unknown</v>
      </c>
      <c r="F2030" s="21">
        <f>VLOOKUP(dirty_cafe_sales!A2030,dirty_cafe_sales!A:S,18,FALSE)</f>
        <v>0</v>
      </c>
      <c r="G2030" s="21">
        <f>VLOOKUP(dirty_cafe_sales!A2030,dirty_cafe_sales!A:S,17,FALSE)</f>
        <v>4</v>
      </c>
      <c r="H2030" s="21">
        <f>VLOOKUP(dirty_cafe_sales!A2030,dirty_cafe_sales!A:S,19,FALSE)</f>
        <v>0</v>
      </c>
    </row>
    <row r="2031" spans="1:8" x14ac:dyDescent="0.3">
      <c r="A2031" s="19" t="s">
        <v>2050</v>
      </c>
      <c r="B2031" s="19" t="str">
        <f>VLOOKUP(dirty_cafe_sales!A2031,dirty_cafe_sales!A:S,10,FALSE)</f>
        <v>Salad</v>
      </c>
      <c r="C2031" s="20" t="str">
        <f>VLOOKUP(dirty_cafe_sales!A2031,dirty_cafe_sales!A:S,16,FALSE)</f>
        <v>Unknown</v>
      </c>
      <c r="D2031" s="19" t="str">
        <f>VLOOKUP(dirty_cafe_sales!A2031,dirty_cafe_sales!A:S,15,FALSE)</f>
        <v>Unknown</v>
      </c>
      <c r="E2031" s="19" t="str">
        <f>VLOOKUP(dirty_cafe_sales!A2031,dirty_cafe_sales!A:S,14,FALSE)</f>
        <v>Digital Wallet</v>
      </c>
      <c r="F2031" s="21">
        <f>VLOOKUP(dirty_cafe_sales!A2031,dirty_cafe_sales!A:S,18,FALSE)</f>
        <v>5</v>
      </c>
      <c r="G2031" s="21">
        <f>VLOOKUP(dirty_cafe_sales!A2031,dirty_cafe_sales!A:S,17,FALSE)</f>
        <v>3</v>
      </c>
      <c r="H2031" s="21">
        <f>VLOOKUP(dirty_cafe_sales!A2031,dirty_cafe_sales!A:S,19,FALSE)</f>
        <v>15</v>
      </c>
    </row>
    <row r="2032" spans="1:8" x14ac:dyDescent="0.3">
      <c r="A2032" s="19" t="s">
        <v>2051</v>
      </c>
      <c r="B2032" s="19" t="str">
        <f>VLOOKUP(dirty_cafe_sales!A2032,dirty_cafe_sales!A:S,10,FALSE)</f>
        <v>Tea</v>
      </c>
      <c r="C2032" s="20">
        <f>VLOOKUP(dirty_cafe_sales!A2032,dirty_cafe_sales!A:S,16,FALSE)</f>
        <v>45218</v>
      </c>
      <c r="D2032" s="19" t="str">
        <f>VLOOKUP(dirty_cafe_sales!A2032,dirty_cafe_sales!A:S,15,FALSE)</f>
        <v>Takeaway</v>
      </c>
      <c r="E2032" s="19" t="str">
        <f>VLOOKUP(dirty_cafe_sales!A2032,dirty_cafe_sales!A:S,14,FALSE)</f>
        <v>Unknown</v>
      </c>
      <c r="F2032" s="21">
        <f>VLOOKUP(dirty_cafe_sales!A2032,dirty_cafe_sales!A:S,18,FALSE)</f>
        <v>1.5</v>
      </c>
      <c r="G2032" s="21">
        <f>VLOOKUP(dirty_cafe_sales!A2032,dirty_cafe_sales!A:S,17,FALSE)</f>
        <v>2</v>
      </c>
      <c r="H2032" s="21">
        <f>VLOOKUP(dirty_cafe_sales!A2032,dirty_cafe_sales!A:S,19,FALSE)</f>
        <v>3</v>
      </c>
    </row>
    <row r="2033" spans="1:8" x14ac:dyDescent="0.3">
      <c r="A2033" s="19" t="s">
        <v>2052</v>
      </c>
      <c r="B2033" s="19" t="str">
        <f>VLOOKUP(dirty_cafe_sales!A2033,dirty_cafe_sales!A:S,10,FALSE)</f>
        <v>Juice</v>
      </c>
      <c r="C2033" s="20" t="str">
        <f>VLOOKUP(dirty_cafe_sales!A2033,dirty_cafe_sales!A:S,16,FALSE)</f>
        <v>Unknown</v>
      </c>
      <c r="D2033" s="19" t="str">
        <f>VLOOKUP(dirty_cafe_sales!A2033,dirty_cafe_sales!A:S,15,FALSE)</f>
        <v>In-store</v>
      </c>
      <c r="E2033" s="19" t="str">
        <f>VLOOKUP(dirty_cafe_sales!A2033,dirty_cafe_sales!A:S,14,FALSE)</f>
        <v>Cash</v>
      </c>
      <c r="F2033" s="21">
        <f>VLOOKUP(dirty_cafe_sales!A2033,dirty_cafe_sales!A:S,18,FALSE)</f>
        <v>3</v>
      </c>
      <c r="G2033" s="21">
        <f>VLOOKUP(dirty_cafe_sales!A2033,dirty_cafe_sales!A:S,17,FALSE)</f>
        <v>3</v>
      </c>
      <c r="H2033" s="21">
        <f>VLOOKUP(dirty_cafe_sales!A2033,dirty_cafe_sales!A:S,19,FALSE)</f>
        <v>9</v>
      </c>
    </row>
    <row r="2034" spans="1:8" x14ac:dyDescent="0.3">
      <c r="A2034" s="19" t="s">
        <v>2053</v>
      </c>
      <c r="B2034" s="19" t="str">
        <f>VLOOKUP(dirty_cafe_sales!A2034,dirty_cafe_sales!A:S,10,FALSE)</f>
        <v>Salad</v>
      </c>
      <c r="C2034" s="20">
        <f>VLOOKUP(dirty_cafe_sales!A2034,dirty_cafe_sales!A:S,16,FALSE)</f>
        <v>45188</v>
      </c>
      <c r="D2034" s="19" t="str">
        <f>VLOOKUP(dirty_cafe_sales!A2034,dirty_cafe_sales!A:S,15,FALSE)</f>
        <v>In-store</v>
      </c>
      <c r="E2034" s="19" t="str">
        <f>VLOOKUP(dirty_cafe_sales!A2034,dirty_cafe_sales!A:S,14,FALSE)</f>
        <v>Credit Card</v>
      </c>
      <c r="F2034" s="21">
        <f>VLOOKUP(dirty_cafe_sales!A2034,dirty_cafe_sales!A:S,18,FALSE)</f>
        <v>5</v>
      </c>
      <c r="G2034" s="21">
        <f>VLOOKUP(dirty_cafe_sales!A2034,dirty_cafe_sales!A:S,17,FALSE)</f>
        <v>1</v>
      </c>
      <c r="H2034" s="21">
        <f>VLOOKUP(dirty_cafe_sales!A2034,dirty_cafe_sales!A:S,19,FALSE)</f>
        <v>5</v>
      </c>
    </row>
    <row r="2035" spans="1:8" x14ac:dyDescent="0.3">
      <c r="A2035" s="19" t="s">
        <v>2054</v>
      </c>
      <c r="B2035" s="19" t="str">
        <f>VLOOKUP(dirty_cafe_sales!A2035,dirty_cafe_sales!A:S,10,FALSE)</f>
        <v>Coffee</v>
      </c>
      <c r="C2035" s="20">
        <f>VLOOKUP(dirty_cafe_sales!A2035,dirty_cafe_sales!A:S,16,FALSE)</f>
        <v>45159</v>
      </c>
      <c r="D2035" s="19" t="str">
        <f>VLOOKUP(dirty_cafe_sales!A2035,dirty_cafe_sales!A:S,15,FALSE)</f>
        <v>Takeaway</v>
      </c>
      <c r="E2035" s="19" t="str">
        <f>VLOOKUP(dirty_cafe_sales!A2035,dirty_cafe_sales!A:S,14,FALSE)</f>
        <v>Credit Card</v>
      </c>
      <c r="F2035" s="21">
        <f>VLOOKUP(dirty_cafe_sales!A2035,dirty_cafe_sales!A:S,18,FALSE)</f>
        <v>2</v>
      </c>
      <c r="G2035" s="21">
        <f>VLOOKUP(dirty_cafe_sales!A2035,dirty_cafe_sales!A:S,17,FALSE)</f>
        <v>3</v>
      </c>
      <c r="H2035" s="21">
        <f>VLOOKUP(dirty_cafe_sales!A2035,dirty_cafe_sales!A:S,19,FALSE)</f>
        <v>6</v>
      </c>
    </row>
    <row r="2036" spans="1:8" x14ac:dyDescent="0.3">
      <c r="A2036" s="19" t="s">
        <v>2055</v>
      </c>
      <c r="B2036" s="19" t="str">
        <f>VLOOKUP(dirty_cafe_sales!A2036,dirty_cafe_sales!A:S,10,FALSE)</f>
        <v>Salad</v>
      </c>
      <c r="C2036" s="20">
        <f>VLOOKUP(dirty_cafe_sales!A2036,dirty_cafe_sales!A:S,16,FALSE)</f>
        <v>45194</v>
      </c>
      <c r="D2036" s="19" t="str">
        <f>VLOOKUP(dirty_cafe_sales!A2036,dirty_cafe_sales!A:S,15,FALSE)</f>
        <v>Unknown</v>
      </c>
      <c r="E2036" s="19" t="str">
        <f>VLOOKUP(dirty_cafe_sales!A2036,dirty_cafe_sales!A:S,14,FALSE)</f>
        <v>Cash</v>
      </c>
      <c r="F2036" s="21">
        <f>VLOOKUP(dirty_cafe_sales!A2036,dirty_cafe_sales!A:S,18,FALSE)</f>
        <v>5</v>
      </c>
      <c r="G2036" s="21">
        <f>VLOOKUP(dirty_cafe_sales!A2036,dirty_cafe_sales!A:S,17,FALSE)</f>
        <v>4</v>
      </c>
      <c r="H2036" s="21">
        <f>VLOOKUP(dirty_cafe_sales!A2036,dirty_cafe_sales!A:S,19,FALSE)</f>
        <v>20</v>
      </c>
    </row>
    <row r="2037" spans="1:8" x14ac:dyDescent="0.3">
      <c r="A2037" s="19" t="s">
        <v>2056</v>
      </c>
      <c r="B2037" s="19" t="str">
        <f>VLOOKUP(dirty_cafe_sales!A2037,dirty_cafe_sales!A:S,10,FALSE)</f>
        <v>Cake</v>
      </c>
      <c r="C2037" s="20">
        <f>VLOOKUP(dirty_cafe_sales!A2037,dirty_cafe_sales!A:S,16,FALSE)</f>
        <v>45260</v>
      </c>
      <c r="D2037" s="19" t="str">
        <f>VLOOKUP(dirty_cafe_sales!A2037,dirty_cafe_sales!A:S,15,FALSE)</f>
        <v>Unknown</v>
      </c>
      <c r="E2037" s="19" t="str">
        <f>VLOOKUP(dirty_cafe_sales!A2037,dirty_cafe_sales!A:S,14,FALSE)</f>
        <v>Digital Wallet</v>
      </c>
      <c r="F2037" s="21">
        <f>VLOOKUP(dirty_cafe_sales!A2037,dirty_cafe_sales!A:S,18,FALSE)</f>
        <v>3</v>
      </c>
      <c r="G2037" s="21">
        <f>VLOOKUP(dirty_cafe_sales!A2037,dirty_cafe_sales!A:S,17,FALSE)</f>
        <v>3</v>
      </c>
      <c r="H2037" s="21">
        <f>VLOOKUP(dirty_cafe_sales!A2037,dirty_cafe_sales!A:S,19,FALSE)</f>
        <v>9</v>
      </c>
    </row>
    <row r="2038" spans="1:8" x14ac:dyDescent="0.3">
      <c r="A2038" s="19" t="s">
        <v>2057</v>
      </c>
      <c r="B2038" s="19" t="str">
        <f>VLOOKUP(dirty_cafe_sales!A2038,dirty_cafe_sales!A:S,10,FALSE)</f>
        <v>Sandwich</v>
      </c>
      <c r="C2038" s="20">
        <f>VLOOKUP(dirty_cafe_sales!A2038,dirty_cafe_sales!A:S,16,FALSE)</f>
        <v>44998</v>
      </c>
      <c r="D2038" s="19" t="str">
        <f>VLOOKUP(dirty_cafe_sales!A2038,dirty_cafe_sales!A:S,15,FALSE)</f>
        <v>Unknown</v>
      </c>
      <c r="E2038" s="19" t="str">
        <f>VLOOKUP(dirty_cafe_sales!A2038,dirty_cafe_sales!A:S,14,FALSE)</f>
        <v>Credit Card</v>
      </c>
      <c r="F2038" s="21">
        <f>VLOOKUP(dirty_cafe_sales!A2038,dirty_cafe_sales!A:S,18,FALSE)</f>
        <v>4</v>
      </c>
      <c r="G2038" s="21">
        <f>VLOOKUP(dirty_cafe_sales!A2038,dirty_cafe_sales!A:S,17,FALSE)</f>
        <v>5</v>
      </c>
      <c r="H2038" s="21">
        <f>VLOOKUP(dirty_cafe_sales!A2038,dirty_cafe_sales!A:S,19,FALSE)</f>
        <v>20</v>
      </c>
    </row>
    <row r="2039" spans="1:8" x14ac:dyDescent="0.3">
      <c r="A2039" s="19" t="s">
        <v>2058</v>
      </c>
      <c r="B2039" s="19" t="str">
        <f>VLOOKUP(dirty_cafe_sales!A2039,dirty_cafe_sales!A:S,10,FALSE)</f>
        <v>Smoothie</v>
      </c>
      <c r="C2039" s="20">
        <f>VLOOKUP(dirty_cafe_sales!A2039,dirty_cafe_sales!A:S,16,FALSE)</f>
        <v>45051</v>
      </c>
      <c r="D2039" s="19" t="str">
        <f>VLOOKUP(dirty_cafe_sales!A2039,dirty_cafe_sales!A:S,15,FALSE)</f>
        <v>Unknown</v>
      </c>
      <c r="E2039" s="19" t="str">
        <f>VLOOKUP(dirty_cafe_sales!A2039,dirty_cafe_sales!A:S,14,FALSE)</f>
        <v>Unknown</v>
      </c>
      <c r="F2039" s="21">
        <f>VLOOKUP(dirty_cafe_sales!A2039,dirty_cafe_sales!A:S,18,FALSE)</f>
        <v>4</v>
      </c>
      <c r="G2039" s="21">
        <f>VLOOKUP(dirty_cafe_sales!A2039,dirty_cafe_sales!A:S,17,FALSE)</f>
        <v>3</v>
      </c>
      <c r="H2039" s="21">
        <f>VLOOKUP(dirty_cafe_sales!A2039,dirty_cafe_sales!A:S,19,FALSE)</f>
        <v>12</v>
      </c>
    </row>
    <row r="2040" spans="1:8" x14ac:dyDescent="0.3">
      <c r="A2040" s="19" t="s">
        <v>2059</v>
      </c>
      <c r="B2040" s="19" t="str">
        <f>VLOOKUP(dirty_cafe_sales!A2040,dirty_cafe_sales!A:S,10,FALSE)</f>
        <v>Coffee</v>
      </c>
      <c r="C2040" s="20">
        <f>VLOOKUP(dirty_cafe_sales!A2040,dirty_cafe_sales!A:S,16,FALSE)</f>
        <v>45168</v>
      </c>
      <c r="D2040" s="19" t="str">
        <f>VLOOKUP(dirty_cafe_sales!A2040,dirty_cafe_sales!A:S,15,FALSE)</f>
        <v>In-store</v>
      </c>
      <c r="E2040" s="19" t="str">
        <f>VLOOKUP(dirty_cafe_sales!A2040,dirty_cafe_sales!A:S,14,FALSE)</f>
        <v>Digital Wallet</v>
      </c>
      <c r="F2040" s="21">
        <f>VLOOKUP(dirty_cafe_sales!A2040,dirty_cafe_sales!A:S,18,FALSE)</f>
        <v>2</v>
      </c>
      <c r="G2040" s="21">
        <f>VLOOKUP(dirty_cafe_sales!A2040,dirty_cafe_sales!A:S,17,FALSE)</f>
        <v>4</v>
      </c>
      <c r="H2040" s="21">
        <f>VLOOKUP(dirty_cafe_sales!A2040,dirty_cafe_sales!A:S,19,FALSE)</f>
        <v>8</v>
      </c>
    </row>
    <row r="2041" spans="1:8" x14ac:dyDescent="0.3">
      <c r="A2041" s="19" t="s">
        <v>2060</v>
      </c>
      <c r="B2041" s="19" t="str">
        <f>VLOOKUP(dirty_cafe_sales!A2041,dirty_cafe_sales!A:S,10,FALSE)</f>
        <v>Cake</v>
      </c>
      <c r="C2041" s="20">
        <f>VLOOKUP(dirty_cafe_sales!A2041,dirty_cafe_sales!A:S,16,FALSE)</f>
        <v>45277</v>
      </c>
      <c r="D2041" s="19" t="str">
        <f>VLOOKUP(dirty_cafe_sales!A2041,dirty_cafe_sales!A:S,15,FALSE)</f>
        <v>Takeaway</v>
      </c>
      <c r="E2041" s="19" t="str">
        <f>VLOOKUP(dirty_cafe_sales!A2041,dirty_cafe_sales!A:S,14,FALSE)</f>
        <v>Unknown</v>
      </c>
      <c r="F2041" s="21">
        <f>VLOOKUP(dirty_cafe_sales!A2041,dirty_cafe_sales!A:S,18,FALSE)</f>
        <v>3</v>
      </c>
      <c r="G2041" s="21">
        <f>VLOOKUP(dirty_cafe_sales!A2041,dirty_cafe_sales!A:S,17,FALSE)</f>
        <v>1</v>
      </c>
      <c r="H2041" s="21">
        <f>VLOOKUP(dirty_cafe_sales!A2041,dirty_cafe_sales!A:S,19,FALSE)</f>
        <v>3</v>
      </c>
    </row>
    <row r="2042" spans="1:8" x14ac:dyDescent="0.3">
      <c r="A2042" s="19" t="s">
        <v>2061</v>
      </c>
      <c r="B2042" s="19" t="str">
        <f>VLOOKUP(dirty_cafe_sales!A2042,dirty_cafe_sales!A:S,10,FALSE)</f>
        <v>Cookie</v>
      </c>
      <c r="C2042" s="20">
        <f>VLOOKUP(dirty_cafe_sales!A2042,dirty_cafe_sales!A:S,16,FALSE)</f>
        <v>45112</v>
      </c>
      <c r="D2042" s="19" t="str">
        <f>VLOOKUP(dirty_cafe_sales!A2042,dirty_cafe_sales!A:S,15,FALSE)</f>
        <v>Takeaway</v>
      </c>
      <c r="E2042" s="19" t="str">
        <f>VLOOKUP(dirty_cafe_sales!A2042,dirty_cafe_sales!A:S,14,FALSE)</f>
        <v>Digital Wallet</v>
      </c>
      <c r="F2042" s="21">
        <f>VLOOKUP(dirty_cafe_sales!A2042,dirty_cafe_sales!A:S,18,FALSE)</f>
        <v>0</v>
      </c>
      <c r="G2042" s="21">
        <f>VLOOKUP(dirty_cafe_sales!A2042,dirty_cafe_sales!A:S,17,FALSE)</f>
        <v>4</v>
      </c>
      <c r="H2042" s="21">
        <f>VLOOKUP(dirty_cafe_sales!A2042,dirty_cafe_sales!A:S,19,FALSE)</f>
        <v>0</v>
      </c>
    </row>
    <row r="2043" spans="1:8" x14ac:dyDescent="0.3">
      <c r="A2043" s="19" t="s">
        <v>2062</v>
      </c>
      <c r="B2043" s="19" t="str">
        <f>VLOOKUP(dirty_cafe_sales!A2043,dirty_cafe_sales!A:S,10,FALSE)</f>
        <v>Salad</v>
      </c>
      <c r="C2043" s="20">
        <f>VLOOKUP(dirty_cafe_sales!A2043,dirty_cafe_sales!A:S,16,FALSE)</f>
        <v>45125</v>
      </c>
      <c r="D2043" s="19" t="str">
        <f>VLOOKUP(dirty_cafe_sales!A2043,dirty_cafe_sales!A:S,15,FALSE)</f>
        <v>Takeaway</v>
      </c>
      <c r="E2043" s="19" t="str">
        <f>VLOOKUP(dirty_cafe_sales!A2043,dirty_cafe_sales!A:S,14,FALSE)</f>
        <v>Digital Wallet</v>
      </c>
      <c r="F2043" s="21">
        <f>VLOOKUP(dirty_cafe_sales!A2043,dirty_cafe_sales!A:S,18,FALSE)</f>
        <v>5</v>
      </c>
      <c r="G2043" s="21">
        <f>VLOOKUP(dirty_cafe_sales!A2043,dirty_cafe_sales!A:S,17,FALSE)</f>
        <v>1</v>
      </c>
      <c r="H2043" s="21">
        <f>VLOOKUP(dirty_cafe_sales!A2043,dirty_cafe_sales!A:S,19,FALSE)</f>
        <v>5</v>
      </c>
    </row>
    <row r="2044" spans="1:8" x14ac:dyDescent="0.3">
      <c r="A2044" s="19" t="s">
        <v>2063</v>
      </c>
      <c r="B2044" s="19" t="str">
        <f>VLOOKUP(dirty_cafe_sales!A2044,dirty_cafe_sales!A:S,10,FALSE)</f>
        <v>Sandwich</v>
      </c>
      <c r="C2044" s="20">
        <f>VLOOKUP(dirty_cafe_sales!A2044,dirty_cafe_sales!A:S,16,FALSE)</f>
        <v>45150</v>
      </c>
      <c r="D2044" s="19" t="str">
        <f>VLOOKUP(dirty_cafe_sales!A2044,dirty_cafe_sales!A:S,15,FALSE)</f>
        <v>Unknown</v>
      </c>
      <c r="E2044" s="19" t="str">
        <f>VLOOKUP(dirty_cafe_sales!A2044,dirty_cafe_sales!A:S,14,FALSE)</f>
        <v>Digital Wallet</v>
      </c>
      <c r="F2044" s="21">
        <f>VLOOKUP(dirty_cafe_sales!A2044,dirty_cafe_sales!A:S,18,FALSE)</f>
        <v>4</v>
      </c>
      <c r="G2044" s="21">
        <f>VLOOKUP(dirty_cafe_sales!A2044,dirty_cafe_sales!A:S,17,FALSE)</f>
        <v>1</v>
      </c>
      <c r="H2044" s="21">
        <f>VLOOKUP(dirty_cafe_sales!A2044,dirty_cafe_sales!A:S,19,FALSE)</f>
        <v>4</v>
      </c>
    </row>
    <row r="2045" spans="1:8" x14ac:dyDescent="0.3">
      <c r="A2045" s="19" t="s">
        <v>2064</v>
      </c>
      <c r="B2045" s="19" t="str">
        <f>VLOOKUP(dirty_cafe_sales!A2045,dirty_cafe_sales!A:S,10,FALSE)</f>
        <v>Unknown</v>
      </c>
      <c r="C2045" s="20">
        <f>VLOOKUP(dirty_cafe_sales!A2045,dirty_cafe_sales!A:S,16,FALSE)</f>
        <v>45097</v>
      </c>
      <c r="D2045" s="19" t="str">
        <f>VLOOKUP(dirty_cafe_sales!A2045,dirty_cafe_sales!A:S,15,FALSE)</f>
        <v>Unknown</v>
      </c>
      <c r="E2045" s="19" t="str">
        <f>VLOOKUP(dirty_cafe_sales!A2045,dirty_cafe_sales!A:S,14,FALSE)</f>
        <v>Cash</v>
      </c>
      <c r="F2045" s="21">
        <f>VLOOKUP(dirty_cafe_sales!A2045,dirty_cafe_sales!A:S,18,FALSE)</f>
        <v>5</v>
      </c>
      <c r="G2045" s="21" t="str">
        <f>VLOOKUP(dirty_cafe_sales!A2045,dirty_cafe_sales!A:S,17,FALSE)</f>
        <v>0</v>
      </c>
      <c r="H2045" s="21">
        <f>VLOOKUP(dirty_cafe_sales!A2045,dirty_cafe_sales!A:S,19,FALSE)</f>
        <v>0</v>
      </c>
    </row>
    <row r="2046" spans="1:8" x14ac:dyDescent="0.3">
      <c r="A2046" s="19" t="s">
        <v>2065</v>
      </c>
      <c r="B2046" s="19" t="str">
        <f>VLOOKUP(dirty_cafe_sales!A2046,dirty_cafe_sales!A:S,10,FALSE)</f>
        <v>Tea</v>
      </c>
      <c r="C2046" s="20">
        <f>VLOOKUP(dirty_cafe_sales!A2046,dirty_cafe_sales!A:S,16,FALSE)</f>
        <v>44998</v>
      </c>
      <c r="D2046" s="19" t="str">
        <f>VLOOKUP(dirty_cafe_sales!A2046,dirty_cafe_sales!A:S,15,FALSE)</f>
        <v>Takeaway</v>
      </c>
      <c r="E2046" s="19" t="str">
        <f>VLOOKUP(dirty_cafe_sales!A2046,dirty_cafe_sales!A:S,14,FALSE)</f>
        <v>Digital Wallet</v>
      </c>
      <c r="F2046" s="21">
        <f>VLOOKUP(dirty_cafe_sales!A2046,dirty_cafe_sales!A:S,18,FALSE)</f>
        <v>1.5</v>
      </c>
      <c r="G2046" s="21">
        <f>VLOOKUP(dirty_cafe_sales!A2046,dirty_cafe_sales!A:S,17,FALSE)</f>
        <v>3</v>
      </c>
      <c r="H2046" s="21">
        <f>VLOOKUP(dirty_cafe_sales!A2046,dirty_cafe_sales!A:S,19,FALSE)</f>
        <v>4.5</v>
      </c>
    </row>
    <row r="2047" spans="1:8" x14ac:dyDescent="0.3">
      <c r="A2047" s="19" t="s">
        <v>2066</v>
      </c>
      <c r="B2047" s="19" t="str">
        <f>VLOOKUP(dirty_cafe_sales!A2047,dirty_cafe_sales!A:S,10,FALSE)</f>
        <v>Juice</v>
      </c>
      <c r="C2047" s="20">
        <f>VLOOKUP(dirty_cafe_sales!A2047,dirty_cafe_sales!A:S,16,FALSE)</f>
        <v>45242</v>
      </c>
      <c r="D2047" s="19" t="str">
        <f>VLOOKUP(dirty_cafe_sales!A2047,dirty_cafe_sales!A:S,15,FALSE)</f>
        <v>Unknown</v>
      </c>
      <c r="E2047" s="19" t="str">
        <f>VLOOKUP(dirty_cafe_sales!A2047,dirty_cafe_sales!A:S,14,FALSE)</f>
        <v>Credit Card</v>
      </c>
      <c r="F2047" s="21">
        <f>VLOOKUP(dirty_cafe_sales!A2047,dirty_cafe_sales!A:S,18,FALSE)</f>
        <v>3</v>
      </c>
      <c r="G2047" s="21">
        <f>VLOOKUP(dirty_cafe_sales!A2047,dirty_cafe_sales!A:S,17,FALSE)</f>
        <v>2</v>
      </c>
      <c r="H2047" s="21">
        <f>VLOOKUP(dirty_cafe_sales!A2047,dirty_cafe_sales!A:S,19,FALSE)</f>
        <v>6</v>
      </c>
    </row>
    <row r="2048" spans="1:8" x14ac:dyDescent="0.3">
      <c r="A2048" s="19" t="s">
        <v>2067</v>
      </c>
      <c r="B2048" s="19" t="str">
        <f>VLOOKUP(dirty_cafe_sales!A2048,dirty_cafe_sales!A:S,10,FALSE)</f>
        <v>Sandwich</v>
      </c>
      <c r="C2048" s="20">
        <f>VLOOKUP(dirty_cafe_sales!A2048,dirty_cafe_sales!A:S,16,FALSE)</f>
        <v>45046</v>
      </c>
      <c r="D2048" s="19" t="str">
        <f>VLOOKUP(dirty_cafe_sales!A2048,dirty_cafe_sales!A:S,15,FALSE)</f>
        <v>In-store</v>
      </c>
      <c r="E2048" s="19" t="str">
        <f>VLOOKUP(dirty_cafe_sales!A2048,dirty_cafe_sales!A:S,14,FALSE)</f>
        <v>Credit Card</v>
      </c>
      <c r="F2048" s="21">
        <f>VLOOKUP(dirty_cafe_sales!A2048,dirty_cafe_sales!A:S,18,FALSE)</f>
        <v>4</v>
      </c>
      <c r="G2048" s="21">
        <f>VLOOKUP(dirty_cafe_sales!A2048,dirty_cafe_sales!A:S,17,FALSE)</f>
        <v>2</v>
      </c>
      <c r="H2048" s="21">
        <f>VLOOKUP(dirty_cafe_sales!A2048,dirty_cafe_sales!A:S,19,FALSE)</f>
        <v>8</v>
      </c>
    </row>
    <row r="2049" spans="1:8" x14ac:dyDescent="0.3">
      <c r="A2049" s="19" t="s">
        <v>2068</v>
      </c>
      <c r="B2049" s="19" t="str">
        <f>VLOOKUP(dirty_cafe_sales!A2049,dirty_cafe_sales!A:S,10,FALSE)</f>
        <v>Juice</v>
      </c>
      <c r="C2049" s="20">
        <f>VLOOKUP(dirty_cafe_sales!A2049,dirty_cafe_sales!A:S,16,FALSE)</f>
        <v>45159</v>
      </c>
      <c r="D2049" s="19" t="str">
        <f>VLOOKUP(dirty_cafe_sales!A2049,dirty_cafe_sales!A:S,15,FALSE)</f>
        <v>Unknown</v>
      </c>
      <c r="E2049" s="19" t="str">
        <f>VLOOKUP(dirty_cafe_sales!A2049,dirty_cafe_sales!A:S,14,FALSE)</f>
        <v>Credit Card</v>
      </c>
      <c r="F2049" s="21">
        <f>VLOOKUP(dirty_cafe_sales!A2049,dirty_cafe_sales!A:S,18,FALSE)</f>
        <v>3</v>
      </c>
      <c r="G2049" s="21">
        <f>VLOOKUP(dirty_cafe_sales!A2049,dirty_cafe_sales!A:S,17,FALSE)</f>
        <v>4</v>
      </c>
      <c r="H2049" s="21">
        <f>VLOOKUP(dirty_cafe_sales!A2049,dirty_cafe_sales!A:S,19,FALSE)</f>
        <v>12</v>
      </c>
    </row>
    <row r="2050" spans="1:8" x14ac:dyDescent="0.3">
      <c r="A2050" s="19" t="s">
        <v>2069</v>
      </c>
      <c r="B2050" s="19" t="str">
        <f>VLOOKUP(dirty_cafe_sales!A2050,dirty_cafe_sales!A:S,10,FALSE)</f>
        <v>Smoothie</v>
      </c>
      <c r="C2050" s="20">
        <f>VLOOKUP(dirty_cafe_sales!A2050,dirty_cafe_sales!A:S,16,FALSE)</f>
        <v>45150</v>
      </c>
      <c r="D2050" s="19" t="str">
        <f>VLOOKUP(dirty_cafe_sales!A2050,dirty_cafe_sales!A:S,15,FALSE)</f>
        <v>Unknown</v>
      </c>
      <c r="E2050" s="19" t="str">
        <f>VLOOKUP(dirty_cafe_sales!A2050,dirty_cafe_sales!A:S,14,FALSE)</f>
        <v>Credit Card</v>
      </c>
      <c r="F2050" s="21">
        <f>VLOOKUP(dirty_cafe_sales!A2050,dirty_cafe_sales!A:S,18,FALSE)</f>
        <v>4</v>
      </c>
      <c r="G2050" s="21">
        <f>VLOOKUP(dirty_cafe_sales!A2050,dirty_cafe_sales!A:S,17,FALSE)</f>
        <v>5</v>
      </c>
      <c r="H2050" s="21">
        <f>VLOOKUP(dirty_cafe_sales!A2050,dirty_cafe_sales!A:S,19,FALSE)</f>
        <v>20</v>
      </c>
    </row>
    <row r="2051" spans="1:8" x14ac:dyDescent="0.3">
      <c r="A2051" s="19" t="s">
        <v>2070</v>
      </c>
      <c r="B2051" s="19" t="str">
        <f>VLOOKUP(dirty_cafe_sales!A2051,dirty_cafe_sales!A:S,10,FALSE)</f>
        <v>Sandwich</v>
      </c>
      <c r="C2051" s="20">
        <f>VLOOKUP(dirty_cafe_sales!A2051,dirty_cafe_sales!A:S,16,FALSE)</f>
        <v>45100</v>
      </c>
      <c r="D2051" s="19" t="str">
        <f>VLOOKUP(dirty_cafe_sales!A2051,dirty_cafe_sales!A:S,15,FALSE)</f>
        <v>Takeaway</v>
      </c>
      <c r="E2051" s="19" t="str">
        <f>VLOOKUP(dirty_cafe_sales!A2051,dirty_cafe_sales!A:S,14,FALSE)</f>
        <v>Unknown</v>
      </c>
      <c r="F2051" s="21" t="str">
        <f>VLOOKUP(dirty_cafe_sales!A2051,dirty_cafe_sales!A:S,18,FALSE)</f>
        <v>0</v>
      </c>
      <c r="G2051" s="21">
        <f>VLOOKUP(dirty_cafe_sales!A2051,dirty_cafe_sales!A:S,17,FALSE)</f>
        <v>5</v>
      </c>
      <c r="H2051" s="21">
        <f>VLOOKUP(dirty_cafe_sales!A2051,dirty_cafe_sales!A:S,19,FALSE)</f>
        <v>0</v>
      </c>
    </row>
    <row r="2052" spans="1:8" x14ac:dyDescent="0.3">
      <c r="A2052" s="19" t="s">
        <v>2071</v>
      </c>
      <c r="B2052" s="19" t="str">
        <f>VLOOKUP(dirty_cafe_sales!A2052,dirty_cafe_sales!A:S,10,FALSE)</f>
        <v>Coffee</v>
      </c>
      <c r="C2052" s="20">
        <f>VLOOKUP(dirty_cafe_sales!A2052,dirty_cafe_sales!A:S,16,FALSE)</f>
        <v>45249</v>
      </c>
      <c r="D2052" s="19" t="str">
        <f>VLOOKUP(dirty_cafe_sales!A2052,dirty_cafe_sales!A:S,15,FALSE)</f>
        <v>Unknown</v>
      </c>
      <c r="E2052" s="19" t="str">
        <f>VLOOKUP(dirty_cafe_sales!A2052,dirty_cafe_sales!A:S,14,FALSE)</f>
        <v>Unknown</v>
      </c>
      <c r="F2052" s="21">
        <f>VLOOKUP(dirty_cafe_sales!A2052,dirty_cafe_sales!A:S,18,FALSE)</f>
        <v>2</v>
      </c>
      <c r="G2052" s="21">
        <f>VLOOKUP(dirty_cafe_sales!A2052,dirty_cafe_sales!A:S,17,FALSE)</f>
        <v>1</v>
      </c>
      <c r="H2052" s="21">
        <f>VLOOKUP(dirty_cafe_sales!A2052,dirty_cafe_sales!A:S,19,FALSE)</f>
        <v>2</v>
      </c>
    </row>
    <row r="2053" spans="1:8" x14ac:dyDescent="0.3">
      <c r="A2053" s="19" t="s">
        <v>2072</v>
      </c>
      <c r="B2053" s="19" t="str">
        <f>VLOOKUP(dirty_cafe_sales!A2053,dirty_cafe_sales!A:S,10,FALSE)</f>
        <v>Coffee</v>
      </c>
      <c r="C2053" s="20">
        <f>VLOOKUP(dirty_cafe_sales!A2053,dirty_cafe_sales!A:S,16,FALSE)</f>
        <v>45202</v>
      </c>
      <c r="D2053" s="19" t="str">
        <f>VLOOKUP(dirty_cafe_sales!A2053,dirty_cafe_sales!A:S,15,FALSE)</f>
        <v>Takeaway</v>
      </c>
      <c r="E2053" s="19" t="str">
        <f>VLOOKUP(dirty_cafe_sales!A2053,dirty_cafe_sales!A:S,14,FALSE)</f>
        <v>Credit Card</v>
      </c>
      <c r="F2053" s="21">
        <f>VLOOKUP(dirty_cafe_sales!A2053,dirty_cafe_sales!A:S,18,FALSE)</f>
        <v>2</v>
      </c>
      <c r="G2053" s="21">
        <f>VLOOKUP(dirty_cafe_sales!A2053,dirty_cafe_sales!A:S,17,FALSE)</f>
        <v>1</v>
      </c>
      <c r="H2053" s="21">
        <f>VLOOKUP(dirty_cafe_sales!A2053,dirty_cafe_sales!A:S,19,FALSE)</f>
        <v>2</v>
      </c>
    </row>
    <row r="2054" spans="1:8" x14ac:dyDescent="0.3">
      <c r="A2054" s="19" t="s">
        <v>2073</v>
      </c>
      <c r="B2054" s="19" t="str">
        <f>VLOOKUP(dirty_cafe_sales!A2054,dirty_cafe_sales!A:S,10,FALSE)</f>
        <v>Coffee</v>
      </c>
      <c r="C2054" s="20">
        <f>VLOOKUP(dirty_cafe_sales!A2054,dirty_cafe_sales!A:S,16,FALSE)</f>
        <v>44935</v>
      </c>
      <c r="D2054" s="19" t="str">
        <f>VLOOKUP(dirty_cafe_sales!A2054,dirty_cafe_sales!A:S,15,FALSE)</f>
        <v>Takeaway</v>
      </c>
      <c r="E2054" s="19" t="str">
        <f>VLOOKUP(dirty_cafe_sales!A2054,dirty_cafe_sales!A:S,14,FALSE)</f>
        <v>Credit Card</v>
      </c>
      <c r="F2054" s="21">
        <f>VLOOKUP(dirty_cafe_sales!A2054,dirty_cafe_sales!A:S,18,FALSE)</f>
        <v>2</v>
      </c>
      <c r="G2054" s="21">
        <f>VLOOKUP(dirty_cafe_sales!A2054,dirty_cafe_sales!A:S,17,FALSE)</f>
        <v>4</v>
      </c>
      <c r="H2054" s="21">
        <f>VLOOKUP(dirty_cafe_sales!A2054,dirty_cafe_sales!A:S,19,FALSE)</f>
        <v>8</v>
      </c>
    </row>
    <row r="2055" spans="1:8" x14ac:dyDescent="0.3">
      <c r="A2055" s="19" t="s">
        <v>2074</v>
      </c>
      <c r="B2055" s="19" t="str">
        <f>VLOOKUP(dirty_cafe_sales!A2055,dirty_cafe_sales!A:S,10,FALSE)</f>
        <v>Salad</v>
      </c>
      <c r="C2055" s="20">
        <f>VLOOKUP(dirty_cafe_sales!A2055,dirty_cafe_sales!A:S,16,FALSE)</f>
        <v>45147</v>
      </c>
      <c r="D2055" s="19" t="str">
        <f>VLOOKUP(dirty_cafe_sales!A2055,dirty_cafe_sales!A:S,15,FALSE)</f>
        <v>Takeaway</v>
      </c>
      <c r="E2055" s="19" t="str">
        <f>VLOOKUP(dirty_cafe_sales!A2055,dirty_cafe_sales!A:S,14,FALSE)</f>
        <v>Credit Card</v>
      </c>
      <c r="F2055" s="21">
        <f>VLOOKUP(dirty_cafe_sales!A2055,dirty_cafe_sales!A:S,18,FALSE)</f>
        <v>5</v>
      </c>
      <c r="G2055" s="21">
        <f>VLOOKUP(dirty_cafe_sales!A2055,dirty_cafe_sales!A:S,17,FALSE)</f>
        <v>1</v>
      </c>
      <c r="H2055" s="21">
        <f>VLOOKUP(dirty_cafe_sales!A2055,dirty_cafe_sales!A:S,19,FALSE)</f>
        <v>5</v>
      </c>
    </row>
    <row r="2056" spans="1:8" x14ac:dyDescent="0.3">
      <c r="A2056" s="19" t="s">
        <v>2075</v>
      </c>
      <c r="B2056" s="19" t="str">
        <f>VLOOKUP(dirty_cafe_sales!A2056,dirty_cafe_sales!A:S,10,FALSE)</f>
        <v>Sandwich</v>
      </c>
      <c r="C2056" s="20">
        <f>VLOOKUP(dirty_cafe_sales!A2056,dirty_cafe_sales!A:S,16,FALSE)</f>
        <v>45041</v>
      </c>
      <c r="D2056" s="19" t="str">
        <f>VLOOKUP(dirty_cafe_sales!A2056,dirty_cafe_sales!A:S,15,FALSE)</f>
        <v>Takeaway</v>
      </c>
      <c r="E2056" s="19" t="str">
        <f>VLOOKUP(dirty_cafe_sales!A2056,dirty_cafe_sales!A:S,14,FALSE)</f>
        <v>Unknown</v>
      </c>
      <c r="F2056" s="21">
        <f>VLOOKUP(dirty_cafe_sales!A2056,dirty_cafe_sales!A:S,18,FALSE)</f>
        <v>4</v>
      </c>
      <c r="G2056" s="21">
        <f>VLOOKUP(dirty_cafe_sales!A2056,dirty_cafe_sales!A:S,17,FALSE)</f>
        <v>5</v>
      </c>
      <c r="H2056" s="21">
        <f>VLOOKUP(dirty_cafe_sales!A2056,dirty_cafe_sales!A:S,19,FALSE)</f>
        <v>20</v>
      </c>
    </row>
    <row r="2057" spans="1:8" x14ac:dyDescent="0.3">
      <c r="A2057" s="19" t="s">
        <v>2076</v>
      </c>
      <c r="B2057" s="19" t="str">
        <f>VLOOKUP(dirty_cafe_sales!A2057,dirty_cafe_sales!A:S,10,FALSE)</f>
        <v>Juice</v>
      </c>
      <c r="C2057" s="20">
        <f>VLOOKUP(dirty_cafe_sales!A2057,dirty_cafe_sales!A:S,16,FALSE)</f>
        <v>45107</v>
      </c>
      <c r="D2057" s="19" t="str">
        <f>VLOOKUP(dirty_cafe_sales!A2057,dirty_cafe_sales!A:S,15,FALSE)</f>
        <v>In-store</v>
      </c>
      <c r="E2057" s="19" t="str">
        <f>VLOOKUP(dirty_cafe_sales!A2057,dirty_cafe_sales!A:S,14,FALSE)</f>
        <v>Unknown</v>
      </c>
      <c r="F2057" s="21">
        <f>VLOOKUP(dirty_cafe_sales!A2057,dirty_cafe_sales!A:S,18,FALSE)</f>
        <v>3</v>
      </c>
      <c r="G2057" s="21">
        <f>VLOOKUP(dirty_cafe_sales!A2057,dirty_cafe_sales!A:S,17,FALSE)</f>
        <v>4</v>
      </c>
      <c r="H2057" s="21">
        <f>VLOOKUP(dirty_cafe_sales!A2057,dirty_cafe_sales!A:S,19,FALSE)</f>
        <v>12</v>
      </c>
    </row>
    <row r="2058" spans="1:8" x14ac:dyDescent="0.3">
      <c r="A2058" s="19" t="s">
        <v>2077</v>
      </c>
      <c r="B2058" s="19" t="str">
        <f>VLOOKUP(dirty_cafe_sales!A2058,dirty_cafe_sales!A:S,10,FALSE)</f>
        <v>Cookie</v>
      </c>
      <c r="C2058" s="20">
        <f>VLOOKUP(dirty_cafe_sales!A2058,dirty_cafe_sales!A:S,16,FALSE)</f>
        <v>45068</v>
      </c>
      <c r="D2058" s="19" t="str">
        <f>VLOOKUP(dirty_cafe_sales!A2058,dirty_cafe_sales!A:S,15,FALSE)</f>
        <v>In-store</v>
      </c>
      <c r="E2058" s="19" t="str">
        <f>VLOOKUP(dirty_cafe_sales!A2058,dirty_cafe_sales!A:S,14,FALSE)</f>
        <v>Unknown</v>
      </c>
      <c r="F2058" s="21">
        <f>VLOOKUP(dirty_cafe_sales!A2058,dirty_cafe_sales!A:S,18,FALSE)</f>
        <v>1</v>
      </c>
      <c r="G2058" s="21">
        <f>VLOOKUP(dirty_cafe_sales!A2058,dirty_cafe_sales!A:S,17,FALSE)</f>
        <v>3</v>
      </c>
      <c r="H2058" s="21">
        <f>VLOOKUP(dirty_cafe_sales!A2058,dirty_cafe_sales!A:S,19,FALSE)</f>
        <v>3</v>
      </c>
    </row>
    <row r="2059" spans="1:8" x14ac:dyDescent="0.3">
      <c r="A2059" s="19" t="s">
        <v>2078</v>
      </c>
      <c r="B2059" s="19" t="str">
        <f>VLOOKUP(dirty_cafe_sales!A2059,dirty_cafe_sales!A:S,10,FALSE)</f>
        <v>Smoothie</v>
      </c>
      <c r="C2059" s="20">
        <f>VLOOKUP(dirty_cafe_sales!A2059,dirty_cafe_sales!A:S,16,FALSE)</f>
        <v>45094</v>
      </c>
      <c r="D2059" s="19" t="str">
        <f>VLOOKUP(dirty_cafe_sales!A2059,dirty_cafe_sales!A:S,15,FALSE)</f>
        <v>Takeaway</v>
      </c>
      <c r="E2059" s="19" t="str">
        <f>VLOOKUP(dirty_cafe_sales!A2059,dirty_cafe_sales!A:S,14,FALSE)</f>
        <v>Credit Card</v>
      </c>
      <c r="F2059" s="21">
        <f>VLOOKUP(dirty_cafe_sales!A2059,dirty_cafe_sales!A:S,18,FALSE)</f>
        <v>4</v>
      </c>
      <c r="G2059" s="21">
        <f>VLOOKUP(dirty_cafe_sales!A2059,dirty_cafe_sales!A:S,17,FALSE)</f>
        <v>5</v>
      </c>
      <c r="H2059" s="21">
        <f>VLOOKUP(dirty_cafe_sales!A2059,dirty_cafe_sales!A:S,19,FALSE)</f>
        <v>20</v>
      </c>
    </row>
    <row r="2060" spans="1:8" x14ac:dyDescent="0.3">
      <c r="A2060" s="19" t="s">
        <v>2079</v>
      </c>
      <c r="B2060" s="19" t="str">
        <f>VLOOKUP(dirty_cafe_sales!A2060,dirty_cafe_sales!A:S,10,FALSE)</f>
        <v>Smoothie</v>
      </c>
      <c r="C2060" s="20">
        <f>VLOOKUP(dirty_cafe_sales!A2060,dirty_cafe_sales!A:S,16,FALSE)</f>
        <v>45186</v>
      </c>
      <c r="D2060" s="19" t="str">
        <f>VLOOKUP(dirty_cafe_sales!A2060,dirty_cafe_sales!A:S,15,FALSE)</f>
        <v>Takeaway</v>
      </c>
      <c r="E2060" s="19" t="str">
        <f>VLOOKUP(dirty_cafe_sales!A2060,dirty_cafe_sales!A:S,14,FALSE)</f>
        <v>Credit Card</v>
      </c>
      <c r="F2060" s="21">
        <f>VLOOKUP(dirty_cafe_sales!A2060,dirty_cafe_sales!A:S,18,FALSE)</f>
        <v>4</v>
      </c>
      <c r="G2060" s="21">
        <f>VLOOKUP(dirty_cafe_sales!A2060,dirty_cafe_sales!A:S,17,FALSE)</f>
        <v>4</v>
      </c>
      <c r="H2060" s="21">
        <f>VLOOKUP(dirty_cafe_sales!A2060,dirty_cafe_sales!A:S,19,FALSE)</f>
        <v>16</v>
      </c>
    </row>
    <row r="2061" spans="1:8" x14ac:dyDescent="0.3">
      <c r="A2061" s="19" t="s">
        <v>2080</v>
      </c>
      <c r="B2061" s="19" t="str">
        <f>VLOOKUP(dirty_cafe_sales!A2061,dirty_cafe_sales!A:S,10,FALSE)</f>
        <v>Coffee</v>
      </c>
      <c r="C2061" s="20">
        <f>VLOOKUP(dirty_cafe_sales!A2061,dirty_cafe_sales!A:S,16,FALSE)</f>
        <v>45227</v>
      </c>
      <c r="D2061" s="19" t="str">
        <f>VLOOKUP(dirty_cafe_sales!A2061,dirty_cafe_sales!A:S,15,FALSE)</f>
        <v>Unknown</v>
      </c>
      <c r="E2061" s="19" t="str">
        <f>VLOOKUP(dirty_cafe_sales!A2061,dirty_cafe_sales!A:S,14,FALSE)</f>
        <v>Digital Wallet</v>
      </c>
      <c r="F2061" s="21">
        <f>VLOOKUP(dirty_cafe_sales!A2061,dirty_cafe_sales!A:S,18,FALSE)</f>
        <v>2</v>
      </c>
      <c r="G2061" s="21">
        <f>VLOOKUP(dirty_cafe_sales!A2061,dirty_cafe_sales!A:S,17,FALSE)</f>
        <v>5</v>
      </c>
      <c r="H2061" s="21">
        <f>VLOOKUP(dirty_cafe_sales!A2061,dirty_cafe_sales!A:S,19,FALSE)</f>
        <v>10</v>
      </c>
    </row>
    <row r="2062" spans="1:8" x14ac:dyDescent="0.3">
      <c r="A2062" s="19" t="s">
        <v>2081</v>
      </c>
      <c r="B2062" s="19" t="str">
        <f>VLOOKUP(dirty_cafe_sales!A2062,dirty_cafe_sales!A:S,10,FALSE)</f>
        <v>Juice</v>
      </c>
      <c r="C2062" s="20">
        <f>VLOOKUP(dirty_cafe_sales!A2062,dirty_cafe_sales!A:S,16,FALSE)</f>
        <v>45150</v>
      </c>
      <c r="D2062" s="19" t="str">
        <f>VLOOKUP(dirty_cafe_sales!A2062,dirty_cafe_sales!A:S,15,FALSE)</f>
        <v>Unknown</v>
      </c>
      <c r="E2062" s="19" t="str">
        <f>VLOOKUP(dirty_cafe_sales!A2062,dirty_cafe_sales!A:S,14,FALSE)</f>
        <v>Credit Card</v>
      </c>
      <c r="F2062" s="21">
        <f>VLOOKUP(dirty_cafe_sales!A2062,dirty_cafe_sales!A:S,18,FALSE)</f>
        <v>3</v>
      </c>
      <c r="G2062" s="21">
        <f>VLOOKUP(dirty_cafe_sales!A2062,dirty_cafe_sales!A:S,17,FALSE)</f>
        <v>5</v>
      </c>
      <c r="H2062" s="21">
        <f>VLOOKUP(dirty_cafe_sales!A2062,dirty_cafe_sales!A:S,19,FALSE)</f>
        <v>15</v>
      </c>
    </row>
    <row r="2063" spans="1:8" x14ac:dyDescent="0.3">
      <c r="A2063" s="19" t="s">
        <v>2082</v>
      </c>
      <c r="B2063" s="19" t="str">
        <f>VLOOKUP(dirty_cafe_sales!A2063,dirty_cafe_sales!A:S,10,FALSE)</f>
        <v>Salad</v>
      </c>
      <c r="C2063" s="20">
        <f>VLOOKUP(dirty_cafe_sales!A2063,dirty_cafe_sales!A:S,16,FALSE)</f>
        <v>45164</v>
      </c>
      <c r="D2063" s="19" t="str">
        <f>VLOOKUP(dirty_cafe_sales!A2063,dirty_cafe_sales!A:S,15,FALSE)</f>
        <v>Unknown</v>
      </c>
      <c r="E2063" s="19" t="str">
        <f>VLOOKUP(dirty_cafe_sales!A2063,dirty_cafe_sales!A:S,14,FALSE)</f>
        <v>Digital Wallet</v>
      </c>
      <c r="F2063" s="21">
        <f>VLOOKUP(dirty_cafe_sales!A2063,dirty_cafe_sales!A:S,18,FALSE)</f>
        <v>5</v>
      </c>
      <c r="G2063" s="21">
        <f>VLOOKUP(dirty_cafe_sales!A2063,dirty_cafe_sales!A:S,17,FALSE)</f>
        <v>4</v>
      </c>
      <c r="H2063" s="21">
        <f>VLOOKUP(dirty_cafe_sales!A2063,dirty_cafe_sales!A:S,19,FALSE)</f>
        <v>20</v>
      </c>
    </row>
    <row r="2064" spans="1:8" x14ac:dyDescent="0.3">
      <c r="A2064" s="19" t="s">
        <v>2083</v>
      </c>
      <c r="B2064" s="19" t="str">
        <f>VLOOKUP(dirty_cafe_sales!A2064,dirty_cafe_sales!A:S,10,FALSE)</f>
        <v>Cake</v>
      </c>
      <c r="C2064" s="20">
        <f>VLOOKUP(dirty_cafe_sales!A2064,dirty_cafe_sales!A:S,16,FALSE)</f>
        <v>45107</v>
      </c>
      <c r="D2064" s="19" t="str">
        <f>VLOOKUP(dirty_cafe_sales!A2064,dirty_cafe_sales!A:S,15,FALSE)</f>
        <v>Unknown</v>
      </c>
      <c r="E2064" s="19" t="str">
        <f>VLOOKUP(dirty_cafe_sales!A2064,dirty_cafe_sales!A:S,14,FALSE)</f>
        <v>Cash</v>
      </c>
      <c r="F2064" s="21">
        <f>VLOOKUP(dirty_cafe_sales!A2064,dirty_cafe_sales!A:S,18,FALSE)</f>
        <v>3</v>
      </c>
      <c r="G2064" s="21">
        <f>VLOOKUP(dirty_cafe_sales!A2064,dirty_cafe_sales!A:S,17,FALSE)</f>
        <v>4</v>
      </c>
      <c r="H2064" s="21">
        <f>VLOOKUP(dirty_cafe_sales!A2064,dirty_cafe_sales!A:S,19,FALSE)</f>
        <v>12</v>
      </c>
    </row>
    <row r="2065" spans="1:8" x14ac:dyDescent="0.3">
      <c r="A2065" s="19" t="s">
        <v>2084</v>
      </c>
      <c r="B2065" s="19" t="str">
        <f>VLOOKUP(dirty_cafe_sales!A2065,dirty_cafe_sales!A:S,10,FALSE)</f>
        <v>Tea</v>
      </c>
      <c r="C2065" s="20">
        <f>VLOOKUP(dirty_cafe_sales!A2065,dirty_cafe_sales!A:S,16,FALSE)</f>
        <v>45195</v>
      </c>
      <c r="D2065" s="19" t="str">
        <f>VLOOKUP(dirty_cafe_sales!A2065,dirty_cafe_sales!A:S,15,FALSE)</f>
        <v>Unknown</v>
      </c>
      <c r="E2065" s="19" t="str">
        <f>VLOOKUP(dirty_cafe_sales!A2065,dirty_cafe_sales!A:S,14,FALSE)</f>
        <v>Cash</v>
      </c>
      <c r="F2065" s="21">
        <f>VLOOKUP(dirty_cafe_sales!A2065,dirty_cafe_sales!A:S,18,FALSE)</f>
        <v>1.5</v>
      </c>
      <c r="G2065" s="21">
        <f>VLOOKUP(dirty_cafe_sales!A2065,dirty_cafe_sales!A:S,17,FALSE)</f>
        <v>3</v>
      </c>
      <c r="H2065" s="21">
        <f>VLOOKUP(dirty_cafe_sales!A2065,dirty_cafe_sales!A:S,19,FALSE)</f>
        <v>4.5</v>
      </c>
    </row>
    <row r="2066" spans="1:8" x14ac:dyDescent="0.3">
      <c r="A2066" s="19" t="s">
        <v>2085</v>
      </c>
      <c r="B2066" s="19" t="str">
        <f>VLOOKUP(dirty_cafe_sales!A2066,dirty_cafe_sales!A:S,10,FALSE)</f>
        <v>Salad</v>
      </c>
      <c r="C2066" s="20">
        <f>VLOOKUP(dirty_cafe_sales!A2066,dirty_cafe_sales!A:S,16,FALSE)</f>
        <v>44990</v>
      </c>
      <c r="D2066" s="19" t="str">
        <f>VLOOKUP(dirty_cafe_sales!A2066,dirty_cafe_sales!A:S,15,FALSE)</f>
        <v>Takeaway</v>
      </c>
      <c r="E2066" s="19" t="str">
        <f>VLOOKUP(dirty_cafe_sales!A2066,dirty_cafe_sales!A:S,14,FALSE)</f>
        <v>Credit Card</v>
      </c>
      <c r="F2066" s="21">
        <f>VLOOKUP(dirty_cafe_sales!A2066,dirty_cafe_sales!A:S,18,FALSE)</f>
        <v>5</v>
      </c>
      <c r="G2066" s="21">
        <f>VLOOKUP(dirty_cafe_sales!A2066,dirty_cafe_sales!A:S,17,FALSE)</f>
        <v>3</v>
      </c>
      <c r="H2066" s="21">
        <f>VLOOKUP(dirty_cafe_sales!A2066,dirty_cafe_sales!A:S,19,FALSE)</f>
        <v>15</v>
      </c>
    </row>
    <row r="2067" spans="1:8" x14ac:dyDescent="0.3">
      <c r="A2067" s="19" t="s">
        <v>2086</v>
      </c>
      <c r="B2067" s="19" t="str">
        <f>VLOOKUP(dirty_cafe_sales!A2067,dirty_cafe_sales!A:S,10,FALSE)</f>
        <v>Coffee</v>
      </c>
      <c r="C2067" s="20">
        <f>VLOOKUP(dirty_cafe_sales!A2067,dirty_cafe_sales!A:S,16,FALSE)</f>
        <v>45113</v>
      </c>
      <c r="D2067" s="19" t="str">
        <f>VLOOKUP(dirty_cafe_sales!A2067,dirty_cafe_sales!A:S,15,FALSE)</f>
        <v>Takeaway</v>
      </c>
      <c r="E2067" s="19" t="str">
        <f>VLOOKUP(dirty_cafe_sales!A2067,dirty_cafe_sales!A:S,14,FALSE)</f>
        <v>Cash</v>
      </c>
      <c r="F2067" s="21">
        <f>VLOOKUP(dirty_cafe_sales!A2067,dirty_cafe_sales!A:S,18,FALSE)</f>
        <v>0</v>
      </c>
      <c r="G2067" s="21">
        <f>VLOOKUP(dirty_cafe_sales!A2067,dirty_cafe_sales!A:S,17,FALSE)</f>
        <v>5</v>
      </c>
      <c r="H2067" s="21">
        <f>VLOOKUP(dirty_cafe_sales!A2067,dirty_cafe_sales!A:S,19,FALSE)</f>
        <v>0</v>
      </c>
    </row>
    <row r="2068" spans="1:8" x14ac:dyDescent="0.3">
      <c r="A2068" s="19" t="s">
        <v>2087</v>
      </c>
      <c r="B2068" s="19" t="str">
        <f>VLOOKUP(dirty_cafe_sales!A2068,dirty_cafe_sales!A:S,10,FALSE)</f>
        <v>Salad</v>
      </c>
      <c r="C2068" s="20">
        <f>VLOOKUP(dirty_cafe_sales!A2068,dirty_cafe_sales!A:S,16,FALSE)</f>
        <v>45253</v>
      </c>
      <c r="D2068" s="19" t="str">
        <f>VLOOKUP(dirty_cafe_sales!A2068,dirty_cafe_sales!A:S,15,FALSE)</f>
        <v>In-store</v>
      </c>
      <c r="E2068" s="19" t="str">
        <f>VLOOKUP(dirty_cafe_sales!A2068,dirty_cafe_sales!A:S,14,FALSE)</f>
        <v>Credit Card</v>
      </c>
      <c r="F2068" s="21">
        <f>VLOOKUP(dirty_cafe_sales!A2068,dirty_cafe_sales!A:S,18,FALSE)</f>
        <v>5</v>
      </c>
      <c r="G2068" s="21">
        <f>VLOOKUP(dirty_cafe_sales!A2068,dirty_cafe_sales!A:S,17,FALSE)</f>
        <v>1</v>
      </c>
      <c r="H2068" s="21">
        <f>VLOOKUP(dirty_cafe_sales!A2068,dirty_cafe_sales!A:S,19,FALSE)</f>
        <v>5</v>
      </c>
    </row>
    <row r="2069" spans="1:8" x14ac:dyDescent="0.3">
      <c r="A2069" s="19" t="s">
        <v>2088</v>
      </c>
      <c r="B2069" s="19" t="str">
        <f>VLOOKUP(dirty_cafe_sales!A2069,dirty_cafe_sales!A:S,10,FALSE)</f>
        <v>Smoothie</v>
      </c>
      <c r="C2069" s="20">
        <f>VLOOKUP(dirty_cafe_sales!A2069,dirty_cafe_sales!A:S,16,FALSE)</f>
        <v>45243</v>
      </c>
      <c r="D2069" s="19" t="str">
        <f>VLOOKUP(dirty_cafe_sales!A2069,dirty_cafe_sales!A:S,15,FALSE)</f>
        <v>In-store</v>
      </c>
      <c r="E2069" s="19" t="str">
        <f>VLOOKUP(dirty_cafe_sales!A2069,dirty_cafe_sales!A:S,14,FALSE)</f>
        <v>Digital Wallet</v>
      </c>
      <c r="F2069" s="21">
        <f>VLOOKUP(dirty_cafe_sales!A2069,dirty_cafe_sales!A:S,18,FALSE)</f>
        <v>4</v>
      </c>
      <c r="G2069" s="21">
        <f>VLOOKUP(dirty_cafe_sales!A2069,dirty_cafe_sales!A:S,17,FALSE)</f>
        <v>4</v>
      </c>
      <c r="H2069" s="21">
        <f>VLOOKUP(dirty_cafe_sales!A2069,dirty_cafe_sales!A:S,19,FALSE)</f>
        <v>16</v>
      </c>
    </row>
    <row r="2070" spans="1:8" x14ac:dyDescent="0.3">
      <c r="A2070" s="19" t="s">
        <v>2089</v>
      </c>
      <c r="B2070" s="19" t="str">
        <f>VLOOKUP(dirty_cafe_sales!A2070,dirty_cafe_sales!A:S,10,FALSE)</f>
        <v>Coffee</v>
      </c>
      <c r="C2070" s="20">
        <f>VLOOKUP(dirty_cafe_sales!A2070,dirty_cafe_sales!A:S,16,FALSE)</f>
        <v>45076</v>
      </c>
      <c r="D2070" s="19" t="str">
        <f>VLOOKUP(dirty_cafe_sales!A2070,dirty_cafe_sales!A:S,15,FALSE)</f>
        <v>In-store</v>
      </c>
      <c r="E2070" s="19" t="str">
        <f>VLOOKUP(dirty_cafe_sales!A2070,dirty_cafe_sales!A:S,14,FALSE)</f>
        <v>Digital Wallet</v>
      </c>
      <c r="F2070" s="21">
        <f>VLOOKUP(dirty_cafe_sales!A2070,dirty_cafe_sales!A:S,18,FALSE)</f>
        <v>2</v>
      </c>
      <c r="G2070" s="21">
        <f>VLOOKUP(dirty_cafe_sales!A2070,dirty_cafe_sales!A:S,17,FALSE)</f>
        <v>2</v>
      </c>
      <c r="H2070" s="21">
        <f>VLOOKUP(dirty_cafe_sales!A2070,dirty_cafe_sales!A:S,19,FALSE)</f>
        <v>4</v>
      </c>
    </row>
    <row r="2071" spans="1:8" x14ac:dyDescent="0.3">
      <c r="A2071" s="19" t="s">
        <v>2090</v>
      </c>
      <c r="B2071" s="19" t="str">
        <f>VLOOKUP(dirty_cafe_sales!A2071,dirty_cafe_sales!A:S,10,FALSE)</f>
        <v>Juice</v>
      </c>
      <c r="C2071" s="20">
        <f>VLOOKUP(dirty_cafe_sales!A2071,dirty_cafe_sales!A:S,16,FALSE)</f>
        <v>45115</v>
      </c>
      <c r="D2071" s="19" t="str">
        <f>VLOOKUP(dirty_cafe_sales!A2071,dirty_cafe_sales!A:S,15,FALSE)</f>
        <v>In-store</v>
      </c>
      <c r="E2071" s="19" t="str">
        <f>VLOOKUP(dirty_cafe_sales!A2071,dirty_cafe_sales!A:S,14,FALSE)</f>
        <v>Cash</v>
      </c>
      <c r="F2071" s="21">
        <f>VLOOKUP(dirty_cafe_sales!A2071,dirty_cafe_sales!A:S,18,FALSE)</f>
        <v>3</v>
      </c>
      <c r="G2071" s="21">
        <f>VLOOKUP(dirty_cafe_sales!A2071,dirty_cafe_sales!A:S,17,FALSE)</f>
        <v>1</v>
      </c>
      <c r="H2071" s="21">
        <f>VLOOKUP(dirty_cafe_sales!A2071,dirty_cafe_sales!A:S,19,FALSE)</f>
        <v>3</v>
      </c>
    </row>
    <row r="2072" spans="1:8" x14ac:dyDescent="0.3">
      <c r="A2072" s="19" t="s">
        <v>2091</v>
      </c>
      <c r="B2072" s="19" t="str">
        <f>VLOOKUP(dirty_cafe_sales!A2072,dirty_cafe_sales!A:S,10,FALSE)</f>
        <v>Smoothie</v>
      </c>
      <c r="C2072" s="20">
        <f>VLOOKUP(dirty_cafe_sales!A2072,dirty_cafe_sales!A:S,16,FALSE)</f>
        <v>45181</v>
      </c>
      <c r="D2072" s="19" t="str">
        <f>VLOOKUP(dirty_cafe_sales!A2072,dirty_cafe_sales!A:S,15,FALSE)</f>
        <v>In-store</v>
      </c>
      <c r="E2072" s="19" t="str">
        <f>VLOOKUP(dirty_cafe_sales!A2072,dirty_cafe_sales!A:S,14,FALSE)</f>
        <v>Cash</v>
      </c>
      <c r="F2072" s="21">
        <f>VLOOKUP(dirty_cafe_sales!A2072,dirty_cafe_sales!A:S,18,FALSE)</f>
        <v>4</v>
      </c>
      <c r="G2072" s="21">
        <f>VLOOKUP(dirty_cafe_sales!A2072,dirty_cafe_sales!A:S,17,FALSE)</f>
        <v>1</v>
      </c>
      <c r="H2072" s="21">
        <f>VLOOKUP(dirty_cafe_sales!A2072,dirty_cafe_sales!A:S,19,FALSE)</f>
        <v>4</v>
      </c>
    </row>
    <row r="2073" spans="1:8" x14ac:dyDescent="0.3">
      <c r="A2073" s="19" t="s">
        <v>2092</v>
      </c>
      <c r="B2073" s="19" t="str">
        <f>VLOOKUP(dirty_cafe_sales!A2073,dirty_cafe_sales!A:S,10,FALSE)</f>
        <v>Juice</v>
      </c>
      <c r="C2073" s="20">
        <f>VLOOKUP(dirty_cafe_sales!A2073,dirty_cafe_sales!A:S,16,FALSE)</f>
        <v>45000</v>
      </c>
      <c r="D2073" s="19" t="str">
        <f>VLOOKUP(dirty_cafe_sales!A2073,dirty_cafe_sales!A:S,15,FALSE)</f>
        <v>Takeaway</v>
      </c>
      <c r="E2073" s="19" t="str">
        <f>VLOOKUP(dirty_cafe_sales!A2073,dirty_cafe_sales!A:S,14,FALSE)</f>
        <v>Unknown</v>
      </c>
      <c r="F2073" s="21">
        <f>VLOOKUP(dirty_cafe_sales!A2073,dirty_cafe_sales!A:S,18,FALSE)</f>
        <v>3</v>
      </c>
      <c r="G2073" s="21">
        <f>VLOOKUP(dirty_cafe_sales!A2073,dirty_cafe_sales!A:S,17,FALSE)</f>
        <v>4</v>
      </c>
      <c r="H2073" s="21">
        <f>VLOOKUP(dirty_cafe_sales!A2073,dirty_cafe_sales!A:S,19,FALSE)</f>
        <v>12</v>
      </c>
    </row>
    <row r="2074" spans="1:8" x14ac:dyDescent="0.3">
      <c r="A2074" s="19" t="s">
        <v>2093</v>
      </c>
      <c r="B2074" s="19" t="str">
        <f>VLOOKUP(dirty_cafe_sales!A2074,dirty_cafe_sales!A:S,10,FALSE)</f>
        <v>Salad</v>
      </c>
      <c r="C2074" s="20">
        <f>VLOOKUP(dirty_cafe_sales!A2074,dirty_cafe_sales!A:S,16,FALSE)</f>
        <v>44927</v>
      </c>
      <c r="D2074" s="19" t="str">
        <f>VLOOKUP(dirty_cafe_sales!A2074,dirty_cafe_sales!A:S,15,FALSE)</f>
        <v>Takeaway</v>
      </c>
      <c r="E2074" s="19" t="str">
        <f>VLOOKUP(dirty_cafe_sales!A2074,dirty_cafe_sales!A:S,14,FALSE)</f>
        <v>Digital Wallet</v>
      </c>
      <c r="F2074" s="21">
        <f>VLOOKUP(dirty_cafe_sales!A2074,dirty_cafe_sales!A:S,18,FALSE)</f>
        <v>5</v>
      </c>
      <c r="G2074" s="21">
        <f>VLOOKUP(dirty_cafe_sales!A2074,dirty_cafe_sales!A:S,17,FALSE)</f>
        <v>2</v>
      </c>
      <c r="H2074" s="21">
        <f>VLOOKUP(dirty_cafe_sales!A2074,dirty_cafe_sales!A:S,19,FALSE)</f>
        <v>10</v>
      </c>
    </row>
    <row r="2075" spans="1:8" x14ac:dyDescent="0.3">
      <c r="A2075" s="19" t="s">
        <v>2094</v>
      </c>
      <c r="B2075" s="19" t="str">
        <f>VLOOKUP(dirty_cafe_sales!A2075,dirty_cafe_sales!A:S,10,FALSE)</f>
        <v>Tea</v>
      </c>
      <c r="C2075" s="20">
        <f>VLOOKUP(dirty_cafe_sales!A2075,dirty_cafe_sales!A:S,16,FALSE)</f>
        <v>45276</v>
      </c>
      <c r="D2075" s="19" t="str">
        <f>VLOOKUP(dirty_cafe_sales!A2075,dirty_cafe_sales!A:S,15,FALSE)</f>
        <v>Takeaway</v>
      </c>
      <c r="E2075" s="19" t="str">
        <f>VLOOKUP(dirty_cafe_sales!A2075,dirty_cafe_sales!A:S,14,FALSE)</f>
        <v>Credit Card</v>
      </c>
      <c r="F2075" s="21">
        <f>VLOOKUP(dirty_cafe_sales!A2075,dirty_cafe_sales!A:S,18,FALSE)</f>
        <v>1.5</v>
      </c>
      <c r="G2075" s="21">
        <f>VLOOKUP(dirty_cafe_sales!A2075,dirty_cafe_sales!A:S,17,FALSE)</f>
        <v>2</v>
      </c>
      <c r="H2075" s="21">
        <f>VLOOKUP(dirty_cafe_sales!A2075,dirty_cafe_sales!A:S,19,FALSE)</f>
        <v>3</v>
      </c>
    </row>
    <row r="2076" spans="1:8" x14ac:dyDescent="0.3">
      <c r="A2076" s="19" t="s">
        <v>2095</v>
      </c>
      <c r="B2076" s="19" t="str">
        <f>VLOOKUP(dirty_cafe_sales!A2076,dirty_cafe_sales!A:S,10,FALSE)</f>
        <v>Juice</v>
      </c>
      <c r="C2076" s="20">
        <f>VLOOKUP(dirty_cafe_sales!A2076,dirty_cafe_sales!A:S,16,FALSE)</f>
        <v>44971</v>
      </c>
      <c r="D2076" s="19" t="str">
        <f>VLOOKUP(dirty_cafe_sales!A2076,dirty_cafe_sales!A:S,15,FALSE)</f>
        <v>Unknown</v>
      </c>
      <c r="E2076" s="19" t="str">
        <f>VLOOKUP(dirty_cafe_sales!A2076,dirty_cafe_sales!A:S,14,FALSE)</f>
        <v>Digital Wallet</v>
      </c>
      <c r="F2076" s="21">
        <f>VLOOKUP(dirty_cafe_sales!A2076,dirty_cafe_sales!A:S,18,FALSE)</f>
        <v>3</v>
      </c>
      <c r="G2076" s="21">
        <f>VLOOKUP(dirty_cafe_sales!A2076,dirty_cafe_sales!A:S,17,FALSE)</f>
        <v>1</v>
      </c>
      <c r="H2076" s="21">
        <f>VLOOKUP(dirty_cafe_sales!A2076,dirty_cafe_sales!A:S,19,FALSE)</f>
        <v>3</v>
      </c>
    </row>
    <row r="2077" spans="1:8" x14ac:dyDescent="0.3">
      <c r="A2077" s="19" t="s">
        <v>2096</v>
      </c>
      <c r="B2077" s="19" t="str">
        <f>VLOOKUP(dirty_cafe_sales!A2077,dirty_cafe_sales!A:S,10,FALSE)</f>
        <v>Smoothie</v>
      </c>
      <c r="C2077" s="20">
        <f>VLOOKUP(dirty_cafe_sales!A2077,dirty_cafe_sales!A:S,16,FALSE)</f>
        <v>45073</v>
      </c>
      <c r="D2077" s="19" t="str">
        <f>VLOOKUP(dirty_cafe_sales!A2077,dirty_cafe_sales!A:S,15,FALSE)</f>
        <v>Unknown</v>
      </c>
      <c r="E2077" s="19" t="str">
        <f>VLOOKUP(dirty_cafe_sales!A2077,dirty_cafe_sales!A:S,14,FALSE)</f>
        <v>Credit Card</v>
      </c>
      <c r="F2077" s="21">
        <f>VLOOKUP(dirty_cafe_sales!A2077,dirty_cafe_sales!A:S,18,FALSE)</f>
        <v>0</v>
      </c>
      <c r="G2077" s="21">
        <f>VLOOKUP(dirty_cafe_sales!A2077,dirty_cafe_sales!A:S,17,FALSE)</f>
        <v>1</v>
      </c>
      <c r="H2077" s="21">
        <f>VLOOKUP(dirty_cafe_sales!A2077,dirty_cafe_sales!A:S,19,FALSE)</f>
        <v>0</v>
      </c>
    </row>
    <row r="2078" spans="1:8" x14ac:dyDescent="0.3">
      <c r="A2078" s="19" t="s">
        <v>2097</v>
      </c>
      <c r="B2078" s="19" t="str">
        <f>VLOOKUP(dirty_cafe_sales!A2078,dirty_cafe_sales!A:S,10,FALSE)</f>
        <v>Sandwich</v>
      </c>
      <c r="C2078" s="20">
        <f>VLOOKUP(dirty_cafe_sales!A2078,dirty_cafe_sales!A:S,16,FALSE)</f>
        <v>44956</v>
      </c>
      <c r="D2078" s="19" t="str">
        <f>VLOOKUP(dirty_cafe_sales!A2078,dirty_cafe_sales!A:S,15,FALSE)</f>
        <v>Takeaway</v>
      </c>
      <c r="E2078" s="19" t="str">
        <f>VLOOKUP(dirty_cafe_sales!A2078,dirty_cafe_sales!A:S,14,FALSE)</f>
        <v>Unknown</v>
      </c>
      <c r="F2078" s="21">
        <f>VLOOKUP(dirty_cafe_sales!A2078,dirty_cafe_sales!A:S,18,FALSE)</f>
        <v>4</v>
      </c>
      <c r="G2078" s="21">
        <f>VLOOKUP(dirty_cafe_sales!A2078,dirty_cafe_sales!A:S,17,FALSE)</f>
        <v>1</v>
      </c>
      <c r="H2078" s="21">
        <f>VLOOKUP(dirty_cafe_sales!A2078,dirty_cafe_sales!A:S,19,FALSE)</f>
        <v>4</v>
      </c>
    </row>
    <row r="2079" spans="1:8" x14ac:dyDescent="0.3">
      <c r="A2079" s="19" t="s">
        <v>2098</v>
      </c>
      <c r="B2079" s="19" t="str">
        <f>VLOOKUP(dirty_cafe_sales!A2079,dirty_cafe_sales!A:S,10,FALSE)</f>
        <v>Juice</v>
      </c>
      <c r="C2079" s="20">
        <f>VLOOKUP(dirty_cafe_sales!A2079,dirty_cafe_sales!A:S,16,FALSE)</f>
        <v>45266</v>
      </c>
      <c r="D2079" s="19" t="str">
        <f>VLOOKUP(dirty_cafe_sales!A2079,dirty_cafe_sales!A:S,15,FALSE)</f>
        <v>In-store</v>
      </c>
      <c r="E2079" s="19" t="str">
        <f>VLOOKUP(dirty_cafe_sales!A2079,dirty_cafe_sales!A:S,14,FALSE)</f>
        <v>Unknown</v>
      </c>
      <c r="F2079" s="21">
        <f>VLOOKUP(dirty_cafe_sales!A2079,dirty_cafe_sales!A:S,18,FALSE)</f>
        <v>3</v>
      </c>
      <c r="G2079" s="21">
        <f>VLOOKUP(dirty_cafe_sales!A2079,dirty_cafe_sales!A:S,17,FALSE)</f>
        <v>1</v>
      </c>
      <c r="H2079" s="21">
        <f>VLOOKUP(dirty_cafe_sales!A2079,dirty_cafe_sales!A:S,19,FALSE)</f>
        <v>3</v>
      </c>
    </row>
    <row r="2080" spans="1:8" x14ac:dyDescent="0.3">
      <c r="A2080" s="19" t="s">
        <v>2099</v>
      </c>
      <c r="B2080" s="19" t="str">
        <f>VLOOKUP(dirty_cafe_sales!A2080,dirty_cafe_sales!A:S,10,FALSE)</f>
        <v>Sandwich</v>
      </c>
      <c r="C2080" s="20">
        <f>VLOOKUP(dirty_cafe_sales!A2080,dirty_cafe_sales!A:S,16,FALSE)</f>
        <v>45195</v>
      </c>
      <c r="D2080" s="19" t="str">
        <f>VLOOKUP(dirty_cafe_sales!A2080,dirty_cafe_sales!A:S,15,FALSE)</f>
        <v>Takeaway</v>
      </c>
      <c r="E2080" s="19" t="str">
        <f>VLOOKUP(dirty_cafe_sales!A2080,dirty_cafe_sales!A:S,14,FALSE)</f>
        <v>Credit Card</v>
      </c>
      <c r="F2080" s="21">
        <f>VLOOKUP(dirty_cafe_sales!A2080,dirty_cafe_sales!A:S,18,FALSE)</f>
        <v>4</v>
      </c>
      <c r="G2080" s="21" t="str">
        <f>VLOOKUP(dirty_cafe_sales!A2080,dirty_cafe_sales!A:S,17,FALSE)</f>
        <v>0</v>
      </c>
      <c r="H2080" s="21">
        <f>VLOOKUP(dirty_cafe_sales!A2080,dirty_cafe_sales!A:S,19,FALSE)</f>
        <v>0</v>
      </c>
    </row>
    <row r="2081" spans="1:8" x14ac:dyDescent="0.3">
      <c r="A2081" s="19" t="s">
        <v>2100</v>
      </c>
      <c r="B2081" s="19" t="str">
        <f>VLOOKUP(dirty_cafe_sales!A2081,dirty_cafe_sales!A:S,10,FALSE)</f>
        <v>Coffee</v>
      </c>
      <c r="C2081" s="20">
        <f>VLOOKUP(dirty_cafe_sales!A2081,dirty_cafe_sales!A:S,16,FALSE)</f>
        <v>45256</v>
      </c>
      <c r="D2081" s="19" t="str">
        <f>VLOOKUP(dirty_cafe_sales!A2081,dirty_cafe_sales!A:S,15,FALSE)</f>
        <v>In-store</v>
      </c>
      <c r="E2081" s="19" t="str">
        <f>VLOOKUP(dirty_cafe_sales!A2081,dirty_cafe_sales!A:S,14,FALSE)</f>
        <v>Unknown</v>
      </c>
      <c r="F2081" s="21">
        <f>VLOOKUP(dirty_cafe_sales!A2081,dirty_cafe_sales!A:S,18,FALSE)</f>
        <v>2</v>
      </c>
      <c r="G2081" s="21">
        <f>VLOOKUP(dirty_cafe_sales!A2081,dirty_cafe_sales!A:S,17,FALSE)</f>
        <v>1</v>
      </c>
      <c r="H2081" s="21">
        <f>VLOOKUP(dirty_cafe_sales!A2081,dirty_cafe_sales!A:S,19,FALSE)</f>
        <v>2</v>
      </c>
    </row>
    <row r="2082" spans="1:8" x14ac:dyDescent="0.3">
      <c r="A2082" s="19" t="s">
        <v>2101</v>
      </c>
      <c r="B2082" s="19" t="str">
        <f>VLOOKUP(dirty_cafe_sales!A2082,dirty_cafe_sales!A:S,10,FALSE)</f>
        <v>Tea</v>
      </c>
      <c r="C2082" s="20">
        <f>VLOOKUP(dirty_cafe_sales!A2082,dirty_cafe_sales!A:S,16,FALSE)</f>
        <v>45151</v>
      </c>
      <c r="D2082" s="19" t="str">
        <f>VLOOKUP(dirty_cafe_sales!A2082,dirty_cafe_sales!A:S,15,FALSE)</f>
        <v>Unknown</v>
      </c>
      <c r="E2082" s="19" t="str">
        <f>VLOOKUP(dirty_cafe_sales!A2082,dirty_cafe_sales!A:S,14,FALSE)</f>
        <v>Unknown</v>
      </c>
      <c r="F2082" s="21">
        <f>VLOOKUP(dirty_cafe_sales!A2082,dirty_cafe_sales!A:S,18,FALSE)</f>
        <v>1.5</v>
      </c>
      <c r="G2082" s="21">
        <f>VLOOKUP(dirty_cafe_sales!A2082,dirty_cafe_sales!A:S,17,FALSE)</f>
        <v>3</v>
      </c>
      <c r="H2082" s="21">
        <f>VLOOKUP(dirty_cafe_sales!A2082,dirty_cafe_sales!A:S,19,FALSE)</f>
        <v>4.5</v>
      </c>
    </row>
    <row r="2083" spans="1:8" x14ac:dyDescent="0.3">
      <c r="A2083" s="19" t="s">
        <v>2102</v>
      </c>
      <c r="B2083" s="19" t="str">
        <f>VLOOKUP(dirty_cafe_sales!A2083,dirty_cafe_sales!A:S,10,FALSE)</f>
        <v>Cake</v>
      </c>
      <c r="C2083" s="20">
        <f>VLOOKUP(dirty_cafe_sales!A2083,dirty_cafe_sales!A:S,16,FALSE)</f>
        <v>45124</v>
      </c>
      <c r="D2083" s="19" t="str">
        <f>VLOOKUP(dirty_cafe_sales!A2083,dirty_cafe_sales!A:S,15,FALSE)</f>
        <v>Takeaway</v>
      </c>
      <c r="E2083" s="19" t="str">
        <f>VLOOKUP(dirty_cafe_sales!A2083,dirty_cafe_sales!A:S,14,FALSE)</f>
        <v>Unknown</v>
      </c>
      <c r="F2083" s="21">
        <f>VLOOKUP(dirty_cafe_sales!A2083,dirty_cafe_sales!A:S,18,FALSE)</f>
        <v>3</v>
      </c>
      <c r="G2083" s="21">
        <f>VLOOKUP(dirty_cafe_sales!A2083,dirty_cafe_sales!A:S,17,FALSE)</f>
        <v>4</v>
      </c>
      <c r="H2083" s="21">
        <f>VLOOKUP(dirty_cafe_sales!A2083,dirty_cafe_sales!A:S,19,FALSE)</f>
        <v>12</v>
      </c>
    </row>
    <row r="2084" spans="1:8" x14ac:dyDescent="0.3">
      <c r="A2084" s="19" t="s">
        <v>2103</v>
      </c>
      <c r="B2084" s="19" t="str">
        <f>VLOOKUP(dirty_cafe_sales!A2084,dirty_cafe_sales!A:S,10,FALSE)</f>
        <v>Coffee</v>
      </c>
      <c r="C2084" s="20">
        <f>VLOOKUP(dirty_cafe_sales!A2084,dirty_cafe_sales!A:S,16,FALSE)</f>
        <v>45128</v>
      </c>
      <c r="D2084" s="19" t="str">
        <f>VLOOKUP(dirty_cafe_sales!A2084,dirty_cafe_sales!A:S,15,FALSE)</f>
        <v>Takeaway</v>
      </c>
      <c r="E2084" s="19" t="str">
        <f>VLOOKUP(dirty_cafe_sales!A2084,dirty_cafe_sales!A:S,14,FALSE)</f>
        <v>Unknown</v>
      </c>
      <c r="F2084" s="21">
        <f>VLOOKUP(dirty_cafe_sales!A2084,dirty_cafe_sales!A:S,18,FALSE)</f>
        <v>2</v>
      </c>
      <c r="G2084" s="21">
        <f>VLOOKUP(dirty_cafe_sales!A2084,dirty_cafe_sales!A:S,17,FALSE)</f>
        <v>5</v>
      </c>
      <c r="H2084" s="21">
        <f>VLOOKUP(dirty_cafe_sales!A2084,dirty_cafe_sales!A:S,19,FALSE)</f>
        <v>10</v>
      </c>
    </row>
    <row r="2085" spans="1:8" x14ac:dyDescent="0.3">
      <c r="A2085" s="19" t="s">
        <v>2104</v>
      </c>
      <c r="B2085" s="19" t="str">
        <f>VLOOKUP(dirty_cafe_sales!A2085,dirty_cafe_sales!A:S,10,FALSE)</f>
        <v>Cake</v>
      </c>
      <c r="C2085" s="20">
        <f>VLOOKUP(dirty_cafe_sales!A2085,dirty_cafe_sales!A:S,16,FALSE)</f>
        <v>45148</v>
      </c>
      <c r="D2085" s="19" t="str">
        <f>VLOOKUP(dirty_cafe_sales!A2085,dirty_cafe_sales!A:S,15,FALSE)</f>
        <v>Unknown</v>
      </c>
      <c r="E2085" s="19" t="str">
        <f>VLOOKUP(dirty_cafe_sales!A2085,dirty_cafe_sales!A:S,14,FALSE)</f>
        <v>Unknown</v>
      </c>
      <c r="F2085" s="21">
        <f>VLOOKUP(dirty_cafe_sales!A2085,dirty_cafe_sales!A:S,18,FALSE)</f>
        <v>3</v>
      </c>
      <c r="G2085" s="21">
        <f>VLOOKUP(dirty_cafe_sales!A2085,dirty_cafe_sales!A:S,17,FALSE)</f>
        <v>2</v>
      </c>
      <c r="H2085" s="21">
        <f>VLOOKUP(dirty_cafe_sales!A2085,dirty_cafe_sales!A:S,19,FALSE)</f>
        <v>6</v>
      </c>
    </row>
    <row r="2086" spans="1:8" x14ac:dyDescent="0.3">
      <c r="A2086" s="19" t="s">
        <v>2105</v>
      </c>
      <c r="B2086" s="19" t="str">
        <f>VLOOKUP(dirty_cafe_sales!A2086,dirty_cafe_sales!A:S,10,FALSE)</f>
        <v>Sandwich</v>
      </c>
      <c r="C2086" s="20">
        <f>VLOOKUP(dirty_cafe_sales!A2086,dirty_cafe_sales!A:S,16,FALSE)</f>
        <v>45141</v>
      </c>
      <c r="D2086" s="19" t="str">
        <f>VLOOKUP(dirty_cafe_sales!A2086,dirty_cafe_sales!A:S,15,FALSE)</f>
        <v>Unknown</v>
      </c>
      <c r="E2086" s="19" t="str">
        <f>VLOOKUP(dirty_cafe_sales!A2086,dirty_cafe_sales!A:S,14,FALSE)</f>
        <v>Credit Card</v>
      </c>
      <c r="F2086" s="21">
        <f>VLOOKUP(dirty_cafe_sales!A2086,dirty_cafe_sales!A:S,18,FALSE)</f>
        <v>4</v>
      </c>
      <c r="G2086" s="21">
        <f>VLOOKUP(dirty_cafe_sales!A2086,dirty_cafe_sales!A:S,17,FALSE)</f>
        <v>1</v>
      </c>
      <c r="H2086" s="21">
        <f>VLOOKUP(dirty_cafe_sales!A2086,dirty_cafe_sales!A:S,19,FALSE)</f>
        <v>4</v>
      </c>
    </row>
    <row r="2087" spans="1:8" x14ac:dyDescent="0.3">
      <c r="A2087" s="19" t="s">
        <v>2106</v>
      </c>
      <c r="B2087" s="19" t="str">
        <f>VLOOKUP(dirty_cafe_sales!A2087,dirty_cafe_sales!A:S,10,FALSE)</f>
        <v>Smoothie</v>
      </c>
      <c r="C2087" s="20">
        <f>VLOOKUP(dirty_cafe_sales!A2087,dirty_cafe_sales!A:S,16,FALSE)</f>
        <v>45202</v>
      </c>
      <c r="D2087" s="19" t="str">
        <f>VLOOKUP(dirty_cafe_sales!A2087,dirty_cafe_sales!A:S,15,FALSE)</f>
        <v>Unknown</v>
      </c>
      <c r="E2087" s="19" t="str">
        <f>VLOOKUP(dirty_cafe_sales!A2087,dirty_cafe_sales!A:S,14,FALSE)</f>
        <v>Credit Card</v>
      </c>
      <c r="F2087" s="21">
        <f>VLOOKUP(dirty_cafe_sales!A2087,dirty_cafe_sales!A:S,18,FALSE)</f>
        <v>4</v>
      </c>
      <c r="G2087" s="21">
        <f>VLOOKUP(dirty_cafe_sales!A2087,dirty_cafe_sales!A:S,17,FALSE)</f>
        <v>0</v>
      </c>
      <c r="H2087" s="21">
        <f>VLOOKUP(dirty_cafe_sales!A2087,dirty_cafe_sales!A:S,19,FALSE)</f>
        <v>0</v>
      </c>
    </row>
    <row r="2088" spans="1:8" x14ac:dyDescent="0.3">
      <c r="A2088" s="19" t="s">
        <v>2107</v>
      </c>
      <c r="B2088" s="19" t="str">
        <f>VLOOKUP(dirty_cafe_sales!A2088,dirty_cafe_sales!A:S,10,FALSE)</f>
        <v>Coffee</v>
      </c>
      <c r="C2088" s="20">
        <f>VLOOKUP(dirty_cafe_sales!A2088,dirty_cafe_sales!A:S,16,FALSE)</f>
        <v>44970</v>
      </c>
      <c r="D2088" s="19" t="str">
        <f>VLOOKUP(dirty_cafe_sales!A2088,dirty_cafe_sales!A:S,15,FALSE)</f>
        <v>In-store</v>
      </c>
      <c r="E2088" s="19" t="str">
        <f>VLOOKUP(dirty_cafe_sales!A2088,dirty_cafe_sales!A:S,14,FALSE)</f>
        <v>Digital Wallet</v>
      </c>
      <c r="F2088" s="21">
        <f>VLOOKUP(dirty_cafe_sales!A2088,dirty_cafe_sales!A:S,18,FALSE)</f>
        <v>2</v>
      </c>
      <c r="G2088" s="21">
        <f>VLOOKUP(dirty_cafe_sales!A2088,dirty_cafe_sales!A:S,17,FALSE)</f>
        <v>2</v>
      </c>
      <c r="H2088" s="21">
        <f>VLOOKUP(dirty_cafe_sales!A2088,dirty_cafe_sales!A:S,19,FALSE)</f>
        <v>4</v>
      </c>
    </row>
    <row r="2089" spans="1:8" x14ac:dyDescent="0.3">
      <c r="A2089" s="19" t="s">
        <v>2108</v>
      </c>
      <c r="B2089" s="19" t="str">
        <f>VLOOKUP(dirty_cafe_sales!A2089,dirty_cafe_sales!A:S,10,FALSE)</f>
        <v>Smoothie</v>
      </c>
      <c r="C2089" s="20" t="str">
        <f>VLOOKUP(dirty_cafe_sales!A2089,dirty_cafe_sales!A:S,16,FALSE)</f>
        <v>Unknown</v>
      </c>
      <c r="D2089" s="19" t="str">
        <f>VLOOKUP(dirty_cafe_sales!A2089,dirty_cafe_sales!A:S,15,FALSE)</f>
        <v>Takeaway</v>
      </c>
      <c r="E2089" s="19" t="str">
        <f>VLOOKUP(dirty_cafe_sales!A2089,dirty_cafe_sales!A:S,14,FALSE)</f>
        <v>Digital Wallet</v>
      </c>
      <c r="F2089" s="21">
        <f>VLOOKUP(dirty_cafe_sales!A2089,dirty_cafe_sales!A:S,18,FALSE)</f>
        <v>4</v>
      </c>
      <c r="G2089" s="21">
        <f>VLOOKUP(dirty_cafe_sales!A2089,dirty_cafe_sales!A:S,17,FALSE)</f>
        <v>2</v>
      </c>
      <c r="H2089" s="21">
        <f>VLOOKUP(dirty_cafe_sales!A2089,dirty_cafe_sales!A:S,19,FALSE)</f>
        <v>8</v>
      </c>
    </row>
    <row r="2090" spans="1:8" x14ac:dyDescent="0.3">
      <c r="A2090" s="19" t="s">
        <v>2109</v>
      </c>
      <c r="B2090" s="19" t="str">
        <f>VLOOKUP(dirty_cafe_sales!A2090,dirty_cafe_sales!A:S,10,FALSE)</f>
        <v>Cake</v>
      </c>
      <c r="C2090" s="20">
        <f>VLOOKUP(dirty_cafe_sales!A2090,dirty_cafe_sales!A:S,16,FALSE)</f>
        <v>44987</v>
      </c>
      <c r="D2090" s="19" t="str">
        <f>VLOOKUP(dirty_cafe_sales!A2090,dirty_cafe_sales!A:S,15,FALSE)</f>
        <v>In-store</v>
      </c>
      <c r="E2090" s="19" t="str">
        <f>VLOOKUP(dirty_cafe_sales!A2090,dirty_cafe_sales!A:S,14,FALSE)</f>
        <v>Cash</v>
      </c>
      <c r="F2090" s="21">
        <f>VLOOKUP(dirty_cafe_sales!A2090,dirty_cafe_sales!A:S,18,FALSE)</f>
        <v>3</v>
      </c>
      <c r="G2090" s="21">
        <f>VLOOKUP(dirty_cafe_sales!A2090,dirty_cafe_sales!A:S,17,FALSE)</f>
        <v>2</v>
      </c>
      <c r="H2090" s="21">
        <f>VLOOKUP(dirty_cafe_sales!A2090,dirty_cafe_sales!A:S,19,FALSE)</f>
        <v>6</v>
      </c>
    </row>
    <row r="2091" spans="1:8" x14ac:dyDescent="0.3">
      <c r="A2091" s="19" t="s">
        <v>2110</v>
      </c>
      <c r="B2091" s="19" t="str">
        <f>VLOOKUP(dirty_cafe_sales!A2091,dirty_cafe_sales!A:S,10,FALSE)</f>
        <v>Sandwich</v>
      </c>
      <c r="C2091" s="20">
        <f>VLOOKUP(dirty_cafe_sales!A2091,dirty_cafe_sales!A:S,16,FALSE)</f>
        <v>45022</v>
      </c>
      <c r="D2091" s="19" t="str">
        <f>VLOOKUP(dirty_cafe_sales!A2091,dirty_cafe_sales!A:S,15,FALSE)</f>
        <v>Takeaway</v>
      </c>
      <c r="E2091" s="19" t="str">
        <f>VLOOKUP(dirty_cafe_sales!A2091,dirty_cafe_sales!A:S,14,FALSE)</f>
        <v>Cash</v>
      </c>
      <c r="F2091" s="21">
        <f>VLOOKUP(dirty_cafe_sales!A2091,dirty_cafe_sales!A:S,18,FALSE)</f>
        <v>4</v>
      </c>
      <c r="G2091" s="21">
        <f>VLOOKUP(dirty_cafe_sales!A2091,dirty_cafe_sales!A:S,17,FALSE)</f>
        <v>0</v>
      </c>
      <c r="H2091" s="21">
        <f>VLOOKUP(dirty_cafe_sales!A2091,dirty_cafe_sales!A:S,19,FALSE)</f>
        <v>0</v>
      </c>
    </row>
    <row r="2092" spans="1:8" x14ac:dyDescent="0.3">
      <c r="A2092" s="19" t="s">
        <v>2111</v>
      </c>
      <c r="B2092" s="19" t="str">
        <f>VLOOKUP(dirty_cafe_sales!A2092,dirty_cafe_sales!A:S,10,FALSE)</f>
        <v>Cookie</v>
      </c>
      <c r="C2092" s="20">
        <f>VLOOKUP(dirty_cafe_sales!A2092,dirty_cafe_sales!A:S,16,FALSE)</f>
        <v>45144</v>
      </c>
      <c r="D2092" s="19" t="str">
        <f>VLOOKUP(dirty_cafe_sales!A2092,dirty_cafe_sales!A:S,15,FALSE)</f>
        <v>Takeaway</v>
      </c>
      <c r="E2092" s="19" t="str">
        <f>VLOOKUP(dirty_cafe_sales!A2092,dirty_cafe_sales!A:S,14,FALSE)</f>
        <v>Digital Wallet</v>
      </c>
      <c r="F2092" s="21" t="str">
        <f>VLOOKUP(dirty_cafe_sales!A2092,dirty_cafe_sales!A:S,18,FALSE)</f>
        <v>0</v>
      </c>
      <c r="G2092" s="21">
        <f>VLOOKUP(dirty_cafe_sales!A2092,dirty_cafe_sales!A:S,17,FALSE)</f>
        <v>2</v>
      </c>
      <c r="H2092" s="21">
        <f>VLOOKUP(dirty_cafe_sales!A2092,dirty_cafe_sales!A:S,19,FALSE)</f>
        <v>0</v>
      </c>
    </row>
    <row r="2093" spans="1:8" x14ac:dyDescent="0.3">
      <c r="A2093" s="19" t="s">
        <v>2112</v>
      </c>
      <c r="B2093" s="19" t="str">
        <f>VLOOKUP(dirty_cafe_sales!A2093,dirty_cafe_sales!A:S,10,FALSE)</f>
        <v>Salad</v>
      </c>
      <c r="C2093" s="20">
        <f>VLOOKUP(dirty_cafe_sales!A2093,dirty_cafe_sales!A:S,16,FALSE)</f>
        <v>45206</v>
      </c>
      <c r="D2093" s="19" t="str">
        <f>VLOOKUP(dirty_cafe_sales!A2093,dirty_cafe_sales!A:S,15,FALSE)</f>
        <v>In-store</v>
      </c>
      <c r="E2093" s="19" t="str">
        <f>VLOOKUP(dirty_cafe_sales!A2093,dirty_cafe_sales!A:S,14,FALSE)</f>
        <v>Unknown</v>
      </c>
      <c r="F2093" s="21">
        <f>VLOOKUP(dirty_cafe_sales!A2093,dirty_cafe_sales!A:S,18,FALSE)</f>
        <v>5</v>
      </c>
      <c r="G2093" s="21">
        <f>VLOOKUP(dirty_cafe_sales!A2093,dirty_cafe_sales!A:S,17,FALSE)</f>
        <v>5</v>
      </c>
      <c r="H2093" s="21">
        <f>VLOOKUP(dirty_cafe_sales!A2093,dirty_cafe_sales!A:S,19,FALSE)</f>
        <v>25</v>
      </c>
    </row>
    <row r="2094" spans="1:8" x14ac:dyDescent="0.3">
      <c r="A2094" s="19" t="s">
        <v>2113</v>
      </c>
      <c r="B2094" s="19" t="str">
        <f>VLOOKUP(dirty_cafe_sales!A2094,dirty_cafe_sales!A:S,10,FALSE)</f>
        <v>Juice</v>
      </c>
      <c r="C2094" s="20">
        <f>VLOOKUP(dirty_cafe_sales!A2094,dirty_cafe_sales!A:S,16,FALSE)</f>
        <v>45142</v>
      </c>
      <c r="D2094" s="19" t="str">
        <f>VLOOKUP(dirty_cafe_sales!A2094,dirty_cafe_sales!A:S,15,FALSE)</f>
        <v>Unknown</v>
      </c>
      <c r="E2094" s="19" t="str">
        <f>VLOOKUP(dirty_cafe_sales!A2094,dirty_cafe_sales!A:S,14,FALSE)</f>
        <v>Digital Wallet</v>
      </c>
      <c r="F2094" s="21">
        <f>VLOOKUP(dirty_cafe_sales!A2094,dirty_cafe_sales!A:S,18,FALSE)</f>
        <v>3</v>
      </c>
      <c r="G2094" s="21">
        <f>VLOOKUP(dirty_cafe_sales!A2094,dirty_cafe_sales!A:S,17,FALSE)</f>
        <v>0</v>
      </c>
      <c r="H2094" s="21">
        <f>VLOOKUP(dirty_cafe_sales!A2094,dirty_cafe_sales!A:S,19,FALSE)</f>
        <v>0</v>
      </c>
    </row>
    <row r="2095" spans="1:8" x14ac:dyDescent="0.3">
      <c r="A2095" s="19" t="s">
        <v>2114</v>
      </c>
      <c r="B2095" s="19" t="str">
        <f>VLOOKUP(dirty_cafe_sales!A2095,dirty_cafe_sales!A:S,10,FALSE)</f>
        <v>Juice</v>
      </c>
      <c r="C2095" s="20">
        <f>VLOOKUP(dirty_cafe_sales!A2095,dirty_cafe_sales!A:S,16,FALSE)</f>
        <v>45136</v>
      </c>
      <c r="D2095" s="19" t="str">
        <f>VLOOKUP(dirty_cafe_sales!A2095,dirty_cafe_sales!A:S,15,FALSE)</f>
        <v>Unknown</v>
      </c>
      <c r="E2095" s="19" t="str">
        <f>VLOOKUP(dirty_cafe_sales!A2095,dirty_cafe_sales!A:S,14,FALSE)</f>
        <v>Unknown</v>
      </c>
      <c r="F2095" s="21">
        <f>VLOOKUP(dirty_cafe_sales!A2095,dirty_cafe_sales!A:S,18,FALSE)</f>
        <v>3</v>
      </c>
      <c r="G2095" s="21">
        <f>VLOOKUP(dirty_cafe_sales!A2095,dirty_cafe_sales!A:S,17,FALSE)</f>
        <v>1</v>
      </c>
      <c r="H2095" s="21">
        <f>VLOOKUP(dirty_cafe_sales!A2095,dirty_cafe_sales!A:S,19,FALSE)</f>
        <v>3</v>
      </c>
    </row>
    <row r="2096" spans="1:8" x14ac:dyDescent="0.3">
      <c r="A2096" s="19" t="s">
        <v>2115</v>
      </c>
      <c r="B2096" s="19" t="str">
        <f>VLOOKUP(dirty_cafe_sales!A2096,dirty_cafe_sales!A:S,10,FALSE)</f>
        <v>Sandwich</v>
      </c>
      <c r="C2096" s="20">
        <f>VLOOKUP(dirty_cafe_sales!A2096,dirty_cafe_sales!A:S,16,FALSE)</f>
        <v>45103</v>
      </c>
      <c r="D2096" s="19" t="str">
        <f>VLOOKUP(dirty_cafe_sales!A2096,dirty_cafe_sales!A:S,15,FALSE)</f>
        <v>Unknown</v>
      </c>
      <c r="E2096" s="19" t="str">
        <f>VLOOKUP(dirty_cafe_sales!A2096,dirty_cafe_sales!A:S,14,FALSE)</f>
        <v>Digital Wallet</v>
      </c>
      <c r="F2096" s="21">
        <f>VLOOKUP(dirty_cafe_sales!A2096,dirty_cafe_sales!A:S,18,FALSE)</f>
        <v>4</v>
      </c>
      <c r="G2096" s="21">
        <f>VLOOKUP(dirty_cafe_sales!A2096,dirty_cafe_sales!A:S,17,FALSE)</f>
        <v>2</v>
      </c>
      <c r="H2096" s="21">
        <f>VLOOKUP(dirty_cafe_sales!A2096,dirty_cafe_sales!A:S,19,FALSE)</f>
        <v>8</v>
      </c>
    </row>
    <row r="2097" spans="1:8" x14ac:dyDescent="0.3">
      <c r="A2097" s="19" t="s">
        <v>2116</v>
      </c>
      <c r="B2097" s="19" t="str">
        <f>VLOOKUP(dirty_cafe_sales!A2097,dirty_cafe_sales!A:S,10,FALSE)</f>
        <v>Cookie</v>
      </c>
      <c r="C2097" s="20">
        <f>VLOOKUP(dirty_cafe_sales!A2097,dirty_cafe_sales!A:S,16,FALSE)</f>
        <v>45116</v>
      </c>
      <c r="D2097" s="19" t="str">
        <f>VLOOKUP(dirty_cafe_sales!A2097,dirty_cafe_sales!A:S,15,FALSE)</f>
        <v>Unknown</v>
      </c>
      <c r="E2097" s="19" t="str">
        <f>VLOOKUP(dirty_cafe_sales!A2097,dirty_cafe_sales!A:S,14,FALSE)</f>
        <v>Cash</v>
      </c>
      <c r="F2097" s="21">
        <f>VLOOKUP(dirty_cafe_sales!A2097,dirty_cafe_sales!A:S,18,FALSE)</f>
        <v>1</v>
      </c>
      <c r="G2097" s="21">
        <f>VLOOKUP(dirty_cafe_sales!A2097,dirty_cafe_sales!A:S,17,FALSE)</f>
        <v>1</v>
      </c>
      <c r="H2097" s="21">
        <f>VLOOKUP(dirty_cafe_sales!A2097,dirty_cafe_sales!A:S,19,FALSE)</f>
        <v>1</v>
      </c>
    </row>
    <row r="2098" spans="1:8" x14ac:dyDescent="0.3">
      <c r="A2098" s="19" t="s">
        <v>2117</v>
      </c>
      <c r="B2098" s="19" t="str">
        <f>VLOOKUP(dirty_cafe_sales!A2098,dirty_cafe_sales!A:S,10,FALSE)</f>
        <v>Sandwich</v>
      </c>
      <c r="C2098" s="20">
        <f>VLOOKUP(dirty_cafe_sales!A2098,dirty_cafe_sales!A:S,16,FALSE)</f>
        <v>45029</v>
      </c>
      <c r="D2098" s="19" t="str">
        <f>VLOOKUP(dirty_cafe_sales!A2098,dirty_cafe_sales!A:S,15,FALSE)</f>
        <v>In-store</v>
      </c>
      <c r="E2098" s="19" t="str">
        <f>VLOOKUP(dirty_cafe_sales!A2098,dirty_cafe_sales!A:S,14,FALSE)</f>
        <v>Credit Card</v>
      </c>
      <c r="F2098" s="21">
        <f>VLOOKUP(dirty_cafe_sales!A2098,dirty_cafe_sales!A:S,18,FALSE)</f>
        <v>4</v>
      </c>
      <c r="G2098" s="21">
        <f>VLOOKUP(dirty_cafe_sales!A2098,dirty_cafe_sales!A:S,17,FALSE)</f>
        <v>3</v>
      </c>
      <c r="H2098" s="21">
        <f>VLOOKUP(dirty_cafe_sales!A2098,dirty_cafe_sales!A:S,19,FALSE)</f>
        <v>12</v>
      </c>
    </row>
    <row r="2099" spans="1:8" x14ac:dyDescent="0.3">
      <c r="A2099" s="19" t="s">
        <v>2118</v>
      </c>
      <c r="B2099" s="19" t="str">
        <f>VLOOKUP(dirty_cafe_sales!A2099,dirty_cafe_sales!A:S,10,FALSE)</f>
        <v>Cookie</v>
      </c>
      <c r="C2099" s="20">
        <f>VLOOKUP(dirty_cafe_sales!A2099,dirty_cafe_sales!A:S,16,FALSE)</f>
        <v>45170</v>
      </c>
      <c r="D2099" s="19" t="str">
        <f>VLOOKUP(dirty_cafe_sales!A2099,dirty_cafe_sales!A:S,15,FALSE)</f>
        <v>Takeaway</v>
      </c>
      <c r="E2099" s="19" t="str">
        <f>VLOOKUP(dirty_cafe_sales!A2099,dirty_cafe_sales!A:S,14,FALSE)</f>
        <v>Unknown</v>
      </c>
      <c r="F2099" s="21">
        <f>VLOOKUP(dirty_cafe_sales!A2099,dirty_cafe_sales!A:S,18,FALSE)</f>
        <v>1</v>
      </c>
      <c r="G2099" s="21">
        <f>VLOOKUP(dirty_cafe_sales!A2099,dirty_cafe_sales!A:S,17,FALSE)</f>
        <v>2</v>
      </c>
      <c r="H2099" s="21">
        <f>VLOOKUP(dirty_cafe_sales!A2099,dirty_cafe_sales!A:S,19,FALSE)</f>
        <v>2</v>
      </c>
    </row>
    <row r="2100" spans="1:8" x14ac:dyDescent="0.3">
      <c r="A2100" s="19" t="s">
        <v>2119</v>
      </c>
      <c r="B2100" s="19" t="str">
        <f>VLOOKUP(dirty_cafe_sales!A2100,dirty_cafe_sales!A:S,10,FALSE)</f>
        <v>Smoothie</v>
      </c>
      <c r="C2100" s="20">
        <f>VLOOKUP(dirty_cafe_sales!A2100,dirty_cafe_sales!A:S,16,FALSE)</f>
        <v>45236</v>
      </c>
      <c r="D2100" s="19" t="str">
        <f>VLOOKUP(dirty_cafe_sales!A2100,dirty_cafe_sales!A:S,15,FALSE)</f>
        <v>In-store</v>
      </c>
      <c r="E2100" s="19" t="str">
        <f>VLOOKUP(dirty_cafe_sales!A2100,dirty_cafe_sales!A:S,14,FALSE)</f>
        <v>Credit Card</v>
      </c>
      <c r="F2100" s="21">
        <f>VLOOKUP(dirty_cafe_sales!A2100,dirty_cafe_sales!A:S,18,FALSE)</f>
        <v>4</v>
      </c>
      <c r="G2100" s="21">
        <f>VLOOKUP(dirty_cafe_sales!A2100,dirty_cafe_sales!A:S,17,FALSE)</f>
        <v>3</v>
      </c>
      <c r="H2100" s="21">
        <f>VLOOKUP(dirty_cafe_sales!A2100,dirty_cafe_sales!A:S,19,FALSE)</f>
        <v>12</v>
      </c>
    </row>
    <row r="2101" spans="1:8" x14ac:dyDescent="0.3">
      <c r="A2101" s="19" t="s">
        <v>2120</v>
      </c>
      <c r="B2101" s="19" t="str">
        <f>VLOOKUP(dirty_cafe_sales!A2101,dirty_cafe_sales!A:S,10,FALSE)</f>
        <v>Juice</v>
      </c>
      <c r="C2101" s="20">
        <f>VLOOKUP(dirty_cafe_sales!A2101,dirty_cafe_sales!A:S,16,FALSE)</f>
        <v>45252</v>
      </c>
      <c r="D2101" s="19" t="str">
        <f>VLOOKUP(dirty_cafe_sales!A2101,dirty_cafe_sales!A:S,15,FALSE)</f>
        <v>Takeaway</v>
      </c>
      <c r="E2101" s="19" t="str">
        <f>VLOOKUP(dirty_cafe_sales!A2101,dirty_cafe_sales!A:S,14,FALSE)</f>
        <v>Unknown</v>
      </c>
      <c r="F2101" s="21">
        <f>VLOOKUP(dirty_cafe_sales!A2101,dirty_cafe_sales!A:S,18,FALSE)</f>
        <v>3</v>
      </c>
      <c r="G2101" s="21">
        <f>VLOOKUP(dirty_cafe_sales!A2101,dirty_cafe_sales!A:S,17,FALSE)</f>
        <v>3</v>
      </c>
      <c r="H2101" s="21">
        <f>VLOOKUP(dirty_cafe_sales!A2101,dirty_cafe_sales!A:S,19,FALSE)</f>
        <v>9</v>
      </c>
    </row>
    <row r="2102" spans="1:8" x14ac:dyDescent="0.3">
      <c r="A2102" s="19" t="s">
        <v>2121</v>
      </c>
      <c r="B2102" s="19" t="str">
        <f>VLOOKUP(dirty_cafe_sales!A2102,dirty_cafe_sales!A:S,10,FALSE)</f>
        <v>Sandwich</v>
      </c>
      <c r="C2102" s="20">
        <f>VLOOKUP(dirty_cafe_sales!A2102,dirty_cafe_sales!A:S,16,FALSE)</f>
        <v>44990</v>
      </c>
      <c r="D2102" s="19" t="str">
        <f>VLOOKUP(dirty_cafe_sales!A2102,dirty_cafe_sales!A:S,15,FALSE)</f>
        <v>Takeaway</v>
      </c>
      <c r="E2102" s="19" t="str">
        <f>VLOOKUP(dirty_cafe_sales!A2102,dirty_cafe_sales!A:S,14,FALSE)</f>
        <v>Digital Wallet</v>
      </c>
      <c r="F2102" s="21">
        <f>VLOOKUP(dirty_cafe_sales!A2102,dirty_cafe_sales!A:S,18,FALSE)</f>
        <v>4</v>
      </c>
      <c r="G2102" s="21">
        <f>VLOOKUP(dirty_cafe_sales!A2102,dirty_cafe_sales!A:S,17,FALSE)</f>
        <v>5</v>
      </c>
      <c r="H2102" s="21">
        <f>VLOOKUP(dirty_cafe_sales!A2102,dirty_cafe_sales!A:S,19,FALSE)</f>
        <v>20</v>
      </c>
    </row>
    <row r="2103" spans="1:8" x14ac:dyDescent="0.3">
      <c r="A2103" s="19" t="s">
        <v>2122</v>
      </c>
      <c r="B2103" s="19" t="str">
        <f>VLOOKUP(dirty_cafe_sales!A2103,dirty_cafe_sales!A:S,10,FALSE)</f>
        <v>Cake</v>
      </c>
      <c r="C2103" s="20">
        <f>VLOOKUP(dirty_cafe_sales!A2103,dirty_cafe_sales!A:S,16,FALSE)</f>
        <v>45183</v>
      </c>
      <c r="D2103" s="19" t="str">
        <f>VLOOKUP(dirty_cafe_sales!A2103,dirty_cafe_sales!A:S,15,FALSE)</f>
        <v>Takeaway</v>
      </c>
      <c r="E2103" s="19" t="str">
        <f>VLOOKUP(dirty_cafe_sales!A2103,dirty_cafe_sales!A:S,14,FALSE)</f>
        <v>Unknown</v>
      </c>
      <c r="F2103" s="21">
        <f>VLOOKUP(dirty_cafe_sales!A2103,dirty_cafe_sales!A:S,18,FALSE)</f>
        <v>3</v>
      </c>
      <c r="G2103" s="21">
        <f>VLOOKUP(dirty_cafe_sales!A2103,dirty_cafe_sales!A:S,17,FALSE)</f>
        <v>3</v>
      </c>
      <c r="H2103" s="21">
        <f>VLOOKUP(dirty_cafe_sales!A2103,dirty_cafe_sales!A:S,19,FALSE)</f>
        <v>9</v>
      </c>
    </row>
    <row r="2104" spans="1:8" x14ac:dyDescent="0.3">
      <c r="A2104" s="19" t="s">
        <v>2123</v>
      </c>
      <c r="B2104" s="19" t="str">
        <f>VLOOKUP(dirty_cafe_sales!A2104,dirty_cafe_sales!A:S,10,FALSE)</f>
        <v>Smoothie</v>
      </c>
      <c r="C2104" s="20">
        <f>VLOOKUP(dirty_cafe_sales!A2104,dirty_cafe_sales!A:S,16,FALSE)</f>
        <v>45207</v>
      </c>
      <c r="D2104" s="19" t="str">
        <f>VLOOKUP(dirty_cafe_sales!A2104,dirty_cafe_sales!A:S,15,FALSE)</f>
        <v>In-store</v>
      </c>
      <c r="E2104" s="19" t="str">
        <f>VLOOKUP(dirty_cafe_sales!A2104,dirty_cafe_sales!A:S,14,FALSE)</f>
        <v>Unknown</v>
      </c>
      <c r="F2104" s="21">
        <f>VLOOKUP(dirty_cafe_sales!A2104,dirty_cafe_sales!A:S,18,FALSE)</f>
        <v>4</v>
      </c>
      <c r="G2104" s="21">
        <f>VLOOKUP(dirty_cafe_sales!A2104,dirty_cafe_sales!A:S,17,FALSE)</f>
        <v>3</v>
      </c>
      <c r="H2104" s="21">
        <f>VLOOKUP(dirty_cafe_sales!A2104,dirty_cafe_sales!A:S,19,FALSE)</f>
        <v>12</v>
      </c>
    </row>
    <row r="2105" spans="1:8" x14ac:dyDescent="0.3">
      <c r="A2105" s="19" t="s">
        <v>2124</v>
      </c>
      <c r="B2105" s="19" t="str">
        <f>VLOOKUP(dirty_cafe_sales!A2105,dirty_cafe_sales!A:S,10,FALSE)</f>
        <v>Cookie</v>
      </c>
      <c r="C2105" s="20">
        <f>VLOOKUP(dirty_cafe_sales!A2105,dirty_cafe_sales!A:S,16,FALSE)</f>
        <v>45211</v>
      </c>
      <c r="D2105" s="19" t="str">
        <f>VLOOKUP(dirty_cafe_sales!A2105,dirty_cafe_sales!A:S,15,FALSE)</f>
        <v>Takeaway</v>
      </c>
      <c r="E2105" s="19" t="str">
        <f>VLOOKUP(dirty_cafe_sales!A2105,dirty_cafe_sales!A:S,14,FALSE)</f>
        <v>Unknown</v>
      </c>
      <c r="F2105" s="21">
        <f>VLOOKUP(dirty_cafe_sales!A2105,dirty_cafe_sales!A:S,18,FALSE)</f>
        <v>1</v>
      </c>
      <c r="G2105" s="21">
        <f>VLOOKUP(dirty_cafe_sales!A2105,dirty_cafe_sales!A:S,17,FALSE)</f>
        <v>4</v>
      </c>
      <c r="H2105" s="21">
        <f>VLOOKUP(dirty_cafe_sales!A2105,dirty_cafe_sales!A:S,19,FALSE)</f>
        <v>4</v>
      </c>
    </row>
    <row r="2106" spans="1:8" x14ac:dyDescent="0.3">
      <c r="A2106" s="19" t="s">
        <v>2125</v>
      </c>
      <c r="B2106" s="19" t="str">
        <f>VLOOKUP(dirty_cafe_sales!A2106,dirty_cafe_sales!A:S,10,FALSE)</f>
        <v>Smoothie</v>
      </c>
      <c r="C2106" s="20">
        <f>VLOOKUP(dirty_cafe_sales!A2106,dirty_cafe_sales!A:S,16,FALSE)</f>
        <v>45122</v>
      </c>
      <c r="D2106" s="19" t="str">
        <f>VLOOKUP(dirty_cafe_sales!A2106,dirty_cafe_sales!A:S,15,FALSE)</f>
        <v>Unknown</v>
      </c>
      <c r="E2106" s="19" t="str">
        <f>VLOOKUP(dirty_cafe_sales!A2106,dirty_cafe_sales!A:S,14,FALSE)</f>
        <v>Unknown</v>
      </c>
      <c r="F2106" s="21">
        <f>VLOOKUP(dirty_cafe_sales!A2106,dirty_cafe_sales!A:S,18,FALSE)</f>
        <v>4</v>
      </c>
      <c r="G2106" s="21">
        <f>VLOOKUP(dirty_cafe_sales!A2106,dirty_cafe_sales!A:S,17,FALSE)</f>
        <v>3</v>
      </c>
      <c r="H2106" s="21">
        <f>VLOOKUP(dirty_cafe_sales!A2106,dirty_cafe_sales!A:S,19,FALSE)</f>
        <v>12</v>
      </c>
    </row>
    <row r="2107" spans="1:8" x14ac:dyDescent="0.3">
      <c r="A2107" s="19" t="s">
        <v>2126</v>
      </c>
      <c r="B2107" s="19" t="str">
        <f>VLOOKUP(dirty_cafe_sales!A2107,dirty_cafe_sales!A:S,10,FALSE)</f>
        <v>Juice</v>
      </c>
      <c r="C2107" s="20">
        <f>VLOOKUP(dirty_cafe_sales!A2107,dirty_cafe_sales!A:S,16,FALSE)</f>
        <v>44934</v>
      </c>
      <c r="D2107" s="19" t="str">
        <f>VLOOKUP(dirty_cafe_sales!A2107,dirty_cafe_sales!A:S,15,FALSE)</f>
        <v>Unknown</v>
      </c>
      <c r="E2107" s="19" t="str">
        <f>VLOOKUP(dirty_cafe_sales!A2107,dirty_cafe_sales!A:S,14,FALSE)</f>
        <v>Unknown</v>
      </c>
      <c r="F2107" s="21">
        <f>VLOOKUP(dirty_cafe_sales!A2107,dirty_cafe_sales!A:S,18,FALSE)</f>
        <v>3</v>
      </c>
      <c r="G2107" s="21">
        <f>VLOOKUP(dirty_cafe_sales!A2107,dirty_cafe_sales!A:S,17,FALSE)</f>
        <v>5</v>
      </c>
      <c r="H2107" s="21">
        <f>VLOOKUP(dirty_cafe_sales!A2107,dirty_cafe_sales!A:S,19,FALSE)</f>
        <v>15</v>
      </c>
    </row>
    <row r="2108" spans="1:8" x14ac:dyDescent="0.3">
      <c r="A2108" s="19" t="s">
        <v>2127</v>
      </c>
      <c r="B2108" s="19" t="str">
        <f>VLOOKUP(dirty_cafe_sales!A2108,dirty_cafe_sales!A:S,10,FALSE)</f>
        <v>Tea</v>
      </c>
      <c r="C2108" s="20" t="str">
        <f>VLOOKUP(dirty_cafe_sales!A2108,dirty_cafe_sales!A:S,16,FALSE)</f>
        <v>Unknown</v>
      </c>
      <c r="D2108" s="19" t="str">
        <f>VLOOKUP(dirty_cafe_sales!A2108,dirty_cafe_sales!A:S,15,FALSE)</f>
        <v>Takeaway</v>
      </c>
      <c r="E2108" s="19" t="str">
        <f>VLOOKUP(dirty_cafe_sales!A2108,dirty_cafe_sales!A:S,14,FALSE)</f>
        <v>Digital Wallet</v>
      </c>
      <c r="F2108" s="21">
        <f>VLOOKUP(dirty_cafe_sales!A2108,dirty_cafe_sales!A:S,18,FALSE)</f>
        <v>1.5</v>
      </c>
      <c r="G2108" s="21">
        <f>VLOOKUP(dirty_cafe_sales!A2108,dirty_cafe_sales!A:S,17,FALSE)</f>
        <v>3</v>
      </c>
      <c r="H2108" s="21">
        <f>VLOOKUP(dirty_cafe_sales!A2108,dirty_cafe_sales!A:S,19,FALSE)</f>
        <v>4.5</v>
      </c>
    </row>
    <row r="2109" spans="1:8" x14ac:dyDescent="0.3">
      <c r="A2109" s="19" t="s">
        <v>2128</v>
      </c>
      <c r="B2109" s="19" t="str">
        <f>VLOOKUP(dirty_cafe_sales!A2109,dirty_cafe_sales!A:S,10,FALSE)</f>
        <v>Unknown</v>
      </c>
      <c r="C2109" s="20">
        <f>VLOOKUP(dirty_cafe_sales!A2109,dirty_cafe_sales!A:S,16,FALSE)</f>
        <v>45040</v>
      </c>
      <c r="D2109" s="19" t="str">
        <f>VLOOKUP(dirty_cafe_sales!A2109,dirty_cafe_sales!A:S,15,FALSE)</f>
        <v>Takeaway</v>
      </c>
      <c r="E2109" s="19" t="str">
        <f>VLOOKUP(dirty_cafe_sales!A2109,dirty_cafe_sales!A:S,14,FALSE)</f>
        <v>Digital Wallet</v>
      </c>
      <c r="F2109" s="21">
        <f>VLOOKUP(dirty_cafe_sales!A2109,dirty_cafe_sales!A:S,18,FALSE)</f>
        <v>3</v>
      </c>
      <c r="G2109" s="21">
        <f>VLOOKUP(dirty_cafe_sales!A2109,dirty_cafe_sales!A:S,17,FALSE)</f>
        <v>5</v>
      </c>
      <c r="H2109" s="21">
        <f>VLOOKUP(dirty_cafe_sales!A2109,dirty_cafe_sales!A:S,19,FALSE)</f>
        <v>15</v>
      </c>
    </row>
    <row r="2110" spans="1:8" x14ac:dyDescent="0.3">
      <c r="A2110" s="19" t="s">
        <v>2129</v>
      </c>
      <c r="B2110" s="19" t="str">
        <f>VLOOKUP(dirty_cafe_sales!A2110,dirty_cafe_sales!A:S,10,FALSE)</f>
        <v>Coffee</v>
      </c>
      <c r="C2110" s="20">
        <f>VLOOKUP(dirty_cafe_sales!A2110,dirty_cafe_sales!A:S,16,FALSE)</f>
        <v>45287</v>
      </c>
      <c r="D2110" s="19" t="str">
        <f>VLOOKUP(dirty_cafe_sales!A2110,dirty_cafe_sales!A:S,15,FALSE)</f>
        <v>Unknown</v>
      </c>
      <c r="E2110" s="19" t="str">
        <f>VLOOKUP(dirty_cafe_sales!A2110,dirty_cafe_sales!A:S,14,FALSE)</f>
        <v>Digital Wallet</v>
      </c>
      <c r="F2110" s="21">
        <f>VLOOKUP(dirty_cafe_sales!A2110,dirty_cafe_sales!A:S,18,FALSE)</f>
        <v>2</v>
      </c>
      <c r="G2110" s="21">
        <f>VLOOKUP(dirty_cafe_sales!A2110,dirty_cafe_sales!A:S,17,FALSE)</f>
        <v>5</v>
      </c>
      <c r="H2110" s="21">
        <f>VLOOKUP(dirty_cafe_sales!A2110,dirty_cafe_sales!A:S,19,FALSE)</f>
        <v>10</v>
      </c>
    </row>
    <row r="2111" spans="1:8" x14ac:dyDescent="0.3">
      <c r="A2111" s="19" t="s">
        <v>2130</v>
      </c>
      <c r="B2111" s="19" t="str">
        <f>VLOOKUP(dirty_cafe_sales!A2111,dirty_cafe_sales!A:S,10,FALSE)</f>
        <v>Unknown</v>
      </c>
      <c r="C2111" s="20">
        <f>VLOOKUP(dirty_cafe_sales!A2111,dirty_cafe_sales!A:S,16,FALSE)</f>
        <v>45220</v>
      </c>
      <c r="D2111" s="19" t="str">
        <f>VLOOKUP(dirty_cafe_sales!A2111,dirty_cafe_sales!A:S,15,FALSE)</f>
        <v>Takeaway</v>
      </c>
      <c r="E2111" s="19" t="str">
        <f>VLOOKUP(dirty_cafe_sales!A2111,dirty_cafe_sales!A:S,14,FALSE)</f>
        <v>Digital Wallet</v>
      </c>
      <c r="F2111" s="21">
        <f>VLOOKUP(dirty_cafe_sales!A2111,dirty_cafe_sales!A:S,18,FALSE)</f>
        <v>1</v>
      </c>
      <c r="G2111" s="21">
        <f>VLOOKUP(dirty_cafe_sales!A2111,dirty_cafe_sales!A:S,17,FALSE)</f>
        <v>2</v>
      </c>
      <c r="H2111" s="21">
        <f>VLOOKUP(dirty_cafe_sales!A2111,dirty_cafe_sales!A:S,19,FALSE)</f>
        <v>2</v>
      </c>
    </row>
    <row r="2112" spans="1:8" x14ac:dyDescent="0.3">
      <c r="A2112" s="19" t="s">
        <v>2131</v>
      </c>
      <c r="B2112" s="19" t="str">
        <f>VLOOKUP(dirty_cafe_sales!A2112,dirty_cafe_sales!A:S,10,FALSE)</f>
        <v>Cake</v>
      </c>
      <c r="C2112" s="20">
        <f>VLOOKUP(dirty_cafe_sales!A2112,dirty_cafe_sales!A:S,16,FALSE)</f>
        <v>45005</v>
      </c>
      <c r="D2112" s="19" t="str">
        <f>VLOOKUP(dirty_cafe_sales!A2112,dirty_cafe_sales!A:S,15,FALSE)</f>
        <v>Unknown</v>
      </c>
      <c r="E2112" s="19" t="str">
        <f>VLOOKUP(dirty_cafe_sales!A2112,dirty_cafe_sales!A:S,14,FALSE)</f>
        <v>Digital Wallet</v>
      </c>
      <c r="F2112" s="21">
        <f>VLOOKUP(dirty_cafe_sales!A2112,dirty_cafe_sales!A:S,18,FALSE)</f>
        <v>3</v>
      </c>
      <c r="G2112" s="21">
        <f>VLOOKUP(dirty_cafe_sales!A2112,dirty_cafe_sales!A:S,17,FALSE)</f>
        <v>1</v>
      </c>
      <c r="H2112" s="21">
        <f>VLOOKUP(dirty_cafe_sales!A2112,dirty_cafe_sales!A:S,19,FALSE)</f>
        <v>3</v>
      </c>
    </row>
    <row r="2113" spans="1:8" x14ac:dyDescent="0.3">
      <c r="A2113" s="19" t="s">
        <v>2132</v>
      </c>
      <c r="B2113" s="19" t="str">
        <f>VLOOKUP(dirty_cafe_sales!A2113,dirty_cafe_sales!A:S,10,FALSE)</f>
        <v>Coffee</v>
      </c>
      <c r="C2113" s="20">
        <f>VLOOKUP(dirty_cafe_sales!A2113,dirty_cafe_sales!A:S,16,FALSE)</f>
        <v>45255</v>
      </c>
      <c r="D2113" s="19" t="str">
        <f>VLOOKUP(dirty_cafe_sales!A2113,dirty_cafe_sales!A:S,15,FALSE)</f>
        <v>Unknown</v>
      </c>
      <c r="E2113" s="19" t="str">
        <f>VLOOKUP(dirty_cafe_sales!A2113,dirty_cafe_sales!A:S,14,FALSE)</f>
        <v>Unknown</v>
      </c>
      <c r="F2113" s="21">
        <f>VLOOKUP(dirty_cafe_sales!A2113,dirty_cafe_sales!A:S,18,FALSE)</f>
        <v>2</v>
      </c>
      <c r="G2113" s="21" t="str">
        <f>VLOOKUP(dirty_cafe_sales!A2113,dirty_cafe_sales!A:S,17,FALSE)</f>
        <v>0</v>
      </c>
      <c r="H2113" s="21">
        <f>VLOOKUP(dirty_cafe_sales!A2113,dirty_cafe_sales!A:S,19,FALSE)</f>
        <v>0</v>
      </c>
    </row>
    <row r="2114" spans="1:8" x14ac:dyDescent="0.3">
      <c r="A2114" s="19" t="s">
        <v>2133</v>
      </c>
      <c r="B2114" s="19" t="str">
        <f>VLOOKUP(dirty_cafe_sales!A2114,dirty_cafe_sales!A:S,10,FALSE)</f>
        <v>Unknown</v>
      </c>
      <c r="C2114" s="20">
        <f>VLOOKUP(dirty_cafe_sales!A2114,dirty_cafe_sales!A:S,16,FALSE)</f>
        <v>44950</v>
      </c>
      <c r="D2114" s="19" t="str">
        <f>VLOOKUP(dirty_cafe_sales!A2114,dirty_cafe_sales!A:S,15,FALSE)</f>
        <v>In-store</v>
      </c>
      <c r="E2114" s="19" t="str">
        <f>VLOOKUP(dirty_cafe_sales!A2114,dirty_cafe_sales!A:S,14,FALSE)</f>
        <v>Unknown</v>
      </c>
      <c r="F2114" s="21">
        <f>VLOOKUP(dirty_cafe_sales!A2114,dirty_cafe_sales!A:S,18,FALSE)</f>
        <v>2</v>
      </c>
      <c r="G2114" s="21">
        <f>VLOOKUP(dirty_cafe_sales!A2114,dirty_cafe_sales!A:S,17,FALSE)</f>
        <v>4</v>
      </c>
      <c r="H2114" s="21">
        <f>VLOOKUP(dirty_cafe_sales!A2114,dirty_cafe_sales!A:S,19,FALSE)</f>
        <v>8</v>
      </c>
    </row>
    <row r="2115" spans="1:8" x14ac:dyDescent="0.3">
      <c r="A2115" s="19" t="s">
        <v>2134</v>
      </c>
      <c r="B2115" s="19" t="str">
        <f>VLOOKUP(dirty_cafe_sales!A2115,dirty_cafe_sales!A:S,10,FALSE)</f>
        <v>Salad</v>
      </c>
      <c r="C2115" s="20">
        <f>VLOOKUP(dirty_cafe_sales!A2115,dirty_cafe_sales!A:S,16,FALSE)</f>
        <v>45022</v>
      </c>
      <c r="D2115" s="19" t="str">
        <f>VLOOKUP(dirty_cafe_sales!A2115,dirty_cafe_sales!A:S,15,FALSE)</f>
        <v>Unknown</v>
      </c>
      <c r="E2115" s="19" t="str">
        <f>VLOOKUP(dirty_cafe_sales!A2115,dirty_cafe_sales!A:S,14,FALSE)</f>
        <v>Cash</v>
      </c>
      <c r="F2115" s="21">
        <f>VLOOKUP(dirty_cafe_sales!A2115,dirty_cafe_sales!A:S,18,FALSE)</f>
        <v>5</v>
      </c>
      <c r="G2115" s="21">
        <f>VLOOKUP(dirty_cafe_sales!A2115,dirty_cafe_sales!A:S,17,FALSE)</f>
        <v>2</v>
      </c>
      <c r="H2115" s="21">
        <f>VLOOKUP(dirty_cafe_sales!A2115,dirty_cafe_sales!A:S,19,FALSE)</f>
        <v>10</v>
      </c>
    </row>
    <row r="2116" spans="1:8" x14ac:dyDescent="0.3">
      <c r="A2116" s="19" t="s">
        <v>2135</v>
      </c>
      <c r="B2116" s="19" t="str">
        <f>VLOOKUP(dirty_cafe_sales!A2116,dirty_cafe_sales!A:S,10,FALSE)</f>
        <v>Juice</v>
      </c>
      <c r="C2116" s="20">
        <f>VLOOKUP(dirty_cafe_sales!A2116,dirty_cafe_sales!A:S,16,FALSE)</f>
        <v>45064</v>
      </c>
      <c r="D2116" s="19" t="str">
        <f>VLOOKUP(dirty_cafe_sales!A2116,dirty_cafe_sales!A:S,15,FALSE)</f>
        <v>Unknown</v>
      </c>
      <c r="E2116" s="19" t="str">
        <f>VLOOKUP(dirty_cafe_sales!A2116,dirty_cafe_sales!A:S,14,FALSE)</f>
        <v>Cash</v>
      </c>
      <c r="F2116" s="21">
        <f>VLOOKUP(dirty_cafe_sales!A2116,dirty_cafe_sales!A:S,18,FALSE)</f>
        <v>3</v>
      </c>
      <c r="G2116" s="21">
        <f>VLOOKUP(dirty_cafe_sales!A2116,dirty_cafe_sales!A:S,17,FALSE)</f>
        <v>4</v>
      </c>
      <c r="H2116" s="21">
        <f>VLOOKUP(dirty_cafe_sales!A2116,dirty_cafe_sales!A:S,19,FALSE)</f>
        <v>12</v>
      </c>
    </row>
    <row r="2117" spans="1:8" x14ac:dyDescent="0.3">
      <c r="A2117" s="19" t="s">
        <v>2136</v>
      </c>
      <c r="B2117" s="19" t="str">
        <f>VLOOKUP(dirty_cafe_sales!A2117,dirty_cafe_sales!A:S,10,FALSE)</f>
        <v>Coffee</v>
      </c>
      <c r="C2117" s="20">
        <f>VLOOKUP(dirty_cafe_sales!A2117,dirty_cafe_sales!A:S,16,FALSE)</f>
        <v>45074</v>
      </c>
      <c r="D2117" s="19" t="str">
        <f>VLOOKUP(dirty_cafe_sales!A2117,dirty_cafe_sales!A:S,15,FALSE)</f>
        <v>Takeaway</v>
      </c>
      <c r="E2117" s="19" t="str">
        <f>VLOOKUP(dirty_cafe_sales!A2117,dirty_cafe_sales!A:S,14,FALSE)</f>
        <v>Digital Wallet</v>
      </c>
      <c r="F2117" s="21">
        <f>VLOOKUP(dirty_cafe_sales!A2117,dirty_cafe_sales!A:S,18,FALSE)</f>
        <v>2</v>
      </c>
      <c r="G2117" s="21">
        <f>VLOOKUP(dirty_cafe_sales!A2117,dirty_cafe_sales!A:S,17,FALSE)</f>
        <v>5</v>
      </c>
      <c r="H2117" s="21">
        <f>VLOOKUP(dirty_cafe_sales!A2117,dirty_cafe_sales!A:S,19,FALSE)</f>
        <v>10</v>
      </c>
    </row>
    <row r="2118" spans="1:8" x14ac:dyDescent="0.3">
      <c r="A2118" s="19" t="s">
        <v>2137</v>
      </c>
      <c r="B2118" s="19" t="str">
        <f>VLOOKUP(dirty_cafe_sales!A2118,dirty_cafe_sales!A:S,10,FALSE)</f>
        <v>Cake</v>
      </c>
      <c r="C2118" s="20">
        <f>VLOOKUP(dirty_cafe_sales!A2118,dirty_cafe_sales!A:S,16,FALSE)</f>
        <v>45051</v>
      </c>
      <c r="D2118" s="19" t="str">
        <f>VLOOKUP(dirty_cafe_sales!A2118,dirty_cafe_sales!A:S,15,FALSE)</f>
        <v>Unknown</v>
      </c>
      <c r="E2118" s="19" t="str">
        <f>VLOOKUP(dirty_cafe_sales!A2118,dirty_cafe_sales!A:S,14,FALSE)</f>
        <v>Credit Card</v>
      </c>
      <c r="F2118" s="21">
        <f>VLOOKUP(dirty_cafe_sales!A2118,dirty_cafe_sales!A:S,18,FALSE)</f>
        <v>0</v>
      </c>
      <c r="G2118" s="21">
        <f>VLOOKUP(dirty_cafe_sales!A2118,dirty_cafe_sales!A:S,17,FALSE)</f>
        <v>3</v>
      </c>
      <c r="H2118" s="21">
        <f>VLOOKUP(dirty_cafe_sales!A2118,dirty_cafe_sales!A:S,19,FALSE)</f>
        <v>0</v>
      </c>
    </row>
    <row r="2119" spans="1:8" x14ac:dyDescent="0.3">
      <c r="A2119" s="19" t="s">
        <v>2138</v>
      </c>
      <c r="B2119" s="19" t="str">
        <f>VLOOKUP(dirty_cafe_sales!A2119,dirty_cafe_sales!A:S,10,FALSE)</f>
        <v>Salad</v>
      </c>
      <c r="C2119" s="20">
        <f>VLOOKUP(dirty_cafe_sales!A2119,dirty_cafe_sales!A:S,16,FALSE)</f>
        <v>45170</v>
      </c>
      <c r="D2119" s="19" t="str">
        <f>VLOOKUP(dirty_cafe_sales!A2119,dirty_cafe_sales!A:S,15,FALSE)</f>
        <v>In-store</v>
      </c>
      <c r="E2119" s="19" t="str">
        <f>VLOOKUP(dirty_cafe_sales!A2119,dirty_cafe_sales!A:S,14,FALSE)</f>
        <v>Cash</v>
      </c>
      <c r="F2119" s="21">
        <f>VLOOKUP(dirty_cafe_sales!A2119,dirty_cafe_sales!A:S,18,FALSE)</f>
        <v>5</v>
      </c>
      <c r="G2119" s="21">
        <f>VLOOKUP(dirty_cafe_sales!A2119,dirty_cafe_sales!A:S,17,FALSE)</f>
        <v>3</v>
      </c>
      <c r="H2119" s="21">
        <f>VLOOKUP(dirty_cafe_sales!A2119,dirty_cafe_sales!A:S,19,FALSE)</f>
        <v>15</v>
      </c>
    </row>
    <row r="2120" spans="1:8" x14ac:dyDescent="0.3">
      <c r="A2120" s="19" t="s">
        <v>2139</v>
      </c>
      <c r="B2120" s="19" t="str">
        <f>VLOOKUP(dirty_cafe_sales!A2120,dirty_cafe_sales!A:S,10,FALSE)</f>
        <v>Cake</v>
      </c>
      <c r="C2120" s="20">
        <f>VLOOKUP(dirty_cafe_sales!A2120,dirty_cafe_sales!A:S,16,FALSE)</f>
        <v>45221</v>
      </c>
      <c r="D2120" s="19" t="str">
        <f>VLOOKUP(dirty_cafe_sales!A2120,dirty_cafe_sales!A:S,15,FALSE)</f>
        <v>Unknown</v>
      </c>
      <c r="E2120" s="19" t="str">
        <f>VLOOKUP(dirty_cafe_sales!A2120,dirty_cafe_sales!A:S,14,FALSE)</f>
        <v>Cash</v>
      </c>
      <c r="F2120" s="21">
        <f>VLOOKUP(dirty_cafe_sales!A2120,dirty_cafe_sales!A:S,18,FALSE)</f>
        <v>3</v>
      </c>
      <c r="G2120" s="21">
        <f>VLOOKUP(dirty_cafe_sales!A2120,dirty_cafe_sales!A:S,17,FALSE)</f>
        <v>2</v>
      </c>
      <c r="H2120" s="21">
        <f>VLOOKUP(dirty_cafe_sales!A2120,dirty_cafe_sales!A:S,19,FALSE)</f>
        <v>6</v>
      </c>
    </row>
    <row r="2121" spans="1:8" x14ac:dyDescent="0.3">
      <c r="A2121" s="19" t="s">
        <v>2140</v>
      </c>
      <c r="B2121" s="19" t="str">
        <f>VLOOKUP(dirty_cafe_sales!A2121,dirty_cafe_sales!A:S,10,FALSE)</f>
        <v>Cake</v>
      </c>
      <c r="C2121" s="20">
        <f>VLOOKUP(dirty_cafe_sales!A2121,dirty_cafe_sales!A:S,16,FALSE)</f>
        <v>45175</v>
      </c>
      <c r="D2121" s="19" t="str">
        <f>VLOOKUP(dirty_cafe_sales!A2121,dirty_cafe_sales!A:S,15,FALSE)</f>
        <v>In-store</v>
      </c>
      <c r="E2121" s="19" t="str">
        <f>VLOOKUP(dirty_cafe_sales!A2121,dirty_cafe_sales!A:S,14,FALSE)</f>
        <v>Unknown</v>
      </c>
      <c r="F2121" s="21">
        <f>VLOOKUP(dirty_cafe_sales!A2121,dirty_cafe_sales!A:S,18,FALSE)</f>
        <v>3</v>
      </c>
      <c r="G2121" s="21">
        <f>VLOOKUP(dirty_cafe_sales!A2121,dirty_cafe_sales!A:S,17,FALSE)</f>
        <v>1</v>
      </c>
      <c r="H2121" s="21">
        <f>VLOOKUP(dirty_cafe_sales!A2121,dirty_cafe_sales!A:S,19,FALSE)</f>
        <v>3</v>
      </c>
    </row>
    <row r="2122" spans="1:8" x14ac:dyDescent="0.3">
      <c r="A2122" s="19" t="s">
        <v>2141</v>
      </c>
      <c r="B2122" s="19" t="str">
        <f>VLOOKUP(dirty_cafe_sales!A2122,dirty_cafe_sales!A:S,10,FALSE)</f>
        <v>Smoothie</v>
      </c>
      <c r="C2122" s="20">
        <f>VLOOKUP(dirty_cafe_sales!A2122,dirty_cafe_sales!A:S,16,FALSE)</f>
        <v>45009</v>
      </c>
      <c r="D2122" s="19" t="str">
        <f>VLOOKUP(dirty_cafe_sales!A2122,dirty_cafe_sales!A:S,15,FALSE)</f>
        <v>Unknown</v>
      </c>
      <c r="E2122" s="19" t="str">
        <f>VLOOKUP(dirty_cafe_sales!A2122,dirty_cafe_sales!A:S,14,FALSE)</f>
        <v>Unknown</v>
      </c>
      <c r="F2122" s="21">
        <f>VLOOKUP(dirty_cafe_sales!A2122,dirty_cafe_sales!A:S,18,FALSE)</f>
        <v>4</v>
      </c>
      <c r="G2122" s="21">
        <f>VLOOKUP(dirty_cafe_sales!A2122,dirty_cafe_sales!A:S,17,FALSE)</f>
        <v>2</v>
      </c>
      <c r="H2122" s="21">
        <f>VLOOKUP(dirty_cafe_sales!A2122,dirty_cafe_sales!A:S,19,FALSE)</f>
        <v>8</v>
      </c>
    </row>
    <row r="2123" spans="1:8" x14ac:dyDescent="0.3">
      <c r="A2123" s="19" t="s">
        <v>2142</v>
      </c>
      <c r="B2123" s="19" t="str">
        <f>VLOOKUP(dirty_cafe_sales!A2123,dirty_cafe_sales!A:S,10,FALSE)</f>
        <v>Sandwich</v>
      </c>
      <c r="C2123" s="20" t="str">
        <f>VLOOKUP(dirty_cafe_sales!A2123,dirty_cafe_sales!A:S,16,FALSE)</f>
        <v>Unknown</v>
      </c>
      <c r="D2123" s="19" t="str">
        <f>VLOOKUP(dirty_cafe_sales!A2123,dirty_cafe_sales!A:S,15,FALSE)</f>
        <v>Takeaway</v>
      </c>
      <c r="E2123" s="19" t="str">
        <f>VLOOKUP(dirty_cafe_sales!A2123,dirty_cafe_sales!A:S,14,FALSE)</f>
        <v>Cash</v>
      </c>
      <c r="F2123" s="21">
        <f>VLOOKUP(dirty_cafe_sales!A2123,dirty_cafe_sales!A:S,18,FALSE)</f>
        <v>4</v>
      </c>
      <c r="G2123" s="21">
        <f>VLOOKUP(dirty_cafe_sales!A2123,dirty_cafe_sales!A:S,17,FALSE)</f>
        <v>1</v>
      </c>
      <c r="H2123" s="21">
        <f>VLOOKUP(dirty_cafe_sales!A2123,dirty_cafe_sales!A:S,19,FALSE)</f>
        <v>4</v>
      </c>
    </row>
    <row r="2124" spans="1:8" x14ac:dyDescent="0.3">
      <c r="A2124" s="19" t="s">
        <v>2143</v>
      </c>
      <c r="B2124" s="19" t="str">
        <f>VLOOKUP(dirty_cafe_sales!A2124,dirty_cafe_sales!A:S,10,FALSE)</f>
        <v>Tea</v>
      </c>
      <c r="C2124" s="20">
        <f>VLOOKUP(dirty_cafe_sales!A2124,dirty_cafe_sales!A:S,16,FALSE)</f>
        <v>45151</v>
      </c>
      <c r="D2124" s="19" t="str">
        <f>VLOOKUP(dirty_cafe_sales!A2124,dirty_cafe_sales!A:S,15,FALSE)</f>
        <v>Takeaway</v>
      </c>
      <c r="E2124" s="19" t="str">
        <f>VLOOKUP(dirty_cafe_sales!A2124,dirty_cafe_sales!A:S,14,FALSE)</f>
        <v>Credit Card</v>
      </c>
      <c r="F2124" s="21">
        <f>VLOOKUP(dirty_cafe_sales!A2124,dirty_cafe_sales!A:S,18,FALSE)</f>
        <v>1.5</v>
      </c>
      <c r="G2124" s="21">
        <f>VLOOKUP(dirty_cafe_sales!A2124,dirty_cafe_sales!A:S,17,FALSE)</f>
        <v>2</v>
      </c>
      <c r="H2124" s="21">
        <f>VLOOKUP(dirty_cafe_sales!A2124,dirty_cafe_sales!A:S,19,FALSE)</f>
        <v>3</v>
      </c>
    </row>
    <row r="2125" spans="1:8" x14ac:dyDescent="0.3">
      <c r="A2125" s="19" t="s">
        <v>2144</v>
      </c>
      <c r="B2125" s="19" t="str">
        <f>VLOOKUP(dirty_cafe_sales!A2125,dirty_cafe_sales!A:S,10,FALSE)</f>
        <v>Juice</v>
      </c>
      <c r="C2125" s="20">
        <f>VLOOKUP(dirty_cafe_sales!A2125,dirty_cafe_sales!A:S,16,FALSE)</f>
        <v>45212</v>
      </c>
      <c r="D2125" s="19" t="str">
        <f>VLOOKUP(dirty_cafe_sales!A2125,dirty_cafe_sales!A:S,15,FALSE)</f>
        <v>Takeaway</v>
      </c>
      <c r="E2125" s="19" t="str">
        <f>VLOOKUP(dirty_cafe_sales!A2125,dirty_cafe_sales!A:S,14,FALSE)</f>
        <v>Credit Card</v>
      </c>
      <c r="F2125" s="21">
        <f>VLOOKUP(dirty_cafe_sales!A2125,dirty_cafe_sales!A:S,18,FALSE)</f>
        <v>0</v>
      </c>
      <c r="G2125" s="21">
        <f>VLOOKUP(dirty_cafe_sales!A2125,dirty_cafe_sales!A:S,17,FALSE)</f>
        <v>2</v>
      </c>
      <c r="H2125" s="21">
        <f>VLOOKUP(dirty_cafe_sales!A2125,dirty_cafe_sales!A:S,19,FALSE)</f>
        <v>0</v>
      </c>
    </row>
    <row r="2126" spans="1:8" x14ac:dyDescent="0.3">
      <c r="A2126" s="19" t="s">
        <v>2145</v>
      </c>
      <c r="B2126" s="19" t="str">
        <f>VLOOKUP(dirty_cafe_sales!A2126,dirty_cafe_sales!A:S,10,FALSE)</f>
        <v>Tea</v>
      </c>
      <c r="C2126" s="20">
        <f>VLOOKUP(dirty_cafe_sales!A2126,dirty_cafe_sales!A:S,16,FALSE)</f>
        <v>44972</v>
      </c>
      <c r="D2126" s="19" t="str">
        <f>VLOOKUP(dirty_cafe_sales!A2126,dirty_cafe_sales!A:S,15,FALSE)</f>
        <v>Unknown</v>
      </c>
      <c r="E2126" s="19" t="str">
        <f>VLOOKUP(dirty_cafe_sales!A2126,dirty_cafe_sales!A:S,14,FALSE)</f>
        <v>Unknown</v>
      </c>
      <c r="F2126" s="21">
        <f>VLOOKUP(dirty_cafe_sales!A2126,dirty_cafe_sales!A:S,18,FALSE)</f>
        <v>1.5</v>
      </c>
      <c r="G2126" s="21">
        <f>VLOOKUP(dirty_cafe_sales!A2126,dirty_cafe_sales!A:S,17,FALSE)</f>
        <v>5</v>
      </c>
      <c r="H2126" s="21">
        <f>VLOOKUP(dirty_cafe_sales!A2126,dirty_cafe_sales!A:S,19,FALSE)</f>
        <v>7.5</v>
      </c>
    </row>
    <row r="2127" spans="1:8" x14ac:dyDescent="0.3">
      <c r="A2127" s="19" t="s">
        <v>2146</v>
      </c>
      <c r="B2127" s="19" t="str">
        <f>VLOOKUP(dirty_cafe_sales!A2127,dirty_cafe_sales!A:S,10,FALSE)</f>
        <v>Juice</v>
      </c>
      <c r="C2127" s="20">
        <f>VLOOKUP(dirty_cafe_sales!A2127,dirty_cafe_sales!A:S,16,FALSE)</f>
        <v>45054</v>
      </c>
      <c r="D2127" s="19" t="str">
        <f>VLOOKUP(dirty_cafe_sales!A2127,dirty_cafe_sales!A:S,15,FALSE)</f>
        <v>Takeaway</v>
      </c>
      <c r="E2127" s="19" t="str">
        <f>VLOOKUP(dirty_cafe_sales!A2127,dirty_cafe_sales!A:S,14,FALSE)</f>
        <v>Unknown</v>
      </c>
      <c r="F2127" s="21">
        <f>VLOOKUP(dirty_cafe_sales!A2127,dirty_cafe_sales!A:S,18,FALSE)</f>
        <v>3</v>
      </c>
      <c r="G2127" s="21">
        <f>VLOOKUP(dirty_cafe_sales!A2127,dirty_cafe_sales!A:S,17,FALSE)</f>
        <v>4</v>
      </c>
      <c r="H2127" s="21">
        <f>VLOOKUP(dirty_cafe_sales!A2127,dirty_cafe_sales!A:S,19,FALSE)</f>
        <v>12</v>
      </c>
    </row>
    <row r="2128" spans="1:8" x14ac:dyDescent="0.3">
      <c r="A2128" s="19" t="s">
        <v>2147</v>
      </c>
      <c r="B2128" s="19" t="str">
        <f>VLOOKUP(dirty_cafe_sales!A2128,dirty_cafe_sales!A:S,10,FALSE)</f>
        <v>Cake</v>
      </c>
      <c r="C2128" s="20">
        <f>VLOOKUP(dirty_cafe_sales!A2128,dirty_cafe_sales!A:S,16,FALSE)</f>
        <v>44988</v>
      </c>
      <c r="D2128" s="19" t="str">
        <f>VLOOKUP(dirty_cafe_sales!A2128,dirty_cafe_sales!A:S,15,FALSE)</f>
        <v>In-store</v>
      </c>
      <c r="E2128" s="19" t="str">
        <f>VLOOKUP(dirty_cafe_sales!A2128,dirty_cafe_sales!A:S,14,FALSE)</f>
        <v>Credit Card</v>
      </c>
      <c r="F2128" s="21">
        <f>VLOOKUP(dirty_cafe_sales!A2128,dirty_cafe_sales!A:S,18,FALSE)</f>
        <v>3</v>
      </c>
      <c r="G2128" s="21">
        <f>VLOOKUP(dirty_cafe_sales!A2128,dirty_cafe_sales!A:S,17,FALSE)</f>
        <v>0</v>
      </c>
      <c r="H2128" s="21">
        <f>VLOOKUP(dirty_cafe_sales!A2128,dirty_cafe_sales!A:S,19,FALSE)</f>
        <v>0</v>
      </c>
    </row>
    <row r="2129" spans="1:8" x14ac:dyDescent="0.3">
      <c r="A2129" s="19" t="s">
        <v>2148</v>
      </c>
      <c r="B2129" s="19" t="str">
        <f>VLOOKUP(dirty_cafe_sales!A2129,dirty_cafe_sales!A:S,10,FALSE)</f>
        <v>Juice</v>
      </c>
      <c r="C2129" s="20">
        <f>VLOOKUP(dirty_cafe_sales!A2129,dirty_cafe_sales!A:S,16,FALSE)</f>
        <v>45027</v>
      </c>
      <c r="D2129" s="19" t="str">
        <f>VLOOKUP(dirty_cafe_sales!A2129,dirty_cafe_sales!A:S,15,FALSE)</f>
        <v>Unknown</v>
      </c>
      <c r="E2129" s="19" t="str">
        <f>VLOOKUP(dirty_cafe_sales!A2129,dirty_cafe_sales!A:S,14,FALSE)</f>
        <v>Cash</v>
      </c>
      <c r="F2129" s="21">
        <f>VLOOKUP(dirty_cafe_sales!A2129,dirty_cafe_sales!A:S,18,FALSE)</f>
        <v>3</v>
      </c>
      <c r="G2129" s="21">
        <f>VLOOKUP(dirty_cafe_sales!A2129,dirty_cafe_sales!A:S,17,FALSE)</f>
        <v>3</v>
      </c>
      <c r="H2129" s="21">
        <f>VLOOKUP(dirty_cafe_sales!A2129,dirty_cafe_sales!A:S,19,FALSE)</f>
        <v>9</v>
      </c>
    </row>
    <row r="2130" spans="1:8" x14ac:dyDescent="0.3">
      <c r="A2130" s="19" t="s">
        <v>2149</v>
      </c>
      <c r="B2130" s="19" t="str">
        <f>VLOOKUP(dirty_cafe_sales!A2130,dirty_cafe_sales!A:S,10,FALSE)</f>
        <v>Tea</v>
      </c>
      <c r="C2130" s="20">
        <f>VLOOKUP(dirty_cafe_sales!A2130,dirty_cafe_sales!A:S,16,FALSE)</f>
        <v>45225</v>
      </c>
      <c r="D2130" s="19" t="str">
        <f>VLOOKUP(dirty_cafe_sales!A2130,dirty_cafe_sales!A:S,15,FALSE)</f>
        <v>In-store</v>
      </c>
      <c r="E2130" s="19" t="str">
        <f>VLOOKUP(dirty_cafe_sales!A2130,dirty_cafe_sales!A:S,14,FALSE)</f>
        <v>Unknown</v>
      </c>
      <c r="F2130" s="21">
        <f>VLOOKUP(dirty_cafe_sales!A2130,dirty_cafe_sales!A:S,18,FALSE)</f>
        <v>1.5</v>
      </c>
      <c r="G2130" s="21">
        <f>VLOOKUP(dirty_cafe_sales!A2130,dirty_cafe_sales!A:S,17,FALSE)</f>
        <v>1</v>
      </c>
      <c r="H2130" s="21">
        <f>VLOOKUP(dirty_cafe_sales!A2130,dirty_cafe_sales!A:S,19,FALSE)</f>
        <v>1.5</v>
      </c>
    </row>
    <row r="2131" spans="1:8" x14ac:dyDescent="0.3">
      <c r="A2131" s="19" t="s">
        <v>2150</v>
      </c>
      <c r="B2131" s="19" t="str">
        <f>VLOOKUP(dirty_cafe_sales!A2131,dirty_cafe_sales!A:S,10,FALSE)</f>
        <v>Juice</v>
      </c>
      <c r="C2131" s="20">
        <f>VLOOKUP(dirty_cafe_sales!A2131,dirty_cafe_sales!A:S,16,FALSE)</f>
        <v>44984</v>
      </c>
      <c r="D2131" s="19" t="str">
        <f>VLOOKUP(dirty_cafe_sales!A2131,dirty_cafe_sales!A:S,15,FALSE)</f>
        <v>In-store</v>
      </c>
      <c r="E2131" s="19" t="str">
        <f>VLOOKUP(dirty_cafe_sales!A2131,dirty_cafe_sales!A:S,14,FALSE)</f>
        <v>Credit Card</v>
      </c>
      <c r="F2131" s="21">
        <f>VLOOKUP(dirty_cafe_sales!A2131,dirty_cafe_sales!A:S,18,FALSE)</f>
        <v>3</v>
      </c>
      <c r="G2131" s="21">
        <f>VLOOKUP(dirty_cafe_sales!A2131,dirty_cafe_sales!A:S,17,FALSE)</f>
        <v>2</v>
      </c>
      <c r="H2131" s="21">
        <f>VLOOKUP(dirty_cafe_sales!A2131,dirty_cafe_sales!A:S,19,FALSE)</f>
        <v>6</v>
      </c>
    </row>
    <row r="2132" spans="1:8" x14ac:dyDescent="0.3">
      <c r="A2132" s="19" t="s">
        <v>2151</v>
      </c>
      <c r="B2132" s="19" t="str">
        <f>VLOOKUP(dirty_cafe_sales!A2132,dirty_cafe_sales!A:S,10,FALSE)</f>
        <v>Tea</v>
      </c>
      <c r="C2132" s="20">
        <f>VLOOKUP(dirty_cafe_sales!A2132,dirty_cafe_sales!A:S,16,FALSE)</f>
        <v>45017</v>
      </c>
      <c r="D2132" s="19" t="str">
        <f>VLOOKUP(dirty_cafe_sales!A2132,dirty_cafe_sales!A:S,15,FALSE)</f>
        <v>Takeaway</v>
      </c>
      <c r="E2132" s="19" t="str">
        <f>VLOOKUP(dirty_cafe_sales!A2132,dirty_cafe_sales!A:S,14,FALSE)</f>
        <v>Unknown</v>
      </c>
      <c r="F2132" s="21">
        <f>VLOOKUP(dirty_cafe_sales!A2132,dirty_cafe_sales!A:S,18,FALSE)</f>
        <v>1.5</v>
      </c>
      <c r="G2132" s="21">
        <f>VLOOKUP(dirty_cafe_sales!A2132,dirty_cafe_sales!A:S,17,FALSE)</f>
        <v>2</v>
      </c>
      <c r="H2132" s="21">
        <f>VLOOKUP(dirty_cafe_sales!A2132,dirty_cafe_sales!A:S,19,FALSE)</f>
        <v>3</v>
      </c>
    </row>
    <row r="2133" spans="1:8" x14ac:dyDescent="0.3">
      <c r="A2133" s="19" t="s">
        <v>2152</v>
      </c>
      <c r="B2133" s="19" t="str">
        <f>VLOOKUP(dirty_cafe_sales!A2133,dirty_cafe_sales!A:S,10,FALSE)</f>
        <v>Salad</v>
      </c>
      <c r="C2133" s="20">
        <f>VLOOKUP(dirty_cafe_sales!A2133,dirty_cafe_sales!A:S,16,FALSE)</f>
        <v>44932</v>
      </c>
      <c r="D2133" s="19" t="str">
        <f>VLOOKUP(dirty_cafe_sales!A2133,dirty_cafe_sales!A:S,15,FALSE)</f>
        <v>Takeaway</v>
      </c>
      <c r="E2133" s="19" t="str">
        <f>VLOOKUP(dirty_cafe_sales!A2133,dirty_cafe_sales!A:S,14,FALSE)</f>
        <v>Credit Card</v>
      </c>
      <c r="F2133" s="21">
        <f>VLOOKUP(dirty_cafe_sales!A2133,dirty_cafe_sales!A:S,18,FALSE)</f>
        <v>5</v>
      </c>
      <c r="G2133" s="21">
        <f>VLOOKUP(dirty_cafe_sales!A2133,dirty_cafe_sales!A:S,17,FALSE)</f>
        <v>2</v>
      </c>
      <c r="H2133" s="21">
        <f>VLOOKUP(dirty_cafe_sales!A2133,dirty_cafe_sales!A:S,19,FALSE)</f>
        <v>10</v>
      </c>
    </row>
    <row r="2134" spans="1:8" x14ac:dyDescent="0.3">
      <c r="A2134" s="19" t="s">
        <v>2153</v>
      </c>
      <c r="B2134" s="19" t="str">
        <f>VLOOKUP(dirty_cafe_sales!A2134,dirty_cafe_sales!A:S,10,FALSE)</f>
        <v>Salad</v>
      </c>
      <c r="C2134" s="20">
        <f>VLOOKUP(dirty_cafe_sales!A2134,dirty_cafe_sales!A:S,16,FALSE)</f>
        <v>45141</v>
      </c>
      <c r="D2134" s="19" t="str">
        <f>VLOOKUP(dirty_cafe_sales!A2134,dirty_cafe_sales!A:S,15,FALSE)</f>
        <v>Takeaway</v>
      </c>
      <c r="E2134" s="19" t="str">
        <f>VLOOKUP(dirty_cafe_sales!A2134,dirty_cafe_sales!A:S,14,FALSE)</f>
        <v>Cash</v>
      </c>
      <c r="F2134" s="21">
        <f>VLOOKUP(dirty_cafe_sales!A2134,dirty_cafe_sales!A:S,18,FALSE)</f>
        <v>5</v>
      </c>
      <c r="G2134" s="21">
        <f>VLOOKUP(dirty_cafe_sales!A2134,dirty_cafe_sales!A:S,17,FALSE)</f>
        <v>5</v>
      </c>
      <c r="H2134" s="21">
        <f>VLOOKUP(dirty_cafe_sales!A2134,dirty_cafe_sales!A:S,19,FALSE)</f>
        <v>25</v>
      </c>
    </row>
    <row r="2135" spans="1:8" x14ac:dyDescent="0.3">
      <c r="A2135" s="19" t="s">
        <v>2154</v>
      </c>
      <c r="B2135" s="19" t="str">
        <f>VLOOKUP(dirty_cafe_sales!A2135,dirty_cafe_sales!A:S,10,FALSE)</f>
        <v>Tea</v>
      </c>
      <c r="C2135" s="20">
        <f>VLOOKUP(dirty_cafe_sales!A2135,dirty_cafe_sales!A:S,16,FALSE)</f>
        <v>45285</v>
      </c>
      <c r="D2135" s="19" t="str">
        <f>VLOOKUP(dirty_cafe_sales!A2135,dirty_cafe_sales!A:S,15,FALSE)</f>
        <v>Takeaway</v>
      </c>
      <c r="E2135" s="19" t="str">
        <f>VLOOKUP(dirty_cafe_sales!A2135,dirty_cafe_sales!A:S,14,FALSE)</f>
        <v>Cash</v>
      </c>
      <c r="F2135" s="21">
        <f>VLOOKUP(dirty_cafe_sales!A2135,dirty_cafe_sales!A:S,18,FALSE)</f>
        <v>1.5</v>
      </c>
      <c r="G2135" s="21">
        <f>VLOOKUP(dirty_cafe_sales!A2135,dirty_cafe_sales!A:S,17,FALSE)</f>
        <v>3</v>
      </c>
      <c r="H2135" s="21">
        <f>VLOOKUP(dirty_cafe_sales!A2135,dirty_cafe_sales!A:S,19,FALSE)</f>
        <v>4.5</v>
      </c>
    </row>
    <row r="2136" spans="1:8" x14ac:dyDescent="0.3">
      <c r="A2136" s="19" t="s">
        <v>2155</v>
      </c>
      <c r="B2136" s="19" t="str">
        <f>VLOOKUP(dirty_cafe_sales!A2136,dirty_cafe_sales!A:S,10,FALSE)</f>
        <v>Sandwich</v>
      </c>
      <c r="C2136" s="20">
        <f>VLOOKUP(dirty_cafe_sales!A2136,dirty_cafe_sales!A:S,16,FALSE)</f>
        <v>45256</v>
      </c>
      <c r="D2136" s="19" t="str">
        <f>VLOOKUP(dirty_cafe_sales!A2136,dirty_cafe_sales!A:S,15,FALSE)</f>
        <v>Unknown</v>
      </c>
      <c r="E2136" s="19" t="str">
        <f>VLOOKUP(dirty_cafe_sales!A2136,dirty_cafe_sales!A:S,14,FALSE)</f>
        <v>Unknown</v>
      </c>
      <c r="F2136" s="21">
        <f>VLOOKUP(dirty_cafe_sales!A2136,dirty_cafe_sales!A:S,18,FALSE)</f>
        <v>4</v>
      </c>
      <c r="G2136" s="21">
        <f>VLOOKUP(dirty_cafe_sales!A2136,dirty_cafe_sales!A:S,17,FALSE)</f>
        <v>5</v>
      </c>
      <c r="H2136" s="21">
        <f>VLOOKUP(dirty_cafe_sales!A2136,dirty_cafe_sales!A:S,19,FALSE)</f>
        <v>20</v>
      </c>
    </row>
    <row r="2137" spans="1:8" x14ac:dyDescent="0.3">
      <c r="A2137" s="19" t="s">
        <v>2156</v>
      </c>
      <c r="B2137" s="19" t="str">
        <f>VLOOKUP(dirty_cafe_sales!A2137,dirty_cafe_sales!A:S,10,FALSE)</f>
        <v>Tea</v>
      </c>
      <c r="C2137" s="20" t="str">
        <f>VLOOKUP(dirty_cafe_sales!A2137,dirty_cafe_sales!A:S,16,FALSE)</f>
        <v>Unknown</v>
      </c>
      <c r="D2137" s="19" t="str">
        <f>VLOOKUP(dirty_cafe_sales!A2137,dirty_cafe_sales!A:S,15,FALSE)</f>
        <v>Takeaway</v>
      </c>
      <c r="E2137" s="19" t="str">
        <f>VLOOKUP(dirty_cafe_sales!A2137,dirty_cafe_sales!A:S,14,FALSE)</f>
        <v>Unknown</v>
      </c>
      <c r="F2137" s="21">
        <f>VLOOKUP(dirty_cafe_sales!A2137,dirty_cafe_sales!A:S,18,FALSE)</f>
        <v>1.5</v>
      </c>
      <c r="G2137" s="21">
        <f>VLOOKUP(dirty_cafe_sales!A2137,dirty_cafe_sales!A:S,17,FALSE)</f>
        <v>1</v>
      </c>
      <c r="H2137" s="21">
        <f>VLOOKUP(dirty_cafe_sales!A2137,dirty_cafe_sales!A:S,19,FALSE)</f>
        <v>1.5</v>
      </c>
    </row>
    <row r="2138" spans="1:8" x14ac:dyDescent="0.3">
      <c r="A2138" s="19" t="s">
        <v>2157</v>
      </c>
      <c r="B2138" s="19" t="str">
        <f>VLOOKUP(dirty_cafe_sales!A2138,dirty_cafe_sales!A:S,10,FALSE)</f>
        <v>Unknown</v>
      </c>
      <c r="C2138" s="20">
        <f>VLOOKUP(dirty_cafe_sales!A2138,dirty_cafe_sales!A:S,16,FALSE)</f>
        <v>45152</v>
      </c>
      <c r="D2138" s="19" t="str">
        <f>VLOOKUP(dirty_cafe_sales!A2138,dirty_cafe_sales!A:S,15,FALSE)</f>
        <v>In-store</v>
      </c>
      <c r="E2138" s="19" t="str">
        <f>VLOOKUP(dirty_cafe_sales!A2138,dirty_cafe_sales!A:S,14,FALSE)</f>
        <v>Credit Card</v>
      </c>
      <c r="F2138" s="21">
        <f>VLOOKUP(dirty_cafe_sales!A2138,dirty_cafe_sales!A:S,18,FALSE)</f>
        <v>1.5</v>
      </c>
      <c r="G2138" s="21">
        <f>VLOOKUP(dirty_cafe_sales!A2138,dirty_cafe_sales!A:S,17,FALSE)</f>
        <v>1</v>
      </c>
      <c r="H2138" s="21">
        <f>VLOOKUP(dirty_cafe_sales!A2138,dirty_cafe_sales!A:S,19,FALSE)</f>
        <v>1.5</v>
      </c>
    </row>
    <row r="2139" spans="1:8" x14ac:dyDescent="0.3">
      <c r="A2139" s="19" t="s">
        <v>2158</v>
      </c>
      <c r="B2139" s="19" t="str">
        <f>VLOOKUP(dirty_cafe_sales!A2139,dirty_cafe_sales!A:S,10,FALSE)</f>
        <v>Smoothie</v>
      </c>
      <c r="C2139" s="20">
        <f>VLOOKUP(dirty_cafe_sales!A2139,dirty_cafe_sales!A:S,16,FALSE)</f>
        <v>45057</v>
      </c>
      <c r="D2139" s="19" t="str">
        <f>VLOOKUP(dirty_cafe_sales!A2139,dirty_cafe_sales!A:S,15,FALSE)</f>
        <v>Unknown</v>
      </c>
      <c r="E2139" s="19" t="str">
        <f>VLOOKUP(dirty_cafe_sales!A2139,dirty_cafe_sales!A:S,14,FALSE)</f>
        <v>Digital Wallet</v>
      </c>
      <c r="F2139" s="21">
        <f>VLOOKUP(dirty_cafe_sales!A2139,dirty_cafe_sales!A:S,18,FALSE)</f>
        <v>4</v>
      </c>
      <c r="G2139" s="21">
        <f>VLOOKUP(dirty_cafe_sales!A2139,dirty_cafe_sales!A:S,17,FALSE)</f>
        <v>2</v>
      </c>
      <c r="H2139" s="21">
        <f>VLOOKUP(dirty_cafe_sales!A2139,dirty_cafe_sales!A:S,19,FALSE)</f>
        <v>8</v>
      </c>
    </row>
    <row r="2140" spans="1:8" x14ac:dyDescent="0.3">
      <c r="A2140" s="19" t="s">
        <v>2159</v>
      </c>
      <c r="B2140" s="19" t="str">
        <f>VLOOKUP(dirty_cafe_sales!A2140,dirty_cafe_sales!A:S,10,FALSE)</f>
        <v>Juice</v>
      </c>
      <c r="C2140" s="20">
        <f>VLOOKUP(dirty_cafe_sales!A2140,dirty_cafe_sales!A:S,16,FALSE)</f>
        <v>45188</v>
      </c>
      <c r="D2140" s="19" t="str">
        <f>VLOOKUP(dirty_cafe_sales!A2140,dirty_cafe_sales!A:S,15,FALSE)</f>
        <v>In-store</v>
      </c>
      <c r="E2140" s="19" t="str">
        <f>VLOOKUP(dirty_cafe_sales!A2140,dirty_cafe_sales!A:S,14,FALSE)</f>
        <v>Cash</v>
      </c>
      <c r="F2140" s="21">
        <f>VLOOKUP(dirty_cafe_sales!A2140,dirty_cafe_sales!A:S,18,FALSE)</f>
        <v>3</v>
      </c>
      <c r="G2140" s="21">
        <f>VLOOKUP(dirty_cafe_sales!A2140,dirty_cafe_sales!A:S,17,FALSE)</f>
        <v>4</v>
      </c>
      <c r="H2140" s="21">
        <f>VLOOKUP(dirty_cafe_sales!A2140,dirty_cafe_sales!A:S,19,FALSE)</f>
        <v>12</v>
      </c>
    </row>
    <row r="2141" spans="1:8" x14ac:dyDescent="0.3">
      <c r="A2141" s="19" t="s">
        <v>2160</v>
      </c>
      <c r="B2141" s="19" t="str">
        <f>VLOOKUP(dirty_cafe_sales!A2141,dirty_cafe_sales!A:S,10,FALSE)</f>
        <v>Unknown</v>
      </c>
      <c r="C2141" s="20">
        <f>VLOOKUP(dirty_cafe_sales!A2141,dirty_cafe_sales!A:S,16,FALSE)</f>
        <v>45093</v>
      </c>
      <c r="D2141" s="19" t="str">
        <f>VLOOKUP(dirty_cafe_sales!A2141,dirty_cafe_sales!A:S,15,FALSE)</f>
        <v>Unknown</v>
      </c>
      <c r="E2141" s="19" t="str">
        <f>VLOOKUP(dirty_cafe_sales!A2141,dirty_cafe_sales!A:S,14,FALSE)</f>
        <v>Credit Card</v>
      </c>
      <c r="F2141" s="21">
        <f>VLOOKUP(dirty_cafe_sales!A2141,dirty_cafe_sales!A:S,18,FALSE)</f>
        <v>4</v>
      </c>
      <c r="G2141" s="21">
        <f>VLOOKUP(dirty_cafe_sales!A2141,dirty_cafe_sales!A:S,17,FALSE)</f>
        <v>2</v>
      </c>
      <c r="H2141" s="21">
        <f>VLOOKUP(dirty_cafe_sales!A2141,dirty_cafe_sales!A:S,19,FALSE)</f>
        <v>8</v>
      </c>
    </row>
    <row r="2142" spans="1:8" x14ac:dyDescent="0.3">
      <c r="A2142" s="19" t="s">
        <v>2161</v>
      </c>
      <c r="B2142" s="19" t="str">
        <f>VLOOKUP(dirty_cafe_sales!A2142,dirty_cafe_sales!A:S,10,FALSE)</f>
        <v>Salad</v>
      </c>
      <c r="C2142" s="20">
        <f>VLOOKUP(dirty_cafe_sales!A2142,dirty_cafe_sales!A:S,16,FALSE)</f>
        <v>45125</v>
      </c>
      <c r="D2142" s="19" t="str">
        <f>VLOOKUP(dirty_cafe_sales!A2142,dirty_cafe_sales!A:S,15,FALSE)</f>
        <v>Unknown</v>
      </c>
      <c r="E2142" s="19" t="str">
        <f>VLOOKUP(dirty_cafe_sales!A2142,dirty_cafe_sales!A:S,14,FALSE)</f>
        <v>Cash</v>
      </c>
      <c r="F2142" s="21">
        <f>VLOOKUP(dirty_cafe_sales!A2142,dirty_cafe_sales!A:S,18,FALSE)</f>
        <v>5</v>
      </c>
      <c r="G2142" s="21">
        <f>VLOOKUP(dirty_cafe_sales!A2142,dirty_cafe_sales!A:S,17,FALSE)</f>
        <v>3</v>
      </c>
      <c r="H2142" s="21">
        <f>VLOOKUP(dirty_cafe_sales!A2142,dirty_cafe_sales!A:S,19,FALSE)</f>
        <v>15</v>
      </c>
    </row>
    <row r="2143" spans="1:8" x14ac:dyDescent="0.3">
      <c r="A2143" s="19" t="s">
        <v>2162</v>
      </c>
      <c r="B2143" s="19" t="str">
        <f>VLOOKUP(dirty_cafe_sales!A2143,dirty_cafe_sales!A:S,10,FALSE)</f>
        <v>Juice</v>
      </c>
      <c r="C2143" s="20">
        <f>VLOOKUP(dirty_cafe_sales!A2143,dirty_cafe_sales!A:S,16,FALSE)</f>
        <v>44977</v>
      </c>
      <c r="D2143" s="19" t="str">
        <f>VLOOKUP(dirty_cafe_sales!A2143,dirty_cafe_sales!A:S,15,FALSE)</f>
        <v>Takeaway</v>
      </c>
      <c r="E2143" s="19" t="str">
        <f>VLOOKUP(dirty_cafe_sales!A2143,dirty_cafe_sales!A:S,14,FALSE)</f>
        <v>Credit Card</v>
      </c>
      <c r="F2143" s="21">
        <f>VLOOKUP(dirty_cafe_sales!A2143,dirty_cafe_sales!A:S,18,FALSE)</f>
        <v>3</v>
      </c>
      <c r="G2143" s="21">
        <f>VLOOKUP(dirty_cafe_sales!A2143,dirty_cafe_sales!A:S,17,FALSE)</f>
        <v>3</v>
      </c>
      <c r="H2143" s="21">
        <f>VLOOKUP(dirty_cafe_sales!A2143,dirty_cafe_sales!A:S,19,FALSE)</f>
        <v>9</v>
      </c>
    </row>
    <row r="2144" spans="1:8" x14ac:dyDescent="0.3">
      <c r="A2144" s="19" t="s">
        <v>2163</v>
      </c>
      <c r="B2144" s="19" t="str">
        <f>VLOOKUP(dirty_cafe_sales!A2144,dirty_cafe_sales!A:S,10,FALSE)</f>
        <v>Coffee</v>
      </c>
      <c r="C2144" s="20">
        <f>VLOOKUP(dirty_cafe_sales!A2144,dirty_cafe_sales!A:S,16,FALSE)</f>
        <v>45266</v>
      </c>
      <c r="D2144" s="19" t="str">
        <f>VLOOKUP(dirty_cafe_sales!A2144,dirty_cafe_sales!A:S,15,FALSE)</f>
        <v>In-store</v>
      </c>
      <c r="E2144" s="19" t="str">
        <f>VLOOKUP(dirty_cafe_sales!A2144,dirty_cafe_sales!A:S,14,FALSE)</f>
        <v>Credit Card</v>
      </c>
      <c r="F2144" s="21">
        <f>VLOOKUP(dirty_cafe_sales!A2144,dirty_cafe_sales!A:S,18,FALSE)</f>
        <v>2</v>
      </c>
      <c r="G2144" s="21">
        <f>VLOOKUP(dirty_cafe_sales!A2144,dirty_cafe_sales!A:S,17,FALSE)</f>
        <v>4</v>
      </c>
      <c r="H2144" s="21">
        <f>VLOOKUP(dirty_cafe_sales!A2144,dirty_cafe_sales!A:S,19,FALSE)</f>
        <v>8</v>
      </c>
    </row>
    <row r="2145" spans="1:8" x14ac:dyDescent="0.3">
      <c r="A2145" s="19" t="s">
        <v>2164</v>
      </c>
      <c r="B2145" s="19" t="str">
        <f>VLOOKUP(dirty_cafe_sales!A2145,dirty_cafe_sales!A:S,10,FALSE)</f>
        <v>Smoothie</v>
      </c>
      <c r="C2145" s="20">
        <f>VLOOKUP(dirty_cafe_sales!A2145,dirty_cafe_sales!A:S,16,FALSE)</f>
        <v>45191</v>
      </c>
      <c r="D2145" s="19" t="str">
        <f>VLOOKUP(dirty_cafe_sales!A2145,dirty_cafe_sales!A:S,15,FALSE)</f>
        <v>Unknown</v>
      </c>
      <c r="E2145" s="19" t="str">
        <f>VLOOKUP(dirty_cafe_sales!A2145,dirty_cafe_sales!A:S,14,FALSE)</f>
        <v>Credit Card</v>
      </c>
      <c r="F2145" s="21">
        <f>VLOOKUP(dirty_cafe_sales!A2145,dirty_cafe_sales!A:S,18,FALSE)</f>
        <v>4</v>
      </c>
      <c r="G2145" s="21">
        <f>VLOOKUP(dirty_cafe_sales!A2145,dirty_cafe_sales!A:S,17,FALSE)</f>
        <v>5</v>
      </c>
      <c r="H2145" s="21">
        <f>VLOOKUP(dirty_cafe_sales!A2145,dirty_cafe_sales!A:S,19,FALSE)</f>
        <v>20</v>
      </c>
    </row>
    <row r="2146" spans="1:8" x14ac:dyDescent="0.3">
      <c r="A2146" s="19" t="s">
        <v>2165</v>
      </c>
      <c r="B2146" s="19" t="str">
        <f>VLOOKUP(dirty_cafe_sales!A2146,dirty_cafe_sales!A:S,10,FALSE)</f>
        <v>Cookie</v>
      </c>
      <c r="C2146" s="20">
        <f>VLOOKUP(dirty_cafe_sales!A2146,dirty_cafe_sales!A:S,16,FALSE)</f>
        <v>44970</v>
      </c>
      <c r="D2146" s="19" t="str">
        <f>VLOOKUP(dirty_cafe_sales!A2146,dirty_cafe_sales!A:S,15,FALSE)</f>
        <v>In-store</v>
      </c>
      <c r="E2146" s="19" t="str">
        <f>VLOOKUP(dirty_cafe_sales!A2146,dirty_cafe_sales!A:S,14,FALSE)</f>
        <v>Digital Wallet</v>
      </c>
      <c r="F2146" s="21">
        <f>VLOOKUP(dirty_cafe_sales!A2146,dirty_cafe_sales!A:S,18,FALSE)</f>
        <v>1</v>
      </c>
      <c r="G2146" s="21">
        <f>VLOOKUP(dirty_cafe_sales!A2146,dirty_cafe_sales!A:S,17,FALSE)</f>
        <v>4</v>
      </c>
      <c r="H2146" s="21">
        <f>VLOOKUP(dirty_cafe_sales!A2146,dirty_cafe_sales!A:S,19,FALSE)</f>
        <v>4</v>
      </c>
    </row>
    <row r="2147" spans="1:8" x14ac:dyDescent="0.3">
      <c r="A2147" s="19" t="s">
        <v>2166</v>
      </c>
      <c r="B2147" s="19" t="str">
        <f>VLOOKUP(dirty_cafe_sales!A2147,dirty_cafe_sales!A:S,10,FALSE)</f>
        <v>Cake</v>
      </c>
      <c r="C2147" s="20">
        <f>VLOOKUP(dirty_cafe_sales!A2147,dirty_cafe_sales!A:S,16,FALSE)</f>
        <v>45056</v>
      </c>
      <c r="D2147" s="19" t="str">
        <f>VLOOKUP(dirty_cafe_sales!A2147,dirty_cafe_sales!A:S,15,FALSE)</f>
        <v>Unknown</v>
      </c>
      <c r="E2147" s="19" t="str">
        <f>VLOOKUP(dirty_cafe_sales!A2147,dirty_cafe_sales!A:S,14,FALSE)</f>
        <v>Digital Wallet</v>
      </c>
      <c r="F2147" s="21">
        <f>VLOOKUP(dirty_cafe_sales!A2147,dirty_cafe_sales!A:S,18,FALSE)</f>
        <v>3</v>
      </c>
      <c r="G2147" s="21">
        <f>VLOOKUP(dirty_cafe_sales!A2147,dirty_cafe_sales!A:S,17,FALSE)</f>
        <v>2</v>
      </c>
      <c r="H2147" s="21">
        <f>VLOOKUP(dirty_cafe_sales!A2147,dirty_cafe_sales!A:S,19,FALSE)</f>
        <v>6</v>
      </c>
    </row>
    <row r="2148" spans="1:8" x14ac:dyDescent="0.3">
      <c r="A2148" s="19" t="s">
        <v>2167</v>
      </c>
      <c r="B2148" s="19" t="str">
        <f>VLOOKUP(dirty_cafe_sales!A2148,dirty_cafe_sales!A:S,10,FALSE)</f>
        <v>Juice</v>
      </c>
      <c r="C2148" s="20">
        <f>VLOOKUP(dirty_cafe_sales!A2148,dirty_cafe_sales!A:S,16,FALSE)</f>
        <v>44940</v>
      </c>
      <c r="D2148" s="19" t="str">
        <f>VLOOKUP(dirty_cafe_sales!A2148,dirty_cafe_sales!A:S,15,FALSE)</f>
        <v>Takeaway</v>
      </c>
      <c r="E2148" s="19" t="str">
        <f>VLOOKUP(dirty_cafe_sales!A2148,dirty_cafe_sales!A:S,14,FALSE)</f>
        <v>Unknown</v>
      </c>
      <c r="F2148" s="21">
        <f>VLOOKUP(dirty_cafe_sales!A2148,dirty_cafe_sales!A:S,18,FALSE)</f>
        <v>3</v>
      </c>
      <c r="G2148" s="21">
        <f>VLOOKUP(dirty_cafe_sales!A2148,dirty_cafe_sales!A:S,17,FALSE)</f>
        <v>5</v>
      </c>
      <c r="H2148" s="21">
        <f>VLOOKUP(dirty_cafe_sales!A2148,dirty_cafe_sales!A:S,19,FALSE)</f>
        <v>15</v>
      </c>
    </row>
    <row r="2149" spans="1:8" x14ac:dyDescent="0.3">
      <c r="A2149" s="19" t="s">
        <v>2168</v>
      </c>
      <c r="B2149" s="19" t="str">
        <f>VLOOKUP(dirty_cafe_sales!A2149,dirty_cafe_sales!A:S,10,FALSE)</f>
        <v>Cake</v>
      </c>
      <c r="C2149" s="20">
        <f>VLOOKUP(dirty_cafe_sales!A2149,dirty_cafe_sales!A:S,16,FALSE)</f>
        <v>45029</v>
      </c>
      <c r="D2149" s="19" t="str">
        <f>VLOOKUP(dirty_cafe_sales!A2149,dirty_cafe_sales!A:S,15,FALSE)</f>
        <v>Unknown</v>
      </c>
      <c r="E2149" s="19" t="str">
        <f>VLOOKUP(dirty_cafe_sales!A2149,dirty_cafe_sales!A:S,14,FALSE)</f>
        <v>Unknown</v>
      </c>
      <c r="F2149" s="21">
        <f>VLOOKUP(dirty_cafe_sales!A2149,dirty_cafe_sales!A:S,18,FALSE)</f>
        <v>3</v>
      </c>
      <c r="G2149" s="21">
        <f>VLOOKUP(dirty_cafe_sales!A2149,dirty_cafe_sales!A:S,17,FALSE)</f>
        <v>4</v>
      </c>
      <c r="H2149" s="21">
        <f>VLOOKUP(dirty_cafe_sales!A2149,dirty_cafe_sales!A:S,19,FALSE)</f>
        <v>12</v>
      </c>
    </row>
    <row r="2150" spans="1:8" x14ac:dyDescent="0.3">
      <c r="A2150" s="19" t="s">
        <v>2169</v>
      </c>
      <c r="B2150" s="19" t="str">
        <f>VLOOKUP(dirty_cafe_sales!A2150,dirty_cafe_sales!A:S,10,FALSE)</f>
        <v>Unknown</v>
      </c>
      <c r="C2150" s="20" t="str">
        <f>VLOOKUP(dirty_cafe_sales!A2150,dirty_cafe_sales!A:S,16,FALSE)</f>
        <v>Unknown</v>
      </c>
      <c r="D2150" s="19" t="str">
        <f>VLOOKUP(dirty_cafe_sales!A2150,dirty_cafe_sales!A:S,15,FALSE)</f>
        <v>Unknown</v>
      </c>
      <c r="E2150" s="19" t="str">
        <f>VLOOKUP(dirty_cafe_sales!A2150,dirty_cafe_sales!A:S,14,FALSE)</f>
        <v>Cash</v>
      </c>
      <c r="F2150" s="21">
        <f>VLOOKUP(dirty_cafe_sales!A2150,dirty_cafe_sales!A:S,18,FALSE)</f>
        <v>1</v>
      </c>
      <c r="G2150" s="21">
        <f>VLOOKUP(dirty_cafe_sales!A2150,dirty_cafe_sales!A:S,17,FALSE)</f>
        <v>2</v>
      </c>
      <c r="H2150" s="21">
        <f>VLOOKUP(dirty_cafe_sales!A2150,dirty_cafe_sales!A:S,19,FALSE)</f>
        <v>2</v>
      </c>
    </row>
    <row r="2151" spans="1:8" x14ac:dyDescent="0.3">
      <c r="A2151" s="19" t="s">
        <v>2170</v>
      </c>
      <c r="B2151" s="19" t="str">
        <f>VLOOKUP(dirty_cafe_sales!A2151,dirty_cafe_sales!A:S,10,FALSE)</f>
        <v>Salad</v>
      </c>
      <c r="C2151" s="20">
        <f>VLOOKUP(dirty_cafe_sales!A2151,dirty_cafe_sales!A:S,16,FALSE)</f>
        <v>45083</v>
      </c>
      <c r="D2151" s="19" t="str">
        <f>VLOOKUP(dirty_cafe_sales!A2151,dirty_cafe_sales!A:S,15,FALSE)</f>
        <v>Takeaway</v>
      </c>
      <c r="E2151" s="19" t="str">
        <f>VLOOKUP(dirty_cafe_sales!A2151,dirty_cafe_sales!A:S,14,FALSE)</f>
        <v>Cash</v>
      </c>
      <c r="F2151" s="21">
        <f>VLOOKUP(dirty_cafe_sales!A2151,dirty_cafe_sales!A:S,18,FALSE)</f>
        <v>5</v>
      </c>
      <c r="G2151" s="21">
        <f>VLOOKUP(dirty_cafe_sales!A2151,dirty_cafe_sales!A:S,17,FALSE)</f>
        <v>5</v>
      </c>
      <c r="H2151" s="21">
        <f>VLOOKUP(dirty_cafe_sales!A2151,dirty_cafe_sales!A:S,19,FALSE)</f>
        <v>25</v>
      </c>
    </row>
    <row r="2152" spans="1:8" x14ac:dyDescent="0.3">
      <c r="A2152" s="19" t="s">
        <v>2171</v>
      </c>
      <c r="B2152" s="19" t="str">
        <f>VLOOKUP(dirty_cafe_sales!A2152,dirty_cafe_sales!A:S,10,FALSE)</f>
        <v>Unknown</v>
      </c>
      <c r="C2152" s="20">
        <f>VLOOKUP(dirty_cafe_sales!A2152,dirty_cafe_sales!A:S,16,FALSE)</f>
        <v>44960</v>
      </c>
      <c r="D2152" s="19" t="str">
        <f>VLOOKUP(dirty_cafe_sales!A2152,dirty_cafe_sales!A:S,15,FALSE)</f>
        <v>Unknown</v>
      </c>
      <c r="E2152" s="19" t="str">
        <f>VLOOKUP(dirty_cafe_sales!A2152,dirty_cafe_sales!A:S,14,FALSE)</f>
        <v>Unknown</v>
      </c>
      <c r="F2152" s="21">
        <f>VLOOKUP(dirty_cafe_sales!A2152,dirty_cafe_sales!A:S,18,FALSE)</f>
        <v>4</v>
      </c>
      <c r="G2152" s="21">
        <f>VLOOKUP(dirty_cafe_sales!A2152,dirty_cafe_sales!A:S,17,FALSE)</f>
        <v>3</v>
      </c>
      <c r="H2152" s="21">
        <f>VLOOKUP(dirty_cafe_sales!A2152,dirty_cafe_sales!A:S,19,FALSE)</f>
        <v>12</v>
      </c>
    </row>
    <row r="2153" spans="1:8" x14ac:dyDescent="0.3">
      <c r="A2153" s="19" t="s">
        <v>2172</v>
      </c>
      <c r="B2153" s="19" t="str">
        <f>VLOOKUP(dirty_cafe_sales!A2153,dirty_cafe_sales!A:S,10,FALSE)</f>
        <v>Juice</v>
      </c>
      <c r="C2153" s="20">
        <f>VLOOKUP(dirty_cafe_sales!A2153,dirty_cafe_sales!A:S,16,FALSE)</f>
        <v>45263</v>
      </c>
      <c r="D2153" s="19" t="str">
        <f>VLOOKUP(dirty_cafe_sales!A2153,dirty_cafe_sales!A:S,15,FALSE)</f>
        <v>Takeaway</v>
      </c>
      <c r="E2153" s="19" t="str">
        <f>VLOOKUP(dirty_cafe_sales!A2153,dirty_cafe_sales!A:S,14,FALSE)</f>
        <v>Unknown</v>
      </c>
      <c r="F2153" s="21">
        <f>VLOOKUP(dirty_cafe_sales!A2153,dirty_cafe_sales!A:S,18,FALSE)</f>
        <v>3</v>
      </c>
      <c r="G2153" s="21">
        <f>VLOOKUP(dirty_cafe_sales!A2153,dirty_cafe_sales!A:S,17,FALSE)</f>
        <v>5</v>
      </c>
      <c r="H2153" s="21">
        <f>VLOOKUP(dirty_cafe_sales!A2153,dirty_cafe_sales!A:S,19,FALSE)</f>
        <v>15</v>
      </c>
    </row>
    <row r="2154" spans="1:8" x14ac:dyDescent="0.3">
      <c r="A2154" s="19" t="s">
        <v>2173</v>
      </c>
      <c r="B2154" s="19" t="str">
        <f>VLOOKUP(dirty_cafe_sales!A2154,dirty_cafe_sales!A:S,10,FALSE)</f>
        <v>Sandwich</v>
      </c>
      <c r="C2154" s="20">
        <f>VLOOKUP(dirty_cafe_sales!A2154,dirty_cafe_sales!A:S,16,FALSE)</f>
        <v>45119</v>
      </c>
      <c r="D2154" s="19" t="str">
        <f>VLOOKUP(dirty_cafe_sales!A2154,dirty_cafe_sales!A:S,15,FALSE)</f>
        <v>In-store</v>
      </c>
      <c r="E2154" s="19" t="str">
        <f>VLOOKUP(dirty_cafe_sales!A2154,dirty_cafe_sales!A:S,14,FALSE)</f>
        <v>Unknown</v>
      </c>
      <c r="F2154" s="21">
        <f>VLOOKUP(dirty_cafe_sales!A2154,dirty_cafe_sales!A:S,18,FALSE)</f>
        <v>4</v>
      </c>
      <c r="G2154" s="21">
        <f>VLOOKUP(dirty_cafe_sales!A2154,dirty_cafe_sales!A:S,17,FALSE)</f>
        <v>3</v>
      </c>
      <c r="H2154" s="21">
        <f>VLOOKUP(dirty_cafe_sales!A2154,dirty_cafe_sales!A:S,19,FALSE)</f>
        <v>12</v>
      </c>
    </row>
    <row r="2155" spans="1:8" x14ac:dyDescent="0.3">
      <c r="A2155" s="19" t="s">
        <v>2174</v>
      </c>
      <c r="B2155" s="19" t="str">
        <f>VLOOKUP(dirty_cafe_sales!A2155,dirty_cafe_sales!A:S,10,FALSE)</f>
        <v>Coffee</v>
      </c>
      <c r="C2155" s="20">
        <f>VLOOKUP(dirty_cafe_sales!A2155,dirty_cafe_sales!A:S,16,FALSE)</f>
        <v>45247</v>
      </c>
      <c r="D2155" s="19" t="str">
        <f>VLOOKUP(dirty_cafe_sales!A2155,dirty_cafe_sales!A:S,15,FALSE)</f>
        <v>In-store</v>
      </c>
      <c r="E2155" s="19" t="str">
        <f>VLOOKUP(dirty_cafe_sales!A2155,dirty_cafe_sales!A:S,14,FALSE)</f>
        <v>Unknown</v>
      </c>
      <c r="F2155" s="21">
        <f>VLOOKUP(dirty_cafe_sales!A2155,dirty_cafe_sales!A:S,18,FALSE)</f>
        <v>2</v>
      </c>
      <c r="G2155" s="21">
        <f>VLOOKUP(dirty_cafe_sales!A2155,dirty_cafe_sales!A:S,17,FALSE)</f>
        <v>4</v>
      </c>
      <c r="H2155" s="21">
        <f>VLOOKUP(dirty_cafe_sales!A2155,dirty_cafe_sales!A:S,19,FALSE)</f>
        <v>8</v>
      </c>
    </row>
    <row r="2156" spans="1:8" x14ac:dyDescent="0.3">
      <c r="A2156" s="19" t="s">
        <v>2175</v>
      </c>
      <c r="B2156" s="19" t="str">
        <f>VLOOKUP(dirty_cafe_sales!A2156,dirty_cafe_sales!A:S,10,FALSE)</f>
        <v>Coffee</v>
      </c>
      <c r="C2156" s="20">
        <f>VLOOKUP(dirty_cafe_sales!A2156,dirty_cafe_sales!A:S,16,FALSE)</f>
        <v>45123</v>
      </c>
      <c r="D2156" s="19" t="str">
        <f>VLOOKUP(dirty_cafe_sales!A2156,dirty_cafe_sales!A:S,15,FALSE)</f>
        <v>In-store</v>
      </c>
      <c r="E2156" s="19" t="str">
        <f>VLOOKUP(dirty_cafe_sales!A2156,dirty_cafe_sales!A:S,14,FALSE)</f>
        <v>Digital Wallet</v>
      </c>
      <c r="F2156" s="21">
        <f>VLOOKUP(dirty_cafe_sales!A2156,dirty_cafe_sales!A:S,18,FALSE)</f>
        <v>0</v>
      </c>
      <c r="G2156" s="21">
        <f>VLOOKUP(dirty_cafe_sales!A2156,dirty_cafe_sales!A:S,17,FALSE)</f>
        <v>3</v>
      </c>
      <c r="H2156" s="21">
        <f>VLOOKUP(dirty_cafe_sales!A2156,dirty_cafe_sales!A:S,19,FALSE)</f>
        <v>0</v>
      </c>
    </row>
    <row r="2157" spans="1:8" x14ac:dyDescent="0.3">
      <c r="A2157" s="19" t="s">
        <v>2176</v>
      </c>
      <c r="B2157" s="19" t="str">
        <f>VLOOKUP(dirty_cafe_sales!A2157,dirty_cafe_sales!A:S,10,FALSE)</f>
        <v>Smoothie</v>
      </c>
      <c r="C2157" s="20">
        <f>VLOOKUP(dirty_cafe_sales!A2157,dirty_cafe_sales!A:S,16,FALSE)</f>
        <v>45205</v>
      </c>
      <c r="D2157" s="19" t="str">
        <f>VLOOKUP(dirty_cafe_sales!A2157,dirty_cafe_sales!A:S,15,FALSE)</f>
        <v>In-store</v>
      </c>
      <c r="E2157" s="19" t="str">
        <f>VLOOKUP(dirty_cafe_sales!A2157,dirty_cafe_sales!A:S,14,FALSE)</f>
        <v>Unknown</v>
      </c>
      <c r="F2157" s="21">
        <f>VLOOKUP(dirty_cafe_sales!A2157,dirty_cafe_sales!A:S,18,FALSE)</f>
        <v>4</v>
      </c>
      <c r="G2157" s="21">
        <f>VLOOKUP(dirty_cafe_sales!A2157,dirty_cafe_sales!A:S,17,FALSE)</f>
        <v>1</v>
      </c>
      <c r="H2157" s="21">
        <f>VLOOKUP(dirty_cafe_sales!A2157,dirty_cafe_sales!A:S,19,FALSE)</f>
        <v>4</v>
      </c>
    </row>
    <row r="2158" spans="1:8" x14ac:dyDescent="0.3">
      <c r="A2158" s="19" t="s">
        <v>2177</v>
      </c>
      <c r="B2158" s="19" t="str">
        <f>VLOOKUP(dirty_cafe_sales!A2158,dirty_cafe_sales!A:S,10,FALSE)</f>
        <v>Unknown</v>
      </c>
      <c r="C2158" s="20">
        <f>VLOOKUP(dirty_cafe_sales!A2158,dirty_cafe_sales!A:S,16,FALSE)</f>
        <v>45021</v>
      </c>
      <c r="D2158" s="19" t="str">
        <f>VLOOKUP(dirty_cafe_sales!A2158,dirty_cafe_sales!A:S,15,FALSE)</f>
        <v>In-store</v>
      </c>
      <c r="E2158" s="19" t="str">
        <f>VLOOKUP(dirty_cafe_sales!A2158,dirty_cafe_sales!A:S,14,FALSE)</f>
        <v>Credit Card</v>
      </c>
      <c r="F2158" s="21">
        <f>VLOOKUP(dirty_cafe_sales!A2158,dirty_cafe_sales!A:S,18,FALSE)</f>
        <v>4</v>
      </c>
      <c r="G2158" s="21">
        <f>VLOOKUP(dirty_cafe_sales!A2158,dirty_cafe_sales!A:S,17,FALSE)</f>
        <v>4</v>
      </c>
      <c r="H2158" s="21">
        <f>VLOOKUP(dirty_cafe_sales!A2158,dirty_cafe_sales!A:S,19,FALSE)</f>
        <v>16</v>
      </c>
    </row>
    <row r="2159" spans="1:8" x14ac:dyDescent="0.3">
      <c r="A2159" s="19" t="s">
        <v>2178</v>
      </c>
      <c r="B2159" s="19" t="str">
        <f>VLOOKUP(dirty_cafe_sales!A2159,dirty_cafe_sales!A:S,10,FALSE)</f>
        <v>Juice</v>
      </c>
      <c r="C2159" s="20">
        <f>VLOOKUP(dirty_cafe_sales!A2159,dirty_cafe_sales!A:S,16,FALSE)</f>
        <v>45209</v>
      </c>
      <c r="D2159" s="19" t="str">
        <f>VLOOKUP(dirty_cafe_sales!A2159,dirty_cafe_sales!A:S,15,FALSE)</f>
        <v>Takeaway</v>
      </c>
      <c r="E2159" s="19" t="str">
        <f>VLOOKUP(dirty_cafe_sales!A2159,dirty_cafe_sales!A:S,14,FALSE)</f>
        <v>Cash</v>
      </c>
      <c r="F2159" s="21">
        <f>VLOOKUP(dirty_cafe_sales!A2159,dirty_cafe_sales!A:S,18,FALSE)</f>
        <v>3</v>
      </c>
      <c r="G2159" s="21">
        <f>VLOOKUP(dirty_cafe_sales!A2159,dirty_cafe_sales!A:S,17,FALSE)</f>
        <v>5</v>
      </c>
      <c r="H2159" s="21">
        <f>VLOOKUP(dirty_cafe_sales!A2159,dirty_cafe_sales!A:S,19,FALSE)</f>
        <v>15</v>
      </c>
    </row>
    <row r="2160" spans="1:8" x14ac:dyDescent="0.3">
      <c r="A2160" s="19" t="s">
        <v>2179</v>
      </c>
      <c r="B2160" s="19" t="str">
        <f>VLOOKUP(dirty_cafe_sales!A2160,dirty_cafe_sales!A:S,10,FALSE)</f>
        <v>Coffee</v>
      </c>
      <c r="C2160" s="20" t="str">
        <f>VLOOKUP(dirty_cafe_sales!A2160,dirty_cafe_sales!A:S,16,FALSE)</f>
        <v>Unknown</v>
      </c>
      <c r="D2160" s="19" t="str">
        <f>VLOOKUP(dirty_cafe_sales!A2160,dirty_cafe_sales!A:S,15,FALSE)</f>
        <v>Takeaway</v>
      </c>
      <c r="E2160" s="19" t="str">
        <f>VLOOKUP(dirty_cafe_sales!A2160,dirty_cafe_sales!A:S,14,FALSE)</f>
        <v>Digital Wallet</v>
      </c>
      <c r="F2160" s="21">
        <f>VLOOKUP(dirty_cafe_sales!A2160,dirty_cafe_sales!A:S,18,FALSE)</f>
        <v>2</v>
      </c>
      <c r="G2160" s="21">
        <f>VLOOKUP(dirty_cafe_sales!A2160,dirty_cafe_sales!A:S,17,FALSE)</f>
        <v>3</v>
      </c>
      <c r="H2160" s="21">
        <f>VLOOKUP(dirty_cafe_sales!A2160,dirty_cafe_sales!A:S,19,FALSE)</f>
        <v>6</v>
      </c>
    </row>
    <row r="2161" spans="1:8" x14ac:dyDescent="0.3">
      <c r="A2161" s="19" t="s">
        <v>2180</v>
      </c>
      <c r="B2161" s="19" t="str">
        <f>VLOOKUP(dirty_cafe_sales!A2161,dirty_cafe_sales!A:S,10,FALSE)</f>
        <v>Unknown</v>
      </c>
      <c r="C2161" s="20">
        <f>VLOOKUP(dirty_cafe_sales!A2161,dirty_cafe_sales!A:S,16,FALSE)</f>
        <v>45268</v>
      </c>
      <c r="D2161" s="19" t="str">
        <f>VLOOKUP(dirty_cafe_sales!A2161,dirty_cafe_sales!A:S,15,FALSE)</f>
        <v>Takeaway</v>
      </c>
      <c r="E2161" s="19" t="str">
        <f>VLOOKUP(dirty_cafe_sales!A2161,dirty_cafe_sales!A:S,14,FALSE)</f>
        <v>Digital Wallet</v>
      </c>
      <c r="F2161" s="21">
        <f>VLOOKUP(dirty_cafe_sales!A2161,dirty_cafe_sales!A:S,18,FALSE)</f>
        <v>2</v>
      </c>
      <c r="G2161" s="21" t="str">
        <f>VLOOKUP(dirty_cafe_sales!A2161,dirty_cafe_sales!A:S,17,FALSE)</f>
        <v>0</v>
      </c>
      <c r="H2161" s="21">
        <f>VLOOKUP(dirty_cafe_sales!A2161,dirty_cafe_sales!A:S,19,FALSE)</f>
        <v>0</v>
      </c>
    </row>
    <row r="2162" spans="1:8" x14ac:dyDescent="0.3">
      <c r="A2162" s="19" t="s">
        <v>2181</v>
      </c>
      <c r="B2162" s="19" t="str">
        <f>VLOOKUP(dirty_cafe_sales!A2162,dirty_cafe_sales!A:S,10,FALSE)</f>
        <v>Tea</v>
      </c>
      <c r="C2162" s="20">
        <f>VLOOKUP(dirty_cafe_sales!A2162,dirty_cafe_sales!A:S,16,FALSE)</f>
        <v>45159</v>
      </c>
      <c r="D2162" s="19" t="str">
        <f>VLOOKUP(dirty_cafe_sales!A2162,dirty_cafe_sales!A:S,15,FALSE)</f>
        <v>In-store</v>
      </c>
      <c r="E2162" s="19" t="str">
        <f>VLOOKUP(dirty_cafe_sales!A2162,dirty_cafe_sales!A:S,14,FALSE)</f>
        <v>Unknown</v>
      </c>
      <c r="F2162" s="21">
        <f>VLOOKUP(dirty_cafe_sales!A2162,dirty_cafe_sales!A:S,18,FALSE)</f>
        <v>1.5</v>
      </c>
      <c r="G2162" s="21">
        <f>VLOOKUP(dirty_cafe_sales!A2162,dirty_cafe_sales!A:S,17,FALSE)</f>
        <v>1</v>
      </c>
      <c r="H2162" s="21">
        <f>VLOOKUP(dirty_cafe_sales!A2162,dirty_cafe_sales!A:S,19,FALSE)</f>
        <v>1.5</v>
      </c>
    </row>
    <row r="2163" spans="1:8" x14ac:dyDescent="0.3">
      <c r="A2163" s="19" t="s">
        <v>2182</v>
      </c>
      <c r="B2163" s="19" t="str">
        <f>VLOOKUP(dirty_cafe_sales!A2163,dirty_cafe_sales!A:S,10,FALSE)</f>
        <v>Juice</v>
      </c>
      <c r="C2163" s="20">
        <f>VLOOKUP(dirty_cafe_sales!A2163,dirty_cafe_sales!A:S,16,FALSE)</f>
        <v>44943</v>
      </c>
      <c r="D2163" s="19" t="str">
        <f>VLOOKUP(dirty_cafe_sales!A2163,dirty_cafe_sales!A:S,15,FALSE)</f>
        <v>In-store</v>
      </c>
      <c r="E2163" s="19" t="str">
        <f>VLOOKUP(dirty_cafe_sales!A2163,dirty_cafe_sales!A:S,14,FALSE)</f>
        <v>Credit Card</v>
      </c>
      <c r="F2163" s="21">
        <f>VLOOKUP(dirty_cafe_sales!A2163,dirty_cafe_sales!A:S,18,FALSE)</f>
        <v>3</v>
      </c>
      <c r="G2163" s="21">
        <f>VLOOKUP(dirty_cafe_sales!A2163,dirty_cafe_sales!A:S,17,FALSE)</f>
        <v>2</v>
      </c>
      <c r="H2163" s="21">
        <f>VLOOKUP(dirty_cafe_sales!A2163,dirty_cafe_sales!A:S,19,FALSE)</f>
        <v>6</v>
      </c>
    </row>
    <row r="2164" spans="1:8" x14ac:dyDescent="0.3">
      <c r="A2164" s="19" t="s">
        <v>2183</v>
      </c>
      <c r="B2164" s="19" t="str">
        <f>VLOOKUP(dirty_cafe_sales!A2164,dirty_cafe_sales!A:S,10,FALSE)</f>
        <v>Salad</v>
      </c>
      <c r="C2164" s="20">
        <f>VLOOKUP(dirty_cafe_sales!A2164,dirty_cafe_sales!A:S,16,FALSE)</f>
        <v>44970</v>
      </c>
      <c r="D2164" s="19" t="str">
        <f>VLOOKUP(dirty_cafe_sales!A2164,dirty_cafe_sales!A:S,15,FALSE)</f>
        <v>Takeaway</v>
      </c>
      <c r="E2164" s="19" t="str">
        <f>VLOOKUP(dirty_cafe_sales!A2164,dirty_cafe_sales!A:S,14,FALSE)</f>
        <v>Unknown</v>
      </c>
      <c r="F2164" s="21">
        <f>VLOOKUP(dirty_cafe_sales!A2164,dirty_cafe_sales!A:S,18,FALSE)</f>
        <v>5</v>
      </c>
      <c r="G2164" s="21">
        <f>VLOOKUP(dirty_cafe_sales!A2164,dirty_cafe_sales!A:S,17,FALSE)</f>
        <v>1</v>
      </c>
      <c r="H2164" s="21">
        <f>VLOOKUP(dirty_cafe_sales!A2164,dirty_cafe_sales!A:S,19,FALSE)</f>
        <v>5</v>
      </c>
    </row>
    <row r="2165" spans="1:8" x14ac:dyDescent="0.3">
      <c r="A2165" s="19" t="s">
        <v>2184</v>
      </c>
      <c r="B2165" s="19" t="str">
        <f>VLOOKUP(dirty_cafe_sales!A2165,dirty_cafe_sales!A:S,10,FALSE)</f>
        <v>Tea</v>
      </c>
      <c r="C2165" s="20">
        <f>VLOOKUP(dirty_cafe_sales!A2165,dirty_cafe_sales!A:S,16,FALSE)</f>
        <v>45075</v>
      </c>
      <c r="D2165" s="19" t="str">
        <f>VLOOKUP(dirty_cafe_sales!A2165,dirty_cafe_sales!A:S,15,FALSE)</f>
        <v>Unknown</v>
      </c>
      <c r="E2165" s="19" t="str">
        <f>VLOOKUP(dirty_cafe_sales!A2165,dirty_cafe_sales!A:S,14,FALSE)</f>
        <v>Unknown</v>
      </c>
      <c r="F2165" s="21">
        <f>VLOOKUP(dirty_cafe_sales!A2165,dirty_cafe_sales!A:S,18,FALSE)</f>
        <v>1.5</v>
      </c>
      <c r="G2165" s="21">
        <f>VLOOKUP(dirty_cafe_sales!A2165,dirty_cafe_sales!A:S,17,FALSE)</f>
        <v>4</v>
      </c>
      <c r="H2165" s="21">
        <f>VLOOKUP(dirty_cafe_sales!A2165,dirty_cafe_sales!A:S,19,FALSE)</f>
        <v>6</v>
      </c>
    </row>
    <row r="2166" spans="1:8" x14ac:dyDescent="0.3">
      <c r="A2166" s="19" t="s">
        <v>2185</v>
      </c>
      <c r="B2166" s="19" t="str">
        <f>VLOOKUP(dirty_cafe_sales!A2166,dirty_cafe_sales!A:S,10,FALSE)</f>
        <v>Salad</v>
      </c>
      <c r="C2166" s="20">
        <f>VLOOKUP(dirty_cafe_sales!A2166,dirty_cafe_sales!A:S,16,FALSE)</f>
        <v>44946</v>
      </c>
      <c r="D2166" s="19" t="str">
        <f>VLOOKUP(dirty_cafe_sales!A2166,dirty_cafe_sales!A:S,15,FALSE)</f>
        <v>Takeaway</v>
      </c>
      <c r="E2166" s="19" t="str">
        <f>VLOOKUP(dirty_cafe_sales!A2166,dirty_cafe_sales!A:S,14,FALSE)</f>
        <v>Credit Card</v>
      </c>
      <c r="F2166" s="21">
        <f>VLOOKUP(dirty_cafe_sales!A2166,dirty_cafe_sales!A:S,18,FALSE)</f>
        <v>5</v>
      </c>
      <c r="G2166" s="21">
        <f>VLOOKUP(dirty_cafe_sales!A2166,dirty_cafe_sales!A:S,17,FALSE)</f>
        <v>5</v>
      </c>
      <c r="H2166" s="21">
        <f>VLOOKUP(dirty_cafe_sales!A2166,dirty_cafe_sales!A:S,19,FALSE)</f>
        <v>25</v>
      </c>
    </row>
    <row r="2167" spans="1:8" x14ac:dyDescent="0.3">
      <c r="A2167" s="19" t="s">
        <v>2186</v>
      </c>
      <c r="B2167" s="19" t="str">
        <f>VLOOKUP(dirty_cafe_sales!A2167,dirty_cafe_sales!A:S,10,FALSE)</f>
        <v>Cookie</v>
      </c>
      <c r="C2167" s="20">
        <f>VLOOKUP(dirty_cafe_sales!A2167,dirty_cafe_sales!A:S,16,FALSE)</f>
        <v>45067</v>
      </c>
      <c r="D2167" s="19" t="str">
        <f>VLOOKUP(dirty_cafe_sales!A2167,dirty_cafe_sales!A:S,15,FALSE)</f>
        <v>In-store</v>
      </c>
      <c r="E2167" s="19" t="str">
        <f>VLOOKUP(dirty_cafe_sales!A2167,dirty_cafe_sales!A:S,14,FALSE)</f>
        <v>Unknown</v>
      </c>
      <c r="F2167" s="21">
        <f>VLOOKUP(dirty_cafe_sales!A2167,dirty_cafe_sales!A:S,18,FALSE)</f>
        <v>1</v>
      </c>
      <c r="G2167" s="21">
        <f>VLOOKUP(dirty_cafe_sales!A2167,dirty_cafe_sales!A:S,17,FALSE)</f>
        <v>1</v>
      </c>
      <c r="H2167" s="21">
        <f>VLOOKUP(dirty_cafe_sales!A2167,dirty_cafe_sales!A:S,19,FALSE)</f>
        <v>1</v>
      </c>
    </row>
    <row r="2168" spans="1:8" x14ac:dyDescent="0.3">
      <c r="A2168" s="19" t="s">
        <v>2187</v>
      </c>
      <c r="B2168" s="19" t="str">
        <f>VLOOKUP(dirty_cafe_sales!A2168,dirty_cafe_sales!A:S,10,FALSE)</f>
        <v>Juice</v>
      </c>
      <c r="C2168" s="20">
        <f>VLOOKUP(dirty_cafe_sales!A2168,dirty_cafe_sales!A:S,16,FALSE)</f>
        <v>44936</v>
      </c>
      <c r="D2168" s="19" t="str">
        <f>VLOOKUP(dirty_cafe_sales!A2168,dirty_cafe_sales!A:S,15,FALSE)</f>
        <v>In-store</v>
      </c>
      <c r="E2168" s="19" t="str">
        <f>VLOOKUP(dirty_cafe_sales!A2168,dirty_cafe_sales!A:S,14,FALSE)</f>
        <v>Digital Wallet</v>
      </c>
      <c r="F2168" s="21">
        <f>VLOOKUP(dirty_cafe_sales!A2168,dirty_cafe_sales!A:S,18,FALSE)</f>
        <v>3</v>
      </c>
      <c r="G2168" s="21">
        <f>VLOOKUP(dirty_cafe_sales!A2168,dirty_cafe_sales!A:S,17,FALSE)</f>
        <v>5</v>
      </c>
      <c r="H2168" s="21">
        <f>VLOOKUP(dirty_cafe_sales!A2168,dirty_cafe_sales!A:S,19,FALSE)</f>
        <v>15</v>
      </c>
    </row>
    <row r="2169" spans="1:8" x14ac:dyDescent="0.3">
      <c r="A2169" s="19" t="s">
        <v>2188</v>
      </c>
      <c r="B2169" s="19" t="str">
        <f>VLOOKUP(dirty_cafe_sales!A2169,dirty_cafe_sales!A:S,10,FALSE)</f>
        <v>Sandwich</v>
      </c>
      <c r="C2169" s="20">
        <f>VLOOKUP(dirty_cafe_sales!A2169,dirty_cafe_sales!A:S,16,FALSE)</f>
        <v>45036</v>
      </c>
      <c r="D2169" s="19" t="str">
        <f>VLOOKUP(dirty_cafe_sales!A2169,dirty_cafe_sales!A:S,15,FALSE)</f>
        <v>Takeaway</v>
      </c>
      <c r="E2169" s="19" t="str">
        <f>VLOOKUP(dirty_cafe_sales!A2169,dirty_cafe_sales!A:S,14,FALSE)</f>
        <v>Unknown</v>
      </c>
      <c r="F2169" s="21">
        <f>VLOOKUP(dirty_cafe_sales!A2169,dirty_cafe_sales!A:S,18,FALSE)</f>
        <v>0</v>
      </c>
      <c r="G2169" s="21">
        <f>VLOOKUP(dirty_cafe_sales!A2169,dirty_cafe_sales!A:S,17,FALSE)</f>
        <v>5</v>
      </c>
      <c r="H2169" s="21">
        <f>VLOOKUP(dirty_cafe_sales!A2169,dirty_cafe_sales!A:S,19,FALSE)</f>
        <v>0</v>
      </c>
    </row>
    <row r="2170" spans="1:8" x14ac:dyDescent="0.3">
      <c r="A2170" s="19" t="s">
        <v>2189</v>
      </c>
      <c r="B2170" s="19" t="str">
        <f>VLOOKUP(dirty_cafe_sales!A2170,dirty_cafe_sales!A:S,10,FALSE)</f>
        <v>Cookie</v>
      </c>
      <c r="C2170" s="20">
        <f>VLOOKUP(dirty_cafe_sales!A2170,dirty_cafe_sales!A:S,16,FALSE)</f>
        <v>45266</v>
      </c>
      <c r="D2170" s="19" t="str">
        <f>VLOOKUP(dirty_cafe_sales!A2170,dirty_cafe_sales!A:S,15,FALSE)</f>
        <v>In-store</v>
      </c>
      <c r="E2170" s="19" t="str">
        <f>VLOOKUP(dirty_cafe_sales!A2170,dirty_cafe_sales!A:S,14,FALSE)</f>
        <v>Credit Card</v>
      </c>
      <c r="F2170" s="21">
        <f>VLOOKUP(dirty_cafe_sales!A2170,dirty_cafe_sales!A:S,18,FALSE)</f>
        <v>1</v>
      </c>
      <c r="G2170" s="21">
        <f>VLOOKUP(dirty_cafe_sales!A2170,dirty_cafe_sales!A:S,17,FALSE)</f>
        <v>4</v>
      </c>
      <c r="H2170" s="21">
        <f>VLOOKUP(dirty_cafe_sales!A2170,dirty_cafe_sales!A:S,19,FALSE)</f>
        <v>4</v>
      </c>
    </row>
    <row r="2171" spans="1:8" x14ac:dyDescent="0.3">
      <c r="A2171" s="19" t="s">
        <v>2190</v>
      </c>
      <c r="B2171" s="19" t="str">
        <f>VLOOKUP(dirty_cafe_sales!A2171,dirty_cafe_sales!A:S,10,FALSE)</f>
        <v>Cake</v>
      </c>
      <c r="C2171" s="20">
        <f>VLOOKUP(dirty_cafe_sales!A2171,dirty_cafe_sales!A:S,16,FALSE)</f>
        <v>45081</v>
      </c>
      <c r="D2171" s="19" t="str">
        <f>VLOOKUP(dirty_cafe_sales!A2171,dirty_cafe_sales!A:S,15,FALSE)</f>
        <v>Unknown</v>
      </c>
      <c r="E2171" s="19" t="str">
        <f>VLOOKUP(dirty_cafe_sales!A2171,dirty_cafe_sales!A:S,14,FALSE)</f>
        <v>Cash</v>
      </c>
      <c r="F2171" s="21">
        <f>VLOOKUP(dirty_cafe_sales!A2171,dirty_cafe_sales!A:S,18,FALSE)</f>
        <v>3</v>
      </c>
      <c r="G2171" s="21">
        <f>VLOOKUP(dirty_cafe_sales!A2171,dirty_cafe_sales!A:S,17,FALSE)</f>
        <v>1</v>
      </c>
      <c r="H2171" s="21">
        <f>VLOOKUP(dirty_cafe_sales!A2171,dirty_cafe_sales!A:S,19,FALSE)</f>
        <v>3</v>
      </c>
    </row>
    <row r="2172" spans="1:8" x14ac:dyDescent="0.3">
      <c r="A2172" s="19" t="s">
        <v>2191</v>
      </c>
      <c r="B2172" s="19" t="str">
        <f>VLOOKUP(dirty_cafe_sales!A2172,dirty_cafe_sales!A:S,10,FALSE)</f>
        <v>Salad</v>
      </c>
      <c r="C2172" s="20">
        <f>VLOOKUP(dirty_cafe_sales!A2172,dirty_cafe_sales!A:S,16,FALSE)</f>
        <v>45289</v>
      </c>
      <c r="D2172" s="19" t="str">
        <f>VLOOKUP(dirty_cafe_sales!A2172,dirty_cafe_sales!A:S,15,FALSE)</f>
        <v>In-store</v>
      </c>
      <c r="E2172" s="19" t="str">
        <f>VLOOKUP(dirty_cafe_sales!A2172,dirty_cafe_sales!A:S,14,FALSE)</f>
        <v>Cash</v>
      </c>
      <c r="F2172" s="21">
        <f>VLOOKUP(dirty_cafe_sales!A2172,dirty_cafe_sales!A:S,18,FALSE)</f>
        <v>5</v>
      </c>
      <c r="G2172" s="21">
        <f>VLOOKUP(dirty_cafe_sales!A2172,dirty_cafe_sales!A:S,17,FALSE)</f>
        <v>3</v>
      </c>
      <c r="H2172" s="21">
        <f>VLOOKUP(dirty_cafe_sales!A2172,dirty_cafe_sales!A:S,19,FALSE)</f>
        <v>15</v>
      </c>
    </row>
    <row r="2173" spans="1:8" x14ac:dyDescent="0.3">
      <c r="A2173" s="19" t="s">
        <v>2192</v>
      </c>
      <c r="B2173" s="19" t="str">
        <f>VLOOKUP(dirty_cafe_sales!A2173,dirty_cafe_sales!A:S,10,FALSE)</f>
        <v>Sandwich</v>
      </c>
      <c r="C2173" s="20">
        <f>VLOOKUP(dirty_cafe_sales!A2173,dirty_cafe_sales!A:S,16,FALSE)</f>
        <v>44962</v>
      </c>
      <c r="D2173" s="19" t="str">
        <f>VLOOKUP(dirty_cafe_sales!A2173,dirty_cafe_sales!A:S,15,FALSE)</f>
        <v>Unknown</v>
      </c>
      <c r="E2173" s="19" t="str">
        <f>VLOOKUP(dirty_cafe_sales!A2173,dirty_cafe_sales!A:S,14,FALSE)</f>
        <v>Credit Card</v>
      </c>
      <c r="F2173" s="21">
        <f>VLOOKUP(dirty_cafe_sales!A2173,dirty_cafe_sales!A:S,18,FALSE)</f>
        <v>4</v>
      </c>
      <c r="G2173" s="21" t="str">
        <f>VLOOKUP(dirty_cafe_sales!A2173,dirty_cafe_sales!A:S,17,FALSE)</f>
        <v>0</v>
      </c>
      <c r="H2173" s="21">
        <f>VLOOKUP(dirty_cafe_sales!A2173,dirty_cafe_sales!A:S,19,FALSE)</f>
        <v>0</v>
      </c>
    </row>
    <row r="2174" spans="1:8" x14ac:dyDescent="0.3">
      <c r="A2174" s="19" t="s">
        <v>2193</v>
      </c>
      <c r="B2174" s="19" t="str">
        <f>VLOOKUP(dirty_cafe_sales!A2174,dirty_cafe_sales!A:S,10,FALSE)</f>
        <v>Cake</v>
      </c>
      <c r="C2174" s="20">
        <f>VLOOKUP(dirty_cafe_sales!A2174,dirty_cafe_sales!A:S,16,FALSE)</f>
        <v>45067</v>
      </c>
      <c r="D2174" s="19" t="str">
        <f>VLOOKUP(dirty_cafe_sales!A2174,dirty_cafe_sales!A:S,15,FALSE)</f>
        <v>Unknown</v>
      </c>
      <c r="E2174" s="19" t="str">
        <f>VLOOKUP(dirty_cafe_sales!A2174,dirty_cafe_sales!A:S,14,FALSE)</f>
        <v>Credit Card</v>
      </c>
      <c r="F2174" s="21">
        <f>VLOOKUP(dirty_cafe_sales!A2174,dirty_cafe_sales!A:S,18,FALSE)</f>
        <v>3</v>
      </c>
      <c r="G2174" s="21">
        <f>VLOOKUP(dirty_cafe_sales!A2174,dirty_cafe_sales!A:S,17,FALSE)</f>
        <v>4</v>
      </c>
      <c r="H2174" s="21">
        <f>VLOOKUP(dirty_cafe_sales!A2174,dirty_cafe_sales!A:S,19,FALSE)</f>
        <v>12</v>
      </c>
    </row>
    <row r="2175" spans="1:8" x14ac:dyDescent="0.3">
      <c r="A2175" s="19" t="s">
        <v>2194</v>
      </c>
      <c r="B2175" s="19" t="str">
        <f>VLOOKUP(dirty_cafe_sales!A2175,dirty_cafe_sales!A:S,10,FALSE)</f>
        <v>Salad</v>
      </c>
      <c r="C2175" s="20">
        <f>VLOOKUP(dirty_cafe_sales!A2175,dirty_cafe_sales!A:S,16,FALSE)</f>
        <v>45154</v>
      </c>
      <c r="D2175" s="19" t="str">
        <f>VLOOKUP(dirty_cafe_sales!A2175,dirty_cafe_sales!A:S,15,FALSE)</f>
        <v>Takeaway</v>
      </c>
      <c r="E2175" s="19" t="str">
        <f>VLOOKUP(dirty_cafe_sales!A2175,dirty_cafe_sales!A:S,14,FALSE)</f>
        <v>Credit Card</v>
      </c>
      <c r="F2175" s="21">
        <f>VLOOKUP(dirty_cafe_sales!A2175,dirty_cafe_sales!A:S,18,FALSE)</f>
        <v>5</v>
      </c>
      <c r="G2175" s="21">
        <f>VLOOKUP(dirty_cafe_sales!A2175,dirty_cafe_sales!A:S,17,FALSE)</f>
        <v>4</v>
      </c>
      <c r="H2175" s="21">
        <f>VLOOKUP(dirty_cafe_sales!A2175,dirty_cafe_sales!A:S,19,FALSE)</f>
        <v>20</v>
      </c>
    </row>
    <row r="2176" spans="1:8" x14ac:dyDescent="0.3">
      <c r="A2176" s="19" t="s">
        <v>2195</v>
      </c>
      <c r="B2176" s="19" t="str">
        <f>VLOOKUP(dirty_cafe_sales!A2176,dirty_cafe_sales!A:S,10,FALSE)</f>
        <v>Unknown</v>
      </c>
      <c r="C2176" s="20">
        <f>VLOOKUP(dirty_cafe_sales!A2176,dirty_cafe_sales!A:S,16,FALSE)</f>
        <v>45035</v>
      </c>
      <c r="D2176" s="19" t="str">
        <f>VLOOKUP(dirty_cafe_sales!A2176,dirty_cafe_sales!A:S,15,FALSE)</f>
        <v>Unknown</v>
      </c>
      <c r="E2176" s="19" t="str">
        <f>VLOOKUP(dirty_cafe_sales!A2176,dirty_cafe_sales!A:S,14,FALSE)</f>
        <v>Unknown</v>
      </c>
      <c r="F2176" s="21">
        <f>VLOOKUP(dirty_cafe_sales!A2176,dirty_cafe_sales!A:S,18,FALSE)</f>
        <v>3</v>
      </c>
      <c r="G2176" s="21">
        <f>VLOOKUP(dirty_cafe_sales!A2176,dirty_cafe_sales!A:S,17,FALSE)</f>
        <v>5</v>
      </c>
      <c r="H2176" s="21">
        <f>VLOOKUP(dirty_cafe_sales!A2176,dirty_cafe_sales!A:S,19,FALSE)</f>
        <v>15</v>
      </c>
    </row>
    <row r="2177" spans="1:8" x14ac:dyDescent="0.3">
      <c r="A2177" s="19" t="s">
        <v>2196</v>
      </c>
      <c r="B2177" s="19" t="str">
        <f>VLOOKUP(dirty_cafe_sales!A2177,dirty_cafe_sales!A:S,10,FALSE)</f>
        <v>Smoothie</v>
      </c>
      <c r="C2177" s="20">
        <f>VLOOKUP(dirty_cafe_sales!A2177,dirty_cafe_sales!A:S,16,FALSE)</f>
        <v>45283</v>
      </c>
      <c r="D2177" s="19" t="str">
        <f>VLOOKUP(dirty_cafe_sales!A2177,dirty_cafe_sales!A:S,15,FALSE)</f>
        <v>In-store</v>
      </c>
      <c r="E2177" s="19" t="str">
        <f>VLOOKUP(dirty_cafe_sales!A2177,dirty_cafe_sales!A:S,14,FALSE)</f>
        <v>Credit Card</v>
      </c>
      <c r="F2177" s="21">
        <f>VLOOKUP(dirty_cafe_sales!A2177,dirty_cafe_sales!A:S,18,FALSE)</f>
        <v>4</v>
      </c>
      <c r="G2177" s="21">
        <f>VLOOKUP(dirty_cafe_sales!A2177,dirty_cafe_sales!A:S,17,FALSE)</f>
        <v>4</v>
      </c>
      <c r="H2177" s="21">
        <f>VLOOKUP(dirty_cafe_sales!A2177,dirty_cafe_sales!A:S,19,FALSE)</f>
        <v>16</v>
      </c>
    </row>
    <row r="2178" spans="1:8" x14ac:dyDescent="0.3">
      <c r="A2178" s="19" t="s">
        <v>2197</v>
      </c>
      <c r="B2178" s="19" t="str">
        <f>VLOOKUP(dirty_cafe_sales!A2178,dirty_cafe_sales!A:S,10,FALSE)</f>
        <v>Coffee</v>
      </c>
      <c r="C2178" s="20">
        <f>VLOOKUP(dirty_cafe_sales!A2178,dirty_cafe_sales!A:S,16,FALSE)</f>
        <v>45029</v>
      </c>
      <c r="D2178" s="19" t="str">
        <f>VLOOKUP(dirty_cafe_sales!A2178,dirty_cafe_sales!A:S,15,FALSE)</f>
        <v>In-store</v>
      </c>
      <c r="E2178" s="19" t="str">
        <f>VLOOKUP(dirty_cafe_sales!A2178,dirty_cafe_sales!A:S,14,FALSE)</f>
        <v>Unknown</v>
      </c>
      <c r="F2178" s="21">
        <f>VLOOKUP(dirty_cafe_sales!A2178,dirty_cafe_sales!A:S,18,FALSE)</f>
        <v>2</v>
      </c>
      <c r="G2178" s="21">
        <f>VLOOKUP(dirty_cafe_sales!A2178,dirty_cafe_sales!A:S,17,FALSE)</f>
        <v>2</v>
      </c>
      <c r="H2178" s="21">
        <f>VLOOKUP(dirty_cafe_sales!A2178,dirty_cafe_sales!A:S,19,FALSE)</f>
        <v>4</v>
      </c>
    </row>
    <row r="2179" spans="1:8" x14ac:dyDescent="0.3">
      <c r="A2179" s="19" t="s">
        <v>2198</v>
      </c>
      <c r="B2179" s="19" t="str">
        <f>VLOOKUP(dirty_cafe_sales!A2179,dirty_cafe_sales!A:S,10,FALSE)</f>
        <v>Cookie</v>
      </c>
      <c r="C2179" s="20">
        <f>VLOOKUP(dirty_cafe_sales!A2179,dirty_cafe_sales!A:S,16,FALSE)</f>
        <v>45098</v>
      </c>
      <c r="D2179" s="19" t="str">
        <f>VLOOKUP(dirty_cafe_sales!A2179,dirty_cafe_sales!A:S,15,FALSE)</f>
        <v>Unknown</v>
      </c>
      <c r="E2179" s="19" t="str">
        <f>VLOOKUP(dirty_cafe_sales!A2179,dirty_cafe_sales!A:S,14,FALSE)</f>
        <v>Cash</v>
      </c>
      <c r="F2179" s="21">
        <f>VLOOKUP(dirty_cafe_sales!A2179,dirty_cafe_sales!A:S,18,FALSE)</f>
        <v>1</v>
      </c>
      <c r="G2179" s="21">
        <f>VLOOKUP(dirty_cafe_sales!A2179,dirty_cafe_sales!A:S,17,FALSE)</f>
        <v>4</v>
      </c>
      <c r="H2179" s="21">
        <f>VLOOKUP(dirty_cafe_sales!A2179,dirty_cafe_sales!A:S,19,FALSE)</f>
        <v>4</v>
      </c>
    </row>
    <row r="2180" spans="1:8" x14ac:dyDescent="0.3">
      <c r="A2180" s="19" t="s">
        <v>2199</v>
      </c>
      <c r="B2180" s="19" t="str">
        <f>VLOOKUP(dirty_cafe_sales!A2180,dirty_cafe_sales!A:S,10,FALSE)</f>
        <v>Tea</v>
      </c>
      <c r="C2180" s="20">
        <f>VLOOKUP(dirty_cafe_sales!A2180,dirty_cafe_sales!A:S,16,FALSE)</f>
        <v>45063</v>
      </c>
      <c r="D2180" s="19" t="str">
        <f>VLOOKUP(dirty_cafe_sales!A2180,dirty_cafe_sales!A:S,15,FALSE)</f>
        <v>Takeaway</v>
      </c>
      <c r="E2180" s="19" t="str">
        <f>VLOOKUP(dirty_cafe_sales!A2180,dirty_cafe_sales!A:S,14,FALSE)</f>
        <v>Unknown</v>
      </c>
      <c r="F2180" s="21">
        <f>VLOOKUP(dirty_cafe_sales!A2180,dirty_cafe_sales!A:S,18,FALSE)</f>
        <v>1.5</v>
      </c>
      <c r="G2180" s="21">
        <f>VLOOKUP(dirty_cafe_sales!A2180,dirty_cafe_sales!A:S,17,FALSE)</f>
        <v>2</v>
      </c>
      <c r="H2180" s="21">
        <f>VLOOKUP(dirty_cafe_sales!A2180,dirty_cafe_sales!A:S,19,FALSE)</f>
        <v>3</v>
      </c>
    </row>
    <row r="2181" spans="1:8" x14ac:dyDescent="0.3">
      <c r="A2181" s="19" t="s">
        <v>2200</v>
      </c>
      <c r="B2181" s="19" t="str">
        <f>VLOOKUP(dirty_cafe_sales!A2181,dirty_cafe_sales!A:S,10,FALSE)</f>
        <v>Smoothie</v>
      </c>
      <c r="C2181" s="20">
        <f>VLOOKUP(dirty_cafe_sales!A2181,dirty_cafe_sales!A:S,16,FALSE)</f>
        <v>45105</v>
      </c>
      <c r="D2181" s="19" t="str">
        <f>VLOOKUP(dirty_cafe_sales!A2181,dirty_cafe_sales!A:S,15,FALSE)</f>
        <v>Takeaway</v>
      </c>
      <c r="E2181" s="19" t="str">
        <f>VLOOKUP(dirty_cafe_sales!A2181,dirty_cafe_sales!A:S,14,FALSE)</f>
        <v>Credit Card</v>
      </c>
      <c r="F2181" s="21">
        <f>VLOOKUP(dirty_cafe_sales!A2181,dirty_cafe_sales!A:S,18,FALSE)</f>
        <v>4</v>
      </c>
      <c r="G2181" s="21">
        <f>VLOOKUP(dirty_cafe_sales!A2181,dirty_cafe_sales!A:S,17,FALSE)</f>
        <v>1</v>
      </c>
      <c r="H2181" s="21">
        <f>VLOOKUP(dirty_cafe_sales!A2181,dirty_cafe_sales!A:S,19,FALSE)</f>
        <v>4</v>
      </c>
    </row>
    <row r="2182" spans="1:8" x14ac:dyDescent="0.3">
      <c r="A2182" s="19" t="s">
        <v>2201</v>
      </c>
      <c r="B2182" s="19" t="str">
        <f>VLOOKUP(dirty_cafe_sales!A2182,dirty_cafe_sales!A:S,10,FALSE)</f>
        <v>Smoothie</v>
      </c>
      <c r="C2182" s="20">
        <f>VLOOKUP(dirty_cafe_sales!A2182,dirty_cafe_sales!A:S,16,FALSE)</f>
        <v>45251</v>
      </c>
      <c r="D2182" s="19" t="str">
        <f>VLOOKUP(dirty_cafe_sales!A2182,dirty_cafe_sales!A:S,15,FALSE)</f>
        <v>Unknown</v>
      </c>
      <c r="E2182" s="19" t="str">
        <f>VLOOKUP(dirty_cafe_sales!A2182,dirty_cafe_sales!A:S,14,FALSE)</f>
        <v>Digital Wallet</v>
      </c>
      <c r="F2182" s="21">
        <f>VLOOKUP(dirty_cafe_sales!A2182,dirty_cafe_sales!A:S,18,FALSE)</f>
        <v>4</v>
      </c>
      <c r="G2182" s="21">
        <f>VLOOKUP(dirty_cafe_sales!A2182,dirty_cafe_sales!A:S,17,FALSE)</f>
        <v>4</v>
      </c>
      <c r="H2182" s="21">
        <f>VLOOKUP(dirty_cafe_sales!A2182,dirty_cafe_sales!A:S,19,FALSE)</f>
        <v>16</v>
      </c>
    </row>
    <row r="2183" spans="1:8" x14ac:dyDescent="0.3">
      <c r="A2183" s="19" t="s">
        <v>2202</v>
      </c>
      <c r="B2183" s="19" t="str">
        <f>VLOOKUP(dirty_cafe_sales!A2183,dirty_cafe_sales!A:S,10,FALSE)</f>
        <v>Sandwich</v>
      </c>
      <c r="C2183" s="20">
        <f>VLOOKUP(dirty_cafe_sales!A2183,dirty_cafe_sales!A:S,16,FALSE)</f>
        <v>45054</v>
      </c>
      <c r="D2183" s="19" t="str">
        <f>VLOOKUP(dirty_cafe_sales!A2183,dirty_cafe_sales!A:S,15,FALSE)</f>
        <v>Unknown</v>
      </c>
      <c r="E2183" s="19" t="str">
        <f>VLOOKUP(dirty_cafe_sales!A2183,dirty_cafe_sales!A:S,14,FALSE)</f>
        <v>Cash</v>
      </c>
      <c r="F2183" s="21">
        <f>VLOOKUP(dirty_cafe_sales!A2183,dirty_cafe_sales!A:S,18,FALSE)</f>
        <v>4</v>
      </c>
      <c r="G2183" s="21">
        <f>VLOOKUP(dirty_cafe_sales!A2183,dirty_cafe_sales!A:S,17,FALSE)</f>
        <v>3</v>
      </c>
      <c r="H2183" s="21">
        <f>VLOOKUP(dirty_cafe_sales!A2183,dirty_cafe_sales!A:S,19,FALSE)</f>
        <v>12</v>
      </c>
    </row>
    <row r="2184" spans="1:8" x14ac:dyDescent="0.3">
      <c r="A2184" s="19" t="s">
        <v>2203</v>
      </c>
      <c r="B2184" s="19" t="str">
        <f>VLOOKUP(dirty_cafe_sales!A2184,dirty_cafe_sales!A:S,10,FALSE)</f>
        <v>Smoothie</v>
      </c>
      <c r="C2184" s="20">
        <f>VLOOKUP(dirty_cafe_sales!A2184,dirty_cafe_sales!A:S,16,FALSE)</f>
        <v>45236</v>
      </c>
      <c r="D2184" s="19" t="str">
        <f>VLOOKUP(dirty_cafe_sales!A2184,dirty_cafe_sales!A:S,15,FALSE)</f>
        <v>Takeaway</v>
      </c>
      <c r="E2184" s="19" t="str">
        <f>VLOOKUP(dirty_cafe_sales!A2184,dirty_cafe_sales!A:S,14,FALSE)</f>
        <v>Credit Card</v>
      </c>
      <c r="F2184" s="21">
        <f>VLOOKUP(dirty_cafe_sales!A2184,dirty_cafe_sales!A:S,18,FALSE)</f>
        <v>4</v>
      </c>
      <c r="G2184" s="21">
        <f>VLOOKUP(dirty_cafe_sales!A2184,dirty_cafe_sales!A:S,17,FALSE)</f>
        <v>2</v>
      </c>
      <c r="H2184" s="21">
        <f>VLOOKUP(dirty_cafe_sales!A2184,dirty_cafe_sales!A:S,19,FALSE)</f>
        <v>8</v>
      </c>
    </row>
    <row r="2185" spans="1:8" x14ac:dyDescent="0.3">
      <c r="A2185" s="19" t="s">
        <v>2204</v>
      </c>
      <c r="B2185" s="19" t="str">
        <f>VLOOKUP(dirty_cafe_sales!A2185,dirty_cafe_sales!A:S,10,FALSE)</f>
        <v>Smoothie</v>
      </c>
      <c r="C2185" s="20">
        <f>VLOOKUP(dirty_cafe_sales!A2185,dirty_cafe_sales!A:S,16,FALSE)</f>
        <v>45248</v>
      </c>
      <c r="D2185" s="19" t="str">
        <f>VLOOKUP(dirty_cafe_sales!A2185,dirty_cafe_sales!A:S,15,FALSE)</f>
        <v>Unknown</v>
      </c>
      <c r="E2185" s="19" t="str">
        <f>VLOOKUP(dirty_cafe_sales!A2185,dirty_cafe_sales!A:S,14,FALSE)</f>
        <v>Credit Card</v>
      </c>
      <c r="F2185" s="21">
        <f>VLOOKUP(dirty_cafe_sales!A2185,dirty_cafe_sales!A:S,18,FALSE)</f>
        <v>4</v>
      </c>
      <c r="G2185" s="21">
        <f>VLOOKUP(dirty_cafe_sales!A2185,dirty_cafe_sales!A:S,17,FALSE)</f>
        <v>2</v>
      </c>
      <c r="H2185" s="21">
        <f>VLOOKUP(dirty_cafe_sales!A2185,dirty_cafe_sales!A:S,19,FALSE)</f>
        <v>8</v>
      </c>
    </row>
    <row r="2186" spans="1:8" x14ac:dyDescent="0.3">
      <c r="A2186" s="19" t="s">
        <v>2205</v>
      </c>
      <c r="B2186" s="19" t="str">
        <f>VLOOKUP(dirty_cafe_sales!A2186,dirty_cafe_sales!A:S,10,FALSE)</f>
        <v>Coffee</v>
      </c>
      <c r="C2186" s="20">
        <f>VLOOKUP(dirty_cafe_sales!A2186,dirty_cafe_sales!A:S,16,FALSE)</f>
        <v>45174</v>
      </c>
      <c r="D2186" s="19" t="str">
        <f>VLOOKUP(dirty_cafe_sales!A2186,dirty_cafe_sales!A:S,15,FALSE)</f>
        <v>Unknown</v>
      </c>
      <c r="E2186" s="19" t="str">
        <f>VLOOKUP(dirty_cafe_sales!A2186,dirty_cafe_sales!A:S,14,FALSE)</f>
        <v>Digital Wallet</v>
      </c>
      <c r="F2186" s="21">
        <f>VLOOKUP(dirty_cafe_sales!A2186,dirty_cafe_sales!A:S,18,FALSE)</f>
        <v>2</v>
      </c>
      <c r="G2186" s="21">
        <f>VLOOKUP(dirty_cafe_sales!A2186,dirty_cafe_sales!A:S,17,FALSE)</f>
        <v>4</v>
      </c>
      <c r="H2186" s="21">
        <f>VLOOKUP(dirty_cafe_sales!A2186,dirty_cafe_sales!A:S,19,FALSE)</f>
        <v>8</v>
      </c>
    </row>
    <row r="2187" spans="1:8" x14ac:dyDescent="0.3">
      <c r="A2187" s="19" t="s">
        <v>2206</v>
      </c>
      <c r="B2187" s="19" t="str">
        <f>VLOOKUP(dirty_cafe_sales!A2187,dirty_cafe_sales!A:S,10,FALSE)</f>
        <v>Unknown</v>
      </c>
      <c r="C2187" s="20">
        <f>VLOOKUP(dirty_cafe_sales!A2187,dirty_cafe_sales!A:S,16,FALSE)</f>
        <v>45254</v>
      </c>
      <c r="D2187" s="19" t="str">
        <f>VLOOKUP(dirty_cafe_sales!A2187,dirty_cafe_sales!A:S,15,FALSE)</f>
        <v>Unknown</v>
      </c>
      <c r="E2187" s="19" t="str">
        <f>VLOOKUP(dirty_cafe_sales!A2187,dirty_cafe_sales!A:S,14,FALSE)</f>
        <v>Digital Wallet</v>
      </c>
      <c r="F2187" s="21">
        <f>VLOOKUP(dirty_cafe_sales!A2187,dirty_cafe_sales!A:S,18,FALSE)</f>
        <v>1.5</v>
      </c>
      <c r="G2187" s="21">
        <f>VLOOKUP(dirty_cafe_sales!A2187,dirty_cafe_sales!A:S,17,FALSE)</f>
        <v>5</v>
      </c>
      <c r="H2187" s="21">
        <f>VLOOKUP(dirty_cafe_sales!A2187,dirty_cafe_sales!A:S,19,FALSE)</f>
        <v>7.5</v>
      </c>
    </row>
    <row r="2188" spans="1:8" x14ac:dyDescent="0.3">
      <c r="A2188" s="19" t="s">
        <v>2207</v>
      </c>
      <c r="B2188" s="19" t="str">
        <f>VLOOKUP(dirty_cafe_sales!A2188,dirty_cafe_sales!A:S,10,FALSE)</f>
        <v>Cake</v>
      </c>
      <c r="C2188" s="20">
        <f>VLOOKUP(dirty_cafe_sales!A2188,dirty_cafe_sales!A:S,16,FALSE)</f>
        <v>45152</v>
      </c>
      <c r="D2188" s="19" t="str">
        <f>VLOOKUP(dirty_cafe_sales!A2188,dirty_cafe_sales!A:S,15,FALSE)</f>
        <v>Takeaway</v>
      </c>
      <c r="E2188" s="19" t="str">
        <f>VLOOKUP(dirty_cafe_sales!A2188,dirty_cafe_sales!A:S,14,FALSE)</f>
        <v>Credit Card</v>
      </c>
      <c r="F2188" s="21">
        <f>VLOOKUP(dirty_cafe_sales!A2188,dirty_cafe_sales!A:S,18,FALSE)</f>
        <v>3</v>
      </c>
      <c r="G2188" s="21">
        <f>VLOOKUP(dirty_cafe_sales!A2188,dirty_cafe_sales!A:S,17,FALSE)</f>
        <v>4</v>
      </c>
      <c r="H2188" s="21">
        <f>VLOOKUP(dirty_cafe_sales!A2188,dirty_cafe_sales!A:S,19,FALSE)</f>
        <v>12</v>
      </c>
    </row>
    <row r="2189" spans="1:8" x14ac:dyDescent="0.3">
      <c r="A2189" s="19" t="s">
        <v>2208</v>
      </c>
      <c r="B2189" s="19" t="str">
        <f>VLOOKUP(dirty_cafe_sales!A2189,dirty_cafe_sales!A:S,10,FALSE)</f>
        <v>Unknown</v>
      </c>
      <c r="C2189" s="20">
        <f>VLOOKUP(dirty_cafe_sales!A2189,dirty_cafe_sales!A:S,16,FALSE)</f>
        <v>45077</v>
      </c>
      <c r="D2189" s="19" t="str">
        <f>VLOOKUP(dirty_cafe_sales!A2189,dirty_cafe_sales!A:S,15,FALSE)</f>
        <v>Unknown</v>
      </c>
      <c r="E2189" s="19" t="str">
        <f>VLOOKUP(dirty_cafe_sales!A2189,dirty_cafe_sales!A:S,14,FALSE)</f>
        <v>Cash</v>
      </c>
      <c r="F2189" s="21">
        <f>VLOOKUP(dirty_cafe_sales!A2189,dirty_cafe_sales!A:S,18,FALSE)</f>
        <v>2</v>
      </c>
      <c r="G2189" s="21">
        <f>VLOOKUP(dirty_cafe_sales!A2189,dirty_cafe_sales!A:S,17,FALSE)</f>
        <v>3</v>
      </c>
      <c r="H2189" s="21">
        <f>VLOOKUP(dirty_cafe_sales!A2189,dirty_cafe_sales!A:S,19,FALSE)</f>
        <v>6</v>
      </c>
    </row>
    <row r="2190" spans="1:8" x14ac:dyDescent="0.3">
      <c r="A2190" s="19" t="s">
        <v>2209</v>
      </c>
      <c r="B2190" s="19" t="str">
        <f>VLOOKUP(dirty_cafe_sales!A2190,dirty_cafe_sales!A:S,10,FALSE)</f>
        <v>Cake</v>
      </c>
      <c r="C2190" s="20">
        <f>VLOOKUP(dirty_cafe_sales!A2190,dirty_cafe_sales!A:S,16,FALSE)</f>
        <v>45122</v>
      </c>
      <c r="D2190" s="19" t="str">
        <f>VLOOKUP(dirty_cafe_sales!A2190,dirty_cafe_sales!A:S,15,FALSE)</f>
        <v>Takeaway</v>
      </c>
      <c r="E2190" s="19" t="str">
        <f>VLOOKUP(dirty_cafe_sales!A2190,dirty_cafe_sales!A:S,14,FALSE)</f>
        <v>Unknown</v>
      </c>
      <c r="F2190" s="21">
        <f>VLOOKUP(dirty_cafe_sales!A2190,dirty_cafe_sales!A:S,18,FALSE)</f>
        <v>3</v>
      </c>
      <c r="G2190" s="21">
        <f>VLOOKUP(dirty_cafe_sales!A2190,dirty_cafe_sales!A:S,17,FALSE)</f>
        <v>5</v>
      </c>
      <c r="H2190" s="21">
        <f>VLOOKUP(dirty_cafe_sales!A2190,dirty_cafe_sales!A:S,19,FALSE)</f>
        <v>15</v>
      </c>
    </row>
    <row r="2191" spans="1:8" x14ac:dyDescent="0.3">
      <c r="A2191" s="19" t="s">
        <v>2210</v>
      </c>
      <c r="B2191" s="19" t="str">
        <f>VLOOKUP(dirty_cafe_sales!A2191,dirty_cafe_sales!A:S,10,FALSE)</f>
        <v>Salad</v>
      </c>
      <c r="C2191" s="20">
        <f>VLOOKUP(dirty_cafe_sales!A2191,dirty_cafe_sales!A:S,16,FALSE)</f>
        <v>45236</v>
      </c>
      <c r="D2191" s="19" t="str">
        <f>VLOOKUP(dirty_cafe_sales!A2191,dirty_cafe_sales!A:S,15,FALSE)</f>
        <v>Unknown</v>
      </c>
      <c r="E2191" s="19" t="str">
        <f>VLOOKUP(dirty_cafe_sales!A2191,dirty_cafe_sales!A:S,14,FALSE)</f>
        <v>Credit Card</v>
      </c>
      <c r="F2191" s="21">
        <f>VLOOKUP(dirty_cafe_sales!A2191,dirty_cafe_sales!A:S,18,FALSE)</f>
        <v>0</v>
      </c>
      <c r="G2191" s="21">
        <f>VLOOKUP(dirty_cafe_sales!A2191,dirty_cafe_sales!A:S,17,FALSE)</f>
        <v>5</v>
      </c>
      <c r="H2191" s="21">
        <f>VLOOKUP(dirty_cafe_sales!A2191,dirty_cafe_sales!A:S,19,FALSE)</f>
        <v>0</v>
      </c>
    </row>
    <row r="2192" spans="1:8" x14ac:dyDescent="0.3">
      <c r="A2192" s="19" t="s">
        <v>2211</v>
      </c>
      <c r="B2192" s="19" t="str">
        <f>VLOOKUP(dirty_cafe_sales!A2192,dirty_cafe_sales!A:S,10,FALSE)</f>
        <v>Smoothie</v>
      </c>
      <c r="C2192" s="20">
        <f>VLOOKUP(dirty_cafe_sales!A2192,dirty_cafe_sales!A:S,16,FALSE)</f>
        <v>45217</v>
      </c>
      <c r="D2192" s="19" t="str">
        <f>VLOOKUP(dirty_cafe_sales!A2192,dirty_cafe_sales!A:S,15,FALSE)</f>
        <v>Unknown</v>
      </c>
      <c r="E2192" s="19" t="str">
        <f>VLOOKUP(dirty_cafe_sales!A2192,dirty_cafe_sales!A:S,14,FALSE)</f>
        <v>Credit Card</v>
      </c>
      <c r="F2192" s="21">
        <f>VLOOKUP(dirty_cafe_sales!A2192,dirty_cafe_sales!A:S,18,FALSE)</f>
        <v>4</v>
      </c>
      <c r="G2192" s="21">
        <f>VLOOKUP(dirty_cafe_sales!A2192,dirty_cafe_sales!A:S,17,FALSE)</f>
        <v>4</v>
      </c>
      <c r="H2192" s="21">
        <f>VLOOKUP(dirty_cafe_sales!A2192,dirty_cafe_sales!A:S,19,FALSE)</f>
        <v>16</v>
      </c>
    </row>
    <row r="2193" spans="1:8" x14ac:dyDescent="0.3">
      <c r="A2193" s="19" t="s">
        <v>2212</v>
      </c>
      <c r="B2193" s="19" t="str">
        <f>VLOOKUP(dirty_cafe_sales!A2193,dirty_cafe_sales!A:S,10,FALSE)</f>
        <v>Tea</v>
      </c>
      <c r="C2193" s="20">
        <f>VLOOKUP(dirty_cafe_sales!A2193,dirty_cafe_sales!A:S,16,FALSE)</f>
        <v>45245</v>
      </c>
      <c r="D2193" s="19" t="str">
        <f>VLOOKUP(dirty_cafe_sales!A2193,dirty_cafe_sales!A:S,15,FALSE)</f>
        <v>Unknown</v>
      </c>
      <c r="E2193" s="19" t="str">
        <f>VLOOKUP(dirty_cafe_sales!A2193,dirty_cafe_sales!A:S,14,FALSE)</f>
        <v>Unknown</v>
      </c>
      <c r="F2193" s="21">
        <f>VLOOKUP(dirty_cafe_sales!A2193,dirty_cafe_sales!A:S,18,FALSE)</f>
        <v>0</v>
      </c>
      <c r="G2193" s="21">
        <f>VLOOKUP(dirty_cafe_sales!A2193,dirty_cafe_sales!A:S,17,FALSE)</f>
        <v>5</v>
      </c>
      <c r="H2193" s="21">
        <f>VLOOKUP(dirty_cafe_sales!A2193,dirty_cafe_sales!A:S,19,FALSE)</f>
        <v>0</v>
      </c>
    </row>
    <row r="2194" spans="1:8" x14ac:dyDescent="0.3">
      <c r="A2194" s="19" t="s">
        <v>2213</v>
      </c>
      <c r="B2194" s="19" t="str">
        <f>VLOOKUP(dirty_cafe_sales!A2194,dirty_cafe_sales!A:S,10,FALSE)</f>
        <v>Smoothie</v>
      </c>
      <c r="C2194" s="20">
        <f>VLOOKUP(dirty_cafe_sales!A2194,dirty_cafe_sales!A:S,16,FALSE)</f>
        <v>44967</v>
      </c>
      <c r="D2194" s="19" t="str">
        <f>VLOOKUP(dirty_cafe_sales!A2194,dirty_cafe_sales!A:S,15,FALSE)</f>
        <v>In-store</v>
      </c>
      <c r="E2194" s="19" t="str">
        <f>VLOOKUP(dirty_cafe_sales!A2194,dirty_cafe_sales!A:S,14,FALSE)</f>
        <v>Credit Card</v>
      </c>
      <c r="F2194" s="21">
        <f>VLOOKUP(dirty_cafe_sales!A2194,dirty_cafe_sales!A:S,18,FALSE)</f>
        <v>4</v>
      </c>
      <c r="G2194" s="21">
        <f>VLOOKUP(dirty_cafe_sales!A2194,dirty_cafe_sales!A:S,17,FALSE)</f>
        <v>5</v>
      </c>
      <c r="H2194" s="21">
        <f>VLOOKUP(dirty_cafe_sales!A2194,dirty_cafe_sales!A:S,19,FALSE)</f>
        <v>20</v>
      </c>
    </row>
    <row r="2195" spans="1:8" x14ac:dyDescent="0.3">
      <c r="A2195" s="19" t="s">
        <v>2214</v>
      </c>
      <c r="B2195" s="19" t="str">
        <f>VLOOKUP(dirty_cafe_sales!A2195,dirty_cafe_sales!A:S,10,FALSE)</f>
        <v>Cookie</v>
      </c>
      <c r="C2195" s="20">
        <f>VLOOKUP(dirty_cafe_sales!A2195,dirty_cafe_sales!A:S,16,FALSE)</f>
        <v>44952</v>
      </c>
      <c r="D2195" s="19" t="str">
        <f>VLOOKUP(dirty_cafe_sales!A2195,dirty_cafe_sales!A:S,15,FALSE)</f>
        <v>Takeaway</v>
      </c>
      <c r="E2195" s="19" t="str">
        <f>VLOOKUP(dirty_cafe_sales!A2195,dirty_cafe_sales!A:S,14,FALSE)</f>
        <v>Cash</v>
      </c>
      <c r="F2195" s="21">
        <f>VLOOKUP(dirty_cafe_sales!A2195,dirty_cafe_sales!A:S,18,FALSE)</f>
        <v>1</v>
      </c>
      <c r="G2195" s="21">
        <f>VLOOKUP(dirty_cafe_sales!A2195,dirty_cafe_sales!A:S,17,FALSE)</f>
        <v>3</v>
      </c>
      <c r="H2195" s="21">
        <f>VLOOKUP(dirty_cafe_sales!A2195,dirty_cafe_sales!A:S,19,FALSE)</f>
        <v>3</v>
      </c>
    </row>
    <row r="2196" spans="1:8" x14ac:dyDescent="0.3">
      <c r="A2196" s="19" t="s">
        <v>2215</v>
      </c>
      <c r="B2196" s="19" t="str">
        <f>VLOOKUP(dirty_cafe_sales!A2196,dirty_cafe_sales!A:S,10,FALSE)</f>
        <v>Sandwich</v>
      </c>
      <c r="C2196" s="20">
        <f>VLOOKUP(dirty_cafe_sales!A2196,dirty_cafe_sales!A:S,16,FALSE)</f>
        <v>45192</v>
      </c>
      <c r="D2196" s="19" t="str">
        <f>VLOOKUP(dirty_cafe_sales!A2196,dirty_cafe_sales!A:S,15,FALSE)</f>
        <v>Unknown</v>
      </c>
      <c r="E2196" s="19" t="str">
        <f>VLOOKUP(dirty_cafe_sales!A2196,dirty_cafe_sales!A:S,14,FALSE)</f>
        <v>Digital Wallet</v>
      </c>
      <c r="F2196" s="21">
        <f>VLOOKUP(dirty_cafe_sales!A2196,dirty_cafe_sales!A:S,18,FALSE)</f>
        <v>4</v>
      </c>
      <c r="G2196" s="21">
        <f>VLOOKUP(dirty_cafe_sales!A2196,dirty_cafe_sales!A:S,17,FALSE)</f>
        <v>2</v>
      </c>
      <c r="H2196" s="21">
        <f>VLOOKUP(dirty_cafe_sales!A2196,dirty_cafe_sales!A:S,19,FALSE)</f>
        <v>8</v>
      </c>
    </row>
    <row r="2197" spans="1:8" x14ac:dyDescent="0.3">
      <c r="A2197" s="19" t="s">
        <v>2216</v>
      </c>
      <c r="B2197" s="19" t="str">
        <f>VLOOKUP(dirty_cafe_sales!A2197,dirty_cafe_sales!A:S,10,FALSE)</f>
        <v>Sandwich</v>
      </c>
      <c r="C2197" s="20">
        <f>VLOOKUP(dirty_cafe_sales!A2197,dirty_cafe_sales!A:S,16,FALSE)</f>
        <v>45075</v>
      </c>
      <c r="D2197" s="19" t="str">
        <f>VLOOKUP(dirty_cafe_sales!A2197,dirty_cafe_sales!A:S,15,FALSE)</f>
        <v>In-store</v>
      </c>
      <c r="E2197" s="19" t="str">
        <f>VLOOKUP(dirty_cafe_sales!A2197,dirty_cafe_sales!A:S,14,FALSE)</f>
        <v>Credit Card</v>
      </c>
      <c r="F2197" s="21">
        <f>VLOOKUP(dirty_cafe_sales!A2197,dirty_cafe_sales!A:S,18,FALSE)</f>
        <v>4</v>
      </c>
      <c r="G2197" s="21">
        <f>VLOOKUP(dirty_cafe_sales!A2197,dirty_cafe_sales!A:S,17,FALSE)</f>
        <v>2</v>
      </c>
      <c r="H2197" s="21">
        <f>VLOOKUP(dirty_cafe_sales!A2197,dirty_cafe_sales!A:S,19,FALSE)</f>
        <v>8</v>
      </c>
    </row>
    <row r="2198" spans="1:8" x14ac:dyDescent="0.3">
      <c r="A2198" s="19" t="s">
        <v>2217</v>
      </c>
      <c r="B2198" s="19" t="str">
        <f>VLOOKUP(dirty_cafe_sales!A2198,dirty_cafe_sales!A:S,10,FALSE)</f>
        <v>Sandwich</v>
      </c>
      <c r="C2198" s="20">
        <f>VLOOKUP(dirty_cafe_sales!A2198,dirty_cafe_sales!A:S,16,FALSE)</f>
        <v>44951</v>
      </c>
      <c r="D2198" s="19" t="str">
        <f>VLOOKUP(dirty_cafe_sales!A2198,dirty_cafe_sales!A:S,15,FALSE)</f>
        <v>Unknown</v>
      </c>
      <c r="E2198" s="19" t="str">
        <f>VLOOKUP(dirty_cafe_sales!A2198,dirty_cafe_sales!A:S,14,FALSE)</f>
        <v>Cash</v>
      </c>
      <c r="F2198" s="21">
        <f>VLOOKUP(dirty_cafe_sales!A2198,dirty_cafe_sales!A:S,18,FALSE)</f>
        <v>4</v>
      </c>
      <c r="G2198" s="21">
        <f>VLOOKUP(dirty_cafe_sales!A2198,dirty_cafe_sales!A:S,17,FALSE)</f>
        <v>3</v>
      </c>
      <c r="H2198" s="21">
        <f>VLOOKUP(dirty_cafe_sales!A2198,dirty_cafe_sales!A:S,19,FALSE)</f>
        <v>12</v>
      </c>
    </row>
    <row r="2199" spans="1:8" x14ac:dyDescent="0.3">
      <c r="A2199" s="19" t="s">
        <v>2218</v>
      </c>
      <c r="B2199" s="19" t="str">
        <f>VLOOKUP(dirty_cafe_sales!A2199,dirty_cafe_sales!A:S,10,FALSE)</f>
        <v>Sandwich</v>
      </c>
      <c r="C2199" s="20">
        <f>VLOOKUP(dirty_cafe_sales!A2199,dirty_cafe_sales!A:S,16,FALSE)</f>
        <v>45231</v>
      </c>
      <c r="D2199" s="19" t="str">
        <f>VLOOKUP(dirty_cafe_sales!A2199,dirty_cafe_sales!A:S,15,FALSE)</f>
        <v>Unknown</v>
      </c>
      <c r="E2199" s="19" t="str">
        <f>VLOOKUP(dirty_cafe_sales!A2199,dirty_cafe_sales!A:S,14,FALSE)</f>
        <v>Credit Card</v>
      </c>
      <c r="F2199" s="21">
        <f>VLOOKUP(dirty_cafe_sales!A2199,dirty_cafe_sales!A:S,18,FALSE)</f>
        <v>4</v>
      </c>
      <c r="G2199" s="21">
        <f>VLOOKUP(dirty_cafe_sales!A2199,dirty_cafe_sales!A:S,17,FALSE)</f>
        <v>3</v>
      </c>
      <c r="H2199" s="21">
        <f>VLOOKUP(dirty_cafe_sales!A2199,dirty_cafe_sales!A:S,19,FALSE)</f>
        <v>12</v>
      </c>
    </row>
    <row r="2200" spans="1:8" x14ac:dyDescent="0.3">
      <c r="A2200" s="19" t="s">
        <v>2219</v>
      </c>
      <c r="B2200" s="19" t="str">
        <f>VLOOKUP(dirty_cafe_sales!A2200,dirty_cafe_sales!A:S,10,FALSE)</f>
        <v>Unknown</v>
      </c>
      <c r="C2200" s="20">
        <f>VLOOKUP(dirty_cafe_sales!A2200,dirty_cafe_sales!A:S,16,FALSE)</f>
        <v>45113</v>
      </c>
      <c r="D2200" s="19" t="str">
        <f>VLOOKUP(dirty_cafe_sales!A2200,dirty_cafe_sales!A:S,15,FALSE)</f>
        <v>Takeaway</v>
      </c>
      <c r="E2200" s="19" t="str">
        <f>VLOOKUP(dirty_cafe_sales!A2200,dirty_cafe_sales!A:S,14,FALSE)</f>
        <v>Unknown</v>
      </c>
      <c r="F2200" s="21">
        <f>VLOOKUP(dirty_cafe_sales!A2200,dirty_cafe_sales!A:S,18,FALSE)</f>
        <v>5</v>
      </c>
      <c r="G2200" s="21">
        <f>VLOOKUP(dirty_cafe_sales!A2200,dirty_cafe_sales!A:S,17,FALSE)</f>
        <v>5</v>
      </c>
      <c r="H2200" s="21">
        <f>VLOOKUP(dirty_cafe_sales!A2200,dirty_cafe_sales!A:S,19,FALSE)</f>
        <v>25</v>
      </c>
    </row>
    <row r="2201" spans="1:8" x14ac:dyDescent="0.3">
      <c r="A2201" s="19" t="s">
        <v>2220</v>
      </c>
      <c r="B2201" s="19" t="str">
        <f>VLOOKUP(dirty_cafe_sales!A2201,dirty_cafe_sales!A:S,10,FALSE)</f>
        <v>Coffee</v>
      </c>
      <c r="C2201" s="20">
        <f>VLOOKUP(dirty_cafe_sales!A2201,dirty_cafe_sales!A:S,16,FALSE)</f>
        <v>45007</v>
      </c>
      <c r="D2201" s="19" t="str">
        <f>VLOOKUP(dirty_cafe_sales!A2201,dirty_cafe_sales!A:S,15,FALSE)</f>
        <v>Unknown</v>
      </c>
      <c r="E2201" s="19" t="str">
        <f>VLOOKUP(dirty_cafe_sales!A2201,dirty_cafe_sales!A:S,14,FALSE)</f>
        <v>Unknown</v>
      </c>
      <c r="F2201" s="21">
        <f>VLOOKUP(dirty_cafe_sales!A2201,dirty_cafe_sales!A:S,18,FALSE)</f>
        <v>2</v>
      </c>
      <c r="G2201" s="21">
        <f>VLOOKUP(dirty_cafe_sales!A2201,dirty_cafe_sales!A:S,17,FALSE)</f>
        <v>4</v>
      </c>
      <c r="H2201" s="21">
        <f>VLOOKUP(dirty_cafe_sales!A2201,dirty_cafe_sales!A:S,19,FALSE)</f>
        <v>8</v>
      </c>
    </row>
    <row r="2202" spans="1:8" x14ac:dyDescent="0.3">
      <c r="A2202" s="19" t="s">
        <v>2221</v>
      </c>
      <c r="B2202" s="19" t="str">
        <f>VLOOKUP(dirty_cafe_sales!A2202,dirty_cafe_sales!A:S,10,FALSE)</f>
        <v>Sandwich</v>
      </c>
      <c r="C2202" s="20">
        <f>VLOOKUP(dirty_cafe_sales!A2202,dirty_cafe_sales!A:S,16,FALSE)</f>
        <v>45103</v>
      </c>
      <c r="D2202" s="19" t="str">
        <f>VLOOKUP(dirty_cafe_sales!A2202,dirty_cafe_sales!A:S,15,FALSE)</f>
        <v>Unknown</v>
      </c>
      <c r="E2202" s="19" t="str">
        <f>VLOOKUP(dirty_cafe_sales!A2202,dirty_cafe_sales!A:S,14,FALSE)</f>
        <v>Credit Card</v>
      </c>
      <c r="F2202" s="21">
        <f>VLOOKUP(dirty_cafe_sales!A2202,dirty_cafe_sales!A:S,18,FALSE)</f>
        <v>4</v>
      </c>
      <c r="G2202" s="21">
        <f>VLOOKUP(dirty_cafe_sales!A2202,dirty_cafe_sales!A:S,17,FALSE)</f>
        <v>3</v>
      </c>
      <c r="H2202" s="21">
        <f>VLOOKUP(dirty_cafe_sales!A2202,dirty_cafe_sales!A:S,19,FALSE)</f>
        <v>12</v>
      </c>
    </row>
    <row r="2203" spans="1:8" x14ac:dyDescent="0.3">
      <c r="A2203" s="19" t="s">
        <v>2222</v>
      </c>
      <c r="B2203" s="19" t="str">
        <f>VLOOKUP(dirty_cafe_sales!A2203,dirty_cafe_sales!A:S,10,FALSE)</f>
        <v>Tea</v>
      </c>
      <c r="C2203" s="20">
        <f>VLOOKUP(dirty_cafe_sales!A2203,dirty_cafe_sales!A:S,16,FALSE)</f>
        <v>44940</v>
      </c>
      <c r="D2203" s="19" t="str">
        <f>VLOOKUP(dirty_cafe_sales!A2203,dirty_cafe_sales!A:S,15,FALSE)</f>
        <v>Unknown</v>
      </c>
      <c r="E2203" s="19" t="str">
        <f>VLOOKUP(dirty_cafe_sales!A2203,dirty_cafe_sales!A:S,14,FALSE)</f>
        <v>Digital Wallet</v>
      </c>
      <c r="F2203" s="21">
        <f>VLOOKUP(dirty_cafe_sales!A2203,dirty_cafe_sales!A:S,18,FALSE)</f>
        <v>1.5</v>
      </c>
      <c r="G2203" s="21">
        <f>VLOOKUP(dirty_cafe_sales!A2203,dirty_cafe_sales!A:S,17,FALSE)</f>
        <v>2</v>
      </c>
      <c r="H2203" s="21">
        <f>VLOOKUP(dirty_cafe_sales!A2203,dirty_cafe_sales!A:S,19,FALSE)</f>
        <v>3</v>
      </c>
    </row>
    <row r="2204" spans="1:8" x14ac:dyDescent="0.3">
      <c r="A2204" s="19" t="s">
        <v>2223</v>
      </c>
      <c r="B2204" s="19" t="str">
        <f>VLOOKUP(dirty_cafe_sales!A2204,dirty_cafe_sales!A:S,10,FALSE)</f>
        <v>Juice</v>
      </c>
      <c r="C2204" s="20">
        <f>VLOOKUP(dirty_cafe_sales!A2204,dirty_cafe_sales!A:S,16,FALSE)</f>
        <v>45239</v>
      </c>
      <c r="D2204" s="19" t="str">
        <f>VLOOKUP(dirty_cafe_sales!A2204,dirty_cafe_sales!A:S,15,FALSE)</f>
        <v>Unknown</v>
      </c>
      <c r="E2204" s="19" t="str">
        <f>VLOOKUP(dirty_cafe_sales!A2204,dirty_cafe_sales!A:S,14,FALSE)</f>
        <v>Cash</v>
      </c>
      <c r="F2204" s="21">
        <f>VLOOKUP(dirty_cafe_sales!A2204,dirty_cafe_sales!A:S,18,FALSE)</f>
        <v>3</v>
      </c>
      <c r="G2204" s="21">
        <f>VLOOKUP(dirty_cafe_sales!A2204,dirty_cafe_sales!A:S,17,FALSE)</f>
        <v>2</v>
      </c>
      <c r="H2204" s="21">
        <f>VLOOKUP(dirty_cafe_sales!A2204,dirty_cafe_sales!A:S,19,FALSE)</f>
        <v>6</v>
      </c>
    </row>
    <row r="2205" spans="1:8" x14ac:dyDescent="0.3">
      <c r="A2205" s="19" t="s">
        <v>2224</v>
      </c>
      <c r="B2205" s="19" t="str">
        <f>VLOOKUP(dirty_cafe_sales!A2205,dirty_cafe_sales!A:S,10,FALSE)</f>
        <v>Cake</v>
      </c>
      <c r="C2205" s="20">
        <f>VLOOKUP(dirty_cafe_sales!A2205,dirty_cafe_sales!A:S,16,FALSE)</f>
        <v>45274</v>
      </c>
      <c r="D2205" s="19" t="str">
        <f>VLOOKUP(dirty_cafe_sales!A2205,dirty_cafe_sales!A:S,15,FALSE)</f>
        <v>Unknown</v>
      </c>
      <c r="E2205" s="19" t="str">
        <f>VLOOKUP(dirty_cafe_sales!A2205,dirty_cafe_sales!A:S,14,FALSE)</f>
        <v>Unknown</v>
      </c>
      <c r="F2205" s="21">
        <f>VLOOKUP(dirty_cafe_sales!A2205,dirty_cafe_sales!A:S,18,FALSE)</f>
        <v>3</v>
      </c>
      <c r="G2205" s="21">
        <f>VLOOKUP(dirty_cafe_sales!A2205,dirty_cafe_sales!A:S,17,FALSE)</f>
        <v>2</v>
      </c>
      <c r="H2205" s="21">
        <f>VLOOKUP(dirty_cafe_sales!A2205,dirty_cafe_sales!A:S,19,FALSE)</f>
        <v>6</v>
      </c>
    </row>
    <row r="2206" spans="1:8" x14ac:dyDescent="0.3">
      <c r="A2206" s="19" t="s">
        <v>2225</v>
      </c>
      <c r="B2206" s="19" t="str">
        <f>VLOOKUP(dirty_cafe_sales!A2206,dirty_cafe_sales!A:S,10,FALSE)</f>
        <v>Cake</v>
      </c>
      <c r="C2206" s="20">
        <f>VLOOKUP(dirty_cafe_sales!A2206,dirty_cafe_sales!A:S,16,FALSE)</f>
        <v>44934</v>
      </c>
      <c r="D2206" s="19" t="str">
        <f>VLOOKUP(dirty_cafe_sales!A2206,dirty_cafe_sales!A:S,15,FALSE)</f>
        <v>Unknown</v>
      </c>
      <c r="E2206" s="19" t="str">
        <f>VLOOKUP(dirty_cafe_sales!A2206,dirty_cafe_sales!A:S,14,FALSE)</f>
        <v>Unknown</v>
      </c>
      <c r="F2206" s="21">
        <f>VLOOKUP(dirty_cafe_sales!A2206,dirty_cafe_sales!A:S,18,FALSE)</f>
        <v>3</v>
      </c>
      <c r="G2206" s="21">
        <f>VLOOKUP(dirty_cafe_sales!A2206,dirty_cafe_sales!A:S,17,FALSE)</f>
        <v>2</v>
      </c>
      <c r="H2206" s="21">
        <f>VLOOKUP(dirty_cafe_sales!A2206,dirty_cafe_sales!A:S,19,FALSE)</f>
        <v>6</v>
      </c>
    </row>
    <row r="2207" spans="1:8" x14ac:dyDescent="0.3">
      <c r="A2207" s="19" t="s">
        <v>2226</v>
      </c>
      <c r="B2207" s="19" t="str">
        <f>VLOOKUP(dirty_cafe_sales!A2207,dirty_cafe_sales!A:S,10,FALSE)</f>
        <v>Cookie</v>
      </c>
      <c r="C2207" s="20" t="str">
        <f>VLOOKUP(dirty_cafe_sales!A2207,dirty_cafe_sales!A:S,16,FALSE)</f>
        <v>Unknown</v>
      </c>
      <c r="D2207" s="19" t="str">
        <f>VLOOKUP(dirty_cafe_sales!A2207,dirty_cafe_sales!A:S,15,FALSE)</f>
        <v>Unknown</v>
      </c>
      <c r="E2207" s="19" t="str">
        <f>VLOOKUP(dirty_cafe_sales!A2207,dirty_cafe_sales!A:S,14,FALSE)</f>
        <v>Credit Card</v>
      </c>
      <c r="F2207" s="21">
        <f>VLOOKUP(dirty_cafe_sales!A2207,dirty_cafe_sales!A:S,18,FALSE)</f>
        <v>1</v>
      </c>
      <c r="G2207" s="21">
        <f>VLOOKUP(dirty_cafe_sales!A2207,dirty_cafe_sales!A:S,17,FALSE)</f>
        <v>1</v>
      </c>
      <c r="H2207" s="21">
        <f>VLOOKUP(dirty_cafe_sales!A2207,dirty_cafe_sales!A:S,19,FALSE)</f>
        <v>1</v>
      </c>
    </row>
    <row r="2208" spans="1:8" x14ac:dyDescent="0.3">
      <c r="A2208" s="19" t="s">
        <v>2227</v>
      </c>
      <c r="B2208" s="19" t="str">
        <f>VLOOKUP(dirty_cafe_sales!A2208,dirty_cafe_sales!A:S,10,FALSE)</f>
        <v>Tea</v>
      </c>
      <c r="C2208" s="20">
        <f>VLOOKUP(dirty_cafe_sales!A2208,dirty_cafe_sales!A:S,16,FALSE)</f>
        <v>44977</v>
      </c>
      <c r="D2208" s="19" t="str">
        <f>VLOOKUP(dirty_cafe_sales!A2208,dirty_cafe_sales!A:S,15,FALSE)</f>
        <v>Takeaway</v>
      </c>
      <c r="E2208" s="19" t="str">
        <f>VLOOKUP(dirty_cafe_sales!A2208,dirty_cafe_sales!A:S,14,FALSE)</f>
        <v>Credit Card</v>
      </c>
      <c r="F2208" s="21">
        <f>VLOOKUP(dirty_cafe_sales!A2208,dirty_cafe_sales!A:S,18,FALSE)</f>
        <v>1.5</v>
      </c>
      <c r="G2208" s="21">
        <f>VLOOKUP(dirty_cafe_sales!A2208,dirty_cafe_sales!A:S,17,FALSE)</f>
        <v>3</v>
      </c>
      <c r="H2208" s="21">
        <f>VLOOKUP(dirty_cafe_sales!A2208,dirty_cafe_sales!A:S,19,FALSE)</f>
        <v>4.5</v>
      </c>
    </row>
    <row r="2209" spans="1:8" x14ac:dyDescent="0.3">
      <c r="A2209" s="19" t="s">
        <v>2228</v>
      </c>
      <c r="B2209" s="19" t="str">
        <f>VLOOKUP(dirty_cafe_sales!A2209,dirty_cafe_sales!A:S,10,FALSE)</f>
        <v>Unknown</v>
      </c>
      <c r="C2209" s="20">
        <f>VLOOKUP(dirty_cafe_sales!A2209,dirty_cafe_sales!A:S,16,FALSE)</f>
        <v>45026</v>
      </c>
      <c r="D2209" s="19" t="str">
        <f>VLOOKUP(dirty_cafe_sales!A2209,dirty_cafe_sales!A:S,15,FALSE)</f>
        <v>In-store</v>
      </c>
      <c r="E2209" s="19" t="str">
        <f>VLOOKUP(dirty_cafe_sales!A2209,dirty_cafe_sales!A:S,14,FALSE)</f>
        <v>Credit Card</v>
      </c>
      <c r="F2209" s="21">
        <f>VLOOKUP(dirty_cafe_sales!A2209,dirty_cafe_sales!A:S,18,FALSE)</f>
        <v>2</v>
      </c>
      <c r="G2209" s="21">
        <f>VLOOKUP(dirty_cafe_sales!A2209,dirty_cafe_sales!A:S,17,FALSE)</f>
        <v>3</v>
      </c>
      <c r="H2209" s="21">
        <f>VLOOKUP(dirty_cafe_sales!A2209,dirty_cafe_sales!A:S,19,FALSE)</f>
        <v>6</v>
      </c>
    </row>
    <row r="2210" spans="1:8" x14ac:dyDescent="0.3">
      <c r="A2210" s="19" t="s">
        <v>2229</v>
      </c>
      <c r="B2210" s="19" t="str">
        <f>VLOOKUP(dirty_cafe_sales!A2210,dirty_cafe_sales!A:S,10,FALSE)</f>
        <v>Coffee</v>
      </c>
      <c r="C2210" s="20">
        <f>VLOOKUP(dirty_cafe_sales!A2210,dirty_cafe_sales!A:S,16,FALSE)</f>
        <v>44966</v>
      </c>
      <c r="D2210" s="19" t="str">
        <f>VLOOKUP(dirty_cafe_sales!A2210,dirty_cafe_sales!A:S,15,FALSE)</f>
        <v>In-store</v>
      </c>
      <c r="E2210" s="19" t="str">
        <f>VLOOKUP(dirty_cafe_sales!A2210,dirty_cafe_sales!A:S,14,FALSE)</f>
        <v>Unknown</v>
      </c>
      <c r="F2210" s="21">
        <f>VLOOKUP(dirty_cafe_sales!A2210,dirty_cafe_sales!A:S,18,FALSE)</f>
        <v>2</v>
      </c>
      <c r="G2210" s="21">
        <f>VLOOKUP(dirty_cafe_sales!A2210,dirty_cafe_sales!A:S,17,FALSE)</f>
        <v>3</v>
      </c>
      <c r="H2210" s="21">
        <f>VLOOKUP(dirty_cafe_sales!A2210,dirty_cafe_sales!A:S,19,FALSE)</f>
        <v>6</v>
      </c>
    </row>
    <row r="2211" spans="1:8" x14ac:dyDescent="0.3">
      <c r="A2211" s="19" t="s">
        <v>2230</v>
      </c>
      <c r="B2211" s="19" t="str">
        <f>VLOOKUP(dirty_cafe_sales!A2211,dirty_cafe_sales!A:S,10,FALSE)</f>
        <v>Smoothie</v>
      </c>
      <c r="C2211" s="20">
        <f>VLOOKUP(dirty_cafe_sales!A2211,dirty_cafe_sales!A:S,16,FALSE)</f>
        <v>45177</v>
      </c>
      <c r="D2211" s="19" t="str">
        <f>VLOOKUP(dirty_cafe_sales!A2211,dirty_cafe_sales!A:S,15,FALSE)</f>
        <v>Unknown</v>
      </c>
      <c r="E2211" s="19" t="str">
        <f>VLOOKUP(dirty_cafe_sales!A2211,dirty_cafe_sales!A:S,14,FALSE)</f>
        <v>Unknown</v>
      </c>
      <c r="F2211" s="21">
        <f>VLOOKUP(dirty_cafe_sales!A2211,dirty_cafe_sales!A:S,18,FALSE)</f>
        <v>4</v>
      </c>
      <c r="G2211" s="21">
        <f>VLOOKUP(dirty_cafe_sales!A2211,dirty_cafe_sales!A:S,17,FALSE)</f>
        <v>2</v>
      </c>
      <c r="H2211" s="21">
        <f>VLOOKUP(dirty_cafe_sales!A2211,dirty_cafe_sales!A:S,19,FALSE)</f>
        <v>8</v>
      </c>
    </row>
    <row r="2212" spans="1:8" x14ac:dyDescent="0.3">
      <c r="A2212" s="19" t="s">
        <v>2231</v>
      </c>
      <c r="B2212" s="19" t="str">
        <f>VLOOKUP(dirty_cafe_sales!A2212,dirty_cafe_sales!A:S,10,FALSE)</f>
        <v>Cookie</v>
      </c>
      <c r="C2212" s="20">
        <f>VLOOKUP(dirty_cafe_sales!A2212,dirty_cafe_sales!A:S,16,FALSE)</f>
        <v>45115</v>
      </c>
      <c r="D2212" s="19" t="str">
        <f>VLOOKUP(dirty_cafe_sales!A2212,dirty_cafe_sales!A:S,15,FALSE)</f>
        <v>Unknown</v>
      </c>
      <c r="E2212" s="19" t="str">
        <f>VLOOKUP(dirty_cafe_sales!A2212,dirty_cafe_sales!A:S,14,FALSE)</f>
        <v>Digital Wallet</v>
      </c>
      <c r="F2212" s="21">
        <f>VLOOKUP(dirty_cafe_sales!A2212,dirty_cafe_sales!A:S,18,FALSE)</f>
        <v>1</v>
      </c>
      <c r="G2212" s="21">
        <f>VLOOKUP(dirty_cafe_sales!A2212,dirty_cafe_sales!A:S,17,FALSE)</f>
        <v>2</v>
      </c>
      <c r="H2212" s="21">
        <f>VLOOKUP(dirty_cafe_sales!A2212,dirty_cafe_sales!A:S,19,FALSE)</f>
        <v>2</v>
      </c>
    </row>
    <row r="2213" spans="1:8" x14ac:dyDescent="0.3">
      <c r="A2213" s="19" t="s">
        <v>2232</v>
      </c>
      <c r="B2213" s="19" t="str">
        <f>VLOOKUP(dirty_cafe_sales!A2213,dirty_cafe_sales!A:S,10,FALSE)</f>
        <v>Cake</v>
      </c>
      <c r="C2213" s="20">
        <f>VLOOKUP(dirty_cafe_sales!A2213,dirty_cafe_sales!A:S,16,FALSE)</f>
        <v>45173</v>
      </c>
      <c r="D2213" s="19" t="str">
        <f>VLOOKUP(dirty_cafe_sales!A2213,dirty_cafe_sales!A:S,15,FALSE)</f>
        <v>Unknown</v>
      </c>
      <c r="E2213" s="19" t="str">
        <f>VLOOKUP(dirty_cafe_sales!A2213,dirty_cafe_sales!A:S,14,FALSE)</f>
        <v>Digital Wallet</v>
      </c>
      <c r="F2213" s="21">
        <f>VLOOKUP(dirty_cafe_sales!A2213,dirty_cafe_sales!A:S,18,FALSE)</f>
        <v>3</v>
      </c>
      <c r="G2213" s="21">
        <f>VLOOKUP(dirty_cafe_sales!A2213,dirty_cafe_sales!A:S,17,FALSE)</f>
        <v>5</v>
      </c>
      <c r="H2213" s="21">
        <f>VLOOKUP(dirty_cafe_sales!A2213,dirty_cafe_sales!A:S,19,FALSE)</f>
        <v>15</v>
      </c>
    </row>
    <row r="2214" spans="1:8" x14ac:dyDescent="0.3">
      <c r="A2214" s="19" t="s">
        <v>2233</v>
      </c>
      <c r="B2214" s="19" t="str">
        <f>VLOOKUP(dirty_cafe_sales!A2214,dirty_cafe_sales!A:S,10,FALSE)</f>
        <v>Smoothie</v>
      </c>
      <c r="C2214" s="20">
        <f>VLOOKUP(dirty_cafe_sales!A2214,dirty_cafe_sales!A:S,16,FALSE)</f>
        <v>45022</v>
      </c>
      <c r="D2214" s="19" t="str">
        <f>VLOOKUP(dirty_cafe_sales!A2214,dirty_cafe_sales!A:S,15,FALSE)</f>
        <v>Unknown</v>
      </c>
      <c r="E2214" s="19" t="str">
        <f>VLOOKUP(dirty_cafe_sales!A2214,dirty_cafe_sales!A:S,14,FALSE)</f>
        <v>Digital Wallet</v>
      </c>
      <c r="F2214" s="21">
        <f>VLOOKUP(dirty_cafe_sales!A2214,dirty_cafe_sales!A:S,18,FALSE)</f>
        <v>4</v>
      </c>
      <c r="G2214" s="21">
        <f>VLOOKUP(dirty_cafe_sales!A2214,dirty_cafe_sales!A:S,17,FALSE)</f>
        <v>3</v>
      </c>
      <c r="H2214" s="21">
        <f>VLOOKUP(dirty_cafe_sales!A2214,dirty_cafe_sales!A:S,19,FALSE)</f>
        <v>12</v>
      </c>
    </row>
    <row r="2215" spans="1:8" x14ac:dyDescent="0.3">
      <c r="A2215" s="19" t="s">
        <v>2234</v>
      </c>
      <c r="B2215" s="19" t="str">
        <f>VLOOKUP(dirty_cafe_sales!A2215,dirty_cafe_sales!A:S,10,FALSE)</f>
        <v>Smoothie</v>
      </c>
      <c r="C2215" s="20">
        <f>VLOOKUP(dirty_cafe_sales!A2215,dirty_cafe_sales!A:S,16,FALSE)</f>
        <v>45078</v>
      </c>
      <c r="D2215" s="19" t="str">
        <f>VLOOKUP(dirty_cafe_sales!A2215,dirty_cafe_sales!A:S,15,FALSE)</f>
        <v>Unknown</v>
      </c>
      <c r="E2215" s="19" t="str">
        <f>VLOOKUP(dirty_cafe_sales!A2215,dirty_cafe_sales!A:S,14,FALSE)</f>
        <v>Unknown</v>
      </c>
      <c r="F2215" s="21">
        <f>VLOOKUP(dirty_cafe_sales!A2215,dirty_cafe_sales!A:S,18,FALSE)</f>
        <v>4</v>
      </c>
      <c r="G2215" s="21">
        <f>VLOOKUP(dirty_cafe_sales!A2215,dirty_cafe_sales!A:S,17,FALSE)</f>
        <v>1</v>
      </c>
      <c r="H2215" s="21">
        <f>VLOOKUP(dirty_cafe_sales!A2215,dirty_cafe_sales!A:S,19,FALSE)</f>
        <v>4</v>
      </c>
    </row>
    <row r="2216" spans="1:8" x14ac:dyDescent="0.3">
      <c r="A2216" s="19" t="s">
        <v>2235</v>
      </c>
      <c r="B2216" s="19" t="str">
        <f>VLOOKUP(dirty_cafe_sales!A2216,dirty_cafe_sales!A:S,10,FALSE)</f>
        <v>Juice</v>
      </c>
      <c r="C2216" s="20">
        <f>VLOOKUP(dirty_cafe_sales!A2216,dirty_cafe_sales!A:S,16,FALSE)</f>
        <v>45240</v>
      </c>
      <c r="D2216" s="19" t="str">
        <f>VLOOKUP(dirty_cafe_sales!A2216,dirty_cafe_sales!A:S,15,FALSE)</f>
        <v>Unknown</v>
      </c>
      <c r="E2216" s="19" t="str">
        <f>VLOOKUP(dirty_cafe_sales!A2216,dirty_cafe_sales!A:S,14,FALSE)</f>
        <v>Cash</v>
      </c>
      <c r="F2216" s="21">
        <f>VLOOKUP(dirty_cafe_sales!A2216,dirty_cafe_sales!A:S,18,FALSE)</f>
        <v>3</v>
      </c>
      <c r="G2216" s="21">
        <f>VLOOKUP(dirty_cafe_sales!A2216,dirty_cafe_sales!A:S,17,FALSE)</f>
        <v>1</v>
      </c>
      <c r="H2216" s="21">
        <f>VLOOKUP(dirty_cafe_sales!A2216,dirty_cafe_sales!A:S,19,FALSE)</f>
        <v>3</v>
      </c>
    </row>
    <row r="2217" spans="1:8" x14ac:dyDescent="0.3">
      <c r="A2217" s="19" t="s">
        <v>2236</v>
      </c>
      <c r="B2217" s="19" t="str">
        <f>VLOOKUP(dirty_cafe_sales!A2217,dirty_cafe_sales!A:S,10,FALSE)</f>
        <v>Juice</v>
      </c>
      <c r="C2217" s="20">
        <f>VLOOKUP(dirty_cafe_sales!A2217,dirty_cafe_sales!A:S,16,FALSE)</f>
        <v>45154</v>
      </c>
      <c r="D2217" s="19" t="str">
        <f>VLOOKUP(dirty_cafe_sales!A2217,dirty_cafe_sales!A:S,15,FALSE)</f>
        <v>Takeaway</v>
      </c>
      <c r="E2217" s="19" t="str">
        <f>VLOOKUP(dirty_cafe_sales!A2217,dirty_cafe_sales!A:S,14,FALSE)</f>
        <v>Cash</v>
      </c>
      <c r="F2217" s="21">
        <f>VLOOKUP(dirty_cafe_sales!A2217,dirty_cafe_sales!A:S,18,FALSE)</f>
        <v>3</v>
      </c>
      <c r="G2217" s="21">
        <f>VLOOKUP(dirty_cafe_sales!A2217,dirty_cafe_sales!A:S,17,FALSE)</f>
        <v>3</v>
      </c>
      <c r="H2217" s="21">
        <f>VLOOKUP(dirty_cafe_sales!A2217,dirty_cafe_sales!A:S,19,FALSE)</f>
        <v>9</v>
      </c>
    </row>
    <row r="2218" spans="1:8" x14ac:dyDescent="0.3">
      <c r="A2218" s="19" t="s">
        <v>2237</v>
      </c>
      <c r="B2218" s="19" t="str">
        <f>VLOOKUP(dirty_cafe_sales!A2218,dirty_cafe_sales!A:S,10,FALSE)</f>
        <v>Sandwich</v>
      </c>
      <c r="C2218" s="20">
        <f>VLOOKUP(dirty_cafe_sales!A2218,dirty_cafe_sales!A:S,16,FALSE)</f>
        <v>44987</v>
      </c>
      <c r="D2218" s="19" t="str">
        <f>VLOOKUP(dirty_cafe_sales!A2218,dirty_cafe_sales!A:S,15,FALSE)</f>
        <v>In-store</v>
      </c>
      <c r="E2218" s="19" t="str">
        <f>VLOOKUP(dirty_cafe_sales!A2218,dirty_cafe_sales!A:S,14,FALSE)</f>
        <v>Unknown</v>
      </c>
      <c r="F2218" s="21">
        <f>VLOOKUP(dirty_cafe_sales!A2218,dirty_cafe_sales!A:S,18,FALSE)</f>
        <v>4</v>
      </c>
      <c r="G2218" s="21">
        <f>VLOOKUP(dirty_cafe_sales!A2218,dirty_cafe_sales!A:S,17,FALSE)</f>
        <v>5</v>
      </c>
      <c r="H2218" s="21">
        <f>VLOOKUP(dirty_cafe_sales!A2218,dirty_cafe_sales!A:S,19,FALSE)</f>
        <v>20</v>
      </c>
    </row>
    <row r="2219" spans="1:8" x14ac:dyDescent="0.3">
      <c r="A2219" s="19" t="s">
        <v>2238</v>
      </c>
      <c r="B2219" s="19" t="str">
        <f>VLOOKUP(dirty_cafe_sales!A2219,dirty_cafe_sales!A:S,10,FALSE)</f>
        <v>Coffee</v>
      </c>
      <c r="C2219" s="20">
        <f>VLOOKUP(dirty_cafe_sales!A2219,dirty_cafe_sales!A:S,16,FALSE)</f>
        <v>45167</v>
      </c>
      <c r="D2219" s="19" t="str">
        <f>VLOOKUP(dirty_cafe_sales!A2219,dirty_cafe_sales!A:S,15,FALSE)</f>
        <v>Unknown</v>
      </c>
      <c r="E2219" s="19" t="str">
        <f>VLOOKUP(dirty_cafe_sales!A2219,dirty_cafe_sales!A:S,14,FALSE)</f>
        <v>Cash</v>
      </c>
      <c r="F2219" s="21">
        <f>VLOOKUP(dirty_cafe_sales!A2219,dirty_cafe_sales!A:S,18,FALSE)</f>
        <v>2</v>
      </c>
      <c r="G2219" s="21">
        <f>VLOOKUP(dirty_cafe_sales!A2219,dirty_cafe_sales!A:S,17,FALSE)</f>
        <v>2</v>
      </c>
      <c r="H2219" s="21">
        <f>VLOOKUP(dirty_cafe_sales!A2219,dirty_cafe_sales!A:S,19,FALSE)</f>
        <v>4</v>
      </c>
    </row>
    <row r="2220" spans="1:8" x14ac:dyDescent="0.3">
      <c r="A2220" s="19" t="s">
        <v>2239</v>
      </c>
      <c r="B2220" s="19" t="str">
        <f>VLOOKUP(dirty_cafe_sales!A2220,dirty_cafe_sales!A:S,10,FALSE)</f>
        <v>Unknown</v>
      </c>
      <c r="C2220" s="20">
        <f>VLOOKUP(dirty_cafe_sales!A2220,dirty_cafe_sales!A:S,16,FALSE)</f>
        <v>45101</v>
      </c>
      <c r="D2220" s="19" t="str">
        <f>VLOOKUP(dirty_cafe_sales!A2220,dirty_cafe_sales!A:S,15,FALSE)</f>
        <v>In-store</v>
      </c>
      <c r="E2220" s="19" t="str">
        <f>VLOOKUP(dirty_cafe_sales!A2220,dirty_cafe_sales!A:S,14,FALSE)</f>
        <v>Credit Card</v>
      </c>
      <c r="F2220" s="21">
        <f>VLOOKUP(dirty_cafe_sales!A2220,dirty_cafe_sales!A:S,18,FALSE)</f>
        <v>3</v>
      </c>
      <c r="G2220" s="21">
        <f>VLOOKUP(dirty_cafe_sales!A2220,dirty_cafe_sales!A:S,17,FALSE)</f>
        <v>2</v>
      </c>
      <c r="H2220" s="21">
        <f>VLOOKUP(dirty_cafe_sales!A2220,dirty_cafe_sales!A:S,19,FALSE)</f>
        <v>6</v>
      </c>
    </row>
    <row r="2221" spans="1:8" x14ac:dyDescent="0.3">
      <c r="A2221" s="19" t="s">
        <v>2240</v>
      </c>
      <c r="B2221" s="19" t="str">
        <f>VLOOKUP(dirty_cafe_sales!A2221,dirty_cafe_sales!A:S,10,FALSE)</f>
        <v>Sandwich</v>
      </c>
      <c r="C2221" s="20">
        <f>VLOOKUP(dirty_cafe_sales!A2221,dirty_cafe_sales!A:S,16,FALSE)</f>
        <v>45160</v>
      </c>
      <c r="D2221" s="19" t="str">
        <f>VLOOKUP(dirty_cafe_sales!A2221,dirty_cafe_sales!A:S,15,FALSE)</f>
        <v>Takeaway</v>
      </c>
      <c r="E2221" s="19" t="str">
        <f>VLOOKUP(dirty_cafe_sales!A2221,dirty_cafe_sales!A:S,14,FALSE)</f>
        <v>Unknown</v>
      </c>
      <c r="F2221" s="21">
        <f>VLOOKUP(dirty_cafe_sales!A2221,dirty_cafe_sales!A:S,18,FALSE)</f>
        <v>4</v>
      </c>
      <c r="G2221" s="21">
        <f>VLOOKUP(dirty_cafe_sales!A2221,dirty_cafe_sales!A:S,17,FALSE)</f>
        <v>3</v>
      </c>
      <c r="H2221" s="21">
        <f>VLOOKUP(dirty_cafe_sales!A2221,dirty_cafe_sales!A:S,19,FALSE)</f>
        <v>12</v>
      </c>
    </row>
    <row r="2222" spans="1:8" x14ac:dyDescent="0.3">
      <c r="A2222" s="19" t="s">
        <v>2241</v>
      </c>
      <c r="B2222" s="19" t="str">
        <f>VLOOKUP(dirty_cafe_sales!A2222,dirty_cafe_sales!A:S,10,FALSE)</f>
        <v>Salad</v>
      </c>
      <c r="C2222" s="20">
        <f>VLOOKUP(dirty_cafe_sales!A2222,dirty_cafe_sales!A:S,16,FALSE)</f>
        <v>45102</v>
      </c>
      <c r="D2222" s="19" t="str">
        <f>VLOOKUP(dirty_cafe_sales!A2222,dirty_cafe_sales!A:S,15,FALSE)</f>
        <v>In-store</v>
      </c>
      <c r="E2222" s="19" t="str">
        <f>VLOOKUP(dirty_cafe_sales!A2222,dirty_cafe_sales!A:S,14,FALSE)</f>
        <v>Digital Wallet</v>
      </c>
      <c r="F2222" s="21">
        <f>VLOOKUP(dirty_cafe_sales!A2222,dirty_cafe_sales!A:S,18,FALSE)</f>
        <v>5</v>
      </c>
      <c r="G2222" s="21">
        <f>VLOOKUP(dirty_cafe_sales!A2222,dirty_cafe_sales!A:S,17,FALSE)</f>
        <v>3</v>
      </c>
      <c r="H2222" s="21">
        <f>VLOOKUP(dirty_cafe_sales!A2222,dirty_cafe_sales!A:S,19,FALSE)</f>
        <v>15</v>
      </c>
    </row>
    <row r="2223" spans="1:8" x14ac:dyDescent="0.3">
      <c r="A2223" s="19" t="s">
        <v>2242</v>
      </c>
      <c r="B2223" s="19" t="str">
        <f>VLOOKUP(dirty_cafe_sales!A2223,dirty_cafe_sales!A:S,10,FALSE)</f>
        <v>Smoothie</v>
      </c>
      <c r="C2223" s="20">
        <f>VLOOKUP(dirty_cafe_sales!A2223,dirty_cafe_sales!A:S,16,FALSE)</f>
        <v>45280</v>
      </c>
      <c r="D2223" s="19" t="str">
        <f>VLOOKUP(dirty_cafe_sales!A2223,dirty_cafe_sales!A:S,15,FALSE)</f>
        <v>In-store</v>
      </c>
      <c r="E2223" s="19" t="str">
        <f>VLOOKUP(dirty_cafe_sales!A2223,dirty_cafe_sales!A:S,14,FALSE)</f>
        <v>Unknown</v>
      </c>
      <c r="F2223" s="21">
        <f>VLOOKUP(dirty_cafe_sales!A2223,dirty_cafe_sales!A:S,18,FALSE)</f>
        <v>4</v>
      </c>
      <c r="G2223" s="21">
        <f>VLOOKUP(dirty_cafe_sales!A2223,dirty_cafe_sales!A:S,17,FALSE)</f>
        <v>2</v>
      </c>
      <c r="H2223" s="21">
        <f>VLOOKUP(dirty_cafe_sales!A2223,dirty_cafe_sales!A:S,19,FALSE)</f>
        <v>8</v>
      </c>
    </row>
    <row r="2224" spans="1:8" x14ac:dyDescent="0.3">
      <c r="A2224" s="19" t="s">
        <v>2243</v>
      </c>
      <c r="B2224" s="19" t="str">
        <f>VLOOKUP(dirty_cafe_sales!A2224,dirty_cafe_sales!A:S,10,FALSE)</f>
        <v>Unknown</v>
      </c>
      <c r="C2224" s="20" t="str">
        <f>VLOOKUP(dirty_cafe_sales!A2224,dirty_cafe_sales!A:S,16,FALSE)</f>
        <v>Unknown</v>
      </c>
      <c r="D2224" s="19" t="str">
        <f>VLOOKUP(dirty_cafe_sales!A2224,dirty_cafe_sales!A:S,15,FALSE)</f>
        <v>Unknown</v>
      </c>
      <c r="E2224" s="19" t="str">
        <f>VLOOKUP(dirty_cafe_sales!A2224,dirty_cafe_sales!A:S,14,FALSE)</f>
        <v>Credit Card</v>
      </c>
      <c r="F2224" s="21">
        <f>VLOOKUP(dirty_cafe_sales!A2224,dirty_cafe_sales!A:S,18,FALSE)</f>
        <v>4</v>
      </c>
      <c r="G2224" s="21">
        <f>VLOOKUP(dirty_cafe_sales!A2224,dirty_cafe_sales!A:S,17,FALSE)</f>
        <v>4</v>
      </c>
      <c r="H2224" s="21">
        <f>VLOOKUP(dirty_cafe_sales!A2224,dirty_cafe_sales!A:S,19,FALSE)</f>
        <v>16</v>
      </c>
    </row>
    <row r="2225" spans="1:8" x14ac:dyDescent="0.3">
      <c r="A2225" s="19" t="s">
        <v>2244</v>
      </c>
      <c r="B2225" s="19" t="str">
        <f>VLOOKUP(dirty_cafe_sales!A2225,dirty_cafe_sales!A:S,10,FALSE)</f>
        <v>Smoothie</v>
      </c>
      <c r="C2225" s="20">
        <f>VLOOKUP(dirty_cafe_sales!A2225,dirty_cafe_sales!A:S,16,FALSE)</f>
        <v>45271</v>
      </c>
      <c r="D2225" s="19" t="str">
        <f>VLOOKUP(dirty_cafe_sales!A2225,dirty_cafe_sales!A:S,15,FALSE)</f>
        <v>Unknown</v>
      </c>
      <c r="E2225" s="19" t="str">
        <f>VLOOKUP(dirty_cafe_sales!A2225,dirty_cafe_sales!A:S,14,FALSE)</f>
        <v>Digital Wallet</v>
      </c>
      <c r="F2225" s="21">
        <f>VLOOKUP(dirty_cafe_sales!A2225,dirty_cafe_sales!A:S,18,FALSE)</f>
        <v>4</v>
      </c>
      <c r="G2225" s="21">
        <f>VLOOKUP(dirty_cafe_sales!A2225,dirty_cafe_sales!A:S,17,FALSE)</f>
        <v>5</v>
      </c>
      <c r="H2225" s="21">
        <f>VLOOKUP(dirty_cafe_sales!A2225,dirty_cafe_sales!A:S,19,FALSE)</f>
        <v>20</v>
      </c>
    </row>
    <row r="2226" spans="1:8" x14ac:dyDescent="0.3">
      <c r="A2226" s="19" t="s">
        <v>2245</v>
      </c>
      <c r="B2226" s="19" t="str">
        <f>VLOOKUP(dirty_cafe_sales!A2226,dirty_cafe_sales!A:S,10,FALSE)</f>
        <v>Salad</v>
      </c>
      <c r="C2226" s="20">
        <f>VLOOKUP(dirty_cafe_sales!A2226,dirty_cafe_sales!A:S,16,FALSE)</f>
        <v>44930</v>
      </c>
      <c r="D2226" s="19" t="str">
        <f>VLOOKUP(dirty_cafe_sales!A2226,dirty_cafe_sales!A:S,15,FALSE)</f>
        <v>Unknown</v>
      </c>
      <c r="E2226" s="19" t="str">
        <f>VLOOKUP(dirty_cafe_sales!A2226,dirty_cafe_sales!A:S,14,FALSE)</f>
        <v>Credit Card</v>
      </c>
      <c r="F2226" s="21">
        <f>VLOOKUP(dirty_cafe_sales!A2226,dirty_cafe_sales!A:S,18,FALSE)</f>
        <v>5</v>
      </c>
      <c r="G2226" s="21">
        <f>VLOOKUP(dirty_cafe_sales!A2226,dirty_cafe_sales!A:S,17,FALSE)</f>
        <v>5</v>
      </c>
      <c r="H2226" s="21">
        <f>VLOOKUP(dirty_cafe_sales!A2226,dirty_cafe_sales!A:S,19,FALSE)</f>
        <v>25</v>
      </c>
    </row>
    <row r="2227" spans="1:8" x14ac:dyDescent="0.3">
      <c r="A2227" s="19" t="s">
        <v>2246</v>
      </c>
      <c r="B2227" s="19" t="str">
        <f>VLOOKUP(dirty_cafe_sales!A2227,dirty_cafe_sales!A:S,10,FALSE)</f>
        <v>Salad</v>
      </c>
      <c r="C2227" s="20">
        <f>VLOOKUP(dirty_cafe_sales!A2227,dirty_cafe_sales!A:S,16,FALSE)</f>
        <v>45075</v>
      </c>
      <c r="D2227" s="19" t="str">
        <f>VLOOKUP(dirty_cafe_sales!A2227,dirty_cafe_sales!A:S,15,FALSE)</f>
        <v>In-store</v>
      </c>
      <c r="E2227" s="19" t="str">
        <f>VLOOKUP(dirty_cafe_sales!A2227,dirty_cafe_sales!A:S,14,FALSE)</f>
        <v>Credit Card</v>
      </c>
      <c r="F2227" s="21">
        <f>VLOOKUP(dirty_cafe_sales!A2227,dirty_cafe_sales!A:S,18,FALSE)</f>
        <v>5</v>
      </c>
      <c r="G2227" s="21">
        <f>VLOOKUP(dirty_cafe_sales!A2227,dirty_cafe_sales!A:S,17,FALSE)</f>
        <v>3</v>
      </c>
      <c r="H2227" s="21">
        <f>VLOOKUP(dirty_cafe_sales!A2227,dirty_cafe_sales!A:S,19,FALSE)</f>
        <v>15</v>
      </c>
    </row>
    <row r="2228" spans="1:8" x14ac:dyDescent="0.3">
      <c r="A2228" s="19" t="s">
        <v>2247</v>
      </c>
      <c r="B2228" s="19" t="str">
        <f>VLOOKUP(dirty_cafe_sales!A2228,dirty_cafe_sales!A:S,10,FALSE)</f>
        <v>Unknown</v>
      </c>
      <c r="C2228" s="20">
        <f>VLOOKUP(dirty_cafe_sales!A2228,dirty_cafe_sales!A:S,16,FALSE)</f>
        <v>45181</v>
      </c>
      <c r="D2228" s="19" t="str">
        <f>VLOOKUP(dirty_cafe_sales!A2228,dirty_cafe_sales!A:S,15,FALSE)</f>
        <v>In-store</v>
      </c>
      <c r="E2228" s="19" t="str">
        <f>VLOOKUP(dirty_cafe_sales!A2228,dirty_cafe_sales!A:S,14,FALSE)</f>
        <v>Cash</v>
      </c>
      <c r="F2228" s="21">
        <f>VLOOKUP(dirty_cafe_sales!A2228,dirty_cafe_sales!A:S,18,FALSE)</f>
        <v>1.5</v>
      </c>
      <c r="G2228" s="21">
        <f>VLOOKUP(dirty_cafe_sales!A2228,dirty_cafe_sales!A:S,17,FALSE)</f>
        <v>2</v>
      </c>
      <c r="H2228" s="21">
        <f>VLOOKUP(dirty_cafe_sales!A2228,dirty_cafe_sales!A:S,19,FALSE)</f>
        <v>3</v>
      </c>
    </row>
    <row r="2229" spans="1:8" x14ac:dyDescent="0.3">
      <c r="A2229" s="19" t="s">
        <v>2248</v>
      </c>
      <c r="B2229" s="19" t="str">
        <f>VLOOKUP(dirty_cafe_sales!A2229,dirty_cafe_sales!A:S,10,FALSE)</f>
        <v>Unknown</v>
      </c>
      <c r="C2229" s="20">
        <f>VLOOKUP(dirty_cafe_sales!A2229,dirty_cafe_sales!A:S,16,FALSE)</f>
        <v>45264</v>
      </c>
      <c r="D2229" s="19" t="str">
        <f>VLOOKUP(dirty_cafe_sales!A2229,dirty_cafe_sales!A:S,15,FALSE)</f>
        <v>Unknown</v>
      </c>
      <c r="E2229" s="19" t="str">
        <f>VLOOKUP(dirty_cafe_sales!A2229,dirty_cafe_sales!A:S,14,FALSE)</f>
        <v>Unknown</v>
      </c>
      <c r="F2229" s="21">
        <f>VLOOKUP(dirty_cafe_sales!A2229,dirty_cafe_sales!A:S,18,FALSE)</f>
        <v>0</v>
      </c>
      <c r="G2229" s="21">
        <f>VLOOKUP(dirty_cafe_sales!A2229,dirty_cafe_sales!A:S,17,FALSE)</f>
        <v>2</v>
      </c>
      <c r="H2229" s="21">
        <f>VLOOKUP(dirty_cafe_sales!A2229,dirty_cafe_sales!A:S,19,FALSE)</f>
        <v>0</v>
      </c>
    </row>
    <row r="2230" spans="1:8" x14ac:dyDescent="0.3">
      <c r="A2230" s="19" t="s">
        <v>2249</v>
      </c>
      <c r="B2230" s="19" t="str">
        <f>VLOOKUP(dirty_cafe_sales!A2230,dirty_cafe_sales!A:S,10,FALSE)</f>
        <v>Cake</v>
      </c>
      <c r="C2230" s="20">
        <f>VLOOKUP(dirty_cafe_sales!A2230,dirty_cafe_sales!A:S,16,FALSE)</f>
        <v>45091</v>
      </c>
      <c r="D2230" s="19" t="str">
        <f>VLOOKUP(dirty_cafe_sales!A2230,dirty_cafe_sales!A:S,15,FALSE)</f>
        <v>In-store</v>
      </c>
      <c r="E2230" s="19" t="str">
        <f>VLOOKUP(dirty_cafe_sales!A2230,dirty_cafe_sales!A:S,14,FALSE)</f>
        <v>Credit Card</v>
      </c>
      <c r="F2230" s="21">
        <f>VLOOKUP(dirty_cafe_sales!A2230,dirty_cafe_sales!A:S,18,FALSE)</f>
        <v>3</v>
      </c>
      <c r="G2230" s="21">
        <f>VLOOKUP(dirty_cafe_sales!A2230,dirty_cafe_sales!A:S,17,FALSE)</f>
        <v>1</v>
      </c>
      <c r="H2230" s="21">
        <f>VLOOKUP(dirty_cafe_sales!A2230,dirty_cafe_sales!A:S,19,FALSE)</f>
        <v>3</v>
      </c>
    </row>
    <row r="2231" spans="1:8" x14ac:dyDescent="0.3">
      <c r="A2231" s="19" t="s">
        <v>2250</v>
      </c>
      <c r="B2231" s="19" t="str">
        <f>VLOOKUP(dirty_cafe_sales!A2231,dirty_cafe_sales!A:S,10,FALSE)</f>
        <v>Sandwich</v>
      </c>
      <c r="C2231" s="20">
        <f>VLOOKUP(dirty_cafe_sales!A2231,dirty_cafe_sales!A:S,16,FALSE)</f>
        <v>45238</v>
      </c>
      <c r="D2231" s="19" t="str">
        <f>VLOOKUP(dirty_cafe_sales!A2231,dirty_cafe_sales!A:S,15,FALSE)</f>
        <v>Unknown</v>
      </c>
      <c r="E2231" s="19" t="str">
        <f>VLOOKUP(dirty_cafe_sales!A2231,dirty_cafe_sales!A:S,14,FALSE)</f>
        <v>Unknown</v>
      </c>
      <c r="F2231" s="21">
        <f>VLOOKUP(dirty_cafe_sales!A2231,dirty_cafe_sales!A:S,18,FALSE)</f>
        <v>0</v>
      </c>
      <c r="G2231" s="21">
        <f>VLOOKUP(dirty_cafe_sales!A2231,dirty_cafe_sales!A:S,17,FALSE)</f>
        <v>2</v>
      </c>
      <c r="H2231" s="21">
        <f>VLOOKUP(dirty_cafe_sales!A2231,dirty_cafe_sales!A:S,19,FALSE)</f>
        <v>0</v>
      </c>
    </row>
    <row r="2232" spans="1:8" x14ac:dyDescent="0.3">
      <c r="A2232" s="19" t="s">
        <v>2251</v>
      </c>
      <c r="B2232" s="19" t="str">
        <f>VLOOKUP(dirty_cafe_sales!A2232,dirty_cafe_sales!A:S,10,FALSE)</f>
        <v>Cake</v>
      </c>
      <c r="C2232" s="20">
        <f>VLOOKUP(dirty_cafe_sales!A2232,dirty_cafe_sales!A:S,16,FALSE)</f>
        <v>44962</v>
      </c>
      <c r="D2232" s="19" t="str">
        <f>VLOOKUP(dirty_cafe_sales!A2232,dirty_cafe_sales!A:S,15,FALSE)</f>
        <v>Unknown</v>
      </c>
      <c r="E2232" s="19" t="str">
        <f>VLOOKUP(dirty_cafe_sales!A2232,dirty_cafe_sales!A:S,14,FALSE)</f>
        <v>Credit Card</v>
      </c>
      <c r="F2232" s="21">
        <f>VLOOKUP(dirty_cafe_sales!A2232,dirty_cafe_sales!A:S,18,FALSE)</f>
        <v>3</v>
      </c>
      <c r="G2232" s="21">
        <f>VLOOKUP(dirty_cafe_sales!A2232,dirty_cafe_sales!A:S,17,FALSE)</f>
        <v>5</v>
      </c>
      <c r="H2232" s="21">
        <f>VLOOKUP(dirty_cafe_sales!A2232,dirty_cafe_sales!A:S,19,FALSE)</f>
        <v>15</v>
      </c>
    </row>
    <row r="2233" spans="1:8" x14ac:dyDescent="0.3">
      <c r="A2233" s="19" t="s">
        <v>2252</v>
      </c>
      <c r="B2233" s="19" t="str">
        <f>VLOOKUP(dirty_cafe_sales!A2233,dirty_cafe_sales!A:S,10,FALSE)</f>
        <v>Coffee</v>
      </c>
      <c r="C2233" s="20">
        <f>VLOOKUP(dirty_cafe_sales!A2233,dirty_cafe_sales!A:S,16,FALSE)</f>
        <v>45034</v>
      </c>
      <c r="D2233" s="19" t="str">
        <f>VLOOKUP(dirty_cafe_sales!A2233,dirty_cafe_sales!A:S,15,FALSE)</f>
        <v>Takeaway</v>
      </c>
      <c r="E2233" s="19" t="str">
        <f>VLOOKUP(dirty_cafe_sales!A2233,dirty_cafe_sales!A:S,14,FALSE)</f>
        <v>Digital Wallet</v>
      </c>
      <c r="F2233" s="21">
        <f>VLOOKUP(dirty_cafe_sales!A2233,dirty_cafe_sales!A:S,18,FALSE)</f>
        <v>2</v>
      </c>
      <c r="G2233" s="21">
        <f>VLOOKUP(dirty_cafe_sales!A2233,dirty_cafe_sales!A:S,17,FALSE)</f>
        <v>5</v>
      </c>
      <c r="H2233" s="21">
        <f>VLOOKUP(dirty_cafe_sales!A2233,dirty_cafe_sales!A:S,19,FALSE)</f>
        <v>10</v>
      </c>
    </row>
    <row r="2234" spans="1:8" x14ac:dyDescent="0.3">
      <c r="A2234" s="19" t="s">
        <v>2253</v>
      </c>
      <c r="B2234" s="19" t="str">
        <f>VLOOKUP(dirty_cafe_sales!A2234,dirty_cafe_sales!A:S,10,FALSE)</f>
        <v>Sandwich</v>
      </c>
      <c r="C2234" s="20">
        <f>VLOOKUP(dirty_cafe_sales!A2234,dirty_cafe_sales!A:S,16,FALSE)</f>
        <v>45062</v>
      </c>
      <c r="D2234" s="19" t="str">
        <f>VLOOKUP(dirty_cafe_sales!A2234,dirty_cafe_sales!A:S,15,FALSE)</f>
        <v>In-store</v>
      </c>
      <c r="E2234" s="19" t="str">
        <f>VLOOKUP(dirty_cafe_sales!A2234,dirty_cafe_sales!A:S,14,FALSE)</f>
        <v>Credit Card</v>
      </c>
      <c r="F2234" s="21">
        <f>VLOOKUP(dirty_cafe_sales!A2234,dirty_cafe_sales!A:S,18,FALSE)</f>
        <v>4</v>
      </c>
      <c r="G2234" s="21">
        <f>VLOOKUP(dirty_cafe_sales!A2234,dirty_cafe_sales!A:S,17,FALSE)</f>
        <v>5</v>
      </c>
      <c r="H2234" s="21">
        <f>VLOOKUP(dirty_cafe_sales!A2234,dirty_cafe_sales!A:S,19,FALSE)</f>
        <v>20</v>
      </c>
    </row>
    <row r="2235" spans="1:8" x14ac:dyDescent="0.3">
      <c r="A2235" s="19" t="s">
        <v>2254</v>
      </c>
      <c r="B2235" s="19" t="str">
        <f>VLOOKUP(dirty_cafe_sales!A2235,dirty_cafe_sales!A:S,10,FALSE)</f>
        <v>Tea</v>
      </c>
      <c r="C2235" s="20">
        <f>VLOOKUP(dirty_cafe_sales!A2235,dirty_cafe_sales!A:S,16,FALSE)</f>
        <v>45155</v>
      </c>
      <c r="D2235" s="19" t="str">
        <f>VLOOKUP(dirty_cafe_sales!A2235,dirty_cafe_sales!A:S,15,FALSE)</f>
        <v>Unknown</v>
      </c>
      <c r="E2235" s="19" t="str">
        <f>VLOOKUP(dirty_cafe_sales!A2235,dirty_cafe_sales!A:S,14,FALSE)</f>
        <v>Cash</v>
      </c>
      <c r="F2235" s="21">
        <f>VLOOKUP(dirty_cafe_sales!A2235,dirty_cafe_sales!A:S,18,FALSE)</f>
        <v>1.5</v>
      </c>
      <c r="G2235" s="21">
        <f>VLOOKUP(dirty_cafe_sales!A2235,dirty_cafe_sales!A:S,17,FALSE)</f>
        <v>2</v>
      </c>
      <c r="H2235" s="21">
        <f>VLOOKUP(dirty_cafe_sales!A2235,dirty_cafe_sales!A:S,19,FALSE)</f>
        <v>3</v>
      </c>
    </row>
    <row r="2236" spans="1:8" x14ac:dyDescent="0.3">
      <c r="A2236" s="19" t="s">
        <v>2255</v>
      </c>
      <c r="B2236" s="19" t="str">
        <f>VLOOKUP(dirty_cafe_sales!A2236,dirty_cafe_sales!A:S,10,FALSE)</f>
        <v>Cookie</v>
      </c>
      <c r="C2236" s="20">
        <f>VLOOKUP(dirty_cafe_sales!A2236,dirty_cafe_sales!A:S,16,FALSE)</f>
        <v>45205</v>
      </c>
      <c r="D2236" s="19" t="str">
        <f>VLOOKUP(dirty_cafe_sales!A2236,dirty_cafe_sales!A:S,15,FALSE)</f>
        <v>Unknown</v>
      </c>
      <c r="E2236" s="19" t="str">
        <f>VLOOKUP(dirty_cafe_sales!A2236,dirty_cafe_sales!A:S,14,FALSE)</f>
        <v>Credit Card</v>
      </c>
      <c r="F2236" s="21">
        <f>VLOOKUP(dirty_cafe_sales!A2236,dirty_cafe_sales!A:S,18,FALSE)</f>
        <v>1</v>
      </c>
      <c r="G2236" s="21">
        <f>VLOOKUP(dirty_cafe_sales!A2236,dirty_cafe_sales!A:S,17,FALSE)</f>
        <v>5</v>
      </c>
      <c r="H2236" s="21">
        <f>VLOOKUP(dirty_cafe_sales!A2236,dirty_cafe_sales!A:S,19,FALSE)</f>
        <v>5</v>
      </c>
    </row>
    <row r="2237" spans="1:8" x14ac:dyDescent="0.3">
      <c r="A2237" s="19" t="s">
        <v>2256</v>
      </c>
      <c r="B2237" s="19" t="str">
        <f>VLOOKUP(dirty_cafe_sales!A2237,dirty_cafe_sales!A:S,10,FALSE)</f>
        <v>Salad</v>
      </c>
      <c r="C2237" s="20">
        <f>VLOOKUP(dirty_cafe_sales!A2237,dirty_cafe_sales!A:S,16,FALSE)</f>
        <v>44949</v>
      </c>
      <c r="D2237" s="19" t="str">
        <f>VLOOKUP(dirty_cafe_sales!A2237,dirty_cafe_sales!A:S,15,FALSE)</f>
        <v>In-store</v>
      </c>
      <c r="E2237" s="19" t="str">
        <f>VLOOKUP(dirty_cafe_sales!A2237,dirty_cafe_sales!A:S,14,FALSE)</f>
        <v>Unknown</v>
      </c>
      <c r="F2237" s="21">
        <f>VLOOKUP(dirty_cafe_sales!A2237,dirty_cafe_sales!A:S,18,FALSE)</f>
        <v>5</v>
      </c>
      <c r="G2237" s="21">
        <f>VLOOKUP(dirty_cafe_sales!A2237,dirty_cafe_sales!A:S,17,FALSE)</f>
        <v>5</v>
      </c>
      <c r="H2237" s="21">
        <f>VLOOKUP(dirty_cafe_sales!A2237,dirty_cafe_sales!A:S,19,FALSE)</f>
        <v>25</v>
      </c>
    </row>
    <row r="2238" spans="1:8" x14ac:dyDescent="0.3">
      <c r="A2238" s="19" t="s">
        <v>2257</v>
      </c>
      <c r="B2238" s="19" t="str">
        <f>VLOOKUP(dirty_cafe_sales!A2238,dirty_cafe_sales!A:S,10,FALSE)</f>
        <v>Coffee</v>
      </c>
      <c r="C2238" s="20">
        <f>VLOOKUP(dirty_cafe_sales!A2238,dirty_cafe_sales!A:S,16,FALSE)</f>
        <v>44948</v>
      </c>
      <c r="D2238" s="19" t="str">
        <f>VLOOKUP(dirty_cafe_sales!A2238,dirty_cafe_sales!A:S,15,FALSE)</f>
        <v>Unknown</v>
      </c>
      <c r="E2238" s="19" t="str">
        <f>VLOOKUP(dirty_cafe_sales!A2238,dirty_cafe_sales!A:S,14,FALSE)</f>
        <v>Unknown</v>
      </c>
      <c r="F2238" s="21">
        <f>VLOOKUP(dirty_cafe_sales!A2238,dirty_cafe_sales!A:S,18,FALSE)</f>
        <v>2</v>
      </c>
      <c r="G2238" s="21">
        <f>VLOOKUP(dirty_cafe_sales!A2238,dirty_cafe_sales!A:S,17,FALSE)</f>
        <v>2</v>
      </c>
      <c r="H2238" s="21">
        <f>VLOOKUP(dirty_cafe_sales!A2238,dirty_cafe_sales!A:S,19,FALSE)</f>
        <v>4</v>
      </c>
    </row>
    <row r="2239" spans="1:8" x14ac:dyDescent="0.3">
      <c r="A2239" s="19" t="s">
        <v>2258</v>
      </c>
      <c r="B2239" s="19" t="str">
        <f>VLOOKUP(dirty_cafe_sales!A2239,dirty_cafe_sales!A:S,10,FALSE)</f>
        <v>Smoothie</v>
      </c>
      <c r="C2239" s="20">
        <f>VLOOKUP(dirty_cafe_sales!A2239,dirty_cafe_sales!A:S,16,FALSE)</f>
        <v>45139</v>
      </c>
      <c r="D2239" s="19" t="str">
        <f>VLOOKUP(dirty_cafe_sales!A2239,dirty_cafe_sales!A:S,15,FALSE)</f>
        <v>Unknown</v>
      </c>
      <c r="E2239" s="19" t="str">
        <f>VLOOKUP(dirty_cafe_sales!A2239,dirty_cafe_sales!A:S,14,FALSE)</f>
        <v>Digital Wallet</v>
      </c>
      <c r="F2239" s="21">
        <f>VLOOKUP(dirty_cafe_sales!A2239,dirty_cafe_sales!A:S,18,FALSE)</f>
        <v>4</v>
      </c>
      <c r="G2239" s="21">
        <f>VLOOKUP(dirty_cafe_sales!A2239,dirty_cafe_sales!A:S,17,FALSE)</f>
        <v>4</v>
      </c>
      <c r="H2239" s="21">
        <f>VLOOKUP(dirty_cafe_sales!A2239,dirty_cafe_sales!A:S,19,FALSE)</f>
        <v>16</v>
      </c>
    </row>
    <row r="2240" spans="1:8" x14ac:dyDescent="0.3">
      <c r="A2240" s="19" t="s">
        <v>2259</v>
      </c>
      <c r="B2240" s="19" t="str">
        <f>VLOOKUP(dirty_cafe_sales!A2240,dirty_cafe_sales!A:S,10,FALSE)</f>
        <v>Sandwich</v>
      </c>
      <c r="C2240" s="20">
        <f>VLOOKUP(dirty_cafe_sales!A2240,dirty_cafe_sales!A:S,16,FALSE)</f>
        <v>45176</v>
      </c>
      <c r="D2240" s="19" t="str">
        <f>VLOOKUP(dirty_cafe_sales!A2240,dirty_cafe_sales!A:S,15,FALSE)</f>
        <v>Unknown</v>
      </c>
      <c r="E2240" s="19" t="str">
        <f>VLOOKUP(dirty_cafe_sales!A2240,dirty_cafe_sales!A:S,14,FALSE)</f>
        <v>Unknown</v>
      </c>
      <c r="F2240" s="21">
        <f>VLOOKUP(dirty_cafe_sales!A2240,dirty_cafe_sales!A:S,18,FALSE)</f>
        <v>4</v>
      </c>
      <c r="G2240" s="21">
        <f>VLOOKUP(dirty_cafe_sales!A2240,dirty_cafe_sales!A:S,17,FALSE)</f>
        <v>0</v>
      </c>
      <c r="H2240" s="21">
        <f>VLOOKUP(dirty_cafe_sales!A2240,dirty_cafe_sales!A:S,19,FALSE)</f>
        <v>0</v>
      </c>
    </row>
    <row r="2241" spans="1:8" x14ac:dyDescent="0.3">
      <c r="A2241" s="19" t="s">
        <v>2260</v>
      </c>
      <c r="B2241" s="19" t="str">
        <f>VLOOKUP(dirty_cafe_sales!A2241,dirty_cafe_sales!A:S,10,FALSE)</f>
        <v>Unknown</v>
      </c>
      <c r="C2241" s="20">
        <f>VLOOKUP(dirty_cafe_sales!A2241,dirty_cafe_sales!A:S,16,FALSE)</f>
        <v>45101</v>
      </c>
      <c r="D2241" s="19" t="str">
        <f>VLOOKUP(dirty_cafe_sales!A2241,dirty_cafe_sales!A:S,15,FALSE)</f>
        <v>Unknown</v>
      </c>
      <c r="E2241" s="19" t="str">
        <f>VLOOKUP(dirty_cafe_sales!A2241,dirty_cafe_sales!A:S,14,FALSE)</f>
        <v>Digital Wallet</v>
      </c>
      <c r="F2241" s="21">
        <f>VLOOKUP(dirty_cafe_sales!A2241,dirty_cafe_sales!A:S,18,FALSE)</f>
        <v>3</v>
      </c>
      <c r="G2241" s="21">
        <f>VLOOKUP(dirty_cafe_sales!A2241,dirty_cafe_sales!A:S,17,FALSE)</f>
        <v>2</v>
      </c>
      <c r="H2241" s="21">
        <f>VLOOKUP(dirty_cafe_sales!A2241,dirty_cafe_sales!A:S,19,FALSE)</f>
        <v>6</v>
      </c>
    </row>
    <row r="2242" spans="1:8" x14ac:dyDescent="0.3">
      <c r="A2242" s="19" t="s">
        <v>2261</v>
      </c>
      <c r="B2242" s="19" t="str">
        <f>VLOOKUP(dirty_cafe_sales!A2242,dirty_cafe_sales!A:S,10,FALSE)</f>
        <v>Cookie</v>
      </c>
      <c r="C2242" s="20">
        <f>VLOOKUP(dirty_cafe_sales!A2242,dirty_cafe_sales!A:S,16,FALSE)</f>
        <v>45242</v>
      </c>
      <c r="D2242" s="19" t="str">
        <f>VLOOKUP(dirty_cafe_sales!A2242,dirty_cafe_sales!A:S,15,FALSE)</f>
        <v>Unknown</v>
      </c>
      <c r="E2242" s="19" t="str">
        <f>VLOOKUP(dirty_cafe_sales!A2242,dirty_cafe_sales!A:S,14,FALSE)</f>
        <v>Credit Card</v>
      </c>
      <c r="F2242" s="21">
        <f>VLOOKUP(dirty_cafe_sales!A2242,dirty_cafe_sales!A:S,18,FALSE)</f>
        <v>1</v>
      </c>
      <c r="G2242" s="21">
        <f>VLOOKUP(dirty_cafe_sales!A2242,dirty_cafe_sales!A:S,17,FALSE)</f>
        <v>4</v>
      </c>
      <c r="H2242" s="21">
        <f>VLOOKUP(dirty_cafe_sales!A2242,dirty_cafe_sales!A:S,19,FALSE)</f>
        <v>4</v>
      </c>
    </row>
    <row r="2243" spans="1:8" x14ac:dyDescent="0.3">
      <c r="A2243" s="19" t="s">
        <v>2262</v>
      </c>
      <c r="B2243" s="19" t="str">
        <f>VLOOKUP(dirty_cafe_sales!A2243,dirty_cafe_sales!A:S,10,FALSE)</f>
        <v>Coffee</v>
      </c>
      <c r="C2243" s="20">
        <f>VLOOKUP(dirty_cafe_sales!A2243,dirty_cafe_sales!A:S,16,FALSE)</f>
        <v>45011</v>
      </c>
      <c r="D2243" s="19" t="str">
        <f>VLOOKUP(dirty_cafe_sales!A2243,dirty_cafe_sales!A:S,15,FALSE)</f>
        <v>Unknown</v>
      </c>
      <c r="E2243" s="19" t="str">
        <f>VLOOKUP(dirty_cafe_sales!A2243,dirty_cafe_sales!A:S,14,FALSE)</f>
        <v>Credit Card</v>
      </c>
      <c r="F2243" s="21">
        <f>VLOOKUP(dirty_cafe_sales!A2243,dirty_cafe_sales!A:S,18,FALSE)</f>
        <v>2</v>
      </c>
      <c r="G2243" s="21">
        <f>VLOOKUP(dirty_cafe_sales!A2243,dirty_cafe_sales!A:S,17,FALSE)</f>
        <v>4</v>
      </c>
      <c r="H2243" s="21">
        <f>VLOOKUP(dirty_cafe_sales!A2243,dirty_cafe_sales!A:S,19,FALSE)</f>
        <v>8</v>
      </c>
    </row>
    <row r="2244" spans="1:8" x14ac:dyDescent="0.3">
      <c r="A2244" s="19" t="s">
        <v>2263</v>
      </c>
      <c r="B2244" s="19" t="str">
        <f>VLOOKUP(dirty_cafe_sales!A2244,dirty_cafe_sales!A:S,10,FALSE)</f>
        <v>Juice</v>
      </c>
      <c r="C2244" s="20">
        <f>VLOOKUP(dirty_cafe_sales!A2244,dirty_cafe_sales!A:S,16,FALSE)</f>
        <v>45112</v>
      </c>
      <c r="D2244" s="19" t="str">
        <f>VLOOKUP(dirty_cafe_sales!A2244,dirty_cafe_sales!A:S,15,FALSE)</f>
        <v>Unknown</v>
      </c>
      <c r="E2244" s="19" t="str">
        <f>VLOOKUP(dirty_cafe_sales!A2244,dirty_cafe_sales!A:S,14,FALSE)</f>
        <v>Credit Card</v>
      </c>
      <c r="F2244" s="21">
        <f>VLOOKUP(dirty_cafe_sales!A2244,dirty_cafe_sales!A:S,18,FALSE)</f>
        <v>3</v>
      </c>
      <c r="G2244" s="21">
        <f>VLOOKUP(dirty_cafe_sales!A2244,dirty_cafe_sales!A:S,17,FALSE)</f>
        <v>5</v>
      </c>
      <c r="H2244" s="21">
        <f>VLOOKUP(dirty_cafe_sales!A2244,dirty_cafe_sales!A:S,19,FALSE)</f>
        <v>15</v>
      </c>
    </row>
    <row r="2245" spans="1:8" x14ac:dyDescent="0.3">
      <c r="A2245" s="19" t="s">
        <v>2264</v>
      </c>
      <c r="B2245" s="19" t="str">
        <f>VLOOKUP(dirty_cafe_sales!A2245,dirty_cafe_sales!A:S,10,FALSE)</f>
        <v>Smoothie</v>
      </c>
      <c r="C2245" s="20">
        <f>VLOOKUP(dirty_cafe_sales!A2245,dirty_cafe_sales!A:S,16,FALSE)</f>
        <v>44958</v>
      </c>
      <c r="D2245" s="19" t="str">
        <f>VLOOKUP(dirty_cafe_sales!A2245,dirty_cafe_sales!A:S,15,FALSE)</f>
        <v>Unknown</v>
      </c>
      <c r="E2245" s="19" t="str">
        <f>VLOOKUP(dirty_cafe_sales!A2245,dirty_cafe_sales!A:S,14,FALSE)</f>
        <v>Unknown</v>
      </c>
      <c r="F2245" s="21">
        <f>VLOOKUP(dirty_cafe_sales!A2245,dirty_cafe_sales!A:S,18,FALSE)</f>
        <v>4</v>
      </c>
      <c r="G2245" s="21">
        <f>VLOOKUP(dirty_cafe_sales!A2245,dirty_cafe_sales!A:S,17,FALSE)</f>
        <v>3</v>
      </c>
      <c r="H2245" s="21">
        <f>VLOOKUP(dirty_cafe_sales!A2245,dirty_cafe_sales!A:S,19,FALSE)</f>
        <v>12</v>
      </c>
    </row>
    <row r="2246" spans="1:8" x14ac:dyDescent="0.3">
      <c r="A2246" s="19" t="s">
        <v>2265</v>
      </c>
      <c r="B2246" s="19" t="str">
        <f>VLOOKUP(dirty_cafe_sales!A2246,dirty_cafe_sales!A:S,10,FALSE)</f>
        <v>Coffee</v>
      </c>
      <c r="C2246" s="20">
        <f>VLOOKUP(dirty_cafe_sales!A2246,dirty_cafe_sales!A:S,16,FALSE)</f>
        <v>44927</v>
      </c>
      <c r="D2246" s="19" t="str">
        <f>VLOOKUP(dirty_cafe_sales!A2246,dirty_cafe_sales!A:S,15,FALSE)</f>
        <v>Unknown</v>
      </c>
      <c r="E2246" s="19" t="str">
        <f>VLOOKUP(dirty_cafe_sales!A2246,dirty_cafe_sales!A:S,14,FALSE)</f>
        <v>Digital Wallet</v>
      </c>
      <c r="F2246" s="21">
        <f>VLOOKUP(dirty_cafe_sales!A2246,dirty_cafe_sales!A:S,18,FALSE)</f>
        <v>2</v>
      </c>
      <c r="G2246" s="21">
        <f>VLOOKUP(dirty_cafe_sales!A2246,dirty_cafe_sales!A:S,17,FALSE)</f>
        <v>5</v>
      </c>
      <c r="H2246" s="21">
        <f>VLOOKUP(dirty_cafe_sales!A2246,dirty_cafe_sales!A:S,19,FALSE)</f>
        <v>10</v>
      </c>
    </row>
    <row r="2247" spans="1:8" x14ac:dyDescent="0.3">
      <c r="A2247" s="19" t="s">
        <v>2266</v>
      </c>
      <c r="B2247" s="19" t="str">
        <f>VLOOKUP(dirty_cafe_sales!A2247,dirty_cafe_sales!A:S,10,FALSE)</f>
        <v>Smoothie</v>
      </c>
      <c r="C2247" s="20">
        <f>VLOOKUP(dirty_cafe_sales!A2247,dirty_cafe_sales!A:S,16,FALSE)</f>
        <v>45249</v>
      </c>
      <c r="D2247" s="19" t="str">
        <f>VLOOKUP(dirty_cafe_sales!A2247,dirty_cafe_sales!A:S,15,FALSE)</f>
        <v>Unknown</v>
      </c>
      <c r="E2247" s="19" t="str">
        <f>VLOOKUP(dirty_cafe_sales!A2247,dirty_cafe_sales!A:S,14,FALSE)</f>
        <v>Cash</v>
      </c>
      <c r="F2247" s="21">
        <f>VLOOKUP(dirty_cafe_sales!A2247,dirty_cafe_sales!A:S,18,FALSE)</f>
        <v>4</v>
      </c>
      <c r="G2247" s="21">
        <f>VLOOKUP(dirty_cafe_sales!A2247,dirty_cafe_sales!A:S,17,FALSE)</f>
        <v>3</v>
      </c>
      <c r="H2247" s="21">
        <f>VLOOKUP(dirty_cafe_sales!A2247,dirty_cafe_sales!A:S,19,FALSE)</f>
        <v>12</v>
      </c>
    </row>
    <row r="2248" spans="1:8" x14ac:dyDescent="0.3">
      <c r="A2248" s="19" t="s">
        <v>2267</v>
      </c>
      <c r="B2248" s="19" t="str">
        <f>VLOOKUP(dirty_cafe_sales!A2248,dirty_cafe_sales!A:S,10,FALSE)</f>
        <v>Cake</v>
      </c>
      <c r="C2248" s="20">
        <f>VLOOKUP(dirty_cafe_sales!A2248,dirty_cafe_sales!A:S,16,FALSE)</f>
        <v>45261</v>
      </c>
      <c r="D2248" s="19" t="str">
        <f>VLOOKUP(dirty_cafe_sales!A2248,dirty_cafe_sales!A:S,15,FALSE)</f>
        <v>Unknown</v>
      </c>
      <c r="E2248" s="19" t="str">
        <f>VLOOKUP(dirty_cafe_sales!A2248,dirty_cafe_sales!A:S,14,FALSE)</f>
        <v>Unknown</v>
      </c>
      <c r="F2248" s="21" t="str">
        <f>VLOOKUP(dirty_cafe_sales!A2248,dirty_cafe_sales!A:S,18,FALSE)</f>
        <v>0</v>
      </c>
      <c r="G2248" s="21">
        <f>VLOOKUP(dirty_cafe_sales!A2248,dirty_cafe_sales!A:S,17,FALSE)</f>
        <v>2</v>
      </c>
      <c r="H2248" s="21">
        <f>VLOOKUP(dirty_cafe_sales!A2248,dirty_cafe_sales!A:S,19,FALSE)</f>
        <v>0</v>
      </c>
    </row>
    <row r="2249" spans="1:8" x14ac:dyDescent="0.3">
      <c r="A2249" s="19" t="s">
        <v>2268</v>
      </c>
      <c r="B2249" s="19" t="str">
        <f>VLOOKUP(dirty_cafe_sales!A2249,dirty_cafe_sales!A:S,10,FALSE)</f>
        <v>Coffee</v>
      </c>
      <c r="C2249" s="20">
        <f>VLOOKUP(dirty_cafe_sales!A2249,dirty_cafe_sales!A:S,16,FALSE)</f>
        <v>45176</v>
      </c>
      <c r="D2249" s="19" t="str">
        <f>VLOOKUP(dirty_cafe_sales!A2249,dirty_cafe_sales!A:S,15,FALSE)</f>
        <v>Unknown</v>
      </c>
      <c r="E2249" s="19" t="str">
        <f>VLOOKUP(dirty_cafe_sales!A2249,dirty_cafe_sales!A:S,14,FALSE)</f>
        <v>Credit Card</v>
      </c>
      <c r="F2249" s="21">
        <f>VLOOKUP(dirty_cafe_sales!A2249,dirty_cafe_sales!A:S,18,FALSE)</f>
        <v>2</v>
      </c>
      <c r="G2249" s="21">
        <f>VLOOKUP(dirty_cafe_sales!A2249,dirty_cafe_sales!A:S,17,FALSE)</f>
        <v>4</v>
      </c>
      <c r="H2249" s="21">
        <f>VLOOKUP(dirty_cafe_sales!A2249,dirty_cafe_sales!A:S,19,FALSE)</f>
        <v>8</v>
      </c>
    </row>
    <row r="2250" spans="1:8" x14ac:dyDescent="0.3">
      <c r="A2250" s="19" t="s">
        <v>2269</v>
      </c>
      <c r="B2250" s="19" t="str">
        <f>VLOOKUP(dirty_cafe_sales!A2250,dirty_cafe_sales!A:S,10,FALSE)</f>
        <v>Juice</v>
      </c>
      <c r="C2250" s="20">
        <f>VLOOKUP(dirty_cafe_sales!A2250,dirty_cafe_sales!A:S,16,FALSE)</f>
        <v>45275</v>
      </c>
      <c r="D2250" s="19" t="str">
        <f>VLOOKUP(dirty_cafe_sales!A2250,dirty_cafe_sales!A:S,15,FALSE)</f>
        <v>Takeaway</v>
      </c>
      <c r="E2250" s="19" t="str">
        <f>VLOOKUP(dirty_cafe_sales!A2250,dirty_cafe_sales!A:S,14,FALSE)</f>
        <v>Cash</v>
      </c>
      <c r="F2250" s="21">
        <f>VLOOKUP(dirty_cafe_sales!A2250,dirty_cafe_sales!A:S,18,FALSE)</f>
        <v>3</v>
      </c>
      <c r="G2250" s="21">
        <f>VLOOKUP(dirty_cafe_sales!A2250,dirty_cafe_sales!A:S,17,FALSE)</f>
        <v>2</v>
      </c>
      <c r="H2250" s="21">
        <f>VLOOKUP(dirty_cafe_sales!A2250,dirty_cafe_sales!A:S,19,FALSE)</f>
        <v>6</v>
      </c>
    </row>
    <row r="2251" spans="1:8" x14ac:dyDescent="0.3">
      <c r="A2251" s="19" t="s">
        <v>2270</v>
      </c>
      <c r="B2251" s="19" t="str">
        <f>VLOOKUP(dirty_cafe_sales!A2251,dirty_cafe_sales!A:S,10,FALSE)</f>
        <v>Coffee</v>
      </c>
      <c r="C2251" s="20">
        <f>VLOOKUP(dirty_cafe_sales!A2251,dirty_cafe_sales!A:S,16,FALSE)</f>
        <v>45229</v>
      </c>
      <c r="D2251" s="19" t="str">
        <f>VLOOKUP(dirty_cafe_sales!A2251,dirty_cafe_sales!A:S,15,FALSE)</f>
        <v>Unknown</v>
      </c>
      <c r="E2251" s="19" t="str">
        <f>VLOOKUP(dirty_cafe_sales!A2251,dirty_cafe_sales!A:S,14,FALSE)</f>
        <v>Unknown</v>
      </c>
      <c r="F2251" s="21">
        <f>VLOOKUP(dirty_cafe_sales!A2251,dirty_cafe_sales!A:S,18,FALSE)</f>
        <v>2</v>
      </c>
      <c r="G2251" s="21">
        <f>VLOOKUP(dirty_cafe_sales!A2251,dirty_cafe_sales!A:S,17,FALSE)</f>
        <v>5</v>
      </c>
      <c r="H2251" s="21">
        <f>VLOOKUP(dirty_cafe_sales!A2251,dirty_cafe_sales!A:S,19,FALSE)</f>
        <v>10</v>
      </c>
    </row>
    <row r="2252" spans="1:8" x14ac:dyDescent="0.3">
      <c r="A2252" s="19" t="s">
        <v>2271</v>
      </c>
      <c r="B2252" s="19" t="str">
        <f>VLOOKUP(dirty_cafe_sales!A2252,dirty_cafe_sales!A:S,10,FALSE)</f>
        <v>Salad</v>
      </c>
      <c r="C2252" s="20">
        <f>VLOOKUP(dirty_cafe_sales!A2252,dirty_cafe_sales!A:S,16,FALSE)</f>
        <v>45135</v>
      </c>
      <c r="D2252" s="19" t="str">
        <f>VLOOKUP(dirty_cafe_sales!A2252,dirty_cafe_sales!A:S,15,FALSE)</f>
        <v>Unknown</v>
      </c>
      <c r="E2252" s="19" t="str">
        <f>VLOOKUP(dirty_cafe_sales!A2252,dirty_cafe_sales!A:S,14,FALSE)</f>
        <v>Unknown</v>
      </c>
      <c r="F2252" s="21">
        <f>VLOOKUP(dirty_cafe_sales!A2252,dirty_cafe_sales!A:S,18,FALSE)</f>
        <v>5</v>
      </c>
      <c r="G2252" s="21">
        <f>VLOOKUP(dirty_cafe_sales!A2252,dirty_cafe_sales!A:S,17,FALSE)</f>
        <v>5</v>
      </c>
      <c r="H2252" s="21">
        <f>VLOOKUP(dirty_cafe_sales!A2252,dirty_cafe_sales!A:S,19,FALSE)</f>
        <v>25</v>
      </c>
    </row>
    <row r="2253" spans="1:8" x14ac:dyDescent="0.3">
      <c r="A2253" s="19" t="s">
        <v>2272</v>
      </c>
      <c r="B2253" s="19" t="str">
        <f>VLOOKUP(dirty_cafe_sales!A2253,dirty_cafe_sales!A:S,10,FALSE)</f>
        <v>Sandwich</v>
      </c>
      <c r="C2253" s="20">
        <f>VLOOKUP(dirty_cafe_sales!A2253,dirty_cafe_sales!A:S,16,FALSE)</f>
        <v>45210</v>
      </c>
      <c r="D2253" s="19" t="str">
        <f>VLOOKUP(dirty_cafe_sales!A2253,dirty_cafe_sales!A:S,15,FALSE)</f>
        <v>Unknown</v>
      </c>
      <c r="E2253" s="19" t="str">
        <f>VLOOKUP(dirty_cafe_sales!A2253,dirty_cafe_sales!A:S,14,FALSE)</f>
        <v>Credit Card</v>
      </c>
      <c r="F2253" s="21">
        <f>VLOOKUP(dirty_cafe_sales!A2253,dirty_cafe_sales!A:S,18,FALSE)</f>
        <v>4</v>
      </c>
      <c r="G2253" s="21">
        <f>VLOOKUP(dirty_cafe_sales!A2253,dirty_cafe_sales!A:S,17,FALSE)</f>
        <v>1</v>
      </c>
      <c r="H2253" s="21">
        <f>VLOOKUP(dirty_cafe_sales!A2253,dirty_cafe_sales!A:S,19,FALSE)</f>
        <v>4</v>
      </c>
    </row>
    <row r="2254" spans="1:8" x14ac:dyDescent="0.3">
      <c r="A2254" s="19" t="s">
        <v>2273</v>
      </c>
      <c r="B2254" s="19" t="str">
        <f>VLOOKUP(dirty_cafe_sales!A2254,dirty_cafe_sales!A:S,10,FALSE)</f>
        <v>Sandwich</v>
      </c>
      <c r="C2254" s="20">
        <f>VLOOKUP(dirty_cafe_sales!A2254,dirty_cafe_sales!A:S,16,FALSE)</f>
        <v>45102</v>
      </c>
      <c r="D2254" s="19" t="str">
        <f>VLOOKUP(dirty_cafe_sales!A2254,dirty_cafe_sales!A:S,15,FALSE)</f>
        <v>Unknown</v>
      </c>
      <c r="E2254" s="19" t="str">
        <f>VLOOKUP(dirty_cafe_sales!A2254,dirty_cafe_sales!A:S,14,FALSE)</f>
        <v>Digital Wallet</v>
      </c>
      <c r="F2254" s="21">
        <f>VLOOKUP(dirty_cafe_sales!A2254,dirty_cafe_sales!A:S,18,FALSE)</f>
        <v>4</v>
      </c>
      <c r="G2254" s="21">
        <f>VLOOKUP(dirty_cafe_sales!A2254,dirty_cafe_sales!A:S,17,FALSE)</f>
        <v>2</v>
      </c>
      <c r="H2254" s="21">
        <f>VLOOKUP(dirty_cafe_sales!A2254,dirty_cafe_sales!A:S,19,FALSE)</f>
        <v>8</v>
      </c>
    </row>
    <row r="2255" spans="1:8" x14ac:dyDescent="0.3">
      <c r="A2255" s="19" t="s">
        <v>2274</v>
      </c>
      <c r="B2255" s="19" t="str">
        <f>VLOOKUP(dirty_cafe_sales!A2255,dirty_cafe_sales!A:S,10,FALSE)</f>
        <v>Cookie</v>
      </c>
      <c r="C2255" s="20">
        <f>VLOOKUP(dirty_cafe_sales!A2255,dirty_cafe_sales!A:S,16,FALSE)</f>
        <v>45046</v>
      </c>
      <c r="D2255" s="19" t="str">
        <f>VLOOKUP(dirty_cafe_sales!A2255,dirty_cafe_sales!A:S,15,FALSE)</f>
        <v>Takeaway</v>
      </c>
      <c r="E2255" s="19" t="str">
        <f>VLOOKUP(dirty_cafe_sales!A2255,dirty_cafe_sales!A:S,14,FALSE)</f>
        <v>Digital Wallet</v>
      </c>
      <c r="F2255" s="21">
        <f>VLOOKUP(dirty_cafe_sales!A2255,dirty_cafe_sales!A:S,18,FALSE)</f>
        <v>1</v>
      </c>
      <c r="G2255" s="21">
        <f>VLOOKUP(dirty_cafe_sales!A2255,dirty_cafe_sales!A:S,17,FALSE)</f>
        <v>1</v>
      </c>
      <c r="H2255" s="21">
        <f>VLOOKUP(dirty_cafe_sales!A2255,dirty_cafe_sales!A:S,19,FALSE)</f>
        <v>1</v>
      </c>
    </row>
    <row r="2256" spans="1:8" x14ac:dyDescent="0.3">
      <c r="A2256" s="19" t="s">
        <v>2275</v>
      </c>
      <c r="B2256" s="19" t="str">
        <f>VLOOKUP(dirty_cafe_sales!A2256,dirty_cafe_sales!A:S,10,FALSE)</f>
        <v>Unknown</v>
      </c>
      <c r="C2256" s="20">
        <f>VLOOKUP(dirty_cafe_sales!A2256,dirty_cafe_sales!A:S,16,FALSE)</f>
        <v>45224</v>
      </c>
      <c r="D2256" s="19" t="str">
        <f>VLOOKUP(dirty_cafe_sales!A2256,dirty_cafe_sales!A:S,15,FALSE)</f>
        <v>In-store</v>
      </c>
      <c r="E2256" s="19" t="str">
        <f>VLOOKUP(dirty_cafe_sales!A2256,dirty_cafe_sales!A:S,14,FALSE)</f>
        <v>Unknown</v>
      </c>
      <c r="F2256" s="21">
        <f>VLOOKUP(dirty_cafe_sales!A2256,dirty_cafe_sales!A:S,18,FALSE)</f>
        <v>3</v>
      </c>
      <c r="G2256" s="21">
        <f>VLOOKUP(dirty_cafe_sales!A2256,dirty_cafe_sales!A:S,17,FALSE)</f>
        <v>4</v>
      </c>
      <c r="H2256" s="21">
        <f>VLOOKUP(dirty_cafe_sales!A2256,dirty_cafe_sales!A:S,19,FALSE)</f>
        <v>12</v>
      </c>
    </row>
    <row r="2257" spans="1:8" x14ac:dyDescent="0.3">
      <c r="A2257" s="19" t="s">
        <v>2276</v>
      </c>
      <c r="B2257" s="19" t="str">
        <f>VLOOKUP(dirty_cafe_sales!A2257,dirty_cafe_sales!A:S,10,FALSE)</f>
        <v>Coffee</v>
      </c>
      <c r="C2257" s="20">
        <f>VLOOKUP(dirty_cafe_sales!A2257,dirty_cafe_sales!A:S,16,FALSE)</f>
        <v>45261</v>
      </c>
      <c r="D2257" s="19" t="str">
        <f>VLOOKUP(dirty_cafe_sales!A2257,dirty_cafe_sales!A:S,15,FALSE)</f>
        <v>Takeaway</v>
      </c>
      <c r="E2257" s="19" t="str">
        <f>VLOOKUP(dirty_cafe_sales!A2257,dirty_cafe_sales!A:S,14,FALSE)</f>
        <v>Credit Card</v>
      </c>
      <c r="F2257" s="21">
        <f>VLOOKUP(dirty_cafe_sales!A2257,dirty_cafe_sales!A:S,18,FALSE)</f>
        <v>2</v>
      </c>
      <c r="G2257" s="21" t="str">
        <f>VLOOKUP(dirty_cafe_sales!A2257,dirty_cafe_sales!A:S,17,FALSE)</f>
        <v>0</v>
      </c>
      <c r="H2257" s="21">
        <f>VLOOKUP(dirty_cafe_sales!A2257,dirty_cafe_sales!A:S,19,FALSE)</f>
        <v>0</v>
      </c>
    </row>
    <row r="2258" spans="1:8" x14ac:dyDescent="0.3">
      <c r="A2258" s="19" t="s">
        <v>2277</v>
      </c>
      <c r="B2258" s="19" t="str">
        <f>VLOOKUP(dirty_cafe_sales!A2258,dirty_cafe_sales!A:S,10,FALSE)</f>
        <v>Tea</v>
      </c>
      <c r="C2258" s="20">
        <f>VLOOKUP(dirty_cafe_sales!A2258,dirty_cafe_sales!A:S,16,FALSE)</f>
        <v>45212</v>
      </c>
      <c r="D2258" s="19" t="str">
        <f>VLOOKUP(dirty_cafe_sales!A2258,dirty_cafe_sales!A:S,15,FALSE)</f>
        <v>In-store</v>
      </c>
      <c r="E2258" s="19" t="str">
        <f>VLOOKUP(dirty_cafe_sales!A2258,dirty_cafe_sales!A:S,14,FALSE)</f>
        <v>Digital Wallet</v>
      </c>
      <c r="F2258" s="21">
        <f>VLOOKUP(dirty_cafe_sales!A2258,dirty_cafe_sales!A:S,18,FALSE)</f>
        <v>0</v>
      </c>
      <c r="G2258" s="21">
        <f>VLOOKUP(dirty_cafe_sales!A2258,dirty_cafe_sales!A:S,17,FALSE)</f>
        <v>2</v>
      </c>
      <c r="H2258" s="21">
        <f>VLOOKUP(dirty_cafe_sales!A2258,dirty_cafe_sales!A:S,19,FALSE)</f>
        <v>0</v>
      </c>
    </row>
    <row r="2259" spans="1:8" x14ac:dyDescent="0.3">
      <c r="A2259" s="19" t="s">
        <v>2278</v>
      </c>
      <c r="B2259" s="19" t="str">
        <f>VLOOKUP(dirty_cafe_sales!A2259,dirty_cafe_sales!A:S,10,FALSE)</f>
        <v>Salad</v>
      </c>
      <c r="C2259" s="20">
        <f>VLOOKUP(dirty_cafe_sales!A2259,dirty_cafe_sales!A:S,16,FALSE)</f>
        <v>44937</v>
      </c>
      <c r="D2259" s="19" t="str">
        <f>VLOOKUP(dirty_cafe_sales!A2259,dirty_cafe_sales!A:S,15,FALSE)</f>
        <v>In-store</v>
      </c>
      <c r="E2259" s="19" t="str">
        <f>VLOOKUP(dirty_cafe_sales!A2259,dirty_cafe_sales!A:S,14,FALSE)</f>
        <v>Unknown</v>
      </c>
      <c r="F2259" s="21">
        <f>VLOOKUP(dirty_cafe_sales!A2259,dirty_cafe_sales!A:S,18,FALSE)</f>
        <v>5</v>
      </c>
      <c r="G2259" s="21">
        <f>VLOOKUP(dirty_cafe_sales!A2259,dirty_cafe_sales!A:S,17,FALSE)</f>
        <v>1</v>
      </c>
      <c r="H2259" s="21">
        <f>VLOOKUP(dirty_cafe_sales!A2259,dirty_cafe_sales!A:S,19,FALSE)</f>
        <v>5</v>
      </c>
    </row>
    <row r="2260" spans="1:8" x14ac:dyDescent="0.3">
      <c r="A2260" s="19" t="s">
        <v>2279</v>
      </c>
      <c r="B2260" s="19" t="str">
        <f>VLOOKUP(dirty_cafe_sales!A2260,dirty_cafe_sales!A:S,10,FALSE)</f>
        <v>Cake</v>
      </c>
      <c r="C2260" s="20">
        <f>VLOOKUP(dirty_cafe_sales!A2260,dirty_cafe_sales!A:S,16,FALSE)</f>
        <v>45183</v>
      </c>
      <c r="D2260" s="19" t="str">
        <f>VLOOKUP(dirty_cafe_sales!A2260,dirty_cafe_sales!A:S,15,FALSE)</f>
        <v>Unknown</v>
      </c>
      <c r="E2260" s="19" t="str">
        <f>VLOOKUP(dirty_cafe_sales!A2260,dirty_cafe_sales!A:S,14,FALSE)</f>
        <v>Unknown</v>
      </c>
      <c r="F2260" s="21">
        <f>VLOOKUP(dirty_cafe_sales!A2260,dirty_cafe_sales!A:S,18,FALSE)</f>
        <v>3</v>
      </c>
      <c r="G2260" s="21">
        <f>VLOOKUP(dirty_cafe_sales!A2260,dirty_cafe_sales!A:S,17,FALSE)</f>
        <v>1</v>
      </c>
      <c r="H2260" s="21">
        <f>VLOOKUP(dirty_cafe_sales!A2260,dirty_cafe_sales!A:S,19,FALSE)</f>
        <v>3</v>
      </c>
    </row>
    <row r="2261" spans="1:8" x14ac:dyDescent="0.3">
      <c r="A2261" s="19" t="s">
        <v>2280</v>
      </c>
      <c r="B2261" s="19" t="str">
        <f>VLOOKUP(dirty_cafe_sales!A2261,dirty_cafe_sales!A:S,10,FALSE)</f>
        <v>Coffee</v>
      </c>
      <c r="C2261" s="20">
        <f>VLOOKUP(dirty_cafe_sales!A2261,dirty_cafe_sales!A:S,16,FALSE)</f>
        <v>44954</v>
      </c>
      <c r="D2261" s="19" t="str">
        <f>VLOOKUP(dirty_cafe_sales!A2261,dirty_cafe_sales!A:S,15,FALSE)</f>
        <v>Takeaway</v>
      </c>
      <c r="E2261" s="19" t="str">
        <f>VLOOKUP(dirty_cafe_sales!A2261,dirty_cafe_sales!A:S,14,FALSE)</f>
        <v>Unknown</v>
      </c>
      <c r="F2261" s="21">
        <f>VLOOKUP(dirty_cafe_sales!A2261,dirty_cafe_sales!A:S,18,FALSE)</f>
        <v>2</v>
      </c>
      <c r="G2261" s="21">
        <f>VLOOKUP(dirty_cafe_sales!A2261,dirty_cafe_sales!A:S,17,FALSE)</f>
        <v>3</v>
      </c>
      <c r="H2261" s="21">
        <f>VLOOKUP(dirty_cafe_sales!A2261,dirty_cafe_sales!A:S,19,FALSE)</f>
        <v>6</v>
      </c>
    </row>
    <row r="2262" spans="1:8" x14ac:dyDescent="0.3">
      <c r="A2262" s="19" t="s">
        <v>2281</v>
      </c>
      <c r="B2262" s="19" t="str">
        <f>VLOOKUP(dirty_cafe_sales!A2262,dirty_cafe_sales!A:S,10,FALSE)</f>
        <v>Smoothie</v>
      </c>
      <c r="C2262" s="20" t="str">
        <f>VLOOKUP(dirty_cafe_sales!A2262,dirty_cafe_sales!A:S,16,FALSE)</f>
        <v>Unknown</v>
      </c>
      <c r="D2262" s="19" t="str">
        <f>VLOOKUP(dirty_cafe_sales!A2262,dirty_cafe_sales!A:S,15,FALSE)</f>
        <v>Unknown</v>
      </c>
      <c r="E2262" s="19" t="str">
        <f>VLOOKUP(dirty_cafe_sales!A2262,dirty_cafe_sales!A:S,14,FALSE)</f>
        <v>Unknown</v>
      </c>
      <c r="F2262" s="21">
        <f>VLOOKUP(dirty_cafe_sales!A2262,dirty_cafe_sales!A:S,18,FALSE)</f>
        <v>4</v>
      </c>
      <c r="G2262" s="21">
        <f>VLOOKUP(dirty_cafe_sales!A2262,dirty_cafe_sales!A:S,17,FALSE)</f>
        <v>5</v>
      </c>
      <c r="H2262" s="21">
        <f>VLOOKUP(dirty_cafe_sales!A2262,dirty_cafe_sales!A:S,19,FALSE)</f>
        <v>20</v>
      </c>
    </row>
    <row r="2263" spans="1:8" x14ac:dyDescent="0.3">
      <c r="A2263" s="19" t="s">
        <v>2282</v>
      </c>
      <c r="B2263" s="19" t="str">
        <f>VLOOKUP(dirty_cafe_sales!A2263,dirty_cafe_sales!A:S,10,FALSE)</f>
        <v>Coffee</v>
      </c>
      <c r="C2263" s="20">
        <f>VLOOKUP(dirty_cafe_sales!A2263,dirty_cafe_sales!A:S,16,FALSE)</f>
        <v>44975</v>
      </c>
      <c r="D2263" s="19" t="str">
        <f>VLOOKUP(dirty_cafe_sales!A2263,dirty_cafe_sales!A:S,15,FALSE)</f>
        <v>Takeaway</v>
      </c>
      <c r="E2263" s="19" t="str">
        <f>VLOOKUP(dirty_cafe_sales!A2263,dirty_cafe_sales!A:S,14,FALSE)</f>
        <v>Unknown</v>
      </c>
      <c r="F2263" s="21">
        <f>VLOOKUP(dirty_cafe_sales!A2263,dirty_cafe_sales!A:S,18,FALSE)</f>
        <v>2</v>
      </c>
      <c r="G2263" s="21">
        <f>VLOOKUP(dirty_cafe_sales!A2263,dirty_cafe_sales!A:S,17,FALSE)</f>
        <v>4</v>
      </c>
      <c r="H2263" s="21">
        <f>VLOOKUP(dirty_cafe_sales!A2263,dirty_cafe_sales!A:S,19,FALSE)</f>
        <v>8</v>
      </c>
    </row>
    <row r="2264" spans="1:8" x14ac:dyDescent="0.3">
      <c r="A2264" s="19" t="s">
        <v>2283</v>
      </c>
      <c r="B2264" s="19" t="str">
        <f>VLOOKUP(dirty_cafe_sales!A2264,dirty_cafe_sales!A:S,10,FALSE)</f>
        <v>Juice</v>
      </c>
      <c r="C2264" s="20">
        <f>VLOOKUP(dirty_cafe_sales!A2264,dirty_cafe_sales!A:S,16,FALSE)</f>
        <v>45237</v>
      </c>
      <c r="D2264" s="19" t="str">
        <f>VLOOKUP(dirty_cafe_sales!A2264,dirty_cafe_sales!A:S,15,FALSE)</f>
        <v>Unknown</v>
      </c>
      <c r="E2264" s="19" t="str">
        <f>VLOOKUP(dirty_cafe_sales!A2264,dirty_cafe_sales!A:S,14,FALSE)</f>
        <v>Cash</v>
      </c>
      <c r="F2264" s="21">
        <f>VLOOKUP(dirty_cafe_sales!A2264,dirty_cafe_sales!A:S,18,FALSE)</f>
        <v>0</v>
      </c>
      <c r="G2264" s="21">
        <f>VLOOKUP(dirty_cafe_sales!A2264,dirty_cafe_sales!A:S,17,FALSE)</f>
        <v>3</v>
      </c>
      <c r="H2264" s="21">
        <f>VLOOKUP(dirty_cafe_sales!A2264,dirty_cafe_sales!A:S,19,FALSE)</f>
        <v>0</v>
      </c>
    </row>
    <row r="2265" spans="1:8" x14ac:dyDescent="0.3">
      <c r="A2265" s="19" t="s">
        <v>2284</v>
      </c>
      <c r="B2265" s="19" t="str">
        <f>VLOOKUP(dirty_cafe_sales!A2265,dirty_cafe_sales!A:S,10,FALSE)</f>
        <v>Coffee</v>
      </c>
      <c r="C2265" s="20">
        <f>VLOOKUP(dirty_cafe_sales!A2265,dirty_cafe_sales!A:S,16,FALSE)</f>
        <v>45199</v>
      </c>
      <c r="D2265" s="19" t="str">
        <f>VLOOKUP(dirty_cafe_sales!A2265,dirty_cafe_sales!A:S,15,FALSE)</f>
        <v>Takeaway</v>
      </c>
      <c r="E2265" s="19" t="str">
        <f>VLOOKUP(dirty_cafe_sales!A2265,dirty_cafe_sales!A:S,14,FALSE)</f>
        <v>Unknown</v>
      </c>
      <c r="F2265" s="21">
        <f>VLOOKUP(dirty_cafe_sales!A2265,dirty_cafe_sales!A:S,18,FALSE)</f>
        <v>2</v>
      </c>
      <c r="G2265" s="21">
        <f>VLOOKUP(dirty_cafe_sales!A2265,dirty_cafe_sales!A:S,17,FALSE)</f>
        <v>3</v>
      </c>
      <c r="H2265" s="21">
        <f>VLOOKUP(dirty_cafe_sales!A2265,dirty_cafe_sales!A:S,19,FALSE)</f>
        <v>6</v>
      </c>
    </row>
    <row r="2266" spans="1:8" x14ac:dyDescent="0.3">
      <c r="A2266" s="19" t="s">
        <v>2285</v>
      </c>
      <c r="B2266" s="19" t="str">
        <f>VLOOKUP(dirty_cafe_sales!A2266,dirty_cafe_sales!A:S,10,FALSE)</f>
        <v>Tea</v>
      </c>
      <c r="C2266" s="20">
        <f>VLOOKUP(dirty_cafe_sales!A2266,dirty_cafe_sales!A:S,16,FALSE)</f>
        <v>45109</v>
      </c>
      <c r="D2266" s="19" t="str">
        <f>VLOOKUP(dirty_cafe_sales!A2266,dirty_cafe_sales!A:S,15,FALSE)</f>
        <v>Takeaway</v>
      </c>
      <c r="E2266" s="19" t="str">
        <f>VLOOKUP(dirty_cafe_sales!A2266,dirty_cafe_sales!A:S,14,FALSE)</f>
        <v>Credit Card</v>
      </c>
      <c r="F2266" s="21">
        <f>VLOOKUP(dirty_cafe_sales!A2266,dirty_cafe_sales!A:S,18,FALSE)</f>
        <v>1.5</v>
      </c>
      <c r="G2266" s="21">
        <f>VLOOKUP(dirty_cafe_sales!A2266,dirty_cafe_sales!A:S,17,FALSE)</f>
        <v>3</v>
      </c>
      <c r="H2266" s="21">
        <f>VLOOKUP(dirty_cafe_sales!A2266,dirty_cafe_sales!A:S,19,FALSE)</f>
        <v>4.5</v>
      </c>
    </row>
    <row r="2267" spans="1:8" x14ac:dyDescent="0.3">
      <c r="A2267" s="19" t="s">
        <v>2286</v>
      </c>
      <c r="B2267" s="19" t="str">
        <f>VLOOKUP(dirty_cafe_sales!A2267,dirty_cafe_sales!A:S,10,FALSE)</f>
        <v>Salad</v>
      </c>
      <c r="C2267" s="20">
        <f>VLOOKUP(dirty_cafe_sales!A2267,dirty_cafe_sales!A:S,16,FALSE)</f>
        <v>45241</v>
      </c>
      <c r="D2267" s="19" t="str">
        <f>VLOOKUP(dirty_cafe_sales!A2267,dirty_cafe_sales!A:S,15,FALSE)</f>
        <v>Takeaway</v>
      </c>
      <c r="E2267" s="19" t="str">
        <f>VLOOKUP(dirty_cafe_sales!A2267,dirty_cafe_sales!A:S,14,FALSE)</f>
        <v>Credit Card</v>
      </c>
      <c r="F2267" s="21" t="str">
        <f>VLOOKUP(dirty_cafe_sales!A2267,dirty_cafe_sales!A:S,18,FALSE)</f>
        <v>0</v>
      </c>
      <c r="G2267" s="21">
        <f>VLOOKUP(dirty_cafe_sales!A2267,dirty_cafe_sales!A:S,17,FALSE)</f>
        <v>5</v>
      </c>
      <c r="H2267" s="21">
        <f>VLOOKUP(dirty_cafe_sales!A2267,dirty_cafe_sales!A:S,19,FALSE)</f>
        <v>0</v>
      </c>
    </row>
    <row r="2268" spans="1:8" x14ac:dyDescent="0.3">
      <c r="A2268" s="19" t="s">
        <v>2287</v>
      </c>
      <c r="B2268" s="19" t="str">
        <f>VLOOKUP(dirty_cafe_sales!A2268,dirty_cafe_sales!A:S,10,FALSE)</f>
        <v>Smoothie</v>
      </c>
      <c r="C2268" s="20">
        <f>VLOOKUP(dirty_cafe_sales!A2268,dirty_cafe_sales!A:S,16,FALSE)</f>
        <v>45158</v>
      </c>
      <c r="D2268" s="19" t="str">
        <f>VLOOKUP(dirty_cafe_sales!A2268,dirty_cafe_sales!A:S,15,FALSE)</f>
        <v>Takeaway</v>
      </c>
      <c r="E2268" s="19" t="str">
        <f>VLOOKUP(dirty_cafe_sales!A2268,dirty_cafe_sales!A:S,14,FALSE)</f>
        <v>Cash</v>
      </c>
      <c r="F2268" s="21">
        <f>VLOOKUP(dirty_cafe_sales!A2268,dirty_cafe_sales!A:S,18,FALSE)</f>
        <v>4</v>
      </c>
      <c r="G2268" s="21">
        <f>VLOOKUP(dirty_cafe_sales!A2268,dirty_cafe_sales!A:S,17,FALSE)</f>
        <v>5</v>
      </c>
      <c r="H2268" s="21">
        <f>VLOOKUP(dirty_cafe_sales!A2268,dirty_cafe_sales!A:S,19,FALSE)</f>
        <v>20</v>
      </c>
    </row>
    <row r="2269" spans="1:8" x14ac:dyDescent="0.3">
      <c r="A2269" s="19" t="s">
        <v>2288</v>
      </c>
      <c r="B2269" s="19" t="str">
        <f>VLOOKUP(dirty_cafe_sales!A2269,dirty_cafe_sales!A:S,10,FALSE)</f>
        <v>Tea</v>
      </c>
      <c r="C2269" s="20" t="str">
        <f>VLOOKUP(dirty_cafe_sales!A2269,dirty_cafe_sales!A:S,16,FALSE)</f>
        <v>Unknown</v>
      </c>
      <c r="D2269" s="19" t="str">
        <f>VLOOKUP(dirty_cafe_sales!A2269,dirty_cafe_sales!A:S,15,FALSE)</f>
        <v>Takeaway</v>
      </c>
      <c r="E2269" s="19" t="str">
        <f>VLOOKUP(dirty_cafe_sales!A2269,dirty_cafe_sales!A:S,14,FALSE)</f>
        <v>Cash</v>
      </c>
      <c r="F2269" s="21">
        <f>VLOOKUP(dirty_cafe_sales!A2269,dirty_cafe_sales!A:S,18,FALSE)</f>
        <v>1.5</v>
      </c>
      <c r="G2269" s="21">
        <f>VLOOKUP(dirty_cafe_sales!A2269,dirty_cafe_sales!A:S,17,FALSE)</f>
        <v>2</v>
      </c>
      <c r="H2269" s="21">
        <f>VLOOKUP(dirty_cafe_sales!A2269,dirty_cafe_sales!A:S,19,FALSE)</f>
        <v>3</v>
      </c>
    </row>
    <row r="2270" spans="1:8" x14ac:dyDescent="0.3">
      <c r="A2270" s="19" t="s">
        <v>2289</v>
      </c>
      <c r="B2270" s="19" t="str">
        <f>VLOOKUP(dirty_cafe_sales!A2270,dirty_cafe_sales!A:S,10,FALSE)</f>
        <v>Unknown</v>
      </c>
      <c r="C2270" s="20">
        <f>VLOOKUP(dirty_cafe_sales!A2270,dirty_cafe_sales!A:S,16,FALSE)</f>
        <v>44985</v>
      </c>
      <c r="D2270" s="19" t="str">
        <f>VLOOKUP(dirty_cafe_sales!A2270,dirty_cafe_sales!A:S,15,FALSE)</f>
        <v>Unknown</v>
      </c>
      <c r="E2270" s="19" t="str">
        <f>VLOOKUP(dirty_cafe_sales!A2270,dirty_cafe_sales!A:S,14,FALSE)</f>
        <v>Cash</v>
      </c>
      <c r="F2270" s="21">
        <f>VLOOKUP(dirty_cafe_sales!A2270,dirty_cafe_sales!A:S,18,FALSE)</f>
        <v>2</v>
      </c>
      <c r="G2270" s="21">
        <f>VLOOKUP(dirty_cafe_sales!A2270,dirty_cafe_sales!A:S,17,FALSE)</f>
        <v>3</v>
      </c>
      <c r="H2270" s="21">
        <f>VLOOKUP(dirty_cafe_sales!A2270,dirty_cafe_sales!A:S,19,FALSE)</f>
        <v>6</v>
      </c>
    </row>
    <row r="2271" spans="1:8" x14ac:dyDescent="0.3">
      <c r="A2271" s="19" t="s">
        <v>2290</v>
      </c>
      <c r="B2271" s="19" t="str">
        <f>VLOOKUP(dirty_cafe_sales!A2271,dirty_cafe_sales!A:S,10,FALSE)</f>
        <v>Smoothie</v>
      </c>
      <c r="C2271" s="20">
        <f>VLOOKUP(dirty_cafe_sales!A2271,dirty_cafe_sales!A:S,16,FALSE)</f>
        <v>44974</v>
      </c>
      <c r="D2271" s="19" t="str">
        <f>VLOOKUP(dirty_cafe_sales!A2271,dirty_cafe_sales!A:S,15,FALSE)</f>
        <v>In-store</v>
      </c>
      <c r="E2271" s="19" t="str">
        <f>VLOOKUP(dirty_cafe_sales!A2271,dirty_cafe_sales!A:S,14,FALSE)</f>
        <v>Unknown</v>
      </c>
      <c r="F2271" s="21">
        <f>VLOOKUP(dirty_cafe_sales!A2271,dirty_cafe_sales!A:S,18,FALSE)</f>
        <v>4</v>
      </c>
      <c r="G2271" s="21">
        <f>VLOOKUP(dirty_cafe_sales!A2271,dirty_cafe_sales!A:S,17,FALSE)</f>
        <v>1</v>
      </c>
      <c r="H2271" s="21">
        <f>VLOOKUP(dirty_cafe_sales!A2271,dirty_cafe_sales!A:S,19,FALSE)</f>
        <v>4</v>
      </c>
    </row>
    <row r="2272" spans="1:8" x14ac:dyDescent="0.3">
      <c r="A2272" s="19" t="s">
        <v>2291</v>
      </c>
      <c r="B2272" s="19" t="str">
        <f>VLOOKUP(dirty_cafe_sales!A2272,dirty_cafe_sales!A:S,10,FALSE)</f>
        <v>Unknown</v>
      </c>
      <c r="C2272" s="20">
        <f>VLOOKUP(dirty_cafe_sales!A2272,dirty_cafe_sales!A:S,16,FALSE)</f>
        <v>44950</v>
      </c>
      <c r="D2272" s="19" t="str">
        <f>VLOOKUP(dirty_cafe_sales!A2272,dirty_cafe_sales!A:S,15,FALSE)</f>
        <v>Takeaway</v>
      </c>
      <c r="E2272" s="19" t="str">
        <f>VLOOKUP(dirty_cafe_sales!A2272,dirty_cafe_sales!A:S,14,FALSE)</f>
        <v>Unknown</v>
      </c>
      <c r="F2272" s="21">
        <f>VLOOKUP(dirty_cafe_sales!A2272,dirty_cafe_sales!A:S,18,FALSE)</f>
        <v>1.5</v>
      </c>
      <c r="G2272" s="21">
        <f>VLOOKUP(dirty_cafe_sales!A2272,dirty_cafe_sales!A:S,17,FALSE)</f>
        <v>0</v>
      </c>
      <c r="H2272" s="21">
        <f>VLOOKUP(dirty_cafe_sales!A2272,dirty_cafe_sales!A:S,19,FALSE)</f>
        <v>0</v>
      </c>
    </row>
    <row r="2273" spans="1:8" x14ac:dyDescent="0.3">
      <c r="A2273" s="19" t="s">
        <v>2292</v>
      </c>
      <c r="B2273" s="19" t="str">
        <f>VLOOKUP(dirty_cafe_sales!A2273,dirty_cafe_sales!A:S,10,FALSE)</f>
        <v>Coffee</v>
      </c>
      <c r="C2273" s="20">
        <f>VLOOKUP(dirty_cafe_sales!A2273,dirty_cafe_sales!A:S,16,FALSE)</f>
        <v>45094</v>
      </c>
      <c r="D2273" s="19" t="str">
        <f>VLOOKUP(dirty_cafe_sales!A2273,dirty_cafe_sales!A:S,15,FALSE)</f>
        <v>Takeaway</v>
      </c>
      <c r="E2273" s="19" t="str">
        <f>VLOOKUP(dirty_cafe_sales!A2273,dirty_cafe_sales!A:S,14,FALSE)</f>
        <v>Unknown</v>
      </c>
      <c r="F2273" s="21">
        <f>VLOOKUP(dirty_cafe_sales!A2273,dirty_cafe_sales!A:S,18,FALSE)</f>
        <v>2</v>
      </c>
      <c r="G2273" s="21">
        <f>VLOOKUP(dirty_cafe_sales!A2273,dirty_cafe_sales!A:S,17,FALSE)</f>
        <v>2</v>
      </c>
      <c r="H2273" s="21">
        <f>VLOOKUP(dirty_cafe_sales!A2273,dirty_cafe_sales!A:S,19,FALSE)</f>
        <v>4</v>
      </c>
    </row>
    <row r="2274" spans="1:8" x14ac:dyDescent="0.3">
      <c r="A2274" s="19" t="s">
        <v>2293</v>
      </c>
      <c r="B2274" s="19" t="str">
        <f>VLOOKUP(dirty_cafe_sales!A2274,dirty_cafe_sales!A:S,10,FALSE)</f>
        <v>Juice</v>
      </c>
      <c r="C2274" s="20">
        <f>VLOOKUP(dirty_cafe_sales!A2274,dirty_cafe_sales!A:S,16,FALSE)</f>
        <v>45039</v>
      </c>
      <c r="D2274" s="19" t="str">
        <f>VLOOKUP(dirty_cafe_sales!A2274,dirty_cafe_sales!A:S,15,FALSE)</f>
        <v>Unknown</v>
      </c>
      <c r="E2274" s="19" t="str">
        <f>VLOOKUP(dirty_cafe_sales!A2274,dirty_cafe_sales!A:S,14,FALSE)</f>
        <v>Credit Card</v>
      </c>
      <c r="F2274" s="21">
        <f>VLOOKUP(dirty_cafe_sales!A2274,dirty_cafe_sales!A:S,18,FALSE)</f>
        <v>3</v>
      </c>
      <c r="G2274" s="21">
        <f>VLOOKUP(dirty_cafe_sales!A2274,dirty_cafe_sales!A:S,17,FALSE)</f>
        <v>3</v>
      </c>
      <c r="H2274" s="21">
        <f>VLOOKUP(dirty_cafe_sales!A2274,dirty_cafe_sales!A:S,19,FALSE)</f>
        <v>9</v>
      </c>
    </row>
    <row r="2275" spans="1:8" x14ac:dyDescent="0.3">
      <c r="A2275" s="19" t="s">
        <v>2294</v>
      </c>
      <c r="B2275" s="19" t="str">
        <f>VLOOKUP(dirty_cafe_sales!A2275,dirty_cafe_sales!A:S,10,FALSE)</f>
        <v>Cookie</v>
      </c>
      <c r="C2275" s="20">
        <f>VLOOKUP(dirty_cafe_sales!A2275,dirty_cafe_sales!A:S,16,FALSE)</f>
        <v>45044</v>
      </c>
      <c r="D2275" s="19" t="str">
        <f>VLOOKUP(dirty_cafe_sales!A2275,dirty_cafe_sales!A:S,15,FALSE)</f>
        <v>Unknown</v>
      </c>
      <c r="E2275" s="19" t="str">
        <f>VLOOKUP(dirty_cafe_sales!A2275,dirty_cafe_sales!A:S,14,FALSE)</f>
        <v>Unknown</v>
      </c>
      <c r="F2275" s="21">
        <f>VLOOKUP(dirty_cafe_sales!A2275,dirty_cafe_sales!A:S,18,FALSE)</f>
        <v>1</v>
      </c>
      <c r="G2275" s="21">
        <f>VLOOKUP(dirty_cafe_sales!A2275,dirty_cafe_sales!A:S,17,FALSE)</f>
        <v>1</v>
      </c>
      <c r="H2275" s="21">
        <f>VLOOKUP(dirty_cafe_sales!A2275,dirty_cafe_sales!A:S,19,FALSE)</f>
        <v>1</v>
      </c>
    </row>
    <row r="2276" spans="1:8" x14ac:dyDescent="0.3">
      <c r="A2276" s="19" t="s">
        <v>2295</v>
      </c>
      <c r="B2276" s="19" t="str">
        <f>VLOOKUP(dirty_cafe_sales!A2276,dirty_cafe_sales!A:S,10,FALSE)</f>
        <v>Juice</v>
      </c>
      <c r="C2276" s="20">
        <f>VLOOKUP(dirty_cafe_sales!A2276,dirty_cafe_sales!A:S,16,FALSE)</f>
        <v>44941</v>
      </c>
      <c r="D2276" s="19" t="str">
        <f>VLOOKUP(dirty_cafe_sales!A2276,dirty_cafe_sales!A:S,15,FALSE)</f>
        <v>Unknown</v>
      </c>
      <c r="E2276" s="19" t="str">
        <f>VLOOKUP(dirty_cafe_sales!A2276,dirty_cafe_sales!A:S,14,FALSE)</f>
        <v>Unknown</v>
      </c>
      <c r="F2276" s="21">
        <f>VLOOKUP(dirty_cafe_sales!A2276,dirty_cafe_sales!A:S,18,FALSE)</f>
        <v>3</v>
      </c>
      <c r="G2276" s="21">
        <f>VLOOKUP(dirty_cafe_sales!A2276,dirty_cafe_sales!A:S,17,FALSE)</f>
        <v>2</v>
      </c>
      <c r="H2276" s="21">
        <f>VLOOKUP(dirty_cafe_sales!A2276,dirty_cafe_sales!A:S,19,FALSE)</f>
        <v>6</v>
      </c>
    </row>
    <row r="2277" spans="1:8" x14ac:dyDescent="0.3">
      <c r="A2277" s="19" t="s">
        <v>2296</v>
      </c>
      <c r="B2277" s="19" t="str">
        <f>VLOOKUP(dirty_cafe_sales!A2277,dirty_cafe_sales!A:S,10,FALSE)</f>
        <v>Salad</v>
      </c>
      <c r="C2277" s="20">
        <f>VLOOKUP(dirty_cafe_sales!A2277,dirty_cafe_sales!A:S,16,FALSE)</f>
        <v>45051</v>
      </c>
      <c r="D2277" s="19" t="str">
        <f>VLOOKUP(dirty_cafe_sales!A2277,dirty_cafe_sales!A:S,15,FALSE)</f>
        <v>Unknown</v>
      </c>
      <c r="E2277" s="19" t="str">
        <f>VLOOKUP(dirty_cafe_sales!A2277,dirty_cafe_sales!A:S,14,FALSE)</f>
        <v>Digital Wallet</v>
      </c>
      <c r="F2277" s="21">
        <f>VLOOKUP(dirty_cafe_sales!A2277,dirty_cafe_sales!A:S,18,FALSE)</f>
        <v>5</v>
      </c>
      <c r="G2277" s="21">
        <f>VLOOKUP(dirty_cafe_sales!A2277,dirty_cafe_sales!A:S,17,FALSE)</f>
        <v>2</v>
      </c>
      <c r="H2277" s="21">
        <f>VLOOKUP(dirty_cafe_sales!A2277,dirty_cafe_sales!A:S,19,FALSE)</f>
        <v>10</v>
      </c>
    </row>
    <row r="2278" spans="1:8" x14ac:dyDescent="0.3">
      <c r="A2278" s="19" t="s">
        <v>2297</v>
      </c>
      <c r="B2278" s="19" t="str">
        <f>VLOOKUP(dirty_cafe_sales!A2278,dirty_cafe_sales!A:S,10,FALSE)</f>
        <v>Cookie</v>
      </c>
      <c r="C2278" s="20">
        <f>VLOOKUP(dirty_cafe_sales!A2278,dirty_cafe_sales!A:S,16,FALSE)</f>
        <v>45064</v>
      </c>
      <c r="D2278" s="19" t="str">
        <f>VLOOKUP(dirty_cafe_sales!A2278,dirty_cafe_sales!A:S,15,FALSE)</f>
        <v>Unknown</v>
      </c>
      <c r="E2278" s="19" t="str">
        <f>VLOOKUP(dirty_cafe_sales!A2278,dirty_cafe_sales!A:S,14,FALSE)</f>
        <v>Cash</v>
      </c>
      <c r="F2278" s="21">
        <f>VLOOKUP(dirty_cafe_sales!A2278,dirty_cafe_sales!A:S,18,FALSE)</f>
        <v>1</v>
      </c>
      <c r="G2278" s="21">
        <f>VLOOKUP(dirty_cafe_sales!A2278,dirty_cafe_sales!A:S,17,FALSE)</f>
        <v>3</v>
      </c>
      <c r="H2278" s="21">
        <f>VLOOKUP(dirty_cafe_sales!A2278,dirty_cafe_sales!A:S,19,FALSE)</f>
        <v>3</v>
      </c>
    </row>
    <row r="2279" spans="1:8" x14ac:dyDescent="0.3">
      <c r="A2279" s="19" t="s">
        <v>2298</v>
      </c>
      <c r="B2279" s="19" t="str">
        <f>VLOOKUP(dirty_cafe_sales!A2279,dirty_cafe_sales!A:S,10,FALSE)</f>
        <v>Cookie</v>
      </c>
      <c r="C2279" s="20">
        <f>VLOOKUP(dirty_cafe_sales!A2279,dirty_cafe_sales!A:S,16,FALSE)</f>
        <v>44998</v>
      </c>
      <c r="D2279" s="19" t="str">
        <f>VLOOKUP(dirty_cafe_sales!A2279,dirty_cafe_sales!A:S,15,FALSE)</f>
        <v>Unknown</v>
      </c>
      <c r="E2279" s="19" t="str">
        <f>VLOOKUP(dirty_cafe_sales!A2279,dirty_cafe_sales!A:S,14,FALSE)</f>
        <v>Unknown</v>
      </c>
      <c r="F2279" s="21">
        <f>VLOOKUP(dirty_cafe_sales!A2279,dirty_cafe_sales!A:S,18,FALSE)</f>
        <v>1</v>
      </c>
      <c r="G2279" s="21">
        <f>VLOOKUP(dirty_cafe_sales!A2279,dirty_cafe_sales!A:S,17,FALSE)</f>
        <v>1</v>
      </c>
      <c r="H2279" s="21">
        <f>VLOOKUP(dirty_cafe_sales!A2279,dirty_cafe_sales!A:S,19,FALSE)</f>
        <v>1</v>
      </c>
    </row>
    <row r="2280" spans="1:8" x14ac:dyDescent="0.3">
      <c r="A2280" s="19" t="s">
        <v>2299</v>
      </c>
      <c r="B2280" s="19" t="str">
        <f>VLOOKUP(dirty_cafe_sales!A2280,dirty_cafe_sales!A:S,10,FALSE)</f>
        <v>Smoothie</v>
      </c>
      <c r="C2280" s="20">
        <f>VLOOKUP(dirty_cafe_sales!A2280,dirty_cafe_sales!A:S,16,FALSE)</f>
        <v>45267</v>
      </c>
      <c r="D2280" s="19" t="str">
        <f>VLOOKUP(dirty_cafe_sales!A2280,dirty_cafe_sales!A:S,15,FALSE)</f>
        <v>Unknown</v>
      </c>
      <c r="E2280" s="19" t="str">
        <f>VLOOKUP(dirty_cafe_sales!A2280,dirty_cafe_sales!A:S,14,FALSE)</f>
        <v>Unknown</v>
      </c>
      <c r="F2280" s="21">
        <f>VLOOKUP(dirty_cafe_sales!A2280,dirty_cafe_sales!A:S,18,FALSE)</f>
        <v>4</v>
      </c>
      <c r="G2280" s="21">
        <f>VLOOKUP(dirty_cafe_sales!A2280,dirty_cafe_sales!A:S,17,FALSE)</f>
        <v>4</v>
      </c>
      <c r="H2280" s="21">
        <f>VLOOKUP(dirty_cafe_sales!A2280,dirty_cafe_sales!A:S,19,FALSE)</f>
        <v>16</v>
      </c>
    </row>
    <row r="2281" spans="1:8" x14ac:dyDescent="0.3">
      <c r="A2281" s="19" t="s">
        <v>2300</v>
      </c>
      <c r="B2281" s="19" t="str">
        <f>VLOOKUP(dirty_cafe_sales!A2281,dirty_cafe_sales!A:S,10,FALSE)</f>
        <v>Juice</v>
      </c>
      <c r="C2281" s="20">
        <f>VLOOKUP(dirty_cafe_sales!A2281,dirty_cafe_sales!A:S,16,FALSE)</f>
        <v>45051</v>
      </c>
      <c r="D2281" s="19" t="str">
        <f>VLOOKUP(dirty_cafe_sales!A2281,dirty_cafe_sales!A:S,15,FALSE)</f>
        <v>Unknown</v>
      </c>
      <c r="E2281" s="19" t="str">
        <f>VLOOKUP(dirty_cafe_sales!A2281,dirty_cafe_sales!A:S,14,FALSE)</f>
        <v>Unknown</v>
      </c>
      <c r="F2281" s="21">
        <f>VLOOKUP(dirty_cafe_sales!A2281,dirty_cafe_sales!A:S,18,FALSE)</f>
        <v>3</v>
      </c>
      <c r="G2281" s="21">
        <f>VLOOKUP(dirty_cafe_sales!A2281,dirty_cafe_sales!A:S,17,FALSE)</f>
        <v>4</v>
      </c>
      <c r="H2281" s="21">
        <f>VLOOKUP(dirty_cafe_sales!A2281,dirty_cafe_sales!A:S,19,FALSE)</f>
        <v>12</v>
      </c>
    </row>
    <row r="2282" spans="1:8" x14ac:dyDescent="0.3">
      <c r="A2282" s="19" t="s">
        <v>2301</v>
      </c>
      <c r="B2282" s="19" t="str">
        <f>VLOOKUP(dirty_cafe_sales!A2282,dirty_cafe_sales!A:S,10,FALSE)</f>
        <v>Unknown</v>
      </c>
      <c r="C2282" s="20">
        <f>VLOOKUP(dirty_cafe_sales!A2282,dirty_cafe_sales!A:S,16,FALSE)</f>
        <v>45245</v>
      </c>
      <c r="D2282" s="19" t="str">
        <f>VLOOKUP(dirty_cafe_sales!A2282,dirty_cafe_sales!A:S,15,FALSE)</f>
        <v>In-store</v>
      </c>
      <c r="E2282" s="19" t="str">
        <f>VLOOKUP(dirty_cafe_sales!A2282,dirty_cafe_sales!A:S,14,FALSE)</f>
        <v>Credit Card</v>
      </c>
      <c r="F2282" s="21">
        <f>VLOOKUP(dirty_cafe_sales!A2282,dirty_cafe_sales!A:S,18,FALSE)</f>
        <v>4</v>
      </c>
      <c r="G2282" s="21">
        <f>VLOOKUP(dirty_cafe_sales!A2282,dirty_cafe_sales!A:S,17,FALSE)</f>
        <v>2</v>
      </c>
      <c r="H2282" s="21">
        <f>VLOOKUP(dirty_cafe_sales!A2282,dirty_cafe_sales!A:S,19,FALSE)</f>
        <v>8</v>
      </c>
    </row>
    <row r="2283" spans="1:8" x14ac:dyDescent="0.3">
      <c r="A2283" s="19" t="s">
        <v>2302</v>
      </c>
      <c r="B2283" s="19" t="str">
        <f>VLOOKUP(dirty_cafe_sales!A2283,dirty_cafe_sales!A:S,10,FALSE)</f>
        <v>Unknown</v>
      </c>
      <c r="C2283" s="20">
        <f>VLOOKUP(dirty_cafe_sales!A2283,dirty_cafe_sales!A:S,16,FALSE)</f>
        <v>45133</v>
      </c>
      <c r="D2283" s="19" t="str">
        <f>VLOOKUP(dirty_cafe_sales!A2283,dirty_cafe_sales!A:S,15,FALSE)</f>
        <v>Unknown</v>
      </c>
      <c r="E2283" s="19" t="str">
        <f>VLOOKUP(dirty_cafe_sales!A2283,dirty_cafe_sales!A:S,14,FALSE)</f>
        <v>Digital Wallet</v>
      </c>
      <c r="F2283" s="21">
        <f>VLOOKUP(dirty_cafe_sales!A2283,dirty_cafe_sales!A:S,18,FALSE)</f>
        <v>1.5</v>
      </c>
      <c r="G2283" s="21">
        <f>VLOOKUP(dirty_cafe_sales!A2283,dirty_cafe_sales!A:S,17,FALSE)</f>
        <v>3</v>
      </c>
      <c r="H2283" s="21">
        <f>VLOOKUP(dirty_cafe_sales!A2283,dirty_cafe_sales!A:S,19,FALSE)</f>
        <v>4.5</v>
      </c>
    </row>
    <row r="2284" spans="1:8" x14ac:dyDescent="0.3">
      <c r="A2284" s="19" t="s">
        <v>2303</v>
      </c>
      <c r="B2284" s="19" t="str">
        <f>VLOOKUP(dirty_cafe_sales!A2284,dirty_cafe_sales!A:S,10,FALSE)</f>
        <v>Smoothie</v>
      </c>
      <c r="C2284" s="20">
        <f>VLOOKUP(dirty_cafe_sales!A2284,dirty_cafe_sales!A:S,16,FALSE)</f>
        <v>45100</v>
      </c>
      <c r="D2284" s="19" t="str">
        <f>VLOOKUP(dirty_cafe_sales!A2284,dirty_cafe_sales!A:S,15,FALSE)</f>
        <v>Unknown</v>
      </c>
      <c r="E2284" s="19" t="str">
        <f>VLOOKUP(dirty_cafe_sales!A2284,dirty_cafe_sales!A:S,14,FALSE)</f>
        <v>Cash</v>
      </c>
      <c r="F2284" s="21">
        <f>VLOOKUP(dirty_cafe_sales!A2284,dirty_cafe_sales!A:S,18,FALSE)</f>
        <v>4</v>
      </c>
      <c r="G2284" s="21">
        <f>VLOOKUP(dirty_cafe_sales!A2284,dirty_cafe_sales!A:S,17,FALSE)</f>
        <v>5</v>
      </c>
      <c r="H2284" s="21">
        <f>VLOOKUP(dirty_cafe_sales!A2284,dirty_cafe_sales!A:S,19,FALSE)</f>
        <v>20</v>
      </c>
    </row>
    <row r="2285" spans="1:8" x14ac:dyDescent="0.3">
      <c r="A2285" s="19" t="s">
        <v>2304</v>
      </c>
      <c r="B2285" s="19" t="str">
        <f>VLOOKUP(dirty_cafe_sales!A2285,dirty_cafe_sales!A:S,10,FALSE)</f>
        <v>Salad</v>
      </c>
      <c r="C2285" s="20">
        <f>VLOOKUP(dirty_cafe_sales!A2285,dirty_cafe_sales!A:S,16,FALSE)</f>
        <v>45123</v>
      </c>
      <c r="D2285" s="19" t="str">
        <f>VLOOKUP(dirty_cafe_sales!A2285,dirty_cafe_sales!A:S,15,FALSE)</f>
        <v>Unknown</v>
      </c>
      <c r="E2285" s="19" t="str">
        <f>VLOOKUP(dirty_cafe_sales!A2285,dirty_cafe_sales!A:S,14,FALSE)</f>
        <v>Unknown</v>
      </c>
      <c r="F2285" s="21">
        <f>VLOOKUP(dirty_cafe_sales!A2285,dirty_cafe_sales!A:S,18,FALSE)</f>
        <v>5</v>
      </c>
      <c r="G2285" s="21">
        <f>VLOOKUP(dirty_cafe_sales!A2285,dirty_cafe_sales!A:S,17,FALSE)</f>
        <v>5</v>
      </c>
      <c r="H2285" s="21">
        <f>VLOOKUP(dirty_cafe_sales!A2285,dirty_cafe_sales!A:S,19,FALSE)</f>
        <v>25</v>
      </c>
    </row>
    <row r="2286" spans="1:8" x14ac:dyDescent="0.3">
      <c r="A2286" s="19" t="s">
        <v>2305</v>
      </c>
      <c r="B2286" s="19" t="str">
        <f>VLOOKUP(dirty_cafe_sales!A2286,dirty_cafe_sales!A:S,10,FALSE)</f>
        <v>Juice</v>
      </c>
      <c r="C2286" s="20">
        <f>VLOOKUP(dirty_cafe_sales!A2286,dirty_cafe_sales!A:S,16,FALSE)</f>
        <v>45070</v>
      </c>
      <c r="D2286" s="19" t="str">
        <f>VLOOKUP(dirty_cafe_sales!A2286,dirty_cafe_sales!A:S,15,FALSE)</f>
        <v>Takeaway</v>
      </c>
      <c r="E2286" s="19" t="str">
        <f>VLOOKUP(dirty_cafe_sales!A2286,dirty_cafe_sales!A:S,14,FALSE)</f>
        <v>Unknown</v>
      </c>
      <c r="F2286" s="21">
        <f>VLOOKUP(dirty_cafe_sales!A2286,dirty_cafe_sales!A:S,18,FALSE)</f>
        <v>3</v>
      </c>
      <c r="G2286" s="21">
        <f>VLOOKUP(dirty_cafe_sales!A2286,dirty_cafe_sales!A:S,17,FALSE)</f>
        <v>0</v>
      </c>
      <c r="H2286" s="21">
        <f>VLOOKUP(dirty_cafe_sales!A2286,dirty_cafe_sales!A:S,19,FALSE)</f>
        <v>0</v>
      </c>
    </row>
    <row r="2287" spans="1:8" x14ac:dyDescent="0.3">
      <c r="A2287" s="19" t="s">
        <v>2306</v>
      </c>
      <c r="B2287" s="19" t="str">
        <f>VLOOKUP(dirty_cafe_sales!A2287,dirty_cafe_sales!A:S,10,FALSE)</f>
        <v>Salad</v>
      </c>
      <c r="C2287" s="20">
        <f>VLOOKUP(dirty_cafe_sales!A2287,dirty_cafe_sales!A:S,16,FALSE)</f>
        <v>45143</v>
      </c>
      <c r="D2287" s="19" t="str">
        <f>VLOOKUP(dirty_cafe_sales!A2287,dirty_cafe_sales!A:S,15,FALSE)</f>
        <v>Takeaway</v>
      </c>
      <c r="E2287" s="19" t="str">
        <f>VLOOKUP(dirty_cafe_sales!A2287,dirty_cafe_sales!A:S,14,FALSE)</f>
        <v>Unknown</v>
      </c>
      <c r="F2287" s="21">
        <f>VLOOKUP(dirty_cafe_sales!A2287,dirty_cafe_sales!A:S,18,FALSE)</f>
        <v>5</v>
      </c>
      <c r="G2287" s="21">
        <f>VLOOKUP(dirty_cafe_sales!A2287,dirty_cafe_sales!A:S,17,FALSE)</f>
        <v>2</v>
      </c>
      <c r="H2287" s="21">
        <f>VLOOKUP(dirty_cafe_sales!A2287,dirty_cafe_sales!A:S,19,FALSE)</f>
        <v>10</v>
      </c>
    </row>
    <row r="2288" spans="1:8" x14ac:dyDescent="0.3">
      <c r="A2288" s="19" t="s">
        <v>2307</v>
      </c>
      <c r="B2288" s="19" t="str">
        <f>VLOOKUP(dirty_cafe_sales!A2288,dirty_cafe_sales!A:S,10,FALSE)</f>
        <v>Juice</v>
      </c>
      <c r="C2288" s="20">
        <f>VLOOKUP(dirty_cafe_sales!A2288,dirty_cafe_sales!A:S,16,FALSE)</f>
        <v>45092</v>
      </c>
      <c r="D2288" s="19" t="str">
        <f>VLOOKUP(dirty_cafe_sales!A2288,dirty_cafe_sales!A:S,15,FALSE)</f>
        <v>Unknown</v>
      </c>
      <c r="E2288" s="19" t="str">
        <f>VLOOKUP(dirty_cafe_sales!A2288,dirty_cafe_sales!A:S,14,FALSE)</f>
        <v>Unknown</v>
      </c>
      <c r="F2288" s="21">
        <f>VLOOKUP(dirty_cafe_sales!A2288,dirty_cafe_sales!A:S,18,FALSE)</f>
        <v>3</v>
      </c>
      <c r="G2288" s="21">
        <f>VLOOKUP(dirty_cafe_sales!A2288,dirty_cafe_sales!A:S,17,FALSE)</f>
        <v>2</v>
      </c>
      <c r="H2288" s="21">
        <f>VLOOKUP(dirty_cafe_sales!A2288,dirty_cafe_sales!A:S,19,FALSE)</f>
        <v>6</v>
      </c>
    </row>
    <row r="2289" spans="1:8" x14ac:dyDescent="0.3">
      <c r="A2289" s="19" t="s">
        <v>2308</v>
      </c>
      <c r="B2289" s="19" t="str">
        <f>VLOOKUP(dirty_cafe_sales!A2289,dirty_cafe_sales!A:S,10,FALSE)</f>
        <v>Unknown</v>
      </c>
      <c r="C2289" s="20">
        <f>VLOOKUP(dirty_cafe_sales!A2289,dirty_cafe_sales!A:S,16,FALSE)</f>
        <v>44951</v>
      </c>
      <c r="D2289" s="19" t="str">
        <f>VLOOKUP(dirty_cafe_sales!A2289,dirty_cafe_sales!A:S,15,FALSE)</f>
        <v>Unknown</v>
      </c>
      <c r="E2289" s="19" t="str">
        <f>VLOOKUP(dirty_cafe_sales!A2289,dirty_cafe_sales!A:S,14,FALSE)</f>
        <v>Digital Wallet</v>
      </c>
      <c r="F2289" s="21">
        <f>VLOOKUP(dirty_cafe_sales!A2289,dirty_cafe_sales!A:S,18,FALSE)</f>
        <v>4</v>
      </c>
      <c r="G2289" s="21">
        <f>VLOOKUP(dirty_cafe_sales!A2289,dirty_cafe_sales!A:S,17,FALSE)</f>
        <v>5</v>
      </c>
      <c r="H2289" s="21">
        <f>VLOOKUP(dirty_cafe_sales!A2289,dirty_cafe_sales!A:S,19,FALSE)</f>
        <v>20</v>
      </c>
    </row>
    <row r="2290" spans="1:8" x14ac:dyDescent="0.3">
      <c r="A2290" s="19" t="s">
        <v>2309</v>
      </c>
      <c r="B2290" s="19" t="str">
        <f>VLOOKUP(dirty_cafe_sales!A2290,dirty_cafe_sales!A:S,10,FALSE)</f>
        <v>Coffee</v>
      </c>
      <c r="C2290" s="20">
        <f>VLOOKUP(dirty_cafe_sales!A2290,dirty_cafe_sales!A:S,16,FALSE)</f>
        <v>45210</v>
      </c>
      <c r="D2290" s="19" t="str">
        <f>VLOOKUP(dirty_cafe_sales!A2290,dirty_cafe_sales!A:S,15,FALSE)</f>
        <v>Takeaway</v>
      </c>
      <c r="E2290" s="19" t="str">
        <f>VLOOKUP(dirty_cafe_sales!A2290,dirty_cafe_sales!A:S,14,FALSE)</f>
        <v>Credit Card</v>
      </c>
      <c r="F2290" s="21">
        <f>VLOOKUP(dirty_cafe_sales!A2290,dirty_cafe_sales!A:S,18,FALSE)</f>
        <v>2</v>
      </c>
      <c r="G2290" s="21">
        <f>VLOOKUP(dirty_cafe_sales!A2290,dirty_cafe_sales!A:S,17,FALSE)</f>
        <v>4</v>
      </c>
      <c r="H2290" s="21">
        <f>VLOOKUP(dirty_cafe_sales!A2290,dirty_cafe_sales!A:S,19,FALSE)</f>
        <v>8</v>
      </c>
    </row>
    <row r="2291" spans="1:8" x14ac:dyDescent="0.3">
      <c r="A2291" s="19" t="s">
        <v>2310</v>
      </c>
      <c r="B2291" s="19" t="str">
        <f>VLOOKUP(dirty_cafe_sales!A2291,dirty_cafe_sales!A:S,10,FALSE)</f>
        <v>Unknown</v>
      </c>
      <c r="C2291" s="20">
        <f>VLOOKUP(dirty_cafe_sales!A2291,dirty_cafe_sales!A:S,16,FALSE)</f>
        <v>45269</v>
      </c>
      <c r="D2291" s="19" t="str">
        <f>VLOOKUP(dirty_cafe_sales!A2291,dirty_cafe_sales!A:S,15,FALSE)</f>
        <v>Unknown</v>
      </c>
      <c r="E2291" s="19" t="str">
        <f>VLOOKUP(dirty_cafe_sales!A2291,dirty_cafe_sales!A:S,14,FALSE)</f>
        <v>Unknown</v>
      </c>
      <c r="F2291" s="21">
        <f>VLOOKUP(dirty_cafe_sales!A2291,dirty_cafe_sales!A:S,18,FALSE)</f>
        <v>0</v>
      </c>
      <c r="G2291" s="21">
        <f>VLOOKUP(dirty_cafe_sales!A2291,dirty_cafe_sales!A:S,17,FALSE)</f>
        <v>4</v>
      </c>
      <c r="H2291" s="21">
        <f>VLOOKUP(dirty_cafe_sales!A2291,dirty_cafe_sales!A:S,19,FALSE)</f>
        <v>0</v>
      </c>
    </row>
    <row r="2292" spans="1:8" x14ac:dyDescent="0.3">
      <c r="A2292" s="19" t="s">
        <v>2311</v>
      </c>
      <c r="B2292" s="19" t="str">
        <f>VLOOKUP(dirty_cafe_sales!A2292,dirty_cafe_sales!A:S,10,FALSE)</f>
        <v>Tea</v>
      </c>
      <c r="C2292" s="20">
        <f>VLOOKUP(dirty_cafe_sales!A2292,dirty_cafe_sales!A:S,16,FALSE)</f>
        <v>45222</v>
      </c>
      <c r="D2292" s="19" t="str">
        <f>VLOOKUP(dirty_cafe_sales!A2292,dirty_cafe_sales!A:S,15,FALSE)</f>
        <v>Unknown</v>
      </c>
      <c r="E2292" s="19" t="str">
        <f>VLOOKUP(dirty_cafe_sales!A2292,dirty_cafe_sales!A:S,14,FALSE)</f>
        <v>Unknown</v>
      </c>
      <c r="F2292" s="21">
        <f>VLOOKUP(dirty_cafe_sales!A2292,dirty_cafe_sales!A:S,18,FALSE)</f>
        <v>1.5</v>
      </c>
      <c r="G2292" s="21">
        <f>VLOOKUP(dirty_cafe_sales!A2292,dirty_cafe_sales!A:S,17,FALSE)</f>
        <v>4</v>
      </c>
      <c r="H2292" s="21">
        <f>VLOOKUP(dirty_cafe_sales!A2292,dirty_cafe_sales!A:S,19,FALSE)</f>
        <v>6</v>
      </c>
    </row>
    <row r="2293" spans="1:8" x14ac:dyDescent="0.3">
      <c r="A2293" s="19" t="s">
        <v>2312</v>
      </c>
      <c r="B2293" s="19" t="str">
        <f>VLOOKUP(dirty_cafe_sales!A2293,dirty_cafe_sales!A:S,10,FALSE)</f>
        <v>Salad</v>
      </c>
      <c r="C2293" s="20">
        <f>VLOOKUP(dirty_cafe_sales!A2293,dirty_cafe_sales!A:S,16,FALSE)</f>
        <v>45095</v>
      </c>
      <c r="D2293" s="19" t="str">
        <f>VLOOKUP(dirty_cafe_sales!A2293,dirty_cafe_sales!A:S,15,FALSE)</f>
        <v>In-store</v>
      </c>
      <c r="E2293" s="19" t="str">
        <f>VLOOKUP(dirty_cafe_sales!A2293,dirty_cafe_sales!A:S,14,FALSE)</f>
        <v>Credit Card</v>
      </c>
      <c r="F2293" s="21">
        <f>VLOOKUP(dirty_cafe_sales!A2293,dirty_cafe_sales!A:S,18,FALSE)</f>
        <v>5</v>
      </c>
      <c r="G2293" s="21">
        <f>VLOOKUP(dirty_cafe_sales!A2293,dirty_cafe_sales!A:S,17,FALSE)</f>
        <v>4</v>
      </c>
      <c r="H2293" s="21">
        <f>VLOOKUP(dirty_cafe_sales!A2293,dirty_cafe_sales!A:S,19,FALSE)</f>
        <v>20</v>
      </c>
    </row>
    <row r="2294" spans="1:8" x14ac:dyDescent="0.3">
      <c r="A2294" s="19" t="s">
        <v>2313</v>
      </c>
      <c r="B2294" s="19" t="str">
        <f>VLOOKUP(dirty_cafe_sales!A2294,dirty_cafe_sales!A:S,10,FALSE)</f>
        <v>Tea</v>
      </c>
      <c r="C2294" s="20">
        <f>VLOOKUP(dirty_cafe_sales!A2294,dirty_cafe_sales!A:S,16,FALSE)</f>
        <v>45139</v>
      </c>
      <c r="D2294" s="19" t="str">
        <f>VLOOKUP(dirty_cafe_sales!A2294,dirty_cafe_sales!A:S,15,FALSE)</f>
        <v>Takeaway</v>
      </c>
      <c r="E2294" s="19" t="str">
        <f>VLOOKUP(dirty_cafe_sales!A2294,dirty_cafe_sales!A:S,14,FALSE)</f>
        <v>Cash</v>
      </c>
      <c r="F2294" s="21">
        <f>VLOOKUP(dirty_cafe_sales!A2294,dirty_cafe_sales!A:S,18,FALSE)</f>
        <v>1.5</v>
      </c>
      <c r="G2294" s="21">
        <f>VLOOKUP(dirty_cafe_sales!A2294,dirty_cafe_sales!A:S,17,FALSE)</f>
        <v>1</v>
      </c>
      <c r="H2294" s="21">
        <f>VLOOKUP(dirty_cafe_sales!A2294,dirty_cafe_sales!A:S,19,FALSE)</f>
        <v>1.5</v>
      </c>
    </row>
    <row r="2295" spans="1:8" x14ac:dyDescent="0.3">
      <c r="A2295" s="19" t="s">
        <v>2314</v>
      </c>
      <c r="B2295" s="19" t="str">
        <f>VLOOKUP(dirty_cafe_sales!A2295,dirty_cafe_sales!A:S,10,FALSE)</f>
        <v>Salad</v>
      </c>
      <c r="C2295" s="20">
        <f>VLOOKUP(dirty_cafe_sales!A2295,dirty_cafe_sales!A:S,16,FALSE)</f>
        <v>45144</v>
      </c>
      <c r="D2295" s="19" t="str">
        <f>VLOOKUP(dirty_cafe_sales!A2295,dirty_cafe_sales!A:S,15,FALSE)</f>
        <v>In-store</v>
      </c>
      <c r="E2295" s="19" t="str">
        <f>VLOOKUP(dirty_cafe_sales!A2295,dirty_cafe_sales!A:S,14,FALSE)</f>
        <v>Cash</v>
      </c>
      <c r="F2295" s="21">
        <f>VLOOKUP(dirty_cafe_sales!A2295,dirty_cafe_sales!A:S,18,FALSE)</f>
        <v>5</v>
      </c>
      <c r="G2295" s="21">
        <f>VLOOKUP(dirty_cafe_sales!A2295,dirty_cafe_sales!A:S,17,FALSE)</f>
        <v>4</v>
      </c>
      <c r="H2295" s="21">
        <f>VLOOKUP(dirty_cafe_sales!A2295,dirty_cafe_sales!A:S,19,FALSE)</f>
        <v>20</v>
      </c>
    </row>
    <row r="2296" spans="1:8" x14ac:dyDescent="0.3">
      <c r="A2296" s="19" t="s">
        <v>2315</v>
      </c>
      <c r="B2296" s="19" t="str">
        <f>VLOOKUP(dirty_cafe_sales!A2296,dirty_cafe_sales!A:S,10,FALSE)</f>
        <v>Cake</v>
      </c>
      <c r="C2296" s="20">
        <f>VLOOKUP(dirty_cafe_sales!A2296,dirty_cafe_sales!A:S,16,FALSE)</f>
        <v>45072</v>
      </c>
      <c r="D2296" s="19" t="str">
        <f>VLOOKUP(dirty_cafe_sales!A2296,dirty_cafe_sales!A:S,15,FALSE)</f>
        <v>Unknown</v>
      </c>
      <c r="E2296" s="19" t="str">
        <f>VLOOKUP(dirty_cafe_sales!A2296,dirty_cafe_sales!A:S,14,FALSE)</f>
        <v>Cash</v>
      </c>
      <c r="F2296" s="21">
        <f>VLOOKUP(dirty_cafe_sales!A2296,dirty_cafe_sales!A:S,18,FALSE)</f>
        <v>3</v>
      </c>
      <c r="G2296" s="21">
        <f>VLOOKUP(dirty_cafe_sales!A2296,dirty_cafe_sales!A:S,17,FALSE)</f>
        <v>3</v>
      </c>
      <c r="H2296" s="21">
        <f>VLOOKUP(dirty_cafe_sales!A2296,dirty_cafe_sales!A:S,19,FALSE)</f>
        <v>9</v>
      </c>
    </row>
    <row r="2297" spans="1:8" x14ac:dyDescent="0.3">
      <c r="A2297" s="19" t="s">
        <v>2316</v>
      </c>
      <c r="B2297" s="19" t="str">
        <f>VLOOKUP(dirty_cafe_sales!A2297,dirty_cafe_sales!A:S,10,FALSE)</f>
        <v>Coffee</v>
      </c>
      <c r="C2297" s="20">
        <f>VLOOKUP(dirty_cafe_sales!A2297,dirty_cafe_sales!A:S,16,FALSE)</f>
        <v>44946</v>
      </c>
      <c r="D2297" s="19" t="str">
        <f>VLOOKUP(dirty_cafe_sales!A2297,dirty_cafe_sales!A:S,15,FALSE)</f>
        <v>Unknown</v>
      </c>
      <c r="E2297" s="19" t="str">
        <f>VLOOKUP(dirty_cafe_sales!A2297,dirty_cafe_sales!A:S,14,FALSE)</f>
        <v>Unknown</v>
      </c>
      <c r="F2297" s="21">
        <f>VLOOKUP(dirty_cafe_sales!A2297,dirty_cafe_sales!A:S,18,FALSE)</f>
        <v>2</v>
      </c>
      <c r="G2297" s="21">
        <f>VLOOKUP(dirty_cafe_sales!A2297,dirty_cafe_sales!A:S,17,FALSE)</f>
        <v>3</v>
      </c>
      <c r="H2297" s="21">
        <f>VLOOKUP(dirty_cafe_sales!A2297,dirty_cafe_sales!A:S,19,FALSE)</f>
        <v>6</v>
      </c>
    </row>
    <row r="2298" spans="1:8" x14ac:dyDescent="0.3">
      <c r="A2298" s="19" t="s">
        <v>2317</v>
      </c>
      <c r="B2298" s="19" t="str">
        <f>VLOOKUP(dirty_cafe_sales!A2298,dirty_cafe_sales!A:S,10,FALSE)</f>
        <v>Salad</v>
      </c>
      <c r="C2298" s="20">
        <f>VLOOKUP(dirty_cafe_sales!A2298,dirty_cafe_sales!A:S,16,FALSE)</f>
        <v>45123</v>
      </c>
      <c r="D2298" s="19" t="str">
        <f>VLOOKUP(dirty_cafe_sales!A2298,dirty_cafe_sales!A:S,15,FALSE)</f>
        <v>Takeaway</v>
      </c>
      <c r="E2298" s="19" t="str">
        <f>VLOOKUP(dirty_cafe_sales!A2298,dirty_cafe_sales!A:S,14,FALSE)</f>
        <v>Unknown</v>
      </c>
      <c r="F2298" s="21">
        <f>VLOOKUP(dirty_cafe_sales!A2298,dirty_cafe_sales!A:S,18,FALSE)</f>
        <v>5</v>
      </c>
      <c r="G2298" s="21">
        <f>VLOOKUP(dirty_cafe_sales!A2298,dirty_cafe_sales!A:S,17,FALSE)</f>
        <v>5</v>
      </c>
      <c r="H2298" s="21">
        <f>VLOOKUP(dirty_cafe_sales!A2298,dirty_cafe_sales!A:S,19,FALSE)</f>
        <v>25</v>
      </c>
    </row>
    <row r="2299" spans="1:8" x14ac:dyDescent="0.3">
      <c r="A2299" s="19" t="s">
        <v>2318</v>
      </c>
      <c r="B2299" s="19" t="str">
        <f>VLOOKUP(dirty_cafe_sales!A2299,dirty_cafe_sales!A:S,10,FALSE)</f>
        <v>Tea</v>
      </c>
      <c r="C2299" s="20">
        <f>VLOOKUP(dirty_cafe_sales!A2299,dirty_cafe_sales!A:S,16,FALSE)</f>
        <v>44935</v>
      </c>
      <c r="D2299" s="19" t="str">
        <f>VLOOKUP(dirty_cafe_sales!A2299,dirty_cafe_sales!A:S,15,FALSE)</f>
        <v>Unknown</v>
      </c>
      <c r="E2299" s="19" t="str">
        <f>VLOOKUP(dirty_cafe_sales!A2299,dirty_cafe_sales!A:S,14,FALSE)</f>
        <v>Unknown</v>
      </c>
      <c r="F2299" s="21">
        <f>VLOOKUP(dirty_cafe_sales!A2299,dirty_cafe_sales!A:S,18,FALSE)</f>
        <v>1.5</v>
      </c>
      <c r="G2299" s="21">
        <f>VLOOKUP(dirty_cafe_sales!A2299,dirty_cafe_sales!A:S,17,FALSE)</f>
        <v>1</v>
      </c>
      <c r="H2299" s="21">
        <f>VLOOKUP(dirty_cafe_sales!A2299,dirty_cafe_sales!A:S,19,FALSE)</f>
        <v>1.5</v>
      </c>
    </row>
    <row r="2300" spans="1:8" x14ac:dyDescent="0.3">
      <c r="A2300" s="19" t="s">
        <v>2319</v>
      </c>
      <c r="B2300" s="19" t="str">
        <f>VLOOKUP(dirty_cafe_sales!A2300,dirty_cafe_sales!A:S,10,FALSE)</f>
        <v>Smoothie</v>
      </c>
      <c r="C2300" s="20">
        <f>VLOOKUP(dirty_cafe_sales!A2300,dirty_cafe_sales!A:S,16,FALSE)</f>
        <v>45050</v>
      </c>
      <c r="D2300" s="19" t="str">
        <f>VLOOKUP(dirty_cafe_sales!A2300,dirty_cafe_sales!A:S,15,FALSE)</f>
        <v>Unknown</v>
      </c>
      <c r="E2300" s="19" t="str">
        <f>VLOOKUP(dirty_cafe_sales!A2300,dirty_cafe_sales!A:S,14,FALSE)</f>
        <v>Credit Card</v>
      </c>
      <c r="F2300" s="21">
        <f>VLOOKUP(dirty_cafe_sales!A2300,dirty_cafe_sales!A:S,18,FALSE)</f>
        <v>4</v>
      </c>
      <c r="G2300" s="21">
        <f>VLOOKUP(dirty_cafe_sales!A2300,dirty_cafe_sales!A:S,17,FALSE)</f>
        <v>5</v>
      </c>
      <c r="H2300" s="21">
        <f>VLOOKUP(dirty_cafe_sales!A2300,dirty_cafe_sales!A:S,19,FALSE)</f>
        <v>20</v>
      </c>
    </row>
    <row r="2301" spans="1:8" x14ac:dyDescent="0.3">
      <c r="A2301" s="19" t="s">
        <v>2320</v>
      </c>
      <c r="B2301" s="19" t="str">
        <f>VLOOKUP(dirty_cafe_sales!A2301,dirty_cafe_sales!A:S,10,FALSE)</f>
        <v>Cookie</v>
      </c>
      <c r="C2301" s="20">
        <f>VLOOKUP(dirty_cafe_sales!A2301,dirty_cafe_sales!A:S,16,FALSE)</f>
        <v>44980</v>
      </c>
      <c r="D2301" s="19" t="str">
        <f>VLOOKUP(dirty_cafe_sales!A2301,dirty_cafe_sales!A:S,15,FALSE)</f>
        <v>Unknown</v>
      </c>
      <c r="E2301" s="19" t="str">
        <f>VLOOKUP(dirty_cafe_sales!A2301,dirty_cafe_sales!A:S,14,FALSE)</f>
        <v>Digital Wallet</v>
      </c>
      <c r="F2301" s="21">
        <f>VLOOKUP(dirty_cafe_sales!A2301,dirty_cafe_sales!A:S,18,FALSE)</f>
        <v>1</v>
      </c>
      <c r="G2301" s="21">
        <f>VLOOKUP(dirty_cafe_sales!A2301,dirty_cafe_sales!A:S,17,FALSE)</f>
        <v>2</v>
      </c>
      <c r="H2301" s="21">
        <f>VLOOKUP(dirty_cafe_sales!A2301,dirty_cafe_sales!A:S,19,FALSE)</f>
        <v>2</v>
      </c>
    </row>
    <row r="2302" spans="1:8" x14ac:dyDescent="0.3">
      <c r="A2302" s="19" t="s">
        <v>2321</v>
      </c>
      <c r="B2302" s="19" t="str">
        <f>VLOOKUP(dirty_cafe_sales!A2302,dirty_cafe_sales!A:S,10,FALSE)</f>
        <v>Smoothie</v>
      </c>
      <c r="C2302" s="20">
        <f>VLOOKUP(dirty_cafe_sales!A2302,dirty_cafe_sales!A:S,16,FALSE)</f>
        <v>45153</v>
      </c>
      <c r="D2302" s="19" t="str">
        <f>VLOOKUP(dirty_cafe_sales!A2302,dirty_cafe_sales!A:S,15,FALSE)</f>
        <v>Takeaway</v>
      </c>
      <c r="E2302" s="19" t="str">
        <f>VLOOKUP(dirty_cafe_sales!A2302,dirty_cafe_sales!A:S,14,FALSE)</f>
        <v>Unknown</v>
      </c>
      <c r="F2302" s="21">
        <f>VLOOKUP(dirty_cafe_sales!A2302,dirty_cafe_sales!A:S,18,FALSE)</f>
        <v>4</v>
      </c>
      <c r="G2302" s="21">
        <f>VLOOKUP(dirty_cafe_sales!A2302,dirty_cafe_sales!A:S,17,FALSE)</f>
        <v>3</v>
      </c>
      <c r="H2302" s="21">
        <f>VLOOKUP(dirty_cafe_sales!A2302,dirty_cafe_sales!A:S,19,FALSE)</f>
        <v>12</v>
      </c>
    </row>
    <row r="2303" spans="1:8" x14ac:dyDescent="0.3">
      <c r="A2303" s="19" t="s">
        <v>2322</v>
      </c>
      <c r="B2303" s="19" t="str">
        <f>VLOOKUP(dirty_cafe_sales!A2303,dirty_cafe_sales!A:S,10,FALSE)</f>
        <v>Juice</v>
      </c>
      <c r="C2303" s="20">
        <f>VLOOKUP(dirty_cafe_sales!A2303,dirty_cafe_sales!A:S,16,FALSE)</f>
        <v>45180</v>
      </c>
      <c r="D2303" s="19" t="str">
        <f>VLOOKUP(dirty_cafe_sales!A2303,dirty_cafe_sales!A:S,15,FALSE)</f>
        <v>Unknown</v>
      </c>
      <c r="E2303" s="19" t="str">
        <f>VLOOKUP(dirty_cafe_sales!A2303,dirty_cafe_sales!A:S,14,FALSE)</f>
        <v>Credit Card</v>
      </c>
      <c r="F2303" s="21">
        <f>VLOOKUP(dirty_cafe_sales!A2303,dirty_cafe_sales!A:S,18,FALSE)</f>
        <v>3</v>
      </c>
      <c r="G2303" s="21">
        <f>VLOOKUP(dirty_cafe_sales!A2303,dirty_cafe_sales!A:S,17,FALSE)</f>
        <v>1</v>
      </c>
      <c r="H2303" s="21">
        <f>VLOOKUP(dirty_cafe_sales!A2303,dirty_cafe_sales!A:S,19,FALSE)</f>
        <v>3</v>
      </c>
    </row>
    <row r="2304" spans="1:8" x14ac:dyDescent="0.3">
      <c r="A2304" s="19" t="s">
        <v>2323</v>
      </c>
      <c r="B2304" s="19" t="str">
        <f>VLOOKUP(dirty_cafe_sales!A2304,dirty_cafe_sales!A:S,10,FALSE)</f>
        <v>Unknown</v>
      </c>
      <c r="C2304" s="20">
        <f>VLOOKUP(dirty_cafe_sales!A2304,dirty_cafe_sales!A:S,16,FALSE)</f>
        <v>44933</v>
      </c>
      <c r="D2304" s="19" t="str">
        <f>VLOOKUP(dirty_cafe_sales!A2304,dirty_cafe_sales!A:S,15,FALSE)</f>
        <v>In-store</v>
      </c>
      <c r="E2304" s="19" t="str">
        <f>VLOOKUP(dirty_cafe_sales!A2304,dirty_cafe_sales!A:S,14,FALSE)</f>
        <v>Credit Card</v>
      </c>
      <c r="F2304" s="21">
        <f>VLOOKUP(dirty_cafe_sales!A2304,dirty_cafe_sales!A:S,18,FALSE)</f>
        <v>4</v>
      </c>
      <c r="G2304" s="21">
        <f>VLOOKUP(dirty_cafe_sales!A2304,dirty_cafe_sales!A:S,17,FALSE)</f>
        <v>1</v>
      </c>
      <c r="H2304" s="21">
        <f>VLOOKUP(dirty_cafe_sales!A2304,dirty_cafe_sales!A:S,19,FALSE)</f>
        <v>4</v>
      </c>
    </row>
    <row r="2305" spans="1:8" x14ac:dyDescent="0.3">
      <c r="A2305" s="19" t="s">
        <v>2324</v>
      </c>
      <c r="B2305" s="19" t="str">
        <f>VLOOKUP(dirty_cafe_sales!A2305,dirty_cafe_sales!A:S,10,FALSE)</f>
        <v>Coffee</v>
      </c>
      <c r="C2305" s="20">
        <f>VLOOKUP(dirty_cafe_sales!A2305,dirty_cafe_sales!A:S,16,FALSE)</f>
        <v>45209</v>
      </c>
      <c r="D2305" s="19" t="str">
        <f>VLOOKUP(dirty_cafe_sales!A2305,dirty_cafe_sales!A:S,15,FALSE)</f>
        <v>Takeaway</v>
      </c>
      <c r="E2305" s="19" t="str">
        <f>VLOOKUP(dirty_cafe_sales!A2305,dirty_cafe_sales!A:S,14,FALSE)</f>
        <v>Unknown</v>
      </c>
      <c r="F2305" s="21">
        <f>VLOOKUP(dirty_cafe_sales!A2305,dirty_cafe_sales!A:S,18,FALSE)</f>
        <v>2</v>
      </c>
      <c r="G2305" s="21">
        <f>VLOOKUP(dirty_cafe_sales!A2305,dirty_cafe_sales!A:S,17,FALSE)</f>
        <v>5</v>
      </c>
      <c r="H2305" s="21">
        <f>VLOOKUP(dirty_cafe_sales!A2305,dirty_cafe_sales!A:S,19,FALSE)</f>
        <v>10</v>
      </c>
    </row>
    <row r="2306" spans="1:8" x14ac:dyDescent="0.3">
      <c r="A2306" s="19" t="s">
        <v>2325</v>
      </c>
      <c r="B2306" s="19" t="str">
        <f>VLOOKUP(dirty_cafe_sales!A2306,dirty_cafe_sales!A:S,10,FALSE)</f>
        <v>Salad</v>
      </c>
      <c r="C2306" s="20">
        <f>VLOOKUP(dirty_cafe_sales!A2306,dirty_cafe_sales!A:S,16,FALSE)</f>
        <v>45104</v>
      </c>
      <c r="D2306" s="19" t="str">
        <f>VLOOKUP(dirty_cafe_sales!A2306,dirty_cafe_sales!A:S,15,FALSE)</f>
        <v>In-store</v>
      </c>
      <c r="E2306" s="19" t="str">
        <f>VLOOKUP(dirty_cafe_sales!A2306,dirty_cafe_sales!A:S,14,FALSE)</f>
        <v>Unknown</v>
      </c>
      <c r="F2306" s="21">
        <f>VLOOKUP(dirty_cafe_sales!A2306,dirty_cafe_sales!A:S,18,FALSE)</f>
        <v>5</v>
      </c>
      <c r="G2306" s="21">
        <f>VLOOKUP(dirty_cafe_sales!A2306,dirty_cafe_sales!A:S,17,FALSE)</f>
        <v>2</v>
      </c>
      <c r="H2306" s="21">
        <f>VLOOKUP(dirty_cafe_sales!A2306,dirty_cafe_sales!A:S,19,FALSE)</f>
        <v>10</v>
      </c>
    </row>
    <row r="2307" spans="1:8" x14ac:dyDescent="0.3">
      <c r="A2307" s="19" t="s">
        <v>2326</v>
      </c>
      <c r="B2307" s="19" t="str">
        <f>VLOOKUP(dirty_cafe_sales!A2307,dirty_cafe_sales!A:S,10,FALSE)</f>
        <v>Smoothie</v>
      </c>
      <c r="C2307" s="20">
        <f>VLOOKUP(dirty_cafe_sales!A2307,dirty_cafe_sales!A:S,16,FALSE)</f>
        <v>45009</v>
      </c>
      <c r="D2307" s="19" t="str">
        <f>VLOOKUP(dirty_cafe_sales!A2307,dirty_cafe_sales!A:S,15,FALSE)</f>
        <v>Unknown</v>
      </c>
      <c r="E2307" s="19" t="str">
        <f>VLOOKUP(dirty_cafe_sales!A2307,dirty_cafe_sales!A:S,14,FALSE)</f>
        <v>Unknown</v>
      </c>
      <c r="F2307" s="21">
        <f>VLOOKUP(dirty_cafe_sales!A2307,dirty_cafe_sales!A:S,18,FALSE)</f>
        <v>4</v>
      </c>
      <c r="G2307" s="21">
        <f>VLOOKUP(dirty_cafe_sales!A2307,dirty_cafe_sales!A:S,17,FALSE)</f>
        <v>2</v>
      </c>
      <c r="H2307" s="21">
        <f>VLOOKUP(dirty_cafe_sales!A2307,dirty_cafe_sales!A:S,19,FALSE)</f>
        <v>8</v>
      </c>
    </row>
    <row r="2308" spans="1:8" x14ac:dyDescent="0.3">
      <c r="A2308" s="19" t="s">
        <v>2327</v>
      </c>
      <c r="B2308" s="19" t="str">
        <f>VLOOKUP(dirty_cafe_sales!A2308,dirty_cafe_sales!A:S,10,FALSE)</f>
        <v>Tea</v>
      </c>
      <c r="C2308" s="20">
        <f>VLOOKUP(dirty_cafe_sales!A2308,dirty_cafe_sales!A:S,16,FALSE)</f>
        <v>44978</v>
      </c>
      <c r="D2308" s="19" t="str">
        <f>VLOOKUP(dirty_cafe_sales!A2308,dirty_cafe_sales!A:S,15,FALSE)</f>
        <v>Takeaway</v>
      </c>
      <c r="E2308" s="19" t="str">
        <f>VLOOKUP(dirty_cafe_sales!A2308,dirty_cafe_sales!A:S,14,FALSE)</f>
        <v>Credit Card</v>
      </c>
      <c r="F2308" s="21">
        <f>VLOOKUP(dirty_cafe_sales!A2308,dirty_cafe_sales!A:S,18,FALSE)</f>
        <v>1.5</v>
      </c>
      <c r="G2308" s="21">
        <f>VLOOKUP(dirty_cafe_sales!A2308,dirty_cafe_sales!A:S,17,FALSE)</f>
        <v>2</v>
      </c>
      <c r="H2308" s="21">
        <f>VLOOKUP(dirty_cafe_sales!A2308,dirty_cafe_sales!A:S,19,FALSE)</f>
        <v>3</v>
      </c>
    </row>
    <row r="2309" spans="1:8" x14ac:dyDescent="0.3">
      <c r="A2309" s="19" t="s">
        <v>2328</v>
      </c>
      <c r="B2309" s="19" t="str">
        <f>VLOOKUP(dirty_cafe_sales!A2309,dirty_cafe_sales!A:S,10,FALSE)</f>
        <v>Sandwich</v>
      </c>
      <c r="C2309" s="20">
        <f>VLOOKUP(dirty_cafe_sales!A2309,dirty_cafe_sales!A:S,16,FALSE)</f>
        <v>44944</v>
      </c>
      <c r="D2309" s="19" t="str">
        <f>VLOOKUP(dirty_cafe_sales!A2309,dirty_cafe_sales!A:S,15,FALSE)</f>
        <v>Unknown</v>
      </c>
      <c r="E2309" s="19" t="str">
        <f>VLOOKUP(dirty_cafe_sales!A2309,dirty_cafe_sales!A:S,14,FALSE)</f>
        <v>Credit Card</v>
      </c>
      <c r="F2309" s="21">
        <f>VLOOKUP(dirty_cafe_sales!A2309,dirty_cafe_sales!A:S,18,FALSE)</f>
        <v>4</v>
      </c>
      <c r="G2309" s="21">
        <f>VLOOKUP(dirty_cafe_sales!A2309,dirty_cafe_sales!A:S,17,FALSE)</f>
        <v>1</v>
      </c>
      <c r="H2309" s="21">
        <f>VLOOKUP(dirty_cafe_sales!A2309,dirty_cafe_sales!A:S,19,FALSE)</f>
        <v>4</v>
      </c>
    </row>
    <row r="2310" spans="1:8" x14ac:dyDescent="0.3">
      <c r="A2310" s="19" t="s">
        <v>2329</v>
      </c>
      <c r="B2310" s="19" t="str">
        <f>VLOOKUP(dirty_cafe_sales!A2310,dirty_cafe_sales!A:S,10,FALSE)</f>
        <v>Salad</v>
      </c>
      <c r="C2310" s="20">
        <f>VLOOKUP(dirty_cafe_sales!A2310,dirty_cafe_sales!A:S,16,FALSE)</f>
        <v>45148</v>
      </c>
      <c r="D2310" s="19" t="str">
        <f>VLOOKUP(dirty_cafe_sales!A2310,dirty_cafe_sales!A:S,15,FALSE)</f>
        <v>In-store</v>
      </c>
      <c r="E2310" s="19" t="str">
        <f>VLOOKUP(dirty_cafe_sales!A2310,dirty_cafe_sales!A:S,14,FALSE)</f>
        <v>Credit Card</v>
      </c>
      <c r="F2310" s="21">
        <f>VLOOKUP(dirty_cafe_sales!A2310,dirty_cafe_sales!A:S,18,FALSE)</f>
        <v>5</v>
      </c>
      <c r="G2310" s="21" t="str">
        <f>VLOOKUP(dirty_cafe_sales!A2310,dirty_cafe_sales!A:S,17,FALSE)</f>
        <v>0</v>
      </c>
      <c r="H2310" s="21">
        <f>VLOOKUP(dirty_cafe_sales!A2310,dirty_cafe_sales!A:S,19,FALSE)</f>
        <v>0</v>
      </c>
    </row>
    <row r="2311" spans="1:8" x14ac:dyDescent="0.3">
      <c r="A2311" s="19" t="s">
        <v>2330</v>
      </c>
      <c r="B2311" s="19" t="str">
        <f>VLOOKUP(dirty_cafe_sales!A2311,dirty_cafe_sales!A:S,10,FALSE)</f>
        <v>Tea</v>
      </c>
      <c r="C2311" s="20">
        <f>VLOOKUP(dirty_cafe_sales!A2311,dirty_cafe_sales!A:S,16,FALSE)</f>
        <v>44978</v>
      </c>
      <c r="D2311" s="19" t="str">
        <f>VLOOKUP(dirty_cafe_sales!A2311,dirty_cafe_sales!A:S,15,FALSE)</f>
        <v>Takeaway</v>
      </c>
      <c r="E2311" s="19" t="str">
        <f>VLOOKUP(dirty_cafe_sales!A2311,dirty_cafe_sales!A:S,14,FALSE)</f>
        <v>Credit Card</v>
      </c>
      <c r="F2311" s="21">
        <f>VLOOKUP(dirty_cafe_sales!A2311,dirty_cafe_sales!A:S,18,FALSE)</f>
        <v>1.5</v>
      </c>
      <c r="G2311" s="21">
        <f>VLOOKUP(dirty_cafe_sales!A2311,dirty_cafe_sales!A:S,17,FALSE)</f>
        <v>4</v>
      </c>
      <c r="H2311" s="21">
        <f>VLOOKUP(dirty_cafe_sales!A2311,dirty_cafe_sales!A:S,19,FALSE)</f>
        <v>6</v>
      </c>
    </row>
    <row r="2312" spans="1:8" x14ac:dyDescent="0.3">
      <c r="A2312" s="19" t="s">
        <v>2331</v>
      </c>
      <c r="B2312" s="19" t="str">
        <f>VLOOKUP(dirty_cafe_sales!A2312,dirty_cafe_sales!A:S,10,FALSE)</f>
        <v>Salad</v>
      </c>
      <c r="C2312" s="20">
        <f>VLOOKUP(dirty_cafe_sales!A2312,dirty_cafe_sales!A:S,16,FALSE)</f>
        <v>45007</v>
      </c>
      <c r="D2312" s="19" t="str">
        <f>VLOOKUP(dirty_cafe_sales!A2312,dirty_cafe_sales!A:S,15,FALSE)</f>
        <v>Unknown</v>
      </c>
      <c r="E2312" s="19" t="str">
        <f>VLOOKUP(dirty_cafe_sales!A2312,dirty_cafe_sales!A:S,14,FALSE)</f>
        <v>Credit Card</v>
      </c>
      <c r="F2312" s="21">
        <f>VLOOKUP(dirty_cafe_sales!A2312,dirty_cafe_sales!A:S,18,FALSE)</f>
        <v>5</v>
      </c>
      <c r="G2312" s="21">
        <f>VLOOKUP(dirty_cafe_sales!A2312,dirty_cafe_sales!A:S,17,FALSE)</f>
        <v>4</v>
      </c>
      <c r="H2312" s="21">
        <f>VLOOKUP(dirty_cafe_sales!A2312,dirty_cafe_sales!A:S,19,FALSE)</f>
        <v>20</v>
      </c>
    </row>
    <row r="2313" spans="1:8" x14ac:dyDescent="0.3">
      <c r="A2313" s="19" t="s">
        <v>2332</v>
      </c>
      <c r="B2313" s="19" t="str">
        <f>VLOOKUP(dirty_cafe_sales!A2313,dirty_cafe_sales!A:S,10,FALSE)</f>
        <v>Coffee</v>
      </c>
      <c r="C2313" s="20">
        <f>VLOOKUP(dirty_cafe_sales!A2313,dirty_cafe_sales!A:S,16,FALSE)</f>
        <v>45243</v>
      </c>
      <c r="D2313" s="19" t="str">
        <f>VLOOKUP(dirty_cafe_sales!A2313,dirty_cafe_sales!A:S,15,FALSE)</f>
        <v>Unknown</v>
      </c>
      <c r="E2313" s="19" t="str">
        <f>VLOOKUP(dirty_cafe_sales!A2313,dirty_cafe_sales!A:S,14,FALSE)</f>
        <v>Cash</v>
      </c>
      <c r="F2313" s="21">
        <f>VLOOKUP(dirty_cafe_sales!A2313,dirty_cafe_sales!A:S,18,FALSE)</f>
        <v>2</v>
      </c>
      <c r="G2313" s="21">
        <f>VLOOKUP(dirty_cafe_sales!A2313,dirty_cafe_sales!A:S,17,FALSE)</f>
        <v>5</v>
      </c>
      <c r="H2313" s="21">
        <f>VLOOKUP(dirty_cafe_sales!A2313,dirty_cafe_sales!A:S,19,FALSE)</f>
        <v>10</v>
      </c>
    </row>
    <row r="2314" spans="1:8" x14ac:dyDescent="0.3">
      <c r="A2314" s="19" t="s">
        <v>2333</v>
      </c>
      <c r="B2314" s="19" t="str">
        <f>VLOOKUP(dirty_cafe_sales!A2314,dirty_cafe_sales!A:S,10,FALSE)</f>
        <v>Smoothie</v>
      </c>
      <c r="C2314" s="20">
        <f>VLOOKUP(dirty_cafe_sales!A2314,dirty_cafe_sales!A:S,16,FALSE)</f>
        <v>45070</v>
      </c>
      <c r="D2314" s="19" t="str">
        <f>VLOOKUP(dirty_cafe_sales!A2314,dirty_cafe_sales!A:S,15,FALSE)</f>
        <v>Unknown</v>
      </c>
      <c r="E2314" s="19" t="str">
        <f>VLOOKUP(dirty_cafe_sales!A2314,dirty_cafe_sales!A:S,14,FALSE)</f>
        <v>Cash</v>
      </c>
      <c r="F2314" s="21">
        <f>VLOOKUP(dirty_cafe_sales!A2314,dirty_cafe_sales!A:S,18,FALSE)</f>
        <v>4</v>
      </c>
      <c r="G2314" s="21">
        <f>VLOOKUP(dirty_cafe_sales!A2314,dirty_cafe_sales!A:S,17,FALSE)</f>
        <v>4</v>
      </c>
      <c r="H2314" s="21">
        <f>VLOOKUP(dirty_cafe_sales!A2314,dirty_cafe_sales!A:S,19,FALSE)</f>
        <v>16</v>
      </c>
    </row>
    <row r="2315" spans="1:8" x14ac:dyDescent="0.3">
      <c r="A2315" s="19" t="s">
        <v>2334</v>
      </c>
      <c r="B2315" s="19" t="str">
        <f>VLOOKUP(dirty_cafe_sales!A2315,dirty_cafe_sales!A:S,10,FALSE)</f>
        <v>Salad</v>
      </c>
      <c r="C2315" s="20">
        <f>VLOOKUP(dirty_cafe_sales!A2315,dirty_cafe_sales!A:S,16,FALSE)</f>
        <v>45172</v>
      </c>
      <c r="D2315" s="19" t="str">
        <f>VLOOKUP(dirty_cafe_sales!A2315,dirty_cafe_sales!A:S,15,FALSE)</f>
        <v>In-store</v>
      </c>
      <c r="E2315" s="19" t="str">
        <f>VLOOKUP(dirty_cafe_sales!A2315,dirty_cafe_sales!A:S,14,FALSE)</f>
        <v>Unknown</v>
      </c>
      <c r="F2315" s="21">
        <f>VLOOKUP(dirty_cafe_sales!A2315,dirty_cafe_sales!A:S,18,FALSE)</f>
        <v>0</v>
      </c>
      <c r="G2315" s="21">
        <f>VLOOKUP(dirty_cafe_sales!A2315,dirty_cafe_sales!A:S,17,FALSE)</f>
        <v>3</v>
      </c>
      <c r="H2315" s="21">
        <f>VLOOKUP(dirty_cafe_sales!A2315,dirty_cafe_sales!A:S,19,FALSE)</f>
        <v>0</v>
      </c>
    </row>
    <row r="2316" spans="1:8" x14ac:dyDescent="0.3">
      <c r="A2316" s="19" t="s">
        <v>2335</v>
      </c>
      <c r="B2316" s="19" t="str">
        <f>VLOOKUP(dirty_cafe_sales!A2316,dirty_cafe_sales!A:S,10,FALSE)</f>
        <v>Coffee</v>
      </c>
      <c r="C2316" s="20">
        <f>VLOOKUP(dirty_cafe_sales!A2316,dirty_cafe_sales!A:S,16,FALSE)</f>
        <v>45235</v>
      </c>
      <c r="D2316" s="19" t="str">
        <f>VLOOKUP(dirty_cafe_sales!A2316,dirty_cafe_sales!A:S,15,FALSE)</f>
        <v>Takeaway</v>
      </c>
      <c r="E2316" s="19" t="str">
        <f>VLOOKUP(dirty_cafe_sales!A2316,dirty_cafe_sales!A:S,14,FALSE)</f>
        <v>Digital Wallet</v>
      </c>
      <c r="F2316" s="21">
        <f>VLOOKUP(dirty_cafe_sales!A2316,dirty_cafe_sales!A:S,18,FALSE)</f>
        <v>2</v>
      </c>
      <c r="G2316" s="21">
        <f>VLOOKUP(dirty_cafe_sales!A2316,dirty_cafe_sales!A:S,17,FALSE)</f>
        <v>2</v>
      </c>
      <c r="H2316" s="21">
        <f>VLOOKUP(dirty_cafe_sales!A2316,dirty_cafe_sales!A:S,19,FALSE)</f>
        <v>4</v>
      </c>
    </row>
    <row r="2317" spans="1:8" x14ac:dyDescent="0.3">
      <c r="A2317" s="19" t="s">
        <v>2336</v>
      </c>
      <c r="B2317" s="19" t="str">
        <f>VLOOKUP(dirty_cafe_sales!A2317,dirty_cafe_sales!A:S,10,FALSE)</f>
        <v>Sandwich</v>
      </c>
      <c r="C2317" s="20">
        <f>VLOOKUP(dirty_cafe_sales!A2317,dirty_cafe_sales!A:S,16,FALSE)</f>
        <v>45063</v>
      </c>
      <c r="D2317" s="19" t="str">
        <f>VLOOKUP(dirty_cafe_sales!A2317,dirty_cafe_sales!A:S,15,FALSE)</f>
        <v>Takeaway</v>
      </c>
      <c r="E2317" s="19" t="str">
        <f>VLOOKUP(dirty_cafe_sales!A2317,dirty_cafe_sales!A:S,14,FALSE)</f>
        <v>Cash</v>
      </c>
      <c r="F2317" s="21" t="str">
        <f>VLOOKUP(dirty_cafe_sales!A2317,dirty_cafe_sales!A:S,18,FALSE)</f>
        <v>0</v>
      </c>
      <c r="G2317" s="21">
        <f>VLOOKUP(dirty_cafe_sales!A2317,dirty_cafe_sales!A:S,17,FALSE)</f>
        <v>5</v>
      </c>
      <c r="H2317" s="21">
        <f>VLOOKUP(dirty_cafe_sales!A2317,dirty_cafe_sales!A:S,19,FALSE)</f>
        <v>0</v>
      </c>
    </row>
    <row r="2318" spans="1:8" x14ac:dyDescent="0.3">
      <c r="A2318" s="19" t="s">
        <v>2337</v>
      </c>
      <c r="B2318" s="19" t="str">
        <f>VLOOKUP(dirty_cafe_sales!A2318,dirty_cafe_sales!A:S,10,FALSE)</f>
        <v>Cake</v>
      </c>
      <c r="C2318" s="20">
        <f>VLOOKUP(dirty_cafe_sales!A2318,dirty_cafe_sales!A:S,16,FALSE)</f>
        <v>44964</v>
      </c>
      <c r="D2318" s="19" t="str">
        <f>VLOOKUP(dirty_cafe_sales!A2318,dirty_cafe_sales!A:S,15,FALSE)</f>
        <v>Takeaway</v>
      </c>
      <c r="E2318" s="19" t="str">
        <f>VLOOKUP(dirty_cafe_sales!A2318,dirty_cafe_sales!A:S,14,FALSE)</f>
        <v>Unknown</v>
      </c>
      <c r="F2318" s="21">
        <f>VLOOKUP(dirty_cafe_sales!A2318,dirty_cafe_sales!A:S,18,FALSE)</f>
        <v>3</v>
      </c>
      <c r="G2318" s="21">
        <f>VLOOKUP(dirty_cafe_sales!A2318,dirty_cafe_sales!A:S,17,FALSE)</f>
        <v>2</v>
      </c>
      <c r="H2318" s="21">
        <f>VLOOKUP(dirty_cafe_sales!A2318,dirty_cafe_sales!A:S,19,FALSE)</f>
        <v>6</v>
      </c>
    </row>
    <row r="2319" spans="1:8" x14ac:dyDescent="0.3">
      <c r="A2319" s="19" t="s">
        <v>2338</v>
      </c>
      <c r="B2319" s="19" t="str">
        <f>VLOOKUP(dirty_cafe_sales!A2319,dirty_cafe_sales!A:S,10,FALSE)</f>
        <v>Coffee</v>
      </c>
      <c r="C2319" s="20">
        <f>VLOOKUP(dirty_cafe_sales!A2319,dirty_cafe_sales!A:S,16,FALSE)</f>
        <v>45094</v>
      </c>
      <c r="D2319" s="19" t="str">
        <f>VLOOKUP(dirty_cafe_sales!A2319,dirty_cafe_sales!A:S,15,FALSE)</f>
        <v>In-store</v>
      </c>
      <c r="E2319" s="19" t="str">
        <f>VLOOKUP(dirty_cafe_sales!A2319,dirty_cafe_sales!A:S,14,FALSE)</f>
        <v>Cash</v>
      </c>
      <c r="F2319" s="21">
        <f>VLOOKUP(dirty_cafe_sales!A2319,dirty_cafe_sales!A:S,18,FALSE)</f>
        <v>2</v>
      </c>
      <c r="G2319" s="21">
        <f>VLOOKUP(dirty_cafe_sales!A2319,dirty_cafe_sales!A:S,17,FALSE)</f>
        <v>1</v>
      </c>
      <c r="H2319" s="21">
        <f>VLOOKUP(dirty_cafe_sales!A2319,dirty_cafe_sales!A:S,19,FALSE)</f>
        <v>2</v>
      </c>
    </row>
    <row r="2320" spans="1:8" x14ac:dyDescent="0.3">
      <c r="A2320" s="19" t="s">
        <v>2339</v>
      </c>
      <c r="B2320" s="19" t="str">
        <f>VLOOKUP(dirty_cafe_sales!A2320,dirty_cafe_sales!A:S,10,FALSE)</f>
        <v>Salad</v>
      </c>
      <c r="C2320" s="20">
        <f>VLOOKUP(dirty_cafe_sales!A2320,dirty_cafe_sales!A:S,16,FALSE)</f>
        <v>44933</v>
      </c>
      <c r="D2320" s="19" t="str">
        <f>VLOOKUP(dirty_cafe_sales!A2320,dirty_cafe_sales!A:S,15,FALSE)</f>
        <v>In-store</v>
      </c>
      <c r="E2320" s="19" t="str">
        <f>VLOOKUP(dirty_cafe_sales!A2320,dirty_cafe_sales!A:S,14,FALSE)</f>
        <v>Credit Card</v>
      </c>
      <c r="F2320" s="21">
        <f>VLOOKUP(dirty_cafe_sales!A2320,dirty_cafe_sales!A:S,18,FALSE)</f>
        <v>5</v>
      </c>
      <c r="G2320" s="21">
        <f>VLOOKUP(dirty_cafe_sales!A2320,dirty_cafe_sales!A:S,17,FALSE)</f>
        <v>2</v>
      </c>
      <c r="H2320" s="21">
        <f>VLOOKUP(dirty_cafe_sales!A2320,dirty_cafe_sales!A:S,19,FALSE)</f>
        <v>10</v>
      </c>
    </row>
    <row r="2321" spans="1:8" x14ac:dyDescent="0.3">
      <c r="A2321" s="19" t="s">
        <v>2340</v>
      </c>
      <c r="B2321" s="19" t="str">
        <f>VLOOKUP(dirty_cafe_sales!A2321,dirty_cafe_sales!A:S,10,FALSE)</f>
        <v>Juice</v>
      </c>
      <c r="C2321" s="20">
        <f>VLOOKUP(dirty_cafe_sales!A2321,dirty_cafe_sales!A:S,16,FALSE)</f>
        <v>45061</v>
      </c>
      <c r="D2321" s="19" t="str">
        <f>VLOOKUP(dirty_cafe_sales!A2321,dirty_cafe_sales!A:S,15,FALSE)</f>
        <v>Takeaway</v>
      </c>
      <c r="E2321" s="19" t="str">
        <f>VLOOKUP(dirty_cafe_sales!A2321,dirty_cafe_sales!A:S,14,FALSE)</f>
        <v>Unknown</v>
      </c>
      <c r="F2321" s="21">
        <f>VLOOKUP(dirty_cafe_sales!A2321,dirty_cafe_sales!A:S,18,FALSE)</f>
        <v>0</v>
      </c>
      <c r="G2321" s="21">
        <f>VLOOKUP(dirty_cafe_sales!A2321,dirty_cafe_sales!A:S,17,FALSE)</f>
        <v>4</v>
      </c>
      <c r="H2321" s="21">
        <f>VLOOKUP(dirty_cafe_sales!A2321,dirty_cafe_sales!A:S,19,FALSE)</f>
        <v>0</v>
      </c>
    </row>
    <row r="2322" spans="1:8" x14ac:dyDescent="0.3">
      <c r="A2322" s="19" t="s">
        <v>2341</v>
      </c>
      <c r="B2322" s="19" t="str">
        <f>VLOOKUP(dirty_cafe_sales!A2322,dirty_cafe_sales!A:S,10,FALSE)</f>
        <v>Cookie</v>
      </c>
      <c r="C2322" s="20">
        <f>VLOOKUP(dirty_cafe_sales!A2322,dirty_cafe_sales!A:S,16,FALSE)</f>
        <v>44972</v>
      </c>
      <c r="D2322" s="19" t="str">
        <f>VLOOKUP(dirty_cafe_sales!A2322,dirty_cafe_sales!A:S,15,FALSE)</f>
        <v>Unknown</v>
      </c>
      <c r="E2322" s="19" t="str">
        <f>VLOOKUP(dirty_cafe_sales!A2322,dirty_cafe_sales!A:S,14,FALSE)</f>
        <v>Credit Card</v>
      </c>
      <c r="F2322" s="21">
        <f>VLOOKUP(dirty_cafe_sales!A2322,dirty_cafe_sales!A:S,18,FALSE)</f>
        <v>1</v>
      </c>
      <c r="G2322" s="21">
        <f>VLOOKUP(dirty_cafe_sales!A2322,dirty_cafe_sales!A:S,17,FALSE)</f>
        <v>3</v>
      </c>
      <c r="H2322" s="21">
        <f>VLOOKUP(dirty_cafe_sales!A2322,dirty_cafe_sales!A:S,19,FALSE)</f>
        <v>3</v>
      </c>
    </row>
    <row r="2323" spans="1:8" x14ac:dyDescent="0.3">
      <c r="A2323" s="19" t="s">
        <v>2342</v>
      </c>
      <c r="B2323" s="19" t="str">
        <f>VLOOKUP(dirty_cafe_sales!A2323,dirty_cafe_sales!A:S,10,FALSE)</f>
        <v>Smoothie</v>
      </c>
      <c r="C2323" s="20">
        <f>VLOOKUP(dirty_cafe_sales!A2323,dirty_cafe_sales!A:S,16,FALSE)</f>
        <v>45220</v>
      </c>
      <c r="D2323" s="19" t="str">
        <f>VLOOKUP(dirty_cafe_sales!A2323,dirty_cafe_sales!A:S,15,FALSE)</f>
        <v>Takeaway</v>
      </c>
      <c r="E2323" s="19" t="str">
        <f>VLOOKUP(dirty_cafe_sales!A2323,dirty_cafe_sales!A:S,14,FALSE)</f>
        <v>Credit Card</v>
      </c>
      <c r="F2323" s="21">
        <f>VLOOKUP(dirty_cafe_sales!A2323,dirty_cafe_sales!A:S,18,FALSE)</f>
        <v>4</v>
      </c>
      <c r="G2323" s="21">
        <f>VLOOKUP(dirty_cafe_sales!A2323,dirty_cafe_sales!A:S,17,FALSE)</f>
        <v>1</v>
      </c>
      <c r="H2323" s="21">
        <f>VLOOKUP(dirty_cafe_sales!A2323,dirty_cafe_sales!A:S,19,FALSE)</f>
        <v>4</v>
      </c>
    </row>
    <row r="2324" spans="1:8" x14ac:dyDescent="0.3">
      <c r="A2324" s="19" t="s">
        <v>2343</v>
      </c>
      <c r="B2324" s="19" t="str">
        <f>VLOOKUP(dirty_cafe_sales!A2324,dirty_cafe_sales!A:S,10,FALSE)</f>
        <v>Tea</v>
      </c>
      <c r="C2324" s="20">
        <f>VLOOKUP(dirty_cafe_sales!A2324,dirty_cafe_sales!A:S,16,FALSE)</f>
        <v>45236</v>
      </c>
      <c r="D2324" s="19" t="str">
        <f>VLOOKUP(dirty_cafe_sales!A2324,dirty_cafe_sales!A:S,15,FALSE)</f>
        <v>In-store</v>
      </c>
      <c r="E2324" s="19" t="str">
        <f>VLOOKUP(dirty_cafe_sales!A2324,dirty_cafe_sales!A:S,14,FALSE)</f>
        <v>Credit Card</v>
      </c>
      <c r="F2324" s="21">
        <f>VLOOKUP(dirty_cafe_sales!A2324,dirty_cafe_sales!A:S,18,FALSE)</f>
        <v>1.5</v>
      </c>
      <c r="G2324" s="21">
        <f>VLOOKUP(dirty_cafe_sales!A2324,dirty_cafe_sales!A:S,17,FALSE)</f>
        <v>3</v>
      </c>
      <c r="H2324" s="21">
        <f>VLOOKUP(dirty_cafe_sales!A2324,dirty_cafe_sales!A:S,19,FALSE)</f>
        <v>4.5</v>
      </c>
    </row>
    <row r="2325" spans="1:8" x14ac:dyDescent="0.3">
      <c r="A2325" s="19" t="s">
        <v>2344</v>
      </c>
      <c r="B2325" s="19" t="str">
        <f>VLOOKUP(dirty_cafe_sales!A2325,dirty_cafe_sales!A:S,10,FALSE)</f>
        <v>Salad</v>
      </c>
      <c r="C2325" s="20">
        <f>VLOOKUP(dirty_cafe_sales!A2325,dirty_cafe_sales!A:S,16,FALSE)</f>
        <v>45102</v>
      </c>
      <c r="D2325" s="19" t="str">
        <f>VLOOKUP(dirty_cafe_sales!A2325,dirty_cafe_sales!A:S,15,FALSE)</f>
        <v>Unknown</v>
      </c>
      <c r="E2325" s="19" t="str">
        <f>VLOOKUP(dirty_cafe_sales!A2325,dirty_cafe_sales!A:S,14,FALSE)</f>
        <v>Cash</v>
      </c>
      <c r="F2325" s="21">
        <f>VLOOKUP(dirty_cafe_sales!A2325,dirty_cafe_sales!A:S,18,FALSE)</f>
        <v>5</v>
      </c>
      <c r="G2325" s="21">
        <f>VLOOKUP(dirty_cafe_sales!A2325,dirty_cafe_sales!A:S,17,FALSE)</f>
        <v>3</v>
      </c>
      <c r="H2325" s="21">
        <f>VLOOKUP(dirty_cafe_sales!A2325,dirty_cafe_sales!A:S,19,FALSE)</f>
        <v>15</v>
      </c>
    </row>
    <row r="2326" spans="1:8" x14ac:dyDescent="0.3">
      <c r="A2326" s="19" t="s">
        <v>2345</v>
      </c>
      <c r="B2326" s="19" t="str">
        <f>VLOOKUP(dirty_cafe_sales!A2326,dirty_cafe_sales!A:S,10,FALSE)</f>
        <v>Smoothie</v>
      </c>
      <c r="C2326" s="20">
        <f>VLOOKUP(dirty_cafe_sales!A2326,dirty_cafe_sales!A:S,16,FALSE)</f>
        <v>45009</v>
      </c>
      <c r="D2326" s="19" t="str">
        <f>VLOOKUP(dirty_cafe_sales!A2326,dirty_cafe_sales!A:S,15,FALSE)</f>
        <v>Unknown</v>
      </c>
      <c r="E2326" s="19" t="str">
        <f>VLOOKUP(dirty_cafe_sales!A2326,dirty_cafe_sales!A:S,14,FALSE)</f>
        <v>Credit Card</v>
      </c>
      <c r="F2326" s="21" t="str">
        <f>VLOOKUP(dirty_cafe_sales!A2326,dirty_cafe_sales!A:S,18,FALSE)</f>
        <v>0</v>
      </c>
      <c r="G2326" s="21">
        <f>VLOOKUP(dirty_cafe_sales!A2326,dirty_cafe_sales!A:S,17,FALSE)</f>
        <v>4</v>
      </c>
      <c r="H2326" s="21">
        <f>VLOOKUP(dirty_cafe_sales!A2326,dirty_cafe_sales!A:S,19,FALSE)</f>
        <v>0</v>
      </c>
    </row>
    <row r="2327" spans="1:8" x14ac:dyDescent="0.3">
      <c r="A2327" s="19" t="s">
        <v>2346</v>
      </c>
      <c r="B2327" s="19" t="str">
        <f>VLOOKUP(dirty_cafe_sales!A2327,dirty_cafe_sales!A:S,10,FALSE)</f>
        <v>Sandwich</v>
      </c>
      <c r="C2327" s="20">
        <f>VLOOKUP(dirty_cafe_sales!A2327,dirty_cafe_sales!A:S,16,FALSE)</f>
        <v>45212</v>
      </c>
      <c r="D2327" s="19" t="str">
        <f>VLOOKUP(dirty_cafe_sales!A2327,dirty_cafe_sales!A:S,15,FALSE)</f>
        <v>Takeaway</v>
      </c>
      <c r="E2327" s="19" t="str">
        <f>VLOOKUP(dirty_cafe_sales!A2327,dirty_cafe_sales!A:S,14,FALSE)</f>
        <v>Credit Card</v>
      </c>
      <c r="F2327" s="21">
        <f>VLOOKUP(dirty_cafe_sales!A2327,dirty_cafe_sales!A:S,18,FALSE)</f>
        <v>4</v>
      </c>
      <c r="G2327" s="21">
        <f>VLOOKUP(dirty_cafe_sales!A2327,dirty_cafe_sales!A:S,17,FALSE)</f>
        <v>4</v>
      </c>
      <c r="H2327" s="21">
        <f>VLOOKUP(dirty_cafe_sales!A2327,dirty_cafe_sales!A:S,19,FALSE)</f>
        <v>16</v>
      </c>
    </row>
    <row r="2328" spans="1:8" x14ac:dyDescent="0.3">
      <c r="A2328" s="19" t="s">
        <v>2347</v>
      </c>
      <c r="B2328" s="19" t="str">
        <f>VLOOKUP(dirty_cafe_sales!A2328,dirty_cafe_sales!A:S,10,FALSE)</f>
        <v>Unknown</v>
      </c>
      <c r="C2328" s="20">
        <f>VLOOKUP(dirty_cafe_sales!A2328,dirty_cafe_sales!A:S,16,FALSE)</f>
        <v>45035</v>
      </c>
      <c r="D2328" s="19" t="str">
        <f>VLOOKUP(dirty_cafe_sales!A2328,dirty_cafe_sales!A:S,15,FALSE)</f>
        <v>Unknown</v>
      </c>
      <c r="E2328" s="19" t="str">
        <f>VLOOKUP(dirty_cafe_sales!A2328,dirty_cafe_sales!A:S,14,FALSE)</f>
        <v>Unknown</v>
      </c>
      <c r="F2328" s="21">
        <f>VLOOKUP(dirty_cafe_sales!A2328,dirty_cafe_sales!A:S,18,FALSE)</f>
        <v>1</v>
      </c>
      <c r="G2328" s="21">
        <f>VLOOKUP(dirty_cafe_sales!A2328,dirty_cafe_sales!A:S,17,FALSE)</f>
        <v>1</v>
      </c>
      <c r="H2328" s="21">
        <f>VLOOKUP(dirty_cafe_sales!A2328,dirty_cafe_sales!A:S,19,FALSE)</f>
        <v>1</v>
      </c>
    </row>
    <row r="2329" spans="1:8" x14ac:dyDescent="0.3">
      <c r="A2329" s="19" t="s">
        <v>2348</v>
      </c>
      <c r="B2329" s="19" t="str">
        <f>VLOOKUP(dirty_cafe_sales!A2329,dirty_cafe_sales!A:S,10,FALSE)</f>
        <v>Unknown</v>
      </c>
      <c r="C2329" s="20">
        <f>VLOOKUP(dirty_cafe_sales!A2329,dirty_cafe_sales!A:S,16,FALSE)</f>
        <v>45203</v>
      </c>
      <c r="D2329" s="19" t="str">
        <f>VLOOKUP(dirty_cafe_sales!A2329,dirty_cafe_sales!A:S,15,FALSE)</f>
        <v>Unknown</v>
      </c>
      <c r="E2329" s="19" t="str">
        <f>VLOOKUP(dirty_cafe_sales!A2329,dirty_cafe_sales!A:S,14,FALSE)</f>
        <v>Unknown</v>
      </c>
      <c r="F2329" s="21">
        <f>VLOOKUP(dirty_cafe_sales!A2329,dirty_cafe_sales!A:S,18,FALSE)</f>
        <v>4</v>
      </c>
      <c r="G2329" s="21">
        <f>VLOOKUP(dirty_cafe_sales!A2329,dirty_cafe_sales!A:S,17,FALSE)</f>
        <v>1</v>
      </c>
      <c r="H2329" s="21">
        <f>VLOOKUP(dirty_cafe_sales!A2329,dirty_cafe_sales!A:S,19,FALSE)</f>
        <v>4</v>
      </c>
    </row>
    <row r="2330" spans="1:8" x14ac:dyDescent="0.3">
      <c r="A2330" s="19" t="s">
        <v>2349</v>
      </c>
      <c r="B2330" s="19" t="str">
        <f>VLOOKUP(dirty_cafe_sales!A2330,dirty_cafe_sales!A:S,10,FALSE)</f>
        <v>Unknown</v>
      </c>
      <c r="C2330" s="20">
        <f>VLOOKUP(dirty_cafe_sales!A2330,dirty_cafe_sales!A:S,16,FALSE)</f>
        <v>45164</v>
      </c>
      <c r="D2330" s="19" t="str">
        <f>VLOOKUP(dirty_cafe_sales!A2330,dirty_cafe_sales!A:S,15,FALSE)</f>
        <v>Unknown</v>
      </c>
      <c r="E2330" s="19" t="str">
        <f>VLOOKUP(dirty_cafe_sales!A2330,dirty_cafe_sales!A:S,14,FALSE)</f>
        <v>Unknown</v>
      </c>
      <c r="F2330" s="21">
        <f>VLOOKUP(dirty_cafe_sales!A2330,dirty_cafe_sales!A:S,18,FALSE)</f>
        <v>2</v>
      </c>
      <c r="G2330" s="21">
        <f>VLOOKUP(dirty_cafe_sales!A2330,dirty_cafe_sales!A:S,17,FALSE)</f>
        <v>2</v>
      </c>
      <c r="H2330" s="21">
        <f>VLOOKUP(dirty_cafe_sales!A2330,dirty_cafe_sales!A:S,19,FALSE)</f>
        <v>4</v>
      </c>
    </row>
    <row r="2331" spans="1:8" x14ac:dyDescent="0.3">
      <c r="A2331" s="19" t="s">
        <v>2350</v>
      </c>
      <c r="B2331" s="19" t="str">
        <f>VLOOKUP(dirty_cafe_sales!A2331,dirty_cafe_sales!A:S,10,FALSE)</f>
        <v>Coffee</v>
      </c>
      <c r="C2331" s="20">
        <f>VLOOKUP(dirty_cafe_sales!A2331,dirty_cafe_sales!A:S,16,FALSE)</f>
        <v>45182</v>
      </c>
      <c r="D2331" s="19" t="str">
        <f>VLOOKUP(dirty_cafe_sales!A2331,dirty_cafe_sales!A:S,15,FALSE)</f>
        <v>Takeaway</v>
      </c>
      <c r="E2331" s="19" t="str">
        <f>VLOOKUP(dirty_cafe_sales!A2331,dirty_cafe_sales!A:S,14,FALSE)</f>
        <v>Cash</v>
      </c>
      <c r="F2331" s="21">
        <f>VLOOKUP(dirty_cafe_sales!A2331,dirty_cafe_sales!A:S,18,FALSE)</f>
        <v>2</v>
      </c>
      <c r="G2331" s="21">
        <f>VLOOKUP(dirty_cafe_sales!A2331,dirty_cafe_sales!A:S,17,FALSE)</f>
        <v>4</v>
      </c>
      <c r="H2331" s="21">
        <f>VLOOKUP(dirty_cafe_sales!A2331,dirty_cafe_sales!A:S,19,FALSE)</f>
        <v>8</v>
      </c>
    </row>
    <row r="2332" spans="1:8" x14ac:dyDescent="0.3">
      <c r="A2332" s="19" t="s">
        <v>2351</v>
      </c>
      <c r="B2332" s="19" t="str">
        <f>VLOOKUP(dirty_cafe_sales!A2332,dirty_cafe_sales!A:S,10,FALSE)</f>
        <v>Salad</v>
      </c>
      <c r="C2332" s="20">
        <f>VLOOKUP(dirty_cafe_sales!A2332,dirty_cafe_sales!A:S,16,FALSE)</f>
        <v>44986</v>
      </c>
      <c r="D2332" s="19" t="str">
        <f>VLOOKUP(dirty_cafe_sales!A2332,dirty_cafe_sales!A:S,15,FALSE)</f>
        <v>In-store</v>
      </c>
      <c r="E2332" s="19" t="str">
        <f>VLOOKUP(dirty_cafe_sales!A2332,dirty_cafe_sales!A:S,14,FALSE)</f>
        <v>Unknown</v>
      </c>
      <c r="F2332" s="21">
        <f>VLOOKUP(dirty_cafe_sales!A2332,dirty_cafe_sales!A:S,18,FALSE)</f>
        <v>0</v>
      </c>
      <c r="G2332" s="21">
        <f>VLOOKUP(dirty_cafe_sales!A2332,dirty_cafe_sales!A:S,17,FALSE)</f>
        <v>0</v>
      </c>
      <c r="H2332" s="21">
        <f>VLOOKUP(dirty_cafe_sales!A2332,dirty_cafe_sales!A:S,19,FALSE)</f>
        <v>0</v>
      </c>
    </row>
    <row r="2333" spans="1:8" x14ac:dyDescent="0.3">
      <c r="A2333" s="19" t="s">
        <v>2352</v>
      </c>
      <c r="B2333" s="19" t="str">
        <f>VLOOKUP(dirty_cafe_sales!A2333,dirty_cafe_sales!A:S,10,FALSE)</f>
        <v>Cookie</v>
      </c>
      <c r="C2333" s="20">
        <f>VLOOKUP(dirty_cafe_sales!A2333,dirty_cafe_sales!A:S,16,FALSE)</f>
        <v>45215</v>
      </c>
      <c r="D2333" s="19" t="str">
        <f>VLOOKUP(dirty_cafe_sales!A2333,dirty_cafe_sales!A:S,15,FALSE)</f>
        <v>Takeaway</v>
      </c>
      <c r="E2333" s="19" t="str">
        <f>VLOOKUP(dirty_cafe_sales!A2333,dirty_cafe_sales!A:S,14,FALSE)</f>
        <v>Credit Card</v>
      </c>
      <c r="F2333" s="21">
        <f>VLOOKUP(dirty_cafe_sales!A2333,dirty_cafe_sales!A:S,18,FALSE)</f>
        <v>1</v>
      </c>
      <c r="G2333" s="21">
        <f>VLOOKUP(dirty_cafe_sales!A2333,dirty_cafe_sales!A:S,17,FALSE)</f>
        <v>2</v>
      </c>
      <c r="H2333" s="21">
        <f>VLOOKUP(dirty_cafe_sales!A2333,dirty_cafe_sales!A:S,19,FALSE)</f>
        <v>2</v>
      </c>
    </row>
    <row r="2334" spans="1:8" x14ac:dyDescent="0.3">
      <c r="A2334" s="19" t="s">
        <v>2353</v>
      </c>
      <c r="B2334" s="19" t="str">
        <f>VLOOKUP(dirty_cafe_sales!A2334,dirty_cafe_sales!A:S,10,FALSE)</f>
        <v>Smoothie</v>
      </c>
      <c r="C2334" s="20">
        <f>VLOOKUP(dirty_cafe_sales!A2334,dirty_cafe_sales!A:S,16,FALSE)</f>
        <v>45054</v>
      </c>
      <c r="D2334" s="19" t="str">
        <f>VLOOKUP(dirty_cafe_sales!A2334,dirty_cafe_sales!A:S,15,FALSE)</f>
        <v>Takeaway</v>
      </c>
      <c r="E2334" s="19" t="str">
        <f>VLOOKUP(dirty_cafe_sales!A2334,dirty_cafe_sales!A:S,14,FALSE)</f>
        <v>Cash</v>
      </c>
      <c r="F2334" s="21">
        <f>VLOOKUP(dirty_cafe_sales!A2334,dirty_cafe_sales!A:S,18,FALSE)</f>
        <v>4</v>
      </c>
      <c r="G2334" s="21">
        <f>VLOOKUP(dirty_cafe_sales!A2334,dirty_cafe_sales!A:S,17,FALSE)</f>
        <v>1</v>
      </c>
      <c r="H2334" s="21">
        <f>VLOOKUP(dirty_cafe_sales!A2334,dirty_cafe_sales!A:S,19,FALSE)</f>
        <v>4</v>
      </c>
    </row>
    <row r="2335" spans="1:8" x14ac:dyDescent="0.3">
      <c r="A2335" s="19" t="s">
        <v>2354</v>
      </c>
      <c r="B2335" s="19" t="str">
        <f>VLOOKUP(dirty_cafe_sales!A2335,dirty_cafe_sales!A:S,10,FALSE)</f>
        <v>Cookie</v>
      </c>
      <c r="C2335" s="20">
        <f>VLOOKUP(dirty_cafe_sales!A2335,dirty_cafe_sales!A:S,16,FALSE)</f>
        <v>45075</v>
      </c>
      <c r="D2335" s="19" t="str">
        <f>VLOOKUP(dirty_cafe_sales!A2335,dirty_cafe_sales!A:S,15,FALSE)</f>
        <v>In-store</v>
      </c>
      <c r="E2335" s="19" t="str">
        <f>VLOOKUP(dirty_cafe_sales!A2335,dirty_cafe_sales!A:S,14,FALSE)</f>
        <v>Cash</v>
      </c>
      <c r="F2335" s="21">
        <f>VLOOKUP(dirty_cafe_sales!A2335,dirty_cafe_sales!A:S,18,FALSE)</f>
        <v>1</v>
      </c>
      <c r="G2335" s="21">
        <f>VLOOKUP(dirty_cafe_sales!A2335,dirty_cafe_sales!A:S,17,FALSE)</f>
        <v>3</v>
      </c>
      <c r="H2335" s="21">
        <f>VLOOKUP(dirty_cafe_sales!A2335,dirty_cafe_sales!A:S,19,FALSE)</f>
        <v>3</v>
      </c>
    </row>
    <row r="2336" spans="1:8" x14ac:dyDescent="0.3">
      <c r="A2336" s="19" t="s">
        <v>2355</v>
      </c>
      <c r="B2336" s="19" t="str">
        <f>VLOOKUP(dirty_cafe_sales!A2336,dirty_cafe_sales!A:S,10,FALSE)</f>
        <v>Sandwich</v>
      </c>
      <c r="C2336" s="20">
        <f>VLOOKUP(dirty_cafe_sales!A2336,dirty_cafe_sales!A:S,16,FALSE)</f>
        <v>44958</v>
      </c>
      <c r="D2336" s="19" t="str">
        <f>VLOOKUP(dirty_cafe_sales!A2336,dirty_cafe_sales!A:S,15,FALSE)</f>
        <v>Takeaway</v>
      </c>
      <c r="E2336" s="19" t="str">
        <f>VLOOKUP(dirty_cafe_sales!A2336,dirty_cafe_sales!A:S,14,FALSE)</f>
        <v>Digital Wallet</v>
      </c>
      <c r="F2336" s="21">
        <f>VLOOKUP(dirty_cafe_sales!A2336,dirty_cafe_sales!A:S,18,FALSE)</f>
        <v>4</v>
      </c>
      <c r="G2336" s="21">
        <f>VLOOKUP(dirty_cafe_sales!A2336,dirty_cafe_sales!A:S,17,FALSE)</f>
        <v>1</v>
      </c>
      <c r="H2336" s="21">
        <f>VLOOKUP(dirty_cafe_sales!A2336,dirty_cafe_sales!A:S,19,FALSE)</f>
        <v>4</v>
      </c>
    </row>
    <row r="2337" spans="1:8" x14ac:dyDescent="0.3">
      <c r="A2337" s="19" t="s">
        <v>2356</v>
      </c>
      <c r="B2337" s="19" t="str">
        <f>VLOOKUP(dirty_cafe_sales!A2337,dirty_cafe_sales!A:S,10,FALSE)</f>
        <v>Cookie</v>
      </c>
      <c r="C2337" s="20">
        <f>VLOOKUP(dirty_cafe_sales!A2337,dirty_cafe_sales!A:S,16,FALSE)</f>
        <v>45135</v>
      </c>
      <c r="D2337" s="19" t="str">
        <f>VLOOKUP(dirty_cafe_sales!A2337,dirty_cafe_sales!A:S,15,FALSE)</f>
        <v>Takeaway</v>
      </c>
      <c r="E2337" s="19" t="str">
        <f>VLOOKUP(dirty_cafe_sales!A2337,dirty_cafe_sales!A:S,14,FALSE)</f>
        <v>Credit Card</v>
      </c>
      <c r="F2337" s="21">
        <f>VLOOKUP(dirty_cafe_sales!A2337,dirty_cafe_sales!A:S,18,FALSE)</f>
        <v>1</v>
      </c>
      <c r="G2337" s="21">
        <f>VLOOKUP(dirty_cafe_sales!A2337,dirty_cafe_sales!A:S,17,FALSE)</f>
        <v>5</v>
      </c>
      <c r="H2337" s="21">
        <f>VLOOKUP(dirty_cafe_sales!A2337,dirty_cafe_sales!A:S,19,FALSE)</f>
        <v>5</v>
      </c>
    </row>
    <row r="2338" spans="1:8" x14ac:dyDescent="0.3">
      <c r="A2338" s="19" t="s">
        <v>2357</v>
      </c>
      <c r="B2338" s="19" t="str">
        <f>VLOOKUP(dirty_cafe_sales!A2338,dirty_cafe_sales!A:S,10,FALSE)</f>
        <v>Smoothie</v>
      </c>
      <c r="C2338" s="20">
        <f>VLOOKUP(dirty_cafe_sales!A2338,dirty_cafe_sales!A:S,16,FALSE)</f>
        <v>45102</v>
      </c>
      <c r="D2338" s="19" t="str">
        <f>VLOOKUP(dirty_cafe_sales!A2338,dirty_cafe_sales!A:S,15,FALSE)</f>
        <v>Takeaway</v>
      </c>
      <c r="E2338" s="19" t="str">
        <f>VLOOKUP(dirty_cafe_sales!A2338,dirty_cafe_sales!A:S,14,FALSE)</f>
        <v>Digital Wallet</v>
      </c>
      <c r="F2338" s="21">
        <f>VLOOKUP(dirty_cafe_sales!A2338,dirty_cafe_sales!A:S,18,FALSE)</f>
        <v>4</v>
      </c>
      <c r="G2338" s="21">
        <f>VLOOKUP(dirty_cafe_sales!A2338,dirty_cafe_sales!A:S,17,FALSE)</f>
        <v>1</v>
      </c>
      <c r="H2338" s="21">
        <f>VLOOKUP(dirty_cafe_sales!A2338,dirty_cafe_sales!A:S,19,FALSE)</f>
        <v>4</v>
      </c>
    </row>
    <row r="2339" spans="1:8" x14ac:dyDescent="0.3">
      <c r="A2339" s="19" t="s">
        <v>2358</v>
      </c>
      <c r="B2339" s="19" t="str">
        <f>VLOOKUP(dirty_cafe_sales!A2339,dirty_cafe_sales!A:S,10,FALSE)</f>
        <v>Cookie</v>
      </c>
      <c r="C2339" s="20">
        <f>VLOOKUP(dirty_cafe_sales!A2339,dirty_cafe_sales!A:S,16,FALSE)</f>
        <v>45076</v>
      </c>
      <c r="D2339" s="19" t="str">
        <f>VLOOKUP(dirty_cafe_sales!A2339,dirty_cafe_sales!A:S,15,FALSE)</f>
        <v>Unknown</v>
      </c>
      <c r="E2339" s="19" t="str">
        <f>VLOOKUP(dirty_cafe_sales!A2339,dirty_cafe_sales!A:S,14,FALSE)</f>
        <v>Digital Wallet</v>
      </c>
      <c r="F2339" s="21">
        <f>VLOOKUP(dirty_cafe_sales!A2339,dirty_cafe_sales!A:S,18,FALSE)</f>
        <v>1</v>
      </c>
      <c r="G2339" s="21">
        <f>VLOOKUP(dirty_cafe_sales!A2339,dirty_cafe_sales!A:S,17,FALSE)</f>
        <v>3</v>
      </c>
      <c r="H2339" s="21">
        <f>VLOOKUP(dirty_cafe_sales!A2339,dirty_cafe_sales!A:S,19,FALSE)</f>
        <v>3</v>
      </c>
    </row>
    <row r="2340" spans="1:8" x14ac:dyDescent="0.3">
      <c r="A2340" s="19" t="s">
        <v>2359</v>
      </c>
      <c r="B2340" s="19" t="str">
        <f>VLOOKUP(dirty_cafe_sales!A2340,dirty_cafe_sales!A:S,10,FALSE)</f>
        <v>Cookie</v>
      </c>
      <c r="C2340" s="20">
        <f>VLOOKUP(dirty_cafe_sales!A2340,dirty_cafe_sales!A:S,16,FALSE)</f>
        <v>45104</v>
      </c>
      <c r="D2340" s="19" t="str">
        <f>VLOOKUP(dirty_cafe_sales!A2340,dirty_cafe_sales!A:S,15,FALSE)</f>
        <v>In-store</v>
      </c>
      <c r="E2340" s="19" t="str">
        <f>VLOOKUP(dirty_cafe_sales!A2340,dirty_cafe_sales!A:S,14,FALSE)</f>
        <v>Unknown</v>
      </c>
      <c r="F2340" s="21">
        <f>VLOOKUP(dirty_cafe_sales!A2340,dirty_cafe_sales!A:S,18,FALSE)</f>
        <v>1</v>
      </c>
      <c r="G2340" s="21">
        <f>VLOOKUP(dirty_cafe_sales!A2340,dirty_cafe_sales!A:S,17,FALSE)</f>
        <v>1</v>
      </c>
      <c r="H2340" s="21">
        <f>VLOOKUP(dirty_cafe_sales!A2340,dirty_cafe_sales!A:S,19,FALSE)</f>
        <v>1</v>
      </c>
    </row>
    <row r="2341" spans="1:8" x14ac:dyDescent="0.3">
      <c r="A2341" s="19" t="s">
        <v>2360</v>
      </c>
      <c r="B2341" s="19" t="str">
        <f>VLOOKUP(dirty_cafe_sales!A2341,dirty_cafe_sales!A:S,10,FALSE)</f>
        <v>Tea</v>
      </c>
      <c r="C2341" s="20">
        <f>VLOOKUP(dirty_cafe_sales!A2341,dirty_cafe_sales!A:S,16,FALSE)</f>
        <v>45168</v>
      </c>
      <c r="D2341" s="19" t="str">
        <f>VLOOKUP(dirty_cafe_sales!A2341,dirty_cafe_sales!A:S,15,FALSE)</f>
        <v>Unknown</v>
      </c>
      <c r="E2341" s="19" t="str">
        <f>VLOOKUP(dirty_cafe_sales!A2341,dirty_cafe_sales!A:S,14,FALSE)</f>
        <v>Credit Card</v>
      </c>
      <c r="F2341" s="21">
        <f>VLOOKUP(dirty_cafe_sales!A2341,dirty_cafe_sales!A:S,18,FALSE)</f>
        <v>1.5</v>
      </c>
      <c r="G2341" s="21">
        <f>VLOOKUP(dirty_cafe_sales!A2341,dirty_cafe_sales!A:S,17,FALSE)</f>
        <v>2</v>
      </c>
      <c r="H2341" s="21">
        <f>VLOOKUP(dirty_cafe_sales!A2341,dirty_cafe_sales!A:S,19,FALSE)</f>
        <v>3</v>
      </c>
    </row>
    <row r="2342" spans="1:8" x14ac:dyDescent="0.3">
      <c r="A2342" s="19" t="s">
        <v>2361</v>
      </c>
      <c r="B2342" s="19" t="str">
        <f>VLOOKUP(dirty_cafe_sales!A2342,dirty_cafe_sales!A:S,10,FALSE)</f>
        <v>Coffee</v>
      </c>
      <c r="C2342" s="20">
        <f>VLOOKUP(dirty_cafe_sales!A2342,dirty_cafe_sales!A:S,16,FALSE)</f>
        <v>45155</v>
      </c>
      <c r="D2342" s="19" t="str">
        <f>VLOOKUP(dirty_cafe_sales!A2342,dirty_cafe_sales!A:S,15,FALSE)</f>
        <v>Takeaway</v>
      </c>
      <c r="E2342" s="19" t="str">
        <f>VLOOKUP(dirty_cafe_sales!A2342,dirty_cafe_sales!A:S,14,FALSE)</f>
        <v>Digital Wallet</v>
      </c>
      <c r="F2342" s="21">
        <f>VLOOKUP(dirty_cafe_sales!A2342,dirty_cafe_sales!A:S,18,FALSE)</f>
        <v>2</v>
      </c>
      <c r="G2342" s="21" t="str">
        <f>VLOOKUP(dirty_cafe_sales!A2342,dirty_cafe_sales!A:S,17,FALSE)</f>
        <v>0</v>
      </c>
      <c r="H2342" s="21">
        <f>VLOOKUP(dirty_cafe_sales!A2342,dirty_cafe_sales!A:S,19,FALSE)</f>
        <v>0</v>
      </c>
    </row>
    <row r="2343" spans="1:8" x14ac:dyDescent="0.3">
      <c r="A2343" s="19" t="s">
        <v>2362</v>
      </c>
      <c r="B2343" s="19" t="str">
        <f>VLOOKUP(dirty_cafe_sales!A2343,dirty_cafe_sales!A:S,10,FALSE)</f>
        <v>Tea</v>
      </c>
      <c r="C2343" s="20">
        <f>VLOOKUP(dirty_cafe_sales!A2343,dirty_cafe_sales!A:S,16,FALSE)</f>
        <v>45123</v>
      </c>
      <c r="D2343" s="19" t="str">
        <f>VLOOKUP(dirty_cafe_sales!A2343,dirty_cafe_sales!A:S,15,FALSE)</f>
        <v>In-store</v>
      </c>
      <c r="E2343" s="19" t="str">
        <f>VLOOKUP(dirty_cafe_sales!A2343,dirty_cafe_sales!A:S,14,FALSE)</f>
        <v>Digital Wallet</v>
      </c>
      <c r="F2343" s="21">
        <f>VLOOKUP(dirty_cafe_sales!A2343,dirty_cafe_sales!A:S,18,FALSE)</f>
        <v>1.5</v>
      </c>
      <c r="G2343" s="21">
        <f>VLOOKUP(dirty_cafe_sales!A2343,dirty_cafe_sales!A:S,17,FALSE)</f>
        <v>5</v>
      </c>
      <c r="H2343" s="21">
        <f>VLOOKUP(dirty_cafe_sales!A2343,dirty_cafe_sales!A:S,19,FALSE)</f>
        <v>7.5</v>
      </c>
    </row>
    <row r="2344" spans="1:8" x14ac:dyDescent="0.3">
      <c r="A2344" s="19" t="s">
        <v>2363</v>
      </c>
      <c r="B2344" s="19" t="str">
        <f>VLOOKUP(dirty_cafe_sales!A2344,dirty_cafe_sales!A:S,10,FALSE)</f>
        <v>Coffee</v>
      </c>
      <c r="C2344" s="20" t="str">
        <f>VLOOKUP(dirty_cafe_sales!A2344,dirty_cafe_sales!A:S,16,FALSE)</f>
        <v>Unknown</v>
      </c>
      <c r="D2344" s="19" t="str">
        <f>VLOOKUP(dirty_cafe_sales!A2344,dirty_cafe_sales!A:S,15,FALSE)</f>
        <v>Takeaway</v>
      </c>
      <c r="E2344" s="19" t="str">
        <f>VLOOKUP(dirty_cafe_sales!A2344,dirty_cafe_sales!A:S,14,FALSE)</f>
        <v>Cash</v>
      </c>
      <c r="F2344" s="21">
        <f>VLOOKUP(dirty_cafe_sales!A2344,dirty_cafe_sales!A:S,18,FALSE)</f>
        <v>2</v>
      </c>
      <c r="G2344" s="21">
        <f>VLOOKUP(dirty_cafe_sales!A2344,dirty_cafe_sales!A:S,17,FALSE)</f>
        <v>1</v>
      </c>
      <c r="H2344" s="21">
        <f>VLOOKUP(dirty_cafe_sales!A2344,dirty_cafe_sales!A:S,19,FALSE)</f>
        <v>2</v>
      </c>
    </row>
    <row r="2345" spans="1:8" x14ac:dyDescent="0.3">
      <c r="A2345" s="19" t="s">
        <v>2364</v>
      </c>
      <c r="B2345" s="19" t="str">
        <f>VLOOKUP(dirty_cafe_sales!A2345,dirty_cafe_sales!A:S,10,FALSE)</f>
        <v>Salad</v>
      </c>
      <c r="C2345" s="20">
        <f>VLOOKUP(dirty_cafe_sales!A2345,dirty_cafe_sales!A:S,16,FALSE)</f>
        <v>45066</v>
      </c>
      <c r="D2345" s="19" t="str">
        <f>VLOOKUP(dirty_cafe_sales!A2345,dirty_cafe_sales!A:S,15,FALSE)</f>
        <v>Unknown</v>
      </c>
      <c r="E2345" s="19" t="str">
        <f>VLOOKUP(dirty_cafe_sales!A2345,dirty_cafe_sales!A:S,14,FALSE)</f>
        <v>Unknown</v>
      </c>
      <c r="F2345" s="21">
        <f>VLOOKUP(dirty_cafe_sales!A2345,dirty_cafe_sales!A:S,18,FALSE)</f>
        <v>5</v>
      </c>
      <c r="G2345" s="21">
        <f>VLOOKUP(dirty_cafe_sales!A2345,dirty_cafe_sales!A:S,17,FALSE)</f>
        <v>4</v>
      </c>
      <c r="H2345" s="21">
        <f>VLOOKUP(dirty_cafe_sales!A2345,dirty_cafe_sales!A:S,19,FALSE)</f>
        <v>20</v>
      </c>
    </row>
    <row r="2346" spans="1:8" x14ac:dyDescent="0.3">
      <c r="A2346" s="19" t="s">
        <v>2365</v>
      </c>
      <c r="B2346" s="19" t="str">
        <f>VLOOKUP(dirty_cafe_sales!A2346,dirty_cafe_sales!A:S,10,FALSE)</f>
        <v>Tea</v>
      </c>
      <c r="C2346" s="20" t="str">
        <f>VLOOKUP(dirty_cafe_sales!A2346,dirty_cafe_sales!A:S,16,FALSE)</f>
        <v>Unknown</v>
      </c>
      <c r="D2346" s="19" t="str">
        <f>VLOOKUP(dirty_cafe_sales!A2346,dirty_cafe_sales!A:S,15,FALSE)</f>
        <v>Unknown</v>
      </c>
      <c r="E2346" s="19" t="str">
        <f>VLOOKUP(dirty_cafe_sales!A2346,dirty_cafe_sales!A:S,14,FALSE)</f>
        <v>Credit Card</v>
      </c>
      <c r="F2346" s="21" t="str">
        <f>VLOOKUP(dirty_cafe_sales!A2346,dirty_cafe_sales!A:S,18,FALSE)</f>
        <v>0</v>
      </c>
      <c r="G2346" s="21">
        <f>VLOOKUP(dirty_cafe_sales!A2346,dirty_cafe_sales!A:S,17,FALSE)</f>
        <v>5</v>
      </c>
      <c r="H2346" s="21">
        <f>VLOOKUP(dirty_cafe_sales!A2346,dirty_cafe_sales!A:S,19,FALSE)</f>
        <v>0</v>
      </c>
    </row>
    <row r="2347" spans="1:8" x14ac:dyDescent="0.3">
      <c r="A2347" s="19" t="s">
        <v>2366</v>
      </c>
      <c r="B2347" s="19" t="str">
        <f>VLOOKUP(dirty_cafe_sales!A2347,dirty_cafe_sales!A:S,10,FALSE)</f>
        <v>Smoothie</v>
      </c>
      <c r="C2347" s="20">
        <f>VLOOKUP(dirty_cafe_sales!A2347,dirty_cafe_sales!A:S,16,FALSE)</f>
        <v>45081</v>
      </c>
      <c r="D2347" s="19" t="str">
        <f>VLOOKUP(dirty_cafe_sales!A2347,dirty_cafe_sales!A:S,15,FALSE)</f>
        <v>In-store</v>
      </c>
      <c r="E2347" s="19" t="str">
        <f>VLOOKUP(dirty_cafe_sales!A2347,dirty_cafe_sales!A:S,14,FALSE)</f>
        <v>Unknown</v>
      </c>
      <c r="F2347" s="21">
        <f>VLOOKUP(dirty_cafe_sales!A2347,dirty_cafe_sales!A:S,18,FALSE)</f>
        <v>4</v>
      </c>
      <c r="G2347" s="21">
        <f>VLOOKUP(dirty_cafe_sales!A2347,dirty_cafe_sales!A:S,17,FALSE)</f>
        <v>5</v>
      </c>
      <c r="H2347" s="21">
        <f>VLOOKUP(dirty_cafe_sales!A2347,dirty_cafe_sales!A:S,19,FALSE)</f>
        <v>20</v>
      </c>
    </row>
    <row r="2348" spans="1:8" x14ac:dyDescent="0.3">
      <c r="A2348" s="19" t="s">
        <v>2367</v>
      </c>
      <c r="B2348" s="19" t="str">
        <f>VLOOKUP(dirty_cafe_sales!A2348,dirty_cafe_sales!A:S,10,FALSE)</f>
        <v>Smoothie</v>
      </c>
      <c r="C2348" s="20">
        <f>VLOOKUP(dirty_cafe_sales!A2348,dirty_cafe_sales!A:S,16,FALSE)</f>
        <v>45116</v>
      </c>
      <c r="D2348" s="19" t="str">
        <f>VLOOKUP(dirty_cafe_sales!A2348,dirty_cafe_sales!A:S,15,FALSE)</f>
        <v>Unknown</v>
      </c>
      <c r="E2348" s="19" t="str">
        <f>VLOOKUP(dirty_cafe_sales!A2348,dirty_cafe_sales!A:S,14,FALSE)</f>
        <v>Cash</v>
      </c>
      <c r="F2348" s="21">
        <f>VLOOKUP(dirty_cafe_sales!A2348,dirty_cafe_sales!A:S,18,FALSE)</f>
        <v>4</v>
      </c>
      <c r="G2348" s="21">
        <f>VLOOKUP(dirty_cafe_sales!A2348,dirty_cafe_sales!A:S,17,FALSE)</f>
        <v>4</v>
      </c>
      <c r="H2348" s="21">
        <f>VLOOKUP(dirty_cafe_sales!A2348,dirty_cafe_sales!A:S,19,FALSE)</f>
        <v>16</v>
      </c>
    </row>
    <row r="2349" spans="1:8" x14ac:dyDescent="0.3">
      <c r="A2349" s="19" t="s">
        <v>2368</v>
      </c>
      <c r="B2349" s="19" t="str">
        <f>VLOOKUP(dirty_cafe_sales!A2349,dirty_cafe_sales!A:S,10,FALSE)</f>
        <v>Cake</v>
      </c>
      <c r="C2349" s="20">
        <f>VLOOKUP(dirty_cafe_sales!A2349,dirty_cafe_sales!A:S,16,FALSE)</f>
        <v>44971</v>
      </c>
      <c r="D2349" s="19" t="str">
        <f>VLOOKUP(dirty_cafe_sales!A2349,dirty_cafe_sales!A:S,15,FALSE)</f>
        <v>Unknown</v>
      </c>
      <c r="E2349" s="19" t="str">
        <f>VLOOKUP(dirty_cafe_sales!A2349,dirty_cafe_sales!A:S,14,FALSE)</f>
        <v>Unknown</v>
      </c>
      <c r="F2349" s="21">
        <f>VLOOKUP(dirty_cafe_sales!A2349,dirty_cafe_sales!A:S,18,FALSE)</f>
        <v>3</v>
      </c>
      <c r="G2349" s="21">
        <f>VLOOKUP(dirty_cafe_sales!A2349,dirty_cafe_sales!A:S,17,FALSE)</f>
        <v>2</v>
      </c>
      <c r="H2349" s="21">
        <f>VLOOKUP(dirty_cafe_sales!A2349,dirty_cafe_sales!A:S,19,FALSE)</f>
        <v>6</v>
      </c>
    </row>
    <row r="2350" spans="1:8" x14ac:dyDescent="0.3">
      <c r="A2350" s="19" t="s">
        <v>2369</v>
      </c>
      <c r="B2350" s="19" t="str">
        <f>VLOOKUP(dirty_cafe_sales!A2350,dirty_cafe_sales!A:S,10,FALSE)</f>
        <v>Salad</v>
      </c>
      <c r="C2350" s="20">
        <f>VLOOKUP(dirty_cafe_sales!A2350,dirty_cafe_sales!A:S,16,FALSE)</f>
        <v>45126</v>
      </c>
      <c r="D2350" s="19" t="str">
        <f>VLOOKUP(dirty_cafe_sales!A2350,dirty_cafe_sales!A:S,15,FALSE)</f>
        <v>Unknown</v>
      </c>
      <c r="E2350" s="19" t="str">
        <f>VLOOKUP(dirty_cafe_sales!A2350,dirty_cafe_sales!A:S,14,FALSE)</f>
        <v>Digital Wallet</v>
      </c>
      <c r="F2350" s="21">
        <f>VLOOKUP(dirty_cafe_sales!A2350,dirty_cafe_sales!A:S,18,FALSE)</f>
        <v>5</v>
      </c>
      <c r="G2350" s="21">
        <f>VLOOKUP(dirty_cafe_sales!A2350,dirty_cafe_sales!A:S,17,FALSE)</f>
        <v>3</v>
      </c>
      <c r="H2350" s="21">
        <f>VLOOKUP(dirty_cafe_sales!A2350,dirty_cafe_sales!A:S,19,FALSE)</f>
        <v>15</v>
      </c>
    </row>
    <row r="2351" spans="1:8" x14ac:dyDescent="0.3">
      <c r="A2351" s="19" t="s">
        <v>2370</v>
      </c>
      <c r="B2351" s="19" t="str">
        <f>VLOOKUP(dirty_cafe_sales!A2351,dirty_cafe_sales!A:S,10,FALSE)</f>
        <v>Coffee</v>
      </c>
      <c r="C2351" s="20">
        <f>VLOOKUP(dirty_cafe_sales!A2351,dirty_cafe_sales!A:S,16,FALSE)</f>
        <v>45042</v>
      </c>
      <c r="D2351" s="19" t="str">
        <f>VLOOKUP(dirty_cafe_sales!A2351,dirty_cafe_sales!A:S,15,FALSE)</f>
        <v>Takeaway</v>
      </c>
      <c r="E2351" s="19" t="str">
        <f>VLOOKUP(dirty_cafe_sales!A2351,dirty_cafe_sales!A:S,14,FALSE)</f>
        <v>Unknown</v>
      </c>
      <c r="F2351" s="21">
        <f>VLOOKUP(dirty_cafe_sales!A2351,dirty_cafe_sales!A:S,18,FALSE)</f>
        <v>0</v>
      </c>
      <c r="G2351" s="21">
        <f>VLOOKUP(dirty_cafe_sales!A2351,dirty_cafe_sales!A:S,17,FALSE)</f>
        <v>1</v>
      </c>
      <c r="H2351" s="21">
        <f>VLOOKUP(dirty_cafe_sales!A2351,dirty_cafe_sales!A:S,19,FALSE)</f>
        <v>0</v>
      </c>
    </row>
    <row r="2352" spans="1:8" x14ac:dyDescent="0.3">
      <c r="A2352" s="19" t="s">
        <v>2371</v>
      </c>
      <c r="B2352" s="19" t="str">
        <f>VLOOKUP(dirty_cafe_sales!A2352,dirty_cafe_sales!A:S,10,FALSE)</f>
        <v>Smoothie</v>
      </c>
      <c r="C2352" s="20">
        <f>VLOOKUP(dirty_cafe_sales!A2352,dirty_cafe_sales!A:S,16,FALSE)</f>
        <v>45196</v>
      </c>
      <c r="D2352" s="19" t="str">
        <f>VLOOKUP(dirty_cafe_sales!A2352,dirty_cafe_sales!A:S,15,FALSE)</f>
        <v>Takeaway</v>
      </c>
      <c r="E2352" s="19" t="str">
        <f>VLOOKUP(dirty_cafe_sales!A2352,dirty_cafe_sales!A:S,14,FALSE)</f>
        <v>Cash</v>
      </c>
      <c r="F2352" s="21">
        <f>VLOOKUP(dirty_cafe_sales!A2352,dirty_cafe_sales!A:S,18,FALSE)</f>
        <v>4</v>
      </c>
      <c r="G2352" s="21">
        <f>VLOOKUP(dirty_cafe_sales!A2352,dirty_cafe_sales!A:S,17,FALSE)</f>
        <v>5</v>
      </c>
      <c r="H2352" s="21">
        <f>VLOOKUP(dirty_cafe_sales!A2352,dirty_cafe_sales!A:S,19,FALSE)</f>
        <v>20</v>
      </c>
    </row>
    <row r="2353" spans="1:8" x14ac:dyDescent="0.3">
      <c r="A2353" s="19" t="s">
        <v>2372</v>
      </c>
      <c r="B2353" s="19" t="str">
        <f>VLOOKUP(dirty_cafe_sales!A2353,dirty_cafe_sales!A:S,10,FALSE)</f>
        <v>Sandwich</v>
      </c>
      <c r="C2353" s="20">
        <f>VLOOKUP(dirty_cafe_sales!A2353,dirty_cafe_sales!A:S,16,FALSE)</f>
        <v>44991</v>
      </c>
      <c r="D2353" s="19" t="str">
        <f>VLOOKUP(dirty_cafe_sales!A2353,dirty_cafe_sales!A:S,15,FALSE)</f>
        <v>In-store</v>
      </c>
      <c r="E2353" s="19" t="str">
        <f>VLOOKUP(dirty_cafe_sales!A2353,dirty_cafe_sales!A:S,14,FALSE)</f>
        <v>Credit Card</v>
      </c>
      <c r="F2353" s="21">
        <f>VLOOKUP(dirty_cafe_sales!A2353,dirty_cafe_sales!A:S,18,FALSE)</f>
        <v>4</v>
      </c>
      <c r="G2353" s="21">
        <f>VLOOKUP(dirty_cafe_sales!A2353,dirty_cafe_sales!A:S,17,FALSE)</f>
        <v>5</v>
      </c>
      <c r="H2353" s="21">
        <f>VLOOKUP(dirty_cafe_sales!A2353,dirty_cafe_sales!A:S,19,FALSE)</f>
        <v>20</v>
      </c>
    </row>
    <row r="2354" spans="1:8" x14ac:dyDescent="0.3">
      <c r="A2354" s="19" t="s">
        <v>2373</v>
      </c>
      <c r="B2354" s="19" t="str">
        <f>VLOOKUP(dirty_cafe_sales!A2354,dirty_cafe_sales!A:S,10,FALSE)</f>
        <v>Smoothie</v>
      </c>
      <c r="C2354" s="20">
        <f>VLOOKUP(dirty_cafe_sales!A2354,dirty_cafe_sales!A:S,16,FALSE)</f>
        <v>45219</v>
      </c>
      <c r="D2354" s="19" t="str">
        <f>VLOOKUP(dirty_cafe_sales!A2354,dirty_cafe_sales!A:S,15,FALSE)</f>
        <v>Unknown</v>
      </c>
      <c r="E2354" s="19" t="str">
        <f>VLOOKUP(dirty_cafe_sales!A2354,dirty_cafe_sales!A:S,14,FALSE)</f>
        <v>Unknown</v>
      </c>
      <c r="F2354" s="21">
        <f>VLOOKUP(dirty_cafe_sales!A2354,dirty_cafe_sales!A:S,18,FALSE)</f>
        <v>4</v>
      </c>
      <c r="G2354" s="21">
        <f>VLOOKUP(dirty_cafe_sales!A2354,dirty_cafe_sales!A:S,17,FALSE)</f>
        <v>4</v>
      </c>
      <c r="H2354" s="21">
        <f>VLOOKUP(dirty_cafe_sales!A2354,dirty_cafe_sales!A:S,19,FALSE)</f>
        <v>16</v>
      </c>
    </row>
    <row r="2355" spans="1:8" x14ac:dyDescent="0.3">
      <c r="A2355" s="19" t="s">
        <v>2374</v>
      </c>
      <c r="B2355" s="19" t="str">
        <f>VLOOKUP(dirty_cafe_sales!A2355,dirty_cafe_sales!A:S,10,FALSE)</f>
        <v>Tea</v>
      </c>
      <c r="C2355" s="20">
        <f>VLOOKUP(dirty_cafe_sales!A2355,dirty_cafe_sales!A:S,16,FALSE)</f>
        <v>45006</v>
      </c>
      <c r="D2355" s="19" t="str">
        <f>VLOOKUP(dirty_cafe_sales!A2355,dirty_cafe_sales!A:S,15,FALSE)</f>
        <v>Unknown</v>
      </c>
      <c r="E2355" s="19" t="str">
        <f>VLOOKUP(dirty_cafe_sales!A2355,dirty_cafe_sales!A:S,14,FALSE)</f>
        <v>Credit Card</v>
      </c>
      <c r="F2355" s="21">
        <f>VLOOKUP(dirty_cafe_sales!A2355,dirty_cafe_sales!A:S,18,FALSE)</f>
        <v>1.5</v>
      </c>
      <c r="G2355" s="21">
        <f>VLOOKUP(dirty_cafe_sales!A2355,dirty_cafe_sales!A:S,17,FALSE)</f>
        <v>5</v>
      </c>
      <c r="H2355" s="21">
        <f>VLOOKUP(dirty_cafe_sales!A2355,dirty_cafe_sales!A:S,19,FALSE)</f>
        <v>7.5</v>
      </c>
    </row>
    <row r="2356" spans="1:8" x14ac:dyDescent="0.3">
      <c r="A2356" s="19" t="s">
        <v>2375</v>
      </c>
      <c r="B2356" s="19" t="str">
        <f>VLOOKUP(dirty_cafe_sales!A2356,dirty_cafe_sales!A:S,10,FALSE)</f>
        <v>Tea</v>
      </c>
      <c r="C2356" s="20" t="str">
        <f>VLOOKUP(dirty_cafe_sales!A2356,dirty_cafe_sales!A:S,16,FALSE)</f>
        <v>Unknown</v>
      </c>
      <c r="D2356" s="19" t="str">
        <f>VLOOKUP(dirty_cafe_sales!A2356,dirty_cafe_sales!A:S,15,FALSE)</f>
        <v>Takeaway</v>
      </c>
      <c r="E2356" s="19" t="str">
        <f>VLOOKUP(dirty_cafe_sales!A2356,dirty_cafe_sales!A:S,14,FALSE)</f>
        <v>Cash</v>
      </c>
      <c r="F2356" s="21">
        <f>VLOOKUP(dirty_cafe_sales!A2356,dirty_cafe_sales!A:S,18,FALSE)</f>
        <v>1.5</v>
      </c>
      <c r="G2356" s="21">
        <f>VLOOKUP(dirty_cafe_sales!A2356,dirty_cafe_sales!A:S,17,FALSE)</f>
        <v>4</v>
      </c>
      <c r="H2356" s="21">
        <f>VLOOKUP(dirty_cafe_sales!A2356,dirty_cafe_sales!A:S,19,FALSE)</f>
        <v>6</v>
      </c>
    </row>
    <row r="2357" spans="1:8" x14ac:dyDescent="0.3">
      <c r="A2357" s="19" t="s">
        <v>2376</v>
      </c>
      <c r="B2357" s="19" t="str">
        <f>VLOOKUP(dirty_cafe_sales!A2357,dirty_cafe_sales!A:S,10,FALSE)</f>
        <v>Sandwich</v>
      </c>
      <c r="C2357" s="20">
        <f>VLOOKUP(dirty_cafe_sales!A2357,dirty_cafe_sales!A:S,16,FALSE)</f>
        <v>44937</v>
      </c>
      <c r="D2357" s="19" t="str">
        <f>VLOOKUP(dirty_cafe_sales!A2357,dirty_cafe_sales!A:S,15,FALSE)</f>
        <v>Takeaway</v>
      </c>
      <c r="E2357" s="19" t="str">
        <f>VLOOKUP(dirty_cafe_sales!A2357,dirty_cafe_sales!A:S,14,FALSE)</f>
        <v>Digital Wallet</v>
      </c>
      <c r="F2357" s="21">
        <f>VLOOKUP(dirty_cafe_sales!A2357,dirty_cafe_sales!A:S,18,FALSE)</f>
        <v>4</v>
      </c>
      <c r="G2357" s="21">
        <f>VLOOKUP(dirty_cafe_sales!A2357,dirty_cafe_sales!A:S,17,FALSE)</f>
        <v>5</v>
      </c>
      <c r="H2357" s="21">
        <f>VLOOKUP(dirty_cafe_sales!A2357,dirty_cafe_sales!A:S,19,FALSE)</f>
        <v>20</v>
      </c>
    </row>
    <row r="2358" spans="1:8" x14ac:dyDescent="0.3">
      <c r="A2358" s="19" t="s">
        <v>2377</v>
      </c>
      <c r="B2358" s="19" t="str">
        <f>VLOOKUP(dirty_cafe_sales!A2358,dirty_cafe_sales!A:S,10,FALSE)</f>
        <v>Tea</v>
      </c>
      <c r="C2358" s="20">
        <f>VLOOKUP(dirty_cafe_sales!A2358,dirty_cafe_sales!A:S,16,FALSE)</f>
        <v>44956</v>
      </c>
      <c r="D2358" s="19" t="str">
        <f>VLOOKUP(dirty_cafe_sales!A2358,dirty_cafe_sales!A:S,15,FALSE)</f>
        <v>In-store</v>
      </c>
      <c r="E2358" s="19" t="str">
        <f>VLOOKUP(dirty_cafe_sales!A2358,dirty_cafe_sales!A:S,14,FALSE)</f>
        <v>Digital Wallet</v>
      </c>
      <c r="F2358" s="21">
        <f>VLOOKUP(dirty_cafe_sales!A2358,dirty_cafe_sales!A:S,18,FALSE)</f>
        <v>1.5</v>
      </c>
      <c r="G2358" s="21">
        <f>VLOOKUP(dirty_cafe_sales!A2358,dirty_cafe_sales!A:S,17,FALSE)</f>
        <v>4</v>
      </c>
      <c r="H2358" s="21">
        <f>VLOOKUP(dirty_cafe_sales!A2358,dirty_cafe_sales!A:S,19,FALSE)</f>
        <v>6</v>
      </c>
    </row>
    <row r="2359" spans="1:8" x14ac:dyDescent="0.3">
      <c r="A2359" s="19" t="s">
        <v>2378</v>
      </c>
      <c r="B2359" s="19" t="str">
        <f>VLOOKUP(dirty_cafe_sales!A2359,dirty_cafe_sales!A:S,10,FALSE)</f>
        <v>Coffee</v>
      </c>
      <c r="C2359" s="20">
        <f>VLOOKUP(dirty_cafe_sales!A2359,dirty_cafe_sales!A:S,16,FALSE)</f>
        <v>45196</v>
      </c>
      <c r="D2359" s="19" t="str">
        <f>VLOOKUP(dirty_cafe_sales!A2359,dirty_cafe_sales!A:S,15,FALSE)</f>
        <v>In-store</v>
      </c>
      <c r="E2359" s="19" t="str">
        <f>VLOOKUP(dirty_cafe_sales!A2359,dirty_cafe_sales!A:S,14,FALSE)</f>
        <v>Cash</v>
      </c>
      <c r="F2359" s="21">
        <f>VLOOKUP(dirty_cafe_sales!A2359,dirty_cafe_sales!A:S,18,FALSE)</f>
        <v>2</v>
      </c>
      <c r="G2359" s="21">
        <f>VLOOKUP(dirty_cafe_sales!A2359,dirty_cafe_sales!A:S,17,FALSE)</f>
        <v>2</v>
      </c>
      <c r="H2359" s="21">
        <f>VLOOKUP(dirty_cafe_sales!A2359,dirty_cafe_sales!A:S,19,FALSE)</f>
        <v>4</v>
      </c>
    </row>
    <row r="2360" spans="1:8" x14ac:dyDescent="0.3">
      <c r="A2360" s="19" t="s">
        <v>2379</v>
      </c>
      <c r="B2360" s="19" t="str">
        <f>VLOOKUP(dirty_cafe_sales!A2360,dirty_cafe_sales!A:S,10,FALSE)</f>
        <v>Cake</v>
      </c>
      <c r="C2360" s="20">
        <f>VLOOKUP(dirty_cafe_sales!A2360,dirty_cafe_sales!A:S,16,FALSE)</f>
        <v>44968</v>
      </c>
      <c r="D2360" s="19" t="str">
        <f>VLOOKUP(dirty_cafe_sales!A2360,dirty_cafe_sales!A:S,15,FALSE)</f>
        <v>In-store</v>
      </c>
      <c r="E2360" s="19" t="str">
        <f>VLOOKUP(dirty_cafe_sales!A2360,dirty_cafe_sales!A:S,14,FALSE)</f>
        <v>Cash</v>
      </c>
      <c r="F2360" s="21">
        <f>VLOOKUP(dirty_cafe_sales!A2360,dirty_cafe_sales!A:S,18,FALSE)</f>
        <v>3</v>
      </c>
      <c r="G2360" s="21">
        <f>VLOOKUP(dirty_cafe_sales!A2360,dirty_cafe_sales!A:S,17,FALSE)</f>
        <v>2</v>
      </c>
      <c r="H2360" s="21">
        <f>VLOOKUP(dirty_cafe_sales!A2360,dirty_cafe_sales!A:S,19,FALSE)</f>
        <v>6</v>
      </c>
    </row>
    <row r="2361" spans="1:8" x14ac:dyDescent="0.3">
      <c r="A2361" s="19" t="s">
        <v>2380</v>
      </c>
      <c r="B2361" s="19" t="str">
        <f>VLOOKUP(dirty_cafe_sales!A2361,dirty_cafe_sales!A:S,10,FALSE)</f>
        <v>Juice</v>
      </c>
      <c r="C2361" s="20">
        <f>VLOOKUP(dirty_cafe_sales!A2361,dirty_cafe_sales!A:S,16,FALSE)</f>
        <v>44951</v>
      </c>
      <c r="D2361" s="19" t="str">
        <f>VLOOKUP(dirty_cafe_sales!A2361,dirty_cafe_sales!A:S,15,FALSE)</f>
        <v>In-store</v>
      </c>
      <c r="E2361" s="19" t="str">
        <f>VLOOKUP(dirty_cafe_sales!A2361,dirty_cafe_sales!A:S,14,FALSE)</f>
        <v>Cash</v>
      </c>
      <c r="F2361" s="21">
        <f>VLOOKUP(dirty_cafe_sales!A2361,dirty_cafe_sales!A:S,18,FALSE)</f>
        <v>3</v>
      </c>
      <c r="G2361" s="21">
        <f>VLOOKUP(dirty_cafe_sales!A2361,dirty_cafe_sales!A:S,17,FALSE)</f>
        <v>3</v>
      </c>
      <c r="H2361" s="21">
        <f>VLOOKUP(dirty_cafe_sales!A2361,dirty_cafe_sales!A:S,19,FALSE)</f>
        <v>9</v>
      </c>
    </row>
    <row r="2362" spans="1:8" x14ac:dyDescent="0.3">
      <c r="A2362" s="19" t="s">
        <v>2381</v>
      </c>
      <c r="B2362" s="19" t="str">
        <f>VLOOKUP(dirty_cafe_sales!A2362,dirty_cafe_sales!A:S,10,FALSE)</f>
        <v>Tea</v>
      </c>
      <c r="C2362" s="20">
        <f>VLOOKUP(dirty_cafe_sales!A2362,dirty_cafe_sales!A:S,16,FALSE)</f>
        <v>45218</v>
      </c>
      <c r="D2362" s="19" t="str">
        <f>VLOOKUP(dirty_cafe_sales!A2362,dirty_cafe_sales!A:S,15,FALSE)</f>
        <v>Unknown</v>
      </c>
      <c r="E2362" s="19" t="str">
        <f>VLOOKUP(dirty_cafe_sales!A2362,dirty_cafe_sales!A:S,14,FALSE)</f>
        <v>Digital Wallet</v>
      </c>
      <c r="F2362" s="21">
        <f>VLOOKUP(dirty_cafe_sales!A2362,dirty_cafe_sales!A:S,18,FALSE)</f>
        <v>1.5</v>
      </c>
      <c r="G2362" s="21">
        <f>VLOOKUP(dirty_cafe_sales!A2362,dirty_cafe_sales!A:S,17,FALSE)</f>
        <v>5</v>
      </c>
      <c r="H2362" s="21">
        <f>VLOOKUP(dirty_cafe_sales!A2362,dirty_cafe_sales!A:S,19,FALSE)</f>
        <v>7.5</v>
      </c>
    </row>
    <row r="2363" spans="1:8" x14ac:dyDescent="0.3">
      <c r="A2363" s="19" t="s">
        <v>2382</v>
      </c>
      <c r="B2363" s="19" t="str">
        <f>VLOOKUP(dirty_cafe_sales!A2363,dirty_cafe_sales!A:S,10,FALSE)</f>
        <v>Sandwich</v>
      </c>
      <c r="C2363" s="20" t="str">
        <f>VLOOKUP(dirty_cafe_sales!A2363,dirty_cafe_sales!A:S,16,FALSE)</f>
        <v>Unknown</v>
      </c>
      <c r="D2363" s="19" t="str">
        <f>VLOOKUP(dirty_cafe_sales!A2363,dirty_cafe_sales!A:S,15,FALSE)</f>
        <v>Unknown</v>
      </c>
      <c r="E2363" s="19" t="str">
        <f>VLOOKUP(dirty_cafe_sales!A2363,dirty_cafe_sales!A:S,14,FALSE)</f>
        <v>Digital Wallet</v>
      </c>
      <c r="F2363" s="21">
        <f>VLOOKUP(dirty_cafe_sales!A2363,dirty_cafe_sales!A:S,18,FALSE)</f>
        <v>0</v>
      </c>
      <c r="G2363" s="21">
        <f>VLOOKUP(dirty_cafe_sales!A2363,dirty_cafe_sales!A:S,17,FALSE)</f>
        <v>2</v>
      </c>
      <c r="H2363" s="21">
        <f>VLOOKUP(dirty_cafe_sales!A2363,dirty_cafe_sales!A:S,19,FALSE)</f>
        <v>0</v>
      </c>
    </row>
    <row r="2364" spans="1:8" x14ac:dyDescent="0.3">
      <c r="A2364" s="19" t="s">
        <v>2383</v>
      </c>
      <c r="B2364" s="19" t="str">
        <f>VLOOKUP(dirty_cafe_sales!A2364,dirty_cafe_sales!A:S,10,FALSE)</f>
        <v>Smoothie</v>
      </c>
      <c r="C2364" s="20">
        <f>VLOOKUP(dirty_cafe_sales!A2364,dirty_cafe_sales!A:S,16,FALSE)</f>
        <v>45122</v>
      </c>
      <c r="D2364" s="19" t="str">
        <f>VLOOKUP(dirty_cafe_sales!A2364,dirty_cafe_sales!A:S,15,FALSE)</f>
        <v>In-store</v>
      </c>
      <c r="E2364" s="19" t="str">
        <f>VLOOKUP(dirty_cafe_sales!A2364,dirty_cafe_sales!A:S,14,FALSE)</f>
        <v>Credit Card</v>
      </c>
      <c r="F2364" s="21">
        <f>VLOOKUP(dirty_cafe_sales!A2364,dirty_cafe_sales!A:S,18,FALSE)</f>
        <v>0</v>
      </c>
      <c r="G2364" s="21">
        <f>VLOOKUP(dirty_cafe_sales!A2364,dirty_cafe_sales!A:S,17,FALSE)</f>
        <v>1</v>
      </c>
      <c r="H2364" s="21">
        <f>VLOOKUP(dirty_cafe_sales!A2364,dirty_cafe_sales!A:S,19,FALSE)</f>
        <v>0</v>
      </c>
    </row>
    <row r="2365" spans="1:8" x14ac:dyDescent="0.3">
      <c r="A2365" s="19" t="s">
        <v>2384</v>
      </c>
      <c r="B2365" s="19" t="str">
        <f>VLOOKUP(dirty_cafe_sales!A2365,dirty_cafe_sales!A:S,10,FALSE)</f>
        <v>Smoothie</v>
      </c>
      <c r="C2365" s="20">
        <f>VLOOKUP(dirty_cafe_sales!A2365,dirty_cafe_sales!A:S,16,FALSE)</f>
        <v>45041</v>
      </c>
      <c r="D2365" s="19" t="str">
        <f>VLOOKUP(dirty_cafe_sales!A2365,dirty_cafe_sales!A:S,15,FALSE)</f>
        <v>Unknown</v>
      </c>
      <c r="E2365" s="19" t="str">
        <f>VLOOKUP(dirty_cafe_sales!A2365,dirty_cafe_sales!A:S,14,FALSE)</f>
        <v>Unknown</v>
      </c>
      <c r="F2365" s="21">
        <f>VLOOKUP(dirty_cafe_sales!A2365,dirty_cafe_sales!A:S,18,FALSE)</f>
        <v>4</v>
      </c>
      <c r="G2365" s="21">
        <f>VLOOKUP(dirty_cafe_sales!A2365,dirty_cafe_sales!A:S,17,FALSE)</f>
        <v>3</v>
      </c>
      <c r="H2365" s="21">
        <f>VLOOKUP(dirty_cafe_sales!A2365,dirty_cafe_sales!A:S,19,FALSE)</f>
        <v>12</v>
      </c>
    </row>
    <row r="2366" spans="1:8" x14ac:dyDescent="0.3">
      <c r="A2366" s="19" t="s">
        <v>2385</v>
      </c>
      <c r="B2366" s="19" t="str">
        <f>VLOOKUP(dirty_cafe_sales!A2366,dirty_cafe_sales!A:S,10,FALSE)</f>
        <v>Cake</v>
      </c>
      <c r="C2366" s="20">
        <f>VLOOKUP(dirty_cafe_sales!A2366,dirty_cafe_sales!A:S,16,FALSE)</f>
        <v>45057</v>
      </c>
      <c r="D2366" s="19" t="str">
        <f>VLOOKUP(dirty_cafe_sales!A2366,dirty_cafe_sales!A:S,15,FALSE)</f>
        <v>Unknown</v>
      </c>
      <c r="E2366" s="19" t="str">
        <f>VLOOKUP(dirty_cafe_sales!A2366,dirty_cafe_sales!A:S,14,FALSE)</f>
        <v>Credit Card</v>
      </c>
      <c r="F2366" s="21">
        <f>VLOOKUP(dirty_cafe_sales!A2366,dirty_cafe_sales!A:S,18,FALSE)</f>
        <v>3</v>
      </c>
      <c r="G2366" s="21">
        <f>VLOOKUP(dirty_cafe_sales!A2366,dirty_cafe_sales!A:S,17,FALSE)</f>
        <v>3</v>
      </c>
      <c r="H2366" s="21">
        <f>VLOOKUP(dirty_cafe_sales!A2366,dirty_cafe_sales!A:S,19,FALSE)</f>
        <v>9</v>
      </c>
    </row>
    <row r="2367" spans="1:8" x14ac:dyDescent="0.3">
      <c r="A2367" s="19" t="s">
        <v>2386</v>
      </c>
      <c r="B2367" s="19" t="str">
        <f>VLOOKUP(dirty_cafe_sales!A2367,dirty_cafe_sales!A:S,10,FALSE)</f>
        <v>Tea</v>
      </c>
      <c r="C2367" s="20">
        <f>VLOOKUP(dirty_cafe_sales!A2367,dirty_cafe_sales!A:S,16,FALSE)</f>
        <v>45223</v>
      </c>
      <c r="D2367" s="19" t="str">
        <f>VLOOKUP(dirty_cafe_sales!A2367,dirty_cafe_sales!A:S,15,FALSE)</f>
        <v>In-store</v>
      </c>
      <c r="E2367" s="19" t="str">
        <f>VLOOKUP(dirty_cafe_sales!A2367,dirty_cafe_sales!A:S,14,FALSE)</f>
        <v>Credit Card</v>
      </c>
      <c r="F2367" s="21">
        <f>VLOOKUP(dirty_cafe_sales!A2367,dirty_cafe_sales!A:S,18,FALSE)</f>
        <v>1.5</v>
      </c>
      <c r="G2367" s="21">
        <f>VLOOKUP(dirty_cafe_sales!A2367,dirty_cafe_sales!A:S,17,FALSE)</f>
        <v>0</v>
      </c>
      <c r="H2367" s="21">
        <f>VLOOKUP(dirty_cafe_sales!A2367,dirty_cafe_sales!A:S,19,FALSE)</f>
        <v>0</v>
      </c>
    </row>
    <row r="2368" spans="1:8" x14ac:dyDescent="0.3">
      <c r="A2368" s="19" t="s">
        <v>2387</v>
      </c>
      <c r="B2368" s="19" t="str">
        <f>VLOOKUP(dirty_cafe_sales!A2368,dirty_cafe_sales!A:S,10,FALSE)</f>
        <v>Cake</v>
      </c>
      <c r="C2368" s="20">
        <f>VLOOKUP(dirty_cafe_sales!A2368,dirty_cafe_sales!A:S,16,FALSE)</f>
        <v>45229</v>
      </c>
      <c r="D2368" s="19" t="str">
        <f>VLOOKUP(dirty_cafe_sales!A2368,dirty_cafe_sales!A:S,15,FALSE)</f>
        <v>In-store</v>
      </c>
      <c r="E2368" s="19" t="str">
        <f>VLOOKUP(dirty_cafe_sales!A2368,dirty_cafe_sales!A:S,14,FALSE)</f>
        <v>Unknown</v>
      </c>
      <c r="F2368" s="21">
        <f>VLOOKUP(dirty_cafe_sales!A2368,dirty_cafe_sales!A:S,18,FALSE)</f>
        <v>3</v>
      </c>
      <c r="G2368" s="21">
        <f>VLOOKUP(dirty_cafe_sales!A2368,dirty_cafe_sales!A:S,17,FALSE)</f>
        <v>3</v>
      </c>
      <c r="H2368" s="21">
        <f>VLOOKUP(dirty_cafe_sales!A2368,dirty_cafe_sales!A:S,19,FALSE)</f>
        <v>9</v>
      </c>
    </row>
    <row r="2369" spans="1:8" x14ac:dyDescent="0.3">
      <c r="A2369" s="19" t="s">
        <v>2388</v>
      </c>
      <c r="B2369" s="19" t="str">
        <f>VLOOKUP(dirty_cafe_sales!A2369,dirty_cafe_sales!A:S,10,FALSE)</f>
        <v>Tea</v>
      </c>
      <c r="C2369" s="20">
        <f>VLOOKUP(dirty_cafe_sales!A2369,dirty_cafe_sales!A:S,16,FALSE)</f>
        <v>45148</v>
      </c>
      <c r="D2369" s="19" t="str">
        <f>VLOOKUP(dirty_cafe_sales!A2369,dirty_cafe_sales!A:S,15,FALSE)</f>
        <v>In-store</v>
      </c>
      <c r="E2369" s="19" t="str">
        <f>VLOOKUP(dirty_cafe_sales!A2369,dirty_cafe_sales!A:S,14,FALSE)</f>
        <v>Cash</v>
      </c>
      <c r="F2369" s="21">
        <f>VLOOKUP(dirty_cafe_sales!A2369,dirty_cafe_sales!A:S,18,FALSE)</f>
        <v>1.5</v>
      </c>
      <c r="G2369" s="21">
        <f>VLOOKUP(dirty_cafe_sales!A2369,dirty_cafe_sales!A:S,17,FALSE)</f>
        <v>3</v>
      </c>
      <c r="H2369" s="21">
        <f>VLOOKUP(dirty_cafe_sales!A2369,dirty_cafe_sales!A:S,19,FALSE)</f>
        <v>4.5</v>
      </c>
    </row>
    <row r="2370" spans="1:8" x14ac:dyDescent="0.3">
      <c r="A2370" s="19" t="s">
        <v>2389</v>
      </c>
      <c r="B2370" s="19" t="str">
        <f>VLOOKUP(dirty_cafe_sales!A2370,dirty_cafe_sales!A:S,10,FALSE)</f>
        <v>Sandwich</v>
      </c>
      <c r="C2370" s="20">
        <f>VLOOKUP(dirty_cafe_sales!A2370,dirty_cafe_sales!A:S,16,FALSE)</f>
        <v>45237</v>
      </c>
      <c r="D2370" s="19" t="str">
        <f>VLOOKUP(dirty_cafe_sales!A2370,dirty_cafe_sales!A:S,15,FALSE)</f>
        <v>Unknown</v>
      </c>
      <c r="E2370" s="19" t="str">
        <f>VLOOKUP(dirty_cafe_sales!A2370,dirty_cafe_sales!A:S,14,FALSE)</f>
        <v>Credit Card</v>
      </c>
      <c r="F2370" s="21">
        <f>VLOOKUP(dirty_cafe_sales!A2370,dirty_cafe_sales!A:S,18,FALSE)</f>
        <v>4</v>
      </c>
      <c r="G2370" s="21">
        <f>VLOOKUP(dirty_cafe_sales!A2370,dirty_cafe_sales!A:S,17,FALSE)</f>
        <v>1</v>
      </c>
      <c r="H2370" s="21">
        <f>VLOOKUP(dirty_cafe_sales!A2370,dirty_cafe_sales!A:S,19,FALSE)</f>
        <v>4</v>
      </c>
    </row>
    <row r="2371" spans="1:8" x14ac:dyDescent="0.3">
      <c r="A2371" s="19" t="s">
        <v>2390</v>
      </c>
      <c r="B2371" s="19" t="str">
        <f>VLOOKUP(dirty_cafe_sales!A2371,dirty_cafe_sales!A:S,10,FALSE)</f>
        <v>Coffee</v>
      </c>
      <c r="C2371" s="20">
        <f>VLOOKUP(dirty_cafe_sales!A2371,dirty_cafe_sales!A:S,16,FALSE)</f>
        <v>45205</v>
      </c>
      <c r="D2371" s="19" t="str">
        <f>VLOOKUP(dirty_cafe_sales!A2371,dirty_cafe_sales!A:S,15,FALSE)</f>
        <v>In-store</v>
      </c>
      <c r="E2371" s="19" t="str">
        <f>VLOOKUP(dirty_cafe_sales!A2371,dirty_cafe_sales!A:S,14,FALSE)</f>
        <v>Unknown</v>
      </c>
      <c r="F2371" s="21">
        <f>VLOOKUP(dirty_cafe_sales!A2371,dirty_cafe_sales!A:S,18,FALSE)</f>
        <v>2</v>
      </c>
      <c r="G2371" s="21">
        <f>VLOOKUP(dirty_cafe_sales!A2371,dirty_cafe_sales!A:S,17,FALSE)</f>
        <v>1</v>
      </c>
      <c r="H2371" s="21">
        <f>VLOOKUP(dirty_cafe_sales!A2371,dirty_cafe_sales!A:S,19,FALSE)</f>
        <v>2</v>
      </c>
    </row>
    <row r="2372" spans="1:8" x14ac:dyDescent="0.3">
      <c r="A2372" s="19" t="s">
        <v>2391</v>
      </c>
      <c r="B2372" s="19" t="str">
        <f>VLOOKUP(dirty_cafe_sales!A2372,dirty_cafe_sales!A:S,10,FALSE)</f>
        <v>Salad</v>
      </c>
      <c r="C2372" s="20">
        <f>VLOOKUP(dirty_cafe_sales!A2372,dirty_cafe_sales!A:S,16,FALSE)</f>
        <v>45022</v>
      </c>
      <c r="D2372" s="19" t="str">
        <f>VLOOKUP(dirty_cafe_sales!A2372,dirty_cafe_sales!A:S,15,FALSE)</f>
        <v>Takeaway</v>
      </c>
      <c r="E2372" s="19" t="str">
        <f>VLOOKUP(dirty_cafe_sales!A2372,dirty_cafe_sales!A:S,14,FALSE)</f>
        <v>Credit Card</v>
      </c>
      <c r="F2372" s="21">
        <f>VLOOKUP(dirty_cafe_sales!A2372,dirty_cafe_sales!A:S,18,FALSE)</f>
        <v>5</v>
      </c>
      <c r="G2372" s="21">
        <f>VLOOKUP(dirty_cafe_sales!A2372,dirty_cafe_sales!A:S,17,FALSE)</f>
        <v>1</v>
      </c>
      <c r="H2372" s="21">
        <f>VLOOKUP(dirty_cafe_sales!A2372,dirty_cafe_sales!A:S,19,FALSE)</f>
        <v>5</v>
      </c>
    </row>
    <row r="2373" spans="1:8" x14ac:dyDescent="0.3">
      <c r="A2373" s="19" t="s">
        <v>2392</v>
      </c>
      <c r="B2373" s="19" t="str">
        <f>VLOOKUP(dirty_cafe_sales!A2373,dirty_cafe_sales!A:S,10,FALSE)</f>
        <v>Unknown</v>
      </c>
      <c r="C2373" s="20">
        <f>VLOOKUP(dirty_cafe_sales!A2373,dirty_cafe_sales!A:S,16,FALSE)</f>
        <v>45224</v>
      </c>
      <c r="D2373" s="19" t="str">
        <f>VLOOKUP(dirty_cafe_sales!A2373,dirty_cafe_sales!A:S,15,FALSE)</f>
        <v>Takeaway</v>
      </c>
      <c r="E2373" s="19" t="str">
        <f>VLOOKUP(dirty_cafe_sales!A2373,dirty_cafe_sales!A:S,14,FALSE)</f>
        <v>Unknown</v>
      </c>
      <c r="F2373" s="21">
        <f>VLOOKUP(dirty_cafe_sales!A2373,dirty_cafe_sales!A:S,18,FALSE)</f>
        <v>3</v>
      </c>
      <c r="G2373" s="21">
        <f>VLOOKUP(dirty_cafe_sales!A2373,dirty_cafe_sales!A:S,17,FALSE)</f>
        <v>3</v>
      </c>
      <c r="H2373" s="21">
        <f>VLOOKUP(dirty_cafe_sales!A2373,dirty_cafe_sales!A:S,19,FALSE)</f>
        <v>9</v>
      </c>
    </row>
    <row r="2374" spans="1:8" x14ac:dyDescent="0.3">
      <c r="A2374" s="19" t="s">
        <v>2393</v>
      </c>
      <c r="B2374" s="19" t="str">
        <f>VLOOKUP(dirty_cafe_sales!A2374,dirty_cafe_sales!A:S,10,FALSE)</f>
        <v>Salad</v>
      </c>
      <c r="C2374" s="20">
        <f>VLOOKUP(dirty_cafe_sales!A2374,dirty_cafe_sales!A:S,16,FALSE)</f>
        <v>44988</v>
      </c>
      <c r="D2374" s="19" t="str">
        <f>VLOOKUP(dirty_cafe_sales!A2374,dirty_cafe_sales!A:S,15,FALSE)</f>
        <v>In-store</v>
      </c>
      <c r="E2374" s="19" t="str">
        <f>VLOOKUP(dirty_cafe_sales!A2374,dirty_cafe_sales!A:S,14,FALSE)</f>
        <v>Unknown</v>
      </c>
      <c r="F2374" s="21">
        <f>VLOOKUP(dirty_cafe_sales!A2374,dirty_cafe_sales!A:S,18,FALSE)</f>
        <v>5</v>
      </c>
      <c r="G2374" s="21">
        <f>VLOOKUP(dirty_cafe_sales!A2374,dirty_cafe_sales!A:S,17,FALSE)</f>
        <v>4</v>
      </c>
      <c r="H2374" s="21">
        <f>VLOOKUP(dirty_cafe_sales!A2374,dirty_cafe_sales!A:S,19,FALSE)</f>
        <v>20</v>
      </c>
    </row>
    <row r="2375" spans="1:8" x14ac:dyDescent="0.3">
      <c r="A2375" s="19" t="s">
        <v>2394</v>
      </c>
      <c r="B2375" s="19" t="str">
        <f>VLOOKUP(dirty_cafe_sales!A2375,dirty_cafe_sales!A:S,10,FALSE)</f>
        <v>Smoothie</v>
      </c>
      <c r="C2375" s="20">
        <f>VLOOKUP(dirty_cafe_sales!A2375,dirty_cafe_sales!A:S,16,FALSE)</f>
        <v>44988</v>
      </c>
      <c r="D2375" s="19" t="str">
        <f>VLOOKUP(dirty_cafe_sales!A2375,dirty_cafe_sales!A:S,15,FALSE)</f>
        <v>In-store</v>
      </c>
      <c r="E2375" s="19" t="str">
        <f>VLOOKUP(dirty_cafe_sales!A2375,dirty_cafe_sales!A:S,14,FALSE)</f>
        <v>Unknown</v>
      </c>
      <c r="F2375" s="21">
        <f>VLOOKUP(dirty_cafe_sales!A2375,dirty_cafe_sales!A:S,18,FALSE)</f>
        <v>4</v>
      </c>
      <c r="G2375" s="21">
        <f>VLOOKUP(dirty_cafe_sales!A2375,dirty_cafe_sales!A:S,17,FALSE)</f>
        <v>4</v>
      </c>
      <c r="H2375" s="21">
        <f>VLOOKUP(dirty_cafe_sales!A2375,dirty_cafe_sales!A:S,19,FALSE)</f>
        <v>16</v>
      </c>
    </row>
    <row r="2376" spans="1:8" x14ac:dyDescent="0.3">
      <c r="A2376" s="19" t="s">
        <v>2395</v>
      </c>
      <c r="B2376" s="19" t="str">
        <f>VLOOKUP(dirty_cafe_sales!A2376,dirty_cafe_sales!A:S,10,FALSE)</f>
        <v>Cookie</v>
      </c>
      <c r="C2376" s="20">
        <f>VLOOKUP(dirty_cafe_sales!A2376,dirty_cafe_sales!A:S,16,FALSE)</f>
        <v>45059</v>
      </c>
      <c r="D2376" s="19" t="str">
        <f>VLOOKUP(dirty_cafe_sales!A2376,dirty_cafe_sales!A:S,15,FALSE)</f>
        <v>Unknown</v>
      </c>
      <c r="E2376" s="19" t="str">
        <f>VLOOKUP(dirty_cafe_sales!A2376,dirty_cafe_sales!A:S,14,FALSE)</f>
        <v>Cash</v>
      </c>
      <c r="F2376" s="21">
        <f>VLOOKUP(dirty_cafe_sales!A2376,dirty_cafe_sales!A:S,18,FALSE)</f>
        <v>1</v>
      </c>
      <c r="G2376" s="21">
        <f>VLOOKUP(dirty_cafe_sales!A2376,dirty_cafe_sales!A:S,17,FALSE)</f>
        <v>4</v>
      </c>
      <c r="H2376" s="21">
        <f>VLOOKUP(dirty_cafe_sales!A2376,dirty_cafe_sales!A:S,19,FALSE)</f>
        <v>4</v>
      </c>
    </row>
    <row r="2377" spans="1:8" x14ac:dyDescent="0.3">
      <c r="A2377" s="19" t="s">
        <v>2396</v>
      </c>
      <c r="B2377" s="19" t="str">
        <f>VLOOKUP(dirty_cafe_sales!A2377,dirty_cafe_sales!A:S,10,FALSE)</f>
        <v>Sandwich</v>
      </c>
      <c r="C2377" s="20">
        <f>VLOOKUP(dirty_cafe_sales!A2377,dirty_cafe_sales!A:S,16,FALSE)</f>
        <v>45150</v>
      </c>
      <c r="D2377" s="19" t="str">
        <f>VLOOKUP(dirty_cafe_sales!A2377,dirty_cafe_sales!A:S,15,FALSE)</f>
        <v>Unknown</v>
      </c>
      <c r="E2377" s="19" t="str">
        <f>VLOOKUP(dirty_cafe_sales!A2377,dirty_cafe_sales!A:S,14,FALSE)</f>
        <v>Credit Card</v>
      </c>
      <c r="F2377" s="21">
        <f>VLOOKUP(dirty_cafe_sales!A2377,dirty_cafe_sales!A:S,18,FALSE)</f>
        <v>4</v>
      </c>
      <c r="G2377" s="21">
        <f>VLOOKUP(dirty_cafe_sales!A2377,dirty_cafe_sales!A:S,17,FALSE)</f>
        <v>3</v>
      </c>
      <c r="H2377" s="21">
        <f>VLOOKUP(dirty_cafe_sales!A2377,dirty_cafe_sales!A:S,19,FALSE)</f>
        <v>12</v>
      </c>
    </row>
    <row r="2378" spans="1:8" x14ac:dyDescent="0.3">
      <c r="A2378" s="19" t="s">
        <v>2397</v>
      </c>
      <c r="B2378" s="19" t="str">
        <f>VLOOKUP(dirty_cafe_sales!A2378,dirty_cafe_sales!A:S,10,FALSE)</f>
        <v>Cake</v>
      </c>
      <c r="C2378" s="20">
        <f>VLOOKUP(dirty_cafe_sales!A2378,dirty_cafe_sales!A:S,16,FALSE)</f>
        <v>45098</v>
      </c>
      <c r="D2378" s="19" t="str">
        <f>VLOOKUP(dirty_cafe_sales!A2378,dirty_cafe_sales!A:S,15,FALSE)</f>
        <v>Unknown</v>
      </c>
      <c r="E2378" s="19" t="str">
        <f>VLOOKUP(dirty_cafe_sales!A2378,dirty_cafe_sales!A:S,14,FALSE)</f>
        <v>Digital Wallet</v>
      </c>
      <c r="F2378" s="21">
        <f>VLOOKUP(dirty_cafe_sales!A2378,dirty_cafe_sales!A:S,18,FALSE)</f>
        <v>3</v>
      </c>
      <c r="G2378" s="21">
        <f>VLOOKUP(dirty_cafe_sales!A2378,dirty_cafe_sales!A:S,17,FALSE)</f>
        <v>4</v>
      </c>
      <c r="H2378" s="21">
        <f>VLOOKUP(dirty_cafe_sales!A2378,dirty_cafe_sales!A:S,19,FALSE)</f>
        <v>12</v>
      </c>
    </row>
    <row r="2379" spans="1:8" x14ac:dyDescent="0.3">
      <c r="A2379" s="19" t="s">
        <v>2398</v>
      </c>
      <c r="B2379" s="19" t="str">
        <f>VLOOKUP(dirty_cafe_sales!A2379,dirty_cafe_sales!A:S,10,FALSE)</f>
        <v>Cake</v>
      </c>
      <c r="C2379" s="20">
        <f>VLOOKUP(dirty_cafe_sales!A2379,dirty_cafe_sales!A:S,16,FALSE)</f>
        <v>45083</v>
      </c>
      <c r="D2379" s="19" t="str">
        <f>VLOOKUP(dirty_cafe_sales!A2379,dirty_cafe_sales!A:S,15,FALSE)</f>
        <v>In-store</v>
      </c>
      <c r="E2379" s="19" t="str">
        <f>VLOOKUP(dirty_cafe_sales!A2379,dirty_cafe_sales!A:S,14,FALSE)</f>
        <v>Digital Wallet</v>
      </c>
      <c r="F2379" s="21">
        <f>VLOOKUP(dirty_cafe_sales!A2379,dirty_cafe_sales!A:S,18,FALSE)</f>
        <v>3</v>
      </c>
      <c r="G2379" s="21">
        <f>VLOOKUP(dirty_cafe_sales!A2379,dirty_cafe_sales!A:S,17,FALSE)</f>
        <v>5</v>
      </c>
      <c r="H2379" s="21">
        <f>VLOOKUP(dirty_cafe_sales!A2379,dirty_cafe_sales!A:S,19,FALSE)</f>
        <v>15</v>
      </c>
    </row>
    <row r="2380" spans="1:8" x14ac:dyDescent="0.3">
      <c r="A2380" s="19" t="s">
        <v>2399</v>
      </c>
      <c r="B2380" s="19" t="str">
        <f>VLOOKUP(dirty_cafe_sales!A2380,dirty_cafe_sales!A:S,10,FALSE)</f>
        <v>Tea</v>
      </c>
      <c r="C2380" s="20">
        <f>VLOOKUP(dirty_cafe_sales!A2380,dirty_cafe_sales!A:S,16,FALSE)</f>
        <v>45049</v>
      </c>
      <c r="D2380" s="19" t="str">
        <f>VLOOKUP(dirty_cafe_sales!A2380,dirty_cafe_sales!A:S,15,FALSE)</f>
        <v>Unknown</v>
      </c>
      <c r="E2380" s="19" t="str">
        <f>VLOOKUP(dirty_cafe_sales!A2380,dirty_cafe_sales!A:S,14,FALSE)</f>
        <v>Credit Card</v>
      </c>
      <c r="F2380" s="21">
        <f>VLOOKUP(dirty_cafe_sales!A2380,dirty_cafe_sales!A:S,18,FALSE)</f>
        <v>1.5</v>
      </c>
      <c r="G2380" s="21">
        <f>VLOOKUP(dirty_cafe_sales!A2380,dirty_cafe_sales!A:S,17,FALSE)</f>
        <v>1</v>
      </c>
      <c r="H2380" s="21">
        <f>VLOOKUP(dirty_cafe_sales!A2380,dirty_cafe_sales!A:S,19,FALSE)</f>
        <v>1.5</v>
      </c>
    </row>
    <row r="2381" spans="1:8" x14ac:dyDescent="0.3">
      <c r="A2381" s="19" t="s">
        <v>2400</v>
      </c>
      <c r="B2381" s="19" t="str">
        <f>VLOOKUP(dirty_cafe_sales!A2381,dirty_cafe_sales!A:S,10,FALSE)</f>
        <v>Coffee</v>
      </c>
      <c r="C2381" s="20">
        <f>VLOOKUP(dirty_cafe_sales!A2381,dirty_cafe_sales!A:S,16,FALSE)</f>
        <v>45205</v>
      </c>
      <c r="D2381" s="19" t="str">
        <f>VLOOKUP(dirty_cafe_sales!A2381,dirty_cafe_sales!A:S,15,FALSE)</f>
        <v>Takeaway</v>
      </c>
      <c r="E2381" s="19" t="str">
        <f>VLOOKUP(dirty_cafe_sales!A2381,dirty_cafe_sales!A:S,14,FALSE)</f>
        <v>Digital Wallet</v>
      </c>
      <c r="F2381" s="21">
        <f>VLOOKUP(dirty_cafe_sales!A2381,dirty_cafe_sales!A:S,18,FALSE)</f>
        <v>2</v>
      </c>
      <c r="G2381" s="21">
        <f>VLOOKUP(dirty_cafe_sales!A2381,dirty_cafe_sales!A:S,17,FALSE)</f>
        <v>2</v>
      </c>
      <c r="H2381" s="21">
        <f>VLOOKUP(dirty_cafe_sales!A2381,dirty_cafe_sales!A:S,19,FALSE)</f>
        <v>4</v>
      </c>
    </row>
    <row r="2382" spans="1:8" x14ac:dyDescent="0.3">
      <c r="A2382" s="19" t="s">
        <v>2401</v>
      </c>
      <c r="B2382" s="19" t="str">
        <f>VLOOKUP(dirty_cafe_sales!A2382,dirty_cafe_sales!A:S,10,FALSE)</f>
        <v>Unknown</v>
      </c>
      <c r="C2382" s="20">
        <f>VLOOKUP(dirty_cafe_sales!A2382,dirty_cafe_sales!A:S,16,FALSE)</f>
        <v>44990</v>
      </c>
      <c r="D2382" s="19" t="str">
        <f>VLOOKUP(dirty_cafe_sales!A2382,dirty_cafe_sales!A:S,15,FALSE)</f>
        <v>Unknown</v>
      </c>
      <c r="E2382" s="19" t="str">
        <f>VLOOKUP(dirty_cafe_sales!A2382,dirty_cafe_sales!A:S,14,FALSE)</f>
        <v>Cash</v>
      </c>
      <c r="F2382" s="21">
        <f>VLOOKUP(dirty_cafe_sales!A2382,dirty_cafe_sales!A:S,18,FALSE)</f>
        <v>4</v>
      </c>
      <c r="G2382" s="21">
        <f>VLOOKUP(dirty_cafe_sales!A2382,dirty_cafe_sales!A:S,17,FALSE)</f>
        <v>1</v>
      </c>
      <c r="H2382" s="21">
        <f>VLOOKUP(dirty_cafe_sales!A2382,dirty_cafe_sales!A:S,19,FALSE)</f>
        <v>4</v>
      </c>
    </row>
    <row r="2383" spans="1:8" x14ac:dyDescent="0.3">
      <c r="A2383" s="19" t="s">
        <v>2402</v>
      </c>
      <c r="B2383" s="19" t="str">
        <f>VLOOKUP(dirty_cafe_sales!A2383,dirty_cafe_sales!A:S,10,FALSE)</f>
        <v>Cookie</v>
      </c>
      <c r="C2383" s="20">
        <f>VLOOKUP(dirty_cafe_sales!A2383,dirty_cafe_sales!A:S,16,FALSE)</f>
        <v>45056</v>
      </c>
      <c r="D2383" s="19" t="str">
        <f>VLOOKUP(dirty_cafe_sales!A2383,dirty_cafe_sales!A:S,15,FALSE)</f>
        <v>Takeaway</v>
      </c>
      <c r="E2383" s="19" t="str">
        <f>VLOOKUP(dirty_cafe_sales!A2383,dirty_cafe_sales!A:S,14,FALSE)</f>
        <v>Digital Wallet</v>
      </c>
      <c r="F2383" s="21">
        <f>VLOOKUP(dirty_cafe_sales!A2383,dirty_cafe_sales!A:S,18,FALSE)</f>
        <v>1</v>
      </c>
      <c r="G2383" s="21">
        <f>VLOOKUP(dirty_cafe_sales!A2383,dirty_cafe_sales!A:S,17,FALSE)</f>
        <v>2</v>
      </c>
      <c r="H2383" s="21">
        <f>VLOOKUP(dirty_cafe_sales!A2383,dirty_cafe_sales!A:S,19,FALSE)</f>
        <v>2</v>
      </c>
    </row>
    <row r="2384" spans="1:8" x14ac:dyDescent="0.3">
      <c r="A2384" s="19" t="s">
        <v>2403</v>
      </c>
      <c r="B2384" s="19" t="str">
        <f>VLOOKUP(dirty_cafe_sales!A2384,dirty_cafe_sales!A:S,10,FALSE)</f>
        <v>Unknown</v>
      </c>
      <c r="C2384" s="20">
        <f>VLOOKUP(dirty_cafe_sales!A2384,dirty_cafe_sales!A:S,16,FALSE)</f>
        <v>45043</v>
      </c>
      <c r="D2384" s="19" t="str">
        <f>VLOOKUP(dirty_cafe_sales!A2384,dirty_cafe_sales!A:S,15,FALSE)</f>
        <v>Unknown</v>
      </c>
      <c r="E2384" s="19" t="str">
        <f>VLOOKUP(dirty_cafe_sales!A2384,dirty_cafe_sales!A:S,14,FALSE)</f>
        <v>Credit Card</v>
      </c>
      <c r="F2384" s="21">
        <f>VLOOKUP(dirty_cafe_sales!A2384,dirty_cafe_sales!A:S,18,FALSE)</f>
        <v>1</v>
      </c>
      <c r="G2384" s="21">
        <f>VLOOKUP(dirty_cafe_sales!A2384,dirty_cafe_sales!A:S,17,FALSE)</f>
        <v>4</v>
      </c>
      <c r="H2384" s="21">
        <f>VLOOKUP(dirty_cafe_sales!A2384,dirty_cafe_sales!A:S,19,FALSE)</f>
        <v>4</v>
      </c>
    </row>
    <row r="2385" spans="1:8" x14ac:dyDescent="0.3">
      <c r="A2385" s="19" t="s">
        <v>2404</v>
      </c>
      <c r="B2385" s="19" t="str">
        <f>VLOOKUP(dirty_cafe_sales!A2385,dirty_cafe_sales!A:S,10,FALSE)</f>
        <v>Unknown</v>
      </c>
      <c r="C2385" s="20">
        <f>VLOOKUP(dirty_cafe_sales!A2385,dirty_cafe_sales!A:S,16,FALSE)</f>
        <v>45087</v>
      </c>
      <c r="D2385" s="19" t="str">
        <f>VLOOKUP(dirty_cafe_sales!A2385,dirty_cafe_sales!A:S,15,FALSE)</f>
        <v>In-store</v>
      </c>
      <c r="E2385" s="19" t="str">
        <f>VLOOKUP(dirty_cafe_sales!A2385,dirty_cafe_sales!A:S,14,FALSE)</f>
        <v>Credit Card</v>
      </c>
      <c r="F2385" s="21">
        <f>VLOOKUP(dirty_cafe_sales!A2385,dirty_cafe_sales!A:S,18,FALSE)</f>
        <v>4</v>
      </c>
      <c r="G2385" s="21">
        <f>VLOOKUP(dirty_cafe_sales!A2385,dirty_cafe_sales!A:S,17,FALSE)</f>
        <v>5</v>
      </c>
      <c r="H2385" s="21">
        <f>VLOOKUP(dirty_cafe_sales!A2385,dirty_cafe_sales!A:S,19,FALSE)</f>
        <v>20</v>
      </c>
    </row>
    <row r="2386" spans="1:8" x14ac:dyDescent="0.3">
      <c r="A2386" s="19" t="s">
        <v>2405</v>
      </c>
      <c r="B2386" s="19" t="str">
        <f>VLOOKUP(dirty_cafe_sales!A2386,dirty_cafe_sales!A:S,10,FALSE)</f>
        <v>Sandwich</v>
      </c>
      <c r="C2386" s="20">
        <f>VLOOKUP(dirty_cafe_sales!A2386,dirty_cafe_sales!A:S,16,FALSE)</f>
        <v>45123</v>
      </c>
      <c r="D2386" s="19" t="str">
        <f>VLOOKUP(dirty_cafe_sales!A2386,dirty_cafe_sales!A:S,15,FALSE)</f>
        <v>Unknown</v>
      </c>
      <c r="E2386" s="19" t="str">
        <f>VLOOKUP(dirty_cafe_sales!A2386,dirty_cafe_sales!A:S,14,FALSE)</f>
        <v>Unknown</v>
      </c>
      <c r="F2386" s="21">
        <f>VLOOKUP(dirty_cafe_sales!A2386,dirty_cafe_sales!A:S,18,FALSE)</f>
        <v>4</v>
      </c>
      <c r="G2386" s="21">
        <f>VLOOKUP(dirty_cafe_sales!A2386,dirty_cafe_sales!A:S,17,FALSE)</f>
        <v>4</v>
      </c>
      <c r="H2386" s="21">
        <f>VLOOKUP(dirty_cafe_sales!A2386,dirty_cafe_sales!A:S,19,FALSE)</f>
        <v>16</v>
      </c>
    </row>
    <row r="2387" spans="1:8" x14ac:dyDescent="0.3">
      <c r="A2387" s="19" t="s">
        <v>2406</v>
      </c>
      <c r="B2387" s="19" t="str">
        <f>VLOOKUP(dirty_cafe_sales!A2387,dirty_cafe_sales!A:S,10,FALSE)</f>
        <v>Sandwich</v>
      </c>
      <c r="C2387" s="20">
        <f>VLOOKUP(dirty_cafe_sales!A2387,dirty_cafe_sales!A:S,16,FALSE)</f>
        <v>45131</v>
      </c>
      <c r="D2387" s="19" t="str">
        <f>VLOOKUP(dirty_cafe_sales!A2387,dirty_cafe_sales!A:S,15,FALSE)</f>
        <v>Unknown</v>
      </c>
      <c r="E2387" s="19" t="str">
        <f>VLOOKUP(dirty_cafe_sales!A2387,dirty_cafe_sales!A:S,14,FALSE)</f>
        <v>Unknown</v>
      </c>
      <c r="F2387" s="21">
        <f>VLOOKUP(dirty_cafe_sales!A2387,dirty_cafe_sales!A:S,18,FALSE)</f>
        <v>4</v>
      </c>
      <c r="G2387" s="21">
        <f>VLOOKUP(dirty_cafe_sales!A2387,dirty_cafe_sales!A:S,17,FALSE)</f>
        <v>2</v>
      </c>
      <c r="H2387" s="21">
        <f>VLOOKUP(dirty_cafe_sales!A2387,dirty_cafe_sales!A:S,19,FALSE)</f>
        <v>8</v>
      </c>
    </row>
    <row r="2388" spans="1:8" x14ac:dyDescent="0.3">
      <c r="A2388" s="19" t="s">
        <v>2407</v>
      </c>
      <c r="B2388" s="19" t="str">
        <f>VLOOKUP(dirty_cafe_sales!A2388,dirty_cafe_sales!A:S,10,FALSE)</f>
        <v>Cookie</v>
      </c>
      <c r="C2388" s="20">
        <f>VLOOKUP(dirty_cafe_sales!A2388,dirty_cafe_sales!A:S,16,FALSE)</f>
        <v>45264</v>
      </c>
      <c r="D2388" s="19" t="str">
        <f>VLOOKUP(dirty_cafe_sales!A2388,dirty_cafe_sales!A:S,15,FALSE)</f>
        <v>Takeaway</v>
      </c>
      <c r="E2388" s="19" t="str">
        <f>VLOOKUP(dirty_cafe_sales!A2388,dirty_cafe_sales!A:S,14,FALSE)</f>
        <v>Credit Card</v>
      </c>
      <c r="F2388" s="21">
        <f>VLOOKUP(dirty_cafe_sales!A2388,dirty_cafe_sales!A:S,18,FALSE)</f>
        <v>1</v>
      </c>
      <c r="G2388" s="21">
        <f>VLOOKUP(dirty_cafe_sales!A2388,dirty_cafe_sales!A:S,17,FALSE)</f>
        <v>5</v>
      </c>
      <c r="H2388" s="21">
        <f>VLOOKUP(dirty_cafe_sales!A2388,dirty_cafe_sales!A:S,19,FALSE)</f>
        <v>5</v>
      </c>
    </row>
    <row r="2389" spans="1:8" x14ac:dyDescent="0.3">
      <c r="A2389" s="19" t="s">
        <v>2408</v>
      </c>
      <c r="B2389" s="19" t="str">
        <f>VLOOKUP(dirty_cafe_sales!A2389,dirty_cafe_sales!A:S,10,FALSE)</f>
        <v>Tea</v>
      </c>
      <c r="C2389" s="20">
        <f>VLOOKUP(dirty_cafe_sales!A2389,dirty_cafe_sales!A:S,16,FALSE)</f>
        <v>45256</v>
      </c>
      <c r="D2389" s="19" t="str">
        <f>VLOOKUP(dirty_cafe_sales!A2389,dirty_cafe_sales!A:S,15,FALSE)</f>
        <v>Unknown</v>
      </c>
      <c r="E2389" s="19" t="str">
        <f>VLOOKUP(dirty_cafe_sales!A2389,dirty_cafe_sales!A:S,14,FALSE)</f>
        <v>Digital Wallet</v>
      </c>
      <c r="F2389" s="21">
        <f>VLOOKUP(dirty_cafe_sales!A2389,dirty_cafe_sales!A:S,18,FALSE)</f>
        <v>1.5</v>
      </c>
      <c r="G2389" s="21">
        <f>VLOOKUP(dirty_cafe_sales!A2389,dirty_cafe_sales!A:S,17,FALSE)</f>
        <v>3</v>
      </c>
      <c r="H2389" s="21">
        <f>VLOOKUP(dirty_cafe_sales!A2389,dirty_cafe_sales!A:S,19,FALSE)</f>
        <v>4.5</v>
      </c>
    </row>
    <row r="2390" spans="1:8" x14ac:dyDescent="0.3">
      <c r="A2390" s="19" t="s">
        <v>2409</v>
      </c>
      <c r="B2390" s="19" t="str">
        <f>VLOOKUP(dirty_cafe_sales!A2390,dirty_cafe_sales!A:S,10,FALSE)</f>
        <v>Unknown</v>
      </c>
      <c r="C2390" s="20">
        <f>VLOOKUP(dirty_cafe_sales!A2390,dirty_cafe_sales!A:S,16,FALSE)</f>
        <v>45084</v>
      </c>
      <c r="D2390" s="19" t="str">
        <f>VLOOKUP(dirty_cafe_sales!A2390,dirty_cafe_sales!A:S,15,FALSE)</f>
        <v>Takeaway</v>
      </c>
      <c r="E2390" s="19" t="str">
        <f>VLOOKUP(dirty_cafe_sales!A2390,dirty_cafe_sales!A:S,14,FALSE)</f>
        <v>Credit Card</v>
      </c>
      <c r="F2390" s="21">
        <f>VLOOKUP(dirty_cafe_sales!A2390,dirty_cafe_sales!A:S,18,FALSE)</f>
        <v>3</v>
      </c>
      <c r="G2390" s="21">
        <f>VLOOKUP(dirty_cafe_sales!A2390,dirty_cafe_sales!A:S,17,FALSE)</f>
        <v>2</v>
      </c>
      <c r="H2390" s="21">
        <f>VLOOKUP(dirty_cafe_sales!A2390,dirty_cafe_sales!A:S,19,FALSE)</f>
        <v>6</v>
      </c>
    </row>
    <row r="2391" spans="1:8" x14ac:dyDescent="0.3">
      <c r="A2391" s="19" t="s">
        <v>2410</v>
      </c>
      <c r="B2391" s="19" t="str">
        <f>VLOOKUP(dirty_cafe_sales!A2391,dirty_cafe_sales!A:S,10,FALSE)</f>
        <v>Coffee</v>
      </c>
      <c r="C2391" s="20">
        <f>VLOOKUP(dirty_cafe_sales!A2391,dirty_cafe_sales!A:S,16,FALSE)</f>
        <v>44955</v>
      </c>
      <c r="D2391" s="19" t="str">
        <f>VLOOKUP(dirty_cafe_sales!A2391,dirty_cafe_sales!A:S,15,FALSE)</f>
        <v>In-store</v>
      </c>
      <c r="E2391" s="19" t="str">
        <f>VLOOKUP(dirty_cafe_sales!A2391,dirty_cafe_sales!A:S,14,FALSE)</f>
        <v>Unknown</v>
      </c>
      <c r="F2391" s="21">
        <f>VLOOKUP(dirty_cafe_sales!A2391,dirty_cafe_sales!A:S,18,FALSE)</f>
        <v>2</v>
      </c>
      <c r="G2391" s="21">
        <f>VLOOKUP(dirty_cafe_sales!A2391,dirty_cafe_sales!A:S,17,FALSE)</f>
        <v>3</v>
      </c>
      <c r="H2391" s="21">
        <f>VLOOKUP(dirty_cafe_sales!A2391,dirty_cafe_sales!A:S,19,FALSE)</f>
        <v>6</v>
      </c>
    </row>
    <row r="2392" spans="1:8" x14ac:dyDescent="0.3">
      <c r="A2392" s="19" t="s">
        <v>2411</v>
      </c>
      <c r="B2392" s="19" t="str">
        <f>VLOOKUP(dirty_cafe_sales!A2392,dirty_cafe_sales!A:S,10,FALSE)</f>
        <v>Cookie</v>
      </c>
      <c r="C2392" s="20">
        <f>VLOOKUP(dirty_cafe_sales!A2392,dirty_cafe_sales!A:S,16,FALSE)</f>
        <v>45118</v>
      </c>
      <c r="D2392" s="19" t="str">
        <f>VLOOKUP(dirty_cafe_sales!A2392,dirty_cafe_sales!A:S,15,FALSE)</f>
        <v>Unknown</v>
      </c>
      <c r="E2392" s="19" t="str">
        <f>VLOOKUP(dirty_cafe_sales!A2392,dirty_cafe_sales!A:S,14,FALSE)</f>
        <v>Unknown</v>
      </c>
      <c r="F2392" s="21">
        <f>VLOOKUP(dirty_cafe_sales!A2392,dirty_cafe_sales!A:S,18,FALSE)</f>
        <v>1</v>
      </c>
      <c r="G2392" s="21">
        <f>VLOOKUP(dirty_cafe_sales!A2392,dirty_cafe_sales!A:S,17,FALSE)</f>
        <v>4</v>
      </c>
      <c r="H2392" s="21">
        <f>VLOOKUP(dirty_cafe_sales!A2392,dirty_cafe_sales!A:S,19,FALSE)</f>
        <v>4</v>
      </c>
    </row>
    <row r="2393" spans="1:8" x14ac:dyDescent="0.3">
      <c r="A2393" s="19" t="s">
        <v>2412</v>
      </c>
      <c r="B2393" s="19" t="str">
        <f>VLOOKUP(dirty_cafe_sales!A2393,dirty_cafe_sales!A:S,10,FALSE)</f>
        <v>Unknown</v>
      </c>
      <c r="C2393" s="20">
        <f>VLOOKUP(dirty_cafe_sales!A2393,dirty_cafe_sales!A:S,16,FALSE)</f>
        <v>45177</v>
      </c>
      <c r="D2393" s="19" t="str">
        <f>VLOOKUP(dirty_cafe_sales!A2393,dirty_cafe_sales!A:S,15,FALSE)</f>
        <v>Takeaway</v>
      </c>
      <c r="E2393" s="19" t="str">
        <f>VLOOKUP(dirty_cafe_sales!A2393,dirty_cafe_sales!A:S,14,FALSE)</f>
        <v>Cash</v>
      </c>
      <c r="F2393" s="21">
        <f>VLOOKUP(dirty_cafe_sales!A2393,dirty_cafe_sales!A:S,18,FALSE)</f>
        <v>5</v>
      </c>
      <c r="G2393" s="21">
        <f>VLOOKUP(dirty_cafe_sales!A2393,dirty_cafe_sales!A:S,17,FALSE)</f>
        <v>1</v>
      </c>
      <c r="H2393" s="21">
        <f>VLOOKUP(dirty_cafe_sales!A2393,dirty_cafe_sales!A:S,19,FALSE)</f>
        <v>5</v>
      </c>
    </row>
    <row r="2394" spans="1:8" x14ac:dyDescent="0.3">
      <c r="A2394" s="19" t="s">
        <v>2413</v>
      </c>
      <c r="B2394" s="19" t="str">
        <f>VLOOKUP(dirty_cafe_sales!A2394,dirty_cafe_sales!A:S,10,FALSE)</f>
        <v>Coffee</v>
      </c>
      <c r="C2394" s="20">
        <f>VLOOKUP(dirty_cafe_sales!A2394,dirty_cafe_sales!A:S,16,FALSE)</f>
        <v>45006</v>
      </c>
      <c r="D2394" s="19" t="str">
        <f>VLOOKUP(dirty_cafe_sales!A2394,dirty_cafe_sales!A:S,15,FALSE)</f>
        <v>Takeaway</v>
      </c>
      <c r="E2394" s="19" t="str">
        <f>VLOOKUP(dirty_cafe_sales!A2394,dirty_cafe_sales!A:S,14,FALSE)</f>
        <v>Digital Wallet</v>
      </c>
      <c r="F2394" s="21">
        <f>VLOOKUP(dirty_cafe_sales!A2394,dirty_cafe_sales!A:S,18,FALSE)</f>
        <v>2</v>
      </c>
      <c r="G2394" s="21">
        <f>VLOOKUP(dirty_cafe_sales!A2394,dirty_cafe_sales!A:S,17,FALSE)</f>
        <v>4</v>
      </c>
      <c r="H2394" s="21">
        <f>VLOOKUP(dirty_cafe_sales!A2394,dirty_cafe_sales!A:S,19,FALSE)</f>
        <v>8</v>
      </c>
    </row>
    <row r="2395" spans="1:8" x14ac:dyDescent="0.3">
      <c r="A2395" s="19" t="s">
        <v>2414</v>
      </c>
      <c r="B2395" s="19" t="str">
        <f>VLOOKUP(dirty_cafe_sales!A2395,dirty_cafe_sales!A:S,10,FALSE)</f>
        <v>Cookie</v>
      </c>
      <c r="C2395" s="20">
        <f>VLOOKUP(dirty_cafe_sales!A2395,dirty_cafe_sales!A:S,16,FALSE)</f>
        <v>45048</v>
      </c>
      <c r="D2395" s="19" t="str">
        <f>VLOOKUP(dirty_cafe_sales!A2395,dirty_cafe_sales!A:S,15,FALSE)</f>
        <v>In-store</v>
      </c>
      <c r="E2395" s="19" t="str">
        <f>VLOOKUP(dirty_cafe_sales!A2395,dirty_cafe_sales!A:S,14,FALSE)</f>
        <v>Digital Wallet</v>
      </c>
      <c r="F2395" s="21">
        <f>VLOOKUP(dirty_cafe_sales!A2395,dirty_cafe_sales!A:S,18,FALSE)</f>
        <v>1</v>
      </c>
      <c r="G2395" s="21">
        <f>VLOOKUP(dirty_cafe_sales!A2395,dirty_cafe_sales!A:S,17,FALSE)</f>
        <v>5</v>
      </c>
      <c r="H2395" s="21">
        <f>VLOOKUP(dirty_cafe_sales!A2395,dirty_cafe_sales!A:S,19,FALSE)</f>
        <v>5</v>
      </c>
    </row>
    <row r="2396" spans="1:8" x14ac:dyDescent="0.3">
      <c r="A2396" s="19" t="s">
        <v>2415</v>
      </c>
      <c r="B2396" s="19" t="str">
        <f>VLOOKUP(dirty_cafe_sales!A2396,dirty_cafe_sales!A:S,10,FALSE)</f>
        <v>Coffee</v>
      </c>
      <c r="C2396" s="20">
        <f>VLOOKUP(dirty_cafe_sales!A2396,dirty_cafe_sales!A:S,16,FALSE)</f>
        <v>45256</v>
      </c>
      <c r="D2396" s="19" t="str">
        <f>VLOOKUP(dirty_cafe_sales!A2396,dirty_cafe_sales!A:S,15,FALSE)</f>
        <v>Takeaway</v>
      </c>
      <c r="E2396" s="19" t="str">
        <f>VLOOKUP(dirty_cafe_sales!A2396,dirty_cafe_sales!A:S,14,FALSE)</f>
        <v>Credit Card</v>
      </c>
      <c r="F2396" s="21">
        <f>VLOOKUP(dirty_cafe_sales!A2396,dirty_cafe_sales!A:S,18,FALSE)</f>
        <v>2</v>
      </c>
      <c r="G2396" s="21">
        <f>VLOOKUP(dirty_cafe_sales!A2396,dirty_cafe_sales!A:S,17,FALSE)</f>
        <v>5</v>
      </c>
      <c r="H2396" s="21">
        <f>VLOOKUP(dirty_cafe_sales!A2396,dirty_cafe_sales!A:S,19,FALSE)</f>
        <v>10</v>
      </c>
    </row>
    <row r="2397" spans="1:8" x14ac:dyDescent="0.3">
      <c r="A2397" s="19" t="s">
        <v>2416</v>
      </c>
      <c r="B2397" s="19" t="str">
        <f>VLOOKUP(dirty_cafe_sales!A2397,dirty_cafe_sales!A:S,10,FALSE)</f>
        <v>Juice</v>
      </c>
      <c r="C2397" s="20">
        <f>VLOOKUP(dirty_cafe_sales!A2397,dirty_cafe_sales!A:S,16,FALSE)</f>
        <v>45057</v>
      </c>
      <c r="D2397" s="19" t="str">
        <f>VLOOKUP(dirty_cafe_sales!A2397,dirty_cafe_sales!A:S,15,FALSE)</f>
        <v>Unknown</v>
      </c>
      <c r="E2397" s="19" t="str">
        <f>VLOOKUP(dirty_cafe_sales!A2397,dirty_cafe_sales!A:S,14,FALSE)</f>
        <v>Digital Wallet</v>
      </c>
      <c r="F2397" s="21">
        <f>VLOOKUP(dirty_cafe_sales!A2397,dirty_cafe_sales!A:S,18,FALSE)</f>
        <v>3</v>
      </c>
      <c r="G2397" s="21">
        <f>VLOOKUP(dirty_cafe_sales!A2397,dirty_cafe_sales!A:S,17,FALSE)</f>
        <v>5</v>
      </c>
      <c r="H2397" s="21">
        <f>VLOOKUP(dirty_cafe_sales!A2397,dirty_cafe_sales!A:S,19,FALSE)</f>
        <v>15</v>
      </c>
    </row>
    <row r="2398" spans="1:8" x14ac:dyDescent="0.3">
      <c r="A2398" s="19" t="s">
        <v>2417</v>
      </c>
      <c r="B2398" s="19" t="str">
        <f>VLOOKUP(dirty_cafe_sales!A2398,dirty_cafe_sales!A:S,10,FALSE)</f>
        <v>Sandwich</v>
      </c>
      <c r="C2398" s="20">
        <f>VLOOKUP(dirty_cafe_sales!A2398,dirty_cafe_sales!A:S,16,FALSE)</f>
        <v>44972</v>
      </c>
      <c r="D2398" s="19" t="str">
        <f>VLOOKUP(dirty_cafe_sales!A2398,dirty_cafe_sales!A:S,15,FALSE)</f>
        <v>Takeaway</v>
      </c>
      <c r="E2398" s="19" t="str">
        <f>VLOOKUP(dirty_cafe_sales!A2398,dirty_cafe_sales!A:S,14,FALSE)</f>
        <v>Cash</v>
      </c>
      <c r="F2398" s="21">
        <f>VLOOKUP(dirty_cafe_sales!A2398,dirty_cafe_sales!A:S,18,FALSE)</f>
        <v>0</v>
      </c>
      <c r="G2398" s="21">
        <f>VLOOKUP(dirty_cafe_sales!A2398,dirty_cafe_sales!A:S,17,FALSE)</f>
        <v>4</v>
      </c>
      <c r="H2398" s="21">
        <f>VLOOKUP(dirty_cafe_sales!A2398,dirty_cafe_sales!A:S,19,FALSE)</f>
        <v>0</v>
      </c>
    </row>
    <row r="2399" spans="1:8" x14ac:dyDescent="0.3">
      <c r="A2399" s="19" t="s">
        <v>2418</v>
      </c>
      <c r="B2399" s="19" t="str">
        <f>VLOOKUP(dirty_cafe_sales!A2399,dirty_cafe_sales!A:S,10,FALSE)</f>
        <v>Juice</v>
      </c>
      <c r="C2399" s="20">
        <f>VLOOKUP(dirty_cafe_sales!A2399,dirty_cafe_sales!A:S,16,FALSE)</f>
        <v>45149</v>
      </c>
      <c r="D2399" s="19" t="str">
        <f>VLOOKUP(dirty_cafe_sales!A2399,dirty_cafe_sales!A:S,15,FALSE)</f>
        <v>Unknown</v>
      </c>
      <c r="E2399" s="19" t="str">
        <f>VLOOKUP(dirty_cafe_sales!A2399,dirty_cafe_sales!A:S,14,FALSE)</f>
        <v>Credit Card</v>
      </c>
      <c r="F2399" s="21">
        <f>VLOOKUP(dirty_cafe_sales!A2399,dirty_cafe_sales!A:S,18,FALSE)</f>
        <v>3</v>
      </c>
      <c r="G2399" s="21">
        <f>VLOOKUP(dirty_cafe_sales!A2399,dirty_cafe_sales!A:S,17,FALSE)</f>
        <v>1</v>
      </c>
      <c r="H2399" s="21">
        <f>VLOOKUP(dirty_cafe_sales!A2399,dirty_cafe_sales!A:S,19,FALSE)</f>
        <v>3</v>
      </c>
    </row>
    <row r="2400" spans="1:8" x14ac:dyDescent="0.3">
      <c r="A2400" s="19" t="s">
        <v>2419</v>
      </c>
      <c r="B2400" s="19" t="str">
        <f>VLOOKUP(dirty_cafe_sales!A2400,dirty_cafe_sales!A:S,10,FALSE)</f>
        <v>Salad</v>
      </c>
      <c r="C2400" s="20">
        <f>VLOOKUP(dirty_cafe_sales!A2400,dirty_cafe_sales!A:S,16,FALSE)</f>
        <v>45209</v>
      </c>
      <c r="D2400" s="19" t="str">
        <f>VLOOKUP(dirty_cafe_sales!A2400,dirty_cafe_sales!A:S,15,FALSE)</f>
        <v>Unknown</v>
      </c>
      <c r="E2400" s="19" t="str">
        <f>VLOOKUP(dirty_cafe_sales!A2400,dirty_cafe_sales!A:S,14,FALSE)</f>
        <v>Cash</v>
      </c>
      <c r="F2400" s="21">
        <f>VLOOKUP(dirty_cafe_sales!A2400,dirty_cafe_sales!A:S,18,FALSE)</f>
        <v>5</v>
      </c>
      <c r="G2400" s="21">
        <f>VLOOKUP(dirty_cafe_sales!A2400,dirty_cafe_sales!A:S,17,FALSE)</f>
        <v>2</v>
      </c>
      <c r="H2400" s="21">
        <f>VLOOKUP(dirty_cafe_sales!A2400,dirty_cafe_sales!A:S,19,FALSE)</f>
        <v>10</v>
      </c>
    </row>
    <row r="2401" spans="1:8" x14ac:dyDescent="0.3">
      <c r="A2401" s="19" t="s">
        <v>2420</v>
      </c>
      <c r="B2401" s="19" t="str">
        <f>VLOOKUP(dirty_cafe_sales!A2401,dirty_cafe_sales!A:S,10,FALSE)</f>
        <v>Salad</v>
      </c>
      <c r="C2401" s="20">
        <f>VLOOKUP(dirty_cafe_sales!A2401,dirty_cafe_sales!A:S,16,FALSE)</f>
        <v>45036</v>
      </c>
      <c r="D2401" s="19" t="str">
        <f>VLOOKUP(dirty_cafe_sales!A2401,dirty_cafe_sales!A:S,15,FALSE)</f>
        <v>Unknown</v>
      </c>
      <c r="E2401" s="19" t="str">
        <f>VLOOKUP(dirty_cafe_sales!A2401,dirty_cafe_sales!A:S,14,FALSE)</f>
        <v>Unknown</v>
      </c>
      <c r="F2401" s="21">
        <f>VLOOKUP(dirty_cafe_sales!A2401,dirty_cafe_sales!A:S,18,FALSE)</f>
        <v>5</v>
      </c>
      <c r="G2401" s="21">
        <f>VLOOKUP(dirty_cafe_sales!A2401,dirty_cafe_sales!A:S,17,FALSE)</f>
        <v>5</v>
      </c>
      <c r="H2401" s="21">
        <f>VLOOKUP(dirty_cafe_sales!A2401,dirty_cafe_sales!A:S,19,FALSE)</f>
        <v>25</v>
      </c>
    </row>
    <row r="2402" spans="1:8" x14ac:dyDescent="0.3">
      <c r="A2402" s="19" t="s">
        <v>2421</v>
      </c>
      <c r="B2402" s="19" t="str">
        <f>VLOOKUP(dirty_cafe_sales!A2402,dirty_cafe_sales!A:S,10,FALSE)</f>
        <v>Sandwich</v>
      </c>
      <c r="C2402" s="20">
        <f>VLOOKUP(dirty_cafe_sales!A2402,dirty_cafe_sales!A:S,16,FALSE)</f>
        <v>44951</v>
      </c>
      <c r="D2402" s="19" t="str">
        <f>VLOOKUP(dirty_cafe_sales!A2402,dirty_cafe_sales!A:S,15,FALSE)</f>
        <v>In-store</v>
      </c>
      <c r="E2402" s="19" t="str">
        <f>VLOOKUP(dirty_cafe_sales!A2402,dirty_cafe_sales!A:S,14,FALSE)</f>
        <v>Credit Card</v>
      </c>
      <c r="F2402" s="21">
        <f>VLOOKUP(dirty_cafe_sales!A2402,dirty_cafe_sales!A:S,18,FALSE)</f>
        <v>4</v>
      </c>
      <c r="G2402" s="21">
        <f>VLOOKUP(dirty_cafe_sales!A2402,dirty_cafe_sales!A:S,17,FALSE)</f>
        <v>1</v>
      </c>
      <c r="H2402" s="21">
        <f>VLOOKUP(dirty_cafe_sales!A2402,dirty_cafe_sales!A:S,19,FALSE)</f>
        <v>4</v>
      </c>
    </row>
    <row r="2403" spans="1:8" x14ac:dyDescent="0.3">
      <c r="A2403" s="19" t="s">
        <v>2422</v>
      </c>
      <c r="B2403" s="19" t="str">
        <f>VLOOKUP(dirty_cafe_sales!A2403,dirty_cafe_sales!A:S,10,FALSE)</f>
        <v>Coffee</v>
      </c>
      <c r="C2403" s="20">
        <f>VLOOKUP(dirty_cafe_sales!A2403,dirty_cafe_sales!A:S,16,FALSE)</f>
        <v>45002</v>
      </c>
      <c r="D2403" s="19" t="str">
        <f>VLOOKUP(dirty_cafe_sales!A2403,dirty_cafe_sales!A:S,15,FALSE)</f>
        <v>Takeaway</v>
      </c>
      <c r="E2403" s="19" t="str">
        <f>VLOOKUP(dirty_cafe_sales!A2403,dirty_cafe_sales!A:S,14,FALSE)</f>
        <v>Credit Card</v>
      </c>
      <c r="F2403" s="21">
        <f>VLOOKUP(dirty_cafe_sales!A2403,dirty_cafe_sales!A:S,18,FALSE)</f>
        <v>2</v>
      </c>
      <c r="G2403" s="21">
        <f>VLOOKUP(dirty_cafe_sales!A2403,dirty_cafe_sales!A:S,17,FALSE)</f>
        <v>3</v>
      </c>
      <c r="H2403" s="21">
        <f>VLOOKUP(dirty_cafe_sales!A2403,dirty_cafe_sales!A:S,19,FALSE)</f>
        <v>6</v>
      </c>
    </row>
    <row r="2404" spans="1:8" x14ac:dyDescent="0.3">
      <c r="A2404" s="19" t="s">
        <v>2423</v>
      </c>
      <c r="B2404" s="19" t="str">
        <f>VLOOKUP(dirty_cafe_sales!A2404,dirty_cafe_sales!A:S,10,FALSE)</f>
        <v>Salad</v>
      </c>
      <c r="C2404" s="20">
        <f>VLOOKUP(dirty_cafe_sales!A2404,dirty_cafe_sales!A:S,16,FALSE)</f>
        <v>44978</v>
      </c>
      <c r="D2404" s="19" t="str">
        <f>VLOOKUP(dirty_cafe_sales!A2404,dirty_cafe_sales!A:S,15,FALSE)</f>
        <v>Unknown</v>
      </c>
      <c r="E2404" s="19" t="str">
        <f>VLOOKUP(dirty_cafe_sales!A2404,dirty_cafe_sales!A:S,14,FALSE)</f>
        <v>Digital Wallet</v>
      </c>
      <c r="F2404" s="21">
        <f>VLOOKUP(dirty_cafe_sales!A2404,dirty_cafe_sales!A:S,18,FALSE)</f>
        <v>5</v>
      </c>
      <c r="G2404" s="21">
        <f>VLOOKUP(dirty_cafe_sales!A2404,dirty_cafe_sales!A:S,17,FALSE)</f>
        <v>2</v>
      </c>
      <c r="H2404" s="21">
        <f>VLOOKUP(dirty_cafe_sales!A2404,dirty_cafe_sales!A:S,19,FALSE)</f>
        <v>10</v>
      </c>
    </row>
    <row r="2405" spans="1:8" x14ac:dyDescent="0.3">
      <c r="A2405" s="19" t="s">
        <v>2424</v>
      </c>
      <c r="B2405" s="19" t="str">
        <f>VLOOKUP(dirty_cafe_sales!A2405,dirty_cafe_sales!A:S,10,FALSE)</f>
        <v>Salad</v>
      </c>
      <c r="C2405" s="20">
        <f>VLOOKUP(dirty_cafe_sales!A2405,dirty_cafe_sales!A:S,16,FALSE)</f>
        <v>44951</v>
      </c>
      <c r="D2405" s="19" t="str">
        <f>VLOOKUP(dirty_cafe_sales!A2405,dirty_cafe_sales!A:S,15,FALSE)</f>
        <v>Takeaway</v>
      </c>
      <c r="E2405" s="19" t="str">
        <f>VLOOKUP(dirty_cafe_sales!A2405,dirty_cafe_sales!A:S,14,FALSE)</f>
        <v>Digital Wallet</v>
      </c>
      <c r="F2405" s="21">
        <f>VLOOKUP(dirty_cafe_sales!A2405,dirty_cafe_sales!A:S,18,FALSE)</f>
        <v>5</v>
      </c>
      <c r="G2405" s="21">
        <f>VLOOKUP(dirty_cafe_sales!A2405,dirty_cafe_sales!A:S,17,FALSE)</f>
        <v>1</v>
      </c>
      <c r="H2405" s="21">
        <f>VLOOKUP(dirty_cafe_sales!A2405,dirty_cafe_sales!A:S,19,FALSE)</f>
        <v>5</v>
      </c>
    </row>
    <row r="2406" spans="1:8" x14ac:dyDescent="0.3">
      <c r="A2406" s="19" t="s">
        <v>2425</v>
      </c>
      <c r="B2406" s="19" t="str">
        <f>VLOOKUP(dirty_cafe_sales!A2406,dirty_cafe_sales!A:S,10,FALSE)</f>
        <v>Coffee</v>
      </c>
      <c r="C2406" s="20">
        <f>VLOOKUP(dirty_cafe_sales!A2406,dirty_cafe_sales!A:S,16,FALSE)</f>
        <v>45205</v>
      </c>
      <c r="D2406" s="19" t="str">
        <f>VLOOKUP(dirty_cafe_sales!A2406,dirty_cafe_sales!A:S,15,FALSE)</f>
        <v>Unknown</v>
      </c>
      <c r="E2406" s="19" t="str">
        <f>VLOOKUP(dirty_cafe_sales!A2406,dirty_cafe_sales!A:S,14,FALSE)</f>
        <v>Unknown</v>
      </c>
      <c r="F2406" s="21">
        <f>VLOOKUP(dirty_cafe_sales!A2406,dirty_cafe_sales!A:S,18,FALSE)</f>
        <v>2</v>
      </c>
      <c r="G2406" s="21">
        <f>VLOOKUP(dirty_cafe_sales!A2406,dirty_cafe_sales!A:S,17,FALSE)</f>
        <v>4</v>
      </c>
      <c r="H2406" s="21">
        <f>VLOOKUP(dirty_cafe_sales!A2406,dirty_cafe_sales!A:S,19,FALSE)</f>
        <v>8</v>
      </c>
    </row>
    <row r="2407" spans="1:8" x14ac:dyDescent="0.3">
      <c r="A2407" s="19" t="s">
        <v>2426</v>
      </c>
      <c r="B2407" s="19" t="str">
        <f>VLOOKUP(dirty_cafe_sales!A2407,dirty_cafe_sales!A:S,10,FALSE)</f>
        <v>Juice</v>
      </c>
      <c r="C2407" s="20">
        <f>VLOOKUP(dirty_cafe_sales!A2407,dirty_cafe_sales!A:S,16,FALSE)</f>
        <v>45017</v>
      </c>
      <c r="D2407" s="19" t="str">
        <f>VLOOKUP(dirty_cafe_sales!A2407,dirty_cafe_sales!A:S,15,FALSE)</f>
        <v>In-store</v>
      </c>
      <c r="E2407" s="19" t="str">
        <f>VLOOKUP(dirty_cafe_sales!A2407,dirty_cafe_sales!A:S,14,FALSE)</f>
        <v>Unknown</v>
      </c>
      <c r="F2407" s="21">
        <f>VLOOKUP(dirty_cafe_sales!A2407,dirty_cafe_sales!A:S,18,FALSE)</f>
        <v>3</v>
      </c>
      <c r="G2407" s="21">
        <f>VLOOKUP(dirty_cafe_sales!A2407,dirty_cafe_sales!A:S,17,FALSE)</f>
        <v>4</v>
      </c>
      <c r="H2407" s="21">
        <f>VLOOKUP(dirty_cafe_sales!A2407,dirty_cafe_sales!A:S,19,FALSE)</f>
        <v>12</v>
      </c>
    </row>
    <row r="2408" spans="1:8" x14ac:dyDescent="0.3">
      <c r="A2408" s="19" t="s">
        <v>2427</v>
      </c>
      <c r="B2408" s="19" t="str">
        <f>VLOOKUP(dirty_cafe_sales!A2408,dirty_cafe_sales!A:S,10,FALSE)</f>
        <v>Smoothie</v>
      </c>
      <c r="C2408" s="20">
        <f>VLOOKUP(dirty_cafe_sales!A2408,dirty_cafe_sales!A:S,16,FALSE)</f>
        <v>44977</v>
      </c>
      <c r="D2408" s="19" t="str">
        <f>VLOOKUP(dirty_cafe_sales!A2408,dirty_cafe_sales!A:S,15,FALSE)</f>
        <v>Unknown</v>
      </c>
      <c r="E2408" s="19" t="str">
        <f>VLOOKUP(dirty_cafe_sales!A2408,dirty_cafe_sales!A:S,14,FALSE)</f>
        <v>Digital Wallet</v>
      </c>
      <c r="F2408" s="21">
        <f>VLOOKUP(dirty_cafe_sales!A2408,dirty_cafe_sales!A:S,18,FALSE)</f>
        <v>4</v>
      </c>
      <c r="G2408" s="21">
        <f>VLOOKUP(dirty_cafe_sales!A2408,dirty_cafe_sales!A:S,17,FALSE)</f>
        <v>4</v>
      </c>
      <c r="H2408" s="21">
        <f>VLOOKUP(dirty_cafe_sales!A2408,dirty_cafe_sales!A:S,19,FALSE)</f>
        <v>16</v>
      </c>
    </row>
    <row r="2409" spans="1:8" x14ac:dyDescent="0.3">
      <c r="A2409" s="19" t="s">
        <v>2428</v>
      </c>
      <c r="B2409" s="19" t="str">
        <f>VLOOKUP(dirty_cafe_sales!A2409,dirty_cafe_sales!A:S,10,FALSE)</f>
        <v>Juice</v>
      </c>
      <c r="C2409" s="20">
        <f>VLOOKUP(dirty_cafe_sales!A2409,dirty_cafe_sales!A:S,16,FALSE)</f>
        <v>45222</v>
      </c>
      <c r="D2409" s="19" t="str">
        <f>VLOOKUP(dirty_cafe_sales!A2409,dirty_cafe_sales!A:S,15,FALSE)</f>
        <v>Unknown</v>
      </c>
      <c r="E2409" s="19" t="str">
        <f>VLOOKUP(dirty_cafe_sales!A2409,dirty_cafe_sales!A:S,14,FALSE)</f>
        <v>Credit Card</v>
      </c>
      <c r="F2409" s="21">
        <f>VLOOKUP(dirty_cafe_sales!A2409,dirty_cafe_sales!A:S,18,FALSE)</f>
        <v>3</v>
      </c>
      <c r="G2409" s="21">
        <f>VLOOKUP(dirty_cafe_sales!A2409,dirty_cafe_sales!A:S,17,FALSE)</f>
        <v>5</v>
      </c>
      <c r="H2409" s="21">
        <f>VLOOKUP(dirty_cafe_sales!A2409,dirty_cafe_sales!A:S,19,FALSE)</f>
        <v>15</v>
      </c>
    </row>
    <row r="2410" spans="1:8" x14ac:dyDescent="0.3">
      <c r="A2410" s="19" t="s">
        <v>2429</v>
      </c>
      <c r="B2410" s="19" t="str">
        <f>VLOOKUP(dirty_cafe_sales!A2410,dirty_cafe_sales!A:S,10,FALSE)</f>
        <v>Salad</v>
      </c>
      <c r="C2410" s="20">
        <f>VLOOKUP(dirty_cafe_sales!A2410,dirty_cafe_sales!A:S,16,FALSE)</f>
        <v>45195</v>
      </c>
      <c r="D2410" s="19" t="str">
        <f>VLOOKUP(dirty_cafe_sales!A2410,dirty_cafe_sales!A:S,15,FALSE)</f>
        <v>In-store</v>
      </c>
      <c r="E2410" s="19" t="str">
        <f>VLOOKUP(dirty_cafe_sales!A2410,dirty_cafe_sales!A:S,14,FALSE)</f>
        <v>Cash</v>
      </c>
      <c r="F2410" s="21">
        <f>VLOOKUP(dirty_cafe_sales!A2410,dirty_cafe_sales!A:S,18,FALSE)</f>
        <v>5</v>
      </c>
      <c r="G2410" s="21">
        <f>VLOOKUP(dirty_cafe_sales!A2410,dirty_cafe_sales!A:S,17,FALSE)</f>
        <v>1</v>
      </c>
      <c r="H2410" s="21">
        <f>VLOOKUP(dirty_cafe_sales!A2410,dirty_cafe_sales!A:S,19,FALSE)</f>
        <v>5</v>
      </c>
    </row>
    <row r="2411" spans="1:8" x14ac:dyDescent="0.3">
      <c r="A2411" s="19" t="s">
        <v>2430</v>
      </c>
      <c r="B2411" s="19" t="str">
        <f>VLOOKUP(dirty_cafe_sales!A2411,dirty_cafe_sales!A:S,10,FALSE)</f>
        <v>Smoothie</v>
      </c>
      <c r="C2411" s="20">
        <f>VLOOKUP(dirty_cafe_sales!A2411,dirty_cafe_sales!A:S,16,FALSE)</f>
        <v>45238</v>
      </c>
      <c r="D2411" s="19" t="str">
        <f>VLOOKUP(dirty_cafe_sales!A2411,dirty_cafe_sales!A:S,15,FALSE)</f>
        <v>Takeaway</v>
      </c>
      <c r="E2411" s="19" t="str">
        <f>VLOOKUP(dirty_cafe_sales!A2411,dirty_cafe_sales!A:S,14,FALSE)</f>
        <v>Credit Card</v>
      </c>
      <c r="F2411" s="21">
        <f>VLOOKUP(dirty_cafe_sales!A2411,dirty_cafe_sales!A:S,18,FALSE)</f>
        <v>4</v>
      </c>
      <c r="G2411" s="21">
        <f>VLOOKUP(dirty_cafe_sales!A2411,dirty_cafe_sales!A:S,17,FALSE)</f>
        <v>4</v>
      </c>
      <c r="H2411" s="21">
        <f>VLOOKUP(dirty_cafe_sales!A2411,dirty_cafe_sales!A:S,19,FALSE)</f>
        <v>16</v>
      </c>
    </row>
    <row r="2412" spans="1:8" x14ac:dyDescent="0.3">
      <c r="A2412" s="19" t="s">
        <v>2431</v>
      </c>
      <c r="B2412" s="19" t="str">
        <f>VLOOKUP(dirty_cafe_sales!A2412,dirty_cafe_sales!A:S,10,FALSE)</f>
        <v>Cake</v>
      </c>
      <c r="C2412" s="20">
        <f>VLOOKUP(dirty_cafe_sales!A2412,dirty_cafe_sales!A:S,16,FALSE)</f>
        <v>45221</v>
      </c>
      <c r="D2412" s="19" t="str">
        <f>VLOOKUP(dirty_cafe_sales!A2412,dirty_cafe_sales!A:S,15,FALSE)</f>
        <v>Takeaway</v>
      </c>
      <c r="E2412" s="19" t="str">
        <f>VLOOKUP(dirty_cafe_sales!A2412,dirty_cafe_sales!A:S,14,FALSE)</f>
        <v>Cash</v>
      </c>
      <c r="F2412" s="21">
        <f>VLOOKUP(dirty_cafe_sales!A2412,dirty_cafe_sales!A:S,18,FALSE)</f>
        <v>3</v>
      </c>
      <c r="G2412" s="21">
        <f>VLOOKUP(dirty_cafe_sales!A2412,dirty_cafe_sales!A:S,17,FALSE)</f>
        <v>4</v>
      </c>
      <c r="H2412" s="21">
        <f>VLOOKUP(dirty_cafe_sales!A2412,dirty_cafe_sales!A:S,19,FALSE)</f>
        <v>12</v>
      </c>
    </row>
    <row r="2413" spans="1:8" x14ac:dyDescent="0.3">
      <c r="A2413" s="19" t="s">
        <v>2432</v>
      </c>
      <c r="B2413" s="19" t="str">
        <f>VLOOKUP(dirty_cafe_sales!A2413,dirty_cafe_sales!A:S,10,FALSE)</f>
        <v>Cake</v>
      </c>
      <c r="C2413" s="20">
        <f>VLOOKUP(dirty_cafe_sales!A2413,dirty_cafe_sales!A:S,16,FALSE)</f>
        <v>45037</v>
      </c>
      <c r="D2413" s="19" t="str">
        <f>VLOOKUP(dirty_cafe_sales!A2413,dirty_cafe_sales!A:S,15,FALSE)</f>
        <v>Unknown</v>
      </c>
      <c r="E2413" s="19" t="str">
        <f>VLOOKUP(dirty_cafe_sales!A2413,dirty_cafe_sales!A:S,14,FALSE)</f>
        <v>Digital Wallet</v>
      </c>
      <c r="F2413" s="21">
        <f>VLOOKUP(dirty_cafe_sales!A2413,dirty_cafe_sales!A:S,18,FALSE)</f>
        <v>3</v>
      </c>
      <c r="G2413" s="21">
        <f>VLOOKUP(dirty_cafe_sales!A2413,dirty_cafe_sales!A:S,17,FALSE)</f>
        <v>3</v>
      </c>
      <c r="H2413" s="21">
        <f>VLOOKUP(dirty_cafe_sales!A2413,dirty_cafe_sales!A:S,19,FALSE)</f>
        <v>9</v>
      </c>
    </row>
    <row r="2414" spans="1:8" x14ac:dyDescent="0.3">
      <c r="A2414" s="19" t="s">
        <v>2433</v>
      </c>
      <c r="B2414" s="19" t="str">
        <f>VLOOKUP(dirty_cafe_sales!A2414,dirty_cafe_sales!A:S,10,FALSE)</f>
        <v>Sandwich</v>
      </c>
      <c r="C2414" s="20">
        <f>VLOOKUP(dirty_cafe_sales!A2414,dirty_cafe_sales!A:S,16,FALSE)</f>
        <v>45137</v>
      </c>
      <c r="D2414" s="19" t="str">
        <f>VLOOKUP(dirty_cafe_sales!A2414,dirty_cafe_sales!A:S,15,FALSE)</f>
        <v>In-store</v>
      </c>
      <c r="E2414" s="19" t="str">
        <f>VLOOKUP(dirty_cafe_sales!A2414,dirty_cafe_sales!A:S,14,FALSE)</f>
        <v>Unknown</v>
      </c>
      <c r="F2414" s="21">
        <f>VLOOKUP(dirty_cafe_sales!A2414,dirty_cafe_sales!A:S,18,FALSE)</f>
        <v>4</v>
      </c>
      <c r="G2414" s="21">
        <f>VLOOKUP(dirty_cafe_sales!A2414,dirty_cafe_sales!A:S,17,FALSE)</f>
        <v>1</v>
      </c>
      <c r="H2414" s="21">
        <f>VLOOKUP(dirty_cafe_sales!A2414,dirty_cafe_sales!A:S,19,FALSE)</f>
        <v>4</v>
      </c>
    </row>
    <row r="2415" spans="1:8" x14ac:dyDescent="0.3">
      <c r="A2415" s="19" t="s">
        <v>2434</v>
      </c>
      <c r="B2415" s="19" t="str">
        <f>VLOOKUP(dirty_cafe_sales!A2415,dirty_cafe_sales!A:S,10,FALSE)</f>
        <v>Tea</v>
      </c>
      <c r="C2415" s="20">
        <f>VLOOKUP(dirty_cafe_sales!A2415,dirty_cafe_sales!A:S,16,FALSE)</f>
        <v>44952</v>
      </c>
      <c r="D2415" s="19" t="str">
        <f>VLOOKUP(dirty_cafe_sales!A2415,dirty_cafe_sales!A:S,15,FALSE)</f>
        <v>Unknown</v>
      </c>
      <c r="E2415" s="19" t="str">
        <f>VLOOKUP(dirty_cafe_sales!A2415,dirty_cafe_sales!A:S,14,FALSE)</f>
        <v>Credit Card</v>
      </c>
      <c r="F2415" s="21">
        <f>VLOOKUP(dirty_cafe_sales!A2415,dirty_cafe_sales!A:S,18,FALSE)</f>
        <v>1.5</v>
      </c>
      <c r="G2415" s="21">
        <f>VLOOKUP(dirty_cafe_sales!A2415,dirty_cafe_sales!A:S,17,FALSE)</f>
        <v>5</v>
      </c>
      <c r="H2415" s="21">
        <f>VLOOKUP(dirty_cafe_sales!A2415,dirty_cafe_sales!A:S,19,FALSE)</f>
        <v>7.5</v>
      </c>
    </row>
    <row r="2416" spans="1:8" x14ac:dyDescent="0.3">
      <c r="A2416" s="19" t="s">
        <v>2435</v>
      </c>
      <c r="B2416" s="19" t="str">
        <f>VLOOKUP(dirty_cafe_sales!A2416,dirty_cafe_sales!A:S,10,FALSE)</f>
        <v>Coffee</v>
      </c>
      <c r="C2416" s="20">
        <f>VLOOKUP(dirty_cafe_sales!A2416,dirty_cafe_sales!A:S,16,FALSE)</f>
        <v>45148</v>
      </c>
      <c r="D2416" s="19" t="str">
        <f>VLOOKUP(dirty_cafe_sales!A2416,dirty_cafe_sales!A:S,15,FALSE)</f>
        <v>In-store</v>
      </c>
      <c r="E2416" s="19" t="str">
        <f>VLOOKUP(dirty_cafe_sales!A2416,dirty_cafe_sales!A:S,14,FALSE)</f>
        <v>Digital Wallet</v>
      </c>
      <c r="F2416" s="21">
        <f>VLOOKUP(dirty_cafe_sales!A2416,dirty_cafe_sales!A:S,18,FALSE)</f>
        <v>2</v>
      </c>
      <c r="G2416" s="21">
        <f>VLOOKUP(dirty_cafe_sales!A2416,dirty_cafe_sales!A:S,17,FALSE)</f>
        <v>3</v>
      </c>
      <c r="H2416" s="21">
        <f>VLOOKUP(dirty_cafe_sales!A2416,dirty_cafe_sales!A:S,19,FALSE)</f>
        <v>6</v>
      </c>
    </row>
    <row r="2417" spans="1:8" x14ac:dyDescent="0.3">
      <c r="A2417" s="19" t="s">
        <v>2436</v>
      </c>
      <c r="B2417" s="19" t="str">
        <f>VLOOKUP(dirty_cafe_sales!A2417,dirty_cafe_sales!A:S,10,FALSE)</f>
        <v>Unknown</v>
      </c>
      <c r="C2417" s="20">
        <f>VLOOKUP(dirty_cafe_sales!A2417,dirty_cafe_sales!A:S,16,FALSE)</f>
        <v>45171</v>
      </c>
      <c r="D2417" s="19" t="str">
        <f>VLOOKUP(dirty_cafe_sales!A2417,dirty_cafe_sales!A:S,15,FALSE)</f>
        <v>In-store</v>
      </c>
      <c r="E2417" s="19" t="str">
        <f>VLOOKUP(dirty_cafe_sales!A2417,dirty_cafe_sales!A:S,14,FALSE)</f>
        <v>Credit Card</v>
      </c>
      <c r="F2417" s="21">
        <f>VLOOKUP(dirty_cafe_sales!A2417,dirty_cafe_sales!A:S,18,FALSE)</f>
        <v>2</v>
      </c>
      <c r="G2417" s="21">
        <f>VLOOKUP(dirty_cafe_sales!A2417,dirty_cafe_sales!A:S,17,FALSE)</f>
        <v>1</v>
      </c>
      <c r="H2417" s="21">
        <f>VLOOKUP(dirty_cafe_sales!A2417,dirty_cafe_sales!A:S,19,FALSE)</f>
        <v>2</v>
      </c>
    </row>
    <row r="2418" spans="1:8" x14ac:dyDescent="0.3">
      <c r="A2418" s="19" t="s">
        <v>2437</v>
      </c>
      <c r="B2418" s="19" t="str">
        <f>VLOOKUP(dirty_cafe_sales!A2418,dirty_cafe_sales!A:S,10,FALSE)</f>
        <v>Tea</v>
      </c>
      <c r="C2418" s="20">
        <f>VLOOKUP(dirty_cafe_sales!A2418,dirty_cafe_sales!A:S,16,FALSE)</f>
        <v>45280</v>
      </c>
      <c r="D2418" s="19" t="str">
        <f>VLOOKUP(dirty_cafe_sales!A2418,dirty_cafe_sales!A:S,15,FALSE)</f>
        <v>Unknown</v>
      </c>
      <c r="E2418" s="19" t="str">
        <f>VLOOKUP(dirty_cafe_sales!A2418,dirty_cafe_sales!A:S,14,FALSE)</f>
        <v>Credit Card</v>
      </c>
      <c r="F2418" s="21">
        <f>VLOOKUP(dirty_cafe_sales!A2418,dirty_cafe_sales!A:S,18,FALSE)</f>
        <v>1.5</v>
      </c>
      <c r="G2418" s="21">
        <f>VLOOKUP(dirty_cafe_sales!A2418,dirty_cafe_sales!A:S,17,FALSE)</f>
        <v>2</v>
      </c>
      <c r="H2418" s="21">
        <f>VLOOKUP(dirty_cafe_sales!A2418,dirty_cafe_sales!A:S,19,FALSE)</f>
        <v>3</v>
      </c>
    </row>
    <row r="2419" spans="1:8" x14ac:dyDescent="0.3">
      <c r="A2419" s="19" t="s">
        <v>2438</v>
      </c>
      <c r="B2419" s="19" t="str">
        <f>VLOOKUP(dirty_cafe_sales!A2419,dirty_cafe_sales!A:S,10,FALSE)</f>
        <v>Smoothie</v>
      </c>
      <c r="C2419" s="20">
        <f>VLOOKUP(dirty_cafe_sales!A2419,dirty_cafe_sales!A:S,16,FALSE)</f>
        <v>45076</v>
      </c>
      <c r="D2419" s="19" t="str">
        <f>VLOOKUP(dirty_cafe_sales!A2419,dirty_cafe_sales!A:S,15,FALSE)</f>
        <v>In-store</v>
      </c>
      <c r="E2419" s="19" t="str">
        <f>VLOOKUP(dirty_cafe_sales!A2419,dirty_cafe_sales!A:S,14,FALSE)</f>
        <v>Cash</v>
      </c>
      <c r="F2419" s="21">
        <f>VLOOKUP(dirty_cafe_sales!A2419,dirty_cafe_sales!A:S,18,FALSE)</f>
        <v>4</v>
      </c>
      <c r="G2419" s="21">
        <f>VLOOKUP(dirty_cafe_sales!A2419,dirty_cafe_sales!A:S,17,FALSE)</f>
        <v>1</v>
      </c>
      <c r="H2419" s="21">
        <f>VLOOKUP(dirty_cafe_sales!A2419,dirty_cafe_sales!A:S,19,FALSE)</f>
        <v>4</v>
      </c>
    </row>
    <row r="2420" spans="1:8" x14ac:dyDescent="0.3">
      <c r="A2420" s="19" t="s">
        <v>2439</v>
      </c>
      <c r="B2420" s="19" t="str">
        <f>VLOOKUP(dirty_cafe_sales!A2420,dirty_cafe_sales!A:S,10,FALSE)</f>
        <v>Sandwich</v>
      </c>
      <c r="C2420" s="20">
        <f>VLOOKUP(dirty_cafe_sales!A2420,dirty_cafe_sales!A:S,16,FALSE)</f>
        <v>45181</v>
      </c>
      <c r="D2420" s="19" t="str">
        <f>VLOOKUP(dirty_cafe_sales!A2420,dirty_cafe_sales!A:S,15,FALSE)</f>
        <v>Unknown</v>
      </c>
      <c r="E2420" s="19" t="str">
        <f>VLOOKUP(dirty_cafe_sales!A2420,dirty_cafe_sales!A:S,14,FALSE)</f>
        <v>Unknown</v>
      </c>
      <c r="F2420" s="21">
        <f>VLOOKUP(dirty_cafe_sales!A2420,dirty_cafe_sales!A:S,18,FALSE)</f>
        <v>4</v>
      </c>
      <c r="G2420" s="21">
        <f>VLOOKUP(dirty_cafe_sales!A2420,dirty_cafe_sales!A:S,17,FALSE)</f>
        <v>4</v>
      </c>
      <c r="H2420" s="21">
        <f>VLOOKUP(dirty_cafe_sales!A2420,dirty_cafe_sales!A:S,19,FALSE)</f>
        <v>16</v>
      </c>
    </row>
    <row r="2421" spans="1:8" x14ac:dyDescent="0.3">
      <c r="A2421" s="19" t="s">
        <v>2440</v>
      </c>
      <c r="B2421" s="19" t="str">
        <f>VLOOKUP(dirty_cafe_sales!A2421,dirty_cafe_sales!A:S,10,FALSE)</f>
        <v>Cookie</v>
      </c>
      <c r="C2421" s="20">
        <f>VLOOKUP(dirty_cafe_sales!A2421,dirty_cafe_sales!A:S,16,FALSE)</f>
        <v>44943</v>
      </c>
      <c r="D2421" s="19" t="str">
        <f>VLOOKUP(dirty_cafe_sales!A2421,dirty_cafe_sales!A:S,15,FALSE)</f>
        <v>Unknown</v>
      </c>
      <c r="E2421" s="19" t="str">
        <f>VLOOKUP(dirty_cafe_sales!A2421,dirty_cafe_sales!A:S,14,FALSE)</f>
        <v>Cash</v>
      </c>
      <c r="F2421" s="21">
        <f>VLOOKUP(dirty_cafe_sales!A2421,dirty_cafe_sales!A:S,18,FALSE)</f>
        <v>0</v>
      </c>
      <c r="G2421" s="21">
        <f>VLOOKUP(dirty_cafe_sales!A2421,dirty_cafe_sales!A:S,17,FALSE)</f>
        <v>2</v>
      </c>
      <c r="H2421" s="21">
        <f>VLOOKUP(dirty_cafe_sales!A2421,dirty_cafe_sales!A:S,19,FALSE)</f>
        <v>0</v>
      </c>
    </row>
    <row r="2422" spans="1:8" x14ac:dyDescent="0.3">
      <c r="A2422" s="19" t="s">
        <v>2441</v>
      </c>
      <c r="B2422" s="19" t="str">
        <f>VLOOKUP(dirty_cafe_sales!A2422,dirty_cafe_sales!A:S,10,FALSE)</f>
        <v>Smoothie</v>
      </c>
      <c r="C2422" s="20">
        <f>VLOOKUP(dirty_cafe_sales!A2422,dirty_cafe_sales!A:S,16,FALSE)</f>
        <v>45239</v>
      </c>
      <c r="D2422" s="19" t="str">
        <f>VLOOKUP(dirty_cafe_sales!A2422,dirty_cafe_sales!A:S,15,FALSE)</f>
        <v>Unknown</v>
      </c>
      <c r="E2422" s="19" t="str">
        <f>VLOOKUP(dirty_cafe_sales!A2422,dirty_cafe_sales!A:S,14,FALSE)</f>
        <v>Cash</v>
      </c>
      <c r="F2422" s="21">
        <f>VLOOKUP(dirty_cafe_sales!A2422,dirty_cafe_sales!A:S,18,FALSE)</f>
        <v>4</v>
      </c>
      <c r="G2422" s="21">
        <f>VLOOKUP(dirty_cafe_sales!A2422,dirty_cafe_sales!A:S,17,FALSE)</f>
        <v>5</v>
      </c>
      <c r="H2422" s="21">
        <f>VLOOKUP(dirty_cafe_sales!A2422,dirty_cafe_sales!A:S,19,FALSE)</f>
        <v>20</v>
      </c>
    </row>
    <row r="2423" spans="1:8" x14ac:dyDescent="0.3">
      <c r="A2423" s="19" t="s">
        <v>2442</v>
      </c>
      <c r="B2423" s="19" t="str">
        <f>VLOOKUP(dirty_cafe_sales!A2423,dirty_cafe_sales!A:S,10,FALSE)</f>
        <v>Cake</v>
      </c>
      <c r="C2423" s="20">
        <f>VLOOKUP(dirty_cafe_sales!A2423,dirty_cafe_sales!A:S,16,FALSE)</f>
        <v>44982</v>
      </c>
      <c r="D2423" s="19" t="str">
        <f>VLOOKUP(dirty_cafe_sales!A2423,dirty_cafe_sales!A:S,15,FALSE)</f>
        <v>Unknown</v>
      </c>
      <c r="E2423" s="19" t="str">
        <f>VLOOKUP(dirty_cafe_sales!A2423,dirty_cafe_sales!A:S,14,FALSE)</f>
        <v>Cash</v>
      </c>
      <c r="F2423" s="21">
        <f>VLOOKUP(dirty_cafe_sales!A2423,dirty_cafe_sales!A:S,18,FALSE)</f>
        <v>3</v>
      </c>
      <c r="G2423" s="21">
        <f>VLOOKUP(dirty_cafe_sales!A2423,dirty_cafe_sales!A:S,17,FALSE)</f>
        <v>3</v>
      </c>
      <c r="H2423" s="21">
        <f>VLOOKUP(dirty_cafe_sales!A2423,dirty_cafe_sales!A:S,19,FALSE)</f>
        <v>9</v>
      </c>
    </row>
    <row r="2424" spans="1:8" x14ac:dyDescent="0.3">
      <c r="A2424" s="19" t="s">
        <v>2443</v>
      </c>
      <c r="B2424" s="19" t="str">
        <f>VLOOKUP(dirty_cafe_sales!A2424,dirty_cafe_sales!A:S,10,FALSE)</f>
        <v>Cake</v>
      </c>
      <c r="C2424" s="20">
        <f>VLOOKUP(dirty_cafe_sales!A2424,dirty_cafe_sales!A:S,16,FALSE)</f>
        <v>44937</v>
      </c>
      <c r="D2424" s="19" t="str">
        <f>VLOOKUP(dirty_cafe_sales!A2424,dirty_cafe_sales!A:S,15,FALSE)</f>
        <v>Unknown</v>
      </c>
      <c r="E2424" s="19" t="str">
        <f>VLOOKUP(dirty_cafe_sales!A2424,dirty_cafe_sales!A:S,14,FALSE)</f>
        <v>Digital Wallet</v>
      </c>
      <c r="F2424" s="21">
        <f>VLOOKUP(dirty_cafe_sales!A2424,dirty_cafe_sales!A:S,18,FALSE)</f>
        <v>3</v>
      </c>
      <c r="G2424" s="21">
        <f>VLOOKUP(dirty_cafe_sales!A2424,dirty_cafe_sales!A:S,17,FALSE)</f>
        <v>1</v>
      </c>
      <c r="H2424" s="21">
        <f>VLOOKUP(dirty_cafe_sales!A2424,dirty_cafe_sales!A:S,19,FALSE)</f>
        <v>3</v>
      </c>
    </row>
    <row r="2425" spans="1:8" x14ac:dyDescent="0.3">
      <c r="A2425" s="19" t="s">
        <v>2444</v>
      </c>
      <c r="B2425" s="19" t="str">
        <f>VLOOKUP(dirty_cafe_sales!A2425,dirty_cafe_sales!A:S,10,FALSE)</f>
        <v>Cake</v>
      </c>
      <c r="C2425" s="20">
        <f>VLOOKUP(dirty_cafe_sales!A2425,dirty_cafe_sales!A:S,16,FALSE)</f>
        <v>44972</v>
      </c>
      <c r="D2425" s="19" t="str">
        <f>VLOOKUP(dirty_cafe_sales!A2425,dirty_cafe_sales!A:S,15,FALSE)</f>
        <v>Takeaway</v>
      </c>
      <c r="E2425" s="19" t="str">
        <f>VLOOKUP(dirty_cafe_sales!A2425,dirty_cafe_sales!A:S,14,FALSE)</f>
        <v>Unknown</v>
      </c>
      <c r="F2425" s="21">
        <f>VLOOKUP(dirty_cafe_sales!A2425,dirty_cafe_sales!A:S,18,FALSE)</f>
        <v>3</v>
      </c>
      <c r="G2425" s="21">
        <f>VLOOKUP(dirty_cafe_sales!A2425,dirty_cafe_sales!A:S,17,FALSE)</f>
        <v>5</v>
      </c>
      <c r="H2425" s="21">
        <f>VLOOKUP(dirty_cafe_sales!A2425,dirty_cafe_sales!A:S,19,FALSE)</f>
        <v>15</v>
      </c>
    </row>
    <row r="2426" spans="1:8" x14ac:dyDescent="0.3">
      <c r="A2426" s="19" t="s">
        <v>2445</v>
      </c>
      <c r="B2426" s="19" t="str">
        <f>VLOOKUP(dirty_cafe_sales!A2426,dirty_cafe_sales!A:S,10,FALSE)</f>
        <v>Tea</v>
      </c>
      <c r="C2426" s="20" t="str">
        <f>VLOOKUP(dirty_cafe_sales!A2426,dirty_cafe_sales!A:S,16,FALSE)</f>
        <v>Unknown</v>
      </c>
      <c r="D2426" s="19" t="str">
        <f>VLOOKUP(dirty_cafe_sales!A2426,dirty_cafe_sales!A:S,15,FALSE)</f>
        <v>Unknown</v>
      </c>
      <c r="E2426" s="19" t="str">
        <f>VLOOKUP(dirty_cafe_sales!A2426,dirty_cafe_sales!A:S,14,FALSE)</f>
        <v>Cash</v>
      </c>
      <c r="F2426" s="21">
        <f>VLOOKUP(dirty_cafe_sales!A2426,dirty_cafe_sales!A:S,18,FALSE)</f>
        <v>1.5</v>
      </c>
      <c r="G2426" s="21">
        <f>VLOOKUP(dirty_cafe_sales!A2426,dirty_cafe_sales!A:S,17,FALSE)</f>
        <v>4</v>
      </c>
      <c r="H2426" s="21">
        <f>VLOOKUP(dirty_cafe_sales!A2426,dirty_cafe_sales!A:S,19,FALSE)</f>
        <v>6</v>
      </c>
    </row>
    <row r="2427" spans="1:8" x14ac:dyDescent="0.3">
      <c r="A2427" s="19" t="s">
        <v>2446</v>
      </c>
      <c r="B2427" s="19" t="str">
        <f>VLOOKUP(dirty_cafe_sales!A2427,dirty_cafe_sales!A:S,10,FALSE)</f>
        <v>Sandwich</v>
      </c>
      <c r="C2427" s="20">
        <f>VLOOKUP(dirty_cafe_sales!A2427,dirty_cafe_sales!A:S,16,FALSE)</f>
        <v>45002</v>
      </c>
      <c r="D2427" s="19" t="str">
        <f>VLOOKUP(dirty_cafe_sales!A2427,dirty_cafe_sales!A:S,15,FALSE)</f>
        <v>Unknown</v>
      </c>
      <c r="E2427" s="19" t="str">
        <f>VLOOKUP(dirty_cafe_sales!A2427,dirty_cafe_sales!A:S,14,FALSE)</f>
        <v>Credit Card</v>
      </c>
      <c r="F2427" s="21">
        <f>VLOOKUP(dirty_cafe_sales!A2427,dirty_cafe_sales!A:S,18,FALSE)</f>
        <v>4</v>
      </c>
      <c r="G2427" s="21">
        <f>VLOOKUP(dirty_cafe_sales!A2427,dirty_cafe_sales!A:S,17,FALSE)</f>
        <v>2</v>
      </c>
      <c r="H2427" s="21">
        <f>VLOOKUP(dirty_cafe_sales!A2427,dirty_cafe_sales!A:S,19,FALSE)</f>
        <v>8</v>
      </c>
    </row>
    <row r="2428" spans="1:8" x14ac:dyDescent="0.3">
      <c r="A2428" s="19" t="s">
        <v>2447</v>
      </c>
      <c r="B2428" s="19" t="str">
        <f>VLOOKUP(dirty_cafe_sales!A2428,dirty_cafe_sales!A:S,10,FALSE)</f>
        <v>Salad</v>
      </c>
      <c r="C2428" s="20">
        <f>VLOOKUP(dirty_cafe_sales!A2428,dirty_cafe_sales!A:S,16,FALSE)</f>
        <v>45183</v>
      </c>
      <c r="D2428" s="19" t="str">
        <f>VLOOKUP(dirty_cafe_sales!A2428,dirty_cafe_sales!A:S,15,FALSE)</f>
        <v>In-store</v>
      </c>
      <c r="E2428" s="19" t="str">
        <f>VLOOKUP(dirty_cafe_sales!A2428,dirty_cafe_sales!A:S,14,FALSE)</f>
        <v>Unknown</v>
      </c>
      <c r="F2428" s="21">
        <f>VLOOKUP(dirty_cafe_sales!A2428,dirty_cafe_sales!A:S,18,FALSE)</f>
        <v>5</v>
      </c>
      <c r="G2428" s="21">
        <f>VLOOKUP(dirty_cafe_sales!A2428,dirty_cafe_sales!A:S,17,FALSE)</f>
        <v>4</v>
      </c>
      <c r="H2428" s="21">
        <f>VLOOKUP(dirty_cafe_sales!A2428,dirty_cafe_sales!A:S,19,FALSE)</f>
        <v>20</v>
      </c>
    </row>
    <row r="2429" spans="1:8" x14ac:dyDescent="0.3">
      <c r="A2429" s="19" t="s">
        <v>2448</v>
      </c>
      <c r="B2429" s="19" t="str">
        <f>VLOOKUP(dirty_cafe_sales!A2429,dirty_cafe_sales!A:S,10,FALSE)</f>
        <v>Coffee</v>
      </c>
      <c r="C2429" s="20">
        <f>VLOOKUP(dirty_cafe_sales!A2429,dirty_cafe_sales!A:S,16,FALSE)</f>
        <v>45067</v>
      </c>
      <c r="D2429" s="19" t="str">
        <f>VLOOKUP(dirty_cafe_sales!A2429,dirty_cafe_sales!A:S,15,FALSE)</f>
        <v>In-store</v>
      </c>
      <c r="E2429" s="19" t="str">
        <f>VLOOKUP(dirty_cafe_sales!A2429,dirty_cafe_sales!A:S,14,FALSE)</f>
        <v>Unknown</v>
      </c>
      <c r="F2429" s="21">
        <f>VLOOKUP(dirty_cafe_sales!A2429,dirty_cafe_sales!A:S,18,FALSE)</f>
        <v>2</v>
      </c>
      <c r="G2429" s="21">
        <f>VLOOKUP(dirty_cafe_sales!A2429,dirty_cafe_sales!A:S,17,FALSE)</f>
        <v>3</v>
      </c>
      <c r="H2429" s="21">
        <f>VLOOKUP(dirty_cafe_sales!A2429,dirty_cafe_sales!A:S,19,FALSE)</f>
        <v>6</v>
      </c>
    </row>
    <row r="2430" spans="1:8" x14ac:dyDescent="0.3">
      <c r="A2430" s="19" t="s">
        <v>2449</v>
      </c>
      <c r="B2430" s="19" t="str">
        <f>VLOOKUP(dirty_cafe_sales!A2430,dirty_cafe_sales!A:S,10,FALSE)</f>
        <v>Tea</v>
      </c>
      <c r="C2430" s="20">
        <f>VLOOKUP(dirty_cafe_sales!A2430,dirty_cafe_sales!A:S,16,FALSE)</f>
        <v>45215</v>
      </c>
      <c r="D2430" s="19" t="str">
        <f>VLOOKUP(dirty_cafe_sales!A2430,dirty_cafe_sales!A:S,15,FALSE)</f>
        <v>Takeaway</v>
      </c>
      <c r="E2430" s="19" t="str">
        <f>VLOOKUP(dirty_cafe_sales!A2430,dirty_cafe_sales!A:S,14,FALSE)</f>
        <v>Cash</v>
      </c>
      <c r="F2430" s="21">
        <f>VLOOKUP(dirty_cafe_sales!A2430,dirty_cafe_sales!A:S,18,FALSE)</f>
        <v>1.5</v>
      </c>
      <c r="G2430" s="21">
        <f>VLOOKUP(dirty_cafe_sales!A2430,dirty_cafe_sales!A:S,17,FALSE)</f>
        <v>5</v>
      </c>
      <c r="H2430" s="21">
        <f>VLOOKUP(dirty_cafe_sales!A2430,dirty_cafe_sales!A:S,19,FALSE)</f>
        <v>7.5</v>
      </c>
    </row>
    <row r="2431" spans="1:8" x14ac:dyDescent="0.3">
      <c r="A2431" s="19" t="s">
        <v>2450</v>
      </c>
      <c r="B2431" s="19" t="str">
        <f>VLOOKUP(dirty_cafe_sales!A2431,dirty_cafe_sales!A:S,10,FALSE)</f>
        <v>Cookie</v>
      </c>
      <c r="C2431" s="20">
        <f>VLOOKUP(dirty_cafe_sales!A2431,dirty_cafe_sales!A:S,16,FALSE)</f>
        <v>45006</v>
      </c>
      <c r="D2431" s="19" t="str">
        <f>VLOOKUP(dirty_cafe_sales!A2431,dirty_cafe_sales!A:S,15,FALSE)</f>
        <v>Unknown</v>
      </c>
      <c r="E2431" s="19" t="str">
        <f>VLOOKUP(dirty_cafe_sales!A2431,dirty_cafe_sales!A:S,14,FALSE)</f>
        <v>Credit Card</v>
      </c>
      <c r="F2431" s="21">
        <f>VLOOKUP(dirty_cafe_sales!A2431,dirty_cafe_sales!A:S,18,FALSE)</f>
        <v>1</v>
      </c>
      <c r="G2431" s="21">
        <f>VLOOKUP(dirty_cafe_sales!A2431,dirty_cafe_sales!A:S,17,FALSE)</f>
        <v>2</v>
      </c>
      <c r="H2431" s="21">
        <f>VLOOKUP(dirty_cafe_sales!A2431,dirty_cafe_sales!A:S,19,FALSE)</f>
        <v>2</v>
      </c>
    </row>
    <row r="2432" spans="1:8" x14ac:dyDescent="0.3">
      <c r="A2432" s="19" t="s">
        <v>2451</v>
      </c>
      <c r="B2432" s="19" t="str">
        <f>VLOOKUP(dirty_cafe_sales!A2432,dirty_cafe_sales!A:S,10,FALSE)</f>
        <v>Salad</v>
      </c>
      <c r="C2432" s="20">
        <f>VLOOKUP(dirty_cafe_sales!A2432,dirty_cafe_sales!A:S,16,FALSE)</f>
        <v>45064</v>
      </c>
      <c r="D2432" s="19" t="str">
        <f>VLOOKUP(dirty_cafe_sales!A2432,dirty_cafe_sales!A:S,15,FALSE)</f>
        <v>Unknown</v>
      </c>
      <c r="E2432" s="19" t="str">
        <f>VLOOKUP(dirty_cafe_sales!A2432,dirty_cafe_sales!A:S,14,FALSE)</f>
        <v>Credit Card</v>
      </c>
      <c r="F2432" s="21">
        <f>VLOOKUP(dirty_cafe_sales!A2432,dirty_cafe_sales!A:S,18,FALSE)</f>
        <v>5</v>
      </c>
      <c r="G2432" s="21">
        <f>VLOOKUP(dirty_cafe_sales!A2432,dirty_cafe_sales!A:S,17,FALSE)</f>
        <v>5</v>
      </c>
      <c r="H2432" s="21">
        <f>VLOOKUP(dirty_cafe_sales!A2432,dirty_cafe_sales!A:S,19,FALSE)</f>
        <v>25</v>
      </c>
    </row>
    <row r="2433" spans="1:8" x14ac:dyDescent="0.3">
      <c r="A2433" s="19" t="s">
        <v>2452</v>
      </c>
      <c r="B2433" s="19" t="str">
        <f>VLOOKUP(dirty_cafe_sales!A2433,dirty_cafe_sales!A:S,10,FALSE)</f>
        <v>Coffee</v>
      </c>
      <c r="C2433" s="20">
        <f>VLOOKUP(dirty_cafe_sales!A2433,dirty_cafe_sales!A:S,16,FALSE)</f>
        <v>44972</v>
      </c>
      <c r="D2433" s="19" t="str">
        <f>VLOOKUP(dirty_cafe_sales!A2433,dirty_cafe_sales!A:S,15,FALSE)</f>
        <v>In-store</v>
      </c>
      <c r="E2433" s="19" t="str">
        <f>VLOOKUP(dirty_cafe_sales!A2433,dirty_cafe_sales!A:S,14,FALSE)</f>
        <v>Unknown</v>
      </c>
      <c r="F2433" s="21">
        <f>VLOOKUP(dirty_cafe_sales!A2433,dirty_cafe_sales!A:S,18,FALSE)</f>
        <v>2</v>
      </c>
      <c r="G2433" s="21">
        <f>VLOOKUP(dirty_cafe_sales!A2433,dirty_cafe_sales!A:S,17,FALSE)</f>
        <v>4</v>
      </c>
      <c r="H2433" s="21">
        <f>VLOOKUP(dirty_cafe_sales!A2433,dirty_cafe_sales!A:S,19,FALSE)</f>
        <v>8</v>
      </c>
    </row>
    <row r="2434" spans="1:8" x14ac:dyDescent="0.3">
      <c r="A2434" s="19" t="s">
        <v>2453</v>
      </c>
      <c r="B2434" s="19" t="str">
        <f>VLOOKUP(dirty_cafe_sales!A2434,dirty_cafe_sales!A:S,10,FALSE)</f>
        <v>Cookie</v>
      </c>
      <c r="C2434" s="20">
        <f>VLOOKUP(dirty_cafe_sales!A2434,dirty_cafe_sales!A:S,16,FALSE)</f>
        <v>45224</v>
      </c>
      <c r="D2434" s="19" t="str">
        <f>VLOOKUP(dirty_cafe_sales!A2434,dirty_cafe_sales!A:S,15,FALSE)</f>
        <v>Unknown</v>
      </c>
      <c r="E2434" s="19" t="str">
        <f>VLOOKUP(dirty_cafe_sales!A2434,dirty_cafe_sales!A:S,14,FALSE)</f>
        <v>Unknown</v>
      </c>
      <c r="F2434" s="21">
        <f>VLOOKUP(dirty_cafe_sales!A2434,dirty_cafe_sales!A:S,18,FALSE)</f>
        <v>1</v>
      </c>
      <c r="G2434" s="21">
        <f>VLOOKUP(dirty_cafe_sales!A2434,dirty_cafe_sales!A:S,17,FALSE)</f>
        <v>5</v>
      </c>
      <c r="H2434" s="21">
        <f>VLOOKUP(dirty_cafe_sales!A2434,dirty_cafe_sales!A:S,19,FALSE)</f>
        <v>5</v>
      </c>
    </row>
    <row r="2435" spans="1:8" x14ac:dyDescent="0.3">
      <c r="A2435" s="19" t="s">
        <v>2454</v>
      </c>
      <c r="B2435" s="19" t="str">
        <f>VLOOKUP(dirty_cafe_sales!A2435,dirty_cafe_sales!A:S,10,FALSE)</f>
        <v>Unknown</v>
      </c>
      <c r="C2435" s="20">
        <f>VLOOKUP(dirty_cafe_sales!A2435,dirty_cafe_sales!A:S,16,FALSE)</f>
        <v>45036</v>
      </c>
      <c r="D2435" s="19" t="str">
        <f>VLOOKUP(dirty_cafe_sales!A2435,dirty_cafe_sales!A:S,15,FALSE)</f>
        <v>Takeaway</v>
      </c>
      <c r="E2435" s="19" t="str">
        <f>VLOOKUP(dirty_cafe_sales!A2435,dirty_cafe_sales!A:S,14,FALSE)</f>
        <v>Digital Wallet</v>
      </c>
      <c r="F2435" s="21">
        <f>VLOOKUP(dirty_cafe_sales!A2435,dirty_cafe_sales!A:S,18,FALSE)</f>
        <v>1</v>
      </c>
      <c r="G2435" s="21">
        <f>VLOOKUP(dirty_cafe_sales!A2435,dirty_cafe_sales!A:S,17,FALSE)</f>
        <v>3</v>
      </c>
      <c r="H2435" s="21">
        <f>VLOOKUP(dirty_cafe_sales!A2435,dirty_cafe_sales!A:S,19,FALSE)</f>
        <v>3</v>
      </c>
    </row>
    <row r="2436" spans="1:8" x14ac:dyDescent="0.3">
      <c r="A2436" s="19" t="s">
        <v>2455</v>
      </c>
      <c r="B2436" s="19" t="str">
        <f>VLOOKUP(dirty_cafe_sales!A2436,dirty_cafe_sales!A:S,10,FALSE)</f>
        <v>Cake</v>
      </c>
      <c r="C2436" s="20">
        <f>VLOOKUP(dirty_cafe_sales!A2436,dirty_cafe_sales!A:S,16,FALSE)</f>
        <v>45040</v>
      </c>
      <c r="D2436" s="19" t="str">
        <f>VLOOKUP(dirty_cafe_sales!A2436,dirty_cafe_sales!A:S,15,FALSE)</f>
        <v>Unknown</v>
      </c>
      <c r="E2436" s="19" t="str">
        <f>VLOOKUP(dirty_cafe_sales!A2436,dirty_cafe_sales!A:S,14,FALSE)</f>
        <v>Credit Card</v>
      </c>
      <c r="F2436" s="21">
        <f>VLOOKUP(dirty_cafe_sales!A2436,dirty_cafe_sales!A:S,18,FALSE)</f>
        <v>3</v>
      </c>
      <c r="G2436" s="21">
        <f>VLOOKUP(dirty_cafe_sales!A2436,dirty_cafe_sales!A:S,17,FALSE)</f>
        <v>5</v>
      </c>
      <c r="H2436" s="21">
        <f>VLOOKUP(dirty_cafe_sales!A2436,dirty_cafe_sales!A:S,19,FALSE)</f>
        <v>15</v>
      </c>
    </row>
    <row r="2437" spans="1:8" x14ac:dyDescent="0.3">
      <c r="A2437" s="19" t="s">
        <v>2456</v>
      </c>
      <c r="B2437" s="19" t="str">
        <f>VLOOKUP(dirty_cafe_sales!A2437,dirty_cafe_sales!A:S,10,FALSE)</f>
        <v>Cookie</v>
      </c>
      <c r="C2437" s="20">
        <f>VLOOKUP(dirty_cafe_sales!A2437,dirty_cafe_sales!A:S,16,FALSE)</f>
        <v>45123</v>
      </c>
      <c r="D2437" s="19" t="str">
        <f>VLOOKUP(dirty_cafe_sales!A2437,dirty_cafe_sales!A:S,15,FALSE)</f>
        <v>Unknown</v>
      </c>
      <c r="E2437" s="19" t="str">
        <f>VLOOKUP(dirty_cafe_sales!A2437,dirty_cafe_sales!A:S,14,FALSE)</f>
        <v>Unknown</v>
      </c>
      <c r="F2437" s="21">
        <f>VLOOKUP(dirty_cafe_sales!A2437,dirty_cafe_sales!A:S,18,FALSE)</f>
        <v>1</v>
      </c>
      <c r="G2437" s="21">
        <f>VLOOKUP(dirty_cafe_sales!A2437,dirty_cafe_sales!A:S,17,FALSE)</f>
        <v>2</v>
      </c>
      <c r="H2437" s="21">
        <f>VLOOKUP(dirty_cafe_sales!A2437,dirty_cafe_sales!A:S,19,FALSE)</f>
        <v>2</v>
      </c>
    </row>
    <row r="2438" spans="1:8" x14ac:dyDescent="0.3">
      <c r="A2438" s="19" t="s">
        <v>2457</v>
      </c>
      <c r="B2438" s="19" t="str">
        <f>VLOOKUP(dirty_cafe_sales!A2438,dirty_cafe_sales!A:S,10,FALSE)</f>
        <v>Smoothie</v>
      </c>
      <c r="C2438" s="20">
        <f>VLOOKUP(dirty_cafe_sales!A2438,dirty_cafe_sales!A:S,16,FALSE)</f>
        <v>44928</v>
      </c>
      <c r="D2438" s="19" t="str">
        <f>VLOOKUP(dirty_cafe_sales!A2438,dirty_cafe_sales!A:S,15,FALSE)</f>
        <v>Unknown</v>
      </c>
      <c r="E2438" s="19" t="str">
        <f>VLOOKUP(dirty_cafe_sales!A2438,dirty_cafe_sales!A:S,14,FALSE)</f>
        <v>Cash</v>
      </c>
      <c r="F2438" s="21">
        <f>VLOOKUP(dirty_cafe_sales!A2438,dirty_cafe_sales!A:S,18,FALSE)</f>
        <v>4</v>
      </c>
      <c r="G2438" s="21">
        <f>VLOOKUP(dirty_cafe_sales!A2438,dirty_cafe_sales!A:S,17,FALSE)</f>
        <v>0</v>
      </c>
      <c r="H2438" s="21">
        <f>VLOOKUP(dirty_cafe_sales!A2438,dirty_cafe_sales!A:S,19,FALSE)</f>
        <v>0</v>
      </c>
    </row>
    <row r="2439" spans="1:8" x14ac:dyDescent="0.3">
      <c r="A2439" s="19" t="s">
        <v>2458</v>
      </c>
      <c r="B2439" s="19" t="str">
        <f>VLOOKUP(dirty_cafe_sales!A2439,dirty_cafe_sales!A:S,10,FALSE)</f>
        <v>Tea</v>
      </c>
      <c r="C2439" s="20">
        <f>VLOOKUP(dirty_cafe_sales!A2439,dirty_cafe_sales!A:S,16,FALSE)</f>
        <v>45160</v>
      </c>
      <c r="D2439" s="19" t="str">
        <f>VLOOKUP(dirty_cafe_sales!A2439,dirty_cafe_sales!A:S,15,FALSE)</f>
        <v>Takeaway</v>
      </c>
      <c r="E2439" s="19" t="str">
        <f>VLOOKUP(dirty_cafe_sales!A2439,dirty_cafe_sales!A:S,14,FALSE)</f>
        <v>Unknown</v>
      </c>
      <c r="F2439" s="21">
        <f>VLOOKUP(dirty_cafe_sales!A2439,dirty_cafe_sales!A:S,18,FALSE)</f>
        <v>1.5</v>
      </c>
      <c r="G2439" s="21">
        <f>VLOOKUP(dirty_cafe_sales!A2439,dirty_cafe_sales!A:S,17,FALSE)</f>
        <v>0</v>
      </c>
      <c r="H2439" s="21">
        <f>VLOOKUP(dirty_cafe_sales!A2439,dirty_cafe_sales!A:S,19,FALSE)</f>
        <v>0</v>
      </c>
    </row>
    <row r="2440" spans="1:8" x14ac:dyDescent="0.3">
      <c r="A2440" s="19" t="s">
        <v>2459</v>
      </c>
      <c r="B2440" s="19" t="str">
        <f>VLOOKUP(dirty_cafe_sales!A2440,dirty_cafe_sales!A:S,10,FALSE)</f>
        <v>Juice</v>
      </c>
      <c r="C2440" s="20">
        <f>VLOOKUP(dirty_cafe_sales!A2440,dirty_cafe_sales!A:S,16,FALSE)</f>
        <v>45040</v>
      </c>
      <c r="D2440" s="19" t="str">
        <f>VLOOKUP(dirty_cafe_sales!A2440,dirty_cafe_sales!A:S,15,FALSE)</f>
        <v>Unknown</v>
      </c>
      <c r="E2440" s="19" t="str">
        <f>VLOOKUP(dirty_cafe_sales!A2440,dirty_cafe_sales!A:S,14,FALSE)</f>
        <v>Unknown</v>
      </c>
      <c r="F2440" s="21">
        <f>VLOOKUP(dirty_cafe_sales!A2440,dirty_cafe_sales!A:S,18,FALSE)</f>
        <v>3</v>
      </c>
      <c r="G2440" s="21">
        <f>VLOOKUP(dirty_cafe_sales!A2440,dirty_cafe_sales!A:S,17,FALSE)</f>
        <v>1</v>
      </c>
      <c r="H2440" s="21">
        <f>VLOOKUP(dirty_cafe_sales!A2440,dirty_cafe_sales!A:S,19,FALSE)</f>
        <v>3</v>
      </c>
    </row>
    <row r="2441" spans="1:8" x14ac:dyDescent="0.3">
      <c r="A2441" s="19" t="s">
        <v>2460</v>
      </c>
      <c r="B2441" s="19" t="str">
        <f>VLOOKUP(dirty_cafe_sales!A2441,dirty_cafe_sales!A:S,10,FALSE)</f>
        <v>Smoothie</v>
      </c>
      <c r="C2441" s="20">
        <f>VLOOKUP(dirty_cafe_sales!A2441,dirty_cafe_sales!A:S,16,FALSE)</f>
        <v>45257</v>
      </c>
      <c r="D2441" s="19" t="str">
        <f>VLOOKUP(dirty_cafe_sales!A2441,dirty_cafe_sales!A:S,15,FALSE)</f>
        <v>Unknown</v>
      </c>
      <c r="E2441" s="19" t="str">
        <f>VLOOKUP(dirty_cafe_sales!A2441,dirty_cafe_sales!A:S,14,FALSE)</f>
        <v>Unknown</v>
      </c>
      <c r="F2441" s="21">
        <f>VLOOKUP(dirty_cafe_sales!A2441,dirty_cafe_sales!A:S,18,FALSE)</f>
        <v>4</v>
      </c>
      <c r="G2441" s="21">
        <f>VLOOKUP(dirty_cafe_sales!A2441,dirty_cafe_sales!A:S,17,FALSE)</f>
        <v>0</v>
      </c>
      <c r="H2441" s="21">
        <f>VLOOKUP(dirty_cafe_sales!A2441,dirty_cafe_sales!A:S,19,FALSE)</f>
        <v>0</v>
      </c>
    </row>
    <row r="2442" spans="1:8" x14ac:dyDescent="0.3">
      <c r="A2442" s="19" t="s">
        <v>2461</v>
      </c>
      <c r="B2442" s="19" t="str">
        <f>VLOOKUP(dirty_cafe_sales!A2442,dirty_cafe_sales!A:S,10,FALSE)</f>
        <v>Tea</v>
      </c>
      <c r="C2442" s="20">
        <f>VLOOKUP(dirty_cafe_sales!A2442,dirty_cafe_sales!A:S,16,FALSE)</f>
        <v>45120</v>
      </c>
      <c r="D2442" s="19" t="str">
        <f>VLOOKUP(dirty_cafe_sales!A2442,dirty_cafe_sales!A:S,15,FALSE)</f>
        <v>Unknown</v>
      </c>
      <c r="E2442" s="19" t="str">
        <f>VLOOKUP(dirty_cafe_sales!A2442,dirty_cafe_sales!A:S,14,FALSE)</f>
        <v>Cash</v>
      </c>
      <c r="F2442" s="21">
        <f>VLOOKUP(dirty_cafe_sales!A2442,dirty_cafe_sales!A:S,18,FALSE)</f>
        <v>1.5</v>
      </c>
      <c r="G2442" s="21">
        <f>VLOOKUP(dirty_cafe_sales!A2442,dirty_cafe_sales!A:S,17,FALSE)</f>
        <v>3</v>
      </c>
      <c r="H2442" s="21">
        <f>VLOOKUP(dirty_cafe_sales!A2442,dirty_cafe_sales!A:S,19,FALSE)</f>
        <v>4.5</v>
      </c>
    </row>
    <row r="2443" spans="1:8" x14ac:dyDescent="0.3">
      <c r="A2443" s="19" t="s">
        <v>2462</v>
      </c>
      <c r="B2443" s="19" t="str">
        <f>VLOOKUP(dirty_cafe_sales!A2443,dirty_cafe_sales!A:S,10,FALSE)</f>
        <v>Cookie</v>
      </c>
      <c r="C2443" s="20">
        <f>VLOOKUP(dirty_cafe_sales!A2443,dirty_cafe_sales!A:S,16,FALSE)</f>
        <v>45114</v>
      </c>
      <c r="D2443" s="19" t="str">
        <f>VLOOKUP(dirty_cafe_sales!A2443,dirty_cafe_sales!A:S,15,FALSE)</f>
        <v>Takeaway</v>
      </c>
      <c r="E2443" s="19" t="str">
        <f>VLOOKUP(dirty_cafe_sales!A2443,dirty_cafe_sales!A:S,14,FALSE)</f>
        <v>Cash</v>
      </c>
      <c r="F2443" s="21">
        <f>VLOOKUP(dirty_cafe_sales!A2443,dirty_cafe_sales!A:S,18,FALSE)</f>
        <v>1</v>
      </c>
      <c r="G2443" s="21">
        <f>VLOOKUP(dirty_cafe_sales!A2443,dirty_cafe_sales!A:S,17,FALSE)</f>
        <v>4</v>
      </c>
      <c r="H2443" s="21">
        <f>VLOOKUP(dirty_cafe_sales!A2443,dirty_cafe_sales!A:S,19,FALSE)</f>
        <v>4</v>
      </c>
    </row>
    <row r="2444" spans="1:8" x14ac:dyDescent="0.3">
      <c r="A2444" s="19" t="s">
        <v>2463</v>
      </c>
      <c r="B2444" s="19" t="str">
        <f>VLOOKUP(dirty_cafe_sales!A2444,dirty_cafe_sales!A:S,10,FALSE)</f>
        <v>Cake</v>
      </c>
      <c r="C2444" s="20">
        <f>VLOOKUP(dirty_cafe_sales!A2444,dirty_cafe_sales!A:S,16,FALSE)</f>
        <v>44976</v>
      </c>
      <c r="D2444" s="19" t="str">
        <f>VLOOKUP(dirty_cafe_sales!A2444,dirty_cafe_sales!A:S,15,FALSE)</f>
        <v>Takeaway</v>
      </c>
      <c r="E2444" s="19" t="str">
        <f>VLOOKUP(dirty_cafe_sales!A2444,dirty_cafe_sales!A:S,14,FALSE)</f>
        <v>Unknown</v>
      </c>
      <c r="F2444" s="21">
        <f>VLOOKUP(dirty_cafe_sales!A2444,dirty_cafe_sales!A:S,18,FALSE)</f>
        <v>3</v>
      </c>
      <c r="G2444" s="21">
        <f>VLOOKUP(dirty_cafe_sales!A2444,dirty_cafe_sales!A:S,17,FALSE)</f>
        <v>1</v>
      </c>
      <c r="H2444" s="21">
        <f>VLOOKUP(dirty_cafe_sales!A2444,dirty_cafe_sales!A:S,19,FALSE)</f>
        <v>3</v>
      </c>
    </row>
    <row r="2445" spans="1:8" x14ac:dyDescent="0.3">
      <c r="A2445" s="19" t="s">
        <v>2464</v>
      </c>
      <c r="B2445" s="19" t="str">
        <f>VLOOKUP(dirty_cafe_sales!A2445,dirty_cafe_sales!A:S,10,FALSE)</f>
        <v>Salad</v>
      </c>
      <c r="C2445" s="20">
        <f>VLOOKUP(dirty_cafe_sales!A2445,dirty_cafe_sales!A:S,16,FALSE)</f>
        <v>45092</v>
      </c>
      <c r="D2445" s="19" t="str">
        <f>VLOOKUP(dirty_cafe_sales!A2445,dirty_cafe_sales!A:S,15,FALSE)</f>
        <v>Takeaway</v>
      </c>
      <c r="E2445" s="19" t="str">
        <f>VLOOKUP(dirty_cafe_sales!A2445,dirty_cafe_sales!A:S,14,FALSE)</f>
        <v>Unknown</v>
      </c>
      <c r="F2445" s="21">
        <f>VLOOKUP(dirty_cafe_sales!A2445,dirty_cafe_sales!A:S,18,FALSE)</f>
        <v>0</v>
      </c>
      <c r="G2445" s="21">
        <f>VLOOKUP(dirty_cafe_sales!A2445,dirty_cafe_sales!A:S,17,FALSE)</f>
        <v>2</v>
      </c>
      <c r="H2445" s="21">
        <f>VLOOKUP(dirty_cafe_sales!A2445,dirty_cafe_sales!A:S,19,FALSE)</f>
        <v>0</v>
      </c>
    </row>
    <row r="2446" spans="1:8" x14ac:dyDescent="0.3">
      <c r="A2446" s="19" t="s">
        <v>2465</v>
      </c>
      <c r="B2446" s="19" t="str">
        <f>VLOOKUP(dirty_cafe_sales!A2446,dirty_cafe_sales!A:S,10,FALSE)</f>
        <v>Sandwich</v>
      </c>
      <c r="C2446" s="20">
        <f>VLOOKUP(dirty_cafe_sales!A2446,dirty_cafe_sales!A:S,16,FALSE)</f>
        <v>45184</v>
      </c>
      <c r="D2446" s="19" t="str">
        <f>VLOOKUP(dirty_cafe_sales!A2446,dirty_cafe_sales!A:S,15,FALSE)</f>
        <v>Unknown</v>
      </c>
      <c r="E2446" s="19" t="str">
        <f>VLOOKUP(dirty_cafe_sales!A2446,dirty_cafe_sales!A:S,14,FALSE)</f>
        <v>Credit Card</v>
      </c>
      <c r="F2446" s="21">
        <f>VLOOKUP(dirty_cafe_sales!A2446,dirty_cafe_sales!A:S,18,FALSE)</f>
        <v>0</v>
      </c>
      <c r="G2446" s="21">
        <f>VLOOKUP(dirty_cafe_sales!A2446,dirty_cafe_sales!A:S,17,FALSE)</f>
        <v>5</v>
      </c>
      <c r="H2446" s="21">
        <f>VLOOKUP(dirty_cafe_sales!A2446,dirty_cafe_sales!A:S,19,FALSE)</f>
        <v>0</v>
      </c>
    </row>
    <row r="2447" spans="1:8" x14ac:dyDescent="0.3">
      <c r="A2447" s="19" t="s">
        <v>2466</v>
      </c>
      <c r="B2447" s="19" t="str">
        <f>VLOOKUP(dirty_cafe_sales!A2447,dirty_cafe_sales!A:S,10,FALSE)</f>
        <v>Smoothie</v>
      </c>
      <c r="C2447" s="20">
        <f>VLOOKUP(dirty_cafe_sales!A2447,dirty_cafe_sales!A:S,16,FALSE)</f>
        <v>45202</v>
      </c>
      <c r="D2447" s="19" t="str">
        <f>VLOOKUP(dirty_cafe_sales!A2447,dirty_cafe_sales!A:S,15,FALSE)</f>
        <v>Unknown</v>
      </c>
      <c r="E2447" s="19" t="str">
        <f>VLOOKUP(dirty_cafe_sales!A2447,dirty_cafe_sales!A:S,14,FALSE)</f>
        <v>Cash</v>
      </c>
      <c r="F2447" s="21">
        <f>VLOOKUP(dirty_cafe_sales!A2447,dirty_cafe_sales!A:S,18,FALSE)</f>
        <v>4</v>
      </c>
      <c r="G2447" s="21">
        <f>VLOOKUP(dirty_cafe_sales!A2447,dirty_cafe_sales!A:S,17,FALSE)</f>
        <v>1</v>
      </c>
      <c r="H2447" s="21">
        <f>VLOOKUP(dirty_cafe_sales!A2447,dirty_cafe_sales!A:S,19,FALSE)</f>
        <v>4</v>
      </c>
    </row>
    <row r="2448" spans="1:8" x14ac:dyDescent="0.3">
      <c r="A2448" s="19" t="s">
        <v>2467</v>
      </c>
      <c r="B2448" s="19" t="str">
        <f>VLOOKUP(dirty_cafe_sales!A2448,dirty_cafe_sales!A:S,10,FALSE)</f>
        <v>Tea</v>
      </c>
      <c r="C2448" s="20">
        <f>VLOOKUP(dirty_cafe_sales!A2448,dirty_cafe_sales!A:S,16,FALSE)</f>
        <v>44967</v>
      </c>
      <c r="D2448" s="19" t="str">
        <f>VLOOKUP(dirty_cafe_sales!A2448,dirty_cafe_sales!A:S,15,FALSE)</f>
        <v>Unknown</v>
      </c>
      <c r="E2448" s="19" t="str">
        <f>VLOOKUP(dirty_cafe_sales!A2448,dirty_cafe_sales!A:S,14,FALSE)</f>
        <v>Digital Wallet</v>
      </c>
      <c r="F2448" s="21">
        <f>VLOOKUP(dirty_cafe_sales!A2448,dirty_cafe_sales!A:S,18,FALSE)</f>
        <v>1.5</v>
      </c>
      <c r="G2448" s="21">
        <f>VLOOKUP(dirty_cafe_sales!A2448,dirty_cafe_sales!A:S,17,FALSE)</f>
        <v>1</v>
      </c>
      <c r="H2448" s="21">
        <f>VLOOKUP(dirty_cafe_sales!A2448,dirty_cafe_sales!A:S,19,FALSE)</f>
        <v>1.5</v>
      </c>
    </row>
    <row r="2449" spans="1:8" x14ac:dyDescent="0.3">
      <c r="A2449" s="19" t="s">
        <v>2468</v>
      </c>
      <c r="B2449" s="19" t="str">
        <f>VLOOKUP(dirty_cafe_sales!A2449,dirty_cafe_sales!A:S,10,FALSE)</f>
        <v>Tea</v>
      </c>
      <c r="C2449" s="20">
        <f>VLOOKUP(dirty_cafe_sales!A2449,dirty_cafe_sales!A:S,16,FALSE)</f>
        <v>45184</v>
      </c>
      <c r="D2449" s="19" t="str">
        <f>VLOOKUP(dirty_cafe_sales!A2449,dirty_cafe_sales!A:S,15,FALSE)</f>
        <v>Unknown</v>
      </c>
      <c r="E2449" s="19" t="str">
        <f>VLOOKUP(dirty_cafe_sales!A2449,dirty_cafe_sales!A:S,14,FALSE)</f>
        <v>Unknown</v>
      </c>
      <c r="F2449" s="21">
        <f>VLOOKUP(dirty_cafe_sales!A2449,dirty_cafe_sales!A:S,18,FALSE)</f>
        <v>1.5</v>
      </c>
      <c r="G2449" s="21">
        <f>VLOOKUP(dirty_cafe_sales!A2449,dirty_cafe_sales!A:S,17,FALSE)</f>
        <v>3</v>
      </c>
      <c r="H2449" s="21">
        <f>VLOOKUP(dirty_cafe_sales!A2449,dirty_cafe_sales!A:S,19,FALSE)</f>
        <v>4.5</v>
      </c>
    </row>
    <row r="2450" spans="1:8" x14ac:dyDescent="0.3">
      <c r="A2450" s="19" t="s">
        <v>2469</v>
      </c>
      <c r="B2450" s="19" t="str">
        <f>VLOOKUP(dirty_cafe_sales!A2450,dirty_cafe_sales!A:S,10,FALSE)</f>
        <v>Smoothie</v>
      </c>
      <c r="C2450" s="20">
        <f>VLOOKUP(dirty_cafe_sales!A2450,dirty_cafe_sales!A:S,16,FALSE)</f>
        <v>45263</v>
      </c>
      <c r="D2450" s="19" t="str">
        <f>VLOOKUP(dirty_cafe_sales!A2450,dirty_cafe_sales!A:S,15,FALSE)</f>
        <v>Unknown</v>
      </c>
      <c r="E2450" s="19" t="str">
        <f>VLOOKUP(dirty_cafe_sales!A2450,dirty_cafe_sales!A:S,14,FALSE)</f>
        <v>Unknown</v>
      </c>
      <c r="F2450" s="21">
        <f>VLOOKUP(dirty_cafe_sales!A2450,dirty_cafe_sales!A:S,18,FALSE)</f>
        <v>4</v>
      </c>
      <c r="G2450" s="21">
        <f>VLOOKUP(dirty_cafe_sales!A2450,dirty_cafe_sales!A:S,17,FALSE)</f>
        <v>1</v>
      </c>
      <c r="H2450" s="21">
        <f>VLOOKUP(dirty_cafe_sales!A2450,dirty_cafe_sales!A:S,19,FALSE)</f>
        <v>4</v>
      </c>
    </row>
    <row r="2451" spans="1:8" x14ac:dyDescent="0.3">
      <c r="A2451" s="19" t="s">
        <v>2470</v>
      </c>
      <c r="B2451" s="19" t="str">
        <f>VLOOKUP(dirty_cafe_sales!A2451,dirty_cafe_sales!A:S,10,FALSE)</f>
        <v>Smoothie</v>
      </c>
      <c r="C2451" s="20">
        <f>VLOOKUP(dirty_cafe_sales!A2451,dirty_cafe_sales!A:S,16,FALSE)</f>
        <v>45126</v>
      </c>
      <c r="D2451" s="19" t="str">
        <f>VLOOKUP(dirty_cafe_sales!A2451,dirty_cafe_sales!A:S,15,FALSE)</f>
        <v>In-store</v>
      </c>
      <c r="E2451" s="19" t="str">
        <f>VLOOKUP(dirty_cafe_sales!A2451,dirty_cafe_sales!A:S,14,FALSE)</f>
        <v>Cash</v>
      </c>
      <c r="F2451" s="21">
        <f>VLOOKUP(dirty_cafe_sales!A2451,dirty_cafe_sales!A:S,18,FALSE)</f>
        <v>4</v>
      </c>
      <c r="G2451" s="21">
        <f>VLOOKUP(dirty_cafe_sales!A2451,dirty_cafe_sales!A:S,17,FALSE)</f>
        <v>1</v>
      </c>
      <c r="H2451" s="21">
        <f>VLOOKUP(dirty_cafe_sales!A2451,dirty_cafe_sales!A:S,19,FALSE)</f>
        <v>4</v>
      </c>
    </row>
    <row r="2452" spans="1:8" x14ac:dyDescent="0.3">
      <c r="A2452" s="19" t="s">
        <v>2471</v>
      </c>
      <c r="B2452" s="19" t="str">
        <f>VLOOKUP(dirty_cafe_sales!A2452,dirty_cafe_sales!A:S,10,FALSE)</f>
        <v>Salad</v>
      </c>
      <c r="C2452" s="20">
        <f>VLOOKUP(dirty_cafe_sales!A2452,dirty_cafe_sales!A:S,16,FALSE)</f>
        <v>45162</v>
      </c>
      <c r="D2452" s="19" t="str">
        <f>VLOOKUP(dirty_cafe_sales!A2452,dirty_cafe_sales!A:S,15,FALSE)</f>
        <v>Unknown</v>
      </c>
      <c r="E2452" s="19" t="str">
        <f>VLOOKUP(dirty_cafe_sales!A2452,dirty_cafe_sales!A:S,14,FALSE)</f>
        <v>Cash</v>
      </c>
      <c r="F2452" s="21">
        <f>VLOOKUP(dirty_cafe_sales!A2452,dirty_cafe_sales!A:S,18,FALSE)</f>
        <v>5</v>
      </c>
      <c r="G2452" s="21">
        <f>VLOOKUP(dirty_cafe_sales!A2452,dirty_cafe_sales!A:S,17,FALSE)</f>
        <v>2</v>
      </c>
      <c r="H2452" s="21">
        <f>VLOOKUP(dirty_cafe_sales!A2452,dirty_cafe_sales!A:S,19,FALSE)</f>
        <v>10</v>
      </c>
    </row>
    <row r="2453" spans="1:8" x14ac:dyDescent="0.3">
      <c r="A2453" s="19" t="s">
        <v>2472</v>
      </c>
      <c r="B2453" s="19" t="str">
        <f>VLOOKUP(dirty_cafe_sales!A2453,dirty_cafe_sales!A:S,10,FALSE)</f>
        <v>Coffee</v>
      </c>
      <c r="C2453" s="20">
        <f>VLOOKUP(dirty_cafe_sales!A2453,dirty_cafe_sales!A:S,16,FALSE)</f>
        <v>44935</v>
      </c>
      <c r="D2453" s="19" t="str">
        <f>VLOOKUP(dirty_cafe_sales!A2453,dirty_cafe_sales!A:S,15,FALSE)</f>
        <v>Takeaway</v>
      </c>
      <c r="E2453" s="19" t="str">
        <f>VLOOKUP(dirty_cafe_sales!A2453,dirty_cafe_sales!A:S,14,FALSE)</f>
        <v>Digital Wallet</v>
      </c>
      <c r="F2453" s="21">
        <f>VLOOKUP(dirty_cafe_sales!A2453,dirty_cafe_sales!A:S,18,FALSE)</f>
        <v>2</v>
      </c>
      <c r="G2453" s="21">
        <f>VLOOKUP(dirty_cafe_sales!A2453,dirty_cafe_sales!A:S,17,FALSE)</f>
        <v>5</v>
      </c>
      <c r="H2453" s="21">
        <f>VLOOKUP(dirty_cafe_sales!A2453,dirty_cafe_sales!A:S,19,FALSE)</f>
        <v>10</v>
      </c>
    </row>
    <row r="2454" spans="1:8" x14ac:dyDescent="0.3">
      <c r="A2454" s="19" t="s">
        <v>2473</v>
      </c>
      <c r="B2454" s="19" t="str">
        <f>VLOOKUP(dirty_cafe_sales!A2454,dirty_cafe_sales!A:S,10,FALSE)</f>
        <v>Cookie</v>
      </c>
      <c r="C2454" s="20">
        <f>VLOOKUP(dirty_cafe_sales!A2454,dirty_cafe_sales!A:S,16,FALSE)</f>
        <v>45097</v>
      </c>
      <c r="D2454" s="19" t="str">
        <f>VLOOKUP(dirty_cafe_sales!A2454,dirty_cafe_sales!A:S,15,FALSE)</f>
        <v>Takeaway</v>
      </c>
      <c r="E2454" s="19" t="str">
        <f>VLOOKUP(dirty_cafe_sales!A2454,dirty_cafe_sales!A:S,14,FALSE)</f>
        <v>Credit Card</v>
      </c>
      <c r="F2454" s="21">
        <f>VLOOKUP(dirty_cafe_sales!A2454,dirty_cafe_sales!A:S,18,FALSE)</f>
        <v>1</v>
      </c>
      <c r="G2454" s="21">
        <f>VLOOKUP(dirty_cafe_sales!A2454,dirty_cafe_sales!A:S,17,FALSE)</f>
        <v>4</v>
      </c>
      <c r="H2454" s="21">
        <f>VLOOKUP(dirty_cafe_sales!A2454,dirty_cafe_sales!A:S,19,FALSE)</f>
        <v>4</v>
      </c>
    </row>
    <row r="2455" spans="1:8" x14ac:dyDescent="0.3">
      <c r="A2455" s="19" t="s">
        <v>2474</v>
      </c>
      <c r="B2455" s="19" t="str">
        <f>VLOOKUP(dirty_cafe_sales!A2455,dirty_cafe_sales!A:S,10,FALSE)</f>
        <v>Sandwich</v>
      </c>
      <c r="C2455" s="20">
        <f>VLOOKUP(dirty_cafe_sales!A2455,dirty_cafe_sales!A:S,16,FALSE)</f>
        <v>44969</v>
      </c>
      <c r="D2455" s="19" t="str">
        <f>VLOOKUP(dirty_cafe_sales!A2455,dirty_cafe_sales!A:S,15,FALSE)</f>
        <v>Unknown</v>
      </c>
      <c r="E2455" s="19" t="str">
        <f>VLOOKUP(dirty_cafe_sales!A2455,dirty_cafe_sales!A:S,14,FALSE)</f>
        <v>Cash</v>
      </c>
      <c r="F2455" s="21">
        <f>VLOOKUP(dirty_cafe_sales!A2455,dirty_cafe_sales!A:S,18,FALSE)</f>
        <v>4</v>
      </c>
      <c r="G2455" s="21">
        <f>VLOOKUP(dirty_cafe_sales!A2455,dirty_cafe_sales!A:S,17,FALSE)</f>
        <v>0</v>
      </c>
      <c r="H2455" s="21">
        <f>VLOOKUP(dirty_cafe_sales!A2455,dirty_cafe_sales!A:S,19,FALSE)</f>
        <v>0</v>
      </c>
    </row>
    <row r="2456" spans="1:8" x14ac:dyDescent="0.3">
      <c r="A2456" s="19" t="s">
        <v>2475</v>
      </c>
      <c r="B2456" s="19" t="str">
        <f>VLOOKUP(dirty_cafe_sales!A2456,dirty_cafe_sales!A:S,10,FALSE)</f>
        <v>Salad</v>
      </c>
      <c r="C2456" s="20">
        <f>VLOOKUP(dirty_cafe_sales!A2456,dirty_cafe_sales!A:S,16,FALSE)</f>
        <v>45278</v>
      </c>
      <c r="D2456" s="19" t="str">
        <f>VLOOKUP(dirty_cafe_sales!A2456,dirty_cafe_sales!A:S,15,FALSE)</f>
        <v>In-store</v>
      </c>
      <c r="E2456" s="19" t="str">
        <f>VLOOKUP(dirty_cafe_sales!A2456,dirty_cafe_sales!A:S,14,FALSE)</f>
        <v>Credit Card</v>
      </c>
      <c r="F2456" s="21">
        <f>VLOOKUP(dirty_cafe_sales!A2456,dirty_cafe_sales!A:S,18,FALSE)</f>
        <v>5</v>
      </c>
      <c r="G2456" s="21">
        <f>VLOOKUP(dirty_cafe_sales!A2456,dirty_cafe_sales!A:S,17,FALSE)</f>
        <v>4</v>
      </c>
      <c r="H2456" s="21">
        <f>VLOOKUP(dirty_cafe_sales!A2456,dirty_cafe_sales!A:S,19,FALSE)</f>
        <v>20</v>
      </c>
    </row>
    <row r="2457" spans="1:8" x14ac:dyDescent="0.3">
      <c r="A2457" s="19" t="s">
        <v>2476</v>
      </c>
      <c r="B2457" s="19" t="str">
        <f>VLOOKUP(dirty_cafe_sales!A2457,dirty_cafe_sales!A:S,10,FALSE)</f>
        <v>Juice</v>
      </c>
      <c r="C2457" s="20">
        <f>VLOOKUP(dirty_cafe_sales!A2457,dirty_cafe_sales!A:S,16,FALSE)</f>
        <v>45196</v>
      </c>
      <c r="D2457" s="19" t="str">
        <f>VLOOKUP(dirty_cafe_sales!A2457,dirty_cafe_sales!A:S,15,FALSE)</f>
        <v>Takeaway</v>
      </c>
      <c r="E2457" s="19" t="str">
        <f>VLOOKUP(dirty_cafe_sales!A2457,dirty_cafe_sales!A:S,14,FALSE)</f>
        <v>Digital Wallet</v>
      </c>
      <c r="F2457" s="21">
        <f>VLOOKUP(dirty_cafe_sales!A2457,dirty_cafe_sales!A:S,18,FALSE)</f>
        <v>3</v>
      </c>
      <c r="G2457" s="21">
        <f>VLOOKUP(dirty_cafe_sales!A2457,dirty_cafe_sales!A:S,17,FALSE)</f>
        <v>1</v>
      </c>
      <c r="H2457" s="21">
        <f>VLOOKUP(dirty_cafe_sales!A2457,dirty_cafe_sales!A:S,19,FALSE)</f>
        <v>3</v>
      </c>
    </row>
    <row r="2458" spans="1:8" x14ac:dyDescent="0.3">
      <c r="A2458" s="19" t="s">
        <v>2477</v>
      </c>
      <c r="B2458" s="19" t="str">
        <f>VLOOKUP(dirty_cafe_sales!A2458,dirty_cafe_sales!A:S,10,FALSE)</f>
        <v>Cake</v>
      </c>
      <c r="C2458" s="20">
        <f>VLOOKUP(dirty_cafe_sales!A2458,dirty_cafe_sales!A:S,16,FALSE)</f>
        <v>45133</v>
      </c>
      <c r="D2458" s="19" t="str">
        <f>VLOOKUP(dirty_cafe_sales!A2458,dirty_cafe_sales!A:S,15,FALSE)</f>
        <v>Takeaway</v>
      </c>
      <c r="E2458" s="19" t="str">
        <f>VLOOKUP(dirty_cafe_sales!A2458,dirty_cafe_sales!A:S,14,FALSE)</f>
        <v>Credit Card</v>
      </c>
      <c r="F2458" s="21">
        <f>VLOOKUP(dirty_cafe_sales!A2458,dirty_cafe_sales!A:S,18,FALSE)</f>
        <v>3</v>
      </c>
      <c r="G2458" s="21">
        <f>VLOOKUP(dirty_cafe_sales!A2458,dirty_cafe_sales!A:S,17,FALSE)</f>
        <v>4</v>
      </c>
      <c r="H2458" s="21">
        <f>VLOOKUP(dirty_cafe_sales!A2458,dirty_cafe_sales!A:S,19,FALSE)</f>
        <v>12</v>
      </c>
    </row>
    <row r="2459" spans="1:8" x14ac:dyDescent="0.3">
      <c r="A2459" s="19" t="s">
        <v>2478</v>
      </c>
      <c r="B2459" s="19" t="str">
        <f>VLOOKUP(dirty_cafe_sales!A2459,dirty_cafe_sales!A:S,10,FALSE)</f>
        <v>Cookie</v>
      </c>
      <c r="C2459" s="20">
        <f>VLOOKUP(dirty_cafe_sales!A2459,dirty_cafe_sales!A:S,16,FALSE)</f>
        <v>45063</v>
      </c>
      <c r="D2459" s="19" t="str">
        <f>VLOOKUP(dirty_cafe_sales!A2459,dirty_cafe_sales!A:S,15,FALSE)</f>
        <v>Unknown</v>
      </c>
      <c r="E2459" s="19" t="str">
        <f>VLOOKUP(dirty_cafe_sales!A2459,dirty_cafe_sales!A:S,14,FALSE)</f>
        <v>Digital Wallet</v>
      </c>
      <c r="F2459" s="21">
        <f>VLOOKUP(dirty_cafe_sales!A2459,dirty_cafe_sales!A:S,18,FALSE)</f>
        <v>1</v>
      </c>
      <c r="G2459" s="21">
        <f>VLOOKUP(dirty_cafe_sales!A2459,dirty_cafe_sales!A:S,17,FALSE)</f>
        <v>2</v>
      </c>
      <c r="H2459" s="21">
        <f>VLOOKUP(dirty_cafe_sales!A2459,dirty_cafe_sales!A:S,19,FALSE)</f>
        <v>2</v>
      </c>
    </row>
    <row r="2460" spans="1:8" x14ac:dyDescent="0.3">
      <c r="A2460" s="19" t="s">
        <v>2479</v>
      </c>
      <c r="B2460" s="19" t="str">
        <f>VLOOKUP(dirty_cafe_sales!A2460,dirty_cafe_sales!A:S,10,FALSE)</f>
        <v>Juice</v>
      </c>
      <c r="C2460" s="20">
        <f>VLOOKUP(dirty_cafe_sales!A2460,dirty_cafe_sales!A:S,16,FALSE)</f>
        <v>44979</v>
      </c>
      <c r="D2460" s="19" t="str">
        <f>VLOOKUP(dirty_cafe_sales!A2460,dirty_cafe_sales!A:S,15,FALSE)</f>
        <v>Takeaway</v>
      </c>
      <c r="E2460" s="19" t="str">
        <f>VLOOKUP(dirty_cafe_sales!A2460,dirty_cafe_sales!A:S,14,FALSE)</f>
        <v>Credit Card</v>
      </c>
      <c r="F2460" s="21">
        <f>VLOOKUP(dirty_cafe_sales!A2460,dirty_cafe_sales!A:S,18,FALSE)</f>
        <v>3</v>
      </c>
      <c r="G2460" s="21">
        <f>VLOOKUP(dirty_cafe_sales!A2460,dirty_cafe_sales!A:S,17,FALSE)</f>
        <v>1</v>
      </c>
      <c r="H2460" s="21">
        <f>VLOOKUP(dirty_cafe_sales!A2460,dirty_cafe_sales!A:S,19,FALSE)</f>
        <v>3</v>
      </c>
    </row>
    <row r="2461" spans="1:8" x14ac:dyDescent="0.3">
      <c r="A2461" s="19" t="s">
        <v>2480</v>
      </c>
      <c r="B2461" s="19" t="str">
        <f>VLOOKUP(dirty_cafe_sales!A2461,dirty_cafe_sales!A:S,10,FALSE)</f>
        <v>Cookie</v>
      </c>
      <c r="C2461" s="20">
        <f>VLOOKUP(dirty_cafe_sales!A2461,dirty_cafe_sales!A:S,16,FALSE)</f>
        <v>44972</v>
      </c>
      <c r="D2461" s="19" t="str">
        <f>VLOOKUP(dirty_cafe_sales!A2461,dirty_cafe_sales!A:S,15,FALSE)</f>
        <v>Takeaway</v>
      </c>
      <c r="E2461" s="19" t="str">
        <f>VLOOKUP(dirty_cafe_sales!A2461,dirty_cafe_sales!A:S,14,FALSE)</f>
        <v>Digital Wallet</v>
      </c>
      <c r="F2461" s="21">
        <f>VLOOKUP(dirty_cafe_sales!A2461,dirty_cafe_sales!A:S,18,FALSE)</f>
        <v>1</v>
      </c>
      <c r="G2461" s="21">
        <f>VLOOKUP(dirty_cafe_sales!A2461,dirty_cafe_sales!A:S,17,FALSE)</f>
        <v>4</v>
      </c>
      <c r="H2461" s="21">
        <f>VLOOKUP(dirty_cafe_sales!A2461,dirty_cafe_sales!A:S,19,FALSE)</f>
        <v>4</v>
      </c>
    </row>
    <row r="2462" spans="1:8" x14ac:dyDescent="0.3">
      <c r="A2462" s="19" t="s">
        <v>2481</v>
      </c>
      <c r="B2462" s="19" t="str">
        <f>VLOOKUP(dirty_cafe_sales!A2462,dirty_cafe_sales!A:S,10,FALSE)</f>
        <v>Sandwich</v>
      </c>
      <c r="C2462" s="20">
        <f>VLOOKUP(dirty_cafe_sales!A2462,dirty_cafe_sales!A:S,16,FALSE)</f>
        <v>44931</v>
      </c>
      <c r="D2462" s="19" t="str">
        <f>VLOOKUP(dirty_cafe_sales!A2462,dirty_cafe_sales!A:S,15,FALSE)</f>
        <v>Takeaway</v>
      </c>
      <c r="E2462" s="19" t="str">
        <f>VLOOKUP(dirty_cafe_sales!A2462,dirty_cafe_sales!A:S,14,FALSE)</f>
        <v>Cash</v>
      </c>
      <c r="F2462" s="21">
        <f>VLOOKUP(dirty_cafe_sales!A2462,dirty_cafe_sales!A:S,18,FALSE)</f>
        <v>4</v>
      </c>
      <c r="G2462" s="21">
        <f>VLOOKUP(dirty_cafe_sales!A2462,dirty_cafe_sales!A:S,17,FALSE)</f>
        <v>5</v>
      </c>
      <c r="H2462" s="21">
        <f>VLOOKUP(dirty_cafe_sales!A2462,dirty_cafe_sales!A:S,19,FALSE)</f>
        <v>20</v>
      </c>
    </row>
    <row r="2463" spans="1:8" x14ac:dyDescent="0.3">
      <c r="A2463" s="19" t="s">
        <v>2482</v>
      </c>
      <c r="B2463" s="19" t="str">
        <f>VLOOKUP(dirty_cafe_sales!A2463,dirty_cafe_sales!A:S,10,FALSE)</f>
        <v>Coffee</v>
      </c>
      <c r="C2463" s="20">
        <f>VLOOKUP(dirty_cafe_sales!A2463,dirty_cafe_sales!A:S,16,FALSE)</f>
        <v>45108</v>
      </c>
      <c r="D2463" s="19" t="str">
        <f>VLOOKUP(dirty_cafe_sales!A2463,dirty_cafe_sales!A:S,15,FALSE)</f>
        <v>Unknown</v>
      </c>
      <c r="E2463" s="19" t="str">
        <f>VLOOKUP(dirty_cafe_sales!A2463,dirty_cafe_sales!A:S,14,FALSE)</f>
        <v>Credit Card</v>
      </c>
      <c r="F2463" s="21">
        <f>VLOOKUP(dirty_cafe_sales!A2463,dirty_cafe_sales!A:S,18,FALSE)</f>
        <v>2</v>
      </c>
      <c r="G2463" s="21">
        <f>VLOOKUP(dirty_cafe_sales!A2463,dirty_cafe_sales!A:S,17,FALSE)</f>
        <v>4</v>
      </c>
      <c r="H2463" s="21">
        <f>VLOOKUP(dirty_cafe_sales!A2463,dirty_cafe_sales!A:S,19,FALSE)</f>
        <v>8</v>
      </c>
    </row>
    <row r="2464" spans="1:8" x14ac:dyDescent="0.3">
      <c r="A2464" s="19" t="s">
        <v>2483</v>
      </c>
      <c r="B2464" s="19" t="str">
        <f>VLOOKUP(dirty_cafe_sales!A2464,dirty_cafe_sales!A:S,10,FALSE)</f>
        <v>Unknown</v>
      </c>
      <c r="C2464" s="20">
        <f>VLOOKUP(dirty_cafe_sales!A2464,dirty_cafe_sales!A:S,16,FALSE)</f>
        <v>45010</v>
      </c>
      <c r="D2464" s="19" t="str">
        <f>VLOOKUP(dirty_cafe_sales!A2464,dirty_cafe_sales!A:S,15,FALSE)</f>
        <v>In-store</v>
      </c>
      <c r="E2464" s="19" t="str">
        <f>VLOOKUP(dirty_cafe_sales!A2464,dirty_cafe_sales!A:S,14,FALSE)</f>
        <v>Cash</v>
      </c>
      <c r="F2464" s="21">
        <f>VLOOKUP(dirty_cafe_sales!A2464,dirty_cafe_sales!A:S,18,FALSE)</f>
        <v>1</v>
      </c>
      <c r="G2464" s="21">
        <f>VLOOKUP(dirty_cafe_sales!A2464,dirty_cafe_sales!A:S,17,FALSE)</f>
        <v>2</v>
      </c>
      <c r="H2464" s="21">
        <f>VLOOKUP(dirty_cafe_sales!A2464,dirty_cafe_sales!A:S,19,FALSE)</f>
        <v>2</v>
      </c>
    </row>
    <row r="2465" spans="1:8" x14ac:dyDescent="0.3">
      <c r="A2465" s="19" t="s">
        <v>2484</v>
      </c>
      <c r="B2465" s="19" t="str">
        <f>VLOOKUP(dirty_cafe_sales!A2465,dirty_cafe_sales!A:S,10,FALSE)</f>
        <v>Smoothie</v>
      </c>
      <c r="C2465" s="20">
        <f>VLOOKUP(dirty_cafe_sales!A2465,dirty_cafe_sales!A:S,16,FALSE)</f>
        <v>45244</v>
      </c>
      <c r="D2465" s="19" t="str">
        <f>VLOOKUP(dirty_cafe_sales!A2465,dirty_cafe_sales!A:S,15,FALSE)</f>
        <v>Unknown</v>
      </c>
      <c r="E2465" s="19" t="str">
        <f>VLOOKUP(dirty_cafe_sales!A2465,dirty_cafe_sales!A:S,14,FALSE)</f>
        <v>Digital Wallet</v>
      </c>
      <c r="F2465" s="21">
        <f>VLOOKUP(dirty_cafe_sales!A2465,dirty_cafe_sales!A:S,18,FALSE)</f>
        <v>4</v>
      </c>
      <c r="G2465" s="21">
        <f>VLOOKUP(dirty_cafe_sales!A2465,dirty_cafe_sales!A:S,17,FALSE)</f>
        <v>2</v>
      </c>
      <c r="H2465" s="21">
        <f>VLOOKUP(dirty_cafe_sales!A2465,dirty_cafe_sales!A:S,19,FALSE)</f>
        <v>8</v>
      </c>
    </row>
    <row r="2466" spans="1:8" x14ac:dyDescent="0.3">
      <c r="A2466" s="19" t="s">
        <v>2485</v>
      </c>
      <c r="B2466" s="19" t="str">
        <f>VLOOKUP(dirty_cafe_sales!A2466,dirty_cafe_sales!A:S,10,FALSE)</f>
        <v>Tea</v>
      </c>
      <c r="C2466" s="20">
        <f>VLOOKUP(dirty_cafe_sales!A2466,dirty_cafe_sales!A:S,16,FALSE)</f>
        <v>44986</v>
      </c>
      <c r="D2466" s="19" t="str">
        <f>VLOOKUP(dirty_cafe_sales!A2466,dirty_cafe_sales!A:S,15,FALSE)</f>
        <v>Takeaway</v>
      </c>
      <c r="E2466" s="19" t="str">
        <f>VLOOKUP(dirty_cafe_sales!A2466,dirty_cafe_sales!A:S,14,FALSE)</f>
        <v>Unknown</v>
      </c>
      <c r="F2466" s="21">
        <f>VLOOKUP(dirty_cafe_sales!A2466,dirty_cafe_sales!A:S,18,FALSE)</f>
        <v>1.5</v>
      </c>
      <c r="G2466" s="21">
        <f>VLOOKUP(dirty_cafe_sales!A2466,dirty_cafe_sales!A:S,17,FALSE)</f>
        <v>3</v>
      </c>
      <c r="H2466" s="21">
        <f>VLOOKUP(dirty_cafe_sales!A2466,dirty_cafe_sales!A:S,19,FALSE)</f>
        <v>4.5</v>
      </c>
    </row>
    <row r="2467" spans="1:8" x14ac:dyDescent="0.3">
      <c r="A2467" s="19" t="s">
        <v>2486</v>
      </c>
      <c r="B2467" s="19" t="str">
        <f>VLOOKUP(dirty_cafe_sales!A2467,dirty_cafe_sales!A:S,10,FALSE)</f>
        <v>Sandwich</v>
      </c>
      <c r="C2467" s="20">
        <f>VLOOKUP(dirty_cafe_sales!A2467,dirty_cafe_sales!A:S,16,FALSE)</f>
        <v>45140</v>
      </c>
      <c r="D2467" s="19" t="str">
        <f>VLOOKUP(dirty_cafe_sales!A2467,dirty_cafe_sales!A:S,15,FALSE)</f>
        <v>Unknown</v>
      </c>
      <c r="E2467" s="19" t="str">
        <f>VLOOKUP(dirty_cafe_sales!A2467,dirty_cafe_sales!A:S,14,FALSE)</f>
        <v>Digital Wallet</v>
      </c>
      <c r="F2467" s="21">
        <f>VLOOKUP(dirty_cafe_sales!A2467,dirty_cafe_sales!A:S,18,FALSE)</f>
        <v>4</v>
      </c>
      <c r="G2467" s="21">
        <f>VLOOKUP(dirty_cafe_sales!A2467,dirty_cafe_sales!A:S,17,FALSE)</f>
        <v>4</v>
      </c>
      <c r="H2467" s="21">
        <f>VLOOKUP(dirty_cafe_sales!A2467,dirty_cafe_sales!A:S,19,FALSE)</f>
        <v>16</v>
      </c>
    </row>
    <row r="2468" spans="1:8" x14ac:dyDescent="0.3">
      <c r="A2468" s="19" t="s">
        <v>2487</v>
      </c>
      <c r="B2468" s="19" t="str">
        <f>VLOOKUP(dirty_cafe_sales!A2468,dirty_cafe_sales!A:S,10,FALSE)</f>
        <v>Sandwich</v>
      </c>
      <c r="C2468" s="20">
        <f>VLOOKUP(dirty_cafe_sales!A2468,dirty_cafe_sales!A:S,16,FALSE)</f>
        <v>45122</v>
      </c>
      <c r="D2468" s="19" t="str">
        <f>VLOOKUP(dirty_cafe_sales!A2468,dirty_cafe_sales!A:S,15,FALSE)</f>
        <v>In-store</v>
      </c>
      <c r="E2468" s="19" t="str">
        <f>VLOOKUP(dirty_cafe_sales!A2468,dirty_cafe_sales!A:S,14,FALSE)</f>
        <v>Credit Card</v>
      </c>
      <c r="F2468" s="21">
        <f>VLOOKUP(dirty_cafe_sales!A2468,dirty_cafe_sales!A:S,18,FALSE)</f>
        <v>4</v>
      </c>
      <c r="G2468" s="21">
        <f>VLOOKUP(dirty_cafe_sales!A2468,dirty_cafe_sales!A:S,17,FALSE)</f>
        <v>4</v>
      </c>
      <c r="H2468" s="21">
        <f>VLOOKUP(dirty_cafe_sales!A2468,dirty_cafe_sales!A:S,19,FALSE)</f>
        <v>16</v>
      </c>
    </row>
    <row r="2469" spans="1:8" x14ac:dyDescent="0.3">
      <c r="A2469" s="19" t="s">
        <v>2488</v>
      </c>
      <c r="B2469" s="19" t="str">
        <f>VLOOKUP(dirty_cafe_sales!A2469,dirty_cafe_sales!A:S,10,FALSE)</f>
        <v>Smoothie</v>
      </c>
      <c r="C2469" s="20">
        <f>VLOOKUP(dirty_cafe_sales!A2469,dirty_cafe_sales!A:S,16,FALSE)</f>
        <v>45230</v>
      </c>
      <c r="D2469" s="19" t="str">
        <f>VLOOKUP(dirty_cafe_sales!A2469,dirty_cafe_sales!A:S,15,FALSE)</f>
        <v>In-store</v>
      </c>
      <c r="E2469" s="19" t="str">
        <f>VLOOKUP(dirty_cafe_sales!A2469,dirty_cafe_sales!A:S,14,FALSE)</f>
        <v>Unknown</v>
      </c>
      <c r="F2469" s="21">
        <f>VLOOKUP(dirty_cafe_sales!A2469,dirty_cafe_sales!A:S,18,FALSE)</f>
        <v>4</v>
      </c>
      <c r="G2469" s="21">
        <f>VLOOKUP(dirty_cafe_sales!A2469,dirty_cafe_sales!A:S,17,FALSE)</f>
        <v>2</v>
      </c>
      <c r="H2469" s="21">
        <f>VLOOKUP(dirty_cafe_sales!A2469,dirty_cafe_sales!A:S,19,FALSE)</f>
        <v>8</v>
      </c>
    </row>
    <row r="2470" spans="1:8" x14ac:dyDescent="0.3">
      <c r="A2470" s="19" t="s">
        <v>2489</v>
      </c>
      <c r="B2470" s="19" t="str">
        <f>VLOOKUP(dirty_cafe_sales!A2470,dirty_cafe_sales!A:S,10,FALSE)</f>
        <v>Cake</v>
      </c>
      <c r="C2470" s="20">
        <f>VLOOKUP(dirty_cafe_sales!A2470,dirty_cafe_sales!A:S,16,FALSE)</f>
        <v>45175</v>
      </c>
      <c r="D2470" s="19" t="str">
        <f>VLOOKUP(dirty_cafe_sales!A2470,dirty_cafe_sales!A:S,15,FALSE)</f>
        <v>Takeaway</v>
      </c>
      <c r="E2470" s="19" t="str">
        <f>VLOOKUP(dirty_cafe_sales!A2470,dirty_cafe_sales!A:S,14,FALSE)</f>
        <v>Cash</v>
      </c>
      <c r="F2470" s="21">
        <f>VLOOKUP(dirty_cafe_sales!A2470,dirty_cafe_sales!A:S,18,FALSE)</f>
        <v>3</v>
      </c>
      <c r="G2470" s="21">
        <f>VLOOKUP(dirty_cafe_sales!A2470,dirty_cafe_sales!A:S,17,FALSE)</f>
        <v>5</v>
      </c>
      <c r="H2470" s="21">
        <f>VLOOKUP(dirty_cafe_sales!A2470,dirty_cafe_sales!A:S,19,FALSE)</f>
        <v>15</v>
      </c>
    </row>
    <row r="2471" spans="1:8" x14ac:dyDescent="0.3">
      <c r="A2471" s="19" t="s">
        <v>2490</v>
      </c>
      <c r="B2471" s="19" t="str">
        <f>VLOOKUP(dirty_cafe_sales!A2471,dirty_cafe_sales!A:S,10,FALSE)</f>
        <v>Coffee</v>
      </c>
      <c r="C2471" s="20">
        <f>VLOOKUP(dirty_cafe_sales!A2471,dirty_cafe_sales!A:S,16,FALSE)</f>
        <v>45128</v>
      </c>
      <c r="D2471" s="19" t="str">
        <f>VLOOKUP(dirty_cafe_sales!A2471,dirty_cafe_sales!A:S,15,FALSE)</f>
        <v>Takeaway</v>
      </c>
      <c r="E2471" s="19" t="str">
        <f>VLOOKUP(dirty_cafe_sales!A2471,dirty_cafe_sales!A:S,14,FALSE)</f>
        <v>Credit Card</v>
      </c>
      <c r="F2471" s="21">
        <f>VLOOKUP(dirty_cafe_sales!A2471,dirty_cafe_sales!A:S,18,FALSE)</f>
        <v>2</v>
      </c>
      <c r="G2471" s="21">
        <f>VLOOKUP(dirty_cafe_sales!A2471,dirty_cafe_sales!A:S,17,FALSE)</f>
        <v>2</v>
      </c>
      <c r="H2471" s="21">
        <f>VLOOKUP(dirty_cafe_sales!A2471,dirty_cafe_sales!A:S,19,FALSE)</f>
        <v>4</v>
      </c>
    </row>
    <row r="2472" spans="1:8" x14ac:dyDescent="0.3">
      <c r="A2472" s="19" t="s">
        <v>2491</v>
      </c>
      <c r="B2472" s="19" t="str">
        <f>VLOOKUP(dirty_cafe_sales!A2472,dirty_cafe_sales!A:S,10,FALSE)</f>
        <v>Smoothie</v>
      </c>
      <c r="C2472" s="20">
        <f>VLOOKUP(dirty_cafe_sales!A2472,dirty_cafe_sales!A:S,16,FALSE)</f>
        <v>45155</v>
      </c>
      <c r="D2472" s="19" t="str">
        <f>VLOOKUP(dirty_cafe_sales!A2472,dirty_cafe_sales!A:S,15,FALSE)</f>
        <v>In-store</v>
      </c>
      <c r="E2472" s="19" t="str">
        <f>VLOOKUP(dirty_cafe_sales!A2472,dirty_cafe_sales!A:S,14,FALSE)</f>
        <v>Unknown</v>
      </c>
      <c r="F2472" s="21">
        <f>VLOOKUP(dirty_cafe_sales!A2472,dirty_cafe_sales!A:S,18,FALSE)</f>
        <v>4</v>
      </c>
      <c r="G2472" s="21">
        <f>VLOOKUP(dirty_cafe_sales!A2472,dirty_cafe_sales!A:S,17,FALSE)</f>
        <v>3</v>
      </c>
      <c r="H2472" s="21">
        <f>VLOOKUP(dirty_cafe_sales!A2472,dirty_cafe_sales!A:S,19,FALSE)</f>
        <v>12</v>
      </c>
    </row>
    <row r="2473" spans="1:8" x14ac:dyDescent="0.3">
      <c r="A2473" s="19" t="s">
        <v>2492</v>
      </c>
      <c r="B2473" s="19" t="str">
        <f>VLOOKUP(dirty_cafe_sales!A2473,dirty_cafe_sales!A:S,10,FALSE)</f>
        <v>Sandwich</v>
      </c>
      <c r="C2473" s="20">
        <f>VLOOKUP(dirty_cafe_sales!A2473,dirty_cafe_sales!A:S,16,FALSE)</f>
        <v>45078</v>
      </c>
      <c r="D2473" s="19" t="str">
        <f>VLOOKUP(dirty_cafe_sales!A2473,dirty_cafe_sales!A:S,15,FALSE)</f>
        <v>In-store</v>
      </c>
      <c r="E2473" s="19" t="str">
        <f>VLOOKUP(dirty_cafe_sales!A2473,dirty_cafe_sales!A:S,14,FALSE)</f>
        <v>Unknown</v>
      </c>
      <c r="F2473" s="21">
        <f>VLOOKUP(dirty_cafe_sales!A2473,dirty_cafe_sales!A:S,18,FALSE)</f>
        <v>4</v>
      </c>
      <c r="G2473" s="21">
        <f>VLOOKUP(dirty_cafe_sales!A2473,dirty_cafe_sales!A:S,17,FALSE)</f>
        <v>3</v>
      </c>
      <c r="H2473" s="21">
        <f>VLOOKUP(dirty_cafe_sales!A2473,dirty_cafe_sales!A:S,19,FALSE)</f>
        <v>12</v>
      </c>
    </row>
    <row r="2474" spans="1:8" x14ac:dyDescent="0.3">
      <c r="A2474" s="19" t="s">
        <v>2493</v>
      </c>
      <c r="B2474" s="19" t="str">
        <f>VLOOKUP(dirty_cafe_sales!A2474,dirty_cafe_sales!A:S,10,FALSE)</f>
        <v>Coffee</v>
      </c>
      <c r="C2474" s="20">
        <f>VLOOKUP(dirty_cafe_sales!A2474,dirty_cafe_sales!A:S,16,FALSE)</f>
        <v>44976</v>
      </c>
      <c r="D2474" s="19" t="str">
        <f>VLOOKUP(dirty_cafe_sales!A2474,dirty_cafe_sales!A:S,15,FALSE)</f>
        <v>In-store</v>
      </c>
      <c r="E2474" s="19" t="str">
        <f>VLOOKUP(dirty_cafe_sales!A2474,dirty_cafe_sales!A:S,14,FALSE)</f>
        <v>Cash</v>
      </c>
      <c r="F2474" s="21">
        <f>VLOOKUP(dirty_cafe_sales!A2474,dirty_cafe_sales!A:S,18,FALSE)</f>
        <v>2</v>
      </c>
      <c r="G2474" s="21">
        <f>VLOOKUP(dirty_cafe_sales!A2474,dirty_cafe_sales!A:S,17,FALSE)</f>
        <v>1</v>
      </c>
      <c r="H2474" s="21">
        <f>VLOOKUP(dirty_cafe_sales!A2474,dirty_cafe_sales!A:S,19,FALSE)</f>
        <v>2</v>
      </c>
    </row>
    <row r="2475" spans="1:8" x14ac:dyDescent="0.3">
      <c r="A2475" s="19" t="s">
        <v>2494</v>
      </c>
      <c r="B2475" s="19" t="str">
        <f>VLOOKUP(dirty_cafe_sales!A2475,dirty_cafe_sales!A:S,10,FALSE)</f>
        <v>Tea</v>
      </c>
      <c r="C2475" s="20">
        <f>VLOOKUP(dirty_cafe_sales!A2475,dirty_cafe_sales!A:S,16,FALSE)</f>
        <v>45042</v>
      </c>
      <c r="D2475" s="19" t="str">
        <f>VLOOKUP(dirty_cafe_sales!A2475,dirty_cafe_sales!A:S,15,FALSE)</f>
        <v>In-store</v>
      </c>
      <c r="E2475" s="19" t="str">
        <f>VLOOKUP(dirty_cafe_sales!A2475,dirty_cafe_sales!A:S,14,FALSE)</f>
        <v>Cash</v>
      </c>
      <c r="F2475" s="21">
        <f>VLOOKUP(dirty_cafe_sales!A2475,dirty_cafe_sales!A:S,18,FALSE)</f>
        <v>1.5</v>
      </c>
      <c r="G2475" s="21">
        <f>VLOOKUP(dirty_cafe_sales!A2475,dirty_cafe_sales!A:S,17,FALSE)</f>
        <v>3</v>
      </c>
      <c r="H2475" s="21">
        <f>VLOOKUP(dirty_cafe_sales!A2475,dirty_cafe_sales!A:S,19,FALSE)</f>
        <v>4.5</v>
      </c>
    </row>
    <row r="2476" spans="1:8" x14ac:dyDescent="0.3">
      <c r="A2476" s="19" t="s">
        <v>2495</v>
      </c>
      <c r="B2476" s="19" t="str">
        <f>VLOOKUP(dirty_cafe_sales!A2476,dirty_cafe_sales!A:S,10,FALSE)</f>
        <v>Sandwich</v>
      </c>
      <c r="C2476" s="20">
        <f>VLOOKUP(dirty_cafe_sales!A2476,dirty_cafe_sales!A:S,16,FALSE)</f>
        <v>45285</v>
      </c>
      <c r="D2476" s="19" t="str">
        <f>VLOOKUP(dirty_cafe_sales!A2476,dirty_cafe_sales!A:S,15,FALSE)</f>
        <v>In-store</v>
      </c>
      <c r="E2476" s="19" t="str">
        <f>VLOOKUP(dirty_cafe_sales!A2476,dirty_cafe_sales!A:S,14,FALSE)</f>
        <v>Credit Card</v>
      </c>
      <c r="F2476" s="21">
        <f>VLOOKUP(dirty_cafe_sales!A2476,dirty_cafe_sales!A:S,18,FALSE)</f>
        <v>4</v>
      </c>
      <c r="G2476" s="21">
        <f>VLOOKUP(dirty_cafe_sales!A2476,dirty_cafe_sales!A:S,17,FALSE)</f>
        <v>4</v>
      </c>
      <c r="H2476" s="21">
        <f>VLOOKUP(dirty_cafe_sales!A2476,dirty_cafe_sales!A:S,19,FALSE)</f>
        <v>16</v>
      </c>
    </row>
    <row r="2477" spans="1:8" x14ac:dyDescent="0.3">
      <c r="A2477" s="19" t="s">
        <v>2496</v>
      </c>
      <c r="B2477" s="19" t="str">
        <f>VLOOKUP(dirty_cafe_sales!A2477,dirty_cafe_sales!A:S,10,FALSE)</f>
        <v>Tea</v>
      </c>
      <c r="C2477" s="20">
        <f>VLOOKUP(dirty_cafe_sales!A2477,dirty_cafe_sales!A:S,16,FALSE)</f>
        <v>45119</v>
      </c>
      <c r="D2477" s="19" t="str">
        <f>VLOOKUP(dirty_cafe_sales!A2477,dirty_cafe_sales!A:S,15,FALSE)</f>
        <v>Unknown</v>
      </c>
      <c r="E2477" s="19" t="str">
        <f>VLOOKUP(dirty_cafe_sales!A2477,dirty_cafe_sales!A:S,14,FALSE)</f>
        <v>Digital Wallet</v>
      </c>
      <c r="F2477" s="21">
        <f>VLOOKUP(dirty_cafe_sales!A2477,dirty_cafe_sales!A:S,18,FALSE)</f>
        <v>1.5</v>
      </c>
      <c r="G2477" s="21">
        <f>VLOOKUP(dirty_cafe_sales!A2477,dirty_cafe_sales!A:S,17,FALSE)</f>
        <v>5</v>
      </c>
      <c r="H2477" s="21">
        <f>VLOOKUP(dirty_cafe_sales!A2477,dirty_cafe_sales!A:S,19,FALSE)</f>
        <v>7.5</v>
      </c>
    </row>
    <row r="2478" spans="1:8" x14ac:dyDescent="0.3">
      <c r="A2478" s="19" t="s">
        <v>2497</v>
      </c>
      <c r="B2478" s="19" t="str">
        <f>VLOOKUP(dirty_cafe_sales!A2478,dirty_cafe_sales!A:S,10,FALSE)</f>
        <v>Salad</v>
      </c>
      <c r="C2478" s="20">
        <f>VLOOKUP(dirty_cafe_sales!A2478,dirty_cafe_sales!A:S,16,FALSE)</f>
        <v>45215</v>
      </c>
      <c r="D2478" s="19" t="str">
        <f>VLOOKUP(dirty_cafe_sales!A2478,dirty_cafe_sales!A:S,15,FALSE)</f>
        <v>In-store</v>
      </c>
      <c r="E2478" s="19" t="str">
        <f>VLOOKUP(dirty_cafe_sales!A2478,dirty_cafe_sales!A:S,14,FALSE)</f>
        <v>Credit Card</v>
      </c>
      <c r="F2478" s="21">
        <f>VLOOKUP(dirty_cafe_sales!A2478,dirty_cafe_sales!A:S,18,FALSE)</f>
        <v>5</v>
      </c>
      <c r="G2478" s="21">
        <f>VLOOKUP(dirty_cafe_sales!A2478,dirty_cafe_sales!A:S,17,FALSE)</f>
        <v>1</v>
      </c>
      <c r="H2478" s="21">
        <f>VLOOKUP(dirty_cafe_sales!A2478,dirty_cafe_sales!A:S,19,FALSE)</f>
        <v>5</v>
      </c>
    </row>
    <row r="2479" spans="1:8" x14ac:dyDescent="0.3">
      <c r="A2479" s="19" t="s">
        <v>2498</v>
      </c>
      <c r="B2479" s="19" t="str">
        <f>VLOOKUP(dirty_cafe_sales!A2479,dirty_cafe_sales!A:S,10,FALSE)</f>
        <v>Cake</v>
      </c>
      <c r="C2479" s="20">
        <f>VLOOKUP(dirty_cafe_sales!A2479,dirty_cafe_sales!A:S,16,FALSE)</f>
        <v>45236</v>
      </c>
      <c r="D2479" s="19" t="str">
        <f>VLOOKUP(dirty_cafe_sales!A2479,dirty_cafe_sales!A:S,15,FALSE)</f>
        <v>Unknown</v>
      </c>
      <c r="E2479" s="19" t="str">
        <f>VLOOKUP(dirty_cafe_sales!A2479,dirty_cafe_sales!A:S,14,FALSE)</f>
        <v>Unknown</v>
      </c>
      <c r="F2479" s="21">
        <f>VLOOKUP(dirty_cafe_sales!A2479,dirty_cafe_sales!A:S,18,FALSE)</f>
        <v>3</v>
      </c>
      <c r="G2479" s="21">
        <f>VLOOKUP(dirty_cafe_sales!A2479,dirty_cafe_sales!A:S,17,FALSE)</f>
        <v>4</v>
      </c>
      <c r="H2479" s="21">
        <f>VLOOKUP(dirty_cafe_sales!A2479,dirty_cafe_sales!A:S,19,FALSE)</f>
        <v>12</v>
      </c>
    </row>
    <row r="2480" spans="1:8" x14ac:dyDescent="0.3">
      <c r="A2480" s="19" t="s">
        <v>2499</v>
      </c>
      <c r="B2480" s="19" t="str">
        <f>VLOOKUP(dirty_cafe_sales!A2480,dirty_cafe_sales!A:S,10,FALSE)</f>
        <v>Salad</v>
      </c>
      <c r="C2480" s="20">
        <f>VLOOKUP(dirty_cafe_sales!A2480,dirty_cafe_sales!A:S,16,FALSE)</f>
        <v>44965</v>
      </c>
      <c r="D2480" s="19" t="str">
        <f>VLOOKUP(dirty_cafe_sales!A2480,dirty_cafe_sales!A:S,15,FALSE)</f>
        <v>In-store</v>
      </c>
      <c r="E2480" s="19" t="str">
        <f>VLOOKUP(dirty_cafe_sales!A2480,dirty_cafe_sales!A:S,14,FALSE)</f>
        <v>Credit Card</v>
      </c>
      <c r="F2480" s="21">
        <f>VLOOKUP(dirty_cafe_sales!A2480,dirty_cafe_sales!A:S,18,FALSE)</f>
        <v>5</v>
      </c>
      <c r="G2480" s="21">
        <f>VLOOKUP(dirty_cafe_sales!A2480,dirty_cafe_sales!A:S,17,FALSE)</f>
        <v>4</v>
      </c>
      <c r="H2480" s="21">
        <f>VLOOKUP(dirty_cafe_sales!A2480,dirty_cafe_sales!A:S,19,FALSE)</f>
        <v>20</v>
      </c>
    </row>
    <row r="2481" spans="1:8" x14ac:dyDescent="0.3">
      <c r="A2481" s="19" t="s">
        <v>2500</v>
      </c>
      <c r="B2481" s="19" t="str">
        <f>VLOOKUP(dirty_cafe_sales!A2481,dirty_cafe_sales!A:S,10,FALSE)</f>
        <v>Cake</v>
      </c>
      <c r="C2481" s="20">
        <f>VLOOKUP(dirty_cafe_sales!A2481,dirty_cafe_sales!A:S,16,FALSE)</f>
        <v>45223</v>
      </c>
      <c r="D2481" s="19" t="str">
        <f>VLOOKUP(dirty_cafe_sales!A2481,dirty_cafe_sales!A:S,15,FALSE)</f>
        <v>Unknown</v>
      </c>
      <c r="E2481" s="19" t="str">
        <f>VLOOKUP(dirty_cafe_sales!A2481,dirty_cafe_sales!A:S,14,FALSE)</f>
        <v>Unknown</v>
      </c>
      <c r="F2481" s="21">
        <f>VLOOKUP(dirty_cafe_sales!A2481,dirty_cafe_sales!A:S,18,FALSE)</f>
        <v>3</v>
      </c>
      <c r="G2481" s="21">
        <f>VLOOKUP(dirty_cafe_sales!A2481,dirty_cafe_sales!A:S,17,FALSE)</f>
        <v>3</v>
      </c>
      <c r="H2481" s="21">
        <f>VLOOKUP(dirty_cafe_sales!A2481,dirty_cafe_sales!A:S,19,FALSE)</f>
        <v>9</v>
      </c>
    </row>
    <row r="2482" spans="1:8" x14ac:dyDescent="0.3">
      <c r="A2482" s="19" t="s">
        <v>2501</v>
      </c>
      <c r="B2482" s="19" t="str">
        <f>VLOOKUP(dirty_cafe_sales!A2482,dirty_cafe_sales!A:S,10,FALSE)</f>
        <v>Salad</v>
      </c>
      <c r="C2482" s="20">
        <f>VLOOKUP(dirty_cafe_sales!A2482,dirty_cafe_sales!A:S,16,FALSE)</f>
        <v>45217</v>
      </c>
      <c r="D2482" s="19" t="str">
        <f>VLOOKUP(dirty_cafe_sales!A2482,dirty_cafe_sales!A:S,15,FALSE)</f>
        <v>Unknown</v>
      </c>
      <c r="E2482" s="19" t="str">
        <f>VLOOKUP(dirty_cafe_sales!A2482,dirty_cafe_sales!A:S,14,FALSE)</f>
        <v>Cash</v>
      </c>
      <c r="F2482" s="21">
        <f>VLOOKUP(dirty_cafe_sales!A2482,dirty_cafe_sales!A:S,18,FALSE)</f>
        <v>5</v>
      </c>
      <c r="G2482" s="21">
        <f>VLOOKUP(dirty_cafe_sales!A2482,dirty_cafe_sales!A:S,17,FALSE)</f>
        <v>5</v>
      </c>
      <c r="H2482" s="21">
        <f>VLOOKUP(dirty_cafe_sales!A2482,dirty_cafe_sales!A:S,19,FALSE)</f>
        <v>25</v>
      </c>
    </row>
    <row r="2483" spans="1:8" x14ac:dyDescent="0.3">
      <c r="A2483" s="19" t="s">
        <v>2502</v>
      </c>
      <c r="B2483" s="19" t="str">
        <f>VLOOKUP(dirty_cafe_sales!A2483,dirty_cafe_sales!A:S,10,FALSE)</f>
        <v>Coffee</v>
      </c>
      <c r="C2483" s="20">
        <f>VLOOKUP(dirty_cafe_sales!A2483,dirty_cafe_sales!A:S,16,FALSE)</f>
        <v>45212</v>
      </c>
      <c r="D2483" s="19" t="str">
        <f>VLOOKUP(dirty_cafe_sales!A2483,dirty_cafe_sales!A:S,15,FALSE)</f>
        <v>In-store</v>
      </c>
      <c r="E2483" s="19" t="str">
        <f>VLOOKUP(dirty_cafe_sales!A2483,dirty_cafe_sales!A:S,14,FALSE)</f>
        <v>Cash</v>
      </c>
      <c r="F2483" s="21">
        <f>VLOOKUP(dirty_cafe_sales!A2483,dirty_cafe_sales!A:S,18,FALSE)</f>
        <v>2</v>
      </c>
      <c r="G2483" s="21">
        <f>VLOOKUP(dirty_cafe_sales!A2483,dirty_cafe_sales!A:S,17,FALSE)</f>
        <v>1</v>
      </c>
      <c r="H2483" s="21">
        <f>VLOOKUP(dirty_cafe_sales!A2483,dirty_cafe_sales!A:S,19,FALSE)</f>
        <v>2</v>
      </c>
    </row>
    <row r="2484" spans="1:8" x14ac:dyDescent="0.3">
      <c r="A2484" s="19" t="s">
        <v>2503</v>
      </c>
      <c r="B2484" s="19" t="str">
        <f>VLOOKUP(dirty_cafe_sales!A2484,dirty_cafe_sales!A:S,10,FALSE)</f>
        <v>Cake</v>
      </c>
      <c r="C2484" s="20">
        <f>VLOOKUP(dirty_cafe_sales!A2484,dirty_cafe_sales!A:S,16,FALSE)</f>
        <v>45191</v>
      </c>
      <c r="D2484" s="19" t="str">
        <f>VLOOKUP(dirty_cafe_sales!A2484,dirty_cafe_sales!A:S,15,FALSE)</f>
        <v>In-store</v>
      </c>
      <c r="E2484" s="19" t="str">
        <f>VLOOKUP(dirty_cafe_sales!A2484,dirty_cafe_sales!A:S,14,FALSE)</f>
        <v>Digital Wallet</v>
      </c>
      <c r="F2484" s="21">
        <f>VLOOKUP(dirty_cafe_sales!A2484,dirty_cafe_sales!A:S,18,FALSE)</f>
        <v>3</v>
      </c>
      <c r="G2484" s="21">
        <f>VLOOKUP(dirty_cafe_sales!A2484,dirty_cafe_sales!A:S,17,FALSE)</f>
        <v>4</v>
      </c>
      <c r="H2484" s="21">
        <f>VLOOKUP(dirty_cafe_sales!A2484,dirty_cafe_sales!A:S,19,FALSE)</f>
        <v>12</v>
      </c>
    </row>
    <row r="2485" spans="1:8" x14ac:dyDescent="0.3">
      <c r="A2485" s="19" t="s">
        <v>2504</v>
      </c>
      <c r="B2485" s="19" t="str">
        <f>VLOOKUP(dirty_cafe_sales!A2485,dirty_cafe_sales!A:S,10,FALSE)</f>
        <v>Unknown</v>
      </c>
      <c r="C2485" s="20">
        <f>VLOOKUP(dirty_cafe_sales!A2485,dirty_cafe_sales!A:S,16,FALSE)</f>
        <v>45038</v>
      </c>
      <c r="D2485" s="19" t="str">
        <f>VLOOKUP(dirty_cafe_sales!A2485,dirty_cafe_sales!A:S,15,FALSE)</f>
        <v>Unknown</v>
      </c>
      <c r="E2485" s="19" t="str">
        <f>VLOOKUP(dirty_cafe_sales!A2485,dirty_cafe_sales!A:S,14,FALSE)</f>
        <v>Digital Wallet</v>
      </c>
      <c r="F2485" s="21">
        <f>VLOOKUP(dirty_cafe_sales!A2485,dirty_cafe_sales!A:S,18,FALSE)</f>
        <v>5</v>
      </c>
      <c r="G2485" s="21">
        <f>VLOOKUP(dirty_cafe_sales!A2485,dirty_cafe_sales!A:S,17,FALSE)</f>
        <v>0</v>
      </c>
      <c r="H2485" s="21">
        <f>VLOOKUP(dirty_cafe_sales!A2485,dirty_cafe_sales!A:S,19,FALSE)</f>
        <v>0</v>
      </c>
    </row>
    <row r="2486" spans="1:8" x14ac:dyDescent="0.3">
      <c r="A2486" s="19" t="s">
        <v>2505</v>
      </c>
      <c r="B2486" s="19" t="str">
        <f>VLOOKUP(dirty_cafe_sales!A2486,dirty_cafe_sales!A:S,10,FALSE)</f>
        <v>Sandwich</v>
      </c>
      <c r="C2486" s="20" t="str">
        <f>VLOOKUP(dirty_cafe_sales!A2486,dirty_cafe_sales!A:S,16,FALSE)</f>
        <v>Unknown</v>
      </c>
      <c r="D2486" s="19" t="str">
        <f>VLOOKUP(dirty_cafe_sales!A2486,dirty_cafe_sales!A:S,15,FALSE)</f>
        <v>In-store</v>
      </c>
      <c r="E2486" s="19" t="str">
        <f>VLOOKUP(dirty_cafe_sales!A2486,dirty_cafe_sales!A:S,14,FALSE)</f>
        <v>Digital Wallet</v>
      </c>
      <c r="F2486" s="21">
        <f>VLOOKUP(dirty_cafe_sales!A2486,dirty_cafe_sales!A:S,18,FALSE)</f>
        <v>4</v>
      </c>
      <c r="G2486" s="21">
        <f>VLOOKUP(dirty_cafe_sales!A2486,dirty_cafe_sales!A:S,17,FALSE)</f>
        <v>5</v>
      </c>
      <c r="H2486" s="21">
        <f>VLOOKUP(dirty_cafe_sales!A2486,dirty_cafe_sales!A:S,19,FALSE)</f>
        <v>20</v>
      </c>
    </row>
    <row r="2487" spans="1:8" x14ac:dyDescent="0.3">
      <c r="A2487" s="19" t="s">
        <v>2506</v>
      </c>
      <c r="B2487" s="19" t="str">
        <f>VLOOKUP(dirty_cafe_sales!A2487,dirty_cafe_sales!A:S,10,FALSE)</f>
        <v>Smoothie</v>
      </c>
      <c r="C2487" s="20">
        <f>VLOOKUP(dirty_cafe_sales!A2487,dirty_cafe_sales!A:S,16,FALSE)</f>
        <v>45005</v>
      </c>
      <c r="D2487" s="19" t="str">
        <f>VLOOKUP(dirty_cafe_sales!A2487,dirty_cafe_sales!A:S,15,FALSE)</f>
        <v>In-store</v>
      </c>
      <c r="E2487" s="19" t="str">
        <f>VLOOKUP(dirty_cafe_sales!A2487,dirty_cafe_sales!A:S,14,FALSE)</f>
        <v>Cash</v>
      </c>
      <c r="F2487" s="21">
        <f>VLOOKUP(dirty_cafe_sales!A2487,dirty_cafe_sales!A:S,18,FALSE)</f>
        <v>4</v>
      </c>
      <c r="G2487" s="21">
        <f>VLOOKUP(dirty_cafe_sales!A2487,dirty_cafe_sales!A:S,17,FALSE)</f>
        <v>3</v>
      </c>
      <c r="H2487" s="21">
        <f>VLOOKUP(dirty_cafe_sales!A2487,dirty_cafe_sales!A:S,19,FALSE)</f>
        <v>12</v>
      </c>
    </row>
    <row r="2488" spans="1:8" x14ac:dyDescent="0.3">
      <c r="A2488" s="19" t="s">
        <v>2507</v>
      </c>
      <c r="B2488" s="19" t="str">
        <f>VLOOKUP(dirty_cafe_sales!A2488,dirty_cafe_sales!A:S,10,FALSE)</f>
        <v>Juice</v>
      </c>
      <c r="C2488" s="20">
        <f>VLOOKUP(dirty_cafe_sales!A2488,dirty_cafe_sales!A:S,16,FALSE)</f>
        <v>45107</v>
      </c>
      <c r="D2488" s="19" t="str">
        <f>VLOOKUP(dirty_cafe_sales!A2488,dirty_cafe_sales!A:S,15,FALSE)</f>
        <v>In-store</v>
      </c>
      <c r="E2488" s="19" t="str">
        <f>VLOOKUP(dirty_cafe_sales!A2488,dirty_cafe_sales!A:S,14,FALSE)</f>
        <v>Digital Wallet</v>
      </c>
      <c r="F2488" s="21">
        <f>VLOOKUP(dirty_cafe_sales!A2488,dirty_cafe_sales!A:S,18,FALSE)</f>
        <v>3</v>
      </c>
      <c r="G2488" s="21">
        <f>VLOOKUP(dirty_cafe_sales!A2488,dirty_cafe_sales!A:S,17,FALSE)</f>
        <v>2</v>
      </c>
      <c r="H2488" s="21">
        <f>VLOOKUP(dirty_cafe_sales!A2488,dirty_cafe_sales!A:S,19,FALSE)</f>
        <v>6</v>
      </c>
    </row>
    <row r="2489" spans="1:8" x14ac:dyDescent="0.3">
      <c r="A2489" s="19" t="s">
        <v>2508</v>
      </c>
      <c r="B2489" s="19" t="str">
        <f>VLOOKUP(dirty_cafe_sales!A2489,dirty_cafe_sales!A:S,10,FALSE)</f>
        <v>Unknown</v>
      </c>
      <c r="C2489" s="20">
        <f>VLOOKUP(dirty_cafe_sales!A2489,dirty_cafe_sales!A:S,16,FALSE)</f>
        <v>44991</v>
      </c>
      <c r="D2489" s="19" t="str">
        <f>VLOOKUP(dirty_cafe_sales!A2489,dirty_cafe_sales!A:S,15,FALSE)</f>
        <v>In-store</v>
      </c>
      <c r="E2489" s="19" t="str">
        <f>VLOOKUP(dirty_cafe_sales!A2489,dirty_cafe_sales!A:S,14,FALSE)</f>
        <v>Credit Card</v>
      </c>
      <c r="F2489" s="21">
        <f>VLOOKUP(dirty_cafe_sales!A2489,dirty_cafe_sales!A:S,18,FALSE)</f>
        <v>5</v>
      </c>
      <c r="G2489" s="21">
        <f>VLOOKUP(dirty_cafe_sales!A2489,dirty_cafe_sales!A:S,17,FALSE)</f>
        <v>3</v>
      </c>
      <c r="H2489" s="21">
        <f>VLOOKUP(dirty_cafe_sales!A2489,dirty_cafe_sales!A:S,19,FALSE)</f>
        <v>15</v>
      </c>
    </row>
    <row r="2490" spans="1:8" x14ac:dyDescent="0.3">
      <c r="A2490" s="19" t="s">
        <v>2509</v>
      </c>
      <c r="B2490" s="19" t="str">
        <f>VLOOKUP(dirty_cafe_sales!A2490,dirty_cafe_sales!A:S,10,FALSE)</f>
        <v>Tea</v>
      </c>
      <c r="C2490" s="20">
        <f>VLOOKUP(dirty_cafe_sales!A2490,dirty_cafe_sales!A:S,16,FALSE)</f>
        <v>45089</v>
      </c>
      <c r="D2490" s="19" t="str">
        <f>VLOOKUP(dirty_cafe_sales!A2490,dirty_cafe_sales!A:S,15,FALSE)</f>
        <v>Takeaway</v>
      </c>
      <c r="E2490" s="19" t="str">
        <f>VLOOKUP(dirty_cafe_sales!A2490,dirty_cafe_sales!A:S,14,FALSE)</f>
        <v>Unknown</v>
      </c>
      <c r="F2490" s="21" t="str">
        <f>VLOOKUP(dirty_cafe_sales!A2490,dirty_cafe_sales!A:S,18,FALSE)</f>
        <v>0</v>
      </c>
      <c r="G2490" s="21">
        <f>VLOOKUP(dirty_cafe_sales!A2490,dirty_cafe_sales!A:S,17,FALSE)</f>
        <v>5</v>
      </c>
      <c r="H2490" s="21">
        <f>VLOOKUP(dirty_cafe_sales!A2490,dirty_cafe_sales!A:S,19,FALSE)</f>
        <v>0</v>
      </c>
    </row>
    <row r="2491" spans="1:8" x14ac:dyDescent="0.3">
      <c r="A2491" s="19" t="s">
        <v>2510</v>
      </c>
      <c r="B2491" s="19" t="str">
        <f>VLOOKUP(dirty_cafe_sales!A2491,dirty_cafe_sales!A:S,10,FALSE)</f>
        <v>Juice</v>
      </c>
      <c r="C2491" s="20">
        <f>VLOOKUP(dirty_cafe_sales!A2491,dirty_cafe_sales!A:S,16,FALSE)</f>
        <v>44948</v>
      </c>
      <c r="D2491" s="19" t="str">
        <f>VLOOKUP(dirty_cafe_sales!A2491,dirty_cafe_sales!A:S,15,FALSE)</f>
        <v>Takeaway</v>
      </c>
      <c r="E2491" s="19" t="str">
        <f>VLOOKUP(dirty_cafe_sales!A2491,dirty_cafe_sales!A:S,14,FALSE)</f>
        <v>Credit Card</v>
      </c>
      <c r="F2491" s="21">
        <f>VLOOKUP(dirty_cafe_sales!A2491,dirty_cafe_sales!A:S,18,FALSE)</f>
        <v>3</v>
      </c>
      <c r="G2491" s="21">
        <f>VLOOKUP(dirty_cafe_sales!A2491,dirty_cafe_sales!A:S,17,FALSE)</f>
        <v>2</v>
      </c>
      <c r="H2491" s="21">
        <f>VLOOKUP(dirty_cafe_sales!A2491,dirty_cafe_sales!A:S,19,FALSE)</f>
        <v>6</v>
      </c>
    </row>
    <row r="2492" spans="1:8" x14ac:dyDescent="0.3">
      <c r="A2492" s="19" t="s">
        <v>2511</v>
      </c>
      <c r="B2492" s="19" t="str">
        <f>VLOOKUP(dirty_cafe_sales!A2492,dirty_cafe_sales!A:S,10,FALSE)</f>
        <v>Juice</v>
      </c>
      <c r="C2492" s="20">
        <f>VLOOKUP(dirty_cafe_sales!A2492,dirty_cafe_sales!A:S,16,FALSE)</f>
        <v>45102</v>
      </c>
      <c r="D2492" s="19" t="str">
        <f>VLOOKUP(dirty_cafe_sales!A2492,dirty_cafe_sales!A:S,15,FALSE)</f>
        <v>Unknown</v>
      </c>
      <c r="E2492" s="19" t="str">
        <f>VLOOKUP(dirty_cafe_sales!A2492,dirty_cafe_sales!A:S,14,FALSE)</f>
        <v>Digital Wallet</v>
      </c>
      <c r="F2492" s="21">
        <f>VLOOKUP(dirty_cafe_sales!A2492,dirty_cafe_sales!A:S,18,FALSE)</f>
        <v>3</v>
      </c>
      <c r="G2492" s="21">
        <f>VLOOKUP(dirty_cafe_sales!A2492,dirty_cafe_sales!A:S,17,FALSE)</f>
        <v>2</v>
      </c>
      <c r="H2492" s="21">
        <f>VLOOKUP(dirty_cafe_sales!A2492,dirty_cafe_sales!A:S,19,FALSE)</f>
        <v>6</v>
      </c>
    </row>
    <row r="2493" spans="1:8" x14ac:dyDescent="0.3">
      <c r="A2493" s="19" t="s">
        <v>2512</v>
      </c>
      <c r="B2493" s="19" t="str">
        <f>VLOOKUP(dirty_cafe_sales!A2493,dirty_cafe_sales!A:S,10,FALSE)</f>
        <v>Cookie</v>
      </c>
      <c r="C2493" s="20">
        <f>VLOOKUP(dirty_cafe_sales!A2493,dirty_cafe_sales!A:S,16,FALSE)</f>
        <v>45244</v>
      </c>
      <c r="D2493" s="19" t="str">
        <f>VLOOKUP(dirty_cafe_sales!A2493,dirty_cafe_sales!A:S,15,FALSE)</f>
        <v>Unknown</v>
      </c>
      <c r="E2493" s="19" t="str">
        <f>VLOOKUP(dirty_cafe_sales!A2493,dirty_cafe_sales!A:S,14,FALSE)</f>
        <v>Unknown</v>
      </c>
      <c r="F2493" s="21">
        <f>VLOOKUP(dirty_cafe_sales!A2493,dirty_cafe_sales!A:S,18,FALSE)</f>
        <v>1</v>
      </c>
      <c r="G2493" s="21">
        <f>VLOOKUP(dirty_cafe_sales!A2493,dirty_cafe_sales!A:S,17,FALSE)</f>
        <v>1</v>
      </c>
      <c r="H2493" s="21">
        <f>VLOOKUP(dirty_cafe_sales!A2493,dirty_cafe_sales!A:S,19,FALSE)</f>
        <v>1</v>
      </c>
    </row>
    <row r="2494" spans="1:8" x14ac:dyDescent="0.3">
      <c r="A2494" s="19" t="s">
        <v>2513</v>
      </c>
      <c r="B2494" s="19" t="str">
        <f>VLOOKUP(dirty_cafe_sales!A2494,dirty_cafe_sales!A:S,10,FALSE)</f>
        <v>Cake</v>
      </c>
      <c r="C2494" s="20">
        <f>VLOOKUP(dirty_cafe_sales!A2494,dirty_cafe_sales!A:S,16,FALSE)</f>
        <v>45181</v>
      </c>
      <c r="D2494" s="19" t="str">
        <f>VLOOKUP(dirty_cafe_sales!A2494,dirty_cafe_sales!A:S,15,FALSE)</f>
        <v>Unknown</v>
      </c>
      <c r="E2494" s="19" t="str">
        <f>VLOOKUP(dirty_cafe_sales!A2494,dirty_cafe_sales!A:S,14,FALSE)</f>
        <v>Credit Card</v>
      </c>
      <c r="F2494" s="21">
        <f>VLOOKUP(dirty_cafe_sales!A2494,dirty_cafe_sales!A:S,18,FALSE)</f>
        <v>3</v>
      </c>
      <c r="G2494" s="21">
        <f>VLOOKUP(dirty_cafe_sales!A2494,dirty_cafe_sales!A:S,17,FALSE)</f>
        <v>2</v>
      </c>
      <c r="H2494" s="21">
        <f>VLOOKUP(dirty_cafe_sales!A2494,dirty_cafe_sales!A:S,19,FALSE)</f>
        <v>6</v>
      </c>
    </row>
    <row r="2495" spans="1:8" x14ac:dyDescent="0.3">
      <c r="A2495" s="19" t="s">
        <v>2514</v>
      </c>
      <c r="B2495" s="19" t="str">
        <f>VLOOKUP(dirty_cafe_sales!A2495,dirty_cafe_sales!A:S,10,FALSE)</f>
        <v>Salad</v>
      </c>
      <c r="C2495" s="20">
        <f>VLOOKUP(dirty_cafe_sales!A2495,dirty_cafe_sales!A:S,16,FALSE)</f>
        <v>45033</v>
      </c>
      <c r="D2495" s="19" t="str">
        <f>VLOOKUP(dirty_cafe_sales!A2495,dirty_cafe_sales!A:S,15,FALSE)</f>
        <v>Takeaway</v>
      </c>
      <c r="E2495" s="19" t="str">
        <f>VLOOKUP(dirty_cafe_sales!A2495,dirty_cafe_sales!A:S,14,FALSE)</f>
        <v>Credit Card</v>
      </c>
      <c r="F2495" s="21">
        <f>VLOOKUP(dirty_cafe_sales!A2495,dirty_cafe_sales!A:S,18,FALSE)</f>
        <v>5</v>
      </c>
      <c r="G2495" s="21">
        <f>VLOOKUP(dirty_cafe_sales!A2495,dirty_cafe_sales!A:S,17,FALSE)</f>
        <v>1</v>
      </c>
      <c r="H2495" s="21">
        <f>VLOOKUP(dirty_cafe_sales!A2495,dirty_cafe_sales!A:S,19,FALSE)</f>
        <v>5</v>
      </c>
    </row>
    <row r="2496" spans="1:8" x14ac:dyDescent="0.3">
      <c r="A2496" s="19" t="s">
        <v>2515</v>
      </c>
      <c r="B2496" s="19" t="str">
        <f>VLOOKUP(dirty_cafe_sales!A2496,dirty_cafe_sales!A:S,10,FALSE)</f>
        <v>Salad</v>
      </c>
      <c r="C2496" s="20">
        <f>VLOOKUP(dirty_cafe_sales!A2496,dirty_cafe_sales!A:S,16,FALSE)</f>
        <v>45252</v>
      </c>
      <c r="D2496" s="19" t="str">
        <f>VLOOKUP(dirty_cafe_sales!A2496,dirty_cafe_sales!A:S,15,FALSE)</f>
        <v>Takeaway</v>
      </c>
      <c r="E2496" s="19" t="str">
        <f>VLOOKUP(dirty_cafe_sales!A2496,dirty_cafe_sales!A:S,14,FALSE)</f>
        <v>Digital Wallet</v>
      </c>
      <c r="F2496" s="21">
        <f>VLOOKUP(dirty_cafe_sales!A2496,dirty_cafe_sales!A:S,18,FALSE)</f>
        <v>5</v>
      </c>
      <c r="G2496" s="21">
        <f>VLOOKUP(dirty_cafe_sales!A2496,dirty_cafe_sales!A:S,17,FALSE)</f>
        <v>3</v>
      </c>
      <c r="H2496" s="21">
        <f>VLOOKUP(dirty_cafe_sales!A2496,dirty_cafe_sales!A:S,19,FALSE)</f>
        <v>15</v>
      </c>
    </row>
    <row r="2497" spans="1:8" x14ac:dyDescent="0.3">
      <c r="A2497" s="19" t="s">
        <v>2516</v>
      </c>
      <c r="B2497" s="19" t="str">
        <f>VLOOKUP(dirty_cafe_sales!A2497,dirty_cafe_sales!A:S,10,FALSE)</f>
        <v>Tea</v>
      </c>
      <c r="C2497" s="20">
        <f>VLOOKUP(dirty_cafe_sales!A2497,dirty_cafe_sales!A:S,16,FALSE)</f>
        <v>45179</v>
      </c>
      <c r="D2497" s="19" t="str">
        <f>VLOOKUP(dirty_cafe_sales!A2497,dirty_cafe_sales!A:S,15,FALSE)</f>
        <v>In-store</v>
      </c>
      <c r="E2497" s="19" t="str">
        <f>VLOOKUP(dirty_cafe_sales!A2497,dirty_cafe_sales!A:S,14,FALSE)</f>
        <v>Cash</v>
      </c>
      <c r="F2497" s="21">
        <f>VLOOKUP(dirty_cafe_sales!A2497,dirty_cafe_sales!A:S,18,FALSE)</f>
        <v>1.5</v>
      </c>
      <c r="G2497" s="21">
        <f>VLOOKUP(dirty_cafe_sales!A2497,dirty_cafe_sales!A:S,17,FALSE)</f>
        <v>2</v>
      </c>
      <c r="H2497" s="21">
        <f>VLOOKUP(dirty_cafe_sales!A2497,dirty_cafe_sales!A:S,19,FALSE)</f>
        <v>3</v>
      </c>
    </row>
    <row r="2498" spans="1:8" x14ac:dyDescent="0.3">
      <c r="A2498" s="19" t="s">
        <v>2517</v>
      </c>
      <c r="B2498" s="19" t="str">
        <f>VLOOKUP(dirty_cafe_sales!A2498,dirty_cafe_sales!A:S,10,FALSE)</f>
        <v>Juice</v>
      </c>
      <c r="C2498" s="20">
        <f>VLOOKUP(dirty_cafe_sales!A2498,dirty_cafe_sales!A:S,16,FALSE)</f>
        <v>45001</v>
      </c>
      <c r="D2498" s="19" t="str">
        <f>VLOOKUP(dirty_cafe_sales!A2498,dirty_cafe_sales!A:S,15,FALSE)</f>
        <v>In-store</v>
      </c>
      <c r="E2498" s="19" t="str">
        <f>VLOOKUP(dirty_cafe_sales!A2498,dirty_cafe_sales!A:S,14,FALSE)</f>
        <v>Digital Wallet</v>
      </c>
      <c r="F2498" s="21">
        <f>VLOOKUP(dirty_cafe_sales!A2498,dirty_cafe_sales!A:S,18,FALSE)</f>
        <v>3</v>
      </c>
      <c r="G2498" s="21">
        <f>VLOOKUP(dirty_cafe_sales!A2498,dirty_cafe_sales!A:S,17,FALSE)</f>
        <v>5</v>
      </c>
      <c r="H2498" s="21">
        <f>VLOOKUP(dirty_cafe_sales!A2498,dirty_cafe_sales!A:S,19,FALSE)</f>
        <v>15</v>
      </c>
    </row>
    <row r="2499" spans="1:8" x14ac:dyDescent="0.3">
      <c r="A2499" s="19" t="s">
        <v>2518</v>
      </c>
      <c r="B2499" s="19" t="str">
        <f>VLOOKUP(dirty_cafe_sales!A2499,dirty_cafe_sales!A:S,10,FALSE)</f>
        <v>Cake</v>
      </c>
      <c r="C2499" s="20">
        <f>VLOOKUP(dirty_cafe_sales!A2499,dirty_cafe_sales!A:S,16,FALSE)</f>
        <v>45198</v>
      </c>
      <c r="D2499" s="19" t="str">
        <f>VLOOKUP(dirty_cafe_sales!A2499,dirty_cafe_sales!A:S,15,FALSE)</f>
        <v>Unknown</v>
      </c>
      <c r="E2499" s="19" t="str">
        <f>VLOOKUP(dirty_cafe_sales!A2499,dirty_cafe_sales!A:S,14,FALSE)</f>
        <v>Unknown</v>
      </c>
      <c r="F2499" s="21">
        <f>VLOOKUP(dirty_cafe_sales!A2499,dirty_cafe_sales!A:S,18,FALSE)</f>
        <v>3</v>
      </c>
      <c r="G2499" s="21">
        <f>VLOOKUP(dirty_cafe_sales!A2499,dirty_cafe_sales!A:S,17,FALSE)</f>
        <v>5</v>
      </c>
      <c r="H2499" s="21">
        <f>VLOOKUP(dirty_cafe_sales!A2499,dirty_cafe_sales!A:S,19,FALSE)</f>
        <v>15</v>
      </c>
    </row>
    <row r="2500" spans="1:8" x14ac:dyDescent="0.3">
      <c r="A2500" s="19" t="s">
        <v>2519</v>
      </c>
      <c r="B2500" s="19" t="str">
        <f>VLOOKUP(dirty_cafe_sales!A2500,dirty_cafe_sales!A:S,10,FALSE)</f>
        <v>Cake</v>
      </c>
      <c r="C2500" s="20">
        <f>VLOOKUP(dirty_cafe_sales!A2500,dirty_cafe_sales!A:S,16,FALSE)</f>
        <v>45210</v>
      </c>
      <c r="D2500" s="19" t="str">
        <f>VLOOKUP(dirty_cafe_sales!A2500,dirty_cafe_sales!A:S,15,FALSE)</f>
        <v>In-store</v>
      </c>
      <c r="E2500" s="19" t="str">
        <f>VLOOKUP(dirty_cafe_sales!A2500,dirty_cafe_sales!A:S,14,FALSE)</f>
        <v>Credit Card</v>
      </c>
      <c r="F2500" s="21">
        <f>VLOOKUP(dirty_cafe_sales!A2500,dirty_cafe_sales!A:S,18,FALSE)</f>
        <v>3</v>
      </c>
      <c r="G2500" s="21">
        <f>VLOOKUP(dirty_cafe_sales!A2500,dirty_cafe_sales!A:S,17,FALSE)</f>
        <v>4</v>
      </c>
      <c r="H2500" s="21">
        <f>VLOOKUP(dirty_cafe_sales!A2500,dirty_cafe_sales!A:S,19,FALSE)</f>
        <v>12</v>
      </c>
    </row>
    <row r="2501" spans="1:8" x14ac:dyDescent="0.3">
      <c r="A2501" s="19" t="s">
        <v>2520</v>
      </c>
      <c r="B2501" s="19" t="str">
        <f>VLOOKUP(dirty_cafe_sales!A2501,dirty_cafe_sales!A:S,10,FALSE)</f>
        <v>Cookie</v>
      </c>
      <c r="C2501" s="20">
        <f>VLOOKUP(dirty_cafe_sales!A2501,dirty_cafe_sales!A:S,16,FALSE)</f>
        <v>45110</v>
      </c>
      <c r="D2501" s="19" t="str">
        <f>VLOOKUP(dirty_cafe_sales!A2501,dirty_cafe_sales!A:S,15,FALSE)</f>
        <v>Takeaway</v>
      </c>
      <c r="E2501" s="19" t="str">
        <f>VLOOKUP(dirty_cafe_sales!A2501,dirty_cafe_sales!A:S,14,FALSE)</f>
        <v>Credit Card</v>
      </c>
      <c r="F2501" s="21">
        <f>VLOOKUP(dirty_cafe_sales!A2501,dirty_cafe_sales!A:S,18,FALSE)</f>
        <v>1</v>
      </c>
      <c r="G2501" s="21">
        <f>VLOOKUP(dirty_cafe_sales!A2501,dirty_cafe_sales!A:S,17,FALSE)</f>
        <v>5</v>
      </c>
      <c r="H2501" s="21">
        <f>VLOOKUP(dirty_cafe_sales!A2501,dirty_cafe_sales!A:S,19,FALSE)</f>
        <v>5</v>
      </c>
    </row>
    <row r="2502" spans="1:8" x14ac:dyDescent="0.3">
      <c r="A2502" s="19" t="s">
        <v>2521</v>
      </c>
      <c r="B2502" s="19" t="str">
        <f>VLOOKUP(dirty_cafe_sales!A2502,dirty_cafe_sales!A:S,10,FALSE)</f>
        <v>Cookie</v>
      </c>
      <c r="C2502" s="20">
        <f>VLOOKUP(dirty_cafe_sales!A2502,dirty_cafe_sales!A:S,16,FALSE)</f>
        <v>44958</v>
      </c>
      <c r="D2502" s="19" t="str">
        <f>VLOOKUP(dirty_cafe_sales!A2502,dirty_cafe_sales!A:S,15,FALSE)</f>
        <v>Takeaway</v>
      </c>
      <c r="E2502" s="19" t="str">
        <f>VLOOKUP(dirty_cafe_sales!A2502,dirty_cafe_sales!A:S,14,FALSE)</f>
        <v>Digital Wallet</v>
      </c>
      <c r="F2502" s="21">
        <f>VLOOKUP(dirty_cafe_sales!A2502,dirty_cafe_sales!A:S,18,FALSE)</f>
        <v>1</v>
      </c>
      <c r="G2502" s="21">
        <f>VLOOKUP(dirty_cafe_sales!A2502,dirty_cafe_sales!A:S,17,FALSE)</f>
        <v>5</v>
      </c>
      <c r="H2502" s="21">
        <f>VLOOKUP(dirty_cafe_sales!A2502,dirty_cafe_sales!A:S,19,FALSE)</f>
        <v>5</v>
      </c>
    </row>
    <row r="2503" spans="1:8" x14ac:dyDescent="0.3">
      <c r="A2503" s="19" t="s">
        <v>2522</v>
      </c>
      <c r="B2503" s="19" t="str">
        <f>VLOOKUP(dirty_cafe_sales!A2503,dirty_cafe_sales!A:S,10,FALSE)</f>
        <v>Smoothie</v>
      </c>
      <c r="C2503" s="20">
        <f>VLOOKUP(dirty_cafe_sales!A2503,dirty_cafe_sales!A:S,16,FALSE)</f>
        <v>44958</v>
      </c>
      <c r="D2503" s="19" t="str">
        <f>VLOOKUP(dirty_cafe_sales!A2503,dirty_cafe_sales!A:S,15,FALSE)</f>
        <v>In-store</v>
      </c>
      <c r="E2503" s="19" t="str">
        <f>VLOOKUP(dirty_cafe_sales!A2503,dirty_cafe_sales!A:S,14,FALSE)</f>
        <v>Digital Wallet</v>
      </c>
      <c r="F2503" s="21">
        <f>VLOOKUP(dirty_cafe_sales!A2503,dirty_cafe_sales!A:S,18,FALSE)</f>
        <v>4</v>
      </c>
      <c r="G2503" s="21">
        <f>VLOOKUP(dirty_cafe_sales!A2503,dirty_cafe_sales!A:S,17,FALSE)</f>
        <v>5</v>
      </c>
      <c r="H2503" s="21">
        <f>VLOOKUP(dirty_cafe_sales!A2503,dirty_cafe_sales!A:S,19,FALSE)</f>
        <v>20</v>
      </c>
    </row>
    <row r="2504" spans="1:8" x14ac:dyDescent="0.3">
      <c r="A2504" s="19" t="s">
        <v>2523</v>
      </c>
      <c r="B2504" s="19" t="str">
        <f>VLOOKUP(dirty_cafe_sales!A2504,dirty_cafe_sales!A:S,10,FALSE)</f>
        <v>Salad</v>
      </c>
      <c r="C2504" s="20">
        <f>VLOOKUP(dirty_cafe_sales!A2504,dirty_cafe_sales!A:S,16,FALSE)</f>
        <v>45225</v>
      </c>
      <c r="D2504" s="19" t="str">
        <f>VLOOKUP(dirty_cafe_sales!A2504,dirty_cafe_sales!A:S,15,FALSE)</f>
        <v>Unknown</v>
      </c>
      <c r="E2504" s="19" t="str">
        <f>VLOOKUP(dirty_cafe_sales!A2504,dirty_cafe_sales!A:S,14,FALSE)</f>
        <v>Unknown</v>
      </c>
      <c r="F2504" s="21">
        <f>VLOOKUP(dirty_cafe_sales!A2504,dirty_cafe_sales!A:S,18,FALSE)</f>
        <v>5</v>
      </c>
      <c r="G2504" s="21">
        <f>VLOOKUP(dirty_cafe_sales!A2504,dirty_cafe_sales!A:S,17,FALSE)</f>
        <v>5</v>
      </c>
      <c r="H2504" s="21">
        <f>VLOOKUP(dirty_cafe_sales!A2504,dirty_cafe_sales!A:S,19,FALSE)</f>
        <v>25</v>
      </c>
    </row>
    <row r="2505" spans="1:8" x14ac:dyDescent="0.3">
      <c r="A2505" s="19" t="s">
        <v>2524</v>
      </c>
      <c r="B2505" s="19" t="str">
        <f>VLOOKUP(dirty_cafe_sales!A2505,dirty_cafe_sales!A:S,10,FALSE)</f>
        <v>Tea</v>
      </c>
      <c r="C2505" s="20" t="str">
        <f>VLOOKUP(dirty_cafe_sales!A2505,dirty_cafe_sales!A:S,16,FALSE)</f>
        <v>Unknown</v>
      </c>
      <c r="D2505" s="19" t="str">
        <f>VLOOKUP(dirty_cafe_sales!A2505,dirty_cafe_sales!A:S,15,FALSE)</f>
        <v>Unknown</v>
      </c>
      <c r="E2505" s="19" t="str">
        <f>VLOOKUP(dirty_cafe_sales!A2505,dirty_cafe_sales!A:S,14,FALSE)</f>
        <v>Digital Wallet</v>
      </c>
      <c r="F2505" s="21">
        <f>VLOOKUP(dirty_cafe_sales!A2505,dirty_cafe_sales!A:S,18,FALSE)</f>
        <v>1.5</v>
      </c>
      <c r="G2505" s="21">
        <f>VLOOKUP(dirty_cafe_sales!A2505,dirty_cafe_sales!A:S,17,FALSE)</f>
        <v>2</v>
      </c>
      <c r="H2505" s="21">
        <f>VLOOKUP(dirty_cafe_sales!A2505,dirty_cafe_sales!A:S,19,FALSE)</f>
        <v>3</v>
      </c>
    </row>
    <row r="2506" spans="1:8" x14ac:dyDescent="0.3">
      <c r="A2506" s="19" t="s">
        <v>2525</v>
      </c>
      <c r="B2506" s="19" t="str">
        <f>VLOOKUP(dirty_cafe_sales!A2506,dirty_cafe_sales!A:S,10,FALSE)</f>
        <v>Cookie</v>
      </c>
      <c r="C2506" s="20">
        <f>VLOOKUP(dirty_cafe_sales!A2506,dirty_cafe_sales!A:S,16,FALSE)</f>
        <v>45007</v>
      </c>
      <c r="D2506" s="19" t="str">
        <f>VLOOKUP(dirty_cafe_sales!A2506,dirty_cafe_sales!A:S,15,FALSE)</f>
        <v>In-store</v>
      </c>
      <c r="E2506" s="19" t="str">
        <f>VLOOKUP(dirty_cafe_sales!A2506,dirty_cafe_sales!A:S,14,FALSE)</f>
        <v>Unknown</v>
      </c>
      <c r="F2506" s="21">
        <f>VLOOKUP(dirty_cafe_sales!A2506,dirty_cafe_sales!A:S,18,FALSE)</f>
        <v>1</v>
      </c>
      <c r="G2506" s="21">
        <f>VLOOKUP(dirty_cafe_sales!A2506,dirty_cafe_sales!A:S,17,FALSE)</f>
        <v>5</v>
      </c>
      <c r="H2506" s="21">
        <f>VLOOKUP(dirty_cafe_sales!A2506,dirty_cafe_sales!A:S,19,FALSE)</f>
        <v>5</v>
      </c>
    </row>
    <row r="2507" spans="1:8" x14ac:dyDescent="0.3">
      <c r="A2507" s="19" t="s">
        <v>2526</v>
      </c>
      <c r="B2507" s="19" t="str">
        <f>VLOOKUP(dirty_cafe_sales!A2507,dirty_cafe_sales!A:S,10,FALSE)</f>
        <v>Tea</v>
      </c>
      <c r="C2507" s="20">
        <f>VLOOKUP(dirty_cafe_sales!A2507,dirty_cafe_sales!A:S,16,FALSE)</f>
        <v>44983</v>
      </c>
      <c r="D2507" s="19" t="str">
        <f>VLOOKUP(dirty_cafe_sales!A2507,dirty_cafe_sales!A:S,15,FALSE)</f>
        <v>In-store</v>
      </c>
      <c r="E2507" s="19" t="str">
        <f>VLOOKUP(dirty_cafe_sales!A2507,dirty_cafe_sales!A:S,14,FALSE)</f>
        <v>Digital Wallet</v>
      </c>
      <c r="F2507" s="21">
        <f>VLOOKUP(dirty_cafe_sales!A2507,dirty_cafe_sales!A:S,18,FALSE)</f>
        <v>1.5</v>
      </c>
      <c r="G2507" s="21">
        <f>VLOOKUP(dirty_cafe_sales!A2507,dirty_cafe_sales!A:S,17,FALSE)</f>
        <v>4</v>
      </c>
      <c r="H2507" s="21">
        <f>VLOOKUP(dirty_cafe_sales!A2507,dirty_cafe_sales!A:S,19,FALSE)</f>
        <v>6</v>
      </c>
    </row>
    <row r="2508" spans="1:8" x14ac:dyDescent="0.3">
      <c r="A2508" s="19" t="s">
        <v>2527</v>
      </c>
      <c r="B2508" s="19" t="str">
        <f>VLOOKUP(dirty_cafe_sales!A2508,dirty_cafe_sales!A:S,10,FALSE)</f>
        <v>Tea</v>
      </c>
      <c r="C2508" s="20">
        <f>VLOOKUP(dirty_cafe_sales!A2508,dirty_cafe_sales!A:S,16,FALSE)</f>
        <v>45063</v>
      </c>
      <c r="D2508" s="19" t="str">
        <f>VLOOKUP(dirty_cafe_sales!A2508,dirty_cafe_sales!A:S,15,FALSE)</f>
        <v>Unknown</v>
      </c>
      <c r="E2508" s="19" t="str">
        <f>VLOOKUP(dirty_cafe_sales!A2508,dirty_cafe_sales!A:S,14,FALSE)</f>
        <v>Cash</v>
      </c>
      <c r="F2508" s="21" t="str">
        <f>VLOOKUP(dirty_cafe_sales!A2508,dirty_cafe_sales!A:S,18,FALSE)</f>
        <v>0</v>
      </c>
      <c r="G2508" s="21">
        <f>VLOOKUP(dirty_cafe_sales!A2508,dirty_cafe_sales!A:S,17,FALSE)</f>
        <v>4</v>
      </c>
      <c r="H2508" s="21">
        <f>VLOOKUP(dirty_cafe_sales!A2508,dirty_cafe_sales!A:S,19,FALSE)</f>
        <v>0</v>
      </c>
    </row>
    <row r="2509" spans="1:8" x14ac:dyDescent="0.3">
      <c r="A2509" s="19" t="s">
        <v>2528</v>
      </c>
      <c r="B2509" s="19" t="str">
        <f>VLOOKUP(dirty_cafe_sales!A2509,dirty_cafe_sales!A:S,10,FALSE)</f>
        <v>Coffee</v>
      </c>
      <c r="C2509" s="20">
        <f>VLOOKUP(dirty_cafe_sales!A2509,dirty_cafe_sales!A:S,16,FALSE)</f>
        <v>44932</v>
      </c>
      <c r="D2509" s="19" t="str">
        <f>VLOOKUP(dirty_cafe_sales!A2509,dirty_cafe_sales!A:S,15,FALSE)</f>
        <v>Takeaway</v>
      </c>
      <c r="E2509" s="19" t="str">
        <f>VLOOKUP(dirty_cafe_sales!A2509,dirty_cafe_sales!A:S,14,FALSE)</f>
        <v>Cash</v>
      </c>
      <c r="F2509" s="21">
        <f>VLOOKUP(dirty_cafe_sales!A2509,dirty_cafe_sales!A:S,18,FALSE)</f>
        <v>2</v>
      </c>
      <c r="G2509" s="21">
        <f>VLOOKUP(dirty_cafe_sales!A2509,dirty_cafe_sales!A:S,17,FALSE)</f>
        <v>4</v>
      </c>
      <c r="H2509" s="21">
        <f>VLOOKUP(dirty_cafe_sales!A2509,dirty_cafe_sales!A:S,19,FALSE)</f>
        <v>8</v>
      </c>
    </row>
    <row r="2510" spans="1:8" x14ac:dyDescent="0.3">
      <c r="A2510" s="19" t="s">
        <v>2529</v>
      </c>
      <c r="B2510" s="19" t="str">
        <f>VLOOKUP(dirty_cafe_sales!A2510,dirty_cafe_sales!A:S,10,FALSE)</f>
        <v>Cookie</v>
      </c>
      <c r="C2510" s="20">
        <f>VLOOKUP(dirty_cafe_sales!A2510,dirty_cafe_sales!A:S,16,FALSE)</f>
        <v>45016</v>
      </c>
      <c r="D2510" s="19" t="str">
        <f>VLOOKUP(dirty_cafe_sales!A2510,dirty_cafe_sales!A:S,15,FALSE)</f>
        <v>Unknown</v>
      </c>
      <c r="E2510" s="19" t="str">
        <f>VLOOKUP(dirty_cafe_sales!A2510,dirty_cafe_sales!A:S,14,FALSE)</f>
        <v>Unknown</v>
      </c>
      <c r="F2510" s="21">
        <f>VLOOKUP(dirty_cafe_sales!A2510,dirty_cafe_sales!A:S,18,FALSE)</f>
        <v>1</v>
      </c>
      <c r="G2510" s="21">
        <f>VLOOKUP(dirty_cafe_sales!A2510,dirty_cafe_sales!A:S,17,FALSE)</f>
        <v>1</v>
      </c>
      <c r="H2510" s="21">
        <f>VLOOKUP(dirty_cafe_sales!A2510,dirty_cafe_sales!A:S,19,FALSE)</f>
        <v>1</v>
      </c>
    </row>
    <row r="2511" spans="1:8" x14ac:dyDescent="0.3">
      <c r="A2511" s="19" t="s">
        <v>2530</v>
      </c>
      <c r="B2511" s="19" t="str">
        <f>VLOOKUP(dirty_cafe_sales!A2511,dirty_cafe_sales!A:S,10,FALSE)</f>
        <v>Cookie</v>
      </c>
      <c r="C2511" s="20" t="str">
        <f>VLOOKUP(dirty_cafe_sales!A2511,dirty_cafe_sales!A:S,16,FALSE)</f>
        <v>Unknown</v>
      </c>
      <c r="D2511" s="19" t="str">
        <f>VLOOKUP(dirty_cafe_sales!A2511,dirty_cafe_sales!A:S,15,FALSE)</f>
        <v>Takeaway</v>
      </c>
      <c r="E2511" s="19" t="str">
        <f>VLOOKUP(dirty_cafe_sales!A2511,dirty_cafe_sales!A:S,14,FALSE)</f>
        <v>Cash</v>
      </c>
      <c r="F2511" s="21">
        <f>VLOOKUP(dirty_cafe_sales!A2511,dirty_cafe_sales!A:S,18,FALSE)</f>
        <v>1</v>
      </c>
      <c r="G2511" s="21">
        <f>VLOOKUP(dirty_cafe_sales!A2511,dirty_cafe_sales!A:S,17,FALSE)</f>
        <v>4</v>
      </c>
      <c r="H2511" s="21">
        <f>VLOOKUP(dirty_cafe_sales!A2511,dirty_cafe_sales!A:S,19,FALSE)</f>
        <v>4</v>
      </c>
    </row>
    <row r="2512" spans="1:8" x14ac:dyDescent="0.3">
      <c r="A2512" s="19" t="s">
        <v>2531</v>
      </c>
      <c r="B2512" s="19" t="str">
        <f>VLOOKUP(dirty_cafe_sales!A2512,dirty_cafe_sales!A:S,10,FALSE)</f>
        <v>Cookie</v>
      </c>
      <c r="C2512" s="20">
        <f>VLOOKUP(dirty_cafe_sales!A2512,dirty_cafe_sales!A:S,16,FALSE)</f>
        <v>45035</v>
      </c>
      <c r="D2512" s="19" t="str">
        <f>VLOOKUP(dirty_cafe_sales!A2512,dirty_cafe_sales!A:S,15,FALSE)</f>
        <v>Takeaway</v>
      </c>
      <c r="E2512" s="19" t="str">
        <f>VLOOKUP(dirty_cafe_sales!A2512,dirty_cafe_sales!A:S,14,FALSE)</f>
        <v>Digital Wallet</v>
      </c>
      <c r="F2512" s="21">
        <f>VLOOKUP(dirty_cafe_sales!A2512,dirty_cafe_sales!A:S,18,FALSE)</f>
        <v>1</v>
      </c>
      <c r="G2512" s="21">
        <f>VLOOKUP(dirty_cafe_sales!A2512,dirty_cafe_sales!A:S,17,FALSE)</f>
        <v>5</v>
      </c>
      <c r="H2512" s="21">
        <f>VLOOKUP(dirty_cafe_sales!A2512,dirty_cafe_sales!A:S,19,FALSE)</f>
        <v>5</v>
      </c>
    </row>
    <row r="2513" spans="1:8" x14ac:dyDescent="0.3">
      <c r="A2513" s="19" t="s">
        <v>2532</v>
      </c>
      <c r="B2513" s="19" t="str">
        <f>VLOOKUP(dirty_cafe_sales!A2513,dirty_cafe_sales!A:S,10,FALSE)</f>
        <v>Cookie</v>
      </c>
      <c r="C2513" s="20">
        <f>VLOOKUP(dirty_cafe_sales!A2513,dirty_cafe_sales!A:S,16,FALSE)</f>
        <v>45102</v>
      </c>
      <c r="D2513" s="19" t="str">
        <f>VLOOKUP(dirty_cafe_sales!A2513,dirty_cafe_sales!A:S,15,FALSE)</f>
        <v>Unknown</v>
      </c>
      <c r="E2513" s="19" t="str">
        <f>VLOOKUP(dirty_cafe_sales!A2513,dirty_cafe_sales!A:S,14,FALSE)</f>
        <v>Digital Wallet</v>
      </c>
      <c r="F2513" s="21">
        <f>VLOOKUP(dirty_cafe_sales!A2513,dirty_cafe_sales!A:S,18,FALSE)</f>
        <v>1</v>
      </c>
      <c r="G2513" s="21">
        <f>VLOOKUP(dirty_cafe_sales!A2513,dirty_cafe_sales!A:S,17,FALSE)</f>
        <v>3</v>
      </c>
      <c r="H2513" s="21">
        <f>VLOOKUP(dirty_cafe_sales!A2513,dirty_cafe_sales!A:S,19,FALSE)</f>
        <v>3</v>
      </c>
    </row>
    <row r="2514" spans="1:8" x14ac:dyDescent="0.3">
      <c r="A2514" s="19" t="s">
        <v>2533</v>
      </c>
      <c r="B2514" s="19" t="str">
        <f>VLOOKUP(dirty_cafe_sales!A2514,dirty_cafe_sales!A:S,10,FALSE)</f>
        <v>Salad</v>
      </c>
      <c r="C2514" s="20">
        <f>VLOOKUP(dirty_cafe_sales!A2514,dirty_cafe_sales!A:S,16,FALSE)</f>
        <v>45247</v>
      </c>
      <c r="D2514" s="19" t="str">
        <f>VLOOKUP(dirty_cafe_sales!A2514,dirty_cafe_sales!A:S,15,FALSE)</f>
        <v>Unknown</v>
      </c>
      <c r="E2514" s="19" t="str">
        <f>VLOOKUP(dirty_cafe_sales!A2514,dirty_cafe_sales!A:S,14,FALSE)</f>
        <v>Cash</v>
      </c>
      <c r="F2514" s="21">
        <f>VLOOKUP(dirty_cafe_sales!A2514,dirty_cafe_sales!A:S,18,FALSE)</f>
        <v>5</v>
      </c>
      <c r="G2514" s="21">
        <f>VLOOKUP(dirty_cafe_sales!A2514,dirty_cafe_sales!A:S,17,FALSE)</f>
        <v>5</v>
      </c>
      <c r="H2514" s="21">
        <f>VLOOKUP(dirty_cafe_sales!A2514,dirty_cafe_sales!A:S,19,FALSE)</f>
        <v>25</v>
      </c>
    </row>
    <row r="2515" spans="1:8" x14ac:dyDescent="0.3">
      <c r="A2515" s="19" t="s">
        <v>2534</v>
      </c>
      <c r="B2515" s="19" t="str">
        <f>VLOOKUP(dirty_cafe_sales!A2515,dirty_cafe_sales!A:S,10,FALSE)</f>
        <v>Cake</v>
      </c>
      <c r="C2515" s="20">
        <f>VLOOKUP(dirty_cafe_sales!A2515,dirty_cafe_sales!A:S,16,FALSE)</f>
        <v>44998</v>
      </c>
      <c r="D2515" s="19" t="str">
        <f>VLOOKUP(dirty_cafe_sales!A2515,dirty_cafe_sales!A:S,15,FALSE)</f>
        <v>In-store</v>
      </c>
      <c r="E2515" s="19" t="str">
        <f>VLOOKUP(dirty_cafe_sales!A2515,dirty_cafe_sales!A:S,14,FALSE)</f>
        <v>Cash</v>
      </c>
      <c r="F2515" s="21">
        <f>VLOOKUP(dirty_cafe_sales!A2515,dirty_cafe_sales!A:S,18,FALSE)</f>
        <v>3</v>
      </c>
      <c r="G2515" s="21">
        <f>VLOOKUP(dirty_cafe_sales!A2515,dirty_cafe_sales!A:S,17,FALSE)</f>
        <v>2</v>
      </c>
      <c r="H2515" s="21">
        <f>VLOOKUP(dirty_cafe_sales!A2515,dirty_cafe_sales!A:S,19,FALSE)</f>
        <v>6</v>
      </c>
    </row>
    <row r="2516" spans="1:8" x14ac:dyDescent="0.3">
      <c r="A2516" s="19" t="s">
        <v>2535</v>
      </c>
      <c r="B2516" s="19" t="str">
        <f>VLOOKUP(dirty_cafe_sales!A2516,dirty_cafe_sales!A:S,10,FALSE)</f>
        <v>Smoothie</v>
      </c>
      <c r="C2516" s="20">
        <f>VLOOKUP(dirty_cafe_sales!A2516,dirty_cafe_sales!A:S,16,FALSE)</f>
        <v>45139</v>
      </c>
      <c r="D2516" s="19" t="str">
        <f>VLOOKUP(dirty_cafe_sales!A2516,dirty_cafe_sales!A:S,15,FALSE)</f>
        <v>Unknown</v>
      </c>
      <c r="E2516" s="19" t="str">
        <f>VLOOKUP(dirty_cafe_sales!A2516,dirty_cafe_sales!A:S,14,FALSE)</f>
        <v>Cash</v>
      </c>
      <c r="F2516" s="21">
        <f>VLOOKUP(dirty_cafe_sales!A2516,dirty_cafe_sales!A:S,18,FALSE)</f>
        <v>4</v>
      </c>
      <c r="G2516" s="21">
        <f>VLOOKUP(dirty_cafe_sales!A2516,dirty_cafe_sales!A:S,17,FALSE)</f>
        <v>4</v>
      </c>
      <c r="H2516" s="21">
        <f>VLOOKUP(dirty_cafe_sales!A2516,dirty_cafe_sales!A:S,19,FALSE)</f>
        <v>16</v>
      </c>
    </row>
    <row r="2517" spans="1:8" x14ac:dyDescent="0.3">
      <c r="A2517" s="19" t="s">
        <v>2536</v>
      </c>
      <c r="B2517" s="19" t="str">
        <f>VLOOKUP(dirty_cafe_sales!A2517,dirty_cafe_sales!A:S,10,FALSE)</f>
        <v>Cookie</v>
      </c>
      <c r="C2517" s="20">
        <f>VLOOKUP(dirty_cafe_sales!A2517,dirty_cafe_sales!A:S,16,FALSE)</f>
        <v>45124</v>
      </c>
      <c r="D2517" s="19" t="str">
        <f>VLOOKUP(dirty_cafe_sales!A2517,dirty_cafe_sales!A:S,15,FALSE)</f>
        <v>Unknown</v>
      </c>
      <c r="E2517" s="19" t="str">
        <f>VLOOKUP(dirty_cafe_sales!A2517,dirty_cafe_sales!A:S,14,FALSE)</f>
        <v>Unknown</v>
      </c>
      <c r="F2517" s="21">
        <f>VLOOKUP(dirty_cafe_sales!A2517,dirty_cafe_sales!A:S,18,FALSE)</f>
        <v>1</v>
      </c>
      <c r="G2517" s="21">
        <f>VLOOKUP(dirty_cafe_sales!A2517,dirty_cafe_sales!A:S,17,FALSE)</f>
        <v>0</v>
      </c>
      <c r="H2517" s="21">
        <f>VLOOKUP(dirty_cafe_sales!A2517,dirty_cafe_sales!A:S,19,FALSE)</f>
        <v>0</v>
      </c>
    </row>
    <row r="2518" spans="1:8" x14ac:dyDescent="0.3">
      <c r="A2518" s="19" t="s">
        <v>2537</v>
      </c>
      <c r="B2518" s="19" t="str">
        <f>VLOOKUP(dirty_cafe_sales!A2518,dirty_cafe_sales!A:S,10,FALSE)</f>
        <v>Unknown</v>
      </c>
      <c r="C2518" s="20">
        <f>VLOOKUP(dirty_cafe_sales!A2518,dirty_cafe_sales!A:S,16,FALSE)</f>
        <v>45187</v>
      </c>
      <c r="D2518" s="19" t="str">
        <f>VLOOKUP(dirty_cafe_sales!A2518,dirty_cafe_sales!A:S,15,FALSE)</f>
        <v>Unknown</v>
      </c>
      <c r="E2518" s="19" t="str">
        <f>VLOOKUP(dirty_cafe_sales!A2518,dirty_cafe_sales!A:S,14,FALSE)</f>
        <v>Unknown</v>
      </c>
      <c r="F2518" s="21">
        <f>VLOOKUP(dirty_cafe_sales!A2518,dirty_cafe_sales!A:S,18,FALSE)</f>
        <v>4</v>
      </c>
      <c r="G2518" s="21">
        <f>VLOOKUP(dirty_cafe_sales!A2518,dirty_cafe_sales!A:S,17,FALSE)</f>
        <v>5</v>
      </c>
      <c r="H2518" s="21">
        <f>VLOOKUP(dirty_cafe_sales!A2518,dirty_cafe_sales!A:S,19,FALSE)</f>
        <v>20</v>
      </c>
    </row>
    <row r="2519" spans="1:8" x14ac:dyDescent="0.3">
      <c r="A2519" s="19" t="s">
        <v>2538</v>
      </c>
      <c r="B2519" s="19" t="str">
        <f>VLOOKUP(dirty_cafe_sales!A2519,dirty_cafe_sales!A:S,10,FALSE)</f>
        <v>Salad</v>
      </c>
      <c r="C2519" s="20">
        <f>VLOOKUP(dirty_cafe_sales!A2519,dirty_cafe_sales!A:S,16,FALSE)</f>
        <v>45089</v>
      </c>
      <c r="D2519" s="19" t="str">
        <f>VLOOKUP(dirty_cafe_sales!A2519,dirty_cafe_sales!A:S,15,FALSE)</f>
        <v>In-store</v>
      </c>
      <c r="E2519" s="19" t="str">
        <f>VLOOKUP(dirty_cafe_sales!A2519,dirty_cafe_sales!A:S,14,FALSE)</f>
        <v>Cash</v>
      </c>
      <c r="F2519" s="21">
        <f>VLOOKUP(dirty_cafe_sales!A2519,dirty_cafe_sales!A:S,18,FALSE)</f>
        <v>5</v>
      </c>
      <c r="G2519" s="21">
        <f>VLOOKUP(dirty_cafe_sales!A2519,dirty_cafe_sales!A:S,17,FALSE)</f>
        <v>4</v>
      </c>
      <c r="H2519" s="21">
        <f>VLOOKUP(dirty_cafe_sales!A2519,dirty_cafe_sales!A:S,19,FALSE)</f>
        <v>20</v>
      </c>
    </row>
    <row r="2520" spans="1:8" x14ac:dyDescent="0.3">
      <c r="A2520" s="19" t="s">
        <v>2539</v>
      </c>
      <c r="B2520" s="19" t="str">
        <f>VLOOKUP(dirty_cafe_sales!A2520,dirty_cafe_sales!A:S,10,FALSE)</f>
        <v>Juice</v>
      </c>
      <c r="C2520" s="20">
        <f>VLOOKUP(dirty_cafe_sales!A2520,dirty_cafe_sales!A:S,16,FALSE)</f>
        <v>45111</v>
      </c>
      <c r="D2520" s="19" t="str">
        <f>VLOOKUP(dirty_cafe_sales!A2520,dirty_cafe_sales!A:S,15,FALSE)</f>
        <v>In-store</v>
      </c>
      <c r="E2520" s="19" t="str">
        <f>VLOOKUP(dirty_cafe_sales!A2520,dirty_cafe_sales!A:S,14,FALSE)</f>
        <v>Unknown</v>
      </c>
      <c r="F2520" s="21">
        <f>VLOOKUP(dirty_cafe_sales!A2520,dirty_cafe_sales!A:S,18,FALSE)</f>
        <v>3</v>
      </c>
      <c r="G2520" s="21">
        <f>VLOOKUP(dirty_cafe_sales!A2520,dirty_cafe_sales!A:S,17,FALSE)</f>
        <v>3</v>
      </c>
      <c r="H2520" s="21">
        <f>VLOOKUP(dirty_cafe_sales!A2520,dirty_cafe_sales!A:S,19,FALSE)</f>
        <v>9</v>
      </c>
    </row>
    <row r="2521" spans="1:8" x14ac:dyDescent="0.3">
      <c r="A2521" s="19" t="s">
        <v>2540</v>
      </c>
      <c r="B2521" s="19" t="str">
        <f>VLOOKUP(dirty_cafe_sales!A2521,dirty_cafe_sales!A:S,10,FALSE)</f>
        <v>Unknown</v>
      </c>
      <c r="C2521" s="20">
        <f>VLOOKUP(dirty_cafe_sales!A2521,dirty_cafe_sales!A:S,16,FALSE)</f>
        <v>45003</v>
      </c>
      <c r="D2521" s="19" t="str">
        <f>VLOOKUP(dirty_cafe_sales!A2521,dirty_cafe_sales!A:S,15,FALSE)</f>
        <v>Takeaway</v>
      </c>
      <c r="E2521" s="19" t="str">
        <f>VLOOKUP(dirty_cafe_sales!A2521,dirty_cafe_sales!A:S,14,FALSE)</f>
        <v>Credit Card</v>
      </c>
      <c r="F2521" s="21">
        <f>VLOOKUP(dirty_cafe_sales!A2521,dirty_cafe_sales!A:S,18,FALSE)</f>
        <v>1</v>
      </c>
      <c r="G2521" s="21">
        <f>VLOOKUP(dirty_cafe_sales!A2521,dirty_cafe_sales!A:S,17,FALSE)</f>
        <v>4</v>
      </c>
      <c r="H2521" s="21">
        <f>VLOOKUP(dirty_cafe_sales!A2521,dirty_cafe_sales!A:S,19,FALSE)</f>
        <v>4</v>
      </c>
    </row>
    <row r="2522" spans="1:8" x14ac:dyDescent="0.3">
      <c r="A2522" s="19" t="s">
        <v>2541</v>
      </c>
      <c r="B2522" s="19" t="str">
        <f>VLOOKUP(dirty_cafe_sales!A2522,dirty_cafe_sales!A:S,10,FALSE)</f>
        <v>Salad</v>
      </c>
      <c r="C2522" s="20">
        <f>VLOOKUP(dirty_cafe_sales!A2522,dirty_cafe_sales!A:S,16,FALSE)</f>
        <v>45120</v>
      </c>
      <c r="D2522" s="19" t="str">
        <f>VLOOKUP(dirty_cafe_sales!A2522,dirty_cafe_sales!A:S,15,FALSE)</f>
        <v>Unknown</v>
      </c>
      <c r="E2522" s="19" t="str">
        <f>VLOOKUP(dirty_cafe_sales!A2522,dirty_cafe_sales!A:S,14,FALSE)</f>
        <v>Unknown</v>
      </c>
      <c r="F2522" s="21">
        <f>VLOOKUP(dirty_cafe_sales!A2522,dirty_cafe_sales!A:S,18,FALSE)</f>
        <v>5</v>
      </c>
      <c r="G2522" s="21">
        <f>VLOOKUP(dirty_cafe_sales!A2522,dirty_cafe_sales!A:S,17,FALSE)</f>
        <v>1</v>
      </c>
      <c r="H2522" s="21">
        <f>VLOOKUP(dirty_cafe_sales!A2522,dirty_cafe_sales!A:S,19,FALSE)</f>
        <v>5</v>
      </c>
    </row>
    <row r="2523" spans="1:8" x14ac:dyDescent="0.3">
      <c r="A2523" s="19" t="s">
        <v>2542</v>
      </c>
      <c r="B2523" s="19" t="str">
        <f>VLOOKUP(dirty_cafe_sales!A2523,dirty_cafe_sales!A:S,10,FALSE)</f>
        <v>Cake</v>
      </c>
      <c r="C2523" s="20">
        <f>VLOOKUP(dirty_cafe_sales!A2523,dirty_cafe_sales!A:S,16,FALSE)</f>
        <v>44998</v>
      </c>
      <c r="D2523" s="19" t="str">
        <f>VLOOKUP(dirty_cafe_sales!A2523,dirty_cafe_sales!A:S,15,FALSE)</f>
        <v>Unknown</v>
      </c>
      <c r="E2523" s="19" t="str">
        <f>VLOOKUP(dirty_cafe_sales!A2523,dirty_cafe_sales!A:S,14,FALSE)</f>
        <v>Cash</v>
      </c>
      <c r="F2523" s="21">
        <f>VLOOKUP(dirty_cafe_sales!A2523,dirty_cafe_sales!A:S,18,FALSE)</f>
        <v>3</v>
      </c>
      <c r="G2523" s="21">
        <f>VLOOKUP(dirty_cafe_sales!A2523,dirty_cafe_sales!A:S,17,FALSE)</f>
        <v>4</v>
      </c>
      <c r="H2523" s="21">
        <f>VLOOKUP(dirty_cafe_sales!A2523,dirty_cafe_sales!A:S,19,FALSE)</f>
        <v>12</v>
      </c>
    </row>
    <row r="2524" spans="1:8" x14ac:dyDescent="0.3">
      <c r="A2524" s="19" t="s">
        <v>2543</v>
      </c>
      <c r="B2524" s="19" t="str">
        <f>VLOOKUP(dirty_cafe_sales!A2524,dirty_cafe_sales!A:S,10,FALSE)</f>
        <v>Cookie</v>
      </c>
      <c r="C2524" s="20">
        <f>VLOOKUP(dirty_cafe_sales!A2524,dirty_cafe_sales!A:S,16,FALSE)</f>
        <v>45100</v>
      </c>
      <c r="D2524" s="19" t="str">
        <f>VLOOKUP(dirty_cafe_sales!A2524,dirty_cafe_sales!A:S,15,FALSE)</f>
        <v>Unknown</v>
      </c>
      <c r="E2524" s="19" t="str">
        <f>VLOOKUP(dirty_cafe_sales!A2524,dirty_cafe_sales!A:S,14,FALSE)</f>
        <v>Digital Wallet</v>
      </c>
      <c r="F2524" s="21">
        <f>VLOOKUP(dirty_cafe_sales!A2524,dirty_cafe_sales!A:S,18,FALSE)</f>
        <v>1</v>
      </c>
      <c r="G2524" s="21">
        <f>VLOOKUP(dirty_cafe_sales!A2524,dirty_cafe_sales!A:S,17,FALSE)</f>
        <v>3</v>
      </c>
      <c r="H2524" s="21">
        <f>VLOOKUP(dirty_cafe_sales!A2524,dirty_cafe_sales!A:S,19,FALSE)</f>
        <v>3</v>
      </c>
    </row>
    <row r="2525" spans="1:8" x14ac:dyDescent="0.3">
      <c r="A2525" s="19" t="s">
        <v>2544</v>
      </c>
      <c r="B2525" s="19" t="str">
        <f>VLOOKUP(dirty_cafe_sales!A2525,dirty_cafe_sales!A:S,10,FALSE)</f>
        <v>Sandwich</v>
      </c>
      <c r="C2525" s="20">
        <f>VLOOKUP(dirty_cafe_sales!A2525,dirty_cafe_sales!A:S,16,FALSE)</f>
        <v>45110</v>
      </c>
      <c r="D2525" s="19" t="str">
        <f>VLOOKUP(dirty_cafe_sales!A2525,dirty_cafe_sales!A:S,15,FALSE)</f>
        <v>Unknown</v>
      </c>
      <c r="E2525" s="19" t="str">
        <f>VLOOKUP(dirty_cafe_sales!A2525,dirty_cafe_sales!A:S,14,FALSE)</f>
        <v>Unknown</v>
      </c>
      <c r="F2525" s="21">
        <f>VLOOKUP(dirty_cafe_sales!A2525,dirty_cafe_sales!A:S,18,FALSE)</f>
        <v>4</v>
      </c>
      <c r="G2525" s="21">
        <f>VLOOKUP(dirty_cafe_sales!A2525,dirty_cafe_sales!A:S,17,FALSE)</f>
        <v>2</v>
      </c>
      <c r="H2525" s="21">
        <f>VLOOKUP(dirty_cafe_sales!A2525,dirty_cafe_sales!A:S,19,FALSE)</f>
        <v>8</v>
      </c>
    </row>
    <row r="2526" spans="1:8" x14ac:dyDescent="0.3">
      <c r="A2526" s="19" t="s">
        <v>2545</v>
      </c>
      <c r="B2526" s="19" t="str">
        <f>VLOOKUP(dirty_cafe_sales!A2526,dirty_cafe_sales!A:S,10,FALSE)</f>
        <v>Coffee</v>
      </c>
      <c r="C2526" s="20">
        <f>VLOOKUP(dirty_cafe_sales!A2526,dirty_cafe_sales!A:S,16,FALSE)</f>
        <v>44966</v>
      </c>
      <c r="D2526" s="19" t="str">
        <f>VLOOKUP(dirty_cafe_sales!A2526,dirty_cafe_sales!A:S,15,FALSE)</f>
        <v>Takeaway</v>
      </c>
      <c r="E2526" s="19" t="str">
        <f>VLOOKUP(dirty_cafe_sales!A2526,dirty_cafe_sales!A:S,14,FALSE)</f>
        <v>Unknown</v>
      </c>
      <c r="F2526" s="21">
        <f>VLOOKUP(dirty_cafe_sales!A2526,dirty_cafe_sales!A:S,18,FALSE)</f>
        <v>2</v>
      </c>
      <c r="G2526" s="21">
        <f>VLOOKUP(dirty_cafe_sales!A2526,dirty_cafe_sales!A:S,17,FALSE)</f>
        <v>5</v>
      </c>
      <c r="H2526" s="21">
        <f>VLOOKUP(dirty_cafe_sales!A2526,dirty_cafe_sales!A:S,19,FALSE)</f>
        <v>10</v>
      </c>
    </row>
    <row r="2527" spans="1:8" x14ac:dyDescent="0.3">
      <c r="A2527" s="19" t="s">
        <v>2546</v>
      </c>
      <c r="B2527" s="19" t="str">
        <f>VLOOKUP(dirty_cafe_sales!A2527,dirty_cafe_sales!A:S,10,FALSE)</f>
        <v>Salad</v>
      </c>
      <c r="C2527" s="20">
        <f>VLOOKUP(dirty_cafe_sales!A2527,dirty_cafe_sales!A:S,16,FALSE)</f>
        <v>45081</v>
      </c>
      <c r="D2527" s="19" t="str">
        <f>VLOOKUP(dirty_cafe_sales!A2527,dirty_cafe_sales!A:S,15,FALSE)</f>
        <v>Takeaway</v>
      </c>
      <c r="E2527" s="19" t="str">
        <f>VLOOKUP(dirty_cafe_sales!A2527,dirty_cafe_sales!A:S,14,FALSE)</f>
        <v>Unknown</v>
      </c>
      <c r="F2527" s="21">
        <f>VLOOKUP(dirty_cafe_sales!A2527,dirty_cafe_sales!A:S,18,FALSE)</f>
        <v>5</v>
      </c>
      <c r="G2527" s="21">
        <f>VLOOKUP(dirty_cafe_sales!A2527,dirty_cafe_sales!A:S,17,FALSE)</f>
        <v>3</v>
      </c>
      <c r="H2527" s="21">
        <f>VLOOKUP(dirty_cafe_sales!A2527,dirty_cafe_sales!A:S,19,FALSE)</f>
        <v>15</v>
      </c>
    </row>
    <row r="2528" spans="1:8" x14ac:dyDescent="0.3">
      <c r="A2528" s="19" t="s">
        <v>2547</v>
      </c>
      <c r="B2528" s="19" t="str">
        <f>VLOOKUP(dirty_cafe_sales!A2528,dirty_cafe_sales!A:S,10,FALSE)</f>
        <v>Juice</v>
      </c>
      <c r="C2528" s="20">
        <f>VLOOKUP(dirty_cafe_sales!A2528,dirty_cafe_sales!A:S,16,FALSE)</f>
        <v>44963</v>
      </c>
      <c r="D2528" s="19" t="str">
        <f>VLOOKUP(dirty_cafe_sales!A2528,dirty_cafe_sales!A:S,15,FALSE)</f>
        <v>Takeaway</v>
      </c>
      <c r="E2528" s="19" t="str">
        <f>VLOOKUP(dirty_cafe_sales!A2528,dirty_cafe_sales!A:S,14,FALSE)</f>
        <v>Cash</v>
      </c>
      <c r="F2528" s="21">
        <f>VLOOKUP(dirty_cafe_sales!A2528,dirty_cafe_sales!A:S,18,FALSE)</f>
        <v>3</v>
      </c>
      <c r="G2528" s="21">
        <f>VLOOKUP(dirty_cafe_sales!A2528,dirty_cafe_sales!A:S,17,FALSE)</f>
        <v>5</v>
      </c>
      <c r="H2528" s="21">
        <f>VLOOKUP(dirty_cafe_sales!A2528,dirty_cafe_sales!A:S,19,FALSE)</f>
        <v>15</v>
      </c>
    </row>
    <row r="2529" spans="1:8" x14ac:dyDescent="0.3">
      <c r="A2529" s="19" t="s">
        <v>2548</v>
      </c>
      <c r="B2529" s="19" t="str">
        <f>VLOOKUP(dirty_cafe_sales!A2529,dirty_cafe_sales!A:S,10,FALSE)</f>
        <v>Tea</v>
      </c>
      <c r="C2529" s="20">
        <f>VLOOKUP(dirty_cafe_sales!A2529,dirty_cafe_sales!A:S,16,FALSE)</f>
        <v>44964</v>
      </c>
      <c r="D2529" s="19" t="str">
        <f>VLOOKUP(dirty_cafe_sales!A2529,dirty_cafe_sales!A:S,15,FALSE)</f>
        <v>Unknown</v>
      </c>
      <c r="E2529" s="19" t="str">
        <f>VLOOKUP(dirty_cafe_sales!A2529,dirty_cafe_sales!A:S,14,FALSE)</f>
        <v>Unknown</v>
      </c>
      <c r="F2529" s="21">
        <f>VLOOKUP(dirty_cafe_sales!A2529,dirty_cafe_sales!A:S,18,FALSE)</f>
        <v>1.5</v>
      </c>
      <c r="G2529" s="21">
        <f>VLOOKUP(dirty_cafe_sales!A2529,dirty_cafe_sales!A:S,17,FALSE)</f>
        <v>3</v>
      </c>
      <c r="H2529" s="21">
        <f>VLOOKUP(dirty_cafe_sales!A2529,dirty_cafe_sales!A:S,19,FALSE)</f>
        <v>4.5</v>
      </c>
    </row>
    <row r="2530" spans="1:8" x14ac:dyDescent="0.3">
      <c r="A2530" s="19" t="s">
        <v>2549</v>
      </c>
      <c r="B2530" s="19" t="str">
        <f>VLOOKUP(dirty_cafe_sales!A2530,dirty_cafe_sales!A:S,10,FALSE)</f>
        <v>Cookie</v>
      </c>
      <c r="C2530" s="20">
        <f>VLOOKUP(dirty_cafe_sales!A2530,dirty_cafe_sales!A:S,16,FALSE)</f>
        <v>45290</v>
      </c>
      <c r="D2530" s="19" t="str">
        <f>VLOOKUP(dirty_cafe_sales!A2530,dirty_cafe_sales!A:S,15,FALSE)</f>
        <v>In-store</v>
      </c>
      <c r="E2530" s="19" t="str">
        <f>VLOOKUP(dirty_cafe_sales!A2530,dirty_cafe_sales!A:S,14,FALSE)</f>
        <v>Credit Card</v>
      </c>
      <c r="F2530" s="21">
        <f>VLOOKUP(dirty_cafe_sales!A2530,dirty_cafe_sales!A:S,18,FALSE)</f>
        <v>1</v>
      </c>
      <c r="G2530" s="21">
        <f>VLOOKUP(dirty_cafe_sales!A2530,dirty_cafe_sales!A:S,17,FALSE)</f>
        <v>3</v>
      </c>
      <c r="H2530" s="21">
        <f>VLOOKUP(dirty_cafe_sales!A2530,dirty_cafe_sales!A:S,19,FALSE)</f>
        <v>3</v>
      </c>
    </row>
    <row r="2531" spans="1:8" x14ac:dyDescent="0.3">
      <c r="A2531" s="19" t="s">
        <v>2550</v>
      </c>
      <c r="B2531" s="19" t="str">
        <f>VLOOKUP(dirty_cafe_sales!A2531,dirty_cafe_sales!A:S,10,FALSE)</f>
        <v>Cookie</v>
      </c>
      <c r="C2531" s="20">
        <f>VLOOKUP(dirty_cafe_sales!A2531,dirty_cafe_sales!A:S,16,FALSE)</f>
        <v>45062</v>
      </c>
      <c r="D2531" s="19" t="str">
        <f>VLOOKUP(dirty_cafe_sales!A2531,dirty_cafe_sales!A:S,15,FALSE)</f>
        <v>In-store</v>
      </c>
      <c r="E2531" s="19" t="str">
        <f>VLOOKUP(dirty_cafe_sales!A2531,dirty_cafe_sales!A:S,14,FALSE)</f>
        <v>Credit Card</v>
      </c>
      <c r="F2531" s="21">
        <f>VLOOKUP(dirty_cafe_sales!A2531,dirty_cafe_sales!A:S,18,FALSE)</f>
        <v>1</v>
      </c>
      <c r="G2531" s="21">
        <f>VLOOKUP(dirty_cafe_sales!A2531,dirty_cafe_sales!A:S,17,FALSE)</f>
        <v>2</v>
      </c>
      <c r="H2531" s="21">
        <f>VLOOKUP(dirty_cafe_sales!A2531,dirty_cafe_sales!A:S,19,FALSE)</f>
        <v>2</v>
      </c>
    </row>
    <row r="2532" spans="1:8" x14ac:dyDescent="0.3">
      <c r="A2532" s="19" t="s">
        <v>2551</v>
      </c>
      <c r="B2532" s="19" t="str">
        <f>VLOOKUP(dirty_cafe_sales!A2532,dirty_cafe_sales!A:S,10,FALSE)</f>
        <v>Tea</v>
      </c>
      <c r="C2532" s="20">
        <f>VLOOKUP(dirty_cafe_sales!A2532,dirty_cafe_sales!A:S,16,FALSE)</f>
        <v>45019</v>
      </c>
      <c r="D2532" s="19" t="str">
        <f>VLOOKUP(dirty_cafe_sales!A2532,dirty_cafe_sales!A:S,15,FALSE)</f>
        <v>In-store</v>
      </c>
      <c r="E2532" s="19" t="str">
        <f>VLOOKUP(dirty_cafe_sales!A2532,dirty_cafe_sales!A:S,14,FALSE)</f>
        <v>Credit Card</v>
      </c>
      <c r="F2532" s="21" t="str">
        <f>VLOOKUP(dirty_cafe_sales!A2532,dirty_cafe_sales!A:S,18,FALSE)</f>
        <v>0</v>
      </c>
      <c r="G2532" s="21">
        <f>VLOOKUP(dirty_cafe_sales!A2532,dirty_cafe_sales!A:S,17,FALSE)</f>
        <v>2</v>
      </c>
      <c r="H2532" s="21">
        <f>VLOOKUP(dirty_cafe_sales!A2532,dirty_cafe_sales!A:S,19,FALSE)</f>
        <v>0</v>
      </c>
    </row>
    <row r="2533" spans="1:8" x14ac:dyDescent="0.3">
      <c r="A2533" s="19" t="s">
        <v>2552</v>
      </c>
      <c r="B2533" s="19" t="str">
        <f>VLOOKUP(dirty_cafe_sales!A2533,dirty_cafe_sales!A:S,10,FALSE)</f>
        <v>Cake</v>
      </c>
      <c r="C2533" s="20">
        <f>VLOOKUP(dirty_cafe_sales!A2533,dirty_cafe_sales!A:S,16,FALSE)</f>
        <v>45090</v>
      </c>
      <c r="D2533" s="19" t="str">
        <f>VLOOKUP(dirty_cafe_sales!A2533,dirty_cafe_sales!A:S,15,FALSE)</f>
        <v>In-store</v>
      </c>
      <c r="E2533" s="19" t="str">
        <f>VLOOKUP(dirty_cafe_sales!A2533,dirty_cafe_sales!A:S,14,FALSE)</f>
        <v>Credit Card</v>
      </c>
      <c r="F2533" s="21">
        <f>VLOOKUP(dirty_cafe_sales!A2533,dirty_cafe_sales!A:S,18,FALSE)</f>
        <v>3</v>
      </c>
      <c r="G2533" s="21">
        <f>VLOOKUP(dirty_cafe_sales!A2533,dirty_cafe_sales!A:S,17,FALSE)</f>
        <v>2</v>
      </c>
      <c r="H2533" s="21">
        <f>VLOOKUP(dirty_cafe_sales!A2533,dirty_cafe_sales!A:S,19,FALSE)</f>
        <v>6</v>
      </c>
    </row>
    <row r="2534" spans="1:8" x14ac:dyDescent="0.3">
      <c r="A2534" s="19" t="s">
        <v>2553</v>
      </c>
      <c r="B2534" s="19" t="str">
        <f>VLOOKUP(dirty_cafe_sales!A2534,dirty_cafe_sales!A:S,10,FALSE)</f>
        <v>Salad</v>
      </c>
      <c r="C2534" s="20">
        <f>VLOOKUP(dirty_cafe_sales!A2534,dirty_cafe_sales!A:S,16,FALSE)</f>
        <v>45094</v>
      </c>
      <c r="D2534" s="19" t="str">
        <f>VLOOKUP(dirty_cafe_sales!A2534,dirty_cafe_sales!A:S,15,FALSE)</f>
        <v>In-store</v>
      </c>
      <c r="E2534" s="19" t="str">
        <f>VLOOKUP(dirty_cafe_sales!A2534,dirty_cafe_sales!A:S,14,FALSE)</f>
        <v>Credit Card</v>
      </c>
      <c r="F2534" s="21" t="str">
        <f>VLOOKUP(dirty_cafe_sales!A2534,dirty_cafe_sales!A:S,18,FALSE)</f>
        <v>0</v>
      </c>
      <c r="G2534" s="21">
        <f>VLOOKUP(dirty_cafe_sales!A2534,dirty_cafe_sales!A:S,17,FALSE)</f>
        <v>5</v>
      </c>
      <c r="H2534" s="21">
        <f>VLOOKUP(dirty_cafe_sales!A2534,dirty_cafe_sales!A:S,19,FALSE)</f>
        <v>0</v>
      </c>
    </row>
    <row r="2535" spans="1:8" x14ac:dyDescent="0.3">
      <c r="A2535" s="19" t="s">
        <v>2554</v>
      </c>
      <c r="B2535" s="19" t="str">
        <f>VLOOKUP(dirty_cafe_sales!A2535,dirty_cafe_sales!A:S,10,FALSE)</f>
        <v>Cake</v>
      </c>
      <c r="C2535" s="20">
        <f>VLOOKUP(dirty_cafe_sales!A2535,dirty_cafe_sales!A:S,16,FALSE)</f>
        <v>45197</v>
      </c>
      <c r="D2535" s="19" t="str">
        <f>VLOOKUP(dirty_cafe_sales!A2535,dirty_cafe_sales!A:S,15,FALSE)</f>
        <v>Unknown</v>
      </c>
      <c r="E2535" s="19" t="str">
        <f>VLOOKUP(dirty_cafe_sales!A2535,dirty_cafe_sales!A:S,14,FALSE)</f>
        <v>Digital Wallet</v>
      </c>
      <c r="F2535" s="21">
        <f>VLOOKUP(dirty_cafe_sales!A2535,dirty_cafe_sales!A:S,18,FALSE)</f>
        <v>3</v>
      </c>
      <c r="G2535" s="21">
        <f>VLOOKUP(dirty_cafe_sales!A2535,dirty_cafe_sales!A:S,17,FALSE)</f>
        <v>2</v>
      </c>
      <c r="H2535" s="21">
        <f>VLOOKUP(dirty_cafe_sales!A2535,dirty_cafe_sales!A:S,19,FALSE)</f>
        <v>6</v>
      </c>
    </row>
    <row r="2536" spans="1:8" x14ac:dyDescent="0.3">
      <c r="A2536" s="19" t="s">
        <v>2555</v>
      </c>
      <c r="B2536" s="19" t="str">
        <f>VLOOKUP(dirty_cafe_sales!A2536,dirty_cafe_sales!A:S,10,FALSE)</f>
        <v>Tea</v>
      </c>
      <c r="C2536" s="20">
        <f>VLOOKUP(dirty_cafe_sales!A2536,dirty_cafe_sales!A:S,16,FALSE)</f>
        <v>45105</v>
      </c>
      <c r="D2536" s="19" t="str">
        <f>VLOOKUP(dirty_cafe_sales!A2536,dirty_cafe_sales!A:S,15,FALSE)</f>
        <v>Takeaway</v>
      </c>
      <c r="E2536" s="19" t="str">
        <f>VLOOKUP(dirty_cafe_sales!A2536,dirty_cafe_sales!A:S,14,FALSE)</f>
        <v>Unknown</v>
      </c>
      <c r="F2536" s="21">
        <f>VLOOKUP(dirty_cafe_sales!A2536,dirty_cafe_sales!A:S,18,FALSE)</f>
        <v>1.5</v>
      </c>
      <c r="G2536" s="21">
        <f>VLOOKUP(dirty_cafe_sales!A2536,dirty_cafe_sales!A:S,17,FALSE)</f>
        <v>5</v>
      </c>
      <c r="H2536" s="21">
        <f>VLOOKUP(dirty_cafe_sales!A2536,dirty_cafe_sales!A:S,19,FALSE)</f>
        <v>7.5</v>
      </c>
    </row>
    <row r="2537" spans="1:8" x14ac:dyDescent="0.3">
      <c r="A2537" s="19" t="s">
        <v>2556</v>
      </c>
      <c r="B2537" s="19" t="str">
        <f>VLOOKUP(dirty_cafe_sales!A2537,dirty_cafe_sales!A:S,10,FALSE)</f>
        <v>Juice</v>
      </c>
      <c r="C2537" s="20">
        <f>VLOOKUP(dirty_cafe_sales!A2537,dirty_cafe_sales!A:S,16,FALSE)</f>
        <v>45180</v>
      </c>
      <c r="D2537" s="19" t="str">
        <f>VLOOKUP(dirty_cafe_sales!A2537,dirty_cafe_sales!A:S,15,FALSE)</f>
        <v>Takeaway</v>
      </c>
      <c r="E2537" s="19" t="str">
        <f>VLOOKUP(dirty_cafe_sales!A2537,dirty_cafe_sales!A:S,14,FALSE)</f>
        <v>Credit Card</v>
      </c>
      <c r="F2537" s="21">
        <f>VLOOKUP(dirty_cafe_sales!A2537,dirty_cafe_sales!A:S,18,FALSE)</f>
        <v>3</v>
      </c>
      <c r="G2537" s="21">
        <f>VLOOKUP(dirty_cafe_sales!A2537,dirty_cafe_sales!A:S,17,FALSE)</f>
        <v>1</v>
      </c>
      <c r="H2537" s="21">
        <f>VLOOKUP(dirty_cafe_sales!A2537,dirty_cafe_sales!A:S,19,FALSE)</f>
        <v>3</v>
      </c>
    </row>
    <row r="2538" spans="1:8" x14ac:dyDescent="0.3">
      <c r="A2538" s="19" t="s">
        <v>2557</v>
      </c>
      <c r="B2538" s="19" t="str">
        <f>VLOOKUP(dirty_cafe_sales!A2538,dirty_cafe_sales!A:S,10,FALSE)</f>
        <v>Coffee</v>
      </c>
      <c r="C2538" s="20">
        <f>VLOOKUP(dirty_cafe_sales!A2538,dirty_cafe_sales!A:S,16,FALSE)</f>
        <v>45219</v>
      </c>
      <c r="D2538" s="19" t="str">
        <f>VLOOKUP(dirty_cafe_sales!A2538,dirty_cafe_sales!A:S,15,FALSE)</f>
        <v>Unknown</v>
      </c>
      <c r="E2538" s="19" t="str">
        <f>VLOOKUP(dirty_cafe_sales!A2538,dirty_cafe_sales!A:S,14,FALSE)</f>
        <v>Digital Wallet</v>
      </c>
      <c r="F2538" s="21">
        <f>VLOOKUP(dirty_cafe_sales!A2538,dirty_cafe_sales!A:S,18,FALSE)</f>
        <v>2</v>
      </c>
      <c r="G2538" s="21">
        <f>VLOOKUP(dirty_cafe_sales!A2538,dirty_cafe_sales!A:S,17,FALSE)</f>
        <v>3</v>
      </c>
      <c r="H2538" s="21">
        <f>VLOOKUP(dirty_cafe_sales!A2538,dirty_cafe_sales!A:S,19,FALSE)</f>
        <v>6</v>
      </c>
    </row>
    <row r="2539" spans="1:8" x14ac:dyDescent="0.3">
      <c r="A2539" s="19" t="s">
        <v>2558</v>
      </c>
      <c r="B2539" s="19" t="str">
        <f>VLOOKUP(dirty_cafe_sales!A2539,dirty_cafe_sales!A:S,10,FALSE)</f>
        <v>Cookie</v>
      </c>
      <c r="C2539" s="20">
        <f>VLOOKUP(dirty_cafe_sales!A2539,dirty_cafe_sales!A:S,16,FALSE)</f>
        <v>45231</v>
      </c>
      <c r="D2539" s="19" t="str">
        <f>VLOOKUP(dirty_cafe_sales!A2539,dirty_cafe_sales!A:S,15,FALSE)</f>
        <v>Takeaway</v>
      </c>
      <c r="E2539" s="19" t="str">
        <f>VLOOKUP(dirty_cafe_sales!A2539,dirty_cafe_sales!A:S,14,FALSE)</f>
        <v>Cash</v>
      </c>
      <c r="F2539" s="21">
        <f>VLOOKUP(dirty_cafe_sales!A2539,dirty_cafe_sales!A:S,18,FALSE)</f>
        <v>1</v>
      </c>
      <c r="G2539" s="21">
        <f>VLOOKUP(dirty_cafe_sales!A2539,dirty_cafe_sales!A:S,17,FALSE)</f>
        <v>2</v>
      </c>
      <c r="H2539" s="21">
        <f>VLOOKUP(dirty_cafe_sales!A2539,dirty_cafe_sales!A:S,19,FALSE)</f>
        <v>2</v>
      </c>
    </row>
    <row r="2540" spans="1:8" x14ac:dyDescent="0.3">
      <c r="A2540" s="19" t="s">
        <v>2559</v>
      </c>
      <c r="B2540" s="19" t="str">
        <f>VLOOKUP(dirty_cafe_sales!A2540,dirty_cafe_sales!A:S,10,FALSE)</f>
        <v>Juice</v>
      </c>
      <c r="C2540" s="20">
        <f>VLOOKUP(dirty_cafe_sales!A2540,dirty_cafe_sales!A:S,16,FALSE)</f>
        <v>45208</v>
      </c>
      <c r="D2540" s="19" t="str">
        <f>VLOOKUP(dirty_cafe_sales!A2540,dirty_cafe_sales!A:S,15,FALSE)</f>
        <v>In-store</v>
      </c>
      <c r="E2540" s="19" t="str">
        <f>VLOOKUP(dirty_cafe_sales!A2540,dirty_cafe_sales!A:S,14,FALSE)</f>
        <v>Cash</v>
      </c>
      <c r="F2540" s="21">
        <f>VLOOKUP(dirty_cafe_sales!A2540,dirty_cafe_sales!A:S,18,FALSE)</f>
        <v>3</v>
      </c>
      <c r="G2540" s="21">
        <f>VLOOKUP(dirty_cafe_sales!A2540,dirty_cafe_sales!A:S,17,FALSE)</f>
        <v>4</v>
      </c>
      <c r="H2540" s="21">
        <f>VLOOKUP(dirty_cafe_sales!A2540,dirty_cafe_sales!A:S,19,FALSE)</f>
        <v>12</v>
      </c>
    </row>
    <row r="2541" spans="1:8" x14ac:dyDescent="0.3">
      <c r="A2541" s="19" t="s">
        <v>2560</v>
      </c>
      <c r="B2541" s="19" t="str">
        <f>VLOOKUP(dirty_cafe_sales!A2541,dirty_cafe_sales!A:S,10,FALSE)</f>
        <v>Tea</v>
      </c>
      <c r="C2541" s="20">
        <f>VLOOKUP(dirty_cafe_sales!A2541,dirty_cafe_sales!A:S,16,FALSE)</f>
        <v>44986</v>
      </c>
      <c r="D2541" s="19" t="str">
        <f>VLOOKUP(dirty_cafe_sales!A2541,dirty_cafe_sales!A:S,15,FALSE)</f>
        <v>In-store</v>
      </c>
      <c r="E2541" s="19" t="str">
        <f>VLOOKUP(dirty_cafe_sales!A2541,dirty_cafe_sales!A:S,14,FALSE)</f>
        <v>Digital Wallet</v>
      </c>
      <c r="F2541" s="21">
        <f>VLOOKUP(dirty_cafe_sales!A2541,dirty_cafe_sales!A:S,18,FALSE)</f>
        <v>1.5</v>
      </c>
      <c r="G2541" s="21">
        <f>VLOOKUP(dirty_cafe_sales!A2541,dirty_cafe_sales!A:S,17,FALSE)</f>
        <v>2</v>
      </c>
      <c r="H2541" s="21">
        <f>VLOOKUP(dirty_cafe_sales!A2541,dirty_cafe_sales!A:S,19,FALSE)</f>
        <v>3</v>
      </c>
    </row>
    <row r="2542" spans="1:8" x14ac:dyDescent="0.3">
      <c r="A2542" s="19" t="s">
        <v>2561</v>
      </c>
      <c r="B2542" s="19" t="str">
        <f>VLOOKUP(dirty_cafe_sales!A2542,dirty_cafe_sales!A:S,10,FALSE)</f>
        <v>Juice</v>
      </c>
      <c r="C2542" s="20" t="str">
        <f>VLOOKUP(dirty_cafe_sales!A2542,dirty_cafe_sales!A:S,16,FALSE)</f>
        <v>Unknown</v>
      </c>
      <c r="D2542" s="19" t="str">
        <f>VLOOKUP(dirty_cafe_sales!A2542,dirty_cafe_sales!A:S,15,FALSE)</f>
        <v>Takeaway</v>
      </c>
      <c r="E2542" s="19" t="str">
        <f>VLOOKUP(dirty_cafe_sales!A2542,dirty_cafe_sales!A:S,14,FALSE)</f>
        <v>Unknown</v>
      </c>
      <c r="F2542" s="21">
        <f>VLOOKUP(dirty_cafe_sales!A2542,dirty_cafe_sales!A:S,18,FALSE)</f>
        <v>3</v>
      </c>
      <c r="G2542" s="21">
        <f>VLOOKUP(dirty_cafe_sales!A2542,dirty_cafe_sales!A:S,17,FALSE)</f>
        <v>2</v>
      </c>
      <c r="H2542" s="21">
        <f>VLOOKUP(dirty_cafe_sales!A2542,dirty_cafe_sales!A:S,19,FALSE)</f>
        <v>6</v>
      </c>
    </row>
    <row r="2543" spans="1:8" x14ac:dyDescent="0.3">
      <c r="A2543" s="19" t="s">
        <v>2562</v>
      </c>
      <c r="B2543" s="19" t="str">
        <f>VLOOKUP(dirty_cafe_sales!A2543,dirty_cafe_sales!A:S,10,FALSE)</f>
        <v>Coffee</v>
      </c>
      <c r="C2543" s="20">
        <f>VLOOKUP(dirty_cafe_sales!A2543,dirty_cafe_sales!A:S,16,FALSE)</f>
        <v>45256</v>
      </c>
      <c r="D2543" s="19" t="str">
        <f>VLOOKUP(dirty_cafe_sales!A2543,dirty_cafe_sales!A:S,15,FALSE)</f>
        <v>In-store</v>
      </c>
      <c r="E2543" s="19" t="str">
        <f>VLOOKUP(dirty_cafe_sales!A2543,dirty_cafe_sales!A:S,14,FALSE)</f>
        <v>Cash</v>
      </c>
      <c r="F2543" s="21">
        <f>VLOOKUP(dirty_cafe_sales!A2543,dirty_cafe_sales!A:S,18,FALSE)</f>
        <v>2</v>
      </c>
      <c r="G2543" s="21">
        <f>VLOOKUP(dirty_cafe_sales!A2543,dirty_cafe_sales!A:S,17,FALSE)</f>
        <v>5</v>
      </c>
      <c r="H2543" s="21">
        <f>VLOOKUP(dirty_cafe_sales!A2543,dirty_cafe_sales!A:S,19,FALSE)</f>
        <v>10</v>
      </c>
    </row>
    <row r="2544" spans="1:8" x14ac:dyDescent="0.3">
      <c r="A2544" s="19" t="s">
        <v>2563</v>
      </c>
      <c r="B2544" s="19" t="str">
        <f>VLOOKUP(dirty_cafe_sales!A2544,dirty_cafe_sales!A:S,10,FALSE)</f>
        <v>Cookie</v>
      </c>
      <c r="C2544" s="20">
        <f>VLOOKUP(dirty_cafe_sales!A2544,dirty_cafe_sales!A:S,16,FALSE)</f>
        <v>45231</v>
      </c>
      <c r="D2544" s="19" t="str">
        <f>VLOOKUP(dirty_cafe_sales!A2544,dirty_cafe_sales!A:S,15,FALSE)</f>
        <v>Unknown</v>
      </c>
      <c r="E2544" s="19" t="str">
        <f>VLOOKUP(dirty_cafe_sales!A2544,dirty_cafe_sales!A:S,14,FALSE)</f>
        <v>Digital Wallet</v>
      </c>
      <c r="F2544" s="21">
        <f>VLOOKUP(dirty_cafe_sales!A2544,dirty_cafe_sales!A:S,18,FALSE)</f>
        <v>1</v>
      </c>
      <c r="G2544" s="21">
        <f>VLOOKUP(dirty_cafe_sales!A2544,dirty_cafe_sales!A:S,17,FALSE)</f>
        <v>1</v>
      </c>
      <c r="H2544" s="21">
        <f>VLOOKUP(dirty_cafe_sales!A2544,dirty_cafe_sales!A:S,19,FALSE)</f>
        <v>1</v>
      </c>
    </row>
    <row r="2545" spans="1:8" x14ac:dyDescent="0.3">
      <c r="A2545" s="19" t="s">
        <v>2564</v>
      </c>
      <c r="B2545" s="19" t="str">
        <f>VLOOKUP(dirty_cafe_sales!A2545,dirty_cafe_sales!A:S,10,FALSE)</f>
        <v>Juice</v>
      </c>
      <c r="C2545" s="20">
        <f>VLOOKUP(dirty_cafe_sales!A2545,dirty_cafe_sales!A:S,16,FALSE)</f>
        <v>45024</v>
      </c>
      <c r="D2545" s="19" t="str">
        <f>VLOOKUP(dirty_cafe_sales!A2545,dirty_cafe_sales!A:S,15,FALSE)</f>
        <v>In-store</v>
      </c>
      <c r="E2545" s="19" t="str">
        <f>VLOOKUP(dirty_cafe_sales!A2545,dirty_cafe_sales!A:S,14,FALSE)</f>
        <v>Unknown</v>
      </c>
      <c r="F2545" s="21">
        <f>VLOOKUP(dirty_cafe_sales!A2545,dirty_cafe_sales!A:S,18,FALSE)</f>
        <v>3</v>
      </c>
      <c r="G2545" s="21">
        <f>VLOOKUP(dirty_cafe_sales!A2545,dirty_cafe_sales!A:S,17,FALSE)</f>
        <v>2</v>
      </c>
      <c r="H2545" s="21">
        <f>VLOOKUP(dirty_cafe_sales!A2545,dirty_cafe_sales!A:S,19,FALSE)</f>
        <v>6</v>
      </c>
    </row>
    <row r="2546" spans="1:8" x14ac:dyDescent="0.3">
      <c r="A2546" s="19" t="s">
        <v>2565</v>
      </c>
      <c r="B2546" s="19" t="str">
        <f>VLOOKUP(dirty_cafe_sales!A2546,dirty_cafe_sales!A:S,10,FALSE)</f>
        <v>Sandwich</v>
      </c>
      <c r="C2546" s="20">
        <f>VLOOKUP(dirty_cafe_sales!A2546,dirty_cafe_sales!A:S,16,FALSE)</f>
        <v>44944</v>
      </c>
      <c r="D2546" s="19" t="str">
        <f>VLOOKUP(dirty_cafe_sales!A2546,dirty_cafe_sales!A:S,15,FALSE)</f>
        <v>Unknown</v>
      </c>
      <c r="E2546" s="19" t="str">
        <f>VLOOKUP(dirty_cafe_sales!A2546,dirty_cafe_sales!A:S,14,FALSE)</f>
        <v>Digital Wallet</v>
      </c>
      <c r="F2546" s="21">
        <f>VLOOKUP(dirty_cafe_sales!A2546,dirty_cafe_sales!A:S,18,FALSE)</f>
        <v>4</v>
      </c>
      <c r="G2546" s="21">
        <f>VLOOKUP(dirty_cafe_sales!A2546,dirty_cafe_sales!A:S,17,FALSE)</f>
        <v>4</v>
      </c>
      <c r="H2546" s="21">
        <f>VLOOKUP(dirty_cafe_sales!A2546,dirty_cafe_sales!A:S,19,FALSE)</f>
        <v>16</v>
      </c>
    </row>
    <row r="2547" spans="1:8" x14ac:dyDescent="0.3">
      <c r="A2547" s="19" t="s">
        <v>2566</v>
      </c>
      <c r="B2547" s="19" t="str">
        <f>VLOOKUP(dirty_cafe_sales!A2547,dirty_cafe_sales!A:S,10,FALSE)</f>
        <v>Coffee</v>
      </c>
      <c r="C2547" s="20">
        <f>VLOOKUP(dirty_cafe_sales!A2547,dirty_cafe_sales!A:S,16,FALSE)</f>
        <v>44942</v>
      </c>
      <c r="D2547" s="19" t="str">
        <f>VLOOKUP(dirty_cafe_sales!A2547,dirty_cafe_sales!A:S,15,FALSE)</f>
        <v>Unknown</v>
      </c>
      <c r="E2547" s="19" t="str">
        <f>VLOOKUP(dirty_cafe_sales!A2547,dirty_cafe_sales!A:S,14,FALSE)</f>
        <v>Credit Card</v>
      </c>
      <c r="F2547" s="21">
        <f>VLOOKUP(dirty_cafe_sales!A2547,dirty_cafe_sales!A:S,18,FALSE)</f>
        <v>2</v>
      </c>
      <c r="G2547" s="21">
        <f>VLOOKUP(dirty_cafe_sales!A2547,dirty_cafe_sales!A:S,17,FALSE)</f>
        <v>5</v>
      </c>
      <c r="H2547" s="21">
        <f>VLOOKUP(dirty_cafe_sales!A2547,dirty_cafe_sales!A:S,19,FALSE)</f>
        <v>10</v>
      </c>
    </row>
    <row r="2548" spans="1:8" x14ac:dyDescent="0.3">
      <c r="A2548" s="19" t="s">
        <v>2567</v>
      </c>
      <c r="B2548" s="19" t="str">
        <f>VLOOKUP(dirty_cafe_sales!A2548,dirty_cafe_sales!A:S,10,FALSE)</f>
        <v>Cake</v>
      </c>
      <c r="C2548" s="20">
        <f>VLOOKUP(dirty_cafe_sales!A2548,dirty_cafe_sales!A:S,16,FALSE)</f>
        <v>45004</v>
      </c>
      <c r="D2548" s="19" t="str">
        <f>VLOOKUP(dirty_cafe_sales!A2548,dirty_cafe_sales!A:S,15,FALSE)</f>
        <v>Unknown</v>
      </c>
      <c r="E2548" s="19" t="str">
        <f>VLOOKUP(dirty_cafe_sales!A2548,dirty_cafe_sales!A:S,14,FALSE)</f>
        <v>Cash</v>
      </c>
      <c r="F2548" s="21">
        <f>VLOOKUP(dirty_cafe_sales!A2548,dirty_cafe_sales!A:S,18,FALSE)</f>
        <v>3</v>
      </c>
      <c r="G2548" s="21">
        <f>VLOOKUP(dirty_cafe_sales!A2548,dirty_cafe_sales!A:S,17,FALSE)</f>
        <v>1</v>
      </c>
      <c r="H2548" s="21">
        <f>VLOOKUP(dirty_cafe_sales!A2548,dirty_cafe_sales!A:S,19,FALSE)</f>
        <v>3</v>
      </c>
    </row>
    <row r="2549" spans="1:8" x14ac:dyDescent="0.3">
      <c r="A2549" s="19" t="s">
        <v>2568</v>
      </c>
      <c r="B2549" s="19" t="str">
        <f>VLOOKUP(dirty_cafe_sales!A2549,dirty_cafe_sales!A:S,10,FALSE)</f>
        <v>Coffee</v>
      </c>
      <c r="C2549" s="20">
        <f>VLOOKUP(dirty_cafe_sales!A2549,dirty_cafe_sales!A:S,16,FALSE)</f>
        <v>45086</v>
      </c>
      <c r="D2549" s="19" t="str">
        <f>VLOOKUP(dirty_cafe_sales!A2549,dirty_cafe_sales!A:S,15,FALSE)</f>
        <v>Unknown</v>
      </c>
      <c r="E2549" s="19" t="str">
        <f>VLOOKUP(dirty_cafe_sales!A2549,dirty_cafe_sales!A:S,14,FALSE)</f>
        <v>Credit Card</v>
      </c>
      <c r="F2549" s="21">
        <f>VLOOKUP(dirty_cafe_sales!A2549,dirty_cafe_sales!A:S,18,FALSE)</f>
        <v>2</v>
      </c>
      <c r="G2549" s="21">
        <f>VLOOKUP(dirty_cafe_sales!A2549,dirty_cafe_sales!A:S,17,FALSE)</f>
        <v>4</v>
      </c>
      <c r="H2549" s="21">
        <f>VLOOKUP(dirty_cafe_sales!A2549,dirty_cafe_sales!A:S,19,FALSE)</f>
        <v>8</v>
      </c>
    </row>
    <row r="2550" spans="1:8" x14ac:dyDescent="0.3">
      <c r="A2550" s="19" t="s">
        <v>2569</v>
      </c>
      <c r="B2550" s="19" t="str">
        <f>VLOOKUP(dirty_cafe_sales!A2550,dirty_cafe_sales!A:S,10,FALSE)</f>
        <v>Coffee</v>
      </c>
      <c r="C2550" s="20">
        <f>VLOOKUP(dirty_cafe_sales!A2550,dirty_cafe_sales!A:S,16,FALSE)</f>
        <v>45012</v>
      </c>
      <c r="D2550" s="19" t="str">
        <f>VLOOKUP(dirty_cafe_sales!A2550,dirty_cafe_sales!A:S,15,FALSE)</f>
        <v>In-store</v>
      </c>
      <c r="E2550" s="19" t="str">
        <f>VLOOKUP(dirty_cafe_sales!A2550,dirty_cafe_sales!A:S,14,FALSE)</f>
        <v>Cash</v>
      </c>
      <c r="F2550" s="21">
        <f>VLOOKUP(dirty_cafe_sales!A2550,dirty_cafe_sales!A:S,18,FALSE)</f>
        <v>2</v>
      </c>
      <c r="G2550" s="21">
        <f>VLOOKUP(dirty_cafe_sales!A2550,dirty_cafe_sales!A:S,17,FALSE)</f>
        <v>4</v>
      </c>
      <c r="H2550" s="21">
        <f>VLOOKUP(dirty_cafe_sales!A2550,dirty_cafe_sales!A:S,19,FALSE)</f>
        <v>8</v>
      </c>
    </row>
    <row r="2551" spans="1:8" x14ac:dyDescent="0.3">
      <c r="A2551" s="19" t="s">
        <v>2570</v>
      </c>
      <c r="B2551" s="19" t="str">
        <f>VLOOKUP(dirty_cafe_sales!A2551,dirty_cafe_sales!A:S,10,FALSE)</f>
        <v>Salad</v>
      </c>
      <c r="C2551" s="20" t="str">
        <f>VLOOKUP(dirty_cafe_sales!A2551,dirty_cafe_sales!A:S,16,FALSE)</f>
        <v>Unknown</v>
      </c>
      <c r="D2551" s="19" t="str">
        <f>VLOOKUP(dirty_cafe_sales!A2551,dirty_cafe_sales!A:S,15,FALSE)</f>
        <v>Unknown</v>
      </c>
      <c r="E2551" s="19" t="str">
        <f>VLOOKUP(dirty_cafe_sales!A2551,dirty_cafe_sales!A:S,14,FALSE)</f>
        <v>Credit Card</v>
      </c>
      <c r="F2551" s="21">
        <f>VLOOKUP(dirty_cafe_sales!A2551,dirty_cafe_sales!A:S,18,FALSE)</f>
        <v>5</v>
      </c>
      <c r="G2551" s="21">
        <f>VLOOKUP(dirty_cafe_sales!A2551,dirty_cafe_sales!A:S,17,FALSE)</f>
        <v>2</v>
      </c>
      <c r="H2551" s="21">
        <f>VLOOKUP(dirty_cafe_sales!A2551,dirty_cafe_sales!A:S,19,FALSE)</f>
        <v>10</v>
      </c>
    </row>
    <row r="2552" spans="1:8" x14ac:dyDescent="0.3">
      <c r="A2552" s="19" t="s">
        <v>2571</v>
      </c>
      <c r="B2552" s="19" t="str">
        <f>VLOOKUP(dirty_cafe_sales!A2552,dirty_cafe_sales!A:S,10,FALSE)</f>
        <v>Sandwich</v>
      </c>
      <c r="C2552" s="20">
        <f>VLOOKUP(dirty_cafe_sales!A2552,dirty_cafe_sales!A:S,16,FALSE)</f>
        <v>45111</v>
      </c>
      <c r="D2552" s="19" t="str">
        <f>VLOOKUP(dirty_cafe_sales!A2552,dirty_cafe_sales!A:S,15,FALSE)</f>
        <v>Unknown</v>
      </c>
      <c r="E2552" s="19" t="str">
        <f>VLOOKUP(dirty_cafe_sales!A2552,dirty_cafe_sales!A:S,14,FALSE)</f>
        <v>Digital Wallet</v>
      </c>
      <c r="F2552" s="21">
        <f>VLOOKUP(dirty_cafe_sales!A2552,dirty_cafe_sales!A:S,18,FALSE)</f>
        <v>4</v>
      </c>
      <c r="G2552" s="21">
        <f>VLOOKUP(dirty_cafe_sales!A2552,dirty_cafe_sales!A:S,17,FALSE)</f>
        <v>5</v>
      </c>
      <c r="H2552" s="21">
        <f>VLOOKUP(dirty_cafe_sales!A2552,dirty_cafe_sales!A:S,19,FALSE)</f>
        <v>20</v>
      </c>
    </row>
    <row r="2553" spans="1:8" x14ac:dyDescent="0.3">
      <c r="A2553" s="19" t="s">
        <v>2572</v>
      </c>
      <c r="B2553" s="19" t="str">
        <f>VLOOKUP(dirty_cafe_sales!A2553,dirty_cafe_sales!A:S,10,FALSE)</f>
        <v>Salad</v>
      </c>
      <c r="C2553" s="20">
        <f>VLOOKUP(dirty_cafe_sales!A2553,dirty_cafe_sales!A:S,16,FALSE)</f>
        <v>45172</v>
      </c>
      <c r="D2553" s="19" t="str">
        <f>VLOOKUP(dirty_cafe_sales!A2553,dirty_cafe_sales!A:S,15,FALSE)</f>
        <v>Unknown</v>
      </c>
      <c r="E2553" s="19" t="str">
        <f>VLOOKUP(dirty_cafe_sales!A2553,dirty_cafe_sales!A:S,14,FALSE)</f>
        <v>Credit Card</v>
      </c>
      <c r="F2553" s="21">
        <f>VLOOKUP(dirty_cafe_sales!A2553,dirty_cafe_sales!A:S,18,FALSE)</f>
        <v>5</v>
      </c>
      <c r="G2553" s="21">
        <f>VLOOKUP(dirty_cafe_sales!A2553,dirty_cafe_sales!A:S,17,FALSE)</f>
        <v>3</v>
      </c>
      <c r="H2553" s="21">
        <f>VLOOKUP(dirty_cafe_sales!A2553,dirty_cafe_sales!A:S,19,FALSE)</f>
        <v>15</v>
      </c>
    </row>
    <row r="2554" spans="1:8" x14ac:dyDescent="0.3">
      <c r="A2554" s="19" t="s">
        <v>2573</v>
      </c>
      <c r="B2554" s="19" t="str">
        <f>VLOOKUP(dirty_cafe_sales!A2554,dirty_cafe_sales!A:S,10,FALSE)</f>
        <v>Smoothie</v>
      </c>
      <c r="C2554" s="20">
        <f>VLOOKUP(dirty_cafe_sales!A2554,dirty_cafe_sales!A:S,16,FALSE)</f>
        <v>45103</v>
      </c>
      <c r="D2554" s="19" t="str">
        <f>VLOOKUP(dirty_cafe_sales!A2554,dirty_cafe_sales!A:S,15,FALSE)</f>
        <v>Unknown</v>
      </c>
      <c r="E2554" s="19" t="str">
        <f>VLOOKUP(dirty_cafe_sales!A2554,dirty_cafe_sales!A:S,14,FALSE)</f>
        <v>Digital Wallet</v>
      </c>
      <c r="F2554" s="21">
        <f>VLOOKUP(dirty_cafe_sales!A2554,dirty_cafe_sales!A:S,18,FALSE)</f>
        <v>4</v>
      </c>
      <c r="G2554" s="21">
        <f>VLOOKUP(dirty_cafe_sales!A2554,dirty_cafe_sales!A:S,17,FALSE)</f>
        <v>2</v>
      </c>
      <c r="H2554" s="21">
        <f>VLOOKUP(dirty_cafe_sales!A2554,dirty_cafe_sales!A:S,19,FALSE)</f>
        <v>8</v>
      </c>
    </row>
    <row r="2555" spans="1:8" x14ac:dyDescent="0.3">
      <c r="A2555" s="19" t="s">
        <v>2574</v>
      </c>
      <c r="B2555" s="19" t="str">
        <f>VLOOKUP(dirty_cafe_sales!A2555,dirty_cafe_sales!A:S,10,FALSE)</f>
        <v>Coffee</v>
      </c>
      <c r="C2555" s="20">
        <f>VLOOKUP(dirty_cafe_sales!A2555,dirty_cafe_sales!A:S,16,FALSE)</f>
        <v>45034</v>
      </c>
      <c r="D2555" s="19" t="str">
        <f>VLOOKUP(dirty_cafe_sales!A2555,dirty_cafe_sales!A:S,15,FALSE)</f>
        <v>Takeaway</v>
      </c>
      <c r="E2555" s="19" t="str">
        <f>VLOOKUP(dirty_cafe_sales!A2555,dirty_cafe_sales!A:S,14,FALSE)</f>
        <v>Digital Wallet</v>
      </c>
      <c r="F2555" s="21">
        <f>VLOOKUP(dirty_cafe_sales!A2555,dirty_cafe_sales!A:S,18,FALSE)</f>
        <v>2</v>
      </c>
      <c r="G2555" s="21">
        <f>VLOOKUP(dirty_cafe_sales!A2555,dirty_cafe_sales!A:S,17,FALSE)</f>
        <v>3</v>
      </c>
      <c r="H2555" s="21">
        <f>VLOOKUP(dirty_cafe_sales!A2555,dirty_cafe_sales!A:S,19,FALSE)</f>
        <v>6</v>
      </c>
    </row>
    <row r="2556" spans="1:8" x14ac:dyDescent="0.3">
      <c r="A2556" s="19" t="s">
        <v>2575</v>
      </c>
      <c r="B2556" s="19" t="str">
        <f>VLOOKUP(dirty_cafe_sales!A2556,dirty_cafe_sales!A:S,10,FALSE)</f>
        <v>Juice</v>
      </c>
      <c r="C2556" s="20">
        <f>VLOOKUP(dirty_cafe_sales!A2556,dirty_cafe_sales!A:S,16,FALSE)</f>
        <v>45252</v>
      </c>
      <c r="D2556" s="19" t="str">
        <f>VLOOKUP(dirty_cafe_sales!A2556,dirty_cafe_sales!A:S,15,FALSE)</f>
        <v>In-store</v>
      </c>
      <c r="E2556" s="19" t="str">
        <f>VLOOKUP(dirty_cafe_sales!A2556,dirty_cafe_sales!A:S,14,FALSE)</f>
        <v>Credit Card</v>
      </c>
      <c r="F2556" s="21">
        <f>VLOOKUP(dirty_cafe_sales!A2556,dirty_cafe_sales!A:S,18,FALSE)</f>
        <v>0</v>
      </c>
      <c r="G2556" s="21">
        <f>VLOOKUP(dirty_cafe_sales!A2556,dirty_cafe_sales!A:S,17,FALSE)</f>
        <v>4</v>
      </c>
      <c r="H2556" s="21">
        <f>VLOOKUP(dirty_cafe_sales!A2556,dirty_cafe_sales!A:S,19,FALSE)</f>
        <v>0</v>
      </c>
    </row>
    <row r="2557" spans="1:8" x14ac:dyDescent="0.3">
      <c r="A2557" s="19" t="s">
        <v>2576</v>
      </c>
      <c r="B2557" s="19" t="str">
        <f>VLOOKUP(dirty_cafe_sales!A2557,dirty_cafe_sales!A:S,10,FALSE)</f>
        <v>Sandwich</v>
      </c>
      <c r="C2557" s="20">
        <f>VLOOKUP(dirty_cafe_sales!A2557,dirty_cafe_sales!A:S,16,FALSE)</f>
        <v>45285</v>
      </c>
      <c r="D2557" s="19" t="str">
        <f>VLOOKUP(dirty_cafe_sales!A2557,dirty_cafe_sales!A:S,15,FALSE)</f>
        <v>In-store</v>
      </c>
      <c r="E2557" s="19" t="str">
        <f>VLOOKUP(dirty_cafe_sales!A2557,dirty_cafe_sales!A:S,14,FALSE)</f>
        <v>Credit Card</v>
      </c>
      <c r="F2557" s="21">
        <f>VLOOKUP(dirty_cafe_sales!A2557,dirty_cafe_sales!A:S,18,FALSE)</f>
        <v>4</v>
      </c>
      <c r="G2557" s="21">
        <f>VLOOKUP(dirty_cafe_sales!A2557,dirty_cafe_sales!A:S,17,FALSE)</f>
        <v>4</v>
      </c>
      <c r="H2557" s="21">
        <f>VLOOKUP(dirty_cafe_sales!A2557,dirty_cafe_sales!A:S,19,FALSE)</f>
        <v>16</v>
      </c>
    </row>
    <row r="2558" spans="1:8" x14ac:dyDescent="0.3">
      <c r="A2558" s="19" t="s">
        <v>2577</v>
      </c>
      <c r="B2558" s="19" t="str">
        <f>VLOOKUP(dirty_cafe_sales!A2558,dirty_cafe_sales!A:S,10,FALSE)</f>
        <v>Sandwich</v>
      </c>
      <c r="C2558" s="20">
        <f>VLOOKUP(dirty_cafe_sales!A2558,dirty_cafe_sales!A:S,16,FALSE)</f>
        <v>45094</v>
      </c>
      <c r="D2558" s="19" t="str">
        <f>VLOOKUP(dirty_cafe_sales!A2558,dirty_cafe_sales!A:S,15,FALSE)</f>
        <v>In-store</v>
      </c>
      <c r="E2558" s="19" t="str">
        <f>VLOOKUP(dirty_cafe_sales!A2558,dirty_cafe_sales!A:S,14,FALSE)</f>
        <v>Credit Card</v>
      </c>
      <c r="F2558" s="21">
        <f>VLOOKUP(dirty_cafe_sales!A2558,dirty_cafe_sales!A:S,18,FALSE)</f>
        <v>4</v>
      </c>
      <c r="G2558" s="21">
        <f>VLOOKUP(dirty_cafe_sales!A2558,dirty_cafe_sales!A:S,17,FALSE)</f>
        <v>1</v>
      </c>
      <c r="H2558" s="21">
        <f>VLOOKUP(dirty_cafe_sales!A2558,dirty_cafe_sales!A:S,19,FALSE)</f>
        <v>4</v>
      </c>
    </row>
    <row r="2559" spans="1:8" x14ac:dyDescent="0.3">
      <c r="A2559" s="19" t="s">
        <v>2578</v>
      </c>
      <c r="B2559" s="19" t="str">
        <f>VLOOKUP(dirty_cafe_sales!A2559,dirty_cafe_sales!A:S,10,FALSE)</f>
        <v>Unknown</v>
      </c>
      <c r="C2559" s="20">
        <f>VLOOKUP(dirty_cafe_sales!A2559,dirty_cafe_sales!A:S,16,FALSE)</f>
        <v>44927</v>
      </c>
      <c r="D2559" s="19" t="str">
        <f>VLOOKUP(dirty_cafe_sales!A2559,dirty_cafe_sales!A:S,15,FALSE)</f>
        <v>Unknown</v>
      </c>
      <c r="E2559" s="19" t="str">
        <f>VLOOKUP(dirty_cafe_sales!A2559,dirty_cafe_sales!A:S,14,FALSE)</f>
        <v>Unknown</v>
      </c>
      <c r="F2559" s="21">
        <f>VLOOKUP(dirty_cafe_sales!A2559,dirty_cafe_sales!A:S,18,FALSE)</f>
        <v>3</v>
      </c>
      <c r="G2559" s="21">
        <f>VLOOKUP(dirty_cafe_sales!A2559,dirty_cafe_sales!A:S,17,FALSE)</f>
        <v>4</v>
      </c>
      <c r="H2559" s="21">
        <f>VLOOKUP(dirty_cafe_sales!A2559,dirty_cafe_sales!A:S,19,FALSE)</f>
        <v>12</v>
      </c>
    </row>
    <row r="2560" spans="1:8" x14ac:dyDescent="0.3">
      <c r="A2560" s="19" t="s">
        <v>2579</v>
      </c>
      <c r="B2560" s="19" t="str">
        <f>VLOOKUP(dirty_cafe_sales!A2560,dirty_cafe_sales!A:S,10,FALSE)</f>
        <v>Cake</v>
      </c>
      <c r="C2560" s="20">
        <f>VLOOKUP(dirty_cafe_sales!A2560,dirty_cafe_sales!A:S,16,FALSE)</f>
        <v>45004</v>
      </c>
      <c r="D2560" s="19" t="str">
        <f>VLOOKUP(dirty_cafe_sales!A2560,dirty_cafe_sales!A:S,15,FALSE)</f>
        <v>Unknown</v>
      </c>
      <c r="E2560" s="19" t="str">
        <f>VLOOKUP(dirty_cafe_sales!A2560,dirty_cafe_sales!A:S,14,FALSE)</f>
        <v>Unknown</v>
      </c>
      <c r="F2560" s="21">
        <f>VLOOKUP(dirty_cafe_sales!A2560,dirty_cafe_sales!A:S,18,FALSE)</f>
        <v>3</v>
      </c>
      <c r="G2560" s="21">
        <f>VLOOKUP(dirty_cafe_sales!A2560,dirty_cafe_sales!A:S,17,FALSE)</f>
        <v>2</v>
      </c>
      <c r="H2560" s="21">
        <f>VLOOKUP(dirty_cafe_sales!A2560,dirty_cafe_sales!A:S,19,FALSE)</f>
        <v>6</v>
      </c>
    </row>
    <row r="2561" spans="1:8" x14ac:dyDescent="0.3">
      <c r="A2561" s="19" t="s">
        <v>2580</v>
      </c>
      <c r="B2561" s="19" t="str">
        <f>VLOOKUP(dirty_cafe_sales!A2561,dirty_cafe_sales!A:S,10,FALSE)</f>
        <v>Cake</v>
      </c>
      <c r="C2561" s="20">
        <f>VLOOKUP(dirty_cafe_sales!A2561,dirty_cafe_sales!A:S,16,FALSE)</f>
        <v>45177</v>
      </c>
      <c r="D2561" s="19" t="str">
        <f>VLOOKUP(dirty_cafe_sales!A2561,dirty_cafe_sales!A:S,15,FALSE)</f>
        <v>In-store</v>
      </c>
      <c r="E2561" s="19" t="str">
        <f>VLOOKUP(dirty_cafe_sales!A2561,dirty_cafe_sales!A:S,14,FALSE)</f>
        <v>Cash</v>
      </c>
      <c r="F2561" s="21">
        <f>VLOOKUP(dirty_cafe_sales!A2561,dirty_cafe_sales!A:S,18,FALSE)</f>
        <v>3</v>
      </c>
      <c r="G2561" s="21">
        <f>VLOOKUP(dirty_cafe_sales!A2561,dirty_cafe_sales!A:S,17,FALSE)</f>
        <v>0</v>
      </c>
      <c r="H2561" s="21">
        <f>VLOOKUP(dirty_cafe_sales!A2561,dirty_cafe_sales!A:S,19,FALSE)</f>
        <v>0</v>
      </c>
    </row>
    <row r="2562" spans="1:8" x14ac:dyDescent="0.3">
      <c r="A2562" s="19" t="s">
        <v>2581</v>
      </c>
      <c r="B2562" s="19" t="str">
        <f>VLOOKUP(dirty_cafe_sales!A2562,dirty_cafe_sales!A:S,10,FALSE)</f>
        <v>Salad</v>
      </c>
      <c r="C2562" s="20">
        <f>VLOOKUP(dirty_cafe_sales!A2562,dirty_cafe_sales!A:S,16,FALSE)</f>
        <v>45049</v>
      </c>
      <c r="D2562" s="19" t="str">
        <f>VLOOKUP(dirty_cafe_sales!A2562,dirty_cafe_sales!A:S,15,FALSE)</f>
        <v>Unknown</v>
      </c>
      <c r="E2562" s="19" t="str">
        <f>VLOOKUP(dirty_cafe_sales!A2562,dirty_cafe_sales!A:S,14,FALSE)</f>
        <v>Credit Card</v>
      </c>
      <c r="F2562" s="21">
        <f>VLOOKUP(dirty_cafe_sales!A2562,dirty_cafe_sales!A:S,18,FALSE)</f>
        <v>5</v>
      </c>
      <c r="G2562" s="21">
        <f>VLOOKUP(dirty_cafe_sales!A2562,dirty_cafe_sales!A:S,17,FALSE)</f>
        <v>2</v>
      </c>
      <c r="H2562" s="21">
        <f>VLOOKUP(dirty_cafe_sales!A2562,dirty_cafe_sales!A:S,19,FALSE)</f>
        <v>10</v>
      </c>
    </row>
    <row r="2563" spans="1:8" x14ac:dyDescent="0.3">
      <c r="A2563" s="19" t="s">
        <v>2582</v>
      </c>
      <c r="B2563" s="19" t="str">
        <f>VLOOKUP(dirty_cafe_sales!A2563,dirty_cafe_sales!A:S,10,FALSE)</f>
        <v>Cookie</v>
      </c>
      <c r="C2563" s="20">
        <f>VLOOKUP(dirty_cafe_sales!A2563,dirty_cafe_sales!A:S,16,FALSE)</f>
        <v>44978</v>
      </c>
      <c r="D2563" s="19" t="str">
        <f>VLOOKUP(dirty_cafe_sales!A2563,dirty_cafe_sales!A:S,15,FALSE)</f>
        <v>Takeaway</v>
      </c>
      <c r="E2563" s="19" t="str">
        <f>VLOOKUP(dirty_cafe_sales!A2563,dirty_cafe_sales!A:S,14,FALSE)</f>
        <v>Cash</v>
      </c>
      <c r="F2563" s="21">
        <f>VLOOKUP(dirty_cafe_sales!A2563,dirty_cafe_sales!A:S,18,FALSE)</f>
        <v>1</v>
      </c>
      <c r="G2563" s="21">
        <f>VLOOKUP(dirty_cafe_sales!A2563,dirty_cafe_sales!A:S,17,FALSE)</f>
        <v>4</v>
      </c>
      <c r="H2563" s="21">
        <f>VLOOKUP(dirty_cafe_sales!A2563,dirty_cafe_sales!A:S,19,FALSE)</f>
        <v>4</v>
      </c>
    </row>
    <row r="2564" spans="1:8" x14ac:dyDescent="0.3">
      <c r="A2564" s="19" t="s">
        <v>2583</v>
      </c>
      <c r="B2564" s="19" t="str">
        <f>VLOOKUP(dirty_cafe_sales!A2564,dirty_cafe_sales!A:S,10,FALSE)</f>
        <v>Smoothie</v>
      </c>
      <c r="C2564" s="20">
        <f>VLOOKUP(dirty_cafe_sales!A2564,dirty_cafe_sales!A:S,16,FALSE)</f>
        <v>45246</v>
      </c>
      <c r="D2564" s="19" t="str">
        <f>VLOOKUP(dirty_cafe_sales!A2564,dirty_cafe_sales!A:S,15,FALSE)</f>
        <v>Takeaway</v>
      </c>
      <c r="E2564" s="19" t="str">
        <f>VLOOKUP(dirty_cafe_sales!A2564,dirty_cafe_sales!A:S,14,FALSE)</f>
        <v>Cash</v>
      </c>
      <c r="F2564" s="21">
        <f>VLOOKUP(dirty_cafe_sales!A2564,dirty_cafe_sales!A:S,18,FALSE)</f>
        <v>4</v>
      </c>
      <c r="G2564" s="21">
        <f>VLOOKUP(dirty_cafe_sales!A2564,dirty_cafe_sales!A:S,17,FALSE)</f>
        <v>4</v>
      </c>
      <c r="H2564" s="21">
        <f>VLOOKUP(dirty_cafe_sales!A2564,dirty_cafe_sales!A:S,19,FALSE)</f>
        <v>16</v>
      </c>
    </row>
    <row r="2565" spans="1:8" x14ac:dyDescent="0.3">
      <c r="A2565" s="19" t="s">
        <v>2584</v>
      </c>
      <c r="B2565" s="19" t="str">
        <f>VLOOKUP(dirty_cafe_sales!A2565,dirty_cafe_sales!A:S,10,FALSE)</f>
        <v>Unknown</v>
      </c>
      <c r="C2565" s="20">
        <f>VLOOKUP(dirty_cafe_sales!A2565,dirty_cafe_sales!A:S,16,FALSE)</f>
        <v>45281</v>
      </c>
      <c r="D2565" s="19" t="str">
        <f>VLOOKUP(dirty_cafe_sales!A2565,dirty_cafe_sales!A:S,15,FALSE)</f>
        <v>In-store</v>
      </c>
      <c r="E2565" s="19" t="str">
        <f>VLOOKUP(dirty_cafe_sales!A2565,dirty_cafe_sales!A:S,14,FALSE)</f>
        <v>Unknown</v>
      </c>
      <c r="F2565" s="21">
        <f>VLOOKUP(dirty_cafe_sales!A2565,dirty_cafe_sales!A:S,18,FALSE)</f>
        <v>3</v>
      </c>
      <c r="G2565" s="21">
        <f>VLOOKUP(dirty_cafe_sales!A2565,dirty_cafe_sales!A:S,17,FALSE)</f>
        <v>1</v>
      </c>
      <c r="H2565" s="21">
        <f>VLOOKUP(dirty_cafe_sales!A2565,dirty_cafe_sales!A:S,19,FALSE)</f>
        <v>3</v>
      </c>
    </row>
    <row r="2566" spans="1:8" x14ac:dyDescent="0.3">
      <c r="A2566" s="19" t="s">
        <v>2585</v>
      </c>
      <c r="B2566" s="19" t="str">
        <f>VLOOKUP(dirty_cafe_sales!A2566,dirty_cafe_sales!A:S,10,FALSE)</f>
        <v>Sandwich</v>
      </c>
      <c r="C2566" s="20">
        <f>VLOOKUP(dirty_cafe_sales!A2566,dirty_cafe_sales!A:S,16,FALSE)</f>
        <v>45063</v>
      </c>
      <c r="D2566" s="19" t="str">
        <f>VLOOKUP(dirty_cafe_sales!A2566,dirty_cafe_sales!A:S,15,FALSE)</f>
        <v>Takeaway</v>
      </c>
      <c r="E2566" s="19" t="str">
        <f>VLOOKUP(dirty_cafe_sales!A2566,dirty_cafe_sales!A:S,14,FALSE)</f>
        <v>Cash</v>
      </c>
      <c r="F2566" s="21">
        <f>VLOOKUP(dirty_cafe_sales!A2566,dirty_cafe_sales!A:S,18,FALSE)</f>
        <v>4</v>
      </c>
      <c r="G2566" s="21">
        <f>VLOOKUP(dirty_cafe_sales!A2566,dirty_cafe_sales!A:S,17,FALSE)</f>
        <v>0</v>
      </c>
      <c r="H2566" s="21">
        <f>VLOOKUP(dirty_cafe_sales!A2566,dirty_cafe_sales!A:S,19,FALSE)</f>
        <v>0</v>
      </c>
    </row>
    <row r="2567" spans="1:8" x14ac:dyDescent="0.3">
      <c r="A2567" s="19" t="s">
        <v>2586</v>
      </c>
      <c r="B2567" s="19" t="str">
        <f>VLOOKUP(dirty_cafe_sales!A2567,dirty_cafe_sales!A:S,10,FALSE)</f>
        <v>Tea</v>
      </c>
      <c r="C2567" s="20">
        <f>VLOOKUP(dirty_cafe_sales!A2567,dirty_cafe_sales!A:S,16,FALSE)</f>
        <v>45249</v>
      </c>
      <c r="D2567" s="19" t="str">
        <f>VLOOKUP(dirty_cafe_sales!A2567,dirty_cafe_sales!A:S,15,FALSE)</f>
        <v>Unknown</v>
      </c>
      <c r="E2567" s="19" t="str">
        <f>VLOOKUP(dirty_cafe_sales!A2567,dirty_cafe_sales!A:S,14,FALSE)</f>
        <v>Cash</v>
      </c>
      <c r="F2567" s="21">
        <f>VLOOKUP(dirty_cafe_sales!A2567,dirty_cafe_sales!A:S,18,FALSE)</f>
        <v>1.5</v>
      </c>
      <c r="G2567" s="21">
        <f>VLOOKUP(dirty_cafe_sales!A2567,dirty_cafe_sales!A:S,17,FALSE)</f>
        <v>0</v>
      </c>
      <c r="H2567" s="21">
        <f>VLOOKUP(dirty_cafe_sales!A2567,dirty_cafe_sales!A:S,19,FALSE)</f>
        <v>0</v>
      </c>
    </row>
    <row r="2568" spans="1:8" x14ac:dyDescent="0.3">
      <c r="A2568" s="19" t="s">
        <v>2587</v>
      </c>
      <c r="B2568" s="19" t="str">
        <f>VLOOKUP(dirty_cafe_sales!A2568,dirty_cafe_sales!A:S,10,FALSE)</f>
        <v>Unknown</v>
      </c>
      <c r="C2568" s="20">
        <f>VLOOKUP(dirty_cafe_sales!A2568,dirty_cafe_sales!A:S,16,FALSE)</f>
        <v>45165</v>
      </c>
      <c r="D2568" s="19" t="str">
        <f>VLOOKUP(dirty_cafe_sales!A2568,dirty_cafe_sales!A:S,15,FALSE)</f>
        <v>Unknown</v>
      </c>
      <c r="E2568" s="19" t="str">
        <f>VLOOKUP(dirty_cafe_sales!A2568,dirty_cafe_sales!A:S,14,FALSE)</f>
        <v>Digital Wallet</v>
      </c>
      <c r="F2568" s="21">
        <f>VLOOKUP(dirty_cafe_sales!A2568,dirty_cafe_sales!A:S,18,FALSE)</f>
        <v>2</v>
      </c>
      <c r="G2568" s="21">
        <f>VLOOKUP(dirty_cafe_sales!A2568,dirty_cafe_sales!A:S,17,FALSE)</f>
        <v>1</v>
      </c>
      <c r="H2568" s="21">
        <f>VLOOKUP(dirty_cafe_sales!A2568,dirty_cafe_sales!A:S,19,FALSE)</f>
        <v>2</v>
      </c>
    </row>
    <row r="2569" spans="1:8" x14ac:dyDescent="0.3">
      <c r="A2569" s="19" t="s">
        <v>2588</v>
      </c>
      <c r="B2569" s="19" t="str">
        <f>VLOOKUP(dirty_cafe_sales!A2569,dirty_cafe_sales!A:S,10,FALSE)</f>
        <v>Sandwich</v>
      </c>
      <c r="C2569" s="20">
        <f>VLOOKUP(dirty_cafe_sales!A2569,dirty_cafe_sales!A:S,16,FALSE)</f>
        <v>45282</v>
      </c>
      <c r="D2569" s="19" t="str">
        <f>VLOOKUP(dirty_cafe_sales!A2569,dirty_cafe_sales!A:S,15,FALSE)</f>
        <v>Unknown</v>
      </c>
      <c r="E2569" s="19" t="str">
        <f>VLOOKUP(dirty_cafe_sales!A2569,dirty_cafe_sales!A:S,14,FALSE)</f>
        <v>Unknown</v>
      </c>
      <c r="F2569" s="21">
        <f>VLOOKUP(dirty_cafe_sales!A2569,dirty_cafe_sales!A:S,18,FALSE)</f>
        <v>4</v>
      </c>
      <c r="G2569" s="21">
        <f>VLOOKUP(dirty_cafe_sales!A2569,dirty_cafe_sales!A:S,17,FALSE)</f>
        <v>5</v>
      </c>
      <c r="H2569" s="21">
        <f>VLOOKUP(dirty_cafe_sales!A2569,dirty_cafe_sales!A:S,19,FALSE)</f>
        <v>20</v>
      </c>
    </row>
    <row r="2570" spans="1:8" x14ac:dyDescent="0.3">
      <c r="A2570" s="19" t="s">
        <v>2589</v>
      </c>
      <c r="B2570" s="19" t="str">
        <f>VLOOKUP(dirty_cafe_sales!A2570,dirty_cafe_sales!A:S,10,FALSE)</f>
        <v>Smoothie</v>
      </c>
      <c r="C2570" s="20">
        <f>VLOOKUP(dirty_cafe_sales!A2570,dirty_cafe_sales!A:S,16,FALSE)</f>
        <v>45234</v>
      </c>
      <c r="D2570" s="19" t="str">
        <f>VLOOKUP(dirty_cafe_sales!A2570,dirty_cafe_sales!A:S,15,FALSE)</f>
        <v>Takeaway</v>
      </c>
      <c r="E2570" s="19" t="str">
        <f>VLOOKUP(dirty_cafe_sales!A2570,dirty_cafe_sales!A:S,14,FALSE)</f>
        <v>Unknown</v>
      </c>
      <c r="F2570" s="21">
        <f>VLOOKUP(dirty_cafe_sales!A2570,dirty_cafe_sales!A:S,18,FALSE)</f>
        <v>4</v>
      </c>
      <c r="G2570" s="21">
        <f>VLOOKUP(dirty_cafe_sales!A2570,dirty_cafe_sales!A:S,17,FALSE)</f>
        <v>3</v>
      </c>
      <c r="H2570" s="21">
        <f>VLOOKUP(dirty_cafe_sales!A2570,dirty_cafe_sales!A:S,19,FALSE)</f>
        <v>12</v>
      </c>
    </row>
    <row r="2571" spans="1:8" x14ac:dyDescent="0.3">
      <c r="A2571" s="19" t="s">
        <v>2590</v>
      </c>
      <c r="B2571" s="19" t="str">
        <f>VLOOKUP(dirty_cafe_sales!A2571,dirty_cafe_sales!A:S,10,FALSE)</f>
        <v>Coffee</v>
      </c>
      <c r="C2571" s="20">
        <f>VLOOKUP(dirty_cafe_sales!A2571,dirty_cafe_sales!A:S,16,FALSE)</f>
        <v>45031</v>
      </c>
      <c r="D2571" s="19" t="str">
        <f>VLOOKUP(dirty_cafe_sales!A2571,dirty_cafe_sales!A:S,15,FALSE)</f>
        <v>Unknown</v>
      </c>
      <c r="E2571" s="19" t="str">
        <f>VLOOKUP(dirty_cafe_sales!A2571,dirty_cafe_sales!A:S,14,FALSE)</f>
        <v>Digital Wallet</v>
      </c>
      <c r="F2571" s="21">
        <f>VLOOKUP(dirty_cafe_sales!A2571,dirty_cafe_sales!A:S,18,FALSE)</f>
        <v>2</v>
      </c>
      <c r="G2571" s="21">
        <f>VLOOKUP(dirty_cafe_sales!A2571,dirty_cafe_sales!A:S,17,FALSE)</f>
        <v>1</v>
      </c>
      <c r="H2571" s="21">
        <f>VLOOKUP(dirty_cafe_sales!A2571,dirty_cafe_sales!A:S,19,FALSE)</f>
        <v>2</v>
      </c>
    </row>
    <row r="2572" spans="1:8" x14ac:dyDescent="0.3">
      <c r="A2572" s="19" t="s">
        <v>2591</v>
      </c>
      <c r="B2572" s="19" t="str">
        <f>VLOOKUP(dirty_cafe_sales!A2572,dirty_cafe_sales!A:S,10,FALSE)</f>
        <v>Coffee</v>
      </c>
      <c r="C2572" s="20">
        <f>VLOOKUP(dirty_cafe_sales!A2572,dirty_cafe_sales!A:S,16,FALSE)</f>
        <v>45147</v>
      </c>
      <c r="D2572" s="19" t="str">
        <f>VLOOKUP(dirty_cafe_sales!A2572,dirty_cafe_sales!A:S,15,FALSE)</f>
        <v>Unknown</v>
      </c>
      <c r="E2572" s="19" t="str">
        <f>VLOOKUP(dirty_cafe_sales!A2572,dirty_cafe_sales!A:S,14,FALSE)</f>
        <v>Cash</v>
      </c>
      <c r="F2572" s="21">
        <f>VLOOKUP(dirty_cafe_sales!A2572,dirty_cafe_sales!A:S,18,FALSE)</f>
        <v>0</v>
      </c>
      <c r="G2572" s="21">
        <f>VLOOKUP(dirty_cafe_sales!A2572,dirty_cafe_sales!A:S,17,FALSE)</f>
        <v>1</v>
      </c>
      <c r="H2572" s="21">
        <f>VLOOKUP(dirty_cafe_sales!A2572,dirty_cafe_sales!A:S,19,FALSE)</f>
        <v>0</v>
      </c>
    </row>
    <row r="2573" spans="1:8" x14ac:dyDescent="0.3">
      <c r="A2573" s="19" t="s">
        <v>2592</v>
      </c>
      <c r="B2573" s="19" t="str">
        <f>VLOOKUP(dirty_cafe_sales!A2573,dirty_cafe_sales!A:S,10,FALSE)</f>
        <v>Sandwich</v>
      </c>
      <c r="C2573" s="20">
        <f>VLOOKUP(dirty_cafe_sales!A2573,dirty_cafe_sales!A:S,16,FALSE)</f>
        <v>45267</v>
      </c>
      <c r="D2573" s="19" t="str">
        <f>VLOOKUP(dirty_cafe_sales!A2573,dirty_cafe_sales!A:S,15,FALSE)</f>
        <v>In-store</v>
      </c>
      <c r="E2573" s="19" t="str">
        <f>VLOOKUP(dirty_cafe_sales!A2573,dirty_cafe_sales!A:S,14,FALSE)</f>
        <v>Unknown</v>
      </c>
      <c r="F2573" s="21" t="str">
        <f>VLOOKUP(dirty_cafe_sales!A2573,dirty_cafe_sales!A:S,18,FALSE)</f>
        <v>0</v>
      </c>
      <c r="G2573" s="21">
        <f>VLOOKUP(dirty_cafe_sales!A2573,dirty_cafe_sales!A:S,17,FALSE)</f>
        <v>4</v>
      </c>
      <c r="H2573" s="21">
        <f>VLOOKUP(dirty_cafe_sales!A2573,dirty_cafe_sales!A:S,19,FALSE)</f>
        <v>0</v>
      </c>
    </row>
    <row r="2574" spans="1:8" x14ac:dyDescent="0.3">
      <c r="A2574" s="19" t="s">
        <v>2593</v>
      </c>
      <c r="B2574" s="19" t="str">
        <f>VLOOKUP(dirty_cafe_sales!A2574,dirty_cafe_sales!A:S,10,FALSE)</f>
        <v>Coffee</v>
      </c>
      <c r="C2574" s="20">
        <f>VLOOKUP(dirty_cafe_sales!A2574,dirty_cafe_sales!A:S,16,FALSE)</f>
        <v>45076</v>
      </c>
      <c r="D2574" s="19" t="str">
        <f>VLOOKUP(dirty_cafe_sales!A2574,dirty_cafe_sales!A:S,15,FALSE)</f>
        <v>Unknown</v>
      </c>
      <c r="E2574" s="19" t="str">
        <f>VLOOKUP(dirty_cafe_sales!A2574,dirty_cafe_sales!A:S,14,FALSE)</f>
        <v>Unknown</v>
      </c>
      <c r="F2574" s="21">
        <f>VLOOKUP(dirty_cafe_sales!A2574,dirty_cafe_sales!A:S,18,FALSE)</f>
        <v>2</v>
      </c>
      <c r="G2574" s="21">
        <f>VLOOKUP(dirty_cafe_sales!A2574,dirty_cafe_sales!A:S,17,FALSE)</f>
        <v>3</v>
      </c>
      <c r="H2574" s="21">
        <f>VLOOKUP(dirty_cafe_sales!A2574,dirty_cafe_sales!A:S,19,FALSE)</f>
        <v>6</v>
      </c>
    </row>
    <row r="2575" spans="1:8" x14ac:dyDescent="0.3">
      <c r="A2575" s="19" t="s">
        <v>2594</v>
      </c>
      <c r="B2575" s="19" t="str">
        <f>VLOOKUP(dirty_cafe_sales!A2575,dirty_cafe_sales!A:S,10,FALSE)</f>
        <v>Sandwich</v>
      </c>
      <c r="C2575" s="20">
        <f>VLOOKUP(dirty_cafe_sales!A2575,dirty_cafe_sales!A:S,16,FALSE)</f>
        <v>45278</v>
      </c>
      <c r="D2575" s="19" t="str">
        <f>VLOOKUP(dirty_cafe_sales!A2575,dirty_cafe_sales!A:S,15,FALSE)</f>
        <v>Unknown</v>
      </c>
      <c r="E2575" s="19" t="str">
        <f>VLOOKUP(dirty_cafe_sales!A2575,dirty_cafe_sales!A:S,14,FALSE)</f>
        <v>Unknown</v>
      </c>
      <c r="F2575" s="21">
        <f>VLOOKUP(dirty_cafe_sales!A2575,dirty_cafe_sales!A:S,18,FALSE)</f>
        <v>4</v>
      </c>
      <c r="G2575" s="21">
        <f>VLOOKUP(dirty_cafe_sales!A2575,dirty_cafe_sales!A:S,17,FALSE)</f>
        <v>3</v>
      </c>
      <c r="H2575" s="21">
        <f>VLOOKUP(dirty_cafe_sales!A2575,dirty_cafe_sales!A:S,19,FALSE)</f>
        <v>12</v>
      </c>
    </row>
    <row r="2576" spans="1:8" x14ac:dyDescent="0.3">
      <c r="A2576" s="19" t="s">
        <v>2595</v>
      </c>
      <c r="B2576" s="19" t="str">
        <f>VLOOKUP(dirty_cafe_sales!A2576,dirty_cafe_sales!A:S,10,FALSE)</f>
        <v>Cake</v>
      </c>
      <c r="C2576" s="20">
        <f>VLOOKUP(dirty_cafe_sales!A2576,dirty_cafe_sales!A:S,16,FALSE)</f>
        <v>45158</v>
      </c>
      <c r="D2576" s="19" t="str">
        <f>VLOOKUP(dirty_cafe_sales!A2576,dirty_cafe_sales!A:S,15,FALSE)</f>
        <v>In-store</v>
      </c>
      <c r="E2576" s="19" t="str">
        <f>VLOOKUP(dirty_cafe_sales!A2576,dirty_cafe_sales!A:S,14,FALSE)</f>
        <v>Credit Card</v>
      </c>
      <c r="F2576" s="21">
        <f>VLOOKUP(dirty_cafe_sales!A2576,dirty_cafe_sales!A:S,18,FALSE)</f>
        <v>3</v>
      </c>
      <c r="G2576" s="21">
        <f>VLOOKUP(dirty_cafe_sales!A2576,dirty_cafe_sales!A:S,17,FALSE)</f>
        <v>3</v>
      </c>
      <c r="H2576" s="21">
        <f>VLOOKUP(dirty_cafe_sales!A2576,dirty_cafe_sales!A:S,19,FALSE)</f>
        <v>9</v>
      </c>
    </row>
    <row r="2577" spans="1:8" x14ac:dyDescent="0.3">
      <c r="A2577" s="19" t="s">
        <v>2596</v>
      </c>
      <c r="B2577" s="19" t="str">
        <f>VLOOKUP(dirty_cafe_sales!A2577,dirty_cafe_sales!A:S,10,FALSE)</f>
        <v>Coffee</v>
      </c>
      <c r="C2577" s="20">
        <f>VLOOKUP(dirty_cafe_sales!A2577,dirty_cafe_sales!A:S,16,FALSE)</f>
        <v>45216</v>
      </c>
      <c r="D2577" s="19" t="str">
        <f>VLOOKUP(dirty_cafe_sales!A2577,dirty_cafe_sales!A:S,15,FALSE)</f>
        <v>Takeaway</v>
      </c>
      <c r="E2577" s="19" t="str">
        <f>VLOOKUP(dirty_cafe_sales!A2577,dirty_cafe_sales!A:S,14,FALSE)</f>
        <v>Cash</v>
      </c>
      <c r="F2577" s="21">
        <f>VLOOKUP(dirty_cafe_sales!A2577,dirty_cafe_sales!A:S,18,FALSE)</f>
        <v>2</v>
      </c>
      <c r="G2577" s="21">
        <f>VLOOKUP(dirty_cafe_sales!A2577,dirty_cafe_sales!A:S,17,FALSE)</f>
        <v>5</v>
      </c>
      <c r="H2577" s="21">
        <f>VLOOKUP(dirty_cafe_sales!A2577,dirty_cafe_sales!A:S,19,FALSE)</f>
        <v>10</v>
      </c>
    </row>
    <row r="2578" spans="1:8" x14ac:dyDescent="0.3">
      <c r="A2578" s="19" t="s">
        <v>2597</v>
      </c>
      <c r="B2578" s="19" t="str">
        <f>VLOOKUP(dirty_cafe_sales!A2578,dirty_cafe_sales!A:S,10,FALSE)</f>
        <v>Cookie</v>
      </c>
      <c r="C2578" s="20">
        <f>VLOOKUP(dirty_cafe_sales!A2578,dirty_cafe_sales!A:S,16,FALSE)</f>
        <v>45145</v>
      </c>
      <c r="D2578" s="19" t="str">
        <f>VLOOKUP(dirty_cafe_sales!A2578,dirty_cafe_sales!A:S,15,FALSE)</f>
        <v>Takeaway</v>
      </c>
      <c r="E2578" s="19" t="str">
        <f>VLOOKUP(dirty_cafe_sales!A2578,dirty_cafe_sales!A:S,14,FALSE)</f>
        <v>Digital Wallet</v>
      </c>
      <c r="F2578" s="21">
        <f>VLOOKUP(dirty_cafe_sales!A2578,dirty_cafe_sales!A:S,18,FALSE)</f>
        <v>1</v>
      </c>
      <c r="G2578" s="21">
        <f>VLOOKUP(dirty_cafe_sales!A2578,dirty_cafe_sales!A:S,17,FALSE)</f>
        <v>2</v>
      </c>
      <c r="H2578" s="21">
        <f>VLOOKUP(dirty_cafe_sales!A2578,dirty_cafe_sales!A:S,19,FALSE)</f>
        <v>2</v>
      </c>
    </row>
    <row r="2579" spans="1:8" x14ac:dyDescent="0.3">
      <c r="A2579" s="19" t="s">
        <v>2598</v>
      </c>
      <c r="B2579" s="19" t="str">
        <f>VLOOKUP(dirty_cafe_sales!A2579,dirty_cafe_sales!A:S,10,FALSE)</f>
        <v>Juice</v>
      </c>
      <c r="C2579" s="20">
        <f>VLOOKUP(dirty_cafe_sales!A2579,dirty_cafe_sales!A:S,16,FALSE)</f>
        <v>45250</v>
      </c>
      <c r="D2579" s="19" t="str">
        <f>VLOOKUP(dirty_cafe_sales!A2579,dirty_cafe_sales!A:S,15,FALSE)</f>
        <v>In-store</v>
      </c>
      <c r="E2579" s="19" t="str">
        <f>VLOOKUP(dirty_cafe_sales!A2579,dirty_cafe_sales!A:S,14,FALSE)</f>
        <v>Digital Wallet</v>
      </c>
      <c r="F2579" s="21">
        <f>VLOOKUP(dirty_cafe_sales!A2579,dirty_cafe_sales!A:S,18,FALSE)</f>
        <v>3</v>
      </c>
      <c r="G2579" s="21">
        <f>VLOOKUP(dirty_cafe_sales!A2579,dirty_cafe_sales!A:S,17,FALSE)</f>
        <v>5</v>
      </c>
      <c r="H2579" s="21">
        <f>VLOOKUP(dirty_cafe_sales!A2579,dirty_cafe_sales!A:S,19,FALSE)</f>
        <v>15</v>
      </c>
    </row>
    <row r="2580" spans="1:8" x14ac:dyDescent="0.3">
      <c r="A2580" s="19" t="s">
        <v>2599</v>
      </c>
      <c r="B2580" s="19" t="str">
        <f>VLOOKUP(dirty_cafe_sales!A2580,dirty_cafe_sales!A:S,10,FALSE)</f>
        <v>Unknown</v>
      </c>
      <c r="C2580" s="20">
        <f>VLOOKUP(dirty_cafe_sales!A2580,dirty_cafe_sales!A:S,16,FALSE)</f>
        <v>45142</v>
      </c>
      <c r="D2580" s="19" t="str">
        <f>VLOOKUP(dirty_cafe_sales!A2580,dirty_cafe_sales!A:S,15,FALSE)</f>
        <v>Unknown</v>
      </c>
      <c r="E2580" s="19" t="str">
        <f>VLOOKUP(dirty_cafe_sales!A2580,dirty_cafe_sales!A:S,14,FALSE)</f>
        <v>Cash</v>
      </c>
      <c r="F2580" s="21">
        <f>VLOOKUP(dirty_cafe_sales!A2580,dirty_cafe_sales!A:S,18,FALSE)</f>
        <v>5</v>
      </c>
      <c r="G2580" s="21">
        <f>VLOOKUP(dirty_cafe_sales!A2580,dirty_cafe_sales!A:S,17,FALSE)</f>
        <v>5</v>
      </c>
      <c r="H2580" s="21">
        <f>VLOOKUP(dirty_cafe_sales!A2580,dirty_cafe_sales!A:S,19,FALSE)</f>
        <v>25</v>
      </c>
    </row>
    <row r="2581" spans="1:8" x14ac:dyDescent="0.3">
      <c r="A2581" s="19" t="s">
        <v>2600</v>
      </c>
      <c r="B2581" s="19" t="str">
        <f>VLOOKUP(dirty_cafe_sales!A2581,dirty_cafe_sales!A:S,10,FALSE)</f>
        <v>Cake</v>
      </c>
      <c r="C2581" s="20">
        <f>VLOOKUP(dirty_cafe_sales!A2581,dirty_cafe_sales!A:S,16,FALSE)</f>
        <v>45261</v>
      </c>
      <c r="D2581" s="19" t="str">
        <f>VLOOKUP(dirty_cafe_sales!A2581,dirty_cafe_sales!A:S,15,FALSE)</f>
        <v>Unknown</v>
      </c>
      <c r="E2581" s="19" t="str">
        <f>VLOOKUP(dirty_cafe_sales!A2581,dirty_cafe_sales!A:S,14,FALSE)</f>
        <v>Cash</v>
      </c>
      <c r="F2581" s="21">
        <f>VLOOKUP(dirty_cafe_sales!A2581,dirty_cafe_sales!A:S,18,FALSE)</f>
        <v>3</v>
      </c>
      <c r="G2581" s="21">
        <f>VLOOKUP(dirty_cafe_sales!A2581,dirty_cafe_sales!A:S,17,FALSE)</f>
        <v>5</v>
      </c>
      <c r="H2581" s="21">
        <f>VLOOKUP(dirty_cafe_sales!A2581,dirty_cafe_sales!A:S,19,FALSE)</f>
        <v>15</v>
      </c>
    </row>
    <row r="2582" spans="1:8" x14ac:dyDescent="0.3">
      <c r="A2582" s="19" t="s">
        <v>2601</v>
      </c>
      <c r="B2582" s="19" t="str">
        <f>VLOOKUP(dirty_cafe_sales!A2582,dirty_cafe_sales!A:S,10,FALSE)</f>
        <v>Juice</v>
      </c>
      <c r="C2582" s="20">
        <f>VLOOKUP(dirty_cafe_sales!A2582,dirty_cafe_sales!A:S,16,FALSE)</f>
        <v>44956</v>
      </c>
      <c r="D2582" s="19" t="str">
        <f>VLOOKUP(dirty_cafe_sales!A2582,dirty_cafe_sales!A:S,15,FALSE)</f>
        <v>Unknown</v>
      </c>
      <c r="E2582" s="19" t="str">
        <f>VLOOKUP(dirty_cafe_sales!A2582,dirty_cafe_sales!A:S,14,FALSE)</f>
        <v>Credit Card</v>
      </c>
      <c r="F2582" s="21">
        <f>VLOOKUP(dirty_cafe_sales!A2582,dirty_cafe_sales!A:S,18,FALSE)</f>
        <v>3</v>
      </c>
      <c r="G2582" s="21">
        <f>VLOOKUP(dirty_cafe_sales!A2582,dirty_cafe_sales!A:S,17,FALSE)</f>
        <v>3</v>
      </c>
      <c r="H2582" s="21">
        <f>VLOOKUP(dirty_cafe_sales!A2582,dirty_cafe_sales!A:S,19,FALSE)</f>
        <v>9</v>
      </c>
    </row>
    <row r="2583" spans="1:8" x14ac:dyDescent="0.3">
      <c r="A2583" s="19" t="s">
        <v>2602</v>
      </c>
      <c r="B2583" s="19" t="str">
        <f>VLOOKUP(dirty_cafe_sales!A2583,dirty_cafe_sales!A:S,10,FALSE)</f>
        <v>Coffee</v>
      </c>
      <c r="C2583" s="20">
        <f>VLOOKUP(dirty_cafe_sales!A2583,dirty_cafe_sales!A:S,16,FALSE)</f>
        <v>44951</v>
      </c>
      <c r="D2583" s="19" t="str">
        <f>VLOOKUP(dirty_cafe_sales!A2583,dirty_cafe_sales!A:S,15,FALSE)</f>
        <v>Unknown</v>
      </c>
      <c r="E2583" s="19" t="str">
        <f>VLOOKUP(dirty_cafe_sales!A2583,dirty_cafe_sales!A:S,14,FALSE)</f>
        <v>Unknown</v>
      </c>
      <c r="F2583" s="21">
        <f>VLOOKUP(dirty_cafe_sales!A2583,dirty_cafe_sales!A:S,18,FALSE)</f>
        <v>2</v>
      </c>
      <c r="G2583" s="21">
        <f>VLOOKUP(dirty_cafe_sales!A2583,dirty_cafe_sales!A:S,17,FALSE)</f>
        <v>3</v>
      </c>
      <c r="H2583" s="21">
        <f>VLOOKUP(dirty_cafe_sales!A2583,dirty_cafe_sales!A:S,19,FALSE)</f>
        <v>6</v>
      </c>
    </row>
    <row r="2584" spans="1:8" x14ac:dyDescent="0.3">
      <c r="A2584" s="19" t="s">
        <v>2603</v>
      </c>
      <c r="B2584" s="19" t="str">
        <f>VLOOKUP(dirty_cafe_sales!A2584,dirty_cafe_sales!A:S,10,FALSE)</f>
        <v>Smoothie</v>
      </c>
      <c r="C2584" s="20">
        <f>VLOOKUP(dirty_cafe_sales!A2584,dirty_cafe_sales!A:S,16,FALSE)</f>
        <v>44952</v>
      </c>
      <c r="D2584" s="19" t="str">
        <f>VLOOKUP(dirty_cafe_sales!A2584,dirty_cafe_sales!A:S,15,FALSE)</f>
        <v>Unknown</v>
      </c>
      <c r="E2584" s="19" t="str">
        <f>VLOOKUP(dirty_cafe_sales!A2584,dirty_cafe_sales!A:S,14,FALSE)</f>
        <v>Credit Card</v>
      </c>
      <c r="F2584" s="21">
        <f>VLOOKUP(dirty_cafe_sales!A2584,dirty_cafe_sales!A:S,18,FALSE)</f>
        <v>4</v>
      </c>
      <c r="G2584" s="21">
        <f>VLOOKUP(dirty_cafe_sales!A2584,dirty_cafe_sales!A:S,17,FALSE)</f>
        <v>1</v>
      </c>
      <c r="H2584" s="21">
        <f>VLOOKUP(dirty_cafe_sales!A2584,dirty_cafe_sales!A:S,19,FALSE)</f>
        <v>4</v>
      </c>
    </row>
    <row r="2585" spans="1:8" x14ac:dyDescent="0.3">
      <c r="A2585" s="19" t="s">
        <v>2604</v>
      </c>
      <c r="B2585" s="19" t="str">
        <f>VLOOKUP(dirty_cafe_sales!A2585,dirty_cafe_sales!A:S,10,FALSE)</f>
        <v>Unknown</v>
      </c>
      <c r="C2585" s="20">
        <f>VLOOKUP(dirty_cafe_sales!A2585,dirty_cafe_sales!A:S,16,FALSE)</f>
        <v>45034</v>
      </c>
      <c r="D2585" s="19" t="str">
        <f>VLOOKUP(dirty_cafe_sales!A2585,dirty_cafe_sales!A:S,15,FALSE)</f>
        <v>In-store</v>
      </c>
      <c r="E2585" s="19" t="str">
        <f>VLOOKUP(dirty_cafe_sales!A2585,dirty_cafe_sales!A:S,14,FALSE)</f>
        <v>Digital Wallet</v>
      </c>
      <c r="F2585" s="21">
        <f>VLOOKUP(dirty_cafe_sales!A2585,dirty_cafe_sales!A:S,18,FALSE)</f>
        <v>4</v>
      </c>
      <c r="G2585" s="21">
        <f>VLOOKUP(dirty_cafe_sales!A2585,dirty_cafe_sales!A:S,17,FALSE)</f>
        <v>0</v>
      </c>
      <c r="H2585" s="21">
        <f>VLOOKUP(dirty_cafe_sales!A2585,dirty_cafe_sales!A:S,19,FALSE)</f>
        <v>0</v>
      </c>
    </row>
    <row r="2586" spans="1:8" x14ac:dyDescent="0.3">
      <c r="A2586" s="19" t="s">
        <v>2605</v>
      </c>
      <c r="B2586" s="19" t="str">
        <f>VLOOKUP(dirty_cafe_sales!A2586,dirty_cafe_sales!A:S,10,FALSE)</f>
        <v>Juice</v>
      </c>
      <c r="C2586" s="20">
        <f>VLOOKUP(dirty_cafe_sales!A2586,dirty_cafe_sales!A:S,16,FALSE)</f>
        <v>45177</v>
      </c>
      <c r="D2586" s="19" t="str">
        <f>VLOOKUP(dirty_cafe_sales!A2586,dirty_cafe_sales!A:S,15,FALSE)</f>
        <v>Takeaway</v>
      </c>
      <c r="E2586" s="19" t="str">
        <f>VLOOKUP(dirty_cafe_sales!A2586,dirty_cafe_sales!A:S,14,FALSE)</f>
        <v>Credit Card</v>
      </c>
      <c r="F2586" s="21">
        <f>VLOOKUP(dirty_cafe_sales!A2586,dirty_cafe_sales!A:S,18,FALSE)</f>
        <v>3</v>
      </c>
      <c r="G2586" s="21">
        <f>VLOOKUP(dirty_cafe_sales!A2586,dirty_cafe_sales!A:S,17,FALSE)</f>
        <v>1</v>
      </c>
      <c r="H2586" s="21">
        <f>VLOOKUP(dirty_cafe_sales!A2586,dirty_cafe_sales!A:S,19,FALSE)</f>
        <v>3</v>
      </c>
    </row>
    <row r="2587" spans="1:8" x14ac:dyDescent="0.3">
      <c r="A2587" s="19" t="s">
        <v>2606</v>
      </c>
      <c r="B2587" s="19" t="str">
        <f>VLOOKUP(dirty_cafe_sales!A2587,dirty_cafe_sales!A:S,10,FALSE)</f>
        <v>Tea</v>
      </c>
      <c r="C2587" s="20">
        <f>VLOOKUP(dirty_cafe_sales!A2587,dirty_cafe_sales!A:S,16,FALSE)</f>
        <v>44981</v>
      </c>
      <c r="D2587" s="19" t="str">
        <f>VLOOKUP(dirty_cafe_sales!A2587,dirty_cafe_sales!A:S,15,FALSE)</f>
        <v>Unknown</v>
      </c>
      <c r="E2587" s="19" t="str">
        <f>VLOOKUP(dirty_cafe_sales!A2587,dirty_cafe_sales!A:S,14,FALSE)</f>
        <v>Digital Wallet</v>
      </c>
      <c r="F2587" s="21">
        <f>VLOOKUP(dirty_cafe_sales!A2587,dirty_cafe_sales!A:S,18,FALSE)</f>
        <v>0</v>
      </c>
      <c r="G2587" s="21">
        <f>VLOOKUP(dirty_cafe_sales!A2587,dirty_cafe_sales!A:S,17,FALSE)</f>
        <v>3</v>
      </c>
      <c r="H2587" s="21">
        <f>VLOOKUP(dirty_cafe_sales!A2587,dirty_cafe_sales!A:S,19,FALSE)</f>
        <v>0</v>
      </c>
    </row>
    <row r="2588" spans="1:8" x14ac:dyDescent="0.3">
      <c r="A2588" s="19" t="s">
        <v>2607</v>
      </c>
      <c r="B2588" s="19" t="str">
        <f>VLOOKUP(dirty_cafe_sales!A2588,dirty_cafe_sales!A:S,10,FALSE)</f>
        <v>Cookie</v>
      </c>
      <c r="C2588" s="20">
        <f>VLOOKUP(dirty_cafe_sales!A2588,dirty_cafe_sales!A:S,16,FALSE)</f>
        <v>45284</v>
      </c>
      <c r="D2588" s="19" t="str">
        <f>VLOOKUP(dirty_cafe_sales!A2588,dirty_cafe_sales!A:S,15,FALSE)</f>
        <v>Unknown</v>
      </c>
      <c r="E2588" s="19" t="str">
        <f>VLOOKUP(dirty_cafe_sales!A2588,dirty_cafe_sales!A:S,14,FALSE)</f>
        <v>Unknown</v>
      </c>
      <c r="F2588" s="21">
        <f>VLOOKUP(dirty_cafe_sales!A2588,dirty_cafe_sales!A:S,18,FALSE)</f>
        <v>1</v>
      </c>
      <c r="G2588" s="21">
        <f>VLOOKUP(dirty_cafe_sales!A2588,dirty_cafe_sales!A:S,17,FALSE)</f>
        <v>3</v>
      </c>
      <c r="H2588" s="21">
        <f>VLOOKUP(dirty_cafe_sales!A2588,dirty_cafe_sales!A:S,19,FALSE)</f>
        <v>3</v>
      </c>
    </row>
    <row r="2589" spans="1:8" x14ac:dyDescent="0.3">
      <c r="A2589" s="19" t="s">
        <v>2608</v>
      </c>
      <c r="B2589" s="19" t="str">
        <f>VLOOKUP(dirty_cafe_sales!A2589,dirty_cafe_sales!A:S,10,FALSE)</f>
        <v>Unknown</v>
      </c>
      <c r="C2589" s="20">
        <f>VLOOKUP(dirty_cafe_sales!A2589,dirty_cafe_sales!A:S,16,FALSE)</f>
        <v>45141</v>
      </c>
      <c r="D2589" s="19" t="str">
        <f>VLOOKUP(dirty_cafe_sales!A2589,dirty_cafe_sales!A:S,15,FALSE)</f>
        <v>Unknown</v>
      </c>
      <c r="E2589" s="19" t="str">
        <f>VLOOKUP(dirty_cafe_sales!A2589,dirty_cafe_sales!A:S,14,FALSE)</f>
        <v>Digital Wallet</v>
      </c>
      <c r="F2589" s="21">
        <f>VLOOKUP(dirty_cafe_sales!A2589,dirty_cafe_sales!A:S,18,FALSE)</f>
        <v>4</v>
      </c>
      <c r="G2589" s="21">
        <f>VLOOKUP(dirty_cafe_sales!A2589,dirty_cafe_sales!A:S,17,FALSE)</f>
        <v>2</v>
      </c>
      <c r="H2589" s="21">
        <f>VLOOKUP(dirty_cafe_sales!A2589,dirty_cafe_sales!A:S,19,FALSE)</f>
        <v>8</v>
      </c>
    </row>
    <row r="2590" spans="1:8" x14ac:dyDescent="0.3">
      <c r="A2590" s="19" t="s">
        <v>2609</v>
      </c>
      <c r="B2590" s="19" t="str">
        <f>VLOOKUP(dirty_cafe_sales!A2590,dirty_cafe_sales!A:S,10,FALSE)</f>
        <v>Cake</v>
      </c>
      <c r="C2590" s="20">
        <f>VLOOKUP(dirty_cafe_sales!A2590,dirty_cafe_sales!A:S,16,FALSE)</f>
        <v>45021</v>
      </c>
      <c r="D2590" s="19" t="str">
        <f>VLOOKUP(dirty_cafe_sales!A2590,dirty_cafe_sales!A:S,15,FALSE)</f>
        <v>Takeaway</v>
      </c>
      <c r="E2590" s="19" t="str">
        <f>VLOOKUP(dirty_cafe_sales!A2590,dirty_cafe_sales!A:S,14,FALSE)</f>
        <v>Unknown</v>
      </c>
      <c r="F2590" s="21">
        <f>VLOOKUP(dirty_cafe_sales!A2590,dirty_cafe_sales!A:S,18,FALSE)</f>
        <v>3</v>
      </c>
      <c r="G2590" s="21">
        <f>VLOOKUP(dirty_cafe_sales!A2590,dirty_cafe_sales!A:S,17,FALSE)</f>
        <v>4</v>
      </c>
      <c r="H2590" s="21">
        <f>VLOOKUP(dirty_cafe_sales!A2590,dirty_cafe_sales!A:S,19,FALSE)</f>
        <v>12</v>
      </c>
    </row>
    <row r="2591" spans="1:8" x14ac:dyDescent="0.3">
      <c r="A2591" s="19" t="s">
        <v>2610</v>
      </c>
      <c r="B2591" s="19" t="str">
        <f>VLOOKUP(dirty_cafe_sales!A2591,dirty_cafe_sales!A:S,10,FALSE)</f>
        <v>Tea</v>
      </c>
      <c r="C2591" s="20">
        <f>VLOOKUP(dirty_cafe_sales!A2591,dirty_cafe_sales!A:S,16,FALSE)</f>
        <v>44944</v>
      </c>
      <c r="D2591" s="19" t="str">
        <f>VLOOKUP(dirty_cafe_sales!A2591,dirty_cafe_sales!A:S,15,FALSE)</f>
        <v>In-store</v>
      </c>
      <c r="E2591" s="19" t="str">
        <f>VLOOKUP(dirty_cafe_sales!A2591,dirty_cafe_sales!A:S,14,FALSE)</f>
        <v>Cash</v>
      </c>
      <c r="F2591" s="21">
        <f>VLOOKUP(dirty_cafe_sales!A2591,dirty_cafe_sales!A:S,18,FALSE)</f>
        <v>1.5</v>
      </c>
      <c r="G2591" s="21">
        <f>VLOOKUP(dirty_cafe_sales!A2591,dirty_cafe_sales!A:S,17,FALSE)</f>
        <v>4</v>
      </c>
      <c r="H2591" s="21">
        <f>VLOOKUP(dirty_cafe_sales!A2591,dirty_cafe_sales!A:S,19,FALSE)</f>
        <v>6</v>
      </c>
    </row>
    <row r="2592" spans="1:8" x14ac:dyDescent="0.3">
      <c r="A2592" s="19" t="s">
        <v>2611</v>
      </c>
      <c r="B2592" s="19" t="str">
        <f>VLOOKUP(dirty_cafe_sales!A2592,dirty_cafe_sales!A:S,10,FALSE)</f>
        <v>Salad</v>
      </c>
      <c r="C2592" s="20">
        <f>VLOOKUP(dirty_cafe_sales!A2592,dirty_cafe_sales!A:S,16,FALSE)</f>
        <v>45184</v>
      </c>
      <c r="D2592" s="19" t="str">
        <f>VLOOKUP(dirty_cafe_sales!A2592,dirty_cafe_sales!A:S,15,FALSE)</f>
        <v>Takeaway</v>
      </c>
      <c r="E2592" s="19" t="str">
        <f>VLOOKUP(dirty_cafe_sales!A2592,dirty_cafe_sales!A:S,14,FALSE)</f>
        <v>Cash</v>
      </c>
      <c r="F2592" s="21">
        <f>VLOOKUP(dirty_cafe_sales!A2592,dirty_cafe_sales!A:S,18,FALSE)</f>
        <v>5</v>
      </c>
      <c r="G2592" s="21">
        <f>VLOOKUP(dirty_cafe_sales!A2592,dirty_cafe_sales!A:S,17,FALSE)</f>
        <v>1</v>
      </c>
      <c r="H2592" s="21">
        <f>VLOOKUP(dirty_cafe_sales!A2592,dirty_cafe_sales!A:S,19,FALSE)</f>
        <v>5</v>
      </c>
    </row>
    <row r="2593" spans="1:8" x14ac:dyDescent="0.3">
      <c r="A2593" s="19" t="s">
        <v>2612</v>
      </c>
      <c r="B2593" s="19" t="str">
        <f>VLOOKUP(dirty_cafe_sales!A2593,dirty_cafe_sales!A:S,10,FALSE)</f>
        <v>Coffee</v>
      </c>
      <c r="C2593" s="20">
        <f>VLOOKUP(dirty_cafe_sales!A2593,dirty_cafe_sales!A:S,16,FALSE)</f>
        <v>45232</v>
      </c>
      <c r="D2593" s="19" t="str">
        <f>VLOOKUP(dirty_cafe_sales!A2593,dirty_cafe_sales!A:S,15,FALSE)</f>
        <v>Unknown</v>
      </c>
      <c r="E2593" s="19" t="str">
        <f>VLOOKUP(dirty_cafe_sales!A2593,dirty_cafe_sales!A:S,14,FALSE)</f>
        <v>Unknown</v>
      </c>
      <c r="F2593" s="21">
        <f>VLOOKUP(dirty_cafe_sales!A2593,dirty_cafe_sales!A:S,18,FALSE)</f>
        <v>2</v>
      </c>
      <c r="G2593" s="21">
        <f>VLOOKUP(dirty_cafe_sales!A2593,dirty_cafe_sales!A:S,17,FALSE)</f>
        <v>3</v>
      </c>
      <c r="H2593" s="21">
        <f>VLOOKUP(dirty_cafe_sales!A2593,dirty_cafe_sales!A:S,19,FALSE)</f>
        <v>6</v>
      </c>
    </row>
    <row r="2594" spans="1:8" x14ac:dyDescent="0.3">
      <c r="A2594" s="19" t="s">
        <v>2613</v>
      </c>
      <c r="B2594" s="19" t="str">
        <f>VLOOKUP(dirty_cafe_sales!A2594,dirty_cafe_sales!A:S,10,FALSE)</f>
        <v>Coffee</v>
      </c>
      <c r="C2594" s="20">
        <f>VLOOKUP(dirty_cafe_sales!A2594,dirty_cafe_sales!A:S,16,FALSE)</f>
        <v>45221</v>
      </c>
      <c r="D2594" s="19" t="str">
        <f>VLOOKUP(dirty_cafe_sales!A2594,dirty_cafe_sales!A:S,15,FALSE)</f>
        <v>Unknown</v>
      </c>
      <c r="E2594" s="19" t="str">
        <f>VLOOKUP(dirty_cafe_sales!A2594,dirty_cafe_sales!A:S,14,FALSE)</f>
        <v>Unknown</v>
      </c>
      <c r="F2594" s="21">
        <f>VLOOKUP(dirty_cafe_sales!A2594,dirty_cafe_sales!A:S,18,FALSE)</f>
        <v>0</v>
      </c>
      <c r="G2594" s="21">
        <f>VLOOKUP(dirty_cafe_sales!A2594,dirty_cafe_sales!A:S,17,FALSE)</f>
        <v>1</v>
      </c>
      <c r="H2594" s="21">
        <f>VLOOKUP(dirty_cafe_sales!A2594,dirty_cafe_sales!A:S,19,FALSE)</f>
        <v>0</v>
      </c>
    </row>
    <row r="2595" spans="1:8" x14ac:dyDescent="0.3">
      <c r="A2595" s="19" t="s">
        <v>2614</v>
      </c>
      <c r="B2595" s="19" t="str">
        <f>VLOOKUP(dirty_cafe_sales!A2595,dirty_cafe_sales!A:S,10,FALSE)</f>
        <v>Salad</v>
      </c>
      <c r="C2595" s="20">
        <f>VLOOKUP(dirty_cafe_sales!A2595,dirty_cafe_sales!A:S,16,FALSE)</f>
        <v>45163</v>
      </c>
      <c r="D2595" s="19" t="str">
        <f>VLOOKUP(dirty_cafe_sales!A2595,dirty_cafe_sales!A:S,15,FALSE)</f>
        <v>In-store</v>
      </c>
      <c r="E2595" s="19" t="str">
        <f>VLOOKUP(dirty_cafe_sales!A2595,dirty_cafe_sales!A:S,14,FALSE)</f>
        <v>Credit Card</v>
      </c>
      <c r="F2595" s="21">
        <f>VLOOKUP(dirty_cafe_sales!A2595,dirty_cafe_sales!A:S,18,FALSE)</f>
        <v>5</v>
      </c>
      <c r="G2595" s="21">
        <f>VLOOKUP(dirty_cafe_sales!A2595,dirty_cafe_sales!A:S,17,FALSE)</f>
        <v>5</v>
      </c>
      <c r="H2595" s="21">
        <f>VLOOKUP(dirty_cafe_sales!A2595,dirty_cafe_sales!A:S,19,FALSE)</f>
        <v>25</v>
      </c>
    </row>
    <row r="2596" spans="1:8" x14ac:dyDescent="0.3">
      <c r="A2596" s="19" t="s">
        <v>2615</v>
      </c>
      <c r="B2596" s="19" t="str">
        <f>VLOOKUP(dirty_cafe_sales!A2596,dirty_cafe_sales!A:S,10,FALSE)</f>
        <v>Cookie</v>
      </c>
      <c r="C2596" s="20">
        <f>VLOOKUP(dirty_cafe_sales!A2596,dirty_cafe_sales!A:S,16,FALSE)</f>
        <v>45077</v>
      </c>
      <c r="D2596" s="19" t="str">
        <f>VLOOKUP(dirty_cafe_sales!A2596,dirty_cafe_sales!A:S,15,FALSE)</f>
        <v>In-store</v>
      </c>
      <c r="E2596" s="19" t="str">
        <f>VLOOKUP(dirty_cafe_sales!A2596,dirty_cafe_sales!A:S,14,FALSE)</f>
        <v>Unknown</v>
      </c>
      <c r="F2596" s="21">
        <f>VLOOKUP(dirty_cafe_sales!A2596,dirty_cafe_sales!A:S,18,FALSE)</f>
        <v>1</v>
      </c>
      <c r="G2596" s="21">
        <f>VLOOKUP(dirty_cafe_sales!A2596,dirty_cafe_sales!A:S,17,FALSE)</f>
        <v>2</v>
      </c>
      <c r="H2596" s="21">
        <f>VLOOKUP(dirty_cafe_sales!A2596,dirty_cafe_sales!A:S,19,FALSE)</f>
        <v>2</v>
      </c>
    </row>
    <row r="2597" spans="1:8" x14ac:dyDescent="0.3">
      <c r="A2597" s="19" t="s">
        <v>2616</v>
      </c>
      <c r="B2597" s="19" t="str">
        <f>VLOOKUP(dirty_cafe_sales!A2597,dirty_cafe_sales!A:S,10,FALSE)</f>
        <v>Cake</v>
      </c>
      <c r="C2597" s="20">
        <f>VLOOKUP(dirty_cafe_sales!A2597,dirty_cafe_sales!A:S,16,FALSE)</f>
        <v>44931</v>
      </c>
      <c r="D2597" s="19" t="str">
        <f>VLOOKUP(dirty_cafe_sales!A2597,dirty_cafe_sales!A:S,15,FALSE)</f>
        <v>Takeaway</v>
      </c>
      <c r="E2597" s="19" t="str">
        <f>VLOOKUP(dirty_cafe_sales!A2597,dirty_cafe_sales!A:S,14,FALSE)</f>
        <v>Credit Card</v>
      </c>
      <c r="F2597" s="21">
        <f>VLOOKUP(dirty_cafe_sales!A2597,dirty_cafe_sales!A:S,18,FALSE)</f>
        <v>3</v>
      </c>
      <c r="G2597" s="21">
        <f>VLOOKUP(dirty_cafe_sales!A2597,dirty_cafe_sales!A:S,17,FALSE)</f>
        <v>5</v>
      </c>
      <c r="H2597" s="21">
        <f>VLOOKUP(dirty_cafe_sales!A2597,dirty_cafe_sales!A:S,19,FALSE)</f>
        <v>15</v>
      </c>
    </row>
    <row r="2598" spans="1:8" x14ac:dyDescent="0.3">
      <c r="A2598" s="19" t="s">
        <v>2617</v>
      </c>
      <c r="B2598" s="19" t="str">
        <f>VLOOKUP(dirty_cafe_sales!A2598,dirty_cafe_sales!A:S,10,FALSE)</f>
        <v>Unknown</v>
      </c>
      <c r="C2598" s="20">
        <f>VLOOKUP(dirty_cafe_sales!A2598,dirty_cafe_sales!A:S,16,FALSE)</f>
        <v>45227</v>
      </c>
      <c r="D2598" s="19" t="str">
        <f>VLOOKUP(dirty_cafe_sales!A2598,dirty_cafe_sales!A:S,15,FALSE)</f>
        <v>In-store</v>
      </c>
      <c r="E2598" s="19" t="str">
        <f>VLOOKUP(dirty_cafe_sales!A2598,dirty_cafe_sales!A:S,14,FALSE)</f>
        <v>Credit Card</v>
      </c>
      <c r="F2598" s="21">
        <f>VLOOKUP(dirty_cafe_sales!A2598,dirty_cafe_sales!A:S,18,FALSE)</f>
        <v>0</v>
      </c>
      <c r="G2598" s="21">
        <f>VLOOKUP(dirty_cafe_sales!A2598,dirty_cafe_sales!A:S,17,FALSE)</f>
        <v>5</v>
      </c>
      <c r="H2598" s="21">
        <f>VLOOKUP(dirty_cafe_sales!A2598,dirty_cafe_sales!A:S,19,FALSE)</f>
        <v>0</v>
      </c>
    </row>
    <row r="2599" spans="1:8" x14ac:dyDescent="0.3">
      <c r="A2599" s="19" t="s">
        <v>2618</v>
      </c>
      <c r="B2599" s="19" t="str">
        <f>VLOOKUP(dirty_cafe_sales!A2599,dirty_cafe_sales!A:S,10,FALSE)</f>
        <v>Coffee</v>
      </c>
      <c r="C2599" s="20">
        <f>VLOOKUP(dirty_cafe_sales!A2599,dirty_cafe_sales!A:S,16,FALSE)</f>
        <v>45088</v>
      </c>
      <c r="D2599" s="19" t="str">
        <f>VLOOKUP(dirty_cafe_sales!A2599,dirty_cafe_sales!A:S,15,FALSE)</f>
        <v>In-store</v>
      </c>
      <c r="E2599" s="19" t="str">
        <f>VLOOKUP(dirty_cafe_sales!A2599,dirty_cafe_sales!A:S,14,FALSE)</f>
        <v>Digital Wallet</v>
      </c>
      <c r="F2599" s="21">
        <f>VLOOKUP(dirty_cafe_sales!A2599,dirty_cafe_sales!A:S,18,FALSE)</f>
        <v>2</v>
      </c>
      <c r="G2599" s="21">
        <f>VLOOKUP(dirty_cafe_sales!A2599,dirty_cafe_sales!A:S,17,FALSE)</f>
        <v>3</v>
      </c>
      <c r="H2599" s="21">
        <f>VLOOKUP(dirty_cafe_sales!A2599,dirty_cafe_sales!A:S,19,FALSE)</f>
        <v>6</v>
      </c>
    </row>
    <row r="2600" spans="1:8" x14ac:dyDescent="0.3">
      <c r="A2600" s="19" t="s">
        <v>2619</v>
      </c>
      <c r="B2600" s="19" t="str">
        <f>VLOOKUP(dirty_cafe_sales!A2600,dirty_cafe_sales!A:S,10,FALSE)</f>
        <v>Tea</v>
      </c>
      <c r="C2600" s="20">
        <f>VLOOKUP(dirty_cafe_sales!A2600,dirty_cafe_sales!A:S,16,FALSE)</f>
        <v>45131</v>
      </c>
      <c r="D2600" s="19" t="str">
        <f>VLOOKUP(dirty_cafe_sales!A2600,dirty_cafe_sales!A:S,15,FALSE)</f>
        <v>Takeaway</v>
      </c>
      <c r="E2600" s="19" t="str">
        <f>VLOOKUP(dirty_cafe_sales!A2600,dirty_cafe_sales!A:S,14,FALSE)</f>
        <v>Digital Wallet</v>
      </c>
      <c r="F2600" s="21">
        <f>VLOOKUP(dirty_cafe_sales!A2600,dirty_cafe_sales!A:S,18,FALSE)</f>
        <v>1.5</v>
      </c>
      <c r="G2600" s="21">
        <f>VLOOKUP(dirty_cafe_sales!A2600,dirty_cafe_sales!A:S,17,FALSE)</f>
        <v>3</v>
      </c>
      <c r="H2600" s="21">
        <f>VLOOKUP(dirty_cafe_sales!A2600,dirty_cafe_sales!A:S,19,FALSE)</f>
        <v>4.5</v>
      </c>
    </row>
    <row r="2601" spans="1:8" x14ac:dyDescent="0.3">
      <c r="A2601" s="19" t="s">
        <v>2620</v>
      </c>
      <c r="B2601" s="19" t="str">
        <f>VLOOKUP(dirty_cafe_sales!A2601,dirty_cafe_sales!A:S,10,FALSE)</f>
        <v>Unknown</v>
      </c>
      <c r="C2601" s="20">
        <f>VLOOKUP(dirty_cafe_sales!A2601,dirty_cafe_sales!A:S,16,FALSE)</f>
        <v>44943</v>
      </c>
      <c r="D2601" s="19" t="str">
        <f>VLOOKUP(dirty_cafe_sales!A2601,dirty_cafe_sales!A:S,15,FALSE)</f>
        <v>Unknown</v>
      </c>
      <c r="E2601" s="19" t="str">
        <f>VLOOKUP(dirty_cafe_sales!A2601,dirty_cafe_sales!A:S,14,FALSE)</f>
        <v>Unknown</v>
      </c>
      <c r="F2601" s="21">
        <f>VLOOKUP(dirty_cafe_sales!A2601,dirty_cafe_sales!A:S,18,FALSE)</f>
        <v>5</v>
      </c>
      <c r="G2601" s="21">
        <f>VLOOKUP(dirty_cafe_sales!A2601,dirty_cafe_sales!A:S,17,FALSE)</f>
        <v>1</v>
      </c>
      <c r="H2601" s="21">
        <f>VLOOKUP(dirty_cafe_sales!A2601,dirty_cafe_sales!A:S,19,FALSE)</f>
        <v>5</v>
      </c>
    </row>
    <row r="2602" spans="1:8" x14ac:dyDescent="0.3">
      <c r="A2602" s="19" t="s">
        <v>2621</v>
      </c>
      <c r="B2602" s="19" t="str">
        <f>VLOOKUP(dirty_cafe_sales!A2602,dirty_cafe_sales!A:S,10,FALSE)</f>
        <v>Juice</v>
      </c>
      <c r="C2602" s="20">
        <f>VLOOKUP(dirty_cafe_sales!A2602,dirty_cafe_sales!A:S,16,FALSE)</f>
        <v>44938</v>
      </c>
      <c r="D2602" s="19" t="str">
        <f>VLOOKUP(dirty_cafe_sales!A2602,dirty_cafe_sales!A:S,15,FALSE)</f>
        <v>In-store</v>
      </c>
      <c r="E2602" s="19" t="str">
        <f>VLOOKUP(dirty_cafe_sales!A2602,dirty_cafe_sales!A:S,14,FALSE)</f>
        <v>Digital Wallet</v>
      </c>
      <c r="F2602" s="21">
        <f>VLOOKUP(dirty_cafe_sales!A2602,dirty_cafe_sales!A:S,18,FALSE)</f>
        <v>3</v>
      </c>
      <c r="G2602" s="21">
        <f>VLOOKUP(dirty_cafe_sales!A2602,dirty_cafe_sales!A:S,17,FALSE)</f>
        <v>5</v>
      </c>
      <c r="H2602" s="21">
        <f>VLOOKUP(dirty_cafe_sales!A2602,dirty_cafe_sales!A:S,19,FALSE)</f>
        <v>15</v>
      </c>
    </row>
    <row r="2603" spans="1:8" x14ac:dyDescent="0.3">
      <c r="A2603" s="19" t="s">
        <v>2622</v>
      </c>
      <c r="B2603" s="19" t="str">
        <f>VLOOKUP(dirty_cafe_sales!A2603,dirty_cafe_sales!A:S,10,FALSE)</f>
        <v>Juice</v>
      </c>
      <c r="C2603" s="20">
        <f>VLOOKUP(dirty_cafe_sales!A2603,dirty_cafe_sales!A:S,16,FALSE)</f>
        <v>45150</v>
      </c>
      <c r="D2603" s="19" t="str">
        <f>VLOOKUP(dirty_cafe_sales!A2603,dirty_cafe_sales!A:S,15,FALSE)</f>
        <v>Takeaway</v>
      </c>
      <c r="E2603" s="19" t="str">
        <f>VLOOKUP(dirty_cafe_sales!A2603,dirty_cafe_sales!A:S,14,FALSE)</f>
        <v>Cash</v>
      </c>
      <c r="F2603" s="21">
        <f>VLOOKUP(dirty_cafe_sales!A2603,dirty_cafe_sales!A:S,18,FALSE)</f>
        <v>3</v>
      </c>
      <c r="G2603" s="21">
        <f>VLOOKUP(dirty_cafe_sales!A2603,dirty_cafe_sales!A:S,17,FALSE)</f>
        <v>5</v>
      </c>
      <c r="H2603" s="21">
        <f>VLOOKUP(dirty_cafe_sales!A2603,dirty_cafe_sales!A:S,19,FALSE)</f>
        <v>15</v>
      </c>
    </row>
    <row r="2604" spans="1:8" x14ac:dyDescent="0.3">
      <c r="A2604" s="19" t="s">
        <v>2623</v>
      </c>
      <c r="B2604" s="19" t="str">
        <f>VLOOKUP(dirty_cafe_sales!A2604,dirty_cafe_sales!A:S,10,FALSE)</f>
        <v>Cookie</v>
      </c>
      <c r="C2604" s="20">
        <f>VLOOKUP(dirty_cafe_sales!A2604,dirty_cafe_sales!A:S,16,FALSE)</f>
        <v>45044</v>
      </c>
      <c r="D2604" s="19" t="str">
        <f>VLOOKUP(dirty_cafe_sales!A2604,dirty_cafe_sales!A:S,15,FALSE)</f>
        <v>Unknown</v>
      </c>
      <c r="E2604" s="19" t="str">
        <f>VLOOKUP(dirty_cafe_sales!A2604,dirty_cafe_sales!A:S,14,FALSE)</f>
        <v>Digital Wallet</v>
      </c>
      <c r="F2604" s="21">
        <f>VLOOKUP(dirty_cafe_sales!A2604,dirty_cafe_sales!A:S,18,FALSE)</f>
        <v>1</v>
      </c>
      <c r="G2604" s="21">
        <f>VLOOKUP(dirty_cafe_sales!A2604,dirty_cafe_sales!A:S,17,FALSE)</f>
        <v>4</v>
      </c>
      <c r="H2604" s="21">
        <f>VLOOKUP(dirty_cafe_sales!A2604,dirty_cafe_sales!A:S,19,FALSE)</f>
        <v>4</v>
      </c>
    </row>
    <row r="2605" spans="1:8" x14ac:dyDescent="0.3">
      <c r="A2605" s="19" t="s">
        <v>2624</v>
      </c>
      <c r="B2605" s="19" t="str">
        <f>VLOOKUP(dirty_cafe_sales!A2605,dirty_cafe_sales!A:S,10,FALSE)</f>
        <v>Cookie</v>
      </c>
      <c r="C2605" s="20">
        <f>VLOOKUP(dirty_cafe_sales!A2605,dirty_cafe_sales!A:S,16,FALSE)</f>
        <v>45237</v>
      </c>
      <c r="D2605" s="19" t="str">
        <f>VLOOKUP(dirty_cafe_sales!A2605,dirty_cafe_sales!A:S,15,FALSE)</f>
        <v>Unknown</v>
      </c>
      <c r="E2605" s="19" t="str">
        <f>VLOOKUP(dirty_cafe_sales!A2605,dirty_cafe_sales!A:S,14,FALSE)</f>
        <v>Digital Wallet</v>
      </c>
      <c r="F2605" s="21">
        <f>VLOOKUP(dirty_cafe_sales!A2605,dirty_cafe_sales!A:S,18,FALSE)</f>
        <v>1</v>
      </c>
      <c r="G2605" s="21">
        <f>VLOOKUP(dirty_cafe_sales!A2605,dirty_cafe_sales!A:S,17,FALSE)</f>
        <v>5</v>
      </c>
      <c r="H2605" s="21">
        <f>VLOOKUP(dirty_cafe_sales!A2605,dirty_cafe_sales!A:S,19,FALSE)</f>
        <v>5</v>
      </c>
    </row>
    <row r="2606" spans="1:8" x14ac:dyDescent="0.3">
      <c r="A2606" s="19" t="s">
        <v>2625</v>
      </c>
      <c r="B2606" s="19" t="str">
        <f>VLOOKUP(dirty_cafe_sales!A2606,dirty_cafe_sales!A:S,10,FALSE)</f>
        <v>Salad</v>
      </c>
      <c r="C2606" s="20">
        <f>VLOOKUP(dirty_cafe_sales!A2606,dirty_cafe_sales!A:S,16,FALSE)</f>
        <v>45010</v>
      </c>
      <c r="D2606" s="19" t="str">
        <f>VLOOKUP(dirty_cafe_sales!A2606,dirty_cafe_sales!A:S,15,FALSE)</f>
        <v>In-store</v>
      </c>
      <c r="E2606" s="19" t="str">
        <f>VLOOKUP(dirty_cafe_sales!A2606,dirty_cafe_sales!A:S,14,FALSE)</f>
        <v>Cash</v>
      </c>
      <c r="F2606" s="21">
        <f>VLOOKUP(dirty_cafe_sales!A2606,dirty_cafe_sales!A:S,18,FALSE)</f>
        <v>5</v>
      </c>
      <c r="G2606" s="21">
        <f>VLOOKUP(dirty_cafe_sales!A2606,dirty_cafe_sales!A:S,17,FALSE)</f>
        <v>4</v>
      </c>
      <c r="H2606" s="21">
        <f>VLOOKUP(dirty_cafe_sales!A2606,dirty_cafe_sales!A:S,19,FALSE)</f>
        <v>20</v>
      </c>
    </row>
    <row r="2607" spans="1:8" x14ac:dyDescent="0.3">
      <c r="A2607" s="19" t="s">
        <v>2626</v>
      </c>
      <c r="B2607" s="19" t="str">
        <f>VLOOKUP(dirty_cafe_sales!A2607,dirty_cafe_sales!A:S,10,FALSE)</f>
        <v>Sandwich</v>
      </c>
      <c r="C2607" s="20">
        <f>VLOOKUP(dirty_cafe_sales!A2607,dirty_cafe_sales!A:S,16,FALSE)</f>
        <v>44997</v>
      </c>
      <c r="D2607" s="19" t="str">
        <f>VLOOKUP(dirty_cafe_sales!A2607,dirty_cafe_sales!A:S,15,FALSE)</f>
        <v>Unknown</v>
      </c>
      <c r="E2607" s="19" t="str">
        <f>VLOOKUP(dirty_cafe_sales!A2607,dirty_cafe_sales!A:S,14,FALSE)</f>
        <v>Digital Wallet</v>
      </c>
      <c r="F2607" s="21">
        <f>VLOOKUP(dirty_cafe_sales!A2607,dirty_cafe_sales!A:S,18,FALSE)</f>
        <v>4</v>
      </c>
      <c r="G2607" s="21">
        <f>VLOOKUP(dirty_cafe_sales!A2607,dirty_cafe_sales!A:S,17,FALSE)</f>
        <v>3</v>
      </c>
      <c r="H2607" s="21">
        <f>VLOOKUP(dirty_cafe_sales!A2607,dirty_cafe_sales!A:S,19,FALSE)</f>
        <v>12</v>
      </c>
    </row>
    <row r="2608" spans="1:8" x14ac:dyDescent="0.3">
      <c r="A2608" s="19" t="s">
        <v>2627</v>
      </c>
      <c r="B2608" s="19" t="str">
        <f>VLOOKUP(dirty_cafe_sales!A2608,dirty_cafe_sales!A:S,10,FALSE)</f>
        <v>Cookie</v>
      </c>
      <c r="C2608" s="20">
        <f>VLOOKUP(dirty_cafe_sales!A2608,dirty_cafe_sales!A:S,16,FALSE)</f>
        <v>45284</v>
      </c>
      <c r="D2608" s="19" t="str">
        <f>VLOOKUP(dirty_cafe_sales!A2608,dirty_cafe_sales!A:S,15,FALSE)</f>
        <v>Unknown</v>
      </c>
      <c r="E2608" s="19" t="str">
        <f>VLOOKUP(dirty_cafe_sales!A2608,dirty_cafe_sales!A:S,14,FALSE)</f>
        <v>Unknown</v>
      </c>
      <c r="F2608" s="21">
        <f>VLOOKUP(dirty_cafe_sales!A2608,dirty_cafe_sales!A:S,18,FALSE)</f>
        <v>1</v>
      </c>
      <c r="G2608" s="21">
        <f>VLOOKUP(dirty_cafe_sales!A2608,dirty_cafe_sales!A:S,17,FALSE)</f>
        <v>4</v>
      </c>
      <c r="H2608" s="21">
        <f>VLOOKUP(dirty_cafe_sales!A2608,dirty_cafe_sales!A:S,19,FALSE)</f>
        <v>4</v>
      </c>
    </row>
    <row r="2609" spans="1:8" x14ac:dyDescent="0.3">
      <c r="A2609" s="19" t="s">
        <v>2628</v>
      </c>
      <c r="B2609" s="19" t="str">
        <f>VLOOKUP(dirty_cafe_sales!A2609,dirty_cafe_sales!A:S,10,FALSE)</f>
        <v>Juice</v>
      </c>
      <c r="C2609" s="20">
        <f>VLOOKUP(dirty_cafe_sales!A2609,dirty_cafe_sales!A:S,16,FALSE)</f>
        <v>45137</v>
      </c>
      <c r="D2609" s="19" t="str">
        <f>VLOOKUP(dirty_cafe_sales!A2609,dirty_cafe_sales!A:S,15,FALSE)</f>
        <v>In-store</v>
      </c>
      <c r="E2609" s="19" t="str">
        <f>VLOOKUP(dirty_cafe_sales!A2609,dirty_cafe_sales!A:S,14,FALSE)</f>
        <v>Cash</v>
      </c>
      <c r="F2609" s="21" t="str">
        <f>VLOOKUP(dirty_cafe_sales!A2609,dirty_cafe_sales!A:S,18,FALSE)</f>
        <v>0</v>
      </c>
      <c r="G2609" s="21">
        <f>VLOOKUP(dirty_cafe_sales!A2609,dirty_cafe_sales!A:S,17,FALSE)</f>
        <v>4</v>
      </c>
      <c r="H2609" s="21">
        <f>VLOOKUP(dirty_cafe_sales!A2609,dirty_cafe_sales!A:S,19,FALSE)</f>
        <v>0</v>
      </c>
    </row>
    <row r="2610" spans="1:8" x14ac:dyDescent="0.3">
      <c r="A2610" s="19" t="s">
        <v>2629</v>
      </c>
      <c r="B2610" s="19" t="str">
        <f>VLOOKUP(dirty_cafe_sales!A2610,dirty_cafe_sales!A:S,10,FALSE)</f>
        <v>Smoothie</v>
      </c>
      <c r="C2610" s="20">
        <f>VLOOKUP(dirty_cafe_sales!A2610,dirty_cafe_sales!A:S,16,FALSE)</f>
        <v>44962</v>
      </c>
      <c r="D2610" s="19" t="str">
        <f>VLOOKUP(dirty_cafe_sales!A2610,dirty_cafe_sales!A:S,15,FALSE)</f>
        <v>In-store</v>
      </c>
      <c r="E2610" s="19" t="str">
        <f>VLOOKUP(dirty_cafe_sales!A2610,dirty_cafe_sales!A:S,14,FALSE)</f>
        <v>Cash</v>
      </c>
      <c r="F2610" s="21">
        <f>VLOOKUP(dirty_cafe_sales!A2610,dirty_cafe_sales!A:S,18,FALSE)</f>
        <v>4</v>
      </c>
      <c r="G2610" s="21">
        <f>VLOOKUP(dirty_cafe_sales!A2610,dirty_cafe_sales!A:S,17,FALSE)</f>
        <v>4</v>
      </c>
      <c r="H2610" s="21">
        <f>VLOOKUP(dirty_cafe_sales!A2610,dirty_cafe_sales!A:S,19,FALSE)</f>
        <v>16</v>
      </c>
    </row>
    <row r="2611" spans="1:8" x14ac:dyDescent="0.3">
      <c r="A2611" s="19" t="s">
        <v>2630</v>
      </c>
      <c r="B2611" s="19" t="str">
        <f>VLOOKUP(dirty_cafe_sales!A2611,dirty_cafe_sales!A:S,10,FALSE)</f>
        <v>Smoothie</v>
      </c>
      <c r="C2611" s="20">
        <f>VLOOKUP(dirty_cafe_sales!A2611,dirty_cafe_sales!A:S,16,FALSE)</f>
        <v>45034</v>
      </c>
      <c r="D2611" s="19" t="str">
        <f>VLOOKUP(dirty_cafe_sales!A2611,dirty_cafe_sales!A:S,15,FALSE)</f>
        <v>Unknown</v>
      </c>
      <c r="E2611" s="19" t="str">
        <f>VLOOKUP(dirty_cafe_sales!A2611,dirty_cafe_sales!A:S,14,FALSE)</f>
        <v>Cash</v>
      </c>
      <c r="F2611" s="21">
        <f>VLOOKUP(dirty_cafe_sales!A2611,dirty_cafe_sales!A:S,18,FALSE)</f>
        <v>4</v>
      </c>
      <c r="G2611" s="21">
        <f>VLOOKUP(dirty_cafe_sales!A2611,dirty_cafe_sales!A:S,17,FALSE)</f>
        <v>3</v>
      </c>
      <c r="H2611" s="21">
        <f>VLOOKUP(dirty_cafe_sales!A2611,dirty_cafe_sales!A:S,19,FALSE)</f>
        <v>12</v>
      </c>
    </row>
    <row r="2612" spans="1:8" x14ac:dyDescent="0.3">
      <c r="A2612" s="19" t="s">
        <v>2631</v>
      </c>
      <c r="B2612" s="19" t="str">
        <f>VLOOKUP(dirty_cafe_sales!A2612,dirty_cafe_sales!A:S,10,FALSE)</f>
        <v>Unknown</v>
      </c>
      <c r="C2612" s="20">
        <f>VLOOKUP(dirty_cafe_sales!A2612,dirty_cafe_sales!A:S,16,FALSE)</f>
        <v>45263</v>
      </c>
      <c r="D2612" s="19" t="str">
        <f>VLOOKUP(dirty_cafe_sales!A2612,dirty_cafe_sales!A:S,15,FALSE)</f>
        <v>In-store</v>
      </c>
      <c r="E2612" s="19" t="str">
        <f>VLOOKUP(dirty_cafe_sales!A2612,dirty_cafe_sales!A:S,14,FALSE)</f>
        <v>Cash</v>
      </c>
      <c r="F2612" s="21">
        <f>VLOOKUP(dirty_cafe_sales!A2612,dirty_cafe_sales!A:S,18,FALSE)</f>
        <v>0</v>
      </c>
      <c r="G2612" s="21">
        <f>VLOOKUP(dirty_cafe_sales!A2612,dirty_cafe_sales!A:S,17,FALSE)</f>
        <v>5</v>
      </c>
      <c r="H2612" s="21">
        <f>VLOOKUP(dirty_cafe_sales!A2612,dirty_cafe_sales!A:S,19,FALSE)</f>
        <v>0</v>
      </c>
    </row>
    <row r="2613" spans="1:8" x14ac:dyDescent="0.3">
      <c r="A2613" s="19" t="s">
        <v>2632</v>
      </c>
      <c r="B2613" s="19" t="str">
        <f>VLOOKUP(dirty_cafe_sales!A2613,dirty_cafe_sales!A:S,10,FALSE)</f>
        <v>Tea</v>
      </c>
      <c r="C2613" s="20">
        <f>VLOOKUP(dirty_cafe_sales!A2613,dirty_cafe_sales!A:S,16,FALSE)</f>
        <v>44959</v>
      </c>
      <c r="D2613" s="19" t="str">
        <f>VLOOKUP(dirty_cafe_sales!A2613,dirty_cafe_sales!A:S,15,FALSE)</f>
        <v>Unknown</v>
      </c>
      <c r="E2613" s="19" t="str">
        <f>VLOOKUP(dirty_cafe_sales!A2613,dirty_cafe_sales!A:S,14,FALSE)</f>
        <v>Unknown</v>
      </c>
      <c r="F2613" s="21">
        <f>VLOOKUP(dirty_cafe_sales!A2613,dirty_cafe_sales!A:S,18,FALSE)</f>
        <v>1.5</v>
      </c>
      <c r="G2613" s="21">
        <f>VLOOKUP(dirty_cafe_sales!A2613,dirty_cafe_sales!A:S,17,FALSE)</f>
        <v>1</v>
      </c>
      <c r="H2613" s="21">
        <f>VLOOKUP(dirty_cafe_sales!A2613,dirty_cafe_sales!A:S,19,FALSE)</f>
        <v>1.5</v>
      </c>
    </row>
    <row r="2614" spans="1:8" x14ac:dyDescent="0.3">
      <c r="A2614" s="19" t="s">
        <v>2633</v>
      </c>
      <c r="B2614" s="19" t="str">
        <f>VLOOKUP(dirty_cafe_sales!A2614,dirty_cafe_sales!A:S,10,FALSE)</f>
        <v>Sandwich</v>
      </c>
      <c r="C2614" s="20">
        <f>VLOOKUP(dirty_cafe_sales!A2614,dirty_cafe_sales!A:S,16,FALSE)</f>
        <v>45220</v>
      </c>
      <c r="D2614" s="19" t="str">
        <f>VLOOKUP(dirty_cafe_sales!A2614,dirty_cafe_sales!A:S,15,FALSE)</f>
        <v>Unknown</v>
      </c>
      <c r="E2614" s="19" t="str">
        <f>VLOOKUP(dirty_cafe_sales!A2614,dirty_cafe_sales!A:S,14,FALSE)</f>
        <v>Credit Card</v>
      </c>
      <c r="F2614" s="21">
        <f>VLOOKUP(dirty_cafe_sales!A2614,dirty_cafe_sales!A:S,18,FALSE)</f>
        <v>4</v>
      </c>
      <c r="G2614" s="21">
        <f>VLOOKUP(dirty_cafe_sales!A2614,dirty_cafe_sales!A:S,17,FALSE)</f>
        <v>4</v>
      </c>
      <c r="H2614" s="21">
        <f>VLOOKUP(dirty_cafe_sales!A2614,dirty_cafe_sales!A:S,19,FALSE)</f>
        <v>16</v>
      </c>
    </row>
    <row r="2615" spans="1:8" x14ac:dyDescent="0.3">
      <c r="A2615" s="19" t="s">
        <v>2634</v>
      </c>
      <c r="B2615" s="19" t="str">
        <f>VLOOKUP(dirty_cafe_sales!A2615,dirty_cafe_sales!A:S,10,FALSE)</f>
        <v>Smoothie</v>
      </c>
      <c r="C2615" s="20">
        <f>VLOOKUP(dirty_cafe_sales!A2615,dirty_cafe_sales!A:S,16,FALSE)</f>
        <v>45146</v>
      </c>
      <c r="D2615" s="19" t="str">
        <f>VLOOKUP(dirty_cafe_sales!A2615,dirty_cafe_sales!A:S,15,FALSE)</f>
        <v>In-store</v>
      </c>
      <c r="E2615" s="19" t="str">
        <f>VLOOKUP(dirty_cafe_sales!A2615,dirty_cafe_sales!A:S,14,FALSE)</f>
        <v>Unknown</v>
      </c>
      <c r="F2615" s="21">
        <f>VLOOKUP(dirty_cafe_sales!A2615,dirty_cafe_sales!A:S,18,FALSE)</f>
        <v>4</v>
      </c>
      <c r="G2615" s="21">
        <f>VLOOKUP(dirty_cafe_sales!A2615,dirty_cafe_sales!A:S,17,FALSE)</f>
        <v>2</v>
      </c>
      <c r="H2615" s="21">
        <f>VLOOKUP(dirty_cafe_sales!A2615,dirty_cafe_sales!A:S,19,FALSE)</f>
        <v>8</v>
      </c>
    </row>
    <row r="2616" spans="1:8" x14ac:dyDescent="0.3">
      <c r="A2616" s="19" t="s">
        <v>2635</v>
      </c>
      <c r="B2616" s="19" t="str">
        <f>VLOOKUP(dirty_cafe_sales!A2616,dirty_cafe_sales!A:S,10,FALSE)</f>
        <v>Smoothie</v>
      </c>
      <c r="C2616" s="20">
        <f>VLOOKUP(dirty_cafe_sales!A2616,dirty_cafe_sales!A:S,16,FALSE)</f>
        <v>45013</v>
      </c>
      <c r="D2616" s="19" t="str">
        <f>VLOOKUP(dirty_cafe_sales!A2616,dirty_cafe_sales!A:S,15,FALSE)</f>
        <v>Takeaway</v>
      </c>
      <c r="E2616" s="19" t="str">
        <f>VLOOKUP(dirty_cafe_sales!A2616,dirty_cafe_sales!A:S,14,FALSE)</f>
        <v>Unknown</v>
      </c>
      <c r="F2616" s="21">
        <f>VLOOKUP(dirty_cafe_sales!A2616,dirty_cafe_sales!A:S,18,FALSE)</f>
        <v>4</v>
      </c>
      <c r="G2616" s="21">
        <f>VLOOKUP(dirty_cafe_sales!A2616,dirty_cafe_sales!A:S,17,FALSE)</f>
        <v>2</v>
      </c>
      <c r="H2616" s="21">
        <f>VLOOKUP(dirty_cafe_sales!A2616,dirty_cafe_sales!A:S,19,FALSE)</f>
        <v>8</v>
      </c>
    </row>
    <row r="2617" spans="1:8" x14ac:dyDescent="0.3">
      <c r="A2617" s="19" t="s">
        <v>2636</v>
      </c>
      <c r="B2617" s="19" t="str">
        <f>VLOOKUP(dirty_cafe_sales!A2617,dirty_cafe_sales!A:S,10,FALSE)</f>
        <v>Tea</v>
      </c>
      <c r="C2617" s="20">
        <f>VLOOKUP(dirty_cafe_sales!A2617,dirty_cafe_sales!A:S,16,FALSE)</f>
        <v>45153</v>
      </c>
      <c r="D2617" s="19" t="str">
        <f>VLOOKUP(dirty_cafe_sales!A2617,dirty_cafe_sales!A:S,15,FALSE)</f>
        <v>Takeaway</v>
      </c>
      <c r="E2617" s="19" t="str">
        <f>VLOOKUP(dirty_cafe_sales!A2617,dirty_cafe_sales!A:S,14,FALSE)</f>
        <v>Unknown</v>
      </c>
      <c r="F2617" s="21">
        <f>VLOOKUP(dirty_cafe_sales!A2617,dirty_cafe_sales!A:S,18,FALSE)</f>
        <v>1.5</v>
      </c>
      <c r="G2617" s="21">
        <f>VLOOKUP(dirty_cafe_sales!A2617,dirty_cafe_sales!A:S,17,FALSE)</f>
        <v>2</v>
      </c>
      <c r="H2617" s="21">
        <f>VLOOKUP(dirty_cafe_sales!A2617,dirty_cafe_sales!A:S,19,FALSE)</f>
        <v>3</v>
      </c>
    </row>
    <row r="2618" spans="1:8" x14ac:dyDescent="0.3">
      <c r="A2618" s="19" t="s">
        <v>2637</v>
      </c>
      <c r="B2618" s="19" t="str">
        <f>VLOOKUP(dirty_cafe_sales!A2618,dirty_cafe_sales!A:S,10,FALSE)</f>
        <v>Coffee</v>
      </c>
      <c r="C2618" s="20">
        <f>VLOOKUP(dirty_cafe_sales!A2618,dirty_cafe_sales!A:S,16,FALSE)</f>
        <v>45204</v>
      </c>
      <c r="D2618" s="19" t="str">
        <f>VLOOKUP(dirty_cafe_sales!A2618,dirty_cafe_sales!A:S,15,FALSE)</f>
        <v>Takeaway</v>
      </c>
      <c r="E2618" s="19" t="str">
        <f>VLOOKUP(dirty_cafe_sales!A2618,dirty_cafe_sales!A:S,14,FALSE)</f>
        <v>Credit Card</v>
      </c>
      <c r="F2618" s="21">
        <f>VLOOKUP(dirty_cafe_sales!A2618,dirty_cafe_sales!A:S,18,FALSE)</f>
        <v>2</v>
      </c>
      <c r="G2618" s="21">
        <f>VLOOKUP(dirty_cafe_sales!A2618,dirty_cafe_sales!A:S,17,FALSE)</f>
        <v>2</v>
      </c>
      <c r="H2618" s="21">
        <f>VLOOKUP(dirty_cafe_sales!A2618,dirty_cafe_sales!A:S,19,FALSE)</f>
        <v>4</v>
      </c>
    </row>
    <row r="2619" spans="1:8" x14ac:dyDescent="0.3">
      <c r="A2619" s="19" t="s">
        <v>2638</v>
      </c>
      <c r="B2619" s="19" t="str">
        <f>VLOOKUP(dirty_cafe_sales!A2619,dirty_cafe_sales!A:S,10,FALSE)</f>
        <v>Unknown</v>
      </c>
      <c r="C2619" s="20">
        <f>VLOOKUP(dirty_cafe_sales!A2619,dirty_cafe_sales!A:S,16,FALSE)</f>
        <v>45091</v>
      </c>
      <c r="D2619" s="19" t="str">
        <f>VLOOKUP(dirty_cafe_sales!A2619,dirty_cafe_sales!A:S,15,FALSE)</f>
        <v>Takeaway</v>
      </c>
      <c r="E2619" s="19" t="str">
        <f>VLOOKUP(dirty_cafe_sales!A2619,dirty_cafe_sales!A:S,14,FALSE)</f>
        <v>Unknown</v>
      </c>
      <c r="F2619" s="21">
        <f>VLOOKUP(dirty_cafe_sales!A2619,dirty_cafe_sales!A:S,18,FALSE)</f>
        <v>2</v>
      </c>
      <c r="G2619" s="21">
        <f>VLOOKUP(dirty_cafe_sales!A2619,dirty_cafe_sales!A:S,17,FALSE)</f>
        <v>2</v>
      </c>
      <c r="H2619" s="21">
        <f>VLOOKUP(dirty_cafe_sales!A2619,dirty_cafe_sales!A:S,19,FALSE)</f>
        <v>4</v>
      </c>
    </row>
    <row r="2620" spans="1:8" x14ac:dyDescent="0.3">
      <c r="A2620" s="19" t="s">
        <v>2639</v>
      </c>
      <c r="B2620" s="19" t="str">
        <f>VLOOKUP(dirty_cafe_sales!A2620,dirty_cafe_sales!A:S,10,FALSE)</f>
        <v>Cake</v>
      </c>
      <c r="C2620" s="20">
        <f>VLOOKUP(dirty_cafe_sales!A2620,dirty_cafe_sales!A:S,16,FALSE)</f>
        <v>45291</v>
      </c>
      <c r="D2620" s="19" t="str">
        <f>VLOOKUP(dirty_cafe_sales!A2620,dirty_cafe_sales!A:S,15,FALSE)</f>
        <v>In-store</v>
      </c>
      <c r="E2620" s="19" t="str">
        <f>VLOOKUP(dirty_cafe_sales!A2620,dirty_cafe_sales!A:S,14,FALSE)</f>
        <v>Unknown</v>
      </c>
      <c r="F2620" s="21">
        <f>VLOOKUP(dirty_cafe_sales!A2620,dirty_cafe_sales!A:S,18,FALSE)</f>
        <v>3</v>
      </c>
      <c r="G2620" s="21">
        <f>VLOOKUP(dirty_cafe_sales!A2620,dirty_cafe_sales!A:S,17,FALSE)</f>
        <v>1</v>
      </c>
      <c r="H2620" s="21">
        <f>VLOOKUP(dirty_cafe_sales!A2620,dirty_cafe_sales!A:S,19,FALSE)</f>
        <v>3</v>
      </c>
    </row>
    <row r="2621" spans="1:8" x14ac:dyDescent="0.3">
      <c r="A2621" s="19" t="s">
        <v>2640</v>
      </c>
      <c r="B2621" s="19" t="str">
        <f>VLOOKUP(dirty_cafe_sales!A2621,dirty_cafe_sales!A:S,10,FALSE)</f>
        <v>Cookie</v>
      </c>
      <c r="C2621" s="20">
        <f>VLOOKUP(dirty_cafe_sales!A2621,dirty_cafe_sales!A:S,16,FALSE)</f>
        <v>45094</v>
      </c>
      <c r="D2621" s="19" t="str">
        <f>VLOOKUP(dirty_cafe_sales!A2621,dirty_cafe_sales!A:S,15,FALSE)</f>
        <v>Takeaway</v>
      </c>
      <c r="E2621" s="19" t="str">
        <f>VLOOKUP(dirty_cafe_sales!A2621,dirty_cafe_sales!A:S,14,FALSE)</f>
        <v>Digital Wallet</v>
      </c>
      <c r="F2621" s="21">
        <f>VLOOKUP(dirty_cafe_sales!A2621,dirty_cafe_sales!A:S,18,FALSE)</f>
        <v>1</v>
      </c>
      <c r="G2621" s="21">
        <f>VLOOKUP(dirty_cafe_sales!A2621,dirty_cafe_sales!A:S,17,FALSE)</f>
        <v>2</v>
      </c>
      <c r="H2621" s="21">
        <f>VLOOKUP(dirty_cafe_sales!A2621,dirty_cafe_sales!A:S,19,FALSE)</f>
        <v>2</v>
      </c>
    </row>
    <row r="2622" spans="1:8" x14ac:dyDescent="0.3">
      <c r="A2622" s="19" t="s">
        <v>2641</v>
      </c>
      <c r="B2622" s="19" t="str">
        <f>VLOOKUP(dirty_cafe_sales!A2622,dirty_cafe_sales!A:S,10,FALSE)</f>
        <v>Juice</v>
      </c>
      <c r="C2622" s="20">
        <f>VLOOKUP(dirty_cafe_sales!A2622,dirty_cafe_sales!A:S,16,FALSE)</f>
        <v>44941</v>
      </c>
      <c r="D2622" s="19" t="str">
        <f>VLOOKUP(dirty_cafe_sales!A2622,dirty_cafe_sales!A:S,15,FALSE)</f>
        <v>In-store</v>
      </c>
      <c r="E2622" s="19" t="str">
        <f>VLOOKUP(dirty_cafe_sales!A2622,dirty_cafe_sales!A:S,14,FALSE)</f>
        <v>Cash</v>
      </c>
      <c r="F2622" s="21">
        <f>VLOOKUP(dirty_cafe_sales!A2622,dirty_cafe_sales!A:S,18,FALSE)</f>
        <v>3</v>
      </c>
      <c r="G2622" s="21">
        <f>VLOOKUP(dirty_cafe_sales!A2622,dirty_cafe_sales!A:S,17,FALSE)</f>
        <v>5</v>
      </c>
      <c r="H2622" s="21">
        <f>VLOOKUP(dirty_cafe_sales!A2622,dirty_cafe_sales!A:S,19,FALSE)</f>
        <v>15</v>
      </c>
    </row>
    <row r="2623" spans="1:8" x14ac:dyDescent="0.3">
      <c r="A2623" s="19" t="s">
        <v>2642</v>
      </c>
      <c r="B2623" s="19" t="str">
        <f>VLOOKUP(dirty_cafe_sales!A2623,dirty_cafe_sales!A:S,10,FALSE)</f>
        <v>Tea</v>
      </c>
      <c r="C2623" s="20">
        <f>VLOOKUP(dirty_cafe_sales!A2623,dirty_cafe_sales!A:S,16,FALSE)</f>
        <v>45164</v>
      </c>
      <c r="D2623" s="19" t="str">
        <f>VLOOKUP(dirty_cafe_sales!A2623,dirty_cafe_sales!A:S,15,FALSE)</f>
        <v>Unknown</v>
      </c>
      <c r="E2623" s="19" t="str">
        <f>VLOOKUP(dirty_cafe_sales!A2623,dirty_cafe_sales!A:S,14,FALSE)</f>
        <v>Cash</v>
      </c>
      <c r="F2623" s="21">
        <f>VLOOKUP(dirty_cafe_sales!A2623,dirty_cafe_sales!A:S,18,FALSE)</f>
        <v>1.5</v>
      </c>
      <c r="G2623" s="21">
        <f>VLOOKUP(dirty_cafe_sales!A2623,dirty_cafe_sales!A:S,17,FALSE)</f>
        <v>1</v>
      </c>
      <c r="H2623" s="21">
        <f>VLOOKUP(dirty_cafe_sales!A2623,dirty_cafe_sales!A:S,19,FALSE)</f>
        <v>1.5</v>
      </c>
    </row>
    <row r="2624" spans="1:8" x14ac:dyDescent="0.3">
      <c r="A2624" s="19" t="s">
        <v>2643</v>
      </c>
      <c r="B2624" s="19" t="str">
        <f>VLOOKUP(dirty_cafe_sales!A2624,dirty_cafe_sales!A:S,10,FALSE)</f>
        <v>Smoothie</v>
      </c>
      <c r="C2624" s="20">
        <f>VLOOKUP(dirty_cafe_sales!A2624,dirty_cafe_sales!A:S,16,FALSE)</f>
        <v>44944</v>
      </c>
      <c r="D2624" s="19" t="str">
        <f>VLOOKUP(dirty_cafe_sales!A2624,dirty_cafe_sales!A:S,15,FALSE)</f>
        <v>Takeaway</v>
      </c>
      <c r="E2624" s="19" t="str">
        <f>VLOOKUP(dirty_cafe_sales!A2624,dirty_cafe_sales!A:S,14,FALSE)</f>
        <v>Unknown</v>
      </c>
      <c r="F2624" s="21">
        <f>VLOOKUP(dirty_cafe_sales!A2624,dirty_cafe_sales!A:S,18,FALSE)</f>
        <v>4</v>
      </c>
      <c r="G2624" s="21">
        <f>VLOOKUP(dirty_cafe_sales!A2624,dirty_cafe_sales!A:S,17,FALSE)</f>
        <v>3</v>
      </c>
      <c r="H2624" s="21">
        <f>VLOOKUP(dirty_cafe_sales!A2624,dirty_cafe_sales!A:S,19,FALSE)</f>
        <v>12</v>
      </c>
    </row>
    <row r="2625" spans="1:8" x14ac:dyDescent="0.3">
      <c r="A2625" s="19" t="s">
        <v>2644</v>
      </c>
      <c r="B2625" s="19" t="str">
        <f>VLOOKUP(dirty_cafe_sales!A2625,dirty_cafe_sales!A:S,10,FALSE)</f>
        <v>Coffee</v>
      </c>
      <c r="C2625" s="20">
        <f>VLOOKUP(dirty_cafe_sales!A2625,dirty_cafe_sales!A:S,16,FALSE)</f>
        <v>45223</v>
      </c>
      <c r="D2625" s="19" t="str">
        <f>VLOOKUP(dirty_cafe_sales!A2625,dirty_cafe_sales!A:S,15,FALSE)</f>
        <v>In-store</v>
      </c>
      <c r="E2625" s="19" t="str">
        <f>VLOOKUP(dirty_cafe_sales!A2625,dirty_cafe_sales!A:S,14,FALSE)</f>
        <v>Credit Card</v>
      </c>
      <c r="F2625" s="21">
        <f>VLOOKUP(dirty_cafe_sales!A2625,dirty_cafe_sales!A:S,18,FALSE)</f>
        <v>2</v>
      </c>
      <c r="G2625" s="21">
        <f>VLOOKUP(dirty_cafe_sales!A2625,dirty_cafe_sales!A:S,17,FALSE)</f>
        <v>1</v>
      </c>
      <c r="H2625" s="21">
        <f>VLOOKUP(dirty_cafe_sales!A2625,dirty_cafe_sales!A:S,19,FALSE)</f>
        <v>2</v>
      </c>
    </row>
    <row r="2626" spans="1:8" x14ac:dyDescent="0.3">
      <c r="A2626" s="19" t="s">
        <v>2645</v>
      </c>
      <c r="B2626" s="19" t="str">
        <f>VLOOKUP(dirty_cafe_sales!A2626,dirty_cafe_sales!A:S,10,FALSE)</f>
        <v>Unknown</v>
      </c>
      <c r="C2626" s="20">
        <f>VLOOKUP(dirty_cafe_sales!A2626,dirty_cafe_sales!A:S,16,FALSE)</f>
        <v>45170</v>
      </c>
      <c r="D2626" s="19" t="str">
        <f>VLOOKUP(dirty_cafe_sales!A2626,dirty_cafe_sales!A:S,15,FALSE)</f>
        <v>Takeaway</v>
      </c>
      <c r="E2626" s="19" t="str">
        <f>VLOOKUP(dirty_cafe_sales!A2626,dirty_cafe_sales!A:S,14,FALSE)</f>
        <v>Digital Wallet</v>
      </c>
      <c r="F2626" s="21">
        <f>VLOOKUP(dirty_cafe_sales!A2626,dirty_cafe_sales!A:S,18,FALSE)</f>
        <v>2</v>
      </c>
      <c r="G2626" s="21">
        <f>VLOOKUP(dirty_cafe_sales!A2626,dirty_cafe_sales!A:S,17,FALSE)</f>
        <v>5</v>
      </c>
      <c r="H2626" s="21">
        <f>VLOOKUP(dirty_cafe_sales!A2626,dirty_cafe_sales!A:S,19,FALSE)</f>
        <v>10</v>
      </c>
    </row>
    <row r="2627" spans="1:8" x14ac:dyDescent="0.3">
      <c r="A2627" s="19" t="s">
        <v>2646</v>
      </c>
      <c r="B2627" s="19" t="str">
        <f>VLOOKUP(dirty_cafe_sales!A2627,dirty_cafe_sales!A:S,10,FALSE)</f>
        <v>Smoothie</v>
      </c>
      <c r="C2627" s="20">
        <f>VLOOKUP(dirty_cafe_sales!A2627,dirty_cafe_sales!A:S,16,FALSE)</f>
        <v>45235</v>
      </c>
      <c r="D2627" s="19" t="str">
        <f>VLOOKUP(dirty_cafe_sales!A2627,dirty_cafe_sales!A:S,15,FALSE)</f>
        <v>In-store</v>
      </c>
      <c r="E2627" s="19" t="str">
        <f>VLOOKUP(dirty_cafe_sales!A2627,dirty_cafe_sales!A:S,14,FALSE)</f>
        <v>Digital Wallet</v>
      </c>
      <c r="F2627" s="21">
        <f>VLOOKUP(dirty_cafe_sales!A2627,dirty_cafe_sales!A:S,18,FALSE)</f>
        <v>4</v>
      </c>
      <c r="G2627" s="21">
        <f>VLOOKUP(dirty_cafe_sales!A2627,dirty_cafe_sales!A:S,17,FALSE)</f>
        <v>0</v>
      </c>
      <c r="H2627" s="21">
        <f>VLOOKUP(dirty_cafe_sales!A2627,dirty_cafe_sales!A:S,19,FALSE)</f>
        <v>0</v>
      </c>
    </row>
    <row r="2628" spans="1:8" x14ac:dyDescent="0.3">
      <c r="A2628" s="19" t="s">
        <v>2647</v>
      </c>
      <c r="B2628" s="19" t="str">
        <f>VLOOKUP(dirty_cafe_sales!A2628,dirty_cafe_sales!A:S,10,FALSE)</f>
        <v>Sandwich</v>
      </c>
      <c r="C2628" s="20">
        <f>VLOOKUP(dirty_cafe_sales!A2628,dirty_cafe_sales!A:S,16,FALSE)</f>
        <v>45058</v>
      </c>
      <c r="D2628" s="19" t="str">
        <f>VLOOKUP(dirty_cafe_sales!A2628,dirty_cafe_sales!A:S,15,FALSE)</f>
        <v>Unknown</v>
      </c>
      <c r="E2628" s="19" t="str">
        <f>VLOOKUP(dirty_cafe_sales!A2628,dirty_cafe_sales!A:S,14,FALSE)</f>
        <v>Credit Card</v>
      </c>
      <c r="F2628" s="21">
        <f>VLOOKUP(dirty_cafe_sales!A2628,dirty_cafe_sales!A:S,18,FALSE)</f>
        <v>4</v>
      </c>
      <c r="G2628" s="21">
        <f>VLOOKUP(dirty_cafe_sales!A2628,dirty_cafe_sales!A:S,17,FALSE)</f>
        <v>2</v>
      </c>
      <c r="H2628" s="21">
        <f>VLOOKUP(dirty_cafe_sales!A2628,dirty_cafe_sales!A:S,19,FALSE)</f>
        <v>8</v>
      </c>
    </row>
    <row r="2629" spans="1:8" x14ac:dyDescent="0.3">
      <c r="A2629" s="19" t="s">
        <v>2648</v>
      </c>
      <c r="B2629" s="19" t="str">
        <f>VLOOKUP(dirty_cafe_sales!A2629,dirty_cafe_sales!A:S,10,FALSE)</f>
        <v>Coffee</v>
      </c>
      <c r="C2629" s="20">
        <f>VLOOKUP(dirty_cafe_sales!A2629,dirty_cafe_sales!A:S,16,FALSE)</f>
        <v>45071</v>
      </c>
      <c r="D2629" s="19" t="str">
        <f>VLOOKUP(dirty_cafe_sales!A2629,dirty_cafe_sales!A:S,15,FALSE)</f>
        <v>Unknown</v>
      </c>
      <c r="E2629" s="19" t="str">
        <f>VLOOKUP(dirty_cafe_sales!A2629,dirty_cafe_sales!A:S,14,FALSE)</f>
        <v>Unknown</v>
      </c>
      <c r="F2629" s="21">
        <f>VLOOKUP(dirty_cafe_sales!A2629,dirty_cafe_sales!A:S,18,FALSE)</f>
        <v>2</v>
      </c>
      <c r="G2629" s="21">
        <f>VLOOKUP(dirty_cafe_sales!A2629,dirty_cafe_sales!A:S,17,FALSE)</f>
        <v>2</v>
      </c>
      <c r="H2629" s="21">
        <f>VLOOKUP(dirty_cafe_sales!A2629,dirty_cafe_sales!A:S,19,FALSE)</f>
        <v>4</v>
      </c>
    </row>
    <row r="2630" spans="1:8" x14ac:dyDescent="0.3">
      <c r="A2630" s="19" t="s">
        <v>2649</v>
      </c>
      <c r="B2630" s="19" t="str">
        <f>VLOOKUP(dirty_cafe_sales!A2630,dirty_cafe_sales!A:S,10,FALSE)</f>
        <v>Juice</v>
      </c>
      <c r="C2630" s="20">
        <f>VLOOKUP(dirty_cafe_sales!A2630,dirty_cafe_sales!A:S,16,FALSE)</f>
        <v>45119</v>
      </c>
      <c r="D2630" s="19" t="str">
        <f>VLOOKUP(dirty_cafe_sales!A2630,dirty_cafe_sales!A:S,15,FALSE)</f>
        <v>In-store</v>
      </c>
      <c r="E2630" s="19" t="str">
        <f>VLOOKUP(dirty_cafe_sales!A2630,dirty_cafe_sales!A:S,14,FALSE)</f>
        <v>Digital Wallet</v>
      </c>
      <c r="F2630" s="21">
        <f>VLOOKUP(dirty_cafe_sales!A2630,dirty_cafe_sales!A:S,18,FALSE)</f>
        <v>3</v>
      </c>
      <c r="G2630" s="21">
        <f>VLOOKUP(dirty_cafe_sales!A2630,dirty_cafe_sales!A:S,17,FALSE)</f>
        <v>2</v>
      </c>
      <c r="H2630" s="21">
        <f>VLOOKUP(dirty_cafe_sales!A2630,dirty_cafe_sales!A:S,19,FALSE)</f>
        <v>6</v>
      </c>
    </row>
    <row r="2631" spans="1:8" x14ac:dyDescent="0.3">
      <c r="A2631" s="19" t="s">
        <v>2650</v>
      </c>
      <c r="B2631" s="19" t="str">
        <f>VLOOKUP(dirty_cafe_sales!A2631,dirty_cafe_sales!A:S,10,FALSE)</f>
        <v>Unknown</v>
      </c>
      <c r="C2631" s="20">
        <f>VLOOKUP(dirty_cafe_sales!A2631,dirty_cafe_sales!A:S,16,FALSE)</f>
        <v>45074</v>
      </c>
      <c r="D2631" s="19" t="str">
        <f>VLOOKUP(dirty_cafe_sales!A2631,dirty_cafe_sales!A:S,15,FALSE)</f>
        <v>Takeaway</v>
      </c>
      <c r="E2631" s="19" t="str">
        <f>VLOOKUP(dirty_cafe_sales!A2631,dirty_cafe_sales!A:S,14,FALSE)</f>
        <v>Cash</v>
      </c>
      <c r="F2631" s="21">
        <f>VLOOKUP(dirty_cafe_sales!A2631,dirty_cafe_sales!A:S,18,FALSE)</f>
        <v>5</v>
      </c>
      <c r="G2631" s="21">
        <f>VLOOKUP(dirty_cafe_sales!A2631,dirty_cafe_sales!A:S,17,FALSE)</f>
        <v>4</v>
      </c>
      <c r="H2631" s="21">
        <f>VLOOKUP(dirty_cafe_sales!A2631,dirty_cafe_sales!A:S,19,FALSE)</f>
        <v>20</v>
      </c>
    </row>
    <row r="2632" spans="1:8" x14ac:dyDescent="0.3">
      <c r="A2632" s="19" t="s">
        <v>2651</v>
      </c>
      <c r="B2632" s="19" t="str">
        <f>VLOOKUP(dirty_cafe_sales!A2632,dirty_cafe_sales!A:S,10,FALSE)</f>
        <v>Coffee</v>
      </c>
      <c r="C2632" s="20">
        <f>VLOOKUP(dirty_cafe_sales!A2632,dirty_cafe_sales!A:S,16,FALSE)</f>
        <v>45046</v>
      </c>
      <c r="D2632" s="19" t="str">
        <f>VLOOKUP(dirty_cafe_sales!A2632,dirty_cafe_sales!A:S,15,FALSE)</f>
        <v>Takeaway</v>
      </c>
      <c r="E2632" s="19" t="str">
        <f>VLOOKUP(dirty_cafe_sales!A2632,dirty_cafe_sales!A:S,14,FALSE)</f>
        <v>Unknown</v>
      </c>
      <c r="F2632" s="21">
        <f>VLOOKUP(dirty_cafe_sales!A2632,dirty_cafe_sales!A:S,18,FALSE)</f>
        <v>2</v>
      </c>
      <c r="G2632" s="21">
        <f>VLOOKUP(dirty_cafe_sales!A2632,dirty_cafe_sales!A:S,17,FALSE)</f>
        <v>4</v>
      </c>
      <c r="H2632" s="21">
        <f>VLOOKUP(dirty_cafe_sales!A2632,dirty_cafe_sales!A:S,19,FALSE)</f>
        <v>8</v>
      </c>
    </row>
    <row r="2633" spans="1:8" x14ac:dyDescent="0.3">
      <c r="A2633" s="19" t="s">
        <v>2652</v>
      </c>
      <c r="B2633" s="19" t="str">
        <f>VLOOKUP(dirty_cafe_sales!A2633,dirty_cafe_sales!A:S,10,FALSE)</f>
        <v>Juice</v>
      </c>
      <c r="C2633" s="20">
        <f>VLOOKUP(dirty_cafe_sales!A2633,dirty_cafe_sales!A:S,16,FALSE)</f>
        <v>45261</v>
      </c>
      <c r="D2633" s="19" t="str">
        <f>VLOOKUP(dirty_cafe_sales!A2633,dirty_cafe_sales!A:S,15,FALSE)</f>
        <v>In-store</v>
      </c>
      <c r="E2633" s="19" t="str">
        <f>VLOOKUP(dirty_cafe_sales!A2633,dirty_cafe_sales!A:S,14,FALSE)</f>
        <v>Unknown</v>
      </c>
      <c r="F2633" s="21">
        <f>VLOOKUP(dirty_cafe_sales!A2633,dirty_cafe_sales!A:S,18,FALSE)</f>
        <v>3</v>
      </c>
      <c r="G2633" s="21">
        <f>VLOOKUP(dirty_cafe_sales!A2633,dirty_cafe_sales!A:S,17,FALSE)</f>
        <v>3</v>
      </c>
      <c r="H2633" s="21">
        <f>VLOOKUP(dirty_cafe_sales!A2633,dirty_cafe_sales!A:S,19,FALSE)</f>
        <v>9</v>
      </c>
    </row>
    <row r="2634" spans="1:8" x14ac:dyDescent="0.3">
      <c r="A2634" s="19" t="s">
        <v>2653</v>
      </c>
      <c r="B2634" s="19" t="str">
        <f>VLOOKUP(dirty_cafe_sales!A2634,dirty_cafe_sales!A:S,10,FALSE)</f>
        <v>Salad</v>
      </c>
      <c r="C2634" s="20">
        <f>VLOOKUP(dirty_cafe_sales!A2634,dirty_cafe_sales!A:S,16,FALSE)</f>
        <v>44951</v>
      </c>
      <c r="D2634" s="19" t="str">
        <f>VLOOKUP(dirty_cafe_sales!A2634,dirty_cafe_sales!A:S,15,FALSE)</f>
        <v>In-store</v>
      </c>
      <c r="E2634" s="19" t="str">
        <f>VLOOKUP(dirty_cafe_sales!A2634,dirty_cafe_sales!A:S,14,FALSE)</f>
        <v>Credit Card</v>
      </c>
      <c r="F2634" s="21">
        <f>VLOOKUP(dirty_cafe_sales!A2634,dirty_cafe_sales!A:S,18,FALSE)</f>
        <v>5</v>
      </c>
      <c r="G2634" s="21">
        <f>VLOOKUP(dirty_cafe_sales!A2634,dirty_cafe_sales!A:S,17,FALSE)</f>
        <v>1</v>
      </c>
      <c r="H2634" s="21">
        <f>VLOOKUP(dirty_cafe_sales!A2634,dirty_cafe_sales!A:S,19,FALSE)</f>
        <v>5</v>
      </c>
    </row>
    <row r="2635" spans="1:8" x14ac:dyDescent="0.3">
      <c r="A2635" s="19" t="s">
        <v>2654</v>
      </c>
      <c r="B2635" s="19" t="str">
        <f>VLOOKUP(dirty_cafe_sales!A2635,dirty_cafe_sales!A:S,10,FALSE)</f>
        <v>Tea</v>
      </c>
      <c r="C2635" s="20">
        <f>VLOOKUP(dirty_cafe_sales!A2635,dirty_cafe_sales!A:S,16,FALSE)</f>
        <v>45282</v>
      </c>
      <c r="D2635" s="19" t="str">
        <f>VLOOKUP(dirty_cafe_sales!A2635,dirty_cafe_sales!A:S,15,FALSE)</f>
        <v>Unknown</v>
      </c>
      <c r="E2635" s="19" t="str">
        <f>VLOOKUP(dirty_cafe_sales!A2635,dirty_cafe_sales!A:S,14,FALSE)</f>
        <v>Cash</v>
      </c>
      <c r="F2635" s="21">
        <f>VLOOKUP(dirty_cafe_sales!A2635,dirty_cafe_sales!A:S,18,FALSE)</f>
        <v>1.5</v>
      </c>
      <c r="G2635" s="21">
        <f>VLOOKUP(dirty_cafe_sales!A2635,dirty_cafe_sales!A:S,17,FALSE)</f>
        <v>1</v>
      </c>
      <c r="H2635" s="21">
        <f>VLOOKUP(dirty_cafe_sales!A2635,dirty_cafe_sales!A:S,19,FALSE)</f>
        <v>1.5</v>
      </c>
    </row>
    <row r="2636" spans="1:8" x14ac:dyDescent="0.3">
      <c r="A2636" s="19" t="s">
        <v>2655</v>
      </c>
      <c r="B2636" s="19" t="str">
        <f>VLOOKUP(dirty_cafe_sales!A2636,dirty_cafe_sales!A:S,10,FALSE)</f>
        <v>Cake</v>
      </c>
      <c r="C2636" s="20">
        <f>VLOOKUP(dirty_cafe_sales!A2636,dirty_cafe_sales!A:S,16,FALSE)</f>
        <v>45288</v>
      </c>
      <c r="D2636" s="19" t="str">
        <f>VLOOKUP(dirty_cafe_sales!A2636,dirty_cafe_sales!A:S,15,FALSE)</f>
        <v>Takeaway</v>
      </c>
      <c r="E2636" s="19" t="str">
        <f>VLOOKUP(dirty_cafe_sales!A2636,dirty_cafe_sales!A:S,14,FALSE)</f>
        <v>Digital Wallet</v>
      </c>
      <c r="F2636" s="21">
        <f>VLOOKUP(dirty_cafe_sales!A2636,dirty_cafe_sales!A:S,18,FALSE)</f>
        <v>3</v>
      </c>
      <c r="G2636" s="21">
        <f>VLOOKUP(dirty_cafe_sales!A2636,dirty_cafe_sales!A:S,17,FALSE)</f>
        <v>5</v>
      </c>
      <c r="H2636" s="21">
        <f>VLOOKUP(dirty_cafe_sales!A2636,dirty_cafe_sales!A:S,19,FALSE)</f>
        <v>15</v>
      </c>
    </row>
    <row r="2637" spans="1:8" x14ac:dyDescent="0.3">
      <c r="A2637" s="19" t="s">
        <v>2656</v>
      </c>
      <c r="B2637" s="19" t="str">
        <f>VLOOKUP(dirty_cafe_sales!A2637,dirty_cafe_sales!A:S,10,FALSE)</f>
        <v>Smoothie</v>
      </c>
      <c r="C2637" s="20">
        <f>VLOOKUP(dirty_cafe_sales!A2637,dirty_cafe_sales!A:S,16,FALSE)</f>
        <v>45015</v>
      </c>
      <c r="D2637" s="19" t="str">
        <f>VLOOKUP(dirty_cafe_sales!A2637,dirty_cafe_sales!A:S,15,FALSE)</f>
        <v>Takeaway</v>
      </c>
      <c r="E2637" s="19" t="str">
        <f>VLOOKUP(dirty_cafe_sales!A2637,dirty_cafe_sales!A:S,14,FALSE)</f>
        <v>Digital Wallet</v>
      </c>
      <c r="F2637" s="21">
        <f>VLOOKUP(dirty_cafe_sales!A2637,dirty_cafe_sales!A:S,18,FALSE)</f>
        <v>4</v>
      </c>
      <c r="G2637" s="21">
        <f>VLOOKUP(dirty_cafe_sales!A2637,dirty_cafe_sales!A:S,17,FALSE)</f>
        <v>2</v>
      </c>
      <c r="H2637" s="21">
        <f>VLOOKUP(dirty_cafe_sales!A2637,dirty_cafe_sales!A:S,19,FALSE)</f>
        <v>8</v>
      </c>
    </row>
    <row r="2638" spans="1:8" x14ac:dyDescent="0.3">
      <c r="A2638" s="19" t="s">
        <v>2657</v>
      </c>
      <c r="B2638" s="19" t="str">
        <f>VLOOKUP(dirty_cafe_sales!A2638,dirty_cafe_sales!A:S,10,FALSE)</f>
        <v>Juice</v>
      </c>
      <c r="C2638" s="20">
        <f>VLOOKUP(dirty_cafe_sales!A2638,dirty_cafe_sales!A:S,16,FALSE)</f>
        <v>44997</v>
      </c>
      <c r="D2638" s="19" t="str">
        <f>VLOOKUP(dirty_cafe_sales!A2638,dirty_cafe_sales!A:S,15,FALSE)</f>
        <v>Unknown</v>
      </c>
      <c r="E2638" s="19" t="str">
        <f>VLOOKUP(dirty_cafe_sales!A2638,dirty_cafe_sales!A:S,14,FALSE)</f>
        <v>Cash</v>
      </c>
      <c r="F2638" s="21">
        <f>VLOOKUP(dirty_cafe_sales!A2638,dirty_cafe_sales!A:S,18,FALSE)</f>
        <v>3</v>
      </c>
      <c r="G2638" s="21">
        <f>VLOOKUP(dirty_cafe_sales!A2638,dirty_cafe_sales!A:S,17,FALSE)</f>
        <v>1</v>
      </c>
      <c r="H2638" s="21">
        <f>VLOOKUP(dirty_cafe_sales!A2638,dirty_cafe_sales!A:S,19,FALSE)</f>
        <v>3</v>
      </c>
    </row>
    <row r="2639" spans="1:8" x14ac:dyDescent="0.3">
      <c r="A2639" s="19" t="s">
        <v>2658</v>
      </c>
      <c r="B2639" s="19" t="str">
        <f>VLOOKUP(dirty_cafe_sales!A2639,dirty_cafe_sales!A:S,10,FALSE)</f>
        <v>Juice</v>
      </c>
      <c r="C2639" s="20">
        <f>VLOOKUP(dirty_cafe_sales!A2639,dirty_cafe_sales!A:S,16,FALSE)</f>
        <v>45029</v>
      </c>
      <c r="D2639" s="19" t="str">
        <f>VLOOKUP(dirty_cafe_sales!A2639,dirty_cafe_sales!A:S,15,FALSE)</f>
        <v>Unknown</v>
      </c>
      <c r="E2639" s="19" t="str">
        <f>VLOOKUP(dirty_cafe_sales!A2639,dirty_cafe_sales!A:S,14,FALSE)</f>
        <v>Unknown</v>
      </c>
      <c r="F2639" s="21">
        <f>VLOOKUP(dirty_cafe_sales!A2639,dirty_cafe_sales!A:S,18,FALSE)</f>
        <v>3</v>
      </c>
      <c r="G2639" s="21">
        <f>VLOOKUP(dirty_cafe_sales!A2639,dirty_cafe_sales!A:S,17,FALSE)</f>
        <v>1</v>
      </c>
      <c r="H2639" s="21">
        <f>VLOOKUP(dirty_cafe_sales!A2639,dirty_cafe_sales!A:S,19,FALSE)</f>
        <v>3</v>
      </c>
    </row>
    <row r="2640" spans="1:8" x14ac:dyDescent="0.3">
      <c r="A2640" s="19" t="s">
        <v>2659</v>
      </c>
      <c r="B2640" s="19" t="str">
        <f>VLOOKUP(dirty_cafe_sales!A2640,dirty_cafe_sales!A:S,10,FALSE)</f>
        <v>Coffee</v>
      </c>
      <c r="C2640" s="20">
        <f>VLOOKUP(dirty_cafe_sales!A2640,dirty_cafe_sales!A:S,16,FALSE)</f>
        <v>45261</v>
      </c>
      <c r="D2640" s="19" t="str">
        <f>VLOOKUP(dirty_cafe_sales!A2640,dirty_cafe_sales!A:S,15,FALSE)</f>
        <v>In-store</v>
      </c>
      <c r="E2640" s="19" t="str">
        <f>VLOOKUP(dirty_cafe_sales!A2640,dirty_cafe_sales!A:S,14,FALSE)</f>
        <v>Credit Card</v>
      </c>
      <c r="F2640" s="21">
        <f>VLOOKUP(dirty_cafe_sales!A2640,dirty_cafe_sales!A:S,18,FALSE)</f>
        <v>2</v>
      </c>
      <c r="G2640" s="21">
        <f>VLOOKUP(dirty_cafe_sales!A2640,dirty_cafe_sales!A:S,17,FALSE)</f>
        <v>1</v>
      </c>
      <c r="H2640" s="21">
        <f>VLOOKUP(dirty_cafe_sales!A2640,dirty_cafe_sales!A:S,19,FALSE)</f>
        <v>2</v>
      </c>
    </row>
    <row r="2641" spans="1:8" x14ac:dyDescent="0.3">
      <c r="A2641" s="19" t="s">
        <v>2660</v>
      </c>
      <c r="B2641" s="19" t="str">
        <f>VLOOKUP(dirty_cafe_sales!A2641,dirty_cafe_sales!A:S,10,FALSE)</f>
        <v>Cookie</v>
      </c>
      <c r="C2641" s="20">
        <f>VLOOKUP(dirty_cafe_sales!A2641,dirty_cafe_sales!A:S,16,FALSE)</f>
        <v>45270</v>
      </c>
      <c r="D2641" s="19" t="str">
        <f>VLOOKUP(dirty_cafe_sales!A2641,dirty_cafe_sales!A:S,15,FALSE)</f>
        <v>Takeaway</v>
      </c>
      <c r="E2641" s="19" t="str">
        <f>VLOOKUP(dirty_cafe_sales!A2641,dirty_cafe_sales!A:S,14,FALSE)</f>
        <v>Digital Wallet</v>
      </c>
      <c r="F2641" s="21">
        <f>VLOOKUP(dirty_cafe_sales!A2641,dirty_cafe_sales!A:S,18,FALSE)</f>
        <v>1</v>
      </c>
      <c r="G2641" s="21">
        <f>VLOOKUP(dirty_cafe_sales!A2641,dirty_cafe_sales!A:S,17,FALSE)</f>
        <v>2</v>
      </c>
      <c r="H2641" s="21">
        <f>VLOOKUP(dirty_cafe_sales!A2641,dirty_cafe_sales!A:S,19,FALSE)</f>
        <v>2</v>
      </c>
    </row>
    <row r="2642" spans="1:8" x14ac:dyDescent="0.3">
      <c r="A2642" s="19" t="s">
        <v>2661</v>
      </c>
      <c r="B2642" s="19" t="str">
        <f>VLOOKUP(dirty_cafe_sales!A2642,dirty_cafe_sales!A:S,10,FALSE)</f>
        <v>Salad</v>
      </c>
      <c r="C2642" s="20">
        <f>VLOOKUP(dirty_cafe_sales!A2642,dirty_cafe_sales!A:S,16,FALSE)</f>
        <v>45202</v>
      </c>
      <c r="D2642" s="19" t="str">
        <f>VLOOKUP(dirty_cafe_sales!A2642,dirty_cafe_sales!A:S,15,FALSE)</f>
        <v>Unknown</v>
      </c>
      <c r="E2642" s="19" t="str">
        <f>VLOOKUP(dirty_cafe_sales!A2642,dirty_cafe_sales!A:S,14,FALSE)</f>
        <v>Cash</v>
      </c>
      <c r="F2642" s="21">
        <f>VLOOKUP(dirty_cafe_sales!A2642,dirty_cafe_sales!A:S,18,FALSE)</f>
        <v>5</v>
      </c>
      <c r="G2642" s="21">
        <f>VLOOKUP(dirty_cafe_sales!A2642,dirty_cafe_sales!A:S,17,FALSE)</f>
        <v>4</v>
      </c>
      <c r="H2642" s="21">
        <f>VLOOKUP(dirty_cafe_sales!A2642,dirty_cafe_sales!A:S,19,FALSE)</f>
        <v>20</v>
      </c>
    </row>
    <row r="2643" spans="1:8" x14ac:dyDescent="0.3">
      <c r="A2643" s="19" t="s">
        <v>2662</v>
      </c>
      <c r="B2643" s="19" t="str">
        <f>VLOOKUP(dirty_cafe_sales!A2643,dirty_cafe_sales!A:S,10,FALSE)</f>
        <v>Sandwich</v>
      </c>
      <c r="C2643" s="20">
        <f>VLOOKUP(dirty_cafe_sales!A2643,dirty_cafe_sales!A:S,16,FALSE)</f>
        <v>44983</v>
      </c>
      <c r="D2643" s="19" t="str">
        <f>VLOOKUP(dirty_cafe_sales!A2643,dirty_cafe_sales!A:S,15,FALSE)</f>
        <v>Unknown</v>
      </c>
      <c r="E2643" s="19" t="str">
        <f>VLOOKUP(dirty_cafe_sales!A2643,dirty_cafe_sales!A:S,14,FALSE)</f>
        <v>Unknown</v>
      </c>
      <c r="F2643" s="21">
        <f>VLOOKUP(dirty_cafe_sales!A2643,dirty_cafe_sales!A:S,18,FALSE)</f>
        <v>4</v>
      </c>
      <c r="G2643" s="21">
        <f>VLOOKUP(dirty_cafe_sales!A2643,dirty_cafe_sales!A:S,17,FALSE)</f>
        <v>0</v>
      </c>
      <c r="H2643" s="21">
        <f>VLOOKUP(dirty_cafe_sales!A2643,dirty_cafe_sales!A:S,19,FALSE)</f>
        <v>0</v>
      </c>
    </row>
    <row r="2644" spans="1:8" x14ac:dyDescent="0.3">
      <c r="A2644" s="19" t="s">
        <v>2663</v>
      </c>
      <c r="B2644" s="19" t="str">
        <f>VLOOKUP(dirty_cafe_sales!A2644,dirty_cafe_sales!A:S,10,FALSE)</f>
        <v>Juice</v>
      </c>
      <c r="C2644" s="20">
        <f>VLOOKUP(dirty_cafe_sales!A2644,dirty_cafe_sales!A:S,16,FALSE)</f>
        <v>45035</v>
      </c>
      <c r="D2644" s="19" t="str">
        <f>VLOOKUP(dirty_cafe_sales!A2644,dirty_cafe_sales!A:S,15,FALSE)</f>
        <v>Takeaway</v>
      </c>
      <c r="E2644" s="19" t="str">
        <f>VLOOKUP(dirty_cafe_sales!A2644,dirty_cafe_sales!A:S,14,FALSE)</f>
        <v>Unknown</v>
      </c>
      <c r="F2644" s="21">
        <f>VLOOKUP(dirty_cafe_sales!A2644,dirty_cafe_sales!A:S,18,FALSE)</f>
        <v>3</v>
      </c>
      <c r="G2644" s="21">
        <f>VLOOKUP(dirty_cafe_sales!A2644,dirty_cafe_sales!A:S,17,FALSE)</f>
        <v>1</v>
      </c>
      <c r="H2644" s="21">
        <f>VLOOKUP(dirty_cafe_sales!A2644,dirty_cafe_sales!A:S,19,FALSE)</f>
        <v>3</v>
      </c>
    </row>
    <row r="2645" spans="1:8" x14ac:dyDescent="0.3">
      <c r="A2645" s="19" t="s">
        <v>2664</v>
      </c>
      <c r="B2645" s="19" t="str">
        <f>VLOOKUP(dirty_cafe_sales!A2645,dirty_cafe_sales!A:S,10,FALSE)</f>
        <v>Sandwich</v>
      </c>
      <c r="C2645" s="20">
        <f>VLOOKUP(dirty_cafe_sales!A2645,dirty_cafe_sales!A:S,16,FALSE)</f>
        <v>44941</v>
      </c>
      <c r="D2645" s="19" t="str">
        <f>VLOOKUP(dirty_cafe_sales!A2645,dirty_cafe_sales!A:S,15,FALSE)</f>
        <v>Unknown</v>
      </c>
      <c r="E2645" s="19" t="str">
        <f>VLOOKUP(dirty_cafe_sales!A2645,dirty_cafe_sales!A:S,14,FALSE)</f>
        <v>Cash</v>
      </c>
      <c r="F2645" s="21">
        <f>VLOOKUP(dirty_cafe_sales!A2645,dirty_cafe_sales!A:S,18,FALSE)</f>
        <v>4</v>
      </c>
      <c r="G2645" s="21">
        <f>VLOOKUP(dirty_cafe_sales!A2645,dirty_cafe_sales!A:S,17,FALSE)</f>
        <v>4</v>
      </c>
      <c r="H2645" s="21">
        <f>VLOOKUP(dirty_cafe_sales!A2645,dirty_cafe_sales!A:S,19,FALSE)</f>
        <v>16</v>
      </c>
    </row>
    <row r="2646" spans="1:8" x14ac:dyDescent="0.3">
      <c r="A2646" s="19" t="s">
        <v>2665</v>
      </c>
      <c r="B2646" s="19" t="str">
        <f>VLOOKUP(dirty_cafe_sales!A2646,dirty_cafe_sales!A:S,10,FALSE)</f>
        <v>Salad</v>
      </c>
      <c r="C2646" s="20">
        <f>VLOOKUP(dirty_cafe_sales!A2646,dirty_cafe_sales!A:S,16,FALSE)</f>
        <v>44973</v>
      </c>
      <c r="D2646" s="19" t="str">
        <f>VLOOKUP(dirty_cafe_sales!A2646,dirty_cafe_sales!A:S,15,FALSE)</f>
        <v>Takeaway</v>
      </c>
      <c r="E2646" s="19" t="str">
        <f>VLOOKUP(dirty_cafe_sales!A2646,dirty_cafe_sales!A:S,14,FALSE)</f>
        <v>Unknown</v>
      </c>
      <c r="F2646" s="21">
        <f>VLOOKUP(dirty_cafe_sales!A2646,dirty_cafe_sales!A:S,18,FALSE)</f>
        <v>5</v>
      </c>
      <c r="G2646" s="21">
        <f>VLOOKUP(dirty_cafe_sales!A2646,dirty_cafe_sales!A:S,17,FALSE)</f>
        <v>1</v>
      </c>
      <c r="H2646" s="21">
        <f>VLOOKUP(dirty_cafe_sales!A2646,dirty_cafe_sales!A:S,19,FALSE)</f>
        <v>5</v>
      </c>
    </row>
    <row r="2647" spans="1:8" x14ac:dyDescent="0.3">
      <c r="A2647" s="19" t="s">
        <v>2666</v>
      </c>
      <c r="B2647" s="19" t="str">
        <f>VLOOKUP(dirty_cafe_sales!A2647,dirty_cafe_sales!A:S,10,FALSE)</f>
        <v>Tea</v>
      </c>
      <c r="C2647" s="20">
        <f>VLOOKUP(dirty_cafe_sales!A2647,dirty_cafe_sales!A:S,16,FALSE)</f>
        <v>45162</v>
      </c>
      <c r="D2647" s="19" t="str">
        <f>VLOOKUP(dirty_cafe_sales!A2647,dirty_cafe_sales!A:S,15,FALSE)</f>
        <v>Unknown</v>
      </c>
      <c r="E2647" s="19" t="str">
        <f>VLOOKUP(dirty_cafe_sales!A2647,dirty_cafe_sales!A:S,14,FALSE)</f>
        <v>Unknown</v>
      </c>
      <c r="F2647" s="21">
        <f>VLOOKUP(dirty_cafe_sales!A2647,dirty_cafe_sales!A:S,18,FALSE)</f>
        <v>1.5</v>
      </c>
      <c r="G2647" s="21">
        <f>VLOOKUP(dirty_cafe_sales!A2647,dirty_cafe_sales!A:S,17,FALSE)</f>
        <v>4</v>
      </c>
      <c r="H2647" s="21">
        <f>VLOOKUP(dirty_cafe_sales!A2647,dirty_cafe_sales!A:S,19,FALSE)</f>
        <v>6</v>
      </c>
    </row>
    <row r="2648" spans="1:8" x14ac:dyDescent="0.3">
      <c r="A2648" s="19" t="s">
        <v>2667</v>
      </c>
      <c r="B2648" s="19" t="str">
        <f>VLOOKUP(dirty_cafe_sales!A2648,dirty_cafe_sales!A:S,10,FALSE)</f>
        <v>Cake</v>
      </c>
      <c r="C2648" s="20">
        <f>VLOOKUP(dirty_cafe_sales!A2648,dirty_cafe_sales!A:S,16,FALSE)</f>
        <v>44938</v>
      </c>
      <c r="D2648" s="19" t="str">
        <f>VLOOKUP(dirty_cafe_sales!A2648,dirty_cafe_sales!A:S,15,FALSE)</f>
        <v>Unknown</v>
      </c>
      <c r="E2648" s="19" t="str">
        <f>VLOOKUP(dirty_cafe_sales!A2648,dirty_cafe_sales!A:S,14,FALSE)</f>
        <v>Credit Card</v>
      </c>
      <c r="F2648" s="21">
        <f>VLOOKUP(dirty_cafe_sales!A2648,dirty_cafe_sales!A:S,18,FALSE)</f>
        <v>3</v>
      </c>
      <c r="G2648" s="21">
        <f>VLOOKUP(dirty_cafe_sales!A2648,dirty_cafe_sales!A:S,17,FALSE)</f>
        <v>1</v>
      </c>
      <c r="H2648" s="21">
        <f>VLOOKUP(dirty_cafe_sales!A2648,dirty_cafe_sales!A:S,19,FALSE)</f>
        <v>3</v>
      </c>
    </row>
    <row r="2649" spans="1:8" x14ac:dyDescent="0.3">
      <c r="A2649" s="19" t="s">
        <v>2668</v>
      </c>
      <c r="B2649" s="19" t="str">
        <f>VLOOKUP(dirty_cafe_sales!A2649,dirty_cafe_sales!A:S,10,FALSE)</f>
        <v>Coffee</v>
      </c>
      <c r="C2649" s="20">
        <f>VLOOKUP(dirty_cafe_sales!A2649,dirty_cafe_sales!A:S,16,FALSE)</f>
        <v>45184</v>
      </c>
      <c r="D2649" s="19" t="str">
        <f>VLOOKUP(dirty_cafe_sales!A2649,dirty_cafe_sales!A:S,15,FALSE)</f>
        <v>Unknown</v>
      </c>
      <c r="E2649" s="19" t="str">
        <f>VLOOKUP(dirty_cafe_sales!A2649,dirty_cafe_sales!A:S,14,FALSE)</f>
        <v>Digital Wallet</v>
      </c>
      <c r="F2649" s="21">
        <f>VLOOKUP(dirty_cafe_sales!A2649,dirty_cafe_sales!A:S,18,FALSE)</f>
        <v>2</v>
      </c>
      <c r="G2649" s="21">
        <f>VLOOKUP(dirty_cafe_sales!A2649,dirty_cafe_sales!A:S,17,FALSE)</f>
        <v>0</v>
      </c>
      <c r="H2649" s="21">
        <f>VLOOKUP(dirty_cafe_sales!A2649,dirty_cafe_sales!A:S,19,FALSE)</f>
        <v>0</v>
      </c>
    </row>
    <row r="2650" spans="1:8" x14ac:dyDescent="0.3">
      <c r="A2650" s="19" t="s">
        <v>2669</v>
      </c>
      <c r="B2650" s="19" t="str">
        <f>VLOOKUP(dirty_cafe_sales!A2650,dirty_cafe_sales!A:S,10,FALSE)</f>
        <v>Cookie</v>
      </c>
      <c r="C2650" s="20">
        <f>VLOOKUP(dirty_cafe_sales!A2650,dirty_cafe_sales!A:S,16,FALSE)</f>
        <v>45111</v>
      </c>
      <c r="D2650" s="19" t="str">
        <f>VLOOKUP(dirty_cafe_sales!A2650,dirty_cafe_sales!A:S,15,FALSE)</f>
        <v>Unknown</v>
      </c>
      <c r="E2650" s="19" t="str">
        <f>VLOOKUP(dirty_cafe_sales!A2650,dirty_cafe_sales!A:S,14,FALSE)</f>
        <v>Credit Card</v>
      </c>
      <c r="F2650" s="21">
        <f>VLOOKUP(dirty_cafe_sales!A2650,dirty_cafe_sales!A:S,18,FALSE)</f>
        <v>1</v>
      </c>
      <c r="G2650" s="21">
        <f>VLOOKUP(dirty_cafe_sales!A2650,dirty_cafe_sales!A:S,17,FALSE)</f>
        <v>4</v>
      </c>
      <c r="H2650" s="21">
        <f>VLOOKUP(dirty_cafe_sales!A2650,dirty_cafe_sales!A:S,19,FALSE)</f>
        <v>4</v>
      </c>
    </row>
    <row r="2651" spans="1:8" x14ac:dyDescent="0.3">
      <c r="A2651" s="19" t="s">
        <v>2670</v>
      </c>
      <c r="B2651" s="19" t="str">
        <f>VLOOKUP(dirty_cafe_sales!A2651,dirty_cafe_sales!A:S,10,FALSE)</f>
        <v>Sandwich</v>
      </c>
      <c r="C2651" s="20">
        <f>VLOOKUP(dirty_cafe_sales!A2651,dirty_cafe_sales!A:S,16,FALSE)</f>
        <v>44976</v>
      </c>
      <c r="D2651" s="19" t="str">
        <f>VLOOKUP(dirty_cafe_sales!A2651,dirty_cafe_sales!A:S,15,FALSE)</f>
        <v>In-store</v>
      </c>
      <c r="E2651" s="19" t="str">
        <f>VLOOKUP(dirty_cafe_sales!A2651,dirty_cafe_sales!A:S,14,FALSE)</f>
        <v>Cash</v>
      </c>
      <c r="F2651" s="21">
        <f>VLOOKUP(dirty_cafe_sales!A2651,dirty_cafe_sales!A:S,18,FALSE)</f>
        <v>4</v>
      </c>
      <c r="G2651" s="21">
        <f>VLOOKUP(dirty_cafe_sales!A2651,dirty_cafe_sales!A:S,17,FALSE)</f>
        <v>4</v>
      </c>
      <c r="H2651" s="21">
        <f>VLOOKUP(dirty_cafe_sales!A2651,dirty_cafe_sales!A:S,19,FALSE)</f>
        <v>16</v>
      </c>
    </row>
    <row r="2652" spans="1:8" x14ac:dyDescent="0.3">
      <c r="A2652" s="19" t="s">
        <v>2671</v>
      </c>
      <c r="B2652" s="19" t="str">
        <f>VLOOKUP(dirty_cafe_sales!A2652,dirty_cafe_sales!A:S,10,FALSE)</f>
        <v>Coffee</v>
      </c>
      <c r="C2652" s="20">
        <f>VLOOKUP(dirty_cafe_sales!A2652,dirty_cafe_sales!A:S,16,FALSE)</f>
        <v>45012</v>
      </c>
      <c r="D2652" s="19" t="str">
        <f>VLOOKUP(dirty_cafe_sales!A2652,dirty_cafe_sales!A:S,15,FALSE)</f>
        <v>Unknown</v>
      </c>
      <c r="E2652" s="19" t="str">
        <f>VLOOKUP(dirty_cafe_sales!A2652,dirty_cafe_sales!A:S,14,FALSE)</f>
        <v>Unknown</v>
      </c>
      <c r="F2652" s="21">
        <f>VLOOKUP(dirty_cafe_sales!A2652,dirty_cafe_sales!A:S,18,FALSE)</f>
        <v>2</v>
      </c>
      <c r="G2652" s="21">
        <f>VLOOKUP(dirty_cafe_sales!A2652,dirty_cafe_sales!A:S,17,FALSE)</f>
        <v>4</v>
      </c>
      <c r="H2652" s="21">
        <f>VLOOKUP(dirty_cafe_sales!A2652,dirty_cafe_sales!A:S,19,FALSE)</f>
        <v>8</v>
      </c>
    </row>
    <row r="2653" spans="1:8" x14ac:dyDescent="0.3">
      <c r="A2653" s="19" t="s">
        <v>2672</v>
      </c>
      <c r="B2653" s="19" t="str">
        <f>VLOOKUP(dirty_cafe_sales!A2653,dirty_cafe_sales!A:S,10,FALSE)</f>
        <v>Coffee</v>
      </c>
      <c r="C2653" s="20">
        <f>VLOOKUP(dirty_cafe_sales!A2653,dirty_cafe_sales!A:S,16,FALSE)</f>
        <v>45122</v>
      </c>
      <c r="D2653" s="19" t="str">
        <f>VLOOKUP(dirty_cafe_sales!A2653,dirty_cafe_sales!A:S,15,FALSE)</f>
        <v>Unknown</v>
      </c>
      <c r="E2653" s="19" t="str">
        <f>VLOOKUP(dirty_cafe_sales!A2653,dirty_cafe_sales!A:S,14,FALSE)</f>
        <v>Digital Wallet</v>
      </c>
      <c r="F2653" s="21">
        <f>VLOOKUP(dirty_cafe_sales!A2653,dirty_cafe_sales!A:S,18,FALSE)</f>
        <v>2</v>
      </c>
      <c r="G2653" s="21">
        <f>VLOOKUP(dirty_cafe_sales!A2653,dirty_cafe_sales!A:S,17,FALSE)</f>
        <v>1</v>
      </c>
      <c r="H2653" s="21">
        <f>VLOOKUP(dirty_cafe_sales!A2653,dirty_cafe_sales!A:S,19,FALSE)</f>
        <v>2</v>
      </c>
    </row>
    <row r="2654" spans="1:8" x14ac:dyDescent="0.3">
      <c r="A2654" s="19" t="s">
        <v>2673</v>
      </c>
      <c r="B2654" s="19" t="str">
        <f>VLOOKUP(dirty_cafe_sales!A2654,dirty_cafe_sales!A:S,10,FALSE)</f>
        <v>Juice</v>
      </c>
      <c r="C2654" s="20">
        <f>VLOOKUP(dirty_cafe_sales!A2654,dirty_cafe_sales!A:S,16,FALSE)</f>
        <v>45116</v>
      </c>
      <c r="D2654" s="19" t="str">
        <f>VLOOKUP(dirty_cafe_sales!A2654,dirty_cafe_sales!A:S,15,FALSE)</f>
        <v>Takeaway</v>
      </c>
      <c r="E2654" s="19" t="str">
        <f>VLOOKUP(dirty_cafe_sales!A2654,dirty_cafe_sales!A:S,14,FALSE)</f>
        <v>Digital Wallet</v>
      </c>
      <c r="F2654" s="21">
        <f>VLOOKUP(dirty_cafe_sales!A2654,dirty_cafe_sales!A:S,18,FALSE)</f>
        <v>3</v>
      </c>
      <c r="G2654" s="21">
        <f>VLOOKUP(dirty_cafe_sales!A2654,dirty_cafe_sales!A:S,17,FALSE)</f>
        <v>1</v>
      </c>
      <c r="H2654" s="21">
        <f>VLOOKUP(dirty_cafe_sales!A2654,dirty_cafe_sales!A:S,19,FALSE)</f>
        <v>3</v>
      </c>
    </row>
    <row r="2655" spans="1:8" x14ac:dyDescent="0.3">
      <c r="A2655" s="19" t="s">
        <v>2674</v>
      </c>
      <c r="B2655" s="19" t="str">
        <f>VLOOKUP(dirty_cafe_sales!A2655,dirty_cafe_sales!A:S,10,FALSE)</f>
        <v>Cake</v>
      </c>
      <c r="C2655" s="20">
        <f>VLOOKUP(dirty_cafe_sales!A2655,dirty_cafe_sales!A:S,16,FALSE)</f>
        <v>45216</v>
      </c>
      <c r="D2655" s="19" t="str">
        <f>VLOOKUP(dirty_cafe_sales!A2655,dirty_cafe_sales!A:S,15,FALSE)</f>
        <v>Unknown</v>
      </c>
      <c r="E2655" s="19" t="str">
        <f>VLOOKUP(dirty_cafe_sales!A2655,dirty_cafe_sales!A:S,14,FALSE)</f>
        <v>Credit Card</v>
      </c>
      <c r="F2655" s="21" t="str">
        <f>VLOOKUP(dirty_cafe_sales!A2655,dirty_cafe_sales!A:S,18,FALSE)</f>
        <v>0</v>
      </c>
      <c r="G2655" s="21">
        <f>VLOOKUP(dirty_cafe_sales!A2655,dirty_cafe_sales!A:S,17,FALSE)</f>
        <v>2</v>
      </c>
      <c r="H2655" s="21">
        <f>VLOOKUP(dirty_cafe_sales!A2655,dirty_cafe_sales!A:S,19,FALSE)</f>
        <v>0</v>
      </c>
    </row>
    <row r="2656" spans="1:8" x14ac:dyDescent="0.3">
      <c r="A2656" s="19" t="s">
        <v>2675</v>
      </c>
      <c r="B2656" s="19" t="str">
        <f>VLOOKUP(dirty_cafe_sales!A2656,dirty_cafe_sales!A:S,10,FALSE)</f>
        <v>Juice</v>
      </c>
      <c r="C2656" s="20">
        <f>VLOOKUP(dirty_cafe_sales!A2656,dirty_cafe_sales!A:S,16,FALSE)</f>
        <v>45004</v>
      </c>
      <c r="D2656" s="19" t="str">
        <f>VLOOKUP(dirty_cafe_sales!A2656,dirty_cafe_sales!A:S,15,FALSE)</f>
        <v>In-store</v>
      </c>
      <c r="E2656" s="19" t="str">
        <f>VLOOKUP(dirty_cafe_sales!A2656,dirty_cafe_sales!A:S,14,FALSE)</f>
        <v>Credit Card</v>
      </c>
      <c r="F2656" s="21">
        <f>VLOOKUP(dirty_cafe_sales!A2656,dirty_cafe_sales!A:S,18,FALSE)</f>
        <v>3</v>
      </c>
      <c r="G2656" s="21">
        <f>VLOOKUP(dirty_cafe_sales!A2656,dirty_cafe_sales!A:S,17,FALSE)</f>
        <v>1</v>
      </c>
      <c r="H2656" s="21">
        <f>VLOOKUP(dirty_cafe_sales!A2656,dirty_cafe_sales!A:S,19,FALSE)</f>
        <v>3</v>
      </c>
    </row>
    <row r="2657" spans="1:8" x14ac:dyDescent="0.3">
      <c r="A2657" s="19" t="s">
        <v>2676</v>
      </c>
      <c r="B2657" s="19" t="str">
        <f>VLOOKUP(dirty_cafe_sales!A2657,dirty_cafe_sales!A:S,10,FALSE)</f>
        <v>Sandwich</v>
      </c>
      <c r="C2657" s="20">
        <f>VLOOKUP(dirty_cafe_sales!A2657,dirty_cafe_sales!A:S,16,FALSE)</f>
        <v>44969</v>
      </c>
      <c r="D2657" s="19" t="str">
        <f>VLOOKUP(dirty_cafe_sales!A2657,dirty_cafe_sales!A:S,15,FALSE)</f>
        <v>In-store</v>
      </c>
      <c r="E2657" s="19" t="str">
        <f>VLOOKUP(dirty_cafe_sales!A2657,dirty_cafe_sales!A:S,14,FALSE)</f>
        <v>Digital Wallet</v>
      </c>
      <c r="F2657" s="21">
        <f>VLOOKUP(dirty_cafe_sales!A2657,dirty_cafe_sales!A:S,18,FALSE)</f>
        <v>4</v>
      </c>
      <c r="G2657" s="21">
        <f>VLOOKUP(dirty_cafe_sales!A2657,dirty_cafe_sales!A:S,17,FALSE)</f>
        <v>5</v>
      </c>
      <c r="H2657" s="21">
        <f>VLOOKUP(dirty_cafe_sales!A2657,dirty_cafe_sales!A:S,19,FALSE)</f>
        <v>20</v>
      </c>
    </row>
    <row r="2658" spans="1:8" x14ac:dyDescent="0.3">
      <c r="A2658" s="19" t="s">
        <v>2677</v>
      </c>
      <c r="B2658" s="19" t="str">
        <f>VLOOKUP(dirty_cafe_sales!A2658,dirty_cafe_sales!A:S,10,FALSE)</f>
        <v>Unknown</v>
      </c>
      <c r="C2658" s="20">
        <f>VLOOKUP(dirty_cafe_sales!A2658,dirty_cafe_sales!A:S,16,FALSE)</f>
        <v>44950</v>
      </c>
      <c r="D2658" s="19" t="str">
        <f>VLOOKUP(dirty_cafe_sales!A2658,dirty_cafe_sales!A:S,15,FALSE)</f>
        <v>Unknown</v>
      </c>
      <c r="E2658" s="19" t="str">
        <f>VLOOKUP(dirty_cafe_sales!A2658,dirty_cafe_sales!A:S,14,FALSE)</f>
        <v>Unknown</v>
      </c>
      <c r="F2658" s="21">
        <f>VLOOKUP(dirty_cafe_sales!A2658,dirty_cafe_sales!A:S,18,FALSE)</f>
        <v>3</v>
      </c>
      <c r="G2658" s="21">
        <f>VLOOKUP(dirty_cafe_sales!A2658,dirty_cafe_sales!A:S,17,FALSE)</f>
        <v>4</v>
      </c>
      <c r="H2658" s="21">
        <f>VLOOKUP(dirty_cafe_sales!A2658,dirty_cafe_sales!A:S,19,FALSE)</f>
        <v>12</v>
      </c>
    </row>
    <row r="2659" spans="1:8" x14ac:dyDescent="0.3">
      <c r="A2659" s="19" t="s">
        <v>2678</v>
      </c>
      <c r="B2659" s="19" t="str">
        <f>VLOOKUP(dirty_cafe_sales!A2659,dirty_cafe_sales!A:S,10,FALSE)</f>
        <v>Cake</v>
      </c>
      <c r="C2659" s="20">
        <f>VLOOKUP(dirty_cafe_sales!A2659,dirty_cafe_sales!A:S,16,FALSE)</f>
        <v>44989</v>
      </c>
      <c r="D2659" s="19" t="str">
        <f>VLOOKUP(dirty_cafe_sales!A2659,dirty_cafe_sales!A:S,15,FALSE)</f>
        <v>Unknown</v>
      </c>
      <c r="E2659" s="19" t="str">
        <f>VLOOKUP(dirty_cafe_sales!A2659,dirty_cafe_sales!A:S,14,FALSE)</f>
        <v>Credit Card</v>
      </c>
      <c r="F2659" s="21">
        <f>VLOOKUP(dirty_cafe_sales!A2659,dirty_cafe_sales!A:S,18,FALSE)</f>
        <v>3</v>
      </c>
      <c r="G2659" s="21">
        <f>VLOOKUP(dirty_cafe_sales!A2659,dirty_cafe_sales!A:S,17,FALSE)</f>
        <v>2</v>
      </c>
      <c r="H2659" s="21">
        <f>VLOOKUP(dirty_cafe_sales!A2659,dirty_cafe_sales!A:S,19,FALSE)</f>
        <v>6</v>
      </c>
    </row>
    <row r="2660" spans="1:8" x14ac:dyDescent="0.3">
      <c r="A2660" s="19" t="s">
        <v>2679</v>
      </c>
      <c r="B2660" s="19" t="str">
        <f>VLOOKUP(dirty_cafe_sales!A2660,dirty_cafe_sales!A:S,10,FALSE)</f>
        <v>Cookie</v>
      </c>
      <c r="C2660" s="20">
        <f>VLOOKUP(dirty_cafe_sales!A2660,dirty_cafe_sales!A:S,16,FALSE)</f>
        <v>45048</v>
      </c>
      <c r="D2660" s="19" t="str">
        <f>VLOOKUP(dirty_cafe_sales!A2660,dirty_cafe_sales!A:S,15,FALSE)</f>
        <v>Takeaway</v>
      </c>
      <c r="E2660" s="19" t="str">
        <f>VLOOKUP(dirty_cafe_sales!A2660,dirty_cafe_sales!A:S,14,FALSE)</f>
        <v>Unknown</v>
      </c>
      <c r="F2660" s="21">
        <f>VLOOKUP(dirty_cafe_sales!A2660,dirty_cafe_sales!A:S,18,FALSE)</f>
        <v>1</v>
      </c>
      <c r="G2660" s="21">
        <f>VLOOKUP(dirty_cafe_sales!A2660,dirty_cafe_sales!A:S,17,FALSE)</f>
        <v>4</v>
      </c>
      <c r="H2660" s="21">
        <f>VLOOKUP(dirty_cafe_sales!A2660,dirty_cafe_sales!A:S,19,FALSE)</f>
        <v>4</v>
      </c>
    </row>
    <row r="2661" spans="1:8" x14ac:dyDescent="0.3">
      <c r="A2661" s="19" t="s">
        <v>2680</v>
      </c>
      <c r="B2661" s="19" t="str">
        <f>VLOOKUP(dirty_cafe_sales!A2661,dirty_cafe_sales!A:S,10,FALSE)</f>
        <v>Juice</v>
      </c>
      <c r="C2661" s="20">
        <f>VLOOKUP(dirty_cafe_sales!A2661,dirty_cafe_sales!A:S,16,FALSE)</f>
        <v>45091</v>
      </c>
      <c r="D2661" s="19" t="str">
        <f>VLOOKUP(dirty_cafe_sales!A2661,dirty_cafe_sales!A:S,15,FALSE)</f>
        <v>Takeaway</v>
      </c>
      <c r="E2661" s="19" t="str">
        <f>VLOOKUP(dirty_cafe_sales!A2661,dirty_cafe_sales!A:S,14,FALSE)</f>
        <v>Credit Card</v>
      </c>
      <c r="F2661" s="21">
        <f>VLOOKUP(dirty_cafe_sales!A2661,dirty_cafe_sales!A:S,18,FALSE)</f>
        <v>3</v>
      </c>
      <c r="G2661" s="21">
        <f>VLOOKUP(dirty_cafe_sales!A2661,dirty_cafe_sales!A:S,17,FALSE)</f>
        <v>2</v>
      </c>
      <c r="H2661" s="21">
        <f>VLOOKUP(dirty_cafe_sales!A2661,dirty_cafe_sales!A:S,19,FALSE)</f>
        <v>6</v>
      </c>
    </row>
    <row r="2662" spans="1:8" x14ac:dyDescent="0.3">
      <c r="A2662" s="19" t="s">
        <v>2681</v>
      </c>
      <c r="B2662" s="19" t="str">
        <f>VLOOKUP(dirty_cafe_sales!A2662,dirty_cafe_sales!A:S,10,FALSE)</f>
        <v>Smoothie</v>
      </c>
      <c r="C2662" s="20">
        <f>VLOOKUP(dirty_cafe_sales!A2662,dirty_cafe_sales!A:S,16,FALSE)</f>
        <v>44966</v>
      </c>
      <c r="D2662" s="19" t="str">
        <f>VLOOKUP(dirty_cafe_sales!A2662,dirty_cafe_sales!A:S,15,FALSE)</f>
        <v>Takeaway</v>
      </c>
      <c r="E2662" s="19" t="str">
        <f>VLOOKUP(dirty_cafe_sales!A2662,dirty_cafe_sales!A:S,14,FALSE)</f>
        <v>Credit Card</v>
      </c>
      <c r="F2662" s="21">
        <f>VLOOKUP(dirty_cafe_sales!A2662,dirty_cafe_sales!A:S,18,FALSE)</f>
        <v>4</v>
      </c>
      <c r="G2662" s="21">
        <f>VLOOKUP(dirty_cafe_sales!A2662,dirty_cafe_sales!A:S,17,FALSE)</f>
        <v>1</v>
      </c>
      <c r="H2662" s="21">
        <f>VLOOKUP(dirty_cafe_sales!A2662,dirty_cafe_sales!A:S,19,FALSE)</f>
        <v>4</v>
      </c>
    </row>
    <row r="2663" spans="1:8" x14ac:dyDescent="0.3">
      <c r="A2663" s="19" t="s">
        <v>2682</v>
      </c>
      <c r="B2663" s="19" t="str">
        <f>VLOOKUP(dirty_cafe_sales!A2663,dirty_cafe_sales!A:S,10,FALSE)</f>
        <v>Sandwich</v>
      </c>
      <c r="C2663" s="20">
        <f>VLOOKUP(dirty_cafe_sales!A2663,dirty_cafe_sales!A:S,16,FALSE)</f>
        <v>45149</v>
      </c>
      <c r="D2663" s="19" t="str">
        <f>VLOOKUP(dirty_cafe_sales!A2663,dirty_cafe_sales!A:S,15,FALSE)</f>
        <v>Takeaway</v>
      </c>
      <c r="E2663" s="19" t="str">
        <f>VLOOKUP(dirty_cafe_sales!A2663,dirty_cafe_sales!A:S,14,FALSE)</f>
        <v>Digital Wallet</v>
      </c>
      <c r="F2663" s="21">
        <f>VLOOKUP(dirty_cafe_sales!A2663,dirty_cafe_sales!A:S,18,FALSE)</f>
        <v>4</v>
      </c>
      <c r="G2663" s="21">
        <f>VLOOKUP(dirty_cafe_sales!A2663,dirty_cafe_sales!A:S,17,FALSE)</f>
        <v>1</v>
      </c>
      <c r="H2663" s="21">
        <f>VLOOKUP(dirty_cafe_sales!A2663,dirty_cafe_sales!A:S,19,FALSE)</f>
        <v>4</v>
      </c>
    </row>
    <row r="2664" spans="1:8" x14ac:dyDescent="0.3">
      <c r="A2664" s="19" t="s">
        <v>2683</v>
      </c>
      <c r="B2664" s="19" t="str">
        <f>VLOOKUP(dirty_cafe_sales!A2664,dirty_cafe_sales!A:S,10,FALSE)</f>
        <v>Cookie</v>
      </c>
      <c r="C2664" s="20">
        <f>VLOOKUP(dirty_cafe_sales!A2664,dirty_cafe_sales!A:S,16,FALSE)</f>
        <v>45022</v>
      </c>
      <c r="D2664" s="19" t="str">
        <f>VLOOKUP(dirty_cafe_sales!A2664,dirty_cafe_sales!A:S,15,FALSE)</f>
        <v>Takeaway</v>
      </c>
      <c r="E2664" s="19" t="str">
        <f>VLOOKUP(dirty_cafe_sales!A2664,dirty_cafe_sales!A:S,14,FALSE)</f>
        <v>Credit Card</v>
      </c>
      <c r="F2664" s="21">
        <f>VLOOKUP(dirty_cafe_sales!A2664,dirty_cafe_sales!A:S,18,FALSE)</f>
        <v>1</v>
      </c>
      <c r="G2664" s="21">
        <f>VLOOKUP(dirty_cafe_sales!A2664,dirty_cafe_sales!A:S,17,FALSE)</f>
        <v>1</v>
      </c>
      <c r="H2664" s="21">
        <f>VLOOKUP(dirty_cafe_sales!A2664,dirty_cafe_sales!A:S,19,FALSE)</f>
        <v>1</v>
      </c>
    </row>
    <row r="2665" spans="1:8" x14ac:dyDescent="0.3">
      <c r="A2665" s="19" t="s">
        <v>2684</v>
      </c>
      <c r="B2665" s="19" t="str">
        <f>VLOOKUP(dirty_cafe_sales!A2665,dirty_cafe_sales!A:S,10,FALSE)</f>
        <v>Smoothie</v>
      </c>
      <c r="C2665" s="20">
        <f>VLOOKUP(dirty_cafe_sales!A2665,dirty_cafe_sales!A:S,16,FALSE)</f>
        <v>45004</v>
      </c>
      <c r="D2665" s="19" t="str">
        <f>VLOOKUP(dirty_cafe_sales!A2665,dirty_cafe_sales!A:S,15,FALSE)</f>
        <v>Unknown</v>
      </c>
      <c r="E2665" s="19" t="str">
        <f>VLOOKUP(dirty_cafe_sales!A2665,dirty_cafe_sales!A:S,14,FALSE)</f>
        <v>Unknown</v>
      </c>
      <c r="F2665" s="21">
        <f>VLOOKUP(dirty_cafe_sales!A2665,dirty_cafe_sales!A:S,18,FALSE)</f>
        <v>4</v>
      </c>
      <c r="G2665" s="21">
        <f>VLOOKUP(dirty_cafe_sales!A2665,dirty_cafe_sales!A:S,17,FALSE)</f>
        <v>4</v>
      </c>
      <c r="H2665" s="21">
        <f>VLOOKUP(dirty_cafe_sales!A2665,dirty_cafe_sales!A:S,19,FALSE)</f>
        <v>16</v>
      </c>
    </row>
    <row r="2666" spans="1:8" x14ac:dyDescent="0.3">
      <c r="A2666" s="19" t="s">
        <v>2685</v>
      </c>
      <c r="B2666" s="19" t="str">
        <f>VLOOKUP(dirty_cafe_sales!A2666,dirty_cafe_sales!A:S,10,FALSE)</f>
        <v>Salad</v>
      </c>
      <c r="C2666" s="20">
        <f>VLOOKUP(dirty_cafe_sales!A2666,dirty_cafe_sales!A:S,16,FALSE)</f>
        <v>45250</v>
      </c>
      <c r="D2666" s="19" t="str">
        <f>VLOOKUP(dirty_cafe_sales!A2666,dirty_cafe_sales!A:S,15,FALSE)</f>
        <v>In-store</v>
      </c>
      <c r="E2666" s="19" t="str">
        <f>VLOOKUP(dirty_cafe_sales!A2666,dirty_cafe_sales!A:S,14,FALSE)</f>
        <v>Unknown</v>
      </c>
      <c r="F2666" s="21">
        <f>VLOOKUP(dirty_cafe_sales!A2666,dirty_cafe_sales!A:S,18,FALSE)</f>
        <v>5</v>
      </c>
      <c r="G2666" s="21">
        <f>VLOOKUP(dirty_cafe_sales!A2666,dirty_cafe_sales!A:S,17,FALSE)</f>
        <v>1</v>
      </c>
      <c r="H2666" s="21">
        <f>VLOOKUP(dirty_cafe_sales!A2666,dirty_cafe_sales!A:S,19,FALSE)</f>
        <v>5</v>
      </c>
    </row>
    <row r="2667" spans="1:8" x14ac:dyDescent="0.3">
      <c r="A2667" s="19" t="s">
        <v>2686</v>
      </c>
      <c r="B2667" s="19" t="str">
        <f>VLOOKUP(dirty_cafe_sales!A2667,dirty_cafe_sales!A:S,10,FALSE)</f>
        <v>Smoothie</v>
      </c>
      <c r="C2667" s="20">
        <f>VLOOKUP(dirty_cafe_sales!A2667,dirty_cafe_sales!A:S,16,FALSE)</f>
        <v>45226</v>
      </c>
      <c r="D2667" s="19" t="str">
        <f>VLOOKUP(dirty_cafe_sales!A2667,dirty_cafe_sales!A:S,15,FALSE)</f>
        <v>In-store</v>
      </c>
      <c r="E2667" s="19" t="str">
        <f>VLOOKUP(dirty_cafe_sales!A2667,dirty_cafe_sales!A:S,14,FALSE)</f>
        <v>Unknown</v>
      </c>
      <c r="F2667" s="21">
        <f>VLOOKUP(dirty_cafe_sales!A2667,dirty_cafe_sales!A:S,18,FALSE)</f>
        <v>4</v>
      </c>
      <c r="G2667" s="21">
        <f>VLOOKUP(dirty_cafe_sales!A2667,dirty_cafe_sales!A:S,17,FALSE)</f>
        <v>4</v>
      </c>
      <c r="H2667" s="21">
        <f>VLOOKUP(dirty_cafe_sales!A2667,dirty_cafe_sales!A:S,19,FALSE)</f>
        <v>16</v>
      </c>
    </row>
    <row r="2668" spans="1:8" x14ac:dyDescent="0.3">
      <c r="A2668" s="19" t="s">
        <v>2687</v>
      </c>
      <c r="B2668" s="19" t="str">
        <f>VLOOKUP(dirty_cafe_sales!A2668,dirty_cafe_sales!A:S,10,FALSE)</f>
        <v>Salad</v>
      </c>
      <c r="C2668" s="20">
        <f>VLOOKUP(dirty_cafe_sales!A2668,dirty_cafe_sales!A:S,16,FALSE)</f>
        <v>45027</v>
      </c>
      <c r="D2668" s="19" t="str">
        <f>VLOOKUP(dirty_cafe_sales!A2668,dirty_cafe_sales!A:S,15,FALSE)</f>
        <v>In-store</v>
      </c>
      <c r="E2668" s="19" t="str">
        <f>VLOOKUP(dirty_cafe_sales!A2668,dirty_cafe_sales!A:S,14,FALSE)</f>
        <v>Unknown</v>
      </c>
      <c r="F2668" s="21">
        <f>VLOOKUP(dirty_cafe_sales!A2668,dirty_cafe_sales!A:S,18,FALSE)</f>
        <v>5</v>
      </c>
      <c r="G2668" s="21">
        <f>VLOOKUP(dirty_cafe_sales!A2668,dirty_cafe_sales!A:S,17,FALSE)</f>
        <v>5</v>
      </c>
      <c r="H2668" s="21">
        <f>VLOOKUP(dirty_cafe_sales!A2668,dirty_cafe_sales!A:S,19,FALSE)</f>
        <v>25</v>
      </c>
    </row>
    <row r="2669" spans="1:8" x14ac:dyDescent="0.3">
      <c r="A2669" s="19" t="s">
        <v>2688</v>
      </c>
      <c r="B2669" s="19" t="str">
        <f>VLOOKUP(dirty_cafe_sales!A2669,dirty_cafe_sales!A:S,10,FALSE)</f>
        <v>Cake</v>
      </c>
      <c r="C2669" s="20">
        <f>VLOOKUP(dirty_cafe_sales!A2669,dirty_cafe_sales!A:S,16,FALSE)</f>
        <v>45176</v>
      </c>
      <c r="D2669" s="19" t="str">
        <f>VLOOKUP(dirty_cafe_sales!A2669,dirty_cafe_sales!A:S,15,FALSE)</f>
        <v>In-store</v>
      </c>
      <c r="E2669" s="19" t="str">
        <f>VLOOKUP(dirty_cafe_sales!A2669,dirty_cafe_sales!A:S,14,FALSE)</f>
        <v>Credit Card</v>
      </c>
      <c r="F2669" s="21">
        <f>VLOOKUP(dirty_cafe_sales!A2669,dirty_cafe_sales!A:S,18,FALSE)</f>
        <v>3</v>
      </c>
      <c r="G2669" s="21">
        <f>VLOOKUP(dirty_cafe_sales!A2669,dirty_cafe_sales!A:S,17,FALSE)</f>
        <v>1</v>
      </c>
      <c r="H2669" s="21">
        <f>VLOOKUP(dirty_cafe_sales!A2669,dirty_cafe_sales!A:S,19,FALSE)</f>
        <v>3</v>
      </c>
    </row>
    <row r="2670" spans="1:8" x14ac:dyDescent="0.3">
      <c r="A2670" s="19" t="s">
        <v>2689</v>
      </c>
      <c r="B2670" s="19" t="str">
        <f>VLOOKUP(dirty_cafe_sales!A2670,dirty_cafe_sales!A:S,10,FALSE)</f>
        <v>Cookie</v>
      </c>
      <c r="C2670" s="20">
        <f>VLOOKUP(dirty_cafe_sales!A2670,dirty_cafe_sales!A:S,16,FALSE)</f>
        <v>45079</v>
      </c>
      <c r="D2670" s="19" t="str">
        <f>VLOOKUP(dirty_cafe_sales!A2670,dirty_cafe_sales!A:S,15,FALSE)</f>
        <v>Unknown</v>
      </c>
      <c r="E2670" s="19" t="str">
        <f>VLOOKUP(dirty_cafe_sales!A2670,dirty_cafe_sales!A:S,14,FALSE)</f>
        <v>Credit Card</v>
      </c>
      <c r="F2670" s="21">
        <f>VLOOKUP(dirty_cafe_sales!A2670,dirty_cafe_sales!A:S,18,FALSE)</f>
        <v>1</v>
      </c>
      <c r="G2670" s="21">
        <f>VLOOKUP(dirty_cafe_sales!A2670,dirty_cafe_sales!A:S,17,FALSE)</f>
        <v>3</v>
      </c>
      <c r="H2670" s="21">
        <f>VLOOKUP(dirty_cafe_sales!A2670,dirty_cafe_sales!A:S,19,FALSE)</f>
        <v>3</v>
      </c>
    </row>
    <row r="2671" spans="1:8" x14ac:dyDescent="0.3">
      <c r="A2671" s="19" t="s">
        <v>2690</v>
      </c>
      <c r="B2671" s="19" t="str">
        <f>VLOOKUP(dirty_cafe_sales!A2671,dirty_cafe_sales!A:S,10,FALSE)</f>
        <v>Tea</v>
      </c>
      <c r="C2671" s="20" t="str">
        <f>VLOOKUP(dirty_cafe_sales!A2671,dirty_cafe_sales!A:S,16,FALSE)</f>
        <v>Unknown</v>
      </c>
      <c r="D2671" s="19" t="str">
        <f>VLOOKUP(dirty_cafe_sales!A2671,dirty_cafe_sales!A:S,15,FALSE)</f>
        <v>Takeaway</v>
      </c>
      <c r="E2671" s="19" t="str">
        <f>VLOOKUP(dirty_cafe_sales!A2671,dirty_cafe_sales!A:S,14,FALSE)</f>
        <v>Credit Card</v>
      </c>
      <c r="F2671" s="21">
        <f>VLOOKUP(dirty_cafe_sales!A2671,dirty_cafe_sales!A:S,18,FALSE)</f>
        <v>1.5</v>
      </c>
      <c r="G2671" s="21">
        <f>VLOOKUP(dirty_cafe_sales!A2671,dirty_cafe_sales!A:S,17,FALSE)</f>
        <v>4</v>
      </c>
      <c r="H2671" s="21">
        <f>VLOOKUP(dirty_cafe_sales!A2671,dirty_cafe_sales!A:S,19,FALSE)</f>
        <v>6</v>
      </c>
    </row>
    <row r="2672" spans="1:8" x14ac:dyDescent="0.3">
      <c r="A2672" s="19" t="s">
        <v>2691</v>
      </c>
      <c r="B2672" s="19" t="str">
        <f>VLOOKUP(dirty_cafe_sales!A2672,dirty_cafe_sales!A:S,10,FALSE)</f>
        <v>Sandwich</v>
      </c>
      <c r="C2672" s="20">
        <f>VLOOKUP(dirty_cafe_sales!A2672,dirty_cafe_sales!A:S,16,FALSE)</f>
        <v>45192</v>
      </c>
      <c r="D2672" s="19" t="str">
        <f>VLOOKUP(dirty_cafe_sales!A2672,dirty_cafe_sales!A:S,15,FALSE)</f>
        <v>Takeaway</v>
      </c>
      <c r="E2672" s="19" t="str">
        <f>VLOOKUP(dirty_cafe_sales!A2672,dirty_cafe_sales!A:S,14,FALSE)</f>
        <v>Credit Card</v>
      </c>
      <c r="F2672" s="21">
        <f>VLOOKUP(dirty_cafe_sales!A2672,dirty_cafe_sales!A:S,18,FALSE)</f>
        <v>4</v>
      </c>
      <c r="G2672" s="21">
        <f>VLOOKUP(dirty_cafe_sales!A2672,dirty_cafe_sales!A:S,17,FALSE)</f>
        <v>2</v>
      </c>
      <c r="H2672" s="21">
        <f>VLOOKUP(dirty_cafe_sales!A2672,dirty_cafe_sales!A:S,19,FALSE)</f>
        <v>8</v>
      </c>
    </row>
    <row r="2673" spans="1:8" x14ac:dyDescent="0.3">
      <c r="A2673" s="19" t="s">
        <v>2692</v>
      </c>
      <c r="B2673" s="19" t="str">
        <f>VLOOKUP(dirty_cafe_sales!A2673,dirty_cafe_sales!A:S,10,FALSE)</f>
        <v>Smoothie</v>
      </c>
      <c r="C2673" s="20">
        <f>VLOOKUP(dirty_cafe_sales!A2673,dirty_cafe_sales!A:S,16,FALSE)</f>
        <v>45221</v>
      </c>
      <c r="D2673" s="19" t="str">
        <f>VLOOKUP(dirty_cafe_sales!A2673,dirty_cafe_sales!A:S,15,FALSE)</f>
        <v>Unknown</v>
      </c>
      <c r="E2673" s="19" t="str">
        <f>VLOOKUP(dirty_cafe_sales!A2673,dirty_cafe_sales!A:S,14,FALSE)</f>
        <v>Digital Wallet</v>
      </c>
      <c r="F2673" s="21">
        <f>VLOOKUP(dirty_cafe_sales!A2673,dirty_cafe_sales!A:S,18,FALSE)</f>
        <v>4</v>
      </c>
      <c r="G2673" s="21">
        <f>VLOOKUP(dirty_cafe_sales!A2673,dirty_cafe_sales!A:S,17,FALSE)</f>
        <v>2</v>
      </c>
      <c r="H2673" s="21">
        <f>VLOOKUP(dirty_cafe_sales!A2673,dirty_cafe_sales!A:S,19,FALSE)</f>
        <v>8</v>
      </c>
    </row>
    <row r="2674" spans="1:8" x14ac:dyDescent="0.3">
      <c r="A2674" s="19" t="s">
        <v>2693</v>
      </c>
      <c r="B2674" s="19" t="str">
        <f>VLOOKUP(dirty_cafe_sales!A2674,dirty_cafe_sales!A:S,10,FALSE)</f>
        <v>Cookie</v>
      </c>
      <c r="C2674" s="20">
        <f>VLOOKUP(dirty_cafe_sales!A2674,dirty_cafe_sales!A:S,16,FALSE)</f>
        <v>45157</v>
      </c>
      <c r="D2674" s="19" t="str">
        <f>VLOOKUP(dirty_cafe_sales!A2674,dirty_cafe_sales!A:S,15,FALSE)</f>
        <v>Unknown</v>
      </c>
      <c r="E2674" s="19" t="str">
        <f>VLOOKUP(dirty_cafe_sales!A2674,dirty_cafe_sales!A:S,14,FALSE)</f>
        <v>Unknown</v>
      </c>
      <c r="F2674" s="21">
        <f>VLOOKUP(dirty_cafe_sales!A2674,dirty_cafe_sales!A:S,18,FALSE)</f>
        <v>1</v>
      </c>
      <c r="G2674" s="21">
        <f>VLOOKUP(dirty_cafe_sales!A2674,dirty_cafe_sales!A:S,17,FALSE)</f>
        <v>4</v>
      </c>
      <c r="H2674" s="21">
        <f>VLOOKUP(dirty_cafe_sales!A2674,dirty_cafe_sales!A:S,19,FALSE)</f>
        <v>4</v>
      </c>
    </row>
    <row r="2675" spans="1:8" x14ac:dyDescent="0.3">
      <c r="A2675" s="19" t="s">
        <v>2694</v>
      </c>
      <c r="B2675" s="19" t="str">
        <f>VLOOKUP(dirty_cafe_sales!A2675,dirty_cafe_sales!A:S,10,FALSE)</f>
        <v>Smoothie</v>
      </c>
      <c r="C2675" s="20">
        <f>VLOOKUP(dirty_cafe_sales!A2675,dirty_cafe_sales!A:S,16,FALSE)</f>
        <v>45040</v>
      </c>
      <c r="D2675" s="19" t="str">
        <f>VLOOKUP(dirty_cafe_sales!A2675,dirty_cafe_sales!A:S,15,FALSE)</f>
        <v>In-store</v>
      </c>
      <c r="E2675" s="19" t="str">
        <f>VLOOKUP(dirty_cafe_sales!A2675,dirty_cafe_sales!A:S,14,FALSE)</f>
        <v>Digital Wallet</v>
      </c>
      <c r="F2675" s="21">
        <f>VLOOKUP(dirty_cafe_sales!A2675,dirty_cafe_sales!A:S,18,FALSE)</f>
        <v>4</v>
      </c>
      <c r="G2675" s="21">
        <f>VLOOKUP(dirty_cafe_sales!A2675,dirty_cafe_sales!A:S,17,FALSE)</f>
        <v>3</v>
      </c>
      <c r="H2675" s="21">
        <f>VLOOKUP(dirty_cafe_sales!A2675,dirty_cafe_sales!A:S,19,FALSE)</f>
        <v>12</v>
      </c>
    </row>
    <row r="2676" spans="1:8" x14ac:dyDescent="0.3">
      <c r="A2676" s="19" t="s">
        <v>2695</v>
      </c>
      <c r="B2676" s="19" t="str">
        <f>VLOOKUP(dirty_cafe_sales!A2676,dirty_cafe_sales!A:S,10,FALSE)</f>
        <v>Unknown</v>
      </c>
      <c r="C2676" s="20">
        <f>VLOOKUP(dirty_cafe_sales!A2676,dirty_cafe_sales!A:S,16,FALSE)</f>
        <v>45238</v>
      </c>
      <c r="D2676" s="19" t="str">
        <f>VLOOKUP(dirty_cafe_sales!A2676,dirty_cafe_sales!A:S,15,FALSE)</f>
        <v>In-store</v>
      </c>
      <c r="E2676" s="19" t="str">
        <f>VLOOKUP(dirty_cafe_sales!A2676,dirty_cafe_sales!A:S,14,FALSE)</f>
        <v>Credit Card</v>
      </c>
      <c r="F2676" s="21">
        <f>VLOOKUP(dirty_cafe_sales!A2676,dirty_cafe_sales!A:S,18,FALSE)</f>
        <v>3</v>
      </c>
      <c r="G2676" s="21">
        <f>VLOOKUP(dirty_cafe_sales!A2676,dirty_cafe_sales!A:S,17,FALSE)</f>
        <v>5</v>
      </c>
      <c r="H2676" s="21">
        <f>VLOOKUP(dirty_cafe_sales!A2676,dirty_cafe_sales!A:S,19,FALSE)</f>
        <v>15</v>
      </c>
    </row>
    <row r="2677" spans="1:8" x14ac:dyDescent="0.3">
      <c r="A2677" s="19" t="s">
        <v>2696</v>
      </c>
      <c r="B2677" s="19" t="str">
        <f>VLOOKUP(dirty_cafe_sales!A2677,dirty_cafe_sales!A:S,10,FALSE)</f>
        <v>Salad</v>
      </c>
      <c r="C2677" s="20">
        <f>VLOOKUP(dirty_cafe_sales!A2677,dirty_cafe_sales!A:S,16,FALSE)</f>
        <v>45260</v>
      </c>
      <c r="D2677" s="19" t="str">
        <f>VLOOKUP(dirty_cafe_sales!A2677,dirty_cafe_sales!A:S,15,FALSE)</f>
        <v>Unknown</v>
      </c>
      <c r="E2677" s="19" t="str">
        <f>VLOOKUP(dirty_cafe_sales!A2677,dirty_cafe_sales!A:S,14,FALSE)</f>
        <v>Digital Wallet</v>
      </c>
      <c r="F2677" s="21">
        <f>VLOOKUP(dirty_cafe_sales!A2677,dirty_cafe_sales!A:S,18,FALSE)</f>
        <v>5</v>
      </c>
      <c r="G2677" s="21">
        <f>VLOOKUP(dirty_cafe_sales!A2677,dirty_cafe_sales!A:S,17,FALSE)</f>
        <v>3</v>
      </c>
      <c r="H2677" s="21">
        <f>VLOOKUP(dirty_cafe_sales!A2677,dirty_cafe_sales!A:S,19,FALSE)</f>
        <v>15</v>
      </c>
    </row>
    <row r="2678" spans="1:8" x14ac:dyDescent="0.3">
      <c r="A2678" s="19" t="s">
        <v>2697</v>
      </c>
      <c r="B2678" s="19" t="str">
        <f>VLOOKUP(dirty_cafe_sales!A2678,dirty_cafe_sales!A:S,10,FALSE)</f>
        <v>Juice</v>
      </c>
      <c r="C2678" s="20">
        <f>VLOOKUP(dirty_cafe_sales!A2678,dirty_cafe_sales!A:S,16,FALSE)</f>
        <v>45023</v>
      </c>
      <c r="D2678" s="19" t="str">
        <f>VLOOKUP(dirty_cafe_sales!A2678,dirty_cafe_sales!A:S,15,FALSE)</f>
        <v>Unknown</v>
      </c>
      <c r="E2678" s="19" t="str">
        <f>VLOOKUP(dirty_cafe_sales!A2678,dirty_cafe_sales!A:S,14,FALSE)</f>
        <v>Digital Wallet</v>
      </c>
      <c r="F2678" s="21">
        <f>VLOOKUP(dirty_cafe_sales!A2678,dirty_cafe_sales!A:S,18,FALSE)</f>
        <v>3</v>
      </c>
      <c r="G2678" s="21">
        <f>VLOOKUP(dirty_cafe_sales!A2678,dirty_cafe_sales!A:S,17,FALSE)</f>
        <v>5</v>
      </c>
      <c r="H2678" s="21">
        <f>VLOOKUP(dirty_cafe_sales!A2678,dirty_cafe_sales!A:S,19,FALSE)</f>
        <v>15</v>
      </c>
    </row>
    <row r="2679" spans="1:8" x14ac:dyDescent="0.3">
      <c r="A2679" s="19" t="s">
        <v>2698</v>
      </c>
      <c r="B2679" s="19" t="str">
        <f>VLOOKUP(dirty_cafe_sales!A2679,dirty_cafe_sales!A:S,10,FALSE)</f>
        <v>Cake</v>
      </c>
      <c r="C2679" s="20">
        <f>VLOOKUP(dirty_cafe_sales!A2679,dirty_cafe_sales!A:S,16,FALSE)</f>
        <v>45187</v>
      </c>
      <c r="D2679" s="19" t="str">
        <f>VLOOKUP(dirty_cafe_sales!A2679,dirty_cafe_sales!A:S,15,FALSE)</f>
        <v>Unknown</v>
      </c>
      <c r="E2679" s="19" t="str">
        <f>VLOOKUP(dirty_cafe_sales!A2679,dirty_cafe_sales!A:S,14,FALSE)</f>
        <v>Cash</v>
      </c>
      <c r="F2679" s="21">
        <f>VLOOKUP(dirty_cafe_sales!A2679,dirty_cafe_sales!A:S,18,FALSE)</f>
        <v>3</v>
      </c>
      <c r="G2679" s="21">
        <f>VLOOKUP(dirty_cafe_sales!A2679,dirty_cafe_sales!A:S,17,FALSE)</f>
        <v>5</v>
      </c>
      <c r="H2679" s="21">
        <f>VLOOKUP(dirty_cafe_sales!A2679,dirty_cafe_sales!A:S,19,FALSE)</f>
        <v>15</v>
      </c>
    </row>
    <row r="2680" spans="1:8" x14ac:dyDescent="0.3">
      <c r="A2680" s="19" t="s">
        <v>2699</v>
      </c>
      <c r="B2680" s="19" t="str">
        <f>VLOOKUP(dirty_cafe_sales!A2680,dirty_cafe_sales!A:S,10,FALSE)</f>
        <v>Cake</v>
      </c>
      <c r="C2680" s="20">
        <f>VLOOKUP(dirty_cafe_sales!A2680,dirty_cafe_sales!A:S,16,FALSE)</f>
        <v>45126</v>
      </c>
      <c r="D2680" s="19" t="str">
        <f>VLOOKUP(dirty_cafe_sales!A2680,dirty_cafe_sales!A:S,15,FALSE)</f>
        <v>In-store</v>
      </c>
      <c r="E2680" s="19" t="str">
        <f>VLOOKUP(dirty_cafe_sales!A2680,dirty_cafe_sales!A:S,14,FALSE)</f>
        <v>Credit Card</v>
      </c>
      <c r="F2680" s="21">
        <f>VLOOKUP(dirty_cafe_sales!A2680,dirty_cafe_sales!A:S,18,FALSE)</f>
        <v>3</v>
      </c>
      <c r="G2680" s="21">
        <f>VLOOKUP(dirty_cafe_sales!A2680,dirty_cafe_sales!A:S,17,FALSE)</f>
        <v>5</v>
      </c>
      <c r="H2680" s="21">
        <f>VLOOKUP(dirty_cafe_sales!A2680,dirty_cafe_sales!A:S,19,FALSE)</f>
        <v>15</v>
      </c>
    </row>
    <row r="2681" spans="1:8" x14ac:dyDescent="0.3">
      <c r="A2681" s="19" t="s">
        <v>2700</v>
      </c>
      <c r="B2681" s="19" t="str">
        <f>VLOOKUP(dirty_cafe_sales!A2681,dirty_cafe_sales!A:S,10,FALSE)</f>
        <v>Cake</v>
      </c>
      <c r="C2681" s="20">
        <f>VLOOKUP(dirty_cafe_sales!A2681,dirty_cafe_sales!A:S,16,FALSE)</f>
        <v>45132</v>
      </c>
      <c r="D2681" s="19" t="str">
        <f>VLOOKUP(dirty_cafe_sales!A2681,dirty_cafe_sales!A:S,15,FALSE)</f>
        <v>In-store</v>
      </c>
      <c r="E2681" s="19" t="str">
        <f>VLOOKUP(dirty_cafe_sales!A2681,dirty_cafe_sales!A:S,14,FALSE)</f>
        <v>Cash</v>
      </c>
      <c r="F2681" s="21">
        <f>VLOOKUP(dirty_cafe_sales!A2681,dirty_cafe_sales!A:S,18,FALSE)</f>
        <v>3</v>
      </c>
      <c r="G2681" s="21">
        <f>VLOOKUP(dirty_cafe_sales!A2681,dirty_cafe_sales!A:S,17,FALSE)</f>
        <v>2</v>
      </c>
      <c r="H2681" s="21">
        <f>VLOOKUP(dirty_cafe_sales!A2681,dirty_cafe_sales!A:S,19,FALSE)</f>
        <v>6</v>
      </c>
    </row>
    <row r="2682" spans="1:8" x14ac:dyDescent="0.3">
      <c r="A2682" s="19" t="s">
        <v>2701</v>
      </c>
      <c r="B2682" s="19" t="str">
        <f>VLOOKUP(dirty_cafe_sales!A2682,dirty_cafe_sales!A:S,10,FALSE)</f>
        <v>Cake</v>
      </c>
      <c r="C2682" s="20">
        <f>VLOOKUP(dirty_cafe_sales!A2682,dirty_cafe_sales!A:S,16,FALSE)</f>
        <v>45149</v>
      </c>
      <c r="D2682" s="19" t="str">
        <f>VLOOKUP(dirty_cafe_sales!A2682,dirty_cafe_sales!A:S,15,FALSE)</f>
        <v>In-store</v>
      </c>
      <c r="E2682" s="19" t="str">
        <f>VLOOKUP(dirty_cafe_sales!A2682,dirty_cafe_sales!A:S,14,FALSE)</f>
        <v>Unknown</v>
      </c>
      <c r="F2682" s="21">
        <f>VLOOKUP(dirty_cafe_sales!A2682,dirty_cafe_sales!A:S,18,FALSE)</f>
        <v>3</v>
      </c>
      <c r="G2682" s="21">
        <f>VLOOKUP(dirty_cafe_sales!A2682,dirty_cafe_sales!A:S,17,FALSE)</f>
        <v>3</v>
      </c>
      <c r="H2682" s="21">
        <f>VLOOKUP(dirty_cafe_sales!A2682,dirty_cafe_sales!A:S,19,FALSE)</f>
        <v>9</v>
      </c>
    </row>
    <row r="2683" spans="1:8" x14ac:dyDescent="0.3">
      <c r="A2683" s="19" t="s">
        <v>2702</v>
      </c>
      <c r="B2683" s="19" t="str">
        <f>VLOOKUP(dirty_cafe_sales!A2683,dirty_cafe_sales!A:S,10,FALSE)</f>
        <v>Cake</v>
      </c>
      <c r="C2683" s="20">
        <f>VLOOKUP(dirty_cafe_sales!A2683,dirty_cafe_sales!A:S,16,FALSE)</f>
        <v>45227</v>
      </c>
      <c r="D2683" s="19" t="str">
        <f>VLOOKUP(dirty_cafe_sales!A2683,dirty_cafe_sales!A:S,15,FALSE)</f>
        <v>Takeaway</v>
      </c>
      <c r="E2683" s="19" t="str">
        <f>VLOOKUP(dirty_cafe_sales!A2683,dirty_cafe_sales!A:S,14,FALSE)</f>
        <v>Digital Wallet</v>
      </c>
      <c r="F2683" s="21">
        <f>VLOOKUP(dirty_cafe_sales!A2683,dirty_cafe_sales!A:S,18,FALSE)</f>
        <v>3</v>
      </c>
      <c r="G2683" s="21">
        <f>VLOOKUP(dirty_cafe_sales!A2683,dirty_cafe_sales!A:S,17,FALSE)</f>
        <v>4</v>
      </c>
      <c r="H2683" s="21">
        <f>VLOOKUP(dirty_cafe_sales!A2683,dirty_cafe_sales!A:S,19,FALSE)</f>
        <v>12</v>
      </c>
    </row>
    <row r="2684" spans="1:8" x14ac:dyDescent="0.3">
      <c r="A2684" s="19" t="s">
        <v>2703</v>
      </c>
      <c r="B2684" s="19" t="str">
        <f>VLOOKUP(dirty_cafe_sales!A2684,dirty_cafe_sales!A:S,10,FALSE)</f>
        <v>Juice</v>
      </c>
      <c r="C2684" s="20">
        <f>VLOOKUP(dirty_cafe_sales!A2684,dirty_cafe_sales!A:S,16,FALSE)</f>
        <v>45066</v>
      </c>
      <c r="D2684" s="19" t="str">
        <f>VLOOKUP(dirty_cafe_sales!A2684,dirty_cafe_sales!A:S,15,FALSE)</f>
        <v>Unknown</v>
      </c>
      <c r="E2684" s="19" t="str">
        <f>VLOOKUP(dirty_cafe_sales!A2684,dirty_cafe_sales!A:S,14,FALSE)</f>
        <v>Unknown</v>
      </c>
      <c r="F2684" s="21">
        <f>VLOOKUP(dirty_cafe_sales!A2684,dirty_cafe_sales!A:S,18,FALSE)</f>
        <v>3</v>
      </c>
      <c r="G2684" s="21">
        <f>VLOOKUP(dirty_cafe_sales!A2684,dirty_cafe_sales!A:S,17,FALSE)</f>
        <v>1</v>
      </c>
      <c r="H2684" s="21">
        <f>VLOOKUP(dirty_cafe_sales!A2684,dirty_cafe_sales!A:S,19,FALSE)</f>
        <v>3</v>
      </c>
    </row>
    <row r="2685" spans="1:8" x14ac:dyDescent="0.3">
      <c r="A2685" s="19" t="s">
        <v>2704</v>
      </c>
      <c r="B2685" s="19" t="str">
        <f>VLOOKUP(dirty_cafe_sales!A2685,dirty_cafe_sales!A:S,10,FALSE)</f>
        <v>Cookie</v>
      </c>
      <c r="C2685" s="20">
        <f>VLOOKUP(dirty_cafe_sales!A2685,dirty_cafe_sales!A:S,16,FALSE)</f>
        <v>45065</v>
      </c>
      <c r="D2685" s="19" t="str">
        <f>VLOOKUP(dirty_cafe_sales!A2685,dirty_cafe_sales!A:S,15,FALSE)</f>
        <v>In-store</v>
      </c>
      <c r="E2685" s="19" t="str">
        <f>VLOOKUP(dirty_cafe_sales!A2685,dirty_cafe_sales!A:S,14,FALSE)</f>
        <v>Digital Wallet</v>
      </c>
      <c r="F2685" s="21">
        <f>VLOOKUP(dirty_cafe_sales!A2685,dirty_cafe_sales!A:S,18,FALSE)</f>
        <v>1</v>
      </c>
      <c r="G2685" s="21">
        <f>VLOOKUP(dirty_cafe_sales!A2685,dirty_cafe_sales!A:S,17,FALSE)</f>
        <v>5</v>
      </c>
      <c r="H2685" s="21">
        <f>VLOOKUP(dirty_cafe_sales!A2685,dirty_cafe_sales!A:S,19,FALSE)</f>
        <v>5</v>
      </c>
    </row>
    <row r="2686" spans="1:8" x14ac:dyDescent="0.3">
      <c r="A2686" s="19" t="s">
        <v>2705</v>
      </c>
      <c r="B2686" s="19" t="str">
        <f>VLOOKUP(dirty_cafe_sales!A2686,dirty_cafe_sales!A:S,10,FALSE)</f>
        <v>Smoothie</v>
      </c>
      <c r="C2686" s="20">
        <f>VLOOKUP(dirty_cafe_sales!A2686,dirty_cafe_sales!A:S,16,FALSE)</f>
        <v>45174</v>
      </c>
      <c r="D2686" s="19" t="str">
        <f>VLOOKUP(dirty_cafe_sales!A2686,dirty_cafe_sales!A:S,15,FALSE)</f>
        <v>In-store</v>
      </c>
      <c r="E2686" s="19" t="str">
        <f>VLOOKUP(dirty_cafe_sales!A2686,dirty_cafe_sales!A:S,14,FALSE)</f>
        <v>Cash</v>
      </c>
      <c r="F2686" s="21">
        <f>VLOOKUP(dirty_cafe_sales!A2686,dirty_cafe_sales!A:S,18,FALSE)</f>
        <v>4</v>
      </c>
      <c r="G2686" s="21">
        <f>VLOOKUP(dirty_cafe_sales!A2686,dirty_cafe_sales!A:S,17,FALSE)</f>
        <v>1</v>
      </c>
      <c r="H2686" s="21">
        <f>VLOOKUP(dirty_cafe_sales!A2686,dirty_cafe_sales!A:S,19,FALSE)</f>
        <v>4</v>
      </c>
    </row>
    <row r="2687" spans="1:8" x14ac:dyDescent="0.3">
      <c r="A2687" s="19" t="s">
        <v>2706</v>
      </c>
      <c r="B2687" s="19" t="str">
        <f>VLOOKUP(dirty_cafe_sales!A2687,dirty_cafe_sales!A:S,10,FALSE)</f>
        <v>Cookie</v>
      </c>
      <c r="C2687" s="20">
        <f>VLOOKUP(dirty_cafe_sales!A2687,dirty_cafe_sales!A:S,16,FALSE)</f>
        <v>45028</v>
      </c>
      <c r="D2687" s="19" t="str">
        <f>VLOOKUP(dirty_cafe_sales!A2687,dirty_cafe_sales!A:S,15,FALSE)</f>
        <v>In-store</v>
      </c>
      <c r="E2687" s="19" t="str">
        <f>VLOOKUP(dirty_cafe_sales!A2687,dirty_cafe_sales!A:S,14,FALSE)</f>
        <v>Unknown</v>
      </c>
      <c r="F2687" s="21">
        <f>VLOOKUP(dirty_cafe_sales!A2687,dirty_cafe_sales!A:S,18,FALSE)</f>
        <v>1</v>
      </c>
      <c r="G2687" s="21">
        <f>VLOOKUP(dirty_cafe_sales!A2687,dirty_cafe_sales!A:S,17,FALSE)</f>
        <v>4</v>
      </c>
      <c r="H2687" s="21">
        <f>VLOOKUP(dirty_cafe_sales!A2687,dirty_cafe_sales!A:S,19,FALSE)</f>
        <v>4</v>
      </c>
    </row>
    <row r="2688" spans="1:8" x14ac:dyDescent="0.3">
      <c r="A2688" s="19" t="s">
        <v>2707</v>
      </c>
      <c r="B2688" s="19" t="str">
        <f>VLOOKUP(dirty_cafe_sales!A2688,dirty_cafe_sales!A:S,10,FALSE)</f>
        <v>Coffee</v>
      </c>
      <c r="C2688" s="20">
        <f>VLOOKUP(dirty_cafe_sales!A2688,dirty_cafe_sales!A:S,16,FALSE)</f>
        <v>45099</v>
      </c>
      <c r="D2688" s="19" t="str">
        <f>VLOOKUP(dirty_cafe_sales!A2688,dirty_cafe_sales!A:S,15,FALSE)</f>
        <v>Takeaway</v>
      </c>
      <c r="E2688" s="19" t="str">
        <f>VLOOKUP(dirty_cafe_sales!A2688,dirty_cafe_sales!A:S,14,FALSE)</f>
        <v>Digital Wallet</v>
      </c>
      <c r="F2688" s="21">
        <f>VLOOKUP(dirty_cafe_sales!A2688,dirty_cafe_sales!A:S,18,FALSE)</f>
        <v>2</v>
      </c>
      <c r="G2688" s="21">
        <f>VLOOKUP(dirty_cafe_sales!A2688,dirty_cafe_sales!A:S,17,FALSE)</f>
        <v>5</v>
      </c>
      <c r="H2688" s="21">
        <f>VLOOKUP(dirty_cafe_sales!A2688,dirty_cafe_sales!A:S,19,FALSE)</f>
        <v>10</v>
      </c>
    </row>
    <row r="2689" spans="1:8" x14ac:dyDescent="0.3">
      <c r="A2689" s="19" t="s">
        <v>2708</v>
      </c>
      <c r="B2689" s="19" t="str">
        <f>VLOOKUP(dirty_cafe_sales!A2689,dirty_cafe_sales!A:S,10,FALSE)</f>
        <v>Cookie</v>
      </c>
      <c r="C2689" s="20">
        <f>VLOOKUP(dirty_cafe_sales!A2689,dirty_cafe_sales!A:S,16,FALSE)</f>
        <v>45041</v>
      </c>
      <c r="D2689" s="19" t="str">
        <f>VLOOKUP(dirty_cafe_sales!A2689,dirty_cafe_sales!A:S,15,FALSE)</f>
        <v>In-store</v>
      </c>
      <c r="E2689" s="19" t="str">
        <f>VLOOKUP(dirty_cafe_sales!A2689,dirty_cafe_sales!A:S,14,FALSE)</f>
        <v>Unknown</v>
      </c>
      <c r="F2689" s="21">
        <f>VLOOKUP(dirty_cafe_sales!A2689,dirty_cafe_sales!A:S,18,FALSE)</f>
        <v>1</v>
      </c>
      <c r="G2689" s="21">
        <f>VLOOKUP(dirty_cafe_sales!A2689,dirty_cafe_sales!A:S,17,FALSE)</f>
        <v>3</v>
      </c>
      <c r="H2689" s="21">
        <f>VLOOKUP(dirty_cafe_sales!A2689,dirty_cafe_sales!A:S,19,FALSE)</f>
        <v>3</v>
      </c>
    </row>
    <row r="2690" spans="1:8" x14ac:dyDescent="0.3">
      <c r="A2690" s="19" t="s">
        <v>2709</v>
      </c>
      <c r="B2690" s="19" t="str">
        <f>VLOOKUP(dirty_cafe_sales!A2690,dirty_cafe_sales!A:S,10,FALSE)</f>
        <v>Tea</v>
      </c>
      <c r="C2690" s="20">
        <f>VLOOKUP(dirty_cafe_sales!A2690,dirty_cafe_sales!A:S,16,FALSE)</f>
        <v>45091</v>
      </c>
      <c r="D2690" s="19" t="str">
        <f>VLOOKUP(dirty_cafe_sales!A2690,dirty_cafe_sales!A:S,15,FALSE)</f>
        <v>Unknown</v>
      </c>
      <c r="E2690" s="19" t="str">
        <f>VLOOKUP(dirty_cafe_sales!A2690,dirty_cafe_sales!A:S,14,FALSE)</f>
        <v>Digital Wallet</v>
      </c>
      <c r="F2690" s="21">
        <f>VLOOKUP(dirty_cafe_sales!A2690,dirty_cafe_sales!A:S,18,FALSE)</f>
        <v>1.5</v>
      </c>
      <c r="G2690" s="21">
        <f>VLOOKUP(dirty_cafe_sales!A2690,dirty_cafe_sales!A:S,17,FALSE)</f>
        <v>2</v>
      </c>
      <c r="H2690" s="21">
        <f>VLOOKUP(dirty_cafe_sales!A2690,dirty_cafe_sales!A:S,19,FALSE)</f>
        <v>3</v>
      </c>
    </row>
    <row r="2691" spans="1:8" x14ac:dyDescent="0.3">
      <c r="A2691" s="19" t="s">
        <v>2710</v>
      </c>
      <c r="B2691" s="19" t="str">
        <f>VLOOKUP(dirty_cafe_sales!A2691,dirty_cafe_sales!A:S,10,FALSE)</f>
        <v>Cookie</v>
      </c>
      <c r="C2691" s="20">
        <f>VLOOKUP(dirty_cafe_sales!A2691,dirty_cafe_sales!A:S,16,FALSE)</f>
        <v>44931</v>
      </c>
      <c r="D2691" s="19" t="str">
        <f>VLOOKUP(dirty_cafe_sales!A2691,dirty_cafe_sales!A:S,15,FALSE)</f>
        <v>In-store</v>
      </c>
      <c r="E2691" s="19" t="str">
        <f>VLOOKUP(dirty_cafe_sales!A2691,dirty_cafe_sales!A:S,14,FALSE)</f>
        <v>Credit Card</v>
      </c>
      <c r="F2691" s="21">
        <f>VLOOKUP(dirty_cafe_sales!A2691,dirty_cafe_sales!A:S,18,FALSE)</f>
        <v>1</v>
      </c>
      <c r="G2691" s="21">
        <f>VLOOKUP(dirty_cafe_sales!A2691,dirty_cafe_sales!A:S,17,FALSE)</f>
        <v>3</v>
      </c>
      <c r="H2691" s="21">
        <f>VLOOKUP(dirty_cafe_sales!A2691,dirty_cafe_sales!A:S,19,FALSE)</f>
        <v>3</v>
      </c>
    </row>
    <row r="2692" spans="1:8" x14ac:dyDescent="0.3">
      <c r="A2692" s="19" t="s">
        <v>2711</v>
      </c>
      <c r="B2692" s="19" t="str">
        <f>VLOOKUP(dirty_cafe_sales!A2692,dirty_cafe_sales!A:S,10,FALSE)</f>
        <v>Smoothie</v>
      </c>
      <c r="C2692" s="20">
        <f>VLOOKUP(dirty_cafe_sales!A2692,dirty_cafe_sales!A:S,16,FALSE)</f>
        <v>45220</v>
      </c>
      <c r="D2692" s="19" t="str">
        <f>VLOOKUP(dirty_cafe_sales!A2692,dirty_cafe_sales!A:S,15,FALSE)</f>
        <v>Takeaway</v>
      </c>
      <c r="E2692" s="19" t="str">
        <f>VLOOKUP(dirty_cafe_sales!A2692,dirty_cafe_sales!A:S,14,FALSE)</f>
        <v>Unknown</v>
      </c>
      <c r="F2692" s="21" t="str">
        <f>VLOOKUP(dirty_cafe_sales!A2692,dirty_cafe_sales!A:S,18,FALSE)</f>
        <v>0</v>
      </c>
      <c r="G2692" s="21">
        <f>VLOOKUP(dirty_cafe_sales!A2692,dirty_cafe_sales!A:S,17,FALSE)</f>
        <v>2</v>
      </c>
      <c r="H2692" s="21">
        <f>VLOOKUP(dirty_cafe_sales!A2692,dirty_cafe_sales!A:S,19,FALSE)</f>
        <v>0</v>
      </c>
    </row>
    <row r="2693" spans="1:8" x14ac:dyDescent="0.3">
      <c r="A2693" s="19" t="s">
        <v>2712</v>
      </c>
      <c r="B2693" s="19" t="str">
        <f>VLOOKUP(dirty_cafe_sales!A2693,dirty_cafe_sales!A:S,10,FALSE)</f>
        <v>Salad</v>
      </c>
      <c r="C2693" s="20">
        <f>VLOOKUP(dirty_cafe_sales!A2693,dirty_cafe_sales!A:S,16,FALSE)</f>
        <v>45014</v>
      </c>
      <c r="D2693" s="19" t="str">
        <f>VLOOKUP(dirty_cafe_sales!A2693,dirty_cafe_sales!A:S,15,FALSE)</f>
        <v>In-store</v>
      </c>
      <c r="E2693" s="19" t="str">
        <f>VLOOKUP(dirty_cafe_sales!A2693,dirty_cafe_sales!A:S,14,FALSE)</f>
        <v>Digital Wallet</v>
      </c>
      <c r="F2693" s="21">
        <f>VLOOKUP(dirty_cafe_sales!A2693,dirty_cafe_sales!A:S,18,FALSE)</f>
        <v>5</v>
      </c>
      <c r="G2693" s="21">
        <f>VLOOKUP(dirty_cafe_sales!A2693,dirty_cafe_sales!A:S,17,FALSE)</f>
        <v>5</v>
      </c>
      <c r="H2693" s="21">
        <f>VLOOKUP(dirty_cafe_sales!A2693,dirty_cafe_sales!A:S,19,FALSE)</f>
        <v>25</v>
      </c>
    </row>
    <row r="2694" spans="1:8" x14ac:dyDescent="0.3">
      <c r="A2694" s="19" t="s">
        <v>2713</v>
      </c>
      <c r="B2694" s="19" t="str">
        <f>VLOOKUP(dirty_cafe_sales!A2694,dirty_cafe_sales!A:S,10,FALSE)</f>
        <v>Sandwich</v>
      </c>
      <c r="C2694" s="20">
        <f>VLOOKUP(dirty_cafe_sales!A2694,dirty_cafe_sales!A:S,16,FALSE)</f>
        <v>45080</v>
      </c>
      <c r="D2694" s="19" t="str">
        <f>VLOOKUP(dirty_cafe_sales!A2694,dirty_cafe_sales!A:S,15,FALSE)</f>
        <v>In-store</v>
      </c>
      <c r="E2694" s="19" t="str">
        <f>VLOOKUP(dirty_cafe_sales!A2694,dirty_cafe_sales!A:S,14,FALSE)</f>
        <v>Cash</v>
      </c>
      <c r="F2694" s="21">
        <f>VLOOKUP(dirty_cafe_sales!A2694,dirty_cafe_sales!A:S,18,FALSE)</f>
        <v>4</v>
      </c>
      <c r="G2694" s="21">
        <f>VLOOKUP(dirty_cafe_sales!A2694,dirty_cafe_sales!A:S,17,FALSE)</f>
        <v>4</v>
      </c>
      <c r="H2694" s="21">
        <f>VLOOKUP(dirty_cafe_sales!A2694,dirty_cafe_sales!A:S,19,FALSE)</f>
        <v>16</v>
      </c>
    </row>
    <row r="2695" spans="1:8" x14ac:dyDescent="0.3">
      <c r="A2695" s="19" t="s">
        <v>2714</v>
      </c>
      <c r="B2695" s="19" t="str">
        <f>VLOOKUP(dirty_cafe_sales!A2695,dirty_cafe_sales!A:S,10,FALSE)</f>
        <v>Smoothie</v>
      </c>
      <c r="C2695" s="20">
        <f>VLOOKUP(dirty_cafe_sales!A2695,dirty_cafe_sales!A:S,16,FALSE)</f>
        <v>45140</v>
      </c>
      <c r="D2695" s="19" t="str">
        <f>VLOOKUP(dirty_cafe_sales!A2695,dirty_cafe_sales!A:S,15,FALSE)</f>
        <v>Unknown</v>
      </c>
      <c r="E2695" s="19" t="str">
        <f>VLOOKUP(dirty_cafe_sales!A2695,dirty_cafe_sales!A:S,14,FALSE)</f>
        <v>Cash</v>
      </c>
      <c r="F2695" s="21">
        <f>VLOOKUP(dirty_cafe_sales!A2695,dirty_cafe_sales!A:S,18,FALSE)</f>
        <v>4</v>
      </c>
      <c r="G2695" s="21">
        <f>VLOOKUP(dirty_cafe_sales!A2695,dirty_cafe_sales!A:S,17,FALSE)</f>
        <v>4</v>
      </c>
      <c r="H2695" s="21">
        <f>VLOOKUP(dirty_cafe_sales!A2695,dirty_cafe_sales!A:S,19,FALSE)</f>
        <v>16</v>
      </c>
    </row>
    <row r="2696" spans="1:8" x14ac:dyDescent="0.3">
      <c r="A2696" s="19" t="s">
        <v>2715</v>
      </c>
      <c r="B2696" s="19" t="str">
        <f>VLOOKUP(dirty_cafe_sales!A2696,dirty_cafe_sales!A:S,10,FALSE)</f>
        <v>Tea</v>
      </c>
      <c r="C2696" s="20">
        <f>VLOOKUP(dirty_cafe_sales!A2696,dirty_cafe_sales!A:S,16,FALSE)</f>
        <v>45133</v>
      </c>
      <c r="D2696" s="19" t="str">
        <f>VLOOKUP(dirty_cafe_sales!A2696,dirty_cafe_sales!A:S,15,FALSE)</f>
        <v>Unknown</v>
      </c>
      <c r="E2696" s="19" t="str">
        <f>VLOOKUP(dirty_cafe_sales!A2696,dirty_cafe_sales!A:S,14,FALSE)</f>
        <v>Unknown</v>
      </c>
      <c r="F2696" s="21">
        <f>VLOOKUP(dirty_cafe_sales!A2696,dirty_cafe_sales!A:S,18,FALSE)</f>
        <v>1.5</v>
      </c>
      <c r="G2696" s="21">
        <f>VLOOKUP(dirty_cafe_sales!A2696,dirty_cafe_sales!A:S,17,FALSE)</f>
        <v>3</v>
      </c>
      <c r="H2696" s="21">
        <f>VLOOKUP(dirty_cafe_sales!A2696,dirty_cafe_sales!A:S,19,FALSE)</f>
        <v>4.5</v>
      </c>
    </row>
    <row r="2697" spans="1:8" x14ac:dyDescent="0.3">
      <c r="A2697" s="19" t="s">
        <v>2716</v>
      </c>
      <c r="B2697" s="19" t="str">
        <f>VLOOKUP(dirty_cafe_sales!A2697,dirty_cafe_sales!A:S,10,FALSE)</f>
        <v>Sandwich</v>
      </c>
      <c r="C2697" s="20">
        <f>VLOOKUP(dirty_cafe_sales!A2697,dirty_cafe_sales!A:S,16,FALSE)</f>
        <v>45286</v>
      </c>
      <c r="D2697" s="19" t="str">
        <f>VLOOKUP(dirty_cafe_sales!A2697,dirty_cafe_sales!A:S,15,FALSE)</f>
        <v>In-store</v>
      </c>
      <c r="E2697" s="19" t="str">
        <f>VLOOKUP(dirty_cafe_sales!A2697,dirty_cafe_sales!A:S,14,FALSE)</f>
        <v>Digital Wallet</v>
      </c>
      <c r="F2697" s="21">
        <f>VLOOKUP(dirty_cafe_sales!A2697,dirty_cafe_sales!A:S,18,FALSE)</f>
        <v>4</v>
      </c>
      <c r="G2697" s="21">
        <f>VLOOKUP(dirty_cafe_sales!A2697,dirty_cafe_sales!A:S,17,FALSE)</f>
        <v>4</v>
      </c>
      <c r="H2697" s="21">
        <f>VLOOKUP(dirty_cafe_sales!A2697,dirty_cafe_sales!A:S,19,FALSE)</f>
        <v>16</v>
      </c>
    </row>
    <row r="2698" spans="1:8" x14ac:dyDescent="0.3">
      <c r="A2698" s="19" t="s">
        <v>2717</v>
      </c>
      <c r="B2698" s="19" t="str">
        <f>VLOOKUP(dirty_cafe_sales!A2698,dirty_cafe_sales!A:S,10,FALSE)</f>
        <v>Salad</v>
      </c>
      <c r="C2698" s="20">
        <f>VLOOKUP(dirty_cafe_sales!A2698,dirty_cafe_sales!A:S,16,FALSE)</f>
        <v>45215</v>
      </c>
      <c r="D2698" s="19" t="str">
        <f>VLOOKUP(dirty_cafe_sales!A2698,dirty_cafe_sales!A:S,15,FALSE)</f>
        <v>Takeaway</v>
      </c>
      <c r="E2698" s="19" t="str">
        <f>VLOOKUP(dirty_cafe_sales!A2698,dirty_cafe_sales!A:S,14,FALSE)</f>
        <v>Digital Wallet</v>
      </c>
      <c r="F2698" s="21">
        <f>VLOOKUP(dirty_cafe_sales!A2698,dirty_cafe_sales!A:S,18,FALSE)</f>
        <v>5</v>
      </c>
      <c r="G2698" s="21">
        <f>VLOOKUP(dirty_cafe_sales!A2698,dirty_cafe_sales!A:S,17,FALSE)</f>
        <v>1</v>
      </c>
      <c r="H2698" s="21">
        <f>VLOOKUP(dirty_cafe_sales!A2698,dirty_cafe_sales!A:S,19,FALSE)</f>
        <v>5</v>
      </c>
    </row>
    <row r="2699" spans="1:8" x14ac:dyDescent="0.3">
      <c r="A2699" s="19" t="s">
        <v>2718</v>
      </c>
      <c r="B2699" s="19" t="str">
        <f>VLOOKUP(dirty_cafe_sales!A2699,dirty_cafe_sales!A:S,10,FALSE)</f>
        <v>Coffee</v>
      </c>
      <c r="C2699" s="20">
        <f>VLOOKUP(dirty_cafe_sales!A2699,dirty_cafe_sales!A:S,16,FALSE)</f>
        <v>44952</v>
      </c>
      <c r="D2699" s="19" t="str">
        <f>VLOOKUP(dirty_cafe_sales!A2699,dirty_cafe_sales!A:S,15,FALSE)</f>
        <v>Unknown</v>
      </c>
      <c r="E2699" s="19" t="str">
        <f>VLOOKUP(dirty_cafe_sales!A2699,dirty_cafe_sales!A:S,14,FALSE)</f>
        <v>Unknown</v>
      </c>
      <c r="F2699" s="21">
        <f>VLOOKUP(dirty_cafe_sales!A2699,dirty_cafe_sales!A:S,18,FALSE)</f>
        <v>2</v>
      </c>
      <c r="G2699" s="21">
        <f>VLOOKUP(dirty_cafe_sales!A2699,dirty_cafe_sales!A:S,17,FALSE)</f>
        <v>4</v>
      </c>
      <c r="H2699" s="21">
        <f>VLOOKUP(dirty_cafe_sales!A2699,dirty_cafe_sales!A:S,19,FALSE)</f>
        <v>8</v>
      </c>
    </row>
    <row r="2700" spans="1:8" x14ac:dyDescent="0.3">
      <c r="A2700" s="19" t="s">
        <v>2719</v>
      </c>
      <c r="B2700" s="19" t="str">
        <f>VLOOKUP(dirty_cafe_sales!A2700,dirty_cafe_sales!A:S,10,FALSE)</f>
        <v>Tea</v>
      </c>
      <c r="C2700" s="20">
        <f>VLOOKUP(dirty_cafe_sales!A2700,dirty_cafe_sales!A:S,16,FALSE)</f>
        <v>45255</v>
      </c>
      <c r="D2700" s="19" t="str">
        <f>VLOOKUP(dirty_cafe_sales!A2700,dirty_cafe_sales!A:S,15,FALSE)</f>
        <v>Takeaway</v>
      </c>
      <c r="E2700" s="19" t="str">
        <f>VLOOKUP(dirty_cafe_sales!A2700,dirty_cafe_sales!A:S,14,FALSE)</f>
        <v>Unknown</v>
      </c>
      <c r="F2700" s="21">
        <f>VLOOKUP(dirty_cafe_sales!A2700,dirty_cafe_sales!A:S,18,FALSE)</f>
        <v>1.5</v>
      </c>
      <c r="G2700" s="21">
        <f>VLOOKUP(dirty_cafe_sales!A2700,dirty_cafe_sales!A:S,17,FALSE)</f>
        <v>4</v>
      </c>
      <c r="H2700" s="21">
        <f>VLOOKUP(dirty_cafe_sales!A2700,dirty_cafe_sales!A:S,19,FALSE)</f>
        <v>6</v>
      </c>
    </row>
    <row r="2701" spans="1:8" x14ac:dyDescent="0.3">
      <c r="A2701" s="19" t="s">
        <v>2720</v>
      </c>
      <c r="B2701" s="19" t="str">
        <f>VLOOKUP(dirty_cafe_sales!A2701,dirty_cafe_sales!A:S,10,FALSE)</f>
        <v>Tea</v>
      </c>
      <c r="C2701" s="20">
        <f>VLOOKUP(dirty_cafe_sales!A2701,dirty_cafe_sales!A:S,16,FALSE)</f>
        <v>45233</v>
      </c>
      <c r="D2701" s="19" t="str">
        <f>VLOOKUP(dirty_cafe_sales!A2701,dirty_cafe_sales!A:S,15,FALSE)</f>
        <v>In-store</v>
      </c>
      <c r="E2701" s="19" t="str">
        <f>VLOOKUP(dirty_cafe_sales!A2701,dirty_cafe_sales!A:S,14,FALSE)</f>
        <v>Digital Wallet</v>
      </c>
      <c r="F2701" s="21">
        <f>VLOOKUP(dirty_cafe_sales!A2701,dirty_cafe_sales!A:S,18,FALSE)</f>
        <v>1.5</v>
      </c>
      <c r="G2701" s="21">
        <f>VLOOKUP(dirty_cafe_sales!A2701,dirty_cafe_sales!A:S,17,FALSE)</f>
        <v>2</v>
      </c>
      <c r="H2701" s="21">
        <f>VLOOKUP(dirty_cafe_sales!A2701,dirty_cafe_sales!A:S,19,FALSE)</f>
        <v>3</v>
      </c>
    </row>
    <row r="2702" spans="1:8" x14ac:dyDescent="0.3">
      <c r="A2702" s="19" t="s">
        <v>2721</v>
      </c>
      <c r="B2702" s="19" t="str">
        <f>VLOOKUP(dirty_cafe_sales!A2702,dirty_cafe_sales!A:S,10,FALSE)</f>
        <v>Cookie</v>
      </c>
      <c r="C2702" s="20">
        <f>VLOOKUP(dirty_cafe_sales!A2702,dirty_cafe_sales!A:S,16,FALSE)</f>
        <v>45216</v>
      </c>
      <c r="D2702" s="19" t="str">
        <f>VLOOKUP(dirty_cafe_sales!A2702,dirty_cafe_sales!A:S,15,FALSE)</f>
        <v>Takeaway</v>
      </c>
      <c r="E2702" s="19" t="str">
        <f>VLOOKUP(dirty_cafe_sales!A2702,dirty_cafe_sales!A:S,14,FALSE)</f>
        <v>Credit Card</v>
      </c>
      <c r="F2702" s="21">
        <f>VLOOKUP(dirty_cafe_sales!A2702,dirty_cafe_sales!A:S,18,FALSE)</f>
        <v>1</v>
      </c>
      <c r="G2702" s="21">
        <f>VLOOKUP(dirty_cafe_sales!A2702,dirty_cafe_sales!A:S,17,FALSE)</f>
        <v>1</v>
      </c>
      <c r="H2702" s="21">
        <f>VLOOKUP(dirty_cafe_sales!A2702,dirty_cafe_sales!A:S,19,FALSE)</f>
        <v>1</v>
      </c>
    </row>
    <row r="2703" spans="1:8" x14ac:dyDescent="0.3">
      <c r="A2703" s="19" t="s">
        <v>2722</v>
      </c>
      <c r="B2703" s="19" t="str">
        <f>VLOOKUP(dirty_cafe_sales!A2703,dirty_cafe_sales!A:S,10,FALSE)</f>
        <v>Salad</v>
      </c>
      <c r="C2703" s="20">
        <f>VLOOKUP(dirty_cafe_sales!A2703,dirty_cafe_sales!A:S,16,FALSE)</f>
        <v>45020</v>
      </c>
      <c r="D2703" s="19" t="str">
        <f>VLOOKUP(dirty_cafe_sales!A2703,dirty_cafe_sales!A:S,15,FALSE)</f>
        <v>Unknown</v>
      </c>
      <c r="E2703" s="19" t="str">
        <f>VLOOKUP(dirty_cafe_sales!A2703,dirty_cafe_sales!A:S,14,FALSE)</f>
        <v>Unknown</v>
      </c>
      <c r="F2703" s="21">
        <f>VLOOKUP(dirty_cafe_sales!A2703,dirty_cafe_sales!A:S,18,FALSE)</f>
        <v>5</v>
      </c>
      <c r="G2703" s="21">
        <f>VLOOKUP(dirty_cafe_sales!A2703,dirty_cafe_sales!A:S,17,FALSE)</f>
        <v>4</v>
      </c>
      <c r="H2703" s="21">
        <f>VLOOKUP(dirty_cafe_sales!A2703,dirty_cafe_sales!A:S,19,FALSE)</f>
        <v>20</v>
      </c>
    </row>
    <row r="2704" spans="1:8" x14ac:dyDescent="0.3">
      <c r="A2704" s="19" t="s">
        <v>2723</v>
      </c>
      <c r="B2704" s="19" t="str">
        <f>VLOOKUP(dirty_cafe_sales!A2704,dirty_cafe_sales!A:S,10,FALSE)</f>
        <v>Tea</v>
      </c>
      <c r="C2704" s="20">
        <f>VLOOKUP(dirty_cafe_sales!A2704,dirty_cafe_sales!A:S,16,FALSE)</f>
        <v>45231</v>
      </c>
      <c r="D2704" s="19" t="str">
        <f>VLOOKUP(dirty_cafe_sales!A2704,dirty_cafe_sales!A:S,15,FALSE)</f>
        <v>In-store</v>
      </c>
      <c r="E2704" s="19" t="str">
        <f>VLOOKUP(dirty_cafe_sales!A2704,dirty_cafe_sales!A:S,14,FALSE)</f>
        <v>Cash</v>
      </c>
      <c r="F2704" s="21">
        <f>VLOOKUP(dirty_cafe_sales!A2704,dirty_cafe_sales!A:S,18,FALSE)</f>
        <v>1.5</v>
      </c>
      <c r="G2704" s="21">
        <f>VLOOKUP(dirty_cafe_sales!A2704,dirty_cafe_sales!A:S,17,FALSE)</f>
        <v>3</v>
      </c>
      <c r="H2704" s="21">
        <f>VLOOKUP(dirty_cafe_sales!A2704,dirty_cafe_sales!A:S,19,FALSE)</f>
        <v>4.5</v>
      </c>
    </row>
    <row r="2705" spans="1:8" x14ac:dyDescent="0.3">
      <c r="A2705" s="19" t="s">
        <v>2724</v>
      </c>
      <c r="B2705" s="19" t="str">
        <f>VLOOKUP(dirty_cafe_sales!A2705,dirty_cafe_sales!A:S,10,FALSE)</f>
        <v>Salad</v>
      </c>
      <c r="C2705" s="20">
        <f>VLOOKUP(dirty_cafe_sales!A2705,dirty_cafe_sales!A:S,16,FALSE)</f>
        <v>45182</v>
      </c>
      <c r="D2705" s="19" t="str">
        <f>VLOOKUP(dirty_cafe_sales!A2705,dirty_cafe_sales!A:S,15,FALSE)</f>
        <v>Takeaway</v>
      </c>
      <c r="E2705" s="19" t="str">
        <f>VLOOKUP(dirty_cafe_sales!A2705,dirty_cafe_sales!A:S,14,FALSE)</f>
        <v>Digital Wallet</v>
      </c>
      <c r="F2705" s="21">
        <f>VLOOKUP(dirty_cafe_sales!A2705,dirty_cafe_sales!A:S,18,FALSE)</f>
        <v>5</v>
      </c>
      <c r="G2705" s="21">
        <f>VLOOKUP(dirty_cafe_sales!A2705,dirty_cafe_sales!A:S,17,FALSE)</f>
        <v>2</v>
      </c>
      <c r="H2705" s="21">
        <f>VLOOKUP(dirty_cafe_sales!A2705,dirty_cafe_sales!A:S,19,FALSE)</f>
        <v>10</v>
      </c>
    </row>
    <row r="2706" spans="1:8" x14ac:dyDescent="0.3">
      <c r="A2706" s="19" t="s">
        <v>2725</v>
      </c>
      <c r="B2706" s="19" t="str">
        <f>VLOOKUP(dirty_cafe_sales!A2706,dirty_cafe_sales!A:S,10,FALSE)</f>
        <v>Juice</v>
      </c>
      <c r="C2706" s="20">
        <f>VLOOKUP(dirty_cafe_sales!A2706,dirty_cafe_sales!A:S,16,FALSE)</f>
        <v>45222</v>
      </c>
      <c r="D2706" s="19" t="str">
        <f>VLOOKUP(dirty_cafe_sales!A2706,dirty_cafe_sales!A:S,15,FALSE)</f>
        <v>Takeaway</v>
      </c>
      <c r="E2706" s="19" t="str">
        <f>VLOOKUP(dirty_cafe_sales!A2706,dirty_cafe_sales!A:S,14,FALSE)</f>
        <v>Credit Card</v>
      </c>
      <c r="F2706" s="21">
        <f>VLOOKUP(dirty_cafe_sales!A2706,dirty_cafe_sales!A:S,18,FALSE)</f>
        <v>3</v>
      </c>
      <c r="G2706" s="21">
        <f>VLOOKUP(dirty_cafe_sales!A2706,dirty_cafe_sales!A:S,17,FALSE)</f>
        <v>2</v>
      </c>
      <c r="H2706" s="21">
        <f>VLOOKUP(dirty_cafe_sales!A2706,dirty_cafe_sales!A:S,19,FALSE)</f>
        <v>6</v>
      </c>
    </row>
    <row r="2707" spans="1:8" x14ac:dyDescent="0.3">
      <c r="A2707" s="19" t="s">
        <v>2726</v>
      </c>
      <c r="B2707" s="19" t="str">
        <f>VLOOKUP(dirty_cafe_sales!A2707,dirty_cafe_sales!A:S,10,FALSE)</f>
        <v>Cookie</v>
      </c>
      <c r="C2707" s="20">
        <f>VLOOKUP(dirty_cafe_sales!A2707,dirty_cafe_sales!A:S,16,FALSE)</f>
        <v>45089</v>
      </c>
      <c r="D2707" s="19" t="str">
        <f>VLOOKUP(dirty_cafe_sales!A2707,dirty_cafe_sales!A:S,15,FALSE)</f>
        <v>Unknown</v>
      </c>
      <c r="E2707" s="19" t="str">
        <f>VLOOKUP(dirty_cafe_sales!A2707,dirty_cafe_sales!A:S,14,FALSE)</f>
        <v>Cash</v>
      </c>
      <c r="F2707" s="21">
        <f>VLOOKUP(dirty_cafe_sales!A2707,dirty_cafe_sales!A:S,18,FALSE)</f>
        <v>0</v>
      </c>
      <c r="G2707" s="21">
        <f>VLOOKUP(dirty_cafe_sales!A2707,dirty_cafe_sales!A:S,17,FALSE)</f>
        <v>1</v>
      </c>
      <c r="H2707" s="21">
        <f>VLOOKUP(dirty_cafe_sales!A2707,dirty_cafe_sales!A:S,19,FALSE)</f>
        <v>0</v>
      </c>
    </row>
    <row r="2708" spans="1:8" x14ac:dyDescent="0.3">
      <c r="A2708" s="19" t="s">
        <v>2727</v>
      </c>
      <c r="B2708" s="19" t="str">
        <f>VLOOKUP(dirty_cafe_sales!A2708,dirty_cafe_sales!A:S,10,FALSE)</f>
        <v>Coffee</v>
      </c>
      <c r="C2708" s="20">
        <f>VLOOKUP(dirty_cafe_sales!A2708,dirty_cafe_sales!A:S,16,FALSE)</f>
        <v>45065</v>
      </c>
      <c r="D2708" s="19" t="str">
        <f>VLOOKUP(dirty_cafe_sales!A2708,dirty_cafe_sales!A:S,15,FALSE)</f>
        <v>Takeaway</v>
      </c>
      <c r="E2708" s="19" t="str">
        <f>VLOOKUP(dirty_cafe_sales!A2708,dirty_cafe_sales!A:S,14,FALSE)</f>
        <v>Digital Wallet</v>
      </c>
      <c r="F2708" s="21">
        <f>VLOOKUP(dirty_cafe_sales!A2708,dirty_cafe_sales!A:S,18,FALSE)</f>
        <v>2</v>
      </c>
      <c r="G2708" s="21" t="str">
        <f>VLOOKUP(dirty_cafe_sales!A2708,dirty_cafe_sales!A:S,17,FALSE)</f>
        <v>0</v>
      </c>
      <c r="H2708" s="21">
        <f>VLOOKUP(dirty_cafe_sales!A2708,dirty_cafe_sales!A:S,19,FALSE)</f>
        <v>0</v>
      </c>
    </row>
    <row r="2709" spans="1:8" x14ac:dyDescent="0.3">
      <c r="A2709" s="19" t="s">
        <v>2728</v>
      </c>
      <c r="B2709" s="19" t="str">
        <f>VLOOKUP(dirty_cafe_sales!A2709,dirty_cafe_sales!A:S,10,FALSE)</f>
        <v>Coffee</v>
      </c>
      <c r="C2709" s="20">
        <f>VLOOKUP(dirty_cafe_sales!A2709,dirty_cafe_sales!A:S,16,FALSE)</f>
        <v>45285</v>
      </c>
      <c r="D2709" s="19" t="str">
        <f>VLOOKUP(dirty_cafe_sales!A2709,dirty_cafe_sales!A:S,15,FALSE)</f>
        <v>Unknown</v>
      </c>
      <c r="E2709" s="19" t="str">
        <f>VLOOKUP(dirty_cafe_sales!A2709,dirty_cafe_sales!A:S,14,FALSE)</f>
        <v>Unknown</v>
      </c>
      <c r="F2709" s="21">
        <f>VLOOKUP(dirty_cafe_sales!A2709,dirty_cafe_sales!A:S,18,FALSE)</f>
        <v>2</v>
      </c>
      <c r="G2709" s="21">
        <f>VLOOKUP(dirty_cafe_sales!A2709,dirty_cafe_sales!A:S,17,FALSE)</f>
        <v>3</v>
      </c>
      <c r="H2709" s="21">
        <f>VLOOKUP(dirty_cafe_sales!A2709,dirty_cafe_sales!A:S,19,FALSE)</f>
        <v>6</v>
      </c>
    </row>
    <row r="2710" spans="1:8" x14ac:dyDescent="0.3">
      <c r="A2710" s="19" t="s">
        <v>2729</v>
      </c>
      <c r="B2710" s="19" t="str">
        <f>VLOOKUP(dirty_cafe_sales!A2710,dirty_cafe_sales!A:S,10,FALSE)</f>
        <v>Juice</v>
      </c>
      <c r="C2710" s="20" t="str">
        <f>VLOOKUP(dirty_cafe_sales!A2710,dirty_cafe_sales!A:S,16,FALSE)</f>
        <v>Unknown</v>
      </c>
      <c r="D2710" s="19" t="str">
        <f>VLOOKUP(dirty_cafe_sales!A2710,dirty_cafe_sales!A:S,15,FALSE)</f>
        <v>Takeaway</v>
      </c>
      <c r="E2710" s="19" t="str">
        <f>VLOOKUP(dirty_cafe_sales!A2710,dirty_cafe_sales!A:S,14,FALSE)</f>
        <v>Unknown</v>
      </c>
      <c r="F2710" s="21">
        <f>VLOOKUP(dirty_cafe_sales!A2710,dirty_cafe_sales!A:S,18,FALSE)</f>
        <v>3</v>
      </c>
      <c r="G2710" s="21">
        <f>VLOOKUP(dirty_cafe_sales!A2710,dirty_cafe_sales!A:S,17,FALSE)</f>
        <v>0</v>
      </c>
      <c r="H2710" s="21">
        <f>VLOOKUP(dirty_cafe_sales!A2710,dirty_cafe_sales!A:S,19,FALSE)</f>
        <v>0</v>
      </c>
    </row>
    <row r="2711" spans="1:8" x14ac:dyDescent="0.3">
      <c r="A2711" s="19" t="s">
        <v>2730</v>
      </c>
      <c r="B2711" s="19" t="str">
        <f>VLOOKUP(dirty_cafe_sales!A2711,dirty_cafe_sales!A:S,10,FALSE)</f>
        <v>Cake</v>
      </c>
      <c r="C2711" s="20">
        <f>VLOOKUP(dirty_cafe_sales!A2711,dirty_cafe_sales!A:S,16,FALSE)</f>
        <v>45288</v>
      </c>
      <c r="D2711" s="19" t="str">
        <f>VLOOKUP(dirty_cafe_sales!A2711,dirty_cafe_sales!A:S,15,FALSE)</f>
        <v>Unknown</v>
      </c>
      <c r="E2711" s="19" t="str">
        <f>VLOOKUP(dirty_cafe_sales!A2711,dirty_cafe_sales!A:S,14,FALSE)</f>
        <v>Cash</v>
      </c>
      <c r="F2711" s="21">
        <f>VLOOKUP(dirty_cafe_sales!A2711,dirty_cafe_sales!A:S,18,FALSE)</f>
        <v>3</v>
      </c>
      <c r="G2711" s="21">
        <f>VLOOKUP(dirty_cafe_sales!A2711,dirty_cafe_sales!A:S,17,FALSE)</f>
        <v>3</v>
      </c>
      <c r="H2711" s="21">
        <f>VLOOKUP(dirty_cafe_sales!A2711,dirty_cafe_sales!A:S,19,FALSE)</f>
        <v>9</v>
      </c>
    </row>
    <row r="2712" spans="1:8" x14ac:dyDescent="0.3">
      <c r="A2712" s="19" t="s">
        <v>2731</v>
      </c>
      <c r="B2712" s="19" t="str">
        <f>VLOOKUP(dirty_cafe_sales!A2712,dirty_cafe_sales!A:S,10,FALSE)</f>
        <v>Tea</v>
      </c>
      <c r="C2712" s="20">
        <f>VLOOKUP(dirty_cafe_sales!A2712,dirty_cafe_sales!A:S,16,FALSE)</f>
        <v>44993</v>
      </c>
      <c r="D2712" s="19" t="str">
        <f>VLOOKUP(dirty_cafe_sales!A2712,dirty_cafe_sales!A:S,15,FALSE)</f>
        <v>Unknown</v>
      </c>
      <c r="E2712" s="19" t="str">
        <f>VLOOKUP(dirty_cafe_sales!A2712,dirty_cafe_sales!A:S,14,FALSE)</f>
        <v>Credit Card</v>
      </c>
      <c r="F2712" s="21">
        <f>VLOOKUP(dirty_cafe_sales!A2712,dirty_cafe_sales!A:S,18,FALSE)</f>
        <v>1.5</v>
      </c>
      <c r="G2712" s="21">
        <f>VLOOKUP(dirty_cafe_sales!A2712,dirty_cafe_sales!A:S,17,FALSE)</f>
        <v>3</v>
      </c>
      <c r="H2712" s="21">
        <f>VLOOKUP(dirty_cafe_sales!A2712,dirty_cafe_sales!A:S,19,FALSE)</f>
        <v>4.5</v>
      </c>
    </row>
    <row r="2713" spans="1:8" x14ac:dyDescent="0.3">
      <c r="A2713" s="19" t="s">
        <v>2732</v>
      </c>
      <c r="B2713" s="19" t="str">
        <f>VLOOKUP(dirty_cafe_sales!A2713,dirty_cafe_sales!A:S,10,FALSE)</f>
        <v>Unknown</v>
      </c>
      <c r="C2713" s="20">
        <f>VLOOKUP(dirty_cafe_sales!A2713,dirty_cafe_sales!A:S,16,FALSE)</f>
        <v>44979</v>
      </c>
      <c r="D2713" s="19" t="str">
        <f>VLOOKUP(dirty_cafe_sales!A2713,dirty_cafe_sales!A:S,15,FALSE)</f>
        <v>In-store</v>
      </c>
      <c r="E2713" s="19" t="str">
        <f>VLOOKUP(dirty_cafe_sales!A2713,dirty_cafe_sales!A:S,14,FALSE)</f>
        <v>Credit Card</v>
      </c>
      <c r="F2713" s="21">
        <f>VLOOKUP(dirty_cafe_sales!A2713,dirty_cafe_sales!A:S,18,FALSE)</f>
        <v>1.5</v>
      </c>
      <c r="G2713" s="21">
        <f>VLOOKUP(dirty_cafe_sales!A2713,dirty_cafe_sales!A:S,17,FALSE)</f>
        <v>1</v>
      </c>
      <c r="H2713" s="21">
        <f>VLOOKUP(dirty_cafe_sales!A2713,dirty_cafe_sales!A:S,19,FALSE)</f>
        <v>1.5</v>
      </c>
    </row>
    <row r="2714" spans="1:8" x14ac:dyDescent="0.3">
      <c r="A2714" s="19" t="s">
        <v>2733</v>
      </c>
      <c r="B2714" s="19" t="str">
        <f>VLOOKUP(dirty_cafe_sales!A2714,dirty_cafe_sales!A:S,10,FALSE)</f>
        <v>Unknown</v>
      </c>
      <c r="C2714" s="20">
        <f>VLOOKUP(dirty_cafe_sales!A2714,dirty_cafe_sales!A:S,16,FALSE)</f>
        <v>45284</v>
      </c>
      <c r="D2714" s="19" t="str">
        <f>VLOOKUP(dirty_cafe_sales!A2714,dirty_cafe_sales!A:S,15,FALSE)</f>
        <v>Takeaway</v>
      </c>
      <c r="E2714" s="19" t="str">
        <f>VLOOKUP(dirty_cafe_sales!A2714,dirty_cafe_sales!A:S,14,FALSE)</f>
        <v>Credit Card</v>
      </c>
      <c r="F2714" s="21">
        <f>VLOOKUP(dirty_cafe_sales!A2714,dirty_cafe_sales!A:S,18,FALSE)</f>
        <v>4</v>
      </c>
      <c r="G2714" s="21">
        <f>VLOOKUP(dirty_cafe_sales!A2714,dirty_cafe_sales!A:S,17,FALSE)</f>
        <v>3</v>
      </c>
      <c r="H2714" s="21">
        <f>VLOOKUP(dirty_cafe_sales!A2714,dirty_cafe_sales!A:S,19,FALSE)</f>
        <v>12</v>
      </c>
    </row>
    <row r="2715" spans="1:8" x14ac:dyDescent="0.3">
      <c r="A2715" s="19" t="s">
        <v>2734</v>
      </c>
      <c r="B2715" s="19" t="str">
        <f>VLOOKUP(dirty_cafe_sales!A2715,dirty_cafe_sales!A:S,10,FALSE)</f>
        <v>Juice</v>
      </c>
      <c r="C2715" s="20">
        <f>VLOOKUP(dirty_cafe_sales!A2715,dirty_cafe_sales!A:S,16,FALSE)</f>
        <v>45196</v>
      </c>
      <c r="D2715" s="19" t="str">
        <f>VLOOKUP(dirty_cafe_sales!A2715,dirty_cafe_sales!A:S,15,FALSE)</f>
        <v>Takeaway</v>
      </c>
      <c r="E2715" s="19" t="str">
        <f>VLOOKUP(dirty_cafe_sales!A2715,dirty_cafe_sales!A:S,14,FALSE)</f>
        <v>Cash</v>
      </c>
      <c r="F2715" s="21">
        <f>VLOOKUP(dirty_cafe_sales!A2715,dirty_cafe_sales!A:S,18,FALSE)</f>
        <v>3</v>
      </c>
      <c r="G2715" s="21">
        <f>VLOOKUP(dirty_cafe_sales!A2715,dirty_cafe_sales!A:S,17,FALSE)</f>
        <v>3</v>
      </c>
      <c r="H2715" s="21">
        <f>VLOOKUP(dirty_cafe_sales!A2715,dirty_cafe_sales!A:S,19,FALSE)</f>
        <v>9</v>
      </c>
    </row>
    <row r="2716" spans="1:8" x14ac:dyDescent="0.3">
      <c r="A2716" s="19" t="s">
        <v>2735</v>
      </c>
      <c r="B2716" s="19" t="str">
        <f>VLOOKUP(dirty_cafe_sales!A2716,dirty_cafe_sales!A:S,10,FALSE)</f>
        <v>Juice</v>
      </c>
      <c r="C2716" s="20">
        <f>VLOOKUP(dirty_cafe_sales!A2716,dirty_cafe_sales!A:S,16,FALSE)</f>
        <v>45040</v>
      </c>
      <c r="D2716" s="19" t="str">
        <f>VLOOKUP(dirty_cafe_sales!A2716,dirty_cafe_sales!A:S,15,FALSE)</f>
        <v>In-store</v>
      </c>
      <c r="E2716" s="19" t="str">
        <f>VLOOKUP(dirty_cafe_sales!A2716,dirty_cafe_sales!A:S,14,FALSE)</f>
        <v>Unknown</v>
      </c>
      <c r="F2716" s="21">
        <f>VLOOKUP(dirty_cafe_sales!A2716,dirty_cafe_sales!A:S,18,FALSE)</f>
        <v>3</v>
      </c>
      <c r="G2716" s="21">
        <f>VLOOKUP(dirty_cafe_sales!A2716,dirty_cafe_sales!A:S,17,FALSE)</f>
        <v>3</v>
      </c>
      <c r="H2716" s="21">
        <f>VLOOKUP(dirty_cafe_sales!A2716,dirty_cafe_sales!A:S,19,FALSE)</f>
        <v>9</v>
      </c>
    </row>
    <row r="2717" spans="1:8" x14ac:dyDescent="0.3">
      <c r="A2717" s="19" t="s">
        <v>2736</v>
      </c>
      <c r="B2717" s="19" t="str">
        <f>VLOOKUP(dirty_cafe_sales!A2717,dirty_cafe_sales!A:S,10,FALSE)</f>
        <v>Coffee</v>
      </c>
      <c r="C2717" s="20">
        <f>VLOOKUP(dirty_cafe_sales!A2717,dirty_cafe_sales!A:S,16,FALSE)</f>
        <v>45064</v>
      </c>
      <c r="D2717" s="19" t="str">
        <f>VLOOKUP(dirty_cafe_sales!A2717,dirty_cafe_sales!A:S,15,FALSE)</f>
        <v>Unknown</v>
      </c>
      <c r="E2717" s="19" t="str">
        <f>VLOOKUP(dirty_cafe_sales!A2717,dirty_cafe_sales!A:S,14,FALSE)</f>
        <v>Unknown</v>
      </c>
      <c r="F2717" s="21">
        <f>VLOOKUP(dirty_cafe_sales!A2717,dirty_cafe_sales!A:S,18,FALSE)</f>
        <v>2</v>
      </c>
      <c r="G2717" s="21">
        <f>VLOOKUP(dirty_cafe_sales!A2717,dirty_cafe_sales!A:S,17,FALSE)</f>
        <v>2</v>
      </c>
      <c r="H2717" s="21">
        <f>VLOOKUP(dirty_cafe_sales!A2717,dirty_cafe_sales!A:S,19,FALSE)</f>
        <v>4</v>
      </c>
    </row>
    <row r="2718" spans="1:8" x14ac:dyDescent="0.3">
      <c r="A2718" s="19" t="s">
        <v>2737</v>
      </c>
      <c r="B2718" s="19" t="str">
        <f>VLOOKUP(dirty_cafe_sales!A2718,dirty_cafe_sales!A:S,10,FALSE)</f>
        <v>Cake</v>
      </c>
      <c r="C2718" s="20">
        <f>VLOOKUP(dirty_cafe_sales!A2718,dirty_cafe_sales!A:S,16,FALSE)</f>
        <v>45091</v>
      </c>
      <c r="D2718" s="19" t="str">
        <f>VLOOKUP(dirty_cafe_sales!A2718,dirty_cafe_sales!A:S,15,FALSE)</f>
        <v>Takeaway</v>
      </c>
      <c r="E2718" s="19" t="str">
        <f>VLOOKUP(dirty_cafe_sales!A2718,dirty_cafe_sales!A:S,14,FALSE)</f>
        <v>Digital Wallet</v>
      </c>
      <c r="F2718" s="21">
        <f>VLOOKUP(dirty_cafe_sales!A2718,dirty_cafe_sales!A:S,18,FALSE)</f>
        <v>3</v>
      </c>
      <c r="G2718" s="21">
        <f>VLOOKUP(dirty_cafe_sales!A2718,dirty_cafe_sales!A:S,17,FALSE)</f>
        <v>5</v>
      </c>
      <c r="H2718" s="21">
        <f>VLOOKUP(dirty_cafe_sales!A2718,dirty_cafe_sales!A:S,19,FALSE)</f>
        <v>15</v>
      </c>
    </row>
    <row r="2719" spans="1:8" x14ac:dyDescent="0.3">
      <c r="A2719" s="19" t="s">
        <v>2738</v>
      </c>
      <c r="B2719" s="19" t="str">
        <f>VLOOKUP(dirty_cafe_sales!A2719,dirty_cafe_sales!A:S,10,FALSE)</f>
        <v>Coffee</v>
      </c>
      <c r="C2719" s="20">
        <f>VLOOKUP(dirty_cafe_sales!A2719,dirty_cafe_sales!A:S,16,FALSE)</f>
        <v>45189</v>
      </c>
      <c r="D2719" s="19" t="str">
        <f>VLOOKUP(dirty_cafe_sales!A2719,dirty_cafe_sales!A:S,15,FALSE)</f>
        <v>Unknown</v>
      </c>
      <c r="E2719" s="19" t="str">
        <f>VLOOKUP(dirty_cafe_sales!A2719,dirty_cafe_sales!A:S,14,FALSE)</f>
        <v>Unknown</v>
      </c>
      <c r="F2719" s="21">
        <f>VLOOKUP(dirty_cafe_sales!A2719,dirty_cafe_sales!A:S,18,FALSE)</f>
        <v>2</v>
      </c>
      <c r="G2719" s="21" t="str">
        <f>VLOOKUP(dirty_cafe_sales!A2719,dirty_cafe_sales!A:S,17,FALSE)</f>
        <v>0</v>
      </c>
      <c r="H2719" s="21">
        <f>VLOOKUP(dirty_cafe_sales!A2719,dirty_cafe_sales!A:S,19,FALSE)</f>
        <v>0</v>
      </c>
    </row>
    <row r="2720" spans="1:8" x14ac:dyDescent="0.3">
      <c r="A2720" s="19" t="s">
        <v>2739</v>
      </c>
      <c r="B2720" s="19" t="str">
        <f>VLOOKUP(dirty_cafe_sales!A2720,dirty_cafe_sales!A:S,10,FALSE)</f>
        <v>Juice</v>
      </c>
      <c r="C2720" s="20">
        <f>VLOOKUP(dirty_cafe_sales!A2720,dirty_cafe_sales!A:S,16,FALSE)</f>
        <v>45107</v>
      </c>
      <c r="D2720" s="19" t="str">
        <f>VLOOKUP(dirty_cafe_sales!A2720,dirty_cafe_sales!A:S,15,FALSE)</f>
        <v>Unknown</v>
      </c>
      <c r="E2720" s="19" t="str">
        <f>VLOOKUP(dirty_cafe_sales!A2720,dirty_cafe_sales!A:S,14,FALSE)</f>
        <v>Credit Card</v>
      </c>
      <c r="F2720" s="21">
        <f>VLOOKUP(dirty_cafe_sales!A2720,dirty_cafe_sales!A:S,18,FALSE)</f>
        <v>3</v>
      </c>
      <c r="G2720" s="21">
        <f>VLOOKUP(dirty_cafe_sales!A2720,dirty_cafe_sales!A:S,17,FALSE)</f>
        <v>2</v>
      </c>
      <c r="H2720" s="21">
        <f>VLOOKUP(dirty_cafe_sales!A2720,dirty_cafe_sales!A:S,19,FALSE)</f>
        <v>6</v>
      </c>
    </row>
    <row r="2721" spans="1:8" x14ac:dyDescent="0.3">
      <c r="A2721" s="19" t="s">
        <v>2740</v>
      </c>
      <c r="B2721" s="19" t="str">
        <f>VLOOKUP(dirty_cafe_sales!A2721,dirty_cafe_sales!A:S,10,FALSE)</f>
        <v>Juice</v>
      </c>
      <c r="C2721" s="20">
        <f>VLOOKUP(dirty_cafe_sales!A2721,dirty_cafe_sales!A:S,16,FALSE)</f>
        <v>44980</v>
      </c>
      <c r="D2721" s="19" t="str">
        <f>VLOOKUP(dirty_cafe_sales!A2721,dirty_cafe_sales!A:S,15,FALSE)</f>
        <v>Takeaway</v>
      </c>
      <c r="E2721" s="19" t="str">
        <f>VLOOKUP(dirty_cafe_sales!A2721,dirty_cafe_sales!A:S,14,FALSE)</f>
        <v>Cash</v>
      </c>
      <c r="F2721" s="21">
        <f>VLOOKUP(dirty_cafe_sales!A2721,dirty_cafe_sales!A:S,18,FALSE)</f>
        <v>0</v>
      </c>
      <c r="G2721" s="21">
        <f>VLOOKUP(dirty_cafe_sales!A2721,dirty_cafe_sales!A:S,17,FALSE)</f>
        <v>3</v>
      </c>
      <c r="H2721" s="21">
        <f>VLOOKUP(dirty_cafe_sales!A2721,dirty_cafe_sales!A:S,19,FALSE)</f>
        <v>0</v>
      </c>
    </row>
    <row r="2722" spans="1:8" x14ac:dyDescent="0.3">
      <c r="A2722" s="19" t="s">
        <v>2741</v>
      </c>
      <c r="B2722" s="19" t="str">
        <f>VLOOKUP(dirty_cafe_sales!A2722,dirty_cafe_sales!A:S,10,FALSE)</f>
        <v>Tea</v>
      </c>
      <c r="C2722" s="20">
        <f>VLOOKUP(dirty_cafe_sales!A2722,dirty_cafe_sales!A:S,16,FALSE)</f>
        <v>45153</v>
      </c>
      <c r="D2722" s="19" t="str">
        <f>VLOOKUP(dirty_cafe_sales!A2722,dirty_cafe_sales!A:S,15,FALSE)</f>
        <v>Unknown</v>
      </c>
      <c r="E2722" s="19" t="str">
        <f>VLOOKUP(dirty_cafe_sales!A2722,dirty_cafe_sales!A:S,14,FALSE)</f>
        <v>Credit Card</v>
      </c>
      <c r="F2722" s="21">
        <f>VLOOKUP(dirty_cafe_sales!A2722,dirty_cafe_sales!A:S,18,FALSE)</f>
        <v>0</v>
      </c>
      <c r="G2722" s="21">
        <f>VLOOKUP(dirty_cafe_sales!A2722,dirty_cafe_sales!A:S,17,FALSE)</f>
        <v>5</v>
      </c>
      <c r="H2722" s="21">
        <f>VLOOKUP(dirty_cafe_sales!A2722,dirty_cafe_sales!A:S,19,FALSE)</f>
        <v>0</v>
      </c>
    </row>
    <row r="2723" spans="1:8" x14ac:dyDescent="0.3">
      <c r="A2723" s="19" t="s">
        <v>2742</v>
      </c>
      <c r="B2723" s="19" t="str">
        <f>VLOOKUP(dirty_cafe_sales!A2723,dirty_cafe_sales!A:S,10,FALSE)</f>
        <v>Sandwich</v>
      </c>
      <c r="C2723" s="20">
        <f>VLOOKUP(dirty_cafe_sales!A2723,dirty_cafe_sales!A:S,16,FALSE)</f>
        <v>45197</v>
      </c>
      <c r="D2723" s="19" t="str">
        <f>VLOOKUP(dirty_cafe_sales!A2723,dirty_cafe_sales!A:S,15,FALSE)</f>
        <v>Unknown</v>
      </c>
      <c r="E2723" s="19" t="str">
        <f>VLOOKUP(dirty_cafe_sales!A2723,dirty_cafe_sales!A:S,14,FALSE)</f>
        <v>Credit Card</v>
      </c>
      <c r="F2723" s="21" t="str">
        <f>VLOOKUP(dirty_cafe_sales!A2723,dirty_cafe_sales!A:S,18,FALSE)</f>
        <v>0</v>
      </c>
      <c r="G2723" s="21">
        <f>VLOOKUP(dirty_cafe_sales!A2723,dirty_cafe_sales!A:S,17,FALSE)</f>
        <v>2</v>
      </c>
      <c r="H2723" s="21">
        <f>VLOOKUP(dirty_cafe_sales!A2723,dirty_cafe_sales!A:S,19,FALSE)</f>
        <v>0</v>
      </c>
    </row>
    <row r="2724" spans="1:8" x14ac:dyDescent="0.3">
      <c r="A2724" s="19" t="s">
        <v>2743</v>
      </c>
      <c r="B2724" s="19" t="str">
        <f>VLOOKUP(dirty_cafe_sales!A2724,dirty_cafe_sales!A:S,10,FALSE)</f>
        <v>Cookie</v>
      </c>
      <c r="C2724" s="20">
        <f>VLOOKUP(dirty_cafe_sales!A2724,dirty_cafe_sales!A:S,16,FALSE)</f>
        <v>45128</v>
      </c>
      <c r="D2724" s="19" t="str">
        <f>VLOOKUP(dirty_cafe_sales!A2724,dirty_cafe_sales!A:S,15,FALSE)</f>
        <v>In-store</v>
      </c>
      <c r="E2724" s="19" t="str">
        <f>VLOOKUP(dirty_cafe_sales!A2724,dirty_cafe_sales!A:S,14,FALSE)</f>
        <v>Digital Wallet</v>
      </c>
      <c r="F2724" s="21">
        <f>VLOOKUP(dirty_cafe_sales!A2724,dirty_cafe_sales!A:S,18,FALSE)</f>
        <v>1</v>
      </c>
      <c r="G2724" s="21">
        <f>VLOOKUP(dirty_cafe_sales!A2724,dirty_cafe_sales!A:S,17,FALSE)</f>
        <v>5</v>
      </c>
      <c r="H2724" s="21">
        <f>VLOOKUP(dirty_cafe_sales!A2724,dirty_cafe_sales!A:S,19,FALSE)</f>
        <v>5</v>
      </c>
    </row>
    <row r="2725" spans="1:8" x14ac:dyDescent="0.3">
      <c r="A2725" s="19" t="s">
        <v>2744</v>
      </c>
      <c r="B2725" s="19" t="str">
        <f>VLOOKUP(dirty_cafe_sales!A2725,dirty_cafe_sales!A:S,10,FALSE)</f>
        <v>Tea</v>
      </c>
      <c r="C2725" s="20">
        <f>VLOOKUP(dirty_cafe_sales!A2725,dirty_cafe_sales!A:S,16,FALSE)</f>
        <v>44987</v>
      </c>
      <c r="D2725" s="19" t="str">
        <f>VLOOKUP(dirty_cafe_sales!A2725,dirty_cafe_sales!A:S,15,FALSE)</f>
        <v>Takeaway</v>
      </c>
      <c r="E2725" s="19" t="str">
        <f>VLOOKUP(dirty_cafe_sales!A2725,dirty_cafe_sales!A:S,14,FALSE)</f>
        <v>Unknown</v>
      </c>
      <c r="F2725" s="21">
        <f>VLOOKUP(dirty_cafe_sales!A2725,dirty_cafe_sales!A:S,18,FALSE)</f>
        <v>1.5</v>
      </c>
      <c r="G2725" s="21">
        <f>VLOOKUP(dirty_cafe_sales!A2725,dirty_cafe_sales!A:S,17,FALSE)</f>
        <v>1</v>
      </c>
      <c r="H2725" s="21">
        <f>VLOOKUP(dirty_cafe_sales!A2725,dirty_cafe_sales!A:S,19,FALSE)</f>
        <v>1.5</v>
      </c>
    </row>
    <row r="2726" spans="1:8" x14ac:dyDescent="0.3">
      <c r="A2726" s="19" t="s">
        <v>2745</v>
      </c>
      <c r="B2726" s="19" t="str">
        <f>VLOOKUP(dirty_cafe_sales!A2726,dirty_cafe_sales!A:S,10,FALSE)</f>
        <v>Tea</v>
      </c>
      <c r="C2726" s="20">
        <f>VLOOKUP(dirty_cafe_sales!A2726,dirty_cafe_sales!A:S,16,FALSE)</f>
        <v>45176</v>
      </c>
      <c r="D2726" s="19" t="str">
        <f>VLOOKUP(dirty_cafe_sales!A2726,dirty_cafe_sales!A:S,15,FALSE)</f>
        <v>In-store</v>
      </c>
      <c r="E2726" s="19" t="str">
        <f>VLOOKUP(dirty_cafe_sales!A2726,dirty_cafe_sales!A:S,14,FALSE)</f>
        <v>Unknown</v>
      </c>
      <c r="F2726" s="21">
        <f>VLOOKUP(dirty_cafe_sales!A2726,dirty_cafe_sales!A:S,18,FALSE)</f>
        <v>1.5</v>
      </c>
      <c r="G2726" s="21">
        <f>VLOOKUP(dirty_cafe_sales!A2726,dirty_cafe_sales!A:S,17,FALSE)</f>
        <v>5</v>
      </c>
      <c r="H2726" s="21">
        <f>VLOOKUP(dirty_cafe_sales!A2726,dirty_cafe_sales!A:S,19,FALSE)</f>
        <v>7.5</v>
      </c>
    </row>
    <row r="2727" spans="1:8" x14ac:dyDescent="0.3">
      <c r="A2727" s="19" t="s">
        <v>2746</v>
      </c>
      <c r="B2727" s="19" t="str">
        <f>VLOOKUP(dirty_cafe_sales!A2727,dirty_cafe_sales!A:S,10,FALSE)</f>
        <v>Cake</v>
      </c>
      <c r="C2727" s="20">
        <f>VLOOKUP(dirty_cafe_sales!A2727,dirty_cafe_sales!A:S,16,FALSE)</f>
        <v>45084</v>
      </c>
      <c r="D2727" s="19" t="str">
        <f>VLOOKUP(dirty_cafe_sales!A2727,dirty_cafe_sales!A:S,15,FALSE)</f>
        <v>Takeaway</v>
      </c>
      <c r="E2727" s="19" t="str">
        <f>VLOOKUP(dirty_cafe_sales!A2727,dirty_cafe_sales!A:S,14,FALSE)</f>
        <v>Credit Card</v>
      </c>
      <c r="F2727" s="21">
        <f>VLOOKUP(dirty_cafe_sales!A2727,dirty_cafe_sales!A:S,18,FALSE)</f>
        <v>3</v>
      </c>
      <c r="G2727" s="21">
        <f>VLOOKUP(dirty_cafe_sales!A2727,dirty_cafe_sales!A:S,17,FALSE)</f>
        <v>2</v>
      </c>
      <c r="H2727" s="21">
        <f>VLOOKUP(dirty_cafe_sales!A2727,dirty_cafe_sales!A:S,19,FALSE)</f>
        <v>6</v>
      </c>
    </row>
    <row r="2728" spans="1:8" x14ac:dyDescent="0.3">
      <c r="A2728" s="19" t="s">
        <v>2747</v>
      </c>
      <c r="B2728" s="19" t="str">
        <f>VLOOKUP(dirty_cafe_sales!A2728,dirty_cafe_sales!A:S,10,FALSE)</f>
        <v>Sandwich</v>
      </c>
      <c r="C2728" s="20">
        <f>VLOOKUP(dirty_cafe_sales!A2728,dirty_cafe_sales!A:S,16,FALSE)</f>
        <v>44927</v>
      </c>
      <c r="D2728" s="19" t="str">
        <f>VLOOKUP(dirty_cafe_sales!A2728,dirty_cafe_sales!A:S,15,FALSE)</f>
        <v>In-store</v>
      </c>
      <c r="E2728" s="19" t="str">
        <f>VLOOKUP(dirty_cafe_sales!A2728,dirty_cafe_sales!A:S,14,FALSE)</f>
        <v>Digital Wallet</v>
      </c>
      <c r="F2728" s="21">
        <f>VLOOKUP(dirty_cafe_sales!A2728,dirty_cafe_sales!A:S,18,FALSE)</f>
        <v>4</v>
      </c>
      <c r="G2728" s="21">
        <f>VLOOKUP(dirty_cafe_sales!A2728,dirty_cafe_sales!A:S,17,FALSE)</f>
        <v>1</v>
      </c>
      <c r="H2728" s="21">
        <f>VLOOKUP(dirty_cafe_sales!A2728,dirty_cafe_sales!A:S,19,FALSE)</f>
        <v>4</v>
      </c>
    </row>
    <row r="2729" spans="1:8" x14ac:dyDescent="0.3">
      <c r="A2729" s="19" t="s">
        <v>2748</v>
      </c>
      <c r="B2729" s="19" t="str">
        <f>VLOOKUP(dirty_cafe_sales!A2729,dirty_cafe_sales!A:S,10,FALSE)</f>
        <v>Salad</v>
      </c>
      <c r="C2729" s="20">
        <f>VLOOKUP(dirty_cafe_sales!A2729,dirty_cafe_sales!A:S,16,FALSE)</f>
        <v>45031</v>
      </c>
      <c r="D2729" s="19" t="str">
        <f>VLOOKUP(dirty_cafe_sales!A2729,dirty_cafe_sales!A:S,15,FALSE)</f>
        <v>Takeaway</v>
      </c>
      <c r="E2729" s="19" t="str">
        <f>VLOOKUP(dirty_cafe_sales!A2729,dirty_cafe_sales!A:S,14,FALSE)</f>
        <v>Digital Wallet</v>
      </c>
      <c r="F2729" s="21">
        <f>VLOOKUP(dirty_cafe_sales!A2729,dirty_cafe_sales!A:S,18,FALSE)</f>
        <v>5</v>
      </c>
      <c r="G2729" s="21">
        <f>VLOOKUP(dirty_cafe_sales!A2729,dirty_cafe_sales!A:S,17,FALSE)</f>
        <v>5</v>
      </c>
      <c r="H2729" s="21">
        <f>VLOOKUP(dirty_cafe_sales!A2729,dirty_cafe_sales!A:S,19,FALSE)</f>
        <v>25</v>
      </c>
    </row>
    <row r="2730" spans="1:8" x14ac:dyDescent="0.3">
      <c r="A2730" s="19" t="s">
        <v>2749</v>
      </c>
      <c r="B2730" s="19" t="str">
        <f>VLOOKUP(dirty_cafe_sales!A2730,dirty_cafe_sales!A:S,10,FALSE)</f>
        <v>Cake</v>
      </c>
      <c r="C2730" s="20">
        <f>VLOOKUP(dirty_cafe_sales!A2730,dirty_cafe_sales!A:S,16,FALSE)</f>
        <v>45106</v>
      </c>
      <c r="D2730" s="19" t="str">
        <f>VLOOKUP(dirty_cafe_sales!A2730,dirty_cafe_sales!A:S,15,FALSE)</f>
        <v>Takeaway</v>
      </c>
      <c r="E2730" s="19" t="str">
        <f>VLOOKUP(dirty_cafe_sales!A2730,dirty_cafe_sales!A:S,14,FALSE)</f>
        <v>Unknown</v>
      </c>
      <c r="F2730" s="21">
        <f>VLOOKUP(dirty_cafe_sales!A2730,dirty_cafe_sales!A:S,18,FALSE)</f>
        <v>3</v>
      </c>
      <c r="G2730" s="21">
        <f>VLOOKUP(dirty_cafe_sales!A2730,dirty_cafe_sales!A:S,17,FALSE)</f>
        <v>5</v>
      </c>
      <c r="H2730" s="21">
        <f>VLOOKUP(dirty_cafe_sales!A2730,dirty_cafe_sales!A:S,19,FALSE)</f>
        <v>15</v>
      </c>
    </row>
    <row r="2731" spans="1:8" x14ac:dyDescent="0.3">
      <c r="A2731" s="19" t="s">
        <v>2750</v>
      </c>
      <c r="B2731" s="19" t="str">
        <f>VLOOKUP(dirty_cafe_sales!A2731,dirty_cafe_sales!A:S,10,FALSE)</f>
        <v>Cookie</v>
      </c>
      <c r="C2731" s="20">
        <f>VLOOKUP(dirty_cafe_sales!A2731,dirty_cafe_sales!A:S,16,FALSE)</f>
        <v>44994</v>
      </c>
      <c r="D2731" s="19" t="str">
        <f>VLOOKUP(dirty_cafe_sales!A2731,dirty_cafe_sales!A:S,15,FALSE)</f>
        <v>Unknown</v>
      </c>
      <c r="E2731" s="19" t="str">
        <f>VLOOKUP(dirty_cafe_sales!A2731,dirty_cafe_sales!A:S,14,FALSE)</f>
        <v>Unknown</v>
      </c>
      <c r="F2731" s="21">
        <f>VLOOKUP(dirty_cafe_sales!A2731,dirty_cafe_sales!A:S,18,FALSE)</f>
        <v>1</v>
      </c>
      <c r="G2731" s="21">
        <f>VLOOKUP(dirty_cafe_sales!A2731,dirty_cafe_sales!A:S,17,FALSE)</f>
        <v>5</v>
      </c>
      <c r="H2731" s="21">
        <f>VLOOKUP(dirty_cafe_sales!A2731,dirty_cafe_sales!A:S,19,FALSE)</f>
        <v>5</v>
      </c>
    </row>
    <row r="2732" spans="1:8" x14ac:dyDescent="0.3">
      <c r="A2732" s="19" t="s">
        <v>2751</v>
      </c>
      <c r="B2732" s="19" t="str">
        <f>VLOOKUP(dirty_cafe_sales!A2732,dirty_cafe_sales!A:S,10,FALSE)</f>
        <v>Coffee</v>
      </c>
      <c r="C2732" s="20">
        <f>VLOOKUP(dirty_cafe_sales!A2732,dirty_cafe_sales!A:S,16,FALSE)</f>
        <v>45072</v>
      </c>
      <c r="D2732" s="19" t="str">
        <f>VLOOKUP(dirty_cafe_sales!A2732,dirty_cafe_sales!A:S,15,FALSE)</f>
        <v>In-store</v>
      </c>
      <c r="E2732" s="19" t="str">
        <f>VLOOKUP(dirty_cafe_sales!A2732,dirty_cafe_sales!A:S,14,FALSE)</f>
        <v>Credit Card</v>
      </c>
      <c r="F2732" s="21">
        <f>VLOOKUP(dirty_cafe_sales!A2732,dirty_cafe_sales!A:S,18,FALSE)</f>
        <v>2</v>
      </c>
      <c r="G2732" s="21">
        <f>VLOOKUP(dirty_cafe_sales!A2732,dirty_cafe_sales!A:S,17,FALSE)</f>
        <v>4</v>
      </c>
      <c r="H2732" s="21">
        <f>VLOOKUP(dirty_cafe_sales!A2732,dirty_cafe_sales!A:S,19,FALSE)</f>
        <v>8</v>
      </c>
    </row>
    <row r="2733" spans="1:8" x14ac:dyDescent="0.3">
      <c r="A2733" s="19" t="s">
        <v>2752</v>
      </c>
      <c r="B2733" s="19" t="str">
        <f>VLOOKUP(dirty_cafe_sales!A2733,dirty_cafe_sales!A:S,10,FALSE)</f>
        <v>Unknown</v>
      </c>
      <c r="C2733" s="20">
        <f>VLOOKUP(dirty_cafe_sales!A2733,dirty_cafe_sales!A:S,16,FALSE)</f>
        <v>45178</v>
      </c>
      <c r="D2733" s="19" t="str">
        <f>VLOOKUP(dirty_cafe_sales!A2733,dirty_cafe_sales!A:S,15,FALSE)</f>
        <v>Takeaway</v>
      </c>
      <c r="E2733" s="19" t="str">
        <f>VLOOKUP(dirty_cafe_sales!A2733,dirty_cafe_sales!A:S,14,FALSE)</f>
        <v>Digital Wallet</v>
      </c>
      <c r="F2733" s="21">
        <f>VLOOKUP(dirty_cafe_sales!A2733,dirty_cafe_sales!A:S,18,FALSE)</f>
        <v>4</v>
      </c>
      <c r="G2733" s="21">
        <f>VLOOKUP(dirty_cafe_sales!A2733,dirty_cafe_sales!A:S,17,FALSE)</f>
        <v>1</v>
      </c>
      <c r="H2733" s="21">
        <f>VLOOKUP(dirty_cafe_sales!A2733,dirty_cafe_sales!A:S,19,FALSE)</f>
        <v>4</v>
      </c>
    </row>
    <row r="2734" spans="1:8" x14ac:dyDescent="0.3">
      <c r="A2734" s="19" t="s">
        <v>2753</v>
      </c>
      <c r="B2734" s="19" t="str">
        <f>VLOOKUP(dirty_cafe_sales!A2734,dirty_cafe_sales!A:S,10,FALSE)</f>
        <v>Salad</v>
      </c>
      <c r="C2734" s="20">
        <f>VLOOKUP(dirty_cafe_sales!A2734,dirty_cafe_sales!A:S,16,FALSE)</f>
        <v>45057</v>
      </c>
      <c r="D2734" s="19" t="str">
        <f>VLOOKUP(dirty_cafe_sales!A2734,dirty_cafe_sales!A:S,15,FALSE)</f>
        <v>Unknown</v>
      </c>
      <c r="E2734" s="19" t="str">
        <f>VLOOKUP(dirty_cafe_sales!A2734,dirty_cafe_sales!A:S,14,FALSE)</f>
        <v>Unknown</v>
      </c>
      <c r="F2734" s="21">
        <f>VLOOKUP(dirty_cafe_sales!A2734,dirty_cafe_sales!A:S,18,FALSE)</f>
        <v>5</v>
      </c>
      <c r="G2734" s="21">
        <f>VLOOKUP(dirty_cafe_sales!A2734,dirty_cafe_sales!A:S,17,FALSE)</f>
        <v>4</v>
      </c>
      <c r="H2734" s="21">
        <f>VLOOKUP(dirty_cafe_sales!A2734,dirty_cafe_sales!A:S,19,FALSE)</f>
        <v>20</v>
      </c>
    </row>
    <row r="2735" spans="1:8" x14ac:dyDescent="0.3">
      <c r="A2735" s="19" t="s">
        <v>2754</v>
      </c>
      <c r="B2735" s="19" t="str">
        <f>VLOOKUP(dirty_cafe_sales!A2735,dirty_cafe_sales!A:S,10,FALSE)</f>
        <v>Cake</v>
      </c>
      <c r="C2735" s="20">
        <f>VLOOKUP(dirty_cafe_sales!A2735,dirty_cafe_sales!A:S,16,FALSE)</f>
        <v>45182</v>
      </c>
      <c r="D2735" s="19" t="str">
        <f>VLOOKUP(dirty_cafe_sales!A2735,dirty_cafe_sales!A:S,15,FALSE)</f>
        <v>Takeaway</v>
      </c>
      <c r="E2735" s="19" t="str">
        <f>VLOOKUP(dirty_cafe_sales!A2735,dirty_cafe_sales!A:S,14,FALSE)</f>
        <v>Digital Wallet</v>
      </c>
      <c r="F2735" s="21">
        <f>VLOOKUP(dirty_cafe_sales!A2735,dirty_cafe_sales!A:S,18,FALSE)</f>
        <v>3</v>
      </c>
      <c r="G2735" s="21">
        <f>VLOOKUP(dirty_cafe_sales!A2735,dirty_cafe_sales!A:S,17,FALSE)</f>
        <v>2</v>
      </c>
      <c r="H2735" s="21">
        <f>VLOOKUP(dirty_cafe_sales!A2735,dirty_cafe_sales!A:S,19,FALSE)</f>
        <v>6</v>
      </c>
    </row>
    <row r="2736" spans="1:8" x14ac:dyDescent="0.3">
      <c r="A2736" s="19" t="s">
        <v>2755</v>
      </c>
      <c r="B2736" s="19" t="str">
        <f>VLOOKUP(dirty_cafe_sales!A2736,dirty_cafe_sales!A:S,10,FALSE)</f>
        <v>Coffee</v>
      </c>
      <c r="C2736" s="20">
        <f>VLOOKUP(dirty_cafe_sales!A2736,dirty_cafe_sales!A:S,16,FALSE)</f>
        <v>45163</v>
      </c>
      <c r="D2736" s="19" t="str">
        <f>VLOOKUP(dirty_cafe_sales!A2736,dirty_cafe_sales!A:S,15,FALSE)</f>
        <v>Unknown</v>
      </c>
      <c r="E2736" s="19" t="str">
        <f>VLOOKUP(dirty_cafe_sales!A2736,dirty_cafe_sales!A:S,14,FALSE)</f>
        <v>Digital Wallet</v>
      </c>
      <c r="F2736" s="21">
        <f>VLOOKUP(dirty_cafe_sales!A2736,dirty_cafe_sales!A:S,18,FALSE)</f>
        <v>2</v>
      </c>
      <c r="G2736" s="21">
        <f>VLOOKUP(dirty_cafe_sales!A2736,dirty_cafe_sales!A:S,17,FALSE)</f>
        <v>5</v>
      </c>
      <c r="H2736" s="21">
        <f>VLOOKUP(dirty_cafe_sales!A2736,dirty_cafe_sales!A:S,19,FALSE)</f>
        <v>10</v>
      </c>
    </row>
    <row r="2737" spans="1:8" x14ac:dyDescent="0.3">
      <c r="A2737" s="19" t="s">
        <v>2756</v>
      </c>
      <c r="B2737" s="19" t="str">
        <f>VLOOKUP(dirty_cafe_sales!A2737,dirty_cafe_sales!A:S,10,FALSE)</f>
        <v>Sandwich</v>
      </c>
      <c r="C2737" s="20">
        <f>VLOOKUP(dirty_cafe_sales!A2737,dirty_cafe_sales!A:S,16,FALSE)</f>
        <v>45196</v>
      </c>
      <c r="D2737" s="19" t="str">
        <f>VLOOKUP(dirty_cafe_sales!A2737,dirty_cafe_sales!A:S,15,FALSE)</f>
        <v>In-store</v>
      </c>
      <c r="E2737" s="19" t="str">
        <f>VLOOKUP(dirty_cafe_sales!A2737,dirty_cafe_sales!A:S,14,FALSE)</f>
        <v>Cash</v>
      </c>
      <c r="F2737" s="21">
        <f>VLOOKUP(dirty_cafe_sales!A2737,dirty_cafe_sales!A:S,18,FALSE)</f>
        <v>4</v>
      </c>
      <c r="G2737" s="21">
        <f>VLOOKUP(dirty_cafe_sales!A2737,dirty_cafe_sales!A:S,17,FALSE)</f>
        <v>5</v>
      </c>
      <c r="H2737" s="21">
        <f>VLOOKUP(dirty_cafe_sales!A2737,dirty_cafe_sales!A:S,19,FALSE)</f>
        <v>20</v>
      </c>
    </row>
    <row r="2738" spans="1:8" x14ac:dyDescent="0.3">
      <c r="A2738" s="19" t="s">
        <v>2757</v>
      </c>
      <c r="B2738" s="19" t="str">
        <f>VLOOKUP(dirty_cafe_sales!A2738,dirty_cafe_sales!A:S,10,FALSE)</f>
        <v>Coffee</v>
      </c>
      <c r="C2738" s="20">
        <f>VLOOKUP(dirty_cafe_sales!A2738,dirty_cafe_sales!A:S,16,FALSE)</f>
        <v>45285</v>
      </c>
      <c r="D2738" s="19" t="str">
        <f>VLOOKUP(dirty_cafe_sales!A2738,dirty_cafe_sales!A:S,15,FALSE)</f>
        <v>Unknown</v>
      </c>
      <c r="E2738" s="19" t="str">
        <f>VLOOKUP(dirty_cafe_sales!A2738,dirty_cafe_sales!A:S,14,FALSE)</f>
        <v>Unknown</v>
      </c>
      <c r="F2738" s="21">
        <f>VLOOKUP(dirty_cafe_sales!A2738,dirty_cafe_sales!A:S,18,FALSE)</f>
        <v>2</v>
      </c>
      <c r="G2738" s="21">
        <f>VLOOKUP(dirty_cafe_sales!A2738,dirty_cafe_sales!A:S,17,FALSE)</f>
        <v>1</v>
      </c>
      <c r="H2738" s="21">
        <f>VLOOKUP(dirty_cafe_sales!A2738,dirty_cafe_sales!A:S,19,FALSE)</f>
        <v>2</v>
      </c>
    </row>
    <row r="2739" spans="1:8" x14ac:dyDescent="0.3">
      <c r="A2739" s="19" t="s">
        <v>2758</v>
      </c>
      <c r="B2739" s="19" t="str">
        <f>VLOOKUP(dirty_cafe_sales!A2739,dirty_cafe_sales!A:S,10,FALSE)</f>
        <v>Smoothie</v>
      </c>
      <c r="C2739" s="20">
        <f>VLOOKUP(dirty_cafe_sales!A2739,dirty_cafe_sales!A:S,16,FALSE)</f>
        <v>45196</v>
      </c>
      <c r="D2739" s="19" t="str">
        <f>VLOOKUP(dirty_cafe_sales!A2739,dirty_cafe_sales!A:S,15,FALSE)</f>
        <v>Unknown</v>
      </c>
      <c r="E2739" s="19" t="str">
        <f>VLOOKUP(dirty_cafe_sales!A2739,dirty_cafe_sales!A:S,14,FALSE)</f>
        <v>Credit Card</v>
      </c>
      <c r="F2739" s="21">
        <f>VLOOKUP(dirty_cafe_sales!A2739,dirty_cafe_sales!A:S,18,FALSE)</f>
        <v>4</v>
      </c>
      <c r="G2739" s="21">
        <f>VLOOKUP(dirty_cafe_sales!A2739,dirty_cafe_sales!A:S,17,FALSE)</f>
        <v>5</v>
      </c>
      <c r="H2739" s="21">
        <f>VLOOKUP(dirty_cafe_sales!A2739,dirty_cafe_sales!A:S,19,FALSE)</f>
        <v>20</v>
      </c>
    </row>
    <row r="2740" spans="1:8" x14ac:dyDescent="0.3">
      <c r="A2740" s="19" t="s">
        <v>2759</v>
      </c>
      <c r="B2740" s="19" t="str">
        <f>VLOOKUP(dirty_cafe_sales!A2740,dirty_cafe_sales!A:S,10,FALSE)</f>
        <v>Tea</v>
      </c>
      <c r="C2740" s="20">
        <f>VLOOKUP(dirty_cafe_sales!A2740,dirty_cafe_sales!A:S,16,FALSE)</f>
        <v>45155</v>
      </c>
      <c r="D2740" s="19" t="str">
        <f>VLOOKUP(dirty_cafe_sales!A2740,dirty_cafe_sales!A:S,15,FALSE)</f>
        <v>Takeaway</v>
      </c>
      <c r="E2740" s="19" t="str">
        <f>VLOOKUP(dirty_cafe_sales!A2740,dirty_cafe_sales!A:S,14,FALSE)</f>
        <v>Unknown</v>
      </c>
      <c r="F2740" s="21">
        <f>VLOOKUP(dirty_cafe_sales!A2740,dirty_cafe_sales!A:S,18,FALSE)</f>
        <v>1.5</v>
      </c>
      <c r="G2740" s="21">
        <f>VLOOKUP(dirty_cafe_sales!A2740,dirty_cafe_sales!A:S,17,FALSE)</f>
        <v>3</v>
      </c>
      <c r="H2740" s="21">
        <f>VLOOKUP(dirty_cafe_sales!A2740,dirty_cafe_sales!A:S,19,FALSE)</f>
        <v>4.5</v>
      </c>
    </row>
    <row r="2741" spans="1:8" x14ac:dyDescent="0.3">
      <c r="A2741" s="19" t="s">
        <v>2760</v>
      </c>
      <c r="B2741" s="19" t="str">
        <f>VLOOKUP(dirty_cafe_sales!A2741,dirty_cafe_sales!A:S,10,FALSE)</f>
        <v>Salad</v>
      </c>
      <c r="C2741" s="20">
        <f>VLOOKUP(dirty_cafe_sales!A2741,dirty_cafe_sales!A:S,16,FALSE)</f>
        <v>45174</v>
      </c>
      <c r="D2741" s="19" t="str">
        <f>VLOOKUP(dirty_cafe_sales!A2741,dirty_cafe_sales!A:S,15,FALSE)</f>
        <v>Unknown</v>
      </c>
      <c r="E2741" s="19" t="str">
        <f>VLOOKUP(dirty_cafe_sales!A2741,dirty_cafe_sales!A:S,14,FALSE)</f>
        <v>Unknown</v>
      </c>
      <c r="F2741" s="21">
        <f>VLOOKUP(dirty_cafe_sales!A2741,dirty_cafe_sales!A:S,18,FALSE)</f>
        <v>5</v>
      </c>
      <c r="G2741" s="21">
        <f>VLOOKUP(dirty_cafe_sales!A2741,dirty_cafe_sales!A:S,17,FALSE)</f>
        <v>5</v>
      </c>
      <c r="H2741" s="21">
        <f>VLOOKUP(dirty_cafe_sales!A2741,dirty_cafe_sales!A:S,19,FALSE)</f>
        <v>25</v>
      </c>
    </row>
    <row r="2742" spans="1:8" x14ac:dyDescent="0.3">
      <c r="A2742" s="19" t="s">
        <v>2761</v>
      </c>
      <c r="B2742" s="19" t="str">
        <f>VLOOKUP(dirty_cafe_sales!A2742,dirty_cafe_sales!A:S,10,FALSE)</f>
        <v>Coffee</v>
      </c>
      <c r="C2742" s="20">
        <f>VLOOKUP(dirty_cafe_sales!A2742,dirty_cafe_sales!A:S,16,FALSE)</f>
        <v>44975</v>
      </c>
      <c r="D2742" s="19" t="str">
        <f>VLOOKUP(dirty_cafe_sales!A2742,dirty_cafe_sales!A:S,15,FALSE)</f>
        <v>Takeaway</v>
      </c>
      <c r="E2742" s="19" t="str">
        <f>VLOOKUP(dirty_cafe_sales!A2742,dirty_cafe_sales!A:S,14,FALSE)</f>
        <v>Unknown</v>
      </c>
      <c r="F2742" s="21">
        <f>VLOOKUP(dirty_cafe_sales!A2742,dirty_cafe_sales!A:S,18,FALSE)</f>
        <v>2</v>
      </c>
      <c r="G2742" s="21">
        <f>VLOOKUP(dirty_cafe_sales!A2742,dirty_cafe_sales!A:S,17,FALSE)</f>
        <v>4</v>
      </c>
      <c r="H2742" s="21">
        <f>VLOOKUP(dirty_cafe_sales!A2742,dirty_cafe_sales!A:S,19,FALSE)</f>
        <v>8</v>
      </c>
    </row>
    <row r="2743" spans="1:8" x14ac:dyDescent="0.3">
      <c r="A2743" s="19" t="s">
        <v>2762</v>
      </c>
      <c r="B2743" s="19" t="str">
        <f>VLOOKUP(dirty_cafe_sales!A2743,dirty_cafe_sales!A:S,10,FALSE)</f>
        <v>Tea</v>
      </c>
      <c r="C2743" s="20">
        <f>VLOOKUP(dirty_cafe_sales!A2743,dirty_cafe_sales!A:S,16,FALSE)</f>
        <v>45257</v>
      </c>
      <c r="D2743" s="19" t="str">
        <f>VLOOKUP(dirty_cafe_sales!A2743,dirty_cafe_sales!A:S,15,FALSE)</f>
        <v>Takeaway</v>
      </c>
      <c r="E2743" s="19" t="str">
        <f>VLOOKUP(dirty_cafe_sales!A2743,dirty_cafe_sales!A:S,14,FALSE)</f>
        <v>Unknown</v>
      </c>
      <c r="F2743" s="21">
        <f>VLOOKUP(dirty_cafe_sales!A2743,dirty_cafe_sales!A:S,18,FALSE)</f>
        <v>1.5</v>
      </c>
      <c r="G2743" s="21">
        <f>VLOOKUP(dirty_cafe_sales!A2743,dirty_cafe_sales!A:S,17,FALSE)</f>
        <v>3</v>
      </c>
      <c r="H2743" s="21">
        <f>VLOOKUP(dirty_cafe_sales!A2743,dirty_cafe_sales!A:S,19,FALSE)</f>
        <v>4.5</v>
      </c>
    </row>
    <row r="2744" spans="1:8" x14ac:dyDescent="0.3">
      <c r="A2744" s="19" t="s">
        <v>2763</v>
      </c>
      <c r="B2744" s="19" t="str">
        <f>VLOOKUP(dirty_cafe_sales!A2744,dirty_cafe_sales!A:S,10,FALSE)</f>
        <v>Cake</v>
      </c>
      <c r="C2744" s="20">
        <f>VLOOKUP(dirty_cafe_sales!A2744,dirty_cafe_sales!A:S,16,FALSE)</f>
        <v>44997</v>
      </c>
      <c r="D2744" s="19" t="str">
        <f>VLOOKUP(dirty_cafe_sales!A2744,dirty_cafe_sales!A:S,15,FALSE)</f>
        <v>Unknown</v>
      </c>
      <c r="E2744" s="19" t="str">
        <f>VLOOKUP(dirty_cafe_sales!A2744,dirty_cafe_sales!A:S,14,FALSE)</f>
        <v>Digital Wallet</v>
      </c>
      <c r="F2744" s="21">
        <f>VLOOKUP(dirty_cafe_sales!A2744,dirty_cafe_sales!A:S,18,FALSE)</f>
        <v>3</v>
      </c>
      <c r="G2744" s="21">
        <f>VLOOKUP(dirty_cafe_sales!A2744,dirty_cafe_sales!A:S,17,FALSE)</f>
        <v>3</v>
      </c>
      <c r="H2744" s="21">
        <f>VLOOKUP(dirty_cafe_sales!A2744,dirty_cafe_sales!A:S,19,FALSE)</f>
        <v>9</v>
      </c>
    </row>
    <row r="2745" spans="1:8" x14ac:dyDescent="0.3">
      <c r="A2745" s="19" t="s">
        <v>2764</v>
      </c>
      <c r="B2745" s="19" t="str">
        <f>VLOOKUP(dirty_cafe_sales!A2745,dirty_cafe_sales!A:S,10,FALSE)</f>
        <v>Juice</v>
      </c>
      <c r="C2745" s="20">
        <f>VLOOKUP(dirty_cafe_sales!A2745,dirty_cafe_sales!A:S,16,FALSE)</f>
        <v>44932</v>
      </c>
      <c r="D2745" s="19" t="str">
        <f>VLOOKUP(dirty_cafe_sales!A2745,dirty_cafe_sales!A:S,15,FALSE)</f>
        <v>Takeaway</v>
      </c>
      <c r="E2745" s="19" t="str">
        <f>VLOOKUP(dirty_cafe_sales!A2745,dirty_cafe_sales!A:S,14,FALSE)</f>
        <v>Unknown</v>
      </c>
      <c r="F2745" s="21">
        <f>VLOOKUP(dirty_cafe_sales!A2745,dirty_cafe_sales!A:S,18,FALSE)</f>
        <v>3</v>
      </c>
      <c r="G2745" s="21">
        <f>VLOOKUP(dirty_cafe_sales!A2745,dirty_cafe_sales!A:S,17,FALSE)</f>
        <v>5</v>
      </c>
      <c r="H2745" s="21">
        <f>VLOOKUP(dirty_cafe_sales!A2745,dirty_cafe_sales!A:S,19,FALSE)</f>
        <v>15</v>
      </c>
    </row>
    <row r="2746" spans="1:8" x14ac:dyDescent="0.3">
      <c r="A2746" s="19" t="s">
        <v>2765</v>
      </c>
      <c r="B2746" s="19" t="str">
        <f>VLOOKUP(dirty_cafe_sales!A2746,dirty_cafe_sales!A:S,10,FALSE)</f>
        <v>Tea</v>
      </c>
      <c r="C2746" s="20">
        <f>VLOOKUP(dirty_cafe_sales!A2746,dirty_cafe_sales!A:S,16,FALSE)</f>
        <v>45264</v>
      </c>
      <c r="D2746" s="19" t="str">
        <f>VLOOKUP(dirty_cafe_sales!A2746,dirty_cafe_sales!A:S,15,FALSE)</f>
        <v>Takeaway</v>
      </c>
      <c r="E2746" s="19" t="str">
        <f>VLOOKUP(dirty_cafe_sales!A2746,dirty_cafe_sales!A:S,14,FALSE)</f>
        <v>Cash</v>
      </c>
      <c r="F2746" s="21">
        <f>VLOOKUP(dirty_cafe_sales!A2746,dirty_cafe_sales!A:S,18,FALSE)</f>
        <v>1.5</v>
      </c>
      <c r="G2746" s="21">
        <f>VLOOKUP(dirty_cafe_sales!A2746,dirty_cafe_sales!A:S,17,FALSE)</f>
        <v>2</v>
      </c>
      <c r="H2746" s="21">
        <f>VLOOKUP(dirty_cafe_sales!A2746,dirty_cafe_sales!A:S,19,FALSE)</f>
        <v>3</v>
      </c>
    </row>
    <row r="2747" spans="1:8" x14ac:dyDescent="0.3">
      <c r="A2747" s="19" t="s">
        <v>2766</v>
      </c>
      <c r="B2747" s="19" t="str">
        <f>VLOOKUP(dirty_cafe_sales!A2747,dirty_cafe_sales!A:S,10,FALSE)</f>
        <v>Smoothie</v>
      </c>
      <c r="C2747" s="20">
        <f>VLOOKUP(dirty_cafe_sales!A2747,dirty_cafe_sales!A:S,16,FALSE)</f>
        <v>45159</v>
      </c>
      <c r="D2747" s="19" t="str">
        <f>VLOOKUP(dirty_cafe_sales!A2747,dirty_cafe_sales!A:S,15,FALSE)</f>
        <v>Takeaway</v>
      </c>
      <c r="E2747" s="19" t="str">
        <f>VLOOKUP(dirty_cafe_sales!A2747,dirty_cafe_sales!A:S,14,FALSE)</f>
        <v>Cash</v>
      </c>
      <c r="F2747" s="21">
        <f>VLOOKUP(dirty_cafe_sales!A2747,dirty_cafe_sales!A:S,18,FALSE)</f>
        <v>4</v>
      </c>
      <c r="G2747" s="21">
        <f>VLOOKUP(dirty_cafe_sales!A2747,dirty_cafe_sales!A:S,17,FALSE)</f>
        <v>1</v>
      </c>
      <c r="H2747" s="21">
        <f>VLOOKUP(dirty_cafe_sales!A2747,dirty_cafe_sales!A:S,19,FALSE)</f>
        <v>4</v>
      </c>
    </row>
    <row r="2748" spans="1:8" x14ac:dyDescent="0.3">
      <c r="A2748" s="19" t="s">
        <v>2767</v>
      </c>
      <c r="B2748" s="19" t="str">
        <f>VLOOKUP(dirty_cafe_sales!A2748,dirty_cafe_sales!A:S,10,FALSE)</f>
        <v>Sandwich</v>
      </c>
      <c r="C2748" s="20">
        <f>VLOOKUP(dirty_cafe_sales!A2748,dirty_cafe_sales!A:S,16,FALSE)</f>
        <v>45115</v>
      </c>
      <c r="D2748" s="19" t="str">
        <f>VLOOKUP(dirty_cafe_sales!A2748,dirty_cafe_sales!A:S,15,FALSE)</f>
        <v>Unknown</v>
      </c>
      <c r="E2748" s="19" t="str">
        <f>VLOOKUP(dirty_cafe_sales!A2748,dirty_cafe_sales!A:S,14,FALSE)</f>
        <v>Cash</v>
      </c>
      <c r="F2748" s="21">
        <f>VLOOKUP(dirty_cafe_sales!A2748,dirty_cafe_sales!A:S,18,FALSE)</f>
        <v>4</v>
      </c>
      <c r="G2748" s="21">
        <f>VLOOKUP(dirty_cafe_sales!A2748,dirty_cafe_sales!A:S,17,FALSE)</f>
        <v>1</v>
      </c>
      <c r="H2748" s="21">
        <f>VLOOKUP(dirty_cafe_sales!A2748,dirty_cafe_sales!A:S,19,FALSE)</f>
        <v>4</v>
      </c>
    </row>
    <row r="2749" spans="1:8" x14ac:dyDescent="0.3">
      <c r="A2749" s="19" t="s">
        <v>2768</v>
      </c>
      <c r="B2749" s="19" t="str">
        <f>VLOOKUP(dirty_cafe_sales!A2749,dirty_cafe_sales!A:S,10,FALSE)</f>
        <v>Juice</v>
      </c>
      <c r="C2749" s="20">
        <f>VLOOKUP(dirty_cafe_sales!A2749,dirty_cafe_sales!A:S,16,FALSE)</f>
        <v>45028</v>
      </c>
      <c r="D2749" s="19" t="str">
        <f>VLOOKUP(dirty_cafe_sales!A2749,dirty_cafe_sales!A:S,15,FALSE)</f>
        <v>Unknown</v>
      </c>
      <c r="E2749" s="19" t="str">
        <f>VLOOKUP(dirty_cafe_sales!A2749,dirty_cafe_sales!A:S,14,FALSE)</f>
        <v>Unknown</v>
      </c>
      <c r="F2749" s="21" t="str">
        <f>VLOOKUP(dirty_cafe_sales!A2749,dirty_cafe_sales!A:S,18,FALSE)</f>
        <v>0</v>
      </c>
      <c r="G2749" s="21">
        <f>VLOOKUP(dirty_cafe_sales!A2749,dirty_cafe_sales!A:S,17,FALSE)</f>
        <v>4</v>
      </c>
      <c r="H2749" s="21">
        <f>VLOOKUP(dirty_cafe_sales!A2749,dirty_cafe_sales!A:S,19,FALSE)</f>
        <v>0</v>
      </c>
    </row>
    <row r="2750" spans="1:8" x14ac:dyDescent="0.3">
      <c r="A2750" s="19" t="s">
        <v>2769</v>
      </c>
      <c r="B2750" s="19" t="str">
        <f>VLOOKUP(dirty_cafe_sales!A2750,dirty_cafe_sales!A:S,10,FALSE)</f>
        <v>Smoothie</v>
      </c>
      <c r="C2750" s="20">
        <f>VLOOKUP(dirty_cafe_sales!A2750,dirty_cafe_sales!A:S,16,FALSE)</f>
        <v>45106</v>
      </c>
      <c r="D2750" s="19" t="str">
        <f>VLOOKUP(dirty_cafe_sales!A2750,dirty_cafe_sales!A:S,15,FALSE)</f>
        <v>Unknown</v>
      </c>
      <c r="E2750" s="19" t="str">
        <f>VLOOKUP(dirty_cafe_sales!A2750,dirty_cafe_sales!A:S,14,FALSE)</f>
        <v>Digital Wallet</v>
      </c>
      <c r="F2750" s="21">
        <f>VLOOKUP(dirty_cafe_sales!A2750,dirty_cafe_sales!A:S,18,FALSE)</f>
        <v>4</v>
      </c>
      <c r="G2750" s="21">
        <f>VLOOKUP(dirty_cafe_sales!A2750,dirty_cafe_sales!A:S,17,FALSE)</f>
        <v>5</v>
      </c>
      <c r="H2750" s="21">
        <f>VLOOKUP(dirty_cafe_sales!A2750,dirty_cafe_sales!A:S,19,FALSE)</f>
        <v>20</v>
      </c>
    </row>
    <row r="2751" spans="1:8" x14ac:dyDescent="0.3">
      <c r="A2751" s="19" t="s">
        <v>2770</v>
      </c>
      <c r="B2751" s="19" t="str">
        <f>VLOOKUP(dirty_cafe_sales!A2751,dirty_cafe_sales!A:S,10,FALSE)</f>
        <v>Cake</v>
      </c>
      <c r="C2751" s="20">
        <f>VLOOKUP(dirty_cafe_sales!A2751,dirty_cafe_sales!A:S,16,FALSE)</f>
        <v>45115</v>
      </c>
      <c r="D2751" s="19" t="str">
        <f>VLOOKUP(dirty_cafe_sales!A2751,dirty_cafe_sales!A:S,15,FALSE)</f>
        <v>Takeaway</v>
      </c>
      <c r="E2751" s="19" t="str">
        <f>VLOOKUP(dirty_cafe_sales!A2751,dirty_cafe_sales!A:S,14,FALSE)</f>
        <v>Cash</v>
      </c>
      <c r="F2751" s="21">
        <f>VLOOKUP(dirty_cafe_sales!A2751,dirty_cafe_sales!A:S,18,FALSE)</f>
        <v>3</v>
      </c>
      <c r="G2751" s="21">
        <f>VLOOKUP(dirty_cafe_sales!A2751,dirty_cafe_sales!A:S,17,FALSE)</f>
        <v>1</v>
      </c>
      <c r="H2751" s="21">
        <f>VLOOKUP(dirty_cafe_sales!A2751,dirty_cafe_sales!A:S,19,FALSE)</f>
        <v>3</v>
      </c>
    </row>
    <row r="2752" spans="1:8" x14ac:dyDescent="0.3">
      <c r="A2752" s="19" t="s">
        <v>2771</v>
      </c>
      <c r="B2752" s="19" t="str">
        <f>VLOOKUP(dirty_cafe_sales!A2752,dirty_cafe_sales!A:S,10,FALSE)</f>
        <v>Coffee</v>
      </c>
      <c r="C2752" s="20">
        <f>VLOOKUP(dirty_cafe_sales!A2752,dirty_cafe_sales!A:S,16,FALSE)</f>
        <v>45008</v>
      </c>
      <c r="D2752" s="19" t="str">
        <f>VLOOKUP(dirty_cafe_sales!A2752,dirty_cafe_sales!A:S,15,FALSE)</f>
        <v>In-store</v>
      </c>
      <c r="E2752" s="19" t="str">
        <f>VLOOKUP(dirty_cafe_sales!A2752,dirty_cafe_sales!A:S,14,FALSE)</f>
        <v>Credit Card</v>
      </c>
      <c r="F2752" s="21">
        <f>VLOOKUP(dirty_cafe_sales!A2752,dirty_cafe_sales!A:S,18,FALSE)</f>
        <v>2</v>
      </c>
      <c r="G2752" s="21">
        <f>VLOOKUP(dirty_cafe_sales!A2752,dirty_cafe_sales!A:S,17,FALSE)</f>
        <v>5</v>
      </c>
      <c r="H2752" s="21">
        <f>VLOOKUP(dirty_cafe_sales!A2752,dirty_cafe_sales!A:S,19,FALSE)</f>
        <v>10</v>
      </c>
    </row>
    <row r="2753" spans="1:8" x14ac:dyDescent="0.3">
      <c r="A2753" s="19" t="s">
        <v>2772</v>
      </c>
      <c r="B2753" s="19" t="str">
        <f>VLOOKUP(dirty_cafe_sales!A2753,dirty_cafe_sales!A:S,10,FALSE)</f>
        <v>Juice</v>
      </c>
      <c r="C2753" s="20">
        <f>VLOOKUP(dirty_cafe_sales!A2753,dirty_cafe_sales!A:S,16,FALSE)</f>
        <v>45162</v>
      </c>
      <c r="D2753" s="19" t="str">
        <f>VLOOKUP(dirty_cafe_sales!A2753,dirty_cafe_sales!A:S,15,FALSE)</f>
        <v>In-store</v>
      </c>
      <c r="E2753" s="19" t="str">
        <f>VLOOKUP(dirty_cafe_sales!A2753,dirty_cafe_sales!A:S,14,FALSE)</f>
        <v>Digital Wallet</v>
      </c>
      <c r="F2753" s="21">
        <f>VLOOKUP(dirty_cafe_sales!A2753,dirty_cafe_sales!A:S,18,FALSE)</f>
        <v>3</v>
      </c>
      <c r="G2753" s="21">
        <f>VLOOKUP(dirty_cafe_sales!A2753,dirty_cafe_sales!A:S,17,FALSE)</f>
        <v>2</v>
      </c>
      <c r="H2753" s="21">
        <f>VLOOKUP(dirty_cafe_sales!A2753,dirty_cafe_sales!A:S,19,FALSE)</f>
        <v>6</v>
      </c>
    </row>
    <row r="2754" spans="1:8" x14ac:dyDescent="0.3">
      <c r="A2754" s="19" t="s">
        <v>2773</v>
      </c>
      <c r="B2754" s="19" t="str">
        <f>VLOOKUP(dirty_cafe_sales!A2754,dirty_cafe_sales!A:S,10,FALSE)</f>
        <v>Salad</v>
      </c>
      <c r="C2754" s="20">
        <f>VLOOKUP(dirty_cafe_sales!A2754,dirty_cafe_sales!A:S,16,FALSE)</f>
        <v>45037</v>
      </c>
      <c r="D2754" s="19" t="str">
        <f>VLOOKUP(dirty_cafe_sales!A2754,dirty_cafe_sales!A:S,15,FALSE)</f>
        <v>Unknown</v>
      </c>
      <c r="E2754" s="19" t="str">
        <f>VLOOKUP(dirty_cafe_sales!A2754,dirty_cafe_sales!A:S,14,FALSE)</f>
        <v>Cash</v>
      </c>
      <c r="F2754" s="21">
        <f>VLOOKUP(dirty_cafe_sales!A2754,dirty_cafe_sales!A:S,18,FALSE)</f>
        <v>5</v>
      </c>
      <c r="G2754" s="21">
        <f>VLOOKUP(dirty_cafe_sales!A2754,dirty_cafe_sales!A:S,17,FALSE)</f>
        <v>5</v>
      </c>
      <c r="H2754" s="21">
        <f>VLOOKUP(dirty_cafe_sales!A2754,dirty_cafe_sales!A:S,19,FALSE)</f>
        <v>25</v>
      </c>
    </row>
    <row r="2755" spans="1:8" x14ac:dyDescent="0.3">
      <c r="A2755" s="19" t="s">
        <v>2774</v>
      </c>
      <c r="B2755" s="19" t="str">
        <f>VLOOKUP(dirty_cafe_sales!A2755,dirty_cafe_sales!A:S,10,FALSE)</f>
        <v>Sandwich</v>
      </c>
      <c r="C2755" s="20">
        <f>VLOOKUP(dirty_cafe_sales!A2755,dirty_cafe_sales!A:S,16,FALSE)</f>
        <v>45068</v>
      </c>
      <c r="D2755" s="19" t="str">
        <f>VLOOKUP(dirty_cafe_sales!A2755,dirty_cafe_sales!A:S,15,FALSE)</f>
        <v>Unknown</v>
      </c>
      <c r="E2755" s="19" t="str">
        <f>VLOOKUP(dirty_cafe_sales!A2755,dirty_cafe_sales!A:S,14,FALSE)</f>
        <v>Unknown</v>
      </c>
      <c r="F2755" s="21">
        <f>VLOOKUP(dirty_cafe_sales!A2755,dirty_cafe_sales!A:S,18,FALSE)</f>
        <v>4</v>
      </c>
      <c r="G2755" s="21">
        <f>VLOOKUP(dirty_cafe_sales!A2755,dirty_cafe_sales!A:S,17,FALSE)</f>
        <v>1</v>
      </c>
      <c r="H2755" s="21">
        <f>VLOOKUP(dirty_cafe_sales!A2755,dirty_cafe_sales!A:S,19,FALSE)</f>
        <v>4</v>
      </c>
    </row>
    <row r="2756" spans="1:8" x14ac:dyDescent="0.3">
      <c r="A2756" s="19" t="s">
        <v>2775</v>
      </c>
      <c r="B2756" s="19" t="str">
        <f>VLOOKUP(dirty_cafe_sales!A2756,dirty_cafe_sales!A:S,10,FALSE)</f>
        <v>Cookie</v>
      </c>
      <c r="C2756" s="20">
        <f>VLOOKUP(dirty_cafe_sales!A2756,dirty_cafe_sales!A:S,16,FALSE)</f>
        <v>45257</v>
      </c>
      <c r="D2756" s="19" t="str">
        <f>VLOOKUP(dirty_cafe_sales!A2756,dirty_cafe_sales!A:S,15,FALSE)</f>
        <v>Unknown</v>
      </c>
      <c r="E2756" s="19" t="str">
        <f>VLOOKUP(dirty_cafe_sales!A2756,dirty_cafe_sales!A:S,14,FALSE)</f>
        <v>Digital Wallet</v>
      </c>
      <c r="F2756" s="21">
        <f>VLOOKUP(dirty_cafe_sales!A2756,dirty_cafe_sales!A:S,18,FALSE)</f>
        <v>1</v>
      </c>
      <c r="G2756" s="21">
        <f>VLOOKUP(dirty_cafe_sales!A2756,dirty_cafe_sales!A:S,17,FALSE)</f>
        <v>1</v>
      </c>
      <c r="H2756" s="21">
        <f>VLOOKUP(dirty_cafe_sales!A2756,dirty_cafe_sales!A:S,19,FALSE)</f>
        <v>1</v>
      </c>
    </row>
    <row r="2757" spans="1:8" x14ac:dyDescent="0.3">
      <c r="A2757" s="19" t="s">
        <v>2776</v>
      </c>
      <c r="B2757" s="19" t="str">
        <f>VLOOKUP(dirty_cafe_sales!A2757,dirty_cafe_sales!A:S,10,FALSE)</f>
        <v>Cookie</v>
      </c>
      <c r="C2757" s="20">
        <f>VLOOKUP(dirty_cafe_sales!A2757,dirty_cafe_sales!A:S,16,FALSE)</f>
        <v>45196</v>
      </c>
      <c r="D2757" s="19" t="str">
        <f>VLOOKUP(dirty_cafe_sales!A2757,dirty_cafe_sales!A:S,15,FALSE)</f>
        <v>In-store</v>
      </c>
      <c r="E2757" s="19" t="str">
        <f>VLOOKUP(dirty_cafe_sales!A2757,dirty_cafe_sales!A:S,14,FALSE)</f>
        <v>Unknown</v>
      </c>
      <c r="F2757" s="21">
        <f>VLOOKUP(dirty_cafe_sales!A2757,dirty_cafe_sales!A:S,18,FALSE)</f>
        <v>1</v>
      </c>
      <c r="G2757" s="21">
        <f>VLOOKUP(dirty_cafe_sales!A2757,dirty_cafe_sales!A:S,17,FALSE)</f>
        <v>2</v>
      </c>
      <c r="H2757" s="21">
        <f>VLOOKUP(dirty_cafe_sales!A2757,dirty_cafe_sales!A:S,19,FALSE)</f>
        <v>2</v>
      </c>
    </row>
    <row r="2758" spans="1:8" x14ac:dyDescent="0.3">
      <c r="A2758" s="19" t="s">
        <v>2777</v>
      </c>
      <c r="B2758" s="19" t="str">
        <f>VLOOKUP(dirty_cafe_sales!A2758,dirty_cafe_sales!A:S,10,FALSE)</f>
        <v>Smoothie</v>
      </c>
      <c r="C2758" s="20">
        <f>VLOOKUP(dirty_cafe_sales!A2758,dirty_cafe_sales!A:S,16,FALSE)</f>
        <v>45105</v>
      </c>
      <c r="D2758" s="19" t="str">
        <f>VLOOKUP(dirty_cafe_sales!A2758,dirty_cafe_sales!A:S,15,FALSE)</f>
        <v>Takeaway</v>
      </c>
      <c r="E2758" s="19" t="str">
        <f>VLOOKUP(dirty_cafe_sales!A2758,dirty_cafe_sales!A:S,14,FALSE)</f>
        <v>Cash</v>
      </c>
      <c r="F2758" s="21">
        <f>VLOOKUP(dirty_cafe_sales!A2758,dirty_cafe_sales!A:S,18,FALSE)</f>
        <v>4</v>
      </c>
      <c r="G2758" s="21">
        <f>VLOOKUP(dirty_cafe_sales!A2758,dirty_cafe_sales!A:S,17,FALSE)</f>
        <v>3</v>
      </c>
      <c r="H2758" s="21">
        <f>VLOOKUP(dirty_cafe_sales!A2758,dirty_cafe_sales!A:S,19,FALSE)</f>
        <v>12</v>
      </c>
    </row>
    <row r="2759" spans="1:8" x14ac:dyDescent="0.3">
      <c r="A2759" s="19" t="s">
        <v>2778</v>
      </c>
      <c r="B2759" s="19" t="str">
        <f>VLOOKUP(dirty_cafe_sales!A2759,dirty_cafe_sales!A:S,10,FALSE)</f>
        <v>Cake</v>
      </c>
      <c r="C2759" s="20">
        <f>VLOOKUP(dirty_cafe_sales!A2759,dirty_cafe_sales!A:S,16,FALSE)</f>
        <v>45290</v>
      </c>
      <c r="D2759" s="19" t="str">
        <f>VLOOKUP(dirty_cafe_sales!A2759,dirty_cafe_sales!A:S,15,FALSE)</f>
        <v>Unknown</v>
      </c>
      <c r="E2759" s="19" t="str">
        <f>VLOOKUP(dirty_cafe_sales!A2759,dirty_cafe_sales!A:S,14,FALSE)</f>
        <v>Unknown</v>
      </c>
      <c r="F2759" s="21">
        <f>VLOOKUP(dirty_cafe_sales!A2759,dirty_cafe_sales!A:S,18,FALSE)</f>
        <v>3</v>
      </c>
      <c r="G2759" s="21">
        <f>VLOOKUP(dirty_cafe_sales!A2759,dirty_cafe_sales!A:S,17,FALSE)</f>
        <v>3</v>
      </c>
      <c r="H2759" s="21">
        <f>VLOOKUP(dirty_cafe_sales!A2759,dirty_cafe_sales!A:S,19,FALSE)</f>
        <v>9</v>
      </c>
    </row>
    <row r="2760" spans="1:8" x14ac:dyDescent="0.3">
      <c r="A2760" s="19" t="s">
        <v>2779</v>
      </c>
      <c r="B2760" s="19" t="str">
        <f>VLOOKUP(dirty_cafe_sales!A2760,dirty_cafe_sales!A:S,10,FALSE)</f>
        <v>Salad</v>
      </c>
      <c r="C2760" s="20">
        <f>VLOOKUP(dirty_cafe_sales!A2760,dirty_cafe_sales!A:S,16,FALSE)</f>
        <v>45104</v>
      </c>
      <c r="D2760" s="19" t="str">
        <f>VLOOKUP(dirty_cafe_sales!A2760,dirty_cafe_sales!A:S,15,FALSE)</f>
        <v>Takeaway</v>
      </c>
      <c r="E2760" s="19" t="str">
        <f>VLOOKUP(dirty_cafe_sales!A2760,dirty_cafe_sales!A:S,14,FALSE)</f>
        <v>Unknown</v>
      </c>
      <c r="F2760" s="21">
        <f>VLOOKUP(dirty_cafe_sales!A2760,dirty_cafe_sales!A:S,18,FALSE)</f>
        <v>5</v>
      </c>
      <c r="G2760" s="21">
        <f>VLOOKUP(dirty_cafe_sales!A2760,dirty_cafe_sales!A:S,17,FALSE)</f>
        <v>1</v>
      </c>
      <c r="H2760" s="21">
        <f>VLOOKUP(dirty_cafe_sales!A2760,dirty_cafe_sales!A:S,19,FALSE)</f>
        <v>5</v>
      </c>
    </row>
    <row r="2761" spans="1:8" x14ac:dyDescent="0.3">
      <c r="A2761" s="19" t="s">
        <v>2780</v>
      </c>
      <c r="B2761" s="19" t="str">
        <f>VLOOKUP(dirty_cafe_sales!A2761,dirty_cafe_sales!A:S,10,FALSE)</f>
        <v>Juice</v>
      </c>
      <c r="C2761" s="20">
        <f>VLOOKUP(dirty_cafe_sales!A2761,dirty_cafe_sales!A:S,16,FALSE)</f>
        <v>45148</v>
      </c>
      <c r="D2761" s="19" t="str">
        <f>VLOOKUP(dirty_cafe_sales!A2761,dirty_cafe_sales!A:S,15,FALSE)</f>
        <v>Unknown</v>
      </c>
      <c r="E2761" s="19" t="str">
        <f>VLOOKUP(dirty_cafe_sales!A2761,dirty_cafe_sales!A:S,14,FALSE)</f>
        <v>Cash</v>
      </c>
      <c r="F2761" s="21">
        <f>VLOOKUP(dirty_cafe_sales!A2761,dirty_cafe_sales!A:S,18,FALSE)</f>
        <v>3</v>
      </c>
      <c r="G2761" s="21">
        <f>VLOOKUP(dirty_cafe_sales!A2761,dirty_cafe_sales!A:S,17,FALSE)</f>
        <v>4</v>
      </c>
      <c r="H2761" s="21">
        <f>VLOOKUP(dirty_cafe_sales!A2761,dirty_cafe_sales!A:S,19,FALSE)</f>
        <v>12</v>
      </c>
    </row>
    <row r="2762" spans="1:8" x14ac:dyDescent="0.3">
      <c r="A2762" s="19" t="s">
        <v>2781</v>
      </c>
      <c r="B2762" s="19" t="str">
        <f>VLOOKUP(dirty_cafe_sales!A2762,dirty_cafe_sales!A:S,10,FALSE)</f>
        <v>Coffee</v>
      </c>
      <c r="C2762" s="20">
        <f>VLOOKUP(dirty_cafe_sales!A2762,dirty_cafe_sales!A:S,16,FALSE)</f>
        <v>45169</v>
      </c>
      <c r="D2762" s="19" t="str">
        <f>VLOOKUP(dirty_cafe_sales!A2762,dirty_cafe_sales!A:S,15,FALSE)</f>
        <v>Takeaway</v>
      </c>
      <c r="E2762" s="19" t="str">
        <f>VLOOKUP(dirty_cafe_sales!A2762,dirty_cafe_sales!A:S,14,FALSE)</f>
        <v>Unknown</v>
      </c>
      <c r="F2762" s="21">
        <f>VLOOKUP(dirty_cafe_sales!A2762,dirty_cafe_sales!A:S,18,FALSE)</f>
        <v>2</v>
      </c>
      <c r="G2762" s="21">
        <f>VLOOKUP(dirty_cafe_sales!A2762,dirty_cafe_sales!A:S,17,FALSE)</f>
        <v>5</v>
      </c>
      <c r="H2762" s="21">
        <f>VLOOKUP(dirty_cafe_sales!A2762,dirty_cafe_sales!A:S,19,FALSE)</f>
        <v>10</v>
      </c>
    </row>
    <row r="2763" spans="1:8" x14ac:dyDescent="0.3">
      <c r="A2763" s="19" t="s">
        <v>2782</v>
      </c>
      <c r="B2763" s="19" t="str">
        <f>VLOOKUP(dirty_cafe_sales!A2763,dirty_cafe_sales!A:S,10,FALSE)</f>
        <v>Cake</v>
      </c>
      <c r="C2763" s="20">
        <f>VLOOKUP(dirty_cafe_sales!A2763,dirty_cafe_sales!A:S,16,FALSE)</f>
        <v>45128</v>
      </c>
      <c r="D2763" s="19" t="str">
        <f>VLOOKUP(dirty_cafe_sales!A2763,dirty_cafe_sales!A:S,15,FALSE)</f>
        <v>Takeaway</v>
      </c>
      <c r="E2763" s="19" t="str">
        <f>VLOOKUP(dirty_cafe_sales!A2763,dirty_cafe_sales!A:S,14,FALSE)</f>
        <v>Digital Wallet</v>
      </c>
      <c r="F2763" s="21">
        <f>VLOOKUP(dirty_cafe_sales!A2763,dirty_cafe_sales!A:S,18,FALSE)</f>
        <v>3</v>
      </c>
      <c r="G2763" s="21" t="str">
        <f>VLOOKUP(dirty_cafe_sales!A2763,dirty_cafe_sales!A:S,17,FALSE)</f>
        <v>0</v>
      </c>
      <c r="H2763" s="21">
        <f>VLOOKUP(dirty_cafe_sales!A2763,dirty_cafe_sales!A:S,19,FALSE)</f>
        <v>0</v>
      </c>
    </row>
    <row r="2764" spans="1:8" x14ac:dyDescent="0.3">
      <c r="A2764" s="19" t="s">
        <v>2783</v>
      </c>
      <c r="B2764" s="19" t="str">
        <f>VLOOKUP(dirty_cafe_sales!A2764,dirty_cafe_sales!A:S,10,FALSE)</f>
        <v>Sandwich</v>
      </c>
      <c r="C2764" s="20">
        <f>VLOOKUP(dirty_cafe_sales!A2764,dirty_cafe_sales!A:S,16,FALSE)</f>
        <v>45168</v>
      </c>
      <c r="D2764" s="19" t="str">
        <f>VLOOKUP(dirty_cafe_sales!A2764,dirty_cafe_sales!A:S,15,FALSE)</f>
        <v>In-store</v>
      </c>
      <c r="E2764" s="19" t="str">
        <f>VLOOKUP(dirty_cafe_sales!A2764,dirty_cafe_sales!A:S,14,FALSE)</f>
        <v>Digital Wallet</v>
      </c>
      <c r="F2764" s="21">
        <f>VLOOKUP(dirty_cafe_sales!A2764,dirty_cafe_sales!A:S,18,FALSE)</f>
        <v>4</v>
      </c>
      <c r="G2764" s="21">
        <f>VLOOKUP(dirty_cafe_sales!A2764,dirty_cafe_sales!A:S,17,FALSE)</f>
        <v>5</v>
      </c>
      <c r="H2764" s="21">
        <f>VLOOKUP(dirty_cafe_sales!A2764,dirty_cafe_sales!A:S,19,FALSE)</f>
        <v>20</v>
      </c>
    </row>
    <row r="2765" spans="1:8" x14ac:dyDescent="0.3">
      <c r="A2765" s="19" t="s">
        <v>2784</v>
      </c>
      <c r="B2765" s="19" t="str">
        <f>VLOOKUP(dirty_cafe_sales!A2765,dirty_cafe_sales!A:S,10,FALSE)</f>
        <v>Cookie</v>
      </c>
      <c r="C2765" s="20">
        <f>VLOOKUP(dirty_cafe_sales!A2765,dirty_cafe_sales!A:S,16,FALSE)</f>
        <v>45170</v>
      </c>
      <c r="D2765" s="19" t="str">
        <f>VLOOKUP(dirty_cafe_sales!A2765,dirty_cafe_sales!A:S,15,FALSE)</f>
        <v>In-store</v>
      </c>
      <c r="E2765" s="19" t="str">
        <f>VLOOKUP(dirty_cafe_sales!A2765,dirty_cafe_sales!A:S,14,FALSE)</f>
        <v>Digital Wallet</v>
      </c>
      <c r="F2765" s="21">
        <f>VLOOKUP(dirty_cafe_sales!A2765,dirty_cafe_sales!A:S,18,FALSE)</f>
        <v>1</v>
      </c>
      <c r="G2765" s="21">
        <f>VLOOKUP(dirty_cafe_sales!A2765,dirty_cafe_sales!A:S,17,FALSE)</f>
        <v>3</v>
      </c>
      <c r="H2765" s="21">
        <f>VLOOKUP(dirty_cafe_sales!A2765,dirty_cafe_sales!A:S,19,FALSE)</f>
        <v>3</v>
      </c>
    </row>
    <row r="2766" spans="1:8" x14ac:dyDescent="0.3">
      <c r="A2766" s="19" t="s">
        <v>2785</v>
      </c>
      <c r="B2766" s="19" t="str">
        <f>VLOOKUP(dirty_cafe_sales!A2766,dirty_cafe_sales!A:S,10,FALSE)</f>
        <v>Cake</v>
      </c>
      <c r="C2766" s="20">
        <f>VLOOKUP(dirty_cafe_sales!A2766,dirty_cafe_sales!A:S,16,FALSE)</f>
        <v>44995</v>
      </c>
      <c r="D2766" s="19" t="str">
        <f>VLOOKUP(dirty_cafe_sales!A2766,dirty_cafe_sales!A:S,15,FALSE)</f>
        <v>Unknown</v>
      </c>
      <c r="E2766" s="19" t="str">
        <f>VLOOKUP(dirty_cafe_sales!A2766,dirty_cafe_sales!A:S,14,FALSE)</f>
        <v>Unknown</v>
      </c>
      <c r="F2766" s="21">
        <f>VLOOKUP(dirty_cafe_sales!A2766,dirty_cafe_sales!A:S,18,FALSE)</f>
        <v>3</v>
      </c>
      <c r="G2766" s="21">
        <f>VLOOKUP(dirty_cafe_sales!A2766,dirty_cafe_sales!A:S,17,FALSE)</f>
        <v>5</v>
      </c>
      <c r="H2766" s="21">
        <f>VLOOKUP(dirty_cafe_sales!A2766,dirty_cafe_sales!A:S,19,FALSE)</f>
        <v>15</v>
      </c>
    </row>
    <row r="2767" spans="1:8" x14ac:dyDescent="0.3">
      <c r="A2767" s="19" t="s">
        <v>2786</v>
      </c>
      <c r="B2767" s="19" t="str">
        <f>VLOOKUP(dirty_cafe_sales!A2767,dirty_cafe_sales!A:S,10,FALSE)</f>
        <v>Coffee</v>
      </c>
      <c r="C2767" s="20">
        <f>VLOOKUP(dirty_cafe_sales!A2767,dirty_cafe_sales!A:S,16,FALSE)</f>
        <v>45098</v>
      </c>
      <c r="D2767" s="19" t="str">
        <f>VLOOKUP(dirty_cafe_sales!A2767,dirty_cafe_sales!A:S,15,FALSE)</f>
        <v>Unknown</v>
      </c>
      <c r="E2767" s="19" t="str">
        <f>VLOOKUP(dirty_cafe_sales!A2767,dirty_cafe_sales!A:S,14,FALSE)</f>
        <v>Credit Card</v>
      </c>
      <c r="F2767" s="21">
        <f>VLOOKUP(dirty_cafe_sales!A2767,dirty_cafe_sales!A:S,18,FALSE)</f>
        <v>2</v>
      </c>
      <c r="G2767" s="21">
        <f>VLOOKUP(dirty_cafe_sales!A2767,dirty_cafe_sales!A:S,17,FALSE)</f>
        <v>3</v>
      </c>
      <c r="H2767" s="21">
        <f>VLOOKUP(dirty_cafe_sales!A2767,dirty_cafe_sales!A:S,19,FALSE)</f>
        <v>6</v>
      </c>
    </row>
    <row r="2768" spans="1:8" x14ac:dyDescent="0.3">
      <c r="A2768" s="19" t="s">
        <v>2787</v>
      </c>
      <c r="B2768" s="19" t="str">
        <f>VLOOKUP(dirty_cafe_sales!A2768,dirty_cafe_sales!A:S,10,FALSE)</f>
        <v>Juice</v>
      </c>
      <c r="C2768" s="20">
        <f>VLOOKUP(dirty_cafe_sales!A2768,dirty_cafe_sales!A:S,16,FALSE)</f>
        <v>45109</v>
      </c>
      <c r="D2768" s="19" t="str">
        <f>VLOOKUP(dirty_cafe_sales!A2768,dirty_cafe_sales!A:S,15,FALSE)</f>
        <v>In-store</v>
      </c>
      <c r="E2768" s="19" t="str">
        <f>VLOOKUP(dirty_cafe_sales!A2768,dirty_cafe_sales!A:S,14,FALSE)</f>
        <v>Unknown</v>
      </c>
      <c r="F2768" s="21">
        <f>VLOOKUP(dirty_cafe_sales!A2768,dirty_cafe_sales!A:S,18,FALSE)</f>
        <v>3</v>
      </c>
      <c r="G2768" s="21">
        <f>VLOOKUP(dirty_cafe_sales!A2768,dirty_cafe_sales!A:S,17,FALSE)</f>
        <v>4</v>
      </c>
      <c r="H2768" s="21">
        <f>VLOOKUP(dirty_cafe_sales!A2768,dirty_cafe_sales!A:S,19,FALSE)</f>
        <v>12</v>
      </c>
    </row>
    <row r="2769" spans="1:8" x14ac:dyDescent="0.3">
      <c r="A2769" s="19" t="s">
        <v>2788</v>
      </c>
      <c r="B2769" s="19" t="str">
        <f>VLOOKUP(dirty_cafe_sales!A2769,dirty_cafe_sales!A:S,10,FALSE)</f>
        <v>Sandwich</v>
      </c>
      <c r="C2769" s="20">
        <f>VLOOKUP(dirty_cafe_sales!A2769,dirty_cafe_sales!A:S,16,FALSE)</f>
        <v>44995</v>
      </c>
      <c r="D2769" s="19" t="str">
        <f>VLOOKUP(dirty_cafe_sales!A2769,dirty_cafe_sales!A:S,15,FALSE)</f>
        <v>Takeaway</v>
      </c>
      <c r="E2769" s="19" t="str">
        <f>VLOOKUP(dirty_cafe_sales!A2769,dirty_cafe_sales!A:S,14,FALSE)</f>
        <v>Unknown</v>
      </c>
      <c r="F2769" s="21">
        <f>VLOOKUP(dirty_cafe_sales!A2769,dirty_cafe_sales!A:S,18,FALSE)</f>
        <v>4</v>
      </c>
      <c r="G2769" s="21">
        <f>VLOOKUP(dirty_cafe_sales!A2769,dirty_cafe_sales!A:S,17,FALSE)</f>
        <v>3</v>
      </c>
      <c r="H2769" s="21">
        <f>VLOOKUP(dirty_cafe_sales!A2769,dirty_cafe_sales!A:S,19,FALSE)</f>
        <v>12</v>
      </c>
    </row>
    <row r="2770" spans="1:8" x14ac:dyDescent="0.3">
      <c r="A2770" s="19" t="s">
        <v>2789</v>
      </c>
      <c r="B2770" s="19" t="str">
        <f>VLOOKUP(dirty_cafe_sales!A2770,dirty_cafe_sales!A:S,10,FALSE)</f>
        <v>Sandwich</v>
      </c>
      <c r="C2770" s="20">
        <f>VLOOKUP(dirty_cafe_sales!A2770,dirty_cafe_sales!A:S,16,FALSE)</f>
        <v>45057</v>
      </c>
      <c r="D2770" s="19" t="str">
        <f>VLOOKUP(dirty_cafe_sales!A2770,dirty_cafe_sales!A:S,15,FALSE)</f>
        <v>Unknown</v>
      </c>
      <c r="E2770" s="19" t="str">
        <f>VLOOKUP(dirty_cafe_sales!A2770,dirty_cafe_sales!A:S,14,FALSE)</f>
        <v>Unknown</v>
      </c>
      <c r="F2770" s="21">
        <f>VLOOKUP(dirty_cafe_sales!A2770,dirty_cafe_sales!A:S,18,FALSE)</f>
        <v>4</v>
      </c>
      <c r="G2770" s="21">
        <f>VLOOKUP(dirty_cafe_sales!A2770,dirty_cafe_sales!A:S,17,FALSE)</f>
        <v>2</v>
      </c>
      <c r="H2770" s="21">
        <f>VLOOKUP(dirty_cafe_sales!A2770,dirty_cafe_sales!A:S,19,FALSE)</f>
        <v>8</v>
      </c>
    </row>
    <row r="2771" spans="1:8" x14ac:dyDescent="0.3">
      <c r="A2771" s="19" t="s">
        <v>2790</v>
      </c>
      <c r="B2771" s="19" t="str">
        <f>VLOOKUP(dirty_cafe_sales!A2771,dirty_cafe_sales!A:S,10,FALSE)</f>
        <v>Coffee</v>
      </c>
      <c r="C2771" s="20">
        <f>VLOOKUP(dirty_cafe_sales!A2771,dirty_cafe_sales!A:S,16,FALSE)</f>
        <v>45100</v>
      </c>
      <c r="D2771" s="19" t="str">
        <f>VLOOKUP(dirty_cafe_sales!A2771,dirty_cafe_sales!A:S,15,FALSE)</f>
        <v>Takeaway</v>
      </c>
      <c r="E2771" s="19" t="str">
        <f>VLOOKUP(dirty_cafe_sales!A2771,dirty_cafe_sales!A:S,14,FALSE)</f>
        <v>Digital Wallet</v>
      </c>
      <c r="F2771" s="21">
        <f>VLOOKUP(dirty_cafe_sales!A2771,dirty_cafe_sales!A:S,18,FALSE)</f>
        <v>2</v>
      </c>
      <c r="G2771" s="21">
        <f>VLOOKUP(dirty_cafe_sales!A2771,dirty_cafe_sales!A:S,17,FALSE)</f>
        <v>5</v>
      </c>
      <c r="H2771" s="21">
        <f>VLOOKUP(dirty_cafe_sales!A2771,dirty_cafe_sales!A:S,19,FALSE)</f>
        <v>10</v>
      </c>
    </row>
    <row r="2772" spans="1:8" x14ac:dyDescent="0.3">
      <c r="A2772" s="19" t="s">
        <v>2791</v>
      </c>
      <c r="B2772" s="19" t="str">
        <f>VLOOKUP(dirty_cafe_sales!A2772,dirty_cafe_sales!A:S,10,FALSE)</f>
        <v>Sandwich</v>
      </c>
      <c r="C2772" s="20">
        <f>VLOOKUP(dirty_cafe_sales!A2772,dirty_cafe_sales!A:S,16,FALSE)</f>
        <v>44943</v>
      </c>
      <c r="D2772" s="19" t="str">
        <f>VLOOKUP(dirty_cafe_sales!A2772,dirty_cafe_sales!A:S,15,FALSE)</f>
        <v>In-store</v>
      </c>
      <c r="E2772" s="19" t="str">
        <f>VLOOKUP(dirty_cafe_sales!A2772,dirty_cafe_sales!A:S,14,FALSE)</f>
        <v>Digital Wallet</v>
      </c>
      <c r="F2772" s="21">
        <f>VLOOKUP(dirty_cafe_sales!A2772,dirty_cafe_sales!A:S,18,FALSE)</f>
        <v>4</v>
      </c>
      <c r="G2772" s="21">
        <f>VLOOKUP(dirty_cafe_sales!A2772,dirty_cafe_sales!A:S,17,FALSE)</f>
        <v>3</v>
      </c>
      <c r="H2772" s="21">
        <f>VLOOKUP(dirty_cafe_sales!A2772,dirty_cafe_sales!A:S,19,FALSE)</f>
        <v>12</v>
      </c>
    </row>
    <row r="2773" spans="1:8" x14ac:dyDescent="0.3">
      <c r="A2773" s="19" t="s">
        <v>2792</v>
      </c>
      <c r="B2773" s="19" t="str">
        <f>VLOOKUP(dirty_cafe_sales!A2773,dirty_cafe_sales!A:S,10,FALSE)</f>
        <v>Salad</v>
      </c>
      <c r="C2773" s="20">
        <f>VLOOKUP(dirty_cafe_sales!A2773,dirty_cafe_sales!A:S,16,FALSE)</f>
        <v>45130</v>
      </c>
      <c r="D2773" s="19" t="str">
        <f>VLOOKUP(dirty_cafe_sales!A2773,dirty_cafe_sales!A:S,15,FALSE)</f>
        <v>In-store</v>
      </c>
      <c r="E2773" s="19" t="str">
        <f>VLOOKUP(dirty_cafe_sales!A2773,dirty_cafe_sales!A:S,14,FALSE)</f>
        <v>Digital Wallet</v>
      </c>
      <c r="F2773" s="21">
        <f>VLOOKUP(dirty_cafe_sales!A2773,dirty_cafe_sales!A:S,18,FALSE)</f>
        <v>5</v>
      </c>
      <c r="G2773" s="21">
        <f>VLOOKUP(dirty_cafe_sales!A2773,dirty_cafe_sales!A:S,17,FALSE)</f>
        <v>3</v>
      </c>
      <c r="H2773" s="21">
        <f>VLOOKUP(dirty_cafe_sales!A2773,dirty_cafe_sales!A:S,19,FALSE)</f>
        <v>15</v>
      </c>
    </row>
    <row r="2774" spans="1:8" x14ac:dyDescent="0.3">
      <c r="A2774" s="19" t="s">
        <v>2793</v>
      </c>
      <c r="B2774" s="19" t="str">
        <f>VLOOKUP(dirty_cafe_sales!A2774,dirty_cafe_sales!A:S,10,FALSE)</f>
        <v>Smoothie</v>
      </c>
      <c r="C2774" s="20">
        <f>VLOOKUP(dirty_cafe_sales!A2774,dirty_cafe_sales!A:S,16,FALSE)</f>
        <v>45083</v>
      </c>
      <c r="D2774" s="19" t="str">
        <f>VLOOKUP(dirty_cafe_sales!A2774,dirty_cafe_sales!A:S,15,FALSE)</f>
        <v>Unknown</v>
      </c>
      <c r="E2774" s="19" t="str">
        <f>VLOOKUP(dirty_cafe_sales!A2774,dirty_cafe_sales!A:S,14,FALSE)</f>
        <v>Credit Card</v>
      </c>
      <c r="F2774" s="21">
        <f>VLOOKUP(dirty_cafe_sales!A2774,dirty_cafe_sales!A:S,18,FALSE)</f>
        <v>4</v>
      </c>
      <c r="G2774" s="21">
        <f>VLOOKUP(dirty_cafe_sales!A2774,dirty_cafe_sales!A:S,17,FALSE)</f>
        <v>4</v>
      </c>
      <c r="H2774" s="21">
        <f>VLOOKUP(dirty_cafe_sales!A2774,dirty_cafe_sales!A:S,19,FALSE)</f>
        <v>16</v>
      </c>
    </row>
    <row r="2775" spans="1:8" x14ac:dyDescent="0.3">
      <c r="A2775" s="19" t="s">
        <v>2794</v>
      </c>
      <c r="B2775" s="19" t="str">
        <f>VLOOKUP(dirty_cafe_sales!A2775,dirty_cafe_sales!A:S,10,FALSE)</f>
        <v>Sandwich</v>
      </c>
      <c r="C2775" s="20">
        <f>VLOOKUP(dirty_cafe_sales!A2775,dirty_cafe_sales!A:S,16,FALSE)</f>
        <v>45057</v>
      </c>
      <c r="D2775" s="19" t="str">
        <f>VLOOKUP(dirty_cafe_sales!A2775,dirty_cafe_sales!A:S,15,FALSE)</f>
        <v>In-store</v>
      </c>
      <c r="E2775" s="19" t="str">
        <f>VLOOKUP(dirty_cafe_sales!A2775,dirty_cafe_sales!A:S,14,FALSE)</f>
        <v>Digital Wallet</v>
      </c>
      <c r="F2775" s="21">
        <f>VLOOKUP(dirty_cafe_sales!A2775,dirty_cafe_sales!A:S,18,FALSE)</f>
        <v>4</v>
      </c>
      <c r="G2775" s="21">
        <f>VLOOKUP(dirty_cafe_sales!A2775,dirty_cafe_sales!A:S,17,FALSE)</f>
        <v>2</v>
      </c>
      <c r="H2775" s="21">
        <f>VLOOKUP(dirty_cafe_sales!A2775,dirty_cafe_sales!A:S,19,FALSE)</f>
        <v>8</v>
      </c>
    </row>
    <row r="2776" spans="1:8" x14ac:dyDescent="0.3">
      <c r="A2776" s="19" t="s">
        <v>2795</v>
      </c>
      <c r="B2776" s="19" t="str">
        <f>VLOOKUP(dirty_cafe_sales!A2776,dirty_cafe_sales!A:S,10,FALSE)</f>
        <v>Cookie</v>
      </c>
      <c r="C2776" s="20">
        <f>VLOOKUP(dirty_cafe_sales!A2776,dirty_cafe_sales!A:S,16,FALSE)</f>
        <v>45016</v>
      </c>
      <c r="D2776" s="19" t="str">
        <f>VLOOKUP(dirty_cafe_sales!A2776,dirty_cafe_sales!A:S,15,FALSE)</f>
        <v>Takeaway</v>
      </c>
      <c r="E2776" s="19" t="str">
        <f>VLOOKUP(dirty_cafe_sales!A2776,dirty_cafe_sales!A:S,14,FALSE)</f>
        <v>Unknown</v>
      </c>
      <c r="F2776" s="21">
        <f>VLOOKUP(dirty_cafe_sales!A2776,dirty_cafe_sales!A:S,18,FALSE)</f>
        <v>1</v>
      </c>
      <c r="G2776" s="21">
        <f>VLOOKUP(dirty_cafe_sales!A2776,dirty_cafe_sales!A:S,17,FALSE)</f>
        <v>3</v>
      </c>
      <c r="H2776" s="21">
        <f>VLOOKUP(dirty_cafe_sales!A2776,dirty_cafe_sales!A:S,19,FALSE)</f>
        <v>3</v>
      </c>
    </row>
    <row r="2777" spans="1:8" x14ac:dyDescent="0.3">
      <c r="A2777" s="19" t="s">
        <v>2796</v>
      </c>
      <c r="B2777" s="19" t="str">
        <f>VLOOKUP(dirty_cafe_sales!A2777,dirty_cafe_sales!A:S,10,FALSE)</f>
        <v>Salad</v>
      </c>
      <c r="C2777" s="20">
        <f>VLOOKUP(dirty_cafe_sales!A2777,dirty_cafe_sales!A:S,16,FALSE)</f>
        <v>45219</v>
      </c>
      <c r="D2777" s="19" t="str">
        <f>VLOOKUP(dirty_cafe_sales!A2777,dirty_cafe_sales!A:S,15,FALSE)</f>
        <v>In-store</v>
      </c>
      <c r="E2777" s="19" t="str">
        <f>VLOOKUP(dirty_cafe_sales!A2777,dirty_cafe_sales!A:S,14,FALSE)</f>
        <v>Credit Card</v>
      </c>
      <c r="F2777" s="21">
        <f>VLOOKUP(dirty_cafe_sales!A2777,dirty_cafe_sales!A:S,18,FALSE)</f>
        <v>5</v>
      </c>
      <c r="G2777" s="21">
        <f>VLOOKUP(dirty_cafe_sales!A2777,dirty_cafe_sales!A:S,17,FALSE)</f>
        <v>3</v>
      </c>
      <c r="H2777" s="21">
        <f>VLOOKUP(dirty_cafe_sales!A2777,dirty_cafe_sales!A:S,19,FALSE)</f>
        <v>15</v>
      </c>
    </row>
    <row r="2778" spans="1:8" x14ac:dyDescent="0.3">
      <c r="A2778" s="19" t="s">
        <v>2797</v>
      </c>
      <c r="B2778" s="19" t="str">
        <f>VLOOKUP(dirty_cafe_sales!A2778,dirty_cafe_sales!A:S,10,FALSE)</f>
        <v>Salad</v>
      </c>
      <c r="C2778" s="20">
        <f>VLOOKUP(dirty_cafe_sales!A2778,dirty_cafe_sales!A:S,16,FALSE)</f>
        <v>45156</v>
      </c>
      <c r="D2778" s="19" t="str">
        <f>VLOOKUP(dirty_cafe_sales!A2778,dirty_cafe_sales!A:S,15,FALSE)</f>
        <v>Unknown</v>
      </c>
      <c r="E2778" s="19" t="str">
        <f>VLOOKUP(dirty_cafe_sales!A2778,dirty_cafe_sales!A:S,14,FALSE)</f>
        <v>Digital Wallet</v>
      </c>
      <c r="F2778" s="21">
        <f>VLOOKUP(dirty_cafe_sales!A2778,dirty_cafe_sales!A:S,18,FALSE)</f>
        <v>5</v>
      </c>
      <c r="G2778" s="21">
        <f>VLOOKUP(dirty_cafe_sales!A2778,dirty_cafe_sales!A:S,17,FALSE)</f>
        <v>1</v>
      </c>
      <c r="H2778" s="21">
        <f>VLOOKUP(dirty_cafe_sales!A2778,dirty_cafe_sales!A:S,19,FALSE)</f>
        <v>5</v>
      </c>
    </row>
    <row r="2779" spans="1:8" x14ac:dyDescent="0.3">
      <c r="A2779" s="19" t="s">
        <v>2798</v>
      </c>
      <c r="B2779" s="19" t="str">
        <f>VLOOKUP(dirty_cafe_sales!A2779,dirty_cafe_sales!A:S,10,FALSE)</f>
        <v>Smoothie</v>
      </c>
      <c r="C2779" s="20">
        <f>VLOOKUP(dirty_cafe_sales!A2779,dirty_cafe_sales!A:S,16,FALSE)</f>
        <v>44942</v>
      </c>
      <c r="D2779" s="19" t="str">
        <f>VLOOKUP(dirty_cafe_sales!A2779,dirty_cafe_sales!A:S,15,FALSE)</f>
        <v>In-store</v>
      </c>
      <c r="E2779" s="19" t="str">
        <f>VLOOKUP(dirty_cafe_sales!A2779,dirty_cafe_sales!A:S,14,FALSE)</f>
        <v>Cash</v>
      </c>
      <c r="F2779" s="21">
        <f>VLOOKUP(dirty_cafe_sales!A2779,dirty_cafe_sales!A:S,18,FALSE)</f>
        <v>4</v>
      </c>
      <c r="G2779" s="21">
        <f>VLOOKUP(dirty_cafe_sales!A2779,dirty_cafe_sales!A:S,17,FALSE)</f>
        <v>2</v>
      </c>
      <c r="H2779" s="21">
        <f>VLOOKUP(dirty_cafe_sales!A2779,dirty_cafe_sales!A:S,19,FALSE)</f>
        <v>8</v>
      </c>
    </row>
    <row r="2780" spans="1:8" x14ac:dyDescent="0.3">
      <c r="A2780" s="19" t="s">
        <v>2799</v>
      </c>
      <c r="B2780" s="19" t="str">
        <f>VLOOKUP(dirty_cafe_sales!A2780,dirty_cafe_sales!A:S,10,FALSE)</f>
        <v>Tea</v>
      </c>
      <c r="C2780" s="20">
        <f>VLOOKUP(dirty_cafe_sales!A2780,dirty_cafe_sales!A:S,16,FALSE)</f>
        <v>45248</v>
      </c>
      <c r="D2780" s="19" t="str">
        <f>VLOOKUP(dirty_cafe_sales!A2780,dirty_cafe_sales!A:S,15,FALSE)</f>
        <v>Takeaway</v>
      </c>
      <c r="E2780" s="19" t="str">
        <f>VLOOKUP(dirty_cafe_sales!A2780,dirty_cafe_sales!A:S,14,FALSE)</f>
        <v>Digital Wallet</v>
      </c>
      <c r="F2780" s="21">
        <f>VLOOKUP(dirty_cafe_sales!A2780,dirty_cafe_sales!A:S,18,FALSE)</f>
        <v>1.5</v>
      </c>
      <c r="G2780" s="21">
        <f>VLOOKUP(dirty_cafe_sales!A2780,dirty_cafe_sales!A:S,17,FALSE)</f>
        <v>5</v>
      </c>
      <c r="H2780" s="21">
        <f>VLOOKUP(dirty_cafe_sales!A2780,dirty_cafe_sales!A:S,19,FALSE)</f>
        <v>7.5</v>
      </c>
    </row>
    <row r="2781" spans="1:8" x14ac:dyDescent="0.3">
      <c r="A2781" s="19" t="s">
        <v>2800</v>
      </c>
      <c r="B2781" s="19" t="str">
        <f>VLOOKUP(dirty_cafe_sales!A2781,dirty_cafe_sales!A:S,10,FALSE)</f>
        <v>Tea</v>
      </c>
      <c r="C2781" s="20">
        <f>VLOOKUP(dirty_cafe_sales!A2781,dirty_cafe_sales!A:S,16,FALSE)</f>
        <v>45241</v>
      </c>
      <c r="D2781" s="19" t="str">
        <f>VLOOKUP(dirty_cafe_sales!A2781,dirty_cafe_sales!A:S,15,FALSE)</f>
        <v>In-store</v>
      </c>
      <c r="E2781" s="19" t="str">
        <f>VLOOKUP(dirty_cafe_sales!A2781,dirty_cafe_sales!A:S,14,FALSE)</f>
        <v>Cash</v>
      </c>
      <c r="F2781" s="21">
        <f>VLOOKUP(dirty_cafe_sales!A2781,dirty_cafe_sales!A:S,18,FALSE)</f>
        <v>1.5</v>
      </c>
      <c r="G2781" s="21">
        <f>VLOOKUP(dirty_cafe_sales!A2781,dirty_cafe_sales!A:S,17,FALSE)</f>
        <v>5</v>
      </c>
      <c r="H2781" s="21">
        <f>VLOOKUP(dirty_cafe_sales!A2781,dirty_cafe_sales!A:S,19,FALSE)</f>
        <v>7.5</v>
      </c>
    </row>
    <row r="2782" spans="1:8" x14ac:dyDescent="0.3">
      <c r="A2782" s="19" t="s">
        <v>2801</v>
      </c>
      <c r="B2782" s="19" t="str">
        <f>VLOOKUP(dirty_cafe_sales!A2782,dirty_cafe_sales!A:S,10,FALSE)</f>
        <v>Smoothie</v>
      </c>
      <c r="C2782" s="20">
        <f>VLOOKUP(dirty_cafe_sales!A2782,dirty_cafe_sales!A:S,16,FALSE)</f>
        <v>45218</v>
      </c>
      <c r="D2782" s="19" t="str">
        <f>VLOOKUP(dirty_cafe_sales!A2782,dirty_cafe_sales!A:S,15,FALSE)</f>
        <v>In-store</v>
      </c>
      <c r="E2782" s="19" t="str">
        <f>VLOOKUP(dirty_cafe_sales!A2782,dirty_cafe_sales!A:S,14,FALSE)</f>
        <v>Unknown</v>
      </c>
      <c r="F2782" s="21">
        <f>VLOOKUP(dirty_cafe_sales!A2782,dirty_cafe_sales!A:S,18,FALSE)</f>
        <v>4</v>
      </c>
      <c r="G2782" s="21">
        <f>VLOOKUP(dirty_cafe_sales!A2782,dirty_cafe_sales!A:S,17,FALSE)</f>
        <v>2</v>
      </c>
      <c r="H2782" s="21">
        <f>VLOOKUP(dirty_cafe_sales!A2782,dirty_cafe_sales!A:S,19,FALSE)</f>
        <v>8</v>
      </c>
    </row>
    <row r="2783" spans="1:8" x14ac:dyDescent="0.3">
      <c r="A2783" s="19" t="s">
        <v>2802</v>
      </c>
      <c r="B2783" s="19" t="str">
        <f>VLOOKUP(dirty_cafe_sales!A2783,dirty_cafe_sales!A:S,10,FALSE)</f>
        <v>Coffee</v>
      </c>
      <c r="C2783" s="20">
        <f>VLOOKUP(dirty_cafe_sales!A2783,dirty_cafe_sales!A:S,16,FALSE)</f>
        <v>45067</v>
      </c>
      <c r="D2783" s="19" t="str">
        <f>VLOOKUP(dirty_cafe_sales!A2783,dirty_cafe_sales!A:S,15,FALSE)</f>
        <v>Takeaway</v>
      </c>
      <c r="E2783" s="19" t="str">
        <f>VLOOKUP(dirty_cafe_sales!A2783,dirty_cafe_sales!A:S,14,FALSE)</f>
        <v>Unknown</v>
      </c>
      <c r="F2783" s="21">
        <f>VLOOKUP(dirty_cafe_sales!A2783,dirty_cafe_sales!A:S,18,FALSE)</f>
        <v>2</v>
      </c>
      <c r="G2783" s="21">
        <f>VLOOKUP(dirty_cafe_sales!A2783,dirty_cafe_sales!A:S,17,FALSE)</f>
        <v>2</v>
      </c>
      <c r="H2783" s="21">
        <f>VLOOKUP(dirty_cafe_sales!A2783,dirty_cafe_sales!A:S,19,FALSE)</f>
        <v>4</v>
      </c>
    </row>
    <row r="2784" spans="1:8" x14ac:dyDescent="0.3">
      <c r="A2784" s="19" t="s">
        <v>2803</v>
      </c>
      <c r="B2784" s="19" t="str">
        <f>VLOOKUP(dirty_cafe_sales!A2784,dirty_cafe_sales!A:S,10,FALSE)</f>
        <v>Sandwich</v>
      </c>
      <c r="C2784" s="20">
        <f>VLOOKUP(dirty_cafe_sales!A2784,dirty_cafe_sales!A:S,16,FALSE)</f>
        <v>45189</v>
      </c>
      <c r="D2784" s="19" t="str">
        <f>VLOOKUP(dirty_cafe_sales!A2784,dirty_cafe_sales!A:S,15,FALSE)</f>
        <v>In-store</v>
      </c>
      <c r="E2784" s="19" t="str">
        <f>VLOOKUP(dirty_cafe_sales!A2784,dirty_cafe_sales!A:S,14,FALSE)</f>
        <v>Cash</v>
      </c>
      <c r="F2784" s="21">
        <f>VLOOKUP(dirty_cafe_sales!A2784,dirty_cafe_sales!A:S,18,FALSE)</f>
        <v>4</v>
      </c>
      <c r="G2784" s="21">
        <f>VLOOKUP(dirty_cafe_sales!A2784,dirty_cafe_sales!A:S,17,FALSE)</f>
        <v>4</v>
      </c>
      <c r="H2784" s="21">
        <f>VLOOKUP(dirty_cafe_sales!A2784,dirty_cafe_sales!A:S,19,FALSE)</f>
        <v>16</v>
      </c>
    </row>
    <row r="2785" spans="1:8" x14ac:dyDescent="0.3">
      <c r="A2785" s="19" t="s">
        <v>2804</v>
      </c>
      <c r="B2785" s="19" t="str">
        <f>VLOOKUP(dirty_cafe_sales!A2785,dirty_cafe_sales!A:S,10,FALSE)</f>
        <v>Salad</v>
      </c>
      <c r="C2785" s="20">
        <f>VLOOKUP(dirty_cafe_sales!A2785,dirty_cafe_sales!A:S,16,FALSE)</f>
        <v>45200</v>
      </c>
      <c r="D2785" s="19" t="str">
        <f>VLOOKUP(dirty_cafe_sales!A2785,dirty_cafe_sales!A:S,15,FALSE)</f>
        <v>In-store</v>
      </c>
      <c r="E2785" s="19" t="str">
        <f>VLOOKUP(dirty_cafe_sales!A2785,dirty_cafe_sales!A:S,14,FALSE)</f>
        <v>Credit Card</v>
      </c>
      <c r="F2785" s="21">
        <f>VLOOKUP(dirty_cafe_sales!A2785,dirty_cafe_sales!A:S,18,FALSE)</f>
        <v>5</v>
      </c>
      <c r="G2785" s="21">
        <f>VLOOKUP(dirty_cafe_sales!A2785,dirty_cafe_sales!A:S,17,FALSE)</f>
        <v>3</v>
      </c>
      <c r="H2785" s="21">
        <f>VLOOKUP(dirty_cafe_sales!A2785,dirty_cafe_sales!A:S,19,FALSE)</f>
        <v>15</v>
      </c>
    </row>
    <row r="2786" spans="1:8" x14ac:dyDescent="0.3">
      <c r="A2786" s="19" t="s">
        <v>2805</v>
      </c>
      <c r="B2786" s="19" t="str">
        <f>VLOOKUP(dirty_cafe_sales!A2786,dirty_cafe_sales!A:S,10,FALSE)</f>
        <v>Sandwich</v>
      </c>
      <c r="C2786" s="20">
        <f>VLOOKUP(dirty_cafe_sales!A2786,dirty_cafe_sales!A:S,16,FALSE)</f>
        <v>45041</v>
      </c>
      <c r="D2786" s="19" t="str">
        <f>VLOOKUP(dirty_cafe_sales!A2786,dirty_cafe_sales!A:S,15,FALSE)</f>
        <v>In-store</v>
      </c>
      <c r="E2786" s="19" t="str">
        <f>VLOOKUP(dirty_cafe_sales!A2786,dirty_cafe_sales!A:S,14,FALSE)</f>
        <v>Unknown</v>
      </c>
      <c r="F2786" s="21">
        <f>VLOOKUP(dirty_cafe_sales!A2786,dirty_cafe_sales!A:S,18,FALSE)</f>
        <v>4</v>
      </c>
      <c r="G2786" s="21">
        <f>VLOOKUP(dirty_cafe_sales!A2786,dirty_cafe_sales!A:S,17,FALSE)</f>
        <v>2</v>
      </c>
      <c r="H2786" s="21">
        <f>VLOOKUP(dirty_cafe_sales!A2786,dirty_cafe_sales!A:S,19,FALSE)</f>
        <v>8</v>
      </c>
    </row>
    <row r="2787" spans="1:8" x14ac:dyDescent="0.3">
      <c r="A2787" s="19" t="s">
        <v>2806</v>
      </c>
      <c r="B2787" s="19" t="str">
        <f>VLOOKUP(dirty_cafe_sales!A2787,dirty_cafe_sales!A:S,10,FALSE)</f>
        <v>Smoothie</v>
      </c>
      <c r="C2787" s="20">
        <f>VLOOKUP(dirty_cafe_sales!A2787,dirty_cafe_sales!A:S,16,FALSE)</f>
        <v>45201</v>
      </c>
      <c r="D2787" s="19" t="str">
        <f>VLOOKUP(dirty_cafe_sales!A2787,dirty_cafe_sales!A:S,15,FALSE)</f>
        <v>Takeaway</v>
      </c>
      <c r="E2787" s="19" t="str">
        <f>VLOOKUP(dirty_cafe_sales!A2787,dirty_cafe_sales!A:S,14,FALSE)</f>
        <v>Digital Wallet</v>
      </c>
      <c r="F2787" s="21">
        <f>VLOOKUP(dirty_cafe_sales!A2787,dirty_cafe_sales!A:S,18,FALSE)</f>
        <v>4</v>
      </c>
      <c r="G2787" s="21">
        <f>VLOOKUP(dirty_cafe_sales!A2787,dirty_cafe_sales!A:S,17,FALSE)</f>
        <v>2</v>
      </c>
      <c r="H2787" s="21">
        <f>VLOOKUP(dirty_cafe_sales!A2787,dirty_cafe_sales!A:S,19,FALSE)</f>
        <v>8</v>
      </c>
    </row>
    <row r="2788" spans="1:8" x14ac:dyDescent="0.3">
      <c r="A2788" s="19" t="s">
        <v>2807</v>
      </c>
      <c r="B2788" s="19" t="str">
        <f>VLOOKUP(dirty_cafe_sales!A2788,dirty_cafe_sales!A:S,10,FALSE)</f>
        <v>Juice</v>
      </c>
      <c r="C2788" s="20">
        <f>VLOOKUP(dirty_cafe_sales!A2788,dirty_cafe_sales!A:S,16,FALSE)</f>
        <v>44984</v>
      </c>
      <c r="D2788" s="19" t="str">
        <f>VLOOKUP(dirty_cafe_sales!A2788,dirty_cafe_sales!A:S,15,FALSE)</f>
        <v>Unknown</v>
      </c>
      <c r="E2788" s="19" t="str">
        <f>VLOOKUP(dirty_cafe_sales!A2788,dirty_cafe_sales!A:S,14,FALSE)</f>
        <v>Credit Card</v>
      </c>
      <c r="F2788" s="21">
        <f>VLOOKUP(dirty_cafe_sales!A2788,dirty_cafe_sales!A:S,18,FALSE)</f>
        <v>3</v>
      </c>
      <c r="G2788" s="21">
        <f>VLOOKUP(dirty_cafe_sales!A2788,dirty_cafe_sales!A:S,17,FALSE)</f>
        <v>4</v>
      </c>
      <c r="H2788" s="21">
        <f>VLOOKUP(dirty_cafe_sales!A2788,dirty_cafe_sales!A:S,19,FALSE)</f>
        <v>12</v>
      </c>
    </row>
    <row r="2789" spans="1:8" x14ac:dyDescent="0.3">
      <c r="A2789" s="19" t="s">
        <v>2808</v>
      </c>
      <c r="B2789" s="19" t="str">
        <f>VLOOKUP(dirty_cafe_sales!A2789,dirty_cafe_sales!A:S,10,FALSE)</f>
        <v>Unknown</v>
      </c>
      <c r="C2789" s="20">
        <f>VLOOKUP(dirty_cafe_sales!A2789,dirty_cafe_sales!A:S,16,FALSE)</f>
        <v>45291</v>
      </c>
      <c r="D2789" s="19" t="str">
        <f>VLOOKUP(dirty_cafe_sales!A2789,dirty_cafe_sales!A:S,15,FALSE)</f>
        <v>In-store</v>
      </c>
      <c r="E2789" s="19" t="str">
        <f>VLOOKUP(dirty_cafe_sales!A2789,dirty_cafe_sales!A:S,14,FALSE)</f>
        <v>Unknown</v>
      </c>
      <c r="F2789" s="21">
        <f>VLOOKUP(dirty_cafe_sales!A2789,dirty_cafe_sales!A:S,18,FALSE)</f>
        <v>4</v>
      </c>
      <c r="G2789" s="21">
        <f>VLOOKUP(dirty_cafe_sales!A2789,dirty_cafe_sales!A:S,17,FALSE)</f>
        <v>3</v>
      </c>
      <c r="H2789" s="21">
        <f>VLOOKUP(dirty_cafe_sales!A2789,dirty_cafe_sales!A:S,19,FALSE)</f>
        <v>12</v>
      </c>
    </row>
    <row r="2790" spans="1:8" x14ac:dyDescent="0.3">
      <c r="A2790" s="19" t="s">
        <v>2809</v>
      </c>
      <c r="B2790" s="19" t="str">
        <f>VLOOKUP(dirty_cafe_sales!A2790,dirty_cafe_sales!A:S,10,FALSE)</f>
        <v>Juice</v>
      </c>
      <c r="C2790" s="20">
        <f>VLOOKUP(dirty_cafe_sales!A2790,dirty_cafe_sales!A:S,16,FALSE)</f>
        <v>45076</v>
      </c>
      <c r="D2790" s="19" t="str">
        <f>VLOOKUP(dirty_cafe_sales!A2790,dirty_cafe_sales!A:S,15,FALSE)</f>
        <v>Takeaway</v>
      </c>
      <c r="E2790" s="19" t="str">
        <f>VLOOKUP(dirty_cafe_sales!A2790,dirty_cafe_sales!A:S,14,FALSE)</f>
        <v>Unknown</v>
      </c>
      <c r="F2790" s="21">
        <f>VLOOKUP(dirty_cafe_sales!A2790,dirty_cafe_sales!A:S,18,FALSE)</f>
        <v>3</v>
      </c>
      <c r="G2790" s="21">
        <f>VLOOKUP(dirty_cafe_sales!A2790,dirty_cafe_sales!A:S,17,FALSE)</f>
        <v>3</v>
      </c>
      <c r="H2790" s="21">
        <f>VLOOKUP(dirty_cafe_sales!A2790,dirty_cafe_sales!A:S,19,FALSE)</f>
        <v>9</v>
      </c>
    </row>
    <row r="2791" spans="1:8" x14ac:dyDescent="0.3">
      <c r="A2791" s="19" t="s">
        <v>2810</v>
      </c>
      <c r="B2791" s="19" t="str">
        <f>VLOOKUP(dirty_cafe_sales!A2791,dirty_cafe_sales!A:S,10,FALSE)</f>
        <v>Tea</v>
      </c>
      <c r="C2791" s="20">
        <f>VLOOKUP(dirty_cafe_sales!A2791,dirty_cafe_sales!A:S,16,FALSE)</f>
        <v>44943</v>
      </c>
      <c r="D2791" s="19" t="str">
        <f>VLOOKUP(dirty_cafe_sales!A2791,dirty_cafe_sales!A:S,15,FALSE)</f>
        <v>Takeaway</v>
      </c>
      <c r="E2791" s="19" t="str">
        <f>VLOOKUP(dirty_cafe_sales!A2791,dirty_cafe_sales!A:S,14,FALSE)</f>
        <v>Unknown</v>
      </c>
      <c r="F2791" s="21">
        <f>VLOOKUP(dirty_cafe_sales!A2791,dirty_cafe_sales!A:S,18,FALSE)</f>
        <v>1.5</v>
      </c>
      <c r="G2791" s="21">
        <f>VLOOKUP(dirty_cafe_sales!A2791,dirty_cafe_sales!A:S,17,FALSE)</f>
        <v>5</v>
      </c>
      <c r="H2791" s="21">
        <f>VLOOKUP(dirty_cafe_sales!A2791,dirty_cafe_sales!A:S,19,FALSE)</f>
        <v>7.5</v>
      </c>
    </row>
    <row r="2792" spans="1:8" x14ac:dyDescent="0.3">
      <c r="A2792" s="19" t="s">
        <v>2811</v>
      </c>
      <c r="B2792" s="19" t="str">
        <f>VLOOKUP(dirty_cafe_sales!A2792,dirty_cafe_sales!A:S,10,FALSE)</f>
        <v>Cookie</v>
      </c>
      <c r="C2792" s="20">
        <f>VLOOKUP(dirty_cafe_sales!A2792,dirty_cafe_sales!A:S,16,FALSE)</f>
        <v>45169</v>
      </c>
      <c r="D2792" s="19" t="str">
        <f>VLOOKUP(dirty_cafe_sales!A2792,dirty_cafe_sales!A:S,15,FALSE)</f>
        <v>Takeaway</v>
      </c>
      <c r="E2792" s="19" t="str">
        <f>VLOOKUP(dirty_cafe_sales!A2792,dirty_cafe_sales!A:S,14,FALSE)</f>
        <v>Unknown</v>
      </c>
      <c r="F2792" s="21">
        <f>VLOOKUP(dirty_cafe_sales!A2792,dirty_cafe_sales!A:S,18,FALSE)</f>
        <v>1</v>
      </c>
      <c r="G2792" s="21">
        <f>VLOOKUP(dirty_cafe_sales!A2792,dirty_cafe_sales!A:S,17,FALSE)</f>
        <v>5</v>
      </c>
      <c r="H2792" s="21">
        <f>VLOOKUP(dirty_cafe_sales!A2792,dirty_cafe_sales!A:S,19,FALSE)</f>
        <v>5</v>
      </c>
    </row>
    <row r="2793" spans="1:8" x14ac:dyDescent="0.3">
      <c r="A2793" s="19" t="s">
        <v>2812</v>
      </c>
      <c r="B2793" s="19" t="str">
        <f>VLOOKUP(dirty_cafe_sales!A2793,dirty_cafe_sales!A:S,10,FALSE)</f>
        <v>Smoothie</v>
      </c>
      <c r="C2793" s="20" t="str">
        <f>VLOOKUP(dirty_cafe_sales!A2793,dirty_cafe_sales!A:S,16,FALSE)</f>
        <v>Unknown</v>
      </c>
      <c r="D2793" s="19" t="str">
        <f>VLOOKUP(dirty_cafe_sales!A2793,dirty_cafe_sales!A:S,15,FALSE)</f>
        <v>Unknown</v>
      </c>
      <c r="E2793" s="19" t="str">
        <f>VLOOKUP(dirty_cafe_sales!A2793,dirty_cafe_sales!A:S,14,FALSE)</f>
        <v>Credit Card</v>
      </c>
      <c r="F2793" s="21">
        <f>VLOOKUP(dirty_cafe_sales!A2793,dirty_cafe_sales!A:S,18,FALSE)</f>
        <v>4</v>
      </c>
      <c r="G2793" s="21">
        <f>VLOOKUP(dirty_cafe_sales!A2793,dirty_cafe_sales!A:S,17,FALSE)</f>
        <v>4</v>
      </c>
      <c r="H2793" s="21">
        <f>VLOOKUP(dirty_cafe_sales!A2793,dirty_cafe_sales!A:S,19,FALSE)</f>
        <v>16</v>
      </c>
    </row>
    <row r="2794" spans="1:8" x14ac:dyDescent="0.3">
      <c r="A2794" s="19" t="s">
        <v>2813</v>
      </c>
      <c r="B2794" s="19" t="str">
        <f>VLOOKUP(dirty_cafe_sales!A2794,dirty_cafe_sales!A:S,10,FALSE)</f>
        <v>Smoothie</v>
      </c>
      <c r="C2794" s="20">
        <f>VLOOKUP(dirty_cafe_sales!A2794,dirty_cafe_sales!A:S,16,FALSE)</f>
        <v>45066</v>
      </c>
      <c r="D2794" s="19" t="str">
        <f>VLOOKUP(dirty_cafe_sales!A2794,dirty_cafe_sales!A:S,15,FALSE)</f>
        <v>In-store</v>
      </c>
      <c r="E2794" s="19" t="str">
        <f>VLOOKUP(dirty_cafe_sales!A2794,dirty_cafe_sales!A:S,14,FALSE)</f>
        <v>Digital Wallet</v>
      </c>
      <c r="F2794" s="21">
        <f>VLOOKUP(dirty_cafe_sales!A2794,dirty_cafe_sales!A:S,18,FALSE)</f>
        <v>4</v>
      </c>
      <c r="G2794" s="21">
        <f>VLOOKUP(dirty_cafe_sales!A2794,dirty_cafe_sales!A:S,17,FALSE)</f>
        <v>5</v>
      </c>
      <c r="H2794" s="21">
        <f>VLOOKUP(dirty_cafe_sales!A2794,dirty_cafe_sales!A:S,19,FALSE)</f>
        <v>20</v>
      </c>
    </row>
    <row r="2795" spans="1:8" x14ac:dyDescent="0.3">
      <c r="A2795" s="19" t="s">
        <v>2814</v>
      </c>
      <c r="B2795" s="19" t="str">
        <f>VLOOKUP(dirty_cafe_sales!A2795,dirty_cafe_sales!A:S,10,FALSE)</f>
        <v>Cake</v>
      </c>
      <c r="C2795" s="20">
        <f>VLOOKUP(dirty_cafe_sales!A2795,dirty_cafe_sales!A:S,16,FALSE)</f>
        <v>45274</v>
      </c>
      <c r="D2795" s="19" t="str">
        <f>VLOOKUP(dirty_cafe_sales!A2795,dirty_cafe_sales!A:S,15,FALSE)</f>
        <v>In-store</v>
      </c>
      <c r="E2795" s="19" t="str">
        <f>VLOOKUP(dirty_cafe_sales!A2795,dirty_cafe_sales!A:S,14,FALSE)</f>
        <v>Unknown</v>
      </c>
      <c r="F2795" s="21">
        <f>VLOOKUP(dirty_cafe_sales!A2795,dirty_cafe_sales!A:S,18,FALSE)</f>
        <v>3</v>
      </c>
      <c r="G2795" s="21">
        <f>VLOOKUP(dirty_cafe_sales!A2795,dirty_cafe_sales!A:S,17,FALSE)</f>
        <v>2</v>
      </c>
      <c r="H2795" s="21">
        <f>VLOOKUP(dirty_cafe_sales!A2795,dirty_cafe_sales!A:S,19,FALSE)</f>
        <v>6</v>
      </c>
    </row>
    <row r="2796" spans="1:8" x14ac:dyDescent="0.3">
      <c r="A2796" s="19" t="s">
        <v>2815</v>
      </c>
      <c r="B2796" s="19" t="str">
        <f>VLOOKUP(dirty_cafe_sales!A2796,dirty_cafe_sales!A:S,10,FALSE)</f>
        <v>Coffee</v>
      </c>
      <c r="C2796" s="20">
        <f>VLOOKUP(dirty_cafe_sales!A2796,dirty_cafe_sales!A:S,16,FALSE)</f>
        <v>45006</v>
      </c>
      <c r="D2796" s="19" t="str">
        <f>VLOOKUP(dirty_cafe_sales!A2796,dirty_cafe_sales!A:S,15,FALSE)</f>
        <v>In-store</v>
      </c>
      <c r="E2796" s="19" t="str">
        <f>VLOOKUP(dirty_cafe_sales!A2796,dirty_cafe_sales!A:S,14,FALSE)</f>
        <v>Cash</v>
      </c>
      <c r="F2796" s="21">
        <f>VLOOKUP(dirty_cafe_sales!A2796,dirty_cafe_sales!A:S,18,FALSE)</f>
        <v>2</v>
      </c>
      <c r="G2796" s="21">
        <f>VLOOKUP(dirty_cafe_sales!A2796,dirty_cafe_sales!A:S,17,FALSE)</f>
        <v>3</v>
      </c>
      <c r="H2796" s="21">
        <f>VLOOKUP(dirty_cafe_sales!A2796,dirty_cafe_sales!A:S,19,FALSE)</f>
        <v>6</v>
      </c>
    </row>
    <row r="2797" spans="1:8" x14ac:dyDescent="0.3">
      <c r="A2797" s="19" t="s">
        <v>2816</v>
      </c>
      <c r="B2797" s="19" t="str">
        <f>VLOOKUP(dirty_cafe_sales!A2797,dirty_cafe_sales!A:S,10,FALSE)</f>
        <v>Salad</v>
      </c>
      <c r="C2797" s="20">
        <f>VLOOKUP(dirty_cafe_sales!A2797,dirty_cafe_sales!A:S,16,FALSE)</f>
        <v>45287</v>
      </c>
      <c r="D2797" s="19" t="str">
        <f>VLOOKUP(dirty_cafe_sales!A2797,dirty_cafe_sales!A:S,15,FALSE)</f>
        <v>Unknown</v>
      </c>
      <c r="E2797" s="19" t="str">
        <f>VLOOKUP(dirty_cafe_sales!A2797,dirty_cafe_sales!A:S,14,FALSE)</f>
        <v>Credit Card</v>
      </c>
      <c r="F2797" s="21">
        <f>VLOOKUP(dirty_cafe_sales!A2797,dirty_cafe_sales!A:S,18,FALSE)</f>
        <v>5</v>
      </c>
      <c r="G2797" s="21">
        <f>VLOOKUP(dirty_cafe_sales!A2797,dirty_cafe_sales!A:S,17,FALSE)</f>
        <v>4</v>
      </c>
      <c r="H2797" s="21">
        <f>VLOOKUP(dirty_cafe_sales!A2797,dirty_cafe_sales!A:S,19,FALSE)</f>
        <v>20</v>
      </c>
    </row>
    <row r="2798" spans="1:8" x14ac:dyDescent="0.3">
      <c r="A2798" s="19" t="s">
        <v>2817</v>
      </c>
      <c r="B2798" s="19" t="str">
        <f>VLOOKUP(dirty_cafe_sales!A2798,dirty_cafe_sales!A:S,10,FALSE)</f>
        <v>Cake</v>
      </c>
      <c r="C2798" s="20">
        <f>VLOOKUP(dirty_cafe_sales!A2798,dirty_cafe_sales!A:S,16,FALSE)</f>
        <v>45261</v>
      </c>
      <c r="D2798" s="19" t="str">
        <f>VLOOKUP(dirty_cafe_sales!A2798,dirty_cafe_sales!A:S,15,FALSE)</f>
        <v>Unknown</v>
      </c>
      <c r="E2798" s="19" t="str">
        <f>VLOOKUP(dirty_cafe_sales!A2798,dirty_cafe_sales!A:S,14,FALSE)</f>
        <v>Credit Card</v>
      </c>
      <c r="F2798" s="21">
        <f>VLOOKUP(dirty_cafe_sales!A2798,dirty_cafe_sales!A:S,18,FALSE)</f>
        <v>3</v>
      </c>
      <c r="G2798" s="21">
        <f>VLOOKUP(dirty_cafe_sales!A2798,dirty_cafe_sales!A:S,17,FALSE)</f>
        <v>0</v>
      </c>
      <c r="H2798" s="21">
        <f>VLOOKUP(dirty_cafe_sales!A2798,dirty_cafe_sales!A:S,19,FALSE)</f>
        <v>0</v>
      </c>
    </row>
    <row r="2799" spans="1:8" x14ac:dyDescent="0.3">
      <c r="A2799" s="19" t="s">
        <v>2818</v>
      </c>
      <c r="B2799" s="19" t="str">
        <f>VLOOKUP(dirty_cafe_sales!A2799,dirty_cafe_sales!A:S,10,FALSE)</f>
        <v>Tea</v>
      </c>
      <c r="C2799" s="20">
        <f>VLOOKUP(dirty_cafe_sales!A2799,dirty_cafe_sales!A:S,16,FALSE)</f>
        <v>45204</v>
      </c>
      <c r="D2799" s="19" t="str">
        <f>VLOOKUP(dirty_cafe_sales!A2799,dirty_cafe_sales!A:S,15,FALSE)</f>
        <v>Takeaway</v>
      </c>
      <c r="E2799" s="19" t="str">
        <f>VLOOKUP(dirty_cafe_sales!A2799,dirty_cafe_sales!A:S,14,FALSE)</f>
        <v>Digital Wallet</v>
      </c>
      <c r="F2799" s="21">
        <f>VLOOKUP(dirty_cafe_sales!A2799,dirty_cafe_sales!A:S,18,FALSE)</f>
        <v>1.5</v>
      </c>
      <c r="G2799" s="21">
        <f>VLOOKUP(dirty_cafe_sales!A2799,dirty_cafe_sales!A:S,17,FALSE)</f>
        <v>1</v>
      </c>
      <c r="H2799" s="21">
        <f>VLOOKUP(dirty_cafe_sales!A2799,dirty_cafe_sales!A:S,19,FALSE)</f>
        <v>1.5</v>
      </c>
    </row>
    <row r="2800" spans="1:8" x14ac:dyDescent="0.3">
      <c r="A2800" s="19" t="s">
        <v>2819</v>
      </c>
      <c r="B2800" s="19" t="str">
        <f>VLOOKUP(dirty_cafe_sales!A2800,dirty_cafe_sales!A:S,10,FALSE)</f>
        <v>Salad</v>
      </c>
      <c r="C2800" s="20">
        <f>VLOOKUP(dirty_cafe_sales!A2800,dirty_cafe_sales!A:S,16,FALSE)</f>
        <v>45113</v>
      </c>
      <c r="D2800" s="19" t="str">
        <f>VLOOKUP(dirty_cafe_sales!A2800,dirty_cafe_sales!A:S,15,FALSE)</f>
        <v>In-store</v>
      </c>
      <c r="E2800" s="19" t="str">
        <f>VLOOKUP(dirty_cafe_sales!A2800,dirty_cafe_sales!A:S,14,FALSE)</f>
        <v>Cash</v>
      </c>
      <c r="F2800" s="21">
        <f>VLOOKUP(dirty_cafe_sales!A2800,dirty_cafe_sales!A:S,18,FALSE)</f>
        <v>5</v>
      </c>
      <c r="G2800" s="21">
        <f>VLOOKUP(dirty_cafe_sales!A2800,dirty_cafe_sales!A:S,17,FALSE)</f>
        <v>3</v>
      </c>
      <c r="H2800" s="21">
        <f>VLOOKUP(dirty_cafe_sales!A2800,dirty_cafe_sales!A:S,19,FALSE)</f>
        <v>15</v>
      </c>
    </row>
    <row r="2801" spans="1:8" x14ac:dyDescent="0.3">
      <c r="A2801" s="19" t="s">
        <v>2820</v>
      </c>
      <c r="B2801" s="19" t="str">
        <f>VLOOKUP(dirty_cafe_sales!A2801,dirty_cafe_sales!A:S,10,FALSE)</f>
        <v>Cookie</v>
      </c>
      <c r="C2801" s="20">
        <f>VLOOKUP(dirty_cafe_sales!A2801,dirty_cafe_sales!A:S,16,FALSE)</f>
        <v>45086</v>
      </c>
      <c r="D2801" s="19" t="str">
        <f>VLOOKUP(dirty_cafe_sales!A2801,dirty_cafe_sales!A:S,15,FALSE)</f>
        <v>Unknown</v>
      </c>
      <c r="E2801" s="19" t="str">
        <f>VLOOKUP(dirty_cafe_sales!A2801,dirty_cafe_sales!A:S,14,FALSE)</f>
        <v>Cash</v>
      </c>
      <c r="F2801" s="21">
        <f>VLOOKUP(dirty_cafe_sales!A2801,dirty_cafe_sales!A:S,18,FALSE)</f>
        <v>1</v>
      </c>
      <c r="G2801" s="21">
        <f>VLOOKUP(dirty_cafe_sales!A2801,dirty_cafe_sales!A:S,17,FALSE)</f>
        <v>1</v>
      </c>
      <c r="H2801" s="21">
        <f>VLOOKUP(dirty_cafe_sales!A2801,dirty_cafe_sales!A:S,19,FALSE)</f>
        <v>1</v>
      </c>
    </row>
    <row r="2802" spans="1:8" x14ac:dyDescent="0.3">
      <c r="A2802" s="19" t="s">
        <v>2821</v>
      </c>
      <c r="B2802" s="19" t="str">
        <f>VLOOKUP(dirty_cafe_sales!A2802,dirty_cafe_sales!A:S,10,FALSE)</f>
        <v>Coffee</v>
      </c>
      <c r="C2802" s="20">
        <f>VLOOKUP(dirty_cafe_sales!A2802,dirty_cafe_sales!A:S,16,FALSE)</f>
        <v>45015</v>
      </c>
      <c r="D2802" s="19" t="str">
        <f>VLOOKUP(dirty_cafe_sales!A2802,dirty_cafe_sales!A:S,15,FALSE)</f>
        <v>Takeaway</v>
      </c>
      <c r="E2802" s="19" t="str">
        <f>VLOOKUP(dirty_cafe_sales!A2802,dirty_cafe_sales!A:S,14,FALSE)</f>
        <v>Credit Card</v>
      </c>
      <c r="F2802" s="21">
        <f>VLOOKUP(dirty_cafe_sales!A2802,dirty_cafe_sales!A:S,18,FALSE)</f>
        <v>2</v>
      </c>
      <c r="G2802" s="21">
        <f>VLOOKUP(dirty_cafe_sales!A2802,dirty_cafe_sales!A:S,17,FALSE)</f>
        <v>1</v>
      </c>
      <c r="H2802" s="21">
        <f>VLOOKUP(dirty_cafe_sales!A2802,dirty_cafe_sales!A:S,19,FALSE)</f>
        <v>2</v>
      </c>
    </row>
    <row r="2803" spans="1:8" x14ac:dyDescent="0.3">
      <c r="A2803" s="19" t="s">
        <v>2822</v>
      </c>
      <c r="B2803" s="19" t="str">
        <f>VLOOKUP(dirty_cafe_sales!A2803,dirty_cafe_sales!A:S,10,FALSE)</f>
        <v>Coffee</v>
      </c>
      <c r="C2803" s="20">
        <f>VLOOKUP(dirty_cafe_sales!A2803,dirty_cafe_sales!A:S,16,FALSE)</f>
        <v>45177</v>
      </c>
      <c r="D2803" s="19" t="str">
        <f>VLOOKUP(dirty_cafe_sales!A2803,dirty_cafe_sales!A:S,15,FALSE)</f>
        <v>Takeaway</v>
      </c>
      <c r="E2803" s="19" t="str">
        <f>VLOOKUP(dirty_cafe_sales!A2803,dirty_cafe_sales!A:S,14,FALSE)</f>
        <v>Digital Wallet</v>
      </c>
      <c r="F2803" s="21">
        <f>VLOOKUP(dirty_cafe_sales!A2803,dirty_cafe_sales!A:S,18,FALSE)</f>
        <v>2</v>
      </c>
      <c r="G2803" s="21">
        <f>VLOOKUP(dirty_cafe_sales!A2803,dirty_cafe_sales!A:S,17,FALSE)</f>
        <v>1</v>
      </c>
      <c r="H2803" s="21">
        <f>VLOOKUP(dirty_cafe_sales!A2803,dirty_cafe_sales!A:S,19,FALSE)</f>
        <v>2</v>
      </c>
    </row>
    <row r="2804" spans="1:8" x14ac:dyDescent="0.3">
      <c r="A2804" s="19" t="s">
        <v>2823</v>
      </c>
      <c r="B2804" s="19" t="str">
        <f>VLOOKUP(dirty_cafe_sales!A2804,dirty_cafe_sales!A:S,10,FALSE)</f>
        <v>Unknown</v>
      </c>
      <c r="C2804" s="20">
        <f>VLOOKUP(dirty_cafe_sales!A2804,dirty_cafe_sales!A:S,16,FALSE)</f>
        <v>45025</v>
      </c>
      <c r="D2804" s="19" t="str">
        <f>VLOOKUP(dirty_cafe_sales!A2804,dirty_cafe_sales!A:S,15,FALSE)</f>
        <v>Unknown</v>
      </c>
      <c r="E2804" s="19" t="str">
        <f>VLOOKUP(dirty_cafe_sales!A2804,dirty_cafe_sales!A:S,14,FALSE)</f>
        <v>Credit Card</v>
      </c>
      <c r="F2804" s="21">
        <f>VLOOKUP(dirty_cafe_sales!A2804,dirty_cafe_sales!A:S,18,FALSE)</f>
        <v>4</v>
      </c>
      <c r="G2804" s="21">
        <f>VLOOKUP(dirty_cafe_sales!A2804,dirty_cafe_sales!A:S,17,FALSE)</f>
        <v>3</v>
      </c>
      <c r="H2804" s="21">
        <f>VLOOKUP(dirty_cafe_sales!A2804,dirty_cafe_sales!A:S,19,FALSE)</f>
        <v>12</v>
      </c>
    </row>
    <row r="2805" spans="1:8" x14ac:dyDescent="0.3">
      <c r="A2805" s="19" t="s">
        <v>2824</v>
      </c>
      <c r="B2805" s="19" t="str">
        <f>VLOOKUP(dirty_cafe_sales!A2805,dirty_cafe_sales!A:S,10,FALSE)</f>
        <v>Cake</v>
      </c>
      <c r="C2805" s="20">
        <f>VLOOKUP(dirty_cafe_sales!A2805,dirty_cafe_sales!A:S,16,FALSE)</f>
        <v>44943</v>
      </c>
      <c r="D2805" s="19" t="str">
        <f>VLOOKUP(dirty_cafe_sales!A2805,dirty_cafe_sales!A:S,15,FALSE)</f>
        <v>In-store</v>
      </c>
      <c r="E2805" s="19" t="str">
        <f>VLOOKUP(dirty_cafe_sales!A2805,dirty_cafe_sales!A:S,14,FALSE)</f>
        <v>Credit Card</v>
      </c>
      <c r="F2805" s="21">
        <f>VLOOKUP(dirty_cafe_sales!A2805,dirty_cafe_sales!A:S,18,FALSE)</f>
        <v>3</v>
      </c>
      <c r="G2805" s="21">
        <f>VLOOKUP(dirty_cafe_sales!A2805,dirty_cafe_sales!A:S,17,FALSE)</f>
        <v>2</v>
      </c>
      <c r="H2805" s="21">
        <f>VLOOKUP(dirty_cafe_sales!A2805,dirty_cafe_sales!A:S,19,FALSE)</f>
        <v>6</v>
      </c>
    </row>
    <row r="2806" spans="1:8" x14ac:dyDescent="0.3">
      <c r="A2806" s="19" t="s">
        <v>2825</v>
      </c>
      <c r="B2806" s="19" t="str">
        <f>VLOOKUP(dirty_cafe_sales!A2806,dirty_cafe_sales!A:S,10,FALSE)</f>
        <v>Cake</v>
      </c>
      <c r="C2806" s="20" t="str">
        <f>VLOOKUP(dirty_cafe_sales!A2806,dirty_cafe_sales!A:S,16,FALSE)</f>
        <v>Unknown</v>
      </c>
      <c r="D2806" s="19" t="str">
        <f>VLOOKUP(dirty_cafe_sales!A2806,dirty_cafe_sales!A:S,15,FALSE)</f>
        <v>In-store</v>
      </c>
      <c r="E2806" s="19" t="str">
        <f>VLOOKUP(dirty_cafe_sales!A2806,dirty_cafe_sales!A:S,14,FALSE)</f>
        <v>Digital Wallet</v>
      </c>
      <c r="F2806" s="21">
        <f>VLOOKUP(dirty_cafe_sales!A2806,dirty_cafe_sales!A:S,18,FALSE)</f>
        <v>3</v>
      </c>
      <c r="G2806" s="21">
        <f>VLOOKUP(dirty_cafe_sales!A2806,dirty_cafe_sales!A:S,17,FALSE)</f>
        <v>1</v>
      </c>
      <c r="H2806" s="21">
        <f>VLOOKUP(dirty_cafe_sales!A2806,dirty_cafe_sales!A:S,19,FALSE)</f>
        <v>3</v>
      </c>
    </row>
    <row r="2807" spans="1:8" x14ac:dyDescent="0.3">
      <c r="A2807" s="19" t="s">
        <v>2826</v>
      </c>
      <c r="B2807" s="19" t="str">
        <f>VLOOKUP(dirty_cafe_sales!A2807,dirty_cafe_sales!A:S,10,FALSE)</f>
        <v>Cake</v>
      </c>
      <c r="C2807" s="20">
        <f>VLOOKUP(dirty_cafe_sales!A2807,dirty_cafe_sales!A:S,16,FALSE)</f>
        <v>44984</v>
      </c>
      <c r="D2807" s="19" t="str">
        <f>VLOOKUP(dirty_cafe_sales!A2807,dirty_cafe_sales!A:S,15,FALSE)</f>
        <v>Unknown</v>
      </c>
      <c r="E2807" s="19" t="str">
        <f>VLOOKUP(dirty_cafe_sales!A2807,dirty_cafe_sales!A:S,14,FALSE)</f>
        <v>Cash</v>
      </c>
      <c r="F2807" s="21">
        <f>VLOOKUP(dirty_cafe_sales!A2807,dirty_cafe_sales!A:S,18,FALSE)</f>
        <v>3</v>
      </c>
      <c r="G2807" s="21">
        <f>VLOOKUP(dirty_cafe_sales!A2807,dirty_cafe_sales!A:S,17,FALSE)</f>
        <v>3</v>
      </c>
      <c r="H2807" s="21">
        <f>VLOOKUP(dirty_cafe_sales!A2807,dirty_cafe_sales!A:S,19,FALSE)</f>
        <v>9</v>
      </c>
    </row>
    <row r="2808" spans="1:8" x14ac:dyDescent="0.3">
      <c r="A2808" s="19" t="s">
        <v>2827</v>
      </c>
      <c r="B2808" s="19" t="str">
        <f>VLOOKUP(dirty_cafe_sales!A2808,dirty_cafe_sales!A:S,10,FALSE)</f>
        <v>Cookie</v>
      </c>
      <c r="C2808" s="20">
        <f>VLOOKUP(dirty_cafe_sales!A2808,dirty_cafe_sales!A:S,16,FALSE)</f>
        <v>44993</v>
      </c>
      <c r="D2808" s="19" t="str">
        <f>VLOOKUP(dirty_cafe_sales!A2808,dirty_cafe_sales!A:S,15,FALSE)</f>
        <v>Takeaway</v>
      </c>
      <c r="E2808" s="19" t="str">
        <f>VLOOKUP(dirty_cafe_sales!A2808,dirty_cafe_sales!A:S,14,FALSE)</f>
        <v>Unknown</v>
      </c>
      <c r="F2808" s="21">
        <f>VLOOKUP(dirty_cafe_sales!A2808,dirty_cafe_sales!A:S,18,FALSE)</f>
        <v>1</v>
      </c>
      <c r="G2808" s="21">
        <f>VLOOKUP(dirty_cafe_sales!A2808,dirty_cafe_sales!A:S,17,FALSE)</f>
        <v>4</v>
      </c>
      <c r="H2808" s="21">
        <f>VLOOKUP(dirty_cafe_sales!A2808,dirty_cafe_sales!A:S,19,FALSE)</f>
        <v>4</v>
      </c>
    </row>
    <row r="2809" spans="1:8" x14ac:dyDescent="0.3">
      <c r="A2809" s="19" t="s">
        <v>2828</v>
      </c>
      <c r="B2809" s="19" t="str">
        <f>VLOOKUP(dirty_cafe_sales!A2809,dirty_cafe_sales!A:S,10,FALSE)</f>
        <v>Cookie</v>
      </c>
      <c r="C2809" s="20">
        <f>VLOOKUP(dirty_cafe_sales!A2809,dirty_cafe_sales!A:S,16,FALSE)</f>
        <v>45120</v>
      </c>
      <c r="D2809" s="19" t="str">
        <f>VLOOKUP(dirty_cafe_sales!A2809,dirty_cafe_sales!A:S,15,FALSE)</f>
        <v>Takeaway</v>
      </c>
      <c r="E2809" s="19" t="str">
        <f>VLOOKUP(dirty_cafe_sales!A2809,dirty_cafe_sales!A:S,14,FALSE)</f>
        <v>Digital Wallet</v>
      </c>
      <c r="F2809" s="21">
        <f>VLOOKUP(dirty_cafe_sales!A2809,dirty_cafe_sales!A:S,18,FALSE)</f>
        <v>1</v>
      </c>
      <c r="G2809" s="21">
        <f>VLOOKUP(dirty_cafe_sales!A2809,dirty_cafe_sales!A:S,17,FALSE)</f>
        <v>5</v>
      </c>
      <c r="H2809" s="21">
        <f>VLOOKUP(dirty_cafe_sales!A2809,dirty_cafe_sales!A:S,19,FALSE)</f>
        <v>5</v>
      </c>
    </row>
    <row r="2810" spans="1:8" x14ac:dyDescent="0.3">
      <c r="A2810" s="19" t="s">
        <v>2829</v>
      </c>
      <c r="B2810" s="19" t="str">
        <f>VLOOKUP(dirty_cafe_sales!A2810,dirty_cafe_sales!A:S,10,FALSE)</f>
        <v>Tea</v>
      </c>
      <c r="C2810" s="20">
        <f>VLOOKUP(dirty_cafe_sales!A2810,dirty_cafe_sales!A:S,16,FALSE)</f>
        <v>45284</v>
      </c>
      <c r="D2810" s="19" t="str">
        <f>VLOOKUP(dirty_cafe_sales!A2810,dirty_cafe_sales!A:S,15,FALSE)</f>
        <v>Unknown</v>
      </c>
      <c r="E2810" s="19" t="str">
        <f>VLOOKUP(dirty_cafe_sales!A2810,dirty_cafe_sales!A:S,14,FALSE)</f>
        <v>Credit Card</v>
      </c>
      <c r="F2810" s="21">
        <f>VLOOKUP(dirty_cafe_sales!A2810,dirty_cafe_sales!A:S,18,FALSE)</f>
        <v>1.5</v>
      </c>
      <c r="G2810" s="21">
        <f>VLOOKUP(dirty_cafe_sales!A2810,dirty_cafe_sales!A:S,17,FALSE)</f>
        <v>2</v>
      </c>
      <c r="H2810" s="21">
        <f>VLOOKUP(dirty_cafe_sales!A2810,dirty_cafe_sales!A:S,19,FALSE)</f>
        <v>3</v>
      </c>
    </row>
    <row r="2811" spans="1:8" x14ac:dyDescent="0.3">
      <c r="A2811" s="19" t="s">
        <v>2830</v>
      </c>
      <c r="B2811" s="19" t="str">
        <f>VLOOKUP(dirty_cafe_sales!A2811,dirty_cafe_sales!A:S,10,FALSE)</f>
        <v>Sandwich</v>
      </c>
      <c r="C2811" s="20">
        <f>VLOOKUP(dirty_cafe_sales!A2811,dirty_cafe_sales!A:S,16,FALSE)</f>
        <v>45009</v>
      </c>
      <c r="D2811" s="19" t="str">
        <f>VLOOKUP(dirty_cafe_sales!A2811,dirty_cafe_sales!A:S,15,FALSE)</f>
        <v>Takeaway</v>
      </c>
      <c r="E2811" s="19" t="str">
        <f>VLOOKUP(dirty_cafe_sales!A2811,dirty_cafe_sales!A:S,14,FALSE)</f>
        <v>Unknown</v>
      </c>
      <c r="F2811" s="21">
        <f>VLOOKUP(dirty_cafe_sales!A2811,dirty_cafe_sales!A:S,18,FALSE)</f>
        <v>4</v>
      </c>
      <c r="G2811" s="21">
        <f>VLOOKUP(dirty_cafe_sales!A2811,dirty_cafe_sales!A:S,17,FALSE)</f>
        <v>4</v>
      </c>
      <c r="H2811" s="21">
        <f>VLOOKUP(dirty_cafe_sales!A2811,dirty_cafe_sales!A:S,19,FALSE)</f>
        <v>16</v>
      </c>
    </row>
    <row r="2812" spans="1:8" x14ac:dyDescent="0.3">
      <c r="A2812" s="19" t="s">
        <v>2831</v>
      </c>
      <c r="B2812" s="19" t="str">
        <f>VLOOKUP(dirty_cafe_sales!A2812,dirty_cafe_sales!A:S,10,FALSE)</f>
        <v>Sandwich</v>
      </c>
      <c r="C2812" s="20">
        <f>VLOOKUP(dirty_cafe_sales!A2812,dirty_cafe_sales!A:S,16,FALSE)</f>
        <v>45093</v>
      </c>
      <c r="D2812" s="19" t="str">
        <f>VLOOKUP(dirty_cafe_sales!A2812,dirty_cafe_sales!A:S,15,FALSE)</f>
        <v>Unknown</v>
      </c>
      <c r="E2812" s="19" t="str">
        <f>VLOOKUP(dirty_cafe_sales!A2812,dirty_cafe_sales!A:S,14,FALSE)</f>
        <v>Credit Card</v>
      </c>
      <c r="F2812" s="21">
        <f>VLOOKUP(dirty_cafe_sales!A2812,dirty_cafe_sales!A:S,18,FALSE)</f>
        <v>4</v>
      </c>
      <c r="G2812" s="21">
        <f>VLOOKUP(dirty_cafe_sales!A2812,dirty_cafe_sales!A:S,17,FALSE)</f>
        <v>1</v>
      </c>
      <c r="H2812" s="21">
        <f>VLOOKUP(dirty_cafe_sales!A2812,dirty_cafe_sales!A:S,19,FALSE)</f>
        <v>4</v>
      </c>
    </row>
    <row r="2813" spans="1:8" x14ac:dyDescent="0.3">
      <c r="A2813" s="19" t="s">
        <v>2832</v>
      </c>
      <c r="B2813" s="19" t="str">
        <f>VLOOKUP(dirty_cafe_sales!A2813,dirty_cafe_sales!A:S,10,FALSE)</f>
        <v>Cake</v>
      </c>
      <c r="C2813" s="20">
        <f>VLOOKUP(dirty_cafe_sales!A2813,dirty_cafe_sales!A:S,16,FALSE)</f>
        <v>45144</v>
      </c>
      <c r="D2813" s="19" t="str">
        <f>VLOOKUP(dirty_cafe_sales!A2813,dirty_cafe_sales!A:S,15,FALSE)</f>
        <v>In-store</v>
      </c>
      <c r="E2813" s="19" t="str">
        <f>VLOOKUP(dirty_cafe_sales!A2813,dirty_cafe_sales!A:S,14,FALSE)</f>
        <v>Unknown</v>
      </c>
      <c r="F2813" s="21">
        <f>VLOOKUP(dirty_cafe_sales!A2813,dirty_cafe_sales!A:S,18,FALSE)</f>
        <v>3</v>
      </c>
      <c r="G2813" s="21">
        <f>VLOOKUP(dirty_cafe_sales!A2813,dirty_cafe_sales!A:S,17,FALSE)</f>
        <v>5</v>
      </c>
      <c r="H2813" s="21">
        <f>VLOOKUP(dirty_cafe_sales!A2813,dirty_cafe_sales!A:S,19,FALSE)</f>
        <v>15</v>
      </c>
    </row>
    <row r="2814" spans="1:8" x14ac:dyDescent="0.3">
      <c r="A2814" s="19" t="s">
        <v>2833</v>
      </c>
      <c r="B2814" s="19" t="str">
        <f>VLOOKUP(dirty_cafe_sales!A2814,dirty_cafe_sales!A:S,10,FALSE)</f>
        <v>Salad</v>
      </c>
      <c r="C2814" s="20">
        <f>VLOOKUP(dirty_cafe_sales!A2814,dirty_cafe_sales!A:S,16,FALSE)</f>
        <v>45031</v>
      </c>
      <c r="D2814" s="19" t="str">
        <f>VLOOKUP(dirty_cafe_sales!A2814,dirty_cafe_sales!A:S,15,FALSE)</f>
        <v>In-store</v>
      </c>
      <c r="E2814" s="19" t="str">
        <f>VLOOKUP(dirty_cafe_sales!A2814,dirty_cafe_sales!A:S,14,FALSE)</f>
        <v>Credit Card</v>
      </c>
      <c r="F2814" s="21">
        <f>VLOOKUP(dirty_cafe_sales!A2814,dirty_cafe_sales!A:S,18,FALSE)</f>
        <v>5</v>
      </c>
      <c r="G2814" s="21">
        <f>VLOOKUP(dirty_cafe_sales!A2814,dirty_cafe_sales!A:S,17,FALSE)</f>
        <v>3</v>
      </c>
      <c r="H2814" s="21">
        <f>VLOOKUP(dirty_cafe_sales!A2814,dirty_cafe_sales!A:S,19,FALSE)</f>
        <v>15</v>
      </c>
    </row>
    <row r="2815" spans="1:8" x14ac:dyDescent="0.3">
      <c r="A2815" s="19" t="s">
        <v>2834</v>
      </c>
      <c r="B2815" s="19" t="str">
        <f>VLOOKUP(dirty_cafe_sales!A2815,dirty_cafe_sales!A:S,10,FALSE)</f>
        <v>Smoothie</v>
      </c>
      <c r="C2815" s="20">
        <f>VLOOKUP(dirty_cafe_sales!A2815,dirty_cafe_sales!A:S,16,FALSE)</f>
        <v>44992</v>
      </c>
      <c r="D2815" s="19" t="str">
        <f>VLOOKUP(dirty_cafe_sales!A2815,dirty_cafe_sales!A:S,15,FALSE)</f>
        <v>Unknown</v>
      </c>
      <c r="E2815" s="19" t="str">
        <f>VLOOKUP(dirty_cafe_sales!A2815,dirty_cafe_sales!A:S,14,FALSE)</f>
        <v>Cash</v>
      </c>
      <c r="F2815" s="21">
        <f>VLOOKUP(dirty_cafe_sales!A2815,dirty_cafe_sales!A:S,18,FALSE)</f>
        <v>4</v>
      </c>
      <c r="G2815" s="21">
        <f>VLOOKUP(dirty_cafe_sales!A2815,dirty_cafe_sales!A:S,17,FALSE)</f>
        <v>4</v>
      </c>
      <c r="H2815" s="21">
        <f>VLOOKUP(dirty_cafe_sales!A2815,dirty_cafe_sales!A:S,19,FALSE)</f>
        <v>16</v>
      </c>
    </row>
    <row r="2816" spans="1:8" x14ac:dyDescent="0.3">
      <c r="A2816" s="19" t="s">
        <v>2835</v>
      </c>
      <c r="B2816" s="19" t="str">
        <f>VLOOKUP(dirty_cafe_sales!A2816,dirty_cafe_sales!A:S,10,FALSE)</f>
        <v>Salad</v>
      </c>
      <c r="C2816" s="20">
        <f>VLOOKUP(dirty_cafe_sales!A2816,dirty_cafe_sales!A:S,16,FALSE)</f>
        <v>45279</v>
      </c>
      <c r="D2816" s="19" t="str">
        <f>VLOOKUP(dirty_cafe_sales!A2816,dirty_cafe_sales!A:S,15,FALSE)</f>
        <v>In-store</v>
      </c>
      <c r="E2816" s="19" t="str">
        <f>VLOOKUP(dirty_cafe_sales!A2816,dirty_cafe_sales!A:S,14,FALSE)</f>
        <v>Cash</v>
      </c>
      <c r="F2816" s="21">
        <f>VLOOKUP(dirty_cafe_sales!A2816,dirty_cafe_sales!A:S,18,FALSE)</f>
        <v>5</v>
      </c>
      <c r="G2816" s="21">
        <f>VLOOKUP(dirty_cafe_sales!A2816,dirty_cafe_sales!A:S,17,FALSE)</f>
        <v>3</v>
      </c>
      <c r="H2816" s="21">
        <f>VLOOKUP(dirty_cafe_sales!A2816,dirty_cafe_sales!A:S,19,FALSE)</f>
        <v>15</v>
      </c>
    </row>
    <row r="2817" spans="1:8" x14ac:dyDescent="0.3">
      <c r="A2817" s="19" t="s">
        <v>2836</v>
      </c>
      <c r="B2817" s="19" t="str">
        <f>VLOOKUP(dirty_cafe_sales!A2817,dirty_cafe_sales!A:S,10,FALSE)</f>
        <v>Tea</v>
      </c>
      <c r="C2817" s="20">
        <f>VLOOKUP(dirty_cafe_sales!A2817,dirty_cafe_sales!A:S,16,FALSE)</f>
        <v>45069</v>
      </c>
      <c r="D2817" s="19" t="str">
        <f>VLOOKUP(dirty_cafe_sales!A2817,dirty_cafe_sales!A:S,15,FALSE)</f>
        <v>Takeaway</v>
      </c>
      <c r="E2817" s="19" t="str">
        <f>VLOOKUP(dirty_cafe_sales!A2817,dirty_cafe_sales!A:S,14,FALSE)</f>
        <v>Credit Card</v>
      </c>
      <c r="F2817" s="21">
        <f>VLOOKUP(dirty_cafe_sales!A2817,dirty_cafe_sales!A:S,18,FALSE)</f>
        <v>1.5</v>
      </c>
      <c r="G2817" s="21">
        <f>VLOOKUP(dirty_cafe_sales!A2817,dirty_cafe_sales!A:S,17,FALSE)</f>
        <v>0</v>
      </c>
      <c r="H2817" s="21">
        <f>VLOOKUP(dirty_cafe_sales!A2817,dirty_cafe_sales!A:S,19,FALSE)</f>
        <v>0</v>
      </c>
    </row>
    <row r="2818" spans="1:8" x14ac:dyDescent="0.3">
      <c r="A2818" s="19" t="s">
        <v>2837</v>
      </c>
      <c r="B2818" s="19" t="str">
        <f>VLOOKUP(dirty_cafe_sales!A2818,dirty_cafe_sales!A:S,10,FALSE)</f>
        <v>Sandwich</v>
      </c>
      <c r="C2818" s="20">
        <f>VLOOKUP(dirty_cafe_sales!A2818,dirty_cafe_sales!A:S,16,FALSE)</f>
        <v>45242</v>
      </c>
      <c r="D2818" s="19" t="str">
        <f>VLOOKUP(dirty_cafe_sales!A2818,dirty_cafe_sales!A:S,15,FALSE)</f>
        <v>In-store</v>
      </c>
      <c r="E2818" s="19" t="str">
        <f>VLOOKUP(dirty_cafe_sales!A2818,dirty_cafe_sales!A:S,14,FALSE)</f>
        <v>Credit Card</v>
      </c>
      <c r="F2818" s="21">
        <f>VLOOKUP(dirty_cafe_sales!A2818,dirty_cafe_sales!A:S,18,FALSE)</f>
        <v>4</v>
      </c>
      <c r="G2818" s="21">
        <f>VLOOKUP(dirty_cafe_sales!A2818,dirty_cafe_sales!A:S,17,FALSE)</f>
        <v>5</v>
      </c>
      <c r="H2818" s="21">
        <f>VLOOKUP(dirty_cafe_sales!A2818,dirty_cafe_sales!A:S,19,FALSE)</f>
        <v>20</v>
      </c>
    </row>
    <row r="2819" spans="1:8" x14ac:dyDescent="0.3">
      <c r="A2819" s="19" t="s">
        <v>2838</v>
      </c>
      <c r="B2819" s="19" t="str">
        <f>VLOOKUP(dirty_cafe_sales!A2819,dirty_cafe_sales!A:S,10,FALSE)</f>
        <v>Unknown</v>
      </c>
      <c r="C2819" s="20">
        <f>VLOOKUP(dirty_cafe_sales!A2819,dirty_cafe_sales!A:S,16,FALSE)</f>
        <v>45095</v>
      </c>
      <c r="D2819" s="19" t="str">
        <f>VLOOKUP(dirty_cafe_sales!A2819,dirty_cafe_sales!A:S,15,FALSE)</f>
        <v>Takeaway</v>
      </c>
      <c r="E2819" s="19" t="str">
        <f>VLOOKUP(dirty_cafe_sales!A2819,dirty_cafe_sales!A:S,14,FALSE)</f>
        <v>Unknown</v>
      </c>
      <c r="F2819" s="21">
        <f>VLOOKUP(dirty_cafe_sales!A2819,dirty_cafe_sales!A:S,18,FALSE)</f>
        <v>4</v>
      </c>
      <c r="G2819" s="21">
        <f>VLOOKUP(dirty_cafe_sales!A2819,dirty_cafe_sales!A:S,17,FALSE)</f>
        <v>2</v>
      </c>
      <c r="H2819" s="21">
        <f>VLOOKUP(dirty_cafe_sales!A2819,dirty_cafe_sales!A:S,19,FALSE)</f>
        <v>8</v>
      </c>
    </row>
    <row r="2820" spans="1:8" x14ac:dyDescent="0.3">
      <c r="A2820" s="19" t="s">
        <v>2839</v>
      </c>
      <c r="B2820" s="19" t="str">
        <f>VLOOKUP(dirty_cafe_sales!A2820,dirty_cafe_sales!A:S,10,FALSE)</f>
        <v>Coffee</v>
      </c>
      <c r="C2820" s="20">
        <f>VLOOKUP(dirty_cafe_sales!A2820,dirty_cafe_sales!A:S,16,FALSE)</f>
        <v>45009</v>
      </c>
      <c r="D2820" s="19" t="str">
        <f>VLOOKUP(dirty_cafe_sales!A2820,dirty_cafe_sales!A:S,15,FALSE)</f>
        <v>Unknown</v>
      </c>
      <c r="E2820" s="19" t="str">
        <f>VLOOKUP(dirty_cafe_sales!A2820,dirty_cafe_sales!A:S,14,FALSE)</f>
        <v>Digital Wallet</v>
      </c>
      <c r="F2820" s="21">
        <f>VLOOKUP(dirty_cafe_sales!A2820,dirty_cafe_sales!A:S,18,FALSE)</f>
        <v>2</v>
      </c>
      <c r="G2820" s="21">
        <f>VLOOKUP(dirty_cafe_sales!A2820,dirty_cafe_sales!A:S,17,FALSE)</f>
        <v>2</v>
      </c>
      <c r="H2820" s="21">
        <f>VLOOKUP(dirty_cafe_sales!A2820,dirty_cafe_sales!A:S,19,FALSE)</f>
        <v>4</v>
      </c>
    </row>
    <row r="2821" spans="1:8" x14ac:dyDescent="0.3">
      <c r="A2821" s="19" t="s">
        <v>2840</v>
      </c>
      <c r="B2821" s="19" t="str">
        <f>VLOOKUP(dirty_cafe_sales!A2821,dirty_cafe_sales!A:S,10,FALSE)</f>
        <v>Tea</v>
      </c>
      <c r="C2821" s="20">
        <f>VLOOKUP(dirty_cafe_sales!A2821,dirty_cafe_sales!A:S,16,FALSE)</f>
        <v>45236</v>
      </c>
      <c r="D2821" s="19" t="str">
        <f>VLOOKUP(dirty_cafe_sales!A2821,dirty_cafe_sales!A:S,15,FALSE)</f>
        <v>Takeaway</v>
      </c>
      <c r="E2821" s="19" t="str">
        <f>VLOOKUP(dirty_cafe_sales!A2821,dirty_cafe_sales!A:S,14,FALSE)</f>
        <v>Digital Wallet</v>
      </c>
      <c r="F2821" s="21">
        <f>VLOOKUP(dirty_cafe_sales!A2821,dirty_cafe_sales!A:S,18,FALSE)</f>
        <v>1.5</v>
      </c>
      <c r="G2821" s="21">
        <f>VLOOKUP(dirty_cafe_sales!A2821,dirty_cafe_sales!A:S,17,FALSE)</f>
        <v>4</v>
      </c>
      <c r="H2821" s="21">
        <f>VLOOKUP(dirty_cafe_sales!A2821,dirty_cafe_sales!A:S,19,FALSE)</f>
        <v>6</v>
      </c>
    </row>
    <row r="2822" spans="1:8" x14ac:dyDescent="0.3">
      <c r="A2822" s="19" t="s">
        <v>2841</v>
      </c>
      <c r="B2822" s="19" t="str">
        <f>VLOOKUP(dirty_cafe_sales!A2822,dirty_cafe_sales!A:S,10,FALSE)</f>
        <v>Tea</v>
      </c>
      <c r="C2822" s="20">
        <f>VLOOKUP(dirty_cafe_sales!A2822,dirty_cafe_sales!A:S,16,FALSE)</f>
        <v>45171</v>
      </c>
      <c r="D2822" s="19" t="str">
        <f>VLOOKUP(dirty_cafe_sales!A2822,dirty_cafe_sales!A:S,15,FALSE)</f>
        <v>Unknown</v>
      </c>
      <c r="E2822" s="19" t="str">
        <f>VLOOKUP(dirty_cafe_sales!A2822,dirty_cafe_sales!A:S,14,FALSE)</f>
        <v>Digital Wallet</v>
      </c>
      <c r="F2822" s="21">
        <f>VLOOKUP(dirty_cafe_sales!A2822,dirty_cafe_sales!A:S,18,FALSE)</f>
        <v>1.5</v>
      </c>
      <c r="G2822" s="21">
        <f>VLOOKUP(dirty_cafe_sales!A2822,dirty_cafe_sales!A:S,17,FALSE)</f>
        <v>4</v>
      </c>
      <c r="H2822" s="21">
        <f>VLOOKUP(dirty_cafe_sales!A2822,dirty_cafe_sales!A:S,19,FALSE)</f>
        <v>6</v>
      </c>
    </row>
    <row r="2823" spans="1:8" x14ac:dyDescent="0.3">
      <c r="A2823" s="19" t="s">
        <v>2842</v>
      </c>
      <c r="B2823" s="19" t="str">
        <f>VLOOKUP(dirty_cafe_sales!A2823,dirty_cafe_sales!A:S,10,FALSE)</f>
        <v>Unknown</v>
      </c>
      <c r="C2823" s="20">
        <f>VLOOKUP(dirty_cafe_sales!A2823,dirty_cafe_sales!A:S,16,FALSE)</f>
        <v>45162</v>
      </c>
      <c r="D2823" s="19" t="str">
        <f>VLOOKUP(dirty_cafe_sales!A2823,dirty_cafe_sales!A:S,15,FALSE)</f>
        <v>Takeaway</v>
      </c>
      <c r="E2823" s="19" t="str">
        <f>VLOOKUP(dirty_cafe_sales!A2823,dirty_cafe_sales!A:S,14,FALSE)</f>
        <v>Unknown</v>
      </c>
      <c r="F2823" s="21">
        <f>VLOOKUP(dirty_cafe_sales!A2823,dirty_cafe_sales!A:S,18,FALSE)</f>
        <v>3</v>
      </c>
      <c r="G2823" s="21">
        <f>VLOOKUP(dirty_cafe_sales!A2823,dirty_cafe_sales!A:S,17,FALSE)</f>
        <v>5</v>
      </c>
      <c r="H2823" s="21">
        <f>VLOOKUP(dirty_cafe_sales!A2823,dirty_cafe_sales!A:S,19,FALSE)</f>
        <v>15</v>
      </c>
    </row>
    <row r="2824" spans="1:8" x14ac:dyDescent="0.3">
      <c r="A2824" s="19" t="s">
        <v>2843</v>
      </c>
      <c r="B2824" s="19" t="str">
        <f>VLOOKUP(dirty_cafe_sales!A2824,dirty_cafe_sales!A:S,10,FALSE)</f>
        <v>Salad</v>
      </c>
      <c r="C2824" s="20">
        <f>VLOOKUP(dirty_cafe_sales!A2824,dirty_cafe_sales!A:S,16,FALSE)</f>
        <v>45069</v>
      </c>
      <c r="D2824" s="19" t="str">
        <f>VLOOKUP(dirty_cafe_sales!A2824,dirty_cafe_sales!A:S,15,FALSE)</f>
        <v>Unknown</v>
      </c>
      <c r="E2824" s="19" t="str">
        <f>VLOOKUP(dirty_cafe_sales!A2824,dirty_cafe_sales!A:S,14,FALSE)</f>
        <v>Cash</v>
      </c>
      <c r="F2824" s="21">
        <f>VLOOKUP(dirty_cafe_sales!A2824,dirty_cafe_sales!A:S,18,FALSE)</f>
        <v>5</v>
      </c>
      <c r="G2824" s="21">
        <f>VLOOKUP(dirty_cafe_sales!A2824,dirty_cafe_sales!A:S,17,FALSE)</f>
        <v>4</v>
      </c>
      <c r="H2824" s="21">
        <f>VLOOKUP(dirty_cafe_sales!A2824,dirty_cafe_sales!A:S,19,FALSE)</f>
        <v>20</v>
      </c>
    </row>
    <row r="2825" spans="1:8" x14ac:dyDescent="0.3">
      <c r="A2825" s="19" t="s">
        <v>2844</v>
      </c>
      <c r="B2825" s="19" t="str">
        <f>VLOOKUP(dirty_cafe_sales!A2825,dirty_cafe_sales!A:S,10,FALSE)</f>
        <v>Cake</v>
      </c>
      <c r="C2825" s="20">
        <f>VLOOKUP(dirty_cafe_sales!A2825,dirty_cafe_sales!A:S,16,FALSE)</f>
        <v>44934</v>
      </c>
      <c r="D2825" s="19" t="str">
        <f>VLOOKUP(dirty_cafe_sales!A2825,dirty_cafe_sales!A:S,15,FALSE)</f>
        <v>In-store</v>
      </c>
      <c r="E2825" s="19" t="str">
        <f>VLOOKUP(dirty_cafe_sales!A2825,dirty_cafe_sales!A:S,14,FALSE)</f>
        <v>Cash</v>
      </c>
      <c r="F2825" s="21">
        <f>VLOOKUP(dirty_cafe_sales!A2825,dirty_cafe_sales!A:S,18,FALSE)</f>
        <v>3</v>
      </c>
      <c r="G2825" s="21">
        <f>VLOOKUP(dirty_cafe_sales!A2825,dirty_cafe_sales!A:S,17,FALSE)</f>
        <v>3</v>
      </c>
      <c r="H2825" s="21">
        <f>VLOOKUP(dirty_cafe_sales!A2825,dirty_cafe_sales!A:S,19,FALSE)</f>
        <v>9</v>
      </c>
    </row>
    <row r="2826" spans="1:8" x14ac:dyDescent="0.3">
      <c r="A2826" s="19" t="s">
        <v>2845</v>
      </c>
      <c r="B2826" s="19" t="str">
        <f>VLOOKUP(dirty_cafe_sales!A2826,dirty_cafe_sales!A:S,10,FALSE)</f>
        <v>Cake</v>
      </c>
      <c r="C2826" s="20">
        <f>VLOOKUP(dirty_cafe_sales!A2826,dirty_cafe_sales!A:S,16,FALSE)</f>
        <v>45202</v>
      </c>
      <c r="D2826" s="19" t="str">
        <f>VLOOKUP(dirty_cafe_sales!A2826,dirty_cafe_sales!A:S,15,FALSE)</f>
        <v>Unknown</v>
      </c>
      <c r="E2826" s="19" t="str">
        <f>VLOOKUP(dirty_cafe_sales!A2826,dirty_cafe_sales!A:S,14,FALSE)</f>
        <v>Digital Wallet</v>
      </c>
      <c r="F2826" s="21">
        <f>VLOOKUP(dirty_cafe_sales!A2826,dirty_cafe_sales!A:S,18,FALSE)</f>
        <v>3</v>
      </c>
      <c r="G2826" s="21">
        <f>VLOOKUP(dirty_cafe_sales!A2826,dirty_cafe_sales!A:S,17,FALSE)</f>
        <v>5</v>
      </c>
      <c r="H2826" s="21">
        <f>VLOOKUP(dirty_cafe_sales!A2826,dirty_cafe_sales!A:S,19,FALSE)</f>
        <v>15</v>
      </c>
    </row>
    <row r="2827" spans="1:8" x14ac:dyDescent="0.3">
      <c r="A2827" s="19" t="s">
        <v>2846</v>
      </c>
      <c r="B2827" s="19" t="str">
        <f>VLOOKUP(dirty_cafe_sales!A2827,dirty_cafe_sales!A:S,10,FALSE)</f>
        <v>Juice</v>
      </c>
      <c r="C2827" s="20">
        <f>VLOOKUP(dirty_cafe_sales!A2827,dirty_cafe_sales!A:S,16,FALSE)</f>
        <v>45255</v>
      </c>
      <c r="D2827" s="19" t="str">
        <f>VLOOKUP(dirty_cafe_sales!A2827,dirty_cafe_sales!A:S,15,FALSE)</f>
        <v>In-store</v>
      </c>
      <c r="E2827" s="19" t="str">
        <f>VLOOKUP(dirty_cafe_sales!A2827,dirty_cafe_sales!A:S,14,FALSE)</f>
        <v>Unknown</v>
      </c>
      <c r="F2827" s="21">
        <f>VLOOKUP(dirty_cafe_sales!A2827,dirty_cafe_sales!A:S,18,FALSE)</f>
        <v>3</v>
      </c>
      <c r="G2827" s="21">
        <f>VLOOKUP(dirty_cafe_sales!A2827,dirty_cafe_sales!A:S,17,FALSE)</f>
        <v>2</v>
      </c>
      <c r="H2827" s="21">
        <f>VLOOKUP(dirty_cafe_sales!A2827,dirty_cafe_sales!A:S,19,FALSE)</f>
        <v>6</v>
      </c>
    </row>
    <row r="2828" spans="1:8" x14ac:dyDescent="0.3">
      <c r="A2828" s="19" t="s">
        <v>2847</v>
      </c>
      <c r="B2828" s="19" t="str">
        <f>VLOOKUP(dirty_cafe_sales!A2828,dirty_cafe_sales!A:S,10,FALSE)</f>
        <v>Juice</v>
      </c>
      <c r="C2828" s="20">
        <f>VLOOKUP(dirty_cafe_sales!A2828,dirty_cafe_sales!A:S,16,FALSE)</f>
        <v>45035</v>
      </c>
      <c r="D2828" s="19" t="str">
        <f>VLOOKUP(dirty_cafe_sales!A2828,dirty_cafe_sales!A:S,15,FALSE)</f>
        <v>In-store</v>
      </c>
      <c r="E2828" s="19" t="str">
        <f>VLOOKUP(dirty_cafe_sales!A2828,dirty_cafe_sales!A:S,14,FALSE)</f>
        <v>Credit Card</v>
      </c>
      <c r="F2828" s="21">
        <f>VLOOKUP(dirty_cafe_sales!A2828,dirty_cafe_sales!A:S,18,FALSE)</f>
        <v>3</v>
      </c>
      <c r="G2828" s="21">
        <f>VLOOKUP(dirty_cafe_sales!A2828,dirty_cafe_sales!A:S,17,FALSE)</f>
        <v>3</v>
      </c>
      <c r="H2828" s="21">
        <f>VLOOKUP(dirty_cafe_sales!A2828,dirty_cafe_sales!A:S,19,FALSE)</f>
        <v>9</v>
      </c>
    </row>
    <row r="2829" spans="1:8" x14ac:dyDescent="0.3">
      <c r="A2829" s="19" t="s">
        <v>2848</v>
      </c>
      <c r="B2829" s="19" t="str">
        <f>VLOOKUP(dirty_cafe_sales!A2829,dirty_cafe_sales!A:S,10,FALSE)</f>
        <v>Cookie</v>
      </c>
      <c r="C2829" s="20" t="str">
        <f>VLOOKUP(dirty_cafe_sales!A2829,dirty_cafe_sales!A:S,16,FALSE)</f>
        <v>Unknown</v>
      </c>
      <c r="D2829" s="19" t="str">
        <f>VLOOKUP(dirty_cafe_sales!A2829,dirty_cafe_sales!A:S,15,FALSE)</f>
        <v>Takeaway</v>
      </c>
      <c r="E2829" s="19" t="str">
        <f>VLOOKUP(dirty_cafe_sales!A2829,dirty_cafe_sales!A:S,14,FALSE)</f>
        <v>Digital Wallet</v>
      </c>
      <c r="F2829" s="21">
        <f>VLOOKUP(dirty_cafe_sales!A2829,dirty_cafe_sales!A:S,18,FALSE)</f>
        <v>1</v>
      </c>
      <c r="G2829" s="21">
        <f>VLOOKUP(dirty_cafe_sales!A2829,dirty_cafe_sales!A:S,17,FALSE)</f>
        <v>2</v>
      </c>
      <c r="H2829" s="21">
        <f>VLOOKUP(dirty_cafe_sales!A2829,dirty_cafe_sales!A:S,19,FALSE)</f>
        <v>2</v>
      </c>
    </row>
    <row r="2830" spans="1:8" x14ac:dyDescent="0.3">
      <c r="A2830" s="19" t="s">
        <v>2849</v>
      </c>
      <c r="B2830" s="19" t="str">
        <f>VLOOKUP(dirty_cafe_sales!A2830,dirty_cafe_sales!A:S,10,FALSE)</f>
        <v>Cake</v>
      </c>
      <c r="C2830" s="20">
        <f>VLOOKUP(dirty_cafe_sales!A2830,dirty_cafe_sales!A:S,16,FALSE)</f>
        <v>45115</v>
      </c>
      <c r="D2830" s="19" t="str">
        <f>VLOOKUP(dirty_cafe_sales!A2830,dirty_cafe_sales!A:S,15,FALSE)</f>
        <v>Unknown</v>
      </c>
      <c r="E2830" s="19" t="str">
        <f>VLOOKUP(dirty_cafe_sales!A2830,dirty_cafe_sales!A:S,14,FALSE)</f>
        <v>Credit Card</v>
      </c>
      <c r="F2830" s="21">
        <f>VLOOKUP(dirty_cafe_sales!A2830,dirty_cafe_sales!A:S,18,FALSE)</f>
        <v>3</v>
      </c>
      <c r="G2830" s="21">
        <f>VLOOKUP(dirty_cafe_sales!A2830,dirty_cafe_sales!A:S,17,FALSE)</f>
        <v>1</v>
      </c>
      <c r="H2830" s="21">
        <f>VLOOKUP(dirty_cafe_sales!A2830,dirty_cafe_sales!A:S,19,FALSE)</f>
        <v>3</v>
      </c>
    </row>
    <row r="2831" spans="1:8" x14ac:dyDescent="0.3">
      <c r="A2831" s="19" t="s">
        <v>2850</v>
      </c>
      <c r="B2831" s="19" t="str">
        <f>VLOOKUP(dirty_cafe_sales!A2831,dirty_cafe_sales!A:S,10,FALSE)</f>
        <v>Smoothie</v>
      </c>
      <c r="C2831" s="20">
        <f>VLOOKUP(dirty_cafe_sales!A2831,dirty_cafe_sales!A:S,16,FALSE)</f>
        <v>45135</v>
      </c>
      <c r="D2831" s="19" t="str">
        <f>VLOOKUP(dirty_cafe_sales!A2831,dirty_cafe_sales!A:S,15,FALSE)</f>
        <v>Takeaway</v>
      </c>
      <c r="E2831" s="19" t="str">
        <f>VLOOKUP(dirty_cafe_sales!A2831,dirty_cafe_sales!A:S,14,FALSE)</f>
        <v>Cash</v>
      </c>
      <c r="F2831" s="21">
        <f>VLOOKUP(dirty_cafe_sales!A2831,dirty_cafe_sales!A:S,18,FALSE)</f>
        <v>4</v>
      </c>
      <c r="G2831" s="21">
        <f>VLOOKUP(dirty_cafe_sales!A2831,dirty_cafe_sales!A:S,17,FALSE)</f>
        <v>4</v>
      </c>
      <c r="H2831" s="21">
        <f>VLOOKUP(dirty_cafe_sales!A2831,dirty_cafe_sales!A:S,19,FALSE)</f>
        <v>16</v>
      </c>
    </row>
    <row r="2832" spans="1:8" x14ac:dyDescent="0.3">
      <c r="A2832" s="19" t="s">
        <v>2851</v>
      </c>
      <c r="B2832" s="19" t="str">
        <f>VLOOKUP(dirty_cafe_sales!A2832,dirty_cafe_sales!A:S,10,FALSE)</f>
        <v>Cookie</v>
      </c>
      <c r="C2832" s="20" t="str">
        <f>VLOOKUP(dirty_cafe_sales!A2832,dirty_cafe_sales!A:S,16,FALSE)</f>
        <v>Unknown</v>
      </c>
      <c r="D2832" s="19" t="str">
        <f>VLOOKUP(dirty_cafe_sales!A2832,dirty_cafe_sales!A:S,15,FALSE)</f>
        <v>In-store</v>
      </c>
      <c r="E2832" s="19" t="str">
        <f>VLOOKUP(dirty_cafe_sales!A2832,dirty_cafe_sales!A:S,14,FALSE)</f>
        <v>Unknown</v>
      </c>
      <c r="F2832" s="21">
        <f>VLOOKUP(dirty_cafe_sales!A2832,dirty_cafe_sales!A:S,18,FALSE)</f>
        <v>1</v>
      </c>
      <c r="G2832" s="21">
        <f>VLOOKUP(dirty_cafe_sales!A2832,dirty_cafe_sales!A:S,17,FALSE)</f>
        <v>1</v>
      </c>
      <c r="H2832" s="21">
        <f>VLOOKUP(dirty_cafe_sales!A2832,dirty_cafe_sales!A:S,19,FALSE)</f>
        <v>1</v>
      </c>
    </row>
    <row r="2833" spans="1:8" x14ac:dyDescent="0.3">
      <c r="A2833" s="19" t="s">
        <v>2852</v>
      </c>
      <c r="B2833" s="19" t="str">
        <f>VLOOKUP(dirty_cafe_sales!A2833,dirty_cafe_sales!A:S,10,FALSE)</f>
        <v>Tea</v>
      </c>
      <c r="C2833" s="20">
        <f>VLOOKUP(dirty_cafe_sales!A2833,dirty_cafe_sales!A:S,16,FALSE)</f>
        <v>44988</v>
      </c>
      <c r="D2833" s="19" t="str">
        <f>VLOOKUP(dirty_cafe_sales!A2833,dirty_cafe_sales!A:S,15,FALSE)</f>
        <v>Unknown</v>
      </c>
      <c r="E2833" s="19" t="str">
        <f>VLOOKUP(dirty_cafe_sales!A2833,dirty_cafe_sales!A:S,14,FALSE)</f>
        <v>Digital Wallet</v>
      </c>
      <c r="F2833" s="21">
        <f>VLOOKUP(dirty_cafe_sales!A2833,dirty_cafe_sales!A:S,18,FALSE)</f>
        <v>1.5</v>
      </c>
      <c r="G2833" s="21">
        <f>VLOOKUP(dirty_cafe_sales!A2833,dirty_cafe_sales!A:S,17,FALSE)</f>
        <v>4</v>
      </c>
      <c r="H2833" s="21">
        <f>VLOOKUP(dirty_cafe_sales!A2833,dirty_cafe_sales!A:S,19,FALSE)</f>
        <v>6</v>
      </c>
    </row>
    <row r="2834" spans="1:8" x14ac:dyDescent="0.3">
      <c r="A2834" s="19" t="s">
        <v>2853</v>
      </c>
      <c r="B2834" s="19" t="str">
        <f>VLOOKUP(dirty_cafe_sales!A2834,dirty_cafe_sales!A:S,10,FALSE)</f>
        <v>Juice</v>
      </c>
      <c r="C2834" s="20">
        <f>VLOOKUP(dirty_cafe_sales!A2834,dirty_cafe_sales!A:S,16,FALSE)</f>
        <v>45270</v>
      </c>
      <c r="D2834" s="19" t="str">
        <f>VLOOKUP(dirty_cafe_sales!A2834,dirty_cafe_sales!A:S,15,FALSE)</f>
        <v>Takeaway</v>
      </c>
      <c r="E2834" s="19" t="str">
        <f>VLOOKUP(dirty_cafe_sales!A2834,dirty_cafe_sales!A:S,14,FALSE)</f>
        <v>Cash</v>
      </c>
      <c r="F2834" s="21">
        <f>VLOOKUP(dirty_cafe_sales!A2834,dirty_cafe_sales!A:S,18,FALSE)</f>
        <v>3</v>
      </c>
      <c r="G2834" s="21" t="str">
        <f>VLOOKUP(dirty_cafe_sales!A2834,dirty_cafe_sales!A:S,17,FALSE)</f>
        <v>0</v>
      </c>
      <c r="H2834" s="21">
        <f>VLOOKUP(dirty_cafe_sales!A2834,dirty_cafe_sales!A:S,19,FALSE)</f>
        <v>0</v>
      </c>
    </row>
    <row r="2835" spans="1:8" x14ac:dyDescent="0.3">
      <c r="A2835" s="19" t="s">
        <v>2854</v>
      </c>
      <c r="B2835" s="19" t="str">
        <f>VLOOKUP(dirty_cafe_sales!A2835,dirty_cafe_sales!A:S,10,FALSE)</f>
        <v>Salad</v>
      </c>
      <c r="C2835" s="20">
        <f>VLOOKUP(dirty_cafe_sales!A2835,dirty_cafe_sales!A:S,16,FALSE)</f>
        <v>44993</v>
      </c>
      <c r="D2835" s="19" t="str">
        <f>VLOOKUP(dirty_cafe_sales!A2835,dirty_cafe_sales!A:S,15,FALSE)</f>
        <v>In-store</v>
      </c>
      <c r="E2835" s="19" t="str">
        <f>VLOOKUP(dirty_cafe_sales!A2835,dirty_cafe_sales!A:S,14,FALSE)</f>
        <v>Credit Card</v>
      </c>
      <c r="F2835" s="21">
        <f>VLOOKUP(dirty_cafe_sales!A2835,dirty_cafe_sales!A:S,18,FALSE)</f>
        <v>5</v>
      </c>
      <c r="G2835" s="21">
        <f>VLOOKUP(dirty_cafe_sales!A2835,dirty_cafe_sales!A:S,17,FALSE)</f>
        <v>2</v>
      </c>
      <c r="H2835" s="21">
        <f>VLOOKUP(dirty_cafe_sales!A2835,dirty_cafe_sales!A:S,19,FALSE)</f>
        <v>10</v>
      </c>
    </row>
    <row r="2836" spans="1:8" x14ac:dyDescent="0.3">
      <c r="A2836" s="19" t="s">
        <v>2855</v>
      </c>
      <c r="B2836" s="19" t="str">
        <f>VLOOKUP(dirty_cafe_sales!A2836,dirty_cafe_sales!A:S,10,FALSE)</f>
        <v>Smoothie</v>
      </c>
      <c r="C2836" s="20">
        <f>VLOOKUP(dirty_cafe_sales!A2836,dirty_cafe_sales!A:S,16,FALSE)</f>
        <v>45157</v>
      </c>
      <c r="D2836" s="19" t="str">
        <f>VLOOKUP(dirty_cafe_sales!A2836,dirty_cafe_sales!A:S,15,FALSE)</f>
        <v>Unknown</v>
      </c>
      <c r="E2836" s="19" t="str">
        <f>VLOOKUP(dirty_cafe_sales!A2836,dirty_cafe_sales!A:S,14,FALSE)</f>
        <v>Unknown</v>
      </c>
      <c r="F2836" s="21">
        <f>VLOOKUP(dirty_cafe_sales!A2836,dirty_cafe_sales!A:S,18,FALSE)</f>
        <v>4</v>
      </c>
      <c r="G2836" s="21">
        <f>VLOOKUP(dirty_cafe_sales!A2836,dirty_cafe_sales!A:S,17,FALSE)</f>
        <v>2</v>
      </c>
      <c r="H2836" s="21">
        <f>VLOOKUP(dirty_cafe_sales!A2836,dirty_cafe_sales!A:S,19,FALSE)</f>
        <v>8</v>
      </c>
    </row>
    <row r="2837" spans="1:8" x14ac:dyDescent="0.3">
      <c r="A2837" s="19" t="s">
        <v>2856</v>
      </c>
      <c r="B2837" s="19" t="str">
        <f>VLOOKUP(dirty_cafe_sales!A2837,dirty_cafe_sales!A:S,10,FALSE)</f>
        <v>Smoothie</v>
      </c>
      <c r="C2837" s="20" t="str">
        <f>VLOOKUP(dirty_cafe_sales!A2837,dirty_cafe_sales!A:S,16,FALSE)</f>
        <v>Unknown</v>
      </c>
      <c r="D2837" s="19" t="str">
        <f>VLOOKUP(dirty_cafe_sales!A2837,dirty_cafe_sales!A:S,15,FALSE)</f>
        <v>Takeaway</v>
      </c>
      <c r="E2837" s="19" t="str">
        <f>VLOOKUP(dirty_cafe_sales!A2837,dirty_cafe_sales!A:S,14,FALSE)</f>
        <v>Cash</v>
      </c>
      <c r="F2837" s="21">
        <f>VLOOKUP(dirty_cafe_sales!A2837,dirty_cafe_sales!A:S,18,FALSE)</f>
        <v>4</v>
      </c>
      <c r="G2837" s="21">
        <f>VLOOKUP(dirty_cafe_sales!A2837,dirty_cafe_sales!A:S,17,FALSE)</f>
        <v>5</v>
      </c>
      <c r="H2837" s="21">
        <f>VLOOKUP(dirty_cafe_sales!A2837,dirty_cafe_sales!A:S,19,FALSE)</f>
        <v>20</v>
      </c>
    </row>
    <row r="2838" spans="1:8" x14ac:dyDescent="0.3">
      <c r="A2838" s="19" t="s">
        <v>2857</v>
      </c>
      <c r="B2838" s="19" t="str">
        <f>VLOOKUP(dirty_cafe_sales!A2838,dirty_cafe_sales!A:S,10,FALSE)</f>
        <v>Cake</v>
      </c>
      <c r="C2838" s="20">
        <f>VLOOKUP(dirty_cafe_sales!A2838,dirty_cafe_sales!A:S,16,FALSE)</f>
        <v>44960</v>
      </c>
      <c r="D2838" s="19" t="str">
        <f>VLOOKUP(dirty_cafe_sales!A2838,dirty_cafe_sales!A:S,15,FALSE)</f>
        <v>In-store</v>
      </c>
      <c r="E2838" s="19" t="str">
        <f>VLOOKUP(dirty_cafe_sales!A2838,dirty_cafe_sales!A:S,14,FALSE)</f>
        <v>Cash</v>
      </c>
      <c r="F2838" s="21">
        <f>VLOOKUP(dirty_cafe_sales!A2838,dirty_cafe_sales!A:S,18,FALSE)</f>
        <v>3</v>
      </c>
      <c r="G2838" s="21">
        <f>VLOOKUP(dirty_cafe_sales!A2838,dirty_cafe_sales!A:S,17,FALSE)</f>
        <v>3</v>
      </c>
      <c r="H2838" s="21">
        <f>VLOOKUP(dirty_cafe_sales!A2838,dirty_cafe_sales!A:S,19,FALSE)</f>
        <v>9</v>
      </c>
    </row>
    <row r="2839" spans="1:8" x14ac:dyDescent="0.3">
      <c r="A2839" s="19" t="s">
        <v>2858</v>
      </c>
      <c r="B2839" s="19" t="str">
        <f>VLOOKUP(dirty_cafe_sales!A2839,dirty_cafe_sales!A:S,10,FALSE)</f>
        <v>Sandwich</v>
      </c>
      <c r="C2839" s="20">
        <f>VLOOKUP(dirty_cafe_sales!A2839,dirty_cafe_sales!A:S,16,FALSE)</f>
        <v>44939</v>
      </c>
      <c r="D2839" s="19" t="str">
        <f>VLOOKUP(dirty_cafe_sales!A2839,dirty_cafe_sales!A:S,15,FALSE)</f>
        <v>Takeaway</v>
      </c>
      <c r="E2839" s="19" t="str">
        <f>VLOOKUP(dirty_cafe_sales!A2839,dirty_cafe_sales!A:S,14,FALSE)</f>
        <v>Unknown</v>
      </c>
      <c r="F2839" s="21">
        <f>VLOOKUP(dirty_cafe_sales!A2839,dirty_cafe_sales!A:S,18,FALSE)</f>
        <v>4</v>
      </c>
      <c r="G2839" s="21">
        <f>VLOOKUP(dirty_cafe_sales!A2839,dirty_cafe_sales!A:S,17,FALSE)</f>
        <v>0</v>
      </c>
      <c r="H2839" s="21">
        <f>VLOOKUP(dirty_cafe_sales!A2839,dirty_cafe_sales!A:S,19,FALSE)</f>
        <v>0</v>
      </c>
    </row>
    <row r="2840" spans="1:8" x14ac:dyDescent="0.3">
      <c r="A2840" s="19" t="s">
        <v>2859</v>
      </c>
      <c r="B2840" s="19" t="str">
        <f>VLOOKUP(dirty_cafe_sales!A2840,dirty_cafe_sales!A:S,10,FALSE)</f>
        <v>Sandwich</v>
      </c>
      <c r="C2840" s="20">
        <f>VLOOKUP(dirty_cafe_sales!A2840,dirty_cafe_sales!A:S,16,FALSE)</f>
        <v>45031</v>
      </c>
      <c r="D2840" s="19" t="str">
        <f>VLOOKUP(dirty_cafe_sales!A2840,dirty_cafe_sales!A:S,15,FALSE)</f>
        <v>Unknown</v>
      </c>
      <c r="E2840" s="19" t="str">
        <f>VLOOKUP(dirty_cafe_sales!A2840,dirty_cafe_sales!A:S,14,FALSE)</f>
        <v>Unknown</v>
      </c>
      <c r="F2840" s="21">
        <f>VLOOKUP(dirty_cafe_sales!A2840,dirty_cafe_sales!A:S,18,FALSE)</f>
        <v>4</v>
      </c>
      <c r="G2840" s="21">
        <f>VLOOKUP(dirty_cafe_sales!A2840,dirty_cafe_sales!A:S,17,FALSE)</f>
        <v>5</v>
      </c>
      <c r="H2840" s="21">
        <f>VLOOKUP(dirty_cafe_sales!A2840,dirty_cafe_sales!A:S,19,FALSE)</f>
        <v>20</v>
      </c>
    </row>
    <row r="2841" spans="1:8" x14ac:dyDescent="0.3">
      <c r="A2841" s="19" t="s">
        <v>2860</v>
      </c>
      <c r="B2841" s="19" t="str">
        <f>VLOOKUP(dirty_cafe_sales!A2841,dirty_cafe_sales!A:S,10,FALSE)</f>
        <v>Tea</v>
      </c>
      <c r="C2841" s="20">
        <f>VLOOKUP(dirty_cafe_sales!A2841,dirty_cafe_sales!A:S,16,FALSE)</f>
        <v>45027</v>
      </c>
      <c r="D2841" s="19" t="str">
        <f>VLOOKUP(dirty_cafe_sales!A2841,dirty_cafe_sales!A:S,15,FALSE)</f>
        <v>In-store</v>
      </c>
      <c r="E2841" s="19" t="str">
        <f>VLOOKUP(dirty_cafe_sales!A2841,dirty_cafe_sales!A:S,14,FALSE)</f>
        <v>Unknown</v>
      </c>
      <c r="F2841" s="21">
        <f>VLOOKUP(dirty_cafe_sales!A2841,dirty_cafe_sales!A:S,18,FALSE)</f>
        <v>1.5</v>
      </c>
      <c r="G2841" s="21">
        <f>VLOOKUP(dirty_cafe_sales!A2841,dirty_cafe_sales!A:S,17,FALSE)</f>
        <v>3</v>
      </c>
      <c r="H2841" s="21">
        <f>VLOOKUP(dirty_cafe_sales!A2841,dirty_cafe_sales!A:S,19,FALSE)</f>
        <v>4.5</v>
      </c>
    </row>
    <row r="2842" spans="1:8" x14ac:dyDescent="0.3">
      <c r="A2842" s="19" t="s">
        <v>2861</v>
      </c>
      <c r="B2842" s="19" t="str">
        <f>VLOOKUP(dirty_cafe_sales!A2842,dirty_cafe_sales!A:S,10,FALSE)</f>
        <v>Cake</v>
      </c>
      <c r="C2842" s="20">
        <f>VLOOKUP(dirty_cafe_sales!A2842,dirty_cafe_sales!A:S,16,FALSE)</f>
        <v>45013</v>
      </c>
      <c r="D2842" s="19" t="str">
        <f>VLOOKUP(dirty_cafe_sales!A2842,dirty_cafe_sales!A:S,15,FALSE)</f>
        <v>Takeaway</v>
      </c>
      <c r="E2842" s="19" t="str">
        <f>VLOOKUP(dirty_cafe_sales!A2842,dirty_cafe_sales!A:S,14,FALSE)</f>
        <v>Credit Card</v>
      </c>
      <c r="F2842" s="21">
        <f>VLOOKUP(dirty_cafe_sales!A2842,dirty_cafe_sales!A:S,18,FALSE)</f>
        <v>3</v>
      </c>
      <c r="G2842" s="21">
        <f>VLOOKUP(dirty_cafe_sales!A2842,dirty_cafe_sales!A:S,17,FALSE)</f>
        <v>1</v>
      </c>
      <c r="H2842" s="21">
        <f>VLOOKUP(dirty_cafe_sales!A2842,dirty_cafe_sales!A:S,19,FALSE)</f>
        <v>3</v>
      </c>
    </row>
    <row r="2843" spans="1:8" x14ac:dyDescent="0.3">
      <c r="A2843" s="19" t="s">
        <v>2862</v>
      </c>
      <c r="B2843" s="19" t="str">
        <f>VLOOKUP(dirty_cafe_sales!A2843,dirty_cafe_sales!A:S,10,FALSE)</f>
        <v>Coffee</v>
      </c>
      <c r="C2843" s="20">
        <f>VLOOKUP(dirty_cafe_sales!A2843,dirty_cafe_sales!A:S,16,FALSE)</f>
        <v>45015</v>
      </c>
      <c r="D2843" s="19" t="str">
        <f>VLOOKUP(dirty_cafe_sales!A2843,dirty_cafe_sales!A:S,15,FALSE)</f>
        <v>Unknown</v>
      </c>
      <c r="E2843" s="19" t="str">
        <f>VLOOKUP(dirty_cafe_sales!A2843,dirty_cafe_sales!A:S,14,FALSE)</f>
        <v>Unknown</v>
      </c>
      <c r="F2843" s="21">
        <f>VLOOKUP(dirty_cafe_sales!A2843,dirty_cafe_sales!A:S,18,FALSE)</f>
        <v>2</v>
      </c>
      <c r="G2843" s="21">
        <f>VLOOKUP(dirty_cafe_sales!A2843,dirty_cafe_sales!A:S,17,FALSE)</f>
        <v>2</v>
      </c>
      <c r="H2843" s="21">
        <f>VLOOKUP(dirty_cafe_sales!A2843,dirty_cafe_sales!A:S,19,FALSE)</f>
        <v>4</v>
      </c>
    </row>
    <row r="2844" spans="1:8" x14ac:dyDescent="0.3">
      <c r="A2844" s="19" t="s">
        <v>2863</v>
      </c>
      <c r="B2844" s="19" t="str">
        <f>VLOOKUP(dirty_cafe_sales!A2844,dirty_cafe_sales!A:S,10,FALSE)</f>
        <v>Unknown</v>
      </c>
      <c r="C2844" s="20">
        <f>VLOOKUP(dirty_cafe_sales!A2844,dirty_cafe_sales!A:S,16,FALSE)</f>
        <v>45130</v>
      </c>
      <c r="D2844" s="19" t="str">
        <f>VLOOKUP(dirty_cafe_sales!A2844,dirty_cafe_sales!A:S,15,FALSE)</f>
        <v>Takeaway</v>
      </c>
      <c r="E2844" s="19" t="str">
        <f>VLOOKUP(dirty_cafe_sales!A2844,dirty_cafe_sales!A:S,14,FALSE)</f>
        <v>Credit Card</v>
      </c>
      <c r="F2844" s="21">
        <f>VLOOKUP(dirty_cafe_sales!A2844,dirty_cafe_sales!A:S,18,FALSE)</f>
        <v>3</v>
      </c>
      <c r="G2844" s="21">
        <f>VLOOKUP(dirty_cafe_sales!A2844,dirty_cafe_sales!A:S,17,FALSE)</f>
        <v>5</v>
      </c>
      <c r="H2844" s="21">
        <f>VLOOKUP(dirty_cafe_sales!A2844,dirty_cafe_sales!A:S,19,FALSE)</f>
        <v>15</v>
      </c>
    </row>
    <row r="2845" spans="1:8" x14ac:dyDescent="0.3">
      <c r="A2845" s="19" t="s">
        <v>2864</v>
      </c>
      <c r="B2845" s="19" t="str">
        <f>VLOOKUP(dirty_cafe_sales!A2845,dirty_cafe_sales!A:S,10,FALSE)</f>
        <v>Salad</v>
      </c>
      <c r="C2845" s="20">
        <f>VLOOKUP(dirty_cafe_sales!A2845,dirty_cafe_sales!A:S,16,FALSE)</f>
        <v>45250</v>
      </c>
      <c r="D2845" s="19" t="str">
        <f>VLOOKUP(dirty_cafe_sales!A2845,dirty_cafe_sales!A:S,15,FALSE)</f>
        <v>In-store</v>
      </c>
      <c r="E2845" s="19" t="str">
        <f>VLOOKUP(dirty_cafe_sales!A2845,dirty_cafe_sales!A:S,14,FALSE)</f>
        <v>Digital Wallet</v>
      </c>
      <c r="F2845" s="21">
        <f>VLOOKUP(dirty_cafe_sales!A2845,dirty_cafe_sales!A:S,18,FALSE)</f>
        <v>5</v>
      </c>
      <c r="G2845" s="21">
        <f>VLOOKUP(dirty_cafe_sales!A2845,dirty_cafe_sales!A:S,17,FALSE)</f>
        <v>4</v>
      </c>
      <c r="H2845" s="21">
        <f>VLOOKUP(dirty_cafe_sales!A2845,dirty_cafe_sales!A:S,19,FALSE)</f>
        <v>20</v>
      </c>
    </row>
    <row r="2846" spans="1:8" x14ac:dyDescent="0.3">
      <c r="A2846" s="19" t="s">
        <v>2865</v>
      </c>
      <c r="B2846" s="19" t="str">
        <f>VLOOKUP(dirty_cafe_sales!A2846,dirty_cafe_sales!A:S,10,FALSE)</f>
        <v>Tea</v>
      </c>
      <c r="C2846" s="20">
        <f>VLOOKUP(dirty_cafe_sales!A2846,dirty_cafe_sales!A:S,16,FALSE)</f>
        <v>45276</v>
      </c>
      <c r="D2846" s="19" t="str">
        <f>VLOOKUP(dirty_cafe_sales!A2846,dirty_cafe_sales!A:S,15,FALSE)</f>
        <v>Unknown</v>
      </c>
      <c r="E2846" s="19" t="str">
        <f>VLOOKUP(dirty_cafe_sales!A2846,dirty_cafe_sales!A:S,14,FALSE)</f>
        <v>Unknown</v>
      </c>
      <c r="F2846" s="21">
        <f>VLOOKUP(dirty_cafe_sales!A2846,dirty_cafe_sales!A:S,18,FALSE)</f>
        <v>1.5</v>
      </c>
      <c r="G2846" s="21">
        <f>VLOOKUP(dirty_cafe_sales!A2846,dirty_cafe_sales!A:S,17,FALSE)</f>
        <v>3</v>
      </c>
      <c r="H2846" s="21">
        <f>VLOOKUP(dirty_cafe_sales!A2846,dirty_cafe_sales!A:S,19,FALSE)</f>
        <v>4.5</v>
      </c>
    </row>
    <row r="2847" spans="1:8" x14ac:dyDescent="0.3">
      <c r="A2847" s="19" t="s">
        <v>2866</v>
      </c>
      <c r="B2847" s="19" t="str">
        <f>VLOOKUP(dirty_cafe_sales!A2847,dirty_cafe_sales!A:S,10,FALSE)</f>
        <v>Cake</v>
      </c>
      <c r="C2847" s="20">
        <f>VLOOKUP(dirty_cafe_sales!A2847,dirty_cafe_sales!A:S,16,FALSE)</f>
        <v>45150</v>
      </c>
      <c r="D2847" s="19" t="str">
        <f>VLOOKUP(dirty_cafe_sales!A2847,dirty_cafe_sales!A:S,15,FALSE)</f>
        <v>Takeaway</v>
      </c>
      <c r="E2847" s="19" t="str">
        <f>VLOOKUP(dirty_cafe_sales!A2847,dirty_cafe_sales!A:S,14,FALSE)</f>
        <v>Digital Wallet</v>
      </c>
      <c r="F2847" s="21">
        <f>VLOOKUP(dirty_cafe_sales!A2847,dirty_cafe_sales!A:S,18,FALSE)</f>
        <v>3</v>
      </c>
      <c r="G2847" s="21">
        <f>VLOOKUP(dirty_cafe_sales!A2847,dirty_cafe_sales!A:S,17,FALSE)</f>
        <v>5</v>
      </c>
      <c r="H2847" s="21">
        <f>VLOOKUP(dirty_cafe_sales!A2847,dirty_cafe_sales!A:S,19,FALSE)</f>
        <v>15</v>
      </c>
    </row>
    <row r="2848" spans="1:8" x14ac:dyDescent="0.3">
      <c r="A2848" s="19" t="s">
        <v>2867</v>
      </c>
      <c r="B2848" s="19" t="str">
        <f>VLOOKUP(dirty_cafe_sales!A2848,dirty_cafe_sales!A:S,10,FALSE)</f>
        <v>Juice</v>
      </c>
      <c r="C2848" s="20">
        <f>VLOOKUP(dirty_cafe_sales!A2848,dirty_cafe_sales!A:S,16,FALSE)</f>
        <v>45086</v>
      </c>
      <c r="D2848" s="19" t="str">
        <f>VLOOKUP(dirty_cafe_sales!A2848,dirty_cafe_sales!A:S,15,FALSE)</f>
        <v>Unknown</v>
      </c>
      <c r="E2848" s="19" t="str">
        <f>VLOOKUP(dirty_cafe_sales!A2848,dirty_cafe_sales!A:S,14,FALSE)</f>
        <v>Unknown</v>
      </c>
      <c r="F2848" s="21">
        <f>VLOOKUP(dirty_cafe_sales!A2848,dirty_cafe_sales!A:S,18,FALSE)</f>
        <v>3</v>
      </c>
      <c r="G2848" s="21">
        <f>VLOOKUP(dirty_cafe_sales!A2848,dirty_cafe_sales!A:S,17,FALSE)</f>
        <v>2</v>
      </c>
      <c r="H2848" s="21">
        <f>VLOOKUP(dirty_cafe_sales!A2848,dirty_cafe_sales!A:S,19,FALSE)</f>
        <v>6</v>
      </c>
    </row>
    <row r="2849" spans="1:8" x14ac:dyDescent="0.3">
      <c r="A2849" s="19" t="s">
        <v>2868</v>
      </c>
      <c r="B2849" s="19" t="str">
        <f>VLOOKUP(dirty_cafe_sales!A2849,dirty_cafe_sales!A:S,10,FALSE)</f>
        <v>Tea</v>
      </c>
      <c r="C2849" s="20">
        <f>VLOOKUP(dirty_cafe_sales!A2849,dirty_cafe_sales!A:S,16,FALSE)</f>
        <v>45035</v>
      </c>
      <c r="D2849" s="19" t="str">
        <f>VLOOKUP(dirty_cafe_sales!A2849,dirty_cafe_sales!A:S,15,FALSE)</f>
        <v>In-store</v>
      </c>
      <c r="E2849" s="19" t="str">
        <f>VLOOKUP(dirty_cafe_sales!A2849,dirty_cafe_sales!A:S,14,FALSE)</f>
        <v>Digital Wallet</v>
      </c>
      <c r="F2849" s="21">
        <f>VLOOKUP(dirty_cafe_sales!A2849,dirty_cafe_sales!A:S,18,FALSE)</f>
        <v>1.5</v>
      </c>
      <c r="G2849" s="21">
        <f>VLOOKUP(dirty_cafe_sales!A2849,dirty_cafe_sales!A:S,17,FALSE)</f>
        <v>4</v>
      </c>
      <c r="H2849" s="21">
        <f>VLOOKUP(dirty_cafe_sales!A2849,dirty_cafe_sales!A:S,19,FALSE)</f>
        <v>6</v>
      </c>
    </row>
    <row r="2850" spans="1:8" x14ac:dyDescent="0.3">
      <c r="A2850" s="19" t="s">
        <v>2869</v>
      </c>
      <c r="B2850" s="19" t="str">
        <f>VLOOKUP(dirty_cafe_sales!A2850,dirty_cafe_sales!A:S,10,FALSE)</f>
        <v>Smoothie</v>
      </c>
      <c r="C2850" s="20">
        <f>VLOOKUP(dirty_cafe_sales!A2850,dirty_cafe_sales!A:S,16,FALSE)</f>
        <v>45143</v>
      </c>
      <c r="D2850" s="19" t="str">
        <f>VLOOKUP(dirty_cafe_sales!A2850,dirty_cafe_sales!A:S,15,FALSE)</f>
        <v>Takeaway</v>
      </c>
      <c r="E2850" s="19" t="str">
        <f>VLOOKUP(dirty_cafe_sales!A2850,dirty_cafe_sales!A:S,14,FALSE)</f>
        <v>Cash</v>
      </c>
      <c r="F2850" s="21">
        <f>VLOOKUP(dirty_cafe_sales!A2850,dirty_cafe_sales!A:S,18,FALSE)</f>
        <v>4</v>
      </c>
      <c r="G2850" s="21">
        <f>VLOOKUP(dirty_cafe_sales!A2850,dirty_cafe_sales!A:S,17,FALSE)</f>
        <v>4</v>
      </c>
      <c r="H2850" s="21">
        <f>VLOOKUP(dirty_cafe_sales!A2850,dirty_cafe_sales!A:S,19,FALSE)</f>
        <v>16</v>
      </c>
    </row>
    <row r="2851" spans="1:8" x14ac:dyDescent="0.3">
      <c r="A2851" s="19" t="s">
        <v>2870</v>
      </c>
      <c r="B2851" s="19" t="str">
        <f>VLOOKUP(dirty_cafe_sales!A2851,dirty_cafe_sales!A:S,10,FALSE)</f>
        <v>Juice</v>
      </c>
      <c r="C2851" s="20">
        <f>VLOOKUP(dirty_cafe_sales!A2851,dirty_cafe_sales!A:S,16,FALSE)</f>
        <v>44994</v>
      </c>
      <c r="D2851" s="19" t="str">
        <f>VLOOKUP(dirty_cafe_sales!A2851,dirty_cafe_sales!A:S,15,FALSE)</f>
        <v>In-store</v>
      </c>
      <c r="E2851" s="19" t="str">
        <f>VLOOKUP(dirty_cafe_sales!A2851,dirty_cafe_sales!A:S,14,FALSE)</f>
        <v>Digital Wallet</v>
      </c>
      <c r="F2851" s="21">
        <f>VLOOKUP(dirty_cafe_sales!A2851,dirty_cafe_sales!A:S,18,FALSE)</f>
        <v>3</v>
      </c>
      <c r="G2851" s="21">
        <f>VLOOKUP(dirty_cafe_sales!A2851,dirty_cafe_sales!A:S,17,FALSE)</f>
        <v>3</v>
      </c>
      <c r="H2851" s="21">
        <f>VLOOKUP(dirty_cafe_sales!A2851,dirty_cafe_sales!A:S,19,FALSE)</f>
        <v>9</v>
      </c>
    </row>
    <row r="2852" spans="1:8" x14ac:dyDescent="0.3">
      <c r="A2852" s="19" t="s">
        <v>2871</v>
      </c>
      <c r="B2852" s="19" t="str">
        <f>VLOOKUP(dirty_cafe_sales!A2852,dirty_cafe_sales!A:S,10,FALSE)</f>
        <v>Smoothie</v>
      </c>
      <c r="C2852" s="20">
        <f>VLOOKUP(dirty_cafe_sales!A2852,dirty_cafe_sales!A:S,16,FALSE)</f>
        <v>44961</v>
      </c>
      <c r="D2852" s="19" t="str">
        <f>VLOOKUP(dirty_cafe_sales!A2852,dirty_cafe_sales!A:S,15,FALSE)</f>
        <v>Takeaway</v>
      </c>
      <c r="E2852" s="19" t="str">
        <f>VLOOKUP(dirty_cafe_sales!A2852,dirty_cafe_sales!A:S,14,FALSE)</f>
        <v>Unknown</v>
      </c>
      <c r="F2852" s="21">
        <f>VLOOKUP(dirty_cafe_sales!A2852,dirty_cafe_sales!A:S,18,FALSE)</f>
        <v>4</v>
      </c>
      <c r="G2852" s="21">
        <f>VLOOKUP(dirty_cafe_sales!A2852,dirty_cafe_sales!A:S,17,FALSE)</f>
        <v>4</v>
      </c>
      <c r="H2852" s="21">
        <f>VLOOKUP(dirty_cafe_sales!A2852,dirty_cafe_sales!A:S,19,FALSE)</f>
        <v>16</v>
      </c>
    </row>
    <row r="2853" spans="1:8" x14ac:dyDescent="0.3">
      <c r="A2853" s="19" t="s">
        <v>2872</v>
      </c>
      <c r="B2853" s="19" t="str">
        <f>VLOOKUP(dirty_cafe_sales!A2853,dirty_cafe_sales!A:S,10,FALSE)</f>
        <v>Sandwich</v>
      </c>
      <c r="C2853" s="20">
        <f>VLOOKUP(dirty_cafe_sales!A2853,dirty_cafe_sales!A:S,16,FALSE)</f>
        <v>44992</v>
      </c>
      <c r="D2853" s="19" t="str">
        <f>VLOOKUP(dirty_cafe_sales!A2853,dirty_cafe_sales!A:S,15,FALSE)</f>
        <v>Unknown</v>
      </c>
      <c r="E2853" s="19" t="str">
        <f>VLOOKUP(dirty_cafe_sales!A2853,dirty_cafe_sales!A:S,14,FALSE)</f>
        <v>Cash</v>
      </c>
      <c r="F2853" s="21">
        <f>VLOOKUP(dirty_cafe_sales!A2853,dirty_cafe_sales!A:S,18,FALSE)</f>
        <v>4</v>
      </c>
      <c r="G2853" s="21">
        <f>VLOOKUP(dirty_cafe_sales!A2853,dirty_cafe_sales!A:S,17,FALSE)</f>
        <v>5</v>
      </c>
      <c r="H2853" s="21">
        <f>VLOOKUP(dirty_cafe_sales!A2853,dirty_cafe_sales!A:S,19,FALSE)</f>
        <v>20</v>
      </c>
    </row>
    <row r="2854" spans="1:8" x14ac:dyDescent="0.3">
      <c r="A2854" s="19" t="s">
        <v>2873</v>
      </c>
      <c r="B2854" s="19" t="str">
        <f>VLOOKUP(dirty_cafe_sales!A2854,dirty_cafe_sales!A:S,10,FALSE)</f>
        <v>Coffee</v>
      </c>
      <c r="C2854" s="20">
        <f>VLOOKUP(dirty_cafe_sales!A2854,dirty_cafe_sales!A:S,16,FALSE)</f>
        <v>45106</v>
      </c>
      <c r="D2854" s="19" t="str">
        <f>VLOOKUP(dirty_cafe_sales!A2854,dirty_cafe_sales!A:S,15,FALSE)</f>
        <v>Unknown</v>
      </c>
      <c r="E2854" s="19" t="str">
        <f>VLOOKUP(dirty_cafe_sales!A2854,dirty_cafe_sales!A:S,14,FALSE)</f>
        <v>Cash</v>
      </c>
      <c r="F2854" s="21">
        <f>VLOOKUP(dirty_cafe_sales!A2854,dirty_cafe_sales!A:S,18,FALSE)</f>
        <v>2</v>
      </c>
      <c r="G2854" s="21">
        <f>VLOOKUP(dirty_cafe_sales!A2854,dirty_cafe_sales!A:S,17,FALSE)</f>
        <v>2</v>
      </c>
      <c r="H2854" s="21">
        <f>VLOOKUP(dirty_cafe_sales!A2854,dirty_cafe_sales!A:S,19,FALSE)</f>
        <v>4</v>
      </c>
    </row>
    <row r="2855" spans="1:8" x14ac:dyDescent="0.3">
      <c r="A2855" s="19" t="s">
        <v>2874</v>
      </c>
      <c r="B2855" s="19" t="str">
        <f>VLOOKUP(dirty_cafe_sales!A2855,dirty_cafe_sales!A:S,10,FALSE)</f>
        <v>Juice</v>
      </c>
      <c r="C2855" s="20" t="str">
        <f>VLOOKUP(dirty_cafe_sales!A2855,dirty_cafe_sales!A:S,16,FALSE)</f>
        <v>Unknown</v>
      </c>
      <c r="D2855" s="19" t="str">
        <f>VLOOKUP(dirty_cafe_sales!A2855,dirty_cafe_sales!A:S,15,FALSE)</f>
        <v>Unknown</v>
      </c>
      <c r="E2855" s="19" t="str">
        <f>VLOOKUP(dirty_cafe_sales!A2855,dirty_cafe_sales!A:S,14,FALSE)</f>
        <v>Unknown</v>
      </c>
      <c r="F2855" s="21">
        <f>VLOOKUP(dirty_cafe_sales!A2855,dirty_cafe_sales!A:S,18,FALSE)</f>
        <v>3</v>
      </c>
      <c r="G2855" s="21">
        <f>VLOOKUP(dirty_cafe_sales!A2855,dirty_cafe_sales!A:S,17,FALSE)</f>
        <v>2</v>
      </c>
      <c r="H2855" s="21">
        <f>VLOOKUP(dirty_cafe_sales!A2855,dirty_cafe_sales!A:S,19,FALSE)</f>
        <v>6</v>
      </c>
    </row>
    <row r="2856" spans="1:8" x14ac:dyDescent="0.3">
      <c r="A2856" s="19" t="s">
        <v>2875</v>
      </c>
      <c r="B2856" s="19" t="str">
        <f>VLOOKUP(dirty_cafe_sales!A2856,dirty_cafe_sales!A:S,10,FALSE)</f>
        <v>Coffee</v>
      </c>
      <c r="C2856" s="20">
        <f>VLOOKUP(dirty_cafe_sales!A2856,dirty_cafe_sales!A:S,16,FALSE)</f>
        <v>45138</v>
      </c>
      <c r="D2856" s="19" t="str">
        <f>VLOOKUP(dirty_cafe_sales!A2856,dirty_cafe_sales!A:S,15,FALSE)</f>
        <v>Unknown</v>
      </c>
      <c r="E2856" s="19" t="str">
        <f>VLOOKUP(dirty_cafe_sales!A2856,dirty_cafe_sales!A:S,14,FALSE)</f>
        <v>Unknown</v>
      </c>
      <c r="F2856" s="21">
        <f>VLOOKUP(dirty_cafe_sales!A2856,dirty_cafe_sales!A:S,18,FALSE)</f>
        <v>2</v>
      </c>
      <c r="G2856" s="21">
        <f>VLOOKUP(dirty_cafe_sales!A2856,dirty_cafe_sales!A:S,17,FALSE)</f>
        <v>4</v>
      </c>
      <c r="H2856" s="21">
        <f>VLOOKUP(dirty_cafe_sales!A2856,dirty_cafe_sales!A:S,19,FALSE)</f>
        <v>8</v>
      </c>
    </row>
    <row r="2857" spans="1:8" x14ac:dyDescent="0.3">
      <c r="A2857" s="19" t="s">
        <v>2876</v>
      </c>
      <c r="B2857" s="19" t="str">
        <f>VLOOKUP(dirty_cafe_sales!A2857,dirty_cafe_sales!A:S,10,FALSE)</f>
        <v>Juice</v>
      </c>
      <c r="C2857" s="20">
        <f>VLOOKUP(dirty_cafe_sales!A2857,dirty_cafe_sales!A:S,16,FALSE)</f>
        <v>45236</v>
      </c>
      <c r="D2857" s="19" t="str">
        <f>VLOOKUP(dirty_cafe_sales!A2857,dirty_cafe_sales!A:S,15,FALSE)</f>
        <v>Unknown</v>
      </c>
      <c r="E2857" s="19" t="str">
        <f>VLOOKUP(dirty_cafe_sales!A2857,dirty_cafe_sales!A:S,14,FALSE)</f>
        <v>Cash</v>
      </c>
      <c r="F2857" s="21">
        <f>VLOOKUP(dirty_cafe_sales!A2857,dirty_cafe_sales!A:S,18,FALSE)</f>
        <v>3</v>
      </c>
      <c r="G2857" s="21">
        <f>VLOOKUP(dirty_cafe_sales!A2857,dirty_cafe_sales!A:S,17,FALSE)</f>
        <v>5</v>
      </c>
      <c r="H2857" s="21">
        <f>VLOOKUP(dirty_cafe_sales!A2857,dirty_cafe_sales!A:S,19,FALSE)</f>
        <v>15</v>
      </c>
    </row>
    <row r="2858" spans="1:8" x14ac:dyDescent="0.3">
      <c r="A2858" s="19" t="s">
        <v>2877</v>
      </c>
      <c r="B2858" s="19" t="str">
        <f>VLOOKUP(dirty_cafe_sales!A2858,dirty_cafe_sales!A:S,10,FALSE)</f>
        <v>Cookie</v>
      </c>
      <c r="C2858" s="20">
        <f>VLOOKUP(dirty_cafe_sales!A2858,dirty_cafe_sales!A:S,16,FALSE)</f>
        <v>45072</v>
      </c>
      <c r="D2858" s="19" t="str">
        <f>VLOOKUP(dirty_cafe_sales!A2858,dirty_cafe_sales!A:S,15,FALSE)</f>
        <v>Takeaway</v>
      </c>
      <c r="E2858" s="19" t="str">
        <f>VLOOKUP(dirty_cafe_sales!A2858,dirty_cafe_sales!A:S,14,FALSE)</f>
        <v>Unknown</v>
      </c>
      <c r="F2858" s="21">
        <f>VLOOKUP(dirty_cafe_sales!A2858,dirty_cafe_sales!A:S,18,FALSE)</f>
        <v>1</v>
      </c>
      <c r="G2858" s="21">
        <f>VLOOKUP(dirty_cafe_sales!A2858,dirty_cafe_sales!A:S,17,FALSE)</f>
        <v>3</v>
      </c>
      <c r="H2858" s="21">
        <f>VLOOKUP(dirty_cafe_sales!A2858,dirty_cafe_sales!A:S,19,FALSE)</f>
        <v>3</v>
      </c>
    </row>
    <row r="2859" spans="1:8" x14ac:dyDescent="0.3">
      <c r="A2859" s="19" t="s">
        <v>2878</v>
      </c>
      <c r="B2859" s="19" t="str">
        <f>VLOOKUP(dirty_cafe_sales!A2859,dirty_cafe_sales!A:S,10,FALSE)</f>
        <v>Sandwich</v>
      </c>
      <c r="C2859" s="20">
        <f>VLOOKUP(dirty_cafe_sales!A2859,dirty_cafe_sales!A:S,16,FALSE)</f>
        <v>45278</v>
      </c>
      <c r="D2859" s="19" t="str">
        <f>VLOOKUP(dirty_cafe_sales!A2859,dirty_cafe_sales!A:S,15,FALSE)</f>
        <v>Unknown</v>
      </c>
      <c r="E2859" s="19" t="str">
        <f>VLOOKUP(dirty_cafe_sales!A2859,dirty_cafe_sales!A:S,14,FALSE)</f>
        <v>Digital Wallet</v>
      </c>
      <c r="F2859" s="21">
        <f>VLOOKUP(dirty_cafe_sales!A2859,dirty_cafe_sales!A:S,18,FALSE)</f>
        <v>4</v>
      </c>
      <c r="G2859" s="21">
        <f>VLOOKUP(dirty_cafe_sales!A2859,dirty_cafe_sales!A:S,17,FALSE)</f>
        <v>5</v>
      </c>
      <c r="H2859" s="21">
        <f>VLOOKUP(dirty_cafe_sales!A2859,dirty_cafe_sales!A:S,19,FALSE)</f>
        <v>20</v>
      </c>
    </row>
    <row r="2860" spans="1:8" x14ac:dyDescent="0.3">
      <c r="A2860" s="19" t="s">
        <v>2879</v>
      </c>
      <c r="B2860" s="19" t="str">
        <f>VLOOKUP(dirty_cafe_sales!A2860,dirty_cafe_sales!A:S,10,FALSE)</f>
        <v>Salad</v>
      </c>
      <c r="C2860" s="20">
        <f>VLOOKUP(dirty_cafe_sales!A2860,dirty_cafe_sales!A:S,16,FALSE)</f>
        <v>45234</v>
      </c>
      <c r="D2860" s="19" t="str">
        <f>VLOOKUP(dirty_cafe_sales!A2860,dirty_cafe_sales!A:S,15,FALSE)</f>
        <v>Unknown</v>
      </c>
      <c r="E2860" s="19" t="str">
        <f>VLOOKUP(dirty_cafe_sales!A2860,dirty_cafe_sales!A:S,14,FALSE)</f>
        <v>Digital Wallet</v>
      </c>
      <c r="F2860" s="21">
        <f>VLOOKUP(dirty_cafe_sales!A2860,dirty_cafe_sales!A:S,18,FALSE)</f>
        <v>5</v>
      </c>
      <c r="G2860" s="21">
        <f>VLOOKUP(dirty_cafe_sales!A2860,dirty_cafe_sales!A:S,17,FALSE)</f>
        <v>3</v>
      </c>
      <c r="H2860" s="21">
        <f>VLOOKUP(dirty_cafe_sales!A2860,dirty_cafe_sales!A:S,19,FALSE)</f>
        <v>15</v>
      </c>
    </row>
    <row r="2861" spans="1:8" x14ac:dyDescent="0.3">
      <c r="A2861" s="19" t="s">
        <v>2880</v>
      </c>
      <c r="B2861" s="19" t="str">
        <f>VLOOKUP(dirty_cafe_sales!A2861,dirty_cafe_sales!A:S,10,FALSE)</f>
        <v>Unknown</v>
      </c>
      <c r="C2861" s="20">
        <f>VLOOKUP(dirty_cafe_sales!A2861,dirty_cafe_sales!A:S,16,FALSE)</f>
        <v>44956</v>
      </c>
      <c r="D2861" s="19" t="str">
        <f>VLOOKUP(dirty_cafe_sales!A2861,dirty_cafe_sales!A:S,15,FALSE)</f>
        <v>Unknown</v>
      </c>
      <c r="E2861" s="19" t="str">
        <f>VLOOKUP(dirty_cafe_sales!A2861,dirty_cafe_sales!A:S,14,FALSE)</f>
        <v>Digital Wallet</v>
      </c>
      <c r="F2861" s="21">
        <f>VLOOKUP(dirty_cafe_sales!A2861,dirty_cafe_sales!A:S,18,FALSE)</f>
        <v>3</v>
      </c>
      <c r="G2861" s="21">
        <f>VLOOKUP(dirty_cafe_sales!A2861,dirty_cafe_sales!A:S,17,FALSE)</f>
        <v>3</v>
      </c>
      <c r="H2861" s="21">
        <f>VLOOKUP(dirty_cafe_sales!A2861,dirty_cafe_sales!A:S,19,FALSE)</f>
        <v>9</v>
      </c>
    </row>
    <row r="2862" spans="1:8" x14ac:dyDescent="0.3">
      <c r="A2862" s="19" t="s">
        <v>2881</v>
      </c>
      <c r="B2862" s="19" t="str">
        <f>VLOOKUP(dirty_cafe_sales!A2862,dirty_cafe_sales!A:S,10,FALSE)</f>
        <v>Salad</v>
      </c>
      <c r="C2862" s="20">
        <f>VLOOKUP(dirty_cafe_sales!A2862,dirty_cafe_sales!A:S,16,FALSE)</f>
        <v>45122</v>
      </c>
      <c r="D2862" s="19" t="str">
        <f>VLOOKUP(dirty_cafe_sales!A2862,dirty_cafe_sales!A:S,15,FALSE)</f>
        <v>In-store</v>
      </c>
      <c r="E2862" s="19" t="str">
        <f>VLOOKUP(dirty_cafe_sales!A2862,dirty_cafe_sales!A:S,14,FALSE)</f>
        <v>Digital Wallet</v>
      </c>
      <c r="F2862" s="21">
        <f>VLOOKUP(dirty_cafe_sales!A2862,dirty_cafe_sales!A:S,18,FALSE)</f>
        <v>5</v>
      </c>
      <c r="G2862" s="21">
        <f>VLOOKUP(dirty_cafe_sales!A2862,dirty_cafe_sales!A:S,17,FALSE)</f>
        <v>0</v>
      </c>
      <c r="H2862" s="21">
        <f>VLOOKUP(dirty_cafe_sales!A2862,dirty_cafe_sales!A:S,19,FALSE)</f>
        <v>0</v>
      </c>
    </row>
    <row r="2863" spans="1:8" x14ac:dyDescent="0.3">
      <c r="A2863" s="19" t="s">
        <v>2882</v>
      </c>
      <c r="B2863" s="19" t="str">
        <f>VLOOKUP(dirty_cafe_sales!A2863,dirty_cafe_sales!A:S,10,FALSE)</f>
        <v>Juice</v>
      </c>
      <c r="C2863" s="20">
        <f>VLOOKUP(dirty_cafe_sales!A2863,dirty_cafe_sales!A:S,16,FALSE)</f>
        <v>45224</v>
      </c>
      <c r="D2863" s="19" t="str">
        <f>VLOOKUP(dirty_cafe_sales!A2863,dirty_cafe_sales!A:S,15,FALSE)</f>
        <v>Unknown</v>
      </c>
      <c r="E2863" s="19" t="str">
        <f>VLOOKUP(dirty_cafe_sales!A2863,dirty_cafe_sales!A:S,14,FALSE)</f>
        <v>Unknown</v>
      </c>
      <c r="F2863" s="21">
        <f>VLOOKUP(dirty_cafe_sales!A2863,dirty_cafe_sales!A:S,18,FALSE)</f>
        <v>3</v>
      </c>
      <c r="G2863" s="21">
        <f>VLOOKUP(dirty_cafe_sales!A2863,dirty_cafe_sales!A:S,17,FALSE)</f>
        <v>2</v>
      </c>
      <c r="H2863" s="21">
        <f>VLOOKUP(dirty_cafe_sales!A2863,dirty_cafe_sales!A:S,19,FALSE)</f>
        <v>6</v>
      </c>
    </row>
    <row r="2864" spans="1:8" x14ac:dyDescent="0.3">
      <c r="A2864" s="19" t="s">
        <v>2883</v>
      </c>
      <c r="B2864" s="19" t="str">
        <f>VLOOKUP(dirty_cafe_sales!A2864,dirty_cafe_sales!A:S,10,FALSE)</f>
        <v>Juice</v>
      </c>
      <c r="C2864" s="20">
        <f>VLOOKUP(dirty_cafe_sales!A2864,dirty_cafe_sales!A:S,16,FALSE)</f>
        <v>45125</v>
      </c>
      <c r="D2864" s="19" t="str">
        <f>VLOOKUP(dirty_cafe_sales!A2864,dirty_cafe_sales!A:S,15,FALSE)</f>
        <v>Unknown</v>
      </c>
      <c r="E2864" s="19" t="str">
        <f>VLOOKUP(dirty_cafe_sales!A2864,dirty_cafe_sales!A:S,14,FALSE)</f>
        <v>Cash</v>
      </c>
      <c r="F2864" s="21">
        <f>VLOOKUP(dirty_cafe_sales!A2864,dirty_cafe_sales!A:S,18,FALSE)</f>
        <v>0</v>
      </c>
      <c r="G2864" s="21">
        <f>VLOOKUP(dirty_cafe_sales!A2864,dirty_cafe_sales!A:S,17,FALSE)</f>
        <v>1</v>
      </c>
      <c r="H2864" s="21">
        <f>VLOOKUP(dirty_cafe_sales!A2864,dirty_cafe_sales!A:S,19,FALSE)</f>
        <v>0</v>
      </c>
    </row>
    <row r="2865" spans="1:8" x14ac:dyDescent="0.3">
      <c r="A2865" s="19" t="s">
        <v>2884</v>
      </c>
      <c r="B2865" s="19" t="str">
        <f>VLOOKUP(dirty_cafe_sales!A2865,dirty_cafe_sales!A:S,10,FALSE)</f>
        <v>Salad</v>
      </c>
      <c r="C2865" s="20">
        <f>VLOOKUP(dirty_cafe_sales!A2865,dirty_cafe_sales!A:S,16,FALSE)</f>
        <v>44957</v>
      </c>
      <c r="D2865" s="19" t="str">
        <f>VLOOKUP(dirty_cafe_sales!A2865,dirty_cafe_sales!A:S,15,FALSE)</f>
        <v>Unknown</v>
      </c>
      <c r="E2865" s="19" t="str">
        <f>VLOOKUP(dirty_cafe_sales!A2865,dirty_cafe_sales!A:S,14,FALSE)</f>
        <v>Unknown</v>
      </c>
      <c r="F2865" s="21">
        <f>VLOOKUP(dirty_cafe_sales!A2865,dirty_cafe_sales!A:S,18,FALSE)</f>
        <v>5</v>
      </c>
      <c r="G2865" s="21">
        <f>VLOOKUP(dirty_cafe_sales!A2865,dirty_cafe_sales!A:S,17,FALSE)</f>
        <v>2</v>
      </c>
      <c r="H2865" s="21">
        <f>VLOOKUP(dirty_cafe_sales!A2865,dirty_cafe_sales!A:S,19,FALSE)</f>
        <v>10</v>
      </c>
    </row>
    <row r="2866" spans="1:8" x14ac:dyDescent="0.3">
      <c r="A2866" s="19" t="s">
        <v>2885</v>
      </c>
      <c r="B2866" s="19" t="str">
        <f>VLOOKUP(dirty_cafe_sales!A2866,dirty_cafe_sales!A:S,10,FALSE)</f>
        <v>Coffee</v>
      </c>
      <c r="C2866" s="20">
        <f>VLOOKUP(dirty_cafe_sales!A2866,dirty_cafe_sales!A:S,16,FALSE)</f>
        <v>45184</v>
      </c>
      <c r="D2866" s="19" t="str">
        <f>VLOOKUP(dirty_cafe_sales!A2866,dirty_cafe_sales!A:S,15,FALSE)</f>
        <v>Unknown</v>
      </c>
      <c r="E2866" s="19" t="str">
        <f>VLOOKUP(dirty_cafe_sales!A2866,dirty_cafe_sales!A:S,14,FALSE)</f>
        <v>Credit Card</v>
      </c>
      <c r="F2866" s="21">
        <f>VLOOKUP(dirty_cafe_sales!A2866,dirty_cafe_sales!A:S,18,FALSE)</f>
        <v>2</v>
      </c>
      <c r="G2866" s="21">
        <f>VLOOKUP(dirty_cafe_sales!A2866,dirty_cafe_sales!A:S,17,FALSE)</f>
        <v>4</v>
      </c>
      <c r="H2866" s="21">
        <f>VLOOKUP(dirty_cafe_sales!A2866,dirty_cafe_sales!A:S,19,FALSE)</f>
        <v>8</v>
      </c>
    </row>
    <row r="2867" spans="1:8" x14ac:dyDescent="0.3">
      <c r="A2867" s="19" t="s">
        <v>2886</v>
      </c>
      <c r="B2867" s="19" t="str">
        <f>VLOOKUP(dirty_cafe_sales!A2867,dirty_cafe_sales!A:S,10,FALSE)</f>
        <v>Juice</v>
      </c>
      <c r="C2867" s="20">
        <f>VLOOKUP(dirty_cafe_sales!A2867,dirty_cafe_sales!A:S,16,FALSE)</f>
        <v>45235</v>
      </c>
      <c r="D2867" s="19" t="str">
        <f>VLOOKUP(dirty_cafe_sales!A2867,dirty_cafe_sales!A:S,15,FALSE)</f>
        <v>Takeaway</v>
      </c>
      <c r="E2867" s="19" t="str">
        <f>VLOOKUP(dirty_cafe_sales!A2867,dirty_cafe_sales!A:S,14,FALSE)</f>
        <v>Unknown</v>
      </c>
      <c r="F2867" s="21">
        <f>VLOOKUP(dirty_cafe_sales!A2867,dirty_cafe_sales!A:S,18,FALSE)</f>
        <v>3</v>
      </c>
      <c r="G2867" s="21">
        <f>VLOOKUP(dirty_cafe_sales!A2867,dirty_cafe_sales!A:S,17,FALSE)</f>
        <v>1</v>
      </c>
      <c r="H2867" s="21">
        <f>VLOOKUP(dirty_cafe_sales!A2867,dirty_cafe_sales!A:S,19,FALSE)</f>
        <v>3</v>
      </c>
    </row>
    <row r="2868" spans="1:8" x14ac:dyDescent="0.3">
      <c r="A2868" s="19" t="s">
        <v>2887</v>
      </c>
      <c r="B2868" s="19" t="str">
        <f>VLOOKUP(dirty_cafe_sales!A2868,dirty_cafe_sales!A:S,10,FALSE)</f>
        <v>Salad</v>
      </c>
      <c r="C2868" s="20">
        <f>VLOOKUP(dirty_cafe_sales!A2868,dirty_cafe_sales!A:S,16,FALSE)</f>
        <v>45027</v>
      </c>
      <c r="D2868" s="19" t="str">
        <f>VLOOKUP(dirty_cafe_sales!A2868,dirty_cafe_sales!A:S,15,FALSE)</f>
        <v>Unknown</v>
      </c>
      <c r="E2868" s="19" t="str">
        <f>VLOOKUP(dirty_cafe_sales!A2868,dirty_cafe_sales!A:S,14,FALSE)</f>
        <v>Unknown</v>
      </c>
      <c r="F2868" s="21">
        <f>VLOOKUP(dirty_cafe_sales!A2868,dirty_cafe_sales!A:S,18,FALSE)</f>
        <v>5</v>
      </c>
      <c r="G2868" s="21">
        <f>VLOOKUP(dirty_cafe_sales!A2868,dirty_cafe_sales!A:S,17,FALSE)</f>
        <v>2</v>
      </c>
      <c r="H2868" s="21">
        <f>VLOOKUP(dirty_cafe_sales!A2868,dirty_cafe_sales!A:S,19,FALSE)</f>
        <v>10</v>
      </c>
    </row>
    <row r="2869" spans="1:8" x14ac:dyDescent="0.3">
      <c r="A2869" s="19" t="s">
        <v>2888</v>
      </c>
      <c r="B2869" s="19" t="str">
        <f>VLOOKUP(dirty_cafe_sales!A2869,dirty_cafe_sales!A:S,10,FALSE)</f>
        <v>Juice</v>
      </c>
      <c r="C2869" s="20">
        <f>VLOOKUP(dirty_cafe_sales!A2869,dirty_cafe_sales!A:S,16,FALSE)</f>
        <v>44972</v>
      </c>
      <c r="D2869" s="19" t="str">
        <f>VLOOKUP(dirty_cafe_sales!A2869,dirty_cafe_sales!A:S,15,FALSE)</f>
        <v>Unknown</v>
      </c>
      <c r="E2869" s="19" t="str">
        <f>VLOOKUP(dirty_cafe_sales!A2869,dirty_cafe_sales!A:S,14,FALSE)</f>
        <v>Cash</v>
      </c>
      <c r="F2869" s="21">
        <f>VLOOKUP(dirty_cafe_sales!A2869,dirty_cafe_sales!A:S,18,FALSE)</f>
        <v>3</v>
      </c>
      <c r="G2869" s="21">
        <f>VLOOKUP(dirty_cafe_sales!A2869,dirty_cafe_sales!A:S,17,FALSE)</f>
        <v>3</v>
      </c>
      <c r="H2869" s="21">
        <f>VLOOKUP(dirty_cafe_sales!A2869,dirty_cafe_sales!A:S,19,FALSE)</f>
        <v>9</v>
      </c>
    </row>
    <row r="2870" spans="1:8" x14ac:dyDescent="0.3">
      <c r="A2870" s="19" t="s">
        <v>2889</v>
      </c>
      <c r="B2870" s="19" t="str">
        <f>VLOOKUP(dirty_cafe_sales!A2870,dirty_cafe_sales!A:S,10,FALSE)</f>
        <v>Tea</v>
      </c>
      <c r="C2870" s="20">
        <f>VLOOKUP(dirty_cafe_sales!A2870,dirty_cafe_sales!A:S,16,FALSE)</f>
        <v>44994</v>
      </c>
      <c r="D2870" s="19" t="str">
        <f>VLOOKUP(dirty_cafe_sales!A2870,dirty_cafe_sales!A:S,15,FALSE)</f>
        <v>In-store</v>
      </c>
      <c r="E2870" s="19" t="str">
        <f>VLOOKUP(dirty_cafe_sales!A2870,dirty_cafe_sales!A:S,14,FALSE)</f>
        <v>Digital Wallet</v>
      </c>
      <c r="F2870" s="21">
        <f>VLOOKUP(dirty_cafe_sales!A2870,dirty_cafe_sales!A:S,18,FALSE)</f>
        <v>1.5</v>
      </c>
      <c r="G2870" s="21">
        <f>VLOOKUP(dirty_cafe_sales!A2870,dirty_cafe_sales!A:S,17,FALSE)</f>
        <v>1</v>
      </c>
      <c r="H2870" s="21">
        <f>VLOOKUP(dirty_cafe_sales!A2870,dirty_cafe_sales!A:S,19,FALSE)</f>
        <v>1.5</v>
      </c>
    </row>
    <row r="2871" spans="1:8" x14ac:dyDescent="0.3">
      <c r="A2871" s="19" t="s">
        <v>2890</v>
      </c>
      <c r="B2871" s="19" t="str">
        <f>VLOOKUP(dirty_cafe_sales!A2871,dirty_cafe_sales!A:S,10,FALSE)</f>
        <v>Juice</v>
      </c>
      <c r="C2871" s="20">
        <f>VLOOKUP(dirty_cafe_sales!A2871,dirty_cafe_sales!A:S,16,FALSE)</f>
        <v>45009</v>
      </c>
      <c r="D2871" s="19" t="str">
        <f>VLOOKUP(dirty_cafe_sales!A2871,dirty_cafe_sales!A:S,15,FALSE)</f>
        <v>Takeaway</v>
      </c>
      <c r="E2871" s="19" t="str">
        <f>VLOOKUP(dirty_cafe_sales!A2871,dirty_cafe_sales!A:S,14,FALSE)</f>
        <v>Unknown</v>
      </c>
      <c r="F2871" s="21">
        <f>VLOOKUP(dirty_cafe_sales!A2871,dirty_cafe_sales!A:S,18,FALSE)</f>
        <v>3</v>
      </c>
      <c r="G2871" s="21">
        <f>VLOOKUP(dirty_cafe_sales!A2871,dirty_cafe_sales!A:S,17,FALSE)</f>
        <v>3</v>
      </c>
      <c r="H2871" s="21">
        <f>VLOOKUP(dirty_cafe_sales!A2871,dirty_cafe_sales!A:S,19,FALSE)</f>
        <v>9</v>
      </c>
    </row>
    <row r="2872" spans="1:8" x14ac:dyDescent="0.3">
      <c r="A2872" s="19" t="s">
        <v>2891</v>
      </c>
      <c r="B2872" s="19" t="str">
        <f>VLOOKUP(dirty_cafe_sales!A2872,dirty_cafe_sales!A:S,10,FALSE)</f>
        <v>Coffee</v>
      </c>
      <c r="C2872" s="20">
        <f>VLOOKUP(dirty_cafe_sales!A2872,dirty_cafe_sales!A:S,16,FALSE)</f>
        <v>45246</v>
      </c>
      <c r="D2872" s="19" t="str">
        <f>VLOOKUP(dirty_cafe_sales!A2872,dirty_cafe_sales!A:S,15,FALSE)</f>
        <v>Takeaway</v>
      </c>
      <c r="E2872" s="19" t="str">
        <f>VLOOKUP(dirty_cafe_sales!A2872,dirty_cafe_sales!A:S,14,FALSE)</f>
        <v>Unknown</v>
      </c>
      <c r="F2872" s="21">
        <f>VLOOKUP(dirty_cafe_sales!A2872,dirty_cafe_sales!A:S,18,FALSE)</f>
        <v>2</v>
      </c>
      <c r="G2872" s="21">
        <f>VLOOKUP(dirty_cafe_sales!A2872,dirty_cafe_sales!A:S,17,FALSE)</f>
        <v>3</v>
      </c>
      <c r="H2872" s="21">
        <f>VLOOKUP(dirty_cafe_sales!A2872,dirty_cafe_sales!A:S,19,FALSE)</f>
        <v>6</v>
      </c>
    </row>
    <row r="2873" spans="1:8" x14ac:dyDescent="0.3">
      <c r="A2873" s="19" t="s">
        <v>2892</v>
      </c>
      <c r="B2873" s="19" t="str">
        <f>VLOOKUP(dirty_cafe_sales!A2873,dirty_cafe_sales!A:S,10,FALSE)</f>
        <v>Juice</v>
      </c>
      <c r="C2873" s="20">
        <f>VLOOKUP(dirty_cafe_sales!A2873,dirty_cafe_sales!A:S,16,FALSE)</f>
        <v>45135</v>
      </c>
      <c r="D2873" s="19" t="str">
        <f>VLOOKUP(dirty_cafe_sales!A2873,dirty_cafe_sales!A:S,15,FALSE)</f>
        <v>Takeaway</v>
      </c>
      <c r="E2873" s="19" t="str">
        <f>VLOOKUP(dirty_cafe_sales!A2873,dirty_cafe_sales!A:S,14,FALSE)</f>
        <v>Digital Wallet</v>
      </c>
      <c r="F2873" s="21">
        <f>VLOOKUP(dirty_cafe_sales!A2873,dirty_cafe_sales!A:S,18,FALSE)</f>
        <v>3</v>
      </c>
      <c r="G2873" s="21">
        <f>VLOOKUP(dirty_cafe_sales!A2873,dirty_cafe_sales!A:S,17,FALSE)</f>
        <v>2</v>
      </c>
      <c r="H2873" s="21">
        <f>VLOOKUP(dirty_cafe_sales!A2873,dirty_cafe_sales!A:S,19,FALSE)</f>
        <v>6</v>
      </c>
    </row>
    <row r="2874" spans="1:8" x14ac:dyDescent="0.3">
      <c r="A2874" s="19" t="s">
        <v>2893</v>
      </c>
      <c r="B2874" s="19" t="str">
        <f>VLOOKUP(dirty_cafe_sales!A2874,dirty_cafe_sales!A:S,10,FALSE)</f>
        <v>Tea</v>
      </c>
      <c r="C2874" s="20">
        <f>VLOOKUP(dirty_cafe_sales!A2874,dirty_cafe_sales!A:S,16,FALSE)</f>
        <v>45216</v>
      </c>
      <c r="D2874" s="19" t="str">
        <f>VLOOKUP(dirty_cafe_sales!A2874,dirty_cafe_sales!A:S,15,FALSE)</f>
        <v>Unknown</v>
      </c>
      <c r="E2874" s="19" t="str">
        <f>VLOOKUP(dirty_cafe_sales!A2874,dirty_cafe_sales!A:S,14,FALSE)</f>
        <v>Unknown</v>
      </c>
      <c r="F2874" s="21">
        <f>VLOOKUP(dirty_cafe_sales!A2874,dirty_cafe_sales!A:S,18,FALSE)</f>
        <v>1.5</v>
      </c>
      <c r="G2874" s="21">
        <f>VLOOKUP(dirty_cafe_sales!A2874,dirty_cafe_sales!A:S,17,FALSE)</f>
        <v>2</v>
      </c>
      <c r="H2874" s="21">
        <f>VLOOKUP(dirty_cafe_sales!A2874,dirty_cafe_sales!A:S,19,FALSE)</f>
        <v>3</v>
      </c>
    </row>
    <row r="2875" spans="1:8" x14ac:dyDescent="0.3">
      <c r="A2875" s="19" t="s">
        <v>2894</v>
      </c>
      <c r="B2875" s="19" t="str">
        <f>VLOOKUP(dirty_cafe_sales!A2875,dirty_cafe_sales!A:S,10,FALSE)</f>
        <v>Juice</v>
      </c>
      <c r="C2875" s="20">
        <f>VLOOKUP(dirty_cafe_sales!A2875,dirty_cafe_sales!A:S,16,FALSE)</f>
        <v>45206</v>
      </c>
      <c r="D2875" s="19" t="str">
        <f>VLOOKUP(dirty_cafe_sales!A2875,dirty_cafe_sales!A:S,15,FALSE)</f>
        <v>Unknown</v>
      </c>
      <c r="E2875" s="19" t="str">
        <f>VLOOKUP(dirty_cafe_sales!A2875,dirty_cafe_sales!A:S,14,FALSE)</f>
        <v>Credit Card</v>
      </c>
      <c r="F2875" s="21">
        <f>VLOOKUP(dirty_cafe_sales!A2875,dirty_cafe_sales!A:S,18,FALSE)</f>
        <v>3</v>
      </c>
      <c r="G2875" s="21">
        <f>VLOOKUP(dirty_cafe_sales!A2875,dirty_cafe_sales!A:S,17,FALSE)</f>
        <v>3</v>
      </c>
      <c r="H2875" s="21">
        <f>VLOOKUP(dirty_cafe_sales!A2875,dirty_cafe_sales!A:S,19,FALSE)</f>
        <v>9</v>
      </c>
    </row>
    <row r="2876" spans="1:8" x14ac:dyDescent="0.3">
      <c r="A2876" s="19" t="s">
        <v>2895</v>
      </c>
      <c r="B2876" s="19" t="str">
        <f>VLOOKUP(dirty_cafe_sales!A2876,dirty_cafe_sales!A:S,10,FALSE)</f>
        <v>Tea</v>
      </c>
      <c r="C2876" s="20">
        <f>VLOOKUP(dirty_cafe_sales!A2876,dirty_cafe_sales!A:S,16,FALSE)</f>
        <v>44962</v>
      </c>
      <c r="D2876" s="19" t="str">
        <f>VLOOKUP(dirty_cafe_sales!A2876,dirty_cafe_sales!A:S,15,FALSE)</f>
        <v>Takeaway</v>
      </c>
      <c r="E2876" s="19" t="str">
        <f>VLOOKUP(dirty_cafe_sales!A2876,dirty_cafe_sales!A:S,14,FALSE)</f>
        <v>Cash</v>
      </c>
      <c r="F2876" s="21">
        <f>VLOOKUP(dirty_cafe_sales!A2876,dirty_cafe_sales!A:S,18,FALSE)</f>
        <v>1.5</v>
      </c>
      <c r="G2876" s="21">
        <f>VLOOKUP(dirty_cafe_sales!A2876,dirty_cafe_sales!A:S,17,FALSE)</f>
        <v>5</v>
      </c>
      <c r="H2876" s="21">
        <f>VLOOKUP(dirty_cafe_sales!A2876,dirty_cafe_sales!A:S,19,FALSE)</f>
        <v>7.5</v>
      </c>
    </row>
    <row r="2877" spans="1:8" x14ac:dyDescent="0.3">
      <c r="A2877" s="19" t="s">
        <v>2896</v>
      </c>
      <c r="B2877" s="19" t="str">
        <f>VLOOKUP(dirty_cafe_sales!A2877,dirty_cafe_sales!A:S,10,FALSE)</f>
        <v>Juice</v>
      </c>
      <c r="C2877" s="20">
        <f>VLOOKUP(dirty_cafe_sales!A2877,dirty_cafe_sales!A:S,16,FALSE)</f>
        <v>45147</v>
      </c>
      <c r="D2877" s="19" t="str">
        <f>VLOOKUP(dirty_cafe_sales!A2877,dirty_cafe_sales!A:S,15,FALSE)</f>
        <v>In-store</v>
      </c>
      <c r="E2877" s="19" t="str">
        <f>VLOOKUP(dirty_cafe_sales!A2877,dirty_cafe_sales!A:S,14,FALSE)</f>
        <v>Unknown</v>
      </c>
      <c r="F2877" s="21">
        <f>VLOOKUP(dirty_cafe_sales!A2877,dirty_cafe_sales!A:S,18,FALSE)</f>
        <v>3</v>
      </c>
      <c r="G2877" s="21">
        <f>VLOOKUP(dirty_cafe_sales!A2877,dirty_cafe_sales!A:S,17,FALSE)</f>
        <v>3</v>
      </c>
      <c r="H2877" s="21">
        <f>VLOOKUP(dirty_cafe_sales!A2877,dirty_cafe_sales!A:S,19,FALSE)</f>
        <v>9</v>
      </c>
    </row>
    <row r="2878" spans="1:8" x14ac:dyDescent="0.3">
      <c r="A2878" s="19" t="s">
        <v>2897</v>
      </c>
      <c r="B2878" s="19" t="str">
        <f>VLOOKUP(dirty_cafe_sales!A2878,dirty_cafe_sales!A:S,10,FALSE)</f>
        <v>Cookie</v>
      </c>
      <c r="C2878" s="20">
        <f>VLOOKUP(dirty_cafe_sales!A2878,dirty_cafe_sales!A:S,16,FALSE)</f>
        <v>44965</v>
      </c>
      <c r="D2878" s="19" t="str">
        <f>VLOOKUP(dirty_cafe_sales!A2878,dirty_cafe_sales!A:S,15,FALSE)</f>
        <v>Unknown</v>
      </c>
      <c r="E2878" s="19" t="str">
        <f>VLOOKUP(dirty_cafe_sales!A2878,dirty_cafe_sales!A:S,14,FALSE)</f>
        <v>Credit Card</v>
      </c>
      <c r="F2878" s="21">
        <f>VLOOKUP(dirty_cafe_sales!A2878,dirty_cafe_sales!A:S,18,FALSE)</f>
        <v>1</v>
      </c>
      <c r="G2878" s="21">
        <f>VLOOKUP(dirty_cafe_sales!A2878,dirty_cafe_sales!A:S,17,FALSE)</f>
        <v>5</v>
      </c>
      <c r="H2878" s="21">
        <f>VLOOKUP(dirty_cafe_sales!A2878,dirty_cafe_sales!A:S,19,FALSE)</f>
        <v>5</v>
      </c>
    </row>
    <row r="2879" spans="1:8" x14ac:dyDescent="0.3">
      <c r="A2879" s="19" t="s">
        <v>2898</v>
      </c>
      <c r="B2879" s="19" t="str">
        <f>VLOOKUP(dirty_cafe_sales!A2879,dirty_cafe_sales!A:S,10,FALSE)</f>
        <v>Tea</v>
      </c>
      <c r="C2879" s="20">
        <f>VLOOKUP(dirty_cafe_sales!A2879,dirty_cafe_sales!A:S,16,FALSE)</f>
        <v>45203</v>
      </c>
      <c r="D2879" s="19" t="str">
        <f>VLOOKUP(dirty_cafe_sales!A2879,dirty_cafe_sales!A:S,15,FALSE)</f>
        <v>Unknown</v>
      </c>
      <c r="E2879" s="19" t="str">
        <f>VLOOKUP(dirty_cafe_sales!A2879,dirty_cafe_sales!A:S,14,FALSE)</f>
        <v>Cash</v>
      </c>
      <c r="F2879" s="21">
        <f>VLOOKUP(dirty_cafe_sales!A2879,dirty_cafe_sales!A:S,18,FALSE)</f>
        <v>1.5</v>
      </c>
      <c r="G2879" s="21">
        <f>VLOOKUP(dirty_cafe_sales!A2879,dirty_cafe_sales!A:S,17,FALSE)</f>
        <v>5</v>
      </c>
      <c r="H2879" s="21">
        <f>VLOOKUP(dirty_cafe_sales!A2879,dirty_cafe_sales!A:S,19,FALSE)</f>
        <v>7.5</v>
      </c>
    </row>
    <row r="2880" spans="1:8" x14ac:dyDescent="0.3">
      <c r="A2880" s="19" t="s">
        <v>2899</v>
      </c>
      <c r="B2880" s="19" t="str">
        <f>VLOOKUP(dirty_cafe_sales!A2880,dirty_cafe_sales!A:S,10,FALSE)</f>
        <v>Cookie</v>
      </c>
      <c r="C2880" s="20">
        <f>VLOOKUP(dirty_cafe_sales!A2880,dirty_cafe_sales!A:S,16,FALSE)</f>
        <v>44984</v>
      </c>
      <c r="D2880" s="19" t="str">
        <f>VLOOKUP(dirty_cafe_sales!A2880,dirty_cafe_sales!A:S,15,FALSE)</f>
        <v>Takeaway</v>
      </c>
      <c r="E2880" s="19" t="str">
        <f>VLOOKUP(dirty_cafe_sales!A2880,dirty_cafe_sales!A:S,14,FALSE)</f>
        <v>Cash</v>
      </c>
      <c r="F2880" s="21" t="str">
        <f>VLOOKUP(dirty_cafe_sales!A2880,dirty_cafe_sales!A:S,18,FALSE)</f>
        <v>0</v>
      </c>
      <c r="G2880" s="21">
        <f>VLOOKUP(dirty_cafe_sales!A2880,dirty_cafe_sales!A:S,17,FALSE)</f>
        <v>5</v>
      </c>
      <c r="H2880" s="21">
        <f>VLOOKUP(dirty_cafe_sales!A2880,dirty_cafe_sales!A:S,19,FALSE)</f>
        <v>0</v>
      </c>
    </row>
    <row r="2881" spans="1:8" x14ac:dyDescent="0.3">
      <c r="A2881" s="19" t="s">
        <v>2900</v>
      </c>
      <c r="B2881" s="19" t="str">
        <f>VLOOKUP(dirty_cafe_sales!A2881,dirty_cafe_sales!A:S,10,FALSE)</f>
        <v>Cookie</v>
      </c>
      <c r="C2881" s="20">
        <f>VLOOKUP(dirty_cafe_sales!A2881,dirty_cafe_sales!A:S,16,FALSE)</f>
        <v>44953</v>
      </c>
      <c r="D2881" s="19" t="str">
        <f>VLOOKUP(dirty_cafe_sales!A2881,dirty_cafe_sales!A:S,15,FALSE)</f>
        <v>In-store</v>
      </c>
      <c r="E2881" s="19" t="str">
        <f>VLOOKUP(dirty_cafe_sales!A2881,dirty_cafe_sales!A:S,14,FALSE)</f>
        <v>Credit Card</v>
      </c>
      <c r="F2881" s="21">
        <f>VLOOKUP(dirty_cafe_sales!A2881,dirty_cafe_sales!A:S,18,FALSE)</f>
        <v>1</v>
      </c>
      <c r="G2881" s="21">
        <f>VLOOKUP(dirty_cafe_sales!A2881,dirty_cafe_sales!A:S,17,FALSE)</f>
        <v>4</v>
      </c>
      <c r="H2881" s="21">
        <f>VLOOKUP(dirty_cafe_sales!A2881,dirty_cafe_sales!A:S,19,FALSE)</f>
        <v>4</v>
      </c>
    </row>
    <row r="2882" spans="1:8" x14ac:dyDescent="0.3">
      <c r="A2882" s="19" t="s">
        <v>2901</v>
      </c>
      <c r="B2882" s="19" t="str">
        <f>VLOOKUP(dirty_cafe_sales!A2882,dirty_cafe_sales!A:S,10,FALSE)</f>
        <v>Sandwich</v>
      </c>
      <c r="C2882" s="20">
        <f>VLOOKUP(dirty_cafe_sales!A2882,dirty_cafe_sales!A:S,16,FALSE)</f>
        <v>45071</v>
      </c>
      <c r="D2882" s="19" t="str">
        <f>VLOOKUP(dirty_cafe_sales!A2882,dirty_cafe_sales!A:S,15,FALSE)</f>
        <v>Unknown</v>
      </c>
      <c r="E2882" s="19" t="str">
        <f>VLOOKUP(dirty_cafe_sales!A2882,dirty_cafe_sales!A:S,14,FALSE)</f>
        <v>Unknown</v>
      </c>
      <c r="F2882" s="21">
        <f>VLOOKUP(dirty_cafe_sales!A2882,dirty_cafe_sales!A:S,18,FALSE)</f>
        <v>4</v>
      </c>
      <c r="G2882" s="21">
        <f>VLOOKUP(dirty_cafe_sales!A2882,dirty_cafe_sales!A:S,17,FALSE)</f>
        <v>3</v>
      </c>
      <c r="H2882" s="21">
        <f>VLOOKUP(dirty_cafe_sales!A2882,dirty_cafe_sales!A:S,19,FALSE)</f>
        <v>12</v>
      </c>
    </row>
    <row r="2883" spans="1:8" x14ac:dyDescent="0.3">
      <c r="A2883" s="19" t="s">
        <v>2902</v>
      </c>
      <c r="B2883" s="19" t="str">
        <f>VLOOKUP(dirty_cafe_sales!A2883,dirty_cafe_sales!A:S,10,FALSE)</f>
        <v>Sandwich</v>
      </c>
      <c r="C2883" s="20">
        <f>VLOOKUP(dirty_cafe_sales!A2883,dirty_cafe_sales!A:S,16,FALSE)</f>
        <v>45054</v>
      </c>
      <c r="D2883" s="19" t="str">
        <f>VLOOKUP(dirty_cafe_sales!A2883,dirty_cafe_sales!A:S,15,FALSE)</f>
        <v>In-store</v>
      </c>
      <c r="E2883" s="19" t="str">
        <f>VLOOKUP(dirty_cafe_sales!A2883,dirty_cafe_sales!A:S,14,FALSE)</f>
        <v>Unknown</v>
      </c>
      <c r="F2883" s="21">
        <f>VLOOKUP(dirty_cafe_sales!A2883,dirty_cafe_sales!A:S,18,FALSE)</f>
        <v>4</v>
      </c>
      <c r="G2883" s="21">
        <f>VLOOKUP(dirty_cafe_sales!A2883,dirty_cafe_sales!A:S,17,FALSE)</f>
        <v>5</v>
      </c>
      <c r="H2883" s="21">
        <f>VLOOKUP(dirty_cafe_sales!A2883,dirty_cafe_sales!A:S,19,FALSE)</f>
        <v>20</v>
      </c>
    </row>
    <row r="2884" spans="1:8" x14ac:dyDescent="0.3">
      <c r="A2884" s="19" t="s">
        <v>2903</v>
      </c>
      <c r="B2884" s="19" t="str">
        <f>VLOOKUP(dirty_cafe_sales!A2884,dirty_cafe_sales!A:S,10,FALSE)</f>
        <v>Juice</v>
      </c>
      <c r="C2884" s="20">
        <f>VLOOKUP(dirty_cafe_sales!A2884,dirty_cafe_sales!A:S,16,FALSE)</f>
        <v>45123</v>
      </c>
      <c r="D2884" s="19" t="str">
        <f>VLOOKUP(dirty_cafe_sales!A2884,dirty_cafe_sales!A:S,15,FALSE)</f>
        <v>In-store</v>
      </c>
      <c r="E2884" s="19" t="str">
        <f>VLOOKUP(dirty_cafe_sales!A2884,dirty_cafe_sales!A:S,14,FALSE)</f>
        <v>Cash</v>
      </c>
      <c r="F2884" s="21">
        <f>VLOOKUP(dirty_cafe_sales!A2884,dirty_cafe_sales!A:S,18,FALSE)</f>
        <v>3</v>
      </c>
      <c r="G2884" s="21">
        <f>VLOOKUP(dirty_cafe_sales!A2884,dirty_cafe_sales!A:S,17,FALSE)</f>
        <v>2</v>
      </c>
      <c r="H2884" s="21">
        <f>VLOOKUP(dirty_cafe_sales!A2884,dirty_cafe_sales!A:S,19,FALSE)</f>
        <v>6</v>
      </c>
    </row>
    <row r="2885" spans="1:8" x14ac:dyDescent="0.3">
      <c r="A2885" s="19" t="s">
        <v>2904</v>
      </c>
      <c r="B2885" s="19" t="str">
        <f>VLOOKUP(dirty_cafe_sales!A2885,dirty_cafe_sales!A:S,10,FALSE)</f>
        <v>Cake</v>
      </c>
      <c r="C2885" s="20">
        <f>VLOOKUP(dirty_cafe_sales!A2885,dirty_cafe_sales!A:S,16,FALSE)</f>
        <v>44929</v>
      </c>
      <c r="D2885" s="19" t="str">
        <f>VLOOKUP(dirty_cafe_sales!A2885,dirty_cafe_sales!A:S,15,FALSE)</f>
        <v>Unknown</v>
      </c>
      <c r="E2885" s="19" t="str">
        <f>VLOOKUP(dirty_cafe_sales!A2885,dirty_cafe_sales!A:S,14,FALSE)</f>
        <v>Cash</v>
      </c>
      <c r="F2885" s="21">
        <f>VLOOKUP(dirty_cafe_sales!A2885,dirty_cafe_sales!A:S,18,FALSE)</f>
        <v>3</v>
      </c>
      <c r="G2885" s="21">
        <f>VLOOKUP(dirty_cafe_sales!A2885,dirty_cafe_sales!A:S,17,FALSE)</f>
        <v>5</v>
      </c>
      <c r="H2885" s="21">
        <f>VLOOKUP(dirty_cafe_sales!A2885,dirty_cafe_sales!A:S,19,FALSE)</f>
        <v>15</v>
      </c>
    </row>
    <row r="2886" spans="1:8" x14ac:dyDescent="0.3">
      <c r="A2886" s="19" t="s">
        <v>2905</v>
      </c>
      <c r="B2886" s="19" t="str">
        <f>VLOOKUP(dirty_cafe_sales!A2886,dirty_cafe_sales!A:S,10,FALSE)</f>
        <v>Sandwich</v>
      </c>
      <c r="C2886" s="20">
        <f>VLOOKUP(dirty_cafe_sales!A2886,dirty_cafe_sales!A:S,16,FALSE)</f>
        <v>45264</v>
      </c>
      <c r="D2886" s="19" t="str">
        <f>VLOOKUP(dirty_cafe_sales!A2886,dirty_cafe_sales!A:S,15,FALSE)</f>
        <v>Takeaway</v>
      </c>
      <c r="E2886" s="19" t="str">
        <f>VLOOKUP(dirty_cafe_sales!A2886,dirty_cafe_sales!A:S,14,FALSE)</f>
        <v>Cash</v>
      </c>
      <c r="F2886" s="21">
        <f>VLOOKUP(dirty_cafe_sales!A2886,dirty_cafe_sales!A:S,18,FALSE)</f>
        <v>4</v>
      </c>
      <c r="G2886" s="21">
        <f>VLOOKUP(dirty_cafe_sales!A2886,dirty_cafe_sales!A:S,17,FALSE)</f>
        <v>2</v>
      </c>
      <c r="H2886" s="21">
        <f>VLOOKUP(dirty_cafe_sales!A2886,dirty_cafe_sales!A:S,19,FALSE)</f>
        <v>8</v>
      </c>
    </row>
    <row r="2887" spans="1:8" x14ac:dyDescent="0.3">
      <c r="A2887" s="19" t="s">
        <v>2906</v>
      </c>
      <c r="B2887" s="19" t="str">
        <f>VLOOKUP(dirty_cafe_sales!A2887,dirty_cafe_sales!A:S,10,FALSE)</f>
        <v>Unknown</v>
      </c>
      <c r="C2887" s="20">
        <f>VLOOKUP(dirty_cafe_sales!A2887,dirty_cafe_sales!A:S,16,FALSE)</f>
        <v>45061</v>
      </c>
      <c r="D2887" s="19" t="str">
        <f>VLOOKUP(dirty_cafe_sales!A2887,dirty_cafe_sales!A:S,15,FALSE)</f>
        <v>Takeaway</v>
      </c>
      <c r="E2887" s="19" t="str">
        <f>VLOOKUP(dirty_cafe_sales!A2887,dirty_cafe_sales!A:S,14,FALSE)</f>
        <v>Cash</v>
      </c>
      <c r="F2887" s="21">
        <f>VLOOKUP(dirty_cafe_sales!A2887,dirty_cafe_sales!A:S,18,FALSE)</f>
        <v>5</v>
      </c>
      <c r="G2887" s="21">
        <f>VLOOKUP(dirty_cafe_sales!A2887,dirty_cafe_sales!A:S,17,FALSE)</f>
        <v>4</v>
      </c>
      <c r="H2887" s="21">
        <f>VLOOKUP(dirty_cafe_sales!A2887,dirty_cafe_sales!A:S,19,FALSE)</f>
        <v>20</v>
      </c>
    </row>
    <row r="2888" spans="1:8" x14ac:dyDescent="0.3">
      <c r="A2888" s="19" t="s">
        <v>2907</v>
      </c>
      <c r="B2888" s="19" t="str">
        <f>VLOOKUP(dirty_cafe_sales!A2888,dirty_cafe_sales!A:S,10,FALSE)</f>
        <v>Cookie</v>
      </c>
      <c r="C2888" s="20">
        <f>VLOOKUP(dirty_cafe_sales!A2888,dirty_cafe_sales!A:S,16,FALSE)</f>
        <v>45266</v>
      </c>
      <c r="D2888" s="19" t="str">
        <f>VLOOKUP(dirty_cafe_sales!A2888,dirty_cafe_sales!A:S,15,FALSE)</f>
        <v>Unknown</v>
      </c>
      <c r="E2888" s="19" t="str">
        <f>VLOOKUP(dirty_cafe_sales!A2888,dirty_cafe_sales!A:S,14,FALSE)</f>
        <v>Cash</v>
      </c>
      <c r="F2888" s="21">
        <f>VLOOKUP(dirty_cafe_sales!A2888,dirty_cafe_sales!A:S,18,FALSE)</f>
        <v>1</v>
      </c>
      <c r="G2888" s="21">
        <f>VLOOKUP(dirty_cafe_sales!A2888,dirty_cafe_sales!A:S,17,FALSE)</f>
        <v>3</v>
      </c>
      <c r="H2888" s="21">
        <f>VLOOKUP(dirty_cafe_sales!A2888,dirty_cafe_sales!A:S,19,FALSE)</f>
        <v>3</v>
      </c>
    </row>
    <row r="2889" spans="1:8" x14ac:dyDescent="0.3">
      <c r="A2889" s="19" t="s">
        <v>2908</v>
      </c>
      <c r="B2889" s="19" t="str">
        <f>VLOOKUP(dirty_cafe_sales!A2889,dirty_cafe_sales!A:S,10,FALSE)</f>
        <v>Coffee</v>
      </c>
      <c r="C2889" s="20">
        <f>VLOOKUP(dirty_cafe_sales!A2889,dirty_cafe_sales!A:S,16,FALSE)</f>
        <v>45133</v>
      </c>
      <c r="D2889" s="19" t="str">
        <f>VLOOKUP(dirty_cafe_sales!A2889,dirty_cafe_sales!A:S,15,FALSE)</f>
        <v>Unknown</v>
      </c>
      <c r="E2889" s="19" t="str">
        <f>VLOOKUP(dirty_cafe_sales!A2889,dirty_cafe_sales!A:S,14,FALSE)</f>
        <v>Unknown</v>
      </c>
      <c r="F2889" s="21">
        <f>VLOOKUP(dirty_cafe_sales!A2889,dirty_cafe_sales!A:S,18,FALSE)</f>
        <v>2</v>
      </c>
      <c r="G2889" s="21">
        <f>VLOOKUP(dirty_cafe_sales!A2889,dirty_cafe_sales!A:S,17,FALSE)</f>
        <v>5</v>
      </c>
      <c r="H2889" s="21">
        <f>VLOOKUP(dirty_cafe_sales!A2889,dirty_cafe_sales!A:S,19,FALSE)</f>
        <v>10</v>
      </c>
    </row>
    <row r="2890" spans="1:8" x14ac:dyDescent="0.3">
      <c r="A2890" s="19" t="s">
        <v>2909</v>
      </c>
      <c r="B2890" s="19" t="str">
        <f>VLOOKUP(dirty_cafe_sales!A2890,dirty_cafe_sales!A:S,10,FALSE)</f>
        <v>Coffee</v>
      </c>
      <c r="C2890" s="20">
        <f>VLOOKUP(dirty_cafe_sales!A2890,dirty_cafe_sales!A:S,16,FALSE)</f>
        <v>44934</v>
      </c>
      <c r="D2890" s="19" t="str">
        <f>VLOOKUP(dirty_cafe_sales!A2890,dirty_cafe_sales!A:S,15,FALSE)</f>
        <v>In-store</v>
      </c>
      <c r="E2890" s="19" t="str">
        <f>VLOOKUP(dirty_cafe_sales!A2890,dirty_cafe_sales!A:S,14,FALSE)</f>
        <v>Credit Card</v>
      </c>
      <c r="F2890" s="21">
        <f>VLOOKUP(dirty_cafe_sales!A2890,dirty_cafe_sales!A:S,18,FALSE)</f>
        <v>2</v>
      </c>
      <c r="G2890" s="21">
        <f>VLOOKUP(dirty_cafe_sales!A2890,dirty_cafe_sales!A:S,17,FALSE)</f>
        <v>5</v>
      </c>
      <c r="H2890" s="21">
        <f>VLOOKUP(dirty_cafe_sales!A2890,dirty_cafe_sales!A:S,19,FALSE)</f>
        <v>10</v>
      </c>
    </row>
    <row r="2891" spans="1:8" x14ac:dyDescent="0.3">
      <c r="A2891" s="19" t="s">
        <v>2910</v>
      </c>
      <c r="B2891" s="19" t="str">
        <f>VLOOKUP(dirty_cafe_sales!A2891,dirty_cafe_sales!A:S,10,FALSE)</f>
        <v>Cookie</v>
      </c>
      <c r="C2891" s="20">
        <f>VLOOKUP(dirty_cafe_sales!A2891,dirty_cafe_sales!A:S,16,FALSE)</f>
        <v>45199</v>
      </c>
      <c r="D2891" s="19" t="str">
        <f>VLOOKUP(dirty_cafe_sales!A2891,dirty_cafe_sales!A:S,15,FALSE)</f>
        <v>In-store</v>
      </c>
      <c r="E2891" s="19" t="str">
        <f>VLOOKUP(dirty_cafe_sales!A2891,dirty_cafe_sales!A:S,14,FALSE)</f>
        <v>Cash</v>
      </c>
      <c r="F2891" s="21">
        <f>VLOOKUP(dirty_cafe_sales!A2891,dirty_cafe_sales!A:S,18,FALSE)</f>
        <v>1</v>
      </c>
      <c r="G2891" s="21">
        <f>VLOOKUP(dirty_cafe_sales!A2891,dirty_cafe_sales!A:S,17,FALSE)</f>
        <v>3</v>
      </c>
      <c r="H2891" s="21">
        <f>VLOOKUP(dirty_cafe_sales!A2891,dirty_cafe_sales!A:S,19,FALSE)</f>
        <v>3</v>
      </c>
    </row>
    <row r="2892" spans="1:8" x14ac:dyDescent="0.3">
      <c r="A2892" s="19" t="s">
        <v>2911</v>
      </c>
      <c r="B2892" s="19" t="str">
        <f>VLOOKUP(dirty_cafe_sales!A2892,dirty_cafe_sales!A:S,10,FALSE)</f>
        <v>Sandwich</v>
      </c>
      <c r="C2892" s="20">
        <f>VLOOKUP(dirty_cafe_sales!A2892,dirty_cafe_sales!A:S,16,FALSE)</f>
        <v>45082</v>
      </c>
      <c r="D2892" s="19" t="str">
        <f>VLOOKUP(dirty_cafe_sales!A2892,dirty_cafe_sales!A:S,15,FALSE)</f>
        <v>Takeaway</v>
      </c>
      <c r="E2892" s="19" t="str">
        <f>VLOOKUP(dirty_cafe_sales!A2892,dirty_cafe_sales!A:S,14,FALSE)</f>
        <v>Digital Wallet</v>
      </c>
      <c r="F2892" s="21">
        <f>VLOOKUP(dirty_cafe_sales!A2892,dirty_cafe_sales!A:S,18,FALSE)</f>
        <v>4</v>
      </c>
      <c r="G2892" s="21">
        <f>VLOOKUP(dirty_cafe_sales!A2892,dirty_cafe_sales!A:S,17,FALSE)</f>
        <v>2</v>
      </c>
      <c r="H2892" s="21">
        <f>VLOOKUP(dirty_cafe_sales!A2892,dirty_cafe_sales!A:S,19,FALSE)</f>
        <v>8</v>
      </c>
    </row>
    <row r="2893" spans="1:8" x14ac:dyDescent="0.3">
      <c r="A2893" s="19" t="s">
        <v>2912</v>
      </c>
      <c r="B2893" s="19" t="str">
        <f>VLOOKUP(dirty_cafe_sales!A2893,dirty_cafe_sales!A:S,10,FALSE)</f>
        <v>Cookie</v>
      </c>
      <c r="C2893" s="20">
        <f>VLOOKUP(dirty_cafe_sales!A2893,dirty_cafe_sales!A:S,16,FALSE)</f>
        <v>45140</v>
      </c>
      <c r="D2893" s="19" t="str">
        <f>VLOOKUP(dirty_cafe_sales!A2893,dirty_cafe_sales!A:S,15,FALSE)</f>
        <v>Takeaway</v>
      </c>
      <c r="E2893" s="19" t="str">
        <f>VLOOKUP(dirty_cafe_sales!A2893,dirty_cafe_sales!A:S,14,FALSE)</f>
        <v>Cash</v>
      </c>
      <c r="F2893" s="21">
        <f>VLOOKUP(dirty_cafe_sales!A2893,dirty_cafe_sales!A:S,18,FALSE)</f>
        <v>1</v>
      </c>
      <c r="G2893" s="21">
        <f>VLOOKUP(dirty_cafe_sales!A2893,dirty_cafe_sales!A:S,17,FALSE)</f>
        <v>2</v>
      </c>
      <c r="H2893" s="21">
        <f>VLOOKUP(dirty_cafe_sales!A2893,dirty_cafe_sales!A:S,19,FALSE)</f>
        <v>2</v>
      </c>
    </row>
    <row r="2894" spans="1:8" x14ac:dyDescent="0.3">
      <c r="A2894" s="19" t="s">
        <v>2913</v>
      </c>
      <c r="B2894" s="19" t="str">
        <f>VLOOKUP(dirty_cafe_sales!A2894,dirty_cafe_sales!A:S,10,FALSE)</f>
        <v>Salad</v>
      </c>
      <c r="C2894" s="20">
        <f>VLOOKUP(dirty_cafe_sales!A2894,dirty_cafe_sales!A:S,16,FALSE)</f>
        <v>45100</v>
      </c>
      <c r="D2894" s="19" t="str">
        <f>VLOOKUP(dirty_cafe_sales!A2894,dirty_cafe_sales!A:S,15,FALSE)</f>
        <v>Takeaway</v>
      </c>
      <c r="E2894" s="19" t="str">
        <f>VLOOKUP(dirty_cafe_sales!A2894,dirty_cafe_sales!A:S,14,FALSE)</f>
        <v>Cash</v>
      </c>
      <c r="F2894" s="21">
        <f>VLOOKUP(dirty_cafe_sales!A2894,dirty_cafe_sales!A:S,18,FALSE)</f>
        <v>5</v>
      </c>
      <c r="G2894" s="21">
        <f>VLOOKUP(dirty_cafe_sales!A2894,dirty_cafe_sales!A:S,17,FALSE)</f>
        <v>0</v>
      </c>
      <c r="H2894" s="21">
        <f>VLOOKUP(dirty_cafe_sales!A2894,dirty_cafe_sales!A:S,19,FALSE)</f>
        <v>0</v>
      </c>
    </row>
    <row r="2895" spans="1:8" x14ac:dyDescent="0.3">
      <c r="A2895" s="19" t="s">
        <v>2914</v>
      </c>
      <c r="B2895" s="19" t="str">
        <f>VLOOKUP(dirty_cafe_sales!A2895,dirty_cafe_sales!A:S,10,FALSE)</f>
        <v>Cake</v>
      </c>
      <c r="C2895" s="20">
        <f>VLOOKUP(dirty_cafe_sales!A2895,dirty_cafe_sales!A:S,16,FALSE)</f>
        <v>45143</v>
      </c>
      <c r="D2895" s="19" t="str">
        <f>VLOOKUP(dirty_cafe_sales!A2895,dirty_cafe_sales!A:S,15,FALSE)</f>
        <v>Takeaway</v>
      </c>
      <c r="E2895" s="19" t="str">
        <f>VLOOKUP(dirty_cafe_sales!A2895,dirty_cafe_sales!A:S,14,FALSE)</f>
        <v>Unknown</v>
      </c>
      <c r="F2895" s="21">
        <f>VLOOKUP(dirty_cafe_sales!A2895,dirty_cafe_sales!A:S,18,FALSE)</f>
        <v>3</v>
      </c>
      <c r="G2895" s="21">
        <f>VLOOKUP(dirty_cafe_sales!A2895,dirty_cafe_sales!A:S,17,FALSE)</f>
        <v>4</v>
      </c>
      <c r="H2895" s="21">
        <f>VLOOKUP(dirty_cafe_sales!A2895,dirty_cafe_sales!A:S,19,FALSE)</f>
        <v>12</v>
      </c>
    </row>
    <row r="2896" spans="1:8" x14ac:dyDescent="0.3">
      <c r="A2896" s="19" t="s">
        <v>2915</v>
      </c>
      <c r="B2896" s="19" t="str">
        <f>VLOOKUP(dirty_cafe_sales!A2896,dirty_cafe_sales!A:S,10,FALSE)</f>
        <v>Salad</v>
      </c>
      <c r="C2896" s="20">
        <f>VLOOKUP(dirty_cafe_sales!A2896,dirty_cafe_sales!A:S,16,FALSE)</f>
        <v>45087</v>
      </c>
      <c r="D2896" s="19" t="str">
        <f>VLOOKUP(dirty_cafe_sales!A2896,dirty_cafe_sales!A:S,15,FALSE)</f>
        <v>Unknown</v>
      </c>
      <c r="E2896" s="19" t="str">
        <f>VLOOKUP(dirty_cafe_sales!A2896,dirty_cafe_sales!A:S,14,FALSE)</f>
        <v>Unknown</v>
      </c>
      <c r="F2896" s="21">
        <f>VLOOKUP(dirty_cafe_sales!A2896,dirty_cafe_sales!A:S,18,FALSE)</f>
        <v>5</v>
      </c>
      <c r="G2896" s="21">
        <f>VLOOKUP(dirty_cafe_sales!A2896,dirty_cafe_sales!A:S,17,FALSE)</f>
        <v>4</v>
      </c>
      <c r="H2896" s="21">
        <f>VLOOKUP(dirty_cafe_sales!A2896,dirty_cafe_sales!A:S,19,FALSE)</f>
        <v>20</v>
      </c>
    </row>
    <row r="2897" spans="1:8" x14ac:dyDescent="0.3">
      <c r="A2897" s="19" t="s">
        <v>2916</v>
      </c>
      <c r="B2897" s="19" t="str">
        <f>VLOOKUP(dirty_cafe_sales!A2897,dirty_cafe_sales!A:S,10,FALSE)</f>
        <v>Sandwich</v>
      </c>
      <c r="C2897" s="20">
        <f>VLOOKUP(dirty_cafe_sales!A2897,dirty_cafe_sales!A:S,16,FALSE)</f>
        <v>45114</v>
      </c>
      <c r="D2897" s="19" t="str">
        <f>VLOOKUP(dirty_cafe_sales!A2897,dirty_cafe_sales!A:S,15,FALSE)</f>
        <v>Takeaway</v>
      </c>
      <c r="E2897" s="19" t="str">
        <f>VLOOKUP(dirty_cafe_sales!A2897,dirty_cafe_sales!A:S,14,FALSE)</f>
        <v>Unknown</v>
      </c>
      <c r="F2897" s="21">
        <f>VLOOKUP(dirty_cafe_sales!A2897,dirty_cafe_sales!A:S,18,FALSE)</f>
        <v>4</v>
      </c>
      <c r="G2897" s="21">
        <f>VLOOKUP(dirty_cafe_sales!A2897,dirty_cafe_sales!A:S,17,FALSE)</f>
        <v>5</v>
      </c>
      <c r="H2897" s="21">
        <f>VLOOKUP(dirty_cafe_sales!A2897,dirty_cafe_sales!A:S,19,FALSE)</f>
        <v>20</v>
      </c>
    </row>
    <row r="2898" spans="1:8" x14ac:dyDescent="0.3">
      <c r="A2898" s="19" t="s">
        <v>2917</v>
      </c>
      <c r="B2898" s="19" t="str">
        <f>VLOOKUP(dirty_cafe_sales!A2898,dirty_cafe_sales!A:S,10,FALSE)</f>
        <v>Coffee</v>
      </c>
      <c r="C2898" s="20">
        <f>VLOOKUP(dirty_cafe_sales!A2898,dirty_cafe_sales!A:S,16,FALSE)</f>
        <v>45272</v>
      </c>
      <c r="D2898" s="19" t="str">
        <f>VLOOKUP(dirty_cafe_sales!A2898,dirty_cafe_sales!A:S,15,FALSE)</f>
        <v>In-store</v>
      </c>
      <c r="E2898" s="19" t="str">
        <f>VLOOKUP(dirty_cafe_sales!A2898,dirty_cafe_sales!A:S,14,FALSE)</f>
        <v>Cash</v>
      </c>
      <c r="F2898" s="21">
        <f>VLOOKUP(dirty_cafe_sales!A2898,dirty_cafe_sales!A:S,18,FALSE)</f>
        <v>2</v>
      </c>
      <c r="G2898" s="21">
        <f>VLOOKUP(dirty_cafe_sales!A2898,dirty_cafe_sales!A:S,17,FALSE)</f>
        <v>4</v>
      </c>
      <c r="H2898" s="21">
        <f>VLOOKUP(dirty_cafe_sales!A2898,dirty_cafe_sales!A:S,19,FALSE)</f>
        <v>8</v>
      </c>
    </row>
    <row r="2899" spans="1:8" x14ac:dyDescent="0.3">
      <c r="A2899" s="19" t="s">
        <v>2918</v>
      </c>
      <c r="B2899" s="19" t="str">
        <f>VLOOKUP(dirty_cafe_sales!A2899,dirty_cafe_sales!A:S,10,FALSE)</f>
        <v>Coffee</v>
      </c>
      <c r="C2899" s="20">
        <f>VLOOKUP(dirty_cafe_sales!A2899,dirty_cafe_sales!A:S,16,FALSE)</f>
        <v>45049</v>
      </c>
      <c r="D2899" s="19" t="str">
        <f>VLOOKUP(dirty_cafe_sales!A2899,dirty_cafe_sales!A:S,15,FALSE)</f>
        <v>Takeaway</v>
      </c>
      <c r="E2899" s="19" t="str">
        <f>VLOOKUP(dirty_cafe_sales!A2899,dirty_cafe_sales!A:S,14,FALSE)</f>
        <v>Unknown</v>
      </c>
      <c r="F2899" s="21">
        <f>VLOOKUP(dirty_cafe_sales!A2899,dirty_cafe_sales!A:S,18,FALSE)</f>
        <v>2</v>
      </c>
      <c r="G2899" s="21">
        <f>VLOOKUP(dirty_cafe_sales!A2899,dirty_cafe_sales!A:S,17,FALSE)</f>
        <v>5</v>
      </c>
      <c r="H2899" s="21">
        <f>VLOOKUP(dirty_cafe_sales!A2899,dirty_cafe_sales!A:S,19,FALSE)</f>
        <v>10</v>
      </c>
    </row>
    <row r="2900" spans="1:8" x14ac:dyDescent="0.3">
      <c r="A2900" s="19" t="s">
        <v>2919</v>
      </c>
      <c r="B2900" s="19" t="str">
        <f>VLOOKUP(dirty_cafe_sales!A2900,dirty_cafe_sales!A:S,10,FALSE)</f>
        <v>Sandwich</v>
      </c>
      <c r="C2900" s="20">
        <f>VLOOKUP(dirty_cafe_sales!A2900,dirty_cafe_sales!A:S,16,FALSE)</f>
        <v>45277</v>
      </c>
      <c r="D2900" s="19" t="str">
        <f>VLOOKUP(dirty_cafe_sales!A2900,dirty_cafe_sales!A:S,15,FALSE)</f>
        <v>Takeaway</v>
      </c>
      <c r="E2900" s="19" t="str">
        <f>VLOOKUP(dirty_cafe_sales!A2900,dirty_cafe_sales!A:S,14,FALSE)</f>
        <v>Cash</v>
      </c>
      <c r="F2900" s="21">
        <f>VLOOKUP(dirty_cafe_sales!A2900,dirty_cafe_sales!A:S,18,FALSE)</f>
        <v>4</v>
      </c>
      <c r="G2900" s="21">
        <f>VLOOKUP(dirty_cafe_sales!A2900,dirty_cafe_sales!A:S,17,FALSE)</f>
        <v>4</v>
      </c>
      <c r="H2900" s="21">
        <f>VLOOKUP(dirty_cafe_sales!A2900,dirty_cafe_sales!A:S,19,FALSE)</f>
        <v>16</v>
      </c>
    </row>
    <row r="2901" spans="1:8" x14ac:dyDescent="0.3">
      <c r="A2901" s="19" t="s">
        <v>2920</v>
      </c>
      <c r="B2901" s="19" t="str">
        <f>VLOOKUP(dirty_cafe_sales!A2901,dirty_cafe_sales!A:S,10,FALSE)</f>
        <v>Sandwich</v>
      </c>
      <c r="C2901" s="20" t="str">
        <f>VLOOKUP(dirty_cafe_sales!A2901,dirty_cafe_sales!A:S,16,FALSE)</f>
        <v>Unknown</v>
      </c>
      <c r="D2901" s="19" t="str">
        <f>VLOOKUP(dirty_cafe_sales!A2901,dirty_cafe_sales!A:S,15,FALSE)</f>
        <v>Takeaway</v>
      </c>
      <c r="E2901" s="19" t="str">
        <f>VLOOKUP(dirty_cafe_sales!A2901,dirty_cafe_sales!A:S,14,FALSE)</f>
        <v>Digital Wallet</v>
      </c>
      <c r="F2901" s="21">
        <f>VLOOKUP(dirty_cafe_sales!A2901,dirty_cafe_sales!A:S,18,FALSE)</f>
        <v>4</v>
      </c>
      <c r="G2901" s="21">
        <f>VLOOKUP(dirty_cafe_sales!A2901,dirty_cafe_sales!A:S,17,FALSE)</f>
        <v>5</v>
      </c>
      <c r="H2901" s="21">
        <f>VLOOKUP(dirty_cafe_sales!A2901,dirty_cafe_sales!A:S,19,FALSE)</f>
        <v>20</v>
      </c>
    </row>
    <row r="2902" spans="1:8" x14ac:dyDescent="0.3">
      <c r="A2902" s="19" t="s">
        <v>2921</v>
      </c>
      <c r="B2902" s="19" t="str">
        <f>VLOOKUP(dirty_cafe_sales!A2902,dirty_cafe_sales!A:S,10,FALSE)</f>
        <v>Tea</v>
      </c>
      <c r="C2902" s="20">
        <f>VLOOKUP(dirty_cafe_sales!A2902,dirty_cafe_sales!A:S,16,FALSE)</f>
        <v>45080</v>
      </c>
      <c r="D2902" s="19" t="str">
        <f>VLOOKUP(dirty_cafe_sales!A2902,dirty_cafe_sales!A:S,15,FALSE)</f>
        <v>Unknown</v>
      </c>
      <c r="E2902" s="19" t="str">
        <f>VLOOKUP(dirty_cafe_sales!A2902,dirty_cafe_sales!A:S,14,FALSE)</f>
        <v>Unknown</v>
      </c>
      <c r="F2902" s="21">
        <f>VLOOKUP(dirty_cafe_sales!A2902,dirty_cafe_sales!A:S,18,FALSE)</f>
        <v>1.5</v>
      </c>
      <c r="G2902" s="21">
        <f>VLOOKUP(dirty_cafe_sales!A2902,dirty_cafe_sales!A:S,17,FALSE)</f>
        <v>2</v>
      </c>
      <c r="H2902" s="21">
        <f>VLOOKUP(dirty_cafe_sales!A2902,dirty_cafe_sales!A:S,19,FALSE)</f>
        <v>3</v>
      </c>
    </row>
    <row r="2903" spans="1:8" x14ac:dyDescent="0.3">
      <c r="A2903" s="19" t="s">
        <v>2922</v>
      </c>
      <c r="B2903" s="19" t="str">
        <f>VLOOKUP(dirty_cafe_sales!A2903,dirty_cafe_sales!A:S,10,FALSE)</f>
        <v>Salad</v>
      </c>
      <c r="C2903" s="20">
        <f>VLOOKUP(dirty_cafe_sales!A2903,dirty_cafe_sales!A:S,16,FALSE)</f>
        <v>44976</v>
      </c>
      <c r="D2903" s="19" t="str">
        <f>VLOOKUP(dirty_cafe_sales!A2903,dirty_cafe_sales!A:S,15,FALSE)</f>
        <v>Unknown</v>
      </c>
      <c r="E2903" s="19" t="str">
        <f>VLOOKUP(dirty_cafe_sales!A2903,dirty_cafe_sales!A:S,14,FALSE)</f>
        <v>Digital Wallet</v>
      </c>
      <c r="F2903" s="21">
        <f>VLOOKUP(dirty_cafe_sales!A2903,dirty_cafe_sales!A:S,18,FALSE)</f>
        <v>5</v>
      </c>
      <c r="G2903" s="21">
        <f>VLOOKUP(dirty_cafe_sales!A2903,dirty_cafe_sales!A:S,17,FALSE)</f>
        <v>3</v>
      </c>
      <c r="H2903" s="21">
        <f>VLOOKUP(dirty_cafe_sales!A2903,dirty_cafe_sales!A:S,19,FALSE)</f>
        <v>15</v>
      </c>
    </row>
    <row r="2904" spans="1:8" x14ac:dyDescent="0.3">
      <c r="A2904" s="19" t="s">
        <v>2923</v>
      </c>
      <c r="B2904" s="19" t="str">
        <f>VLOOKUP(dirty_cafe_sales!A2904,dirty_cafe_sales!A:S,10,FALSE)</f>
        <v>Salad</v>
      </c>
      <c r="C2904" s="20">
        <f>VLOOKUP(dirty_cafe_sales!A2904,dirty_cafe_sales!A:S,16,FALSE)</f>
        <v>45276</v>
      </c>
      <c r="D2904" s="19" t="str">
        <f>VLOOKUP(dirty_cafe_sales!A2904,dirty_cafe_sales!A:S,15,FALSE)</f>
        <v>Takeaway</v>
      </c>
      <c r="E2904" s="19" t="str">
        <f>VLOOKUP(dirty_cafe_sales!A2904,dirty_cafe_sales!A:S,14,FALSE)</f>
        <v>Unknown</v>
      </c>
      <c r="F2904" s="21">
        <f>VLOOKUP(dirty_cafe_sales!A2904,dirty_cafe_sales!A:S,18,FALSE)</f>
        <v>5</v>
      </c>
      <c r="G2904" s="21">
        <f>VLOOKUP(dirty_cafe_sales!A2904,dirty_cafe_sales!A:S,17,FALSE)</f>
        <v>1</v>
      </c>
      <c r="H2904" s="21">
        <f>VLOOKUP(dirty_cafe_sales!A2904,dirty_cafe_sales!A:S,19,FALSE)</f>
        <v>5</v>
      </c>
    </row>
    <row r="2905" spans="1:8" x14ac:dyDescent="0.3">
      <c r="A2905" s="19" t="s">
        <v>2924</v>
      </c>
      <c r="B2905" s="19" t="str">
        <f>VLOOKUP(dirty_cafe_sales!A2905,dirty_cafe_sales!A:S,10,FALSE)</f>
        <v>Cake</v>
      </c>
      <c r="C2905" s="20">
        <f>VLOOKUP(dirty_cafe_sales!A2905,dirty_cafe_sales!A:S,16,FALSE)</f>
        <v>45221</v>
      </c>
      <c r="D2905" s="19" t="str">
        <f>VLOOKUP(dirty_cafe_sales!A2905,dirty_cafe_sales!A:S,15,FALSE)</f>
        <v>Unknown</v>
      </c>
      <c r="E2905" s="19" t="str">
        <f>VLOOKUP(dirty_cafe_sales!A2905,dirty_cafe_sales!A:S,14,FALSE)</f>
        <v>Unknown</v>
      </c>
      <c r="F2905" s="21">
        <f>VLOOKUP(dirty_cafe_sales!A2905,dirty_cafe_sales!A:S,18,FALSE)</f>
        <v>3</v>
      </c>
      <c r="G2905" s="21">
        <f>VLOOKUP(dirty_cafe_sales!A2905,dirty_cafe_sales!A:S,17,FALSE)</f>
        <v>1</v>
      </c>
      <c r="H2905" s="21">
        <f>VLOOKUP(dirty_cafe_sales!A2905,dirty_cafe_sales!A:S,19,FALSE)</f>
        <v>3</v>
      </c>
    </row>
    <row r="2906" spans="1:8" x14ac:dyDescent="0.3">
      <c r="A2906" s="19" t="s">
        <v>2925</v>
      </c>
      <c r="B2906" s="19" t="str">
        <f>VLOOKUP(dirty_cafe_sales!A2906,dirty_cafe_sales!A:S,10,FALSE)</f>
        <v>Unknown</v>
      </c>
      <c r="C2906" s="20">
        <f>VLOOKUP(dirty_cafe_sales!A2906,dirty_cafe_sales!A:S,16,FALSE)</f>
        <v>45085</v>
      </c>
      <c r="D2906" s="19" t="str">
        <f>VLOOKUP(dirty_cafe_sales!A2906,dirty_cafe_sales!A:S,15,FALSE)</f>
        <v>Takeaway</v>
      </c>
      <c r="E2906" s="19" t="str">
        <f>VLOOKUP(dirty_cafe_sales!A2906,dirty_cafe_sales!A:S,14,FALSE)</f>
        <v>Credit Card</v>
      </c>
      <c r="F2906" s="21">
        <f>VLOOKUP(dirty_cafe_sales!A2906,dirty_cafe_sales!A:S,18,FALSE)</f>
        <v>4</v>
      </c>
      <c r="G2906" s="21">
        <f>VLOOKUP(dirty_cafe_sales!A2906,dirty_cafe_sales!A:S,17,FALSE)</f>
        <v>1</v>
      </c>
      <c r="H2906" s="21">
        <f>VLOOKUP(dirty_cafe_sales!A2906,dirty_cafe_sales!A:S,19,FALSE)</f>
        <v>4</v>
      </c>
    </row>
    <row r="2907" spans="1:8" x14ac:dyDescent="0.3">
      <c r="A2907" s="19" t="s">
        <v>2926</v>
      </c>
      <c r="B2907" s="19" t="str">
        <f>VLOOKUP(dirty_cafe_sales!A2907,dirty_cafe_sales!A:S,10,FALSE)</f>
        <v>Juice</v>
      </c>
      <c r="C2907" s="20">
        <f>VLOOKUP(dirty_cafe_sales!A2907,dirty_cafe_sales!A:S,16,FALSE)</f>
        <v>45077</v>
      </c>
      <c r="D2907" s="19" t="str">
        <f>VLOOKUP(dirty_cafe_sales!A2907,dirty_cafe_sales!A:S,15,FALSE)</f>
        <v>Takeaway</v>
      </c>
      <c r="E2907" s="19" t="str">
        <f>VLOOKUP(dirty_cafe_sales!A2907,dirty_cafe_sales!A:S,14,FALSE)</f>
        <v>Digital Wallet</v>
      </c>
      <c r="F2907" s="21">
        <f>VLOOKUP(dirty_cafe_sales!A2907,dirty_cafe_sales!A:S,18,FALSE)</f>
        <v>3</v>
      </c>
      <c r="G2907" s="21">
        <f>VLOOKUP(dirty_cafe_sales!A2907,dirty_cafe_sales!A:S,17,FALSE)</f>
        <v>4</v>
      </c>
      <c r="H2907" s="21">
        <f>VLOOKUP(dirty_cafe_sales!A2907,dirty_cafe_sales!A:S,19,FALSE)</f>
        <v>12</v>
      </c>
    </row>
    <row r="2908" spans="1:8" x14ac:dyDescent="0.3">
      <c r="A2908" s="19" t="s">
        <v>2927</v>
      </c>
      <c r="B2908" s="19" t="str">
        <f>VLOOKUP(dirty_cafe_sales!A2908,dirty_cafe_sales!A:S,10,FALSE)</f>
        <v>Sandwich</v>
      </c>
      <c r="C2908" s="20">
        <f>VLOOKUP(dirty_cafe_sales!A2908,dirty_cafe_sales!A:S,16,FALSE)</f>
        <v>45138</v>
      </c>
      <c r="D2908" s="19" t="str">
        <f>VLOOKUP(dirty_cafe_sales!A2908,dirty_cafe_sales!A:S,15,FALSE)</f>
        <v>Unknown</v>
      </c>
      <c r="E2908" s="19" t="str">
        <f>VLOOKUP(dirty_cafe_sales!A2908,dirty_cafe_sales!A:S,14,FALSE)</f>
        <v>Unknown</v>
      </c>
      <c r="F2908" s="21">
        <f>VLOOKUP(dirty_cafe_sales!A2908,dirty_cafe_sales!A:S,18,FALSE)</f>
        <v>4</v>
      </c>
      <c r="G2908" s="21">
        <f>VLOOKUP(dirty_cafe_sales!A2908,dirty_cafe_sales!A:S,17,FALSE)</f>
        <v>1</v>
      </c>
      <c r="H2908" s="21">
        <f>VLOOKUP(dirty_cafe_sales!A2908,dirty_cafe_sales!A:S,19,FALSE)</f>
        <v>4</v>
      </c>
    </row>
    <row r="2909" spans="1:8" x14ac:dyDescent="0.3">
      <c r="A2909" s="19" t="s">
        <v>2928</v>
      </c>
      <c r="B2909" s="19" t="str">
        <f>VLOOKUP(dirty_cafe_sales!A2909,dirty_cafe_sales!A:S,10,FALSE)</f>
        <v>Unknown</v>
      </c>
      <c r="C2909" s="20">
        <f>VLOOKUP(dirty_cafe_sales!A2909,dirty_cafe_sales!A:S,16,FALSE)</f>
        <v>45178</v>
      </c>
      <c r="D2909" s="19" t="str">
        <f>VLOOKUP(dirty_cafe_sales!A2909,dirty_cafe_sales!A:S,15,FALSE)</f>
        <v>Takeaway</v>
      </c>
      <c r="E2909" s="19" t="str">
        <f>VLOOKUP(dirty_cafe_sales!A2909,dirty_cafe_sales!A:S,14,FALSE)</f>
        <v>Digital Wallet</v>
      </c>
      <c r="F2909" s="21">
        <f>VLOOKUP(dirty_cafe_sales!A2909,dirty_cafe_sales!A:S,18,FALSE)</f>
        <v>3</v>
      </c>
      <c r="G2909" s="21">
        <f>VLOOKUP(dirty_cafe_sales!A2909,dirty_cafe_sales!A:S,17,FALSE)</f>
        <v>5</v>
      </c>
      <c r="H2909" s="21">
        <f>VLOOKUP(dirty_cafe_sales!A2909,dirty_cafe_sales!A:S,19,FALSE)</f>
        <v>15</v>
      </c>
    </row>
    <row r="2910" spans="1:8" x14ac:dyDescent="0.3">
      <c r="A2910" s="19" t="s">
        <v>2929</v>
      </c>
      <c r="B2910" s="19" t="str">
        <f>VLOOKUP(dirty_cafe_sales!A2910,dirty_cafe_sales!A:S,10,FALSE)</f>
        <v>Sandwich</v>
      </c>
      <c r="C2910" s="20">
        <f>VLOOKUP(dirty_cafe_sales!A2910,dirty_cafe_sales!A:S,16,FALSE)</f>
        <v>45077</v>
      </c>
      <c r="D2910" s="19" t="str">
        <f>VLOOKUP(dirty_cafe_sales!A2910,dirty_cafe_sales!A:S,15,FALSE)</f>
        <v>Unknown</v>
      </c>
      <c r="E2910" s="19" t="str">
        <f>VLOOKUP(dirty_cafe_sales!A2910,dirty_cafe_sales!A:S,14,FALSE)</f>
        <v>Unknown</v>
      </c>
      <c r="F2910" s="21">
        <f>VLOOKUP(dirty_cafe_sales!A2910,dirty_cafe_sales!A:S,18,FALSE)</f>
        <v>4</v>
      </c>
      <c r="G2910" s="21">
        <f>VLOOKUP(dirty_cafe_sales!A2910,dirty_cafe_sales!A:S,17,FALSE)</f>
        <v>2</v>
      </c>
      <c r="H2910" s="21">
        <f>VLOOKUP(dirty_cafe_sales!A2910,dirty_cafe_sales!A:S,19,FALSE)</f>
        <v>8</v>
      </c>
    </row>
    <row r="2911" spans="1:8" x14ac:dyDescent="0.3">
      <c r="A2911" s="19" t="s">
        <v>2930</v>
      </c>
      <c r="B2911" s="19" t="str">
        <f>VLOOKUP(dirty_cafe_sales!A2911,dirty_cafe_sales!A:S,10,FALSE)</f>
        <v>Cake</v>
      </c>
      <c r="C2911" s="20">
        <f>VLOOKUP(dirty_cafe_sales!A2911,dirty_cafe_sales!A:S,16,FALSE)</f>
        <v>45198</v>
      </c>
      <c r="D2911" s="19" t="str">
        <f>VLOOKUP(dirty_cafe_sales!A2911,dirty_cafe_sales!A:S,15,FALSE)</f>
        <v>Unknown</v>
      </c>
      <c r="E2911" s="19" t="str">
        <f>VLOOKUP(dirty_cafe_sales!A2911,dirty_cafe_sales!A:S,14,FALSE)</f>
        <v>Unknown</v>
      </c>
      <c r="F2911" s="21">
        <f>VLOOKUP(dirty_cafe_sales!A2911,dirty_cafe_sales!A:S,18,FALSE)</f>
        <v>3</v>
      </c>
      <c r="G2911" s="21">
        <f>VLOOKUP(dirty_cafe_sales!A2911,dirty_cafe_sales!A:S,17,FALSE)</f>
        <v>2</v>
      </c>
      <c r="H2911" s="21">
        <f>VLOOKUP(dirty_cafe_sales!A2911,dirty_cafe_sales!A:S,19,FALSE)</f>
        <v>6</v>
      </c>
    </row>
    <row r="2912" spans="1:8" x14ac:dyDescent="0.3">
      <c r="A2912" s="19" t="s">
        <v>2931</v>
      </c>
      <c r="B2912" s="19" t="str">
        <f>VLOOKUP(dirty_cafe_sales!A2912,dirty_cafe_sales!A:S,10,FALSE)</f>
        <v>Sandwich</v>
      </c>
      <c r="C2912" s="20">
        <f>VLOOKUP(dirty_cafe_sales!A2912,dirty_cafe_sales!A:S,16,FALSE)</f>
        <v>45124</v>
      </c>
      <c r="D2912" s="19" t="str">
        <f>VLOOKUP(dirty_cafe_sales!A2912,dirty_cafe_sales!A:S,15,FALSE)</f>
        <v>Takeaway</v>
      </c>
      <c r="E2912" s="19" t="str">
        <f>VLOOKUP(dirty_cafe_sales!A2912,dirty_cafe_sales!A:S,14,FALSE)</f>
        <v>Credit Card</v>
      </c>
      <c r="F2912" s="21">
        <f>VLOOKUP(dirty_cafe_sales!A2912,dirty_cafe_sales!A:S,18,FALSE)</f>
        <v>4</v>
      </c>
      <c r="G2912" s="21">
        <f>VLOOKUP(dirty_cafe_sales!A2912,dirty_cafe_sales!A:S,17,FALSE)</f>
        <v>5</v>
      </c>
      <c r="H2912" s="21">
        <f>VLOOKUP(dirty_cafe_sales!A2912,dirty_cafe_sales!A:S,19,FALSE)</f>
        <v>20</v>
      </c>
    </row>
    <row r="2913" spans="1:8" x14ac:dyDescent="0.3">
      <c r="A2913" s="19" t="s">
        <v>2932</v>
      </c>
      <c r="B2913" s="19" t="str">
        <f>VLOOKUP(dirty_cafe_sales!A2913,dirty_cafe_sales!A:S,10,FALSE)</f>
        <v>Sandwich</v>
      </c>
      <c r="C2913" s="20">
        <f>VLOOKUP(dirty_cafe_sales!A2913,dirty_cafe_sales!A:S,16,FALSE)</f>
        <v>44928</v>
      </c>
      <c r="D2913" s="19" t="str">
        <f>VLOOKUP(dirty_cafe_sales!A2913,dirty_cafe_sales!A:S,15,FALSE)</f>
        <v>In-store</v>
      </c>
      <c r="E2913" s="19" t="str">
        <f>VLOOKUP(dirty_cafe_sales!A2913,dirty_cafe_sales!A:S,14,FALSE)</f>
        <v>Credit Card</v>
      </c>
      <c r="F2913" s="21">
        <f>VLOOKUP(dirty_cafe_sales!A2913,dirty_cafe_sales!A:S,18,FALSE)</f>
        <v>4</v>
      </c>
      <c r="G2913" s="21">
        <f>VLOOKUP(dirty_cafe_sales!A2913,dirty_cafe_sales!A:S,17,FALSE)</f>
        <v>2</v>
      </c>
      <c r="H2913" s="21">
        <f>VLOOKUP(dirty_cafe_sales!A2913,dirty_cafe_sales!A:S,19,FALSE)</f>
        <v>8</v>
      </c>
    </row>
    <row r="2914" spans="1:8" x14ac:dyDescent="0.3">
      <c r="A2914" s="19" t="s">
        <v>2933</v>
      </c>
      <c r="B2914" s="19" t="str">
        <f>VLOOKUP(dirty_cafe_sales!A2914,dirty_cafe_sales!A:S,10,FALSE)</f>
        <v>Tea</v>
      </c>
      <c r="C2914" s="20" t="str">
        <f>VLOOKUP(dirty_cafe_sales!A2914,dirty_cafe_sales!A:S,16,FALSE)</f>
        <v>Unknown</v>
      </c>
      <c r="D2914" s="19" t="str">
        <f>VLOOKUP(dirty_cafe_sales!A2914,dirty_cafe_sales!A:S,15,FALSE)</f>
        <v>In-store</v>
      </c>
      <c r="E2914" s="19" t="str">
        <f>VLOOKUP(dirty_cafe_sales!A2914,dirty_cafe_sales!A:S,14,FALSE)</f>
        <v>Digital Wallet</v>
      </c>
      <c r="F2914" s="21">
        <f>VLOOKUP(dirty_cafe_sales!A2914,dirty_cafe_sales!A:S,18,FALSE)</f>
        <v>1.5</v>
      </c>
      <c r="G2914" s="21">
        <f>VLOOKUP(dirty_cafe_sales!A2914,dirty_cafe_sales!A:S,17,FALSE)</f>
        <v>3</v>
      </c>
      <c r="H2914" s="21">
        <f>VLOOKUP(dirty_cafe_sales!A2914,dirty_cafe_sales!A:S,19,FALSE)</f>
        <v>4.5</v>
      </c>
    </row>
    <row r="2915" spans="1:8" x14ac:dyDescent="0.3">
      <c r="A2915" s="19" t="s">
        <v>2934</v>
      </c>
      <c r="B2915" s="19" t="str">
        <f>VLOOKUP(dirty_cafe_sales!A2915,dirty_cafe_sales!A:S,10,FALSE)</f>
        <v>Cake</v>
      </c>
      <c r="C2915" s="20">
        <f>VLOOKUP(dirty_cafe_sales!A2915,dirty_cafe_sales!A:S,16,FALSE)</f>
        <v>45027</v>
      </c>
      <c r="D2915" s="19" t="str">
        <f>VLOOKUP(dirty_cafe_sales!A2915,dirty_cafe_sales!A:S,15,FALSE)</f>
        <v>Takeaway</v>
      </c>
      <c r="E2915" s="19" t="str">
        <f>VLOOKUP(dirty_cafe_sales!A2915,dirty_cafe_sales!A:S,14,FALSE)</f>
        <v>Credit Card</v>
      </c>
      <c r="F2915" s="21">
        <f>VLOOKUP(dirty_cafe_sales!A2915,dirty_cafe_sales!A:S,18,FALSE)</f>
        <v>3</v>
      </c>
      <c r="G2915" s="21">
        <f>VLOOKUP(dirty_cafe_sales!A2915,dirty_cafe_sales!A:S,17,FALSE)</f>
        <v>3</v>
      </c>
      <c r="H2915" s="21">
        <f>VLOOKUP(dirty_cafe_sales!A2915,dirty_cafe_sales!A:S,19,FALSE)</f>
        <v>9</v>
      </c>
    </row>
    <row r="2916" spans="1:8" x14ac:dyDescent="0.3">
      <c r="A2916" s="19" t="s">
        <v>2935</v>
      </c>
      <c r="B2916" s="19" t="str">
        <f>VLOOKUP(dirty_cafe_sales!A2916,dirty_cafe_sales!A:S,10,FALSE)</f>
        <v>Unknown</v>
      </c>
      <c r="C2916" s="20">
        <f>VLOOKUP(dirty_cafe_sales!A2916,dirty_cafe_sales!A:S,16,FALSE)</f>
        <v>45067</v>
      </c>
      <c r="D2916" s="19" t="str">
        <f>VLOOKUP(dirty_cafe_sales!A2916,dirty_cafe_sales!A:S,15,FALSE)</f>
        <v>In-store</v>
      </c>
      <c r="E2916" s="19" t="str">
        <f>VLOOKUP(dirty_cafe_sales!A2916,dirty_cafe_sales!A:S,14,FALSE)</f>
        <v>Cash</v>
      </c>
      <c r="F2916" s="21">
        <f>VLOOKUP(dirty_cafe_sales!A2916,dirty_cafe_sales!A:S,18,FALSE)</f>
        <v>1</v>
      </c>
      <c r="G2916" s="21">
        <f>VLOOKUP(dirty_cafe_sales!A2916,dirty_cafe_sales!A:S,17,FALSE)</f>
        <v>5</v>
      </c>
      <c r="H2916" s="21">
        <f>VLOOKUP(dirty_cafe_sales!A2916,dirty_cafe_sales!A:S,19,FALSE)</f>
        <v>5</v>
      </c>
    </row>
    <row r="2917" spans="1:8" x14ac:dyDescent="0.3">
      <c r="A2917" s="19" t="s">
        <v>2936</v>
      </c>
      <c r="B2917" s="19" t="str">
        <f>VLOOKUP(dirty_cafe_sales!A2917,dirty_cafe_sales!A:S,10,FALSE)</f>
        <v>Smoothie</v>
      </c>
      <c r="C2917" s="20">
        <f>VLOOKUP(dirty_cafe_sales!A2917,dirty_cafe_sales!A:S,16,FALSE)</f>
        <v>45266</v>
      </c>
      <c r="D2917" s="19" t="str">
        <f>VLOOKUP(dirty_cafe_sales!A2917,dirty_cafe_sales!A:S,15,FALSE)</f>
        <v>Unknown</v>
      </c>
      <c r="E2917" s="19" t="str">
        <f>VLOOKUP(dirty_cafe_sales!A2917,dirty_cafe_sales!A:S,14,FALSE)</f>
        <v>Credit Card</v>
      </c>
      <c r="F2917" s="21">
        <f>VLOOKUP(dirty_cafe_sales!A2917,dirty_cafe_sales!A:S,18,FALSE)</f>
        <v>4</v>
      </c>
      <c r="G2917" s="21">
        <f>VLOOKUP(dirty_cafe_sales!A2917,dirty_cafe_sales!A:S,17,FALSE)</f>
        <v>3</v>
      </c>
      <c r="H2917" s="21">
        <f>VLOOKUP(dirty_cafe_sales!A2917,dirty_cafe_sales!A:S,19,FALSE)</f>
        <v>12</v>
      </c>
    </row>
    <row r="2918" spans="1:8" x14ac:dyDescent="0.3">
      <c r="A2918" s="19" t="s">
        <v>2937</v>
      </c>
      <c r="B2918" s="19" t="str">
        <f>VLOOKUP(dirty_cafe_sales!A2918,dirty_cafe_sales!A:S,10,FALSE)</f>
        <v>Unknown</v>
      </c>
      <c r="C2918" s="20">
        <f>VLOOKUP(dirty_cafe_sales!A2918,dirty_cafe_sales!A:S,16,FALSE)</f>
        <v>45111</v>
      </c>
      <c r="D2918" s="19" t="str">
        <f>VLOOKUP(dirty_cafe_sales!A2918,dirty_cafe_sales!A:S,15,FALSE)</f>
        <v>Takeaway</v>
      </c>
      <c r="E2918" s="19" t="str">
        <f>VLOOKUP(dirty_cafe_sales!A2918,dirty_cafe_sales!A:S,14,FALSE)</f>
        <v>Unknown</v>
      </c>
      <c r="F2918" s="21">
        <f>VLOOKUP(dirty_cafe_sales!A2918,dirty_cafe_sales!A:S,18,FALSE)</f>
        <v>5</v>
      </c>
      <c r="G2918" s="21">
        <f>VLOOKUP(dirty_cafe_sales!A2918,dirty_cafe_sales!A:S,17,FALSE)</f>
        <v>2</v>
      </c>
      <c r="H2918" s="21">
        <f>VLOOKUP(dirty_cafe_sales!A2918,dirty_cafe_sales!A:S,19,FALSE)</f>
        <v>10</v>
      </c>
    </row>
    <row r="2919" spans="1:8" x14ac:dyDescent="0.3">
      <c r="A2919" s="19" t="s">
        <v>2938</v>
      </c>
      <c r="B2919" s="19" t="str">
        <f>VLOOKUP(dirty_cafe_sales!A2919,dirty_cafe_sales!A:S,10,FALSE)</f>
        <v>Juice</v>
      </c>
      <c r="C2919" s="20">
        <f>VLOOKUP(dirty_cafe_sales!A2919,dirty_cafe_sales!A:S,16,FALSE)</f>
        <v>45167</v>
      </c>
      <c r="D2919" s="19" t="str">
        <f>VLOOKUP(dirty_cafe_sales!A2919,dirty_cafe_sales!A:S,15,FALSE)</f>
        <v>Takeaway</v>
      </c>
      <c r="E2919" s="19" t="str">
        <f>VLOOKUP(dirty_cafe_sales!A2919,dirty_cafe_sales!A:S,14,FALSE)</f>
        <v>Credit Card</v>
      </c>
      <c r="F2919" s="21">
        <f>VLOOKUP(dirty_cafe_sales!A2919,dirty_cafe_sales!A:S,18,FALSE)</f>
        <v>3</v>
      </c>
      <c r="G2919" s="21">
        <f>VLOOKUP(dirty_cafe_sales!A2919,dirty_cafe_sales!A:S,17,FALSE)</f>
        <v>4</v>
      </c>
      <c r="H2919" s="21">
        <f>VLOOKUP(dirty_cafe_sales!A2919,dirty_cafe_sales!A:S,19,FALSE)</f>
        <v>12</v>
      </c>
    </row>
    <row r="2920" spans="1:8" x14ac:dyDescent="0.3">
      <c r="A2920" s="19" t="s">
        <v>2939</v>
      </c>
      <c r="B2920" s="19" t="str">
        <f>VLOOKUP(dirty_cafe_sales!A2920,dirty_cafe_sales!A:S,10,FALSE)</f>
        <v>Salad</v>
      </c>
      <c r="C2920" s="20">
        <f>VLOOKUP(dirty_cafe_sales!A2920,dirty_cafe_sales!A:S,16,FALSE)</f>
        <v>44969</v>
      </c>
      <c r="D2920" s="19" t="str">
        <f>VLOOKUP(dirty_cafe_sales!A2920,dirty_cafe_sales!A:S,15,FALSE)</f>
        <v>Takeaway</v>
      </c>
      <c r="E2920" s="19" t="str">
        <f>VLOOKUP(dirty_cafe_sales!A2920,dirty_cafe_sales!A:S,14,FALSE)</f>
        <v>Credit Card</v>
      </c>
      <c r="F2920" s="21">
        <f>VLOOKUP(dirty_cafe_sales!A2920,dirty_cafe_sales!A:S,18,FALSE)</f>
        <v>5</v>
      </c>
      <c r="G2920" s="21">
        <f>VLOOKUP(dirty_cafe_sales!A2920,dirty_cafe_sales!A:S,17,FALSE)</f>
        <v>4</v>
      </c>
      <c r="H2920" s="21">
        <f>VLOOKUP(dirty_cafe_sales!A2920,dirty_cafe_sales!A:S,19,FALSE)</f>
        <v>20</v>
      </c>
    </row>
    <row r="2921" spans="1:8" x14ac:dyDescent="0.3">
      <c r="A2921" s="19" t="s">
        <v>2940</v>
      </c>
      <c r="B2921" s="19" t="str">
        <f>VLOOKUP(dirty_cafe_sales!A2921,dirty_cafe_sales!A:S,10,FALSE)</f>
        <v>Salad</v>
      </c>
      <c r="C2921" s="20">
        <f>VLOOKUP(dirty_cafe_sales!A2921,dirty_cafe_sales!A:S,16,FALSE)</f>
        <v>44962</v>
      </c>
      <c r="D2921" s="19" t="str">
        <f>VLOOKUP(dirty_cafe_sales!A2921,dirty_cafe_sales!A:S,15,FALSE)</f>
        <v>Takeaway</v>
      </c>
      <c r="E2921" s="19" t="str">
        <f>VLOOKUP(dirty_cafe_sales!A2921,dirty_cafe_sales!A:S,14,FALSE)</f>
        <v>Digital Wallet</v>
      </c>
      <c r="F2921" s="21">
        <f>VLOOKUP(dirty_cafe_sales!A2921,dirty_cafe_sales!A:S,18,FALSE)</f>
        <v>5</v>
      </c>
      <c r="G2921" s="21">
        <f>VLOOKUP(dirty_cafe_sales!A2921,dirty_cafe_sales!A:S,17,FALSE)</f>
        <v>1</v>
      </c>
      <c r="H2921" s="21">
        <f>VLOOKUP(dirty_cafe_sales!A2921,dirty_cafe_sales!A:S,19,FALSE)</f>
        <v>5</v>
      </c>
    </row>
    <row r="2922" spans="1:8" x14ac:dyDescent="0.3">
      <c r="A2922" s="19" t="s">
        <v>2941</v>
      </c>
      <c r="B2922" s="19" t="str">
        <f>VLOOKUP(dirty_cafe_sales!A2922,dirty_cafe_sales!A:S,10,FALSE)</f>
        <v>Salad</v>
      </c>
      <c r="C2922" s="20">
        <f>VLOOKUP(dirty_cafe_sales!A2922,dirty_cafe_sales!A:S,16,FALSE)</f>
        <v>45057</v>
      </c>
      <c r="D2922" s="19" t="str">
        <f>VLOOKUP(dirty_cafe_sales!A2922,dirty_cafe_sales!A:S,15,FALSE)</f>
        <v>In-store</v>
      </c>
      <c r="E2922" s="19" t="str">
        <f>VLOOKUP(dirty_cafe_sales!A2922,dirty_cafe_sales!A:S,14,FALSE)</f>
        <v>Cash</v>
      </c>
      <c r="F2922" s="21">
        <f>VLOOKUP(dirty_cafe_sales!A2922,dirty_cafe_sales!A:S,18,FALSE)</f>
        <v>5</v>
      </c>
      <c r="G2922" s="21">
        <f>VLOOKUP(dirty_cafe_sales!A2922,dirty_cafe_sales!A:S,17,FALSE)</f>
        <v>2</v>
      </c>
      <c r="H2922" s="21">
        <f>VLOOKUP(dirty_cafe_sales!A2922,dirty_cafe_sales!A:S,19,FALSE)</f>
        <v>10</v>
      </c>
    </row>
    <row r="2923" spans="1:8" x14ac:dyDescent="0.3">
      <c r="A2923" s="19" t="s">
        <v>2942</v>
      </c>
      <c r="B2923" s="19" t="str">
        <f>VLOOKUP(dirty_cafe_sales!A2923,dirty_cafe_sales!A:S,10,FALSE)</f>
        <v>Cookie</v>
      </c>
      <c r="C2923" s="20">
        <f>VLOOKUP(dirty_cafe_sales!A2923,dirty_cafe_sales!A:S,16,FALSE)</f>
        <v>45110</v>
      </c>
      <c r="D2923" s="19" t="str">
        <f>VLOOKUP(dirty_cafe_sales!A2923,dirty_cafe_sales!A:S,15,FALSE)</f>
        <v>Takeaway</v>
      </c>
      <c r="E2923" s="19" t="str">
        <f>VLOOKUP(dirty_cafe_sales!A2923,dirty_cafe_sales!A:S,14,FALSE)</f>
        <v>Digital Wallet</v>
      </c>
      <c r="F2923" s="21">
        <f>VLOOKUP(dirty_cafe_sales!A2923,dirty_cafe_sales!A:S,18,FALSE)</f>
        <v>1</v>
      </c>
      <c r="G2923" s="21">
        <f>VLOOKUP(dirty_cafe_sales!A2923,dirty_cafe_sales!A:S,17,FALSE)</f>
        <v>5</v>
      </c>
      <c r="H2923" s="21">
        <f>VLOOKUP(dirty_cafe_sales!A2923,dirty_cafe_sales!A:S,19,FALSE)</f>
        <v>5</v>
      </c>
    </row>
    <row r="2924" spans="1:8" x14ac:dyDescent="0.3">
      <c r="A2924" s="19" t="s">
        <v>2943</v>
      </c>
      <c r="B2924" s="19" t="str">
        <f>VLOOKUP(dirty_cafe_sales!A2924,dirty_cafe_sales!A:S,10,FALSE)</f>
        <v>Cookie</v>
      </c>
      <c r="C2924" s="20">
        <f>VLOOKUP(dirty_cafe_sales!A2924,dirty_cafe_sales!A:S,16,FALSE)</f>
        <v>45046</v>
      </c>
      <c r="D2924" s="19" t="str">
        <f>VLOOKUP(dirty_cafe_sales!A2924,dirty_cafe_sales!A:S,15,FALSE)</f>
        <v>Unknown</v>
      </c>
      <c r="E2924" s="19" t="str">
        <f>VLOOKUP(dirty_cafe_sales!A2924,dirty_cafe_sales!A:S,14,FALSE)</f>
        <v>Credit Card</v>
      </c>
      <c r="F2924" s="21">
        <f>VLOOKUP(dirty_cafe_sales!A2924,dirty_cafe_sales!A:S,18,FALSE)</f>
        <v>1</v>
      </c>
      <c r="G2924" s="21">
        <f>VLOOKUP(dirty_cafe_sales!A2924,dirty_cafe_sales!A:S,17,FALSE)</f>
        <v>5</v>
      </c>
      <c r="H2924" s="21">
        <f>VLOOKUP(dirty_cafe_sales!A2924,dirty_cafe_sales!A:S,19,FALSE)</f>
        <v>5</v>
      </c>
    </row>
    <row r="2925" spans="1:8" x14ac:dyDescent="0.3">
      <c r="A2925" s="19" t="s">
        <v>2944</v>
      </c>
      <c r="B2925" s="19" t="str">
        <f>VLOOKUP(dirty_cafe_sales!A2925,dirty_cafe_sales!A:S,10,FALSE)</f>
        <v>Salad</v>
      </c>
      <c r="C2925" s="20">
        <f>VLOOKUP(dirty_cafe_sales!A2925,dirty_cafe_sales!A:S,16,FALSE)</f>
        <v>45093</v>
      </c>
      <c r="D2925" s="19" t="str">
        <f>VLOOKUP(dirty_cafe_sales!A2925,dirty_cafe_sales!A:S,15,FALSE)</f>
        <v>Takeaway</v>
      </c>
      <c r="E2925" s="19" t="str">
        <f>VLOOKUP(dirty_cafe_sales!A2925,dirty_cafe_sales!A:S,14,FALSE)</f>
        <v>Unknown</v>
      </c>
      <c r="F2925" s="21">
        <f>VLOOKUP(dirty_cafe_sales!A2925,dirty_cafe_sales!A:S,18,FALSE)</f>
        <v>5</v>
      </c>
      <c r="G2925" s="21">
        <f>VLOOKUP(dirty_cafe_sales!A2925,dirty_cafe_sales!A:S,17,FALSE)</f>
        <v>2</v>
      </c>
      <c r="H2925" s="21">
        <f>VLOOKUP(dirty_cafe_sales!A2925,dirty_cafe_sales!A:S,19,FALSE)</f>
        <v>10</v>
      </c>
    </row>
    <row r="2926" spans="1:8" x14ac:dyDescent="0.3">
      <c r="A2926" s="19" t="s">
        <v>2945</v>
      </c>
      <c r="B2926" s="19" t="str">
        <f>VLOOKUP(dirty_cafe_sales!A2926,dirty_cafe_sales!A:S,10,FALSE)</f>
        <v>Juice</v>
      </c>
      <c r="C2926" s="20">
        <f>VLOOKUP(dirty_cafe_sales!A2926,dirty_cafe_sales!A:S,16,FALSE)</f>
        <v>45099</v>
      </c>
      <c r="D2926" s="19" t="str">
        <f>VLOOKUP(dirty_cafe_sales!A2926,dirty_cafe_sales!A:S,15,FALSE)</f>
        <v>Unknown</v>
      </c>
      <c r="E2926" s="19" t="str">
        <f>VLOOKUP(dirty_cafe_sales!A2926,dirty_cafe_sales!A:S,14,FALSE)</f>
        <v>Credit Card</v>
      </c>
      <c r="F2926" s="21">
        <f>VLOOKUP(dirty_cafe_sales!A2926,dirty_cafe_sales!A:S,18,FALSE)</f>
        <v>3</v>
      </c>
      <c r="G2926" s="21">
        <f>VLOOKUP(dirty_cafe_sales!A2926,dirty_cafe_sales!A:S,17,FALSE)</f>
        <v>5</v>
      </c>
      <c r="H2926" s="21">
        <f>VLOOKUP(dirty_cafe_sales!A2926,dirty_cafe_sales!A:S,19,FALSE)</f>
        <v>15</v>
      </c>
    </row>
    <row r="2927" spans="1:8" x14ac:dyDescent="0.3">
      <c r="A2927" s="19" t="s">
        <v>2946</v>
      </c>
      <c r="B2927" s="19" t="str">
        <f>VLOOKUP(dirty_cafe_sales!A2927,dirty_cafe_sales!A:S,10,FALSE)</f>
        <v>Cookie</v>
      </c>
      <c r="C2927" s="20">
        <f>VLOOKUP(dirty_cafe_sales!A2927,dirty_cafe_sales!A:S,16,FALSE)</f>
        <v>45115</v>
      </c>
      <c r="D2927" s="19" t="str">
        <f>VLOOKUP(dirty_cafe_sales!A2927,dirty_cafe_sales!A:S,15,FALSE)</f>
        <v>Takeaway</v>
      </c>
      <c r="E2927" s="19" t="str">
        <f>VLOOKUP(dirty_cafe_sales!A2927,dirty_cafe_sales!A:S,14,FALSE)</f>
        <v>Cash</v>
      </c>
      <c r="F2927" s="21">
        <f>VLOOKUP(dirty_cafe_sales!A2927,dirty_cafe_sales!A:S,18,FALSE)</f>
        <v>1</v>
      </c>
      <c r="G2927" s="21">
        <f>VLOOKUP(dirty_cafe_sales!A2927,dirty_cafe_sales!A:S,17,FALSE)</f>
        <v>4</v>
      </c>
      <c r="H2927" s="21">
        <f>VLOOKUP(dirty_cafe_sales!A2927,dirty_cafe_sales!A:S,19,FALSE)</f>
        <v>4</v>
      </c>
    </row>
    <row r="2928" spans="1:8" x14ac:dyDescent="0.3">
      <c r="A2928" s="19" t="s">
        <v>2947</v>
      </c>
      <c r="B2928" s="19" t="str">
        <f>VLOOKUP(dirty_cafe_sales!A2928,dirty_cafe_sales!A:S,10,FALSE)</f>
        <v>Tea</v>
      </c>
      <c r="C2928" s="20">
        <f>VLOOKUP(dirty_cafe_sales!A2928,dirty_cafe_sales!A:S,16,FALSE)</f>
        <v>45154</v>
      </c>
      <c r="D2928" s="19" t="str">
        <f>VLOOKUP(dirty_cafe_sales!A2928,dirty_cafe_sales!A:S,15,FALSE)</f>
        <v>Takeaway</v>
      </c>
      <c r="E2928" s="19" t="str">
        <f>VLOOKUP(dirty_cafe_sales!A2928,dirty_cafe_sales!A:S,14,FALSE)</f>
        <v>Unknown</v>
      </c>
      <c r="F2928" s="21">
        <f>VLOOKUP(dirty_cafe_sales!A2928,dirty_cafe_sales!A:S,18,FALSE)</f>
        <v>1.5</v>
      </c>
      <c r="G2928" s="21">
        <f>VLOOKUP(dirty_cafe_sales!A2928,dirty_cafe_sales!A:S,17,FALSE)</f>
        <v>1</v>
      </c>
      <c r="H2928" s="21">
        <f>VLOOKUP(dirty_cafe_sales!A2928,dirty_cafe_sales!A:S,19,FALSE)</f>
        <v>1.5</v>
      </c>
    </row>
    <row r="2929" spans="1:8" x14ac:dyDescent="0.3">
      <c r="A2929" s="19" t="s">
        <v>2948</v>
      </c>
      <c r="B2929" s="19" t="str">
        <f>VLOOKUP(dirty_cafe_sales!A2929,dirty_cafe_sales!A:S,10,FALSE)</f>
        <v>Cake</v>
      </c>
      <c r="C2929" s="20">
        <f>VLOOKUP(dirty_cafe_sales!A2929,dirty_cafe_sales!A:S,16,FALSE)</f>
        <v>44943</v>
      </c>
      <c r="D2929" s="19" t="str">
        <f>VLOOKUP(dirty_cafe_sales!A2929,dirty_cafe_sales!A:S,15,FALSE)</f>
        <v>In-store</v>
      </c>
      <c r="E2929" s="19" t="str">
        <f>VLOOKUP(dirty_cafe_sales!A2929,dirty_cafe_sales!A:S,14,FALSE)</f>
        <v>Digital Wallet</v>
      </c>
      <c r="F2929" s="21">
        <f>VLOOKUP(dirty_cafe_sales!A2929,dirty_cafe_sales!A:S,18,FALSE)</f>
        <v>3</v>
      </c>
      <c r="G2929" s="21">
        <f>VLOOKUP(dirty_cafe_sales!A2929,dirty_cafe_sales!A:S,17,FALSE)</f>
        <v>1</v>
      </c>
      <c r="H2929" s="21">
        <f>VLOOKUP(dirty_cafe_sales!A2929,dirty_cafe_sales!A:S,19,FALSE)</f>
        <v>3</v>
      </c>
    </row>
    <row r="2930" spans="1:8" x14ac:dyDescent="0.3">
      <c r="A2930" s="19" t="s">
        <v>2949</v>
      </c>
      <c r="B2930" s="19" t="str">
        <f>VLOOKUP(dirty_cafe_sales!A2930,dirty_cafe_sales!A:S,10,FALSE)</f>
        <v>Sandwich</v>
      </c>
      <c r="C2930" s="20">
        <f>VLOOKUP(dirty_cafe_sales!A2930,dirty_cafe_sales!A:S,16,FALSE)</f>
        <v>45107</v>
      </c>
      <c r="D2930" s="19" t="str">
        <f>VLOOKUP(dirty_cafe_sales!A2930,dirty_cafe_sales!A:S,15,FALSE)</f>
        <v>Unknown</v>
      </c>
      <c r="E2930" s="19" t="str">
        <f>VLOOKUP(dirty_cafe_sales!A2930,dirty_cafe_sales!A:S,14,FALSE)</f>
        <v>Cash</v>
      </c>
      <c r="F2930" s="21">
        <f>VLOOKUP(dirty_cafe_sales!A2930,dirty_cafe_sales!A:S,18,FALSE)</f>
        <v>4</v>
      </c>
      <c r="G2930" s="21">
        <f>VLOOKUP(dirty_cafe_sales!A2930,dirty_cafe_sales!A:S,17,FALSE)</f>
        <v>5</v>
      </c>
      <c r="H2930" s="21">
        <f>VLOOKUP(dirty_cafe_sales!A2930,dirty_cafe_sales!A:S,19,FALSE)</f>
        <v>20</v>
      </c>
    </row>
    <row r="2931" spans="1:8" x14ac:dyDescent="0.3">
      <c r="A2931" s="19" t="s">
        <v>2950</v>
      </c>
      <c r="B2931" s="19" t="str">
        <f>VLOOKUP(dirty_cafe_sales!A2931,dirty_cafe_sales!A:S,10,FALSE)</f>
        <v>Juice</v>
      </c>
      <c r="C2931" s="20">
        <f>VLOOKUP(dirty_cafe_sales!A2931,dirty_cafe_sales!A:S,16,FALSE)</f>
        <v>45249</v>
      </c>
      <c r="D2931" s="19" t="str">
        <f>VLOOKUP(dirty_cafe_sales!A2931,dirty_cafe_sales!A:S,15,FALSE)</f>
        <v>Unknown</v>
      </c>
      <c r="E2931" s="19" t="str">
        <f>VLOOKUP(dirty_cafe_sales!A2931,dirty_cafe_sales!A:S,14,FALSE)</f>
        <v>Cash</v>
      </c>
      <c r="F2931" s="21">
        <f>VLOOKUP(dirty_cafe_sales!A2931,dirty_cafe_sales!A:S,18,FALSE)</f>
        <v>3</v>
      </c>
      <c r="G2931" s="21">
        <f>VLOOKUP(dirty_cafe_sales!A2931,dirty_cafe_sales!A:S,17,FALSE)</f>
        <v>5</v>
      </c>
      <c r="H2931" s="21">
        <f>VLOOKUP(dirty_cafe_sales!A2931,dirty_cafe_sales!A:S,19,FALSE)</f>
        <v>15</v>
      </c>
    </row>
    <row r="2932" spans="1:8" x14ac:dyDescent="0.3">
      <c r="A2932" s="19" t="s">
        <v>2951</v>
      </c>
      <c r="B2932" s="19" t="str">
        <f>VLOOKUP(dirty_cafe_sales!A2932,dirty_cafe_sales!A:S,10,FALSE)</f>
        <v>Salad</v>
      </c>
      <c r="C2932" s="20">
        <f>VLOOKUP(dirty_cafe_sales!A2932,dirty_cafe_sales!A:S,16,FALSE)</f>
        <v>45027</v>
      </c>
      <c r="D2932" s="19" t="str">
        <f>VLOOKUP(dirty_cafe_sales!A2932,dirty_cafe_sales!A:S,15,FALSE)</f>
        <v>Takeaway</v>
      </c>
      <c r="E2932" s="19" t="str">
        <f>VLOOKUP(dirty_cafe_sales!A2932,dirty_cafe_sales!A:S,14,FALSE)</f>
        <v>Credit Card</v>
      </c>
      <c r="F2932" s="21">
        <f>VLOOKUP(dirty_cafe_sales!A2932,dirty_cafe_sales!A:S,18,FALSE)</f>
        <v>5</v>
      </c>
      <c r="G2932" s="21">
        <f>VLOOKUP(dirty_cafe_sales!A2932,dirty_cafe_sales!A:S,17,FALSE)</f>
        <v>1</v>
      </c>
      <c r="H2932" s="21">
        <f>VLOOKUP(dirty_cafe_sales!A2932,dirty_cafe_sales!A:S,19,FALSE)</f>
        <v>5</v>
      </c>
    </row>
    <row r="2933" spans="1:8" x14ac:dyDescent="0.3">
      <c r="A2933" s="19" t="s">
        <v>2952</v>
      </c>
      <c r="B2933" s="19" t="str">
        <f>VLOOKUP(dirty_cafe_sales!A2933,dirty_cafe_sales!A:S,10,FALSE)</f>
        <v>Coffee</v>
      </c>
      <c r="C2933" s="20">
        <f>VLOOKUP(dirty_cafe_sales!A2933,dirty_cafe_sales!A:S,16,FALSE)</f>
        <v>45144</v>
      </c>
      <c r="D2933" s="19" t="str">
        <f>VLOOKUP(dirty_cafe_sales!A2933,dirty_cafe_sales!A:S,15,FALSE)</f>
        <v>In-store</v>
      </c>
      <c r="E2933" s="19" t="str">
        <f>VLOOKUP(dirty_cafe_sales!A2933,dirty_cafe_sales!A:S,14,FALSE)</f>
        <v>Digital Wallet</v>
      </c>
      <c r="F2933" s="21">
        <f>VLOOKUP(dirty_cafe_sales!A2933,dirty_cafe_sales!A:S,18,FALSE)</f>
        <v>2</v>
      </c>
      <c r="G2933" s="21">
        <f>VLOOKUP(dirty_cafe_sales!A2933,dirty_cafe_sales!A:S,17,FALSE)</f>
        <v>3</v>
      </c>
      <c r="H2933" s="21">
        <f>VLOOKUP(dirty_cafe_sales!A2933,dirty_cafe_sales!A:S,19,FALSE)</f>
        <v>6</v>
      </c>
    </row>
    <row r="2934" spans="1:8" x14ac:dyDescent="0.3">
      <c r="A2934" s="19" t="s">
        <v>2953</v>
      </c>
      <c r="B2934" s="19" t="str">
        <f>VLOOKUP(dirty_cafe_sales!A2934,dirty_cafe_sales!A:S,10,FALSE)</f>
        <v>Salad</v>
      </c>
      <c r="C2934" s="20">
        <f>VLOOKUP(dirty_cafe_sales!A2934,dirty_cafe_sales!A:S,16,FALSE)</f>
        <v>45160</v>
      </c>
      <c r="D2934" s="19" t="str">
        <f>VLOOKUP(dirty_cafe_sales!A2934,dirty_cafe_sales!A:S,15,FALSE)</f>
        <v>Takeaway</v>
      </c>
      <c r="E2934" s="19" t="str">
        <f>VLOOKUP(dirty_cafe_sales!A2934,dirty_cafe_sales!A:S,14,FALSE)</f>
        <v>Credit Card</v>
      </c>
      <c r="F2934" s="21">
        <f>VLOOKUP(dirty_cafe_sales!A2934,dirty_cafe_sales!A:S,18,FALSE)</f>
        <v>5</v>
      </c>
      <c r="G2934" s="21">
        <f>VLOOKUP(dirty_cafe_sales!A2934,dirty_cafe_sales!A:S,17,FALSE)</f>
        <v>3</v>
      </c>
      <c r="H2934" s="21">
        <f>VLOOKUP(dirty_cafe_sales!A2934,dirty_cafe_sales!A:S,19,FALSE)</f>
        <v>15</v>
      </c>
    </row>
    <row r="2935" spans="1:8" x14ac:dyDescent="0.3">
      <c r="A2935" s="19" t="s">
        <v>2954</v>
      </c>
      <c r="B2935" s="19" t="str">
        <f>VLOOKUP(dirty_cafe_sales!A2935,dirty_cafe_sales!A:S,10,FALSE)</f>
        <v>Cake</v>
      </c>
      <c r="C2935" s="20">
        <f>VLOOKUP(dirty_cafe_sales!A2935,dirty_cafe_sales!A:S,16,FALSE)</f>
        <v>45113</v>
      </c>
      <c r="D2935" s="19" t="str">
        <f>VLOOKUP(dirty_cafe_sales!A2935,dirty_cafe_sales!A:S,15,FALSE)</f>
        <v>Takeaway</v>
      </c>
      <c r="E2935" s="19" t="str">
        <f>VLOOKUP(dirty_cafe_sales!A2935,dirty_cafe_sales!A:S,14,FALSE)</f>
        <v>Cash</v>
      </c>
      <c r="F2935" s="21">
        <f>VLOOKUP(dirty_cafe_sales!A2935,dirty_cafe_sales!A:S,18,FALSE)</f>
        <v>3</v>
      </c>
      <c r="G2935" s="21">
        <f>VLOOKUP(dirty_cafe_sales!A2935,dirty_cafe_sales!A:S,17,FALSE)</f>
        <v>5</v>
      </c>
      <c r="H2935" s="21">
        <f>VLOOKUP(dirty_cafe_sales!A2935,dirty_cafe_sales!A:S,19,FALSE)</f>
        <v>15</v>
      </c>
    </row>
    <row r="2936" spans="1:8" x14ac:dyDescent="0.3">
      <c r="A2936" s="19" t="s">
        <v>2955</v>
      </c>
      <c r="B2936" s="19" t="str">
        <f>VLOOKUP(dirty_cafe_sales!A2936,dirty_cafe_sales!A:S,10,FALSE)</f>
        <v>Unknown</v>
      </c>
      <c r="C2936" s="20">
        <f>VLOOKUP(dirty_cafe_sales!A2936,dirty_cafe_sales!A:S,16,FALSE)</f>
        <v>45230</v>
      </c>
      <c r="D2936" s="19" t="str">
        <f>VLOOKUP(dirty_cafe_sales!A2936,dirty_cafe_sales!A:S,15,FALSE)</f>
        <v>Unknown</v>
      </c>
      <c r="E2936" s="19" t="str">
        <f>VLOOKUP(dirty_cafe_sales!A2936,dirty_cafe_sales!A:S,14,FALSE)</f>
        <v>Cash</v>
      </c>
      <c r="F2936" s="21">
        <f>VLOOKUP(dirty_cafe_sales!A2936,dirty_cafe_sales!A:S,18,FALSE)</f>
        <v>3</v>
      </c>
      <c r="G2936" s="21">
        <f>VLOOKUP(dirty_cafe_sales!A2936,dirty_cafe_sales!A:S,17,FALSE)</f>
        <v>4</v>
      </c>
      <c r="H2936" s="21">
        <f>VLOOKUP(dirty_cafe_sales!A2936,dirty_cafe_sales!A:S,19,FALSE)</f>
        <v>12</v>
      </c>
    </row>
    <row r="2937" spans="1:8" x14ac:dyDescent="0.3">
      <c r="A2937" s="19" t="s">
        <v>2956</v>
      </c>
      <c r="B2937" s="19" t="str">
        <f>VLOOKUP(dirty_cafe_sales!A2937,dirty_cafe_sales!A:S,10,FALSE)</f>
        <v>Cake</v>
      </c>
      <c r="C2937" s="20" t="str">
        <f>VLOOKUP(dirty_cafe_sales!A2937,dirty_cafe_sales!A:S,16,FALSE)</f>
        <v>Unknown</v>
      </c>
      <c r="D2937" s="19" t="str">
        <f>VLOOKUP(dirty_cafe_sales!A2937,dirty_cafe_sales!A:S,15,FALSE)</f>
        <v>Takeaway</v>
      </c>
      <c r="E2937" s="19" t="str">
        <f>VLOOKUP(dirty_cafe_sales!A2937,dirty_cafe_sales!A:S,14,FALSE)</f>
        <v>Credit Card</v>
      </c>
      <c r="F2937" s="21">
        <f>VLOOKUP(dirty_cafe_sales!A2937,dirty_cafe_sales!A:S,18,FALSE)</f>
        <v>3</v>
      </c>
      <c r="G2937" s="21">
        <f>VLOOKUP(dirty_cafe_sales!A2937,dirty_cafe_sales!A:S,17,FALSE)</f>
        <v>5</v>
      </c>
      <c r="H2937" s="21">
        <f>VLOOKUP(dirty_cafe_sales!A2937,dirty_cafe_sales!A:S,19,FALSE)</f>
        <v>15</v>
      </c>
    </row>
    <row r="2938" spans="1:8" x14ac:dyDescent="0.3">
      <c r="A2938" s="19" t="s">
        <v>2957</v>
      </c>
      <c r="B2938" s="19" t="str">
        <f>VLOOKUP(dirty_cafe_sales!A2938,dirty_cafe_sales!A:S,10,FALSE)</f>
        <v>Cookie</v>
      </c>
      <c r="C2938" s="20">
        <f>VLOOKUP(dirty_cafe_sales!A2938,dirty_cafe_sales!A:S,16,FALSE)</f>
        <v>45227</v>
      </c>
      <c r="D2938" s="19" t="str">
        <f>VLOOKUP(dirty_cafe_sales!A2938,dirty_cafe_sales!A:S,15,FALSE)</f>
        <v>Unknown</v>
      </c>
      <c r="E2938" s="19" t="str">
        <f>VLOOKUP(dirty_cafe_sales!A2938,dirty_cafe_sales!A:S,14,FALSE)</f>
        <v>Unknown</v>
      </c>
      <c r="F2938" s="21">
        <f>VLOOKUP(dirty_cafe_sales!A2938,dirty_cafe_sales!A:S,18,FALSE)</f>
        <v>1</v>
      </c>
      <c r="G2938" s="21" t="str">
        <f>VLOOKUP(dirty_cafe_sales!A2938,dirty_cafe_sales!A:S,17,FALSE)</f>
        <v>0</v>
      </c>
      <c r="H2938" s="21">
        <f>VLOOKUP(dirty_cafe_sales!A2938,dirty_cafe_sales!A:S,19,FALSE)</f>
        <v>0</v>
      </c>
    </row>
    <row r="2939" spans="1:8" x14ac:dyDescent="0.3">
      <c r="A2939" s="19" t="s">
        <v>2958</v>
      </c>
      <c r="B2939" s="19" t="str">
        <f>VLOOKUP(dirty_cafe_sales!A2939,dirty_cafe_sales!A:S,10,FALSE)</f>
        <v>Juice</v>
      </c>
      <c r="C2939" s="20">
        <f>VLOOKUP(dirty_cafe_sales!A2939,dirty_cafe_sales!A:S,16,FALSE)</f>
        <v>45207</v>
      </c>
      <c r="D2939" s="19" t="str">
        <f>VLOOKUP(dirty_cafe_sales!A2939,dirty_cafe_sales!A:S,15,FALSE)</f>
        <v>In-store</v>
      </c>
      <c r="E2939" s="19" t="str">
        <f>VLOOKUP(dirty_cafe_sales!A2939,dirty_cafe_sales!A:S,14,FALSE)</f>
        <v>Digital Wallet</v>
      </c>
      <c r="F2939" s="21">
        <f>VLOOKUP(dirty_cafe_sales!A2939,dirty_cafe_sales!A:S,18,FALSE)</f>
        <v>3</v>
      </c>
      <c r="G2939" s="21">
        <f>VLOOKUP(dirty_cafe_sales!A2939,dirty_cafe_sales!A:S,17,FALSE)</f>
        <v>4</v>
      </c>
      <c r="H2939" s="21">
        <f>VLOOKUP(dirty_cafe_sales!A2939,dirty_cafe_sales!A:S,19,FALSE)</f>
        <v>12</v>
      </c>
    </row>
    <row r="2940" spans="1:8" x14ac:dyDescent="0.3">
      <c r="A2940" s="19" t="s">
        <v>2959</v>
      </c>
      <c r="B2940" s="19" t="str">
        <f>VLOOKUP(dirty_cafe_sales!A2940,dirty_cafe_sales!A:S,10,FALSE)</f>
        <v>Cookie</v>
      </c>
      <c r="C2940" s="20">
        <f>VLOOKUP(dirty_cafe_sales!A2940,dirty_cafe_sales!A:S,16,FALSE)</f>
        <v>45258</v>
      </c>
      <c r="D2940" s="19" t="str">
        <f>VLOOKUP(dirty_cafe_sales!A2940,dirty_cafe_sales!A:S,15,FALSE)</f>
        <v>Unknown</v>
      </c>
      <c r="E2940" s="19" t="str">
        <f>VLOOKUP(dirty_cafe_sales!A2940,dirty_cafe_sales!A:S,14,FALSE)</f>
        <v>Digital Wallet</v>
      </c>
      <c r="F2940" s="21">
        <f>VLOOKUP(dirty_cafe_sales!A2940,dirty_cafe_sales!A:S,18,FALSE)</f>
        <v>1</v>
      </c>
      <c r="G2940" s="21">
        <f>VLOOKUP(dirty_cafe_sales!A2940,dirty_cafe_sales!A:S,17,FALSE)</f>
        <v>2</v>
      </c>
      <c r="H2940" s="21">
        <f>VLOOKUP(dirty_cafe_sales!A2940,dirty_cafe_sales!A:S,19,FALSE)</f>
        <v>2</v>
      </c>
    </row>
    <row r="2941" spans="1:8" x14ac:dyDescent="0.3">
      <c r="A2941" s="19" t="s">
        <v>2960</v>
      </c>
      <c r="B2941" s="19" t="str">
        <f>VLOOKUP(dirty_cafe_sales!A2941,dirty_cafe_sales!A:S,10,FALSE)</f>
        <v>Coffee</v>
      </c>
      <c r="C2941" s="20">
        <f>VLOOKUP(dirty_cafe_sales!A2941,dirty_cafe_sales!A:S,16,FALSE)</f>
        <v>45070</v>
      </c>
      <c r="D2941" s="19" t="str">
        <f>VLOOKUP(dirty_cafe_sales!A2941,dirty_cafe_sales!A:S,15,FALSE)</f>
        <v>Takeaway</v>
      </c>
      <c r="E2941" s="19" t="str">
        <f>VLOOKUP(dirty_cafe_sales!A2941,dirty_cafe_sales!A:S,14,FALSE)</f>
        <v>Unknown</v>
      </c>
      <c r="F2941" s="21">
        <f>VLOOKUP(dirty_cafe_sales!A2941,dirty_cafe_sales!A:S,18,FALSE)</f>
        <v>2</v>
      </c>
      <c r="G2941" s="21">
        <f>VLOOKUP(dirty_cafe_sales!A2941,dirty_cafe_sales!A:S,17,FALSE)</f>
        <v>2</v>
      </c>
      <c r="H2941" s="21">
        <f>VLOOKUP(dirty_cafe_sales!A2941,dirty_cafe_sales!A:S,19,FALSE)</f>
        <v>4</v>
      </c>
    </row>
    <row r="2942" spans="1:8" x14ac:dyDescent="0.3">
      <c r="A2942" s="19" t="s">
        <v>2961</v>
      </c>
      <c r="B2942" s="19" t="str">
        <f>VLOOKUP(dirty_cafe_sales!A2942,dirty_cafe_sales!A:S,10,FALSE)</f>
        <v>Sandwich</v>
      </c>
      <c r="C2942" s="20" t="str">
        <f>VLOOKUP(dirty_cafe_sales!A2942,dirty_cafe_sales!A:S,16,FALSE)</f>
        <v>Unknown</v>
      </c>
      <c r="D2942" s="19" t="str">
        <f>VLOOKUP(dirty_cafe_sales!A2942,dirty_cafe_sales!A:S,15,FALSE)</f>
        <v>Takeaway</v>
      </c>
      <c r="E2942" s="19" t="str">
        <f>VLOOKUP(dirty_cafe_sales!A2942,dirty_cafe_sales!A:S,14,FALSE)</f>
        <v>Unknown</v>
      </c>
      <c r="F2942" s="21">
        <f>VLOOKUP(dirty_cafe_sales!A2942,dirty_cafe_sales!A:S,18,FALSE)</f>
        <v>4</v>
      </c>
      <c r="G2942" s="21">
        <f>VLOOKUP(dirty_cafe_sales!A2942,dirty_cafe_sales!A:S,17,FALSE)</f>
        <v>5</v>
      </c>
      <c r="H2942" s="21">
        <f>VLOOKUP(dirty_cafe_sales!A2942,dirty_cafe_sales!A:S,19,FALSE)</f>
        <v>20</v>
      </c>
    </row>
    <row r="2943" spans="1:8" x14ac:dyDescent="0.3">
      <c r="A2943" s="19" t="s">
        <v>2962</v>
      </c>
      <c r="B2943" s="19" t="str">
        <f>VLOOKUP(dirty_cafe_sales!A2943,dirty_cafe_sales!A:S,10,FALSE)</f>
        <v>Salad</v>
      </c>
      <c r="C2943" s="20">
        <f>VLOOKUP(dirty_cafe_sales!A2943,dirty_cafe_sales!A:S,16,FALSE)</f>
        <v>45045</v>
      </c>
      <c r="D2943" s="19" t="str">
        <f>VLOOKUP(dirty_cafe_sales!A2943,dirty_cafe_sales!A:S,15,FALSE)</f>
        <v>In-store</v>
      </c>
      <c r="E2943" s="19" t="str">
        <f>VLOOKUP(dirty_cafe_sales!A2943,dirty_cafe_sales!A:S,14,FALSE)</f>
        <v>Cash</v>
      </c>
      <c r="F2943" s="21">
        <f>VLOOKUP(dirty_cafe_sales!A2943,dirty_cafe_sales!A:S,18,FALSE)</f>
        <v>5</v>
      </c>
      <c r="G2943" s="21">
        <f>VLOOKUP(dirty_cafe_sales!A2943,dirty_cafe_sales!A:S,17,FALSE)</f>
        <v>3</v>
      </c>
      <c r="H2943" s="21">
        <f>VLOOKUP(dirty_cafe_sales!A2943,dirty_cafe_sales!A:S,19,FALSE)</f>
        <v>15</v>
      </c>
    </row>
    <row r="2944" spans="1:8" x14ac:dyDescent="0.3">
      <c r="A2944" s="19" t="s">
        <v>2963</v>
      </c>
      <c r="B2944" s="19" t="str">
        <f>VLOOKUP(dirty_cafe_sales!A2944,dirty_cafe_sales!A:S,10,FALSE)</f>
        <v>Cookie</v>
      </c>
      <c r="C2944" s="20">
        <f>VLOOKUP(dirty_cafe_sales!A2944,dirty_cafe_sales!A:S,16,FALSE)</f>
        <v>45211</v>
      </c>
      <c r="D2944" s="19" t="str">
        <f>VLOOKUP(dirty_cafe_sales!A2944,dirty_cafe_sales!A:S,15,FALSE)</f>
        <v>In-store</v>
      </c>
      <c r="E2944" s="19" t="str">
        <f>VLOOKUP(dirty_cafe_sales!A2944,dirty_cafe_sales!A:S,14,FALSE)</f>
        <v>Cash</v>
      </c>
      <c r="F2944" s="21">
        <f>VLOOKUP(dirty_cafe_sales!A2944,dirty_cafe_sales!A:S,18,FALSE)</f>
        <v>1</v>
      </c>
      <c r="G2944" s="21">
        <f>VLOOKUP(dirty_cafe_sales!A2944,dirty_cafe_sales!A:S,17,FALSE)</f>
        <v>1</v>
      </c>
      <c r="H2944" s="21">
        <f>VLOOKUP(dirty_cafe_sales!A2944,dirty_cafe_sales!A:S,19,FALSE)</f>
        <v>1</v>
      </c>
    </row>
    <row r="2945" spans="1:8" x14ac:dyDescent="0.3">
      <c r="A2945" s="19" t="s">
        <v>2964</v>
      </c>
      <c r="B2945" s="19" t="str">
        <f>VLOOKUP(dirty_cafe_sales!A2945,dirty_cafe_sales!A:S,10,FALSE)</f>
        <v>Cake</v>
      </c>
      <c r="C2945" s="20">
        <f>VLOOKUP(dirty_cafe_sales!A2945,dirty_cafe_sales!A:S,16,FALSE)</f>
        <v>45072</v>
      </c>
      <c r="D2945" s="19" t="str">
        <f>VLOOKUP(dirty_cafe_sales!A2945,dirty_cafe_sales!A:S,15,FALSE)</f>
        <v>Unknown</v>
      </c>
      <c r="E2945" s="19" t="str">
        <f>VLOOKUP(dirty_cafe_sales!A2945,dirty_cafe_sales!A:S,14,FALSE)</f>
        <v>Credit Card</v>
      </c>
      <c r="F2945" s="21">
        <f>VLOOKUP(dirty_cafe_sales!A2945,dirty_cafe_sales!A:S,18,FALSE)</f>
        <v>3</v>
      </c>
      <c r="G2945" s="21">
        <f>VLOOKUP(dirty_cafe_sales!A2945,dirty_cafe_sales!A:S,17,FALSE)</f>
        <v>5</v>
      </c>
      <c r="H2945" s="21">
        <f>VLOOKUP(dirty_cafe_sales!A2945,dirty_cafe_sales!A:S,19,FALSE)</f>
        <v>15</v>
      </c>
    </row>
    <row r="2946" spans="1:8" x14ac:dyDescent="0.3">
      <c r="A2946" s="19" t="s">
        <v>2965</v>
      </c>
      <c r="B2946" s="19" t="str">
        <f>VLOOKUP(dirty_cafe_sales!A2946,dirty_cafe_sales!A:S,10,FALSE)</f>
        <v>Smoothie</v>
      </c>
      <c r="C2946" s="20">
        <f>VLOOKUP(dirty_cafe_sales!A2946,dirty_cafe_sales!A:S,16,FALSE)</f>
        <v>45045</v>
      </c>
      <c r="D2946" s="19" t="str">
        <f>VLOOKUP(dirty_cafe_sales!A2946,dirty_cafe_sales!A:S,15,FALSE)</f>
        <v>Unknown</v>
      </c>
      <c r="E2946" s="19" t="str">
        <f>VLOOKUP(dirty_cafe_sales!A2946,dirty_cafe_sales!A:S,14,FALSE)</f>
        <v>Digital Wallet</v>
      </c>
      <c r="F2946" s="21">
        <f>VLOOKUP(dirty_cafe_sales!A2946,dirty_cafe_sales!A:S,18,FALSE)</f>
        <v>4</v>
      </c>
      <c r="G2946" s="21">
        <f>VLOOKUP(dirty_cafe_sales!A2946,dirty_cafe_sales!A:S,17,FALSE)</f>
        <v>4</v>
      </c>
      <c r="H2946" s="21">
        <f>VLOOKUP(dirty_cafe_sales!A2946,dirty_cafe_sales!A:S,19,FALSE)</f>
        <v>16</v>
      </c>
    </row>
    <row r="2947" spans="1:8" x14ac:dyDescent="0.3">
      <c r="A2947" s="19" t="s">
        <v>2966</v>
      </c>
      <c r="B2947" s="19" t="str">
        <f>VLOOKUP(dirty_cafe_sales!A2947,dirty_cafe_sales!A:S,10,FALSE)</f>
        <v>Juice</v>
      </c>
      <c r="C2947" s="20">
        <f>VLOOKUP(dirty_cafe_sales!A2947,dirty_cafe_sales!A:S,16,FALSE)</f>
        <v>44940</v>
      </c>
      <c r="D2947" s="19" t="str">
        <f>VLOOKUP(dirty_cafe_sales!A2947,dirty_cafe_sales!A:S,15,FALSE)</f>
        <v>Unknown</v>
      </c>
      <c r="E2947" s="19" t="str">
        <f>VLOOKUP(dirty_cafe_sales!A2947,dirty_cafe_sales!A:S,14,FALSE)</f>
        <v>Digital Wallet</v>
      </c>
      <c r="F2947" s="21">
        <f>VLOOKUP(dirty_cafe_sales!A2947,dirty_cafe_sales!A:S,18,FALSE)</f>
        <v>3</v>
      </c>
      <c r="G2947" s="21">
        <f>VLOOKUP(dirty_cafe_sales!A2947,dirty_cafe_sales!A:S,17,FALSE)</f>
        <v>1</v>
      </c>
      <c r="H2947" s="21">
        <f>VLOOKUP(dirty_cafe_sales!A2947,dirty_cafe_sales!A:S,19,FALSE)</f>
        <v>3</v>
      </c>
    </row>
    <row r="2948" spans="1:8" x14ac:dyDescent="0.3">
      <c r="A2948" s="19" t="s">
        <v>2967</v>
      </c>
      <c r="B2948" s="19" t="str">
        <f>VLOOKUP(dirty_cafe_sales!A2948,dirty_cafe_sales!A:S,10,FALSE)</f>
        <v>Cookie</v>
      </c>
      <c r="C2948" s="20">
        <f>VLOOKUP(dirty_cafe_sales!A2948,dirty_cafe_sales!A:S,16,FALSE)</f>
        <v>45083</v>
      </c>
      <c r="D2948" s="19" t="str">
        <f>VLOOKUP(dirty_cafe_sales!A2948,dirty_cafe_sales!A:S,15,FALSE)</f>
        <v>Takeaway</v>
      </c>
      <c r="E2948" s="19" t="str">
        <f>VLOOKUP(dirty_cafe_sales!A2948,dirty_cafe_sales!A:S,14,FALSE)</f>
        <v>Unknown</v>
      </c>
      <c r="F2948" s="21">
        <f>VLOOKUP(dirty_cafe_sales!A2948,dirty_cafe_sales!A:S,18,FALSE)</f>
        <v>1</v>
      </c>
      <c r="G2948" s="21">
        <f>VLOOKUP(dirty_cafe_sales!A2948,dirty_cafe_sales!A:S,17,FALSE)</f>
        <v>4</v>
      </c>
      <c r="H2948" s="21">
        <f>VLOOKUP(dirty_cafe_sales!A2948,dirty_cafe_sales!A:S,19,FALSE)</f>
        <v>4</v>
      </c>
    </row>
    <row r="2949" spans="1:8" x14ac:dyDescent="0.3">
      <c r="A2949" s="19" t="s">
        <v>2968</v>
      </c>
      <c r="B2949" s="19" t="str">
        <f>VLOOKUP(dirty_cafe_sales!A2949,dirty_cafe_sales!A:S,10,FALSE)</f>
        <v>Unknown</v>
      </c>
      <c r="C2949" s="20">
        <f>VLOOKUP(dirty_cafe_sales!A2949,dirty_cafe_sales!A:S,16,FALSE)</f>
        <v>44990</v>
      </c>
      <c r="D2949" s="19" t="str">
        <f>VLOOKUP(dirty_cafe_sales!A2949,dirty_cafe_sales!A:S,15,FALSE)</f>
        <v>Takeaway</v>
      </c>
      <c r="E2949" s="19" t="str">
        <f>VLOOKUP(dirty_cafe_sales!A2949,dirty_cafe_sales!A:S,14,FALSE)</f>
        <v>Credit Card</v>
      </c>
      <c r="F2949" s="21">
        <f>VLOOKUP(dirty_cafe_sales!A2949,dirty_cafe_sales!A:S,18,FALSE)</f>
        <v>3</v>
      </c>
      <c r="G2949" s="21">
        <f>VLOOKUP(dirty_cafe_sales!A2949,dirty_cafe_sales!A:S,17,FALSE)</f>
        <v>5</v>
      </c>
      <c r="H2949" s="21">
        <f>VLOOKUP(dirty_cafe_sales!A2949,dirty_cafe_sales!A:S,19,FALSE)</f>
        <v>15</v>
      </c>
    </row>
    <row r="2950" spans="1:8" x14ac:dyDescent="0.3">
      <c r="A2950" s="19" t="s">
        <v>2969</v>
      </c>
      <c r="B2950" s="19" t="str">
        <f>VLOOKUP(dirty_cafe_sales!A2950,dirty_cafe_sales!A:S,10,FALSE)</f>
        <v>Coffee</v>
      </c>
      <c r="C2950" s="20">
        <f>VLOOKUP(dirty_cafe_sales!A2950,dirty_cafe_sales!A:S,16,FALSE)</f>
        <v>45087</v>
      </c>
      <c r="D2950" s="19" t="str">
        <f>VLOOKUP(dirty_cafe_sales!A2950,dirty_cafe_sales!A:S,15,FALSE)</f>
        <v>Unknown</v>
      </c>
      <c r="E2950" s="19" t="str">
        <f>VLOOKUP(dirty_cafe_sales!A2950,dirty_cafe_sales!A:S,14,FALSE)</f>
        <v>Digital Wallet</v>
      </c>
      <c r="F2950" s="21">
        <f>VLOOKUP(dirty_cafe_sales!A2950,dirty_cafe_sales!A:S,18,FALSE)</f>
        <v>2</v>
      </c>
      <c r="G2950" s="21">
        <f>VLOOKUP(dirty_cafe_sales!A2950,dirty_cafe_sales!A:S,17,FALSE)</f>
        <v>3</v>
      </c>
      <c r="H2950" s="21">
        <f>VLOOKUP(dirty_cafe_sales!A2950,dirty_cafe_sales!A:S,19,FALSE)</f>
        <v>6</v>
      </c>
    </row>
    <row r="2951" spans="1:8" x14ac:dyDescent="0.3">
      <c r="A2951" s="19" t="s">
        <v>2970</v>
      </c>
      <c r="B2951" s="19" t="str">
        <f>VLOOKUP(dirty_cafe_sales!A2951,dirty_cafe_sales!A:S,10,FALSE)</f>
        <v>Salad</v>
      </c>
      <c r="C2951" s="20">
        <f>VLOOKUP(dirty_cafe_sales!A2951,dirty_cafe_sales!A:S,16,FALSE)</f>
        <v>45035</v>
      </c>
      <c r="D2951" s="19" t="str">
        <f>VLOOKUP(dirty_cafe_sales!A2951,dirty_cafe_sales!A:S,15,FALSE)</f>
        <v>Unknown</v>
      </c>
      <c r="E2951" s="19" t="str">
        <f>VLOOKUP(dirty_cafe_sales!A2951,dirty_cafe_sales!A:S,14,FALSE)</f>
        <v>Unknown</v>
      </c>
      <c r="F2951" s="21">
        <f>VLOOKUP(dirty_cafe_sales!A2951,dirty_cafe_sales!A:S,18,FALSE)</f>
        <v>5</v>
      </c>
      <c r="G2951" s="21">
        <f>VLOOKUP(dirty_cafe_sales!A2951,dirty_cafe_sales!A:S,17,FALSE)</f>
        <v>5</v>
      </c>
      <c r="H2951" s="21">
        <f>VLOOKUP(dirty_cafe_sales!A2951,dirty_cafe_sales!A:S,19,FALSE)</f>
        <v>25</v>
      </c>
    </row>
    <row r="2952" spans="1:8" x14ac:dyDescent="0.3">
      <c r="A2952" s="19" t="s">
        <v>2971</v>
      </c>
      <c r="B2952" s="19" t="str">
        <f>VLOOKUP(dirty_cafe_sales!A2952,dirty_cafe_sales!A:S,10,FALSE)</f>
        <v>Salad</v>
      </c>
      <c r="C2952" s="20">
        <f>VLOOKUP(dirty_cafe_sales!A2952,dirty_cafe_sales!A:S,16,FALSE)</f>
        <v>45230</v>
      </c>
      <c r="D2952" s="19" t="str">
        <f>VLOOKUP(dirty_cafe_sales!A2952,dirty_cafe_sales!A:S,15,FALSE)</f>
        <v>In-store</v>
      </c>
      <c r="E2952" s="19" t="str">
        <f>VLOOKUP(dirty_cafe_sales!A2952,dirty_cafe_sales!A:S,14,FALSE)</f>
        <v>Unknown</v>
      </c>
      <c r="F2952" s="21">
        <f>VLOOKUP(dirty_cafe_sales!A2952,dirty_cafe_sales!A:S,18,FALSE)</f>
        <v>5</v>
      </c>
      <c r="G2952" s="21">
        <f>VLOOKUP(dirty_cafe_sales!A2952,dirty_cafe_sales!A:S,17,FALSE)</f>
        <v>4</v>
      </c>
      <c r="H2952" s="21">
        <f>VLOOKUP(dirty_cafe_sales!A2952,dirty_cafe_sales!A:S,19,FALSE)</f>
        <v>20</v>
      </c>
    </row>
    <row r="2953" spans="1:8" x14ac:dyDescent="0.3">
      <c r="A2953" s="19" t="s">
        <v>2972</v>
      </c>
      <c r="B2953" s="19" t="str">
        <f>VLOOKUP(dirty_cafe_sales!A2953,dirty_cafe_sales!A:S,10,FALSE)</f>
        <v>Coffee</v>
      </c>
      <c r="C2953" s="20">
        <f>VLOOKUP(dirty_cafe_sales!A2953,dirty_cafe_sales!A:S,16,FALSE)</f>
        <v>45185</v>
      </c>
      <c r="D2953" s="19" t="str">
        <f>VLOOKUP(dirty_cafe_sales!A2953,dirty_cafe_sales!A:S,15,FALSE)</f>
        <v>Unknown</v>
      </c>
      <c r="E2953" s="19" t="str">
        <f>VLOOKUP(dirty_cafe_sales!A2953,dirty_cafe_sales!A:S,14,FALSE)</f>
        <v>Digital Wallet</v>
      </c>
      <c r="F2953" s="21">
        <f>VLOOKUP(dirty_cafe_sales!A2953,dirty_cafe_sales!A:S,18,FALSE)</f>
        <v>2</v>
      </c>
      <c r="G2953" s="21">
        <f>VLOOKUP(dirty_cafe_sales!A2953,dirty_cafe_sales!A:S,17,FALSE)</f>
        <v>3</v>
      </c>
      <c r="H2953" s="21">
        <f>VLOOKUP(dirty_cafe_sales!A2953,dirty_cafe_sales!A:S,19,FALSE)</f>
        <v>6</v>
      </c>
    </row>
    <row r="2954" spans="1:8" x14ac:dyDescent="0.3">
      <c r="A2954" s="19" t="s">
        <v>2973</v>
      </c>
      <c r="B2954" s="19" t="str">
        <f>VLOOKUP(dirty_cafe_sales!A2954,dirty_cafe_sales!A:S,10,FALSE)</f>
        <v>Juice</v>
      </c>
      <c r="C2954" s="20">
        <f>VLOOKUP(dirty_cafe_sales!A2954,dirty_cafe_sales!A:S,16,FALSE)</f>
        <v>45154</v>
      </c>
      <c r="D2954" s="19" t="str">
        <f>VLOOKUP(dirty_cafe_sales!A2954,dirty_cafe_sales!A:S,15,FALSE)</f>
        <v>Takeaway</v>
      </c>
      <c r="E2954" s="19" t="str">
        <f>VLOOKUP(dirty_cafe_sales!A2954,dirty_cafe_sales!A:S,14,FALSE)</f>
        <v>Credit Card</v>
      </c>
      <c r="F2954" s="21">
        <f>VLOOKUP(dirty_cafe_sales!A2954,dirty_cafe_sales!A:S,18,FALSE)</f>
        <v>3</v>
      </c>
      <c r="G2954" s="21">
        <f>VLOOKUP(dirty_cafe_sales!A2954,dirty_cafe_sales!A:S,17,FALSE)</f>
        <v>2</v>
      </c>
      <c r="H2954" s="21">
        <f>VLOOKUP(dirty_cafe_sales!A2954,dirty_cafe_sales!A:S,19,FALSE)</f>
        <v>6</v>
      </c>
    </row>
    <row r="2955" spans="1:8" x14ac:dyDescent="0.3">
      <c r="A2955" s="19" t="s">
        <v>2974</v>
      </c>
      <c r="B2955" s="19" t="str">
        <f>VLOOKUP(dirty_cafe_sales!A2955,dirty_cafe_sales!A:S,10,FALSE)</f>
        <v>Juice</v>
      </c>
      <c r="C2955" s="20">
        <f>VLOOKUP(dirty_cafe_sales!A2955,dirty_cafe_sales!A:S,16,FALSE)</f>
        <v>44952</v>
      </c>
      <c r="D2955" s="19" t="str">
        <f>VLOOKUP(dirty_cafe_sales!A2955,dirty_cafe_sales!A:S,15,FALSE)</f>
        <v>Unknown</v>
      </c>
      <c r="E2955" s="19" t="str">
        <f>VLOOKUP(dirty_cafe_sales!A2955,dirty_cafe_sales!A:S,14,FALSE)</f>
        <v>Cash</v>
      </c>
      <c r="F2955" s="21">
        <f>VLOOKUP(dirty_cafe_sales!A2955,dirty_cafe_sales!A:S,18,FALSE)</f>
        <v>3</v>
      </c>
      <c r="G2955" s="21">
        <f>VLOOKUP(dirty_cafe_sales!A2955,dirty_cafe_sales!A:S,17,FALSE)</f>
        <v>2</v>
      </c>
      <c r="H2955" s="21">
        <f>VLOOKUP(dirty_cafe_sales!A2955,dirty_cafe_sales!A:S,19,FALSE)</f>
        <v>6</v>
      </c>
    </row>
    <row r="2956" spans="1:8" x14ac:dyDescent="0.3">
      <c r="A2956" s="19" t="s">
        <v>2975</v>
      </c>
      <c r="B2956" s="19" t="str">
        <f>VLOOKUP(dirty_cafe_sales!A2956,dirty_cafe_sales!A:S,10,FALSE)</f>
        <v>Tea</v>
      </c>
      <c r="C2956" s="20" t="str">
        <f>VLOOKUP(dirty_cafe_sales!A2956,dirty_cafe_sales!A:S,16,FALSE)</f>
        <v>Unknown</v>
      </c>
      <c r="D2956" s="19" t="str">
        <f>VLOOKUP(dirty_cafe_sales!A2956,dirty_cafe_sales!A:S,15,FALSE)</f>
        <v>In-store</v>
      </c>
      <c r="E2956" s="19" t="str">
        <f>VLOOKUP(dirty_cafe_sales!A2956,dirty_cafe_sales!A:S,14,FALSE)</f>
        <v>Unknown</v>
      </c>
      <c r="F2956" s="21">
        <f>VLOOKUP(dirty_cafe_sales!A2956,dirty_cafe_sales!A:S,18,FALSE)</f>
        <v>1.5</v>
      </c>
      <c r="G2956" s="21">
        <f>VLOOKUP(dirty_cafe_sales!A2956,dirty_cafe_sales!A:S,17,FALSE)</f>
        <v>4</v>
      </c>
      <c r="H2956" s="21">
        <f>VLOOKUP(dirty_cafe_sales!A2956,dirty_cafe_sales!A:S,19,FALSE)</f>
        <v>6</v>
      </c>
    </row>
    <row r="2957" spans="1:8" x14ac:dyDescent="0.3">
      <c r="A2957" s="19" t="s">
        <v>2976</v>
      </c>
      <c r="B2957" s="19" t="str">
        <f>VLOOKUP(dirty_cafe_sales!A2957,dirty_cafe_sales!A:S,10,FALSE)</f>
        <v>Cake</v>
      </c>
      <c r="C2957" s="20">
        <f>VLOOKUP(dirty_cafe_sales!A2957,dirty_cafe_sales!A:S,16,FALSE)</f>
        <v>45045</v>
      </c>
      <c r="D2957" s="19" t="str">
        <f>VLOOKUP(dirty_cafe_sales!A2957,dirty_cafe_sales!A:S,15,FALSE)</f>
        <v>In-store</v>
      </c>
      <c r="E2957" s="19" t="str">
        <f>VLOOKUP(dirty_cafe_sales!A2957,dirty_cafe_sales!A:S,14,FALSE)</f>
        <v>Cash</v>
      </c>
      <c r="F2957" s="21">
        <f>VLOOKUP(dirty_cafe_sales!A2957,dirty_cafe_sales!A:S,18,FALSE)</f>
        <v>3</v>
      </c>
      <c r="G2957" s="21">
        <f>VLOOKUP(dirty_cafe_sales!A2957,dirty_cafe_sales!A:S,17,FALSE)</f>
        <v>2</v>
      </c>
      <c r="H2957" s="21">
        <f>VLOOKUP(dirty_cafe_sales!A2957,dirty_cafe_sales!A:S,19,FALSE)</f>
        <v>6</v>
      </c>
    </row>
    <row r="2958" spans="1:8" x14ac:dyDescent="0.3">
      <c r="A2958" s="19" t="s">
        <v>2977</v>
      </c>
      <c r="B2958" s="19" t="str">
        <f>VLOOKUP(dirty_cafe_sales!A2958,dirty_cafe_sales!A:S,10,FALSE)</f>
        <v>Unknown</v>
      </c>
      <c r="C2958" s="20">
        <f>VLOOKUP(dirty_cafe_sales!A2958,dirty_cafe_sales!A:S,16,FALSE)</f>
        <v>45015</v>
      </c>
      <c r="D2958" s="19" t="str">
        <f>VLOOKUP(dirty_cafe_sales!A2958,dirty_cafe_sales!A:S,15,FALSE)</f>
        <v>Unknown</v>
      </c>
      <c r="E2958" s="19" t="str">
        <f>VLOOKUP(dirty_cafe_sales!A2958,dirty_cafe_sales!A:S,14,FALSE)</f>
        <v>Credit Card</v>
      </c>
      <c r="F2958" s="21">
        <f>VLOOKUP(dirty_cafe_sales!A2958,dirty_cafe_sales!A:S,18,FALSE)</f>
        <v>1</v>
      </c>
      <c r="G2958" s="21">
        <f>VLOOKUP(dirty_cafe_sales!A2958,dirty_cafe_sales!A:S,17,FALSE)</f>
        <v>3</v>
      </c>
      <c r="H2958" s="21">
        <f>VLOOKUP(dirty_cafe_sales!A2958,dirty_cafe_sales!A:S,19,FALSE)</f>
        <v>3</v>
      </c>
    </row>
    <row r="2959" spans="1:8" x14ac:dyDescent="0.3">
      <c r="A2959" s="19" t="s">
        <v>2978</v>
      </c>
      <c r="B2959" s="19" t="str">
        <f>VLOOKUP(dirty_cafe_sales!A2959,dirty_cafe_sales!A:S,10,FALSE)</f>
        <v>Unknown</v>
      </c>
      <c r="C2959" s="20">
        <f>VLOOKUP(dirty_cafe_sales!A2959,dirty_cafe_sales!A:S,16,FALSE)</f>
        <v>45232</v>
      </c>
      <c r="D2959" s="19" t="str">
        <f>VLOOKUP(dirty_cafe_sales!A2959,dirty_cafe_sales!A:S,15,FALSE)</f>
        <v>Takeaway</v>
      </c>
      <c r="E2959" s="19" t="str">
        <f>VLOOKUP(dirty_cafe_sales!A2959,dirty_cafe_sales!A:S,14,FALSE)</f>
        <v>Digital Wallet</v>
      </c>
      <c r="F2959" s="21">
        <f>VLOOKUP(dirty_cafe_sales!A2959,dirty_cafe_sales!A:S,18,FALSE)</f>
        <v>2</v>
      </c>
      <c r="G2959" s="21">
        <f>VLOOKUP(dirty_cafe_sales!A2959,dirty_cafe_sales!A:S,17,FALSE)</f>
        <v>3</v>
      </c>
      <c r="H2959" s="21">
        <f>VLOOKUP(dirty_cafe_sales!A2959,dirty_cafe_sales!A:S,19,FALSE)</f>
        <v>6</v>
      </c>
    </row>
    <row r="2960" spans="1:8" x14ac:dyDescent="0.3">
      <c r="A2960" s="19" t="s">
        <v>2979</v>
      </c>
      <c r="B2960" s="19" t="str">
        <f>VLOOKUP(dirty_cafe_sales!A2960,dirty_cafe_sales!A:S,10,FALSE)</f>
        <v>Coffee</v>
      </c>
      <c r="C2960" s="20">
        <f>VLOOKUP(dirty_cafe_sales!A2960,dirty_cafe_sales!A:S,16,FALSE)</f>
        <v>45101</v>
      </c>
      <c r="D2960" s="19" t="str">
        <f>VLOOKUP(dirty_cafe_sales!A2960,dirty_cafe_sales!A:S,15,FALSE)</f>
        <v>Unknown</v>
      </c>
      <c r="E2960" s="19" t="str">
        <f>VLOOKUP(dirty_cafe_sales!A2960,dirty_cafe_sales!A:S,14,FALSE)</f>
        <v>Digital Wallet</v>
      </c>
      <c r="F2960" s="21">
        <f>VLOOKUP(dirty_cafe_sales!A2960,dirty_cafe_sales!A:S,18,FALSE)</f>
        <v>2</v>
      </c>
      <c r="G2960" s="21">
        <f>VLOOKUP(dirty_cafe_sales!A2960,dirty_cafe_sales!A:S,17,FALSE)</f>
        <v>1</v>
      </c>
      <c r="H2960" s="21">
        <f>VLOOKUP(dirty_cafe_sales!A2960,dirty_cafe_sales!A:S,19,FALSE)</f>
        <v>2</v>
      </c>
    </row>
    <row r="2961" spans="1:8" x14ac:dyDescent="0.3">
      <c r="A2961" s="19" t="s">
        <v>2980</v>
      </c>
      <c r="B2961" s="19" t="str">
        <f>VLOOKUP(dirty_cafe_sales!A2961,dirty_cafe_sales!A:S,10,FALSE)</f>
        <v>Salad</v>
      </c>
      <c r="C2961" s="20">
        <f>VLOOKUP(dirty_cafe_sales!A2961,dirty_cafe_sales!A:S,16,FALSE)</f>
        <v>45207</v>
      </c>
      <c r="D2961" s="19" t="str">
        <f>VLOOKUP(dirty_cafe_sales!A2961,dirty_cafe_sales!A:S,15,FALSE)</f>
        <v>Unknown</v>
      </c>
      <c r="E2961" s="19" t="str">
        <f>VLOOKUP(dirty_cafe_sales!A2961,dirty_cafe_sales!A:S,14,FALSE)</f>
        <v>Unknown</v>
      </c>
      <c r="F2961" s="21">
        <f>VLOOKUP(dirty_cafe_sales!A2961,dirty_cafe_sales!A:S,18,FALSE)</f>
        <v>5</v>
      </c>
      <c r="G2961" s="21">
        <f>VLOOKUP(dirty_cafe_sales!A2961,dirty_cafe_sales!A:S,17,FALSE)</f>
        <v>5</v>
      </c>
      <c r="H2961" s="21">
        <f>VLOOKUP(dirty_cafe_sales!A2961,dirty_cafe_sales!A:S,19,FALSE)</f>
        <v>25</v>
      </c>
    </row>
    <row r="2962" spans="1:8" x14ac:dyDescent="0.3">
      <c r="A2962" s="19" t="s">
        <v>2981</v>
      </c>
      <c r="B2962" s="19" t="str">
        <f>VLOOKUP(dirty_cafe_sales!A2962,dirty_cafe_sales!A:S,10,FALSE)</f>
        <v>Cookie</v>
      </c>
      <c r="C2962" s="20">
        <f>VLOOKUP(dirty_cafe_sales!A2962,dirty_cafe_sales!A:S,16,FALSE)</f>
        <v>45239</v>
      </c>
      <c r="D2962" s="19" t="str">
        <f>VLOOKUP(dirty_cafe_sales!A2962,dirty_cafe_sales!A:S,15,FALSE)</f>
        <v>Takeaway</v>
      </c>
      <c r="E2962" s="19" t="str">
        <f>VLOOKUP(dirty_cafe_sales!A2962,dirty_cafe_sales!A:S,14,FALSE)</f>
        <v>Unknown</v>
      </c>
      <c r="F2962" s="21">
        <f>VLOOKUP(dirty_cafe_sales!A2962,dirty_cafe_sales!A:S,18,FALSE)</f>
        <v>1</v>
      </c>
      <c r="G2962" s="21">
        <f>VLOOKUP(dirty_cafe_sales!A2962,dirty_cafe_sales!A:S,17,FALSE)</f>
        <v>3</v>
      </c>
      <c r="H2962" s="21">
        <f>VLOOKUP(dirty_cafe_sales!A2962,dirty_cafe_sales!A:S,19,FALSE)</f>
        <v>3</v>
      </c>
    </row>
    <row r="2963" spans="1:8" x14ac:dyDescent="0.3">
      <c r="A2963" s="19" t="s">
        <v>2982</v>
      </c>
      <c r="B2963" s="19" t="str">
        <f>VLOOKUP(dirty_cafe_sales!A2963,dirty_cafe_sales!A:S,10,FALSE)</f>
        <v>Smoothie</v>
      </c>
      <c r="C2963" s="20">
        <f>VLOOKUP(dirty_cafe_sales!A2963,dirty_cafe_sales!A:S,16,FALSE)</f>
        <v>44987</v>
      </c>
      <c r="D2963" s="19" t="str">
        <f>VLOOKUP(dirty_cafe_sales!A2963,dirty_cafe_sales!A:S,15,FALSE)</f>
        <v>Takeaway</v>
      </c>
      <c r="E2963" s="19" t="str">
        <f>VLOOKUP(dirty_cafe_sales!A2963,dirty_cafe_sales!A:S,14,FALSE)</f>
        <v>Digital Wallet</v>
      </c>
      <c r="F2963" s="21">
        <f>VLOOKUP(dirty_cafe_sales!A2963,dirty_cafe_sales!A:S,18,FALSE)</f>
        <v>4</v>
      </c>
      <c r="G2963" s="21">
        <f>VLOOKUP(dirty_cafe_sales!A2963,dirty_cafe_sales!A:S,17,FALSE)</f>
        <v>1</v>
      </c>
      <c r="H2963" s="21">
        <f>VLOOKUP(dirty_cafe_sales!A2963,dirty_cafe_sales!A:S,19,FALSE)</f>
        <v>4</v>
      </c>
    </row>
    <row r="2964" spans="1:8" x14ac:dyDescent="0.3">
      <c r="A2964" s="19" t="s">
        <v>2983</v>
      </c>
      <c r="B2964" s="19" t="str">
        <f>VLOOKUP(dirty_cafe_sales!A2964,dirty_cafe_sales!A:S,10,FALSE)</f>
        <v>Unknown</v>
      </c>
      <c r="C2964" s="20">
        <f>VLOOKUP(dirty_cafe_sales!A2964,dirty_cafe_sales!A:S,16,FALSE)</f>
        <v>45117</v>
      </c>
      <c r="D2964" s="19" t="str">
        <f>VLOOKUP(dirty_cafe_sales!A2964,dirty_cafe_sales!A:S,15,FALSE)</f>
        <v>Takeaway</v>
      </c>
      <c r="E2964" s="19" t="str">
        <f>VLOOKUP(dirty_cafe_sales!A2964,dirty_cafe_sales!A:S,14,FALSE)</f>
        <v>Unknown</v>
      </c>
      <c r="F2964" s="21" t="str">
        <f>VLOOKUP(dirty_cafe_sales!A2964,dirty_cafe_sales!A:S,18,FALSE)</f>
        <v>0</v>
      </c>
      <c r="G2964" s="21">
        <f>VLOOKUP(dirty_cafe_sales!A2964,dirty_cafe_sales!A:S,17,FALSE)</f>
        <v>4</v>
      </c>
      <c r="H2964" s="21">
        <f>VLOOKUP(dirty_cafe_sales!A2964,dirty_cafe_sales!A:S,19,FALSE)</f>
        <v>0</v>
      </c>
    </row>
    <row r="2965" spans="1:8" x14ac:dyDescent="0.3">
      <c r="A2965" s="19" t="s">
        <v>2984</v>
      </c>
      <c r="B2965" s="19" t="str">
        <f>VLOOKUP(dirty_cafe_sales!A2965,dirty_cafe_sales!A:S,10,FALSE)</f>
        <v>Smoothie</v>
      </c>
      <c r="C2965" s="20">
        <f>VLOOKUP(dirty_cafe_sales!A2965,dirty_cafe_sales!A:S,16,FALSE)</f>
        <v>45028</v>
      </c>
      <c r="D2965" s="19" t="str">
        <f>VLOOKUP(dirty_cafe_sales!A2965,dirty_cafe_sales!A:S,15,FALSE)</f>
        <v>Unknown</v>
      </c>
      <c r="E2965" s="19" t="str">
        <f>VLOOKUP(dirty_cafe_sales!A2965,dirty_cafe_sales!A:S,14,FALSE)</f>
        <v>Credit Card</v>
      </c>
      <c r="F2965" s="21">
        <f>VLOOKUP(dirty_cafe_sales!A2965,dirty_cafe_sales!A:S,18,FALSE)</f>
        <v>4</v>
      </c>
      <c r="G2965" s="21">
        <f>VLOOKUP(dirty_cafe_sales!A2965,dirty_cafe_sales!A:S,17,FALSE)</f>
        <v>4</v>
      </c>
      <c r="H2965" s="21">
        <f>VLOOKUP(dirty_cafe_sales!A2965,dirty_cafe_sales!A:S,19,FALSE)</f>
        <v>16</v>
      </c>
    </row>
    <row r="2966" spans="1:8" x14ac:dyDescent="0.3">
      <c r="A2966" s="19" t="s">
        <v>2985</v>
      </c>
      <c r="B2966" s="19" t="str">
        <f>VLOOKUP(dirty_cafe_sales!A2966,dirty_cafe_sales!A:S,10,FALSE)</f>
        <v>Juice</v>
      </c>
      <c r="C2966" s="20">
        <f>VLOOKUP(dirty_cafe_sales!A2966,dirty_cafe_sales!A:S,16,FALSE)</f>
        <v>45056</v>
      </c>
      <c r="D2966" s="19" t="str">
        <f>VLOOKUP(dirty_cafe_sales!A2966,dirty_cafe_sales!A:S,15,FALSE)</f>
        <v>Takeaway</v>
      </c>
      <c r="E2966" s="19" t="str">
        <f>VLOOKUP(dirty_cafe_sales!A2966,dirty_cafe_sales!A:S,14,FALSE)</f>
        <v>Digital Wallet</v>
      </c>
      <c r="F2966" s="21">
        <f>VLOOKUP(dirty_cafe_sales!A2966,dirty_cafe_sales!A:S,18,FALSE)</f>
        <v>3</v>
      </c>
      <c r="G2966" s="21">
        <f>VLOOKUP(dirty_cafe_sales!A2966,dirty_cafe_sales!A:S,17,FALSE)</f>
        <v>3</v>
      </c>
      <c r="H2966" s="21">
        <f>VLOOKUP(dirty_cafe_sales!A2966,dirty_cafe_sales!A:S,19,FALSE)</f>
        <v>9</v>
      </c>
    </row>
    <row r="2967" spans="1:8" x14ac:dyDescent="0.3">
      <c r="A2967" s="19" t="s">
        <v>2986</v>
      </c>
      <c r="B2967" s="19" t="str">
        <f>VLOOKUP(dirty_cafe_sales!A2967,dirty_cafe_sales!A:S,10,FALSE)</f>
        <v>Cookie</v>
      </c>
      <c r="C2967" s="20">
        <f>VLOOKUP(dirty_cafe_sales!A2967,dirty_cafe_sales!A:S,16,FALSE)</f>
        <v>45122</v>
      </c>
      <c r="D2967" s="19" t="str">
        <f>VLOOKUP(dirty_cafe_sales!A2967,dirty_cafe_sales!A:S,15,FALSE)</f>
        <v>Unknown</v>
      </c>
      <c r="E2967" s="19" t="str">
        <f>VLOOKUP(dirty_cafe_sales!A2967,dirty_cafe_sales!A:S,14,FALSE)</f>
        <v>Cash</v>
      </c>
      <c r="F2967" s="21">
        <f>VLOOKUP(dirty_cafe_sales!A2967,dirty_cafe_sales!A:S,18,FALSE)</f>
        <v>1</v>
      </c>
      <c r="G2967" s="21">
        <f>VLOOKUP(dirty_cafe_sales!A2967,dirty_cafe_sales!A:S,17,FALSE)</f>
        <v>1</v>
      </c>
      <c r="H2967" s="21">
        <f>VLOOKUP(dirty_cafe_sales!A2967,dirty_cafe_sales!A:S,19,FALSE)</f>
        <v>1</v>
      </c>
    </row>
    <row r="2968" spans="1:8" x14ac:dyDescent="0.3">
      <c r="A2968" s="19" t="s">
        <v>2987</v>
      </c>
      <c r="B2968" s="19" t="str">
        <f>VLOOKUP(dirty_cafe_sales!A2968,dirty_cafe_sales!A:S,10,FALSE)</f>
        <v>Coffee</v>
      </c>
      <c r="C2968" s="20">
        <f>VLOOKUP(dirty_cafe_sales!A2968,dirty_cafe_sales!A:S,16,FALSE)</f>
        <v>45206</v>
      </c>
      <c r="D2968" s="19" t="str">
        <f>VLOOKUP(dirty_cafe_sales!A2968,dirty_cafe_sales!A:S,15,FALSE)</f>
        <v>Unknown</v>
      </c>
      <c r="E2968" s="19" t="str">
        <f>VLOOKUP(dirty_cafe_sales!A2968,dirty_cafe_sales!A:S,14,FALSE)</f>
        <v>Unknown</v>
      </c>
      <c r="F2968" s="21">
        <f>VLOOKUP(dirty_cafe_sales!A2968,dirty_cafe_sales!A:S,18,FALSE)</f>
        <v>2</v>
      </c>
      <c r="G2968" s="21">
        <f>VLOOKUP(dirty_cafe_sales!A2968,dirty_cafe_sales!A:S,17,FALSE)</f>
        <v>4</v>
      </c>
      <c r="H2968" s="21">
        <f>VLOOKUP(dirty_cafe_sales!A2968,dirty_cafe_sales!A:S,19,FALSE)</f>
        <v>8</v>
      </c>
    </row>
    <row r="2969" spans="1:8" x14ac:dyDescent="0.3">
      <c r="A2969" s="19" t="s">
        <v>2988</v>
      </c>
      <c r="B2969" s="19" t="str">
        <f>VLOOKUP(dirty_cafe_sales!A2969,dirty_cafe_sales!A:S,10,FALSE)</f>
        <v>Cake</v>
      </c>
      <c r="C2969" s="20">
        <f>VLOOKUP(dirty_cafe_sales!A2969,dirty_cafe_sales!A:S,16,FALSE)</f>
        <v>44954</v>
      </c>
      <c r="D2969" s="19" t="str">
        <f>VLOOKUP(dirty_cafe_sales!A2969,dirty_cafe_sales!A:S,15,FALSE)</f>
        <v>Unknown</v>
      </c>
      <c r="E2969" s="19" t="str">
        <f>VLOOKUP(dirty_cafe_sales!A2969,dirty_cafe_sales!A:S,14,FALSE)</f>
        <v>Digital Wallet</v>
      </c>
      <c r="F2969" s="21">
        <f>VLOOKUP(dirty_cafe_sales!A2969,dirty_cafe_sales!A:S,18,FALSE)</f>
        <v>3</v>
      </c>
      <c r="G2969" s="21">
        <f>VLOOKUP(dirty_cafe_sales!A2969,dirty_cafe_sales!A:S,17,FALSE)</f>
        <v>5</v>
      </c>
      <c r="H2969" s="21">
        <f>VLOOKUP(dirty_cafe_sales!A2969,dirty_cafe_sales!A:S,19,FALSE)</f>
        <v>15</v>
      </c>
    </row>
    <row r="2970" spans="1:8" x14ac:dyDescent="0.3">
      <c r="A2970" s="19" t="s">
        <v>2989</v>
      </c>
      <c r="B2970" s="19" t="str">
        <f>VLOOKUP(dirty_cafe_sales!A2970,dirty_cafe_sales!A:S,10,FALSE)</f>
        <v>Unknown</v>
      </c>
      <c r="C2970" s="20">
        <f>VLOOKUP(dirty_cafe_sales!A2970,dirty_cafe_sales!A:S,16,FALSE)</f>
        <v>45064</v>
      </c>
      <c r="D2970" s="19" t="str">
        <f>VLOOKUP(dirty_cafe_sales!A2970,dirty_cafe_sales!A:S,15,FALSE)</f>
        <v>Takeaway</v>
      </c>
      <c r="E2970" s="19" t="str">
        <f>VLOOKUP(dirty_cafe_sales!A2970,dirty_cafe_sales!A:S,14,FALSE)</f>
        <v>Unknown</v>
      </c>
      <c r="F2970" s="21">
        <f>VLOOKUP(dirty_cafe_sales!A2970,dirty_cafe_sales!A:S,18,FALSE)</f>
        <v>4</v>
      </c>
      <c r="G2970" s="21">
        <f>VLOOKUP(dirty_cafe_sales!A2970,dirty_cafe_sales!A:S,17,FALSE)</f>
        <v>3</v>
      </c>
      <c r="H2970" s="21">
        <f>VLOOKUP(dirty_cafe_sales!A2970,dirty_cafe_sales!A:S,19,FALSE)</f>
        <v>12</v>
      </c>
    </row>
    <row r="2971" spans="1:8" x14ac:dyDescent="0.3">
      <c r="A2971" s="19" t="s">
        <v>2990</v>
      </c>
      <c r="B2971" s="19" t="str">
        <f>VLOOKUP(dirty_cafe_sales!A2971,dirty_cafe_sales!A:S,10,FALSE)</f>
        <v>Unknown</v>
      </c>
      <c r="C2971" s="20">
        <f>VLOOKUP(dirty_cafe_sales!A2971,dirty_cafe_sales!A:S,16,FALSE)</f>
        <v>45159</v>
      </c>
      <c r="D2971" s="19" t="str">
        <f>VLOOKUP(dirty_cafe_sales!A2971,dirty_cafe_sales!A:S,15,FALSE)</f>
        <v>Unknown</v>
      </c>
      <c r="E2971" s="19" t="str">
        <f>VLOOKUP(dirty_cafe_sales!A2971,dirty_cafe_sales!A:S,14,FALSE)</f>
        <v>Cash</v>
      </c>
      <c r="F2971" s="21">
        <f>VLOOKUP(dirty_cafe_sales!A2971,dirty_cafe_sales!A:S,18,FALSE)</f>
        <v>3</v>
      </c>
      <c r="G2971" s="21">
        <f>VLOOKUP(dirty_cafe_sales!A2971,dirty_cafe_sales!A:S,17,FALSE)</f>
        <v>1</v>
      </c>
      <c r="H2971" s="21">
        <f>VLOOKUP(dirty_cafe_sales!A2971,dirty_cafe_sales!A:S,19,FALSE)</f>
        <v>3</v>
      </c>
    </row>
    <row r="2972" spans="1:8" x14ac:dyDescent="0.3">
      <c r="A2972" s="19" t="s">
        <v>2991</v>
      </c>
      <c r="B2972" s="19" t="str">
        <f>VLOOKUP(dirty_cafe_sales!A2972,dirty_cafe_sales!A:S,10,FALSE)</f>
        <v>Tea</v>
      </c>
      <c r="C2972" s="20">
        <f>VLOOKUP(dirty_cafe_sales!A2972,dirty_cafe_sales!A:S,16,FALSE)</f>
        <v>45284</v>
      </c>
      <c r="D2972" s="19" t="str">
        <f>VLOOKUP(dirty_cafe_sales!A2972,dirty_cafe_sales!A:S,15,FALSE)</f>
        <v>In-store</v>
      </c>
      <c r="E2972" s="19" t="str">
        <f>VLOOKUP(dirty_cafe_sales!A2972,dirty_cafe_sales!A:S,14,FALSE)</f>
        <v>Credit Card</v>
      </c>
      <c r="F2972" s="21">
        <f>VLOOKUP(dirty_cafe_sales!A2972,dirty_cafe_sales!A:S,18,FALSE)</f>
        <v>1.5</v>
      </c>
      <c r="G2972" s="21">
        <f>VLOOKUP(dirty_cafe_sales!A2972,dirty_cafe_sales!A:S,17,FALSE)</f>
        <v>3</v>
      </c>
      <c r="H2972" s="21">
        <f>VLOOKUP(dirty_cafe_sales!A2972,dirty_cafe_sales!A:S,19,FALSE)</f>
        <v>4.5</v>
      </c>
    </row>
    <row r="2973" spans="1:8" x14ac:dyDescent="0.3">
      <c r="A2973" s="19" t="s">
        <v>2992</v>
      </c>
      <c r="B2973" s="19" t="str">
        <f>VLOOKUP(dirty_cafe_sales!A2973,dirty_cafe_sales!A:S,10,FALSE)</f>
        <v>Sandwich</v>
      </c>
      <c r="C2973" s="20">
        <f>VLOOKUP(dirty_cafe_sales!A2973,dirty_cafe_sales!A:S,16,FALSE)</f>
        <v>45125</v>
      </c>
      <c r="D2973" s="19" t="str">
        <f>VLOOKUP(dirty_cafe_sales!A2973,dirty_cafe_sales!A:S,15,FALSE)</f>
        <v>Unknown</v>
      </c>
      <c r="E2973" s="19" t="str">
        <f>VLOOKUP(dirty_cafe_sales!A2973,dirty_cafe_sales!A:S,14,FALSE)</f>
        <v>Unknown</v>
      </c>
      <c r="F2973" s="21">
        <f>VLOOKUP(dirty_cafe_sales!A2973,dirty_cafe_sales!A:S,18,FALSE)</f>
        <v>4</v>
      </c>
      <c r="G2973" s="21">
        <f>VLOOKUP(dirty_cafe_sales!A2973,dirty_cafe_sales!A:S,17,FALSE)</f>
        <v>2</v>
      </c>
      <c r="H2973" s="21">
        <f>VLOOKUP(dirty_cafe_sales!A2973,dirty_cafe_sales!A:S,19,FALSE)</f>
        <v>8</v>
      </c>
    </row>
    <row r="2974" spans="1:8" x14ac:dyDescent="0.3">
      <c r="A2974" s="19" t="s">
        <v>2993</v>
      </c>
      <c r="B2974" s="19" t="str">
        <f>VLOOKUP(dirty_cafe_sales!A2974,dirty_cafe_sales!A:S,10,FALSE)</f>
        <v>Unknown</v>
      </c>
      <c r="C2974" s="20">
        <f>VLOOKUP(dirty_cafe_sales!A2974,dirty_cafe_sales!A:S,16,FALSE)</f>
        <v>45126</v>
      </c>
      <c r="D2974" s="19" t="str">
        <f>VLOOKUP(dirty_cafe_sales!A2974,dirty_cafe_sales!A:S,15,FALSE)</f>
        <v>Takeaway</v>
      </c>
      <c r="E2974" s="19" t="str">
        <f>VLOOKUP(dirty_cafe_sales!A2974,dirty_cafe_sales!A:S,14,FALSE)</f>
        <v>Unknown</v>
      </c>
      <c r="F2974" s="21">
        <f>VLOOKUP(dirty_cafe_sales!A2974,dirty_cafe_sales!A:S,18,FALSE)</f>
        <v>1</v>
      </c>
      <c r="G2974" s="21">
        <f>VLOOKUP(dirty_cafe_sales!A2974,dirty_cafe_sales!A:S,17,FALSE)</f>
        <v>5</v>
      </c>
      <c r="H2974" s="21">
        <f>VLOOKUP(dirty_cafe_sales!A2974,dirty_cafe_sales!A:S,19,FALSE)</f>
        <v>5</v>
      </c>
    </row>
    <row r="2975" spans="1:8" x14ac:dyDescent="0.3">
      <c r="A2975" s="19" t="s">
        <v>2994</v>
      </c>
      <c r="B2975" s="19" t="str">
        <f>VLOOKUP(dirty_cafe_sales!A2975,dirty_cafe_sales!A:S,10,FALSE)</f>
        <v>Coffee</v>
      </c>
      <c r="C2975" s="20">
        <f>VLOOKUP(dirty_cafe_sales!A2975,dirty_cafe_sales!A:S,16,FALSE)</f>
        <v>45205</v>
      </c>
      <c r="D2975" s="19" t="str">
        <f>VLOOKUP(dirty_cafe_sales!A2975,dirty_cafe_sales!A:S,15,FALSE)</f>
        <v>Unknown</v>
      </c>
      <c r="E2975" s="19" t="str">
        <f>VLOOKUP(dirty_cafe_sales!A2975,dirty_cafe_sales!A:S,14,FALSE)</f>
        <v>Digital Wallet</v>
      </c>
      <c r="F2975" s="21">
        <f>VLOOKUP(dirty_cafe_sales!A2975,dirty_cafe_sales!A:S,18,FALSE)</f>
        <v>2</v>
      </c>
      <c r="G2975" s="21">
        <f>VLOOKUP(dirty_cafe_sales!A2975,dirty_cafe_sales!A:S,17,FALSE)</f>
        <v>5</v>
      </c>
      <c r="H2975" s="21">
        <f>VLOOKUP(dirty_cafe_sales!A2975,dirty_cafe_sales!A:S,19,FALSE)</f>
        <v>10</v>
      </c>
    </row>
    <row r="2976" spans="1:8" x14ac:dyDescent="0.3">
      <c r="A2976" s="19" t="s">
        <v>2995</v>
      </c>
      <c r="B2976" s="19" t="str">
        <f>VLOOKUP(dirty_cafe_sales!A2976,dirty_cafe_sales!A:S,10,FALSE)</f>
        <v>Juice</v>
      </c>
      <c r="C2976" s="20">
        <f>VLOOKUP(dirty_cafe_sales!A2976,dirty_cafe_sales!A:S,16,FALSE)</f>
        <v>45287</v>
      </c>
      <c r="D2976" s="19" t="str">
        <f>VLOOKUP(dirty_cafe_sales!A2976,dirty_cafe_sales!A:S,15,FALSE)</f>
        <v>Unknown</v>
      </c>
      <c r="E2976" s="19" t="str">
        <f>VLOOKUP(dirty_cafe_sales!A2976,dirty_cafe_sales!A:S,14,FALSE)</f>
        <v>Cash</v>
      </c>
      <c r="F2976" s="21" t="str">
        <f>VLOOKUP(dirty_cafe_sales!A2976,dirty_cafe_sales!A:S,18,FALSE)</f>
        <v>0</v>
      </c>
      <c r="G2976" s="21">
        <f>VLOOKUP(dirty_cafe_sales!A2976,dirty_cafe_sales!A:S,17,FALSE)</f>
        <v>3</v>
      </c>
      <c r="H2976" s="21">
        <f>VLOOKUP(dirty_cafe_sales!A2976,dirty_cafe_sales!A:S,19,FALSE)</f>
        <v>0</v>
      </c>
    </row>
    <row r="2977" spans="1:8" x14ac:dyDescent="0.3">
      <c r="A2977" s="19" t="s">
        <v>2996</v>
      </c>
      <c r="B2977" s="19" t="str">
        <f>VLOOKUP(dirty_cafe_sales!A2977,dirty_cafe_sales!A:S,10,FALSE)</f>
        <v>Tea</v>
      </c>
      <c r="C2977" s="20">
        <f>VLOOKUP(dirty_cafe_sales!A2977,dirty_cafe_sales!A:S,16,FALSE)</f>
        <v>45279</v>
      </c>
      <c r="D2977" s="19" t="str">
        <f>VLOOKUP(dirty_cafe_sales!A2977,dirty_cafe_sales!A:S,15,FALSE)</f>
        <v>Takeaway</v>
      </c>
      <c r="E2977" s="19" t="str">
        <f>VLOOKUP(dirty_cafe_sales!A2977,dirty_cafe_sales!A:S,14,FALSE)</f>
        <v>Unknown</v>
      </c>
      <c r="F2977" s="21">
        <f>VLOOKUP(dirty_cafe_sales!A2977,dirty_cafe_sales!A:S,18,FALSE)</f>
        <v>1.5</v>
      </c>
      <c r="G2977" s="21">
        <f>VLOOKUP(dirty_cafe_sales!A2977,dirty_cafe_sales!A:S,17,FALSE)</f>
        <v>3</v>
      </c>
      <c r="H2977" s="21">
        <f>VLOOKUP(dirty_cafe_sales!A2977,dirty_cafe_sales!A:S,19,FALSE)</f>
        <v>4.5</v>
      </c>
    </row>
    <row r="2978" spans="1:8" x14ac:dyDescent="0.3">
      <c r="A2978" s="19" t="s">
        <v>2997</v>
      </c>
      <c r="B2978" s="19" t="str">
        <f>VLOOKUP(dirty_cafe_sales!A2978,dirty_cafe_sales!A:S,10,FALSE)</f>
        <v>Unknown</v>
      </c>
      <c r="C2978" s="20">
        <f>VLOOKUP(dirty_cafe_sales!A2978,dirty_cafe_sales!A:S,16,FALSE)</f>
        <v>45133</v>
      </c>
      <c r="D2978" s="19" t="str">
        <f>VLOOKUP(dirty_cafe_sales!A2978,dirty_cafe_sales!A:S,15,FALSE)</f>
        <v>Unknown</v>
      </c>
      <c r="E2978" s="19" t="str">
        <f>VLOOKUP(dirty_cafe_sales!A2978,dirty_cafe_sales!A:S,14,FALSE)</f>
        <v>Cash</v>
      </c>
      <c r="F2978" s="21">
        <f>VLOOKUP(dirty_cafe_sales!A2978,dirty_cafe_sales!A:S,18,FALSE)</f>
        <v>5</v>
      </c>
      <c r="G2978" s="21">
        <f>VLOOKUP(dirty_cafe_sales!A2978,dirty_cafe_sales!A:S,17,FALSE)</f>
        <v>2</v>
      </c>
      <c r="H2978" s="21">
        <f>VLOOKUP(dirty_cafe_sales!A2978,dirty_cafe_sales!A:S,19,FALSE)</f>
        <v>10</v>
      </c>
    </row>
    <row r="2979" spans="1:8" x14ac:dyDescent="0.3">
      <c r="A2979" s="19" t="s">
        <v>2998</v>
      </c>
      <c r="B2979" s="19" t="str">
        <f>VLOOKUP(dirty_cafe_sales!A2979,dirty_cafe_sales!A:S,10,FALSE)</f>
        <v>Tea</v>
      </c>
      <c r="C2979" s="20">
        <f>VLOOKUP(dirty_cafe_sales!A2979,dirty_cafe_sales!A:S,16,FALSE)</f>
        <v>44963</v>
      </c>
      <c r="D2979" s="19" t="str">
        <f>VLOOKUP(dirty_cafe_sales!A2979,dirty_cafe_sales!A:S,15,FALSE)</f>
        <v>In-store</v>
      </c>
      <c r="E2979" s="19" t="str">
        <f>VLOOKUP(dirty_cafe_sales!A2979,dirty_cafe_sales!A:S,14,FALSE)</f>
        <v>Unknown</v>
      </c>
      <c r="F2979" s="21">
        <f>VLOOKUP(dirty_cafe_sales!A2979,dirty_cafe_sales!A:S,18,FALSE)</f>
        <v>1.5</v>
      </c>
      <c r="G2979" s="21">
        <f>VLOOKUP(dirty_cafe_sales!A2979,dirty_cafe_sales!A:S,17,FALSE)</f>
        <v>5</v>
      </c>
      <c r="H2979" s="21">
        <f>VLOOKUP(dirty_cafe_sales!A2979,dirty_cafe_sales!A:S,19,FALSE)</f>
        <v>7.5</v>
      </c>
    </row>
    <row r="2980" spans="1:8" x14ac:dyDescent="0.3">
      <c r="A2980" s="19" t="s">
        <v>2999</v>
      </c>
      <c r="B2980" s="19" t="str">
        <f>VLOOKUP(dirty_cafe_sales!A2980,dirty_cafe_sales!A:S,10,FALSE)</f>
        <v>Unknown</v>
      </c>
      <c r="C2980" s="20">
        <f>VLOOKUP(dirty_cafe_sales!A2980,dirty_cafe_sales!A:S,16,FALSE)</f>
        <v>45201</v>
      </c>
      <c r="D2980" s="19" t="str">
        <f>VLOOKUP(dirty_cafe_sales!A2980,dirty_cafe_sales!A:S,15,FALSE)</f>
        <v>In-store</v>
      </c>
      <c r="E2980" s="19" t="str">
        <f>VLOOKUP(dirty_cafe_sales!A2980,dirty_cafe_sales!A:S,14,FALSE)</f>
        <v>Cash</v>
      </c>
      <c r="F2980" s="21">
        <f>VLOOKUP(dirty_cafe_sales!A2980,dirty_cafe_sales!A:S,18,FALSE)</f>
        <v>3</v>
      </c>
      <c r="G2980" s="21">
        <f>VLOOKUP(dirty_cafe_sales!A2980,dirty_cafe_sales!A:S,17,FALSE)</f>
        <v>3</v>
      </c>
      <c r="H2980" s="21">
        <f>VLOOKUP(dirty_cafe_sales!A2980,dirty_cafe_sales!A:S,19,FALSE)</f>
        <v>9</v>
      </c>
    </row>
    <row r="2981" spans="1:8" x14ac:dyDescent="0.3">
      <c r="A2981" s="19" t="s">
        <v>3000</v>
      </c>
      <c r="B2981" s="19" t="str">
        <f>VLOOKUP(dirty_cafe_sales!A2981,dirty_cafe_sales!A:S,10,FALSE)</f>
        <v>Coffee</v>
      </c>
      <c r="C2981" s="20">
        <f>VLOOKUP(dirty_cafe_sales!A2981,dirty_cafe_sales!A:S,16,FALSE)</f>
        <v>45128</v>
      </c>
      <c r="D2981" s="19" t="str">
        <f>VLOOKUP(dirty_cafe_sales!A2981,dirty_cafe_sales!A:S,15,FALSE)</f>
        <v>Unknown</v>
      </c>
      <c r="E2981" s="19" t="str">
        <f>VLOOKUP(dirty_cafe_sales!A2981,dirty_cafe_sales!A:S,14,FALSE)</f>
        <v>Digital Wallet</v>
      </c>
      <c r="F2981" s="21">
        <f>VLOOKUP(dirty_cafe_sales!A2981,dirty_cafe_sales!A:S,18,FALSE)</f>
        <v>2</v>
      </c>
      <c r="G2981" s="21" t="str">
        <f>VLOOKUP(dirty_cafe_sales!A2981,dirty_cafe_sales!A:S,17,FALSE)</f>
        <v>0</v>
      </c>
      <c r="H2981" s="21">
        <f>VLOOKUP(dirty_cafe_sales!A2981,dirty_cafe_sales!A:S,19,FALSE)</f>
        <v>0</v>
      </c>
    </row>
    <row r="2982" spans="1:8" x14ac:dyDescent="0.3">
      <c r="A2982" s="19" t="s">
        <v>3001</v>
      </c>
      <c r="B2982" s="19" t="str">
        <f>VLOOKUP(dirty_cafe_sales!A2982,dirty_cafe_sales!A:S,10,FALSE)</f>
        <v>Smoothie</v>
      </c>
      <c r="C2982" s="20">
        <f>VLOOKUP(dirty_cafe_sales!A2982,dirty_cafe_sales!A:S,16,FALSE)</f>
        <v>45234</v>
      </c>
      <c r="D2982" s="19" t="str">
        <f>VLOOKUP(dirty_cafe_sales!A2982,dirty_cafe_sales!A:S,15,FALSE)</f>
        <v>In-store</v>
      </c>
      <c r="E2982" s="19" t="str">
        <f>VLOOKUP(dirty_cafe_sales!A2982,dirty_cafe_sales!A:S,14,FALSE)</f>
        <v>Credit Card</v>
      </c>
      <c r="F2982" s="21">
        <f>VLOOKUP(dirty_cafe_sales!A2982,dirty_cafe_sales!A:S,18,FALSE)</f>
        <v>4</v>
      </c>
      <c r="G2982" s="21">
        <f>VLOOKUP(dirty_cafe_sales!A2982,dirty_cafe_sales!A:S,17,FALSE)</f>
        <v>3</v>
      </c>
      <c r="H2982" s="21">
        <f>VLOOKUP(dirty_cafe_sales!A2982,dirty_cafe_sales!A:S,19,FALSE)</f>
        <v>12</v>
      </c>
    </row>
    <row r="2983" spans="1:8" x14ac:dyDescent="0.3">
      <c r="A2983" s="19" t="s">
        <v>3002</v>
      </c>
      <c r="B2983" s="19" t="str">
        <f>VLOOKUP(dirty_cafe_sales!A2983,dirty_cafe_sales!A:S,10,FALSE)</f>
        <v>Cookie</v>
      </c>
      <c r="C2983" s="20">
        <f>VLOOKUP(dirty_cafe_sales!A2983,dirty_cafe_sales!A:S,16,FALSE)</f>
        <v>45018</v>
      </c>
      <c r="D2983" s="19" t="str">
        <f>VLOOKUP(dirty_cafe_sales!A2983,dirty_cafe_sales!A:S,15,FALSE)</f>
        <v>Takeaway</v>
      </c>
      <c r="E2983" s="19" t="str">
        <f>VLOOKUP(dirty_cafe_sales!A2983,dirty_cafe_sales!A:S,14,FALSE)</f>
        <v>Unknown</v>
      </c>
      <c r="F2983" s="21">
        <f>VLOOKUP(dirty_cafe_sales!A2983,dirty_cafe_sales!A:S,18,FALSE)</f>
        <v>1</v>
      </c>
      <c r="G2983" s="21">
        <f>VLOOKUP(dirty_cafe_sales!A2983,dirty_cafe_sales!A:S,17,FALSE)</f>
        <v>2</v>
      </c>
      <c r="H2983" s="21">
        <f>VLOOKUP(dirty_cafe_sales!A2983,dirty_cafe_sales!A:S,19,FALSE)</f>
        <v>2</v>
      </c>
    </row>
    <row r="2984" spans="1:8" x14ac:dyDescent="0.3">
      <c r="A2984" s="19" t="s">
        <v>3003</v>
      </c>
      <c r="B2984" s="19" t="str">
        <f>VLOOKUP(dirty_cafe_sales!A2984,dirty_cafe_sales!A:S,10,FALSE)</f>
        <v>Cookie</v>
      </c>
      <c r="C2984" s="20">
        <f>VLOOKUP(dirty_cafe_sales!A2984,dirty_cafe_sales!A:S,16,FALSE)</f>
        <v>45251</v>
      </c>
      <c r="D2984" s="19" t="str">
        <f>VLOOKUP(dirty_cafe_sales!A2984,dirty_cafe_sales!A:S,15,FALSE)</f>
        <v>Takeaway</v>
      </c>
      <c r="E2984" s="19" t="str">
        <f>VLOOKUP(dirty_cafe_sales!A2984,dirty_cafe_sales!A:S,14,FALSE)</f>
        <v>Credit Card</v>
      </c>
      <c r="F2984" s="21">
        <f>VLOOKUP(dirty_cafe_sales!A2984,dirty_cafe_sales!A:S,18,FALSE)</f>
        <v>1</v>
      </c>
      <c r="G2984" s="21">
        <f>VLOOKUP(dirty_cafe_sales!A2984,dirty_cafe_sales!A:S,17,FALSE)</f>
        <v>1</v>
      </c>
      <c r="H2984" s="21">
        <f>VLOOKUP(dirty_cafe_sales!A2984,dirty_cafe_sales!A:S,19,FALSE)</f>
        <v>1</v>
      </c>
    </row>
    <row r="2985" spans="1:8" x14ac:dyDescent="0.3">
      <c r="A2985" s="19" t="s">
        <v>3004</v>
      </c>
      <c r="B2985" s="19" t="str">
        <f>VLOOKUP(dirty_cafe_sales!A2985,dirty_cafe_sales!A:S,10,FALSE)</f>
        <v>Cake</v>
      </c>
      <c r="C2985" s="20">
        <f>VLOOKUP(dirty_cafe_sales!A2985,dirty_cafe_sales!A:S,16,FALSE)</f>
        <v>44967</v>
      </c>
      <c r="D2985" s="19" t="str">
        <f>VLOOKUP(dirty_cafe_sales!A2985,dirty_cafe_sales!A:S,15,FALSE)</f>
        <v>In-store</v>
      </c>
      <c r="E2985" s="19" t="str">
        <f>VLOOKUP(dirty_cafe_sales!A2985,dirty_cafe_sales!A:S,14,FALSE)</f>
        <v>Digital Wallet</v>
      </c>
      <c r="F2985" s="21">
        <f>VLOOKUP(dirty_cafe_sales!A2985,dirty_cafe_sales!A:S,18,FALSE)</f>
        <v>3</v>
      </c>
      <c r="G2985" s="21">
        <f>VLOOKUP(dirty_cafe_sales!A2985,dirty_cafe_sales!A:S,17,FALSE)</f>
        <v>2</v>
      </c>
      <c r="H2985" s="21">
        <f>VLOOKUP(dirty_cafe_sales!A2985,dirty_cafe_sales!A:S,19,FALSE)</f>
        <v>6</v>
      </c>
    </row>
    <row r="2986" spans="1:8" x14ac:dyDescent="0.3">
      <c r="A2986" s="19" t="s">
        <v>3005</v>
      </c>
      <c r="B2986" s="19" t="str">
        <f>VLOOKUP(dirty_cafe_sales!A2986,dirty_cafe_sales!A:S,10,FALSE)</f>
        <v>Tea</v>
      </c>
      <c r="C2986" s="20">
        <f>VLOOKUP(dirty_cafe_sales!A2986,dirty_cafe_sales!A:S,16,FALSE)</f>
        <v>45103</v>
      </c>
      <c r="D2986" s="19" t="str">
        <f>VLOOKUP(dirty_cafe_sales!A2986,dirty_cafe_sales!A:S,15,FALSE)</f>
        <v>Unknown</v>
      </c>
      <c r="E2986" s="19" t="str">
        <f>VLOOKUP(dirty_cafe_sales!A2986,dirty_cafe_sales!A:S,14,FALSE)</f>
        <v>Credit Card</v>
      </c>
      <c r="F2986" s="21">
        <f>VLOOKUP(dirty_cafe_sales!A2986,dirty_cafe_sales!A:S,18,FALSE)</f>
        <v>1.5</v>
      </c>
      <c r="G2986" s="21">
        <f>VLOOKUP(dirty_cafe_sales!A2986,dirty_cafe_sales!A:S,17,FALSE)</f>
        <v>2</v>
      </c>
      <c r="H2986" s="21">
        <f>VLOOKUP(dirty_cafe_sales!A2986,dirty_cafe_sales!A:S,19,FALSE)</f>
        <v>3</v>
      </c>
    </row>
    <row r="2987" spans="1:8" x14ac:dyDescent="0.3">
      <c r="A2987" s="19" t="s">
        <v>3006</v>
      </c>
      <c r="B2987" s="19" t="str">
        <f>VLOOKUP(dirty_cafe_sales!A2987,dirty_cafe_sales!A:S,10,FALSE)</f>
        <v>Smoothie</v>
      </c>
      <c r="C2987" s="20">
        <f>VLOOKUP(dirty_cafe_sales!A2987,dirty_cafe_sales!A:S,16,FALSE)</f>
        <v>45255</v>
      </c>
      <c r="D2987" s="19" t="str">
        <f>VLOOKUP(dirty_cafe_sales!A2987,dirty_cafe_sales!A:S,15,FALSE)</f>
        <v>In-store</v>
      </c>
      <c r="E2987" s="19" t="str">
        <f>VLOOKUP(dirty_cafe_sales!A2987,dirty_cafe_sales!A:S,14,FALSE)</f>
        <v>Credit Card</v>
      </c>
      <c r="F2987" s="21">
        <f>VLOOKUP(dirty_cafe_sales!A2987,dirty_cafe_sales!A:S,18,FALSE)</f>
        <v>4</v>
      </c>
      <c r="G2987" s="21">
        <f>VLOOKUP(dirty_cafe_sales!A2987,dirty_cafe_sales!A:S,17,FALSE)</f>
        <v>3</v>
      </c>
      <c r="H2987" s="21">
        <f>VLOOKUP(dirty_cafe_sales!A2987,dirty_cafe_sales!A:S,19,FALSE)</f>
        <v>12</v>
      </c>
    </row>
    <row r="2988" spans="1:8" x14ac:dyDescent="0.3">
      <c r="A2988" s="19" t="s">
        <v>3007</v>
      </c>
      <c r="B2988" s="19" t="str">
        <f>VLOOKUP(dirty_cafe_sales!A2988,dirty_cafe_sales!A:S,10,FALSE)</f>
        <v>Salad</v>
      </c>
      <c r="C2988" s="20">
        <f>VLOOKUP(dirty_cafe_sales!A2988,dirty_cafe_sales!A:S,16,FALSE)</f>
        <v>45291</v>
      </c>
      <c r="D2988" s="19" t="str">
        <f>VLOOKUP(dirty_cafe_sales!A2988,dirty_cafe_sales!A:S,15,FALSE)</f>
        <v>Takeaway</v>
      </c>
      <c r="E2988" s="19" t="str">
        <f>VLOOKUP(dirty_cafe_sales!A2988,dirty_cafe_sales!A:S,14,FALSE)</f>
        <v>Unknown</v>
      </c>
      <c r="F2988" s="21">
        <f>VLOOKUP(dirty_cafe_sales!A2988,dirty_cafe_sales!A:S,18,FALSE)</f>
        <v>5</v>
      </c>
      <c r="G2988" s="21">
        <f>VLOOKUP(dirty_cafe_sales!A2988,dirty_cafe_sales!A:S,17,FALSE)</f>
        <v>5</v>
      </c>
      <c r="H2988" s="21">
        <f>VLOOKUP(dirty_cafe_sales!A2988,dirty_cafe_sales!A:S,19,FALSE)</f>
        <v>25</v>
      </c>
    </row>
    <row r="2989" spans="1:8" x14ac:dyDescent="0.3">
      <c r="A2989" s="19" t="s">
        <v>3008</v>
      </c>
      <c r="B2989" s="19" t="str">
        <f>VLOOKUP(dirty_cafe_sales!A2989,dirty_cafe_sales!A:S,10,FALSE)</f>
        <v>Tea</v>
      </c>
      <c r="C2989" s="20">
        <f>VLOOKUP(dirty_cafe_sales!A2989,dirty_cafe_sales!A:S,16,FALSE)</f>
        <v>45218</v>
      </c>
      <c r="D2989" s="19" t="str">
        <f>VLOOKUP(dirty_cafe_sales!A2989,dirty_cafe_sales!A:S,15,FALSE)</f>
        <v>In-store</v>
      </c>
      <c r="E2989" s="19" t="str">
        <f>VLOOKUP(dirty_cafe_sales!A2989,dirty_cafe_sales!A:S,14,FALSE)</f>
        <v>Credit Card</v>
      </c>
      <c r="F2989" s="21">
        <f>VLOOKUP(dirty_cafe_sales!A2989,dirty_cafe_sales!A:S,18,FALSE)</f>
        <v>1.5</v>
      </c>
      <c r="G2989" s="21">
        <f>VLOOKUP(dirty_cafe_sales!A2989,dirty_cafe_sales!A:S,17,FALSE)</f>
        <v>1</v>
      </c>
      <c r="H2989" s="21">
        <f>VLOOKUP(dirty_cafe_sales!A2989,dirty_cafe_sales!A:S,19,FALSE)</f>
        <v>1.5</v>
      </c>
    </row>
    <row r="2990" spans="1:8" x14ac:dyDescent="0.3">
      <c r="A2990" s="19" t="s">
        <v>3009</v>
      </c>
      <c r="B2990" s="19" t="str">
        <f>VLOOKUP(dirty_cafe_sales!A2990,dirty_cafe_sales!A:S,10,FALSE)</f>
        <v>Salad</v>
      </c>
      <c r="C2990" s="20">
        <f>VLOOKUP(dirty_cafe_sales!A2990,dirty_cafe_sales!A:S,16,FALSE)</f>
        <v>45130</v>
      </c>
      <c r="D2990" s="19" t="str">
        <f>VLOOKUP(dirty_cafe_sales!A2990,dirty_cafe_sales!A:S,15,FALSE)</f>
        <v>Takeaway</v>
      </c>
      <c r="E2990" s="19" t="str">
        <f>VLOOKUP(dirty_cafe_sales!A2990,dirty_cafe_sales!A:S,14,FALSE)</f>
        <v>Unknown</v>
      </c>
      <c r="F2990" s="21">
        <f>VLOOKUP(dirty_cafe_sales!A2990,dirty_cafe_sales!A:S,18,FALSE)</f>
        <v>5</v>
      </c>
      <c r="G2990" s="21">
        <f>VLOOKUP(dirty_cafe_sales!A2990,dirty_cafe_sales!A:S,17,FALSE)</f>
        <v>2</v>
      </c>
      <c r="H2990" s="21">
        <f>VLOOKUP(dirty_cafe_sales!A2990,dirty_cafe_sales!A:S,19,FALSE)</f>
        <v>10</v>
      </c>
    </row>
    <row r="2991" spans="1:8" x14ac:dyDescent="0.3">
      <c r="A2991" s="19" t="s">
        <v>3010</v>
      </c>
      <c r="B2991" s="19" t="str">
        <f>VLOOKUP(dirty_cafe_sales!A2991,dirty_cafe_sales!A:S,10,FALSE)</f>
        <v>Coffee</v>
      </c>
      <c r="C2991" s="20">
        <f>VLOOKUP(dirty_cafe_sales!A2991,dirty_cafe_sales!A:S,16,FALSE)</f>
        <v>45279</v>
      </c>
      <c r="D2991" s="19" t="str">
        <f>VLOOKUP(dirty_cafe_sales!A2991,dirty_cafe_sales!A:S,15,FALSE)</f>
        <v>In-store</v>
      </c>
      <c r="E2991" s="19" t="str">
        <f>VLOOKUP(dirty_cafe_sales!A2991,dirty_cafe_sales!A:S,14,FALSE)</f>
        <v>Credit Card</v>
      </c>
      <c r="F2991" s="21">
        <f>VLOOKUP(dirty_cafe_sales!A2991,dirty_cafe_sales!A:S,18,FALSE)</f>
        <v>2</v>
      </c>
      <c r="G2991" s="21" t="str">
        <f>VLOOKUP(dirty_cafe_sales!A2991,dirty_cafe_sales!A:S,17,FALSE)</f>
        <v>0</v>
      </c>
      <c r="H2991" s="21">
        <f>VLOOKUP(dirty_cafe_sales!A2991,dirty_cafe_sales!A:S,19,FALSE)</f>
        <v>0</v>
      </c>
    </row>
    <row r="2992" spans="1:8" x14ac:dyDescent="0.3">
      <c r="A2992" s="19" t="s">
        <v>3011</v>
      </c>
      <c r="B2992" s="19" t="str">
        <f>VLOOKUP(dirty_cafe_sales!A2992,dirty_cafe_sales!A:S,10,FALSE)</f>
        <v>Cookie</v>
      </c>
      <c r="C2992" s="20">
        <f>VLOOKUP(dirty_cafe_sales!A2992,dirty_cafe_sales!A:S,16,FALSE)</f>
        <v>44963</v>
      </c>
      <c r="D2992" s="19" t="str">
        <f>VLOOKUP(dirty_cafe_sales!A2992,dirty_cafe_sales!A:S,15,FALSE)</f>
        <v>Unknown</v>
      </c>
      <c r="E2992" s="19" t="str">
        <f>VLOOKUP(dirty_cafe_sales!A2992,dirty_cafe_sales!A:S,14,FALSE)</f>
        <v>Unknown</v>
      </c>
      <c r="F2992" s="21">
        <f>VLOOKUP(dirty_cafe_sales!A2992,dirty_cafe_sales!A:S,18,FALSE)</f>
        <v>1</v>
      </c>
      <c r="G2992" s="21">
        <f>VLOOKUP(dirty_cafe_sales!A2992,dirty_cafe_sales!A:S,17,FALSE)</f>
        <v>0</v>
      </c>
      <c r="H2992" s="21">
        <f>VLOOKUP(dirty_cafe_sales!A2992,dirty_cafe_sales!A:S,19,FALSE)</f>
        <v>0</v>
      </c>
    </row>
    <row r="2993" spans="1:8" x14ac:dyDescent="0.3">
      <c r="A2993" s="19" t="s">
        <v>3012</v>
      </c>
      <c r="B2993" s="19" t="str">
        <f>VLOOKUP(dirty_cafe_sales!A2993,dirty_cafe_sales!A:S,10,FALSE)</f>
        <v>Juice</v>
      </c>
      <c r="C2993" s="20">
        <f>VLOOKUP(dirty_cafe_sales!A2993,dirty_cafe_sales!A:S,16,FALSE)</f>
        <v>45018</v>
      </c>
      <c r="D2993" s="19" t="str">
        <f>VLOOKUP(dirty_cafe_sales!A2993,dirty_cafe_sales!A:S,15,FALSE)</f>
        <v>Unknown</v>
      </c>
      <c r="E2993" s="19" t="str">
        <f>VLOOKUP(dirty_cafe_sales!A2993,dirty_cafe_sales!A:S,14,FALSE)</f>
        <v>Unknown</v>
      </c>
      <c r="F2993" s="21">
        <f>VLOOKUP(dirty_cafe_sales!A2993,dirty_cafe_sales!A:S,18,FALSE)</f>
        <v>3</v>
      </c>
      <c r="G2993" s="21">
        <f>VLOOKUP(dirty_cafe_sales!A2993,dirty_cafe_sales!A:S,17,FALSE)</f>
        <v>5</v>
      </c>
      <c r="H2993" s="21">
        <f>VLOOKUP(dirty_cafe_sales!A2993,dirty_cafe_sales!A:S,19,FALSE)</f>
        <v>15</v>
      </c>
    </row>
    <row r="2994" spans="1:8" x14ac:dyDescent="0.3">
      <c r="A2994" s="19" t="s">
        <v>3013</v>
      </c>
      <c r="B2994" s="19" t="str">
        <f>VLOOKUP(dirty_cafe_sales!A2994,dirty_cafe_sales!A:S,10,FALSE)</f>
        <v>Juice</v>
      </c>
      <c r="C2994" s="20">
        <f>VLOOKUP(dirty_cafe_sales!A2994,dirty_cafe_sales!A:S,16,FALSE)</f>
        <v>45088</v>
      </c>
      <c r="D2994" s="19" t="str">
        <f>VLOOKUP(dirty_cafe_sales!A2994,dirty_cafe_sales!A:S,15,FALSE)</f>
        <v>Unknown</v>
      </c>
      <c r="E2994" s="19" t="str">
        <f>VLOOKUP(dirty_cafe_sales!A2994,dirty_cafe_sales!A:S,14,FALSE)</f>
        <v>Credit Card</v>
      </c>
      <c r="F2994" s="21">
        <f>VLOOKUP(dirty_cafe_sales!A2994,dirty_cafe_sales!A:S,18,FALSE)</f>
        <v>3</v>
      </c>
      <c r="G2994" s="21">
        <f>VLOOKUP(dirty_cafe_sales!A2994,dirty_cafe_sales!A:S,17,FALSE)</f>
        <v>5</v>
      </c>
      <c r="H2994" s="21">
        <f>VLOOKUP(dirty_cafe_sales!A2994,dirty_cafe_sales!A:S,19,FALSE)</f>
        <v>15</v>
      </c>
    </row>
    <row r="2995" spans="1:8" x14ac:dyDescent="0.3">
      <c r="A2995" s="19" t="s">
        <v>3014</v>
      </c>
      <c r="B2995" s="19" t="str">
        <f>VLOOKUP(dirty_cafe_sales!A2995,dirty_cafe_sales!A:S,10,FALSE)</f>
        <v>Smoothie</v>
      </c>
      <c r="C2995" s="20">
        <f>VLOOKUP(dirty_cafe_sales!A2995,dirty_cafe_sales!A:S,16,FALSE)</f>
        <v>44937</v>
      </c>
      <c r="D2995" s="19" t="str">
        <f>VLOOKUP(dirty_cafe_sales!A2995,dirty_cafe_sales!A:S,15,FALSE)</f>
        <v>Unknown</v>
      </c>
      <c r="E2995" s="19" t="str">
        <f>VLOOKUP(dirty_cafe_sales!A2995,dirty_cafe_sales!A:S,14,FALSE)</f>
        <v>Unknown</v>
      </c>
      <c r="F2995" s="21">
        <f>VLOOKUP(dirty_cafe_sales!A2995,dirty_cafe_sales!A:S,18,FALSE)</f>
        <v>4</v>
      </c>
      <c r="G2995" s="21" t="str">
        <f>VLOOKUP(dirty_cafe_sales!A2995,dirty_cafe_sales!A:S,17,FALSE)</f>
        <v>0</v>
      </c>
      <c r="H2995" s="21">
        <f>VLOOKUP(dirty_cafe_sales!A2995,dirty_cafe_sales!A:S,19,FALSE)</f>
        <v>0</v>
      </c>
    </row>
    <row r="2996" spans="1:8" x14ac:dyDescent="0.3">
      <c r="A2996" s="19" t="s">
        <v>3015</v>
      </c>
      <c r="B2996" s="19" t="str">
        <f>VLOOKUP(dirty_cafe_sales!A2996,dirty_cafe_sales!A:S,10,FALSE)</f>
        <v>Cookie</v>
      </c>
      <c r="C2996" s="20">
        <f>VLOOKUP(dirty_cafe_sales!A2996,dirty_cafe_sales!A:S,16,FALSE)</f>
        <v>45067</v>
      </c>
      <c r="D2996" s="19" t="str">
        <f>VLOOKUP(dirty_cafe_sales!A2996,dirty_cafe_sales!A:S,15,FALSE)</f>
        <v>Takeaway</v>
      </c>
      <c r="E2996" s="19" t="str">
        <f>VLOOKUP(dirty_cafe_sales!A2996,dirty_cafe_sales!A:S,14,FALSE)</f>
        <v>Digital Wallet</v>
      </c>
      <c r="F2996" s="21">
        <f>VLOOKUP(dirty_cafe_sales!A2996,dirty_cafe_sales!A:S,18,FALSE)</f>
        <v>1</v>
      </c>
      <c r="G2996" s="21" t="str">
        <f>VLOOKUP(dirty_cafe_sales!A2996,dirty_cafe_sales!A:S,17,FALSE)</f>
        <v>0</v>
      </c>
      <c r="H2996" s="21">
        <f>VLOOKUP(dirty_cafe_sales!A2996,dirty_cafe_sales!A:S,19,FALSE)</f>
        <v>0</v>
      </c>
    </row>
    <row r="2997" spans="1:8" x14ac:dyDescent="0.3">
      <c r="A2997" s="19" t="s">
        <v>3016</v>
      </c>
      <c r="B2997" s="19" t="str">
        <f>VLOOKUP(dirty_cafe_sales!A2997,dirty_cafe_sales!A:S,10,FALSE)</f>
        <v>Cake</v>
      </c>
      <c r="C2997" s="20">
        <f>VLOOKUP(dirty_cafe_sales!A2997,dirty_cafe_sales!A:S,16,FALSE)</f>
        <v>45195</v>
      </c>
      <c r="D2997" s="19" t="str">
        <f>VLOOKUP(dirty_cafe_sales!A2997,dirty_cafe_sales!A:S,15,FALSE)</f>
        <v>Takeaway</v>
      </c>
      <c r="E2997" s="19" t="str">
        <f>VLOOKUP(dirty_cafe_sales!A2997,dirty_cafe_sales!A:S,14,FALSE)</f>
        <v>Cash</v>
      </c>
      <c r="F2997" s="21">
        <f>VLOOKUP(dirty_cafe_sales!A2997,dirty_cafe_sales!A:S,18,FALSE)</f>
        <v>3</v>
      </c>
      <c r="G2997" s="21">
        <f>VLOOKUP(dirty_cafe_sales!A2997,dirty_cafe_sales!A:S,17,FALSE)</f>
        <v>5</v>
      </c>
      <c r="H2997" s="21">
        <f>VLOOKUP(dirty_cafe_sales!A2997,dirty_cafe_sales!A:S,19,FALSE)</f>
        <v>15</v>
      </c>
    </row>
    <row r="2998" spans="1:8" x14ac:dyDescent="0.3">
      <c r="A2998" s="19" t="s">
        <v>3017</v>
      </c>
      <c r="B2998" s="19" t="str">
        <f>VLOOKUP(dirty_cafe_sales!A2998,dirty_cafe_sales!A:S,10,FALSE)</f>
        <v>Cookie</v>
      </c>
      <c r="C2998" s="20">
        <f>VLOOKUP(dirty_cafe_sales!A2998,dirty_cafe_sales!A:S,16,FALSE)</f>
        <v>45130</v>
      </c>
      <c r="D2998" s="19" t="str">
        <f>VLOOKUP(dirty_cafe_sales!A2998,dirty_cafe_sales!A:S,15,FALSE)</f>
        <v>Unknown</v>
      </c>
      <c r="E2998" s="19" t="str">
        <f>VLOOKUP(dirty_cafe_sales!A2998,dirty_cafe_sales!A:S,14,FALSE)</f>
        <v>Digital Wallet</v>
      </c>
      <c r="F2998" s="21">
        <f>VLOOKUP(dirty_cafe_sales!A2998,dirty_cafe_sales!A:S,18,FALSE)</f>
        <v>1</v>
      </c>
      <c r="G2998" s="21">
        <f>VLOOKUP(dirty_cafe_sales!A2998,dirty_cafe_sales!A:S,17,FALSE)</f>
        <v>4</v>
      </c>
      <c r="H2998" s="21">
        <f>VLOOKUP(dirty_cafe_sales!A2998,dirty_cafe_sales!A:S,19,FALSE)</f>
        <v>4</v>
      </c>
    </row>
    <row r="2999" spans="1:8" x14ac:dyDescent="0.3">
      <c r="A2999" s="19" t="s">
        <v>3018</v>
      </c>
      <c r="B2999" s="19" t="str">
        <f>VLOOKUP(dirty_cafe_sales!A2999,dirty_cafe_sales!A:S,10,FALSE)</f>
        <v>Coffee</v>
      </c>
      <c r="C2999" s="20">
        <f>VLOOKUP(dirty_cafe_sales!A2999,dirty_cafe_sales!A:S,16,FALSE)</f>
        <v>45220</v>
      </c>
      <c r="D2999" s="19" t="str">
        <f>VLOOKUP(dirty_cafe_sales!A2999,dirty_cafe_sales!A:S,15,FALSE)</f>
        <v>Unknown</v>
      </c>
      <c r="E2999" s="19" t="str">
        <f>VLOOKUP(dirty_cafe_sales!A2999,dirty_cafe_sales!A:S,14,FALSE)</f>
        <v>Credit Card</v>
      </c>
      <c r="F2999" s="21">
        <f>VLOOKUP(dirty_cafe_sales!A2999,dirty_cafe_sales!A:S,18,FALSE)</f>
        <v>2</v>
      </c>
      <c r="G2999" s="21">
        <f>VLOOKUP(dirty_cafe_sales!A2999,dirty_cafe_sales!A:S,17,FALSE)</f>
        <v>1</v>
      </c>
      <c r="H2999" s="21">
        <f>VLOOKUP(dirty_cafe_sales!A2999,dirty_cafe_sales!A:S,19,FALSE)</f>
        <v>2</v>
      </c>
    </row>
    <row r="3000" spans="1:8" x14ac:dyDescent="0.3">
      <c r="A3000" s="19" t="s">
        <v>3019</v>
      </c>
      <c r="B3000" s="19" t="str">
        <f>VLOOKUP(dirty_cafe_sales!A3000,dirty_cafe_sales!A:S,10,FALSE)</f>
        <v>Smoothie</v>
      </c>
      <c r="C3000" s="20">
        <f>VLOOKUP(dirty_cafe_sales!A3000,dirty_cafe_sales!A:S,16,FALSE)</f>
        <v>45217</v>
      </c>
      <c r="D3000" s="19" t="str">
        <f>VLOOKUP(dirty_cafe_sales!A3000,dirty_cafe_sales!A:S,15,FALSE)</f>
        <v>In-store</v>
      </c>
      <c r="E3000" s="19" t="str">
        <f>VLOOKUP(dirty_cafe_sales!A3000,dirty_cafe_sales!A:S,14,FALSE)</f>
        <v>Digital Wallet</v>
      </c>
      <c r="F3000" s="21">
        <f>VLOOKUP(dirty_cafe_sales!A3000,dirty_cafe_sales!A:S,18,FALSE)</f>
        <v>4</v>
      </c>
      <c r="G3000" s="21">
        <f>VLOOKUP(dirty_cafe_sales!A3000,dirty_cafe_sales!A:S,17,FALSE)</f>
        <v>5</v>
      </c>
      <c r="H3000" s="21">
        <f>VLOOKUP(dirty_cafe_sales!A3000,dirty_cafe_sales!A:S,19,FALSE)</f>
        <v>20</v>
      </c>
    </row>
    <row r="3001" spans="1:8" x14ac:dyDescent="0.3">
      <c r="A3001" s="19" t="s">
        <v>3020</v>
      </c>
      <c r="B3001" s="19" t="str">
        <f>VLOOKUP(dirty_cafe_sales!A3001,dirty_cafe_sales!A:S,10,FALSE)</f>
        <v>Tea</v>
      </c>
      <c r="C3001" s="20" t="str">
        <f>VLOOKUP(dirty_cafe_sales!A3001,dirty_cafe_sales!A:S,16,FALSE)</f>
        <v>Unknown</v>
      </c>
      <c r="D3001" s="19" t="str">
        <f>VLOOKUP(dirty_cafe_sales!A3001,dirty_cafe_sales!A:S,15,FALSE)</f>
        <v>In-store</v>
      </c>
      <c r="E3001" s="19" t="str">
        <f>VLOOKUP(dirty_cafe_sales!A3001,dirty_cafe_sales!A:S,14,FALSE)</f>
        <v>Credit Card</v>
      </c>
      <c r="F3001" s="21">
        <f>VLOOKUP(dirty_cafe_sales!A3001,dirty_cafe_sales!A:S,18,FALSE)</f>
        <v>1.5</v>
      </c>
      <c r="G3001" s="21">
        <f>VLOOKUP(dirty_cafe_sales!A3001,dirty_cafe_sales!A:S,17,FALSE)</f>
        <v>5</v>
      </c>
      <c r="H3001" s="21">
        <f>VLOOKUP(dirty_cafe_sales!A3001,dirty_cafe_sales!A:S,19,FALSE)</f>
        <v>7.5</v>
      </c>
    </row>
    <row r="3002" spans="1:8" x14ac:dyDescent="0.3">
      <c r="A3002" s="19" t="s">
        <v>3021</v>
      </c>
      <c r="B3002" s="19" t="str">
        <f>VLOOKUP(dirty_cafe_sales!A3002,dirty_cafe_sales!A:S,10,FALSE)</f>
        <v>Salad</v>
      </c>
      <c r="C3002" s="20">
        <f>VLOOKUP(dirty_cafe_sales!A3002,dirty_cafe_sales!A:S,16,FALSE)</f>
        <v>45100</v>
      </c>
      <c r="D3002" s="19" t="str">
        <f>VLOOKUP(dirty_cafe_sales!A3002,dirty_cafe_sales!A:S,15,FALSE)</f>
        <v>In-store</v>
      </c>
      <c r="E3002" s="19" t="str">
        <f>VLOOKUP(dirty_cafe_sales!A3002,dirty_cafe_sales!A:S,14,FALSE)</f>
        <v>Cash</v>
      </c>
      <c r="F3002" s="21">
        <f>VLOOKUP(dirty_cafe_sales!A3002,dirty_cafe_sales!A:S,18,FALSE)</f>
        <v>5</v>
      </c>
      <c r="G3002" s="21">
        <f>VLOOKUP(dirty_cafe_sales!A3002,dirty_cafe_sales!A:S,17,FALSE)</f>
        <v>1</v>
      </c>
      <c r="H3002" s="21">
        <f>VLOOKUP(dirty_cafe_sales!A3002,dirty_cafe_sales!A:S,19,FALSE)</f>
        <v>5</v>
      </c>
    </row>
    <row r="3003" spans="1:8" x14ac:dyDescent="0.3">
      <c r="A3003" s="19" t="s">
        <v>3022</v>
      </c>
      <c r="B3003" s="19" t="str">
        <f>VLOOKUP(dirty_cafe_sales!A3003,dirty_cafe_sales!A:S,10,FALSE)</f>
        <v>Juice</v>
      </c>
      <c r="C3003" s="20">
        <f>VLOOKUP(dirty_cafe_sales!A3003,dirty_cafe_sales!A:S,16,FALSE)</f>
        <v>45086</v>
      </c>
      <c r="D3003" s="19" t="str">
        <f>VLOOKUP(dirty_cafe_sales!A3003,dirty_cafe_sales!A:S,15,FALSE)</f>
        <v>In-store</v>
      </c>
      <c r="E3003" s="19" t="str">
        <f>VLOOKUP(dirty_cafe_sales!A3003,dirty_cafe_sales!A:S,14,FALSE)</f>
        <v>Credit Card</v>
      </c>
      <c r="F3003" s="21">
        <f>VLOOKUP(dirty_cafe_sales!A3003,dirty_cafe_sales!A:S,18,FALSE)</f>
        <v>3</v>
      </c>
      <c r="G3003" s="21">
        <f>VLOOKUP(dirty_cafe_sales!A3003,dirty_cafe_sales!A:S,17,FALSE)</f>
        <v>5</v>
      </c>
      <c r="H3003" s="21">
        <f>VLOOKUP(dirty_cafe_sales!A3003,dirty_cafe_sales!A:S,19,FALSE)</f>
        <v>15</v>
      </c>
    </row>
    <row r="3004" spans="1:8" x14ac:dyDescent="0.3">
      <c r="A3004" s="19" t="s">
        <v>3023</v>
      </c>
      <c r="B3004" s="19" t="str">
        <f>VLOOKUP(dirty_cafe_sales!A3004,dirty_cafe_sales!A:S,10,FALSE)</f>
        <v>Cake</v>
      </c>
      <c r="C3004" s="20">
        <f>VLOOKUP(dirty_cafe_sales!A3004,dirty_cafe_sales!A:S,16,FALSE)</f>
        <v>44939</v>
      </c>
      <c r="D3004" s="19" t="str">
        <f>VLOOKUP(dirty_cafe_sales!A3004,dirty_cafe_sales!A:S,15,FALSE)</f>
        <v>In-store</v>
      </c>
      <c r="E3004" s="19" t="str">
        <f>VLOOKUP(dirty_cafe_sales!A3004,dirty_cafe_sales!A:S,14,FALSE)</f>
        <v>Digital Wallet</v>
      </c>
      <c r="F3004" s="21">
        <f>VLOOKUP(dirty_cafe_sales!A3004,dirty_cafe_sales!A:S,18,FALSE)</f>
        <v>3</v>
      </c>
      <c r="G3004" s="21">
        <f>VLOOKUP(dirty_cafe_sales!A3004,dirty_cafe_sales!A:S,17,FALSE)</f>
        <v>2</v>
      </c>
      <c r="H3004" s="21">
        <f>VLOOKUP(dirty_cafe_sales!A3004,dirty_cafe_sales!A:S,19,FALSE)</f>
        <v>6</v>
      </c>
    </row>
    <row r="3005" spans="1:8" x14ac:dyDescent="0.3">
      <c r="A3005" s="19" t="s">
        <v>3024</v>
      </c>
      <c r="B3005" s="19" t="str">
        <f>VLOOKUP(dirty_cafe_sales!A3005,dirty_cafe_sales!A:S,10,FALSE)</f>
        <v>Coffee</v>
      </c>
      <c r="C3005" s="20">
        <f>VLOOKUP(dirty_cafe_sales!A3005,dirty_cafe_sales!A:S,16,FALSE)</f>
        <v>45131</v>
      </c>
      <c r="D3005" s="19" t="str">
        <f>VLOOKUP(dirty_cafe_sales!A3005,dirty_cafe_sales!A:S,15,FALSE)</f>
        <v>In-store</v>
      </c>
      <c r="E3005" s="19" t="str">
        <f>VLOOKUP(dirty_cafe_sales!A3005,dirty_cafe_sales!A:S,14,FALSE)</f>
        <v>Unknown</v>
      </c>
      <c r="F3005" s="21">
        <f>VLOOKUP(dirty_cafe_sales!A3005,dirty_cafe_sales!A:S,18,FALSE)</f>
        <v>2</v>
      </c>
      <c r="G3005" s="21">
        <f>VLOOKUP(dirty_cafe_sales!A3005,dirty_cafe_sales!A:S,17,FALSE)</f>
        <v>3</v>
      </c>
      <c r="H3005" s="21">
        <f>VLOOKUP(dirty_cafe_sales!A3005,dirty_cafe_sales!A:S,19,FALSE)</f>
        <v>6</v>
      </c>
    </row>
    <row r="3006" spans="1:8" x14ac:dyDescent="0.3">
      <c r="A3006" s="19" t="s">
        <v>3025</v>
      </c>
      <c r="B3006" s="19" t="str">
        <f>VLOOKUP(dirty_cafe_sales!A3006,dirty_cafe_sales!A:S,10,FALSE)</f>
        <v>Sandwich</v>
      </c>
      <c r="C3006" s="20">
        <f>VLOOKUP(dirty_cafe_sales!A3006,dirty_cafe_sales!A:S,16,FALSE)</f>
        <v>45177</v>
      </c>
      <c r="D3006" s="19" t="str">
        <f>VLOOKUP(dirty_cafe_sales!A3006,dirty_cafe_sales!A:S,15,FALSE)</f>
        <v>Takeaway</v>
      </c>
      <c r="E3006" s="19" t="str">
        <f>VLOOKUP(dirty_cafe_sales!A3006,dirty_cafe_sales!A:S,14,FALSE)</f>
        <v>Unknown</v>
      </c>
      <c r="F3006" s="21">
        <f>VLOOKUP(dirty_cafe_sales!A3006,dirty_cafe_sales!A:S,18,FALSE)</f>
        <v>4</v>
      </c>
      <c r="G3006" s="21">
        <f>VLOOKUP(dirty_cafe_sales!A3006,dirty_cafe_sales!A:S,17,FALSE)</f>
        <v>2</v>
      </c>
      <c r="H3006" s="21">
        <f>VLOOKUP(dirty_cafe_sales!A3006,dirty_cafe_sales!A:S,19,FALSE)</f>
        <v>8</v>
      </c>
    </row>
    <row r="3007" spans="1:8" x14ac:dyDescent="0.3">
      <c r="A3007" s="19" t="s">
        <v>3026</v>
      </c>
      <c r="B3007" s="19" t="str">
        <f>VLOOKUP(dirty_cafe_sales!A3007,dirty_cafe_sales!A:S,10,FALSE)</f>
        <v>Cake</v>
      </c>
      <c r="C3007" s="20">
        <f>VLOOKUP(dirty_cafe_sales!A3007,dirty_cafe_sales!A:S,16,FALSE)</f>
        <v>45238</v>
      </c>
      <c r="D3007" s="19" t="str">
        <f>VLOOKUP(dirty_cafe_sales!A3007,dirty_cafe_sales!A:S,15,FALSE)</f>
        <v>Unknown</v>
      </c>
      <c r="E3007" s="19" t="str">
        <f>VLOOKUP(dirty_cafe_sales!A3007,dirty_cafe_sales!A:S,14,FALSE)</f>
        <v>Unknown</v>
      </c>
      <c r="F3007" s="21">
        <f>VLOOKUP(dirty_cafe_sales!A3007,dirty_cafe_sales!A:S,18,FALSE)</f>
        <v>3</v>
      </c>
      <c r="G3007" s="21">
        <f>VLOOKUP(dirty_cafe_sales!A3007,dirty_cafe_sales!A:S,17,FALSE)</f>
        <v>4</v>
      </c>
      <c r="H3007" s="21">
        <f>VLOOKUP(dirty_cafe_sales!A3007,dirty_cafe_sales!A:S,19,FALSE)</f>
        <v>12</v>
      </c>
    </row>
    <row r="3008" spans="1:8" x14ac:dyDescent="0.3">
      <c r="A3008" s="19" t="s">
        <v>3027</v>
      </c>
      <c r="B3008" s="19" t="str">
        <f>VLOOKUP(dirty_cafe_sales!A3008,dirty_cafe_sales!A:S,10,FALSE)</f>
        <v>Salad</v>
      </c>
      <c r="C3008" s="20">
        <f>VLOOKUP(dirty_cafe_sales!A3008,dirty_cafe_sales!A:S,16,FALSE)</f>
        <v>45093</v>
      </c>
      <c r="D3008" s="19" t="str">
        <f>VLOOKUP(dirty_cafe_sales!A3008,dirty_cafe_sales!A:S,15,FALSE)</f>
        <v>In-store</v>
      </c>
      <c r="E3008" s="19" t="str">
        <f>VLOOKUP(dirty_cafe_sales!A3008,dirty_cafe_sales!A:S,14,FALSE)</f>
        <v>Digital Wallet</v>
      </c>
      <c r="F3008" s="21">
        <f>VLOOKUP(dirty_cafe_sales!A3008,dirty_cafe_sales!A:S,18,FALSE)</f>
        <v>5</v>
      </c>
      <c r="G3008" s="21">
        <f>VLOOKUP(dirty_cafe_sales!A3008,dirty_cafe_sales!A:S,17,FALSE)</f>
        <v>0</v>
      </c>
      <c r="H3008" s="21">
        <f>VLOOKUP(dirty_cafe_sales!A3008,dirty_cafe_sales!A:S,19,FALSE)</f>
        <v>0</v>
      </c>
    </row>
    <row r="3009" spans="1:8" x14ac:dyDescent="0.3">
      <c r="A3009" s="19" t="s">
        <v>3028</v>
      </c>
      <c r="B3009" s="19" t="str">
        <f>VLOOKUP(dirty_cafe_sales!A3009,dirty_cafe_sales!A:S,10,FALSE)</f>
        <v>Tea</v>
      </c>
      <c r="C3009" s="20">
        <f>VLOOKUP(dirty_cafe_sales!A3009,dirty_cafe_sales!A:S,16,FALSE)</f>
        <v>45029</v>
      </c>
      <c r="D3009" s="19" t="str">
        <f>VLOOKUP(dirty_cafe_sales!A3009,dirty_cafe_sales!A:S,15,FALSE)</f>
        <v>Takeaway</v>
      </c>
      <c r="E3009" s="19" t="str">
        <f>VLOOKUP(dirty_cafe_sales!A3009,dirty_cafe_sales!A:S,14,FALSE)</f>
        <v>Credit Card</v>
      </c>
      <c r="F3009" s="21">
        <f>VLOOKUP(dirty_cafe_sales!A3009,dirty_cafe_sales!A:S,18,FALSE)</f>
        <v>1.5</v>
      </c>
      <c r="G3009" s="21">
        <f>VLOOKUP(dirty_cafe_sales!A3009,dirty_cafe_sales!A:S,17,FALSE)</f>
        <v>5</v>
      </c>
      <c r="H3009" s="21">
        <f>VLOOKUP(dirty_cafe_sales!A3009,dirty_cafe_sales!A:S,19,FALSE)</f>
        <v>7.5</v>
      </c>
    </row>
    <row r="3010" spans="1:8" x14ac:dyDescent="0.3">
      <c r="A3010" s="19" t="s">
        <v>3029</v>
      </c>
      <c r="B3010" s="19" t="str">
        <f>VLOOKUP(dirty_cafe_sales!A3010,dirty_cafe_sales!A:S,10,FALSE)</f>
        <v>Coffee</v>
      </c>
      <c r="C3010" s="20">
        <f>VLOOKUP(dirty_cafe_sales!A3010,dirty_cafe_sales!A:S,16,FALSE)</f>
        <v>45222</v>
      </c>
      <c r="D3010" s="19" t="str">
        <f>VLOOKUP(dirty_cafe_sales!A3010,dirty_cafe_sales!A:S,15,FALSE)</f>
        <v>Takeaway</v>
      </c>
      <c r="E3010" s="19" t="str">
        <f>VLOOKUP(dirty_cafe_sales!A3010,dirty_cafe_sales!A:S,14,FALSE)</f>
        <v>Digital Wallet</v>
      </c>
      <c r="F3010" s="21">
        <f>VLOOKUP(dirty_cafe_sales!A3010,dirty_cafe_sales!A:S,18,FALSE)</f>
        <v>2</v>
      </c>
      <c r="G3010" s="21">
        <f>VLOOKUP(dirty_cafe_sales!A3010,dirty_cafe_sales!A:S,17,FALSE)</f>
        <v>2</v>
      </c>
      <c r="H3010" s="21">
        <f>VLOOKUP(dirty_cafe_sales!A3010,dirty_cafe_sales!A:S,19,FALSE)</f>
        <v>4</v>
      </c>
    </row>
    <row r="3011" spans="1:8" x14ac:dyDescent="0.3">
      <c r="A3011" s="19" t="s">
        <v>3030</v>
      </c>
      <c r="B3011" s="19" t="str">
        <f>VLOOKUP(dirty_cafe_sales!A3011,dirty_cafe_sales!A:S,10,FALSE)</f>
        <v>Juice</v>
      </c>
      <c r="C3011" s="20">
        <f>VLOOKUP(dirty_cafe_sales!A3011,dirty_cafe_sales!A:S,16,FALSE)</f>
        <v>44980</v>
      </c>
      <c r="D3011" s="19" t="str">
        <f>VLOOKUP(dirty_cafe_sales!A3011,dirty_cafe_sales!A:S,15,FALSE)</f>
        <v>In-store</v>
      </c>
      <c r="E3011" s="19" t="str">
        <f>VLOOKUP(dirty_cafe_sales!A3011,dirty_cafe_sales!A:S,14,FALSE)</f>
        <v>Digital Wallet</v>
      </c>
      <c r="F3011" s="21">
        <f>VLOOKUP(dirty_cafe_sales!A3011,dirty_cafe_sales!A:S,18,FALSE)</f>
        <v>3</v>
      </c>
      <c r="G3011" s="21">
        <f>VLOOKUP(dirty_cafe_sales!A3011,dirty_cafe_sales!A:S,17,FALSE)</f>
        <v>3</v>
      </c>
      <c r="H3011" s="21">
        <f>VLOOKUP(dirty_cafe_sales!A3011,dirty_cafe_sales!A:S,19,FALSE)</f>
        <v>9</v>
      </c>
    </row>
    <row r="3012" spans="1:8" x14ac:dyDescent="0.3">
      <c r="A3012" s="19" t="s">
        <v>3031</v>
      </c>
      <c r="B3012" s="19" t="str">
        <f>VLOOKUP(dirty_cafe_sales!A3012,dirty_cafe_sales!A:S,10,FALSE)</f>
        <v>Unknown</v>
      </c>
      <c r="C3012" s="20">
        <f>VLOOKUP(dirty_cafe_sales!A3012,dirty_cafe_sales!A:S,16,FALSE)</f>
        <v>44963</v>
      </c>
      <c r="D3012" s="19" t="str">
        <f>VLOOKUP(dirty_cafe_sales!A3012,dirty_cafe_sales!A:S,15,FALSE)</f>
        <v>Unknown</v>
      </c>
      <c r="E3012" s="19" t="str">
        <f>VLOOKUP(dirty_cafe_sales!A3012,dirty_cafe_sales!A:S,14,FALSE)</f>
        <v>Digital Wallet</v>
      </c>
      <c r="F3012" s="21">
        <f>VLOOKUP(dirty_cafe_sales!A3012,dirty_cafe_sales!A:S,18,FALSE)</f>
        <v>4</v>
      </c>
      <c r="G3012" s="21">
        <f>VLOOKUP(dirty_cafe_sales!A3012,dirty_cafe_sales!A:S,17,FALSE)</f>
        <v>0</v>
      </c>
      <c r="H3012" s="21">
        <f>VLOOKUP(dirty_cafe_sales!A3012,dirty_cafe_sales!A:S,19,FALSE)</f>
        <v>0</v>
      </c>
    </row>
    <row r="3013" spans="1:8" x14ac:dyDescent="0.3">
      <c r="A3013" s="19" t="s">
        <v>3032</v>
      </c>
      <c r="B3013" s="19" t="str">
        <f>VLOOKUP(dirty_cafe_sales!A3013,dirty_cafe_sales!A:S,10,FALSE)</f>
        <v>Cookie</v>
      </c>
      <c r="C3013" s="20">
        <f>VLOOKUP(dirty_cafe_sales!A3013,dirty_cafe_sales!A:S,16,FALSE)</f>
        <v>45188</v>
      </c>
      <c r="D3013" s="19" t="str">
        <f>VLOOKUP(dirty_cafe_sales!A3013,dirty_cafe_sales!A:S,15,FALSE)</f>
        <v>Unknown</v>
      </c>
      <c r="E3013" s="19" t="str">
        <f>VLOOKUP(dirty_cafe_sales!A3013,dirty_cafe_sales!A:S,14,FALSE)</f>
        <v>Credit Card</v>
      </c>
      <c r="F3013" s="21">
        <f>VLOOKUP(dirty_cafe_sales!A3013,dirty_cafe_sales!A:S,18,FALSE)</f>
        <v>1</v>
      </c>
      <c r="G3013" s="21">
        <f>VLOOKUP(dirty_cafe_sales!A3013,dirty_cafe_sales!A:S,17,FALSE)</f>
        <v>0</v>
      </c>
      <c r="H3013" s="21">
        <f>VLOOKUP(dirty_cafe_sales!A3013,dirty_cafe_sales!A:S,19,FALSE)</f>
        <v>0</v>
      </c>
    </row>
    <row r="3014" spans="1:8" x14ac:dyDescent="0.3">
      <c r="A3014" s="19" t="s">
        <v>3033</v>
      </c>
      <c r="B3014" s="19" t="str">
        <f>VLOOKUP(dirty_cafe_sales!A3014,dirty_cafe_sales!A:S,10,FALSE)</f>
        <v>Unknown</v>
      </c>
      <c r="C3014" s="20">
        <f>VLOOKUP(dirty_cafe_sales!A3014,dirty_cafe_sales!A:S,16,FALSE)</f>
        <v>44930</v>
      </c>
      <c r="D3014" s="19" t="str">
        <f>VLOOKUP(dirty_cafe_sales!A3014,dirty_cafe_sales!A:S,15,FALSE)</f>
        <v>Takeaway</v>
      </c>
      <c r="E3014" s="19" t="str">
        <f>VLOOKUP(dirty_cafe_sales!A3014,dirty_cafe_sales!A:S,14,FALSE)</f>
        <v>Credit Card</v>
      </c>
      <c r="F3014" s="21">
        <f>VLOOKUP(dirty_cafe_sales!A3014,dirty_cafe_sales!A:S,18,FALSE)</f>
        <v>1.5</v>
      </c>
      <c r="G3014" s="21">
        <f>VLOOKUP(dirty_cafe_sales!A3014,dirty_cafe_sales!A:S,17,FALSE)</f>
        <v>2</v>
      </c>
      <c r="H3014" s="21">
        <f>VLOOKUP(dirty_cafe_sales!A3014,dirty_cafe_sales!A:S,19,FALSE)</f>
        <v>3</v>
      </c>
    </row>
    <row r="3015" spans="1:8" x14ac:dyDescent="0.3">
      <c r="A3015" s="19" t="s">
        <v>3034</v>
      </c>
      <c r="B3015" s="19" t="str">
        <f>VLOOKUP(dirty_cafe_sales!A3015,dirty_cafe_sales!A:S,10,FALSE)</f>
        <v>Unknown</v>
      </c>
      <c r="C3015" s="20">
        <f>VLOOKUP(dirty_cafe_sales!A3015,dirty_cafe_sales!A:S,16,FALSE)</f>
        <v>45224</v>
      </c>
      <c r="D3015" s="19" t="str">
        <f>VLOOKUP(dirty_cafe_sales!A3015,dirty_cafe_sales!A:S,15,FALSE)</f>
        <v>Unknown</v>
      </c>
      <c r="E3015" s="19" t="str">
        <f>VLOOKUP(dirty_cafe_sales!A3015,dirty_cafe_sales!A:S,14,FALSE)</f>
        <v>Unknown</v>
      </c>
      <c r="F3015" s="21" t="str">
        <f>VLOOKUP(dirty_cafe_sales!A3015,dirty_cafe_sales!A:S,18,FALSE)</f>
        <v>0</v>
      </c>
      <c r="G3015" s="21">
        <f>VLOOKUP(dirty_cafe_sales!A3015,dirty_cafe_sales!A:S,17,FALSE)</f>
        <v>5</v>
      </c>
      <c r="H3015" s="21">
        <f>VLOOKUP(dirty_cafe_sales!A3015,dirty_cafe_sales!A:S,19,FALSE)</f>
        <v>0</v>
      </c>
    </row>
    <row r="3016" spans="1:8" x14ac:dyDescent="0.3">
      <c r="A3016" s="19" t="s">
        <v>3035</v>
      </c>
      <c r="B3016" s="19" t="str">
        <f>VLOOKUP(dirty_cafe_sales!A3016,dirty_cafe_sales!A:S,10,FALSE)</f>
        <v>Tea</v>
      </c>
      <c r="C3016" s="20">
        <f>VLOOKUP(dirty_cafe_sales!A3016,dirty_cafe_sales!A:S,16,FALSE)</f>
        <v>45275</v>
      </c>
      <c r="D3016" s="19" t="str">
        <f>VLOOKUP(dirty_cafe_sales!A3016,dirty_cafe_sales!A:S,15,FALSE)</f>
        <v>Takeaway</v>
      </c>
      <c r="E3016" s="19" t="str">
        <f>VLOOKUP(dirty_cafe_sales!A3016,dirty_cafe_sales!A:S,14,FALSE)</f>
        <v>Digital Wallet</v>
      </c>
      <c r="F3016" s="21">
        <f>VLOOKUP(dirty_cafe_sales!A3016,dirty_cafe_sales!A:S,18,FALSE)</f>
        <v>1.5</v>
      </c>
      <c r="G3016" s="21">
        <f>VLOOKUP(dirty_cafe_sales!A3016,dirty_cafe_sales!A:S,17,FALSE)</f>
        <v>4</v>
      </c>
      <c r="H3016" s="21">
        <f>VLOOKUP(dirty_cafe_sales!A3016,dirty_cafe_sales!A:S,19,FALSE)</f>
        <v>6</v>
      </c>
    </row>
    <row r="3017" spans="1:8" x14ac:dyDescent="0.3">
      <c r="A3017" s="19" t="s">
        <v>3036</v>
      </c>
      <c r="B3017" s="19" t="str">
        <f>VLOOKUP(dirty_cafe_sales!A3017,dirty_cafe_sales!A:S,10,FALSE)</f>
        <v>Juice</v>
      </c>
      <c r="C3017" s="20">
        <f>VLOOKUP(dirty_cafe_sales!A3017,dirty_cafe_sales!A:S,16,FALSE)</f>
        <v>45168</v>
      </c>
      <c r="D3017" s="19" t="str">
        <f>VLOOKUP(dirty_cafe_sales!A3017,dirty_cafe_sales!A:S,15,FALSE)</f>
        <v>Unknown</v>
      </c>
      <c r="E3017" s="19" t="str">
        <f>VLOOKUP(dirty_cafe_sales!A3017,dirty_cafe_sales!A:S,14,FALSE)</f>
        <v>Cash</v>
      </c>
      <c r="F3017" s="21">
        <f>VLOOKUP(dirty_cafe_sales!A3017,dirty_cafe_sales!A:S,18,FALSE)</f>
        <v>3</v>
      </c>
      <c r="G3017" s="21">
        <f>VLOOKUP(dirty_cafe_sales!A3017,dirty_cafe_sales!A:S,17,FALSE)</f>
        <v>3</v>
      </c>
      <c r="H3017" s="21">
        <f>VLOOKUP(dirty_cafe_sales!A3017,dirty_cafe_sales!A:S,19,FALSE)</f>
        <v>9</v>
      </c>
    </row>
    <row r="3018" spans="1:8" x14ac:dyDescent="0.3">
      <c r="A3018" s="19" t="s">
        <v>3037</v>
      </c>
      <c r="B3018" s="19" t="str">
        <f>VLOOKUP(dirty_cafe_sales!A3018,dirty_cafe_sales!A:S,10,FALSE)</f>
        <v>Tea</v>
      </c>
      <c r="C3018" s="20">
        <f>VLOOKUP(dirty_cafe_sales!A3018,dirty_cafe_sales!A:S,16,FALSE)</f>
        <v>45005</v>
      </c>
      <c r="D3018" s="19" t="str">
        <f>VLOOKUP(dirty_cafe_sales!A3018,dirty_cafe_sales!A:S,15,FALSE)</f>
        <v>Takeaway</v>
      </c>
      <c r="E3018" s="19" t="str">
        <f>VLOOKUP(dirty_cafe_sales!A3018,dirty_cafe_sales!A:S,14,FALSE)</f>
        <v>Unknown</v>
      </c>
      <c r="F3018" s="21">
        <f>VLOOKUP(dirty_cafe_sales!A3018,dirty_cafe_sales!A:S,18,FALSE)</f>
        <v>1.5</v>
      </c>
      <c r="G3018" s="21">
        <f>VLOOKUP(dirty_cafe_sales!A3018,dirty_cafe_sales!A:S,17,FALSE)</f>
        <v>3</v>
      </c>
      <c r="H3018" s="21">
        <f>VLOOKUP(dirty_cafe_sales!A3018,dirty_cafe_sales!A:S,19,FALSE)</f>
        <v>4.5</v>
      </c>
    </row>
    <row r="3019" spans="1:8" x14ac:dyDescent="0.3">
      <c r="A3019" s="19" t="s">
        <v>3038</v>
      </c>
      <c r="B3019" s="19" t="str">
        <f>VLOOKUP(dirty_cafe_sales!A3019,dirty_cafe_sales!A:S,10,FALSE)</f>
        <v>Unknown</v>
      </c>
      <c r="C3019" s="20">
        <f>VLOOKUP(dirty_cafe_sales!A3019,dirty_cafe_sales!A:S,16,FALSE)</f>
        <v>45208</v>
      </c>
      <c r="D3019" s="19" t="str">
        <f>VLOOKUP(dirty_cafe_sales!A3019,dirty_cafe_sales!A:S,15,FALSE)</f>
        <v>Unknown</v>
      </c>
      <c r="E3019" s="19" t="str">
        <f>VLOOKUP(dirty_cafe_sales!A3019,dirty_cafe_sales!A:S,14,FALSE)</f>
        <v>Digital Wallet</v>
      </c>
      <c r="F3019" s="21">
        <f>VLOOKUP(dirty_cafe_sales!A3019,dirty_cafe_sales!A:S,18,FALSE)</f>
        <v>3</v>
      </c>
      <c r="G3019" s="21">
        <f>VLOOKUP(dirty_cafe_sales!A3019,dirty_cafe_sales!A:S,17,FALSE)</f>
        <v>4</v>
      </c>
      <c r="H3019" s="21">
        <f>VLOOKUP(dirty_cafe_sales!A3019,dirty_cafe_sales!A:S,19,FALSE)</f>
        <v>12</v>
      </c>
    </row>
    <row r="3020" spans="1:8" x14ac:dyDescent="0.3">
      <c r="A3020" s="19" t="s">
        <v>3039</v>
      </c>
      <c r="B3020" s="19" t="str">
        <f>VLOOKUP(dirty_cafe_sales!A3020,dirty_cafe_sales!A:S,10,FALSE)</f>
        <v>Sandwich</v>
      </c>
      <c r="C3020" s="20">
        <f>VLOOKUP(dirty_cafe_sales!A3020,dirty_cafe_sales!A:S,16,FALSE)</f>
        <v>45087</v>
      </c>
      <c r="D3020" s="19" t="str">
        <f>VLOOKUP(dirty_cafe_sales!A3020,dirty_cafe_sales!A:S,15,FALSE)</f>
        <v>Unknown</v>
      </c>
      <c r="E3020" s="19" t="str">
        <f>VLOOKUP(dirty_cafe_sales!A3020,dirty_cafe_sales!A:S,14,FALSE)</f>
        <v>Cash</v>
      </c>
      <c r="F3020" s="21">
        <f>VLOOKUP(dirty_cafe_sales!A3020,dirty_cafe_sales!A:S,18,FALSE)</f>
        <v>4</v>
      </c>
      <c r="G3020" s="21">
        <f>VLOOKUP(dirty_cafe_sales!A3020,dirty_cafe_sales!A:S,17,FALSE)</f>
        <v>2</v>
      </c>
      <c r="H3020" s="21">
        <f>VLOOKUP(dirty_cafe_sales!A3020,dirty_cafe_sales!A:S,19,FALSE)</f>
        <v>8</v>
      </c>
    </row>
    <row r="3021" spans="1:8" x14ac:dyDescent="0.3">
      <c r="A3021" s="19" t="s">
        <v>3040</v>
      </c>
      <c r="B3021" s="19" t="str">
        <f>VLOOKUP(dirty_cafe_sales!A3021,dirty_cafe_sales!A:S,10,FALSE)</f>
        <v>Tea</v>
      </c>
      <c r="C3021" s="20">
        <f>VLOOKUP(dirty_cafe_sales!A3021,dirty_cafe_sales!A:S,16,FALSE)</f>
        <v>45160</v>
      </c>
      <c r="D3021" s="19" t="str">
        <f>VLOOKUP(dirty_cafe_sales!A3021,dirty_cafe_sales!A:S,15,FALSE)</f>
        <v>Unknown</v>
      </c>
      <c r="E3021" s="19" t="str">
        <f>VLOOKUP(dirty_cafe_sales!A3021,dirty_cafe_sales!A:S,14,FALSE)</f>
        <v>Unknown</v>
      </c>
      <c r="F3021" s="21">
        <f>VLOOKUP(dirty_cafe_sales!A3021,dirty_cafe_sales!A:S,18,FALSE)</f>
        <v>1.5</v>
      </c>
      <c r="G3021" s="21">
        <f>VLOOKUP(dirty_cafe_sales!A3021,dirty_cafe_sales!A:S,17,FALSE)</f>
        <v>4</v>
      </c>
      <c r="H3021" s="21">
        <f>VLOOKUP(dirty_cafe_sales!A3021,dirty_cafe_sales!A:S,19,FALSE)</f>
        <v>6</v>
      </c>
    </row>
    <row r="3022" spans="1:8" x14ac:dyDescent="0.3">
      <c r="A3022" s="19" t="s">
        <v>3041</v>
      </c>
      <c r="B3022" s="19" t="str">
        <f>VLOOKUP(dirty_cafe_sales!A3022,dirty_cafe_sales!A:S,10,FALSE)</f>
        <v>Tea</v>
      </c>
      <c r="C3022" s="20">
        <f>VLOOKUP(dirty_cafe_sales!A3022,dirty_cafe_sales!A:S,16,FALSE)</f>
        <v>45147</v>
      </c>
      <c r="D3022" s="19" t="str">
        <f>VLOOKUP(dirty_cafe_sales!A3022,dirty_cafe_sales!A:S,15,FALSE)</f>
        <v>In-store</v>
      </c>
      <c r="E3022" s="19" t="str">
        <f>VLOOKUP(dirty_cafe_sales!A3022,dirty_cafe_sales!A:S,14,FALSE)</f>
        <v>Unknown</v>
      </c>
      <c r="F3022" s="21">
        <f>VLOOKUP(dirty_cafe_sales!A3022,dirty_cafe_sales!A:S,18,FALSE)</f>
        <v>1.5</v>
      </c>
      <c r="G3022" s="21">
        <f>VLOOKUP(dirty_cafe_sales!A3022,dirty_cafe_sales!A:S,17,FALSE)</f>
        <v>4</v>
      </c>
      <c r="H3022" s="21">
        <f>VLOOKUP(dirty_cafe_sales!A3022,dirty_cafe_sales!A:S,19,FALSE)</f>
        <v>6</v>
      </c>
    </row>
    <row r="3023" spans="1:8" x14ac:dyDescent="0.3">
      <c r="A3023" s="19" t="s">
        <v>3042</v>
      </c>
      <c r="B3023" s="19" t="str">
        <f>VLOOKUP(dirty_cafe_sales!A3023,dirty_cafe_sales!A:S,10,FALSE)</f>
        <v>Cake</v>
      </c>
      <c r="C3023" s="20">
        <f>VLOOKUP(dirty_cafe_sales!A3023,dirty_cafe_sales!A:S,16,FALSE)</f>
        <v>44965</v>
      </c>
      <c r="D3023" s="19" t="str">
        <f>VLOOKUP(dirty_cafe_sales!A3023,dirty_cafe_sales!A:S,15,FALSE)</f>
        <v>In-store</v>
      </c>
      <c r="E3023" s="19" t="str">
        <f>VLOOKUP(dirty_cafe_sales!A3023,dirty_cafe_sales!A:S,14,FALSE)</f>
        <v>Cash</v>
      </c>
      <c r="F3023" s="21">
        <f>VLOOKUP(dirty_cafe_sales!A3023,dirty_cafe_sales!A:S,18,FALSE)</f>
        <v>3</v>
      </c>
      <c r="G3023" s="21">
        <f>VLOOKUP(dirty_cafe_sales!A3023,dirty_cafe_sales!A:S,17,FALSE)</f>
        <v>1</v>
      </c>
      <c r="H3023" s="21">
        <f>VLOOKUP(dirty_cafe_sales!A3023,dirty_cafe_sales!A:S,19,FALSE)</f>
        <v>3</v>
      </c>
    </row>
    <row r="3024" spans="1:8" x14ac:dyDescent="0.3">
      <c r="A3024" s="19" t="s">
        <v>3043</v>
      </c>
      <c r="B3024" s="19" t="str">
        <f>VLOOKUP(dirty_cafe_sales!A3024,dirty_cafe_sales!A:S,10,FALSE)</f>
        <v>Coffee</v>
      </c>
      <c r="C3024" s="20">
        <f>VLOOKUP(dirty_cafe_sales!A3024,dirty_cafe_sales!A:S,16,FALSE)</f>
        <v>45107</v>
      </c>
      <c r="D3024" s="19" t="str">
        <f>VLOOKUP(dirty_cafe_sales!A3024,dirty_cafe_sales!A:S,15,FALSE)</f>
        <v>Unknown</v>
      </c>
      <c r="E3024" s="19" t="str">
        <f>VLOOKUP(dirty_cafe_sales!A3024,dirty_cafe_sales!A:S,14,FALSE)</f>
        <v>Unknown</v>
      </c>
      <c r="F3024" s="21">
        <f>VLOOKUP(dirty_cafe_sales!A3024,dirty_cafe_sales!A:S,18,FALSE)</f>
        <v>2</v>
      </c>
      <c r="G3024" s="21">
        <f>VLOOKUP(dirty_cafe_sales!A3024,dirty_cafe_sales!A:S,17,FALSE)</f>
        <v>4</v>
      </c>
      <c r="H3024" s="21">
        <f>VLOOKUP(dirty_cafe_sales!A3024,dirty_cafe_sales!A:S,19,FALSE)</f>
        <v>8</v>
      </c>
    </row>
    <row r="3025" spans="1:8" x14ac:dyDescent="0.3">
      <c r="A3025" s="19" t="s">
        <v>3044</v>
      </c>
      <c r="B3025" s="19" t="str">
        <f>VLOOKUP(dirty_cafe_sales!A3025,dirty_cafe_sales!A:S,10,FALSE)</f>
        <v>Sandwich</v>
      </c>
      <c r="C3025" s="20">
        <f>VLOOKUP(dirty_cafe_sales!A3025,dirty_cafe_sales!A:S,16,FALSE)</f>
        <v>44948</v>
      </c>
      <c r="D3025" s="19" t="str">
        <f>VLOOKUP(dirty_cafe_sales!A3025,dirty_cafe_sales!A:S,15,FALSE)</f>
        <v>In-store</v>
      </c>
      <c r="E3025" s="19" t="str">
        <f>VLOOKUP(dirty_cafe_sales!A3025,dirty_cafe_sales!A:S,14,FALSE)</f>
        <v>Unknown</v>
      </c>
      <c r="F3025" s="21">
        <f>VLOOKUP(dirty_cafe_sales!A3025,dirty_cafe_sales!A:S,18,FALSE)</f>
        <v>4</v>
      </c>
      <c r="G3025" s="21">
        <f>VLOOKUP(dirty_cafe_sales!A3025,dirty_cafe_sales!A:S,17,FALSE)</f>
        <v>2</v>
      </c>
      <c r="H3025" s="21">
        <f>VLOOKUP(dirty_cafe_sales!A3025,dirty_cafe_sales!A:S,19,FALSE)</f>
        <v>8</v>
      </c>
    </row>
    <row r="3026" spans="1:8" x14ac:dyDescent="0.3">
      <c r="A3026" s="19" t="s">
        <v>3045</v>
      </c>
      <c r="B3026" s="19" t="str">
        <f>VLOOKUP(dirty_cafe_sales!A3026,dirty_cafe_sales!A:S,10,FALSE)</f>
        <v>Juice</v>
      </c>
      <c r="C3026" s="20">
        <f>VLOOKUP(dirty_cafe_sales!A3026,dirty_cafe_sales!A:S,16,FALSE)</f>
        <v>44933</v>
      </c>
      <c r="D3026" s="19" t="str">
        <f>VLOOKUP(dirty_cafe_sales!A3026,dirty_cafe_sales!A:S,15,FALSE)</f>
        <v>In-store</v>
      </c>
      <c r="E3026" s="19" t="str">
        <f>VLOOKUP(dirty_cafe_sales!A3026,dirty_cafe_sales!A:S,14,FALSE)</f>
        <v>Digital Wallet</v>
      </c>
      <c r="F3026" s="21">
        <f>VLOOKUP(dirty_cafe_sales!A3026,dirty_cafe_sales!A:S,18,FALSE)</f>
        <v>3</v>
      </c>
      <c r="G3026" s="21">
        <f>VLOOKUP(dirty_cafe_sales!A3026,dirty_cafe_sales!A:S,17,FALSE)</f>
        <v>2</v>
      </c>
      <c r="H3026" s="21">
        <f>VLOOKUP(dirty_cafe_sales!A3026,dirty_cafe_sales!A:S,19,FALSE)</f>
        <v>6</v>
      </c>
    </row>
    <row r="3027" spans="1:8" x14ac:dyDescent="0.3">
      <c r="A3027" s="19" t="s">
        <v>3046</v>
      </c>
      <c r="B3027" s="19" t="str">
        <f>VLOOKUP(dirty_cafe_sales!A3027,dirty_cafe_sales!A:S,10,FALSE)</f>
        <v>Coffee</v>
      </c>
      <c r="C3027" s="20">
        <f>VLOOKUP(dirty_cafe_sales!A3027,dirty_cafe_sales!A:S,16,FALSE)</f>
        <v>45182</v>
      </c>
      <c r="D3027" s="19" t="str">
        <f>VLOOKUP(dirty_cafe_sales!A3027,dirty_cafe_sales!A:S,15,FALSE)</f>
        <v>Takeaway</v>
      </c>
      <c r="E3027" s="19" t="str">
        <f>VLOOKUP(dirty_cafe_sales!A3027,dirty_cafe_sales!A:S,14,FALSE)</f>
        <v>Credit Card</v>
      </c>
      <c r="F3027" s="21">
        <f>VLOOKUP(dirty_cafe_sales!A3027,dirty_cafe_sales!A:S,18,FALSE)</f>
        <v>2</v>
      </c>
      <c r="G3027" s="21">
        <f>VLOOKUP(dirty_cafe_sales!A3027,dirty_cafe_sales!A:S,17,FALSE)</f>
        <v>1</v>
      </c>
      <c r="H3027" s="21">
        <f>VLOOKUP(dirty_cafe_sales!A3027,dirty_cafe_sales!A:S,19,FALSE)</f>
        <v>2</v>
      </c>
    </row>
    <row r="3028" spans="1:8" x14ac:dyDescent="0.3">
      <c r="A3028" s="19" t="s">
        <v>3047</v>
      </c>
      <c r="B3028" s="19" t="str">
        <f>VLOOKUP(dirty_cafe_sales!A3028,dirty_cafe_sales!A:S,10,FALSE)</f>
        <v>Coffee</v>
      </c>
      <c r="C3028" s="20">
        <f>VLOOKUP(dirty_cafe_sales!A3028,dirty_cafe_sales!A:S,16,FALSE)</f>
        <v>45214</v>
      </c>
      <c r="D3028" s="19" t="str">
        <f>VLOOKUP(dirty_cafe_sales!A3028,dirty_cafe_sales!A:S,15,FALSE)</f>
        <v>Takeaway</v>
      </c>
      <c r="E3028" s="19" t="str">
        <f>VLOOKUP(dirty_cafe_sales!A3028,dirty_cafe_sales!A:S,14,FALSE)</f>
        <v>Cash</v>
      </c>
      <c r="F3028" s="21">
        <f>VLOOKUP(dirty_cafe_sales!A3028,dirty_cafe_sales!A:S,18,FALSE)</f>
        <v>2</v>
      </c>
      <c r="G3028" s="21">
        <f>VLOOKUP(dirty_cafe_sales!A3028,dirty_cafe_sales!A:S,17,FALSE)</f>
        <v>2</v>
      </c>
      <c r="H3028" s="21">
        <f>VLOOKUP(dirty_cafe_sales!A3028,dirty_cafe_sales!A:S,19,FALSE)</f>
        <v>4</v>
      </c>
    </row>
    <row r="3029" spans="1:8" x14ac:dyDescent="0.3">
      <c r="A3029" s="19" t="s">
        <v>3048</v>
      </c>
      <c r="B3029" s="19" t="str">
        <f>VLOOKUP(dirty_cafe_sales!A3029,dirty_cafe_sales!A:S,10,FALSE)</f>
        <v>Cookie</v>
      </c>
      <c r="C3029" s="20" t="str">
        <f>VLOOKUP(dirty_cafe_sales!A3029,dirty_cafe_sales!A:S,16,FALSE)</f>
        <v>Unknown</v>
      </c>
      <c r="D3029" s="19" t="str">
        <f>VLOOKUP(dirty_cafe_sales!A3029,dirty_cafe_sales!A:S,15,FALSE)</f>
        <v>In-store</v>
      </c>
      <c r="E3029" s="19" t="str">
        <f>VLOOKUP(dirty_cafe_sales!A3029,dirty_cafe_sales!A:S,14,FALSE)</f>
        <v>Credit Card</v>
      </c>
      <c r="F3029" s="21">
        <f>VLOOKUP(dirty_cafe_sales!A3029,dirty_cafe_sales!A:S,18,FALSE)</f>
        <v>1</v>
      </c>
      <c r="G3029" s="21">
        <f>VLOOKUP(dirty_cafe_sales!A3029,dirty_cafe_sales!A:S,17,FALSE)</f>
        <v>2</v>
      </c>
      <c r="H3029" s="21">
        <f>VLOOKUP(dirty_cafe_sales!A3029,dirty_cafe_sales!A:S,19,FALSE)</f>
        <v>2</v>
      </c>
    </row>
    <row r="3030" spans="1:8" x14ac:dyDescent="0.3">
      <c r="A3030" s="19" t="s">
        <v>3049</v>
      </c>
      <c r="B3030" s="19" t="str">
        <f>VLOOKUP(dirty_cafe_sales!A3030,dirty_cafe_sales!A:S,10,FALSE)</f>
        <v>Sandwich</v>
      </c>
      <c r="C3030" s="20">
        <f>VLOOKUP(dirty_cafe_sales!A3030,dirty_cafe_sales!A:S,16,FALSE)</f>
        <v>45190</v>
      </c>
      <c r="D3030" s="19" t="str">
        <f>VLOOKUP(dirty_cafe_sales!A3030,dirty_cafe_sales!A:S,15,FALSE)</f>
        <v>Takeaway</v>
      </c>
      <c r="E3030" s="19" t="str">
        <f>VLOOKUP(dirty_cafe_sales!A3030,dirty_cafe_sales!A:S,14,FALSE)</f>
        <v>Cash</v>
      </c>
      <c r="F3030" s="21">
        <f>VLOOKUP(dirty_cafe_sales!A3030,dirty_cafe_sales!A:S,18,FALSE)</f>
        <v>4</v>
      </c>
      <c r="G3030" s="21">
        <f>VLOOKUP(dirty_cafe_sales!A3030,dirty_cafe_sales!A:S,17,FALSE)</f>
        <v>2</v>
      </c>
      <c r="H3030" s="21">
        <f>VLOOKUP(dirty_cafe_sales!A3030,dirty_cafe_sales!A:S,19,FALSE)</f>
        <v>8</v>
      </c>
    </row>
    <row r="3031" spans="1:8" x14ac:dyDescent="0.3">
      <c r="A3031" s="19" t="s">
        <v>3050</v>
      </c>
      <c r="B3031" s="19" t="str">
        <f>VLOOKUP(dirty_cafe_sales!A3031,dirty_cafe_sales!A:S,10,FALSE)</f>
        <v>Tea</v>
      </c>
      <c r="C3031" s="20">
        <f>VLOOKUP(dirty_cafe_sales!A3031,dirty_cafe_sales!A:S,16,FALSE)</f>
        <v>45174</v>
      </c>
      <c r="D3031" s="19" t="str">
        <f>VLOOKUP(dirty_cafe_sales!A3031,dirty_cafe_sales!A:S,15,FALSE)</f>
        <v>Takeaway</v>
      </c>
      <c r="E3031" s="19" t="str">
        <f>VLOOKUP(dirty_cafe_sales!A3031,dirty_cafe_sales!A:S,14,FALSE)</f>
        <v>Unknown</v>
      </c>
      <c r="F3031" s="21">
        <f>VLOOKUP(dirty_cafe_sales!A3031,dirty_cafe_sales!A:S,18,FALSE)</f>
        <v>1.5</v>
      </c>
      <c r="G3031" s="21">
        <f>VLOOKUP(dirty_cafe_sales!A3031,dirty_cafe_sales!A:S,17,FALSE)</f>
        <v>5</v>
      </c>
      <c r="H3031" s="21">
        <f>VLOOKUP(dirty_cafe_sales!A3031,dirty_cafe_sales!A:S,19,FALSE)</f>
        <v>7.5</v>
      </c>
    </row>
    <row r="3032" spans="1:8" x14ac:dyDescent="0.3">
      <c r="A3032" s="19" t="s">
        <v>3051</v>
      </c>
      <c r="B3032" s="19" t="str">
        <f>VLOOKUP(dirty_cafe_sales!A3032,dirty_cafe_sales!A:S,10,FALSE)</f>
        <v>Salad</v>
      </c>
      <c r="C3032" s="20">
        <f>VLOOKUP(dirty_cafe_sales!A3032,dirty_cafe_sales!A:S,16,FALSE)</f>
        <v>45237</v>
      </c>
      <c r="D3032" s="19" t="str">
        <f>VLOOKUP(dirty_cafe_sales!A3032,dirty_cafe_sales!A:S,15,FALSE)</f>
        <v>Takeaway</v>
      </c>
      <c r="E3032" s="19" t="str">
        <f>VLOOKUP(dirty_cafe_sales!A3032,dirty_cafe_sales!A:S,14,FALSE)</f>
        <v>Unknown</v>
      </c>
      <c r="F3032" s="21">
        <f>VLOOKUP(dirty_cafe_sales!A3032,dirty_cafe_sales!A:S,18,FALSE)</f>
        <v>5</v>
      </c>
      <c r="G3032" s="21">
        <f>VLOOKUP(dirty_cafe_sales!A3032,dirty_cafe_sales!A:S,17,FALSE)</f>
        <v>2</v>
      </c>
      <c r="H3032" s="21">
        <f>VLOOKUP(dirty_cafe_sales!A3032,dirty_cafe_sales!A:S,19,FALSE)</f>
        <v>10</v>
      </c>
    </row>
    <row r="3033" spans="1:8" x14ac:dyDescent="0.3">
      <c r="A3033" s="19" t="s">
        <v>3052</v>
      </c>
      <c r="B3033" s="19" t="str">
        <f>VLOOKUP(dirty_cafe_sales!A3033,dirty_cafe_sales!A:S,10,FALSE)</f>
        <v>Sandwich</v>
      </c>
      <c r="C3033" s="20">
        <f>VLOOKUP(dirty_cafe_sales!A3033,dirty_cafe_sales!A:S,16,FALSE)</f>
        <v>45122</v>
      </c>
      <c r="D3033" s="19" t="str">
        <f>VLOOKUP(dirty_cafe_sales!A3033,dirty_cafe_sales!A:S,15,FALSE)</f>
        <v>In-store</v>
      </c>
      <c r="E3033" s="19" t="str">
        <f>VLOOKUP(dirty_cafe_sales!A3033,dirty_cafe_sales!A:S,14,FALSE)</f>
        <v>Unknown</v>
      </c>
      <c r="F3033" s="21">
        <f>VLOOKUP(dirty_cafe_sales!A3033,dirty_cafe_sales!A:S,18,FALSE)</f>
        <v>4</v>
      </c>
      <c r="G3033" s="21">
        <f>VLOOKUP(dirty_cafe_sales!A3033,dirty_cafe_sales!A:S,17,FALSE)</f>
        <v>2</v>
      </c>
      <c r="H3033" s="21">
        <f>VLOOKUP(dirty_cafe_sales!A3033,dirty_cafe_sales!A:S,19,FALSE)</f>
        <v>8</v>
      </c>
    </row>
    <row r="3034" spans="1:8" x14ac:dyDescent="0.3">
      <c r="A3034" s="19" t="s">
        <v>3053</v>
      </c>
      <c r="B3034" s="19" t="str">
        <f>VLOOKUP(dirty_cafe_sales!A3034,dirty_cafe_sales!A:S,10,FALSE)</f>
        <v>Sandwich</v>
      </c>
      <c r="C3034" s="20">
        <f>VLOOKUP(dirty_cafe_sales!A3034,dirty_cafe_sales!A:S,16,FALSE)</f>
        <v>44938</v>
      </c>
      <c r="D3034" s="19" t="str">
        <f>VLOOKUP(dirty_cafe_sales!A3034,dirty_cafe_sales!A:S,15,FALSE)</f>
        <v>Unknown</v>
      </c>
      <c r="E3034" s="19" t="str">
        <f>VLOOKUP(dirty_cafe_sales!A3034,dirty_cafe_sales!A:S,14,FALSE)</f>
        <v>Unknown</v>
      </c>
      <c r="F3034" s="21" t="str">
        <f>VLOOKUP(dirty_cafe_sales!A3034,dirty_cafe_sales!A:S,18,FALSE)</f>
        <v>0</v>
      </c>
      <c r="G3034" s="21">
        <f>VLOOKUP(dirty_cafe_sales!A3034,dirty_cafe_sales!A:S,17,FALSE)</f>
        <v>3</v>
      </c>
      <c r="H3034" s="21">
        <f>VLOOKUP(dirty_cafe_sales!A3034,dirty_cafe_sales!A:S,19,FALSE)</f>
        <v>0</v>
      </c>
    </row>
    <row r="3035" spans="1:8" x14ac:dyDescent="0.3">
      <c r="A3035" s="19" t="s">
        <v>3054</v>
      </c>
      <c r="B3035" s="19" t="str">
        <f>VLOOKUP(dirty_cafe_sales!A3035,dirty_cafe_sales!A:S,10,FALSE)</f>
        <v>Cake</v>
      </c>
      <c r="C3035" s="20">
        <f>VLOOKUP(dirty_cafe_sales!A3035,dirty_cafe_sales!A:S,16,FALSE)</f>
        <v>45077</v>
      </c>
      <c r="D3035" s="19" t="str">
        <f>VLOOKUP(dirty_cafe_sales!A3035,dirty_cafe_sales!A:S,15,FALSE)</f>
        <v>Takeaway</v>
      </c>
      <c r="E3035" s="19" t="str">
        <f>VLOOKUP(dirty_cafe_sales!A3035,dirty_cafe_sales!A:S,14,FALSE)</f>
        <v>Unknown</v>
      </c>
      <c r="F3035" s="21">
        <f>VLOOKUP(dirty_cafe_sales!A3035,dirty_cafe_sales!A:S,18,FALSE)</f>
        <v>3</v>
      </c>
      <c r="G3035" s="21">
        <f>VLOOKUP(dirty_cafe_sales!A3035,dirty_cafe_sales!A:S,17,FALSE)</f>
        <v>1</v>
      </c>
      <c r="H3035" s="21">
        <f>VLOOKUP(dirty_cafe_sales!A3035,dirty_cafe_sales!A:S,19,FALSE)</f>
        <v>3</v>
      </c>
    </row>
    <row r="3036" spans="1:8" x14ac:dyDescent="0.3">
      <c r="A3036" s="19" t="s">
        <v>3055</v>
      </c>
      <c r="B3036" s="19" t="str">
        <f>VLOOKUP(dirty_cafe_sales!A3036,dirty_cafe_sales!A:S,10,FALSE)</f>
        <v>Coffee</v>
      </c>
      <c r="C3036" s="20">
        <f>VLOOKUP(dirty_cafe_sales!A3036,dirty_cafe_sales!A:S,16,FALSE)</f>
        <v>45095</v>
      </c>
      <c r="D3036" s="19" t="str">
        <f>VLOOKUP(dirty_cafe_sales!A3036,dirty_cafe_sales!A:S,15,FALSE)</f>
        <v>In-store</v>
      </c>
      <c r="E3036" s="19" t="str">
        <f>VLOOKUP(dirty_cafe_sales!A3036,dirty_cafe_sales!A:S,14,FALSE)</f>
        <v>Cash</v>
      </c>
      <c r="F3036" s="21">
        <f>VLOOKUP(dirty_cafe_sales!A3036,dirty_cafe_sales!A:S,18,FALSE)</f>
        <v>2</v>
      </c>
      <c r="G3036" s="21">
        <f>VLOOKUP(dirty_cafe_sales!A3036,dirty_cafe_sales!A:S,17,FALSE)</f>
        <v>0</v>
      </c>
      <c r="H3036" s="21">
        <f>VLOOKUP(dirty_cafe_sales!A3036,dirty_cafe_sales!A:S,19,FALSE)</f>
        <v>0</v>
      </c>
    </row>
    <row r="3037" spans="1:8" x14ac:dyDescent="0.3">
      <c r="A3037" s="19" t="s">
        <v>3056</v>
      </c>
      <c r="B3037" s="19" t="str">
        <f>VLOOKUP(dirty_cafe_sales!A3037,dirty_cafe_sales!A:S,10,FALSE)</f>
        <v>Cake</v>
      </c>
      <c r="C3037" s="20">
        <f>VLOOKUP(dirty_cafe_sales!A3037,dirty_cafe_sales!A:S,16,FALSE)</f>
        <v>45105</v>
      </c>
      <c r="D3037" s="19" t="str">
        <f>VLOOKUP(dirty_cafe_sales!A3037,dirty_cafe_sales!A:S,15,FALSE)</f>
        <v>Takeaway</v>
      </c>
      <c r="E3037" s="19" t="str">
        <f>VLOOKUP(dirty_cafe_sales!A3037,dirty_cafe_sales!A:S,14,FALSE)</f>
        <v>Unknown</v>
      </c>
      <c r="F3037" s="21">
        <f>VLOOKUP(dirty_cafe_sales!A3037,dirty_cafe_sales!A:S,18,FALSE)</f>
        <v>3</v>
      </c>
      <c r="G3037" s="21">
        <f>VLOOKUP(dirty_cafe_sales!A3037,dirty_cafe_sales!A:S,17,FALSE)</f>
        <v>4</v>
      </c>
      <c r="H3037" s="21">
        <f>VLOOKUP(dirty_cafe_sales!A3037,dirty_cafe_sales!A:S,19,FALSE)</f>
        <v>12</v>
      </c>
    </row>
    <row r="3038" spans="1:8" x14ac:dyDescent="0.3">
      <c r="A3038" s="19" t="s">
        <v>3057</v>
      </c>
      <c r="B3038" s="19" t="str">
        <f>VLOOKUP(dirty_cafe_sales!A3038,dirty_cafe_sales!A:S,10,FALSE)</f>
        <v>Cake</v>
      </c>
      <c r="C3038" s="20">
        <f>VLOOKUP(dirty_cafe_sales!A3038,dirty_cafe_sales!A:S,16,FALSE)</f>
        <v>45008</v>
      </c>
      <c r="D3038" s="19" t="str">
        <f>VLOOKUP(dirty_cafe_sales!A3038,dirty_cafe_sales!A:S,15,FALSE)</f>
        <v>In-store</v>
      </c>
      <c r="E3038" s="19" t="str">
        <f>VLOOKUP(dirty_cafe_sales!A3038,dirty_cafe_sales!A:S,14,FALSE)</f>
        <v>Cash</v>
      </c>
      <c r="F3038" s="21">
        <f>VLOOKUP(dirty_cafe_sales!A3038,dirty_cafe_sales!A:S,18,FALSE)</f>
        <v>3</v>
      </c>
      <c r="G3038" s="21">
        <f>VLOOKUP(dirty_cafe_sales!A3038,dirty_cafe_sales!A:S,17,FALSE)</f>
        <v>2</v>
      </c>
      <c r="H3038" s="21">
        <f>VLOOKUP(dirty_cafe_sales!A3038,dirty_cafe_sales!A:S,19,FALSE)</f>
        <v>6</v>
      </c>
    </row>
    <row r="3039" spans="1:8" x14ac:dyDescent="0.3">
      <c r="A3039" s="19" t="s">
        <v>3058</v>
      </c>
      <c r="B3039" s="19" t="str">
        <f>VLOOKUP(dirty_cafe_sales!A3039,dirty_cafe_sales!A:S,10,FALSE)</f>
        <v>Sandwich</v>
      </c>
      <c r="C3039" s="20">
        <f>VLOOKUP(dirty_cafe_sales!A3039,dirty_cafe_sales!A:S,16,FALSE)</f>
        <v>45109</v>
      </c>
      <c r="D3039" s="19" t="str">
        <f>VLOOKUP(dirty_cafe_sales!A3039,dirty_cafe_sales!A:S,15,FALSE)</f>
        <v>In-store</v>
      </c>
      <c r="E3039" s="19" t="str">
        <f>VLOOKUP(dirty_cafe_sales!A3039,dirty_cafe_sales!A:S,14,FALSE)</f>
        <v>Unknown</v>
      </c>
      <c r="F3039" s="21">
        <f>VLOOKUP(dirty_cafe_sales!A3039,dirty_cafe_sales!A:S,18,FALSE)</f>
        <v>4</v>
      </c>
      <c r="G3039" s="21">
        <f>VLOOKUP(dirty_cafe_sales!A3039,dirty_cafe_sales!A:S,17,FALSE)</f>
        <v>4</v>
      </c>
      <c r="H3039" s="21">
        <f>VLOOKUP(dirty_cafe_sales!A3039,dirty_cafe_sales!A:S,19,FALSE)</f>
        <v>16</v>
      </c>
    </row>
    <row r="3040" spans="1:8" x14ac:dyDescent="0.3">
      <c r="A3040" s="19" t="s">
        <v>3059</v>
      </c>
      <c r="B3040" s="19" t="str">
        <f>VLOOKUP(dirty_cafe_sales!A3040,dirty_cafe_sales!A:S,10,FALSE)</f>
        <v>Juice</v>
      </c>
      <c r="C3040" s="20">
        <f>VLOOKUP(dirty_cafe_sales!A3040,dirty_cafe_sales!A:S,16,FALSE)</f>
        <v>45117</v>
      </c>
      <c r="D3040" s="19" t="str">
        <f>VLOOKUP(dirty_cafe_sales!A3040,dirty_cafe_sales!A:S,15,FALSE)</f>
        <v>Takeaway</v>
      </c>
      <c r="E3040" s="19" t="str">
        <f>VLOOKUP(dirty_cafe_sales!A3040,dirty_cafe_sales!A:S,14,FALSE)</f>
        <v>Digital Wallet</v>
      </c>
      <c r="F3040" s="21">
        <f>VLOOKUP(dirty_cafe_sales!A3040,dirty_cafe_sales!A:S,18,FALSE)</f>
        <v>3</v>
      </c>
      <c r="G3040" s="21">
        <f>VLOOKUP(dirty_cafe_sales!A3040,dirty_cafe_sales!A:S,17,FALSE)</f>
        <v>4</v>
      </c>
      <c r="H3040" s="21">
        <f>VLOOKUP(dirty_cafe_sales!A3040,dirty_cafe_sales!A:S,19,FALSE)</f>
        <v>12</v>
      </c>
    </row>
    <row r="3041" spans="1:8" x14ac:dyDescent="0.3">
      <c r="A3041" s="19" t="s">
        <v>3060</v>
      </c>
      <c r="B3041" s="19" t="str">
        <f>VLOOKUP(dirty_cafe_sales!A3041,dirty_cafe_sales!A:S,10,FALSE)</f>
        <v>Coffee</v>
      </c>
      <c r="C3041" s="20">
        <f>VLOOKUP(dirty_cafe_sales!A3041,dirty_cafe_sales!A:S,16,FALSE)</f>
        <v>45082</v>
      </c>
      <c r="D3041" s="19" t="str">
        <f>VLOOKUP(dirty_cafe_sales!A3041,dirty_cafe_sales!A:S,15,FALSE)</f>
        <v>In-store</v>
      </c>
      <c r="E3041" s="19" t="str">
        <f>VLOOKUP(dirty_cafe_sales!A3041,dirty_cafe_sales!A:S,14,FALSE)</f>
        <v>Credit Card</v>
      </c>
      <c r="F3041" s="21">
        <f>VLOOKUP(dirty_cafe_sales!A3041,dirty_cafe_sales!A:S,18,FALSE)</f>
        <v>2</v>
      </c>
      <c r="G3041" s="21">
        <f>VLOOKUP(dirty_cafe_sales!A3041,dirty_cafe_sales!A:S,17,FALSE)</f>
        <v>1</v>
      </c>
      <c r="H3041" s="21">
        <f>VLOOKUP(dirty_cafe_sales!A3041,dirty_cafe_sales!A:S,19,FALSE)</f>
        <v>2</v>
      </c>
    </row>
    <row r="3042" spans="1:8" x14ac:dyDescent="0.3">
      <c r="A3042" s="19" t="s">
        <v>3061</v>
      </c>
      <c r="B3042" s="19" t="str">
        <f>VLOOKUP(dirty_cafe_sales!A3042,dirty_cafe_sales!A:S,10,FALSE)</f>
        <v>Salad</v>
      </c>
      <c r="C3042" s="20">
        <f>VLOOKUP(dirty_cafe_sales!A3042,dirty_cafe_sales!A:S,16,FALSE)</f>
        <v>45250</v>
      </c>
      <c r="D3042" s="19" t="str">
        <f>VLOOKUP(dirty_cafe_sales!A3042,dirty_cafe_sales!A:S,15,FALSE)</f>
        <v>Unknown</v>
      </c>
      <c r="E3042" s="19" t="str">
        <f>VLOOKUP(dirty_cafe_sales!A3042,dirty_cafe_sales!A:S,14,FALSE)</f>
        <v>Unknown</v>
      </c>
      <c r="F3042" s="21">
        <f>VLOOKUP(dirty_cafe_sales!A3042,dirty_cafe_sales!A:S,18,FALSE)</f>
        <v>5</v>
      </c>
      <c r="G3042" s="21">
        <f>VLOOKUP(dirty_cafe_sales!A3042,dirty_cafe_sales!A:S,17,FALSE)</f>
        <v>5</v>
      </c>
      <c r="H3042" s="21">
        <f>VLOOKUP(dirty_cafe_sales!A3042,dirty_cafe_sales!A:S,19,FALSE)</f>
        <v>25</v>
      </c>
    </row>
    <row r="3043" spans="1:8" x14ac:dyDescent="0.3">
      <c r="A3043" s="19" t="s">
        <v>3062</v>
      </c>
      <c r="B3043" s="19" t="str">
        <f>VLOOKUP(dirty_cafe_sales!A3043,dirty_cafe_sales!A:S,10,FALSE)</f>
        <v>Tea</v>
      </c>
      <c r="C3043" s="20">
        <f>VLOOKUP(dirty_cafe_sales!A3043,dirty_cafe_sales!A:S,16,FALSE)</f>
        <v>45065</v>
      </c>
      <c r="D3043" s="19" t="str">
        <f>VLOOKUP(dirty_cafe_sales!A3043,dirty_cafe_sales!A:S,15,FALSE)</f>
        <v>Takeaway</v>
      </c>
      <c r="E3043" s="19" t="str">
        <f>VLOOKUP(dirty_cafe_sales!A3043,dirty_cafe_sales!A:S,14,FALSE)</f>
        <v>Unknown</v>
      </c>
      <c r="F3043" s="21">
        <f>VLOOKUP(dirty_cafe_sales!A3043,dirty_cafe_sales!A:S,18,FALSE)</f>
        <v>1.5</v>
      </c>
      <c r="G3043" s="21">
        <f>VLOOKUP(dirty_cafe_sales!A3043,dirty_cafe_sales!A:S,17,FALSE)</f>
        <v>1</v>
      </c>
      <c r="H3043" s="21">
        <f>VLOOKUP(dirty_cafe_sales!A3043,dirty_cafe_sales!A:S,19,FALSE)</f>
        <v>1.5</v>
      </c>
    </row>
    <row r="3044" spans="1:8" x14ac:dyDescent="0.3">
      <c r="A3044" s="19" t="s">
        <v>3063</v>
      </c>
      <c r="B3044" s="19" t="str">
        <f>VLOOKUP(dirty_cafe_sales!A3044,dirty_cafe_sales!A:S,10,FALSE)</f>
        <v>Tea</v>
      </c>
      <c r="C3044" s="20">
        <f>VLOOKUP(dirty_cafe_sales!A3044,dirty_cafe_sales!A:S,16,FALSE)</f>
        <v>45051</v>
      </c>
      <c r="D3044" s="19" t="str">
        <f>VLOOKUP(dirty_cafe_sales!A3044,dirty_cafe_sales!A:S,15,FALSE)</f>
        <v>Takeaway</v>
      </c>
      <c r="E3044" s="19" t="str">
        <f>VLOOKUP(dirty_cafe_sales!A3044,dirty_cafe_sales!A:S,14,FALSE)</f>
        <v>Credit Card</v>
      </c>
      <c r="F3044" s="21">
        <f>VLOOKUP(dirty_cafe_sales!A3044,dirty_cafe_sales!A:S,18,FALSE)</f>
        <v>1.5</v>
      </c>
      <c r="G3044" s="21">
        <f>VLOOKUP(dirty_cafe_sales!A3044,dirty_cafe_sales!A:S,17,FALSE)</f>
        <v>5</v>
      </c>
      <c r="H3044" s="21">
        <f>VLOOKUP(dirty_cafe_sales!A3044,dirty_cafe_sales!A:S,19,FALSE)</f>
        <v>7.5</v>
      </c>
    </row>
    <row r="3045" spans="1:8" x14ac:dyDescent="0.3">
      <c r="A3045" s="19" t="s">
        <v>3064</v>
      </c>
      <c r="B3045" s="19" t="str">
        <f>VLOOKUP(dirty_cafe_sales!A3045,dirty_cafe_sales!A:S,10,FALSE)</f>
        <v>Unknown</v>
      </c>
      <c r="C3045" s="20">
        <f>VLOOKUP(dirty_cafe_sales!A3045,dirty_cafe_sales!A:S,16,FALSE)</f>
        <v>44957</v>
      </c>
      <c r="D3045" s="19" t="str">
        <f>VLOOKUP(dirty_cafe_sales!A3045,dirty_cafe_sales!A:S,15,FALSE)</f>
        <v>In-store</v>
      </c>
      <c r="E3045" s="19" t="str">
        <f>VLOOKUP(dirty_cafe_sales!A3045,dirty_cafe_sales!A:S,14,FALSE)</f>
        <v>Digital Wallet</v>
      </c>
      <c r="F3045" s="21">
        <f>VLOOKUP(dirty_cafe_sales!A3045,dirty_cafe_sales!A:S,18,FALSE)</f>
        <v>5</v>
      </c>
      <c r="G3045" s="21">
        <f>VLOOKUP(dirty_cafe_sales!A3045,dirty_cafe_sales!A:S,17,FALSE)</f>
        <v>2</v>
      </c>
      <c r="H3045" s="21">
        <f>VLOOKUP(dirty_cafe_sales!A3045,dirty_cafe_sales!A:S,19,FALSE)</f>
        <v>10</v>
      </c>
    </row>
    <row r="3046" spans="1:8" x14ac:dyDescent="0.3">
      <c r="A3046" s="19" t="s">
        <v>3065</v>
      </c>
      <c r="B3046" s="19" t="str">
        <f>VLOOKUP(dirty_cafe_sales!A3046,dirty_cafe_sales!A:S,10,FALSE)</f>
        <v>Sandwich</v>
      </c>
      <c r="C3046" s="20">
        <f>VLOOKUP(dirty_cafe_sales!A3046,dirty_cafe_sales!A:S,16,FALSE)</f>
        <v>45207</v>
      </c>
      <c r="D3046" s="19" t="str">
        <f>VLOOKUP(dirty_cafe_sales!A3046,dirty_cafe_sales!A:S,15,FALSE)</f>
        <v>Unknown</v>
      </c>
      <c r="E3046" s="19" t="str">
        <f>VLOOKUP(dirty_cafe_sales!A3046,dirty_cafe_sales!A:S,14,FALSE)</f>
        <v>Digital Wallet</v>
      </c>
      <c r="F3046" s="21">
        <f>VLOOKUP(dirty_cafe_sales!A3046,dirty_cafe_sales!A:S,18,FALSE)</f>
        <v>4</v>
      </c>
      <c r="G3046" s="21">
        <f>VLOOKUP(dirty_cafe_sales!A3046,dirty_cafe_sales!A:S,17,FALSE)</f>
        <v>3</v>
      </c>
      <c r="H3046" s="21">
        <f>VLOOKUP(dirty_cafe_sales!A3046,dirty_cafe_sales!A:S,19,FALSE)</f>
        <v>12</v>
      </c>
    </row>
    <row r="3047" spans="1:8" x14ac:dyDescent="0.3">
      <c r="A3047" s="19" t="s">
        <v>3066</v>
      </c>
      <c r="B3047" s="19" t="str">
        <f>VLOOKUP(dirty_cafe_sales!A3047,dirty_cafe_sales!A:S,10,FALSE)</f>
        <v>Juice</v>
      </c>
      <c r="C3047" s="20">
        <f>VLOOKUP(dirty_cafe_sales!A3047,dirty_cafe_sales!A:S,16,FALSE)</f>
        <v>45005</v>
      </c>
      <c r="D3047" s="19" t="str">
        <f>VLOOKUP(dirty_cafe_sales!A3047,dirty_cafe_sales!A:S,15,FALSE)</f>
        <v>Unknown</v>
      </c>
      <c r="E3047" s="19" t="str">
        <f>VLOOKUP(dirty_cafe_sales!A3047,dirty_cafe_sales!A:S,14,FALSE)</f>
        <v>Digital Wallet</v>
      </c>
      <c r="F3047" s="21">
        <f>VLOOKUP(dirty_cafe_sales!A3047,dirty_cafe_sales!A:S,18,FALSE)</f>
        <v>3</v>
      </c>
      <c r="G3047" s="21">
        <f>VLOOKUP(dirty_cafe_sales!A3047,dirty_cafe_sales!A:S,17,FALSE)</f>
        <v>1</v>
      </c>
      <c r="H3047" s="21">
        <f>VLOOKUP(dirty_cafe_sales!A3047,dirty_cafe_sales!A:S,19,FALSE)</f>
        <v>3</v>
      </c>
    </row>
    <row r="3048" spans="1:8" x14ac:dyDescent="0.3">
      <c r="A3048" s="19" t="s">
        <v>3067</v>
      </c>
      <c r="B3048" s="19" t="str">
        <f>VLOOKUP(dirty_cafe_sales!A3048,dirty_cafe_sales!A:S,10,FALSE)</f>
        <v>Sandwich</v>
      </c>
      <c r="C3048" s="20">
        <f>VLOOKUP(dirty_cafe_sales!A3048,dirty_cafe_sales!A:S,16,FALSE)</f>
        <v>44953</v>
      </c>
      <c r="D3048" s="19" t="str">
        <f>VLOOKUP(dirty_cafe_sales!A3048,dirty_cafe_sales!A:S,15,FALSE)</f>
        <v>Takeaway</v>
      </c>
      <c r="E3048" s="19" t="str">
        <f>VLOOKUP(dirty_cafe_sales!A3048,dirty_cafe_sales!A:S,14,FALSE)</f>
        <v>Digital Wallet</v>
      </c>
      <c r="F3048" s="21">
        <f>VLOOKUP(dirty_cafe_sales!A3048,dirty_cafe_sales!A:S,18,FALSE)</f>
        <v>4</v>
      </c>
      <c r="G3048" s="21">
        <f>VLOOKUP(dirty_cafe_sales!A3048,dirty_cafe_sales!A:S,17,FALSE)</f>
        <v>3</v>
      </c>
      <c r="H3048" s="21">
        <f>VLOOKUP(dirty_cafe_sales!A3048,dirty_cafe_sales!A:S,19,FALSE)</f>
        <v>12</v>
      </c>
    </row>
    <row r="3049" spans="1:8" x14ac:dyDescent="0.3">
      <c r="A3049" s="19" t="s">
        <v>3068</v>
      </c>
      <c r="B3049" s="19" t="str">
        <f>VLOOKUP(dirty_cafe_sales!A3049,dirty_cafe_sales!A:S,10,FALSE)</f>
        <v>Cookie</v>
      </c>
      <c r="C3049" s="20">
        <f>VLOOKUP(dirty_cafe_sales!A3049,dirty_cafe_sales!A:S,16,FALSE)</f>
        <v>44928</v>
      </c>
      <c r="D3049" s="19" t="str">
        <f>VLOOKUP(dirty_cafe_sales!A3049,dirty_cafe_sales!A:S,15,FALSE)</f>
        <v>Unknown</v>
      </c>
      <c r="E3049" s="19" t="str">
        <f>VLOOKUP(dirty_cafe_sales!A3049,dirty_cafe_sales!A:S,14,FALSE)</f>
        <v>Credit Card</v>
      </c>
      <c r="F3049" s="21">
        <f>VLOOKUP(dirty_cafe_sales!A3049,dirty_cafe_sales!A:S,18,FALSE)</f>
        <v>1</v>
      </c>
      <c r="G3049" s="21">
        <f>VLOOKUP(dirty_cafe_sales!A3049,dirty_cafe_sales!A:S,17,FALSE)</f>
        <v>5</v>
      </c>
      <c r="H3049" s="21">
        <f>VLOOKUP(dirty_cafe_sales!A3049,dirty_cafe_sales!A:S,19,FALSE)</f>
        <v>5</v>
      </c>
    </row>
    <row r="3050" spans="1:8" x14ac:dyDescent="0.3">
      <c r="A3050" s="19" t="s">
        <v>3069</v>
      </c>
      <c r="B3050" s="19" t="str">
        <f>VLOOKUP(dirty_cafe_sales!A3050,dirty_cafe_sales!A:S,10,FALSE)</f>
        <v>Sandwich</v>
      </c>
      <c r="C3050" s="20">
        <f>VLOOKUP(dirty_cafe_sales!A3050,dirty_cafe_sales!A:S,16,FALSE)</f>
        <v>45012</v>
      </c>
      <c r="D3050" s="19" t="str">
        <f>VLOOKUP(dirty_cafe_sales!A3050,dirty_cafe_sales!A:S,15,FALSE)</f>
        <v>Unknown</v>
      </c>
      <c r="E3050" s="19" t="str">
        <f>VLOOKUP(dirty_cafe_sales!A3050,dirty_cafe_sales!A:S,14,FALSE)</f>
        <v>Cash</v>
      </c>
      <c r="F3050" s="21">
        <f>VLOOKUP(dirty_cafe_sales!A3050,dirty_cafe_sales!A:S,18,FALSE)</f>
        <v>4</v>
      </c>
      <c r="G3050" s="21">
        <f>VLOOKUP(dirty_cafe_sales!A3050,dirty_cafe_sales!A:S,17,FALSE)</f>
        <v>3</v>
      </c>
      <c r="H3050" s="21">
        <f>VLOOKUP(dirty_cafe_sales!A3050,dirty_cafe_sales!A:S,19,FALSE)</f>
        <v>12</v>
      </c>
    </row>
    <row r="3051" spans="1:8" x14ac:dyDescent="0.3">
      <c r="A3051" s="19" t="s">
        <v>3070</v>
      </c>
      <c r="B3051" s="19" t="str">
        <f>VLOOKUP(dirty_cafe_sales!A3051,dirty_cafe_sales!A:S,10,FALSE)</f>
        <v>Smoothie</v>
      </c>
      <c r="C3051" s="20">
        <f>VLOOKUP(dirty_cafe_sales!A3051,dirty_cafe_sales!A:S,16,FALSE)</f>
        <v>45289</v>
      </c>
      <c r="D3051" s="19" t="str">
        <f>VLOOKUP(dirty_cafe_sales!A3051,dirty_cafe_sales!A:S,15,FALSE)</f>
        <v>Takeaway</v>
      </c>
      <c r="E3051" s="19" t="str">
        <f>VLOOKUP(dirty_cafe_sales!A3051,dirty_cafe_sales!A:S,14,FALSE)</f>
        <v>Unknown</v>
      </c>
      <c r="F3051" s="21">
        <f>VLOOKUP(dirty_cafe_sales!A3051,dirty_cafe_sales!A:S,18,FALSE)</f>
        <v>0</v>
      </c>
      <c r="G3051" s="21">
        <f>VLOOKUP(dirty_cafe_sales!A3051,dirty_cafe_sales!A:S,17,FALSE)</f>
        <v>5</v>
      </c>
      <c r="H3051" s="21">
        <f>VLOOKUP(dirty_cafe_sales!A3051,dirty_cafe_sales!A:S,19,FALSE)</f>
        <v>0</v>
      </c>
    </row>
    <row r="3052" spans="1:8" x14ac:dyDescent="0.3">
      <c r="A3052" s="19" t="s">
        <v>3071</v>
      </c>
      <c r="B3052" s="19" t="str">
        <f>VLOOKUP(dirty_cafe_sales!A3052,dirty_cafe_sales!A:S,10,FALSE)</f>
        <v>Salad</v>
      </c>
      <c r="C3052" s="20">
        <f>VLOOKUP(dirty_cafe_sales!A3052,dirty_cafe_sales!A:S,16,FALSE)</f>
        <v>45143</v>
      </c>
      <c r="D3052" s="19" t="str">
        <f>VLOOKUP(dirty_cafe_sales!A3052,dirty_cafe_sales!A:S,15,FALSE)</f>
        <v>In-store</v>
      </c>
      <c r="E3052" s="19" t="str">
        <f>VLOOKUP(dirty_cafe_sales!A3052,dirty_cafe_sales!A:S,14,FALSE)</f>
        <v>Unknown</v>
      </c>
      <c r="F3052" s="21">
        <f>VLOOKUP(dirty_cafe_sales!A3052,dirty_cafe_sales!A:S,18,FALSE)</f>
        <v>5</v>
      </c>
      <c r="G3052" s="21">
        <f>VLOOKUP(dirty_cafe_sales!A3052,dirty_cafe_sales!A:S,17,FALSE)</f>
        <v>1</v>
      </c>
      <c r="H3052" s="21">
        <f>VLOOKUP(dirty_cafe_sales!A3052,dirty_cafe_sales!A:S,19,FALSE)</f>
        <v>5</v>
      </c>
    </row>
    <row r="3053" spans="1:8" x14ac:dyDescent="0.3">
      <c r="A3053" s="19" t="s">
        <v>3072</v>
      </c>
      <c r="B3053" s="19" t="str">
        <f>VLOOKUP(dirty_cafe_sales!A3053,dirty_cafe_sales!A:S,10,FALSE)</f>
        <v>Juice</v>
      </c>
      <c r="C3053" s="20">
        <f>VLOOKUP(dirty_cafe_sales!A3053,dirty_cafe_sales!A:S,16,FALSE)</f>
        <v>45036</v>
      </c>
      <c r="D3053" s="19" t="str">
        <f>VLOOKUP(dirty_cafe_sales!A3053,dirty_cafe_sales!A:S,15,FALSE)</f>
        <v>Takeaway</v>
      </c>
      <c r="E3053" s="19" t="str">
        <f>VLOOKUP(dirty_cafe_sales!A3053,dirty_cafe_sales!A:S,14,FALSE)</f>
        <v>Credit Card</v>
      </c>
      <c r="F3053" s="21">
        <f>VLOOKUP(dirty_cafe_sales!A3053,dirty_cafe_sales!A:S,18,FALSE)</f>
        <v>3</v>
      </c>
      <c r="G3053" s="21">
        <f>VLOOKUP(dirty_cafe_sales!A3053,dirty_cafe_sales!A:S,17,FALSE)</f>
        <v>4</v>
      </c>
      <c r="H3053" s="21">
        <f>VLOOKUP(dirty_cafe_sales!A3053,dirty_cafe_sales!A:S,19,FALSE)</f>
        <v>12</v>
      </c>
    </row>
    <row r="3054" spans="1:8" x14ac:dyDescent="0.3">
      <c r="A3054" s="19" t="s">
        <v>3073</v>
      </c>
      <c r="B3054" s="19" t="str">
        <f>VLOOKUP(dirty_cafe_sales!A3054,dirty_cafe_sales!A:S,10,FALSE)</f>
        <v>Juice</v>
      </c>
      <c r="C3054" s="20">
        <f>VLOOKUP(dirty_cafe_sales!A3054,dirty_cafe_sales!A:S,16,FALSE)</f>
        <v>45286</v>
      </c>
      <c r="D3054" s="19" t="str">
        <f>VLOOKUP(dirty_cafe_sales!A3054,dirty_cafe_sales!A:S,15,FALSE)</f>
        <v>Takeaway</v>
      </c>
      <c r="E3054" s="19" t="str">
        <f>VLOOKUP(dirty_cafe_sales!A3054,dirty_cafe_sales!A:S,14,FALSE)</f>
        <v>Unknown</v>
      </c>
      <c r="F3054" s="21">
        <f>VLOOKUP(dirty_cafe_sales!A3054,dirty_cafe_sales!A:S,18,FALSE)</f>
        <v>3</v>
      </c>
      <c r="G3054" s="21">
        <f>VLOOKUP(dirty_cafe_sales!A3054,dirty_cafe_sales!A:S,17,FALSE)</f>
        <v>5</v>
      </c>
      <c r="H3054" s="21">
        <f>VLOOKUP(dirty_cafe_sales!A3054,dirty_cafe_sales!A:S,19,FALSE)</f>
        <v>15</v>
      </c>
    </row>
    <row r="3055" spans="1:8" x14ac:dyDescent="0.3">
      <c r="A3055" s="19" t="s">
        <v>3074</v>
      </c>
      <c r="B3055" s="19" t="str">
        <f>VLOOKUP(dirty_cafe_sales!A3055,dirty_cafe_sales!A:S,10,FALSE)</f>
        <v>Salad</v>
      </c>
      <c r="C3055" s="20">
        <f>VLOOKUP(dirty_cafe_sales!A3055,dirty_cafe_sales!A:S,16,FALSE)</f>
        <v>45197</v>
      </c>
      <c r="D3055" s="19" t="str">
        <f>VLOOKUP(dirty_cafe_sales!A3055,dirty_cafe_sales!A:S,15,FALSE)</f>
        <v>In-store</v>
      </c>
      <c r="E3055" s="19" t="str">
        <f>VLOOKUP(dirty_cafe_sales!A3055,dirty_cafe_sales!A:S,14,FALSE)</f>
        <v>Credit Card</v>
      </c>
      <c r="F3055" s="21" t="str">
        <f>VLOOKUP(dirty_cafe_sales!A3055,dirty_cafe_sales!A:S,18,FALSE)</f>
        <v>0</v>
      </c>
      <c r="G3055" s="21">
        <f>VLOOKUP(dirty_cafe_sales!A3055,dirty_cafe_sales!A:S,17,FALSE)</f>
        <v>2</v>
      </c>
      <c r="H3055" s="21">
        <f>VLOOKUP(dirty_cafe_sales!A3055,dirty_cafe_sales!A:S,19,FALSE)</f>
        <v>0</v>
      </c>
    </row>
    <row r="3056" spans="1:8" x14ac:dyDescent="0.3">
      <c r="A3056" s="19" t="s">
        <v>3075</v>
      </c>
      <c r="B3056" s="19" t="str">
        <f>VLOOKUP(dirty_cafe_sales!A3056,dirty_cafe_sales!A:S,10,FALSE)</f>
        <v>Sandwich</v>
      </c>
      <c r="C3056" s="20">
        <f>VLOOKUP(dirty_cafe_sales!A3056,dirty_cafe_sales!A:S,16,FALSE)</f>
        <v>45104</v>
      </c>
      <c r="D3056" s="19" t="str">
        <f>VLOOKUP(dirty_cafe_sales!A3056,dirty_cafe_sales!A:S,15,FALSE)</f>
        <v>Unknown</v>
      </c>
      <c r="E3056" s="19" t="str">
        <f>VLOOKUP(dirty_cafe_sales!A3056,dirty_cafe_sales!A:S,14,FALSE)</f>
        <v>Digital Wallet</v>
      </c>
      <c r="F3056" s="21">
        <f>VLOOKUP(dirty_cafe_sales!A3056,dirty_cafe_sales!A:S,18,FALSE)</f>
        <v>4</v>
      </c>
      <c r="G3056" s="21">
        <f>VLOOKUP(dirty_cafe_sales!A3056,dirty_cafe_sales!A:S,17,FALSE)</f>
        <v>1</v>
      </c>
      <c r="H3056" s="21">
        <f>VLOOKUP(dirty_cafe_sales!A3056,dirty_cafe_sales!A:S,19,FALSE)</f>
        <v>4</v>
      </c>
    </row>
    <row r="3057" spans="1:8" x14ac:dyDescent="0.3">
      <c r="A3057" s="19" t="s">
        <v>3076</v>
      </c>
      <c r="B3057" s="19" t="str">
        <f>VLOOKUP(dirty_cafe_sales!A3057,dirty_cafe_sales!A:S,10,FALSE)</f>
        <v>Cake</v>
      </c>
      <c r="C3057" s="20">
        <f>VLOOKUP(dirty_cafe_sales!A3057,dirty_cafe_sales!A:S,16,FALSE)</f>
        <v>45142</v>
      </c>
      <c r="D3057" s="19" t="str">
        <f>VLOOKUP(dirty_cafe_sales!A3057,dirty_cafe_sales!A:S,15,FALSE)</f>
        <v>Takeaway</v>
      </c>
      <c r="E3057" s="19" t="str">
        <f>VLOOKUP(dirty_cafe_sales!A3057,dirty_cafe_sales!A:S,14,FALSE)</f>
        <v>Unknown</v>
      </c>
      <c r="F3057" s="21">
        <f>VLOOKUP(dirty_cafe_sales!A3057,dirty_cafe_sales!A:S,18,FALSE)</f>
        <v>3</v>
      </c>
      <c r="G3057" s="21">
        <f>VLOOKUP(dirty_cafe_sales!A3057,dirty_cafe_sales!A:S,17,FALSE)</f>
        <v>3</v>
      </c>
      <c r="H3057" s="21">
        <f>VLOOKUP(dirty_cafe_sales!A3057,dirty_cafe_sales!A:S,19,FALSE)</f>
        <v>9</v>
      </c>
    </row>
    <row r="3058" spans="1:8" x14ac:dyDescent="0.3">
      <c r="A3058" s="19" t="s">
        <v>3077</v>
      </c>
      <c r="B3058" s="19" t="str">
        <f>VLOOKUP(dirty_cafe_sales!A3058,dirty_cafe_sales!A:S,10,FALSE)</f>
        <v>Juice</v>
      </c>
      <c r="C3058" s="20">
        <f>VLOOKUP(dirty_cafe_sales!A3058,dirty_cafe_sales!A:S,16,FALSE)</f>
        <v>45237</v>
      </c>
      <c r="D3058" s="19" t="str">
        <f>VLOOKUP(dirty_cafe_sales!A3058,dirty_cafe_sales!A:S,15,FALSE)</f>
        <v>Takeaway</v>
      </c>
      <c r="E3058" s="19" t="str">
        <f>VLOOKUP(dirty_cafe_sales!A3058,dirty_cafe_sales!A:S,14,FALSE)</f>
        <v>Cash</v>
      </c>
      <c r="F3058" s="21">
        <f>VLOOKUP(dirty_cafe_sales!A3058,dirty_cafe_sales!A:S,18,FALSE)</f>
        <v>3</v>
      </c>
      <c r="G3058" s="21">
        <f>VLOOKUP(dirty_cafe_sales!A3058,dirty_cafe_sales!A:S,17,FALSE)</f>
        <v>2</v>
      </c>
      <c r="H3058" s="21">
        <f>VLOOKUP(dirty_cafe_sales!A3058,dirty_cafe_sales!A:S,19,FALSE)</f>
        <v>6</v>
      </c>
    </row>
    <row r="3059" spans="1:8" x14ac:dyDescent="0.3">
      <c r="A3059" s="19" t="s">
        <v>3078</v>
      </c>
      <c r="B3059" s="19" t="str">
        <f>VLOOKUP(dirty_cafe_sales!A3059,dirty_cafe_sales!A:S,10,FALSE)</f>
        <v>Juice</v>
      </c>
      <c r="C3059" s="20">
        <f>VLOOKUP(dirty_cafe_sales!A3059,dirty_cafe_sales!A:S,16,FALSE)</f>
        <v>45050</v>
      </c>
      <c r="D3059" s="19" t="str">
        <f>VLOOKUP(dirty_cafe_sales!A3059,dirty_cafe_sales!A:S,15,FALSE)</f>
        <v>In-store</v>
      </c>
      <c r="E3059" s="19" t="str">
        <f>VLOOKUP(dirty_cafe_sales!A3059,dirty_cafe_sales!A:S,14,FALSE)</f>
        <v>Digital Wallet</v>
      </c>
      <c r="F3059" s="21">
        <f>VLOOKUP(dirty_cafe_sales!A3059,dirty_cafe_sales!A:S,18,FALSE)</f>
        <v>3</v>
      </c>
      <c r="G3059" s="21">
        <f>VLOOKUP(dirty_cafe_sales!A3059,dirty_cafe_sales!A:S,17,FALSE)</f>
        <v>3</v>
      </c>
      <c r="H3059" s="21">
        <f>VLOOKUP(dirty_cafe_sales!A3059,dirty_cafe_sales!A:S,19,FALSE)</f>
        <v>9</v>
      </c>
    </row>
    <row r="3060" spans="1:8" x14ac:dyDescent="0.3">
      <c r="A3060" s="19" t="s">
        <v>3079</v>
      </c>
      <c r="B3060" s="19" t="str">
        <f>VLOOKUP(dirty_cafe_sales!A3060,dirty_cafe_sales!A:S,10,FALSE)</f>
        <v>Cookie</v>
      </c>
      <c r="C3060" s="20">
        <f>VLOOKUP(dirty_cafe_sales!A3060,dirty_cafe_sales!A:S,16,FALSE)</f>
        <v>45135</v>
      </c>
      <c r="D3060" s="19" t="str">
        <f>VLOOKUP(dirty_cafe_sales!A3060,dirty_cafe_sales!A:S,15,FALSE)</f>
        <v>Takeaway</v>
      </c>
      <c r="E3060" s="19" t="str">
        <f>VLOOKUP(dirty_cafe_sales!A3060,dirty_cafe_sales!A:S,14,FALSE)</f>
        <v>Digital Wallet</v>
      </c>
      <c r="F3060" s="21">
        <f>VLOOKUP(dirty_cafe_sales!A3060,dirty_cafe_sales!A:S,18,FALSE)</f>
        <v>1</v>
      </c>
      <c r="G3060" s="21">
        <f>VLOOKUP(dirty_cafe_sales!A3060,dirty_cafe_sales!A:S,17,FALSE)</f>
        <v>5</v>
      </c>
      <c r="H3060" s="21">
        <f>VLOOKUP(dirty_cafe_sales!A3060,dirty_cafe_sales!A:S,19,FALSE)</f>
        <v>5</v>
      </c>
    </row>
    <row r="3061" spans="1:8" x14ac:dyDescent="0.3">
      <c r="A3061" s="19" t="s">
        <v>3080</v>
      </c>
      <c r="B3061" s="19" t="str">
        <f>VLOOKUP(dirty_cafe_sales!A3061,dirty_cafe_sales!A:S,10,FALSE)</f>
        <v>Unknown</v>
      </c>
      <c r="C3061" s="20">
        <f>VLOOKUP(dirty_cafe_sales!A3061,dirty_cafe_sales!A:S,16,FALSE)</f>
        <v>45266</v>
      </c>
      <c r="D3061" s="19" t="str">
        <f>VLOOKUP(dirty_cafe_sales!A3061,dirty_cafe_sales!A:S,15,FALSE)</f>
        <v>In-store</v>
      </c>
      <c r="E3061" s="19" t="str">
        <f>VLOOKUP(dirty_cafe_sales!A3061,dirty_cafe_sales!A:S,14,FALSE)</f>
        <v>Unknown</v>
      </c>
      <c r="F3061" s="21">
        <f>VLOOKUP(dirty_cafe_sales!A3061,dirty_cafe_sales!A:S,18,FALSE)</f>
        <v>4</v>
      </c>
      <c r="G3061" s="21">
        <f>VLOOKUP(dirty_cafe_sales!A3061,dirty_cafe_sales!A:S,17,FALSE)</f>
        <v>4</v>
      </c>
      <c r="H3061" s="21">
        <f>VLOOKUP(dirty_cafe_sales!A3061,dirty_cafe_sales!A:S,19,FALSE)</f>
        <v>16</v>
      </c>
    </row>
    <row r="3062" spans="1:8" x14ac:dyDescent="0.3">
      <c r="A3062" s="19" t="s">
        <v>3081</v>
      </c>
      <c r="B3062" s="19" t="str">
        <f>VLOOKUP(dirty_cafe_sales!A3062,dirty_cafe_sales!A:S,10,FALSE)</f>
        <v>Cake</v>
      </c>
      <c r="C3062" s="20">
        <f>VLOOKUP(dirty_cafe_sales!A3062,dirty_cafe_sales!A:S,16,FALSE)</f>
        <v>45176</v>
      </c>
      <c r="D3062" s="19" t="str">
        <f>VLOOKUP(dirty_cafe_sales!A3062,dirty_cafe_sales!A:S,15,FALSE)</f>
        <v>Takeaway</v>
      </c>
      <c r="E3062" s="19" t="str">
        <f>VLOOKUP(dirty_cafe_sales!A3062,dirty_cafe_sales!A:S,14,FALSE)</f>
        <v>Digital Wallet</v>
      </c>
      <c r="F3062" s="21">
        <f>VLOOKUP(dirty_cafe_sales!A3062,dirty_cafe_sales!A:S,18,FALSE)</f>
        <v>0</v>
      </c>
      <c r="G3062" s="21">
        <f>VLOOKUP(dirty_cafe_sales!A3062,dirty_cafe_sales!A:S,17,FALSE)</f>
        <v>4</v>
      </c>
      <c r="H3062" s="21">
        <f>VLOOKUP(dirty_cafe_sales!A3062,dirty_cafe_sales!A:S,19,FALSE)</f>
        <v>0</v>
      </c>
    </row>
    <row r="3063" spans="1:8" x14ac:dyDescent="0.3">
      <c r="A3063" s="19" t="s">
        <v>3082</v>
      </c>
      <c r="B3063" s="19" t="str">
        <f>VLOOKUP(dirty_cafe_sales!A3063,dirty_cafe_sales!A:S,10,FALSE)</f>
        <v>Cake</v>
      </c>
      <c r="C3063" s="20">
        <f>VLOOKUP(dirty_cafe_sales!A3063,dirty_cafe_sales!A:S,16,FALSE)</f>
        <v>45207</v>
      </c>
      <c r="D3063" s="19" t="str">
        <f>VLOOKUP(dirty_cafe_sales!A3063,dirty_cafe_sales!A:S,15,FALSE)</f>
        <v>In-store</v>
      </c>
      <c r="E3063" s="19" t="str">
        <f>VLOOKUP(dirty_cafe_sales!A3063,dirty_cafe_sales!A:S,14,FALSE)</f>
        <v>Digital Wallet</v>
      </c>
      <c r="F3063" s="21">
        <f>VLOOKUP(dirty_cafe_sales!A3063,dirty_cafe_sales!A:S,18,FALSE)</f>
        <v>3</v>
      </c>
      <c r="G3063" s="21">
        <f>VLOOKUP(dirty_cafe_sales!A3063,dirty_cafe_sales!A:S,17,FALSE)</f>
        <v>4</v>
      </c>
      <c r="H3063" s="21">
        <f>VLOOKUP(dirty_cafe_sales!A3063,dirty_cafe_sales!A:S,19,FALSE)</f>
        <v>12</v>
      </c>
    </row>
    <row r="3064" spans="1:8" x14ac:dyDescent="0.3">
      <c r="A3064" s="19" t="s">
        <v>3083</v>
      </c>
      <c r="B3064" s="19" t="str">
        <f>VLOOKUP(dirty_cafe_sales!A3064,dirty_cafe_sales!A:S,10,FALSE)</f>
        <v>Sandwich</v>
      </c>
      <c r="C3064" s="20">
        <f>VLOOKUP(dirty_cafe_sales!A3064,dirty_cafe_sales!A:S,16,FALSE)</f>
        <v>45142</v>
      </c>
      <c r="D3064" s="19" t="str">
        <f>VLOOKUP(dirty_cafe_sales!A3064,dirty_cafe_sales!A:S,15,FALSE)</f>
        <v>Unknown</v>
      </c>
      <c r="E3064" s="19" t="str">
        <f>VLOOKUP(dirty_cafe_sales!A3064,dirty_cafe_sales!A:S,14,FALSE)</f>
        <v>Credit Card</v>
      </c>
      <c r="F3064" s="21">
        <f>VLOOKUP(dirty_cafe_sales!A3064,dirty_cafe_sales!A:S,18,FALSE)</f>
        <v>4</v>
      </c>
      <c r="G3064" s="21">
        <f>VLOOKUP(dirty_cafe_sales!A3064,dirty_cafe_sales!A:S,17,FALSE)</f>
        <v>4</v>
      </c>
      <c r="H3064" s="21">
        <f>VLOOKUP(dirty_cafe_sales!A3064,dirty_cafe_sales!A:S,19,FALSE)</f>
        <v>16</v>
      </c>
    </row>
    <row r="3065" spans="1:8" x14ac:dyDescent="0.3">
      <c r="A3065" s="19" t="s">
        <v>3084</v>
      </c>
      <c r="B3065" s="19" t="str">
        <f>VLOOKUP(dirty_cafe_sales!A3065,dirty_cafe_sales!A:S,10,FALSE)</f>
        <v>Cake</v>
      </c>
      <c r="C3065" s="20">
        <f>VLOOKUP(dirty_cafe_sales!A3065,dirty_cafe_sales!A:S,16,FALSE)</f>
        <v>45028</v>
      </c>
      <c r="D3065" s="19" t="str">
        <f>VLOOKUP(dirty_cafe_sales!A3065,dirty_cafe_sales!A:S,15,FALSE)</f>
        <v>In-store</v>
      </c>
      <c r="E3065" s="19" t="str">
        <f>VLOOKUP(dirty_cafe_sales!A3065,dirty_cafe_sales!A:S,14,FALSE)</f>
        <v>Cash</v>
      </c>
      <c r="F3065" s="21">
        <f>VLOOKUP(dirty_cafe_sales!A3065,dirty_cafe_sales!A:S,18,FALSE)</f>
        <v>3</v>
      </c>
      <c r="G3065" s="21">
        <f>VLOOKUP(dirty_cafe_sales!A3065,dirty_cafe_sales!A:S,17,FALSE)</f>
        <v>5</v>
      </c>
      <c r="H3065" s="21">
        <f>VLOOKUP(dirty_cafe_sales!A3065,dirty_cafe_sales!A:S,19,FALSE)</f>
        <v>15</v>
      </c>
    </row>
    <row r="3066" spans="1:8" x14ac:dyDescent="0.3">
      <c r="A3066" s="19" t="s">
        <v>3085</v>
      </c>
      <c r="B3066" s="19" t="str">
        <f>VLOOKUP(dirty_cafe_sales!A3066,dirty_cafe_sales!A:S,10,FALSE)</f>
        <v>Cookie</v>
      </c>
      <c r="C3066" s="20">
        <f>VLOOKUP(dirty_cafe_sales!A3066,dirty_cafe_sales!A:S,16,FALSE)</f>
        <v>44954</v>
      </c>
      <c r="D3066" s="19" t="str">
        <f>VLOOKUP(dirty_cafe_sales!A3066,dirty_cafe_sales!A:S,15,FALSE)</f>
        <v>Unknown</v>
      </c>
      <c r="E3066" s="19" t="str">
        <f>VLOOKUP(dirty_cafe_sales!A3066,dirty_cafe_sales!A:S,14,FALSE)</f>
        <v>Unknown</v>
      </c>
      <c r="F3066" s="21">
        <f>VLOOKUP(dirty_cafe_sales!A3066,dirty_cafe_sales!A:S,18,FALSE)</f>
        <v>1</v>
      </c>
      <c r="G3066" s="21">
        <f>VLOOKUP(dirty_cafe_sales!A3066,dirty_cafe_sales!A:S,17,FALSE)</f>
        <v>1</v>
      </c>
      <c r="H3066" s="21">
        <f>VLOOKUP(dirty_cafe_sales!A3066,dirty_cafe_sales!A:S,19,FALSE)</f>
        <v>1</v>
      </c>
    </row>
    <row r="3067" spans="1:8" x14ac:dyDescent="0.3">
      <c r="A3067" s="19" t="s">
        <v>3086</v>
      </c>
      <c r="B3067" s="19" t="str">
        <f>VLOOKUP(dirty_cafe_sales!A3067,dirty_cafe_sales!A:S,10,FALSE)</f>
        <v>Juice</v>
      </c>
      <c r="C3067" s="20">
        <f>VLOOKUP(dirty_cafe_sales!A3067,dirty_cafe_sales!A:S,16,FALSE)</f>
        <v>45181</v>
      </c>
      <c r="D3067" s="19" t="str">
        <f>VLOOKUP(dirty_cafe_sales!A3067,dirty_cafe_sales!A:S,15,FALSE)</f>
        <v>Unknown</v>
      </c>
      <c r="E3067" s="19" t="str">
        <f>VLOOKUP(dirty_cafe_sales!A3067,dirty_cafe_sales!A:S,14,FALSE)</f>
        <v>Unknown</v>
      </c>
      <c r="F3067" s="21">
        <f>VLOOKUP(dirty_cafe_sales!A3067,dirty_cafe_sales!A:S,18,FALSE)</f>
        <v>3</v>
      </c>
      <c r="G3067" s="21">
        <f>VLOOKUP(dirty_cafe_sales!A3067,dirty_cafe_sales!A:S,17,FALSE)</f>
        <v>2</v>
      </c>
      <c r="H3067" s="21">
        <f>VLOOKUP(dirty_cafe_sales!A3067,dirty_cafe_sales!A:S,19,FALSE)</f>
        <v>6</v>
      </c>
    </row>
    <row r="3068" spans="1:8" x14ac:dyDescent="0.3">
      <c r="A3068" s="19" t="s">
        <v>3087</v>
      </c>
      <c r="B3068" s="19" t="str">
        <f>VLOOKUP(dirty_cafe_sales!A3068,dirty_cafe_sales!A:S,10,FALSE)</f>
        <v>Juice</v>
      </c>
      <c r="C3068" s="20">
        <f>VLOOKUP(dirty_cafe_sales!A3068,dirty_cafe_sales!A:S,16,FALSE)</f>
        <v>45159</v>
      </c>
      <c r="D3068" s="19" t="str">
        <f>VLOOKUP(dirty_cafe_sales!A3068,dirty_cafe_sales!A:S,15,FALSE)</f>
        <v>In-store</v>
      </c>
      <c r="E3068" s="19" t="str">
        <f>VLOOKUP(dirty_cafe_sales!A3068,dirty_cafe_sales!A:S,14,FALSE)</f>
        <v>Digital Wallet</v>
      </c>
      <c r="F3068" s="21">
        <f>VLOOKUP(dirty_cafe_sales!A3068,dirty_cafe_sales!A:S,18,FALSE)</f>
        <v>3</v>
      </c>
      <c r="G3068" s="21">
        <f>VLOOKUP(dirty_cafe_sales!A3068,dirty_cafe_sales!A:S,17,FALSE)</f>
        <v>1</v>
      </c>
      <c r="H3068" s="21">
        <f>VLOOKUP(dirty_cafe_sales!A3068,dirty_cafe_sales!A:S,19,FALSE)</f>
        <v>3</v>
      </c>
    </row>
    <row r="3069" spans="1:8" x14ac:dyDescent="0.3">
      <c r="A3069" s="19" t="s">
        <v>3088</v>
      </c>
      <c r="B3069" s="19" t="str">
        <f>VLOOKUP(dirty_cafe_sales!A3069,dirty_cafe_sales!A:S,10,FALSE)</f>
        <v>Unknown</v>
      </c>
      <c r="C3069" s="20">
        <f>VLOOKUP(dirty_cafe_sales!A3069,dirty_cafe_sales!A:S,16,FALSE)</f>
        <v>45156</v>
      </c>
      <c r="D3069" s="19" t="str">
        <f>VLOOKUP(dirty_cafe_sales!A3069,dirty_cafe_sales!A:S,15,FALSE)</f>
        <v>In-store</v>
      </c>
      <c r="E3069" s="19" t="str">
        <f>VLOOKUP(dirty_cafe_sales!A3069,dirty_cafe_sales!A:S,14,FALSE)</f>
        <v>Cash</v>
      </c>
      <c r="F3069" s="21">
        <f>VLOOKUP(dirty_cafe_sales!A3069,dirty_cafe_sales!A:S,18,FALSE)</f>
        <v>3</v>
      </c>
      <c r="G3069" s="21">
        <f>VLOOKUP(dirty_cafe_sales!A3069,dirty_cafe_sales!A:S,17,FALSE)</f>
        <v>5</v>
      </c>
      <c r="H3069" s="21">
        <f>VLOOKUP(dirty_cafe_sales!A3069,dirty_cafe_sales!A:S,19,FALSE)</f>
        <v>15</v>
      </c>
    </row>
    <row r="3070" spans="1:8" x14ac:dyDescent="0.3">
      <c r="A3070" s="19" t="s">
        <v>3089</v>
      </c>
      <c r="B3070" s="19" t="str">
        <f>VLOOKUP(dirty_cafe_sales!A3070,dirty_cafe_sales!A:S,10,FALSE)</f>
        <v>Cake</v>
      </c>
      <c r="C3070" s="20">
        <f>VLOOKUP(dirty_cafe_sales!A3070,dirty_cafe_sales!A:S,16,FALSE)</f>
        <v>45183</v>
      </c>
      <c r="D3070" s="19" t="str">
        <f>VLOOKUP(dirty_cafe_sales!A3070,dirty_cafe_sales!A:S,15,FALSE)</f>
        <v>Unknown</v>
      </c>
      <c r="E3070" s="19" t="str">
        <f>VLOOKUP(dirty_cafe_sales!A3070,dirty_cafe_sales!A:S,14,FALSE)</f>
        <v>Credit Card</v>
      </c>
      <c r="F3070" s="21">
        <f>VLOOKUP(dirty_cafe_sales!A3070,dirty_cafe_sales!A:S,18,FALSE)</f>
        <v>3</v>
      </c>
      <c r="G3070" s="21">
        <f>VLOOKUP(dirty_cafe_sales!A3070,dirty_cafe_sales!A:S,17,FALSE)</f>
        <v>2</v>
      </c>
      <c r="H3070" s="21">
        <f>VLOOKUP(dirty_cafe_sales!A3070,dirty_cafe_sales!A:S,19,FALSE)</f>
        <v>6</v>
      </c>
    </row>
    <row r="3071" spans="1:8" x14ac:dyDescent="0.3">
      <c r="A3071" s="19" t="s">
        <v>3090</v>
      </c>
      <c r="B3071" s="19" t="str">
        <f>VLOOKUP(dirty_cafe_sales!A3071,dirty_cafe_sales!A:S,10,FALSE)</f>
        <v>Cookie</v>
      </c>
      <c r="C3071" s="20">
        <f>VLOOKUP(dirty_cafe_sales!A3071,dirty_cafe_sales!A:S,16,FALSE)</f>
        <v>45016</v>
      </c>
      <c r="D3071" s="19" t="str">
        <f>VLOOKUP(dirty_cafe_sales!A3071,dirty_cafe_sales!A:S,15,FALSE)</f>
        <v>Takeaway</v>
      </c>
      <c r="E3071" s="19" t="str">
        <f>VLOOKUP(dirty_cafe_sales!A3071,dirty_cafe_sales!A:S,14,FALSE)</f>
        <v>Digital Wallet</v>
      </c>
      <c r="F3071" s="21">
        <f>VLOOKUP(dirty_cafe_sales!A3071,dirty_cafe_sales!A:S,18,FALSE)</f>
        <v>1</v>
      </c>
      <c r="G3071" s="21">
        <f>VLOOKUP(dirty_cafe_sales!A3071,dirty_cafe_sales!A:S,17,FALSE)</f>
        <v>1</v>
      </c>
      <c r="H3071" s="21">
        <f>VLOOKUP(dirty_cafe_sales!A3071,dirty_cafe_sales!A:S,19,FALSE)</f>
        <v>1</v>
      </c>
    </row>
    <row r="3072" spans="1:8" x14ac:dyDescent="0.3">
      <c r="A3072" s="19" t="s">
        <v>3091</v>
      </c>
      <c r="B3072" s="19" t="str">
        <f>VLOOKUP(dirty_cafe_sales!A3072,dirty_cafe_sales!A:S,10,FALSE)</f>
        <v>Coffee</v>
      </c>
      <c r="C3072" s="20">
        <f>VLOOKUP(dirty_cafe_sales!A3072,dirty_cafe_sales!A:S,16,FALSE)</f>
        <v>45208</v>
      </c>
      <c r="D3072" s="19" t="str">
        <f>VLOOKUP(dirty_cafe_sales!A3072,dirty_cafe_sales!A:S,15,FALSE)</f>
        <v>Takeaway</v>
      </c>
      <c r="E3072" s="19" t="str">
        <f>VLOOKUP(dirty_cafe_sales!A3072,dirty_cafe_sales!A:S,14,FALSE)</f>
        <v>Digital Wallet</v>
      </c>
      <c r="F3072" s="21">
        <f>VLOOKUP(dirty_cafe_sales!A3072,dirty_cafe_sales!A:S,18,FALSE)</f>
        <v>2</v>
      </c>
      <c r="G3072" s="21">
        <f>VLOOKUP(dirty_cafe_sales!A3072,dirty_cafe_sales!A:S,17,FALSE)</f>
        <v>5</v>
      </c>
      <c r="H3072" s="21">
        <f>VLOOKUP(dirty_cafe_sales!A3072,dirty_cafe_sales!A:S,19,FALSE)</f>
        <v>10</v>
      </c>
    </row>
    <row r="3073" spans="1:8" x14ac:dyDescent="0.3">
      <c r="A3073" s="19" t="s">
        <v>3092</v>
      </c>
      <c r="B3073" s="19" t="str">
        <f>VLOOKUP(dirty_cafe_sales!A3073,dirty_cafe_sales!A:S,10,FALSE)</f>
        <v>Tea</v>
      </c>
      <c r="C3073" s="20">
        <f>VLOOKUP(dirty_cafe_sales!A3073,dirty_cafe_sales!A:S,16,FALSE)</f>
        <v>45079</v>
      </c>
      <c r="D3073" s="19" t="str">
        <f>VLOOKUP(dirty_cafe_sales!A3073,dirty_cafe_sales!A:S,15,FALSE)</f>
        <v>Takeaway</v>
      </c>
      <c r="E3073" s="19" t="str">
        <f>VLOOKUP(dirty_cafe_sales!A3073,dirty_cafe_sales!A:S,14,FALSE)</f>
        <v>Unknown</v>
      </c>
      <c r="F3073" s="21">
        <f>VLOOKUP(dirty_cafe_sales!A3073,dirty_cafe_sales!A:S,18,FALSE)</f>
        <v>1.5</v>
      </c>
      <c r="G3073" s="21">
        <f>VLOOKUP(dirty_cafe_sales!A3073,dirty_cafe_sales!A:S,17,FALSE)</f>
        <v>5</v>
      </c>
      <c r="H3073" s="21">
        <f>VLOOKUP(dirty_cafe_sales!A3073,dirty_cafe_sales!A:S,19,FALSE)</f>
        <v>7.5</v>
      </c>
    </row>
    <row r="3074" spans="1:8" x14ac:dyDescent="0.3">
      <c r="A3074" s="19" t="s">
        <v>3093</v>
      </c>
      <c r="B3074" s="19" t="str">
        <f>VLOOKUP(dirty_cafe_sales!A3074,dirty_cafe_sales!A:S,10,FALSE)</f>
        <v>Cake</v>
      </c>
      <c r="C3074" s="20">
        <f>VLOOKUP(dirty_cafe_sales!A3074,dirty_cafe_sales!A:S,16,FALSE)</f>
        <v>45152</v>
      </c>
      <c r="D3074" s="19" t="str">
        <f>VLOOKUP(dirty_cafe_sales!A3074,dirty_cafe_sales!A:S,15,FALSE)</f>
        <v>In-store</v>
      </c>
      <c r="E3074" s="19" t="str">
        <f>VLOOKUP(dirty_cafe_sales!A3074,dirty_cafe_sales!A:S,14,FALSE)</f>
        <v>Digital Wallet</v>
      </c>
      <c r="F3074" s="21">
        <f>VLOOKUP(dirty_cafe_sales!A3074,dirty_cafe_sales!A:S,18,FALSE)</f>
        <v>3</v>
      </c>
      <c r="G3074" s="21">
        <f>VLOOKUP(dirty_cafe_sales!A3074,dirty_cafe_sales!A:S,17,FALSE)</f>
        <v>3</v>
      </c>
      <c r="H3074" s="21">
        <f>VLOOKUP(dirty_cafe_sales!A3074,dirty_cafe_sales!A:S,19,FALSE)</f>
        <v>9</v>
      </c>
    </row>
    <row r="3075" spans="1:8" x14ac:dyDescent="0.3">
      <c r="A3075" s="19" t="s">
        <v>3094</v>
      </c>
      <c r="B3075" s="19" t="str">
        <f>VLOOKUP(dirty_cafe_sales!A3075,dirty_cafe_sales!A:S,10,FALSE)</f>
        <v>Coffee</v>
      </c>
      <c r="C3075" s="20">
        <f>VLOOKUP(dirty_cafe_sales!A3075,dirty_cafe_sales!A:S,16,FALSE)</f>
        <v>45168</v>
      </c>
      <c r="D3075" s="19" t="str">
        <f>VLOOKUP(dirty_cafe_sales!A3075,dirty_cafe_sales!A:S,15,FALSE)</f>
        <v>Takeaway</v>
      </c>
      <c r="E3075" s="19" t="str">
        <f>VLOOKUP(dirty_cafe_sales!A3075,dirty_cafe_sales!A:S,14,FALSE)</f>
        <v>Digital Wallet</v>
      </c>
      <c r="F3075" s="21">
        <f>VLOOKUP(dirty_cafe_sales!A3075,dirty_cafe_sales!A:S,18,FALSE)</f>
        <v>2</v>
      </c>
      <c r="G3075" s="21">
        <f>VLOOKUP(dirty_cafe_sales!A3075,dirty_cafe_sales!A:S,17,FALSE)</f>
        <v>3</v>
      </c>
      <c r="H3075" s="21">
        <f>VLOOKUP(dirty_cafe_sales!A3075,dirty_cafe_sales!A:S,19,FALSE)</f>
        <v>6</v>
      </c>
    </row>
    <row r="3076" spans="1:8" x14ac:dyDescent="0.3">
      <c r="A3076" s="19" t="s">
        <v>3095</v>
      </c>
      <c r="B3076" s="19" t="str">
        <f>VLOOKUP(dirty_cafe_sales!A3076,dirty_cafe_sales!A:S,10,FALSE)</f>
        <v>Smoothie</v>
      </c>
      <c r="C3076" s="20">
        <f>VLOOKUP(dirty_cafe_sales!A3076,dirty_cafe_sales!A:S,16,FALSE)</f>
        <v>44948</v>
      </c>
      <c r="D3076" s="19" t="str">
        <f>VLOOKUP(dirty_cafe_sales!A3076,dirty_cafe_sales!A:S,15,FALSE)</f>
        <v>Unknown</v>
      </c>
      <c r="E3076" s="19" t="str">
        <f>VLOOKUP(dirty_cafe_sales!A3076,dirty_cafe_sales!A:S,14,FALSE)</f>
        <v>Credit Card</v>
      </c>
      <c r="F3076" s="21">
        <f>VLOOKUP(dirty_cafe_sales!A3076,dirty_cafe_sales!A:S,18,FALSE)</f>
        <v>4</v>
      </c>
      <c r="G3076" s="21">
        <f>VLOOKUP(dirty_cafe_sales!A3076,dirty_cafe_sales!A:S,17,FALSE)</f>
        <v>3</v>
      </c>
      <c r="H3076" s="21">
        <f>VLOOKUP(dirty_cafe_sales!A3076,dirty_cafe_sales!A:S,19,FALSE)</f>
        <v>12</v>
      </c>
    </row>
    <row r="3077" spans="1:8" x14ac:dyDescent="0.3">
      <c r="A3077" s="19" t="s">
        <v>3096</v>
      </c>
      <c r="B3077" s="19" t="str">
        <f>VLOOKUP(dirty_cafe_sales!A3077,dirty_cafe_sales!A:S,10,FALSE)</f>
        <v>Cake</v>
      </c>
      <c r="C3077" s="20">
        <f>VLOOKUP(dirty_cafe_sales!A3077,dirty_cafe_sales!A:S,16,FALSE)</f>
        <v>45281</v>
      </c>
      <c r="D3077" s="19" t="str">
        <f>VLOOKUP(dirty_cafe_sales!A3077,dirty_cafe_sales!A:S,15,FALSE)</f>
        <v>Unknown</v>
      </c>
      <c r="E3077" s="19" t="str">
        <f>VLOOKUP(dirty_cafe_sales!A3077,dirty_cafe_sales!A:S,14,FALSE)</f>
        <v>Unknown</v>
      </c>
      <c r="F3077" s="21">
        <f>VLOOKUP(dirty_cafe_sales!A3077,dirty_cafe_sales!A:S,18,FALSE)</f>
        <v>3</v>
      </c>
      <c r="G3077" s="21">
        <f>VLOOKUP(dirty_cafe_sales!A3077,dirty_cafe_sales!A:S,17,FALSE)</f>
        <v>1</v>
      </c>
      <c r="H3077" s="21">
        <f>VLOOKUP(dirty_cafe_sales!A3077,dirty_cafe_sales!A:S,19,FALSE)</f>
        <v>3</v>
      </c>
    </row>
    <row r="3078" spans="1:8" x14ac:dyDescent="0.3">
      <c r="A3078" s="19" t="s">
        <v>3097</v>
      </c>
      <c r="B3078" s="19" t="str">
        <f>VLOOKUP(dirty_cafe_sales!A3078,dirty_cafe_sales!A:S,10,FALSE)</f>
        <v>Sandwich</v>
      </c>
      <c r="C3078" s="20">
        <f>VLOOKUP(dirty_cafe_sales!A3078,dirty_cafe_sales!A:S,16,FALSE)</f>
        <v>45121</v>
      </c>
      <c r="D3078" s="19" t="str">
        <f>VLOOKUP(dirty_cafe_sales!A3078,dirty_cafe_sales!A:S,15,FALSE)</f>
        <v>Takeaway</v>
      </c>
      <c r="E3078" s="19" t="str">
        <f>VLOOKUP(dirty_cafe_sales!A3078,dirty_cafe_sales!A:S,14,FALSE)</f>
        <v>Digital Wallet</v>
      </c>
      <c r="F3078" s="21">
        <f>VLOOKUP(dirty_cafe_sales!A3078,dirty_cafe_sales!A:S,18,FALSE)</f>
        <v>4</v>
      </c>
      <c r="G3078" s="21">
        <f>VLOOKUP(dirty_cafe_sales!A3078,dirty_cafe_sales!A:S,17,FALSE)</f>
        <v>1</v>
      </c>
      <c r="H3078" s="21">
        <f>VLOOKUP(dirty_cafe_sales!A3078,dirty_cafe_sales!A:S,19,FALSE)</f>
        <v>4</v>
      </c>
    </row>
    <row r="3079" spans="1:8" x14ac:dyDescent="0.3">
      <c r="A3079" s="19" t="s">
        <v>3098</v>
      </c>
      <c r="B3079" s="19" t="str">
        <f>VLOOKUP(dirty_cafe_sales!A3079,dirty_cafe_sales!A:S,10,FALSE)</f>
        <v>Juice</v>
      </c>
      <c r="C3079" s="20">
        <f>VLOOKUP(dirty_cafe_sales!A3079,dirty_cafe_sales!A:S,16,FALSE)</f>
        <v>45273</v>
      </c>
      <c r="D3079" s="19" t="str">
        <f>VLOOKUP(dirty_cafe_sales!A3079,dirty_cafe_sales!A:S,15,FALSE)</f>
        <v>In-store</v>
      </c>
      <c r="E3079" s="19" t="str">
        <f>VLOOKUP(dirty_cafe_sales!A3079,dirty_cafe_sales!A:S,14,FALSE)</f>
        <v>Unknown</v>
      </c>
      <c r="F3079" s="21">
        <f>VLOOKUP(dirty_cafe_sales!A3079,dirty_cafe_sales!A:S,18,FALSE)</f>
        <v>3</v>
      </c>
      <c r="G3079" s="21">
        <f>VLOOKUP(dirty_cafe_sales!A3079,dirty_cafe_sales!A:S,17,FALSE)</f>
        <v>3</v>
      </c>
      <c r="H3079" s="21">
        <f>VLOOKUP(dirty_cafe_sales!A3079,dirty_cafe_sales!A:S,19,FALSE)</f>
        <v>9</v>
      </c>
    </row>
    <row r="3080" spans="1:8" x14ac:dyDescent="0.3">
      <c r="A3080" s="19" t="s">
        <v>3099</v>
      </c>
      <c r="B3080" s="19" t="str">
        <f>VLOOKUP(dirty_cafe_sales!A3080,dirty_cafe_sales!A:S,10,FALSE)</f>
        <v>Tea</v>
      </c>
      <c r="C3080" s="20">
        <f>VLOOKUP(dirty_cafe_sales!A3080,dirty_cafe_sales!A:S,16,FALSE)</f>
        <v>45176</v>
      </c>
      <c r="D3080" s="19" t="str">
        <f>VLOOKUP(dirty_cafe_sales!A3080,dirty_cafe_sales!A:S,15,FALSE)</f>
        <v>Unknown</v>
      </c>
      <c r="E3080" s="19" t="str">
        <f>VLOOKUP(dirty_cafe_sales!A3080,dirty_cafe_sales!A:S,14,FALSE)</f>
        <v>Credit Card</v>
      </c>
      <c r="F3080" s="21">
        <f>VLOOKUP(dirty_cafe_sales!A3080,dirty_cafe_sales!A:S,18,FALSE)</f>
        <v>1.5</v>
      </c>
      <c r="G3080" s="21">
        <f>VLOOKUP(dirty_cafe_sales!A3080,dirty_cafe_sales!A:S,17,FALSE)</f>
        <v>0</v>
      </c>
      <c r="H3080" s="21">
        <f>VLOOKUP(dirty_cafe_sales!A3080,dirty_cafe_sales!A:S,19,FALSE)</f>
        <v>0</v>
      </c>
    </row>
    <row r="3081" spans="1:8" x14ac:dyDescent="0.3">
      <c r="A3081" s="19" t="s">
        <v>3100</v>
      </c>
      <c r="B3081" s="19" t="str">
        <f>VLOOKUP(dirty_cafe_sales!A3081,dirty_cafe_sales!A:S,10,FALSE)</f>
        <v>Unknown</v>
      </c>
      <c r="C3081" s="20">
        <f>VLOOKUP(dirty_cafe_sales!A3081,dirty_cafe_sales!A:S,16,FALSE)</f>
        <v>44956</v>
      </c>
      <c r="D3081" s="19" t="str">
        <f>VLOOKUP(dirty_cafe_sales!A3081,dirty_cafe_sales!A:S,15,FALSE)</f>
        <v>Unknown</v>
      </c>
      <c r="E3081" s="19" t="str">
        <f>VLOOKUP(dirty_cafe_sales!A3081,dirty_cafe_sales!A:S,14,FALSE)</f>
        <v>Cash</v>
      </c>
      <c r="F3081" s="21">
        <f>VLOOKUP(dirty_cafe_sales!A3081,dirty_cafe_sales!A:S,18,FALSE)</f>
        <v>3</v>
      </c>
      <c r="G3081" s="21">
        <f>VLOOKUP(dirty_cafe_sales!A3081,dirty_cafe_sales!A:S,17,FALSE)</f>
        <v>1</v>
      </c>
      <c r="H3081" s="21">
        <f>VLOOKUP(dirty_cafe_sales!A3081,dirty_cafe_sales!A:S,19,FALSE)</f>
        <v>3</v>
      </c>
    </row>
    <row r="3082" spans="1:8" x14ac:dyDescent="0.3">
      <c r="A3082" s="19" t="s">
        <v>3101</v>
      </c>
      <c r="B3082" s="19" t="str">
        <f>VLOOKUP(dirty_cafe_sales!A3082,dirty_cafe_sales!A:S,10,FALSE)</f>
        <v>Cake</v>
      </c>
      <c r="C3082" s="20">
        <f>VLOOKUP(dirty_cafe_sales!A3082,dirty_cafe_sales!A:S,16,FALSE)</f>
        <v>45250</v>
      </c>
      <c r="D3082" s="19" t="str">
        <f>VLOOKUP(dirty_cafe_sales!A3082,dirty_cafe_sales!A:S,15,FALSE)</f>
        <v>Takeaway</v>
      </c>
      <c r="E3082" s="19" t="str">
        <f>VLOOKUP(dirty_cafe_sales!A3082,dirty_cafe_sales!A:S,14,FALSE)</f>
        <v>Credit Card</v>
      </c>
      <c r="F3082" s="21">
        <f>VLOOKUP(dirty_cafe_sales!A3082,dirty_cafe_sales!A:S,18,FALSE)</f>
        <v>3</v>
      </c>
      <c r="G3082" s="21">
        <f>VLOOKUP(dirty_cafe_sales!A3082,dirty_cafe_sales!A:S,17,FALSE)</f>
        <v>2</v>
      </c>
      <c r="H3082" s="21">
        <f>VLOOKUP(dirty_cafe_sales!A3082,dirty_cafe_sales!A:S,19,FALSE)</f>
        <v>6</v>
      </c>
    </row>
    <row r="3083" spans="1:8" x14ac:dyDescent="0.3">
      <c r="A3083" s="19" t="s">
        <v>3102</v>
      </c>
      <c r="B3083" s="19" t="str">
        <f>VLOOKUP(dirty_cafe_sales!A3083,dirty_cafe_sales!A:S,10,FALSE)</f>
        <v>Cake</v>
      </c>
      <c r="C3083" s="20">
        <f>VLOOKUP(dirty_cafe_sales!A3083,dirty_cafe_sales!A:S,16,FALSE)</f>
        <v>45174</v>
      </c>
      <c r="D3083" s="19" t="str">
        <f>VLOOKUP(dirty_cafe_sales!A3083,dirty_cafe_sales!A:S,15,FALSE)</f>
        <v>Unknown</v>
      </c>
      <c r="E3083" s="19" t="str">
        <f>VLOOKUP(dirty_cafe_sales!A3083,dirty_cafe_sales!A:S,14,FALSE)</f>
        <v>Unknown</v>
      </c>
      <c r="F3083" s="21">
        <f>VLOOKUP(dirty_cafe_sales!A3083,dirty_cafe_sales!A:S,18,FALSE)</f>
        <v>3</v>
      </c>
      <c r="G3083" s="21">
        <f>VLOOKUP(dirty_cafe_sales!A3083,dirty_cafe_sales!A:S,17,FALSE)</f>
        <v>0</v>
      </c>
      <c r="H3083" s="21">
        <f>VLOOKUP(dirty_cafe_sales!A3083,dirty_cafe_sales!A:S,19,FALSE)</f>
        <v>0</v>
      </c>
    </row>
    <row r="3084" spans="1:8" x14ac:dyDescent="0.3">
      <c r="A3084" s="19" t="s">
        <v>3103</v>
      </c>
      <c r="B3084" s="19" t="str">
        <f>VLOOKUP(dirty_cafe_sales!A3084,dirty_cafe_sales!A:S,10,FALSE)</f>
        <v>Cake</v>
      </c>
      <c r="C3084" s="20">
        <f>VLOOKUP(dirty_cafe_sales!A3084,dirty_cafe_sales!A:S,16,FALSE)</f>
        <v>44978</v>
      </c>
      <c r="D3084" s="19" t="str">
        <f>VLOOKUP(dirty_cafe_sales!A3084,dirty_cafe_sales!A:S,15,FALSE)</f>
        <v>Unknown</v>
      </c>
      <c r="E3084" s="19" t="str">
        <f>VLOOKUP(dirty_cafe_sales!A3084,dirty_cafe_sales!A:S,14,FALSE)</f>
        <v>Cash</v>
      </c>
      <c r="F3084" s="21">
        <f>VLOOKUP(dirty_cafe_sales!A3084,dirty_cafe_sales!A:S,18,FALSE)</f>
        <v>3</v>
      </c>
      <c r="G3084" s="21">
        <f>VLOOKUP(dirty_cafe_sales!A3084,dirty_cafe_sales!A:S,17,FALSE)</f>
        <v>3</v>
      </c>
      <c r="H3084" s="21">
        <f>VLOOKUP(dirty_cafe_sales!A3084,dirty_cafe_sales!A:S,19,FALSE)</f>
        <v>9</v>
      </c>
    </row>
    <row r="3085" spans="1:8" x14ac:dyDescent="0.3">
      <c r="A3085" s="19" t="s">
        <v>3104</v>
      </c>
      <c r="B3085" s="19" t="str">
        <f>VLOOKUP(dirty_cafe_sales!A3085,dirty_cafe_sales!A:S,10,FALSE)</f>
        <v>Juice</v>
      </c>
      <c r="C3085" s="20">
        <f>VLOOKUP(dirty_cafe_sales!A3085,dirty_cafe_sales!A:S,16,FALSE)</f>
        <v>45101</v>
      </c>
      <c r="D3085" s="19" t="str">
        <f>VLOOKUP(dirty_cafe_sales!A3085,dirty_cafe_sales!A:S,15,FALSE)</f>
        <v>Takeaway</v>
      </c>
      <c r="E3085" s="19" t="str">
        <f>VLOOKUP(dirty_cafe_sales!A3085,dirty_cafe_sales!A:S,14,FALSE)</f>
        <v>Credit Card</v>
      </c>
      <c r="F3085" s="21">
        <f>VLOOKUP(dirty_cafe_sales!A3085,dirty_cafe_sales!A:S,18,FALSE)</f>
        <v>3</v>
      </c>
      <c r="G3085" s="21">
        <f>VLOOKUP(dirty_cafe_sales!A3085,dirty_cafe_sales!A:S,17,FALSE)</f>
        <v>1</v>
      </c>
      <c r="H3085" s="21">
        <f>VLOOKUP(dirty_cafe_sales!A3085,dirty_cafe_sales!A:S,19,FALSE)</f>
        <v>3</v>
      </c>
    </row>
    <row r="3086" spans="1:8" x14ac:dyDescent="0.3">
      <c r="A3086" s="19" t="s">
        <v>3105</v>
      </c>
      <c r="B3086" s="19" t="str">
        <f>VLOOKUP(dirty_cafe_sales!A3086,dirty_cafe_sales!A:S,10,FALSE)</f>
        <v>Cake</v>
      </c>
      <c r="C3086" s="20">
        <f>VLOOKUP(dirty_cafe_sales!A3086,dirty_cafe_sales!A:S,16,FALSE)</f>
        <v>45092</v>
      </c>
      <c r="D3086" s="19" t="str">
        <f>VLOOKUP(dirty_cafe_sales!A3086,dirty_cafe_sales!A:S,15,FALSE)</f>
        <v>In-store</v>
      </c>
      <c r="E3086" s="19" t="str">
        <f>VLOOKUP(dirty_cafe_sales!A3086,dirty_cafe_sales!A:S,14,FALSE)</f>
        <v>Digital Wallet</v>
      </c>
      <c r="F3086" s="21">
        <f>VLOOKUP(dirty_cafe_sales!A3086,dirty_cafe_sales!A:S,18,FALSE)</f>
        <v>3</v>
      </c>
      <c r="G3086" s="21">
        <f>VLOOKUP(dirty_cafe_sales!A3086,dirty_cafe_sales!A:S,17,FALSE)</f>
        <v>4</v>
      </c>
      <c r="H3086" s="21">
        <f>VLOOKUP(dirty_cafe_sales!A3086,dirty_cafe_sales!A:S,19,FALSE)</f>
        <v>12</v>
      </c>
    </row>
    <row r="3087" spans="1:8" x14ac:dyDescent="0.3">
      <c r="A3087" s="19" t="s">
        <v>3106</v>
      </c>
      <c r="B3087" s="19" t="str">
        <f>VLOOKUP(dirty_cafe_sales!A3087,dirty_cafe_sales!A:S,10,FALSE)</f>
        <v>Coffee</v>
      </c>
      <c r="C3087" s="20">
        <f>VLOOKUP(dirty_cafe_sales!A3087,dirty_cafe_sales!A:S,16,FALSE)</f>
        <v>45015</v>
      </c>
      <c r="D3087" s="19" t="str">
        <f>VLOOKUP(dirty_cafe_sales!A3087,dirty_cafe_sales!A:S,15,FALSE)</f>
        <v>Unknown</v>
      </c>
      <c r="E3087" s="19" t="str">
        <f>VLOOKUP(dirty_cafe_sales!A3087,dirty_cafe_sales!A:S,14,FALSE)</f>
        <v>Digital Wallet</v>
      </c>
      <c r="F3087" s="21">
        <f>VLOOKUP(dirty_cafe_sales!A3087,dirty_cafe_sales!A:S,18,FALSE)</f>
        <v>2</v>
      </c>
      <c r="G3087" s="21">
        <f>VLOOKUP(dirty_cafe_sales!A3087,dirty_cafe_sales!A:S,17,FALSE)</f>
        <v>4</v>
      </c>
      <c r="H3087" s="21">
        <f>VLOOKUP(dirty_cafe_sales!A3087,dirty_cafe_sales!A:S,19,FALSE)</f>
        <v>8</v>
      </c>
    </row>
    <row r="3088" spans="1:8" x14ac:dyDescent="0.3">
      <c r="A3088" s="19" t="s">
        <v>3107</v>
      </c>
      <c r="B3088" s="19" t="str">
        <f>VLOOKUP(dirty_cafe_sales!A3088,dirty_cafe_sales!A:S,10,FALSE)</f>
        <v>Tea</v>
      </c>
      <c r="C3088" s="20">
        <f>VLOOKUP(dirty_cafe_sales!A3088,dirty_cafe_sales!A:S,16,FALSE)</f>
        <v>44945</v>
      </c>
      <c r="D3088" s="19" t="str">
        <f>VLOOKUP(dirty_cafe_sales!A3088,dirty_cafe_sales!A:S,15,FALSE)</f>
        <v>In-store</v>
      </c>
      <c r="E3088" s="19" t="str">
        <f>VLOOKUP(dirty_cafe_sales!A3088,dirty_cafe_sales!A:S,14,FALSE)</f>
        <v>Unknown</v>
      </c>
      <c r="F3088" s="21">
        <f>VLOOKUP(dirty_cafe_sales!A3088,dirty_cafe_sales!A:S,18,FALSE)</f>
        <v>1.5</v>
      </c>
      <c r="G3088" s="21">
        <f>VLOOKUP(dirty_cafe_sales!A3088,dirty_cafe_sales!A:S,17,FALSE)</f>
        <v>3</v>
      </c>
      <c r="H3088" s="21">
        <f>VLOOKUP(dirty_cafe_sales!A3088,dirty_cafe_sales!A:S,19,FALSE)</f>
        <v>4.5</v>
      </c>
    </row>
    <row r="3089" spans="1:8" x14ac:dyDescent="0.3">
      <c r="A3089" s="19" t="s">
        <v>3108</v>
      </c>
      <c r="B3089" s="19" t="str">
        <f>VLOOKUP(dirty_cafe_sales!A3089,dirty_cafe_sales!A:S,10,FALSE)</f>
        <v>Cake</v>
      </c>
      <c r="C3089" s="20">
        <f>VLOOKUP(dirty_cafe_sales!A3089,dirty_cafe_sales!A:S,16,FALSE)</f>
        <v>45184</v>
      </c>
      <c r="D3089" s="19" t="str">
        <f>VLOOKUP(dirty_cafe_sales!A3089,dirty_cafe_sales!A:S,15,FALSE)</f>
        <v>In-store</v>
      </c>
      <c r="E3089" s="19" t="str">
        <f>VLOOKUP(dirty_cafe_sales!A3089,dirty_cafe_sales!A:S,14,FALSE)</f>
        <v>Cash</v>
      </c>
      <c r="F3089" s="21">
        <f>VLOOKUP(dirty_cafe_sales!A3089,dirty_cafe_sales!A:S,18,FALSE)</f>
        <v>3</v>
      </c>
      <c r="G3089" s="21">
        <f>VLOOKUP(dirty_cafe_sales!A3089,dirty_cafe_sales!A:S,17,FALSE)</f>
        <v>3</v>
      </c>
      <c r="H3089" s="21">
        <f>VLOOKUP(dirty_cafe_sales!A3089,dirty_cafe_sales!A:S,19,FALSE)</f>
        <v>9</v>
      </c>
    </row>
    <row r="3090" spans="1:8" x14ac:dyDescent="0.3">
      <c r="A3090" s="19" t="s">
        <v>3109</v>
      </c>
      <c r="B3090" s="19" t="str">
        <f>VLOOKUP(dirty_cafe_sales!A3090,dirty_cafe_sales!A:S,10,FALSE)</f>
        <v>Salad</v>
      </c>
      <c r="C3090" s="20">
        <f>VLOOKUP(dirty_cafe_sales!A3090,dirty_cafe_sales!A:S,16,FALSE)</f>
        <v>45098</v>
      </c>
      <c r="D3090" s="19" t="str">
        <f>VLOOKUP(dirty_cafe_sales!A3090,dirty_cafe_sales!A:S,15,FALSE)</f>
        <v>Unknown</v>
      </c>
      <c r="E3090" s="19" t="str">
        <f>VLOOKUP(dirty_cafe_sales!A3090,dirty_cafe_sales!A:S,14,FALSE)</f>
        <v>Digital Wallet</v>
      </c>
      <c r="F3090" s="21">
        <f>VLOOKUP(dirty_cafe_sales!A3090,dirty_cafe_sales!A:S,18,FALSE)</f>
        <v>5</v>
      </c>
      <c r="G3090" s="21">
        <f>VLOOKUP(dirty_cafe_sales!A3090,dirty_cafe_sales!A:S,17,FALSE)</f>
        <v>4</v>
      </c>
      <c r="H3090" s="21">
        <f>VLOOKUP(dirty_cafe_sales!A3090,dirty_cafe_sales!A:S,19,FALSE)</f>
        <v>20</v>
      </c>
    </row>
    <row r="3091" spans="1:8" x14ac:dyDescent="0.3">
      <c r="A3091" s="19" t="s">
        <v>3110</v>
      </c>
      <c r="B3091" s="19" t="str">
        <f>VLOOKUP(dirty_cafe_sales!A3091,dirty_cafe_sales!A:S,10,FALSE)</f>
        <v>Salad</v>
      </c>
      <c r="C3091" s="20">
        <f>VLOOKUP(dirty_cafe_sales!A3091,dirty_cafe_sales!A:S,16,FALSE)</f>
        <v>45107</v>
      </c>
      <c r="D3091" s="19" t="str">
        <f>VLOOKUP(dirty_cafe_sales!A3091,dirty_cafe_sales!A:S,15,FALSE)</f>
        <v>Takeaway</v>
      </c>
      <c r="E3091" s="19" t="str">
        <f>VLOOKUP(dirty_cafe_sales!A3091,dirty_cafe_sales!A:S,14,FALSE)</f>
        <v>Unknown</v>
      </c>
      <c r="F3091" s="21">
        <f>VLOOKUP(dirty_cafe_sales!A3091,dirty_cafe_sales!A:S,18,FALSE)</f>
        <v>5</v>
      </c>
      <c r="G3091" s="21">
        <f>VLOOKUP(dirty_cafe_sales!A3091,dirty_cafe_sales!A:S,17,FALSE)</f>
        <v>3</v>
      </c>
      <c r="H3091" s="21">
        <f>VLOOKUP(dirty_cafe_sales!A3091,dirty_cafe_sales!A:S,19,FALSE)</f>
        <v>15</v>
      </c>
    </row>
    <row r="3092" spans="1:8" x14ac:dyDescent="0.3">
      <c r="A3092" s="19" t="s">
        <v>3111</v>
      </c>
      <c r="B3092" s="19" t="str">
        <f>VLOOKUP(dirty_cafe_sales!A3092,dirty_cafe_sales!A:S,10,FALSE)</f>
        <v>Cookie</v>
      </c>
      <c r="C3092" s="20">
        <f>VLOOKUP(dirty_cafe_sales!A3092,dirty_cafe_sales!A:S,16,FALSE)</f>
        <v>45078</v>
      </c>
      <c r="D3092" s="19" t="str">
        <f>VLOOKUP(dirty_cafe_sales!A3092,dirty_cafe_sales!A:S,15,FALSE)</f>
        <v>Takeaway</v>
      </c>
      <c r="E3092" s="19" t="str">
        <f>VLOOKUP(dirty_cafe_sales!A3092,dirty_cafe_sales!A:S,14,FALSE)</f>
        <v>Cash</v>
      </c>
      <c r="F3092" s="21">
        <f>VLOOKUP(dirty_cafe_sales!A3092,dirty_cafe_sales!A:S,18,FALSE)</f>
        <v>1</v>
      </c>
      <c r="G3092" s="21">
        <f>VLOOKUP(dirty_cafe_sales!A3092,dirty_cafe_sales!A:S,17,FALSE)</f>
        <v>5</v>
      </c>
      <c r="H3092" s="21">
        <f>VLOOKUP(dirty_cafe_sales!A3092,dirty_cafe_sales!A:S,19,FALSE)</f>
        <v>5</v>
      </c>
    </row>
    <row r="3093" spans="1:8" x14ac:dyDescent="0.3">
      <c r="A3093" s="19" t="s">
        <v>3112</v>
      </c>
      <c r="B3093" s="19" t="str">
        <f>VLOOKUP(dirty_cafe_sales!A3093,dirty_cafe_sales!A:S,10,FALSE)</f>
        <v>Cookie</v>
      </c>
      <c r="C3093" s="20">
        <f>VLOOKUP(dirty_cafe_sales!A3093,dirty_cafe_sales!A:S,16,FALSE)</f>
        <v>45265</v>
      </c>
      <c r="D3093" s="19" t="str">
        <f>VLOOKUP(dirty_cafe_sales!A3093,dirty_cafe_sales!A:S,15,FALSE)</f>
        <v>In-store</v>
      </c>
      <c r="E3093" s="19" t="str">
        <f>VLOOKUP(dirty_cafe_sales!A3093,dirty_cafe_sales!A:S,14,FALSE)</f>
        <v>Credit Card</v>
      </c>
      <c r="F3093" s="21">
        <f>VLOOKUP(dirty_cafe_sales!A3093,dirty_cafe_sales!A:S,18,FALSE)</f>
        <v>1</v>
      </c>
      <c r="G3093" s="21">
        <f>VLOOKUP(dirty_cafe_sales!A3093,dirty_cafe_sales!A:S,17,FALSE)</f>
        <v>2</v>
      </c>
      <c r="H3093" s="21">
        <f>VLOOKUP(dirty_cafe_sales!A3093,dirty_cafe_sales!A:S,19,FALSE)</f>
        <v>2</v>
      </c>
    </row>
    <row r="3094" spans="1:8" x14ac:dyDescent="0.3">
      <c r="A3094" s="19" t="s">
        <v>3113</v>
      </c>
      <c r="B3094" s="19" t="str">
        <f>VLOOKUP(dirty_cafe_sales!A3094,dirty_cafe_sales!A:S,10,FALSE)</f>
        <v>Sandwich</v>
      </c>
      <c r="C3094" s="20" t="str">
        <f>VLOOKUP(dirty_cafe_sales!A3094,dirty_cafe_sales!A:S,16,FALSE)</f>
        <v>Unknown</v>
      </c>
      <c r="D3094" s="19" t="str">
        <f>VLOOKUP(dirty_cafe_sales!A3094,dirty_cafe_sales!A:S,15,FALSE)</f>
        <v>Unknown</v>
      </c>
      <c r="E3094" s="19" t="str">
        <f>VLOOKUP(dirty_cafe_sales!A3094,dirty_cafe_sales!A:S,14,FALSE)</f>
        <v>Digital Wallet</v>
      </c>
      <c r="F3094" s="21">
        <f>VLOOKUP(dirty_cafe_sales!A3094,dirty_cafe_sales!A:S,18,FALSE)</f>
        <v>4</v>
      </c>
      <c r="G3094" s="21">
        <f>VLOOKUP(dirty_cafe_sales!A3094,dirty_cafe_sales!A:S,17,FALSE)</f>
        <v>1</v>
      </c>
      <c r="H3094" s="21">
        <f>VLOOKUP(dirty_cafe_sales!A3094,dirty_cafe_sales!A:S,19,FALSE)</f>
        <v>4</v>
      </c>
    </row>
    <row r="3095" spans="1:8" x14ac:dyDescent="0.3">
      <c r="A3095" s="19" t="s">
        <v>3114</v>
      </c>
      <c r="B3095" s="19" t="str">
        <f>VLOOKUP(dirty_cafe_sales!A3095,dirty_cafe_sales!A:S,10,FALSE)</f>
        <v>Smoothie</v>
      </c>
      <c r="C3095" s="20">
        <f>VLOOKUP(dirty_cafe_sales!A3095,dirty_cafe_sales!A:S,16,FALSE)</f>
        <v>45147</v>
      </c>
      <c r="D3095" s="19" t="str">
        <f>VLOOKUP(dirty_cafe_sales!A3095,dirty_cafe_sales!A:S,15,FALSE)</f>
        <v>Unknown</v>
      </c>
      <c r="E3095" s="19" t="str">
        <f>VLOOKUP(dirty_cafe_sales!A3095,dirty_cafe_sales!A:S,14,FALSE)</f>
        <v>Unknown</v>
      </c>
      <c r="F3095" s="21">
        <f>VLOOKUP(dirty_cafe_sales!A3095,dirty_cafe_sales!A:S,18,FALSE)</f>
        <v>4</v>
      </c>
      <c r="G3095" s="21">
        <f>VLOOKUP(dirty_cafe_sales!A3095,dirty_cafe_sales!A:S,17,FALSE)</f>
        <v>5</v>
      </c>
      <c r="H3095" s="21">
        <f>VLOOKUP(dirty_cafe_sales!A3095,dirty_cafe_sales!A:S,19,FALSE)</f>
        <v>20</v>
      </c>
    </row>
    <row r="3096" spans="1:8" x14ac:dyDescent="0.3">
      <c r="A3096" s="19" t="s">
        <v>3115</v>
      </c>
      <c r="B3096" s="19" t="str">
        <f>VLOOKUP(dirty_cafe_sales!A3096,dirty_cafe_sales!A:S,10,FALSE)</f>
        <v>Smoothie</v>
      </c>
      <c r="C3096" s="20">
        <f>VLOOKUP(dirty_cafe_sales!A3096,dirty_cafe_sales!A:S,16,FALSE)</f>
        <v>45170</v>
      </c>
      <c r="D3096" s="19" t="str">
        <f>VLOOKUP(dirty_cafe_sales!A3096,dirty_cafe_sales!A:S,15,FALSE)</f>
        <v>Takeaway</v>
      </c>
      <c r="E3096" s="19" t="str">
        <f>VLOOKUP(dirty_cafe_sales!A3096,dirty_cafe_sales!A:S,14,FALSE)</f>
        <v>Credit Card</v>
      </c>
      <c r="F3096" s="21">
        <f>VLOOKUP(dirty_cafe_sales!A3096,dirty_cafe_sales!A:S,18,FALSE)</f>
        <v>4</v>
      </c>
      <c r="G3096" s="21">
        <f>VLOOKUP(dirty_cafe_sales!A3096,dirty_cafe_sales!A:S,17,FALSE)</f>
        <v>3</v>
      </c>
      <c r="H3096" s="21">
        <f>VLOOKUP(dirty_cafe_sales!A3096,dirty_cafe_sales!A:S,19,FALSE)</f>
        <v>12</v>
      </c>
    </row>
    <row r="3097" spans="1:8" x14ac:dyDescent="0.3">
      <c r="A3097" s="19" t="s">
        <v>3116</v>
      </c>
      <c r="B3097" s="19" t="str">
        <f>VLOOKUP(dirty_cafe_sales!A3097,dirty_cafe_sales!A:S,10,FALSE)</f>
        <v>Coffee</v>
      </c>
      <c r="C3097" s="20">
        <f>VLOOKUP(dirty_cafe_sales!A3097,dirty_cafe_sales!A:S,16,FALSE)</f>
        <v>44993</v>
      </c>
      <c r="D3097" s="19" t="str">
        <f>VLOOKUP(dirty_cafe_sales!A3097,dirty_cafe_sales!A:S,15,FALSE)</f>
        <v>Unknown</v>
      </c>
      <c r="E3097" s="19" t="str">
        <f>VLOOKUP(dirty_cafe_sales!A3097,dirty_cafe_sales!A:S,14,FALSE)</f>
        <v>Digital Wallet</v>
      </c>
      <c r="F3097" s="21">
        <f>VLOOKUP(dirty_cafe_sales!A3097,dirty_cafe_sales!A:S,18,FALSE)</f>
        <v>2</v>
      </c>
      <c r="G3097" s="21">
        <f>VLOOKUP(dirty_cafe_sales!A3097,dirty_cafe_sales!A:S,17,FALSE)</f>
        <v>1</v>
      </c>
      <c r="H3097" s="21">
        <f>VLOOKUP(dirty_cafe_sales!A3097,dirty_cafe_sales!A:S,19,FALSE)</f>
        <v>2</v>
      </c>
    </row>
    <row r="3098" spans="1:8" x14ac:dyDescent="0.3">
      <c r="A3098" s="19" t="s">
        <v>3117</v>
      </c>
      <c r="B3098" s="19" t="str">
        <f>VLOOKUP(dirty_cafe_sales!A3098,dirty_cafe_sales!A:S,10,FALSE)</f>
        <v>Sandwich</v>
      </c>
      <c r="C3098" s="20">
        <f>VLOOKUP(dirty_cafe_sales!A3098,dirty_cafe_sales!A:S,16,FALSE)</f>
        <v>44985</v>
      </c>
      <c r="D3098" s="19" t="str">
        <f>VLOOKUP(dirty_cafe_sales!A3098,dirty_cafe_sales!A:S,15,FALSE)</f>
        <v>In-store</v>
      </c>
      <c r="E3098" s="19" t="str">
        <f>VLOOKUP(dirty_cafe_sales!A3098,dirty_cafe_sales!A:S,14,FALSE)</f>
        <v>Credit Card</v>
      </c>
      <c r="F3098" s="21">
        <f>VLOOKUP(dirty_cafe_sales!A3098,dirty_cafe_sales!A:S,18,FALSE)</f>
        <v>4</v>
      </c>
      <c r="G3098" s="21">
        <f>VLOOKUP(dirty_cafe_sales!A3098,dirty_cafe_sales!A:S,17,FALSE)</f>
        <v>3</v>
      </c>
      <c r="H3098" s="21">
        <f>VLOOKUP(dirty_cafe_sales!A3098,dirty_cafe_sales!A:S,19,FALSE)</f>
        <v>12</v>
      </c>
    </row>
    <row r="3099" spans="1:8" x14ac:dyDescent="0.3">
      <c r="A3099" s="19" t="s">
        <v>3118</v>
      </c>
      <c r="B3099" s="19" t="str">
        <f>VLOOKUP(dirty_cafe_sales!A3099,dirty_cafe_sales!A:S,10,FALSE)</f>
        <v>Salad</v>
      </c>
      <c r="C3099" s="20">
        <f>VLOOKUP(dirty_cafe_sales!A3099,dirty_cafe_sales!A:S,16,FALSE)</f>
        <v>45237</v>
      </c>
      <c r="D3099" s="19" t="str">
        <f>VLOOKUP(dirty_cafe_sales!A3099,dirty_cafe_sales!A:S,15,FALSE)</f>
        <v>Takeaway</v>
      </c>
      <c r="E3099" s="19" t="str">
        <f>VLOOKUP(dirty_cafe_sales!A3099,dirty_cafe_sales!A:S,14,FALSE)</f>
        <v>Digital Wallet</v>
      </c>
      <c r="F3099" s="21">
        <f>VLOOKUP(dirty_cafe_sales!A3099,dirty_cafe_sales!A:S,18,FALSE)</f>
        <v>5</v>
      </c>
      <c r="G3099" s="21">
        <f>VLOOKUP(dirty_cafe_sales!A3099,dirty_cafe_sales!A:S,17,FALSE)</f>
        <v>3</v>
      </c>
      <c r="H3099" s="21">
        <f>VLOOKUP(dirty_cafe_sales!A3099,dirty_cafe_sales!A:S,19,FALSE)</f>
        <v>15</v>
      </c>
    </row>
    <row r="3100" spans="1:8" x14ac:dyDescent="0.3">
      <c r="A3100" s="19" t="s">
        <v>3119</v>
      </c>
      <c r="B3100" s="19" t="str">
        <f>VLOOKUP(dirty_cafe_sales!A3100,dirty_cafe_sales!A:S,10,FALSE)</f>
        <v>Cake</v>
      </c>
      <c r="C3100" s="20" t="str">
        <f>VLOOKUP(dirty_cafe_sales!A3100,dirty_cafe_sales!A:S,16,FALSE)</f>
        <v>Unknown</v>
      </c>
      <c r="D3100" s="19" t="str">
        <f>VLOOKUP(dirty_cafe_sales!A3100,dirty_cafe_sales!A:S,15,FALSE)</f>
        <v>Unknown</v>
      </c>
      <c r="E3100" s="19" t="str">
        <f>VLOOKUP(dirty_cafe_sales!A3100,dirty_cafe_sales!A:S,14,FALSE)</f>
        <v>Credit Card</v>
      </c>
      <c r="F3100" s="21">
        <f>VLOOKUP(dirty_cafe_sales!A3100,dirty_cafe_sales!A:S,18,FALSE)</f>
        <v>3</v>
      </c>
      <c r="G3100" s="21">
        <f>VLOOKUP(dirty_cafe_sales!A3100,dirty_cafe_sales!A:S,17,FALSE)</f>
        <v>5</v>
      </c>
      <c r="H3100" s="21">
        <f>VLOOKUP(dirty_cafe_sales!A3100,dirty_cafe_sales!A:S,19,FALSE)</f>
        <v>15</v>
      </c>
    </row>
    <row r="3101" spans="1:8" x14ac:dyDescent="0.3">
      <c r="A3101" s="19" t="s">
        <v>3120</v>
      </c>
      <c r="B3101" s="19" t="str">
        <f>VLOOKUP(dirty_cafe_sales!A3101,dirty_cafe_sales!A:S,10,FALSE)</f>
        <v>Smoothie</v>
      </c>
      <c r="C3101" s="20">
        <f>VLOOKUP(dirty_cafe_sales!A3101,dirty_cafe_sales!A:S,16,FALSE)</f>
        <v>45054</v>
      </c>
      <c r="D3101" s="19" t="str">
        <f>VLOOKUP(dirty_cafe_sales!A3101,dirty_cafe_sales!A:S,15,FALSE)</f>
        <v>Unknown</v>
      </c>
      <c r="E3101" s="19" t="str">
        <f>VLOOKUP(dirty_cafe_sales!A3101,dirty_cafe_sales!A:S,14,FALSE)</f>
        <v>Unknown</v>
      </c>
      <c r="F3101" s="21">
        <f>VLOOKUP(dirty_cafe_sales!A3101,dirty_cafe_sales!A:S,18,FALSE)</f>
        <v>4</v>
      </c>
      <c r="G3101" s="21">
        <f>VLOOKUP(dirty_cafe_sales!A3101,dirty_cafe_sales!A:S,17,FALSE)</f>
        <v>5</v>
      </c>
      <c r="H3101" s="21">
        <f>VLOOKUP(dirty_cafe_sales!A3101,dirty_cafe_sales!A:S,19,FALSE)</f>
        <v>20</v>
      </c>
    </row>
    <row r="3102" spans="1:8" x14ac:dyDescent="0.3">
      <c r="A3102" s="19" t="s">
        <v>3121</v>
      </c>
      <c r="B3102" s="19" t="str">
        <f>VLOOKUP(dirty_cafe_sales!A3102,dirty_cafe_sales!A:S,10,FALSE)</f>
        <v>Juice</v>
      </c>
      <c r="C3102" s="20">
        <f>VLOOKUP(dirty_cafe_sales!A3102,dirty_cafe_sales!A:S,16,FALSE)</f>
        <v>45223</v>
      </c>
      <c r="D3102" s="19" t="str">
        <f>VLOOKUP(dirty_cafe_sales!A3102,dirty_cafe_sales!A:S,15,FALSE)</f>
        <v>Unknown</v>
      </c>
      <c r="E3102" s="19" t="str">
        <f>VLOOKUP(dirty_cafe_sales!A3102,dirty_cafe_sales!A:S,14,FALSE)</f>
        <v>Cash</v>
      </c>
      <c r="F3102" s="21">
        <f>VLOOKUP(dirty_cafe_sales!A3102,dirty_cafe_sales!A:S,18,FALSE)</f>
        <v>3</v>
      </c>
      <c r="G3102" s="21">
        <f>VLOOKUP(dirty_cafe_sales!A3102,dirty_cafe_sales!A:S,17,FALSE)</f>
        <v>1</v>
      </c>
      <c r="H3102" s="21">
        <f>VLOOKUP(dirty_cafe_sales!A3102,dirty_cafe_sales!A:S,19,FALSE)</f>
        <v>3</v>
      </c>
    </row>
    <row r="3103" spans="1:8" x14ac:dyDescent="0.3">
      <c r="A3103" s="19" t="s">
        <v>3122</v>
      </c>
      <c r="B3103" s="19" t="str">
        <f>VLOOKUP(dirty_cafe_sales!A3103,dirty_cafe_sales!A:S,10,FALSE)</f>
        <v>Cookie</v>
      </c>
      <c r="C3103" s="20">
        <f>VLOOKUP(dirty_cafe_sales!A3103,dirty_cafe_sales!A:S,16,FALSE)</f>
        <v>45226</v>
      </c>
      <c r="D3103" s="19" t="str">
        <f>VLOOKUP(dirty_cafe_sales!A3103,dirty_cafe_sales!A:S,15,FALSE)</f>
        <v>Takeaway</v>
      </c>
      <c r="E3103" s="19" t="str">
        <f>VLOOKUP(dirty_cafe_sales!A3103,dirty_cafe_sales!A:S,14,FALSE)</f>
        <v>Cash</v>
      </c>
      <c r="F3103" s="21">
        <f>VLOOKUP(dirty_cafe_sales!A3103,dirty_cafe_sales!A:S,18,FALSE)</f>
        <v>1</v>
      </c>
      <c r="G3103" s="21">
        <f>VLOOKUP(dirty_cafe_sales!A3103,dirty_cafe_sales!A:S,17,FALSE)</f>
        <v>4</v>
      </c>
      <c r="H3103" s="21">
        <f>VLOOKUP(dirty_cafe_sales!A3103,dirty_cafe_sales!A:S,19,FALSE)</f>
        <v>4</v>
      </c>
    </row>
    <row r="3104" spans="1:8" x14ac:dyDescent="0.3">
      <c r="A3104" s="19" t="s">
        <v>3123</v>
      </c>
      <c r="B3104" s="19" t="str">
        <f>VLOOKUP(dirty_cafe_sales!A3104,dirty_cafe_sales!A:S,10,FALSE)</f>
        <v>Salad</v>
      </c>
      <c r="C3104" s="20">
        <f>VLOOKUP(dirty_cafe_sales!A3104,dirty_cafe_sales!A:S,16,FALSE)</f>
        <v>44986</v>
      </c>
      <c r="D3104" s="19" t="str">
        <f>VLOOKUP(dirty_cafe_sales!A3104,dirty_cafe_sales!A:S,15,FALSE)</f>
        <v>In-store</v>
      </c>
      <c r="E3104" s="19" t="str">
        <f>VLOOKUP(dirty_cafe_sales!A3104,dirty_cafe_sales!A:S,14,FALSE)</f>
        <v>Digital Wallet</v>
      </c>
      <c r="F3104" s="21">
        <f>VLOOKUP(dirty_cafe_sales!A3104,dirty_cafe_sales!A:S,18,FALSE)</f>
        <v>0</v>
      </c>
      <c r="G3104" s="21">
        <f>VLOOKUP(dirty_cafe_sales!A3104,dirty_cafe_sales!A:S,17,FALSE)</f>
        <v>5</v>
      </c>
      <c r="H3104" s="21">
        <f>VLOOKUP(dirty_cafe_sales!A3104,dirty_cafe_sales!A:S,19,FALSE)</f>
        <v>0</v>
      </c>
    </row>
    <row r="3105" spans="1:8" x14ac:dyDescent="0.3">
      <c r="A3105" s="19" t="s">
        <v>3124</v>
      </c>
      <c r="B3105" s="19" t="str">
        <f>VLOOKUP(dirty_cafe_sales!A3105,dirty_cafe_sales!A:S,10,FALSE)</f>
        <v>Salad</v>
      </c>
      <c r="C3105" s="20">
        <f>VLOOKUP(dirty_cafe_sales!A3105,dirty_cafe_sales!A:S,16,FALSE)</f>
        <v>45210</v>
      </c>
      <c r="D3105" s="19" t="str">
        <f>VLOOKUP(dirty_cafe_sales!A3105,dirty_cafe_sales!A:S,15,FALSE)</f>
        <v>Unknown</v>
      </c>
      <c r="E3105" s="19" t="str">
        <f>VLOOKUP(dirty_cafe_sales!A3105,dirty_cafe_sales!A:S,14,FALSE)</f>
        <v>Cash</v>
      </c>
      <c r="F3105" s="21">
        <f>VLOOKUP(dirty_cafe_sales!A3105,dirty_cafe_sales!A:S,18,FALSE)</f>
        <v>5</v>
      </c>
      <c r="G3105" s="21">
        <f>VLOOKUP(dirty_cafe_sales!A3105,dirty_cafe_sales!A:S,17,FALSE)</f>
        <v>4</v>
      </c>
      <c r="H3105" s="21">
        <f>VLOOKUP(dirty_cafe_sales!A3105,dirty_cafe_sales!A:S,19,FALSE)</f>
        <v>20</v>
      </c>
    </row>
    <row r="3106" spans="1:8" x14ac:dyDescent="0.3">
      <c r="A3106" s="19" t="s">
        <v>3125</v>
      </c>
      <c r="B3106" s="19" t="str">
        <f>VLOOKUP(dirty_cafe_sales!A3106,dirty_cafe_sales!A:S,10,FALSE)</f>
        <v>Coffee</v>
      </c>
      <c r="C3106" s="20">
        <f>VLOOKUP(dirty_cafe_sales!A3106,dirty_cafe_sales!A:S,16,FALSE)</f>
        <v>45107</v>
      </c>
      <c r="D3106" s="19" t="str">
        <f>VLOOKUP(dirty_cafe_sales!A3106,dirty_cafe_sales!A:S,15,FALSE)</f>
        <v>Unknown</v>
      </c>
      <c r="E3106" s="19" t="str">
        <f>VLOOKUP(dirty_cafe_sales!A3106,dirty_cafe_sales!A:S,14,FALSE)</f>
        <v>Unknown</v>
      </c>
      <c r="F3106" s="21">
        <f>VLOOKUP(dirty_cafe_sales!A3106,dirty_cafe_sales!A:S,18,FALSE)</f>
        <v>2</v>
      </c>
      <c r="G3106" s="21">
        <f>VLOOKUP(dirty_cafe_sales!A3106,dirty_cafe_sales!A:S,17,FALSE)</f>
        <v>2</v>
      </c>
      <c r="H3106" s="21">
        <f>VLOOKUP(dirty_cafe_sales!A3106,dirty_cafe_sales!A:S,19,FALSE)</f>
        <v>4</v>
      </c>
    </row>
    <row r="3107" spans="1:8" x14ac:dyDescent="0.3">
      <c r="A3107" s="19" t="s">
        <v>3126</v>
      </c>
      <c r="B3107" s="19" t="str">
        <f>VLOOKUP(dirty_cafe_sales!A3107,dirty_cafe_sales!A:S,10,FALSE)</f>
        <v>Smoothie</v>
      </c>
      <c r="C3107" s="20">
        <f>VLOOKUP(dirty_cafe_sales!A3107,dirty_cafe_sales!A:S,16,FALSE)</f>
        <v>45052</v>
      </c>
      <c r="D3107" s="19" t="str">
        <f>VLOOKUP(dirty_cafe_sales!A3107,dirty_cafe_sales!A:S,15,FALSE)</f>
        <v>Takeaway</v>
      </c>
      <c r="E3107" s="19" t="str">
        <f>VLOOKUP(dirty_cafe_sales!A3107,dirty_cafe_sales!A:S,14,FALSE)</f>
        <v>Unknown</v>
      </c>
      <c r="F3107" s="21">
        <f>VLOOKUP(dirty_cafe_sales!A3107,dirty_cafe_sales!A:S,18,FALSE)</f>
        <v>4</v>
      </c>
      <c r="G3107" s="21">
        <f>VLOOKUP(dirty_cafe_sales!A3107,dirty_cafe_sales!A:S,17,FALSE)</f>
        <v>5</v>
      </c>
      <c r="H3107" s="21">
        <f>VLOOKUP(dirty_cafe_sales!A3107,dirty_cafe_sales!A:S,19,FALSE)</f>
        <v>20</v>
      </c>
    </row>
    <row r="3108" spans="1:8" x14ac:dyDescent="0.3">
      <c r="A3108" s="19" t="s">
        <v>3127</v>
      </c>
      <c r="B3108" s="19" t="str">
        <f>VLOOKUP(dirty_cafe_sales!A3108,dirty_cafe_sales!A:S,10,FALSE)</f>
        <v>Cookie</v>
      </c>
      <c r="C3108" s="20">
        <f>VLOOKUP(dirty_cafe_sales!A3108,dirty_cafe_sales!A:S,16,FALSE)</f>
        <v>45044</v>
      </c>
      <c r="D3108" s="19" t="str">
        <f>VLOOKUP(dirty_cafe_sales!A3108,dirty_cafe_sales!A:S,15,FALSE)</f>
        <v>In-store</v>
      </c>
      <c r="E3108" s="19" t="str">
        <f>VLOOKUP(dirty_cafe_sales!A3108,dirty_cafe_sales!A:S,14,FALSE)</f>
        <v>Credit Card</v>
      </c>
      <c r="F3108" s="21" t="str">
        <f>VLOOKUP(dirty_cafe_sales!A3108,dirty_cafe_sales!A:S,18,FALSE)</f>
        <v>0</v>
      </c>
      <c r="G3108" s="21">
        <f>VLOOKUP(dirty_cafe_sales!A3108,dirty_cafe_sales!A:S,17,FALSE)</f>
        <v>2</v>
      </c>
      <c r="H3108" s="21">
        <f>VLOOKUP(dirty_cafe_sales!A3108,dirty_cafe_sales!A:S,19,FALSE)</f>
        <v>0</v>
      </c>
    </row>
    <row r="3109" spans="1:8" x14ac:dyDescent="0.3">
      <c r="A3109" s="19" t="s">
        <v>3128</v>
      </c>
      <c r="B3109" s="19" t="str">
        <f>VLOOKUP(dirty_cafe_sales!A3109,dirty_cafe_sales!A:S,10,FALSE)</f>
        <v>Sandwich</v>
      </c>
      <c r="C3109" s="20">
        <f>VLOOKUP(dirty_cafe_sales!A3109,dirty_cafe_sales!A:S,16,FALSE)</f>
        <v>45131</v>
      </c>
      <c r="D3109" s="19" t="str">
        <f>VLOOKUP(dirty_cafe_sales!A3109,dirty_cafe_sales!A:S,15,FALSE)</f>
        <v>Unknown</v>
      </c>
      <c r="E3109" s="19" t="str">
        <f>VLOOKUP(dirty_cafe_sales!A3109,dirty_cafe_sales!A:S,14,FALSE)</f>
        <v>Credit Card</v>
      </c>
      <c r="F3109" s="21">
        <f>VLOOKUP(dirty_cafe_sales!A3109,dirty_cafe_sales!A:S,18,FALSE)</f>
        <v>4</v>
      </c>
      <c r="G3109" s="21">
        <f>VLOOKUP(dirty_cafe_sales!A3109,dirty_cafe_sales!A:S,17,FALSE)</f>
        <v>5</v>
      </c>
      <c r="H3109" s="21">
        <f>VLOOKUP(dirty_cafe_sales!A3109,dirty_cafe_sales!A:S,19,FALSE)</f>
        <v>20</v>
      </c>
    </row>
    <row r="3110" spans="1:8" x14ac:dyDescent="0.3">
      <c r="A3110" s="19" t="s">
        <v>3129</v>
      </c>
      <c r="B3110" s="19" t="str">
        <f>VLOOKUP(dirty_cafe_sales!A3110,dirty_cafe_sales!A:S,10,FALSE)</f>
        <v>Smoothie</v>
      </c>
      <c r="C3110" s="20">
        <f>VLOOKUP(dirty_cafe_sales!A3110,dirty_cafe_sales!A:S,16,FALSE)</f>
        <v>45271</v>
      </c>
      <c r="D3110" s="19" t="str">
        <f>VLOOKUP(dirty_cafe_sales!A3110,dirty_cafe_sales!A:S,15,FALSE)</f>
        <v>In-store</v>
      </c>
      <c r="E3110" s="19" t="str">
        <f>VLOOKUP(dirty_cafe_sales!A3110,dirty_cafe_sales!A:S,14,FALSE)</f>
        <v>Digital Wallet</v>
      </c>
      <c r="F3110" s="21">
        <f>VLOOKUP(dirty_cafe_sales!A3110,dirty_cafe_sales!A:S,18,FALSE)</f>
        <v>4</v>
      </c>
      <c r="G3110" s="21">
        <f>VLOOKUP(dirty_cafe_sales!A3110,dirty_cafe_sales!A:S,17,FALSE)</f>
        <v>5</v>
      </c>
      <c r="H3110" s="21">
        <f>VLOOKUP(dirty_cafe_sales!A3110,dirty_cafe_sales!A:S,19,FALSE)</f>
        <v>20</v>
      </c>
    </row>
    <row r="3111" spans="1:8" x14ac:dyDescent="0.3">
      <c r="A3111" s="19" t="s">
        <v>3130</v>
      </c>
      <c r="B3111" s="19" t="str">
        <f>VLOOKUP(dirty_cafe_sales!A3111,dirty_cafe_sales!A:S,10,FALSE)</f>
        <v>Salad</v>
      </c>
      <c r="C3111" s="20">
        <f>VLOOKUP(dirty_cafe_sales!A3111,dirty_cafe_sales!A:S,16,FALSE)</f>
        <v>45045</v>
      </c>
      <c r="D3111" s="19" t="str">
        <f>VLOOKUP(dirty_cafe_sales!A3111,dirty_cafe_sales!A:S,15,FALSE)</f>
        <v>In-store</v>
      </c>
      <c r="E3111" s="19" t="str">
        <f>VLOOKUP(dirty_cafe_sales!A3111,dirty_cafe_sales!A:S,14,FALSE)</f>
        <v>Cash</v>
      </c>
      <c r="F3111" s="21">
        <f>VLOOKUP(dirty_cafe_sales!A3111,dirty_cafe_sales!A:S,18,FALSE)</f>
        <v>5</v>
      </c>
      <c r="G3111" s="21">
        <f>VLOOKUP(dirty_cafe_sales!A3111,dirty_cafe_sales!A:S,17,FALSE)</f>
        <v>1</v>
      </c>
      <c r="H3111" s="21">
        <f>VLOOKUP(dirty_cafe_sales!A3111,dirty_cafe_sales!A:S,19,FALSE)</f>
        <v>5</v>
      </c>
    </row>
    <row r="3112" spans="1:8" x14ac:dyDescent="0.3">
      <c r="A3112" s="19" t="s">
        <v>3131</v>
      </c>
      <c r="B3112" s="19" t="str">
        <f>VLOOKUP(dirty_cafe_sales!A3112,dirty_cafe_sales!A:S,10,FALSE)</f>
        <v>Salad</v>
      </c>
      <c r="C3112" s="20">
        <f>VLOOKUP(dirty_cafe_sales!A3112,dirty_cafe_sales!A:S,16,FALSE)</f>
        <v>45276</v>
      </c>
      <c r="D3112" s="19" t="str">
        <f>VLOOKUP(dirty_cafe_sales!A3112,dirty_cafe_sales!A:S,15,FALSE)</f>
        <v>In-store</v>
      </c>
      <c r="E3112" s="19" t="str">
        <f>VLOOKUP(dirty_cafe_sales!A3112,dirty_cafe_sales!A:S,14,FALSE)</f>
        <v>Cash</v>
      </c>
      <c r="F3112" s="21">
        <f>VLOOKUP(dirty_cafe_sales!A3112,dirty_cafe_sales!A:S,18,FALSE)</f>
        <v>5</v>
      </c>
      <c r="G3112" s="21">
        <f>VLOOKUP(dirty_cafe_sales!A3112,dirty_cafe_sales!A:S,17,FALSE)</f>
        <v>2</v>
      </c>
      <c r="H3112" s="21">
        <f>VLOOKUP(dirty_cafe_sales!A3112,dirty_cafe_sales!A:S,19,FALSE)</f>
        <v>10</v>
      </c>
    </row>
    <row r="3113" spans="1:8" x14ac:dyDescent="0.3">
      <c r="A3113" s="19" t="s">
        <v>3132</v>
      </c>
      <c r="B3113" s="19" t="str">
        <f>VLOOKUP(dirty_cafe_sales!A3113,dirty_cafe_sales!A:S,10,FALSE)</f>
        <v>Cookie</v>
      </c>
      <c r="C3113" s="20">
        <f>VLOOKUP(dirty_cafe_sales!A3113,dirty_cafe_sales!A:S,16,FALSE)</f>
        <v>45052</v>
      </c>
      <c r="D3113" s="19" t="str">
        <f>VLOOKUP(dirty_cafe_sales!A3113,dirty_cafe_sales!A:S,15,FALSE)</f>
        <v>Takeaway</v>
      </c>
      <c r="E3113" s="19" t="str">
        <f>VLOOKUP(dirty_cafe_sales!A3113,dirty_cafe_sales!A:S,14,FALSE)</f>
        <v>Unknown</v>
      </c>
      <c r="F3113" s="21">
        <f>VLOOKUP(dirty_cafe_sales!A3113,dirty_cafe_sales!A:S,18,FALSE)</f>
        <v>1</v>
      </c>
      <c r="G3113" s="21">
        <f>VLOOKUP(dirty_cafe_sales!A3113,dirty_cafe_sales!A:S,17,FALSE)</f>
        <v>4</v>
      </c>
      <c r="H3113" s="21">
        <f>VLOOKUP(dirty_cafe_sales!A3113,dirty_cafe_sales!A:S,19,FALSE)</f>
        <v>4</v>
      </c>
    </row>
    <row r="3114" spans="1:8" x14ac:dyDescent="0.3">
      <c r="A3114" s="19" t="s">
        <v>3133</v>
      </c>
      <c r="B3114" s="19" t="str">
        <f>VLOOKUP(dirty_cafe_sales!A3114,dirty_cafe_sales!A:S,10,FALSE)</f>
        <v>Salad</v>
      </c>
      <c r="C3114" s="20" t="str">
        <f>VLOOKUP(dirty_cafe_sales!A3114,dirty_cafe_sales!A:S,16,FALSE)</f>
        <v>Unknown</v>
      </c>
      <c r="D3114" s="19" t="str">
        <f>VLOOKUP(dirty_cafe_sales!A3114,dirty_cafe_sales!A:S,15,FALSE)</f>
        <v>Takeaway</v>
      </c>
      <c r="E3114" s="19" t="str">
        <f>VLOOKUP(dirty_cafe_sales!A3114,dirty_cafe_sales!A:S,14,FALSE)</f>
        <v>Digital Wallet</v>
      </c>
      <c r="F3114" s="21">
        <f>VLOOKUP(dirty_cafe_sales!A3114,dirty_cafe_sales!A:S,18,FALSE)</f>
        <v>5</v>
      </c>
      <c r="G3114" s="21">
        <f>VLOOKUP(dirty_cafe_sales!A3114,dirty_cafe_sales!A:S,17,FALSE)</f>
        <v>3</v>
      </c>
      <c r="H3114" s="21">
        <f>VLOOKUP(dirty_cafe_sales!A3114,dirty_cafe_sales!A:S,19,FALSE)</f>
        <v>15</v>
      </c>
    </row>
    <row r="3115" spans="1:8" x14ac:dyDescent="0.3">
      <c r="A3115" s="19" t="s">
        <v>3134</v>
      </c>
      <c r="B3115" s="19" t="str">
        <f>VLOOKUP(dirty_cafe_sales!A3115,dirty_cafe_sales!A:S,10,FALSE)</f>
        <v>Tea</v>
      </c>
      <c r="C3115" s="20">
        <f>VLOOKUP(dirty_cafe_sales!A3115,dirty_cafe_sales!A:S,16,FALSE)</f>
        <v>45252</v>
      </c>
      <c r="D3115" s="19" t="str">
        <f>VLOOKUP(dirty_cafe_sales!A3115,dirty_cafe_sales!A:S,15,FALSE)</f>
        <v>In-store</v>
      </c>
      <c r="E3115" s="19" t="str">
        <f>VLOOKUP(dirty_cafe_sales!A3115,dirty_cafe_sales!A:S,14,FALSE)</f>
        <v>Unknown</v>
      </c>
      <c r="F3115" s="21">
        <f>VLOOKUP(dirty_cafe_sales!A3115,dirty_cafe_sales!A:S,18,FALSE)</f>
        <v>1.5</v>
      </c>
      <c r="G3115" s="21">
        <f>VLOOKUP(dirty_cafe_sales!A3115,dirty_cafe_sales!A:S,17,FALSE)</f>
        <v>3</v>
      </c>
      <c r="H3115" s="21">
        <f>VLOOKUP(dirty_cafe_sales!A3115,dirty_cafe_sales!A:S,19,FALSE)</f>
        <v>4.5</v>
      </c>
    </row>
    <row r="3116" spans="1:8" x14ac:dyDescent="0.3">
      <c r="A3116" s="19" t="s">
        <v>3135</v>
      </c>
      <c r="B3116" s="19" t="str">
        <f>VLOOKUP(dirty_cafe_sales!A3116,dirty_cafe_sales!A:S,10,FALSE)</f>
        <v>Sandwich</v>
      </c>
      <c r="C3116" s="20">
        <f>VLOOKUP(dirty_cafe_sales!A3116,dirty_cafe_sales!A:S,16,FALSE)</f>
        <v>45036</v>
      </c>
      <c r="D3116" s="19" t="str">
        <f>VLOOKUP(dirty_cafe_sales!A3116,dirty_cafe_sales!A:S,15,FALSE)</f>
        <v>Unknown</v>
      </c>
      <c r="E3116" s="19" t="str">
        <f>VLOOKUP(dirty_cafe_sales!A3116,dirty_cafe_sales!A:S,14,FALSE)</f>
        <v>Cash</v>
      </c>
      <c r="F3116" s="21">
        <f>VLOOKUP(dirty_cafe_sales!A3116,dirty_cafe_sales!A:S,18,FALSE)</f>
        <v>4</v>
      </c>
      <c r="G3116" s="21">
        <f>VLOOKUP(dirty_cafe_sales!A3116,dirty_cafe_sales!A:S,17,FALSE)</f>
        <v>2</v>
      </c>
      <c r="H3116" s="21">
        <f>VLOOKUP(dirty_cafe_sales!A3116,dirty_cafe_sales!A:S,19,FALSE)</f>
        <v>8</v>
      </c>
    </row>
    <row r="3117" spans="1:8" x14ac:dyDescent="0.3">
      <c r="A3117" s="19" t="s">
        <v>3136</v>
      </c>
      <c r="B3117" s="19" t="str">
        <f>VLOOKUP(dirty_cafe_sales!A3117,dirty_cafe_sales!A:S,10,FALSE)</f>
        <v>Unknown</v>
      </c>
      <c r="C3117" s="20">
        <f>VLOOKUP(dirty_cafe_sales!A3117,dirty_cafe_sales!A:S,16,FALSE)</f>
        <v>45086</v>
      </c>
      <c r="D3117" s="19" t="str">
        <f>VLOOKUP(dirty_cafe_sales!A3117,dirty_cafe_sales!A:S,15,FALSE)</f>
        <v>Takeaway</v>
      </c>
      <c r="E3117" s="19" t="str">
        <f>VLOOKUP(dirty_cafe_sales!A3117,dirty_cafe_sales!A:S,14,FALSE)</f>
        <v>Credit Card</v>
      </c>
      <c r="F3117" s="21">
        <f>VLOOKUP(dirty_cafe_sales!A3117,dirty_cafe_sales!A:S,18,FALSE)</f>
        <v>3</v>
      </c>
      <c r="G3117" s="21">
        <f>VLOOKUP(dirty_cafe_sales!A3117,dirty_cafe_sales!A:S,17,FALSE)</f>
        <v>4</v>
      </c>
      <c r="H3117" s="21">
        <f>VLOOKUP(dirty_cafe_sales!A3117,dirty_cafe_sales!A:S,19,FALSE)</f>
        <v>12</v>
      </c>
    </row>
    <row r="3118" spans="1:8" x14ac:dyDescent="0.3">
      <c r="A3118" s="19" t="s">
        <v>3137</v>
      </c>
      <c r="B3118" s="19" t="str">
        <f>VLOOKUP(dirty_cafe_sales!A3118,dirty_cafe_sales!A:S,10,FALSE)</f>
        <v>Cake</v>
      </c>
      <c r="C3118" s="20">
        <f>VLOOKUP(dirty_cafe_sales!A3118,dirty_cafe_sales!A:S,16,FALSE)</f>
        <v>45178</v>
      </c>
      <c r="D3118" s="19" t="str">
        <f>VLOOKUP(dirty_cafe_sales!A3118,dirty_cafe_sales!A:S,15,FALSE)</f>
        <v>Unknown</v>
      </c>
      <c r="E3118" s="19" t="str">
        <f>VLOOKUP(dirty_cafe_sales!A3118,dirty_cafe_sales!A:S,14,FALSE)</f>
        <v>Cash</v>
      </c>
      <c r="F3118" s="21">
        <f>VLOOKUP(dirty_cafe_sales!A3118,dirty_cafe_sales!A:S,18,FALSE)</f>
        <v>3</v>
      </c>
      <c r="G3118" s="21">
        <f>VLOOKUP(dirty_cafe_sales!A3118,dirty_cafe_sales!A:S,17,FALSE)</f>
        <v>2</v>
      </c>
      <c r="H3118" s="21">
        <f>VLOOKUP(dirty_cafe_sales!A3118,dirty_cafe_sales!A:S,19,FALSE)</f>
        <v>6</v>
      </c>
    </row>
    <row r="3119" spans="1:8" x14ac:dyDescent="0.3">
      <c r="A3119" s="19" t="s">
        <v>3138</v>
      </c>
      <c r="B3119" s="19" t="str">
        <f>VLOOKUP(dirty_cafe_sales!A3119,dirty_cafe_sales!A:S,10,FALSE)</f>
        <v>Cake</v>
      </c>
      <c r="C3119" s="20">
        <f>VLOOKUP(dirty_cafe_sales!A3119,dirty_cafe_sales!A:S,16,FALSE)</f>
        <v>45253</v>
      </c>
      <c r="D3119" s="19" t="str">
        <f>VLOOKUP(dirty_cafe_sales!A3119,dirty_cafe_sales!A:S,15,FALSE)</f>
        <v>In-store</v>
      </c>
      <c r="E3119" s="19" t="str">
        <f>VLOOKUP(dirty_cafe_sales!A3119,dirty_cafe_sales!A:S,14,FALSE)</f>
        <v>Credit Card</v>
      </c>
      <c r="F3119" s="21">
        <f>VLOOKUP(dirty_cafe_sales!A3119,dirty_cafe_sales!A:S,18,FALSE)</f>
        <v>3</v>
      </c>
      <c r="G3119" s="21">
        <f>VLOOKUP(dirty_cafe_sales!A3119,dirty_cafe_sales!A:S,17,FALSE)</f>
        <v>1</v>
      </c>
      <c r="H3119" s="21">
        <f>VLOOKUP(dirty_cafe_sales!A3119,dirty_cafe_sales!A:S,19,FALSE)</f>
        <v>3</v>
      </c>
    </row>
    <row r="3120" spans="1:8" x14ac:dyDescent="0.3">
      <c r="A3120" s="19" t="s">
        <v>3139</v>
      </c>
      <c r="B3120" s="19" t="str">
        <f>VLOOKUP(dirty_cafe_sales!A3120,dirty_cafe_sales!A:S,10,FALSE)</f>
        <v>Juice</v>
      </c>
      <c r="C3120" s="20">
        <f>VLOOKUP(dirty_cafe_sales!A3120,dirty_cafe_sales!A:S,16,FALSE)</f>
        <v>45163</v>
      </c>
      <c r="D3120" s="19" t="str">
        <f>VLOOKUP(dirty_cafe_sales!A3120,dirty_cafe_sales!A:S,15,FALSE)</f>
        <v>Unknown</v>
      </c>
      <c r="E3120" s="19" t="str">
        <f>VLOOKUP(dirty_cafe_sales!A3120,dirty_cafe_sales!A:S,14,FALSE)</f>
        <v>Digital Wallet</v>
      </c>
      <c r="F3120" s="21">
        <f>VLOOKUP(dirty_cafe_sales!A3120,dirty_cafe_sales!A:S,18,FALSE)</f>
        <v>3</v>
      </c>
      <c r="G3120" s="21">
        <f>VLOOKUP(dirty_cafe_sales!A3120,dirty_cafe_sales!A:S,17,FALSE)</f>
        <v>2</v>
      </c>
      <c r="H3120" s="21">
        <f>VLOOKUP(dirty_cafe_sales!A3120,dirty_cafe_sales!A:S,19,FALSE)</f>
        <v>6</v>
      </c>
    </row>
    <row r="3121" spans="1:8" x14ac:dyDescent="0.3">
      <c r="A3121" s="19" t="s">
        <v>3140</v>
      </c>
      <c r="B3121" s="19" t="str">
        <f>VLOOKUP(dirty_cafe_sales!A3121,dirty_cafe_sales!A:S,10,FALSE)</f>
        <v>Smoothie</v>
      </c>
      <c r="C3121" s="20">
        <f>VLOOKUP(dirty_cafe_sales!A3121,dirty_cafe_sales!A:S,16,FALSE)</f>
        <v>45229</v>
      </c>
      <c r="D3121" s="19" t="str">
        <f>VLOOKUP(dirty_cafe_sales!A3121,dirty_cafe_sales!A:S,15,FALSE)</f>
        <v>In-store</v>
      </c>
      <c r="E3121" s="19" t="str">
        <f>VLOOKUP(dirty_cafe_sales!A3121,dirty_cafe_sales!A:S,14,FALSE)</f>
        <v>Credit Card</v>
      </c>
      <c r="F3121" s="21">
        <f>VLOOKUP(dirty_cafe_sales!A3121,dirty_cafe_sales!A:S,18,FALSE)</f>
        <v>4</v>
      </c>
      <c r="G3121" s="21">
        <f>VLOOKUP(dirty_cafe_sales!A3121,dirty_cafe_sales!A:S,17,FALSE)</f>
        <v>2</v>
      </c>
      <c r="H3121" s="21">
        <f>VLOOKUP(dirty_cafe_sales!A3121,dirty_cafe_sales!A:S,19,FALSE)</f>
        <v>8</v>
      </c>
    </row>
    <row r="3122" spans="1:8" x14ac:dyDescent="0.3">
      <c r="A3122" s="19" t="s">
        <v>3141</v>
      </c>
      <c r="B3122" s="19" t="str">
        <f>VLOOKUP(dirty_cafe_sales!A3122,dirty_cafe_sales!A:S,10,FALSE)</f>
        <v>Cake</v>
      </c>
      <c r="C3122" s="20">
        <f>VLOOKUP(dirty_cafe_sales!A3122,dirty_cafe_sales!A:S,16,FALSE)</f>
        <v>45100</v>
      </c>
      <c r="D3122" s="19" t="str">
        <f>VLOOKUP(dirty_cafe_sales!A3122,dirty_cafe_sales!A:S,15,FALSE)</f>
        <v>Takeaway</v>
      </c>
      <c r="E3122" s="19" t="str">
        <f>VLOOKUP(dirty_cafe_sales!A3122,dirty_cafe_sales!A:S,14,FALSE)</f>
        <v>Credit Card</v>
      </c>
      <c r="F3122" s="21" t="str">
        <f>VLOOKUP(dirty_cafe_sales!A3122,dirty_cafe_sales!A:S,18,FALSE)</f>
        <v>0</v>
      </c>
      <c r="G3122" s="21">
        <f>VLOOKUP(dirty_cafe_sales!A3122,dirty_cafe_sales!A:S,17,FALSE)</f>
        <v>4</v>
      </c>
      <c r="H3122" s="21">
        <f>VLOOKUP(dirty_cafe_sales!A3122,dirty_cafe_sales!A:S,19,FALSE)</f>
        <v>0</v>
      </c>
    </row>
    <row r="3123" spans="1:8" x14ac:dyDescent="0.3">
      <c r="A3123" s="19" t="s">
        <v>3142</v>
      </c>
      <c r="B3123" s="19" t="str">
        <f>VLOOKUP(dirty_cafe_sales!A3123,dirty_cafe_sales!A:S,10,FALSE)</f>
        <v>Tea</v>
      </c>
      <c r="C3123" s="20">
        <f>VLOOKUP(dirty_cafe_sales!A3123,dirty_cafe_sales!A:S,16,FALSE)</f>
        <v>45053</v>
      </c>
      <c r="D3123" s="19" t="str">
        <f>VLOOKUP(dirty_cafe_sales!A3123,dirty_cafe_sales!A:S,15,FALSE)</f>
        <v>Unknown</v>
      </c>
      <c r="E3123" s="19" t="str">
        <f>VLOOKUP(dirty_cafe_sales!A3123,dirty_cafe_sales!A:S,14,FALSE)</f>
        <v>Unknown</v>
      </c>
      <c r="F3123" s="21">
        <f>VLOOKUP(dirty_cafe_sales!A3123,dirty_cafe_sales!A:S,18,FALSE)</f>
        <v>1.5</v>
      </c>
      <c r="G3123" s="21">
        <f>VLOOKUP(dirty_cafe_sales!A3123,dirty_cafe_sales!A:S,17,FALSE)</f>
        <v>0</v>
      </c>
      <c r="H3123" s="21">
        <f>VLOOKUP(dirty_cafe_sales!A3123,dirty_cafe_sales!A:S,19,FALSE)</f>
        <v>0</v>
      </c>
    </row>
    <row r="3124" spans="1:8" x14ac:dyDescent="0.3">
      <c r="A3124" s="19" t="s">
        <v>3143</v>
      </c>
      <c r="B3124" s="19" t="str">
        <f>VLOOKUP(dirty_cafe_sales!A3124,dirty_cafe_sales!A:S,10,FALSE)</f>
        <v>Cookie</v>
      </c>
      <c r="C3124" s="20">
        <f>VLOOKUP(dirty_cafe_sales!A3124,dirty_cafe_sales!A:S,16,FALSE)</f>
        <v>44964</v>
      </c>
      <c r="D3124" s="19" t="str">
        <f>VLOOKUP(dirty_cafe_sales!A3124,dirty_cafe_sales!A:S,15,FALSE)</f>
        <v>Unknown</v>
      </c>
      <c r="E3124" s="19" t="str">
        <f>VLOOKUP(dirty_cafe_sales!A3124,dirty_cafe_sales!A:S,14,FALSE)</f>
        <v>Unknown</v>
      </c>
      <c r="F3124" s="21">
        <f>VLOOKUP(dirty_cafe_sales!A3124,dirty_cafe_sales!A:S,18,FALSE)</f>
        <v>1</v>
      </c>
      <c r="G3124" s="21">
        <f>VLOOKUP(dirty_cafe_sales!A3124,dirty_cafe_sales!A:S,17,FALSE)</f>
        <v>5</v>
      </c>
      <c r="H3124" s="21">
        <f>VLOOKUP(dirty_cafe_sales!A3124,dirty_cafe_sales!A:S,19,FALSE)</f>
        <v>5</v>
      </c>
    </row>
    <row r="3125" spans="1:8" x14ac:dyDescent="0.3">
      <c r="A3125" s="19" t="s">
        <v>3144</v>
      </c>
      <c r="B3125" s="19" t="str">
        <f>VLOOKUP(dirty_cafe_sales!A3125,dirty_cafe_sales!A:S,10,FALSE)</f>
        <v>Cookie</v>
      </c>
      <c r="C3125" s="20">
        <f>VLOOKUP(dirty_cafe_sales!A3125,dirty_cafe_sales!A:S,16,FALSE)</f>
        <v>45045</v>
      </c>
      <c r="D3125" s="19" t="str">
        <f>VLOOKUP(dirty_cafe_sales!A3125,dirty_cafe_sales!A:S,15,FALSE)</f>
        <v>Unknown</v>
      </c>
      <c r="E3125" s="19" t="str">
        <f>VLOOKUP(dirty_cafe_sales!A3125,dirty_cafe_sales!A:S,14,FALSE)</f>
        <v>Unknown</v>
      </c>
      <c r="F3125" s="21">
        <f>VLOOKUP(dirty_cafe_sales!A3125,dirty_cafe_sales!A:S,18,FALSE)</f>
        <v>1</v>
      </c>
      <c r="G3125" s="21">
        <f>VLOOKUP(dirty_cafe_sales!A3125,dirty_cafe_sales!A:S,17,FALSE)</f>
        <v>1</v>
      </c>
      <c r="H3125" s="21">
        <f>VLOOKUP(dirty_cafe_sales!A3125,dirty_cafe_sales!A:S,19,FALSE)</f>
        <v>1</v>
      </c>
    </row>
    <row r="3126" spans="1:8" x14ac:dyDescent="0.3">
      <c r="A3126" s="19" t="s">
        <v>3145</v>
      </c>
      <c r="B3126" s="19" t="str">
        <f>VLOOKUP(dirty_cafe_sales!A3126,dirty_cafe_sales!A:S,10,FALSE)</f>
        <v>Juice</v>
      </c>
      <c r="C3126" s="20" t="str">
        <f>VLOOKUP(dirty_cafe_sales!A3126,dirty_cafe_sales!A:S,16,FALSE)</f>
        <v>Unknown</v>
      </c>
      <c r="D3126" s="19" t="str">
        <f>VLOOKUP(dirty_cafe_sales!A3126,dirty_cafe_sales!A:S,15,FALSE)</f>
        <v>In-store</v>
      </c>
      <c r="E3126" s="19" t="str">
        <f>VLOOKUP(dirty_cafe_sales!A3126,dirty_cafe_sales!A:S,14,FALSE)</f>
        <v>Digital Wallet</v>
      </c>
      <c r="F3126" s="21">
        <f>VLOOKUP(dirty_cafe_sales!A3126,dirty_cafe_sales!A:S,18,FALSE)</f>
        <v>3</v>
      </c>
      <c r="G3126" s="21">
        <f>VLOOKUP(dirty_cafe_sales!A3126,dirty_cafe_sales!A:S,17,FALSE)</f>
        <v>3</v>
      </c>
      <c r="H3126" s="21">
        <f>VLOOKUP(dirty_cafe_sales!A3126,dirty_cafe_sales!A:S,19,FALSE)</f>
        <v>9</v>
      </c>
    </row>
    <row r="3127" spans="1:8" x14ac:dyDescent="0.3">
      <c r="A3127" s="19" t="s">
        <v>3146</v>
      </c>
      <c r="B3127" s="19" t="str">
        <f>VLOOKUP(dirty_cafe_sales!A3127,dirty_cafe_sales!A:S,10,FALSE)</f>
        <v>Juice</v>
      </c>
      <c r="C3127" s="20">
        <f>VLOOKUP(dirty_cafe_sales!A3127,dirty_cafe_sales!A:S,16,FALSE)</f>
        <v>45016</v>
      </c>
      <c r="D3127" s="19" t="str">
        <f>VLOOKUP(dirty_cafe_sales!A3127,dirty_cafe_sales!A:S,15,FALSE)</f>
        <v>Takeaway</v>
      </c>
      <c r="E3127" s="19" t="str">
        <f>VLOOKUP(dirty_cafe_sales!A3127,dirty_cafe_sales!A:S,14,FALSE)</f>
        <v>Cash</v>
      </c>
      <c r="F3127" s="21">
        <f>VLOOKUP(dirty_cafe_sales!A3127,dirty_cafe_sales!A:S,18,FALSE)</f>
        <v>3</v>
      </c>
      <c r="G3127" s="21">
        <f>VLOOKUP(dirty_cafe_sales!A3127,dirty_cafe_sales!A:S,17,FALSE)</f>
        <v>1</v>
      </c>
      <c r="H3127" s="21">
        <f>VLOOKUP(dirty_cafe_sales!A3127,dirty_cafe_sales!A:S,19,FALSE)</f>
        <v>3</v>
      </c>
    </row>
    <row r="3128" spans="1:8" x14ac:dyDescent="0.3">
      <c r="A3128" s="19" t="s">
        <v>3147</v>
      </c>
      <c r="B3128" s="19" t="str">
        <f>VLOOKUP(dirty_cafe_sales!A3128,dirty_cafe_sales!A:S,10,FALSE)</f>
        <v>Sandwich</v>
      </c>
      <c r="C3128" s="20">
        <f>VLOOKUP(dirty_cafe_sales!A3128,dirty_cafe_sales!A:S,16,FALSE)</f>
        <v>45154</v>
      </c>
      <c r="D3128" s="19" t="str">
        <f>VLOOKUP(dirty_cafe_sales!A3128,dirty_cafe_sales!A:S,15,FALSE)</f>
        <v>Takeaway</v>
      </c>
      <c r="E3128" s="19" t="str">
        <f>VLOOKUP(dirty_cafe_sales!A3128,dirty_cafe_sales!A:S,14,FALSE)</f>
        <v>Unknown</v>
      </c>
      <c r="F3128" s="21">
        <f>VLOOKUP(dirty_cafe_sales!A3128,dirty_cafe_sales!A:S,18,FALSE)</f>
        <v>4</v>
      </c>
      <c r="G3128" s="21">
        <f>VLOOKUP(dirty_cafe_sales!A3128,dirty_cafe_sales!A:S,17,FALSE)</f>
        <v>2</v>
      </c>
      <c r="H3128" s="21">
        <f>VLOOKUP(dirty_cafe_sales!A3128,dirty_cafe_sales!A:S,19,FALSE)</f>
        <v>8</v>
      </c>
    </row>
    <row r="3129" spans="1:8" x14ac:dyDescent="0.3">
      <c r="A3129" s="19" t="s">
        <v>3148</v>
      </c>
      <c r="B3129" s="19" t="str">
        <f>VLOOKUP(dirty_cafe_sales!A3129,dirty_cafe_sales!A:S,10,FALSE)</f>
        <v>Cookie</v>
      </c>
      <c r="C3129" s="20">
        <f>VLOOKUP(dirty_cafe_sales!A3129,dirty_cafe_sales!A:S,16,FALSE)</f>
        <v>45242</v>
      </c>
      <c r="D3129" s="19" t="str">
        <f>VLOOKUP(dirty_cafe_sales!A3129,dirty_cafe_sales!A:S,15,FALSE)</f>
        <v>Takeaway</v>
      </c>
      <c r="E3129" s="19" t="str">
        <f>VLOOKUP(dirty_cafe_sales!A3129,dirty_cafe_sales!A:S,14,FALSE)</f>
        <v>Cash</v>
      </c>
      <c r="F3129" s="21">
        <f>VLOOKUP(dirty_cafe_sales!A3129,dirty_cafe_sales!A:S,18,FALSE)</f>
        <v>1</v>
      </c>
      <c r="G3129" s="21">
        <f>VLOOKUP(dirty_cafe_sales!A3129,dirty_cafe_sales!A:S,17,FALSE)</f>
        <v>4</v>
      </c>
      <c r="H3129" s="21">
        <f>VLOOKUP(dirty_cafe_sales!A3129,dirty_cafe_sales!A:S,19,FALSE)</f>
        <v>4</v>
      </c>
    </row>
    <row r="3130" spans="1:8" x14ac:dyDescent="0.3">
      <c r="A3130" s="19" t="s">
        <v>3149</v>
      </c>
      <c r="B3130" s="19" t="str">
        <f>VLOOKUP(dirty_cafe_sales!A3130,dirty_cafe_sales!A:S,10,FALSE)</f>
        <v>Smoothie</v>
      </c>
      <c r="C3130" s="20">
        <f>VLOOKUP(dirty_cafe_sales!A3130,dirty_cafe_sales!A:S,16,FALSE)</f>
        <v>45253</v>
      </c>
      <c r="D3130" s="19" t="str">
        <f>VLOOKUP(dirty_cafe_sales!A3130,dirty_cafe_sales!A:S,15,FALSE)</f>
        <v>Takeaway</v>
      </c>
      <c r="E3130" s="19" t="str">
        <f>VLOOKUP(dirty_cafe_sales!A3130,dirty_cafe_sales!A:S,14,FALSE)</f>
        <v>Unknown</v>
      </c>
      <c r="F3130" s="21">
        <f>VLOOKUP(dirty_cafe_sales!A3130,dirty_cafe_sales!A:S,18,FALSE)</f>
        <v>4</v>
      </c>
      <c r="G3130" s="21">
        <f>VLOOKUP(dirty_cafe_sales!A3130,dirty_cafe_sales!A:S,17,FALSE)</f>
        <v>5</v>
      </c>
      <c r="H3130" s="21">
        <f>VLOOKUP(dirty_cafe_sales!A3130,dirty_cafe_sales!A:S,19,FALSE)</f>
        <v>20</v>
      </c>
    </row>
    <row r="3131" spans="1:8" x14ac:dyDescent="0.3">
      <c r="A3131" s="19" t="s">
        <v>3150</v>
      </c>
      <c r="B3131" s="19" t="str">
        <f>VLOOKUP(dirty_cafe_sales!A3131,dirty_cafe_sales!A:S,10,FALSE)</f>
        <v>Salad</v>
      </c>
      <c r="C3131" s="20">
        <f>VLOOKUP(dirty_cafe_sales!A3131,dirty_cafe_sales!A:S,16,FALSE)</f>
        <v>44931</v>
      </c>
      <c r="D3131" s="19" t="str">
        <f>VLOOKUP(dirty_cafe_sales!A3131,dirty_cafe_sales!A:S,15,FALSE)</f>
        <v>In-store</v>
      </c>
      <c r="E3131" s="19" t="str">
        <f>VLOOKUP(dirty_cafe_sales!A3131,dirty_cafe_sales!A:S,14,FALSE)</f>
        <v>Credit Card</v>
      </c>
      <c r="F3131" s="21">
        <f>VLOOKUP(dirty_cafe_sales!A3131,dirty_cafe_sales!A:S,18,FALSE)</f>
        <v>5</v>
      </c>
      <c r="G3131" s="21">
        <f>VLOOKUP(dirty_cafe_sales!A3131,dirty_cafe_sales!A:S,17,FALSE)</f>
        <v>0</v>
      </c>
      <c r="H3131" s="21">
        <f>VLOOKUP(dirty_cafe_sales!A3131,dirty_cafe_sales!A:S,19,FALSE)</f>
        <v>0</v>
      </c>
    </row>
    <row r="3132" spans="1:8" x14ac:dyDescent="0.3">
      <c r="A3132" s="19" t="s">
        <v>3151</v>
      </c>
      <c r="B3132" s="19" t="str">
        <f>VLOOKUP(dirty_cafe_sales!A3132,dirty_cafe_sales!A:S,10,FALSE)</f>
        <v>Juice</v>
      </c>
      <c r="C3132" s="20">
        <f>VLOOKUP(dirty_cafe_sales!A3132,dirty_cafe_sales!A:S,16,FALSE)</f>
        <v>45154</v>
      </c>
      <c r="D3132" s="19" t="str">
        <f>VLOOKUP(dirty_cafe_sales!A3132,dirty_cafe_sales!A:S,15,FALSE)</f>
        <v>Takeaway</v>
      </c>
      <c r="E3132" s="19" t="str">
        <f>VLOOKUP(dirty_cafe_sales!A3132,dirty_cafe_sales!A:S,14,FALSE)</f>
        <v>Unknown</v>
      </c>
      <c r="F3132" s="21">
        <f>VLOOKUP(dirty_cafe_sales!A3132,dirty_cafe_sales!A:S,18,FALSE)</f>
        <v>3</v>
      </c>
      <c r="G3132" s="21">
        <f>VLOOKUP(dirty_cafe_sales!A3132,dirty_cafe_sales!A:S,17,FALSE)</f>
        <v>3</v>
      </c>
      <c r="H3132" s="21">
        <f>VLOOKUP(dirty_cafe_sales!A3132,dirty_cafe_sales!A:S,19,FALSE)</f>
        <v>9</v>
      </c>
    </row>
    <row r="3133" spans="1:8" x14ac:dyDescent="0.3">
      <c r="A3133" s="19" t="s">
        <v>3152</v>
      </c>
      <c r="B3133" s="19" t="str">
        <f>VLOOKUP(dirty_cafe_sales!A3133,dirty_cafe_sales!A:S,10,FALSE)</f>
        <v>Cookie</v>
      </c>
      <c r="C3133" s="20">
        <f>VLOOKUP(dirty_cafe_sales!A3133,dirty_cafe_sales!A:S,16,FALSE)</f>
        <v>45240</v>
      </c>
      <c r="D3133" s="19" t="str">
        <f>VLOOKUP(dirty_cafe_sales!A3133,dirty_cafe_sales!A:S,15,FALSE)</f>
        <v>Unknown</v>
      </c>
      <c r="E3133" s="19" t="str">
        <f>VLOOKUP(dirty_cafe_sales!A3133,dirty_cafe_sales!A:S,14,FALSE)</f>
        <v>Digital Wallet</v>
      </c>
      <c r="F3133" s="21">
        <f>VLOOKUP(dirty_cafe_sales!A3133,dirty_cafe_sales!A:S,18,FALSE)</f>
        <v>1</v>
      </c>
      <c r="G3133" s="21">
        <f>VLOOKUP(dirty_cafe_sales!A3133,dirty_cafe_sales!A:S,17,FALSE)</f>
        <v>1</v>
      </c>
      <c r="H3133" s="21">
        <f>VLOOKUP(dirty_cafe_sales!A3133,dirty_cafe_sales!A:S,19,FALSE)</f>
        <v>1</v>
      </c>
    </row>
    <row r="3134" spans="1:8" x14ac:dyDescent="0.3">
      <c r="A3134" s="19" t="s">
        <v>3153</v>
      </c>
      <c r="B3134" s="19" t="str">
        <f>VLOOKUP(dirty_cafe_sales!A3134,dirty_cafe_sales!A:S,10,FALSE)</f>
        <v>Salad</v>
      </c>
      <c r="C3134" s="20">
        <f>VLOOKUP(dirty_cafe_sales!A3134,dirty_cafe_sales!A:S,16,FALSE)</f>
        <v>45228</v>
      </c>
      <c r="D3134" s="19" t="str">
        <f>VLOOKUP(dirty_cafe_sales!A3134,dirty_cafe_sales!A:S,15,FALSE)</f>
        <v>Takeaway</v>
      </c>
      <c r="E3134" s="19" t="str">
        <f>VLOOKUP(dirty_cafe_sales!A3134,dirty_cafe_sales!A:S,14,FALSE)</f>
        <v>Unknown</v>
      </c>
      <c r="F3134" s="21">
        <f>VLOOKUP(dirty_cafe_sales!A3134,dirty_cafe_sales!A:S,18,FALSE)</f>
        <v>5</v>
      </c>
      <c r="G3134" s="21">
        <f>VLOOKUP(dirty_cafe_sales!A3134,dirty_cafe_sales!A:S,17,FALSE)</f>
        <v>4</v>
      </c>
      <c r="H3134" s="21">
        <f>VLOOKUP(dirty_cafe_sales!A3134,dirty_cafe_sales!A:S,19,FALSE)</f>
        <v>20</v>
      </c>
    </row>
    <row r="3135" spans="1:8" x14ac:dyDescent="0.3">
      <c r="A3135" s="19" t="s">
        <v>3154</v>
      </c>
      <c r="B3135" s="19" t="str">
        <f>VLOOKUP(dirty_cafe_sales!A3135,dirty_cafe_sales!A:S,10,FALSE)</f>
        <v>Coffee</v>
      </c>
      <c r="C3135" s="20">
        <f>VLOOKUP(dirty_cafe_sales!A3135,dirty_cafe_sales!A:S,16,FALSE)</f>
        <v>44934</v>
      </c>
      <c r="D3135" s="19" t="str">
        <f>VLOOKUP(dirty_cafe_sales!A3135,dirty_cafe_sales!A:S,15,FALSE)</f>
        <v>In-store</v>
      </c>
      <c r="E3135" s="19" t="str">
        <f>VLOOKUP(dirty_cafe_sales!A3135,dirty_cafe_sales!A:S,14,FALSE)</f>
        <v>Digital Wallet</v>
      </c>
      <c r="F3135" s="21">
        <f>VLOOKUP(dirty_cafe_sales!A3135,dirty_cafe_sales!A:S,18,FALSE)</f>
        <v>2</v>
      </c>
      <c r="G3135" s="21">
        <f>VLOOKUP(dirty_cafe_sales!A3135,dirty_cafe_sales!A:S,17,FALSE)</f>
        <v>5</v>
      </c>
      <c r="H3135" s="21">
        <f>VLOOKUP(dirty_cafe_sales!A3135,dirty_cafe_sales!A:S,19,FALSE)</f>
        <v>10</v>
      </c>
    </row>
    <row r="3136" spans="1:8" x14ac:dyDescent="0.3">
      <c r="A3136" s="19" t="s">
        <v>3155</v>
      </c>
      <c r="B3136" s="19" t="str">
        <f>VLOOKUP(dirty_cafe_sales!A3136,dirty_cafe_sales!A:S,10,FALSE)</f>
        <v>Sandwich</v>
      </c>
      <c r="C3136" s="20">
        <f>VLOOKUP(dirty_cafe_sales!A3136,dirty_cafe_sales!A:S,16,FALSE)</f>
        <v>44967</v>
      </c>
      <c r="D3136" s="19" t="str">
        <f>VLOOKUP(dirty_cafe_sales!A3136,dirty_cafe_sales!A:S,15,FALSE)</f>
        <v>Takeaway</v>
      </c>
      <c r="E3136" s="19" t="str">
        <f>VLOOKUP(dirty_cafe_sales!A3136,dirty_cafe_sales!A:S,14,FALSE)</f>
        <v>Cash</v>
      </c>
      <c r="F3136" s="21">
        <f>VLOOKUP(dirty_cafe_sales!A3136,dirty_cafe_sales!A:S,18,FALSE)</f>
        <v>4</v>
      </c>
      <c r="G3136" s="21">
        <f>VLOOKUP(dirty_cafe_sales!A3136,dirty_cafe_sales!A:S,17,FALSE)</f>
        <v>2</v>
      </c>
      <c r="H3136" s="21">
        <f>VLOOKUP(dirty_cafe_sales!A3136,dirty_cafe_sales!A:S,19,FALSE)</f>
        <v>8</v>
      </c>
    </row>
    <row r="3137" spans="1:8" x14ac:dyDescent="0.3">
      <c r="A3137" s="19" t="s">
        <v>3156</v>
      </c>
      <c r="B3137" s="19" t="str">
        <f>VLOOKUP(dirty_cafe_sales!A3137,dirty_cafe_sales!A:S,10,FALSE)</f>
        <v>Smoothie</v>
      </c>
      <c r="C3137" s="20">
        <f>VLOOKUP(dirty_cafe_sales!A3137,dirty_cafe_sales!A:S,16,FALSE)</f>
        <v>45054</v>
      </c>
      <c r="D3137" s="19" t="str">
        <f>VLOOKUP(dirty_cafe_sales!A3137,dirty_cafe_sales!A:S,15,FALSE)</f>
        <v>In-store</v>
      </c>
      <c r="E3137" s="19" t="str">
        <f>VLOOKUP(dirty_cafe_sales!A3137,dirty_cafe_sales!A:S,14,FALSE)</f>
        <v>Cash</v>
      </c>
      <c r="F3137" s="21">
        <f>VLOOKUP(dirty_cafe_sales!A3137,dirty_cafe_sales!A:S,18,FALSE)</f>
        <v>4</v>
      </c>
      <c r="G3137" s="21">
        <f>VLOOKUP(dirty_cafe_sales!A3137,dirty_cafe_sales!A:S,17,FALSE)</f>
        <v>4</v>
      </c>
      <c r="H3137" s="21">
        <f>VLOOKUP(dirty_cafe_sales!A3137,dirty_cafe_sales!A:S,19,FALSE)</f>
        <v>16</v>
      </c>
    </row>
    <row r="3138" spans="1:8" x14ac:dyDescent="0.3">
      <c r="A3138" s="19" t="s">
        <v>3157</v>
      </c>
      <c r="B3138" s="19" t="str">
        <f>VLOOKUP(dirty_cafe_sales!A3138,dirty_cafe_sales!A:S,10,FALSE)</f>
        <v>Juice</v>
      </c>
      <c r="C3138" s="20">
        <f>VLOOKUP(dirty_cafe_sales!A3138,dirty_cafe_sales!A:S,16,FALSE)</f>
        <v>45031</v>
      </c>
      <c r="D3138" s="19" t="str">
        <f>VLOOKUP(dirty_cafe_sales!A3138,dirty_cafe_sales!A:S,15,FALSE)</f>
        <v>In-store</v>
      </c>
      <c r="E3138" s="19" t="str">
        <f>VLOOKUP(dirty_cafe_sales!A3138,dirty_cafe_sales!A:S,14,FALSE)</f>
        <v>Credit Card</v>
      </c>
      <c r="F3138" s="21">
        <f>VLOOKUP(dirty_cafe_sales!A3138,dirty_cafe_sales!A:S,18,FALSE)</f>
        <v>3</v>
      </c>
      <c r="G3138" s="21">
        <f>VLOOKUP(dirty_cafe_sales!A3138,dirty_cafe_sales!A:S,17,FALSE)</f>
        <v>3</v>
      </c>
      <c r="H3138" s="21">
        <f>VLOOKUP(dirty_cafe_sales!A3138,dirty_cafe_sales!A:S,19,FALSE)</f>
        <v>9</v>
      </c>
    </row>
    <row r="3139" spans="1:8" x14ac:dyDescent="0.3">
      <c r="A3139" s="19" t="s">
        <v>3158</v>
      </c>
      <c r="B3139" s="19" t="str">
        <f>VLOOKUP(dirty_cafe_sales!A3139,dirty_cafe_sales!A:S,10,FALSE)</f>
        <v>Cookie</v>
      </c>
      <c r="C3139" s="20">
        <f>VLOOKUP(dirty_cafe_sales!A3139,dirty_cafe_sales!A:S,16,FALSE)</f>
        <v>45234</v>
      </c>
      <c r="D3139" s="19" t="str">
        <f>VLOOKUP(dirty_cafe_sales!A3139,dirty_cafe_sales!A:S,15,FALSE)</f>
        <v>Unknown</v>
      </c>
      <c r="E3139" s="19" t="str">
        <f>VLOOKUP(dirty_cafe_sales!A3139,dirty_cafe_sales!A:S,14,FALSE)</f>
        <v>Credit Card</v>
      </c>
      <c r="F3139" s="21">
        <f>VLOOKUP(dirty_cafe_sales!A3139,dirty_cafe_sales!A:S,18,FALSE)</f>
        <v>1</v>
      </c>
      <c r="G3139" s="21">
        <f>VLOOKUP(dirty_cafe_sales!A3139,dirty_cafe_sales!A:S,17,FALSE)</f>
        <v>1</v>
      </c>
      <c r="H3139" s="21">
        <f>VLOOKUP(dirty_cafe_sales!A3139,dirty_cafe_sales!A:S,19,FALSE)</f>
        <v>1</v>
      </c>
    </row>
    <row r="3140" spans="1:8" x14ac:dyDescent="0.3">
      <c r="A3140" s="19" t="s">
        <v>3159</v>
      </c>
      <c r="B3140" s="19" t="str">
        <f>VLOOKUP(dirty_cafe_sales!A3140,dirty_cafe_sales!A:S,10,FALSE)</f>
        <v>Unknown</v>
      </c>
      <c r="C3140" s="20">
        <f>VLOOKUP(dirty_cafe_sales!A3140,dirty_cafe_sales!A:S,16,FALSE)</f>
        <v>45198</v>
      </c>
      <c r="D3140" s="19" t="str">
        <f>VLOOKUP(dirty_cafe_sales!A3140,dirty_cafe_sales!A:S,15,FALSE)</f>
        <v>In-store</v>
      </c>
      <c r="E3140" s="19" t="str">
        <f>VLOOKUP(dirty_cafe_sales!A3140,dirty_cafe_sales!A:S,14,FALSE)</f>
        <v>Digital Wallet</v>
      </c>
      <c r="F3140" s="21">
        <f>VLOOKUP(dirty_cafe_sales!A3140,dirty_cafe_sales!A:S,18,FALSE)</f>
        <v>2</v>
      </c>
      <c r="G3140" s="21">
        <f>VLOOKUP(dirty_cafe_sales!A3140,dirty_cafe_sales!A:S,17,FALSE)</f>
        <v>4</v>
      </c>
      <c r="H3140" s="21">
        <f>VLOOKUP(dirty_cafe_sales!A3140,dirty_cafe_sales!A:S,19,FALSE)</f>
        <v>8</v>
      </c>
    </row>
    <row r="3141" spans="1:8" x14ac:dyDescent="0.3">
      <c r="A3141" s="19" t="s">
        <v>3160</v>
      </c>
      <c r="B3141" s="19" t="str">
        <f>VLOOKUP(dirty_cafe_sales!A3141,dirty_cafe_sales!A:S,10,FALSE)</f>
        <v>Cake</v>
      </c>
      <c r="C3141" s="20" t="str">
        <f>VLOOKUP(dirty_cafe_sales!A3141,dirty_cafe_sales!A:S,16,FALSE)</f>
        <v>Unknown</v>
      </c>
      <c r="D3141" s="19" t="str">
        <f>VLOOKUP(dirty_cafe_sales!A3141,dirty_cafe_sales!A:S,15,FALSE)</f>
        <v>Takeaway</v>
      </c>
      <c r="E3141" s="19" t="str">
        <f>VLOOKUP(dirty_cafe_sales!A3141,dirty_cafe_sales!A:S,14,FALSE)</f>
        <v>Cash</v>
      </c>
      <c r="F3141" s="21" t="str">
        <f>VLOOKUP(dirty_cafe_sales!A3141,dirty_cafe_sales!A:S,18,FALSE)</f>
        <v>0</v>
      </c>
      <c r="G3141" s="21">
        <f>VLOOKUP(dirty_cafe_sales!A3141,dirty_cafe_sales!A:S,17,FALSE)</f>
        <v>3</v>
      </c>
      <c r="H3141" s="21">
        <f>VLOOKUP(dirty_cafe_sales!A3141,dirty_cafe_sales!A:S,19,FALSE)</f>
        <v>0</v>
      </c>
    </row>
    <row r="3142" spans="1:8" x14ac:dyDescent="0.3">
      <c r="A3142" s="19" t="s">
        <v>3161</v>
      </c>
      <c r="B3142" s="19" t="str">
        <f>VLOOKUP(dirty_cafe_sales!A3142,dirty_cafe_sales!A:S,10,FALSE)</f>
        <v>Salad</v>
      </c>
      <c r="C3142" s="20" t="str">
        <f>VLOOKUP(dirty_cafe_sales!A3142,dirty_cafe_sales!A:S,16,FALSE)</f>
        <v>Unknown</v>
      </c>
      <c r="D3142" s="19" t="str">
        <f>VLOOKUP(dirty_cafe_sales!A3142,dirty_cafe_sales!A:S,15,FALSE)</f>
        <v>In-store</v>
      </c>
      <c r="E3142" s="19" t="str">
        <f>VLOOKUP(dirty_cafe_sales!A3142,dirty_cafe_sales!A:S,14,FALSE)</f>
        <v>Unknown</v>
      </c>
      <c r="F3142" s="21">
        <f>VLOOKUP(dirty_cafe_sales!A3142,dirty_cafe_sales!A:S,18,FALSE)</f>
        <v>5</v>
      </c>
      <c r="G3142" s="21">
        <f>VLOOKUP(dirty_cafe_sales!A3142,dirty_cafe_sales!A:S,17,FALSE)</f>
        <v>3</v>
      </c>
      <c r="H3142" s="21">
        <f>VLOOKUP(dirty_cafe_sales!A3142,dirty_cafe_sales!A:S,19,FALSE)</f>
        <v>15</v>
      </c>
    </row>
    <row r="3143" spans="1:8" x14ac:dyDescent="0.3">
      <c r="A3143" s="19" t="s">
        <v>3162</v>
      </c>
      <c r="B3143" s="19" t="str">
        <f>VLOOKUP(dirty_cafe_sales!A3143,dirty_cafe_sales!A:S,10,FALSE)</f>
        <v>Coffee</v>
      </c>
      <c r="C3143" s="20">
        <f>VLOOKUP(dirty_cafe_sales!A3143,dirty_cafe_sales!A:S,16,FALSE)</f>
        <v>45091</v>
      </c>
      <c r="D3143" s="19" t="str">
        <f>VLOOKUP(dirty_cafe_sales!A3143,dirty_cafe_sales!A:S,15,FALSE)</f>
        <v>Unknown</v>
      </c>
      <c r="E3143" s="19" t="str">
        <f>VLOOKUP(dirty_cafe_sales!A3143,dirty_cafe_sales!A:S,14,FALSE)</f>
        <v>Cash</v>
      </c>
      <c r="F3143" s="21">
        <f>VLOOKUP(dirty_cafe_sales!A3143,dirty_cafe_sales!A:S,18,FALSE)</f>
        <v>2</v>
      </c>
      <c r="G3143" s="21">
        <f>VLOOKUP(dirty_cafe_sales!A3143,dirty_cafe_sales!A:S,17,FALSE)</f>
        <v>3</v>
      </c>
      <c r="H3143" s="21">
        <f>VLOOKUP(dirty_cafe_sales!A3143,dirty_cafe_sales!A:S,19,FALSE)</f>
        <v>6</v>
      </c>
    </row>
    <row r="3144" spans="1:8" x14ac:dyDescent="0.3">
      <c r="A3144" s="19" t="s">
        <v>3163</v>
      </c>
      <c r="B3144" s="19" t="str">
        <f>VLOOKUP(dirty_cafe_sales!A3144,dirty_cafe_sales!A:S,10,FALSE)</f>
        <v>Cookie</v>
      </c>
      <c r="C3144" s="20" t="str">
        <f>VLOOKUP(dirty_cafe_sales!A3144,dirty_cafe_sales!A:S,16,FALSE)</f>
        <v>Unknown</v>
      </c>
      <c r="D3144" s="19" t="str">
        <f>VLOOKUP(dirty_cafe_sales!A3144,dirty_cafe_sales!A:S,15,FALSE)</f>
        <v>Unknown</v>
      </c>
      <c r="E3144" s="19" t="str">
        <f>VLOOKUP(dirty_cafe_sales!A3144,dirty_cafe_sales!A:S,14,FALSE)</f>
        <v>Unknown</v>
      </c>
      <c r="F3144" s="21">
        <f>VLOOKUP(dirty_cafe_sales!A3144,dirty_cafe_sales!A:S,18,FALSE)</f>
        <v>0</v>
      </c>
      <c r="G3144" s="21">
        <f>VLOOKUP(dirty_cafe_sales!A3144,dirty_cafe_sales!A:S,17,FALSE)</f>
        <v>5</v>
      </c>
      <c r="H3144" s="21">
        <f>VLOOKUP(dirty_cafe_sales!A3144,dirty_cafe_sales!A:S,19,FALSE)</f>
        <v>0</v>
      </c>
    </row>
    <row r="3145" spans="1:8" x14ac:dyDescent="0.3">
      <c r="A3145" s="19" t="s">
        <v>3164</v>
      </c>
      <c r="B3145" s="19" t="str">
        <f>VLOOKUP(dirty_cafe_sales!A3145,dirty_cafe_sales!A:S,10,FALSE)</f>
        <v>Cake</v>
      </c>
      <c r="C3145" s="20">
        <f>VLOOKUP(dirty_cafe_sales!A3145,dirty_cafe_sales!A:S,16,FALSE)</f>
        <v>45198</v>
      </c>
      <c r="D3145" s="19" t="str">
        <f>VLOOKUP(dirty_cafe_sales!A3145,dirty_cafe_sales!A:S,15,FALSE)</f>
        <v>Takeaway</v>
      </c>
      <c r="E3145" s="19" t="str">
        <f>VLOOKUP(dirty_cafe_sales!A3145,dirty_cafe_sales!A:S,14,FALSE)</f>
        <v>Cash</v>
      </c>
      <c r="F3145" s="21">
        <f>VLOOKUP(dirty_cafe_sales!A3145,dirty_cafe_sales!A:S,18,FALSE)</f>
        <v>3</v>
      </c>
      <c r="G3145" s="21">
        <f>VLOOKUP(dirty_cafe_sales!A3145,dirty_cafe_sales!A:S,17,FALSE)</f>
        <v>2</v>
      </c>
      <c r="H3145" s="21">
        <f>VLOOKUP(dirty_cafe_sales!A3145,dirty_cafe_sales!A:S,19,FALSE)</f>
        <v>6</v>
      </c>
    </row>
    <row r="3146" spans="1:8" x14ac:dyDescent="0.3">
      <c r="A3146" s="19" t="s">
        <v>3165</v>
      </c>
      <c r="B3146" s="19" t="str">
        <f>VLOOKUP(dirty_cafe_sales!A3146,dirty_cafe_sales!A:S,10,FALSE)</f>
        <v>Salad</v>
      </c>
      <c r="C3146" s="20">
        <f>VLOOKUP(dirty_cafe_sales!A3146,dirty_cafe_sales!A:S,16,FALSE)</f>
        <v>45234</v>
      </c>
      <c r="D3146" s="19" t="str">
        <f>VLOOKUP(dirty_cafe_sales!A3146,dirty_cafe_sales!A:S,15,FALSE)</f>
        <v>Unknown</v>
      </c>
      <c r="E3146" s="19" t="str">
        <f>VLOOKUP(dirty_cafe_sales!A3146,dirty_cafe_sales!A:S,14,FALSE)</f>
        <v>Unknown</v>
      </c>
      <c r="F3146" s="21">
        <f>VLOOKUP(dirty_cafe_sales!A3146,dirty_cafe_sales!A:S,18,FALSE)</f>
        <v>5</v>
      </c>
      <c r="G3146" s="21">
        <f>VLOOKUP(dirty_cafe_sales!A3146,dirty_cafe_sales!A:S,17,FALSE)</f>
        <v>5</v>
      </c>
      <c r="H3146" s="21">
        <f>VLOOKUP(dirty_cafe_sales!A3146,dirty_cafe_sales!A:S,19,FALSE)</f>
        <v>25</v>
      </c>
    </row>
    <row r="3147" spans="1:8" x14ac:dyDescent="0.3">
      <c r="A3147" s="19" t="s">
        <v>3166</v>
      </c>
      <c r="B3147" s="19" t="str">
        <f>VLOOKUP(dirty_cafe_sales!A3147,dirty_cafe_sales!A:S,10,FALSE)</f>
        <v>Cake</v>
      </c>
      <c r="C3147" s="20">
        <f>VLOOKUP(dirty_cafe_sales!A3147,dirty_cafe_sales!A:S,16,FALSE)</f>
        <v>45163</v>
      </c>
      <c r="D3147" s="19" t="str">
        <f>VLOOKUP(dirty_cafe_sales!A3147,dirty_cafe_sales!A:S,15,FALSE)</f>
        <v>Takeaway</v>
      </c>
      <c r="E3147" s="19" t="str">
        <f>VLOOKUP(dirty_cafe_sales!A3147,dirty_cafe_sales!A:S,14,FALSE)</f>
        <v>Cash</v>
      </c>
      <c r="F3147" s="21">
        <f>VLOOKUP(dirty_cafe_sales!A3147,dirty_cafe_sales!A:S,18,FALSE)</f>
        <v>3</v>
      </c>
      <c r="G3147" s="21">
        <f>VLOOKUP(dirty_cafe_sales!A3147,dirty_cafe_sales!A:S,17,FALSE)</f>
        <v>5</v>
      </c>
      <c r="H3147" s="21">
        <f>VLOOKUP(dirty_cafe_sales!A3147,dirty_cafe_sales!A:S,19,FALSE)</f>
        <v>15</v>
      </c>
    </row>
    <row r="3148" spans="1:8" x14ac:dyDescent="0.3">
      <c r="A3148" s="19" t="s">
        <v>3167</v>
      </c>
      <c r="B3148" s="19" t="str">
        <f>VLOOKUP(dirty_cafe_sales!A3148,dirty_cafe_sales!A:S,10,FALSE)</f>
        <v>Unknown</v>
      </c>
      <c r="C3148" s="20">
        <f>VLOOKUP(dirty_cafe_sales!A3148,dirty_cafe_sales!A:S,16,FALSE)</f>
        <v>45015</v>
      </c>
      <c r="D3148" s="19" t="str">
        <f>VLOOKUP(dirty_cafe_sales!A3148,dirty_cafe_sales!A:S,15,FALSE)</f>
        <v>Takeaway</v>
      </c>
      <c r="E3148" s="19" t="str">
        <f>VLOOKUP(dirty_cafe_sales!A3148,dirty_cafe_sales!A:S,14,FALSE)</f>
        <v>Unknown</v>
      </c>
      <c r="F3148" s="21">
        <f>VLOOKUP(dirty_cafe_sales!A3148,dirty_cafe_sales!A:S,18,FALSE)</f>
        <v>3</v>
      </c>
      <c r="G3148" s="21">
        <f>VLOOKUP(dirty_cafe_sales!A3148,dirty_cafe_sales!A:S,17,FALSE)</f>
        <v>4</v>
      </c>
      <c r="H3148" s="21">
        <f>VLOOKUP(dirty_cafe_sales!A3148,dirty_cafe_sales!A:S,19,FALSE)</f>
        <v>12</v>
      </c>
    </row>
    <row r="3149" spans="1:8" x14ac:dyDescent="0.3">
      <c r="A3149" s="19" t="s">
        <v>3168</v>
      </c>
      <c r="B3149" s="19" t="str">
        <f>VLOOKUP(dirty_cafe_sales!A3149,dirty_cafe_sales!A:S,10,FALSE)</f>
        <v>Tea</v>
      </c>
      <c r="C3149" s="20">
        <f>VLOOKUP(dirty_cafe_sales!A3149,dirty_cafe_sales!A:S,16,FALSE)</f>
        <v>44977</v>
      </c>
      <c r="D3149" s="19" t="str">
        <f>VLOOKUP(dirty_cafe_sales!A3149,dirty_cafe_sales!A:S,15,FALSE)</f>
        <v>Unknown</v>
      </c>
      <c r="E3149" s="19" t="str">
        <f>VLOOKUP(dirty_cafe_sales!A3149,dirty_cafe_sales!A:S,14,FALSE)</f>
        <v>Credit Card</v>
      </c>
      <c r="F3149" s="21">
        <f>VLOOKUP(dirty_cafe_sales!A3149,dirty_cafe_sales!A:S,18,FALSE)</f>
        <v>0</v>
      </c>
      <c r="G3149" s="21">
        <f>VLOOKUP(dirty_cafe_sales!A3149,dirty_cafe_sales!A:S,17,FALSE)</f>
        <v>1</v>
      </c>
      <c r="H3149" s="21">
        <f>VLOOKUP(dirty_cafe_sales!A3149,dirty_cafe_sales!A:S,19,FALSE)</f>
        <v>0</v>
      </c>
    </row>
    <row r="3150" spans="1:8" x14ac:dyDescent="0.3">
      <c r="A3150" s="19" t="s">
        <v>3169</v>
      </c>
      <c r="B3150" s="19" t="str">
        <f>VLOOKUP(dirty_cafe_sales!A3150,dirty_cafe_sales!A:S,10,FALSE)</f>
        <v>Juice</v>
      </c>
      <c r="C3150" s="20">
        <f>VLOOKUP(dirty_cafe_sales!A3150,dirty_cafe_sales!A:S,16,FALSE)</f>
        <v>44976</v>
      </c>
      <c r="D3150" s="19" t="str">
        <f>VLOOKUP(dirty_cafe_sales!A3150,dirty_cafe_sales!A:S,15,FALSE)</f>
        <v>Unknown</v>
      </c>
      <c r="E3150" s="19" t="str">
        <f>VLOOKUP(dirty_cafe_sales!A3150,dirty_cafe_sales!A:S,14,FALSE)</f>
        <v>Unknown</v>
      </c>
      <c r="F3150" s="21">
        <f>VLOOKUP(dirty_cafe_sales!A3150,dirty_cafe_sales!A:S,18,FALSE)</f>
        <v>3</v>
      </c>
      <c r="G3150" s="21">
        <f>VLOOKUP(dirty_cafe_sales!A3150,dirty_cafe_sales!A:S,17,FALSE)</f>
        <v>3</v>
      </c>
      <c r="H3150" s="21">
        <f>VLOOKUP(dirty_cafe_sales!A3150,dirty_cafe_sales!A:S,19,FALSE)</f>
        <v>9</v>
      </c>
    </row>
    <row r="3151" spans="1:8" x14ac:dyDescent="0.3">
      <c r="A3151" s="19" t="s">
        <v>3170</v>
      </c>
      <c r="B3151" s="19" t="str">
        <f>VLOOKUP(dirty_cafe_sales!A3151,dirty_cafe_sales!A:S,10,FALSE)</f>
        <v>Unknown</v>
      </c>
      <c r="C3151" s="20">
        <f>VLOOKUP(dirty_cafe_sales!A3151,dirty_cafe_sales!A:S,16,FALSE)</f>
        <v>44993</v>
      </c>
      <c r="D3151" s="19" t="str">
        <f>VLOOKUP(dirty_cafe_sales!A3151,dirty_cafe_sales!A:S,15,FALSE)</f>
        <v>In-store</v>
      </c>
      <c r="E3151" s="19" t="str">
        <f>VLOOKUP(dirty_cafe_sales!A3151,dirty_cafe_sales!A:S,14,FALSE)</f>
        <v>Digital Wallet</v>
      </c>
      <c r="F3151" s="21">
        <f>VLOOKUP(dirty_cafe_sales!A3151,dirty_cafe_sales!A:S,18,FALSE)</f>
        <v>4</v>
      </c>
      <c r="G3151" s="21">
        <f>VLOOKUP(dirty_cafe_sales!A3151,dirty_cafe_sales!A:S,17,FALSE)</f>
        <v>0</v>
      </c>
      <c r="H3151" s="21">
        <f>VLOOKUP(dirty_cafe_sales!A3151,dirty_cafe_sales!A:S,19,FALSE)</f>
        <v>0</v>
      </c>
    </row>
    <row r="3152" spans="1:8" x14ac:dyDescent="0.3">
      <c r="A3152" s="19" t="s">
        <v>3171</v>
      </c>
      <c r="B3152" s="19" t="str">
        <f>VLOOKUP(dirty_cafe_sales!A3152,dirty_cafe_sales!A:S,10,FALSE)</f>
        <v>Tea</v>
      </c>
      <c r="C3152" s="20">
        <f>VLOOKUP(dirty_cafe_sales!A3152,dirty_cafe_sales!A:S,16,FALSE)</f>
        <v>45170</v>
      </c>
      <c r="D3152" s="19" t="str">
        <f>VLOOKUP(dirty_cafe_sales!A3152,dirty_cafe_sales!A:S,15,FALSE)</f>
        <v>In-store</v>
      </c>
      <c r="E3152" s="19" t="str">
        <f>VLOOKUP(dirty_cafe_sales!A3152,dirty_cafe_sales!A:S,14,FALSE)</f>
        <v>Unknown</v>
      </c>
      <c r="F3152" s="21">
        <f>VLOOKUP(dirty_cafe_sales!A3152,dirty_cafe_sales!A:S,18,FALSE)</f>
        <v>1.5</v>
      </c>
      <c r="G3152" s="21">
        <f>VLOOKUP(dirty_cafe_sales!A3152,dirty_cafe_sales!A:S,17,FALSE)</f>
        <v>2</v>
      </c>
      <c r="H3152" s="21">
        <f>VLOOKUP(dirty_cafe_sales!A3152,dirty_cafe_sales!A:S,19,FALSE)</f>
        <v>3</v>
      </c>
    </row>
    <row r="3153" spans="1:8" x14ac:dyDescent="0.3">
      <c r="A3153" s="19" t="s">
        <v>3172</v>
      </c>
      <c r="B3153" s="19" t="str">
        <f>VLOOKUP(dirty_cafe_sales!A3153,dirty_cafe_sales!A:S,10,FALSE)</f>
        <v>Tea</v>
      </c>
      <c r="C3153" s="20">
        <f>VLOOKUP(dirty_cafe_sales!A3153,dirty_cafe_sales!A:S,16,FALSE)</f>
        <v>45008</v>
      </c>
      <c r="D3153" s="19" t="str">
        <f>VLOOKUP(dirty_cafe_sales!A3153,dirty_cafe_sales!A:S,15,FALSE)</f>
        <v>Unknown</v>
      </c>
      <c r="E3153" s="19" t="str">
        <f>VLOOKUP(dirty_cafe_sales!A3153,dirty_cafe_sales!A:S,14,FALSE)</f>
        <v>Unknown</v>
      </c>
      <c r="F3153" s="21">
        <f>VLOOKUP(dirty_cafe_sales!A3153,dirty_cafe_sales!A:S,18,FALSE)</f>
        <v>1.5</v>
      </c>
      <c r="G3153" s="21">
        <f>VLOOKUP(dirty_cafe_sales!A3153,dirty_cafe_sales!A:S,17,FALSE)</f>
        <v>1</v>
      </c>
      <c r="H3153" s="21">
        <f>VLOOKUP(dirty_cafe_sales!A3153,dirty_cafe_sales!A:S,19,FALSE)</f>
        <v>1.5</v>
      </c>
    </row>
    <row r="3154" spans="1:8" x14ac:dyDescent="0.3">
      <c r="A3154" s="19" t="s">
        <v>3173</v>
      </c>
      <c r="B3154" s="19" t="str">
        <f>VLOOKUP(dirty_cafe_sales!A3154,dirty_cafe_sales!A:S,10,FALSE)</f>
        <v>Cake</v>
      </c>
      <c r="C3154" s="20">
        <f>VLOOKUP(dirty_cafe_sales!A3154,dirty_cafe_sales!A:S,16,FALSE)</f>
        <v>45026</v>
      </c>
      <c r="D3154" s="19" t="str">
        <f>VLOOKUP(dirty_cafe_sales!A3154,dirty_cafe_sales!A:S,15,FALSE)</f>
        <v>Unknown</v>
      </c>
      <c r="E3154" s="19" t="str">
        <f>VLOOKUP(dirty_cafe_sales!A3154,dirty_cafe_sales!A:S,14,FALSE)</f>
        <v>Credit Card</v>
      </c>
      <c r="F3154" s="21">
        <f>VLOOKUP(dirty_cafe_sales!A3154,dirty_cafe_sales!A:S,18,FALSE)</f>
        <v>3</v>
      </c>
      <c r="G3154" s="21">
        <f>VLOOKUP(dirty_cafe_sales!A3154,dirty_cafe_sales!A:S,17,FALSE)</f>
        <v>2</v>
      </c>
      <c r="H3154" s="21">
        <f>VLOOKUP(dirty_cafe_sales!A3154,dirty_cafe_sales!A:S,19,FALSE)</f>
        <v>6</v>
      </c>
    </row>
    <row r="3155" spans="1:8" x14ac:dyDescent="0.3">
      <c r="A3155" s="19" t="s">
        <v>3174</v>
      </c>
      <c r="B3155" s="19" t="str">
        <f>VLOOKUP(dirty_cafe_sales!A3155,dirty_cafe_sales!A:S,10,FALSE)</f>
        <v>Tea</v>
      </c>
      <c r="C3155" s="20">
        <f>VLOOKUP(dirty_cafe_sales!A3155,dirty_cafe_sales!A:S,16,FALSE)</f>
        <v>45168</v>
      </c>
      <c r="D3155" s="19" t="str">
        <f>VLOOKUP(dirty_cafe_sales!A3155,dirty_cafe_sales!A:S,15,FALSE)</f>
        <v>Takeaway</v>
      </c>
      <c r="E3155" s="19" t="str">
        <f>VLOOKUP(dirty_cafe_sales!A3155,dirty_cafe_sales!A:S,14,FALSE)</f>
        <v>Credit Card</v>
      </c>
      <c r="F3155" s="21">
        <f>VLOOKUP(dirty_cafe_sales!A3155,dirty_cafe_sales!A:S,18,FALSE)</f>
        <v>1.5</v>
      </c>
      <c r="G3155" s="21">
        <f>VLOOKUP(dirty_cafe_sales!A3155,dirty_cafe_sales!A:S,17,FALSE)</f>
        <v>2</v>
      </c>
      <c r="H3155" s="21">
        <f>VLOOKUP(dirty_cafe_sales!A3155,dirty_cafe_sales!A:S,19,FALSE)</f>
        <v>3</v>
      </c>
    </row>
    <row r="3156" spans="1:8" x14ac:dyDescent="0.3">
      <c r="A3156" s="19" t="s">
        <v>3175</v>
      </c>
      <c r="B3156" s="19" t="str">
        <f>VLOOKUP(dirty_cafe_sales!A3156,dirty_cafe_sales!A:S,10,FALSE)</f>
        <v>Tea</v>
      </c>
      <c r="C3156" s="20">
        <f>VLOOKUP(dirty_cafe_sales!A3156,dirty_cafe_sales!A:S,16,FALSE)</f>
        <v>45115</v>
      </c>
      <c r="D3156" s="19" t="str">
        <f>VLOOKUP(dirty_cafe_sales!A3156,dirty_cafe_sales!A:S,15,FALSE)</f>
        <v>In-store</v>
      </c>
      <c r="E3156" s="19" t="str">
        <f>VLOOKUP(dirty_cafe_sales!A3156,dirty_cafe_sales!A:S,14,FALSE)</f>
        <v>Unknown</v>
      </c>
      <c r="F3156" s="21">
        <f>VLOOKUP(dirty_cafe_sales!A3156,dirty_cafe_sales!A:S,18,FALSE)</f>
        <v>1.5</v>
      </c>
      <c r="G3156" s="21">
        <f>VLOOKUP(dirty_cafe_sales!A3156,dirty_cafe_sales!A:S,17,FALSE)</f>
        <v>3</v>
      </c>
      <c r="H3156" s="21">
        <f>VLOOKUP(dirty_cafe_sales!A3156,dirty_cafe_sales!A:S,19,FALSE)</f>
        <v>4.5</v>
      </c>
    </row>
    <row r="3157" spans="1:8" x14ac:dyDescent="0.3">
      <c r="A3157" s="19" t="s">
        <v>3176</v>
      </c>
      <c r="B3157" s="19" t="str">
        <f>VLOOKUP(dirty_cafe_sales!A3157,dirty_cafe_sales!A:S,10,FALSE)</f>
        <v>Sandwich</v>
      </c>
      <c r="C3157" s="20">
        <f>VLOOKUP(dirty_cafe_sales!A3157,dirty_cafe_sales!A:S,16,FALSE)</f>
        <v>45146</v>
      </c>
      <c r="D3157" s="19" t="str">
        <f>VLOOKUP(dirty_cafe_sales!A3157,dirty_cafe_sales!A:S,15,FALSE)</f>
        <v>In-store</v>
      </c>
      <c r="E3157" s="19" t="str">
        <f>VLOOKUP(dirty_cafe_sales!A3157,dirty_cafe_sales!A:S,14,FALSE)</f>
        <v>Cash</v>
      </c>
      <c r="F3157" s="21">
        <f>VLOOKUP(dirty_cafe_sales!A3157,dirty_cafe_sales!A:S,18,FALSE)</f>
        <v>4</v>
      </c>
      <c r="G3157" s="21">
        <f>VLOOKUP(dirty_cafe_sales!A3157,dirty_cafe_sales!A:S,17,FALSE)</f>
        <v>2</v>
      </c>
      <c r="H3157" s="21">
        <f>VLOOKUP(dirty_cafe_sales!A3157,dirty_cafe_sales!A:S,19,FALSE)</f>
        <v>8</v>
      </c>
    </row>
    <row r="3158" spans="1:8" x14ac:dyDescent="0.3">
      <c r="A3158" s="19" t="s">
        <v>3177</v>
      </c>
      <c r="B3158" s="19" t="str">
        <f>VLOOKUP(dirty_cafe_sales!A3158,dirty_cafe_sales!A:S,10,FALSE)</f>
        <v>Juice</v>
      </c>
      <c r="C3158" s="20">
        <f>VLOOKUP(dirty_cafe_sales!A3158,dirty_cafe_sales!A:S,16,FALSE)</f>
        <v>45105</v>
      </c>
      <c r="D3158" s="19" t="str">
        <f>VLOOKUP(dirty_cafe_sales!A3158,dirty_cafe_sales!A:S,15,FALSE)</f>
        <v>Takeaway</v>
      </c>
      <c r="E3158" s="19" t="str">
        <f>VLOOKUP(dirty_cafe_sales!A3158,dirty_cafe_sales!A:S,14,FALSE)</f>
        <v>Credit Card</v>
      </c>
      <c r="F3158" s="21">
        <f>VLOOKUP(dirty_cafe_sales!A3158,dirty_cafe_sales!A:S,18,FALSE)</f>
        <v>3</v>
      </c>
      <c r="G3158" s="21">
        <f>VLOOKUP(dirty_cafe_sales!A3158,dirty_cafe_sales!A:S,17,FALSE)</f>
        <v>5</v>
      </c>
      <c r="H3158" s="21">
        <f>VLOOKUP(dirty_cafe_sales!A3158,dirty_cafe_sales!A:S,19,FALSE)</f>
        <v>15</v>
      </c>
    </row>
    <row r="3159" spans="1:8" x14ac:dyDescent="0.3">
      <c r="A3159" s="19" t="s">
        <v>3178</v>
      </c>
      <c r="B3159" s="19" t="str">
        <f>VLOOKUP(dirty_cafe_sales!A3159,dirty_cafe_sales!A:S,10,FALSE)</f>
        <v>Cake</v>
      </c>
      <c r="C3159" s="20">
        <f>VLOOKUP(dirty_cafe_sales!A3159,dirty_cafe_sales!A:S,16,FALSE)</f>
        <v>45253</v>
      </c>
      <c r="D3159" s="19" t="str">
        <f>VLOOKUP(dirty_cafe_sales!A3159,dirty_cafe_sales!A:S,15,FALSE)</f>
        <v>Unknown</v>
      </c>
      <c r="E3159" s="19" t="str">
        <f>VLOOKUP(dirty_cafe_sales!A3159,dirty_cafe_sales!A:S,14,FALSE)</f>
        <v>Cash</v>
      </c>
      <c r="F3159" s="21">
        <f>VLOOKUP(dirty_cafe_sales!A3159,dirty_cafe_sales!A:S,18,FALSE)</f>
        <v>3</v>
      </c>
      <c r="G3159" s="21">
        <f>VLOOKUP(dirty_cafe_sales!A3159,dirty_cafe_sales!A:S,17,FALSE)</f>
        <v>1</v>
      </c>
      <c r="H3159" s="21">
        <f>VLOOKUP(dirty_cafe_sales!A3159,dirty_cafe_sales!A:S,19,FALSE)</f>
        <v>3</v>
      </c>
    </row>
    <row r="3160" spans="1:8" x14ac:dyDescent="0.3">
      <c r="A3160" s="19" t="s">
        <v>3179</v>
      </c>
      <c r="B3160" s="19" t="str">
        <f>VLOOKUP(dirty_cafe_sales!A3160,dirty_cafe_sales!A:S,10,FALSE)</f>
        <v>Juice</v>
      </c>
      <c r="C3160" s="20">
        <f>VLOOKUP(dirty_cafe_sales!A3160,dirty_cafe_sales!A:S,16,FALSE)</f>
        <v>45082</v>
      </c>
      <c r="D3160" s="19" t="str">
        <f>VLOOKUP(dirty_cafe_sales!A3160,dirty_cafe_sales!A:S,15,FALSE)</f>
        <v>Takeaway</v>
      </c>
      <c r="E3160" s="19" t="str">
        <f>VLOOKUP(dirty_cafe_sales!A3160,dirty_cafe_sales!A:S,14,FALSE)</f>
        <v>Cash</v>
      </c>
      <c r="F3160" s="21">
        <f>VLOOKUP(dirty_cafe_sales!A3160,dirty_cafe_sales!A:S,18,FALSE)</f>
        <v>3</v>
      </c>
      <c r="G3160" s="21">
        <f>VLOOKUP(dirty_cafe_sales!A3160,dirty_cafe_sales!A:S,17,FALSE)</f>
        <v>1</v>
      </c>
      <c r="H3160" s="21">
        <f>VLOOKUP(dirty_cafe_sales!A3160,dirty_cafe_sales!A:S,19,FALSE)</f>
        <v>3</v>
      </c>
    </row>
    <row r="3161" spans="1:8" x14ac:dyDescent="0.3">
      <c r="A3161" s="19" t="s">
        <v>3180</v>
      </c>
      <c r="B3161" s="19" t="str">
        <f>VLOOKUP(dirty_cafe_sales!A3161,dirty_cafe_sales!A:S,10,FALSE)</f>
        <v>Smoothie</v>
      </c>
      <c r="C3161" s="20">
        <f>VLOOKUP(dirty_cafe_sales!A3161,dirty_cafe_sales!A:S,16,FALSE)</f>
        <v>45187</v>
      </c>
      <c r="D3161" s="19" t="str">
        <f>VLOOKUP(dirty_cafe_sales!A3161,dirty_cafe_sales!A:S,15,FALSE)</f>
        <v>In-store</v>
      </c>
      <c r="E3161" s="19" t="str">
        <f>VLOOKUP(dirty_cafe_sales!A3161,dirty_cafe_sales!A:S,14,FALSE)</f>
        <v>Credit Card</v>
      </c>
      <c r="F3161" s="21">
        <f>VLOOKUP(dirty_cafe_sales!A3161,dirty_cafe_sales!A:S,18,FALSE)</f>
        <v>4</v>
      </c>
      <c r="G3161" s="21">
        <f>VLOOKUP(dirty_cafe_sales!A3161,dirty_cafe_sales!A:S,17,FALSE)</f>
        <v>3</v>
      </c>
      <c r="H3161" s="21">
        <f>VLOOKUP(dirty_cafe_sales!A3161,dirty_cafe_sales!A:S,19,FALSE)</f>
        <v>12</v>
      </c>
    </row>
    <row r="3162" spans="1:8" x14ac:dyDescent="0.3">
      <c r="A3162" s="19" t="s">
        <v>3181</v>
      </c>
      <c r="B3162" s="19" t="str">
        <f>VLOOKUP(dirty_cafe_sales!A3162,dirty_cafe_sales!A:S,10,FALSE)</f>
        <v>Cookie</v>
      </c>
      <c r="C3162" s="20">
        <f>VLOOKUP(dirty_cafe_sales!A3162,dirty_cafe_sales!A:S,16,FALSE)</f>
        <v>45178</v>
      </c>
      <c r="D3162" s="19" t="str">
        <f>VLOOKUP(dirty_cafe_sales!A3162,dirty_cafe_sales!A:S,15,FALSE)</f>
        <v>In-store</v>
      </c>
      <c r="E3162" s="19" t="str">
        <f>VLOOKUP(dirty_cafe_sales!A3162,dirty_cafe_sales!A:S,14,FALSE)</f>
        <v>Credit Card</v>
      </c>
      <c r="F3162" s="21">
        <f>VLOOKUP(dirty_cafe_sales!A3162,dirty_cafe_sales!A:S,18,FALSE)</f>
        <v>1</v>
      </c>
      <c r="G3162" s="21">
        <f>VLOOKUP(dirty_cafe_sales!A3162,dirty_cafe_sales!A:S,17,FALSE)</f>
        <v>1</v>
      </c>
      <c r="H3162" s="21">
        <f>VLOOKUP(dirty_cafe_sales!A3162,dirty_cafe_sales!A:S,19,FALSE)</f>
        <v>1</v>
      </c>
    </row>
    <row r="3163" spans="1:8" x14ac:dyDescent="0.3">
      <c r="A3163" s="19" t="s">
        <v>3182</v>
      </c>
      <c r="B3163" s="19" t="str">
        <f>VLOOKUP(dirty_cafe_sales!A3163,dirty_cafe_sales!A:S,10,FALSE)</f>
        <v>Cookie</v>
      </c>
      <c r="C3163" s="20">
        <f>VLOOKUP(dirty_cafe_sales!A3163,dirty_cafe_sales!A:S,16,FALSE)</f>
        <v>45047</v>
      </c>
      <c r="D3163" s="19" t="str">
        <f>VLOOKUP(dirty_cafe_sales!A3163,dirty_cafe_sales!A:S,15,FALSE)</f>
        <v>Takeaway</v>
      </c>
      <c r="E3163" s="19" t="str">
        <f>VLOOKUP(dirty_cafe_sales!A3163,dirty_cafe_sales!A:S,14,FALSE)</f>
        <v>Digital Wallet</v>
      </c>
      <c r="F3163" s="21">
        <f>VLOOKUP(dirty_cafe_sales!A3163,dirty_cafe_sales!A:S,18,FALSE)</f>
        <v>1</v>
      </c>
      <c r="G3163" s="21">
        <f>VLOOKUP(dirty_cafe_sales!A3163,dirty_cafe_sales!A:S,17,FALSE)</f>
        <v>2</v>
      </c>
      <c r="H3163" s="21">
        <f>VLOOKUP(dirty_cafe_sales!A3163,dirty_cafe_sales!A:S,19,FALSE)</f>
        <v>2</v>
      </c>
    </row>
    <row r="3164" spans="1:8" x14ac:dyDescent="0.3">
      <c r="A3164" s="19" t="s">
        <v>3183</v>
      </c>
      <c r="B3164" s="19" t="str">
        <f>VLOOKUP(dirty_cafe_sales!A3164,dirty_cafe_sales!A:S,10,FALSE)</f>
        <v>Cake</v>
      </c>
      <c r="C3164" s="20">
        <f>VLOOKUP(dirty_cafe_sales!A3164,dirty_cafe_sales!A:S,16,FALSE)</f>
        <v>45041</v>
      </c>
      <c r="D3164" s="19" t="str">
        <f>VLOOKUP(dirty_cafe_sales!A3164,dirty_cafe_sales!A:S,15,FALSE)</f>
        <v>Takeaway</v>
      </c>
      <c r="E3164" s="19" t="str">
        <f>VLOOKUP(dirty_cafe_sales!A3164,dirty_cafe_sales!A:S,14,FALSE)</f>
        <v>Unknown</v>
      </c>
      <c r="F3164" s="21" t="str">
        <f>VLOOKUP(dirty_cafe_sales!A3164,dirty_cafe_sales!A:S,18,FALSE)</f>
        <v>0</v>
      </c>
      <c r="G3164" s="21">
        <f>VLOOKUP(dirty_cafe_sales!A3164,dirty_cafe_sales!A:S,17,FALSE)</f>
        <v>3</v>
      </c>
      <c r="H3164" s="21">
        <f>VLOOKUP(dirty_cafe_sales!A3164,dirty_cafe_sales!A:S,19,FALSE)</f>
        <v>0</v>
      </c>
    </row>
    <row r="3165" spans="1:8" x14ac:dyDescent="0.3">
      <c r="A3165" s="19" t="s">
        <v>3184</v>
      </c>
      <c r="B3165" s="19" t="str">
        <f>VLOOKUP(dirty_cafe_sales!A3165,dirty_cafe_sales!A:S,10,FALSE)</f>
        <v>Cake</v>
      </c>
      <c r="C3165" s="20">
        <f>VLOOKUP(dirty_cafe_sales!A3165,dirty_cafe_sales!A:S,16,FALSE)</f>
        <v>44978</v>
      </c>
      <c r="D3165" s="19" t="str">
        <f>VLOOKUP(dirty_cafe_sales!A3165,dirty_cafe_sales!A:S,15,FALSE)</f>
        <v>Unknown</v>
      </c>
      <c r="E3165" s="19" t="str">
        <f>VLOOKUP(dirty_cafe_sales!A3165,dirty_cafe_sales!A:S,14,FALSE)</f>
        <v>Digital Wallet</v>
      </c>
      <c r="F3165" s="21">
        <f>VLOOKUP(dirty_cafe_sales!A3165,dirty_cafe_sales!A:S,18,FALSE)</f>
        <v>3</v>
      </c>
      <c r="G3165" s="21">
        <f>VLOOKUP(dirty_cafe_sales!A3165,dirty_cafe_sales!A:S,17,FALSE)</f>
        <v>5</v>
      </c>
      <c r="H3165" s="21">
        <f>VLOOKUP(dirty_cafe_sales!A3165,dirty_cafe_sales!A:S,19,FALSE)</f>
        <v>15</v>
      </c>
    </row>
    <row r="3166" spans="1:8" x14ac:dyDescent="0.3">
      <c r="A3166" s="19" t="s">
        <v>3185</v>
      </c>
      <c r="B3166" s="19" t="str">
        <f>VLOOKUP(dirty_cafe_sales!A3166,dirty_cafe_sales!A:S,10,FALSE)</f>
        <v>Cookie</v>
      </c>
      <c r="C3166" s="20">
        <f>VLOOKUP(dirty_cafe_sales!A3166,dirty_cafe_sales!A:S,16,FALSE)</f>
        <v>45024</v>
      </c>
      <c r="D3166" s="19" t="str">
        <f>VLOOKUP(dirty_cafe_sales!A3166,dirty_cafe_sales!A:S,15,FALSE)</f>
        <v>Takeaway</v>
      </c>
      <c r="E3166" s="19" t="str">
        <f>VLOOKUP(dirty_cafe_sales!A3166,dirty_cafe_sales!A:S,14,FALSE)</f>
        <v>Cash</v>
      </c>
      <c r="F3166" s="21">
        <f>VLOOKUP(dirty_cafe_sales!A3166,dirty_cafe_sales!A:S,18,FALSE)</f>
        <v>1</v>
      </c>
      <c r="G3166" s="21">
        <f>VLOOKUP(dirty_cafe_sales!A3166,dirty_cafe_sales!A:S,17,FALSE)</f>
        <v>2</v>
      </c>
      <c r="H3166" s="21">
        <f>VLOOKUP(dirty_cafe_sales!A3166,dirty_cafe_sales!A:S,19,FALSE)</f>
        <v>2</v>
      </c>
    </row>
    <row r="3167" spans="1:8" x14ac:dyDescent="0.3">
      <c r="A3167" s="19" t="s">
        <v>3186</v>
      </c>
      <c r="B3167" s="19" t="str">
        <f>VLOOKUP(dirty_cafe_sales!A3167,dirty_cafe_sales!A:S,10,FALSE)</f>
        <v>Cookie</v>
      </c>
      <c r="C3167" s="20">
        <f>VLOOKUP(dirty_cafe_sales!A3167,dirty_cafe_sales!A:S,16,FALSE)</f>
        <v>45224</v>
      </c>
      <c r="D3167" s="19" t="str">
        <f>VLOOKUP(dirty_cafe_sales!A3167,dirty_cafe_sales!A:S,15,FALSE)</f>
        <v>Unknown</v>
      </c>
      <c r="E3167" s="19" t="str">
        <f>VLOOKUP(dirty_cafe_sales!A3167,dirty_cafe_sales!A:S,14,FALSE)</f>
        <v>Digital Wallet</v>
      </c>
      <c r="F3167" s="21">
        <f>VLOOKUP(dirty_cafe_sales!A3167,dirty_cafe_sales!A:S,18,FALSE)</f>
        <v>1</v>
      </c>
      <c r="G3167" s="21">
        <f>VLOOKUP(dirty_cafe_sales!A3167,dirty_cafe_sales!A:S,17,FALSE)</f>
        <v>5</v>
      </c>
      <c r="H3167" s="21">
        <f>VLOOKUP(dirty_cafe_sales!A3167,dirty_cafe_sales!A:S,19,FALSE)</f>
        <v>5</v>
      </c>
    </row>
    <row r="3168" spans="1:8" x14ac:dyDescent="0.3">
      <c r="A3168" s="19" t="s">
        <v>3187</v>
      </c>
      <c r="B3168" s="19" t="str">
        <f>VLOOKUP(dirty_cafe_sales!A3168,dirty_cafe_sales!A:S,10,FALSE)</f>
        <v>Cake</v>
      </c>
      <c r="C3168" s="20">
        <f>VLOOKUP(dirty_cafe_sales!A3168,dirty_cafe_sales!A:S,16,FALSE)</f>
        <v>45001</v>
      </c>
      <c r="D3168" s="19" t="str">
        <f>VLOOKUP(dirty_cafe_sales!A3168,dirty_cafe_sales!A:S,15,FALSE)</f>
        <v>Takeaway</v>
      </c>
      <c r="E3168" s="19" t="str">
        <f>VLOOKUP(dirty_cafe_sales!A3168,dirty_cafe_sales!A:S,14,FALSE)</f>
        <v>Cash</v>
      </c>
      <c r="F3168" s="21">
        <f>VLOOKUP(dirty_cafe_sales!A3168,dirty_cafe_sales!A:S,18,FALSE)</f>
        <v>3</v>
      </c>
      <c r="G3168" s="21">
        <f>VLOOKUP(dirty_cafe_sales!A3168,dirty_cafe_sales!A:S,17,FALSE)</f>
        <v>4</v>
      </c>
      <c r="H3168" s="21">
        <f>VLOOKUP(dirty_cafe_sales!A3168,dirty_cafe_sales!A:S,19,FALSE)</f>
        <v>12</v>
      </c>
    </row>
    <row r="3169" spans="1:8" x14ac:dyDescent="0.3">
      <c r="A3169" s="19" t="s">
        <v>3188</v>
      </c>
      <c r="B3169" s="19" t="str">
        <f>VLOOKUP(dirty_cafe_sales!A3169,dirty_cafe_sales!A:S,10,FALSE)</f>
        <v>Unknown</v>
      </c>
      <c r="C3169" s="20">
        <f>VLOOKUP(dirty_cafe_sales!A3169,dirty_cafe_sales!A:S,16,FALSE)</f>
        <v>45175</v>
      </c>
      <c r="D3169" s="19" t="str">
        <f>VLOOKUP(dirty_cafe_sales!A3169,dirty_cafe_sales!A:S,15,FALSE)</f>
        <v>Takeaway</v>
      </c>
      <c r="E3169" s="19" t="str">
        <f>VLOOKUP(dirty_cafe_sales!A3169,dirty_cafe_sales!A:S,14,FALSE)</f>
        <v>Digital Wallet</v>
      </c>
      <c r="F3169" s="21">
        <f>VLOOKUP(dirty_cafe_sales!A3169,dirty_cafe_sales!A:S,18,FALSE)</f>
        <v>1</v>
      </c>
      <c r="G3169" s="21">
        <f>VLOOKUP(dirty_cafe_sales!A3169,dirty_cafe_sales!A:S,17,FALSE)</f>
        <v>3</v>
      </c>
      <c r="H3169" s="21">
        <f>VLOOKUP(dirty_cafe_sales!A3169,dirty_cafe_sales!A:S,19,FALSE)</f>
        <v>3</v>
      </c>
    </row>
    <row r="3170" spans="1:8" x14ac:dyDescent="0.3">
      <c r="A3170" s="19" t="s">
        <v>3189</v>
      </c>
      <c r="B3170" s="19" t="str">
        <f>VLOOKUP(dirty_cafe_sales!A3170,dirty_cafe_sales!A:S,10,FALSE)</f>
        <v>Smoothie</v>
      </c>
      <c r="C3170" s="20">
        <f>VLOOKUP(dirty_cafe_sales!A3170,dirty_cafe_sales!A:S,16,FALSE)</f>
        <v>44964</v>
      </c>
      <c r="D3170" s="19" t="str">
        <f>VLOOKUP(dirty_cafe_sales!A3170,dirty_cafe_sales!A:S,15,FALSE)</f>
        <v>Takeaway</v>
      </c>
      <c r="E3170" s="19" t="str">
        <f>VLOOKUP(dirty_cafe_sales!A3170,dirty_cafe_sales!A:S,14,FALSE)</f>
        <v>Digital Wallet</v>
      </c>
      <c r="F3170" s="21">
        <f>VLOOKUP(dirty_cafe_sales!A3170,dirty_cafe_sales!A:S,18,FALSE)</f>
        <v>4</v>
      </c>
      <c r="G3170" s="21">
        <f>VLOOKUP(dirty_cafe_sales!A3170,dirty_cafe_sales!A:S,17,FALSE)</f>
        <v>5</v>
      </c>
      <c r="H3170" s="21">
        <f>VLOOKUP(dirty_cafe_sales!A3170,dirty_cafe_sales!A:S,19,FALSE)</f>
        <v>20</v>
      </c>
    </row>
    <row r="3171" spans="1:8" x14ac:dyDescent="0.3">
      <c r="A3171" s="19" t="s">
        <v>3190</v>
      </c>
      <c r="B3171" s="19" t="str">
        <f>VLOOKUP(dirty_cafe_sales!A3171,dirty_cafe_sales!A:S,10,FALSE)</f>
        <v>Salad</v>
      </c>
      <c r="C3171" s="20">
        <f>VLOOKUP(dirty_cafe_sales!A3171,dirty_cafe_sales!A:S,16,FALSE)</f>
        <v>45215</v>
      </c>
      <c r="D3171" s="19" t="str">
        <f>VLOOKUP(dirty_cafe_sales!A3171,dirty_cafe_sales!A:S,15,FALSE)</f>
        <v>Takeaway</v>
      </c>
      <c r="E3171" s="19" t="str">
        <f>VLOOKUP(dirty_cafe_sales!A3171,dirty_cafe_sales!A:S,14,FALSE)</f>
        <v>Unknown</v>
      </c>
      <c r="F3171" s="21">
        <f>VLOOKUP(dirty_cafe_sales!A3171,dirty_cafe_sales!A:S,18,FALSE)</f>
        <v>5</v>
      </c>
      <c r="G3171" s="21">
        <f>VLOOKUP(dirty_cafe_sales!A3171,dirty_cafe_sales!A:S,17,FALSE)</f>
        <v>3</v>
      </c>
      <c r="H3171" s="21">
        <f>VLOOKUP(dirty_cafe_sales!A3171,dirty_cafe_sales!A:S,19,FALSE)</f>
        <v>15</v>
      </c>
    </row>
    <row r="3172" spans="1:8" x14ac:dyDescent="0.3">
      <c r="A3172" s="19" t="s">
        <v>3191</v>
      </c>
      <c r="B3172" s="19" t="str">
        <f>VLOOKUP(dirty_cafe_sales!A3172,dirty_cafe_sales!A:S,10,FALSE)</f>
        <v>Tea</v>
      </c>
      <c r="C3172" s="20">
        <f>VLOOKUP(dirty_cafe_sales!A3172,dirty_cafe_sales!A:S,16,FALSE)</f>
        <v>45232</v>
      </c>
      <c r="D3172" s="19" t="str">
        <f>VLOOKUP(dirty_cafe_sales!A3172,dirty_cafe_sales!A:S,15,FALSE)</f>
        <v>Takeaway</v>
      </c>
      <c r="E3172" s="19" t="str">
        <f>VLOOKUP(dirty_cafe_sales!A3172,dirty_cafe_sales!A:S,14,FALSE)</f>
        <v>Credit Card</v>
      </c>
      <c r="F3172" s="21">
        <f>VLOOKUP(dirty_cafe_sales!A3172,dirty_cafe_sales!A:S,18,FALSE)</f>
        <v>0</v>
      </c>
      <c r="G3172" s="21">
        <f>VLOOKUP(dirty_cafe_sales!A3172,dirty_cafe_sales!A:S,17,FALSE)</f>
        <v>2</v>
      </c>
      <c r="H3172" s="21">
        <f>VLOOKUP(dirty_cafe_sales!A3172,dirty_cafe_sales!A:S,19,FALSE)</f>
        <v>0</v>
      </c>
    </row>
    <row r="3173" spans="1:8" x14ac:dyDescent="0.3">
      <c r="A3173" s="19" t="s">
        <v>3192</v>
      </c>
      <c r="B3173" s="19" t="str">
        <f>VLOOKUP(dirty_cafe_sales!A3173,dirty_cafe_sales!A:S,10,FALSE)</f>
        <v>Smoothie</v>
      </c>
      <c r="C3173" s="20">
        <f>VLOOKUP(dirty_cafe_sales!A3173,dirty_cafe_sales!A:S,16,FALSE)</f>
        <v>44932</v>
      </c>
      <c r="D3173" s="19" t="str">
        <f>VLOOKUP(dirty_cafe_sales!A3173,dirty_cafe_sales!A:S,15,FALSE)</f>
        <v>In-store</v>
      </c>
      <c r="E3173" s="19" t="str">
        <f>VLOOKUP(dirty_cafe_sales!A3173,dirty_cafe_sales!A:S,14,FALSE)</f>
        <v>Cash</v>
      </c>
      <c r="F3173" s="21">
        <f>VLOOKUP(dirty_cafe_sales!A3173,dirty_cafe_sales!A:S,18,FALSE)</f>
        <v>4</v>
      </c>
      <c r="G3173" s="21">
        <f>VLOOKUP(dirty_cafe_sales!A3173,dirty_cafe_sales!A:S,17,FALSE)</f>
        <v>3</v>
      </c>
      <c r="H3173" s="21">
        <f>VLOOKUP(dirty_cafe_sales!A3173,dirty_cafe_sales!A:S,19,FALSE)</f>
        <v>12</v>
      </c>
    </row>
    <row r="3174" spans="1:8" x14ac:dyDescent="0.3">
      <c r="A3174" s="19" t="s">
        <v>3193</v>
      </c>
      <c r="B3174" s="19" t="str">
        <f>VLOOKUP(dirty_cafe_sales!A3174,dirty_cafe_sales!A:S,10,FALSE)</f>
        <v>Unknown</v>
      </c>
      <c r="C3174" s="20">
        <f>VLOOKUP(dirty_cafe_sales!A3174,dirty_cafe_sales!A:S,16,FALSE)</f>
        <v>45041</v>
      </c>
      <c r="D3174" s="19" t="str">
        <f>VLOOKUP(dirty_cafe_sales!A3174,dirty_cafe_sales!A:S,15,FALSE)</f>
        <v>Unknown</v>
      </c>
      <c r="E3174" s="19" t="str">
        <f>VLOOKUP(dirty_cafe_sales!A3174,dirty_cafe_sales!A:S,14,FALSE)</f>
        <v>Unknown</v>
      </c>
      <c r="F3174" s="21">
        <f>VLOOKUP(dirty_cafe_sales!A3174,dirty_cafe_sales!A:S,18,FALSE)</f>
        <v>3</v>
      </c>
      <c r="G3174" s="21">
        <f>VLOOKUP(dirty_cafe_sales!A3174,dirty_cafe_sales!A:S,17,FALSE)</f>
        <v>1</v>
      </c>
      <c r="H3174" s="21">
        <f>VLOOKUP(dirty_cafe_sales!A3174,dirty_cafe_sales!A:S,19,FALSE)</f>
        <v>3</v>
      </c>
    </row>
    <row r="3175" spans="1:8" x14ac:dyDescent="0.3">
      <c r="A3175" s="19" t="s">
        <v>3194</v>
      </c>
      <c r="B3175" s="19" t="str">
        <f>VLOOKUP(dirty_cafe_sales!A3175,dirty_cafe_sales!A:S,10,FALSE)</f>
        <v>Sandwich</v>
      </c>
      <c r="C3175" s="20">
        <f>VLOOKUP(dirty_cafe_sales!A3175,dirty_cafe_sales!A:S,16,FALSE)</f>
        <v>44982</v>
      </c>
      <c r="D3175" s="19" t="str">
        <f>VLOOKUP(dirty_cafe_sales!A3175,dirty_cafe_sales!A:S,15,FALSE)</f>
        <v>In-store</v>
      </c>
      <c r="E3175" s="19" t="str">
        <f>VLOOKUP(dirty_cafe_sales!A3175,dirty_cafe_sales!A:S,14,FALSE)</f>
        <v>Credit Card</v>
      </c>
      <c r="F3175" s="21">
        <f>VLOOKUP(dirty_cafe_sales!A3175,dirty_cafe_sales!A:S,18,FALSE)</f>
        <v>4</v>
      </c>
      <c r="G3175" s="21">
        <f>VLOOKUP(dirty_cafe_sales!A3175,dirty_cafe_sales!A:S,17,FALSE)</f>
        <v>3</v>
      </c>
      <c r="H3175" s="21">
        <f>VLOOKUP(dirty_cafe_sales!A3175,dirty_cafe_sales!A:S,19,FALSE)</f>
        <v>12</v>
      </c>
    </row>
    <row r="3176" spans="1:8" x14ac:dyDescent="0.3">
      <c r="A3176" s="19" t="s">
        <v>3195</v>
      </c>
      <c r="B3176" s="19" t="str">
        <f>VLOOKUP(dirty_cafe_sales!A3176,dirty_cafe_sales!A:S,10,FALSE)</f>
        <v>Cookie</v>
      </c>
      <c r="C3176" s="20">
        <f>VLOOKUP(dirty_cafe_sales!A3176,dirty_cafe_sales!A:S,16,FALSE)</f>
        <v>45197</v>
      </c>
      <c r="D3176" s="19" t="str">
        <f>VLOOKUP(dirty_cafe_sales!A3176,dirty_cafe_sales!A:S,15,FALSE)</f>
        <v>Unknown</v>
      </c>
      <c r="E3176" s="19" t="str">
        <f>VLOOKUP(dirty_cafe_sales!A3176,dirty_cafe_sales!A:S,14,FALSE)</f>
        <v>Cash</v>
      </c>
      <c r="F3176" s="21">
        <f>VLOOKUP(dirty_cafe_sales!A3176,dirty_cafe_sales!A:S,18,FALSE)</f>
        <v>1</v>
      </c>
      <c r="G3176" s="21">
        <f>VLOOKUP(dirty_cafe_sales!A3176,dirty_cafe_sales!A:S,17,FALSE)</f>
        <v>3</v>
      </c>
      <c r="H3176" s="21">
        <f>VLOOKUP(dirty_cafe_sales!A3176,dirty_cafe_sales!A:S,19,FALSE)</f>
        <v>3</v>
      </c>
    </row>
    <row r="3177" spans="1:8" x14ac:dyDescent="0.3">
      <c r="A3177" s="19" t="s">
        <v>3196</v>
      </c>
      <c r="B3177" s="19" t="str">
        <f>VLOOKUP(dirty_cafe_sales!A3177,dirty_cafe_sales!A:S,10,FALSE)</f>
        <v>Unknown</v>
      </c>
      <c r="C3177" s="20">
        <f>VLOOKUP(dirty_cafe_sales!A3177,dirty_cafe_sales!A:S,16,FALSE)</f>
        <v>45128</v>
      </c>
      <c r="D3177" s="19" t="str">
        <f>VLOOKUP(dirty_cafe_sales!A3177,dirty_cafe_sales!A:S,15,FALSE)</f>
        <v>In-store</v>
      </c>
      <c r="E3177" s="19" t="str">
        <f>VLOOKUP(dirty_cafe_sales!A3177,dirty_cafe_sales!A:S,14,FALSE)</f>
        <v>Cash</v>
      </c>
      <c r="F3177" s="21">
        <f>VLOOKUP(dirty_cafe_sales!A3177,dirty_cafe_sales!A:S,18,FALSE)</f>
        <v>3</v>
      </c>
      <c r="G3177" s="21">
        <f>VLOOKUP(dirty_cafe_sales!A3177,dirty_cafe_sales!A:S,17,FALSE)</f>
        <v>4</v>
      </c>
      <c r="H3177" s="21">
        <f>VLOOKUP(dirty_cafe_sales!A3177,dirty_cafe_sales!A:S,19,FALSE)</f>
        <v>12</v>
      </c>
    </row>
    <row r="3178" spans="1:8" x14ac:dyDescent="0.3">
      <c r="A3178" s="19" t="s">
        <v>3197</v>
      </c>
      <c r="B3178" s="19" t="str">
        <f>VLOOKUP(dirty_cafe_sales!A3178,dirty_cafe_sales!A:S,10,FALSE)</f>
        <v>Cake</v>
      </c>
      <c r="C3178" s="20">
        <f>VLOOKUP(dirty_cafe_sales!A3178,dirty_cafe_sales!A:S,16,FALSE)</f>
        <v>45238</v>
      </c>
      <c r="D3178" s="19" t="str">
        <f>VLOOKUP(dirty_cafe_sales!A3178,dirty_cafe_sales!A:S,15,FALSE)</f>
        <v>Takeaway</v>
      </c>
      <c r="E3178" s="19" t="str">
        <f>VLOOKUP(dirty_cafe_sales!A3178,dirty_cafe_sales!A:S,14,FALSE)</f>
        <v>Digital Wallet</v>
      </c>
      <c r="F3178" s="21">
        <f>VLOOKUP(dirty_cafe_sales!A3178,dirty_cafe_sales!A:S,18,FALSE)</f>
        <v>3</v>
      </c>
      <c r="G3178" s="21">
        <f>VLOOKUP(dirty_cafe_sales!A3178,dirty_cafe_sales!A:S,17,FALSE)</f>
        <v>4</v>
      </c>
      <c r="H3178" s="21">
        <f>VLOOKUP(dirty_cafe_sales!A3178,dirty_cafe_sales!A:S,19,FALSE)</f>
        <v>12</v>
      </c>
    </row>
    <row r="3179" spans="1:8" x14ac:dyDescent="0.3">
      <c r="A3179" s="19" t="s">
        <v>3198</v>
      </c>
      <c r="B3179" s="19" t="str">
        <f>VLOOKUP(dirty_cafe_sales!A3179,dirty_cafe_sales!A:S,10,FALSE)</f>
        <v>Tea</v>
      </c>
      <c r="C3179" s="20">
        <f>VLOOKUP(dirty_cafe_sales!A3179,dirty_cafe_sales!A:S,16,FALSE)</f>
        <v>44977</v>
      </c>
      <c r="D3179" s="19" t="str">
        <f>VLOOKUP(dirty_cafe_sales!A3179,dirty_cafe_sales!A:S,15,FALSE)</f>
        <v>Unknown</v>
      </c>
      <c r="E3179" s="19" t="str">
        <f>VLOOKUP(dirty_cafe_sales!A3179,dirty_cafe_sales!A:S,14,FALSE)</f>
        <v>Digital Wallet</v>
      </c>
      <c r="F3179" s="21">
        <f>VLOOKUP(dirty_cafe_sales!A3179,dirty_cafe_sales!A:S,18,FALSE)</f>
        <v>1.5</v>
      </c>
      <c r="G3179" s="21">
        <f>VLOOKUP(dirty_cafe_sales!A3179,dirty_cafe_sales!A:S,17,FALSE)</f>
        <v>2</v>
      </c>
      <c r="H3179" s="21">
        <f>VLOOKUP(dirty_cafe_sales!A3179,dirty_cafe_sales!A:S,19,FALSE)</f>
        <v>3</v>
      </c>
    </row>
    <row r="3180" spans="1:8" x14ac:dyDescent="0.3">
      <c r="A3180" s="19" t="s">
        <v>3199</v>
      </c>
      <c r="B3180" s="19" t="str">
        <f>VLOOKUP(dirty_cafe_sales!A3180,dirty_cafe_sales!A:S,10,FALSE)</f>
        <v>Cake</v>
      </c>
      <c r="C3180" s="20">
        <f>VLOOKUP(dirty_cafe_sales!A3180,dirty_cafe_sales!A:S,16,FALSE)</f>
        <v>45174</v>
      </c>
      <c r="D3180" s="19" t="str">
        <f>VLOOKUP(dirty_cafe_sales!A3180,dirty_cafe_sales!A:S,15,FALSE)</f>
        <v>Takeaway</v>
      </c>
      <c r="E3180" s="19" t="str">
        <f>VLOOKUP(dirty_cafe_sales!A3180,dirty_cafe_sales!A:S,14,FALSE)</f>
        <v>Credit Card</v>
      </c>
      <c r="F3180" s="21">
        <f>VLOOKUP(dirty_cafe_sales!A3180,dirty_cafe_sales!A:S,18,FALSE)</f>
        <v>3</v>
      </c>
      <c r="G3180" s="21">
        <f>VLOOKUP(dirty_cafe_sales!A3180,dirty_cafe_sales!A:S,17,FALSE)</f>
        <v>1</v>
      </c>
      <c r="H3180" s="21">
        <f>VLOOKUP(dirty_cafe_sales!A3180,dirty_cafe_sales!A:S,19,FALSE)</f>
        <v>3</v>
      </c>
    </row>
    <row r="3181" spans="1:8" x14ac:dyDescent="0.3">
      <c r="A3181" s="19" t="s">
        <v>3200</v>
      </c>
      <c r="B3181" s="19" t="str">
        <f>VLOOKUP(dirty_cafe_sales!A3181,dirty_cafe_sales!A:S,10,FALSE)</f>
        <v>Tea</v>
      </c>
      <c r="C3181" s="20">
        <f>VLOOKUP(dirty_cafe_sales!A3181,dirty_cafe_sales!A:S,16,FALSE)</f>
        <v>45265</v>
      </c>
      <c r="D3181" s="19" t="str">
        <f>VLOOKUP(dirty_cafe_sales!A3181,dirty_cafe_sales!A:S,15,FALSE)</f>
        <v>Unknown</v>
      </c>
      <c r="E3181" s="19" t="str">
        <f>VLOOKUP(dirty_cafe_sales!A3181,dirty_cafe_sales!A:S,14,FALSE)</f>
        <v>Credit Card</v>
      </c>
      <c r="F3181" s="21">
        <f>VLOOKUP(dirty_cafe_sales!A3181,dirty_cafe_sales!A:S,18,FALSE)</f>
        <v>1.5</v>
      </c>
      <c r="G3181" s="21">
        <f>VLOOKUP(dirty_cafe_sales!A3181,dirty_cafe_sales!A:S,17,FALSE)</f>
        <v>5</v>
      </c>
      <c r="H3181" s="21">
        <f>VLOOKUP(dirty_cafe_sales!A3181,dirty_cafe_sales!A:S,19,FALSE)</f>
        <v>7.5</v>
      </c>
    </row>
    <row r="3182" spans="1:8" x14ac:dyDescent="0.3">
      <c r="A3182" s="19" t="s">
        <v>3201</v>
      </c>
      <c r="B3182" s="19" t="str">
        <f>VLOOKUP(dirty_cafe_sales!A3182,dirty_cafe_sales!A:S,10,FALSE)</f>
        <v>Salad</v>
      </c>
      <c r="C3182" s="20">
        <f>VLOOKUP(dirty_cafe_sales!A3182,dirty_cafe_sales!A:S,16,FALSE)</f>
        <v>45158</v>
      </c>
      <c r="D3182" s="19" t="str">
        <f>VLOOKUP(dirty_cafe_sales!A3182,dirty_cafe_sales!A:S,15,FALSE)</f>
        <v>In-store</v>
      </c>
      <c r="E3182" s="19" t="str">
        <f>VLOOKUP(dirty_cafe_sales!A3182,dirty_cafe_sales!A:S,14,FALSE)</f>
        <v>Digital Wallet</v>
      </c>
      <c r="F3182" s="21">
        <f>VLOOKUP(dirty_cafe_sales!A3182,dirty_cafe_sales!A:S,18,FALSE)</f>
        <v>5</v>
      </c>
      <c r="G3182" s="21">
        <f>VLOOKUP(dirty_cafe_sales!A3182,dirty_cafe_sales!A:S,17,FALSE)</f>
        <v>5</v>
      </c>
      <c r="H3182" s="21">
        <f>VLOOKUP(dirty_cafe_sales!A3182,dirty_cafe_sales!A:S,19,FALSE)</f>
        <v>25</v>
      </c>
    </row>
    <row r="3183" spans="1:8" x14ac:dyDescent="0.3">
      <c r="A3183" s="19" t="s">
        <v>3202</v>
      </c>
      <c r="B3183" s="19" t="str">
        <f>VLOOKUP(dirty_cafe_sales!A3183,dirty_cafe_sales!A:S,10,FALSE)</f>
        <v>Smoothie</v>
      </c>
      <c r="C3183" s="20">
        <f>VLOOKUP(dirty_cafe_sales!A3183,dirty_cafe_sales!A:S,16,FALSE)</f>
        <v>45209</v>
      </c>
      <c r="D3183" s="19" t="str">
        <f>VLOOKUP(dirty_cafe_sales!A3183,dirty_cafe_sales!A:S,15,FALSE)</f>
        <v>Takeaway</v>
      </c>
      <c r="E3183" s="19" t="str">
        <f>VLOOKUP(dirty_cafe_sales!A3183,dirty_cafe_sales!A:S,14,FALSE)</f>
        <v>Unknown</v>
      </c>
      <c r="F3183" s="21">
        <f>VLOOKUP(dirty_cafe_sales!A3183,dirty_cafe_sales!A:S,18,FALSE)</f>
        <v>4</v>
      </c>
      <c r="G3183" s="21">
        <f>VLOOKUP(dirty_cafe_sales!A3183,dirty_cafe_sales!A:S,17,FALSE)</f>
        <v>3</v>
      </c>
      <c r="H3183" s="21">
        <f>VLOOKUP(dirty_cafe_sales!A3183,dirty_cafe_sales!A:S,19,FALSE)</f>
        <v>12</v>
      </c>
    </row>
    <row r="3184" spans="1:8" x14ac:dyDescent="0.3">
      <c r="A3184" s="19" t="s">
        <v>3203</v>
      </c>
      <c r="B3184" s="19" t="str">
        <f>VLOOKUP(dirty_cafe_sales!A3184,dirty_cafe_sales!A:S,10,FALSE)</f>
        <v>Tea</v>
      </c>
      <c r="C3184" s="20">
        <f>VLOOKUP(dirty_cafe_sales!A3184,dirty_cafe_sales!A:S,16,FALSE)</f>
        <v>45117</v>
      </c>
      <c r="D3184" s="19" t="str">
        <f>VLOOKUP(dirty_cafe_sales!A3184,dirty_cafe_sales!A:S,15,FALSE)</f>
        <v>Unknown</v>
      </c>
      <c r="E3184" s="19" t="str">
        <f>VLOOKUP(dirty_cafe_sales!A3184,dirty_cafe_sales!A:S,14,FALSE)</f>
        <v>Unknown</v>
      </c>
      <c r="F3184" s="21">
        <f>VLOOKUP(dirty_cafe_sales!A3184,dirty_cafe_sales!A:S,18,FALSE)</f>
        <v>1.5</v>
      </c>
      <c r="G3184" s="21">
        <f>VLOOKUP(dirty_cafe_sales!A3184,dirty_cafe_sales!A:S,17,FALSE)</f>
        <v>0</v>
      </c>
      <c r="H3184" s="21">
        <f>VLOOKUP(dirty_cafe_sales!A3184,dirty_cafe_sales!A:S,19,FALSE)</f>
        <v>0</v>
      </c>
    </row>
    <row r="3185" spans="1:8" x14ac:dyDescent="0.3">
      <c r="A3185" s="19" t="s">
        <v>3204</v>
      </c>
      <c r="B3185" s="19" t="str">
        <f>VLOOKUP(dirty_cafe_sales!A3185,dirty_cafe_sales!A:S,10,FALSE)</f>
        <v>Salad</v>
      </c>
      <c r="C3185" s="20">
        <f>VLOOKUP(dirty_cafe_sales!A3185,dirty_cafe_sales!A:S,16,FALSE)</f>
        <v>45034</v>
      </c>
      <c r="D3185" s="19" t="str">
        <f>VLOOKUP(dirty_cafe_sales!A3185,dirty_cafe_sales!A:S,15,FALSE)</f>
        <v>In-store</v>
      </c>
      <c r="E3185" s="19" t="str">
        <f>VLOOKUP(dirty_cafe_sales!A3185,dirty_cafe_sales!A:S,14,FALSE)</f>
        <v>Cash</v>
      </c>
      <c r="F3185" s="21">
        <f>VLOOKUP(dirty_cafe_sales!A3185,dirty_cafe_sales!A:S,18,FALSE)</f>
        <v>5</v>
      </c>
      <c r="G3185" s="21">
        <f>VLOOKUP(dirty_cafe_sales!A3185,dirty_cafe_sales!A:S,17,FALSE)</f>
        <v>5</v>
      </c>
      <c r="H3185" s="21">
        <f>VLOOKUP(dirty_cafe_sales!A3185,dirty_cafe_sales!A:S,19,FALSE)</f>
        <v>25</v>
      </c>
    </row>
    <row r="3186" spans="1:8" x14ac:dyDescent="0.3">
      <c r="A3186" s="19" t="s">
        <v>3205</v>
      </c>
      <c r="B3186" s="19" t="str">
        <f>VLOOKUP(dirty_cafe_sales!A3186,dirty_cafe_sales!A:S,10,FALSE)</f>
        <v>Sandwich</v>
      </c>
      <c r="C3186" s="20">
        <f>VLOOKUP(dirty_cafe_sales!A3186,dirty_cafe_sales!A:S,16,FALSE)</f>
        <v>45056</v>
      </c>
      <c r="D3186" s="19" t="str">
        <f>VLOOKUP(dirty_cafe_sales!A3186,dirty_cafe_sales!A:S,15,FALSE)</f>
        <v>Unknown</v>
      </c>
      <c r="E3186" s="19" t="str">
        <f>VLOOKUP(dirty_cafe_sales!A3186,dirty_cafe_sales!A:S,14,FALSE)</f>
        <v>Digital Wallet</v>
      </c>
      <c r="F3186" s="21">
        <f>VLOOKUP(dirty_cafe_sales!A3186,dirty_cafe_sales!A:S,18,FALSE)</f>
        <v>4</v>
      </c>
      <c r="G3186" s="21">
        <f>VLOOKUP(dirty_cafe_sales!A3186,dirty_cafe_sales!A:S,17,FALSE)</f>
        <v>5</v>
      </c>
      <c r="H3186" s="21">
        <f>VLOOKUP(dirty_cafe_sales!A3186,dirty_cafe_sales!A:S,19,FALSE)</f>
        <v>20</v>
      </c>
    </row>
    <row r="3187" spans="1:8" x14ac:dyDescent="0.3">
      <c r="A3187" s="19" t="s">
        <v>3206</v>
      </c>
      <c r="B3187" s="19" t="str">
        <f>VLOOKUP(dirty_cafe_sales!A3187,dirty_cafe_sales!A:S,10,FALSE)</f>
        <v>Juice</v>
      </c>
      <c r="C3187" s="20">
        <f>VLOOKUP(dirty_cafe_sales!A3187,dirty_cafe_sales!A:S,16,FALSE)</f>
        <v>44949</v>
      </c>
      <c r="D3187" s="19" t="str">
        <f>VLOOKUP(dirty_cafe_sales!A3187,dirty_cafe_sales!A:S,15,FALSE)</f>
        <v>Unknown</v>
      </c>
      <c r="E3187" s="19" t="str">
        <f>VLOOKUP(dirty_cafe_sales!A3187,dirty_cafe_sales!A:S,14,FALSE)</f>
        <v>Digital Wallet</v>
      </c>
      <c r="F3187" s="21">
        <f>VLOOKUP(dirty_cafe_sales!A3187,dirty_cafe_sales!A:S,18,FALSE)</f>
        <v>3</v>
      </c>
      <c r="G3187" s="21">
        <f>VLOOKUP(dirty_cafe_sales!A3187,dirty_cafe_sales!A:S,17,FALSE)</f>
        <v>3</v>
      </c>
      <c r="H3187" s="21">
        <f>VLOOKUP(dirty_cafe_sales!A3187,dirty_cafe_sales!A:S,19,FALSE)</f>
        <v>9</v>
      </c>
    </row>
    <row r="3188" spans="1:8" x14ac:dyDescent="0.3">
      <c r="A3188" s="19" t="s">
        <v>3207</v>
      </c>
      <c r="B3188" s="19" t="str">
        <f>VLOOKUP(dirty_cafe_sales!A3188,dirty_cafe_sales!A:S,10,FALSE)</f>
        <v>Juice</v>
      </c>
      <c r="C3188" s="20">
        <f>VLOOKUP(dirty_cafe_sales!A3188,dirty_cafe_sales!A:S,16,FALSE)</f>
        <v>45086</v>
      </c>
      <c r="D3188" s="19" t="str">
        <f>VLOOKUP(dirty_cafe_sales!A3188,dirty_cafe_sales!A:S,15,FALSE)</f>
        <v>In-store</v>
      </c>
      <c r="E3188" s="19" t="str">
        <f>VLOOKUP(dirty_cafe_sales!A3188,dirty_cafe_sales!A:S,14,FALSE)</f>
        <v>Unknown</v>
      </c>
      <c r="F3188" s="21">
        <f>VLOOKUP(dirty_cafe_sales!A3188,dirty_cafe_sales!A:S,18,FALSE)</f>
        <v>3</v>
      </c>
      <c r="G3188" s="21" t="str">
        <f>VLOOKUP(dirty_cafe_sales!A3188,dirty_cafe_sales!A:S,17,FALSE)</f>
        <v>0</v>
      </c>
      <c r="H3188" s="21">
        <f>VLOOKUP(dirty_cafe_sales!A3188,dirty_cafe_sales!A:S,19,FALSE)</f>
        <v>0</v>
      </c>
    </row>
    <row r="3189" spans="1:8" x14ac:dyDescent="0.3">
      <c r="A3189" s="19" t="s">
        <v>3208</v>
      </c>
      <c r="B3189" s="19" t="str">
        <f>VLOOKUP(dirty_cafe_sales!A3189,dirty_cafe_sales!A:S,10,FALSE)</f>
        <v>Unknown</v>
      </c>
      <c r="C3189" s="20">
        <f>VLOOKUP(dirty_cafe_sales!A3189,dirty_cafe_sales!A:S,16,FALSE)</f>
        <v>44937</v>
      </c>
      <c r="D3189" s="19" t="str">
        <f>VLOOKUP(dirty_cafe_sales!A3189,dirty_cafe_sales!A:S,15,FALSE)</f>
        <v>In-store</v>
      </c>
      <c r="E3189" s="19" t="str">
        <f>VLOOKUP(dirty_cafe_sales!A3189,dirty_cafe_sales!A:S,14,FALSE)</f>
        <v>Digital Wallet</v>
      </c>
      <c r="F3189" s="21">
        <f>VLOOKUP(dirty_cafe_sales!A3189,dirty_cafe_sales!A:S,18,FALSE)</f>
        <v>5</v>
      </c>
      <c r="G3189" s="21">
        <f>VLOOKUP(dirty_cafe_sales!A3189,dirty_cafe_sales!A:S,17,FALSE)</f>
        <v>1</v>
      </c>
      <c r="H3189" s="21">
        <f>VLOOKUP(dirty_cafe_sales!A3189,dirty_cafe_sales!A:S,19,FALSE)</f>
        <v>5</v>
      </c>
    </row>
    <row r="3190" spans="1:8" x14ac:dyDescent="0.3">
      <c r="A3190" s="19" t="s">
        <v>3209</v>
      </c>
      <c r="B3190" s="19" t="str">
        <f>VLOOKUP(dirty_cafe_sales!A3190,dirty_cafe_sales!A:S,10,FALSE)</f>
        <v>Smoothie</v>
      </c>
      <c r="C3190" s="20">
        <f>VLOOKUP(dirty_cafe_sales!A3190,dirty_cafe_sales!A:S,16,FALSE)</f>
        <v>44956</v>
      </c>
      <c r="D3190" s="19" t="str">
        <f>VLOOKUP(dirty_cafe_sales!A3190,dirty_cafe_sales!A:S,15,FALSE)</f>
        <v>In-store</v>
      </c>
      <c r="E3190" s="19" t="str">
        <f>VLOOKUP(dirty_cafe_sales!A3190,dirty_cafe_sales!A:S,14,FALSE)</f>
        <v>Digital Wallet</v>
      </c>
      <c r="F3190" s="21">
        <f>VLOOKUP(dirty_cafe_sales!A3190,dirty_cafe_sales!A:S,18,FALSE)</f>
        <v>4</v>
      </c>
      <c r="G3190" s="21">
        <f>VLOOKUP(dirty_cafe_sales!A3190,dirty_cafe_sales!A:S,17,FALSE)</f>
        <v>3</v>
      </c>
      <c r="H3190" s="21">
        <f>VLOOKUP(dirty_cafe_sales!A3190,dirty_cafe_sales!A:S,19,FALSE)</f>
        <v>12</v>
      </c>
    </row>
    <row r="3191" spans="1:8" x14ac:dyDescent="0.3">
      <c r="A3191" s="19" t="s">
        <v>3210</v>
      </c>
      <c r="B3191" s="19" t="str">
        <f>VLOOKUP(dirty_cafe_sales!A3191,dirty_cafe_sales!A:S,10,FALSE)</f>
        <v>Coffee</v>
      </c>
      <c r="C3191" s="20">
        <f>VLOOKUP(dirty_cafe_sales!A3191,dirty_cafe_sales!A:S,16,FALSE)</f>
        <v>45122</v>
      </c>
      <c r="D3191" s="19" t="str">
        <f>VLOOKUP(dirty_cafe_sales!A3191,dirty_cafe_sales!A:S,15,FALSE)</f>
        <v>Unknown</v>
      </c>
      <c r="E3191" s="19" t="str">
        <f>VLOOKUP(dirty_cafe_sales!A3191,dirty_cafe_sales!A:S,14,FALSE)</f>
        <v>Credit Card</v>
      </c>
      <c r="F3191" s="21">
        <f>VLOOKUP(dirty_cafe_sales!A3191,dirty_cafe_sales!A:S,18,FALSE)</f>
        <v>2</v>
      </c>
      <c r="G3191" s="21">
        <f>VLOOKUP(dirty_cafe_sales!A3191,dirty_cafe_sales!A:S,17,FALSE)</f>
        <v>3</v>
      </c>
      <c r="H3191" s="21">
        <f>VLOOKUP(dirty_cafe_sales!A3191,dirty_cafe_sales!A:S,19,FALSE)</f>
        <v>6</v>
      </c>
    </row>
    <row r="3192" spans="1:8" x14ac:dyDescent="0.3">
      <c r="A3192" s="19" t="s">
        <v>3211</v>
      </c>
      <c r="B3192" s="19" t="str">
        <f>VLOOKUP(dirty_cafe_sales!A3192,dirty_cafe_sales!A:S,10,FALSE)</f>
        <v>Salad</v>
      </c>
      <c r="C3192" s="20">
        <f>VLOOKUP(dirty_cafe_sales!A3192,dirty_cafe_sales!A:S,16,FALSE)</f>
        <v>45113</v>
      </c>
      <c r="D3192" s="19" t="str">
        <f>VLOOKUP(dirty_cafe_sales!A3192,dirty_cafe_sales!A:S,15,FALSE)</f>
        <v>Unknown</v>
      </c>
      <c r="E3192" s="19" t="str">
        <f>VLOOKUP(dirty_cafe_sales!A3192,dirty_cafe_sales!A:S,14,FALSE)</f>
        <v>Credit Card</v>
      </c>
      <c r="F3192" s="21">
        <f>VLOOKUP(dirty_cafe_sales!A3192,dirty_cafe_sales!A:S,18,FALSE)</f>
        <v>5</v>
      </c>
      <c r="G3192" s="21">
        <f>VLOOKUP(dirty_cafe_sales!A3192,dirty_cafe_sales!A:S,17,FALSE)</f>
        <v>3</v>
      </c>
      <c r="H3192" s="21">
        <f>VLOOKUP(dirty_cafe_sales!A3192,dirty_cafe_sales!A:S,19,FALSE)</f>
        <v>15</v>
      </c>
    </row>
    <row r="3193" spans="1:8" x14ac:dyDescent="0.3">
      <c r="A3193" s="19" t="s">
        <v>3212</v>
      </c>
      <c r="B3193" s="19" t="str">
        <f>VLOOKUP(dirty_cafe_sales!A3193,dirty_cafe_sales!A:S,10,FALSE)</f>
        <v>Unknown</v>
      </c>
      <c r="C3193" s="20">
        <f>VLOOKUP(dirty_cafe_sales!A3193,dirty_cafe_sales!A:S,16,FALSE)</f>
        <v>44962</v>
      </c>
      <c r="D3193" s="19" t="str">
        <f>VLOOKUP(dirty_cafe_sales!A3193,dirty_cafe_sales!A:S,15,FALSE)</f>
        <v>In-store</v>
      </c>
      <c r="E3193" s="19" t="str">
        <f>VLOOKUP(dirty_cafe_sales!A3193,dirty_cafe_sales!A:S,14,FALSE)</f>
        <v>Digital Wallet</v>
      </c>
      <c r="F3193" s="21">
        <f>VLOOKUP(dirty_cafe_sales!A3193,dirty_cafe_sales!A:S,18,FALSE)</f>
        <v>4</v>
      </c>
      <c r="G3193" s="21">
        <f>VLOOKUP(dirty_cafe_sales!A3193,dirty_cafe_sales!A:S,17,FALSE)</f>
        <v>4</v>
      </c>
      <c r="H3193" s="21">
        <f>VLOOKUP(dirty_cafe_sales!A3193,dirty_cafe_sales!A:S,19,FALSE)</f>
        <v>16</v>
      </c>
    </row>
    <row r="3194" spans="1:8" x14ac:dyDescent="0.3">
      <c r="A3194" s="19" t="s">
        <v>3213</v>
      </c>
      <c r="B3194" s="19" t="str">
        <f>VLOOKUP(dirty_cafe_sales!A3194,dirty_cafe_sales!A:S,10,FALSE)</f>
        <v>Tea</v>
      </c>
      <c r="C3194" s="20">
        <f>VLOOKUP(dirty_cafe_sales!A3194,dirty_cafe_sales!A:S,16,FALSE)</f>
        <v>45268</v>
      </c>
      <c r="D3194" s="19" t="str">
        <f>VLOOKUP(dirty_cafe_sales!A3194,dirty_cafe_sales!A:S,15,FALSE)</f>
        <v>In-store</v>
      </c>
      <c r="E3194" s="19" t="str">
        <f>VLOOKUP(dirty_cafe_sales!A3194,dirty_cafe_sales!A:S,14,FALSE)</f>
        <v>Digital Wallet</v>
      </c>
      <c r="F3194" s="21">
        <f>VLOOKUP(dirty_cafe_sales!A3194,dirty_cafe_sales!A:S,18,FALSE)</f>
        <v>1.5</v>
      </c>
      <c r="G3194" s="21">
        <f>VLOOKUP(dirty_cafe_sales!A3194,dirty_cafe_sales!A:S,17,FALSE)</f>
        <v>5</v>
      </c>
      <c r="H3194" s="21">
        <f>VLOOKUP(dirty_cafe_sales!A3194,dirty_cafe_sales!A:S,19,FALSE)</f>
        <v>7.5</v>
      </c>
    </row>
    <row r="3195" spans="1:8" x14ac:dyDescent="0.3">
      <c r="A3195" s="19" t="s">
        <v>3214</v>
      </c>
      <c r="B3195" s="19" t="str">
        <f>VLOOKUP(dirty_cafe_sales!A3195,dirty_cafe_sales!A:S,10,FALSE)</f>
        <v>Smoothie</v>
      </c>
      <c r="C3195" s="20">
        <f>VLOOKUP(dirty_cafe_sales!A3195,dirty_cafe_sales!A:S,16,FALSE)</f>
        <v>45070</v>
      </c>
      <c r="D3195" s="19" t="str">
        <f>VLOOKUP(dirty_cafe_sales!A3195,dirty_cafe_sales!A:S,15,FALSE)</f>
        <v>Unknown</v>
      </c>
      <c r="E3195" s="19" t="str">
        <f>VLOOKUP(dirty_cafe_sales!A3195,dirty_cafe_sales!A:S,14,FALSE)</f>
        <v>Digital Wallet</v>
      </c>
      <c r="F3195" s="21">
        <f>VLOOKUP(dirty_cafe_sales!A3195,dirty_cafe_sales!A:S,18,FALSE)</f>
        <v>4</v>
      </c>
      <c r="G3195" s="21">
        <f>VLOOKUP(dirty_cafe_sales!A3195,dirty_cafe_sales!A:S,17,FALSE)</f>
        <v>1</v>
      </c>
      <c r="H3195" s="21">
        <f>VLOOKUP(dirty_cafe_sales!A3195,dirty_cafe_sales!A:S,19,FALSE)</f>
        <v>4</v>
      </c>
    </row>
    <row r="3196" spans="1:8" x14ac:dyDescent="0.3">
      <c r="A3196" s="19" t="s">
        <v>3215</v>
      </c>
      <c r="B3196" s="19" t="str">
        <f>VLOOKUP(dirty_cafe_sales!A3196,dirty_cafe_sales!A:S,10,FALSE)</f>
        <v>Tea</v>
      </c>
      <c r="C3196" s="20">
        <f>VLOOKUP(dirty_cafe_sales!A3196,dirty_cafe_sales!A:S,16,FALSE)</f>
        <v>45175</v>
      </c>
      <c r="D3196" s="19" t="str">
        <f>VLOOKUP(dirty_cafe_sales!A3196,dirty_cafe_sales!A:S,15,FALSE)</f>
        <v>Takeaway</v>
      </c>
      <c r="E3196" s="19" t="str">
        <f>VLOOKUP(dirty_cafe_sales!A3196,dirty_cafe_sales!A:S,14,FALSE)</f>
        <v>Unknown</v>
      </c>
      <c r="F3196" s="21">
        <f>VLOOKUP(dirty_cafe_sales!A3196,dirty_cafe_sales!A:S,18,FALSE)</f>
        <v>1.5</v>
      </c>
      <c r="G3196" s="21">
        <f>VLOOKUP(dirty_cafe_sales!A3196,dirty_cafe_sales!A:S,17,FALSE)</f>
        <v>2</v>
      </c>
      <c r="H3196" s="21">
        <f>VLOOKUP(dirty_cafe_sales!A3196,dirty_cafe_sales!A:S,19,FALSE)</f>
        <v>3</v>
      </c>
    </row>
    <row r="3197" spans="1:8" x14ac:dyDescent="0.3">
      <c r="A3197" s="19" t="s">
        <v>3216</v>
      </c>
      <c r="B3197" s="19" t="str">
        <f>VLOOKUP(dirty_cafe_sales!A3197,dirty_cafe_sales!A:S,10,FALSE)</f>
        <v>Coffee</v>
      </c>
      <c r="C3197" s="20">
        <f>VLOOKUP(dirty_cafe_sales!A3197,dirty_cafe_sales!A:S,16,FALSE)</f>
        <v>45048</v>
      </c>
      <c r="D3197" s="19" t="str">
        <f>VLOOKUP(dirty_cafe_sales!A3197,dirty_cafe_sales!A:S,15,FALSE)</f>
        <v>Unknown</v>
      </c>
      <c r="E3197" s="19" t="str">
        <f>VLOOKUP(dirty_cafe_sales!A3197,dirty_cafe_sales!A:S,14,FALSE)</f>
        <v>Credit Card</v>
      </c>
      <c r="F3197" s="21">
        <f>VLOOKUP(dirty_cafe_sales!A3197,dirty_cafe_sales!A:S,18,FALSE)</f>
        <v>2</v>
      </c>
      <c r="G3197" s="21">
        <f>VLOOKUP(dirty_cafe_sales!A3197,dirty_cafe_sales!A:S,17,FALSE)</f>
        <v>3</v>
      </c>
      <c r="H3197" s="21">
        <f>VLOOKUP(dirty_cafe_sales!A3197,dirty_cafe_sales!A:S,19,FALSE)</f>
        <v>6</v>
      </c>
    </row>
    <row r="3198" spans="1:8" x14ac:dyDescent="0.3">
      <c r="A3198" s="19" t="s">
        <v>3217</v>
      </c>
      <c r="B3198" s="19" t="str">
        <f>VLOOKUP(dirty_cafe_sales!A3198,dirty_cafe_sales!A:S,10,FALSE)</f>
        <v>Salad</v>
      </c>
      <c r="C3198" s="20">
        <f>VLOOKUP(dirty_cafe_sales!A3198,dirty_cafe_sales!A:S,16,FALSE)</f>
        <v>45228</v>
      </c>
      <c r="D3198" s="19" t="str">
        <f>VLOOKUP(dirty_cafe_sales!A3198,dirty_cafe_sales!A:S,15,FALSE)</f>
        <v>Takeaway</v>
      </c>
      <c r="E3198" s="19" t="str">
        <f>VLOOKUP(dirty_cafe_sales!A3198,dirty_cafe_sales!A:S,14,FALSE)</f>
        <v>Cash</v>
      </c>
      <c r="F3198" s="21">
        <f>VLOOKUP(dirty_cafe_sales!A3198,dirty_cafe_sales!A:S,18,FALSE)</f>
        <v>5</v>
      </c>
      <c r="G3198" s="21">
        <f>VLOOKUP(dirty_cafe_sales!A3198,dirty_cafe_sales!A:S,17,FALSE)</f>
        <v>2</v>
      </c>
      <c r="H3198" s="21">
        <f>VLOOKUP(dirty_cafe_sales!A3198,dirty_cafe_sales!A:S,19,FALSE)</f>
        <v>10</v>
      </c>
    </row>
    <row r="3199" spans="1:8" x14ac:dyDescent="0.3">
      <c r="A3199" s="19" t="s">
        <v>3218</v>
      </c>
      <c r="B3199" s="19" t="str">
        <f>VLOOKUP(dirty_cafe_sales!A3199,dirty_cafe_sales!A:S,10,FALSE)</f>
        <v>Tea</v>
      </c>
      <c r="C3199" s="20">
        <f>VLOOKUP(dirty_cafe_sales!A3199,dirty_cafe_sales!A:S,16,FALSE)</f>
        <v>44955</v>
      </c>
      <c r="D3199" s="19" t="str">
        <f>VLOOKUP(dirty_cafe_sales!A3199,dirty_cafe_sales!A:S,15,FALSE)</f>
        <v>Takeaway</v>
      </c>
      <c r="E3199" s="19" t="str">
        <f>VLOOKUP(dirty_cafe_sales!A3199,dirty_cafe_sales!A:S,14,FALSE)</f>
        <v>Credit Card</v>
      </c>
      <c r="F3199" s="21">
        <f>VLOOKUP(dirty_cafe_sales!A3199,dirty_cafe_sales!A:S,18,FALSE)</f>
        <v>1.5</v>
      </c>
      <c r="G3199" s="21">
        <f>VLOOKUP(dirty_cafe_sales!A3199,dirty_cafe_sales!A:S,17,FALSE)</f>
        <v>1</v>
      </c>
      <c r="H3199" s="21">
        <f>VLOOKUP(dirty_cafe_sales!A3199,dirty_cafe_sales!A:S,19,FALSE)</f>
        <v>1.5</v>
      </c>
    </row>
    <row r="3200" spans="1:8" x14ac:dyDescent="0.3">
      <c r="A3200" s="19" t="s">
        <v>3219</v>
      </c>
      <c r="B3200" s="19" t="str">
        <f>VLOOKUP(dirty_cafe_sales!A3200,dirty_cafe_sales!A:S,10,FALSE)</f>
        <v>Tea</v>
      </c>
      <c r="C3200" s="20" t="str">
        <f>VLOOKUP(dirty_cafe_sales!A3200,dirty_cafe_sales!A:S,16,FALSE)</f>
        <v>Unknown</v>
      </c>
      <c r="D3200" s="19" t="str">
        <f>VLOOKUP(dirty_cafe_sales!A3200,dirty_cafe_sales!A:S,15,FALSE)</f>
        <v>Takeaway</v>
      </c>
      <c r="E3200" s="19" t="str">
        <f>VLOOKUP(dirty_cafe_sales!A3200,dirty_cafe_sales!A:S,14,FALSE)</f>
        <v>Digital Wallet</v>
      </c>
      <c r="F3200" s="21">
        <f>VLOOKUP(dirty_cafe_sales!A3200,dirty_cafe_sales!A:S,18,FALSE)</f>
        <v>1.5</v>
      </c>
      <c r="G3200" s="21">
        <f>VLOOKUP(dirty_cafe_sales!A3200,dirty_cafe_sales!A:S,17,FALSE)</f>
        <v>4</v>
      </c>
      <c r="H3200" s="21">
        <f>VLOOKUP(dirty_cafe_sales!A3200,dirty_cafe_sales!A:S,19,FALSE)</f>
        <v>6</v>
      </c>
    </row>
    <row r="3201" spans="1:8" x14ac:dyDescent="0.3">
      <c r="A3201" s="19" t="s">
        <v>3220</v>
      </c>
      <c r="B3201" s="19" t="str">
        <f>VLOOKUP(dirty_cafe_sales!A3201,dirty_cafe_sales!A:S,10,FALSE)</f>
        <v>Juice</v>
      </c>
      <c r="C3201" s="20">
        <f>VLOOKUP(dirty_cafe_sales!A3201,dirty_cafe_sales!A:S,16,FALSE)</f>
        <v>45063</v>
      </c>
      <c r="D3201" s="19" t="str">
        <f>VLOOKUP(dirty_cafe_sales!A3201,dirty_cafe_sales!A:S,15,FALSE)</f>
        <v>In-store</v>
      </c>
      <c r="E3201" s="19" t="str">
        <f>VLOOKUP(dirty_cafe_sales!A3201,dirty_cafe_sales!A:S,14,FALSE)</f>
        <v>Digital Wallet</v>
      </c>
      <c r="F3201" s="21">
        <f>VLOOKUP(dirty_cafe_sales!A3201,dirty_cafe_sales!A:S,18,FALSE)</f>
        <v>3</v>
      </c>
      <c r="G3201" s="21">
        <f>VLOOKUP(dirty_cafe_sales!A3201,dirty_cafe_sales!A:S,17,FALSE)</f>
        <v>1</v>
      </c>
      <c r="H3201" s="21">
        <f>VLOOKUP(dirty_cafe_sales!A3201,dirty_cafe_sales!A:S,19,FALSE)</f>
        <v>3</v>
      </c>
    </row>
    <row r="3202" spans="1:8" x14ac:dyDescent="0.3">
      <c r="A3202" s="19" t="s">
        <v>3221</v>
      </c>
      <c r="B3202" s="19" t="str">
        <f>VLOOKUP(dirty_cafe_sales!A3202,dirty_cafe_sales!A:S,10,FALSE)</f>
        <v>Unknown</v>
      </c>
      <c r="C3202" s="20">
        <f>VLOOKUP(dirty_cafe_sales!A3202,dirty_cafe_sales!A:S,16,FALSE)</f>
        <v>45287</v>
      </c>
      <c r="D3202" s="19" t="str">
        <f>VLOOKUP(dirty_cafe_sales!A3202,dirty_cafe_sales!A:S,15,FALSE)</f>
        <v>Unknown</v>
      </c>
      <c r="E3202" s="19" t="str">
        <f>VLOOKUP(dirty_cafe_sales!A3202,dirty_cafe_sales!A:S,14,FALSE)</f>
        <v>Cash</v>
      </c>
      <c r="F3202" s="21">
        <f>VLOOKUP(dirty_cafe_sales!A3202,dirty_cafe_sales!A:S,18,FALSE)</f>
        <v>4</v>
      </c>
      <c r="G3202" s="21">
        <f>VLOOKUP(dirty_cafe_sales!A3202,dirty_cafe_sales!A:S,17,FALSE)</f>
        <v>5</v>
      </c>
      <c r="H3202" s="21">
        <f>VLOOKUP(dirty_cafe_sales!A3202,dirty_cafe_sales!A:S,19,FALSE)</f>
        <v>20</v>
      </c>
    </row>
    <row r="3203" spans="1:8" x14ac:dyDescent="0.3">
      <c r="A3203" s="19" t="s">
        <v>3222</v>
      </c>
      <c r="B3203" s="19" t="str">
        <f>VLOOKUP(dirty_cafe_sales!A3203,dirty_cafe_sales!A:S,10,FALSE)</f>
        <v>Tea</v>
      </c>
      <c r="C3203" s="20">
        <f>VLOOKUP(dirty_cafe_sales!A3203,dirty_cafe_sales!A:S,16,FALSE)</f>
        <v>45049</v>
      </c>
      <c r="D3203" s="19" t="str">
        <f>VLOOKUP(dirty_cafe_sales!A3203,dirty_cafe_sales!A:S,15,FALSE)</f>
        <v>In-store</v>
      </c>
      <c r="E3203" s="19" t="str">
        <f>VLOOKUP(dirty_cafe_sales!A3203,dirty_cafe_sales!A:S,14,FALSE)</f>
        <v>Credit Card</v>
      </c>
      <c r="F3203" s="21">
        <f>VLOOKUP(dirty_cafe_sales!A3203,dirty_cafe_sales!A:S,18,FALSE)</f>
        <v>1.5</v>
      </c>
      <c r="G3203" s="21">
        <f>VLOOKUP(dirty_cafe_sales!A3203,dirty_cafe_sales!A:S,17,FALSE)</f>
        <v>4</v>
      </c>
      <c r="H3203" s="21">
        <f>VLOOKUP(dirty_cafe_sales!A3203,dirty_cafe_sales!A:S,19,FALSE)</f>
        <v>6</v>
      </c>
    </row>
    <row r="3204" spans="1:8" x14ac:dyDescent="0.3">
      <c r="A3204" s="19" t="s">
        <v>3223</v>
      </c>
      <c r="B3204" s="19" t="str">
        <f>VLOOKUP(dirty_cafe_sales!A3204,dirty_cafe_sales!A:S,10,FALSE)</f>
        <v>Cake</v>
      </c>
      <c r="C3204" s="20">
        <f>VLOOKUP(dirty_cafe_sales!A3204,dirty_cafe_sales!A:S,16,FALSE)</f>
        <v>45016</v>
      </c>
      <c r="D3204" s="19" t="str">
        <f>VLOOKUP(dirty_cafe_sales!A3204,dirty_cafe_sales!A:S,15,FALSE)</f>
        <v>Takeaway</v>
      </c>
      <c r="E3204" s="19" t="str">
        <f>VLOOKUP(dirty_cafe_sales!A3204,dirty_cafe_sales!A:S,14,FALSE)</f>
        <v>Credit Card</v>
      </c>
      <c r="F3204" s="21">
        <f>VLOOKUP(dirty_cafe_sales!A3204,dirty_cafe_sales!A:S,18,FALSE)</f>
        <v>3</v>
      </c>
      <c r="G3204" s="21">
        <f>VLOOKUP(dirty_cafe_sales!A3204,dirty_cafe_sales!A:S,17,FALSE)</f>
        <v>5</v>
      </c>
      <c r="H3204" s="21">
        <f>VLOOKUP(dirty_cafe_sales!A3204,dirty_cafe_sales!A:S,19,FALSE)</f>
        <v>15</v>
      </c>
    </row>
    <row r="3205" spans="1:8" x14ac:dyDescent="0.3">
      <c r="A3205" s="19" t="s">
        <v>3224</v>
      </c>
      <c r="B3205" s="19" t="str">
        <f>VLOOKUP(dirty_cafe_sales!A3205,dirty_cafe_sales!A:S,10,FALSE)</f>
        <v>Smoothie</v>
      </c>
      <c r="C3205" s="20">
        <f>VLOOKUP(dirty_cafe_sales!A3205,dirty_cafe_sales!A:S,16,FALSE)</f>
        <v>45205</v>
      </c>
      <c r="D3205" s="19" t="str">
        <f>VLOOKUP(dirty_cafe_sales!A3205,dirty_cafe_sales!A:S,15,FALSE)</f>
        <v>Takeaway</v>
      </c>
      <c r="E3205" s="19" t="str">
        <f>VLOOKUP(dirty_cafe_sales!A3205,dirty_cafe_sales!A:S,14,FALSE)</f>
        <v>Digital Wallet</v>
      </c>
      <c r="F3205" s="21">
        <f>VLOOKUP(dirty_cafe_sales!A3205,dirty_cafe_sales!A:S,18,FALSE)</f>
        <v>4</v>
      </c>
      <c r="G3205" s="21" t="str">
        <f>VLOOKUP(dirty_cafe_sales!A3205,dirty_cafe_sales!A:S,17,FALSE)</f>
        <v>0</v>
      </c>
      <c r="H3205" s="21">
        <f>VLOOKUP(dirty_cafe_sales!A3205,dirty_cafe_sales!A:S,19,FALSE)</f>
        <v>0</v>
      </c>
    </row>
    <row r="3206" spans="1:8" x14ac:dyDescent="0.3">
      <c r="A3206" s="19" t="s">
        <v>3225</v>
      </c>
      <c r="B3206" s="19" t="str">
        <f>VLOOKUP(dirty_cafe_sales!A3206,dirty_cafe_sales!A:S,10,FALSE)</f>
        <v>Sandwich</v>
      </c>
      <c r="C3206" s="20">
        <f>VLOOKUP(dirty_cafe_sales!A3206,dirty_cafe_sales!A:S,16,FALSE)</f>
        <v>45003</v>
      </c>
      <c r="D3206" s="19" t="str">
        <f>VLOOKUP(dirty_cafe_sales!A3206,dirty_cafe_sales!A:S,15,FALSE)</f>
        <v>In-store</v>
      </c>
      <c r="E3206" s="19" t="str">
        <f>VLOOKUP(dirty_cafe_sales!A3206,dirty_cafe_sales!A:S,14,FALSE)</f>
        <v>Digital Wallet</v>
      </c>
      <c r="F3206" s="21">
        <f>VLOOKUP(dirty_cafe_sales!A3206,dirty_cafe_sales!A:S,18,FALSE)</f>
        <v>4</v>
      </c>
      <c r="G3206" s="21">
        <f>VLOOKUP(dirty_cafe_sales!A3206,dirty_cafe_sales!A:S,17,FALSE)</f>
        <v>5</v>
      </c>
      <c r="H3206" s="21">
        <f>VLOOKUP(dirty_cafe_sales!A3206,dirty_cafe_sales!A:S,19,FALSE)</f>
        <v>20</v>
      </c>
    </row>
    <row r="3207" spans="1:8" x14ac:dyDescent="0.3">
      <c r="A3207" s="19" t="s">
        <v>3226</v>
      </c>
      <c r="B3207" s="19" t="str">
        <f>VLOOKUP(dirty_cafe_sales!A3207,dirty_cafe_sales!A:S,10,FALSE)</f>
        <v>Juice</v>
      </c>
      <c r="C3207" s="20">
        <f>VLOOKUP(dirty_cafe_sales!A3207,dirty_cafe_sales!A:S,16,FALSE)</f>
        <v>45279</v>
      </c>
      <c r="D3207" s="19" t="str">
        <f>VLOOKUP(dirty_cafe_sales!A3207,dirty_cafe_sales!A:S,15,FALSE)</f>
        <v>Takeaway</v>
      </c>
      <c r="E3207" s="19" t="str">
        <f>VLOOKUP(dirty_cafe_sales!A3207,dirty_cafe_sales!A:S,14,FALSE)</f>
        <v>Credit Card</v>
      </c>
      <c r="F3207" s="21">
        <f>VLOOKUP(dirty_cafe_sales!A3207,dirty_cafe_sales!A:S,18,FALSE)</f>
        <v>3</v>
      </c>
      <c r="G3207" s="21">
        <f>VLOOKUP(dirty_cafe_sales!A3207,dirty_cafe_sales!A:S,17,FALSE)</f>
        <v>4</v>
      </c>
      <c r="H3207" s="21">
        <f>VLOOKUP(dirty_cafe_sales!A3207,dirty_cafe_sales!A:S,19,FALSE)</f>
        <v>12</v>
      </c>
    </row>
    <row r="3208" spans="1:8" x14ac:dyDescent="0.3">
      <c r="A3208" s="19" t="s">
        <v>3227</v>
      </c>
      <c r="B3208" s="19" t="str">
        <f>VLOOKUP(dirty_cafe_sales!A3208,dirty_cafe_sales!A:S,10,FALSE)</f>
        <v>Tea</v>
      </c>
      <c r="C3208" s="20">
        <f>VLOOKUP(dirty_cafe_sales!A3208,dirty_cafe_sales!A:S,16,FALSE)</f>
        <v>45287</v>
      </c>
      <c r="D3208" s="19" t="str">
        <f>VLOOKUP(dirty_cafe_sales!A3208,dirty_cafe_sales!A:S,15,FALSE)</f>
        <v>Unknown</v>
      </c>
      <c r="E3208" s="19" t="str">
        <f>VLOOKUP(dirty_cafe_sales!A3208,dirty_cafe_sales!A:S,14,FALSE)</f>
        <v>Cash</v>
      </c>
      <c r="F3208" s="21">
        <f>VLOOKUP(dirty_cafe_sales!A3208,dirty_cafe_sales!A:S,18,FALSE)</f>
        <v>1.5</v>
      </c>
      <c r="G3208" s="21">
        <f>VLOOKUP(dirty_cafe_sales!A3208,dirty_cafe_sales!A:S,17,FALSE)</f>
        <v>3</v>
      </c>
      <c r="H3208" s="21">
        <f>VLOOKUP(dirty_cafe_sales!A3208,dirty_cafe_sales!A:S,19,FALSE)</f>
        <v>4.5</v>
      </c>
    </row>
    <row r="3209" spans="1:8" x14ac:dyDescent="0.3">
      <c r="A3209" s="19" t="s">
        <v>3228</v>
      </c>
      <c r="B3209" s="19" t="str">
        <f>VLOOKUP(dirty_cafe_sales!A3209,dirty_cafe_sales!A:S,10,FALSE)</f>
        <v>Coffee</v>
      </c>
      <c r="C3209" s="20">
        <f>VLOOKUP(dirty_cafe_sales!A3209,dirty_cafe_sales!A:S,16,FALSE)</f>
        <v>44959</v>
      </c>
      <c r="D3209" s="19" t="str">
        <f>VLOOKUP(dirty_cafe_sales!A3209,dirty_cafe_sales!A:S,15,FALSE)</f>
        <v>In-store</v>
      </c>
      <c r="E3209" s="19" t="str">
        <f>VLOOKUP(dirty_cafe_sales!A3209,dirty_cafe_sales!A:S,14,FALSE)</f>
        <v>Unknown</v>
      </c>
      <c r="F3209" s="21">
        <f>VLOOKUP(dirty_cafe_sales!A3209,dirty_cafe_sales!A:S,18,FALSE)</f>
        <v>2</v>
      </c>
      <c r="G3209" s="21">
        <f>VLOOKUP(dirty_cafe_sales!A3209,dirty_cafe_sales!A:S,17,FALSE)</f>
        <v>4</v>
      </c>
      <c r="H3209" s="21">
        <f>VLOOKUP(dirty_cafe_sales!A3209,dirty_cafe_sales!A:S,19,FALSE)</f>
        <v>8</v>
      </c>
    </row>
    <row r="3210" spans="1:8" x14ac:dyDescent="0.3">
      <c r="A3210" s="19" t="s">
        <v>3229</v>
      </c>
      <c r="B3210" s="19" t="str">
        <f>VLOOKUP(dirty_cafe_sales!A3210,dirty_cafe_sales!A:S,10,FALSE)</f>
        <v>Cookie</v>
      </c>
      <c r="C3210" s="20">
        <f>VLOOKUP(dirty_cafe_sales!A3210,dirty_cafe_sales!A:S,16,FALSE)</f>
        <v>45059</v>
      </c>
      <c r="D3210" s="19" t="str">
        <f>VLOOKUP(dirty_cafe_sales!A3210,dirty_cafe_sales!A:S,15,FALSE)</f>
        <v>Unknown</v>
      </c>
      <c r="E3210" s="19" t="str">
        <f>VLOOKUP(dirty_cafe_sales!A3210,dirty_cafe_sales!A:S,14,FALSE)</f>
        <v>Digital Wallet</v>
      </c>
      <c r="F3210" s="21">
        <f>VLOOKUP(dirty_cafe_sales!A3210,dirty_cafe_sales!A:S,18,FALSE)</f>
        <v>1</v>
      </c>
      <c r="G3210" s="21">
        <f>VLOOKUP(dirty_cafe_sales!A3210,dirty_cafe_sales!A:S,17,FALSE)</f>
        <v>5</v>
      </c>
      <c r="H3210" s="21">
        <f>VLOOKUP(dirty_cafe_sales!A3210,dirty_cafe_sales!A:S,19,FALSE)</f>
        <v>5</v>
      </c>
    </row>
    <row r="3211" spans="1:8" x14ac:dyDescent="0.3">
      <c r="A3211" s="19" t="s">
        <v>3230</v>
      </c>
      <c r="B3211" s="19" t="str">
        <f>VLOOKUP(dirty_cafe_sales!A3211,dirty_cafe_sales!A:S,10,FALSE)</f>
        <v>Cake</v>
      </c>
      <c r="C3211" s="20">
        <f>VLOOKUP(dirty_cafe_sales!A3211,dirty_cafe_sales!A:S,16,FALSE)</f>
        <v>45218</v>
      </c>
      <c r="D3211" s="19" t="str">
        <f>VLOOKUP(dirty_cafe_sales!A3211,dirty_cafe_sales!A:S,15,FALSE)</f>
        <v>Takeaway</v>
      </c>
      <c r="E3211" s="19" t="str">
        <f>VLOOKUP(dirty_cafe_sales!A3211,dirty_cafe_sales!A:S,14,FALSE)</f>
        <v>Unknown</v>
      </c>
      <c r="F3211" s="21">
        <f>VLOOKUP(dirty_cafe_sales!A3211,dirty_cafe_sales!A:S,18,FALSE)</f>
        <v>3</v>
      </c>
      <c r="G3211" s="21" t="str">
        <f>VLOOKUP(dirty_cafe_sales!A3211,dirty_cafe_sales!A:S,17,FALSE)</f>
        <v>0</v>
      </c>
      <c r="H3211" s="21">
        <f>VLOOKUP(dirty_cafe_sales!A3211,dirty_cafe_sales!A:S,19,FALSE)</f>
        <v>0</v>
      </c>
    </row>
    <row r="3212" spans="1:8" x14ac:dyDescent="0.3">
      <c r="A3212" s="19" t="s">
        <v>3231</v>
      </c>
      <c r="B3212" s="19" t="str">
        <f>VLOOKUP(dirty_cafe_sales!A3212,dirty_cafe_sales!A:S,10,FALSE)</f>
        <v>Unknown</v>
      </c>
      <c r="C3212" s="20">
        <f>VLOOKUP(dirty_cafe_sales!A3212,dirty_cafe_sales!A:S,16,FALSE)</f>
        <v>45178</v>
      </c>
      <c r="D3212" s="19" t="str">
        <f>VLOOKUP(dirty_cafe_sales!A3212,dirty_cafe_sales!A:S,15,FALSE)</f>
        <v>Takeaway</v>
      </c>
      <c r="E3212" s="19" t="str">
        <f>VLOOKUP(dirty_cafe_sales!A3212,dirty_cafe_sales!A:S,14,FALSE)</f>
        <v>Unknown</v>
      </c>
      <c r="F3212" s="21">
        <f>VLOOKUP(dirty_cafe_sales!A3212,dirty_cafe_sales!A:S,18,FALSE)</f>
        <v>4</v>
      </c>
      <c r="G3212" s="21">
        <f>VLOOKUP(dirty_cafe_sales!A3212,dirty_cafe_sales!A:S,17,FALSE)</f>
        <v>3</v>
      </c>
      <c r="H3212" s="21">
        <f>VLOOKUP(dirty_cafe_sales!A3212,dirty_cafe_sales!A:S,19,FALSE)</f>
        <v>12</v>
      </c>
    </row>
    <row r="3213" spans="1:8" x14ac:dyDescent="0.3">
      <c r="A3213" s="19" t="s">
        <v>3232</v>
      </c>
      <c r="B3213" s="19" t="str">
        <f>VLOOKUP(dirty_cafe_sales!A3213,dirty_cafe_sales!A:S,10,FALSE)</f>
        <v>Smoothie</v>
      </c>
      <c r="C3213" s="20">
        <f>VLOOKUP(dirty_cafe_sales!A3213,dirty_cafe_sales!A:S,16,FALSE)</f>
        <v>45278</v>
      </c>
      <c r="D3213" s="19" t="str">
        <f>VLOOKUP(dirty_cafe_sales!A3213,dirty_cafe_sales!A:S,15,FALSE)</f>
        <v>In-store</v>
      </c>
      <c r="E3213" s="19" t="str">
        <f>VLOOKUP(dirty_cafe_sales!A3213,dirty_cafe_sales!A:S,14,FALSE)</f>
        <v>Digital Wallet</v>
      </c>
      <c r="F3213" s="21">
        <f>VLOOKUP(dirty_cafe_sales!A3213,dirty_cafe_sales!A:S,18,FALSE)</f>
        <v>4</v>
      </c>
      <c r="G3213" s="21">
        <f>VLOOKUP(dirty_cafe_sales!A3213,dirty_cafe_sales!A:S,17,FALSE)</f>
        <v>1</v>
      </c>
      <c r="H3213" s="21">
        <f>VLOOKUP(dirty_cafe_sales!A3213,dirty_cafe_sales!A:S,19,FALSE)</f>
        <v>4</v>
      </c>
    </row>
    <row r="3214" spans="1:8" x14ac:dyDescent="0.3">
      <c r="A3214" s="19" t="s">
        <v>3233</v>
      </c>
      <c r="B3214" s="19" t="str">
        <f>VLOOKUP(dirty_cafe_sales!A3214,dirty_cafe_sales!A:S,10,FALSE)</f>
        <v>Sandwich</v>
      </c>
      <c r="C3214" s="20">
        <f>VLOOKUP(dirty_cafe_sales!A3214,dirty_cafe_sales!A:S,16,FALSE)</f>
        <v>44983</v>
      </c>
      <c r="D3214" s="19" t="str">
        <f>VLOOKUP(dirty_cafe_sales!A3214,dirty_cafe_sales!A:S,15,FALSE)</f>
        <v>In-store</v>
      </c>
      <c r="E3214" s="19" t="str">
        <f>VLOOKUP(dirty_cafe_sales!A3214,dirty_cafe_sales!A:S,14,FALSE)</f>
        <v>Digital Wallet</v>
      </c>
      <c r="F3214" s="21">
        <f>VLOOKUP(dirty_cafe_sales!A3214,dirty_cafe_sales!A:S,18,FALSE)</f>
        <v>4</v>
      </c>
      <c r="G3214" s="21">
        <f>VLOOKUP(dirty_cafe_sales!A3214,dirty_cafe_sales!A:S,17,FALSE)</f>
        <v>5</v>
      </c>
      <c r="H3214" s="21">
        <f>VLOOKUP(dirty_cafe_sales!A3214,dirty_cafe_sales!A:S,19,FALSE)</f>
        <v>20</v>
      </c>
    </row>
    <row r="3215" spans="1:8" x14ac:dyDescent="0.3">
      <c r="A3215" s="19" t="s">
        <v>3234</v>
      </c>
      <c r="B3215" s="19" t="str">
        <f>VLOOKUP(dirty_cafe_sales!A3215,dirty_cafe_sales!A:S,10,FALSE)</f>
        <v>Cake</v>
      </c>
      <c r="C3215" s="20">
        <f>VLOOKUP(dirty_cafe_sales!A3215,dirty_cafe_sales!A:S,16,FALSE)</f>
        <v>45024</v>
      </c>
      <c r="D3215" s="19" t="str">
        <f>VLOOKUP(dirty_cafe_sales!A3215,dirty_cafe_sales!A:S,15,FALSE)</f>
        <v>In-store</v>
      </c>
      <c r="E3215" s="19" t="str">
        <f>VLOOKUP(dirty_cafe_sales!A3215,dirty_cafe_sales!A:S,14,FALSE)</f>
        <v>Cash</v>
      </c>
      <c r="F3215" s="21">
        <f>VLOOKUP(dirty_cafe_sales!A3215,dirty_cafe_sales!A:S,18,FALSE)</f>
        <v>3</v>
      </c>
      <c r="G3215" s="21">
        <f>VLOOKUP(dirty_cafe_sales!A3215,dirty_cafe_sales!A:S,17,FALSE)</f>
        <v>5</v>
      </c>
      <c r="H3215" s="21">
        <f>VLOOKUP(dirty_cafe_sales!A3215,dirty_cafe_sales!A:S,19,FALSE)</f>
        <v>15</v>
      </c>
    </row>
    <row r="3216" spans="1:8" x14ac:dyDescent="0.3">
      <c r="A3216" s="19" t="s">
        <v>3235</v>
      </c>
      <c r="B3216" s="19" t="str">
        <f>VLOOKUP(dirty_cafe_sales!A3216,dirty_cafe_sales!A:S,10,FALSE)</f>
        <v>Cookie</v>
      </c>
      <c r="C3216" s="20">
        <f>VLOOKUP(dirty_cafe_sales!A3216,dirty_cafe_sales!A:S,16,FALSE)</f>
        <v>45037</v>
      </c>
      <c r="D3216" s="19" t="str">
        <f>VLOOKUP(dirty_cafe_sales!A3216,dirty_cafe_sales!A:S,15,FALSE)</f>
        <v>In-store</v>
      </c>
      <c r="E3216" s="19" t="str">
        <f>VLOOKUP(dirty_cafe_sales!A3216,dirty_cafe_sales!A:S,14,FALSE)</f>
        <v>Credit Card</v>
      </c>
      <c r="F3216" s="21">
        <f>VLOOKUP(dirty_cafe_sales!A3216,dirty_cafe_sales!A:S,18,FALSE)</f>
        <v>1</v>
      </c>
      <c r="G3216" s="21">
        <f>VLOOKUP(dirty_cafe_sales!A3216,dirty_cafe_sales!A:S,17,FALSE)</f>
        <v>2</v>
      </c>
      <c r="H3216" s="21">
        <f>VLOOKUP(dirty_cafe_sales!A3216,dirty_cafe_sales!A:S,19,FALSE)</f>
        <v>2</v>
      </c>
    </row>
    <row r="3217" spans="1:8" x14ac:dyDescent="0.3">
      <c r="A3217" s="19" t="s">
        <v>3236</v>
      </c>
      <c r="B3217" s="19" t="str">
        <f>VLOOKUP(dirty_cafe_sales!A3217,dirty_cafe_sales!A:S,10,FALSE)</f>
        <v>Juice</v>
      </c>
      <c r="C3217" s="20">
        <f>VLOOKUP(dirty_cafe_sales!A3217,dirty_cafe_sales!A:S,16,FALSE)</f>
        <v>45088</v>
      </c>
      <c r="D3217" s="19" t="str">
        <f>VLOOKUP(dirty_cafe_sales!A3217,dirty_cafe_sales!A:S,15,FALSE)</f>
        <v>In-store</v>
      </c>
      <c r="E3217" s="19" t="str">
        <f>VLOOKUP(dirty_cafe_sales!A3217,dirty_cafe_sales!A:S,14,FALSE)</f>
        <v>Unknown</v>
      </c>
      <c r="F3217" s="21">
        <f>VLOOKUP(dirty_cafe_sales!A3217,dirty_cafe_sales!A:S,18,FALSE)</f>
        <v>3</v>
      </c>
      <c r="G3217" s="21">
        <f>VLOOKUP(dirty_cafe_sales!A3217,dirty_cafe_sales!A:S,17,FALSE)</f>
        <v>4</v>
      </c>
      <c r="H3217" s="21">
        <f>VLOOKUP(dirty_cafe_sales!A3217,dirty_cafe_sales!A:S,19,FALSE)</f>
        <v>12</v>
      </c>
    </row>
    <row r="3218" spans="1:8" x14ac:dyDescent="0.3">
      <c r="A3218" s="19" t="s">
        <v>3237</v>
      </c>
      <c r="B3218" s="19" t="str">
        <f>VLOOKUP(dirty_cafe_sales!A3218,dirty_cafe_sales!A:S,10,FALSE)</f>
        <v>Cookie</v>
      </c>
      <c r="C3218" s="20">
        <f>VLOOKUP(dirty_cafe_sales!A3218,dirty_cafe_sales!A:S,16,FALSE)</f>
        <v>45139</v>
      </c>
      <c r="D3218" s="19" t="str">
        <f>VLOOKUP(dirty_cafe_sales!A3218,dirty_cafe_sales!A:S,15,FALSE)</f>
        <v>In-store</v>
      </c>
      <c r="E3218" s="19" t="str">
        <f>VLOOKUP(dirty_cafe_sales!A3218,dirty_cafe_sales!A:S,14,FALSE)</f>
        <v>Cash</v>
      </c>
      <c r="F3218" s="21">
        <f>VLOOKUP(dirty_cafe_sales!A3218,dirty_cafe_sales!A:S,18,FALSE)</f>
        <v>1</v>
      </c>
      <c r="G3218" s="21">
        <f>VLOOKUP(dirty_cafe_sales!A3218,dirty_cafe_sales!A:S,17,FALSE)</f>
        <v>3</v>
      </c>
      <c r="H3218" s="21">
        <f>VLOOKUP(dirty_cafe_sales!A3218,dirty_cafe_sales!A:S,19,FALSE)</f>
        <v>3</v>
      </c>
    </row>
    <row r="3219" spans="1:8" x14ac:dyDescent="0.3">
      <c r="A3219" s="19" t="s">
        <v>3238</v>
      </c>
      <c r="B3219" s="19" t="str">
        <f>VLOOKUP(dirty_cafe_sales!A3219,dirty_cafe_sales!A:S,10,FALSE)</f>
        <v>Sandwich</v>
      </c>
      <c r="C3219" s="20">
        <f>VLOOKUP(dirty_cafe_sales!A3219,dirty_cafe_sales!A:S,16,FALSE)</f>
        <v>45039</v>
      </c>
      <c r="D3219" s="19" t="str">
        <f>VLOOKUP(dirty_cafe_sales!A3219,dirty_cafe_sales!A:S,15,FALSE)</f>
        <v>Unknown</v>
      </c>
      <c r="E3219" s="19" t="str">
        <f>VLOOKUP(dirty_cafe_sales!A3219,dirty_cafe_sales!A:S,14,FALSE)</f>
        <v>Credit Card</v>
      </c>
      <c r="F3219" s="21">
        <f>VLOOKUP(dirty_cafe_sales!A3219,dirty_cafe_sales!A:S,18,FALSE)</f>
        <v>4</v>
      </c>
      <c r="G3219" s="21">
        <f>VLOOKUP(dirty_cafe_sales!A3219,dirty_cafe_sales!A:S,17,FALSE)</f>
        <v>5</v>
      </c>
      <c r="H3219" s="21">
        <f>VLOOKUP(dirty_cafe_sales!A3219,dirty_cafe_sales!A:S,19,FALSE)</f>
        <v>20</v>
      </c>
    </row>
    <row r="3220" spans="1:8" x14ac:dyDescent="0.3">
      <c r="A3220" s="19" t="s">
        <v>3239</v>
      </c>
      <c r="B3220" s="19" t="str">
        <f>VLOOKUP(dirty_cafe_sales!A3220,dirty_cafe_sales!A:S,10,FALSE)</f>
        <v>Juice</v>
      </c>
      <c r="C3220" s="20">
        <f>VLOOKUP(dirty_cafe_sales!A3220,dirty_cafe_sales!A:S,16,FALSE)</f>
        <v>45169</v>
      </c>
      <c r="D3220" s="19" t="str">
        <f>VLOOKUP(dirty_cafe_sales!A3220,dirty_cafe_sales!A:S,15,FALSE)</f>
        <v>In-store</v>
      </c>
      <c r="E3220" s="19" t="str">
        <f>VLOOKUP(dirty_cafe_sales!A3220,dirty_cafe_sales!A:S,14,FALSE)</f>
        <v>Credit Card</v>
      </c>
      <c r="F3220" s="21">
        <f>VLOOKUP(dirty_cafe_sales!A3220,dirty_cafe_sales!A:S,18,FALSE)</f>
        <v>3</v>
      </c>
      <c r="G3220" s="21">
        <f>VLOOKUP(dirty_cafe_sales!A3220,dirty_cafe_sales!A:S,17,FALSE)</f>
        <v>4</v>
      </c>
      <c r="H3220" s="21">
        <f>VLOOKUP(dirty_cafe_sales!A3220,dirty_cafe_sales!A:S,19,FALSE)</f>
        <v>12</v>
      </c>
    </row>
    <row r="3221" spans="1:8" x14ac:dyDescent="0.3">
      <c r="A3221" s="19" t="s">
        <v>3240</v>
      </c>
      <c r="B3221" s="19" t="str">
        <f>VLOOKUP(dirty_cafe_sales!A3221,dirty_cafe_sales!A:S,10,FALSE)</f>
        <v>Salad</v>
      </c>
      <c r="C3221" s="20">
        <f>VLOOKUP(dirty_cafe_sales!A3221,dirty_cafe_sales!A:S,16,FALSE)</f>
        <v>45111</v>
      </c>
      <c r="D3221" s="19" t="str">
        <f>VLOOKUP(dirty_cafe_sales!A3221,dirty_cafe_sales!A:S,15,FALSE)</f>
        <v>Takeaway</v>
      </c>
      <c r="E3221" s="19" t="str">
        <f>VLOOKUP(dirty_cafe_sales!A3221,dirty_cafe_sales!A:S,14,FALSE)</f>
        <v>Unknown</v>
      </c>
      <c r="F3221" s="21">
        <f>VLOOKUP(dirty_cafe_sales!A3221,dirty_cafe_sales!A:S,18,FALSE)</f>
        <v>5</v>
      </c>
      <c r="G3221" s="21">
        <f>VLOOKUP(dirty_cafe_sales!A3221,dirty_cafe_sales!A:S,17,FALSE)</f>
        <v>4</v>
      </c>
      <c r="H3221" s="21">
        <f>VLOOKUP(dirty_cafe_sales!A3221,dirty_cafe_sales!A:S,19,FALSE)</f>
        <v>20</v>
      </c>
    </row>
    <row r="3222" spans="1:8" x14ac:dyDescent="0.3">
      <c r="A3222" s="19" t="s">
        <v>3241</v>
      </c>
      <c r="B3222" s="19" t="str">
        <f>VLOOKUP(dirty_cafe_sales!A3222,dirty_cafe_sales!A:S,10,FALSE)</f>
        <v>Coffee</v>
      </c>
      <c r="C3222" s="20" t="str">
        <f>VLOOKUP(dirty_cafe_sales!A3222,dirty_cafe_sales!A:S,16,FALSE)</f>
        <v>Unknown</v>
      </c>
      <c r="D3222" s="19" t="str">
        <f>VLOOKUP(dirty_cafe_sales!A3222,dirty_cafe_sales!A:S,15,FALSE)</f>
        <v>Unknown</v>
      </c>
      <c r="E3222" s="19" t="str">
        <f>VLOOKUP(dirty_cafe_sales!A3222,dirty_cafe_sales!A:S,14,FALSE)</f>
        <v>Unknown</v>
      </c>
      <c r="F3222" s="21">
        <f>VLOOKUP(dirty_cafe_sales!A3222,dirty_cafe_sales!A:S,18,FALSE)</f>
        <v>2</v>
      </c>
      <c r="G3222" s="21">
        <f>VLOOKUP(dirty_cafe_sales!A3222,dirty_cafe_sales!A:S,17,FALSE)</f>
        <v>1</v>
      </c>
      <c r="H3222" s="21">
        <f>VLOOKUP(dirty_cafe_sales!A3222,dirty_cafe_sales!A:S,19,FALSE)</f>
        <v>2</v>
      </c>
    </row>
    <row r="3223" spans="1:8" x14ac:dyDescent="0.3">
      <c r="A3223" s="19" t="s">
        <v>3242</v>
      </c>
      <c r="B3223" s="19" t="str">
        <f>VLOOKUP(dirty_cafe_sales!A3223,dirty_cafe_sales!A:S,10,FALSE)</f>
        <v>Juice</v>
      </c>
      <c r="C3223" s="20">
        <f>VLOOKUP(dirty_cafe_sales!A3223,dirty_cafe_sales!A:S,16,FALSE)</f>
        <v>45026</v>
      </c>
      <c r="D3223" s="19" t="str">
        <f>VLOOKUP(dirty_cafe_sales!A3223,dirty_cafe_sales!A:S,15,FALSE)</f>
        <v>Unknown</v>
      </c>
      <c r="E3223" s="19" t="str">
        <f>VLOOKUP(dirty_cafe_sales!A3223,dirty_cafe_sales!A:S,14,FALSE)</f>
        <v>Digital Wallet</v>
      </c>
      <c r="F3223" s="21">
        <f>VLOOKUP(dirty_cafe_sales!A3223,dirty_cafe_sales!A:S,18,FALSE)</f>
        <v>3</v>
      </c>
      <c r="G3223" s="21">
        <f>VLOOKUP(dirty_cafe_sales!A3223,dirty_cafe_sales!A:S,17,FALSE)</f>
        <v>4</v>
      </c>
      <c r="H3223" s="21">
        <f>VLOOKUP(dirty_cafe_sales!A3223,dirty_cafe_sales!A:S,19,FALSE)</f>
        <v>12</v>
      </c>
    </row>
    <row r="3224" spans="1:8" x14ac:dyDescent="0.3">
      <c r="A3224" s="19" t="s">
        <v>3243</v>
      </c>
      <c r="B3224" s="19" t="str">
        <f>VLOOKUP(dirty_cafe_sales!A3224,dirty_cafe_sales!A:S,10,FALSE)</f>
        <v>Coffee</v>
      </c>
      <c r="C3224" s="20">
        <f>VLOOKUP(dirty_cafe_sales!A3224,dirty_cafe_sales!A:S,16,FALSE)</f>
        <v>45127</v>
      </c>
      <c r="D3224" s="19" t="str">
        <f>VLOOKUP(dirty_cafe_sales!A3224,dirty_cafe_sales!A:S,15,FALSE)</f>
        <v>Unknown</v>
      </c>
      <c r="E3224" s="19" t="str">
        <f>VLOOKUP(dirty_cafe_sales!A3224,dirty_cafe_sales!A:S,14,FALSE)</f>
        <v>Credit Card</v>
      </c>
      <c r="F3224" s="21">
        <f>VLOOKUP(dirty_cafe_sales!A3224,dirty_cafe_sales!A:S,18,FALSE)</f>
        <v>2</v>
      </c>
      <c r="G3224" s="21">
        <f>VLOOKUP(dirty_cafe_sales!A3224,dirty_cafe_sales!A:S,17,FALSE)</f>
        <v>2</v>
      </c>
      <c r="H3224" s="21">
        <f>VLOOKUP(dirty_cafe_sales!A3224,dirty_cafe_sales!A:S,19,FALSE)</f>
        <v>4</v>
      </c>
    </row>
    <row r="3225" spans="1:8" x14ac:dyDescent="0.3">
      <c r="A3225" s="19" t="s">
        <v>3244</v>
      </c>
      <c r="B3225" s="19" t="str">
        <f>VLOOKUP(dirty_cafe_sales!A3225,dirty_cafe_sales!A:S,10,FALSE)</f>
        <v>Juice</v>
      </c>
      <c r="C3225" s="20">
        <f>VLOOKUP(dirty_cafe_sales!A3225,dirty_cafe_sales!A:S,16,FALSE)</f>
        <v>44970</v>
      </c>
      <c r="D3225" s="19" t="str">
        <f>VLOOKUP(dirty_cafe_sales!A3225,dirty_cafe_sales!A:S,15,FALSE)</f>
        <v>Takeaway</v>
      </c>
      <c r="E3225" s="19" t="str">
        <f>VLOOKUP(dirty_cafe_sales!A3225,dirty_cafe_sales!A:S,14,FALSE)</f>
        <v>Cash</v>
      </c>
      <c r="F3225" s="21">
        <f>VLOOKUP(dirty_cafe_sales!A3225,dirty_cafe_sales!A:S,18,FALSE)</f>
        <v>0</v>
      </c>
      <c r="G3225" s="21">
        <f>VLOOKUP(dirty_cafe_sales!A3225,dirty_cafe_sales!A:S,17,FALSE)</f>
        <v>3</v>
      </c>
      <c r="H3225" s="21">
        <f>VLOOKUP(dirty_cafe_sales!A3225,dirty_cafe_sales!A:S,19,FALSE)</f>
        <v>0</v>
      </c>
    </row>
    <row r="3226" spans="1:8" x14ac:dyDescent="0.3">
      <c r="A3226" s="19" t="s">
        <v>3245</v>
      </c>
      <c r="B3226" s="19" t="str">
        <f>VLOOKUP(dirty_cafe_sales!A3226,dirty_cafe_sales!A:S,10,FALSE)</f>
        <v>Coffee</v>
      </c>
      <c r="C3226" s="20">
        <f>VLOOKUP(dirty_cafe_sales!A3226,dirty_cafe_sales!A:S,16,FALSE)</f>
        <v>45023</v>
      </c>
      <c r="D3226" s="19" t="str">
        <f>VLOOKUP(dirty_cafe_sales!A3226,dirty_cafe_sales!A:S,15,FALSE)</f>
        <v>Unknown</v>
      </c>
      <c r="E3226" s="19" t="str">
        <f>VLOOKUP(dirty_cafe_sales!A3226,dirty_cafe_sales!A:S,14,FALSE)</f>
        <v>Unknown</v>
      </c>
      <c r="F3226" s="21">
        <f>VLOOKUP(dirty_cafe_sales!A3226,dirty_cafe_sales!A:S,18,FALSE)</f>
        <v>2</v>
      </c>
      <c r="G3226" s="21" t="str">
        <f>VLOOKUP(dirty_cafe_sales!A3226,dirty_cafe_sales!A:S,17,FALSE)</f>
        <v>0</v>
      </c>
      <c r="H3226" s="21">
        <f>VLOOKUP(dirty_cafe_sales!A3226,dirty_cafe_sales!A:S,19,FALSE)</f>
        <v>0</v>
      </c>
    </row>
    <row r="3227" spans="1:8" x14ac:dyDescent="0.3">
      <c r="A3227" s="19" t="s">
        <v>3246</v>
      </c>
      <c r="B3227" s="19" t="str">
        <f>VLOOKUP(dirty_cafe_sales!A3227,dirty_cafe_sales!A:S,10,FALSE)</f>
        <v>Tea</v>
      </c>
      <c r="C3227" s="20">
        <f>VLOOKUP(dirty_cafe_sales!A3227,dirty_cafe_sales!A:S,16,FALSE)</f>
        <v>44973</v>
      </c>
      <c r="D3227" s="19" t="str">
        <f>VLOOKUP(dirty_cafe_sales!A3227,dirty_cafe_sales!A:S,15,FALSE)</f>
        <v>Unknown</v>
      </c>
      <c r="E3227" s="19" t="str">
        <f>VLOOKUP(dirty_cafe_sales!A3227,dirty_cafe_sales!A:S,14,FALSE)</f>
        <v>Unknown</v>
      </c>
      <c r="F3227" s="21">
        <f>VLOOKUP(dirty_cafe_sales!A3227,dirty_cafe_sales!A:S,18,FALSE)</f>
        <v>1.5</v>
      </c>
      <c r="G3227" s="21">
        <f>VLOOKUP(dirty_cafe_sales!A3227,dirty_cafe_sales!A:S,17,FALSE)</f>
        <v>5</v>
      </c>
      <c r="H3227" s="21">
        <f>VLOOKUP(dirty_cafe_sales!A3227,dirty_cafe_sales!A:S,19,FALSE)</f>
        <v>7.5</v>
      </c>
    </row>
    <row r="3228" spans="1:8" x14ac:dyDescent="0.3">
      <c r="A3228" s="19" t="s">
        <v>3247</v>
      </c>
      <c r="B3228" s="19" t="str">
        <f>VLOOKUP(dirty_cafe_sales!A3228,dirty_cafe_sales!A:S,10,FALSE)</f>
        <v>Smoothie</v>
      </c>
      <c r="C3228" s="20">
        <f>VLOOKUP(dirty_cafe_sales!A3228,dirty_cafe_sales!A:S,16,FALSE)</f>
        <v>44967</v>
      </c>
      <c r="D3228" s="19" t="str">
        <f>VLOOKUP(dirty_cafe_sales!A3228,dirty_cafe_sales!A:S,15,FALSE)</f>
        <v>Unknown</v>
      </c>
      <c r="E3228" s="19" t="str">
        <f>VLOOKUP(dirty_cafe_sales!A3228,dirty_cafe_sales!A:S,14,FALSE)</f>
        <v>Cash</v>
      </c>
      <c r="F3228" s="21">
        <f>VLOOKUP(dirty_cafe_sales!A3228,dirty_cafe_sales!A:S,18,FALSE)</f>
        <v>4</v>
      </c>
      <c r="G3228" s="21">
        <f>VLOOKUP(dirty_cafe_sales!A3228,dirty_cafe_sales!A:S,17,FALSE)</f>
        <v>1</v>
      </c>
      <c r="H3228" s="21">
        <f>VLOOKUP(dirty_cafe_sales!A3228,dirty_cafe_sales!A:S,19,FALSE)</f>
        <v>4</v>
      </c>
    </row>
    <row r="3229" spans="1:8" x14ac:dyDescent="0.3">
      <c r="A3229" s="19" t="s">
        <v>3248</v>
      </c>
      <c r="B3229" s="19" t="str">
        <f>VLOOKUP(dirty_cafe_sales!A3229,dirty_cafe_sales!A:S,10,FALSE)</f>
        <v>Unknown</v>
      </c>
      <c r="C3229" s="20">
        <f>VLOOKUP(dirty_cafe_sales!A3229,dirty_cafe_sales!A:S,16,FALSE)</f>
        <v>45053</v>
      </c>
      <c r="D3229" s="19" t="str">
        <f>VLOOKUP(dirty_cafe_sales!A3229,dirty_cafe_sales!A:S,15,FALSE)</f>
        <v>Unknown</v>
      </c>
      <c r="E3229" s="19" t="str">
        <f>VLOOKUP(dirty_cafe_sales!A3229,dirty_cafe_sales!A:S,14,FALSE)</f>
        <v>Credit Card</v>
      </c>
      <c r="F3229" s="21">
        <f>VLOOKUP(dirty_cafe_sales!A3229,dirty_cafe_sales!A:S,18,FALSE)</f>
        <v>4</v>
      </c>
      <c r="G3229" s="21">
        <f>VLOOKUP(dirty_cafe_sales!A3229,dirty_cafe_sales!A:S,17,FALSE)</f>
        <v>4</v>
      </c>
      <c r="H3229" s="21">
        <f>VLOOKUP(dirty_cafe_sales!A3229,dirty_cafe_sales!A:S,19,FALSE)</f>
        <v>16</v>
      </c>
    </row>
    <row r="3230" spans="1:8" x14ac:dyDescent="0.3">
      <c r="A3230" s="19" t="s">
        <v>3249</v>
      </c>
      <c r="B3230" s="19" t="str">
        <f>VLOOKUP(dirty_cafe_sales!A3230,dirty_cafe_sales!A:S,10,FALSE)</f>
        <v>Salad</v>
      </c>
      <c r="C3230" s="20">
        <f>VLOOKUP(dirty_cafe_sales!A3230,dirty_cafe_sales!A:S,16,FALSE)</f>
        <v>44949</v>
      </c>
      <c r="D3230" s="19" t="str">
        <f>VLOOKUP(dirty_cafe_sales!A3230,dirty_cafe_sales!A:S,15,FALSE)</f>
        <v>Takeaway</v>
      </c>
      <c r="E3230" s="19" t="str">
        <f>VLOOKUP(dirty_cafe_sales!A3230,dirty_cafe_sales!A:S,14,FALSE)</f>
        <v>Cash</v>
      </c>
      <c r="F3230" s="21">
        <f>VLOOKUP(dirty_cafe_sales!A3230,dirty_cafe_sales!A:S,18,FALSE)</f>
        <v>5</v>
      </c>
      <c r="G3230" s="21">
        <f>VLOOKUP(dirty_cafe_sales!A3230,dirty_cafe_sales!A:S,17,FALSE)</f>
        <v>1</v>
      </c>
      <c r="H3230" s="21">
        <f>VLOOKUP(dirty_cafe_sales!A3230,dirty_cafe_sales!A:S,19,FALSE)</f>
        <v>5</v>
      </c>
    </row>
    <row r="3231" spans="1:8" x14ac:dyDescent="0.3">
      <c r="A3231" s="19" t="s">
        <v>3250</v>
      </c>
      <c r="B3231" s="19" t="str">
        <f>VLOOKUP(dirty_cafe_sales!A3231,dirty_cafe_sales!A:S,10,FALSE)</f>
        <v>Sandwich</v>
      </c>
      <c r="C3231" s="20">
        <f>VLOOKUP(dirty_cafe_sales!A3231,dirty_cafe_sales!A:S,16,FALSE)</f>
        <v>45070</v>
      </c>
      <c r="D3231" s="19" t="str">
        <f>VLOOKUP(dirty_cafe_sales!A3231,dirty_cafe_sales!A:S,15,FALSE)</f>
        <v>Takeaway</v>
      </c>
      <c r="E3231" s="19" t="str">
        <f>VLOOKUP(dirty_cafe_sales!A3231,dirty_cafe_sales!A:S,14,FALSE)</f>
        <v>Digital Wallet</v>
      </c>
      <c r="F3231" s="21">
        <f>VLOOKUP(dirty_cafe_sales!A3231,dirty_cafe_sales!A:S,18,FALSE)</f>
        <v>4</v>
      </c>
      <c r="G3231" s="21">
        <f>VLOOKUP(dirty_cafe_sales!A3231,dirty_cafe_sales!A:S,17,FALSE)</f>
        <v>5</v>
      </c>
      <c r="H3231" s="21">
        <f>VLOOKUP(dirty_cafe_sales!A3231,dirty_cafe_sales!A:S,19,FALSE)</f>
        <v>20</v>
      </c>
    </row>
    <row r="3232" spans="1:8" x14ac:dyDescent="0.3">
      <c r="A3232" s="19" t="s">
        <v>3251</v>
      </c>
      <c r="B3232" s="19" t="str">
        <f>VLOOKUP(dirty_cafe_sales!A3232,dirty_cafe_sales!A:S,10,FALSE)</f>
        <v>Cake</v>
      </c>
      <c r="C3232" s="20">
        <f>VLOOKUP(dirty_cafe_sales!A3232,dirty_cafe_sales!A:S,16,FALSE)</f>
        <v>45284</v>
      </c>
      <c r="D3232" s="19" t="str">
        <f>VLOOKUP(dirty_cafe_sales!A3232,dirty_cafe_sales!A:S,15,FALSE)</f>
        <v>Unknown</v>
      </c>
      <c r="E3232" s="19" t="str">
        <f>VLOOKUP(dirty_cafe_sales!A3232,dirty_cafe_sales!A:S,14,FALSE)</f>
        <v>Cash</v>
      </c>
      <c r="F3232" s="21">
        <f>VLOOKUP(dirty_cafe_sales!A3232,dirty_cafe_sales!A:S,18,FALSE)</f>
        <v>3</v>
      </c>
      <c r="G3232" s="21">
        <f>VLOOKUP(dirty_cafe_sales!A3232,dirty_cafe_sales!A:S,17,FALSE)</f>
        <v>5</v>
      </c>
      <c r="H3232" s="21">
        <f>VLOOKUP(dirty_cafe_sales!A3232,dirty_cafe_sales!A:S,19,FALSE)</f>
        <v>15</v>
      </c>
    </row>
    <row r="3233" spans="1:8" x14ac:dyDescent="0.3">
      <c r="A3233" s="19" t="s">
        <v>3252</v>
      </c>
      <c r="B3233" s="19" t="str">
        <f>VLOOKUP(dirty_cafe_sales!A3233,dirty_cafe_sales!A:S,10,FALSE)</f>
        <v>Juice</v>
      </c>
      <c r="C3233" s="20">
        <f>VLOOKUP(dirty_cafe_sales!A3233,dirty_cafe_sales!A:S,16,FALSE)</f>
        <v>45197</v>
      </c>
      <c r="D3233" s="19" t="str">
        <f>VLOOKUP(dirty_cafe_sales!A3233,dirty_cafe_sales!A:S,15,FALSE)</f>
        <v>Takeaway</v>
      </c>
      <c r="E3233" s="19" t="str">
        <f>VLOOKUP(dirty_cafe_sales!A3233,dirty_cafe_sales!A:S,14,FALSE)</f>
        <v>Digital Wallet</v>
      </c>
      <c r="F3233" s="21">
        <f>VLOOKUP(dirty_cafe_sales!A3233,dirty_cafe_sales!A:S,18,FALSE)</f>
        <v>3</v>
      </c>
      <c r="G3233" s="21">
        <f>VLOOKUP(dirty_cafe_sales!A3233,dirty_cafe_sales!A:S,17,FALSE)</f>
        <v>3</v>
      </c>
      <c r="H3233" s="21">
        <f>VLOOKUP(dirty_cafe_sales!A3233,dirty_cafe_sales!A:S,19,FALSE)</f>
        <v>9</v>
      </c>
    </row>
    <row r="3234" spans="1:8" x14ac:dyDescent="0.3">
      <c r="A3234" s="19" t="s">
        <v>3253</v>
      </c>
      <c r="B3234" s="19" t="str">
        <f>VLOOKUP(dirty_cafe_sales!A3234,dirty_cafe_sales!A:S,10,FALSE)</f>
        <v>Smoothie</v>
      </c>
      <c r="C3234" s="20">
        <f>VLOOKUP(dirty_cafe_sales!A3234,dirty_cafe_sales!A:S,16,FALSE)</f>
        <v>45181</v>
      </c>
      <c r="D3234" s="19" t="str">
        <f>VLOOKUP(dirty_cafe_sales!A3234,dirty_cafe_sales!A:S,15,FALSE)</f>
        <v>Unknown</v>
      </c>
      <c r="E3234" s="19" t="str">
        <f>VLOOKUP(dirty_cafe_sales!A3234,dirty_cafe_sales!A:S,14,FALSE)</f>
        <v>Cash</v>
      </c>
      <c r="F3234" s="21">
        <f>VLOOKUP(dirty_cafe_sales!A3234,dirty_cafe_sales!A:S,18,FALSE)</f>
        <v>4</v>
      </c>
      <c r="G3234" s="21">
        <f>VLOOKUP(dirty_cafe_sales!A3234,dirty_cafe_sales!A:S,17,FALSE)</f>
        <v>3</v>
      </c>
      <c r="H3234" s="21">
        <f>VLOOKUP(dirty_cafe_sales!A3234,dirty_cafe_sales!A:S,19,FALSE)</f>
        <v>12</v>
      </c>
    </row>
    <row r="3235" spans="1:8" x14ac:dyDescent="0.3">
      <c r="A3235" s="19" t="s">
        <v>3254</v>
      </c>
      <c r="B3235" s="19" t="str">
        <f>VLOOKUP(dirty_cafe_sales!A3235,dirty_cafe_sales!A:S,10,FALSE)</f>
        <v>Cake</v>
      </c>
      <c r="C3235" s="20">
        <f>VLOOKUP(dirty_cafe_sales!A3235,dirty_cafe_sales!A:S,16,FALSE)</f>
        <v>44999</v>
      </c>
      <c r="D3235" s="19" t="str">
        <f>VLOOKUP(dirty_cafe_sales!A3235,dirty_cafe_sales!A:S,15,FALSE)</f>
        <v>In-store</v>
      </c>
      <c r="E3235" s="19" t="str">
        <f>VLOOKUP(dirty_cafe_sales!A3235,dirty_cafe_sales!A:S,14,FALSE)</f>
        <v>Unknown</v>
      </c>
      <c r="F3235" s="21">
        <f>VLOOKUP(dirty_cafe_sales!A3235,dirty_cafe_sales!A:S,18,FALSE)</f>
        <v>3</v>
      </c>
      <c r="G3235" s="21">
        <f>VLOOKUP(dirty_cafe_sales!A3235,dirty_cafe_sales!A:S,17,FALSE)</f>
        <v>3</v>
      </c>
      <c r="H3235" s="21">
        <f>VLOOKUP(dirty_cafe_sales!A3235,dirty_cafe_sales!A:S,19,FALSE)</f>
        <v>9</v>
      </c>
    </row>
    <row r="3236" spans="1:8" x14ac:dyDescent="0.3">
      <c r="A3236" s="19" t="s">
        <v>3255</v>
      </c>
      <c r="B3236" s="19" t="str">
        <f>VLOOKUP(dirty_cafe_sales!A3236,dirty_cafe_sales!A:S,10,FALSE)</f>
        <v>Coffee</v>
      </c>
      <c r="C3236" s="20">
        <f>VLOOKUP(dirty_cafe_sales!A3236,dirty_cafe_sales!A:S,16,FALSE)</f>
        <v>45262</v>
      </c>
      <c r="D3236" s="19" t="str">
        <f>VLOOKUP(dirty_cafe_sales!A3236,dirty_cafe_sales!A:S,15,FALSE)</f>
        <v>Takeaway</v>
      </c>
      <c r="E3236" s="19" t="str">
        <f>VLOOKUP(dirty_cafe_sales!A3236,dirty_cafe_sales!A:S,14,FALSE)</f>
        <v>Unknown</v>
      </c>
      <c r="F3236" s="21">
        <f>VLOOKUP(dirty_cafe_sales!A3236,dirty_cafe_sales!A:S,18,FALSE)</f>
        <v>2</v>
      </c>
      <c r="G3236" s="21">
        <f>VLOOKUP(dirty_cafe_sales!A3236,dirty_cafe_sales!A:S,17,FALSE)</f>
        <v>5</v>
      </c>
      <c r="H3236" s="21">
        <f>VLOOKUP(dirty_cafe_sales!A3236,dirty_cafe_sales!A:S,19,FALSE)</f>
        <v>10</v>
      </c>
    </row>
    <row r="3237" spans="1:8" x14ac:dyDescent="0.3">
      <c r="A3237" s="19" t="s">
        <v>3256</v>
      </c>
      <c r="B3237" s="19" t="str">
        <f>VLOOKUP(dirty_cafe_sales!A3237,dirty_cafe_sales!A:S,10,FALSE)</f>
        <v>Sandwich</v>
      </c>
      <c r="C3237" s="20">
        <f>VLOOKUP(dirty_cafe_sales!A3237,dirty_cafe_sales!A:S,16,FALSE)</f>
        <v>44933</v>
      </c>
      <c r="D3237" s="19" t="str">
        <f>VLOOKUP(dirty_cafe_sales!A3237,dirty_cafe_sales!A:S,15,FALSE)</f>
        <v>Unknown</v>
      </c>
      <c r="E3237" s="19" t="str">
        <f>VLOOKUP(dirty_cafe_sales!A3237,dirty_cafe_sales!A:S,14,FALSE)</f>
        <v>Cash</v>
      </c>
      <c r="F3237" s="21">
        <f>VLOOKUP(dirty_cafe_sales!A3237,dirty_cafe_sales!A:S,18,FALSE)</f>
        <v>4</v>
      </c>
      <c r="G3237" s="21">
        <f>VLOOKUP(dirty_cafe_sales!A3237,dirty_cafe_sales!A:S,17,FALSE)</f>
        <v>1</v>
      </c>
      <c r="H3237" s="21">
        <f>VLOOKUP(dirty_cafe_sales!A3237,dirty_cafe_sales!A:S,19,FALSE)</f>
        <v>4</v>
      </c>
    </row>
    <row r="3238" spans="1:8" x14ac:dyDescent="0.3">
      <c r="A3238" s="19" t="s">
        <v>3257</v>
      </c>
      <c r="B3238" s="19" t="str">
        <f>VLOOKUP(dirty_cafe_sales!A3238,dirty_cafe_sales!A:S,10,FALSE)</f>
        <v>Unknown</v>
      </c>
      <c r="C3238" s="20">
        <f>VLOOKUP(dirty_cafe_sales!A3238,dirty_cafe_sales!A:S,16,FALSE)</f>
        <v>44936</v>
      </c>
      <c r="D3238" s="19" t="str">
        <f>VLOOKUP(dirty_cafe_sales!A3238,dirty_cafe_sales!A:S,15,FALSE)</f>
        <v>In-store</v>
      </c>
      <c r="E3238" s="19" t="str">
        <f>VLOOKUP(dirty_cafe_sales!A3238,dirty_cafe_sales!A:S,14,FALSE)</f>
        <v>Unknown</v>
      </c>
      <c r="F3238" s="21">
        <f>VLOOKUP(dirty_cafe_sales!A3238,dirty_cafe_sales!A:S,18,FALSE)</f>
        <v>1.5</v>
      </c>
      <c r="G3238" s="21">
        <f>VLOOKUP(dirty_cafe_sales!A3238,dirty_cafe_sales!A:S,17,FALSE)</f>
        <v>2</v>
      </c>
      <c r="H3238" s="21">
        <f>VLOOKUP(dirty_cafe_sales!A3238,dirty_cafe_sales!A:S,19,FALSE)</f>
        <v>3</v>
      </c>
    </row>
    <row r="3239" spans="1:8" x14ac:dyDescent="0.3">
      <c r="A3239" s="19" t="s">
        <v>3258</v>
      </c>
      <c r="B3239" s="19" t="str">
        <f>VLOOKUP(dirty_cafe_sales!A3239,dirty_cafe_sales!A:S,10,FALSE)</f>
        <v>Cookie</v>
      </c>
      <c r="C3239" s="20">
        <f>VLOOKUP(dirty_cafe_sales!A3239,dirty_cafe_sales!A:S,16,FALSE)</f>
        <v>45121</v>
      </c>
      <c r="D3239" s="19" t="str">
        <f>VLOOKUP(dirty_cafe_sales!A3239,dirty_cafe_sales!A:S,15,FALSE)</f>
        <v>In-store</v>
      </c>
      <c r="E3239" s="19" t="str">
        <f>VLOOKUP(dirty_cafe_sales!A3239,dirty_cafe_sales!A:S,14,FALSE)</f>
        <v>Unknown</v>
      </c>
      <c r="F3239" s="21">
        <f>VLOOKUP(dirty_cafe_sales!A3239,dirty_cafe_sales!A:S,18,FALSE)</f>
        <v>1</v>
      </c>
      <c r="G3239" s="21">
        <f>VLOOKUP(dirty_cafe_sales!A3239,dirty_cafe_sales!A:S,17,FALSE)</f>
        <v>2</v>
      </c>
      <c r="H3239" s="21">
        <f>VLOOKUP(dirty_cafe_sales!A3239,dirty_cafe_sales!A:S,19,FALSE)</f>
        <v>2</v>
      </c>
    </row>
    <row r="3240" spans="1:8" x14ac:dyDescent="0.3">
      <c r="A3240" s="19" t="s">
        <v>3259</v>
      </c>
      <c r="B3240" s="19" t="str">
        <f>VLOOKUP(dirty_cafe_sales!A3240,dirty_cafe_sales!A:S,10,FALSE)</f>
        <v>Salad</v>
      </c>
      <c r="C3240" s="20">
        <f>VLOOKUP(dirty_cafe_sales!A3240,dirty_cafe_sales!A:S,16,FALSE)</f>
        <v>45159</v>
      </c>
      <c r="D3240" s="19" t="str">
        <f>VLOOKUP(dirty_cafe_sales!A3240,dirty_cafe_sales!A:S,15,FALSE)</f>
        <v>Takeaway</v>
      </c>
      <c r="E3240" s="19" t="str">
        <f>VLOOKUP(dirty_cafe_sales!A3240,dirty_cafe_sales!A:S,14,FALSE)</f>
        <v>Unknown</v>
      </c>
      <c r="F3240" s="21">
        <f>VLOOKUP(dirty_cafe_sales!A3240,dirty_cafe_sales!A:S,18,FALSE)</f>
        <v>5</v>
      </c>
      <c r="G3240" s="21">
        <f>VLOOKUP(dirty_cafe_sales!A3240,dirty_cafe_sales!A:S,17,FALSE)</f>
        <v>4</v>
      </c>
      <c r="H3240" s="21">
        <f>VLOOKUP(dirty_cafe_sales!A3240,dirty_cafe_sales!A:S,19,FALSE)</f>
        <v>20</v>
      </c>
    </row>
    <row r="3241" spans="1:8" x14ac:dyDescent="0.3">
      <c r="A3241" s="19" t="s">
        <v>3260</v>
      </c>
      <c r="B3241" s="19" t="str">
        <f>VLOOKUP(dirty_cafe_sales!A3241,dirty_cafe_sales!A:S,10,FALSE)</f>
        <v>Unknown</v>
      </c>
      <c r="C3241" s="20">
        <f>VLOOKUP(dirty_cafe_sales!A3241,dirty_cafe_sales!A:S,16,FALSE)</f>
        <v>45172</v>
      </c>
      <c r="D3241" s="19" t="str">
        <f>VLOOKUP(dirty_cafe_sales!A3241,dirty_cafe_sales!A:S,15,FALSE)</f>
        <v>Unknown</v>
      </c>
      <c r="E3241" s="19" t="str">
        <f>VLOOKUP(dirty_cafe_sales!A3241,dirty_cafe_sales!A:S,14,FALSE)</f>
        <v>Credit Card</v>
      </c>
      <c r="F3241" s="21">
        <f>VLOOKUP(dirty_cafe_sales!A3241,dirty_cafe_sales!A:S,18,FALSE)</f>
        <v>4</v>
      </c>
      <c r="G3241" s="21">
        <f>VLOOKUP(dirty_cafe_sales!A3241,dirty_cafe_sales!A:S,17,FALSE)</f>
        <v>5</v>
      </c>
      <c r="H3241" s="21">
        <f>VLOOKUP(dirty_cafe_sales!A3241,dirty_cafe_sales!A:S,19,FALSE)</f>
        <v>20</v>
      </c>
    </row>
    <row r="3242" spans="1:8" x14ac:dyDescent="0.3">
      <c r="A3242" s="19" t="s">
        <v>3261</v>
      </c>
      <c r="B3242" s="19" t="str">
        <f>VLOOKUP(dirty_cafe_sales!A3242,dirty_cafe_sales!A:S,10,FALSE)</f>
        <v>Unknown</v>
      </c>
      <c r="C3242" s="20">
        <f>VLOOKUP(dirty_cafe_sales!A3242,dirty_cafe_sales!A:S,16,FALSE)</f>
        <v>45038</v>
      </c>
      <c r="D3242" s="19" t="str">
        <f>VLOOKUP(dirty_cafe_sales!A3242,dirty_cafe_sales!A:S,15,FALSE)</f>
        <v>Takeaway</v>
      </c>
      <c r="E3242" s="19" t="str">
        <f>VLOOKUP(dirty_cafe_sales!A3242,dirty_cafe_sales!A:S,14,FALSE)</f>
        <v>Unknown</v>
      </c>
      <c r="F3242" s="21">
        <f>VLOOKUP(dirty_cafe_sales!A3242,dirty_cafe_sales!A:S,18,FALSE)</f>
        <v>5</v>
      </c>
      <c r="G3242" s="21">
        <f>VLOOKUP(dirty_cafe_sales!A3242,dirty_cafe_sales!A:S,17,FALSE)</f>
        <v>2</v>
      </c>
      <c r="H3242" s="21">
        <f>VLOOKUP(dirty_cafe_sales!A3242,dirty_cafe_sales!A:S,19,FALSE)</f>
        <v>10</v>
      </c>
    </row>
    <row r="3243" spans="1:8" x14ac:dyDescent="0.3">
      <c r="A3243" s="19" t="s">
        <v>3262</v>
      </c>
      <c r="B3243" s="19" t="str">
        <f>VLOOKUP(dirty_cafe_sales!A3243,dirty_cafe_sales!A:S,10,FALSE)</f>
        <v>Cookie</v>
      </c>
      <c r="C3243" s="20" t="str">
        <f>VLOOKUP(dirty_cafe_sales!A3243,dirty_cafe_sales!A:S,16,FALSE)</f>
        <v>Unknown</v>
      </c>
      <c r="D3243" s="19" t="str">
        <f>VLOOKUP(dirty_cafe_sales!A3243,dirty_cafe_sales!A:S,15,FALSE)</f>
        <v>In-store</v>
      </c>
      <c r="E3243" s="19" t="str">
        <f>VLOOKUP(dirty_cafe_sales!A3243,dirty_cafe_sales!A:S,14,FALSE)</f>
        <v>Cash</v>
      </c>
      <c r="F3243" s="21">
        <f>VLOOKUP(dirty_cafe_sales!A3243,dirty_cafe_sales!A:S,18,FALSE)</f>
        <v>1</v>
      </c>
      <c r="G3243" s="21">
        <f>VLOOKUP(dirty_cafe_sales!A3243,dirty_cafe_sales!A:S,17,FALSE)</f>
        <v>1</v>
      </c>
      <c r="H3243" s="21">
        <f>VLOOKUP(dirty_cafe_sales!A3243,dirty_cafe_sales!A:S,19,FALSE)</f>
        <v>1</v>
      </c>
    </row>
    <row r="3244" spans="1:8" x14ac:dyDescent="0.3">
      <c r="A3244" s="19" t="s">
        <v>3263</v>
      </c>
      <c r="B3244" s="19" t="str">
        <f>VLOOKUP(dirty_cafe_sales!A3244,dirty_cafe_sales!A:S,10,FALSE)</f>
        <v>Sandwich</v>
      </c>
      <c r="C3244" s="20">
        <f>VLOOKUP(dirty_cafe_sales!A3244,dirty_cafe_sales!A:S,16,FALSE)</f>
        <v>44964</v>
      </c>
      <c r="D3244" s="19" t="str">
        <f>VLOOKUP(dirty_cafe_sales!A3244,dirty_cafe_sales!A:S,15,FALSE)</f>
        <v>In-store</v>
      </c>
      <c r="E3244" s="19" t="str">
        <f>VLOOKUP(dirty_cafe_sales!A3244,dirty_cafe_sales!A:S,14,FALSE)</f>
        <v>Credit Card</v>
      </c>
      <c r="F3244" s="21">
        <f>VLOOKUP(dirty_cafe_sales!A3244,dirty_cafe_sales!A:S,18,FALSE)</f>
        <v>4</v>
      </c>
      <c r="G3244" s="21">
        <f>VLOOKUP(dirty_cafe_sales!A3244,dirty_cafe_sales!A:S,17,FALSE)</f>
        <v>3</v>
      </c>
      <c r="H3244" s="21">
        <f>VLOOKUP(dirty_cafe_sales!A3244,dirty_cafe_sales!A:S,19,FALSE)</f>
        <v>12</v>
      </c>
    </row>
    <row r="3245" spans="1:8" x14ac:dyDescent="0.3">
      <c r="A3245" s="19" t="s">
        <v>3264</v>
      </c>
      <c r="B3245" s="19" t="str">
        <f>VLOOKUP(dirty_cafe_sales!A3245,dirty_cafe_sales!A:S,10,FALSE)</f>
        <v>Unknown</v>
      </c>
      <c r="C3245" s="20">
        <f>VLOOKUP(dirty_cafe_sales!A3245,dirty_cafe_sales!A:S,16,FALSE)</f>
        <v>45151</v>
      </c>
      <c r="D3245" s="19" t="str">
        <f>VLOOKUP(dirty_cafe_sales!A3245,dirty_cafe_sales!A:S,15,FALSE)</f>
        <v>In-store</v>
      </c>
      <c r="E3245" s="19" t="str">
        <f>VLOOKUP(dirty_cafe_sales!A3245,dirty_cafe_sales!A:S,14,FALSE)</f>
        <v>Credit Card</v>
      </c>
      <c r="F3245" s="21">
        <f>VLOOKUP(dirty_cafe_sales!A3245,dirty_cafe_sales!A:S,18,FALSE)</f>
        <v>3</v>
      </c>
      <c r="G3245" s="21">
        <f>VLOOKUP(dirty_cafe_sales!A3245,dirty_cafe_sales!A:S,17,FALSE)</f>
        <v>3</v>
      </c>
      <c r="H3245" s="21">
        <f>VLOOKUP(dirty_cafe_sales!A3245,dirty_cafe_sales!A:S,19,FALSE)</f>
        <v>9</v>
      </c>
    </row>
    <row r="3246" spans="1:8" x14ac:dyDescent="0.3">
      <c r="A3246" s="19" t="s">
        <v>3265</v>
      </c>
      <c r="B3246" s="19" t="str">
        <f>VLOOKUP(dirty_cafe_sales!A3246,dirty_cafe_sales!A:S,10,FALSE)</f>
        <v>Sandwich</v>
      </c>
      <c r="C3246" s="20">
        <f>VLOOKUP(dirty_cafe_sales!A3246,dirty_cafe_sales!A:S,16,FALSE)</f>
        <v>45259</v>
      </c>
      <c r="D3246" s="19" t="str">
        <f>VLOOKUP(dirty_cafe_sales!A3246,dirty_cafe_sales!A:S,15,FALSE)</f>
        <v>Unknown</v>
      </c>
      <c r="E3246" s="19" t="str">
        <f>VLOOKUP(dirty_cafe_sales!A3246,dirty_cafe_sales!A:S,14,FALSE)</f>
        <v>Unknown</v>
      </c>
      <c r="F3246" s="21">
        <f>VLOOKUP(dirty_cafe_sales!A3246,dirty_cafe_sales!A:S,18,FALSE)</f>
        <v>4</v>
      </c>
      <c r="G3246" s="21">
        <f>VLOOKUP(dirty_cafe_sales!A3246,dirty_cafe_sales!A:S,17,FALSE)</f>
        <v>3</v>
      </c>
      <c r="H3246" s="21">
        <f>VLOOKUP(dirty_cafe_sales!A3246,dirty_cafe_sales!A:S,19,FALSE)</f>
        <v>12</v>
      </c>
    </row>
    <row r="3247" spans="1:8" x14ac:dyDescent="0.3">
      <c r="A3247" s="19" t="s">
        <v>3266</v>
      </c>
      <c r="B3247" s="19" t="str">
        <f>VLOOKUP(dirty_cafe_sales!A3247,dirty_cafe_sales!A:S,10,FALSE)</f>
        <v>Cookie</v>
      </c>
      <c r="C3247" s="20">
        <f>VLOOKUP(dirty_cafe_sales!A3247,dirty_cafe_sales!A:S,16,FALSE)</f>
        <v>45179</v>
      </c>
      <c r="D3247" s="19" t="str">
        <f>VLOOKUP(dirty_cafe_sales!A3247,dirty_cafe_sales!A:S,15,FALSE)</f>
        <v>In-store</v>
      </c>
      <c r="E3247" s="19" t="str">
        <f>VLOOKUP(dirty_cafe_sales!A3247,dirty_cafe_sales!A:S,14,FALSE)</f>
        <v>Unknown</v>
      </c>
      <c r="F3247" s="21">
        <f>VLOOKUP(dirty_cafe_sales!A3247,dirty_cafe_sales!A:S,18,FALSE)</f>
        <v>1</v>
      </c>
      <c r="G3247" s="21">
        <f>VLOOKUP(dirty_cafe_sales!A3247,dirty_cafe_sales!A:S,17,FALSE)</f>
        <v>5</v>
      </c>
      <c r="H3247" s="21">
        <f>VLOOKUP(dirty_cafe_sales!A3247,dirty_cafe_sales!A:S,19,FALSE)</f>
        <v>5</v>
      </c>
    </row>
    <row r="3248" spans="1:8" x14ac:dyDescent="0.3">
      <c r="A3248" s="19" t="s">
        <v>3267</v>
      </c>
      <c r="B3248" s="19" t="str">
        <f>VLOOKUP(dirty_cafe_sales!A3248,dirty_cafe_sales!A:S,10,FALSE)</f>
        <v>Cake</v>
      </c>
      <c r="C3248" s="20">
        <f>VLOOKUP(dirty_cafe_sales!A3248,dirty_cafe_sales!A:S,16,FALSE)</f>
        <v>45153</v>
      </c>
      <c r="D3248" s="19" t="str">
        <f>VLOOKUP(dirty_cafe_sales!A3248,dirty_cafe_sales!A:S,15,FALSE)</f>
        <v>In-store</v>
      </c>
      <c r="E3248" s="19" t="str">
        <f>VLOOKUP(dirty_cafe_sales!A3248,dirty_cafe_sales!A:S,14,FALSE)</f>
        <v>Cash</v>
      </c>
      <c r="F3248" s="21">
        <f>VLOOKUP(dirty_cafe_sales!A3248,dirty_cafe_sales!A:S,18,FALSE)</f>
        <v>3</v>
      </c>
      <c r="G3248" s="21">
        <f>VLOOKUP(dirty_cafe_sales!A3248,dirty_cafe_sales!A:S,17,FALSE)</f>
        <v>5</v>
      </c>
      <c r="H3248" s="21">
        <f>VLOOKUP(dirty_cafe_sales!A3248,dirty_cafe_sales!A:S,19,FALSE)</f>
        <v>15</v>
      </c>
    </row>
    <row r="3249" spans="1:8" x14ac:dyDescent="0.3">
      <c r="A3249" s="19" t="s">
        <v>3268</v>
      </c>
      <c r="B3249" s="19" t="str">
        <f>VLOOKUP(dirty_cafe_sales!A3249,dirty_cafe_sales!A:S,10,FALSE)</f>
        <v>Tea</v>
      </c>
      <c r="C3249" s="20">
        <f>VLOOKUP(dirty_cafe_sales!A3249,dirty_cafe_sales!A:S,16,FALSE)</f>
        <v>45185</v>
      </c>
      <c r="D3249" s="19" t="str">
        <f>VLOOKUP(dirty_cafe_sales!A3249,dirty_cafe_sales!A:S,15,FALSE)</f>
        <v>Unknown</v>
      </c>
      <c r="E3249" s="19" t="str">
        <f>VLOOKUP(dirty_cafe_sales!A3249,dirty_cafe_sales!A:S,14,FALSE)</f>
        <v>Unknown</v>
      </c>
      <c r="F3249" s="21">
        <f>VLOOKUP(dirty_cafe_sales!A3249,dirty_cafe_sales!A:S,18,FALSE)</f>
        <v>1.5</v>
      </c>
      <c r="G3249" s="21">
        <f>VLOOKUP(dirty_cafe_sales!A3249,dirty_cafe_sales!A:S,17,FALSE)</f>
        <v>3</v>
      </c>
      <c r="H3249" s="21">
        <f>VLOOKUP(dirty_cafe_sales!A3249,dirty_cafe_sales!A:S,19,FALSE)</f>
        <v>4.5</v>
      </c>
    </row>
    <row r="3250" spans="1:8" x14ac:dyDescent="0.3">
      <c r="A3250" s="19" t="s">
        <v>3269</v>
      </c>
      <c r="B3250" s="19" t="str">
        <f>VLOOKUP(dirty_cafe_sales!A3250,dirty_cafe_sales!A:S,10,FALSE)</f>
        <v>Smoothie</v>
      </c>
      <c r="C3250" s="20">
        <f>VLOOKUP(dirty_cafe_sales!A3250,dirty_cafe_sales!A:S,16,FALSE)</f>
        <v>45124</v>
      </c>
      <c r="D3250" s="19" t="str">
        <f>VLOOKUP(dirty_cafe_sales!A3250,dirty_cafe_sales!A:S,15,FALSE)</f>
        <v>In-store</v>
      </c>
      <c r="E3250" s="19" t="str">
        <f>VLOOKUP(dirty_cafe_sales!A3250,dirty_cafe_sales!A:S,14,FALSE)</f>
        <v>Credit Card</v>
      </c>
      <c r="F3250" s="21">
        <f>VLOOKUP(dirty_cafe_sales!A3250,dirty_cafe_sales!A:S,18,FALSE)</f>
        <v>0</v>
      </c>
      <c r="G3250" s="21">
        <f>VLOOKUP(dirty_cafe_sales!A3250,dirty_cafe_sales!A:S,17,FALSE)</f>
        <v>4</v>
      </c>
      <c r="H3250" s="21">
        <f>VLOOKUP(dirty_cafe_sales!A3250,dirty_cafe_sales!A:S,19,FALSE)</f>
        <v>0</v>
      </c>
    </row>
    <row r="3251" spans="1:8" x14ac:dyDescent="0.3">
      <c r="A3251" s="19" t="s">
        <v>3270</v>
      </c>
      <c r="B3251" s="19" t="str">
        <f>VLOOKUP(dirty_cafe_sales!A3251,dirty_cafe_sales!A:S,10,FALSE)</f>
        <v>Cake</v>
      </c>
      <c r="C3251" s="20">
        <f>VLOOKUP(dirty_cafe_sales!A3251,dirty_cafe_sales!A:S,16,FALSE)</f>
        <v>45018</v>
      </c>
      <c r="D3251" s="19" t="str">
        <f>VLOOKUP(dirty_cafe_sales!A3251,dirty_cafe_sales!A:S,15,FALSE)</f>
        <v>Takeaway</v>
      </c>
      <c r="E3251" s="19" t="str">
        <f>VLOOKUP(dirty_cafe_sales!A3251,dirty_cafe_sales!A:S,14,FALSE)</f>
        <v>Cash</v>
      </c>
      <c r="F3251" s="21">
        <f>VLOOKUP(dirty_cafe_sales!A3251,dirty_cafe_sales!A:S,18,FALSE)</f>
        <v>3</v>
      </c>
      <c r="G3251" s="21">
        <f>VLOOKUP(dirty_cafe_sales!A3251,dirty_cafe_sales!A:S,17,FALSE)</f>
        <v>0</v>
      </c>
      <c r="H3251" s="21">
        <f>VLOOKUP(dirty_cafe_sales!A3251,dirty_cafe_sales!A:S,19,FALSE)</f>
        <v>0</v>
      </c>
    </row>
    <row r="3252" spans="1:8" x14ac:dyDescent="0.3">
      <c r="A3252" s="19" t="s">
        <v>3271</v>
      </c>
      <c r="B3252" s="19" t="str">
        <f>VLOOKUP(dirty_cafe_sales!A3252,dirty_cafe_sales!A:S,10,FALSE)</f>
        <v>Cookie</v>
      </c>
      <c r="C3252" s="20">
        <f>VLOOKUP(dirty_cafe_sales!A3252,dirty_cafe_sales!A:S,16,FALSE)</f>
        <v>45155</v>
      </c>
      <c r="D3252" s="19" t="str">
        <f>VLOOKUP(dirty_cafe_sales!A3252,dirty_cafe_sales!A:S,15,FALSE)</f>
        <v>Takeaway</v>
      </c>
      <c r="E3252" s="19" t="str">
        <f>VLOOKUP(dirty_cafe_sales!A3252,dirty_cafe_sales!A:S,14,FALSE)</f>
        <v>Digital Wallet</v>
      </c>
      <c r="F3252" s="21">
        <f>VLOOKUP(dirty_cafe_sales!A3252,dirty_cafe_sales!A:S,18,FALSE)</f>
        <v>1</v>
      </c>
      <c r="G3252" s="21">
        <f>VLOOKUP(dirty_cafe_sales!A3252,dirty_cafe_sales!A:S,17,FALSE)</f>
        <v>5</v>
      </c>
      <c r="H3252" s="21">
        <f>VLOOKUP(dirty_cafe_sales!A3252,dirty_cafe_sales!A:S,19,FALSE)</f>
        <v>5</v>
      </c>
    </row>
    <row r="3253" spans="1:8" x14ac:dyDescent="0.3">
      <c r="A3253" s="19" t="s">
        <v>3272</v>
      </c>
      <c r="B3253" s="19" t="str">
        <f>VLOOKUP(dirty_cafe_sales!A3253,dirty_cafe_sales!A:S,10,FALSE)</f>
        <v>Smoothie</v>
      </c>
      <c r="C3253" s="20">
        <f>VLOOKUP(dirty_cafe_sales!A3253,dirty_cafe_sales!A:S,16,FALSE)</f>
        <v>45019</v>
      </c>
      <c r="D3253" s="19" t="str">
        <f>VLOOKUP(dirty_cafe_sales!A3253,dirty_cafe_sales!A:S,15,FALSE)</f>
        <v>In-store</v>
      </c>
      <c r="E3253" s="19" t="str">
        <f>VLOOKUP(dirty_cafe_sales!A3253,dirty_cafe_sales!A:S,14,FALSE)</f>
        <v>Unknown</v>
      </c>
      <c r="F3253" s="21">
        <f>VLOOKUP(dirty_cafe_sales!A3253,dirty_cafe_sales!A:S,18,FALSE)</f>
        <v>4</v>
      </c>
      <c r="G3253" s="21">
        <f>VLOOKUP(dirty_cafe_sales!A3253,dirty_cafe_sales!A:S,17,FALSE)</f>
        <v>4</v>
      </c>
      <c r="H3253" s="21">
        <f>VLOOKUP(dirty_cafe_sales!A3253,dirty_cafe_sales!A:S,19,FALSE)</f>
        <v>16</v>
      </c>
    </row>
    <row r="3254" spans="1:8" x14ac:dyDescent="0.3">
      <c r="A3254" s="19" t="s">
        <v>3273</v>
      </c>
      <c r="B3254" s="19" t="str">
        <f>VLOOKUP(dirty_cafe_sales!A3254,dirty_cafe_sales!A:S,10,FALSE)</f>
        <v>Cake</v>
      </c>
      <c r="C3254" s="20">
        <f>VLOOKUP(dirty_cafe_sales!A3254,dirty_cafe_sales!A:S,16,FALSE)</f>
        <v>45149</v>
      </c>
      <c r="D3254" s="19" t="str">
        <f>VLOOKUP(dirty_cafe_sales!A3254,dirty_cafe_sales!A:S,15,FALSE)</f>
        <v>Unknown</v>
      </c>
      <c r="E3254" s="19" t="str">
        <f>VLOOKUP(dirty_cafe_sales!A3254,dirty_cafe_sales!A:S,14,FALSE)</f>
        <v>Cash</v>
      </c>
      <c r="F3254" s="21">
        <f>VLOOKUP(dirty_cafe_sales!A3254,dirty_cafe_sales!A:S,18,FALSE)</f>
        <v>3</v>
      </c>
      <c r="G3254" s="21">
        <f>VLOOKUP(dirty_cafe_sales!A3254,dirty_cafe_sales!A:S,17,FALSE)</f>
        <v>5</v>
      </c>
      <c r="H3254" s="21">
        <f>VLOOKUP(dirty_cafe_sales!A3254,dirty_cafe_sales!A:S,19,FALSE)</f>
        <v>15</v>
      </c>
    </row>
    <row r="3255" spans="1:8" x14ac:dyDescent="0.3">
      <c r="A3255" s="19" t="s">
        <v>3274</v>
      </c>
      <c r="B3255" s="19" t="str">
        <f>VLOOKUP(dirty_cafe_sales!A3255,dirty_cafe_sales!A:S,10,FALSE)</f>
        <v>Coffee</v>
      </c>
      <c r="C3255" s="20">
        <f>VLOOKUP(dirty_cafe_sales!A3255,dirty_cafe_sales!A:S,16,FALSE)</f>
        <v>45247</v>
      </c>
      <c r="D3255" s="19" t="str">
        <f>VLOOKUP(dirty_cafe_sales!A3255,dirty_cafe_sales!A:S,15,FALSE)</f>
        <v>Unknown</v>
      </c>
      <c r="E3255" s="19" t="str">
        <f>VLOOKUP(dirty_cafe_sales!A3255,dirty_cafe_sales!A:S,14,FALSE)</f>
        <v>Credit Card</v>
      </c>
      <c r="F3255" s="21">
        <f>VLOOKUP(dirty_cafe_sales!A3255,dirty_cafe_sales!A:S,18,FALSE)</f>
        <v>0</v>
      </c>
      <c r="G3255" s="21">
        <f>VLOOKUP(dirty_cafe_sales!A3255,dirty_cafe_sales!A:S,17,FALSE)</f>
        <v>3</v>
      </c>
      <c r="H3255" s="21">
        <f>VLOOKUP(dirty_cafe_sales!A3255,dirty_cafe_sales!A:S,19,FALSE)</f>
        <v>0</v>
      </c>
    </row>
    <row r="3256" spans="1:8" x14ac:dyDescent="0.3">
      <c r="A3256" s="19" t="s">
        <v>3275</v>
      </c>
      <c r="B3256" s="19" t="str">
        <f>VLOOKUP(dirty_cafe_sales!A3256,dirty_cafe_sales!A:S,10,FALSE)</f>
        <v>Sandwich</v>
      </c>
      <c r="C3256" s="20">
        <f>VLOOKUP(dirty_cafe_sales!A3256,dirty_cafe_sales!A:S,16,FALSE)</f>
        <v>45223</v>
      </c>
      <c r="D3256" s="19" t="str">
        <f>VLOOKUP(dirty_cafe_sales!A3256,dirty_cafe_sales!A:S,15,FALSE)</f>
        <v>Unknown</v>
      </c>
      <c r="E3256" s="19" t="str">
        <f>VLOOKUP(dirty_cafe_sales!A3256,dirty_cafe_sales!A:S,14,FALSE)</f>
        <v>Unknown</v>
      </c>
      <c r="F3256" s="21">
        <f>VLOOKUP(dirty_cafe_sales!A3256,dirty_cafe_sales!A:S,18,FALSE)</f>
        <v>4</v>
      </c>
      <c r="G3256" s="21">
        <f>VLOOKUP(dirty_cafe_sales!A3256,dirty_cafe_sales!A:S,17,FALSE)</f>
        <v>5</v>
      </c>
      <c r="H3256" s="21">
        <f>VLOOKUP(dirty_cafe_sales!A3256,dirty_cafe_sales!A:S,19,FALSE)</f>
        <v>20</v>
      </c>
    </row>
    <row r="3257" spans="1:8" x14ac:dyDescent="0.3">
      <c r="A3257" s="19" t="s">
        <v>3276</v>
      </c>
      <c r="B3257" s="19" t="str">
        <f>VLOOKUP(dirty_cafe_sales!A3257,dirty_cafe_sales!A:S,10,FALSE)</f>
        <v>Cake</v>
      </c>
      <c r="C3257" s="20">
        <f>VLOOKUP(dirty_cafe_sales!A3257,dirty_cafe_sales!A:S,16,FALSE)</f>
        <v>45117</v>
      </c>
      <c r="D3257" s="19" t="str">
        <f>VLOOKUP(dirty_cafe_sales!A3257,dirty_cafe_sales!A:S,15,FALSE)</f>
        <v>Unknown</v>
      </c>
      <c r="E3257" s="19" t="str">
        <f>VLOOKUP(dirty_cafe_sales!A3257,dirty_cafe_sales!A:S,14,FALSE)</f>
        <v>Unknown</v>
      </c>
      <c r="F3257" s="21">
        <f>VLOOKUP(dirty_cafe_sales!A3257,dirty_cafe_sales!A:S,18,FALSE)</f>
        <v>3</v>
      </c>
      <c r="G3257" s="21">
        <f>VLOOKUP(dirty_cafe_sales!A3257,dirty_cafe_sales!A:S,17,FALSE)</f>
        <v>1</v>
      </c>
      <c r="H3257" s="21">
        <f>VLOOKUP(dirty_cafe_sales!A3257,dirty_cafe_sales!A:S,19,FALSE)</f>
        <v>3</v>
      </c>
    </row>
    <row r="3258" spans="1:8" x14ac:dyDescent="0.3">
      <c r="A3258" s="19" t="s">
        <v>3277</v>
      </c>
      <c r="B3258" s="19" t="str">
        <f>VLOOKUP(dirty_cafe_sales!A3258,dirty_cafe_sales!A:S,10,FALSE)</f>
        <v>Smoothie</v>
      </c>
      <c r="C3258" s="20">
        <f>VLOOKUP(dirty_cafe_sales!A3258,dirty_cafe_sales!A:S,16,FALSE)</f>
        <v>45073</v>
      </c>
      <c r="D3258" s="19" t="str">
        <f>VLOOKUP(dirty_cafe_sales!A3258,dirty_cafe_sales!A:S,15,FALSE)</f>
        <v>Takeaway</v>
      </c>
      <c r="E3258" s="19" t="str">
        <f>VLOOKUP(dirty_cafe_sales!A3258,dirty_cafe_sales!A:S,14,FALSE)</f>
        <v>Cash</v>
      </c>
      <c r="F3258" s="21">
        <f>VLOOKUP(dirty_cafe_sales!A3258,dirty_cafe_sales!A:S,18,FALSE)</f>
        <v>4</v>
      </c>
      <c r="G3258" s="21">
        <f>VLOOKUP(dirty_cafe_sales!A3258,dirty_cafe_sales!A:S,17,FALSE)</f>
        <v>1</v>
      </c>
      <c r="H3258" s="21">
        <f>VLOOKUP(dirty_cafe_sales!A3258,dirty_cafe_sales!A:S,19,FALSE)</f>
        <v>4</v>
      </c>
    </row>
    <row r="3259" spans="1:8" x14ac:dyDescent="0.3">
      <c r="A3259" s="19" t="s">
        <v>3278</v>
      </c>
      <c r="B3259" s="19" t="str">
        <f>VLOOKUP(dirty_cafe_sales!A3259,dirty_cafe_sales!A:S,10,FALSE)</f>
        <v>Cake</v>
      </c>
      <c r="C3259" s="20">
        <f>VLOOKUP(dirty_cafe_sales!A3259,dirty_cafe_sales!A:S,16,FALSE)</f>
        <v>45020</v>
      </c>
      <c r="D3259" s="19" t="str">
        <f>VLOOKUP(dirty_cafe_sales!A3259,dirty_cafe_sales!A:S,15,FALSE)</f>
        <v>Takeaway</v>
      </c>
      <c r="E3259" s="19" t="str">
        <f>VLOOKUP(dirty_cafe_sales!A3259,dirty_cafe_sales!A:S,14,FALSE)</f>
        <v>Unknown</v>
      </c>
      <c r="F3259" s="21">
        <f>VLOOKUP(dirty_cafe_sales!A3259,dirty_cafe_sales!A:S,18,FALSE)</f>
        <v>3</v>
      </c>
      <c r="G3259" s="21">
        <f>VLOOKUP(dirty_cafe_sales!A3259,dirty_cafe_sales!A:S,17,FALSE)</f>
        <v>1</v>
      </c>
      <c r="H3259" s="21">
        <f>VLOOKUP(dirty_cafe_sales!A3259,dirty_cafe_sales!A:S,19,FALSE)</f>
        <v>3</v>
      </c>
    </row>
    <row r="3260" spans="1:8" x14ac:dyDescent="0.3">
      <c r="A3260" s="19" t="s">
        <v>3279</v>
      </c>
      <c r="B3260" s="19" t="str">
        <f>VLOOKUP(dirty_cafe_sales!A3260,dirty_cafe_sales!A:S,10,FALSE)</f>
        <v>Sandwich</v>
      </c>
      <c r="C3260" s="20" t="str">
        <f>VLOOKUP(dirty_cafe_sales!A3260,dirty_cafe_sales!A:S,16,FALSE)</f>
        <v>Unknown</v>
      </c>
      <c r="D3260" s="19" t="str">
        <f>VLOOKUP(dirty_cafe_sales!A3260,dirty_cafe_sales!A:S,15,FALSE)</f>
        <v>Unknown</v>
      </c>
      <c r="E3260" s="19" t="str">
        <f>VLOOKUP(dirty_cafe_sales!A3260,dirty_cafe_sales!A:S,14,FALSE)</f>
        <v>Credit Card</v>
      </c>
      <c r="F3260" s="21">
        <f>VLOOKUP(dirty_cafe_sales!A3260,dirty_cafe_sales!A:S,18,FALSE)</f>
        <v>4</v>
      </c>
      <c r="G3260" s="21">
        <f>VLOOKUP(dirty_cafe_sales!A3260,dirty_cafe_sales!A:S,17,FALSE)</f>
        <v>5</v>
      </c>
      <c r="H3260" s="21">
        <f>VLOOKUP(dirty_cafe_sales!A3260,dirty_cafe_sales!A:S,19,FALSE)</f>
        <v>20</v>
      </c>
    </row>
    <row r="3261" spans="1:8" x14ac:dyDescent="0.3">
      <c r="A3261" s="19" t="s">
        <v>3280</v>
      </c>
      <c r="B3261" s="19" t="str">
        <f>VLOOKUP(dirty_cafe_sales!A3261,dirty_cafe_sales!A:S,10,FALSE)</f>
        <v>Cookie</v>
      </c>
      <c r="C3261" s="20">
        <f>VLOOKUP(dirty_cafe_sales!A3261,dirty_cafe_sales!A:S,16,FALSE)</f>
        <v>44989</v>
      </c>
      <c r="D3261" s="19" t="str">
        <f>VLOOKUP(dirty_cafe_sales!A3261,dirty_cafe_sales!A:S,15,FALSE)</f>
        <v>In-store</v>
      </c>
      <c r="E3261" s="19" t="str">
        <f>VLOOKUP(dirty_cafe_sales!A3261,dirty_cafe_sales!A:S,14,FALSE)</f>
        <v>Unknown</v>
      </c>
      <c r="F3261" s="21">
        <f>VLOOKUP(dirty_cafe_sales!A3261,dirty_cafe_sales!A:S,18,FALSE)</f>
        <v>1</v>
      </c>
      <c r="G3261" s="21">
        <f>VLOOKUP(dirty_cafe_sales!A3261,dirty_cafe_sales!A:S,17,FALSE)</f>
        <v>3</v>
      </c>
      <c r="H3261" s="21">
        <f>VLOOKUP(dirty_cafe_sales!A3261,dirty_cafe_sales!A:S,19,FALSE)</f>
        <v>3</v>
      </c>
    </row>
    <row r="3262" spans="1:8" x14ac:dyDescent="0.3">
      <c r="A3262" s="19" t="s">
        <v>3281</v>
      </c>
      <c r="B3262" s="19" t="str">
        <f>VLOOKUP(dirty_cafe_sales!A3262,dirty_cafe_sales!A:S,10,FALSE)</f>
        <v>Cookie</v>
      </c>
      <c r="C3262" s="20">
        <f>VLOOKUP(dirty_cafe_sales!A3262,dirty_cafe_sales!A:S,16,FALSE)</f>
        <v>45288</v>
      </c>
      <c r="D3262" s="19" t="str">
        <f>VLOOKUP(dirty_cafe_sales!A3262,dirty_cafe_sales!A:S,15,FALSE)</f>
        <v>Takeaway</v>
      </c>
      <c r="E3262" s="19" t="str">
        <f>VLOOKUP(dirty_cafe_sales!A3262,dirty_cafe_sales!A:S,14,FALSE)</f>
        <v>Credit Card</v>
      </c>
      <c r="F3262" s="21">
        <f>VLOOKUP(dirty_cafe_sales!A3262,dirty_cafe_sales!A:S,18,FALSE)</f>
        <v>1</v>
      </c>
      <c r="G3262" s="21" t="str">
        <f>VLOOKUP(dirty_cafe_sales!A3262,dirty_cafe_sales!A:S,17,FALSE)</f>
        <v>0</v>
      </c>
      <c r="H3262" s="21">
        <f>VLOOKUP(dirty_cafe_sales!A3262,dirty_cafe_sales!A:S,19,FALSE)</f>
        <v>0</v>
      </c>
    </row>
    <row r="3263" spans="1:8" x14ac:dyDescent="0.3">
      <c r="A3263" s="19" t="s">
        <v>3282</v>
      </c>
      <c r="B3263" s="19" t="str">
        <f>VLOOKUP(dirty_cafe_sales!A3263,dirty_cafe_sales!A:S,10,FALSE)</f>
        <v>Cookie</v>
      </c>
      <c r="C3263" s="20">
        <f>VLOOKUP(dirty_cafe_sales!A3263,dirty_cafe_sales!A:S,16,FALSE)</f>
        <v>45137</v>
      </c>
      <c r="D3263" s="19" t="str">
        <f>VLOOKUP(dirty_cafe_sales!A3263,dirty_cafe_sales!A:S,15,FALSE)</f>
        <v>In-store</v>
      </c>
      <c r="E3263" s="19" t="str">
        <f>VLOOKUP(dirty_cafe_sales!A3263,dirty_cafe_sales!A:S,14,FALSE)</f>
        <v>Credit Card</v>
      </c>
      <c r="F3263" s="21">
        <f>VLOOKUP(dirty_cafe_sales!A3263,dirty_cafe_sales!A:S,18,FALSE)</f>
        <v>1</v>
      </c>
      <c r="G3263" s="21">
        <f>VLOOKUP(dirty_cafe_sales!A3263,dirty_cafe_sales!A:S,17,FALSE)</f>
        <v>1</v>
      </c>
      <c r="H3263" s="21">
        <f>VLOOKUP(dirty_cafe_sales!A3263,dirty_cafe_sales!A:S,19,FALSE)</f>
        <v>1</v>
      </c>
    </row>
    <row r="3264" spans="1:8" x14ac:dyDescent="0.3">
      <c r="A3264" s="19" t="s">
        <v>3283</v>
      </c>
      <c r="B3264" s="19" t="str">
        <f>VLOOKUP(dirty_cafe_sales!A3264,dirty_cafe_sales!A:S,10,FALSE)</f>
        <v>Unknown</v>
      </c>
      <c r="C3264" s="20">
        <f>VLOOKUP(dirty_cafe_sales!A3264,dirty_cafe_sales!A:S,16,FALSE)</f>
        <v>44959</v>
      </c>
      <c r="D3264" s="19" t="str">
        <f>VLOOKUP(dirty_cafe_sales!A3264,dirty_cafe_sales!A:S,15,FALSE)</f>
        <v>Takeaway</v>
      </c>
      <c r="E3264" s="19" t="str">
        <f>VLOOKUP(dirty_cafe_sales!A3264,dirty_cafe_sales!A:S,14,FALSE)</f>
        <v>Cash</v>
      </c>
      <c r="F3264" s="21">
        <f>VLOOKUP(dirty_cafe_sales!A3264,dirty_cafe_sales!A:S,18,FALSE)</f>
        <v>4</v>
      </c>
      <c r="G3264" s="21">
        <f>VLOOKUP(dirty_cafe_sales!A3264,dirty_cafe_sales!A:S,17,FALSE)</f>
        <v>2</v>
      </c>
      <c r="H3264" s="21">
        <f>VLOOKUP(dirty_cafe_sales!A3264,dirty_cafe_sales!A:S,19,FALSE)</f>
        <v>8</v>
      </c>
    </row>
    <row r="3265" spans="1:8" x14ac:dyDescent="0.3">
      <c r="A3265" s="19" t="s">
        <v>3284</v>
      </c>
      <c r="B3265" s="19" t="str">
        <f>VLOOKUP(dirty_cafe_sales!A3265,dirty_cafe_sales!A:S,10,FALSE)</f>
        <v>Smoothie</v>
      </c>
      <c r="C3265" s="20">
        <f>VLOOKUP(dirty_cafe_sales!A3265,dirty_cafe_sales!A:S,16,FALSE)</f>
        <v>45111</v>
      </c>
      <c r="D3265" s="19" t="str">
        <f>VLOOKUP(dirty_cafe_sales!A3265,dirty_cafe_sales!A:S,15,FALSE)</f>
        <v>Unknown</v>
      </c>
      <c r="E3265" s="19" t="str">
        <f>VLOOKUP(dirty_cafe_sales!A3265,dirty_cafe_sales!A:S,14,FALSE)</f>
        <v>Digital Wallet</v>
      </c>
      <c r="F3265" s="21">
        <f>VLOOKUP(dirty_cafe_sales!A3265,dirty_cafe_sales!A:S,18,FALSE)</f>
        <v>4</v>
      </c>
      <c r="G3265" s="21">
        <f>VLOOKUP(dirty_cafe_sales!A3265,dirty_cafe_sales!A:S,17,FALSE)</f>
        <v>1</v>
      </c>
      <c r="H3265" s="21">
        <f>VLOOKUP(dirty_cafe_sales!A3265,dirty_cafe_sales!A:S,19,FALSE)</f>
        <v>4</v>
      </c>
    </row>
    <row r="3266" spans="1:8" x14ac:dyDescent="0.3">
      <c r="A3266" s="19" t="s">
        <v>3285</v>
      </c>
      <c r="B3266" s="19" t="str">
        <f>VLOOKUP(dirty_cafe_sales!A3266,dirty_cafe_sales!A:S,10,FALSE)</f>
        <v>Sandwich</v>
      </c>
      <c r="C3266" s="20">
        <f>VLOOKUP(dirty_cafe_sales!A3266,dirty_cafe_sales!A:S,16,FALSE)</f>
        <v>45122</v>
      </c>
      <c r="D3266" s="19" t="str">
        <f>VLOOKUP(dirty_cafe_sales!A3266,dirty_cafe_sales!A:S,15,FALSE)</f>
        <v>In-store</v>
      </c>
      <c r="E3266" s="19" t="str">
        <f>VLOOKUP(dirty_cafe_sales!A3266,dirty_cafe_sales!A:S,14,FALSE)</f>
        <v>Digital Wallet</v>
      </c>
      <c r="F3266" s="21">
        <f>VLOOKUP(dirty_cafe_sales!A3266,dirty_cafe_sales!A:S,18,FALSE)</f>
        <v>4</v>
      </c>
      <c r="G3266" s="21">
        <f>VLOOKUP(dirty_cafe_sales!A3266,dirty_cafe_sales!A:S,17,FALSE)</f>
        <v>5</v>
      </c>
      <c r="H3266" s="21">
        <f>VLOOKUP(dirty_cafe_sales!A3266,dirty_cafe_sales!A:S,19,FALSE)</f>
        <v>20</v>
      </c>
    </row>
    <row r="3267" spans="1:8" x14ac:dyDescent="0.3">
      <c r="A3267" s="19" t="s">
        <v>3286</v>
      </c>
      <c r="B3267" s="19" t="str">
        <f>VLOOKUP(dirty_cafe_sales!A3267,dirty_cafe_sales!A:S,10,FALSE)</f>
        <v>Cake</v>
      </c>
      <c r="C3267" s="20" t="str">
        <f>VLOOKUP(dirty_cafe_sales!A3267,dirty_cafe_sales!A:S,16,FALSE)</f>
        <v>Unknown</v>
      </c>
      <c r="D3267" s="19" t="str">
        <f>VLOOKUP(dirty_cafe_sales!A3267,dirty_cafe_sales!A:S,15,FALSE)</f>
        <v>In-store</v>
      </c>
      <c r="E3267" s="19" t="str">
        <f>VLOOKUP(dirty_cafe_sales!A3267,dirty_cafe_sales!A:S,14,FALSE)</f>
        <v>Unknown</v>
      </c>
      <c r="F3267" s="21">
        <f>VLOOKUP(dirty_cafe_sales!A3267,dirty_cafe_sales!A:S,18,FALSE)</f>
        <v>3</v>
      </c>
      <c r="G3267" s="21">
        <f>VLOOKUP(dirty_cafe_sales!A3267,dirty_cafe_sales!A:S,17,FALSE)</f>
        <v>5</v>
      </c>
      <c r="H3267" s="21">
        <f>VLOOKUP(dirty_cafe_sales!A3267,dirty_cafe_sales!A:S,19,FALSE)</f>
        <v>15</v>
      </c>
    </row>
    <row r="3268" spans="1:8" x14ac:dyDescent="0.3">
      <c r="A3268" s="19" t="s">
        <v>3287</v>
      </c>
      <c r="B3268" s="19" t="str">
        <f>VLOOKUP(dirty_cafe_sales!A3268,dirty_cafe_sales!A:S,10,FALSE)</f>
        <v>Cake</v>
      </c>
      <c r="C3268" s="20">
        <f>VLOOKUP(dirty_cafe_sales!A3268,dirty_cafe_sales!A:S,16,FALSE)</f>
        <v>45169</v>
      </c>
      <c r="D3268" s="19" t="str">
        <f>VLOOKUP(dirty_cafe_sales!A3268,dirty_cafe_sales!A:S,15,FALSE)</f>
        <v>Takeaway</v>
      </c>
      <c r="E3268" s="19" t="str">
        <f>VLOOKUP(dirty_cafe_sales!A3268,dirty_cafe_sales!A:S,14,FALSE)</f>
        <v>Credit Card</v>
      </c>
      <c r="F3268" s="21">
        <f>VLOOKUP(dirty_cafe_sales!A3268,dirty_cafe_sales!A:S,18,FALSE)</f>
        <v>3</v>
      </c>
      <c r="G3268" s="21">
        <f>VLOOKUP(dirty_cafe_sales!A3268,dirty_cafe_sales!A:S,17,FALSE)</f>
        <v>2</v>
      </c>
      <c r="H3268" s="21">
        <f>VLOOKUP(dirty_cafe_sales!A3268,dirty_cafe_sales!A:S,19,FALSE)</f>
        <v>6</v>
      </c>
    </row>
    <row r="3269" spans="1:8" x14ac:dyDescent="0.3">
      <c r="A3269" s="19" t="s">
        <v>3288</v>
      </c>
      <c r="B3269" s="19" t="str">
        <f>VLOOKUP(dirty_cafe_sales!A3269,dirty_cafe_sales!A:S,10,FALSE)</f>
        <v>Salad</v>
      </c>
      <c r="C3269" s="20">
        <f>VLOOKUP(dirty_cafe_sales!A3269,dirty_cafe_sales!A:S,16,FALSE)</f>
        <v>45137</v>
      </c>
      <c r="D3269" s="19" t="str">
        <f>VLOOKUP(dirty_cafe_sales!A3269,dirty_cafe_sales!A:S,15,FALSE)</f>
        <v>Unknown</v>
      </c>
      <c r="E3269" s="19" t="str">
        <f>VLOOKUP(dirty_cafe_sales!A3269,dirty_cafe_sales!A:S,14,FALSE)</f>
        <v>Cash</v>
      </c>
      <c r="F3269" s="21">
        <f>VLOOKUP(dirty_cafe_sales!A3269,dirty_cafe_sales!A:S,18,FALSE)</f>
        <v>5</v>
      </c>
      <c r="G3269" s="21">
        <f>VLOOKUP(dirty_cafe_sales!A3269,dirty_cafe_sales!A:S,17,FALSE)</f>
        <v>1</v>
      </c>
      <c r="H3269" s="21">
        <f>VLOOKUP(dirty_cafe_sales!A3269,dirty_cafe_sales!A:S,19,FALSE)</f>
        <v>5</v>
      </c>
    </row>
    <row r="3270" spans="1:8" x14ac:dyDescent="0.3">
      <c r="A3270" s="19" t="s">
        <v>3289</v>
      </c>
      <c r="B3270" s="19" t="str">
        <f>VLOOKUP(dirty_cafe_sales!A3270,dirty_cafe_sales!A:S,10,FALSE)</f>
        <v>Juice</v>
      </c>
      <c r="C3270" s="20">
        <f>VLOOKUP(dirty_cafe_sales!A3270,dirty_cafe_sales!A:S,16,FALSE)</f>
        <v>45089</v>
      </c>
      <c r="D3270" s="19" t="str">
        <f>VLOOKUP(dirty_cafe_sales!A3270,dirty_cafe_sales!A:S,15,FALSE)</f>
        <v>Unknown</v>
      </c>
      <c r="E3270" s="19" t="str">
        <f>VLOOKUP(dirty_cafe_sales!A3270,dirty_cafe_sales!A:S,14,FALSE)</f>
        <v>Credit Card</v>
      </c>
      <c r="F3270" s="21">
        <f>VLOOKUP(dirty_cafe_sales!A3270,dirty_cafe_sales!A:S,18,FALSE)</f>
        <v>3</v>
      </c>
      <c r="G3270" s="21">
        <f>VLOOKUP(dirty_cafe_sales!A3270,dirty_cafe_sales!A:S,17,FALSE)</f>
        <v>1</v>
      </c>
      <c r="H3270" s="21">
        <f>VLOOKUP(dirty_cafe_sales!A3270,dirty_cafe_sales!A:S,19,FALSE)</f>
        <v>3</v>
      </c>
    </row>
    <row r="3271" spans="1:8" x14ac:dyDescent="0.3">
      <c r="A3271" s="19" t="s">
        <v>3290</v>
      </c>
      <c r="B3271" s="19" t="str">
        <f>VLOOKUP(dirty_cafe_sales!A3271,dirty_cafe_sales!A:S,10,FALSE)</f>
        <v>Cake</v>
      </c>
      <c r="C3271" s="20">
        <f>VLOOKUP(dirty_cafe_sales!A3271,dirty_cafe_sales!A:S,16,FALSE)</f>
        <v>45072</v>
      </c>
      <c r="D3271" s="19" t="str">
        <f>VLOOKUP(dirty_cafe_sales!A3271,dirty_cafe_sales!A:S,15,FALSE)</f>
        <v>Unknown</v>
      </c>
      <c r="E3271" s="19" t="str">
        <f>VLOOKUP(dirty_cafe_sales!A3271,dirty_cafe_sales!A:S,14,FALSE)</f>
        <v>Digital Wallet</v>
      </c>
      <c r="F3271" s="21">
        <f>VLOOKUP(dirty_cafe_sales!A3271,dirty_cafe_sales!A:S,18,FALSE)</f>
        <v>3</v>
      </c>
      <c r="G3271" s="21">
        <f>VLOOKUP(dirty_cafe_sales!A3271,dirty_cafe_sales!A:S,17,FALSE)</f>
        <v>5</v>
      </c>
      <c r="H3271" s="21">
        <f>VLOOKUP(dirty_cafe_sales!A3271,dirty_cafe_sales!A:S,19,FALSE)</f>
        <v>15</v>
      </c>
    </row>
    <row r="3272" spans="1:8" x14ac:dyDescent="0.3">
      <c r="A3272" s="19" t="s">
        <v>3291</v>
      </c>
      <c r="B3272" s="19" t="str">
        <f>VLOOKUP(dirty_cafe_sales!A3272,dirty_cafe_sales!A:S,10,FALSE)</f>
        <v>Sandwich</v>
      </c>
      <c r="C3272" s="20">
        <f>VLOOKUP(dirty_cafe_sales!A3272,dirty_cafe_sales!A:S,16,FALSE)</f>
        <v>45235</v>
      </c>
      <c r="D3272" s="19" t="str">
        <f>VLOOKUP(dirty_cafe_sales!A3272,dirty_cafe_sales!A:S,15,FALSE)</f>
        <v>In-store</v>
      </c>
      <c r="E3272" s="19" t="str">
        <f>VLOOKUP(dirty_cafe_sales!A3272,dirty_cafe_sales!A:S,14,FALSE)</f>
        <v>Unknown</v>
      </c>
      <c r="F3272" s="21">
        <f>VLOOKUP(dirty_cafe_sales!A3272,dirty_cafe_sales!A:S,18,FALSE)</f>
        <v>4</v>
      </c>
      <c r="G3272" s="21">
        <f>VLOOKUP(dirty_cafe_sales!A3272,dirty_cafe_sales!A:S,17,FALSE)</f>
        <v>4</v>
      </c>
      <c r="H3272" s="21">
        <f>VLOOKUP(dirty_cafe_sales!A3272,dirty_cafe_sales!A:S,19,FALSE)</f>
        <v>16</v>
      </c>
    </row>
    <row r="3273" spans="1:8" x14ac:dyDescent="0.3">
      <c r="A3273" s="19" t="s">
        <v>3292</v>
      </c>
      <c r="B3273" s="19" t="str">
        <f>VLOOKUP(dirty_cafe_sales!A3273,dirty_cafe_sales!A:S,10,FALSE)</f>
        <v>Cookie</v>
      </c>
      <c r="C3273" s="20">
        <f>VLOOKUP(dirty_cafe_sales!A3273,dirty_cafe_sales!A:S,16,FALSE)</f>
        <v>45242</v>
      </c>
      <c r="D3273" s="19" t="str">
        <f>VLOOKUP(dirty_cafe_sales!A3273,dirty_cafe_sales!A:S,15,FALSE)</f>
        <v>Takeaway</v>
      </c>
      <c r="E3273" s="19" t="str">
        <f>VLOOKUP(dirty_cafe_sales!A3273,dirty_cafe_sales!A:S,14,FALSE)</f>
        <v>Credit Card</v>
      </c>
      <c r="F3273" s="21">
        <f>VLOOKUP(dirty_cafe_sales!A3273,dirty_cafe_sales!A:S,18,FALSE)</f>
        <v>1</v>
      </c>
      <c r="G3273" s="21">
        <f>VLOOKUP(dirty_cafe_sales!A3273,dirty_cafe_sales!A:S,17,FALSE)</f>
        <v>5</v>
      </c>
      <c r="H3273" s="21">
        <f>VLOOKUP(dirty_cafe_sales!A3273,dirty_cafe_sales!A:S,19,FALSE)</f>
        <v>5</v>
      </c>
    </row>
    <row r="3274" spans="1:8" x14ac:dyDescent="0.3">
      <c r="A3274" s="19" t="s">
        <v>3293</v>
      </c>
      <c r="B3274" s="19" t="str">
        <f>VLOOKUP(dirty_cafe_sales!A3274,dirty_cafe_sales!A:S,10,FALSE)</f>
        <v>Salad</v>
      </c>
      <c r="C3274" s="20">
        <f>VLOOKUP(dirty_cafe_sales!A3274,dirty_cafe_sales!A:S,16,FALSE)</f>
        <v>45222</v>
      </c>
      <c r="D3274" s="19" t="str">
        <f>VLOOKUP(dirty_cafe_sales!A3274,dirty_cafe_sales!A:S,15,FALSE)</f>
        <v>Takeaway</v>
      </c>
      <c r="E3274" s="19" t="str">
        <f>VLOOKUP(dirty_cafe_sales!A3274,dirty_cafe_sales!A:S,14,FALSE)</f>
        <v>Cash</v>
      </c>
      <c r="F3274" s="21">
        <f>VLOOKUP(dirty_cafe_sales!A3274,dirty_cafe_sales!A:S,18,FALSE)</f>
        <v>5</v>
      </c>
      <c r="G3274" s="21">
        <f>VLOOKUP(dirty_cafe_sales!A3274,dirty_cafe_sales!A:S,17,FALSE)</f>
        <v>0</v>
      </c>
      <c r="H3274" s="21">
        <f>VLOOKUP(dirty_cafe_sales!A3274,dirty_cafe_sales!A:S,19,FALSE)</f>
        <v>0</v>
      </c>
    </row>
    <row r="3275" spans="1:8" x14ac:dyDescent="0.3">
      <c r="A3275" s="19" t="s">
        <v>3294</v>
      </c>
      <c r="B3275" s="19" t="str">
        <f>VLOOKUP(dirty_cafe_sales!A3275,dirty_cafe_sales!A:S,10,FALSE)</f>
        <v>Cake</v>
      </c>
      <c r="C3275" s="20">
        <f>VLOOKUP(dirty_cafe_sales!A3275,dirty_cafe_sales!A:S,16,FALSE)</f>
        <v>45096</v>
      </c>
      <c r="D3275" s="19" t="str">
        <f>VLOOKUP(dirty_cafe_sales!A3275,dirty_cafe_sales!A:S,15,FALSE)</f>
        <v>In-store</v>
      </c>
      <c r="E3275" s="19" t="str">
        <f>VLOOKUP(dirty_cafe_sales!A3275,dirty_cafe_sales!A:S,14,FALSE)</f>
        <v>Digital Wallet</v>
      </c>
      <c r="F3275" s="21">
        <f>VLOOKUP(dirty_cafe_sales!A3275,dirty_cafe_sales!A:S,18,FALSE)</f>
        <v>3</v>
      </c>
      <c r="G3275" s="21">
        <f>VLOOKUP(dirty_cafe_sales!A3275,dirty_cafe_sales!A:S,17,FALSE)</f>
        <v>1</v>
      </c>
      <c r="H3275" s="21">
        <f>VLOOKUP(dirty_cafe_sales!A3275,dirty_cafe_sales!A:S,19,FALSE)</f>
        <v>3</v>
      </c>
    </row>
    <row r="3276" spans="1:8" x14ac:dyDescent="0.3">
      <c r="A3276" s="19" t="s">
        <v>3295</v>
      </c>
      <c r="B3276" s="19" t="str">
        <f>VLOOKUP(dirty_cafe_sales!A3276,dirty_cafe_sales!A:S,10,FALSE)</f>
        <v>Coffee</v>
      </c>
      <c r="C3276" s="20">
        <f>VLOOKUP(dirty_cafe_sales!A3276,dirty_cafe_sales!A:S,16,FALSE)</f>
        <v>45209</v>
      </c>
      <c r="D3276" s="19" t="str">
        <f>VLOOKUP(dirty_cafe_sales!A3276,dirty_cafe_sales!A:S,15,FALSE)</f>
        <v>Takeaway</v>
      </c>
      <c r="E3276" s="19" t="str">
        <f>VLOOKUP(dirty_cafe_sales!A3276,dirty_cafe_sales!A:S,14,FALSE)</f>
        <v>Unknown</v>
      </c>
      <c r="F3276" s="21">
        <f>VLOOKUP(dirty_cafe_sales!A3276,dirty_cafe_sales!A:S,18,FALSE)</f>
        <v>2</v>
      </c>
      <c r="G3276" s="21">
        <f>VLOOKUP(dirty_cafe_sales!A3276,dirty_cafe_sales!A:S,17,FALSE)</f>
        <v>2</v>
      </c>
      <c r="H3276" s="21">
        <f>VLOOKUP(dirty_cafe_sales!A3276,dirty_cafe_sales!A:S,19,FALSE)</f>
        <v>4</v>
      </c>
    </row>
    <row r="3277" spans="1:8" x14ac:dyDescent="0.3">
      <c r="A3277" s="19" t="s">
        <v>3296</v>
      </c>
      <c r="B3277" s="19" t="str">
        <f>VLOOKUP(dirty_cafe_sales!A3277,dirty_cafe_sales!A:S,10,FALSE)</f>
        <v>Coffee</v>
      </c>
      <c r="C3277" s="20">
        <f>VLOOKUP(dirty_cafe_sales!A3277,dirty_cafe_sales!A:S,16,FALSE)</f>
        <v>44971</v>
      </c>
      <c r="D3277" s="19" t="str">
        <f>VLOOKUP(dirty_cafe_sales!A3277,dirty_cafe_sales!A:S,15,FALSE)</f>
        <v>Takeaway</v>
      </c>
      <c r="E3277" s="19" t="str">
        <f>VLOOKUP(dirty_cafe_sales!A3277,dirty_cafe_sales!A:S,14,FALSE)</f>
        <v>Cash</v>
      </c>
      <c r="F3277" s="21">
        <f>VLOOKUP(dirty_cafe_sales!A3277,dirty_cafe_sales!A:S,18,FALSE)</f>
        <v>2</v>
      </c>
      <c r="G3277" s="21">
        <f>VLOOKUP(dirty_cafe_sales!A3277,dirty_cafe_sales!A:S,17,FALSE)</f>
        <v>5</v>
      </c>
      <c r="H3277" s="21">
        <f>VLOOKUP(dirty_cafe_sales!A3277,dirty_cafe_sales!A:S,19,FALSE)</f>
        <v>10</v>
      </c>
    </row>
    <row r="3278" spans="1:8" x14ac:dyDescent="0.3">
      <c r="A3278" s="19" t="s">
        <v>3297</v>
      </c>
      <c r="B3278" s="19" t="str">
        <f>VLOOKUP(dirty_cafe_sales!A3278,dirty_cafe_sales!A:S,10,FALSE)</f>
        <v>Cookie</v>
      </c>
      <c r="C3278" s="20">
        <f>VLOOKUP(dirty_cafe_sales!A3278,dirty_cafe_sales!A:S,16,FALSE)</f>
        <v>45000</v>
      </c>
      <c r="D3278" s="19" t="str">
        <f>VLOOKUP(dirty_cafe_sales!A3278,dirty_cafe_sales!A:S,15,FALSE)</f>
        <v>Takeaway</v>
      </c>
      <c r="E3278" s="19" t="str">
        <f>VLOOKUP(dirty_cafe_sales!A3278,dirty_cafe_sales!A:S,14,FALSE)</f>
        <v>Digital Wallet</v>
      </c>
      <c r="F3278" s="21">
        <f>VLOOKUP(dirty_cafe_sales!A3278,dirty_cafe_sales!A:S,18,FALSE)</f>
        <v>1</v>
      </c>
      <c r="G3278" s="21">
        <f>VLOOKUP(dirty_cafe_sales!A3278,dirty_cafe_sales!A:S,17,FALSE)</f>
        <v>0</v>
      </c>
      <c r="H3278" s="21">
        <f>VLOOKUP(dirty_cafe_sales!A3278,dirty_cafe_sales!A:S,19,FALSE)</f>
        <v>0</v>
      </c>
    </row>
    <row r="3279" spans="1:8" x14ac:dyDescent="0.3">
      <c r="A3279" s="19" t="s">
        <v>3298</v>
      </c>
      <c r="B3279" s="19" t="str">
        <f>VLOOKUP(dirty_cafe_sales!A3279,dirty_cafe_sales!A:S,10,FALSE)</f>
        <v>Juice</v>
      </c>
      <c r="C3279" s="20">
        <f>VLOOKUP(dirty_cafe_sales!A3279,dirty_cafe_sales!A:S,16,FALSE)</f>
        <v>45158</v>
      </c>
      <c r="D3279" s="19" t="str">
        <f>VLOOKUP(dirty_cafe_sales!A3279,dirty_cafe_sales!A:S,15,FALSE)</f>
        <v>Unknown</v>
      </c>
      <c r="E3279" s="19" t="str">
        <f>VLOOKUP(dirty_cafe_sales!A3279,dirty_cafe_sales!A:S,14,FALSE)</f>
        <v>Unknown</v>
      </c>
      <c r="F3279" s="21">
        <f>VLOOKUP(dirty_cafe_sales!A3279,dirty_cafe_sales!A:S,18,FALSE)</f>
        <v>3</v>
      </c>
      <c r="G3279" s="21">
        <f>VLOOKUP(dirty_cafe_sales!A3279,dirty_cafe_sales!A:S,17,FALSE)</f>
        <v>1</v>
      </c>
      <c r="H3279" s="21">
        <f>VLOOKUP(dirty_cafe_sales!A3279,dirty_cafe_sales!A:S,19,FALSE)</f>
        <v>3</v>
      </c>
    </row>
    <row r="3280" spans="1:8" x14ac:dyDescent="0.3">
      <c r="A3280" s="19" t="s">
        <v>3299</v>
      </c>
      <c r="B3280" s="19" t="str">
        <f>VLOOKUP(dirty_cafe_sales!A3280,dirty_cafe_sales!A:S,10,FALSE)</f>
        <v>Sandwich</v>
      </c>
      <c r="C3280" s="20">
        <f>VLOOKUP(dirty_cafe_sales!A3280,dirty_cafe_sales!A:S,16,FALSE)</f>
        <v>45238</v>
      </c>
      <c r="D3280" s="19" t="str">
        <f>VLOOKUP(dirty_cafe_sales!A3280,dirty_cafe_sales!A:S,15,FALSE)</f>
        <v>Unknown</v>
      </c>
      <c r="E3280" s="19" t="str">
        <f>VLOOKUP(dirty_cafe_sales!A3280,dirty_cafe_sales!A:S,14,FALSE)</f>
        <v>Unknown</v>
      </c>
      <c r="F3280" s="21">
        <f>VLOOKUP(dirty_cafe_sales!A3280,dirty_cafe_sales!A:S,18,FALSE)</f>
        <v>4</v>
      </c>
      <c r="G3280" s="21">
        <f>VLOOKUP(dirty_cafe_sales!A3280,dirty_cafe_sales!A:S,17,FALSE)</f>
        <v>3</v>
      </c>
      <c r="H3280" s="21">
        <f>VLOOKUP(dirty_cafe_sales!A3280,dirty_cafe_sales!A:S,19,FALSE)</f>
        <v>12</v>
      </c>
    </row>
    <row r="3281" spans="1:8" x14ac:dyDescent="0.3">
      <c r="A3281" s="19" t="s">
        <v>3300</v>
      </c>
      <c r="B3281" s="19" t="str">
        <f>VLOOKUP(dirty_cafe_sales!A3281,dirty_cafe_sales!A:S,10,FALSE)</f>
        <v>Sandwich</v>
      </c>
      <c r="C3281" s="20">
        <f>VLOOKUP(dirty_cafe_sales!A3281,dirty_cafe_sales!A:S,16,FALSE)</f>
        <v>45217</v>
      </c>
      <c r="D3281" s="19" t="str">
        <f>VLOOKUP(dirty_cafe_sales!A3281,dirty_cafe_sales!A:S,15,FALSE)</f>
        <v>Takeaway</v>
      </c>
      <c r="E3281" s="19" t="str">
        <f>VLOOKUP(dirty_cafe_sales!A3281,dirty_cafe_sales!A:S,14,FALSE)</f>
        <v>Unknown</v>
      </c>
      <c r="F3281" s="21">
        <f>VLOOKUP(dirty_cafe_sales!A3281,dirty_cafe_sales!A:S,18,FALSE)</f>
        <v>4</v>
      </c>
      <c r="G3281" s="21" t="str">
        <f>VLOOKUP(dirty_cafe_sales!A3281,dirty_cafe_sales!A:S,17,FALSE)</f>
        <v>0</v>
      </c>
      <c r="H3281" s="21">
        <f>VLOOKUP(dirty_cafe_sales!A3281,dirty_cafe_sales!A:S,19,FALSE)</f>
        <v>0</v>
      </c>
    </row>
    <row r="3282" spans="1:8" x14ac:dyDescent="0.3">
      <c r="A3282" s="19" t="s">
        <v>3301</v>
      </c>
      <c r="B3282" s="19" t="str">
        <f>VLOOKUP(dirty_cafe_sales!A3282,dirty_cafe_sales!A:S,10,FALSE)</f>
        <v>Salad</v>
      </c>
      <c r="C3282" s="20">
        <f>VLOOKUP(dirty_cafe_sales!A3282,dirty_cafe_sales!A:S,16,FALSE)</f>
        <v>45291</v>
      </c>
      <c r="D3282" s="19" t="str">
        <f>VLOOKUP(dirty_cafe_sales!A3282,dirty_cafe_sales!A:S,15,FALSE)</f>
        <v>In-store</v>
      </c>
      <c r="E3282" s="19" t="str">
        <f>VLOOKUP(dirty_cafe_sales!A3282,dirty_cafe_sales!A:S,14,FALSE)</f>
        <v>Cash</v>
      </c>
      <c r="F3282" s="21">
        <f>VLOOKUP(dirty_cafe_sales!A3282,dirty_cafe_sales!A:S,18,FALSE)</f>
        <v>5</v>
      </c>
      <c r="G3282" s="21">
        <f>VLOOKUP(dirty_cafe_sales!A3282,dirty_cafe_sales!A:S,17,FALSE)</f>
        <v>3</v>
      </c>
      <c r="H3282" s="21">
        <f>VLOOKUP(dirty_cafe_sales!A3282,dirty_cafe_sales!A:S,19,FALSE)</f>
        <v>15</v>
      </c>
    </row>
    <row r="3283" spans="1:8" x14ac:dyDescent="0.3">
      <c r="A3283" s="19" t="s">
        <v>3302</v>
      </c>
      <c r="B3283" s="19" t="str">
        <f>VLOOKUP(dirty_cafe_sales!A3283,dirty_cafe_sales!A:S,10,FALSE)</f>
        <v>Juice</v>
      </c>
      <c r="C3283" s="20">
        <f>VLOOKUP(dirty_cafe_sales!A3283,dirty_cafe_sales!A:S,16,FALSE)</f>
        <v>44979</v>
      </c>
      <c r="D3283" s="19" t="str">
        <f>VLOOKUP(dirty_cafe_sales!A3283,dirty_cafe_sales!A:S,15,FALSE)</f>
        <v>Takeaway</v>
      </c>
      <c r="E3283" s="19" t="str">
        <f>VLOOKUP(dirty_cafe_sales!A3283,dirty_cafe_sales!A:S,14,FALSE)</f>
        <v>Credit Card</v>
      </c>
      <c r="F3283" s="21">
        <f>VLOOKUP(dirty_cafe_sales!A3283,dirty_cafe_sales!A:S,18,FALSE)</f>
        <v>3</v>
      </c>
      <c r="G3283" s="21">
        <f>VLOOKUP(dirty_cafe_sales!A3283,dirty_cafe_sales!A:S,17,FALSE)</f>
        <v>4</v>
      </c>
      <c r="H3283" s="21">
        <f>VLOOKUP(dirty_cafe_sales!A3283,dirty_cafe_sales!A:S,19,FALSE)</f>
        <v>12</v>
      </c>
    </row>
    <row r="3284" spans="1:8" x14ac:dyDescent="0.3">
      <c r="A3284" s="19" t="s">
        <v>3303</v>
      </c>
      <c r="B3284" s="19" t="str">
        <f>VLOOKUP(dirty_cafe_sales!A3284,dirty_cafe_sales!A:S,10,FALSE)</f>
        <v>Cookie</v>
      </c>
      <c r="C3284" s="20">
        <f>VLOOKUP(dirty_cafe_sales!A3284,dirty_cafe_sales!A:S,16,FALSE)</f>
        <v>45240</v>
      </c>
      <c r="D3284" s="19" t="str">
        <f>VLOOKUP(dirty_cafe_sales!A3284,dirty_cafe_sales!A:S,15,FALSE)</f>
        <v>In-store</v>
      </c>
      <c r="E3284" s="19" t="str">
        <f>VLOOKUP(dirty_cafe_sales!A3284,dirty_cafe_sales!A:S,14,FALSE)</f>
        <v>Unknown</v>
      </c>
      <c r="F3284" s="21">
        <f>VLOOKUP(dirty_cafe_sales!A3284,dirty_cafe_sales!A:S,18,FALSE)</f>
        <v>1</v>
      </c>
      <c r="G3284" s="21">
        <f>VLOOKUP(dirty_cafe_sales!A3284,dirty_cafe_sales!A:S,17,FALSE)</f>
        <v>5</v>
      </c>
      <c r="H3284" s="21">
        <f>VLOOKUP(dirty_cafe_sales!A3284,dirty_cafe_sales!A:S,19,FALSE)</f>
        <v>5</v>
      </c>
    </row>
    <row r="3285" spans="1:8" x14ac:dyDescent="0.3">
      <c r="A3285" s="19" t="s">
        <v>3304</v>
      </c>
      <c r="B3285" s="19" t="str">
        <f>VLOOKUP(dirty_cafe_sales!A3285,dirty_cafe_sales!A:S,10,FALSE)</f>
        <v>Smoothie</v>
      </c>
      <c r="C3285" s="20" t="str">
        <f>VLOOKUP(dirty_cafe_sales!A3285,dirty_cafe_sales!A:S,16,FALSE)</f>
        <v>Unknown</v>
      </c>
      <c r="D3285" s="19" t="str">
        <f>VLOOKUP(dirty_cafe_sales!A3285,dirty_cafe_sales!A:S,15,FALSE)</f>
        <v>In-store</v>
      </c>
      <c r="E3285" s="19" t="str">
        <f>VLOOKUP(dirty_cafe_sales!A3285,dirty_cafe_sales!A:S,14,FALSE)</f>
        <v>Digital Wallet</v>
      </c>
      <c r="F3285" s="21">
        <f>VLOOKUP(dirty_cafe_sales!A3285,dirty_cafe_sales!A:S,18,FALSE)</f>
        <v>4</v>
      </c>
      <c r="G3285" s="21">
        <f>VLOOKUP(dirty_cafe_sales!A3285,dirty_cafe_sales!A:S,17,FALSE)</f>
        <v>2</v>
      </c>
      <c r="H3285" s="21">
        <f>VLOOKUP(dirty_cafe_sales!A3285,dirty_cafe_sales!A:S,19,FALSE)</f>
        <v>8</v>
      </c>
    </row>
    <row r="3286" spans="1:8" x14ac:dyDescent="0.3">
      <c r="A3286" s="19" t="s">
        <v>3305</v>
      </c>
      <c r="B3286" s="19" t="str">
        <f>VLOOKUP(dirty_cafe_sales!A3286,dirty_cafe_sales!A:S,10,FALSE)</f>
        <v>Coffee</v>
      </c>
      <c r="C3286" s="20">
        <f>VLOOKUP(dirty_cafe_sales!A3286,dirty_cafe_sales!A:S,16,FALSE)</f>
        <v>44930</v>
      </c>
      <c r="D3286" s="19" t="str">
        <f>VLOOKUP(dirty_cafe_sales!A3286,dirty_cafe_sales!A:S,15,FALSE)</f>
        <v>In-store</v>
      </c>
      <c r="E3286" s="19" t="str">
        <f>VLOOKUP(dirty_cafe_sales!A3286,dirty_cafe_sales!A:S,14,FALSE)</f>
        <v>Credit Card</v>
      </c>
      <c r="F3286" s="21">
        <f>VLOOKUP(dirty_cafe_sales!A3286,dirty_cafe_sales!A:S,18,FALSE)</f>
        <v>2</v>
      </c>
      <c r="G3286" s="21">
        <f>VLOOKUP(dirty_cafe_sales!A3286,dirty_cafe_sales!A:S,17,FALSE)</f>
        <v>3</v>
      </c>
      <c r="H3286" s="21">
        <f>VLOOKUP(dirty_cafe_sales!A3286,dirty_cafe_sales!A:S,19,FALSE)</f>
        <v>6</v>
      </c>
    </row>
    <row r="3287" spans="1:8" x14ac:dyDescent="0.3">
      <c r="A3287" s="19" t="s">
        <v>3306</v>
      </c>
      <c r="B3287" s="19" t="str">
        <f>VLOOKUP(dirty_cafe_sales!A3287,dirty_cafe_sales!A:S,10,FALSE)</f>
        <v>Coffee</v>
      </c>
      <c r="C3287" s="20">
        <f>VLOOKUP(dirty_cafe_sales!A3287,dirty_cafe_sales!A:S,16,FALSE)</f>
        <v>45227</v>
      </c>
      <c r="D3287" s="19" t="str">
        <f>VLOOKUP(dirty_cafe_sales!A3287,dirty_cafe_sales!A:S,15,FALSE)</f>
        <v>Unknown</v>
      </c>
      <c r="E3287" s="19" t="str">
        <f>VLOOKUP(dirty_cafe_sales!A3287,dirty_cafe_sales!A:S,14,FALSE)</f>
        <v>Unknown</v>
      </c>
      <c r="F3287" s="21">
        <f>VLOOKUP(dirty_cafe_sales!A3287,dirty_cafe_sales!A:S,18,FALSE)</f>
        <v>2</v>
      </c>
      <c r="G3287" s="21">
        <f>VLOOKUP(dirty_cafe_sales!A3287,dirty_cafe_sales!A:S,17,FALSE)</f>
        <v>2</v>
      </c>
      <c r="H3287" s="21">
        <f>VLOOKUP(dirty_cafe_sales!A3287,dirty_cafe_sales!A:S,19,FALSE)</f>
        <v>4</v>
      </c>
    </row>
    <row r="3288" spans="1:8" x14ac:dyDescent="0.3">
      <c r="A3288" s="19" t="s">
        <v>3307</v>
      </c>
      <c r="B3288" s="19" t="str">
        <f>VLOOKUP(dirty_cafe_sales!A3288,dirty_cafe_sales!A:S,10,FALSE)</f>
        <v>Salad</v>
      </c>
      <c r="C3288" s="20" t="str">
        <f>VLOOKUP(dirty_cafe_sales!A3288,dirty_cafe_sales!A:S,16,FALSE)</f>
        <v>Unknown</v>
      </c>
      <c r="D3288" s="19" t="str">
        <f>VLOOKUP(dirty_cafe_sales!A3288,dirty_cafe_sales!A:S,15,FALSE)</f>
        <v>Takeaway</v>
      </c>
      <c r="E3288" s="19" t="str">
        <f>VLOOKUP(dirty_cafe_sales!A3288,dirty_cafe_sales!A:S,14,FALSE)</f>
        <v>Unknown</v>
      </c>
      <c r="F3288" s="21">
        <f>VLOOKUP(dirty_cafe_sales!A3288,dirty_cafe_sales!A:S,18,FALSE)</f>
        <v>5</v>
      </c>
      <c r="G3288" s="21">
        <f>VLOOKUP(dirty_cafe_sales!A3288,dirty_cafe_sales!A:S,17,FALSE)</f>
        <v>2</v>
      </c>
      <c r="H3288" s="21">
        <f>VLOOKUP(dirty_cafe_sales!A3288,dirty_cafe_sales!A:S,19,FALSE)</f>
        <v>10</v>
      </c>
    </row>
    <row r="3289" spans="1:8" x14ac:dyDescent="0.3">
      <c r="A3289" s="19" t="s">
        <v>3308</v>
      </c>
      <c r="B3289" s="19" t="str">
        <f>VLOOKUP(dirty_cafe_sales!A3289,dirty_cafe_sales!A:S,10,FALSE)</f>
        <v>Tea</v>
      </c>
      <c r="C3289" s="20">
        <f>VLOOKUP(dirty_cafe_sales!A3289,dirty_cafe_sales!A:S,16,FALSE)</f>
        <v>45058</v>
      </c>
      <c r="D3289" s="19" t="str">
        <f>VLOOKUP(dirty_cafe_sales!A3289,dirty_cafe_sales!A:S,15,FALSE)</f>
        <v>Unknown</v>
      </c>
      <c r="E3289" s="19" t="str">
        <f>VLOOKUP(dirty_cafe_sales!A3289,dirty_cafe_sales!A:S,14,FALSE)</f>
        <v>Credit Card</v>
      </c>
      <c r="F3289" s="21">
        <f>VLOOKUP(dirty_cafe_sales!A3289,dirty_cafe_sales!A:S,18,FALSE)</f>
        <v>1.5</v>
      </c>
      <c r="G3289" s="21">
        <f>VLOOKUP(dirty_cafe_sales!A3289,dirty_cafe_sales!A:S,17,FALSE)</f>
        <v>2</v>
      </c>
      <c r="H3289" s="21">
        <f>VLOOKUP(dirty_cafe_sales!A3289,dirty_cafe_sales!A:S,19,FALSE)</f>
        <v>3</v>
      </c>
    </row>
    <row r="3290" spans="1:8" x14ac:dyDescent="0.3">
      <c r="A3290" s="19" t="s">
        <v>3309</v>
      </c>
      <c r="B3290" s="19" t="str">
        <f>VLOOKUP(dirty_cafe_sales!A3290,dirty_cafe_sales!A:S,10,FALSE)</f>
        <v>Cake</v>
      </c>
      <c r="C3290" s="20">
        <f>VLOOKUP(dirty_cafe_sales!A3290,dirty_cafe_sales!A:S,16,FALSE)</f>
        <v>44959</v>
      </c>
      <c r="D3290" s="19" t="str">
        <f>VLOOKUP(dirty_cafe_sales!A3290,dirty_cafe_sales!A:S,15,FALSE)</f>
        <v>Unknown</v>
      </c>
      <c r="E3290" s="19" t="str">
        <f>VLOOKUP(dirty_cafe_sales!A3290,dirty_cafe_sales!A:S,14,FALSE)</f>
        <v>Digital Wallet</v>
      </c>
      <c r="F3290" s="21">
        <f>VLOOKUP(dirty_cafe_sales!A3290,dirty_cafe_sales!A:S,18,FALSE)</f>
        <v>3</v>
      </c>
      <c r="G3290" s="21">
        <f>VLOOKUP(dirty_cafe_sales!A3290,dirty_cafe_sales!A:S,17,FALSE)</f>
        <v>3</v>
      </c>
      <c r="H3290" s="21">
        <f>VLOOKUP(dirty_cafe_sales!A3290,dirty_cafe_sales!A:S,19,FALSE)</f>
        <v>9</v>
      </c>
    </row>
    <row r="3291" spans="1:8" x14ac:dyDescent="0.3">
      <c r="A3291" s="19" t="s">
        <v>3310</v>
      </c>
      <c r="B3291" s="19" t="str">
        <f>VLOOKUP(dirty_cafe_sales!A3291,dirty_cafe_sales!A:S,10,FALSE)</f>
        <v>Unknown</v>
      </c>
      <c r="C3291" s="20">
        <f>VLOOKUP(dirty_cafe_sales!A3291,dirty_cafe_sales!A:S,16,FALSE)</f>
        <v>44937</v>
      </c>
      <c r="D3291" s="19" t="str">
        <f>VLOOKUP(dirty_cafe_sales!A3291,dirty_cafe_sales!A:S,15,FALSE)</f>
        <v>Takeaway</v>
      </c>
      <c r="E3291" s="19" t="str">
        <f>VLOOKUP(dirty_cafe_sales!A3291,dirty_cafe_sales!A:S,14,FALSE)</f>
        <v>Cash</v>
      </c>
      <c r="F3291" s="21">
        <f>VLOOKUP(dirty_cafe_sales!A3291,dirty_cafe_sales!A:S,18,FALSE)</f>
        <v>1.5</v>
      </c>
      <c r="G3291" s="21" t="str">
        <f>VLOOKUP(dirty_cafe_sales!A3291,dirty_cafe_sales!A:S,17,FALSE)</f>
        <v>0</v>
      </c>
      <c r="H3291" s="21">
        <f>VLOOKUP(dirty_cafe_sales!A3291,dirty_cafe_sales!A:S,19,FALSE)</f>
        <v>0</v>
      </c>
    </row>
    <row r="3292" spans="1:8" x14ac:dyDescent="0.3">
      <c r="A3292" s="19" t="s">
        <v>3311</v>
      </c>
      <c r="B3292" s="19" t="str">
        <f>VLOOKUP(dirty_cafe_sales!A3292,dirty_cafe_sales!A:S,10,FALSE)</f>
        <v>Juice</v>
      </c>
      <c r="C3292" s="20">
        <f>VLOOKUP(dirty_cafe_sales!A3292,dirty_cafe_sales!A:S,16,FALSE)</f>
        <v>45285</v>
      </c>
      <c r="D3292" s="19" t="str">
        <f>VLOOKUP(dirty_cafe_sales!A3292,dirty_cafe_sales!A:S,15,FALSE)</f>
        <v>Unknown</v>
      </c>
      <c r="E3292" s="19" t="str">
        <f>VLOOKUP(dirty_cafe_sales!A3292,dirty_cafe_sales!A:S,14,FALSE)</f>
        <v>Cash</v>
      </c>
      <c r="F3292" s="21">
        <f>VLOOKUP(dirty_cafe_sales!A3292,dirty_cafe_sales!A:S,18,FALSE)</f>
        <v>3</v>
      </c>
      <c r="G3292" s="21">
        <f>VLOOKUP(dirty_cafe_sales!A3292,dirty_cafe_sales!A:S,17,FALSE)</f>
        <v>1</v>
      </c>
      <c r="H3292" s="21">
        <f>VLOOKUP(dirty_cafe_sales!A3292,dirty_cafe_sales!A:S,19,FALSE)</f>
        <v>3</v>
      </c>
    </row>
    <row r="3293" spans="1:8" x14ac:dyDescent="0.3">
      <c r="A3293" s="19" t="s">
        <v>3312</v>
      </c>
      <c r="B3293" s="19" t="str">
        <f>VLOOKUP(dirty_cafe_sales!A3293,dirty_cafe_sales!A:S,10,FALSE)</f>
        <v>Smoothie</v>
      </c>
      <c r="C3293" s="20">
        <f>VLOOKUP(dirty_cafe_sales!A3293,dirty_cafe_sales!A:S,16,FALSE)</f>
        <v>45139</v>
      </c>
      <c r="D3293" s="19" t="str">
        <f>VLOOKUP(dirty_cafe_sales!A3293,dirty_cafe_sales!A:S,15,FALSE)</f>
        <v>In-store</v>
      </c>
      <c r="E3293" s="19" t="str">
        <f>VLOOKUP(dirty_cafe_sales!A3293,dirty_cafe_sales!A:S,14,FALSE)</f>
        <v>Digital Wallet</v>
      </c>
      <c r="F3293" s="21">
        <f>VLOOKUP(dirty_cafe_sales!A3293,dirty_cafe_sales!A:S,18,FALSE)</f>
        <v>4</v>
      </c>
      <c r="G3293" s="21">
        <f>VLOOKUP(dirty_cafe_sales!A3293,dirty_cafe_sales!A:S,17,FALSE)</f>
        <v>5</v>
      </c>
      <c r="H3293" s="21">
        <f>VLOOKUP(dirty_cafe_sales!A3293,dirty_cafe_sales!A:S,19,FALSE)</f>
        <v>20</v>
      </c>
    </row>
    <row r="3294" spans="1:8" x14ac:dyDescent="0.3">
      <c r="A3294" s="19" t="s">
        <v>3313</v>
      </c>
      <c r="B3294" s="19" t="str">
        <f>VLOOKUP(dirty_cafe_sales!A3294,dirty_cafe_sales!A:S,10,FALSE)</f>
        <v>Juice</v>
      </c>
      <c r="C3294" s="20">
        <f>VLOOKUP(dirty_cafe_sales!A3294,dirty_cafe_sales!A:S,16,FALSE)</f>
        <v>45019</v>
      </c>
      <c r="D3294" s="19" t="str">
        <f>VLOOKUP(dirty_cafe_sales!A3294,dirty_cafe_sales!A:S,15,FALSE)</f>
        <v>Takeaway</v>
      </c>
      <c r="E3294" s="19" t="str">
        <f>VLOOKUP(dirty_cafe_sales!A3294,dirty_cafe_sales!A:S,14,FALSE)</f>
        <v>Digital Wallet</v>
      </c>
      <c r="F3294" s="21">
        <f>VLOOKUP(dirty_cafe_sales!A3294,dirty_cafe_sales!A:S,18,FALSE)</f>
        <v>3</v>
      </c>
      <c r="G3294" s="21">
        <f>VLOOKUP(dirty_cafe_sales!A3294,dirty_cafe_sales!A:S,17,FALSE)</f>
        <v>1</v>
      </c>
      <c r="H3294" s="21">
        <f>VLOOKUP(dirty_cafe_sales!A3294,dirty_cafe_sales!A:S,19,FALSE)</f>
        <v>3</v>
      </c>
    </row>
    <row r="3295" spans="1:8" x14ac:dyDescent="0.3">
      <c r="A3295" s="19" t="s">
        <v>3314</v>
      </c>
      <c r="B3295" s="19" t="str">
        <f>VLOOKUP(dirty_cafe_sales!A3295,dirty_cafe_sales!A:S,10,FALSE)</f>
        <v>Sandwich</v>
      </c>
      <c r="C3295" s="20">
        <f>VLOOKUP(dirty_cafe_sales!A3295,dirty_cafe_sales!A:S,16,FALSE)</f>
        <v>45263</v>
      </c>
      <c r="D3295" s="19" t="str">
        <f>VLOOKUP(dirty_cafe_sales!A3295,dirty_cafe_sales!A:S,15,FALSE)</f>
        <v>Unknown</v>
      </c>
      <c r="E3295" s="19" t="str">
        <f>VLOOKUP(dirty_cafe_sales!A3295,dirty_cafe_sales!A:S,14,FALSE)</f>
        <v>Unknown</v>
      </c>
      <c r="F3295" s="21">
        <f>VLOOKUP(dirty_cafe_sales!A3295,dirty_cafe_sales!A:S,18,FALSE)</f>
        <v>4</v>
      </c>
      <c r="G3295" s="21">
        <f>VLOOKUP(dirty_cafe_sales!A3295,dirty_cafe_sales!A:S,17,FALSE)</f>
        <v>4</v>
      </c>
      <c r="H3295" s="21">
        <f>VLOOKUP(dirty_cafe_sales!A3295,dirty_cafe_sales!A:S,19,FALSE)</f>
        <v>16</v>
      </c>
    </row>
    <row r="3296" spans="1:8" x14ac:dyDescent="0.3">
      <c r="A3296" s="19" t="s">
        <v>3315</v>
      </c>
      <c r="B3296" s="19" t="str">
        <f>VLOOKUP(dirty_cafe_sales!A3296,dirty_cafe_sales!A:S,10,FALSE)</f>
        <v>Coffee</v>
      </c>
      <c r="C3296" s="20">
        <f>VLOOKUP(dirty_cafe_sales!A3296,dirty_cafe_sales!A:S,16,FALSE)</f>
        <v>44956</v>
      </c>
      <c r="D3296" s="19" t="str">
        <f>VLOOKUP(dirty_cafe_sales!A3296,dirty_cafe_sales!A:S,15,FALSE)</f>
        <v>Unknown</v>
      </c>
      <c r="E3296" s="19" t="str">
        <f>VLOOKUP(dirty_cafe_sales!A3296,dirty_cafe_sales!A:S,14,FALSE)</f>
        <v>Unknown</v>
      </c>
      <c r="F3296" s="21">
        <f>VLOOKUP(dirty_cafe_sales!A3296,dirty_cafe_sales!A:S,18,FALSE)</f>
        <v>2</v>
      </c>
      <c r="G3296" s="21">
        <f>VLOOKUP(dirty_cafe_sales!A3296,dirty_cafe_sales!A:S,17,FALSE)</f>
        <v>2</v>
      </c>
      <c r="H3296" s="21">
        <f>VLOOKUP(dirty_cafe_sales!A3296,dirty_cafe_sales!A:S,19,FALSE)</f>
        <v>4</v>
      </c>
    </row>
    <row r="3297" spans="1:8" x14ac:dyDescent="0.3">
      <c r="A3297" s="19" t="s">
        <v>3316</v>
      </c>
      <c r="B3297" s="19" t="str">
        <f>VLOOKUP(dirty_cafe_sales!A3297,dirty_cafe_sales!A:S,10,FALSE)</f>
        <v>Coffee</v>
      </c>
      <c r="C3297" s="20">
        <f>VLOOKUP(dirty_cafe_sales!A3297,dirty_cafe_sales!A:S,16,FALSE)</f>
        <v>45243</v>
      </c>
      <c r="D3297" s="19" t="str">
        <f>VLOOKUP(dirty_cafe_sales!A3297,dirty_cafe_sales!A:S,15,FALSE)</f>
        <v>Unknown</v>
      </c>
      <c r="E3297" s="19" t="str">
        <f>VLOOKUP(dirty_cafe_sales!A3297,dirty_cafe_sales!A:S,14,FALSE)</f>
        <v>Credit Card</v>
      </c>
      <c r="F3297" s="21">
        <f>VLOOKUP(dirty_cafe_sales!A3297,dirty_cafe_sales!A:S,18,FALSE)</f>
        <v>2</v>
      </c>
      <c r="G3297" s="21">
        <f>VLOOKUP(dirty_cafe_sales!A3297,dirty_cafe_sales!A:S,17,FALSE)</f>
        <v>1</v>
      </c>
      <c r="H3297" s="21">
        <f>VLOOKUP(dirty_cafe_sales!A3297,dirty_cafe_sales!A:S,19,FALSE)</f>
        <v>2</v>
      </c>
    </row>
    <row r="3298" spans="1:8" x14ac:dyDescent="0.3">
      <c r="A3298" s="19" t="s">
        <v>3317</v>
      </c>
      <c r="B3298" s="19" t="str">
        <f>VLOOKUP(dirty_cafe_sales!A3298,dirty_cafe_sales!A:S,10,FALSE)</f>
        <v>Sandwich</v>
      </c>
      <c r="C3298" s="20">
        <f>VLOOKUP(dirty_cafe_sales!A3298,dirty_cafe_sales!A:S,16,FALSE)</f>
        <v>45175</v>
      </c>
      <c r="D3298" s="19" t="str">
        <f>VLOOKUP(dirty_cafe_sales!A3298,dirty_cafe_sales!A:S,15,FALSE)</f>
        <v>In-store</v>
      </c>
      <c r="E3298" s="19" t="str">
        <f>VLOOKUP(dirty_cafe_sales!A3298,dirty_cafe_sales!A:S,14,FALSE)</f>
        <v>Digital Wallet</v>
      </c>
      <c r="F3298" s="21">
        <f>VLOOKUP(dirty_cafe_sales!A3298,dirty_cafe_sales!A:S,18,FALSE)</f>
        <v>4</v>
      </c>
      <c r="G3298" s="21">
        <f>VLOOKUP(dirty_cafe_sales!A3298,dirty_cafe_sales!A:S,17,FALSE)</f>
        <v>4</v>
      </c>
      <c r="H3298" s="21">
        <f>VLOOKUP(dirty_cafe_sales!A3298,dirty_cafe_sales!A:S,19,FALSE)</f>
        <v>16</v>
      </c>
    </row>
    <row r="3299" spans="1:8" x14ac:dyDescent="0.3">
      <c r="A3299" s="19" t="s">
        <v>3318</v>
      </c>
      <c r="B3299" s="19" t="str">
        <f>VLOOKUP(dirty_cafe_sales!A3299,dirty_cafe_sales!A:S,10,FALSE)</f>
        <v>Salad</v>
      </c>
      <c r="C3299" s="20">
        <f>VLOOKUP(dirty_cafe_sales!A3299,dirty_cafe_sales!A:S,16,FALSE)</f>
        <v>44941</v>
      </c>
      <c r="D3299" s="19" t="str">
        <f>VLOOKUP(dirty_cafe_sales!A3299,dirty_cafe_sales!A:S,15,FALSE)</f>
        <v>In-store</v>
      </c>
      <c r="E3299" s="19" t="str">
        <f>VLOOKUP(dirty_cafe_sales!A3299,dirty_cafe_sales!A:S,14,FALSE)</f>
        <v>Unknown</v>
      </c>
      <c r="F3299" s="21">
        <f>VLOOKUP(dirty_cafe_sales!A3299,dirty_cafe_sales!A:S,18,FALSE)</f>
        <v>5</v>
      </c>
      <c r="G3299" s="21">
        <f>VLOOKUP(dirty_cafe_sales!A3299,dirty_cafe_sales!A:S,17,FALSE)</f>
        <v>2</v>
      </c>
      <c r="H3299" s="21">
        <f>VLOOKUP(dirty_cafe_sales!A3299,dirty_cafe_sales!A:S,19,FALSE)</f>
        <v>10</v>
      </c>
    </row>
    <row r="3300" spans="1:8" x14ac:dyDescent="0.3">
      <c r="A3300" s="19" t="s">
        <v>3319</v>
      </c>
      <c r="B3300" s="19" t="str">
        <f>VLOOKUP(dirty_cafe_sales!A3300,dirty_cafe_sales!A:S,10,FALSE)</f>
        <v>Smoothie</v>
      </c>
      <c r="C3300" s="20">
        <f>VLOOKUP(dirty_cafe_sales!A3300,dirty_cafe_sales!A:S,16,FALSE)</f>
        <v>44978</v>
      </c>
      <c r="D3300" s="19" t="str">
        <f>VLOOKUP(dirty_cafe_sales!A3300,dirty_cafe_sales!A:S,15,FALSE)</f>
        <v>In-store</v>
      </c>
      <c r="E3300" s="19" t="str">
        <f>VLOOKUP(dirty_cafe_sales!A3300,dirty_cafe_sales!A:S,14,FALSE)</f>
        <v>Credit Card</v>
      </c>
      <c r="F3300" s="21">
        <f>VLOOKUP(dirty_cafe_sales!A3300,dirty_cafe_sales!A:S,18,FALSE)</f>
        <v>4</v>
      </c>
      <c r="G3300" s="21">
        <f>VLOOKUP(dirty_cafe_sales!A3300,dirty_cafe_sales!A:S,17,FALSE)</f>
        <v>3</v>
      </c>
      <c r="H3300" s="21">
        <f>VLOOKUP(dirty_cafe_sales!A3300,dirty_cafe_sales!A:S,19,FALSE)</f>
        <v>12</v>
      </c>
    </row>
    <row r="3301" spans="1:8" x14ac:dyDescent="0.3">
      <c r="A3301" s="19" t="s">
        <v>3320</v>
      </c>
      <c r="B3301" s="19" t="str">
        <f>VLOOKUP(dirty_cafe_sales!A3301,dirty_cafe_sales!A:S,10,FALSE)</f>
        <v>Coffee</v>
      </c>
      <c r="C3301" s="20">
        <f>VLOOKUP(dirty_cafe_sales!A3301,dirty_cafe_sales!A:S,16,FALSE)</f>
        <v>45044</v>
      </c>
      <c r="D3301" s="19" t="str">
        <f>VLOOKUP(dirty_cafe_sales!A3301,dirty_cafe_sales!A:S,15,FALSE)</f>
        <v>Unknown</v>
      </c>
      <c r="E3301" s="19" t="str">
        <f>VLOOKUP(dirty_cafe_sales!A3301,dirty_cafe_sales!A:S,14,FALSE)</f>
        <v>Unknown</v>
      </c>
      <c r="F3301" s="21">
        <f>VLOOKUP(dirty_cafe_sales!A3301,dirty_cafe_sales!A:S,18,FALSE)</f>
        <v>2</v>
      </c>
      <c r="G3301" s="21">
        <f>VLOOKUP(dirty_cafe_sales!A3301,dirty_cafe_sales!A:S,17,FALSE)</f>
        <v>5</v>
      </c>
      <c r="H3301" s="21">
        <f>VLOOKUP(dirty_cafe_sales!A3301,dirty_cafe_sales!A:S,19,FALSE)</f>
        <v>10</v>
      </c>
    </row>
    <row r="3302" spans="1:8" x14ac:dyDescent="0.3">
      <c r="A3302" s="19" t="s">
        <v>3321</v>
      </c>
      <c r="B3302" s="19" t="str">
        <f>VLOOKUP(dirty_cafe_sales!A3302,dirty_cafe_sales!A:S,10,FALSE)</f>
        <v>Smoothie</v>
      </c>
      <c r="C3302" s="20">
        <f>VLOOKUP(dirty_cafe_sales!A3302,dirty_cafe_sales!A:S,16,FALSE)</f>
        <v>45085</v>
      </c>
      <c r="D3302" s="19" t="str">
        <f>VLOOKUP(dirty_cafe_sales!A3302,dirty_cafe_sales!A:S,15,FALSE)</f>
        <v>Takeaway</v>
      </c>
      <c r="E3302" s="19" t="str">
        <f>VLOOKUP(dirty_cafe_sales!A3302,dirty_cafe_sales!A:S,14,FALSE)</f>
        <v>Unknown</v>
      </c>
      <c r="F3302" s="21" t="str">
        <f>VLOOKUP(dirty_cafe_sales!A3302,dirty_cafe_sales!A:S,18,FALSE)</f>
        <v>0</v>
      </c>
      <c r="G3302" s="21">
        <f>VLOOKUP(dirty_cafe_sales!A3302,dirty_cafe_sales!A:S,17,FALSE)</f>
        <v>3</v>
      </c>
      <c r="H3302" s="21">
        <f>VLOOKUP(dirty_cafe_sales!A3302,dirty_cafe_sales!A:S,19,FALSE)</f>
        <v>0</v>
      </c>
    </row>
    <row r="3303" spans="1:8" x14ac:dyDescent="0.3">
      <c r="A3303" s="19" t="s">
        <v>3322</v>
      </c>
      <c r="B3303" s="19" t="str">
        <f>VLOOKUP(dirty_cafe_sales!A3303,dirty_cafe_sales!A:S,10,FALSE)</f>
        <v>Smoothie</v>
      </c>
      <c r="C3303" s="20">
        <f>VLOOKUP(dirty_cafe_sales!A3303,dirty_cafe_sales!A:S,16,FALSE)</f>
        <v>45219</v>
      </c>
      <c r="D3303" s="19" t="str">
        <f>VLOOKUP(dirty_cafe_sales!A3303,dirty_cafe_sales!A:S,15,FALSE)</f>
        <v>Takeaway</v>
      </c>
      <c r="E3303" s="19" t="str">
        <f>VLOOKUP(dirty_cafe_sales!A3303,dirty_cafe_sales!A:S,14,FALSE)</f>
        <v>Digital Wallet</v>
      </c>
      <c r="F3303" s="21">
        <f>VLOOKUP(dirty_cafe_sales!A3303,dirty_cafe_sales!A:S,18,FALSE)</f>
        <v>4</v>
      </c>
      <c r="G3303" s="21">
        <f>VLOOKUP(dirty_cafe_sales!A3303,dirty_cafe_sales!A:S,17,FALSE)</f>
        <v>4</v>
      </c>
      <c r="H3303" s="21">
        <f>VLOOKUP(dirty_cafe_sales!A3303,dirty_cafe_sales!A:S,19,FALSE)</f>
        <v>16</v>
      </c>
    </row>
    <row r="3304" spans="1:8" x14ac:dyDescent="0.3">
      <c r="A3304" s="19" t="s">
        <v>3323</v>
      </c>
      <c r="B3304" s="19" t="str">
        <f>VLOOKUP(dirty_cafe_sales!A3304,dirty_cafe_sales!A:S,10,FALSE)</f>
        <v>Cake</v>
      </c>
      <c r="C3304" s="20" t="str">
        <f>VLOOKUP(dirty_cafe_sales!A3304,dirty_cafe_sales!A:S,16,FALSE)</f>
        <v>Unknown</v>
      </c>
      <c r="D3304" s="19" t="str">
        <f>VLOOKUP(dirty_cafe_sales!A3304,dirty_cafe_sales!A:S,15,FALSE)</f>
        <v>In-store</v>
      </c>
      <c r="E3304" s="19" t="str">
        <f>VLOOKUP(dirty_cafe_sales!A3304,dirty_cafe_sales!A:S,14,FALSE)</f>
        <v>Cash</v>
      </c>
      <c r="F3304" s="21">
        <f>VLOOKUP(dirty_cafe_sales!A3304,dirty_cafe_sales!A:S,18,FALSE)</f>
        <v>3</v>
      </c>
      <c r="G3304" s="21">
        <f>VLOOKUP(dirty_cafe_sales!A3304,dirty_cafe_sales!A:S,17,FALSE)</f>
        <v>1</v>
      </c>
      <c r="H3304" s="21">
        <f>VLOOKUP(dirty_cafe_sales!A3304,dirty_cafe_sales!A:S,19,FALSE)</f>
        <v>3</v>
      </c>
    </row>
    <row r="3305" spans="1:8" x14ac:dyDescent="0.3">
      <c r="A3305" s="19" t="s">
        <v>3324</v>
      </c>
      <c r="B3305" s="19" t="str">
        <f>VLOOKUP(dirty_cafe_sales!A3305,dirty_cafe_sales!A:S,10,FALSE)</f>
        <v>Tea</v>
      </c>
      <c r="C3305" s="20">
        <f>VLOOKUP(dirty_cafe_sales!A3305,dirty_cafe_sales!A:S,16,FALSE)</f>
        <v>45043</v>
      </c>
      <c r="D3305" s="19" t="str">
        <f>VLOOKUP(dirty_cafe_sales!A3305,dirty_cafe_sales!A:S,15,FALSE)</f>
        <v>In-store</v>
      </c>
      <c r="E3305" s="19" t="str">
        <f>VLOOKUP(dirty_cafe_sales!A3305,dirty_cafe_sales!A:S,14,FALSE)</f>
        <v>Digital Wallet</v>
      </c>
      <c r="F3305" s="21">
        <f>VLOOKUP(dirty_cafe_sales!A3305,dirty_cafe_sales!A:S,18,FALSE)</f>
        <v>1.5</v>
      </c>
      <c r="G3305" s="21">
        <f>VLOOKUP(dirty_cafe_sales!A3305,dirty_cafe_sales!A:S,17,FALSE)</f>
        <v>4</v>
      </c>
      <c r="H3305" s="21">
        <f>VLOOKUP(dirty_cafe_sales!A3305,dirty_cafe_sales!A:S,19,FALSE)</f>
        <v>6</v>
      </c>
    </row>
    <row r="3306" spans="1:8" x14ac:dyDescent="0.3">
      <c r="A3306" s="19" t="s">
        <v>3325</v>
      </c>
      <c r="B3306" s="19" t="str">
        <f>VLOOKUP(dirty_cafe_sales!A3306,dirty_cafe_sales!A:S,10,FALSE)</f>
        <v>Cake</v>
      </c>
      <c r="C3306" s="20">
        <f>VLOOKUP(dirty_cafe_sales!A3306,dirty_cafe_sales!A:S,16,FALSE)</f>
        <v>45220</v>
      </c>
      <c r="D3306" s="19" t="str">
        <f>VLOOKUP(dirty_cafe_sales!A3306,dirty_cafe_sales!A:S,15,FALSE)</f>
        <v>Unknown</v>
      </c>
      <c r="E3306" s="19" t="str">
        <f>VLOOKUP(dirty_cafe_sales!A3306,dirty_cafe_sales!A:S,14,FALSE)</f>
        <v>Unknown</v>
      </c>
      <c r="F3306" s="21">
        <f>VLOOKUP(dirty_cafe_sales!A3306,dirty_cafe_sales!A:S,18,FALSE)</f>
        <v>3</v>
      </c>
      <c r="G3306" s="21">
        <f>VLOOKUP(dirty_cafe_sales!A3306,dirty_cafe_sales!A:S,17,FALSE)</f>
        <v>5</v>
      </c>
      <c r="H3306" s="21">
        <f>VLOOKUP(dirty_cafe_sales!A3306,dirty_cafe_sales!A:S,19,FALSE)</f>
        <v>15</v>
      </c>
    </row>
    <row r="3307" spans="1:8" x14ac:dyDescent="0.3">
      <c r="A3307" s="19" t="s">
        <v>3326</v>
      </c>
      <c r="B3307" s="19" t="str">
        <f>VLOOKUP(dirty_cafe_sales!A3307,dirty_cafe_sales!A:S,10,FALSE)</f>
        <v>Unknown</v>
      </c>
      <c r="C3307" s="20">
        <f>VLOOKUP(dirty_cafe_sales!A3307,dirty_cafe_sales!A:S,16,FALSE)</f>
        <v>45048</v>
      </c>
      <c r="D3307" s="19" t="str">
        <f>VLOOKUP(dirty_cafe_sales!A3307,dirty_cafe_sales!A:S,15,FALSE)</f>
        <v>In-store</v>
      </c>
      <c r="E3307" s="19" t="str">
        <f>VLOOKUP(dirty_cafe_sales!A3307,dirty_cafe_sales!A:S,14,FALSE)</f>
        <v>Cash</v>
      </c>
      <c r="F3307" s="21">
        <f>VLOOKUP(dirty_cafe_sales!A3307,dirty_cafe_sales!A:S,18,FALSE)</f>
        <v>1</v>
      </c>
      <c r="G3307" s="21">
        <f>VLOOKUP(dirty_cafe_sales!A3307,dirty_cafe_sales!A:S,17,FALSE)</f>
        <v>3</v>
      </c>
      <c r="H3307" s="21">
        <f>VLOOKUP(dirty_cafe_sales!A3307,dirty_cafe_sales!A:S,19,FALSE)</f>
        <v>3</v>
      </c>
    </row>
    <row r="3308" spans="1:8" x14ac:dyDescent="0.3">
      <c r="A3308" s="19" t="s">
        <v>3327</v>
      </c>
      <c r="B3308" s="19" t="str">
        <f>VLOOKUP(dirty_cafe_sales!A3308,dirty_cafe_sales!A:S,10,FALSE)</f>
        <v>Coffee</v>
      </c>
      <c r="C3308" s="20">
        <f>VLOOKUP(dirty_cafe_sales!A3308,dirty_cafe_sales!A:S,16,FALSE)</f>
        <v>45019</v>
      </c>
      <c r="D3308" s="19" t="str">
        <f>VLOOKUP(dirty_cafe_sales!A3308,dirty_cafe_sales!A:S,15,FALSE)</f>
        <v>Unknown</v>
      </c>
      <c r="E3308" s="19" t="str">
        <f>VLOOKUP(dirty_cafe_sales!A3308,dirty_cafe_sales!A:S,14,FALSE)</f>
        <v>Digital Wallet</v>
      </c>
      <c r="F3308" s="21">
        <f>VLOOKUP(dirty_cafe_sales!A3308,dirty_cafe_sales!A:S,18,FALSE)</f>
        <v>2</v>
      </c>
      <c r="G3308" s="21">
        <f>VLOOKUP(dirty_cafe_sales!A3308,dirty_cafe_sales!A:S,17,FALSE)</f>
        <v>4</v>
      </c>
      <c r="H3308" s="21">
        <f>VLOOKUP(dirty_cafe_sales!A3308,dirty_cafe_sales!A:S,19,FALSE)</f>
        <v>8</v>
      </c>
    </row>
    <row r="3309" spans="1:8" x14ac:dyDescent="0.3">
      <c r="A3309" s="19" t="s">
        <v>3328</v>
      </c>
      <c r="B3309" s="19" t="str">
        <f>VLOOKUP(dirty_cafe_sales!A3309,dirty_cafe_sales!A:S,10,FALSE)</f>
        <v>Smoothie</v>
      </c>
      <c r="C3309" s="20">
        <f>VLOOKUP(dirty_cafe_sales!A3309,dirty_cafe_sales!A:S,16,FALSE)</f>
        <v>44954</v>
      </c>
      <c r="D3309" s="19" t="str">
        <f>VLOOKUP(dirty_cafe_sales!A3309,dirty_cafe_sales!A:S,15,FALSE)</f>
        <v>In-store</v>
      </c>
      <c r="E3309" s="19" t="str">
        <f>VLOOKUP(dirty_cafe_sales!A3309,dirty_cafe_sales!A:S,14,FALSE)</f>
        <v>Credit Card</v>
      </c>
      <c r="F3309" s="21">
        <f>VLOOKUP(dirty_cafe_sales!A3309,dirty_cafe_sales!A:S,18,FALSE)</f>
        <v>4</v>
      </c>
      <c r="G3309" s="21">
        <f>VLOOKUP(dirty_cafe_sales!A3309,dirty_cafe_sales!A:S,17,FALSE)</f>
        <v>3</v>
      </c>
      <c r="H3309" s="21">
        <f>VLOOKUP(dirty_cafe_sales!A3309,dirty_cafe_sales!A:S,19,FALSE)</f>
        <v>12</v>
      </c>
    </row>
    <row r="3310" spans="1:8" x14ac:dyDescent="0.3">
      <c r="A3310" s="19" t="s">
        <v>3329</v>
      </c>
      <c r="B3310" s="19" t="str">
        <f>VLOOKUP(dirty_cafe_sales!A3310,dirty_cafe_sales!A:S,10,FALSE)</f>
        <v>Cake</v>
      </c>
      <c r="C3310" s="20">
        <f>VLOOKUP(dirty_cafe_sales!A3310,dirty_cafe_sales!A:S,16,FALSE)</f>
        <v>44992</v>
      </c>
      <c r="D3310" s="19" t="str">
        <f>VLOOKUP(dirty_cafe_sales!A3310,dirty_cafe_sales!A:S,15,FALSE)</f>
        <v>Unknown</v>
      </c>
      <c r="E3310" s="19" t="str">
        <f>VLOOKUP(dirty_cafe_sales!A3310,dirty_cafe_sales!A:S,14,FALSE)</f>
        <v>Credit Card</v>
      </c>
      <c r="F3310" s="21">
        <f>VLOOKUP(dirty_cafe_sales!A3310,dirty_cafe_sales!A:S,18,FALSE)</f>
        <v>3</v>
      </c>
      <c r="G3310" s="21">
        <f>VLOOKUP(dirty_cafe_sales!A3310,dirty_cafe_sales!A:S,17,FALSE)</f>
        <v>5</v>
      </c>
      <c r="H3310" s="21">
        <f>VLOOKUP(dirty_cafe_sales!A3310,dirty_cafe_sales!A:S,19,FALSE)</f>
        <v>15</v>
      </c>
    </row>
    <row r="3311" spans="1:8" x14ac:dyDescent="0.3">
      <c r="A3311" s="19" t="s">
        <v>3330</v>
      </c>
      <c r="B3311" s="19" t="str">
        <f>VLOOKUP(dirty_cafe_sales!A3311,dirty_cafe_sales!A:S,10,FALSE)</f>
        <v>Cake</v>
      </c>
      <c r="C3311" s="20">
        <f>VLOOKUP(dirty_cafe_sales!A3311,dirty_cafe_sales!A:S,16,FALSE)</f>
        <v>44986</v>
      </c>
      <c r="D3311" s="19" t="str">
        <f>VLOOKUP(dirty_cafe_sales!A3311,dirty_cafe_sales!A:S,15,FALSE)</f>
        <v>Takeaway</v>
      </c>
      <c r="E3311" s="19" t="str">
        <f>VLOOKUP(dirty_cafe_sales!A3311,dirty_cafe_sales!A:S,14,FALSE)</f>
        <v>Cash</v>
      </c>
      <c r="F3311" s="21">
        <f>VLOOKUP(dirty_cafe_sales!A3311,dirty_cafe_sales!A:S,18,FALSE)</f>
        <v>3</v>
      </c>
      <c r="G3311" s="21">
        <f>VLOOKUP(dirty_cafe_sales!A3311,dirty_cafe_sales!A:S,17,FALSE)</f>
        <v>1</v>
      </c>
      <c r="H3311" s="21">
        <f>VLOOKUP(dirty_cafe_sales!A3311,dirty_cafe_sales!A:S,19,FALSE)</f>
        <v>3</v>
      </c>
    </row>
    <row r="3312" spans="1:8" x14ac:dyDescent="0.3">
      <c r="A3312" s="19" t="s">
        <v>3331</v>
      </c>
      <c r="B3312" s="19" t="str">
        <f>VLOOKUP(dirty_cafe_sales!A3312,dirty_cafe_sales!A:S,10,FALSE)</f>
        <v>Cake</v>
      </c>
      <c r="C3312" s="20">
        <f>VLOOKUP(dirty_cafe_sales!A3312,dirty_cafe_sales!A:S,16,FALSE)</f>
        <v>44939</v>
      </c>
      <c r="D3312" s="19" t="str">
        <f>VLOOKUP(dirty_cafe_sales!A3312,dirty_cafe_sales!A:S,15,FALSE)</f>
        <v>Takeaway</v>
      </c>
      <c r="E3312" s="19" t="str">
        <f>VLOOKUP(dirty_cafe_sales!A3312,dirty_cafe_sales!A:S,14,FALSE)</f>
        <v>Unknown</v>
      </c>
      <c r="F3312" s="21">
        <f>VLOOKUP(dirty_cafe_sales!A3312,dirty_cafe_sales!A:S,18,FALSE)</f>
        <v>3</v>
      </c>
      <c r="G3312" s="21">
        <f>VLOOKUP(dirty_cafe_sales!A3312,dirty_cafe_sales!A:S,17,FALSE)</f>
        <v>1</v>
      </c>
      <c r="H3312" s="21">
        <f>VLOOKUP(dirty_cafe_sales!A3312,dirty_cafe_sales!A:S,19,FALSE)</f>
        <v>3</v>
      </c>
    </row>
    <row r="3313" spans="1:8" x14ac:dyDescent="0.3">
      <c r="A3313" s="19" t="s">
        <v>3332</v>
      </c>
      <c r="B3313" s="19" t="str">
        <f>VLOOKUP(dirty_cafe_sales!A3313,dirty_cafe_sales!A:S,10,FALSE)</f>
        <v>Cake</v>
      </c>
      <c r="C3313" s="20">
        <f>VLOOKUP(dirty_cafe_sales!A3313,dirty_cafe_sales!A:S,16,FALSE)</f>
        <v>45027</v>
      </c>
      <c r="D3313" s="19" t="str">
        <f>VLOOKUP(dirty_cafe_sales!A3313,dirty_cafe_sales!A:S,15,FALSE)</f>
        <v>In-store</v>
      </c>
      <c r="E3313" s="19" t="str">
        <f>VLOOKUP(dirty_cafe_sales!A3313,dirty_cafe_sales!A:S,14,FALSE)</f>
        <v>Digital Wallet</v>
      </c>
      <c r="F3313" s="21">
        <f>VLOOKUP(dirty_cafe_sales!A3313,dirty_cafe_sales!A:S,18,FALSE)</f>
        <v>3</v>
      </c>
      <c r="G3313" s="21">
        <f>VLOOKUP(dirty_cafe_sales!A3313,dirty_cafe_sales!A:S,17,FALSE)</f>
        <v>3</v>
      </c>
      <c r="H3313" s="21">
        <f>VLOOKUP(dirty_cafe_sales!A3313,dirty_cafe_sales!A:S,19,FALSE)</f>
        <v>9</v>
      </c>
    </row>
    <row r="3314" spans="1:8" x14ac:dyDescent="0.3">
      <c r="A3314" s="19" t="s">
        <v>3333</v>
      </c>
      <c r="B3314" s="19" t="str">
        <f>VLOOKUP(dirty_cafe_sales!A3314,dirty_cafe_sales!A:S,10,FALSE)</f>
        <v>Juice</v>
      </c>
      <c r="C3314" s="20">
        <f>VLOOKUP(dirty_cafe_sales!A3314,dirty_cafe_sales!A:S,16,FALSE)</f>
        <v>45096</v>
      </c>
      <c r="D3314" s="19" t="str">
        <f>VLOOKUP(dirty_cafe_sales!A3314,dirty_cafe_sales!A:S,15,FALSE)</f>
        <v>Takeaway</v>
      </c>
      <c r="E3314" s="19" t="str">
        <f>VLOOKUP(dirty_cafe_sales!A3314,dirty_cafe_sales!A:S,14,FALSE)</f>
        <v>Digital Wallet</v>
      </c>
      <c r="F3314" s="21">
        <f>VLOOKUP(dirty_cafe_sales!A3314,dirty_cafe_sales!A:S,18,FALSE)</f>
        <v>3</v>
      </c>
      <c r="G3314" s="21">
        <f>VLOOKUP(dirty_cafe_sales!A3314,dirty_cafe_sales!A:S,17,FALSE)</f>
        <v>3</v>
      </c>
      <c r="H3314" s="21">
        <f>VLOOKUP(dirty_cafe_sales!A3314,dirty_cafe_sales!A:S,19,FALSE)</f>
        <v>9</v>
      </c>
    </row>
    <row r="3315" spans="1:8" x14ac:dyDescent="0.3">
      <c r="A3315" s="19" t="s">
        <v>3334</v>
      </c>
      <c r="B3315" s="19" t="str">
        <f>VLOOKUP(dirty_cafe_sales!A3315,dirty_cafe_sales!A:S,10,FALSE)</f>
        <v>Tea</v>
      </c>
      <c r="C3315" s="20">
        <f>VLOOKUP(dirty_cafe_sales!A3315,dirty_cafe_sales!A:S,16,FALSE)</f>
        <v>44951</v>
      </c>
      <c r="D3315" s="19" t="str">
        <f>VLOOKUP(dirty_cafe_sales!A3315,dirty_cafe_sales!A:S,15,FALSE)</f>
        <v>Takeaway</v>
      </c>
      <c r="E3315" s="19" t="str">
        <f>VLOOKUP(dirty_cafe_sales!A3315,dirty_cafe_sales!A:S,14,FALSE)</f>
        <v>Unknown</v>
      </c>
      <c r="F3315" s="21">
        <f>VLOOKUP(dirty_cafe_sales!A3315,dirty_cafe_sales!A:S,18,FALSE)</f>
        <v>1.5</v>
      </c>
      <c r="G3315" s="21">
        <f>VLOOKUP(dirty_cafe_sales!A3315,dirty_cafe_sales!A:S,17,FALSE)</f>
        <v>3</v>
      </c>
      <c r="H3315" s="21">
        <f>VLOOKUP(dirty_cafe_sales!A3315,dirty_cafe_sales!A:S,19,FALSE)</f>
        <v>4.5</v>
      </c>
    </row>
    <row r="3316" spans="1:8" x14ac:dyDescent="0.3">
      <c r="A3316" s="19" t="s">
        <v>3335</v>
      </c>
      <c r="B3316" s="19" t="str">
        <f>VLOOKUP(dirty_cafe_sales!A3316,dirty_cafe_sales!A:S,10,FALSE)</f>
        <v>Sandwich</v>
      </c>
      <c r="C3316" s="20" t="str">
        <f>VLOOKUP(dirty_cafe_sales!A3316,dirty_cafe_sales!A:S,16,FALSE)</f>
        <v>Unknown</v>
      </c>
      <c r="D3316" s="19" t="str">
        <f>VLOOKUP(dirty_cafe_sales!A3316,dirty_cafe_sales!A:S,15,FALSE)</f>
        <v>Takeaway</v>
      </c>
      <c r="E3316" s="19" t="str">
        <f>VLOOKUP(dirty_cafe_sales!A3316,dirty_cafe_sales!A:S,14,FALSE)</f>
        <v>Cash</v>
      </c>
      <c r="F3316" s="21">
        <f>VLOOKUP(dirty_cafe_sales!A3316,dirty_cafe_sales!A:S,18,FALSE)</f>
        <v>4</v>
      </c>
      <c r="G3316" s="21">
        <f>VLOOKUP(dirty_cafe_sales!A3316,dirty_cafe_sales!A:S,17,FALSE)</f>
        <v>0</v>
      </c>
      <c r="H3316" s="21">
        <f>VLOOKUP(dirty_cafe_sales!A3316,dirty_cafe_sales!A:S,19,FALSE)</f>
        <v>0</v>
      </c>
    </row>
    <row r="3317" spans="1:8" x14ac:dyDescent="0.3">
      <c r="A3317" s="19" t="s">
        <v>3336</v>
      </c>
      <c r="B3317" s="19" t="str">
        <f>VLOOKUP(dirty_cafe_sales!A3317,dirty_cafe_sales!A:S,10,FALSE)</f>
        <v>Coffee</v>
      </c>
      <c r="C3317" s="20">
        <f>VLOOKUP(dirty_cafe_sales!A3317,dirty_cafe_sales!A:S,16,FALSE)</f>
        <v>45061</v>
      </c>
      <c r="D3317" s="19" t="str">
        <f>VLOOKUP(dirty_cafe_sales!A3317,dirty_cafe_sales!A:S,15,FALSE)</f>
        <v>Takeaway</v>
      </c>
      <c r="E3317" s="19" t="str">
        <f>VLOOKUP(dirty_cafe_sales!A3317,dirty_cafe_sales!A:S,14,FALSE)</f>
        <v>Unknown</v>
      </c>
      <c r="F3317" s="21">
        <f>VLOOKUP(dirty_cafe_sales!A3317,dirty_cafe_sales!A:S,18,FALSE)</f>
        <v>2</v>
      </c>
      <c r="G3317" s="21">
        <f>VLOOKUP(dirty_cafe_sales!A3317,dirty_cafe_sales!A:S,17,FALSE)</f>
        <v>0</v>
      </c>
      <c r="H3317" s="21">
        <f>VLOOKUP(dirty_cafe_sales!A3317,dirty_cafe_sales!A:S,19,FALSE)</f>
        <v>0</v>
      </c>
    </row>
    <row r="3318" spans="1:8" x14ac:dyDescent="0.3">
      <c r="A3318" s="19" t="s">
        <v>3337</v>
      </c>
      <c r="B3318" s="19" t="str">
        <f>VLOOKUP(dirty_cafe_sales!A3318,dirty_cafe_sales!A:S,10,FALSE)</f>
        <v>Tea</v>
      </c>
      <c r="C3318" s="20">
        <f>VLOOKUP(dirty_cafe_sales!A3318,dirty_cafe_sales!A:S,16,FALSE)</f>
        <v>45104</v>
      </c>
      <c r="D3318" s="19" t="str">
        <f>VLOOKUP(dirty_cafe_sales!A3318,dirty_cafe_sales!A:S,15,FALSE)</f>
        <v>In-store</v>
      </c>
      <c r="E3318" s="19" t="str">
        <f>VLOOKUP(dirty_cafe_sales!A3318,dirty_cafe_sales!A:S,14,FALSE)</f>
        <v>Cash</v>
      </c>
      <c r="F3318" s="21">
        <f>VLOOKUP(dirty_cafe_sales!A3318,dirty_cafe_sales!A:S,18,FALSE)</f>
        <v>1.5</v>
      </c>
      <c r="G3318" s="21">
        <f>VLOOKUP(dirty_cafe_sales!A3318,dirty_cafe_sales!A:S,17,FALSE)</f>
        <v>3</v>
      </c>
      <c r="H3318" s="21">
        <f>VLOOKUP(dirty_cafe_sales!A3318,dirty_cafe_sales!A:S,19,FALSE)</f>
        <v>4.5</v>
      </c>
    </row>
    <row r="3319" spans="1:8" x14ac:dyDescent="0.3">
      <c r="A3319" s="19" t="s">
        <v>3338</v>
      </c>
      <c r="B3319" s="19" t="str">
        <f>VLOOKUP(dirty_cafe_sales!A3319,dirty_cafe_sales!A:S,10,FALSE)</f>
        <v>Salad</v>
      </c>
      <c r="C3319" s="20">
        <f>VLOOKUP(dirty_cafe_sales!A3319,dirty_cafe_sales!A:S,16,FALSE)</f>
        <v>44939</v>
      </c>
      <c r="D3319" s="19" t="str">
        <f>VLOOKUP(dirty_cafe_sales!A3319,dirty_cafe_sales!A:S,15,FALSE)</f>
        <v>Unknown</v>
      </c>
      <c r="E3319" s="19" t="str">
        <f>VLOOKUP(dirty_cafe_sales!A3319,dirty_cafe_sales!A:S,14,FALSE)</f>
        <v>Credit Card</v>
      </c>
      <c r="F3319" s="21">
        <f>VLOOKUP(dirty_cafe_sales!A3319,dirty_cafe_sales!A:S,18,FALSE)</f>
        <v>5</v>
      </c>
      <c r="G3319" s="21">
        <f>VLOOKUP(dirty_cafe_sales!A3319,dirty_cafe_sales!A:S,17,FALSE)</f>
        <v>4</v>
      </c>
      <c r="H3319" s="21">
        <f>VLOOKUP(dirty_cafe_sales!A3319,dirty_cafe_sales!A:S,19,FALSE)</f>
        <v>20</v>
      </c>
    </row>
    <row r="3320" spans="1:8" x14ac:dyDescent="0.3">
      <c r="A3320" s="19" t="s">
        <v>3339</v>
      </c>
      <c r="B3320" s="19" t="str">
        <f>VLOOKUP(dirty_cafe_sales!A3320,dirty_cafe_sales!A:S,10,FALSE)</f>
        <v>Sandwich</v>
      </c>
      <c r="C3320" s="20">
        <f>VLOOKUP(dirty_cafe_sales!A3320,dirty_cafe_sales!A:S,16,FALSE)</f>
        <v>45157</v>
      </c>
      <c r="D3320" s="19" t="str">
        <f>VLOOKUP(dirty_cafe_sales!A3320,dirty_cafe_sales!A:S,15,FALSE)</f>
        <v>Takeaway</v>
      </c>
      <c r="E3320" s="19" t="str">
        <f>VLOOKUP(dirty_cafe_sales!A3320,dirty_cafe_sales!A:S,14,FALSE)</f>
        <v>Cash</v>
      </c>
      <c r="F3320" s="21">
        <f>VLOOKUP(dirty_cafe_sales!A3320,dirty_cafe_sales!A:S,18,FALSE)</f>
        <v>4</v>
      </c>
      <c r="G3320" s="21">
        <f>VLOOKUP(dirty_cafe_sales!A3320,dirty_cafe_sales!A:S,17,FALSE)</f>
        <v>1</v>
      </c>
      <c r="H3320" s="21">
        <f>VLOOKUP(dirty_cafe_sales!A3320,dirty_cafe_sales!A:S,19,FALSE)</f>
        <v>4</v>
      </c>
    </row>
    <row r="3321" spans="1:8" x14ac:dyDescent="0.3">
      <c r="A3321" s="19" t="s">
        <v>3340</v>
      </c>
      <c r="B3321" s="19" t="str">
        <f>VLOOKUP(dirty_cafe_sales!A3321,dirty_cafe_sales!A:S,10,FALSE)</f>
        <v>Tea</v>
      </c>
      <c r="C3321" s="20">
        <f>VLOOKUP(dirty_cafe_sales!A3321,dirty_cafe_sales!A:S,16,FALSE)</f>
        <v>45204</v>
      </c>
      <c r="D3321" s="19" t="str">
        <f>VLOOKUP(dirty_cafe_sales!A3321,dirty_cafe_sales!A:S,15,FALSE)</f>
        <v>Unknown</v>
      </c>
      <c r="E3321" s="19" t="str">
        <f>VLOOKUP(dirty_cafe_sales!A3321,dirty_cafe_sales!A:S,14,FALSE)</f>
        <v>Unknown</v>
      </c>
      <c r="F3321" s="21">
        <f>VLOOKUP(dirty_cafe_sales!A3321,dirty_cafe_sales!A:S,18,FALSE)</f>
        <v>1.5</v>
      </c>
      <c r="G3321" s="21">
        <f>VLOOKUP(dirty_cafe_sales!A3321,dirty_cafe_sales!A:S,17,FALSE)</f>
        <v>2</v>
      </c>
      <c r="H3321" s="21">
        <f>VLOOKUP(dirty_cafe_sales!A3321,dirty_cafe_sales!A:S,19,FALSE)</f>
        <v>3</v>
      </c>
    </row>
    <row r="3322" spans="1:8" x14ac:dyDescent="0.3">
      <c r="A3322" s="19" t="s">
        <v>3341</v>
      </c>
      <c r="B3322" s="19" t="str">
        <f>VLOOKUP(dirty_cafe_sales!A3322,dirty_cafe_sales!A:S,10,FALSE)</f>
        <v>Coffee</v>
      </c>
      <c r="C3322" s="20">
        <f>VLOOKUP(dirty_cafe_sales!A3322,dirty_cafe_sales!A:S,16,FALSE)</f>
        <v>45049</v>
      </c>
      <c r="D3322" s="19" t="str">
        <f>VLOOKUP(dirty_cafe_sales!A3322,dirty_cafe_sales!A:S,15,FALSE)</f>
        <v>Takeaway</v>
      </c>
      <c r="E3322" s="19" t="str">
        <f>VLOOKUP(dirty_cafe_sales!A3322,dirty_cafe_sales!A:S,14,FALSE)</f>
        <v>Digital Wallet</v>
      </c>
      <c r="F3322" s="21">
        <f>VLOOKUP(dirty_cafe_sales!A3322,dirty_cafe_sales!A:S,18,FALSE)</f>
        <v>2</v>
      </c>
      <c r="G3322" s="21">
        <f>VLOOKUP(dirty_cafe_sales!A3322,dirty_cafe_sales!A:S,17,FALSE)</f>
        <v>3</v>
      </c>
      <c r="H3322" s="21">
        <f>VLOOKUP(dirty_cafe_sales!A3322,dirty_cafe_sales!A:S,19,FALSE)</f>
        <v>6</v>
      </c>
    </row>
    <row r="3323" spans="1:8" x14ac:dyDescent="0.3">
      <c r="A3323" s="19" t="s">
        <v>3342</v>
      </c>
      <c r="B3323" s="19" t="str">
        <f>VLOOKUP(dirty_cafe_sales!A3323,dirty_cafe_sales!A:S,10,FALSE)</f>
        <v>Cookie</v>
      </c>
      <c r="C3323" s="20">
        <f>VLOOKUP(dirty_cafe_sales!A3323,dirty_cafe_sales!A:S,16,FALSE)</f>
        <v>44963</v>
      </c>
      <c r="D3323" s="19" t="str">
        <f>VLOOKUP(dirty_cafe_sales!A3323,dirty_cafe_sales!A:S,15,FALSE)</f>
        <v>Takeaway</v>
      </c>
      <c r="E3323" s="19" t="str">
        <f>VLOOKUP(dirty_cafe_sales!A3323,dirty_cafe_sales!A:S,14,FALSE)</f>
        <v>Unknown</v>
      </c>
      <c r="F3323" s="21">
        <f>VLOOKUP(dirty_cafe_sales!A3323,dirty_cafe_sales!A:S,18,FALSE)</f>
        <v>1</v>
      </c>
      <c r="G3323" s="21">
        <f>VLOOKUP(dirty_cafe_sales!A3323,dirty_cafe_sales!A:S,17,FALSE)</f>
        <v>4</v>
      </c>
      <c r="H3323" s="21">
        <f>VLOOKUP(dirty_cafe_sales!A3323,dirty_cafe_sales!A:S,19,FALSE)</f>
        <v>4</v>
      </c>
    </row>
    <row r="3324" spans="1:8" x14ac:dyDescent="0.3">
      <c r="A3324" s="19" t="s">
        <v>3343</v>
      </c>
      <c r="B3324" s="19" t="str">
        <f>VLOOKUP(dirty_cafe_sales!A3324,dirty_cafe_sales!A:S,10,FALSE)</f>
        <v>Unknown</v>
      </c>
      <c r="C3324" s="20">
        <f>VLOOKUP(dirty_cafe_sales!A3324,dirty_cafe_sales!A:S,16,FALSE)</f>
        <v>45199</v>
      </c>
      <c r="D3324" s="19" t="str">
        <f>VLOOKUP(dirty_cafe_sales!A3324,dirty_cafe_sales!A:S,15,FALSE)</f>
        <v>Unknown</v>
      </c>
      <c r="E3324" s="19" t="str">
        <f>VLOOKUP(dirty_cafe_sales!A3324,dirty_cafe_sales!A:S,14,FALSE)</f>
        <v>Unknown</v>
      </c>
      <c r="F3324" s="21">
        <f>VLOOKUP(dirty_cafe_sales!A3324,dirty_cafe_sales!A:S,18,FALSE)</f>
        <v>2</v>
      </c>
      <c r="G3324" s="21">
        <f>VLOOKUP(dirty_cafe_sales!A3324,dirty_cafe_sales!A:S,17,FALSE)</f>
        <v>0</v>
      </c>
      <c r="H3324" s="21">
        <f>VLOOKUP(dirty_cafe_sales!A3324,dirty_cafe_sales!A:S,19,FALSE)</f>
        <v>0</v>
      </c>
    </row>
    <row r="3325" spans="1:8" x14ac:dyDescent="0.3">
      <c r="A3325" s="19" t="s">
        <v>3344</v>
      </c>
      <c r="B3325" s="19" t="str">
        <f>VLOOKUP(dirty_cafe_sales!A3325,dirty_cafe_sales!A:S,10,FALSE)</f>
        <v>Tea</v>
      </c>
      <c r="C3325" s="20">
        <f>VLOOKUP(dirty_cafe_sales!A3325,dirty_cafe_sales!A:S,16,FALSE)</f>
        <v>45017</v>
      </c>
      <c r="D3325" s="19" t="str">
        <f>VLOOKUP(dirty_cafe_sales!A3325,dirty_cafe_sales!A:S,15,FALSE)</f>
        <v>In-store</v>
      </c>
      <c r="E3325" s="19" t="str">
        <f>VLOOKUP(dirty_cafe_sales!A3325,dirty_cafe_sales!A:S,14,FALSE)</f>
        <v>Credit Card</v>
      </c>
      <c r="F3325" s="21">
        <f>VLOOKUP(dirty_cafe_sales!A3325,dirty_cafe_sales!A:S,18,FALSE)</f>
        <v>1.5</v>
      </c>
      <c r="G3325" s="21">
        <f>VLOOKUP(dirty_cafe_sales!A3325,dirty_cafe_sales!A:S,17,FALSE)</f>
        <v>5</v>
      </c>
      <c r="H3325" s="21">
        <f>VLOOKUP(dirty_cafe_sales!A3325,dirty_cafe_sales!A:S,19,FALSE)</f>
        <v>7.5</v>
      </c>
    </row>
    <row r="3326" spans="1:8" x14ac:dyDescent="0.3">
      <c r="A3326" s="19" t="s">
        <v>3345</v>
      </c>
      <c r="B3326" s="19" t="str">
        <f>VLOOKUP(dirty_cafe_sales!A3326,dirty_cafe_sales!A:S,10,FALSE)</f>
        <v>Salad</v>
      </c>
      <c r="C3326" s="20">
        <f>VLOOKUP(dirty_cafe_sales!A3326,dirty_cafe_sales!A:S,16,FALSE)</f>
        <v>45032</v>
      </c>
      <c r="D3326" s="19" t="str">
        <f>VLOOKUP(dirty_cafe_sales!A3326,dirty_cafe_sales!A:S,15,FALSE)</f>
        <v>In-store</v>
      </c>
      <c r="E3326" s="19" t="str">
        <f>VLOOKUP(dirty_cafe_sales!A3326,dirty_cafe_sales!A:S,14,FALSE)</f>
        <v>Unknown</v>
      </c>
      <c r="F3326" s="21">
        <f>VLOOKUP(dirty_cafe_sales!A3326,dirty_cafe_sales!A:S,18,FALSE)</f>
        <v>5</v>
      </c>
      <c r="G3326" s="21">
        <f>VLOOKUP(dirty_cafe_sales!A3326,dirty_cafe_sales!A:S,17,FALSE)</f>
        <v>5</v>
      </c>
      <c r="H3326" s="21">
        <f>VLOOKUP(dirty_cafe_sales!A3326,dirty_cafe_sales!A:S,19,FALSE)</f>
        <v>25</v>
      </c>
    </row>
    <row r="3327" spans="1:8" x14ac:dyDescent="0.3">
      <c r="A3327" s="19" t="s">
        <v>3346</v>
      </c>
      <c r="B3327" s="19" t="str">
        <f>VLOOKUP(dirty_cafe_sales!A3327,dirty_cafe_sales!A:S,10,FALSE)</f>
        <v>Salad</v>
      </c>
      <c r="C3327" s="20">
        <f>VLOOKUP(dirty_cafe_sales!A3327,dirty_cafe_sales!A:S,16,FALSE)</f>
        <v>45131</v>
      </c>
      <c r="D3327" s="19" t="str">
        <f>VLOOKUP(dirty_cafe_sales!A3327,dirty_cafe_sales!A:S,15,FALSE)</f>
        <v>In-store</v>
      </c>
      <c r="E3327" s="19" t="str">
        <f>VLOOKUP(dirty_cafe_sales!A3327,dirty_cafe_sales!A:S,14,FALSE)</f>
        <v>Cash</v>
      </c>
      <c r="F3327" s="21">
        <f>VLOOKUP(dirty_cafe_sales!A3327,dirty_cafe_sales!A:S,18,FALSE)</f>
        <v>0</v>
      </c>
      <c r="G3327" s="21">
        <f>VLOOKUP(dirty_cafe_sales!A3327,dirty_cafe_sales!A:S,17,FALSE)</f>
        <v>1</v>
      </c>
      <c r="H3327" s="21">
        <f>VLOOKUP(dirty_cafe_sales!A3327,dirty_cafe_sales!A:S,19,FALSE)</f>
        <v>0</v>
      </c>
    </row>
    <row r="3328" spans="1:8" x14ac:dyDescent="0.3">
      <c r="A3328" s="19" t="s">
        <v>3347</v>
      </c>
      <c r="B3328" s="19" t="str">
        <f>VLOOKUP(dirty_cafe_sales!A3328,dirty_cafe_sales!A:S,10,FALSE)</f>
        <v>Juice</v>
      </c>
      <c r="C3328" s="20">
        <f>VLOOKUP(dirty_cafe_sales!A3328,dirty_cafe_sales!A:S,16,FALSE)</f>
        <v>44972</v>
      </c>
      <c r="D3328" s="19" t="str">
        <f>VLOOKUP(dirty_cafe_sales!A3328,dirty_cafe_sales!A:S,15,FALSE)</f>
        <v>In-store</v>
      </c>
      <c r="E3328" s="19" t="str">
        <f>VLOOKUP(dirty_cafe_sales!A3328,dirty_cafe_sales!A:S,14,FALSE)</f>
        <v>Credit Card</v>
      </c>
      <c r="F3328" s="21">
        <f>VLOOKUP(dirty_cafe_sales!A3328,dirty_cafe_sales!A:S,18,FALSE)</f>
        <v>3</v>
      </c>
      <c r="G3328" s="21">
        <f>VLOOKUP(dirty_cafe_sales!A3328,dirty_cafe_sales!A:S,17,FALSE)</f>
        <v>4</v>
      </c>
      <c r="H3328" s="21">
        <f>VLOOKUP(dirty_cafe_sales!A3328,dirty_cafe_sales!A:S,19,FALSE)</f>
        <v>12</v>
      </c>
    </row>
    <row r="3329" spans="1:8" x14ac:dyDescent="0.3">
      <c r="A3329" s="19" t="s">
        <v>3348</v>
      </c>
      <c r="B3329" s="19" t="str">
        <f>VLOOKUP(dirty_cafe_sales!A3329,dirty_cafe_sales!A:S,10,FALSE)</f>
        <v>Coffee</v>
      </c>
      <c r="C3329" s="20" t="str">
        <f>VLOOKUP(dirty_cafe_sales!A3329,dirty_cafe_sales!A:S,16,FALSE)</f>
        <v>Unknown</v>
      </c>
      <c r="D3329" s="19" t="str">
        <f>VLOOKUP(dirty_cafe_sales!A3329,dirty_cafe_sales!A:S,15,FALSE)</f>
        <v>In-store</v>
      </c>
      <c r="E3329" s="19" t="str">
        <f>VLOOKUP(dirty_cafe_sales!A3329,dirty_cafe_sales!A:S,14,FALSE)</f>
        <v>Unknown</v>
      </c>
      <c r="F3329" s="21">
        <f>VLOOKUP(dirty_cafe_sales!A3329,dirty_cafe_sales!A:S,18,FALSE)</f>
        <v>2</v>
      </c>
      <c r="G3329" s="21">
        <f>VLOOKUP(dirty_cafe_sales!A3329,dirty_cafe_sales!A:S,17,FALSE)</f>
        <v>5</v>
      </c>
      <c r="H3329" s="21">
        <f>VLOOKUP(dirty_cafe_sales!A3329,dirty_cafe_sales!A:S,19,FALSE)</f>
        <v>10</v>
      </c>
    </row>
    <row r="3330" spans="1:8" x14ac:dyDescent="0.3">
      <c r="A3330" s="19" t="s">
        <v>3349</v>
      </c>
      <c r="B3330" s="19" t="str">
        <f>VLOOKUP(dirty_cafe_sales!A3330,dirty_cafe_sales!A:S,10,FALSE)</f>
        <v>Salad</v>
      </c>
      <c r="C3330" s="20">
        <f>VLOOKUP(dirty_cafe_sales!A3330,dirty_cafe_sales!A:S,16,FALSE)</f>
        <v>45158</v>
      </c>
      <c r="D3330" s="19" t="str">
        <f>VLOOKUP(dirty_cafe_sales!A3330,dirty_cafe_sales!A:S,15,FALSE)</f>
        <v>In-store</v>
      </c>
      <c r="E3330" s="19" t="str">
        <f>VLOOKUP(dirty_cafe_sales!A3330,dirty_cafe_sales!A:S,14,FALSE)</f>
        <v>Credit Card</v>
      </c>
      <c r="F3330" s="21">
        <f>VLOOKUP(dirty_cafe_sales!A3330,dirty_cafe_sales!A:S,18,FALSE)</f>
        <v>5</v>
      </c>
      <c r="G3330" s="21">
        <f>VLOOKUP(dirty_cafe_sales!A3330,dirty_cafe_sales!A:S,17,FALSE)</f>
        <v>4</v>
      </c>
      <c r="H3330" s="21">
        <f>VLOOKUP(dirty_cafe_sales!A3330,dirty_cafe_sales!A:S,19,FALSE)</f>
        <v>20</v>
      </c>
    </row>
    <row r="3331" spans="1:8" x14ac:dyDescent="0.3">
      <c r="A3331" s="19" t="s">
        <v>3350</v>
      </c>
      <c r="B3331" s="19" t="str">
        <f>VLOOKUP(dirty_cafe_sales!A3331,dirty_cafe_sales!A:S,10,FALSE)</f>
        <v>Smoothie</v>
      </c>
      <c r="C3331" s="20">
        <f>VLOOKUP(dirty_cafe_sales!A3331,dirty_cafe_sales!A:S,16,FALSE)</f>
        <v>45234</v>
      </c>
      <c r="D3331" s="19" t="str">
        <f>VLOOKUP(dirty_cafe_sales!A3331,dirty_cafe_sales!A:S,15,FALSE)</f>
        <v>In-store</v>
      </c>
      <c r="E3331" s="19" t="str">
        <f>VLOOKUP(dirty_cafe_sales!A3331,dirty_cafe_sales!A:S,14,FALSE)</f>
        <v>Credit Card</v>
      </c>
      <c r="F3331" s="21">
        <f>VLOOKUP(dirty_cafe_sales!A3331,dirty_cafe_sales!A:S,18,FALSE)</f>
        <v>4</v>
      </c>
      <c r="G3331" s="21">
        <f>VLOOKUP(dirty_cafe_sales!A3331,dirty_cafe_sales!A:S,17,FALSE)</f>
        <v>2</v>
      </c>
      <c r="H3331" s="21">
        <f>VLOOKUP(dirty_cafe_sales!A3331,dirty_cafe_sales!A:S,19,FALSE)</f>
        <v>8</v>
      </c>
    </row>
    <row r="3332" spans="1:8" x14ac:dyDescent="0.3">
      <c r="A3332" s="19" t="s">
        <v>3351</v>
      </c>
      <c r="B3332" s="19" t="str">
        <f>VLOOKUP(dirty_cafe_sales!A3332,dirty_cafe_sales!A:S,10,FALSE)</f>
        <v>Tea</v>
      </c>
      <c r="C3332" s="20">
        <f>VLOOKUP(dirty_cafe_sales!A3332,dirty_cafe_sales!A:S,16,FALSE)</f>
        <v>45156</v>
      </c>
      <c r="D3332" s="19" t="str">
        <f>VLOOKUP(dirty_cafe_sales!A3332,dirty_cafe_sales!A:S,15,FALSE)</f>
        <v>In-store</v>
      </c>
      <c r="E3332" s="19" t="str">
        <f>VLOOKUP(dirty_cafe_sales!A3332,dirty_cafe_sales!A:S,14,FALSE)</f>
        <v>Cash</v>
      </c>
      <c r="F3332" s="21">
        <f>VLOOKUP(dirty_cafe_sales!A3332,dirty_cafe_sales!A:S,18,FALSE)</f>
        <v>1.5</v>
      </c>
      <c r="G3332" s="21">
        <f>VLOOKUP(dirty_cafe_sales!A3332,dirty_cafe_sales!A:S,17,FALSE)</f>
        <v>1</v>
      </c>
      <c r="H3332" s="21">
        <f>VLOOKUP(dirty_cafe_sales!A3332,dirty_cafe_sales!A:S,19,FALSE)</f>
        <v>1.5</v>
      </c>
    </row>
    <row r="3333" spans="1:8" x14ac:dyDescent="0.3">
      <c r="A3333" s="19" t="s">
        <v>3352</v>
      </c>
      <c r="B3333" s="19" t="str">
        <f>VLOOKUP(dirty_cafe_sales!A3333,dirty_cafe_sales!A:S,10,FALSE)</f>
        <v>Cake</v>
      </c>
      <c r="C3333" s="20">
        <f>VLOOKUP(dirty_cafe_sales!A3333,dirty_cafe_sales!A:S,16,FALSE)</f>
        <v>45198</v>
      </c>
      <c r="D3333" s="19" t="str">
        <f>VLOOKUP(dirty_cafe_sales!A3333,dirty_cafe_sales!A:S,15,FALSE)</f>
        <v>Unknown</v>
      </c>
      <c r="E3333" s="19" t="str">
        <f>VLOOKUP(dirty_cafe_sales!A3333,dirty_cafe_sales!A:S,14,FALSE)</f>
        <v>Unknown</v>
      </c>
      <c r="F3333" s="21">
        <f>VLOOKUP(dirty_cafe_sales!A3333,dirty_cafe_sales!A:S,18,FALSE)</f>
        <v>3</v>
      </c>
      <c r="G3333" s="21">
        <f>VLOOKUP(dirty_cafe_sales!A3333,dirty_cafe_sales!A:S,17,FALSE)</f>
        <v>5</v>
      </c>
      <c r="H3333" s="21">
        <f>VLOOKUP(dirty_cafe_sales!A3333,dirty_cafe_sales!A:S,19,FALSE)</f>
        <v>15</v>
      </c>
    </row>
    <row r="3334" spans="1:8" x14ac:dyDescent="0.3">
      <c r="A3334" s="19" t="s">
        <v>3353</v>
      </c>
      <c r="B3334" s="19" t="str">
        <f>VLOOKUP(dirty_cafe_sales!A3334,dirty_cafe_sales!A:S,10,FALSE)</f>
        <v>Coffee</v>
      </c>
      <c r="C3334" s="20">
        <f>VLOOKUP(dirty_cafe_sales!A3334,dirty_cafe_sales!A:S,16,FALSE)</f>
        <v>45051</v>
      </c>
      <c r="D3334" s="19" t="str">
        <f>VLOOKUP(dirty_cafe_sales!A3334,dirty_cafe_sales!A:S,15,FALSE)</f>
        <v>In-store</v>
      </c>
      <c r="E3334" s="19" t="str">
        <f>VLOOKUP(dirty_cafe_sales!A3334,dirty_cafe_sales!A:S,14,FALSE)</f>
        <v>Digital Wallet</v>
      </c>
      <c r="F3334" s="21">
        <f>VLOOKUP(dirty_cafe_sales!A3334,dirty_cafe_sales!A:S,18,FALSE)</f>
        <v>2</v>
      </c>
      <c r="G3334" s="21">
        <f>VLOOKUP(dirty_cafe_sales!A3334,dirty_cafe_sales!A:S,17,FALSE)</f>
        <v>4</v>
      </c>
      <c r="H3334" s="21">
        <f>VLOOKUP(dirty_cafe_sales!A3334,dirty_cafe_sales!A:S,19,FALSE)</f>
        <v>8</v>
      </c>
    </row>
    <row r="3335" spans="1:8" x14ac:dyDescent="0.3">
      <c r="A3335" s="19" t="s">
        <v>3354</v>
      </c>
      <c r="B3335" s="19" t="str">
        <f>VLOOKUP(dirty_cafe_sales!A3335,dirty_cafe_sales!A:S,10,FALSE)</f>
        <v>Juice</v>
      </c>
      <c r="C3335" s="20">
        <f>VLOOKUP(dirty_cafe_sales!A3335,dirty_cafe_sales!A:S,16,FALSE)</f>
        <v>45277</v>
      </c>
      <c r="D3335" s="19" t="str">
        <f>VLOOKUP(dirty_cafe_sales!A3335,dirty_cafe_sales!A:S,15,FALSE)</f>
        <v>Unknown</v>
      </c>
      <c r="E3335" s="19" t="str">
        <f>VLOOKUP(dirty_cafe_sales!A3335,dirty_cafe_sales!A:S,14,FALSE)</f>
        <v>Unknown</v>
      </c>
      <c r="F3335" s="21">
        <f>VLOOKUP(dirty_cafe_sales!A3335,dirty_cafe_sales!A:S,18,FALSE)</f>
        <v>3</v>
      </c>
      <c r="G3335" s="21">
        <f>VLOOKUP(dirty_cafe_sales!A3335,dirty_cafe_sales!A:S,17,FALSE)</f>
        <v>5</v>
      </c>
      <c r="H3335" s="21">
        <f>VLOOKUP(dirty_cafe_sales!A3335,dirty_cafe_sales!A:S,19,FALSE)</f>
        <v>15</v>
      </c>
    </row>
    <row r="3336" spans="1:8" x14ac:dyDescent="0.3">
      <c r="A3336" s="19" t="s">
        <v>3355</v>
      </c>
      <c r="B3336" s="19" t="str">
        <f>VLOOKUP(dirty_cafe_sales!A3336,dirty_cafe_sales!A:S,10,FALSE)</f>
        <v>Tea</v>
      </c>
      <c r="C3336" s="20">
        <f>VLOOKUP(dirty_cafe_sales!A3336,dirty_cafe_sales!A:S,16,FALSE)</f>
        <v>44931</v>
      </c>
      <c r="D3336" s="19" t="str">
        <f>VLOOKUP(dirty_cafe_sales!A3336,dirty_cafe_sales!A:S,15,FALSE)</f>
        <v>Takeaway</v>
      </c>
      <c r="E3336" s="19" t="str">
        <f>VLOOKUP(dirty_cafe_sales!A3336,dirty_cafe_sales!A:S,14,FALSE)</f>
        <v>Credit Card</v>
      </c>
      <c r="F3336" s="21">
        <f>VLOOKUP(dirty_cafe_sales!A3336,dirty_cafe_sales!A:S,18,FALSE)</f>
        <v>1.5</v>
      </c>
      <c r="G3336" s="21">
        <f>VLOOKUP(dirty_cafe_sales!A3336,dirty_cafe_sales!A:S,17,FALSE)</f>
        <v>1</v>
      </c>
      <c r="H3336" s="21">
        <f>VLOOKUP(dirty_cafe_sales!A3336,dirty_cafe_sales!A:S,19,FALSE)</f>
        <v>1.5</v>
      </c>
    </row>
    <row r="3337" spans="1:8" x14ac:dyDescent="0.3">
      <c r="A3337" s="19" t="s">
        <v>3356</v>
      </c>
      <c r="B3337" s="19" t="str">
        <f>VLOOKUP(dirty_cafe_sales!A3337,dirty_cafe_sales!A:S,10,FALSE)</f>
        <v>Cookie</v>
      </c>
      <c r="C3337" s="20">
        <f>VLOOKUP(dirty_cafe_sales!A3337,dirty_cafe_sales!A:S,16,FALSE)</f>
        <v>45158</v>
      </c>
      <c r="D3337" s="19" t="str">
        <f>VLOOKUP(dirty_cafe_sales!A3337,dirty_cafe_sales!A:S,15,FALSE)</f>
        <v>Takeaway</v>
      </c>
      <c r="E3337" s="19" t="str">
        <f>VLOOKUP(dirty_cafe_sales!A3337,dirty_cafe_sales!A:S,14,FALSE)</f>
        <v>Cash</v>
      </c>
      <c r="F3337" s="21">
        <f>VLOOKUP(dirty_cafe_sales!A3337,dirty_cafe_sales!A:S,18,FALSE)</f>
        <v>1</v>
      </c>
      <c r="G3337" s="21">
        <f>VLOOKUP(dirty_cafe_sales!A3337,dirty_cafe_sales!A:S,17,FALSE)</f>
        <v>1</v>
      </c>
      <c r="H3337" s="21">
        <f>VLOOKUP(dirty_cafe_sales!A3337,dirty_cafe_sales!A:S,19,FALSE)</f>
        <v>1</v>
      </c>
    </row>
    <row r="3338" spans="1:8" x14ac:dyDescent="0.3">
      <c r="A3338" s="19" t="s">
        <v>3357</v>
      </c>
      <c r="B3338" s="19" t="str">
        <f>VLOOKUP(dirty_cafe_sales!A3338,dirty_cafe_sales!A:S,10,FALSE)</f>
        <v>Cake</v>
      </c>
      <c r="C3338" s="20">
        <f>VLOOKUP(dirty_cafe_sales!A3338,dirty_cafe_sales!A:S,16,FALSE)</f>
        <v>44947</v>
      </c>
      <c r="D3338" s="19" t="str">
        <f>VLOOKUP(dirty_cafe_sales!A3338,dirty_cafe_sales!A:S,15,FALSE)</f>
        <v>In-store</v>
      </c>
      <c r="E3338" s="19" t="str">
        <f>VLOOKUP(dirty_cafe_sales!A3338,dirty_cafe_sales!A:S,14,FALSE)</f>
        <v>Unknown</v>
      </c>
      <c r="F3338" s="21">
        <f>VLOOKUP(dirty_cafe_sales!A3338,dirty_cafe_sales!A:S,18,FALSE)</f>
        <v>3</v>
      </c>
      <c r="G3338" s="21">
        <f>VLOOKUP(dirty_cafe_sales!A3338,dirty_cafe_sales!A:S,17,FALSE)</f>
        <v>3</v>
      </c>
      <c r="H3338" s="21">
        <f>VLOOKUP(dirty_cafe_sales!A3338,dirty_cafe_sales!A:S,19,FALSE)</f>
        <v>9</v>
      </c>
    </row>
    <row r="3339" spans="1:8" x14ac:dyDescent="0.3">
      <c r="A3339" s="19" t="s">
        <v>3358</v>
      </c>
      <c r="B3339" s="19" t="str">
        <f>VLOOKUP(dirty_cafe_sales!A3339,dirty_cafe_sales!A:S,10,FALSE)</f>
        <v>Smoothie</v>
      </c>
      <c r="C3339" s="20">
        <f>VLOOKUP(dirty_cafe_sales!A3339,dirty_cafe_sales!A:S,16,FALSE)</f>
        <v>45113</v>
      </c>
      <c r="D3339" s="19" t="str">
        <f>VLOOKUP(dirty_cafe_sales!A3339,dirty_cafe_sales!A:S,15,FALSE)</f>
        <v>Unknown</v>
      </c>
      <c r="E3339" s="19" t="str">
        <f>VLOOKUP(dirty_cafe_sales!A3339,dirty_cafe_sales!A:S,14,FALSE)</f>
        <v>Unknown</v>
      </c>
      <c r="F3339" s="21">
        <f>VLOOKUP(dirty_cafe_sales!A3339,dirty_cafe_sales!A:S,18,FALSE)</f>
        <v>4</v>
      </c>
      <c r="G3339" s="21">
        <f>VLOOKUP(dirty_cafe_sales!A3339,dirty_cafe_sales!A:S,17,FALSE)</f>
        <v>4</v>
      </c>
      <c r="H3339" s="21">
        <f>VLOOKUP(dirty_cafe_sales!A3339,dirty_cafe_sales!A:S,19,FALSE)</f>
        <v>16</v>
      </c>
    </row>
    <row r="3340" spans="1:8" x14ac:dyDescent="0.3">
      <c r="A3340" s="19" t="s">
        <v>3359</v>
      </c>
      <c r="B3340" s="19" t="str">
        <f>VLOOKUP(dirty_cafe_sales!A3340,dirty_cafe_sales!A:S,10,FALSE)</f>
        <v>Tea</v>
      </c>
      <c r="C3340" s="20">
        <f>VLOOKUP(dirty_cafe_sales!A3340,dirty_cafe_sales!A:S,16,FALSE)</f>
        <v>45093</v>
      </c>
      <c r="D3340" s="19" t="str">
        <f>VLOOKUP(dirty_cafe_sales!A3340,dirty_cafe_sales!A:S,15,FALSE)</f>
        <v>Unknown</v>
      </c>
      <c r="E3340" s="19" t="str">
        <f>VLOOKUP(dirty_cafe_sales!A3340,dirty_cafe_sales!A:S,14,FALSE)</f>
        <v>Credit Card</v>
      </c>
      <c r="F3340" s="21">
        <f>VLOOKUP(dirty_cafe_sales!A3340,dirty_cafe_sales!A:S,18,FALSE)</f>
        <v>1.5</v>
      </c>
      <c r="G3340" s="21">
        <f>VLOOKUP(dirty_cafe_sales!A3340,dirty_cafe_sales!A:S,17,FALSE)</f>
        <v>5</v>
      </c>
      <c r="H3340" s="21">
        <f>VLOOKUP(dirty_cafe_sales!A3340,dirty_cafe_sales!A:S,19,FALSE)</f>
        <v>7.5</v>
      </c>
    </row>
    <row r="3341" spans="1:8" x14ac:dyDescent="0.3">
      <c r="A3341" s="19" t="s">
        <v>3360</v>
      </c>
      <c r="B3341" s="19" t="str">
        <f>VLOOKUP(dirty_cafe_sales!A3341,dirty_cafe_sales!A:S,10,FALSE)</f>
        <v>Smoothie</v>
      </c>
      <c r="C3341" s="20">
        <f>VLOOKUP(dirty_cafe_sales!A3341,dirty_cafe_sales!A:S,16,FALSE)</f>
        <v>45045</v>
      </c>
      <c r="D3341" s="19" t="str">
        <f>VLOOKUP(dirty_cafe_sales!A3341,dirty_cafe_sales!A:S,15,FALSE)</f>
        <v>Takeaway</v>
      </c>
      <c r="E3341" s="19" t="str">
        <f>VLOOKUP(dirty_cafe_sales!A3341,dirty_cafe_sales!A:S,14,FALSE)</f>
        <v>Unknown</v>
      </c>
      <c r="F3341" s="21">
        <f>VLOOKUP(dirty_cafe_sales!A3341,dirty_cafe_sales!A:S,18,FALSE)</f>
        <v>4</v>
      </c>
      <c r="G3341" s="21">
        <f>VLOOKUP(dirty_cafe_sales!A3341,dirty_cafe_sales!A:S,17,FALSE)</f>
        <v>4</v>
      </c>
      <c r="H3341" s="21">
        <f>VLOOKUP(dirty_cafe_sales!A3341,dirty_cafe_sales!A:S,19,FALSE)</f>
        <v>16</v>
      </c>
    </row>
    <row r="3342" spans="1:8" x14ac:dyDescent="0.3">
      <c r="A3342" s="19" t="s">
        <v>3361</v>
      </c>
      <c r="B3342" s="19" t="str">
        <f>VLOOKUP(dirty_cafe_sales!A3342,dirty_cafe_sales!A:S,10,FALSE)</f>
        <v>Sandwich</v>
      </c>
      <c r="C3342" s="20">
        <f>VLOOKUP(dirty_cafe_sales!A3342,dirty_cafe_sales!A:S,16,FALSE)</f>
        <v>45220</v>
      </c>
      <c r="D3342" s="19" t="str">
        <f>VLOOKUP(dirty_cafe_sales!A3342,dirty_cafe_sales!A:S,15,FALSE)</f>
        <v>In-store</v>
      </c>
      <c r="E3342" s="19" t="str">
        <f>VLOOKUP(dirty_cafe_sales!A3342,dirty_cafe_sales!A:S,14,FALSE)</f>
        <v>Cash</v>
      </c>
      <c r="F3342" s="21">
        <f>VLOOKUP(dirty_cafe_sales!A3342,dirty_cafe_sales!A:S,18,FALSE)</f>
        <v>4</v>
      </c>
      <c r="G3342" s="21">
        <f>VLOOKUP(dirty_cafe_sales!A3342,dirty_cafe_sales!A:S,17,FALSE)</f>
        <v>2</v>
      </c>
      <c r="H3342" s="21">
        <f>VLOOKUP(dirty_cafe_sales!A3342,dirty_cafe_sales!A:S,19,FALSE)</f>
        <v>8</v>
      </c>
    </row>
    <row r="3343" spans="1:8" x14ac:dyDescent="0.3">
      <c r="A3343" s="19" t="s">
        <v>3362</v>
      </c>
      <c r="B3343" s="19" t="str">
        <f>VLOOKUP(dirty_cafe_sales!A3343,dirty_cafe_sales!A:S,10,FALSE)</f>
        <v>Smoothie</v>
      </c>
      <c r="C3343" s="20">
        <f>VLOOKUP(dirty_cafe_sales!A3343,dirty_cafe_sales!A:S,16,FALSE)</f>
        <v>45020</v>
      </c>
      <c r="D3343" s="19" t="str">
        <f>VLOOKUP(dirty_cafe_sales!A3343,dirty_cafe_sales!A:S,15,FALSE)</f>
        <v>In-store</v>
      </c>
      <c r="E3343" s="19" t="str">
        <f>VLOOKUP(dirty_cafe_sales!A3343,dirty_cafe_sales!A:S,14,FALSE)</f>
        <v>Unknown</v>
      </c>
      <c r="F3343" s="21">
        <f>VLOOKUP(dirty_cafe_sales!A3343,dirty_cafe_sales!A:S,18,FALSE)</f>
        <v>4</v>
      </c>
      <c r="G3343" s="21">
        <f>VLOOKUP(dirty_cafe_sales!A3343,dirty_cafe_sales!A:S,17,FALSE)</f>
        <v>2</v>
      </c>
      <c r="H3343" s="21">
        <f>VLOOKUP(dirty_cafe_sales!A3343,dirty_cafe_sales!A:S,19,FALSE)</f>
        <v>8</v>
      </c>
    </row>
    <row r="3344" spans="1:8" x14ac:dyDescent="0.3">
      <c r="A3344" s="19" t="s">
        <v>3363</v>
      </c>
      <c r="B3344" s="19" t="str">
        <f>VLOOKUP(dirty_cafe_sales!A3344,dirty_cafe_sales!A:S,10,FALSE)</f>
        <v>Coffee</v>
      </c>
      <c r="C3344" s="20">
        <f>VLOOKUP(dirty_cafe_sales!A3344,dirty_cafe_sales!A:S,16,FALSE)</f>
        <v>45028</v>
      </c>
      <c r="D3344" s="19" t="str">
        <f>VLOOKUP(dirty_cafe_sales!A3344,dirty_cafe_sales!A:S,15,FALSE)</f>
        <v>Takeaway</v>
      </c>
      <c r="E3344" s="19" t="str">
        <f>VLOOKUP(dirty_cafe_sales!A3344,dirty_cafe_sales!A:S,14,FALSE)</f>
        <v>Digital Wallet</v>
      </c>
      <c r="F3344" s="21">
        <f>VLOOKUP(dirty_cafe_sales!A3344,dirty_cafe_sales!A:S,18,FALSE)</f>
        <v>2</v>
      </c>
      <c r="G3344" s="21">
        <f>VLOOKUP(dirty_cafe_sales!A3344,dirty_cafe_sales!A:S,17,FALSE)</f>
        <v>2</v>
      </c>
      <c r="H3344" s="21">
        <f>VLOOKUP(dirty_cafe_sales!A3344,dirty_cafe_sales!A:S,19,FALSE)</f>
        <v>4</v>
      </c>
    </row>
    <row r="3345" spans="1:8" x14ac:dyDescent="0.3">
      <c r="A3345" s="19" t="s">
        <v>3364</v>
      </c>
      <c r="B3345" s="19" t="str">
        <f>VLOOKUP(dirty_cafe_sales!A3345,dirty_cafe_sales!A:S,10,FALSE)</f>
        <v>Coffee</v>
      </c>
      <c r="C3345" s="20">
        <f>VLOOKUP(dirty_cafe_sales!A3345,dirty_cafe_sales!A:S,16,FALSE)</f>
        <v>45006</v>
      </c>
      <c r="D3345" s="19" t="str">
        <f>VLOOKUP(dirty_cafe_sales!A3345,dirty_cafe_sales!A:S,15,FALSE)</f>
        <v>Takeaway</v>
      </c>
      <c r="E3345" s="19" t="str">
        <f>VLOOKUP(dirty_cafe_sales!A3345,dirty_cafe_sales!A:S,14,FALSE)</f>
        <v>Credit Card</v>
      </c>
      <c r="F3345" s="21">
        <f>VLOOKUP(dirty_cafe_sales!A3345,dirty_cafe_sales!A:S,18,FALSE)</f>
        <v>2</v>
      </c>
      <c r="G3345" s="21">
        <f>VLOOKUP(dirty_cafe_sales!A3345,dirty_cafe_sales!A:S,17,FALSE)</f>
        <v>2</v>
      </c>
      <c r="H3345" s="21">
        <f>VLOOKUP(dirty_cafe_sales!A3345,dirty_cafe_sales!A:S,19,FALSE)</f>
        <v>4</v>
      </c>
    </row>
    <row r="3346" spans="1:8" x14ac:dyDescent="0.3">
      <c r="A3346" s="19" t="s">
        <v>3365</v>
      </c>
      <c r="B3346" s="19" t="str">
        <f>VLOOKUP(dirty_cafe_sales!A3346,dirty_cafe_sales!A:S,10,FALSE)</f>
        <v>Unknown</v>
      </c>
      <c r="C3346" s="20">
        <f>VLOOKUP(dirty_cafe_sales!A3346,dirty_cafe_sales!A:S,16,FALSE)</f>
        <v>45093</v>
      </c>
      <c r="D3346" s="19" t="str">
        <f>VLOOKUP(dirty_cafe_sales!A3346,dirty_cafe_sales!A:S,15,FALSE)</f>
        <v>Takeaway</v>
      </c>
      <c r="E3346" s="19" t="str">
        <f>VLOOKUP(dirty_cafe_sales!A3346,dirty_cafe_sales!A:S,14,FALSE)</f>
        <v>Unknown</v>
      </c>
      <c r="F3346" s="21">
        <f>VLOOKUP(dirty_cafe_sales!A3346,dirty_cafe_sales!A:S,18,FALSE)</f>
        <v>2</v>
      </c>
      <c r="G3346" s="21">
        <f>VLOOKUP(dirty_cafe_sales!A3346,dirty_cafe_sales!A:S,17,FALSE)</f>
        <v>1</v>
      </c>
      <c r="H3346" s="21">
        <f>VLOOKUP(dirty_cafe_sales!A3346,dirty_cafe_sales!A:S,19,FALSE)</f>
        <v>2</v>
      </c>
    </row>
    <row r="3347" spans="1:8" x14ac:dyDescent="0.3">
      <c r="A3347" s="19" t="s">
        <v>3366</v>
      </c>
      <c r="B3347" s="19" t="str">
        <f>VLOOKUP(dirty_cafe_sales!A3347,dirty_cafe_sales!A:S,10,FALSE)</f>
        <v>Juice</v>
      </c>
      <c r="C3347" s="20">
        <f>VLOOKUP(dirty_cafe_sales!A3347,dirty_cafe_sales!A:S,16,FALSE)</f>
        <v>45286</v>
      </c>
      <c r="D3347" s="19" t="str">
        <f>VLOOKUP(dirty_cafe_sales!A3347,dirty_cafe_sales!A:S,15,FALSE)</f>
        <v>In-store</v>
      </c>
      <c r="E3347" s="19" t="str">
        <f>VLOOKUP(dirty_cafe_sales!A3347,dirty_cafe_sales!A:S,14,FALSE)</f>
        <v>Credit Card</v>
      </c>
      <c r="F3347" s="21">
        <f>VLOOKUP(dirty_cafe_sales!A3347,dirty_cafe_sales!A:S,18,FALSE)</f>
        <v>3</v>
      </c>
      <c r="G3347" s="21">
        <f>VLOOKUP(dirty_cafe_sales!A3347,dirty_cafe_sales!A:S,17,FALSE)</f>
        <v>4</v>
      </c>
      <c r="H3347" s="21">
        <f>VLOOKUP(dirty_cafe_sales!A3347,dirty_cafe_sales!A:S,19,FALSE)</f>
        <v>12</v>
      </c>
    </row>
    <row r="3348" spans="1:8" x14ac:dyDescent="0.3">
      <c r="A3348" s="19" t="s">
        <v>3367</v>
      </c>
      <c r="B3348" s="19" t="str">
        <f>VLOOKUP(dirty_cafe_sales!A3348,dirty_cafe_sales!A:S,10,FALSE)</f>
        <v>Salad</v>
      </c>
      <c r="C3348" s="20">
        <f>VLOOKUP(dirty_cafe_sales!A3348,dirty_cafe_sales!A:S,16,FALSE)</f>
        <v>45130</v>
      </c>
      <c r="D3348" s="19" t="str">
        <f>VLOOKUP(dirty_cafe_sales!A3348,dirty_cafe_sales!A:S,15,FALSE)</f>
        <v>Takeaway</v>
      </c>
      <c r="E3348" s="19" t="str">
        <f>VLOOKUP(dirty_cafe_sales!A3348,dirty_cafe_sales!A:S,14,FALSE)</f>
        <v>Unknown</v>
      </c>
      <c r="F3348" s="21">
        <f>VLOOKUP(dirty_cafe_sales!A3348,dirty_cafe_sales!A:S,18,FALSE)</f>
        <v>5</v>
      </c>
      <c r="G3348" s="21">
        <f>VLOOKUP(dirty_cafe_sales!A3348,dirty_cafe_sales!A:S,17,FALSE)</f>
        <v>1</v>
      </c>
      <c r="H3348" s="21">
        <f>VLOOKUP(dirty_cafe_sales!A3348,dirty_cafe_sales!A:S,19,FALSE)</f>
        <v>5</v>
      </c>
    </row>
    <row r="3349" spans="1:8" x14ac:dyDescent="0.3">
      <c r="A3349" s="19" t="s">
        <v>3368</v>
      </c>
      <c r="B3349" s="19" t="str">
        <f>VLOOKUP(dirty_cafe_sales!A3349,dirty_cafe_sales!A:S,10,FALSE)</f>
        <v>Coffee</v>
      </c>
      <c r="C3349" s="20">
        <f>VLOOKUP(dirty_cafe_sales!A3349,dirty_cafe_sales!A:S,16,FALSE)</f>
        <v>45079</v>
      </c>
      <c r="D3349" s="19" t="str">
        <f>VLOOKUP(dirty_cafe_sales!A3349,dirty_cafe_sales!A:S,15,FALSE)</f>
        <v>In-store</v>
      </c>
      <c r="E3349" s="19" t="str">
        <f>VLOOKUP(dirty_cafe_sales!A3349,dirty_cafe_sales!A:S,14,FALSE)</f>
        <v>Unknown</v>
      </c>
      <c r="F3349" s="21">
        <f>VLOOKUP(dirty_cafe_sales!A3349,dirty_cafe_sales!A:S,18,FALSE)</f>
        <v>2</v>
      </c>
      <c r="G3349" s="21">
        <f>VLOOKUP(dirty_cafe_sales!A3349,dirty_cafe_sales!A:S,17,FALSE)</f>
        <v>4</v>
      </c>
      <c r="H3349" s="21">
        <f>VLOOKUP(dirty_cafe_sales!A3349,dirty_cafe_sales!A:S,19,FALSE)</f>
        <v>8</v>
      </c>
    </row>
    <row r="3350" spans="1:8" x14ac:dyDescent="0.3">
      <c r="A3350" s="19" t="s">
        <v>3369</v>
      </c>
      <c r="B3350" s="19" t="str">
        <f>VLOOKUP(dirty_cafe_sales!A3350,dirty_cafe_sales!A:S,10,FALSE)</f>
        <v>Smoothie</v>
      </c>
      <c r="C3350" s="20">
        <f>VLOOKUP(dirty_cafe_sales!A3350,dirty_cafe_sales!A:S,16,FALSE)</f>
        <v>45069</v>
      </c>
      <c r="D3350" s="19" t="str">
        <f>VLOOKUP(dirty_cafe_sales!A3350,dirty_cafe_sales!A:S,15,FALSE)</f>
        <v>Unknown</v>
      </c>
      <c r="E3350" s="19" t="str">
        <f>VLOOKUP(dirty_cafe_sales!A3350,dirty_cafe_sales!A:S,14,FALSE)</f>
        <v>Unknown</v>
      </c>
      <c r="F3350" s="21">
        <f>VLOOKUP(dirty_cafe_sales!A3350,dirty_cafe_sales!A:S,18,FALSE)</f>
        <v>4</v>
      </c>
      <c r="G3350" s="21">
        <f>VLOOKUP(dirty_cafe_sales!A3350,dirty_cafe_sales!A:S,17,FALSE)</f>
        <v>5</v>
      </c>
      <c r="H3350" s="21">
        <f>VLOOKUP(dirty_cafe_sales!A3350,dirty_cafe_sales!A:S,19,FALSE)</f>
        <v>20</v>
      </c>
    </row>
    <row r="3351" spans="1:8" x14ac:dyDescent="0.3">
      <c r="A3351" s="19" t="s">
        <v>3370</v>
      </c>
      <c r="B3351" s="19" t="str">
        <f>VLOOKUP(dirty_cafe_sales!A3351,dirty_cafe_sales!A:S,10,FALSE)</f>
        <v>Cake</v>
      </c>
      <c r="C3351" s="20">
        <f>VLOOKUP(dirty_cafe_sales!A3351,dirty_cafe_sales!A:S,16,FALSE)</f>
        <v>45184</v>
      </c>
      <c r="D3351" s="19" t="str">
        <f>VLOOKUP(dirty_cafe_sales!A3351,dirty_cafe_sales!A:S,15,FALSE)</f>
        <v>In-store</v>
      </c>
      <c r="E3351" s="19" t="str">
        <f>VLOOKUP(dirty_cafe_sales!A3351,dirty_cafe_sales!A:S,14,FALSE)</f>
        <v>Cash</v>
      </c>
      <c r="F3351" s="21">
        <f>VLOOKUP(dirty_cafe_sales!A3351,dirty_cafe_sales!A:S,18,FALSE)</f>
        <v>3</v>
      </c>
      <c r="G3351" s="21">
        <f>VLOOKUP(dirty_cafe_sales!A3351,dirty_cafe_sales!A:S,17,FALSE)</f>
        <v>3</v>
      </c>
      <c r="H3351" s="21">
        <f>VLOOKUP(dirty_cafe_sales!A3351,dirty_cafe_sales!A:S,19,FALSE)</f>
        <v>9</v>
      </c>
    </row>
    <row r="3352" spans="1:8" x14ac:dyDescent="0.3">
      <c r="A3352" s="19" t="s">
        <v>3371</v>
      </c>
      <c r="B3352" s="19" t="str">
        <f>VLOOKUP(dirty_cafe_sales!A3352,dirty_cafe_sales!A:S,10,FALSE)</f>
        <v>Salad</v>
      </c>
      <c r="C3352" s="20">
        <f>VLOOKUP(dirty_cafe_sales!A3352,dirty_cafe_sales!A:S,16,FALSE)</f>
        <v>45144</v>
      </c>
      <c r="D3352" s="19" t="str">
        <f>VLOOKUP(dirty_cafe_sales!A3352,dirty_cafe_sales!A:S,15,FALSE)</f>
        <v>Takeaway</v>
      </c>
      <c r="E3352" s="19" t="str">
        <f>VLOOKUP(dirty_cafe_sales!A3352,dirty_cafe_sales!A:S,14,FALSE)</f>
        <v>Credit Card</v>
      </c>
      <c r="F3352" s="21">
        <f>VLOOKUP(dirty_cafe_sales!A3352,dirty_cafe_sales!A:S,18,FALSE)</f>
        <v>5</v>
      </c>
      <c r="G3352" s="21">
        <f>VLOOKUP(dirty_cafe_sales!A3352,dirty_cafe_sales!A:S,17,FALSE)</f>
        <v>1</v>
      </c>
      <c r="H3352" s="21">
        <f>VLOOKUP(dirty_cafe_sales!A3352,dirty_cafe_sales!A:S,19,FALSE)</f>
        <v>5</v>
      </c>
    </row>
    <row r="3353" spans="1:8" x14ac:dyDescent="0.3">
      <c r="A3353" s="19" t="s">
        <v>3372</v>
      </c>
      <c r="B3353" s="19" t="str">
        <f>VLOOKUP(dirty_cafe_sales!A3353,dirty_cafe_sales!A:S,10,FALSE)</f>
        <v>Cookie</v>
      </c>
      <c r="C3353" s="20">
        <f>VLOOKUP(dirty_cafe_sales!A3353,dirty_cafe_sales!A:S,16,FALSE)</f>
        <v>45083</v>
      </c>
      <c r="D3353" s="19" t="str">
        <f>VLOOKUP(dirty_cafe_sales!A3353,dirty_cafe_sales!A:S,15,FALSE)</f>
        <v>In-store</v>
      </c>
      <c r="E3353" s="19" t="str">
        <f>VLOOKUP(dirty_cafe_sales!A3353,dirty_cafe_sales!A:S,14,FALSE)</f>
        <v>Cash</v>
      </c>
      <c r="F3353" s="21">
        <f>VLOOKUP(dirty_cafe_sales!A3353,dirty_cafe_sales!A:S,18,FALSE)</f>
        <v>1</v>
      </c>
      <c r="G3353" s="21">
        <f>VLOOKUP(dirty_cafe_sales!A3353,dirty_cafe_sales!A:S,17,FALSE)</f>
        <v>1</v>
      </c>
      <c r="H3353" s="21">
        <f>VLOOKUP(dirty_cafe_sales!A3353,dirty_cafe_sales!A:S,19,FALSE)</f>
        <v>1</v>
      </c>
    </row>
    <row r="3354" spans="1:8" x14ac:dyDescent="0.3">
      <c r="A3354" s="19" t="s">
        <v>3373</v>
      </c>
      <c r="B3354" s="19" t="str">
        <f>VLOOKUP(dirty_cafe_sales!A3354,dirty_cafe_sales!A:S,10,FALSE)</f>
        <v>Cake</v>
      </c>
      <c r="C3354" s="20">
        <f>VLOOKUP(dirty_cafe_sales!A3354,dirty_cafe_sales!A:S,16,FALSE)</f>
        <v>45246</v>
      </c>
      <c r="D3354" s="19" t="str">
        <f>VLOOKUP(dirty_cafe_sales!A3354,dirty_cafe_sales!A:S,15,FALSE)</f>
        <v>In-store</v>
      </c>
      <c r="E3354" s="19" t="str">
        <f>VLOOKUP(dirty_cafe_sales!A3354,dirty_cafe_sales!A:S,14,FALSE)</f>
        <v>Unknown</v>
      </c>
      <c r="F3354" s="21">
        <f>VLOOKUP(dirty_cafe_sales!A3354,dirty_cafe_sales!A:S,18,FALSE)</f>
        <v>3</v>
      </c>
      <c r="G3354" s="21">
        <f>VLOOKUP(dirty_cafe_sales!A3354,dirty_cafe_sales!A:S,17,FALSE)</f>
        <v>5</v>
      </c>
      <c r="H3354" s="21">
        <f>VLOOKUP(dirty_cafe_sales!A3354,dirty_cafe_sales!A:S,19,FALSE)</f>
        <v>15</v>
      </c>
    </row>
    <row r="3355" spans="1:8" x14ac:dyDescent="0.3">
      <c r="A3355" s="19" t="s">
        <v>3374</v>
      </c>
      <c r="B3355" s="19" t="str">
        <f>VLOOKUP(dirty_cafe_sales!A3355,dirty_cafe_sales!A:S,10,FALSE)</f>
        <v>Cookie</v>
      </c>
      <c r="C3355" s="20">
        <f>VLOOKUP(dirty_cafe_sales!A3355,dirty_cafe_sales!A:S,16,FALSE)</f>
        <v>45183</v>
      </c>
      <c r="D3355" s="19" t="str">
        <f>VLOOKUP(dirty_cafe_sales!A3355,dirty_cafe_sales!A:S,15,FALSE)</f>
        <v>Takeaway</v>
      </c>
      <c r="E3355" s="19" t="str">
        <f>VLOOKUP(dirty_cafe_sales!A3355,dirty_cafe_sales!A:S,14,FALSE)</f>
        <v>Credit Card</v>
      </c>
      <c r="F3355" s="21">
        <f>VLOOKUP(dirty_cafe_sales!A3355,dirty_cafe_sales!A:S,18,FALSE)</f>
        <v>1</v>
      </c>
      <c r="G3355" s="21">
        <f>VLOOKUP(dirty_cafe_sales!A3355,dirty_cafe_sales!A:S,17,FALSE)</f>
        <v>1</v>
      </c>
      <c r="H3355" s="21">
        <f>VLOOKUP(dirty_cafe_sales!A3355,dirty_cafe_sales!A:S,19,FALSE)</f>
        <v>1</v>
      </c>
    </row>
    <row r="3356" spans="1:8" x14ac:dyDescent="0.3">
      <c r="A3356" s="19" t="s">
        <v>3375</v>
      </c>
      <c r="B3356" s="19" t="str">
        <f>VLOOKUP(dirty_cafe_sales!A3356,dirty_cafe_sales!A:S,10,FALSE)</f>
        <v>Unknown</v>
      </c>
      <c r="C3356" s="20">
        <f>VLOOKUP(dirty_cafe_sales!A3356,dirty_cafe_sales!A:S,16,FALSE)</f>
        <v>44967</v>
      </c>
      <c r="D3356" s="19" t="str">
        <f>VLOOKUP(dirty_cafe_sales!A3356,dirty_cafe_sales!A:S,15,FALSE)</f>
        <v>In-store</v>
      </c>
      <c r="E3356" s="19" t="str">
        <f>VLOOKUP(dirty_cafe_sales!A3356,dirty_cafe_sales!A:S,14,FALSE)</f>
        <v>Digital Wallet</v>
      </c>
      <c r="F3356" s="21">
        <f>VLOOKUP(dirty_cafe_sales!A3356,dirty_cafe_sales!A:S,18,FALSE)</f>
        <v>3</v>
      </c>
      <c r="G3356" s="21">
        <f>VLOOKUP(dirty_cafe_sales!A3356,dirty_cafe_sales!A:S,17,FALSE)</f>
        <v>5</v>
      </c>
      <c r="H3356" s="21">
        <f>VLOOKUP(dirty_cafe_sales!A3356,dirty_cafe_sales!A:S,19,FALSE)</f>
        <v>15</v>
      </c>
    </row>
    <row r="3357" spans="1:8" x14ac:dyDescent="0.3">
      <c r="A3357" s="19" t="s">
        <v>3376</v>
      </c>
      <c r="B3357" s="19" t="str">
        <f>VLOOKUP(dirty_cafe_sales!A3357,dirty_cafe_sales!A:S,10,FALSE)</f>
        <v>Cookie</v>
      </c>
      <c r="C3357" s="20">
        <f>VLOOKUP(dirty_cafe_sales!A3357,dirty_cafe_sales!A:S,16,FALSE)</f>
        <v>44964</v>
      </c>
      <c r="D3357" s="19" t="str">
        <f>VLOOKUP(dirty_cafe_sales!A3357,dirty_cafe_sales!A:S,15,FALSE)</f>
        <v>Unknown</v>
      </c>
      <c r="E3357" s="19" t="str">
        <f>VLOOKUP(dirty_cafe_sales!A3357,dirty_cafe_sales!A:S,14,FALSE)</f>
        <v>Unknown</v>
      </c>
      <c r="F3357" s="21">
        <f>VLOOKUP(dirty_cafe_sales!A3357,dirty_cafe_sales!A:S,18,FALSE)</f>
        <v>1</v>
      </c>
      <c r="G3357" s="21">
        <f>VLOOKUP(dirty_cafe_sales!A3357,dirty_cafe_sales!A:S,17,FALSE)</f>
        <v>4</v>
      </c>
      <c r="H3357" s="21">
        <f>VLOOKUP(dirty_cafe_sales!A3357,dirty_cafe_sales!A:S,19,FALSE)</f>
        <v>4</v>
      </c>
    </row>
    <row r="3358" spans="1:8" x14ac:dyDescent="0.3">
      <c r="A3358" s="19" t="s">
        <v>3377</v>
      </c>
      <c r="B3358" s="19" t="str">
        <f>VLOOKUP(dirty_cafe_sales!A3358,dirty_cafe_sales!A:S,10,FALSE)</f>
        <v>Coffee</v>
      </c>
      <c r="C3358" s="20">
        <f>VLOOKUP(dirty_cafe_sales!A3358,dirty_cafe_sales!A:S,16,FALSE)</f>
        <v>45061</v>
      </c>
      <c r="D3358" s="19" t="str">
        <f>VLOOKUP(dirty_cafe_sales!A3358,dirty_cafe_sales!A:S,15,FALSE)</f>
        <v>Unknown</v>
      </c>
      <c r="E3358" s="19" t="str">
        <f>VLOOKUP(dirty_cafe_sales!A3358,dirty_cafe_sales!A:S,14,FALSE)</f>
        <v>Credit Card</v>
      </c>
      <c r="F3358" s="21">
        <f>VLOOKUP(dirty_cafe_sales!A3358,dirty_cafe_sales!A:S,18,FALSE)</f>
        <v>2</v>
      </c>
      <c r="G3358" s="21">
        <f>VLOOKUP(dirty_cafe_sales!A3358,dirty_cafe_sales!A:S,17,FALSE)</f>
        <v>4</v>
      </c>
      <c r="H3358" s="21">
        <f>VLOOKUP(dirty_cafe_sales!A3358,dirty_cafe_sales!A:S,19,FALSE)</f>
        <v>8</v>
      </c>
    </row>
    <row r="3359" spans="1:8" x14ac:dyDescent="0.3">
      <c r="A3359" s="19" t="s">
        <v>3378</v>
      </c>
      <c r="B3359" s="19" t="str">
        <f>VLOOKUP(dirty_cafe_sales!A3359,dirty_cafe_sales!A:S,10,FALSE)</f>
        <v>Tea</v>
      </c>
      <c r="C3359" s="20">
        <f>VLOOKUP(dirty_cafe_sales!A3359,dirty_cafe_sales!A:S,16,FALSE)</f>
        <v>45009</v>
      </c>
      <c r="D3359" s="19" t="str">
        <f>VLOOKUP(dirty_cafe_sales!A3359,dirty_cafe_sales!A:S,15,FALSE)</f>
        <v>Takeaway</v>
      </c>
      <c r="E3359" s="19" t="str">
        <f>VLOOKUP(dirty_cafe_sales!A3359,dirty_cafe_sales!A:S,14,FALSE)</f>
        <v>Cash</v>
      </c>
      <c r="F3359" s="21">
        <f>VLOOKUP(dirty_cafe_sales!A3359,dirty_cafe_sales!A:S,18,FALSE)</f>
        <v>1.5</v>
      </c>
      <c r="G3359" s="21">
        <f>VLOOKUP(dirty_cafe_sales!A3359,dirty_cafe_sales!A:S,17,FALSE)</f>
        <v>4</v>
      </c>
      <c r="H3359" s="21">
        <f>VLOOKUP(dirty_cafe_sales!A3359,dirty_cafe_sales!A:S,19,FALSE)</f>
        <v>6</v>
      </c>
    </row>
    <row r="3360" spans="1:8" x14ac:dyDescent="0.3">
      <c r="A3360" s="19" t="s">
        <v>3379</v>
      </c>
      <c r="B3360" s="19" t="str">
        <f>VLOOKUP(dirty_cafe_sales!A3360,dirty_cafe_sales!A:S,10,FALSE)</f>
        <v>Sandwich</v>
      </c>
      <c r="C3360" s="20">
        <f>VLOOKUP(dirty_cafe_sales!A3360,dirty_cafe_sales!A:S,16,FALSE)</f>
        <v>44955</v>
      </c>
      <c r="D3360" s="19" t="str">
        <f>VLOOKUP(dirty_cafe_sales!A3360,dirty_cafe_sales!A:S,15,FALSE)</f>
        <v>Unknown</v>
      </c>
      <c r="E3360" s="19" t="str">
        <f>VLOOKUP(dirty_cafe_sales!A3360,dirty_cafe_sales!A:S,14,FALSE)</f>
        <v>Unknown</v>
      </c>
      <c r="F3360" s="21">
        <f>VLOOKUP(dirty_cafe_sales!A3360,dirty_cafe_sales!A:S,18,FALSE)</f>
        <v>4</v>
      </c>
      <c r="G3360" s="21">
        <f>VLOOKUP(dirty_cafe_sales!A3360,dirty_cafe_sales!A:S,17,FALSE)</f>
        <v>3</v>
      </c>
      <c r="H3360" s="21">
        <f>VLOOKUP(dirty_cafe_sales!A3360,dirty_cafe_sales!A:S,19,FALSE)</f>
        <v>12</v>
      </c>
    </row>
    <row r="3361" spans="1:8" x14ac:dyDescent="0.3">
      <c r="A3361" s="19" t="s">
        <v>3380</v>
      </c>
      <c r="B3361" s="19" t="str">
        <f>VLOOKUP(dirty_cafe_sales!A3361,dirty_cafe_sales!A:S,10,FALSE)</f>
        <v>Juice</v>
      </c>
      <c r="C3361" s="20">
        <f>VLOOKUP(dirty_cafe_sales!A3361,dirty_cafe_sales!A:S,16,FALSE)</f>
        <v>45040</v>
      </c>
      <c r="D3361" s="19" t="str">
        <f>VLOOKUP(dirty_cafe_sales!A3361,dirty_cafe_sales!A:S,15,FALSE)</f>
        <v>In-store</v>
      </c>
      <c r="E3361" s="19" t="str">
        <f>VLOOKUP(dirty_cafe_sales!A3361,dirty_cafe_sales!A:S,14,FALSE)</f>
        <v>Unknown</v>
      </c>
      <c r="F3361" s="21">
        <f>VLOOKUP(dirty_cafe_sales!A3361,dirty_cafe_sales!A:S,18,FALSE)</f>
        <v>3</v>
      </c>
      <c r="G3361" s="21">
        <f>VLOOKUP(dirty_cafe_sales!A3361,dirty_cafe_sales!A:S,17,FALSE)</f>
        <v>5</v>
      </c>
      <c r="H3361" s="21">
        <f>VLOOKUP(dirty_cafe_sales!A3361,dirty_cafe_sales!A:S,19,FALSE)</f>
        <v>15</v>
      </c>
    </row>
    <row r="3362" spans="1:8" x14ac:dyDescent="0.3">
      <c r="A3362" s="19" t="s">
        <v>3381</v>
      </c>
      <c r="B3362" s="19" t="str">
        <f>VLOOKUP(dirty_cafe_sales!A3362,dirty_cafe_sales!A:S,10,FALSE)</f>
        <v>Juice</v>
      </c>
      <c r="C3362" s="20">
        <f>VLOOKUP(dirty_cafe_sales!A3362,dirty_cafe_sales!A:S,16,FALSE)</f>
        <v>45196</v>
      </c>
      <c r="D3362" s="19" t="str">
        <f>VLOOKUP(dirty_cafe_sales!A3362,dirty_cafe_sales!A:S,15,FALSE)</f>
        <v>Unknown</v>
      </c>
      <c r="E3362" s="19" t="str">
        <f>VLOOKUP(dirty_cafe_sales!A3362,dirty_cafe_sales!A:S,14,FALSE)</f>
        <v>Credit Card</v>
      </c>
      <c r="F3362" s="21">
        <f>VLOOKUP(dirty_cafe_sales!A3362,dirty_cafe_sales!A:S,18,FALSE)</f>
        <v>3</v>
      </c>
      <c r="G3362" s="21">
        <f>VLOOKUP(dirty_cafe_sales!A3362,dirty_cafe_sales!A:S,17,FALSE)</f>
        <v>2</v>
      </c>
      <c r="H3362" s="21">
        <f>VLOOKUP(dirty_cafe_sales!A3362,dirty_cafe_sales!A:S,19,FALSE)</f>
        <v>6</v>
      </c>
    </row>
    <row r="3363" spans="1:8" x14ac:dyDescent="0.3">
      <c r="A3363" s="19" t="s">
        <v>3382</v>
      </c>
      <c r="B3363" s="19" t="str">
        <f>VLOOKUP(dirty_cafe_sales!A3363,dirty_cafe_sales!A:S,10,FALSE)</f>
        <v>Tea</v>
      </c>
      <c r="C3363" s="20">
        <f>VLOOKUP(dirty_cafe_sales!A3363,dirty_cafe_sales!A:S,16,FALSE)</f>
        <v>45166</v>
      </c>
      <c r="D3363" s="19" t="str">
        <f>VLOOKUP(dirty_cafe_sales!A3363,dirty_cafe_sales!A:S,15,FALSE)</f>
        <v>Takeaway</v>
      </c>
      <c r="E3363" s="19" t="str">
        <f>VLOOKUP(dirty_cafe_sales!A3363,dirty_cafe_sales!A:S,14,FALSE)</f>
        <v>Cash</v>
      </c>
      <c r="F3363" s="21">
        <f>VLOOKUP(dirty_cafe_sales!A3363,dirty_cafe_sales!A:S,18,FALSE)</f>
        <v>1.5</v>
      </c>
      <c r="G3363" s="21" t="str">
        <f>VLOOKUP(dirty_cafe_sales!A3363,dirty_cafe_sales!A:S,17,FALSE)</f>
        <v>0</v>
      </c>
      <c r="H3363" s="21">
        <f>VLOOKUP(dirty_cafe_sales!A3363,dirty_cafe_sales!A:S,19,FALSE)</f>
        <v>0</v>
      </c>
    </row>
    <row r="3364" spans="1:8" x14ac:dyDescent="0.3">
      <c r="A3364" s="19" t="s">
        <v>3383</v>
      </c>
      <c r="B3364" s="19" t="str">
        <f>VLOOKUP(dirty_cafe_sales!A3364,dirty_cafe_sales!A:S,10,FALSE)</f>
        <v>Sandwich</v>
      </c>
      <c r="C3364" s="20">
        <f>VLOOKUP(dirty_cafe_sales!A3364,dirty_cafe_sales!A:S,16,FALSE)</f>
        <v>45125</v>
      </c>
      <c r="D3364" s="19" t="str">
        <f>VLOOKUP(dirty_cafe_sales!A3364,dirty_cafe_sales!A:S,15,FALSE)</f>
        <v>Takeaway</v>
      </c>
      <c r="E3364" s="19" t="str">
        <f>VLOOKUP(dirty_cafe_sales!A3364,dirty_cafe_sales!A:S,14,FALSE)</f>
        <v>Cash</v>
      </c>
      <c r="F3364" s="21">
        <f>VLOOKUP(dirty_cafe_sales!A3364,dirty_cafe_sales!A:S,18,FALSE)</f>
        <v>4</v>
      </c>
      <c r="G3364" s="21">
        <f>VLOOKUP(dirty_cafe_sales!A3364,dirty_cafe_sales!A:S,17,FALSE)</f>
        <v>2</v>
      </c>
      <c r="H3364" s="21">
        <f>VLOOKUP(dirty_cafe_sales!A3364,dirty_cafe_sales!A:S,19,FALSE)</f>
        <v>8</v>
      </c>
    </row>
    <row r="3365" spans="1:8" x14ac:dyDescent="0.3">
      <c r="A3365" s="19" t="s">
        <v>3384</v>
      </c>
      <c r="B3365" s="19" t="str">
        <f>VLOOKUP(dirty_cafe_sales!A3365,dirty_cafe_sales!A:S,10,FALSE)</f>
        <v>Coffee</v>
      </c>
      <c r="C3365" s="20">
        <f>VLOOKUP(dirty_cafe_sales!A3365,dirty_cafe_sales!A:S,16,FALSE)</f>
        <v>45260</v>
      </c>
      <c r="D3365" s="19" t="str">
        <f>VLOOKUP(dirty_cafe_sales!A3365,dirty_cafe_sales!A:S,15,FALSE)</f>
        <v>Unknown</v>
      </c>
      <c r="E3365" s="19" t="str">
        <f>VLOOKUP(dirty_cafe_sales!A3365,dirty_cafe_sales!A:S,14,FALSE)</f>
        <v>Digital Wallet</v>
      </c>
      <c r="F3365" s="21">
        <f>VLOOKUP(dirty_cafe_sales!A3365,dirty_cafe_sales!A:S,18,FALSE)</f>
        <v>2</v>
      </c>
      <c r="G3365" s="21">
        <f>VLOOKUP(dirty_cafe_sales!A3365,dirty_cafe_sales!A:S,17,FALSE)</f>
        <v>4</v>
      </c>
      <c r="H3365" s="21">
        <f>VLOOKUP(dirty_cafe_sales!A3365,dirty_cafe_sales!A:S,19,FALSE)</f>
        <v>8</v>
      </c>
    </row>
    <row r="3366" spans="1:8" x14ac:dyDescent="0.3">
      <c r="A3366" s="19" t="s">
        <v>3385</v>
      </c>
      <c r="B3366" s="19" t="str">
        <f>VLOOKUP(dirty_cafe_sales!A3366,dirty_cafe_sales!A:S,10,FALSE)</f>
        <v>Salad</v>
      </c>
      <c r="C3366" s="20">
        <f>VLOOKUP(dirty_cafe_sales!A3366,dirty_cafe_sales!A:S,16,FALSE)</f>
        <v>45093</v>
      </c>
      <c r="D3366" s="19" t="str">
        <f>VLOOKUP(dirty_cafe_sales!A3366,dirty_cafe_sales!A:S,15,FALSE)</f>
        <v>In-store</v>
      </c>
      <c r="E3366" s="19" t="str">
        <f>VLOOKUP(dirty_cafe_sales!A3366,dirty_cafe_sales!A:S,14,FALSE)</f>
        <v>Digital Wallet</v>
      </c>
      <c r="F3366" s="21">
        <f>VLOOKUP(dirty_cafe_sales!A3366,dirty_cafe_sales!A:S,18,FALSE)</f>
        <v>5</v>
      </c>
      <c r="G3366" s="21">
        <f>VLOOKUP(dirty_cafe_sales!A3366,dirty_cafe_sales!A:S,17,FALSE)</f>
        <v>4</v>
      </c>
      <c r="H3366" s="21">
        <f>VLOOKUP(dirty_cafe_sales!A3366,dirty_cafe_sales!A:S,19,FALSE)</f>
        <v>20</v>
      </c>
    </row>
    <row r="3367" spans="1:8" x14ac:dyDescent="0.3">
      <c r="A3367" s="19" t="s">
        <v>3386</v>
      </c>
      <c r="B3367" s="19" t="str">
        <f>VLOOKUP(dirty_cafe_sales!A3367,dirty_cafe_sales!A:S,10,FALSE)</f>
        <v>Juice</v>
      </c>
      <c r="C3367" s="20">
        <f>VLOOKUP(dirty_cafe_sales!A3367,dirty_cafe_sales!A:S,16,FALSE)</f>
        <v>44998</v>
      </c>
      <c r="D3367" s="19" t="str">
        <f>VLOOKUP(dirty_cafe_sales!A3367,dirty_cafe_sales!A:S,15,FALSE)</f>
        <v>Takeaway</v>
      </c>
      <c r="E3367" s="19" t="str">
        <f>VLOOKUP(dirty_cafe_sales!A3367,dirty_cafe_sales!A:S,14,FALSE)</f>
        <v>Cash</v>
      </c>
      <c r="F3367" s="21">
        <f>VLOOKUP(dirty_cafe_sales!A3367,dirty_cafe_sales!A:S,18,FALSE)</f>
        <v>3</v>
      </c>
      <c r="G3367" s="21">
        <f>VLOOKUP(dirty_cafe_sales!A3367,dirty_cafe_sales!A:S,17,FALSE)</f>
        <v>2</v>
      </c>
      <c r="H3367" s="21">
        <f>VLOOKUP(dirty_cafe_sales!A3367,dirty_cafe_sales!A:S,19,FALSE)</f>
        <v>6</v>
      </c>
    </row>
    <row r="3368" spans="1:8" x14ac:dyDescent="0.3">
      <c r="A3368" s="19" t="s">
        <v>3387</v>
      </c>
      <c r="B3368" s="19" t="str">
        <f>VLOOKUP(dirty_cafe_sales!A3368,dirty_cafe_sales!A:S,10,FALSE)</f>
        <v>Tea</v>
      </c>
      <c r="C3368" s="20">
        <f>VLOOKUP(dirty_cafe_sales!A3368,dirty_cafe_sales!A:S,16,FALSE)</f>
        <v>45066</v>
      </c>
      <c r="D3368" s="19" t="str">
        <f>VLOOKUP(dirty_cafe_sales!A3368,dirty_cafe_sales!A:S,15,FALSE)</f>
        <v>Unknown</v>
      </c>
      <c r="E3368" s="19" t="str">
        <f>VLOOKUP(dirty_cafe_sales!A3368,dirty_cafe_sales!A:S,14,FALSE)</f>
        <v>Cash</v>
      </c>
      <c r="F3368" s="21">
        <f>VLOOKUP(dirty_cafe_sales!A3368,dirty_cafe_sales!A:S,18,FALSE)</f>
        <v>1.5</v>
      </c>
      <c r="G3368" s="21">
        <f>VLOOKUP(dirty_cafe_sales!A3368,dirty_cafe_sales!A:S,17,FALSE)</f>
        <v>3</v>
      </c>
      <c r="H3368" s="21">
        <f>VLOOKUP(dirty_cafe_sales!A3368,dirty_cafe_sales!A:S,19,FALSE)</f>
        <v>4.5</v>
      </c>
    </row>
    <row r="3369" spans="1:8" x14ac:dyDescent="0.3">
      <c r="A3369" s="19" t="s">
        <v>3388</v>
      </c>
      <c r="B3369" s="19" t="str">
        <f>VLOOKUP(dirty_cafe_sales!A3369,dirty_cafe_sales!A:S,10,FALSE)</f>
        <v>Unknown</v>
      </c>
      <c r="C3369" s="20">
        <f>VLOOKUP(dirty_cafe_sales!A3369,dirty_cafe_sales!A:S,16,FALSE)</f>
        <v>45290</v>
      </c>
      <c r="D3369" s="19" t="str">
        <f>VLOOKUP(dirty_cafe_sales!A3369,dirty_cafe_sales!A:S,15,FALSE)</f>
        <v>In-store</v>
      </c>
      <c r="E3369" s="19" t="str">
        <f>VLOOKUP(dirty_cafe_sales!A3369,dirty_cafe_sales!A:S,14,FALSE)</f>
        <v>Unknown</v>
      </c>
      <c r="F3369" s="21">
        <f>VLOOKUP(dirty_cafe_sales!A3369,dirty_cafe_sales!A:S,18,FALSE)</f>
        <v>3</v>
      </c>
      <c r="G3369" s="21">
        <f>VLOOKUP(dirty_cafe_sales!A3369,dirty_cafe_sales!A:S,17,FALSE)</f>
        <v>1</v>
      </c>
      <c r="H3369" s="21">
        <f>VLOOKUP(dirty_cafe_sales!A3369,dirty_cafe_sales!A:S,19,FALSE)</f>
        <v>3</v>
      </c>
    </row>
    <row r="3370" spans="1:8" x14ac:dyDescent="0.3">
      <c r="A3370" s="19" t="s">
        <v>3389</v>
      </c>
      <c r="B3370" s="19" t="str">
        <f>VLOOKUP(dirty_cafe_sales!A3370,dirty_cafe_sales!A:S,10,FALSE)</f>
        <v>Coffee</v>
      </c>
      <c r="C3370" s="20">
        <f>VLOOKUP(dirty_cafe_sales!A3370,dirty_cafe_sales!A:S,16,FALSE)</f>
        <v>44948</v>
      </c>
      <c r="D3370" s="19" t="str">
        <f>VLOOKUP(dirty_cafe_sales!A3370,dirty_cafe_sales!A:S,15,FALSE)</f>
        <v>Unknown</v>
      </c>
      <c r="E3370" s="19" t="str">
        <f>VLOOKUP(dirty_cafe_sales!A3370,dirty_cafe_sales!A:S,14,FALSE)</f>
        <v>Digital Wallet</v>
      </c>
      <c r="F3370" s="21">
        <f>VLOOKUP(dirty_cafe_sales!A3370,dirty_cafe_sales!A:S,18,FALSE)</f>
        <v>2</v>
      </c>
      <c r="G3370" s="21">
        <f>VLOOKUP(dirty_cafe_sales!A3370,dirty_cafe_sales!A:S,17,FALSE)</f>
        <v>4</v>
      </c>
      <c r="H3370" s="21">
        <f>VLOOKUP(dirty_cafe_sales!A3370,dirty_cafe_sales!A:S,19,FALSE)</f>
        <v>8</v>
      </c>
    </row>
    <row r="3371" spans="1:8" x14ac:dyDescent="0.3">
      <c r="A3371" s="19" t="s">
        <v>3390</v>
      </c>
      <c r="B3371" s="19" t="str">
        <f>VLOOKUP(dirty_cafe_sales!A3371,dirty_cafe_sales!A:S,10,FALSE)</f>
        <v>Sandwich</v>
      </c>
      <c r="C3371" s="20">
        <f>VLOOKUP(dirty_cafe_sales!A3371,dirty_cafe_sales!A:S,16,FALSE)</f>
        <v>45163</v>
      </c>
      <c r="D3371" s="19" t="str">
        <f>VLOOKUP(dirty_cafe_sales!A3371,dirty_cafe_sales!A:S,15,FALSE)</f>
        <v>Takeaway</v>
      </c>
      <c r="E3371" s="19" t="str">
        <f>VLOOKUP(dirty_cafe_sales!A3371,dirty_cafe_sales!A:S,14,FALSE)</f>
        <v>Credit Card</v>
      </c>
      <c r="F3371" s="21">
        <f>VLOOKUP(dirty_cafe_sales!A3371,dirty_cafe_sales!A:S,18,FALSE)</f>
        <v>4</v>
      </c>
      <c r="G3371" s="21">
        <f>VLOOKUP(dirty_cafe_sales!A3371,dirty_cafe_sales!A:S,17,FALSE)</f>
        <v>1</v>
      </c>
      <c r="H3371" s="21">
        <f>VLOOKUP(dirty_cafe_sales!A3371,dirty_cafe_sales!A:S,19,FALSE)</f>
        <v>4</v>
      </c>
    </row>
    <row r="3372" spans="1:8" x14ac:dyDescent="0.3">
      <c r="A3372" s="19" t="s">
        <v>3391</v>
      </c>
      <c r="B3372" s="19" t="str">
        <f>VLOOKUP(dirty_cafe_sales!A3372,dirty_cafe_sales!A:S,10,FALSE)</f>
        <v>Smoothie</v>
      </c>
      <c r="C3372" s="20">
        <f>VLOOKUP(dirty_cafe_sales!A3372,dirty_cafe_sales!A:S,16,FALSE)</f>
        <v>45239</v>
      </c>
      <c r="D3372" s="19" t="str">
        <f>VLOOKUP(dirty_cafe_sales!A3372,dirty_cafe_sales!A:S,15,FALSE)</f>
        <v>Unknown</v>
      </c>
      <c r="E3372" s="19" t="str">
        <f>VLOOKUP(dirty_cafe_sales!A3372,dirty_cafe_sales!A:S,14,FALSE)</f>
        <v>Credit Card</v>
      </c>
      <c r="F3372" s="21">
        <f>VLOOKUP(dirty_cafe_sales!A3372,dirty_cafe_sales!A:S,18,FALSE)</f>
        <v>4</v>
      </c>
      <c r="G3372" s="21">
        <f>VLOOKUP(dirty_cafe_sales!A3372,dirty_cafe_sales!A:S,17,FALSE)</f>
        <v>5</v>
      </c>
      <c r="H3372" s="21">
        <f>VLOOKUP(dirty_cafe_sales!A3372,dirty_cafe_sales!A:S,19,FALSE)</f>
        <v>20</v>
      </c>
    </row>
    <row r="3373" spans="1:8" x14ac:dyDescent="0.3">
      <c r="A3373" s="19" t="s">
        <v>3392</v>
      </c>
      <c r="B3373" s="19" t="str">
        <f>VLOOKUP(dirty_cafe_sales!A3373,dirty_cafe_sales!A:S,10,FALSE)</f>
        <v>Sandwich</v>
      </c>
      <c r="C3373" s="20">
        <f>VLOOKUP(dirty_cafe_sales!A3373,dirty_cafe_sales!A:S,16,FALSE)</f>
        <v>44939</v>
      </c>
      <c r="D3373" s="19" t="str">
        <f>VLOOKUP(dirty_cafe_sales!A3373,dirty_cafe_sales!A:S,15,FALSE)</f>
        <v>In-store</v>
      </c>
      <c r="E3373" s="19" t="str">
        <f>VLOOKUP(dirty_cafe_sales!A3373,dirty_cafe_sales!A:S,14,FALSE)</f>
        <v>Credit Card</v>
      </c>
      <c r="F3373" s="21">
        <f>VLOOKUP(dirty_cafe_sales!A3373,dirty_cafe_sales!A:S,18,FALSE)</f>
        <v>4</v>
      </c>
      <c r="G3373" s="21">
        <f>VLOOKUP(dirty_cafe_sales!A3373,dirty_cafe_sales!A:S,17,FALSE)</f>
        <v>5</v>
      </c>
      <c r="H3373" s="21">
        <f>VLOOKUP(dirty_cafe_sales!A3373,dirty_cafe_sales!A:S,19,FALSE)</f>
        <v>20</v>
      </c>
    </row>
    <row r="3374" spans="1:8" x14ac:dyDescent="0.3">
      <c r="A3374" s="19" t="s">
        <v>3393</v>
      </c>
      <c r="B3374" s="19" t="str">
        <f>VLOOKUP(dirty_cafe_sales!A3374,dirty_cafe_sales!A:S,10,FALSE)</f>
        <v>Sandwich</v>
      </c>
      <c r="C3374" s="20">
        <f>VLOOKUP(dirty_cafe_sales!A3374,dirty_cafe_sales!A:S,16,FALSE)</f>
        <v>45043</v>
      </c>
      <c r="D3374" s="19" t="str">
        <f>VLOOKUP(dirty_cafe_sales!A3374,dirty_cafe_sales!A:S,15,FALSE)</f>
        <v>In-store</v>
      </c>
      <c r="E3374" s="19" t="str">
        <f>VLOOKUP(dirty_cafe_sales!A3374,dirty_cafe_sales!A:S,14,FALSE)</f>
        <v>Credit Card</v>
      </c>
      <c r="F3374" s="21" t="str">
        <f>VLOOKUP(dirty_cafe_sales!A3374,dirty_cafe_sales!A:S,18,FALSE)</f>
        <v>0</v>
      </c>
      <c r="G3374" s="21">
        <f>VLOOKUP(dirty_cafe_sales!A3374,dirty_cafe_sales!A:S,17,FALSE)</f>
        <v>5</v>
      </c>
      <c r="H3374" s="21">
        <f>VLOOKUP(dirty_cafe_sales!A3374,dirty_cafe_sales!A:S,19,FALSE)</f>
        <v>0</v>
      </c>
    </row>
    <row r="3375" spans="1:8" x14ac:dyDescent="0.3">
      <c r="A3375" s="19" t="s">
        <v>3394</v>
      </c>
      <c r="B3375" s="19" t="str">
        <f>VLOOKUP(dirty_cafe_sales!A3375,dirty_cafe_sales!A:S,10,FALSE)</f>
        <v>Unknown</v>
      </c>
      <c r="C3375" s="20">
        <f>VLOOKUP(dirty_cafe_sales!A3375,dirty_cafe_sales!A:S,16,FALSE)</f>
        <v>45011</v>
      </c>
      <c r="D3375" s="19" t="str">
        <f>VLOOKUP(dirty_cafe_sales!A3375,dirty_cafe_sales!A:S,15,FALSE)</f>
        <v>Unknown</v>
      </c>
      <c r="E3375" s="19" t="str">
        <f>VLOOKUP(dirty_cafe_sales!A3375,dirty_cafe_sales!A:S,14,FALSE)</f>
        <v>Credit Card</v>
      </c>
      <c r="F3375" s="21">
        <f>VLOOKUP(dirty_cafe_sales!A3375,dirty_cafe_sales!A:S,18,FALSE)</f>
        <v>1.5</v>
      </c>
      <c r="G3375" s="21">
        <f>VLOOKUP(dirty_cafe_sales!A3375,dirty_cafe_sales!A:S,17,FALSE)</f>
        <v>0</v>
      </c>
      <c r="H3375" s="21">
        <f>VLOOKUP(dirty_cafe_sales!A3375,dirty_cafe_sales!A:S,19,FALSE)</f>
        <v>0</v>
      </c>
    </row>
    <row r="3376" spans="1:8" x14ac:dyDescent="0.3">
      <c r="A3376" s="19" t="s">
        <v>3395</v>
      </c>
      <c r="B3376" s="19" t="str">
        <f>VLOOKUP(dirty_cafe_sales!A3376,dirty_cafe_sales!A:S,10,FALSE)</f>
        <v>Unknown</v>
      </c>
      <c r="C3376" s="20">
        <f>VLOOKUP(dirty_cafe_sales!A3376,dirty_cafe_sales!A:S,16,FALSE)</f>
        <v>44958</v>
      </c>
      <c r="D3376" s="19" t="str">
        <f>VLOOKUP(dirty_cafe_sales!A3376,dirty_cafe_sales!A:S,15,FALSE)</f>
        <v>Takeaway</v>
      </c>
      <c r="E3376" s="19" t="str">
        <f>VLOOKUP(dirty_cafe_sales!A3376,dirty_cafe_sales!A:S,14,FALSE)</f>
        <v>Digital Wallet</v>
      </c>
      <c r="F3376" s="21">
        <f>VLOOKUP(dirty_cafe_sales!A3376,dirty_cafe_sales!A:S,18,FALSE)</f>
        <v>3</v>
      </c>
      <c r="G3376" s="21">
        <f>VLOOKUP(dirty_cafe_sales!A3376,dirty_cafe_sales!A:S,17,FALSE)</f>
        <v>0</v>
      </c>
      <c r="H3376" s="21">
        <f>VLOOKUP(dirty_cafe_sales!A3376,dirty_cafe_sales!A:S,19,FALSE)</f>
        <v>0</v>
      </c>
    </row>
    <row r="3377" spans="1:8" x14ac:dyDescent="0.3">
      <c r="A3377" s="19" t="s">
        <v>3396</v>
      </c>
      <c r="B3377" s="19" t="str">
        <f>VLOOKUP(dirty_cafe_sales!A3377,dirty_cafe_sales!A:S,10,FALSE)</f>
        <v>Unknown</v>
      </c>
      <c r="C3377" s="20">
        <f>VLOOKUP(dirty_cafe_sales!A3377,dirty_cafe_sales!A:S,16,FALSE)</f>
        <v>45286</v>
      </c>
      <c r="D3377" s="19" t="str">
        <f>VLOOKUP(dirty_cafe_sales!A3377,dirty_cafe_sales!A:S,15,FALSE)</f>
        <v>Takeaway</v>
      </c>
      <c r="E3377" s="19" t="str">
        <f>VLOOKUP(dirty_cafe_sales!A3377,dirty_cafe_sales!A:S,14,FALSE)</f>
        <v>Credit Card</v>
      </c>
      <c r="F3377" s="21">
        <f>VLOOKUP(dirty_cafe_sales!A3377,dirty_cafe_sales!A:S,18,FALSE)</f>
        <v>4</v>
      </c>
      <c r="G3377" s="21">
        <f>VLOOKUP(dirty_cafe_sales!A3377,dirty_cafe_sales!A:S,17,FALSE)</f>
        <v>2</v>
      </c>
      <c r="H3377" s="21">
        <f>VLOOKUP(dirty_cafe_sales!A3377,dirty_cafe_sales!A:S,19,FALSE)</f>
        <v>8</v>
      </c>
    </row>
    <row r="3378" spans="1:8" x14ac:dyDescent="0.3">
      <c r="A3378" s="19" t="s">
        <v>3397</v>
      </c>
      <c r="B3378" s="19" t="str">
        <f>VLOOKUP(dirty_cafe_sales!A3378,dirty_cafe_sales!A:S,10,FALSE)</f>
        <v>Coffee</v>
      </c>
      <c r="C3378" s="20">
        <f>VLOOKUP(dirty_cafe_sales!A3378,dirty_cafe_sales!A:S,16,FALSE)</f>
        <v>45087</v>
      </c>
      <c r="D3378" s="19" t="str">
        <f>VLOOKUP(dirty_cafe_sales!A3378,dirty_cafe_sales!A:S,15,FALSE)</f>
        <v>Unknown</v>
      </c>
      <c r="E3378" s="19" t="str">
        <f>VLOOKUP(dirty_cafe_sales!A3378,dirty_cafe_sales!A:S,14,FALSE)</f>
        <v>Cash</v>
      </c>
      <c r="F3378" s="21">
        <f>VLOOKUP(dirty_cafe_sales!A3378,dirty_cafe_sales!A:S,18,FALSE)</f>
        <v>2</v>
      </c>
      <c r="G3378" s="21">
        <f>VLOOKUP(dirty_cafe_sales!A3378,dirty_cafe_sales!A:S,17,FALSE)</f>
        <v>2</v>
      </c>
      <c r="H3378" s="21">
        <f>VLOOKUP(dirty_cafe_sales!A3378,dirty_cafe_sales!A:S,19,FALSE)</f>
        <v>4</v>
      </c>
    </row>
    <row r="3379" spans="1:8" x14ac:dyDescent="0.3">
      <c r="A3379" s="19" t="s">
        <v>3398</v>
      </c>
      <c r="B3379" s="19" t="str">
        <f>VLOOKUP(dirty_cafe_sales!A3379,dirty_cafe_sales!A:S,10,FALSE)</f>
        <v>Coffee</v>
      </c>
      <c r="C3379" s="20">
        <f>VLOOKUP(dirty_cafe_sales!A3379,dirty_cafe_sales!A:S,16,FALSE)</f>
        <v>44960</v>
      </c>
      <c r="D3379" s="19" t="str">
        <f>VLOOKUP(dirty_cafe_sales!A3379,dirty_cafe_sales!A:S,15,FALSE)</f>
        <v>Unknown</v>
      </c>
      <c r="E3379" s="19" t="str">
        <f>VLOOKUP(dirty_cafe_sales!A3379,dirty_cafe_sales!A:S,14,FALSE)</f>
        <v>Digital Wallet</v>
      </c>
      <c r="F3379" s="21">
        <f>VLOOKUP(dirty_cafe_sales!A3379,dirty_cafe_sales!A:S,18,FALSE)</f>
        <v>2</v>
      </c>
      <c r="G3379" s="21">
        <f>VLOOKUP(dirty_cafe_sales!A3379,dirty_cafe_sales!A:S,17,FALSE)</f>
        <v>5</v>
      </c>
      <c r="H3379" s="21">
        <f>VLOOKUP(dirty_cafe_sales!A3379,dirty_cafe_sales!A:S,19,FALSE)</f>
        <v>10</v>
      </c>
    </row>
    <row r="3380" spans="1:8" x14ac:dyDescent="0.3">
      <c r="A3380" s="19" t="s">
        <v>3399</v>
      </c>
      <c r="B3380" s="19" t="str">
        <f>VLOOKUP(dirty_cafe_sales!A3380,dirty_cafe_sales!A:S,10,FALSE)</f>
        <v>Unknown</v>
      </c>
      <c r="C3380" s="20">
        <f>VLOOKUP(dirty_cafe_sales!A3380,dirty_cafe_sales!A:S,16,FALSE)</f>
        <v>45234</v>
      </c>
      <c r="D3380" s="19" t="str">
        <f>VLOOKUP(dirty_cafe_sales!A3380,dirty_cafe_sales!A:S,15,FALSE)</f>
        <v>In-store</v>
      </c>
      <c r="E3380" s="19" t="str">
        <f>VLOOKUP(dirty_cafe_sales!A3380,dirty_cafe_sales!A:S,14,FALSE)</f>
        <v>Credit Card</v>
      </c>
      <c r="F3380" s="21">
        <f>VLOOKUP(dirty_cafe_sales!A3380,dirty_cafe_sales!A:S,18,FALSE)</f>
        <v>3</v>
      </c>
      <c r="G3380" s="21">
        <f>VLOOKUP(dirty_cafe_sales!A3380,dirty_cafe_sales!A:S,17,FALSE)</f>
        <v>1</v>
      </c>
      <c r="H3380" s="21">
        <f>VLOOKUP(dirty_cafe_sales!A3380,dirty_cafe_sales!A:S,19,FALSE)</f>
        <v>3</v>
      </c>
    </row>
    <row r="3381" spans="1:8" x14ac:dyDescent="0.3">
      <c r="A3381" s="19" t="s">
        <v>3400</v>
      </c>
      <c r="B3381" s="19" t="str">
        <f>VLOOKUP(dirty_cafe_sales!A3381,dirty_cafe_sales!A:S,10,FALSE)</f>
        <v>Salad</v>
      </c>
      <c r="C3381" s="20">
        <f>VLOOKUP(dirty_cafe_sales!A3381,dirty_cafe_sales!A:S,16,FALSE)</f>
        <v>45234</v>
      </c>
      <c r="D3381" s="19" t="str">
        <f>VLOOKUP(dirty_cafe_sales!A3381,dirty_cafe_sales!A:S,15,FALSE)</f>
        <v>In-store</v>
      </c>
      <c r="E3381" s="19" t="str">
        <f>VLOOKUP(dirty_cafe_sales!A3381,dirty_cafe_sales!A:S,14,FALSE)</f>
        <v>Unknown</v>
      </c>
      <c r="F3381" s="21">
        <f>VLOOKUP(dirty_cafe_sales!A3381,dirty_cafe_sales!A:S,18,FALSE)</f>
        <v>5</v>
      </c>
      <c r="G3381" s="21">
        <f>VLOOKUP(dirty_cafe_sales!A3381,dirty_cafe_sales!A:S,17,FALSE)</f>
        <v>1</v>
      </c>
      <c r="H3381" s="21">
        <f>VLOOKUP(dirty_cafe_sales!A3381,dirty_cafe_sales!A:S,19,FALSE)</f>
        <v>5</v>
      </c>
    </row>
    <row r="3382" spans="1:8" x14ac:dyDescent="0.3">
      <c r="A3382" s="19" t="s">
        <v>3401</v>
      </c>
      <c r="B3382" s="19" t="str">
        <f>VLOOKUP(dirty_cafe_sales!A3382,dirty_cafe_sales!A:S,10,FALSE)</f>
        <v>Tea</v>
      </c>
      <c r="C3382" s="20">
        <f>VLOOKUP(dirty_cafe_sales!A3382,dirty_cafe_sales!A:S,16,FALSE)</f>
        <v>45038</v>
      </c>
      <c r="D3382" s="19" t="str">
        <f>VLOOKUP(dirty_cafe_sales!A3382,dirty_cafe_sales!A:S,15,FALSE)</f>
        <v>Unknown</v>
      </c>
      <c r="E3382" s="19" t="str">
        <f>VLOOKUP(dirty_cafe_sales!A3382,dirty_cafe_sales!A:S,14,FALSE)</f>
        <v>Digital Wallet</v>
      </c>
      <c r="F3382" s="21">
        <f>VLOOKUP(dirty_cafe_sales!A3382,dirty_cafe_sales!A:S,18,FALSE)</f>
        <v>1.5</v>
      </c>
      <c r="G3382" s="21">
        <f>VLOOKUP(dirty_cafe_sales!A3382,dirty_cafe_sales!A:S,17,FALSE)</f>
        <v>3</v>
      </c>
      <c r="H3382" s="21">
        <f>VLOOKUP(dirty_cafe_sales!A3382,dirty_cafe_sales!A:S,19,FALSE)</f>
        <v>4.5</v>
      </c>
    </row>
    <row r="3383" spans="1:8" x14ac:dyDescent="0.3">
      <c r="A3383" s="19" t="s">
        <v>3402</v>
      </c>
      <c r="B3383" s="19" t="str">
        <f>VLOOKUP(dirty_cafe_sales!A3383,dirty_cafe_sales!A:S,10,FALSE)</f>
        <v>Cookie</v>
      </c>
      <c r="C3383" s="20">
        <f>VLOOKUP(dirty_cafe_sales!A3383,dirty_cafe_sales!A:S,16,FALSE)</f>
        <v>45057</v>
      </c>
      <c r="D3383" s="19" t="str">
        <f>VLOOKUP(dirty_cafe_sales!A3383,dirty_cafe_sales!A:S,15,FALSE)</f>
        <v>In-store</v>
      </c>
      <c r="E3383" s="19" t="str">
        <f>VLOOKUP(dirty_cafe_sales!A3383,dirty_cafe_sales!A:S,14,FALSE)</f>
        <v>Cash</v>
      </c>
      <c r="F3383" s="21">
        <f>VLOOKUP(dirty_cafe_sales!A3383,dirty_cafe_sales!A:S,18,FALSE)</f>
        <v>1</v>
      </c>
      <c r="G3383" s="21" t="str">
        <f>VLOOKUP(dirty_cafe_sales!A3383,dirty_cafe_sales!A:S,17,FALSE)</f>
        <v>0</v>
      </c>
      <c r="H3383" s="21">
        <f>VLOOKUP(dirty_cafe_sales!A3383,dirty_cafe_sales!A:S,19,FALSE)</f>
        <v>0</v>
      </c>
    </row>
    <row r="3384" spans="1:8" x14ac:dyDescent="0.3">
      <c r="A3384" s="19" t="s">
        <v>3403</v>
      </c>
      <c r="B3384" s="19" t="str">
        <f>VLOOKUP(dirty_cafe_sales!A3384,dirty_cafe_sales!A:S,10,FALSE)</f>
        <v>Cake</v>
      </c>
      <c r="C3384" s="20" t="str">
        <f>VLOOKUP(dirty_cafe_sales!A3384,dirty_cafe_sales!A:S,16,FALSE)</f>
        <v>Unknown</v>
      </c>
      <c r="D3384" s="19" t="str">
        <f>VLOOKUP(dirty_cafe_sales!A3384,dirty_cafe_sales!A:S,15,FALSE)</f>
        <v>Unknown</v>
      </c>
      <c r="E3384" s="19" t="str">
        <f>VLOOKUP(dirty_cafe_sales!A3384,dirty_cafe_sales!A:S,14,FALSE)</f>
        <v>Cash</v>
      </c>
      <c r="F3384" s="21">
        <f>VLOOKUP(dirty_cafe_sales!A3384,dirty_cafe_sales!A:S,18,FALSE)</f>
        <v>3</v>
      </c>
      <c r="G3384" s="21">
        <f>VLOOKUP(dirty_cafe_sales!A3384,dirty_cafe_sales!A:S,17,FALSE)</f>
        <v>3</v>
      </c>
      <c r="H3384" s="21">
        <f>VLOOKUP(dirty_cafe_sales!A3384,dirty_cafe_sales!A:S,19,FALSE)</f>
        <v>9</v>
      </c>
    </row>
    <row r="3385" spans="1:8" x14ac:dyDescent="0.3">
      <c r="A3385" s="19" t="s">
        <v>3404</v>
      </c>
      <c r="B3385" s="19" t="str">
        <f>VLOOKUP(dirty_cafe_sales!A3385,dirty_cafe_sales!A:S,10,FALSE)</f>
        <v>Cake</v>
      </c>
      <c r="C3385" s="20">
        <f>VLOOKUP(dirty_cafe_sales!A3385,dirty_cafe_sales!A:S,16,FALSE)</f>
        <v>45260</v>
      </c>
      <c r="D3385" s="19" t="str">
        <f>VLOOKUP(dirty_cafe_sales!A3385,dirty_cafe_sales!A:S,15,FALSE)</f>
        <v>Unknown</v>
      </c>
      <c r="E3385" s="19" t="str">
        <f>VLOOKUP(dirty_cafe_sales!A3385,dirty_cafe_sales!A:S,14,FALSE)</f>
        <v>Cash</v>
      </c>
      <c r="F3385" s="21">
        <f>VLOOKUP(dirty_cafe_sales!A3385,dirty_cafe_sales!A:S,18,FALSE)</f>
        <v>3</v>
      </c>
      <c r="G3385" s="21">
        <f>VLOOKUP(dirty_cafe_sales!A3385,dirty_cafe_sales!A:S,17,FALSE)</f>
        <v>4</v>
      </c>
      <c r="H3385" s="21">
        <f>VLOOKUP(dirty_cafe_sales!A3385,dirty_cafe_sales!A:S,19,FALSE)</f>
        <v>12</v>
      </c>
    </row>
    <row r="3386" spans="1:8" x14ac:dyDescent="0.3">
      <c r="A3386" s="19" t="s">
        <v>3405</v>
      </c>
      <c r="B3386" s="19" t="str">
        <f>VLOOKUP(dirty_cafe_sales!A3386,dirty_cafe_sales!A:S,10,FALSE)</f>
        <v>Juice</v>
      </c>
      <c r="C3386" s="20">
        <f>VLOOKUP(dirty_cafe_sales!A3386,dirty_cafe_sales!A:S,16,FALSE)</f>
        <v>44952</v>
      </c>
      <c r="D3386" s="19" t="str">
        <f>VLOOKUP(dirty_cafe_sales!A3386,dirty_cafe_sales!A:S,15,FALSE)</f>
        <v>Takeaway</v>
      </c>
      <c r="E3386" s="19" t="str">
        <f>VLOOKUP(dirty_cafe_sales!A3386,dirty_cafe_sales!A:S,14,FALSE)</f>
        <v>Digital Wallet</v>
      </c>
      <c r="F3386" s="21">
        <f>VLOOKUP(dirty_cafe_sales!A3386,dirty_cafe_sales!A:S,18,FALSE)</f>
        <v>3</v>
      </c>
      <c r="G3386" s="21">
        <f>VLOOKUP(dirty_cafe_sales!A3386,dirty_cafe_sales!A:S,17,FALSE)</f>
        <v>2</v>
      </c>
      <c r="H3386" s="21">
        <f>VLOOKUP(dirty_cafe_sales!A3386,dirty_cafe_sales!A:S,19,FALSE)</f>
        <v>6</v>
      </c>
    </row>
    <row r="3387" spans="1:8" x14ac:dyDescent="0.3">
      <c r="A3387" s="19" t="s">
        <v>3406</v>
      </c>
      <c r="B3387" s="19" t="str">
        <f>VLOOKUP(dirty_cafe_sales!A3387,dirty_cafe_sales!A:S,10,FALSE)</f>
        <v>Coffee</v>
      </c>
      <c r="C3387" s="20">
        <f>VLOOKUP(dirty_cafe_sales!A3387,dirty_cafe_sales!A:S,16,FALSE)</f>
        <v>45217</v>
      </c>
      <c r="D3387" s="19" t="str">
        <f>VLOOKUP(dirty_cafe_sales!A3387,dirty_cafe_sales!A:S,15,FALSE)</f>
        <v>In-store</v>
      </c>
      <c r="E3387" s="19" t="str">
        <f>VLOOKUP(dirty_cafe_sales!A3387,dirty_cafe_sales!A:S,14,FALSE)</f>
        <v>Credit Card</v>
      </c>
      <c r="F3387" s="21">
        <f>VLOOKUP(dirty_cafe_sales!A3387,dirty_cafe_sales!A:S,18,FALSE)</f>
        <v>2</v>
      </c>
      <c r="G3387" s="21">
        <f>VLOOKUP(dirty_cafe_sales!A3387,dirty_cafe_sales!A:S,17,FALSE)</f>
        <v>4</v>
      </c>
      <c r="H3387" s="21">
        <f>VLOOKUP(dirty_cafe_sales!A3387,dirty_cafe_sales!A:S,19,FALSE)</f>
        <v>8</v>
      </c>
    </row>
    <row r="3388" spans="1:8" x14ac:dyDescent="0.3">
      <c r="A3388" s="19" t="s">
        <v>3407</v>
      </c>
      <c r="B3388" s="19" t="str">
        <f>VLOOKUP(dirty_cafe_sales!A3388,dirty_cafe_sales!A:S,10,FALSE)</f>
        <v>Tea</v>
      </c>
      <c r="C3388" s="20">
        <f>VLOOKUP(dirty_cafe_sales!A3388,dirty_cafe_sales!A:S,16,FALSE)</f>
        <v>44966</v>
      </c>
      <c r="D3388" s="19" t="str">
        <f>VLOOKUP(dirty_cafe_sales!A3388,dirty_cafe_sales!A:S,15,FALSE)</f>
        <v>In-store</v>
      </c>
      <c r="E3388" s="19" t="str">
        <f>VLOOKUP(dirty_cafe_sales!A3388,dirty_cafe_sales!A:S,14,FALSE)</f>
        <v>Unknown</v>
      </c>
      <c r="F3388" s="21">
        <f>VLOOKUP(dirty_cafe_sales!A3388,dirty_cafe_sales!A:S,18,FALSE)</f>
        <v>1.5</v>
      </c>
      <c r="G3388" s="21">
        <f>VLOOKUP(dirty_cafe_sales!A3388,dirty_cafe_sales!A:S,17,FALSE)</f>
        <v>4</v>
      </c>
      <c r="H3388" s="21">
        <f>VLOOKUP(dirty_cafe_sales!A3388,dirty_cafe_sales!A:S,19,FALSE)</f>
        <v>6</v>
      </c>
    </row>
    <row r="3389" spans="1:8" x14ac:dyDescent="0.3">
      <c r="A3389" s="19" t="s">
        <v>3408</v>
      </c>
      <c r="B3389" s="19" t="str">
        <f>VLOOKUP(dirty_cafe_sales!A3389,dirty_cafe_sales!A:S,10,FALSE)</f>
        <v>Tea</v>
      </c>
      <c r="C3389" s="20">
        <f>VLOOKUP(dirty_cafe_sales!A3389,dirty_cafe_sales!A:S,16,FALSE)</f>
        <v>45061</v>
      </c>
      <c r="D3389" s="19" t="str">
        <f>VLOOKUP(dirty_cafe_sales!A3389,dirty_cafe_sales!A:S,15,FALSE)</f>
        <v>In-store</v>
      </c>
      <c r="E3389" s="19" t="str">
        <f>VLOOKUP(dirty_cafe_sales!A3389,dirty_cafe_sales!A:S,14,FALSE)</f>
        <v>Cash</v>
      </c>
      <c r="F3389" s="21">
        <f>VLOOKUP(dirty_cafe_sales!A3389,dirty_cafe_sales!A:S,18,FALSE)</f>
        <v>1.5</v>
      </c>
      <c r="G3389" s="21">
        <f>VLOOKUP(dirty_cafe_sales!A3389,dirty_cafe_sales!A:S,17,FALSE)</f>
        <v>1</v>
      </c>
      <c r="H3389" s="21">
        <f>VLOOKUP(dirty_cafe_sales!A3389,dirty_cafe_sales!A:S,19,FALSE)</f>
        <v>1.5</v>
      </c>
    </row>
    <row r="3390" spans="1:8" x14ac:dyDescent="0.3">
      <c r="A3390" s="19" t="s">
        <v>3409</v>
      </c>
      <c r="B3390" s="19" t="str">
        <f>VLOOKUP(dirty_cafe_sales!A3390,dirty_cafe_sales!A:S,10,FALSE)</f>
        <v>Smoothie</v>
      </c>
      <c r="C3390" s="20">
        <f>VLOOKUP(dirty_cafe_sales!A3390,dirty_cafe_sales!A:S,16,FALSE)</f>
        <v>45282</v>
      </c>
      <c r="D3390" s="19" t="str">
        <f>VLOOKUP(dirty_cafe_sales!A3390,dirty_cafe_sales!A:S,15,FALSE)</f>
        <v>Unknown</v>
      </c>
      <c r="E3390" s="19" t="str">
        <f>VLOOKUP(dirty_cafe_sales!A3390,dirty_cafe_sales!A:S,14,FALSE)</f>
        <v>Cash</v>
      </c>
      <c r="F3390" s="21">
        <f>VLOOKUP(dirty_cafe_sales!A3390,dirty_cafe_sales!A:S,18,FALSE)</f>
        <v>4</v>
      </c>
      <c r="G3390" s="21">
        <f>VLOOKUP(dirty_cafe_sales!A3390,dirty_cafe_sales!A:S,17,FALSE)</f>
        <v>5</v>
      </c>
      <c r="H3390" s="21">
        <f>VLOOKUP(dirty_cafe_sales!A3390,dirty_cafe_sales!A:S,19,FALSE)</f>
        <v>20</v>
      </c>
    </row>
    <row r="3391" spans="1:8" x14ac:dyDescent="0.3">
      <c r="A3391" s="19" t="s">
        <v>3410</v>
      </c>
      <c r="B3391" s="19" t="str">
        <f>VLOOKUP(dirty_cafe_sales!A3391,dirty_cafe_sales!A:S,10,FALSE)</f>
        <v>Salad</v>
      </c>
      <c r="C3391" s="20">
        <f>VLOOKUP(dirty_cafe_sales!A3391,dirty_cafe_sales!A:S,16,FALSE)</f>
        <v>45226</v>
      </c>
      <c r="D3391" s="19" t="str">
        <f>VLOOKUP(dirty_cafe_sales!A3391,dirty_cafe_sales!A:S,15,FALSE)</f>
        <v>In-store</v>
      </c>
      <c r="E3391" s="19" t="str">
        <f>VLOOKUP(dirty_cafe_sales!A3391,dirty_cafe_sales!A:S,14,FALSE)</f>
        <v>Unknown</v>
      </c>
      <c r="F3391" s="21">
        <f>VLOOKUP(dirty_cafe_sales!A3391,dirty_cafe_sales!A:S,18,FALSE)</f>
        <v>5</v>
      </c>
      <c r="G3391" s="21">
        <f>VLOOKUP(dirty_cafe_sales!A3391,dirty_cafe_sales!A:S,17,FALSE)</f>
        <v>2</v>
      </c>
      <c r="H3391" s="21">
        <f>VLOOKUP(dirty_cafe_sales!A3391,dirty_cafe_sales!A:S,19,FALSE)</f>
        <v>10</v>
      </c>
    </row>
    <row r="3392" spans="1:8" x14ac:dyDescent="0.3">
      <c r="A3392" s="19" t="s">
        <v>3411</v>
      </c>
      <c r="B3392" s="19" t="str">
        <f>VLOOKUP(dirty_cafe_sales!A3392,dirty_cafe_sales!A:S,10,FALSE)</f>
        <v>Cookie</v>
      </c>
      <c r="C3392" s="20">
        <f>VLOOKUP(dirty_cafe_sales!A3392,dirty_cafe_sales!A:S,16,FALSE)</f>
        <v>45061</v>
      </c>
      <c r="D3392" s="19" t="str">
        <f>VLOOKUP(dirty_cafe_sales!A3392,dirty_cafe_sales!A:S,15,FALSE)</f>
        <v>Unknown</v>
      </c>
      <c r="E3392" s="19" t="str">
        <f>VLOOKUP(dirty_cafe_sales!A3392,dirty_cafe_sales!A:S,14,FALSE)</f>
        <v>Credit Card</v>
      </c>
      <c r="F3392" s="21">
        <f>VLOOKUP(dirty_cafe_sales!A3392,dirty_cafe_sales!A:S,18,FALSE)</f>
        <v>1</v>
      </c>
      <c r="G3392" s="21">
        <f>VLOOKUP(dirty_cafe_sales!A3392,dirty_cafe_sales!A:S,17,FALSE)</f>
        <v>3</v>
      </c>
      <c r="H3392" s="21">
        <f>VLOOKUP(dirty_cafe_sales!A3392,dirty_cafe_sales!A:S,19,FALSE)</f>
        <v>3</v>
      </c>
    </row>
    <row r="3393" spans="1:8" x14ac:dyDescent="0.3">
      <c r="A3393" s="19" t="s">
        <v>3412</v>
      </c>
      <c r="B3393" s="19" t="str">
        <f>VLOOKUP(dirty_cafe_sales!A3393,dirty_cafe_sales!A:S,10,FALSE)</f>
        <v>Tea</v>
      </c>
      <c r="C3393" s="20">
        <f>VLOOKUP(dirty_cafe_sales!A3393,dirty_cafe_sales!A:S,16,FALSE)</f>
        <v>45231</v>
      </c>
      <c r="D3393" s="19" t="str">
        <f>VLOOKUP(dirty_cafe_sales!A3393,dirty_cafe_sales!A:S,15,FALSE)</f>
        <v>In-store</v>
      </c>
      <c r="E3393" s="19" t="str">
        <f>VLOOKUP(dirty_cafe_sales!A3393,dirty_cafe_sales!A:S,14,FALSE)</f>
        <v>Unknown</v>
      </c>
      <c r="F3393" s="21">
        <f>VLOOKUP(dirty_cafe_sales!A3393,dirty_cafe_sales!A:S,18,FALSE)</f>
        <v>1.5</v>
      </c>
      <c r="G3393" s="21">
        <f>VLOOKUP(dirty_cafe_sales!A3393,dirty_cafe_sales!A:S,17,FALSE)</f>
        <v>4</v>
      </c>
      <c r="H3393" s="21">
        <f>VLOOKUP(dirty_cafe_sales!A3393,dirty_cafe_sales!A:S,19,FALSE)</f>
        <v>6</v>
      </c>
    </row>
    <row r="3394" spans="1:8" x14ac:dyDescent="0.3">
      <c r="A3394" s="19" t="s">
        <v>3413</v>
      </c>
      <c r="B3394" s="19" t="str">
        <f>VLOOKUP(dirty_cafe_sales!A3394,dirty_cafe_sales!A:S,10,FALSE)</f>
        <v>Juice</v>
      </c>
      <c r="C3394" s="20">
        <f>VLOOKUP(dirty_cafe_sales!A3394,dirty_cafe_sales!A:S,16,FALSE)</f>
        <v>45003</v>
      </c>
      <c r="D3394" s="19" t="str">
        <f>VLOOKUP(dirty_cafe_sales!A3394,dirty_cafe_sales!A:S,15,FALSE)</f>
        <v>Unknown</v>
      </c>
      <c r="E3394" s="19" t="str">
        <f>VLOOKUP(dirty_cafe_sales!A3394,dirty_cafe_sales!A:S,14,FALSE)</f>
        <v>Digital Wallet</v>
      </c>
      <c r="F3394" s="21">
        <f>VLOOKUP(dirty_cafe_sales!A3394,dirty_cafe_sales!A:S,18,FALSE)</f>
        <v>3</v>
      </c>
      <c r="G3394" s="21">
        <f>VLOOKUP(dirty_cafe_sales!A3394,dirty_cafe_sales!A:S,17,FALSE)</f>
        <v>3</v>
      </c>
      <c r="H3394" s="21">
        <f>VLOOKUP(dirty_cafe_sales!A3394,dirty_cafe_sales!A:S,19,FALSE)</f>
        <v>9</v>
      </c>
    </row>
    <row r="3395" spans="1:8" x14ac:dyDescent="0.3">
      <c r="A3395" s="19" t="s">
        <v>3414</v>
      </c>
      <c r="B3395" s="19" t="str">
        <f>VLOOKUP(dirty_cafe_sales!A3395,dirty_cafe_sales!A:S,10,FALSE)</f>
        <v>Juice</v>
      </c>
      <c r="C3395" s="20">
        <f>VLOOKUP(dirty_cafe_sales!A3395,dirty_cafe_sales!A:S,16,FALSE)</f>
        <v>45191</v>
      </c>
      <c r="D3395" s="19" t="str">
        <f>VLOOKUP(dirty_cafe_sales!A3395,dirty_cafe_sales!A:S,15,FALSE)</f>
        <v>Unknown</v>
      </c>
      <c r="E3395" s="19" t="str">
        <f>VLOOKUP(dirty_cafe_sales!A3395,dirty_cafe_sales!A:S,14,FALSE)</f>
        <v>Unknown</v>
      </c>
      <c r="F3395" s="21">
        <f>VLOOKUP(dirty_cafe_sales!A3395,dirty_cafe_sales!A:S,18,FALSE)</f>
        <v>3</v>
      </c>
      <c r="G3395" s="21">
        <f>VLOOKUP(dirty_cafe_sales!A3395,dirty_cafe_sales!A:S,17,FALSE)</f>
        <v>2</v>
      </c>
      <c r="H3395" s="21">
        <f>VLOOKUP(dirty_cafe_sales!A3395,dirty_cafe_sales!A:S,19,FALSE)</f>
        <v>6</v>
      </c>
    </row>
    <row r="3396" spans="1:8" x14ac:dyDescent="0.3">
      <c r="A3396" s="19" t="s">
        <v>3415</v>
      </c>
      <c r="B3396" s="19" t="str">
        <f>VLOOKUP(dirty_cafe_sales!A3396,dirty_cafe_sales!A:S,10,FALSE)</f>
        <v>Tea</v>
      </c>
      <c r="C3396" s="20">
        <f>VLOOKUP(dirty_cafe_sales!A3396,dirty_cafe_sales!A:S,16,FALSE)</f>
        <v>45113</v>
      </c>
      <c r="D3396" s="19" t="str">
        <f>VLOOKUP(dirty_cafe_sales!A3396,dirty_cafe_sales!A:S,15,FALSE)</f>
        <v>Unknown</v>
      </c>
      <c r="E3396" s="19" t="str">
        <f>VLOOKUP(dirty_cafe_sales!A3396,dirty_cafe_sales!A:S,14,FALSE)</f>
        <v>Digital Wallet</v>
      </c>
      <c r="F3396" s="21">
        <f>VLOOKUP(dirty_cafe_sales!A3396,dirty_cafe_sales!A:S,18,FALSE)</f>
        <v>1.5</v>
      </c>
      <c r="G3396" s="21">
        <f>VLOOKUP(dirty_cafe_sales!A3396,dirty_cafe_sales!A:S,17,FALSE)</f>
        <v>4</v>
      </c>
      <c r="H3396" s="21">
        <f>VLOOKUP(dirty_cafe_sales!A3396,dirty_cafe_sales!A:S,19,FALSE)</f>
        <v>6</v>
      </c>
    </row>
    <row r="3397" spans="1:8" x14ac:dyDescent="0.3">
      <c r="A3397" s="19" t="s">
        <v>3416</v>
      </c>
      <c r="B3397" s="19" t="str">
        <f>VLOOKUP(dirty_cafe_sales!A3397,dirty_cafe_sales!A:S,10,FALSE)</f>
        <v>Cookie</v>
      </c>
      <c r="C3397" s="20">
        <f>VLOOKUP(dirty_cafe_sales!A3397,dirty_cafe_sales!A:S,16,FALSE)</f>
        <v>45184</v>
      </c>
      <c r="D3397" s="19" t="str">
        <f>VLOOKUP(dirty_cafe_sales!A3397,dirty_cafe_sales!A:S,15,FALSE)</f>
        <v>Unknown</v>
      </c>
      <c r="E3397" s="19" t="str">
        <f>VLOOKUP(dirty_cafe_sales!A3397,dirty_cafe_sales!A:S,14,FALSE)</f>
        <v>Digital Wallet</v>
      </c>
      <c r="F3397" s="21">
        <f>VLOOKUP(dirty_cafe_sales!A3397,dirty_cafe_sales!A:S,18,FALSE)</f>
        <v>1</v>
      </c>
      <c r="G3397" s="21">
        <f>VLOOKUP(dirty_cafe_sales!A3397,dirty_cafe_sales!A:S,17,FALSE)</f>
        <v>1</v>
      </c>
      <c r="H3397" s="21">
        <f>VLOOKUP(dirty_cafe_sales!A3397,dirty_cafe_sales!A:S,19,FALSE)</f>
        <v>1</v>
      </c>
    </row>
    <row r="3398" spans="1:8" x14ac:dyDescent="0.3">
      <c r="A3398" s="19" t="s">
        <v>3417</v>
      </c>
      <c r="B3398" s="19" t="str">
        <f>VLOOKUP(dirty_cafe_sales!A3398,dirty_cafe_sales!A:S,10,FALSE)</f>
        <v>Unknown</v>
      </c>
      <c r="C3398" s="20">
        <f>VLOOKUP(dirty_cafe_sales!A3398,dirty_cafe_sales!A:S,16,FALSE)</f>
        <v>45020</v>
      </c>
      <c r="D3398" s="19" t="str">
        <f>VLOOKUP(dirty_cafe_sales!A3398,dirty_cafe_sales!A:S,15,FALSE)</f>
        <v>In-store</v>
      </c>
      <c r="E3398" s="19" t="str">
        <f>VLOOKUP(dirty_cafe_sales!A3398,dirty_cafe_sales!A:S,14,FALSE)</f>
        <v>Digital Wallet</v>
      </c>
      <c r="F3398" s="21">
        <f>VLOOKUP(dirty_cafe_sales!A3398,dirty_cafe_sales!A:S,18,FALSE)</f>
        <v>4</v>
      </c>
      <c r="G3398" s="21">
        <f>VLOOKUP(dirty_cafe_sales!A3398,dirty_cafe_sales!A:S,17,FALSE)</f>
        <v>2</v>
      </c>
      <c r="H3398" s="21">
        <f>VLOOKUP(dirty_cafe_sales!A3398,dirty_cafe_sales!A:S,19,FALSE)</f>
        <v>8</v>
      </c>
    </row>
    <row r="3399" spans="1:8" x14ac:dyDescent="0.3">
      <c r="A3399" s="19" t="s">
        <v>3418</v>
      </c>
      <c r="B3399" s="19" t="str">
        <f>VLOOKUP(dirty_cafe_sales!A3399,dirty_cafe_sales!A:S,10,FALSE)</f>
        <v>Tea</v>
      </c>
      <c r="C3399" s="20">
        <f>VLOOKUP(dirty_cafe_sales!A3399,dirty_cafe_sales!A:S,16,FALSE)</f>
        <v>45175</v>
      </c>
      <c r="D3399" s="19" t="str">
        <f>VLOOKUP(dirty_cafe_sales!A3399,dirty_cafe_sales!A:S,15,FALSE)</f>
        <v>Unknown</v>
      </c>
      <c r="E3399" s="19" t="str">
        <f>VLOOKUP(dirty_cafe_sales!A3399,dirty_cafe_sales!A:S,14,FALSE)</f>
        <v>Digital Wallet</v>
      </c>
      <c r="F3399" s="21">
        <f>VLOOKUP(dirty_cafe_sales!A3399,dirty_cafe_sales!A:S,18,FALSE)</f>
        <v>1.5</v>
      </c>
      <c r="G3399" s="21">
        <f>VLOOKUP(dirty_cafe_sales!A3399,dirty_cafe_sales!A:S,17,FALSE)</f>
        <v>0</v>
      </c>
      <c r="H3399" s="21">
        <f>VLOOKUP(dirty_cafe_sales!A3399,dirty_cafe_sales!A:S,19,FALSE)</f>
        <v>0</v>
      </c>
    </row>
    <row r="3400" spans="1:8" x14ac:dyDescent="0.3">
      <c r="A3400" s="19" t="s">
        <v>3419</v>
      </c>
      <c r="B3400" s="19" t="str">
        <f>VLOOKUP(dirty_cafe_sales!A3400,dirty_cafe_sales!A:S,10,FALSE)</f>
        <v>Cookie</v>
      </c>
      <c r="C3400" s="20">
        <f>VLOOKUP(dirty_cafe_sales!A3400,dirty_cafe_sales!A:S,16,FALSE)</f>
        <v>45102</v>
      </c>
      <c r="D3400" s="19" t="str">
        <f>VLOOKUP(dirty_cafe_sales!A3400,dirty_cafe_sales!A:S,15,FALSE)</f>
        <v>Unknown</v>
      </c>
      <c r="E3400" s="19" t="str">
        <f>VLOOKUP(dirty_cafe_sales!A3400,dirty_cafe_sales!A:S,14,FALSE)</f>
        <v>Credit Card</v>
      </c>
      <c r="F3400" s="21">
        <f>VLOOKUP(dirty_cafe_sales!A3400,dirty_cafe_sales!A:S,18,FALSE)</f>
        <v>1</v>
      </c>
      <c r="G3400" s="21">
        <f>VLOOKUP(dirty_cafe_sales!A3400,dirty_cafe_sales!A:S,17,FALSE)</f>
        <v>5</v>
      </c>
      <c r="H3400" s="21">
        <f>VLOOKUP(dirty_cafe_sales!A3400,dirty_cafe_sales!A:S,19,FALSE)</f>
        <v>5</v>
      </c>
    </row>
    <row r="3401" spans="1:8" x14ac:dyDescent="0.3">
      <c r="A3401" s="19" t="s">
        <v>3420</v>
      </c>
      <c r="B3401" s="19" t="str">
        <f>VLOOKUP(dirty_cafe_sales!A3401,dirty_cafe_sales!A:S,10,FALSE)</f>
        <v>Smoothie</v>
      </c>
      <c r="C3401" s="20">
        <f>VLOOKUP(dirty_cafe_sales!A3401,dirty_cafe_sales!A:S,16,FALSE)</f>
        <v>45106</v>
      </c>
      <c r="D3401" s="19" t="str">
        <f>VLOOKUP(dirty_cafe_sales!A3401,dirty_cafe_sales!A:S,15,FALSE)</f>
        <v>Unknown</v>
      </c>
      <c r="E3401" s="19" t="str">
        <f>VLOOKUP(dirty_cafe_sales!A3401,dirty_cafe_sales!A:S,14,FALSE)</f>
        <v>Digital Wallet</v>
      </c>
      <c r="F3401" s="21">
        <f>VLOOKUP(dirty_cafe_sales!A3401,dirty_cafe_sales!A:S,18,FALSE)</f>
        <v>4</v>
      </c>
      <c r="G3401" s="21">
        <f>VLOOKUP(dirty_cafe_sales!A3401,dirty_cafe_sales!A:S,17,FALSE)</f>
        <v>5</v>
      </c>
      <c r="H3401" s="21">
        <f>VLOOKUP(dirty_cafe_sales!A3401,dirty_cafe_sales!A:S,19,FALSE)</f>
        <v>20</v>
      </c>
    </row>
    <row r="3402" spans="1:8" x14ac:dyDescent="0.3">
      <c r="A3402" s="19" t="s">
        <v>3421</v>
      </c>
      <c r="B3402" s="19" t="str">
        <f>VLOOKUP(dirty_cafe_sales!A3402,dirty_cafe_sales!A:S,10,FALSE)</f>
        <v>Salad</v>
      </c>
      <c r="C3402" s="20">
        <f>VLOOKUP(dirty_cafe_sales!A3402,dirty_cafe_sales!A:S,16,FALSE)</f>
        <v>45223</v>
      </c>
      <c r="D3402" s="19" t="str">
        <f>VLOOKUP(dirty_cafe_sales!A3402,dirty_cafe_sales!A:S,15,FALSE)</f>
        <v>Unknown</v>
      </c>
      <c r="E3402" s="19" t="str">
        <f>VLOOKUP(dirty_cafe_sales!A3402,dirty_cafe_sales!A:S,14,FALSE)</f>
        <v>Unknown</v>
      </c>
      <c r="F3402" s="21">
        <f>VLOOKUP(dirty_cafe_sales!A3402,dirty_cafe_sales!A:S,18,FALSE)</f>
        <v>5</v>
      </c>
      <c r="G3402" s="21">
        <f>VLOOKUP(dirty_cafe_sales!A3402,dirty_cafe_sales!A:S,17,FALSE)</f>
        <v>1</v>
      </c>
      <c r="H3402" s="21">
        <f>VLOOKUP(dirty_cafe_sales!A3402,dirty_cafe_sales!A:S,19,FALSE)</f>
        <v>5</v>
      </c>
    </row>
    <row r="3403" spans="1:8" x14ac:dyDescent="0.3">
      <c r="A3403" s="19" t="s">
        <v>3422</v>
      </c>
      <c r="B3403" s="19" t="str">
        <f>VLOOKUP(dirty_cafe_sales!A3403,dirty_cafe_sales!A:S,10,FALSE)</f>
        <v>Tea</v>
      </c>
      <c r="C3403" s="20">
        <f>VLOOKUP(dirty_cafe_sales!A3403,dirty_cafe_sales!A:S,16,FALSE)</f>
        <v>45132</v>
      </c>
      <c r="D3403" s="19" t="str">
        <f>VLOOKUP(dirty_cafe_sales!A3403,dirty_cafe_sales!A:S,15,FALSE)</f>
        <v>In-store</v>
      </c>
      <c r="E3403" s="19" t="str">
        <f>VLOOKUP(dirty_cafe_sales!A3403,dirty_cafe_sales!A:S,14,FALSE)</f>
        <v>Digital Wallet</v>
      </c>
      <c r="F3403" s="21">
        <f>VLOOKUP(dirty_cafe_sales!A3403,dirty_cafe_sales!A:S,18,FALSE)</f>
        <v>1.5</v>
      </c>
      <c r="G3403" s="21" t="str">
        <f>VLOOKUP(dirty_cafe_sales!A3403,dirty_cafe_sales!A:S,17,FALSE)</f>
        <v>0</v>
      </c>
      <c r="H3403" s="21">
        <f>VLOOKUP(dirty_cafe_sales!A3403,dirty_cafe_sales!A:S,19,FALSE)</f>
        <v>0</v>
      </c>
    </row>
    <row r="3404" spans="1:8" x14ac:dyDescent="0.3">
      <c r="A3404" s="19" t="s">
        <v>3423</v>
      </c>
      <c r="B3404" s="19" t="str">
        <f>VLOOKUP(dirty_cafe_sales!A3404,dirty_cafe_sales!A:S,10,FALSE)</f>
        <v>Cake</v>
      </c>
      <c r="C3404" s="20">
        <f>VLOOKUP(dirty_cafe_sales!A3404,dirty_cafe_sales!A:S,16,FALSE)</f>
        <v>44946</v>
      </c>
      <c r="D3404" s="19" t="str">
        <f>VLOOKUP(dirty_cafe_sales!A3404,dirty_cafe_sales!A:S,15,FALSE)</f>
        <v>Takeaway</v>
      </c>
      <c r="E3404" s="19" t="str">
        <f>VLOOKUP(dirty_cafe_sales!A3404,dirty_cafe_sales!A:S,14,FALSE)</f>
        <v>Cash</v>
      </c>
      <c r="F3404" s="21">
        <f>VLOOKUP(dirty_cafe_sales!A3404,dirty_cafe_sales!A:S,18,FALSE)</f>
        <v>3</v>
      </c>
      <c r="G3404" s="21">
        <f>VLOOKUP(dirty_cafe_sales!A3404,dirty_cafe_sales!A:S,17,FALSE)</f>
        <v>5</v>
      </c>
      <c r="H3404" s="21">
        <f>VLOOKUP(dirty_cafe_sales!A3404,dirty_cafe_sales!A:S,19,FALSE)</f>
        <v>15</v>
      </c>
    </row>
    <row r="3405" spans="1:8" x14ac:dyDescent="0.3">
      <c r="A3405" s="19" t="s">
        <v>3424</v>
      </c>
      <c r="B3405" s="19" t="str">
        <f>VLOOKUP(dirty_cafe_sales!A3405,dirty_cafe_sales!A:S,10,FALSE)</f>
        <v>Sandwich</v>
      </c>
      <c r="C3405" s="20">
        <f>VLOOKUP(dirty_cafe_sales!A3405,dirty_cafe_sales!A:S,16,FALSE)</f>
        <v>45037</v>
      </c>
      <c r="D3405" s="19" t="str">
        <f>VLOOKUP(dirty_cafe_sales!A3405,dirty_cafe_sales!A:S,15,FALSE)</f>
        <v>In-store</v>
      </c>
      <c r="E3405" s="19" t="str">
        <f>VLOOKUP(dirty_cafe_sales!A3405,dirty_cafe_sales!A:S,14,FALSE)</f>
        <v>Unknown</v>
      </c>
      <c r="F3405" s="21">
        <f>VLOOKUP(dirty_cafe_sales!A3405,dirty_cafe_sales!A:S,18,FALSE)</f>
        <v>4</v>
      </c>
      <c r="G3405" s="21">
        <f>VLOOKUP(dirty_cafe_sales!A3405,dirty_cafe_sales!A:S,17,FALSE)</f>
        <v>1</v>
      </c>
      <c r="H3405" s="21">
        <f>VLOOKUP(dirty_cafe_sales!A3405,dirty_cafe_sales!A:S,19,FALSE)</f>
        <v>4</v>
      </c>
    </row>
    <row r="3406" spans="1:8" x14ac:dyDescent="0.3">
      <c r="A3406" s="19" t="s">
        <v>3425</v>
      </c>
      <c r="B3406" s="19" t="str">
        <f>VLOOKUP(dirty_cafe_sales!A3406,dirty_cafe_sales!A:S,10,FALSE)</f>
        <v>Unknown</v>
      </c>
      <c r="C3406" s="20">
        <f>VLOOKUP(dirty_cafe_sales!A3406,dirty_cafe_sales!A:S,16,FALSE)</f>
        <v>45051</v>
      </c>
      <c r="D3406" s="19" t="str">
        <f>VLOOKUP(dirty_cafe_sales!A3406,dirty_cafe_sales!A:S,15,FALSE)</f>
        <v>Unknown</v>
      </c>
      <c r="E3406" s="19" t="str">
        <f>VLOOKUP(dirty_cafe_sales!A3406,dirty_cafe_sales!A:S,14,FALSE)</f>
        <v>Digital Wallet</v>
      </c>
      <c r="F3406" s="21">
        <f>VLOOKUP(dirty_cafe_sales!A3406,dirty_cafe_sales!A:S,18,FALSE)</f>
        <v>0</v>
      </c>
      <c r="G3406" s="21">
        <f>VLOOKUP(dirty_cafe_sales!A3406,dirty_cafe_sales!A:S,17,FALSE)</f>
        <v>5</v>
      </c>
      <c r="H3406" s="21">
        <f>VLOOKUP(dirty_cafe_sales!A3406,dirty_cafe_sales!A:S,19,FALSE)</f>
        <v>0</v>
      </c>
    </row>
    <row r="3407" spans="1:8" x14ac:dyDescent="0.3">
      <c r="A3407" s="19" t="s">
        <v>3426</v>
      </c>
      <c r="B3407" s="19" t="str">
        <f>VLOOKUP(dirty_cafe_sales!A3407,dirty_cafe_sales!A:S,10,FALSE)</f>
        <v>Smoothie</v>
      </c>
      <c r="C3407" s="20">
        <f>VLOOKUP(dirty_cafe_sales!A3407,dirty_cafe_sales!A:S,16,FALSE)</f>
        <v>45224</v>
      </c>
      <c r="D3407" s="19" t="str">
        <f>VLOOKUP(dirty_cafe_sales!A3407,dirty_cafe_sales!A:S,15,FALSE)</f>
        <v>In-store</v>
      </c>
      <c r="E3407" s="19" t="str">
        <f>VLOOKUP(dirty_cafe_sales!A3407,dirty_cafe_sales!A:S,14,FALSE)</f>
        <v>Cash</v>
      </c>
      <c r="F3407" s="21">
        <f>VLOOKUP(dirty_cafe_sales!A3407,dirty_cafe_sales!A:S,18,FALSE)</f>
        <v>4</v>
      </c>
      <c r="G3407" s="21">
        <f>VLOOKUP(dirty_cafe_sales!A3407,dirty_cafe_sales!A:S,17,FALSE)</f>
        <v>4</v>
      </c>
      <c r="H3407" s="21">
        <f>VLOOKUP(dirty_cafe_sales!A3407,dirty_cafe_sales!A:S,19,FALSE)</f>
        <v>16</v>
      </c>
    </row>
    <row r="3408" spans="1:8" x14ac:dyDescent="0.3">
      <c r="A3408" s="19" t="s">
        <v>3427</v>
      </c>
      <c r="B3408" s="19" t="str">
        <f>VLOOKUP(dirty_cafe_sales!A3408,dirty_cafe_sales!A:S,10,FALSE)</f>
        <v>Cake</v>
      </c>
      <c r="C3408" s="20">
        <f>VLOOKUP(dirty_cafe_sales!A3408,dirty_cafe_sales!A:S,16,FALSE)</f>
        <v>45249</v>
      </c>
      <c r="D3408" s="19" t="str">
        <f>VLOOKUP(dirty_cafe_sales!A3408,dirty_cafe_sales!A:S,15,FALSE)</f>
        <v>Takeaway</v>
      </c>
      <c r="E3408" s="19" t="str">
        <f>VLOOKUP(dirty_cafe_sales!A3408,dirty_cafe_sales!A:S,14,FALSE)</f>
        <v>Digital Wallet</v>
      </c>
      <c r="F3408" s="21">
        <f>VLOOKUP(dirty_cafe_sales!A3408,dirty_cafe_sales!A:S,18,FALSE)</f>
        <v>3</v>
      </c>
      <c r="G3408" s="21">
        <f>VLOOKUP(dirty_cafe_sales!A3408,dirty_cafe_sales!A:S,17,FALSE)</f>
        <v>1</v>
      </c>
      <c r="H3408" s="21">
        <f>VLOOKUP(dirty_cafe_sales!A3408,dirty_cafe_sales!A:S,19,FALSE)</f>
        <v>3</v>
      </c>
    </row>
    <row r="3409" spans="1:8" x14ac:dyDescent="0.3">
      <c r="A3409" s="19" t="s">
        <v>3428</v>
      </c>
      <c r="B3409" s="19" t="str">
        <f>VLOOKUP(dirty_cafe_sales!A3409,dirty_cafe_sales!A:S,10,FALSE)</f>
        <v>Cake</v>
      </c>
      <c r="C3409" s="20">
        <f>VLOOKUP(dirty_cafe_sales!A3409,dirty_cafe_sales!A:S,16,FALSE)</f>
        <v>45206</v>
      </c>
      <c r="D3409" s="19" t="str">
        <f>VLOOKUP(dirty_cafe_sales!A3409,dirty_cafe_sales!A:S,15,FALSE)</f>
        <v>Unknown</v>
      </c>
      <c r="E3409" s="19" t="str">
        <f>VLOOKUP(dirty_cafe_sales!A3409,dirty_cafe_sales!A:S,14,FALSE)</f>
        <v>Cash</v>
      </c>
      <c r="F3409" s="21">
        <f>VLOOKUP(dirty_cafe_sales!A3409,dirty_cafe_sales!A:S,18,FALSE)</f>
        <v>3</v>
      </c>
      <c r="G3409" s="21">
        <f>VLOOKUP(dirty_cafe_sales!A3409,dirty_cafe_sales!A:S,17,FALSE)</f>
        <v>1</v>
      </c>
      <c r="H3409" s="21">
        <f>VLOOKUP(dirty_cafe_sales!A3409,dirty_cafe_sales!A:S,19,FALSE)</f>
        <v>3</v>
      </c>
    </row>
    <row r="3410" spans="1:8" x14ac:dyDescent="0.3">
      <c r="A3410" s="19" t="s">
        <v>3429</v>
      </c>
      <c r="B3410" s="19" t="str">
        <f>VLOOKUP(dirty_cafe_sales!A3410,dirty_cafe_sales!A:S,10,FALSE)</f>
        <v>Cookie</v>
      </c>
      <c r="C3410" s="20">
        <f>VLOOKUP(dirty_cafe_sales!A3410,dirty_cafe_sales!A:S,16,FALSE)</f>
        <v>45016</v>
      </c>
      <c r="D3410" s="19" t="str">
        <f>VLOOKUP(dirty_cafe_sales!A3410,dirty_cafe_sales!A:S,15,FALSE)</f>
        <v>Unknown</v>
      </c>
      <c r="E3410" s="19" t="str">
        <f>VLOOKUP(dirty_cafe_sales!A3410,dirty_cafe_sales!A:S,14,FALSE)</f>
        <v>Credit Card</v>
      </c>
      <c r="F3410" s="21">
        <f>VLOOKUP(dirty_cafe_sales!A3410,dirty_cafe_sales!A:S,18,FALSE)</f>
        <v>1</v>
      </c>
      <c r="G3410" s="21">
        <f>VLOOKUP(dirty_cafe_sales!A3410,dirty_cafe_sales!A:S,17,FALSE)</f>
        <v>2</v>
      </c>
      <c r="H3410" s="21">
        <f>VLOOKUP(dirty_cafe_sales!A3410,dirty_cafe_sales!A:S,19,FALSE)</f>
        <v>2</v>
      </c>
    </row>
    <row r="3411" spans="1:8" x14ac:dyDescent="0.3">
      <c r="A3411" s="19" t="s">
        <v>3430</v>
      </c>
      <c r="B3411" s="19" t="str">
        <f>VLOOKUP(dirty_cafe_sales!A3411,dirty_cafe_sales!A:S,10,FALSE)</f>
        <v>Smoothie</v>
      </c>
      <c r="C3411" s="20" t="str">
        <f>VLOOKUP(dirty_cafe_sales!A3411,dirty_cafe_sales!A:S,16,FALSE)</f>
        <v>Unknown</v>
      </c>
      <c r="D3411" s="19" t="str">
        <f>VLOOKUP(dirty_cafe_sales!A3411,dirty_cafe_sales!A:S,15,FALSE)</f>
        <v>Unknown</v>
      </c>
      <c r="E3411" s="19" t="str">
        <f>VLOOKUP(dirty_cafe_sales!A3411,dirty_cafe_sales!A:S,14,FALSE)</f>
        <v>Cash</v>
      </c>
      <c r="F3411" s="21">
        <f>VLOOKUP(dirty_cafe_sales!A3411,dirty_cafe_sales!A:S,18,FALSE)</f>
        <v>4</v>
      </c>
      <c r="G3411" s="21">
        <f>VLOOKUP(dirty_cafe_sales!A3411,dirty_cafe_sales!A:S,17,FALSE)</f>
        <v>2</v>
      </c>
      <c r="H3411" s="21">
        <f>VLOOKUP(dirty_cafe_sales!A3411,dirty_cafe_sales!A:S,19,FALSE)</f>
        <v>8</v>
      </c>
    </row>
    <row r="3412" spans="1:8" x14ac:dyDescent="0.3">
      <c r="A3412" s="19" t="s">
        <v>3431</v>
      </c>
      <c r="B3412" s="19" t="str">
        <f>VLOOKUP(dirty_cafe_sales!A3412,dirty_cafe_sales!A:S,10,FALSE)</f>
        <v>Sandwich</v>
      </c>
      <c r="C3412" s="20">
        <f>VLOOKUP(dirty_cafe_sales!A3412,dirty_cafe_sales!A:S,16,FALSE)</f>
        <v>45110</v>
      </c>
      <c r="D3412" s="19" t="str">
        <f>VLOOKUP(dirty_cafe_sales!A3412,dirty_cafe_sales!A:S,15,FALSE)</f>
        <v>In-store</v>
      </c>
      <c r="E3412" s="19" t="str">
        <f>VLOOKUP(dirty_cafe_sales!A3412,dirty_cafe_sales!A:S,14,FALSE)</f>
        <v>Credit Card</v>
      </c>
      <c r="F3412" s="21">
        <f>VLOOKUP(dirty_cafe_sales!A3412,dirty_cafe_sales!A:S,18,FALSE)</f>
        <v>4</v>
      </c>
      <c r="G3412" s="21">
        <f>VLOOKUP(dirty_cafe_sales!A3412,dirty_cafe_sales!A:S,17,FALSE)</f>
        <v>3</v>
      </c>
      <c r="H3412" s="21">
        <f>VLOOKUP(dirty_cafe_sales!A3412,dirty_cafe_sales!A:S,19,FALSE)</f>
        <v>12</v>
      </c>
    </row>
    <row r="3413" spans="1:8" x14ac:dyDescent="0.3">
      <c r="A3413" s="19" t="s">
        <v>3432</v>
      </c>
      <c r="B3413" s="19" t="str">
        <f>VLOOKUP(dirty_cafe_sales!A3413,dirty_cafe_sales!A:S,10,FALSE)</f>
        <v>Tea</v>
      </c>
      <c r="C3413" s="20">
        <f>VLOOKUP(dirty_cafe_sales!A3413,dirty_cafe_sales!A:S,16,FALSE)</f>
        <v>45141</v>
      </c>
      <c r="D3413" s="19" t="str">
        <f>VLOOKUP(dirty_cafe_sales!A3413,dirty_cafe_sales!A:S,15,FALSE)</f>
        <v>Takeaway</v>
      </c>
      <c r="E3413" s="19" t="str">
        <f>VLOOKUP(dirty_cafe_sales!A3413,dirty_cafe_sales!A:S,14,FALSE)</f>
        <v>Unknown</v>
      </c>
      <c r="F3413" s="21">
        <f>VLOOKUP(dirty_cafe_sales!A3413,dirty_cafe_sales!A:S,18,FALSE)</f>
        <v>1.5</v>
      </c>
      <c r="G3413" s="21">
        <f>VLOOKUP(dirty_cafe_sales!A3413,dirty_cafe_sales!A:S,17,FALSE)</f>
        <v>2</v>
      </c>
      <c r="H3413" s="21">
        <f>VLOOKUP(dirty_cafe_sales!A3413,dirty_cafe_sales!A:S,19,FALSE)</f>
        <v>3</v>
      </c>
    </row>
    <row r="3414" spans="1:8" x14ac:dyDescent="0.3">
      <c r="A3414" s="19" t="s">
        <v>3433</v>
      </c>
      <c r="B3414" s="19" t="str">
        <f>VLOOKUP(dirty_cafe_sales!A3414,dirty_cafe_sales!A:S,10,FALSE)</f>
        <v>Cake</v>
      </c>
      <c r="C3414" s="20">
        <f>VLOOKUP(dirty_cafe_sales!A3414,dirty_cafe_sales!A:S,16,FALSE)</f>
        <v>45218</v>
      </c>
      <c r="D3414" s="19" t="str">
        <f>VLOOKUP(dirty_cafe_sales!A3414,dirty_cafe_sales!A:S,15,FALSE)</f>
        <v>Unknown</v>
      </c>
      <c r="E3414" s="19" t="str">
        <f>VLOOKUP(dirty_cafe_sales!A3414,dirty_cafe_sales!A:S,14,FALSE)</f>
        <v>Cash</v>
      </c>
      <c r="F3414" s="21">
        <f>VLOOKUP(dirty_cafe_sales!A3414,dirty_cafe_sales!A:S,18,FALSE)</f>
        <v>3</v>
      </c>
      <c r="G3414" s="21">
        <f>VLOOKUP(dirty_cafe_sales!A3414,dirty_cafe_sales!A:S,17,FALSE)</f>
        <v>2</v>
      </c>
      <c r="H3414" s="21">
        <f>VLOOKUP(dirty_cafe_sales!A3414,dirty_cafe_sales!A:S,19,FALSE)</f>
        <v>6</v>
      </c>
    </row>
    <row r="3415" spans="1:8" x14ac:dyDescent="0.3">
      <c r="A3415" s="19" t="s">
        <v>3434</v>
      </c>
      <c r="B3415" s="19" t="str">
        <f>VLOOKUP(dirty_cafe_sales!A3415,dirty_cafe_sales!A:S,10,FALSE)</f>
        <v>Cake</v>
      </c>
      <c r="C3415" s="20">
        <f>VLOOKUP(dirty_cafe_sales!A3415,dirty_cafe_sales!A:S,16,FALSE)</f>
        <v>45087</v>
      </c>
      <c r="D3415" s="19" t="str">
        <f>VLOOKUP(dirty_cafe_sales!A3415,dirty_cafe_sales!A:S,15,FALSE)</f>
        <v>Unknown</v>
      </c>
      <c r="E3415" s="19" t="str">
        <f>VLOOKUP(dirty_cafe_sales!A3415,dirty_cafe_sales!A:S,14,FALSE)</f>
        <v>Cash</v>
      </c>
      <c r="F3415" s="21">
        <f>VLOOKUP(dirty_cafe_sales!A3415,dirty_cafe_sales!A:S,18,FALSE)</f>
        <v>3</v>
      </c>
      <c r="G3415" s="21">
        <f>VLOOKUP(dirty_cafe_sales!A3415,dirty_cafe_sales!A:S,17,FALSE)</f>
        <v>2</v>
      </c>
      <c r="H3415" s="21">
        <f>VLOOKUP(dirty_cafe_sales!A3415,dirty_cafe_sales!A:S,19,FALSE)</f>
        <v>6</v>
      </c>
    </row>
    <row r="3416" spans="1:8" x14ac:dyDescent="0.3">
      <c r="A3416" s="19" t="s">
        <v>3435</v>
      </c>
      <c r="B3416" s="19" t="str">
        <f>VLOOKUP(dirty_cafe_sales!A3416,dirty_cafe_sales!A:S,10,FALSE)</f>
        <v>Salad</v>
      </c>
      <c r="C3416" s="20">
        <f>VLOOKUP(dirty_cafe_sales!A3416,dirty_cafe_sales!A:S,16,FALSE)</f>
        <v>45147</v>
      </c>
      <c r="D3416" s="19" t="str">
        <f>VLOOKUP(dirty_cafe_sales!A3416,dirty_cafe_sales!A:S,15,FALSE)</f>
        <v>In-store</v>
      </c>
      <c r="E3416" s="19" t="str">
        <f>VLOOKUP(dirty_cafe_sales!A3416,dirty_cafe_sales!A:S,14,FALSE)</f>
        <v>Cash</v>
      </c>
      <c r="F3416" s="21">
        <f>VLOOKUP(dirty_cafe_sales!A3416,dirty_cafe_sales!A:S,18,FALSE)</f>
        <v>5</v>
      </c>
      <c r="G3416" s="21">
        <f>VLOOKUP(dirty_cafe_sales!A3416,dirty_cafe_sales!A:S,17,FALSE)</f>
        <v>5</v>
      </c>
      <c r="H3416" s="21">
        <f>VLOOKUP(dirty_cafe_sales!A3416,dirty_cafe_sales!A:S,19,FALSE)</f>
        <v>25</v>
      </c>
    </row>
    <row r="3417" spans="1:8" x14ac:dyDescent="0.3">
      <c r="A3417" s="19" t="s">
        <v>3436</v>
      </c>
      <c r="B3417" s="19" t="str">
        <f>VLOOKUP(dirty_cafe_sales!A3417,dirty_cafe_sales!A:S,10,FALSE)</f>
        <v>Salad</v>
      </c>
      <c r="C3417" s="20">
        <f>VLOOKUP(dirty_cafe_sales!A3417,dirty_cafe_sales!A:S,16,FALSE)</f>
        <v>45013</v>
      </c>
      <c r="D3417" s="19" t="str">
        <f>VLOOKUP(dirty_cafe_sales!A3417,dirty_cafe_sales!A:S,15,FALSE)</f>
        <v>Takeaway</v>
      </c>
      <c r="E3417" s="19" t="str">
        <f>VLOOKUP(dirty_cafe_sales!A3417,dirty_cafe_sales!A:S,14,FALSE)</f>
        <v>Cash</v>
      </c>
      <c r="F3417" s="21">
        <f>VLOOKUP(dirty_cafe_sales!A3417,dirty_cafe_sales!A:S,18,FALSE)</f>
        <v>5</v>
      </c>
      <c r="G3417" s="21">
        <f>VLOOKUP(dirty_cafe_sales!A3417,dirty_cafe_sales!A:S,17,FALSE)</f>
        <v>4</v>
      </c>
      <c r="H3417" s="21">
        <f>VLOOKUP(dirty_cafe_sales!A3417,dirty_cafe_sales!A:S,19,FALSE)</f>
        <v>20</v>
      </c>
    </row>
    <row r="3418" spans="1:8" x14ac:dyDescent="0.3">
      <c r="A3418" s="19" t="s">
        <v>3437</v>
      </c>
      <c r="B3418" s="19" t="str">
        <f>VLOOKUP(dirty_cafe_sales!A3418,dirty_cafe_sales!A:S,10,FALSE)</f>
        <v>Salad</v>
      </c>
      <c r="C3418" s="20">
        <f>VLOOKUP(dirty_cafe_sales!A3418,dirty_cafe_sales!A:S,16,FALSE)</f>
        <v>45265</v>
      </c>
      <c r="D3418" s="19" t="str">
        <f>VLOOKUP(dirty_cafe_sales!A3418,dirty_cafe_sales!A:S,15,FALSE)</f>
        <v>Unknown</v>
      </c>
      <c r="E3418" s="19" t="str">
        <f>VLOOKUP(dirty_cafe_sales!A3418,dirty_cafe_sales!A:S,14,FALSE)</f>
        <v>Unknown</v>
      </c>
      <c r="F3418" s="21" t="str">
        <f>VLOOKUP(dirty_cafe_sales!A3418,dirty_cafe_sales!A:S,18,FALSE)</f>
        <v>0</v>
      </c>
      <c r="G3418" s="21">
        <f>VLOOKUP(dirty_cafe_sales!A3418,dirty_cafe_sales!A:S,17,FALSE)</f>
        <v>5</v>
      </c>
      <c r="H3418" s="21">
        <f>VLOOKUP(dirty_cafe_sales!A3418,dirty_cafe_sales!A:S,19,FALSE)</f>
        <v>0</v>
      </c>
    </row>
    <row r="3419" spans="1:8" x14ac:dyDescent="0.3">
      <c r="A3419" s="19" t="s">
        <v>3438</v>
      </c>
      <c r="B3419" s="19" t="str">
        <f>VLOOKUP(dirty_cafe_sales!A3419,dirty_cafe_sales!A:S,10,FALSE)</f>
        <v>Juice</v>
      </c>
      <c r="C3419" s="20">
        <f>VLOOKUP(dirty_cafe_sales!A3419,dirty_cafe_sales!A:S,16,FALSE)</f>
        <v>44972</v>
      </c>
      <c r="D3419" s="19" t="str">
        <f>VLOOKUP(dirty_cafe_sales!A3419,dirty_cafe_sales!A:S,15,FALSE)</f>
        <v>Unknown</v>
      </c>
      <c r="E3419" s="19" t="str">
        <f>VLOOKUP(dirty_cafe_sales!A3419,dirty_cafe_sales!A:S,14,FALSE)</f>
        <v>Unknown</v>
      </c>
      <c r="F3419" s="21">
        <f>VLOOKUP(dirty_cafe_sales!A3419,dirty_cafe_sales!A:S,18,FALSE)</f>
        <v>3</v>
      </c>
      <c r="G3419" s="21">
        <f>VLOOKUP(dirty_cafe_sales!A3419,dirty_cafe_sales!A:S,17,FALSE)</f>
        <v>2</v>
      </c>
      <c r="H3419" s="21">
        <f>VLOOKUP(dirty_cafe_sales!A3419,dirty_cafe_sales!A:S,19,FALSE)</f>
        <v>6</v>
      </c>
    </row>
    <row r="3420" spans="1:8" x14ac:dyDescent="0.3">
      <c r="A3420" s="19" t="s">
        <v>3439</v>
      </c>
      <c r="B3420" s="19" t="str">
        <f>VLOOKUP(dirty_cafe_sales!A3420,dirty_cafe_sales!A:S,10,FALSE)</f>
        <v>Coffee</v>
      </c>
      <c r="C3420" s="20">
        <f>VLOOKUP(dirty_cafe_sales!A3420,dirty_cafe_sales!A:S,16,FALSE)</f>
        <v>45265</v>
      </c>
      <c r="D3420" s="19" t="str">
        <f>VLOOKUP(dirty_cafe_sales!A3420,dirty_cafe_sales!A:S,15,FALSE)</f>
        <v>Takeaway</v>
      </c>
      <c r="E3420" s="19" t="str">
        <f>VLOOKUP(dirty_cafe_sales!A3420,dirty_cafe_sales!A:S,14,FALSE)</f>
        <v>Cash</v>
      </c>
      <c r="F3420" s="21">
        <f>VLOOKUP(dirty_cafe_sales!A3420,dirty_cafe_sales!A:S,18,FALSE)</f>
        <v>2</v>
      </c>
      <c r="G3420" s="21">
        <f>VLOOKUP(dirty_cafe_sales!A3420,dirty_cafe_sales!A:S,17,FALSE)</f>
        <v>0</v>
      </c>
      <c r="H3420" s="21">
        <f>VLOOKUP(dirty_cafe_sales!A3420,dirty_cafe_sales!A:S,19,FALSE)</f>
        <v>0</v>
      </c>
    </row>
    <row r="3421" spans="1:8" x14ac:dyDescent="0.3">
      <c r="A3421" s="19" t="s">
        <v>3440</v>
      </c>
      <c r="B3421" s="19" t="str">
        <f>VLOOKUP(dirty_cafe_sales!A3421,dirty_cafe_sales!A:S,10,FALSE)</f>
        <v>Sandwich</v>
      </c>
      <c r="C3421" s="20">
        <f>VLOOKUP(dirty_cafe_sales!A3421,dirty_cafe_sales!A:S,16,FALSE)</f>
        <v>44967</v>
      </c>
      <c r="D3421" s="19" t="str">
        <f>VLOOKUP(dirty_cafe_sales!A3421,dirty_cafe_sales!A:S,15,FALSE)</f>
        <v>In-store</v>
      </c>
      <c r="E3421" s="19" t="str">
        <f>VLOOKUP(dirty_cafe_sales!A3421,dirty_cafe_sales!A:S,14,FALSE)</f>
        <v>Unknown</v>
      </c>
      <c r="F3421" s="21">
        <f>VLOOKUP(dirty_cafe_sales!A3421,dirty_cafe_sales!A:S,18,FALSE)</f>
        <v>4</v>
      </c>
      <c r="G3421" s="21">
        <f>VLOOKUP(dirty_cafe_sales!A3421,dirty_cafe_sales!A:S,17,FALSE)</f>
        <v>5</v>
      </c>
      <c r="H3421" s="21">
        <f>VLOOKUP(dirty_cafe_sales!A3421,dirty_cafe_sales!A:S,19,FALSE)</f>
        <v>20</v>
      </c>
    </row>
    <row r="3422" spans="1:8" x14ac:dyDescent="0.3">
      <c r="A3422" s="19" t="s">
        <v>3441</v>
      </c>
      <c r="B3422" s="19" t="str">
        <f>VLOOKUP(dirty_cafe_sales!A3422,dirty_cafe_sales!A:S,10,FALSE)</f>
        <v>Tea</v>
      </c>
      <c r="C3422" s="20" t="str">
        <f>VLOOKUP(dirty_cafe_sales!A3422,dirty_cafe_sales!A:S,16,FALSE)</f>
        <v>Unknown</v>
      </c>
      <c r="D3422" s="19" t="str">
        <f>VLOOKUP(dirty_cafe_sales!A3422,dirty_cafe_sales!A:S,15,FALSE)</f>
        <v>Takeaway</v>
      </c>
      <c r="E3422" s="19" t="str">
        <f>VLOOKUP(dirty_cafe_sales!A3422,dirty_cafe_sales!A:S,14,FALSE)</f>
        <v>Unknown</v>
      </c>
      <c r="F3422" s="21">
        <f>VLOOKUP(dirty_cafe_sales!A3422,dirty_cafe_sales!A:S,18,FALSE)</f>
        <v>1.5</v>
      </c>
      <c r="G3422" s="21">
        <f>VLOOKUP(dirty_cafe_sales!A3422,dirty_cafe_sales!A:S,17,FALSE)</f>
        <v>1</v>
      </c>
      <c r="H3422" s="21">
        <f>VLOOKUP(dirty_cafe_sales!A3422,dirty_cafe_sales!A:S,19,FALSE)</f>
        <v>1.5</v>
      </c>
    </row>
    <row r="3423" spans="1:8" x14ac:dyDescent="0.3">
      <c r="A3423" s="19" t="s">
        <v>3442</v>
      </c>
      <c r="B3423" s="19" t="str">
        <f>VLOOKUP(dirty_cafe_sales!A3423,dirty_cafe_sales!A:S,10,FALSE)</f>
        <v>Sandwich</v>
      </c>
      <c r="C3423" s="20">
        <f>VLOOKUP(dirty_cafe_sales!A3423,dirty_cafe_sales!A:S,16,FALSE)</f>
        <v>45013</v>
      </c>
      <c r="D3423" s="19" t="str">
        <f>VLOOKUP(dirty_cafe_sales!A3423,dirty_cafe_sales!A:S,15,FALSE)</f>
        <v>Unknown</v>
      </c>
      <c r="E3423" s="19" t="str">
        <f>VLOOKUP(dirty_cafe_sales!A3423,dirty_cafe_sales!A:S,14,FALSE)</f>
        <v>Unknown</v>
      </c>
      <c r="F3423" s="21">
        <f>VLOOKUP(dirty_cafe_sales!A3423,dirty_cafe_sales!A:S,18,FALSE)</f>
        <v>0</v>
      </c>
      <c r="G3423" s="21">
        <f>VLOOKUP(dirty_cafe_sales!A3423,dirty_cafe_sales!A:S,17,FALSE)</f>
        <v>1</v>
      </c>
      <c r="H3423" s="21">
        <f>VLOOKUP(dirty_cafe_sales!A3423,dirty_cafe_sales!A:S,19,FALSE)</f>
        <v>0</v>
      </c>
    </row>
    <row r="3424" spans="1:8" x14ac:dyDescent="0.3">
      <c r="A3424" s="19" t="s">
        <v>3443</v>
      </c>
      <c r="B3424" s="19" t="str">
        <f>VLOOKUP(dirty_cafe_sales!A3424,dirty_cafe_sales!A:S,10,FALSE)</f>
        <v>Tea</v>
      </c>
      <c r="C3424" s="20">
        <f>VLOOKUP(dirty_cafe_sales!A3424,dirty_cafe_sales!A:S,16,FALSE)</f>
        <v>45083</v>
      </c>
      <c r="D3424" s="19" t="str">
        <f>VLOOKUP(dirty_cafe_sales!A3424,dirty_cafe_sales!A:S,15,FALSE)</f>
        <v>In-store</v>
      </c>
      <c r="E3424" s="19" t="str">
        <f>VLOOKUP(dirty_cafe_sales!A3424,dirty_cafe_sales!A:S,14,FALSE)</f>
        <v>Credit Card</v>
      </c>
      <c r="F3424" s="21">
        <f>VLOOKUP(dirty_cafe_sales!A3424,dirty_cafe_sales!A:S,18,FALSE)</f>
        <v>1.5</v>
      </c>
      <c r="G3424" s="21">
        <f>VLOOKUP(dirty_cafe_sales!A3424,dirty_cafe_sales!A:S,17,FALSE)</f>
        <v>3</v>
      </c>
      <c r="H3424" s="21">
        <f>VLOOKUP(dirty_cafe_sales!A3424,dirty_cafe_sales!A:S,19,FALSE)</f>
        <v>4.5</v>
      </c>
    </row>
    <row r="3425" spans="1:8" x14ac:dyDescent="0.3">
      <c r="A3425" s="19" t="s">
        <v>3444</v>
      </c>
      <c r="B3425" s="19" t="str">
        <f>VLOOKUP(dirty_cafe_sales!A3425,dirty_cafe_sales!A:S,10,FALSE)</f>
        <v>Cake</v>
      </c>
      <c r="C3425" s="20">
        <f>VLOOKUP(dirty_cafe_sales!A3425,dirty_cafe_sales!A:S,16,FALSE)</f>
        <v>45105</v>
      </c>
      <c r="D3425" s="19" t="str">
        <f>VLOOKUP(dirty_cafe_sales!A3425,dirty_cafe_sales!A:S,15,FALSE)</f>
        <v>Takeaway</v>
      </c>
      <c r="E3425" s="19" t="str">
        <f>VLOOKUP(dirty_cafe_sales!A3425,dirty_cafe_sales!A:S,14,FALSE)</f>
        <v>Credit Card</v>
      </c>
      <c r="F3425" s="21">
        <f>VLOOKUP(dirty_cafe_sales!A3425,dirty_cafe_sales!A:S,18,FALSE)</f>
        <v>3</v>
      </c>
      <c r="G3425" s="21">
        <f>VLOOKUP(dirty_cafe_sales!A3425,dirty_cafe_sales!A:S,17,FALSE)</f>
        <v>5</v>
      </c>
      <c r="H3425" s="21">
        <f>VLOOKUP(dirty_cafe_sales!A3425,dirty_cafe_sales!A:S,19,FALSE)</f>
        <v>15</v>
      </c>
    </row>
    <row r="3426" spans="1:8" x14ac:dyDescent="0.3">
      <c r="A3426" s="19" t="s">
        <v>3445</v>
      </c>
      <c r="B3426" s="19" t="str">
        <f>VLOOKUP(dirty_cafe_sales!A3426,dirty_cafe_sales!A:S,10,FALSE)</f>
        <v>Smoothie</v>
      </c>
      <c r="C3426" s="20">
        <f>VLOOKUP(dirty_cafe_sales!A3426,dirty_cafe_sales!A:S,16,FALSE)</f>
        <v>44970</v>
      </c>
      <c r="D3426" s="19" t="str">
        <f>VLOOKUP(dirty_cafe_sales!A3426,dirty_cafe_sales!A:S,15,FALSE)</f>
        <v>In-store</v>
      </c>
      <c r="E3426" s="19" t="str">
        <f>VLOOKUP(dirty_cafe_sales!A3426,dirty_cafe_sales!A:S,14,FALSE)</f>
        <v>Unknown</v>
      </c>
      <c r="F3426" s="21">
        <f>VLOOKUP(dirty_cafe_sales!A3426,dirty_cafe_sales!A:S,18,FALSE)</f>
        <v>4</v>
      </c>
      <c r="G3426" s="21">
        <f>VLOOKUP(dirty_cafe_sales!A3426,dirty_cafe_sales!A:S,17,FALSE)</f>
        <v>5</v>
      </c>
      <c r="H3426" s="21">
        <f>VLOOKUP(dirty_cafe_sales!A3426,dirty_cafe_sales!A:S,19,FALSE)</f>
        <v>20</v>
      </c>
    </row>
    <row r="3427" spans="1:8" x14ac:dyDescent="0.3">
      <c r="A3427" s="19" t="s">
        <v>3446</v>
      </c>
      <c r="B3427" s="19" t="str">
        <f>VLOOKUP(dirty_cafe_sales!A3427,dirty_cafe_sales!A:S,10,FALSE)</f>
        <v>Juice</v>
      </c>
      <c r="C3427" s="20">
        <f>VLOOKUP(dirty_cafe_sales!A3427,dirty_cafe_sales!A:S,16,FALSE)</f>
        <v>45001</v>
      </c>
      <c r="D3427" s="19" t="str">
        <f>VLOOKUP(dirty_cafe_sales!A3427,dirty_cafe_sales!A:S,15,FALSE)</f>
        <v>Takeaway</v>
      </c>
      <c r="E3427" s="19" t="str">
        <f>VLOOKUP(dirty_cafe_sales!A3427,dirty_cafe_sales!A:S,14,FALSE)</f>
        <v>Digital Wallet</v>
      </c>
      <c r="F3427" s="21">
        <f>VLOOKUP(dirty_cafe_sales!A3427,dirty_cafe_sales!A:S,18,FALSE)</f>
        <v>3</v>
      </c>
      <c r="G3427" s="21">
        <f>VLOOKUP(dirty_cafe_sales!A3427,dirty_cafe_sales!A:S,17,FALSE)</f>
        <v>3</v>
      </c>
      <c r="H3427" s="21">
        <f>VLOOKUP(dirty_cafe_sales!A3427,dirty_cafe_sales!A:S,19,FALSE)</f>
        <v>9</v>
      </c>
    </row>
    <row r="3428" spans="1:8" x14ac:dyDescent="0.3">
      <c r="A3428" s="19" t="s">
        <v>3447</v>
      </c>
      <c r="B3428" s="19" t="str">
        <f>VLOOKUP(dirty_cafe_sales!A3428,dirty_cafe_sales!A:S,10,FALSE)</f>
        <v>Coffee</v>
      </c>
      <c r="C3428" s="20">
        <f>VLOOKUP(dirty_cafe_sales!A3428,dirty_cafe_sales!A:S,16,FALSE)</f>
        <v>44944</v>
      </c>
      <c r="D3428" s="19" t="str">
        <f>VLOOKUP(dirty_cafe_sales!A3428,dirty_cafe_sales!A:S,15,FALSE)</f>
        <v>Unknown</v>
      </c>
      <c r="E3428" s="19" t="str">
        <f>VLOOKUP(dirty_cafe_sales!A3428,dirty_cafe_sales!A:S,14,FALSE)</f>
        <v>Unknown</v>
      </c>
      <c r="F3428" s="21">
        <f>VLOOKUP(dirty_cafe_sales!A3428,dirty_cafe_sales!A:S,18,FALSE)</f>
        <v>2</v>
      </c>
      <c r="G3428" s="21">
        <f>VLOOKUP(dirty_cafe_sales!A3428,dirty_cafe_sales!A:S,17,FALSE)</f>
        <v>4</v>
      </c>
      <c r="H3428" s="21">
        <f>VLOOKUP(dirty_cafe_sales!A3428,dirty_cafe_sales!A:S,19,FALSE)</f>
        <v>8</v>
      </c>
    </row>
    <row r="3429" spans="1:8" x14ac:dyDescent="0.3">
      <c r="A3429" s="19" t="s">
        <v>3448</v>
      </c>
      <c r="B3429" s="19" t="str">
        <f>VLOOKUP(dirty_cafe_sales!A3429,dirty_cafe_sales!A:S,10,FALSE)</f>
        <v>Unknown</v>
      </c>
      <c r="C3429" s="20">
        <f>VLOOKUP(dirty_cafe_sales!A3429,dirty_cafe_sales!A:S,16,FALSE)</f>
        <v>45037</v>
      </c>
      <c r="D3429" s="19" t="str">
        <f>VLOOKUP(dirty_cafe_sales!A3429,dirty_cafe_sales!A:S,15,FALSE)</f>
        <v>Takeaway</v>
      </c>
      <c r="E3429" s="19" t="str">
        <f>VLOOKUP(dirty_cafe_sales!A3429,dirty_cafe_sales!A:S,14,FALSE)</f>
        <v>Unknown</v>
      </c>
      <c r="F3429" s="21">
        <f>VLOOKUP(dirty_cafe_sales!A3429,dirty_cafe_sales!A:S,18,FALSE)</f>
        <v>4</v>
      </c>
      <c r="G3429" s="21">
        <f>VLOOKUP(dirty_cafe_sales!A3429,dirty_cafe_sales!A:S,17,FALSE)</f>
        <v>4</v>
      </c>
      <c r="H3429" s="21">
        <f>VLOOKUP(dirty_cafe_sales!A3429,dirty_cafe_sales!A:S,19,FALSE)</f>
        <v>16</v>
      </c>
    </row>
    <row r="3430" spans="1:8" x14ac:dyDescent="0.3">
      <c r="A3430" s="19" t="s">
        <v>3449</v>
      </c>
      <c r="B3430" s="19" t="str">
        <f>VLOOKUP(dirty_cafe_sales!A3430,dirty_cafe_sales!A:S,10,FALSE)</f>
        <v>Juice</v>
      </c>
      <c r="C3430" s="20">
        <f>VLOOKUP(dirty_cafe_sales!A3430,dirty_cafe_sales!A:S,16,FALSE)</f>
        <v>45226</v>
      </c>
      <c r="D3430" s="19" t="str">
        <f>VLOOKUP(dirty_cafe_sales!A3430,dirty_cafe_sales!A:S,15,FALSE)</f>
        <v>Unknown</v>
      </c>
      <c r="E3430" s="19" t="str">
        <f>VLOOKUP(dirty_cafe_sales!A3430,dirty_cafe_sales!A:S,14,FALSE)</f>
        <v>Credit Card</v>
      </c>
      <c r="F3430" s="21">
        <f>VLOOKUP(dirty_cafe_sales!A3430,dirty_cafe_sales!A:S,18,FALSE)</f>
        <v>3</v>
      </c>
      <c r="G3430" s="21">
        <f>VLOOKUP(dirty_cafe_sales!A3430,dirty_cafe_sales!A:S,17,FALSE)</f>
        <v>5</v>
      </c>
      <c r="H3430" s="21">
        <f>VLOOKUP(dirty_cafe_sales!A3430,dirty_cafe_sales!A:S,19,FALSE)</f>
        <v>15</v>
      </c>
    </row>
    <row r="3431" spans="1:8" x14ac:dyDescent="0.3">
      <c r="A3431" s="19" t="s">
        <v>3450</v>
      </c>
      <c r="B3431" s="19" t="str">
        <f>VLOOKUP(dirty_cafe_sales!A3431,dirty_cafe_sales!A:S,10,FALSE)</f>
        <v>Cookie</v>
      </c>
      <c r="C3431" s="20">
        <f>VLOOKUP(dirty_cafe_sales!A3431,dirty_cafe_sales!A:S,16,FALSE)</f>
        <v>45134</v>
      </c>
      <c r="D3431" s="19" t="str">
        <f>VLOOKUP(dirty_cafe_sales!A3431,dirty_cafe_sales!A:S,15,FALSE)</f>
        <v>In-store</v>
      </c>
      <c r="E3431" s="19" t="str">
        <f>VLOOKUP(dirty_cafe_sales!A3431,dirty_cafe_sales!A:S,14,FALSE)</f>
        <v>Unknown</v>
      </c>
      <c r="F3431" s="21">
        <f>VLOOKUP(dirty_cafe_sales!A3431,dirty_cafe_sales!A:S,18,FALSE)</f>
        <v>1</v>
      </c>
      <c r="G3431" s="21">
        <f>VLOOKUP(dirty_cafe_sales!A3431,dirty_cafe_sales!A:S,17,FALSE)</f>
        <v>2</v>
      </c>
      <c r="H3431" s="21">
        <f>VLOOKUP(dirty_cafe_sales!A3431,dirty_cafe_sales!A:S,19,FALSE)</f>
        <v>2</v>
      </c>
    </row>
    <row r="3432" spans="1:8" x14ac:dyDescent="0.3">
      <c r="A3432" s="19" t="s">
        <v>3451</v>
      </c>
      <c r="B3432" s="19" t="str">
        <f>VLOOKUP(dirty_cafe_sales!A3432,dirty_cafe_sales!A:S,10,FALSE)</f>
        <v>Unknown</v>
      </c>
      <c r="C3432" s="20">
        <f>VLOOKUP(dirty_cafe_sales!A3432,dirty_cafe_sales!A:S,16,FALSE)</f>
        <v>45014</v>
      </c>
      <c r="D3432" s="19" t="str">
        <f>VLOOKUP(dirty_cafe_sales!A3432,dirty_cafe_sales!A:S,15,FALSE)</f>
        <v>Takeaway</v>
      </c>
      <c r="E3432" s="19" t="str">
        <f>VLOOKUP(dirty_cafe_sales!A3432,dirty_cafe_sales!A:S,14,FALSE)</f>
        <v>Credit Card</v>
      </c>
      <c r="F3432" s="21">
        <f>VLOOKUP(dirty_cafe_sales!A3432,dirty_cafe_sales!A:S,18,FALSE)</f>
        <v>5</v>
      </c>
      <c r="G3432" s="21">
        <f>VLOOKUP(dirty_cafe_sales!A3432,dirty_cafe_sales!A:S,17,FALSE)</f>
        <v>4</v>
      </c>
      <c r="H3432" s="21">
        <f>VLOOKUP(dirty_cafe_sales!A3432,dirty_cafe_sales!A:S,19,FALSE)</f>
        <v>20</v>
      </c>
    </row>
    <row r="3433" spans="1:8" x14ac:dyDescent="0.3">
      <c r="A3433" s="19" t="s">
        <v>3452</v>
      </c>
      <c r="B3433" s="19" t="str">
        <f>VLOOKUP(dirty_cafe_sales!A3433,dirty_cafe_sales!A:S,10,FALSE)</f>
        <v>Cookie</v>
      </c>
      <c r="C3433" s="20">
        <f>VLOOKUP(dirty_cafe_sales!A3433,dirty_cafe_sales!A:S,16,FALSE)</f>
        <v>45253</v>
      </c>
      <c r="D3433" s="19" t="str">
        <f>VLOOKUP(dirty_cafe_sales!A3433,dirty_cafe_sales!A:S,15,FALSE)</f>
        <v>Unknown</v>
      </c>
      <c r="E3433" s="19" t="str">
        <f>VLOOKUP(dirty_cafe_sales!A3433,dirty_cafe_sales!A:S,14,FALSE)</f>
        <v>Cash</v>
      </c>
      <c r="F3433" s="21" t="str">
        <f>VLOOKUP(dirty_cafe_sales!A3433,dirty_cafe_sales!A:S,18,FALSE)</f>
        <v>0</v>
      </c>
      <c r="G3433" s="21">
        <f>VLOOKUP(dirty_cafe_sales!A3433,dirty_cafe_sales!A:S,17,FALSE)</f>
        <v>5</v>
      </c>
      <c r="H3433" s="21">
        <f>VLOOKUP(dirty_cafe_sales!A3433,dirty_cafe_sales!A:S,19,FALSE)</f>
        <v>0</v>
      </c>
    </row>
    <row r="3434" spans="1:8" x14ac:dyDescent="0.3">
      <c r="A3434" s="19" t="s">
        <v>3453</v>
      </c>
      <c r="B3434" s="19" t="str">
        <f>VLOOKUP(dirty_cafe_sales!A3434,dirty_cafe_sales!A:S,10,FALSE)</f>
        <v>Cake</v>
      </c>
      <c r="C3434" s="20">
        <f>VLOOKUP(dirty_cafe_sales!A3434,dirty_cafe_sales!A:S,16,FALSE)</f>
        <v>45145</v>
      </c>
      <c r="D3434" s="19" t="str">
        <f>VLOOKUP(dirty_cafe_sales!A3434,dirty_cafe_sales!A:S,15,FALSE)</f>
        <v>In-store</v>
      </c>
      <c r="E3434" s="19" t="str">
        <f>VLOOKUP(dirty_cafe_sales!A3434,dirty_cafe_sales!A:S,14,FALSE)</f>
        <v>Unknown</v>
      </c>
      <c r="F3434" s="21">
        <f>VLOOKUP(dirty_cafe_sales!A3434,dirty_cafe_sales!A:S,18,FALSE)</f>
        <v>3</v>
      </c>
      <c r="G3434" s="21">
        <f>VLOOKUP(dirty_cafe_sales!A3434,dirty_cafe_sales!A:S,17,FALSE)</f>
        <v>5</v>
      </c>
      <c r="H3434" s="21">
        <f>VLOOKUP(dirty_cafe_sales!A3434,dirty_cafe_sales!A:S,19,FALSE)</f>
        <v>15</v>
      </c>
    </row>
    <row r="3435" spans="1:8" x14ac:dyDescent="0.3">
      <c r="A3435" s="19" t="s">
        <v>3454</v>
      </c>
      <c r="B3435" s="19" t="str">
        <f>VLOOKUP(dirty_cafe_sales!A3435,dirty_cafe_sales!A:S,10,FALSE)</f>
        <v>Juice</v>
      </c>
      <c r="C3435" s="20">
        <f>VLOOKUP(dirty_cafe_sales!A3435,dirty_cafe_sales!A:S,16,FALSE)</f>
        <v>45146</v>
      </c>
      <c r="D3435" s="19" t="str">
        <f>VLOOKUP(dirty_cafe_sales!A3435,dirty_cafe_sales!A:S,15,FALSE)</f>
        <v>Unknown</v>
      </c>
      <c r="E3435" s="19" t="str">
        <f>VLOOKUP(dirty_cafe_sales!A3435,dirty_cafe_sales!A:S,14,FALSE)</f>
        <v>Credit Card</v>
      </c>
      <c r="F3435" s="21">
        <f>VLOOKUP(dirty_cafe_sales!A3435,dirty_cafe_sales!A:S,18,FALSE)</f>
        <v>3</v>
      </c>
      <c r="G3435" s="21">
        <f>VLOOKUP(dirty_cafe_sales!A3435,dirty_cafe_sales!A:S,17,FALSE)</f>
        <v>1</v>
      </c>
      <c r="H3435" s="21">
        <f>VLOOKUP(dirty_cafe_sales!A3435,dirty_cafe_sales!A:S,19,FALSE)</f>
        <v>3</v>
      </c>
    </row>
    <row r="3436" spans="1:8" x14ac:dyDescent="0.3">
      <c r="A3436" s="19" t="s">
        <v>3455</v>
      </c>
      <c r="B3436" s="19" t="str">
        <f>VLOOKUP(dirty_cafe_sales!A3436,dirty_cafe_sales!A:S,10,FALSE)</f>
        <v>Unknown</v>
      </c>
      <c r="C3436" s="20">
        <f>VLOOKUP(dirty_cafe_sales!A3436,dirty_cafe_sales!A:S,16,FALSE)</f>
        <v>45272</v>
      </c>
      <c r="D3436" s="19" t="str">
        <f>VLOOKUP(dirty_cafe_sales!A3436,dirty_cafe_sales!A:S,15,FALSE)</f>
        <v>Unknown</v>
      </c>
      <c r="E3436" s="19" t="str">
        <f>VLOOKUP(dirty_cafe_sales!A3436,dirty_cafe_sales!A:S,14,FALSE)</f>
        <v>Credit Card</v>
      </c>
      <c r="F3436" s="21">
        <f>VLOOKUP(dirty_cafe_sales!A3436,dirty_cafe_sales!A:S,18,FALSE)</f>
        <v>0</v>
      </c>
      <c r="G3436" s="21">
        <f>VLOOKUP(dirty_cafe_sales!A3436,dirty_cafe_sales!A:S,17,FALSE)</f>
        <v>1</v>
      </c>
      <c r="H3436" s="21">
        <f>VLOOKUP(dirty_cafe_sales!A3436,dirty_cafe_sales!A:S,19,FALSE)</f>
        <v>0</v>
      </c>
    </row>
    <row r="3437" spans="1:8" x14ac:dyDescent="0.3">
      <c r="A3437" s="19" t="s">
        <v>3456</v>
      </c>
      <c r="B3437" s="19" t="str">
        <f>VLOOKUP(dirty_cafe_sales!A3437,dirty_cafe_sales!A:S,10,FALSE)</f>
        <v>Unknown</v>
      </c>
      <c r="C3437" s="20">
        <f>VLOOKUP(dirty_cafe_sales!A3437,dirty_cafe_sales!A:S,16,FALSE)</f>
        <v>45025</v>
      </c>
      <c r="D3437" s="19" t="str">
        <f>VLOOKUP(dirty_cafe_sales!A3437,dirty_cafe_sales!A:S,15,FALSE)</f>
        <v>Unknown</v>
      </c>
      <c r="E3437" s="19" t="str">
        <f>VLOOKUP(dirty_cafe_sales!A3437,dirty_cafe_sales!A:S,14,FALSE)</f>
        <v>Digital Wallet</v>
      </c>
      <c r="F3437" s="21">
        <f>VLOOKUP(dirty_cafe_sales!A3437,dirty_cafe_sales!A:S,18,FALSE)</f>
        <v>1</v>
      </c>
      <c r="G3437" s="21">
        <f>VLOOKUP(dirty_cafe_sales!A3437,dirty_cafe_sales!A:S,17,FALSE)</f>
        <v>5</v>
      </c>
      <c r="H3437" s="21">
        <f>VLOOKUP(dirty_cafe_sales!A3437,dirty_cafe_sales!A:S,19,FALSE)</f>
        <v>5</v>
      </c>
    </row>
    <row r="3438" spans="1:8" x14ac:dyDescent="0.3">
      <c r="A3438" s="19" t="s">
        <v>3457</v>
      </c>
      <c r="B3438" s="19" t="str">
        <f>VLOOKUP(dirty_cafe_sales!A3438,dirty_cafe_sales!A:S,10,FALSE)</f>
        <v>Juice</v>
      </c>
      <c r="C3438" s="20">
        <f>VLOOKUP(dirty_cafe_sales!A3438,dirty_cafe_sales!A:S,16,FALSE)</f>
        <v>45006</v>
      </c>
      <c r="D3438" s="19" t="str">
        <f>VLOOKUP(dirty_cafe_sales!A3438,dirty_cafe_sales!A:S,15,FALSE)</f>
        <v>Unknown</v>
      </c>
      <c r="E3438" s="19" t="str">
        <f>VLOOKUP(dirty_cafe_sales!A3438,dirty_cafe_sales!A:S,14,FALSE)</f>
        <v>Credit Card</v>
      </c>
      <c r="F3438" s="21">
        <f>VLOOKUP(dirty_cafe_sales!A3438,dirty_cafe_sales!A:S,18,FALSE)</f>
        <v>3</v>
      </c>
      <c r="G3438" s="21">
        <f>VLOOKUP(dirty_cafe_sales!A3438,dirty_cafe_sales!A:S,17,FALSE)</f>
        <v>5</v>
      </c>
      <c r="H3438" s="21">
        <f>VLOOKUP(dirty_cafe_sales!A3438,dirty_cafe_sales!A:S,19,FALSE)</f>
        <v>15</v>
      </c>
    </row>
    <row r="3439" spans="1:8" x14ac:dyDescent="0.3">
      <c r="A3439" s="19" t="s">
        <v>3458</v>
      </c>
      <c r="B3439" s="19" t="str">
        <f>VLOOKUP(dirty_cafe_sales!A3439,dirty_cafe_sales!A:S,10,FALSE)</f>
        <v>Smoothie</v>
      </c>
      <c r="C3439" s="20">
        <f>VLOOKUP(dirty_cafe_sales!A3439,dirty_cafe_sales!A:S,16,FALSE)</f>
        <v>45060</v>
      </c>
      <c r="D3439" s="19" t="str">
        <f>VLOOKUP(dirty_cafe_sales!A3439,dirty_cafe_sales!A:S,15,FALSE)</f>
        <v>Takeaway</v>
      </c>
      <c r="E3439" s="19" t="str">
        <f>VLOOKUP(dirty_cafe_sales!A3439,dirty_cafe_sales!A:S,14,FALSE)</f>
        <v>Credit Card</v>
      </c>
      <c r="F3439" s="21">
        <f>VLOOKUP(dirty_cafe_sales!A3439,dirty_cafe_sales!A:S,18,FALSE)</f>
        <v>4</v>
      </c>
      <c r="G3439" s="21">
        <f>VLOOKUP(dirty_cafe_sales!A3439,dirty_cafe_sales!A:S,17,FALSE)</f>
        <v>1</v>
      </c>
      <c r="H3439" s="21">
        <f>VLOOKUP(dirty_cafe_sales!A3439,dirty_cafe_sales!A:S,19,FALSE)</f>
        <v>4</v>
      </c>
    </row>
    <row r="3440" spans="1:8" x14ac:dyDescent="0.3">
      <c r="A3440" s="19" t="s">
        <v>3459</v>
      </c>
      <c r="B3440" s="19" t="str">
        <f>VLOOKUP(dirty_cafe_sales!A3440,dirty_cafe_sales!A:S,10,FALSE)</f>
        <v>Smoothie</v>
      </c>
      <c r="C3440" s="20">
        <f>VLOOKUP(dirty_cafe_sales!A3440,dirty_cafe_sales!A:S,16,FALSE)</f>
        <v>45081</v>
      </c>
      <c r="D3440" s="19" t="str">
        <f>VLOOKUP(dirty_cafe_sales!A3440,dirty_cafe_sales!A:S,15,FALSE)</f>
        <v>Takeaway</v>
      </c>
      <c r="E3440" s="19" t="str">
        <f>VLOOKUP(dirty_cafe_sales!A3440,dirty_cafe_sales!A:S,14,FALSE)</f>
        <v>Unknown</v>
      </c>
      <c r="F3440" s="21">
        <f>VLOOKUP(dirty_cafe_sales!A3440,dirty_cafe_sales!A:S,18,FALSE)</f>
        <v>4</v>
      </c>
      <c r="G3440" s="21">
        <f>VLOOKUP(dirty_cafe_sales!A3440,dirty_cafe_sales!A:S,17,FALSE)</f>
        <v>1</v>
      </c>
      <c r="H3440" s="21">
        <f>VLOOKUP(dirty_cafe_sales!A3440,dirty_cafe_sales!A:S,19,FALSE)</f>
        <v>4</v>
      </c>
    </row>
    <row r="3441" spans="1:8" x14ac:dyDescent="0.3">
      <c r="A3441" s="19" t="s">
        <v>3460</v>
      </c>
      <c r="B3441" s="19" t="str">
        <f>VLOOKUP(dirty_cafe_sales!A3441,dirty_cafe_sales!A:S,10,FALSE)</f>
        <v>Juice</v>
      </c>
      <c r="C3441" s="20">
        <f>VLOOKUP(dirty_cafe_sales!A3441,dirty_cafe_sales!A:S,16,FALSE)</f>
        <v>44998</v>
      </c>
      <c r="D3441" s="19" t="str">
        <f>VLOOKUP(dirty_cafe_sales!A3441,dirty_cafe_sales!A:S,15,FALSE)</f>
        <v>Takeaway</v>
      </c>
      <c r="E3441" s="19" t="str">
        <f>VLOOKUP(dirty_cafe_sales!A3441,dirty_cafe_sales!A:S,14,FALSE)</f>
        <v>Cash</v>
      </c>
      <c r="F3441" s="21">
        <f>VLOOKUP(dirty_cafe_sales!A3441,dirty_cafe_sales!A:S,18,FALSE)</f>
        <v>3</v>
      </c>
      <c r="G3441" s="21">
        <f>VLOOKUP(dirty_cafe_sales!A3441,dirty_cafe_sales!A:S,17,FALSE)</f>
        <v>1</v>
      </c>
      <c r="H3441" s="21">
        <f>VLOOKUP(dirty_cafe_sales!A3441,dirty_cafe_sales!A:S,19,FALSE)</f>
        <v>3</v>
      </c>
    </row>
    <row r="3442" spans="1:8" x14ac:dyDescent="0.3">
      <c r="A3442" s="19" t="s">
        <v>3461</v>
      </c>
      <c r="B3442" s="19" t="str">
        <f>VLOOKUP(dirty_cafe_sales!A3442,dirty_cafe_sales!A:S,10,FALSE)</f>
        <v>Cookie</v>
      </c>
      <c r="C3442" s="20">
        <f>VLOOKUP(dirty_cafe_sales!A3442,dirty_cafe_sales!A:S,16,FALSE)</f>
        <v>45274</v>
      </c>
      <c r="D3442" s="19" t="str">
        <f>VLOOKUP(dirty_cafe_sales!A3442,dirty_cafe_sales!A:S,15,FALSE)</f>
        <v>In-store</v>
      </c>
      <c r="E3442" s="19" t="str">
        <f>VLOOKUP(dirty_cafe_sales!A3442,dirty_cafe_sales!A:S,14,FALSE)</f>
        <v>Unknown</v>
      </c>
      <c r="F3442" s="21">
        <f>VLOOKUP(dirty_cafe_sales!A3442,dirty_cafe_sales!A:S,18,FALSE)</f>
        <v>1</v>
      </c>
      <c r="G3442" s="21">
        <f>VLOOKUP(dirty_cafe_sales!A3442,dirty_cafe_sales!A:S,17,FALSE)</f>
        <v>0</v>
      </c>
      <c r="H3442" s="21">
        <f>VLOOKUP(dirty_cafe_sales!A3442,dirty_cafe_sales!A:S,19,FALSE)</f>
        <v>0</v>
      </c>
    </row>
    <row r="3443" spans="1:8" x14ac:dyDescent="0.3">
      <c r="A3443" s="19" t="s">
        <v>3462</v>
      </c>
      <c r="B3443" s="19" t="str">
        <f>VLOOKUP(dirty_cafe_sales!A3443,dirty_cafe_sales!A:S,10,FALSE)</f>
        <v>Coffee</v>
      </c>
      <c r="C3443" s="20">
        <f>VLOOKUP(dirty_cafe_sales!A3443,dirty_cafe_sales!A:S,16,FALSE)</f>
        <v>45209</v>
      </c>
      <c r="D3443" s="19" t="str">
        <f>VLOOKUP(dirty_cafe_sales!A3443,dirty_cafe_sales!A:S,15,FALSE)</f>
        <v>Takeaway</v>
      </c>
      <c r="E3443" s="19" t="str">
        <f>VLOOKUP(dirty_cafe_sales!A3443,dirty_cafe_sales!A:S,14,FALSE)</f>
        <v>Unknown</v>
      </c>
      <c r="F3443" s="21">
        <f>VLOOKUP(dirty_cafe_sales!A3443,dirty_cafe_sales!A:S,18,FALSE)</f>
        <v>2</v>
      </c>
      <c r="G3443" s="21">
        <f>VLOOKUP(dirty_cafe_sales!A3443,dirty_cafe_sales!A:S,17,FALSE)</f>
        <v>0</v>
      </c>
      <c r="H3443" s="21">
        <f>VLOOKUP(dirty_cafe_sales!A3443,dirty_cafe_sales!A:S,19,FALSE)</f>
        <v>0</v>
      </c>
    </row>
    <row r="3444" spans="1:8" x14ac:dyDescent="0.3">
      <c r="A3444" s="19" t="s">
        <v>3463</v>
      </c>
      <c r="B3444" s="19" t="str">
        <f>VLOOKUP(dirty_cafe_sales!A3444,dirty_cafe_sales!A:S,10,FALSE)</f>
        <v>Coffee</v>
      </c>
      <c r="C3444" s="20">
        <f>VLOOKUP(dirty_cafe_sales!A3444,dirty_cafe_sales!A:S,16,FALSE)</f>
        <v>45039</v>
      </c>
      <c r="D3444" s="19" t="str">
        <f>VLOOKUP(dirty_cafe_sales!A3444,dirty_cafe_sales!A:S,15,FALSE)</f>
        <v>Takeaway</v>
      </c>
      <c r="E3444" s="19" t="str">
        <f>VLOOKUP(dirty_cafe_sales!A3444,dirty_cafe_sales!A:S,14,FALSE)</f>
        <v>Cash</v>
      </c>
      <c r="F3444" s="21">
        <f>VLOOKUP(dirty_cafe_sales!A3444,dirty_cafe_sales!A:S,18,FALSE)</f>
        <v>2</v>
      </c>
      <c r="G3444" s="21">
        <f>VLOOKUP(dirty_cafe_sales!A3444,dirty_cafe_sales!A:S,17,FALSE)</f>
        <v>5</v>
      </c>
      <c r="H3444" s="21">
        <f>VLOOKUP(dirty_cafe_sales!A3444,dirty_cafe_sales!A:S,19,FALSE)</f>
        <v>10</v>
      </c>
    </row>
    <row r="3445" spans="1:8" x14ac:dyDescent="0.3">
      <c r="A3445" s="19" t="s">
        <v>3464</v>
      </c>
      <c r="B3445" s="19" t="str">
        <f>VLOOKUP(dirty_cafe_sales!A3445,dirty_cafe_sales!A:S,10,FALSE)</f>
        <v>Tea</v>
      </c>
      <c r="C3445" s="20">
        <f>VLOOKUP(dirty_cafe_sales!A3445,dirty_cafe_sales!A:S,16,FALSE)</f>
        <v>44986</v>
      </c>
      <c r="D3445" s="19" t="str">
        <f>VLOOKUP(dirty_cafe_sales!A3445,dirty_cafe_sales!A:S,15,FALSE)</f>
        <v>Unknown</v>
      </c>
      <c r="E3445" s="19" t="str">
        <f>VLOOKUP(dirty_cafe_sales!A3445,dirty_cafe_sales!A:S,14,FALSE)</f>
        <v>Cash</v>
      </c>
      <c r="F3445" s="21">
        <f>VLOOKUP(dirty_cafe_sales!A3445,dirty_cafe_sales!A:S,18,FALSE)</f>
        <v>1.5</v>
      </c>
      <c r="G3445" s="21">
        <f>VLOOKUP(dirty_cafe_sales!A3445,dirty_cafe_sales!A:S,17,FALSE)</f>
        <v>4</v>
      </c>
      <c r="H3445" s="21">
        <f>VLOOKUP(dirty_cafe_sales!A3445,dirty_cafe_sales!A:S,19,FALSE)</f>
        <v>6</v>
      </c>
    </row>
    <row r="3446" spans="1:8" x14ac:dyDescent="0.3">
      <c r="A3446" s="19" t="s">
        <v>3465</v>
      </c>
      <c r="B3446" s="19" t="str">
        <f>VLOOKUP(dirty_cafe_sales!A3446,dirty_cafe_sales!A:S,10,FALSE)</f>
        <v>Unknown</v>
      </c>
      <c r="C3446" s="20">
        <f>VLOOKUP(dirty_cafe_sales!A3446,dirty_cafe_sales!A:S,16,FALSE)</f>
        <v>44962</v>
      </c>
      <c r="D3446" s="19" t="str">
        <f>VLOOKUP(dirty_cafe_sales!A3446,dirty_cafe_sales!A:S,15,FALSE)</f>
        <v>In-store</v>
      </c>
      <c r="E3446" s="19" t="str">
        <f>VLOOKUP(dirty_cafe_sales!A3446,dirty_cafe_sales!A:S,14,FALSE)</f>
        <v>Unknown</v>
      </c>
      <c r="F3446" s="21">
        <f>VLOOKUP(dirty_cafe_sales!A3446,dirty_cafe_sales!A:S,18,FALSE)</f>
        <v>4</v>
      </c>
      <c r="G3446" s="21">
        <f>VLOOKUP(dirty_cafe_sales!A3446,dirty_cafe_sales!A:S,17,FALSE)</f>
        <v>3</v>
      </c>
      <c r="H3446" s="21">
        <f>VLOOKUP(dirty_cafe_sales!A3446,dirty_cafe_sales!A:S,19,FALSE)</f>
        <v>12</v>
      </c>
    </row>
    <row r="3447" spans="1:8" x14ac:dyDescent="0.3">
      <c r="A3447" s="19" t="s">
        <v>3466</v>
      </c>
      <c r="B3447" s="19" t="str">
        <f>VLOOKUP(dirty_cafe_sales!A3447,dirty_cafe_sales!A:S,10,FALSE)</f>
        <v>Unknown</v>
      </c>
      <c r="C3447" s="20">
        <f>VLOOKUP(dirty_cafe_sales!A3447,dirty_cafe_sales!A:S,16,FALSE)</f>
        <v>45026</v>
      </c>
      <c r="D3447" s="19" t="str">
        <f>VLOOKUP(dirty_cafe_sales!A3447,dirty_cafe_sales!A:S,15,FALSE)</f>
        <v>Unknown</v>
      </c>
      <c r="E3447" s="19" t="str">
        <f>VLOOKUP(dirty_cafe_sales!A3447,dirty_cafe_sales!A:S,14,FALSE)</f>
        <v>Credit Card</v>
      </c>
      <c r="F3447" s="21">
        <f>VLOOKUP(dirty_cafe_sales!A3447,dirty_cafe_sales!A:S,18,FALSE)</f>
        <v>3</v>
      </c>
      <c r="G3447" s="21">
        <f>VLOOKUP(dirty_cafe_sales!A3447,dirty_cafe_sales!A:S,17,FALSE)</f>
        <v>4</v>
      </c>
      <c r="H3447" s="21">
        <f>VLOOKUP(dirty_cafe_sales!A3447,dirty_cafe_sales!A:S,19,FALSE)</f>
        <v>12</v>
      </c>
    </row>
    <row r="3448" spans="1:8" x14ac:dyDescent="0.3">
      <c r="A3448" s="19" t="s">
        <v>3467</v>
      </c>
      <c r="B3448" s="19" t="str">
        <f>VLOOKUP(dirty_cafe_sales!A3448,dirty_cafe_sales!A:S,10,FALSE)</f>
        <v>Unknown</v>
      </c>
      <c r="C3448" s="20">
        <f>VLOOKUP(dirty_cafe_sales!A3448,dirty_cafe_sales!A:S,16,FALSE)</f>
        <v>45100</v>
      </c>
      <c r="D3448" s="19" t="str">
        <f>VLOOKUP(dirty_cafe_sales!A3448,dirty_cafe_sales!A:S,15,FALSE)</f>
        <v>Unknown</v>
      </c>
      <c r="E3448" s="19" t="str">
        <f>VLOOKUP(dirty_cafe_sales!A3448,dirty_cafe_sales!A:S,14,FALSE)</f>
        <v>Digital Wallet</v>
      </c>
      <c r="F3448" s="21">
        <f>VLOOKUP(dirty_cafe_sales!A3448,dirty_cafe_sales!A:S,18,FALSE)</f>
        <v>3</v>
      </c>
      <c r="G3448" s="21">
        <f>VLOOKUP(dirty_cafe_sales!A3448,dirty_cafe_sales!A:S,17,FALSE)</f>
        <v>2</v>
      </c>
      <c r="H3448" s="21">
        <f>VLOOKUP(dirty_cafe_sales!A3448,dirty_cafe_sales!A:S,19,FALSE)</f>
        <v>6</v>
      </c>
    </row>
    <row r="3449" spans="1:8" x14ac:dyDescent="0.3">
      <c r="A3449" s="19" t="s">
        <v>3468</v>
      </c>
      <c r="B3449" s="19" t="str">
        <f>VLOOKUP(dirty_cafe_sales!A3449,dirty_cafe_sales!A:S,10,FALSE)</f>
        <v>Cake</v>
      </c>
      <c r="C3449" s="20">
        <f>VLOOKUP(dirty_cafe_sales!A3449,dirty_cafe_sales!A:S,16,FALSE)</f>
        <v>45025</v>
      </c>
      <c r="D3449" s="19" t="str">
        <f>VLOOKUP(dirty_cafe_sales!A3449,dirty_cafe_sales!A:S,15,FALSE)</f>
        <v>Takeaway</v>
      </c>
      <c r="E3449" s="19" t="str">
        <f>VLOOKUP(dirty_cafe_sales!A3449,dirty_cafe_sales!A:S,14,FALSE)</f>
        <v>Digital Wallet</v>
      </c>
      <c r="F3449" s="21">
        <f>VLOOKUP(dirty_cafe_sales!A3449,dirty_cafe_sales!A:S,18,FALSE)</f>
        <v>3</v>
      </c>
      <c r="G3449" s="21">
        <f>VLOOKUP(dirty_cafe_sales!A3449,dirty_cafe_sales!A:S,17,FALSE)</f>
        <v>5</v>
      </c>
      <c r="H3449" s="21">
        <f>VLOOKUP(dirty_cafe_sales!A3449,dirty_cafe_sales!A:S,19,FALSE)</f>
        <v>15</v>
      </c>
    </row>
    <row r="3450" spans="1:8" x14ac:dyDescent="0.3">
      <c r="A3450" s="19" t="s">
        <v>3469</v>
      </c>
      <c r="B3450" s="19" t="str">
        <f>VLOOKUP(dirty_cafe_sales!A3450,dirty_cafe_sales!A:S,10,FALSE)</f>
        <v>Unknown</v>
      </c>
      <c r="C3450" s="20">
        <f>VLOOKUP(dirty_cafe_sales!A3450,dirty_cafe_sales!A:S,16,FALSE)</f>
        <v>44983</v>
      </c>
      <c r="D3450" s="19" t="str">
        <f>VLOOKUP(dirty_cafe_sales!A3450,dirty_cafe_sales!A:S,15,FALSE)</f>
        <v>Takeaway</v>
      </c>
      <c r="E3450" s="19" t="str">
        <f>VLOOKUP(dirty_cafe_sales!A3450,dirty_cafe_sales!A:S,14,FALSE)</f>
        <v>Unknown</v>
      </c>
      <c r="F3450" s="21">
        <f>VLOOKUP(dirty_cafe_sales!A3450,dirty_cafe_sales!A:S,18,FALSE)</f>
        <v>1</v>
      </c>
      <c r="G3450" s="21">
        <f>VLOOKUP(dirty_cafe_sales!A3450,dirty_cafe_sales!A:S,17,FALSE)</f>
        <v>1</v>
      </c>
      <c r="H3450" s="21">
        <f>VLOOKUP(dirty_cafe_sales!A3450,dirty_cafe_sales!A:S,19,FALSE)</f>
        <v>1</v>
      </c>
    </row>
    <row r="3451" spans="1:8" x14ac:dyDescent="0.3">
      <c r="A3451" s="19" t="s">
        <v>3470</v>
      </c>
      <c r="B3451" s="19" t="str">
        <f>VLOOKUP(dirty_cafe_sales!A3451,dirty_cafe_sales!A:S,10,FALSE)</f>
        <v>Tea</v>
      </c>
      <c r="C3451" s="20">
        <f>VLOOKUP(dirty_cafe_sales!A3451,dirty_cafe_sales!A:S,16,FALSE)</f>
        <v>45182</v>
      </c>
      <c r="D3451" s="19" t="str">
        <f>VLOOKUP(dirty_cafe_sales!A3451,dirty_cafe_sales!A:S,15,FALSE)</f>
        <v>In-store</v>
      </c>
      <c r="E3451" s="19" t="str">
        <f>VLOOKUP(dirty_cafe_sales!A3451,dirty_cafe_sales!A:S,14,FALSE)</f>
        <v>Credit Card</v>
      </c>
      <c r="F3451" s="21">
        <f>VLOOKUP(dirty_cafe_sales!A3451,dirty_cafe_sales!A:S,18,FALSE)</f>
        <v>1.5</v>
      </c>
      <c r="G3451" s="21">
        <f>VLOOKUP(dirty_cafe_sales!A3451,dirty_cafe_sales!A:S,17,FALSE)</f>
        <v>1</v>
      </c>
      <c r="H3451" s="21">
        <f>VLOOKUP(dirty_cafe_sales!A3451,dirty_cafe_sales!A:S,19,FALSE)</f>
        <v>1.5</v>
      </c>
    </row>
    <row r="3452" spans="1:8" x14ac:dyDescent="0.3">
      <c r="A3452" s="19" t="s">
        <v>3471</v>
      </c>
      <c r="B3452" s="19" t="str">
        <f>VLOOKUP(dirty_cafe_sales!A3452,dirty_cafe_sales!A:S,10,FALSE)</f>
        <v>Unknown</v>
      </c>
      <c r="C3452" s="20">
        <f>VLOOKUP(dirty_cafe_sales!A3452,dirty_cafe_sales!A:S,16,FALSE)</f>
        <v>44942</v>
      </c>
      <c r="D3452" s="19" t="str">
        <f>VLOOKUP(dirty_cafe_sales!A3452,dirty_cafe_sales!A:S,15,FALSE)</f>
        <v>In-store</v>
      </c>
      <c r="E3452" s="19" t="str">
        <f>VLOOKUP(dirty_cafe_sales!A3452,dirty_cafe_sales!A:S,14,FALSE)</f>
        <v>Unknown</v>
      </c>
      <c r="F3452" s="21">
        <f>VLOOKUP(dirty_cafe_sales!A3452,dirty_cafe_sales!A:S,18,FALSE)</f>
        <v>1</v>
      </c>
      <c r="G3452" s="21">
        <f>VLOOKUP(dirty_cafe_sales!A3452,dirty_cafe_sales!A:S,17,FALSE)</f>
        <v>4</v>
      </c>
      <c r="H3452" s="21">
        <f>VLOOKUP(dirty_cafe_sales!A3452,dirty_cafe_sales!A:S,19,FALSE)</f>
        <v>4</v>
      </c>
    </row>
    <row r="3453" spans="1:8" x14ac:dyDescent="0.3">
      <c r="A3453" s="19" t="s">
        <v>3472</v>
      </c>
      <c r="B3453" s="19" t="str">
        <f>VLOOKUP(dirty_cafe_sales!A3453,dirty_cafe_sales!A:S,10,FALSE)</f>
        <v>Smoothie</v>
      </c>
      <c r="C3453" s="20">
        <f>VLOOKUP(dirty_cafe_sales!A3453,dirty_cafe_sales!A:S,16,FALSE)</f>
        <v>44973</v>
      </c>
      <c r="D3453" s="19" t="str">
        <f>VLOOKUP(dirty_cafe_sales!A3453,dirty_cafe_sales!A:S,15,FALSE)</f>
        <v>Unknown</v>
      </c>
      <c r="E3453" s="19" t="str">
        <f>VLOOKUP(dirty_cafe_sales!A3453,dirty_cafe_sales!A:S,14,FALSE)</f>
        <v>Credit Card</v>
      </c>
      <c r="F3453" s="21">
        <f>VLOOKUP(dirty_cafe_sales!A3453,dirty_cafe_sales!A:S,18,FALSE)</f>
        <v>4</v>
      </c>
      <c r="G3453" s="21">
        <f>VLOOKUP(dirty_cafe_sales!A3453,dirty_cafe_sales!A:S,17,FALSE)</f>
        <v>4</v>
      </c>
      <c r="H3453" s="21">
        <f>VLOOKUP(dirty_cafe_sales!A3453,dirty_cafe_sales!A:S,19,FALSE)</f>
        <v>16</v>
      </c>
    </row>
    <row r="3454" spans="1:8" x14ac:dyDescent="0.3">
      <c r="A3454" s="19" t="s">
        <v>3473</v>
      </c>
      <c r="B3454" s="19" t="str">
        <f>VLOOKUP(dirty_cafe_sales!A3454,dirty_cafe_sales!A:S,10,FALSE)</f>
        <v>Cookie</v>
      </c>
      <c r="C3454" s="20">
        <f>VLOOKUP(dirty_cafe_sales!A3454,dirty_cafe_sales!A:S,16,FALSE)</f>
        <v>45246</v>
      </c>
      <c r="D3454" s="19" t="str">
        <f>VLOOKUP(dirty_cafe_sales!A3454,dirty_cafe_sales!A:S,15,FALSE)</f>
        <v>Unknown</v>
      </c>
      <c r="E3454" s="19" t="str">
        <f>VLOOKUP(dirty_cafe_sales!A3454,dirty_cafe_sales!A:S,14,FALSE)</f>
        <v>Unknown</v>
      </c>
      <c r="F3454" s="21">
        <f>VLOOKUP(dirty_cafe_sales!A3454,dirty_cafe_sales!A:S,18,FALSE)</f>
        <v>1</v>
      </c>
      <c r="G3454" s="21">
        <f>VLOOKUP(dirty_cafe_sales!A3454,dirty_cafe_sales!A:S,17,FALSE)</f>
        <v>2</v>
      </c>
      <c r="H3454" s="21">
        <f>VLOOKUP(dirty_cafe_sales!A3454,dirty_cafe_sales!A:S,19,FALSE)</f>
        <v>2</v>
      </c>
    </row>
    <row r="3455" spans="1:8" x14ac:dyDescent="0.3">
      <c r="A3455" s="19" t="s">
        <v>3474</v>
      </c>
      <c r="B3455" s="19" t="str">
        <f>VLOOKUP(dirty_cafe_sales!A3455,dirty_cafe_sales!A:S,10,FALSE)</f>
        <v>Cookie</v>
      </c>
      <c r="C3455" s="20">
        <f>VLOOKUP(dirty_cafe_sales!A3455,dirty_cafe_sales!A:S,16,FALSE)</f>
        <v>45024</v>
      </c>
      <c r="D3455" s="19" t="str">
        <f>VLOOKUP(dirty_cafe_sales!A3455,dirty_cafe_sales!A:S,15,FALSE)</f>
        <v>In-store</v>
      </c>
      <c r="E3455" s="19" t="str">
        <f>VLOOKUP(dirty_cafe_sales!A3455,dirty_cafe_sales!A:S,14,FALSE)</f>
        <v>Digital Wallet</v>
      </c>
      <c r="F3455" s="21">
        <f>VLOOKUP(dirty_cafe_sales!A3455,dirty_cafe_sales!A:S,18,FALSE)</f>
        <v>1</v>
      </c>
      <c r="G3455" s="21">
        <f>VLOOKUP(dirty_cafe_sales!A3455,dirty_cafe_sales!A:S,17,FALSE)</f>
        <v>5</v>
      </c>
      <c r="H3455" s="21">
        <f>VLOOKUP(dirty_cafe_sales!A3455,dirty_cafe_sales!A:S,19,FALSE)</f>
        <v>5</v>
      </c>
    </row>
    <row r="3456" spans="1:8" x14ac:dyDescent="0.3">
      <c r="A3456" s="19" t="s">
        <v>3475</v>
      </c>
      <c r="B3456" s="19" t="str">
        <f>VLOOKUP(dirty_cafe_sales!A3456,dirty_cafe_sales!A:S,10,FALSE)</f>
        <v>Cookie</v>
      </c>
      <c r="C3456" s="20">
        <f>VLOOKUP(dirty_cafe_sales!A3456,dirty_cafe_sales!A:S,16,FALSE)</f>
        <v>45269</v>
      </c>
      <c r="D3456" s="19" t="str">
        <f>VLOOKUP(dirty_cafe_sales!A3456,dirty_cafe_sales!A:S,15,FALSE)</f>
        <v>Unknown</v>
      </c>
      <c r="E3456" s="19" t="str">
        <f>VLOOKUP(dirty_cafe_sales!A3456,dirty_cafe_sales!A:S,14,FALSE)</f>
        <v>Unknown</v>
      </c>
      <c r="F3456" s="21">
        <f>VLOOKUP(dirty_cafe_sales!A3456,dirty_cafe_sales!A:S,18,FALSE)</f>
        <v>1</v>
      </c>
      <c r="G3456" s="21">
        <f>VLOOKUP(dirty_cafe_sales!A3456,dirty_cafe_sales!A:S,17,FALSE)</f>
        <v>1</v>
      </c>
      <c r="H3456" s="21">
        <f>VLOOKUP(dirty_cafe_sales!A3456,dirty_cafe_sales!A:S,19,FALSE)</f>
        <v>1</v>
      </c>
    </row>
    <row r="3457" spans="1:8" x14ac:dyDescent="0.3">
      <c r="A3457" s="19" t="s">
        <v>3476</v>
      </c>
      <c r="B3457" s="19" t="str">
        <f>VLOOKUP(dirty_cafe_sales!A3457,dirty_cafe_sales!A:S,10,FALSE)</f>
        <v>Coffee</v>
      </c>
      <c r="C3457" s="20">
        <f>VLOOKUP(dirty_cafe_sales!A3457,dirty_cafe_sales!A:S,16,FALSE)</f>
        <v>44999</v>
      </c>
      <c r="D3457" s="19" t="str">
        <f>VLOOKUP(dirty_cafe_sales!A3457,dirty_cafe_sales!A:S,15,FALSE)</f>
        <v>Unknown</v>
      </c>
      <c r="E3457" s="19" t="str">
        <f>VLOOKUP(dirty_cafe_sales!A3457,dirty_cafe_sales!A:S,14,FALSE)</f>
        <v>Digital Wallet</v>
      </c>
      <c r="F3457" s="21">
        <f>VLOOKUP(dirty_cafe_sales!A3457,dirty_cafe_sales!A:S,18,FALSE)</f>
        <v>2</v>
      </c>
      <c r="G3457" s="21">
        <f>VLOOKUP(dirty_cafe_sales!A3457,dirty_cafe_sales!A:S,17,FALSE)</f>
        <v>5</v>
      </c>
      <c r="H3457" s="21">
        <f>VLOOKUP(dirty_cafe_sales!A3457,dirty_cafe_sales!A:S,19,FALSE)</f>
        <v>10</v>
      </c>
    </row>
    <row r="3458" spans="1:8" x14ac:dyDescent="0.3">
      <c r="A3458" s="19" t="s">
        <v>3477</v>
      </c>
      <c r="B3458" s="19" t="str">
        <f>VLOOKUP(dirty_cafe_sales!A3458,dirty_cafe_sales!A:S,10,FALSE)</f>
        <v>Salad</v>
      </c>
      <c r="C3458" s="20">
        <f>VLOOKUP(dirty_cafe_sales!A3458,dirty_cafe_sales!A:S,16,FALSE)</f>
        <v>45180</v>
      </c>
      <c r="D3458" s="19" t="str">
        <f>VLOOKUP(dirty_cafe_sales!A3458,dirty_cafe_sales!A:S,15,FALSE)</f>
        <v>Takeaway</v>
      </c>
      <c r="E3458" s="19" t="str">
        <f>VLOOKUP(dirty_cafe_sales!A3458,dirty_cafe_sales!A:S,14,FALSE)</f>
        <v>Cash</v>
      </c>
      <c r="F3458" s="21">
        <f>VLOOKUP(dirty_cafe_sales!A3458,dirty_cafe_sales!A:S,18,FALSE)</f>
        <v>5</v>
      </c>
      <c r="G3458" s="21">
        <f>VLOOKUP(dirty_cafe_sales!A3458,dirty_cafe_sales!A:S,17,FALSE)</f>
        <v>1</v>
      </c>
      <c r="H3458" s="21">
        <f>VLOOKUP(dirty_cafe_sales!A3458,dirty_cafe_sales!A:S,19,FALSE)</f>
        <v>5</v>
      </c>
    </row>
    <row r="3459" spans="1:8" x14ac:dyDescent="0.3">
      <c r="A3459" s="19" t="s">
        <v>3478</v>
      </c>
      <c r="B3459" s="19" t="str">
        <f>VLOOKUP(dirty_cafe_sales!A3459,dirty_cafe_sales!A:S,10,FALSE)</f>
        <v>Salad</v>
      </c>
      <c r="C3459" s="20">
        <f>VLOOKUP(dirty_cafe_sales!A3459,dirty_cafe_sales!A:S,16,FALSE)</f>
        <v>45203</v>
      </c>
      <c r="D3459" s="19" t="str">
        <f>VLOOKUP(dirty_cafe_sales!A3459,dirty_cafe_sales!A:S,15,FALSE)</f>
        <v>In-store</v>
      </c>
      <c r="E3459" s="19" t="str">
        <f>VLOOKUP(dirty_cafe_sales!A3459,dirty_cafe_sales!A:S,14,FALSE)</f>
        <v>Digital Wallet</v>
      </c>
      <c r="F3459" s="21">
        <f>VLOOKUP(dirty_cafe_sales!A3459,dirty_cafe_sales!A:S,18,FALSE)</f>
        <v>5</v>
      </c>
      <c r="G3459" s="21">
        <f>VLOOKUP(dirty_cafe_sales!A3459,dirty_cafe_sales!A:S,17,FALSE)</f>
        <v>2</v>
      </c>
      <c r="H3459" s="21">
        <f>VLOOKUP(dirty_cafe_sales!A3459,dirty_cafe_sales!A:S,19,FALSE)</f>
        <v>10</v>
      </c>
    </row>
    <row r="3460" spans="1:8" x14ac:dyDescent="0.3">
      <c r="A3460" s="19" t="s">
        <v>3479</v>
      </c>
      <c r="B3460" s="19" t="str">
        <f>VLOOKUP(dirty_cafe_sales!A3460,dirty_cafe_sales!A:S,10,FALSE)</f>
        <v>Sandwich</v>
      </c>
      <c r="C3460" s="20">
        <f>VLOOKUP(dirty_cafe_sales!A3460,dirty_cafe_sales!A:S,16,FALSE)</f>
        <v>45214</v>
      </c>
      <c r="D3460" s="19" t="str">
        <f>VLOOKUP(dirty_cafe_sales!A3460,dirty_cafe_sales!A:S,15,FALSE)</f>
        <v>Takeaway</v>
      </c>
      <c r="E3460" s="19" t="str">
        <f>VLOOKUP(dirty_cafe_sales!A3460,dirty_cafe_sales!A:S,14,FALSE)</f>
        <v>Unknown</v>
      </c>
      <c r="F3460" s="21">
        <f>VLOOKUP(dirty_cafe_sales!A3460,dirty_cafe_sales!A:S,18,FALSE)</f>
        <v>4</v>
      </c>
      <c r="G3460" s="21">
        <f>VLOOKUP(dirty_cafe_sales!A3460,dirty_cafe_sales!A:S,17,FALSE)</f>
        <v>5</v>
      </c>
      <c r="H3460" s="21">
        <f>VLOOKUP(dirty_cafe_sales!A3460,dirty_cafe_sales!A:S,19,FALSE)</f>
        <v>20</v>
      </c>
    </row>
    <row r="3461" spans="1:8" x14ac:dyDescent="0.3">
      <c r="A3461" s="19" t="s">
        <v>3480</v>
      </c>
      <c r="B3461" s="19" t="str">
        <f>VLOOKUP(dirty_cafe_sales!A3461,dirty_cafe_sales!A:S,10,FALSE)</f>
        <v>Unknown</v>
      </c>
      <c r="C3461" s="20" t="str">
        <f>VLOOKUP(dirty_cafe_sales!A3461,dirty_cafe_sales!A:S,16,FALSE)</f>
        <v>Unknown</v>
      </c>
      <c r="D3461" s="19" t="str">
        <f>VLOOKUP(dirty_cafe_sales!A3461,dirty_cafe_sales!A:S,15,FALSE)</f>
        <v>Unknown</v>
      </c>
      <c r="E3461" s="19" t="str">
        <f>VLOOKUP(dirty_cafe_sales!A3461,dirty_cafe_sales!A:S,14,FALSE)</f>
        <v>Cash</v>
      </c>
      <c r="F3461" s="21">
        <f>VLOOKUP(dirty_cafe_sales!A3461,dirty_cafe_sales!A:S,18,FALSE)</f>
        <v>5</v>
      </c>
      <c r="G3461" s="21">
        <f>VLOOKUP(dirty_cafe_sales!A3461,dirty_cafe_sales!A:S,17,FALSE)</f>
        <v>4</v>
      </c>
      <c r="H3461" s="21">
        <f>VLOOKUP(dirty_cafe_sales!A3461,dirty_cafe_sales!A:S,19,FALSE)</f>
        <v>20</v>
      </c>
    </row>
    <row r="3462" spans="1:8" x14ac:dyDescent="0.3">
      <c r="A3462" s="19" t="s">
        <v>3481</v>
      </c>
      <c r="B3462" s="19" t="str">
        <f>VLOOKUP(dirty_cafe_sales!A3462,dirty_cafe_sales!A:S,10,FALSE)</f>
        <v>Coffee</v>
      </c>
      <c r="C3462" s="20">
        <f>VLOOKUP(dirty_cafe_sales!A3462,dirty_cafe_sales!A:S,16,FALSE)</f>
        <v>45260</v>
      </c>
      <c r="D3462" s="19" t="str">
        <f>VLOOKUP(dirty_cafe_sales!A3462,dirty_cafe_sales!A:S,15,FALSE)</f>
        <v>Unknown</v>
      </c>
      <c r="E3462" s="19" t="str">
        <f>VLOOKUP(dirty_cafe_sales!A3462,dirty_cafe_sales!A:S,14,FALSE)</f>
        <v>Unknown</v>
      </c>
      <c r="F3462" s="21">
        <f>VLOOKUP(dirty_cafe_sales!A3462,dirty_cafe_sales!A:S,18,FALSE)</f>
        <v>2</v>
      </c>
      <c r="G3462" s="21">
        <f>VLOOKUP(dirty_cafe_sales!A3462,dirty_cafe_sales!A:S,17,FALSE)</f>
        <v>3</v>
      </c>
      <c r="H3462" s="21">
        <f>VLOOKUP(dirty_cafe_sales!A3462,dirty_cafe_sales!A:S,19,FALSE)</f>
        <v>6</v>
      </c>
    </row>
    <row r="3463" spans="1:8" x14ac:dyDescent="0.3">
      <c r="A3463" s="19" t="s">
        <v>3482</v>
      </c>
      <c r="B3463" s="19" t="str">
        <f>VLOOKUP(dirty_cafe_sales!A3463,dirty_cafe_sales!A:S,10,FALSE)</f>
        <v>Cake</v>
      </c>
      <c r="C3463" s="20">
        <f>VLOOKUP(dirty_cafe_sales!A3463,dirty_cafe_sales!A:S,16,FALSE)</f>
        <v>45204</v>
      </c>
      <c r="D3463" s="19" t="str">
        <f>VLOOKUP(dirty_cafe_sales!A3463,dirty_cafe_sales!A:S,15,FALSE)</f>
        <v>Unknown</v>
      </c>
      <c r="E3463" s="19" t="str">
        <f>VLOOKUP(dirty_cafe_sales!A3463,dirty_cafe_sales!A:S,14,FALSE)</f>
        <v>Unknown</v>
      </c>
      <c r="F3463" s="21">
        <f>VLOOKUP(dirty_cafe_sales!A3463,dirty_cafe_sales!A:S,18,FALSE)</f>
        <v>3</v>
      </c>
      <c r="G3463" s="21">
        <f>VLOOKUP(dirty_cafe_sales!A3463,dirty_cafe_sales!A:S,17,FALSE)</f>
        <v>4</v>
      </c>
      <c r="H3463" s="21">
        <f>VLOOKUP(dirty_cafe_sales!A3463,dirty_cafe_sales!A:S,19,FALSE)</f>
        <v>12</v>
      </c>
    </row>
    <row r="3464" spans="1:8" x14ac:dyDescent="0.3">
      <c r="A3464" s="19" t="s">
        <v>3483</v>
      </c>
      <c r="B3464" s="19" t="str">
        <f>VLOOKUP(dirty_cafe_sales!A3464,dirty_cafe_sales!A:S,10,FALSE)</f>
        <v>Sandwich</v>
      </c>
      <c r="C3464" s="20">
        <f>VLOOKUP(dirty_cafe_sales!A3464,dirty_cafe_sales!A:S,16,FALSE)</f>
        <v>45004</v>
      </c>
      <c r="D3464" s="19" t="str">
        <f>VLOOKUP(dirty_cafe_sales!A3464,dirty_cafe_sales!A:S,15,FALSE)</f>
        <v>Unknown</v>
      </c>
      <c r="E3464" s="19" t="str">
        <f>VLOOKUP(dirty_cafe_sales!A3464,dirty_cafe_sales!A:S,14,FALSE)</f>
        <v>Credit Card</v>
      </c>
      <c r="F3464" s="21">
        <f>VLOOKUP(dirty_cafe_sales!A3464,dirty_cafe_sales!A:S,18,FALSE)</f>
        <v>4</v>
      </c>
      <c r="G3464" s="21">
        <f>VLOOKUP(dirty_cafe_sales!A3464,dirty_cafe_sales!A:S,17,FALSE)</f>
        <v>1</v>
      </c>
      <c r="H3464" s="21">
        <f>VLOOKUP(dirty_cafe_sales!A3464,dirty_cafe_sales!A:S,19,FALSE)</f>
        <v>4</v>
      </c>
    </row>
    <row r="3465" spans="1:8" x14ac:dyDescent="0.3">
      <c r="A3465" s="19" t="s">
        <v>3484</v>
      </c>
      <c r="B3465" s="19" t="str">
        <f>VLOOKUP(dirty_cafe_sales!A3465,dirty_cafe_sales!A:S,10,FALSE)</f>
        <v>Unknown</v>
      </c>
      <c r="C3465" s="20">
        <f>VLOOKUP(dirty_cafe_sales!A3465,dirty_cafe_sales!A:S,16,FALSE)</f>
        <v>45105</v>
      </c>
      <c r="D3465" s="19" t="str">
        <f>VLOOKUP(dirty_cafe_sales!A3465,dirty_cafe_sales!A:S,15,FALSE)</f>
        <v>Takeaway</v>
      </c>
      <c r="E3465" s="19" t="str">
        <f>VLOOKUP(dirty_cafe_sales!A3465,dirty_cafe_sales!A:S,14,FALSE)</f>
        <v>Cash</v>
      </c>
      <c r="F3465" s="21">
        <f>VLOOKUP(dirty_cafe_sales!A3465,dirty_cafe_sales!A:S,18,FALSE)</f>
        <v>1</v>
      </c>
      <c r="G3465" s="21">
        <f>VLOOKUP(dirty_cafe_sales!A3465,dirty_cafe_sales!A:S,17,FALSE)</f>
        <v>4</v>
      </c>
      <c r="H3465" s="21">
        <f>VLOOKUP(dirty_cafe_sales!A3465,dirty_cafe_sales!A:S,19,FALSE)</f>
        <v>4</v>
      </c>
    </row>
    <row r="3466" spans="1:8" x14ac:dyDescent="0.3">
      <c r="A3466" s="19" t="s">
        <v>3485</v>
      </c>
      <c r="B3466" s="19" t="str">
        <f>VLOOKUP(dirty_cafe_sales!A3466,dirty_cafe_sales!A:S,10,FALSE)</f>
        <v>Juice</v>
      </c>
      <c r="C3466" s="20">
        <f>VLOOKUP(dirty_cafe_sales!A3466,dirty_cafe_sales!A:S,16,FALSE)</f>
        <v>44930</v>
      </c>
      <c r="D3466" s="19" t="str">
        <f>VLOOKUP(dirty_cafe_sales!A3466,dirty_cafe_sales!A:S,15,FALSE)</f>
        <v>Unknown</v>
      </c>
      <c r="E3466" s="19" t="str">
        <f>VLOOKUP(dirty_cafe_sales!A3466,dirty_cafe_sales!A:S,14,FALSE)</f>
        <v>Credit Card</v>
      </c>
      <c r="F3466" s="21">
        <f>VLOOKUP(dirty_cafe_sales!A3466,dirty_cafe_sales!A:S,18,FALSE)</f>
        <v>0</v>
      </c>
      <c r="G3466" s="21">
        <f>VLOOKUP(dirty_cafe_sales!A3466,dirty_cafe_sales!A:S,17,FALSE)</f>
        <v>2</v>
      </c>
      <c r="H3466" s="21">
        <f>VLOOKUP(dirty_cafe_sales!A3466,dirty_cafe_sales!A:S,19,FALSE)</f>
        <v>0</v>
      </c>
    </row>
    <row r="3467" spans="1:8" x14ac:dyDescent="0.3">
      <c r="A3467" s="19" t="s">
        <v>3486</v>
      </c>
      <c r="B3467" s="19" t="str">
        <f>VLOOKUP(dirty_cafe_sales!A3467,dirty_cafe_sales!A:S,10,FALSE)</f>
        <v>Juice</v>
      </c>
      <c r="C3467" s="20">
        <f>VLOOKUP(dirty_cafe_sales!A3467,dirty_cafe_sales!A:S,16,FALSE)</f>
        <v>45102</v>
      </c>
      <c r="D3467" s="19" t="str">
        <f>VLOOKUP(dirty_cafe_sales!A3467,dirty_cafe_sales!A:S,15,FALSE)</f>
        <v>Unknown</v>
      </c>
      <c r="E3467" s="19" t="str">
        <f>VLOOKUP(dirty_cafe_sales!A3467,dirty_cafe_sales!A:S,14,FALSE)</f>
        <v>Digital Wallet</v>
      </c>
      <c r="F3467" s="21">
        <f>VLOOKUP(dirty_cafe_sales!A3467,dirty_cafe_sales!A:S,18,FALSE)</f>
        <v>3</v>
      </c>
      <c r="G3467" s="21">
        <f>VLOOKUP(dirty_cafe_sales!A3467,dirty_cafe_sales!A:S,17,FALSE)</f>
        <v>0</v>
      </c>
      <c r="H3467" s="21">
        <f>VLOOKUP(dirty_cafe_sales!A3467,dirty_cafe_sales!A:S,19,FALSE)</f>
        <v>0</v>
      </c>
    </row>
    <row r="3468" spans="1:8" x14ac:dyDescent="0.3">
      <c r="A3468" s="19" t="s">
        <v>3487</v>
      </c>
      <c r="B3468" s="19" t="str">
        <f>VLOOKUP(dirty_cafe_sales!A3468,dirty_cafe_sales!A:S,10,FALSE)</f>
        <v>Tea</v>
      </c>
      <c r="C3468" s="20">
        <f>VLOOKUP(dirty_cafe_sales!A3468,dirty_cafe_sales!A:S,16,FALSE)</f>
        <v>45206</v>
      </c>
      <c r="D3468" s="19" t="str">
        <f>VLOOKUP(dirty_cafe_sales!A3468,dirty_cafe_sales!A:S,15,FALSE)</f>
        <v>In-store</v>
      </c>
      <c r="E3468" s="19" t="str">
        <f>VLOOKUP(dirty_cafe_sales!A3468,dirty_cafe_sales!A:S,14,FALSE)</f>
        <v>Digital Wallet</v>
      </c>
      <c r="F3468" s="21">
        <f>VLOOKUP(dirty_cafe_sales!A3468,dirty_cafe_sales!A:S,18,FALSE)</f>
        <v>1.5</v>
      </c>
      <c r="G3468" s="21">
        <f>VLOOKUP(dirty_cafe_sales!A3468,dirty_cafe_sales!A:S,17,FALSE)</f>
        <v>5</v>
      </c>
      <c r="H3468" s="21">
        <f>VLOOKUP(dirty_cafe_sales!A3468,dirty_cafe_sales!A:S,19,FALSE)</f>
        <v>7.5</v>
      </c>
    </row>
    <row r="3469" spans="1:8" x14ac:dyDescent="0.3">
      <c r="A3469" s="19" t="s">
        <v>3488</v>
      </c>
      <c r="B3469" s="19" t="str">
        <f>VLOOKUP(dirty_cafe_sales!A3469,dirty_cafe_sales!A:S,10,FALSE)</f>
        <v>Coffee</v>
      </c>
      <c r="C3469" s="20">
        <f>VLOOKUP(dirty_cafe_sales!A3469,dirty_cafe_sales!A:S,16,FALSE)</f>
        <v>45176</v>
      </c>
      <c r="D3469" s="19" t="str">
        <f>VLOOKUP(dirty_cafe_sales!A3469,dirty_cafe_sales!A:S,15,FALSE)</f>
        <v>Unknown</v>
      </c>
      <c r="E3469" s="19" t="str">
        <f>VLOOKUP(dirty_cafe_sales!A3469,dirty_cafe_sales!A:S,14,FALSE)</f>
        <v>Unknown</v>
      </c>
      <c r="F3469" s="21">
        <f>VLOOKUP(dirty_cafe_sales!A3469,dirty_cafe_sales!A:S,18,FALSE)</f>
        <v>2</v>
      </c>
      <c r="G3469" s="21">
        <f>VLOOKUP(dirty_cafe_sales!A3469,dirty_cafe_sales!A:S,17,FALSE)</f>
        <v>3</v>
      </c>
      <c r="H3469" s="21">
        <f>VLOOKUP(dirty_cafe_sales!A3469,dirty_cafe_sales!A:S,19,FALSE)</f>
        <v>6</v>
      </c>
    </row>
    <row r="3470" spans="1:8" x14ac:dyDescent="0.3">
      <c r="A3470" s="19" t="s">
        <v>3489</v>
      </c>
      <c r="B3470" s="19" t="str">
        <f>VLOOKUP(dirty_cafe_sales!A3470,dirty_cafe_sales!A:S,10,FALSE)</f>
        <v>Unknown</v>
      </c>
      <c r="C3470" s="20">
        <f>VLOOKUP(dirty_cafe_sales!A3470,dirty_cafe_sales!A:S,16,FALSE)</f>
        <v>45113</v>
      </c>
      <c r="D3470" s="19" t="str">
        <f>VLOOKUP(dirty_cafe_sales!A3470,dirty_cafe_sales!A:S,15,FALSE)</f>
        <v>Unknown</v>
      </c>
      <c r="E3470" s="19" t="str">
        <f>VLOOKUP(dirty_cafe_sales!A3470,dirty_cafe_sales!A:S,14,FALSE)</f>
        <v>Digital Wallet</v>
      </c>
      <c r="F3470" s="21">
        <f>VLOOKUP(dirty_cafe_sales!A3470,dirty_cafe_sales!A:S,18,FALSE)</f>
        <v>3</v>
      </c>
      <c r="G3470" s="21">
        <f>VLOOKUP(dirty_cafe_sales!A3470,dirty_cafe_sales!A:S,17,FALSE)</f>
        <v>4</v>
      </c>
      <c r="H3470" s="21">
        <f>VLOOKUP(dirty_cafe_sales!A3470,dirty_cafe_sales!A:S,19,FALSE)</f>
        <v>12</v>
      </c>
    </row>
    <row r="3471" spans="1:8" x14ac:dyDescent="0.3">
      <c r="A3471" s="19" t="s">
        <v>3490</v>
      </c>
      <c r="B3471" s="19" t="str">
        <f>VLOOKUP(dirty_cafe_sales!A3471,dirty_cafe_sales!A:S,10,FALSE)</f>
        <v>Coffee</v>
      </c>
      <c r="C3471" s="20">
        <f>VLOOKUP(dirty_cafe_sales!A3471,dirty_cafe_sales!A:S,16,FALSE)</f>
        <v>45170</v>
      </c>
      <c r="D3471" s="19" t="str">
        <f>VLOOKUP(dirty_cafe_sales!A3471,dirty_cafe_sales!A:S,15,FALSE)</f>
        <v>Unknown</v>
      </c>
      <c r="E3471" s="19" t="str">
        <f>VLOOKUP(dirty_cafe_sales!A3471,dirty_cafe_sales!A:S,14,FALSE)</f>
        <v>Unknown</v>
      </c>
      <c r="F3471" s="21">
        <f>VLOOKUP(dirty_cafe_sales!A3471,dirty_cafe_sales!A:S,18,FALSE)</f>
        <v>2</v>
      </c>
      <c r="G3471" s="21">
        <f>VLOOKUP(dirty_cafe_sales!A3471,dirty_cafe_sales!A:S,17,FALSE)</f>
        <v>4</v>
      </c>
      <c r="H3471" s="21">
        <f>VLOOKUP(dirty_cafe_sales!A3471,dirty_cafe_sales!A:S,19,FALSE)</f>
        <v>8</v>
      </c>
    </row>
    <row r="3472" spans="1:8" x14ac:dyDescent="0.3">
      <c r="A3472" s="19" t="s">
        <v>3491</v>
      </c>
      <c r="B3472" s="19" t="str">
        <f>VLOOKUP(dirty_cafe_sales!A3472,dirty_cafe_sales!A:S,10,FALSE)</f>
        <v>Juice</v>
      </c>
      <c r="C3472" s="20" t="str">
        <f>VLOOKUP(dirty_cafe_sales!A3472,dirty_cafe_sales!A:S,16,FALSE)</f>
        <v>Unknown</v>
      </c>
      <c r="D3472" s="19" t="str">
        <f>VLOOKUP(dirty_cafe_sales!A3472,dirty_cafe_sales!A:S,15,FALSE)</f>
        <v>Takeaway</v>
      </c>
      <c r="E3472" s="19" t="str">
        <f>VLOOKUP(dirty_cafe_sales!A3472,dirty_cafe_sales!A:S,14,FALSE)</f>
        <v>Credit Card</v>
      </c>
      <c r="F3472" s="21">
        <f>VLOOKUP(dirty_cafe_sales!A3472,dirty_cafe_sales!A:S,18,FALSE)</f>
        <v>3</v>
      </c>
      <c r="G3472" s="21">
        <f>VLOOKUP(dirty_cafe_sales!A3472,dirty_cafe_sales!A:S,17,FALSE)</f>
        <v>5</v>
      </c>
      <c r="H3472" s="21">
        <f>VLOOKUP(dirty_cafe_sales!A3472,dirty_cafe_sales!A:S,19,FALSE)</f>
        <v>15</v>
      </c>
    </row>
    <row r="3473" spans="1:8" x14ac:dyDescent="0.3">
      <c r="A3473" s="19" t="s">
        <v>3492</v>
      </c>
      <c r="B3473" s="19" t="str">
        <f>VLOOKUP(dirty_cafe_sales!A3473,dirty_cafe_sales!A:S,10,FALSE)</f>
        <v>Cookie</v>
      </c>
      <c r="C3473" s="20">
        <f>VLOOKUP(dirty_cafe_sales!A3473,dirty_cafe_sales!A:S,16,FALSE)</f>
        <v>45077</v>
      </c>
      <c r="D3473" s="19" t="str">
        <f>VLOOKUP(dirty_cafe_sales!A3473,dirty_cafe_sales!A:S,15,FALSE)</f>
        <v>In-store</v>
      </c>
      <c r="E3473" s="19" t="str">
        <f>VLOOKUP(dirty_cafe_sales!A3473,dirty_cafe_sales!A:S,14,FALSE)</f>
        <v>Cash</v>
      </c>
      <c r="F3473" s="21">
        <f>VLOOKUP(dirty_cafe_sales!A3473,dirty_cafe_sales!A:S,18,FALSE)</f>
        <v>1</v>
      </c>
      <c r="G3473" s="21">
        <f>VLOOKUP(dirty_cafe_sales!A3473,dirty_cafe_sales!A:S,17,FALSE)</f>
        <v>5</v>
      </c>
      <c r="H3473" s="21">
        <f>VLOOKUP(dirty_cafe_sales!A3473,dirty_cafe_sales!A:S,19,FALSE)</f>
        <v>5</v>
      </c>
    </row>
    <row r="3474" spans="1:8" x14ac:dyDescent="0.3">
      <c r="A3474" s="19" t="s">
        <v>3493</v>
      </c>
      <c r="B3474" s="19" t="str">
        <f>VLOOKUP(dirty_cafe_sales!A3474,dirty_cafe_sales!A:S,10,FALSE)</f>
        <v>Smoothie</v>
      </c>
      <c r="C3474" s="20">
        <f>VLOOKUP(dirty_cafe_sales!A3474,dirty_cafe_sales!A:S,16,FALSE)</f>
        <v>45176</v>
      </c>
      <c r="D3474" s="19" t="str">
        <f>VLOOKUP(dirty_cafe_sales!A3474,dirty_cafe_sales!A:S,15,FALSE)</f>
        <v>Unknown</v>
      </c>
      <c r="E3474" s="19" t="str">
        <f>VLOOKUP(dirty_cafe_sales!A3474,dirty_cafe_sales!A:S,14,FALSE)</f>
        <v>Unknown</v>
      </c>
      <c r="F3474" s="21">
        <f>VLOOKUP(dirty_cafe_sales!A3474,dirty_cafe_sales!A:S,18,FALSE)</f>
        <v>4</v>
      </c>
      <c r="G3474" s="21">
        <f>VLOOKUP(dirty_cafe_sales!A3474,dirty_cafe_sales!A:S,17,FALSE)</f>
        <v>2</v>
      </c>
      <c r="H3474" s="21">
        <f>VLOOKUP(dirty_cafe_sales!A3474,dirty_cafe_sales!A:S,19,FALSE)</f>
        <v>8</v>
      </c>
    </row>
    <row r="3475" spans="1:8" x14ac:dyDescent="0.3">
      <c r="A3475" s="19" t="s">
        <v>3494</v>
      </c>
      <c r="B3475" s="19" t="str">
        <f>VLOOKUP(dirty_cafe_sales!A3475,dirty_cafe_sales!A:S,10,FALSE)</f>
        <v>Coffee</v>
      </c>
      <c r="C3475" s="20">
        <f>VLOOKUP(dirty_cafe_sales!A3475,dirty_cafe_sales!A:S,16,FALSE)</f>
        <v>45095</v>
      </c>
      <c r="D3475" s="19" t="str">
        <f>VLOOKUP(dirty_cafe_sales!A3475,dirty_cafe_sales!A:S,15,FALSE)</f>
        <v>Unknown</v>
      </c>
      <c r="E3475" s="19" t="str">
        <f>VLOOKUP(dirty_cafe_sales!A3475,dirty_cafe_sales!A:S,14,FALSE)</f>
        <v>Cash</v>
      </c>
      <c r="F3475" s="21">
        <f>VLOOKUP(dirty_cafe_sales!A3475,dirty_cafe_sales!A:S,18,FALSE)</f>
        <v>2</v>
      </c>
      <c r="G3475" s="21">
        <f>VLOOKUP(dirty_cafe_sales!A3475,dirty_cafe_sales!A:S,17,FALSE)</f>
        <v>5</v>
      </c>
      <c r="H3475" s="21">
        <f>VLOOKUP(dirty_cafe_sales!A3475,dirty_cafe_sales!A:S,19,FALSE)</f>
        <v>10</v>
      </c>
    </row>
    <row r="3476" spans="1:8" x14ac:dyDescent="0.3">
      <c r="A3476" s="19" t="s">
        <v>3495</v>
      </c>
      <c r="B3476" s="19" t="str">
        <f>VLOOKUP(dirty_cafe_sales!A3476,dirty_cafe_sales!A:S,10,FALSE)</f>
        <v>Smoothie</v>
      </c>
      <c r="C3476" s="20">
        <f>VLOOKUP(dirty_cafe_sales!A3476,dirty_cafe_sales!A:S,16,FALSE)</f>
        <v>45283</v>
      </c>
      <c r="D3476" s="19" t="str">
        <f>VLOOKUP(dirty_cafe_sales!A3476,dirty_cafe_sales!A:S,15,FALSE)</f>
        <v>Unknown</v>
      </c>
      <c r="E3476" s="19" t="str">
        <f>VLOOKUP(dirty_cafe_sales!A3476,dirty_cafe_sales!A:S,14,FALSE)</f>
        <v>Unknown</v>
      </c>
      <c r="F3476" s="21">
        <f>VLOOKUP(dirty_cafe_sales!A3476,dirty_cafe_sales!A:S,18,FALSE)</f>
        <v>4</v>
      </c>
      <c r="G3476" s="21">
        <f>VLOOKUP(dirty_cafe_sales!A3476,dirty_cafe_sales!A:S,17,FALSE)</f>
        <v>1</v>
      </c>
      <c r="H3476" s="21">
        <f>VLOOKUP(dirty_cafe_sales!A3476,dirty_cafe_sales!A:S,19,FALSE)</f>
        <v>4</v>
      </c>
    </row>
    <row r="3477" spans="1:8" x14ac:dyDescent="0.3">
      <c r="A3477" s="19" t="s">
        <v>3496</v>
      </c>
      <c r="B3477" s="19" t="str">
        <f>VLOOKUP(dirty_cafe_sales!A3477,dirty_cafe_sales!A:S,10,FALSE)</f>
        <v>Cake</v>
      </c>
      <c r="C3477" s="20">
        <f>VLOOKUP(dirty_cafe_sales!A3477,dirty_cafe_sales!A:S,16,FALSE)</f>
        <v>44999</v>
      </c>
      <c r="D3477" s="19" t="str">
        <f>VLOOKUP(dirty_cafe_sales!A3477,dirty_cafe_sales!A:S,15,FALSE)</f>
        <v>In-store</v>
      </c>
      <c r="E3477" s="19" t="str">
        <f>VLOOKUP(dirty_cafe_sales!A3477,dirty_cafe_sales!A:S,14,FALSE)</f>
        <v>Digital Wallet</v>
      </c>
      <c r="F3477" s="21">
        <f>VLOOKUP(dirty_cafe_sales!A3477,dirty_cafe_sales!A:S,18,FALSE)</f>
        <v>3</v>
      </c>
      <c r="G3477" s="21">
        <f>VLOOKUP(dirty_cafe_sales!A3477,dirty_cafe_sales!A:S,17,FALSE)</f>
        <v>3</v>
      </c>
      <c r="H3477" s="21">
        <f>VLOOKUP(dirty_cafe_sales!A3477,dirty_cafe_sales!A:S,19,FALSE)</f>
        <v>9</v>
      </c>
    </row>
    <row r="3478" spans="1:8" x14ac:dyDescent="0.3">
      <c r="A3478" s="19" t="s">
        <v>3497</v>
      </c>
      <c r="B3478" s="19" t="str">
        <f>VLOOKUP(dirty_cafe_sales!A3478,dirty_cafe_sales!A:S,10,FALSE)</f>
        <v>Cookie</v>
      </c>
      <c r="C3478" s="20">
        <f>VLOOKUP(dirty_cafe_sales!A3478,dirty_cafe_sales!A:S,16,FALSE)</f>
        <v>45157</v>
      </c>
      <c r="D3478" s="19" t="str">
        <f>VLOOKUP(dirty_cafe_sales!A3478,dirty_cafe_sales!A:S,15,FALSE)</f>
        <v>In-store</v>
      </c>
      <c r="E3478" s="19" t="str">
        <f>VLOOKUP(dirty_cafe_sales!A3478,dirty_cafe_sales!A:S,14,FALSE)</f>
        <v>Cash</v>
      </c>
      <c r="F3478" s="21">
        <f>VLOOKUP(dirty_cafe_sales!A3478,dirty_cafe_sales!A:S,18,FALSE)</f>
        <v>1</v>
      </c>
      <c r="G3478" s="21">
        <f>VLOOKUP(dirty_cafe_sales!A3478,dirty_cafe_sales!A:S,17,FALSE)</f>
        <v>5</v>
      </c>
      <c r="H3478" s="21">
        <f>VLOOKUP(dirty_cafe_sales!A3478,dirty_cafe_sales!A:S,19,FALSE)</f>
        <v>5</v>
      </c>
    </row>
    <row r="3479" spans="1:8" x14ac:dyDescent="0.3">
      <c r="A3479" s="19" t="s">
        <v>3498</v>
      </c>
      <c r="B3479" s="19" t="str">
        <f>VLOOKUP(dirty_cafe_sales!A3479,dirty_cafe_sales!A:S,10,FALSE)</f>
        <v>Sandwich</v>
      </c>
      <c r="C3479" s="20">
        <f>VLOOKUP(dirty_cafe_sales!A3479,dirty_cafe_sales!A:S,16,FALSE)</f>
        <v>45043</v>
      </c>
      <c r="D3479" s="19" t="str">
        <f>VLOOKUP(dirty_cafe_sales!A3479,dirty_cafe_sales!A:S,15,FALSE)</f>
        <v>Takeaway</v>
      </c>
      <c r="E3479" s="19" t="str">
        <f>VLOOKUP(dirty_cafe_sales!A3479,dirty_cafe_sales!A:S,14,FALSE)</f>
        <v>Cash</v>
      </c>
      <c r="F3479" s="21">
        <f>VLOOKUP(dirty_cafe_sales!A3479,dirty_cafe_sales!A:S,18,FALSE)</f>
        <v>0</v>
      </c>
      <c r="G3479" s="21">
        <f>VLOOKUP(dirty_cafe_sales!A3479,dirty_cafe_sales!A:S,17,FALSE)</f>
        <v>5</v>
      </c>
      <c r="H3479" s="21">
        <f>VLOOKUP(dirty_cafe_sales!A3479,dirty_cafe_sales!A:S,19,FALSE)</f>
        <v>0</v>
      </c>
    </row>
    <row r="3480" spans="1:8" x14ac:dyDescent="0.3">
      <c r="A3480" s="19" t="s">
        <v>3499</v>
      </c>
      <c r="B3480" s="19" t="str">
        <f>VLOOKUP(dirty_cafe_sales!A3480,dirty_cafe_sales!A:S,10,FALSE)</f>
        <v>Sandwich</v>
      </c>
      <c r="C3480" s="20">
        <f>VLOOKUP(dirty_cafe_sales!A3480,dirty_cafe_sales!A:S,16,FALSE)</f>
        <v>45273</v>
      </c>
      <c r="D3480" s="19" t="str">
        <f>VLOOKUP(dirty_cafe_sales!A3480,dirty_cafe_sales!A:S,15,FALSE)</f>
        <v>Unknown</v>
      </c>
      <c r="E3480" s="19" t="str">
        <f>VLOOKUP(dirty_cafe_sales!A3480,dirty_cafe_sales!A:S,14,FALSE)</f>
        <v>Credit Card</v>
      </c>
      <c r="F3480" s="21">
        <f>VLOOKUP(dirty_cafe_sales!A3480,dirty_cafe_sales!A:S,18,FALSE)</f>
        <v>4</v>
      </c>
      <c r="G3480" s="21">
        <f>VLOOKUP(dirty_cafe_sales!A3480,dirty_cafe_sales!A:S,17,FALSE)</f>
        <v>2</v>
      </c>
      <c r="H3480" s="21">
        <f>VLOOKUP(dirty_cafe_sales!A3480,dirty_cafe_sales!A:S,19,FALSE)</f>
        <v>8</v>
      </c>
    </row>
    <row r="3481" spans="1:8" x14ac:dyDescent="0.3">
      <c r="A3481" s="19" t="s">
        <v>3500</v>
      </c>
      <c r="B3481" s="19" t="str">
        <f>VLOOKUP(dirty_cafe_sales!A3481,dirty_cafe_sales!A:S,10,FALSE)</f>
        <v>Unknown</v>
      </c>
      <c r="C3481" s="20">
        <f>VLOOKUP(dirty_cafe_sales!A3481,dirty_cafe_sales!A:S,16,FALSE)</f>
        <v>45264</v>
      </c>
      <c r="D3481" s="19" t="str">
        <f>VLOOKUP(dirty_cafe_sales!A3481,dirty_cafe_sales!A:S,15,FALSE)</f>
        <v>In-store</v>
      </c>
      <c r="E3481" s="19" t="str">
        <f>VLOOKUP(dirty_cafe_sales!A3481,dirty_cafe_sales!A:S,14,FALSE)</f>
        <v>Digital Wallet</v>
      </c>
      <c r="F3481" s="21">
        <f>VLOOKUP(dirty_cafe_sales!A3481,dirty_cafe_sales!A:S,18,FALSE)</f>
        <v>3</v>
      </c>
      <c r="G3481" s="21">
        <f>VLOOKUP(dirty_cafe_sales!A3481,dirty_cafe_sales!A:S,17,FALSE)</f>
        <v>3</v>
      </c>
      <c r="H3481" s="21">
        <f>VLOOKUP(dirty_cafe_sales!A3481,dirty_cafe_sales!A:S,19,FALSE)</f>
        <v>9</v>
      </c>
    </row>
    <row r="3482" spans="1:8" x14ac:dyDescent="0.3">
      <c r="A3482" s="19" t="s">
        <v>3501</v>
      </c>
      <c r="B3482" s="19" t="str">
        <f>VLOOKUP(dirty_cafe_sales!A3482,dirty_cafe_sales!A:S,10,FALSE)</f>
        <v>Cake</v>
      </c>
      <c r="C3482" s="20">
        <f>VLOOKUP(dirty_cafe_sales!A3482,dirty_cafe_sales!A:S,16,FALSE)</f>
        <v>45148</v>
      </c>
      <c r="D3482" s="19" t="str">
        <f>VLOOKUP(dirty_cafe_sales!A3482,dirty_cafe_sales!A:S,15,FALSE)</f>
        <v>In-store</v>
      </c>
      <c r="E3482" s="19" t="str">
        <f>VLOOKUP(dirty_cafe_sales!A3482,dirty_cafe_sales!A:S,14,FALSE)</f>
        <v>Credit Card</v>
      </c>
      <c r="F3482" s="21">
        <f>VLOOKUP(dirty_cafe_sales!A3482,dirty_cafe_sales!A:S,18,FALSE)</f>
        <v>3</v>
      </c>
      <c r="G3482" s="21">
        <f>VLOOKUP(dirty_cafe_sales!A3482,dirty_cafe_sales!A:S,17,FALSE)</f>
        <v>5</v>
      </c>
      <c r="H3482" s="21">
        <f>VLOOKUP(dirty_cafe_sales!A3482,dirty_cafe_sales!A:S,19,FALSE)</f>
        <v>15</v>
      </c>
    </row>
    <row r="3483" spans="1:8" x14ac:dyDescent="0.3">
      <c r="A3483" s="19" t="s">
        <v>3502</v>
      </c>
      <c r="B3483" s="19" t="str">
        <f>VLOOKUP(dirty_cafe_sales!A3483,dirty_cafe_sales!A:S,10,FALSE)</f>
        <v>Smoothie</v>
      </c>
      <c r="C3483" s="20">
        <f>VLOOKUP(dirty_cafe_sales!A3483,dirty_cafe_sales!A:S,16,FALSE)</f>
        <v>45249</v>
      </c>
      <c r="D3483" s="19" t="str">
        <f>VLOOKUP(dirty_cafe_sales!A3483,dirty_cafe_sales!A:S,15,FALSE)</f>
        <v>Takeaway</v>
      </c>
      <c r="E3483" s="19" t="str">
        <f>VLOOKUP(dirty_cafe_sales!A3483,dirty_cafe_sales!A:S,14,FALSE)</f>
        <v>Digital Wallet</v>
      </c>
      <c r="F3483" s="21">
        <f>VLOOKUP(dirty_cafe_sales!A3483,dirty_cafe_sales!A:S,18,FALSE)</f>
        <v>4</v>
      </c>
      <c r="G3483" s="21">
        <f>VLOOKUP(dirty_cafe_sales!A3483,dirty_cafe_sales!A:S,17,FALSE)</f>
        <v>5</v>
      </c>
      <c r="H3483" s="21">
        <f>VLOOKUP(dirty_cafe_sales!A3483,dirty_cafe_sales!A:S,19,FALSE)</f>
        <v>20</v>
      </c>
    </row>
    <row r="3484" spans="1:8" x14ac:dyDescent="0.3">
      <c r="A3484" s="19" t="s">
        <v>3503</v>
      </c>
      <c r="B3484" s="19" t="str">
        <f>VLOOKUP(dirty_cafe_sales!A3484,dirty_cafe_sales!A:S,10,FALSE)</f>
        <v>Cake</v>
      </c>
      <c r="C3484" s="20">
        <f>VLOOKUP(dirty_cafe_sales!A3484,dirty_cafe_sales!A:S,16,FALSE)</f>
        <v>45116</v>
      </c>
      <c r="D3484" s="19" t="str">
        <f>VLOOKUP(dirty_cafe_sales!A3484,dirty_cafe_sales!A:S,15,FALSE)</f>
        <v>Takeaway</v>
      </c>
      <c r="E3484" s="19" t="str">
        <f>VLOOKUP(dirty_cafe_sales!A3484,dirty_cafe_sales!A:S,14,FALSE)</f>
        <v>Unknown</v>
      </c>
      <c r="F3484" s="21">
        <f>VLOOKUP(dirty_cafe_sales!A3484,dirty_cafe_sales!A:S,18,FALSE)</f>
        <v>3</v>
      </c>
      <c r="G3484" s="21">
        <f>VLOOKUP(dirty_cafe_sales!A3484,dirty_cafe_sales!A:S,17,FALSE)</f>
        <v>1</v>
      </c>
      <c r="H3484" s="21">
        <f>VLOOKUP(dirty_cafe_sales!A3484,dirty_cafe_sales!A:S,19,FALSE)</f>
        <v>3</v>
      </c>
    </row>
    <row r="3485" spans="1:8" x14ac:dyDescent="0.3">
      <c r="A3485" s="19" t="s">
        <v>3504</v>
      </c>
      <c r="B3485" s="19" t="str">
        <f>VLOOKUP(dirty_cafe_sales!A3485,dirty_cafe_sales!A:S,10,FALSE)</f>
        <v>Tea</v>
      </c>
      <c r="C3485" s="20">
        <f>VLOOKUP(dirty_cafe_sales!A3485,dirty_cafe_sales!A:S,16,FALSE)</f>
        <v>45150</v>
      </c>
      <c r="D3485" s="19" t="str">
        <f>VLOOKUP(dirty_cafe_sales!A3485,dirty_cafe_sales!A:S,15,FALSE)</f>
        <v>Unknown</v>
      </c>
      <c r="E3485" s="19" t="str">
        <f>VLOOKUP(dirty_cafe_sales!A3485,dirty_cafe_sales!A:S,14,FALSE)</f>
        <v>Credit Card</v>
      </c>
      <c r="F3485" s="21">
        <f>VLOOKUP(dirty_cafe_sales!A3485,dirty_cafe_sales!A:S,18,FALSE)</f>
        <v>1.5</v>
      </c>
      <c r="G3485" s="21">
        <f>VLOOKUP(dirty_cafe_sales!A3485,dirty_cafe_sales!A:S,17,FALSE)</f>
        <v>2</v>
      </c>
      <c r="H3485" s="21">
        <f>VLOOKUP(dirty_cafe_sales!A3485,dirty_cafe_sales!A:S,19,FALSE)</f>
        <v>3</v>
      </c>
    </row>
    <row r="3486" spans="1:8" x14ac:dyDescent="0.3">
      <c r="A3486" s="19" t="s">
        <v>3505</v>
      </c>
      <c r="B3486" s="19" t="str">
        <f>VLOOKUP(dirty_cafe_sales!A3486,dirty_cafe_sales!A:S,10,FALSE)</f>
        <v>Juice</v>
      </c>
      <c r="C3486" s="20" t="str">
        <f>VLOOKUP(dirty_cafe_sales!A3486,dirty_cafe_sales!A:S,16,FALSE)</f>
        <v>Unknown</v>
      </c>
      <c r="D3486" s="19" t="str">
        <f>VLOOKUP(dirty_cafe_sales!A3486,dirty_cafe_sales!A:S,15,FALSE)</f>
        <v>In-store</v>
      </c>
      <c r="E3486" s="19" t="str">
        <f>VLOOKUP(dirty_cafe_sales!A3486,dirty_cafe_sales!A:S,14,FALSE)</f>
        <v>Credit Card</v>
      </c>
      <c r="F3486" s="21">
        <f>VLOOKUP(dirty_cafe_sales!A3486,dirty_cafe_sales!A:S,18,FALSE)</f>
        <v>3</v>
      </c>
      <c r="G3486" s="21">
        <f>VLOOKUP(dirty_cafe_sales!A3486,dirty_cafe_sales!A:S,17,FALSE)</f>
        <v>4</v>
      </c>
      <c r="H3486" s="21">
        <f>VLOOKUP(dirty_cafe_sales!A3486,dirty_cafe_sales!A:S,19,FALSE)</f>
        <v>12</v>
      </c>
    </row>
    <row r="3487" spans="1:8" x14ac:dyDescent="0.3">
      <c r="A3487" s="19" t="s">
        <v>3506</v>
      </c>
      <c r="B3487" s="19" t="str">
        <f>VLOOKUP(dirty_cafe_sales!A3487,dirty_cafe_sales!A:S,10,FALSE)</f>
        <v>Coffee</v>
      </c>
      <c r="C3487" s="20">
        <f>VLOOKUP(dirty_cafe_sales!A3487,dirty_cafe_sales!A:S,16,FALSE)</f>
        <v>45065</v>
      </c>
      <c r="D3487" s="19" t="str">
        <f>VLOOKUP(dirty_cafe_sales!A3487,dirty_cafe_sales!A:S,15,FALSE)</f>
        <v>Takeaway</v>
      </c>
      <c r="E3487" s="19" t="str">
        <f>VLOOKUP(dirty_cafe_sales!A3487,dirty_cafe_sales!A:S,14,FALSE)</f>
        <v>Credit Card</v>
      </c>
      <c r="F3487" s="21">
        <f>VLOOKUP(dirty_cafe_sales!A3487,dirty_cafe_sales!A:S,18,FALSE)</f>
        <v>2</v>
      </c>
      <c r="G3487" s="21">
        <f>VLOOKUP(dirty_cafe_sales!A3487,dirty_cafe_sales!A:S,17,FALSE)</f>
        <v>5</v>
      </c>
      <c r="H3487" s="21">
        <f>VLOOKUP(dirty_cafe_sales!A3487,dirty_cafe_sales!A:S,19,FALSE)</f>
        <v>10</v>
      </c>
    </row>
    <row r="3488" spans="1:8" x14ac:dyDescent="0.3">
      <c r="A3488" s="19" t="s">
        <v>3507</v>
      </c>
      <c r="B3488" s="19" t="str">
        <f>VLOOKUP(dirty_cafe_sales!A3488,dirty_cafe_sales!A:S,10,FALSE)</f>
        <v>Coffee</v>
      </c>
      <c r="C3488" s="20">
        <f>VLOOKUP(dirty_cafe_sales!A3488,dirty_cafe_sales!A:S,16,FALSE)</f>
        <v>45244</v>
      </c>
      <c r="D3488" s="19" t="str">
        <f>VLOOKUP(dirty_cafe_sales!A3488,dirty_cafe_sales!A:S,15,FALSE)</f>
        <v>Unknown</v>
      </c>
      <c r="E3488" s="19" t="str">
        <f>VLOOKUP(dirty_cafe_sales!A3488,dirty_cafe_sales!A:S,14,FALSE)</f>
        <v>Digital Wallet</v>
      </c>
      <c r="F3488" s="21">
        <f>VLOOKUP(dirty_cafe_sales!A3488,dirty_cafe_sales!A:S,18,FALSE)</f>
        <v>2</v>
      </c>
      <c r="G3488" s="21">
        <f>VLOOKUP(dirty_cafe_sales!A3488,dirty_cafe_sales!A:S,17,FALSE)</f>
        <v>5</v>
      </c>
      <c r="H3488" s="21">
        <f>VLOOKUP(dirty_cafe_sales!A3488,dirty_cafe_sales!A:S,19,FALSE)</f>
        <v>10</v>
      </c>
    </row>
    <row r="3489" spans="1:8" x14ac:dyDescent="0.3">
      <c r="A3489" s="19" t="s">
        <v>3508</v>
      </c>
      <c r="B3489" s="19" t="str">
        <f>VLOOKUP(dirty_cafe_sales!A3489,dirty_cafe_sales!A:S,10,FALSE)</f>
        <v>Unknown</v>
      </c>
      <c r="C3489" s="20">
        <f>VLOOKUP(dirty_cafe_sales!A3489,dirty_cafe_sales!A:S,16,FALSE)</f>
        <v>45093</v>
      </c>
      <c r="D3489" s="19" t="str">
        <f>VLOOKUP(dirty_cafe_sales!A3489,dirty_cafe_sales!A:S,15,FALSE)</f>
        <v>In-store</v>
      </c>
      <c r="E3489" s="19" t="str">
        <f>VLOOKUP(dirty_cafe_sales!A3489,dirty_cafe_sales!A:S,14,FALSE)</f>
        <v>Cash</v>
      </c>
      <c r="F3489" s="21">
        <f>VLOOKUP(dirty_cafe_sales!A3489,dirty_cafe_sales!A:S,18,FALSE)</f>
        <v>1</v>
      </c>
      <c r="G3489" s="21">
        <f>VLOOKUP(dirty_cafe_sales!A3489,dirty_cafe_sales!A:S,17,FALSE)</f>
        <v>5</v>
      </c>
      <c r="H3489" s="21">
        <f>VLOOKUP(dirty_cafe_sales!A3489,dirty_cafe_sales!A:S,19,FALSE)</f>
        <v>5</v>
      </c>
    </row>
    <row r="3490" spans="1:8" x14ac:dyDescent="0.3">
      <c r="A3490" s="19" t="s">
        <v>3509</v>
      </c>
      <c r="B3490" s="19" t="str">
        <f>VLOOKUP(dirty_cafe_sales!A3490,dirty_cafe_sales!A:S,10,FALSE)</f>
        <v>Cookie</v>
      </c>
      <c r="C3490" s="20">
        <f>VLOOKUP(dirty_cafe_sales!A3490,dirty_cafe_sales!A:S,16,FALSE)</f>
        <v>45223</v>
      </c>
      <c r="D3490" s="19" t="str">
        <f>VLOOKUP(dirty_cafe_sales!A3490,dirty_cafe_sales!A:S,15,FALSE)</f>
        <v>Takeaway</v>
      </c>
      <c r="E3490" s="19" t="str">
        <f>VLOOKUP(dirty_cafe_sales!A3490,dirty_cafe_sales!A:S,14,FALSE)</f>
        <v>Digital Wallet</v>
      </c>
      <c r="F3490" s="21">
        <f>VLOOKUP(dirty_cafe_sales!A3490,dirty_cafe_sales!A:S,18,FALSE)</f>
        <v>1</v>
      </c>
      <c r="G3490" s="21">
        <f>VLOOKUP(dirty_cafe_sales!A3490,dirty_cafe_sales!A:S,17,FALSE)</f>
        <v>2</v>
      </c>
      <c r="H3490" s="21">
        <f>VLOOKUP(dirty_cafe_sales!A3490,dirty_cafe_sales!A:S,19,FALSE)</f>
        <v>2</v>
      </c>
    </row>
    <row r="3491" spans="1:8" x14ac:dyDescent="0.3">
      <c r="A3491" s="19" t="s">
        <v>3510</v>
      </c>
      <c r="B3491" s="19" t="str">
        <f>VLOOKUP(dirty_cafe_sales!A3491,dirty_cafe_sales!A:S,10,FALSE)</f>
        <v>Juice</v>
      </c>
      <c r="C3491" s="20">
        <f>VLOOKUP(dirty_cafe_sales!A3491,dirty_cafe_sales!A:S,16,FALSE)</f>
        <v>45130</v>
      </c>
      <c r="D3491" s="19" t="str">
        <f>VLOOKUP(dirty_cafe_sales!A3491,dirty_cafe_sales!A:S,15,FALSE)</f>
        <v>Unknown</v>
      </c>
      <c r="E3491" s="19" t="str">
        <f>VLOOKUP(dirty_cafe_sales!A3491,dirty_cafe_sales!A:S,14,FALSE)</f>
        <v>Digital Wallet</v>
      </c>
      <c r="F3491" s="21">
        <f>VLOOKUP(dirty_cafe_sales!A3491,dirty_cafe_sales!A:S,18,FALSE)</f>
        <v>3</v>
      </c>
      <c r="G3491" s="21">
        <f>VLOOKUP(dirty_cafe_sales!A3491,dirty_cafe_sales!A:S,17,FALSE)</f>
        <v>4</v>
      </c>
      <c r="H3491" s="21">
        <f>VLOOKUP(dirty_cafe_sales!A3491,dirty_cafe_sales!A:S,19,FALSE)</f>
        <v>12</v>
      </c>
    </row>
    <row r="3492" spans="1:8" x14ac:dyDescent="0.3">
      <c r="A3492" s="19" t="s">
        <v>3511</v>
      </c>
      <c r="B3492" s="19" t="str">
        <f>VLOOKUP(dirty_cafe_sales!A3492,dirty_cafe_sales!A:S,10,FALSE)</f>
        <v>Coffee</v>
      </c>
      <c r="C3492" s="20">
        <f>VLOOKUP(dirty_cafe_sales!A3492,dirty_cafe_sales!A:S,16,FALSE)</f>
        <v>45136</v>
      </c>
      <c r="D3492" s="19" t="str">
        <f>VLOOKUP(dirty_cafe_sales!A3492,dirty_cafe_sales!A:S,15,FALSE)</f>
        <v>Unknown</v>
      </c>
      <c r="E3492" s="19" t="str">
        <f>VLOOKUP(dirty_cafe_sales!A3492,dirty_cafe_sales!A:S,14,FALSE)</f>
        <v>Unknown</v>
      </c>
      <c r="F3492" s="21">
        <f>VLOOKUP(dirty_cafe_sales!A3492,dirty_cafe_sales!A:S,18,FALSE)</f>
        <v>2</v>
      </c>
      <c r="G3492" s="21">
        <f>VLOOKUP(dirty_cafe_sales!A3492,dirty_cafe_sales!A:S,17,FALSE)</f>
        <v>3</v>
      </c>
      <c r="H3492" s="21">
        <f>VLOOKUP(dirty_cafe_sales!A3492,dirty_cafe_sales!A:S,19,FALSE)</f>
        <v>6</v>
      </c>
    </row>
    <row r="3493" spans="1:8" x14ac:dyDescent="0.3">
      <c r="A3493" s="19" t="s">
        <v>3512</v>
      </c>
      <c r="B3493" s="19" t="str">
        <f>VLOOKUP(dirty_cafe_sales!A3493,dirty_cafe_sales!A:S,10,FALSE)</f>
        <v>Tea</v>
      </c>
      <c r="C3493" s="20">
        <f>VLOOKUP(dirty_cafe_sales!A3493,dirty_cafe_sales!A:S,16,FALSE)</f>
        <v>45276</v>
      </c>
      <c r="D3493" s="19" t="str">
        <f>VLOOKUP(dirty_cafe_sales!A3493,dirty_cafe_sales!A:S,15,FALSE)</f>
        <v>Takeaway</v>
      </c>
      <c r="E3493" s="19" t="str">
        <f>VLOOKUP(dirty_cafe_sales!A3493,dirty_cafe_sales!A:S,14,FALSE)</f>
        <v>Unknown</v>
      </c>
      <c r="F3493" s="21">
        <f>VLOOKUP(dirty_cafe_sales!A3493,dirty_cafe_sales!A:S,18,FALSE)</f>
        <v>1.5</v>
      </c>
      <c r="G3493" s="21">
        <f>VLOOKUP(dirty_cafe_sales!A3493,dirty_cafe_sales!A:S,17,FALSE)</f>
        <v>4</v>
      </c>
      <c r="H3493" s="21">
        <f>VLOOKUP(dirty_cafe_sales!A3493,dirty_cafe_sales!A:S,19,FALSE)</f>
        <v>6</v>
      </c>
    </row>
    <row r="3494" spans="1:8" x14ac:dyDescent="0.3">
      <c r="A3494" s="19" t="s">
        <v>3513</v>
      </c>
      <c r="B3494" s="19" t="str">
        <f>VLOOKUP(dirty_cafe_sales!A3494,dirty_cafe_sales!A:S,10,FALSE)</f>
        <v>Cake</v>
      </c>
      <c r="C3494" s="20">
        <f>VLOOKUP(dirty_cafe_sales!A3494,dirty_cafe_sales!A:S,16,FALSE)</f>
        <v>45093</v>
      </c>
      <c r="D3494" s="19" t="str">
        <f>VLOOKUP(dirty_cafe_sales!A3494,dirty_cafe_sales!A:S,15,FALSE)</f>
        <v>Takeaway</v>
      </c>
      <c r="E3494" s="19" t="str">
        <f>VLOOKUP(dirty_cafe_sales!A3494,dirty_cafe_sales!A:S,14,FALSE)</f>
        <v>Cash</v>
      </c>
      <c r="F3494" s="21">
        <f>VLOOKUP(dirty_cafe_sales!A3494,dirty_cafe_sales!A:S,18,FALSE)</f>
        <v>3</v>
      </c>
      <c r="G3494" s="21">
        <f>VLOOKUP(dirty_cafe_sales!A3494,dirty_cafe_sales!A:S,17,FALSE)</f>
        <v>4</v>
      </c>
      <c r="H3494" s="21">
        <f>VLOOKUP(dirty_cafe_sales!A3494,dirty_cafe_sales!A:S,19,FALSE)</f>
        <v>12</v>
      </c>
    </row>
    <row r="3495" spans="1:8" x14ac:dyDescent="0.3">
      <c r="A3495" s="19" t="s">
        <v>3514</v>
      </c>
      <c r="B3495" s="19" t="str">
        <f>VLOOKUP(dirty_cafe_sales!A3495,dirty_cafe_sales!A:S,10,FALSE)</f>
        <v>Cake</v>
      </c>
      <c r="C3495" s="20">
        <f>VLOOKUP(dirty_cafe_sales!A3495,dirty_cafe_sales!A:S,16,FALSE)</f>
        <v>45052</v>
      </c>
      <c r="D3495" s="19" t="str">
        <f>VLOOKUP(dirty_cafe_sales!A3495,dirty_cafe_sales!A:S,15,FALSE)</f>
        <v>Takeaway</v>
      </c>
      <c r="E3495" s="19" t="str">
        <f>VLOOKUP(dirty_cafe_sales!A3495,dirty_cafe_sales!A:S,14,FALSE)</f>
        <v>Unknown</v>
      </c>
      <c r="F3495" s="21">
        <f>VLOOKUP(dirty_cafe_sales!A3495,dirty_cafe_sales!A:S,18,FALSE)</f>
        <v>3</v>
      </c>
      <c r="G3495" s="21">
        <f>VLOOKUP(dirty_cafe_sales!A3495,dirty_cafe_sales!A:S,17,FALSE)</f>
        <v>4</v>
      </c>
      <c r="H3495" s="21">
        <f>VLOOKUP(dirty_cafe_sales!A3495,dirty_cafe_sales!A:S,19,FALSE)</f>
        <v>12</v>
      </c>
    </row>
    <row r="3496" spans="1:8" x14ac:dyDescent="0.3">
      <c r="A3496" s="19" t="s">
        <v>3515</v>
      </c>
      <c r="B3496" s="19" t="str">
        <f>VLOOKUP(dirty_cafe_sales!A3496,dirty_cafe_sales!A:S,10,FALSE)</f>
        <v>Tea</v>
      </c>
      <c r="C3496" s="20">
        <f>VLOOKUP(dirty_cafe_sales!A3496,dirty_cafe_sales!A:S,16,FALSE)</f>
        <v>45284</v>
      </c>
      <c r="D3496" s="19" t="str">
        <f>VLOOKUP(dirty_cafe_sales!A3496,dirty_cafe_sales!A:S,15,FALSE)</f>
        <v>In-store</v>
      </c>
      <c r="E3496" s="19" t="str">
        <f>VLOOKUP(dirty_cafe_sales!A3496,dirty_cafe_sales!A:S,14,FALSE)</f>
        <v>Digital Wallet</v>
      </c>
      <c r="F3496" s="21">
        <f>VLOOKUP(dirty_cafe_sales!A3496,dirty_cafe_sales!A:S,18,FALSE)</f>
        <v>1.5</v>
      </c>
      <c r="G3496" s="21">
        <f>VLOOKUP(dirty_cafe_sales!A3496,dirty_cafe_sales!A:S,17,FALSE)</f>
        <v>5</v>
      </c>
      <c r="H3496" s="21">
        <f>VLOOKUP(dirty_cafe_sales!A3496,dirty_cafe_sales!A:S,19,FALSE)</f>
        <v>7.5</v>
      </c>
    </row>
    <row r="3497" spans="1:8" x14ac:dyDescent="0.3">
      <c r="A3497" s="19" t="s">
        <v>3516</v>
      </c>
      <c r="B3497" s="19" t="str">
        <f>VLOOKUP(dirty_cafe_sales!A3497,dirty_cafe_sales!A:S,10,FALSE)</f>
        <v>Juice</v>
      </c>
      <c r="C3497" s="20">
        <f>VLOOKUP(dirty_cafe_sales!A3497,dirty_cafe_sales!A:S,16,FALSE)</f>
        <v>45175</v>
      </c>
      <c r="D3497" s="19" t="str">
        <f>VLOOKUP(dirty_cafe_sales!A3497,dirty_cafe_sales!A:S,15,FALSE)</f>
        <v>Unknown</v>
      </c>
      <c r="E3497" s="19" t="str">
        <f>VLOOKUP(dirty_cafe_sales!A3497,dirty_cafe_sales!A:S,14,FALSE)</f>
        <v>Unknown</v>
      </c>
      <c r="F3497" s="21">
        <f>VLOOKUP(dirty_cafe_sales!A3497,dirty_cafe_sales!A:S,18,FALSE)</f>
        <v>3</v>
      </c>
      <c r="G3497" s="21">
        <f>VLOOKUP(dirty_cafe_sales!A3497,dirty_cafe_sales!A:S,17,FALSE)</f>
        <v>3</v>
      </c>
      <c r="H3497" s="21">
        <f>VLOOKUP(dirty_cafe_sales!A3497,dirty_cafe_sales!A:S,19,FALSE)</f>
        <v>9</v>
      </c>
    </row>
    <row r="3498" spans="1:8" x14ac:dyDescent="0.3">
      <c r="A3498" s="19" t="s">
        <v>3517</v>
      </c>
      <c r="B3498" s="19" t="str">
        <f>VLOOKUP(dirty_cafe_sales!A3498,dirty_cafe_sales!A:S,10,FALSE)</f>
        <v>Cookie</v>
      </c>
      <c r="C3498" s="20">
        <f>VLOOKUP(dirty_cafe_sales!A3498,dirty_cafe_sales!A:S,16,FALSE)</f>
        <v>44987</v>
      </c>
      <c r="D3498" s="19" t="str">
        <f>VLOOKUP(dirty_cafe_sales!A3498,dirty_cafe_sales!A:S,15,FALSE)</f>
        <v>In-store</v>
      </c>
      <c r="E3498" s="19" t="str">
        <f>VLOOKUP(dirty_cafe_sales!A3498,dirty_cafe_sales!A:S,14,FALSE)</f>
        <v>Credit Card</v>
      </c>
      <c r="F3498" s="21">
        <f>VLOOKUP(dirty_cafe_sales!A3498,dirty_cafe_sales!A:S,18,FALSE)</f>
        <v>1</v>
      </c>
      <c r="G3498" s="21">
        <f>VLOOKUP(dirty_cafe_sales!A3498,dirty_cafe_sales!A:S,17,FALSE)</f>
        <v>4</v>
      </c>
      <c r="H3498" s="21">
        <f>VLOOKUP(dirty_cafe_sales!A3498,dirty_cafe_sales!A:S,19,FALSE)</f>
        <v>4</v>
      </c>
    </row>
    <row r="3499" spans="1:8" x14ac:dyDescent="0.3">
      <c r="A3499" s="19" t="s">
        <v>3518</v>
      </c>
      <c r="B3499" s="19" t="str">
        <f>VLOOKUP(dirty_cafe_sales!A3499,dirty_cafe_sales!A:S,10,FALSE)</f>
        <v>Smoothie</v>
      </c>
      <c r="C3499" s="20" t="str">
        <f>VLOOKUP(dirty_cafe_sales!A3499,dirty_cafe_sales!A:S,16,FALSE)</f>
        <v>Unknown</v>
      </c>
      <c r="D3499" s="19" t="str">
        <f>VLOOKUP(dirty_cafe_sales!A3499,dirty_cafe_sales!A:S,15,FALSE)</f>
        <v>Takeaway</v>
      </c>
      <c r="E3499" s="19" t="str">
        <f>VLOOKUP(dirty_cafe_sales!A3499,dirty_cafe_sales!A:S,14,FALSE)</f>
        <v>Digital Wallet</v>
      </c>
      <c r="F3499" s="21">
        <f>VLOOKUP(dirty_cafe_sales!A3499,dirty_cafe_sales!A:S,18,FALSE)</f>
        <v>4</v>
      </c>
      <c r="G3499" s="21">
        <f>VLOOKUP(dirty_cafe_sales!A3499,dirty_cafe_sales!A:S,17,FALSE)</f>
        <v>3</v>
      </c>
      <c r="H3499" s="21">
        <f>VLOOKUP(dirty_cafe_sales!A3499,dirty_cafe_sales!A:S,19,FALSE)</f>
        <v>12</v>
      </c>
    </row>
    <row r="3500" spans="1:8" x14ac:dyDescent="0.3">
      <c r="A3500" s="19" t="s">
        <v>3519</v>
      </c>
      <c r="B3500" s="19" t="str">
        <f>VLOOKUP(dirty_cafe_sales!A3500,dirty_cafe_sales!A:S,10,FALSE)</f>
        <v>Unknown</v>
      </c>
      <c r="C3500" s="20">
        <f>VLOOKUP(dirty_cafe_sales!A3500,dirty_cafe_sales!A:S,16,FALSE)</f>
        <v>45045</v>
      </c>
      <c r="D3500" s="19" t="str">
        <f>VLOOKUP(dirty_cafe_sales!A3500,dirty_cafe_sales!A:S,15,FALSE)</f>
        <v>Takeaway</v>
      </c>
      <c r="E3500" s="19" t="str">
        <f>VLOOKUP(dirty_cafe_sales!A3500,dirty_cafe_sales!A:S,14,FALSE)</f>
        <v>Cash</v>
      </c>
      <c r="F3500" s="21">
        <f>VLOOKUP(dirty_cafe_sales!A3500,dirty_cafe_sales!A:S,18,FALSE)</f>
        <v>3</v>
      </c>
      <c r="G3500" s="21">
        <f>VLOOKUP(dirty_cafe_sales!A3500,dirty_cafe_sales!A:S,17,FALSE)</f>
        <v>4</v>
      </c>
      <c r="H3500" s="21">
        <f>VLOOKUP(dirty_cafe_sales!A3500,dirty_cafe_sales!A:S,19,FALSE)</f>
        <v>12</v>
      </c>
    </row>
    <row r="3501" spans="1:8" x14ac:dyDescent="0.3">
      <c r="A3501" s="19" t="s">
        <v>3520</v>
      </c>
      <c r="B3501" s="19" t="str">
        <f>VLOOKUP(dirty_cafe_sales!A3501,dirty_cafe_sales!A:S,10,FALSE)</f>
        <v>Sandwich</v>
      </c>
      <c r="C3501" s="20">
        <f>VLOOKUP(dirty_cafe_sales!A3501,dirty_cafe_sales!A:S,16,FALSE)</f>
        <v>45235</v>
      </c>
      <c r="D3501" s="19" t="str">
        <f>VLOOKUP(dirty_cafe_sales!A3501,dirty_cafe_sales!A:S,15,FALSE)</f>
        <v>Unknown</v>
      </c>
      <c r="E3501" s="19" t="str">
        <f>VLOOKUP(dirty_cafe_sales!A3501,dirty_cafe_sales!A:S,14,FALSE)</f>
        <v>Digital Wallet</v>
      </c>
      <c r="F3501" s="21">
        <f>VLOOKUP(dirty_cafe_sales!A3501,dirty_cafe_sales!A:S,18,FALSE)</f>
        <v>4</v>
      </c>
      <c r="G3501" s="21">
        <f>VLOOKUP(dirty_cafe_sales!A3501,dirty_cafe_sales!A:S,17,FALSE)</f>
        <v>1</v>
      </c>
      <c r="H3501" s="21">
        <f>VLOOKUP(dirty_cafe_sales!A3501,dirty_cafe_sales!A:S,19,FALSE)</f>
        <v>4</v>
      </c>
    </row>
    <row r="3502" spans="1:8" x14ac:dyDescent="0.3">
      <c r="A3502" s="19" t="s">
        <v>3521</v>
      </c>
      <c r="B3502" s="19" t="str">
        <f>VLOOKUP(dirty_cafe_sales!A3502,dirty_cafe_sales!A:S,10,FALSE)</f>
        <v>Tea</v>
      </c>
      <c r="C3502" s="20">
        <f>VLOOKUP(dirty_cafe_sales!A3502,dirty_cafe_sales!A:S,16,FALSE)</f>
        <v>45171</v>
      </c>
      <c r="D3502" s="19" t="str">
        <f>VLOOKUP(dirty_cafe_sales!A3502,dirty_cafe_sales!A:S,15,FALSE)</f>
        <v>Takeaway</v>
      </c>
      <c r="E3502" s="19" t="str">
        <f>VLOOKUP(dirty_cafe_sales!A3502,dirty_cafe_sales!A:S,14,FALSE)</f>
        <v>Cash</v>
      </c>
      <c r="F3502" s="21">
        <f>VLOOKUP(dirty_cafe_sales!A3502,dirty_cafe_sales!A:S,18,FALSE)</f>
        <v>1.5</v>
      </c>
      <c r="G3502" s="21">
        <f>VLOOKUP(dirty_cafe_sales!A3502,dirty_cafe_sales!A:S,17,FALSE)</f>
        <v>3</v>
      </c>
      <c r="H3502" s="21">
        <f>VLOOKUP(dirty_cafe_sales!A3502,dirty_cafe_sales!A:S,19,FALSE)</f>
        <v>4.5</v>
      </c>
    </row>
    <row r="3503" spans="1:8" x14ac:dyDescent="0.3">
      <c r="A3503" s="19" t="s">
        <v>3522</v>
      </c>
      <c r="B3503" s="19" t="str">
        <f>VLOOKUP(dirty_cafe_sales!A3503,dirty_cafe_sales!A:S,10,FALSE)</f>
        <v>Cake</v>
      </c>
      <c r="C3503" s="20">
        <f>VLOOKUP(dirty_cafe_sales!A3503,dirty_cafe_sales!A:S,16,FALSE)</f>
        <v>45086</v>
      </c>
      <c r="D3503" s="19" t="str">
        <f>VLOOKUP(dirty_cafe_sales!A3503,dirty_cafe_sales!A:S,15,FALSE)</f>
        <v>In-store</v>
      </c>
      <c r="E3503" s="19" t="str">
        <f>VLOOKUP(dirty_cafe_sales!A3503,dirty_cafe_sales!A:S,14,FALSE)</f>
        <v>Credit Card</v>
      </c>
      <c r="F3503" s="21">
        <f>VLOOKUP(dirty_cafe_sales!A3503,dirty_cafe_sales!A:S,18,FALSE)</f>
        <v>3</v>
      </c>
      <c r="G3503" s="21">
        <f>VLOOKUP(dirty_cafe_sales!A3503,dirty_cafe_sales!A:S,17,FALSE)</f>
        <v>1</v>
      </c>
      <c r="H3503" s="21">
        <f>VLOOKUP(dirty_cafe_sales!A3503,dirty_cafe_sales!A:S,19,FALSE)</f>
        <v>3</v>
      </c>
    </row>
    <row r="3504" spans="1:8" x14ac:dyDescent="0.3">
      <c r="A3504" s="19" t="s">
        <v>3523</v>
      </c>
      <c r="B3504" s="19" t="str">
        <f>VLOOKUP(dirty_cafe_sales!A3504,dirty_cafe_sales!A:S,10,FALSE)</f>
        <v>Coffee</v>
      </c>
      <c r="C3504" s="20">
        <f>VLOOKUP(dirty_cafe_sales!A3504,dirty_cafe_sales!A:S,16,FALSE)</f>
        <v>45207</v>
      </c>
      <c r="D3504" s="19" t="str">
        <f>VLOOKUP(dirty_cafe_sales!A3504,dirty_cafe_sales!A:S,15,FALSE)</f>
        <v>Unknown</v>
      </c>
      <c r="E3504" s="19" t="str">
        <f>VLOOKUP(dirty_cafe_sales!A3504,dirty_cafe_sales!A:S,14,FALSE)</f>
        <v>Credit Card</v>
      </c>
      <c r="F3504" s="21">
        <f>VLOOKUP(dirty_cafe_sales!A3504,dirty_cafe_sales!A:S,18,FALSE)</f>
        <v>2</v>
      </c>
      <c r="G3504" s="21">
        <f>VLOOKUP(dirty_cafe_sales!A3504,dirty_cafe_sales!A:S,17,FALSE)</f>
        <v>5</v>
      </c>
      <c r="H3504" s="21">
        <f>VLOOKUP(dirty_cafe_sales!A3504,dirty_cafe_sales!A:S,19,FALSE)</f>
        <v>10</v>
      </c>
    </row>
    <row r="3505" spans="1:8" x14ac:dyDescent="0.3">
      <c r="A3505" s="19" t="s">
        <v>3524</v>
      </c>
      <c r="B3505" s="19" t="str">
        <f>VLOOKUP(dirty_cafe_sales!A3505,dirty_cafe_sales!A:S,10,FALSE)</f>
        <v>Smoothie</v>
      </c>
      <c r="C3505" s="20">
        <f>VLOOKUP(dirty_cafe_sales!A3505,dirty_cafe_sales!A:S,16,FALSE)</f>
        <v>45133</v>
      </c>
      <c r="D3505" s="19" t="str">
        <f>VLOOKUP(dirty_cafe_sales!A3505,dirty_cafe_sales!A:S,15,FALSE)</f>
        <v>Unknown</v>
      </c>
      <c r="E3505" s="19" t="str">
        <f>VLOOKUP(dirty_cafe_sales!A3505,dirty_cafe_sales!A:S,14,FALSE)</f>
        <v>Unknown</v>
      </c>
      <c r="F3505" s="21">
        <f>VLOOKUP(dirty_cafe_sales!A3505,dirty_cafe_sales!A:S,18,FALSE)</f>
        <v>4</v>
      </c>
      <c r="G3505" s="21">
        <f>VLOOKUP(dirty_cafe_sales!A3505,dirty_cafe_sales!A:S,17,FALSE)</f>
        <v>3</v>
      </c>
      <c r="H3505" s="21">
        <f>VLOOKUP(dirty_cafe_sales!A3505,dirty_cafe_sales!A:S,19,FALSE)</f>
        <v>12</v>
      </c>
    </row>
    <row r="3506" spans="1:8" x14ac:dyDescent="0.3">
      <c r="A3506" s="19" t="s">
        <v>3525</v>
      </c>
      <c r="B3506" s="19" t="str">
        <f>VLOOKUP(dirty_cafe_sales!A3506,dirty_cafe_sales!A:S,10,FALSE)</f>
        <v>Sandwich</v>
      </c>
      <c r="C3506" s="20">
        <f>VLOOKUP(dirty_cafe_sales!A3506,dirty_cafe_sales!A:S,16,FALSE)</f>
        <v>45217</v>
      </c>
      <c r="D3506" s="19" t="str">
        <f>VLOOKUP(dirty_cafe_sales!A3506,dirty_cafe_sales!A:S,15,FALSE)</f>
        <v>Unknown</v>
      </c>
      <c r="E3506" s="19" t="str">
        <f>VLOOKUP(dirty_cafe_sales!A3506,dirty_cafe_sales!A:S,14,FALSE)</f>
        <v>Cash</v>
      </c>
      <c r="F3506" s="21">
        <f>VLOOKUP(dirty_cafe_sales!A3506,dirty_cafe_sales!A:S,18,FALSE)</f>
        <v>4</v>
      </c>
      <c r="G3506" s="21">
        <f>VLOOKUP(dirty_cafe_sales!A3506,dirty_cafe_sales!A:S,17,FALSE)</f>
        <v>4</v>
      </c>
      <c r="H3506" s="21">
        <f>VLOOKUP(dirty_cafe_sales!A3506,dirty_cafe_sales!A:S,19,FALSE)</f>
        <v>16</v>
      </c>
    </row>
    <row r="3507" spans="1:8" x14ac:dyDescent="0.3">
      <c r="A3507" s="19" t="s">
        <v>3526</v>
      </c>
      <c r="B3507" s="19" t="str">
        <f>VLOOKUP(dirty_cafe_sales!A3507,dirty_cafe_sales!A:S,10,FALSE)</f>
        <v>Coffee</v>
      </c>
      <c r="C3507" s="20">
        <f>VLOOKUP(dirty_cafe_sales!A3507,dirty_cafe_sales!A:S,16,FALSE)</f>
        <v>45032</v>
      </c>
      <c r="D3507" s="19" t="str">
        <f>VLOOKUP(dirty_cafe_sales!A3507,dirty_cafe_sales!A:S,15,FALSE)</f>
        <v>Unknown</v>
      </c>
      <c r="E3507" s="19" t="str">
        <f>VLOOKUP(dirty_cafe_sales!A3507,dirty_cafe_sales!A:S,14,FALSE)</f>
        <v>Digital Wallet</v>
      </c>
      <c r="F3507" s="21">
        <f>VLOOKUP(dirty_cafe_sales!A3507,dirty_cafe_sales!A:S,18,FALSE)</f>
        <v>2</v>
      </c>
      <c r="G3507" s="21">
        <f>VLOOKUP(dirty_cafe_sales!A3507,dirty_cafe_sales!A:S,17,FALSE)</f>
        <v>1</v>
      </c>
      <c r="H3507" s="21">
        <f>VLOOKUP(dirty_cafe_sales!A3507,dirty_cafe_sales!A:S,19,FALSE)</f>
        <v>2</v>
      </c>
    </row>
    <row r="3508" spans="1:8" x14ac:dyDescent="0.3">
      <c r="A3508" s="19" t="s">
        <v>3527</v>
      </c>
      <c r="B3508" s="19" t="str">
        <f>VLOOKUP(dirty_cafe_sales!A3508,dirty_cafe_sales!A:S,10,FALSE)</f>
        <v>Cake</v>
      </c>
      <c r="C3508" s="20">
        <f>VLOOKUP(dirty_cafe_sales!A3508,dirty_cafe_sales!A:S,16,FALSE)</f>
        <v>45288</v>
      </c>
      <c r="D3508" s="19" t="str">
        <f>VLOOKUP(dirty_cafe_sales!A3508,dirty_cafe_sales!A:S,15,FALSE)</f>
        <v>Unknown</v>
      </c>
      <c r="E3508" s="19" t="str">
        <f>VLOOKUP(dirty_cafe_sales!A3508,dirty_cafe_sales!A:S,14,FALSE)</f>
        <v>Cash</v>
      </c>
      <c r="F3508" s="21">
        <f>VLOOKUP(dirty_cafe_sales!A3508,dirty_cafe_sales!A:S,18,FALSE)</f>
        <v>3</v>
      </c>
      <c r="G3508" s="21">
        <f>VLOOKUP(dirty_cafe_sales!A3508,dirty_cafe_sales!A:S,17,FALSE)</f>
        <v>2</v>
      </c>
      <c r="H3508" s="21">
        <f>VLOOKUP(dirty_cafe_sales!A3508,dirty_cafe_sales!A:S,19,FALSE)</f>
        <v>6</v>
      </c>
    </row>
    <row r="3509" spans="1:8" x14ac:dyDescent="0.3">
      <c r="A3509" s="19" t="s">
        <v>3528</v>
      </c>
      <c r="B3509" s="19" t="str">
        <f>VLOOKUP(dirty_cafe_sales!A3509,dirty_cafe_sales!A:S,10,FALSE)</f>
        <v>Tea</v>
      </c>
      <c r="C3509" s="20">
        <f>VLOOKUP(dirty_cafe_sales!A3509,dirty_cafe_sales!A:S,16,FALSE)</f>
        <v>44972</v>
      </c>
      <c r="D3509" s="19" t="str">
        <f>VLOOKUP(dirty_cafe_sales!A3509,dirty_cafe_sales!A:S,15,FALSE)</f>
        <v>In-store</v>
      </c>
      <c r="E3509" s="19" t="str">
        <f>VLOOKUP(dirty_cafe_sales!A3509,dirty_cafe_sales!A:S,14,FALSE)</f>
        <v>Credit Card</v>
      </c>
      <c r="F3509" s="21" t="str">
        <f>VLOOKUP(dirty_cafe_sales!A3509,dirty_cafe_sales!A:S,18,FALSE)</f>
        <v>0</v>
      </c>
      <c r="G3509" s="21">
        <f>VLOOKUP(dirty_cafe_sales!A3509,dirty_cafe_sales!A:S,17,FALSE)</f>
        <v>4</v>
      </c>
      <c r="H3509" s="21">
        <f>VLOOKUP(dirty_cafe_sales!A3509,dirty_cafe_sales!A:S,19,FALSE)</f>
        <v>0</v>
      </c>
    </row>
    <row r="3510" spans="1:8" x14ac:dyDescent="0.3">
      <c r="A3510" s="19" t="s">
        <v>3529</v>
      </c>
      <c r="B3510" s="19" t="str">
        <f>VLOOKUP(dirty_cafe_sales!A3510,dirty_cafe_sales!A:S,10,FALSE)</f>
        <v>Unknown</v>
      </c>
      <c r="C3510" s="20">
        <f>VLOOKUP(dirty_cafe_sales!A3510,dirty_cafe_sales!A:S,16,FALSE)</f>
        <v>45233</v>
      </c>
      <c r="D3510" s="19" t="str">
        <f>VLOOKUP(dirty_cafe_sales!A3510,dirty_cafe_sales!A:S,15,FALSE)</f>
        <v>Takeaway</v>
      </c>
      <c r="E3510" s="19" t="str">
        <f>VLOOKUP(dirty_cafe_sales!A3510,dirty_cafe_sales!A:S,14,FALSE)</f>
        <v>Digital Wallet</v>
      </c>
      <c r="F3510" s="21">
        <f>VLOOKUP(dirty_cafe_sales!A3510,dirty_cafe_sales!A:S,18,FALSE)</f>
        <v>1</v>
      </c>
      <c r="G3510" s="21">
        <f>VLOOKUP(dirty_cafe_sales!A3510,dirty_cafe_sales!A:S,17,FALSE)</f>
        <v>2</v>
      </c>
      <c r="H3510" s="21">
        <f>VLOOKUP(dirty_cafe_sales!A3510,dirty_cafe_sales!A:S,19,FALSE)</f>
        <v>2</v>
      </c>
    </row>
    <row r="3511" spans="1:8" x14ac:dyDescent="0.3">
      <c r="A3511" s="19" t="s">
        <v>3530</v>
      </c>
      <c r="B3511" s="19" t="str">
        <f>VLOOKUP(dirty_cafe_sales!A3511,dirty_cafe_sales!A:S,10,FALSE)</f>
        <v>Tea</v>
      </c>
      <c r="C3511" s="20">
        <f>VLOOKUP(dirty_cafe_sales!A3511,dirty_cafe_sales!A:S,16,FALSE)</f>
        <v>45005</v>
      </c>
      <c r="D3511" s="19" t="str">
        <f>VLOOKUP(dirty_cafe_sales!A3511,dirty_cafe_sales!A:S,15,FALSE)</f>
        <v>Takeaway</v>
      </c>
      <c r="E3511" s="19" t="str">
        <f>VLOOKUP(dirty_cafe_sales!A3511,dirty_cafe_sales!A:S,14,FALSE)</f>
        <v>Cash</v>
      </c>
      <c r="F3511" s="21">
        <f>VLOOKUP(dirty_cafe_sales!A3511,dirty_cafe_sales!A:S,18,FALSE)</f>
        <v>1.5</v>
      </c>
      <c r="G3511" s="21">
        <f>VLOOKUP(dirty_cafe_sales!A3511,dirty_cafe_sales!A:S,17,FALSE)</f>
        <v>1</v>
      </c>
      <c r="H3511" s="21">
        <f>VLOOKUP(dirty_cafe_sales!A3511,dirty_cafe_sales!A:S,19,FALSE)</f>
        <v>1.5</v>
      </c>
    </row>
    <row r="3512" spans="1:8" x14ac:dyDescent="0.3">
      <c r="A3512" s="19" t="s">
        <v>3531</v>
      </c>
      <c r="B3512" s="19" t="str">
        <f>VLOOKUP(dirty_cafe_sales!A3512,dirty_cafe_sales!A:S,10,FALSE)</f>
        <v>Smoothie</v>
      </c>
      <c r="C3512" s="20">
        <f>VLOOKUP(dirty_cafe_sales!A3512,dirty_cafe_sales!A:S,16,FALSE)</f>
        <v>45143</v>
      </c>
      <c r="D3512" s="19" t="str">
        <f>VLOOKUP(dirty_cafe_sales!A3512,dirty_cafe_sales!A:S,15,FALSE)</f>
        <v>Unknown</v>
      </c>
      <c r="E3512" s="19" t="str">
        <f>VLOOKUP(dirty_cafe_sales!A3512,dirty_cafe_sales!A:S,14,FALSE)</f>
        <v>Credit Card</v>
      </c>
      <c r="F3512" s="21">
        <f>VLOOKUP(dirty_cafe_sales!A3512,dirty_cafe_sales!A:S,18,FALSE)</f>
        <v>4</v>
      </c>
      <c r="G3512" s="21">
        <f>VLOOKUP(dirty_cafe_sales!A3512,dirty_cafe_sales!A:S,17,FALSE)</f>
        <v>5</v>
      </c>
      <c r="H3512" s="21">
        <f>VLOOKUP(dirty_cafe_sales!A3512,dirty_cafe_sales!A:S,19,FALSE)</f>
        <v>20</v>
      </c>
    </row>
    <row r="3513" spans="1:8" x14ac:dyDescent="0.3">
      <c r="A3513" s="19" t="s">
        <v>3532</v>
      </c>
      <c r="B3513" s="19" t="str">
        <f>VLOOKUP(dirty_cafe_sales!A3513,dirty_cafe_sales!A:S,10,FALSE)</f>
        <v>Smoothie</v>
      </c>
      <c r="C3513" s="20">
        <f>VLOOKUP(dirty_cafe_sales!A3513,dirty_cafe_sales!A:S,16,FALSE)</f>
        <v>45033</v>
      </c>
      <c r="D3513" s="19" t="str">
        <f>VLOOKUP(dirty_cafe_sales!A3513,dirty_cafe_sales!A:S,15,FALSE)</f>
        <v>Takeaway</v>
      </c>
      <c r="E3513" s="19" t="str">
        <f>VLOOKUP(dirty_cafe_sales!A3513,dirty_cafe_sales!A:S,14,FALSE)</f>
        <v>Digital Wallet</v>
      </c>
      <c r="F3513" s="21">
        <f>VLOOKUP(dirty_cafe_sales!A3513,dirty_cafe_sales!A:S,18,FALSE)</f>
        <v>4</v>
      </c>
      <c r="G3513" s="21">
        <f>VLOOKUP(dirty_cafe_sales!A3513,dirty_cafe_sales!A:S,17,FALSE)</f>
        <v>5</v>
      </c>
      <c r="H3513" s="21">
        <f>VLOOKUP(dirty_cafe_sales!A3513,dirty_cafe_sales!A:S,19,FALSE)</f>
        <v>20</v>
      </c>
    </row>
    <row r="3514" spans="1:8" x14ac:dyDescent="0.3">
      <c r="A3514" s="19" t="s">
        <v>3533</v>
      </c>
      <c r="B3514" s="19" t="str">
        <f>VLOOKUP(dirty_cafe_sales!A3514,dirty_cafe_sales!A:S,10,FALSE)</f>
        <v>Smoothie</v>
      </c>
      <c r="C3514" s="20">
        <f>VLOOKUP(dirty_cafe_sales!A3514,dirty_cafe_sales!A:S,16,FALSE)</f>
        <v>45047</v>
      </c>
      <c r="D3514" s="19" t="str">
        <f>VLOOKUP(dirty_cafe_sales!A3514,dirty_cafe_sales!A:S,15,FALSE)</f>
        <v>Unknown</v>
      </c>
      <c r="E3514" s="19" t="str">
        <f>VLOOKUP(dirty_cafe_sales!A3514,dirty_cafe_sales!A:S,14,FALSE)</f>
        <v>Digital Wallet</v>
      </c>
      <c r="F3514" s="21">
        <f>VLOOKUP(dirty_cafe_sales!A3514,dirty_cafe_sales!A:S,18,FALSE)</f>
        <v>4</v>
      </c>
      <c r="G3514" s="21">
        <f>VLOOKUP(dirty_cafe_sales!A3514,dirty_cafe_sales!A:S,17,FALSE)</f>
        <v>3</v>
      </c>
      <c r="H3514" s="21">
        <f>VLOOKUP(dirty_cafe_sales!A3514,dirty_cafe_sales!A:S,19,FALSE)</f>
        <v>12</v>
      </c>
    </row>
    <row r="3515" spans="1:8" x14ac:dyDescent="0.3">
      <c r="A3515" s="19" t="s">
        <v>3534</v>
      </c>
      <c r="B3515" s="19" t="str">
        <f>VLOOKUP(dirty_cafe_sales!A3515,dirty_cafe_sales!A:S,10,FALSE)</f>
        <v>Juice</v>
      </c>
      <c r="C3515" s="20">
        <f>VLOOKUP(dirty_cafe_sales!A3515,dirty_cafe_sales!A:S,16,FALSE)</f>
        <v>45030</v>
      </c>
      <c r="D3515" s="19" t="str">
        <f>VLOOKUP(dirty_cafe_sales!A3515,dirty_cafe_sales!A:S,15,FALSE)</f>
        <v>Takeaway</v>
      </c>
      <c r="E3515" s="19" t="str">
        <f>VLOOKUP(dirty_cafe_sales!A3515,dirty_cafe_sales!A:S,14,FALSE)</f>
        <v>Digital Wallet</v>
      </c>
      <c r="F3515" s="21">
        <f>VLOOKUP(dirty_cafe_sales!A3515,dirty_cafe_sales!A:S,18,FALSE)</f>
        <v>3</v>
      </c>
      <c r="G3515" s="21">
        <f>VLOOKUP(dirty_cafe_sales!A3515,dirty_cafe_sales!A:S,17,FALSE)</f>
        <v>4</v>
      </c>
      <c r="H3515" s="21">
        <f>VLOOKUP(dirty_cafe_sales!A3515,dirty_cafe_sales!A:S,19,FALSE)</f>
        <v>12</v>
      </c>
    </row>
    <row r="3516" spans="1:8" x14ac:dyDescent="0.3">
      <c r="A3516" s="19" t="s">
        <v>3535</v>
      </c>
      <c r="B3516" s="19" t="str">
        <f>VLOOKUP(dirty_cafe_sales!A3516,dirty_cafe_sales!A:S,10,FALSE)</f>
        <v>Tea</v>
      </c>
      <c r="C3516" s="20">
        <f>VLOOKUP(dirty_cafe_sales!A3516,dirty_cafe_sales!A:S,16,FALSE)</f>
        <v>45210</v>
      </c>
      <c r="D3516" s="19" t="str">
        <f>VLOOKUP(dirty_cafe_sales!A3516,dirty_cafe_sales!A:S,15,FALSE)</f>
        <v>Unknown</v>
      </c>
      <c r="E3516" s="19" t="str">
        <f>VLOOKUP(dirty_cafe_sales!A3516,dirty_cafe_sales!A:S,14,FALSE)</f>
        <v>Cash</v>
      </c>
      <c r="F3516" s="21">
        <f>VLOOKUP(dirty_cafe_sales!A3516,dirty_cafe_sales!A:S,18,FALSE)</f>
        <v>1.5</v>
      </c>
      <c r="G3516" s="21">
        <f>VLOOKUP(dirty_cafe_sales!A3516,dirty_cafe_sales!A:S,17,FALSE)</f>
        <v>3</v>
      </c>
      <c r="H3516" s="21">
        <f>VLOOKUP(dirty_cafe_sales!A3516,dirty_cafe_sales!A:S,19,FALSE)</f>
        <v>4.5</v>
      </c>
    </row>
    <row r="3517" spans="1:8" x14ac:dyDescent="0.3">
      <c r="A3517" s="19" t="s">
        <v>3536</v>
      </c>
      <c r="B3517" s="19" t="str">
        <f>VLOOKUP(dirty_cafe_sales!A3517,dirty_cafe_sales!A:S,10,FALSE)</f>
        <v>Cookie</v>
      </c>
      <c r="C3517" s="20">
        <f>VLOOKUP(dirty_cafe_sales!A3517,dirty_cafe_sales!A:S,16,FALSE)</f>
        <v>45190</v>
      </c>
      <c r="D3517" s="19" t="str">
        <f>VLOOKUP(dirty_cafe_sales!A3517,dirty_cafe_sales!A:S,15,FALSE)</f>
        <v>Unknown</v>
      </c>
      <c r="E3517" s="19" t="str">
        <f>VLOOKUP(dirty_cafe_sales!A3517,dirty_cafe_sales!A:S,14,FALSE)</f>
        <v>Unknown</v>
      </c>
      <c r="F3517" s="21">
        <f>VLOOKUP(dirty_cafe_sales!A3517,dirty_cafe_sales!A:S,18,FALSE)</f>
        <v>1</v>
      </c>
      <c r="G3517" s="21">
        <f>VLOOKUP(dirty_cafe_sales!A3517,dirty_cafe_sales!A:S,17,FALSE)</f>
        <v>3</v>
      </c>
      <c r="H3517" s="21">
        <f>VLOOKUP(dirty_cafe_sales!A3517,dirty_cafe_sales!A:S,19,FALSE)</f>
        <v>3</v>
      </c>
    </row>
    <row r="3518" spans="1:8" x14ac:dyDescent="0.3">
      <c r="A3518" s="19" t="s">
        <v>3537</v>
      </c>
      <c r="B3518" s="19" t="str">
        <f>VLOOKUP(dirty_cafe_sales!A3518,dirty_cafe_sales!A:S,10,FALSE)</f>
        <v>Smoothie</v>
      </c>
      <c r="C3518" s="20">
        <f>VLOOKUP(dirty_cafe_sales!A3518,dirty_cafe_sales!A:S,16,FALSE)</f>
        <v>45055</v>
      </c>
      <c r="D3518" s="19" t="str">
        <f>VLOOKUP(dirty_cafe_sales!A3518,dirty_cafe_sales!A:S,15,FALSE)</f>
        <v>In-store</v>
      </c>
      <c r="E3518" s="19" t="str">
        <f>VLOOKUP(dirty_cafe_sales!A3518,dirty_cafe_sales!A:S,14,FALSE)</f>
        <v>Unknown</v>
      </c>
      <c r="F3518" s="21">
        <f>VLOOKUP(dirty_cafe_sales!A3518,dirty_cafe_sales!A:S,18,FALSE)</f>
        <v>4</v>
      </c>
      <c r="G3518" s="21">
        <f>VLOOKUP(dirty_cafe_sales!A3518,dirty_cafe_sales!A:S,17,FALSE)</f>
        <v>3</v>
      </c>
      <c r="H3518" s="21">
        <f>VLOOKUP(dirty_cafe_sales!A3518,dirty_cafe_sales!A:S,19,FALSE)</f>
        <v>12</v>
      </c>
    </row>
    <row r="3519" spans="1:8" x14ac:dyDescent="0.3">
      <c r="A3519" s="19" t="s">
        <v>3538</v>
      </c>
      <c r="B3519" s="19" t="str">
        <f>VLOOKUP(dirty_cafe_sales!A3519,dirty_cafe_sales!A:S,10,FALSE)</f>
        <v>Salad</v>
      </c>
      <c r="C3519" s="20">
        <f>VLOOKUP(dirty_cafe_sales!A3519,dirty_cafe_sales!A:S,16,FALSE)</f>
        <v>44956</v>
      </c>
      <c r="D3519" s="19" t="str">
        <f>VLOOKUP(dirty_cafe_sales!A3519,dirty_cafe_sales!A:S,15,FALSE)</f>
        <v>Takeaway</v>
      </c>
      <c r="E3519" s="19" t="str">
        <f>VLOOKUP(dirty_cafe_sales!A3519,dirty_cafe_sales!A:S,14,FALSE)</f>
        <v>Unknown</v>
      </c>
      <c r="F3519" s="21">
        <f>VLOOKUP(dirty_cafe_sales!A3519,dirty_cafe_sales!A:S,18,FALSE)</f>
        <v>5</v>
      </c>
      <c r="G3519" s="21">
        <f>VLOOKUP(dirty_cafe_sales!A3519,dirty_cafe_sales!A:S,17,FALSE)</f>
        <v>5</v>
      </c>
      <c r="H3519" s="21">
        <f>VLOOKUP(dirty_cafe_sales!A3519,dirty_cafe_sales!A:S,19,FALSE)</f>
        <v>25</v>
      </c>
    </row>
    <row r="3520" spans="1:8" x14ac:dyDescent="0.3">
      <c r="A3520" s="19" t="s">
        <v>3539</v>
      </c>
      <c r="B3520" s="19" t="str">
        <f>VLOOKUP(dirty_cafe_sales!A3520,dirty_cafe_sales!A:S,10,FALSE)</f>
        <v>Unknown</v>
      </c>
      <c r="C3520" s="20">
        <f>VLOOKUP(dirty_cafe_sales!A3520,dirty_cafe_sales!A:S,16,FALSE)</f>
        <v>45032</v>
      </c>
      <c r="D3520" s="19" t="str">
        <f>VLOOKUP(dirty_cafe_sales!A3520,dirty_cafe_sales!A:S,15,FALSE)</f>
        <v>Unknown</v>
      </c>
      <c r="E3520" s="19" t="str">
        <f>VLOOKUP(dirty_cafe_sales!A3520,dirty_cafe_sales!A:S,14,FALSE)</f>
        <v>Digital Wallet</v>
      </c>
      <c r="F3520" s="21">
        <f>VLOOKUP(dirty_cafe_sales!A3520,dirty_cafe_sales!A:S,18,FALSE)</f>
        <v>2</v>
      </c>
      <c r="G3520" s="21">
        <f>VLOOKUP(dirty_cafe_sales!A3520,dirty_cafe_sales!A:S,17,FALSE)</f>
        <v>5</v>
      </c>
      <c r="H3520" s="21">
        <f>VLOOKUP(dirty_cafe_sales!A3520,dirty_cafe_sales!A:S,19,FALSE)</f>
        <v>10</v>
      </c>
    </row>
    <row r="3521" spans="1:8" x14ac:dyDescent="0.3">
      <c r="A3521" s="19" t="s">
        <v>3540</v>
      </c>
      <c r="B3521" s="19" t="str">
        <f>VLOOKUP(dirty_cafe_sales!A3521,dirty_cafe_sales!A:S,10,FALSE)</f>
        <v>Tea</v>
      </c>
      <c r="C3521" s="20">
        <f>VLOOKUP(dirty_cafe_sales!A3521,dirty_cafe_sales!A:S,16,FALSE)</f>
        <v>45228</v>
      </c>
      <c r="D3521" s="19" t="str">
        <f>VLOOKUP(dirty_cafe_sales!A3521,dirty_cafe_sales!A:S,15,FALSE)</f>
        <v>Unknown</v>
      </c>
      <c r="E3521" s="19" t="str">
        <f>VLOOKUP(dirty_cafe_sales!A3521,dirty_cafe_sales!A:S,14,FALSE)</f>
        <v>Cash</v>
      </c>
      <c r="F3521" s="21">
        <f>VLOOKUP(dirty_cafe_sales!A3521,dirty_cafe_sales!A:S,18,FALSE)</f>
        <v>0</v>
      </c>
      <c r="G3521" s="21">
        <f>VLOOKUP(dirty_cafe_sales!A3521,dirty_cafe_sales!A:S,17,FALSE)</f>
        <v>4</v>
      </c>
      <c r="H3521" s="21">
        <f>VLOOKUP(dirty_cafe_sales!A3521,dirty_cafe_sales!A:S,19,FALSE)</f>
        <v>0</v>
      </c>
    </row>
    <row r="3522" spans="1:8" x14ac:dyDescent="0.3">
      <c r="A3522" s="19" t="s">
        <v>3541</v>
      </c>
      <c r="B3522" s="19" t="str">
        <f>VLOOKUP(dirty_cafe_sales!A3522,dirty_cafe_sales!A:S,10,FALSE)</f>
        <v>Unknown</v>
      </c>
      <c r="C3522" s="20">
        <f>VLOOKUP(dirty_cafe_sales!A3522,dirty_cafe_sales!A:S,16,FALSE)</f>
        <v>45190</v>
      </c>
      <c r="D3522" s="19" t="str">
        <f>VLOOKUP(dirty_cafe_sales!A3522,dirty_cafe_sales!A:S,15,FALSE)</f>
        <v>In-store</v>
      </c>
      <c r="E3522" s="19" t="str">
        <f>VLOOKUP(dirty_cafe_sales!A3522,dirty_cafe_sales!A:S,14,FALSE)</f>
        <v>Cash</v>
      </c>
      <c r="F3522" s="21">
        <f>VLOOKUP(dirty_cafe_sales!A3522,dirty_cafe_sales!A:S,18,FALSE)</f>
        <v>1.5</v>
      </c>
      <c r="G3522" s="21">
        <f>VLOOKUP(dirty_cafe_sales!A3522,dirty_cafe_sales!A:S,17,FALSE)</f>
        <v>0</v>
      </c>
      <c r="H3522" s="21">
        <f>VLOOKUP(dirty_cafe_sales!A3522,dirty_cafe_sales!A:S,19,FALSE)</f>
        <v>0</v>
      </c>
    </row>
    <row r="3523" spans="1:8" x14ac:dyDescent="0.3">
      <c r="A3523" s="19" t="s">
        <v>3542</v>
      </c>
      <c r="B3523" s="19" t="str">
        <f>VLOOKUP(dirty_cafe_sales!A3523,dirty_cafe_sales!A:S,10,FALSE)</f>
        <v>Salad</v>
      </c>
      <c r="C3523" s="20">
        <f>VLOOKUP(dirty_cafe_sales!A3523,dirty_cafe_sales!A:S,16,FALSE)</f>
        <v>45146</v>
      </c>
      <c r="D3523" s="19" t="str">
        <f>VLOOKUP(dirty_cafe_sales!A3523,dirty_cafe_sales!A:S,15,FALSE)</f>
        <v>Unknown</v>
      </c>
      <c r="E3523" s="19" t="str">
        <f>VLOOKUP(dirty_cafe_sales!A3523,dirty_cafe_sales!A:S,14,FALSE)</f>
        <v>Cash</v>
      </c>
      <c r="F3523" s="21">
        <f>VLOOKUP(dirty_cafe_sales!A3523,dirty_cafe_sales!A:S,18,FALSE)</f>
        <v>5</v>
      </c>
      <c r="G3523" s="21">
        <f>VLOOKUP(dirty_cafe_sales!A3523,dirty_cafe_sales!A:S,17,FALSE)</f>
        <v>4</v>
      </c>
      <c r="H3523" s="21">
        <f>VLOOKUP(dirty_cafe_sales!A3523,dirty_cafe_sales!A:S,19,FALSE)</f>
        <v>20</v>
      </c>
    </row>
    <row r="3524" spans="1:8" x14ac:dyDescent="0.3">
      <c r="A3524" s="19" t="s">
        <v>3543</v>
      </c>
      <c r="B3524" s="19" t="str">
        <f>VLOOKUP(dirty_cafe_sales!A3524,dirty_cafe_sales!A:S,10,FALSE)</f>
        <v>Tea</v>
      </c>
      <c r="C3524" s="20">
        <f>VLOOKUP(dirty_cafe_sales!A3524,dirty_cafe_sales!A:S,16,FALSE)</f>
        <v>44974</v>
      </c>
      <c r="D3524" s="19" t="str">
        <f>VLOOKUP(dirty_cafe_sales!A3524,dirty_cafe_sales!A:S,15,FALSE)</f>
        <v>Unknown</v>
      </c>
      <c r="E3524" s="19" t="str">
        <f>VLOOKUP(dirty_cafe_sales!A3524,dirty_cafe_sales!A:S,14,FALSE)</f>
        <v>Digital Wallet</v>
      </c>
      <c r="F3524" s="21">
        <f>VLOOKUP(dirty_cafe_sales!A3524,dirty_cafe_sales!A:S,18,FALSE)</f>
        <v>1.5</v>
      </c>
      <c r="G3524" s="21">
        <f>VLOOKUP(dirty_cafe_sales!A3524,dirty_cafe_sales!A:S,17,FALSE)</f>
        <v>3</v>
      </c>
      <c r="H3524" s="21">
        <f>VLOOKUP(dirty_cafe_sales!A3524,dirty_cafe_sales!A:S,19,FALSE)</f>
        <v>4.5</v>
      </c>
    </row>
    <row r="3525" spans="1:8" x14ac:dyDescent="0.3">
      <c r="A3525" s="19" t="s">
        <v>3544</v>
      </c>
      <c r="B3525" s="19" t="str">
        <f>VLOOKUP(dirty_cafe_sales!A3525,dirty_cafe_sales!A:S,10,FALSE)</f>
        <v>Cookie</v>
      </c>
      <c r="C3525" s="20">
        <f>VLOOKUP(dirty_cafe_sales!A3525,dirty_cafe_sales!A:S,16,FALSE)</f>
        <v>45081</v>
      </c>
      <c r="D3525" s="19" t="str">
        <f>VLOOKUP(dirty_cafe_sales!A3525,dirty_cafe_sales!A:S,15,FALSE)</f>
        <v>Unknown</v>
      </c>
      <c r="E3525" s="19" t="str">
        <f>VLOOKUP(dirty_cafe_sales!A3525,dirty_cafe_sales!A:S,14,FALSE)</f>
        <v>Cash</v>
      </c>
      <c r="F3525" s="21">
        <f>VLOOKUP(dirty_cafe_sales!A3525,dirty_cafe_sales!A:S,18,FALSE)</f>
        <v>1</v>
      </c>
      <c r="G3525" s="21">
        <f>VLOOKUP(dirty_cafe_sales!A3525,dirty_cafe_sales!A:S,17,FALSE)</f>
        <v>5</v>
      </c>
      <c r="H3525" s="21">
        <f>VLOOKUP(dirty_cafe_sales!A3525,dirty_cafe_sales!A:S,19,FALSE)</f>
        <v>5</v>
      </c>
    </row>
    <row r="3526" spans="1:8" x14ac:dyDescent="0.3">
      <c r="A3526" s="19" t="s">
        <v>3545</v>
      </c>
      <c r="B3526" s="19" t="str">
        <f>VLOOKUP(dirty_cafe_sales!A3526,dirty_cafe_sales!A:S,10,FALSE)</f>
        <v>Salad</v>
      </c>
      <c r="C3526" s="20">
        <f>VLOOKUP(dirty_cafe_sales!A3526,dirty_cafe_sales!A:S,16,FALSE)</f>
        <v>45175</v>
      </c>
      <c r="D3526" s="19" t="str">
        <f>VLOOKUP(dirty_cafe_sales!A3526,dirty_cafe_sales!A:S,15,FALSE)</f>
        <v>In-store</v>
      </c>
      <c r="E3526" s="19" t="str">
        <f>VLOOKUP(dirty_cafe_sales!A3526,dirty_cafe_sales!A:S,14,FALSE)</f>
        <v>Credit Card</v>
      </c>
      <c r="F3526" s="21">
        <f>VLOOKUP(dirty_cafe_sales!A3526,dirty_cafe_sales!A:S,18,FALSE)</f>
        <v>5</v>
      </c>
      <c r="G3526" s="21">
        <f>VLOOKUP(dirty_cafe_sales!A3526,dirty_cafe_sales!A:S,17,FALSE)</f>
        <v>2</v>
      </c>
      <c r="H3526" s="21">
        <f>VLOOKUP(dirty_cafe_sales!A3526,dirty_cafe_sales!A:S,19,FALSE)</f>
        <v>10</v>
      </c>
    </row>
    <row r="3527" spans="1:8" x14ac:dyDescent="0.3">
      <c r="A3527" s="19" t="s">
        <v>3546</v>
      </c>
      <c r="B3527" s="19" t="str">
        <f>VLOOKUP(dirty_cafe_sales!A3527,dirty_cafe_sales!A:S,10,FALSE)</f>
        <v>Salad</v>
      </c>
      <c r="C3527" s="20">
        <f>VLOOKUP(dirty_cafe_sales!A3527,dirty_cafe_sales!A:S,16,FALSE)</f>
        <v>45072</v>
      </c>
      <c r="D3527" s="19" t="str">
        <f>VLOOKUP(dirty_cafe_sales!A3527,dirty_cafe_sales!A:S,15,FALSE)</f>
        <v>In-store</v>
      </c>
      <c r="E3527" s="19" t="str">
        <f>VLOOKUP(dirty_cafe_sales!A3527,dirty_cafe_sales!A:S,14,FALSE)</f>
        <v>Credit Card</v>
      </c>
      <c r="F3527" s="21">
        <f>VLOOKUP(dirty_cafe_sales!A3527,dirty_cafe_sales!A:S,18,FALSE)</f>
        <v>5</v>
      </c>
      <c r="G3527" s="21">
        <f>VLOOKUP(dirty_cafe_sales!A3527,dirty_cafe_sales!A:S,17,FALSE)</f>
        <v>3</v>
      </c>
      <c r="H3527" s="21">
        <f>VLOOKUP(dirty_cafe_sales!A3527,dirty_cafe_sales!A:S,19,FALSE)</f>
        <v>15</v>
      </c>
    </row>
    <row r="3528" spans="1:8" x14ac:dyDescent="0.3">
      <c r="A3528" s="19" t="s">
        <v>3547</v>
      </c>
      <c r="B3528" s="19" t="str">
        <f>VLOOKUP(dirty_cafe_sales!A3528,dirty_cafe_sales!A:S,10,FALSE)</f>
        <v>Unknown</v>
      </c>
      <c r="C3528" s="20">
        <f>VLOOKUP(dirty_cafe_sales!A3528,dirty_cafe_sales!A:S,16,FALSE)</f>
        <v>45111</v>
      </c>
      <c r="D3528" s="19" t="str">
        <f>VLOOKUP(dirty_cafe_sales!A3528,dirty_cafe_sales!A:S,15,FALSE)</f>
        <v>Unknown</v>
      </c>
      <c r="E3528" s="19" t="str">
        <f>VLOOKUP(dirty_cafe_sales!A3528,dirty_cafe_sales!A:S,14,FALSE)</f>
        <v>Digital Wallet</v>
      </c>
      <c r="F3528" s="21">
        <f>VLOOKUP(dirty_cafe_sales!A3528,dirty_cafe_sales!A:S,18,FALSE)</f>
        <v>5</v>
      </c>
      <c r="G3528" s="21">
        <f>VLOOKUP(dirty_cafe_sales!A3528,dirty_cafe_sales!A:S,17,FALSE)</f>
        <v>3</v>
      </c>
      <c r="H3528" s="21">
        <f>VLOOKUP(dirty_cafe_sales!A3528,dirty_cafe_sales!A:S,19,FALSE)</f>
        <v>15</v>
      </c>
    </row>
    <row r="3529" spans="1:8" x14ac:dyDescent="0.3">
      <c r="A3529" s="19" t="s">
        <v>3548</v>
      </c>
      <c r="B3529" s="19" t="str">
        <f>VLOOKUP(dirty_cafe_sales!A3529,dirty_cafe_sales!A:S,10,FALSE)</f>
        <v>Cake</v>
      </c>
      <c r="C3529" s="20">
        <f>VLOOKUP(dirty_cafe_sales!A3529,dirty_cafe_sales!A:S,16,FALSE)</f>
        <v>44992</v>
      </c>
      <c r="D3529" s="19" t="str">
        <f>VLOOKUP(dirty_cafe_sales!A3529,dirty_cafe_sales!A:S,15,FALSE)</f>
        <v>Unknown</v>
      </c>
      <c r="E3529" s="19" t="str">
        <f>VLOOKUP(dirty_cafe_sales!A3529,dirty_cafe_sales!A:S,14,FALSE)</f>
        <v>Credit Card</v>
      </c>
      <c r="F3529" s="21">
        <f>VLOOKUP(dirty_cafe_sales!A3529,dirty_cafe_sales!A:S,18,FALSE)</f>
        <v>3</v>
      </c>
      <c r="G3529" s="21">
        <f>VLOOKUP(dirty_cafe_sales!A3529,dirty_cafe_sales!A:S,17,FALSE)</f>
        <v>1</v>
      </c>
      <c r="H3529" s="21">
        <f>VLOOKUP(dirty_cafe_sales!A3529,dirty_cafe_sales!A:S,19,FALSE)</f>
        <v>3</v>
      </c>
    </row>
    <row r="3530" spans="1:8" x14ac:dyDescent="0.3">
      <c r="A3530" s="19" t="s">
        <v>3549</v>
      </c>
      <c r="B3530" s="19" t="str">
        <f>VLOOKUP(dirty_cafe_sales!A3530,dirty_cafe_sales!A:S,10,FALSE)</f>
        <v>Salad</v>
      </c>
      <c r="C3530" s="20">
        <f>VLOOKUP(dirty_cafe_sales!A3530,dirty_cafe_sales!A:S,16,FALSE)</f>
        <v>45167</v>
      </c>
      <c r="D3530" s="19" t="str">
        <f>VLOOKUP(dirty_cafe_sales!A3530,dirty_cafe_sales!A:S,15,FALSE)</f>
        <v>Takeaway</v>
      </c>
      <c r="E3530" s="19" t="str">
        <f>VLOOKUP(dirty_cafe_sales!A3530,dirty_cafe_sales!A:S,14,FALSE)</f>
        <v>Unknown</v>
      </c>
      <c r="F3530" s="21">
        <f>VLOOKUP(dirty_cafe_sales!A3530,dirty_cafe_sales!A:S,18,FALSE)</f>
        <v>0</v>
      </c>
      <c r="G3530" s="21">
        <f>VLOOKUP(dirty_cafe_sales!A3530,dirty_cafe_sales!A:S,17,FALSE)</f>
        <v>2</v>
      </c>
      <c r="H3530" s="21">
        <f>VLOOKUP(dirty_cafe_sales!A3530,dirty_cafe_sales!A:S,19,FALSE)</f>
        <v>0</v>
      </c>
    </row>
    <row r="3531" spans="1:8" x14ac:dyDescent="0.3">
      <c r="A3531" s="19" t="s">
        <v>3550</v>
      </c>
      <c r="B3531" s="19" t="str">
        <f>VLOOKUP(dirty_cafe_sales!A3531,dirty_cafe_sales!A:S,10,FALSE)</f>
        <v>Sandwich</v>
      </c>
      <c r="C3531" s="20">
        <f>VLOOKUP(dirty_cafe_sales!A3531,dirty_cafe_sales!A:S,16,FALSE)</f>
        <v>44942</v>
      </c>
      <c r="D3531" s="19" t="str">
        <f>VLOOKUP(dirty_cafe_sales!A3531,dirty_cafe_sales!A:S,15,FALSE)</f>
        <v>Takeaway</v>
      </c>
      <c r="E3531" s="19" t="str">
        <f>VLOOKUP(dirty_cafe_sales!A3531,dirty_cafe_sales!A:S,14,FALSE)</f>
        <v>Cash</v>
      </c>
      <c r="F3531" s="21">
        <f>VLOOKUP(dirty_cafe_sales!A3531,dirty_cafe_sales!A:S,18,FALSE)</f>
        <v>4</v>
      </c>
      <c r="G3531" s="21">
        <f>VLOOKUP(dirty_cafe_sales!A3531,dirty_cafe_sales!A:S,17,FALSE)</f>
        <v>5</v>
      </c>
      <c r="H3531" s="21">
        <f>VLOOKUP(dirty_cafe_sales!A3531,dirty_cafe_sales!A:S,19,FALSE)</f>
        <v>20</v>
      </c>
    </row>
    <row r="3532" spans="1:8" x14ac:dyDescent="0.3">
      <c r="A3532" s="19" t="s">
        <v>3551</v>
      </c>
      <c r="B3532" s="19" t="str">
        <f>VLOOKUP(dirty_cafe_sales!A3532,dirty_cafe_sales!A:S,10,FALSE)</f>
        <v>Cookie</v>
      </c>
      <c r="C3532" s="20">
        <f>VLOOKUP(dirty_cafe_sales!A3532,dirty_cafe_sales!A:S,16,FALSE)</f>
        <v>45022</v>
      </c>
      <c r="D3532" s="19" t="str">
        <f>VLOOKUP(dirty_cafe_sales!A3532,dirty_cafe_sales!A:S,15,FALSE)</f>
        <v>Takeaway</v>
      </c>
      <c r="E3532" s="19" t="str">
        <f>VLOOKUP(dirty_cafe_sales!A3532,dirty_cafe_sales!A:S,14,FALSE)</f>
        <v>Digital Wallet</v>
      </c>
      <c r="F3532" s="21">
        <f>VLOOKUP(dirty_cafe_sales!A3532,dirty_cafe_sales!A:S,18,FALSE)</f>
        <v>1</v>
      </c>
      <c r="G3532" s="21">
        <f>VLOOKUP(dirty_cafe_sales!A3532,dirty_cafe_sales!A:S,17,FALSE)</f>
        <v>4</v>
      </c>
      <c r="H3532" s="21">
        <f>VLOOKUP(dirty_cafe_sales!A3532,dirty_cafe_sales!A:S,19,FALSE)</f>
        <v>4</v>
      </c>
    </row>
    <row r="3533" spans="1:8" x14ac:dyDescent="0.3">
      <c r="A3533" s="19" t="s">
        <v>3552</v>
      </c>
      <c r="B3533" s="19" t="str">
        <f>VLOOKUP(dirty_cafe_sales!A3533,dirty_cafe_sales!A:S,10,FALSE)</f>
        <v>Cookie</v>
      </c>
      <c r="C3533" s="20">
        <f>VLOOKUP(dirty_cafe_sales!A3533,dirty_cafe_sales!A:S,16,FALSE)</f>
        <v>45115</v>
      </c>
      <c r="D3533" s="19" t="str">
        <f>VLOOKUP(dirty_cafe_sales!A3533,dirty_cafe_sales!A:S,15,FALSE)</f>
        <v>Unknown</v>
      </c>
      <c r="E3533" s="19" t="str">
        <f>VLOOKUP(dirty_cafe_sales!A3533,dirty_cafe_sales!A:S,14,FALSE)</f>
        <v>Credit Card</v>
      </c>
      <c r="F3533" s="21">
        <f>VLOOKUP(dirty_cafe_sales!A3533,dirty_cafe_sales!A:S,18,FALSE)</f>
        <v>1</v>
      </c>
      <c r="G3533" s="21">
        <f>VLOOKUP(dirty_cafe_sales!A3533,dirty_cafe_sales!A:S,17,FALSE)</f>
        <v>2</v>
      </c>
      <c r="H3533" s="21">
        <f>VLOOKUP(dirty_cafe_sales!A3533,dirty_cafe_sales!A:S,19,FALSE)</f>
        <v>2</v>
      </c>
    </row>
    <row r="3534" spans="1:8" x14ac:dyDescent="0.3">
      <c r="A3534" s="19" t="s">
        <v>3553</v>
      </c>
      <c r="B3534" s="19" t="str">
        <f>VLOOKUP(dirty_cafe_sales!A3534,dirty_cafe_sales!A:S,10,FALSE)</f>
        <v>Cake</v>
      </c>
      <c r="C3534" s="20">
        <f>VLOOKUP(dirty_cafe_sales!A3534,dirty_cafe_sales!A:S,16,FALSE)</f>
        <v>45280</v>
      </c>
      <c r="D3534" s="19" t="str">
        <f>VLOOKUP(dirty_cafe_sales!A3534,dirty_cafe_sales!A:S,15,FALSE)</f>
        <v>In-store</v>
      </c>
      <c r="E3534" s="19" t="str">
        <f>VLOOKUP(dirty_cafe_sales!A3534,dirty_cafe_sales!A:S,14,FALSE)</f>
        <v>Unknown</v>
      </c>
      <c r="F3534" s="21">
        <f>VLOOKUP(dirty_cafe_sales!A3534,dirty_cafe_sales!A:S,18,FALSE)</f>
        <v>3</v>
      </c>
      <c r="G3534" s="21">
        <f>VLOOKUP(dirty_cafe_sales!A3534,dirty_cafe_sales!A:S,17,FALSE)</f>
        <v>1</v>
      </c>
      <c r="H3534" s="21">
        <f>VLOOKUP(dirty_cafe_sales!A3534,dirty_cafe_sales!A:S,19,FALSE)</f>
        <v>3</v>
      </c>
    </row>
    <row r="3535" spans="1:8" x14ac:dyDescent="0.3">
      <c r="A3535" s="19" t="s">
        <v>3554</v>
      </c>
      <c r="B3535" s="19" t="str">
        <f>VLOOKUP(dirty_cafe_sales!A3535,dirty_cafe_sales!A:S,10,FALSE)</f>
        <v>Cookie</v>
      </c>
      <c r="C3535" s="20">
        <f>VLOOKUP(dirty_cafe_sales!A3535,dirty_cafe_sales!A:S,16,FALSE)</f>
        <v>45108</v>
      </c>
      <c r="D3535" s="19" t="str">
        <f>VLOOKUP(dirty_cafe_sales!A3535,dirty_cafe_sales!A:S,15,FALSE)</f>
        <v>Unknown</v>
      </c>
      <c r="E3535" s="19" t="str">
        <f>VLOOKUP(dirty_cafe_sales!A3535,dirty_cafe_sales!A:S,14,FALSE)</f>
        <v>Unknown</v>
      </c>
      <c r="F3535" s="21">
        <f>VLOOKUP(dirty_cafe_sales!A3535,dirty_cafe_sales!A:S,18,FALSE)</f>
        <v>1</v>
      </c>
      <c r="G3535" s="21">
        <f>VLOOKUP(dirty_cafe_sales!A3535,dirty_cafe_sales!A:S,17,FALSE)</f>
        <v>3</v>
      </c>
      <c r="H3535" s="21">
        <f>VLOOKUP(dirty_cafe_sales!A3535,dirty_cafe_sales!A:S,19,FALSE)</f>
        <v>3</v>
      </c>
    </row>
    <row r="3536" spans="1:8" x14ac:dyDescent="0.3">
      <c r="A3536" s="19" t="s">
        <v>3555</v>
      </c>
      <c r="B3536" s="19" t="str">
        <f>VLOOKUP(dirty_cafe_sales!A3536,dirty_cafe_sales!A:S,10,FALSE)</f>
        <v>Salad</v>
      </c>
      <c r="C3536" s="20">
        <f>VLOOKUP(dirty_cafe_sales!A3536,dirty_cafe_sales!A:S,16,FALSE)</f>
        <v>45073</v>
      </c>
      <c r="D3536" s="19" t="str">
        <f>VLOOKUP(dirty_cafe_sales!A3536,dirty_cafe_sales!A:S,15,FALSE)</f>
        <v>Unknown</v>
      </c>
      <c r="E3536" s="19" t="str">
        <f>VLOOKUP(dirty_cafe_sales!A3536,dirty_cafe_sales!A:S,14,FALSE)</f>
        <v>Unknown</v>
      </c>
      <c r="F3536" s="21">
        <f>VLOOKUP(dirty_cafe_sales!A3536,dirty_cafe_sales!A:S,18,FALSE)</f>
        <v>0</v>
      </c>
      <c r="G3536" s="21">
        <f>VLOOKUP(dirty_cafe_sales!A3536,dirty_cafe_sales!A:S,17,FALSE)</f>
        <v>1</v>
      </c>
      <c r="H3536" s="21">
        <f>VLOOKUP(dirty_cafe_sales!A3536,dirty_cafe_sales!A:S,19,FALSE)</f>
        <v>0</v>
      </c>
    </row>
    <row r="3537" spans="1:8" x14ac:dyDescent="0.3">
      <c r="A3537" s="19" t="s">
        <v>3556</v>
      </c>
      <c r="B3537" s="19" t="str">
        <f>VLOOKUP(dirty_cafe_sales!A3537,dirty_cafe_sales!A:S,10,FALSE)</f>
        <v>Salad</v>
      </c>
      <c r="C3537" s="20">
        <f>VLOOKUP(dirty_cafe_sales!A3537,dirty_cafe_sales!A:S,16,FALSE)</f>
        <v>44954</v>
      </c>
      <c r="D3537" s="19" t="str">
        <f>VLOOKUP(dirty_cafe_sales!A3537,dirty_cafe_sales!A:S,15,FALSE)</f>
        <v>Takeaway</v>
      </c>
      <c r="E3537" s="19" t="str">
        <f>VLOOKUP(dirty_cafe_sales!A3537,dirty_cafe_sales!A:S,14,FALSE)</f>
        <v>Unknown</v>
      </c>
      <c r="F3537" s="21">
        <f>VLOOKUP(dirty_cafe_sales!A3537,dirty_cafe_sales!A:S,18,FALSE)</f>
        <v>5</v>
      </c>
      <c r="G3537" s="21">
        <f>VLOOKUP(dirty_cafe_sales!A3537,dirty_cafe_sales!A:S,17,FALSE)</f>
        <v>2</v>
      </c>
      <c r="H3537" s="21">
        <f>VLOOKUP(dirty_cafe_sales!A3537,dirty_cafe_sales!A:S,19,FALSE)</f>
        <v>10</v>
      </c>
    </row>
    <row r="3538" spans="1:8" x14ac:dyDescent="0.3">
      <c r="A3538" s="19" t="s">
        <v>3557</v>
      </c>
      <c r="B3538" s="19" t="str">
        <f>VLOOKUP(dirty_cafe_sales!A3538,dirty_cafe_sales!A:S,10,FALSE)</f>
        <v>Salad</v>
      </c>
      <c r="C3538" s="20">
        <f>VLOOKUP(dirty_cafe_sales!A3538,dirty_cafe_sales!A:S,16,FALSE)</f>
        <v>45066</v>
      </c>
      <c r="D3538" s="19" t="str">
        <f>VLOOKUP(dirty_cafe_sales!A3538,dirty_cafe_sales!A:S,15,FALSE)</f>
        <v>Takeaway</v>
      </c>
      <c r="E3538" s="19" t="str">
        <f>VLOOKUP(dirty_cafe_sales!A3538,dirty_cafe_sales!A:S,14,FALSE)</f>
        <v>Digital Wallet</v>
      </c>
      <c r="F3538" s="21">
        <f>VLOOKUP(dirty_cafe_sales!A3538,dirty_cafe_sales!A:S,18,FALSE)</f>
        <v>5</v>
      </c>
      <c r="G3538" s="21">
        <f>VLOOKUP(dirty_cafe_sales!A3538,dirty_cafe_sales!A:S,17,FALSE)</f>
        <v>4</v>
      </c>
      <c r="H3538" s="21">
        <f>VLOOKUP(dirty_cafe_sales!A3538,dirty_cafe_sales!A:S,19,FALSE)</f>
        <v>20</v>
      </c>
    </row>
    <row r="3539" spans="1:8" x14ac:dyDescent="0.3">
      <c r="A3539" s="19" t="s">
        <v>3558</v>
      </c>
      <c r="B3539" s="19" t="str">
        <f>VLOOKUP(dirty_cafe_sales!A3539,dirty_cafe_sales!A:S,10,FALSE)</f>
        <v>Sandwich</v>
      </c>
      <c r="C3539" s="20">
        <f>VLOOKUP(dirty_cafe_sales!A3539,dirty_cafe_sales!A:S,16,FALSE)</f>
        <v>45228</v>
      </c>
      <c r="D3539" s="19" t="str">
        <f>VLOOKUP(dirty_cafe_sales!A3539,dirty_cafe_sales!A:S,15,FALSE)</f>
        <v>Takeaway</v>
      </c>
      <c r="E3539" s="19" t="str">
        <f>VLOOKUP(dirty_cafe_sales!A3539,dirty_cafe_sales!A:S,14,FALSE)</f>
        <v>Digital Wallet</v>
      </c>
      <c r="F3539" s="21">
        <f>VLOOKUP(dirty_cafe_sales!A3539,dirty_cafe_sales!A:S,18,FALSE)</f>
        <v>4</v>
      </c>
      <c r="G3539" s="21">
        <f>VLOOKUP(dirty_cafe_sales!A3539,dirty_cafe_sales!A:S,17,FALSE)</f>
        <v>2</v>
      </c>
      <c r="H3539" s="21">
        <f>VLOOKUP(dirty_cafe_sales!A3539,dirty_cafe_sales!A:S,19,FALSE)</f>
        <v>8</v>
      </c>
    </row>
    <row r="3540" spans="1:8" x14ac:dyDescent="0.3">
      <c r="A3540" s="19" t="s">
        <v>3559</v>
      </c>
      <c r="B3540" s="19" t="str">
        <f>VLOOKUP(dirty_cafe_sales!A3540,dirty_cafe_sales!A:S,10,FALSE)</f>
        <v>Coffee</v>
      </c>
      <c r="C3540" s="20">
        <f>VLOOKUP(dirty_cafe_sales!A3540,dirty_cafe_sales!A:S,16,FALSE)</f>
        <v>45233</v>
      </c>
      <c r="D3540" s="19" t="str">
        <f>VLOOKUP(dirty_cafe_sales!A3540,dirty_cafe_sales!A:S,15,FALSE)</f>
        <v>In-store</v>
      </c>
      <c r="E3540" s="19" t="str">
        <f>VLOOKUP(dirty_cafe_sales!A3540,dirty_cafe_sales!A:S,14,FALSE)</f>
        <v>Cash</v>
      </c>
      <c r="F3540" s="21">
        <f>VLOOKUP(dirty_cafe_sales!A3540,dirty_cafe_sales!A:S,18,FALSE)</f>
        <v>2</v>
      </c>
      <c r="G3540" s="21">
        <f>VLOOKUP(dirty_cafe_sales!A3540,dirty_cafe_sales!A:S,17,FALSE)</f>
        <v>2</v>
      </c>
      <c r="H3540" s="21">
        <f>VLOOKUP(dirty_cafe_sales!A3540,dirty_cafe_sales!A:S,19,FALSE)</f>
        <v>4</v>
      </c>
    </row>
    <row r="3541" spans="1:8" x14ac:dyDescent="0.3">
      <c r="A3541" s="19" t="s">
        <v>3560</v>
      </c>
      <c r="B3541" s="19" t="str">
        <f>VLOOKUP(dirty_cafe_sales!A3541,dirty_cafe_sales!A:S,10,FALSE)</f>
        <v>Cookie</v>
      </c>
      <c r="C3541" s="20">
        <f>VLOOKUP(dirty_cafe_sales!A3541,dirty_cafe_sales!A:S,16,FALSE)</f>
        <v>45068</v>
      </c>
      <c r="D3541" s="19" t="str">
        <f>VLOOKUP(dirty_cafe_sales!A3541,dirty_cafe_sales!A:S,15,FALSE)</f>
        <v>Takeaway</v>
      </c>
      <c r="E3541" s="19" t="str">
        <f>VLOOKUP(dirty_cafe_sales!A3541,dirty_cafe_sales!A:S,14,FALSE)</f>
        <v>Unknown</v>
      </c>
      <c r="F3541" s="21">
        <f>VLOOKUP(dirty_cafe_sales!A3541,dirty_cafe_sales!A:S,18,FALSE)</f>
        <v>1</v>
      </c>
      <c r="G3541" s="21">
        <f>VLOOKUP(dirty_cafe_sales!A3541,dirty_cafe_sales!A:S,17,FALSE)</f>
        <v>1</v>
      </c>
      <c r="H3541" s="21">
        <f>VLOOKUP(dirty_cafe_sales!A3541,dirty_cafe_sales!A:S,19,FALSE)</f>
        <v>1</v>
      </c>
    </row>
    <row r="3542" spans="1:8" x14ac:dyDescent="0.3">
      <c r="A3542" s="19" t="s">
        <v>3561</v>
      </c>
      <c r="B3542" s="19" t="str">
        <f>VLOOKUP(dirty_cafe_sales!A3542,dirty_cafe_sales!A:S,10,FALSE)</f>
        <v>Smoothie</v>
      </c>
      <c r="C3542" s="20">
        <f>VLOOKUP(dirty_cafe_sales!A3542,dirty_cafe_sales!A:S,16,FALSE)</f>
        <v>45198</v>
      </c>
      <c r="D3542" s="19" t="str">
        <f>VLOOKUP(dirty_cafe_sales!A3542,dirty_cafe_sales!A:S,15,FALSE)</f>
        <v>Unknown</v>
      </c>
      <c r="E3542" s="19" t="str">
        <f>VLOOKUP(dirty_cafe_sales!A3542,dirty_cafe_sales!A:S,14,FALSE)</f>
        <v>Digital Wallet</v>
      </c>
      <c r="F3542" s="21">
        <f>VLOOKUP(dirty_cafe_sales!A3542,dirty_cafe_sales!A:S,18,FALSE)</f>
        <v>4</v>
      </c>
      <c r="G3542" s="21">
        <f>VLOOKUP(dirty_cafe_sales!A3542,dirty_cafe_sales!A:S,17,FALSE)</f>
        <v>1</v>
      </c>
      <c r="H3542" s="21">
        <f>VLOOKUP(dirty_cafe_sales!A3542,dirty_cafe_sales!A:S,19,FALSE)</f>
        <v>4</v>
      </c>
    </row>
    <row r="3543" spans="1:8" x14ac:dyDescent="0.3">
      <c r="A3543" s="19" t="s">
        <v>3562</v>
      </c>
      <c r="B3543" s="19" t="str">
        <f>VLOOKUP(dirty_cafe_sales!A3543,dirty_cafe_sales!A:S,10,FALSE)</f>
        <v>Juice</v>
      </c>
      <c r="C3543" s="20">
        <f>VLOOKUP(dirty_cafe_sales!A3543,dirty_cafe_sales!A:S,16,FALSE)</f>
        <v>45086</v>
      </c>
      <c r="D3543" s="19" t="str">
        <f>VLOOKUP(dirty_cafe_sales!A3543,dirty_cafe_sales!A:S,15,FALSE)</f>
        <v>Unknown</v>
      </c>
      <c r="E3543" s="19" t="str">
        <f>VLOOKUP(dirty_cafe_sales!A3543,dirty_cafe_sales!A:S,14,FALSE)</f>
        <v>Digital Wallet</v>
      </c>
      <c r="F3543" s="21">
        <f>VLOOKUP(dirty_cafe_sales!A3543,dirty_cafe_sales!A:S,18,FALSE)</f>
        <v>3</v>
      </c>
      <c r="G3543" s="21">
        <f>VLOOKUP(dirty_cafe_sales!A3543,dirty_cafe_sales!A:S,17,FALSE)</f>
        <v>5</v>
      </c>
      <c r="H3543" s="21">
        <f>VLOOKUP(dirty_cafe_sales!A3543,dirty_cafe_sales!A:S,19,FALSE)</f>
        <v>15</v>
      </c>
    </row>
    <row r="3544" spans="1:8" x14ac:dyDescent="0.3">
      <c r="A3544" s="19" t="s">
        <v>3563</v>
      </c>
      <c r="B3544" s="19" t="str">
        <f>VLOOKUP(dirty_cafe_sales!A3544,dirty_cafe_sales!A:S,10,FALSE)</f>
        <v>Sandwich</v>
      </c>
      <c r="C3544" s="20">
        <f>VLOOKUP(dirty_cafe_sales!A3544,dirty_cafe_sales!A:S,16,FALSE)</f>
        <v>45160</v>
      </c>
      <c r="D3544" s="19" t="str">
        <f>VLOOKUP(dirty_cafe_sales!A3544,dirty_cafe_sales!A:S,15,FALSE)</f>
        <v>Unknown</v>
      </c>
      <c r="E3544" s="19" t="str">
        <f>VLOOKUP(dirty_cafe_sales!A3544,dirty_cafe_sales!A:S,14,FALSE)</f>
        <v>Cash</v>
      </c>
      <c r="F3544" s="21">
        <f>VLOOKUP(dirty_cafe_sales!A3544,dirty_cafe_sales!A:S,18,FALSE)</f>
        <v>4</v>
      </c>
      <c r="G3544" s="21">
        <f>VLOOKUP(dirty_cafe_sales!A3544,dirty_cafe_sales!A:S,17,FALSE)</f>
        <v>1</v>
      </c>
      <c r="H3544" s="21">
        <f>VLOOKUP(dirty_cafe_sales!A3544,dirty_cafe_sales!A:S,19,FALSE)</f>
        <v>4</v>
      </c>
    </row>
    <row r="3545" spans="1:8" x14ac:dyDescent="0.3">
      <c r="A3545" s="19" t="s">
        <v>3564</v>
      </c>
      <c r="B3545" s="19" t="str">
        <f>VLOOKUP(dirty_cafe_sales!A3545,dirty_cafe_sales!A:S,10,FALSE)</f>
        <v>Coffee</v>
      </c>
      <c r="C3545" s="20">
        <f>VLOOKUP(dirty_cafe_sales!A3545,dirty_cafe_sales!A:S,16,FALSE)</f>
        <v>45251</v>
      </c>
      <c r="D3545" s="19" t="str">
        <f>VLOOKUP(dirty_cafe_sales!A3545,dirty_cafe_sales!A:S,15,FALSE)</f>
        <v>Unknown</v>
      </c>
      <c r="E3545" s="19" t="str">
        <f>VLOOKUP(dirty_cafe_sales!A3545,dirty_cafe_sales!A:S,14,FALSE)</f>
        <v>Credit Card</v>
      </c>
      <c r="F3545" s="21">
        <f>VLOOKUP(dirty_cafe_sales!A3545,dirty_cafe_sales!A:S,18,FALSE)</f>
        <v>2</v>
      </c>
      <c r="G3545" s="21">
        <f>VLOOKUP(dirty_cafe_sales!A3545,dirty_cafe_sales!A:S,17,FALSE)</f>
        <v>3</v>
      </c>
      <c r="H3545" s="21">
        <f>VLOOKUP(dirty_cafe_sales!A3545,dirty_cafe_sales!A:S,19,FALSE)</f>
        <v>6</v>
      </c>
    </row>
    <row r="3546" spans="1:8" x14ac:dyDescent="0.3">
      <c r="A3546" s="19" t="s">
        <v>3565</v>
      </c>
      <c r="B3546" s="19" t="str">
        <f>VLOOKUP(dirty_cafe_sales!A3546,dirty_cafe_sales!A:S,10,FALSE)</f>
        <v>Smoothie</v>
      </c>
      <c r="C3546" s="20">
        <f>VLOOKUP(dirty_cafe_sales!A3546,dirty_cafe_sales!A:S,16,FALSE)</f>
        <v>45190</v>
      </c>
      <c r="D3546" s="19" t="str">
        <f>VLOOKUP(dirty_cafe_sales!A3546,dirty_cafe_sales!A:S,15,FALSE)</f>
        <v>In-store</v>
      </c>
      <c r="E3546" s="19" t="str">
        <f>VLOOKUP(dirty_cafe_sales!A3546,dirty_cafe_sales!A:S,14,FALSE)</f>
        <v>Cash</v>
      </c>
      <c r="F3546" s="21">
        <f>VLOOKUP(dirty_cafe_sales!A3546,dirty_cafe_sales!A:S,18,FALSE)</f>
        <v>0</v>
      </c>
      <c r="G3546" s="21">
        <f>VLOOKUP(dirty_cafe_sales!A3546,dirty_cafe_sales!A:S,17,FALSE)</f>
        <v>1</v>
      </c>
      <c r="H3546" s="21">
        <f>VLOOKUP(dirty_cafe_sales!A3546,dirty_cafe_sales!A:S,19,FALSE)</f>
        <v>0</v>
      </c>
    </row>
    <row r="3547" spans="1:8" x14ac:dyDescent="0.3">
      <c r="A3547" s="19" t="s">
        <v>3566</v>
      </c>
      <c r="B3547" s="19" t="str">
        <f>VLOOKUP(dirty_cafe_sales!A3547,dirty_cafe_sales!A:S,10,FALSE)</f>
        <v>Unknown</v>
      </c>
      <c r="C3547" s="20">
        <f>VLOOKUP(dirty_cafe_sales!A3547,dirty_cafe_sales!A:S,16,FALSE)</f>
        <v>45186</v>
      </c>
      <c r="D3547" s="19" t="str">
        <f>VLOOKUP(dirty_cafe_sales!A3547,dirty_cafe_sales!A:S,15,FALSE)</f>
        <v>Unknown</v>
      </c>
      <c r="E3547" s="19" t="str">
        <f>VLOOKUP(dirty_cafe_sales!A3547,dirty_cafe_sales!A:S,14,FALSE)</f>
        <v>Cash</v>
      </c>
      <c r="F3547" s="21">
        <f>VLOOKUP(dirty_cafe_sales!A3547,dirty_cafe_sales!A:S,18,FALSE)</f>
        <v>4</v>
      </c>
      <c r="G3547" s="21">
        <f>VLOOKUP(dirty_cafe_sales!A3547,dirty_cafe_sales!A:S,17,FALSE)</f>
        <v>1</v>
      </c>
      <c r="H3547" s="21">
        <f>VLOOKUP(dirty_cafe_sales!A3547,dirty_cafe_sales!A:S,19,FALSE)</f>
        <v>4</v>
      </c>
    </row>
    <row r="3548" spans="1:8" x14ac:dyDescent="0.3">
      <c r="A3548" s="19" t="s">
        <v>3567</v>
      </c>
      <c r="B3548" s="19" t="str">
        <f>VLOOKUP(dirty_cafe_sales!A3548,dirty_cafe_sales!A:S,10,FALSE)</f>
        <v>Unknown</v>
      </c>
      <c r="C3548" s="20">
        <f>VLOOKUP(dirty_cafe_sales!A3548,dirty_cafe_sales!A:S,16,FALSE)</f>
        <v>45012</v>
      </c>
      <c r="D3548" s="19" t="str">
        <f>VLOOKUP(dirty_cafe_sales!A3548,dirty_cafe_sales!A:S,15,FALSE)</f>
        <v>Unknown</v>
      </c>
      <c r="E3548" s="19" t="str">
        <f>VLOOKUP(dirty_cafe_sales!A3548,dirty_cafe_sales!A:S,14,FALSE)</f>
        <v>Unknown</v>
      </c>
      <c r="F3548" s="21">
        <f>VLOOKUP(dirty_cafe_sales!A3548,dirty_cafe_sales!A:S,18,FALSE)</f>
        <v>2</v>
      </c>
      <c r="G3548" s="21">
        <f>VLOOKUP(dirty_cafe_sales!A3548,dirty_cafe_sales!A:S,17,FALSE)</f>
        <v>1</v>
      </c>
      <c r="H3548" s="21">
        <f>VLOOKUP(dirty_cafe_sales!A3548,dirty_cafe_sales!A:S,19,FALSE)</f>
        <v>2</v>
      </c>
    </row>
    <row r="3549" spans="1:8" x14ac:dyDescent="0.3">
      <c r="A3549" s="19" t="s">
        <v>3568</v>
      </c>
      <c r="B3549" s="19" t="str">
        <f>VLOOKUP(dirty_cafe_sales!A3549,dirty_cafe_sales!A:S,10,FALSE)</f>
        <v>Cookie</v>
      </c>
      <c r="C3549" s="20">
        <f>VLOOKUP(dirty_cafe_sales!A3549,dirty_cafe_sales!A:S,16,FALSE)</f>
        <v>44995</v>
      </c>
      <c r="D3549" s="19" t="str">
        <f>VLOOKUP(dirty_cafe_sales!A3549,dirty_cafe_sales!A:S,15,FALSE)</f>
        <v>Unknown</v>
      </c>
      <c r="E3549" s="19" t="str">
        <f>VLOOKUP(dirty_cafe_sales!A3549,dirty_cafe_sales!A:S,14,FALSE)</f>
        <v>Digital Wallet</v>
      </c>
      <c r="F3549" s="21">
        <f>VLOOKUP(dirty_cafe_sales!A3549,dirty_cafe_sales!A:S,18,FALSE)</f>
        <v>1</v>
      </c>
      <c r="G3549" s="21">
        <f>VLOOKUP(dirty_cafe_sales!A3549,dirty_cafe_sales!A:S,17,FALSE)</f>
        <v>3</v>
      </c>
      <c r="H3549" s="21">
        <f>VLOOKUP(dirty_cafe_sales!A3549,dirty_cafe_sales!A:S,19,FALSE)</f>
        <v>3</v>
      </c>
    </row>
    <row r="3550" spans="1:8" x14ac:dyDescent="0.3">
      <c r="A3550" s="19" t="s">
        <v>3569</v>
      </c>
      <c r="B3550" s="19" t="str">
        <f>VLOOKUP(dirty_cafe_sales!A3550,dirty_cafe_sales!A:S,10,FALSE)</f>
        <v>Smoothie</v>
      </c>
      <c r="C3550" s="20">
        <f>VLOOKUP(dirty_cafe_sales!A3550,dirty_cafe_sales!A:S,16,FALSE)</f>
        <v>45262</v>
      </c>
      <c r="D3550" s="19" t="str">
        <f>VLOOKUP(dirty_cafe_sales!A3550,dirty_cafe_sales!A:S,15,FALSE)</f>
        <v>Takeaway</v>
      </c>
      <c r="E3550" s="19" t="str">
        <f>VLOOKUP(dirty_cafe_sales!A3550,dirty_cafe_sales!A:S,14,FALSE)</f>
        <v>Digital Wallet</v>
      </c>
      <c r="F3550" s="21">
        <f>VLOOKUP(dirty_cafe_sales!A3550,dirty_cafe_sales!A:S,18,FALSE)</f>
        <v>4</v>
      </c>
      <c r="G3550" s="21">
        <f>VLOOKUP(dirty_cafe_sales!A3550,dirty_cafe_sales!A:S,17,FALSE)</f>
        <v>5</v>
      </c>
      <c r="H3550" s="21">
        <f>VLOOKUP(dirty_cafe_sales!A3550,dirty_cafe_sales!A:S,19,FALSE)</f>
        <v>20</v>
      </c>
    </row>
    <row r="3551" spans="1:8" x14ac:dyDescent="0.3">
      <c r="A3551" s="19" t="s">
        <v>3570</v>
      </c>
      <c r="B3551" s="19" t="str">
        <f>VLOOKUP(dirty_cafe_sales!A3551,dirty_cafe_sales!A:S,10,FALSE)</f>
        <v>Coffee</v>
      </c>
      <c r="C3551" s="20">
        <f>VLOOKUP(dirty_cafe_sales!A3551,dirty_cafe_sales!A:S,16,FALSE)</f>
        <v>45265</v>
      </c>
      <c r="D3551" s="19" t="str">
        <f>VLOOKUP(dirty_cafe_sales!A3551,dirty_cafe_sales!A:S,15,FALSE)</f>
        <v>Takeaway</v>
      </c>
      <c r="E3551" s="19" t="str">
        <f>VLOOKUP(dirty_cafe_sales!A3551,dirty_cafe_sales!A:S,14,FALSE)</f>
        <v>Cash</v>
      </c>
      <c r="F3551" s="21">
        <f>VLOOKUP(dirty_cafe_sales!A3551,dirty_cafe_sales!A:S,18,FALSE)</f>
        <v>2</v>
      </c>
      <c r="G3551" s="21">
        <f>VLOOKUP(dirty_cafe_sales!A3551,dirty_cafe_sales!A:S,17,FALSE)</f>
        <v>2</v>
      </c>
      <c r="H3551" s="21">
        <f>VLOOKUP(dirty_cafe_sales!A3551,dirty_cafe_sales!A:S,19,FALSE)</f>
        <v>4</v>
      </c>
    </row>
    <row r="3552" spans="1:8" x14ac:dyDescent="0.3">
      <c r="A3552" s="19" t="s">
        <v>3571</v>
      </c>
      <c r="B3552" s="19" t="str">
        <f>VLOOKUP(dirty_cafe_sales!A3552,dirty_cafe_sales!A:S,10,FALSE)</f>
        <v>Cake</v>
      </c>
      <c r="C3552" s="20">
        <f>VLOOKUP(dirty_cafe_sales!A3552,dirty_cafe_sales!A:S,16,FALSE)</f>
        <v>45219</v>
      </c>
      <c r="D3552" s="19" t="str">
        <f>VLOOKUP(dirty_cafe_sales!A3552,dirty_cafe_sales!A:S,15,FALSE)</f>
        <v>Takeaway</v>
      </c>
      <c r="E3552" s="19" t="str">
        <f>VLOOKUP(dirty_cafe_sales!A3552,dirty_cafe_sales!A:S,14,FALSE)</f>
        <v>Credit Card</v>
      </c>
      <c r="F3552" s="21">
        <f>VLOOKUP(dirty_cafe_sales!A3552,dirty_cafe_sales!A:S,18,FALSE)</f>
        <v>3</v>
      </c>
      <c r="G3552" s="21">
        <f>VLOOKUP(dirty_cafe_sales!A3552,dirty_cafe_sales!A:S,17,FALSE)</f>
        <v>4</v>
      </c>
      <c r="H3552" s="21">
        <f>VLOOKUP(dirty_cafe_sales!A3552,dirty_cafe_sales!A:S,19,FALSE)</f>
        <v>12</v>
      </c>
    </row>
    <row r="3553" spans="1:8" x14ac:dyDescent="0.3">
      <c r="A3553" s="19" t="s">
        <v>3572</v>
      </c>
      <c r="B3553" s="19" t="str">
        <f>VLOOKUP(dirty_cafe_sales!A3553,dirty_cafe_sales!A:S,10,FALSE)</f>
        <v>Sandwich</v>
      </c>
      <c r="C3553" s="20">
        <f>VLOOKUP(dirty_cafe_sales!A3553,dirty_cafe_sales!A:S,16,FALSE)</f>
        <v>44995</v>
      </c>
      <c r="D3553" s="19" t="str">
        <f>VLOOKUP(dirty_cafe_sales!A3553,dirty_cafe_sales!A:S,15,FALSE)</f>
        <v>Unknown</v>
      </c>
      <c r="E3553" s="19" t="str">
        <f>VLOOKUP(dirty_cafe_sales!A3553,dirty_cafe_sales!A:S,14,FALSE)</f>
        <v>Unknown</v>
      </c>
      <c r="F3553" s="21">
        <f>VLOOKUP(dirty_cafe_sales!A3553,dirty_cafe_sales!A:S,18,FALSE)</f>
        <v>4</v>
      </c>
      <c r="G3553" s="21">
        <f>VLOOKUP(dirty_cafe_sales!A3553,dirty_cafe_sales!A:S,17,FALSE)</f>
        <v>1</v>
      </c>
      <c r="H3553" s="21">
        <f>VLOOKUP(dirty_cafe_sales!A3553,dirty_cafe_sales!A:S,19,FALSE)</f>
        <v>4</v>
      </c>
    </row>
    <row r="3554" spans="1:8" x14ac:dyDescent="0.3">
      <c r="A3554" s="19" t="s">
        <v>3573</v>
      </c>
      <c r="B3554" s="19" t="str">
        <f>VLOOKUP(dirty_cafe_sales!A3554,dirty_cafe_sales!A:S,10,FALSE)</f>
        <v>Coffee</v>
      </c>
      <c r="C3554" s="20">
        <f>VLOOKUP(dirty_cafe_sales!A3554,dirty_cafe_sales!A:S,16,FALSE)</f>
        <v>45066</v>
      </c>
      <c r="D3554" s="19" t="str">
        <f>VLOOKUP(dirty_cafe_sales!A3554,dirty_cafe_sales!A:S,15,FALSE)</f>
        <v>Unknown</v>
      </c>
      <c r="E3554" s="19" t="str">
        <f>VLOOKUP(dirty_cafe_sales!A3554,dirty_cafe_sales!A:S,14,FALSE)</f>
        <v>Unknown</v>
      </c>
      <c r="F3554" s="21">
        <f>VLOOKUP(dirty_cafe_sales!A3554,dirty_cafe_sales!A:S,18,FALSE)</f>
        <v>2</v>
      </c>
      <c r="G3554" s="21">
        <f>VLOOKUP(dirty_cafe_sales!A3554,dirty_cafe_sales!A:S,17,FALSE)</f>
        <v>3</v>
      </c>
      <c r="H3554" s="21">
        <f>VLOOKUP(dirty_cafe_sales!A3554,dirty_cafe_sales!A:S,19,FALSE)</f>
        <v>6</v>
      </c>
    </row>
    <row r="3555" spans="1:8" x14ac:dyDescent="0.3">
      <c r="A3555" s="19" t="s">
        <v>3574</v>
      </c>
      <c r="B3555" s="19" t="str">
        <f>VLOOKUP(dirty_cafe_sales!A3555,dirty_cafe_sales!A:S,10,FALSE)</f>
        <v>Cookie</v>
      </c>
      <c r="C3555" s="20">
        <f>VLOOKUP(dirty_cafe_sales!A3555,dirty_cafe_sales!A:S,16,FALSE)</f>
        <v>45078</v>
      </c>
      <c r="D3555" s="19" t="str">
        <f>VLOOKUP(dirty_cafe_sales!A3555,dirty_cafe_sales!A:S,15,FALSE)</f>
        <v>Takeaway</v>
      </c>
      <c r="E3555" s="19" t="str">
        <f>VLOOKUP(dirty_cafe_sales!A3555,dirty_cafe_sales!A:S,14,FALSE)</f>
        <v>Unknown</v>
      </c>
      <c r="F3555" s="21">
        <f>VLOOKUP(dirty_cafe_sales!A3555,dirty_cafe_sales!A:S,18,FALSE)</f>
        <v>1</v>
      </c>
      <c r="G3555" s="21">
        <f>VLOOKUP(dirty_cafe_sales!A3555,dirty_cafe_sales!A:S,17,FALSE)</f>
        <v>4</v>
      </c>
      <c r="H3555" s="21">
        <f>VLOOKUP(dirty_cafe_sales!A3555,dirty_cafe_sales!A:S,19,FALSE)</f>
        <v>4</v>
      </c>
    </row>
    <row r="3556" spans="1:8" x14ac:dyDescent="0.3">
      <c r="A3556" s="19" t="s">
        <v>3575</v>
      </c>
      <c r="B3556" s="19" t="str">
        <f>VLOOKUP(dirty_cafe_sales!A3556,dirty_cafe_sales!A:S,10,FALSE)</f>
        <v>Unknown</v>
      </c>
      <c r="C3556" s="20">
        <f>VLOOKUP(dirty_cafe_sales!A3556,dirty_cafe_sales!A:S,16,FALSE)</f>
        <v>45034</v>
      </c>
      <c r="D3556" s="19" t="str">
        <f>VLOOKUP(dirty_cafe_sales!A3556,dirty_cafe_sales!A:S,15,FALSE)</f>
        <v>Unknown</v>
      </c>
      <c r="E3556" s="19" t="str">
        <f>VLOOKUP(dirty_cafe_sales!A3556,dirty_cafe_sales!A:S,14,FALSE)</f>
        <v>Unknown</v>
      </c>
      <c r="F3556" s="21">
        <f>VLOOKUP(dirty_cafe_sales!A3556,dirty_cafe_sales!A:S,18,FALSE)</f>
        <v>1</v>
      </c>
      <c r="G3556" s="21">
        <f>VLOOKUP(dirty_cafe_sales!A3556,dirty_cafe_sales!A:S,17,FALSE)</f>
        <v>4</v>
      </c>
      <c r="H3556" s="21">
        <f>VLOOKUP(dirty_cafe_sales!A3556,dirty_cafe_sales!A:S,19,FALSE)</f>
        <v>4</v>
      </c>
    </row>
    <row r="3557" spans="1:8" x14ac:dyDescent="0.3">
      <c r="A3557" s="19" t="s">
        <v>3576</v>
      </c>
      <c r="B3557" s="19" t="str">
        <f>VLOOKUP(dirty_cafe_sales!A3557,dirty_cafe_sales!A:S,10,FALSE)</f>
        <v>Tea</v>
      </c>
      <c r="C3557" s="20">
        <f>VLOOKUP(dirty_cafe_sales!A3557,dirty_cafe_sales!A:S,16,FALSE)</f>
        <v>44949</v>
      </c>
      <c r="D3557" s="19" t="str">
        <f>VLOOKUP(dirty_cafe_sales!A3557,dirty_cafe_sales!A:S,15,FALSE)</f>
        <v>In-store</v>
      </c>
      <c r="E3557" s="19" t="str">
        <f>VLOOKUP(dirty_cafe_sales!A3557,dirty_cafe_sales!A:S,14,FALSE)</f>
        <v>Unknown</v>
      </c>
      <c r="F3557" s="21">
        <f>VLOOKUP(dirty_cafe_sales!A3557,dirty_cafe_sales!A:S,18,FALSE)</f>
        <v>1.5</v>
      </c>
      <c r="G3557" s="21">
        <f>VLOOKUP(dirty_cafe_sales!A3557,dirty_cafe_sales!A:S,17,FALSE)</f>
        <v>3</v>
      </c>
      <c r="H3557" s="21">
        <f>VLOOKUP(dirty_cafe_sales!A3557,dirty_cafe_sales!A:S,19,FALSE)</f>
        <v>4.5</v>
      </c>
    </row>
    <row r="3558" spans="1:8" x14ac:dyDescent="0.3">
      <c r="A3558" s="19" t="s">
        <v>3577</v>
      </c>
      <c r="B3558" s="19" t="str">
        <f>VLOOKUP(dirty_cafe_sales!A3558,dirty_cafe_sales!A:S,10,FALSE)</f>
        <v>Salad</v>
      </c>
      <c r="C3558" s="20">
        <f>VLOOKUP(dirty_cafe_sales!A3558,dirty_cafe_sales!A:S,16,FALSE)</f>
        <v>45221</v>
      </c>
      <c r="D3558" s="19" t="str">
        <f>VLOOKUP(dirty_cafe_sales!A3558,dirty_cafe_sales!A:S,15,FALSE)</f>
        <v>In-store</v>
      </c>
      <c r="E3558" s="19" t="str">
        <f>VLOOKUP(dirty_cafe_sales!A3558,dirty_cafe_sales!A:S,14,FALSE)</f>
        <v>Digital Wallet</v>
      </c>
      <c r="F3558" s="21">
        <f>VLOOKUP(dirty_cafe_sales!A3558,dirty_cafe_sales!A:S,18,FALSE)</f>
        <v>5</v>
      </c>
      <c r="G3558" s="21">
        <f>VLOOKUP(dirty_cafe_sales!A3558,dirty_cafe_sales!A:S,17,FALSE)</f>
        <v>3</v>
      </c>
      <c r="H3558" s="21">
        <f>VLOOKUP(dirty_cafe_sales!A3558,dirty_cafe_sales!A:S,19,FALSE)</f>
        <v>15</v>
      </c>
    </row>
    <row r="3559" spans="1:8" x14ac:dyDescent="0.3">
      <c r="A3559" s="19" t="s">
        <v>3578</v>
      </c>
      <c r="B3559" s="19" t="str">
        <f>VLOOKUP(dirty_cafe_sales!A3559,dirty_cafe_sales!A:S,10,FALSE)</f>
        <v>Cookie</v>
      </c>
      <c r="C3559" s="20">
        <f>VLOOKUP(dirty_cafe_sales!A3559,dirty_cafe_sales!A:S,16,FALSE)</f>
        <v>45280</v>
      </c>
      <c r="D3559" s="19" t="str">
        <f>VLOOKUP(dirty_cafe_sales!A3559,dirty_cafe_sales!A:S,15,FALSE)</f>
        <v>Unknown</v>
      </c>
      <c r="E3559" s="19" t="str">
        <f>VLOOKUP(dirty_cafe_sales!A3559,dirty_cafe_sales!A:S,14,FALSE)</f>
        <v>Unknown</v>
      </c>
      <c r="F3559" s="21">
        <f>VLOOKUP(dirty_cafe_sales!A3559,dirty_cafe_sales!A:S,18,FALSE)</f>
        <v>1</v>
      </c>
      <c r="G3559" s="21">
        <f>VLOOKUP(dirty_cafe_sales!A3559,dirty_cafe_sales!A:S,17,FALSE)</f>
        <v>1</v>
      </c>
      <c r="H3559" s="21">
        <f>VLOOKUP(dirty_cafe_sales!A3559,dirty_cafe_sales!A:S,19,FALSE)</f>
        <v>1</v>
      </c>
    </row>
    <row r="3560" spans="1:8" x14ac:dyDescent="0.3">
      <c r="A3560" s="19" t="s">
        <v>3579</v>
      </c>
      <c r="B3560" s="19" t="str">
        <f>VLOOKUP(dirty_cafe_sales!A3560,dirty_cafe_sales!A:S,10,FALSE)</f>
        <v>Cookie</v>
      </c>
      <c r="C3560" s="20">
        <f>VLOOKUP(dirty_cafe_sales!A3560,dirty_cafe_sales!A:S,16,FALSE)</f>
        <v>45206</v>
      </c>
      <c r="D3560" s="19" t="str">
        <f>VLOOKUP(dirty_cafe_sales!A3560,dirty_cafe_sales!A:S,15,FALSE)</f>
        <v>Takeaway</v>
      </c>
      <c r="E3560" s="19" t="str">
        <f>VLOOKUP(dirty_cafe_sales!A3560,dirty_cafe_sales!A:S,14,FALSE)</f>
        <v>Unknown</v>
      </c>
      <c r="F3560" s="21">
        <f>VLOOKUP(dirty_cafe_sales!A3560,dirty_cafe_sales!A:S,18,FALSE)</f>
        <v>1</v>
      </c>
      <c r="G3560" s="21">
        <f>VLOOKUP(dirty_cafe_sales!A3560,dirty_cafe_sales!A:S,17,FALSE)</f>
        <v>4</v>
      </c>
      <c r="H3560" s="21">
        <f>VLOOKUP(dirty_cafe_sales!A3560,dirty_cafe_sales!A:S,19,FALSE)</f>
        <v>4</v>
      </c>
    </row>
    <row r="3561" spans="1:8" x14ac:dyDescent="0.3">
      <c r="A3561" s="19" t="s">
        <v>3580</v>
      </c>
      <c r="B3561" s="19" t="str">
        <f>VLOOKUP(dirty_cafe_sales!A3561,dirty_cafe_sales!A:S,10,FALSE)</f>
        <v>Unknown</v>
      </c>
      <c r="C3561" s="20">
        <f>VLOOKUP(dirty_cafe_sales!A3561,dirty_cafe_sales!A:S,16,FALSE)</f>
        <v>44943</v>
      </c>
      <c r="D3561" s="19" t="str">
        <f>VLOOKUP(dirty_cafe_sales!A3561,dirty_cafe_sales!A:S,15,FALSE)</f>
        <v>Unknown</v>
      </c>
      <c r="E3561" s="19" t="str">
        <f>VLOOKUP(dirty_cafe_sales!A3561,dirty_cafe_sales!A:S,14,FALSE)</f>
        <v>Digital Wallet</v>
      </c>
      <c r="F3561" s="21">
        <f>VLOOKUP(dirty_cafe_sales!A3561,dirty_cafe_sales!A:S,18,FALSE)</f>
        <v>1</v>
      </c>
      <c r="G3561" s="21">
        <f>VLOOKUP(dirty_cafe_sales!A3561,dirty_cafe_sales!A:S,17,FALSE)</f>
        <v>1</v>
      </c>
      <c r="H3561" s="21">
        <f>VLOOKUP(dirty_cafe_sales!A3561,dirty_cafe_sales!A:S,19,FALSE)</f>
        <v>1</v>
      </c>
    </row>
    <row r="3562" spans="1:8" x14ac:dyDescent="0.3">
      <c r="A3562" s="19" t="s">
        <v>3581</v>
      </c>
      <c r="B3562" s="19" t="str">
        <f>VLOOKUP(dirty_cafe_sales!A3562,dirty_cafe_sales!A:S,10,FALSE)</f>
        <v>Coffee</v>
      </c>
      <c r="C3562" s="20">
        <f>VLOOKUP(dirty_cafe_sales!A3562,dirty_cafe_sales!A:S,16,FALSE)</f>
        <v>45026</v>
      </c>
      <c r="D3562" s="19" t="str">
        <f>VLOOKUP(dirty_cafe_sales!A3562,dirty_cafe_sales!A:S,15,FALSE)</f>
        <v>Unknown</v>
      </c>
      <c r="E3562" s="19" t="str">
        <f>VLOOKUP(dirty_cafe_sales!A3562,dirty_cafe_sales!A:S,14,FALSE)</f>
        <v>Unknown</v>
      </c>
      <c r="F3562" s="21">
        <f>VLOOKUP(dirty_cafe_sales!A3562,dirty_cafe_sales!A:S,18,FALSE)</f>
        <v>2</v>
      </c>
      <c r="G3562" s="21">
        <f>VLOOKUP(dirty_cafe_sales!A3562,dirty_cafe_sales!A:S,17,FALSE)</f>
        <v>2</v>
      </c>
      <c r="H3562" s="21">
        <f>VLOOKUP(dirty_cafe_sales!A3562,dirty_cafe_sales!A:S,19,FALSE)</f>
        <v>4</v>
      </c>
    </row>
    <row r="3563" spans="1:8" x14ac:dyDescent="0.3">
      <c r="A3563" s="19" t="s">
        <v>3582</v>
      </c>
      <c r="B3563" s="19" t="str">
        <f>VLOOKUP(dirty_cafe_sales!A3563,dirty_cafe_sales!A:S,10,FALSE)</f>
        <v>Salad</v>
      </c>
      <c r="C3563" s="20">
        <f>VLOOKUP(dirty_cafe_sales!A3563,dirty_cafe_sales!A:S,16,FALSE)</f>
        <v>45149</v>
      </c>
      <c r="D3563" s="19" t="str">
        <f>VLOOKUP(dirty_cafe_sales!A3563,dirty_cafe_sales!A:S,15,FALSE)</f>
        <v>In-store</v>
      </c>
      <c r="E3563" s="19" t="str">
        <f>VLOOKUP(dirty_cafe_sales!A3563,dirty_cafe_sales!A:S,14,FALSE)</f>
        <v>Unknown</v>
      </c>
      <c r="F3563" s="21">
        <f>VLOOKUP(dirty_cafe_sales!A3563,dirty_cafe_sales!A:S,18,FALSE)</f>
        <v>5</v>
      </c>
      <c r="G3563" s="21">
        <f>VLOOKUP(dirty_cafe_sales!A3563,dirty_cafe_sales!A:S,17,FALSE)</f>
        <v>3</v>
      </c>
      <c r="H3563" s="21">
        <f>VLOOKUP(dirty_cafe_sales!A3563,dirty_cafe_sales!A:S,19,FALSE)</f>
        <v>15</v>
      </c>
    </row>
    <row r="3564" spans="1:8" x14ac:dyDescent="0.3">
      <c r="A3564" s="19" t="s">
        <v>3583</v>
      </c>
      <c r="B3564" s="19" t="str">
        <f>VLOOKUP(dirty_cafe_sales!A3564,dirty_cafe_sales!A:S,10,FALSE)</f>
        <v>Cookie</v>
      </c>
      <c r="C3564" s="20">
        <f>VLOOKUP(dirty_cafe_sales!A3564,dirty_cafe_sales!A:S,16,FALSE)</f>
        <v>45238</v>
      </c>
      <c r="D3564" s="19" t="str">
        <f>VLOOKUP(dirty_cafe_sales!A3564,dirty_cafe_sales!A:S,15,FALSE)</f>
        <v>Unknown</v>
      </c>
      <c r="E3564" s="19" t="str">
        <f>VLOOKUP(dirty_cafe_sales!A3564,dirty_cafe_sales!A:S,14,FALSE)</f>
        <v>Digital Wallet</v>
      </c>
      <c r="F3564" s="21">
        <f>VLOOKUP(dirty_cafe_sales!A3564,dirty_cafe_sales!A:S,18,FALSE)</f>
        <v>0</v>
      </c>
      <c r="G3564" s="21">
        <f>VLOOKUP(dirty_cafe_sales!A3564,dirty_cafe_sales!A:S,17,FALSE)</f>
        <v>2</v>
      </c>
      <c r="H3564" s="21">
        <f>VLOOKUP(dirty_cafe_sales!A3564,dirty_cafe_sales!A:S,19,FALSE)</f>
        <v>0</v>
      </c>
    </row>
    <row r="3565" spans="1:8" x14ac:dyDescent="0.3">
      <c r="A3565" s="19" t="s">
        <v>3584</v>
      </c>
      <c r="B3565" s="19" t="str">
        <f>VLOOKUP(dirty_cafe_sales!A3565,dirty_cafe_sales!A:S,10,FALSE)</f>
        <v>Sandwich</v>
      </c>
      <c r="C3565" s="20">
        <f>VLOOKUP(dirty_cafe_sales!A3565,dirty_cafe_sales!A:S,16,FALSE)</f>
        <v>45185</v>
      </c>
      <c r="D3565" s="19" t="str">
        <f>VLOOKUP(dirty_cafe_sales!A3565,dirty_cafe_sales!A:S,15,FALSE)</f>
        <v>In-store</v>
      </c>
      <c r="E3565" s="19" t="str">
        <f>VLOOKUP(dirty_cafe_sales!A3565,dirty_cafe_sales!A:S,14,FALSE)</f>
        <v>Unknown</v>
      </c>
      <c r="F3565" s="21">
        <f>VLOOKUP(dirty_cafe_sales!A3565,dirty_cafe_sales!A:S,18,FALSE)</f>
        <v>4</v>
      </c>
      <c r="G3565" s="21">
        <f>VLOOKUP(dirty_cafe_sales!A3565,dirty_cafe_sales!A:S,17,FALSE)</f>
        <v>2</v>
      </c>
      <c r="H3565" s="21">
        <f>VLOOKUP(dirty_cafe_sales!A3565,dirty_cafe_sales!A:S,19,FALSE)</f>
        <v>8</v>
      </c>
    </row>
    <row r="3566" spans="1:8" x14ac:dyDescent="0.3">
      <c r="A3566" s="19" t="s">
        <v>3585</v>
      </c>
      <c r="B3566" s="19" t="str">
        <f>VLOOKUP(dirty_cafe_sales!A3566,dirty_cafe_sales!A:S,10,FALSE)</f>
        <v>Tea</v>
      </c>
      <c r="C3566" s="20">
        <f>VLOOKUP(dirty_cafe_sales!A3566,dirty_cafe_sales!A:S,16,FALSE)</f>
        <v>45136</v>
      </c>
      <c r="D3566" s="19" t="str">
        <f>VLOOKUP(dirty_cafe_sales!A3566,dirty_cafe_sales!A:S,15,FALSE)</f>
        <v>Takeaway</v>
      </c>
      <c r="E3566" s="19" t="str">
        <f>VLOOKUP(dirty_cafe_sales!A3566,dirty_cafe_sales!A:S,14,FALSE)</f>
        <v>Digital Wallet</v>
      </c>
      <c r="F3566" s="21">
        <f>VLOOKUP(dirty_cafe_sales!A3566,dirty_cafe_sales!A:S,18,FALSE)</f>
        <v>1.5</v>
      </c>
      <c r="G3566" s="21">
        <f>VLOOKUP(dirty_cafe_sales!A3566,dirty_cafe_sales!A:S,17,FALSE)</f>
        <v>2</v>
      </c>
      <c r="H3566" s="21">
        <f>VLOOKUP(dirty_cafe_sales!A3566,dirty_cafe_sales!A:S,19,FALSE)</f>
        <v>3</v>
      </c>
    </row>
    <row r="3567" spans="1:8" x14ac:dyDescent="0.3">
      <c r="A3567" s="19" t="s">
        <v>3586</v>
      </c>
      <c r="B3567" s="19" t="str">
        <f>VLOOKUP(dirty_cafe_sales!A3567,dirty_cafe_sales!A:S,10,FALSE)</f>
        <v>Tea</v>
      </c>
      <c r="C3567" s="20">
        <f>VLOOKUP(dirty_cafe_sales!A3567,dirty_cafe_sales!A:S,16,FALSE)</f>
        <v>45199</v>
      </c>
      <c r="D3567" s="19" t="str">
        <f>VLOOKUP(dirty_cafe_sales!A3567,dirty_cafe_sales!A:S,15,FALSE)</f>
        <v>Unknown</v>
      </c>
      <c r="E3567" s="19" t="str">
        <f>VLOOKUP(dirty_cafe_sales!A3567,dirty_cafe_sales!A:S,14,FALSE)</f>
        <v>Cash</v>
      </c>
      <c r="F3567" s="21">
        <f>VLOOKUP(dirty_cafe_sales!A3567,dirty_cafe_sales!A:S,18,FALSE)</f>
        <v>1.5</v>
      </c>
      <c r="G3567" s="21">
        <f>VLOOKUP(dirty_cafe_sales!A3567,dirty_cafe_sales!A:S,17,FALSE)</f>
        <v>3</v>
      </c>
      <c r="H3567" s="21">
        <f>VLOOKUP(dirty_cafe_sales!A3567,dirty_cafe_sales!A:S,19,FALSE)</f>
        <v>4.5</v>
      </c>
    </row>
    <row r="3568" spans="1:8" x14ac:dyDescent="0.3">
      <c r="A3568" s="19" t="s">
        <v>3587</v>
      </c>
      <c r="B3568" s="19" t="str">
        <f>VLOOKUP(dirty_cafe_sales!A3568,dirty_cafe_sales!A:S,10,FALSE)</f>
        <v>Salad</v>
      </c>
      <c r="C3568" s="20">
        <f>VLOOKUP(dirty_cafe_sales!A3568,dirty_cafe_sales!A:S,16,FALSE)</f>
        <v>45178</v>
      </c>
      <c r="D3568" s="19" t="str">
        <f>VLOOKUP(dirty_cafe_sales!A3568,dirty_cafe_sales!A:S,15,FALSE)</f>
        <v>Takeaway</v>
      </c>
      <c r="E3568" s="19" t="str">
        <f>VLOOKUP(dirty_cafe_sales!A3568,dirty_cafe_sales!A:S,14,FALSE)</f>
        <v>Cash</v>
      </c>
      <c r="F3568" s="21">
        <f>VLOOKUP(dirty_cafe_sales!A3568,dirty_cafe_sales!A:S,18,FALSE)</f>
        <v>5</v>
      </c>
      <c r="G3568" s="21">
        <f>VLOOKUP(dirty_cafe_sales!A3568,dirty_cafe_sales!A:S,17,FALSE)</f>
        <v>5</v>
      </c>
      <c r="H3568" s="21">
        <f>VLOOKUP(dirty_cafe_sales!A3568,dirty_cafe_sales!A:S,19,FALSE)</f>
        <v>25</v>
      </c>
    </row>
    <row r="3569" spans="1:8" x14ac:dyDescent="0.3">
      <c r="A3569" s="19" t="s">
        <v>3588</v>
      </c>
      <c r="B3569" s="19" t="str">
        <f>VLOOKUP(dirty_cafe_sales!A3569,dirty_cafe_sales!A:S,10,FALSE)</f>
        <v>Coffee</v>
      </c>
      <c r="C3569" s="20">
        <f>VLOOKUP(dirty_cafe_sales!A3569,dirty_cafe_sales!A:S,16,FALSE)</f>
        <v>45287</v>
      </c>
      <c r="D3569" s="19" t="str">
        <f>VLOOKUP(dirty_cafe_sales!A3569,dirty_cafe_sales!A:S,15,FALSE)</f>
        <v>Unknown</v>
      </c>
      <c r="E3569" s="19" t="str">
        <f>VLOOKUP(dirty_cafe_sales!A3569,dirty_cafe_sales!A:S,14,FALSE)</f>
        <v>Unknown</v>
      </c>
      <c r="F3569" s="21">
        <f>VLOOKUP(dirty_cafe_sales!A3569,dirty_cafe_sales!A:S,18,FALSE)</f>
        <v>2</v>
      </c>
      <c r="G3569" s="21">
        <f>VLOOKUP(dirty_cafe_sales!A3569,dirty_cafe_sales!A:S,17,FALSE)</f>
        <v>3</v>
      </c>
      <c r="H3569" s="21">
        <f>VLOOKUP(dirty_cafe_sales!A3569,dirty_cafe_sales!A:S,19,FALSE)</f>
        <v>6</v>
      </c>
    </row>
    <row r="3570" spans="1:8" x14ac:dyDescent="0.3">
      <c r="A3570" s="19" t="s">
        <v>3589</v>
      </c>
      <c r="B3570" s="19" t="str">
        <f>VLOOKUP(dirty_cafe_sales!A3570,dirty_cafe_sales!A:S,10,FALSE)</f>
        <v>Tea</v>
      </c>
      <c r="C3570" s="20">
        <f>VLOOKUP(dirty_cafe_sales!A3570,dirty_cafe_sales!A:S,16,FALSE)</f>
        <v>45012</v>
      </c>
      <c r="D3570" s="19" t="str">
        <f>VLOOKUP(dirty_cafe_sales!A3570,dirty_cafe_sales!A:S,15,FALSE)</f>
        <v>In-store</v>
      </c>
      <c r="E3570" s="19" t="str">
        <f>VLOOKUP(dirty_cafe_sales!A3570,dirty_cafe_sales!A:S,14,FALSE)</f>
        <v>Digital Wallet</v>
      </c>
      <c r="F3570" s="21">
        <f>VLOOKUP(dirty_cafe_sales!A3570,dirty_cafe_sales!A:S,18,FALSE)</f>
        <v>1.5</v>
      </c>
      <c r="G3570" s="21">
        <f>VLOOKUP(dirty_cafe_sales!A3570,dirty_cafe_sales!A:S,17,FALSE)</f>
        <v>2</v>
      </c>
      <c r="H3570" s="21">
        <f>VLOOKUP(dirty_cafe_sales!A3570,dirty_cafe_sales!A:S,19,FALSE)</f>
        <v>3</v>
      </c>
    </row>
    <row r="3571" spans="1:8" x14ac:dyDescent="0.3">
      <c r="A3571" s="19" t="s">
        <v>3590</v>
      </c>
      <c r="B3571" s="19" t="str">
        <f>VLOOKUP(dirty_cafe_sales!A3571,dirty_cafe_sales!A:S,10,FALSE)</f>
        <v>Coffee</v>
      </c>
      <c r="C3571" s="20">
        <f>VLOOKUP(dirty_cafe_sales!A3571,dirty_cafe_sales!A:S,16,FALSE)</f>
        <v>45041</v>
      </c>
      <c r="D3571" s="19" t="str">
        <f>VLOOKUP(dirty_cafe_sales!A3571,dirty_cafe_sales!A:S,15,FALSE)</f>
        <v>Unknown</v>
      </c>
      <c r="E3571" s="19" t="str">
        <f>VLOOKUP(dirty_cafe_sales!A3571,dirty_cafe_sales!A:S,14,FALSE)</f>
        <v>Digital Wallet</v>
      </c>
      <c r="F3571" s="21">
        <f>VLOOKUP(dirty_cafe_sales!A3571,dirty_cafe_sales!A:S,18,FALSE)</f>
        <v>2</v>
      </c>
      <c r="G3571" s="21">
        <f>VLOOKUP(dirty_cafe_sales!A3571,dirty_cafe_sales!A:S,17,FALSE)</f>
        <v>3</v>
      </c>
      <c r="H3571" s="21">
        <f>VLOOKUP(dirty_cafe_sales!A3571,dirty_cafe_sales!A:S,19,FALSE)</f>
        <v>6</v>
      </c>
    </row>
    <row r="3572" spans="1:8" x14ac:dyDescent="0.3">
      <c r="A3572" s="19" t="s">
        <v>3591</v>
      </c>
      <c r="B3572" s="19" t="str">
        <f>VLOOKUP(dirty_cafe_sales!A3572,dirty_cafe_sales!A:S,10,FALSE)</f>
        <v>Cake</v>
      </c>
      <c r="C3572" s="20">
        <f>VLOOKUP(dirty_cafe_sales!A3572,dirty_cafe_sales!A:S,16,FALSE)</f>
        <v>45068</v>
      </c>
      <c r="D3572" s="19" t="str">
        <f>VLOOKUP(dirty_cafe_sales!A3572,dirty_cafe_sales!A:S,15,FALSE)</f>
        <v>Unknown</v>
      </c>
      <c r="E3572" s="19" t="str">
        <f>VLOOKUP(dirty_cafe_sales!A3572,dirty_cafe_sales!A:S,14,FALSE)</f>
        <v>Digital Wallet</v>
      </c>
      <c r="F3572" s="21">
        <f>VLOOKUP(dirty_cafe_sales!A3572,dirty_cafe_sales!A:S,18,FALSE)</f>
        <v>3</v>
      </c>
      <c r="G3572" s="21">
        <f>VLOOKUP(dirty_cafe_sales!A3572,dirty_cafe_sales!A:S,17,FALSE)</f>
        <v>5</v>
      </c>
      <c r="H3572" s="21">
        <f>VLOOKUP(dirty_cafe_sales!A3572,dirty_cafe_sales!A:S,19,FALSE)</f>
        <v>15</v>
      </c>
    </row>
    <row r="3573" spans="1:8" x14ac:dyDescent="0.3">
      <c r="A3573" s="19" t="s">
        <v>3592</v>
      </c>
      <c r="B3573" s="19" t="str">
        <f>VLOOKUP(dirty_cafe_sales!A3573,dirty_cafe_sales!A:S,10,FALSE)</f>
        <v>Salad</v>
      </c>
      <c r="C3573" s="20">
        <f>VLOOKUP(dirty_cafe_sales!A3573,dirty_cafe_sales!A:S,16,FALSE)</f>
        <v>45163</v>
      </c>
      <c r="D3573" s="19" t="str">
        <f>VLOOKUP(dirty_cafe_sales!A3573,dirty_cafe_sales!A:S,15,FALSE)</f>
        <v>In-store</v>
      </c>
      <c r="E3573" s="19" t="str">
        <f>VLOOKUP(dirty_cafe_sales!A3573,dirty_cafe_sales!A:S,14,FALSE)</f>
        <v>Cash</v>
      </c>
      <c r="F3573" s="21">
        <f>VLOOKUP(dirty_cafe_sales!A3573,dirty_cafe_sales!A:S,18,FALSE)</f>
        <v>5</v>
      </c>
      <c r="G3573" s="21">
        <f>VLOOKUP(dirty_cafe_sales!A3573,dirty_cafe_sales!A:S,17,FALSE)</f>
        <v>1</v>
      </c>
      <c r="H3573" s="21">
        <f>VLOOKUP(dirty_cafe_sales!A3573,dirty_cafe_sales!A:S,19,FALSE)</f>
        <v>5</v>
      </c>
    </row>
    <row r="3574" spans="1:8" x14ac:dyDescent="0.3">
      <c r="A3574" s="19" t="s">
        <v>3593</v>
      </c>
      <c r="B3574" s="19" t="str">
        <f>VLOOKUP(dirty_cafe_sales!A3574,dirty_cafe_sales!A:S,10,FALSE)</f>
        <v>Smoothie</v>
      </c>
      <c r="C3574" s="20">
        <f>VLOOKUP(dirty_cafe_sales!A3574,dirty_cafe_sales!A:S,16,FALSE)</f>
        <v>45189</v>
      </c>
      <c r="D3574" s="19" t="str">
        <f>VLOOKUP(dirty_cafe_sales!A3574,dirty_cafe_sales!A:S,15,FALSE)</f>
        <v>In-store</v>
      </c>
      <c r="E3574" s="19" t="str">
        <f>VLOOKUP(dirty_cafe_sales!A3574,dirty_cafe_sales!A:S,14,FALSE)</f>
        <v>Cash</v>
      </c>
      <c r="F3574" s="21">
        <f>VLOOKUP(dirty_cafe_sales!A3574,dirty_cafe_sales!A:S,18,FALSE)</f>
        <v>4</v>
      </c>
      <c r="G3574" s="21">
        <f>VLOOKUP(dirty_cafe_sales!A3574,dirty_cafe_sales!A:S,17,FALSE)</f>
        <v>4</v>
      </c>
      <c r="H3574" s="21">
        <f>VLOOKUP(dirty_cafe_sales!A3574,dirty_cafe_sales!A:S,19,FALSE)</f>
        <v>16</v>
      </c>
    </row>
    <row r="3575" spans="1:8" x14ac:dyDescent="0.3">
      <c r="A3575" s="19" t="s">
        <v>3594</v>
      </c>
      <c r="B3575" s="19" t="str">
        <f>VLOOKUP(dirty_cafe_sales!A3575,dirty_cafe_sales!A:S,10,FALSE)</f>
        <v>Salad</v>
      </c>
      <c r="C3575" s="20">
        <f>VLOOKUP(dirty_cafe_sales!A3575,dirty_cafe_sales!A:S,16,FALSE)</f>
        <v>44967</v>
      </c>
      <c r="D3575" s="19" t="str">
        <f>VLOOKUP(dirty_cafe_sales!A3575,dirty_cafe_sales!A:S,15,FALSE)</f>
        <v>Unknown</v>
      </c>
      <c r="E3575" s="19" t="str">
        <f>VLOOKUP(dirty_cafe_sales!A3575,dirty_cafe_sales!A:S,14,FALSE)</f>
        <v>Digital Wallet</v>
      </c>
      <c r="F3575" s="21">
        <f>VLOOKUP(dirty_cafe_sales!A3575,dirty_cafe_sales!A:S,18,FALSE)</f>
        <v>0</v>
      </c>
      <c r="G3575" s="21">
        <f>VLOOKUP(dirty_cafe_sales!A3575,dirty_cafe_sales!A:S,17,FALSE)</f>
        <v>5</v>
      </c>
      <c r="H3575" s="21">
        <f>VLOOKUP(dirty_cafe_sales!A3575,dirty_cafe_sales!A:S,19,FALSE)</f>
        <v>0</v>
      </c>
    </row>
    <row r="3576" spans="1:8" x14ac:dyDescent="0.3">
      <c r="A3576" s="19" t="s">
        <v>3595</v>
      </c>
      <c r="B3576" s="19" t="str">
        <f>VLOOKUP(dirty_cafe_sales!A3576,dirty_cafe_sales!A:S,10,FALSE)</f>
        <v>Salad</v>
      </c>
      <c r="C3576" s="20">
        <f>VLOOKUP(dirty_cafe_sales!A3576,dirty_cafe_sales!A:S,16,FALSE)</f>
        <v>45115</v>
      </c>
      <c r="D3576" s="19" t="str">
        <f>VLOOKUP(dirty_cafe_sales!A3576,dirty_cafe_sales!A:S,15,FALSE)</f>
        <v>Unknown</v>
      </c>
      <c r="E3576" s="19" t="str">
        <f>VLOOKUP(dirty_cafe_sales!A3576,dirty_cafe_sales!A:S,14,FALSE)</f>
        <v>Digital Wallet</v>
      </c>
      <c r="F3576" s="21">
        <f>VLOOKUP(dirty_cafe_sales!A3576,dirty_cafe_sales!A:S,18,FALSE)</f>
        <v>5</v>
      </c>
      <c r="G3576" s="21">
        <f>VLOOKUP(dirty_cafe_sales!A3576,dirty_cafe_sales!A:S,17,FALSE)</f>
        <v>5</v>
      </c>
      <c r="H3576" s="21">
        <f>VLOOKUP(dirty_cafe_sales!A3576,dirty_cafe_sales!A:S,19,FALSE)</f>
        <v>25</v>
      </c>
    </row>
    <row r="3577" spans="1:8" x14ac:dyDescent="0.3">
      <c r="A3577" s="19" t="s">
        <v>3596</v>
      </c>
      <c r="B3577" s="19" t="str">
        <f>VLOOKUP(dirty_cafe_sales!A3577,dirty_cafe_sales!A:S,10,FALSE)</f>
        <v>Unknown</v>
      </c>
      <c r="C3577" s="20">
        <f>VLOOKUP(dirty_cafe_sales!A3577,dirty_cafe_sales!A:S,16,FALSE)</f>
        <v>44944</v>
      </c>
      <c r="D3577" s="19" t="str">
        <f>VLOOKUP(dirty_cafe_sales!A3577,dirty_cafe_sales!A:S,15,FALSE)</f>
        <v>Unknown</v>
      </c>
      <c r="E3577" s="19" t="str">
        <f>VLOOKUP(dirty_cafe_sales!A3577,dirty_cafe_sales!A:S,14,FALSE)</f>
        <v>Cash</v>
      </c>
      <c r="F3577" s="21">
        <f>VLOOKUP(dirty_cafe_sales!A3577,dirty_cafe_sales!A:S,18,FALSE)</f>
        <v>4</v>
      </c>
      <c r="G3577" s="21">
        <f>VLOOKUP(dirty_cafe_sales!A3577,dirty_cafe_sales!A:S,17,FALSE)</f>
        <v>2</v>
      </c>
      <c r="H3577" s="21">
        <f>VLOOKUP(dirty_cafe_sales!A3577,dirty_cafe_sales!A:S,19,FALSE)</f>
        <v>8</v>
      </c>
    </row>
    <row r="3578" spans="1:8" x14ac:dyDescent="0.3">
      <c r="A3578" s="19" t="s">
        <v>3597</v>
      </c>
      <c r="B3578" s="19" t="str">
        <f>VLOOKUP(dirty_cafe_sales!A3578,dirty_cafe_sales!A:S,10,FALSE)</f>
        <v>Cookie</v>
      </c>
      <c r="C3578" s="20">
        <f>VLOOKUP(dirty_cafe_sales!A3578,dirty_cafe_sales!A:S,16,FALSE)</f>
        <v>45064</v>
      </c>
      <c r="D3578" s="19" t="str">
        <f>VLOOKUP(dirty_cafe_sales!A3578,dirty_cafe_sales!A:S,15,FALSE)</f>
        <v>Unknown</v>
      </c>
      <c r="E3578" s="19" t="str">
        <f>VLOOKUP(dirty_cafe_sales!A3578,dirty_cafe_sales!A:S,14,FALSE)</f>
        <v>Unknown</v>
      </c>
      <c r="F3578" s="21">
        <f>VLOOKUP(dirty_cafe_sales!A3578,dirty_cafe_sales!A:S,18,FALSE)</f>
        <v>1</v>
      </c>
      <c r="G3578" s="21">
        <f>VLOOKUP(dirty_cafe_sales!A3578,dirty_cafe_sales!A:S,17,FALSE)</f>
        <v>0</v>
      </c>
      <c r="H3578" s="21">
        <f>VLOOKUP(dirty_cafe_sales!A3578,dirty_cafe_sales!A:S,19,FALSE)</f>
        <v>0</v>
      </c>
    </row>
    <row r="3579" spans="1:8" x14ac:dyDescent="0.3">
      <c r="A3579" s="19" t="s">
        <v>3598</v>
      </c>
      <c r="B3579" s="19" t="str">
        <f>VLOOKUP(dirty_cafe_sales!A3579,dirty_cafe_sales!A:S,10,FALSE)</f>
        <v>Coffee</v>
      </c>
      <c r="C3579" s="20">
        <f>VLOOKUP(dirty_cafe_sales!A3579,dirty_cafe_sales!A:S,16,FALSE)</f>
        <v>45179</v>
      </c>
      <c r="D3579" s="19" t="str">
        <f>VLOOKUP(dirty_cafe_sales!A3579,dirty_cafe_sales!A:S,15,FALSE)</f>
        <v>Takeaway</v>
      </c>
      <c r="E3579" s="19" t="str">
        <f>VLOOKUP(dirty_cafe_sales!A3579,dirty_cafe_sales!A:S,14,FALSE)</f>
        <v>Unknown</v>
      </c>
      <c r="F3579" s="21">
        <f>VLOOKUP(dirty_cafe_sales!A3579,dirty_cafe_sales!A:S,18,FALSE)</f>
        <v>2</v>
      </c>
      <c r="G3579" s="21">
        <f>VLOOKUP(dirty_cafe_sales!A3579,dirty_cafe_sales!A:S,17,FALSE)</f>
        <v>2</v>
      </c>
      <c r="H3579" s="21">
        <f>VLOOKUP(dirty_cafe_sales!A3579,dirty_cafe_sales!A:S,19,FALSE)</f>
        <v>4</v>
      </c>
    </row>
    <row r="3580" spans="1:8" x14ac:dyDescent="0.3">
      <c r="A3580" s="19" t="s">
        <v>3599</v>
      </c>
      <c r="B3580" s="19" t="str">
        <f>VLOOKUP(dirty_cafe_sales!A3580,dirty_cafe_sales!A:S,10,FALSE)</f>
        <v>Cookie</v>
      </c>
      <c r="C3580" s="20">
        <f>VLOOKUP(dirty_cafe_sales!A3580,dirty_cafe_sales!A:S,16,FALSE)</f>
        <v>44950</v>
      </c>
      <c r="D3580" s="19" t="str">
        <f>VLOOKUP(dirty_cafe_sales!A3580,dirty_cafe_sales!A:S,15,FALSE)</f>
        <v>In-store</v>
      </c>
      <c r="E3580" s="19" t="str">
        <f>VLOOKUP(dirty_cafe_sales!A3580,dirty_cafe_sales!A:S,14,FALSE)</f>
        <v>Unknown</v>
      </c>
      <c r="F3580" s="21">
        <f>VLOOKUP(dirty_cafe_sales!A3580,dirty_cafe_sales!A:S,18,FALSE)</f>
        <v>1</v>
      </c>
      <c r="G3580" s="21">
        <f>VLOOKUP(dirty_cafe_sales!A3580,dirty_cafe_sales!A:S,17,FALSE)</f>
        <v>4</v>
      </c>
      <c r="H3580" s="21">
        <f>VLOOKUP(dirty_cafe_sales!A3580,dirty_cafe_sales!A:S,19,FALSE)</f>
        <v>4</v>
      </c>
    </row>
    <row r="3581" spans="1:8" x14ac:dyDescent="0.3">
      <c r="A3581" s="19" t="s">
        <v>3600</v>
      </c>
      <c r="B3581" s="19" t="str">
        <f>VLOOKUP(dirty_cafe_sales!A3581,dirty_cafe_sales!A:S,10,FALSE)</f>
        <v>Sandwich</v>
      </c>
      <c r="C3581" s="20">
        <f>VLOOKUP(dirty_cafe_sales!A3581,dirty_cafe_sales!A:S,16,FALSE)</f>
        <v>44996</v>
      </c>
      <c r="D3581" s="19" t="str">
        <f>VLOOKUP(dirty_cafe_sales!A3581,dirty_cafe_sales!A:S,15,FALSE)</f>
        <v>Unknown</v>
      </c>
      <c r="E3581" s="19" t="str">
        <f>VLOOKUP(dirty_cafe_sales!A3581,dirty_cafe_sales!A:S,14,FALSE)</f>
        <v>Unknown</v>
      </c>
      <c r="F3581" s="21">
        <f>VLOOKUP(dirty_cafe_sales!A3581,dirty_cafe_sales!A:S,18,FALSE)</f>
        <v>4</v>
      </c>
      <c r="G3581" s="21">
        <f>VLOOKUP(dirty_cafe_sales!A3581,dirty_cafe_sales!A:S,17,FALSE)</f>
        <v>4</v>
      </c>
      <c r="H3581" s="21">
        <f>VLOOKUP(dirty_cafe_sales!A3581,dirty_cafe_sales!A:S,19,FALSE)</f>
        <v>16</v>
      </c>
    </row>
    <row r="3582" spans="1:8" x14ac:dyDescent="0.3">
      <c r="A3582" s="19" t="s">
        <v>3601</v>
      </c>
      <c r="B3582" s="19" t="str">
        <f>VLOOKUP(dirty_cafe_sales!A3582,dirty_cafe_sales!A:S,10,FALSE)</f>
        <v>Coffee</v>
      </c>
      <c r="C3582" s="20">
        <f>VLOOKUP(dirty_cafe_sales!A3582,dirty_cafe_sales!A:S,16,FALSE)</f>
        <v>45103</v>
      </c>
      <c r="D3582" s="19" t="str">
        <f>VLOOKUP(dirty_cafe_sales!A3582,dirty_cafe_sales!A:S,15,FALSE)</f>
        <v>Takeaway</v>
      </c>
      <c r="E3582" s="19" t="str">
        <f>VLOOKUP(dirty_cafe_sales!A3582,dirty_cafe_sales!A:S,14,FALSE)</f>
        <v>Digital Wallet</v>
      </c>
      <c r="F3582" s="21">
        <f>VLOOKUP(dirty_cafe_sales!A3582,dirty_cafe_sales!A:S,18,FALSE)</f>
        <v>2</v>
      </c>
      <c r="G3582" s="21">
        <f>VLOOKUP(dirty_cafe_sales!A3582,dirty_cafe_sales!A:S,17,FALSE)</f>
        <v>2</v>
      </c>
      <c r="H3582" s="21">
        <f>VLOOKUP(dirty_cafe_sales!A3582,dirty_cafe_sales!A:S,19,FALSE)</f>
        <v>4</v>
      </c>
    </row>
    <row r="3583" spans="1:8" x14ac:dyDescent="0.3">
      <c r="A3583" s="19" t="s">
        <v>3602</v>
      </c>
      <c r="B3583" s="19" t="str">
        <f>VLOOKUP(dirty_cafe_sales!A3583,dirty_cafe_sales!A:S,10,FALSE)</f>
        <v>Salad</v>
      </c>
      <c r="C3583" s="20">
        <f>VLOOKUP(dirty_cafe_sales!A3583,dirty_cafe_sales!A:S,16,FALSE)</f>
        <v>45240</v>
      </c>
      <c r="D3583" s="19" t="str">
        <f>VLOOKUP(dirty_cafe_sales!A3583,dirty_cafe_sales!A:S,15,FALSE)</f>
        <v>In-store</v>
      </c>
      <c r="E3583" s="19" t="str">
        <f>VLOOKUP(dirty_cafe_sales!A3583,dirty_cafe_sales!A:S,14,FALSE)</f>
        <v>Cash</v>
      </c>
      <c r="F3583" s="21">
        <f>VLOOKUP(dirty_cafe_sales!A3583,dirty_cafe_sales!A:S,18,FALSE)</f>
        <v>5</v>
      </c>
      <c r="G3583" s="21">
        <f>VLOOKUP(dirty_cafe_sales!A3583,dirty_cafe_sales!A:S,17,FALSE)</f>
        <v>5</v>
      </c>
      <c r="H3583" s="21">
        <f>VLOOKUP(dirty_cafe_sales!A3583,dirty_cafe_sales!A:S,19,FALSE)</f>
        <v>25</v>
      </c>
    </row>
    <row r="3584" spans="1:8" x14ac:dyDescent="0.3">
      <c r="A3584" s="19" t="s">
        <v>3603</v>
      </c>
      <c r="B3584" s="19" t="str">
        <f>VLOOKUP(dirty_cafe_sales!A3584,dirty_cafe_sales!A:S,10,FALSE)</f>
        <v>Unknown</v>
      </c>
      <c r="C3584" s="20">
        <f>VLOOKUP(dirty_cafe_sales!A3584,dirty_cafe_sales!A:S,16,FALSE)</f>
        <v>45272</v>
      </c>
      <c r="D3584" s="19" t="str">
        <f>VLOOKUP(dirty_cafe_sales!A3584,dirty_cafe_sales!A:S,15,FALSE)</f>
        <v>Unknown</v>
      </c>
      <c r="E3584" s="19" t="str">
        <f>VLOOKUP(dirty_cafe_sales!A3584,dirty_cafe_sales!A:S,14,FALSE)</f>
        <v>Unknown</v>
      </c>
      <c r="F3584" s="21">
        <f>VLOOKUP(dirty_cafe_sales!A3584,dirty_cafe_sales!A:S,18,FALSE)</f>
        <v>2</v>
      </c>
      <c r="G3584" s="21">
        <f>VLOOKUP(dirty_cafe_sales!A3584,dirty_cafe_sales!A:S,17,FALSE)</f>
        <v>3</v>
      </c>
      <c r="H3584" s="21">
        <f>VLOOKUP(dirty_cafe_sales!A3584,dirty_cafe_sales!A:S,19,FALSE)</f>
        <v>6</v>
      </c>
    </row>
    <row r="3585" spans="1:8" x14ac:dyDescent="0.3">
      <c r="A3585" s="19" t="s">
        <v>3604</v>
      </c>
      <c r="B3585" s="19" t="str">
        <f>VLOOKUP(dirty_cafe_sales!A3585,dirty_cafe_sales!A:S,10,FALSE)</f>
        <v>Unknown</v>
      </c>
      <c r="C3585" s="20">
        <f>VLOOKUP(dirty_cafe_sales!A3585,dirty_cafe_sales!A:S,16,FALSE)</f>
        <v>45181</v>
      </c>
      <c r="D3585" s="19" t="str">
        <f>VLOOKUP(dirty_cafe_sales!A3585,dirty_cafe_sales!A:S,15,FALSE)</f>
        <v>Unknown</v>
      </c>
      <c r="E3585" s="19" t="str">
        <f>VLOOKUP(dirty_cafe_sales!A3585,dirty_cafe_sales!A:S,14,FALSE)</f>
        <v>Digital Wallet</v>
      </c>
      <c r="F3585" s="21">
        <f>VLOOKUP(dirty_cafe_sales!A3585,dirty_cafe_sales!A:S,18,FALSE)</f>
        <v>1.5</v>
      </c>
      <c r="G3585" s="21">
        <f>VLOOKUP(dirty_cafe_sales!A3585,dirty_cafe_sales!A:S,17,FALSE)</f>
        <v>4</v>
      </c>
      <c r="H3585" s="21">
        <f>VLOOKUP(dirty_cafe_sales!A3585,dirty_cafe_sales!A:S,19,FALSE)</f>
        <v>6</v>
      </c>
    </row>
    <row r="3586" spans="1:8" x14ac:dyDescent="0.3">
      <c r="A3586" s="19" t="s">
        <v>3605</v>
      </c>
      <c r="B3586" s="19" t="str">
        <f>VLOOKUP(dirty_cafe_sales!A3586,dirty_cafe_sales!A:S,10,FALSE)</f>
        <v>Cookie</v>
      </c>
      <c r="C3586" s="20">
        <f>VLOOKUP(dirty_cafe_sales!A3586,dirty_cafe_sales!A:S,16,FALSE)</f>
        <v>44955</v>
      </c>
      <c r="D3586" s="19" t="str">
        <f>VLOOKUP(dirty_cafe_sales!A3586,dirty_cafe_sales!A:S,15,FALSE)</f>
        <v>In-store</v>
      </c>
      <c r="E3586" s="19" t="str">
        <f>VLOOKUP(dirty_cafe_sales!A3586,dirty_cafe_sales!A:S,14,FALSE)</f>
        <v>Unknown</v>
      </c>
      <c r="F3586" s="21">
        <f>VLOOKUP(dirty_cafe_sales!A3586,dirty_cafe_sales!A:S,18,FALSE)</f>
        <v>1</v>
      </c>
      <c r="G3586" s="21">
        <f>VLOOKUP(dirty_cafe_sales!A3586,dirty_cafe_sales!A:S,17,FALSE)</f>
        <v>2</v>
      </c>
      <c r="H3586" s="21">
        <f>VLOOKUP(dirty_cafe_sales!A3586,dirty_cafe_sales!A:S,19,FALSE)</f>
        <v>2</v>
      </c>
    </row>
    <row r="3587" spans="1:8" x14ac:dyDescent="0.3">
      <c r="A3587" s="19" t="s">
        <v>3606</v>
      </c>
      <c r="B3587" s="19" t="str">
        <f>VLOOKUP(dirty_cafe_sales!A3587,dirty_cafe_sales!A:S,10,FALSE)</f>
        <v>Cookie</v>
      </c>
      <c r="C3587" s="20">
        <f>VLOOKUP(dirty_cafe_sales!A3587,dirty_cafe_sales!A:S,16,FALSE)</f>
        <v>45112</v>
      </c>
      <c r="D3587" s="19" t="str">
        <f>VLOOKUP(dirty_cafe_sales!A3587,dirty_cafe_sales!A:S,15,FALSE)</f>
        <v>In-store</v>
      </c>
      <c r="E3587" s="19" t="str">
        <f>VLOOKUP(dirty_cafe_sales!A3587,dirty_cafe_sales!A:S,14,FALSE)</f>
        <v>Credit Card</v>
      </c>
      <c r="F3587" s="21" t="str">
        <f>VLOOKUP(dirty_cafe_sales!A3587,dirty_cafe_sales!A:S,18,FALSE)</f>
        <v>0</v>
      </c>
      <c r="G3587" s="21">
        <f>VLOOKUP(dirty_cafe_sales!A3587,dirty_cafe_sales!A:S,17,FALSE)</f>
        <v>2</v>
      </c>
      <c r="H3587" s="21">
        <f>VLOOKUP(dirty_cafe_sales!A3587,dirty_cafe_sales!A:S,19,FALSE)</f>
        <v>0</v>
      </c>
    </row>
    <row r="3588" spans="1:8" x14ac:dyDescent="0.3">
      <c r="A3588" s="19" t="s">
        <v>3607</v>
      </c>
      <c r="B3588" s="19" t="str">
        <f>VLOOKUP(dirty_cafe_sales!A3588,dirty_cafe_sales!A:S,10,FALSE)</f>
        <v>Unknown</v>
      </c>
      <c r="C3588" s="20">
        <f>VLOOKUP(dirty_cafe_sales!A3588,dirty_cafe_sales!A:S,16,FALSE)</f>
        <v>45227</v>
      </c>
      <c r="D3588" s="19" t="str">
        <f>VLOOKUP(dirty_cafe_sales!A3588,dirty_cafe_sales!A:S,15,FALSE)</f>
        <v>Takeaway</v>
      </c>
      <c r="E3588" s="19" t="str">
        <f>VLOOKUP(dirty_cafe_sales!A3588,dirty_cafe_sales!A:S,14,FALSE)</f>
        <v>Unknown</v>
      </c>
      <c r="F3588" s="21">
        <f>VLOOKUP(dirty_cafe_sales!A3588,dirty_cafe_sales!A:S,18,FALSE)</f>
        <v>1.5</v>
      </c>
      <c r="G3588" s="21">
        <f>VLOOKUP(dirty_cafe_sales!A3588,dirty_cafe_sales!A:S,17,FALSE)</f>
        <v>2</v>
      </c>
      <c r="H3588" s="21">
        <f>VLOOKUP(dirty_cafe_sales!A3588,dirty_cafe_sales!A:S,19,FALSE)</f>
        <v>3</v>
      </c>
    </row>
    <row r="3589" spans="1:8" x14ac:dyDescent="0.3">
      <c r="A3589" s="19" t="s">
        <v>3608</v>
      </c>
      <c r="B3589" s="19" t="str">
        <f>VLOOKUP(dirty_cafe_sales!A3589,dirty_cafe_sales!A:S,10,FALSE)</f>
        <v>Unknown</v>
      </c>
      <c r="C3589" s="20">
        <f>VLOOKUP(dirty_cafe_sales!A3589,dirty_cafe_sales!A:S,16,FALSE)</f>
        <v>45006</v>
      </c>
      <c r="D3589" s="19" t="str">
        <f>VLOOKUP(dirty_cafe_sales!A3589,dirty_cafe_sales!A:S,15,FALSE)</f>
        <v>Takeaway</v>
      </c>
      <c r="E3589" s="19" t="str">
        <f>VLOOKUP(dirty_cafe_sales!A3589,dirty_cafe_sales!A:S,14,FALSE)</f>
        <v>Credit Card</v>
      </c>
      <c r="F3589" s="21">
        <f>VLOOKUP(dirty_cafe_sales!A3589,dirty_cafe_sales!A:S,18,FALSE)</f>
        <v>1</v>
      </c>
      <c r="G3589" s="21">
        <f>VLOOKUP(dirty_cafe_sales!A3589,dirty_cafe_sales!A:S,17,FALSE)</f>
        <v>4</v>
      </c>
      <c r="H3589" s="21">
        <f>VLOOKUP(dirty_cafe_sales!A3589,dirty_cafe_sales!A:S,19,FALSE)</f>
        <v>4</v>
      </c>
    </row>
    <row r="3590" spans="1:8" x14ac:dyDescent="0.3">
      <c r="A3590" s="19" t="s">
        <v>3609</v>
      </c>
      <c r="B3590" s="19" t="str">
        <f>VLOOKUP(dirty_cafe_sales!A3590,dirty_cafe_sales!A:S,10,FALSE)</f>
        <v>Cake</v>
      </c>
      <c r="C3590" s="20">
        <f>VLOOKUP(dirty_cafe_sales!A3590,dirty_cafe_sales!A:S,16,FALSE)</f>
        <v>45109</v>
      </c>
      <c r="D3590" s="19" t="str">
        <f>VLOOKUP(dirty_cafe_sales!A3590,dirty_cafe_sales!A:S,15,FALSE)</f>
        <v>Unknown</v>
      </c>
      <c r="E3590" s="19" t="str">
        <f>VLOOKUP(dirty_cafe_sales!A3590,dirty_cafe_sales!A:S,14,FALSE)</f>
        <v>Cash</v>
      </c>
      <c r="F3590" s="21">
        <f>VLOOKUP(dirty_cafe_sales!A3590,dirty_cafe_sales!A:S,18,FALSE)</f>
        <v>3</v>
      </c>
      <c r="G3590" s="21">
        <f>VLOOKUP(dirty_cafe_sales!A3590,dirty_cafe_sales!A:S,17,FALSE)</f>
        <v>4</v>
      </c>
      <c r="H3590" s="21">
        <f>VLOOKUP(dirty_cafe_sales!A3590,dirty_cafe_sales!A:S,19,FALSE)</f>
        <v>12</v>
      </c>
    </row>
    <row r="3591" spans="1:8" x14ac:dyDescent="0.3">
      <c r="A3591" s="19" t="s">
        <v>3610</v>
      </c>
      <c r="B3591" s="19" t="str">
        <f>VLOOKUP(dirty_cafe_sales!A3591,dirty_cafe_sales!A:S,10,FALSE)</f>
        <v>Sandwich</v>
      </c>
      <c r="C3591" s="20">
        <f>VLOOKUP(dirty_cafe_sales!A3591,dirty_cafe_sales!A:S,16,FALSE)</f>
        <v>45153</v>
      </c>
      <c r="D3591" s="19" t="str">
        <f>VLOOKUP(dirty_cafe_sales!A3591,dirty_cafe_sales!A:S,15,FALSE)</f>
        <v>Unknown</v>
      </c>
      <c r="E3591" s="19" t="str">
        <f>VLOOKUP(dirty_cafe_sales!A3591,dirty_cafe_sales!A:S,14,FALSE)</f>
        <v>Credit Card</v>
      </c>
      <c r="F3591" s="21">
        <f>VLOOKUP(dirty_cafe_sales!A3591,dirty_cafe_sales!A:S,18,FALSE)</f>
        <v>0</v>
      </c>
      <c r="G3591" s="21">
        <f>VLOOKUP(dirty_cafe_sales!A3591,dirty_cafe_sales!A:S,17,FALSE)</f>
        <v>5</v>
      </c>
      <c r="H3591" s="21">
        <f>VLOOKUP(dirty_cafe_sales!A3591,dirty_cafe_sales!A:S,19,FALSE)</f>
        <v>0</v>
      </c>
    </row>
    <row r="3592" spans="1:8" x14ac:dyDescent="0.3">
      <c r="A3592" s="19" t="s">
        <v>3611</v>
      </c>
      <c r="B3592" s="19" t="str">
        <f>VLOOKUP(dirty_cafe_sales!A3592,dirty_cafe_sales!A:S,10,FALSE)</f>
        <v>Cookie</v>
      </c>
      <c r="C3592" s="20">
        <f>VLOOKUP(dirty_cafe_sales!A3592,dirty_cafe_sales!A:S,16,FALSE)</f>
        <v>45095</v>
      </c>
      <c r="D3592" s="19" t="str">
        <f>VLOOKUP(dirty_cafe_sales!A3592,dirty_cafe_sales!A:S,15,FALSE)</f>
        <v>Unknown</v>
      </c>
      <c r="E3592" s="19" t="str">
        <f>VLOOKUP(dirty_cafe_sales!A3592,dirty_cafe_sales!A:S,14,FALSE)</f>
        <v>Cash</v>
      </c>
      <c r="F3592" s="21">
        <f>VLOOKUP(dirty_cafe_sales!A3592,dirty_cafe_sales!A:S,18,FALSE)</f>
        <v>0</v>
      </c>
      <c r="G3592" s="21">
        <f>VLOOKUP(dirty_cafe_sales!A3592,dirty_cafe_sales!A:S,17,FALSE)</f>
        <v>1</v>
      </c>
      <c r="H3592" s="21">
        <f>VLOOKUP(dirty_cafe_sales!A3592,dirty_cafe_sales!A:S,19,FALSE)</f>
        <v>0</v>
      </c>
    </row>
    <row r="3593" spans="1:8" x14ac:dyDescent="0.3">
      <c r="A3593" s="19" t="s">
        <v>3612</v>
      </c>
      <c r="B3593" s="19" t="str">
        <f>VLOOKUP(dirty_cafe_sales!A3593,dirty_cafe_sales!A:S,10,FALSE)</f>
        <v>Smoothie</v>
      </c>
      <c r="C3593" s="20">
        <f>VLOOKUP(dirty_cafe_sales!A3593,dirty_cafe_sales!A:S,16,FALSE)</f>
        <v>45172</v>
      </c>
      <c r="D3593" s="19" t="str">
        <f>VLOOKUP(dirty_cafe_sales!A3593,dirty_cafe_sales!A:S,15,FALSE)</f>
        <v>Takeaway</v>
      </c>
      <c r="E3593" s="19" t="str">
        <f>VLOOKUP(dirty_cafe_sales!A3593,dirty_cafe_sales!A:S,14,FALSE)</f>
        <v>Digital Wallet</v>
      </c>
      <c r="F3593" s="21">
        <f>VLOOKUP(dirty_cafe_sales!A3593,dirty_cafe_sales!A:S,18,FALSE)</f>
        <v>4</v>
      </c>
      <c r="G3593" s="21">
        <f>VLOOKUP(dirty_cafe_sales!A3593,dirty_cafe_sales!A:S,17,FALSE)</f>
        <v>3</v>
      </c>
      <c r="H3593" s="21">
        <f>VLOOKUP(dirty_cafe_sales!A3593,dirty_cafe_sales!A:S,19,FALSE)</f>
        <v>12</v>
      </c>
    </row>
    <row r="3594" spans="1:8" x14ac:dyDescent="0.3">
      <c r="A3594" s="19" t="s">
        <v>3613</v>
      </c>
      <c r="B3594" s="19" t="str">
        <f>VLOOKUP(dirty_cafe_sales!A3594,dirty_cafe_sales!A:S,10,FALSE)</f>
        <v>Cookie</v>
      </c>
      <c r="C3594" s="20">
        <f>VLOOKUP(dirty_cafe_sales!A3594,dirty_cafe_sales!A:S,16,FALSE)</f>
        <v>45119</v>
      </c>
      <c r="D3594" s="19" t="str">
        <f>VLOOKUP(dirty_cafe_sales!A3594,dirty_cafe_sales!A:S,15,FALSE)</f>
        <v>Takeaway</v>
      </c>
      <c r="E3594" s="19" t="str">
        <f>VLOOKUP(dirty_cafe_sales!A3594,dirty_cafe_sales!A:S,14,FALSE)</f>
        <v>Credit Card</v>
      </c>
      <c r="F3594" s="21">
        <f>VLOOKUP(dirty_cafe_sales!A3594,dirty_cafe_sales!A:S,18,FALSE)</f>
        <v>1</v>
      </c>
      <c r="G3594" s="21">
        <f>VLOOKUP(dirty_cafe_sales!A3594,dirty_cafe_sales!A:S,17,FALSE)</f>
        <v>1</v>
      </c>
      <c r="H3594" s="21">
        <f>VLOOKUP(dirty_cafe_sales!A3594,dirty_cafe_sales!A:S,19,FALSE)</f>
        <v>1</v>
      </c>
    </row>
    <row r="3595" spans="1:8" x14ac:dyDescent="0.3">
      <c r="A3595" s="19" t="s">
        <v>3614</v>
      </c>
      <c r="B3595" s="19" t="str">
        <f>VLOOKUP(dirty_cafe_sales!A3595,dirty_cafe_sales!A:S,10,FALSE)</f>
        <v>Salad</v>
      </c>
      <c r="C3595" s="20">
        <f>VLOOKUP(dirty_cafe_sales!A3595,dirty_cafe_sales!A:S,16,FALSE)</f>
        <v>45202</v>
      </c>
      <c r="D3595" s="19" t="str">
        <f>VLOOKUP(dirty_cafe_sales!A3595,dirty_cafe_sales!A:S,15,FALSE)</f>
        <v>In-store</v>
      </c>
      <c r="E3595" s="19" t="str">
        <f>VLOOKUP(dirty_cafe_sales!A3595,dirty_cafe_sales!A:S,14,FALSE)</f>
        <v>Credit Card</v>
      </c>
      <c r="F3595" s="21">
        <f>VLOOKUP(dirty_cafe_sales!A3595,dirty_cafe_sales!A:S,18,FALSE)</f>
        <v>5</v>
      </c>
      <c r="G3595" s="21">
        <f>VLOOKUP(dirty_cafe_sales!A3595,dirty_cafe_sales!A:S,17,FALSE)</f>
        <v>4</v>
      </c>
      <c r="H3595" s="21">
        <f>VLOOKUP(dirty_cafe_sales!A3595,dirty_cafe_sales!A:S,19,FALSE)</f>
        <v>20</v>
      </c>
    </row>
    <row r="3596" spans="1:8" x14ac:dyDescent="0.3">
      <c r="A3596" s="19" t="s">
        <v>3615</v>
      </c>
      <c r="B3596" s="19" t="str">
        <f>VLOOKUP(dirty_cafe_sales!A3596,dirty_cafe_sales!A:S,10,FALSE)</f>
        <v>Juice</v>
      </c>
      <c r="C3596" s="20">
        <f>VLOOKUP(dirty_cafe_sales!A3596,dirty_cafe_sales!A:S,16,FALSE)</f>
        <v>45155</v>
      </c>
      <c r="D3596" s="19" t="str">
        <f>VLOOKUP(dirty_cafe_sales!A3596,dirty_cafe_sales!A:S,15,FALSE)</f>
        <v>Takeaway</v>
      </c>
      <c r="E3596" s="19" t="str">
        <f>VLOOKUP(dirty_cafe_sales!A3596,dirty_cafe_sales!A:S,14,FALSE)</f>
        <v>Cash</v>
      </c>
      <c r="F3596" s="21">
        <f>VLOOKUP(dirty_cafe_sales!A3596,dirty_cafe_sales!A:S,18,FALSE)</f>
        <v>3</v>
      </c>
      <c r="G3596" s="21">
        <f>VLOOKUP(dirty_cafe_sales!A3596,dirty_cafe_sales!A:S,17,FALSE)</f>
        <v>4</v>
      </c>
      <c r="H3596" s="21">
        <f>VLOOKUP(dirty_cafe_sales!A3596,dirty_cafe_sales!A:S,19,FALSE)</f>
        <v>12</v>
      </c>
    </row>
    <row r="3597" spans="1:8" x14ac:dyDescent="0.3">
      <c r="A3597" s="19" t="s">
        <v>3616</v>
      </c>
      <c r="B3597" s="19" t="str">
        <f>VLOOKUP(dirty_cafe_sales!A3597,dirty_cafe_sales!A:S,10,FALSE)</f>
        <v>Unknown</v>
      </c>
      <c r="C3597" s="20">
        <f>VLOOKUP(dirty_cafe_sales!A3597,dirty_cafe_sales!A:S,16,FALSE)</f>
        <v>45083</v>
      </c>
      <c r="D3597" s="19" t="str">
        <f>VLOOKUP(dirty_cafe_sales!A3597,dirty_cafe_sales!A:S,15,FALSE)</f>
        <v>In-store</v>
      </c>
      <c r="E3597" s="19" t="str">
        <f>VLOOKUP(dirty_cafe_sales!A3597,dirty_cafe_sales!A:S,14,FALSE)</f>
        <v>Cash</v>
      </c>
      <c r="F3597" s="21">
        <f>VLOOKUP(dirty_cafe_sales!A3597,dirty_cafe_sales!A:S,18,FALSE)</f>
        <v>5</v>
      </c>
      <c r="G3597" s="21">
        <f>VLOOKUP(dirty_cafe_sales!A3597,dirty_cafe_sales!A:S,17,FALSE)</f>
        <v>4</v>
      </c>
      <c r="H3597" s="21">
        <f>VLOOKUP(dirty_cafe_sales!A3597,dirty_cafe_sales!A:S,19,FALSE)</f>
        <v>20</v>
      </c>
    </row>
    <row r="3598" spans="1:8" x14ac:dyDescent="0.3">
      <c r="A3598" s="19" t="s">
        <v>3617</v>
      </c>
      <c r="B3598" s="19" t="str">
        <f>VLOOKUP(dirty_cafe_sales!A3598,dirty_cafe_sales!A:S,10,FALSE)</f>
        <v>Salad</v>
      </c>
      <c r="C3598" s="20">
        <f>VLOOKUP(dirty_cafe_sales!A3598,dirty_cafe_sales!A:S,16,FALSE)</f>
        <v>45145</v>
      </c>
      <c r="D3598" s="19" t="str">
        <f>VLOOKUP(dirty_cafe_sales!A3598,dirty_cafe_sales!A:S,15,FALSE)</f>
        <v>Unknown</v>
      </c>
      <c r="E3598" s="19" t="str">
        <f>VLOOKUP(dirty_cafe_sales!A3598,dirty_cafe_sales!A:S,14,FALSE)</f>
        <v>Credit Card</v>
      </c>
      <c r="F3598" s="21">
        <f>VLOOKUP(dirty_cafe_sales!A3598,dirty_cafe_sales!A:S,18,FALSE)</f>
        <v>5</v>
      </c>
      <c r="G3598" s="21">
        <f>VLOOKUP(dirty_cafe_sales!A3598,dirty_cafe_sales!A:S,17,FALSE)</f>
        <v>2</v>
      </c>
      <c r="H3598" s="21">
        <f>VLOOKUP(dirty_cafe_sales!A3598,dirty_cafe_sales!A:S,19,FALSE)</f>
        <v>10</v>
      </c>
    </row>
    <row r="3599" spans="1:8" x14ac:dyDescent="0.3">
      <c r="A3599" s="19" t="s">
        <v>3618</v>
      </c>
      <c r="B3599" s="19" t="str">
        <f>VLOOKUP(dirty_cafe_sales!A3599,dirty_cafe_sales!A:S,10,FALSE)</f>
        <v>Smoothie</v>
      </c>
      <c r="C3599" s="20" t="str">
        <f>VLOOKUP(dirty_cafe_sales!A3599,dirty_cafe_sales!A:S,16,FALSE)</f>
        <v>Unknown</v>
      </c>
      <c r="D3599" s="19" t="str">
        <f>VLOOKUP(dirty_cafe_sales!A3599,dirty_cafe_sales!A:S,15,FALSE)</f>
        <v>In-store</v>
      </c>
      <c r="E3599" s="19" t="str">
        <f>VLOOKUP(dirty_cafe_sales!A3599,dirty_cafe_sales!A:S,14,FALSE)</f>
        <v>Cash</v>
      </c>
      <c r="F3599" s="21">
        <f>VLOOKUP(dirty_cafe_sales!A3599,dirty_cafe_sales!A:S,18,FALSE)</f>
        <v>4</v>
      </c>
      <c r="G3599" s="21">
        <f>VLOOKUP(dirty_cafe_sales!A3599,dirty_cafe_sales!A:S,17,FALSE)</f>
        <v>4</v>
      </c>
      <c r="H3599" s="21">
        <f>VLOOKUP(dirty_cafe_sales!A3599,dirty_cafe_sales!A:S,19,FALSE)</f>
        <v>16</v>
      </c>
    </row>
    <row r="3600" spans="1:8" x14ac:dyDescent="0.3">
      <c r="A3600" s="19" t="s">
        <v>3619</v>
      </c>
      <c r="B3600" s="19" t="str">
        <f>VLOOKUP(dirty_cafe_sales!A3600,dirty_cafe_sales!A:S,10,FALSE)</f>
        <v>Smoothie</v>
      </c>
      <c r="C3600" s="20">
        <f>VLOOKUP(dirty_cafe_sales!A3600,dirty_cafe_sales!A:S,16,FALSE)</f>
        <v>45056</v>
      </c>
      <c r="D3600" s="19" t="str">
        <f>VLOOKUP(dirty_cafe_sales!A3600,dirty_cafe_sales!A:S,15,FALSE)</f>
        <v>Takeaway</v>
      </c>
      <c r="E3600" s="19" t="str">
        <f>VLOOKUP(dirty_cafe_sales!A3600,dirty_cafe_sales!A:S,14,FALSE)</f>
        <v>Cash</v>
      </c>
      <c r="F3600" s="21">
        <f>VLOOKUP(dirty_cafe_sales!A3600,dirty_cafe_sales!A:S,18,FALSE)</f>
        <v>0</v>
      </c>
      <c r="G3600" s="21">
        <f>VLOOKUP(dirty_cafe_sales!A3600,dirty_cafe_sales!A:S,17,FALSE)</f>
        <v>1</v>
      </c>
      <c r="H3600" s="21">
        <f>VLOOKUP(dirty_cafe_sales!A3600,dirty_cafe_sales!A:S,19,FALSE)</f>
        <v>0</v>
      </c>
    </row>
    <row r="3601" spans="1:8" x14ac:dyDescent="0.3">
      <c r="A3601" s="19" t="s">
        <v>3620</v>
      </c>
      <c r="B3601" s="19" t="str">
        <f>VLOOKUP(dirty_cafe_sales!A3601,dirty_cafe_sales!A:S,10,FALSE)</f>
        <v>Juice</v>
      </c>
      <c r="C3601" s="20">
        <f>VLOOKUP(dirty_cafe_sales!A3601,dirty_cafe_sales!A:S,16,FALSE)</f>
        <v>44999</v>
      </c>
      <c r="D3601" s="19" t="str">
        <f>VLOOKUP(dirty_cafe_sales!A3601,dirty_cafe_sales!A:S,15,FALSE)</f>
        <v>In-store</v>
      </c>
      <c r="E3601" s="19" t="str">
        <f>VLOOKUP(dirty_cafe_sales!A3601,dirty_cafe_sales!A:S,14,FALSE)</f>
        <v>Digital Wallet</v>
      </c>
      <c r="F3601" s="21">
        <f>VLOOKUP(dirty_cafe_sales!A3601,dirty_cafe_sales!A:S,18,FALSE)</f>
        <v>3</v>
      </c>
      <c r="G3601" s="21">
        <f>VLOOKUP(dirty_cafe_sales!A3601,dirty_cafe_sales!A:S,17,FALSE)</f>
        <v>4</v>
      </c>
      <c r="H3601" s="21">
        <f>VLOOKUP(dirty_cafe_sales!A3601,dirty_cafe_sales!A:S,19,FALSE)</f>
        <v>12</v>
      </c>
    </row>
    <row r="3602" spans="1:8" x14ac:dyDescent="0.3">
      <c r="A3602" s="19" t="s">
        <v>3621</v>
      </c>
      <c r="B3602" s="19" t="str">
        <f>VLOOKUP(dirty_cafe_sales!A3602,dirty_cafe_sales!A:S,10,FALSE)</f>
        <v>Unknown</v>
      </c>
      <c r="C3602" s="20">
        <f>VLOOKUP(dirty_cafe_sales!A3602,dirty_cafe_sales!A:S,16,FALSE)</f>
        <v>44995</v>
      </c>
      <c r="D3602" s="19" t="str">
        <f>VLOOKUP(dirty_cafe_sales!A3602,dirty_cafe_sales!A:S,15,FALSE)</f>
        <v>Unknown</v>
      </c>
      <c r="E3602" s="19" t="str">
        <f>VLOOKUP(dirty_cafe_sales!A3602,dirty_cafe_sales!A:S,14,FALSE)</f>
        <v>Unknown</v>
      </c>
      <c r="F3602" s="21">
        <f>VLOOKUP(dirty_cafe_sales!A3602,dirty_cafe_sales!A:S,18,FALSE)</f>
        <v>1</v>
      </c>
      <c r="G3602" s="21">
        <f>VLOOKUP(dirty_cafe_sales!A3602,dirty_cafe_sales!A:S,17,FALSE)</f>
        <v>3</v>
      </c>
      <c r="H3602" s="21">
        <f>VLOOKUP(dirty_cafe_sales!A3602,dirty_cafe_sales!A:S,19,FALSE)</f>
        <v>3</v>
      </c>
    </row>
    <row r="3603" spans="1:8" x14ac:dyDescent="0.3">
      <c r="A3603" s="19" t="s">
        <v>3622</v>
      </c>
      <c r="B3603" s="19" t="str">
        <f>VLOOKUP(dirty_cafe_sales!A3603,dirty_cafe_sales!A:S,10,FALSE)</f>
        <v>Juice</v>
      </c>
      <c r="C3603" s="20">
        <f>VLOOKUP(dirty_cafe_sales!A3603,dirty_cafe_sales!A:S,16,FALSE)</f>
        <v>45004</v>
      </c>
      <c r="D3603" s="19" t="str">
        <f>VLOOKUP(dirty_cafe_sales!A3603,dirty_cafe_sales!A:S,15,FALSE)</f>
        <v>Takeaway</v>
      </c>
      <c r="E3603" s="19" t="str">
        <f>VLOOKUP(dirty_cafe_sales!A3603,dirty_cafe_sales!A:S,14,FALSE)</f>
        <v>Digital Wallet</v>
      </c>
      <c r="F3603" s="21">
        <f>VLOOKUP(dirty_cafe_sales!A3603,dirty_cafe_sales!A:S,18,FALSE)</f>
        <v>3</v>
      </c>
      <c r="G3603" s="21">
        <f>VLOOKUP(dirty_cafe_sales!A3603,dirty_cafe_sales!A:S,17,FALSE)</f>
        <v>2</v>
      </c>
      <c r="H3603" s="21">
        <f>VLOOKUP(dirty_cafe_sales!A3603,dirty_cafe_sales!A:S,19,FALSE)</f>
        <v>6</v>
      </c>
    </row>
    <row r="3604" spans="1:8" x14ac:dyDescent="0.3">
      <c r="A3604" s="19" t="s">
        <v>3623</v>
      </c>
      <c r="B3604" s="19" t="str">
        <f>VLOOKUP(dirty_cafe_sales!A3604,dirty_cafe_sales!A:S,10,FALSE)</f>
        <v>Coffee</v>
      </c>
      <c r="C3604" s="20">
        <f>VLOOKUP(dirty_cafe_sales!A3604,dirty_cafe_sales!A:S,16,FALSE)</f>
        <v>45205</v>
      </c>
      <c r="D3604" s="19" t="str">
        <f>VLOOKUP(dirty_cafe_sales!A3604,dirty_cafe_sales!A:S,15,FALSE)</f>
        <v>In-store</v>
      </c>
      <c r="E3604" s="19" t="str">
        <f>VLOOKUP(dirty_cafe_sales!A3604,dirty_cafe_sales!A:S,14,FALSE)</f>
        <v>Credit Card</v>
      </c>
      <c r="F3604" s="21">
        <f>VLOOKUP(dirty_cafe_sales!A3604,dirty_cafe_sales!A:S,18,FALSE)</f>
        <v>2</v>
      </c>
      <c r="G3604" s="21">
        <f>VLOOKUP(dirty_cafe_sales!A3604,dirty_cafe_sales!A:S,17,FALSE)</f>
        <v>1</v>
      </c>
      <c r="H3604" s="21">
        <f>VLOOKUP(dirty_cafe_sales!A3604,dirty_cafe_sales!A:S,19,FALSE)</f>
        <v>2</v>
      </c>
    </row>
    <row r="3605" spans="1:8" x14ac:dyDescent="0.3">
      <c r="A3605" s="19" t="s">
        <v>3624</v>
      </c>
      <c r="B3605" s="19" t="str">
        <f>VLOOKUP(dirty_cafe_sales!A3605,dirty_cafe_sales!A:S,10,FALSE)</f>
        <v>Salad</v>
      </c>
      <c r="C3605" s="20">
        <f>VLOOKUP(dirty_cafe_sales!A3605,dirty_cafe_sales!A:S,16,FALSE)</f>
        <v>45105</v>
      </c>
      <c r="D3605" s="19" t="str">
        <f>VLOOKUP(dirty_cafe_sales!A3605,dirty_cafe_sales!A:S,15,FALSE)</f>
        <v>Unknown</v>
      </c>
      <c r="E3605" s="19" t="str">
        <f>VLOOKUP(dirty_cafe_sales!A3605,dirty_cafe_sales!A:S,14,FALSE)</f>
        <v>Unknown</v>
      </c>
      <c r="F3605" s="21">
        <f>VLOOKUP(dirty_cafe_sales!A3605,dirty_cafe_sales!A:S,18,FALSE)</f>
        <v>5</v>
      </c>
      <c r="G3605" s="21">
        <f>VLOOKUP(dirty_cafe_sales!A3605,dirty_cafe_sales!A:S,17,FALSE)</f>
        <v>2</v>
      </c>
      <c r="H3605" s="21">
        <f>VLOOKUP(dirty_cafe_sales!A3605,dirty_cafe_sales!A:S,19,FALSE)</f>
        <v>10</v>
      </c>
    </row>
    <row r="3606" spans="1:8" x14ac:dyDescent="0.3">
      <c r="A3606" s="19" t="s">
        <v>3625</v>
      </c>
      <c r="B3606" s="19" t="str">
        <f>VLOOKUP(dirty_cafe_sales!A3606,dirty_cafe_sales!A:S,10,FALSE)</f>
        <v>Coffee</v>
      </c>
      <c r="C3606" s="20">
        <f>VLOOKUP(dirty_cafe_sales!A3606,dirty_cafe_sales!A:S,16,FALSE)</f>
        <v>45211</v>
      </c>
      <c r="D3606" s="19" t="str">
        <f>VLOOKUP(dirty_cafe_sales!A3606,dirty_cafe_sales!A:S,15,FALSE)</f>
        <v>In-store</v>
      </c>
      <c r="E3606" s="19" t="str">
        <f>VLOOKUP(dirty_cafe_sales!A3606,dirty_cafe_sales!A:S,14,FALSE)</f>
        <v>Unknown</v>
      </c>
      <c r="F3606" s="21">
        <f>VLOOKUP(dirty_cafe_sales!A3606,dirty_cafe_sales!A:S,18,FALSE)</f>
        <v>2</v>
      </c>
      <c r="G3606" s="21">
        <f>VLOOKUP(dirty_cafe_sales!A3606,dirty_cafe_sales!A:S,17,FALSE)</f>
        <v>5</v>
      </c>
      <c r="H3606" s="21">
        <f>VLOOKUP(dirty_cafe_sales!A3606,dirty_cafe_sales!A:S,19,FALSE)</f>
        <v>10</v>
      </c>
    </row>
    <row r="3607" spans="1:8" x14ac:dyDescent="0.3">
      <c r="A3607" s="19" t="s">
        <v>3626</v>
      </c>
      <c r="B3607" s="19" t="str">
        <f>VLOOKUP(dirty_cafe_sales!A3607,dirty_cafe_sales!A:S,10,FALSE)</f>
        <v>Juice</v>
      </c>
      <c r="C3607" s="20">
        <f>VLOOKUP(dirty_cafe_sales!A3607,dirty_cafe_sales!A:S,16,FALSE)</f>
        <v>45050</v>
      </c>
      <c r="D3607" s="19" t="str">
        <f>VLOOKUP(dirty_cafe_sales!A3607,dirty_cafe_sales!A:S,15,FALSE)</f>
        <v>Takeaway</v>
      </c>
      <c r="E3607" s="19" t="str">
        <f>VLOOKUP(dirty_cafe_sales!A3607,dirty_cafe_sales!A:S,14,FALSE)</f>
        <v>Digital Wallet</v>
      </c>
      <c r="F3607" s="21">
        <f>VLOOKUP(dirty_cafe_sales!A3607,dirty_cafe_sales!A:S,18,FALSE)</f>
        <v>3</v>
      </c>
      <c r="G3607" s="21">
        <f>VLOOKUP(dirty_cafe_sales!A3607,dirty_cafe_sales!A:S,17,FALSE)</f>
        <v>2</v>
      </c>
      <c r="H3607" s="21">
        <f>VLOOKUP(dirty_cafe_sales!A3607,dirty_cafe_sales!A:S,19,FALSE)</f>
        <v>6</v>
      </c>
    </row>
    <row r="3608" spans="1:8" x14ac:dyDescent="0.3">
      <c r="A3608" s="19" t="s">
        <v>3627</v>
      </c>
      <c r="B3608" s="19" t="str">
        <f>VLOOKUP(dirty_cafe_sales!A3608,dirty_cafe_sales!A:S,10,FALSE)</f>
        <v>Cake</v>
      </c>
      <c r="C3608" s="20">
        <f>VLOOKUP(dirty_cafe_sales!A3608,dirty_cafe_sales!A:S,16,FALSE)</f>
        <v>45171</v>
      </c>
      <c r="D3608" s="19" t="str">
        <f>VLOOKUP(dirty_cafe_sales!A3608,dirty_cafe_sales!A:S,15,FALSE)</f>
        <v>Takeaway</v>
      </c>
      <c r="E3608" s="19" t="str">
        <f>VLOOKUP(dirty_cafe_sales!A3608,dirty_cafe_sales!A:S,14,FALSE)</f>
        <v>Unknown</v>
      </c>
      <c r="F3608" s="21">
        <f>VLOOKUP(dirty_cafe_sales!A3608,dirty_cafe_sales!A:S,18,FALSE)</f>
        <v>3</v>
      </c>
      <c r="G3608" s="21">
        <f>VLOOKUP(dirty_cafe_sales!A3608,dirty_cafe_sales!A:S,17,FALSE)</f>
        <v>4</v>
      </c>
      <c r="H3608" s="21">
        <f>VLOOKUP(dirty_cafe_sales!A3608,dirty_cafe_sales!A:S,19,FALSE)</f>
        <v>12</v>
      </c>
    </row>
    <row r="3609" spans="1:8" x14ac:dyDescent="0.3">
      <c r="A3609" s="19" t="s">
        <v>3628</v>
      </c>
      <c r="B3609" s="19" t="str">
        <f>VLOOKUP(dirty_cafe_sales!A3609,dirty_cafe_sales!A:S,10,FALSE)</f>
        <v>Salad</v>
      </c>
      <c r="C3609" s="20">
        <f>VLOOKUP(dirty_cafe_sales!A3609,dirty_cafe_sales!A:S,16,FALSE)</f>
        <v>45103</v>
      </c>
      <c r="D3609" s="19" t="str">
        <f>VLOOKUP(dirty_cafe_sales!A3609,dirty_cafe_sales!A:S,15,FALSE)</f>
        <v>Unknown</v>
      </c>
      <c r="E3609" s="19" t="str">
        <f>VLOOKUP(dirty_cafe_sales!A3609,dirty_cafe_sales!A:S,14,FALSE)</f>
        <v>Unknown</v>
      </c>
      <c r="F3609" s="21">
        <f>VLOOKUP(dirty_cafe_sales!A3609,dirty_cafe_sales!A:S,18,FALSE)</f>
        <v>5</v>
      </c>
      <c r="G3609" s="21">
        <f>VLOOKUP(dirty_cafe_sales!A3609,dirty_cafe_sales!A:S,17,FALSE)</f>
        <v>5</v>
      </c>
      <c r="H3609" s="21">
        <f>VLOOKUP(dirty_cafe_sales!A3609,dirty_cafe_sales!A:S,19,FALSE)</f>
        <v>25</v>
      </c>
    </row>
    <row r="3610" spans="1:8" x14ac:dyDescent="0.3">
      <c r="A3610" s="19" t="s">
        <v>3629</v>
      </c>
      <c r="B3610" s="19" t="str">
        <f>VLOOKUP(dirty_cafe_sales!A3610,dirty_cafe_sales!A:S,10,FALSE)</f>
        <v>Cookie</v>
      </c>
      <c r="C3610" s="20">
        <f>VLOOKUP(dirty_cafe_sales!A3610,dirty_cafe_sales!A:S,16,FALSE)</f>
        <v>45213</v>
      </c>
      <c r="D3610" s="19" t="str">
        <f>VLOOKUP(dirty_cafe_sales!A3610,dirty_cafe_sales!A:S,15,FALSE)</f>
        <v>Takeaway</v>
      </c>
      <c r="E3610" s="19" t="str">
        <f>VLOOKUP(dirty_cafe_sales!A3610,dirty_cafe_sales!A:S,14,FALSE)</f>
        <v>Digital Wallet</v>
      </c>
      <c r="F3610" s="21" t="str">
        <f>VLOOKUP(dirty_cafe_sales!A3610,dirty_cafe_sales!A:S,18,FALSE)</f>
        <v>0</v>
      </c>
      <c r="G3610" s="21">
        <f>VLOOKUP(dirty_cafe_sales!A3610,dirty_cafe_sales!A:S,17,FALSE)</f>
        <v>3</v>
      </c>
      <c r="H3610" s="21">
        <f>VLOOKUP(dirty_cafe_sales!A3610,dirty_cafe_sales!A:S,19,FALSE)</f>
        <v>0</v>
      </c>
    </row>
    <row r="3611" spans="1:8" x14ac:dyDescent="0.3">
      <c r="A3611" s="19" t="s">
        <v>3630</v>
      </c>
      <c r="B3611" s="19" t="str">
        <f>VLOOKUP(dirty_cafe_sales!A3611,dirty_cafe_sales!A:S,10,FALSE)</f>
        <v>Unknown</v>
      </c>
      <c r="C3611" s="20">
        <f>VLOOKUP(dirty_cafe_sales!A3611,dirty_cafe_sales!A:S,16,FALSE)</f>
        <v>45176</v>
      </c>
      <c r="D3611" s="19" t="str">
        <f>VLOOKUP(dirty_cafe_sales!A3611,dirty_cafe_sales!A:S,15,FALSE)</f>
        <v>In-store</v>
      </c>
      <c r="E3611" s="19" t="str">
        <f>VLOOKUP(dirty_cafe_sales!A3611,dirty_cafe_sales!A:S,14,FALSE)</f>
        <v>Digital Wallet</v>
      </c>
      <c r="F3611" s="21">
        <f>VLOOKUP(dirty_cafe_sales!A3611,dirty_cafe_sales!A:S,18,FALSE)</f>
        <v>2</v>
      </c>
      <c r="G3611" s="21">
        <f>VLOOKUP(dirty_cafe_sales!A3611,dirty_cafe_sales!A:S,17,FALSE)</f>
        <v>4</v>
      </c>
      <c r="H3611" s="21">
        <f>VLOOKUP(dirty_cafe_sales!A3611,dirty_cafe_sales!A:S,19,FALSE)</f>
        <v>8</v>
      </c>
    </row>
    <row r="3612" spans="1:8" x14ac:dyDescent="0.3">
      <c r="A3612" s="19" t="s">
        <v>3631</v>
      </c>
      <c r="B3612" s="19" t="str">
        <f>VLOOKUP(dirty_cafe_sales!A3612,dirty_cafe_sales!A:S,10,FALSE)</f>
        <v>Cookie</v>
      </c>
      <c r="C3612" s="20">
        <f>VLOOKUP(dirty_cafe_sales!A3612,dirty_cafe_sales!A:S,16,FALSE)</f>
        <v>45248</v>
      </c>
      <c r="D3612" s="19" t="str">
        <f>VLOOKUP(dirty_cafe_sales!A3612,dirty_cafe_sales!A:S,15,FALSE)</f>
        <v>In-store</v>
      </c>
      <c r="E3612" s="19" t="str">
        <f>VLOOKUP(dirty_cafe_sales!A3612,dirty_cafe_sales!A:S,14,FALSE)</f>
        <v>Cash</v>
      </c>
      <c r="F3612" s="21">
        <f>VLOOKUP(dirty_cafe_sales!A3612,dirty_cafe_sales!A:S,18,FALSE)</f>
        <v>1</v>
      </c>
      <c r="G3612" s="21">
        <f>VLOOKUP(dirty_cafe_sales!A3612,dirty_cafe_sales!A:S,17,FALSE)</f>
        <v>3</v>
      </c>
      <c r="H3612" s="21">
        <f>VLOOKUP(dirty_cafe_sales!A3612,dirty_cafe_sales!A:S,19,FALSE)</f>
        <v>3</v>
      </c>
    </row>
    <row r="3613" spans="1:8" x14ac:dyDescent="0.3">
      <c r="A3613" s="19" t="s">
        <v>3632</v>
      </c>
      <c r="B3613" s="19" t="str">
        <f>VLOOKUP(dirty_cafe_sales!A3613,dirty_cafe_sales!A:S,10,FALSE)</f>
        <v>Smoothie</v>
      </c>
      <c r="C3613" s="20">
        <f>VLOOKUP(dirty_cafe_sales!A3613,dirty_cafe_sales!A:S,16,FALSE)</f>
        <v>44957</v>
      </c>
      <c r="D3613" s="19" t="str">
        <f>VLOOKUP(dirty_cafe_sales!A3613,dirty_cafe_sales!A:S,15,FALSE)</f>
        <v>Takeaway</v>
      </c>
      <c r="E3613" s="19" t="str">
        <f>VLOOKUP(dirty_cafe_sales!A3613,dirty_cafe_sales!A:S,14,FALSE)</f>
        <v>Credit Card</v>
      </c>
      <c r="F3613" s="21">
        <f>VLOOKUP(dirty_cafe_sales!A3613,dirty_cafe_sales!A:S,18,FALSE)</f>
        <v>4</v>
      </c>
      <c r="G3613" s="21">
        <f>VLOOKUP(dirty_cafe_sales!A3613,dirty_cafe_sales!A:S,17,FALSE)</f>
        <v>2</v>
      </c>
      <c r="H3613" s="21">
        <f>VLOOKUP(dirty_cafe_sales!A3613,dirty_cafe_sales!A:S,19,FALSE)</f>
        <v>8</v>
      </c>
    </row>
    <row r="3614" spans="1:8" x14ac:dyDescent="0.3">
      <c r="A3614" s="19" t="s">
        <v>3633</v>
      </c>
      <c r="B3614" s="19" t="str">
        <f>VLOOKUP(dirty_cafe_sales!A3614,dirty_cafe_sales!A:S,10,FALSE)</f>
        <v>Coffee</v>
      </c>
      <c r="C3614" s="20">
        <f>VLOOKUP(dirty_cafe_sales!A3614,dirty_cafe_sales!A:S,16,FALSE)</f>
        <v>45267</v>
      </c>
      <c r="D3614" s="19" t="str">
        <f>VLOOKUP(dirty_cafe_sales!A3614,dirty_cafe_sales!A:S,15,FALSE)</f>
        <v>Unknown</v>
      </c>
      <c r="E3614" s="19" t="str">
        <f>VLOOKUP(dirty_cafe_sales!A3614,dirty_cafe_sales!A:S,14,FALSE)</f>
        <v>Cash</v>
      </c>
      <c r="F3614" s="21">
        <f>VLOOKUP(dirty_cafe_sales!A3614,dirty_cafe_sales!A:S,18,FALSE)</f>
        <v>2</v>
      </c>
      <c r="G3614" s="21">
        <f>VLOOKUP(dirty_cafe_sales!A3614,dirty_cafe_sales!A:S,17,FALSE)</f>
        <v>2</v>
      </c>
      <c r="H3614" s="21">
        <f>VLOOKUP(dirty_cafe_sales!A3614,dirty_cafe_sales!A:S,19,FALSE)</f>
        <v>4</v>
      </c>
    </row>
    <row r="3615" spans="1:8" x14ac:dyDescent="0.3">
      <c r="A3615" s="19" t="s">
        <v>3634</v>
      </c>
      <c r="B3615" s="19" t="str">
        <f>VLOOKUP(dirty_cafe_sales!A3615,dirty_cafe_sales!A:S,10,FALSE)</f>
        <v>Coffee</v>
      </c>
      <c r="C3615" s="20">
        <f>VLOOKUP(dirty_cafe_sales!A3615,dirty_cafe_sales!A:S,16,FALSE)</f>
        <v>45066</v>
      </c>
      <c r="D3615" s="19" t="str">
        <f>VLOOKUP(dirty_cafe_sales!A3615,dirty_cafe_sales!A:S,15,FALSE)</f>
        <v>Unknown</v>
      </c>
      <c r="E3615" s="19" t="str">
        <f>VLOOKUP(dirty_cafe_sales!A3615,dirty_cafe_sales!A:S,14,FALSE)</f>
        <v>Credit Card</v>
      </c>
      <c r="F3615" s="21">
        <f>VLOOKUP(dirty_cafe_sales!A3615,dirty_cafe_sales!A:S,18,FALSE)</f>
        <v>2</v>
      </c>
      <c r="G3615" s="21">
        <f>VLOOKUP(dirty_cafe_sales!A3615,dirty_cafe_sales!A:S,17,FALSE)</f>
        <v>1</v>
      </c>
      <c r="H3615" s="21">
        <f>VLOOKUP(dirty_cafe_sales!A3615,dirty_cafe_sales!A:S,19,FALSE)</f>
        <v>2</v>
      </c>
    </row>
    <row r="3616" spans="1:8" x14ac:dyDescent="0.3">
      <c r="A3616" s="19" t="s">
        <v>3635</v>
      </c>
      <c r="B3616" s="19" t="str">
        <f>VLOOKUP(dirty_cafe_sales!A3616,dirty_cafe_sales!A:S,10,FALSE)</f>
        <v>Coffee</v>
      </c>
      <c r="C3616" s="20">
        <f>VLOOKUP(dirty_cafe_sales!A3616,dirty_cafe_sales!A:S,16,FALSE)</f>
        <v>45072</v>
      </c>
      <c r="D3616" s="19" t="str">
        <f>VLOOKUP(dirty_cafe_sales!A3616,dirty_cafe_sales!A:S,15,FALSE)</f>
        <v>Takeaway</v>
      </c>
      <c r="E3616" s="19" t="str">
        <f>VLOOKUP(dirty_cafe_sales!A3616,dirty_cafe_sales!A:S,14,FALSE)</f>
        <v>Digital Wallet</v>
      </c>
      <c r="F3616" s="21">
        <f>VLOOKUP(dirty_cafe_sales!A3616,dirty_cafe_sales!A:S,18,FALSE)</f>
        <v>2</v>
      </c>
      <c r="G3616" s="21">
        <f>VLOOKUP(dirty_cafe_sales!A3616,dirty_cafe_sales!A:S,17,FALSE)</f>
        <v>3</v>
      </c>
      <c r="H3616" s="21">
        <f>VLOOKUP(dirty_cafe_sales!A3616,dirty_cafe_sales!A:S,19,FALSE)</f>
        <v>6</v>
      </c>
    </row>
    <row r="3617" spans="1:8" x14ac:dyDescent="0.3">
      <c r="A3617" s="19" t="s">
        <v>3636</v>
      </c>
      <c r="B3617" s="19" t="str">
        <f>VLOOKUP(dirty_cafe_sales!A3617,dirty_cafe_sales!A:S,10,FALSE)</f>
        <v>Smoothie</v>
      </c>
      <c r="C3617" s="20">
        <f>VLOOKUP(dirty_cafe_sales!A3617,dirty_cafe_sales!A:S,16,FALSE)</f>
        <v>45004</v>
      </c>
      <c r="D3617" s="19" t="str">
        <f>VLOOKUP(dirty_cafe_sales!A3617,dirty_cafe_sales!A:S,15,FALSE)</f>
        <v>In-store</v>
      </c>
      <c r="E3617" s="19" t="str">
        <f>VLOOKUP(dirty_cafe_sales!A3617,dirty_cafe_sales!A:S,14,FALSE)</f>
        <v>Digital Wallet</v>
      </c>
      <c r="F3617" s="21">
        <f>VLOOKUP(dirty_cafe_sales!A3617,dirty_cafe_sales!A:S,18,FALSE)</f>
        <v>4</v>
      </c>
      <c r="G3617" s="21">
        <f>VLOOKUP(dirty_cafe_sales!A3617,dirty_cafe_sales!A:S,17,FALSE)</f>
        <v>5</v>
      </c>
      <c r="H3617" s="21">
        <f>VLOOKUP(dirty_cafe_sales!A3617,dirty_cafe_sales!A:S,19,FALSE)</f>
        <v>20</v>
      </c>
    </row>
    <row r="3618" spans="1:8" x14ac:dyDescent="0.3">
      <c r="A3618" s="19" t="s">
        <v>3637</v>
      </c>
      <c r="B3618" s="19" t="str">
        <f>VLOOKUP(dirty_cafe_sales!A3618,dirty_cafe_sales!A:S,10,FALSE)</f>
        <v>Salad</v>
      </c>
      <c r="C3618" s="20" t="str">
        <f>VLOOKUP(dirty_cafe_sales!A3618,dirty_cafe_sales!A:S,16,FALSE)</f>
        <v>Unknown</v>
      </c>
      <c r="D3618" s="19" t="str">
        <f>VLOOKUP(dirty_cafe_sales!A3618,dirty_cafe_sales!A:S,15,FALSE)</f>
        <v>In-store</v>
      </c>
      <c r="E3618" s="19" t="str">
        <f>VLOOKUP(dirty_cafe_sales!A3618,dirty_cafe_sales!A:S,14,FALSE)</f>
        <v>Credit Card</v>
      </c>
      <c r="F3618" s="21">
        <f>VLOOKUP(dirty_cafe_sales!A3618,dirty_cafe_sales!A:S,18,FALSE)</f>
        <v>5</v>
      </c>
      <c r="G3618" s="21">
        <f>VLOOKUP(dirty_cafe_sales!A3618,dirty_cafe_sales!A:S,17,FALSE)</f>
        <v>0</v>
      </c>
      <c r="H3618" s="21">
        <f>VLOOKUP(dirty_cafe_sales!A3618,dirty_cafe_sales!A:S,19,FALSE)</f>
        <v>0</v>
      </c>
    </row>
    <row r="3619" spans="1:8" x14ac:dyDescent="0.3">
      <c r="A3619" s="19" t="s">
        <v>3638</v>
      </c>
      <c r="B3619" s="19" t="str">
        <f>VLOOKUP(dirty_cafe_sales!A3619,dirty_cafe_sales!A:S,10,FALSE)</f>
        <v>Tea</v>
      </c>
      <c r="C3619" s="20">
        <f>VLOOKUP(dirty_cafe_sales!A3619,dirty_cafe_sales!A:S,16,FALSE)</f>
        <v>45113</v>
      </c>
      <c r="D3619" s="19" t="str">
        <f>VLOOKUP(dirty_cafe_sales!A3619,dirty_cafe_sales!A:S,15,FALSE)</f>
        <v>Takeaway</v>
      </c>
      <c r="E3619" s="19" t="str">
        <f>VLOOKUP(dirty_cafe_sales!A3619,dirty_cafe_sales!A:S,14,FALSE)</f>
        <v>Cash</v>
      </c>
      <c r="F3619" s="21">
        <f>VLOOKUP(dirty_cafe_sales!A3619,dirty_cafe_sales!A:S,18,FALSE)</f>
        <v>1.5</v>
      </c>
      <c r="G3619" s="21">
        <f>VLOOKUP(dirty_cafe_sales!A3619,dirty_cafe_sales!A:S,17,FALSE)</f>
        <v>5</v>
      </c>
      <c r="H3619" s="21">
        <f>VLOOKUP(dirty_cafe_sales!A3619,dirty_cafe_sales!A:S,19,FALSE)</f>
        <v>7.5</v>
      </c>
    </row>
    <row r="3620" spans="1:8" x14ac:dyDescent="0.3">
      <c r="A3620" s="19" t="s">
        <v>3639</v>
      </c>
      <c r="B3620" s="19" t="str">
        <f>VLOOKUP(dirty_cafe_sales!A3620,dirty_cafe_sales!A:S,10,FALSE)</f>
        <v>Tea</v>
      </c>
      <c r="C3620" s="20">
        <f>VLOOKUP(dirty_cafe_sales!A3620,dirty_cafe_sales!A:S,16,FALSE)</f>
        <v>45263</v>
      </c>
      <c r="D3620" s="19" t="str">
        <f>VLOOKUP(dirty_cafe_sales!A3620,dirty_cafe_sales!A:S,15,FALSE)</f>
        <v>Takeaway</v>
      </c>
      <c r="E3620" s="19" t="str">
        <f>VLOOKUP(dirty_cafe_sales!A3620,dirty_cafe_sales!A:S,14,FALSE)</f>
        <v>Credit Card</v>
      </c>
      <c r="F3620" s="21">
        <f>VLOOKUP(dirty_cafe_sales!A3620,dirty_cafe_sales!A:S,18,FALSE)</f>
        <v>1.5</v>
      </c>
      <c r="G3620" s="21">
        <f>VLOOKUP(dirty_cafe_sales!A3620,dirty_cafe_sales!A:S,17,FALSE)</f>
        <v>5</v>
      </c>
      <c r="H3620" s="21">
        <f>VLOOKUP(dirty_cafe_sales!A3620,dirty_cafe_sales!A:S,19,FALSE)</f>
        <v>7.5</v>
      </c>
    </row>
    <row r="3621" spans="1:8" x14ac:dyDescent="0.3">
      <c r="A3621" s="19" t="s">
        <v>3640</v>
      </c>
      <c r="B3621" s="19" t="str">
        <f>VLOOKUP(dirty_cafe_sales!A3621,dirty_cafe_sales!A:S,10,FALSE)</f>
        <v>Cake</v>
      </c>
      <c r="C3621" s="20">
        <f>VLOOKUP(dirty_cafe_sales!A3621,dirty_cafe_sales!A:S,16,FALSE)</f>
        <v>45288</v>
      </c>
      <c r="D3621" s="19" t="str">
        <f>VLOOKUP(dirty_cafe_sales!A3621,dirty_cafe_sales!A:S,15,FALSE)</f>
        <v>Unknown</v>
      </c>
      <c r="E3621" s="19" t="str">
        <f>VLOOKUP(dirty_cafe_sales!A3621,dirty_cafe_sales!A:S,14,FALSE)</f>
        <v>Credit Card</v>
      </c>
      <c r="F3621" s="21">
        <f>VLOOKUP(dirty_cafe_sales!A3621,dirty_cafe_sales!A:S,18,FALSE)</f>
        <v>3</v>
      </c>
      <c r="G3621" s="21">
        <f>VLOOKUP(dirty_cafe_sales!A3621,dirty_cafe_sales!A:S,17,FALSE)</f>
        <v>5</v>
      </c>
      <c r="H3621" s="21">
        <f>VLOOKUP(dirty_cafe_sales!A3621,dirty_cafe_sales!A:S,19,FALSE)</f>
        <v>15</v>
      </c>
    </row>
    <row r="3622" spans="1:8" x14ac:dyDescent="0.3">
      <c r="A3622" s="19" t="s">
        <v>3641</v>
      </c>
      <c r="B3622" s="19" t="str">
        <f>VLOOKUP(dirty_cafe_sales!A3622,dirty_cafe_sales!A:S,10,FALSE)</f>
        <v>Cookie</v>
      </c>
      <c r="C3622" s="20" t="str">
        <f>VLOOKUP(dirty_cafe_sales!A3622,dirty_cafe_sales!A:S,16,FALSE)</f>
        <v>Unknown</v>
      </c>
      <c r="D3622" s="19" t="str">
        <f>VLOOKUP(dirty_cafe_sales!A3622,dirty_cafe_sales!A:S,15,FALSE)</f>
        <v>Unknown</v>
      </c>
      <c r="E3622" s="19" t="str">
        <f>VLOOKUP(dirty_cafe_sales!A3622,dirty_cafe_sales!A:S,14,FALSE)</f>
        <v>Digital Wallet</v>
      </c>
      <c r="F3622" s="21">
        <f>VLOOKUP(dirty_cafe_sales!A3622,dirty_cafe_sales!A:S,18,FALSE)</f>
        <v>1</v>
      </c>
      <c r="G3622" s="21">
        <f>VLOOKUP(dirty_cafe_sales!A3622,dirty_cafe_sales!A:S,17,FALSE)</f>
        <v>3</v>
      </c>
      <c r="H3622" s="21">
        <f>VLOOKUP(dirty_cafe_sales!A3622,dirty_cafe_sales!A:S,19,FALSE)</f>
        <v>3</v>
      </c>
    </row>
    <row r="3623" spans="1:8" x14ac:dyDescent="0.3">
      <c r="A3623" s="19" t="s">
        <v>3642</v>
      </c>
      <c r="B3623" s="19" t="str">
        <f>VLOOKUP(dirty_cafe_sales!A3623,dirty_cafe_sales!A:S,10,FALSE)</f>
        <v>Tea</v>
      </c>
      <c r="C3623" s="20">
        <f>VLOOKUP(dirty_cafe_sales!A3623,dirty_cafe_sales!A:S,16,FALSE)</f>
        <v>44947</v>
      </c>
      <c r="D3623" s="19" t="str">
        <f>VLOOKUP(dirty_cafe_sales!A3623,dirty_cafe_sales!A:S,15,FALSE)</f>
        <v>Unknown</v>
      </c>
      <c r="E3623" s="19" t="str">
        <f>VLOOKUP(dirty_cafe_sales!A3623,dirty_cafe_sales!A:S,14,FALSE)</f>
        <v>Digital Wallet</v>
      </c>
      <c r="F3623" s="21">
        <f>VLOOKUP(dirty_cafe_sales!A3623,dirty_cafe_sales!A:S,18,FALSE)</f>
        <v>1.5</v>
      </c>
      <c r="G3623" s="21">
        <f>VLOOKUP(dirty_cafe_sales!A3623,dirty_cafe_sales!A:S,17,FALSE)</f>
        <v>3</v>
      </c>
      <c r="H3623" s="21">
        <f>VLOOKUP(dirty_cafe_sales!A3623,dirty_cafe_sales!A:S,19,FALSE)</f>
        <v>4.5</v>
      </c>
    </row>
    <row r="3624" spans="1:8" x14ac:dyDescent="0.3">
      <c r="A3624" s="19" t="s">
        <v>3643</v>
      </c>
      <c r="B3624" s="19" t="str">
        <f>VLOOKUP(dirty_cafe_sales!A3624,dirty_cafe_sales!A:S,10,FALSE)</f>
        <v>Juice</v>
      </c>
      <c r="C3624" s="20">
        <f>VLOOKUP(dirty_cafe_sales!A3624,dirty_cafe_sales!A:S,16,FALSE)</f>
        <v>45143</v>
      </c>
      <c r="D3624" s="19" t="str">
        <f>VLOOKUP(dirty_cafe_sales!A3624,dirty_cafe_sales!A:S,15,FALSE)</f>
        <v>In-store</v>
      </c>
      <c r="E3624" s="19" t="str">
        <f>VLOOKUP(dirty_cafe_sales!A3624,dirty_cafe_sales!A:S,14,FALSE)</f>
        <v>Credit Card</v>
      </c>
      <c r="F3624" s="21">
        <f>VLOOKUP(dirty_cafe_sales!A3624,dirty_cafe_sales!A:S,18,FALSE)</f>
        <v>3</v>
      </c>
      <c r="G3624" s="21">
        <f>VLOOKUP(dirty_cafe_sales!A3624,dirty_cafe_sales!A:S,17,FALSE)</f>
        <v>3</v>
      </c>
      <c r="H3624" s="21">
        <f>VLOOKUP(dirty_cafe_sales!A3624,dirty_cafe_sales!A:S,19,FALSE)</f>
        <v>9</v>
      </c>
    </row>
    <row r="3625" spans="1:8" x14ac:dyDescent="0.3">
      <c r="A3625" s="19" t="s">
        <v>3644</v>
      </c>
      <c r="B3625" s="19" t="str">
        <f>VLOOKUP(dirty_cafe_sales!A3625,dirty_cafe_sales!A:S,10,FALSE)</f>
        <v>Sandwich</v>
      </c>
      <c r="C3625" s="20" t="str">
        <f>VLOOKUP(dirty_cafe_sales!A3625,dirty_cafe_sales!A:S,16,FALSE)</f>
        <v>Unknown</v>
      </c>
      <c r="D3625" s="19" t="str">
        <f>VLOOKUP(dirty_cafe_sales!A3625,dirty_cafe_sales!A:S,15,FALSE)</f>
        <v>Takeaway</v>
      </c>
      <c r="E3625" s="19" t="str">
        <f>VLOOKUP(dirty_cafe_sales!A3625,dirty_cafe_sales!A:S,14,FALSE)</f>
        <v>Unknown</v>
      </c>
      <c r="F3625" s="21">
        <f>VLOOKUP(dirty_cafe_sales!A3625,dirty_cafe_sales!A:S,18,FALSE)</f>
        <v>4</v>
      </c>
      <c r="G3625" s="21">
        <f>VLOOKUP(dirty_cafe_sales!A3625,dirty_cafe_sales!A:S,17,FALSE)</f>
        <v>1</v>
      </c>
      <c r="H3625" s="21">
        <f>VLOOKUP(dirty_cafe_sales!A3625,dirty_cafe_sales!A:S,19,FALSE)</f>
        <v>4</v>
      </c>
    </row>
    <row r="3626" spans="1:8" x14ac:dyDescent="0.3">
      <c r="A3626" s="19" t="s">
        <v>3645</v>
      </c>
      <c r="B3626" s="19" t="str">
        <f>VLOOKUP(dirty_cafe_sales!A3626,dirty_cafe_sales!A:S,10,FALSE)</f>
        <v>Coffee</v>
      </c>
      <c r="C3626" s="20">
        <f>VLOOKUP(dirty_cafe_sales!A3626,dirty_cafe_sales!A:S,16,FALSE)</f>
        <v>45269</v>
      </c>
      <c r="D3626" s="19" t="str">
        <f>VLOOKUP(dirty_cafe_sales!A3626,dirty_cafe_sales!A:S,15,FALSE)</f>
        <v>Unknown</v>
      </c>
      <c r="E3626" s="19" t="str">
        <f>VLOOKUP(dirty_cafe_sales!A3626,dirty_cafe_sales!A:S,14,FALSE)</f>
        <v>Unknown</v>
      </c>
      <c r="F3626" s="21">
        <f>VLOOKUP(dirty_cafe_sales!A3626,dirty_cafe_sales!A:S,18,FALSE)</f>
        <v>2</v>
      </c>
      <c r="G3626" s="21">
        <f>VLOOKUP(dirty_cafe_sales!A3626,dirty_cafe_sales!A:S,17,FALSE)</f>
        <v>5</v>
      </c>
      <c r="H3626" s="21">
        <f>VLOOKUP(dirty_cafe_sales!A3626,dirty_cafe_sales!A:S,19,FALSE)</f>
        <v>10</v>
      </c>
    </row>
    <row r="3627" spans="1:8" x14ac:dyDescent="0.3">
      <c r="A3627" s="19" t="s">
        <v>3646</v>
      </c>
      <c r="B3627" s="19" t="str">
        <f>VLOOKUP(dirty_cafe_sales!A3627,dirty_cafe_sales!A:S,10,FALSE)</f>
        <v>Coffee</v>
      </c>
      <c r="C3627" s="20">
        <f>VLOOKUP(dirty_cafe_sales!A3627,dirty_cafe_sales!A:S,16,FALSE)</f>
        <v>45051</v>
      </c>
      <c r="D3627" s="19" t="str">
        <f>VLOOKUP(dirty_cafe_sales!A3627,dirty_cafe_sales!A:S,15,FALSE)</f>
        <v>Takeaway</v>
      </c>
      <c r="E3627" s="19" t="str">
        <f>VLOOKUP(dirty_cafe_sales!A3627,dirty_cafe_sales!A:S,14,FALSE)</f>
        <v>Credit Card</v>
      </c>
      <c r="F3627" s="21">
        <f>VLOOKUP(dirty_cafe_sales!A3627,dirty_cafe_sales!A:S,18,FALSE)</f>
        <v>2</v>
      </c>
      <c r="G3627" s="21">
        <f>VLOOKUP(dirty_cafe_sales!A3627,dirty_cafe_sales!A:S,17,FALSE)</f>
        <v>0</v>
      </c>
      <c r="H3627" s="21">
        <f>VLOOKUP(dirty_cafe_sales!A3627,dirty_cafe_sales!A:S,19,FALSE)</f>
        <v>0</v>
      </c>
    </row>
    <row r="3628" spans="1:8" x14ac:dyDescent="0.3">
      <c r="A3628" s="19" t="s">
        <v>3647</v>
      </c>
      <c r="B3628" s="19" t="str">
        <f>VLOOKUP(dirty_cafe_sales!A3628,dirty_cafe_sales!A:S,10,FALSE)</f>
        <v>Cake</v>
      </c>
      <c r="C3628" s="20">
        <f>VLOOKUP(dirty_cafe_sales!A3628,dirty_cafe_sales!A:S,16,FALSE)</f>
        <v>45099</v>
      </c>
      <c r="D3628" s="19" t="str">
        <f>VLOOKUP(dirty_cafe_sales!A3628,dirty_cafe_sales!A:S,15,FALSE)</f>
        <v>Unknown</v>
      </c>
      <c r="E3628" s="19" t="str">
        <f>VLOOKUP(dirty_cafe_sales!A3628,dirty_cafe_sales!A:S,14,FALSE)</f>
        <v>Unknown</v>
      </c>
      <c r="F3628" s="21">
        <f>VLOOKUP(dirty_cafe_sales!A3628,dirty_cafe_sales!A:S,18,FALSE)</f>
        <v>3</v>
      </c>
      <c r="G3628" s="21">
        <f>VLOOKUP(dirty_cafe_sales!A3628,dirty_cafe_sales!A:S,17,FALSE)</f>
        <v>2</v>
      </c>
      <c r="H3628" s="21">
        <f>VLOOKUP(dirty_cafe_sales!A3628,dirty_cafe_sales!A:S,19,FALSE)</f>
        <v>6</v>
      </c>
    </row>
    <row r="3629" spans="1:8" x14ac:dyDescent="0.3">
      <c r="A3629" s="19" t="s">
        <v>3648</v>
      </c>
      <c r="B3629" s="19" t="str">
        <f>VLOOKUP(dirty_cafe_sales!A3629,dirty_cafe_sales!A:S,10,FALSE)</f>
        <v>Tea</v>
      </c>
      <c r="C3629" s="20">
        <f>VLOOKUP(dirty_cafe_sales!A3629,dirty_cafe_sales!A:S,16,FALSE)</f>
        <v>45097</v>
      </c>
      <c r="D3629" s="19" t="str">
        <f>VLOOKUP(dirty_cafe_sales!A3629,dirty_cafe_sales!A:S,15,FALSE)</f>
        <v>Unknown</v>
      </c>
      <c r="E3629" s="19" t="str">
        <f>VLOOKUP(dirty_cafe_sales!A3629,dirty_cafe_sales!A:S,14,FALSE)</f>
        <v>Credit Card</v>
      </c>
      <c r="F3629" s="21">
        <f>VLOOKUP(dirty_cafe_sales!A3629,dirty_cafe_sales!A:S,18,FALSE)</f>
        <v>1.5</v>
      </c>
      <c r="G3629" s="21">
        <f>VLOOKUP(dirty_cafe_sales!A3629,dirty_cafe_sales!A:S,17,FALSE)</f>
        <v>4</v>
      </c>
      <c r="H3629" s="21">
        <f>VLOOKUP(dirty_cafe_sales!A3629,dirty_cafe_sales!A:S,19,FALSE)</f>
        <v>6</v>
      </c>
    </row>
    <row r="3630" spans="1:8" x14ac:dyDescent="0.3">
      <c r="A3630" s="19" t="s">
        <v>3649</v>
      </c>
      <c r="B3630" s="19" t="str">
        <f>VLOOKUP(dirty_cafe_sales!A3630,dirty_cafe_sales!A:S,10,FALSE)</f>
        <v>Cake</v>
      </c>
      <c r="C3630" s="20">
        <f>VLOOKUP(dirty_cafe_sales!A3630,dirty_cafe_sales!A:S,16,FALSE)</f>
        <v>45268</v>
      </c>
      <c r="D3630" s="19" t="str">
        <f>VLOOKUP(dirty_cafe_sales!A3630,dirty_cafe_sales!A:S,15,FALSE)</f>
        <v>Unknown</v>
      </c>
      <c r="E3630" s="19" t="str">
        <f>VLOOKUP(dirty_cafe_sales!A3630,dirty_cafe_sales!A:S,14,FALSE)</f>
        <v>Cash</v>
      </c>
      <c r="F3630" s="21">
        <f>VLOOKUP(dirty_cafe_sales!A3630,dirty_cafe_sales!A:S,18,FALSE)</f>
        <v>3</v>
      </c>
      <c r="G3630" s="21">
        <f>VLOOKUP(dirty_cafe_sales!A3630,dirty_cafe_sales!A:S,17,FALSE)</f>
        <v>3</v>
      </c>
      <c r="H3630" s="21">
        <f>VLOOKUP(dirty_cafe_sales!A3630,dirty_cafe_sales!A:S,19,FALSE)</f>
        <v>9</v>
      </c>
    </row>
    <row r="3631" spans="1:8" x14ac:dyDescent="0.3">
      <c r="A3631" s="19" t="s">
        <v>3650</v>
      </c>
      <c r="B3631" s="19" t="str">
        <f>VLOOKUP(dirty_cafe_sales!A3631,dirty_cafe_sales!A:S,10,FALSE)</f>
        <v>Sandwich</v>
      </c>
      <c r="C3631" s="20">
        <f>VLOOKUP(dirty_cafe_sales!A3631,dirty_cafe_sales!A:S,16,FALSE)</f>
        <v>45070</v>
      </c>
      <c r="D3631" s="19" t="str">
        <f>VLOOKUP(dirty_cafe_sales!A3631,dirty_cafe_sales!A:S,15,FALSE)</f>
        <v>Takeaway</v>
      </c>
      <c r="E3631" s="19" t="str">
        <f>VLOOKUP(dirty_cafe_sales!A3631,dirty_cafe_sales!A:S,14,FALSE)</f>
        <v>Credit Card</v>
      </c>
      <c r="F3631" s="21">
        <f>VLOOKUP(dirty_cafe_sales!A3631,dirty_cafe_sales!A:S,18,FALSE)</f>
        <v>4</v>
      </c>
      <c r="G3631" s="21">
        <f>VLOOKUP(dirty_cafe_sales!A3631,dirty_cafe_sales!A:S,17,FALSE)</f>
        <v>4</v>
      </c>
      <c r="H3631" s="21">
        <f>VLOOKUP(dirty_cafe_sales!A3631,dirty_cafe_sales!A:S,19,FALSE)</f>
        <v>16</v>
      </c>
    </row>
    <row r="3632" spans="1:8" x14ac:dyDescent="0.3">
      <c r="A3632" s="19" t="s">
        <v>3651</v>
      </c>
      <c r="B3632" s="19" t="str">
        <f>VLOOKUP(dirty_cafe_sales!A3632,dirty_cafe_sales!A:S,10,FALSE)</f>
        <v>Tea</v>
      </c>
      <c r="C3632" s="20">
        <f>VLOOKUP(dirty_cafe_sales!A3632,dirty_cafe_sales!A:S,16,FALSE)</f>
        <v>45026</v>
      </c>
      <c r="D3632" s="19" t="str">
        <f>VLOOKUP(dirty_cafe_sales!A3632,dirty_cafe_sales!A:S,15,FALSE)</f>
        <v>In-store</v>
      </c>
      <c r="E3632" s="19" t="str">
        <f>VLOOKUP(dirty_cafe_sales!A3632,dirty_cafe_sales!A:S,14,FALSE)</f>
        <v>Digital Wallet</v>
      </c>
      <c r="F3632" s="21">
        <f>VLOOKUP(dirty_cafe_sales!A3632,dirty_cafe_sales!A:S,18,FALSE)</f>
        <v>1.5</v>
      </c>
      <c r="G3632" s="21">
        <f>VLOOKUP(dirty_cafe_sales!A3632,dirty_cafe_sales!A:S,17,FALSE)</f>
        <v>2</v>
      </c>
      <c r="H3632" s="21">
        <f>VLOOKUP(dirty_cafe_sales!A3632,dirty_cafe_sales!A:S,19,FALSE)</f>
        <v>3</v>
      </c>
    </row>
    <row r="3633" spans="1:8" x14ac:dyDescent="0.3">
      <c r="A3633" s="19" t="s">
        <v>3652</v>
      </c>
      <c r="B3633" s="19" t="str">
        <f>VLOOKUP(dirty_cafe_sales!A3633,dirty_cafe_sales!A:S,10,FALSE)</f>
        <v>Coffee</v>
      </c>
      <c r="C3633" s="20">
        <f>VLOOKUP(dirty_cafe_sales!A3633,dirty_cafe_sales!A:S,16,FALSE)</f>
        <v>45160</v>
      </c>
      <c r="D3633" s="19" t="str">
        <f>VLOOKUP(dirty_cafe_sales!A3633,dirty_cafe_sales!A:S,15,FALSE)</f>
        <v>Takeaway</v>
      </c>
      <c r="E3633" s="19" t="str">
        <f>VLOOKUP(dirty_cafe_sales!A3633,dirty_cafe_sales!A:S,14,FALSE)</f>
        <v>Unknown</v>
      </c>
      <c r="F3633" s="21">
        <f>VLOOKUP(dirty_cafe_sales!A3633,dirty_cafe_sales!A:S,18,FALSE)</f>
        <v>2</v>
      </c>
      <c r="G3633" s="21">
        <f>VLOOKUP(dirty_cafe_sales!A3633,dirty_cafe_sales!A:S,17,FALSE)</f>
        <v>3</v>
      </c>
      <c r="H3633" s="21">
        <f>VLOOKUP(dirty_cafe_sales!A3633,dirty_cafe_sales!A:S,19,FALSE)</f>
        <v>6</v>
      </c>
    </row>
    <row r="3634" spans="1:8" x14ac:dyDescent="0.3">
      <c r="A3634" s="19" t="s">
        <v>3653</v>
      </c>
      <c r="B3634" s="19" t="str">
        <f>VLOOKUP(dirty_cafe_sales!A3634,dirty_cafe_sales!A:S,10,FALSE)</f>
        <v>Sandwich</v>
      </c>
      <c r="C3634" s="20">
        <f>VLOOKUP(dirty_cafe_sales!A3634,dirty_cafe_sales!A:S,16,FALSE)</f>
        <v>45286</v>
      </c>
      <c r="D3634" s="19" t="str">
        <f>VLOOKUP(dirty_cafe_sales!A3634,dirty_cafe_sales!A:S,15,FALSE)</f>
        <v>In-store</v>
      </c>
      <c r="E3634" s="19" t="str">
        <f>VLOOKUP(dirty_cafe_sales!A3634,dirty_cafe_sales!A:S,14,FALSE)</f>
        <v>Unknown</v>
      </c>
      <c r="F3634" s="21">
        <f>VLOOKUP(dirty_cafe_sales!A3634,dirty_cafe_sales!A:S,18,FALSE)</f>
        <v>4</v>
      </c>
      <c r="G3634" s="21">
        <f>VLOOKUP(dirty_cafe_sales!A3634,dirty_cafe_sales!A:S,17,FALSE)</f>
        <v>1</v>
      </c>
      <c r="H3634" s="21">
        <f>VLOOKUP(dirty_cafe_sales!A3634,dirty_cafe_sales!A:S,19,FALSE)</f>
        <v>4</v>
      </c>
    </row>
    <row r="3635" spans="1:8" x14ac:dyDescent="0.3">
      <c r="A3635" s="19" t="s">
        <v>3654</v>
      </c>
      <c r="B3635" s="19" t="str">
        <f>VLOOKUP(dirty_cafe_sales!A3635,dirty_cafe_sales!A:S,10,FALSE)</f>
        <v>Juice</v>
      </c>
      <c r="C3635" s="20">
        <f>VLOOKUP(dirty_cafe_sales!A3635,dirty_cafe_sales!A:S,16,FALSE)</f>
        <v>45002</v>
      </c>
      <c r="D3635" s="19" t="str">
        <f>VLOOKUP(dirty_cafe_sales!A3635,dirty_cafe_sales!A:S,15,FALSE)</f>
        <v>In-store</v>
      </c>
      <c r="E3635" s="19" t="str">
        <f>VLOOKUP(dirty_cafe_sales!A3635,dirty_cafe_sales!A:S,14,FALSE)</f>
        <v>Unknown</v>
      </c>
      <c r="F3635" s="21">
        <f>VLOOKUP(dirty_cafe_sales!A3635,dirty_cafe_sales!A:S,18,FALSE)</f>
        <v>3</v>
      </c>
      <c r="G3635" s="21">
        <f>VLOOKUP(dirty_cafe_sales!A3635,dirty_cafe_sales!A:S,17,FALSE)</f>
        <v>0</v>
      </c>
      <c r="H3635" s="21">
        <f>VLOOKUP(dirty_cafe_sales!A3635,dirty_cafe_sales!A:S,19,FALSE)</f>
        <v>0</v>
      </c>
    </row>
    <row r="3636" spans="1:8" x14ac:dyDescent="0.3">
      <c r="A3636" s="19" t="s">
        <v>3655</v>
      </c>
      <c r="B3636" s="19" t="str">
        <f>VLOOKUP(dirty_cafe_sales!A3636,dirty_cafe_sales!A:S,10,FALSE)</f>
        <v>Unknown</v>
      </c>
      <c r="C3636" s="20">
        <f>VLOOKUP(dirty_cafe_sales!A3636,dirty_cafe_sales!A:S,16,FALSE)</f>
        <v>45280</v>
      </c>
      <c r="D3636" s="19" t="str">
        <f>VLOOKUP(dirty_cafe_sales!A3636,dirty_cafe_sales!A:S,15,FALSE)</f>
        <v>Unknown</v>
      </c>
      <c r="E3636" s="19" t="str">
        <f>VLOOKUP(dirty_cafe_sales!A3636,dirty_cafe_sales!A:S,14,FALSE)</f>
        <v>Digital Wallet</v>
      </c>
      <c r="F3636" s="21">
        <f>VLOOKUP(dirty_cafe_sales!A3636,dirty_cafe_sales!A:S,18,FALSE)</f>
        <v>5</v>
      </c>
      <c r="G3636" s="21">
        <f>VLOOKUP(dirty_cafe_sales!A3636,dirty_cafe_sales!A:S,17,FALSE)</f>
        <v>5</v>
      </c>
      <c r="H3636" s="21">
        <f>VLOOKUP(dirty_cafe_sales!A3636,dirty_cafe_sales!A:S,19,FALSE)</f>
        <v>25</v>
      </c>
    </row>
    <row r="3637" spans="1:8" x14ac:dyDescent="0.3">
      <c r="A3637" s="19" t="s">
        <v>3656</v>
      </c>
      <c r="B3637" s="19" t="str">
        <f>VLOOKUP(dirty_cafe_sales!A3637,dirty_cafe_sales!A:S,10,FALSE)</f>
        <v>Cookie</v>
      </c>
      <c r="C3637" s="20">
        <f>VLOOKUP(dirty_cafe_sales!A3637,dirty_cafe_sales!A:S,16,FALSE)</f>
        <v>45133</v>
      </c>
      <c r="D3637" s="19" t="str">
        <f>VLOOKUP(dirty_cafe_sales!A3637,dirty_cafe_sales!A:S,15,FALSE)</f>
        <v>Unknown</v>
      </c>
      <c r="E3637" s="19" t="str">
        <f>VLOOKUP(dirty_cafe_sales!A3637,dirty_cafe_sales!A:S,14,FALSE)</f>
        <v>Cash</v>
      </c>
      <c r="F3637" s="21">
        <f>VLOOKUP(dirty_cafe_sales!A3637,dirty_cafe_sales!A:S,18,FALSE)</f>
        <v>0</v>
      </c>
      <c r="G3637" s="21">
        <f>VLOOKUP(dirty_cafe_sales!A3637,dirty_cafe_sales!A:S,17,FALSE)</f>
        <v>0</v>
      </c>
      <c r="H3637" s="21">
        <f>VLOOKUP(dirty_cafe_sales!A3637,dirty_cafe_sales!A:S,19,FALSE)</f>
        <v>0</v>
      </c>
    </row>
    <row r="3638" spans="1:8" x14ac:dyDescent="0.3">
      <c r="A3638" s="19" t="s">
        <v>3657</v>
      </c>
      <c r="B3638" s="19" t="str">
        <f>VLOOKUP(dirty_cafe_sales!A3638,dirty_cafe_sales!A:S,10,FALSE)</f>
        <v>Sandwich</v>
      </c>
      <c r="C3638" s="20">
        <f>VLOOKUP(dirty_cafe_sales!A3638,dirty_cafe_sales!A:S,16,FALSE)</f>
        <v>45066</v>
      </c>
      <c r="D3638" s="19" t="str">
        <f>VLOOKUP(dirty_cafe_sales!A3638,dirty_cafe_sales!A:S,15,FALSE)</f>
        <v>Unknown</v>
      </c>
      <c r="E3638" s="19" t="str">
        <f>VLOOKUP(dirty_cafe_sales!A3638,dirty_cafe_sales!A:S,14,FALSE)</f>
        <v>Unknown</v>
      </c>
      <c r="F3638" s="21">
        <f>VLOOKUP(dirty_cafe_sales!A3638,dirty_cafe_sales!A:S,18,FALSE)</f>
        <v>4</v>
      </c>
      <c r="G3638" s="21">
        <f>VLOOKUP(dirty_cafe_sales!A3638,dirty_cafe_sales!A:S,17,FALSE)</f>
        <v>5</v>
      </c>
      <c r="H3638" s="21">
        <f>VLOOKUP(dirty_cafe_sales!A3638,dirty_cafe_sales!A:S,19,FALSE)</f>
        <v>20</v>
      </c>
    </row>
    <row r="3639" spans="1:8" x14ac:dyDescent="0.3">
      <c r="A3639" s="19" t="s">
        <v>3658</v>
      </c>
      <c r="B3639" s="19" t="str">
        <f>VLOOKUP(dirty_cafe_sales!A3639,dirty_cafe_sales!A:S,10,FALSE)</f>
        <v>Unknown</v>
      </c>
      <c r="C3639" s="20">
        <f>VLOOKUP(dirty_cafe_sales!A3639,dirty_cafe_sales!A:S,16,FALSE)</f>
        <v>45019</v>
      </c>
      <c r="D3639" s="19" t="str">
        <f>VLOOKUP(dirty_cafe_sales!A3639,dirty_cafe_sales!A:S,15,FALSE)</f>
        <v>Unknown</v>
      </c>
      <c r="E3639" s="19" t="str">
        <f>VLOOKUP(dirty_cafe_sales!A3639,dirty_cafe_sales!A:S,14,FALSE)</f>
        <v>Unknown</v>
      </c>
      <c r="F3639" s="21">
        <f>VLOOKUP(dirty_cafe_sales!A3639,dirty_cafe_sales!A:S,18,FALSE)</f>
        <v>2</v>
      </c>
      <c r="G3639" s="21">
        <f>VLOOKUP(dirty_cafe_sales!A3639,dirty_cafe_sales!A:S,17,FALSE)</f>
        <v>4</v>
      </c>
      <c r="H3639" s="21">
        <f>VLOOKUP(dirty_cafe_sales!A3639,dirty_cafe_sales!A:S,19,FALSE)</f>
        <v>8</v>
      </c>
    </row>
    <row r="3640" spans="1:8" x14ac:dyDescent="0.3">
      <c r="A3640" s="19" t="s">
        <v>3659</v>
      </c>
      <c r="B3640" s="19" t="str">
        <f>VLOOKUP(dirty_cafe_sales!A3640,dirty_cafe_sales!A:S,10,FALSE)</f>
        <v>Juice</v>
      </c>
      <c r="C3640" s="20">
        <f>VLOOKUP(dirty_cafe_sales!A3640,dirty_cafe_sales!A:S,16,FALSE)</f>
        <v>44950</v>
      </c>
      <c r="D3640" s="19" t="str">
        <f>VLOOKUP(dirty_cafe_sales!A3640,dirty_cafe_sales!A:S,15,FALSE)</f>
        <v>Unknown</v>
      </c>
      <c r="E3640" s="19" t="str">
        <f>VLOOKUP(dirty_cafe_sales!A3640,dirty_cafe_sales!A:S,14,FALSE)</f>
        <v>Unknown</v>
      </c>
      <c r="F3640" s="21">
        <f>VLOOKUP(dirty_cafe_sales!A3640,dirty_cafe_sales!A:S,18,FALSE)</f>
        <v>3</v>
      </c>
      <c r="G3640" s="21">
        <f>VLOOKUP(dirty_cafe_sales!A3640,dirty_cafe_sales!A:S,17,FALSE)</f>
        <v>5</v>
      </c>
      <c r="H3640" s="21">
        <f>VLOOKUP(dirty_cafe_sales!A3640,dirty_cafe_sales!A:S,19,FALSE)</f>
        <v>15</v>
      </c>
    </row>
    <row r="3641" spans="1:8" x14ac:dyDescent="0.3">
      <c r="A3641" s="19" t="s">
        <v>3660</v>
      </c>
      <c r="B3641" s="19" t="str">
        <f>VLOOKUP(dirty_cafe_sales!A3641,dirty_cafe_sales!A:S,10,FALSE)</f>
        <v>Tea</v>
      </c>
      <c r="C3641" s="20">
        <f>VLOOKUP(dirty_cafe_sales!A3641,dirty_cafe_sales!A:S,16,FALSE)</f>
        <v>44964</v>
      </c>
      <c r="D3641" s="19" t="str">
        <f>VLOOKUP(dirty_cafe_sales!A3641,dirty_cafe_sales!A:S,15,FALSE)</f>
        <v>In-store</v>
      </c>
      <c r="E3641" s="19" t="str">
        <f>VLOOKUP(dirty_cafe_sales!A3641,dirty_cafe_sales!A:S,14,FALSE)</f>
        <v>Credit Card</v>
      </c>
      <c r="F3641" s="21">
        <f>VLOOKUP(dirty_cafe_sales!A3641,dirty_cafe_sales!A:S,18,FALSE)</f>
        <v>1.5</v>
      </c>
      <c r="G3641" s="21">
        <f>VLOOKUP(dirty_cafe_sales!A3641,dirty_cafe_sales!A:S,17,FALSE)</f>
        <v>5</v>
      </c>
      <c r="H3641" s="21">
        <f>VLOOKUP(dirty_cafe_sales!A3641,dirty_cafe_sales!A:S,19,FALSE)</f>
        <v>7.5</v>
      </c>
    </row>
    <row r="3642" spans="1:8" x14ac:dyDescent="0.3">
      <c r="A3642" s="19" t="s">
        <v>3661</v>
      </c>
      <c r="B3642" s="19" t="str">
        <f>VLOOKUP(dirty_cafe_sales!A3642,dirty_cafe_sales!A:S,10,FALSE)</f>
        <v>Tea</v>
      </c>
      <c r="C3642" s="20">
        <f>VLOOKUP(dirty_cafe_sales!A3642,dirty_cafe_sales!A:S,16,FALSE)</f>
        <v>45074</v>
      </c>
      <c r="D3642" s="19" t="str">
        <f>VLOOKUP(dirty_cafe_sales!A3642,dirty_cafe_sales!A:S,15,FALSE)</f>
        <v>Unknown</v>
      </c>
      <c r="E3642" s="19" t="str">
        <f>VLOOKUP(dirty_cafe_sales!A3642,dirty_cafe_sales!A:S,14,FALSE)</f>
        <v>Credit Card</v>
      </c>
      <c r="F3642" s="21">
        <f>VLOOKUP(dirty_cafe_sales!A3642,dirty_cafe_sales!A:S,18,FALSE)</f>
        <v>1.5</v>
      </c>
      <c r="G3642" s="21">
        <f>VLOOKUP(dirty_cafe_sales!A3642,dirty_cafe_sales!A:S,17,FALSE)</f>
        <v>5</v>
      </c>
      <c r="H3642" s="21">
        <f>VLOOKUP(dirty_cafe_sales!A3642,dirty_cafe_sales!A:S,19,FALSE)</f>
        <v>7.5</v>
      </c>
    </row>
    <row r="3643" spans="1:8" x14ac:dyDescent="0.3">
      <c r="A3643" s="19" t="s">
        <v>3662</v>
      </c>
      <c r="B3643" s="19" t="str">
        <f>VLOOKUP(dirty_cafe_sales!A3643,dirty_cafe_sales!A:S,10,FALSE)</f>
        <v>Tea</v>
      </c>
      <c r="C3643" s="20">
        <f>VLOOKUP(dirty_cafe_sales!A3643,dirty_cafe_sales!A:S,16,FALSE)</f>
        <v>45085</v>
      </c>
      <c r="D3643" s="19" t="str">
        <f>VLOOKUP(dirty_cafe_sales!A3643,dirty_cafe_sales!A:S,15,FALSE)</f>
        <v>In-store</v>
      </c>
      <c r="E3643" s="19" t="str">
        <f>VLOOKUP(dirty_cafe_sales!A3643,dirty_cafe_sales!A:S,14,FALSE)</f>
        <v>Cash</v>
      </c>
      <c r="F3643" s="21">
        <f>VLOOKUP(dirty_cafe_sales!A3643,dirty_cafe_sales!A:S,18,FALSE)</f>
        <v>1.5</v>
      </c>
      <c r="G3643" s="21">
        <f>VLOOKUP(dirty_cafe_sales!A3643,dirty_cafe_sales!A:S,17,FALSE)</f>
        <v>2</v>
      </c>
      <c r="H3643" s="21">
        <f>VLOOKUP(dirty_cafe_sales!A3643,dirty_cafe_sales!A:S,19,FALSE)</f>
        <v>3</v>
      </c>
    </row>
    <row r="3644" spans="1:8" x14ac:dyDescent="0.3">
      <c r="A3644" s="19" t="s">
        <v>3663</v>
      </c>
      <c r="B3644" s="19" t="str">
        <f>VLOOKUP(dirty_cafe_sales!A3644,dirty_cafe_sales!A:S,10,FALSE)</f>
        <v>Juice</v>
      </c>
      <c r="C3644" s="20">
        <f>VLOOKUP(dirty_cafe_sales!A3644,dirty_cafe_sales!A:S,16,FALSE)</f>
        <v>45088</v>
      </c>
      <c r="D3644" s="19" t="str">
        <f>VLOOKUP(dirty_cafe_sales!A3644,dirty_cafe_sales!A:S,15,FALSE)</f>
        <v>Unknown</v>
      </c>
      <c r="E3644" s="19" t="str">
        <f>VLOOKUP(dirty_cafe_sales!A3644,dirty_cafe_sales!A:S,14,FALSE)</f>
        <v>Cash</v>
      </c>
      <c r="F3644" s="21">
        <f>VLOOKUP(dirty_cafe_sales!A3644,dirty_cafe_sales!A:S,18,FALSE)</f>
        <v>3</v>
      </c>
      <c r="G3644" s="21">
        <f>VLOOKUP(dirty_cafe_sales!A3644,dirty_cafe_sales!A:S,17,FALSE)</f>
        <v>4</v>
      </c>
      <c r="H3644" s="21">
        <f>VLOOKUP(dirty_cafe_sales!A3644,dirty_cafe_sales!A:S,19,FALSE)</f>
        <v>12</v>
      </c>
    </row>
    <row r="3645" spans="1:8" x14ac:dyDescent="0.3">
      <c r="A3645" s="19" t="s">
        <v>3664</v>
      </c>
      <c r="B3645" s="19" t="str">
        <f>VLOOKUP(dirty_cafe_sales!A3645,dirty_cafe_sales!A:S,10,FALSE)</f>
        <v>Unknown</v>
      </c>
      <c r="C3645" s="20">
        <f>VLOOKUP(dirty_cafe_sales!A3645,dirty_cafe_sales!A:S,16,FALSE)</f>
        <v>45093</v>
      </c>
      <c r="D3645" s="19" t="str">
        <f>VLOOKUP(dirty_cafe_sales!A3645,dirty_cafe_sales!A:S,15,FALSE)</f>
        <v>Takeaway</v>
      </c>
      <c r="E3645" s="19" t="str">
        <f>VLOOKUP(dirty_cafe_sales!A3645,dirty_cafe_sales!A:S,14,FALSE)</f>
        <v>Digital Wallet</v>
      </c>
      <c r="F3645" s="21">
        <f>VLOOKUP(dirty_cafe_sales!A3645,dirty_cafe_sales!A:S,18,FALSE)</f>
        <v>3</v>
      </c>
      <c r="G3645" s="21">
        <f>VLOOKUP(dirty_cafe_sales!A3645,dirty_cafe_sales!A:S,17,FALSE)</f>
        <v>2</v>
      </c>
      <c r="H3645" s="21">
        <f>VLOOKUP(dirty_cafe_sales!A3645,dirty_cafe_sales!A:S,19,FALSE)</f>
        <v>6</v>
      </c>
    </row>
    <row r="3646" spans="1:8" x14ac:dyDescent="0.3">
      <c r="A3646" s="19" t="s">
        <v>3665</v>
      </c>
      <c r="B3646" s="19" t="str">
        <f>VLOOKUP(dirty_cafe_sales!A3646,dirty_cafe_sales!A:S,10,FALSE)</f>
        <v>Salad</v>
      </c>
      <c r="C3646" s="20">
        <f>VLOOKUP(dirty_cafe_sales!A3646,dirty_cafe_sales!A:S,16,FALSE)</f>
        <v>45246</v>
      </c>
      <c r="D3646" s="19" t="str">
        <f>VLOOKUP(dirty_cafe_sales!A3646,dirty_cafe_sales!A:S,15,FALSE)</f>
        <v>In-store</v>
      </c>
      <c r="E3646" s="19" t="str">
        <f>VLOOKUP(dirty_cafe_sales!A3646,dirty_cafe_sales!A:S,14,FALSE)</f>
        <v>Credit Card</v>
      </c>
      <c r="F3646" s="21">
        <f>VLOOKUP(dirty_cafe_sales!A3646,dirty_cafe_sales!A:S,18,FALSE)</f>
        <v>5</v>
      </c>
      <c r="G3646" s="21">
        <f>VLOOKUP(dirty_cafe_sales!A3646,dirty_cafe_sales!A:S,17,FALSE)</f>
        <v>3</v>
      </c>
      <c r="H3646" s="21">
        <f>VLOOKUP(dirty_cafe_sales!A3646,dirty_cafe_sales!A:S,19,FALSE)</f>
        <v>15</v>
      </c>
    </row>
    <row r="3647" spans="1:8" x14ac:dyDescent="0.3">
      <c r="A3647" s="19" t="s">
        <v>3666</v>
      </c>
      <c r="B3647" s="19" t="str">
        <f>VLOOKUP(dirty_cafe_sales!A3647,dirty_cafe_sales!A:S,10,FALSE)</f>
        <v>Tea</v>
      </c>
      <c r="C3647" s="20">
        <f>VLOOKUP(dirty_cafe_sales!A3647,dirty_cafe_sales!A:S,16,FALSE)</f>
        <v>45159</v>
      </c>
      <c r="D3647" s="19" t="str">
        <f>VLOOKUP(dirty_cafe_sales!A3647,dirty_cafe_sales!A:S,15,FALSE)</f>
        <v>In-store</v>
      </c>
      <c r="E3647" s="19" t="str">
        <f>VLOOKUP(dirty_cafe_sales!A3647,dirty_cafe_sales!A:S,14,FALSE)</f>
        <v>Credit Card</v>
      </c>
      <c r="F3647" s="21">
        <f>VLOOKUP(dirty_cafe_sales!A3647,dirty_cafe_sales!A:S,18,FALSE)</f>
        <v>1.5</v>
      </c>
      <c r="G3647" s="21">
        <f>VLOOKUP(dirty_cafe_sales!A3647,dirty_cafe_sales!A:S,17,FALSE)</f>
        <v>2</v>
      </c>
      <c r="H3647" s="21">
        <f>VLOOKUP(dirty_cafe_sales!A3647,dirty_cafe_sales!A:S,19,FALSE)</f>
        <v>3</v>
      </c>
    </row>
    <row r="3648" spans="1:8" x14ac:dyDescent="0.3">
      <c r="A3648" s="19" t="s">
        <v>3667</v>
      </c>
      <c r="B3648" s="19" t="str">
        <f>VLOOKUP(dirty_cafe_sales!A3648,dirty_cafe_sales!A:S,10,FALSE)</f>
        <v>Coffee</v>
      </c>
      <c r="C3648" s="20">
        <f>VLOOKUP(dirty_cafe_sales!A3648,dirty_cafe_sales!A:S,16,FALSE)</f>
        <v>44945</v>
      </c>
      <c r="D3648" s="19" t="str">
        <f>VLOOKUP(dirty_cafe_sales!A3648,dirty_cafe_sales!A:S,15,FALSE)</f>
        <v>Unknown</v>
      </c>
      <c r="E3648" s="19" t="str">
        <f>VLOOKUP(dirty_cafe_sales!A3648,dirty_cafe_sales!A:S,14,FALSE)</f>
        <v>Unknown</v>
      </c>
      <c r="F3648" s="21">
        <f>VLOOKUP(dirty_cafe_sales!A3648,dirty_cafe_sales!A:S,18,FALSE)</f>
        <v>2</v>
      </c>
      <c r="G3648" s="21">
        <f>VLOOKUP(dirty_cafe_sales!A3648,dirty_cafe_sales!A:S,17,FALSE)</f>
        <v>1</v>
      </c>
      <c r="H3648" s="21">
        <f>VLOOKUP(dirty_cafe_sales!A3648,dirty_cafe_sales!A:S,19,FALSE)</f>
        <v>2</v>
      </c>
    </row>
    <row r="3649" spans="1:8" x14ac:dyDescent="0.3">
      <c r="A3649" s="19" t="s">
        <v>3668</v>
      </c>
      <c r="B3649" s="19" t="str">
        <f>VLOOKUP(dirty_cafe_sales!A3649,dirty_cafe_sales!A:S,10,FALSE)</f>
        <v>Cake</v>
      </c>
      <c r="C3649" s="20">
        <f>VLOOKUP(dirty_cafe_sales!A3649,dirty_cafe_sales!A:S,16,FALSE)</f>
        <v>45141</v>
      </c>
      <c r="D3649" s="19" t="str">
        <f>VLOOKUP(dirty_cafe_sales!A3649,dirty_cafe_sales!A:S,15,FALSE)</f>
        <v>Unknown</v>
      </c>
      <c r="E3649" s="19" t="str">
        <f>VLOOKUP(dirty_cafe_sales!A3649,dirty_cafe_sales!A:S,14,FALSE)</f>
        <v>Credit Card</v>
      </c>
      <c r="F3649" s="21">
        <f>VLOOKUP(dirty_cafe_sales!A3649,dirty_cafe_sales!A:S,18,FALSE)</f>
        <v>3</v>
      </c>
      <c r="G3649" s="21">
        <f>VLOOKUP(dirty_cafe_sales!A3649,dirty_cafe_sales!A:S,17,FALSE)</f>
        <v>1</v>
      </c>
      <c r="H3649" s="21">
        <f>VLOOKUP(dirty_cafe_sales!A3649,dirty_cafe_sales!A:S,19,FALSE)</f>
        <v>3</v>
      </c>
    </row>
    <row r="3650" spans="1:8" x14ac:dyDescent="0.3">
      <c r="A3650" s="19" t="s">
        <v>3669</v>
      </c>
      <c r="B3650" s="19" t="str">
        <f>VLOOKUP(dirty_cafe_sales!A3650,dirty_cafe_sales!A:S,10,FALSE)</f>
        <v>Smoothie</v>
      </c>
      <c r="C3650" s="20">
        <f>VLOOKUP(dirty_cafe_sales!A3650,dirty_cafe_sales!A:S,16,FALSE)</f>
        <v>44930</v>
      </c>
      <c r="D3650" s="19" t="str">
        <f>VLOOKUP(dirty_cafe_sales!A3650,dirty_cafe_sales!A:S,15,FALSE)</f>
        <v>Unknown</v>
      </c>
      <c r="E3650" s="19" t="str">
        <f>VLOOKUP(dirty_cafe_sales!A3650,dirty_cafe_sales!A:S,14,FALSE)</f>
        <v>Credit Card</v>
      </c>
      <c r="F3650" s="21">
        <f>VLOOKUP(dirty_cafe_sales!A3650,dirty_cafe_sales!A:S,18,FALSE)</f>
        <v>4</v>
      </c>
      <c r="G3650" s="21">
        <f>VLOOKUP(dirty_cafe_sales!A3650,dirty_cafe_sales!A:S,17,FALSE)</f>
        <v>5</v>
      </c>
      <c r="H3650" s="21">
        <f>VLOOKUP(dirty_cafe_sales!A3650,dirty_cafe_sales!A:S,19,FALSE)</f>
        <v>20</v>
      </c>
    </row>
    <row r="3651" spans="1:8" x14ac:dyDescent="0.3">
      <c r="A3651" s="19" t="s">
        <v>3670</v>
      </c>
      <c r="B3651" s="19" t="str">
        <f>VLOOKUP(dirty_cafe_sales!A3651,dirty_cafe_sales!A:S,10,FALSE)</f>
        <v>Unknown</v>
      </c>
      <c r="C3651" s="20">
        <f>VLOOKUP(dirty_cafe_sales!A3651,dirty_cafe_sales!A:S,16,FALSE)</f>
        <v>45140</v>
      </c>
      <c r="D3651" s="19" t="str">
        <f>VLOOKUP(dirty_cafe_sales!A3651,dirty_cafe_sales!A:S,15,FALSE)</f>
        <v>Takeaway</v>
      </c>
      <c r="E3651" s="19" t="str">
        <f>VLOOKUP(dirty_cafe_sales!A3651,dirty_cafe_sales!A:S,14,FALSE)</f>
        <v>Credit Card</v>
      </c>
      <c r="F3651" s="21">
        <f>VLOOKUP(dirty_cafe_sales!A3651,dirty_cafe_sales!A:S,18,FALSE)</f>
        <v>4</v>
      </c>
      <c r="G3651" s="21">
        <f>VLOOKUP(dirty_cafe_sales!A3651,dirty_cafe_sales!A:S,17,FALSE)</f>
        <v>5</v>
      </c>
      <c r="H3651" s="21">
        <f>VLOOKUP(dirty_cafe_sales!A3651,dirty_cafe_sales!A:S,19,FALSE)</f>
        <v>20</v>
      </c>
    </row>
    <row r="3652" spans="1:8" x14ac:dyDescent="0.3">
      <c r="A3652" s="19" t="s">
        <v>3671</v>
      </c>
      <c r="B3652" s="19" t="str">
        <f>VLOOKUP(dirty_cafe_sales!A3652,dirty_cafe_sales!A:S,10,FALSE)</f>
        <v>Sandwich</v>
      </c>
      <c r="C3652" s="20">
        <f>VLOOKUP(dirty_cafe_sales!A3652,dirty_cafe_sales!A:S,16,FALSE)</f>
        <v>45106</v>
      </c>
      <c r="D3652" s="19" t="str">
        <f>VLOOKUP(dirty_cafe_sales!A3652,dirty_cafe_sales!A:S,15,FALSE)</f>
        <v>In-store</v>
      </c>
      <c r="E3652" s="19" t="str">
        <f>VLOOKUP(dirty_cafe_sales!A3652,dirty_cafe_sales!A:S,14,FALSE)</f>
        <v>Digital Wallet</v>
      </c>
      <c r="F3652" s="21">
        <f>VLOOKUP(dirty_cafe_sales!A3652,dirty_cafe_sales!A:S,18,FALSE)</f>
        <v>4</v>
      </c>
      <c r="G3652" s="21">
        <f>VLOOKUP(dirty_cafe_sales!A3652,dirty_cafe_sales!A:S,17,FALSE)</f>
        <v>3</v>
      </c>
      <c r="H3652" s="21">
        <f>VLOOKUP(dirty_cafe_sales!A3652,dirty_cafe_sales!A:S,19,FALSE)</f>
        <v>12</v>
      </c>
    </row>
    <row r="3653" spans="1:8" x14ac:dyDescent="0.3">
      <c r="A3653" s="19" t="s">
        <v>3672</v>
      </c>
      <c r="B3653" s="19" t="str">
        <f>VLOOKUP(dirty_cafe_sales!A3653,dirty_cafe_sales!A:S,10,FALSE)</f>
        <v>Sandwich</v>
      </c>
      <c r="C3653" s="20">
        <f>VLOOKUP(dirty_cafe_sales!A3653,dirty_cafe_sales!A:S,16,FALSE)</f>
        <v>44938</v>
      </c>
      <c r="D3653" s="19" t="str">
        <f>VLOOKUP(dirty_cafe_sales!A3653,dirty_cafe_sales!A:S,15,FALSE)</f>
        <v>In-store</v>
      </c>
      <c r="E3653" s="19" t="str">
        <f>VLOOKUP(dirty_cafe_sales!A3653,dirty_cafe_sales!A:S,14,FALSE)</f>
        <v>Digital Wallet</v>
      </c>
      <c r="F3653" s="21">
        <f>VLOOKUP(dirty_cafe_sales!A3653,dirty_cafe_sales!A:S,18,FALSE)</f>
        <v>4</v>
      </c>
      <c r="G3653" s="21">
        <f>VLOOKUP(dirty_cafe_sales!A3653,dirty_cafe_sales!A:S,17,FALSE)</f>
        <v>4</v>
      </c>
      <c r="H3653" s="21">
        <f>VLOOKUP(dirty_cafe_sales!A3653,dirty_cafe_sales!A:S,19,FALSE)</f>
        <v>16</v>
      </c>
    </row>
    <row r="3654" spans="1:8" x14ac:dyDescent="0.3">
      <c r="A3654" s="19" t="s">
        <v>3673</v>
      </c>
      <c r="B3654" s="19" t="str">
        <f>VLOOKUP(dirty_cafe_sales!A3654,dirty_cafe_sales!A:S,10,FALSE)</f>
        <v>Cake</v>
      </c>
      <c r="C3654" s="20">
        <f>VLOOKUP(dirty_cafe_sales!A3654,dirty_cafe_sales!A:S,16,FALSE)</f>
        <v>45197</v>
      </c>
      <c r="D3654" s="19" t="str">
        <f>VLOOKUP(dirty_cafe_sales!A3654,dirty_cafe_sales!A:S,15,FALSE)</f>
        <v>Takeaway</v>
      </c>
      <c r="E3654" s="19" t="str">
        <f>VLOOKUP(dirty_cafe_sales!A3654,dirty_cafe_sales!A:S,14,FALSE)</f>
        <v>Credit Card</v>
      </c>
      <c r="F3654" s="21">
        <f>VLOOKUP(dirty_cafe_sales!A3654,dirty_cafe_sales!A:S,18,FALSE)</f>
        <v>3</v>
      </c>
      <c r="G3654" s="21">
        <f>VLOOKUP(dirty_cafe_sales!A3654,dirty_cafe_sales!A:S,17,FALSE)</f>
        <v>4</v>
      </c>
      <c r="H3654" s="21">
        <f>VLOOKUP(dirty_cafe_sales!A3654,dirty_cafe_sales!A:S,19,FALSE)</f>
        <v>12</v>
      </c>
    </row>
    <row r="3655" spans="1:8" x14ac:dyDescent="0.3">
      <c r="A3655" s="19" t="s">
        <v>3674</v>
      </c>
      <c r="B3655" s="19" t="str">
        <f>VLOOKUP(dirty_cafe_sales!A3655,dirty_cafe_sales!A:S,10,FALSE)</f>
        <v>Coffee</v>
      </c>
      <c r="C3655" s="20">
        <f>VLOOKUP(dirty_cafe_sales!A3655,dirty_cafe_sales!A:S,16,FALSE)</f>
        <v>45062</v>
      </c>
      <c r="D3655" s="19" t="str">
        <f>VLOOKUP(dirty_cafe_sales!A3655,dirty_cafe_sales!A:S,15,FALSE)</f>
        <v>Takeaway</v>
      </c>
      <c r="E3655" s="19" t="str">
        <f>VLOOKUP(dirty_cafe_sales!A3655,dirty_cafe_sales!A:S,14,FALSE)</f>
        <v>Credit Card</v>
      </c>
      <c r="F3655" s="21">
        <f>VLOOKUP(dirty_cafe_sales!A3655,dirty_cafe_sales!A:S,18,FALSE)</f>
        <v>2</v>
      </c>
      <c r="G3655" s="21">
        <f>VLOOKUP(dirty_cafe_sales!A3655,dirty_cafe_sales!A:S,17,FALSE)</f>
        <v>0</v>
      </c>
      <c r="H3655" s="21">
        <f>VLOOKUP(dirty_cafe_sales!A3655,dirty_cafe_sales!A:S,19,FALSE)</f>
        <v>0</v>
      </c>
    </row>
    <row r="3656" spans="1:8" x14ac:dyDescent="0.3">
      <c r="A3656" s="19" t="s">
        <v>3675</v>
      </c>
      <c r="B3656" s="19" t="str">
        <f>VLOOKUP(dirty_cafe_sales!A3656,dirty_cafe_sales!A:S,10,FALSE)</f>
        <v>Smoothie</v>
      </c>
      <c r="C3656" s="20">
        <f>VLOOKUP(dirty_cafe_sales!A3656,dirty_cafe_sales!A:S,16,FALSE)</f>
        <v>45057</v>
      </c>
      <c r="D3656" s="19" t="str">
        <f>VLOOKUP(dirty_cafe_sales!A3656,dirty_cafe_sales!A:S,15,FALSE)</f>
        <v>Takeaway</v>
      </c>
      <c r="E3656" s="19" t="str">
        <f>VLOOKUP(dirty_cafe_sales!A3656,dirty_cafe_sales!A:S,14,FALSE)</f>
        <v>Unknown</v>
      </c>
      <c r="F3656" s="21">
        <f>VLOOKUP(dirty_cafe_sales!A3656,dirty_cafe_sales!A:S,18,FALSE)</f>
        <v>4</v>
      </c>
      <c r="G3656" s="21">
        <f>VLOOKUP(dirty_cafe_sales!A3656,dirty_cafe_sales!A:S,17,FALSE)</f>
        <v>2</v>
      </c>
      <c r="H3656" s="21">
        <f>VLOOKUP(dirty_cafe_sales!A3656,dirty_cafe_sales!A:S,19,FALSE)</f>
        <v>8</v>
      </c>
    </row>
    <row r="3657" spans="1:8" x14ac:dyDescent="0.3">
      <c r="A3657" s="19" t="s">
        <v>3676</v>
      </c>
      <c r="B3657" s="19" t="str">
        <f>VLOOKUP(dirty_cafe_sales!A3657,dirty_cafe_sales!A:S,10,FALSE)</f>
        <v>Smoothie</v>
      </c>
      <c r="C3657" s="20">
        <f>VLOOKUP(dirty_cafe_sales!A3657,dirty_cafe_sales!A:S,16,FALSE)</f>
        <v>45156</v>
      </c>
      <c r="D3657" s="19" t="str">
        <f>VLOOKUP(dirty_cafe_sales!A3657,dirty_cafe_sales!A:S,15,FALSE)</f>
        <v>Unknown</v>
      </c>
      <c r="E3657" s="19" t="str">
        <f>VLOOKUP(dirty_cafe_sales!A3657,dirty_cafe_sales!A:S,14,FALSE)</f>
        <v>Credit Card</v>
      </c>
      <c r="F3657" s="21">
        <f>VLOOKUP(dirty_cafe_sales!A3657,dirty_cafe_sales!A:S,18,FALSE)</f>
        <v>4</v>
      </c>
      <c r="G3657" s="21">
        <f>VLOOKUP(dirty_cafe_sales!A3657,dirty_cafe_sales!A:S,17,FALSE)</f>
        <v>0</v>
      </c>
      <c r="H3657" s="21">
        <f>VLOOKUP(dirty_cafe_sales!A3657,dirty_cafe_sales!A:S,19,FALSE)</f>
        <v>0</v>
      </c>
    </row>
    <row r="3658" spans="1:8" x14ac:dyDescent="0.3">
      <c r="A3658" s="19" t="s">
        <v>3677</v>
      </c>
      <c r="B3658" s="19" t="str">
        <f>VLOOKUP(dirty_cafe_sales!A3658,dirty_cafe_sales!A:S,10,FALSE)</f>
        <v>Unknown</v>
      </c>
      <c r="C3658" s="20">
        <f>VLOOKUP(dirty_cafe_sales!A3658,dirty_cafe_sales!A:S,16,FALSE)</f>
        <v>45086</v>
      </c>
      <c r="D3658" s="19" t="str">
        <f>VLOOKUP(dirty_cafe_sales!A3658,dirty_cafe_sales!A:S,15,FALSE)</f>
        <v>In-store</v>
      </c>
      <c r="E3658" s="19" t="str">
        <f>VLOOKUP(dirty_cafe_sales!A3658,dirty_cafe_sales!A:S,14,FALSE)</f>
        <v>Unknown</v>
      </c>
      <c r="F3658" s="21">
        <f>VLOOKUP(dirty_cafe_sales!A3658,dirty_cafe_sales!A:S,18,FALSE)</f>
        <v>3</v>
      </c>
      <c r="G3658" s="21">
        <f>VLOOKUP(dirty_cafe_sales!A3658,dirty_cafe_sales!A:S,17,FALSE)</f>
        <v>4</v>
      </c>
      <c r="H3658" s="21">
        <f>VLOOKUP(dirty_cafe_sales!A3658,dirty_cafe_sales!A:S,19,FALSE)</f>
        <v>12</v>
      </c>
    </row>
    <row r="3659" spans="1:8" x14ac:dyDescent="0.3">
      <c r="A3659" s="19" t="s">
        <v>3678</v>
      </c>
      <c r="B3659" s="19" t="str">
        <f>VLOOKUP(dirty_cafe_sales!A3659,dirty_cafe_sales!A:S,10,FALSE)</f>
        <v>Smoothie</v>
      </c>
      <c r="C3659" s="20">
        <f>VLOOKUP(dirty_cafe_sales!A3659,dirty_cafe_sales!A:S,16,FALSE)</f>
        <v>45195</v>
      </c>
      <c r="D3659" s="19" t="str">
        <f>VLOOKUP(dirty_cafe_sales!A3659,dirty_cafe_sales!A:S,15,FALSE)</f>
        <v>In-store</v>
      </c>
      <c r="E3659" s="19" t="str">
        <f>VLOOKUP(dirty_cafe_sales!A3659,dirty_cafe_sales!A:S,14,FALSE)</f>
        <v>Digital Wallet</v>
      </c>
      <c r="F3659" s="21">
        <f>VLOOKUP(dirty_cafe_sales!A3659,dirty_cafe_sales!A:S,18,FALSE)</f>
        <v>4</v>
      </c>
      <c r="G3659" s="21">
        <f>VLOOKUP(dirty_cafe_sales!A3659,dirty_cafe_sales!A:S,17,FALSE)</f>
        <v>1</v>
      </c>
      <c r="H3659" s="21">
        <f>VLOOKUP(dirty_cafe_sales!A3659,dirty_cafe_sales!A:S,19,FALSE)</f>
        <v>4</v>
      </c>
    </row>
    <row r="3660" spans="1:8" x14ac:dyDescent="0.3">
      <c r="A3660" s="19" t="s">
        <v>3679</v>
      </c>
      <c r="B3660" s="19" t="str">
        <f>VLOOKUP(dirty_cafe_sales!A3660,dirty_cafe_sales!A:S,10,FALSE)</f>
        <v>Unknown</v>
      </c>
      <c r="C3660" s="20">
        <f>VLOOKUP(dirty_cafe_sales!A3660,dirty_cafe_sales!A:S,16,FALSE)</f>
        <v>45161</v>
      </c>
      <c r="D3660" s="19" t="str">
        <f>VLOOKUP(dirty_cafe_sales!A3660,dirty_cafe_sales!A:S,15,FALSE)</f>
        <v>Unknown</v>
      </c>
      <c r="E3660" s="19" t="str">
        <f>VLOOKUP(dirty_cafe_sales!A3660,dirty_cafe_sales!A:S,14,FALSE)</f>
        <v>Cash</v>
      </c>
      <c r="F3660" s="21">
        <f>VLOOKUP(dirty_cafe_sales!A3660,dirty_cafe_sales!A:S,18,FALSE)</f>
        <v>3</v>
      </c>
      <c r="G3660" s="21">
        <f>VLOOKUP(dirty_cafe_sales!A3660,dirty_cafe_sales!A:S,17,FALSE)</f>
        <v>1</v>
      </c>
      <c r="H3660" s="21">
        <f>VLOOKUP(dirty_cafe_sales!A3660,dirty_cafe_sales!A:S,19,FALSE)</f>
        <v>3</v>
      </c>
    </row>
    <row r="3661" spans="1:8" x14ac:dyDescent="0.3">
      <c r="A3661" s="19" t="s">
        <v>3680</v>
      </c>
      <c r="B3661" s="19" t="str">
        <f>VLOOKUP(dirty_cafe_sales!A3661,dirty_cafe_sales!A:S,10,FALSE)</f>
        <v>Unknown</v>
      </c>
      <c r="C3661" s="20">
        <f>VLOOKUP(dirty_cafe_sales!A3661,dirty_cafe_sales!A:S,16,FALSE)</f>
        <v>45188</v>
      </c>
      <c r="D3661" s="19" t="str">
        <f>VLOOKUP(dirty_cafe_sales!A3661,dirty_cafe_sales!A:S,15,FALSE)</f>
        <v>Takeaway</v>
      </c>
      <c r="E3661" s="19" t="str">
        <f>VLOOKUP(dirty_cafe_sales!A3661,dirty_cafe_sales!A:S,14,FALSE)</f>
        <v>Credit Card</v>
      </c>
      <c r="F3661" s="21">
        <f>VLOOKUP(dirty_cafe_sales!A3661,dirty_cafe_sales!A:S,18,FALSE)</f>
        <v>4</v>
      </c>
      <c r="G3661" s="21">
        <f>VLOOKUP(dirty_cafe_sales!A3661,dirty_cafe_sales!A:S,17,FALSE)</f>
        <v>4</v>
      </c>
      <c r="H3661" s="21">
        <f>VLOOKUP(dirty_cafe_sales!A3661,dirty_cafe_sales!A:S,19,FALSE)</f>
        <v>16</v>
      </c>
    </row>
    <row r="3662" spans="1:8" x14ac:dyDescent="0.3">
      <c r="A3662" s="19" t="s">
        <v>3681</v>
      </c>
      <c r="B3662" s="19" t="str">
        <f>VLOOKUP(dirty_cafe_sales!A3662,dirty_cafe_sales!A:S,10,FALSE)</f>
        <v>Cake</v>
      </c>
      <c r="C3662" s="20" t="str">
        <f>VLOOKUP(dirty_cafe_sales!A3662,dirty_cafe_sales!A:S,16,FALSE)</f>
        <v>Unknown</v>
      </c>
      <c r="D3662" s="19" t="str">
        <f>VLOOKUP(dirty_cafe_sales!A3662,dirty_cafe_sales!A:S,15,FALSE)</f>
        <v>In-store</v>
      </c>
      <c r="E3662" s="19" t="str">
        <f>VLOOKUP(dirty_cafe_sales!A3662,dirty_cafe_sales!A:S,14,FALSE)</f>
        <v>Credit Card</v>
      </c>
      <c r="F3662" s="21">
        <f>VLOOKUP(dirty_cafe_sales!A3662,dirty_cafe_sales!A:S,18,FALSE)</f>
        <v>3</v>
      </c>
      <c r="G3662" s="21">
        <f>VLOOKUP(dirty_cafe_sales!A3662,dirty_cafe_sales!A:S,17,FALSE)</f>
        <v>4</v>
      </c>
      <c r="H3662" s="21">
        <f>VLOOKUP(dirty_cafe_sales!A3662,dirty_cafe_sales!A:S,19,FALSE)</f>
        <v>12</v>
      </c>
    </row>
    <row r="3663" spans="1:8" x14ac:dyDescent="0.3">
      <c r="A3663" s="19" t="s">
        <v>3682</v>
      </c>
      <c r="B3663" s="19" t="str">
        <f>VLOOKUP(dirty_cafe_sales!A3663,dirty_cafe_sales!A:S,10,FALSE)</f>
        <v>Juice</v>
      </c>
      <c r="C3663" s="20">
        <f>VLOOKUP(dirty_cafe_sales!A3663,dirty_cafe_sales!A:S,16,FALSE)</f>
        <v>44963</v>
      </c>
      <c r="D3663" s="19" t="str">
        <f>VLOOKUP(dirty_cafe_sales!A3663,dirty_cafe_sales!A:S,15,FALSE)</f>
        <v>Unknown</v>
      </c>
      <c r="E3663" s="19" t="str">
        <f>VLOOKUP(dirty_cafe_sales!A3663,dirty_cafe_sales!A:S,14,FALSE)</f>
        <v>Cash</v>
      </c>
      <c r="F3663" s="21">
        <f>VLOOKUP(dirty_cafe_sales!A3663,dirty_cafe_sales!A:S,18,FALSE)</f>
        <v>3</v>
      </c>
      <c r="G3663" s="21">
        <f>VLOOKUP(dirty_cafe_sales!A3663,dirty_cafe_sales!A:S,17,FALSE)</f>
        <v>4</v>
      </c>
      <c r="H3663" s="21">
        <f>VLOOKUP(dirty_cafe_sales!A3663,dirty_cafe_sales!A:S,19,FALSE)</f>
        <v>12</v>
      </c>
    </row>
    <row r="3664" spans="1:8" x14ac:dyDescent="0.3">
      <c r="A3664" s="19" t="s">
        <v>3683</v>
      </c>
      <c r="B3664" s="19" t="str">
        <f>VLOOKUP(dirty_cafe_sales!A3664,dirty_cafe_sales!A:S,10,FALSE)</f>
        <v>Unknown</v>
      </c>
      <c r="C3664" s="20">
        <f>VLOOKUP(dirty_cafe_sales!A3664,dirty_cafe_sales!A:S,16,FALSE)</f>
        <v>45104</v>
      </c>
      <c r="D3664" s="19" t="str">
        <f>VLOOKUP(dirty_cafe_sales!A3664,dirty_cafe_sales!A:S,15,FALSE)</f>
        <v>Takeaway</v>
      </c>
      <c r="E3664" s="19" t="str">
        <f>VLOOKUP(dirty_cafe_sales!A3664,dirty_cafe_sales!A:S,14,FALSE)</f>
        <v>Unknown</v>
      </c>
      <c r="F3664" s="21">
        <f>VLOOKUP(dirty_cafe_sales!A3664,dirty_cafe_sales!A:S,18,FALSE)</f>
        <v>3</v>
      </c>
      <c r="G3664" s="21">
        <f>VLOOKUP(dirty_cafe_sales!A3664,dirty_cafe_sales!A:S,17,FALSE)</f>
        <v>5</v>
      </c>
      <c r="H3664" s="21">
        <f>VLOOKUP(dirty_cafe_sales!A3664,dirty_cafe_sales!A:S,19,FALSE)</f>
        <v>15</v>
      </c>
    </row>
    <row r="3665" spans="1:8" x14ac:dyDescent="0.3">
      <c r="A3665" s="19" t="s">
        <v>3684</v>
      </c>
      <c r="B3665" s="19" t="str">
        <f>VLOOKUP(dirty_cafe_sales!A3665,dirty_cafe_sales!A:S,10,FALSE)</f>
        <v>Cake</v>
      </c>
      <c r="C3665" s="20">
        <f>VLOOKUP(dirty_cafe_sales!A3665,dirty_cafe_sales!A:S,16,FALSE)</f>
        <v>45029</v>
      </c>
      <c r="D3665" s="19" t="str">
        <f>VLOOKUP(dirty_cafe_sales!A3665,dirty_cafe_sales!A:S,15,FALSE)</f>
        <v>Takeaway</v>
      </c>
      <c r="E3665" s="19" t="str">
        <f>VLOOKUP(dirty_cafe_sales!A3665,dirty_cafe_sales!A:S,14,FALSE)</f>
        <v>Unknown</v>
      </c>
      <c r="F3665" s="21">
        <f>VLOOKUP(dirty_cafe_sales!A3665,dirty_cafe_sales!A:S,18,FALSE)</f>
        <v>3</v>
      </c>
      <c r="G3665" s="21">
        <f>VLOOKUP(dirty_cafe_sales!A3665,dirty_cafe_sales!A:S,17,FALSE)</f>
        <v>4</v>
      </c>
      <c r="H3665" s="21">
        <f>VLOOKUP(dirty_cafe_sales!A3665,dirty_cafe_sales!A:S,19,FALSE)</f>
        <v>12</v>
      </c>
    </row>
    <row r="3666" spans="1:8" x14ac:dyDescent="0.3">
      <c r="A3666" s="19" t="s">
        <v>3685</v>
      </c>
      <c r="B3666" s="19" t="str">
        <f>VLOOKUP(dirty_cafe_sales!A3666,dirty_cafe_sales!A:S,10,FALSE)</f>
        <v>Coffee</v>
      </c>
      <c r="C3666" s="20">
        <f>VLOOKUP(dirty_cafe_sales!A3666,dirty_cafe_sales!A:S,16,FALSE)</f>
        <v>45085</v>
      </c>
      <c r="D3666" s="19" t="str">
        <f>VLOOKUP(dirty_cafe_sales!A3666,dirty_cafe_sales!A:S,15,FALSE)</f>
        <v>Unknown</v>
      </c>
      <c r="E3666" s="19" t="str">
        <f>VLOOKUP(dirty_cafe_sales!A3666,dirty_cafe_sales!A:S,14,FALSE)</f>
        <v>Credit Card</v>
      </c>
      <c r="F3666" s="21">
        <f>VLOOKUP(dirty_cafe_sales!A3666,dirty_cafe_sales!A:S,18,FALSE)</f>
        <v>2</v>
      </c>
      <c r="G3666" s="21">
        <f>VLOOKUP(dirty_cafe_sales!A3666,dirty_cafe_sales!A:S,17,FALSE)</f>
        <v>1</v>
      </c>
      <c r="H3666" s="21">
        <f>VLOOKUP(dirty_cafe_sales!A3666,dirty_cafe_sales!A:S,19,FALSE)</f>
        <v>2</v>
      </c>
    </row>
    <row r="3667" spans="1:8" x14ac:dyDescent="0.3">
      <c r="A3667" s="19" t="s">
        <v>3686</v>
      </c>
      <c r="B3667" s="19" t="str">
        <f>VLOOKUP(dirty_cafe_sales!A3667,dirty_cafe_sales!A:S,10,FALSE)</f>
        <v>Cookie</v>
      </c>
      <c r="C3667" s="20">
        <f>VLOOKUP(dirty_cafe_sales!A3667,dirty_cafe_sales!A:S,16,FALSE)</f>
        <v>45198</v>
      </c>
      <c r="D3667" s="19" t="str">
        <f>VLOOKUP(dirty_cafe_sales!A3667,dirty_cafe_sales!A:S,15,FALSE)</f>
        <v>Takeaway</v>
      </c>
      <c r="E3667" s="19" t="str">
        <f>VLOOKUP(dirty_cafe_sales!A3667,dirty_cafe_sales!A:S,14,FALSE)</f>
        <v>Credit Card</v>
      </c>
      <c r="F3667" s="21">
        <f>VLOOKUP(dirty_cafe_sales!A3667,dirty_cafe_sales!A:S,18,FALSE)</f>
        <v>1</v>
      </c>
      <c r="G3667" s="21">
        <f>VLOOKUP(dirty_cafe_sales!A3667,dirty_cafe_sales!A:S,17,FALSE)</f>
        <v>4</v>
      </c>
      <c r="H3667" s="21">
        <f>VLOOKUP(dirty_cafe_sales!A3667,dirty_cafe_sales!A:S,19,FALSE)</f>
        <v>4</v>
      </c>
    </row>
    <row r="3668" spans="1:8" x14ac:dyDescent="0.3">
      <c r="A3668" s="19" t="s">
        <v>3687</v>
      </c>
      <c r="B3668" s="19" t="str">
        <f>VLOOKUP(dirty_cafe_sales!A3668,dirty_cafe_sales!A:S,10,FALSE)</f>
        <v>Unknown</v>
      </c>
      <c r="C3668" s="20">
        <f>VLOOKUP(dirty_cafe_sales!A3668,dirty_cafe_sales!A:S,16,FALSE)</f>
        <v>45129</v>
      </c>
      <c r="D3668" s="19" t="str">
        <f>VLOOKUP(dirty_cafe_sales!A3668,dirty_cafe_sales!A:S,15,FALSE)</f>
        <v>Takeaway</v>
      </c>
      <c r="E3668" s="19" t="str">
        <f>VLOOKUP(dirty_cafe_sales!A3668,dirty_cafe_sales!A:S,14,FALSE)</f>
        <v>Digital Wallet</v>
      </c>
      <c r="F3668" s="21">
        <f>VLOOKUP(dirty_cafe_sales!A3668,dirty_cafe_sales!A:S,18,FALSE)</f>
        <v>0</v>
      </c>
      <c r="G3668" s="21">
        <f>VLOOKUP(dirty_cafe_sales!A3668,dirty_cafe_sales!A:S,17,FALSE)</f>
        <v>2</v>
      </c>
      <c r="H3668" s="21">
        <f>VLOOKUP(dirty_cafe_sales!A3668,dirty_cafe_sales!A:S,19,FALSE)</f>
        <v>0</v>
      </c>
    </row>
    <row r="3669" spans="1:8" x14ac:dyDescent="0.3">
      <c r="A3669" s="19" t="s">
        <v>3688</v>
      </c>
      <c r="B3669" s="19" t="str">
        <f>VLOOKUP(dirty_cafe_sales!A3669,dirty_cafe_sales!A:S,10,FALSE)</f>
        <v>Cookie</v>
      </c>
      <c r="C3669" s="20">
        <f>VLOOKUP(dirty_cafe_sales!A3669,dirty_cafe_sales!A:S,16,FALSE)</f>
        <v>45017</v>
      </c>
      <c r="D3669" s="19" t="str">
        <f>VLOOKUP(dirty_cafe_sales!A3669,dirty_cafe_sales!A:S,15,FALSE)</f>
        <v>Unknown</v>
      </c>
      <c r="E3669" s="19" t="str">
        <f>VLOOKUP(dirty_cafe_sales!A3669,dirty_cafe_sales!A:S,14,FALSE)</f>
        <v>Unknown</v>
      </c>
      <c r="F3669" s="21">
        <f>VLOOKUP(dirty_cafe_sales!A3669,dirty_cafe_sales!A:S,18,FALSE)</f>
        <v>1</v>
      </c>
      <c r="G3669" s="21">
        <f>VLOOKUP(dirty_cafe_sales!A3669,dirty_cafe_sales!A:S,17,FALSE)</f>
        <v>4</v>
      </c>
      <c r="H3669" s="21">
        <f>VLOOKUP(dirty_cafe_sales!A3669,dirty_cafe_sales!A:S,19,FALSE)</f>
        <v>4</v>
      </c>
    </row>
    <row r="3670" spans="1:8" x14ac:dyDescent="0.3">
      <c r="A3670" s="19" t="s">
        <v>3689</v>
      </c>
      <c r="B3670" s="19" t="str">
        <f>VLOOKUP(dirty_cafe_sales!A3670,dirty_cafe_sales!A:S,10,FALSE)</f>
        <v>Juice</v>
      </c>
      <c r="C3670" s="20">
        <f>VLOOKUP(dirty_cafe_sales!A3670,dirty_cafe_sales!A:S,16,FALSE)</f>
        <v>45233</v>
      </c>
      <c r="D3670" s="19" t="str">
        <f>VLOOKUP(dirty_cafe_sales!A3670,dirty_cafe_sales!A:S,15,FALSE)</f>
        <v>Unknown</v>
      </c>
      <c r="E3670" s="19" t="str">
        <f>VLOOKUP(dirty_cafe_sales!A3670,dirty_cafe_sales!A:S,14,FALSE)</f>
        <v>Credit Card</v>
      </c>
      <c r="F3670" s="21">
        <f>VLOOKUP(dirty_cafe_sales!A3670,dirty_cafe_sales!A:S,18,FALSE)</f>
        <v>3</v>
      </c>
      <c r="G3670" s="21">
        <f>VLOOKUP(dirty_cafe_sales!A3670,dirty_cafe_sales!A:S,17,FALSE)</f>
        <v>1</v>
      </c>
      <c r="H3670" s="21">
        <f>VLOOKUP(dirty_cafe_sales!A3670,dirty_cafe_sales!A:S,19,FALSE)</f>
        <v>3</v>
      </c>
    </row>
    <row r="3671" spans="1:8" x14ac:dyDescent="0.3">
      <c r="A3671" s="19" t="s">
        <v>3690</v>
      </c>
      <c r="B3671" s="19" t="str">
        <f>VLOOKUP(dirty_cafe_sales!A3671,dirty_cafe_sales!A:S,10,FALSE)</f>
        <v>Cookie</v>
      </c>
      <c r="C3671" s="20">
        <f>VLOOKUP(dirty_cafe_sales!A3671,dirty_cafe_sales!A:S,16,FALSE)</f>
        <v>45258</v>
      </c>
      <c r="D3671" s="19" t="str">
        <f>VLOOKUP(dirty_cafe_sales!A3671,dirty_cafe_sales!A:S,15,FALSE)</f>
        <v>Takeaway</v>
      </c>
      <c r="E3671" s="19" t="str">
        <f>VLOOKUP(dirty_cafe_sales!A3671,dirty_cafe_sales!A:S,14,FALSE)</f>
        <v>Credit Card</v>
      </c>
      <c r="F3671" s="21">
        <f>VLOOKUP(dirty_cafe_sales!A3671,dirty_cafe_sales!A:S,18,FALSE)</f>
        <v>1</v>
      </c>
      <c r="G3671" s="21">
        <f>VLOOKUP(dirty_cafe_sales!A3671,dirty_cafe_sales!A:S,17,FALSE)</f>
        <v>3</v>
      </c>
      <c r="H3671" s="21">
        <f>VLOOKUP(dirty_cafe_sales!A3671,dirty_cafe_sales!A:S,19,FALSE)</f>
        <v>3</v>
      </c>
    </row>
    <row r="3672" spans="1:8" x14ac:dyDescent="0.3">
      <c r="A3672" s="19" t="s">
        <v>3691</v>
      </c>
      <c r="B3672" s="19" t="str">
        <f>VLOOKUP(dirty_cafe_sales!A3672,dirty_cafe_sales!A:S,10,FALSE)</f>
        <v>Cake</v>
      </c>
      <c r="C3672" s="20">
        <f>VLOOKUP(dirty_cafe_sales!A3672,dirty_cafe_sales!A:S,16,FALSE)</f>
        <v>45244</v>
      </c>
      <c r="D3672" s="19" t="str">
        <f>VLOOKUP(dirty_cafe_sales!A3672,dirty_cafe_sales!A:S,15,FALSE)</f>
        <v>In-store</v>
      </c>
      <c r="E3672" s="19" t="str">
        <f>VLOOKUP(dirty_cafe_sales!A3672,dirty_cafe_sales!A:S,14,FALSE)</f>
        <v>Digital Wallet</v>
      </c>
      <c r="F3672" s="21">
        <f>VLOOKUP(dirty_cafe_sales!A3672,dirty_cafe_sales!A:S,18,FALSE)</f>
        <v>3</v>
      </c>
      <c r="G3672" s="21">
        <f>VLOOKUP(dirty_cafe_sales!A3672,dirty_cafe_sales!A:S,17,FALSE)</f>
        <v>4</v>
      </c>
      <c r="H3672" s="21">
        <f>VLOOKUP(dirty_cafe_sales!A3672,dirty_cafe_sales!A:S,19,FALSE)</f>
        <v>12</v>
      </c>
    </row>
    <row r="3673" spans="1:8" x14ac:dyDescent="0.3">
      <c r="A3673" s="19" t="s">
        <v>3692</v>
      </c>
      <c r="B3673" s="19" t="str">
        <f>VLOOKUP(dirty_cafe_sales!A3673,dirty_cafe_sales!A:S,10,FALSE)</f>
        <v>Salad</v>
      </c>
      <c r="C3673" s="20">
        <f>VLOOKUP(dirty_cafe_sales!A3673,dirty_cafe_sales!A:S,16,FALSE)</f>
        <v>45064</v>
      </c>
      <c r="D3673" s="19" t="str">
        <f>VLOOKUP(dirty_cafe_sales!A3673,dirty_cafe_sales!A:S,15,FALSE)</f>
        <v>In-store</v>
      </c>
      <c r="E3673" s="19" t="str">
        <f>VLOOKUP(dirty_cafe_sales!A3673,dirty_cafe_sales!A:S,14,FALSE)</f>
        <v>Credit Card</v>
      </c>
      <c r="F3673" s="21">
        <f>VLOOKUP(dirty_cafe_sales!A3673,dirty_cafe_sales!A:S,18,FALSE)</f>
        <v>5</v>
      </c>
      <c r="G3673" s="21">
        <f>VLOOKUP(dirty_cafe_sales!A3673,dirty_cafe_sales!A:S,17,FALSE)</f>
        <v>2</v>
      </c>
      <c r="H3673" s="21">
        <f>VLOOKUP(dirty_cafe_sales!A3673,dirty_cafe_sales!A:S,19,FALSE)</f>
        <v>10</v>
      </c>
    </row>
    <row r="3674" spans="1:8" x14ac:dyDescent="0.3">
      <c r="A3674" s="19" t="s">
        <v>3693</v>
      </c>
      <c r="B3674" s="19" t="str">
        <f>VLOOKUP(dirty_cafe_sales!A3674,dirty_cafe_sales!A:S,10,FALSE)</f>
        <v>Tea</v>
      </c>
      <c r="C3674" s="20">
        <f>VLOOKUP(dirty_cafe_sales!A3674,dirty_cafe_sales!A:S,16,FALSE)</f>
        <v>45002</v>
      </c>
      <c r="D3674" s="19" t="str">
        <f>VLOOKUP(dirty_cafe_sales!A3674,dirty_cafe_sales!A:S,15,FALSE)</f>
        <v>Takeaway</v>
      </c>
      <c r="E3674" s="19" t="str">
        <f>VLOOKUP(dirty_cafe_sales!A3674,dirty_cafe_sales!A:S,14,FALSE)</f>
        <v>Digital Wallet</v>
      </c>
      <c r="F3674" s="21">
        <f>VLOOKUP(dirty_cafe_sales!A3674,dirty_cafe_sales!A:S,18,FALSE)</f>
        <v>1.5</v>
      </c>
      <c r="G3674" s="21">
        <f>VLOOKUP(dirty_cafe_sales!A3674,dirty_cafe_sales!A:S,17,FALSE)</f>
        <v>5</v>
      </c>
      <c r="H3674" s="21">
        <f>VLOOKUP(dirty_cafe_sales!A3674,dirty_cafe_sales!A:S,19,FALSE)</f>
        <v>7.5</v>
      </c>
    </row>
    <row r="3675" spans="1:8" x14ac:dyDescent="0.3">
      <c r="A3675" s="19" t="s">
        <v>3694</v>
      </c>
      <c r="B3675" s="19" t="str">
        <f>VLOOKUP(dirty_cafe_sales!A3675,dirty_cafe_sales!A:S,10,FALSE)</f>
        <v>Smoothie</v>
      </c>
      <c r="C3675" s="20" t="str">
        <f>VLOOKUP(dirty_cafe_sales!A3675,dirty_cafe_sales!A:S,16,FALSE)</f>
        <v>Unknown</v>
      </c>
      <c r="D3675" s="19" t="str">
        <f>VLOOKUP(dirty_cafe_sales!A3675,dirty_cafe_sales!A:S,15,FALSE)</f>
        <v>Unknown</v>
      </c>
      <c r="E3675" s="19" t="str">
        <f>VLOOKUP(dirty_cafe_sales!A3675,dirty_cafe_sales!A:S,14,FALSE)</f>
        <v>Unknown</v>
      </c>
      <c r="F3675" s="21">
        <f>VLOOKUP(dirty_cafe_sales!A3675,dirty_cafe_sales!A:S,18,FALSE)</f>
        <v>0</v>
      </c>
      <c r="G3675" s="21">
        <f>VLOOKUP(dirty_cafe_sales!A3675,dirty_cafe_sales!A:S,17,FALSE)</f>
        <v>2</v>
      </c>
      <c r="H3675" s="21">
        <f>VLOOKUP(dirty_cafe_sales!A3675,dirty_cafe_sales!A:S,19,FALSE)</f>
        <v>0</v>
      </c>
    </row>
    <row r="3676" spans="1:8" x14ac:dyDescent="0.3">
      <c r="A3676" s="19" t="s">
        <v>3695</v>
      </c>
      <c r="B3676" s="19" t="str">
        <f>VLOOKUP(dirty_cafe_sales!A3676,dirty_cafe_sales!A:S,10,FALSE)</f>
        <v>Cookie</v>
      </c>
      <c r="C3676" s="20">
        <f>VLOOKUP(dirty_cafe_sales!A3676,dirty_cafe_sales!A:S,16,FALSE)</f>
        <v>45094</v>
      </c>
      <c r="D3676" s="19" t="str">
        <f>VLOOKUP(dirty_cafe_sales!A3676,dirty_cafe_sales!A:S,15,FALSE)</f>
        <v>Unknown</v>
      </c>
      <c r="E3676" s="19" t="str">
        <f>VLOOKUP(dirty_cafe_sales!A3676,dirty_cafe_sales!A:S,14,FALSE)</f>
        <v>Unknown</v>
      </c>
      <c r="F3676" s="21">
        <f>VLOOKUP(dirty_cafe_sales!A3676,dirty_cafe_sales!A:S,18,FALSE)</f>
        <v>1</v>
      </c>
      <c r="G3676" s="21">
        <f>VLOOKUP(dirty_cafe_sales!A3676,dirty_cafe_sales!A:S,17,FALSE)</f>
        <v>0</v>
      </c>
      <c r="H3676" s="21">
        <f>VLOOKUP(dirty_cafe_sales!A3676,dirty_cafe_sales!A:S,19,FALSE)</f>
        <v>0</v>
      </c>
    </row>
    <row r="3677" spans="1:8" x14ac:dyDescent="0.3">
      <c r="A3677" s="19" t="s">
        <v>3696</v>
      </c>
      <c r="B3677" s="19" t="str">
        <f>VLOOKUP(dirty_cafe_sales!A3677,dirty_cafe_sales!A:S,10,FALSE)</f>
        <v>Tea</v>
      </c>
      <c r="C3677" s="20">
        <f>VLOOKUP(dirty_cafe_sales!A3677,dirty_cafe_sales!A:S,16,FALSE)</f>
        <v>45019</v>
      </c>
      <c r="D3677" s="19" t="str">
        <f>VLOOKUP(dirty_cafe_sales!A3677,dirty_cafe_sales!A:S,15,FALSE)</f>
        <v>Unknown</v>
      </c>
      <c r="E3677" s="19" t="str">
        <f>VLOOKUP(dirty_cafe_sales!A3677,dirty_cafe_sales!A:S,14,FALSE)</f>
        <v>Cash</v>
      </c>
      <c r="F3677" s="21">
        <f>VLOOKUP(dirty_cafe_sales!A3677,dirty_cafe_sales!A:S,18,FALSE)</f>
        <v>1.5</v>
      </c>
      <c r="G3677" s="21">
        <f>VLOOKUP(dirty_cafe_sales!A3677,dirty_cafe_sales!A:S,17,FALSE)</f>
        <v>0</v>
      </c>
      <c r="H3677" s="21">
        <f>VLOOKUP(dirty_cafe_sales!A3677,dirty_cafe_sales!A:S,19,FALSE)</f>
        <v>0</v>
      </c>
    </row>
    <row r="3678" spans="1:8" x14ac:dyDescent="0.3">
      <c r="A3678" s="19" t="s">
        <v>3697</v>
      </c>
      <c r="B3678" s="19" t="str">
        <f>VLOOKUP(dirty_cafe_sales!A3678,dirty_cafe_sales!A:S,10,FALSE)</f>
        <v>Coffee</v>
      </c>
      <c r="C3678" s="20">
        <f>VLOOKUP(dirty_cafe_sales!A3678,dirty_cafe_sales!A:S,16,FALSE)</f>
        <v>45173</v>
      </c>
      <c r="D3678" s="19" t="str">
        <f>VLOOKUP(dirty_cafe_sales!A3678,dirty_cafe_sales!A:S,15,FALSE)</f>
        <v>Unknown</v>
      </c>
      <c r="E3678" s="19" t="str">
        <f>VLOOKUP(dirty_cafe_sales!A3678,dirty_cafe_sales!A:S,14,FALSE)</f>
        <v>Unknown</v>
      </c>
      <c r="F3678" s="21">
        <f>VLOOKUP(dirty_cafe_sales!A3678,dirty_cafe_sales!A:S,18,FALSE)</f>
        <v>2</v>
      </c>
      <c r="G3678" s="21">
        <f>VLOOKUP(dirty_cafe_sales!A3678,dirty_cafe_sales!A:S,17,FALSE)</f>
        <v>3</v>
      </c>
      <c r="H3678" s="21">
        <f>VLOOKUP(dirty_cafe_sales!A3678,dirty_cafe_sales!A:S,19,FALSE)</f>
        <v>6</v>
      </c>
    </row>
    <row r="3679" spans="1:8" x14ac:dyDescent="0.3">
      <c r="A3679" s="19" t="s">
        <v>3698</v>
      </c>
      <c r="B3679" s="19" t="str">
        <f>VLOOKUP(dirty_cafe_sales!A3679,dirty_cafe_sales!A:S,10,FALSE)</f>
        <v>Unknown</v>
      </c>
      <c r="C3679" s="20">
        <f>VLOOKUP(dirty_cafe_sales!A3679,dirty_cafe_sales!A:S,16,FALSE)</f>
        <v>44963</v>
      </c>
      <c r="D3679" s="19" t="str">
        <f>VLOOKUP(dirty_cafe_sales!A3679,dirty_cafe_sales!A:S,15,FALSE)</f>
        <v>Takeaway</v>
      </c>
      <c r="E3679" s="19" t="str">
        <f>VLOOKUP(dirty_cafe_sales!A3679,dirty_cafe_sales!A:S,14,FALSE)</f>
        <v>Credit Card</v>
      </c>
      <c r="F3679" s="21">
        <f>VLOOKUP(dirty_cafe_sales!A3679,dirty_cafe_sales!A:S,18,FALSE)</f>
        <v>2</v>
      </c>
      <c r="G3679" s="21">
        <f>VLOOKUP(dirty_cafe_sales!A3679,dirty_cafe_sales!A:S,17,FALSE)</f>
        <v>3</v>
      </c>
      <c r="H3679" s="21">
        <f>VLOOKUP(dirty_cafe_sales!A3679,dirty_cafe_sales!A:S,19,FALSE)</f>
        <v>6</v>
      </c>
    </row>
    <row r="3680" spans="1:8" x14ac:dyDescent="0.3">
      <c r="A3680" s="19" t="s">
        <v>3699</v>
      </c>
      <c r="B3680" s="19" t="str">
        <f>VLOOKUP(dirty_cafe_sales!A3680,dirty_cafe_sales!A:S,10,FALSE)</f>
        <v>Cookie</v>
      </c>
      <c r="C3680" s="20">
        <f>VLOOKUP(dirty_cafe_sales!A3680,dirty_cafe_sales!A:S,16,FALSE)</f>
        <v>45268</v>
      </c>
      <c r="D3680" s="19" t="str">
        <f>VLOOKUP(dirty_cafe_sales!A3680,dirty_cafe_sales!A:S,15,FALSE)</f>
        <v>Takeaway</v>
      </c>
      <c r="E3680" s="19" t="str">
        <f>VLOOKUP(dirty_cafe_sales!A3680,dirty_cafe_sales!A:S,14,FALSE)</f>
        <v>Cash</v>
      </c>
      <c r="F3680" s="21">
        <f>VLOOKUP(dirty_cafe_sales!A3680,dirty_cafe_sales!A:S,18,FALSE)</f>
        <v>1</v>
      </c>
      <c r="G3680" s="21">
        <f>VLOOKUP(dirty_cafe_sales!A3680,dirty_cafe_sales!A:S,17,FALSE)</f>
        <v>2</v>
      </c>
      <c r="H3680" s="21">
        <f>VLOOKUP(dirty_cafe_sales!A3680,dirty_cafe_sales!A:S,19,FALSE)</f>
        <v>2</v>
      </c>
    </row>
    <row r="3681" spans="1:8" x14ac:dyDescent="0.3">
      <c r="A3681" s="19" t="s">
        <v>3700</v>
      </c>
      <c r="B3681" s="19" t="str">
        <f>VLOOKUP(dirty_cafe_sales!A3681,dirty_cafe_sales!A:S,10,FALSE)</f>
        <v>Unknown</v>
      </c>
      <c r="C3681" s="20">
        <f>VLOOKUP(dirty_cafe_sales!A3681,dirty_cafe_sales!A:S,16,FALSE)</f>
        <v>45257</v>
      </c>
      <c r="D3681" s="19" t="str">
        <f>VLOOKUP(dirty_cafe_sales!A3681,dirty_cafe_sales!A:S,15,FALSE)</f>
        <v>In-store</v>
      </c>
      <c r="E3681" s="19" t="str">
        <f>VLOOKUP(dirty_cafe_sales!A3681,dirty_cafe_sales!A:S,14,FALSE)</f>
        <v>Digital Wallet</v>
      </c>
      <c r="F3681" s="21">
        <f>VLOOKUP(dirty_cafe_sales!A3681,dirty_cafe_sales!A:S,18,FALSE)</f>
        <v>2</v>
      </c>
      <c r="G3681" s="21">
        <f>VLOOKUP(dirty_cafe_sales!A3681,dirty_cafe_sales!A:S,17,FALSE)</f>
        <v>5</v>
      </c>
      <c r="H3681" s="21">
        <f>VLOOKUP(dirty_cafe_sales!A3681,dirty_cafe_sales!A:S,19,FALSE)</f>
        <v>10</v>
      </c>
    </row>
    <row r="3682" spans="1:8" x14ac:dyDescent="0.3">
      <c r="A3682" s="19" t="s">
        <v>3701</v>
      </c>
      <c r="B3682" s="19" t="str">
        <f>VLOOKUP(dirty_cafe_sales!A3682,dirty_cafe_sales!A:S,10,FALSE)</f>
        <v>Tea</v>
      </c>
      <c r="C3682" s="20">
        <f>VLOOKUP(dirty_cafe_sales!A3682,dirty_cafe_sales!A:S,16,FALSE)</f>
        <v>45260</v>
      </c>
      <c r="D3682" s="19" t="str">
        <f>VLOOKUP(dirty_cafe_sales!A3682,dirty_cafe_sales!A:S,15,FALSE)</f>
        <v>In-store</v>
      </c>
      <c r="E3682" s="19" t="str">
        <f>VLOOKUP(dirty_cafe_sales!A3682,dirty_cafe_sales!A:S,14,FALSE)</f>
        <v>Credit Card</v>
      </c>
      <c r="F3682" s="21">
        <f>VLOOKUP(dirty_cafe_sales!A3682,dirty_cafe_sales!A:S,18,FALSE)</f>
        <v>1.5</v>
      </c>
      <c r="G3682" s="21">
        <f>VLOOKUP(dirty_cafe_sales!A3682,dirty_cafe_sales!A:S,17,FALSE)</f>
        <v>2</v>
      </c>
      <c r="H3682" s="21">
        <f>VLOOKUP(dirty_cafe_sales!A3682,dirty_cafe_sales!A:S,19,FALSE)</f>
        <v>3</v>
      </c>
    </row>
    <row r="3683" spans="1:8" x14ac:dyDescent="0.3">
      <c r="A3683" s="19" t="s">
        <v>3702</v>
      </c>
      <c r="B3683" s="19" t="str">
        <f>VLOOKUP(dirty_cafe_sales!A3683,dirty_cafe_sales!A:S,10,FALSE)</f>
        <v>Smoothie</v>
      </c>
      <c r="C3683" s="20">
        <f>VLOOKUP(dirty_cafe_sales!A3683,dirty_cafe_sales!A:S,16,FALSE)</f>
        <v>45075</v>
      </c>
      <c r="D3683" s="19" t="str">
        <f>VLOOKUP(dirty_cafe_sales!A3683,dirty_cafe_sales!A:S,15,FALSE)</f>
        <v>Takeaway</v>
      </c>
      <c r="E3683" s="19" t="str">
        <f>VLOOKUP(dirty_cafe_sales!A3683,dirty_cafe_sales!A:S,14,FALSE)</f>
        <v>Unknown</v>
      </c>
      <c r="F3683" s="21">
        <f>VLOOKUP(dirty_cafe_sales!A3683,dirty_cafe_sales!A:S,18,FALSE)</f>
        <v>4</v>
      </c>
      <c r="G3683" s="21">
        <f>VLOOKUP(dirty_cafe_sales!A3683,dirty_cafe_sales!A:S,17,FALSE)</f>
        <v>3</v>
      </c>
      <c r="H3683" s="21">
        <f>VLOOKUP(dirty_cafe_sales!A3683,dirty_cafe_sales!A:S,19,FALSE)</f>
        <v>12</v>
      </c>
    </row>
    <row r="3684" spans="1:8" x14ac:dyDescent="0.3">
      <c r="A3684" s="19" t="s">
        <v>3703</v>
      </c>
      <c r="B3684" s="19" t="str">
        <f>VLOOKUP(dirty_cafe_sales!A3684,dirty_cafe_sales!A:S,10,FALSE)</f>
        <v>Sandwich</v>
      </c>
      <c r="C3684" s="20">
        <f>VLOOKUP(dirty_cafe_sales!A3684,dirty_cafe_sales!A:S,16,FALSE)</f>
        <v>45089</v>
      </c>
      <c r="D3684" s="19" t="str">
        <f>VLOOKUP(dirty_cafe_sales!A3684,dirty_cafe_sales!A:S,15,FALSE)</f>
        <v>Takeaway</v>
      </c>
      <c r="E3684" s="19" t="str">
        <f>VLOOKUP(dirty_cafe_sales!A3684,dirty_cafe_sales!A:S,14,FALSE)</f>
        <v>Unknown</v>
      </c>
      <c r="F3684" s="21">
        <f>VLOOKUP(dirty_cafe_sales!A3684,dirty_cafe_sales!A:S,18,FALSE)</f>
        <v>4</v>
      </c>
      <c r="G3684" s="21">
        <f>VLOOKUP(dirty_cafe_sales!A3684,dirty_cafe_sales!A:S,17,FALSE)</f>
        <v>4</v>
      </c>
      <c r="H3684" s="21">
        <f>VLOOKUP(dirty_cafe_sales!A3684,dirty_cafe_sales!A:S,19,FALSE)</f>
        <v>16</v>
      </c>
    </row>
    <row r="3685" spans="1:8" x14ac:dyDescent="0.3">
      <c r="A3685" s="19" t="s">
        <v>3704</v>
      </c>
      <c r="B3685" s="19" t="str">
        <f>VLOOKUP(dirty_cafe_sales!A3685,dirty_cafe_sales!A:S,10,FALSE)</f>
        <v>Tea</v>
      </c>
      <c r="C3685" s="20">
        <f>VLOOKUP(dirty_cafe_sales!A3685,dirty_cafe_sales!A:S,16,FALSE)</f>
        <v>44935</v>
      </c>
      <c r="D3685" s="19" t="str">
        <f>VLOOKUP(dirty_cafe_sales!A3685,dirty_cafe_sales!A:S,15,FALSE)</f>
        <v>Unknown</v>
      </c>
      <c r="E3685" s="19" t="str">
        <f>VLOOKUP(dirty_cafe_sales!A3685,dirty_cafe_sales!A:S,14,FALSE)</f>
        <v>Digital Wallet</v>
      </c>
      <c r="F3685" s="21">
        <f>VLOOKUP(dirty_cafe_sales!A3685,dirty_cafe_sales!A:S,18,FALSE)</f>
        <v>1.5</v>
      </c>
      <c r="G3685" s="21">
        <f>VLOOKUP(dirty_cafe_sales!A3685,dirty_cafe_sales!A:S,17,FALSE)</f>
        <v>3</v>
      </c>
      <c r="H3685" s="21">
        <f>VLOOKUP(dirty_cafe_sales!A3685,dirty_cafe_sales!A:S,19,FALSE)</f>
        <v>4.5</v>
      </c>
    </row>
    <row r="3686" spans="1:8" x14ac:dyDescent="0.3">
      <c r="A3686" s="19" t="s">
        <v>3705</v>
      </c>
      <c r="B3686" s="19" t="str">
        <f>VLOOKUP(dirty_cafe_sales!A3686,dirty_cafe_sales!A:S,10,FALSE)</f>
        <v>Cookie</v>
      </c>
      <c r="C3686" s="20">
        <f>VLOOKUP(dirty_cafe_sales!A3686,dirty_cafe_sales!A:S,16,FALSE)</f>
        <v>45009</v>
      </c>
      <c r="D3686" s="19" t="str">
        <f>VLOOKUP(dirty_cafe_sales!A3686,dirty_cafe_sales!A:S,15,FALSE)</f>
        <v>Unknown</v>
      </c>
      <c r="E3686" s="19" t="str">
        <f>VLOOKUP(dirty_cafe_sales!A3686,dirty_cafe_sales!A:S,14,FALSE)</f>
        <v>Digital Wallet</v>
      </c>
      <c r="F3686" s="21">
        <f>VLOOKUP(dirty_cafe_sales!A3686,dirty_cafe_sales!A:S,18,FALSE)</f>
        <v>1</v>
      </c>
      <c r="G3686" s="21">
        <f>VLOOKUP(dirty_cafe_sales!A3686,dirty_cafe_sales!A:S,17,FALSE)</f>
        <v>1</v>
      </c>
      <c r="H3686" s="21">
        <f>VLOOKUP(dirty_cafe_sales!A3686,dirty_cafe_sales!A:S,19,FALSE)</f>
        <v>1</v>
      </c>
    </row>
    <row r="3687" spans="1:8" x14ac:dyDescent="0.3">
      <c r="A3687" s="19" t="s">
        <v>3706</v>
      </c>
      <c r="B3687" s="19" t="str">
        <f>VLOOKUP(dirty_cafe_sales!A3687,dirty_cafe_sales!A:S,10,FALSE)</f>
        <v>Sandwich</v>
      </c>
      <c r="C3687" s="20">
        <f>VLOOKUP(dirty_cafe_sales!A3687,dirty_cafe_sales!A:S,16,FALSE)</f>
        <v>45031</v>
      </c>
      <c r="D3687" s="19" t="str">
        <f>VLOOKUP(dirty_cafe_sales!A3687,dirty_cafe_sales!A:S,15,FALSE)</f>
        <v>In-store</v>
      </c>
      <c r="E3687" s="19" t="str">
        <f>VLOOKUP(dirty_cafe_sales!A3687,dirty_cafe_sales!A:S,14,FALSE)</f>
        <v>Cash</v>
      </c>
      <c r="F3687" s="21">
        <f>VLOOKUP(dirty_cafe_sales!A3687,dirty_cafe_sales!A:S,18,FALSE)</f>
        <v>4</v>
      </c>
      <c r="G3687" s="21">
        <f>VLOOKUP(dirty_cafe_sales!A3687,dirty_cafe_sales!A:S,17,FALSE)</f>
        <v>4</v>
      </c>
      <c r="H3687" s="21">
        <f>VLOOKUP(dirty_cafe_sales!A3687,dirty_cafe_sales!A:S,19,FALSE)</f>
        <v>16</v>
      </c>
    </row>
    <row r="3688" spans="1:8" x14ac:dyDescent="0.3">
      <c r="A3688" s="19" t="s">
        <v>3707</v>
      </c>
      <c r="B3688" s="19" t="str">
        <f>VLOOKUP(dirty_cafe_sales!A3688,dirty_cafe_sales!A:S,10,FALSE)</f>
        <v>Salad</v>
      </c>
      <c r="C3688" s="20">
        <f>VLOOKUP(dirty_cafe_sales!A3688,dirty_cafe_sales!A:S,16,FALSE)</f>
        <v>44935</v>
      </c>
      <c r="D3688" s="19" t="str">
        <f>VLOOKUP(dirty_cafe_sales!A3688,dirty_cafe_sales!A:S,15,FALSE)</f>
        <v>Unknown</v>
      </c>
      <c r="E3688" s="19" t="str">
        <f>VLOOKUP(dirty_cafe_sales!A3688,dirty_cafe_sales!A:S,14,FALSE)</f>
        <v>Credit Card</v>
      </c>
      <c r="F3688" s="21">
        <f>VLOOKUP(dirty_cafe_sales!A3688,dirty_cafe_sales!A:S,18,FALSE)</f>
        <v>5</v>
      </c>
      <c r="G3688" s="21">
        <f>VLOOKUP(dirty_cafe_sales!A3688,dirty_cafe_sales!A:S,17,FALSE)</f>
        <v>5</v>
      </c>
      <c r="H3688" s="21">
        <f>VLOOKUP(dirty_cafe_sales!A3688,dirty_cafe_sales!A:S,19,FALSE)</f>
        <v>25</v>
      </c>
    </row>
    <row r="3689" spans="1:8" x14ac:dyDescent="0.3">
      <c r="A3689" s="19" t="s">
        <v>3708</v>
      </c>
      <c r="B3689" s="19" t="str">
        <f>VLOOKUP(dirty_cafe_sales!A3689,dirty_cafe_sales!A:S,10,FALSE)</f>
        <v>Coffee</v>
      </c>
      <c r="C3689" s="20">
        <f>VLOOKUP(dirty_cafe_sales!A3689,dirty_cafe_sales!A:S,16,FALSE)</f>
        <v>45162</v>
      </c>
      <c r="D3689" s="19" t="str">
        <f>VLOOKUP(dirty_cafe_sales!A3689,dirty_cafe_sales!A:S,15,FALSE)</f>
        <v>Takeaway</v>
      </c>
      <c r="E3689" s="19" t="str">
        <f>VLOOKUP(dirty_cafe_sales!A3689,dirty_cafe_sales!A:S,14,FALSE)</f>
        <v>Unknown</v>
      </c>
      <c r="F3689" s="21">
        <f>VLOOKUP(dirty_cafe_sales!A3689,dirty_cafe_sales!A:S,18,FALSE)</f>
        <v>2</v>
      </c>
      <c r="G3689" s="21">
        <f>VLOOKUP(dirty_cafe_sales!A3689,dirty_cafe_sales!A:S,17,FALSE)</f>
        <v>2</v>
      </c>
      <c r="H3689" s="21">
        <f>VLOOKUP(dirty_cafe_sales!A3689,dirty_cafe_sales!A:S,19,FALSE)</f>
        <v>4</v>
      </c>
    </row>
    <row r="3690" spans="1:8" x14ac:dyDescent="0.3">
      <c r="A3690" s="19" t="s">
        <v>3709</v>
      </c>
      <c r="B3690" s="19" t="str">
        <f>VLOOKUP(dirty_cafe_sales!A3690,dirty_cafe_sales!A:S,10,FALSE)</f>
        <v>Cake</v>
      </c>
      <c r="C3690" s="20">
        <f>VLOOKUP(dirty_cafe_sales!A3690,dirty_cafe_sales!A:S,16,FALSE)</f>
        <v>45059</v>
      </c>
      <c r="D3690" s="19" t="str">
        <f>VLOOKUP(dirty_cafe_sales!A3690,dirty_cafe_sales!A:S,15,FALSE)</f>
        <v>Takeaway</v>
      </c>
      <c r="E3690" s="19" t="str">
        <f>VLOOKUP(dirty_cafe_sales!A3690,dirty_cafe_sales!A:S,14,FALSE)</f>
        <v>Unknown</v>
      </c>
      <c r="F3690" s="21">
        <f>VLOOKUP(dirty_cafe_sales!A3690,dirty_cafe_sales!A:S,18,FALSE)</f>
        <v>3</v>
      </c>
      <c r="G3690" s="21">
        <f>VLOOKUP(dirty_cafe_sales!A3690,dirty_cafe_sales!A:S,17,FALSE)</f>
        <v>4</v>
      </c>
      <c r="H3690" s="21">
        <f>VLOOKUP(dirty_cafe_sales!A3690,dirty_cafe_sales!A:S,19,FALSE)</f>
        <v>12</v>
      </c>
    </row>
    <row r="3691" spans="1:8" x14ac:dyDescent="0.3">
      <c r="A3691" s="19" t="s">
        <v>3710</v>
      </c>
      <c r="B3691" s="19" t="str">
        <f>VLOOKUP(dirty_cafe_sales!A3691,dirty_cafe_sales!A:S,10,FALSE)</f>
        <v>Cookie</v>
      </c>
      <c r="C3691" s="20">
        <f>VLOOKUP(dirty_cafe_sales!A3691,dirty_cafe_sales!A:S,16,FALSE)</f>
        <v>45204</v>
      </c>
      <c r="D3691" s="19" t="str">
        <f>VLOOKUP(dirty_cafe_sales!A3691,dirty_cafe_sales!A:S,15,FALSE)</f>
        <v>Takeaway</v>
      </c>
      <c r="E3691" s="19" t="str">
        <f>VLOOKUP(dirty_cafe_sales!A3691,dirty_cafe_sales!A:S,14,FALSE)</f>
        <v>Credit Card</v>
      </c>
      <c r="F3691" s="21">
        <f>VLOOKUP(dirty_cafe_sales!A3691,dirty_cafe_sales!A:S,18,FALSE)</f>
        <v>1</v>
      </c>
      <c r="G3691" s="21">
        <f>VLOOKUP(dirty_cafe_sales!A3691,dirty_cafe_sales!A:S,17,FALSE)</f>
        <v>1</v>
      </c>
      <c r="H3691" s="21">
        <f>VLOOKUP(dirty_cafe_sales!A3691,dirty_cafe_sales!A:S,19,FALSE)</f>
        <v>1</v>
      </c>
    </row>
    <row r="3692" spans="1:8" x14ac:dyDescent="0.3">
      <c r="A3692" s="19" t="s">
        <v>3711</v>
      </c>
      <c r="B3692" s="19" t="str">
        <f>VLOOKUP(dirty_cafe_sales!A3692,dirty_cafe_sales!A:S,10,FALSE)</f>
        <v>Unknown</v>
      </c>
      <c r="C3692" s="20">
        <f>VLOOKUP(dirty_cafe_sales!A3692,dirty_cafe_sales!A:S,16,FALSE)</f>
        <v>45072</v>
      </c>
      <c r="D3692" s="19" t="str">
        <f>VLOOKUP(dirty_cafe_sales!A3692,dirty_cafe_sales!A:S,15,FALSE)</f>
        <v>Takeaway</v>
      </c>
      <c r="E3692" s="19" t="str">
        <f>VLOOKUP(dirty_cafe_sales!A3692,dirty_cafe_sales!A:S,14,FALSE)</f>
        <v>Credit Card</v>
      </c>
      <c r="F3692" s="21">
        <f>VLOOKUP(dirty_cafe_sales!A3692,dirty_cafe_sales!A:S,18,FALSE)</f>
        <v>1.5</v>
      </c>
      <c r="G3692" s="21">
        <f>VLOOKUP(dirty_cafe_sales!A3692,dirty_cafe_sales!A:S,17,FALSE)</f>
        <v>1</v>
      </c>
      <c r="H3692" s="21">
        <f>VLOOKUP(dirty_cafe_sales!A3692,dirty_cafe_sales!A:S,19,FALSE)</f>
        <v>1.5</v>
      </c>
    </row>
    <row r="3693" spans="1:8" x14ac:dyDescent="0.3">
      <c r="A3693" s="19" t="s">
        <v>3712</v>
      </c>
      <c r="B3693" s="19" t="str">
        <f>VLOOKUP(dirty_cafe_sales!A3693,dirty_cafe_sales!A:S,10,FALSE)</f>
        <v>Cake</v>
      </c>
      <c r="C3693" s="20">
        <f>VLOOKUP(dirty_cafe_sales!A3693,dirty_cafe_sales!A:S,16,FALSE)</f>
        <v>45249</v>
      </c>
      <c r="D3693" s="19" t="str">
        <f>VLOOKUP(dirty_cafe_sales!A3693,dirty_cafe_sales!A:S,15,FALSE)</f>
        <v>Takeaway</v>
      </c>
      <c r="E3693" s="19" t="str">
        <f>VLOOKUP(dirty_cafe_sales!A3693,dirty_cafe_sales!A:S,14,FALSE)</f>
        <v>Unknown</v>
      </c>
      <c r="F3693" s="21">
        <f>VLOOKUP(dirty_cafe_sales!A3693,dirty_cafe_sales!A:S,18,FALSE)</f>
        <v>3</v>
      </c>
      <c r="G3693" s="21">
        <f>VLOOKUP(dirty_cafe_sales!A3693,dirty_cafe_sales!A:S,17,FALSE)</f>
        <v>5</v>
      </c>
      <c r="H3693" s="21">
        <f>VLOOKUP(dirty_cafe_sales!A3693,dirty_cafe_sales!A:S,19,FALSE)</f>
        <v>15</v>
      </c>
    </row>
    <row r="3694" spans="1:8" x14ac:dyDescent="0.3">
      <c r="A3694" s="19" t="s">
        <v>3713</v>
      </c>
      <c r="B3694" s="19" t="str">
        <f>VLOOKUP(dirty_cafe_sales!A3694,dirty_cafe_sales!A:S,10,FALSE)</f>
        <v>Salad</v>
      </c>
      <c r="C3694" s="20">
        <f>VLOOKUP(dirty_cafe_sales!A3694,dirty_cafe_sales!A:S,16,FALSE)</f>
        <v>45218</v>
      </c>
      <c r="D3694" s="19" t="str">
        <f>VLOOKUP(dirty_cafe_sales!A3694,dirty_cafe_sales!A:S,15,FALSE)</f>
        <v>In-store</v>
      </c>
      <c r="E3694" s="19" t="str">
        <f>VLOOKUP(dirty_cafe_sales!A3694,dirty_cafe_sales!A:S,14,FALSE)</f>
        <v>Cash</v>
      </c>
      <c r="F3694" s="21">
        <f>VLOOKUP(dirty_cafe_sales!A3694,dirty_cafe_sales!A:S,18,FALSE)</f>
        <v>5</v>
      </c>
      <c r="G3694" s="21">
        <f>VLOOKUP(dirty_cafe_sales!A3694,dirty_cafe_sales!A:S,17,FALSE)</f>
        <v>4</v>
      </c>
      <c r="H3694" s="21">
        <f>VLOOKUP(dirty_cafe_sales!A3694,dirty_cafe_sales!A:S,19,FALSE)</f>
        <v>20</v>
      </c>
    </row>
    <row r="3695" spans="1:8" x14ac:dyDescent="0.3">
      <c r="A3695" s="19" t="s">
        <v>3714</v>
      </c>
      <c r="B3695" s="19" t="str">
        <f>VLOOKUP(dirty_cafe_sales!A3695,dirty_cafe_sales!A:S,10,FALSE)</f>
        <v>Salad</v>
      </c>
      <c r="C3695" s="20">
        <f>VLOOKUP(dirty_cafe_sales!A3695,dirty_cafe_sales!A:S,16,FALSE)</f>
        <v>45154</v>
      </c>
      <c r="D3695" s="19" t="str">
        <f>VLOOKUP(dirty_cafe_sales!A3695,dirty_cafe_sales!A:S,15,FALSE)</f>
        <v>Unknown</v>
      </c>
      <c r="E3695" s="19" t="str">
        <f>VLOOKUP(dirty_cafe_sales!A3695,dirty_cafe_sales!A:S,14,FALSE)</f>
        <v>Digital Wallet</v>
      </c>
      <c r="F3695" s="21">
        <f>VLOOKUP(dirty_cafe_sales!A3695,dirty_cafe_sales!A:S,18,FALSE)</f>
        <v>5</v>
      </c>
      <c r="G3695" s="21">
        <f>VLOOKUP(dirty_cafe_sales!A3695,dirty_cafe_sales!A:S,17,FALSE)</f>
        <v>3</v>
      </c>
      <c r="H3695" s="21">
        <f>VLOOKUP(dirty_cafe_sales!A3695,dirty_cafe_sales!A:S,19,FALSE)</f>
        <v>15</v>
      </c>
    </row>
    <row r="3696" spans="1:8" x14ac:dyDescent="0.3">
      <c r="A3696" s="19" t="s">
        <v>3715</v>
      </c>
      <c r="B3696" s="19" t="str">
        <f>VLOOKUP(dirty_cafe_sales!A3696,dirty_cafe_sales!A:S,10,FALSE)</f>
        <v>Tea</v>
      </c>
      <c r="C3696" s="20">
        <f>VLOOKUP(dirty_cafe_sales!A3696,dirty_cafe_sales!A:S,16,FALSE)</f>
        <v>44948</v>
      </c>
      <c r="D3696" s="19" t="str">
        <f>VLOOKUP(dirty_cafe_sales!A3696,dirty_cafe_sales!A:S,15,FALSE)</f>
        <v>Unknown</v>
      </c>
      <c r="E3696" s="19" t="str">
        <f>VLOOKUP(dirty_cafe_sales!A3696,dirty_cafe_sales!A:S,14,FALSE)</f>
        <v>Cash</v>
      </c>
      <c r="F3696" s="21">
        <f>VLOOKUP(dirty_cafe_sales!A3696,dirty_cafe_sales!A:S,18,FALSE)</f>
        <v>1.5</v>
      </c>
      <c r="G3696" s="21">
        <f>VLOOKUP(dirty_cafe_sales!A3696,dirty_cafe_sales!A:S,17,FALSE)</f>
        <v>1</v>
      </c>
      <c r="H3696" s="21">
        <f>VLOOKUP(dirty_cafe_sales!A3696,dirty_cafe_sales!A:S,19,FALSE)</f>
        <v>1.5</v>
      </c>
    </row>
    <row r="3697" spans="1:8" x14ac:dyDescent="0.3">
      <c r="A3697" s="19" t="s">
        <v>3716</v>
      </c>
      <c r="B3697" s="19" t="str">
        <f>VLOOKUP(dirty_cafe_sales!A3697,dirty_cafe_sales!A:S,10,FALSE)</f>
        <v>Cookie</v>
      </c>
      <c r="C3697" s="20">
        <f>VLOOKUP(dirty_cafe_sales!A3697,dirty_cafe_sales!A:S,16,FALSE)</f>
        <v>45167</v>
      </c>
      <c r="D3697" s="19" t="str">
        <f>VLOOKUP(dirty_cafe_sales!A3697,dirty_cafe_sales!A:S,15,FALSE)</f>
        <v>Unknown</v>
      </c>
      <c r="E3697" s="19" t="str">
        <f>VLOOKUP(dirty_cafe_sales!A3697,dirty_cafe_sales!A:S,14,FALSE)</f>
        <v>Credit Card</v>
      </c>
      <c r="F3697" s="21">
        <f>VLOOKUP(dirty_cafe_sales!A3697,dirty_cafe_sales!A:S,18,FALSE)</f>
        <v>1</v>
      </c>
      <c r="G3697" s="21">
        <f>VLOOKUP(dirty_cafe_sales!A3697,dirty_cafe_sales!A:S,17,FALSE)</f>
        <v>2</v>
      </c>
      <c r="H3697" s="21">
        <f>VLOOKUP(dirty_cafe_sales!A3697,dirty_cafe_sales!A:S,19,FALSE)</f>
        <v>2</v>
      </c>
    </row>
    <row r="3698" spans="1:8" x14ac:dyDescent="0.3">
      <c r="A3698" s="19" t="s">
        <v>3717</v>
      </c>
      <c r="B3698" s="19" t="str">
        <f>VLOOKUP(dirty_cafe_sales!A3698,dirty_cafe_sales!A:S,10,FALSE)</f>
        <v>Smoothie</v>
      </c>
      <c r="C3698" s="20">
        <f>VLOOKUP(dirty_cafe_sales!A3698,dirty_cafe_sales!A:S,16,FALSE)</f>
        <v>45056</v>
      </c>
      <c r="D3698" s="19" t="str">
        <f>VLOOKUP(dirty_cafe_sales!A3698,dirty_cafe_sales!A:S,15,FALSE)</f>
        <v>Takeaway</v>
      </c>
      <c r="E3698" s="19" t="str">
        <f>VLOOKUP(dirty_cafe_sales!A3698,dirty_cafe_sales!A:S,14,FALSE)</f>
        <v>Credit Card</v>
      </c>
      <c r="F3698" s="21">
        <f>VLOOKUP(dirty_cafe_sales!A3698,dirty_cafe_sales!A:S,18,FALSE)</f>
        <v>4</v>
      </c>
      <c r="G3698" s="21">
        <f>VLOOKUP(dirty_cafe_sales!A3698,dirty_cafe_sales!A:S,17,FALSE)</f>
        <v>1</v>
      </c>
      <c r="H3698" s="21">
        <f>VLOOKUP(dirty_cafe_sales!A3698,dirty_cafe_sales!A:S,19,FALSE)</f>
        <v>4</v>
      </c>
    </row>
    <row r="3699" spans="1:8" x14ac:dyDescent="0.3">
      <c r="A3699" s="19" t="s">
        <v>3718</v>
      </c>
      <c r="B3699" s="19" t="str">
        <f>VLOOKUP(dirty_cafe_sales!A3699,dirty_cafe_sales!A:S,10,FALSE)</f>
        <v>Unknown</v>
      </c>
      <c r="C3699" s="20">
        <f>VLOOKUP(dirty_cafe_sales!A3699,dirty_cafe_sales!A:S,16,FALSE)</f>
        <v>45246</v>
      </c>
      <c r="D3699" s="19" t="str">
        <f>VLOOKUP(dirty_cafe_sales!A3699,dirty_cafe_sales!A:S,15,FALSE)</f>
        <v>Unknown</v>
      </c>
      <c r="E3699" s="19" t="str">
        <f>VLOOKUP(dirty_cafe_sales!A3699,dirty_cafe_sales!A:S,14,FALSE)</f>
        <v>Unknown</v>
      </c>
      <c r="F3699" s="21">
        <f>VLOOKUP(dirty_cafe_sales!A3699,dirty_cafe_sales!A:S,18,FALSE)</f>
        <v>1.5</v>
      </c>
      <c r="G3699" s="21">
        <f>VLOOKUP(dirty_cafe_sales!A3699,dirty_cafe_sales!A:S,17,FALSE)</f>
        <v>1</v>
      </c>
      <c r="H3699" s="21">
        <f>VLOOKUP(dirty_cafe_sales!A3699,dirty_cafe_sales!A:S,19,FALSE)</f>
        <v>1.5</v>
      </c>
    </row>
    <row r="3700" spans="1:8" x14ac:dyDescent="0.3">
      <c r="A3700" s="19" t="s">
        <v>3719</v>
      </c>
      <c r="B3700" s="19" t="str">
        <f>VLOOKUP(dirty_cafe_sales!A3700,dirty_cafe_sales!A:S,10,FALSE)</f>
        <v>Coffee</v>
      </c>
      <c r="C3700" s="20">
        <f>VLOOKUP(dirty_cafe_sales!A3700,dirty_cafe_sales!A:S,16,FALSE)</f>
        <v>45108</v>
      </c>
      <c r="D3700" s="19" t="str">
        <f>VLOOKUP(dirty_cafe_sales!A3700,dirty_cafe_sales!A:S,15,FALSE)</f>
        <v>Takeaway</v>
      </c>
      <c r="E3700" s="19" t="str">
        <f>VLOOKUP(dirty_cafe_sales!A3700,dirty_cafe_sales!A:S,14,FALSE)</f>
        <v>Digital Wallet</v>
      </c>
      <c r="F3700" s="21">
        <f>VLOOKUP(dirty_cafe_sales!A3700,dirty_cafe_sales!A:S,18,FALSE)</f>
        <v>2</v>
      </c>
      <c r="G3700" s="21">
        <f>VLOOKUP(dirty_cafe_sales!A3700,dirty_cafe_sales!A:S,17,FALSE)</f>
        <v>2</v>
      </c>
      <c r="H3700" s="21">
        <f>VLOOKUP(dirty_cafe_sales!A3700,dirty_cafe_sales!A:S,19,FALSE)</f>
        <v>4</v>
      </c>
    </row>
    <row r="3701" spans="1:8" x14ac:dyDescent="0.3">
      <c r="A3701" s="19" t="s">
        <v>3720</v>
      </c>
      <c r="B3701" s="19" t="str">
        <f>VLOOKUP(dirty_cafe_sales!A3701,dirty_cafe_sales!A:S,10,FALSE)</f>
        <v>Tea</v>
      </c>
      <c r="C3701" s="20">
        <f>VLOOKUP(dirty_cafe_sales!A3701,dirty_cafe_sales!A:S,16,FALSE)</f>
        <v>45039</v>
      </c>
      <c r="D3701" s="19" t="str">
        <f>VLOOKUP(dirty_cafe_sales!A3701,dirty_cafe_sales!A:S,15,FALSE)</f>
        <v>Takeaway</v>
      </c>
      <c r="E3701" s="19" t="str">
        <f>VLOOKUP(dirty_cafe_sales!A3701,dirty_cafe_sales!A:S,14,FALSE)</f>
        <v>Digital Wallet</v>
      </c>
      <c r="F3701" s="21">
        <f>VLOOKUP(dirty_cafe_sales!A3701,dirty_cafe_sales!A:S,18,FALSE)</f>
        <v>1.5</v>
      </c>
      <c r="G3701" s="21">
        <f>VLOOKUP(dirty_cafe_sales!A3701,dirty_cafe_sales!A:S,17,FALSE)</f>
        <v>1</v>
      </c>
      <c r="H3701" s="21">
        <f>VLOOKUP(dirty_cafe_sales!A3701,dirty_cafe_sales!A:S,19,FALSE)</f>
        <v>1.5</v>
      </c>
    </row>
    <row r="3702" spans="1:8" x14ac:dyDescent="0.3">
      <c r="A3702" s="19" t="s">
        <v>3721</v>
      </c>
      <c r="B3702" s="19" t="str">
        <f>VLOOKUP(dirty_cafe_sales!A3702,dirty_cafe_sales!A:S,10,FALSE)</f>
        <v>Tea</v>
      </c>
      <c r="C3702" s="20">
        <f>VLOOKUP(dirty_cafe_sales!A3702,dirty_cafe_sales!A:S,16,FALSE)</f>
        <v>44954</v>
      </c>
      <c r="D3702" s="19" t="str">
        <f>VLOOKUP(dirty_cafe_sales!A3702,dirty_cafe_sales!A:S,15,FALSE)</f>
        <v>Takeaway</v>
      </c>
      <c r="E3702" s="19" t="str">
        <f>VLOOKUP(dirty_cafe_sales!A3702,dirty_cafe_sales!A:S,14,FALSE)</f>
        <v>Digital Wallet</v>
      </c>
      <c r="F3702" s="21">
        <f>VLOOKUP(dirty_cafe_sales!A3702,dirty_cafe_sales!A:S,18,FALSE)</f>
        <v>1.5</v>
      </c>
      <c r="G3702" s="21">
        <f>VLOOKUP(dirty_cafe_sales!A3702,dirty_cafe_sales!A:S,17,FALSE)</f>
        <v>1</v>
      </c>
      <c r="H3702" s="21">
        <f>VLOOKUP(dirty_cafe_sales!A3702,dirty_cafe_sales!A:S,19,FALSE)</f>
        <v>1.5</v>
      </c>
    </row>
    <row r="3703" spans="1:8" x14ac:dyDescent="0.3">
      <c r="A3703" s="19" t="s">
        <v>3722</v>
      </c>
      <c r="B3703" s="19" t="str">
        <f>VLOOKUP(dirty_cafe_sales!A3703,dirty_cafe_sales!A:S,10,FALSE)</f>
        <v>Tea</v>
      </c>
      <c r="C3703" s="20">
        <f>VLOOKUP(dirty_cafe_sales!A3703,dirty_cafe_sales!A:S,16,FALSE)</f>
        <v>45081</v>
      </c>
      <c r="D3703" s="19" t="str">
        <f>VLOOKUP(dirty_cafe_sales!A3703,dirty_cafe_sales!A:S,15,FALSE)</f>
        <v>In-store</v>
      </c>
      <c r="E3703" s="19" t="str">
        <f>VLOOKUP(dirty_cafe_sales!A3703,dirty_cafe_sales!A:S,14,FALSE)</f>
        <v>Unknown</v>
      </c>
      <c r="F3703" s="21">
        <f>VLOOKUP(dirty_cafe_sales!A3703,dirty_cafe_sales!A:S,18,FALSE)</f>
        <v>1.5</v>
      </c>
      <c r="G3703" s="21" t="str">
        <f>VLOOKUP(dirty_cafe_sales!A3703,dirty_cafe_sales!A:S,17,FALSE)</f>
        <v>0</v>
      </c>
      <c r="H3703" s="21">
        <f>VLOOKUP(dirty_cafe_sales!A3703,dirty_cafe_sales!A:S,19,FALSE)</f>
        <v>0</v>
      </c>
    </row>
    <row r="3704" spans="1:8" x14ac:dyDescent="0.3">
      <c r="A3704" s="19" t="s">
        <v>3723</v>
      </c>
      <c r="B3704" s="19" t="str">
        <f>VLOOKUP(dirty_cafe_sales!A3704,dirty_cafe_sales!A:S,10,FALSE)</f>
        <v>Salad</v>
      </c>
      <c r="C3704" s="20">
        <f>VLOOKUP(dirty_cafe_sales!A3704,dirty_cafe_sales!A:S,16,FALSE)</f>
        <v>44976</v>
      </c>
      <c r="D3704" s="19" t="str">
        <f>VLOOKUP(dirty_cafe_sales!A3704,dirty_cafe_sales!A:S,15,FALSE)</f>
        <v>Takeaway</v>
      </c>
      <c r="E3704" s="19" t="str">
        <f>VLOOKUP(dirty_cafe_sales!A3704,dirty_cafe_sales!A:S,14,FALSE)</f>
        <v>Credit Card</v>
      </c>
      <c r="F3704" s="21">
        <f>VLOOKUP(dirty_cafe_sales!A3704,dirty_cafe_sales!A:S,18,FALSE)</f>
        <v>5</v>
      </c>
      <c r="G3704" s="21">
        <f>VLOOKUP(dirty_cafe_sales!A3704,dirty_cafe_sales!A:S,17,FALSE)</f>
        <v>5</v>
      </c>
      <c r="H3704" s="21">
        <f>VLOOKUP(dirty_cafe_sales!A3704,dirty_cafe_sales!A:S,19,FALSE)</f>
        <v>25</v>
      </c>
    </row>
    <row r="3705" spans="1:8" x14ac:dyDescent="0.3">
      <c r="A3705" s="19" t="s">
        <v>3724</v>
      </c>
      <c r="B3705" s="19" t="str">
        <f>VLOOKUP(dirty_cafe_sales!A3705,dirty_cafe_sales!A:S,10,FALSE)</f>
        <v>Coffee</v>
      </c>
      <c r="C3705" s="20">
        <f>VLOOKUP(dirty_cafe_sales!A3705,dirty_cafe_sales!A:S,16,FALSE)</f>
        <v>45255</v>
      </c>
      <c r="D3705" s="19" t="str">
        <f>VLOOKUP(dirty_cafe_sales!A3705,dirty_cafe_sales!A:S,15,FALSE)</f>
        <v>In-store</v>
      </c>
      <c r="E3705" s="19" t="str">
        <f>VLOOKUP(dirty_cafe_sales!A3705,dirty_cafe_sales!A:S,14,FALSE)</f>
        <v>Unknown</v>
      </c>
      <c r="F3705" s="21">
        <f>VLOOKUP(dirty_cafe_sales!A3705,dirty_cafe_sales!A:S,18,FALSE)</f>
        <v>2</v>
      </c>
      <c r="G3705" s="21">
        <f>VLOOKUP(dirty_cafe_sales!A3705,dirty_cafe_sales!A:S,17,FALSE)</f>
        <v>1</v>
      </c>
      <c r="H3705" s="21">
        <f>VLOOKUP(dirty_cafe_sales!A3705,dirty_cafe_sales!A:S,19,FALSE)</f>
        <v>2</v>
      </c>
    </row>
    <row r="3706" spans="1:8" x14ac:dyDescent="0.3">
      <c r="A3706" s="19" t="s">
        <v>3725</v>
      </c>
      <c r="B3706" s="19" t="str">
        <f>VLOOKUP(dirty_cafe_sales!A3706,dirty_cafe_sales!A:S,10,FALSE)</f>
        <v>Tea</v>
      </c>
      <c r="C3706" s="20">
        <f>VLOOKUP(dirty_cafe_sales!A3706,dirty_cafe_sales!A:S,16,FALSE)</f>
        <v>45038</v>
      </c>
      <c r="D3706" s="19" t="str">
        <f>VLOOKUP(dirty_cafe_sales!A3706,dirty_cafe_sales!A:S,15,FALSE)</f>
        <v>Takeaway</v>
      </c>
      <c r="E3706" s="19" t="str">
        <f>VLOOKUP(dirty_cafe_sales!A3706,dirty_cafe_sales!A:S,14,FALSE)</f>
        <v>Cash</v>
      </c>
      <c r="F3706" s="21">
        <f>VLOOKUP(dirty_cafe_sales!A3706,dirty_cafe_sales!A:S,18,FALSE)</f>
        <v>1.5</v>
      </c>
      <c r="G3706" s="21">
        <f>VLOOKUP(dirty_cafe_sales!A3706,dirty_cafe_sales!A:S,17,FALSE)</f>
        <v>4</v>
      </c>
      <c r="H3706" s="21">
        <f>VLOOKUP(dirty_cafe_sales!A3706,dirty_cafe_sales!A:S,19,FALSE)</f>
        <v>6</v>
      </c>
    </row>
    <row r="3707" spans="1:8" x14ac:dyDescent="0.3">
      <c r="A3707" s="19" t="s">
        <v>3726</v>
      </c>
      <c r="B3707" s="19" t="str">
        <f>VLOOKUP(dirty_cafe_sales!A3707,dirty_cafe_sales!A:S,10,FALSE)</f>
        <v>Unknown</v>
      </c>
      <c r="C3707" s="20">
        <f>VLOOKUP(dirty_cafe_sales!A3707,dirty_cafe_sales!A:S,16,FALSE)</f>
        <v>45255</v>
      </c>
      <c r="D3707" s="19" t="str">
        <f>VLOOKUP(dirty_cafe_sales!A3707,dirty_cafe_sales!A:S,15,FALSE)</f>
        <v>Takeaway</v>
      </c>
      <c r="E3707" s="19" t="str">
        <f>VLOOKUP(dirty_cafe_sales!A3707,dirty_cafe_sales!A:S,14,FALSE)</f>
        <v>Cash</v>
      </c>
      <c r="F3707" s="21">
        <f>VLOOKUP(dirty_cafe_sales!A3707,dirty_cafe_sales!A:S,18,FALSE)</f>
        <v>4</v>
      </c>
      <c r="G3707" s="21">
        <f>VLOOKUP(dirty_cafe_sales!A3707,dirty_cafe_sales!A:S,17,FALSE)</f>
        <v>4</v>
      </c>
      <c r="H3707" s="21">
        <f>VLOOKUP(dirty_cafe_sales!A3707,dirty_cafe_sales!A:S,19,FALSE)</f>
        <v>16</v>
      </c>
    </row>
    <row r="3708" spans="1:8" x14ac:dyDescent="0.3">
      <c r="A3708" s="19" t="s">
        <v>3727</v>
      </c>
      <c r="B3708" s="19" t="str">
        <f>VLOOKUP(dirty_cafe_sales!A3708,dirty_cafe_sales!A:S,10,FALSE)</f>
        <v>Smoothie</v>
      </c>
      <c r="C3708" s="20">
        <f>VLOOKUP(dirty_cafe_sales!A3708,dirty_cafe_sales!A:S,16,FALSE)</f>
        <v>45093</v>
      </c>
      <c r="D3708" s="19" t="str">
        <f>VLOOKUP(dirty_cafe_sales!A3708,dirty_cafe_sales!A:S,15,FALSE)</f>
        <v>In-store</v>
      </c>
      <c r="E3708" s="19" t="str">
        <f>VLOOKUP(dirty_cafe_sales!A3708,dirty_cafe_sales!A:S,14,FALSE)</f>
        <v>Unknown</v>
      </c>
      <c r="F3708" s="21">
        <f>VLOOKUP(dirty_cafe_sales!A3708,dirty_cafe_sales!A:S,18,FALSE)</f>
        <v>4</v>
      </c>
      <c r="G3708" s="21">
        <f>VLOOKUP(dirty_cafe_sales!A3708,dirty_cafe_sales!A:S,17,FALSE)</f>
        <v>4</v>
      </c>
      <c r="H3708" s="21">
        <f>VLOOKUP(dirty_cafe_sales!A3708,dirty_cafe_sales!A:S,19,FALSE)</f>
        <v>16</v>
      </c>
    </row>
    <row r="3709" spans="1:8" x14ac:dyDescent="0.3">
      <c r="A3709" s="19" t="s">
        <v>3728</v>
      </c>
      <c r="B3709" s="19" t="str">
        <f>VLOOKUP(dirty_cafe_sales!A3709,dirty_cafe_sales!A:S,10,FALSE)</f>
        <v>Tea</v>
      </c>
      <c r="C3709" s="20">
        <f>VLOOKUP(dirty_cafe_sales!A3709,dirty_cafe_sales!A:S,16,FALSE)</f>
        <v>44987</v>
      </c>
      <c r="D3709" s="19" t="str">
        <f>VLOOKUP(dirty_cafe_sales!A3709,dirty_cafe_sales!A:S,15,FALSE)</f>
        <v>Unknown</v>
      </c>
      <c r="E3709" s="19" t="str">
        <f>VLOOKUP(dirty_cafe_sales!A3709,dirty_cafe_sales!A:S,14,FALSE)</f>
        <v>Credit Card</v>
      </c>
      <c r="F3709" s="21">
        <f>VLOOKUP(dirty_cafe_sales!A3709,dirty_cafe_sales!A:S,18,FALSE)</f>
        <v>1.5</v>
      </c>
      <c r="G3709" s="21">
        <f>VLOOKUP(dirty_cafe_sales!A3709,dirty_cafe_sales!A:S,17,FALSE)</f>
        <v>3</v>
      </c>
      <c r="H3709" s="21">
        <f>VLOOKUP(dirty_cafe_sales!A3709,dirty_cafe_sales!A:S,19,FALSE)</f>
        <v>4.5</v>
      </c>
    </row>
    <row r="3710" spans="1:8" x14ac:dyDescent="0.3">
      <c r="A3710" s="19" t="s">
        <v>3729</v>
      </c>
      <c r="B3710" s="19" t="str">
        <f>VLOOKUP(dirty_cafe_sales!A3710,dirty_cafe_sales!A:S,10,FALSE)</f>
        <v>Juice</v>
      </c>
      <c r="C3710" s="20">
        <f>VLOOKUP(dirty_cafe_sales!A3710,dirty_cafe_sales!A:S,16,FALSE)</f>
        <v>45074</v>
      </c>
      <c r="D3710" s="19" t="str">
        <f>VLOOKUP(dirty_cafe_sales!A3710,dirty_cafe_sales!A:S,15,FALSE)</f>
        <v>Unknown</v>
      </c>
      <c r="E3710" s="19" t="str">
        <f>VLOOKUP(dirty_cafe_sales!A3710,dirty_cafe_sales!A:S,14,FALSE)</f>
        <v>Credit Card</v>
      </c>
      <c r="F3710" s="21">
        <f>VLOOKUP(dirty_cafe_sales!A3710,dirty_cafe_sales!A:S,18,FALSE)</f>
        <v>3</v>
      </c>
      <c r="G3710" s="21">
        <f>VLOOKUP(dirty_cafe_sales!A3710,dirty_cafe_sales!A:S,17,FALSE)</f>
        <v>5</v>
      </c>
      <c r="H3710" s="21">
        <f>VLOOKUP(dirty_cafe_sales!A3710,dirty_cafe_sales!A:S,19,FALSE)</f>
        <v>15</v>
      </c>
    </row>
    <row r="3711" spans="1:8" x14ac:dyDescent="0.3">
      <c r="A3711" s="19" t="s">
        <v>3730</v>
      </c>
      <c r="B3711" s="19" t="str">
        <f>VLOOKUP(dirty_cafe_sales!A3711,dirty_cafe_sales!A:S,10,FALSE)</f>
        <v>Tea</v>
      </c>
      <c r="C3711" s="20">
        <f>VLOOKUP(dirty_cafe_sales!A3711,dirty_cafe_sales!A:S,16,FALSE)</f>
        <v>45052</v>
      </c>
      <c r="D3711" s="19" t="str">
        <f>VLOOKUP(dirty_cafe_sales!A3711,dirty_cafe_sales!A:S,15,FALSE)</f>
        <v>Unknown</v>
      </c>
      <c r="E3711" s="19" t="str">
        <f>VLOOKUP(dirty_cafe_sales!A3711,dirty_cafe_sales!A:S,14,FALSE)</f>
        <v>Credit Card</v>
      </c>
      <c r="F3711" s="21">
        <f>VLOOKUP(dirty_cafe_sales!A3711,dirty_cafe_sales!A:S,18,FALSE)</f>
        <v>1.5</v>
      </c>
      <c r="G3711" s="21">
        <f>VLOOKUP(dirty_cafe_sales!A3711,dirty_cafe_sales!A:S,17,FALSE)</f>
        <v>5</v>
      </c>
      <c r="H3711" s="21">
        <f>VLOOKUP(dirty_cafe_sales!A3711,dirty_cafe_sales!A:S,19,FALSE)</f>
        <v>7.5</v>
      </c>
    </row>
    <row r="3712" spans="1:8" x14ac:dyDescent="0.3">
      <c r="A3712" s="19" t="s">
        <v>3731</v>
      </c>
      <c r="B3712" s="19" t="str">
        <f>VLOOKUP(dirty_cafe_sales!A3712,dirty_cafe_sales!A:S,10,FALSE)</f>
        <v>Unknown</v>
      </c>
      <c r="C3712" s="20">
        <f>VLOOKUP(dirty_cafe_sales!A3712,dirty_cafe_sales!A:S,16,FALSE)</f>
        <v>44973</v>
      </c>
      <c r="D3712" s="19" t="str">
        <f>VLOOKUP(dirty_cafe_sales!A3712,dirty_cafe_sales!A:S,15,FALSE)</f>
        <v>Unknown</v>
      </c>
      <c r="E3712" s="19" t="str">
        <f>VLOOKUP(dirty_cafe_sales!A3712,dirty_cafe_sales!A:S,14,FALSE)</f>
        <v>Unknown</v>
      </c>
      <c r="F3712" s="21">
        <f>VLOOKUP(dirty_cafe_sales!A3712,dirty_cafe_sales!A:S,18,FALSE)</f>
        <v>5</v>
      </c>
      <c r="G3712" s="21">
        <f>VLOOKUP(dirty_cafe_sales!A3712,dirty_cafe_sales!A:S,17,FALSE)</f>
        <v>1</v>
      </c>
      <c r="H3712" s="21">
        <f>VLOOKUP(dirty_cafe_sales!A3712,dirty_cafe_sales!A:S,19,FALSE)</f>
        <v>5</v>
      </c>
    </row>
    <row r="3713" spans="1:8" x14ac:dyDescent="0.3">
      <c r="A3713" s="19" t="s">
        <v>3732</v>
      </c>
      <c r="B3713" s="19" t="str">
        <f>VLOOKUP(dirty_cafe_sales!A3713,dirty_cafe_sales!A:S,10,FALSE)</f>
        <v>Unknown</v>
      </c>
      <c r="C3713" s="20">
        <f>VLOOKUP(dirty_cafe_sales!A3713,dirty_cafe_sales!A:S,16,FALSE)</f>
        <v>45244</v>
      </c>
      <c r="D3713" s="19" t="str">
        <f>VLOOKUP(dirty_cafe_sales!A3713,dirty_cafe_sales!A:S,15,FALSE)</f>
        <v>In-store</v>
      </c>
      <c r="E3713" s="19" t="str">
        <f>VLOOKUP(dirty_cafe_sales!A3713,dirty_cafe_sales!A:S,14,FALSE)</f>
        <v>Unknown</v>
      </c>
      <c r="F3713" s="21">
        <f>VLOOKUP(dirty_cafe_sales!A3713,dirty_cafe_sales!A:S,18,FALSE)</f>
        <v>2</v>
      </c>
      <c r="G3713" s="21">
        <f>VLOOKUP(dirty_cafe_sales!A3713,dirty_cafe_sales!A:S,17,FALSE)</f>
        <v>5</v>
      </c>
      <c r="H3713" s="21">
        <f>VLOOKUP(dirty_cafe_sales!A3713,dirty_cafe_sales!A:S,19,FALSE)</f>
        <v>10</v>
      </c>
    </row>
    <row r="3714" spans="1:8" x14ac:dyDescent="0.3">
      <c r="A3714" s="19" t="s">
        <v>3733</v>
      </c>
      <c r="B3714" s="19" t="str">
        <f>VLOOKUP(dirty_cafe_sales!A3714,dirty_cafe_sales!A:S,10,FALSE)</f>
        <v>Coffee</v>
      </c>
      <c r="C3714" s="20">
        <f>VLOOKUP(dirty_cafe_sales!A3714,dirty_cafe_sales!A:S,16,FALSE)</f>
        <v>45178</v>
      </c>
      <c r="D3714" s="19" t="str">
        <f>VLOOKUP(dirty_cafe_sales!A3714,dirty_cafe_sales!A:S,15,FALSE)</f>
        <v>Takeaway</v>
      </c>
      <c r="E3714" s="19" t="str">
        <f>VLOOKUP(dirty_cafe_sales!A3714,dirty_cafe_sales!A:S,14,FALSE)</f>
        <v>Unknown</v>
      </c>
      <c r="F3714" s="21">
        <f>VLOOKUP(dirty_cafe_sales!A3714,dirty_cafe_sales!A:S,18,FALSE)</f>
        <v>2</v>
      </c>
      <c r="G3714" s="21">
        <f>VLOOKUP(dirty_cafe_sales!A3714,dirty_cafe_sales!A:S,17,FALSE)</f>
        <v>3</v>
      </c>
      <c r="H3714" s="21">
        <f>VLOOKUP(dirty_cafe_sales!A3714,dirty_cafe_sales!A:S,19,FALSE)</f>
        <v>6</v>
      </c>
    </row>
    <row r="3715" spans="1:8" x14ac:dyDescent="0.3">
      <c r="A3715" s="19" t="s">
        <v>3734</v>
      </c>
      <c r="B3715" s="19" t="str">
        <f>VLOOKUP(dirty_cafe_sales!A3715,dirty_cafe_sales!A:S,10,FALSE)</f>
        <v>Cookie</v>
      </c>
      <c r="C3715" s="20">
        <f>VLOOKUP(dirty_cafe_sales!A3715,dirty_cafe_sales!A:S,16,FALSE)</f>
        <v>45067</v>
      </c>
      <c r="D3715" s="19" t="str">
        <f>VLOOKUP(dirty_cafe_sales!A3715,dirty_cafe_sales!A:S,15,FALSE)</f>
        <v>In-store</v>
      </c>
      <c r="E3715" s="19" t="str">
        <f>VLOOKUP(dirty_cafe_sales!A3715,dirty_cafe_sales!A:S,14,FALSE)</f>
        <v>Credit Card</v>
      </c>
      <c r="F3715" s="21">
        <f>VLOOKUP(dirty_cafe_sales!A3715,dirty_cafe_sales!A:S,18,FALSE)</f>
        <v>1</v>
      </c>
      <c r="G3715" s="21">
        <f>VLOOKUP(dirty_cafe_sales!A3715,dirty_cafe_sales!A:S,17,FALSE)</f>
        <v>3</v>
      </c>
      <c r="H3715" s="21">
        <f>VLOOKUP(dirty_cafe_sales!A3715,dirty_cafe_sales!A:S,19,FALSE)</f>
        <v>3</v>
      </c>
    </row>
    <row r="3716" spans="1:8" x14ac:dyDescent="0.3">
      <c r="A3716" s="19" t="s">
        <v>3735</v>
      </c>
      <c r="B3716" s="19" t="str">
        <f>VLOOKUP(dirty_cafe_sales!A3716,dirty_cafe_sales!A:S,10,FALSE)</f>
        <v>Sandwich</v>
      </c>
      <c r="C3716" s="20">
        <f>VLOOKUP(dirty_cafe_sales!A3716,dirty_cafe_sales!A:S,16,FALSE)</f>
        <v>45238</v>
      </c>
      <c r="D3716" s="19" t="str">
        <f>VLOOKUP(dirty_cafe_sales!A3716,dirty_cafe_sales!A:S,15,FALSE)</f>
        <v>In-store</v>
      </c>
      <c r="E3716" s="19" t="str">
        <f>VLOOKUP(dirty_cafe_sales!A3716,dirty_cafe_sales!A:S,14,FALSE)</f>
        <v>Digital Wallet</v>
      </c>
      <c r="F3716" s="21" t="str">
        <f>VLOOKUP(dirty_cafe_sales!A3716,dirty_cafe_sales!A:S,18,FALSE)</f>
        <v>0</v>
      </c>
      <c r="G3716" s="21">
        <f>VLOOKUP(dirty_cafe_sales!A3716,dirty_cafe_sales!A:S,17,FALSE)</f>
        <v>2</v>
      </c>
      <c r="H3716" s="21">
        <f>VLOOKUP(dirty_cafe_sales!A3716,dirty_cafe_sales!A:S,19,FALSE)</f>
        <v>0</v>
      </c>
    </row>
    <row r="3717" spans="1:8" x14ac:dyDescent="0.3">
      <c r="A3717" s="19" t="s">
        <v>3736</v>
      </c>
      <c r="B3717" s="19" t="str">
        <f>VLOOKUP(dirty_cafe_sales!A3717,dirty_cafe_sales!A:S,10,FALSE)</f>
        <v>Cookie</v>
      </c>
      <c r="C3717" s="20">
        <f>VLOOKUP(dirty_cafe_sales!A3717,dirty_cafe_sales!A:S,16,FALSE)</f>
        <v>44955</v>
      </c>
      <c r="D3717" s="19" t="str">
        <f>VLOOKUP(dirty_cafe_sales!A3717,dirty_cafe_sales!A:S,15,FALSE)</f>
        <v>Takeaway</v>
      </c>
      <c r="E3717" s="19" t="str">
        <f>VLOOKUP(dirty_cafe_sales!A3717,dirty_cafe_sales!A:S,14,FALSE)</f>
        <v>Cash</v>
      </c>
      <c r="F3717" s="21">
        <f>VLOOKUP(dirty_cafe_sales!A3717,dirty_cafe_sales!A:S,18,FALSE)</f>
        <v>1</v>
      </c>
      <c r="G3717" s="21">
        <f>VLOOKUP(dirty_cafe_sales!A3717,dirty_cafe_sales!A:S,17,FALSE)</f>
        <v>3</v>
      </c>
      <c r="H3717" s="21">
        <f>VLOOKUP(dirty_cafe_sales!A3717,dirty_cafe_sales!A:S,19,FALSE)</f>
        <v>3</v>
      </c>
    </row>
    <row r="3718" spans="1:8" x14ac:dyDescent="0.3">
      <c r="A3718" s="19" t="s">
        <v>3737</v>
      </c>
      <c r="B3718" s="19" t="str">
        <f>VLOOKUP(dirty_cafe_sales!A3718,dirty_cafe_sales!A:S,10,FALSE)</f>
        <v>Cookie</v>
      </c>
      <c r="C3718" s="20">
        <f>VLOOKUP(dirty_cafe_sales!A3718,dirty_cafe_sales!A:S,16,FALSE)</f>
        <v>45232</v>
      </c>
      <c r="D3718" s="19" t="str">
        <f>VLOOKUP(dirty_cafe_sales!A3718,dirty_cafe_sales!A:S,15,FALSE)</f>
        <v>Unknown</v>
      </c>
      <c r="E3718" s="19" t="str">
        <f>VLOOKUP(dirty_cafe_sales!A3718,dirty_cafe_sales!A:S,14,FALSE)</f>
        <v>Digital Wallet</v>
      </c>
      <c r="F3718" s="21">
        <f>VLOOKUP(dirty_cafe_sales!A3718,dirty_cafe_sales!A:S,18,FALSE)</f>
        <v>0</v>
      </c>
      <c r="G3718" s="21">
        <f>VLOOKUP(dirty_cafe_sales!A3718,dirty_cafe_sales!A:S,17,FALSE)</f>
        <v>1</v>
      </c>
      <c r="H3718" s="21">
        <f>VLOOKUP(dirty_cafe_sales!A3718,dirty_cafe_sales!A:S,19,FALSE)</f>
        <v>0</v>
      </c>
    </row>
    <row r="3719" spans="1:8" x14ac:dyDescent="0.3">
      <c r="A3719" s="19" t="s">
        <v>3738</v>
      </c>
      <c r="B3719" s="19" t="str">
        <f>VLOOKUP(dirty_cafe_sales!A3719,dirty_cafe_sales!A:S,10,FALSE)</f>
        <v>Unknown</v>
      </c>
      <c r="C3719" s="20">
        <f>VLOOKUP(dirty_cafe_sales!A3719,dirty_cafe_sales!A:S,16,FALSE)</f>
        <v>45073</v>
      </c>
      <c r="D3719" s="19" t="str">
        <f>VLOOKUP(dirty_cafe_sales!A3719,dirty_cafe_sales!A:S,15,FALSE)</f>
        <v>Unknown</v>
      </c>
      <c r="E3719" s="19" t="str">
        <f>VLOOKUP(dirty_cafe_sales!A3719,dirty_cafe_sales!A:S,14,FALSE)</f>
        <v>Cash</v>
      </c>
      <c r="F3719" s="21">
        <f>VLOOKUP(dirty_cafe_sales!A3719,dirty_cafe_sales!A:S,18,FALSE)</f>
        <v>4</v>
      </c>
      <c r="G3719" s="21">
        <f>VLOOKUP(dirty_cafe_sales!A3719,dirty_cafe_sales!A:S,17,FALSE)</f>
        <v>3</v>
      </c>
      <c r="H3719" s="21">
        <f>VLOOKUP(dirty_cafe_sales!A3719,dirty_cafe_sales!A:S,19,FALSE)</f>
        <v>12</v>
      </c>
    </row>
    <row r="3720" spans="1:8" x14ac:dyDescent="0.3">
      <c r="A3720" s="19" t="s">
        <v>3739</v>
      </c>
      <c r="B3720" s="19" t="str">
        <f>VLOOKUP(dirty_cafe_sales!A3720,dirty_cafe_sales!A:S,10,FALSE)</f>
        <v>Smoothie</v>
      </c>
      <c r="C3720" s="20">
        <f>VLOOKUP(dirty_cafe_sales!A3720,dirty_cafe_sales!A:S,16,FALSE)</f>
        <v>44992</v>
      </c>
      <c r="D3720" s="19" t="str">
        <f>VLOOKUP(dirty_cafe_sales!A3720,dirty_cafe_sales!A:S,15,FALSE)</f>
        <v>In-store</v>
      </c>
      <c r="E3720" s="19" t="str">
        <f>VLOOKUP(dirty_cafe_sales!A3720,dirty_cafe_sales!A:S,14,FALSE)</f>
        <v>Cash</v>
      </c>
      <c r="F3720" s="21">
        <f>VLOOKUP(dirty_cafe_sales!A3720,dirty_cafe_sales!A:S,18,FALSE)</f>
        <v>4</v>
      </c>
      <c r="G3720" s="21">
        <f>VLOOKUP(dirty_cafe_sales!A3720,dirty_cafe_sales!A:S,17,FALSE)</f>
        <v>1</v>
      </c>
      <c r="H3720" s="21">
        <f>VLOOKUP(dirty_cafe_sales!A3720,dirty_cafe_sales!A:S,19,FALSE)</f>
        <v>4</v>
      </c>
    </row>
    <row r="3721" spans="1:8" x14ac:dyDescent="0.3">
      <c r="A3721" s="19" t="s">
        <v>3740</v>
      </c>
      <c r="B3721" s="19" t="str">
        <f>VLOOKUP(dirty_cafe_sales!A3721,dirty_cafe_sales!A:S,10,FALSE)</f>
        <v>Tea</v>
      </c>
      <c r="C3721" s="20">
        <f>VLOOKUP(dirty_cafe_sales!A3721,dirty_cafe_sales!A:S,16,FALSE)</f>
        <v>45050</v>
      </c>
      <c r="D3721" s="19" t="str">
        <f>VLOOKUP(dirty_cafe_sales!A3721,dirty_cafe_sales!A:S,15,FALSE)</f>
        <v>Unknown</v>
      </c>
      <c r="E3721" s="19" t="str">
        <f>VLOOKUP(dirty_cafe_sales!A3721,dirty_cafe_sales!A:S,14,FALSE)</f>
        <v>Credit Card</v>
      </c>
      <c r="F3721" s="21">
        <f>VLOOKUP(dirty_cafe_sales!A3721,dirty_cafe_sales!A:S,18,FALSE)</f>
        <v>1.5</v>
      </c>
      <c r="G3721" s="21">
        <f>VLOOKUP(dirty_cafe_sales!A3721,dirty_cafe_sales!A:S,17,FALSE)</f>
        <v>2</v>
      </c>
      <c r="H3721" s="21">
        <f>VLOOKUP(dirty_cafe_sales!A3721,dirty_cafe_sales!A:S,19,FALSE)</f>
        <v>3</v>
      </c>
    </row>
    <row r="3722" spans="1:8" x14ac:dyDescent="0.3">
      <c r="A3722" s="19" t="s">
        <v>3741</v>
      </c>
      <c r="B3722" s="19" t="str">
        <f>VLOOKUP(dirty_cafe_sales!A3722,dirty_cafe_sales!A:S,10,FALSE)</f>
        <v>Sandwich</v>
      </c>
      <c r="C3722" s="20">
        <f>VLOOKUP(dirty_cafe_sales!A3722,dirty_cafe_sales!A:S,16,FALSE)</f>
        <v>45219</v>
      </c>
      <c r="D3722" s="19" t="str">
        <f>VLOOKUP(dirty_cafe_sales!A3722,dirty_cafe_sales!A:S,15,FALSE)</f>
        <v>Unknown</v>
      </c>
      <c r="E3722" s="19" t="str">
        <f>VLOOKUP(dirty_cafe_sales!A3722,dirty_cafe_sales!A:S,14,FALSE)</f>
        <v>Unknown</v>
      </c>
      <c r="F3722" s="21">
        <f>VLOOKUP(dirty_cafe_sales!A3722,dirty_cafe_sales!A:S,18,FALSE)</f>
        <v>0</v>
      </c>
      <c r="G3722" s="21">
        <f>VLOOKUP(dirty_cafe_sales!A3722,dirty_cafe_sales!A:S,17,FALSE)</f>
        <v>2</v>
      </c>
      <c r="H3722" s="21">
        <f>VLOOKUP(dirty_cafe_sales!A3722,dirty_cafe_sales!A:S,19,FALSE)</f>
        <v>0</v>
      </c>
    </row>
    <row r="3723" spans="1:8" x14ac:dyDescent="0.3">
      <c r="A3723" s="19" t="s">
        <v>3742</v>
      </c>
      <c r="B3723" s="19" t="str">
        <f>VLOOKUP(dirty_cafe_sales!A3723,dirty_cafe_sales!A:S,10,FALSE)</f>
        <v>Sandwich</v>
      </c>
      <c r="C3723" s="20">
        <f>VLOOKUP(dirty_cafe_sales!A3723,dirty_cafe_sales!A:S,16,FALSE)</f>
        <v>45123</v>
      </c>
      <c r="D3723" s="19" t="str">
        <f>VLOOKUP(dirty_cafe_sales!A3723,dirty_cafe_sales!A:S,15,FALSE)</f>
        <v>In-store</v>
      </c>
      <c r="E3723" s="19" t="str">
        <f>VLOOKUP(dirty_cafe_sales!A3723,dirty_cafe_sales!A:S,14,FALSE)</f>
        <v>Unknown</v>
      </c>
      <c r="F3723" s="21" t="str">
        <f>VLOOKUP(dirty_cafe_sales!A3723,dirty_cafe_sales!A:S,18,FALSE)</f>
        <v>0</v>
      </c>
      <c r="G3723" s="21">
        <f>VLOOKUP(dirty_cafe_sales!A3723,dirty_cafe_sales!A:S,17,FALSE)</f>
        <v>3</v>
      </c>
      <c r="H3723" s="21">
        <f>VLOOKUP(dirty_cafe_sales!A3723,dirty_cafe_sales!A:S,19,FALSE)</f>
        <v>0</v>
      </c>
    </row>
    <row r="3724" spans="1:8" x14ac:dyDescent="0.3">
      <c r="A3724" s="19" t="s">
        <v>3743</v>
      </c>
      <c r="B3724" s="19" t="str">
        <f>VLOOKUP(dirty_cafe_sales!A3724,dirty_cafe_sales!A:S,10,FALSE)</f>
        <v>Salad</v>
      </c>
      <c r="C3724" s="20">
        <f>VLOOKUP(dirty_cafe_sales!A3724,dirty_cafe_sales!A:S,16,FALSE)</f>
        <v>45258</v>
      </c>
      <c r="D3724" s="19" t="str">
        <f>VLOOKUP(dirty_cafe_sales!A3724,dirty_cafe_sales!A:S,15,FALSE)</f>
        <v>In-store</v>
      </c>
      <c r="E3724" s="19" t="str">
        <f>VLOOKUP(dirty_cafe_sales!A3724,dirty_cafe_sales!A:S,14,FALSE)</f>
        <v>Digital Wallet</v>
      </c>
      <c r="F3724" s="21">
        <f>VLOOKUP(dirty_cafe_sales!A3724,dirty_cafe_sales!A:S,18,FALSE)</f>
        <v>5</v>
      </c>
      <c r="G3724" s="21">
        <f>VLOOKUP(dirty_cafe_sales!A3724,dirty_cafe_sales!A:S,17,FALSE)</f>
        <v>5</v>
      </c>
      <c r="H3724" s="21">
        <f>VLOOKUP(dirty_cafe_sales!A3724,dirty_cafe_sales!A:S,19,FALSE)</f>
        <v>25</v>
      </c>
    </row>
    <row r="3725" spans="1:8" x14ac:dyDescent="0.3">
      <c r="A3725" s="19" t="s">
        <v>3744</v>
      </c>
      <c r="B3725" s="19" t="str">
        <f>VLOOKUP(dirty_cafe_sales!A3725,dirty_cafe_sales!A:S,10,FALSE)</f>
        <v>Sandwich</v>
      </c>
      <c r="C3725" s="20">
        <f>VLOOKUP(dirty_cafe_sales!A3725,dirty_cafe_sales!A:S,16,FALSE)</f>
        <v>44931</v>
      </c>
      <c r="D3725" s="19" t="str">
        <f>VLOOKUP(dirty_cafe_sales!A3725,dirty_cafe_sales!A:S,15,FALSE)</f>
        <v>Takeaway</v>
      </c>
      <c r="E3725" s="19" t="str">
        <f>VLOOKUP(dirty_cafe_sales!A3725,dirty_cafe_sales!A:S,14,FALSE)</f>
        <v>Cash</v>
      </c>
      <c r="F3725" s="21">
        <f>VLOOKUP(dirty_cafe_sales!A3725,dirty_cafe_sales!A:S,18,FALSE)</f>
        <v>4</v>
      </c>
      <c r="G3725" s="21">
        <f>VLOOKUP(dirty_cafe_sales!A3725,dirty_cafe_sales!A:S,17,FALSE)</f>
        <v>0</v>
      </c>
      <c r="H3725" s="21">
        <f>VLOOKUP(dirty_cafe_sales!A3725,dirty_cafe_sales!A:S,19,FALSE)</f>
        <v>0</v>
      </c>
    </row>
    <row r="3726" spans="1:8" x14ac:dyDescent="0.3">
      <c r="A3726" s="19" t="s">
        <v>3745</v>
      </c>
      <c r="B3726" s="19" t="str">
        <f>VLOOKUP(dirty_cafe_sales!A3726,dirty_cafe_sales!A:S,10,FALSE)</f>
        <v>Juice</v>
      </c>
      <c r="C3726" s="20">
        <f>VLOOKUP(dirty_cafe_sales!A3726,dirty_cafe_sales!A:S,16,FALSE)</f>
        <v>45226</v>
      </c>
      <c r="D3726" s="19" t="str">
        <f>VLOOKUP(dirty_cafe_sales!A3726,dirty_cafe_sales!A:S,15,FALSE)</f>
        <v>Takeaway</v>
      </c>
      <c r="E3726" s="19" t="str">
        <f>VLOOKUP(dirty_cafe_sales!A3726,dirty_cafe_sales!A:S,14,FALSE)</f>
        <v>Credit Card</v>
      </c>
      <c r="F3726" s="21">
        <f>VLOOKUP(dirty_cafe_sales!A3726,dirty_cafe_sales!A:S,18,FALSE)</f>
        <v>3</v>
      </c>
      <c r="G3726" s="21">
        <f>VLOOKUP(dirty_cafe_sales!A3726,dirty_cafe_sales!A:S,17,FALSE)</f>
        <v>3</v>
      </c>
      <c r="H3726" s="21">
        <f>VLOOKUP(dirty_cafe_sales!A3726,dirty_cafe_sales!A:S,19,FALSE)</f>
        <v>9</v>
      </c>
    </row>
    <row r="3727" spans="1:8" x14ac:dyDescent="0.3">
      <c r="A3727" s="19" t="s">
        <v>3746</v>
      </c>
      <c r="B3727" s="19" t="str">
        <f>VLOOKUP(dirty_cafe_sales!A3727,dirty_cafe_sales!A:S,10,FALSE)</f>
        <v>Juice</v>
      </c>
      <c r="C3727" s="20">
        <f>VLOOKUP(dirty_cafe_sales!A3727,dirty_cafe_sales!A:S,16,FALSE)</f>
        <v>44929</v>
      </c>
      <c r="D3727" s="19" t="str">
        <f>VLOOKUP(dirty_cafe_sales!A3727,dirty_cafe_sales!A:S,15,FALSE)</f>
        <v>Takeaway</v>
      </c>
      <c r="E3727" s="19" t="str">
        <f>VLOOKUP(dirty_cafe_sales!A3727,dirty_cafe_sales!A:S,14,FALSE)</f>
        <v>Unknown</v>
      </c>
      <c r="F3727" s="21">
        <f>VLOOKUP(dirty_cafe_sales!A3727,dirty_cafe_sales!A:S,18,FALSE)</f>
        <v>3</v>
      </c>
      <c r="G3727" s="21">
        <f>VLOOKUP(dirty_cafe_sales!A3727,dirty_cafe_sales!A:S,17,FALSE)</f>
        <v>4</v>
      </c>
      <c r="H3727" s="21">
        <f>VLOOKUP(dirty_cafe_sales!A3727,dirty_cafe_sales!A:S,19,FALSE)</f>
        <v>12</v>
      </c>
    </row>
    <row r="3728" spans="1:8" x14ac:dyDescent="0.3">
      <c r="A3728" s="19" t="s">
        <v>3747</v>
      </c>
      <c r="B3728" s="19" t="str">
        <f>VLOOKUP(dirty_cafe_sales!A3728,dirty_cafe_sales!A:S,10,FALSE)</f>
        <v>Cake</v>
      </c>
      <c r="C3728" s="20">
        <f>VLOOKUP(dirty_cafe_sales!A3728,dirty_cafe_sales!A:S,16,FALSE)</f>
        <v>45256</v>
      </c>
      <c r="D3728" s="19" t="str">
        <f>VLOOKUP(dirty_cafe_sales!A3728,dirty_cafe_sales!A:S,15,FALSE)</f>
        <v>Takeaway</v>
      </c>
      <c r="E3728" s="19" t="str">
        <f>VLOOKUP(dirty_cafe_sales!A3728,dirty_cafe_sales!A:S,14,FALSE)</f>
        <v>Cash</v>
      </c>
      <c r="F3728" s="21">
        <f>VLOOKUP(dirty_cafe_sales!A3728,dirty_cafe_sales!A:S,18,FALSE)</f>
        <v>3</v>
      </c>
      <c r="G3728" s="21">
        <f>VLOOKUP(dirty_cafe_sales!A3728,dirty_cafe_sales!A:S,17,FALSE)</f>
        <v>3</v>
      </c>
      <c r="H3728" s="21">
        <f>VLOOKUP(dirty_cafe_sales!A3728,dirty_cafe_sales!A:S,19,FALSE)</f>
        <v>9</v>
      </c>
    </row>
    <row r="3729" spans="1:8" x14ac:dyDescent="0.3">
      <c r="A3729" s="19" t="s">
        <v>3748</v>
      </c>
      <c r="B3729" s="19" t="str">
        <f>VLOOKUP(dirty_cafe_sales!A3729,dirty_cafe_sales!A:S,10,FALSE)</f>
        <v>Salad</v>
      </c>
      <c r="C3729" s="20">
        <f>VLOOKUP(dirty_cafe_sales!A3729,dirty_cafe_sales!A:S,16,FALSE)</f>
        <v>44935</v>
      </c>
      <c r="D3729" s="19" t="str">
        <f>VLOOKUP(dirty_cafe_sales!A3729,dirty_cafe_sales!A:S,15,FALSE)</f>
        <v>Unknown</v>
      </c>
      <c r="E3729" s="19" t="str">
        <f>VLOOKUP(dirty_cafe_sales!A3729,dirty_cafe_sales!A:S,14,FALSE)</f>
        <v>Unknown</v>
      </c>
      <c r="F3729" s="21" t="str">
        <f>VLOOKUP(dirty_cafe_sales!A3729,dirty_cafe_sales!A:S,18,FALSE)</f>
        <v>0</v>
      </c>
      <c r="G3729" s="21">
        <f>VLOOKUP(dirty_cafe_sales!A3729,dirty_cafe_sales!A:S,17,FALSE)</f>
        <v>5</v>
      </c>
      <c r="H3729" s="21">
        <f>VLOOKUP(dirty_cafe_sales!A3729,dirty_cafe_sales!A:S,19,FALSE)</f>
        <v>0</v>
      </c>
    </row>
    <row r="3730" spans="1:8" x14ac:dyDescent="0.3">
      <c r="A3730" s="19" t="s">
        <v>3749</v>
      </c>
      <c r="B3730" s="19" t="str">
        <f>VLOOKUP(dirty_cafe_sales!A3730,dirty_cafe_sales!A:S,10,FALSE)</f>
        <v>Juice</v>
      </c>
      <c r="C3730" s="20">
        <f>VLOOKUP(dirty_cafe_sales!A3730,dirty_cafe_sales!A:S,16,FALSE)</f>
        <v>45001</v>
      </c>
      <c r="D3730" s="19" t="str">
        <f>VLOOKUP(dirty_cafe_sales!A3730,dirty_cafe_sales!A:S,15,FALSE)</f>
        <v>In-store</v>
      </c>
      <c r="E3730" s="19" t="str">
        <f>VLOOKUP(dirty_cafe_sales!A3730,dirty_cafe_sales!A:S,14,FALSE)</f>
        <v>Digital Wallet</v>
      </c>
      <c r="F3730" s="21">
        <f>VLOOKUP(dirty_cafe_sales!A3730,dirty_cafe_sales!A:S,18,FALSE)</f>
        <v>3</v>
      </c>
      <c r="G3730" s="21">
        <f>VLOOKUP(dirty_cafe_sales!A3730,dirty_cafe_sales!A:S,17,FALSE)</f>
        <v>2</v>
      </c>
      <c r="H3730" s="21">
        <f>VLOOKUP(dirty_cafe_sales!A3730,dirty_cafe_sales!A:S,19,FALSE)</f>
        <v>6</v>
      </c>
    </row>
    <row r="3731" spans="1:8" x14ac:dyDescent="0.3">
      <c r="A3731" s="19" t="s">
        <v>3750</v>
      </c>
      <c r="B3731" s="19" t="str">
        <f>VLOOKUP(dirty_cafe_sales!A3731,dirty_cafe_sales!A:S,10,FALSE)</f>
        <v>Tea</v>
      </c>
      <c r="C3731" s="20">
        <f>VLOOKUP(dirty_cafe_sales!A3731,dirty_cafe_sales!A:S,16,FALSE)</f>
        <v>45291</v>
      </c>
      <c r="D3731" s="19" t="str">
        <f>VLOOKUP(dirty_cafe_sales!A3731,dirty_cafe_sales!A:S,15,FALSE)</f>
        <v>Unknown</v>
      </c>
      <c r="E3731" s="19" t="str">
        <f>VLOOKUP(dirty_cafe_sales!A3731,dirty_cafe_sales!A:S,14,FALSE)</f>
        <v>Cash</v>
      </c>
      <c r="F3731" s="21">
        <f>VLOOKUP(dirty_cafe_sales!A3731,dirty_cafe_sales!A:S,18,FALSE)</f>
        <v>1.5</v>
      </c>
      <c r="G3731" s="21">
        <f>VLOOKUP(dirty_cafe_sales!A3731,dirty_cafe_sales!A:S,17,FALSE)</f>
        <v>1</v>
      </c>
      <c r="H3731" s="21">
        <f>VLOOKUP(dirty_cafe_sales!A3731,dirty_cafe_sales!A:S,19,FALSE)</f>
        <v>1.5</v>
      </c>
    </row>
    <row r="3732" spans="1:8" x14ac:dyDescent="0.3">
      <c r="A3732" s="19" t="s">
        <v>3751</v>
      </c>
      <c r="B3732" s="19" t="str">
        <f>VLOOKUP(dirty_cafe_sales!A3732,dirty_cafe_sales!A:S,10,FALSE)</f>
        <v>Unknown</v>
      </c>
      <c r="C3732" s="20">
        <f>VLOOKUP(dirty_cafe_sales!A3732,dirty_cafe_sales!A:S,16,FALSE)</f>
        <v>44935</v>
      </c>
      <c r="D3732" s="19" t="str">
        <f>VLOOKUP(dirty_cafe_sales!A3732,dirty_cafe_sales!A:S,15,FALSE)</f>
        <v>In-store</v>
      </c>
      <c r="E3732" s="19" t="str">
        <f>VLOOKUP(dirty_cafe_sales!A3732,dirty_cafe_sales!A:S,14,FALSE)</f>
        <v>Unknown</v>
      </c>
      <c r="F3732" s="21">
        <f>VLOOKUP(dirty_cafe_sales!A3732,dirty_cafe_sales!A:S,18,FALSE)</f>
        <v>3</v>
      </c>
      <c r="G3732" s="21">
        <f>VLOOKUP(dirty_cafe_sales!A3732,dirty_cafe_sales!A:S,17,FALSE)</f>
        <v>1</v>
      </c>
      <c r="H3732" s="21">
        <f>VLOOKUP(dirty_cafe_sales!A3732,dirty_cafe_sales!A:S,19,FALSE)</f>
        <v>3</v>
      </c>
    </row>
    <row r="3733" spans="1:8" x14ac:dyDescent="0.3">
      <c r="A3733" s="19" t="s">
        <v>3752</v>
      </c>
      <c r="B3733" s="19" t="str">
        <f>VLOOKUP(dirty_cafe_sales!A3733,dirty_cafe_sales!A:S,10,FALSE)</f>
        <v>Salad</v>
      </c>
      <c r="C3733" s="20">
        <f>VLOOKUP(dirty_cafe_sales!A3733,dirty_cafe_sales!A:S,16,FALSE)</f>
        <v>45205</v>
      </c>
      <c r="D3733" s="19" t="str">
        <f>VLOOKUP(dirty_cafe_sales!A3733,dirty_cafe_sales!A:S,15,FALSE)</f>
        <v>Unknown</v>
      </c>
      <c r="E3733" s="19" t="str">
        <f>VLOOKUP(dirty_cafe_sales!A3733,dirty_cafe_sales!A:S,14,FALSE)</f>
        <v>Cash</v>
      </c>
      <c r="F3733" s="21">
        <f>VLOOKUP(dirty_cafe_sales!A3733,dirty_cafe_sales!A:S,18,FALSE)</f>
        <v>5</v>
      </c>
      <c r="G3733" s="21">
        <f>VLOOKUP(dirty_cafe_sales!A3733,dirty_cafe_sales!A:S,17,FALSE)</f>
        <v>5</v>
      </c>
      <c r="H3733" s="21">
        <f>VLOOKUP(dirty_cafe_sales!A3733,dirty_cafe_sales!A:S,19,FALSE)</f>
        <v>25</v>
      </c>
    </row>
    <row r="3734" spans="1:8" x14ac:dyDescent="0.3">
      <c r="A3734" s="19" t="s">
        <v>3753</v>
      </c>
      <c r="B3734" s="19" t="str">
        <f>VLOOKUP(dirty_cafe_sales!A3734,dirty_cafe_sales!A:S,10,FALSE)</f>
        <v>Juice</v>
      </c>
      <c r="C3734" s="20" t="str">
        <f>VLOOKUP(dirty_cafe_sales!A3734,dirty_cafe_sales!A:S,16,FALSE)</f>
        <v>Unknown</v>
      </c>
      <c r="D3734" s="19" t="str">
        <f>VLOOKUP(dirty_cafe_sales!A3734,dirty_cafe_sales!A:S,15,FALSE)</f>
        <v>Unknown</v>
      </c>
      <c r="E3734" s="19" t="str">
        <f>VLOOKUP(dirty_cafe_sales!A3734,dirty_cafe_sales!A:S,14,FALSE)</f>
        <v>Credit Card</v>
      </c>
      <c r="F3734" s="21">
        <f>VLOOKUP(dirty_cafe_sales!A3734,dirty_cafe_sales!A:S,18,FALSE)</f>
        <v>3</v>
      </c>
      <c r="G3734" s="21">
        <f>VLOOKUP(dirty_cafe_sales!A3734,dirty_cafe_sales!A:S,17,FALSE)</f>
        <v>1</v>
      </c>
      <c r="H3734" s="21">
        <f>VLOOKUP(dirty_cafe_sales!A3734,dirty_cafe_sales!A:S,19,FALSE)</f>
        <v>3</v>
      </c>
    </row>
    <row r="3735" spans="1:8" x14ac:dyDescent="0.3">
      <c r="A3735" s="19" t="s">
        <v>3754</v>
      </c>
      <c r="B3735" s="19" t="str">
        <f>VLOOKUP(dirty_cafe_sales!A3735,dirty_cafe_sales!A:S,10,FALSE)</f>
        <v>Coffee</v>
      </c>
      <c r="C3735" s="20">
        <f>VLOOKUP(dirty_cafe_sales!A3735,dirty_cafe_sales!A:S,16,FALSE)</f>
        <v>45263</v>
      </c>
      <c r="D3735" s="19" t="str">
        <f>VLOOKUP(dirty_cafe_sales!A3735,dirty_cafe_sales!A:S,15,FALSE)</f>
        <v>Unknown</v>
      </c>
      <c r="E3735" s="19" t="str">
        <f>VLOOKUP(dirty_cafe_sales!A3735,dirty_cafe_sales!A:S,14,FALSE)</f>
        <v>Cash</v>
      </c>
      <c r="F3735" s="21">
        <f>VLOOKUP(dirty_cafe_sales!A3735,dirty_cafe_sales!A:S,18,FALSE)</f>
        <v>2</v>
      </c>
      <c r="G3735" s="21">
        <f>VLOOKUP(dirty_cafe_sales!A3735,dirty_cafe_sales!A:S,17,FALSE)</f>
        <v>0</v>
      </c>
      <c r="H3735" s="21">
        <f>VLOOKUP(dirty_cafe_sales!A3735,dirty_cafe_sales!A:S,19,FALSE)</f>
        <v>0</v>
      </c>
    </row>
    <row r="3736" spans="1:8" x14ac:dyDescent="0.3">
      <c r="A3736" s="19" t="s">
        <v>3755</v>
      </c>
      <c r="B3736" s="19" t="str">
        <f>VLOOKUP(dirty_cafe_sales!A3736,dirty_cafe_sales!A:S,10,FALSE)</f>
        <v>Cake</v>
      </c>
      <c r="C3736" s="20">
        <f>VLOOKUP(dirty_cafe_sales!A3736,dirty_cafe_sales!A:S,16,FALSE)</f>
        <v>45125</v>
      </c>
      <c r="D3736" s="19" t="str">
        <f>VLOOKUP(dirty_cafe_sales!A3736,dirty_cafe_sales!A:S,15,FALSE)</f>
        <v>Takeaway</v>
      </c>
      <c r="E3736" s="19" t="str">
        <f>VLOOKUP(dirty_cafe_sales!A3736,dirty_cafe_sales!A:S,14,FALSE)</f>
        <v>Digital Wallet</v>
      </c>
      <c r="F3736" s="21">
        <f>VLOOKUP(dirty_cafe_sales!A3736,dirty_cafe_sales!A:S,18,FALSE)</f>
        <v>3</v>
      </c>
      <c r="G3736" s="21">
        <f>VLOOKUP(dirty_cafe_sales!A3736,dirty_cafe_sales!A:S,17,FALSE)</f>
        <v>1</v>
      </c>
      <c r="H3736" s="21">
        <f>VLOOKUP(dirty_cafe_sales!A3736,dirty_cafe_sales!A:S,19,FALSE)</f>
        <v>3</v>
      </c>
    </row>
    <row r="3737" spans="1:8" x14ac:dyDescent="0.3">
      <c r="A3737" s="19" t="s">
        <v>3756</v>
      </c>
      <c r="B3737" s="19" t="str">
        <f>VLOOKUP(dirty_cafe_sales!A3737,dirty_cafe_sales!A:S,10,FALSE)</f>
        <v>Cookie</v>
      </c>
      <c r="C3737" s="20">
        <f>VLOOKUP(dirty_cafe_sales!A3737,dirty_cafe_sales!A:S,16,FALSE)</f>
        <v>44929</v>
      </c>
      <c r="D3737" s="19" t="str">
        <f>VLOOKUP(dirty_cafe_sales!A3737,dirty_cafe_sales!A:S,15,FALSE)</f>
        <v>Takeaway</v>
      </c>
      <c r="E3737" s="19" t="str">
        <f>VLOOKUP(dirty_cafe_sales!A3737,dirty_cafe_sales!A:S,14,FALSE)</f>
        <v>Unknown</v>
      </c>
      <c r="F3737" s="21">
        <f>VLOOKUP(dirty_cafe_sales!A3737,dirty_cafe_sales!A:S,18,FALSE)</f>
        <v>1</v>
      </c>
      <c r="G3737" s="21">
        <f>VLOOKUP(dirty_cafe_sales!A3737,dirty_cafe_sales!A:S,17,FALSE)</f>
        <v>1</v>
      </c>
      <c r="H3737" s="21">
        <f>VLOOKUP(dirty_cafe_sales!A3737,dirty_cafe_sales!A:S,19,FALSE)</f>
        <v>1</v>
      </c>
    </row>
    <row r="3738" spans="1:8" x14ac:dyDescent="0.3">
      <c r="A3738" s="19" t="s">
        <v>3757</v>
      </c>
      <c r="B3738" s="19" t="str">
        <f>VLOOKUP(dirty_cafe_sales!A3738,dirty_cafe_sales!A:S,10,FALSE)</f>
        <v>Cake</v>
      </c>
      <c r="C3738" s="20">
        <f>VLOOKUP(dirty_cafe_sales!A3738,dirty_cafe_sales!A:S,16,FALSE)</f>
        <v>45253</v>
      </c>
      <c r="D3738" s="19" t="str">
        <f>VLOOKUP(dirty_cafe_sales!A3738,dirty_cafe_sales!A:S,15,FALSE)</f>
        <v>In-store</v>
      </c>
      <c r="E3738" s="19" t="str">
        <f>VLOOKUP(dirty_cafe_sales!A3738,dirty_cafe_sales!A:S,14,FALSE)</f>
        <v>Cash</v>
      </c>
      <c r="F3738" s="21">
        <f>VLOOKUP(dirty_cafe_sales!A3738,dirty_cafe_sales!A:S,18,FALSE)</f>
        <v>3</v>
      </c>
      <c r="G3738" s="21">
        <f>VLOOKUP(dirty_cafe_sales!A3738,dirty_cafe_sales!A:S,17,FALSE)</f>
        <v>1</v>
      </c>
      <c r="H3738" s="21">
        <f>VLOOKUP(dirty_cafe_sales!A3738,dirty_cafe_sales!A:S,19,FALSE)</f>
        <v>3</v>
      </c>
    </row>
    <row r="3739" spans="1:8" x14ac:dyDescent="0.3">
      <c r="A3739" s="19" t="s">
        <v>3758</v>
      </c>
      <c r="B3739" s="19" t="str">
        <f>VLOOKUP(dirty_cafe_sales!A3739,dirty_cafe_sales!A:S,10,FALSE)</f>
        <v>Coffee</v>
      </c>
      <c r="C3739" s="20">
        <f>VLOOKUP(dirty_cafe_sales!A3739,dirty_cafe_sales!A:S,16,FALSE)</f>
        <v>45213</v>
      </c>
      <c r="D3739" s="19" t="str">
        <f>VLOOKUP(dirty_cafe_sales!A3739,dirty_cafe_sales!A:S,15,FALSE)</f>
        <v>Unknown</v>
      </c>
      <c r="E3739" s="19" t="str">
        <f>VLOOKUP(dirty_cafe_sales!A3739,dirty_cafe_sales!A:S,14,FALSE)</f>
        <v>Cash</v>
      </c>
      <c r="F3739" s="21">
        <f>VLOOKUP(dirty_cafe_sales!A3739,dirty_cafe_sales!A:S,18,FALSE)</f>
        <v>2</v>
      </c>
      <c r="G3739" s="21">
        <f>VLOOKUP(dirty_cafe_sales!A3739,dirty_cafe_sales!A:S,17,FALSE)</f>
        <v>1</v>
      </c>
      <c r="H3739" s="21">
        <f>VLOOKUP(dirty_cafe_sales!A3739,dirty_cafe_sales!A:S,19,FALSE)</f>
        <v>2</v>
      </c>
    </row>
    <row r="3740" spans="1:8" x14ac:dyDescent="0.3">
      <c r="A3740" s="19" t="s">
        <v>3759</v>
      </c>
      <c r="B3740" s="19" t="str">
        <f>VLOOKUP(dirty_cafe_sales!A3740,dirty_cafe_sales!A:S,10,FALSE)</f>
        <v>Tea</v>
      </c>
      <c r="C3740" s="20">
        <f>VLOOKUP(dirty_cafe_sales!A3740,dirty_cafe_sales!A:S,16,FALSE)</f>
        <v>44940</v>
      </c>
      <c r="D3740" s="19" t="str">
        <f>VLOOKUP(dirty_cafe_sales!A3740,dirty_cafe_sales!A:S,15,FALSE)</f>
        <v>Takeaway</v>
      </c>
      <c r="E3740" s="19" t="str">
        <f>VLOOKUP(dirty_cafe_sales!A3740,dirty_cafe_sales!A:S,14,FALSE)</f>
        <v>Unknown</v>
      </c>
      <c r="F3740" s="21">
        <f>VLOOKUP(dirty_cafe_sales!A3740,dirty_cafe_sales!A:S,18,FALSE)</f>
        <v>1.5</v>
      </c>
      <c r="G3740" s="21">
        <f>VLOOKUP(dirty_cafe_sales!A3740,dirty_cafe_sales!A:S,17,FALSE)</f>
        <v>1</v>
      </c>
      <c r="H3740" s="21">
        <f>VLOOKUP(dirty_cafe_sales!A3740,dirty_cafe_sales!A:S,19,FALSE)</f>
        <v>1.5</v>
      </c>
    </row>
    <row r="3741" spans="1:8" x14ac:dyDescent="0.3">
      <c r="A3741" s="19" t="s">
        <v>3760</v>
      </c>
      <c r="B3741" s="19" t="str">
        <f>VLOOKUP(dirty_cafe_sales!A3741,dirty_cafe_sales!A:S,10,FALSE)</f>
        <v>Unknown</v>
      </c>
      <c r="C3741" s="20">
        <f>VLOOKUP(dirty_cafe_sales!A3741,dirty_cafe_sales!A:S,16,FALSE)</f>
        <v>45213</v>
      </c>
      <c r="D3741" s="19" t="str">
        <f>VLOOKUP(dirty_cafe_sales!A3741,dirty_cafe_sales!A:S,15,FALSE)</f>
        <v>In-store</v>
      </c>
      <c r="E3741" s="19" t="str">
        <f>VLOOKUP(dirty_cafe_sales!A3741,dirty_cafe_sales!A:S,14,FALSE)</f>
        <v>Credit Card</v>
      </c>
      <c r="F3741" s="21" t="str">
        <f>VLOOKUP(dirty_cafe_sales!A3741,dirty_cafe_sales!A:S,18,FALSE)</f>
        <v>0</v>
      </c>
      <c r="G3741" s="21">
        <f>VLOOKUP(dirty_cafe_sales!A3741,dirty_cafe_sales!A:S,17,FALSE)</f>
        <v>5</v>
      </c>
      <c r="H3741" s="21">
        <f>VLOOKUP(dirty_cafe_sales!A3741,dirty_cafe_sales!A:S,19,FALSE)</f>
        <v>0</v>
      </c>
    </row>
    <row r="3742" spans="1:8" x14ac:dyDescent="0.3">
      <c r="A3742" s="19" t="s">
        <v>3761</v>
      </c>
      <c r="B3742" s="19" t="str">
        <f>VLOOKUP(dirty_cafe_sales!A3742,dirty_cafe_sales!A:S,10,FALSE)</f>
        <v>Cake</v>
      </c>
      <c r="C3742" s="20">
        <f>VLOOKUP(dirty_cafe_sales!A3742,dirty_cafe_sales!A:S,16,FALSE)</f>
        <v>45229</v>
      </c>
      <c r="D3742" s="19" t="str">
        <f>VLOOKUP(dirty_cafe_sales!A3742,dirty_cafe_sales!A:S,15,FALSE)</f>
        <v>Takeaway</v>
      </c>
      <c r="E3742" s="19" t="str">
        <f>VLOOKUP(dirty_cafe_sales!A3742,dirty_cafe_sales!A:S,14,FALSE)</f>
        <v>Credit Card</v>
      </c>
      <c r="F3742" s="21">
        <f>VLOOKUP(dirty_cafe_sales!A3742,dirty_cafe_sales!A:S,18,FALSE)</f>
        <v>3</v>
      </c>
      <c r="G3742" s="21">
        <f>VLOOKUP(dirty_cafe_sales!A3742,dirty_cafe_sales!A:S,17,FALSE)</f>
        <v>4</v>
      </c>
      <c r="H3742" s="21">
        <f>VLOOKUP(dirty_cafe_sales!A3742,dirty_cafe_sales!A:S,19,FALSE)</f>
        <v>12</v>
      </c>
    </row>
    <row r="3743" spans="1:8" x14ac:dyDescent="0.3">
      <c r="A3743" s="19" t="s">
        <v>3762</v>
      </c>
      <c r="B3743" s="19" t="str">
        <f>VLOOKUP(dirty_cafe_sales!A3743,dirty_cafe_sales!A:S,10,FALSE)</f>
        <v>Juice</v>
      </c>
      <c r="C3743" s="20">
        <f>VLOOKUP(dirty_cafe_sales!A3743,dirty_cafe_sales!A:S,16,FALSE)</f>
        <v>44955</v>
      </c>
      <c r="D3743" s="19" t="str">
        <f>VLOOKUP(dirty_cafe_sales!A3743,dirty_cafe_sales!A:S,15,FALSE)</f>
        <v>In-store</v>
      </c>
      <c r="E3743" s="19" t="str">
        <f>VLOOKUP(dirty_cafe_sales!A3743,dirty_cafe_sales!A:S,14,FALSE)</f>
        <v>Credit Card</v>
      </c>
      <c r="F3743" s="21">
        <f>VLOOKUP(dirty_cafe_sales!A3743,dirty_cafe_sales!A:S,18,FALSE)</f>
        <v>3</v>
      </c>
      <c r="G3743" s="21">
        <f>VLOOKUP(dirty_cafe_sales!A3743,dirty_cafe_sales!A:S,17,FALSE)</f>
        <v>1</v>
      </c>
      <c r="H3743" s="21">
        <f>VLOOKUP(dirty_cafe_sales!A3743,dirty_cafe_sales!A:S,19,FALSE)</f>
        <v>3</v>
      </c>
    </row>
    <row r="3744" spans="1:8" x14ac:dyDescent="0.3">
      <c r="A3744" s="19" t="s">
        <v>3763</v>
      </c>
      <c r="B3744" s="19" t="str">
        <f>VLOOKUP(dirty_cafe_sales!A3744,dirty_cafe_sales!A:S,10,FALSE)</f>
        <v>Salad</v>
      </c>
      <c r="C3744" s="20">
        <f>VLOOKUP(dirty_cafe_sales!A3744,dirty_cafe_sales!A:S,16,FALSE)</f>
        <v>45218</v>
      </c>
      <c r="D3744" s="19" t="str">
        <f>VLOOKUP(dirty_cafe_sales!A3744,dirty_cafe_sales!A:S,15,FALSE)</f>
        <v>Unknown</v>
      </c>
      <c r="E3744" s="19" t="str">
        <f>VLOOKUP(dirty_cafe_sales!A3744,dirty_cafe_sales!A:S,14,FALSE)</f>
        <v>Unknown</v>
      </c>
      <c r="F3744" s="21">
        <f>VLOOKUP(dirty_cafe_sales!A3744,dirty_cafe_sales!A:S,18,FALSE)</f>
        <v>5</v>
      </c>
      <c r="G3744" s="21">
        <f>VLOOKUP(dirty_cafe_sales!A3744,dirty_cafe_sales!A:S,17,FALSE)</f>
        <v>5</v>
      </c>
      <c r="H3744" s="21">
        <f>VLOOKUP(dirty_cafe_sales!A3744,dirty_cafe_sales!A:S,19,FALSE)</f>
        <v>25</v>
      </c>
    </row>
    <row r="3745" spans="1:8" x14ac:dyDescent="0.3">
      <c r="A3745" s="19" t="s">
        <v>3764</v>
      </c>
      <c r="B3745" s="19" t="str">
        <f>VLOOKUP(dirty_cafe_sales!A3745,dirty_cafe_sales!A:S,10,FALSE)</f>
        <v>Cookie</v>
      </c>
      <c r="C3745" s="20">
        <f>VLOOKUP(dirty_cafe_sales!A3745,dirty_cafe_sales!A:S,16,FALSE)</f>
        <v>45083</v>
      </c>
      <c r="D3745" s="19" t="str">
        <f>VLOOKUP(dirty_cafe_sales!A3745,dirty_cafe_sales!A:S,15,FALSE)</f>
        <v>Unknown</v>
      </c>
      <c r="E3745" s="19" t="str">
        <f>VLOOKUP(dirty_cafe_sales!A3745,dirty_cafe_sales!A:S,14,FALSE)</f>
        <v>Digital Wallet</v>
      </c>
      <c r="F3745" s="21">
        <f>VLOOKUP(dirty_cafe_sales!A3745,dirty_cafe_sales!A:S,18,FALSE)</f>
        <v>1</v>
      </c>
      <c r="G3745" s="21">
        <f>VLOOKUP(dirty_cafe_sales!A3745,dirty_cafe_sales!A:S,17,FALSE)</f>
        <v>1</v>
      </c>
      <c r="H3745" s="21">
        <f>VLOOKUP(dirty_cafe_sales!A3745,dirty_cafe_sales!A:S,19,FALSE)</f>
        <v>1</v>
      </c>
    </row>
    <row r="3746" spans="1:8" x14ac:dyDescent="0.3">
      <c r="A3746" s="19" t="s">
        <v>3765</v>
      </c>
      <c r="B3746" s="19" t="str">
        <f>VLOOKUP(dirty_cafe_sales!A3746,dirty_cafe_sales!A:S,10,FALSE)</f>
        <v>Cookie</v>
      </c>
      <c r="C3746" s="20">
        <f>VLOOKUP(dirty_cafe_sales!A3746,dirty_cafe_sales!A:S,16,FALSE)</f>
        <v>44952</v>
      </c>
      <c r="D3746" s="19" t="str">
        <f>VLOOKUP(dirty_cafe_sales!A3746,dirty_cafe_sales!A:S,15,FALSE)</f>
        <v>Takeaway</v>
      </c>
      <c r="E3746" s="19" t="str">
        <f>VLOOKUP(dirty_cafe_sales!A3746,dirty_cafe_sales!A:S,14,FALSE)</f>
        <v>Unknown</v>
      </c>
      <c r="F3746" s="21">
        <f>VLOOKUP(dirty_cafe_sales!A3746,dirty_cafe_sales!A:S,18,FALSE)</f>
        <v>1</v>
      </c>
      <c r="G3746" s="21">
        <f>VLOOKUP(dirty_cafe_sales!A3746,dirty_cafe_sales!A:S,17,FALSE)</f>
        <v>5</v>
      </c>
      <c r="H3746" s="21">
        <f>VLOOKUP(dirty_cafe_sales!A3746,dirty_cafe_sales!A:S,19,FALSE)</f>
        <v>5</v>
      </c>
    </row>
    <row r="3747" spans="1:8" x14ac:dyDescent="0.3">
      <c r="A3747" s="19" t="s">
        <v>3766</v>
      </c>
      <c r="B3747" s="19" t="str">
        <f>VLOOKUP(dirty_cafe_sales!A3747,dirty_cafe_sales!A:S,10,FALSE)</f>
        <v>Salad</v>
      </c>
      <c r="C3747" s="20">
        <f>VLOOKUP(dirty_cafe_sales!A3747,dirty_cafe_sales!A:S,16,FALSE)</f>
        <v>45222</v>
      </c>
      <c r="D3747" s="19" t="str">
        <f>VLOOKUP(dirty_cafe_sales!A3747,dirty_cafe_sales!A:S,15,FALSE)</f>
        <v>Unknown</v>
      </c>
      <c r="E3747" s="19" t="str">
        <f>VLOOKUP(dirty_cafe_sales!A3747,dirty_cafe_sales!A:S,14,FALSE)</f>
        <v>Unknown</v>
      </c>
      <c r="F3747" s="21">
        <f>VLOOKUP(dirty_cafe_sales!A3747,dirty_cafe_sales!A:S,18,FALSE)</f>
        <v>5</v>
      </c>
      <c r="G3747" s="21">
        <f>VLOOKUP(dirty_cafe_sales!A3747,dirty_cafe_sales!A:S,17,FALSE)</f>
        <v>5</v>
      </c>
      <c r="H3747" s="21">
        <f>VLOOKUP(dirty_cafe_sales!A3747,dirty_cafe_sales!A:S,19,FALSE)</f>
        <v>25</v>
      </c>
    </row>
    <row r="3748" spans="1:8" x14ac:dyDescent="0.3">
      <c r="A3748" s="19" t="s">
        <v>3767</v>
      </c>
      <c r="B3748" s="19" t="str">
        <f>VLOOKUP(dirty_cafe_sales!A3748,dirty_cafe_sales!A:S,10,FALSE)</f>
        <v>Cake</v>
      </c>
      <c r="C3748" s="20">
        <f>VLOOKUP(dirty_cafe_sales!A3748,dirty_cafe_sales!A:S,16,FALSE)</f>
        <v>45241</v>
      </c>
      <c r="D3748" s="19" t="str">
        <f>VLOOKUP(dirty_cafe_sales!A3748,dirty_cafe_sales!A:S,15,FALSE)</f>
        <v>Unknown</v>
      </c>
      <c r="E3748" s="19" t="str">
        <f>VLOOKUP(dirty_cafe_sales!A3748,dirty_cafe_sales!A:S,14,FALSE)</f>
        <v>Credit Card</v>
      </c>
      <c r="F3748" s="21">
        <f>VLOOKUP(dirty_cafe_sales!A3748,dirty_cafe_sales!A:S,18,FALSE)</f>
        <v>3</v>
      </c>
      <c r="G3748" s="21">
        <f>VLOOKUP(dirty_cafe_sales!A3748,dirty_cafe_sales!A:S,17,FALSE)</f>
        <v>5</v>
      </c>
      <c r="H3748" s="21">
        <f>VLOOKUP(dirty_cafe_sales!A3748,dirty_cafe_sales!A:S,19,FALSE)</f>
        <v>15</v>
      </c>
    </row>
    <row r="3749" spans="1:8" x14ac:dyDescent="0.3">
      <c r="A3749" s="19" t="s">
        <v>3768</v>
      </c>
      <c r="B3749" s="19" t="str">
        <f>VLOOKUP(dirty_cafe_sales!A3749,dirty_cafe_sales!A:S,10,FALSE)</f>
        <v>Cookie</v>
      </c>
      <c r="C3749" s="20">
        <f>VLOOKUP(dirty_cafe_sales!A3749,dirty_cafe_sales!A:S,16,FALSE)</f>
        <v>45003</v>
      </c>
      <c r="D3749" s="19" t="str">
        <f>VLOOKUP(dirty_cafe_sales!A3749,dirty_cafe_sales!A:S,15,FALSE)</f>
        <v>Unknown</v>
      </c>
      <c r="E3749" s="19" t="str">
        <f>VLOOKUP(dirty_cafe_sales!A3749,dirty_cafe_sales!A:S,14,FALSE)</f>
        <v>Unknown</v>
      </c>
      <c r="F3749" s="21">
        <f>VLOOKUP(dirty_cafe_sales!A3749,dirty_cafe_sales!A:S,18,FALSE)</f>
        <v>1</v>
      </c>
      <c r="G3749" s="21">
        <f>VLOOKUP(dirty_cafe_sales!A3749,dirty_cafe_sales!A:S,17,FALSE)</f>
        <v>4</v>
      </c>
      <c r="H3749" s="21">
        <f>VLOOKUP(dirty_cafe_sales!A3749,dirty_cafe_sales!A:S,19,FALSE)</f>
        <v>4</v>
      </c>
    </row>
    <row r="3750" spans="1:8" x14ac:dyDescent="0.3">
      <c r="A3750" s="19" t="s">
        <v>3769</v>
      </c>
      <c r="B3750" s="19" t="str">
        <f>VLOOKUP(dirty_cafe_sales!A3750,dirty_cafe_sales!A:S,10,FALSE)</f>
        <v>Cookie</v>
      </c>
      <c r="C3750" s="20">
        <f>VLOOKUP(dirty_cafe_sales!A3750,dirty_cafe_sales!A:S,16,FALSE)</f>
        <v>45022</v>
      </c>
      <c r="D3750" s="19" t="str">
        <f>VLOOKUP(dirty_cafe_sales!A3750,dirty_cafe_sales!A:S,15,FALSE)</f>
        <v>Unknown</v>
      </c>
      <c r="E3750" s="19" t="str">
        <f>VLOOKUP(dirty_cafe_sales!A3750,dirty_cafe_sales!A:S,14,FALSE)</f>
        <v>Cash</v>
      </c>
      <c r="F3750" s="21">
        <f>VLOOKUP(dirty_cafe_sales!A3750,dirty_cafe_sales!A:S,18,FALSE)</f>
        <v>1</v>
      </c>
      <c r="G3750" s="21">
        <f>VLOOKUP(dirty_cafe_sales!A3750,dirty_cafe_sales!A:S,17,FALSE)</f>
        <v>2</v>
      </c>
      <c r="H3750" s="21">
        <f>VLOOKUP(dirty_cafe_sales!A3750,dirty_cafe_sales!A:S,19,FALSE)</f>
        <v>2</v>
      </c>
    </row>
    <row r="3751" spans="1:8" x14ac:dyDescent="0.3">
      <c r="A3751" s="19" t="s">
        <v>3770</v>
      </c>
      <c r="B3751" s="19" t="str">
        <f>VLOOKUP(dirty_cafe_sales!A3751,dirty_cafe_sales!A:S,10,FALSE)</f>
        <v>Smoothie</v>
      </c>
      <c r="C3751" s="20">
        <f>VLOOKUP(dirty_cafe_sales!A3751,dirty_cafe_sales!A:S,16,FALSE)</f>
        <v>45118</v>
      </c>
      <c r="D3751" s="19" t="str">
        <f>VLOOKUP(dirty_cafe_sales!A3751,dirty_cafe_sales!A:S,15,FALSE)</f>
        <v>Unknown</v>
      </c>
      <c r="E3751" s="19" t="str">
        <f>VLOOKUP(dirty_cafe_sales!A3751,dirty_cafe_sales!A:S,14,FALSE)</f>
        <v>Unknown</v>
      </c>
      <c r="F3751" s="21">
        <f>VLOOKUP(dirty_cafe_sales!A3751,dirty_cafe_sales!A:S,18,FALSE)</f>
        <v>4</v>
      </c>
      <c r="G3751" s="21">
        <f>VLOOKUP(dirty_cafe_sales!A3751,dirty_cafe_sales!A:S,17,FALSE)</f>
        <v>5</v>
      </c>
      <c r="H3751" s="21">
        <f>VLOOKUP(dirty_cafe_sales!A3751,dirty_cafe_sales!A:S,19,FALSE)</f>
        <v>20</v>
      </c>
    </row>
    <row r="3752" spans="1:8" x14ac:dyDescent="0.3">
      <c r="A3752" s="19" t="s">
        <v>3771</v>
      </c>
      <c r="B3752" s="19" t="str">
        <f>VLOOKUP(dirty_cafe_sales!A3752,dirty_cafe_sales!A:S,10,FALSE)</f>
        <v>Cake</v>
      </c>
      <c r="C3752" s="20">
        <f>VLOOKUP(dirty_cafe_sales!A3752,dirty_cafe_sales!A:S,16,FALSE)</f>
        <v>45148</v>
      </c>
      <c r="D3752" s="19" t="str">
        <f>VLOOKUP(dirty_cafe_sales!A3752,dirty_cafe_sales!A:S,15,FALSE)</f>
        <v>Unknown</v>
      </c>
      <c r="E3752" s="19" t="str">
        <f>VLOOKUP(dirty_cafe_sales!A3752,dirty_cafe_sales!A:S,14,FALSE)</f>
        <v>Cash</v>
      </c>
      <c r="F3752" s="21">
        <f>VLOOKUP(dirty_cafe_sales!A3752,dirty_cafe_sales!A:S,18,FALSE)</f>
        <v>3</v>
      </c>
      <c r="G3752" s="21">
        <f>VLOOKUP(dirty_cafe_sales!A3752,dirty_cafe_sales!A:S,17,FALSE)</f>
        <v>4</v>
      </c>
      <c r="H3752" s="21">
        <f>VLOOKUP(dirty_cafe_sales!A3752,dirty_cafe_sales!A:S,19,FALSE)</f>
        <v>12</v>
      </c>
    </row>
    <row r="3753" spans="1:8" x14ac:dyDescent="0.3">
      <c r="A3753" s="19" t="s">
        <v>3772</v>
      </c>
      <c r="B3753" s="19" t="str">
        <f>VLOOKUP(dirty_cafe_sales!A3753,dirty_cafe_sales!A:S,10,FALSE)</f>
        <v>Sandwich</v>
      </c>
      <c r="C3753" s="20">
        <f>VLOOKUP(dirty_cafe_sales!A3753,dirty_cafe_sales!A:S,16,FALSE)</f>
        <v>45249</v>
      </c>
      <c r="D3753" s="19" t="str">
        <f>VLOOKUP(dirty_cafe_sales!A3753,dirty_cafe_sales!A:S,15,FALSE)</f>
        <v>Unknown</v>
      </c>
      <c r="E3753" s="19" t="str">
        <f>VLOOKUP(dirty_cafe_sales!A3753,dirty_cafe_sales!A:S,14,FALSE)</f>
        <v>Digital Wallet</v>
      </c>
      <c r="F3753" s="21">
        <f>VLOOKUP(dirty_cafe_sales!A3753,dirty_cafe_sales!A:S,18,FALSE)</f>
        <v>4</v>
      </c>
      <c r="G3753" s="21">
        <f>VLOOKUP(dirty_cafe_sales!A3753,dirty_cafe_sales!A:S,17,FALSE)</f>
        <v>3</v>
      </c>
      <c r="H3753" s="21">
        <f>VLOOKUP(dirty_cafe_sales!A3753,dirty_cafe_sales!A:S,19,FALSE)</f>
        <v>12</v>
      </c>
    </row>
    <row r="3754" spans="1:8" x14ac:dyDescent="0.3">
      <c r="A3754" s="19" t="s">
        <v>3773</v>
      </c>
      <c r="B3754" s="19" t="str">
        <f>VLOOKUP(dirty_cafe_sales!A3754,dirty_cafe_sales!A:S,10,FALSE)</f>
        <v>Smoothie</v>
      </c>
      <c r="C3754" s="20">
        <f>VLOOKUP(dirty_cafe_sales!A3754,dirty_cafe_sales!A:S,16,FALSE)</f>
        <v>44945</v>
      </c>
      <c r="D3754" s="19" t="str">
        <f>VLOOKUP(dirty_cafe_sales!A3754,dirty_cafe_sales!A:S,15,FALSE)</f>
        <v>In-store</v>
      </c>
      <c r="E3754" s="19" t="str">
        <f>VLOOKUP(dirty_cafe_sales!A3754,dirty_cafe_sales!A:S,14,FALSE)</f>
        <v>Digital Wallet</v>
      </c>
      <c r="F3754" s="21">
        <f>VLOOKUP(dirty_cafe_sales!A3754,dirty_cafe_sales!A:S,18,FALSE)</f>
        <v>4</v>
      </c>
      <c r="G3754" s="21">
        <f>VLOOKUP(dirty_cafe_sales!A3754,dirty_cafe_sales!A:S,17,FALSE)</f>
        <v>2</v>
      </c>
      <c r="H3754" s="21">
        <f>VLOOKUP(dirty_cafe_sales!A3754,dirty_cafe_sales!A:S,19,FALSE)</f>
        <v>8</v>
      </c>
    </row>
    <row r="3755" spans="1:8" x14ac:dyDescent="0.3">
      <c r="A3755" s="19" t="s">
        <v>3774</v>
      </c>
      <c r="B3755" s="19" t="str">
        <f>VLOOKUP(dirty_cafe_sales!A3755,dirty_cafe_sales!A:S,10,FALSE)</f>
        <v>Juice</v>
      </c>
      <c r="C3755" s="20">
        <f>VLOOKUP(dirty_cafe_sales!A3755,dirty_cafe_sales!A:S,16,FALSE)</f>
        <v>45078</v>
      </c>
      <c r="D3755" s="19" t="str">
        <f>VLOOKUP(dirty_cafe_sales!A3755,dirty_cafe_sales!A:S,15,FALSE)</f>
        <v>Unknown</v>
      </c>
      <c r="E3755" s="19" t="str">
        <f>VLOOKUP(dirty_cafe_sales!A3755,dirty_cafe_sales!A:S,14,FALSE)</f>
        <v>Digital Wallet</v>
      </c>
      <c r="F3755" s="21">
        <f>VLOOKUP(dirty_cafe_sales!A3755,dirty_cafe_sales!A:S,18,FALSE)</f>
        <v>3</v>
      </c>
      <c r="G3755" s="21">
        <f>VLOOKUP(dirty_cafe_sales!A3755,dirty_cafe_sales!A:S,17,FALSE)</f>
        <v>1</v>
      </c>
      <c r="H3755" s="21">
        <f>VLOOKUP(dirty_cafe_sales!A3755,dirty_cafe_sales!A:S,19,FALSE)</f>
        <v>3</v>
      </c>
    </row>
    <row r="3756" spans="1:8" x14ac:dyDescent="0.3">
      <c r="A3756" s="19" t="s">
        <v>3775</v>
      </c>
      <c r="B3756" s="19" t="str">
        <f>VLOOKUP(dirty_cafe_sales!A3756,dirty_cafe_sales!A:S,10,FALSE)</f>
        <v>Cookie</v>
      </c>
      <c r="C3756" s="20">
        <f>VLOOKUP(dirty_cafe_sales!A3756,dirty_cafe_sales!A:S,16,FALSE)</f>
        <v>45095</v>
      </c>
      <c r="D3756" s="19" t="str">
        <f>VLOOKUP(dirty_cafe_sales!A3756,dirty_cafe_sales!A:S,15,FALSE)</f>
        <v>Takeaway</v>
      </c>
      <c r="E3756" s="19" t="str">
        <f>VLOOKUP(dirty_cafe_sales!A3756,dirty_cafe_sales!A:S,14,FALSE)</f>
        <v>Unknown</v>
      </c>
      <c r="F3756" s="21">
        <f>VLOOKUP(dirty_cafe_sales!A3756,dirty_cafe_sales!A:S,18,FALSE)</f>
        <v>1</v>
      </c>
      <c r="G3756" s="21">
        <f>VLOOKUP(dirty_cafe_sales!A3756,dirty_cafe_sales!A:S,17,FALSE)</f>
        <v>4</v>
      </c>
      <c r="H3756" s="21">
        <f>VLOOKUP(dirty_cafe_sales!A3756,dirty_cafe_sales!A:S,19,FALSE)</f>
        <v>4</v>
      </c>
    </row>
    <row r="3757" spans="1:8" x14ac:dyDescent="0.3">
      <c r="A3757" s="19" t="s">
        <v>3776</v>
      </c>
      <c r="B3757" s="19" t="str">
        <f>VLOOKUP(dirty_cafe_sales!A3757,dirty_cafe_sales!A:S,10,FALSE)</f>
        <v>Sandwich</v>
      </c>
      <c r="C3757" s="20" t="str">
        <f>VLOOKUP(dirty_cafe_sales!A3757,dirty_cafe_sales!A:S,16,FALSE)</f>
        <v>Unknown</v>
      </c>
      <c r="D3757" s="19" t="str">
        <f>VLOOKUP(dirty_cafe_sales!A3757,dirty_cafe_sales!A:S,15,FALSE)</f>
        <v>In-store</v>
      </c>
      <c r="E3757" s="19" t="str">
        <f>VLOOKUP(dirty_cafe_sales!A3757,dirty_cafe_sales!A:S,14,FALSE)</f>
        <v>Cash</v>
      </c>
      <c r="F3757" s="21">
        <f>VLOOKUP(dirty_cafe_sales!A3757,dirty_cafe_sales!A:S,18,FALSE)</f>
        <v>4</v>
      </c>
      <c r="G3757" s="21">
        <f>VLOOKUP(dirty_cafe_sales!A3757,dirty_cafe_sales!A:S,17,FALSE)</f>
        <v>4</v>
      </c>
      <c r="H3757" s="21">
        <f>VLOOKUP(dirty_cafe_sales!A3757,dirty_cafe_sales!A:S,19,FALSE)</f>
        <v>16</v>
      </c>
    </row>
    <row r="3758" spans="1:8" x14ac:dyDescent="0.3">
      <c r="A3758" s="19" t="s">
        <v>3777</v>
      </c>
      <c r="B3758" s="19" t="str">
        <f>VLOOKUP(dirty_cafe_sales!A3758,dirty_cafe_sales!A:S,10,FALSE)</f>
        <v>Cake</v>
      </c>
      <c r="C3758" s="20">
        <f>VLOOKUP(dirty_cafe_sales!A3758,dirty_cafe_sales!A:S,16,FALSE)</f>
        <v>45036</v>
      </c>
      <c r="D3758" s="19" t="str">
        <f>VLOOKUP(dirty_cafe_sales!A3758,dirty_cafe_sales!A:S,15,FALSE)</f>
        <v>Unknown</v>
      </c>
      <c r="E3758" s="19" t="str">
        <f>VLOOKUP(dirty_cafe_sales!A3758,dirty_cafe_sales!A:S,14,FALSE)</f>
        <v>Unknown</v>
      </c>
      <c r="F3758" s="21">
        <f>VLOOKUP(dirty_cafe_sales!A3758,dirty_cafe_sales!A:S,18,FALSE)</f>
        <v>3</v>
      </c>
      <c r="G3758" s="21">
        <f>VLOOKUP(dirty_cafe_sales!A3758,dirty_cafe_sales!A:S,17,FALSE)</f>
        <v>4</v>
      </c>
      <c r="H3758" s="21">
        <f>VLOOKUP(dirty_cafe_sales!A3758,dirty_cafe_sales!A:S,19,FALSE)</f>
        <v>12</v>
      </c>
    </row>
    <row r="3759" spans="1:8" x14ac:dyDescent="0.3">
      <c r="A3759" s="19" t="s">
        <v>3778</v>
      </c>
      <c r="B3759" s="19" t="str">
        <f>VLOOKUP(dirty_cafe_sales!A3759,dirty_cafe_sales!A:S,10,FALSE)</f>
        <v>Unknown</v>
      </c>
      <c r="C3759" s="20">
        <f>VLOOKUP(dirty_cafe_sales!A3759,dirty_cafe_sales!A:S,16,FALSE)</f>
        <v>44941</v>
      </c>
      <c r="D3759" s="19" t="str">
        <f>VLOOKUP(dirty_cafe_sales!A3759,dirty_cafe_sales!A:S,15,FALSE)</f>
        <v>In-store</v>
      </c>
      <c r="E3759" s="19" t="str">
        <f>VLOOKUP(dirty_cafe_sales!A3759,dirty_cafe_sales!A:S,14,FALSE)</f>
        <v>Unknown</v>
      </c>
      <c r="F3759" s="21">
        <f>VLOOKUP(dirty_cafe_sales!A3759,dirty_cafe_sales!A:S,18,FALSE)</f>
        <v>2</v>
      </c>
      <c r="G3759" s="21">
        <f>VLOOKUP(dirty_cafe_sales!A3759,dirty_cafe_sales!A:S,17,FALSE)</f>
        <v>3</v>
      </c>
      <c r="H3759" s="21">
        <f>VLOOKUP(dirty_cafe_sales!A3759,dirty_cafe_sales!A:S,19,FALSE)</f>
        <v>6</v>
      </c>
    </row>
    <row r="3760" spans="1:8" x14ac:dyDescent="0.3">
      <c r="A3760" s="19" t="s">
        <v>3779</v>
      </c>
      <c r="B3760" s="19" t="str">
        <f>VLOOKUP(dirty_cafe_sales!A3760,dirty_cafe_sales!A:S,10,FALSE)</f>
        <v>Sandwich</v>
      </c>
      <c r="C3760" s="20">
        <f>VLOOKUP(dirty_cafe_sales!A3760,dirty_cafe_sales!A:S,16,FALSE)</f>
        <v>45151</v>
      </c>
      <c r="D3760" s="19" t="str">
        <f>VLOOKUP(dirty_cafe_sales!A3760,dirty_cafe_sales!A:S,15,FALSE)</f>
        <v>Unknown</v>
      </c>
      <c r="E3760" s="19" t="str">
        <f>VLOOKUP(dirty_cafe_sales!A3760,dirty_cafe_sales!A:S,14,FALSE)</f>
        <v>Credit Card</v>
      </c>
      <c r="F3760" s="21">
        <f>VLOOKUP(dirty_cafe_sales!A3760,dirty_cafe_sales!A:S,18,FALSE)</f>
        <v>4</v>
      </c>
      <c r="G3760" s="21">
        <f>VLOOKUP(dirty_cafe_sales!A3760,dirty_cafe_sales!A:S,17,FALSE)</f>
        <v>2</v>
      </c>
      <c r="H3760" s="21">
        <f>VLOOKUP(dirty_cafe_sales!A3760,dirty_cafe_sales!A:S,19,FALSE)</f>
        <v>8</v>
      </c>
    </row>
    <row r="3761" spans="1:8" x14ac:dyDescent="0.3">
      <c r="A3761" s="19" t="s">
        <v>3780</v>
      </c>
      <c r="B3761" s="19" t="str">
        <f>VLOOKUP(dirty_cafe_sales!A3761,dirty_cafe_sales!A:S,10,FALSE)</f>
        <v>Unknown</v>
      </c>
      <c r="C3761" s="20">
        <f>VLOOKUP(dirty_cafe_sales!A3761,dirty_cafe_sales!A:S,16,FALSE)</f>
        <v>44960</v>
      </c>
      <c r="D3761" s="19" t="str">
        <f>VLOOKUP(dirty_cafe_sales!A3761,dirty_cafe_sales!A:S,15,FALSE)</f>
        <v>Unknown</v>
      </c>
      <c r="E3761" s="19" t="str">
        <f>VLOOKUP(dirty_cafe_sales!A3761,dirty_cafe_sales!A:S,14,FALSE)</f>
        <v>Digital Wallet</v>
      </c>
      <c r="F3761" s="21">
        <f>VLOOKUP(dirty_cafe_sales!A3761,dirty_cafe_sales!A:S,18,FALSE)</f>
        <v>5</v>
      </c>
      <c r="G3761" s="21">
        <f>VLOOKUP(dirty_cafe_sales!A3761,dirty_cafe_sales!A:S,17,FALSE)</f>
        <v>2</v>
      </c>
      <c r="H3761" s="21">
        <f>VLOOKUP(dirty_cafe_sales!A3761,dirty_cafe_sales!A:S,19,FALSE)</f>
        <v>10</v>
      </c>
    </row>
    <row r="3762" spans="1:8" x14ac:dyDescent="0.3">
      <c r="A3762" s="19" t="s">
        <v>3781</v>
      </c>
      <c r="B3762" s="19" t="str">
        <f>VLOOKUP(dirty_cafe_sales!A3762,dirty_cafe_sales!A:S,10,FALSE)</f>
        <v>Sandwich</v>
      </c>
      <c r="C3762" s="20">
        <f>VLOOKUP(dirty_cafe_sales!A3762,dirty_cafe_sales!A:S,16,FALSE)</f>
        <v>45214</v>
      </c>
      <c r="D3762" s="19" t="str">
        <f>VLOOKUP(dirty_cafe_sales!A3762,dirty_cafe_sales!A:S,15,FALSE)</f>
        <v>Takeaway</v>
      </c>
      <c r="E3762" s="19" t="str">
        <f>VLOOKUP(dirty_cafe_sales!A3762,dirty_cafe_sales!A:S,14,FALSE)</f>
        <v>Credit Card</v>
      </c>
      <c r="F3762" s="21">
        <f>VLOOKUP(dirty_cafe_sales!A3762,dirty_cafe_sales!A:S,18,FALSE)</f>
        <v>4</v>
      </c>
      <c r="G3762" s="21">
        <f>VLOOKUP(dirty_cafe_sales!A3762,dirty_cafe_sales!A:S,17,FALSE)</f>
        <v>2</v>
      </c>
      <c r="H3762" s="21">
        <f>VLOOKUP(dirty_cafe_sales!A3762,dirty_cafe_sales!A:S,19,FALSE)</f>
        <v>8</v>
      </c>
    </row>
    <row r="3763" spans="1:8" x14ac:dyDescent="0.3">
      <c r="A3763" s="19" t="s">
        <v>3782</v>
      </c>
      <c r="B3763" s="19" t="str">
        <f>VLOOKUP(dirty_cafe_sales!A3763,dirty_cafe_sales!A:S,10,FALSE)</f>
        <v>Unknown</v>
      </c>
      <c r="C3763" s="20">
        <f>VLOOKUP(dirty_cafe_sales!A3763,dirty_cafe_sales!A:S,16,FALSE)</f>
        <v>45139</v>
      </c>
      <c r="D3763" s="19" t="str">
        <f>VLOOKUP(dirty_cafe_sales!A3763,dirty_cafe_sales!A:S,15,FALSE)</f>
        <v>Takeaway</v>
      </c>
      <c r="E3763" s="19" t="str">
        <f>VLOOKUP(dirty_cafe_sales!A3763,dirty_cafe_sales!A:S,14,FALSE)</f>
        <v>Digital Wallet</v>
      </c>
      <c r="F3763" s="21">
        <f>VLOOKUP(dirty_cafe_sales!A3763,dirty_cafe_sales!A:S,18,FALSE)</f>
        <v>2</v>
      </c>
      <c r="G3763" s="21">
        <f>VLOOKUP(dirty_cafe_sales!A3763,dirty_cafe_sales!A:S,17,FALSE)</f>
        <v>5</v>
      </c>
      <c r="H3763" s="21">
        <f>VLOOKUP(dirty_cafe_sales!A3763,dirty_cafe_sales!A:S,19,FALSE)</f>
        <v>10</v>
      </c>
    </row>
    <row r="3764" spans="1:8" x14ac:dyDescent="0.3">
      <c r="A3764" s="19" t="s">
        <v>3783</v>
      </c>
      <c r="B3764" s="19" t="str">
        <f>VLOOKUP(dirty_cafe_sales!A3764,dirty_cafe_sales!A:S,10,FALSE)</f>
        <v>Salad</v>
      </c>
      <c r="C3764" s="20">
        <f>VLOOKUP(dirty_cafe_sales!A3764,dirty_cafe_sales!A:S,16,FALSE)</f>
        <v>45004</v>
      </c>
      <c r="D3764" s="19" t="str">
        <f>VLOOKUP(dirty_cafe_sales!A3764,dirty_cafe_sales!A:S,15,FALSE)</f>
        <v>Takeaway</v>
      </c>
      <c r="E3764" s="19" t="str">
        <f>VLOOKUP(dirty_cafe_sales!A3764,dirty_cafe_sales!A:S,14,FALSE)</f>
        <v>Cash</v>
      </c>
      <c r="F3764" s="21">
        <f>VLOOKUP(dirty_cafe_sales!A3764,dirty_cafe_sales!A:S,18,FALSE)</f>
        <v>5</v>
      </c>
      <c r="G3764" s="21">
        <f>VLOOKUP(dirty_cafe_sales!A3764,dirty_cafe_sales!A:S,17,FALSE)</f>
        <v>0</v>
      </c>
      <c r="H3764" s="21">
        <f>VLOOKUP(dirty_cafe_sales!A3764,dirty_cafe_sales!A:S,19,FALSE)</f>
        <v>0</v>
      </c>
    </row>
    <row r="3765" spans="1:8" x14ac:dyDescent="0.3">
      <c r="A3765" s="19" t="s">
        <v>3784</v>
      </c>
      <c r="B3765" s="19" t="str">
        <f>VLOOKUP(dirty_cafe_sales!A3765,dirty_cafe_sales!A:S,10,FALSE)</f>
        <v>Tea</v>
      </c>
      <c r="C3765" s="20">
        <f>VLOOKUP(dirty_cafe_sales!A3765,dirty_cafe_sales!A:S,16,FALSE)</f>
        <v>45089</v>
      </c>
      <c r="D3765" s="19" t="str">
        <f>VLOOKUP(dirty_cafe_sales!A3765,dirty_cafe_sales!A:S,15,FALSE)</f>
        <v>Takeaway</v>
      </c>
      <c r="E3765" s="19" t="str">
        <f>VLOOKUP(dirty_cafe_sales!A3765,dirty_cafe_sales!A:S,14,FALSE)</f>
        <v>Digital Wallet</v>
      </c>
      <c r="F3765" s="21">
        <f>VLOOKUP(dirty_cafe_sales!A3765,dirty_cafe_sales!A:S,18,FALSE)</f>
        <v>1.5</v>
      </c>
      <c r="G3765" s="21">
        <f>VLOOKUP(dirty_cafe_sales!A3765,dirty_cafe_sales!A:S,17,FALSE)</f>
        <v>3</v>
      </c>
      <c r="H3765" s="21">
        <f>VLOOKUP(dirty_cafe_sales!A3765,dirty_cafe_sales!A:S,19,FALSE)</f>
        <v>4.5</v>
      </c>
    </row>
    <row r="3766" spans="1:8" x14ac:dyDescent="0.3">
      <c r="A3766" s="19" t="s">
        <v>3785</v>
      </c>
      <c r="B3766" s="19" t="str">
        <f>VLOOKUP(dirty_cafe_sales!A3766,dirty_cafe_sales!A:S,10,FALSE)</f>
        <v>Unknown</v>
      </c>
      <c r="C3766" s="20">
        <f>VLOOKUP(dirty_cafe_sales!A3766,dirty_cafe_sales!A:S,16,FALSE)</f>
        <v>45112</v>
      </c>
      <c r="D3766" s="19" t="str">
        <f>VLOOKUP(dirty_cafe_sales!A3766,dirty_cafe_sales!A:S,15,FALSE)</f>
        <v>Unknown</v>
      </c>
      <c r="E3766" s="19" t="str">
        <f>VLOOKUP(dirty_cafe_sales!A3766,dirty_cafe_sales!A:S,14,FALSE)</f>
        <v>Cash</v>
      </c>
      <c r="F3766" s="21">
        <f>VLOOKUP(dirty_cafe_sales!A3766,dirty_cafe_sales!A:S,18,FALSE)</f>
        <v>2</v>
      </c>
      <c r="G3766" s="21">
        <f>VLOOKUP(dirty_cafe_sales!A3766,dirty_cafe_sales!A:S,17,FALSE)</f>
        <v>3</v>
      </c>
      <c r="H3766" s="21">
        <f>VLOOKUP(dirty_cafe_sales!A3766,dirty_cafe_sales!A:S,19,FALSE)</f>
        <v>6</v>
      </c>
    </row>
    <row r="3767" spans="1:8" x14ac:dyDescent="0.3">
      <c r="A3767" s="19" t="s">
        <v>3786</v>
      </c>
      <c r="B3767" s="19" t="str">
        <f>VLOOKUP(dirty_cafe_sales!A3767,dirty_cafe_sales!A:S,10,FALSE)</f>
        <v>Salad</v>
      </c>
      <c r="C3767" s="20">
        <f>VLOOKUP(dirty_cafe_sales!A3767,dirty_cafe_sales!A:S,16,FALSE)</f>
        <v>44981</v>
      </c>
      <c r="D3767" s="19" t="str">
        <f>VLOOKUP(dirty_cafe_sales!A3767,dirty_cafe_sales!A:S,15,FALSE)</f>
        <v>Unknown</v>
      </c>
      <c r="E3767" s="19" t="str">
        <f>VLOOKUP(dirty_cafe_sales!A3767,dirty_cafe_sales!A:S,14,FALSE)</f>
        <v>Credit Card</v>
      </c>
      <c r="F3767" s="21">
        <f>VLOOKUP(dirty_cafe_sales!A3767,dirty_cafe_sales!A:S,18,FALSE)</f>
        <v>5</v>
      </c>
      <c r="G3767" s="21">
        <f>VLOOKUP(dirty_cafe_sales!A3767,dirty_cafe_sales!A:S,17,FALSE)</f>
        <v>1</v>
      </c>
      <c r="H3767" s="21">
        <f>VLOOKUP(dirty_cafe_sales!A3767,dirty_cafe_sales!A:S,19,FALSE)</f>
        <v>5</v>
      </c>
    </row>
    <row r="3768" spans="1:8" x14ac:dyDescent="0.3">
      <c r="A3768" s="19" t="s">
        <v>3787</v>
      </c>
      <c r="B3768" s="19" t="str">
        <f>VLOOKUP(dirty_cafe_sales!A3768,dirty_cafe_sales!A:S,10,FALSE)</f>
        <v>Tea</v>
      </c>
      <c r="C3768" s="20">
        <f>VLOOKUP(dirty_cafe_sales!A3768,dirty_cafe_sales!A:S,16,FALSE)</f>
        <v>45276</v>
      </c>
      <c r="D3768" s="19" t="str">
        <f>VLOOKUP(dirty_cafe_sales!A3768,dirty_cafe_sales!A:S,15,FALSE)</f>
        <v>In-store</v>
      </c>
      <c r="E3768" s="19" t="str">
        <f>VLOOKUP(dirty_cafe_sales!A3768,dirty_cafe_sales!A:S,14,FALSE)</f>
        <v>Credit Card</v>
      </c>
      <c r="F3768" s="21">
        <f>VLOOKUP(dirty_cafe_sales!A3768,dirty_cafe_sales!A:S,18,FALSE)</f>
        <v>1.5</v>
      </c>
      <c r="G3768" s="21">
        <f>VLOOKUP(dirty_cafe_sales!A3768,dirty_cafe_sales!A:S,17,FALSE)</f>
        <v>5</v>
      </c>
      <c r="H3768" s="21">
        <f>VLOOKUP(dirty_cafe_sales!A3768,dirty_cafe_sales!A:S,19,FALSE)</f>
        <v>7.5</v>
      </c>
    </row>
    <row r="3769" spans="1:8" x14ac:dyDescent="0.3">
      <c r="A3769" s="19" t="s">
        <v>3788</v>
      </c>
      <c r="B3769" s="19" t="str">
        <f>VLOOKUP(dirty_cafe_sales!A3769,dirty_cafe_sales!A:S,10,FALSE)</f>
        <v>Tea</v>
      </c>
      <c r="C3769" s="20">
        <f>VLOOKUP(dirty_cafe_sales!A3769,dirty_cafe_sales!A:S,16,FALSE)</f>
        <v>45087</v>
      </c>
      <c r="D3769" s="19" t="str">
        <f>VLOOKUP(dirty_cafe_sales!A3769,dirty_cafe_sales!A:S,15,FALSE)</f>
        <v>Unknown</v>
      </c>
      <c r="E3769" s="19" t="str">
        <f>VLOOKUP(dirty_cafe_sales!A3769,dirty_cafe_sales!A:S,14,FALSE)</f>
        <v>Cash</v>
      </c>
      <c r="F3769" s="21">
        <f>VLOOKUP(dirty_cafe_sales!A3769,dirty_cafe_sales!A:S,18,FALSE)</f>
        <v>1.5</v>
      </c>
      <c r="G3769" s="21">
        <f>VLOOKUP(dirty_cafe_sales!A3769,dirty_cafe_sales!A:S,17,FALSE)</f>
        <v>5</v>
      </c>
      <c r="H3769" s="21">
        <f>VLOOKUP(dirty_cafe_sales!A3769,dirty_cafe_sales!A:S,19,FALSE)</f>
        <v>7.5</v>
      </c>
    </row>
    <row r="3770" spans="1:8" x14ac:dyDescent="0.3">
      <c r="A3770" s="19" t="s">
        <v>3789</v>
      </c>
      <c r="B3770" s="19" t="str">
        <f>VLOOKUP(dirty_cafe_sales!A3770,dirty_cafe_sales!A:S,10,FALSE)</f>
        <v>Tea</v>
      </c>
      <c r="C3770" s="20">
        <f>VLOOKUP(dirty_cafe_sales!A3770,dirty_cafe_sales!A:S,16,FALSE)</f>
        <v>45070</v>
      </c>
      <c r="D3770" s="19" t="str">
        <f>VLOOKUP(dirty_cafe_sales!A3770,dirty_cafe_sales!A:S,15,FALSE)</f>
        <v>Takeaway</v>
      </c>
      <c r="E3770" s="19" t="str">
        <f>VLOOKUP(dirty_cafe_sales!A3770,dirty_cafe_sales!A:S,14,FALSE)</f>
        <v>Digital Wallet</v>
      </c>
      <c r="F3770" s="21">
        <f>VLOOKUP(dirty_cafe_sales!A3770,dirty_cafe_sales!A:S,18,FALSE)</f>
        <v>1.5</v>
      </c>
      <c r="G3770" s="21">
        <f>VLOOKUP(dirty_cafe_sales!A3770,dirty_cafe_sales!A:S,17,FALSE)</f>
        <v>4</v>
      </c>
      <c r="H3770" s="21">
        <f>VLOOKUP(dirty_cafe_sales!A3770,dirty_cafe_sales!A:S,19,FALSE)</f>
        <v>6</v>
      </c>
    </row>
    <row r="3771" spans="1:8" x14ac:dyDescent="0.3">
      <c r="A3771" s="19" t="s">
        <v>3790</v>
      </c>
      <c r="B3771" s="19" t="str">
        <f>VLOOKUP(dirty_cafe_sales!A3771,dirty_cafe_sales!A:S,10,FALSE)</f>
        <v>Tea</v>
      </c>
      <c r="C3771" s="20" t="str">
        <f>VLOOKUP(dirty_cafe_sales!A3771,dirty_cafe_sales!A:S,16,FALSE)</f>
        <v>Unknown</v>
      </c>
      <c r="D3771" s="19" t="str">
        <f>VLOOKUP(dirty_cafe_sales!A3771,dirty_cafe_sales!A:S,15,FALSE)</f>
        <v>In-store</v>
      </c>
      <c r="E3771" s="19" t="str">
        <f>VLOOKUP(dirty_cafe_sales!A3771,dirty_cafe_sales!A:S,14,FALSE)</f>
        <v>Unknown</v>
      </c>
      <c r="F3771" s="21">
        <f>VLOOKUP(dirty_cafe_sales!A3771,dirty_cafe_sales!A:S,18,FALSE)</f>
        <v>1.5</v>
      </c>
      <c r="G3771" s="21">
        <f>VLOOKUP(dirty_cafe_sales!A3771,dirty_cafe_sales!A:S,17,FALSE)</f>
        <v>5</v>
      </c>
      <c r="H3771" s="21">
        <f>VLOOKUP(dirty_cafe_sales!A3771,dirty_cafe_sales!A:S,19,FALSE)</f>
        <v>7.5</v>
      </c>
    </row>
    <row r="3772" spans="1:8" x14ac:dyDescent="0.3">
      <c r="A3772" s="19" t="s">
        <v>3791</v>
      </c>
      <c r="B3772" s="19" t="str">
        <f>VLOOKUP(dirty_cafe_sales!A3772,dirty_cafe_sales!A:S,10,FALSE)</f>
        <v>Juice</v>
      </c>
      <c r="C3772" s="20">
        <f>VLOOKUP(dirty_cafe_sales!A3772,dirty_cafe_sales!A:S,16,FALSE)</f>
        <v>44998</v>
      </c>
      <c r="D3772" s="19" t="str">
        <f>VLOOKUP(dirty_cafe_sales!A3772,dirty_cafe_sales!A:S,15,FALSE)</f>
        <v>Takeaway</v>
      </c>
      <c r="E3772" s="19" t="str">
        <f>VLOOKUP(dirty_cafe_sales!A3772,dirty_cafe_sales!A:S,14,FALSE)</f>
        <v>Credit Card</v>
      </c>
      <c r="F3772" s="21">
        <f>VLOOKUP(dirty_cafe_sales!A3772,dirty_cafe_sales!A:S,18,FALSE)</f>
        <v>3</v>
      </c>
      <c r="G3772" s="21">
        <f>VLOOKUP(dirty_cafe_sales!A3772,dirty_cafe_sales!A:S,17,FALSE)</f>
        <v>3</v>
      </c>
      <c r="H3772" s="21">
        <f>VLOOKUP(dirty_cafe_sales!A3772,dirty_cafe_sales!A:S,19,FALSE)</f>
        <v>9</v>
      </c>
    </row>
    <row r="3773" spans="1:8" x14ac:dyDescent="0.3">
      <c r="A3773" s="19" t="s">
        <v>3792</v>
      </c>
      <c r="B3773" s="19" t="str">
        <f>VLOOKUP(dirty_cafe_sales!A3773,dirty_cafe_sales!A:S,10,FALSE)</f>
        <v>Salad</v>
      </c>
      <c r="C3773" s="20">
        <f>VLOOKUP(dirty_cafe_sales!A3773,dirty_cafe_sales!A:S,16,FALSE)</f>
        <v>45130</v>
      </c>
      <c r="D3773" s="19" t="str">
        <f>VLOOKUP(dirty_cafe_sales!A3773,dirty_cafe_sales!A:S,15,FALSE)</f>
        <v>Unknown</v>
      </c>
      <c r="E3773" s="19" t="str">
        <f>VLOOKUP(dirty_cafe_sales!A3773,dirty_cafe_sales!A:S,14,FALSE)</f>
        <v>Digital Wallet</v>
      </c>
      <c r="F3773" s="21">
        <f>VLOOKUP(dirty_cafe_sales!A3773,dirty_cafe_sales!A:S,18,FALSE)</f>
        <v>5</v>
      </c>
      <c r="G3773" s="21">
        <f>VLOOKUP(dirty_cafe_sales!A3773,dirty_cafe_sales!A:S,17,FALSE)</f>
        <v>2</v>
      </c>
      <c r="H3773" s="21">
        <f>VLOOKUP(dirty_cafe_sales!A3773,dirty_cafe_sales!A:S,19,FALSE)</f>
        <v>10</v>
      </c>
    </row>
    <row r="3774" spans="1:8" x14ac:dyDescent="0.3">
      <c r="A3774" s="19" t="s">
        <v>3793</v>
      </c>
      <c r="B3774" s="19" t="str">
        <f>VLOOKUP(dirty_cafe_sales!A3774,dirty_cafe_sales!A:S,10,FALSE)</f>
        <v>Sandwich</v>
      </c>
      <c r="C3774" s="20">
        <f>VLOOKUP(dirty_cafe_sales!A3774,dirty_cafe_sales!A:S,16,FALSE)</f>
        <v>45142</v>
      </c>
      <c r="D3774" s="19" t="str">
        <f>VLOOKUP(dirty_cafe_sales!A3774,dirty_cafe_sales!A:S,15,FALSE)</f>
        <v>Takeaway</v>
      </c>
      <c r="E3774" s="19" t="str">
        <f>VLOOKUP(dirty_cafe_sales!A3774,dirty_cafe_sales!A:S,14,FALSE)</f>
        <v>Unknown</v>
      </c>
      <c r="F3774" s="21">
        <f>VLOOKUP(dirty_cafe_sales!A3774,dirty_cafe_sales!A:S,18,FALSE)</f>
        <v>4</v>
      </c>
      <c r="G3774" s="21">
        <f>VLOOKUP(dirty_cafe_sales!A3774,dirty_cafe_sales!A:S,17,FALSE)</f>
        <v>4</v>
      </c>
      <c r="H3774" s="21">
        <f>VLOOKUP(dirty_cafe_sales!A3774,dirty_cafe_sales!A:S,19,FALSE)</f>
        <v>16</v>
      </c>
    </row>
    <row r="3775" spans="1:8" x14ac:dyDescent="0.3">
      <c r="A3775" s="19" t="s">
        <v>3794</v>
      </c>
      <c r="B3775" s="19" t="str">
        <f>VLOOKUP(dirty_cafe_sales!A3775,dirty_cafe_sales!A:S,10,FALSE)</f>
        <v>Salad</v>
      </c>
      <c r="C3775" s="20">
        <f>VLOOKUP(dirty_cafe_sales!A3775,dirty_cafe_sales!A:S,16,FALSE)</f>
        <v>44989</v>
      </c>
      <c r="D3775" s="19" t="str">
        <f>VLOOKUP(dirty_cafe_sales!A3775,dirty_cafe_sales!A:S,15,FALSE)</f>
        <v>In-store</v>
      </c>
      <c r="E3775" s="19" t="str">
        <f>VLOOKUP(dirty_cafe_sales!A3775,dirty_cafe_sales!A:S,14,FALSE)</f>
        <v>Credit Card</v>
      </c>
      <c r="F3775" s="21">
        <f>VLOOKUP(dirty_cafe_sales!A3775,dirty_cafe_sales!A:S,18,FALSE)</f>
        <v>5</v>
      </c>
      <c r="G3775" s="21">
        <f>VLOOKUP(dirty_cafe_sales!A3775,dirty_cafe_sales!A:S,17,FALSE)</f>
        <v>0</v>
      </c>
      <c r="H3775" s="21">
        <f>VLOOKUP(dirty_cafe_sales!A3775,dirty_cafe_sales!A:S,19,FALSE)</f>
        <v>0</v>
      </c>
    </row>
    <row r="3776" spans="1:8" x14ac:dyDescent="0.3">
      <c r="A3776" s="19" t="s">
        <v>3795</v>
      </c>
      <c r="B3776" s="19" t="str">
        <f>VLOOKUP(dirty_cafe_sales!A3776,dirty_cafe_sales!A:S,10,FALSE)</f>
        <v>Unknown</v>
      </c>
      <c r="C3776" s="20">
        <f>VLOOKUP(dirty_cafe_sales!A3776,dirty_cafe_sales!A:S,16,FALSE)</f>
        <v>45221</v>
      </c>
      <c r="D3776" s="19" t="str">
        <f>VLOOKUP(dirty_cafe_sales!A3776,dirty_cafe_sales!A:S,15,FALSE)</f>
        <v>Unknown</v>
      </c>
      <c r="E3776" s="19" t="str">
        <f>VLOOKUP(dirty_cafe_sales!A3776,dirty_cafe_sales!A:S,14,FALSE)</f>
        <v>Credit Card</v>
      </c>
      <c r="F3776" s="21">
        <f>VLOOKUP(dirty_cafe_sales!A3776,dirty_cafe_sales!A:S,18,FALSE)</f>
        <v>2</v>
      </c>
      <c r="G3776" s="21">
        <f>VLOOKUP(dirty_cafe_sales!A3776,dirty_cafe_sales!A:S,17,FALSE)</f>
        <v>3</v>
      </c>
      <c r="H3776" s="21">
        <f>VLOOKUP(dirty_cafe_sales!A3776,dirty_cafe_sales!A:S,19,FALSE)</f>
        <v>6</v>
      </c>
    </row>
    <row r="3777" spans="1:8" x14ac:dyDescent="0.3">
      <c r="A3777" s="19" t="s">
        <v>3796</v>
      </c>
      <c r="B3777" s="19" t="str">
        <f>VLOOKUP(dirty_cafe_sales!A3777,dirty_cafe_sales!A:S,10,FALSE)</f>
        <v>Salad</v>
      </c>
      <c r="C3777" s="20">
        <f>VLOOKUP(dirty_cafe_sales!A3777,dirty_cafe_sales!A:S,16,FALSE)</f>
        <v>45239</v>
      </c>
      <c r="D3777" s="19" t="str">
        <f>VLOOKUP(dirty_cafe_sales!A3777,dirty_cafe_sales!A:S,15,FALSE)</f>
        <v>In-store</v>
      </c>
      <c r="E3777" s="19" t="str">
        <f>VLOOKUP(dirty_cafe_sales!A3777,dirty_cafe_sales!A:S,14,FALSE)</f>
        <v>Digital Wallet</v>
      </c>
      <c r="F3777" s="21">
        <f>VLOOKUP(dirty_cafe_sales!A3777,dirty_cafe_sales!A:S,18,FALSE)</f>
        <v>5</v>
      </c>
      <c r="G3777" s="21">
        <f>VLOOKUP(dirty_cafe_sales!A3777,dirty_cafe_sales!A:S,17,FALSE)</f>
        <v>5</v>
      </c>
      <c r="H3777" s="21">
        <f>VLOOKUP(dirty_cafe_sales!A3777,dirty_cafe_sales!A:S,19,FALSE)</f>
        <v>25</v>
      </c>
    </row>
    <row r="3778" spans="1:8" x14ac:dyDescent="0.3">
      <c r="A3778" s="19" t="s">
        <v>3797</v>
      </c>
      <c r="B3778" s="19" t="str">
        <f>VLOOKUP(dirty_cafe_sales!A3778,dirty_cafe_sales!A:S,10,FALSE)</f>
        <v>Coffee</v>
      </c>
      <c r="C3778" s="20">
        <f>VLOOKUP(dirty_cafe_sales!A3778,dirty_cafe_sales!A:S,16,FALSE)</f>
        <v>44979</v>
      </c>
      <c r="D3778" s="19" t="str">
        <f>VLOOKUP(dirty_cafe_sales!A3778,dirty_cafe_sales!A:S,15,FALSE)</f>
        <v>Takeaway</v>
      </c>
      <c r="E3778" s="19" t="str">
        <f>VLOOKUP(dirty_cafe_sales!A3778,dirty_cafe_sales!A:S,14,FALSE)</f>
        <v>Unknown</v>
      </c>
      <c r="F3778" s="21">
        <f>VLOOKUP(dirty_cafe_sales!A3778,dirty_cafe_sales!A:S,18,FALSE)</f>
        <v>2</v>
      </c>
      <c r="G3778" s="21">
        <f>VLOOKUP(dirty_cafe_sales!A3778,dirty_cafe_sales!A:S,17,FALSE)</f>
        <v>5</v>
      </c>
      <c r="H3778" s="21">
        <f>VLOOKUP(dirty_cafe_sales!A3778,dirty_cafe_sales!A:S,19,FALSE)</f>
        <v>10</v>
      </c>
    </row>
    <row r="3779" spans="1:8" x14ac:dyDescent="0.3">
      <c r="A3779" s="19" t="s">
        <v>3798</v>
      </c>
      <c r="B3779" s="19" t="str">
        <f>VLOOKUP(dirty_cafe_sales!A3779,dirty_cafe_sales!A:S,10,FALSE)</f>
        <v>Cake</v>
      </c>
      <c r="C3779" s="20">
        <f>VLOOKUP(dirty_cafe_sales!A3779,dirty_cafe_sales!A:S,16,FALSE)</f>
        <v>44956</v>
      </c>
      <c r="D3779" s="19" t="str">
        <f>VLOOKUP(dirty_cafe_sales!A3779,dirty_cafe_sales!A:S,15,FALSE)</f>
        <v>Takeaway</v>
      </c>
      <c r="E3779" s="19" t="str">
        <f>VLOOKUP(dirty_cafe_sales!A3779,dirty_cafe_sales!A:S,14,FALSE)</f>
        <v>Digital Wallet</v>
      </c>
      <c r="F3779" s="21">
        <f>VLOOKUP(dirty_cafe_sales!A3779,dirty_cafe_sales!A:S,18,FALSE)</f>
        <v>3</v>
      </c>
      <c r="G3779" s="21">
        <f>VLOOKUP(dirty_cafe_sales!A3779,dirty_cafe_sales!A:S,17,FALSE)</f>
        <v>3</v>
      </c>
      <c r="H3779" s="21">
        <f>VLOOKUP(dirty_cafe_sales!A3779,dirty_cafe_sales!A:S,19,FALSE)</f>
        <v>9</v>
      </c>
    </row>
    <row r="3780" spans="1:8" x14ac:dyDescent="0.3">
      <c r="A3780" s="19" t="s">
        <v>3799</v>
      </c>
      <c r="B3780" s="19" t="str">
        <f>VLOOKUP(dirty_cafe_sales!A3780,dirty_cafe_sales!A:S,10,FALSE)</f>
        <v>Salad</v>
      </c>
      <c r="C3780" s="20">
        <f>VLOOKUP(dirty_cafe_sales!A3780,dirty_cafe_sales!A:S,16,FALSE)</f>
        <v>45153</v>
      </c>
      <c r="D3780" s="19" t="str">
        <f>VLOOKUP(dirty_cafe_sales!A3780,dirty_cafe_sales!A:S,15,FALSE)</f>
        <v>In-store</v>
      </c>
      <c r="E3780" s="19" t="str">
        <f>VLOOKUP(dirty_cafe_sales!A3780,dirty_cafe_sales!A:S,14,FALSE)</f>
        <v>Unknown</v>
      </c>
      <c r="F3780" s="21">
        <f>VLOOKUP(dirty_cafe_sales!A3780,dirty_cafe_sales!A:S,18,FALSE)</f>
        <v>5</v>
      </c>
      <c r="G3780" s="21">
        <f>VLOOKUP(dirty_cafe_sales!A3780,dirty_cafe_sales!A:S,17,FALSE)</f>
        <v>2</v>
      </c>
      <c r="H3780" s="21">
        <f>VLOOKUP(dirty_cafe_sales!A3780,dirty_cafe_sales!A:S,19,FALSE)</f>
        <v>10</v>
      </c>
    </row>
    <row r="3781" spans="1:8" x14ac:dyDescent="0.3">
      <c r="A3781" s="19" t="s">
        <v>3800</v>
      </c>
      <c r="B3781" s="19" t="str">
        <f>VLOOKUP(dirty_cafe_sales!A3781,dirty_cafe_sales!A:S,10,FALSE)</f>
        <v>Unknown</v>
      </c>
      <c r="C3781" s="20">
        <f>VLOOKUP(dirty_cafe_sales!A3781,dirty_cafe_sales!A:S,16,FALSE)</f>
        <v>45073</v>
      </c>
      <c r="D3781" s="19" t="str">
        <f>VLOOKUP(dirty_cafe_sales!A3781,dirty_cafe_sales!A:S,15,FALSE)</f>
        <v>In-store</v>
      </c>
      <c r="E3781" s="19" t="str">
        <f>VLOOKUP(dirty_cafe_sales!A3781,dirty_cafe_sales!A:S,14,FALSE)</f>
        <v>Unknown</v>
      </c>
      <c r="F3781" s="21">
        <f>VLOOKUP(dirty_cafe_sales!A3781,dirty_cafe_sales!A:S,18,FALSE)</f>
        <v>0</v>
      </c>
      <c r="G3781" s="21">
        <f>VLOOKUP(dirty_cafe_sales!A3781,dirty_cafe_sales!A:S,17,FALSE)</f>
        <v>0</v>
      </c>
      <c r="H3781" s="21">
        <f>VLOOKUP(dirty_cafe_sales!A3781,dirty_cafe_sales!A:S,19,FALSE)</f>
        <v>0</v>
      </c>
    </row>
    <row r="3782" spans="1:8" x14ac:dyDescent="0.3">
      <c r="A3782" s="19" t="s">
        <v>3801</v>
      </c>
      <c r="B3782" s="19" t="str">
        <f>VLOOKUP(dirty_cafe_sales!A3782,dirty_cafe_sales!A:S,10,FALSE)</f>
        <v>Cookie</v>
      </c>
      <c r="C3782" s="20">
        <f>VLOOKUP(dirty_cafe_sales!A3782,dirty_cafe_sales!A:S,16,FALSE)</f>
        <v>45151</v>
      </c>
      <c r="D3782" s="19" t="str">
        <f>VLOOKUP(dirty_cafe_sales!A3782,dirty_cafe_sales!A:S,15,FALSE)</f>
        <v>Unknown</v>
      </c>
      <c r="E3782" s="19" t="str">
        <f>VLOOKUP(dirty_cafe_sales!A3782,dirty_cafe_sales!A:S,14,FALSE)</f>
        <v>Digital Wallet</v>
      </c>
      <c r="F3782" s="21">
        <f>VLOOKUP(dirty_cafe_sales!A3782,dirty_cafe_sales!A:S,18,FALSE)</f>
        <v>1</v>
      </c>
      <c r="G3782" s="21">
        <f>VLOOKUP(dirty_cafe_sales!A3782,dirty_cafe_sales!A:S,17,FALSE)</f>
        <v>2</v>
      </c>
      <c r="H3782" s="21">
        <f>VLOOKUP(dirty_cafe_sales!A3782,dirty_cafe_sales!A:S,19,FALSE)</f>
        <v>2</v>
      </c>
    </row>
    <row r="3783" spans="1:8" x14ac:dyDescent="0.3">
      <c r="A3783" s="19" t="s">
        <v>3802</v>
      </c>
      <c r="B3783" s="19" t="str">
        <f>VLOOKUP(dirty_cafe_sales!A3783,dirty_cafe_sales!A:S,10,FALSE)</f>
        <v>Coffee</v>
      </c>
      <c r="C3783" s="20">
        <f>VLOOKUP(dirty_cafe_sales!A3783,dirty_cafe_sales!A:S,16,FALSE)</f>
        <v>44977</v>
      </c>
      <c r="D3783" s="19" t="str">
        <f>VLOOKUP(dirty_cafe_sales!A3783,dirty_cafe_sales!A:S,15,FALSE)</f>
        <v>Unknown</v>
      </c>
      <c r="E3783" s="19" t="str">
        <f>VLOOKUP(dirty_cafe_sales!A3783,dirty_cafe_sales!A:S,14,FALSE)</f>
        <v>Unknown</v>
      </c>
      <c r="F3783" s="21">
        <f>VLOOKUP(dirty_cafe_sales!A3783,dirty_cafe_sales!A:S,18,FALSE)</f>
        <v>2</v>
      </c>
      <c r="G3783" s="21">
        <f>VLOOKUP(dirty_cafe_sales!A3783,dirty_cafe_sales!A:S,17,FALSE)</f>
        <v>2</v>
      </c>
      <c r="H3783" s="21">
        <f>VLOOKUP(dirty_cafe_sales!A3783,dirty_cafe_sales!A:S,19,FALSE)</f>
        <v>4</v>
      </c>
    </row>
    <row r="3784" spans="1:8" x14ac:dyDescent="0.3">
      <c r="A3784" s="19" t="s">
        <v>3803</v>
      </c>
      <c r="B3784" s="19" t="str">
        <f>VLOOKUP(dirty_cafe_sales!A3784,dirty_cafe_sales!A:S,10,FALSE)</f>
        <v>Sandwich</v>
      </c>
      <c r="C3784" s="20">
        <f>VLOOKUP(dirty_cafe_sales!A3784,dirty_cafe_sales!A:S,16,FALSE)</f>
        <v>45274</v>
      </c>
      <c r="D3784" s="19" t="str">
        <f>VLOOKUP(dirty_cafe_sales!A3784,dirty_cafe_sales!A:S,15,FALSE)</f>
        <v>Unknown</v>
      </c>
      <c r="E3784" s="19" t="str">
        <f>VLOOKUP(dirty_cafe_sales!A3784,dirty_cafe_sales!A:S,14,FALSE)</f>
        <v>Unknown</v>
      </c>
      <c r="F3784" s="21">
        <f>VLOOKUP(dirty_cafe_sales!A3784,dirty_cafe_sales!A:S,18,FALSE)</f>
        <v>4</v>
      </c>
      <c r="G3784" s="21">
        <f>VLOOKUP(dirty_cafe_sales!A3784,dirty_cafe_sales!A:S,17,FALSE)</f>
        <v>4</v>
      </c>
      <c r="H3784" s="21">
        <f>VLOOKUP(dirty_cafe_sales!A3784,dirty_cafe_sales!A:S,19,FALSE)</f>
        <v>16</v>
      </c>
    </row>
    <row r="3785" spans="1:8" x14ac:dyDescent="0.3">
      <c r="A3785" s="19" t="s">
        <v>3804</v>
      </c>
      <c r="B3785" s="19" t="str">
        <f>VLOOKUP(dirty_cafe_sales!A3785,dirty_cafe_sales!A:S,10,FALSE)</f>
        <v>Sandwich</v>
      </c>
      <c r="C3785" s="20">
        <f>VLOOKUP(dirty_cafe_sales!A3785,dirty_cafe_sales!A:S,16,FALSE)</f>
        <v>45075</v>
      </c>
      <c r="D3785" s="19" t="str">
        <f>VLOOKUP(dirty_cafe_sales!A3785,dirty_cafe_sales!A:S,15,FALSE)</f>
        <v>Unknown</v>
      </c>
      <c r="E3785" s="19" t="str">
        <f>VLOOKUP(dirty_cafe_sales!A3785,dirty_cafe_sales!A:S,14,FALSE)</f>
        <v>Unknown</v>
      </c>
      <c r="F3785" s="21">
        <f>VLOOKUP(dirty_cafe_sales!A3785,dirty_cafe_sales!A:S,18,FALSE)</f>
        <v>4</v>
      </c>
      <c r="G3785" s="21">
        <f>VLOOKUP(dirty_cafe_sales!A3785,dirty_cafe_sales!A:S,17,FALSE)</f>
        <v>4</v>
      </c>
      <c r="H3785" s="21">
        <f>VLOOKUP(dirty_cafe_sales!A3785,dirty_cafe_sales!A:S,19,FALSE)</f>
        <v>16</v>
      </c>
    </row>
    <row r="3786" spans="1:8" x14ac:dyDescent="0.3">
      <c r="A3786" s="19" t="s">
        <v>3805</v>
      </c>
      <c r="B3786" s="19" t="str">
        <f>VLOOKUP(dirty_cafe_sales!A3786,dirty_cafe_sales!A:S,10,FALSE)</f>
        <v>Coffee</v>
      </c>
      <c r="C3786" s="20">
        <f>VLOOKUP(dirty_cafe_sales!A3786,dirty_cafe_sales!A:S,16,FALSE)</f>
        <v>45131</v>
      </c>
      <c r="D3786" s="19" t="str">
        <f>VLOOKUP(dirty_cafe_sales!A3786,dirty_cafe_sales!A:S,15,FALSE)</f>
        <v>Takeaway</v>
      </c>
      <c r="E3786" s="19" t="str">
        <f>VLOOKUP(dirty_cafe_sales!A3786,dirty_cafe_sales!A:S,14,FALSE)</f>
        <v>Unknown</v>
      </c>
      <c r="F3786" s="21">
        <f>VLOOKUP(dirty_cafe_sales!A3786,dirty_cafe_sales!A:S,18,FALSE)</f>
        <v>2</v>
      </c>
      <c r="G3786" s="21">
        <f>VLOOKUP(dirty_cafe_sales!A3786,dirty_cafe_sales!A:S,17,FALSE)</f>
        <v>5</v>
      </c>
      <c r="H3786" s="21">
        <f>VLOOKUP(dirty_cafe_sales!A3786,dirty_cafe_sales!A:S,19,FALSE)</f>
        <v>10</v>
      </c>
    </row>
    <row r="3787" spans="1:8" x14ac:dyDescent="0.3">
      <c r="A3787" s="19" t="s">
        <v>3806</v>
      </c>
      <c r="B3787" s="19" t="str">
        <f>VLOOKUP(dirty_cafe_sales!A3787,dirty_cafe_sales!A:S,10,FALSE)</f>
        <v>Sandwich</v>
      </c>
      <c r="C3787" s="20">
        <f>VLOOKUP(dirty_cafe_sales!A3787,dirty_cafe_sales!A:S,16,FALSE)</f>
        <v>45263</v>
      </c>
      <c r="D3787" s="19" t="str">
        <f>VLOOKUP(dirty_cafe_sales!A3787,dirty_cafe_sales!A:S,15,FALSE)</f>
        <v>Unknown</v>
      </c>
      <c r="E3787" s="19" t="str">
        <f>VLOOKUP(dirty_cafe_sales!A3787,dirty_cafe_sales!A:S,14,FALSE)</f>
        <v>Digital Wallet</v>
      </c>
      <c r="F3787" s="21">
        <f>VLOOKUP(dirty_cafe_sales!A3787,dirty_cafe_sales!A:S,18,FALSE)</f>
        <v>4</v>
      </c>
      <c r="G3787" s="21">
        <f>VLOOKUP(dirty_cafe_sales!A3787,dirty_cafe_sales!A:S,17,FALSE)</f>
        <v>3</v>
      </c>
      <c r="H3787" s="21">
        <f>VLOOKUP(dirty_cafe_sales!A3787,dirty_cafe_sales!A:S,19,FALSE)</f>
        <v>12</v>
      </c>
    </row>
    <row r="3788" spans="1:8" x14ac:dyDescent="0.3">
      <c r="A3788" s="19" t="s">
        <v>3807</v>
      </c>
      <c r="B3788" s="19" t="str">
        <f>VLOOKUP(dirty_cafe_sales!A3788,dirty_cafe_sales!A:S,10,FALSE)</f>
        <v>Smoothie</v>
      </c>
      <c r="C3788" s="20">
        <f>VLOOKUP(dirty_cafe_sales!A3788,dirty_cafe_sales!A:S,16,FALSE)</f>
        <v>45246</v>
      </c>
      <c r="D3788" s="19" t="str">
        <f>VLOOKUP(dirty_cafe_sales!A3788,dirty_cafe_sales!A:S,15,FALSE)</f>
        <v>Takeaway</v>
      </c>
      <c r="E3788" s="19" t="str">
        <f>VLOOKUP(dirty_cafe_sales!A3788,dirty_cafe_sales!A:S,14,FALSE)</f>
        <v>Unknown</v>
      </c>
      <c r="F3788" s="21">
        <f>VLOOKUP(dirty_cafe_sales!A3788,dirty_cafe_sales!A:S,18,FALSE)</f>
        <v>4</v>
      </c>
      <c r="G3788" s="21">
        <f>VLOOKUP(dirty_cafe_sales!A3788,dirty_cafe_sales!A:S,17,FALSE)</f>
        <v>3</v>
      </c>
      <c r="H3788" s="21">
        <f>VLOOKUP(dirty_cafe_sales!A3788,dirty_cafe_sales!A:S,19,FALSE)</f>
        <v>12</v>
      </c>
    </row>
    <row r="3789" spans="1:8" x14ac:dyDescent="0.3">
      <c r="A3789" s="19" t="s">
        <v>3808</v>
      </c>
      <c r="B3789" s="19" t="str">
        <f>VLOOKUP(dirty_cafe_sales!A3789,dirty_cafe_sales!A:S,10,FALSE)</f>
        <v>Juice</v>
      </c>
      <c r="C3789" s="20">
        <f>VLOOKUP(dirty_cafe_sales!A3789,dirty_cafe_sales!A:S,16,FALSE)</f>
        <v>45253</v>
      </c>
      <c r="D3789" s="19" t="str">
        <f>VLOOKUP(dirty_cafe_sales!A3789,dirty_cafe_sales!A:S,15,FALSE)</f>
        <v>Unknown</v>
      </c>
      <c r="E3789" s="19" t="str">
        <f>VLOOKUP(dirty_cafe_sales!A3789,dirty_cafe_sales!A:S,14,FALSE)</f>
        <v>Credit Card</v>
      </c>
      <c r="F3789" s="21">
        <f>VLOOKUP(dirty_cafe_sales!A3789,dirty_cafe_sales!A:S,18,FALSE)</f>
        <v>3</v>
      </c>
      <c r="G3789" s="21">
        <f>VLOOKUP(dirty_cafe_sales!A3789,dirty_cafe_sales!A:S,17,FALSE)</f>
        <v>3</v>
      </c>
      <c r="H3789" s="21">
        <f>VLOOKUP(dirty_cafe_sales!A3789,dirty_cafe_sales!A:S,19,FALSE)</f>
        <v>9</v>
      </c>
    </row>
    <row r="3790" spans="1:8" x14ac:dyDescent="0.3">
      <c r="A3790" s="19" t="s">
        <v>3809</v>
      </c>
      <c r="B3790" s="19" t="str">
        <f>VLOOKUP(dirty_cafe_sales!A3790,dirty_cafe_sales!A:S,10,FALSE)</f>
        <v>Salad</v>
      </c>
      <c r="C3790" s="20">
        <f>VLOOKUP(dirty_cafe_sales!A3790,dirty_cafe_sales!A:S,16,FALSE)</f>
        <v>45182</v>
      </c>
      <c r="D3790" s="19" t="str">
        <f>VLOOKUP(dirty_cafe_sales!A3790,dirty_cafe_sales!A:S,15,FALSE)</f>
        <v>In-store</v>
      </c>
      <c r="E3790" s="19" t="str">
        <f>VLOOKUP(dirty_cafe_sales!A3790,dirty_cafe_sales!A:S,14,FALSE)</f>
        <v>Credit Card</v>
      </c>
      <c r="F3790" s="21">
        <f>VLOOKUP(dirty_cafe_sales!A3790,dirty_cafe_sales!A:S,18,FALSE)</f>
        <v>5</v>
      </c>
      <c r="G3790" s="21">
        <f>VLOOKUP(dirty_cafe_sales!A3790,dirty_cafe_sales!A:S,17,FALSE)</f>
        <v>5</v>
      </c>
      <c r="H3790" s="21">
        <f>VLOOKUP(dirty_cafe_sales!A3790,dirty_cafe_sales!A:S,19,FALSE)</f>
        <v>25</v>
      </c>
    </row>
    <row r="3791" spans="1:8" x14ac:dyDescent="0.3">
      <c r="A3791" s="19" t="s">
        <v>3810</v>
      </c>
      <c r="B3791" s="19" t="str">
        <f>VLOOKUP(dirty_cafe_sales!A3791,dirty_cafe_sales!A:S,10,FALSE)</f>
        <v>Juice</v>
      </c>
      <c r="C3791" s="20">
        <f>VLOOKUP(dirty_cafe_sales!A3791,dirty_cafe_sales!A:S,16,FALSE)</f>
        <v>45249</v>
      </c>
      <c r="D3791" s="19" t="str">
        <f>VLOOKUP(dirty_cafe_sales!A3791,dirty_cafe_sales!A:S,15,FALSE)</f>
        <v>In-store</v>
      </c>
      <c r="E3791" s="19" t="str">
        <f>VLOOKUP(dirty_cafe_sales!A3791,dirty_cafe_sales!A:S,14,FALSE)</f>
        <v>Digital Wallet</v>
      </c>
      <c r="F3791" s="21">
        <f>VLOOKUP(dirty_cafe_sales!A3791,dirty_cafe_sales!A:S,18,FALSE)</f>
        <v>3</v>
      </c>
      <c r="G3791" s="21">
        <f>VLOOKUP(dirty_cafe_sales!A3791,dirty_cafe_sales!A:S,17,FALSE)</f>
        <v>4</v>
      </c>
      <c r="H3791" s="21">
        <f>VLOOKUP(dirty_cafe_sales!A3791,dirty_cafe_sales!A:S,19,FALSE)</f>
        <v>12</v>
      </c>
    </row>
    <row r="3792" spans="1:8" x14ac:dyDescent="0.3">
      <c r="A3792" s="19" t="s">
        <v>3811</v>
      </c>
      <c r="B3792" s="19" t="str">
        <f>VLOOKUP(dirty_cafe_sales!A3792,dirty_cafe_sales!A:S,10,FALSE)</f>
        <v>Salad</v>
      </c>
      <c r="C3792" s="20">
        <f>VLOOKUP(dirty_cafe_sales!A3792,dirty_cafe_sales!A:S,16,FALSE)</f>
        <v>45018</v>
      </c>
      <c r="D3792" s="19" t="str">
        <f>VLOOKUP(dirty_cafe_sales!A3792,dirty_cafe_sales!A:S,15,FALSE)</f>
        <v>Takeaway</v>
      </c>
      <c r="E3792" s="19" t="str">
        <f>VLOOKUP(dirty_cafe_sales!A3792,dirty_cafe_sales!A:S,14,FALSE)</f>
        <v>Digital Wallet</v>
      </c>
      <c r="F3792" s="21">
        <f>VLOOKUP(dirty_cafe_sales!A3792,dirty_cafe_sales!A:S,18,FALSE)</f>
        <v>5</v>
      </c>
      <c r="G3792" s="21">
        <f>VLOOKUP(dirty_cafe_sales!A3792,dirty_cafe_sales!A:S,17,FALSE)</f>
        <v>4</v>
      </c>
      <c r="H3792" s="21">
        <f>VLOOKUP(dirty_cafe_sales!A3792,dirty_cafe_sales!A:S,19,FALSE)</f>
        <v>20</v>
      </c>
    </row>
    <row r="3793" spans="1:8" x14ac:dyDescent="0.3">
      <c r="A3793" s="19" t="s">
        <v>3812</v>
      </c>
      <c r="B3793" s="19" t="str">
        <f>VLOOKUP(dirty_cafe_sales!A3793,dirty_cafe_sales!A:S,10,FALSE)</f>
        <v>Smoothie</v>
      </c>
      <c r="C3793" s="20">
        <f>VLOOKUP(dirty_cafe_sales!A3793,dirty_cafe_sales!A:S,16,FALSE)</f>
        <v>45002</v>
      </c>
      <c r="D3793" s="19" t="str">
        <f>VLOOKUP(dirty_cafe_sales!A3793,dirty_cafe_sales!A:S,15,FALSE)</f>
        <v>In-store</v>
      </c>
      <c r="E3793" s="19" t="str">
        <f>VLOOKUP(dirty_cafe_sales!A3793,dirty_cafe_sales!A:S,14,FALSE)</f>
        <v>Digital Wallet</v>
      </c>
      <c r="F3793" s="21">
        <f>VLOOKUP(dirty_cafe_sales!A3793,dirty_cafe_sales!A:S,18,FALSE)</f>
        <v>4</v>
      </c>
      <c r="G3793" s="21">
        <f>VLOOKUP(dirty_cafe_sales!A3793,dirty_cafe_sales!A:S,17,FALSE)</f>
        <v>1</v>
      </c>
      <c r="H3793" s="21">
        <f>VLOOKUP(dirty_cafe_sales!A3793,dirty_cafe_sales!A:S,19,FALSE)</f>
        <v>4</v>
      </c>
    </row>
    <row r="3794" spans="1:8" x14ac:dyDescent="0.3">
      <c r="A3794" s="19" t="s">
        <v>3813</v>
      </c>
      <c r="B3794" s="19" t="str">
        <f>VLOOKUP(dirty_cafe_sales!A3794,dirty_cafe_sales!A:S,10,FALSE)</f>
        <v>Salad</v>
      </c>
      <c r="C3794" s="20">
        <f>VLOOKUP(dirty_cafe_sales!A3794,dirty_cafe_sales!A:S,16,FALSE)</f>
        <v>44960</v>
      </c>
      <c r="D3794" s="19" t="str">
        <f>VLOOKUP(dirty_cafe_sales!A3794,dirty_cafe_sales!A:S,15,FALSE)</f>
        <v>Unknown</v>
      </c>
      <c r="E3794" s="19" t="str">
        <f>VLOOKUP(dirty_cafe_sales!A3794,dirty_cafe_sales!A:S,14,FALSE)</f>
        <v>Credit Card</v>
      </c>
      <c r="F3794" s="21">
        <f>VLOOKUP(dirty_cafe_sales!A3794,dirty_cafe_sales!A:S,18,FALSE)</f>
        <v>5</v>
      </c>
      <c r="G3794" s="21">
        <f>VLOOKUP(dirty_cafe_sales!A3794,dirty_cafe_sales!A:S,17,FALSE)</f>
        <v>4</v>
      </c>
      <c r="H3794" s="21">
        <f>VLOOKUP(dirty_cafe_sales!A3794,dirty_cafe_sales!A:S,19,FALSE)</f>
        <v>20</v>
      </c>
    </row>
    <row r="3795" spans="1:8" x14ac:dyDescent="0.3">
      <c r="A3795" s="19" t="s">
        <v>3814</v>
      </c>
      <c r="B3795" s="19" t="str">
        <f>VLOOKUP(dirty_cafe_sales!A3795,dirty_cafe_sales!A:S,10,FALSE)</f>
        <v>Smoothie</v>
      </c>
      <c r="C3795" s="20">
        <f>VLOOKUP(dirty_cafe_sales!A3795,dirty_cafe_sales!A:S,16,FALSE)</f>
        <v>45023</v>
      </c>
      <c r="D3795" s="19" t="str">
        <f>VLOOKUP(dirty_cafe_sales!A3795,dirty_cafe_sales!A:S,15,FALSE)</f>
        <v>Unknown</v>
      </c>
      <c r="E3795" s="19" t="str">
        <f>VLOOKUP(dirty_cafe_sales!A3795,dirty_cafe_sales!A:S,14,FALSE)</f>
        <v>Digital Wallet</v>
      </c>
      <c r="F3795" s="21">
        <f>VLOOKUP(dirty_cafe_sales!A3795,dirty_cafe_sales!A:S,18,FALSE)</f>
        <v>4</v>
      </c>
      <c r="G3795" s="21">
        <f>VLOOKUP(dirty_cafe_sales!A3795,dirty_cafe_sales!A:S,17,FALSE)</f>
        <v>3</v>
      </c>
      <c r="H3795" s="21">
        <f>VLOOKUP(dirty_cafe_sales!A3795,dirty_cafe_sales!A:S,19,FALSE)</f>
        <v>12</v>
      </c>
    </row>
    <row r="3796" spans="1:8" x14ac:dyDescent="0.3">
      <c r="A3796" s="19" t="s">
        <v>3815</v>
      </c>
      <c r="B3796" s="19" t="str">
        <f>VLOOKUP(dirty_cafe_sales!A3796,dirty_cafe_sales!A:S,10,FALSE)</f>
        <v>Cookie</v>
      </c>
      <c r="C3796" s="20">
        <f>VLOOKUP(dirty_cafe_sales!A3796,dirty_cafe_sales!A:S,16,FALSE)</f>
        <v>45107</v>
      </c>
      <c r="D3796" s="19" t="str">
        <f>VLOOKUP(dirty_cafe_sales!A3796,dirty_cafe_sales!A:S,15,FALSE)</f>
        <v>Takeaway</v>
      </c>
      <c r="E3796" s="19" t="str">
        <f>VLOOKUP(dirty_cafe_sales!A3796,dirty_cafe_sales!A:S,14,FALSE)</f>
        <v>Digital Wallet</v>
      </c>
      <c r="F3796" s="21">
        <f>VLOOKUP(dirty_cafe_sales!A3796,dirty_cafe_sales!A:S,18,FALSE)</f>
        <v>1</v>
      </c>
      <c r="G3796" s="21">
        <f>VLOOKUP(dirty_cafe_sales!A3796,dirty_cafe_sales!A:S,17,FALSE)</f>
        <v>4</v>
      </c>
      <c r="H3796" s="21">
        <f>VLOOKUP(dirty_cafe_sales!A3796,dirty_cafe_sales!A:S,19,FALSE)</f>
        <v>4</v>
      </c>
    </row>
    <row r="3797" spans="1:8" x14ac:dyDescent="0.3">
      <c r="A3797" s="19" t="s">
        <v>3816</v>
      </c>
      <c r="B3797" s="19" t="str">
        <f>VLOOKUP(dirty_cafe_sales!A3797,dirty_cafe_sales!A:S,10,FALSE)</f>
        <v>Cake</v>
      </c>
      <c r="C3797" s="20" t="str">
        <f>VLOOKUP(dirty_cafe_sales!A3797,dirty_cafe_sales!A:S,16,FALSE)</f>
        <v>Unknown</v>
      </c>
      <c r="D3797" s="19" t="str">
        <f>VLOOKUP(dirty_cafe_sales!A3797,dirty_cafe_sales!A:S,15,FALSE)</f>
        <v>Unknown</v>
      </c>
      <c r="E3797" s="19" t="str">
        <f>VLOOKUP(dirty_cafe_sales!A3797,dirty_cafe_sales!A:S,14,FALSE)</f>
        <v>Credit Card</v>
      </c>
      <c r="F3797" s="21">
        <f>VLOOKUP(dirty_cafe_sales!A3797,dirty_cafe_sales!A:S,18,FALSE)</f>
        <v>3</v>
      </c>
      <c r="G3797" s="21">
        <f>VLOOKUP(dirty_cafe_sales!A3797,dirty_cafe_sales!A:S,17,FALSE)</f>
        <v>5</v>
      </c>
      <c r="H3797" s="21">
        <f>VLOOKUP(dirty_cafe_sales!A3797,dirty_cafe_sales!A:S,19,FALSE)</f>
        <v>15</v>
      </c>
    </row>
    <row r="3798" spans="1:8" x14ac:dyDescent="0.3">
      <c r="A3798" s="19" t="s">
        <v>3817</v>
      </c>
      <c r="B3798" s="19" t="str">
        <f>VLOOKUP(dirty_cafe_sales!A3798,dirty_cafe_sales!A:S,10,FALSE)</f>
        <v>Unknown</v>
      </c>
      <c r="C3798" s="20">
        <f>VLOOKUP(dirty_cafe_sales!A3798,dirty_cafe_sales!A:S,16,FALSE)</f>
        <v>45016</v>
      </c>
      <c r="D3798" s="19" t="str">
        <f>VLOOKUP(dirty_cafe_sales!A3798,dirty_cafe_sales!A:S,15,FALSE)</f>
        <v>Takeaway</v>
      </c>
      <c r="E3798" s="19" t="str">
        <f>VLOOKUP(dirty_cafe_sales!A3798,dirty_cafe_sales!A:S,14,FALSE)</f>
        <v>Credit Card</v>
      </c>
      <c r="F3798" s="21">
        <f>VLOOKUP(dirty_cafe_sales!A3798,dirty_cafe_sales!A:S,18,FALSE)</f>
        <v>1.5</v>
      </c>
      <c r="G3798" s="21">
        <f>VLOOKUP(dirty_cafe_sales!A3798,dirty_cafe_sales!A:S,17,FALSE)</f>
        <v>2</v>
      </c>
      <c r="H3798" s="21">
        <f>VLOOKUP(dirty_cafe_sales!A3798,dirty_cafe_sales!A:S,19,FALSE)</f>
        <v>3</v>
      </c>
    </row>
    <row r="3799" spans="1:8" x14ac:dyDescent="0.3">
      <c r="A3799" s="19" t="s">
        <v>3818</v>
      </c>
      <c r="B3799" s="19" t="str">
        <f>VLOOKUP(dirty_cafe_sales!A3799,dirty_cafe_sales!A:S,10,FALSE)</f>
        <v>Smoothie</v>
      </c>
      <c r="C3799" s="20">
        <f>VLOOKUP(dirty_cafe_sales!A3799,dirty_cafe_sales!A:S,16,FALSE)</f>
        <v>45191</v>
      </c>
      <c r="D3799" s="19" t="str">
        <f>VLOOKUP(dirty_cafe_sales!A3799,dirty_cafe_sales!A:S,15,FALSE)</f>
        <v>In-store</v>
      </c>
      <c r="E3799" s="19" t="str">
        <f>VLOOKUP(dirty_cafe_sales!A3799,dirty_cafe_sales!A:S,14,FALSE)</f>
        <v>Credit Card</v>
      </c>
      <c r="F3799" s="21">
        <f>VLOOKUP(dirty_cafe_sales!A3799,dirty_cafe_sales!A:S,18,FALSE)</f>
        <v>4</v>
      </c>
      <c r="G3799" s="21">
        <f>VLOOKUP(dirty_cafe_sales!A3799,dirty_cafe_sales!A:S,17,FALSE)</f>
        <v>2</v>
      </c>
      <c r="H3799" s="21">
        <f>VLOOKUP(dirty_cafe_sales!A3799,dirty_cafe_sales!A:S,19,FALSE)</f>
        <v>8</v>
      </c>
    </row>
    <row r="3800" spans="1:8" x14ac:dyDescent="0.3">
      <c r="A3800" s="19" t="s">
        <v>3819</v>
      </c>
      <c r="B3800" s="19" t="str">
        <f>VLOOKUP(dirty_cafe_sales!A3800,dirty_cafe_sales!A:S,10,FALSE)</f>
        <v>Cake</v>
      </c>
      <c r="C3800" s="20">
        <f>VLOOKUP(dirty_cafe_sales!A3800,dirty_cafe_sales!A:S,16,FALSE)</f>
        <v>45086</v>
      </c>
      <c r="D3800" s="19" t="str">
        <f>VLOOKUP(dirty_cafe_sales!A3800,dirty_cafe_sales!A:S,15,FALSE)</f>
        <v>Unknown</v>
      </c>
      <c r="E3800" s="19" t="str">
        <f>VLOOKUP(dirty_cafe_sales!A3800,dirty_cafe_sales!A:S,14,FALSE)</f>
        <v>Cash</v>
      </c>
      <c r="F3800" s="21">
        <f>VLOOKUP(dirty_cafe_sales!A3800,dirty_cafe_sales!A:S,18,FALSE)</f>
        <v>3</v>
      </c>
      <c r="G3800" s="21">
        <f>VLOOKUP(dirty_cafe_sales!A3800,dirty_cafe_sales!A:S,17,FALSE)</f>
        <v>5</v>
      </c>
      <c r="H3800" s="21">
        <f>VLOOKUP(dirty_cafe_sales!A3800,dirty_cafe_sales!A:S,19,FALSE)</f>
        <v>15</v>
      </c>
    </row>
    <row r="3801" spans="1:8" x14ac:dyDescent="0.3">
      <c r="A3801" s="19" t="s">
        <v>3820</v>
      </c>
      <c r="B3801" s="19" t="str">
        <f>VLOOKUP(dirty_cafe_sales!A3801,dirty_cafe_sales!A:S,10,FALSE)</f>
        <v>Cookie</v>
      </c>
      <c r="C3801" s="20">
        <f>VLOOKUP(dirty_cafe_sales!A3801,dirty_cafe_sales!A:S,16,FALSE)</f>
        <v>45084</v>
      </c>
      <c r="D3801" s="19" t="str">
        <f>VLOOKUP(dirty_cafe_sales!A3801,dirty_cafe_sales!A:S,15,FALSE)</f>
        <v>In-store</v>
      </c>
      <c r="E3801" s="19" t="str">
        <f>VLOOKUP(dirty_cafe_sales!A3801,dirty_cafe_sales!A:S,14,FALSE)</f>
        <v>Digital Wallet</v>
      </c>
      <c r="F3801" s="21">
        <f>VLOOKUP(dirty_cafe_sales!A3801,dirty_cafe_sales!A:S,18,FALSE)</f>
        <v>1</v>
      </c>
      <c r="G3801" s="21">
        <f>VLOOKUP(dirty_cafe_sales!A3801,dirty_cafe_sales!A:S,17,FALSE)</f>
        <v>1</v>
      </c>
      <c r="H3801" s="21">
        <f>VLOOKUP(dirty_cafe_sales!A3801,dirty_cafe_sales!A:S,19,FALSE)</f>
        <v>1</v>
      </c>
    </row>
    <row r="3802" spans="1:8" x14ac:dyDescent="0.3">
      <c r="A3802" s="19" t="s">
        <v>3821</v>
      </c>
      <c r="B3802" s="19" t="str">
        <f>VLOOKUP(dirty_cafe_sales!A3802,dirty_cafe_sales!A:S,10,FALSE)</f>
        <v>Cookie</v>
      </c>
      <c r="C3802" s="20">
        <f>VLOOKUP(dirty_cafe_sales!A3802,dirty_cafe_sales!A:S,16,FALSE)</f>
        <v>45138</v>
      </c>
      <c r="D3802" s="19" t="str">
        <f>VLOOKUP(dirty_cafe_sales!A3802,dirty_cafe_sales!A:S,15,FALSE)</f>
        <v>In-store</v>
      </c>
      <c r="E3802" s="19" t="str">
        <f>VLOOKUP(dirty_cafe_sales!A3802,dirty_cafe_sales!A:S,14,FALSE)</f>
        <v>Credit Card</v>
      </c>
      <c r="F3802" s="21">
        <f>VLOOKUP(dirty_cafe_sales!A3802,dirty_cafe_sales!A:S,18,FALSE)</f>
        <v>1</v>
      </c>
      <c r="G3802" s="21">
        <f>VLOOKUP(dirty_cafe_sales!A3802,dirty_cafe_sales!A:S,17,FALSE)</f>
        <v>3</v>
      </c>
      <c r="H3802" s="21">
        <f>VLOOKUP(dirty_cafe_sales!A3802,dirty_cafe_sales!A:S,19,FALSE)</f>
        <v>3</v>
      </c>
    </row>
    <row r="3803" spans="1:8" x14ac:dyDescent="0.3">
      <c r="A3803" s="19" t="s">
        <v>3822</v>
      </c>
      <c r="B3803" s="19" t="str">
        <f>VLOOKUP(dirty_cafe_sales!A3803,dirty_cafe_sales!A:S,10,FALSE)</f>
        <v>Tea</v>
      </c>
      <c r="C3803" s="20" t="str">
        <f>VLOOKUP(dirty_cafe_sales!A3803,dirty_cafe_sales!A:S,16,FALSE)</f>
        <v>Unknown</v>
      </c>
      <c r="D3803" s="19" t="str">
        <f>VLOOKUP(dirty_cafe_sales!A3803,dirty_cafe_sales!A:S,15,FALSE)</f>
        <v>Unknown</v>
      </c>
      <c r="E3803" s="19" t="str">
        <f>VLOOKUP(dirty_cafe_sales!A3803,dirty_cafe_sales!A:S,14,FALSE)</f>
        <v>Unknown</v>
      </c>
      <c r="F3803" s="21">
        <f>VLOOKUP(dirty_cafe_sales!A3803,dirty_cafe_sales!A:S,18,FALSE)</f>
        <v>1.5</v>
      </c>
      <c r="G3803" s="21">
        <f>VLOOKUP(dirty_cafe_sales!A3803,dirty_cafe_sales!A:S,17,FALSE)</f>
        <v>3</v>
      </c>
      <c r="H3803" s="21">
        <f>VLOOKUP(dirty_cafe_sales!A3803,dirty_cafe_sales!A:S,19,FALSE)</f>
        <v>4.5</v>
      </c>
    </row>
    <row r="3804" spans="1:8" x14ac:dyDescent="0.3">
      <c r="A3804" s="19" t="s">
        <v>3823</v>
      </c>
      <c r="B3804" s="19" t="str">
        <f>VLOOKUP(dirty_cafe_sales!A3804,dirty_cafe_sales!A:S,10,FALSE)</f>
        <v>Juice</v>
      </c>
      <c r="C3804" s="20">
        <f>VLOOKUP(dirty_cafe_sales!A3804,dirty_cafe_sales!A:S,16,FALSE)</f>
        <v>44978</v>
      </c>
      <c r="D3804" s="19" t="str">
        <f>VLOOKUP(dirty_cafe_sales!A3804,dirty_cafe_sales!A:S,15,FALSE)</f>
        <v>Unknown</v>
      </c>
      <c r="E3804" s="19" t="str">
        <f>VLOOKUP(dirty_cafe_sales!A3804,dirty_cafe_sales!A:S,14,FALSE)</f>
        <v>Unknown</v>
      </c>
      <c r="F3804" s="21">
        <f>VLOOKUP(dirty_cafe_sales!A3804,dirty_cafe_sales!A:S,18,FALSE)</f>
        <v>3</v>
      </c>
      <c r="G3804" s="21">
        <f>VLOOKUP(dirty_cafe_sales!A3804,dirty_cafe_sales!A:S,17,FALSE)</f>
        <v>3</v>
      </c>
      <c r="H3804" s="21">
        <f>VLOOKUP(dirty_cafe_sales!A3804,dirty_cafe_sales!A:S,19,FALSE)</f>
        <v>9</v>
      </c>
    </row>
    <row r="3805" spans="1:8" x14ac:dyDescent="0.3">
      <c r="A3805" s="19" t="s">
        <v>3824</v>
      </c>
      <c r="B3805" s="19" t="str">
        <f>VLOOKUP(dirty_cafe_sales!A3805,dirty_cafe_sales!A:S,10,FALSE)</f>
        <v>Smoothie</v>
      </c>
      <c r="C3805" s="20">
        <f>VLOOKUP(dirty_cafe_sales!A3805,dirty_cafe_sales!A:S,16,FALSE)</f>
        <v>45069</v>
      </c>
      <c r="D3805" s="19" t="str">
        <f>VLOOKUP(dirty_cafe_sales!A3805,dirty_cafe_sales!A:S,15,FALSE)</f>
        <v>Unknown</v>
      </c>
      <c r="E3805" s="19" t="str">
        <f>VLOOKUP(dirty_cafe_sales!A3805,dirty_cafe_sales!A:S,14,FALSE)</f>
        <v>Cash</v>
      </c>
      <c r="F3805" s="21">
        <f>VLOOKUP(dirty_cafe_sales!A3805,dirty_cafe_sales!A:S,18,FALSE)</f>
        <v>4</v>
      </c>
      <c r="G3805" s="21">
        <f>VLOOKUP(dirty_cafe_sales!A3805,dirty_cafe_sales!A:S,17,FALSE)</f>
        <v>2</v>
      </c>
      <c r="H3805" s="21">
        <f>VLOOKUP(dirty_cafe_sales!A3805,dirty_cafe_sales!A:S,19,FALSE)</f>
        <v>8</v>
      </c>
    </row>
    <row r="3806" spans="1:8" x14ac:dyDescent="0.3">
      <c r="A3806" s="19" t="s">
        <v>3825</v>
      </c>
      <c r="B3806" s="19" t="str">
        <f>VLOOKUP(dirty_cafe_sales!A3806,dirty_cafe_sales!A:S,10,FALSE)</f>
        <v>Coffee</v>
      </c>
      <c r="C3806" s="20">
        <f>VLOOKUP(dirty_cafe_sales!A3806,dirty_cafe_sales!A:S,16,FALSE)</f>
        <v>45259</v>
      </c>
      <c r="D3806" s="19" t="str">
        <f>VLOOKUP(dirty_cafe_sales!A3806,dirty_cafe_sales!A:S,15,FALSE)</f>
        <v>In-store</v>
      </c>
      <c r="E3806" s="19" t="str">
        <f>VLOOKUP(dirty_cafe_sales!A3806,dirty_cafe_sales!A:S,14,FALSE)</f>
        <v>Digital Wallet</v>
      </c>
      <c r="F3806" s="21">
        <f>VLOOKUP(dirty_cafe_sales!A3806,dirty_cafe_sales!A:S,18,FALSE)</f>
        <v>0</v>
      </c>
      <c r="G3806" s="21">
        <f>VLOOKUP(dirty_cafe_sales!A3806,dirty_cafe_sales!A:S,17,FALSE)</f>
        <v>2</v>
      </c>
      <c r="H3806" s="21">
        <f>VLOOKUP(dirty_cafe_sales!A3806,dirty_cafe_sales!A:S,19,FALSE)</f>
        <v>0</v>
      </c>
    </row>
    <row r="3807" spans="1:8" x14ac:dyDescent="0.3">
      <c r="A3807" s="19" t="s">
        <v>3826</v>
      </c>
      <c r="B3807" s="19" t="str">
        <f>VLOOKUP(dirty_cafe_sales!A3807,dirty_cafe_sales!A:S,10,FALSE)</f>
        <v>Unknown</v>
      </c>
      <c r="C3807" s="20">
        <f>VLOOKUP(dirty_cafe_sales!A3807,dirty_cafe_sales!A:S,16,FALSE)</f>
        <v>45266</v>
      </c>
      <c r="D3807" s="19" t="str">
        <f>VLOOKUP(dirty_cafe_sales!A3807,dirty_cafe_sales!A:S,15,FALSE)</f>
        <v>Unknown</v>
      </c>
      <c r="E3807" s="19" t="str">
        <f>VLOOKUP(dirty_cafe_sales!A3807,dirty_cafe_sales!A:S,14,FALSE)</f>
        <v>Unknown</v>
      </c>
      <c r="F3807" s="21">
        <f>VLOOKUP(dirty_cafe_sales!A3807,dirty_cafe_sales!A:S,18,FALSE)</f>
        <v>4</v>
      </c>
      <c r="G3807" s="21">
        <f>VLOOKUP(dirty_cafe_sales!A3807,dirty_cafe_sales!A:S,17,FALSE)</f>
        <v>0</v>
      </c>
      <c r="H3807" s="21">
        <f>VLOOKUP(dirty_cafe_sales!A3807,dirty_cafe_sales!A:S,19,FALSE)</f>
        <v>0</v>
      </c>
    </row>
    <row r="3808" spans="1:8" x14ac:dyDescent="0.3">
      <c r="A3808" s="19" t="s">
        <v>3827</v>
      </c>
      <c r="B3808" s="19" t="str">
        <f>VLOOKUP(dirty_cafe_sales!A3808,dirty_cafe_sales!A:S,10,FALSE)</f>
        <v>Coffee</v>
      </c>
      <c r="C3808" s="20">
        <f>VLOOKUP(dirty_cafe_sales!A3808,dirty_cafe_sales!A:S,16,FALSE)</f>
        <v>45116</v>
      </c>
      <c r="D3808" s="19" t="str">
        <f>VLOOKUP(dirty_cafe_sales!A3808,dirty_cafe_sales!A:S,15,FALSE)</f>
        <v>Unknown</v>
      </c>
      <c r="E3808" s="19" t="str">
        <f>VLOOKUP(dirty_cafe_sales!A3808,dirty_cafe_sales!A:S,14,FALSE)</f>
        <v>Digital Wallet</v>
      </c>
      <c r="F3808" s="21">
        <f>VLOOKUP(dirty_cafe_sales!A3808,dirty_cafe_sales!A:S,18,FALSE)</f>
        <v>0</v>
      </c>
      <c r="G3808" s="21">
        <f>VLOOKUP(dirty_cafe_sales!A3808,dirty_cafe_sales!A:S,17,FALSE)</f>
        <v>3</v>
      </c>
      <c r="H3808" s="21">
        <f>VLOOKUP(dirty_cafe_sales!A3808,dirty_cafe_sales!A:S,19,FALSE)</f>
        <v>0</v>
      </c>
    </row>
    <row r="3809" spans="1:8" x14ac:dyDescent="0.3">
      <c r="A3809" s="19" t="s">
        <v>3828</v>
      </c>
      <c r="B3809" s="19" t="str">
        <f>VLOOKUP(dirty_cafe_sales!A3809,dirty_cafe_sales!A:S,10,FALSE)</f>
        <v>Coffee</v>
      </c>
      <c r="C3809" s="20">
        <f>VLOOKUP(dirty_cafe_sales!A3809,dirty_cafe_sales!A:S,16,FALSE)</f>
        <v>45003</v>
      </c>
      <c r="D3809" s="19" t="str">
        <f>VLOOKUP(dirty_cafe_sales!A3809,dirty_cafe_sales!A:S,15,FALSE)</f>
        <v>Takeaway</v>
      </c>
      <c r="E3809" s="19" t="str">
        <f>VLOOKUP(dirty_cafe_sales!A3809,dirty_cafe_sales!A:S,14,FALSE)</f>
        <v>Credit Card</v>
      </c>
      <c r="F3809" s="21">
        <f>VLOOKUP(dirty_cafe_sales!A3809,dirty_cafe_sales!A:S,18,FALSE)</f>
        <v>2</v>
      </c>
      <c r="G3809" s="21">
        <f>VLOOKUP(dirty_cafe_sales!A3809,dirty_cafe_sales!A:S,17,FALSE)</f>
        <v>2</v>
      </c>
      <c r="H3809" s="21">
        <f>VLOOKUP(dirty_cafe_sales!A3809,dirty_cafe_sales!A:S,19,FALSE)</f>
        <v>4</v>
      </c>
    </row>
    <row r="3810" spans="1:8" x14ac:dyDescent="0.3">
      <c r="A3810" s="19" t="s">
        <v>3829</v>
      </c>
      <c r="B3810" s="19" t="str">
        <f>VLOOKUP(dirty_cafe_sales!A3810,dirty_cafe_sales!A:S,10,FALSE)</f>
        <v>Unknown</v>
      </c>
      <c r="C3810" s="20">
        <f>VLOOKUP(dirty_cafe_sales!A3810,dirty_cafe_sales!A:S,16,FALSE)</f>
        <v>45214</v>
      </c>
      <c r="D3810" s="19" t="str">
        <f>VLOOKUP(dirty_cafe_sales!A3810,dirty_cafe_sales!A:S,15,FALSE)</f>
        <v>In-store</v>
      </c>
      <c r="E3810" s="19" t="str">
        <f>VLOOKUP(dirty_cafe_sales!A3810,dirty_cafe_sales!A:S,14,FALSE)</f>
        <v>Unknown</v>
      </c>
      <c r="F3810" s="21">
        <f>VLOOKUP(dirty_cafe_sales!A3810,dirty_cafe_sales!A:S,18,FALSE)</f>
        <v>5</v>
      </c>
      <c r="G3810" s="21">
        <f>VLOOKUP(dirty_cafe_sales!A3810,dirty_cafe_sales!A:S,17,FALSE)</f>
        <v>1</v>
      </c>
      <c r="H3810" s="21">
        <f>VLOOKUP(dirty_cafe_sales!A3810,dirty_cafe_sales!A:S,19,FALSE)</f>
        <v>5</v>
      </c>
    </row>
    <row r="3811" spans="1:8" x14ac:dyDescent="0.3">
      <c r="A3811" s="19" t="s">
        <v>3830</v>
      </c>
      <c r="B3811" s="19" t="str">
        <f>VLOOKUP(dirty_cafe_sales!A3811,dirty_cafe_sales!A:S,10,FALSE)</f>
        <v>Tea</v>
      </c>
      <c r="C3811" s="20" t="str">
        <f>VLOOKUP(dirty_cafe_sales!A3811,dirty_cafe_sales!A:S,16,FALSE)</f>
        <v>Unknown</v>
      </c>
      <c r="D3811" s="19" t="str">
        <f>VLOOKUP(dirty_cafe_sales!A3811,dirty_cafe_sales!A:S,15,FALSE)</f>
        <v>In-store</v>
      </c>
      <c r="E3811" s="19" t="str">
        <f>VLOOKUP(dirty_cafe_sales!A3811,dirty_cafe_sales!A:S,14,FALSE)</f>
        <v>Unknown</v>
      </c>
      <c r="F3811" s="21">
        <f>VLOOKUP(dirty_cafe_sales!A3811,dirty_cafe_sales!A:S,18,FALSE)</f>
        <v>1.5</v>
      </c>
      <c r="G3811" s="21">
        <f>VLOOKUP(dirty_cafe_sales!A3811,dirty_cafe_sales!A:S,17,FALSE)</f>
        <v>4</v>
      </c>
      <c r="H3811" s="21">
        <f>VLOOKUP(dirty_cafe_sales!A3811,dirty_cafe_sales!A:S,19,FALSE)</f>
        <v>6</v>
      </c>
    </row>
    <row r="3812" spans="1:8" x14ac:dyDescent="0.3">
      <c r="A3812" s="19" t="s">
        <v>3831</v>
      </c>
      <c r="B3812" s="19" t="str">
        <f>VLOOKUP(dirty_cafe_sales!A3812,dirty_cafe_sales!A:S,10,FALSE)</f>
        <v>Sandwich</v>
      </c>
      <c r="C3812" s="20">
        <f>VLOOKUP(dirty_cafe_sales!A3812,dirty_cafe_sales!A:S,16,FALSE)</f>
        <v>45126</v>
      </c>
      <c r="D3812" s="19" t="str">
        <f>VLOOKUP(dirty_cafe_sales!A3812,dirty_cafe_sales!A:S,15,FALSE)</f>
        <v>Takeaway</v>
      </c>
      <c r="E3812" s="19" t="str">
        <f>VLOOKUP(dirty_cafe_sales!A3812,dirty_cafe_sales!A:S,14,FALSE)</f>
        <v>Digital Wallet</v>
      </c>
      <c r="F3812" s="21">
        <f>VLOOKUP(dirty_cafe_sales!A3812,dirty_cafe_sales!A:S,18,FALSE)</f>
        <v>4</v>
      </c>
      <c r="G3812" s="21">
        <f>VLOOKUP(dirty_cafe_sales!A3812,dirty_cafe_sales!A:S,17,FALSE)</f>
        <v>1</v>
      </c>
      <c r="H3812" s="21">
        <f>VLOOKUP(dirty_cafe_sales!A3812,dirty_cafe_sales!A:S,19,FALSE)</f>
        <v>4</v>
      </c>
    </row>
    <row r="3813" spans="1:8" x14ac:dyDescent="0.3">
      <c r="A3813" s="19" t="s">
        <v>3832</v>
      </c>
      <c r="B3813" s="19" t="str">
        <f>VLOOKUP(dirty_cafe_sales!A3813,dirty_cafe_sales!A:S,10,FALSE)</f>
        <v>Juice</v>
      </c>
      <c r="C3813" s="20">
        <f>VLOOKUP(dirty_cafe_sales!A3813,dirty_cafe_sales!A:S,16,FALSE)</f>
        <v>45150</v>
      </c>
      <c r="D3813" s="19" t="str">
        <f>VLOOKUP(dirty_cafe_sales!A3813,dirty_cafe_sales!A:S,15,FALSE)</f>
        <v>In-store</v>
      </c>
      <c r="E3813" s="19" t="str">
        <f>VLOOKUP(dirty_cafe_sales!A3813,dirty_cafe_sales!A:S,14,FALSE)</f>
        <v>Unknown</v>
      </c>
      <c r="F3813" s="21">
        <f>VLOOKUP(dirty_cafe_sales!A3813,dirty_cafe_sales!A:S,18,FALSE)</f>
        <v>3</v>
      </c>
      <c r="G3813" s="21">
        <f>VLOOKUP(dirty_cafe_sales!A3813,dirty_cafe_sales!A:S,17,FALSE)</f>
        <v>4</v>
      </c>
      <c r="H3813" s="21">
        <f>VLOOKUP(dirty_cafe_sales!A3813,dirty_cafe_sales!A:S,19,FALSE)</f>
        <v>12</v>
      </c>
    </row>
    <row r="3814" spans="1:8" x14ac:dyDescent="0.3">
      <c r="A3814" s="19" t="s">
        <v>3833</v>
      </c>
      <c r="B3814" s="19" t="str">
        <f>VLOOKUP(dirty_cafe_sales!A3814,dirty_cafe_sales!A:S,10,FALSE)</f>
        <v>Tea</v>
      </c>
      <c r="C3814" s="20">
        <f>VLOOKUP(dirty_cafe_sales!A3814,dirty_cafe_sales!A:S,16,FALSE)</f>
        <v>44963</v>
      </c>
      <c r="D3814" s="19" t="str">
        <f>VLOOKUP(dirty_cafe_sales!A3814,dirty_cafe_sales!A:S,15,FALSE)</f>
        <v>Unknown</v>
      </c>
      <c r="E3814" s="19" t="str">
        <f>VLOOKUP(dirty_cafe_sales!A3814,dirty_cafe_sales!A:S,14,FALSE)</f>
        <v>Credit Card</v>
      </c>
      <c r="F3814" s="21">
        <f>VLOOKUP(dirty_cafe_sales!A3814,dirty_cafe_sales!A:S,18,FALSE)</f>
        <v>1.5</v>
      </c>
      <c r="G3814" s="21">
        <f>VLOOKUP(dirty_cafe_sales!A3814,dirty_cafe_sales!A:S,17,FALSE)</f>
        <v>3</v>
      </c>
      <c r="H3814" s="21">
        <f>VLOOKUP(dirty_cafe_sales!A3814,dirty_cafe_sales!A:S,19,FALSE)</f>
        <v>4.5</v>
      </c>
    </row>
    <row r="3815" spans="1:8" x14ac:dyDescent="0.3">
      <c r="A3815" s="19" t="s">
        <v>3834</v>
      </c>
      <c r="B3815" s="19" t="str">
        <f>VLOOKUP(dirty_cafe_sales!A3815,dirty_cafe_sales!A:S,10,FALSE)</f>
        <v>Juice</v>
      </c>
      <c r="C3815" s="20">
        <f>VLOOKUP(dirty_cafe_sales!A3815,dirty_cafe_sales!A:S,16,FALSE)</f>
        <v>45057</v>
      </c>
      <c r="D3815" s="19" t="str">
        <f>VLOOKUP(dirty_cafe_sales!A3815,dirty_cafe_sales!A:S,15,FALSE)</f>
        <v>Takeaway</v>
      </c>
      <c r="E3815" s="19" t="str">
        <f>VLOOKUP(dirty_cafe_sales!A3815,dirty_cafe_sales!A:S,14,FALSE)</f>
        <v>Digital Wallet</v>
      </c>
      <c r="F3815" s="21">
        <f>VLOOKUP(dirty_cafe_sales!A3815,dirty_cafe_sales!A:S,18,FALSE)</f>
        <v>3</v>
      </c>
      <c r="G3815" s="21">
        <f>VLOOKUP(dirty_cafe_sales!A3815,dirty_cafe_sales!A:S,17,FALSE)</f>
        <v>2</v>
      </c>
      <c r="H3815" s="21">
        <f>VLOOKUP(dirty_cafe_sales!A3815,dirty_cafe_sales!A:S,19,FALSE)</f>
        <v>6</v>
      </c>
    </row>
    <row r="3816" spans="1:8" x14ac:dyDescent="0.3">
      <c r="A3816" s="19" t="s">
        <v>3835</v>
      </c>
      <c r="B3816" s="19" t="str">
        <f>VLOOKUP(dirty_cafe_sales!A3816,dirty_cafe_sales!A:S,10,FALSE)</f>
        <v>Sandwich</v>
      </c>
      <c r="C3816" s="20">
        <f>VLOOKUP(dirty_cafe_sales!A3816,dirty_cafe_sales!A:S,16,FALSE)</f>
        <v>45134</v>
      </c>
      <c r="D3816" s="19" t="str">
        <f>VLOOKUP(dirty_cafe_sales!A3816,dirty_cafe_sales!A:S,15,FALSE)</f>
        <v>In-store</v>
      </c>
      <c r="E3816" s="19" t="str">
        <f>VLOOKUP(dirty_cafe_sales!A3816,dirty_cafe_sales!A:S,14,FALSE)</f>
        <v>Credit Card</v>
      </c>
      <c r="F3816" s="21">
        <f>VLOOKUP(dirty_cafe_sales!A3816,dirty_cafe_sales!A:S,18,FALSE)</f>
        <v>4</v>
      </c>
      <c r="G3816" s="21">
        <f>VLOOKUP(dirty_cafe_sales!A3816,dirty_cafe_sales!A:S,17,FALSE)</f>
        <v>4</v>
      </c>
      <c r="H3816" s="21">
        <f>VLOOKUP(dirty_cafe_sales!A3816,dirty_cafe_sales!A:S,19,FALSE)</f>
        <v>16</v>
      </c>
    </row>
    <row r="3817" spans="1:8" x14ac:dyDescent="0.3">
      <c r="A3817" s="19" t="s">
        <v>3836</v>
      </c>
      <c r="B3817" s="19" t="str">
        <f>VLOOKUP(dirty_cafe_sales!A3817,dirty_cafe_sales!A:S,10,FALSE)</f>
        <v>Coffee</v>
      </c>
      <c r="C3817" s="20">
        <f>VLOOKUP(dirty_cafe_sales!A3817,dirty_cafe_sales!A:S,16,FALSE)</f>
        <v>45266</v>
      </c>
      <c r="D3817" s="19" t="str">
        <f>VLOOKUP(dirty_cafe_sales!A3817,dirty_cafe_sales!A:S,15,FALSE)</f>
        <v>In-store</v>
      </c>
      <c r="E3817" s="19" t="str">
        <f>VLOOKUP(dirty_cafe_sales!A3817,dirty_cafe_sales!A:S,14,FALSE)</f>
        <v>Credit Card</v>
      </c>
      <c r="F3817" s="21">
        <f>VLOOKUP(dirty_cafe_sales!A3817,dirty_cafe_sales!A:S,18,FALSE)</f>
        <v>2</v>
      </c>
      <c r="G3817" s="21">
        <f>VLOOKUP(dirty_cafe_sales!A3817,dirty_cafe_sales!A:S,17,FALSE)</f>
        <v>1</v>
      </c>
      <c r="H3817" s="21">
        <f>VLOOKUP(dirty_cafe_sales!A3817,dirty_cafe_sales!A:S,19,FALSE)</f>
        <v>2</v>
      </c>
    </row>
    <row r="3818" spans="1:8" x14ac:dyDescent="0.3">
      <c r="A3818" s="19" t="s">
        <v>3837</v>
      </c>
      <c r="B3818" s="19" t="str">
        <f>VLOOKUP(dirty_cafe_sales!A3818,dirty_cafe_sales!A:S,10,FALSE)</f>
        <v>Cookie</v>
      </c>
      <c r="C3818" s="20">
        <f>VLOOKUP(dirty_cafe_sales!A3818,dirty_cafe_sales!A:S,16,FALSE)</f>
        <v>45275</v>
      </c>
      <c r="D3818" s="19" t="str">
        <f>VLOOKUP(dirty_cafe_sales!A3818,dirty_cafe_sales!A:S,15,FALSE)</f>
        <v>In-store</v>
      </c>
      <c r="E3818" s="19" t="str">
        <f>VLOOKUP(dirty_cafe_sales!A3818,dirty_cafe_sales!A:S,14,FALSE)</f>
        <v>Cash</v>
      </c>
      <c r="F3818" s="21">
        <f>VLOOKUP(dirty_cafe_sales!A3818,dirty_cafe_sales!A:S,18,FALSE)</f>
        <v>1</v>
      </c>
      <c r="G3818" s="21">
        <f>VLOOKUP(dirty_cafe_sales!A3818,dirty_cafe_sales!A:S,17,FALSE)</f>
        <v>5</v>
      </c>
      <c r="H3818" s="21">
        <f>VLOOKUP(dirty_cafe_sales!A3818,dirty_cafe_sales!A:S,19,FALSE)</f>
        <v>5</v>
      </c>
    </row>
    <row r="3819" spans="1:8" x14ac:dyDescent="0.3">
      <c r="A3819" s="19" t="s">
        <v>3838</v>
      </c>
      <c r="B3819" s="19" t="str">
        <f>VLOOKUP(dirty_cafe_sales!A3819,dirty_cafe_sales!A:S,10,FALSE)</f>
        <v>Unknown</v>
      </c>
      <c r="C3819" s="20">
        <f>VLOOKUP(dirty_cafe_sales!A3819,dirty_cafe_sales!A:S,16,FALSE)</f>
        <v>45127</v>
      </c>
      <c r="D3819" s="19" t="str">
        <f>VLOOKUP(dirty_cafe_sales!A3819,dirty_cafe_sales!A:S,15,FALSE)</f>
        <v>Unknown</v>
      </c>
      <c r="E3819" s="19" t="str">
        <f>VLOOKUP(dirty_cafe_sales!A3819,dirty_cafe_sales!A:S,14,FALSE)</f>
        <v>Unknown</v>
      </c>
      <c r="F3819" s="21">
        <f>VLOOKUP(dirty_cafe_sales!A3819,dirty_cafe_sales!A:S,18,FALSE)</f>
        <v>5</v>
      </c>
      <c r="G3819" s="21">
        <f>VLOOKUP(dirty_cafe_sales!A3819,dirty_cafe_sales!A:S,17,FALSE)</f>
        <v>2</v>
      </c>
      <c r="H3819" s="21">
        <f>VLOOKUP(dirty_cafe_sales!A3819,dirty_cafe_sales!A:S,19,FALSE)</f>
        <v>10</v>
      </c>
    </row>
    <row r="3820" spans="1:8" x14ac:dyDescent="0.3">
      <c r="A3820" s="19" t="s">
        <v>3839</v>
      </c>
      <c r="B3820" s="19" t="str">
        <f>VLOOKUP(dirty_cafe_sales!A3820,dirty_cafe_sales!A:S,10,FALSE)</f>
        <v>Unknown</v>
      </c>
      <c r="C3820" s="20">
        <f>VLOOKUP(dirty_cafe_sales!A3820,dirty_cafe_sales!A:S,16,FALSE)</f>
        <v>45023</v>
      </c>
      <c r="D3820" s="19" t="str">
        <f>VLOOKUP(dirty_cafe_sales!A3820,dirty_cafe_sales!A:S,15,FALSE)</f>
        <v>Takeaway</v>
      </c>
      <c r="E3820" s="19" t="str">
        <f>VLOOKUP(dirty_cafe_sales!A3820,dirty_cafe_sales!A:S,14,FALSE)</f>
        <v>Credit Card</v>
      </c>
      <c r="F3820" s="21">
        <f>VLOOKUP(dirty_cafe_sales!A3820,dirty_cafe_sales!A:S,18,FALSE)</f>
        <v>2</v>
      </c>
      <c r="G3820" s="21">
        <f>VLOOKUP(dirty_cafe_sales!A3820,dirty_cafe_sales!A:S,17,FALSE)</f>
        <v>4</v>
      </c>
      <c r="H3820" s="21">
        <f>VLOOKUP(dirty_cafe_sales!A3820,dirty_cafe_sales!A:S,19,FALSE)</f>
        <v>8</v>
      </c>
    </row>
    <row r="3821" spans="1:8" x14ac:dyDescent="0.3">
      <c r="A3821" s="19" t="s">
        <v>3840</v>
      </c>
      <c r="B3821" s="19" t="str">
        <f>VLOOKUP(dirty_cafe_sales!A3821,dirty_cafe_sales!A:S,10,FALSE)</f>
        <v>Cake</v>
      </c>
      <c r="C3821" s="20" t="str">
        <f>VLOOKUP(dirty_cafe_sales!A3821,dirty_cafe_sales!A:S,16,FALSE)</f>
        <v>Unknown</v>
      </c>
      <c r="D3821" s="19" t="str">
        <f>VLOOKUP(dirty_cafe_sales!A3821,dirty_cafe_sales!A:S,15,FALSE)</f>
        <v>Unknown</v>
      </c>
      <c r="E3821" s="19" t="str">
        <f>VLOOKUP(dirty_cafe_sales!A3821,dirty_cafe_sales!A:S,14,FALSE)</f>
        <v>Unknown</v>
      </c>
      <c r="F3821" s="21">
        <f>VLOOKUP(dirty_cafe_sales!A3821,dirty_cafe_sales!A:S,18,FALSE)</f>
        <v>3</v>
      </c>
      <c r="G3821" s="21">
        <f>VLOOKUP(dirty_cafe_sales!A3821,dirty_cafe_sales!A:S,17,FALSE)</f>
        <v>5</v>
      </c>
      <c r="H3821" s="21">
        <f>VLOOKUP(dirty_cafe_sales!A3821,dirty_cafe_sales!A:S,19,FALSE)</f>
        <v>15</v>
      </c>
    </row>
    <row r="3822" spans="1:8" x14ac:dyDescent="0.3">
      <c r="A3822" s="19" t="s">
        <v>3841</v>
      </c>
      <c r="B3822" s="19" t="str">
        <f>VLOOKUP(dirty_cafe_sales!A3822,dirty_cafe_sales!A:S,10,FALSE)</f>
        <v>Cake</v>
      </c>
      <c r="C3822" s="20">
        <f>VLOOKUP(dirty_cafe_sales!A3822,dirty_cafe_sales!A:S,16,FALSE)</f>
        <v>45010</v>
      </c>
      <c r="D3822" s="19" t="str">
        <f>VLOOKUP(dirty_cafe_sales!A3822,dirty_cafe_sales!A:S,15,FALSE)</f>
        <v>Unknown</v>
      </c>
      <c r="E3822" s="19" t="str">
        <f>VLOOKUP(dirty_cafe_sales!A3822,dirty_cafe_sales!A:S,14,FALSE)</f>
        <v>Digital Wallet</v>
      </c>
      <c r="F3822" s="21">
        <f>VLOOKUP(dirty_cafe_sales!A3822,dirty_cafe_sales!A:S,18,FALSE)</f>
        <v>3</v>
      </c>
      <c r="G3822" s="21">
        <f>VLOOKUP(dirty_cafe_sales!A3822,dirty_cafe_sales!A:S,17,FALSE)</f>
        <v>2</v>
      </c>
      <c r="H3822" s="21">
        <f>VLOOKUP(dirty_cafe_sales!A3822,dirty_cafe_sales!A:S,19,FALSE)</f>
        <v>6</v>
      </c>
    </row>
    <row r="3823" spans="1:8" x14ac:dyDescent="0.3">
      <c r="A3823" s="19" t="s">
        <v>3842</v>
      </c>
      <c r="B3823" s="19" t="str">
        <f>VLOOKUP(dirty_cafe_sales!A3823,dirty_cafe_sales!A:S,10,FALSE)</f>
        <v>Unknown</v>
      </c>
      <c r="C3823" s="20">
        <f>VLOOKUP(dirty_cafe_sales!A3823,dirty_cafe_sales!A:S,16,FALSE)</f>
        <v>45250</v>
      </c>
      <c r="D3823" s="19" t="str">
        <f>VLOOKUP(dirty_cafe_sales!A3823,dirty_cafe_sales!A:S,15,FALSE)</f>
        <v>Unknown</v>
      </c>
      <c r="E3823" s="19" t="str">
        <f>VLOOKUP(dirty_cafe_sales!A3823,dirty_cafe_sales!A:S,14,FALSE)</f>
        <v>Credit Card</v>
      </c>
      <c r="F3823" s="21">
        <f>VLOOKUP(dirty_cafe_sales!A3823,dirty_cafe_sales!A:S,18,FALSE)</f>
        <v>1.5</v>
      </c>
      <c r="G3823" s="21">
        <f>VLOOKUP(dirty_cafe_sales!A3823,dirty_cafe_sales!A:S,17,FALSE)</f>
        <v>3</v>
      </c>
      <c r="H3823" s="21">
        <f>VLOOKUP(dirty_cafe_sales!A3823,dirty_cafe_sales!A:S,19,FALSE)</f>
        <v>4.5</v>
      </c>
    </row>
    <row r="3824" spans="1:8" x14ac:dyDescent="0.3">
      <c r="A3824" s="19" t="s">
        <v>3843</v>
      </c>
      <c r="B3824" s="19" t="str">
        <f>VLOOKUP(dirty_cafe_sales!A3824,dirty_cafe_sales!A:S,10,FALSE)</f>
        <v>Cookie</v>
      </c>
      <c r="C3824" s="20">
        <f>VLOOKUP(dirty_cafe_sales!A3824,dirty_cafe_sales!A:S,16,FALSE)</f>
        <v>45050</v>
      </c>
      <c r="D3824" s="19" t="str">
        <f>VLOOKUP(dirty_cafe_sales!A3824,dirty_cafe_sales!A:S,15,FALSE)</f>
        <v>Takeaway</v>
      </c>
      <c r="E3824" s="19" t="str">
        <f>VLOOKUP(dirty_cafe_sales!A3824,dirty_cafe_sales!A:S,14,FALSE)</f>
        <v>Digital Wallet</v>
      </c>
      <c r="F3824" s="21">
        <f>VLOOKUP(dirty_cafe_sales!A3824,dirty_cafe_sales!A:S,18,FALSE)</f>
        <v>1</v>
      </c>
      <c r="G3824" s="21">
        <f>VLOOKUP(dirty_cafe_sales!A3824,dirty_cafe_sales!A:S,17,FALSE)</f>
        <v>5</v>
      </c>
      <c r="H3824" s="21">
        <f>VLOOKUP(dirty_cafe_sales!A3824,dirty_cafe_sales!A:S,19,FALSE)</f>
        <v>5</v>
      </c>
    </row>
    <row r="3825" spans="1:8" x14ac:dyDescent="0.3">
      <c r="A3825" s="19" t="s">
        <v>3844</v>
      </c>
      <c r="B3825" s="19" t="str">
        <f>VLOOKUP(dirty_cafe_sales!A3825,dirty_cafe_sales!A:S,10,FALSE)</f>
        <v>Salad</v>
      </c>
      <c r="C3825" s="20">
        <f>VLOOKUP(dirty_cafe_sales!A3825,dirty_cafe_sales!A:S,16,FALSE)</f>
        <v>45110</v>
      </c>
      <c r="D3825" s="19" t="str">
        <f>VLOOKUP(dirty_cafe_sales!A3825,dirty_cafe_sales!A:S,15,FALSE)</f>
        <v>Unknown</v>
      </c>
      <c r="E3825" s="19" t="str">
        <f>VLOOKUP(dirty_cafe_sales!A3825,dirty_cafe_sales!A:S,14,FALSE)</f>
        <v>Digital Wallet</v>
      </c>
      <c r="F3825" s="21">
        <f>VLOOKUP(dirty_cafe_sales!A3825,dirty_cafe_sales!A:S,18,FALSE)</f>
        <v>5</v>
      </c>
      <c r="G3825" s="21">
        <f>VLOOKUP(dirty_cafe_sales!A3825,dirty_cafe_sales!A:S,17,FALSE)</f>
        <v>5</v>
      </c>
      <c r="H3825" s="21">
        <f>VLOOKUP(dirty_cafe_sales!A3825,dirty_cafe_sales!A:S,19,FALSE)</f>
        <v>25</v>
      </c>
    </row>
    <row r="3826" spans="1:8" x14ac:dyDescent="0.3">
      <c r="A3826" s="19" t="s">
        <v>3845</v>
      </c>
      <c r="B3826" s="19" t="str">
        <f>VLOOKUP(dirty_cafe_sales!A3826,dirty_cafe_sales!A:S,10,FALSE)</f>
        <v>Unknown</v>
      </c>
      <c r="C3826" s="20">
        <f>VLOOKUP(dirty_cafe_sales!A3826,dirty_cafe_sales!A:S,16,FALSE)</f>
        <v>45145</v>
      </c>
      <c r="D3826" s="19" t="str">
        <f>VLOOKUP(dirty_cafe_sales!A3826,dirty_cafe_sales!A:S,15,FALSE)</f>
        <v>Unknown</v>
      </c>
      <c r="E3826" s="19" t="str">
        <f>VLOOKUP(dirty_cafe_sales!A3826,dirty_cafe_sales!A:S,14,FALSE)</f>
        <v>Unknown</v>
      </c>
      <c r="F3826" s="21">
        <f>VLOOKUP(dirty_cafe_sales!A3826,dirty_cafe_sales!A:S,18,FALSE)</f>
        <v>3</v>
      </c>
      <c r="G3826" s="21">
        <f>VLOOKUP(dirty_cafe_sales!A3826,dirty_cafe_sales!A:S,17,FALSE)</f>
        <v>1</v>
      </c>
      <c r="H3826" s="21">
        <f>VLOOKUP(dirty_cafe_sales!A3826,dirty_cafe_sales!A:S,19,FALSE)</f>
        <v>3</v>
      </c>
    </row>
    <row r="3827" spans="1:8" x14ac:dyDescent="0.3">
      <c r="A3827" s="19" t="s">
        <v>3846</v>
      </c>
      <c r="B3827" s="19" t="str">
        <f>VLOOKUP(dirty_cafe_sales!A3827,dirty_cafe_sales!A:S,10,FALSE)</f>
        <v>Smoothie</v>
      </c>
      <c r="C3827" s="20">
        <f>VLOOKUP(dirty_cafe_sales!A3827,dirty_cafe_sales!A:S,16,FALSE)</f>
        <v>44957</v>
      </c>
      <c r="D3827" s="19" t="str">
        <f>VLOOKUP(dirty_cafe_sales!A3827,dirty_cafe_sales!A:S,15,FALSE)</f>
        <v>Takeaway</v>
      </c>
      <c r="E3827" s="19" t="str">
        <f>VLOOKUP(dirty_cafe_sales!A3827,dirty_cafe_sales!A:S,14,FALSE)</f>
        <v>Digital Wallet</v>
      </c>
      <c r="F3827" s="21">
        <f>VLOOKUP(dirty_cafe_sales!A3827,dirty_cafe_sales!A:S,18,FALSE)</f>
        <v>4</v>
      </c>
      <c r="G3827" s="21">
        <f>VLOOKUP(dirty_cafe_sales!A3827,dirty_cafe_sales!A:S,17,FALSE)</f>
        <v>3</v>
      </c>
      <c r="H3827" s="21">
        <f>VLOOKUP(dirty_cafe_sales!A3827,dirty_cafe_sales!A:S,19,FALSE)</f>
        <v>12</v>
      </c>
    </row>
    <row r="3828" spans="1:8" x14ac:dyDescent="0.3">
      <c r="A3828" s="19" t="s">
        <v>3847</v>
      </c>
      <c r="B3828" s="19" t="str">
        <f>VLOOKUP(dirty_cafe_sales!A3828,dirty_cafe_sales!A:S,10,FALSE)</f>
        <v>Tea</v>
      </c>
      <c r="C3828" s="20">
        <f>VLOOKUP(dirty_cafe_sales!A3828,dirty_cafe_sales!A:S,16,FALSE)</f>
        <v>44938</v>
      </c>
      <c r="D3828" s="19" t="str">
        <f>VLOOKUP(dirty_cafe_sales!A3828,dirty_cafe_sales!A:S,15,FALSE)</f>
        <v>Unknown</v>
      </c>
      <c r="E3828" s="19" t="str">
        <f>VLOOKUP(dirty_cafe_sales!A3828,dirty_cafe_sales!A:S,14,FALSE)</f>
        <v>Cash</v>
      </c>
      <c r="F3828" s="21">
        <f>VLOOKUP(dirty_cafe_sales!A3828,dirty_cafe_sales!A:S,18,FALSE)</f>
        <v>1.5</v>
      </c>
      <c r="G3828" s="21">
        <f>VLOOKUP(dirty_cafe_sales!A3828,dirty_cafe_sales!A:S,17,FALSE)</f>
        <v>1</v>
      </c>
      <c r="H3828" s="21">
        <f>VLOOKUP(dirty_cafe_sales!A3828,dirty_cafe_sales!A:S,19,FALSE)</f>
        <v>1.5</v>
      </c>
    </row>
    <row r="3829" spans="1:8" x14ac:dyDescent="0.3">
      <c r="A3829" s="19" t="s">
        <v>3848</v>
      </c>
      <c r="B3829" s="19" t="str">
        <f>VLOOKUP(dirty_cafe_sales!A3829,dirty_cafe_sales!A:S,10,FALSE)</f>
        <v>Cake</v>
      </c>
      <c r="C3829" s="20">
        <f>VLOOKUP(dirty_cafe_sales!A3829,dirty_cafe_sales!A:S,16,FALSE)</f>
        <v>44933</v>
      </c>
      <c r="D3829" s="19" t="str">
        <f>VLOOKUP(dirty_cafe_sales!A3829,dirty_cafe_sales!A:S,15,FALSE)</f>
        <v>Takeaway</v>
      </c>
      <c r="E3829" s="19" t="str">
        <f>VLOOKUP(dirty_cafe_sales!A3829,dirty_cafe_sales!A:S,14,FALSE)</f>
        <v>Digital Wallet</v>
      </c>
      <c r="F3829" s="21">
        <f>VLOOKUP(dirty_cafe_sales!A3829,dirty_cafe_sales!A:S,18,FALSE)</f>
        <v>3</v>
      </c>
      <c r="G3829" s="21">
        <f>VLOOKUP(dirty_cafe_sales!A3829,dirty_cafe_sales!A:S,17,FALSE)</f>
        <v>5</v>
      </c>
      <c r="H3829" s="21">
        <f>VLOOKUP(dirty_cafe_sales!A3829,dirty_cafe_sales!A:S,19,FALSE)</f>
        <v>15</v>
      </c>
    </row>
    <row r="3830" spans="1:8" x14ac:dyDescent="0.3">
      <c r="A3830" s="19" t="s">
        <v>3849</v>
      </c>
      <c r="B3830" s="19" t="str">
        <f>VLOOKUP(dirty_cafe_sales!A3830,dirty_cafe_sales!A:S,10,FALSE)</f>
        <v>Coffee</v>
      </c>
      <c r="C3830" s="20">
        <f>VLOOKUP(dirty_cafe_sales!A3830,dirty_cafe_sales!A:S,16,FALSE)</f>
        <v>45225</v>
      </c>
      <c r="D3830" s="19" t="str">
        <f>VLOOKUP(dirty_cafe_sales!A3830,dirty_cafe_sales!A:S,15,FALSE)</f>
        <v>Unknown</v>
      </c>
      <c r="E3830" s="19" t="str">
        <f>VLOOKUP(dirty_cafe_sales!A3830,dirty_cafe_sales!A:S,14,FALSE)</f>
        <v>Cash</v>
      </c>
      <c r="F3830" s="21">
        <f>VLOOKUP(dirty_cafe_sales!A3830,dirty_cafe_sales!A:S,18,FALSE)</f>
        <v>2</v>
      </c>
      <c r="G3830" s="21">
        <f>VLOOKUP(dirty_cafe_sales!A3830,dirty_cafe_sales!A:S,17,FALSE)</f>
        <v>3</v>
      </c>
      <c r="H3830" s="21">
        <f>VLOOKUP(dirty_cafe_sales!A3830,dirty_cafe_sales!A:S,19,FALSE)</f>
        <v>6</v>
      </c>
    </row>
    <row r="3831" spans="1:8" x14ac:dyDescent="0.3">
      <c r="A3831" s="19" t="s">
        <v>3850</v>
      </c>
      <c r="B3831" s="19" t="str">
        <f>VLOOKUP(dirty_cafe_sales!A3831,dirty_cafe_sales!A:S,10,FALSE)</f>
        <v>Cookie</v>
      </c>
      <c r="C3831" s="20">
        <f>VLOOKUP(dirty_cafe_sales!A3831,dirty_cafe_sales!A:S,16,FALSE)</f>
        <v>45277</v>
      </c>
      <c r="D3831" s="19" t="str">
        <f>VLOOKUP(dirty_cafe_sales!A3831,dirty_cafe_sales!A:S,15,FALSE)</f>
        <v>In-store</v>
      </c>
      <c r="E3831" s="19" t="str">
        <f>VLOOKUP(dirty_cafe_sales!A3831,dirty_cafe_sales!A:S,14,FALSE)</f>
        <v>Credit Card</v>
      </c>
      <c r="F3831" s="21">
        <f>VLOOKUP(dirty_cafe_sales!A3831,dirty_cafe_sales!A:S,18,FALSE)</f>
        <v>1</v>
      </c>
      <c r="G3831" s="21">
        <f>VLOOKUP(dirty_cafe_sales!A3831,dirty_cafe_sales!A:S,17,FALSE)</f>
        <v>4</v>
      </c>
      <c r="H3831" s="21">
        <f>VLOOKUP(dirty_cafe_sales!A3831,dirty_cafe_sales!A:S,19,FALSE)</f>
        <v>4</v>
      </c>
    </row>
    <row r="3832" spans="1:8" x14ac:dyDescent="0.3">
      <c r="A3832" s="19" t="s">
        <v>3851</v>
      </c>
      <c r="B3832" s="19" t="str">
        <f>VLOOKUP(dirty_cafe_sales!A3832,dirty_cafe_sales!A:S,10,FALSE)</f>
        <v>Salad</v>
      </c>
      <c r="C3832" s="20">
        <f>VLOOKUP(dirty_cafe_sales!A3832,dirty_cafe_sales!A:S,16,FALSE)</f>
        <v>44998</v>
      </c>
      <c r="D3832" s="19" t="str">
        <f>VLOOKUP(dirty_cafe_sales!A3832,dirty_cafe_sales!A:S,15,FALSE)</f>
        <v>In-store</v>
      </c>
      <c r="E3832" s="19" t="str">
        <f>VLOOKUP(dirty_cafe_sales!A3832,dirty_cafe_sales!A:S,14,FALSE)</f>
        <v>Credit Card</v>
      </c>
      <c r="F3832" s="21">
        <f>VLOOKUP(dirty_cafe_sales!A3832,dirty_cafe_sales!A:S,18,FALSE)</f>
        <v>5</v>
      </c>
      <c r="G3832" s="21">
        <f>VLOOKUP(dirty_cafe_sales!A3832,dirty_cafe_sales!A:S,17,FALSE)</f>
        <v>1</v>
      </c>
      <c r="H3832" s="21">
        <f>VLOOKUP(dirty_cafe_sales!A3832,dirty_cafe_sales!A:S,19,FALSE)</f>
        <v>5</v>
      </c>
    </row>
    <row r="3833" spans="1:8" x14ac:dyDescent="0.3">
      <c r="A3833" s="19" t="s">
        <v>3852</v>
      </c>
      <c r="B3833" s="19" t="str">
        <f>VLOOKUP(dirty_cafe_sales!A3833,dirty_cafe_sales!A:S,10,FALSE)</f>
        <v>Unknown</v>
      </c>
      <c r="C3833" s="20">
        <f>VLOOKUP(dirty_cafe_sales!A3833,dirty_cafe_sales!A:S,16,FALSE)</f>
        <v>45266</v>
      </c>
      <c r="D3833" s="19" t="str">
        <f>VLOOKUP(dirty_cafe_sales!A3833,dirty_cafe_sales!A:S,15,FALSE)</f>
        <v>Takeaway</v>
      </c>
      <c r="E3833" s="19" t="str">
        <f>VLOOKUP(dirty_cafe_sales!A3833,dirty_cafe_sales!A:S,14,FALSE)</f>
        <v>Unknown</v>
      </c>
      <c r="F3833" s="21">
        <f>VLOOKUP(dirty_cafe_sales!A3833,dirty_cafe_sales!A:S,18,FALSE)</f>
        <v>1</v>
      </c>
      <c r="G3833" s="21">
        <f>VLOOKUP(dirty_cafe_sales!A3833,dirty_cafe_sales!A:S,17,FALSE)</f>
        <v>3</v>
      </c>
      <c r="H3833" s="21">
        <f>VLOOKUP(dirty_cafe_sales!A3833,dirty_cafe_sales!A:S,19,FALSE)</f>
        <v>3</v>
      </c>
    </row>
    <row r="3834" spans="1:8" x14ac:dyDescent="0.3">
      <c r="A3834" s="19" t="s">
        <v>3853</v>
      </c>
      <c r="B3834" s="19" t="str">
        <f>VLOOKUP(dirty_cafe_sales!A3834,dirty_cafe_sales!A:S,10,FALSE)</f>
        <v>Unknown</v>
      </c>
      <c r="C3834" s="20">
        <f>VLOOKUP(dirty_cafe_sales!A3834,dirty_cafe_sales!A:S,16,FALSE)</f>
        <v>44941</v>
      </c>
      <c r="D3834" s="19" t="str">
        <f>VLOOKUP(dirty_cafe_sales!A3834,dirty_cafe_sales!A:S,15,FALSE)</f>
        <v>Unknown</v>
      </c>
      <c r="E3834" s="19" t="str">
        <f>VLOOKUP(dirty_cafe_sales!A3834,dirty_cafe_sales!A:S,14,FALSE)</f>
        <v>Credit Card</v>
      </c>
      <c r="F3834" s="21">
        <f>VLOOKUP(dirty_cafe_sales!A3834,dirty_cafe_sales!A:S,18,FALSE)</f>
        <v>1.5</v>
      </c>
      <c r="G3834" s="21">
        <f>VLOOKUP(dirty_cafe_sales!A3834,dirty_cafe_sales!A:S,17,FALSE)</f>
        <v>1</v>
      </c>
      <c r="H3834" s="21">
        <f>VLOOKUP(dirty_cafe_sales!A3834,dirty_cafe_sales!A:S,19,FALSE)</f>
        <v>1.5</v>
      </c>
    </row>
    <row r="3835" spans="1:8" x14ac:dyDescent="0.3">
      <c r="A3835" s="19" t="s">
        <v>3854</v>
      </c>
      <c r="B3835" s="19" t="str">
        <f>VLOOKUP(dirty_cafe_sales!A3835,dirty_cafe_sales!A:S,10,FALSE)</f>
        <v>Unknown</v>
      </c>
      <c r="C3835" s="20">
        <f>VLOOKUP(dirty_cafe_sales!A3835,dirty_cafe_sales!A:S,16,FALSE)</f>
        <v>44986</v>
      </c>
      <c r="D3835" s="19" t="str">
        <f>VLOOKUP(dirty_cafe_sales!A3835,dirty_cafe_sales!A:S,15,FALSE)</f>
        <v>Takeaway</v>
      </c>
      <c r="E3835" s="19" t="str">
        <f>VLOOKUP(dirty_cafe_sales!A3835,dirty_cafe_sales!A:S,14,FALSE)</f>
        <v>Cash</v>
      </c>
      <c r="F3835" s="21">
        <f>VLOOKUP(dirty_cafe_sales!A3835,dirty_cafe_sales!A:S,18,FALSE)</f>
        <v>1</v>
      </c>
      <c r="G3835" s="21">
        <f>VLOOKUP(dirty_cafe_sales!A3835,dirty_cafe_sales!A:S,17,FALSE)</f>
        <v>2</v>
      </c>
      <c r="H3835" s="21">
        <f>VLOOKUP(dirty_cafe_sales!A3835,dirty_cafe_sales!A:S,19,FALSE)</f>
        <v>2</v>
      </c>
    </row>
    <row r="3836" spans="1:8" x14ac:dyDescent="0.3">
      <c r="A3836" s="19" t="s">
        <v>3855</v>
      </c>
      <c r="B3836" s="19" t="str">
        <f>VLOOKUP(dirty_cafe_sales!A3836,dirty_cafe_sales!A:S,10,FALSE)</f>
        <v>Coffee</v>
      </c>
      <c r="C3836" s="20">
        <f>VLOOKUP(dirty_cafe_sales!A3836,dirty_cafe_sales!A:S,16,FALSE)</f>
        <v>45129</v>
      </c>
      <c r="D3836" s="19" t="str">
        <f>VLOOKUP(dirty_cafe_sales!A3836,dirty_cafe_sales!A:S,15,FALSE)</f>
        <v>Unknown</v>
      </c>
      <c r="E3836" s="19" t="str">
        <f>VLOOKUP(dirty_cafe_sales!A3836,dirty_cafe_sales!A:S,14,FALSE)</f>
        <v>Unknown</v>
      </c>
      <c r="F3836" s="21">
        <f>VLOOKUP(dirty_cafe_sales!A3836,dirty_cafe_sales!A:S,18,FALSE)</f>
        <v>2</v>
      </c>
      <c r="G3836" s="21">
        <f>VLOOKUP(dirty_cafe_sales!A3836,dirty_cafe_sales!A:S,17,FALSE)</f>
        <v>1</v>
      </c>
      <c r="H3836" s="21">
        <f>VLOOKUP(dirty_cafe_sales!A3836,dirty_cafe_sales!A:S,19,FALSE)</f>
        <v>2</v>
      </c>
    </row>
    <row r="3837" spans="1:8" x14ac:dyDescent="0.3">
      <c r="A3837" s="19" t="s">
        <v>3856</v>
      </c>
      <c r="B3837" s="19" t="str">
        <f>VLOOKUP(dirty_cafe_sales!A3837,dirty_cafe_sales!A:S,10,FALSE)</f>
        <v>Cake</v>
      </c>
      <c r="C3837" s="20">
        <f>VLOOKUP(dirty_cafe_sales!A3837,dirty_cafe_sales!A:S,16,FALSE)</f>
        <v>44992</v>
      </c>
      <c r="D3837" s="19" t="str">
        <f>VLOOKUP(dirty_cafe_sales!A3837,dirty_cafe_sales!A:S,15,FALSE)</f>
        <v>Unknown</v>
      </c>
      <c r="E3837" s="19" t="str">
        <f>VLOOKUP(dirty_cafe_sales!A3837,dirty_cafe_sales!A:S,14,FALSE)</f>
        <v>Unknown</v>
      </c>
      <c r="F3837" s="21">
        <f>VLOOKUP(dirty_cafe_sales!A3837,dirty_cafe_sales!A:S,18,FALSE)</f>
        <v>3</v>
      </c>
      <c r="G3837" s="21">
        <f>VLOOKUP(dirty_cafe_sales!A3837,dirty_cafe_sales!A:S,17,FALSE)</f>
        <v>4</v>
      </c>
      <c r="H3837" s="21">
        <f>VLOOKUP(dirty_cafe_sales!A3837,dirty_cafe_sales!A:S,19,FALSE)</f>
        <v>12</v>
      </c>
    </row>
    <row r="3838" spans="1:8" x14ac:dyDescent="0.3">
      <c r="A3838" s="19" t="s">
        <v>3857</v>
      </c>
      <c r="B3838" s="19" t="str">
        <f>VLOOKUP(dirty_cafe_sales!A3838,dirty_cafe_sales!A:S,10,FALSE)</f>
        <v>Salad</v>
      </c>
      <c r="C3838" s="20">
        <f>VLOOKUP(dirty_cafe_sales!A3838,dirty_cafe_sales!A:S,16,FALSE)</f>
        <v>44997</v>
      </c>
      <c r="D3838" s="19" t="str">
        <f>VLOOKUP(dirty_cafe_sales!A3838,dirty_cafe_sales!A:S,15,FALSE)</f>
        <v>Unknown</v>
      </c>
      <c r="E3838" s="19" t="str">
        <f>VLOOKUP(dirty_cafe_sales!A3838,dirty_cafe_sales!A:S,14,FALSE)</f>
        <v>Cash</v>
      </c>
      <c r="F3838" s="21">
        <f>VLOOKUP(dirty_cafe_sales!A3838,dirty_cafe_sales!A:S,18,FALSE)</f>
        <v>5</v>
      </c>
      <c r="G3838" s="21">
        <f>VLOOKUP(dirty_cafe_sales!A3838,dirty_cafe_sales!A:S,17,FALSE)</f>
        <v>2</v>
      </c>
      <c r="H3838" s="21">
        <f>VLOOKUP(dirty_cafe_sales!A3838,dirty_cafe_sales!A:S,19,FALSE)</f>
        <v>10</v>
      </c>
    </row>
    <row r="3839" spans="1:8" x14ac:dyDescent="0.3">
      <c r="A3839" s="19" t="s">
        <v>3858</v>
      </c>
      <c r="B3839" s="19" t="str">
        <f>VLOOKUP(dirty_cafe_sales!A3839,dirty_cafe_sales!A:S,10,FALSE)</f>
        <v>Salad</v>
      </c>
      <c r="C3839" s="20">
        <f>VLOOKUP(dirty_cafe_sales!A3839,dirty_cafe_sales!A:S,16,FALSE)</f>
        <v>45069</v>
      </c>
      <c r="D3839" s="19" t="str">
        <f>VLOOKUP(dirty_cafe_sales!A3839,dirty_cafe_sales!A:S,15,FALSE)</f>
        <v>Unknown</v>
      </c>
      <c r="E3839" s="19" t="str">
        <f>VLOOKUP(dirty_cafe_sales!A3839,dirty_cafe_sales!A:S,14,FALSE)</f>
        <v>Cash</v>
      </c>
      <c r="F3839" s="21">
        <f>VLOOKUP(dirty_cafe_sales!A3839,dirty_cafe_sales!A:S,18,FALSE)</f>
        <v>0</v>
      </c>
      <c r="G3839" s="21">
        <f>VLOOKUP(dirty_cafe_sales!A3839,dirty_cafe_sales!A:S,17,FALSE)</f>
        <v>2</v>
      </c>
      <c r="H3839" s="21">
        <f>VLOOKUP(dirty_cafe_sales!A3839,dirty_cafe_sales!A:S,19,FALSE)</f>
        <v>0</v>
      </c>
    </row>
    <row r="3840" spans="1:8" x14ac:dyDescent="0.3">
      <c r="A3840" s="19" t="s">
        <v>3859</v>
      </c>
      <c r="B3840" s="19" t="str">
        <f>VLOOKUP(dirty_cafe_sales!A3840,dirty_cafe_sales!A:S,10,FALSE)</f>
        <v>Cake</v>
      </c>
      <c r="C3840" s="20">
        <f>VLOOKUP(dirty_cafe_sales!A3840,dirty_cafe_sales!A:S,16,FALSE)</f>
        <v>45285</v>
      </c>
      <c r="D3840" s="19" t="str">
        <f>VLOOKUP(dirty_cafe_sales!A3840,dirty_cafe_sales!A:S,15,FALSE)</f>
        <v>In-store</v>
      </c>
      <c r="E3840" s="19" t="str">
        <f>VLOOKUP(dirty_cafe_sales!A3840,dirty_cafe_sales!A:S,14,FALSE)</f>
        <v>Unknown</v>
      </c>
      <c r="F3840" s="21">
        <f>VLOOKUP(dirty_cafe_sales!A3840,dirty_cafe_sales!A:S,18,FALSE)</f>
        <v>3</v>
      </c>
      <c r="G3840" s="21">
        <f>VLOOKUP(dirty_cafe_sales!A3840,dirty_cafe_sales!A:S,17,FALSE)</f>
        <v>0</v>
      </c>
      <c r="H3840" s="21">
        <f>VLOOKUP(dirty_cafe_sales!A3840,dirty_cafe_sales!A:S,19,FALSE)</f>
        <v>0</v>
      </c>
    </row>
    <row r="3841" spans="1:8" x14ac:dyDescent="0.3">
      <c r="A3841" s="19" t="s">
        <v>3860</v>
      </c>
      <c r="B3841" s="19" t="str">
        <f>VLOOKUP(dirty_cafe_sales!A3841,dirty_cafe_sales!A:S,10,FALSE)</f>
        <v>Cookie</v>
      </c>
      <c r="C3841" s="20">
        <f>VLOOKUP(dirty_cafe_sales!A3841,dirty_cafe_sales!A:S,16,FALSE)</f>
        <v>44993</v>
      </c>
      <c r="D3841" s="19" t="str">
        <f>VLOOKUP(dirty_cafe_sales!A3841,dirty_cafe_sales!A:S,15,FALSE)</f>
        <v>Takeaway</v>
      </c>
      <c r="E3841" s="19" t="str">
        <f>VLOOKUP(dirty_cafe_sales!A3841,dirty_cafe_sales!A:S,14,FALSE)</f>
        <v>Unknown</v>
      </c>
      <c r="F3841" s="21">
        <f>VLOOKUP(dirty_cafe_sales!A3841,dirty_cafe_sales!A:S,18,FALSE)</f>
        <v>1</v>
      </c>
      <c r="G3841" s="21">
        <f>VLOOKUP(dirty_cafe_sales!A3841,dirty_cafe_sales!A:S,17,FALSE)</f>
        <v>4</v>
      </c>
      <c r="H3841" s="21">
        <f>VLOOKUP(dirty_cafe_sales!A3841,dirty_cafe_sales!A:S,19,FALSE)</f>
        <v>4</v>
      </c>
    </row>
    <row r="3842" spans="1:8" x14ac:dyDescent="0.3">
      <c r="A3842" s="19" t="s">
        <v>3861</v>
      </c>
      <c r="B3842" s="19" t="str">
        <f>VLOOKUP(dirty_cafe_sales!A3842,dirty_cafe_sales!A:S,10,FALSE)</f>
        <v>Cake</v>
      </c>
      <c r="C3842" s="20">
        <f>VLOOKUP(dirty_cafe_sales!A3842,dirty_cafe_sales!A:S,16,FALSE)</f>
        <v>44963</v>
      </c>
      <c r="D3842" s="19" t="str">
        <f>VLOOKUP(dirty_cafe_sales!A3842,dirty_cafe_sales!A:S,15,FALSE)</f>
        <v>Takeaway</v>
      </c>
      <c r="E3842" s="19" t="str">
        <f>VLOOKUP(dirty_cafe_sales!A3842,dirty_cafe_sales!A:S,14,FALSE)</f>
        <v>Cash</v>
      </c>
      <c r="F3842" s="21">
        <f>VLOOKUP(dirty_cafe_sales!A3842,dirty_cafe_sales!A:S,18,FALSE)</f>
        <v>3</v>
      </c>
      <c r="G3842" s="21">
        <f>VLOOKUP(dirty_cafe_sales!A3842,dirty_cafe_sales!A:S,17,FALSE)</f>
        <v>4</v>
      </c>
      <c r="H3842" s="21">
        <f>VLOOKUP(dirty_cafe_sales!A3842,dirty_cafe_sales!A:S,19,FALSE)</f>
        <v>12</v>
      </c>
    </row>
    <row r="3843" spans="1:8" x14ac:dyDescent="0.3">
      <c r="A3843" s="19" t="s">
        <v>3862</v>
      </c>
      <c r="B3843" s="19" t="str">
        <f>VLOOKUP(dirty_cafe_sales!A3843,dirty_cafe_sales!A:S,10,FALSE)</f>
        <v>Smoothie</v>
      </c>
      <c r="C3843" s="20">
        <f>VLOOKUP(dirty_cafe_sales!A3843,dirty_cafe_sales!A:S,16,FALSE)</f>
        <v>45084</v>
      </c>
      <c r="D3843" s="19" t="str">
        <f>VLOOKUP(dirty_cafe_sales!A3843,dirty_cafe_sales!A:S,15,FALSE)</f>
        <v>Takeaway</v>
      </c>
      <c r="E3843" s="19" t="str">
        <f>VLOOKUP(dirty_cafe_sales!A3843,dirty_cafe_sales!A:S,14,FALSE)</f>
        <v>Digital Wallet</v>
      </c>
      <c r="F3843" s="21">
        <f>VLOOKUP(dirty_cafe_sales!A3843,dirty_cafe_sales!A:S,18,FALSE)</f>
        <v>4</v>
      </c>
      <c r="G3843" s="21">
        <f>VLOOKUP(dirty_cafe_sales!A3843,dirty_cafe_sales!A:S,17,FALSE)</f>
        <v>5</v>
      </c>
      <c r="H3843" s="21">
        <f>VLOOKUP(dirty_cafe_sales!A3843,dirty_cafe_sales!A:S,19,FALSE)</f>
        <v>20</v>
      </c>
    </row>
    <row r="3844" spans="1:8" x14ac:dyDescent="0.3">
      <c r="A3844" s="19" t="s">
        <v>3863</v>
      </c>
      <c r="B3844" s="19" t="str">
        <f>VLOOKUP(dirty_cafe_sales!A3844,dirty_cafe_sales!A:S,10,FALSE)</f>
        <v>Salad</v>
      </c>
      <c r="C3844" s="20">
        <f>VLOOKUP(dirty_cafe_sales!A3844,dirty_cafe_sales!A:S,16,FALSE)</f>
        <v>44957</v>
      </c>
      <c r="D3844" s="19" t="str">
        <f>VLOOKUP(dirty_cafe_sales!A3844,dirty_cafe_sales!A:S,15,FALSE)</f>
        <v>Unknown</v>
      </c>
      <c r="E3844" s="19" t="str">
        <f>VLOOKUP(dirty_cafe_sales!A3844,dirty_cafe_sales!A:S,14,FALSE)</f>
        <v>Digital Wallet</v>
      </c>
      <c r="F3844" s="21" t="str">
        <f>VLOOKUP(dirty_cafe_sales!A3844,dirty_cafe_sales!A:S,18,FALSE)</f>
        <v>0</v>
      </c>
      <c r="G3844" s="21">
        <f>VLOOKUP(dirty_cafe_sales!A3844,dirty_cafe_sales!A:S,17,FALSE)</f>
        <v>4</v>
      </c>
      <c r="H3844" s="21">
        <f>VLOOKUP(dirty_cafe_sales!A3844,dirty_cafe_sales!A:S,19,FALSE)</f>
        <v>0</v>
      </c>
    </row>
    <row r="3845" spans="1:8" x14ac:dyDescent="0.3">
      <c r="A3845" s="19" t="s">
        <v>3864</v>
      </c>
      <c r="B3845" s="19" t="str">
        <f>VLOOKUP(dirty_cafe_sales!A3845,dirty_cafe_sales!A:S,10,FALSE)</f>
        <v>Coffee</v>
      </c>
      <c r="C3845" s="20">
        <f>VLOOKUP(dirty_cafe_sales!A3845,dirty_cafe_sales!A:S,16,FALSE)</f>
        <v>45022</v>
      </c>
      <c r="D3845" s="19" t="str">
        <f>VLOOKUP(dirty_cafe_sales!A3845,dirty_cafe_sales!A:S,15,FALSE)</f>
        <v>In-store</v>
      </c>
      <c r="E3845" s="19" t="str">
        <f>VLOOKUP(dirty_cafe_sales!A3845,dirty_cafe_sales!A:S,14,FALSE)</f>
        <v>Digital Wallet</v>
      </c>
      <c r="F3845" s="21">
        <f>VLOOKUP(dirty_cafe_sales!A3845,dirty_cafe_sales!A:S,18,FALSE)</f>
        <v>2</v>
      </c>
      <c r="G3845" s="21">
        <f>VLOOKUP(dirty_cafe_sales!A3845,dirty_cafe_sales!A:S,17,FALSE)</f>
        <v>1</v>
      </c>
      <c r="H3845" s="21">
        <f>VLOOKUP(dirty_cafe_sales!A3845,dirty_cafe_sales!A:S,19,FALSE)</f>
        <v>2</v>
      </c>
    </row>
    <row r="3846" spans="1:8" x14ac:dyDescent="0.3">
      <c r="A3846" s="19" t="s">
        <v>3865</v>
      </c>
      <c r="B3846" s="19" t="str">
        <f>VLOOKUP(dirty_cafe_sales!A3846,dirty_cafe_sales!A:S,10,FALSE)</f>
        <v>Salad</v>
      </c>
      <c r="C3846" s="20">
        <f>VLOOKUP(dirty_cafe_sales!A3846,dirty_cafe_sales!A:S,16,FALSE)</f>
        <v>45066</v>
      </c>
      <c r="D3846" s="19" t="str">
        <f>VLOOKUP(dirty_cafe_sales!A3846,dirty_cafe_sales!A:S,15,FALSE)</f>
        <v>Unknown</v>
      </c>
      <c r="E3846" s="19" t="str">
        <f>VLOOKUP(dirty_cafe_sales!A3846,dirty_cafe_sales!A:S,14,FALSE)</f>
        <v>Digital Wallet</v>
      </c>
      <c r="F3846" s="21">
        <f>VLOOKUP(dirty_cafe_sales!A3846,dirty_cafe_sales!A:S,18,FALSE)</f>
        <v>5</v>
      </c>
      <c r="G3846" s="21">
        <f>VLOOKUP(dirty_cafe_sales!A3846,dirty_cafe_sales!A:S,17,FALSE)</f>
        <v>2</v>
      </c>
      <c r="H3846" s="21">
        <f>VLOOKUP(dirty_cafe_sales!A3846,dirty_cafe_sales!A:S,19,FALSE)</f>
        <v>10</v>
      </c>
    </row>
    <row r="3847" spans="1:8" x14ac:dyDescent="0.3">
      <c r="A3847" s="19" t="s">
        <v>3866</v>
      </c>
      <c r="B3847" s="19" t="str">
        <f>VLOOKUP(dirty_cafe_sales!A3847,dirty_cafe_sales!A:S,10,FALSE)</f>
        <v>Sandwich</v>
      </c>
      <c r="C3847" s="20">
        <f>VLOOKUP(dirty_cafe_sales!A3847,dirty_cafe_sales!A:S,16,FALSE)</f>
        <v>44977</v>
      </c>
      <c r="D3847" s="19" t="str">
        <f>VLOOKUP(dirty_cafe_sales!A3847,dirty_cafe_sales!A:S,15,FALSE)</f>
        <v>In-store</v>
      </c>
      <c r="E3847" s="19" t="str">
        <f>VLOOKUP(dirty_cafe_sales!A3847,dirty_cafe_sales!A:S,14,FALSE)</f>
        <v>Credit Card</v>
      </c>
      <c r="F3847" s="21">
        <f>VLOOKUP(dirty_cafe_sales!A3847,dirty_cafe_sales!A:S,18,FALSE)</f>
        <v>4</v>
      </c>
      <c r="G3847" s="21">
        <f>VLOOKUP(dirty_cafe_sales!A3847,dirty_cafe_sales!A:S,17,FALSE)</f>
        <v>5</v>
      </c>
      <c r="H3847" s="21">
        <f>VLOOKUP(dirty_cafe_sales!A3847,dirty_cafe_sales!A:S,19,FALSE)</f>
        <v>20</v>
      </c>
    </row>
    <row r="3848" spans="1:8" x14ac:dyDescent="0.3">
      <c r="A3848" s="19" t="s">
        <v>3867</v>
      </c>
      <c r="B3848" s="19" t="str">
        <f>VLOOKUP(dirty_cafe_sales!A3848,dirty_cafe_sales!A:S,10,FALSE)</f>
        <v>Tea</v>
      </c>
      <c r="C3848" s="20">
        <f>VLOOKUP(dirty_cafe_sales!A3848,dirty_cafe_sales!A:S,16,FALSE)</f>
        <v>45244</v>
      </c>
      <c r="D3848" s="19" t="str">
        <f>VLOOKUP(dirty_cafe_sales!A3848,dirty_cafe_sales!A:S,15,FALSE)</f>
        <v>Takeaway</v>
      </c>
      <c r="E3848" s="19" t="str">
        <f>VLOOKUP(dirty_cafe_sales!A3848,dirty_cafe_sales!A:S,14,FALSE)</f>
        <v>Digital Wallet</v>
      </c>
      <c r="F3848" s="21">
        <f>VLOOKUP(dirty_cafe_sales!A3848,dirty_cafe_sales!A:S,18,FALSE)</f>
        <v>1.5</v>
      </c>
      <c r="G3848" s="21">
        <f>VLOOKUP(dirty_cafe_sales!A3848,dirty_cafe_sales!A:S,17,FALSE)</f>
        <v>2</v>
      </c>
      <c r="H3848" s="21">
        <f>VLOOKUP(dirty_cafe_sales!A3848,dirty_cafe_sales!A:S,19,FALSE)</f>
        <v>3</v>
      </c>
    </row>
    <row r="3849" spans="1:8" x14ac:dyDescent="0.3">
      <c r="A3849" s="19" t="s">
        <v>3868</v>
      </c>
      <c r="B3849" s="19" t="str">
        <f>VLOOKUP(dirty_cafe_sales!A3849,dirty_cafe_sales!A:S,10,FALSE)</f>
        <v>Unknown</v>
      </c>
      <c r="C3849" s="20">
        <f>VLOOKUP(dirty_cafe_sales!A3849,dirty_cafe_sales!A:S,16,FALSE)</f>
        <v>44995</v>
      </c>
      <c r="D3849" s="19" t="str">
        <f>VLOOKUP(dirty_cafe_sales!A3849,dirty_cafe_sales!A:S,15,FALSE)</f>
        <v>Unknown</v>
      </c>
      <c r="E3849" s="19" t="str">
        <f>VLOOKUP(dirty_cafe_sales!A3849,dirty_cafe_sales!A:S,14,FALSE)</f>
        <v>Credit Card</v>
      </c>
      <c r="F3849" s="21">
        <f>VLOOKUP(dirty_cafe_sales!A3849,dirty_cafe_sales!A:S,18,FALSE)</f>
        <v>2</v>
      </c>
      <c r="G3849" s="21">
        <f>VLOOKUP(dirty_cafe_sales!A3849,dirty_cafe_sales!A:S,17,FALSE)</f>
        <v>5</v>
      </c>
      <c r="H3849" s="21">
        <f>VLOOKUP(dirty_cafe_sales!A3849,dirty_cafe_sales!A:S,19,FALSE)</f>
        <v>10</v>
      </c>
    </row>
    <row r="3850" spans="1:8" x14ac:dyDescent="0.3">
      <c r="A3850" s="19" t="s">
        <v>3869</v>
      </c>
      <c r="B3850" s="19" t="str">
        <f>VLOOKUP(dirty_cafe_sales!A3850,dirty_cafe_sales!A:S,10,FALSE)</f>
        <v>Unknown</v>
      </c>
      <c r="C3850" s="20">
        <f>VLOOKUP(dirty_cafe_sales!A3850,dirty_cafe_sales!A:S,16,FALSE)</f>
        <v>45007</v>
      </c>
      <c r="D3850" s="19" t="str">
        <f>VLOOKUP(dirty_cafe_sales!A3850,dirty_cafe_sales!A:S,15,FALSE)</f>
        <v>In-store</v>
      </c>
      <c r="E3850" s="19" t="str">
        <f>VLOOKUP(dirty_cafe_sales!A3850,dirty_cafe_sales!A:S,14,FALSE)</f>
        <v>Credit Card</v>
      </c>
      <c r="F3850" s="21">
        <f>VLOOKUP(dirty_cafe_sales!A3850,dirty_cafe_sales!A:S,18,FALSE)</f>
        <v>1.5</v>
      </c>
      <c r="G3850" s="21" t="str">
        <f>VLOOKUP(dirty_cafe_sales!A3850,dirty_cafe_sales!A:S,17,FALSE)</f>
        <v>0</v>
      </c>
      <c r="H3850" s="21">
        <f>VLOOKUP(dirty_cafe_sales!A3850,dirty_cafe_sales!A:S,19,FALSE)</f>
        <v>0</v>
      </c>
    </row>
    <row r="3851" spans="1:8" x14ac:dyDescent="0.3">
      <c r="A3851" s="19" t="s">
        <v>3870</v>
      </c>
      <c r="B3851" s="19" t="str">
        <f>VLOOKUP(dirty_cafe_sales!A3851,dirty_cafe_sales!A:S,10,FALSE)</f>
        <v>Juice</v>
      </c>
      <c r="C3851" s="20">
        <f>VLOOKUP(dirty_cafe_sales!A3851,dirty_cafe_sales!A:S,16,FALSE)</f>
        <v>45121</v>
      </c>
      <c r="D3851" s="19" t="str">
        <f>VLOOKUP(dirty_cafe_sales!A3851,dirty_cafe_sales!A:S,15,FALSE)</f>
        <v>Unknown</v>
      </c>
      <c r="E3851" s="19" t="str">
        <f>VLOOKUP(dirty_cafe_sales!A3851,dirty_cafe_sales!A:S,14,FALSE)</f>
        <v>Credit Card</v>
      </c>
      <c r="F3851" s="21">
        <f>VLOOKUP(dirty_cafe_sales!A3851,dirty_cafe_sales!A:S,18,FALSE)</f>
        <v>3</v>
      </c>
      <c r="G3851" s="21">
        <f>VLOOKUP(dirty_cafe_sales!A3851,dirty_cafe_sales!A:S,17,FALSE)</f>
        <v>5</v>
      </c>
      <c r="H3851" s="21">
        <f>VLOOKUP(dirty_cafe_sales!A3851,dirty_cafe_sales!A:S,19,FALSE)</f>
        <v>15</v>
      </c>
    </row>
    <row r="3852" spans="1:8" x14ac:dyDescent="0.3">
      <c r="A3852" s="19" t="s">
        <v>3871</v>
      </c>
      <c r="B3852" s="19" t="str">
        <f>VLOOKUP(dirty_cafe_sales!A3852,dirty_cafe_sales!A:S,10,FALSE)</f>
        <v>Cake</v>
      </c>
      <c r="C3852" s="20">
        <f>VLOOKUP(dirty_cafe_sales!A3852,dirty_cafe_sales!A:S,16,FALSE)</f>
        <v>45104</v>
      </c>
      <c r="D3852" s="19" t="str">
        <f>VLOOKUP(dirty_cafe_sales!A3852,dirty_cafe_sales!A:S,15,FALSE)</f>
        <v>Unknown</v>
      </c>
      <c r="E3852" s="19" t="str">
        <f>VLOOKUP(dirty_cafe_sales!A3852,dirty_cafe_sales!A:S,14,FALSE)</f>
        <v>Credit Card</v>
      </c>
      <c r="F3852" s="21" t="str">
        <f>VLOOKUP(dirty_cafe_sales!A3852,dirty_cafe_sales!A:S,18,FALSE)</f>
        <v>0</v>
      </c>
      <c r="G3852" s="21">
        <f>VLOOKUP(dirty_cafe_sales!A3852,dirty_cafe_sales!A:S,17,FALSE)</f>
        <v>2</v>
      </c>
      <c r="H3852" s="21">
        <f>VLOOKUP(dirty_cafe_sales!A3852,dirty_cafe_sales!A:S,19,FALSE)</f>
        <v>0</v>
      </c>
    </row>
    <row r="3853" spans="1:8" x14ac:dyDescent="0.3">
      <c r="A3853" s="19" t="s">
        <v>3872</v>
      </c>
      <c r="B3853" s="19" t="str">
        <f>VLOOKUP(dirty_cafe_sales!A3853,dirty_cafe_sales!A:S,10,FALSE)</f>
        <v>Smoothie</v>
      </c>
      <c r="C3853" s="20">
        <f>VLOOKUP(dirty_cafe_sales!A3853,dirty_cafe_sales!A:S,16,FALSE)</f>
        <v>45029</v>
      </c>
      <c r="D3853" s="19" t="str">
        <f>VLOOKUP(dirty_cafe_sales!A3853,dirty_cafe_sales!A:S,15,FALSE)</f>
        <v>Takeaway</v>
      </c>
      <c r="E3853" s="19" t="str">
        <f>VLOOKUP(dirty_cafe_sales!A3853,dirty_cafe_sales!A:S,14,FALSE)</f>
        <v>Unknown</v>
      </c>
      <c r="F3853" s="21">
        <f>VLOOKUP(dirty_cafe_sales!A3853,dirty_cafe_sales!A:S,18,FALSE)</f>
        <v>4</v>
      </c>
      <c r="G3853" s="21">
        <f>VLOOKUP(dirty_cafe_sales!A3853,dirty_cafe_sales!A:S,17,FALSE)</f>
        <v>4</v>
      </c>
      <c r="H3853" s="21">
        <f>VLOOKUP(dirty_cafe_sales!A3853,dirty_cafe_sales!A:S,19,FALSE)</f>
        <v>16</v>
      </c>
    </row>
    <row r="3854" spans="1:8" x14ac:dyDescent="0.3">
      <c r="A3854" s="19" t="s">
        <v>3873</v>
      </c>
      <c r="B3854" s="19" t="str">
        <f>VLOOKUP(dirty_cafe_sales!A3854,dirty_cafe_sales!A:S,10,FALSE)</f>
        <v>Tea</v>
      </c>
      <c r="C3854" s="20">
        <f>VLOOKUP(dirty_cafe_sales!A3854,dirty_cafe_sales!A:S,16,FALSE)</f>
        <v>45216</v>
      </c>
      <c r="D3854" s="19" t="str">
        <f>VLOOKUP(dirty_cafe_sales!A3854,dirty_cafe_sales!A:S,15,FALSE)</f>
        <v>Unknown</v>
      </c>
      <c r="E3854" s="19" t="str">
        <f>VLOOKUP(dirty_cafe_sales!A3854,dirty_cafe_sales!A:S,14,FALSE)</f>
        <v>Unknown</v>
      </c>
      <c r="F3854" s="21">
        <f>VLOOKUP(dirty_cafe_sales!A3854,dirty_cafe_sales!A:S,18,FALSE)</f>
        <v>1.5</v>
      </c>
      <c r="G3854" s="21">
        <f>VLOOKUP(dirty_cafe_sales!A3854,dirty_cafe_sales!A:S,17,FALSE)</f>
        <v>3</v>
      </c>
      <c r="H3854" s="21">
        <f>VLOOKUP(dirty_cafe_sales!A3854,dirty_cafe_sales!A:S,19,FALSE)</f>
        <v>4.5</v>
      </c>
    </row>
    <row r="3855" spans="1:8" x14ac:dyDescent="0.3">
      <c r="A3855" s="19" t="s">
        <v>3874</v>
      </c>
      <c r="B3855" s="19" t="str">
        <f>VLOOKUP(dirty_cafe_sales!A3855,dirty_cafe_sales!A:S,10,FALSE)</f>
        <v>Coffee</v>
      </c>
      <c r="C3855" s="20">
        <f>VLOOKUP(dirty_cafe_sales!A3855,dirty_cafe_sales!A:S,16,FALSE)</f>
        <v>44979</v>
      </c>
      <c r="D3855" s="19" t="str">
        <f>VLOOKUP(dirty_cafe_sales!A3855,dirty_cafe_sales!A:S,15,FALSE)</f>
        <v>Takeaway</v>
      </c>
      <c r="E3855" s="19" t="str">
        <f>VLOOKUP(dirty_cafe_sales!A3855,dirty_cafe_sales!A:S,14,FALSE)</f>
        <v>Unknown</v>
      </c>
      <c r="F3855" s="21">
        <f>VLOOKUP(dirty_cafe_sales!A3855,dirty_cafe_sales!A:S,18,FALSE)</f>
        <v>2</v>
      </c>
      <c r="G3855" s="21">
        <f>VLOOKUP(dirty_cafe_sales!A3855,dirty_cafe_sales!A:S,17,FALSE)</f>
        <v>3</v>
      </c>
      <c r="H3855" s="21">
        <f>VLOOKUP(dirty_cafe_sales!A3855,dirty_cafe_sales!A:S,19,FALSE)</f>
        <v>6</v>
      </c>
    </row>
    <row r="3856" spans="1:8" x14ac:dyDescent="0.3">
      <c r="A3856" s="19" t="s">
        <v>3875</v>
      </c>
      <c r="B3856" s="19" t="str">
        <f>VLOOKUP(dirty_cafe_sales!A3856,dirty_cafe_sales!A:S,10,FALSE)</f>
        <v>Juice</v>
      </c>
      <c r="C3856" s="20">
        <f>VLOOKUP(dirty_cafe_sales!A3856,dirty_cafe_sales!A:S,16,FALSE)</f>
        <v>45190</v>
      </c>
      <c r="D3856" s="19" t="str">
        <f>VLOOKUP(dirty_cafe_sales!A3856,dirty_cafe_sales!A:S,15,FALSE)</f>
        <v>Unknown</v>
      </c>
      <c r="E3856" s="19" t="str">
        <f>VLOOKUP(dirty_cafe_sales!A3856,dirty_cafe_sales!A:S,14,FALSE)</f>
        <v>Digital Wallet</v>
      </c>
      <c r="F3856" s="21">
        <f>VLOOKUP(dirty_cafe_sales!A3856,dirty_cafe_sales!A:S,18,FALSE)</f>
        <v>3</v>
      </c>
      <c r="G3856" s="21">
        <f>VLOOKUP(dirty_cafe_sales!A3856,dirty_cafe_sales!A:S,17,FALSE)</f>
        <v>2</v>
      </c>
      <c r="H3856" s="21">
        <f>VLOOKUP(dirty_cafe_sales!A3856,dirty_cafe_sales!A:S,19,FALSE)</f>
        <v>6</v>
      </c>
    </row>
    <row r="3857" spans="1:8" x14ac:dyDescent="0.3">
      <c r="A3857" s="19" t="s">
        <v>3876</v>
      </c>
      <c r="B3857" s="19" t="str">
        <f>VLOOKUP(dirty_cafe_sales!A3857,dirty_cafe_sales!A:S,10,FALSE)</f>
        <v>Juice</v>
      </c>
      <c r="C3857" s="20">
        <f>VLOOKUP(dirty_cafe_sales!A3857,dirty_cafe_sales!A:S,16,FALSE)</f>
        <v>44968</v>
      </c>
      <c r="D3857" s="19" t="str">
        <f>VLOOKUP(dirty_cafe_sales!A3857,dirty_cafe_sales!A:S,15,FALSE)</f>
        <v>Takeaway</v>
      </c>
      <c r="E3857" s="19" t="str">
        <f>VLOOKUP(dirty_cafe_sales!A3857,dirty_cafe_sales!A:S,14,FALSE)</f>
        <v>Digital Wallet</v>
      </c>
      <c r="F3857" s="21">
        <f>VLOOKUP(dirty_cafe_sales!A3857,dirty_cafe_sales!A:S,18,FALSE)</f>
        <v>3</v>
      </c>
      <c r="G3857" s="21">
        <f>VLOOKUP(dirty_cafe_sales!A3857,dirty_cafe_sales!A:S,17,FALSE)</f>
        <v>4</v>
      </c>
      <c r="H3857" s="21">
        <f>VLOOKUP(dirty_cafe_sales!A3857,dirty_cafe_sales!A:S,19,FALSE)</f>
        <v>12</v>
      </c>
    </row>
    <row r="3858" spans="1:8" x14ac:dyDescent="0.3">
      <c r="A3858" s="19" t="s">
        <v>3877</v>
      </c>
      <c r="B3858" s="19" t="str">
        <f>VLOOKUP(dirty_cafe_sales!A3858,dirty_cafe_sales!A:S,10,FALSE)</f>
        <v>Juice</v>
      </c>
      <c r="C3858" s="20">
        <f>VLOOKUP(dirty_cafe_sales!A3858,dirty_cafe_sales!A:S,16,FALSE)</f>
        <v>45207</v>
      </c>
      <c r="D3858" s="19" t="str">
        <f>VLOOKUP(dirty_cafe_sales!A3858,dirty_cafe_sales!A:S,15,FALSE)</f>
        <v>In-store</v>
      </c>
      <c r="E3858" s="19" t="str">
        <f>VLOOKUP(dirty_cafe_sales!A3858,dirty_cafe_sales!A:S,14,FALSE)</f>
        <v>Unknown</v>
      </c>
      <c r="F3858" s="21">
        <f>VLOOKUP(dirty_cafe_sales!A3858,dirty_cafe_sales!A:S,18,FALSE)</f>
        <v>3</v>
      </c>
      <c r="G3858" s="21">
        <f>VLOOKUP(dirty_cafe_sales!A3858,dirty_cafe_sales!A:S,17,FALSE)</f>
        <v>2</v>
      </c>
      <c r="H3858" s="21">
        <f>VLOOKUP(dirty_cafe_sales!A3858,dirty_cafe_sales!A:S,19,FALSE)</f>
        <v>6</v>
      </c>
    </row>
    <row r="3859" spans="1:8" x14ac:dyDescent="0.3">
      <c r="A3859" s="19" t="s">
        <v>3878</v>
      </c>
      <c r="B3859" s="19" t="str">
        <f>VLOOKUP(dirty_cafe_sales!A3859,dirty_cafe_sales!A:S,10,FALSE)</f>
        <v>Juice</v>
      </c>
      <c r="C3859" s="20">
        <f>VLOOKUP(dirty_cafe_sales!A3859,dirty_cafe_sales!A:S,16,FALSE)</f>
        <v>44945</v>
      </c>
      <c r="D3859" s="19" t="str">
        <f>VLOOKUP(dirty_cafe_sales!A3859,dirty_cafe_sales!A:S,15,FALSE)</f>
        <v>Unknown</v>
      </c>
      <c r="E3859" s="19" t="str">
        <f>VLOOKUP(dirty_cafe_sales!A3859,dirty_cafe_sales!A:S,14,FALSE)</f>
        <v>Cash</v>
      </c>
      <c r="F3859" s="21">
        <f>VLOOKUP(dirty_cafe_sales!A3859,dirty_cafe_sales!A:S,18,FALSE)</f>
        <v>3</v>
      </c>
      <c r="G3859" s="21">
        <f>VLOOKUP(dirty_cafe_sales!A3859,dirty_cafe_sales!A:S,17,FALSE)</f>
        <v>5</v>
      </c>
      <c r="H3859" s="21">
        <f>VLOOKUP(dirty_cafe_sales!A3859,dirty_cafe_sales!A:S,19,FALSE)</f>
        <v>15</v>
      </c>
    </row>
    <row r="3860" spans="1:8" x14ac:dyDescent="0.3">
      <c r="A3860" s="19" t="s">
        <v>3879</v>
      </c>
      <c r="B3860" s="19" t="str">
        <f>VLOOKUP(dirty_cafe_sales!A3860,dirty_cafe_sales!A:S,10,FALSE)</f>
        <v>Cake</v>
      </c>
      <c r="C3860" s="20">
        <f>VLOOKUP(dirty_cafe_sales!A3860,dirty_cafe_sales!A:S,16,FALSE)</f>
        <v>45221</v>
      </c>
      <c r="D3860" s="19" t="str">
        <f>VLOOKUP(dirty_cafe_sales!A3860,dirty_cafe_sales!A:S,15,FALSE)</f>
        <v>Takeaway</v>
      </c>
      <c r="E3860" s="19" t="str">
        <f>VLOOKUP(dirty_cafe_sales!A3860,dirty_cafe_sales!A:S,14,FALSE)</f>
        <v>Credit Card</v>
      </c>
      <c r="F3860" s="21">
        <f>VLOOKUP(dirty_cafe_sales!A3860,dirty_cafe_sales!A:S,18,FALSE)</f>
        <v>3</v>
      </c>
      <c r="G3860" s="21">
        <f>VLOOKUP(dirty_cafe_sales!A3860,dirty_cafe_sales!A:S,17,FALSE)</f>
        <v>4</v>
      </c>
      <c r="H3860" s="21">
        <f>VLOOKUP(dirty_cafe_sales!A3860,dirty_cafe_sales!A:S,19,FALSE)</f>
        <v>12</v>
      </c>
    </row>
    <row r="3861" spans="1:8" x14ac:dyDescent="0.3">
      <c r="A3861" s="19" t="s">
        <v>3880</v>
      </c>
      <c r="B3861" s="19" t="str">
        <f>VLOOKUP(dirty_cafe_sales!A3861,dirty_cafe_sales!A:S,10,FALSE)</f>
        <v>Cake</v>
      </c>
      <c r="C3861" s="20">
        <f>VLOOKUP(dirty_cafe_sales!A3861,dirty_cafe_sales!A:S,16,FALSE)</f>
        <v>45210</v>
      </c>
      <c r="D3861" s="19" t="str">
        <f>VLOOKUP(dirty_cafe_sales!A3861,dirty_cafe_sales!A:S,15,FALSE)</f>
        <v>Unknown</v>
      </c>
      <c r="E3861" s="19" t="str">
        <f>VLOOKUP(dirty_cafe_sales!A3861,dirty_cafe_sales!A:S,14,FALSE)</f>
        <v>Credit Card</v>
      </c>
      <c r="F3861" s="21">
        <f>VLOOKUP(dirty_cafe_sales!A3861,dirty_cafe_sales!A:S,18,FALSE)</f>
        <v>3</v>
      </c>
      <c r="G3861" s="21">
        <f>VLOOKUP(dirty_cafe_sales!A3861,dirty_cafe_sales!A:S,17,FALSE)</f>
        <v>2</v>
      </c>
      <c r="H3861" s="21">
        <f>VLOOKUP(dirty_cafe_sales!A3861,dirty_cafe_sales!A:S,19,FALSE)</f>
        <v>6</v>
      </c>
    </row>
    <row r="3862" spans="1:8" x14ac:dyDescent="0.3">
      <c r="A3862" s="19" t="s">
        <v>3881</v>
      </c>
      <c r="B3862" s="19" t="str">
        <f>VLOOKUP(dirty_cafe_sales!A3862,dirty_cafe_sales!A:S,10,FALSE)</f>
        <v>Cookie</v>
      </c>
      <c r="C3862" s="20">
        <f>VLOOKUP(dirty_cafe_sales!A3862,dirty_cafe_sales!A:S,16,FALSE)</f>
        <v>45170</v>
      </c>
      <c r="D3862" s="19" t="str">
        <f>VLOOKUP(dirty_cafe_sales!A3862,dirty_cafe_sales!A:S,15,FALSE)</f>
        <v>Takeaway</v>
      </c>
      <c r="E3862" s="19" t="str">
        <f>VLOOKUP(dirty_cafe_sales!A3862,dirty_cafe_sales!A:S,14,FALSE)</f>
        <v>Digital Wallet</v>
      </c>
      <c r="F3862" s="21">
        <f>VLOOKUP(dirty_cafe_sales!A3862,dirty_cafe_sales!A:S,18,FALSE)</f>
        <v>1</v>
      </c>
      <c r="G3862" s="21">
        <f>VLOOKUP(dirty_cafe_sales!A3862,dirty_cafe_sales!A:S,17,FALSE)</f>
        <v>1</v>
      </c>
      <c r="H3862" s="21">
        <f>VLOOKUP(dirty_cafe_sales!A3862,dirty_cafe_sales!A:S,19,FALSE)</f>
        <v>1</v>
      </c>
    </row>
    <row r="3863" spans="1:8" x14ac:dyDescent="0.3">
      <c r="A3863" s="19" t="s">
        <v>3882</v>
      </c>
      <c r="B3863" s="19" t="str">
        <f>VLOOKUP(dirty_cafe_sales!A3863,dirty_cafe_sales!A:S,10,FALSE)</f>
        <v>Cake</v>
      </c>
      <c r="C3863" s="20">
        <f>VLOOKUP(dirty_cafe_sales!A3863,dirty_cafe_sales!A:S,16,FALSE)</f>
        <v>45185</v>
      </c>
      <c r="D3863" s="19" t="str">
        <f>VLOOKUP(dirty_cafe_sales!A3863,dirty_cafe_sales!A:S,15,FALSE)</f>
        <v>In-store</v>
      </c>
      <c r="E3863" s="19" t="str">
        <f>VLOOKUP(dirty_cafe_sales!A3863,dirty_cafe_sales!A:S,14,FALSE)</f>
        <v>Cash</v>
      </c>
      <c r="F3863" s="21">
        <f>VLOOKUP(dirty_cafe_sales!A3863,dirty_cafe_sales!A:S,18,FALSE)</f>
        <v>3</v>
      </c>
      <c r="G3863" s="21">
        <f>VLOOKUP(dirty_cafe_sales!A3863,dirty_cafe_sales!A:S,17,FALSE)</f>
        <v>1</v>
      </c>
      <c r="H3863" s="21">
        <f>VLOOKUP(dirty_cafe_sales!A3863,dirty_cafe_sales!A:S,19,FALSE)</f>
        <v>3</v>
      </c>
    </row>
    <row r="3864" spans="1:8" x14ac:dyDescent="0.3">
      <c r="A3864" s="19" t="s">
        <v>3883</v>
      </c>
      <c r="B3864" s="19" t="str">
        <f>VLOOKUP(dirty_cafe_sales!A3864,dirty_cafe_sales!A:S,10,FALSE)</f>
        <v>Cake</v>
      </c>
      <c r="C3864" s="20">
        <f>VLOOKUP(dirty_cafe_sales!A3864,dirty_cafe_sales!A:S,16,FALSE)</f>
        <v>45233</v>
      </c>
      <c r="D3864" s="19" t="str">
        <f>VLOOKUP(dirty_cafe_sales!A3864,dirty_cafe_sales!A:S,15,FALSE)</f>
        <v>Takeaway</v>
      </c>
      <c r="E3864" s="19" t="str">
        <f>VLOOKUP(dirty_cafe_sales!A3864,dirty_cafe_sales!A:S,14,FALSE)</f>
        <v>Cash</v>
      </c>
      <c r="F3864" s="21">
        <f>VLOOKUP(dirty_cafe_sales!A3864,dirty_cafe_sales!A:S,18,FALSE)</f>
        <v>3</v>
      </c>
      <c r="G3864" s="21">
        <f>VLOOKUP(dirty_cafe_sales!A3864,dirty_cafe_sales!A:S,17,FALSE)</f>
        <v>1</v>
      </c>
      <c r="H3864" s="21">
        <f>VLOOKUP(dirty_cafe_sales!A3864,dirty_cafe_sales!A:S,19,FALSE)</f>
        <v>3</v>
      </c>
    </row>
    <row r="3865" spans="1:8" x14ac:dyDescent="0.3">
      <c r="A3865" s="19" t="s">
        <v>3884</v>
      </c>
      <c r="B3865" s="19" t="str">
        <f>VLOOKUP(dirty_cafe_sales!A3865,dirty_cafe_sales!A:S,10,FALSE)</f>
        <v>Coffee</v>
      </c>
      <c r="C3865" s="20">
        <f>VLOOKUP(dirty_cafe_sales!A3865,dirty_cafe_sales!A:S,16,FALSE)</f>
        <v>45065</v>
      </c>
      <c r="D3865" s="19" t="str">
        <f>VLOOKUP(dirty_cafe_sales!A3865,dirty_cafe_sales!A:S,15,FALSE)</f>
        <v>Takeaway</v>
      </c>
      <c r="E3865" s="19" t="str">
        <f>VLOOKUP(dirty_cafe_sales!A3865,dirty_cafe_sales!A:S,14,FALSE)</f>
        <v>Unknown</v>
      </c>
      <c r="F3865" s="21">
        <f>VLOOKUP(dirty_cafe_sales!A3865,dirty_cafe_sales!A:S,18,FALSE)</f>
        <v>2</v>
      </c>
      <c r="G3865" s="21">
        <f>VLOOKUP(dirty_cafe_sales!A3865,dirty_cafe_sales!A:S,17,FALSE)</f>
        <v>5</v>
      </c>
      <c r="H3865" s="21">
        <f>VLOOKUP(dirty_cafe_sales!A3865,dirty_cafe_sales!A:S,19,FALSE)</f>
        <v>10</v>
      </c>
    </row>
    <row r="3866" spans="1:8" x14ac:dyDescent="0.3">
      <c r="A3866" s="19" t="s">
        <v>3885</v>
      </c>
      <c r="B3866" s="19" t="str">
        <f>VLOOKUP(dirty_cafe_sales!A3866,dirty_cafe_sales!A:S,10,FALSE)</f>
        <v>Cake</v>
      </c>
      <c r="C3866" s="20">
        <f>VLOOKUP(dirty_cafe_sales!A3866,dirty_cafe_sales!A:S,16,FALSE)</f>
        <v>44991</v>
      </c>
      <c r="D3866" s="19" t="str">
        <f>VLOOKUP(dirty_cafe_sales!A3866,dirty_cafe_sales!A:S,15,FALSE)</f>
        <v>Unknown</v>
      </c>
      <c r="E3866" s="19" t="str">
        <f>VLOOKUP(dirty_cafe_sales!A3866,dirty_cafe_sales!A:S,14,FALSE)</f>
        <v>Credit Card</v>
      </c>
      <c r="F3866" s="21">
        <f>VLOOKUP(dirty_cafe_sales!A3866,dirty_cafe_sales!A:S,18,FALSE)</f>
        <v>3</v>
      </c>
      <c r="G3866" s="21">
        <f>VLOOKUP(dirty_cafe_sales!A3866,dirty_cafe_sales!A:S,17,FALSE)</f>
        <v>3</v>
      </c>
      <c r="H3866" s="21">
        <f>VLOOKUP(dirty_cafe_sales!A3866,dirty_cafe_sales!A:S,19,FALSE)</f>
        <v>9</v>
      </c>
    </row>
    <row r="3867" spans="1:8" x14ac:dyDescent="0.3">
      <c r="A3867" s="19" t="s">
        <v>3886</v>
      </c>
      <c r="B3867" s="19" t="str">
        <f>VLOOKUP(dirty_cafe_sales!A3867,dirty_cafe_sales!A:S,10,FALSE)</f>
        <v>Coffee</v>
      </c>
      <c r="C3867" s="20">
        <f>VLOOKUP(dirty_cafe_sales!A3867,dirty_cafe_sales!A:S,16,FALSE)</f>
        <v>45283</v>
      </c>
      <c r="D3867" s="19" t="str">
        <f>VLOOKUP(dirty_cafe_sales!A3867,dirty_cafe_sales!A:S,15,FALSE)</f>
        <v>Unknown</v>
      </c>
      <c r="E3867" s="19" t="str">
        <f>VLOOKUP(dirty_cafe_sales!A3867,dirty_cafe_sales!A:S,14,FALSE)</f>
        <v>Unknown</v>
      </c>
      <c r="F3867" s="21">
        <f>VLOOKUP(dirty_cafe_sales!A3867,dirty_cafe_sales!A:S,18,FALSE)</f>
        <v>2</v>
      </c>
      <c r="G3867" s="21">
        <f>VLOOKUP(dirty_cafe_sales!A3867,dirty_cafe_sales!A:S,17,FALSE)</f>
        <v>1</v>
      </c>
      <c r="H3867" s="21">
        <f>VLOOKUP(dirty_cafe_sales!A3867,dirty_cafe_sales!A:S,19,FALSE)</f>
        <v>2</v>
      </c>
    </row>
    <row r="3868" spans="1:8" x14ac:dyDescent="0.3">
      <c r="A3868" s="19" t="s">
        <v>3887</v>
      </c>
      <c r="B3868" s="19" t="str">
        <f>VLOOKUP(dirty_cafe_sales!A3868,dirty_cafe_sales!A:S,10,FALSE)</f>
        <v>Coffee</v>
      </c>
      <c r="C3868" s="20">
        <f>VLOOKUP(dirty_cafe_sales!A3868,dirty_cafe_sales!A:S,16,FALSE)</f>
        <v>45234</v>
      </c>
      <c r="D3868" s="19" t="str">
        <f>VLOOKUP(dirty_cafe_sales!A3868,dirty_cafe_sales!A:S,15,FALSE)</f>
        <v>Takeaway</v>
      </c>
      <c r="E3868" s="19" t="str">
        <f>VLOOKUP(dirty_cafe_sales!A3868,dirty_cafe_sales!A:S,14,FALSE)</f>
        <v>Credit Card</v>
      </c>
      <c r="F3868" s="21">
        <f>VLOOKUP(dirty_cafe_sales!A3868,dirty_cafe_sales!A:S,18,FALSE)</f>
        <v>2</v>
      </c>
      <c r="G3868" s="21">
        <f>VLOOKUP(dirty_cafe_sales!A3868,dirty_cafe_sales!A:S,17,FALSE)</f>
        <v>1</v>
      </c>
      <c r="H3868" s="21">
        <f>VLOOKUP(dirty_cafe_sales!A3868,dirty_cafe_sales!A:S,19,FALSE)</f>
        <v>2</v>
      </c>
    </row>
    <row r="3869" spans="1:8" x14ac:dyDescent="0.3">
      <c r="A3869" s="19" t="s">
        <v>3888</v>
      </c>
      <c r="B3869" s="19" t="str">
        <f>VLOOKUP(dirty_cafe_sales!A3869,dirty_cafe_sales!A:S,10,FALSE)</f>
        <v>Cookie</v>
      </c>
      <c r="C3869" s="20">
        <f>VLOOKUP(dirty_cafe_sales!A3869,dirty_cafe_sales!A:S,16,FALSE)</f>
        <v>44958</v>
      </c>
      <c r="D3869" s="19" t="str">
        <f>VLOOKUP(dirty_cafe_sales!A3869,dirty_cafe_sales!A:S,15,FALSE)</f>
        <v>In-store</v>
      </c>
      <c r="E3869" s="19" t="str">
        <f>VLOOKUP(dirty_cafe_sales!A3869,dirty_cafe_sales!A:S,14,FALSE)</f>
        <v>Cash</v>
      </c>
      <c r="F3869" s="21">
        <f>VLOOKUP(dirty_cafe_sales!A3869,dirty_cafe_sales!A:S,18,FALSE)</f>
        <v>1</v>
      </c>
      <c r="G3869" s="21">
        <f>VLOOKUP(dirty_cafe_sales!A3869,dirty_cafe_sales!A:S,17,FALSE)</f>
        <v>3</v>
      </c>
      <c r="H3869" s="21">
        <f>VLOOKUP(dirty_cafe_sales!A3869,dirty_cafe_sales!A:S,19,FALSE)</f>
        <v>3</v>
      </c>
    </row>
    <row r="3870" spans="1:8" x14ac:dyDescent="0.3">
      <c r="A3870" s="19" t="s">
        <v>3889</v>
      </c>
      <c r="B3870" s="19" t="str">
        <f>VLOOKUP(dirty_cafe_sales!A3870,dirty_cafe_sales!A:S,10,FALSE)</f>
        <v>Coffee</v>
      </c>
      <c r="C3870" s="20">
        <f>VLOOKUP(dirty_cafe_sales!A3870,dirty_cafe_sales!A:S,16,FALSE)</f>
        <v>45085</v>
      </c>
      <c r="D3870" s="19" t="str">
        <f>VLOOKUP(dirty_cafe_sales!A3870,dirty_cafe_sales!A:S,15,FALSE)</f>
        <v>Takeaway</v>
      </c>
      <c r="E3870" s="19" t="str">
        <f>VLOOKUP(dirty_cafe_sales!A3870,dirty_cafe_sales!A:S,14,FALSE)</f>
        <v>Digital Wallet</v>
      </c>
      <c r="F3870" s="21">
        <f>VLOOKUP(dirty_cafe_sales!A3870,dirty_cafe_sales!A:S,18,FALSE)</f>
        <v>2</v>
      </c>
      <c r="G3870" s="21">
        <f>VLOOKUP(dirty_cafe_sales!A3870,dirty_cafe_sales!A:S,17,FALSE)</f>
        <v>5</v>
      </c>
      <c r="H3870" s="21">
        <f>VLOOKUP(dirty_cafe_sales!A3870,dirty_cafe_sales!A:S,19,FALSE)</f>
        <v>10</v>
      </c>
    </row>
    <row r="3871" spans="1:8" x14ac:dyDescent="0.3">
      <c r="A3871" s="19" t="s">
        <v>3890</v>
      </c>
      <c r="B3871" s="19" t="str">
        <f>VLOOKUP(dirty_cafe_sales!A3871,dirty_cafe_sales!A:S,10,FALSE)</f>
        <v>Tea</v>
      </c>
      <c r="C3871" s="20">
        <f>VLOOKUP(dirty_cafe_sales!A3871,dirty_cafe_sales!A:S,16,FALSE)</f>
        <v>44937</v>
      </c>
      <c r="D3871" s="19" t="str">
        <f>VLOOKUP(dirty_cafe_sales!A3871,dirty_cafe_sales!A:S,15,FALSE)</f>
        <v>In-store</v>
      </c>
      <c r="E3871" s="19" t="str">
        <f>VLOOKUP(dirty_cafe_sales!A3871,dirty_cafe_sales!A:S,14,FALSE)</f>
        <v>Unknown</v>
      </c>
      <c r="F3871" s="21">
        <f>VLOOKUP(dirty_cafe_sales!A3871,dirty_cafe_sales!A:S,18,FALSE)</f>
        <v>1.5</v>
      </c>
      <c r="G3871" s="21">
        <f>VLOOKUP(dirty_cafe_sales!A3871,dirty_cafe_sales!A:S,17,FALSE)</f>
        <v>1</v>
      </c>
      <c r="H3871" s="21">
        <f>VLOOKUP(dirty_cafe_sales!A3871,dirty_cafe_sales!A:S,19,FALSE)</f>
        <v>1.5</v>
      </c>
    </row>
    <row r="3872" spans="1:8" x14ac:dyDescent="0.3">
      <c r="A3872" s="19" t="s">
        <v>3891</v>
      </c>
      <c r="B3872" s="19" t="str">
        <f>VLOOKUP(dirty_cafe_sales!A3872,dirty_cafe_sales!A:S,10,FALSE)</f>
        <v>Tea</v>
      </c>
      <c r="C3872" s="20">
        <f>VLOOKUP(dirty_cafe_sales!A3872,dirty_cafe_sales!A:S,16,FALSE)</f>
        <v>44935</v>
      </c>
      <c r="D3872" s="19" t="str">
        <f>VLOOKUP(dirty_cafe_sales!A3872,dirty_cafe_sales!A:S,15,FALSE)</f>
        <v>Unknown</v>
      </c>
      <c r="E3872" s="19" t="str">
        <f>VLOOKUP(dirty_cafe_sales!A3872,dirty_cafe_sales!A:S,14,FALSE)</f>
        <v>Unknown</v>
      </c>
      <c r="F3872" s="21">
        <f>VLOOKUP(dirty_cafe_sales!A3872,dirty_cafe_sales!A:S,18,FALSE)</f>
        <v>1.5</v>
      </c>
      <c r="G3872" s="21">
        <f>VLOOKUP(dirty_cafe_sales!A3872,dirty_cafe_sales!A:S,17,FALSE)</f>
        <v>2</v>
      </c>
      <c r="H3872" s="21">
        <f>VLOOKUP(dirty_cafe_sales!A3872,dirty_cafe_sales!A:S,19,FALSE)</f>
        <v>3</v>
      </c>
    </row>
    <row r="3873" spans="1:8" x14ac:dyDescent="0.3">
      <c r="A3873" s="19" t="s">
        <v>3892</v>
      </c>
      <c r="B3873" s="19" t="str">
        <f>VLOOKUP(dirty_cafe_sales!A3873,dirty_cafe_sales!A:S,10,FALSE)</f>
        <v>Cake</v>
      </c>
      <c r="C3873" s="20">
        <f>VLOOKUP(dirty_cafe_sales!A3873,dirty_cafe_sales!A:S,16,FALSE)</f>
        <v>45203</v>
      </c>
      <c r="D3873" s="19" t="str">
        <f>VLOOKUP(dirty_cafe_sales!A3873,dirty_cafe_sales!A:S,15,FALSE)</f>
        <v>In-store</v>
      </c>
      <c r="E3873" s="19" t="str">
        <f>VLOOKUP(dirty_cafe_sales!A3873,dirty_cafe_sales!A:S,14,FALSE)</f>
        <v>Unknown</v>
      </c>
      <c r="F3873" s="21">
        <f>VLOOKUP(dirty_cafe_sales!A3873,dirty_cafe_sales!A:S,18,FALSE)</f>
        <v>3</v>
      </c>
      <c r="G3873" s="21">
        <f>VLOOKUP(dirty_cafe_sales!A3873,dirty_cafe_sales!A:S,17,FALSE)</f>
        <v>5</v>
      </c>
      <c r="H3873" s="21">
        <f>VLOOKUP(dirty_cafe_sales!A3873,dirty_cafe_sales!A:S,19,FALSE)</f>
        <v>15</v>
      </c>
    </row>
    <row r="3874" spans="1:8" x14ac:dyDescent="0.3">
      <c r="A3874" s="19" t="s">
        <v>3893</v>
      </c>
      <c r="B3874" s="19" t="str">
        <f>VLOOKUP(dirty_cafe_sales!A3874,dirty_cafe_sales!A:S,10,FALSE)</f>
        <v>Sandwich</v>
      </c>
      <c r="C3874" s="20">
        <f>VLOOKUP(dirty_cafe_sales!A3874,dirty_cafe_sales!A:S,16,FALSE)</f>
        <v>45176</v>
      </c>
      <c r="D3874" s="19" t="str">
        <f>VLOOKUP(dirty_cafe_sales!A3874,dirty_cafe_sales!A:S,15,FALSE)</f>
        <v>In-store</v>
      </c>
      <c r="E3874" s="19" t="str">
        <f>VLOOKUP(dirty_cafe_sales!A3874,dirty_cafe_sales!A:S,14,FALSE)</f>
        <v>Unknown</v>
      </c>
      <c r="F3874" s="21">
        <f>VLOOKUP(dirty_cafe_sales!A3874,dirty_cafe_sales!A:S,18,FALSE)</f>
        <v>4</v>
      </c>
      <c r="G3874" s="21">
        <f>VLOOKUP(dirty_cafe_sales!A3874,dirty_cafe_sales!A:S,17,FALSE)</f>
        <v>3</v>
      </c>
      <c r="H3874" s="21">
        <f>VLOOKUP(dirty_cafe_sales!A3874,dirty_cafe_sales!A:S,19,FALSE)</f>
        <v>12</v>
      </c>
    </row>
    <row r="3875" spans="1:8" x14ac:dyDescent="0.3">
      <c r="A3875" s="19" t="s">
        <v>3894</v>
      </c>
      <c r="B3875" s="19" t="str">
        <f>VLOOKUP(dirty_cafe_sales!A3875,dirty_cafe_sales!A:S,10,FALSE)</f>
        <v>Tea</v>
      </c>
      <c r="C3875" s="20">
        <f>VLOOKUP(dirty_cafe_sales!A3875,dirty_cafe_sales!A:S,16,FALSE)</f>
        <v>44976</v>
      </c>
      <c r="D3875" s="19" t="str">
        <f>VLOOKUP(dirty_cafe_sales!A3875,dirty_cafe_sales!A:S,15,FALSE)</f>
        <v>Takeaway</v>
      </c>
      <c r="E3875" s="19" t="str">
        <f>VLOOKUP(dirty_cafe_sales!A3875,dirty_cafe_sales!A:S,14,FALSE)</f>
        <v>Cash</v>
      </c>
      <c r="F3875" s="21">
        <f>VLOOKUP(dirty_cafe_sales!A3875,dirty_cafe_sales!A:S,18,FALSE)</f>
        <v>1.5</v>
      </c>
      <c r="G3875" s="21">
        <f>VLOOKUP(dirty_cafe_sales!A3875,dirty_cafe_sales!A:S,17,FALSE)</f>
        <v>4</v>
      </c>
      <c r="H3875" s="21">
        <f>VLOOKUP(dirty_cafe_sales!A3875,dirty_cafe_sales!A:S,19,FALSE)</f>
        <v>6</v>
      </c>
    </row>
    <row r="3876" spans="1:8" x14ac:dyDescent="0.3">
      <c r="A3876" s="19" t="s">
        <v>3895</v>
      </c>
      <c r="B3876" s="19" t="str">
        <f>VLOOKUP(dirty_cafe_sales!A3876,dirty_cafe_sales!A:S,10,FALSE)</f>
        <v>Cookie</v>
      </c>
      <c r="C3876" s="20">
        <f>VLOOKUP(dirty_cafe_sales!A3876,dirty_cafe_sales!A:S,16,FALSE)</f>
        <v>45275</v>
      </c>
      <c r="D3876" s="19" t="str">
        <f>VLOOKUP(dirty_cafe_sales!A3876,dirty_cafe_sales!A:S,15,FALSE)</f>
        <v>In-store</v>
      </c>
      <c r="E3876" s="19" t="str">
        <f>VLOOKUP(dirty_cafe_sales!A3876,dirty_cafe_sales!A:S,14,FALSE)</f>
        <v>Unknown</v>
      </c>
      <c r="F3876" s="21">
        <f>VLOOKUP(dirty_cafe_sales!A3876,dirty_cafe_sales!A:S,18,FALSE)</f>
        <v>1</v>
      </c>
      <c r="G3876" s="21">
        <f>VLOOKUP(dirty_cafe_sales!A3876,dirty_cafe_sales!A:S,17,FALSE)</f>
        <v>1</v>
      </c>
      <c r="H3876" s="21">
        <f>VLOOKUP(dirty_cafe_sales!A3876,dirty_cafe_sales!A:S,19,FALSE)</f>
        <v>1</v>
      </c>
    </row>
    <row r="3877" spans="1:8" x14ac:dyDescent="0.3">
      <c r="A3877" s="19" t="s">
        <v>3896</v>
      </c>
      <c r="B3877" s="19" t="str">
        <f>VLOOKUP(dirty_cafe_sales!A3877,dirty_cafe_sales!A:S,10,FALSE)</f>
        <v>Coffee</v>
      </c>
      <c r="C3877" s="20">
        <f>VLOOKUP(dirty_cafe_sales!A3877,dirty_cafe_sales!A:S,16,FALSE)</f>
        <v>44960</v>
      </c>
      <c r="D3877" s="19" t="str">
        <f>VLOOKUP(dirty_cafe_sales!A3877,dirty_cafe_sales!A:S,15,FALSE)</f>
        <v>Unknown</v>
      </c>
      <c r="E3877" s="19" t="str">
        <f>VLOOKUP(dirty_cafe_sales!A3877,dirty_cafe_sales!A:S,14,FALSE)</f>
        <v>Unknown</v>
      </c>
      <c r="F3877" s="21">
        <f>VLOOKUP(dirty_cafe_sales!A3877,dirty_cafe_sales!A:S,18,FALSE)</f>
        <v>2</v>
      </c>
      <c r="G3877" s="21">
        <f>VLOOKUP(dirty_cafe_sales!A3877,dirty_cafe_sales!A:S,17,FALSE)</f>
        <v>5</v>
      </c>
      <c r="H3877" s="21">
        <f>VLOOKUP(dirty_cafe_sales!A3877,dirty_cafe_sales!A:S,19,FALSE)</f>
        <v>10</v>
      </c>
    </row>
    <row r="3878" spans="1:8" x14ac:dyDescent="0.3">
      <c r="A3878" s="19" t="s">
        <v>3897</v>
      </c>
      <c r="B3878" s="19" t="str">
        <f>VLOOKUP(dirty_cafe_sales!A3878,dirty_cafe_sales!A:S,10,FALSE)</f>
        <v>Tea</v>
      </c>
      <c r="C3878" s="20">
        <f>VLOOKUP(dirty_cafe_sales!A3878,dirty_cafe_sales!A:S,16,FALSE)</f>
        <v>45034</v>
      </c>
      <c r="D3878" s="19" t="str">
        <f>VLOOKUP(dirty_cafe_sales!A3878,dirty_cafe_sales!A:S,15,FALSE)</f>
        <v>Takeaway</v>
      </c>
      <c r="E3878" s="19" t="str">
        <f>VLOOKUP(dirty_cafe_sales!A3878,dirty_cafe_sales!A:S,14,FALSE)</f>
        <v>Unknown</v>
      </c>
      <c r="F3878" s="21">
        <f>VLOOKUP(dirty_cafe_sales!A3878,dirty_cafe_sales!A:S,18,FALSE)</f>
        <v>1.5</v>
      </c>
      <c r="G3878" s="21">
        <f>VLOOKUP(dirty_cafe_sales!A3878,dirty_cafe_sales!A:S,17,FALSE)</f>
        <v>3</v>
      </c>
      <c r="H3878" s="21">
        <f>VLOOKUP(dirty_cafe_sales!A3878,dirty_cafe_sales!A:S,19,FALSE)</f>
        <v>4.5</v>
      </c>
    </row>
    <row r="3879" spans="1:8" x14ac:dyDescent="0.3">
      <c r="A3879" s="19" t="s">
        <v>3898</v>
      </c>
      <c r="B3879" s="19" t="str">
        <f>VLOOKUP(dirty_cafe_sales!A3879,dirty_cafe_sales!A:S,10,FALSE)</f>
        <v>Unknown</v>
      </c>
      <c r="C3879" s="20">
        <f>VLOOKUP(dirty_cafe_sales!A3879,dirty_cafe_sales!A:S,16,FALSE)</f>
        <v>45099</v>
      </c>
      <c r="D3879" s="19" t="str">
        <f>VLOOKUP(dirty_cafe_sales!A3879,dirty_cafe_sales!A:S,15,FALSE)</f>
        <v>In-store</v>
      </c>
      <c r="E3879" s="19" t="str">
        <f>VLOOKUP(dirty_cafe_sales!A3879,dirty_cafe_sales!A:S,14,FALSE)</f>
        <v>Cash</v>
      </c>
      <c r="F3879" s="21">
        <f>VLOOKUP(dirty_cafe_sales!A3879,dirty_cafe_sales!A:S,18,FALSE)</f>
        <v>4</v>
      </c>
      <c r="G3879" s="21">
        <f>VLOOKUP(dirty_cafe_sales!A3879,dirty_cafe_sales!A:S,17,FALSE)</f>
        <v>2</v>
      </c>
      <c r="H3879" s="21">
        <f>VLOOKUP(dirty_cafe_sales!A3879,dirty_cafe_sales!A:S,19,FALSE)</f>
        <v>8</v>
      </c>
    </row>
    <row r="3880" spans="1:8" x14ac:dyDescent="0.3">
      <c r="A3880" s="19" t="s">
        <v>3899</v>
      </c>
      <c r="B3880" s="19" t="str">
        <f>VLOOKUP(dirty_cafe_sales!A3880,dirty_cafe_sales!A:S,10,FALSE)</f>
        <v>Unknown</v>
      </c>
      <c r="C3880" s="20">
        <f>VLOOKUP(dirty_cafe_sales!A3880,dirty_cafe_sales!A:S,16,FALSE)</f>
        <v>45063</v>
      </c>
      <c r="D3880" s="19" t="str">
        <f>VLOOKUP(dirty_cafe_sales!A3880,dirty_cafe_sales!A:S,15,FALSE)</f>
        <v>Unknown</v>
      </c>
      <c r="E3880" s="19" t="str">
        <f>VLOOKUP(dirty_cafe_sales!A3880,dirty_cafe_sales!A:S,14,FALSE)</f>
        <v>Unknown</v>
      </c>
      <c r="F3880" s="21">
        <f>VLOOKUP(dirty_cafe_sales!A3880,dirty_cafe_sales!A:S,18,FALSE)</f>
        <v>1.5</v>
      </c>
      <c r="G3880" s="21">
        <f>VLOOKUP(dirty_cafe_sales!A3880,dirty_cafe_sales!A:S,17,FALSE)</f>
        <v>3</v>
      </c>
      <c r="H3880" s="21">
        <f>VLOOKUP(dirty_cafe_sales!A3880,dirty_cafe_sales!A:S,19,FALSE)</f>
        <v>4.5</v>
      </c>
    </row>
    <row r="3881" spans="1:8" x14ac:dyDescent="0.3">
      <c r="A3881" s="19" t="s">
        <v>3900</v>
      </c>
      <c r="B3881" s="19" t="str">
        <f>VLOOKUP(dirty_cafe_sales!A3881,dirty_cafe_sales!A:S,10,FALSE)</f>
        <v>Coffee</v>
      </c>
      <c r="C3881" s="20">
        <f>VLOOKUP(dirty_cafe_sales!A3881,dirty_cafe_sales!A:S,16,FALSE)</f>
        <v>45288</v>
      </c>
      <c r="D3881" s="19" t="str">
        <f>VLOOKUP(dirty_cafe_sales!A3881,dirty_cafe_sales!A:S,15,FALSE)</f>
        <v>Unknown</v>
      </c>
      <c r="E3881" s="19" t="str">
        <f>VLOOKUP(dirty_cafe_sales!A3881,dirty_cafe_sales!A:S,14,FALSE)</f>
        <v>Cash</v>
      </c>
      <c r="F3881" s="21">
        <f>VLOOKUP(dirty_cafe_sales!A3881,dirty_cafe_sales!A:S,18,FALSE)</f>
        <v>2</v>
      </c>
      <c r="G3881" s="21">
        <f>VLOOKUP(dirty_cafe_sales!A3881,dirty_cafe_sales!A:S,17,FALSE)</f>
        <v>5</v>
      </c>
      <c r="H3881" s="21">
        <f>VLOOKUP(dirty_cafe_sales!A3881,dirty_cafe_sales!A:S,19,FALSE)</f>
        <v>10</v>
      </c>
    </row>
    <row r="3882" spans="1:8" x14ac:dyDescent="0.3">
      <c r="A3882" s="19" t="s">
        <v>3901</v>
      </c>
      <c r="B3882" s="19" t="str">
        <f>VLOOKUP(dirty_cafe_sales!A3882,dirty_cafe_sales!A:S,10,FALSE)</f>
        <v>Coffee</v>
      </c>
      <c r="C3882" s="20">
        <f>VLOOKUP(dirty_cafe_sales!A3882,dirty_cafe_sales!A:S,16,FALSE)</f>
        <v>45265</v>
      </c>
      <c r="D3882" s="19" t="str">
        <f>VLOOKUP(dirty_cafe_sales!A3882,dirty_cafe_sales!A:S,15,FALSE)</f>
        <v>Unknown</v>
      </c>
      <c r="E3882" s="19" t="str">
        <f>VLOOKUP(dirty_cafe_sales!A3882,dirty_cafe_sales!A:S,14,FALSE)</f>
        <v>Unknown</v>
      </c>
      <c r="F3882" s="21">
        <f>VLOOKUP(dirty_cafe_sales!A3882,dirty_cafe_sales!A:S,18,FALSE)</f>
        <v>2</v>
      </c>
      <c r="G3882" s="21">
        <f>VLOOKUP(dirty_cafe_sales!A3882,dirty_cafe_sales!A:S,17,FALSE)</f>
        <v>5</v>
      </c>
      <c r="H3882" s="21">
        <f>VLOOKUP(dirty_cafe_sales!A3882,dirty_cafe_sales!A:S,19,FALSE)</f>
        <v>10</v>
      </c>
    </row>
    <row r="3883" spans="1:8" x14ac:dyDescent="0.3">
      <c r="A3883" s="19" t="s">
        <v>3902</v>
      </c>
      <c r="B3883" s="19" t="str">
        <f>VLOOKUP(dirty_cafe_sales!A3883,dirty_cafe_sales!A:S,10,FALSE)</f>
        <v>Coffee</v>
      </c>
      <c r="C3883" s="20">
        <f>VLOOKUP(dirty_cafe_sales!A3883,dirty_cafe_sales!A:S,16,FALSE)</f>
        <v>44987</v>
      </c>
      <c r="D3883" s="19" t="str">
        <f>VLOOKUP(dirty_cafe_sales!A3883,dirty_cafe_sales!A:S,15,FALSE)</f>
        <v>Takeaway</v>
      </c>
      <c r="E3883" s="19" t="str">
        <f>VLOOKUP(dirty_cafe_sales!A3883,dirty_cafe_sales!A:S,14,FALSE)</f>
        <v>Unknown</v>
      </c>
      <c r="F3883" s="21">
        <f>VLOOKUP(dirty_cafe_sales!A3883,dirty_cafe_sales!A:S,18,FALSE)</f>
        <v>2</v>
      </c>
      <c r="G3883" s="21">
        <f>VLOOKUP(dirty_cafe_sales!A3883,dirty_cafe_sales!A:S,17,FALSE)</f>
        <v>5</v>
      </c>
      <c r="H3883" s="21">
        <f>VLOOKUP(dirty_cafe_sales!A3883,dirty_cafe_sales!A:S,19,FALSE)</f>
        <v>10</v>
      </c>
    </row>
    <row r="3884" spans="1:8" x14ac:dyDescent="0.3">
      <c r="A3884" s="19" t="s">
        <v>3903</v>
      </c>
      <c r="B3884" s="19" t="str">
        <f>VLOOKUP(dirty_cafe_sales!A3884,dirty_cafe_sales!A:S,10,FALSE)</f>
        <v>Cookie</v>
      </c>
      <c r="C3884" s="20">
        <f>VLOOKUP(dirty_cafe_sales!A3884,dirty_cafe_sales!A:S,16,FALSE)</f>
        <v>44952</v>
      </c>
      <c r="D3884" s="19" t="str">
        <f>VLOOKUP(dirty_cafe_sales!A3884,dirty_cafe_sales!A:S,15,FALSE)</f>
        <v>In-store</v>
      </c>
      <c r="E3884" s="19" t="str">
        <f>VLOOKUP(dirty_cafe_sales!A3884,dirty_cafe_sales!A:S,14,FALSE)</f>
        <v>Cash</v>
      </c>
      <c r="F3884" s="21">
        <f>VLOOKUP(dirty_cafe_sales!A3884,dirty_cafe_sales!A:S,18,FALSE)</f>
        <v>1</v>
      </c>
      <c r="G3884" s="21">
        <f>VLOOKUP(dirty_cafe_sales!A3884,dirty_cafe_sales!A:S,17,FALSE)</f>
        <v>4</v>
      </c>
      <c r="H3884" s="21">
        <f>VLOOKUP(dirty_cafe_sales!A3884,dirty_cafe_sales!A:S,19,FALSE)</f>
        <v>4</v>
      </c>
    </row>
    <row r="3885" spans="1:8" x14ac:dyDescent="0.3">
      <c r="A3885" s="19" t="s">
        <v>3904</v>
      </c>
      <c r="B3885" s="19" t="str">
        <f>VLOOKUP(dirty_cafe_sales!A3885,dirty_cafe_sales!A:S,10,FALSE)</f>
        <v>Sandwich</v>
      </c>
      <c r="C3885" s="20">
        <f>VLOOKUP(dirty_cafe_sales!A3885,dirty_cafe_sales!A:S,16,FALSE)</f>
        <v>45114</v>
      </c>
      <c r="D3885" s="19" t="str">
        <f>VLOOKUP(dirty_cafe_sales!A3885,dirty_cafe_sales!A:S,15,FALSE)</f>
        <v>Takeaway</v>
      </c>
      <c r="E3885" s="19" t="str">
        <f>VLOOKUP(dirty_cafe_sales!A3885,dirty_cafe_sales!A:S,14,FALSE)</f>
        <v>Unknown</v>
      </c>
      <c r="F3885" s="21">
        <f>VLOOKUP(dirty_cafe_sales!A3885,dirty_cafe_sales!A:S,18,FALSE)</f>
        <v>0</v>
      </c>
      <c r="G3885" s="21">
        <f>VLOOKUP(dirty_cafe_sales!A3885,dirty_cafe_sales!A:S,17,FALSE)</f>
        <v>3</v>
      </c>
      <c r="H3885" s="21">
        <f>VLOOKUP(dirty_cafe_sales!A3885,dirty_cafe_sales!A:S,19,FALSE)</f>
        <v>0</v>
      </c>
    </row>
    <row r="3886" spans="1:8" x14ac:dyDescent="0.3">
      <c r="A3886" s="19" t="s">
        <v>3905</v>
      </c>
      <c r="B3886" s="19" t="str">
        <f>VLOOKUP(dirty_cafe_sales!A3886,dirty_cafe_sales!A:S,10,FALSE)</f>
        <v>Juice</v>
      </c>
      <c r="C3886" s="20">
        <f>VLOOKUP(dirty_cafe_sales!A3886,dirty_cafe_sales!A:S,16,FALSE)</f>
        <v>45027</v>
      </c>
      <c r="D3886" s="19" t="str">
        <f>VLOOKUP(dirty_cafe_sales!A3886,dirty_cafe_sales!A:S,15,FALSE)</f>
        <v>In-store</v>
      </c>
      <c r="E3886" s="19" t="str">
        <f>VLOOKUP(dirty_cafe_sales!A3886,dirty_cafe_sales!A:S,14,FALSE)</f>
        <v>Cash</v>
      </c>
      <c r="F3886" s="21">
        <f>VLOOKUP(dirty_cafe_sales!A3886,dirty_cafe_sales!A:S,18,FALSE)</f>
        <v>3</v>
      </c>
      <c r="G3886" s="21">
        <f>VLOOKUP(dirty_cafe_sales!A3886,dirty_cafe_sales!A:S,17,FALSE)</f>
        <v>4</v>
      </c>
      <c r="H3886" s="21">
        <f>VLOOKUP(dirty_cafe_sales!A3886,dirty_cafe_sales!A:S,19,FALSE)</f>
        <v>12</v>
      </c>
    </row>
    <row r="3887" spans="1:8" x14ac:dyDescent="0.3">
      <c r="A3887" s="19" t="s">
        <v>3906</v>
      </c>
      <c r="B3887" s="19" t="str">
        <f>VLOOKUP(dirty_cafe_sales!A3887,dirty_cafe_sales!A:S,10,FALSE)</f>
        <v>Cookie</v>
      </c>
      <c r="C3887" s="20">
        <f>VLOOKUP(dirty_cafe_sales!A3887,dirty_cafe_sales!A:S,16,FALSE)</f>
        <v>45185</v>
      </c>
      <c r="D3887" s="19" t="str">
        <f>VLOOKUP(dirty_cafe_sales!A3887,dirty_cafe_sales!A:S,15,FALSE)</f>
        <v>Takeaway</v>
      </c>
      <c r="E3887" s="19" t="str">
        <f>VLOOKUP(dirty_cafe_sales!A3887,dirty_cafe_sales!A:S,14,FALSE)</f>
        <v>Credit Card</v>
      </c>
      <c r="F3887" s="21">
        <f>VLOOKUP(dirty_cafe_sales!A3887,dirty_cafe_sales!A:S,18,FALSE)</f>
        <v>1</v>
      </c>
      <c r="G3887" s="21">
        <f>VLOOKUP(dirty_cafe_sales!A3887,dirty_cafe_sales!A:S,17,FALSE)</f>
        <v>1</v>
      </c>
      <c r="H3887" s="21">
        <f>VLOOKUP(dirty_cafe_sales!A3887,dirty_cafe_sales!A:S,19,FALSE)</f>
        <v>1</v>
      </c>
    </row>
    <row r="3888" spans="1:8" x14ac:dyDescent="0.3">
      <c r="A3888" s="19" t="s">
        <v>3907</v>
      </c>
      <c r="B3888" s="19" t="str">
        <f>VLOOKUP(dirty_cafe_sales!A3888,dirty_cafe_sales!A:S,10,FALSE)</f>
        <v>Sandwich</v>
      </c>
      <c r="C3888" s="20">
        <f>VLOOKUP(dirty_cafe_sales!A3888,dirty_cafe_sales!A:S,16,FALSE)</f>
        <v>44935</v>
      </c>
      <c r="D3888" s="19" t="str">
        <f>VLOOKUP(dirty_cafe_sales!A3888,dirty_cafe_sales!A:S,15,FALSE)</f>
        <v>Unknown</v>
      </c>
      <c r="E3888" s="19" t="str">
        <f>VLOOKUP(dirty_cafe_sales!A3888,dirty_cafe_sales!A:S,14,FALSE)</f>
        <v>Unknown</v>
      </c>
      <c r="F3888" s="21">
        <f>VLOOKUP(dirty_cafe_sales!A3888,dirty_cafe_sales!A:S,18,FALSE)</f>
        <v>4</v>
      </c>
      <c r="G3888" s="21">
        <f>VLOOKUP(dirty_cafe_sales!A3888,dirty_cafe_sales!A:S,17,FALSE)</f>
        <v>1</v>
      </c>
      <c r="H3888" s="21">
        <f>VLOOKUP(dirty_cafe_sales!A3888,dirty_cafe_sales!A:S,19,FALSE)</f>
        <v>4</v>
      </c>
    </row>
    <row r="3889" spans="1:8" x14ac:dyDescent="0.3">
      <c r="A3889" s="19" t="s">
        <v>3908</v>
      </c>
      <c r="B3889" s="19" t="str">
        <f>VLOOKUP(dirty_cafe_sales!A3889,dirty_cafe_sales!A:S,10,FALSE)</f>
        <v>Smoothie</v>
      </c>
      <c r="C3889" s="20" t="str">
        <f>VLOOKUP(dirty_cafe_sales!A3889,dirty_cafe_sales!A:S,16,FALSE)</f>
        <v>Unknown</v>
      </c>
      <c r="D3889" s="19" t="str">
        <f>VLOOKUP(dirty_cafe_sales!A3889,dirty_cafe_sales!A:S,15,FALSE)</f>
        <v>In-store</v>
      </c>
      <c r="E3889" s="19" t="str">
        <f>VLOOKUP(dirty_cafe_sales!A3889,dirty_cafe_sales!A:S,14,FALSE)</f>
        <v>Cash</v>
      </c>
      <c r="F3889" s="21">
        <f>VLOOKUP(dirty_cafe_sales!A3889,dirty_cafe_sales!A:S,18,FALSE)</f>
        <v>4</v>
      </c>
      <c r="G3889" s="21">
        <f>VLOOKUP(dirty_cafe_sales!A3889,dirty_cafe_sales!A:S,17,FALSE)</f>
        <v>3</v>
      </c>
      <c r="H3889" s="21">
        <f>VLOOKUP(dirty_cafe_sales!A3889,dirty_cafe_sales!A:S,19,FALSE)</f>
        <v>12</v>
      </c>
    </row>
    <row r="3890" spans="1:8" x14ac:dyDescent="0.3">
      <c r="A3890" s="19" t="s">
        <v>3909</v>
      </c>
      <c r="B3890" s="19" t="str">
        <f>VLOOKUP(dirty_cafe_sales!A3890,dirty_cafe_sales!A:S,10,FALSE)</f>
        <v>Juice</v>
      </c>
      <c r="C3890" s="20">
        <f>VLOOKUP(dirty_cafe_sales!A3890,dirty_cafe_sales!A:S,16,FALSE)</f>
        <v>44956</v>
      </c>
      <c r="D3890" s="19" t="str">
        <f>VLOOKUP(dirty_cafe_sales!A3890,dirty_cafe_sales!A:S,15,FALSE)</f>
        <v>In-store</v>
      </c>
      <c r="E3890" s="19" t="str">
        <f>VLOOKUP(dirty_cafe_sales!A3890,dirty_cafe_sales!A:S,14,FALSE)</f>
        <v>Cash</v>
      </c>
      <c r="F3890" s="21">
        <f>VLOOKUP(dirty_cafe_sales!A3890,dirty_cafe_sales!A:S,18,FALSE)</f>
        <v>3</v>
      </c>
      <c r="G3890" s="21">
        <f>VLOOKUP(dirty_cafe_sales!A3890,dirty_cafe_sales!A:S,17,FALSE)</f>
        <v>4</v>
      </c>
      <c r="H3890" s="21">
        <f>VLOOKUP(dirty_cafe_sales!A3890,dirty_cafe_sales!A:S,19,FALSE)</f>
        <v>12</v>
      </c>
    </row>
    <row r="3891" spans="1:8" x14ac:dyDescent="0.3">
      <c r="A3891" s="19" t="s">
        <v>3910</v>
      </c>
      <c r="B3891" s="19" t="str">
        <f>VLOOKUP(dirty_cafe_sales!A3891,dirty_cafe_sales!A:S,10,FALSE)</f>
        <v>Coffee</v>
      </c>
      <c r="C3891" s="20">
        <f>VLOOKUP(dirty_cafe_sales!A3891,dirty_cafe_sales!A:S,16,FALSE)</f>
        <v>45063</v>
      </c>
      <c r="D3891" s="19" t="str">
        <f>VLOOKUP(dirty_cafe_sales!A3891,dirty_cafe_sales!A:S,15,FALSE)</f>
        <v>Unknown</v>
      </c>
      <c r="E3891" s="19" t="str">
        <f>VLOOKUP(dirty_cafe_sales!A3891,dirty_cafe_sales!A:S,14,FALSE)</f>
        <v>Unknown</v>
      </c>
      <c r="F3891" s="21">
        <f>VLOOKUP(dirty_cafe_sales!A3891,dirty_cafe_sales!A:S,18,FALSE)</f>
        <v>2</v>
      </c>
      <c r="G3891" s="21">
        <f>VLOOKUP(dirty_cafe_sales!A3891,dirty_cafe_sales!A:S,17,FALSE)</f>
        <v>2</v>
      </c>
      <c r="H3891" s="21">
        <f>VLOOKUP(dirty_cafe_sales!A3891,dirty_cafe_sales!A:S,19,FALSE)</f>
        <v>4</v>
      </c>
    </row>
    <row r="3892" spans="1:8" x14ac:dyDescent="0.3">
      <c r="A3892" s="19" t="s">
        <v>3911</v>
      </c>
      <c r="B3892" s="19" t="str">
        <f>VLOOKUP(dirty_cafe_sales!A3892,dirty_cafe_sales!A:S,10,FALSE)</f>
        <v>Coffee</v>
      </c>
      <c r="C3892" s="20">
        <f>VLOOKUP(dirty_cafe_sales!A3892,dirty_cafe_sales!A:S,16,FALSE)</f>
        <v>45131</v>
      </c>
      <c r="D3892" s="19" t="str">
        <f>VLOOKUP(dirty_cafe_sales!A3892,dirty_cafe_sales!A:S,15,FALSE)</f>
        <v>Takeaway</v>
      </c>
      <c r="E3892" s="19" t="str">
        <f>VLOOKUP(dirty_cafe_sales!A3892,dirty_cafe_sales!A:S,14,FALSE)</f>
        <v>Credit Card</v>
      </c>
      <c r="F3892" s="21">
        <f>VLOOKUP(dirty_cafe_sales!A3892,dirty_cafe_sales!A:S,18,FALSE)</f>
        <v>2</v>
      </c>
      <c r="G3892" s="21">
        <f>VLOOKUP(dirty_cafe_sales!A3892,dirty_cafe_sales!A:S,17,FALSE)</f>
        <v>4</v>
      </c>
      <c r="H3892" s="21">
        <f>VLOOKUP(dirty_cafe_sales!A3892,dirty_cafe_sales!A:S,19,FALSE)</f>
        <v>8</v>
      </c>
    </row>
    <row r="3893" spans="1:8" x14ac:dyDescent="0.3">
      <c r="A3893" s="19" t="s">
        <v>3912</v>
      </c>
      <c r="B3893" s="19" t="str">
        <f>VLOOKUP(dirty_cafe_sales!A3893,dirty_cafe_sales!A:S,10,FALSE)</f>
        <v>Salad</v>
      </c>
      <c r="C3893" s="20">
        <f>VLOOKUP(dirty_cafe_sales!A3893,dirty_cafe_sales!A:S,16,FALSE)</f>
        <v>45204</v>
      </c>
      <c r="D3893" s="19" t="str">
        <f>VLOOKUP(dirty_cafe_sales!A3893,dirty_cafe_sales!A:S,15,FALSE)</f>
        <v>Unknown</v>
      </c>
      <c r="E3893" s="19" t="str">
        <f>VLOOKUP(dirty_cafe_sales!A3893,dirty_cafe_sales!A:S,14,FALSE)</f>
        <v>Unknown</v>
      </c>
      <c r="F3893" s="21">
        <f>VLOOKUP(dirty_cafe_sales!A3893,dirty_cafe_sales!A:S,18,FALSE)</f>
        <v>5</v>
      </c>
      <c r="G3893" s="21">
        <f>VLOOKUP(dirty_cafe_sales!A3893,dirty_cafe_sales!A:S,17,FALSE)</f>
        <v>1</v>
      </c>
      <c r="H3893" s="21">
        <f>VLOOKUP(dirty_cafe_sales!A3893,dirty_cafe_sales!A:S,19,FALSE)</f>
        <v>5</v>
      </c>
    </row>
    <row r="3894" spans="1:8" x14ac:dyDescent="0.3">
      <c r="A3894" s="19" t="s">
        <v>3913</v>
      </c>
      <c r="B3894" s="19" t="str">
        <f>VLOOKUP(dirty_cafe_sales!A3894,dirty_cafe_sales!A:S,10,FALSE)</f>
        <v>Sandwich</v>
      </c>
      <c r="C3894" s="20">
        <f>VLOOKUP(dirty_cafe_sales!A3894,dirty_cafe_sales!A:S,16,FALSE)</f>
        <v>44959</v>
      </c>
      <c r="D3894" s="19" t="str">
        <f>VLOOKUP(dirty_cafe_sales!A3894,dirty_cafe_sales!A:S,15,FALSE)</f>
        <v>In-store</v>
      </c>
      <c r="E3894" s="19" t="str">
        <f>VLOOKUP(dirty_cafe_sales!A3894,dirty_cafe_sales!A:S,14,FALSE)</f>
        <v>Unknown</v>
      </c>
      <c r="F3894" s="21">
        <f>VLOOKUP(dirty_cafe_sales!A3894,dirty_cafe_sales!A:S,18,FALSE)</f>
        <v>4</v>
      </c>
      <c r="G3894" s="21">
        <f>VLOOKUP(dirty_cafe_sales!A3894,dirty_cafe_sales!A:S,17,FALSE)</f>
        <v>4</v>
      </c>
      <c r="H3894" s="21">
        <f>VLOOKUP(dirty_cafe_sales!A3894,dirty_cafe_sales!A:S,19,FALSE)</f>
        <v>16</v>
      </c>
    </row>
    <row r="3895" spans="1:8" x14ac:dyDescent="0.3">
      <c r="A3895" s="19" t="s">
        <v>3914</v>
      </c>
      <c r="B3895" s="19" t="str">
        <f>VLOOKUP(dirty_cafe_sales!A3895,dirty_cafe_sales!A:S,10,FALSE)</f>
        <v>Cake</v>
      </c>
      <c r="C3895" s="20">
        <f>VLOOKUP(dirty_cafe_sales!A3895,dirty_cafe_sales!A:S,16,FALSE)</f>
        <v>45143</v>
      </c>
      <c r="D3895" s="19" t="str">
        <f>VLOOKUP(dirty_cafe_sales!A3895,dirty_cafe_sales!A:S,15,FALSE)</f>
        <v>In-store</v>
      </c>
      <c r="E3895" s="19" t="str">
        <f>VLOOKUP(dirty_cafe_sales!A3895,dirty_cafe_sales!A:S,14,FALSE)</f>
        <v>Cash</v>
      </c>
      <c r="F3895" s="21">
        <f>VLOOKUP(dirty_cafe_sales!A3895,dirty_cafe_sales!A:S,18,FALSE)</f>
        <v>3</v>
      </c>
      <c r="G3895" s="21">
        <f>VLOOKUP(dirty_cafe_sales!A3895,dirty_cafe_sales!A:S,17,FALSE)</f>
        <v>3</v>
      </c>
      <c r="H3895" s="21">
        <f>VLOOKUP(dirty_cafe_sales!A3895,dirty_cafe_sales!A:S,19,FALSE)</f>
        <v>9</v>
      </c>
    </row>
    <row r="3896" spans="1:8" x14ac:dyDescent="0.3">
      <c r="A3896" s="19" t="s">
        <v>3915</v>
      </c>
      <c r="B3896" s="19" t="str">
        <f>VLOOKUP(dirty_cafe_sales!A3896,dirty_cafe_sales!A:S,10,FALSE)</f>
        <v>Sandwich</v>
      </c>
      <c r="C3896" s="20">
        <f>VLOOKUP(dirty_cafe_sales!A3896,dirty_cafe_sales!A:S,16,FALSE)</f>
        <v>45042</v>
      </c>
      <c r="D3896" s="19" t="str">
        <f>VLOOKUP(dirty_cafe_sales!A3896,dirty_cafe_sales!A:S,15,FALSE)</f>
        <v>Takeaway</v>
      </c>
      <c r="E3896" s="19" t="str">
        <f>VLOOKUP(dirty_cafe_sales!A3896,dirty_cafe_sales!A:S,14,FALSE)</f>
        <v>Unknown</v>
      </c>
      <c r="F3896" s="21">
        <f>VLOOKUP(dirty_cafe_sales!A3896,dirty_cafe_sales!A:S,18,FALSE)</f>
        <v>4</v>
      </c>
      <c r="G3896" s="21">
        <f>VLOOKUP(dirty_cafe_sales!A3896,dirty_cafe_sales!A:S,17,FALSE)</f>
        <v>5</v>
      </c>
      <c r="H3896" s="21">
        <f>VLOOKUP(dirty_cafe_sales!A3896,dirty_cafe_sales!A:S,19,FALSE)</f>
        <v>20</v>
      </c>
    </row>
    <row r="3897" spans="1:8" x14ac:dyDescent="0.3">
      <c r="A3897" s="19" t="s">
        <v>3916</v>
      </c>
      <c r="B3897" s="19" t="str">
        <f>VLOOKUP(dirty_cafe_sales!A3897,dirty_cafe_sales!A:S,10,FALSE)</f>
        <v>Sandwich</v>
      </c>
      <c r="C3897" s="20">
        <f>VLOOKUP(dirty_cafe_sales!A3897,dirty_cafe_sales!A:S,16,FALSE)</f>
        <v>44930</v>
      </c>
      <c r="D3897" s="19" t="str">
        <f>VLOOKUP(dirty_cafe_sales!A3897,dirty_cafe_sales!A:S,15,FALSE)</f>
        <v>Unknown</v>
      </c>
      <c r="E3897" s="19" t="str">
        <f>VLOOKUP(dirty_cafe_sales!A3897,dirty_cafe_sales!A:S,14,FALSE)</f>
        <v>Digital Wallet</v>
      </c>
      <c r="F3897" s="21">
        <f>VLOOKUP(dirty_cafe_sales!A3897,dirty_cafe_sales!A:S,18,FALSE)</f>
        <v>4</v>
      </c>
      <c r="G3897" s="21">
        <f>VLOOKUP(dirty_cafe_sales!A3897,dirty_cafe_sales!A:S,17,FALSE)</f>
        <v>5</v>
      </c>
      <c r="H3897" s="21">
        <f>VLOOKUP(dirty_cafe_sales!A3897,dirty_cafe_sales!A:S,19,FALSE)</f>
        <v>20</v>
      </c>
    </row>
    <row r="3898" spans="1:8" x14ac:dyDescent="0.3">
      <c r="A3898" s="19" t="s">
        <v>3917</v>
      </c>
      <c r="B3898" s="19" t="str">
        <f>VLOOKUP(dirty_cafe_sales!A3898,dirty_cafe_sales!A:S,10,FALSE)</f>
        <v>Smoothie</v>
      </c>
      <c r="C3898" s="20">
        <f>VLOOKUP(dirty_cafe_sales!A3898,dirty_cafe_sales!A:S,16,FALSE)</f>
        <v>45090</v>
      </c>
      <c r="D3898" s="19" t="str">
        <f>VLOOKUP(dirty_cafe_sales!A3898,dirty_cafe_sales!A:S,15,FALSE)</f>
        <v>Unknown</v>
      </c>
      <c r="E3898" s="19" t="str">
        <f>VLOOKUP(dirty_cafe_sales!A3898,dirty_cafe_sales!A:S,14,FALSE)</f>
        <v>Cash</v>
      </c>
      <c r="F3898" s="21">
        <f>VLOOKUP(dirty_cafe_sales!A3898,dirty_cafe_sales!A:S,18,FALSE)</f>
        <v>4</v>
      </c>
      <c r="G3898" s="21">
        <f>VLOOKUP(dirty_cafe_sales!A3898,dirty_cafe_sales!A:S,17,FALSE)</f>
        <v>5</v>
      </c>
      <c r="H3898" s="21">
        <f>VLOOKUP(dirty_cafe_sales!A3898,dirty_cafe_sales!A:S,19,FALSE)</f>
        <v>20</v>
      </c>
    </row>
    <row r="3899" spans="1:8" x14ac:dyDescent="0.3">
      <c r="A3899" s="19" t="s">
        <v>3918</v>
      </c>
      <c r="B3899" s="19" t="str">
        <f>VLOOKUP(dirty_cafe_sales!A3899,dirty_cafe_sales!A:S,10,FALSE)</f>
        <v>Coffee</v>
      </c>
      <c r="C3899" s="20">
        <f>VLOOKUP(dirty_cafe_sales!A3899,dirty_cafe_sales!A:S,16,FALSE)</f>
        <v>44963</v>
      </c>
      <c r="D3899" s="19" t="str">
        <f>VLOOKUP(dirty_cafe_sales!A3899,dirty_cafe_sales!A:S,15,FALSE)</f>
        <v>Unknown</v>
      </c>
      <c r="E3899" s="19" t="str">
        <f>VLOOKUP(dirty_cafe_sales!A3899,dirty_cafe_sales!A:S,14,FALSE)</f>
        <v>Digital Wallet</v>
      </c>
      <c r="F3899" s="21">
        <f>VLOOKUP(dirty_cafe_sales!A3899,dirty_cafe_sales!A:S,18,FALSE)</f>
        <v>2</v>
      </c>
      <c r="G3899" s="21">
        <f>VLOOKUP(dirty_cafe_sales!A3899,dirty_cafe_sales!A:S,17,FALSE)</f>
        <v>2</v>
      </c>
      <c r="H3899" s="21">
        <f>VLOOKUP(dirty_cafe_sales!A3899,dirty_cafe_sales!A:S,19,FALSE)</f>
        <v>4</v>
      </c>
    </row>
    <row r="3900" spans="1:8" x14ac:dyDescent="0.3">
      <c r="A3900" s="19" t="s">
        <v>3919</v>
      </c>
      <c r="B3900" s="19" t="str">
        <f>VLOOKUP(dirty_cafe_sales!A3900,dirty_cafe_sales!A:S,10,FALSE)</f>
        <v>Cookie</v>
      </c>
      <c r="C3900" s="20">
        <f>VLOOKUP(dirty_cafe_sales!A3900,dirty_cafe_sales!A:S,16,FALSE)</f>
        <v>45222</v>
      </c>
      <c r="D3900" s="19" t="str">
        <f>VLOOKUP(dirty_cafe_sales!A3900,dirty_cafe_sales!A:S,15,FALSE)</f>
        <v>Unknown</v>
      </c>
      <c r="E3900" s="19" t="str">
        <f>VLOOKUP(dirty_cafe_sales!A3900,dirty_cafe_sales!A:S,14,FALSE)</f>
        <v>Digital Wallet</v>
      </c>
      <c r="F3900" s="21">
        <f>VLOOKUP(dirty_cafe_sales!A3900,dirty_cafe_sales!A:S,18,FALSE)</f>
        <v>1</v>
      </c>
      <c r="G3900" s="21">
        <f>VLOOKUP(dirty_cafe_sales!A3900,dirty_cafe_sales!A:S,17,FALSE)</f>
        <v>3</v>
      </c>
      <c r="H3900" s="21">
        <f>VLOOKUP(dirty_cafe_sales!A3900,dirty_cafe_sales!A:S,19,FALSE)</f>
        <v>3</v>
      </c>
    </row>
    <row r="3901" spans="1:8" x14ac:dyDescent="0.3">
      <c r="A3901" s="19" t="s">
        <v>3920</v>
      </c>
      <c r="B3901" s="19" t="str">
        <f>VLOOKUP(dirty_cafe_sales!A3901,dirty_cafe_sales!A:S,10,FALSE)</f>
        <v>Cake</v>
      </c>
      <c r="C3901" s="20">
        <f>VLOOKUP(dirty_cafe_sales!A3901,dirty_cafe_sales!A:S,16,FALSE)</f>
        <v>45052</v>
      </c>
      <c r="D3901" s="19" t="str">
        <f>VLOOKUP(dirty_cafe_sales!A3901,dirty_cafe_sales!A:S,15,FALSE)</f>
        <v>Unknown</v>
      </c>
      <c r="E3901" s="19" t="str">
        <f>VLOOKUP(dirty_cafe_sales!A3901,dirty_cafe_sales!A:S,14,FALSE)</f>
        <v>Digital Wallet</v>
      </c>
      <c r="F3901" s="21">
        <f>VLOOKUP(dirty_cafe_sales!A3901,dirty_cafe_sales!A:S,18,FALSE)</f>
        <v>3</v>
      </c>
      <c r="G3901" s="21">
        <f>VLOOKUP(dirty_cafe_sales!A3901,dirty_cafe_sales!A:S,17,FALSE)</f>
        <v>5</v>
      </c>
      <c r="H3901" s="21">
        <f>VLOOKUP(dirty_cafe_sales!A3901,dirty_cafe_sales!A:S,19,FALSE)</f>
        <v>15</v>
      </c>
    </row>
    <row r="3902" spans="1:8" x14ac:dyDescent="0.3">
      <c r="A3902" s="19" t="s">
        <v>3921</v>
      </c>
      <c r="B3902" s="19" t="str">
        <f>VLOOKUP(dirty_cafe_sales!A3902,dirty_cafe_sales!A:S,10,FALSE)</f>
        <v>Unknown</v>
      </c>
      <c r="C3902" s="20">
        <f>VLOOKUP(dirty_cafe_sales!A3902,dirty_cafe_sales!A:S,16,FALSE)</f>
        <v>45253</v>
      </c>
      <c r="D3902" s="19" t="str">
        <f>VLOOKUP(dirty_cafe_sales!A3902,dirty_cafe_sales!A:S,15,FALSE)</f>
        <v>Takeaway</v>
      </c>
      <c r="E3902" s="19" t="str">
        <f>VLOOKUP(dirty_cafe_sales!A3902,dirty_cafe_sales!A:S,14,FALSE)</f>
        <v>Cash</v>
      </c>
      <c r="F3902" s="21">
        <f>VLOOKUP(dirty_cafe_sales!A3902,dirty_cafe_sales!A:S,18,FALSE)</f>
        <v>0</v>
      </c>
      <c r="G3902" s="21">
        <f>VLOOKUP(dirty_cafe_sales!A3902,dirty_cafe_sales!A:S,17,FALSE)</f>
        <v>4</v>
      </c>
      <c r="H3902" s="21">
        <f>VLOOKUP(dirty_cafe_sales!A3902,dirty_cafe_sales!A:S,19,FALSE)</f>
        <v>0</v>
      </c>
    </row>
    <row r="3903" spans="1:8" x14ac:dyDescent="0.3">
      <c r="A3903" s="19" t="s">
        <v>3922</v>
      </c>
      <c r="B3903" s="19" t="str">
        <f>VLOOKUP(dirty_cafe_sales!A3903,dirty_cafe_sales!A:S,10,FALSE)</f>
        <v>Unknown</v>
      </c>
      <c r="C3903" s="20">
        <f>VLOOKUP(dirty_cafe_sales!A3903,dirty_cafe_sales!A:S,16,FALSE)</f>
        <v>44940</v>
      </c>
      <c r="D3903" s="19" t="str">
        <f>VLOOKUP(dirty_cafe_sales!A3903,dirty_cafe_sales!A:S,15,FALSE)</f>
        <v>In-store</v>
      </c>
      <c r="E3903" s="19" t="str">
        <f>VLOOKUP(dirty_cafe_sales!A3903,dirty_cafe_sales!A:S,14,FALSE)</f>
        <v>Credit Card</v>
      </c>
      <c r="F3903" s="21">
        <f>VLOOKUP(dirty_cafe_sales!A3903,dirty_cafe_sales!A:S,18,FALSE)</f>
        <v>1</v>
      </c>
      <c r="G3903" s="21">
        <f>VLOOKUP(dirty_cafe_sales!A3903,dirty_cafe_sales!A:S,17,FALSE)</f>
        <v>4</v>
      </c>
      <c r="H3903" s="21">
        <f>VLOOKUP(dirty_cafe_sales!A3903,dirty_cafe_sales!A:S,19,FALSE)</f>
        <v>4</v>
      </c>
    </row>
    <row r="3904" spans="1:8" x14ac:dyDescent="0.3">
      <c r="A3904" s="19" t="s">
        <v>3923</v>
      </c>
      <c r="B3904" s="19" t="str">
        <f>VLOOKUP(dirty_cafe_sales!A3904,dirty_cafe_sales!A:S,10,FALSE)</f>
        <v>Smoothie</v>
      </c>
      <c r="C3904" s="20">
        <f>VLOOKUP(dirty_cafe_sales!A3904,dirty_cafe_sales!A:S,16,FALSE)</f>
        <v>45133</v>
      </c>
      <c r="D3904" s="19" t="str">
        <f>VLOOKUP(dirty_cafe_sales!A3904,dirty_cafe_sales!A:S,15,FALSE)</f>
        <v>Unknown</v>
      </c>
      <c r="E3904" s="19" t="str">
        <f>VLOOKUP(dirty_cafe_sales!A3904,dirty_cafe_sales!A:S,14,FALSE)</f>
        <v>Credit Card</v>
      </c>
      <c r="F3904" s="21">
        <f>VLOOKUP(dirty_cafe_sales!A3904,dirty_cafe_sales!A:S,18,FALSE)</f>
        <v>4</v>
      </c>
      <c r="G3904" s="21">
        <f>VLOOKUP(dirty_cafe_sales!A3904,dirty_cafe_sales!A:S,17,FALSE)</f>
        <v>5</v>
      </c>
      <c r="H3904" s="21">
        <f>VLOOKUP(dirty_cafe_sales!A3904,dirty_cafe_sales!A:S,19,FALSE)</f>
        <v>20</v>
      </c>
    </row>
    <row r="3905" spans="1:8" x14ac:dyDescent="0.3">
      <c r="A3905" s="19" t="s">
        <v>3924</v>
      </c>
      <c r="B3905" s="19" t="str">
        <f>VLOOKUP(dirty_cafe_sales!A3905,dirty_cafe_sales!A:S,10,FALSE)</f>
        <v>Coffee</v>
      </c>
      <c r="C3905" s="20">
        <f>VLOOKUP(dirty_cafe_sales!A3905,dirty_cafe_sales!A:S,16,FALSE)</f>
        <v>45134</v>
      </c>
      <c r="D3905" s="19" t="str">
        <f>VLOOKUP(dirty_cafe_sales!A3905,dirty_cafe_sales!A:S,15,FALSE)</f>
        <v>Takeaway</v>
      </c>
      <c r="E3905" s="19" t="str">
        <f>VLOOKUP(dirty_cafe_sales!A3905,dirty_cafe_sales!A:S,14,FALSE)</f>
        <v>Digital Wallet</v>
      </c>
      <c r="F3905" s="21">
        <f>VLOOKUP(dirty_cafe_sales!A3905,dirty_cafe_sales!A:S,18,FALSE)</f>
        <v>2</v>
      </c>
      <c r="G3905" s="21">
        <f>VLOOKUP(dirty_cafe_sales!A3905,dirty_cafe_sales!A:S,17,FALSE)</f>
        <v>4</v>
      </c>
      <c r="H3905" s="21">
        <f>VLOOKUP(dirty_cafe_sales!A3905,dirty_cafe_sales!A:S,19,FALSE)</f>
        <v>8</v>
      </c>
    </row>
    <row r="3906" spans="1:8" x14ac:dyDescent="0.3">
      <c r="A3906" s="19" t="s">
        <v>3925</v>
      </c>
      <c r="B3906" s="19" t="str">
        <f>VLOOKUP(dirty_cafe_sales!A3906,dirty_cafe_sales!A:S,10,FALSE)</f>
        <v>Cookie</v>
      </c>
      <c r="C3906" s="20">
        <f>VLOOKUP(dirty_cafe_sales!A3906,dirty_cafe_sales!A:S,16,FALSE)</f>
        <v>45109</v>
      </c>
      <c r="D3906" s="19" t="str">
        <f>VLOOKUP(dirty_cafe_sales!A3906,dirty_cafe_sales!A:S,15,FALSE)</f>
        <v>In-store</v>
      </c>
      <c r="E3906" s="19" t="str">
        <f>VLOOKUP(dirty_cafe_sales!A3906,dirty_cafe_sales!A:S,14,FALSE)</f>
        <v>Credit Card</v>
      </c>
      <c r="F3906" s="21">
        <f>VLOOKUP(dirty_cafe_sales!A3906,dirty_cafe_sales!A:S,18,FALSE)</f>
        <v>1</v>
      </c>
      <c r="G3906" s="21" t="str">
        <f>VLOOKUP(dirty_cafe_sales!A3906,dirty_cafe_sales!A:S,17,FALSE)</f>
        <v>0</v>
      </c>
      <c r="H3906" s="21">
        <f>VLOOKUP(dirty_cafe_sales!A3906,dirty_cafe_sales!A:S,19,FALSE)</f>
        <v>0</v>
      </c>
    </row>
    <row r="3907" spans="1:8" x14ac:dyDescent="0.3">
      <c r="A3907" s="19" t="s">
        <v>3926</v>
      </c>
      <c r="B3907" s="19" t="str">
        <f>VLOOKUP(dirty_cafe_sales!A3907,dirty_cafe_sales!A:S,10,FALSE)</f>
        <v>Salad</v>
      </c>
      <c r="C3907" s="20">
        <f>VLOOKUP(dirty_cafe_sales!A3907,dirty_cafe_sales!A:S,16,FALSE)</f>
        <v>44941</v>
      </c>
      <c r="D3907" s="19" t="str">
        <f>VLOOKUP(dirty_cafe_sales!A3907,dirty_cafe_sales!A:S,15,FALSE)</f>
        <v>Takeaway</v>
      </c>
      <c r="E3907" s="19" t="str">
        <f>VLOOKUP(dirty_cafe_sales!A3907,dirty_cafe_sales!A:S,14,FALSE)</f>
        <v>Cash</v>
      </c>
      <c r="F3907" s="21">
        <f>VLOOKUP(dirty_cafe_sales!A3907,dirty_cafe_sales!A:S,18,FALSE)</f>
        <v>5</v>
      </c>
      <c r="G3907" s="21">
        <f>VLOOKUP(dirty_cafe_sales!A3907,dirty_cafe_sales!A:S,17,FALSE)</f>
        <v>2</v>
      </c>
      <c r="H3907" s="21">
        <f>VLOOKUP(dirty_cafe_sales!A3907,dirty_cafe_sales!A:S,19,FALSE)</f>
        <v>10</v>
      </c>
    </row>
    <row r="3908" spans="1:8" x14ac:dyDescent="0.3">
      <c r="A3908" s="19" t="s">
        <v>3927</v>
      </c>
      <c r="B3908" s="19" t="str">
        <f>VLOOKUP(dirty_cafe_sales!A3908,dirty_cafe_sales!A:S,10,FALSE)</f>
        <v>Sandwich</v>
      </c>
      <c r="C3908" s="20">
        <f>VLOOKUP(dirty_cafe_sales!A3908,dirty_cafe_sales!A:S,16,FALSE)</f>
        <v>45158</v>
      </c>
      <c r="D3908" s="19" t="str">
        <f>VLOOKUP(dirty_cafe_sales!A3908,dirty_cafe_sales!A:S,15,FALSE)</f>
        <v>In-store</v>
      </c>
      <c r="E3908" s="19" t="str">
        <f>VLOOKUP(dirty_cafe_sales!A3908,dirty_cafe_sales!A:S,14,FALSE)</f>
        <v>Credit Card</v>
      </c>
      <c r="F3908" s="21">
        <f>VLOOKUP(dirty_cafe_sales!A3908,dirty_cafe_sales!A:S,18,FALSE)</f>
        <v>4</v>
      </c>
      <c r="G3908" s="21">
        <f>VLOOKUP(dirty_cafe_sales!A3908,dirty_cafe_sales!A:S,17,FALSE)</f>
        <v>1</v>
      </c>
      <c r="H3908" s="21">
        <f>VLOOKUP(dirty_cafe_sales!A3908,dirty_cafe_sales!A:S,19,FALSE)</f>
        <v>4</v>
      </c>
    </row>
    <row r="3909" spans="1:8" x14ac:dyDescent="0.3">
      <c r="A3909" s="19" t="s">
        <v>3928</v>
      </c>
      <c r="B3909" s="19" t="str">
        <f>VLOOKUP(dirty_cafe_sales!A3909,dirty_cafe_sales!A:S,10,FALSE)</f>
        <v>Juice</v>
      </c>
      <c r="C3909" s="20">
        <f>VLOOKUP(dirty_cafe_sales!A3909,dirty_cafe_sales!A:S,16,FALSE)</f>
        <v>45188</v>
      </c>
      <c r="D3909" s="19" t="str">
        <f>VLOOKUP(dirty_cafe_sales!A3909,dirty_cafe_sales!A:S,15,FALSE)</f>
        <v>In-store</v>
      </c>
      <c r="E3909" s="19" t="str">
        <f>VLOOKUP(dirty_cafe_sales!A3909,dirty_cafe_sales!A:S,14,FALSE)</f>
        <v>Digital Wallet</v>
      </c>
      <c r="F3909" s="21">
        <f>VLOOKUP(dirty_cafe_sales!A3909,dirty_cafe_sales!A:S,18,FALSE)</f>
        <v>3</v>
      </c>
      <c r="G3909" s="21">
        <f>VLOOKUP(dirty_cafe_sales!A3909,dirty_cafe_sales!A:S,17,FALSE)</f>
        <v>3</v>
      </c>
      <c r="H3909" s="21">
        <f>VLOOKUP(dirty_cafe_sales!A3909,dirty_cafe_sales!A:S,19,FALSE)</f>
        <v>9</v>
      </c>
    </row>
    <row r="3910" spans="1:8" x14ac:dyDescent="0.3">
      <c r="A3910" s="19" t="s">
        <v>3929</v>
      </c>
      <c r="B3910" s="19" t="str">
        <f>VLOOKUP(dirty_cafe_sales!A3910,dirty_cafe_sales!A:S,10,FALSE)</f>
        <v>Salad</v>
      </c>
      <c r="C3910" s="20">
        <f>VLOOKUP(dirty_cafe_sales!A3910,dirty_cafe_sales!A:S,16,FALSE)</f>
        <v>45116</v>
      </c>
      <c r="D3910" s="19" t="str">
        <f>VLOOKUP(dirty_cafe_sales!A3910,dirty_cafe_sales!A:S,15,FALSE)</f>
        <v>In-store</v>
      </c>
      <c r="E3910" s="19" t="str">
        <f>VLOOKUP(dirty_cafe_sales!A3910,dirty_cafe_sales!A:S,14,FALSE)</f>
        <v>Digital Wallet</v>
      </c>
      <c r="F3910" s="21">
        <f>VLOOKUP(dirty_cafe_sales!A3910,dirty_cafe_sales!A:S,18,FALSE)</f>
        <v>5</v>
      </c>
      <c r="G3910" s="21">
        <f>VLOOKUP(dirty_cafe_sales!A3910,dirty_cafe_sales!A:S,17,FALSE)</f>
        <v>3</v>
      </c>
      <c r="H3910" s="21">
        <f>VLOOKUP(dirty_cafe_sales!A3910,dirty_cafe_sales!A:S,19,FALSE)</f>
        <v>15</v>
      </c>
    </row>
    <row r="3911" spans="1:8" x14ac:dyDescent="0.3">
      <c r="A3911" s="19" t="s">
        <v>3930</v>
      </c>
      <c r="B3911" s="19" t="str">
        <f>VLOOKUP(dirty_cafe_sales!A3911,dirty_cafe_sales!A:S,10,FALSE)</f>
        <v>Sandwich</v>
      </c>
      <c r="C3911" s="20">
        <f>VLOOKUP(dirty_cafe_sales!A3911,dirty_cafe_sales!A:S,16,FALSE)</f>
        <v>45044</v>
      </c>
      <c r="D3911" s="19" t="str">
        <f>VLOOKUP(dirty_cafe_sales!A3911,dirty_cafe_sales!A:S,15,FALSE)</f>
        <v>Unknown</v>
      </c>
      <c r="E3911" s="19" t="str">
        <f>VLOOKUP(dirty_cafe_sales!A3911,dirty_cafe_sales!A:S,14,FALSE)</f>
        <v>Digital Wallet</v>
      </c>
      <c r="F3911" s="21">
        <f>VLOOKUP(dirty_cafe_sales!A3911,dirty_cafe_sales!A:S,18,FALSE)</f>
        <v>4</v>
      </c>
      <c r="G3911" s="21">
        <f>VLOOKUP(dirty_cafe_sales!A3911,dirty_cafe_sales!A:S,17,FALSE)</f>
        <v>2</v>
      </c>
      <c r="H3911" s="21">
        <f>VLOOKUP(dirty_cafe_sales!A3911,dirty_cafe_sales!A:S,19,FALSE)</f>
        <v>8</v>
      </c>
    </row>
    <row r="3912" spans="1:8" x14ac:dyDescent="0.3">
      <c r="A3912" s="19" t="s">
        <v>3931</v>
      </c>
      <c r="B3912" s="19" t="str">
        <f>VLOOKUP(dirty_cafe_sales!A3912,dirty_cafe_sales!A:S,10,FALSE)</f>
        <v>Cake</v>
      </c>
      <c r="C3912" s="20">
        <f>VLOOKUP(dirty_cafe_sales!A3912,dirty_cafe_sales!A:S,16,FALSE)</f>
        <v>45177</v>
      </c>
      <c r="D3912" s="19" t="str">
        <f>VLOOKUP(dirty_cafe_sales!A3912,dirty_cafe_sales!A:S,15,FALSE)</f>
        <v>Unknown</v>
      </c>
      <c r="E3912" s="19" t="str">
        <f>VLOOKUP(dirty_cafe_sales!A3912,dirty_cafe_sales!A:S,14,FALSE)</f>
        <v>Digital Wallet</v>
      </c>
      <c r="F3912" s="21">
        <f>VLOOKUP(dirty_cafe_sales!A3912,dirty_cafe_sales!A:S,18,FALSE)</f>
        <v>3</v>
      </c>
      <c r="G3912" s="21">
        <f>VLOOKUP(dirty_cafe_sales!A3912,dirty_cafe_sales!A:S,17,FALSE)</f>
        <v>3</v>
      </c>
      <c r="H3912" s="21">
        <f>VLOOKUP(dirty_cafe_sales!A3912,dirty_cafe_sales!A:S,19,FALSE)</f>
        <v>9</v>
      </c>
    </row>
    <row r="3913" spans="1:8" x14ac:dyDescent="0.3">
      <c r="A3913" s="19" t="s">
        <v>3932</v>
      </c>
      <c r="B3913" s="19" t="str">
        <f>VLOOKUP(dirty_cafe_sales!A3913,dirty_cafe_sales!A:S,10,FALSE)</f>
        <v>Cookie</v>
      </c>
      <c r="C3913" s="20">
        <f>VLOOKUP(dirty_cafe_sales!A3913,dirty_cafe_sales!A:S,16,FALSE)</f>
        <v>45143</v>
      </c>
      <c r="D3913" s="19" t="str">
        <f>VLOOKUP(dirty_cafe_sales!A3913,dirty_cafe_sales!A:S,15,FALSE)</f>
        <v>Unknown</v>
      </c>
      <c r="E3913" s="19" t="str">
        <f>VLOOKUP(dirty_cafe_sales!A3913,dirty_cafe_sales!A:S,14,FALSE)</f>
        <v>Credit Card</v>
      </c>
      <c r="F3913" s="21">
        <f>VLOOKUP(dirty_cafe_sales!A3913,dirty_cafe_sales!A:S,18,FALSE)</f>
        <v>1</v>
      </c>
      <c r="G3913" s="21">
        <f>VLOOKUP(dirty_cafe_sales!A3913,dirty_cafe_sales!A:S,17,FALSE)</f>
        <v>5</v>
      </c>
      <c r="H3913" s="21">
        <f>VLOOKUP(dirty_cafe_sales!A3913,dirty_cafe_sales!A:S,19,FALSE)</f>
        <v>5</v>
      </c>
    </row>
    <row r="3914" spans="1:8" x14ac:dyDescent="0.3">
      <c r="A3914" s="19" t="s">
        <v>3933</v>
      </c>
      <c r="B3914" s="19" t="str">
        <f>VLOOKUP(dirty_cafe_sales!A3914,dirty_cafe_sales!A:S,10,FALSE)</f>
        <v>Cake</v>
      </c>
      <c r="C3914" s="20">
        <f>VLOOKUP(dirty_cafe_sales!A3914,dirty_cafe_sales!A:S,16,FALSE)</f>
        <v>45087</v>
      </c>
      <c r="D3914" s="19" t="str">
        <f>VLOOKUP(dirty_cafe_sales!A3914,dirty_cafe_sales!A:S,15,FALSE)</f>
        <v>Unknown</v>
      </c>
      <c r="E3914" s="19" t="str">
        <f>VLOOKUP(dirty_cafe_sales!A3914,dirty_cafe_sales!A:S,14,FALSE)</f>
        <v>Digital Wallet</v>
      </c>
      <c r="F3914" s="21">
        <f>VLOOKUP(dirty_cafe_sales!A3914,dirty_cafe_sales!A:S,18,FALSE)</f>
        <v>3</v>
      </c>
      <c r="G3914" s="21">
        <f>VLOOKUP(dirty_cafe_sales!A3914,dirty_cafe_sales!A:S,17,FALSE)</f>
        <v>1</v>
      </c>
      <c r="H3914" s="21">
        <f>VLOOKUP(dirty_cafe_sales!A3914,dirty_cafe_sales!A:S,19,FALSE)</f>
        <v>3</v>
      </c>
    </row>
    <row r="3915" spans="1:8" x14ac:dyDescent="0.3">
      <c r="A3915" s="19" t="s">
        <v>3934</v>
      </c>
      <c r="B3915" s="19" t="str">
        <f>VLOOKUP(dirty_cafe_sales!A3915,dirty_cafe_sales!A:S,10,FALSE)</f>
        <v>Unknown</v>
      </c>
      <c r="C3915" s="20">
        <f>VLOOKUP(dirty_cafe_sales!A3915,dirty_cafe_sales!A:S,16,FALSE)</f>
        <v>45171</v>
      </c>
      <c r="D3915" s="19" t="str">
        <f>VLOOKUP(dirty_cafe_sales!A3915,dirty_cafe_sales!A:S,15,FALSE)</f>
        <v>Takeaway</v>
      </c>
      <c r="E3915" s="19" t="str">
        <f>VLOOKUP(dirty_cafe_sales!A3915,dirty_cafe_sales!A:S,14,FALSE)</f>
        <v>Unknown</v>
      </c>
      <c r="F3915" s="21">
        <f>VLOOKUP(dirty_cafe_sales!A3915,dirty_cafe_sales!A:S,18,FALSE)</f>
        <v>4</v>
      </c>
      <c r="G3915" s="21">
        <f>VLOOKUP(dirty_cafe_sales!A3915,dirty_cafe_sales!A:S,17,FALSE)</f>
        <v>4</v>
      </c>
      <c r="H3915" s="21">
        <f>VLOOKUP(dirty_cafe_sales!A3915,dirty_cafe_sales!A:S,19,FALSE)</f>
        <v>16</v>
      </c>
    </row>
    <row r="3916" spans="1:8" x14ac:dyDescent="0.3">
      <c r="A3916" s="19" t="s">
        <v>3935</v>
      </c>
      <c r="B3916" s="19" t="str">
        <f>VLOOKUP(dirty_cafe_sales!A3916,dirty_cafe_sales!A:S,10,FALSE)</f>
        <v>Coffee</v>
      </c>
      <c r="C3916" s="20">
        <f>VLOOKUP(dirty_cafe_sales!A3916,dirty_cafe_sales!A:S,16,FALSE)</f>
        <v>45225</v>
      </c>
      <c r="D3916" s="19" t="str">
        <f>VLOOKUP(dirty_cafe_sales!A3916,dirty_cafe_sales!A:S,15,FALSE)</f>
        <v>Takeaway</v>
      </c>
      <c r="E3916" s="19" t="str">
        <f>VLOOKUP(dirty_cafe_sales!A3916,dirty_cafe_sales!A:S,14,FALSE)</f>
        <v>Digital Wallet</v>
      </c>
      <c r="F3916" s="21">
        <f>VLOOKUP(dirty_cafe_sales!A3916,dirty_cafe_sales!A:S,18,FALSE)</f>
        <v>2</v>
      </c>
      <c r="G3916" s="21">
        <f>VLOOKUP(dirty_cafe_sales!A3916,dirty_cafe_sales!A:S,17,FALSE)</f>
        <v>1</v>
      </c>
      <c r="H3916" s="21">
        <f>VLOOKUP(dirty_cafe_sales!A3916,dirty_cafe_sales!A:S,19,FALSE)</f>
        <v>2</v>
      </c>
    </row>
    <row r="3917" spans="1:8" x14ac:dyDescent="0.3">
      <c r="A3917" s="19" t="s">
        <v>3936</v>
      </c>
      <c r="B3917" s="19" t="str">
        <f>VLOOKUP(dirty_cafe_sales!A3917,dirty_cafe_sales!A:S,10,FALSE)</f>
        <v>Cake</v>
      </c>
      <c r="C3917" s="20">
        <f>VLOOKUP(dirty_cafe_sales!A3917,dirty_cafe_sales!A:S,16,FALSE)</f>
        <v>45068</v>
      </c>
      <c r="D3917" s="19" t="str">
        <f>VLOOKUP(dirty_cafe_sales!A3917,dirty_cafe_sales!A:S,15,FALSE)</f>
        <v>In-store</v>
      </c>
      <c r="E3917" s="19" t="str">
        <f>VLOOKUP(dirty_cafe_sales!A3917,dirty_cafe_sales!A:S,14,FALSE)</f>
        <v>Cash</v>
      </c>
      <c r="F3917" s="21">
        <f>VLOOKUP(dirty_cafe_sales!A3917,dirty_cafe_sales!A:S,18,FALSE)</f>
        <v>3</v>
      </c>
      <c r="G3917" s="21">
        <f>VLOOKUP(dirty_cafe_sales!A3917,dirty_cafe_sales!A:S,17,FALSE)</f>
        <v>5</v>
      </c>
      <c r="H3917" s="21">
        <f>VLOOKUP(dirty_cafe_sales!A3917,dirty_cafe_sales!A:S,19,FALSE)</f>
        <v>15</v>
      </c>
    </row>
    <row r="3918" spans="1:8" x14ac:dyDescent="0.3">
      <c r="A3918" s="19" t="s">
        <v>3937</v>
      </c>
      <c r="B3918" s="19" t="str">
        <f>VLOOKUP(dirty_cafe_sales!A3918,dirty_cafe_sales!A:S,10,FALSE)</f>
        <v>Juice</v>
      </c>
      <c r="C3918" s="20">
        <f>VLOOKUP(dirty_cafe_sales!A3918,dirty_cafe_sales!A:S,16,FALSE)</f>
        <v>45027</v>
      </c>
      <c r="D3918" s="19" t="str">
        <f>VLOOKUP(dirty_cafe_sales!A3918,dirty_cafe_sales!A:S,15,FALSE)</f>
        <v>Unknown</v>
      </c>
      <c r="E3918" s="19" t="str">
        <f>VLOOKUP(dirty_cafe_sales!A3918,dirty_cafe_sales!A:S,14,FALSE)</f>
        <v>Cash</v>
      </c>
      <c r="F3918" s="21">
        <f>VLOOKUP(dirty_cafe_sales!A3918,dirty_cafe_sales!A:S,18,FALSE)</f>
        <v>3</v>
      </c>
      <c r="G3918" s="21">
        <f>VLOOKUP(dirty_cafe_sales!A3918,dirty_cafe_sales!A:S,17,FALSE)</f>
        <v>4</v>
      </c>
      <c r="H3918" s="21">
        <f>VLOOKUP(dirty_cafe_sales!A3918,dirty_cafe_sales!A:S,19,FALSE)</f>
        <v>12</v>
      </c>
    </row>
    <row r="3919" spans="1:8" x14ac:dyDescent="0.3">
      <c r="A3919" s="19" t="s">
        <v>3938</v>
      </c>
      <c r="B3919" s="19" t="str">
        <f>VLOOKUP(dirty_cafe_sales!A3919,dirty_cafe_sales!A:S,10,FALSE)</f>
        <v>Unknown</v>
      </c>
      <c r="C3919" s="20">
        <f>VLOOKUP(dirty_cafe_sales!A3919,dirty_cafe_sales!A:S,16,FALSE)</f>
        <v>45285</v>
      </c>
      <c r="D3919" s="19" t="str">
        <f>VLOOKUP(dirty_cafe_sales!A3919,dirty_cafe_sales!A:S,15,FALSE)</f>
        <v>Unknown</v>
      </c>
      <c r="E3919" s="19" t="str">
        <f>VLOOKUP(dirty_cafe_sales!A3919,dirty_cafe_sales!A:S,14,FALSE)</f>
        <v>Cash</v>
      </c>
      <c r="F3919" s="21">
        <f>VLOOKUP(dirty_cafe_sales!A3919,dirty_cafe_sales!A:S,18,FALSE)</f>
        <v>5</v>
      </c>
      <c r="G3919" s="21">
        <f>VLOOKUP(dirty_cafe_sales!A3919,dirty_cafe_sales!A:S,17,FALSE)</f>
        <v>4</v>
      </c>
      <c r="H3919" s="21">
        <f>VLOOKUP(dirty_cafe_sales!A3919,dirty_cafe_sales!A:S,19,FALSE)</f>
        <v>20</v>
      </c>
    </row>
    <row r="3920" spans="1:8" x14ac:dyDescent="0.3">
      <c r="A3920" s="19" t="s">
        <v>3939</v>
      </c>
      <c r="B3920" s="19" t="str">
        <f>VLOOKUP(dirty_cafe_sales!A3920,dirty_cafe_sales!A:S,10,FALSE)</f>
        <v>Smoothie</v>
      </c>
      <c r="C3920" s="20" t="str">
        <f>VLOOKUP(dirty_cafe_sales!A3920,dirty_cafe_sales!A:S,16,FALSE)</f>
        <v>Unknown</v>
      </c>
      <c r="D3920" s="19" t="str">
        <f>VLOOKUP(dirty_cafe_sales!A3920,dirty_cafe_sales!A:S,15,FALSE)</f>
        <v>Takeaway</v>
      </c>
      <c r="E3920" s="19" t="str">
        <f>VLOOKUP(dirty_cafe_sales!A3920,dirty_cafe_sales!A:S,14,FALSE)</f>
        <v>Digital Wallet</v>
      </c>
      <c r="F3920" s="21">
        <f>VLOOKUP(dirty_cafe_sales!A3920,dirty_cafe_sales!A:S,18,FALSE)</f>
        <v>4</v>
      </c>
      <c r="G3920" s="21">
        <f>VLOOKUP(dirty_cafe_sales!A3920,dirty_cafe_sales!A:S,17,FALSE)</f>
        <v>1</v>
      </c>
      <c r="H3920" s="21">
        <f>VLOOKUP(dirty_cafe_sales!A3920,dirty_cafe_sales!A:S,19,FALSE)</f>
        <v>4</v>
      </c>
    </row>
    <row r="3921" spans="1:8" x14ac:dyDescent="0.3">
      <c r="A3921" s="19" t="s">
        <v>3940</v>
      </c>
      <c r="B3921" s="19" t="str">
        <f>VLOOKUP(dirty_cafe_sales!A3921,dirty_cafe_sales!A:S,10,FALSE)</f>
        <v>Salad</v>
      </c>
      <c r="C3921" s="20">
        <f>VLOOKUP(dirty_cafe_sales!A3921,dirty_cafe_sales!A:S,16,FALSE)</f>
        <v>44998</v>
      </c>
      <c r="D3921" s="19" t="str">
        <f>VLOOKUP(dirty_cafe_sales!A3921,dirty_cafe_sales!A:S,15,FALSE)</f>
        <v>Unknown</v>
      </c>
      <c r="E3921" s="19" t="str">
        <f>VLOOKUP(dirty_cafe_sales!A3921,dirty_cafe_sales!A:S,14,FALSE)</f>
        <v>Credit Card</v>
      </c>
      <c r="F3921" s="21">
        <f>VLOOKUP(dirty_cafe_sales!A3921,dirty_cafe_sales!A:S,18,FALSE)</f>
        <v>5</v>
      </c>
      <c r="G3921" s="21">
        <f>VLOOKUP(dirty_cafe_sales!A3921,dirty_cafe_sales!A:S,17,FALSE)</f>
        <v>2</v>
      </c>
      <c r="H3921" s="21">
        <f>VLOOKUP(dirty_cafe_sales!A3921,dirty_cafe_sales!A:S,19,FALSE)</f>
        <v>10</v>
      </c>
    </row>
    <row r="3922" spans="1:8" x14ac:dyDescent="0.3">
      <c r="A3922" s="19" t="s">
        <v>3941</v>
      </c>
      <c r="B3922" s="19" t="str">
        <f>VLOOKUP(dirty_cafe_sales!A3922,dirty_cafe_sales!A:S,10,FALSE)</f>
        <v>Coffee</v>
      </c>
      <c r="C3922" s="20">
        <f>VLOOKUP(dirty_cafe_sales!A3922,dirty_cafe_sales!A:S,16,FALSE)</f>
        <v>44938</v>
      </c>
      <c r="D3922" s="19" t="str">
        <f>VLOOKUP(dirty_cafe_sales!A3922,dirty_cafe_sales!A:S,15,FALSE)</f>
        <v>Unknown</v>
      </c>
      <c r="E3922" s="19" t="str">
        <f>VLOOKUP(dirty_cafe_sales!A3922,dirty_cafe_sales!A:S,14,FALSE)</f>
        <v>Credit Card</v>
      </c>
      <c r="F3922" s="21">
        <f>VLOOKUP(dirty_cafe_sales!A3922,dirty_cafe_sales!A:S,18,FALSE)</f>
        <v>2</v>
      </c>
      <c r="G3922" s="21">
        <f>VLOOKUP(dirty_cafe_sales!A3922,dirty_cafe_sales!A:S,17,FALSE)</f>
        <v>1</v>
      </c>
      <c r="H3922" s="21">
        <f>VLOOKUP(dirty_cafe_sales!A3922,dirty_cafe_sales!A:S,19,FALSE)</f>
        <v>2</v>
      </c>
    </row>
    <row r="3923" spans="1:8" x14ac:dyDescent="0.3">
      <c r="A3923" s="19" t="s">
        <v>3942</v>
      </c>
      <c r="B3923" s="19" t="str">
        <f>VLOOKUP(dirty_cafe_sales!A3923,dirty_cafe_sales!A:S,10,FALSE)</f>
        <v>Unknown</v>
      </c>
      <c r="C3923" s="20">
        <f>VLOOKUP(dirty_cafe_sales!A3923,dirty_cafe_sales!A:S,16,FALSE)</f>
        <v>44969</v>
      </c>
      <c r="D3923" s="19" t="str">
        <f>VLOOKUP(dirty_cafe_sales!A3923,dirty_cafe_sales!A:S,15,FALSE)</f>
        <v>Takeaway</v>
      </c>
      <c r="E3923" s="19" t="str">
        <f>VLOOKUP(dirty_cafe_sales!A3923,dirty_cafe_sales!A:S,14,FALSE)</f>
        <v>Credit Card</v>
      </c>
      <c r="F3923" s="21">
        <f>VLOOKUP(dirty_cafe_sales!A3923,dirty_cafe_sales!A:S,18,FALSE)</f>
        <v>3</v>
      </c>
      <c r="G3923" s="21">
        <f>VLOOKUP(dirty_cafe_sales!A3923,dirty_cafe_sales!A:S,17,FALSE)</f>
        <v>2</v>
      </c>
      <c r="H3923" s="21">
        <f>VLOOKUP(dirty_cafe_sales!A3923,dirty_cafe_sales!A:S,19,FALSE)</f>
        <v>6</v>
      </c>
    </row>
    <row r="3924" spans="1:8" x14ac:dyDescent="0.3">
      <c r="A3924" s="19" t="s">
        <v>3943</v>
      </c>
      <c r="B3924" s="19" t="str">
        <f>VLOOKUP(dirty_cafe_sales!A3924,dirty_cafe_sales!A:S,10,FALSE)</f>
        <v>Cake</v>
      </c>
      <c r="C3924" s="20" t="str">
        <f>VLOOKUP(dirty_cafe_sales!A3924,dirty_cafe_sales!A:S,16,FALSE)</f>
        <v>Unknown</v>
      </c>
      <c r="D3924" s="19" t="str">
        <f>VLOOKUP(dirty_cafe_sales!A3924,dirty_cafe_sales!A:S,15,FALSE)</f>
        <v>Unknown</v>
      </c>
      <c r="E3924" s="19" t="str">
        <f>VLOOKUP(dirty_cafe_sales!A3924,dirty_cafe_sales!A:S,14,FALSE)</f>
        <v>Unknown</v>
      </c>
      <c r="F3924" s="21">
        <f>VLOOKUP(dirty_cafe_sales!A3924,dirty_cafe_sales!A:S,18,FALSE)</f>
        <v>3</v>
      </c>
      <c r="G3924" s="21">
        <f>VLOOKUP(dirty_cafe_sales!A3924,dirty_cafe_sales!A:S,17,FALSE)</f>
        <v>4</v>
      </c>
      <c r="H3924" s="21">
        <f>VLOOKUP(dirty_cafe_sales!A3924,dirty_cafe_sales!A:S,19,FALSE)</f>
        <v>12</v>
      </c>
    </row>
    <row r="3925" spans="1:8" x14ac:dyDescent="0.3">
      <c r="A3925" s="19" t="s">
        <v>3944</v>
      </c>
      <c r="B3925" s="19" t="str">
        <f>VLOOKUP(dirty_cafe_sales!A3925,dirty_cafe_sales!A:S,10,FALSE)</f>
        <v>Salad</v>
      </c>
      <c r="C3925" s="20">
        <f>VLOOKUP(dirty_cafe_sales!A3925,dirty_cafe_sales!A:S,16,FALSE)</f>
        <v>44965</v>
      </c>
      <c r="D3925" s="19" t="str">
        <f>VLOOKUP(dirty_cafe_sales!A3925,dirty_cafe_sales!A:S,15,FALSE)</f>
        <v>In-store</v>
      </c>
      <c r="E3925" s="19" t="str">
        <f>VLOOKUP(dirty_cafe_sales!A3925,dirty_cafe_sales!A:S,14,FALSE)</f>
        <v>Cash</v>
      </c>
      <c r="F3925" s="21">
        <f>VLOOKUP(dirty_cafe_sales!A3925,dirty_cafe_sales!A:S,18,FALSE)</f>
        <v>5</v>
      </c>
      <c r="G3925" s="21">
        <f>VLOOKUP(dirty_cafe_sales!A3925,dirty_cafe_sales!A:S,17,FALSE)</f>
        <v>2</v>
      </c>
      <c r="H3925" s="21">
        <f>VLOOKUP(dirty_cafe_sales!A3925,dirty_cafe_sales!A:S,19,FALSE)</f>
        <v>10</v>
      </c>
    </row>
    <row r="3926" spans="1:8" x14ac:dyDescent="0.3">
      <c r="A3926" s="19" t="s">
        <v>3945</v>
      </c>
      <c r="B3926" s="19" t="str">
        <f>VLOOKUP(dirty_cafe_sales!A3926,dirty_cafe_sales!A:S,10,FALSE)</f>
        <v>Coffee</v>
      </c>
      <c r="C3926" s="20">
        <f>VLOOKUP(dirty_cafe_sales!A3926,dirty_cafe_sales!A:S,16,FALSE)</f>
        <v>45163</v>
      </c>
      <c r="D3926" s="19" t="str">
        <f>VLOOKUP(dirty_cafe_sales!A3926,dirty_cafe_sales!A:S,15,FALSE)</f>
        <v>Takeaway</v>
      </c>
      <c r="E3926" s="19" t="str">
        <f>VLOOKUP(dirty_cafe_sales!A3926,dirty_cafe_sales!A:S,14,FALSE)</f>
        <v>Digital Wallet</v>
      </c>
      <c r="F3926" s="21">
        <f>VLOOKUP(dirty_cafe_sales!A3926,dirty_cafe_sales!A:S,18,FALSE)</f>
        <v>2</v>
      </c>
      <c r="G3926" s="21">
        <f>VLOOKUP(dirty_cafe_sales!A3926,dirty_cafe_sales!A:S,17,FALSE)</f>
        <v>3</v>
      </c>
      <c r="H3926" s="21">
        <f>VLOOKUP(dirty_cafe_sales!A3926,dirty_cafe_sales!A:S,19,FALSE)</f>
        <v>6</v>
      </c>
    </row>
    <row r="3927" spans="1:8" x14ac:dyDescent="0.3">
      <c r="A3927" s="19" t="s">
        <v>3946</v>
      </c>
      <c r="B3927" s="19" t="str">
        <f>VLOOKUP(dirty_cafe_sales!A3927,dirty_cafe_sales!A:S,10,FALSE)</f>
        <v>Juice</v>
      </c>
      <c r="C3927" s="20">
        <f>VLOOKUP(dirty_cafe_sales!A3927,dirty_cafe_sales!A:S,16,FALSE)</f>
        <v>44981</v>
      </c>
      <c r="D3927" s="19" t="str">
        <f>VLOOKUP(dirty_cafe_sales!A3927,dirty_cafe_sales!A:S,15,FALSE)</f>
        <v>Unknown</v>
      </c>
      <c r="E3927" s="19" t="str">
        <f>VLOOKUP(dirty_cafe_sales!A3927,dirty_cafe_sales!A:S,14,FALSE)</f>
        <v>Digital Wallet</v>
      </c>
      <c r="F3927" s="21">
        <f>VLOOKUP(dirty_cafe_sales!A3927,dirty_cafe_sales!A:S,18,FALSE)</f>
        <v>3</v>
      </c>
      <c r="G3927" s="21">
        <f>VLOOKUP(dirty_cafe_sales!A3927,dirty_cafe_sales!A:S,17,FALSE)</f>
        <v>3</v>
      </c>
      <c r="H3927" s="21">
        <f>VLOOKUP(dirty_cafe_sales!A3927,dirty_cafe_sales!A:S,19,FALSE)</f>
        <v>9</v>
      </c>
    </row>
    <row r="3928" spans="1:8" x14ac:dyDescent="0.3">
      <c r="A3928" s="19" t="s">
        <v>3947</v>
      </c>
      <c r="B3928" s="19" t="str">
        <f>VLOOKUP(dirty_cafe_sales!A3928,dirty_cafe_sales!A:S,10,FALSE)</f>
        <v>Cookie</v>
      </c>
      <c r="C3928" s="20">
        <f>VLOOKUP(dirty_cafe_sales!A3928,dirty_cafe_sales!A:S,16,FALSE)</f>
        <v>45232</v>
      </c>
      <c r="D3928" s="19" t="str">
        <f>VLOOKUP(dirty_cafe_sales!A3928,dirty_cafe_sales!A:S,15,FALSE)</f>
        <v>Unknown</v>
      </c>
      <c r="E3928" s="19" t="str">
        <f>VLOOKUP(dirty_cafe_sales!A3928,dirty_cafe_sales!A:S,14,FALSE)</f>
        <v>Digital Wallet</v>
      </c>
      <c r="F3928" s="21">
        <f>VLOOKUP(dirty_cafe_sales!A3928,dirty_cafe_sales!A:S,18,FALSE)</f>
        <v>1</v>
      </c>
      <c r="G3928" s="21">
        <f>VLOOKUP(dirty_cafe_sales!A3928,dirty_cafe_sales!A:S,17,FALSE)</f>
        <v>2</v>
      </c>
      <c r="H3928" s="21">
        <f>VLOOKUP(dirty_cafe_sales!A3928,dirty_cafe_sales!A:S,19,FALSE)</f>
        <v>2</v>
      </c>
    </row>
    <row r="3929" spans="1:8" x14ac:dyDescent="0.3">
      <c r="A3929" s="19" t="s">
        <v>3948</v>
      </c>
      <c r="B3929" s="19" t="str">
        <f>VLOOKUP(dirty_cafe_sales!A3929,dirty_cafe_sales!A:S,10,FALSE)</f>
        <v>Salad</v>
      </c>
      <c r="C3929" s="20">
        <f>VLOOKUP(dirty_cafe_sales!A3929,dirty_cafe_sales!A:S,16,FALSE)</f>
        <v>44969</v>
      </c>
      <c r="D3929" s="19" t="str">
        <f>VLOOKUP(dirty_cafe_sales!A3929,dirty_cafe_sales!A:S,15,FALSE)</f>
        <v>In-store</v>
      </c>
      <c r="E3929" s="19" t="str">
        <f>VLOOKUP(dirty_cafe_sales!A3929,dirty_cafe_sales!A:S,14,FALSE)</f>
        <v>Unknown</v>
      </c>
      <c r="F3929" s="21">
        <f>VLOOKUP(dirty_cafe_sales!A3929,dirty_cafe_sales!A:S,18,FALSE)</f>
        <v>0</v>
      </c>
      <c r="G3929" s="21">
        <f>VLOOKUP(dirty_cafe_sales!A3929,dirty_cafe_sales!A:S,17,FALSE)</f>
        <v>1</v>
      </c>
      <c r="H3929" s="21">
        <f>VLOOKUP(dirty_cafe_sales!A3929,dirty_cafe_sales!A:S,19,FALSE)</f>
        <v>0</v>
      </c>
    </row>
    <row r="3930" spans="1:8" x14ac:dyDescent="0.3">
      <c r="A3930" s="19" t="s">
        <v>3949</v>
      </c>
      <c r="B3930" s="19" t="str">
        <f>VLOOKUP(dirty_cafe_sales!A3930,dirty_cafe_sales!A:S,10,FALSE)</f>
        <v>Sandwich</v>
      </c>
      <c r="C3930" s="20">
        <f>VLOOKUP(dirty_cafe_sales!A3930,dirty_cafe_sales!A:S,16,FALSE)</f>
        <v>45218</v>
      </c>
      <c r="D3930" s="19" t="str">
        <f>VLOOKUP(dirty_cafe_sales!A3930,dirty_cafe_sales!A:S,15,FALSE)</f>
        <v>Unknown</v>
      </c>
      <c r="E3930" s="19" t="str">
        <f>VLOOKUP(dirty_cafe_sales!A3930,dirty_cafe_sales!A:S,14,FALSE)</f>
        <v>Credit Card</v>
      </c>
      <c r="F3930" s="21">
        <f>VLOOKUP(dirty_cafe_sales!A3930,dirty_cafe_sales!A:S,18,FALSE)</f>
        <v>4</v>
      </c>
      <c r="G3930" s="21">
        <f>VLOOKUP(dirty_cafe_sales!A3930,dirty_cafe_sales!A:S,17,FALSE)</f>
        <v>3</v>
      </c>
      <c r="H3930" s="21">
        <f>VLOOKUP(dirty_cafe_sales!A3930,dirty_cafe_sales!A:S,19,FALSE)</f>
        <v>12</v>
      </c>
    </row>
    <row r="3931" spans="1:8" x14ac:dyDescent="0.3">
      <c r="A3931" s="19" t="s">
        <v>3950</v>
      </c>
      <c r="B3931" s="19" t="str">
        <f>VLOOKUP(dirty_cafe_sales!A3931,dirty_cafe_sales!A:S,10,FALSE)</f>
        <v>Cake</v>
      </c>
      <c r="C3931" s="20">
        <f>VLOOKUP(dirty_cafe_sales!A3931,dirty_cafe_sales!A:S,16,FALSE)</f>
        <v>44954</v>
      </c>
      <c r="D3931" s="19" t="str">
        <f>VLOOKUP(dirty_cafe_sales!A3931,dirty_cafe_sales!A:S,15,FALSE)</f>
        <v>In-store</v>
      </c>
      <c r="E3931" s="19" t="str">
        <f>VLOOKUP(dirty_cafe_sales!A3931,dirty_cafe_sales!A:S,14,FALSE)</f>
        <v>Digital Wallet</v>
      </c>
      <c r="F3931" s="21">
        <f>VLOOKUP(dirty_cafe_sales!A3931,dirty_cafe_sales!A:S,18,FALSE)</f>
        <v>3</v>
      </c>
      <c r="G3931" s="21">
        <f>VLOOKUP(dirty_cafe_sales!A3931,dirty_cafe_sales!A:S,17,FALSE)</f>
        <v>5</v>
      </c>
      <c r="H3931" s="21">
        <f>VLOOKUP(dirty_cafe_sales!A3931,dirty_cafe_sales!A:S,19,FALSE)</f>
        <v>15</v>
      </c>
    </row>
    <row r="3932" spans="1:8" x14ac:dyDescent="0.3">
      <c r="A3932" s="19" t="s">
        <v>3951</v>
      </c>
      <c r="B3932" s="19" t="str">
        <f>VLOOKUP(dirty_cafe_sales!A3932,dirty_cafe_sales!A:S,10,FALSE)</f>
        <v>Salad</v>
      </c>
      <c r="C3932" s="20">
        <f>VLOOKUP(dirty_cafe_sales!A3932,dirty_cafe_sales!A:S,16,FALSE)</f>
        <v>45018</v>
      </c>
      <c r="D3932" s="19" t="str">
        <f>VLOOKUP(dirty_cafe_sales!A3932,dirty_cafe_sales!A:S,15,FALSE)</f>
        <v>Unknown</v>
      </c>
      <c r="E3932" s="19" t="str">
        <f>VLOOKUP(dirty_cafe_sales!A3932,dirty_cafe_sales!A:S,14,FALSE)</f>
        <v>Credit Card</v>
      </c>
      <c r="F3932" s="21">
        <f>VLOOKUP(dirty_cafe_sales!A3932,dirty_cafe_sales!A:S,18,FALSE)</f>
        <v>5</v>
      </c>
      <c r="G3932" s="21" t="str">
        <f>VLOOKUP(dirty_cafe_sales!A3932,dirty_cafe_sales!A:S,17,FALSE)</f>
        <v>0</v>
      </c>
      <c r="H3932" s="21">
        <f>VLOOKUP(dirty_cafe_sales!A3932,dirty_cafe_sales!A:S,19,FALSE)</f>
        <v>0</v>
      </c>
    </row>
    <row r="3933" spans="1:8" x14ac:dyDescent="0.3">
      <c r="A3933" s="19" t="s">
        <v>3952</v>
      </c>
      <c r="B3933" s="19" t="str">
        <f>VLOOKUP(dirty_cafe_sales!A3933,dirty_cafe_sales!A:S,10,FALSE)</f>
        <v>Coffee</v>
      </c>
      <c r="C3933" s="20">
        <f>VLOOKUP(dirty_cafe_sales!A3933,dirty_cafe_sales!A:S,16,FALSE)</f>
        <v>45284</v>
      </c>
      <c r="D3933" s="19" t="str">
        <f>VLOOKUP(dirty_cafe_sales!A3933,dirty_cafe_sales!A:S,15,FALSE)</f>
        <v>In-store</v>
      </c>
      <c r="E3933" s="19" t="str">
        <f>VLOOKUP(dirty_cafe_sales!A3933,dirty_cafe_sales!A:S,14,FALSE)</f>
        <v>Unknown</v>
      </c>
      <c r="F3933" s="21">
        <f>VLOOKUP(dirty_cafe_sales!A3933,dirty_cafe_sales!A:S,18,FALSE)</f>
        <v>2</v>
      </c>
      <c r="G3933" s="21">
        <f>VLOOKUP(dirty_cafe_sales!A3933,dirty_cafe_sales!A:S,17,FALSE)</f>
        <v>3</v>
      </c>
      <c r="H3933" s="21">
        <f>VLOOKUP(dirty_cafe_sales!A3933,dirty_cafe_sales!A:S,19,FALSE)</f>
        <v>6</v>
      </c>
    </row>
    <row r="3934" spans="1:8" x14ac:dyDescent="0.3">
      <c r="A3934" s="19" t="s">
        <v>3953</v>
      </c>
      <c r="B3934" s="19" t="str">
        <f>VLOOKUP(dirty_cafe_sales!A3934,dirty_cafe_sales!A:S,10,FALSE)</f>
        <v>Cake</v>
      </c>
      <c r="C3934" s="20">
        <f>VLOOKUP(dirty_cafe_sales!A3934,dirty_cafe_sales!A:S,16,FALSE)</f>
        <v>45022</v>
      </c>
      <c r="D3934" s="19" t="str">
        <f>VLOOKUP(dirty_cafe_sales!A3934,dirty_cafe_sales!A:S,15,FALSE)</f>
        <v>In-store</v>
      </c>
      <c r="E3934" s="19" t="str">
        <f>VLOOKUP(dirty_cafe_sales!A3934,dirty_cafe_sales!A:S,14,FALSE)</f>
        <v>Digital Wallet</v>
      </c>
      <c r="F3934" s="21">
        <f>VLOOKUP(dirty_cafe_sales!A3934,dirty_cafe_sales!A:S,18,FALSE)</f>
        <v>3</v>
      </c>
      <c r="G3934" s="21">
        <f>VLOOKUP(dirty_cafe_sales!A3934,dirty_cafe_sales!A:S,17,FALSE)</f>
        <v>2</v>
      </c>
      <c r="H3934" s="21">
        <f>VLOOKUP(dirty_cafe_sales!A3934,dirty_cafe_sales!A:S,19,FALSE)</f>
        <v>6</v>
      </c>
    </row>
    <row r="3935" spans="1:8" x14ac:dyDescent="0.3">
      <c r="A3935" s="19" t="s">
        <v>3954</v>
      </c>
      <c r="B3935" s="19" t="str">
        <f>VLOOKUP(dirty_cafe_sales!A3935,dirty_cafe_sales!A:S,10,FALSE)</f>
        <v>Cookie</v>
      </c>
      <c r="C3935" s="20">
        <f>VLOOKUP(dirty_cafe_sales!A3935,dirty_cafe_sales!A:S,16,FALSE)</f>
        <v>45286</v>
      </c>
      <c r="D3935" s="19" t="str">
        <f>VLOOKUP(dirty_cafe_sales!A3935,dirty_cafe_sales!A:S,15,FALSE)</f>
        <v>Unknown</v>
      </c>
      <c r="E3935" s="19" t="str">
        <f>VLOOKUP(dirty_cafe_sales!A3935,dirty_cafe_sales!A:S,14,FALSE)</f>
        <v>Unknown</v>
      </c>
      <c r="F3935" s="21">
        <f>VLOOKUP(dirty_cafe_sales!A3935,dirty_cafe_sales!A:S,18,FALSE)</f>
        <v>1</v>
      </c>
      <c r="G3935" s="21">
        <f>VLOOKUP(dirty_cafe_sales!A3935,dirty_cafe_sales!A:S,17,FALSE)</f>
        <v>4</v>
      </c>
      <c r="H3935" s="21">
        <f>VLOOKUP(dirty_cafe_sales!A3935,dirty_cafe_sales!A:S,19,FALSE)</f>
        <v>4</v>
      </c>
    </row>
    <row r="3936" spans="1:8" x14ac:dyDescent="0.3">
      <c r="A3936" s="19" t="s">
        <v>3955</v>
      </c>
      <c r="B3936" s="19" t="str">
        <f>VLOOKUP(dirty_cafe_sales!A3936,dirty_cafe_sales!A:S,10,FALSE)</f>
        <v>Salad</v>
      </c>
      <c r="C3936" s="20">
        <f>VLOOKUP(dirty_cafe_sales!A3936,dirty_cafe_sales!A:S,16,FALSE)</f>
        <v>45042</v>
      </c>
      <c r="D3936" s="19" t="str">
        <f>VLOOKUP(dirty_cafe_sales!A3936,dirty_cafe_sales!A:S,15,FALSE)</f>
        <v>Takeaway</v>
      </c>
      <c r="E3936" s="19" t="str">
        <f>VLOOKUP(dirty_cafe_sales!A3936,dirty_cafe_sales!A:S,14,FALSE)</f>
        <v>Digital Wallet</v>
      </c>
      <c r="F3936" s="21">
        <f>VLOOKUP(dirty_cafe_sales!A3936,dirty_cafe_sales!A:S,18,FALSE)</f>
        <v>5</v>
      </c>
      <c r="G3936" s="21">
        <f>VLOOKUP(dirty_cafe_sales!A3936,dirty_cafe_sales!A:S,17,FALSE)</f>
        <v>4</v>
      </c>
      <c r="H3936" s="21">
        <f>VLOOKUP(dirty_cafe_sales!A3936,dirty_cafe_sales!A:S,19,FALSE)</f>
        <v>20</v>
      </c>
    </row>
    <row r="3937" spans="1:8" x14ac:dyDescent="0.3">
      <c r="A3937" s="19" t="s">
        <v>3956</v>
      </c>
      <c r="B3937" s="19" t="str">
        <f>VLOOKUP(dirty_cafe_sales!A3937,dirty_cafe_sales!A:S,10,FALSE)</f>
        <v>Cookie</v>
      </c>
      <c r="C3937" s="20">
        <f>VLOOKUP(dirty_cafe_sales!A3937,dirty_cafe_sales!A:S,16,FALSE)</f>
        <v>44961</v>
      </c>
      <c r="D3937" s="19" t="str">
        <f>VLOOKUP(dirty_cafe_sales!A3937,dirty_cafe_sales!A:S,15,FALSE)</f>
        <v>In-store</v>
      </c>
      <c r="E3937" s="19" t="str">
        <f>VLOOKUP(dirty_cafe_sales!A3937,dirty_cafe_sales!A:S,14,FALSE)</f>
        <v>Unknown</v>
      </c>
      <c r="F3937" s="21">
        <f>VLOOKUP(dirty_cafe_sales!A3937,dirty_cafe_sales!A:S,18,FALSE)</f>
        <v>1</v>
      </c>
      <c r="G3937" s="21">
        <f>VLOOKUP(dirty_cafe_sales!A3937,dirty_cafe_sales!A:S,17,FALSE)</f>
        <v>4</v>
      </c>
      <c r="H3937" s="21">
        <f>VLOOKUP(dirty_cafe_sales!A3937,dirty_cafe_sales!A:S,19,FALSE)</f>
        <v>4</v>
      </c>
    </row>
    <row r="3938" spans="1:8" x14ac:dyDescent="0.3">
      <c r="A3938" s="19" t="s">
        <v>3957</v>
      </c>
      <c r="B3938" s="19" t="str">
        <f>VLOOKUP(dirty_cafe_sales!A3938,dirty_cafe_sales!A:S,10,FALSE)</f>
        <v>Cake</v>
      </c>
      <c r="C3938" s="20">
        <f>VLOOKUP(dirty_cafe_sales!A3938,dirty_cafe_sales!A:S,16,FALSE)</f>
        <v>45212</v>
      </c>
      <c r="D3938" s="19" t="str">
        <f>VLOOKUP(dirty_cafe_sales!A3938,dirty_cafe_sales!A:S,15,FALSE)</f>
        <v>Unknown</v>
      </c>
      <c r="E3938" s="19" t="str">
        <f>VLOOKUP(dirty_cafe_sales!A3938,dirty_cafe_sales!A:S,14,FALSE)</f>
        <v>Credit Card</v>
      </c>
      <c r="F3938" s="21">
        <f>VLOOKUP(dirty_cafe_sales!A3938,dirty_cafe_sales!A:S,18,FALSE)</f>
        <v>3</v>
      </c>
      <c r="G3938" s="21">
        <f>VLOOKUP(dirty_cafe_sales!A3938,dirty_cafe_sales!A:S,17,FALSE)</f>
        <v>4</v>
      </c>
      <c r="H3938" s="21">
        <f>VLOOKUP(dirty_cafe_sales!A3938,dirty_cafe_sales!A:S,19,FALSE)</f>
        <v>12</v>
      </c>
    </row>
    <row r="3939" spans="1:8" x14ac:dyDescent="0.3">
      <c r="A3939" s="19" t="s">
        <v>3958</v>
      </c>
      <c r="B3939" s="19" t="str">
        <f>VLOOKUP(dirty_cafe_sales!A3939,dirty_cafe_sales!A:S,10,FALSE)</f>
        <v>Tea</v>
      </c>
      <c r="C3939" s="20">
        <f>VLOOKUP(dirty_cafe_sales!A3939,dirty_cafe_sales!A:S,16,FALSE)</f>
        <v>45229</v>
      </c>
      <c r="D3939" s="19" t="str">
        <f>VLOOKUP(dirty_cafe_sales!A3939,dirty_cafe_sales!A:S,15,FALSE)</f>
        <v>Takeaway</v>
      </c>
      <c r="E3939" s="19" t="str">
        <f>VLOOKUP(dirty_cafe_sales!A3939,dirty_cafe_sales!A:S,14,FALSE)</f>
        <v>Cash</v>
      </c>
      <c r="F3939" s="21">
        <f>VLOOKUP(dirty_cafe_sales!A3939,dirty_cafe_sales!A:S,18,FALSE)</f>
        <v>1.5</v>
      </c>
      <c r="G3939" s="21">
        <f>VLOOKUP(dirty_cafe_sales!A3939,dirty_cafe_sales!A:S,17,FALSE)</f>
        <v>5</v>
      </c>
      <c r="H3939" s="21">
        <f>VLOOKUP(dirty_cafe_sales!A3939,dirty_cafe_sales!A:S,19,FALSE)</f>
        <v>7.5</v>
      </c>
    </row>
    <row r="3940" spans="1:8" x14ac:dyDescent="0.3">
      <c r="A3940" s="19" t="s">
        <v>3959</v>
      </c>
      <c r="B3940" s="19" t="str">
        <f>VLOOKUP(dirty_cafe_sales!A3940,dirty_cafe_sales!A:S,10,FALSE)</f>
        <v>Tea</v>
      </c>
      <c r="C3940" s="20">
        <f>VLOOKUP(dirty_cafe_sales!A3940,dirty_cafe_sales!A:S,16,FALSE)</f>
        <v>45042</v>
      </c>
      <c r="D3940" s="19" t="str">
        <f>VLOOKUP(dirty_cafe_sales!A3940,dirty_cafe_sales!A:S,15,FALSE)</f>
        <v>Unknown</v>
      </c>
      <c r="E3940" s="19" t="str">
        <f>VLOOKUP(dirty_cafe_sales!A3940,dirty_cafe_sales!A:S,14,FALSE)</f>
        <v>Unknown</v>
      </c>
      <c r="F3940" s="21">
        <f>VLOOKUP(dirty_cafe_sales!A3940,dirty_cafe_sales!A:S,18,FALSE)</f>
        <v>1.5</v>
      </c>
      <c r="G3940" s="21">
        <f>VLOOKUP(dirty_cafe_sales!A3940,dirty_cafe_sales!A:S,17,FALSE)</f>
        <v>3</v>
      </c>
      <c r="H3940" s="21">
        <f>VLOOKUP(dirty_cafe_sales!A3940,dirty_cafe_sales!A:S,19,FALSE)</f>
        <v>4.5</v>
      </c>
    </row>
    <row r="3941" spans="1:8" x14ac:dyDescent="0.3">
      <c r="A3941" s="19" t="s">
        <v>3960</v>
      </c>
      <c r="B3941" s="19" t="str">
        <f>VLOOKUP(dirty_cafe_sales!A3941,dirty_cafe_sales!A:S,10,FALSE)</f>
        <v>Juice</v>
      </c>
      <c r="C3941" s="20">
        <f>VLOOKUP(dirty_cafe_sales!A3941,dirty_cafe_sales!A:S,16,FALSE)</f>
        <v>45121</v>
      </c>
      <c r="D3941" s="19" t="str">
        <f>VLOOKUP(dirty_cafe_sales!A3941,dirty_cafe_sales!A:S,15,FALSE)</f>
        <v>Unknown</v>
      </c>
      <c r="E3941" s="19" t="str">
        <f>VLOOKUP(dirty_cafe_sales!A3941,dirty_cafe_sales!A:S,14,FALSE)</f>
        <v>Digital Wallet</v>
      </c>
      <c r="F3941" s="21">
        <f>VLOOKUP(dirty_cafe_sales!A3941,dirty_cafe_sales!A:S,18,FALSE)</f>
        <v>3</v>
      </c>
      <c r="G3941" s="21">
        <f>VLOOKUP(dirty_cafe_sales!A3941,dirty_cafe_sales!A:S,17,FALSE)</f>
        <v>3</v>
      </c>
      <c r="H3941" s="21">
        <f>VLOOKUP(dirty_cafe_sales!A3941,dirty_cafe_sales!A:S,19,FALSE)</f>
        <v>9</v>
      </c>
    </row>
    <row r="3942" spans="1:8" x14ac:dyDescent="0.3">
      <c r="A3942" s="19" t="s">
        <v>3961</v>
      </c>
      <c r="B3942" s="19" t="str">
        <f>VLOOKUP(dirty_cafe_sales!A3942,dirty_cafe_sales!A:S,10,FALSE)</f>
        <v>Coffee</v>
      </c>
      <c r="C3942" s="20" t="str">
        <f>VLOOKUP(dirty_cafe_sales!A3942,dirty_cafe_sales!A:S,16,FALSE)</f>
        <v>Unknown</v>
      </c>
      <c r="D3942" s="19" t="str">
        <f>VLOOKUP(dirty_cafe_sales!A3942,dirty_cafe_sales!A:S,15,FALSE)</f>
        <v>In-store</v>
      </c>
      <c r="E3942" s="19" t="str">
        <f>VLOOKUP(dirty_cafe_sales!A3942,dirty_cafe_sales!A:S,14,FALSE)</f>
        <v>Cash</v>
      </c>
      <c r="F3942" s="21">
        <f>VLOOKUP(dirty_cafe_sales!A3942,dirty_cafe_sales!A:S,18,FALSE)</f>
        <v>2</v>
      </c>
      <c r="G3942" s="21">
        <f>VLOOKUP(dirty_cafe_sales!A3942,dirty_cafe_sales!A:S,17,FALSE)</f>
        <v>5</v>
      </c>
      <c r="H3942" s="21">
        <f>VLOOKUP(dirty_cafe_sales!A3942,dirty_cafe_sales!A:S,19,FALSE)</f>
        <v>10</v>
      </c>
    </row>
    <row r="3943" spans="1:8" x14ac:dyDescent="0.3">
      <c r="A3943" s="19" t="s">
        <v>3962</v>
      </c>
      <c r="B3943" s="19" t="str">
        <f>VLOOKUP(dirty_cafe_sales!A3943,dirty_cafe_sales!A:S,10,FALSE)</f>
        <v>Tea</v>
      </c>
      <c r="C3943" s="20">
        <f>VLOOKUP(dirty_cafe_sales!A3943,dirty_cafe_sales!A:S,16,FALSE)</f>
        <v>45112</v>
      </c>
      <c r="D3943" s="19" t="str">
        <f>VLOOKUP(dirty_cafe_sales!A3943,dirty_cafe_sales!A:S,15,FALSE)</f>
        <v>Unknown</v>
      </c>
      <c r="E3943" s="19" t="str">
        <f>VLOOKUP(dirty_cafe_sales!A3943,dirty_cafe_sales!A:S,14,FALSE)</f>
        <v>Cash</v>
      </c>
      <c r="F3943" s="21">
        <f>VLOOKUP(dirty_cafe_sales!A3943,dirty_cafe_sales!A:S,18,FALSE)</f>
        <v>1.5</v>
      </c>
      <c r="G3943" s="21">
        <f>VLOOKUP(dirty_cafe_sales!A3943,dirty_cafe_sales!A:S,17,FALSE)</f>
        <v>5</v>
      </c>
      <c r="H3943" s="21">
        <f>VLOOKUP(dirty_cafe_sales!A3943,dirty_cafe_sales!A:S,19,FALSE)</f>
        <v>7.5</v>
      </c>
    </row>
    <row r="3944" spans="1:8" x14ac:dyDescent="0.3">
      <c r="A3944" s="19" t="s">
        <v>3963</v>
      </c>
      <c r="B3944" s="19" t="str">
        <f>VLOOKUP(dirty_cafe_sales!A3944,dirty_cafe_sales!A:S,10,FALSE)</f>
        <v>Cookie</v>
      </c>
      <c r="C3944" s="20">
        <f>VLOOKUP(dirty_cafe_sales!A3944,dirty_cafe_sales!A:S,16,FALSE)</f>
        <v>45278</v>
      </c>
      <c r="D3944" s="19" t="str">
        <f>VLOOKUP(dirty_cafe_sales!A3944,dirty_cafe_sales!A:S,15,FALSE)</f>
        <v>In-store</v>
      </c>
      <c r="E3944" s="19" t="str">
        <f>VLOOKUP(dirty_cafe_sales!A3944,dirty_cafe_sales!A:S,14,FALSE)</f>
        <v>Digital Wallet</v>
      </c>
      <c r="F3944" s="21">
        <f>VLOOKUP(dirty_cafe_sales!A3944,dirty_cafe_sales!A:S,18,FALSE)</f>
        <v>1</v>
      </c>
      <c r="G3944" s="21">
        <f>VLOOKUP(dirty_cafe_sales!A3944,dirty_cafe_sales!A:S,17,FALSE)</f>
        <v>3</v>
      </c>
      <c r="H3944" s="21">
        <f>VLOOKUP(dirty_cafe_sales!A3944,dirty_cafe_sales!A:S,19,FALSE)</f>
        <v>3</v>
      </c>
    </row>
    <row r="3945" spans="1:8" x14ac:dyDescent="0.3">
      <c r="A3945" s="19" t="s">
        <v>3964</v>
      </c>
      <c r="B3945" s="19" t="str">
        <f>VLOOKUP(dirty_cafe_sales!A3945,dirty_cafe_sales!A:S,10,FALSE)</f>
        <v>Tea</v>
      </c>
      <c r="C3945" s="20">
        <f>VLOOKUP(dirty_cafe_sales!A3945,dirty_cafe_sales!A:S,16,FALSE)</f>
        <v>45208</v>
      </c>
      <c r="D3945" s="19" t="str">
        <f>VLOOKUP(dirty_cafe_sales!A3945,dirty_cafe_sales!A:S,15,FALSE)</f>
        <v>Takeaway</v>
      </c>
      <c r="E3945" s="19" t="str">
        <f>VLOOKUP(dirty_cafe_sales!A3945,dirty_cafe_sales!A:S,14,FALSE)</f>
        <v>Credit Card</v>
      </c>
      <c r="F3945" s="21">
        <f>VLOOKUP(dirty_cafe_sales!A3945,dirty_cafe_sales!A:S,18,FALSE)</f>
        <v>1.5</v>
      </c>
      <c r="G3945" s="21">
        <f>VLOOKUP(dirty_cafe_sales!A3945,dirty_cafe_sales!A:S,17,FALSE)</f>
        <v>5</v>
      </c>
      <c r="H3945" s="21">
        <f>VLOOKUP(dirty_cafe_sales!A3945,dirty_cafe_sales!A:S,19,FALSE)</f>
        <v>7.5</v>
      </c>
    </row>
    <row r="3946" spans="1:8" x14ac:dyDescent="0.3">
      <c r="A3946" s="19" t="s">
        <v>3965</v>
      </c>
      <c r="B3946" s="19" t="str">
        <f>VLOOKUP(dirty_cafe_sales!A3946,dirty_cafe_sales!A:S,10,FALSE)</f>
        <v>Tea</v>
      </c>
      <c r="C3946" s="20">
        <f>VLOOKUP(dirty_cafe_sales!A3946,dirty_cafe_sales!A:S,16,FALSE)</f>
        <v>45203</v>
      </c>
      <c r="D3946" s="19" t="str">
        <f>VLOOKUP(dirty_cafe_sales!A3946,dirty_cafe_sales!A:S,15,FALSE)</f>
        <v>Unknown</v>
      </c>
      <c r="E3946" s="19" t="str">
        <f>VLOOKUP(dirty_cafe_sales!A3946,dirty_cafe_sales!A:S,14,FALSE)</f>
        <v>Unknown</v>
      </c>
      <c r="F3946" s="21">
        <f>VLOOKUP(dirty_cafe_sales!A3946,dirty_cafe_sales!A:S,18,FALSE)</f>
        <v>1.5</v>
      </c>
      <c r="G3946" s="21">
        <f>VLOOKUP(dirty_cafe_sales!A3946,dirty_cafe_sales!A:S,17,FALSE)</f>
        <v>1</v>
      </c>
      <c r="H3946" s="21">
        <f>VLOOKUP(dirty_cafe_sales!A3946,dirty_cafe_sales!A:S,19,FALSE)</f>
        <v>1.5</v>
      </c>
    </row>
    <row r="3947" spans="1:8" x14ac:dyDescent="0.3">
      <c r="A3947" s="19" t="s">
        <v>3966</v>
      </c>
      <c r="B3947" s="19" t="str">
        <f>VLOOKUP(dirty_cafe_sales!A3947,dirty_cafe_sales!A:S,10,FALSE)</f>
        <v>Unknown</v>
      </c>
      <c r="C3947" s="20">
        <f>VLOOKUP(dirty_cafe_sales!A3947,dirty_cafe_sales!A:S,16,FALSE)</f>
        <v>45164</v>
      </c>
      <c r="D3947" s="19" t="str">
        <f>VLOOKUP(dirty_cafe_sales!A3947,dirty_cafe_sales!A:S,15,FALSE)</f>
        <v>Unknown</v>
      </c>
      <c r="E3947" s="19" t="str">
        <f>VLOOKUP(dirty_cafe_sales!A3947,dirty_cafe_sales!A:S,14,FALSE)</f>
        <v>Credit Card</v>
      </c>
      <c r="F3947" s="21">
        <f>VLOOKUP(dirty_cafe_sales!A3947,dirty_cafe_sales!A:S,18,FALSE)</f>
        <v>4</v>
      </c>
      <c r="G3947" s="21">
        <f>VLOOKUP(dirty_cafe_sales!A3947,dirty_cafe_sales!A:S,17,FALSE)</f>
        <v>2</v>
      </c>
      <c r="H3947" s="21">
        <f>VLOOKUP(dirty_cafe_sales!A3947,dirty_cafe_sales!A:S,19,FALSE)</f>
        <v>8</v>
      </c>
    </row>
    <row r="3948" spans="1:8" x14ac:dyDescent="0.3">
      <c r="A3948" s="19" t="s">
        <v>3967</v>
      </c>
      <c r="B3948" s="19" t="str">
        <f>VLOOKUP(dirty_cafe_sales!A3948,dirty_cafe_sales!A:S,10,FALSE)</f>
        <v>Sandwich</v>
      </c>
      <c r="C3948" s="20">
        <f>VLOOKUP(dirty_cafe_sales!A3948,dirty_cafe_sales!A:S,16,FALSE)</f>
        <v>44970</v>
      </c>
      <c r="D3948" s="19" t="str">
        <f>VLOOKUP(dirty_cafe_sales!A3948,dirty_cafe_sales!A:S,15,FALSE)</f>
        <v>Takeaway</v>
      </c>
      <c r="E3948" s="19" t="str">
        <f>VLOOKUP(dirty_cafe_sales!A3948,dirty_cafe_sales!A:S,14,FALSE)</f>
        <v>Unknown</v>
      </c>
      <c r="F3948" s="21">
        <f>VLOOKUP(dirty_cafe_sales!A3948,dirty_cafe_sales!A:S,18,FALSE)</f>
        <v>4</v>
      </c>
      <c r="G3948" s="21">
        <f>VLOOKUP(dirty_cafe_sales!A3948,dirty_cafe_sales!A:S,17,FALSE)</f>
        <v>4</v>
      </c>
      <c r="H3948" s="21">
        <f>VLOOKUP(dirty_cafe_sales!A3948,dirty_cafe_sales!A:S,19,FALSE)</f>
        <v>16</v>
      </c>
    </row>
    <row r="3949" spans="1:8" x14ac:dyDescent="0.3">
      <c r="A3949" s="19" t="s">
        <v>3968</v>
      </c>
      <c r="B3949" s="19" t="str">
        <f>VLOOKUP(dirty_cafe_sales!A3949,dirty_cafe_sales!A:S,10,FALSE)</f>
        <v>Smoothie</v>
      </c>
      <c r="C3949" s="20">
        <f>VLOOKUP(dirty_cafe_sales!A3949,dirty_cafe_sales!A:S,16,FALSE)</f>
        <v>45124</v>
      </c>
      <c r="D3949" s="19" t="str">
        <f>VLOOKUP(dirty_cafe_sales!A3949,dirty_cafe_sales!A:S,15,FALSE)</f>
        <v>Takeaway</v>
      </c>
      <c r="E3949" s="19" t="str">
        <f>VLOOKUP(dirty_cafe_sales!A3949,dirty_cafe_sales!A:S,14,FALSE)</f>
        <v>Cash</v>
      </c>
      <c r="F3949" s="21">
        <f>VLOOKUP(dirty_cafe_sales!A3949,dirty_cafe_sales!A:S,18,FALSE)</f>
        <v>4</v>
      </c>
      <c r="G3949" s="21">
        <f>VLOOKUP(dirty_cafe_sales!A3949,dirty_cafe_sales!A:S,17,FALSE)</f>
        <v>1</v>
      </c>
      <c r="H3949" s="21">
        <f>VLOOKUP(dirty_cafe_sales!A3949,dirty_cafe_sales!A:S,19,FALSE)</f>
        <v>4</v>
      </c>
    </row>
    <row r="3950" spans="1:8" x14ac:dyDescent="0.3">
      <c r="A3950" s="19" t="s">
        <v>3969</v>
      </c>
      <c r="B3950" s="19" t="str">
        <f>VLOOKUP(dirty_cafe_sales!A3950,dirty_cafe_sales!A:S,10,FALSE)</f>
        <v>Juice</v>
      </c>
      <c r="C3950" s="20">
        <f>VLOOKUP(dirty_cafe_sales!A3950,dirty_cafe_sales!A:S,16,FALSE)</f>
        <v>45143</v>
      </c>
      <c r="D3950" s="19" t="str">
        <f>VLOOKUP(dirty_cafe_sales!A3950,dirty_cafe_sales!A:S,15,FALSE)</f>
        <v>Takeaway</v>
      </c>
      <c r="E3950" s="19" t="str">
        <f>VLOOKUP(dirty_cafe_sales!A3950,dirty_cafe_sales!A:S,14,FALSE)</f>
        <v>Digital Wallet</v>
      </c>
      <c r="F3950" s="21">
        <f>VLOOKUP(dirty_cafe_sales!A3950,dirty_cafe_sales!A:S,18,FALSE)</f>
        <v>3</v>
      </c>
      <c r="G3950" s="21">
        <f>VLOOKUP(dirty_cafe_sales!A3950,dirty_cafe_sales!A:S,17,FALSE)</f>
        <v>4</v>
      </c>
      <c r="H3950" s="21">
        <f>VLOOKUP(dirty_cafe_sales!A3950,dirty_cafe_sales!A:S,19,FALSE)</f>
        <v>12</v>
      </c>
    </row>
    <row r="3951" spans="1:8" x14ac:dyDescent="0.3">
      <c r="A3951" s="19" t="s">
        <v>3970</v>
      </c>
      <c r="B3951" s="19" t="str">
        <f>VLOOKUP(dirty_cafe_sales!A3951,dirty_cafe_sales!A:S,10,FALSE)</f>
        <v>Juice</v>
      </c>
      <c r="C3951" s="20">
        <f>VLOOKUP(dirty_cafe_sales!A3951,dirty_cafe_sales!A:S,16,FALSE)</f>
        <v>45249</v>
      </c>
      <c r="D3951" s="19" t="str">
        <f>VLOOKUP(dirty_cafe_sales!A3951,dirty_cafe_sales!A:S,15,FALSE)</f>
        <v>In-store</v>
      </c>
      <c r="E3951" s="19" t="str">
        <f>VLOOKUP(dirty_cafe_sales!A3951,dirty_cafe_sales!A:S,14,FALSE)</f>
        <v>Cash</v>
      </c>
      <c r="F3951" s="21">
        <f>VLOOKUP(dirty_cafe_sales!A3951,dirty_cafe_sales!A:S,18,FALSE)</f>
        <v>3</v>
      </c>
      <c r="G3951" s="21">
        <f>VLOOKUP(dirty_cafe_sales!A3951,dirty_cafe_sales!A:S,17,FALSE)</f>
        <v>3</v>
      </c>
      <c r="H3951" s="21">
        <f>VLOOKUP(dirty_cafe_sales!A3951,dirty_cafe_sales!A:S,19,FALSE)</f>
        <v>9</v>
      </c>
    </row>
    <row r="3952" spans="1:8" x14ac:dyDescent="0.3">
      <c r="A3952" s="19" t="s">
        <v>3971</v>
      </c>
      <c r="B3952" s="19" t="str">
        <f>VLOOKUP(dirty_cafe_sales!A3952,dirty_cafe_sales!A:S,10,FALSE)</f>
        <v>Cake</v>
      </c>
      <c r="C3952" s="20">
        <f>VLOOKUP(dirty_cafe_sales!A3952,dirty_cafe_sales!A:S,16,FALSE)</f>
        <v>45061</v>
      </c>
      <c r="D3952" s="19" t="str">
        <f>VLOOKUP(dirty_cafe_sales!A3952,dirty_cafe_sales!A:S,15,FALSE)</f>
        <v>Takeaway</v>
      </c>
      <c r="E3952" s="19" t="str">
        <f>VLOOKUP(dirty_cafe_sales!A3952,dirty_cafe_sales!A:S,14,FALSE)</f>
        <v>Unknown</v>
      </c>
      <c r="F3952" s="21">
        <f>VLOOKUP(dirty_cafe_sales!A3952,dirty_cafe_sales!A:S,18,FALSE)</f>
        <v>3</v>
      </c>
      <c r="G3952" s="21">
        <f>VLOOKUP(dirty_cafe_sales!A3952,dirty_cafe_sales!A:S,17,FALSE)</f>
        <v>1</v>
      </c>
      <c r="H3952" s="21">
        <f>VLOOKUP(dirty_cafe_sales!A3952,dirty_cafe_sales!A:S,19,FALSE)</f>
        <v>3</v>
      </c>
    </row>
    <row r="3953" spans="1:8" x14ac:dyDescent="0.3">
      <c r="A3953" s="19" t="s">
        <v>3972</v>
      </c>
      <c r="B3953" s="19" t="str">
        <f>VLOOKUP(dirty_cafe_sales!A3953,dirty_cafe_sales!A:S,10,FALSE)</f>
        <v>Cookie</v>
      </c>
      <c r="C3953" s="20">
        <f>VLOOKUP(dirty_cafe_sales!A3953,dirty_cafe_sales!A:S,16,FALSE)</f>
        <v>45202</v>
      </c>
      <c r="D3953" s="19" t="str">
        <f>VLOOKUP(dirty_cafe_sales!A3953,dirty_cafe_sales!A:S,15,FALSE)</f>
        <v>In-store</v>
      </c>
      <c r="E3953" s="19" t="str">
        <f>VLOOKUP(dirty_cafe_sales!A3953,dirty_cafe_sales!A:S,14,FALSE)</f>
        <v>Credit Card</v>
      </c>
      <c r="F3953" s="21">
        <f>VLOOKUP(dirty_cafe_sales!A3953,dirty_cafe_sales!A:S,18,FALSE)</f>
        <v>1</v>
      </c>
      <c r="G3953" s="21">
        <f>VLOOKUP(dirty_cafe_sales!A3953,dirty_cafe_sales!A:S,17,FALSE)</f>
        <v>5</v>
      </c>
      <c r="H3953" s="21">
        <f>VLOOKUP(dirty_cafe_sales!A3953,dirty_cafe_sales!A:S,19,FALSE)</f>
        <v>5</v>
      </c>
    </row>
    <row r="3954" spans="1:8" x14ac:dyDescent="0.3">
      <c r="A3954" s="19" t="s">
        <v>3973</v>
      </c>
      <c r="B3954" s="19" t="str">
        <f>VLOOKUP(dirty_cafe_sales!A3954,dirty_cafe_sales!A:S,10,FALSE)</f>
        <v>Cake</v>
      </c>
      <c r="C3954" s="20">
        <f>VLOOKUP(dirty_cafe_sales!A3954,dirty_cafe_sales!A:S,16,FALSE)</f>
        <v>44949</v>
      </c>
      <c r="D3954" s="19" t="str">
        <f>VLOOKUP(dirty_cafe_sales!A3954,dirty_cafe_sales!A:S,15,FALSE)</f>
        <v>Takeaway</v>
      </c>
      <c r="E3954" s="19" t="str">
        <f>VLOOKUP(dirty_cafe_sales!A3954,dirty_cafe_sales!A:S,14,FALSE)</f>
        <v>Digital Wallet</v>
      </c>
      <c r="F3954" s="21">
        <f>VLOOKUP(dirty_cafe_sales!A3954,dirty_cafe_sales!A:S,18,FALSE)</f>
        <v>3</v>
      </c>
      <c r="G3954" s="21">
        <f>VLOOKUP(dirty_cafe_sales!A3954,dirty_cafe_sales!A:S,17,FALSE)</f>
        <v>4</v>
      </c>
      <c r="H3954" s="21">
        <f>VLOOKUP(dirty_cafe_sales!A3954,dirty_cafe_sales!A:S,19,FALSE)</f>
        <v>12</v>
      </c>
    </row>
    <row r="3955" spans="1:8" x14ac:dyDescent="0.3">
      <c r="A3955" s="19" t="s">
        <v>3974</v>
      </c>
      <c r="B3955" s="19" t="str">
        <f>VLOOKUP(dirty_cafe_sales!A3955,dirty_cafe_sales!A:S,10,FALSE)</f>
        <v>Salad</v>
      </c>
      <c r="C3955" s="20">
        <f>VLOOKUP(dirty_cafe_sales!A3955,dirty_cafe_sales!A:S,16,FALSE)</f>
        <v>45225</v>
      </c>
      <c r="D3955" s="19" t="str">
        <f>VLOOKUP(dirty_cafe_sales!A3955,dirty_cafe_sales!A:S,15,FALSE)</f>
        <v>In-store</v>
      </c>
      <c r="E3955" s="19" t="str">
        <f>VLOOKUP(dirty_cafe_sales!A3955,dirty_cafe_sales!A:S,14,FALSE)</f>
        <v>Cash</v>
      </c>
      <c r="F3955" s="21">
        <f>VLOOKUP(dirty_cafe_sales!A3955,dirty_cafe_sales!A:S,18,FALSE)</f>
        <v>5</v>
      </c>
      <c r="G3955" s="21">
        <f>VLOOKUP(dirty_cafe_sales!A3955,dirty_cafe_sales!A:S,17,FALSE)</f>
        <v>1</v>
      </c>
      <c r="H3955" s="21">
        <f>VLOOKUP(dirty_cafe_sales!A3955,dirty_cafe_sales!A:S,19,FALSE)</f>
        <v>5</v>
      </c>
    </row>
    <row r="3956" spans="1:8" x14ac:dyDescent="0.3">
      <c r="A3956" s="19" t="s">
        <v>3975</v>
      </c>
      <c r="B3956" s="19" t="str">
        <f>VLOOKUP(dirty_cafe_sales!A3956,dirty_cafe_sales!A:S,10,FALSE)</f>
        <v>Salad</v>
      </c>
      <c r="C3956" s="20">
        <f>VLOOKUP(dirty_cafe_sales!A3956,dirty_cafe_sales!A:S,16,FALSE)</f>
        <v>45167</v>
      </c>
      <c r="D3956" s="19" t="str">
        <f>VLOOKUP(dirty_cafe_sales!A3956,dirty_cafe_sales!A:S,15,FALSE)</f>
        <v>Unknown</v>
      </c>
      <c r="E3956" s="19" t="str">
        <f>VLOOKUP(dirty_cafe_sales!A3956,dirty_cafe_sales!A:S,14,FALSE)</f>
        <v>Credit Card</v>
      </c>
      <c r="F3956" s="21">
        <f>VLOOKUP(dirty_cafe_sales!A3956,dirty_cafe_sales!A:S,18,FALSE)</f>
        <v>5</v>
      </c>
      <c r="G3956" s="21">
        <f>VLOOKUP(dirty_cafe_sales!A3956,dirty_cafe_sales!A:S,17,FALSE)</f>
        <v>1</v>
      </c>
      <c r="H3956" s="21">
        <f>VLOOKUP(dirty_cafe_sales!A3956,dirty_cafe_sales!A:S,19,FALSE)</f>
        <v>5</v>
      </c>
    </row>
    <row r="3957" spans="1:8" x14ac:dyDescent="0.3">
      <c r="A3957" s="19" t="s">
        <v>3976</v>
      </c>
      <c r="B3957" s="19" t="str">
        <f>VLOOKUP(dirty_cafe_sales!A3957,dirty_cafe_sales!A:S,10,FALSE)</f>
        <v>Cookie</v>
      </c>
      <c r="C3957" s="20">
        <f>VLOOKUP(dirty_cafe_sales!A3957,dirty_cafe_sales!A:S,16,FALSE)</f>
        <v>45193</v>
      </c>
      <c r="D3957" s="19" t="str">
        <f>VLOOKUP(dirty_cafe_sales!A3957,dirty_cafe_sales!A:S,15,FALSE)</f>
        <v>Takeaway</v>
      </c>
      <c r="E3957" s="19" t="str">
        <f>VLOOKUP(dirty_cafe_sales!A3957,dirty_cafe_sales!A:S,14,FALSE)</f>
        <v>Unknown</v>
      </c>
      <c r="F3957" s="21">
        <f>VLOOKUP(dirty_cafe_sales!A3957,dirty_cafe_sales!A:S,18,FALSE)</f>
        <v>1</v>
      </c>
      <c r="G3957" s="21">
        <f>VLOOKUP(dirty_cafe_sales!A3957,dirty_cafe_sales!A:S,17,FALSE)</f>
        <v>1</v>
      </c>
      <c r="H3957" s="21">
        <f>VLOOKUP(dirty_cafe_sales!A3957,dirty_cafe_sales!A:S,19,FALSE)</f>
        <v>1</v>
      </c>
    </row>
    <row r="3958" spans="1:8" x14ac:dyDescent="0.3">
      <c r="A3958" s="19" t="s">
        <v>3977</v>
      </c>
      <c r="B3958" s="19" t="str">
        <f>VLOOKUP(dirty_cafe_sales!A3958,dirty_cafe_sales!A:S,10,FALSE)</f>
        <v>Smoothie</v>
      </c>
      <c r="C3958" s="20">
        <f>VLOOKUP(dirty_cafe_sales!A3958,dirty_cafe_sales!A:S,16,FALSE)</f>
        <v>45211</v>
      </c>
      <c r="D3958" s="19" t="str">
        <f>VLOOKUP(dirty_cafe_sales!A3958,dirty_cafe_sales!A:S,15,FALSE)</f>
        <v>Unknown</v>
      </c>
      <c r="E3958" s="19" t="str">
        <f>VLOOKUP(dirty_cafe_sales!A3958,dirty_cafe_sales!A:S,14,FALSE)</f>
        <v>Credit Card</v>
      </c>
      <c r="F3958" s="21">
        <f>VLOOKUP(dirty_cafe_sales!A3958,dirty_cafe_sales!A:S,18,FALSE)</f>
        <v>4</v>
      </c>
      <c r="G3958" s="21">
        <f>VLOOKUP(dirty_cafe_sales!A3958,dirty_cafe_sales!A:S,17,FALSE)</f>
        <v>4</v>
      </c>
      <c r="H3958" s="21">
        <f>VLOOKUP(dirty_cafe_sales!A3958,dirty_cafe_sales!A:S,19,FALSE)</f>
        <v>16</v>
      </c>
    </row>
    <row r="3959" spans="1:8" x14ac:dyDescent="0.3">
      <c r="A3959" s="19" t="s">
        <v>3978</v>
      </c>
      <c r="B3959" s="19" t="str">
        <f>VLOOKUP(dirty_cafe_sales!A3959,dirty_cafe_sales!A:S,10,FALSE)</f>
        <v>Coffee</v>
      </c>
      <c r="C3959" s="20">
        <f>VLOOKUP(dirty_cafe_sales!A3959,dirty_cafe_sales!A:S,16,FALSE)</f>
        <v>45270</v>
      </c>
      <c r="D3959" s="19" t="str">
        <f>VLOOKUP(dirty_cafe_sales!A3959,dirty_cafe_sales!A:S,15,FALSE)</f>
        <v>Unknown</v>
      </c>
      <c r="E3959" s="19" t="str">
        <f>VLOOKUP(dirty_cafe_sales!A3959,dirty_cafe_sales!A:S,14,FALSE)</f>
        <v>Unknown</v>
      </c>
      <c r="F3959" s="21">
        <f>VLOOKUP(dirty_cafe_sales!A3959,dirty_cafe_sales!A:S,18,FALSE)</f>
        <v>2</v>
      </c>
      <c r="G3959" s="21">
        <f>VLOOKUP(dirty_cafe_sales!A3959,dirty_cafe_sales!A:S,17,FALSE)</f>
        <v>4</v>
      </c>
      <c r="H3959" s="21">
        <f>VLOOKUP(dirty_cafe_sales!A3959,dirty_cafe_sales!A:S,19,FALSE)</f>
        <v>8</v>
      </c>
    </row>
    <row r="3960" spans="1:8" x14ac:dyDescent="0.3">
      <c r="A3960" s="19" t="s">
        <v>3979</v>
      </c>
      <c r="B3960" s="19" t="str">
        <f>VLOOKUP(dirty_cafe_sales!A3960,dirty_cafe_sales!A:S,10,FALSE)</f>
        <v>Sandwich</v>
      </c>
      <c r="C3960" s="20">
        <f>VLOOKUP(dirty_cafe_sales!A3960,dirty_cafe_sales!A:S,16,FALSE)</f>
        <v>45115</v>
      </c>
      <c r="D3960" s="19" t="str">
        <f>VLOOKUP(dirty_cafe_sales!A3960,dirty_cafe_sales!A:S,15,FALSE)</f>
        <v>Unknown</v>
      </c>
      <c r="E3960" s="19" t="str">
        <f>VLOOKUP(dirty_cafe_sales!A3960,dirty_cafe_sales!A:S,14,FALSE)</f>
        <v>Cash</v>
      </c>
      <c r="F3960" s="21">
        <f>VLOOKUP(dirty_cafe_sales!A3960,dirty_cafe_sales!A:S,18,FALSE)</f>
        <v>4</v>
      </c>
      <c r="G3960" s="21">
        <f>VLOOKUP(dirty_cafe_sales!A3960,dirty_cafe_sales!A:S,17,FALSE)</f>
        <v>4</v>
      </c>
      <c r="H3960" s="21">
        <f>VLOOKUP(dirty_cafe_sales!A3960,dirty_cafe_sales!A:S,19,FALSE)</f>
        <v>16</v>
      </c>
    </row>
    <row r="3961" spans="1:8" x14ac:dyDescent="0.3">
      <c r="A3961" s="19" t="s">
        <v>3980</v>
      </c>
      <c r="B3961" s="19" t="str">
        <f>VLOOKUP(dirty_cafe_sales!A3961,dirty_cafe_sales!A:S,10,FALSE)</f>
        <v>Coffee</v>
      </c>
      <c r="C3961" s="20">
        <f>VLOOKUP(dirty_cafe_sales!A3961,dirty_cafe_sales!A:S,16,FALSE)</f>
        <v>45085</v>
      </c>
      <c r="D3961" s="19" t="str">
        <f>VLOOKUP(dirty_cafe_sales!A3961,dirty_cafe_sales!A:S,15,FALSE)</f>
        <v>Takeaway</v>
      </c>
      <c r="E3961" s="19" t="str">
        <f>VLOOKUP(dirty_cafe_sales!A3961,dirty_cafe_sales!A:S,14,FALSE)</f>
        <v>Digital Wallet</v>
      </c>
      <c r="F3961" s="21" t="str">
        <f>VLOOKUP(dirty_cafe_sales!A3961,dirty_cafe_sales!A:S,18,FALSE)</f>
        <v>0</v>
      </c>
      <c r="G3961" s="21">
        <f>VLOOKUP(dirty_cafe_sales!A3961,dirty_cafe_sales!A:S,17,FALSE)</f>
        <v>5</v>
      </c>
      <c r="H3961" s="21">
        <f>VLOOKUP(dirty_cafe_sales!A3961,dirty_cafe_sales!A:S,19,FALSE)</f>
        <v>0</v>
      </c>
    </row>
    <row r="3962" spans="1:8" x14ac:dyDescent="0.3">
      <c r="A3962" s="19" t="s">
        <v>3981</v>
      </c>
      <c r="B3962" s="19" t="str">
        <f>VLOOKUP(dirty_cafe_sales!A3962,dirty_cafe_sales!A:S,10,FALSE)</f>
        <v>Cookie</v>
      </c>
      <c r="C3962" s="20">
        <f>VLOOKUP(dirty_cafe_sales!A3962,dirty_cafe_sales!A:S,16,FALSE)</f>
        <v>45238</v>
      </c>
      <c r="D3962" s="19" t="str">
        <f>VLOOKUP(dirty_cafe_sales!A3962,dirty_cafe_sales!A:S,15,FALSE)</f>
        <v>Unknown</v>
      </c>
      <c r="E3962" s="19" t="str">
        <f>VLOOKUP(dirty_cafe_sales!A3962,dirty_cafe_sales!A:S,14,FALSE)</f>
        <v>Credit Card</v>
      </c>
      <c r="F3962" s="21">
        <f>VLOOKUP(dirty_cafe_sales!A3962,dirty_cafe_sales!A:S,18,FALSE)</f>
        <v>1</v>
      </c>
      <c r="G3962" s="21">
        <f>VLOOKUP(dirty_cafe_sales!A3962,dirty_cafe_sales!A:S,17,FALSE)</f>
        <v>2</v>
      </c>
      <c r="H3962" s="21">
        <f>VLOOKUP(dirty_cafe_sales!A3962,dirty_cafe_sales!A:S,19,FALSE)</f>
        <v>2</v>
      </c>
    </row>
    <row r="3963" spans="1:8" x14ac:dyDescent="0.3">
      <c r="A3963" s="19" t="s">
        <v>3982</v>
      </c>
      <c r="B3963" s="19" t="str">
        <f>VLOOKUP(dirty_cafe_sales!A3963,dirty_cafe_sales!A:S,10,FALSE)</f>
        <v>Sandwich</v>
      </c>
      <c r="C3963" s="20">
        <f>VLOOKUP(dirty_cafe_sales!A3963,dirty_cafe_sales!A:S,16,FALSE)</f>
        <v>44985</v>
      </c>
      <c r="D3963" s="19" t="str">
        <f>VLOOKUP(dirty_cafe_sales!A3963,dirty_cafe_sales!A:S,15,FALSE)</f>
        <v>In-store</v>
      </c>
      <c r="E3963" s="19" t="str">
        <f>VLOOKUP(dirty_cafe_sales!A3963,dirty_cafe_sales!A:S,14,FALSE)</f>
        <v>Credit Card</v>
      </c>
      <c r="F3963" s="21">
        <f>VLOOKUP(dirty_cafe_sales!A3963,dirty_cafe_sales!A:S,18,FALSE)</f>
        <v>4</v>
      </c>
      <c r="G3963" s="21">
        <f>VLOOKUP(dirty_cafe_sales!A3963,dirty_cafe_sales!A:S,17,FALSE)</f>
        <v>0</v>
      </c>
      <c r="H3963" s="21">
        <f>VLOOKUP(dirty_cafe_sales!A3963,dirty_cafe_sales!A:S,19,FALSE)</f>
        <v>0</v>
      </c>
    </row>
    <row r="3964" spans="1:8" x14ac:dyDescent="0.3">
      <c r="A3964" s="19" t="s">
        <v>3983</v>
      </c>
      <c r="B3964" s="19" t="str">
        <f>VLOOKUP(dirty_cafe_sales!A3964,dirty_cafe_sales!A:S,10,FALSE)</f>
        <v>Cake</v>
      </c>
      <c r="C3964" s="20">
        <f>VLOOKUP(dirty_cafe_sales!A3964,dirty_cafe_sales!A:S,16,FALSE)</f>
        <v>45087</v>
      </c>
      <c r="D3964" s="19" t="str">
        <f>VLOOKUP(dirty_cafe_sales!A3964,dirty_cafe_sales!A:S,15,FALSE)</f>
        <v>Unknown</v>
      </c>
      <c r="E3964" s="19" t="str">
        <f>VLOOKUP(dirty_cafe_sales!A3964,dirty_cafe_sales!A:S,14,FALSE)</f>
        <v>Unknown</v>
      </c>
      <c r="F3964" s="21">
        <f>VLOOKUP(dirty_cafe_sales!A3964,dirty_cafe_sales!A:S,18,FALSE)</f>
        <v>3</v>
      </c>
      <c r="G3964" s="21">
        <f>VLOOKUP(dirty_cafe_sales!A3964,dirty_cafe_sales!A:S,17,FALSE)</f>
        <v>1</v>
      </c>
      <c r="H3964" s="21">
        <f>VLOOKUP(dirty_cafe_sales!A3964,dirty_cafe_sales!A:S,19,FALSE)</f>
        <v>3</v>
      </c>
    </row>
    <row r="3965" spans="1:8" x14ac:dyDescent="0.3">
      <c r="A3965" s="19" t="s">
        <v>3984</v>
      </c>
      <c r="B3965" s="19" t="str">
        <f>VLOOKUP(dirty_cafe_sales!A3965,dirty_cafe_sales!A:S,10,FALSE)</f>
        <v>Cake</v>
      </c>
      <c r="C3965" s="20">
        <f>VLOOKUP(dirty_cafe_sales!A3965,dirty_cafe_sales!A:S,16,FALSE)</f>
        <v>44991</v>
      </c>
      <c r="D3965" s="19" t="str">
        <f>VLOOKUP(dirty_cafe_sales!A3965,dirty_cafe_sales!A:S,15,FALSE)</f>
        <v>Takeaway</v>
      </c>
      <c r="E3965" s="19" t="str">
        <f>VLOOKUP(dirty_cafe_sales!A3965,dirty_cafe_sales!A:S,14,FALSE)</f>
        <v>Credit Card</v>
      </c>
      <c r="F3965" s="21">
        <f>VLOOKUP(dirty_cafe_sales!A3965,dirty_cafe_sales!A:S,18,FALSE)</f>
        <v>3</v>
      </c>
      <c r="G3965" s="21">
        <f>VLOOKUP(dirty_cafe_sales!A3965,dirty_cafe_sales!A:S,17,FALSE)</f>
        <v>2</v>
      </c>
      <c r="H3965" s="21">
        <f>VLOOKUP(dirty_cafe_sales!A3965,dirty_cafe_sales!A:S,19,FALSE)</f>
        <v>6</v>
      </c>
    </row>
    <row r="3966" spans="1:8" x14ac:dyDescent="0.3">
      <c r="A3966" s="19" t="s">
        <v>3985</v>
      </c>
      <c r="B3966" s="19" t="str">
        <f>VLOOKUP(dirty_cafe_sales!A3966,dirty_cafe_sales!A:S,10,FALSE)</f>
        <v>Unknown</v>
      </c>
      <c r="C3966" s="20">
        <f>VLOOKUP(dirty_cafe_sales!A3966,dirty_cafe_sales!A:S,16,FALSE)</f>
        <v>44940</v>
      </c>
      <c r="D3966" s="19" t="str">
        <f>VLOOKUP(dirty_cafe_sales!A3966,dirty_cafe_sales!A:S,15,FALSE)</f>
        <v>Takeaway</v>
      </c>
      <c r="E3966" s="19" t="str">
        <f>VLOOKUP(dirty_cafe_sales!A3966,dirty_cafe_sales!A:S,14,FALSE)</f>
        <v>Unknown</v>
      </c>
      <c r="F3966" s="21">
        <f>VLOOKUP(dirty_cafe_sales!A3966,dirty_cafe_sales!A:S,18,FALSE)</f>
        <v>1</v>
      </c>
      <c r="G3966" s="21">
        <f>VLOOKUP(dirty_cafe_sales!A3966,dirty_cafe_sales!A:S,17,FALSE)</f>
        <v>4</v>
      </c>
      <c r="H3966" s="21">
        <f>VLOOKUP(dirty_cafe_sales!A3966,dirty_cafe_sales!A:S,19,FALSE)</f>
        <v>4</v>
      </c>
    </row>
    <row r="3967" spans="1:8" x14ac:dyDescent="0.3">
      <c r="A3967" s="19" t="s">
        <v>3986</v>
      </c>
      <c r="B3967" s="19" t="str">
        <f>VLOOKUP(dirty_cafe_sales!A3967,dirty_cafe_sales!A:S,10,FALSE)</f>
        <v>Salad</v>
      </c>
      <c r="C3967" s="20">
        <f>VLOOKUP(dirty_cafe_sales!A3967,dirty_cafe_sales!A:S,16,FALSE)</f>
        <v>45133</v>
      </c>
      <c r="D3967" s="19" t="str">
        <f>VLOOKUP(dirty_cafe_sales!A3967,dirty_cafe_sales!A:S,15,FALSE)</f>
        <v>Takeaway</v>
      </c>
      <c r="E3967" s="19" t="str">
        <f>VLOOKUP(dirty_cafe_sales!A3967,dirty_cafe_sales!A:S,14,FALSE)</f>
        <v>Cash</v>
      </c>
      <c r="F3967" s="21">
        <f>VLOOKUP(dirty_cafe_sales!A3967,dirty_cafe_sales!A:S,18,FALSE)</f>
        <v>5</v>
      </c>
      <c r="G3967" s="21">
        <f>VLOOKUP(dirty_cafe_sales!A3967,dirty_cafe_sales!A:S,17,FALSE)</f>
        <v>2</v>
      </c>
      <c r="H3967" s="21">
        <f>VLOOKUP(dirty_cafe_sales!A3967,dirty_cafe_sales!A:S,19,FALSE)</f>
        <v>10</v>
      </c>
    </row>
    <row r="3968" spans="1:8" x14ac:dyDescent="0.3">
      <c r="A3968" s="19" t="s">
        <v>3987</v>
      </c>
      <c r="B3968" s="19" t="str">
        <f>VLOOKUP(dirty_cafe_sales!A3968,dirty_cafe_sales!A:S,10,FALSE)</f>
        <v>Smoothie</v>
      </c>
      <c r="C3968" s="20">
        <f>VLOOKUP(dirty_cafe_sales!A3968,dirty_cafe_sales!A:S,16,FALSE)</f>
        <v>45063</v>
      </c>
      <c r="D3968" s="19" t="str">
        <f>VLOOKUP(dirty_cafe_sales!A3968,dirty_cafe_sales!A:S,15,FALSE)</f>
        <v>Takeaway</v>
      </c>
      <c r="E3968" s="19" t="str">
        <f>VLOOKUP(dirty_cafe_sales!A3968,dirty_cafe_sales!A:S,14,FALSE)</f>
        <v>Cash</v>
      </c>
      <c r="F3968" s="21">
        <f>VLOOKUP(dirty_cafe_sales!A3968,dirty_cafe_sales!A:S,18,FALSE)</f>
        <v>4</v>
      </c>
      <c r="G3968" s="21">
        <f>VLOOKUP(dirty_cafe_sales!A3968,dirty_cafe_sales!A:S,17,FALSE)</f>
        <v>4</v>
      </c>
      <c r="H3968" s="21">
        <f>VLOOKUP(dirty_cafe_sales!A3968,dirty_cafe_sales!A:S,19,FALSE)</f>
        <v>16</v>
      </c>
    </row>
    <row r="3969" spans="1:8" x14ac:dyDescent="0.3">
      <c r="A3969" s="19" t="s">
        <v>3988</v>
      </c>
      <c r="B3969" s="19" t="str">
        <f>VLOOKUP(dirty_cafe_sales!A3969,dirty_cafe_sales!A:S,10,FALSE)</f>
        <v>Cookie</v>
      </c>
      <c r="C3969" s="20">
        <f>VLOOKUP(dirty_cafe_sales!A3969,dirty_cafe_sales!A:S,16,FALSE)</f>
        <v>45100</v>
      </c>
      <c r="D3969" s="19" t="str">
        <f>VLOOKUP(dirty_cafe_sales!A3969,dirty_cafe_sales!A:S,15,FALSE)</f>
        <v>In-store</v>
      </c>
      <c r="E3969" s="19" t="str">
        <f>VLOOKUP(dirty_cafe_sales!A3969,dirty_cafe_sales!A:S,14,FALSE)</f>
        <v>Cash</v>
      </c>
      <c r="F3969" s="21">
        <f>VLOOKUP(dirty_cafe_sales!A3969,dirty_cafe_sales!A:S,18,FALSE)</f>
        <v>1</v>
      </c>
      <c r="G3969" s="21">
        <f>VLOOKUP(dirty_cafe_sales!A3969,dirty_cafe_sales!A:S,17,FALSE)</f>
        <v>4</v>
      </c>
      <c r="H3969" s="21">
        <f>VLOOKUP(dirty_cafe_sales!A3969,dirty_cafe_sales!A:S,19,FALSE)</f>
        <v>4</v>
      </c>
    </row>
    <row r="3970" spans="1:8" x14ac:dyDescent="0.3">
      <c r="A3970" s="19" t="s">
        <v>3989</v>
      </c>
      <c r="B3970" s="19" t="str">
        <f>VLOOKUP(dirty_cafe_sales!A3970,dirty_cafe_sales!A:S,10,FALSE)</f>
        <v>Cookie</v>
      </c>
      <c r="C3970" s="20">
        <f>VLOOKUP(dirty_cafe_sales!A3970,dirty_cafe_sales!A:S,16,FALSE)</f>
        <v>45074</v>
      </c>
      <c r="D3970" s="19" t="str">
        <f>VLOOKUP(dirty_cafe_sales!A3970,dirty_cafe_sales!A:S,15,FALSE)</f>
        <v>Unknown</v>
      </c>
      <c r="E3970" s="19" t="str">
        <f>VLOOKUP(dirty_cafe_sales!A3970,dirty_cafe_sales!A:S,14,FALSE)</f>
        <v>Cash</v>
      </c>
      <c r="F3970" s="21">
        <f>VLOOKUP(dirty_cafe_sales!A3970,dirty_cafe_sales!A:S,18,FALSE)</f>
        <v>1</v>
      </c>
      <c r="G3970" s="21">
        <f>VLOOKUP(dirty_cafe_sales!A3970,dirty_cafe_sales!A:S,17,FALSE)</f>
        <v>4</v>
      </c>
      <c r="H3970" s="21">
        <f>VLOOKUP(dirty_cafe_sales!A3970,dirty_cafe_sales!A:S,19,FALSE)</f>
        <v>4</v>
      </c>
    </row>
    <row r="3971" spans="1:8" x14ac:dyDescent="0.3">
      <c r="A3971" s="19" t="s">
        <v>3990</v>
      </c>
      <c r="B3971" s="19" t="str">
        <f>VLOOKUP(dirty_cafe_sales!A3971,dirty_cafe_sales!A:S,10,FALSE)</f>
        <v>Juice</v>
      </c>
      <c r="C3971" s="20">
        <f>VLOOKUP(dirty_cafe_sales!A3971,dirty_cafe_sales!A:S,16,FALSE)</f>
        <v>45067</v>
      </c>
      <c r="D3971" s="19" t="str">
        <f>VLOOKUP(dirty_cafe_sales!A3971,dirty_cafe_sales!A:S,15,FALSE)</f>
        <v>In-store</v>
      </c>
      <c r="E3971" s="19" t="str">
        <f>VLOOKUP(dirty_cafe_sales!A3971,dirty_cafe_sales!A:S,14,FALSE)</f>
        <v>Credit Card</v>
      </c>
      <c r="F3971" s="21">
        <f>VLOOKUP(dirty_cafe_sales!A3971,dirty_cafe_sales!A:S,18,FALSE)</f>
        <v>3</v>
      </c>
      <c r="G3971" s="21">
        <f>VLOOKUP(dirty_cafe_sales!A3971,dirty_cafe_sales!A:S,17,FALSE)</f>
        <v>4</v>
      </c>
      <c r="H3971" s="21">
        <f>VLOOKUP(dirty_cafe_sales!A3971,dirty_cafe_sales!A:S,19,FALSE)</f>
        <v>12</v>
      </c>
    </row>
    <row r="3972" spans="1:8" x14ac:dyDescent="0.3">
      <c r="A3972" s="19" t="s">
        <v>3991</v>
      </c>
      <c r="B3972" s="19" t="str">
        <f>VLOOKUP(dirty_cafe_sales!A3972,dirty_cafe_sales!A:S,10,FALSE)</f>
        <v>Tea</v>
      </c>
      <c r="C3972" s="20">
        <f>VLOOKUP(dirty_cafe_sales!A3972,dirty_cafe_sales!A:S,16,FALSE)</f>
        <v>45198</v>
      </c>
      <c r="D3972" s="19" t="str">
        <f>VLOOKUP(dirty_cafe_sales!A3972,dirty_cafe_sales!A:S,15,FALSE)</f>
        <v>Takeaway</v>
      </c>
      <c r="E3972" s="19" t="str">
        <f>VLOOKUP(dirty_cafe_sales!A3972,dirty_cafe_sales!A:S,14,FALSE)</f>
        <v>Digital Wallet</v>
      </c>
      <c r="F3972" s="21">
        <f>VLOOKUP(dirty_cafe_sales!A3972,dirty_cafe_sales!A:S,18,FALSE)</f>
        <v>1.5</v>
      </c>
      <c r="G3972" s="21">
        <f>VLOOKUP(dirty_cafe_sales!A3972,dirty_cafe_sales!A:S,17,FALSE)</f>
        <v>5</v>
      </c>
      <c r="H3972" s="21">
        <f>VLOOKUP(dirty_cafe_sales!A3972,dirty_cafe_sales!A:S,19,FALSE)</f>
        <v>7.5</v>
      </c>
    </row>
    <row r="3973" spans="1:8" x14ac:dyDescent="0.3">
      <c r="A3973" s="19" t="s">
        <v>3992</v>
      </c>
      <c r="B3973" s="19" t="str">
        <f>VLOOKUP(dirty_cafe_sales!A3973,dirty_cafe_sales!A:S,10,FALSE)</f>
        <v>Cookie</v>
      </c>
      <c r="C3973" s="20">
        <f>VLOOKUP(dirty_cafe_sales!A3973,dirty_cafe_sales!A:S,16,FALSE)</f>
        <v>45196</v>
      </c>
      <c r="D3973" s="19" t="str">
        <f>VLOOKUP(dirty_cafe_sales!A3973,dirty_cafe_sales!A:S,15,FALSE)</f>
        <v>Unknown</v>
      </c>
      <c r="E3973" s="19" t="str">
        <f>VLOOKUP(dirty_cafe_sales!A3973,dirty_cafe_sales!A:S,14,FALSE)</f>
        <v>Digital Wallet</v>
      </c>
      <c r="F3973" s="21">
        <f>VLOOKUP(dirty_cafe_sales!A3973,dirty_cafe_sales!A:S,18,FALSE)</f>
        <v>1</v>
      </c>
      <c r="G3973" s="21">
        <f>VLOOKUP(dirty_cafe_sales!A3973,dirty_cafe_sales!A:S,17,FALSE)</f>
        <v>5</v>
      </c>
      <c r="H3973" s="21">
        <f>VLOOKUP(dirty_cafe_sales!A3973,dirty_cafe_sales!A:S,19,FALSE)</f>
        <v>5</v>
      </c>
    </row>
    <row r="3974" spans="1:8" x14ac:dyDescent="0.3">
      <c r="A3974" s="19" t="s">
        <v>3993</v>
      </c>
      <c r="B3974" s="19" t="str">
        <f>VLOOKUP(dirty_cafe_sales!A3974,dirty_cafe_sales!A:S,10,FALSE)</f>
        <v>Cake</v>
      </c>
      <c r="C3974" s="20">
        <f>VLOOKUP(dirty_cafe_sales!A3974,dirty_cafe_sales!A:S,16,FALSE)</f>
        <v>44999</v>
      </c>
      <c r="D3974" s="19" t="str">
        <f>VLOOKUP(dirty_cafe_sales!A3974,dirty_cafe_sales!A:S,15,FALSE)</f>
        <v>In-store</v>
      </c>
      <c r="E3974" s="19" t="str">
        <f>VLOOKUP(dirty_cafe_sales!A3974,dirty_cafe_sales!A:S,14,FALSE)</f>
        <v>Digital Wallet</v>
      </c>
      <c r="F3974" s="21">
        <f>VLOOKUP(dirty_cafe_sales!A3974,dirty_cafe_sales!A:S,18,FALSE)</f>
        <v>3</v>
      </c>
      <c r="G3974" s="21">
        <f>VLOOKUP(dirty_cafe_sales!A3974,dirty_cafe_sales!A:S,17,FALSE)</f>
        <v>3</v>
      </c>
      <c r="H3974" s="21">
        <f>VLOOKUP(dirty_cafe_sales!A3974,dirty_cafe_sales!A:S,19,FALSE)</f>
        <v>9</v>
      </c>
    </row>
    <row r="3975" spans="1:8" x14ac:dyDescent="0.3">
      <c r="A3975" s="19" t="s">
        <v>3994</v>
      </c>
      <c r="B3975" s="19" t="str">
        <f>VLOOKUP(dirty_cafe_sales!A3975,dirty_cafe_sales!A:S,10,FALSE)</f>
        <v>Tea</v>
      </c>
      <c r="C3975" s="20">
        <f>VLOOKUP(dirty_cafe_sales!A3975,dirty_cafe_sales!A:S,16,FALSE)</f>
        <v>45221</v>
      </c>
      <c r="D3975" s="19" t="str">
        <f>VLOOKUP(dirty_cafe_sales!A3975,dirty_cafe_sales!A:S,15,FALSE)</f>
        <v>Takeaway</v>
      </c>
      <c r="E3975" s="19" t="str">
        <f>VLOOKUP(dirty_cafe_sales!A3975,dirty_cafe_sales!A:S,14,FALSE)</f>
        <v>Unknown</v>
      </c>
      <c r="F3975" s="21">
        <f>VLOOKUP(dirty_cafe_sales!A3975,dirty_cafe_sales!A:S,18,FALSE)</f>
        <v>1.5</v>
      </c>
      <c r="G3975" s="21">
        <f>VLOOKUP(dirty_cafe_sales!A3975,dirty_cafe_sales!A:S,17,FALSE)</f>
        <v>1</v>
      </c>
      <c r="H3975" s="21">
        <f>VLOOKUP(dirty_cafe_sales!A3975,dirty_cafe_sales!A:S,19,FALSE)</f>
        <v>1.5</v>
      </c>
    </row>
    <row r="3976" spans="1:8" x14ac:dyDescent="0.3">
      <c r="A3976" s="19" t="s">
        <v>3995</v>
      </c>
      <c r="B3976" s="19" t="str">
        <f>VLOOKUP(dirty_cafe_sales!A3976,dirty_cafe_sales!A:S,10,FALSE)</f>
        <v>Unknown</v>
      </c>
      <c r="C3976" s="20">
        <f>VLOOKUP(dirty_cafe_sales!A3976,dirty_cafe_sales!A:S,16,FALSE)</f>
        <v>45154</v>
      </c>
      <c r="D3976" s="19" t="str">
        <f>VLOOKUP(dirty_cafe_sales!A3976,dirty_cafe_sales!A:S,15,FALSE)</f>
        <v>In-store</v>
      </c>
      <c r="E3976" s="19" t="str">
        <f>VLOOKUP(dirty_cafe_sales!A3976,dirty_cafe_sales!A:S,14,FALSE)</f>
        <v>Unknown</v>
      </c>
      <c r="F3976" s="21">
        <f>VLOOKUP(dirty_cafe_sales!A3976,dirty_cafe_sales!A:S,18,FALSE)</f>
        <v>4</v>
      </c>
      <c r="G3976" s="21" t="str">
        <f>VLOOKUP(dirty_cafe_sales!A3976,dirty_cafe_sales!A:S,17,FALSE)</f>
        <v>0</v>
      </c>
      <c r="H3976" s="21">
        <f>VLOOKUP(dirty_cafe_sales!A3976,dirty_cafe_sales!A:S,19,FALSE)</f>
        <v>0</v>
      </c>
    </row>
    <row r="3977" spans="1:8" x14ac:dyDescent="0.3">
      <c r="A3977" s="19" t="s">
        <v>3996</v>
      </c>
      <c r="B3977" s="19" t="str">
        <f>VLOOKUP(dirty_cafe_sales!A3977,dirty_cafe_sales!A:S,10,FALSE)</f>
        <v>Coffee</v>
      </c>
      <c r="C3977" s="20">
        <f>VLOOKUP(dirty_cafe_sales!A3977,dirty_cafe_sales!A:S,16,FALSE)</f>
        <v>45271</v>
      </c>
      <c r="D3977" s="19" t="str">
        <f>VLOOKUP(dirty_cafe_sales!A3977,dirty_cafe_sales!A:S,15,FALSE)</f>
        <v>Takeaway</v>
      </c>
      <c r="E3977" s="19" t="str">
        <f>VLOOKUP(dirty_cafe_sales!A3977,dirty_cafe_sales!A:S,14,FALSE)</f>
        <v>Digital Wallet</v>
      </c>
      <c r="F3977" s="21">
        <f>VLOOKUP(dirty_cafe_sales!A3977,dirty_cafe_sales!A:S,18,FALSE)</f>
        <v>2</v>
      </c>
      <c r="G3977" s="21">
        <f>VLOOKUP(dirty_cafe_sales!A3977,dirty_cafe_sales!A:S,17,FALSE)</f>
        <v>3</v>
      </c>
      <c r="H3977" s="21">
        <f>VLOOKUP(dirty_cafe_sales!A3977,dirty_cafe_sales!A:S,19,FALSE)</f>
        <v>6</v>
      </c>
    </row>
    <row r="3978" spans="1:8" x14ac:dyDescent="0.3">
      <c r="A3978" s="19" t="s">
        <v>3997</v>
      </c>
      <c r="B3978" s="19" t="str">
        <f>VLOOKUP(dirty_cafe_sales!A3978,dirty_cafe_sales!A:S,10,FALSE)</f>
        <v>Salad</v>
      </c>
      <c r="C3978" s="20">
        <f>VLOOKUP(dirty_cafe_sales!A3978,dirty_cafe_sales!A:S,16,FALSE)</f>
        <v>45025</v>
      </c>
      <c r="D3978" s="19" t="str">
        <f>VLOOKUP(dirty_cafe_sales!A3978,dirty_cafe_sales!A:S,15,FALSE)</f>
        <v>Unknown</v>
      </c>
      <c r="E3978" s="19" t="str">
        <f>VLOOKUP(dirty_cafe_sales!A3978,dirty_cafe_sales!A:S,14,FALSE)</f>
        <v>Digital Wallet</v>
      </c>
      <c r="F3978" s="21">
        <f>VLOOKUP(dirty_cafe_sales!A3978,dirty_cafe_sales!A:S,18,FALSE)</f>
        <v>5</v>
      </c>
      <c r="G3978" s="21">
        <f>VLOOKUP(dirty_cafe_sales!A3978,dirty_cafe_sales!A:S,17,FALSE)</f>
        <v>3</v>
      </c>
      <c r="H3978" s="21">
        <f>VLOOKUP(dirty_cafe_sales!A3978,dirty_cafe_sales!A:S,19,FALSE)</f>
        <v>15</v>
      </c>
    </row>
    <row r="3979" spans="1:8" x14ac:dyDescent="0.3">
      <c r="A3979" s="19" t="s">
        <v>3998</v>
      </c>
      <c r="B3979" s="19" t="str">
        <f>VLOOKUP(dirty_cafe_sales!A3979,dirty_cafe_sales!A:S,10,FALSE)</f>
        <v>Juice</v>
      </c>
      <c r="C3979" s="20">
        <f>VLOOKUP(dirty_cafe_sales!A3979,dirty_cafe_sales!A:S,16,FALSE)</f>
        <v>45095</v>
      </c>
      <c r="D3979" s="19" t="str">
        <f>VLOOKUP(dirty_cafe_sales!A3979,dirty_cafe_sales!A:S,15,FALSE)</f>
        <v>In-store</v>
      </c>
      <c r="E3979" s="19" t="str">
        <f>VLOOKUP(dirty_cafe_sales!A3979,dirty_cafe_sales!A:S,14,FALSE)</f>
        <v>Unknown</v>
      </c>
      <c r="F3979" s="21">
        <f>VLOOKUP(dirty_cafe_sales!A3979,dirty_cafe_sales!A:S,18,FALSE)</f>
        <v>3</v>
      </c>
      <c r="G3979" s="21">
        <f>VLOOKUP(dirty_cafe_sales!A3979,dirty_cafe_sales!A:S,17,FALSE)</f>
        <v>3</v>
      </c>
      <c r="H3979" s="21">
        <f>VLOOKUP(dirty_cafe_sales!A3979,dirty_cafe_sales!A:S,19,FALSE)</f>
        <v>9</v>
      </c>
    </row>
    <row r="3980" spans="1:8" x14ac:dyDescent="0.3">
      <c r="A3980" s="19" t="s">
        <v>3999</v>
      </c>
      <c r="B3980" s="19" t="str">
        <f>VLOOKUP(dirty_cafe_sales!A3980,dirty_cafe_sales!A:S,10,FALSE)</f>
        <v>Sandwich</v>
      </c>
      <c r="C3980" s="20">
        <f>VLOOKUP(dirty_cafe_sales!A3980,dirty_cafe_sales!A:S,16,FALSE)</f>
        <v>45003</v>
      </c>
      <c r="D3980" s="19" t="str">
        <f>VLOOKUP(dirty_cafe_sales!A3980,dirty_cafe_sales!A:S,15,FALSE)</f>
        <v>Takeaway</v>
      </c>
      <c r="E3980" s="19" t="str">
        <f>VLOOKUP(dirty_cafe_sales!A3980,dirty_cafe_sales!A:S,14,FALSE)</f>
        <v>Cash</v>
      </c>
      <c r="F3980" s="21">
        <f>VLOOKUP(dirty_cafe_sales!A3980,dirty_cafe_sales!A:S,18,FALSE)</f>
        <v>4</v>
      </c>
      <c r="G3980" s="21">
        <f>VLOOKUP(dirty_cafe_sales!A3980,dirty_cafe_sales!A:S,17,FALSE)</f>
        <v>4</v>
      </c>
      <c r="H3980" s="21">
        <f>VLOOKUP(dirty_cafe_sales!A3980,dirty_cafe_sales!A:S,19,FALSE)</f>
        <v>16</v>
      </c>
    </row>
    <row r="3981" spans="1:8" x14ac:dyDescent="0.3">
      <c r="A3981" s="19" t="s">
        <v>4000</v>
      </c>
      <c r="B3981" s="19" t="str">
        <f>VLOOKUP(dirty_cafe_sales!A3981,dirty_cafe_sales!A:S,10,FALSE)</f>
        <v>Cake</v>
      </c>
      <c r="C3981" s="20">
        <f>VLOOKUP(dirty_cafe_sales!A3981,dirty_cafe_sales!A:S,16,FALSE)</f>
        <v>45239</v>
      </c>
      <c r="D3981" s="19" t="str">
        <f>VLOOKUP(dirty_cafe_sales!A3981,dirty_cafe_sales!A:S,15,FALSE)</f>
        <v>Takeaway</v>
      </c>
      <c r="E3981" s="19" t="str">
        <f>VLOOKUP(dirty_cafe_sales!A3981,dirty_cafe_sales!A:S,14,FALSE)</f>
        <v>Credit Card</v>
      </c>
      <c r="F3981" s="21">
        <f>VLOOKUP(dirty_cafe_sales!A3981,dirty_cafe_sales!A:S,18,FALSE)</f>
        <v>3</v>
      </c>
      <c r="G3981" s="21">
        <f>VLOOKUP(dirty_cafe_sales!A3981,dirty_cafe_sales!A:S,17,FALSE)</f>
        <v>4</v>
      </c>
      <c r="H3981" s="21">
        <f>VLOOKUP(dirty_cafe_sales!A3981,dirty_cafe_sales!A:S,19,FALSE)</f>
        <v>12</v>
      </c>
    </row>
    <row r="3982" spans="1:8" x14ac:dyDescent="0.3">
      <c r="A3982" s="19" t="s">
        <v>4001</v>
      </c>
      <c r="B3982" s="19" t="str">
        <f>VLOOKUP(dirty_cafe_sales!A3982,dirty_cafe_sales!A:S,10,FALSE)</f>
        <v>Salad</v>
      </c>
      <c r="C3982" s="20">
        <f>VLOOKUP(dirty_cafe_sales!A3982,dirty_cafe_sales!A:S,16,FALSE)</f>
        <v>45133</v>
      </c>
      <c r="D3982" s="19" t="str">
        <f>VLOOKUP(dirty_cafe_sales!A3982,dirty_cafe_sales!A:S,15,FALSE)</f>
        <v>Takeaway</v>
      </c>
      <c r="E3982" s="19" t="str">
        <f>VLOOKUP(dirty_cafe_sales!A3982,dirty_cafe_sales!A:S,14,FALSE)</f>
        <v>Credit Card</v>
      </c>
      <c r="F3982" s="21">
        <f>VLOOKUP(dirty_cafe_sales!A3982,dirty_cafe_sales!A:S,18,FALSE)</f>
        <v>5</v>
      </c>
      <c r="G3982" s="21">
        <f>VLOOKUP(dirty_cafe_sales!A3982,dirty_cafe_sales!A:S,17,FALSE)</f>
        <v>3</v>
      </c>
      <c r="H3982" s="21">
        <f>VLOOKUP(dirty_cafe_sales!A3982,dirty_cafe_sales!A:S,19,FALSE)</f>
        <v>15</v>
      </c>
    </row>
    <row r="3983" spans="1:8" x14ac:dyDescent="0.3">
      <c r="A3983" s="19" t="s">
        <v>4002</v>
      </c>
      <c r="B3983" s="19" t="str">
        <f>VLOOKUP(dirty_cafe_sales!A3983,dirty_cafe_sales!A:S,10,FALSE)</f>
        <v>Unknown</v>
      </c>
      <c r="C3983" s="20">
        <f>VLOOKUP(dirty_cafe_sales!A3983,dirty_cafe_sales!A:S,16,FALSE)</f>
        <v>45066</v>
      </c>
      <c r="D3983" s="19" t="str">
        <f>VLOOKUP(dirty_cafe_sales!A3983,dirty_cafe_sales!A:S,15,FALSE)</f>
        <v>Unknown</v>
      </c>
      <c r="E3983" s="19" t="str">
        <f>VLOOKUP(dirty_cafe_sales!A3983,dirty_cafe_sales!A:S,14,FALSE)</f>
        <v>Unknown</v>
      </c>
      <c r="F3983" s="21">
        <f>VLOOKUP(dirty_cafe_sales!A3983,dirty_cafe_sales!A:S,18,FALSE)</f>
        <v>5</v>
      </c>
      <c r="G3983" s="21">
        <f>VLOOKUP(dirty_cafe_sales!A3983,dirty_cafe_sales!A:S,17,FALSE)</f>
        <v>1</v>
      </c>
      <c r="H3983" s="21">
        <f>VLOOKUP(dirty_cafe_sales!A3983,dirty_cafe_sales!A:S,19,FALSE)</f>
        <v>5</v>
      </c>
    </row>
    <row r="3984" spans="1:8" x14ac:dyDescent="0.3">
      <c r="A3984" s="19" t="s">
        <v>4003</v>
      </c>
      <c r="B3984" s="19" t="str">
        <f>VLOOKUP(dirty_cafe_sales!A3984,dirty_cafe_sales!A:S,10,FALSE)</f>
        <v>Salad</v>
      </c>
      <c r="C3984" s="20">
        <f>VLOOKUP(dirty_cafe_sales!A3984,dirty_cafe_sales!A:S,16,FALSE)</f>
        <v>45136</v>
      </c>
      <c r="D3984" s="19" t="str">
        <f>VLOOKUP(dirty_cafe_sales!A3984,dirty_cafe_sales!A:S,15,FALSE)</f>
        <v>In-store</v>
      </c>
      <c r="E3984" s="19" t="str">
        <f>VLOOKUP(dirty_cafe_sales!A3984,dirty_cafe_sales!A:S,14,FALSE)</f>
        <v>Unknown</v>
      </c>
      <c r="F3984" s="21">
        <f>VLOOKUP(dirty_cafe_sales!A3984,dirty_cafe_sales!A:S,18,FALSE)</f>
        <v>5</v>
      </c>
      <c r="G3984" s="21">
        <f>VLOOKUP(dirty_cafe_sales!A3984,dirty_cafe_sales!A:S,17,FALSE)</f>
        <v>2</v>
      </c>
      <c r="H3984" s="21">
        <f>VLOOKUP(dirty_cafe_sales!A3984,dirty_cafe_sales!A:S,19,FALSE)</f>
        <v>10</v>
      </c>
    </row>
    <row r="3985" spans="1:8" x14ac:dyDescent="0.3">
      <c r="A3985" s="19" t="s">
        <v>4004</v>
      </c>
      <c r="B3985" s="19" t="str">
        <f>VLOOKUP(dirty_cafe_sales!A3985,dirty_cafe_sales!A:S,10,FALSE)</f>
        <v>Coffee</v>
      </c>
      <c r="C3985" s="20">
        <f>VLOOKUP(dirty_cafe_sales!A3985,dirty_cafe_sales!A:S,16,FALSE)</f>
        <v>44966</v>
      </c>
      <c r="D3985" s="19" t="str">
        <f>VLOOKUP(dirty_cafe_sales!A3985,dirty_cafe_sales!A:S,15,FALSE)</f>
        <v>Takeaway</v>
      </c>
      <c r="E3985" s="19" t="str">
        <f>VLOOKUP(dirty_cafe_sales!A3985,dirty_cafe_sales!A:S,14,FALSE)</f>
        <v>Unknown</v>
      </c>
      <c r="F3985" s="21">
        <f>VLOOKUP(dirty_cafe_sales!A3985,dirty_cafe_sales!A:S,18,FALSE)</f>
        <v>2</v>
      </c>
      <c r="G3985" s="21">
        <f>VLOOKUP(dirty_cafe_sales!A3985,dirty_cafe_sales!A:S,17,FALSE)</f>
        <v>3</v>
      </c>
      <c r="H3985" s="21">
        <f>VLOOKUP(dirty_cafe_sales!A3985,dirty_cafe_sales!A:S,19,FALSE)</f>
        <v>6</v>
      </c>
    </row>
    <row r="3986" spans="1:8" x14ac:dyDescent="0.3">
      <c r="A3986" s="19" t="s">
        <v>4005</v>
      </c>
      <c r="B3986" s="19" t="str">
        <f>VLOOKUP(dirty_cafe_sales!A3986,dirty_cafe_sales!A:S,10,FALSE)</f>
        <v>Sandwich</v>
      </c>
      <c r="C3986" s="20">
        <f>VLOOKUP(dirty_cafe_sales!A3986,dirty_cafe_sales!A:S,16,FALSE)</f>
        <v>45273</v>
      </c>
      <c r="D3986" s="19" t="str">
        <f>VLOOKUP(dirty_cafe_sales!A3986,dirty_cafe_sales!A:S,15,FALSE)</f>
        <v>Takeaway</v>
      </c>
      <c r="E3986" s="19" t="str">
        <f>VLOOKUP(dirty_cafe_sales!A3986,dirty_cafe_sales!A:S,14,FALSE)</f>
        <v>Digital Wallet</v>
      </c>
      <c r="F3986" s="21">
        <f>VLOOKUP(dirty_cafe_sales!A3986,dirty_cafe_sales!A:S,18,FALSE)</f>
        <v>0</v>
      </c>
      <c r="G3986" s="21">
        <f>VLOOKUP(dirty_cafe_sales!A3986,dirty_cafe_sales!A:S,17,FALSE)</f>
        <v>1</v>
      </c>
      <c r="H3986" s="21">
        <f>VLOOKUP(dirty_cafe_sales!A3986,dirty_cafe_sales!A:S,19,FALSE)</f>
        <v>0</v>
      </c>
    </row>
    <row r="3987" spans="1:8" x14ac:dyDescent="0.3">
      <c r="A3987" s="19" t="s">
        <v>4006</v>
      </c>
      <c r="B3987" s="19" t="str">
        <f>VLOOKUP(dirty_cafe_sales!A3987,dirty_cafe_sales!A:S,10,FALSE)</f>
        <v>Sandwich</v>
      </c>
      <c r="C3987" s="20">
        <f>VLOOKUP(dirty_cafe_sales!A3987,dirty_cafe_sales!A:S,16,FALSE)</f>
        <v>45050</v>
      </c>
      <c r="D3987" s="19" t="str">
        <f>VLOOKUP(dirty_cafe_sales!A3987,dirty_cafe_sales!A:S,15,FALSE)</f>
        <v>Unknown</v>
      </c>
      <c r="E3987" s="19" t="str">
        <f>VLOOKUP(dirty_cafe_sales!A3987,dirty_cafe_sales!A:S,14,FALSE)</f>
        <v>Credit Card</v>
      </c>
      <c r="F3987" s="21">
        <f>VLOOKUP(dirty_cafe_sales!A3987,dirty_cafe_sales!A:S,18,FALSE)</f>
        <v>4</v>
      </c>
      <c r="G3987" s="21">
        <f>VLOOKUP(dirty_cafe_sales!A3987,dirty_cafe_sales!A:S,17,FALSE)</f>
        <v>2</v>
      </c>
      <c r="H3987" s="21">
        <f>VLOOKUP(dirty_cafe_sales!A3987,dirty_cafe_sales!A:S,19,FALSE)</f>
        <v>8</v>
      </c>
    </row>
    <row r="3988" spans="1:8" x14ac:dyDescent="0.3">
      <c r="A3988" s="19" t="s">
        <v>4007</v>
      </c>
      <c r="B3988" s="19" t="str">
        <f>VLOOKUP(dirty_cafe_sales!A3988,dirty_cafe_sales!A:S,10,FALSE)</f>
        <v>Cake</v>
      </c>
      <c r="C3988" s="20">
        <f>VLOOKUP(dirty_cafe_sales!A3988,dirty_cafe_sales!A:S,16,FALSE)</f>
        <v>45223</v>
      </c>
      <c r="D3988" s="19" t="str">
        <f>VLOOKUP(dirty_cafe_sales!A3988,dirty_cafe_sales!A:S,15,FALSE)</f>
        <v>In-store</v>
      </c>
      <c r="E3988" s="19" t="str">
        <f>VLOOKUP(dirty_cafe_sales!A3988,dirty_cafe_sales!A:S,14,FALSE)</f>
        <v>Digital Wallet</v>
      </c>
      <c r="F3988" s="21">
        <f>VLOOKUP(dirty_cafe_sales!A3988,dirty_cafe_sales!A:S,18,FALSE)</f>
        <v>3</v>
      </c>
      <c r="G3988" s="21">
        <f>VLOOKUP(dirty_cafe_sales!A3988,dirty_cafe_sales!A:S,17,FALSE)</f>
        <v>5</v>
      </c>
      <c r="H3988" s="21">
        <f>VLOOKUP(dirty_cafe_sales!A3988,dirty_cafe_sales!A:S,19,FALSE)</f>
        <v>15</v>
      </c>
    </row>
    <row r="3989" spans="1:8" x14ac:dyDescent="0.3">
      <c r="A3989" s="19" t="s">
        <v>4008</v>
      </c>
      <c r="B3989" s="19" t="str">
        <f>VLOOKUP(dirty_cafe_sales!A3989,dirty_cafe_sales!A:S,10,FALSE)</f>
        <v>Sandwich</v>
      </c>
      <c r="C3989" s="20">
        <f>VLOOKUP(dirty_cafe_sales!A3989,dirty_cafe_sales!A:S,16,FALSE)</f>
        <v>45022</v>
      </c>
      <c r="D3989" s="19" t="str">
        <f>VLOOKUP(dirty_cafe_sales!A3989,dirty_cafe_sales!A:S,15,FALSE)</f>
        <v>Takeaway</v>
      </c>
      <c r="E3989" s="19" t="str">
        <f>VLOOKUP(dirty_cafe_sales!A3989,dirty_cafe_sales!A:S,14,FALSE)</f>
        <v>Credit Card</v>
      </c>
      <c r="F3989" s="21">
        <f>VLOOKUP(dirty_cafe_sales!A3989,dirty_cafe_sales!A:S,18,FALSE)</f>
        <v>4</v>
      </c>
      <c r="G3989" s="21">
        <f>VLOOKUP(dirty_cafe_sales!A3989,dirty_cafe_sales!A:S,17,FALSE)</f>
        <v>1</v>
      </c>
      <c r="H3989" s="21">
        <f>VLOOKUP(dirty_cafe_sales!A3989,dirty_cafe_sales!A:S,19,FALSE)</f>
        <v>4</v>
      </c>
    </row>
    <row r="3990" spans="1:8" x14ac:dyDescent="0.3">
      <c r="A3990" s="19" t="s">
        <v>4009</v>
      </c>
      <c r="B3990" s="19" t="str">
        <f>VLOOKUP(dirty_cafe_sales!A3990,dirty_cafe_sales!A:S,10,FALSE)</f>
        <v>Unknown</v>
      </c>
      <c r="C3990" s="20">
        <f>VLOOKUP(dirty_cafe_sales!A3990,dirty_cafe_sales!A:S,16,FALSE)</f>
        <v>45225</v>
      </c>
      <c r="D3990" s="19" t="str">
        <f>VLOOKUP(dirty_cafe_sales!A3990,dirty_cafe_sales!A:S,15,FALSE)</f>
        <v>Unknown</v>
      </c>
      <c r="E3990" s="19" t="str">
        <f>VLOOKUP(dirty_cafe_sales!A3990,dirty_cafe_sales!A:S,14,FALSE)</f>
        <v>Unknown</v>
      </c>
      <c r="F3990" s="21">
        <f>VLOOKUP(dirty_cafe_sales!A3990,dirty_cafe_sales!A:S,18,FALSE)</f>
        <v>2</v>
      </c>
      <c r="G3990" s="21">
        <f>VLOOKUP(dirty_cafe_sales!A3990,dirty_cafe_sales!A:S,17,FALSE)</f>
        <v>5</v>
      </c>
      <c r="H3990" s="21">
        <f>VLOOKUP(dirty_cafe_sales!A3990,dirty_cafe_sales!A:S,19,FALSE)</f>
        <v>10</v>
      </c>
    </row>
    <row r="3991" spans="1:8" x14ac:dyDescent="0.3">
      <c r="A3991" s="19" t="s">
        <v>4010</v>
      </c>
      <c r="B3991" s="19" t="str">
        <f>VLOOKUP(dirty_cafe_sales!A3991,dirty_cafe_sales!A:S,10,FALSE)</f>
        <v>Coffee</v>
      </c>
      <c r="C3991" s="20">
        <f>VLOOKUP(dirty_cafe_sales!A3991,dirty_cafe_sales!A:S,16,FALSE)</f>
        <v>45093</v>
      </c>
      <c r="D3991" s="19" t="str">
        <f>VLOOKUP(dirty_cafe_sales!A3991,dirty_cafe_sales!A:S,15,FALSE)</f>
        <v>Takeaway</v>
      </c>
      <c r="E3991" s="19" t="str">
        <f>VLOOKUP(dirty_cafe_sales!A3991,dirty_cafe_sales!A:S,14,FALSE)</f>
        <v>Cash</v>
      </c>
      <c r="F3991" s="21">
        <f>VLOOKUP(dirty_cafe_sales!A3991,dirty_cafe_sales!A:S,18,FALSE)</f>
        <v>2</v>
      </c>
      <c r="G3991" s="21">
        <f>VLOOKUP(dirty_cafe_sales!A3991,dirty_cafe_sales!A:S,17,FALSE)</f>
        <v>4</v>
      </c>
      <c r="H3991" s="21">
        <f>VLOOKUP(dirty_cafe_sales!A3991,dirty_cafe_sales!A:S,19,FALSE)</f>
        <v>8</v>
      </c>
    </row>
    <row r="3992" spans="1:8" x14ac:dyDescent="0.3">
      <c r="A3992" s="19" t="s">
        <v>4011</v>
      </c>
      <c r="B3992" s="19" t="str">
        <f>VLOOKUP(dirty_cafe_sales!A3992,dirty_cafe_sales!A:S,10,FALSE)</f>
        <v>Juice</v>
      </c>
      <c r="C3992" s="20">
        <f>VLOOKUP(dirty_cafe_sales!A3992,dirty_cafe_sales!A:S,16,FALSE)</f>
        <v>45284</v>
      </c>
      <c r="D3992" s="19" t="str">
        <f>VLOOKUP(dirty_cafe_sales!A3992,dirty_cafe_sales!A:S,15,FALSE)</f>
        <v>In-store</v>
      </c>
      <c r="E3992" s="19" t="str">
        <f>VLOOKUP(dirty_cafe_sales!A3992,dirty_cafe_sales!A:S,14,FALSE)</f>
        <v>Unknown</v>
      </c>
      <c r="F3992" s="21">
        <f>VLOOKUP(dirty_cafe_sales!A3992,dirty_cafe_sales!A:S,18,FALSE)</f>
        <v>3</v>
      </c>
      <c r="G3992" s="21">
        <f>VLOOKUP(dirty_cafe_sales!A3992,dirty_cafe_sales!A:S,17,FALSE)</f>
        <v>2</v>
      </c>
      <c r="H3992" s="21">
        <f>VLOOKUP(dirty_cafe_sales!A3992,dirty_cafe_sales!A:S,19,FALSE)</f>
        <v>6</v>
      </c>
    </row>
    <row r="3993" spans="1:8" x14ac:dyDescent="0.3">
      <c r="A3993" s="19" t="s">
        <v>4012</v>
      </c>
      <c r="B3993" s="19" t="str">
        <f>VLOOKUP(dirty_cafe_sales!A3993,dirty_cafe_sales!A:S,10,FALSE)</f>
        <v>Unknown</v>
      </c>
      <c r="C3993" s="20">
        <f>VLOOKUP(dirty_cafe_sales!A3993,dirty_cafe_sales!A:S,16,FALSE)</f>
        <v>45096</v>
      </c>
      <c r="D3993" s="19" t="str">
        <f>VLOOKUP(dirty_cafe_sales!A3993,dirty_cafe_sales!A:S,15,FALSE)</f>
        <v>Unknown</v>
      </c>
      <c r="E3993" s="19" t="str">
        <f>VLOOKUP(dirty_cafe_sales!A3993,dirty_cafe_sales!A:S,14,FALSE)</f>
        <v>Cash</v>
      </c>
      <c r="F3993" s="21">
        <f>VLOOKUP(dirty_cafe_sales!A3993,dirty_cafe_sales!A:S,18,FALSE)</f>
        <v>4</v>
      </c>
      <c r="G3993" s="21">
        <f>VLOOKUP(dirty_cafe_sales!A3993,dirty_cafe_sales!A:S,17,FALSE)</f>
        <v>4</v>
      </c>
      <c r="H3993" s="21">
        <f>VLOOKUP(dirty_cafe_sales!A3993,dirty_cafe_sales!A:S,19,FALSE)</f>
        <v>16</v>
      </c>
    </row>
    <row r="3994" spans="1:8" x14ac:dyDescent="0.3">
      <c r="A3994" s="19" t="s">
        <v>4013</v>
      </c>
      <c r="B3994" s="19" t="str">
        <f>VLOOKUP(dirty_cafe_sales!A3994,dirty_cafe_sales!A:S,10,FALSE)</f>
        <v>Juice</v>
      </c>
      <c r="C3994" s="20">
        <f>VLOOKUP(dirty_cafe_sales!A3994,dirty_cafe_sales!A:S,16,FALSE)</f>
        <v>45018</v>
      </c>
      <c r="D3994" s="19" t="str">
        <f>VLOOKUP(dirty_cafe_sales!A3994,dirty_cafe_sales!A:S,15,FALSE)</f>
        <v>Takeaway</v>
      </c>
      <c r="E3994" s="19" t="str">
        <f>VLOOKUP(dirty_cafe_sales!A3994,dirty_cafe_sales!A:S,14,FALSE)</f>
        <v>Unknown</v>
      </c>
      <c r="F3994" s="21">
        <f>VLOOKUP(dirty_cafe_sales!A3994,dirty_cafe_sales!A:S,18,FALSE)</f>
        <v>3</v>
      </c>
      <c r="G3994" s="21">
        <f>VLOOKUP(dirty_cafe_sales!A3994,dirty_cafe_sales!A:S,17,FALSE)</f>
        <v>5</v>
      </c>
      <c r="H3994" s="21">
        <f>VLOOKUP(dirty_cafe_sales!A3994,dirty_cafe_sales!A:S,19,FALSE)</f>
        <v>15</v>
      </c>
    </row>
    <row r="3995" spans="1:8" x14ac:dyDescent="0.3">
      <c r="A3995" s="19" t="s">
        <v>4014</v>
      </c>
      <c r="B3995" s="19" t="str">
        <f>VLOOKUP(dirty_cafe_sales!A3995,dirty_cafe_sales!A:S,10,FALSE)</f>
        <v>Coffee</v>
      </c>
      <c r="C3995" s="20">
        <f>VLOOKUP(dirty_cafe_sales!A3995,dirty_cafe_sales!A:S,16,FALSE)</f>
        <v>45206</v>
      </c>
      <c r="D3995" s="19" t="str">
        <f>VLOOKUP(dirty_cafe_sales!A3995,dirty_cafe_sales!A:S,15,FALSE)</f>
        <v>In-store</v>
      </c>
      <c r="E3995" s="19" t="str">
        <f>VLOOKUP(dirty_cafe_sales!A3995,dirty_cafe_sales!A:S,14,FALSE)</f>
        <v>Unknown</v>
      </c>
      <c r="F3995" s="21">
        <f>VLOOKUP(dirty_cafe_sales!A3995,dirty_cafe_sales!A:S,18,FALSE)</f>
        <v>2</v>
      </c>
      <c r="G3995" s="21">
        <f>VLOOKUP(dirty_cafe_sales!A3995,dirty_cafe_sales!A:S,17,FALSE)</f>
        <v>5</v>
      </c>
      <c r="H3995" s="21">
        <f>VLOOKUP(dirty_cafe_sales!A3995,dirty_cafe_sales!A:S,19,FALSE)</f>
        <v>10</v>
      </c>
    </row>
    <row r="3996" spans="1:8" x14ac:dyDescent="0.3">
      <c r="A3996" s="19" t="s">
        <v>4015</v>
      </c>
      <c r="B3996" s="19" t="str">
        <f>VLOOKUP(dirty_cafe_sales!A3996,dirty_cafe_sales!A:S,10,FALSE)</f>
        <v>Juice</v>
      </c>
      <c r="C3996" s="20">
        <f>VLOOKUP(dirty_cafe_sales!A3996,dirty_cafe_sales!A:S,16,FALSE)</f>
        <v>45272</v>
      </c>
      <c r="D3996" s="19" t="str">
        <f>VLOOKUP(dirty_cafe_sales!A3996,dirty_cafe_sales!A:S,15,FALSE)</f>
        <v>Unknown</v>
      </c>
      <c r="E3996" s="19" t="str">
        <f>VLOOKUP(dirty_cafe_sales!A3996,dirty_cafe_sales!A:S,14,FALSE)</f>
        <v>Cash</v>
      </c>
      <c r="F3996" s="21">
        <f>VLOOKUP(dirty_cafe_sales!A3996,dirty_cafe_sales!A:S,18,FALSE)</f>
        <v>3</v>
      </c>
      <c r="G3996" s="21">
        <f>VLOOKUP(dirty_cafe_sales!A3996,dirty_cafe_sales!A:S,17,FALSE)</f>
        <v>5</v>
      </c>
      <c r="H3996" s="21">
        <f>VLOOKUP(dirty_cafe_sales!A3996,dirty_cafe_sales!A:S,19,FALSE)</f>
        <v>15</v>
      </c>
    </row>
    <row r="3997" spans="1:8" x14ac:dyDescent="0.3">
      <c r="A3997" s="19" t="s">
        <v>4016</v>
      </c>
      <c r="B3997" s="19" t="str">
        <f>VLOOKUP(dirty_cafe_sales!A3997,dirty_cafe_sales!A:S,10,FALSE)</f>
        <v>Tea</v>
      </c>
      <c r="C3997" s="20">
        <f>VLOOKUP(dirty_cafe_sales!A3997,dirty_cafe_sales!A:S,16,FALSE)</f>
        <v>45227</v>
      </c>
      <c r="D3997" s="19" t="str">
        <f>VLOOKUP(dirty_cafe_sales!A3997,dirty_cafe_sales!A:S,15,FALSE)</f>
        <v>In-store</v>
      </c>
      <c r="E3997" s="19" t="str">
        <f>VLOOKUP(dirty_cafe_sales!A3997,dirty_cafe_sales!A:S,14,FALSE)</f>
        <v>Credit Card</v>
      </c>
      <c r="F3997" s="21">
        <f>VLOOKUP(dirty_cafe_sales!A3997,dirty_cafe_sales!A:S,18,FALSE)</f>
        <v>1.5</v>
      </c>
      <c r="G3997" s="21">
        <f>VLOOKUP(dirty_cafe_sales!A3997,dirty_cafe_sales!A:S,17,FALSE)</f>
        <v>5</v>
      </c>
      <c r="H3997" s="21">
        <f>VLOOKUP(dirty_cafe_sales!A3997,dirty_cafe_sales!A:S,19,FALSE)</f>
        <v>7.5</v>
      </c>
    </row>
    <row r="3998" spans="1:8" x14ac:dyDescent="0.3">
      <c r="A3998" s="19" t="s">
        <v>4017</v>
      </c>
      <c r="B3998" s="19" t="str">
        <f>VLOOKUP(dirty_cafe_sales!A3998,dirty_cafe_sales!A:S,10,FALSE)</f>
        <v>Sandwich</v>
      </c>
      <c r="C3998" s="20">
        <f>VLOOKUP(dirty_cafe_sales!A3998,dirty_cafe_sales!A:S,16,FALSE)</f>
        <v>45138</v>
      </c>
      <c r="D3998" s="19" t="str">
        <f>VLOOKUP(dirty_cafe_sales!A3998,dirty_cafe_sales!A:S,15,FALSE)</f>
        <v>Unknown</v>
      </c>
      <c r="E3998" s="19" t="str">
        <f>VLOOKUP(dirty_cafe_sales!A3998,dirty_cafe_sales!A:S,14,FALSE)</f>
        <v>Unknown</v>
      </c>
      <c r="F3998" s="21">
        <f>VLOOKUP(dirty_cafe_sales!A3998,dirty_cafe_sales!A:S,18,FALSE)</f>
        <v>4</v>
      </c>
      <c r="G3998" s="21">
        <f>VLOOKUP(dirty_cafe_sales!A3998,dirty_cafe_sales!A:S,17,FALSE)</f>
        <v>4</v>
      </c>
      <c r="H3998" s="21">
        <f>VLOOKUP(dirty_cafe_sales!A3998,dirty_cafe_sales!A:S,19,FALSE)</f>
        <v>16</v>
      </c>
    </row>
    <row r="3999" spans="1:8" x14ac:dyDescent="0.3">
      <c r="A3999" s="19" t="s">
        <v>4018</v>
      </c>
      <c r="B3999" s="19" t="str">
        <f>VLOOKUP(dirty_cafe_sales!A3999,dirty_cafe_sales!A:S,10,FALSE)</f>
        <v>Juice</v>
      </c>
      <c r="C3999" s="20">
        <f>VLOOKUP(dirty_cafe_sales!A3999,dirty_cafe_sales!A:S,16,FALSE)</f>
        <v>45223</v>
      </c>
      <c r="D3999" s="19" t="str">
        <f>VLOOKUP(dirty_cafe_sales!A3999,dirty_cafe_sales!A:S,15,FALSE)</f>
        <v>Unknown</v>
      </c>
      <c r="E3999" s="19" t="str">
        <f>VLOOKUP(dirty_cafe_sales!A3999,dirty_cafe_sales!A:S,14,FALSE)</f>
        <v>Credit Card</v>
      </c>
      <c r="F3999" s="21">
        <f>VLOOKUP(dirty_cafe_sales!A3999,dirty_cafe_sales!A:S,18,FALSE)</f>
        <v>3</v>
      </c>
      <c r="G3999" s="21">
        <f>VLOOKUP(dirty_cafe_sales!A3999,dirty_cafe_sales!A:S,17,FALSE)</f>
        <v>4</v>
      </c>
      <c r="H3999" s="21">
        <f>VLOOKUP(dirty_cafe_sales!A3999,dirty_cafe_sales!A:S,19,FALSE)</f>
        <v>12</v>
      </c>
    </row>
    <row r="4000" spans="1:8" x14ac:dyDescent="0.3">
      <c r="A4000" s="19" t="s">
        <v>4019</v>
      </c>
      <c r="B4000" s="19" t="str">
        <f>VLOOKUP(dirty_cafe_sales!A4000,dirty_cafe_sales!A:S,10,FALSE)</f>
        <v>Cookie</v>
      </c>
      <c r="C4000" s="20">
        <f>VLOOKUP(dirty_cafe_sales!A4000,dirty_cafe_sales!A:S,16,FALSE)</f>
        <v>44964</v>
      </c>
      <c r="D4000" s="19" t="str">
        <f>VLOOKUP(dirty_cafe_sales!A4000,dirty_cafe_sales!A:S,15,FALSE)</f>
        <v>In-store</v>
      </c>
      <c r="E4000" s="19" t="str">
        <f>VLOOKUP(dirty_cafe_sales!A4000,dirty_cafe_sales!A:S,14,FALSE)</f>
        <v>Credit Card</v>
      </c>
      <c r="F4000" s="21">
        <f>VLOOKUP(dirty_cafe_sales!A4000,dirty_cafe_sales!A:S,18,FALSE)</f>
        <v>1</v>
      </c>
      <c r="G4000" s="21">
        <f>VLOOKUP(dirty_cafe_sales!A4000,dirty_cafe_sales!A:S,17,FALSE)</f>
        <v>1</v>
      </c>
      <c r="H4000" s="21">
        <f>VLOOKUP(dirty_cafe_sales!A4000,dirty_cafe_sales!A:S,19,FALSE)</f>
        <v>1</v>
      </c>
    </row>
    <row r="4001" spans="1:8" x14ac:dyDescent="0.3">
      <c r="A4001" s="19" t="s">
        <v>4020</v>
      </c>
      <c r="B4001" s="19" t="str">
        <f>VLOOKUP(dirty_cafe_sales!A4001,dirty_cafe_sales!A:S,10,FALSE)</f>
        <v>Cookie</v>
      </c>
      <c r="C4001" s="20">
        <f>VLOOKUP(dirty_cafe_sales!A4001,dirty_cafe_sales!A:S,16,FALSE)</f>
        <v>44976</v>
      </c>
      <c r="D4001" s="19" t="str">
        <f>VLOOKUP(dirty_cafe_sales!A4001,dirty_cafe_sales!A:S,15,FALSE)</f>
        <v>In-store</v>
      </c>
      <c r="E4001" s="19" t="str">
        <f>VLOOKUP(dirty_cafe_sales!A4001,dirty_cafe_sales!A:S,14,FALSE)</f>
        <v>Cash</v>
      </c>
      <c r="F4001" s="21">
        <f>VLOOKUP(dirty_cafe_sales!A4001,dirty_cafe_sales!A:S,18,FALSE)</f>
        <v>1</v>
      </c>
      <c r="G4001" s="21">
        <f>VLOOKUP(dirty_cafe_sales!A4001,dirty_cafe_sales!A:S,17,FALSE)</f>
        <v>5</v>
      </c>
      <c r="H4001" s="21">
        <f>VLOOKUP(dirty_cafe_sales!A4001,dirty_cafe_sales!A:S,19,FALSE)</f>
        <v>5</v>
      </c>
    </row>
    <row r="4002" spans="1:8" x14ac:dyDescent="0.3">
      <c r="A4002" s="19" t="s">
        <v>4021</v>
      </c>
      <c r="B4002" s="19" t="str">
        <f>VLOOKUP(dirty_cafe_sales!A4002,dirty_cafe_sales!A:S,10,FALSE)</f>
        <v>Cookie</v>
      </c>
      <c r="C4002" s="20">
        <f>VLOOKUP(dirty_cafe_sales!A4002,dirty_cafe_sales!A:S,16,FALSE)</f>
        <v>44998</v>
      </c>
      <c r="D4002" s="19" t="str">
        <f>VLOOKUP(dirty_cafe_sales!A4002,dirty_cafe_sales!A:S,15,FALSE)</f>
        <v>In-store</v>
      </c>
      <c r="E4002" s="19" t="str">
        <f>VLOOKUP(dirty_cafe_sales!A4002,dirty_cafe_sales!A:S,14,FALSE)</f>
        <v>Credit Card</v>
      </c>
      <c r="F4002" s="21">
        <f>VLOOKUP(dirty_cafe_sales!A4002,dirty_cafe_sales!A:S,18,FALSE)</f>
        <v>1</v>
      </c>
      <c r="G4002" s="21">
        <f>VLOOKUP(dirty_cafe_sales!A4002,dirty_cafe_sales!A:S,17,FALSE)</f>
        <v>1</v>
      </c>
      <c r="H4002" s="21">
        <f>VLOOKUP(dirty_cafe_sales!A4002,dirty_cafe_sales!A:S,19,FALSE)</f>
        <v>1</v>
      </c>
    </row>
    <row r="4003" spans="1:8" x14ac:dyDescent="0.3">
      <c r="A4003" s="19" t="s">
        <v>4022</v>
      </c>
      <c r="B4003" s="19" t="str">
        <f>VLOOKUP(dirty_cafe_sales!A4003,dirty_cafe_sales!A:S,10,FALSE)</f>
        <v>Cake</v>
      </c>
      <c r="C4003" s="20">
        <f>VLOOKUP(dirty_cafe_sales!A4003,dirty_cafe_sales!A:S,16,FALSE)</f>
        <v>45172</v>
      </c>
      <c r="D4003" s="19" t="str">
        <f>VLOOKUP(dirty_cafe_sales!A4003,dirty_cafe_sales!A:S,15,FALSE)</f>
        <v>Unknown</v>
      </c>
      <c r="E4003" s="19" t="str">
        <f>VLOOKUP(dirty_cafe_sales!A4003,dirty_cafe_sales!A:S,14,FALSE)</f>
        <v>Digital Wallet</v>
      </c>
      <c r="F4003" s="21">
        <f>VLOOKUP(dirty_cafe_sales!A4003,dirty_cafe_sales!A:S,18,FALSE)</f>
        <v>3</v>
      </c>
      <c r="G4003" s="21">
        <f>VLOOKUP(dirty_cafe_sales!A4003,dirty_cafe_sales!A:S,17,FALSE)</f>
        <v>4</v>
      </c>
      <c r="H4003" s="21">
        <f>VLOOKUP(dirty_cafe_sales!A4003,dirty_cafe_sales!A:S,19,FALSE)</f>
        <v>12</v>
      </c>
    </row>
    <row r="4004" spans="1:8" x14ac:dyDescent="0.3">
      <c r="A4004" s="19" t="s">
        <v>4023</v>
      </c>
      <c r="B4004" s="19" t="str">
        <f>VLOOKUP(dirty_cafe_sales!A4004,dirty_cafe_sales!A:S,10,FALSE)</f>
        <v>Cake</v>
      </c>
      <c r="C4004" s="20">
        <f>VLOOKUP(dirty_cafe_sales!A4004,dirty_cafe_sales!A:S,16,FALSE)</f>
        <v>45103</v>
      </c>
      <c r="D4004" s="19" t="str">
        <f>VLOOKUP(dirty_cafe_sales!A4004,dirty_cafe_sales!A:S,15,FALSE)</f>
        <v>In-store</v>
      </c>
      <c r="E4004" s="19" t="str">
        <f>VLOOKUP(dirty_cafe_sales!A4004,dirty_cafe_sales!A:S,14,FALSE)</f>
        <v>Credit Card</v>
      </c>
      <c r="F4004" s="21">
        <f>VLOOKUP(dirty_cafe_sales!A4004,dirty_cafe_sales!A:S,18,FALSE)</f>
        <v>3</v>
      </c>
      <c r="G4004" s="21">
        <f>VLOOKUP(dirty_cafe_sales!A4004,dirty_cafe_sales!A:S,17,FALSE)</f>
        <v>4</v>
      </c>
      <c r="H4004" s="21">
        <f>VLOOKUP(dirty_cafe_sales!A4004,dirty_cafe_sales!A:S,19,FALSE)</f>
        <v>12</v>
      </c>
    </row>
    <row r="4005" spans="1:8" x14ac:dyDescent="0.3">
      <c r="A4005" s="19" t="s">
        <v>4024</v>
      </c>
      <c r="B4005" s="19" t="str">
        <f>VLOOKUP(dirty_cafe_sales!A4005,dirty_cafe_sales!A:S,10,FALSE)</f>
        <v>Unknown</v>
      </c>
      <c r="C4005" s="20">
        <f>VLOOKUP(dirty_cafe_sales!A4005,dirty_cafe_sales!A:S,16,FALSE)</f>
        <v>45285</v>
      </c>
      <c r="D4005" s="19" t="str">
        <f>VLOOKUP(dirty_cafe_sales!A4005,dirty_cafe_sales!A:S,15,FALSE)</f>
        <v>Unknown</v>
      </c>
      <c r="E4005" s="19" t="str">
        <f>VLOOKUP(dirty_cafe_sales!A4005,dirty_cafe_sales!A:S,14,FALSE)</f>
        <v>Cash</v>
      </c>
      <c r="F4005" s="21">
        <f>VLOOKUP(dirty_cafe_sales!A4005,dirty_cafe_sales!A:S,18,FALSE)</f>
        <v>3</v>
      </c>
      <c r="G4005" s="21">
        <f>VLOOKUP(dirty_cafe_sales!A4005,dirty_cafe_sales!A:S,17,FALSE)</f>
        <v>3</v>
      </c>
      <c r="H4005" s="21">
        <f>VLOOKUP(dirty_cafe_sales!A4005,dirty_cafe_sales!A:S,19,FALSE)</f>
        <v>9</v>
      </c>
    </row>
    <row r="4006" spans="1:8" x14ac:dyDescent="0.3">
      <c r="A4006" s="19" t="s">
        <v>4025</v>
      </c>
      <c r="B4006" s="19" t="str">
        <f>VLOOKUP(dirty_cafe_sales!A4006,dirty_cafe_sales!A:S,10,FALSE)</f>
        <v>Tea</v>
      </c>
      <c r="C4006" s="20">
        <f>VLOOKUP(dirty_cafe_sales!A4006,dirty_cafe_sales!A:S,16,FALSE)</f>
        <v>45139</v>
      </c>
      <c r="D4006" s="19" t="str">
        <f>VLOOKUP(dirty_cafe_sales!A4006,dirty_cafe_sales!A:S,15,FALSE)</f>
        <v>Unknown</v>
      </c>
      <c r="E4006" s="19" t="str">
        <f>VLOOKUP(dirty_cafe_sales!A4006,dirty_cafe_sales!A:S,14,FALSE)</f>
        <v>Credit Card</v>
      </c>
      <c r="F4006" s="21">
        <f>VLOOKUP(dirty_cafe_sales!A4006,dirty_cafe_sales!A:S,18,FALSE)</f>
        <v>1.5</v>
      </c>
      <c r="G4006" s="21">
        <f>VLOOKUP(dirty_cafe_sales!A4006,dirty_cafe_sales!A:S,17,FALSE)</f>
        <v>1</v>
      </c>
      <c r="H4006" s="21">
        <f>VLOOKUP(dirty_cafe_sales!A4006,dirty_cafe_sales!A:S,19,FALSE)</f>
        <v>1.5</v>
      </c>
    </row>
    <row r="4007" spans="1:8" x14ac:dyDescent="0.3">
      <c r="A4007" s="19" t="s">
        <v>4026</v>
      </c>
      <c r="B4007" s="19" t="str">
        <f>VLOOKUP(dirty_cafe_sales!A4007,dirty_cafe_sales!A:S,10,FALSE)</f>
        <v>Juice</v>
      </c>
      <c r="C4007" s="20">
        <f>VLOOKUP(dirty_cafe_sales!A4007,dirty_cafe_sales!A:S,16,FALSE)</f>
        <v>45140</v>
      </c>
      <c r="D4007" s="19" t="str">
        <f>VLOOKUP(dirty_cafe_sales!A4007,dirty_cafe_sales!A:S,15,FALSE)</f>
        <v>In-store</v>
      </c>
      <c r="E4007" s="19" t="str">
        <f>VLOOKUP(dirty_cafe_sales!A4007,dirty_cafe_sales!A:S,14,FALSE)</f>
        <v>Digital Wallet</v>
      </c>
      <c r="F4007" s="21">
        <f>VLOOKUP(dirty_cafe_sales!A4007,dirty_cafe_sales!A:S,18,FALSE)</f>
        <v>3</v>
      </c>
      <c r="G4007" s="21">
        <f>VLOOKUP(dirty_cafe_sales!A4007,dirty_cafe_sales!A:S,17,FALSE)</f>
        <v>3</v>
      </c>
      <c r="H4007" s="21">
        <f>VLOOKUP(dirty_cafe_sales!A4007,dirty_cafe_sales!A:S,19,FALSE)</f>
        <v>9</v>
      </c>
    </row>
    <row r="4008" spans="1:8" x14ac:dyDescent="0.3">
      <c r="A4008" s="19" t="s">
        <v>4027</v>
      </c>
      <c r="B4008" s="19" t="str">
        <f>VLOOKUP(dirty_cafe_sales!A4008,dirty_cafe_sales!A:S,10,FALSE)</f>
        <v>Salad</v>
      </c>
      <c r="C4008" s="20">
        <f>VLOOKUP(dirty_cafe_sales!A4008,dirty_cafe_sales!A:S,16,FALSE)</f>
        <v>45106</v>
      </c>
      <c r="D4008" s="19" t="str">
        <f>VLOOKUP(dirty_cafe_sales!A4008,dirty_cafe_sales!A:S,15,FALSE)</f>
        <v>Unknown</v>
      </c>
      <c r="E4008" s="19" t="str">
        <f>VLOOKUP(dirty_cafe_sales!A4008,dirty_cafe_sales!A:S,14,FALSE)</f>
        <v>Unknown</v>
      </c>
      <c r="F4008" s="21">
        <f>VLOOKUP(dirty_cafe_sales!A4008,dirty_cafe_sales!A:S,18,FALSE)</f>
        <v>0</v>
      </c>
      <c r="G4008" s="21">
        <f>VLOOKUP(dirty_cafe_sales!A4008,dirty_cafe_sales!A:S,17,FALSE)</f>
        <v>2</v>
      </c>
      <c r="H4008" s="21">
        <f>VLOOKUP(dirty_cafe_sales!A4008,dirty_cafe_sales!A:S,19,FALSE)</f>
        <v>0</v>
      </c>
    </row>
    <row r="4009" spans="1:8" x14ac:dyDescent="0.3">
      <c r="A4009" s="19" t="s">
        <v>4028</v>
      </c>
      <c r="B4009" s="19" t="str">
        <f>VLOOKUP(dirty_cafe_sales!A4009,dirty_cafe_sales!A:S,10,FALSE)</f>
        <v>Salad</v>
      </c>
      <c r="C4009" s="20">
        <f>VLOOKUP(dirty_cafe_sales!A4009,dirty_cafe_sales!A:S,16,FALSE)</f>
        <v>45120</v>
      </c>
      <c r="D4009" s="19" t="str">
        <f>VLOOKUP(dirty_cafe_sales!A4009,dirty_cafe_sales!A:S,15,FALSE)</f>
        <v>In-store</v>
      </c>
      <c r="E4009" s="19" t="str">
        <f>VLOOKUP(dirty_cafe_sales!A4009,dirty_cafe_sales!A:S,14,FALSE)</f>
        <v>Cash</v>
      </c>
      <c r="F4009" s="21">
        <f>VLOOKUP(dirty_cafe_sales!A4009,dirty_cafe_sales!A:S,18,FALSE)</f>
        <v>5</v>
      </c>
      <c r="G4009" s="21">
        <f>VLOOKUP(dirty_cafe_sales!A4009,dirty_cafe_sales!A:S,17,FALSE)</f>
        <v>2</v>
      </c>
      <c r="H4009" s="21">
        <f>VLOOKUP(dirty_cafe_sales!A4009,dirty_cafe_sales!A:S,19,FALSE)</f>
        <v>10</v>
      </c>
    </row>
    <row r="4010" spans="1:8" x14ac:dyDescent="0.3">
      <c r="A4010" s="19" t="s">
        <v>4029</v>
      </c>
      <c r="B4010" s="19" t="str">
        <f>VLOOKUP(dirty_cafe_sales!A4010,dirty_cafe_sales!A:S,10,FALSE)</f>
        <v>Juice</v>
      </c>
      <c r="C4010" s="20">
        <f>VLOOKUP(dirty_cafe_sales!A4010,dirty_cafe_sales!A:S,16,FALSE)</f>
        <v>44986</v>
      </c>
      <c r="D4010" s="19" t="str">
        <f>VLOOKUP(dirty_cafe_sales!A4010,dirty_cafe_sales!A:S,15,FALSE)</f>
        <v>Unknown</v>
      </c>
      <c r="E4010" s="19" t="str">
        <f>VLOOKUP(dirty_cafe_sales!A4010,dirty_cafe_sales!A:S,14,FALSE)</f>
        <v>Credit Card</v>
      </c>
      <c r="F4010" s="21">
        <f>VLOOKUP(dirty_cafe_sales!A4010,dirty_cafe_sales!A:S,18,FALSE)</f>
        <v>3</v>
      </c>
      <c r="G4010" s="21">
        <f>VLOOKUP(dirty_cafe_sales!A4010,dirty_cafe_sales!A:S,17,FALSE)</f>
        <v>2</v>
      </c>
      <c r="H4010" s="21">
        <f>VLOOKUP(dirty_cafe_sales!A4010,dirty_cafe_sales!A:S,19,FALSE)</f>
        <v>6</v>
      </c>
    </row>
    <row r="4011" spans="1:8" x14ac:dyDescent="0.3">
      <c r="A4011" s="19" t="s">
        <v>4030</v>
      </c>
      <c r="B4011" s="19" t="str">
        <f>VLOOKUP(dirty_cafe_sales!A4011,dirty_cafe_sales!A:S,10,FALSE)</f>
        <v>Tea</v>
      </c>
      <c r="C4011" s="20">
        <f>VLOOKUP(dirty_cafe_sales!A4011,dirty_cafe_sales!A:S,16,FALSE)</f>
        <v>45148</v>
      </c>
      <c r="D4011" s="19" t="str">
        <f>VLOOKUP(dirty_cafe_sales!A4011,dirty_cafe_sales!A:S,15,FALSE)</f>
        <v>Takeaway</v>
      </c>
      <c r="E4011" s="19" t="str">
        <f>VLOOKUP(dirty_cafe_sales!A4011,dirty_cafe_sales!A:S,14,FALSE)</f>
        <v>Credit Card</v>
      </c>
      <c r="F4011" s="21">
        <f>VLOOKUP(dirty_cafe_sales!A4011,dirty_cafe_sales!A:S,18,FALSE)</f>
        <v>1.5</v>
      </c>
      <c r="G4011" s="21">
        <f>VLOOKUP(dirty_cafe_sales!A4011,dirty_cafe_sales!A:S,17,FALSE)</f>
        <v>2</v>
      </c>
      <c r="H4011" s="21">
        <f>VLOOKUP(dirty_cafe_sales!A4011,dirty_cafe_sales!A:S,19,FALSE)</f>
        <v>3</v>
      </c>
    </row>
    <row r="4012" spans="1:8" x14ac:dyDescent="0.3">
      <c r="A4012" s="19" t="s">
        <v>4031</v>
      </c>
      <c r="B4012" s="19" t="str">
        <f>VLOOKUP(dirty_cafe_sales!A4012,dirty_cafe_sales!A:S,10,FALSE)</f>
        <v>Coffee</v>
      </c>
      <c r="C4012" s="20">
        <f>VLOOKUP(dirty_cafe_sales!A4012,dirty_cafe_sales!A:S,16,FALSE)</f>
        <v>45005</v>
      </c>
      <c r="D4012" s="19" t="str">
        <f>VLOOKUP(dirty_cafe_sales!A4012,dirty_cafe_sales!A:S,15,FALSE)</f>
        <v>Takeaway</v>
      </c>
      <c r="E4012" s="19" t="str">
        <f>VLOOKUP(dirty_cafe_sales!A4012,dirty_cafe_sales!A:S,14,FALSE)</f>
        <v>Digital Wallet</v>
      </c>
      <c r="F4012" s="21">
        <f>VLOOKUP(dirty_cafe_sales!A4012,dirty_cafe_sales!A:S,18,FALSE)</f>
        <v>2</v>
      </c>
      <c r="G4012" s="21">
        <f>VLOOKUP(dirty_cafe_sales!A4012,dirty_cafe_sales!A:S,17,FALSE)</f>
        <v>5</v>
      </c>
      <c r="H4012" s="21">
        <f>VLOOKUP(dirty_cafe_sales!A4012,dirty_cafe_sales!A:S,19,FALSE)</f>
        <v>10</v>
      </c>
    </row>
    <row r="4013" spans="1:8" x14ac:dyDescent="0.3">
      <c r="A4013" s="19" t="s">
        <v>4032</v>
      </c>
      <c r="B4013" s="19" t="str">
        <f>VLOOKUP(dirty_cafe_sales!A4013,dirty_cafe_sales!A:S,10,FALSE)</f>
        <v>Smoothie</v>
      </c>
      <c r="C4013" s="20">
        <f>VLOOKUP(dirty_cafe_sales!A4013,dirty_cafe_sales!A:S,16,FALSE)</f>
        <v>45234</v>
      </c>
      <c r="D4013" s="19" t="str">
        <f>VLOOKUP(dirty_cafe_sales!A4013,dirty_cafe_sales!A:S,15,FALSE)</f>
        <v>Takeaway</v>
      </c>
      <c r="E4013" s="19" t="str">
        <f>VLOOKUP(dirty_cafe_sales!A4013,dirty_cafe_sales!A:S,14,FALSE)</f>
        <v>Digital Wallet</v>
      </c>
      <c r="F4013" s="21">
        <f>VLOOKUP(dirty_cafe_sales!A4013,dirty_cafe_sales!A:S,18,FALSE)</f>
        <v>4</v>
      </c>
      <c r="G4013" s="21">
        <f>VLOOKUP(dirty_cafe_sales!A4013,dirty_cafe_sales!A:S,17,FALSE)</f>
        <v>5</v>
      </c>
      <c r="H4013" s="21">
        <f>VLOOKUP(dirty_cafe_sales!A4013,dirty_cafe_sales!A:S,19,FALSE)</f>
        <v>20</v>
      </c>
    </row>
    <row r="4014" spans="1:8" x14ac:dyDescent="0.3">
      <c r="A4014" s="19" t="s">
        <v>4033</v>
      </c>
      <c r="B4014" s="19" t="str">
        <f>VLOOKUP(dirty_cafe_sales!A4014,dirty_cafe_sales!A:S,10,FALSE)</f>
        <v>Smoothie</v>
      </c>
      <c r="C4014" s="20">
        <f>VLOOKUP(dirty_cafe_sales!A4014,dirty_cafe_sales!A:S,16,FALSE)</f>
        <v>45118</v>
      </c>
      <c r="D4014" s="19" t="str">
        <f>VLOOKUP(dirty_cafe_sales!A4014,dirty_cafe_sales!A:S,15,FALSE)</f>
        <v>In-store</v>
      </c>
      <c r="E4014" s="19" t="str">
        <f>VLOOKUP(dirty_cafe_sales!A4014,dirty_cafe_sales!A:S,14,FALSE)</f>
        <v>Unknown</v>
      </c>
      <c r="F4014" s="21">
        <f>VLOOKUP(dirty_cafe_sales!A4014,dirty_cafe_sales!A:S,18,FALSE)</f>
        <v>4</v>
      </c>
      <c r="G4014" s="21">
        <f>VLOOKUP(dirty_cafe_sales!A4014,dirty_cafe_sales!A:S,17,FALSE)</f>
        <v>1</v>
      </c>
      <c r="H4014" s="21">
        <f>VLOOKUP(dirty_cafe_sales!A4014,dirty_cafe_sales!A:S,19,FALSE)</f>
        <v>4</v>
      </c>
    </row>
    <row r="4015" spans="1:8" x14ac:dyDescent="0.3">
      <c r="A4015" s="19" t="s">
        <v>4034</v>
      </c>
      <c r="B4015" s="19" t="str">
        <f>VLOOKUP(dirty_cafe_sales!A4015,dirty_cafe_sales!A:S,10,FALSE)</f>
        <v>Salad</v>
      </c>
      <c r="C4015" s="20">
        <f>VLOOKUP(dirty_cafe_sales!A4015,dirty_cafe_sales!A:S,16,FALSE)</f>
        <v>45281</v>
      </c>
      <c r="D4015" s="19" t="str">
        <f>VLOOKUP(dirty_cafe_sales!A4015,dirty_cafe_sales!A:S,15,FALSE)</f>
        <v>Takeaway</v>
      </c>
      <c r="E4015" s="19" t="str">
        <f>VLOOKUP(dirty_cafe_sales!A4015,dirty_cafe_sales!A:S,14,FALSE)</f>
        <v>Unknown</v>
      </c>
      <c r="F4015" s="21">
        <f>VLOOKUP(dirty_cafe_sales!A4015,dirty_cafe_sales!A:S,18,FALSE)</f>
        <v>5</v>
      </c>
      <c r="G4015" s="21">
        <f>VLOOKUP(dirty_cafe_sales!A4015,dirty_cafe_sales!A:S,17,FALSE)</f>
        <v>3</v>
      </c>
      <c r="H4015" s="21">
        <f>VLOOKUP(dirty_cafe_sales!A4015,dirty_cafe_sales!A:S,19,FALSE)</f>
        <v>15</v>
      </c>
    </row>
    <row r="4016" spans="1:8" x14ac:dyDescent="0.3">
      <c r="A4016" s="19" t="s">
        <v>4035</v>
      </c>
      <c r="B4016" s="19" t="str">
        <f>VLOOKUP(dirty_cafe_sales!A4016,dirty_cafe_sales!A:S,10,FALSE)</f>
        <v>Unknown</v>
      </c>
      <c r="C4016" s="20">
        <f>VLOOKUP(dirty_cafe_sales!A4016,dirty_cafe_sales!A:S,16,FALSE)</f>
        <v>45017</v>
      </c>
      <c r="D4016" s="19" t="str">
        <f>VLOOKUP(dirty_cafe_sales!A4016,dirty_cafe_sales!A:S,15,FALSE)</f>
        <v>In-store</v>
      </c>
      <c r="E4016" s="19" t="str">
        <f>VLOOKUP(dirty_cafe_sales!A4016,dirty_cafe_sales!A:S,14,FALSE)</f>
        <v>Credit Card</v>
      </c>
      <c r="F4016" s="21">
        <f>VLOOKUP(dirty_cafe_sales!A4016,dirty_cafe_sales!A:S,18,FALSE)</f>
        <v>5</v>
      </c>
      <c r="G4016" s="21">
        <f>VLOOKUP(dirty_cafe_sales!A4016,dirty_cafe_sales!A:S,17,FALSE)</f>
        <v>5</v>
      </c>
      <c r="H4016" s="21">
        <f>VLOOKUP(dirty_cafe_sales!A4016,dirty_cafe_sales!A:S,19,FALSE)</f>
        <v>25</v>
      </c>
    </row>
    <row r="4017" spans="1:8" x14ac:dyDescent="0.3">
      <c r="A4017" s="19" t="s">
        <v>4036</v>
      </c>
      <c r="B4017" s="19" t="str">
        <f>VLOOKUP(dirty_cafe_sales!A4017,dirty_cafe_sales!A:S,10,FALSE)</f>
        <v>Juice</v>
      </c>
      <c r="C4017" s="20">
        <f>VLOOKUP(dirty_cafe_sales!A4017,dirty_cafe_sales!A:S,16,FALSE)</f>
        <v>45213</v>
      </c>
      <c r="D4017" s="19" t="str">
        <f>VLOOKUP(dirty_cafe_sales!A4017,dirty_cafe_sales!A:S,15,FALSE)</f>
        <v>In-store</v>
      </c>
      <c r="E4017" s="19" t="str">
        <f>VLOOKUP(dirty_cafe_sales!A4017,dirty_cafe_sales!A:S,14,FALSE)</f>
        <v>Credit Card</v>
      </c>
      <c r="F4017" s="21">
        <f>VLOOKUP(dirty_cafe_sales!A4017,dirty_cafe_sales!A:S,18,FALSE)</f>
        <v>3</v>
      </c>
      <c r="G4017" s="21">
        <f>VLOOKUP(dirty_cafe_sales!A4017,dirty_cafe_sales!A:S,17,FALSE)</f>
        <v>1</v>
      </c>
      <c r="H4017" s="21">
        <f>VLOOKUP(dirty_cafe_sales!A4017,dirty_cafe_sales!A:S,19,FALSE)</f>
        <v>3</v>
      </c>
    </row>
    <row r="4018" spans="1:8" x14ac:dyDescent="0.3">
      <c r="A4018" s="19" t="s">
        <v>4037</v>
      </c>
      <c r="B4018" s="19" t="str">
        <f>VLOOKUP(dirty_cafe_sales!A4018,dirty_cafe_sales!A:S,10,FALSE)</f>
        <v>Smoothie</v>
      </c>
      <c r="C4018" s="20">
        <f>VLOOKUP(dirty_cafe_sales!A4018,dirty_cafe_sales!A:S,16,FALSE)</f>
        <v>45248</v>
      </c>
      <c r="D4018" s="19" t="str">
        <f>VLOOKUP(dirty_cafe_sales!A4018,dirty_cafe_sales!A:S,15,FALSE)</f>
        <v>Takeaway</v>
      </c>
      <c r="E4018" s="19" t="str">
        <f>VLOOKUP(dirty_cafe_sales!A4018,dirty_cafe_sales!A:S,14,FALSE)</f>
        <v>Unknown</v>
      </c>
      <c r="F4018" s="21">
        <f>VLOOKUP(dirty_cafe_sales!A4018,dirty_cafe_sales!A:S,18,FALSE)</f>
        <v>4</v>
      </c>
      <c r="G4018" s="21">
        <f>VLOOKUP(dirty_cafe_sales!A4018,dirty_cafe_sales!A:S,17,FALSE)</f>
        <v>1</v>
      </c>
      <c r="H4018" s="21">
        <f>VLOOKUP(dirty_cafe_sales!A4018,dirty_cafe_sales!A:S,19,FALSE)</f>
        <v>4</v>
      </c>
    </row>
    <row r="4019" spans="1:8" x14ac:dyDescent="0.3">
      <c r="A4019" s="19" t="s">
        <v>4038</v>
      </c>
      <c r="B4019" s="19" t="str">
        <f>VLOOKUP(dirty_cafe_sales!A4019,dirty_cafe_sales!A:S,10,FALSE)</f>
        <v>Cookie</v>
      </c>
      <c r="C4019" s="20">
        <f>VLOOKUP(dirty_cafe_sales!A4019,dirty_cafe_sales!A:S,16,FALSE)</f>
        <v>45290</v>
      </c>
      <c r="D4019" s="19" t="str">
        <f>VLOOKUP(dirty_cafe_sales!A4019,dirty_cafe_sales!A:S,15,FALSE)</f>
        <v>In-store</v>
      </c>
      <c r="E4019" s="19" t="str">
        <f>VLOOKUP(dirty_cafe_sales!A4019,dirty_cafe_sales!A:S,14,FALSE)</f>
        <v>Cash</v>
      </c>
      <c r="F4019" s="21">
        <f>VLOOKUP(dirty_cafe_sales!A4019,dirty_cafe_sales!A:S,18,FALSE)</f>
        <v>1</v>
      </c>
      <c r="G4019" s="21">
        <f>VLOOKUP(dirty_cafe_sales!A4019,dirty_cafe_sales!A:S,17,FALSE)</f>
        <v>3</v>
      </c>
      <c r="H4019" s="21">
        <f>VLOOKUP(dirty_cafe_sales!A4019,dirty_cafe_sales!A:S,19,FALSE)</f>
        <v>3</v>
      </c>
    </row>
    <row r="4020" spans="1:8" x14ac:dyDescent="0.3">
      <c r="A4020" s="19" t="s">
        <v>4039</v>
      </c>
      <c r="B4020" s="19" t="str">
        <f>VLOOKUP(dirty_cafe_sales!A4020,dirty_cafe_sales!A:S,10,FALSE)</f>
        <v>Unknown</v>
      </c>
      <c r="C4020" s="20">
        <f>VLOOKUP(dirty_cafe_sales!A4020,dirty_cafe_sales!A:S,16,FALSE)</f>
        <v>45106</v>
      </c>
      <c r="D4020" s="19" t="str">
        <f>VLOOKUP(dirty_cafe_sales!A4020,dirty_cafe_sales!A:S,15,FALSE)</f>
        <v>Unknown</v>
      </c>
      <c r="E4020" s="19" t="str">
        <f>VLOOKUP(dirty_cafe_sales!A4020,dirty_cafe_sales!A:S,14,FALSE)</f>
        <v>Cash</v>
      </c>
      <c r="F4020" s="21">
        <f>VLOOKUP(dirty_cafe_sales!A4020,dirty_cafe_sales!A:S,18,FALSE)</f>
        <v>4</v>
      </c>
      <c r="G4020" s="21">
        <f>VLOOKUP(dirty_cafe_sales!A4020,dirty_cafe_sales!A:S,17,FALSE)</f>
        <v>2</v>
      </c>
      <c r="H4020" s="21">
        <f>VLOOKUP(dirty_cafe_sales!A4020,dirty_cafe_sales!A:S,19,FALSE)</f>
        <v>8</v>
      </c>
    </row>
    <row r="4021" spans="1:8" x14ac:dyDescent="0.3">
      <c r="A4021" s="19" t="s">
        <v>4040</v>
      </c>
      <c r="B4021" s="19" t="str">
        <f>VLOOKUP(dirty_cafe_sales!A4021,dirty_cafe_sales!A:S,10,FALSE)</f>
        <v>Coffee</v>
      </c>
      <c r="C4021" s="20">
        <f>VLOOKUP(dirty_cafe_sales!A4021,dirty_cafe_sales!A:S,16,FALSE)</f>
        <v>45103</v>
      </c>
      <c r="D4021" s="19" t="str">
        <f>VLOOKUP(dirty_cafe_sales!A4021,dirty_cafe_sales!A:S,15,FALSE)</f>
        <v>Takeaway</v>
      </c>
      <c r="E4021" s="19" t="str">
        <f>VLOOKUP(dirty_cafe_sales!A4021,dirty_cafe_sales!A:S,14,FALSE)</f>
        <v>Digital Wallet</v>
      </c>
      <c r="F4021" s="21">
        <f>VLOOKUP(dirty_cafe_sales!A4021,dirty_cafe_sales!A:S,18,FALSE)</f>
        <v>2</v>
      </c>
      <c r="G4021" s="21">
        <f>VLOOKUP(dirty_cafe_sales!A4021,dirty_cafe_sales!A:S,17,FALSE)</f>
        <v>1</v>
      </c>
      <c r="H4021" s="21">
        <f>VLOOKUP(dirty_cafe_sales!A4021,dirty_cafe_sales!A:S,19,FALSE)</f>
        <v>2</v>
      </c>
    </row>
    <row r="4022" spans="1:8" x14ac:dyDescent="0.3">
      <c r="A4022" s="19" t="s">
        <v>4041</v>
      </c>
      <c r="B4022" s="19" t="str">
        <f>VLOOKUP(dirty_cafe_sales!A4022,dirty_cafe_sales!A:S,10,FALSE)</f>
        <v>Salad</v>
      </c>
      <c r="C4022" s="20">
        <f>VLOOKUP(dirty_cafe_sales!A4022,dirty_cafe_sales!A:S,16,FALSE)</f>
        <v>45065</v>
      </c>
      <c r="D4022" s="19" t="str">
        <f>VLOOKUP(dirty_cafe_sales!A4022,dirty_cafe_sales!A:S,15,FALSE)</f>
        <v>Takeaway</v>
      </c>
      <c r="E4022" s="19" t="str">
        <f>VLOOKUP(dirty_cafe_sales!A4022,dirty_cafe_sales!A:S,14,FALSE)</f>
        <v>Cash</v>
      </c>
      <c r="F4022" s="21">
        <f>VLOOKUP(dirty_cafe_sales!A4022,dirty_cafe_sales!A:S,18,FALSE)</f>
        <v>5</v>
      </c>
      <c r="G4022" s="21">
        <f>VLOOKUP(dirty_cafe_sales!A4022,dirty_cafe_sales!A:S,17,FALSE)</f>
        <v>1</v>
      </c>
      <c r="H4022" s="21">
        <f>VLOOKUP(dirty_cafe_sales!A4022,dirty_cafe_sales!A:S,19,FALSE)</f>
        <v>5</v>
      </c>
    </row>
    <row r="4023" spans="1:8" x14ac:dyDescent="0.3">
      <c r="A4023" s="19" t="s">
        <v>4042</v>
      </c>
      <c r="B4023" s="19" t="str">
        <f>VLOOKUP(dirty_cafe_sales!A4023,dirty_cafe_sales!A:S,10,FALSE)</f>
        <v>Cookie</v>
      </c>
      <c r="C4023" s="20">
        <f>VLOOKUP(dirty_cafe_sales!A4023,dirty_cafe_sales!A:S,16,FALSE)</f>
        <v>45250</v>
      </c>
      <c r="D4023" s="19" t="str">
        <f>VLOOKUP(dirty_cafe_sales!A4023,dirty_cafe_sales!A:S,15,FALSE)</f>
        <v>In-store</v>
      </c>
      <c r="E4023" s="19" t="str">
        <f>VLOOKUP(dirty_cafe_sales!A4023,dirty_cafe_sales!A:S,14,FALSE)</f>
        <v>Credit Card</v>
      </c>
      <c r="F4023" s="21">
        <f>VLOOKUP(dirty_cafe_sales!A4023,dirty_cafe_sales!A:S,18,FALSE)</f>
        <v>0</v>
      </c>
      <c r="G4023" s="21">
        <f>VLOOKUP(dirty_cafe_sales!A4023,dirty_cafe_sales!A:S,17,FALSE)</f>
        <v>2</v>
      </c>
      <c r="H4023" s="21">
        <f>VLOOKUP(dirty_cafe_sales!A4023,dirty_cafe_sales!A:S,19,FALSE)</f>
        <v>0</v>
      </c>
    </row>
    <row r="4024" spans="1:8" x14ac:dyDescent="0.3">
      <c r="A4024" s="19" t="s">
        <v>4043</v>
      </c>
      <c r="B4024" s="19" t="str">
        <f>VLOOKUP(dirty_cafe_sales!A4024,dirty_cafe_sales!A:S,10,FALSE)</f>
        <v>Coffee</v>
      </c>
      <c r="C4024" s="20">
        <f>VLOOKUP(dirty_cafe_sales!A4024,dirty_cafe_sales!A:S,16,FALSE)</f>
        <v>44956</v>
      </c>
      <c r="D4024" s="19" t="str">
        <f>VLOOKUP(dirty_cafe_sales!A4024,dirty_cafe_sales!A:S,15,FALSE)</f>
        <v>In-store</v>
      </c>
      <c r="E4024" s="19" t="str">
        <f>VLOOKUP(dirty_cafe_sales!A4024,dirty_cafe_sales!A:S,14,FALSE)</f>
        <v>Cash</v>
      </c>
      <c r="F4024" s="21">
        <f>VLOOKUP(dirty_cafe_sales!A4024,dirty_cafe_sales!A:S,18,FALSE)</f>
        <v>2</v>
      </c>
      <c r="G4024" s="21">
        <f>VLOOKUP(dirty_cafe_sales!A4024,dirty_cafe_sales!A:S,17,FALSE)</f>
        <v>2</v>
      </c>
      <c r="H4024" s="21">
        <f>VLOOKUP(dirty_cafe_sales!A4024,dirty_cafe_sales!A:S,19,FALSE)</f>
        <v>4</v>
      </c>
    </row>
    <row r="4025" spans="1:8" x14ac:dyDescent="0.3">
      <c r="A4025" s="19" t="s">
        <v>4044</v>
      </c>
      <c r="B4025" s="19" t="str">
        <f>VLOOKUP(dirty_cafe_sales!A4025,dirty_cafe_sales!A:S,10,FALSE)</f>
        <v>Cake</v>
      </c>
      <c r="C4025" s="20">
        <f>VLOOKUP(dirty_cafe_sales!A4025,dirty_cafe_sales!A:S,16,FALSE)</f>
        <v>45120</v>
      </c>
      <c r="D4025" s="19" t="str">
        <f>VLOOKUP(dirty_cafe_sales!A4025,dirty_cafe_sales!A:S,15,FALSE)</f>
        <v>In-store</v>
      </c>
      <c r="E4025" s="19" t="str">
        <f>VLOOKUP(dirty_cafe_sales!A4025,dirty_cafe_sales!A:S,14,FALSE)</f>
        <v>Unknown</v>
      </c>
      <c r="F4025" s="21">
        <f>VLOOKUP(dirty_cafe_sales!A4025,dirty_cafe_sales!A:S,18,FALSE)</f>
        <v>3</v>
      </c>
      <c r="G4025" s="21">
        <f>VLOOKUP(dirty_cafe_sales!A4025,dirty_cafe_sales!A:S,17,FALSE)</f>
        <v>1</v>
      </c>
      <c r="H4025" s="21">
        <f>VLOOKUP(dirty_cafe_sales!A4025,dirty_cafe_sales!A:S,19,FALSE)</f>
        <v>3</v>
      </c>
    </row>
    <row r="4026" spans="1:8" x14ac:dyDescent="0.3">
      <c r="A4026" s="19" t="s">
        <v>4045</v>
      </c>
      <c r="B4026" s="19" t="str">
        <f>VLOOKUP(dirty_cafe_sales!A4026,dirty_cafe_sales!A:S,10,FALSE)</f>
        <v>Salad</v>
      </c>
      <c r="C4026" s="20">
        <f>VLOOKUP(dirty_cafe_sales!A4026,dirty_cafe_sales!A:S,16,FALSE)</f>
        <v>44943</v>
      </c>
      <c r="D4026" s="19" t="str">
        <f>VLOOKUP(dirty_cafe_sales!A4026,dirty_cafe_sales!A:S,15,FALSE)</f>
        <v>In-store</v>
      </c>
      <c r="E4026" s="19" t="str">
        <f>VLOOKUP(dirty_cafe_sales!A4026,dirty_cafe_sales!A:S,14,FALSE)</f>
        <v>Cash</v>
      </c>
      <c r="F4026" s="21">
        <f>VLOOKUP(dirty_cafe_sales!A4026,dirty_cafe_sales!A:S,18,FALSE)</f>
        <v>5</v>
      </c>
      <c r="G4026" s="21">
        <f>VLOOKUP(dirty_cafe_sales!A4026,dirty_cafe_sales!A:S,17,FALSE)</f>
        <v>5</v>
      </c>
      <c r="H4026" s="21">
        <f>VLOOKUP(dirty_cafe_sales!A4026,dirty_cafe_sales!A:S,19,FALSE)</f>
        <v>25</v>
      </c>
    </row>
    <row r="4027" spans="1:8" x14ac:dyDescent="0.3">
      <c r="A4027" s="19" t="s">
        <v>4046</v>
      </c>
      <c r="B4027" s="19" t="str">
        <f>VLOOKUP(dirty_cafe_sales!A4027,dirty_cafe_sales!A:S,10,FALSE)</f>
        <v>Juice</v>
      </c>
      <c r="C4027" s="20">
        <f>VLOOKUP(dirty_cafe_sales!A4027,dirty_cafe_sales!A:S,16,FALSE)</f>
        <v>45172</v>
      </c>
      <c r="D4027" s="19" t="str">
        <f>VLOOKUP(dirty_cafe_sales!A4027,dirty_cafe_sales!A:S,15,FALSE)</f>
        <v>Takeaway</v>
      </c>
      <c r="E4027" s="19" t="str">
        <f>VLOOKUP(dirty_cafe_sales!A4027,dirty_cafe_sales!A:S,14,FALSE)</f>
        <v>Unknown</v>
      </c>
      <c r="F4027" s="21" t="str">
        <f>VLOOKUP(dirty_cafe_sales!A4027,dirty_cafe_sales!A:S,18,FALSE)</f>
        <v>0</v>
      </c>
      <c r="G4027" s="21">
        <f>VLOOKUP(dirty_cafe_sales!A4027,dirty_cafe_sales!A:S,17,FALSE)</f>
        <v>3</v>
      </c>
      <c r="H4027" s="21">
        <f>VLOOKUP(dirty_cafe_sales!A4027,dirty_cafe_sales!A:S,19,FALSE)</f>
        <v>0</v>
      </c>
    </row>
    <row r="4028" spans="1:8" x14ac:dyDescent="0.3">
      <c r="A4028" s="19" t="s">
        <v>4047</v>
      </c>
      <c r="B4028" s="19" t="str">
        <f>VLOOKUP(dirty_cafe_sales!A4028,dirty_cafe_sales!A:S,10,FALSE)</f>
        <v>Coffee</v>
      </c>
      <c r="C4028" s="20">
        <f>VLOOKUP(dirty_cafe_sales!A4028,dirty_cafe_sales!A:S,16,FALSE)</f>
        <v>45279</v>
      </c>
      <c r="D4028" s="19" t="str">
        <f>VLOOKUP(dirty_cafe_sales!A4028,dirty_cafe_sales!A:S,15,FALSE)</f>
        <v>In-store</v>
      </c>
      <c r="E4028" s="19" t="str">
        <f>VLOOKUP(dirty_cafe_sales!A4028,dirty_cafe_sales!A:S,14,FALSE)</f>
        <v>Credit Card</v>
      </c>
      <c r="F4028" s="21">
        <f>VLOOKUP(dirty_cafe_sales!A4028,dirty_cafe_sales!A:S,18,FALSE)</f>
        <v>2</v>
      </c>
      <c r="G4028" s="21">
        <f>VLOOKUP(dirty_cafe_sales!A4028,dirty_cafe_sales!A:S,17,FALSE)</f>
        <v>2</v>
      </c>
      <c r="H4028" s="21">
        <f>VLOOKUP(dirty_cafe_sales!A4028,dirty_cafe_sales!A:S,19,FALSE)</f>
        <v>4</v>
      </c>
    </row>
    <row r="4029" spans="1:8" x14ac:dyDescent="0.3">
      <c r="A4029" s="19" t="s">
        <v>4048</v>
      </c>
      <c r="B4029" s="19" t="str">
        <f>VLOOKUP(dirty_cafe_sales!A4029,dirty_cafe_sales!A:S,10,FALSE)</f>
        <v>Cookie</v>
      </c>
      <c r="C4029" s="20">
        <f>VLOOKUP(dirty_cafe_sales!A4029,dirty_cafe_sales!A:S,16,FALSE)</f>
        <v>44940</v>
      </c>
      <c r="D4029" s="19" t="str">
        <f>VLOOKUP(dirty_cafe_sales!A4029,dirty_cafe_sales!A:S,15,FALSE)</f>
        <v>In-store</v>
      </c>
      <c r="E4029" s="19" t="str">
        <f>VLOOKUP(dirty_cafe_sales!A4029,dirty_cafe_sales!A:S,14,FALSE)</f>
        <v>Credit Card</v>
      </c>
      <c r="F4029" s="21">
        <f>VLOOKUP(dirty_cafe_sales!A4029,dirty_cafe_sales!A:S,18,FALSE)</f>
        <v>1</v>
      </c>
      <c r="G4029" s="21">
        <f>VLOOKUP(dirty_cafe_sales!A4029,dirty_cafe_sales!A:S,17,FALSE)</f>
        <v>4</v>
      </c>
      <c r="H4029" s="21">
        <f>VLOOKUP(dirty_cafe_sales!A4029,dirty_cafe_sales!A:S,19,FALSE)</f>
        <v>4</v>
      </c>
    </row>
    <row r="4030" spans="1:8" x14ac:dyDescent="0.3">
      <c r="A4030" s="19" t="s">
        <v>4049</v>
      </c>
      <c r="B4030" s="19" t="str">
        <f>VLOOKUP(dirty_cafe_sales!A4030,dirty_cafe_sales!A:S,10,FALSE)</f>
        <v>Juice</v>
      </c>
      <c r="C4030" s="20">
        <f>VLOOKUP(dirty_cafe_sales!A4030,dirty_cafe_sales!A:S,16,FALSE)</f>
        <v>45160</v>
      </c>
      <c r="D4030" s="19" t="str">
        <f>VLOOKUP(dirty_cafe_sales!A4030,dirty_cafe_sales!A:S,15,FALSE)</f>
        <v>Unknown</v>
      </c>
      <c r="E4030" s="19" t="str">
        <f>VLOOKUP(dirty_cafe_sales!A4030,dirty_cafe_sales!A:S,14,FALSE)</f>
        <v>Unknown</v>
      </c>
      <c r="F4030" s="21">
        <f>VLOOKUP(dirty_cafe_sales!A4030,dirty_cafe_sales!A:S,18,FALSE)</f>
        <v>3</v>
      </c>
      <c r="G4030" s="21">
        <f>VLOOKUP(dirty_cafe_sales!A4030,dirty_cafe_sales!A:S,17,FALSE)</f>
        <v>4</v>
      </c>
      <c r="H4030" s="21">
        <f>VLOOKUP(dirty_cafe_sales!A4030,dirty_cafe_sales!A:S,19,FALSE)</f>
        <v>12</v>
      </c>
    </row>
    <row r="4031" spans="1:8" x14ac:dyDescent="0.3">
      <c r="A4031" s="19" t="s">
        <v>4050</v>
      </c>
      <c r="B4031" s="19" t="str">
        <f>VLOOKUP(dirty_cafe_sales!A4031,dirty_cafe_sales!A:S,10,FALSE)</f>
        <v>Tea</v>
      </c>
      <c r="C4031" s="20">
        <f>VLOOKUP(dirty_cafe_sales!A4031,dirty_cafe_sales!A:S,16,FALSE)</f>
        <v>44988</v>
      </c>
      <c r="D4031" s="19" t="str">
        <f>VLOOKUP(dirty_cafe_sales!A4031,dirty_cafe_sales!A:S,15,FALSE)</f>
        <v>Takeaway</v>
      </c>
      <c r="E4031" s="19" t="str">
        <f>VLOOKUP(dirty_cafe_sales!A4031,dirty_cafe_sales!A:S,14,FALSE)</f>
        <v>Digital Wallet</v>
      </c>
      <c r="F4031" s="21">
        <f>VLOOKUP(dirty_cafe_sales!A4031,dirty_cafe_sales!A:S,18,FALSE)</f>
        <v>1.5</v>
      </c>
      <c r="G4031" s="21">
        <f>VLOOKUP(dirty_cafe_sales!A4031,dirty_cafe_sales!A:S,17,FALSE)</f>
        <v>5</v>
      </c>
      <c r="H4031" s="21">
        <f>VLOOKUP(dirty_cafe_sales!A4031,dirty_cafe_sales!A:S,19,FALSE)</f>
        <v>7.5</v>
      </c>
    </row>
    <row r="4032" spans="1:8" x14ac:dyDescent="0.3">
      <c r="A4032" s="19" t="s">
        <v>4051</v>
      </c>
      <c r="B4032" s="19" t="str">
        <f>VLOOKUP(dirty_cafe_sales!A4032,dirty_cafe_sales!A:S,10,FALSE)</f>
        <v>Smoothie</v>
      </c>
      <c r="C4032" s="20">
        <f>VLOOKUP(dirty_cafe_sales!A4032,dirty_cafe_sales!A:S,16,FALSE)</f>
        <v>45291</v>
      </c>
      <c r="D4032" s="19" t="str">
        <f>VLOOKUP(dirty_cafe_sales!A4032,dirty_cafe_sales!A:S,15,FALSE)</f>
        <v>In-store</v>
      </c>
      <c r="E4032" s="19" t="str">
        <f>VLOOKUP(dirty_cafe_sales!A4032,dirty_cafe_sales!A:S,14,FALSE)</f>
        <v>Unknown</v>
      </c>
      <c r="F4032" s="21">
        <f>VLOOKUP(dirty_cafe_sales!A4032,dirty_cafe_sales!A:S,18,FALSE)</f>
        <v>4</v>
      </c>
      <c r="G4032" s="21">
        <f>VLOOKUP(dirty_cafe_sales!A4032,dirty_cafe_sales!A:S,17,FALSE)</f>
        <v>1</v>
      </c>
      <c r="H4032" s="21">
        <f>VLOOKUP(dirty_cafe_sales!A4032,dirty_cafe_sales!A:S,19,FALSE)</f>
        <v>4</v>
      </c>
    </row>
    <row r="4033" spans="1:8" x14ac:dyDescent="0.3">
      <c r="A4033" s="19" t="s">
        <v>4052</v>
      </c>
      <c r="B4033" s="19" t="str">
        <f>VLOOKUP(dirty_cafe_sales!A4033,dirty_cafe_sales!A:S,10,FALSE)</f>
        <v>Sandwich</v>
      </c>
      <c r="C4033" s="20">
        <f>VLOOKUP(dirty_cafe_sales!A4033,dirty_cafe_sales!A:S,16,FALSE)</f>
        <v>44938</v>
      </c>
      <c r="D4033" s="19" t="str">
        <f>VLOOKUP(dirty_cafe_sales!A4033,dirty_cafe_sales!A:S,15,FALSE)</f>
        <v>Unknown</v>
      </c>
      <c r="E4033" s="19" t="str">
        <f>VLOOKUP(dirty_cafe_sales!A4033,dirty_cafe_sales!A:S,14,FALSE)</f>
        <v>Cash</v>
      </c>
      <c r="F4033" s="21">
        <f>VLOOKUP(dirty_cafe_sales!A4033,dirty_cafe_sales!A:S,18,FALSE)</f>
        <v>4</v>
      </c>
      <c r="G4033" s="21">
        <f>VLOOKUP(dirty_cafe_sales!A4033,dirty_cafe_sales!A:S,17,FALSE)</f>
        <v>5</v>
      </c>
      <c r="H4033" s="21">
        <f>VLOOKUP(dirty_cafe_sales!A4033,dirty_cafe_sales!A:S,19,FALSE)</f>
        <v>20</v>
      </c>
    </row>
    <row r="4034" spans="1:8" x14ac:dyDescent="0.3">
      <c r="A4034" s="19" t="s">
        <v>4053</v>
      </c>
      <c r="B4034" s="19" t="str">
        <f>VLOOKUP(dirty_cafe_sales!A4034,dirty_cafe_sales!A:S,10,FALSE)</f>
        <v>Tea</v>
      </c>
      <c r="C4034" s="20">
        <f>VLOOKUP(dirty_cafe_sales!A4034,dirty_cafe_sales!A:S,16,FALSE)</f>
        <v>45277</v>
      </c>
      <c r="D4034" s="19" t="str">
        <f>VLOOKUP(dirty_cafe_sales!A4034,dirty_cafe_sales!A:S,15,FALSE)</f>
        <v>Unknown</v>
      </c>
      <c r="E4034" s="19" t="str">
        <f>VLOOKUP(dirty_cafe_sales!A4034,dirty_cafe_sales!A:S,14,FALSE)</f>
        <v>Credit Card</v>
      </c>
      <c r="F4034" s="21">
        <f>VLOOKUP(dirty_cafe_sales!A4034,dirty_cafe_sales!A:S,18,FALSE)</f>
        <v>1.5</v>
      </c>
      <c r="G4034" s="21">
        <f>VLOOKUP(dirty_cafe_sales!A4034,dirty_cafe_sales!A:S,17,FALSE)</f>
        <v>3</v>
      </c>
      <c r="H4034" s="21">
        <f>VLOOKUP(dirty_cafe_sales!A4034,dirty_cafe_sales!A:S,19,FALSE)</f>
        <v>4.5</v>
      </c>
    </row>
    <row r="4035" spans="1:8" x14ac:dyDescent="0.3">
      <c r="A4035" s="19" t="s">
        <v>4054</v>
      </c>
      <c r="B4035" s="19" t="str">
        <f>VLOOKUP(dirty_cafe_sales!A4035,dirty_cafe_sales!A:S,10,FALSE)</f>
        <v>Cake</v>
      </c>
      <c r="C4035" s="20">
        <f>VLOOKUP(dirty_cafe_sales!A4035,dirty_cafe_sales!A:S,16,FALSE)</f>
        <v>44930</v>
      </c>
      <c r="D4035" s="19" t="str">
        <f>VLOOKUP(dirty_cafe_sales!A4035,dirty_cafe_sales!A:S,15,FALSE)</f>
        <v>Takeaway</v>
      </c>
      <c r="E4035" s="19" t="str">
        <f>VLOOKUP(dirty_cafe_sales!A4035,dirty_cafe_sales!A:S,14,FALSE)</f>
        <v>Unknown</v>
      </c>
      <c r="F4035" s="21">
        <f>VLOOKUP(dirty_cafe_sales!A4035,dirty_cafe_sales!A:S,18,FALSE)</f>
        <v>3</v>
      </c>
      <c r="G4035" s="21">
        <f>VLOOKUP(dirty_cafe_sales!A4035,dirty_cafe_sales!A:S,17,FALSE)</f>
        <v>3</v>
      </c>
      <c r="H4035" s="21">
        <f>VLOOKUP(dirty_cafe_sales!A4035,dirty_cafe_sales!A:S,19,FALSE)</f>
        <v>9</v>
      </c>
    </row>
    <row r="4036" spans="1:8" x14ac:dyDescent="0.3">
      <c r="A4036" s="19" t="s">
        <v>4055</v>
      </c>
      <c r="B4036" s="19" t="str">
        <f>VLOOKUP(dirty_cafe_sales!A4036,dirty_cafe_sales!A:S,10,FALSE)</f>
        <v>Smoothie</v>
      </c>
      <c r="C4036" s="20">
        <f>VLOOKUP(dirty_cafe_sales!A4036,dirty_cafe_sales!A:S,16,FALSE)</f>
        <v>45204</v>
      </c>
      <c r="D4036" s="19" t="str">
        <f>VLOOKUP(dirty_cafe_sales!A4036,dirty_cafe_sales!A:S,15,FALSE)</f>
        <v>Unknown</v>
      </c>
      <c r="E4036" s="19" t="str">
        <f>VLOOKUP(dirty_cafe_sales!A4036,dirty_cafe_sales!A:S,14,FALSE)</f>
        <v>Credit Card</v>
      </c>
      <c r="F4036" s="21">
        <f>VLOOKUP(dirty_cafe_sales!A4036,dirty_cafe_sales!A:S,18,FALSE)</f>
        <v>4</v>
      </c>
      <c r="G4036" s="21">
        <f>VLOOKUP(dirty_cafe_sales!A4036,dirty_cafe_sales!A:S,17,FALSE)</f>
        <v>1</v>
      </c>
      <c r="H4036" s="21">
        <f>VLOOKUP(dirty_cafe_sales!A4036,dirty_cafe_sales!A:S,19,FALSE)</f>
        <v>4</v>
      </c>
    </row>
    <row r="4037" spans="1:8" x14ac:dyDescent="0.3">
      <c r="A4037" s="19" t="s">
        <v>4056</v>
      </c>
      <c r="B4037" s="19" t="str">
        <f>VLOOKUP(dirty_cafe_sales!A4037,dirty_cafe_sales!A:S,10,FALSE)</f>
        <v>Juice</v>
      </c>
      <c r="C4037" s="20">
        <f>VLOOKUP(dirty_cafe_sales!A4037,dirty_cafe_sales!A:S,16,FALSE)</f>
        <v>45039</v>
      </c>
      <c r="D4037" s="19" t="str">
        <f>VLOOKUP(dirty_cafe_sales!A4037,dirty_cafe_sales!A:S,15,FALSE)</f>
        <v>Takeaway</v>
      </c>
      <c r="E4037" s="19" t="str">
        <f>VLOOKUP(dirty_cafe_sales!A4037,dirty_cafe_sales!A:S,14,FALSE)</f>
        <v>Unknown</v>
      </c>
      <c r="F4037" s="21">
        <f>VLOOKUP(dirty_cafe_sales!A4037,dirty_cafe_sales!A:S,18,FALSE)</f>
        <v>3</v>
      </c>
      <c r="G4037" s="21">
        <f>VLOOKUP(dirty_cafe_sales!A4037,dirty_cafe_sales!A:S,17,FALSE)</f>
        <v>3</v>
      </c>
      <c r="H4037" s="21">
        <f>VLOOKUP(dirty_cafe_sales!A4037,dirty_cafe_sales!A:S,19,FALSE)</f>
        <v>9</v>
      </c>
    </row>
    <row r="4038" spans="1:8" x14ac:dyDescent="0.3">
      <c r="A4038" s="19" t="s">
        <v>4057</v>
      </c>
      <c r="B4038" s="19" t="str">
        <f>VLOOKUP(dirty_cafe_sales!A4038,dirty_cafe_sales!A:S,10,FALSE)</f>
        <v>Salad</v>
      </c>
      <c r="C4038" s="20">
        <f>VLOOKUP(dirty_cafe_sales!A4038,dirty_cafe_sales!A:S,16,FALSE)</f>
        <v>45290</v>
      </c>
      <c r="D4038" s="19" t="str">
        <f>VLOOKUP(dirty_cafe_sales!A4038,dirty_cafe_sales!A:S,15,FALSE)</f>
        <v>In-store</v>
      </c>
      <c r="E4038" s="19" t="str">
        <f>VLOOKUP(dirty_cafe_sales!A4038,dirty_cafe_sales!A:S,14,FALSE)</f>
        <v>Credit Card</v>
      </c>
      <c r="F4038" s="21">
        <f>VLOOKUP(dirty_cafe_sales!A4038,dirty_cafe_sales!A:S,18,FALSE)</f>
        <v>5</v>
      </c>
      <c r="G4038" s="21">
        <f>VLOOKUP(dirty_cafe_sales!A4038,dirty_cafe_sales!A:S,17,FALSE)</f>
        <v>2</v>
      </c>
      <c r="H4038" s="21">
        <f>VLOOKUP(dirty_cafe_sales!A4038,dirty_cafe_sales!A:S,19,FALSE)</f>
        <v>10</v>
      </c>
    </row>
    <row r="4039" spans="1:8" x14ac:dyDescent="0.3">
      <c r="A4039" s="19" t="s">
        <v>4058</v>
      </c>
      <c r="B4039" s="19" t="str">
        <f>VLOOKUP(dirty_cafe_sales!A4039,dirty_cafe_sales!A:S,10,FALSE)</f>
        <v>Smoothie</v>
      </c>
      <c r="C4039" s="20">
        <f>VLOOKUP(dirty_cafe_sales!A4039,dirty_cafe_sales!A:S,16,FALSE)</f>
        <v>44942</v>
      </c>
      <c r="D4039" s="19" t="str">
        <f>VLOOKUP(dirty_cafe_sales!A4039,dirty_cafe_sales!A:S,15,FALSE)</f>
        <v>Takeaway</v>
      </c>
      <c r="E4039" s="19" t="str">
        <f>VLOOKUP(dirty_cafe_sales!A4039,dirty_cafe_sales!A:S,14,FALSE)</f>
        <v>Unknown</v>
      </c>
      <c r="F4039" s="21">
        <f>VLOOKUP(dirty_cafe_sales!A4039,dirty_cafe_sales!A:S,18,FALSE)</f>
        <v>4</v>
      </c>
      <c r="G4039" s="21">
        <f>VLOOKUP(dirty_cafe_sales!A4039,dirty_cafe_sales!A:S,17,FALSE)</f>
        <v>2</v>
      </c>
      <c r="H4039" s="21">
        <f>VLOOKUP(dirty_cafe_sales!A4039,dirty_cafe_sales!A:S,19,FALSE)</f>
        <v>8</v>
      </c>
    </row>
    <row r="4040" spans="1:8" x14ac:dyDescent="0.3">
      <c r="A4040" s="19" t="s">
        <v>4059</v>
      </c>
      <c r="B4040" s="19" t="str">
        <f>VLOOKUP(dirty_cafe_sales!A4040,dirty_cafe_sales!A:S,10,FALSE)</f>
        <v>Tea</v>
      </c>
      <c r="C4040" s="20">
        <f>VLOOKUP(dirty_cafe_sales!A4040,dirty_cafe_sales!A:S,16,FALSE)</f>
        <v>44945</v>
      </c>
      <c r="D4040" s="19" t="str">
        <f>VLOOKUP(dirty_cafe_sales!A4040,dirty_cafe_sales!A:S,15,FALSE)</f>
        <v>In-store</v>
      </c>
      <c r="E4040" s="19" t="str">
        <f>VLOOKUP(dirty_cafe_sales!A4040,dirty_cafe_sales!A:S,14,FALSE)</f>
        <v>Credit Card</v>
      </c>
      <c r="F4040" s="21">
        <f>VLOOKUP(dirty_cafe_sales!A4040,dirty_cafe_sales!A:S,18,FALSE)</f>
        <v>1.5</v>
      </c>
      <c r="G4040" s="21">
        <f>VLOOKUP(dirty_cafe_sales!A4040,dirty_cafe_sales!A:S,17,FALSE)</f>
        <v>5</v>
      </c>
      <c r="H4040" s="21">
        <f>VLOOKUP(dirty_cafe_sales!A4040,dirty_cafe_sales!A:S,19,FALSE)</f>
        <v>7.5</v>
      </c>
    </row>
    <row r="4041" spans="1:8" x14ac:dyDescent="0.3">
      <c r="A4041" s="19" t="s">
        <v>4060</v>
      </c>
      <c r="B4041" s="19" t="str">
        <f>VLOOKUP(dirty_cafe_sales!A4041,dirty_cafe_sales!A:S,10,FALSE)</f>
        <v>Sandwich</v>
      </c>
      <c r="C4041" s="20">
        <f>VLOOKUP(dirty_cafe_sales!A4041,dirty_cafe_sales!A:S,16,FALSE)</f>
        <v>45058</v>
      </c>
      <c r="D4041" s="19" t="str">
        <f>VLOOKUP(dirty_cafe_sales!A4041,dirty_cafe_sales!A:S,15,FALSE)</f>
        <v>Unknown</v>
      </c>
      <c r="E4041" s="19" t="str">
        <f>VLOOKUP(dirty_cafe_sales!A4041,dirty_cafe_sales!A:S,14,FALSE)</f>
        <v>Unknown</v>
      </c>
      <c r="F4041" s="21">
        <f>VLOOKUP(dirty_cafe_sales!A4041,dirty_cafe_sales!A:S,18,FALSE)</f>
        <v>4</v>
      </c>
      <c r="G4041" s="21">
        <f>VLOOKUP(dirty_cafe_sales!A4041,dirty_cafe_sales!A:S,17,FALSE)</f>
        <v>2</v>
      </c>
      <c r="H4041" s="21">
        <f>VLOOKUP(dirty_cafe_sales!A4041,dirty_cafe_sales!A:S,19,FALSE)</f>
        <v>8</v>
      </c>
    </row>
    <row r="4042" spans="1:8" x14ac:dyDescent="0.3">
      <c r="A4042" s="19" t="s">
        <v>4061</v>
      </c>
      <c r="B4042" s="19" t="str">
        <f>VLOOKUP(dirty_cafe_sales!A4042,dirty_cafe_sales!A:S,10,FALSE)</f>
        <v>Smoothie</v>
      </c>
      <c r="C4042" s="20">
        <f>VLOOKUP(dirty_cafe_sales!A4042,dirty_cafe_sales!A:S,16,FALSE)</f>
        <v>45212</v>
      </c>
      <c r="D4042" s="19" t="str">
        <f>VLOOKUP(dirty_cafe_sales!A4042,dirty_cafe_sales!A:S,15,FALSE)</f>
        <v>Unknown</v>
      </c>
      <c r="E4042" s="19" t="str">
        <f>VLOOKUP(dirty_cafe_sales!A4042,dirty_cafe_sales!A:S,14,FALSE)</f>
        <v>Digital Wallet</v>
      </c>
      <c r="F4042" s="21">
        <f>VLOOKUP(dirty_cafe_sales!A4042,dirty_cafe_sales!A:S,18,FALSE)</f>
        <v>4</v>
      </c>
      <c r="G4042" s="21">
        <f>VLOOKUP(dirty_cafe_sales!A4042,dirty_cafe_sales!A:S,17,FALSE)</f>
        <v>3</v>
      </c>
      <c r="H4042" s="21">
        <f>VLOOKUP(dirty_cafe_sales!A4042,dirty_cafe_sales!A:S,19,FALSE)</f>
        <v>12</v>
      </c>
    </row>
    <row r="4043" spans="1:8" x14ac:dyDescent="0.3">
      <c r="A4043" s="19" t="s">
        <v>4062</v>
      </c>
      <c r="B4043" s="19" t="str">
        <f>VLOOKUP(dirty_cafe_sales!A4043,dirty_cafe_sales!A:S,10,FALSE)</f>
        <v>Cookie</v>
      </c>
      <c r="C4043" s="20">
        <f>VLOOKUP(dirty_cafe_sales!A4043,dirty_cafe_sales!A:S,16,FALSE)</f>
        <v>45036</v>
      </c>
      <c r="D4043" s="19" t="str">
        <f>VLOOKUP(dirty_cafe_sales!A4043,dirty_cafe_sales!A:S,15,FALSE)</f>
        <v>Takeaway</v>
      </c>
      <c r="E4043" s="19" t="str">
        <f>VLOOKUP(dirty_cafe_sales!A4043,dirty_cafe_sales!A:S,14,FALSE)</f>
        <v>Digital Wallet</v>
      </c>
      <c r="F4043" s="21">
        <f>VLOOKUP(dirty_cafe_sales!A4043,dirty_cafe_sales!A:S,18,FALSE)</f>
        <v>1</v>
      </c>
      <c r="G4043" s="21">
        <f>VLOOKUP(dirty_cafe_sales!A4043,dirty_cafe_sales!A:S,17,FALSE)</f>
        <v>2</v>
      </c>
      <c r="H4043" s="21">
        <f>VLOOKUP(dirty_cafe_sales!A4043,dirty_cafe_sales!A:S,19,FALSE)</f>
        <v>2</v>
      </c>
    </row>
    <row r="4044" spans="1:8" x14ac:dyDescent="0.3">
      <c r="A4044" s="19" t="s">
        <v>4063</v>
      </c>
      <c r="B4044" s="19" t="str">
        <f>VLOOKUP(dirty_cafe_sales!A4044,dirty_cafe_sales!A:S,10,FALSE)</f>
        <v>Cake</v>
      </c>
      <c r="C4044" s="20">
        <f>VLOOKUP(dirty_cafe_sales!A4044,dirty_cafe_sales!A:S,16,FALSE)</f>
        <v>45170</v>
      </c>
      <c r="D4044" s="19" t="str">
        <f>VLOOKUP(dirty_cafe_sales!A4044,dirty_cafe_sales!A:S,15,FALSE)</f>
        <v>Takeaway</v>
      </c>
      <c r="E4044" s="19" t="str">
        <f>VLOOKUP(dirty_cafe_sales!A4044,dirty_cafe_sales!A:S,14,FALSE)</f>
        <v>Unknown</v>
      </c>
      <c r="F4044" s="21">
        <f>VLOOKUP(dirty_cafe_sales!A4044,dirty_cafe_sales!A:S,18,FALSE)</f>
        <v>3</v>
      </c>
      <c r="G4044" s="21">
        <f>VLOOKUP(dirty_cafe_sales!A4044,dirty_cafe_sales!A:S,17,FALSE)</f>
        <v>2</v>
      </c>
      <c r="H4044" s="21">
        <f>VLOOKUP(dirty_cafe_sales!A4044,dirty_cafe_sales!A:S,19,FALSE)</f>
        <v>6</v>
      </c>
    </row>
    <row r="4045" spans="1:8" x14ac:dyDescent="0.3">
      <c r="A4045" s="19" t="s">
        <v>4064</v>
      </c>
      <c r="B4045" s="19" t="str">
        <f>VLOOKUP(dirty_cafe_sales!A4045,dirty_cafe_sales!A:S,10,FALSE)</f>
        <v>Smoothie</v>
      </c>
      <c r="C4045" s="20">
        <f>VLOOKUP(dirty_cafe_sales!A4045,dirty_cafe_sales!A:S,16,FALSE)</f>
        <v>44976</v>
      </c>
      <c r="D4045" s="19" t="str">
        <f>VLOOKUP(dirty_cafe_sales!A4045,dirty_cafe_sales!A:S,15,FALSE)</f>
        <v>In-store</v>
      </c>
      <c r="E4045" s="19" t="str">
        <f>VLOOKUP(dirty_cafe_sales!A4045,dirty_cafe_sales!A:S,14,FALSE)</f>
        <v>Digital Wallet</v>
      </c>
      <c r="F4045" s="21">
        <f>VLOOKUP(dirty_cafe_sales!A4045,dirty_cafe_sales!A:S,18,FALSE)</f>
        <v>4</v>
      </c>
      <c r="G4045" s="21">
        <f>VLOOKUP(dirty_cafe_sales!A4045,dirty_cafe_sales!A:S,17,FALSE)</f>
        <v>5</v>
      </c>
      <c r="H4045" s="21">
        <f>VLOOKUP(dirty_cafe_sales!A4045,dirty_cafe_sales!A:S,19,FALSE)</f>
        <v>20</v>
      </c>
    </row>
    <row r="4046" spans="1:8" x14ac:dyDescent="0.3">
      <c r="A4046" s="19" t="s">
        <v>4065</v>
      </c>
      <c r="B4046" s="19" t="str">
        <f>VLOOKUP(dirty_cafe_sales!A4046,dirty_cafe_sales!A:S,10,FALSE)</f>
        <v>Juice</v>
      </c>
      <c r="C4046" s="20">
        <f>VLOOKUP(dirty_cafe_sales!A4046,dirty_cafe_sales!A:S,16,FALSE)</f>
        <v>45144</v>
      </c>
      <c r="D4046" s="19" t="str">
        <f>VLOOKUP(dirty_cafe_sales!A4046,dirty_cafe_sales!A:S,15,FALSE)</f>
        <v>In-store</v>
      </c>
      <c r="E4046" s="19" t="str">
        <f>VLOOKUP(dirty_cafe_sales!A4046,dirty_cafe_sales!A:S,14,FALSE)</f>
        <v>Digital Wallet</v>
      </c>
      <c r="F4046" s="21">
        <f>VLOOKUP(dirty_cafe_sales!A4046,dirty_cafe_sales!A:S,18,FALSE)</f>
        <v>3</v>
      </c>
      <c r="G4046" s="21">
        <f>VLOOKUP(dirty_cafe_sales!A4046,dirty_cafe_sales!A:S,17,FALSE)</f>
        <v>4</v>
      </c>
      <c r="H4046" s="21">
        <f>VLOOKUP(dirty_cafe_sales!A4046,dirty_cafe_sales!A:S,19,FALSE)</f>
        <v>12</v>
      </c>
    </row>
    <row r="4047" spans="1:8" x14ac:dyDescent="0.3">
      <c r="A4047" s="19" t="s">
        <v>4066</v>
      </c>
      <c r="B4047" s="19" t="str">
        <f>VLOOKUP(dirty_cafe_sales!A4047,dirty_cafe_sales!A:S,10,FALSE)</f>
        <v>Tea</v>
      </c>
      <c r="C4047" s="20">
        <f>VLOOKUP(dirty_cafe_sales!A4047,dirty_cafe_sales!A:S,16,FALSE)</f>
        <v>45130</v>
      </c>
      <c r="D4047" s="19" t="str">
        <f>VLOOKUP(dirty_cafe_sales!A4047,dirty_cafe_sales!A:S,15,FALSE)</f>
        <v>Takeaway</v>
      </c>
      <c r="E4047" s="19" t="str">
        <f>VLOOKUP(dirty_cafe_sales!A4047,dirty_cafe_sales!A:S,14,FALSE)</f>
        <v>Unknown</v>
      </c>
      <c r="F4047" s="21">
        <f>VLOOKUP(dirty_cafe_sales!A4047,dirty_cafe_sales!A:S,18,FALSE)</f>
        <v>1.5</v>
      </c>
      <c r="G4047" s="21">
        <f>VLOOKUP(dirty_cafe_sales!A4047,dirty_cafe_sales!A:S,17,FALSE)</f>
        <v>5</v>
      </c>
      <c r="H4047" s="21">
        <f>VLOOKUP(dirty_cafe_sales!A4047,dirty_cafe_sales!A:S,19,FALSE)</f>
        <v>7.5</v>
      </c>
    </row>
    <row r="4048" spans="1:8" x14ac:dyDescent="0.3">
      <c r="A4048" s="19" t="s">
        <v>4067</v>
      </c>
      <c r="B4048" s="19" t="str">
        <f>VLOOKUP(dirty_cafe_sales!A4048,dirty_cafe_sales!A:S,10,FALSE)</f>
        <v>Sandwich</v>
      </c>
      <c r="C4048" s="20">
        <f>VLOOKUP(dirty_cafe_sales!A4048,dirty_cafe_sales!A:S,16,FALSE)</f>
        <v>45163</v>
      </c>
      <c r="D4048" s="19" t="str">
        <f>VLOOKUP(dirty_cafe_sales!A4048,dirty_cafe_sales!A:S,15,FALSE)</f>
        <v>In-store</v>
      </c>
      <c r="E4048" s="19" t="str">
        <f>VLOOKUP(dirty_cafe_sales!A4048,dirty_cafe_sales!A:S,14,FALSE)</f>
        <v>Unknown</v>
      </c>
      <c r="F4048" s="21">
        <f>VLOOKUP(dirty_cafe_sales!A4048,dirty_cafe_sales!A:S,18,FALSE)</f>
        <v>4</v>
      </c>
      <c r="G4048" s="21" t="str">
        <f>VLOOKUP(dirty_cafe_sales!A4048,dirty_cafe_sales!A:S,17,FALSE)</f>
        <v>0</v>
      </c>
      <c r="H4048" s="21">
        <f>VLOOKUP(dirty_cafe_sales!A4048,dirty_cafe_sales!A:S,19,FALSE)</f>
        <v>0</v>
      </c>
    </row>
    <row r="4049" spans="1:8" x14ac:dyDescent="0.3">
      <c r="A4049" s="19" t="s">
        <v>4068</v>
      </c>
      <c r="B4049" s="19" t="str">
        <f>VLOOKUP(dirty_cafe_sales!A4049,dirty_cafe_sales!A:S,10,FALSE)</f>
        <v>Cookie</v>
      </c>
      <c r="C4049" s="20" t="str">
        <f>VLOOKUP(dirty_cafe_sales!A4049,dirty_cafe_sales!A:S,16,FALSE)</f>
        <v>Unknown</v>
      </c>
      <c r="D4049" s="19" t="str">
        <f>VLOOKUP(dirty_cafe_sales!A4049,dirty_cafe_sales!A:S,15,FALSE)</f>
        <v>Takeaway</v>
      </c>
      <c r="E4049" s="19" t="str">
        <f>VLOOKUP(dirty_cafe_sales!A4049,dirty_cafe_sales!A:S,14,FALSE)</f>
        <v>Unknown</v>
      </c>
      <c r="F4049" s="21">
        <f>VLOOKUP(dirty_cafe_sales!A4049,dirty_cafe_sales!A:S,18,FALSE)</f>
        <v>1</v>
      </c>
      <c r="G4049" s="21">
        <f>VLOOKUP(dirty_cafe_sales!A4049,dirty_cafe_sales!A:S,17,FALSE)</f>
        <v>4</v>
      </c>
      <c r="H4049" s="21">
        <f>VLOOKUP(dirty_cafe_sales!A4049,dirty_cafe_sales!A:S,19,FALSE)</f>
        <v>4</v>
      </c>
    </row>
    <row r="4050" spans="1:8" x14ac:dyDescent="0.3">
      <c r="A4050" s="19" t="s">
        <v>4069</v>
      </c>
      <c r="B4050" s="19" t="str">
        <f>VLOOKUP(dirty_cafe_sales!A4050,dirty_cafe_sales!A:S,10,FALSE)</f>
        <v>Sandwich</v>
      </c>
      <c r="C4050" s="20">
        <f>VLOOKUP(dirty_cafe_sales!A4050,dirty_cafe_sales!A:S,16,FALSE)</f>
        <v>45179</v>
      </c>
      <c r="D4050" s="19" t="str">
        <f>VLOOKUP(dirty_cafe_sales!A4050,dirty_cafe_sales!A:S,15,FALSE)</f>
        <v>Takeaway</v>
      </c>
      <c r="E4050" s="19" t="str">
        <f>VLOOKUP(dirty_cafe_sales!A4050,dirty_cafe_sales!A:S,14,FALSE)</f>
        <v>Unknown</v>
      </c>
      <c r="F4050" s="21">
        <f>VLOOKUP(dirty_cafe_sales!A4050,dirty_cafe_sales!A:S,18,FALSE)</f>
        <v>4</v>
      </c>
      <c r="G4050" s="21">
        <f>VLOOKUP(dirty_cafe_sales!A4050,dirty_cafe_sales!A:S,17,FALSE)</f>
        <v>4</v>
      </c>
      <c r="H4050" s="21">
        <f>VLOOKUP(dirty_cafe_sales!A4050,dirty_cafe_sales!A:S,19,FALSE)</f>
        <v>16</v>
      </c>
    </row>
    <row r="4051" spans="1:8" x14ac:dyDescent="0.3">
      <c r="A4051" s="19" t="s">
        <v>4070</v>
      </c>
      <c r="B4051" s="19" t="str">
        <f>VLOOKUP(dirty_cafe_sales!A4051,dirty_cafe_sales!A:S,10,FALSE)</f>
        <v>Juice</v>
      </c>
      <c r="C4051" s="20">
        <f>VLOOKUP(dirty_cafe_sales!A4051,dirty_cafe_sales!A:S,16,FALSE)</f>
        <v>44995</v>
      </c>
      <c r="D4051" s="19" t="str">
        <f>VLOOKUP(dirty_cafe_sales!A4051,dirty_cafe_sales!A:S,15,FALSE)</f>
        <v>In-store</v>
      </c>
      <c r="E4051" s="19" t="str">
        <f>VLOOKUP(dirty_cafe_sales!A4051,dirty_cafe_sales!A:S,14,FALSE)</f>
        <v>Credit Card</v>
      </c>
      <c r="F4051" s="21">
        <f>VLOOKUP(dirty_cafe_sales!A4051,dirty_cafe_sales!A:S,18,FALSE)</f>
        <v>3</v>
      </c>
      <c r="G4051" s="21">
        <f>VLOOKUP(dirty_cafe_sales!A4051,dirty_cafe_sales!A:S,17,FALSE)</f>
        <v>1</v>
      </c>
      <c r="H4051" s="21">
        <f>VLOOKUP(dirty_cafe_sales!A4051,dirty_cafe_sales!A:S,19,FALSE)</f>
        <v>3</v>
      </c>
    </row>
    <row r="4052" spans="1:8" x14ac:dyDescent="0.3">
      <c r="A4052" s="19" t="s">
        <v>4071</v>
      </c>
      <c r="B4052" s="19" t="str">
        <f>VLOOKUP(dirty_cafe_sales!A4052,dirty_cafe_sales!A:S,10,FALSE)</f>
        <v>Cookie</v>
      </c>
      <c r="C4052" s="20">
        <f>VLOOKUP(dirty_cafe_sales!A4052,dirty_cafe_sales!A:S,16,FALSE)</f>
        <v>45060</v>
      </c>
      <c r="D4052" s="19" t="str">
        <f>VLOOKUP(dirty_cafe_sales!A4052,dirty_cafe_sales!A:S,15,FALSE)</f>
        <v>In-store</v>
      </c>
      <c r="E4052" s="19" t="str">
        <f>VLOOKUP(dirty_cafe_sales!A4052,dirty_cafe_sales!A:S,14,FALSE)</f>
        <v>Unknown</v>
      </c>
      <c r="F4052" s="21">
        <f>VLOOKUP(dirty_cafe_sales!A4052,dirty_cafe_sales!A:S,18,FALSE)</f>
        <v>1</v>
      </c>
      <c r="G4052" s="21">
        <f>VLOOKUP(dirty_cafe_sales!A4052,dirty_cafe_sales!A:S,17,FALSE)</f>
        <v>2</v>
      </c>
      <c r="H4052" s="21">
        <f>VLOOKUP(dirty_cafe_sales!A4052,dirty_cafe_sales!A:S,19,FALSE)</f>
        <v>2</v>
      </c>
    </row>
    <row r="4053" spans="1:8" x14ac:dyDescent="0.3">
      <c r="A4053" s="19" t="s">
        <v>4072</v>
      </c>
      <c r="B4053" s="19" t="str">
        <f>VLOOKUP(dirty_cafe_sales!A4053,dirty_cafe_sales!A:S,10,FALSE)</f>
        <v>Coffee</v>
      </c>
      <c r="C4053" s="20">
        <f>VLOOKUP(dirty_cafe_sales!A4053,dirty_cafe_sales!A:S,16,FALSE)</f>
        <v>45123</v>
      </c>
      <c r="D4053" s="19" t="str">
        <f>VLOOKUP(dirty_cafe_sales!A4053,dirty_cafe_sales!A:S,15,FALSE)</f>
        <v>Unknown</v>
      </c>
      <c r="E4053" s="19" t="str">
        <f>VLOOKUP(dirty_cafe_sales!A4053,dirty_cafe_sales!A:S,14,FALSE)</f>
        <v>Unknown</v>
      </c>
      <c r="F4053" s="21">
        <f>VLOOKUP(dirty_cafe_sales!A4053,dirty_cafe_sales!A:S,18,FALSE)</f>
        <v>2</v>
      </c>
      <c r="G4053" s="21">
        <f>VLOOKUP(dirty_cafe_sales!A4053,dirty_cafe_sales!A:S,17,FALSE)</f>
        <v>4</v>
      </c>
      <c r="H4053" s="21">
        <f>VLOOKUP(dirty_cafe_sales!A4053,dirty_cafe_sales!A:S,19,FALSE)</f>
        <v>8</v>
      </c>
    </row>
    <row r="4054" spans="1:8" x14ac:dyDescent="0.3">
      <c r="A4054" s="19" t="s">
        <v>4073</v>
      </c>
      <c r="B4054" s="19" t="str">
        <f>VLOOKUP(dirty_cafe_sales!A4054,dirty_cafe_sales!A:S,10,FALSE)</f>
        <v>Cake</v>
      </c>
      <c r="C4054" s="20">
        <f>VLOOKUP(dirty_cafe_sales!A4054,dirty_cafe_sales!A:S,16,FALSE)</f>
        <v>45279</v>
      </c>
      <c r="D4054" s="19" t="str">
        <f>VLOOKUP(dirty_cafe_sales!A4054,dirty_cafe_sales!A:S,15,FALSE)</f>
        <v>In-store</v>
      </c>
      <c r="E4054" s="19" t="str">
        <f>VLOOKUP(dirty_cafe_sales!A4054,dirty_cafe_sales!A:S,14,FALSE)</f>
        <v>Cash</v>
      </c>
      <c r="F4054" s="21">
        <f>VLOOKUP(dirty_cafe_sales!A4054,dirty_cafe_sales!A:S,18,FALSE)</f>
        <v>3</v>
      </c>
      <c r="G4054" s="21">
        <f>VLOOKUP(dirty_cafe_sales!A4054,dirty_cafe_sales!A:S,17,FALSE)</f>
        <v>3</v>
      </c>
      <c r="H4054" s="21">
        <f>VLOOKUP(dirty_cafe_sales!A4054,dirty_cafe_sales!A:S,19,FALSE)</f>
        <v>9</v>
      </c>
    </row>
    <row r="4055" spans="1:8" x14ac:dyDescent="0.3">
      <c r="A4055" s="19" t="s">
        <v>4074</v>
      </c>
      <c r="B4055" s="19" t="str">
        <f>VLOOKUP(dirty_cafe_sales!A4055,dirty_cafe_sales!A:S,10,FALSE)</f>
        <v>Salad</v>
      </c>
      <c r="C4055" s="20">
        <f>VLOOKUP(dirty_cafe_sales!A4055,dirty_cafe_sales!A:S,16,FALSE)</f>
        <v>45216</v>
      </c>
      <c r="D4055" s="19" t="str">
        <f>VLOOKUP(dirty_cafe_sales!A4055,dirty_cafe_sales!A:S,15,FALSE)</f>
        <v>Unknown</v>
      </c>
      <c r="E4055" s="19" t="str">
        <f>VLOOKUP(dirty_cafe_sales!A4055,dirty_cafe_sales!A:S,14,FALSE)</f>
        <v>Cash</v>
      </c>
      <c r="F4055" s="21">
        <f>VLOOKUP(dirty_cafe_sales!A4055,dirty_cafe_sales!A:S,18,FALSE)</f>
        <v>5</v>
      </c>
      <c r="G4055" s="21">
        <f>VLOOKUP(dirty_cafe_sales!A4055,dirty_cafe_sales!A:S,17,FALSE)</f>
        <v>5</v>
      </c>
      <c r="H4055" s="21">
        <f>VLOOKUP(dirty_cafe_sales!A4055,dirty_cafe_sales!A:S,19,FALSE)</f>
        <v>25</v>
      </c>
    </row>
    <row r="4056" spans="1:8" x14ac:dyDescent="0.3">
      <c r="A4056" s="19" t="s">
        <v>4075</v>
      </c>
      <c r="B4056" s="19" t="str">
        <f>VLOOKUP(dirty_cafe_sales!A4056,dirty_cafe_sales!A:S,10,FALSE)</f>
        <v>Coffee</v>
      </c>
      <c r="C4056" s="20">
        <f>VLOOKUP(dirty_cafe_sales!A4056,dirty_cafe_sales!A:S,16,FALSE)</f>
        <v>45192</v>
      </c>
      <c r="D4056" s="19" t="str">
        <f>VLOOKUP(dirty_cafe_sales!A4056,dirty_cafe_sales!A:S,15,FALSE)</f>
        <v>Unknown</v>
      </c>
      <c r="E4056" s="19" t="str">
        <f>VLOOKUP(dirty_cafe_sales!A4056,dirty_cafe_sales!A:S,14,FALSE)</f>
        <v>Unknown</v>
      </c>
      <c r="F4056" s="21">
        <f>VLOOKUP(dirty_cafe_sales!A4056,dirty_cafe_sales!A:S,18,FALSE)</f>
        <v>2</v>
      </c>
      <c r="G4056" s="21">
        <f>VLOOKUP(dirty_cafe_sales!A4056,dirty_cafe_sales!A:S,17,FALSE)</f>
        <v>2</v>
      </c>
      <c r="H4056" s="21">
        <f>VLOOKUP(dirty_cafe_sales!A4056,dirty_cafe_sales!A:S,19,FALSE)</f>
        <v>4</v>
      </c>
    </row>
    <row r="4057" spans="1:8" x14ac:dyDescent="0.3">
      <c r="A4057" s="19" t="s">
        <v>4076</v>
      </c>
      <c r="B4057" s="19" t="str">
        <f>VLOOKUP(dirty_cafe_sales!A4057,dirty_cafe_sales!A:S,10,FALSE)</f>
        <v>Smoothie</v>
      </c>
      <c r="C4057" s="20">
        <f>VLOOKUP(dirty_cafe_sales!A4057,dirty_cafe_sales!A:S,16,FALSE)</f>
        <v>44997</v>
      </c>
      <c r="D4057" s="19" t="str">
        <f>VLOOKUP(dirty_cafe_sales!A4057,dirty_cafe_sales!A:S,15,FALSE)</f>
        <v>Takeaway</v>
      </c>
      <c r="E4057" s="19" t="str">
        <f>VLOOKUP(dirty_cafe_sales!A4057,dirty_cafe_sales!A:S,14,FALSE)</f>
        <v>Digital Wallet</v>
      </c>
      <c r="F4057" s="21">
        <f>VLOOKUP(dirty_cafe_sales!A4057,dirty_cafe_sales!A:S,18,FALSE)</f>
        <v>4</v>
      </c>
      <c r="G4057" s="21" t="str">
        <f>VLOOKUP(dirty_cafe_sales!A4057,dirty_cafe_sales!A:S,17,FALSE)</f>
        <v>0</v>
      </c>
      <c r="H4057" s="21">
        <f>VLOOKUP(dirty_cafe_sales!A4057,dirty_cafe_sales!A:S,19,FALSE)</f>
        <v>0</v>
      </c>
    </row>
    <row r="4058" spans="1:8" x14ac:dyDescent="0.3">
      <c r="A4058" s="19" t="s">
        <v>4077</v>
      </c>
      <c r="B4058" s="19" t="str">
        <f>VLOOKUP(dirty_cafe_sales!A4058,dirty_cafe_sales!A:S,10,FALSE)</f>
        <v>Salad</v>
      </c>
      <c r="C4058" s="20">
        <f>VLOOKUP(dirty_cafe_sales!A4058,dirty_cafe_sales!A:S,16,FALSE)</f>
        <v>45079</v>
      </c>
      <c r="D4058" s="19" t="str">
        <f>VLOOKUP(dirty_cafe_sales!A4058,dirty_cafe_sales!A:S,15,FALSE)</f>
        <v>In-store</v>
      </c>
      <c r="E4058" s="19" t="str">
        <f>VLOOKUP(dirty_cafe_sales!A4058,dirty_cafe_sales!A:S,14,FALSE)</f>
        <v>Unknown</v>
      </c>
      <c r="F4058" s="21">
        <f>VLOOKUP(dirty_cafe_sales!A4058,dirty_cafe_sales!A:S,18,FALSE)</f>
        <v>5</v>
      </c>
      <c r="G4058" s="21">
        <f>VLOOKUP(dirty_cafe_sales!A4058,dirty_cafe_sales!A:S,17,FALSE)</f>
        <v>1</v>
      </c>
      <c r="H4058" s="21">
        <f>VLOOKUP(dirty_cafe_sales!A4058,dirty_cafe_sales!A:S,19,FALSE)</f>
        <v>5</v>
      </c>
    </row>
    <row r="4059" spans="1:8" x14ac:dyDescent="0.3">
      <c r="A4059" s="19" t="s">
        <v>4078</v>
      </c>
      <c r="B4059" s="19" t="str">
        <f>VLOOKUP(dirty_cafe_sales!A4059,dirty_cafe_sales!A:S,10,FALSE)</f>
        <v>Cookie</v>
      </c>
      <c r="C4059" s="20">
        <f>VLOOKUP(dirty_cafe_sales!A4059,dirty_cafe_sales!A:S,16,FALSE)</f>
        <v>45000</v>
      </c>
      <c r="D4059" s="19" t="str">
        <f>VLOOKUP(dirty_cafe_sales!A4059,dirty_cafe_sales!A:S,15,FALSE)</f>
        <v>Unknown</v>
      </c>
      <c r="E4059" s="19" t="str">
        <f>VLOOKUP(dirty_cafe_sales!A4059,dirty_cafe_sales!A:S,14,FALSE)</f>
        <v>Credit Card</v>
      </c>
      <c r="F4059" s="21">
        <f>VLOOKUP(dirty_cafe_sales!A4059,dirty_cafe_sales!A:S,18,FALSE)</f>
        <v>1</v>
      </c>
      <c r="G4059" s="21">
        <f>VLOOKUP(dirty_cafe_sales!A4059,dirty_cafe_sales!A:S,17,FALSE)</f>
        <v>3</v>
      </c>
      <c r="H4059" s="21">
        <f>VLOOKUP(dirty_cafe_sales!A4059,dirty_cafe_sales!A:S,19,FALSE)</f>
        <v>3</v>
      </c>
    </row>
    <row r="4060" spans="1:8" x14ac:dyDescent="0.3">
      <c r="A4060" s="19" t="s">
        <v>4079</v>
      </c>
      <c r="B4060" s="19" t="str">
        <f>VLOOKUP(dirty_cafe_sales!A4060,dirty_cafe_sales!A:S,10,FALSE)</f>
        <v>Unknown</v>
      </c>
      <c r="C4060" s="20">
        <f>VLOOKUP(dirty_cafe_sales!A4060,dirty_cafe_sales!A:S,16,FALSE)</f>
        <v>45128</v>
      </c>
      <c r="D4060" s="19" t="str">
        <f>VLOOKUP(dirty_cafe_sales!A4060,dirty_cafe_sales!A:S,15,FALSE)</f>
        <v>Takeaway</v>
      </c>
      <c r="E4060" s="19" t="str">
        <f>VLOOKUP(dirty_cafe_sales!A4060,dirty_cafe_sales!A:S,14,FALSE)</f>
        <v>Cash</v>
      </c>
      <c r="F4060" s="21">
        <f>VLOOKUP(dirty_cafe_sales!A4060,dirty_cafe_sales!A:S,18,FALSE)</f>
        <v>1.5</v>
      </c>
      <c r="G4060" s="21">
        <f>VLOOKUP(dirty_cafe_sales!A4060,dirty_cafe_sales!A:S,17,FALSE)</f>
        <v>2</v>
      </c>
      <c r="H4060" s="21">
        <f>VLOOKUP(dirty_cafe_sales!A4060,dirty_cafe_sales!A:S,19,FALSE)</f>
        <v>3</v>
      </c>
    </row>
    <row r="4061" spans="1:8" x14ac:dyDescent="0.3">
      <c r="A4061" s="19" t="s">
        <v>4080</v>
      </c>
      <c r="B4061" s="19" t="str">
        <f>VLOOKUP(dirty_cafe_sales!A4061,dirty_cafe_sales!A:S,10,FALSE)</f>
        <v>Smoothie</v>
      </c>
      <c r="C4061" s="20">
        <f>VLOOKUP(dirty_cafe_sales!A4061,dirty_cafe_sales!A:S,16,FALSE)</f>
        <v>45169</v>
      </c>
      <c r="D4061" s="19" t="str">
        <f>VLOOKUP(dirty_cafe_sales!A4061,dirty_cafe_sales!A:S,15,FALSE)</f>
        <v>In-store</v>
      </c>
      <c r="E4061" s="19" t="str">
        <f>VLOOKUP(dirty_cafe_sales!A4061,dirty_cafe_sales!A:S,14,FALSE)</f>
        <v>Digital Wallet</v>
      </c>
      <c r="F4061" s="21">
        <f>VLOOKUP(dirty_cafe_sales!A4061,dirty_cafe_sales!A:S,18,FALSE)</f>
        <v>4</v>
      </c>
      <c r="G4061" s="21">
        <f>VLOOKUP(dirty_cafe_sales!A4061,dirty_cafe_sales!A:S,17,FALSE)</f>
        <v>1</v>
      </c>
      <c r="H4061" s="21">
        <f>VLOOKUP(dirty_cafe_sales!A4061,dirty_cafe_sales!A:S,19,FALSE)</f>
        <v>4</v>
      </c>
    </row>
    <row r="4062" spans="1:8" x14ac:dyDescent="0.3">
      <c r="A4062" s="19" t="s">
        <v>4081</v>
      </c>
      <c r="B4062" s="19" t="str">
        <f>VLOOKUP(dirty_cafe_sales!A4062,dirty_cafe_sales!A:S,10,FALSE)</f>
        <v>Sandwich</v>
      </c>
      <c r="C4062" s="20">
        <f>VLOOKUP(dirty_cafe_sales!A4062,dirty_cafe_sales!A:S,16,FALSE)</f>
        <v>45053</v>
      </c>
      <c r="D4062" s="19" t="str">
        <f>VLOOKUP(dirty_cafe_sales!A4062,dirty_cafe_sales!A:S,15,FALSE)</f>
        <v>In-store</v>
      </c>
      <c r="E4062" s="19" t="str">
        <f>VLOOKUP(dirty_cafe_sales!A4062,dirty_cafe_sales!A:S,14,FALSE)</f>
        <v>Digital Wallet</v>
      </c>
      <c r="F4062" s="21">
        <f>VLOOKUP(dirty_cafe_sales!A4062,dirty_cafe_sales!A:S,18,FALSE)</f>
        <v>4</v>
      </c>
      <c r="G4062" s="21">
        <f>VLOOKUP(dirty_cafe_sales!A4062,dirty_cafe_sales!A:S,17,FALSE)</f>
        <v>5</v>
      </c>
      <c r="H4062" s="21">
        <f>VLOOKUP(dirty_cafe_sales!A4062,dirty_cafe_sales!A:S,19,FALSE)</f>
        <v>20</v>
      </c>
    </row>
    <row r="4063" spans="1:8" x14ac:dyDescent="0.3">
      <c r="A4063" s="19" t="s">
        <v>4082</v>
      </c>
      <c r="B4063" s="19" t="str">
        <f>VLOOKUP(dirty_cafe_sales!A4063,dirty_cafe_sales!A:S,10,FALSE)</f>
        <v>Tea</v>
      </c>
      <c r="C4063" s="20">
        <f>VLOOKUP(dirty_cafe_sales!A4063,dirty_cafe_sales!A:S,16,FALSE)</f>
        <v>45020</v>
      </c>
      <c r="D4063" s="19" t="str">
        <f>VLOOKUP(dirty_cafe_sales!A4063,dirty_cafe_sales!A:S,15,FALSE)</f>
        <v>In-store</v>
      </c>
      <c r="E4063" s="19" t="str">
        <f>VLOOKUP(dirty_cafe_sales!A4063,dirty_cafe_sales!A:S,14,FALSE)</f>
        <v>Unknown</v>
      </c>
      <c r="F4063" s="21">
        <f>VLOOKUP(dirty_cafe_sales!A4063,dirty_cafe_sales!A:S,18,FALSE)</f>
        <v>1.5</v>
      </c>
      <c r="G4063" s="21">
        <f>VLOOKUP(dirty_cafe_sales!A4063,dirty_cafe_sales!A:S,17,FALSE)</f>
        <v>4</v>
      </c>
      <c r="H4063" s="21">
        <f>VLOOKUP(dirty_cafe_sales!A4063,dirty_cafe_sales!A:S,19,FALSE)</f>
        <v>6</v>
      </c>
    </row>
    <row r="4064" spans="1:8" x14ac:dyDescent="0.3">
      <c r="A4064" s="19" t="s">
        <v>4083</v>
      </c>
      <c r="B4064" s="19" t="str">
        <f>VLOOKUP(dirty_cafe_sales!A4064,dirty_cafe_sales!A:S,10,FALSE)</f>
        <v>Smoothie</v>
      </c>
      <c r="C4064" s="20">
        <f>VLOOKUP(dirty_cafe_sales!A4064,dirty_cafe_sales!A:S,16,FALSE)</f>
        <v>45167</v>
      </c>
      <c r="D4064" s="19" t="str">
        <f>VLOOKUP(dirty_cafe_sales!A4064,dirty_cafe_sales!A:S,15,FALSE)</f>
        <v>Unknown</v>
      </c>
      <c r="E4064" s="19" t="str">
        <f>VLOOKUP(dirty_cafe_sales!A4064,dirty_cafe_sales!A:S,14,FALSE)</f>
        <v>Cash</v>
      </c>
      <c r="F4064" s="21">
        <f>VLOOKUP(dirty_cafe_sales!A4064,dirty_cafe_sales!A:S,18,FALSE)</f>
        <v>4</v>
      </c>
      <c r="G4064" s="21">
        <f>VLOOKUP(dirty_cafe_sales!A4064,dirty_cafe_sales!A:S,17,FALSE)</f>
        <v>5</v>
      </c>
      <c r="H4064" s="21">
        <f>VLOOKUP(dirty_cafe_sales!A4064,dirty_cafe_sales!A:S,19,FALSE)</f>
        <v>20</v>
      </c>
    </row>
    <row r="4065" spans="1:8" x14ac:dyDescent="0.3">
      <c r="A4065" s="19" t="s">
        <v>4084</v>
      </c>
      <c r="B4065" s="19" t="str">
        <f>VLOOKUP(dirty_cafe_sales!A4065,dirty_cafe_sales!A:S,10,FALSE)</f>
        <v>Juice</v>
      </c>
      <c r="C4065" s="20">
        <f>VLOOKUP(dirty_cafe_sales!A4065,dirty_cafe_sales!A:S,16,FALSE)</f>
        <v>44957</v>
      </c>
      <c r="D4065" s="19" t="str">
        <f>VLOOKUP(dirty_cafe_sales!A4065,dirty_cafe_sales!A:S,15,FALSE)</f>
        <v>In-store</v>
      </c>
      <c r="E4065" s="19" t="str">
        <f>VLOOKUP(dirty_cafe_sales!A4065,dirty_cafe_sales!A:S,14,FALSE)</f>
        <v>Credit Card</v>
      </c>
      <c r="F4065" s="21">
        <f>VLOOKUP(dirty_cafe_sales!A4065,dirty_cafe_sales!A:S,18,FALSE)</f>
        <v>3</v>
      </c>
      <c r="G4065" s="21">
        <f>VLOOKUP(dirty_cafe_sales!A4065,dirty_cafe_sales!A:S,17,FALSE)</f>
        <v>3</v>
      </c>
      <c r="H4065" s="21">
        <f>VLOOKUP(dirty_cafe_sales!A4065,dirty_cafe_sales!A:S,19,FALSE)</f>
        <v>9</v>
      </c>
    </row>
    <row r="4066" spans="1:8" x14ac:dyDescent="0.3">
      <c r="A4066" s="19" t="s">
        <v>4085</v>
      </c>
      <c r="B4066" s="19" t="str">
        <f>VLOOKUP(dirty_cafe_sales!A4066,dirty_cafe_sales!A:S,10,FALSE)</f>
        <v>Cookie</v>
      </c>
      <c r="C4066" s="20">
        <f>VLOOKUP(dirty_cafe_sales!A4066,dirty_cafe_sales!A:S,16,FALSE)</f>
        <v>45227</v>
      </c>
      <c r="D4066" s="19" t="str">
        <f>VLOOKUP(dirty_cafe_sales!A4066,dirty_cafe_sales!A:S,15,FALSE)</f>
        <v>In-store</v>
      </c>
      <c r="E4066" s="19" t="str">
        <f>VLOOKUP(dirty_cafe_sales!A4066,dirty_cafe_sales!A:S,14,FALSE)</f>
        <v>Credit Card</v>
      </c>
      <c r="F4066" s="21">
        <f>VLOOKUP(dirty_cafe_sales!A4066,dirty_cafe_sales!A:S,18,FALSE)</f>
        <v>1</v>
      </c>
      <c r="G4066" s="21">
        <f>VLOOKUP(dirty_cafe_sales!A4066,dirty_cafe_sales!A:S,17,FALSE)</f>
        <v>1</v>
      </c>
      <c r="H4066" s="21">
        <f>VLOOKUP(dirty_cafe_sales!A4066,dirty_cafe_sales!A:S,19,FALSE)</f>
        <v>1</v>
      </c>
    </row>
    <row r="4067" spans="1:8" x14ac:dyDescent="0.3">
      <c r="A4067" s="19" t="s">
        <v>4086</v>
      </c>
      <c r="B4067" s="19" t="str">
        <f>VLOOKUP(dirty_cafe_sales!A4067,dirty_cafe_sales!A:S,10,FALSE)</f>
        <v>Coffee</v>
      </c>
      <c r="C4067" s="20">
        <f>VLOOKUP(dirty_cafe_sales!A4067,dirty_cafe_sales!A:S,16,FALSE)</f>
        <v>44960</v>
      </c>
      <c r="D4067" s="19" t="str">
        <f>VLOOKUP(dirty_cafe_sales!A4067,dirty_cafe_sales!A:S,15,FALSE)</f>
        <v>In-store</v>
      </c>
      <c r="E4067" s="19" t="str">
        <f>VLOOKUP(dirty_cafe_sales!A4067,dirty_cafe_sales!A:S,14,FALSE)</f>
        <v>Digital Wallet</v>
      </c>
      <c r="F4067" s="21">
        <f>VLOOKUP(dirty_cafe_sales!A4067,dirty_cafe_sales!A:S,18,FALSE)</f>
        <v>2</v>
      </c>
      <c r="G4067" s="21">
        <f>VLOOKUP(dirty_cafe_sales!A4067,dirty_cafe_sales!A:S,17,FALSE)</f>
        <v>2</v>
      </c>
      <c r="H4067" s="21">
        <f>VLOOKUP(dirty_cafe_sales!A4067,dirty_cafe_sales!A:S,19,FALSE)</f>
        <v>4</v>
      </c>
    </row>
    <row r="4068" spans="1:8" x14ac:dyDescent="0.3">
      <c r="A4068" s="19" t="s">
        <v>4087</v>
      </c>
      <c r="B4068" s="19" t="str">
        <f>VLOOKUP(dirty_cafe_sales!A4068,dirty_cafe_sales!A:S,10,FALSE)</f>
        <v>Juice</v>
      </c>
      <c r="C4068" s="20">
        <f>VLOOKUP(dirty_cafe_sales!A4068,dirty_cafe_sales!A:S,16,FALSE)</f>
        <v>45027</v>
      </c>
      <c r="D4068" s="19" t="str">
        <f>VLOOKUP(dirty_cafe_sales!A4068,dirty_cafe_sales!A:S,15,FALSE)</f>
        <v>Unknown</v>
      </c>
      <c r="E4068" s="19" t="str">
        <f>VLOOKUP(dirty_cafe_sales!A4068,dirty_cafe_sales!A:S,14,FALSE)</f>
        <v>Digital Wallet</v>
      </c>
      <c r="F4068" s="21">
        <f>VLOOKUP(dirty_cafe_sales!A4068,dirty_cafe_sales!A:S,18,FALSE)</f>
        <v>3</v>
      </c>
      <c r="G4068" s="21">
        <f>VLOOKUP(dirty_cafe_sales!A4068,dirty_cafe_sales!A:S,17,FALSE)</f>
        <v>2</v>
      </c>
      <c r="H4068" s="21">
        <f>VLOOKUP(dirty_cafe_sales!A4068,dirty_cafe_sales!A:S,19,FALSE)</f>
        <v>6</v>
      </c>
    </row>
    <row r="4069" spans="1:8" x14ac:dyDescent="0.3">
      <c r="A4069" s="19" t="s">
        <v>4088</v>
      </c>
      <c r="B4069" s="19" t="str">
        <f>VLOOKUP(dirty_cafe_sales!A4069,dirty_cafe_sales!A:S,10,FALSE)</f>
        <v>Cookie</v>
      </c>
      <c r="C4069" s="20">
        <f>VLOOKUP(dirty_cafe_sales!A4069,dirty_cafe_sales!A:S,16,FALSE)</f>
        <v>44944</v>
      </c>
      <c r="D4069" s="19" t="str">
        <f>VLOOKUP(dirty_cafe_sales!A4069,dirty_cafe_sales!A:S,15,FALSE)</f>
        <v>In-store</v>
      </c>
      <c r="E4069" s="19" t="str">
        <f>VLOOKUP(dirty_cafe_sales!A4069,dirty_cafe_sales!A:S,14,FALSE)</f>
        <v>Unknown</v>
      </c>
      <c r="F4069" s="21">
        <f>VLOOKUP(dirty_cafe_sales!A4069,dirty_cafe_sales!A:S,18,FALSE)</f>
        <v>1</v>
      </c>
      <c r="G4069" s="21">
        <f>VLOOKUP(dirty_cafe_sales!A4069,dirty_cafe_sales!A:S,17,FALSE)</f>
        <v>3</v>
      </c>
      <c r="H4069" s="21">
        <f>VLOOKUP(dirty_cafe_sales!A4069,dirty_cafe_sales!A:S,19,FALSE)</f>
        <v>3</v>
      </c>
    </row>
    <row r="4070" spans="1:8" x14ac:dyDescent="0.3">
      <c r="A4070" s="19" t="s">
        <v>4089</v>
      </c>
      <c r="B4070" s="19" t="str">
        <f>VLOOKUP(dirty_cafe_sales!A4070,dirty_cafe_sales!A:S,10,FALSE)</f>
        <v>Coffee</v>
      </c>
      <c r="C4070" s="20">
        <f>VLOOKUP(dirty_cafe_sales!A4070,dirty_cafe_sales!A:S,16,FALSE)</f>
        <v>45261</v>
      </c>
      <c r="D4070" s="19" t="str">
        <f>VLOOKUP(dirty_cafe_sales!A4070,dirty_cafe_sales!A:S,15,FALSE)</f>
        <v>Takeaway</v>
      </c>
      <c r="E4070" s="19" t="str">
        <f>VLOOKUP(dirty_cafe_sales!A4070,dirty_cafe_sales!A:S,14,FALSE)</f>
        <v>Digital Wallet</v>
      </c>
      <c r="F4070" s="21">
        <f>VLOOKUP(dirty_cafe_sales!A4070,dirty_cafe_sales!A:S,18,FALSE)</f>
        <v>2</v>
      </c>
      <c r="G4070" s="21">
        <f>VLOOKUP(dirty_cafe_sales!A4070,dirty_cafe_sales!A:S,17,FALSE)</f>
        <v>2</v>
      </c>
      <c r="H4070" s="21">
        <f>VLOOKUP(dirty_cafe_sales!A4070,dirty_cafe_sales!A:S,19,FALSE)</f>
        <v>4</v>
      </c>
    </row>
    <row r="4071" spans="1:8" x14ac:dyDescent="0.3">
      <c r="A4071" s="19" t="s">
        <v>4090</v>
      </c>
      <c r="B4071" s="19" t="str">
        <f>VLOOKUP(dirty_cafe_sales!A4071,dirty_cafe_sales!A:S,10,FALSE)</f>
        <v>Unknown</v>
      </c>
      <c r="C4071" s="20">
        <f>VLOOKUP(dirty_cafe_sales!A4071,dirty_cafe_sales!A:S,16,FALSE)</f>
        <v>45015</v>
      </c>
      <c r="D4071" s="19" t="str">
        <f>VLOOKUP(dirty_cafe_sales!A4071,dirty_cafe_sales!A:S,15,FALSE)</f>
        <v>Unknown</v>
      </c>
      <c r="E4071" s="19" t="str">
        <f>VLOOKUP(dirty_cafe_sales!A4071,dirty_cafe_sales!A:S,14,FALSE)</f>
        <v>Digital Wallet</v>
      </c>
      <c r="F4071" s="21">
        <f>VLOOKUP(dirty_cafe_sales!A4071,dirty_cafe_sales!A:S,18,FALSE)</f>
        <v>5</v>
      </c>
      <c r="G4071" s="21">
        <f>VLOOKUP(dirty_cafe_sales!A4071,dirty_cafe_sales!A:S,17,FALSE)</f>
        <v>4</v>
      </c>
      <c r="H4071" s="21">
        <f>VLOOKUP(dirty_cafe_sales!A4071,dirty_cafe_sales!A:S,19,FALSE)</f>
        <v>20</v>
      </c>
    </row>
    <row r="4072" spans="1:8" x14ac:dyDescent="0.3">
      <c r="A4072" s="19" t="s">
        <v>4091</v>
      </c>
      <c r="B4072" s="19" t="str">
        <f>VLOOKUP(dirty_cafe_sales!A4072,dirty_cafe_sales!A:S,10,FALSE)</f>
        <v>Cake</v>
      </c>
      <c r="C4072" s="20">
        <f>VLOOKUP(dirty_cafe_sales!A4072,dirty_cafe_sales!A:S,16,FALSE)</f>
        <v>45161</v>
      </c>
      <c r="D4072" s="19" t="str">
        <f>VLOOKUP(dirty_cafe_sales!A4072,dirty_cafe_sales!A:S,15,FALSE)</f>
        <v>Takeaway</v>
      </c>
      <c r="E4072" s="19" t="str">
        <f>VLOOKUP(dirty_cafe_sales!A4072,dirty_cafe_sales!A:S,14,FALSE)</f>
        <v>Cash</v>
      </c>
      <c r="F4072" s="21">
        <f>VLOOKUP(dirty_cafe_sales!A4072,dirty_cafe_sales!A:S,18,FALSE)</f>
        <v>3</v>
      </c>
      <c r="G4072" s="21">
        <f>VLOOKUP(dirty_cafe_sales!A4072,dirty_cafe_sales!A:S,17,FALSE)</f>
        <v>1</v>
      </c>
      <c r="H4072" s="21">
        <f>VLOOKUP(dirty_cafe_sales!A4072,dirty_cafe_sales!A:S,19,FALSE)</f>
        <v>3</v>
      </c>
    </row>
    <row r="4073" spans="1:8" x14ac:dyDescent="0.3">
      <c r="A4073" s="19" t="s">
        <v>4092</v>
      </c>
      <c r="B4073" s="19" t="str">
        <f>VLOOKUP(dirty_cafe_sales!A4073,dirty_cafe_sales!A:S,10,FALSE)</f>
        <v>Tea</v>
      </c>
      <c r="C4073" s="20">
        <f>VLOOKUP(dirty_cafe_sales!A4073,dirty_cafe_sales!A:S,16,FALSE)</f>
        <v>45180</v>
      </c>
      <c r="D4073" s="19" t="str">
        <f>VLOOKUP(dirty_cafe_sales!A4073,dirty_cafe_sales!A:S,15,FALSE)</f>
        <v>Unknown</v>
      </c>
      <c r="E4073" s="19" t="str">
        <f>VLOOKUP(dirty_cafe_sales!A4073,dirty_cafe_sales!A:S,14,FALSE)</f>
        <v>Cash</v>
      </c>
      <c r="F4073" s="21">
        <f>VLOOKUP(dirty_cafe_sales!A4073,dirty_cafe_sales!A:S,18,FALSE)</f>
        <v>1.5</v>
      </c>
      <c r="G4073" s="21">
        <f>VLOOKUP(dirty_cafe_sales!A4073,dirty_cafe_sales!A:S,17,FALSE)</f>
        <v>4</v>
      </c>
      <c r="H4073" s="21">
        <f>VLOOKUP(dirty_cafe_sales!A4073,dirty_cafe_sales!A:S,19,FALSE)</f>
        <v>6</v>
      </c>
    </row>
    <row r="4074" spans="1:8" x14ac:dyDescent="0.3">
      <c r="A4074" s="19" t="s">
        <v>4093</v>
      </c>
      <c r="B4074" s="19" t="str">
        <f>VLOOKUP(dirty_cafe_sales!A4074,dirty_cafe_sales!A:S,10,FALSE)</f>
        <v>Tea</v>
      </c>
      <c r="C4074" s="20">
        <f>VLOOKUP(dirty_cafe_sales!A4074,dirty_cafe_sales!A:S,16,FALSE)</f>
        <v>45159</v>
      </c>
      <c r="D4074" s="19" t="str">
        <f>VLOOKUP(dirty_cafe_sales!A4074,dirty_cafe_sales!A:S,15,FALSE)</f>
        <v>Takeaway</v>
      </c>
      <c r="E4074" s="19" t="str">
        <f>VLOOKUP(dirty_cafe_sales!A4074,dirty_cafe_sales!A:S,14,FALSE)</f>
        <v>Unknown</v>
      </c>
      <c r="F4074" s="21">
        <f>VLOOKUP(dirty_cafe_sales!A4074,dirty_cafe_sales!A:S,18,FALSE)</f>
        <v>1.5</v>
      </c>
      <c r="G4074" s="21">
        <f>VLOOKUP(dirty_cafe_sales!A4074,dirty_cafe_sales!A:S,17,FALSE)</f>
        <v>5</v>
      </c>
      <c r="H4074" s="21">
        <f>VLOOKUP(dirty_cafe_sales!A4074,dirty_cafe_sales!A:S,19,FALSE)</f>
        <v>7.5</v>
      </c>
    </row>
    <row r="4075" spans="1:8" x14ac:dyDescent="0.3">
      <c r="A4075" s="19" t="s">
        <v>4094</v>
      </c>
      <c r="B4075" s="19" t="str">
        <f>VLOOKUP(dirty_cafe_sales!A4075,dirty_cafe_sales!A:S,10,FALSE)</f>
        <v>Juice</v>
      </c>
      <c r="C4075" s="20">
        <f>VLOOKUP(dirty_cafe_sales!A4075,dirty_cafe_sales!A:S,16,FALSE)</f>
        <v>45156</v>
      </c>
      <c r="D4075" s="19" t="str">
        <f>VLOOKUP(dirty_cafe_sales!A4075,dirty_cafe_sales!A:S,15,FALSE)</f>
        <v>Unknown</v>
      </c>
      <c r="E4075" s="19" t="str">
        <f>VLOOKUP(dirty_cafe_sales!A4075,dirty_cafe_sales!A:S,14,FALSE)</f>
        <v>Digital Wallet</v>
      </c>
      <c r="F4075" s="21">
        <f>VLOOKUP(dirty_cafe_sales!A4075,dirty_cafe_sales!A:S,18,FALSE)</f>
        <v>3</v>
      </c>
      <c r="G4075" s="21">
        <f>VLOOKUP(dirty_cafe_sales!A4075,dirty_cafe_sales!A:S,17,FALSE)</f>
        <v>2</v>
      </c>
      <c r="H4075" s="21">
        <f>VLOOKUP(dirty_cafe_sales!A4075,dirty_cafe_sales!A:S,19,FALSE)</f>
        <v>6</v>
      </c>
    </row>
    <row r="4076" spans="1:8" x14ac:dyDescent="0.3">
      <c r="A4076" s="19" t="s">
        <v>4095</v>
      </c>
      <c r="B4076" s="19" t="str">
        <f>VLOOKUP(dirty_cafe_sales!A4076,dirty_cafe_sales!A:S,10,FALSE)</f>
        <v>Cookie</v>
      </c>
      <c r="C4076" s="20">
        <f>VLOOKUP(dirty_cafe_sales!A4076,dirty_cafe_sales!A:S,16,FALSE)</f>
        <v>44941</v>
      </c>
      <c r="D4076" s="19" t="str">
        <f>VLOOKUP(dirty_cafe_sales!A4076,dirty_cafe_sales!A:S,15,FALSE)</f>
        <v>Takeaway</v>
      </c>
      <c r="E4076" s="19" t="str">
        <f>VLOOKUP(dirty_cafe_sales!A4076,dirty_cafe_sales!A:S,14,FALSE)</f>
        <v>Credit Card</v>
      </c>
      <c r="F4076" s="21">
        <f>VLOOKUP(dirty_cafe_sales!A4076,dirty_cafe_sales!A:S,18,FALSE)</f>
        <v>1</v>
      </c>
      <c r="G4076" s="21">
        <f>VLOOKUP(dirty_cafe_sales!A4076,dirty_cafe_sales!A:S,17,FALSE)</f>
        <v>4</v>
      </c>
      <c r="H4076" s="21">
        <f>VLOOKUP(dirty_cafe_sales!A4076,dirty_cafe_sales!A:S,19,FALSE)</f>
        <v>4</v>
      </c>
    </row>
    <row r="4077" spans="1:8" x14ac:dyDescent="0.3">
      <c r="A4077" s="19" t="s">
        <v>4096</v>
      </c>
      <c r="B4077" s="19" t="str">
        <f>VLOOKUP(dirty_cafe_sales!A4077,dirty_cafe_sales!A:S,10,FALSE)</f>
        <v>Unknown</v>
      </c>
      <c r="C4077" s="20">
        <f>VLOOKUP(dirty_cafe_sales!A4077,dirty_cafe_sales!A:S,16,FALSE)</f>
        <v>45001</v>
      </c>
      <c r="D4077" s="19" t="str">
        <f>VLOOKUP(dirty_cafe_sales!A4077,dirty_cafe_sales!A:S,15,FALSE)</f>
        <v>In-store</v>
      </c>
      <c r="E4077" s="19" t="str">
        <f>VLOOKUP(dirty_cafe_sales!A4077,dirty_cafe_sales!A:S,14,FALSE)</f>
        <v>Unknown</v>
      </c>
      <c r="F4077" s="21">
        <f>VLOOKUP(dirty_cafe_sales!A4077,dirty_cafe_sales!A:S,18,FALSE)</f>
        <v>1.5</v>
      </c>
      <c r="G4077" s="21">
        <f>VLOOKUP(dirty_cafe_sales!A4077,dirty_cafe_sales!A:S,17,FALSE)</f>
        <v>4</v>
      </c>
      <c r="H4077" s="21">
        <f>VLOOKUP(dirty_cafe_sales!A4077,dirty_cafe_sales!A:S,19,FALSE)</f>
        <v>6</v>
      </c>
    </row>
    <row r="4078" spans="1:8" x14ac:dyDescent="0.3">
      <c r="A4078" s="19" t="s">
        <v>4097</v>
      </c>
      <c r="B4078" s="19" t="str">
        <f>VLOOKUP(dirty_cafe_sales!A4078,dirty_cafe_sales!A:S,10,FALSE)</f>
        <v>Coffee</v>
      </c>
      <c r="C4078" s="20">
        <f>VLOOKUP(dirty_cafe_sales!A4078,dirty_cafe_sales!A:S,16,FALSE)</f>
        <v>44974</v>
      </c>
      <c r="D4078" s="19" t="str">
        <f>VLOOKUP(dirty_cafe_sales!A4078,dirty_cafe_sales!A:S,15,FALSE)</f>
        <v>Unknown</v>
      </c>
      <c r="E4078" s="19" t="str">
        <f>VLOOKUP(dirty_cafe_sales!A4078,dirty_cafe_sales!A:S,14,FALSE)</f>
        <v>Unknown</v>
      </c>
      <c r="F4078" s="21">
        <f>VLOOKUP(dirty_cafe_sales!A4078,dirty_cafe_sales!A:S,18,FALSE)</f>
        <v>0</v>
      </c>
      <c r="G4078" s="21">
        <f>VLOOKUP(dirty_cafe_sales!A4078,dirty_cafe_sales!A:S,17,FALSE)</f>
        <v>1</v>
      </c>
      <c r="H4078" s="21">
        <f>VLOOKUP(dirty_cafe_sales!A4078,dirty_cafe_sales!A:S,19,FALSE)</f>
        <v>0</v>
      </c>
    </row>
    <row r="4079" spans="1:8" x14ac:dyDescent="0.3">
      <c r="A4079" s="19" t="s">
        <v>4098</v>
      </c>
      <c r="B4079" s="19" t="str">
        <f>VLOOKUP(dirty_cafe_sales!A4079,dirty_cafe_sales!A:S,10,FALSE)</f>
        <v>Unknown</v>
      </c>
      <c r="C4079" s="20">
        <f>VLOOKUP(dirty_cafe_sales!A4079,dirty_cafe_sales!A:S,16,FALSE)</f>
        <v>44947</v>
      </c>
      <c r="D4079" s="19" t="str">
        <f>VLOOKUP(dirty_cafe_sales!A4079,dirty_cafe_sales!A:S,15,FALSE)</f>
        <v>In-store</v>
      </c>
      <c r="E4079" s="19" t="str">
        <f>VLOOKUP(dirty_cafe_sales!A4079,dirty_cafe_sales!A:S,14,FALSE)</f>
        <v>Digital Wallet</v>
      </c>
      <c r="F4079" s="21">
        <f>VLOOKUP(dirty_cafe_sales!A4079,dirty_cafe_sales!A:S,18,FALSE)</f>
        <v>2</v>
      </c>
      <c r="G4079" s="21">
        <f>VLOOKUP(dirty_cafe_sales!A4079,dirty_cafe_sales!A:S,17,FALSE)</f>
        <v>1</v>
      </c>
      <c r="H4079" s="21">
        <f>VLOOKUP(dirty_cafe_sales!A4079,dirty_cafe_sales!A:S,19,FALSE)</f>
        <v>2</v>
      </c>
    </row>
    <row r="4080" spans="1:8" x14ac:dyDescent="0.3">
      <c r="A4080" s="19" t="s">
        <v>4099</v>
      </c>
      <c r="B4080" s="19" t="str">
        <f>VLOOKUP(dirty_cafe_sales!A4080,dirty_cafe_sales!A:S,10,FALSE)</f>
        <v>Sandwich</v>
      </c>
      <c r="C4080" s="20">
        <f>VLOOKUP(dirty_cafe_sales!A4080,dirty_cafe_sales!A:S,16,FALSE)</f>
        <v>45087</v>
      </c>
      <c r="D4080" s="19" t="str">
        <f>VLOOKUP(dirty_cafe_sales!A4080,dirty_cafe_sales!A:S,15,FALSE)</f>
        <v>Unknown</v>
      </c>
      <c r="E4080" s="19" t="str">
        <f>VLOOKUP(dirty_cafe_sales!A4080,dirty_cafe_sales!A:S,14,FALSE)</f>
        <v>Credit Card</v>
      </c>
      <c r="F4080" s="21">
        <f>VLOOKUP(dirty_cafe_sales!A4080,dirty_cafe_sales!A:S,18,FALSE)</f>
        <v>4</v>
      </c>
      <c r="G4080" s="21">
        <f>VLOOKUP(dirty_cafe_sales!A4080,dirty_cafe_sales!A:S,17,FALSE)</f>
        <v>1</v>
      </c>
      <c r="H4080" s="21">
        <f>VLOOKUP(dirty_cafe_sales!A4080,dirty_cafe_sales!A:S,19,FALSE)</f>
        <v>4</v>
      </c>
    </row>
    <row r="4081" spans="1:8" x14ac:dyDescent="0.3">
      <c r="A4081" s="19" t="s">
        <v>4100</v>
      </c>
      <c r="B4081" s="19" t="str">
        <f>VLOOKUP(dirty_cafe_sales!A4081,dirty_cafe_sales!A:S,10,FALSE)</f>
        <v>Cake</v>
      </c>
      <c r="C4081" s="20">
        <f>VLOOKUP(dirty_cafe_sales!A4081,dirty_cafe_sales!A:S,16,FALSE)</f>
        <v>44962</v>
      </c>
      <c r="D4081" s="19" t="str">
        <f>VLOOKUP(dirty_cafe_sales!A4081,dirty_cafe_sales!A:S,15,FALSE)</f>
        <v>Unknown</v>
      </c>
      <c r="E4081" s="19" t="str">
        <f>VLOOKUP(dirty_cafe_sales!A4081,dirty_cafe_sales!A:S,14,FALSE)</f>
        <v>Unknown</v>
      </c>
      <c r="F4081" s="21">
        <f>VLOOKUP(dirty_cafe_sales!A4081,dirty_cafe_sales!A:S,18,FALSE)</f>
        <v>3</v>
      </c>
      <c r="G4081" s="21">
        <f>VLOOKUP(dirty_cafe_sales!A4081,dirty_cafe_sales!A:S,17,FALSE)</f>
        <v>5</v>
      </c>
      <c r="H4081" s="21">
        <f>VLOOKUP(dirty_cafe_sales!A4081,dirty_cafe_sales!A:S,19,FALSE)</f>
        <v>15</v>
      </c>
    </row>
    <row r="4082" spans="1:8" x14ac:dyDescent="0.3">
      <c r="A4082" s="19" t="s">
        <v>4101</v>
      </c>
      <c r="B4082" s="19" t="str">
        <f>VLOOKUP(dirty_cafe_sales!A4082,dirty_cafe_sales!A:S,10,FALSE)</f>
        <v>Tea</v>
      </c>
      <c r="C4082" s="20">
        <f>VLOOKUP(dirty_cafe_sales!A4082,dirty_cafe_sales!A:S,16,FALSE)</f>
        <v>45174</v>
      </c>
      <c r="D4082" s="19" t="str">
        <f>VLOOKUP(dirty_cafe_sales!A4082,dirty_cafe_sales!A:S,15,FALSE)</f>
        <v>Takeaway</v>
      </c>
      <c r="E4082" s="19" t="str">
        <f>VLOOKUP(dirty_cafe_sales!A4082,dirty_cafe_sales!A:S,14,FALSE)</f>
        <v>Digital Wallet</v>
      </c>
      <c r="F4082" s="21">
        <f>VLOOKUP(dirty_cafe_sales!A4082,dirty_cafe_sales!A:S,18,FALSE)</f>
        <v>1.5</v>
      </c>
      <c r="G4082" s="21">
        <f>VLOOKUP(dirty_cafe_sales!A4082,dirty_cafe_sales!A:S,17,FALSE)</f>
        <v>4</v>
      </c>
      <c r="H4082" s="21">
        <f>VLOOKUP(dirty_cafe_sales!A4082,dirty_cafe_sales!A:S,19,FALSE)</f>
        <v>6</v>
      </c>
    </row>
    <row r="4083" spans="1:8" x14ac:dyDescent="0.3">
      <c r="A4083" s="19" t="s">
        <v>4102</v>
      </c>
      <c r="B4083" s="19" t="str">
        <f>VLOOKUP(dirty_cafe_sales!A4083,dirty_cafe_sales!A:S,10,FALSE)</f>
        <v>Tea</v>
      </c>
      <c r="C4083" s="20">
        <f>VLOOKUP(dirty_cafe_sales!A4083,dirty_cafe_sales!A:S,16,FALSE)</f>
        <v>45156</v>
      </c>
      <c r="D4083" s="19" t="str">
        <f>VLOOKUP(dirty_cafe_sales!A4083,dirty_cafe_sales!A:S,15,FALSE)</f>
        <v>Unknown</v>
      </c>
      <c r="E4083" s="19" t="str">
        <f>VLOOKUP(dirty_cafe_sales!A4083,dirty_cafe_sales!A:S,14,FALSE)</f>
        <v>Cash</v>
      </c>
      <c r="F4083" s="21">
        <f>VLOOKUP(dirty_cafe_sales!A4083,dirty_cafe_sales!A:S,18,FALSE)</f>
        <v>1.5</v>
      </c>
      <c r="G4083" s="21">
        <f>VLOOKUP(dirty_cafe_sales!A4083,dirty_cafe_sales!A:S,17,FALSE)</f>
        <v>1</v>
      </c>
      <c r="H4083" s="21">
        <f>VLOOKUP(dirty_cafe_sales!A4083,dirty_cafe_sales!A:S,19,FALSE)</f>
        <v>1.5</v>
      </c>
    </row>
    <row r="4084" spans="1:8" x14ac:dyDescent="0.3">
      <c r="A4084" s="19" t="s">
        <v>4103</v>
      </c>
      <c r="B4084" s="19" t="str">
        <f>VLOOKUP(dirty_cafe_sales!A4084,dirty_cafe_sales!A:S,10,FALSE)</f>
        <v>Coffee</v>
      </c>
      <c r="C4084" s="20">
        <f>VLOOKUP(dirty_cafe_sales!A4084,dirty_cafe_sales!A:S,16,FALSE)</f>
        <v>45180</v>
      </c>
      <c r="D4084" s="19" t="str">
        <f>VLOOKUP(dirty_cafe_sales!A4084,dirty_cafe_sales!A:S,15,FALSE)</f>
        <v>Unknown</v>
      </c>
      <c r="E4084" s="19" t="str">
        <f>VLOOKUP(dirty_cafe_sales!A4084,dirty_cafe_sales!A:S,14,FALSE)</f>
        <v>Unknown</v>
      </c>
      <c r="F4084" s="21">
        <f>VLOOKUP(dirty_cafe_sales!A4084,dirty_cafe_sales!A:S,18,FALSE)</f>
        <v>2</v>
      </c>
      <c r="G4084" s="21">
        <f>VLOOKUP(dirty_cafe_sales!A4084,dirty_cafe_sales!A:S,17,FALSE)</f>
        <v>3</v>
      </c>
      <c r="H4084" s="21">
        <f>VLOOKUP(dirty_cafe_sales!A4084,dirty_cafe_sales!A:S,19,FALSE)</f>
        <v>6</v>
      </c>
    </row>
    <row r="4085" spans="1:8" x14ac:dyDescent="0.3">
      <c r="A4085" s="19" t="s">
        <v>4104</v>
      </c>
      <c r="B4085" s="19" t="str">
        <f>VLOOKUP(dirty_cafe_sales!A4085,dirty_cafe_sales!A:S,10,FALSE)</f>
        <v>Cookie</v>
      </c>
      <c r="C4085" s="20" t="str">
        <f>VLOOKUP(dirty_cafe_sales!A4085,dirty_cafe_sales!A:S,16,FALSE)</f>
        <v>Unknown</v>
      </c>
      <c r="D4085" s="19" t="str">
        <f>VLOOKUP(dirty_cafe_sales!A4085,dirty_cafe_sales!A:S,15,FALSE)</f>
        <v>In-store</v>
      </c>
      <c r="E4085" s="19" t="str">
        <f>VLOOKUP(dirty_cafe_sales!A4085,dirty_cafe_sales!A:S,14,FALSE)</f>
        <v>Cash</v>
      </c>
      <c r="F4085" s="21">
        <f>VLOOKUP(dirty_cafe_sales!A4085,dirty_cafe_sales!A:S,18,FALSE)</f>
        <v>1</v>
      </c>
      <c r="G4085" s="21">
        <f>VLOOKUP(dirty_cafe_sales!A4085,dirty_cafe_sales!A:S,17,FALSE)</f>
        <v>1</v>
      </c>
      <c r="H4085" s="21">
        <f>VLOOKUP(dirty_cafe_sales!A4085,dirty_cafe_sales!A:S,19,FALSE)</f>
        <v>1</v>
      </c>
    </row>
    <row r="4086" spans="1:8" x14ac:dyDescent="0.3">
      <c r="A4086" s="19" t="s">
        <v>4105</v>
      </c>
      <c r="B4086" s="19" t="str">
        <f>VLOOKUP(dirty_cafe_sales!A4086,dirty_cafe_sales!A:S,10,FALSE)</f>
        <v>Smoothie</v>
      </c>
      <c r="C4086" s="20">
        <f>VLOOKUP(dirty_cafe_sales!A4086,dirty_cafe_sales!A:S,16,FALSE)</f>
        <v>45081</v>
      </c>
      <c r="D4086" s="19" t="str">
        <f>VLOOKUP(dirty_cafe_sales!A4086,dirty_cafe_sales!A:S,15,FALSE)</f>
        <v>In-store</v>
      </c>
      <c r="E4086" s="19" t="str">
        <f>VLOOKUP(dirty_cafe_sales!A4086,dirty_cafe_sales!A:S,14,FALSE)</f>
        <v>Digital Wallet</v>
      </c>
      <c r="F4086" s="21">
        <f>VLOOKUP(dirty_cafe_sales!A4086,dirty_cafe_sales!A:S,18,FALSE)</f>
        <v>4</v>
      </c>
      <c r="G4086" s="21">
        <f>VLOOKUP(dirty_cafe_sales!A4086,dirty_cafe_sales!A:S,17,FALSE)</f>
        <v>4</v>
      </c>
      <c r="H4086" s="21">
        <f>VLOOKUP(dirty_cafe_sales!A4086,dirty_cafe_sales!A:S,19,FALSE)</f>
        <v>16</v>
      </c>
    </row>
    <row r="4087" spans="1:8" x14ac:dyDescent="0.3">
      <c r="A4087" s="19" t="s">
        <v>4106</v>
      </c>
      <c r="B4087" s="19" t="str">
        <f>VLOOKUP(dirty_cafe_sales!A4087,dirty_cafe_sales!A:S,10,FALSE)</f>
        <v>Unknown</v>
      </c>
      <c r="C4087" s="20">
        <f>VLOOKUP(dirty_cafe_sales!A4087,dirty_cafe_sales!A:S,16,FALSE)</f>
        <v>45219</v>
      </c>
      <c r="D4087" s="19" t="str">
        <f>VLOOKUP(dirty_cafe_sales!A4087,dirty_cafe_sales!A:S,15,FALSE)</f>
        <v>In-store</v>
      </c>
      <c r="E4087" s="19" t="str">
        <f>VLOOKUP(dirty_cafe_sales!A4087,dirty_cafe_sales!A:S,14,FALSE)</f>
        <v>Cash</v>
      </c>
      <c r="F4087" s="21">
        <f>VLOOKUP(dirty_cafe_sales!A4087,dirty_cafe_sales!A:S,18,FALSE)</f>
        <v>2</v>
      </c>
      <c r="G4087" s="21">
        <f>VLOOKUP(dirty_cafe_sales!A4087,dirty_cafe_sales!A:S,17,FALSE)</f>
        <v>2</v>
      </c>
      <c r="H4087" s="21">
        <f>VLOOKUP(dirty_cafe_sales!A4087,dirty_cafe_sales!A:S,19,FALSE)</f>
        <v>4</v>
      </c>
    </row>
    <row r="4088" spans="1:8" x14ac:dyDescent="0.3">
      <c r="A4088" s="19" t="s">
        <v>4107</v>
      </c>
      <c r="B4088" s="19" t="str">
        <f>VLOOKUP(dirty_cafe_sales!A4088,dirty_cafe_sales!A:S,10,FALSE)</f>
        <v>Unknown</v>
      </c>
      <c r="C4088" s="20">
        <f>VLOOKUP(dirty_cafe_sales!A4088,dirty_cafe_sales!A:S,16,FALSE)</f>
        <v>45070</v>
      </c>
      <c r="D4088" s="19" t="str">
        <f>VLOOKUP(dirty_cafe_sales!A4088,dirty_cafe_sales!A:S,15,FALSE)</f>
        <v>Unknown</v>
      </c>
      <c r="E4088" s="19" t="str">
        <f>VLOOKUP(dirty_cafe_sales!A4088,dirty_cafe_sales!A:S,14,FALSE)</f>
        <v>Credit Card</v>
      </c>
      <c r="F4088" s="21">
        <f>VLOOKUP(dirty_cafe_sales!A4088,dirty_cafe_sales!A:S,18,FALSE)</f>
        <v>3</v>
      </c>
      <c r="G4088" s="21">
        <f>VLOOKUP(dirty_cafe_sales!A4088,dirty_cafe_sales!A:S,17,FALSE)</f>
        <v>3</v>
      </c>
      <c r="H4088" s="21">
        <f>VLOOKUP(dirty_cafe_sales!A4088,dirty_cafe_sales!A:S,19,FALSE)</f>
        <v>9</v>
      </c>
    </row>
    <row r="4089" spans="1:8" x14ac:dyDescent="0.3">
      <c r="A4089" s="19" t="s">
        <v>4108</v>
      </c>
      <c r="B4089" s="19" t="str">
        <f>VLOOKUP(dirty_cafe_sales!A4089,dirty_cafe_sales!A:S,10,FALSE)</f>
        <v>Cookie</v>
      </c>
      <c r="C4089" s="20">
        <f>VLOOKUP(dirty_cafe_sales!A4089,dirty_cafe_sales!A:S,16,FALSE)</f>
        <v>45054</v>
      </c>
      <c r="D4089" s="19" t="str">
        <f>VLOOKUP(dirty_cafe_sales!A4089,dirty_cafe_sales!A:S,15,FALSE)</f>
        <v>In-store</v>
      </c>
      <c r="E4089" s="19" t="str">
        <f>VLOOKUP(dirty_cafe_sales!A4089,dirty_cafe_sales!A:S,14,FALSE)</f>
        <v>Credit Card</v>
      </c>
      <c r="F4089" s="21">
        <f>VLOOKUP(dirty_cafe_sales!A4089,dirty_cafe_sales!A:S,18,FALSE)</f>
        <v>1</v>
      </c>
      <c r="G4089" s="21">
        <f>VLOOKUP(dirty_cafe_sales!A4089,dirty_cafe_sales!A:S,17,FALSE)</f>
        <v>0</v>
      </c>
      <c r="H4089" s="21">
        <f>VLOOKUP(dirty_cafe_sales!A4089,dirty_cafe_sales!A:S,19,FALSE)</f>
        <v>0</v>
      </c>
    </row>
    <row r="4090" spans="1:8" x14ac:dyDescent="0.3">
      <c r="A4090" s="19" t="s">
        <v>4109</v>
      </c>
      <c r="B4090" s="19" t="str">
        <f>VLOOKUP(dirty_cafe_sales!A4090,dirty_cafe_sales!A:S,10,FALSE)</f>
        <v>Cookie</v>
      </c>
      <c r="C4090" s="20">
        <f>VLOOKUP(dirty_cafe_sales!A4090,dirty_cafe_sales!A:S,16,FALSE)</f>
        <v>45257</v>
      </c>
      <c r="D4090" s="19" t="str">
        <f>VLOOKUP(dirty_cafe_sales!A4090,dirty_cafe_sales!A:S,15,FALSE)</f>
        <v>In-store</v>
      </c>
      <c r="E4090" s="19" t="str">
        <f>VLOOKUP(dirty_cafe_sales!A4090,dirty_cafe_sales!A:S,14,FALSE)</f>
        <v>Unknown</v>
      </c>
      <c r="F4090" s="21">
        <f>VLOOKUP(dirty_cafe_sales!A4090,dirty_cafe_sales!A:S,18,FALSE)</f>
        <v>1</v>
      </c>
      <c r="G4090" s="21">
        <f>VLOOKUP(dirty_cafe_sales!A4090,dirty_cafe_sales!A:S,17,FALSE)</f>
        <v>4</v>
      </c>
      <c r="H4090" s="21">
        <f>VLOOKUP(dirty_cafe_sales!A4090,dirty_cafe_sales!A:S,19,FALSE)</f>
        <v>4</v>
      </c>
    </row>
    <row r="4091" spans="1:8" x14ac:dyDescent="0.3">
      <c r="A4091" s="19" t="s">
        <v>4110</v>
      </c>
      <c r="B4091" s="19" t="str">
        <f>VLOOKUP(dirty_cafe_sales!A4091,dirty_cafe_sales!A:S,10,FALSE)</f>
        <v>Sandwich</v>
      </c>
      <c r="C4091" s="20">
        <f>VLOOKUP(dirty_cafe_sales!A4091,dirty_cafe_sales!A:S,16,FALSE)</f>
        <v>45115</v>
      </c>
      <c r="D4091" s="19" t="str">
        <f>VLOOKUP(dirty_cafe_sales!A4091,dirty_cafe_sales!A:S,15,FALSE)</f>
        <v>In-store</v>
      </c>
      <c r="E4091" s="19" t="str">
        <f>VLOOKUP(dirty_cafe_sales!A4091,dirty_cafe_sales!A:S,14,FALSE)</f>
        <v>Credit Card</v>
      </c>
      <c r="F4091" s="21">
        <f>VLOOKUP(dirty_cafe_sales!A4091,dirty_cafe_sales!A:S,18,FALSE)</f>
        <v>4</v>
      </c>
      <c r="G4091" s="21">
        <f>VLOOKUP(dirty_cafe_sales!A4091,dirty_cafe_sales!A:S,17,FALSE)</f>
        <v>1</v>
      </c>
      <c r="H4091" s="21">
        <f>VLOOKUP(dirty_cafe_sales!A4091,dirty_cafe_sales!A:S,19,FALSE)</f>
        <v>4</v>
      </c>
    </row>
    <row r="4092" spans="1:8" x14ac:dyDescent="0.3">
      <c r="A4092" s="19" t="s">
        <v>4111</v>
      </c>
      <c r="B4092" s="19" t="str">
        <f>VLOOKUP(dirty_cafe_sales!A4092,dirty_cafe_sales!A:S,10,FALSE)</f>
        <v>Cake</v>
      </c>
      <c r="C4092" s="20">
        <f>VLOOKUP(dirty_cafe_sales!A4092,dirty_cafe_sales!A:S,16,FALSE)</f>
        <v>45269</v>
      </c>
      <c r="D4092" s="19" t="str">
        <f>VLOOKUP(dirty_cafe_sales!A4092,dirty_cafe_sales!A:S,15,FALSE)</f>
        <v>Unknown</v>
      </c>
      <c r="E4092" s="19" t="str">
        <f>VLOOKUP(dirty_cafe_sales!A4092,dirty_cafe_sales!A:S,14,FALSE)</f>
        <v>Cash</v>
      </c>
      <c r="F4092" s="21">
        <f>VLOOKUP(dirty_cafe_sales!A4092,dirty_cafe_sales!A:S,18,FALSE)</f>
        <v>3</v>
      </c>
      <c r="G4092" s="21">
        <f>VLOOKUP(dirty_cafe_sales!A4092,dirty_cafe_sales!A:S,17,FALSE)</f>
        <v>3</v>
      </c>
      <c r="H4092" s="21">
        <f>VLOOKUP(dirty_cafe_sales!A4092,dirty_cafe_sales!A:S,19,FALSE)</f>
        <v>9</v>
      </c>
    </row>
    <row r="4093" spans="1:8" x14ac:dyDescent="0.3">
      <c r="A4093" s="19" t="s">
        <v>4112</v>
      </c>
      <c r="B4093" s="19" t="str">
        <f>VLOOKUP(dirty_cafe_sales!A4093,dirty_cafe_sales!A:S,10,FALSE)</f>
        <v>Tea</v>
      </c>
      <c r="C4093" s="20">
        <f>VLOOKUP(dirty_cafe_sales!A4093,dirty_cafe_sales!A:S,16,FALSE)</f>
        <v>45261</v>
      </c>
      <c r="D4093" s="19" t="str">
        <f>VLOOKUP(dirty_cafe_sales!A4093,dirty_cafe_sales!A:S,15,FALSE)</f>
        <v>In-store</v>
      </c>
      <c r="E4093" s="19" t="str">
        <f>VLOOKUP(dirty_cafe_sales!A4093,dirty_cafe_sales!A:S,14,FALSE)</f>
        <v>Credit Card</v>
      </c>
      <c r="F4093" s="21">
        <f>VLOOKUP(dirty_cafe_sales!A4093,dirty_cafe_sales!A:S,18,FALSE)</f>
        <v>1.5</v>
      </c>
      <c r="G4093" s="21">
        <f>VLOOKUP(dirty_cafe_sales!A4093,dirty_cafe_sales!A:S,17,FALSE)</f>
        <v>4</v>
      </c>
      <c r="H4093" s="21">
        <f>VLOOKUP(dirty_cafe_sales!A4093,dirty_cafe_sales!A:S,19,FALSE)</f>
        <v>6</v>
      </c>
    </row>
    <row r="4094" spans="1:8" x14ac:dyDescent="0.3">
      <c r="A4094" s="19" t="s">
        <v>4113</v>
      </c>
      <c r="B4094" s="19" t="str">
        <f>VLOOKUP(dirty_cafe_sales!A4094,dirty_cafe_sales!A:S,10,FALSE)</f>
        <v>Unknown</v>
      </c>
      <c r="C4094" s="20">
        <f>VLOOKUP(dirty_cafe_sales!A4094,dirty_cafe_sales!A:S,16,FALSE)</f>
        <v>45080</v>
      </c>
      <c r="D4094" s="19" t="str">
        <f>VLOOKUP(dirty_cafe_sales!A4094,dirty_cafe_sales!A:S,15,FALSE)</f>
        <v>Unknown</v>
      </c>
      <c r="E4094" s="19" t="str">
        <f>VLOOKUP(dirty_cafe_sales!A4094,dirty_cafe_sales!A:S,14,FALSE)</f>
        <v>Unknown</v>
      </c>
      <c r="F4094" s="21">
        <f>VLOOKUP(dirty_cafe_sales!A4094,dirty_cafe_sales!A:S,18,FALSE)</f>
        <v>0</v>
      </c>
      <c r="G4094" s="21">
        <f>VLOOKUP(dirty_cafe_sales!A4094,dirty_cafe_sales!A:S,17,FALSE)</f>
        <v>1</v>
      </c>
      <c r="H4094" s="21">
        <f>VLOOKUP(dirty_cafe_sales!A4094,dirty_cafe_sales!A:S,19,FALSE)</f>
        <v>0</v>
      </c>
    </row>
    <row r="4095" spans="1:8" x14ac:dyDescent="0.3">
      <c r="A4095" s="19" t="s">
        <v>4114</v>
      </c>
      <c r="B4095" s="19" t="str">
        <f>VLOOKUP(dirty_cafe_sales!A4095,dirty_cafe_sales!A:S,10,FALSE)</f>
        <v>Unknown</v>
      </c>
      <c r="C4095" s="20">
        <f>VLOOKUP(dirty_cafe_sales!A4095,dirty_cafe_sales!A:S,16,FALSE)</f>
        <v>45110</v>
      </c>
      <c r="D4095" s="19" t="str">
        <f>VLOOKUP(dirty_cafe_sales!A4095,dirty_cafe_sales!A:S,15,FALSE)</f>
        <v>Takeaway</v>
      </c>
      <c r="E4095" s="19" t="str">
        <f>VLOOKUP(dirty_cafe_sales!A4095,dirty_cafe_sales!A:S,14,FALSE)</f>
        <v>Digital Wallet</v>
      </c>
      <c r="F4095" s="21">
        <f>VLOOKUP(dirty_cafe_sales!A4095,dirty_cafe_sales!A:S,18,FALSE)</f>
        <v>4</v>
      </c>
      <c r="G4095" s="21">
        <f>VLOOKUP(dirty_cafe_sales!A4095,dirty_cafe_sales!A:S,17,FALSE)</f>
        <v>5</v>
      </c>
      <c r="H4095" s="21">
        <f>VLOOKUP(dirty_cafe_sales!A4095,dirty_cafe_sales!A:S,19,FALSE)</f>
        <v>20</v>
      </c>
    </row>
    <row r="4096" spans="1:8" x14ac:dyDescent="0.3">
      <c r="A4096" s="19" t="s">
        <v>4115</v>
      </c>
      <c r="B4096" s="19" t="str">
        <f>VLOOKUP(dirty_cafe_sales!A4096,dirty_cafe_sales!A:S,10,FALSE)</f>
        <v>Salad</v>
      </c>
      <c r="C4096" s="20">
        <f>VLOOKUP(dirty_cafe_sales!A4096,dirty_cafe_sales!A:S,16,FALSE)</f>
        <v>45077</v>
      </c>
      <c r="D4096" s="19" t="str">
        <f>VLOOKUP(dirty_cafe_sales!A4096,dirty_cafe_sales!A:S,15,FALSE)</f>
        <v>Takeaway</v>
      </c>
      <c r="E4096" s="19" t="str">
        <f>VLOOKUP(dirty_cafe_sales!A4096,dirty_cafe_sales!A:S,14,FALSE)</f>
        <v>Cash</v>
      </c>
      <c r="F4096" s="21">
        <f>VLOOKUP(dirty_cafe_sales!A4096,dirty_cafe_sales!A:S,18,FALSE)</f>
        <v>5</v>
      </c>
      <c r="G4096" s="21">
        <f>VLOOKUP(dirty_cafe_sales!A4096,dirty_cafe_sales!A:S,17,FALSE)</f>
        <v>1</v>
      </c>
      <c r="H4096" s="21">
        <f>VLOOKUP(dirty_cafe_sales!A4096,dirty_cafe_sales!A:S,19,FALSE)</f>
        <v>5</v>
      </c>
    </row>
    <row r="4097" spans="1:8" x14ac:dyDescent="0.3">
      <c r="A4097" s="19" t="s">
        <v>4116</v>
      </c>
      <c r="B4097" s="19" t="str">
        <f>VLOOKUP(dirty_cafe_sales!A4097,dirty_cafe_sales!A:S,10,FALSE)</f>
        <v>Salad</v>
      </c>
      <c r="C4097" s="20">
        <f>VLOOKUP(dirty_cafe_sales!A4097,dirty_cafe_sales!A:S,16,FALSE)</f>
        <v>45153</v>
      </c>
      <c r="D4097" s="19" t="str">
        <f>VLOOKUP(dirty_cafe_sales!A4097,dirty_cafe_sales!A:S,15,FALSE)</f>
        <v>Unknown</v>
      </c>
      <c r="E4097" s="19" t="str">
        <f>VLOOKUP(dirty_cafe_sales!A4097,dirty_cafe_sales!A:S,14,FALSE)</f>
        <v>Unknown</v>
      </c>
      <c r="F4097" s="21">
        <f>VLOOKUP(dirty_cafe_sales!A4097,dirty_cafe_sales!A:S,18,FALSE)</f>
        <v>5</v>
      </c>
      <c r="G4097" s="21">
        <f>VLOOKUP(dirty_cafe_sales!A4097,dirty_cafe_sales!A:S,17,FALSE)</f>
        <v>5</v>
      </c>
      <c r="H4097" s="21">
        <f>VLOOKUP(dirty_cafe_sales!A4097,dirty_cafe_sales!A:S,19,FALSE)</f>
        <v>25</v>
      </c>
    </row>
    <row r="4098" spans="1:8" x14ac:dyDescent="0.3">
      <c r="A4098" s="19" t="s">
        <v>4117</v>
      </c>
      <c r="B4098" s="19" t="str">
        <f>VLOOKUP(dirty_cafe_sales!A4098,dirty_cafe_sales!A:S,10,FALSE)</f>
        <v>Cake</v>
      </c>
      <c r="C4098" s="20">
        <f>VLOOKUP(dirty_cafe_sales!A4098,dirty_cafe_sales!A:S,16,FALSE)</f>
        <v>45259</v>
      </c>
      <c r="D4098" s="19" t="str">
        <f>VLOOKUP(dirty_cafe_sales!A4098,dirty_cafe_sales!A:S,15,FALSE)</f>
        <v>Unknown</v>
      </c>
      <c r="E4098" s="19" t="str">
        <f>VLOOKUP(dirty_cafe_sales!A4098,dirty_cafe_sales!A:S,14,FALSE)</f>
        <v>Unknown</v>
      </c>
      <c r="F4098" s="21">
        <f>VLOOKUP(dirty_cafe_sales!A4098,dirty_cafe_sales!A:S,18,FALSE)</f>
        <v>3</v>
      </c>
      <c r="G4098" s="21">
        <f>VLOOKUP(dirty_cafe_sales!A4098,dirty_cafe_sales!A:S,17,FALSE)</f>
        <v>5</v>
      </c>
      <c r="H4098" s="21">
        <f>VLOOKUP(dirty_cafe_sales!A4098,dirty_cafe_sales!A:S,19,FALSE)</f>
        <v>15</v>
      </c>
    </row>
    <row r="4099" spans="1:8" x14ac:dyDescent="0.3">
      <c r="A4099" s="19" t="s">
        <v>4118</v>
      </c>
      <c r="B4099" s="19" t="str">
        <f>VLOOKUP(dirty_cafe_sales!A4099,dirty_cafe_sales!A:S,10,FALSE)</f>
        <v>Smoothie</v>
      </c>
      <c r="C4099" s="20">
        <f>VLOOKUP(dirty_cafe_sales!A4099,dirty_cafe_sales!A:S,16,FALSE)</f>
        <v>45041</v>
      </c>
      <c r="D4099" s="19" t="str">
        <f>VLOOKUP(dirty_cafe_sales!A4099,dirty_cafe_sales!A:S,15,FALSE)</f>
        <v>Takeaway</v>
      </c>
      <c r="E4099" s="19" t="str">
        <f>VLOOKUP(dirty_cafe_sales!A4099,dirty_cafe_sales!A:S,14,FALSE)</f>
        <v>Unknown</v>
      </c>
      <c r="F4099" s="21">
        <f>VLOOKUP(dirty_cafe_sales!A4099,dirty_cafe_sales!A:S,18,FALSE)</f>
        <v>4</v>
      </c>
      <c r="G4099" s="21">
        <f>VLOOKUP(dirty_cafe_sales!A4099,dirty_cafe_sales!A:S,17,FALSE)</f>
        <v>3</v>
      </c>
      <c r="H4099" s="21">
        <f>VLOOKUP(dirty_cafe_sales!A4099,dirty_cafe_sales!A:S,19,FALSE)</f>
        <v>12</v>
      </c>
    </row>
    <row r="4100" spans="1:8" x14ac:dyDescent="0.3">
      <c r="A4100" s="19" t="s">
        <v>4119</v>
      </c>
      <c r="B4100" s="19" t="str">
        <f>VLOOKUP(dirty_cafe_sales!A4100,dirty_cafe_sales!A:S,10,FALSE)</f>
        <v>Tea</v>
      </c>
      <c r="C4100" s="20">
        <f>VLOOKUP(dirty_cafe_sales!A4100,dirty_cafe_sales!A:S,16,FALSE)</f>
        <v>44938</v>
      </c>
      <c r="D4100" s="19" t="str">
        <f>VLOOKUP(dirty_cafe_sales!A4100,dirty_cafe_sales!A:S,15,FALSE)</f>
        <v>In-store</v>
      </c>
      <c r="E4100" s="19" t="str">
        <f>VLOOKUP(dirty_cafe_sales!A4100,dirty_cafe_sales!A:S,14,FALSE)</f>
        <v>Unknown</v>
      </c>
      <c r="F4100" s="21">
        <f>VLOOKUP(dirty_cafe_sales!A4100,dirty_cafe_sales!A:S,18,FALSE)</f>
        <v>1.5</v>
      </c>
      <c r="G4100" s="21">
        <f>VLOOKUP(dirty_cafe_sales!A4100,dirty_cafe_sales!A:S,17,FALSE)</f>
        <v>4</v>
      </c>
      <c r="H4100" s="21">
        <f>VLOOKUP(dirty_cafe_sales!A4100,dirty_cafe_sales!A:S,19,FALSE)</f>
        <v>6</v>
      </c>
    </row>
    <row r="4101" spans="1:8" x14ac:dyDescent="0.3">
      <c r="A4101" s="19" t="s">
        <v>4120</v>
      </c>
      <c r="B4101" s="19" t="str">
        <f>VLOOKUP(dirty_cafe_sales!A4101,dirty_cafe_sales!A:S,10,FALSE)</f>
        <v>Coffee</v>
      </c>
      <c r="C4101" s="20">
        <f>VLOOKUP(dirty_cafe_sales!A4101,dirty_cafe_sales!A:S,16,FALSE)</f>
        <v>45219</v>
      </c>
      <c r="D4101" s="19" t="str">
        <f>VLOOKUP(dirty_cafe_sales!A4101,dirty_cafe_sales!A:S,15,FALSE)</f>
        <v>Unknown</v>
      </c>
      <c r="E4101" s="19" t="str">
        <f>VLOOKUP(dirty_cafe_sales!A4101,dirty_cafe_sales!A:S,14,FALSE)</f>
        <v>Unknown</v>
      </c>
      <c r="F4101" s="21">
        <f>VLOOKUP(dirty_cafe_sales!A4101,dirty_cafe_sales!A:S,18,FALSE)</f>
        <v>2</v>
      </c>
      <c r="G4101" s="21">
        <f>VLOOKUP(dirty_cafe_sales!A4101,dirty_cafe_sales!A:S,17,FALSE)</f>
        <v>4</v>
      </c>
      <c r="H4101" s="21">
        <f>VLOOKUP(dirty_cafe_sales!A4101,dirty_cafe_sales!A:S,19,FALSE)</f>
        <v>8</v>
      </c>
    </row>
    <row r="4102" spans="1:8" x14ac:dyDescent="0.3">
      <c r="A4102" s="19" t="s">
        <v>4121</v>
      </c>
      <c r="B4102" s="19" t="str">
        <f>VLOOKUP(dirty_cafe_sales!A4102,dirty_cafe_sales!A:S,10,FALSE)</f>
        <v>Unknown</v>
      </c>
      <c r="C4102" s="20">
        <f>VLOOKUP(dirty_cafe_sales!A4102,dirty_cafe_sales!A:S,16,FALSE)</f>
        <v>44938</v>
      </c>
      <c r="D4102" s="19" t="str">
        <f>VLOOKUP(dirty_cafe_sales!A4102,dirty_cafe_sales!A:S,15,FALSE)</f>
        <v>In-store</v>
      </c>
      <c r="E4102" s="19" t="str">
        <f>VLOOKUP(dirty_cafe_sales!A4102,dirty_cafe_sales!A:S,14,FALSE)</f>
        <v>Unknown</v>
      </c>
      <c r="F4102" s="21">
        <f>VLOOKUP(dirty_cafe_sales!A4102,dirty_cafe_sales!A:S,18,FALSE)</f>
        <v>1</v>
      </c>
      <c r="G4102" s="21">
        <f>VLOOKUP(dirty_cafe_sales!A4102,dirty_cafe_sales!A:S,17,FALSE)</f>
        <v>0</v>
      </c>
      <c r="H4102" s="21">
        <f>VLOOKUP(dirty_cafe_sales!A4102,dirty_cafe_sales!A:S,19,FALSE)</f>
        <v>0</v>
      </c>
    </row>
    <row r="4103" spans="1:8" x14ac:dyDescent="0.3">
      <c r="A4103" s="19" t="s">
        <v>4122</v>
      </c>
      <c r="B4103" s="19" t="str">
        <f>VLOOKUP(dirty_cafe_sales!A4103,dirty_cafe_sales!A:S,10,FALSE)</f>
        <v>Cookie</v>
      </c>
      <c r="C4103" s="20">
        <f>VLOOKUP(dirty_cafe_sales!A4103,dirty_cafe_sales!A:S,16,FALSE)</f>
        <v>45087</v>
      </c>
      <c r="D4103" s="19" t="str">
        <f>VLOOKUP(dirty_cafe_sales!A4103,dirty_cafe_sales!A:S,15,FALSE)</f>
        <v>Takeaway</v>
      </c>
      <c r="E4103" s="19" t="str">
        <f>VLOOKUP(dirty_cafe_sales!A4103,dirty_cafe_sales!A:S,14,FALSE)</f>
        <v>Cash</v>
      </c>
      <c r="F4103" s="21">
        <f>VLOOKUP(dirty_cafe_sales!A4103,dirty_cafe_sales!A:S,18,FALSE)</f>
        <v>1</v>
      </c>
      <c r="G4103" s="21">
        <f>VLOOKUP(dirty_cafe_sales!A4103,dirty_cafe_sales!A:S,17,FALSE)</f>
        <v>1</v>
      </c>
      <c r="H4103" s="21">
        <f>VLOOKUP(dirty_cafe_sales!A4103,dirty_cafe_sales!A:S,19,FALSE)</f>
        <v>1</v>
      </c>
    </row>
    <row r="4104" spans="1:8" x14ac:dyDescent="0.3">
      <c r="A4104" s="19" t="s">
        <v>4123</v>
      </c>
      <c r="B4104" s="19" t="str">
        <f>VLOOKUP(dirty_cafe_sales!A4104,dirty_cafe_sales!A:S,10,FALSE)</f>
        <v>Smoothie</v>
      </c>
      <c r="C4104" s="20">
        <f>VLOOKUP(dirty_cafe_sales!A4104,dirty_cafe_sales!A:S,16,FALSE)</f>
        <v>45181</v>
      </c>
      <c r="D4104" s="19" t="str">
        <f>VLOOKUP(dirty_cafe_sales!A4104,dirty_cafe_sales!A:S,15,FALSE)</f>
        <v>In-store</v>
      </c>
      <c r="E4104" s="19" t="str">
        <f>VLOOKUP(dirty_cafe_sales!A4104,dirty_cafe_sales!A:S,14,FALSE)</f>
        <v>Cash</v>
      </c>
      <c r="F4104" s="21">
        <f>VLOOKUP(dirty_cafe_sales!A4104,dirty_cafe_sales!A:S,18,FALSE)</f>
        <v>4</v>
      </c>
      <c r="G4104" s="21">
        <f>VLOOKUP(dirty_cafe_sales!A4104,dirty_cafe_sales!A:S,17,FALSE)</f>
        <v>4</v>
      </c>
      <c r="H4104" s="21">
        <f>VLOOKUP(dirty_cafe_sales!A4104,dirty_cafe_sales!A:S,19,FALSE)</f>
        <v>16</v>
      </c>
    </row>
    <row r="4105" spans="1:8" x14ac:dyDescent="0.3">
      <c r="A4105" s="19" t="s">
        <v>4124</v>
      </c>
      <c r="B4105" s="19" t="str">
        <f>VLOOKUP(dirty_cafe_sales!A4105,dirty_cafe_sales!A:S,10,FALSE)</f>
        <v>Juice</v>
      </c>
      <c r="C4105" s="20">
        <f>VLOOKUP(dirty_cafe_sales!A4105,dirty_cafe_sales!A:S,16,FALSE)</f>
        <v>45044</v>
      </c>
      <c r="D4105" s="19" t="str">
        <f>VLOOKUP(dirty_cafe_sales!A4105,dirty_cafe_sales!A:S,15,FALSE)</f>
        <v>In-store</v>
      </c>
      <c r="E4105" s="19" t="str">
        <f>VLOOKUP(dirty_cafe_sales!A4105,dirty_cafe_sales!A:S,14,FALSE)</f>
        <v>Cash</v>
      </c>
      <c r="F4105" s="21">
        <f>VLOOKUP(dirty_cafe_sales!A4105,dirty_cafe_sales!A:S,18,FALSE)</f>
        <v>3</v>
      </c>
      <c r="G4105" s="21">
        <f>VLOOKUP(dirty_cafe_sales!A4105,dirty_cafe_sales!A:S,17,FALSE)</f>
        <v>1</v>
      </c>
      <c r="H4105" s="21">
        <f>VLOOKUP(dirty_cafe_sales!A4105,dirty_cafe_sales!A:S,19,FALSE)</f>
        <v>3</v>
      </c>
    </row>
    <row r="4106" spans="1:8" x14ac:dyDescent="0.3">
      <c r="A4106" s="19" t="s">
        <v>4125</v>
      </c>
      <c r="B4106" s="19" t="str">
        <f>VLOOKUP(dirty_cafe_sales!A4106,dirty_cafe_sales!A:S,10,FALSE)</f>
        <v>Salad</v>
      </c>
      <c r="C4106" s="20">
        <f>VLOOKUP(dirty_cafe_sales!A4106,dirty_cafe_sales!A:S,16,FALSE)</f>
        <v>45046</v>
      </c>
      <c r="D4106" s="19" t="str">
        <f>VLOOKUP(dirty_cafe_sales!A4106,dirty_cafe_sales!A:S,15,FALSE)</f>
        <v>In-store</v>
      </c>
      <c r="E4106" s="19" t="str">
        <f>VLOOKUP(dirty_cafe_sales!A4106,dirty_cafe_sales!A:S,14,FALSE)</f>
        <v>Unknown</v>
      </c>
      <c r="F4106" s="21">
        <f>VLOOKUP(dirty_cafe_sales!A4106,dirty_cafe_sales!A:S,18,FALSE)</f>
        <v>5</v>
      </c>
      <c r="G4106" s="21">
        <f>VLOOKUP(dirty_cafe_sales!A4106,dirty_cafe_sales!A:S,17,FALSE)</f>
        <v>3</v>
      </c>
      <c r="H4106" s="21">
        <f>VLOOKUP(dirty_cafe_sales!A4106,dirty_cafe_sales!A:S,19,FALSE)</f>
        <v>15</v>
      </c>
    </row>
    <row r="4107" spans="1:8" x14ac:dyDescent="0.3">
      <c r="A4107" s="19" t="s">
        <v>4126</v>
      </c>
      <c r="B4107" s="19" t="str">
        <f>VLOOKUP(dirty_cafe_sales!A4107,dirty_cafe_sales!A:S,10,FALSE)</f>
        <v>Salad</v>
      </c>
      <c r="C4107" s="20">
        <f>VLOOKUP(dirty_cafe_sales!A4107,dirty_cafe_sales!A:S,16,FALSE)</f>
        <v>45231</v>
      </c>
      <c r="D4107" s="19" t="str">
        <f>VLOOKUP(dirty_cafe_sales!A4107,dirty_cafe_sales!A:S,15,FALSE)</f>
        <v>Unknown</v>
      </c>
      <c r="E4107" s="19" t="str">
        <f>VLOOKUP(dirty_cafe_sales!A4107,dirty_cafe_sales!A:S,14,FALSE)</f>
        <v>Credit Card</v>
      </c>
      <c r="F4107" s="21">
        <f>VLOOKUP(dirty_cafe_sales!A4107,dirty_cafe_sales!A:S,18,FALSE)</f>
        <v>5</v>
      </c>
      <c r="G4107" s="21">
        <f>VLOOKUP(dirty_cafe_sales!A4107,dirty_cafe_sales!A:S,17,FALSE)</f>
        <v>4</v>
      </c>
      <c r="H4107" s="21">
        <f>VLOOKUP(dirty_cafe_sales!A4107,dirty_cafe_sales!A:S,19,FALSE)</f>
        <v>20</v>
      </c>
    </row>
    <row r="4108" spans="1:8" x14ac:dyDescent="0.3">
      <c r="A4108" s="19" t="s">
        <v>4127</v>
      </c>
      <c r="B4108" s="19" t="str">
        <f>VLOOKUP(dirty_cafe_sales!A4108,dirty_cafe_sales!A:S,10,FALSE)</f>
        <v>Tea</v>
      </c>
      <c r="C4108" s="20">
        <f>VLOOKUP(dirty_cafe_sales!A4108,dirty_cafe_sales!A:S,16,FALSE)</f>
        <v>45041</v>
      </c>
      <c r="D4108" s="19" t="str">
        <f>VLOOKUP(dirty_cafe_sales!A4108,dirty_cafe_sales!A:S,15,FALSE)</f>
        <v>In-store</v>
      </c>
      <c r="E4108" s="19" t="str">
        <f>VLOOKUP(dirty_cafe_sales!A4108,dirty_cafe_sales!A:S,14,FALSE)</f>
        <v>Unknown</v>
      </c>
      <c r="F4108" s="21">
        <f>VLOOKUP(dirty_cafe_sales!A4108,dirty_cafe_sales!A:S,18,FALSE)</f>
        <v>1.5</v>
      </c>
      <c r="G4108" s="21">
        <f>VLOOKUP(dirty_cafe_sales!A4108,dirty_cafe_sales!A:S,17,FALSE)</f>
        <v>5</v>
      </c>
      <c r="H4108" s="21">
        <f>VLOOKUP(dirty_cafe_sales!A4108,dirty_cafe_sales!A:S,19,FALSE)</f>
        <v>7.5</v>
      </c>
    </row>
    <row r="4109" spans="1:8" x14ac:dyDescent="0.3">
      <c r="A4109" s="19" t="s">
        <v>4128</v>
      </c>
      <c r="B4109" s="19" t="str">
        <f>VLOOKUP(dirty_cafe_sales!A4109,dirty_cafe_sales!A:S,10,FALSE)</f>
        <v>Juice</v>
      </c>
      <c r="C4109" s="20">
        <f>VLOOKUP(dirty_cafe_sales!A4109,dirty_cafe_sales!A:S,16,FALSE)</f>
        <v>45024</v>
      </c>
      <c r="D4109" s="19" t="str">
        <f>VLOOKUP(dirty_cafe_sales!A4109,dirty_cafe_sales!A:S,15,FALSE)</f>
        <v>Unknown</v>
      </c>
      <c r="E4109" s="19" t="str">
        <f>VLOOKUP(dirty_cafe_sales!A4109,dirty_cafe_sales!A:S,14,FALSE)</f>
        <v>Credit Card</v>
      </c>
      <c r="F4109" s="21">
        <f>VLOOKUP(dirty_cafe_sales!A4109,dirty_cafe_sales!A:S,18,FALSE)</f>
        <v>0</v>
      </c>
      <c r="G4109" s="21">
        <f>VLOOKUP(dirty_cafe_sales!A4109,dirty_cafe_sales!A:S,17,FALSE)</f>
        <v>4</v>
      </c>
      <c r="H4109" s="21">
        <f>VLOOKUP(dirty_cafe_sales!A4109,dirty_cafe_sales!A:S,19,FALSE)</f>
        <v>0</v>
      </c>
    </row>
    <row r="4110" spans="1:8" x14ac:dyDescent="0.3">
      <c r="A4110" s="19" t="s">
        <v>4129</v>
      </c>
      <c r="B4110" s="19" t="str">
        <f>VLOOKUP(dirty_cafe_sales!A4110,dirty_cafe_sales!A:S,10,FALSE)</f>
        <v>Coffee</v>
      </c>
      <c r="C4110" s="20">
        <f>VLOOKUP(dirty_cafe_sales!A4110,dirty_cafe_sales!A:S,16,FALSE)</f>
        <v>45230</v>
      </c>
      <c r="D4110" s="19" t="str">
        <f>VLOOKUP(dirty_cafe_sales!A4110,dirty_cafe_sales!A:S,15,FALSE)</f>
        <v>Takeaway</v>
      </c>
      <c r="E4110" s="19" t="str">
        <f>VLOOKUP(dirty_cafe_sales!A4110,dirty_cafe_sales!A:S,14,FALSE)</f>
        <v>Cash</v>
      </c>
      <c r="F4110" s="21">
        <f>VLOOKUP(dirty_cafe_sales!A4110,dirty_cafe_sales!A:S,18,FALSE)</f>
        <v>2</v>
      </c>
      <c r="G4110" s="21">
        <f>VLOOKUP(dirty_cafe_sales!A4110,dirty_cafe_sales!A:S,17,FALSE)</f>
        <v>3</v>
      </c>
      <c r="H4110" s="21">
        <f>VLOOKUP(dirty_cafe_sales!A4110,dirty_cafe_sales!A:S,19,FALSE)</f>
        <v>6</v>
      </c>
    </row>
    <row r="4111" spans="1:8" x14ac:dyDescent="0.3">
      <c r="A4111" s="19" t="s">
        <v>4130</v>
      </c>
      <c r="B4111" s="19" t="str">
        <f>VLOOKUP(dirty_cafe_sales!A4111,dirty_cafe_sales!A:S,10,FALSE)</f>
        <v>Salad</v>
      </c>
      <c r="C4111" s="20">
        <f>VLOOKUP(dirty_cafe_sales!A4111,dirty_cafe_sales!A:S,16,FALSE)</f>
        <v>45095</v>
      </c>
      <c r="D4111" s="19" t="str">
        <f>VLOOKUP(dirty_cafe_sales!A4111,dirty_cafe_sales!A:S,15,FALSE)</f>
        <v>In-store</v>
      </c>
      <c r="E4111" s="19" t="str">
        <f>VLOOKUP(dirty_cafe_sales!A4111,dirty_cafe_sales!A:S,14,FALSE)</f>
        <v>Digital Wallet</v>
      </c>
      <c r="F4111" s="21">
        <f>VLOOKUP(dirty_cafe_sales!A4111,dirty_cafe_sales!A:S,18,FALSE)</f>
        <v>5</v>
      </c>
      <c r="G4111" s="21">
        <f>VLOOKUP(dirty_cafe_sales!A4111,dirty_cafe_sales!A:S,17,FALSE)</f>
        <v>5</v>
      </c>
      <c r="H4111" s="21">
        <f>VLOOKUP(dirty_cafe_sales!A4111,dirty_cafe_sales!A:S,19,FALSE)</f>
        <v>25</v>
      </c>
    </row>
    <row r="4112" spans="1:8" x14ac:dyDescent="0.3">
      <c r="A4112" s="19" t="s">
        <v>4131</v>
      </c>
      <c r="B4112" s="19" t="str">
        <f>VLOOKUP(dirty_cafe_sales!A4112,dirty_cafe_sales!A:S,10,FALSE)</f>
        <v>Coffee</v>
      </c>
      <c r="C4112" s="20">
        <f>VLOOKUP(dirty_cafe_sales!A4112,dirty_cafe_sales!A:S,16,FALSE)</f>
        <v>45083</v>
      </c>
      <c r="D4112" s="19" t="str">
        <f>VLOOKUP(dirty_cafe_sales!A4112,dirty_cafe_sales!A:S,15,FALSE)</f>
        <v>Unknown</v>
      </c>
      <c r="E4112" s="19" t="str">
        <f>VLOOKUP(dirty_cafe_sales!A4112,dirty_cafe_sales!A:S,14,FALSE)</f>
        <v>Unknown</v>
      </c>
      <c r="F4112" s="21">
        <f>VLOOKUP(dirty_cafe_sales!A4112,dirty_cafe_sales!A:S,18,FALSE)</f>
        <v>2</v>
      </c>
      <c r="G4112" s="21">
        <f>VLOOKUP(dirty_cafe_sales!A4112,dirty_cafe_sales!A:S,17,FALSE)</f>
        <v>1</v>
      </c>
      <c r="H4112" s="21">
        <f>VLOOKUP(dirty_cafe_sales!A4112,dirty_cafe_sales!A:S,19,FALSE)</f>
        <v>2</v>
      </c>
    </row>
    <row r="4113" spans="1:8" x14ac:dyDescent="0.3">
      <c r="A4113" s="19" t="s">
        <v>4132</v>
      </c>
      <c r="B4113" s="19" t="str">
        <f>VLOOKUP(dirty_cafe_sales!A4113,dirty_cafe_sales!A:S,10,FALSE)</f>
        <v>Smoothie</v>
      </c>
      <c r="C4113" s="20">
        <f>VLOOKUP(dirty_cafe_sales!A4113,dirty_cafe_sales!A:S,16,FALSE)</f>
        <v>45100</v>
      </c>
      <c r="D4113" s="19" t="str">
        <f>VLOOKUP(dirty_cafe_sales!A4113,dirty_cafe_sales!A:S,15,FALSE)</f>
        <v>Unknown</v>
      </c>
      <c r="E4113" s="19" t="str">
        <f>VLOOKUP(dirty_cafe_sales!A4113,dirty_cafe_sales!A:S,14,FALSE)</f>
        <v>Credit Card</v>
      </c>
      <c r="F4113" s="21">
        <f>VLOOKUP(dirty_cafe_sales!A4113,dirty_cafe_sales!A:S,18,FALSE)</f>
        <v>4</v>
      </c>
      <c r="G4113" s="21">
        <f>VLOOKUP(dirty_cafe_sales!A4113,dirty_cafe_sales!A:S,17,FALSE)</f>
        <v>0</v>
      </c>
      <c r="H4113" s="21">
        <f>VLOOKUP(dirty_cafe_sales!A4113,dirty_cafe_sales!A:S,19,FALSE)</f>
        <v>0</v>
      </c>
    </row>
    <row r="4114" spans="1:8" x14ac:dyDescent="0.3">
      <c r="A4114" s="19" t="s">
        <v>4133</v>
      </c>
      <c r="B4114" s="19" t="str">
        <f>VLOOKUP(dirty_cafe_sales!A4114,dirty_cafe_sales!A:S,10,FALSE)</f>
        <v>Unknown</v>
      </c>
      <c r="C4114" s="20">
        <f>VLOOKUP(dirty_cafe_sales!A4114,dirty_cafe_sales!A:S,16,FALSE)</f>
        <v>45113</v>
      </c>
      <c r="D4114" s="19" t="str">
        <f>VLOOKUP(dirty_cafe_sales!A4114,dirty_cafe_sales!A:S,15,FALSE)</f>
        <v>Unknown</v>
      </c>
      <c r="E4114" s="19" t="str">
        <f>VLOOKUP(dirty_cafe_sales!A4114,dirty_cafe_sales!A:S,14,FALSE)</f>
        <v>Credit Card</v>
      </c>
      <c r="F4114" s="21">
        <f>VLOOKUP(dirty_cafe_sales!A4114,dirty_cafe_sales!A:S,18,FALSE)</f>
        <v>2</v>
      </c>
      <c r="G4114" s="21">
        <f>VLOOKUP(dirty_cafe_sales!A4114,dirty_cafe_sales!A:S,17,FALSE)</f>
        <v>3</v>
      </c>
      <c r="H4114" s="21">
        <f>VLOOKUP(dirty_cafe_sales!A4114,dirty_cafe_sales!A:S,19,FALSE)</f>
        <v>6</v>
      </c>
    </row>
    <row r="4115" spans="1:8" x14ac:dyDescent="0.3">
      <c r="A4115" s="19" t="s">
        <v>4134</v>
      </c>
      <c r="B4115" s="19" t="str">
        <f>VLOOKUP(dirty_cafe_sales!A4115,dirty_cafe_sales!A:S,10,FALSE)</f>
        <v>Tea</v>
      </c>
      <c r="C4115" s="20">
        <f>VLOOKUP(dirty_cafe_sales!A4115,dirty_cafe_sales!A:S,16,FALSE)</f>
        <v>44952</v>
      </c>
      <c r="D4115" s="19" t="str">
        <f>VLOOKUP(dirty_cafe_sales!A4115,dirty_cafe_sales!A:S,15,FALSE)</f>
        <v>Takeaway</v>
      </c>
      <c r="E4115" s="19" t="str">
        <f>VLOOKUP(dirty_cafe_sales!A4115,dirty_cafe_sales!A:S,14,FALSE)</f>
        <v>Credit Card</v>
      </c>
      <c r="F4115" s="21">
        <f>VLOOKUP(dirty_cafe_sales!A4115,dirty_cafe_sales!A:S,18,FALSE)</f>
        <v>1.5</v>
      </c>
      <c r="G4115" s="21">
        <f>VLOOKUP(dirty_cafe_sales!A4115,dirty_cafe_sales!A:S,17,FALSE)</f>
        <v>5</v>
      </c>
      <c r="H4115" s="21">
        <f>VLOOKUP(dirty_cafe_sales!A4115,dirty_cafe_sales!A:S,19,FALSE)</f>
        <v>7.5</v>
      </c>
    </row>
    <row r="4116" spans="1:8" x14ac:dyDescent="0.3">
      <c r="A4116" s="19" t="s">
        <v>4135</v>
      </c>
      <c r="B4116" s="19" t="str">
        <f>VLOOKUP(dirty_cafe_sales!A4116,dirty_cafe_sales!A:S,10,FALSE)</f>
        <v>Unknown</v>
      </c>
      <c r="C4116" s="20">
        <f>VLOOKUP(dirty_cafe_sales!A4116,dirty_cafe_sales!A:S,16,FALSE)</f>
        <v>45094</v>
      </c>
      <c r="D4116" s="19" t="str">
        <f>VLOOKUP(dirty_cafe_sales!A4116,dirty_cafe_sales!A:S,15,FALSE)</f>
        <v>Takeaway</v>
      </c>
      <c r="E4116" s="19" t="str">
        <f>VLOOKUP(dirty_cafe_sales!A4116,dirty_cafe_sales!A:S,14,FALSE)</f>
        <v>Credit Card</v>
      </c>
      <c r="F4116" s="21">
        <f>VLOOKUP(dirty_cafe_sales!A4116,dirty_cafe_sales!A:S,18,FALSE)</f>
        <v>2</v>
      </c>
      <c r="G4116" s="21">
        <f>VLOOKUP(dirty_cafe_sales!A4116,dirty_cafe_sales!A:S,17,FALSE)</f>
        <v>2</v>
      </c>
      <c r="H4116" s="21">
        <f>VLOOKUP(dirty_cafe_sales!A4116,dirty_cafe_sales!A:S,19,FALSE)</f>
        <v>4</v>
      </c>
    </row>
    <row r="4117" spans="1:8" x14ac:dyDescent="0.3">
      <c r="A4117" s="19" t="s">
        <v>4136</v>
      </c>
      <c r="B4117" s="19" t="str">
        <f>VLOOKUP(dirty_cafe_sales!A4117,dirty_cafe_sales!A:S,10,FALSE)</f>
        <v>Unknown</v>
      </c>
      <c r="C4117" s="20">
        <f>VLOOKUP(dirty_cafe_sales!A4117,dirty_cafe_sales!A:S,16,FALSE)</f>
        <v>45078</v>
      </c>
      <c r="D4117" s="19" t="str">
        <f>VLOOKUP(dirty_cafe_sales!A4117,dirty_cafe_sales!A:S,15,FALSE)</f>
        <v>In-store</v>
      </c>
      <c r="E4117" s="19" t="str">
        <f>VLOOKUP(dirty_cafe_sales!A4117,dirty_cafe_sales!A:S,14,FALSE)</f>
        <v>Unknown</v>
      </c>
      <c r="F4117" s="21">
        <f>VLOOKUP(dirty_cafe_sales!A4117,dirty_cafe_sales!A:S,18,FALSE)</f>
        <v>4</v>
      </c>
      <c r="G4117" s="21">
        <f>VLOOKUP(dirty_cafe_sales!A4117,dirty_cafe_sales!A:S,17,FALSE)</f>
        <v>5</v>
      </c>
      <c r="H4117" s="21">
        <f>VLOOKUP(dirty_cafe_sales!A4117,dirty_cafe_sales!A:S,19,FALSE)</f>
        <v>20</v>
      </c>
    </row>
    <row r="4118" spans="1:8" x14ac:dyDescent="0.3">
      <c r="A4118" s="19" t="s">
        <v>4137</v>
      </c>
      <c r="B4118" s="19" t="str">
        <f>VLOOKUP(dirty_cafe_sales!A4118,dirty_cafe_sales!A:S,10,FALSE)</f>
        <v>Unknown</v>
      </c>
      <c r="C4118" s="20">
        <f>VLOOKUP(dirty_cafe_sales!A4118,dirty_cafe_sales!A:S,16,FALSE)</f>
        <v>45288</v>
      </c>
      <c r="D4118" s="19" t="str">
        <f>VLOOKUP(dirty_cafe_sales!A4118,dirty_cafe_sales!A:S,15,FALSE)</f>
        <v>Unknown</v>
      </c>
      <c r="E4118" s="19" t="str">
        <f>VLOOKUP(dirty_cafe_sales!A4118,dirty_cafe_sales!A:S,14,FALSE)</f>
        <v>Cash</v>
      </c>
      <c r="F4118" s="21">
        <f>VLOOKUP(dirty_cafe_sales!A4118,dirty_cafe_sales!A:S,18,FALSE)</f>
        <v>4</v>
      </c>
      <c r="G4118" s="21">
        <f>VLOOKUP(dirty_cafe_sales!A4118,dirty_cafe_sales!A:S,17,FALSE)</f>
        <v>2</v>
      </c>
      <c r="H4118" s="21">
        <f>VLOOKUP(dirty_cafe_sales!A4118,dirty_cafe_sales!A:S,19,FALSE)</f>
        <v>8</v>
      </c>
    </row>
    <row r="4119" spans="1:8" x14ac:dyDescent="0.3">
      <c r="A4119" s="19" t="s">
        <v>4138</v>
      </c>
      <c r="B4119" s="19" t="str">
        <f>VLOOKUP(dirty_cafe_sales!A4119,dirty_cafe_sales!A:S,10,FALSE)</f>
        <v>Cake</v>
      </c>
      <c r="C4119" s="20">
        <f>VLOOKUP(dirty_cafe_sales!A4119,dirty_cafe_sales!A:S,16,FALSE)</f>
        <v>45108</v>
      </c>
      <c r="D4119" s="19" t="str">
        <f>VLOOKUP(dirty_cafe_sales!A4119,dirty_cafe_sales!A:S,15,FALSE)</f>
        <v>Unknown</v>
      </c>
      <c r="E4119" s="19" t="str">
        <f>VLOOKUP(dirty_cafe_sales!A4119,dirty_cafe_sales!A:S,14,FALSE)</f>
        <v>Credit Card</v>
      </c>
      <c r="F4119" s="21">
        <f>VLOOKUP(dirty_cafe_sales!A4119,dirty_cafe_sales!A:S,18,FALSE)</f>
        <v>3</v>
      </c>
      <c r="G4119" s="21">
        <f>VLOOKUP(dirty_cafe_sales!A4119,dirty_cafe_sales!A:S,17,FALSE)</f>
        <v>1</v>
      </c>
      <c r="H4119" s="21">
        <f>VLOOKUP(dirty_cafe_sales!A4119,dirty_cafe_sales!A:S,19,FALSE)</f>
        <v>3</v>
      </c>
    </row>
    <row r="4120" spans="1:8" x14ac:dyDescent="0.3">
      <c r="A4120" s="19" t="s">
        <v>4139</v>
      </c>
      <c r="B4120" s="19" t="str">
        <f>VLOOKUP(dirty_cafe_sales!A4120,dirty_cafe_sales!A:S,10,FALSE)</f>
        <v>Tea</v>
      </c>
      <c r="C4120" s="20">
        <f>VLOOKUP(dirty_cafe_sales!A4120,dirty_cafe_sales!A:S,16,FALSE)</f>
        <v>45278</v>
      </c>
      <c r="D4120" s="19" t="str">
        <f>VLOOKUP(dirty_cafe_sales!A4120,dirty_cafe_sales!A:S,15,FALSE)</f>
        <v>Unknown</v>
      </c>
      <c r="E4120" s="19" t="str">
        <f>VLOOKUP(dirty_cafe_sales!A4120,dirty_cafe_sales!A:S,14,FALSE)</f>
        <v>Cash</v>
      </c>
      <c r="F4120" s="21">
        <f>VLOOKUP(dirty_cafe_sales!A4120,dirty_cafe_sales!A:S,18,FALSE)</f>
        <v>1.5</v>
      </c>
      <c r="G4120" s="21">
        <f>VLOOKUP(dirty_cafe_sales!A4120,dirty_cafe_sales!A:S,17,FALSE)</f>
        <v>1</v>
      </c>
      <c r="H4120" s="21">
        <f>VLOOKUP(dirty_cafe_sales!A4120,dirty_cafe_sales!A:S,19,FALSE)</f>
        <v>1.5</v>
      </c>
    </row>
    <row r="4121" spans="1:8" x14ac:dyDescent="0.3">
      <c r="A4121" s="19" t="s">
        <v>4140</v>
      </c>
      <c r="B4121" s="19" t="str">
        <f>VLOOKUP(dirty_cafe_sales!A4121,dirty_cafe_sales!A:S,10,FALSE)</f>
        <v>Unknown</v>
      </c>
      <c r="C4121" s="20">
        <f>VLOOKUP(dirty_cafe_sales!A4121,dirty_cafe_sales!A:S,16,FALSE)</f>
        <v>45053</v>
      </c>
      <c r="D4121" s="19" t="str">
        <f>VLOOKUP(dirty_cafe_sales!A4121,dirty_cafe_sales!A:S,15,FALSE)</f>
        <v>Takeaway</v>
      </c>
      <c r="E4121" s="19" t="str">
        <f>VLOOKUP(dirty_cafe_sales!A4121,dirty_cafe_sales!A:S,14,FALSE)</f>
        <v>Credit Card</v>
      </c>
      <c r="F4121" s="21">
        <f>VLOOKUP(dirty_cafe_sales!A4121,dirty_cafe_sales!A:S,18,FALSE)</f>
        <v>3</v>
      </c>
      <c r="G4121" s="21">
        <f>VLOOKUP(dirty_cafe_sales!A4121,dirty_cafe_sales!A:S,17,FALSE)</f>
        <v>5</v>
      </c>
      <c r="H4121" s="21">
        <f>VLOOKUP(dirty_cafe_sales!A4121,dirty_cafe_sales!A:S,19,FALSE)</f>
        <v>15</v>
      </c>
    </row>
    <row r="4122" spans="1:8" x14ac:dyDescent="0.3">
      <c r="A4122" s="19" t="s">
        <v>4141</v>
      </c>
      <c r="B4122" s="19" t="str">
        <f>VLOOKUP(dirty_cafe_sales!A4122,dirty_cafe_sales!A:S,10,FALSE)</f>
        <v>Juice</v>
      </c>
      <c r="C4122" s="20">
        <f>VLOOKUP(dirty_cafe_sales!A4122,dirty_cafe_sales!A:S,16,FALSE)</f>
        <v>45241</v>
      </c>
      <c r="D4122" s="19" t="str">
        <f>VLOOKUP(dirty_cafe_sales!A4122,dirty_cafe_sales!A:S,15,FALSE)</f>
        <v>In-store</v>
      </c>
      <c r="E4122" s="19" t="str">
        <f>VLOOKUP(dirty_cafe_sales!A4122,dirty_cafe_sales!A:S,14,FALSE)</f>
        <v>Digital Wallet</v>
      </c>
      <c r="F4122" s="21">
        <f>VLOOKUP(dirty_cafe_sales!A4122,dirty_cafe_sales!A:S,18,FALSE)</f>
        <v>3</v>
      </c>
      <c r="G4122" s="21">
        <f>VLOOKUP(dirty_cafe_sales!A4122,dirty_cafe_sales!A:S,17,FALSE)</f>
        <v>2</v>
      </c>
      <c r="H4122" s="21">
        <f>VLOOKUP(dirty_cafe_sales!A4122,dirty_cafe_sales!A:S,19,FALSE)</f>
        <v>6</v>
      </c>
    </row>
    <row r="4123" spans="1:8" x14ac:dyDescent="0.3">
      <c r="A4123" s="19" t="s">
        <v>4142</v>
      </c>
      <c r="B4123" s="19" t="str">
        <f>VLOOKUP(dirty_cafe_sales!A4123,dirty_cafe_sales!A:S,10,FALSE)</f>
        <v>Sandwich</v>
      </c>
      <c r="C4123" s="20">
        <f>VLOOKUP(dirty_cafe_sales!A4123,dirty_cafe_sales!A:S,16,FALSE)</f>
        <v>45041</v>
      </c>
      <c r="D4123" s="19" t="str">
        <f>VLOOKUP(dirty_cafe_sales!A4123,dirty_cafe_sales!A:S,15,FALSE)</f>
        <v>Takeaway</v>
      </c>
      <c r="E4123" s="19" t="str">
        <f>VLOOKUP(dirty_cafe_sales!A4123,dirty_cafe_sales!A:S,14,FALSE)</f>
        <v>Credit Card</v>
      </c>
      <c r="F4123" s="21">
        <f>VLOOKUP(dirty_cafe_sales!A4123,dirty_cafe_sales!A:S,18,FALSE)</f>
        <v>4</v>
      </c>
      <c r="G4123" s="21">
        <f>VLOOKUP(dirty_cafe_sales!A4123,dirty_cafe_sales!A:S,17,FALSE)</f>
        <v>3</v>
      </c>
      <c r="H4123" s="21">
        <f>VLOOKUP(dirty_cafe_sales!A4123,dirty_cafe_sales!A:S,19,FALSE)</f>
        <v>12</v>
      </c>
    </row>
    <row r="4124" spans="1:8" x14ac:dyDescent="0.3">
      <c r="A4124" s="19" t="s">
        <v>4143</v>
      </c>
      <c r="B4124" s="19" t="str">
        <f>VLOOKUP(dirty_cafe_sales!A4124,dirty_cafe_sales!A:S,10,FALSE)</f>
        <v>Juice</v>
      </c>
      <c r="C4124" s="20">
        <f>VLOOKUP(dirty_cafe_sales!A4124,dirty_cafe_sales!A:S,16,FALSE)</f>
        <v>45049</v>
      </c>
      <c r="D4124" s="19" t="str">
        <f>VLOOKUP(dirty_cafe_sales!A4124,dirty_cafe_sales!A:S,15,FALSE)</f>
        <v>Unknown</v>
      </c>
      <c r="E4124" s="19" t="str">
        <f>VLOOKUP(dirty_cafe_sales!A4124,dirty_cafe_sales!A:S,14,FALSE)</f>
        <v>Cash</v>
      </c>
      <c r="F4124" s="21">
        <f>VLOOKUP(dirty_cafe_sales!A4124,dirty_cafe_sales!A:S,18,FALSE)</f>
        <v>3</v>
      </c>
      <c r="G4124" s="21">
        <f>VLOOKUP(dirty_cafe_sales!A4124,dirty_cafe_sales!A:S,17,FALSE)</f>
        <v>5</v>
      </c>
      <c r="H4124" s="21">
        <f>VLOOKUP(dirty_cafe_sales!A4124,dirty_cafe_sales!A:S,19,FALSE)</f>
        <v>15</v>
      </c>
    </row>
    <row r="4125" spans="1:8" x14ac:dyDescent="0.3">
      <c r="A4125" s="19" t="s">
        <v>4144</v>
      </c>
      <c r="B4125" s="19" t="str">
        <f>VLOOKUP(dirty_cafe_sales!A4125,dirty_cafe_sales!A:S,10,FALSE)</f>
        <v>Cookie</v>
      </c>
      <c r="C4125" s="20" t="str">
        <f>VLOOKUP(dirty_cafe_sales!A4125,dirty_cafe_sales!A:S,16,FALSE)</f>
        <v>Unknown</v>
      </c>
      <c r="D4125" s="19" t="str">
        <f>VLOOKUP(dirty_cafe_sales!A4125,dirty_cafe_sales!A:S,15,FALSE)</f>
        <v>In-store</v>
      </c>
      <c r="E4125" s="19" t="str">
        <f>VLOOKUP(dirty_cafe_sales!A4125,dirty_cafe_sales!A:S,14,FALSE)</f>
        <v>Unknown</v>
      </c>
      <c r="F4125" s="21">
        <f>VLOOKUP(dirty_cafe_sales!A4125,dirty_cafe_sales!A:S,18,FALSE)</f>
        <v>0</v>
      </c>
      <c r="G4125" s="21">
        <f>VLOOKUP(dirty_cafe_sales!A4125,dirty_cafe_sales!A:S,17,FALSE)</f>
        <v>3</v>
      </c>
      <c r="H4125" s="21">
        <f>VLOOKUP(dirty_cafe_sales!A4125,dirty_cafe_sales!A:S,19,FALSE)</f>
        <v>0</v>
      </c>
    </row>
    <row r="4126" spans="1:8" x14ac:dyDescent="0.3">
      <c r="A4126" s="19" t="s">
        <v>4145</v>
      </c>
      <c r="B4126" s="19" t="str">
        <f>VLOOKUP(dirty_cafe_sales!A4126,dirty_cafe_sales!A:S,10,FALSE)</f>
        <v>Smoothie</v>
      </c>
      <c r="C4126" s="20">
        <f>VLOOKUP(dirty_cafe_sales!A4126,dirty_cafe_sales!A:S,16,FALSE)</f>
        <v>45127</v>
      </c>
      <c r="D4126" s="19" t="str">
        <f>VLOOKUP(dirty_cafe_sales!A4126,dirty_cafe_sales!A:S,15,FALSE)</f>
        <v>Takeaway</v>
      </c>
      <c r="E4126" s="19" t="str">
        <f>VLOOKUP(dirty_cafe_sales!A4126,dirty_cafe_sales!A:S,14,FALSE)</f>
        <v>Cash</v>
      </c>
      <c r="F4126" s="21">
        <f>VLOOKUP(dirty_cafe_sales!A4126,dirty_cafe_sales!A:S,18,FALSE)</f>
        <v>4</v>
      </c>
      <c r="G4126" s="21">
        <f>VLOOKUP(dirty_cafe_sales!A4126,dirty_cafe_sales!A:S,17,FALSE)</f>
        <v>4</v>
      </c>
      <c r="H4126" s="21">
        <f>VLOOKUP(dirty_cafe_sales!A4126,dirty_cafe_sales!A:S,19,FALSE)</f>
        <v>16</v>
      </c>
    </row>
    <row r="4127" spans="1:8" x14ac:dyDescent="0.3">
      <c r="A4127" s="19" t="s">
        <v>4146</v>
      </c>
      <c r="B4127" s="19" t="str">
        <f>VLOOKUP(dirty_cafe_sales!A4127,dirty_cafe_sales!A:S,10,FALSE)</f>
        <v>Sandwich</v>
      </c>
      <c r="C4127" s="20">
        <f>VLOOKUP(dirty_cafe_sales!A4127,dirty_cafe_sales!A:S,16,FALSE)</f>
        <v>45257</v>
      </c>
      <c r="D4127" s="19" t="str">
        <f>VLOOKUP(dirty_cafe_sales!A4127,dirty_cafe_sales!A:S,15,FALSE)</f>
        <v>In-store</v>
      </c>
      <c r="E4127" s="19" t="str">
        <f>VLOOKUP(dirty_cafe_sales!A4127,dirty_cafe_sales!A:S,14,FALSE)</f>
        <v>Unknown</v>
      </c>
      <c r="F4127" s="21">
        <f>VLOOKUP(dirty_cafe_sales!A4127,dirty_cafe_sales!A:S,18,FALSE)</f>
        <v>4</v>
      </c>
      <c r="G4127" s="21">
        <f>VLOOKUP(dirty_cafe_sales!A4127,dirty_cafe_sales!A:S,17,FALSE)</f>
        <v>4</v>
      </c>
      <c r="H4127" s="21">
        <f>VLOOKUP(dirty_cafe_sales!A4127,dirty_cafe_sales!A:S,19,FALSE)</f>
        <v>16</v>
      </c>
    </row>
    <row r="4128" spans="1:8" x14ac:dyDescent="0.3">
      <c r="A4128" s="19" t="s">
        <v>4147</v>
      </c>
      <c r="B4128" s="19" t="str">
        <f>VLOOKUP(dirty_cafe_sales!A4128,dirty_cafe_sales!A:S,10,FALSE)</f>
        <v>Cookie</v>
      </c>
      <c r="C4128" s="20">
        <f>VLOOKUP(dirty_cafe_sales!A4128,dirty_cafe_sales!A:S,16,FALSE)</f>
        <v>45149</v>
      </c>
      <c r="D4128" s="19" t="str">
        <f>VLOOKUP(dirty_cafe_sales!A4128,dirty_cafe_sales!A:S,15,FALSE)</f>
        <v>Takeaway</v>
      </c>
      <c r="E4128" s="19" t="str">
        <f>VLOOKUP(dirty_cafe_sales!A4128,dirty_cafe_sales!A:S,14,FALSE)</f>
        <v>Credit Card</v>
      </c>
      <c r="F4128" s="21">
        <f>VLOOKUP(dirty_cafe_sales!A4128,dirty_cafe_sales!A:S,18,FALSE)</f>
        <v>1</v>
      </c>
      <c r="G4128" s="21">
        <f>VLOOKUP(dirty_cafe_sales!A4128,dirty_cafe_sales!A:S,17,FALSE)</f>
        <v>5</v>
      </c>
      <c r="H4128" s="21">
        <f>VLOOKUP(dirty_cafe_sales!A4128,dirty_cafe_sales!A:S,19,FALSE)</f>
        <v>5</v>
      </c>
    </row>
    <row r="4129" spans="1:8" x14ac:dyDescent="0.3">
      <c r="A4129" s="19" t="s">
        <v>4148</v>
      </c>
      <c r="B4129" s="19" t="str">
        <f>VLOOKUP(dirty_cafe_sales!A4129,dirty_cafe_sales!A:S,10,FALSE)</f>
        <v>Cookie</v>
      </c>
      <c r="C4129" s="20">
        <f>VLOOKUP(dirty_cafe_sales!A4129,dirty_cafe_sales!A:S,16,FALSE)</f>
        <v>45279</v>
      </c>
      <c r="D4129" s="19" t="str">
        <f>VLOOKUP(dirty_cafe_sales!A4129,dirty_cafe_sales!A:S,15,FALSE)</f>
        <v>Takeaway</v>
      </c>
      <c r="E4129" s="19" t="str">
        <f>VLOOKUP(dirty_cafe_sales!A4129,dirty_cafe_sales!A:S,14,FALSE)</f>
        <v>Unknown</v>
      </c>
      <c r="F4129" s="21">
        <f>VLOOKUP(dirty_cafe_sales!A4129,dirty_cafe_sales!A:S,18,FALSE)</f>
        <v>0</v>
      </c>
      <c r="G4129" s="21">
        <f>VLOOKUP(dirty_cafe_sales!A4129,dirty_cafe_sales!A:S,17,FALSE)</f>
        <v>4</v>
      </c>
      <c r="H4129" s="21">
        <f>VLOOKUP(dirty_cafe_sales!A4129,dirty_cafe_sales!A:S,19,FALSE)</f>
        <v>0</v>
      </c>
    </row>
    <row r="4130" spans="1:8" x14ac:dyDescent="0.3">
      <c r="A4130" s="19" t="s">
        <v>4149</v>
      </c>
      <c r="B4130" s="19" t="str">
        <f>VLOOKUP(dirty_cafe_sales!A4130,dirty_cafe_sales!A:S,10,FALSE)</f>
        <v>Juice</v>
      </c>
      <c r="C4130" s="20">
        <f>VLOOKUP(dirty_cafe_sales!A4130,dirty_cafe_sales!A:S,16,FALSE)</f>
        <v>45282</v>
      </c>
      <c r="D4130" s="19" t="str">
        <f>VLOOKUP(dirty_cafe_sales!A4130,dirty_cafe_sales!A:S,15,FALSE)</f>
        <v>In-store</v>
      </c>
      <c r="E4130" s="19" t="str">
        <f>VLOOKUP(dirty_cafe_sales!A4130,dirty_cafe_sales!A:S,14,FALSE)</f>
        <v>Cash</v>
      </c>
      <c r="F4130" s="21">
        <f>VLOOKUP(dirty_cafe_sales!A4130,dirty_cafe_sales!A:S,18,FALSE)</f>
        <v>3</v>
      </c>
      <c r="G4130" s="21">
        <f>VLOOKUP(dirty_cafe_sales!A4130,dirty_cafe_sales!A:S,17,FALSE)</f>
        <v>2</v>
      </c>
      <c r="H4130" s="21">
        <f>VLOOKUP(dirty_cafe_sales!A4130,dirty_cafe_sales!A:S,19,FALSE)</f>
        <v>6</v>
      </c>
    </row>
    <row r="4131" spans="1:8" x14ac:dyDescent="0.3">
      <c r="A4131" s="19" t="s">
        <v>4150</v>
      </c>
      <c r="B4131" s="19" t="str">
        <f>VLOOKUP(dirty_cafe_sales!A4131,dirty_cafe_sales!A:S,10,FALSE)</f>
        <v>Unknown</v>
      </c>
      <c r="C4131" s="20">
        <f>VLOOKUP(dirty_cafe_sales!A4131,dirty_cafe_sales!A:S,16,FALSE)</f>
        <v>45104</v>
      </c>
      <c r="D4131" s="19" t="str">
        <f>VLOOKUP(dirty_cafe_sales!A4131,dirty_cafe_sales!A:S,15,FALSE)</f>
        <v>Takeaway</v>
      </c>
      <c r="E4131" s="19" t="str">
        <f>VLOOKUP(dirty_cafe_sales!A4131,dirty_cafe_sales!A:S,14,FALSE)</f>
        <v>Cash</v>
      </c>
      <c r="F4131" s="21">
        <f>VLOOKUP(dirty_cafe_sales!A4131,dirty_cafe_sales!A:S,18,FALSE)</f>
        <v>5</v>
      </c>
      <c r="G4131" s="21">
        <f>VLOOKUP(dirty_cafe_sales!A4131,dirty_cafe_sales!A:S,17,FALSE)</f>
        <v>3</v>
      </c>
      <c r="H4131" s="21">
        <f>VLOOKUP(dirty_cafe_sales!A4131,dirty_cafe_sales!A:S,19,FALSE)</f>
        <v>15</v>
      </c>
    </row>
    <row r="4132" spans="1:8" x14ac:dyDescent="0.3">
      <c r="A4132" s="19" t="s">
        <v>4151</v>
      </c>
      <c r="B4132" s="19" t="str">
        <f>VLOOKUP(dirty_cafe_sales!A4132,dirty_cafe_sales!A:S,10,FALSE)</f>
        <v>Cake</v>
      </c>
      <c r="C4132" s="20">
        <f>VLOOKUP(dirty_cafe_sales!A4132,dirty_cafe_sales!A:S,16,FALSE)</f>
        <v>44978</v>
      </c>
      <c r="D4132" s="19" t="str">
        <f>VLOOKUP(dirty_cafe_sales!A4132,dirty_cafe_sales!A:S,15,FALSE)</f>
        <v>Takeaway</v>
      </c>
      <c r="E4132" s="19" t="str">
        <f>VLOOKUP(dirty_cafe_sales!A4132,dirty_cafe_sales!A:S,14,FALSE)</f>
        <v>Unknown</v>
      </c>
      <c r="F4132" s="21">
        <f>VLOOKUP(dirty_cafe_sales!A4132,dirty_cafe_sales!A:S,18,FALSE)</f>
        <v>3</v>
      </c>
      <c r="G4132" s="21">
        <f>VLOOKUP(dirty_cafe_sales!A4132,dirty_cafe_sales!A:S,17,FALSE)</f>
        <v>4</v>
      </c>
      <c r="H4132" s="21">
        <f>VLOOKUP(dirty_cafe_sales!A4132,dirty_cafe_sales!A:S,19,FALSE)</f>
        <v>12</v>
      </c>
    </row>
    <row r="4133" spans="1:8" x14ac:dyDescent="0.3">
      <c r="A4133" s="19" t="s">
        <v>4152</v>
      </c>
      <c r="B4133" s="19" t="str">
        <f>VLOOKUP(dirty_cafe_sales!A4133,dirty_cafe_sales!A:S,10,FALSE)</f>
        <v>Tea</v>
      </c>
      <c r="C4133" s="20">
        <f>VLOOKUP(dirty_cafe_sales!A4133,dirty_cafe_sales!A:S,16,FALSE)</f>
        <v>45120</v>
      </c>
      <c r="D4133" s="19" t="str">
        <f>VLOOKUP(dirty_cafe_sales!A4133,dirty_cafe_sales!A:S,15,FALSE)</f>
        <v>Unknown</v>
      </c>
      <c r="E4133" s="19" t="str">
        <f>VLOOKUP(dirty_cafe_sales!A4133,dirty_cafe_sales!A:S,14,FALSE)</f>
        <v>Unknown</v>
      </c>
      <c r="F4133" s="21">
        <f>VLOOKUP(dirty_cafe_sales!A4133,dirty_cafe_sales!A:S,18,FALSE)</f>
        <v>1.5</v>
      </c>
      <c r="G4133" s="21">
        <f>VLOOKUP(dirty_cafe_sales!A4133,dirty_cafe_sales!A:S,17,FALSE)</f>
        <v>3</v>
      </c>
      <c r="H4133" s="21">
        <f>VLOOKUP(dirty_cafe_sales!A4133,dirty_cafe_sales!A:S,19,FALSE)</f>
        <v>4.5</v>
      </c>
    </row>
    <row r="4134" spans="1:8" x14ac:dyDescent="0.3">
      <c r="A4134" s="19" t="s">
        <v>4153</v>
      </c>
      <c r="B4134" s="19" t="str">
        <f>VLOOKUP(dirty_cafe_sales!A4134,dirty_cafe_sales!A:S,10,FALSE)</f>
        <v>Cake</v>
      </c>
      <c r="C4134" s="20">
        <f>VLOOKUP(dirty_cafe_sales!A4134,dirty_cafe_sales!A:S,16,FALSE)</f>
        <v>45282</v>
      </c>
      <c r="D4134" s="19" t="str">
        <f>VLOOKUP(dirty_cafe_sales!A4134,dirty_cafe_sales!A:S,15,FALSE)</f>
        <v>Unknown</v>
      </c>
      <c r="E4134" s="19" t="str">
        <f>VLOOKUP(dirty_cafe_sales!A4134,dirty_cafe_sales!A:S,14,FALSE)</f>
        <v>Unknown</v>
      </c>
      <c r="F4134" s="21">
        <f>VLOOKUP(dirty_cafe_sales!A4134,dirty_cafe_sales!A:S,18,FALSE)</f>
        <v>3</v>
      </c>
      <c r="G4134" s="21">
        <f>VLOOKUP(dirty_cafe_sales!A4134,dirty_cafe_sales!A:S,17,FALSE)</f>
        <v>1</v>
      </c>
      <c r="H4134" s="21">
        <f>VLOOKUP(dirty_cafe_sales!A4134,dirty_cafe_sales!A:S,19,FALSE)</f>
        <v>3</v>
      </c>
    </row>
    <row r="4135" spans="1:8" x14ac:dyDescent="0.3">
      <c r="A4135" s="19" t="s">
        <v>4154</v>
      </c>
      <c r="B4135" s="19" t="str">
        <f>VLOOKUP(dirty_cafe_sales!A4135,dirty_cafe_sales!A:S,10,FALSE)</f>
        <v>Juice</v>
      </c>
      <c r="C4135" s="20">
        <f>VLOOKUP(dirty_cafe_sales!A4135,dirty_cafe_sales!A:S,16,FALSE)</f>
        <v>45069</v>
      </c>
      <c r="D4135" s="19" t="str">
        <f>VLOOKUP(dirty_cafe_sales!A4135,dirty_cafe_sales!A:S,15,FALSE)</f>
        <v>Unknown</v>
      </c>
      <c r="E4135" s="19" t="str">
        <f>VLOOKUP(dirty_cafe_sales!A4135,dirty_cafe_sales!A:S,14,FALSE)</f>
        <v>Unknown</v>
      </c>
      <c r="F4135" s="21">
        <f>VLOOKUP(dirty_cafe_sales!A4135,dirty_cafe_sales!A:S,18,FALSE)</f>
        <v>3</v>
      </c>
      <c r="G4135" s="21">
        <f>VLOOKUP(dirty_cafe_sales!A4135,dirty_cafe_sales!A:S,17,FALSE)</f>
        <v>1</v>
      </c>
      <c r="H4135" s="21">
        <f>VLOOKUP(dirty_cafe_sales!A4135,dirty_cafe_sales!A:S,19,FALSE)</f>
        <v>3</v>
      </c>
    </row>
    <row r="4136" spans="1:8" x14ac:dyDescent="0.3">
      <c r="A4136" s="19" t="s">
        <v>4155</v>
      </c>
      <c r="B4136" s="19" t="str">
        <f>VLOOKUP(dirty_cafe_sales!A4136,dirty_cafe_sales!A:S,10,FALSE)</f>
        <v>Cookie</v>
      </c>
      <c r="C4136" s="20">
        <f>VLOOKUP(dirty_cafe_sales!A4136,dirty_cafe_sales!A:S,16,FALSE)</f>
        <v>45056</v>
      </c>
      <c r="D4136" s="19" t="str">
        <f>VLOOKUP(dirty_cafe_sales!A4136,dirty_cafe_sales!A:S,15,FALSE)</f>
        <v>Takeaway</v>
      </c>
      <c r="E4136" s="19" t="str">
        <f>VLOOKUP(dirty_cafe_sales!A4136,dirty_cafe_sales!A:S,14,FALSE)</f>
        <v>Credit Card</v>
      </c>
      <c r="F4136" s="21">
        <f>VLOOKUP(dirty_cafe_sales!A4136,dirty_cafe_sales!A:S,18,FALSE)</f>
        <v>1</v>
      </c>
      <c r="G4136" s="21">
        <f>VLOOKUP(dirty_cafe_sales!A4136,dirty_cafe_sales!A:S,17,FALSE)</f>
        <v>5</v>
      </c>
      <c r="H4136" s="21">
        <f>VLOOKUP(dirty_cafe_sales!A4136,dirty_cafe_sales!A:S,19,FALSE)</f>
        <v>5</v>
      </c>
    </row>
    <row r="4137" spans="1:8" x14ac:dyDescent="0.3">
      <c r="A4137" s="19" t="s">
        <v>4156</v>
      </c>
      <c r="B4137" s="19" t="str">
        <f>VLOOKUP(dirty_cafe_sales!A4137,dirty_cafe_sales!A:S,10,FALSE)</f>
        <v>Cake</v>
      </c>
      <c r="C4137" s="20">
        <f>VLOOKUP(dirty_cafe_sales!A4137,dirty_cafe_sales!A:S,16,FALSE)</f>
        <v>45236</v>
      </c>
      <c r="D4137" s="19" t="str">
        <f>VLOOKUP(dirty_cafe_sales!A4137,dirty_cafe_sales!A:S,15,FALSE)</f>
        <v>Takeaway</v>
      </c>
      <c r="E4137" s="19" t="str">
        <f>VLOOKUP(dirty_cafe_sales!A4137,dirty_cafe_sales!A:S,14,FALSE)</f>
        <v>Unknown</v>
      </c>
      <c r="F4137" s="21">
        <f>VLOOKUP(dirty_cafe_sales!A4137,dirty_cafe_sales!A:S,18,FALSE)</f>
        <v>3</v>
      </c>
      <c r="G4137" s="21">
        <f>VLOOKUP(dirty_cafe_sales!A4137,dirty_cafe_sales!A:S,17,FALSE)</f>
        <v>3</v>
      </c>
      <c r="H4137" s="21">
        <f>VLOOKUP(dirty_cafe_sales!A4137,dirty_cafe_sales!A:S,19,FALSE)</f>
        <v>9</v>
      </c>
    </row>
    <row r="4138" spans="1:8" x14ac:dyDescent="0.3">
      <c r="A4138" s="19" t="s">
        <v>4157</v>
      </c>
      <c r="B4138" s="19" t="str">
        <f>VLOOKUP(dirty_cafe_sales!A4138,dirty_cafe_sales!A:S,10,FALSE)</f>
        <v>Coffee</v>
      </c>
      <c r="C4138" s="20">
        <f>VLOOKUP(dirty_cafe_sales!A4138,dirty_cafe_sales!A:S,16,FALSE)</f>
        <v>45267</v>
      </c>
      <c r="D4138" s="19" t="str">
        <f>VLOOKUP(dirty_cafe_sales!A4138,dirty_cafe_sales!A:S,15,FALSE)</f>
        <v>Takeaway</v>
      </c>
      <c r="E4138" s="19" t="str">
        <f>VLOOKUP(dirty_cafe_sales!A4138,dirty_cafe_sales!A:S,14,FALSE)</f>
        <v>Unknown</v>
      </c>
      <c r="F4138" s="21">
        <f>VLOOKUP(dirty_cafe_sales!A4138,dirty_cafe_sales!A:S,18,FALSE)</f>
        <v>2</v>
      </c>
      <c r="G4138" s="21">
        <f>VLOOKUP(dirty_cafe_sales!A4138,dirty_cafe_sales!A:S,17,FALSE)</f>
        <v>0</v>
      </c>
      <c r="H4138" s="21">
        <f>VLOOKUP(dirty_cafe_sales!A4138,dirty_cafe_sales!A:S,19,FALSE)</f>
        <v>0</v>
      </c>
    </row>
    <row r="4139" spans="1:8" x14ac:dyDescent="0.3">
      <c r="A4139" s="19" t="s">
        <v>4158</v>
      </c>
      <c r="B4139" s="19" t="str">
        <f>VLOOKUP(dirty_cafe_sales!A4139,dirty_cafe_sales!A:S,10,FALSE)</f>
        <v>Tea</v>
      </c>
      <c r="C4139" s="20">
        <f>VLOOKUP(dirty_cafe_sales!A4139,dirty_cafe_sales!A:S,16,FALSE)</f>
        <v>45188</v>
      </c>
      <c r="D4139" s="19" t="str">
        <f>VLOOKUP(dirty_cafe_sales!A4139,dirty_cafe_sales!A:S,15,FALSE)</f>
        <v>In-store</v>
      </c>
      <c r="E4139" s="19" t="str">
        <f>VLOOKUP(dirty_cafe_sales!A4139,dirty_cafe_sales!A:S,14,FALSE)</f>
        <v>Cash</v>
      </c>
      <c r="F4139" s="21">
        <f>VLOOKUP(dirty_cafe_sales!A4139,dirty_cafe_sales!A:S,18,FALSE)</f>
        <v>1.5</v>
      </c>
      <c r="G4139" s="21" t="str">
        <f>VLOOKUP(dirty_cafe_sales!A4139,dirty_cafe_sales!A:S,17,FALSE)</f>
        <v>0</v>
      </c>
      <c r="H4139" s="21">
        <f>VLOOKUP(dirty_cafe_sales!A4139,dirty_cafe_sales!A:S,19,FALSE)</f>
        <v>0</v>
      </c>
    </row>
    <row r="4140" spans="1:8" x14ac:dyDescent="0.3">
      <c r="A4140" s="19" t="s">
        <v>4159</v>
      </c>
      <c r="B4140" s="19" t="str">
        <f>VLOOKUP(dirty_cafe_sales!A4140,dirty_cafe_sales!A:S,10,FALSE)</f>
        <v>Coffee</v>
      </c>
      <c r="C4140" s="20">
        <f>VLOOKUP(dirty_cafe_sales!A4140,dirty_cafe_sales!A:S,16,FALSE)</f>
        <v>45286</v>
      </c>
      <c r="D4140" s="19" t="str">
        <f>VLOOKUP(dirty_cafe_sales!A4140,dirty_cafe_sales!A:S,15,FALSE)</f>
        <v>In-store</v>
      </c>
      <c r="E4140" s="19" t="str">
        <f>VLOOKUP(dirty_cafe_sales!A4140,dirty_cafe_sales!A:S,14,FALSE)</f>
        <v>Digital Wallet</v>
      </c>
      <c r="F4140" s="21">
        <f>VLOOKUP(dirty_cafe_sales!A4140,dirty_cafe_sales!A:S,18,FALSE)</f>
        <v>2</v>
      </c>
      <c r="G4140" s="21">
        <f>VLOOKUP(dirty_cafe_sales!A4140,dirty_cafe_sales!A:S,17,FALSE)</f>
        <v>1</v>
      </c>
      <c r="H4140" s="21">
        <f>VLOOKUP(dirty_cafe_sales!A4140,dirty_cafe_sales!A:S,19,FALSE)</f>
        <v>2</v>
      </c>
    </row>
    <row r="4141" spans="1:8" x14ac:dyDescent="0.3">
      <c r="A4141" s="19" t="s">
        <v>4160</v>
      </c>
      <c r="B4141" s="19" t="str">
        <f>VLOOKUP(dirty_cafe_sales!A4141,dirty_cafe_sales!A:S,10,FALSE)</f>
        <v>Cake</v>
      </c>
      <c r="C4141" s="20">
        <f>VLOOKUP(dirty_cafe_sales!A4141,dirty_cafe_sales!A:S,16,FALSE)</f>
        <v>45167</v>
      </c>
      <c r="D4141" s="19" t="str">
        <f>VLOOKUP(dirty_cafe_sales!A4141,dirty_cafe_sales!A:S,15,FALSE)</f>
        <v>In-store</v>
      </c>
      <c r="E4141" s="19" t="str">
        <f>VLOOKUP(dirty_cafe_sales!A4141,dirty_cafe_sales!A:S,14,FALSE)</f>
        <v>Unknown</v>
      </c>
      <c r="F4141" s="21">
        <f>VLOOKUP(dirty_cafe_sales!A4141,dirty_cafe_sales!A:S,18,FALSE)</f>
        <v>3</v>
      </c>
      <c r="G4141" s="21">
        <f>VLOOKUP(dirty_cafe_sales!A4141,dirty_cafe_sales!A:S,17,FALSE)</f>
        <v>2</v>
      </c>
      <c r="H4141" s="21">
        <f>VLOOKUP(dirty_cafe_sales!A4141,dirty_cafe_sales!A:S,19,FALSE)</f>
        <v>6</v>
      </c>
    </row>
    <row r="4142" spans="1:8" x14ac:dyDescent="0.3">
      <c r="A4142" s="19" t="s">
        <v>4161</v>
      </c>
      <c r="B4142" s="19" t="str">
        <f>VLOOKUP(dirty_cafe_sales!A4142,dirty_cafe_sales!A:S,10,FALSE)</f>
        <v>Salad</v>
      </c>
      <c r="C4142" s="20">
        <f>VLOOKUP(dirty_cafe_sales!A4142,dirty_cafe_sales!A:S,16,FALSE)</f>
        <v>45025</v>
      </c>
      <c r="D4142" s="19" t="str">
        <f>VLOOKUP(dirty_cafe_sales!A4142,dirty_cafe_sales!A:S,15,FALSE)</f>
        <v>Takeaway</v>
      </c>
      <c r="E4142" s="19" t="str">
        <f>VLOOKUP(dirty_cafe_sales!A4142,dirty_cafe_sales!A:S,14,FALSE)</f>
        <v>Cash</v>
      </c>
      <c r="F4142" s="21">
        <f>VLOOKUP(dirty_cafe_sales!A4142,dirty_cafe_sales!A:S,18,FALSE)</f>
        <v>5</v>
      </c>
      <c r="G4142" s="21">
        <f>VLOOKUP(dirty_cafe_sales!A4142,dirty_cafe_sales!A:S,17,FALSE)</f>
        <v>3</v>
      </c>
      <c r="H4142" s="21">
        <f>VLOOKUP(dirty_cafe_sales!A4142,dirty_cafe_sales!A:S,19,FALSE)</f>
        <v>15</v>
      </c>
    </row>
    <row r="4143" spans="1:8" x14ac:dyDescent="0.3">
      <c r="A4143" s="19" t="s">
        <v>4162</v>
      </c>
      <c r="B4143" s="19" t="str">
        <f>VLOOKUP(dirty_cafe_sales!A4143,dirty_cafe_sales!A:S,10,FALSE)</f>
        <v>Juice</v>
      </c>
      <c r="C4143" s="20">
        <f>VLOOKUP(dirty_cafe_sales!A4143,dirty_cafe_sales!A:S,16,FALSE)</f>
        <v>45253</v>
      </c>
      <c r="D4143" s="19" t="str">
        <f>VLOOKUP(dirty_cafe_sales!A4143,dirty_cafe_sales!A:S,15,FALSE)</f>
        <v>In-store</v>
      </c>
      <c r="E4143" s="19" t="str">
        <f>VLOOKUP(dirty_cafe_sales!A4143,dirty_cafe_sales!A:S,14,FALSE)</f>
        <v>Digital Wallet</v>
      </c>
      <c r="F4143" s="21">
        <f>VLOOKUP(dirty_cafe_sales!A4143,dirty_cafe_sales!A:S,18,FALSE)</f>
        <v>3</v>
      </c>
      <c r="G4143" s="21">
        <f>VLOOKUP(dirty_cafe_sales!A4143,dirty_cafe_sales!A:S,17,FALSE)</f>
        <v>1</v>
      </c>
      <c r="H4143" s="21">
        <f>VLOOKUP(dirty_cafe_sales!A4143,dirty_cafe_sales!A:S,19,FALSE)</f>
        <v>3</v>
      </c>
    </row>
    <row r="4144" spans="1:8" x14ac:dyDescent="0.3">
      <c r="A4144" s="19" t="s">
        <v>4163</v>
      </c>
      <c r="B4144" s="19" t="str">
        <f>VLOOKUP(dirty_cafe_sales!A4144,dirty_cafe_sales!A:S,10,FALSE)</f>
        <v>Sandwich</v>
      </c>
      <c r="C4144" s="20">
        <f>VLOOKUP(dirty_cafe_sales!A4144,dirty_cafe_sales!A:S,16,FALSE)</f>
        <v>44943</v>
      </c>
      <c r="D4144" s="19" t="str">
        <f>VLOOKUP(dirty_cafe_sales!A4144,dirty_cafe_sales!A:S,15,FALSE)</f>
        <v>In-store</v>
      </c>
      <c r="E4144" s="19" t="str">
        <f>VLOOKUP(dirty_cafe_sales!A4144,dirty_cafe_sales!A:S,14,FALSE)</f>
        <v>Cash</v>
      </c>
      <c r="F4144" s="21">
        <f>VLOOKUP(dirty_cafe_sales!A4144,dirty_cafe_sales!A:S,18,FALSE)</f>
        <v>4</v>
      </c>
      <c r="G4144" s="21">
        <f>VLOOKUP(dirty_cafe_sales!A4144,dirty_cafe_sales!A:S,17,FALSE)</f>
        <v>4</v>
      </c>
      <c r="H4144" s="21">
        <f>VLOOKUP(dirty_cafe_sales!A4144,dirty_cafe_sales!A:S,19,FALSE)</f>
        <v>16</v>
      </c>
    </row>
    <row r="4145" spans="1:8" x14ac:dyDescent="0.3">
      <c r="A4145" s="19" t="s">
        <v>4164</v>
      </c>
      <c r="B4145" s="19" t="str">
        <f>VLOOKUP(dirty_cafe_sales!A4145,dirty_cafe_sales!A:S,10,FALSE)</f>
        <v>Sandwich</v>
      </c>
      <c r="C4145" s="20">
        <f>VLOOKUP(dirty_cafe_sales!A4145,dirty_cafe_sales!A:S,16,FALSE)</f>
        <v>45087</v>
      </c>
      <c r="D4145" s="19" t="str">
        <f>VLOOKUP(dirty_cafe_sales!A4145,dirty_cafe_sales!A:S,15,FALSE)</f>
        <v>Takeaway</v>
      </c>
      <c r="E4145" s="19" t="str">
        <f>VLOOKUP(dirty_cafe_sales!A4145,dirty_cafe_sales!A:S,14,FALSE)</f>
        <v>Unknown</v>
      </c>
      <c r="F4145" s="21">
        <f>VLOOKUP(dirty_cafe_sales!A4145,dirty_cafe_sales!A:S,18,FALSE)</f>
        <v>4</v>
      </c>
      <c r="G4145" s="21">
        <f>VLOOKUP(dirty_cafe_sales!A4145,dirty_cafe_sales!A:S,17,FALSE)</f>
        <v>3</v>
      </c>
      <c r="H4145" s="21">
        <f>VLOOKUP(dirty_cafe_sales!A4145,dirty_cafe_sales!A:S,19,FALSE)</f>
        <v>12</v>
      </c>
    </row>
    <row r="4146" spans="1:8" x14ac:dyDescent="0.3">
      <c r="A4146" s="19" t="s">
        <v>4165</v>
      </c>
      <c r="B4146" s="19" t="str">
        <f>VLOOKUP(dirty_cafe_sales!A4146,dirty_cafe_sales!A:S,10,FALSE)</f>
        <v>Coffee</v>
      </c>
      <c r="C4146" s="20">
        <f>VLOOKUP(dirty_cafe_sales!A4146,dirty_cafe_sales!A:S,16,FALSE)</f>
        <v>45220</v>
      </c>
      <c r="D4146" s="19" t="str">
        <f>VLOOKUP(dirty_cafe_sales!A4146,dirty_cafe_sales!A:S,15,FALSE)</f>
        <v>Unknown</v>
      </c>
      <c r="E4146" s="19" t="str">
        <f>VLOOKUP(dirty_cafe_sales!A4146,dirty_cafe_sales!A:S,14,FALSE)</f>
        <v>Unknown</v>
      </c>
      <c r="F4146" s="21">
        <f>VLOOKUP(dirty_cafe_sales!A4146,dirty_cafe_sales!A:S,18,FALSE)</f>
        <v>2</v>
      </c>
      <c r="G4146" s="21">
        <f>VLOOKUP(dirty_cafe_sales!A4146,dirty_cafe_sales!A:S,17,FALSE)</f>
        <v>2</v>
      </c>
      <c r="H4146" s="21">
        <f>VLOOKUP(dirty_cafe_sales!A4146,dirty_cafe_sales!A:S,19,FALSE)</f>
        <v>4</v>
      </c>
    </row>
    <row r="4147" spans="1:8" x14ac:dyDescent="0.3">
      <c r="A4147" s="19" t="s">
        <v>4166</v>
      </c>
      <c r="B4147" s="19" t="str">
        <f>VLOOKUP(dirty_cafe_sales!A4147,dirty_cafe_sales!A:S,10,FALSE)</f>
        <v>Juice</v>
      </c>
      <c r="C4147" s="20">
        <f>VLOOKUP(dirty_cafe_sales!A4147,dirty_cafe_sales!A:S,16,FALSE)</f>
        <v>45210</v>
      </c>
      <c r="D4147" s="19" t="str">
        <f>VLOOKUP(dirty_cafe_sales!A4147,dirty_cafe_sales!A:S,15,FALSE)</f>
        <v>In-store</v>
      </c>
      <c r="E4147" s="19" t="str">
        <f>VLOOKUP(dirty_cafe_sales!A4147,dirty_cafe_sales!A:S,14,FALSE)</f>
        <v>Unknown</v>
      </c>
      <c r="F4147" s="21">
        <f>VLOOKUP(dirty_cafe_sales!A4147,dirty_cafe_sales!A:S,18,FALSE)</f>
        <v>3</v>
      </c>
      <c r="G4147" s="21">
        <f>VLOOKUP(dirty_cafe_sales!A4147,dirty_cafe_sales!A:S,17,FALSE)</f>
        <v>2</v>
      </c>
      <c r="H4147" s="21">
        <f>VLOOKUP(dirty_cafe_sales!A4147,dirty_cafe_sales!A:S,19,FALSE)</f>
        <v>6</v>
      </c>
    </row>
    <row r="4148" spans="1:8" x14ac:dyDescent="0.3">
      <c r="A4148" s="19" t="s">
        <v>4167</v>
      </c>
      <c r="B4148" s="19" t="str">
        <f>VLOOKUP(dirty_cafe_sales!A4148,dirty_cafe_sales!A:S,10,FALSE)</f>
        <v>Juice</v>
      </c>
      <c r="C4148" s="20">
        <f>VLOOKUP(dirty_cafe_sales!A4148,dirty_cafe_sales!A:S,16,FALSE)</f>
        <v>45059</v>
      </c>
      <c r="D4148" s="19" t="str">
        <f>VLOOKUP(dirty_cafe_sales!A4148,dirty_cafe_sales!A:S,15,FALSE)</f>
        <v>Unknown</v>
      </c>
      <c r="E4148" s="19" t="str">
        <f>VLOOKUP(dirty_cafe_sales!A4148,dirty_cafe_sales!A:S,14,FALSE)</f>
        <v>Credit Card</v>
      </c>
      <c r="F4148" s="21">
        <f>VLOOKUP(dirty_cafe_sales!A4148,dirty_cafe_sales!A:S,18,FALSE)</f>
        <v>3</v>
      </c>
      <c r="G4148" s="21">
        <f>VLOOKUP(dirty_cafe_sales!A4148,dirty_cafe_sales!A:S,17,FALSE)</f>
        <v>3</v>
      </c>
      <c r="H4148" s="21">
        <f>VLOOKUP(dirty_cafe_sales!A4148,dirty_cafe_sales!A:S,19,FALSE)</f>
        <v>9</v>
      </c>
    </row>
    <row r="4149" spans="1:8" x14ac:dyDescent="0.3">
      <c r="A4149" s="19" t="s">
        <v>4168</v>
      </c>
      <c r="B4149" s="19" t="str">
        <f>VLOOKUP(dirty_cafe_sales!A4149,dirty_cafe_sales!A:S,10,FALSE)</f>
        <v>Tea</v>
      </c>
      <c r="C4149" s="20">
        <f>VLOOKUP(dirty_cafe_sales!A4149,dirty_cafe_sales!A:S,16,FALSE)</f>
        <v>45166</v>
      </c>
      <c r="D4149" s="19" t="str">
        <f>VLOOKUP(dirty_cafe_sales!A4149,dirty_cafe_sales!A:S,15,FALSE)</f>
        <v>Unknown</v>
      </c>
      <c r="E4149" s="19" t="str">
        <f>VLOOKUP(dirty_cafe_sales!A4149,dirty_cafe_sales!A:S,14,FALSE)</f>
        <v>Credit Card</v>
      </c>
      <c r="F4149" s="21">
        <f>VLOOKUP(dirty_cafe_sales!A4149,dirty_cafe_sales!A:S,18,FALSE)</f>
        <v>1.5</v>
      </c>
      <c r="G4149" s="21">
        <f>VLOOKUP(dirty_cafe_sales!A4149,dirty_cafe_sales!A:S,17,FALSE)</f>
        <v>2</v>
      </c>
      <c r="H4149" s="21">
        <f>VLOOKUP(dirty_cafe_sales!A4149,dirty_cafe_sales!A:S,19,FALSE)</f>
        <v>3</v>
      </c>
    </row>
    <row r="4150" spans="1:8" x14ac:dyDescent="0.3">
      <c r="A4150" s="19" t="s">
        <v>4169</v>
      </c>
      <c r="B4150" s="19" t="str">
        <f>VLOOKUP(dirty_cafe_sales!A4150,dirty_cafe_sales!A:S,10,FALSE)</f>
        <v>Cake</v>
      </c>
      <c r="C4150" s="20">
        <f>VLOOKUP(dirty_cafe_sales!A4150,dirty_cafe_sales!A:S,16,FALSE)</f>
        <v>45025</v>
      </c>
      <c r="D4150" s="19" t="str">
        <f>VLOOKUP(dirty_cafe_sales!A4150,dirty_cafe_sales!A:S,15,FALSE)</f>
        <v>Takeaway</v>
      </c>
      <c r="E4150" s="19" t="str">
        <f>VLOOKUP(dirty_cafe_sales!A4150,dirty_cafe_sales!A:S,14,FALSE)</f>
        <v>Cash</v>
      </c>
      <c r="F4150" s="21">
        <f>VLOOKUP(dirty_cafe_sales!A4150,dirty_cafe_sales!A:S,18,FALSE)</f>
        <v>3</v>
      </c>
      <c r="G4150" s="21">
        <f>VLOOKUP(dirty_cafe_sales!A4150,dirty_cafe_sales!A:S,17,FALSE)</f>
        <v>2</v>
      </c>
      <c r="H4150" s="21">
        <f>VLOOKUP(dirty_cafe_sales!A4150,dirty_cafe_sales!A:S,19,FALSE)</f>
        <v>6</v>
      </c>
    </row>
    <row r="4151" spans="1:8" x14ac:dyDescent="0.3">
      <c r="A4151" s="19" t="s">
        <v>4170</v>
      </c>
      <c r="B4151" s="19" t="str">
        <f>VLOOKUP(dirty_cafe_sales!A4151,dirty_cafe_sales!A:S,10,FALSE)</f>
        <v>Cake</v>
      </c>
      <c r="C4151" s="20">
        <f>VLOOKUP(dirty_cafe_sales!A4151,dirty_cafe_sales!A:S,16,FALSE)</f>
        <v>45093</v>
      </c>
      <c r="D4151" s="19" t="str">
        <f>VLOOKUP(dirty_cafe_sales!A4151,dirty_cafe_sales!A:S,15,FALSE)</f>
        <v>In-store</v>
      </c>
      <c r="E4151" s="19" t="str">
        <f>VLOOKUP(dirty_cafe_sales!A4151,dirty_cafe_sales!A:S,14,FALSE)</f>
        <v>Cash</v>
      </c>
      <c r="F4151" s="21">
        <f>VLOOKUP(dirty_cafe_sales!A4151,dirty_cafe_sales!A:S,18,FALSE)</f>
        <v>3</v>
      </c>
      <c r="G4151" s="21">
        <f>VLOOKUP(dirty_cafe_sales!A4151,dirty_cafe_sales!A:S,17,FALSE)</f>
        <v>4</v>
      </c>
      <c r="H4151" s="21">
        <f>VLOOKUP(dirty_cafe_sales!A4151,dirty_cafe_sales!A:S,19,FALSE)</f>
        <v>12</v>
      </c>
    </row>
    <row r="4152" spans="1:8" x14ac:dyDescent="0.3">
      <c r="A4152" s="19" t="s">
        <v>4171</v>
      </c>
      <c r="B4152" s="19" t="str">
        <f>VLOOKUP(dirty_cafe_sales!A4152,dirty_cafe_sales!A:S,10,FALSE)</f>
        <v>Salad</v>
      </c>
      <c r="C4152" s="20">
        <f>VLOOKUP(dirty_cafe_sales!A4152,dirty_cafe_sales!A:S,16,FALSE)</f>
        <v>45187</v>
      </c>
      <c r="D4152" s="19" t="str">
        <f>VLOOKUP(dirty_cafe_sales!A4152,dirty_cafe_sales!A:S,15,FALSE)</f>
        <v>In-store</v>
      </c>
      <c r="E4152" s="19" t="str">
        <f>VLOOKUP(dirty_cafe_sales!A4152,dirty_cafe_sales!A:S,14,FALSE)</f>
        <v>Unknown</v>
      </c>
      <c r="F4152" s="21">
        <f>VLOOKUP(dirty_cafe_sales!A4152,dirty_cafe_sales!A:S,18,FALSE)</f>
        <v>5</v>
      </c>
      <c r="G4152" s="21">
        <f>VLOOKUP(dirty_cafe_sales!A4152,dirty_cafe_sales!A:S,17,FALSE)</f>
        <v>1</v>
      </c>
      <c r="H4152" s="21">
        <f>VLOOKUP(dirty_cafe_sales!A4152,dirty_cafe_sales!A:S,19,FALSE)</f>
        <v>5</v>
      </c>
    </row>
    <row r="4153" spans="1:8" x14ac:dyDescent="0.3">
      <c r="A4153" s="19" t="s">
        <v>4172</v>
      </c>
      <c r="B4153" s="19" t="str">
        <f>VLOOKUP(dirty_cafe_sales!A4153,dirty_cafe_sales!A:S,10,FALSE)</f>
        <v>Unknown</v>
      </c>
      <c r="C4153" s="20">
        <f>VLOOKUP(dirty_cafe_sales!A4153,dirty_cafe_sales!A:S,16,FALSE)</f>
        <v>45204</v>
      </c>
      <c r="D4153" s="19" t="str">
        <f>VLOOKUP(dirty_cafe_sales!A4153,dirty_cafe_sales!A:S,15,FALSE)</f>
        <v>In-store</v>
      </c>
      <c r="E4153" s="19" t="str">
        <f>VLOOKUP(dirty_cafe_sales!A4153,dirty_cafe_sales!A:S,14,FALSE)</f>
        <v>Unknown</v>
      </c>
      <c r="F4153" s="21">
        <f>VLOOKUP(dirty_cafe_sales!A4153,dirty_cafe_sales!A:S,18,FALSE)</f>
        <v>1.5</v>
      </c>
      <c r="G4153" s="21">
        <f>VLOOKUP(dirty_cafe_sales!A4153,dirty_cafe_sales!A:S,17,FALSE)</f>
        <v>5</v>
      </c>
      <c r="H4153" s="21">
        <f>VLOOKUP(dirty_cafe_sales!A4153,dirty_cafe_sales!A:S,19,FALSE)</f>
        <v>7.5</v>
      </c>
    </row>
    <row r="4154" spans="1:8" x14ac:dyDescent="0.3">
      <c r="A4154" s="19" t="s">
        <v>4173</v>
      </c>
      <c r="B4154" s="19" t="str">
        <f>VLOOKUP(dirty_cafe_sales!A4154,dirty_cafe_sales!A:S,10,FALSE)</f>
        <v>Unknown</v>
      </c>
      <c r="C4154" s="20">
        <f>VLOOKUP(dirty_cafe_sales!A4154,dirty_cafe_sales!A:S,16,FALSE)</f>
        <v>45274</v>
      </c>
      <c r="D4154" s="19" t="str">
        <f>VLOOKUP(dirty_cafe_sales!A4154,dirty_cafe_sales!A:S,15,FALSE)</f>
        <v>In-store</v>
      </c>
      <c r="E4154" s="19" t="str">
        <f>VLOOKUP(dirty_cafe_sales!A4154,dirty_cafe_sales!A:S,14,FALSE)</f>
        <v>Unknown</v>
      </c>
      <c r="F4154" s="21">
        <f>VLOOKUP(dirty_cafe_sales!A4154,dirty_cafe_sales!A:S,18,FALSE)</f>
        <v>0</v>
      </c>
      <c r="G4154" s="21">
        <f>VLOOKUP(dirty_cafe_sales!A4154,dirty_cafe_sales!A:S,17,FALSE)</f>
        <v>2</v>
      </c>
      <c r="H4154" s="21">
        <f>VLOOKUP(dirty_cafe_sales!A4154,dirty_cafe_sales!A:S,19,FALSE)</f>
        <v>0</v>
      </c>
    </row>
    <row r="4155" spans="1:8" x14ac:dyDescent="0.3">
      <c r="A4155" s="19" t="s">
        <v>4174</v>
      </c>
      <c r="B4155" s="19" t="str">
        <f>VLOOKUP(dirty_cafe_sales!A4155,dirty_cafe_sales!A:S,10,FALSE)</f>
        <v>Coffee</v>
      </c>
      <c r="C4155" s="20">
        <f>VLOOKUP(dirty_cafe_sales!A4155,dirty_cafe_sales!A:S,16,FALSE)</f>
        <v>45053</v>
      </c>
      <c r="D4155" s="19" t="str">
        <f>VLOOKUP(dirty_cafe_sales!A4155,dirty_cafe_sales!A:S,15,FALSE)</f>
        <v>Unknown</v>
      </c>
      <c r="E4155" s="19" t="str">
        <f>VLOOKUP(dirty_cafe_sales!A4155,dirty_cafe_sales!A:S,14,FALSE)</f>
        <v>Unknown</v>
      </c>
      <c r="F4155" s="21">
        <f>VLOOKUP(dirty_cafe_sales!A4155,dirty_cafe_sales!A:S,18,FALSE)</f>
        <v>2</v>
      </c>
      <c r="G4155" s="21">
        <f>VLOOKUP(dirty_cafe_sales!A4155,dirty_cafe_sales!A:S,17,FALSE)</f>
        <v>2</v>
      </c>
      <c r="H4155" s="21">
        <f>VLOOKUP(dirty_cafe_sales!A4155,dirty_cafe_sales!A:S,19,FALSE)</f>
        <v>4</v>
      </c>
    </row>
    <row r="4156" spans="1:8" x14ac:dyDescent="0.3">
      <c r="A4156" s="19" t="s">
        <v>4175</v>
      </c>
      <c r="B4156" s="19" t="str">
        <f>VLOOKUP(dirty_cafe_sales!A4156,dirty_cafe_sales!A:S,10,FALSE)</f>
        <v>Cookie</v>
      </c>
      <c r="C4156" s="20">
        <f>VLOOKUP(dirty_cafe_sales!A4156,dirty_cafe_sales!A:S,16,FALSE)</f>
        <v>44964</v>
      </c>
      <c r="D4156" s="19" t="str">
        <f>VLOOKUP(dirty_cafe_sales!A4156,dirty_cafe_sales!A:S,15,FALSE)</f>
        <v>Takeaway</v>
      </c>
      <c r="E4156" s="19" t="str">
        <f>VLOOKUP(dirty_cafe_sales!A4156,dirty_cafe_sales!A:S,14,FALSE)</f>
        <v>Cash</v>
      </c>
      <c r="F4156" s="21">
        <f>VLOOKUP(dirty_cafe_sales!A4156,dirty_cafe_sales!A:S,18,FALSE)</f>
        <v>1</v>
      </c>
      <c r="G4156" s="21">
        <f>VLOOKUP(dirty_cafe_sales!A4156,dirty_cafe_sales!A:S,17,FALSE)</f>
        <v>5</v>
      </c>
      <c r="H4156" s="21">
        <f>VLOOKUP(dirty_cafe_sales!A4156,dirty_cafe_sales!A:S,19,FALSE)</f>
        <v>5</v>
      </c>
    </row>
    <row r="4157" spans="1:8" x14ac:dyDescent="0.3">
      <c r="A4157" s="19" t="s">
        <v>4176</v>
      </c>
      <c r="B4157" s="19" t="str">
        <f>VLOOKUP(dirty_cafe_sales!A4157,dirty_cafe_sales!A:S,10,FALSE)</f>
        <v>Sandwich</v>
      </c>
      <c r="C4157" s="20">
        <f>VLOOKUP(dirty_cafe_sales!A4157,dirty_cafe_sales!A:S,16,FALSE)</f>
        <v>44957</v>
      </c>
      <c r="D4157" s="19" t="str">
        <f>VLOOKUP(dirty_cafe_sales!A4157,dirty_cafe_sales!A:S,15,FALSE)</f>
        <v>Unknown</v>
      </c>
      <c r="E4157" s="19" t="str">
        <f>VLOOKUP(dirty_cafe_sales!A4157,dirty_cafe_sales!A:S,14,FALSE)</f>
        <v>Credit Card</v>
      </c>
      <c r="F4157" s="21">
        <f>VLOOKUP(dirty_cafe_sales!A4157,dirty_cafe_sales!A:S,18,FALSE)</f>
        <v>4</v>
      </c>
      <c r="G4157" s="21">
        <f>VLOOKUP(dirty_cafe_sales!A4157,dirty_cafe_sales!A:S,17,FALSE)</f>
        <v>2</v>
      </c>
      <c r="H4157" s="21">
        <f>VLOOKUP(dirty_cafe_sales!A4157,dirty_cafe_sales!A:S,19,FALSE)</f>
        <v>8</v>
      </c>
    </row>
    <row r="4158" spans="1:8" x14ac:dyDescent="0.3">
      <c r="A4158" s="19" t="s">
        <v>4177</v>
      </c>
      <c r="B4158" s="19" t="str">
        <f>VLOOKUP(dirty_cafe_sales!A4158,dirty_cafe_sales!A:S,10,FALSE)</f>
        <v>Sandwich</v>
      </c>
      <c r="C4158" s="20">
        <f>VLOOKUP(dirty_cafe_sales!A4158,dirty_cafe_sales!A:S,16,FALSE)</f>
        <v>45195</v>
      </c>
      <c r="D4158" s="19" t="str">
        <f>VLOOKUP(dirty_cafe_sales!A4158,dirty_cafe_sales!A:S,15,FALSE)</f>
        <v>Unknown</v>
      </c>
      <c r="E4158" s="19" t="str">
        <f>VLOOKUP(dirty_cafe_sales!A4158,dirty_cafe_sales!A:S,14,FALSE)</f>
        <v>Digital Wallet</v>
      </c>
      <c r="F4158" s="21">
        <f>VLOOKUP(dirty_cafe_sales!A4158,dirty_cafe_sales!A:S,18,FALSE)</f>
        <v>4</v>
      </c>
      <c r="G4158" s="21">
        <f>VLOOKUP(dirty_cafe_sales!A4158,dirty_cafe_sales!A:S,17,FALSE)</f>
        <v>5</v>
      </c>
      <c r="H4158" s="21">
        <f>VLOOKUP(dirty_cafe_sales!A4158,dirty_cafe_sales!A:S,19,FALSE)</f>
        <v>20</v>
      </c>
    </row>
    <row r="4159" spans="1:8" x14ac:dyDescent="0.3">
      <c r="A4159" s="19" t="s">
        <v>4178</v>
      </c>
      <c r="B4159" s="19" t="str">
        <f>VLOOKUP(dirty_cafe_sales!A4159,dirty_cafe_sales!A:S,10,FALSE)</f>
        <v>Smoothie</v>
      </c>
      <c r="C4159" s="20">
        <f>VLOOKUP(dirty_cafe_sales!A4159,dirty_cafe_sales!A:S,16,FALSE)</f>
        <v>44954</v>
      </c>
      <c r="D4159" s="19" t="str">
        <f>VLOOKUP(dirty_cafe_sales!A4159,dirty_cafe_sales!A:S,15,FALSE)</f>
        <v>In-store</v>
      </c>
      <c r="E4159" s="19" t="str">
        <f>VLOOKUP(dirty_cafe_sales!A4159,dirty_cafe_sales!A:S,14,FALSE)</f>
        <v>Unknown</v>
      </c>
      <c r="F4159" s="21">
        <f>VLOOKUP(dirty_cafe_sales!A4159,dirty_cafe_sales!A:S,18,FALSE)</f>
        <v>4</v>
      </c>
      <c r="G4159" s="21">
        <f>VLOOKUP(dirty_cafe_sales!A4159,dirty_cafe_sales!A:S,17,FALSE)</f>
        <v>2</v>
      </c>
      <c r="H4159" s="21">
        <f>VLOOKUP(dirty_cafe_sales!A4159,dirty_cafe_sales!A:S,19,FALSE)</f>
        <v>8</v>
      </c>
    </row>
    <row r="4160" spans="1:8" x14ac:dyDescent="0.3">
      <c r="A4160" s="19" t="s">
        <v>4179</v>
      </c>
      <c r="B4160" s="19" t="str">
        <f>VLOOKUP(dirty_cafe_sales!A4160,dirty_cafe_sales!A:S,10,FALSE)</f>
        <v>Tea</v>
      </c>
      <c r="C4160" s="20">
        <f>VLOOKUP(dirty_cafe_sales!A4160,dirty_cafe_sales!A:S,16,FALSE)</f>
        <v>45047</v>
      </c>
      <c r="D4160" s="19" t="str">
        <f>VLOOKUP(dirty_cafe_sales!A4160,dirty_cafe_sales!A:S,15,FALSE)</f>
        <v>Unknown</v>
      </c>
      <c r="E4160" s="19" t="str">
        <f>VLOOKUP(dirty_cafe_sales!A4160,dirty_cafe_sales!A:S,14,FALSE)</f>
        <v>Unknown</v>
      </c>
      <c r="F4160" s="21">
        <f>VLOOKUP(dirty_cafe_sales!A4160,dirty_cafe_sales!A:S,18,FALSE)</f>
        <v>1.5</v>
      </c>
      <c r="G4160" s="21">
        <f>VLOOKUP(dirty_cafe_sales!A4160,dirty_cafe_sales!A:S,17,FALSE)</f>
        <v>3</v>
      </c>
      <c r="H4160" s="21">
        <f>VLOOKUP(dirty_cafe_sales!A4160,dirty_cafe_sales!A:S,19,FALSE)</f>
        <v>4.5</v>
      </c>
    </row>
    <row r="4161" spans="1:8" x14ac:dyDescent="0.3">
      <c r="A4161" s="19" t="s">
        <v>4180</v>
      </c>
      <c r="B4161" s="19" t="str">
        <f>VLOOKUP(dirty_cafe_sales!A4161,dirty_cafe_sales!A:S,10,FALSE)</f>
        <v>Sandwich</v>
      </c>
      <c r="C4161" s="20">
        <f>VLOOKUP(dirty_cafe_sales!A4161,dirty_cafe_sales!A:S,16,FALSE)</f>
        <v>45074</v>
      </c>
      <c r="D4161" s="19" t="str">
        <f>VLOOKUP(dirty_cafe_sales!A4161,dirty_cafe_sales!A:S,15,FALSE)</f>
        <v>In-store</v>
      </c>
      <c r="E4161" s="19" t="str">
        <f>VLOOKUP(dirty_cafe_sales!A4161,dirty_cafe_sales!A:S,14,FALSE)</f>
        <v>Cash</v>
      </c>
      <c r="F4161" s="21">
        <f>VLOOKUP(dirty_cafe_sales!A4161,dirty_cafe_sales!A:S,18,FALSE)</f>
        <v>4</v>
      </c>
      <c r="G4161" s="21">
        <f>VLOOKUP(dirty_cafe_sales!A4161,dirty_cafe_sales!A:S,17,FALSE)</f>
        <v>2</v>
      </c>
      <c r="H4161" s="21">
        <f>VLOOKUP(dirty_cafe_sales!A4161,dirty_cafe_sales!A:S,19,FALSE)</f>
        <v>8</v>
      </c>
    </row>
    <row r="4162" spans="1:8" x14ac:dyDescent="0.3">
      <c r="A4162" s="19" t="s">
        <v>4181</v>
      </c>
      <c r="B4162" s="19" t="str">
        <f>VLOOKUP(dirty_cafe_sales!A4162,dirty_cafe_sales!A:S,10,FALSE)</f>
        <v>Cake</v>
      </c>
      <c r="C4162" s="20">
        <f>VLOOKUP(dirty_cafe_sales!A4162,dirty_cafe_sales!A:S,16,FALSE)</f>
        <v>45234</v>
      </c>
      <c r="D4162" s="19" t="str">
        <f>VLOOKUP(dirty_cafe_sales!A4162,dirty_cafe_sales!A:S,15,FALSE)</f>
        <v>Unknown</v>
      </c>
      <c r="E4162" s="19" t="str">
        <f>VLOOKUP(dirty_cafe_sales!A4162,dirty_cafe_sales!A:S,14,FALSE)</f>
        <v>Credit Card</v>
      </c>
      <c r="F4162" s="21">
        <f>VLOOKUP(dirty_cafe_sales!A4162,dirty_cafe_sales!A:S,18,FALSE)</f>
        <v>3</v>
      </c>
      <c r="G4162" s="21" t="str">
        <f>VLOOKUP(dirty_cafe_sales!A4162,dirty_cafe_sales!A:S,17,FALSE)</f>
        <v>0</v>
      </c>
      <c r="H4162" s="21">
        <f>VLOOKUP(dirty_cafe_sales!A4162,dirty_cafe_sales!A:S,19,FALSE)</f>
        <v>0</v>
      </c>
    </row>
    <row r="4163" spans="1:8" x14ac:dyDescent="0.3">
      <c r="A4163" s="19" t="s">
        <v>4182</v>
      </c>
      <c r="B4163" s="19" t="str">
        <f>VLOOKUP(dirty_cafe_sales!A4163,dirty_cafe_sales!A:S,10,FALSE)</f>
        <v>Cookie</v>
      </c>
      <c r="C4163" s="20">
        <f>VLOOKUP(dirty_cafe_sales!A4163,dirty_cafe_sales!A:S,16,FALSE)</f>
        <v>45171</v>
      </c>
      <c r="D4163" s="19" t="str">
        <f>VLOOKUP(dirty_cafe_sales!A4163,dirty_cafe_sales!A:S,15,FALSE)</f>
        <v>Takeaway</v>
      </c>
      <c r="E4163" s="19" t="str">
        <f>VLOOKUP(dirty_cafe_sales!A4163,dirty_cafe_sales!A:S,14,FALSE)</f>
        <v>Cash</v>
      </c>
      <c r="F4163" s="21">
        <f>VLOOKUP(dirty_cafe_sales!A4163,dirty_cafe_sales!A:S,18,FALSE)</f>
        <v>1</v>
      </c>
      <c r="G4163" s="21">
        <f>VLOOKUP(dirty_cafe_sales!A4163,dirty_cafe_sales!A:S,17,FALSE)</f>
        <v>4</v>
      </c>
      <c r="H4163" s="21">
        <f>VLOOKUP(dirty_cafe_sales!A4163,dirty_cafe_sales!A:S,19,FALSE)</f>
        <v>4</v>
      </c>
    </row>
    <row r="4164" spans="1:8" x14ac:dyDescent="0.3">
      <c r="A4164" s="19" t="s">
        <v>4183</v>
      </c>
      <c r="B4164" s="19" t="str">
        <f>VLOOKUP(dirty_cafe_sales!A4164,dirty_cafe_sales!A:S,10,FALSE)</f>
        <v>Cake</v>
      </c>
      <c r="C4164" s="20">
        <f>VLOOKUP(dirty_cafe_sales!A4164,dirty_cafe_sales!A:S,16,FALSE)</f>
        <v>44928</v>
      </c>
      <c r="D4164" s="19" t="str">
        <f>VLOOKUP(dirty_cafe_sales!A4164,dirty_cafe_sales!A:S,15,FALSE)</f>
        <v>Takeaway</v>
      </c>
      <c r="E4164" s="19" t="str">
        <f>VLOOKUP(dirty_cafe_sales!A4164,dirty_cafe_sales!A:S,14,FALSE)</f>
        <v>Cash</v>
      </c>
      <c r="F4164" s="21">
        <f>VLOOKUP(dirty_cafe_sales!A4164,dirty_cafe_sales!A:S,18,FALSE)</f>
        <v>3</v>
      </c>
      <c r="G4164" s="21">
        <f>VLOOKUP(dirty_cafe_sales!A4164,dirty_cafe_sales!A:S,17,FALSE)</f>
        <v>2</v>
      </c>
      <c r="H4164" s="21">
        <f>VLOOKUP(dirty_cafe_sales!A4164,dirty_cafe_sales!A:S,19,FALSE)</f>
        <v>6</v>
      </c>
    </row>
    <row r="4165" spans="1:8" x14ac:dyDescent="0.3">
      <c r="A4165" s="19" t="s">
        <v>4184</v>
      </c>
      <c r="B4165" s="19" t="str">
        <f>VLOOKUP(dirty_cafe_sales!A4165,dirty_cafe_sales!A:S,10,FALSE)</f>
        <v>Tea</v>
      </c>
      <c r="C4165" s="20">
        <f>VLOOKUP(dirty_cafe_sales!A4165,dirty_cafe_sales!A:S,16,FALSE)</f>
        <v>45289</v>
      </c>
      <c r="D4165" s="19" t="str">
        <f>VLOOKUP(dirty_cafe_sales!A4165,dirty_cafe_sales!A:S,15,FALSE)</f>
        <v>Unknown</v>
      </c>
      <c r="E4165" s="19" t="str">
        <f>VLOOKUP(dirty_cafe_sales!A4165,dirty_cafe_sales!A:S,14,FALSE)</f>
        <v>Cash</v>
      </c>
      <c r="F4165" s="21">
        <f>VLOOKUP(dirty_cafe_sales!A4165,dirty_cafe_sales!A:S,18,FALSE)</f>
        <v>1.5</v>
      </c>
      <c r="G4165" s="21">
        <f>VLOOKUP(dirty_cafe_sales!A4165,dirty_cafe_sales!A:S,17,FALSE)</f>
        <v>1</v>
      </c>
      <c r="H4165" s="21">
        <f>VLOOKUP(dirty_cafe_sales!A4165,dirty_cafe_sales!A:S,19,FALSE)</f>
        <v>1.5</v>
      </c>
    </row>
    <row r="4166" spans="1:8" x14ac:dyDescent="0.3">
      <c r="A4166" s="19" t="s">
        <v>4185</v>
      </c>
      <c r="B4166" s="19" t="str">
        <f>VLOOKUP(dirty_cafe_sales!A4166,dirty_cafe_sales!A:S,10,FALSE)</f>
        <v>Salad</v>
      </c>
      <c r="C4166" s="20">
        <f>VLOOKUP(dirty_cafe_sales!A4166,dirty_cafe_sales!A:S,16,FALSE)</f>
        <v>45054</v>
      </c>
      <c r="D4166" s="19" t="str">
        <f>VLOOKUP(dirty_cafe_sales!A4166,dirty_cafe_sales!A:S,15,FALSE)</f>
        <v>Unknown</v>
      </c>
      <c r="E4166" s="19" t="str">
        <f>VLOOKUP(dirty_cafe_sales!A4166,dirty_cafe_sales!A:S,14,FALSE)</f>
        <v>Credit Card</v>
      </c>
      <c r="F4166" s="21">
        <f>VLOOKUP(dirty_cafe_sales!A4166,dirty_cafe_sales!A:S,18,FALSE)</f>
        <v>5</v>
      </c>
      <c r="G4166" s="21">
        <f>VLOOKUP(dirty_cafe_sales!A4166,dirty_cafe_sales!A:S,17,FALSE)</f>
        <v>2</v>
      </c>
      <c r="H4166" s="21">
        <f>VLOOKUP(dirty_cafe_sales!A4166,dirty_cafe_sales!A:S,19,FALSE)</f>
        <v>10</v>
      </c>
    </row>
    <row r="4167" spans="1:8" x14ac:dyDescent="0.3">
      <c r="A4167" s="19" t="s">
        <v>4186</v>
      </c>
      <c r="B4167" s="19" t="str">
        <f>VLOOKUP(dirty_cafe_sales!A4167,dirty_cafe_sales!A:S,10,FALSE)</f>
        <v>Salad</v>
      </c>
      <c r="C4167" s="20">
        <f>VLOOKUP(dirty_cafe_sales!A4167,dirty_cafe_sales!A:S,16,FALSE)</f>
        <v>45098</v>
      </c>
      <c r="D4167" s="19" t="str">
        <f>VLOOKUP(dirty_cafe_sales!A4167,dirty_cafe_sales!A:S,15,FALSE)</f>
        <v>In-store</v>
      </c>
      <c r="E4167" s="19" t="str">
        <f>VLOOKUP(dirty_cafe_sales!A4167,dirty_cafe_sales!A:S,14,FALSE)</f>
        <v>Credit Card</v>
      </c>
      <c r="F4167" s="21">
        <f>VLOOKUP(dirty_cafe_sales!A4167,dirty_cafe_sales!A:S,18,FALSE)</f>
        <v>5</v>
      </c>
      <c r="G4167" s="21">
        <f>VLOOKUP(dirty_cafe_sales!A4167,dirty_cafe_sales!A:S,17,FALSE)</f>
        <v>2</v>
      </c>
      <c r="H4167" s="21">
        <f>VLOOKUP(dirty_cafe_sales!A4167,dirty_cafe_sales!A:S,19,FALSE)</f>
        <v>10</v>
      </c>
    </row>
    <row r="4168" spans="1:8" x14ac:dyDescent="0.3">
      <c r="A4168" s="19" t="s">
        <v>4187</v>
      </c>
      <c r="B4168" s="19" t="str">
        <f>VLOOKUP(dirty_cafe_sales!A4168,dirty_cafe_sales!A:S,10,FALSE)</f>
        <v>Salad</v>
      </c>
      <c r="C4168" s="20">
        <f>VLOOKUP(dirty_cafe_sales!A4168,dirty_cafe_sales!A:S,16,FALSE)</f>
        <v>45075</v>
      </c>
      <c r="D4168" s="19" t="str">
        <f>VLOOKUP(dirty_cafe_sales!A4168,dirty_cafe_sales!A:S,15,FALSE)</f>
        <v>In-store</v>
      </c>
      <c r="E4168" s="19" t="str">
        <f>VLOOKUP(dirty_cafe_sales!A4168,dirty_cafe_sales!A:S,14,FALSE)</f>
        <v>Cash</v>
      </c>
      <c r="F4168" s="21">
        <f>VLOOKUP(dirty_cafe_sales!A4168,dirty_cafe_sales!A:S,18,FALSE)</f>
        <v>5</v>
      </c>
      <c r="G4168" s="21">
        <f>VLOOKUP(dirty_cafe_sales!A4168,dirty_cafe_sales!A:S,17,FALSE)</f>
        <v>4</v>
      </c>
      <c r="H4168" s="21">
        <f>VLOOKUP(dirty_cafe_sales!A4168,dirty_cafe_sales!A:S,19,FALSE)</f>
        <v>20</v>
      </c>
    </row>
    <row r="4169" spans="1:8" x14ac:dyDescent="0.3">
      <c r="A4169" s="19" t="s">
        <v>4188</v>
      </c>
      <c r="B4169" s="19" t="str">
        <f>VLOOKUP(dirty_cafe_sales!A4169,dirty_cafe_sales!A:S,10,FALSE)</f>
        <v>Cookie</v>
      </c>
      <c r="C4169" s="20">
        <f>VLOOKUP(dirty_cafe_sales!A4169,dirty_cafe_sales!A:S,16,FALSE)</f>
        <v>45173</v>
      </c>
      <c r="D4169" s="19" t="str">
        <f>VLOOKUP(dirty_cafe_sales!A4169,dirty_cafe_sales!A:S,15,FALSE)</f>
        <v>Unknown</v>
      </c>
      <c r="E4169" s="19" t="str">
        <f>VLOOKUP(dirty_cafe_sales!A4169,dirty_cafe_sales!A:S,14,FALSE)</f>
        <v>Cash</v>
      </c>
      <c r="F4169" s="21">
        <f>VLOOKUP(dirty_cafe_sales!A4169,dirty_cafe_sales!A:S,18,FALSE)</f>
        <v>1</v>
      </c>
      <c r="G4169" s="21">
        <f>VLOOKUP(dirty_cafe_sales!A4169,dirty_cafe_sales!A:S,17,FALSE)</f>
        <v>2</v>
      </c>
      <c r="H4169" s="21">
        <f>VLOOKUP(dirty_cafe_sales!A4169,dirty_cafe_sales!A:S,19,FALSE)</f>
        <v>2</v>
      </c>
    </row>
    <row r="4170" spans="1:8" x14ac:dyDescent="0.3">
      <c r="A4170" s="19" t="s">
        <v>4189</v>
      </c>
      <c r="B4170" s="19" t="str">
        <f>VLOOKUP(dirty_cafe_sales!A4170,dirty_cafe_sales!A:S,10,FALSE)</f>
        <v>Cake</v>
      </c>
      <c r="C4170" s="20">
        <f>VLOOKUP(dirty_cafe_sales!A4170,dirty_cafe_sales!A:S,16,FALSE)</f>
        <v>45070</v>
      </c>
      <c r="D4170" s="19" t="str">
        <f>VLOOKUP(dirty_cafe_sales!A4170,dirty_cafe_sales!A:S,15,FALSE)</f>
        <v>Takeaway</v>
      </c>
      <c r="E4170" s="19" t="str">
        <f>VLOOKUP(dirty_cafe_sales!A4170,dirty_cafe_sales!A:S,14,FALSE)</f>
        <v>Credit Card</v>
      </c>
      <c r="F4170" s="21">
        <f>VLOOKUP(dirty_cafe_sales!A4170,dirty_cafe_sales!A:S,18,FALSE)</f>
        <v>3</v>
      </c>
      <c r="G4170" s="21">
        <f>VLOOKUP(dirty_cafe_sales!A4170,dirty_cafe_sales!A:S,17,FALSE)</f>
        <v>1</v>
      </c>
      <c r="H4170" s="21">
        <f>VLOOKUP(dirty_cafe_sales!A4170,dirty_cafe_sales!A:S,19,FALSE)</f>
        <v>3</v>
      </c>
    </row>
    <row r="4171" spans="1:8" x14ac:dyDescent="0.3">
      <c r="A4171" s="19" t="s">
        <v>4190</v>
      </c>
      <c r="B4171" s="19" t="str">
        <f>VLOOKUP(dirty_cafe_sales!A4171,dirty_cafe_sales!A:S,10,FALSE)</f>
        <v>Juice</v>
      </c>
      <c r="C4171" s="20">
        <f>VLOOKUP(dirty_cafe_sales!A4171,dirty_cafe_sales!A:S,16,FALSE)</f>
        <v>45057</v>
      </c>
      <c r="D4171" s="19" t="str">
        <f>VLOOKUP(dirty_cafe_sales!A4171,dirty_cafe_sales!A:S,15,FALSE)</f>
        <v>Takeaway</v>
      </c>
      <c r="E4171" s="19" t="str">
        <f>VLOOKUP(dirty_cafe_sales!A4171,dirty_cafe_sales!A:S,14,FALSE)</f>
        <v>Unknown</v>
      </c>
      <c r="F4171" s="21">
        <f>VLOOKUP(dirty_cafe_sales!A4171,dirty_cafe_sales!A:S,18,FALSE)</f>
        <v>3</v>
      </c>
      <c r="G4171" s="21">
        <f>VLOOKUP(dirty_cafe_sales!A4171,dirty_cafe_sales!A:S,17,FALSE)</f>
        <v>3</v>
      </c>
      <c r="H4171" s="21">
        <f>VLOOKUP(dirty_cafe_sales!A4171,dirty_cafe_sales!A:S,19,FALSE)</f>
        <v>9</v>
      </c>
    </row>
    <row r="4172" spans="1:8" x14ac:dyDescent="0.3">
      <c r="A4172" s="19" t="s">
        <v>4191</v>
      </c>
      <c r="B4172" s="19" t="str">
        <f>VLOOKUP(dirty_cafe_sales!A4172,dirty_cafe_sales!A:S,10,FALSE)</f>
        <v>Juice</v>
      </c>
      <c r="C4172" s="20">
        <f>VLOOKUP(dirty_cafe_sales!A4172,dirty_cafe_sales!A:S,16,FALSE)</f>
        <v>45117</v>
      </c>
      <c r="D4172" s="19" t="str">
        <f>VLOOKUP(dirty_cafe_sales!A4172,dirty_cafe_sales!A:S,15,FALSE)</f>
        <v>Unknown</v>
      </c>
      <c r="E4172" s="19" t="str">
        <f>VLOOKUP(dirty_cafe_sales!A4172,dirty_cafe_sales!A:S,14,FALSE)</f>
        <v>Credit Card</v>
      </c>
      <c r="F4172" s="21" t="str">
        <f>VLOOKUP(dirty_cafe_sales!A4172,dirty_cafe_sales!A:S,18,FALSE)</f>
        <v>0</v>
      </c>
      <c r="G4172" s="21">
        <f>VLOOKUP(dirty_cafe_sales!A4172,dirty_cafe_sales!A:S,17,FALSE)</f>
        <v>4</v>
      </c>
      <c r="H4172" s="21">
        <f>VLOOKUP(dirty_cafe_sales!A4172,dirty_cafe_sales!A:S,19,FALSE)</f>
        <v>0</v>
      </c>
    </row>
    <row r="4173" spans="1:8" x14ac:dyDescent="0.3">
      <c r="A4173" s="19" t="s">
        <v>4192</v>
      </c>
      <c r="B4173" s="19" t="str">
        <f>VLOOKUP(dirty_cafe_sales!A4173,dirty_cafe_sales!A:S,10,FALSE)</f>
        <v>Salad</v>
      </c>
      <c r="C4173" s="20">
        <f>VLOOKUP(dirty_cafe_sales!A4173,dirty_cafe_sales!A:S,16,FALSE)</f>
        <v>45093</v>
      </c>
      <c r="D4173" s="19" t="str">
        <f>VLOOKUP(dirty_cafe_sales!A4173,dirty_cafe_sales!A:S,15,FALSE)</f>
        <v>Unknown</v>
      </c>
      <c r="E4173" s="19" t="str">
        <f>VLOOKUP(dirty_cafe_sales!A4173,dirty_cafe_sales!A:S,14,FALSE)</f>
        <v>Cash</v>
      </c>
      <c r="F4173" s="21">
        <f>VLOOKUP(dirty_cafe_sales!A4173,dirty_cafe_sales!A:S,18,FALSE)</f>
        <v>5</v>
      </c>
      <c r="G4173" s="21">
        <f>VLOOKUP(dirty_cafe_sales!A4173,dirty_cafe_sales!A:S,17,FALSE)</f>
        <v>3</v>
      </c>
      <c r="H4173" s="21">
        <f>VLOOKUP(dirty_cafe_sales!A4173,dirty_cafe_sales!A:S,19,FALSE)</f>
        <v>15</v>
      </c>
    </row>
    <row r="4174" spans="1:8" x14ac:dyDescent="0.3">
      <c r="A4174" s="19" t="s">
        <v>4193</v>
      </c>
      <c r="B4174" s="19" t="str">
        <f>VLOOKUP(dirty_cafe_sales!A4174,dirty_cafe_sales!A:S,10,FALSE)</f>
        <v>Tea</v>
      </c>
      <c r="C4174" s="20">
        <f>VLOOKUP(dirty_cafe_sales!A4174,dirty_cafe_sales!A:S,16,FALSE)</f>
        <v>45093</v>
      </c>
      <c r="D4174" s="19" t="str">
        <f>VLOOKUP(dirty_cafe_sales!A4174,dirty_cafe_sales!A:S,15,FALSE)</f>
        <v>Unknown</v>
      </c>
      <c r="E4174" s="19" t="str">
        <f>VLOOKUP(dirty_cafe_sales!A4174,dirty_cafe_sales!A:S,14,FALSE)</f>
        <v>Unknown</v>
      </c>
      <c r="F4174" s="21">
        <f>VLOOKUP(dirty_cafe_sales!A4174,dirty_cafe_sales!A:S,18,FALSE)</f>
        <v>1.5</v>
      </c>
      <c r="G4174" s="21">
        <f>VLOOKUP(dirty_cafe_sales!A4174,dirty_cafe_sales!A:S,17,FALSE)</f>
        <v>0</v>
      </c>
      <c r="H4174" s="21">
        <f>VLOOKUP(dirty_cafe_sales!A4174,dirty_cafe_sales!A:S,19,FALSE)</f>
        <v>0</v>
      </c>
    </row>
    <row r="4175" spans="1:8" x14ac:dyDescent="0.3">
      <c r="A4175" s="19" t="s">
        <v>4194</v>
      </c>
      <c r="B4175" s="19" t="str">
        <f>VLOOKUP(dirty_cafe_sales!A4175,dirty_cafe_sales!A:S,10,FALSE)</f>
        <v>Cake</v>
      </c>
      <c r="C4175" s="20">
        <f>VLOOKUP(dirty_cafe_sales!A4175,dirty_cafe_sales!A:S,16,FALSE)</f>
        <v>45068</v>
      </c>
      <c r="D4175" s="19" t="str">
        <f>VLOOKUP(dirty_cafe_sales!A4175,dirty_cafe_sales!A:S,15,FALSE)</f>
        <v>In-store</v>
      </c>
      <c r="E4175" s="19" t="str">
        <f>VLOOKUP(dirty_cafe_sales!A4175,dirty_cafe_sales!A:S,14,FALSE)</f>
        <v>Digital Wallet</v>
      </c>
      <c r="F4175" s="21">
        <f>VLOOKUP(dirty_cafe_sales!A4175,dirty_cafe_sales!A:S,18,FALSE)</f>
        <v>3</v>
      </c>
      <c r="G4175" s="21">
        <f>VLOOKUP(dirty_cafe_sales!A4175,dirty_cafe_sales!A:S,17,FALSE)</f>
        <v>5</v>
      </c>
      <c r="H4175" s="21">
        <f>VLOOKUP(dirty_cafe_sales!A4175,dirty_cafe_sales!A:S,19,FALSE)</f>
        <v>15</v>
      </c>
    </row>
    <row r="4176" spans="1:8" x14ac:dyDescent="0.3">
      <c r="A4176" s="19" t="s">
        <v>4195</v>
      </c>
      <c r="B4176" s="19" t="str">
        <f>VLOOKUP(dirty_cafe_sales!A4176,dirty_cafe_sales!A:S,10,FALSE)</f>
        <v>Sandwich</v>
      </c>
      <c r="C4176" s="20">
        <f>VLOOKUP(dirty_cafe_sales!A4176,dirty_cafe_sales!A:S,16,FALSE)</f>
        <v>45246</v>
      </c>
      <c r="D4176" s="19" t="str">
        <f>VLOOKUP(dirty_cafe_sales!A4176,dirty_cafe_sales!A:S,15,FALSE)</f>
        <v>Unknown</v>
      </c>
      <c r="E4176" s="19" t="str">
        <f>VLOOKUP(dirty_cafe_sales!A4176,dirty_cafe_sales!A:S,14,FALSE)</f>
        <v>Unknown</v>
      </c>
      <c r="F4176" s="21">
        <f>VLOOKUP(dirty_cafe_sales!A4176,dirty_cafe_sales!A:S,18,FALSE)</f>
        <v>4</v>
      </c>
      <c r="G4176" s="21">
        <f>VLOOKUP(dirty_cafe_sales!A4176,dirty_cafe_sales!A:S,17,FALSE)</f>
        <v>5</v>
      </c>
      <c r="H4176" s="21">
        <f>VLOOKUP(dirty_cafe_sales!A4176,dirty_cafe_sales!A:S,19,FALSE)</f>
        <v>20</v>
      </c>
    </row>
    <row r="4177" spans="1:8" x14ac:dyDescent="0.3">
      <c r="A4177" s="19" t="s">
        <v>4196</v>
      </c>
      <c r="B4177" s="19" t="str">
        <f>VLOOKUP(dirty_cafe_sales!A4177,dirty_cafe_sales!A:S,10,FALSE)</f>
        <v>Sandwich</v>
      </c>
      <c r="C4177" s="20">
        <f>VLOOKUP(dirty_cafe_sales!A4177,dirty_cafe_sales!A:S,16,FALSE)</f>
        <v>44969</v>
      </c>
      <c r="D4177" s="19" t="str">
        <f>VLOOKUP(dirty_cafe_sales!A4177,dirty_cafe_sales!A:S,15,FALSE)</f>
        <v>In-store</v>
      </c>
      <c r="E4177" s="19" t="str">
        <f>VLOOKUP(dirty_cafe_sales!A4177,dirty_cafe_sales!A:S,14,FALSE)</f>
        <v>Digital Wallet</v>
      </c>
      <c r="F4177" s="21">
        <f>VLOOKUP(dirty_cafe_sales!A4177,dirty_cafe_sales!A:S,18,FALSE)</f>
        <v>4</v>
      </c>
      <c r="G4177" s="21">
        <f>VLOOKUP(dirty_cafe_sales!A4177,dirty_cafe_sales!A:S,17,FALSE)</f>
        <v>5</v>
      </c>
      <c r="H4177" s="21">
        <f>VLOOKUP(dirty_cafe_sales!A4177,dirty_cafe_sales!A:S,19,FALSE)</f>
        <v>20</v>
      </c>
    </row>
    <row r="4178" spans="1:8" x14ac:dyDescent="0.3">
      <c r="A4178" s="19" t="s">
        <v>4197</v>
      </c>
      <c r="B4178" s="19" t="str">
        <f>VLOOKUP(dirty_cafe_sales!A4178,dirty_cafe_sales!A:S,10,FALSE)</f>
        <v>Juice</v>
      </c>
      <c r="C4178" s="20">
        <f>VLOOKUP(dirty_cafe_sales!A4178,dirty_cafe_sales!A:S,16,FALSE)</f>
        <v>45082</v>
      </c>
      <c r="D4178" s="19" t="str">
        <f>VLOOKUP(dirty_cafe_sales!A4178,dirty_cafe_sales!A:S,15,FALSE)</f>
        <v>Takeaway</v>
      </c>
      <c r="E4178" s="19" t="str">
        <f>VLOOKUP(dirty_cafe_sales!A4178,dirty_cafe_sales!A:S,14,FALSE)</f>
        <v>Digital Wallet</v>
      </c>
      <c r="F4178" s="21">
        <f>VLOOKUP(dirty_cafe_sales!A4178,dirty_cafe_sales!A:S,18,FALSE)</f>
        <v>3</v>
      </c>
      <c r="G4178" s="21">
        <f>VLOOKUP(dirty_cafe_sales!A4178,dirty_cafe_sales!A:S,17,FALSE)</f>
        <v>2</v>
      </c>
      <c r="H4178" s="21">
        <f>VLOOKUP(dirty_cafe_sales!A4178,dirty_cafe_sales!A:S,19,FALSE)</f>
        <v>6</v>
      </c>
    </row>
    <row r="4179" spans="1:8" x14ac:dyDescent="0.3">
      <c r="A4179" s="19" t="s">
        <v>4198</v>
      </c>
      <c r="B4179" s="19" t="str">
        <f>VLOOKUP(dirty_cafe_sales!A4179,dirty_cafe_sales!A:S,10,FALSE)</f>
        <v>Sandwich</v>
      </c>
      <c r="C4179" s="20">
        <f>VLOOKUP(dirty_cafe_sales!A4179,dirty_cafe_sales!A:S,16,FALSE)</f>
        <v>45022</v>
      </c>
      <c r="D4179" s="19" t="str">
        <f>VLOOKUP(dirty_cafe_sales!A4179,dirty_cafe_sales!A:S,15,FALSE)</f>
        <v>Unknown</v>
      </c>
      <c r="E4179" s="19" t="str">
        <f>VLOOKUP(dirty_cafe_sales!A4179,dirty_cafe_sales!A:S,14,FALSE)</f>
        <v>Digital Wallet</v>
      </c>
      <c r="F4179" s="21">
        <f>VLOOKUP(dirty_cafe_sales!A4179,dirty_cafe_sales!A:S,18,FALSE)</f>
        <v>4</v>
      </c>
      <c r="G4179" s="21">
        <f>VLOOKUP(dirty_cafe_sales!A4179,dirty_cafe_sales!A:S,17,FALSE)</f>
        <v>4</v>
      </c>
      <c r="H4179" s="21">
        <f>VLOOKUP(dirty_cafe_sales!A4179,dirty_cafe_sales!A:S,19,FALSE)</f>
        <v>16</v>
      </c>
    </row>
    <row r="4180" spans="1:8" x14ac:dyDescent="0.3">
      <c r="A4180" s="19" t="s">
        <v>4199</v>
      </c>
      <c r="B4180" s="19" t="str">
        <f>VLOOKUP(dirty_cafe_sales!A4180,dirty_cafe_sales!A:S,10,FALSE)</f>
        <v>Cookie</v>
      </c>
      <c r="C4180" s="20">
        <f>VLOOKUP(dirty_cafe_sales!A4180,dirty_cafe_sales!A:S,16,FALSE)</f>
        <v>45081</v>
      </c>
      <c r="D4180" s="19" t="str">
        <f>VLOOKUP(dirty_cafe_sales!A4180,dirty_cafe_sales!A:S,15,FALSE)</f>
        <v>Takeaway</v>
      </c>
      <c r="E4180" s="19" t="str">
        <f>VLOOKUP(dirty_cafe_sales!A4180,dirty_cafe_sales!A:S,14,FALSE)</f>
        <v>Unknown</v>
      </c>
      <c r="F4180" s="21">
        <f>VLOOKUP(dirty_cafe_sales!A4180,dirty_cafe_sales!A:S,18,FALSE)</f>
        <v>1</v>
      </c>
      <c r="G4180" s="21">
        <f>VLOOKUP(dirty_cafe_sales!A4180,dirty_cafe_sales!A:S,17,FALSE)</f>
        <v>5</v>
      </c>
      <c r="H4180" s="21">
        <f>VLOOKUP(dirty_cafe_sales!A4180,dirty_cafe_sales!A:S,19,FALSE)</f>
        <v>5</v>
      </c>
    </row>
    <row r="4181" spans="1:8" x14ac:dyDescent="0.3">
      <c r="A4181" s="19" t="s">
        <v>4200</v>
      </c>
      <c r="B4181" s="19" t="str">
        <f>VLOOKUP(dirty_cafe_sales!A4181,dirty_cafe_sales!A:S,10,FALSE)</f>
        <v>Tea</v>
      </c>
      <c r="C4181" s="20">
        <f>VLOOKUP(dirty_cafe_sales!A4181,dirty_cafe_sales!A:S,16,FALSE)</f>
        <v>44992</v>
      </c>
      <c r="D4181" s="19" t="str">
        <f>VLOOKUP(dirty_cafe_sales!A4181,dirty_cafe_sales!A:S,15,FALSE)</f>
        <v>In-store</v>
      </c>
      <c r="E4181" s="19" t="str">
        <f>VLOOKUP(dirty_cafe_sales!A4181,dirty_cafe_sales!A:S,14,FALSE)</f>
        <v>Unknown</v>
      </c>
      <c r="F4181" s="21">
        <f>VLOOKUP(dirty_cafe_sales!A4181,dirty_cafe_sales!A:S,18,FALSE)</f>
        <v>1.5</v>
      </c>
      <c r="G4181" s="21">
        <f>VLOOKUP(dirty_cafe_sales!A4181,dirty_cafe_sales!A:S,17,FALSE)</f>
        <v>5</v>
      </c>
      <c r="H4181" s="21">
        <f>VLOOKUP(dirty_cafe_sales!A4181,dirty_cafe_sales!A:S,19,FALSE)</f>
        <v>7.5</v>
      </c>
    </row>
    <row r="4182" spans="1:8" x14ac:dyDescent="0.3">
      <c r="A4182" s="19" t="s">
        <v>4201</v>
      </c>
      <c r="B4182" s="19" t="str">
        <f>VLOOKUP(dirty_cafe_sales!A4182,dirty_cafe_sales!A:S,10,FALSE)</f>
        <v>Smoothie</v>
      </c>
      <c r="C4182" s="20">
        <f>VLOOKUP(dirty_cafe_sales!A4182,dirty_cafe_sales!A:S,16,FALSE)</f>
        <v>45093</v>
      </c>
      <c r="D4182" s="19" t="str">
        <f>VLOOKUP(dirty_cafe_sales!A4182,dirty_cafe_sales!A:S,15,FALSE)</f>
        <v>Takeaway</v>
      </c>
      <c r="E4182" s="19" t="str">
        <f>VLOOKUP(dirty_cafe_sales!A4182,dirty_cafe_sales!A:S,14,FALSE)</f>
        <v>Unknown</v>
      </c>
      <c r="F4182" s="21">
        <f>VLOOKUP(dirty_cafe_sales!A4182,dirty_cafe_sales!A:S,18,FALSE)</f>
        <v>4</v>
      </c>
      <c r="G4182" s="21">
        <f>VLOOKUP(dirty_cafe_sales!A4182,dirty_cafe_sales!A:S,17,FALSE)</f>
        <v>4</v>
      </c>
      <c r="H4182" s="21">
        <f>VLOOKUP(dirty_cafe_sales!A4182,dirty_cafe_sales!A:S,19,FALSE)</f>
        <v>16</v>
      </c>
    </row>
    <row r="4183" spans="1:8" x14ac:dyDescent="0.3">
      <c r="A4183" s="19" t="s">
        <v>4202</v>
      </c>
      <c r="B4183" s="19" t="str">
        <f>VLOOKUP(dirty_cafe_sales!A4183,dirty_cafe_sales!A:S,10,FALSE)</f>
        <v>Tea</v>
      </c>
      <c r="C4183" s="20">
        <f>VLOOKUP(dirty_cafe_sales!A4183,dirty_cafe_sales!A:S,16,FALSE)</f>
        <v>44979</v>
      </c>
      <c r="D4183" s="19" t="str">
        <f>VLOOKUP(dirty_cafe_sales!A4183,dirty_cafe_sales!A:S,15,FALSE)</f>
        <v>In-store</v>
      </c>
      <c r="E4183" s="19" t="str">
        <f>VLOOKUP(dirty_cafe_sales!A4183,dirty_cafe_sales!A:S,14,FALSE)</f>
        <v>Credit Card</v>
      </c>
      <c r="F4183" s="21">
        <f>VLOOKUP(dirty_cafe_sales!A4183,dirty_cafe_sales!A:S,18,FALSE)</f>
        <v>1.5</v>
      </c>
      <c r="G4183" s="21">
        <f>VLOOKUP(dirty_cafe_sales!A4183,dirty_cafe_sales!A:S,17,FALSE)</f>
        <v>3</v>
      </c>
      <c r="H4183" s="21">
        <f>VLOOKUP(dirty_cafe_sales!A4183,dirty_cafe_sales!A:S,19,FALSE)</f>
        <v>4.5</v>
      </c>
    </row>
    <row r="4184" spans="1:8" x14ac:dyDescent="0.3">
      <c r="A4184" s="19" t="s">
        <v>4203</v>
      </c>
      <c r="B4184" s="19" t="str">
        <f>VLOOKUP(dirty_cafe_sales!A4184,dirty_cafe_sales!A:S,10,FALSE)</f>
        <v>Smoothie</v>
      </c>
      <c r="C4184" s="20">
        <f>VLOOKUP(dirty_cafe_sales!A4184,dirty_cafe_sales!A:S,16,FALSE)</f>
        <v>45249</v>
      </c>
      <c r="D4184" s="19" t="str">
        <f>VLOOKUP(dirty_cafe_sales!A4184,dirty_cafe_sales!A:S,15,FALSE)</f>
        <v>Takeaway</v>
      </c>
      <c r="E4184" s="19" t="str">
        <f>VLOOKUP(dirty_cafe_sales!A4184,dirty_cafe_sales!A:S,14,FALSE)</f>
        <v>Cash</v>
      </c>
      <c r="F4184" s="21">
        <f>VLOOKUP(dirty_cafe_sales!A4184,dirty_cafe_sales!A:S,18,FALSE)</f>
        <v>4</v>
      </c>
      <c r="G4184" s="21">
        <f>VLOOKUP(dirty_cafe_sales!A4184,dirty_cafe_sales!A:S,17,FALSE)</f>
        <v>3</v>
      </c>
      <c r="H4184" s="21">
        <f>VLOOKUP(dirty_cafe_sales!A4184,dirty_cafe_sales!A:S,19,FALSE)</f>
        <v>12</v>
      </c>
    </row>
    <row r="4185" spans="1:8" x14ac:dyDescent="0.3">
      <c r="A4185" s="19" t="s">
        <v>4204</v>
      </c>
      <c r="B4185" s="19" t="str">
        <f>VLOOKUP(dirty_cafe_sales!A4185,dirty_cafe_sales!A:S,10,FALSE)</f>
        <v>Coffee</v>
      </c>
      <c r="C4185" s="20">
        <f>VLOOKUP(dirty_cafe_sales!A4185,dirty_cafe_sales!A:S,16,FALSE)</f>
        <v>45226</v>
      </c>
      <c r="D4185" s="19" t="str">
        <f>VLOOKUP(dirty_cafe_sales!A4185,dirty_cafe_sales!A:S,15,FALSE)</f>
        <v>In-store</v>
      </c>
      <c r="E4185" s="19" t="str">
        <f>VLOOKUP(dirty_cafe_sales!A4185,dirty_cafe_sales!A:S,14,FALSE)</f>
        <v>Cash</v>
      </c>
      <c r="F4185" s="21">
        <f>VLOOKUP(dirty_cafe_sales!A4185,dirty_cafe_sales!A:S,18,FALSE)</f>
        <v>2</v>
      </c>
      <c r="G4185" s="21">
        <f>VLOOKUP(dirty_cafe_sales!A4185,dirty_cafe_sales!A:S,17,FALSE)</f>
        <v>2</v>
      </c>
      <c r="H4185" s="21">
        <f>VLOOKUP(dirty_cafe_sales!A4185,dirty_cafe_sales!A:S,19,FALSE)</f>
        <v>4</v>
      </c>
    </row>
    <row r="4186" spans="1:8" x14ac:dyDescent="0.3">
      <c r="A4186" s="19" t="s">
        <v>4205</v>
      </c>
      <c r="B4186" s="19" t="str">
        <f>VLOOKUP(dirty_cafe_sales!A4186,dirty_cafe_sales!A:S,10,FALSE)</f>
        <v>Cake</v>
      </c>
      <c r="C4186" s="20">
        <f>VLOOKUP(dirty_cafe_sales!A4186,dirty_cafe_sales!A:S,16,FALSE)</f>
        <v>45126</v>
      </c>
      <c r="D4186" s="19" t="str">
        <f>VLOOKUP(dirty_cafe_sales!A4186,dirty_cafe_sales!A:S,15,FALSE)</f>
        <v>In-store</v>
      </c>
      <c r="E4186" s="19" t="str">
        <f>VLOOKUP(dirty_cafe_sales!A4186,dirty_cafe_sales!A:S,14,FALSE)</f>
        <v>Digital Wallet</v>
      </c>
      <c r="F4186" s="21">
        <f>VLOOKUP(dirty_cafe_sales!A4186,dirty_cafe_sales!A:S,18,FALSE)</f>
        <v>3</v>
      </c>
      <c r="G4186" s="21">
        <f>VLOOKUP(dirty_cafe_sales!A4186,dirty_cafe_sales!A:S,17,FALSE)</f>
        <v>1</v>
      </c>
      <c r="H4186" s="21">
        <f>VLOOKUP(dirty_cafe_sales!A4186,dirty_cafe_sales!A:S,19,FALSE)</f>
        <v>3</v>
      </c>
    </row>
    <row r="4187" spans="1:8" x14ac:dyDescent="0.3">
      <c r="A4187" s="19" t="s">
        <v>4206</v>
      </c>
      <c r="B4187" s="19" t="str">
        <f>VLOOKUP(dirty_cafe_sales!A4187,dirty_cafe_sales!A:S,10,FALSE)</f>
        <v>Cookie</v>
      </c>
      <c r="C4187" s="20">
        <f>VLOOKUP(dirty_cafe_sales!A4187,dirty_cafe_sales!A:S,16,FALSE)</f>
        <v>45036</v>
      </c>
      <c r="D4187" s="19" t="str">
        <f>VLOOKUP(dirty_cafe_sales!A4187,dirty_cafe_sales!A:S,15,FALSE)</f>
        <v>In-store</v>
      </c>
      <c r="E4187" s="19" t="str">
        <f>VLOOKUP(dirty_cafe_sales!A4187,dirty_cafe_sales!A:S,14,FALSE)</f>
        <v>Cash</v>
      </c>
      <c r="F4187" s="21">
        <f>VLOOKUP(dirty_cafe_sales!A4187,dirty_cafe_sales!A:S,18,FALSE)</f>
        <v>1</v>
      </c>
      <c r="G4187" s="21">
        <f>VLOOKUP(dirty_cafe_sales!A4187,dirty_cafe_sales!A:S,17,FALSE)</f>
        <v>3</v>
      </c>
      <c r="H4187" s="21">
        <f>VLOOKUP(dirty_cafe_sales!A4187,dirty_cafe_sales!A:S,19,FALSE)</f>
        <v>3</v>
      </c>
    </row>
    <row r="4188" spans="1:8" x14ac:dyDescent="0.3">
      <c r="A4188" s="19" t="s">
        <v>4207</v>
      </c>
      <c r="B4188" s="19" t="str">
        <f>VLOOKUP(dirty_cafe_sales!A4188,dirty_cafe_sales!A:S,10,FALSE)</f>
        <v>Cake</v>
      </c>
      <c r="C4188" s="20">
        <f>VLOOKUP(dirty_cafe_sales!A4188,dirty_cafe_sales!A:S,16,FALSE)</f>
        <v>44998</v>
      </c>
      <c r="D4188" s="19" t="str">
        <f>VLOOKUP(dirty_cafe_sales!A4188,dirty_cafe_sales!A:S,15,FALSE)</f>
        <v>Unknown</v>
      </c>
      <c r="E4188" s="19" t="str">
        <f>VLOOKUP(dirty_cafe_sales!A4188,dirty_cafe_sales!A:S,14,FALSE)</f>
        <v>Cash</v>
      </c>
      <c r="F4188" s="21">
        <f>VLOOKUP(dirty_cafe_sales!A4188,dirty_cafe_sales!A:S,18,FALSE)</f>
        <v>3</v>
      </c>
      <c r="G4188" s="21">
        <f>VLOOKUP(dirty_cafe_sales!A4188,dirty_cafe_sales!A:S,17,FALSE)</f>
        <v>3</v>
      </c>
      <c r="H4188" s="21">
        <f>VLOOKUP(dirty_cafe_sales!A4188,dirty_cafe_sales!A:S,19,FALSE)</f>
        <v>9</v>
      </c>
    </row>
    <row r="4189" spans="1:8" x14ac:dyDescent="0.3">
      <c r="A4189" s="19" t="s">
        <v>4208</v>
      </c>
      <c r="B4189" s="19" t="str">
        <f>VLOOKUP(dirty_cafe_sales!A4189,dirty_cafe_sales!A:S,10,FALSE)</f>
        <v>Sandwich</v>
      </c>
      <c r="C4189" s="20">
        <f>VLOOKUP(dirty_cafe_sales!A4189,dirty_cafe_sales!A:S,16,FALSE)</f>
        <v>45115</v>
      </c>
      <c r="D4189" s="19" t="str">
        <f>VLOOKUP(dirty_cafe_sales!A4189,dirty_cafe_sales!A:S,15,FALSE)</f>
        <v>In-store</v>
      </c>
      <c r="E4189" s="19" t="str">
        <f>VLOOKUP(dirty_cafe_sales!A4189,dirty_cafe_sales!A:S,14,FALSE)</f>
        <v>Digital Wallet</v>
      </c>
      <c r="F4189" s="21">
        <f>VLOOKUP(dirty_cafe_sales!A4189,dirty_cafe_sales!A:S,18,FALSE)</f>
        <v>4</v>
      </c>
      <c r="G4189" s="21">
        <f>VLOOKUP(dirty_cafe_sales!A4189,dirty_cafe_sales!A:S,17,FALSE)</f>
        <v>1</v>
      </c>
      <c r="H4189" s="21">
        <f>VLOOKUP(dirty_cafe_sales!A4189,dirty_cafe_sales!A:S,19,FALSE)</f>
        <v>4</v>
      </c>
    </row>
    <row r="4190" spans="1:8" x14ac:dyDescent="0.3">
      <c r="A4190" s="19" t="s">
        <v>4209</v>
      </c>
      <c r="B4190" s="19" t="str">
        <f>VLOOKUP(dirty_cafe_sales!A4190,dirty_cafe_sales!A:S,10,FALSE)</f>
        <v>Cookie</v>
      </c>
      <c r="C4190" s="20">
        <f>VLOOKUP(dirty_cafe_sales!A4190,dirty_cafe_sales!A:S,16,FALSE)</f>
        <v>45094</v>
      </c>
      <c r="D4190" s="19" t="str">
        <f>VLOOKUP(dirty_cafe_sales!A4190,dirty_cafe_sales!A:S,15,FALSE)</f>
        <v>In-store</v>
      </c>
      <c r="E4190" s="19" t="str">
        <f>VLOOKUP(dirty_cafe_sales!A4190,dirty_cafe_sales!A:S,14,FALSE)</f>
        <v>Unknown</v>
      </c>
      <c r="F4190" s="21">
        <f>VLOOKUP(dirty_cafe_sales!A4190,dirty_cafe_sales!A:S,18,FALSE)</f>
        <v>1</v>
      </c>
      <c r="G4190" s="21" t="str">
        <f>VLOOKUP(dirty_cafe_sales!A4190,dirty_cafe_sales!A:S,17,FALSE)</f>
        <v>0</v>
      </c>
      <c r="H4190" s="21">
        <f>VLOOKUP(dirty_cafe_sales!A4190,dirty_cafe_sales!A:S,19,FALSE)</f>
        <v>0</v>
      </c>
    </row>
    <row r="4191" spans="1:8" x14ac:dyDescent="0.3">
      <c r="A4191" s="19" t="s">
        <v>4210</v>
      </c>
      <c r="B4191" s="19" t="str">
        <f>VLOOKUP(dirty_cafe_sales!A4191,dirty_cafe_sales!A:S,10,FALSE)</f>
        <v>Cake</v>
      </c>
      <c r="C4191" s="20">
        <f>VLOOKUP(dirty_cafe_sales!A4191,dirty_cafe_sales!A:S,16,FALSE)</f>
        <v>45127</v>
      </c>
      <c r="D4191" s="19" t="str">
        <f>VLOOKUP(dirty_cafe_sales!A4191,dirty_cafe_sales!A:S,15,FALSE)</f>
        <v>In-store</v>
      </c>
      <c r="E4191" s="19" t="str">
        <f>VLOOKUP(dirty_cafe_sales!A4191,dirty_cafe_sales!A:S,14,FALSE)</f>
        <v>Digital Wallet</v>
      </c>
      <c r="F4191" s="21">
        <f>VLOOKUP(dirty_cafe_sales!A4191,dirty_cafe_sales!A:S,18,FALSE)</f>
        <v>3</v>
      </c>
      <c r="G4191" s="21">
        <f>VLOOKUP(dirty_cafe_sales!A4191,dirty_cafe_sales!A:S,17,FALSE)</f>
        <v>2</v>
      </c>
      <c r="H4191" s="21">
        <f>VLOOKUP(dirty_cafe_sales!A4191,dirty_cafe_sales!A:S,19,FALSE)</f>
        <v>6</v>
      </c>
    </row>
    <row r="4192" spans="1:8" x14ac:dyDescent="0.3">
      <c r="A4192" s="19" t="s">
        <v>4211</v>
      </c>
      <c r="B4192" s="19" t="str">
        <f>VLOOKUP(dirty_cafe_sales!A4192,dirty_cafe_sales!A:S,10,FALSE)</f>
        <v>Salad</v>
      </c>
      <c r="C4192" s="20">
        <f>VLOOKUP(dirty_cafe_sales!A4192,dirty_cafe_sales!A:S,16,FALSE)</f>
        <v>45193</v>
      </c>
      <c r="D4192" s="19" t="str">
        <f>VLOOKUP(dirty_cafe_sales!A4192,dirty_cafe_sales!A:S,15,FALSE)</f>
        <v>Unknown</v>
      </c>
      <c r="E4192" s="19" t="str">
        <f>VLOOKUP(dirty_cafe_sales!A4192,dirty_cafe_sales!A:S,14,FALSE)</f>
        <v>Unknown</v>
      </c>
      <c r="F4192" s="21">
        <f>VLOOKUP(dirty_cafe_sales!A4192,dirty_cafe_sales!A:S,18,FALSE)</f>
        <v>5</v>
      </c>
      <c r="G4192" s="21">
        <f>VLOOKUP(dirty_cafe_sales!A4192,dirty_cafe_sales!A:S,17,FALSE)</f>
        <v>3</v>
      </c>
      <c r="H4192" s="21">
        <f>VLOOKUP(dirty_cafe_sales!A4192,dirty_cafe_sales!A:S,19,FALSE)</f>
        <v>15</v>
      </c>
    </row>
    <row r="4193" spans="1:8" x14ac:dyDescent="0.3">
      <c r="A4193" s="19" t="s">
        <v>4212</v>
      </c>
      <c r="B4193" s="19" t="str">
        <f>VLOOKUP(dirty_cafe_sales!A4193,dirty_cafe_sales!A:S,10,FALSE)</f>
        <v>Tea</v>
      </c>
      <c r="C4193" s="20">
        <f>VLOOKUP(dirty_cafe_sales!A4193,dirty_cafe_sales!A:S,16,FALSE)</f>
        <v>45267</v>
      </c>
      <c r="D4193" s="19" t="str">
        <f>VLOOKUP(dirty_cafe_sales!A4193,dirty_cafe_sales!A:S,15,FALSE)</f>
        <v>Takeaway</v>
      </c>
      <c r="E4193" s="19" t="str">
        <f>VLOOKUP(dirty_cafe_sales!A4193,dirty_cafe_sales!A:S,14,FALSE)</f>
        <v>Credit Card</v>
      </c>
      <c r="F4193" s="21">
        <f>VLOOKUP(dirty_cafe_sales!A4193,dirty_cafe_sales!A:S,18,FALSE)</f>
        <v>1.5</v>
      </c>
      <c r="G4193" s="21">
        <f>VLOOKUP(dirty_cafe_sales!A4193,dirty_cafe_sales!A:S,17,FALSE)</f>
        <v>1</v>
      </c>
      <c r="H4193" s="21">
        <f>VLOOKUP(dirty_cafe_sales!A4193,dirty_cafe_sales!A:S,19,FALSE)</f>
        <v>1.5</v>
      </c>
    </row>
    <row r="4194" spans="1:8" x14ac:dyDescent="0.3">
      <c r="A4194" s="19" t="s">
        <v>4213</v>
      </c>
      <c r="B4194" s="19" t="str">
        <f>VLOOKUP(dirty_cafe_sales!A4194,dirty_cafe_sales!A:S,10,FALSE)</f>
        <v>Coffee</v>
      </c>
      <c r="C4194" s="20">
        <f>VLOOKUP(dirty_cafe_sales!A4194,dirty_cafe_sales!A:S,16,FALSE)</f>
        <v>45021</v>
      </c>
      <c r="D4194" s="19" t="str">
        <f>VLOOKUP(dirty_cafe_sales!A4194,dirty_cafe_sales!A:S,15,FALSE)</f>
        <v>Takeaway</v>
      </c>
      <c r="E4194" s="19" t="str">
        <f>VLOOKUP(dirty_cafe_sales!A4194,dirty_cafe_sales!A:S,14,FALSE)</f>
        <v>Unknown</v>
      </c>
      <c r="F4194" s="21">
        <f>VLOOKUP(dirty_cafe_sales!A4194,dirty_cafe_sales!A:S,18,FALSE)</f>
        <v>2</v>
      </c>
      <c r="G4194" s="21">
        <f>VLOOKUP(dirty_cafe_sales!A4194,dirty_cafe_sales!A:S,17,FALSE)</f>
        <v>2</v>
      </c>
      <c r="H4194" s="21">
        <f>VLOOKUP(dirty_cafe_sales!A4194,dirty_cafe_sales!A:S,19,FALSE)</f>
        <v>4</v>
      </c>
    </row>
    <row r="4195" spans="1:8" x14ac:dyDescent="0.3">
      <c r="A4195" s="19" t="s">
        <v>4214</v>
      </c>
      <c r="B4195" s="19" t="str">
        <f>VLOOKUP(dirty_cafe_sales!A4195,dirty_cafe_sales!A:S,10,FALSE)</f>
        <v>Smoothie</v>
      </c>
      <c r="C4195" s="20">
        <f>VLOOKUP(dirty_cafe_sales!A4195,dirty_cafe_sales!A:S,16,FALSE)</f>
        <v>45291</v>
      </c>
      <c r="D4195" s="19" t="str">
        <f>VLOOKUP(dirty_cafe_sales!A4195,dirty_cafe_sales!A:S,15,FALSE)</f>
        <v>Takeaway</v>
      </c>
      <c r="E4195" s="19" t="str">
        <f>VLOOKUP(dirty_cafe_sales!A4195,dirty_cafe_sales!A:S,14,FALSE)</f>
        <v>Credit Card</v>
      </c>
      <c r="F4195" s="21">
        <f>VLOOKUP(dirty_cafe_sales!A4195,dirty_cafe_sales!A:S,18,FALSE)</f>
        <v>0</v>
      </c>
      <c r="G4195" s="21">
        <f>VLOOKUP(dirty_cafe_sales!A4195,dirty_cafe_sales!A:S,17,FALSE)</f>
        <v>4</v>
      </c>
      <c r="H4195" s="21">
        <f>VLOOKUP(dirty_cafe_sales!A4195,dirty_cafe_sales!A:S,19,FALSE)</f>
        <v>0</v>
      </c>
    </row>
    <row r="4196" spans="1:8" x14ac:dyDescent="0.3">
      <c r="A4196" s="19" t="s">
        <v>4215</v>
      </c>
      <c r="B4196" s="19" t="str">
        <f>VLOOKUP(dirty_cafe_sales!A4196,dirty_cafe_sales!A:S,10,FALSE)</f>
        <v>Smoothie</v>
      </c>
      <c r="C4196" s="20">
        <f>VLOOKUP(dirty_cafe_sales!A4196,dirty_cafe_sales!A:S,16,FALSE)</f>
        <v>45146</v>
      </c>
      <c r="D4196" s="19" t="str">
        <f>VLOOKUP(dirty_cafe_sales!A4196,dirty_cafe_sales!A:S,15,FALSE)</f>
        <v>Takeaway</v>
      </c>
      <c r="E4196" s="19" t="str">
        <f>VLOOKUP(dirty_cafe_sales!A4196,dirty_cafe_sales!A:S,14,FALSE)</f>
        <v>Unknown</v>
      </c>
      <c r="F4196" s="21">
        <f>VLOOKUP(dirty_cafe_sales!A4196,dirty_cafe_sales!A:S,18,FALSE)</f>
        <v>4</v>
      </c>
      <c r="G4196" s="21">
        <f>VLOOKUP(dirty_cafe_sales!A4196,dirty_cafe_sales!A:S,17,FALSE)</f>
        <v>1</v>
      </c>
      <c r="H4196" s="21">
        <f>VLOOKUP(dirty_cafe_sales!A4196,dirty_cafe_sales!A:S,19,FALSE)</f>
        <v>4</v>
      </c>
    </row>
    <row r="4197" spans="1:8" x14ac:dyDescent="0.3">
      <c r="A4197" s="19" t="s">
        <v>4216</v>
      </c>
      <c r="B4197" s="19" t="str">
        <f>VLOOKUP(dirty_cafe_sales!A4197,dirty_cafe_sales!A:S,10,FALSE)</f>
        <v>Juice</v>
      </c>
      <c r="C4197" s="20">
        <f>VLOOKUP(dirty_cafe_sales!A4197,dirty_cafe_sales!A:S,16,FALSE)</f>
        <v>45052</v>
      </c>
      <c r="D4197" s="19" t="str">
        <f>VLOOKUP(dirty_cafe_sales!A4197,dirty_cafe_sales!A:S,15,FALSE)</f>
        <v>In-store</v>
      </c>
      <c r="E4197" s="19" t="str">
        <f>VLOOKUP(dirty_cafe_sales!A4197,dirty_cafe_sales!A:S,14,FALSE)</f>
        <v>Credit Card</v>
      </c>
      <c r="F4197" s="21">
        <f>VLOOKUP(dirty_cafe_sales!A4197,dirty_cafe_sales!A:S,18,FALSE)</f>
        <v>3</v>
      </c>
      <c r="G4197" s="21">
        <f>VLOOKUP(dirty_cafe_sales!A4197,dirty_cafe_sales!A:S,17,FALSE)</f>
        <v>5</v>
      </c>
      <c r="H4197" s="21">
        <f>VLOOKUP(dirty_cafe_sales!A4197,dirty_cafe_sales!A:S,19,FALSE)</f>
        <v>15</v>
      </c>
    </row>
    <row r="4198" spans="1:8" x14ac:dyDescent="0.3">
      <c r="A4198" s="19" t="s">
        <v>4217</v>
      </c>
      <c r="B4198" s="19" t="str">
        <f>VLOOKUP(dirty_cafe_sales!A4198,dirty_cafe_sales!A:S,10,FALSE)</f>
        <v>Cookie</v>
      </c>
      <c r="C4198" s="20">
        <f>VLOOKUP(dirty_cafe_sales!A4198,dirty_cafe_sales!A:S,16,FALSE)</f>
        <v>45051</v>
      </c>
      <c r="D4198" s="19" t="str">
        <f>VLOOKUP(dirty_cafe_sales!A4198,dirty_cafe_sales!A:S,15,FALSE)</f>
        <v>Takeaway</v>
      </c>
      <c r="E4198" s="19" t="str">
        <f>VLOOKUP(dirty_cafe_sales!A4198,dirty_cafe_sales!A:S,14,FALSE)</f>
        <v>Cash</v>
      </c>
      <c r="F4198" s="21">
        <f>VLOOKUP(dirty_cafe_sales!A4198,dirty_cafe_sales!A:S,18,FALSE)</f>
        <v>1</v>
      </c>
      <c r="G4198" s="21">
        <f>VLOOKUP(dirty_cafe_sales!A4198,dirty_cafe_sales!A:S,17,FALSE)</f>
        <v>3</v>
      </c>
      <c r="H4198" s="21">
        <f>VLOOKUP(dirty_cafe_sales!A4198,dirty_cafe_sales!A:S,19,FALSE)</f>
        <v>3</v>
      </c>
    </row>
    <row r="4199" spans="1:8" x14ac:dyDescent="0.3">
      <c r="A4199" s="19" t="s">
        <v>4218</v>
      </c>
      <c r="B4199" s="19" t="str">
        <f>VLOOKUP(dirty_cafe_sales!A4199,dirty_cafe_sales!A:S,10,FALSE)</f>
        <v>Sandwich</v>
      </c>
      <c r="C4199" s="20">
        <f>VLOOKUP(dirty_cafe_sales!A4199,dirty_cafe_sales!A:S,16,FALSE)</f>
        <v>44977</v>
      </c>
      <c r="D4199" s="19" t="str">
        <f>VLOOKUP(dirty_cafe_sales!A4199,dirty_cafe_sales!A:S,15,FALSE)</f>
        <v>Unknown</v>
      </c>
      <c r="E4199" s="19" t="str">
        <f>VLOOKUP(dirty_cafe_sales!A4199,dirty_cafe_sales!A:S,14,FALSE)</f>
        <v>Cash</v>
      </c>
      <c r="F4199" s="21">
        <f>VLOOKUP(dirty_cafe_sales!A4199,dirty_cafe_sales!A:S,18,FALSE)</f>
        <v>4</v>
      </c>
      <c r="G4199" s="21">
        <f>VLOOKUP(dirty_cafe_sales!A4199,dirty_cafe_sales!A:S,17,FALSE)</f>
        <v>1</v>
      </c>
      <c r="H4199" s="21">
        <f>VLOOKUP(dirty_cafe_sales!A4199,dirty_cafe_sales!A:S,19,FALSE)</f>
        <v>4</v>
      </c>
    </row>
    <row r="4200" spans="1:8" x14ac:dyDescent="0.3">
      <c r="A4200" s="19" t="s">
        <v>4219</v>
      </c>
      <c r="B4200" s="19" t="str">
        <f>VLOOKUP(dirty_cafe_sales!A4200,dirty_cafe_sales!A:S,10,FALSE)</f>
        <v>Coffee</v>
      </c>
      <c r="C4200" s="20">
        <f>VLOOKUP(dirty_cafe_sales!A4200,dirty_cafe_sales!A:S,16,FALSE)</f>
        <v>45152</v>
      </c>
      <c r="D4200" s="19" t="str">
        <f>VLOOKUP(dirty_cafe_sales!A4200,dirty_cafe_sales!A:S,15,FALSE)</f>
        <v>Takeaway</v>
      </c>
      <c r="E4200" s="19" t="str">
        <f>VLOOKUP(dirty_cafe_sales!A4200,dirty_cafe_sales!A:S,14,FALSE)</f>
        <v>Cash</v>
      </c>
      <c r="F4200" s="21">
        <f>VLOOKUP(dirty_cafe_sales!A4200,dirty_cafe_sales!A:S,18,FALSE)</f>
        <v>2</v>
      </c>
      <c r="G4200" s="21">
        <f>VLOOKUP(dirty_cafe_sales!A4200,dirty_cafe_sales!A:S,17,FALSE)</f>
        <v>5</v>
      </c>
      <c r="H4200" s="21">
        <f>VLOOKUP(dirty_cafe_sales!A4200,dirty_cafe_sales!A:S,19,FALSE)</f>
        <v>10</v>
      </c>
    </row>
    <row r="4201" spans="1:8" x14ac:dyDescent="0.3">
      <c r="A4201" s="19" t="s">
        <v>4220</v>
      </c>
      <c r="B4201" s="19" t="str">
        <f>VLOOKUP(dirty_cafe_sales!A4201,dirty_cafe_sales!A:S,10,FALSE)</f>
        <v>Cake</v>
      </c>
      <c r="C4201" s="20">
        <f>VLOOKUP(dirty_cafe_sales!A4201,dirty_cafe_sales!A:S,16,FALSE)</f>
        <v>45179</v>
      </c>
      <c r="D4201" s="19" t="str">
        <f>VLOOKUP(dirty_cafe_sales!A4201,dirty_cafe_sales!A:S,15,FALSE)</f>
        <v>Takeaway</v>
      </c>
      <c r="E4201" s="19" t="str">
        <f>VLOOKUP(dirty_cafe_sales!A4201,dirty_cafe_sales!A:S,14,FALSE)</f>
        <v>Credit Card</v>
      </c>
      <c r="F4201" s="21">
        <f>VLOOKUP(dirty_cafe_sales!A4201,dirty_cafe_sales!A:S,18,FALSE)</f>
        <v>3</v>
      </c>
      <c r="G4201" s="21">
        <f>VLOOKUP(dirty_cafe_sales!A4201,dirty_cafe_sales!A:S,17,FALSE)</f>
        <v>4</v>
      </c>
      <c r="H4201" s="21">
        <f>VLOOKUP(dirty_cafe_sales!A4201,dirty_cafe_sales!A:S,19,FALSE)</f>
        <v>12</v>
      </c>
    </row>
    <row r="4202" spans="1:8" x14ac:dyDescent="0.3">
      <c r="A4202" s="19" t="s">
        <v>4221</v>
      </c>
      <c r="B4202" s="19" t="str">
        <f>VLOOKUP(dirty_cafe_sales!A4202,dirty_cafe_sales!A:S,10,FALSE)</f>
        <v>Tea</v>
      </c>
      <c r="C4202" s="20">
        <f>VLOOKUP(dirty_cafe_sales!A4202,dirty_cafe_sales!A:S,16,FALSE)</f>
        <v>45099</v>
      </c>
      <c r="D4202" s="19" t="str">
        <f>VLOOKUP(dirty_cafe_sales!A4202,dirty_cafe_sales!A:S,15,FALSE)</f>
        <v>In-store</v>
      </c>
      <c r="E4202" s="19" t="str">
        <f>VLOOKUP(dirty_cafe_sales!A4202,dirty_cafe_sales!A:S,14,FALSE)</f>
        <v>Cash</v>
      </c>
      <c r="F4202" s="21">
        <f>VLOOKUP(dirty_cafe_sales!A4202,dirty_cafe_sales!A:S,18,FALSE)</f>
        <v>1.5</v>
      </c>
      <c r="G4202" s="21">
        <f>VLOOKUP(dirty_cafe_sales!A4202,dirty_cafe_sales!A:S,17,FALSE)</f>
        <v>1</v>
      </c>
      <c r="H4202" s="21">
        <f>VLOOKUP(dirty_cafe_sales!A4202,dirty_cafe_sales!A:S,19,FALSE)</f>
        <v>1.5</v>
      </c>
    </row>
    <row r="4203" spans="1:8" x14ac:dyDescent="0.3">
      <c r="A4203" s="19" t="s">
        <v>4222</v>
      </c>
      <c r="B4203" s="19" t="str">
        <f>VLOOKUP(dirty_cafe_sales!A4203,dirty_cafe_sales!A:S,10,FALSE)</f>
        <v>Sandwich</v>
      </c>
      <c r="C4203" s="20">
        <f>VLOOKUP(dirty_cafe_sales!A4203,dirty_cafe_sales!A:S,16,FALSE)</f>
        <v>45045</v>
      </c>
      <c r="D4203" s="19" t="str">
        <f>VLOOKUP(dirty_cafe_sales!A4203,dirty_cafe_sales!A:S,15,FALSE)</f>
        <v>In-store</v>
      </c>
      <c r="E4203" s="19" t="str">
        <f>VLOOKUP(dirty_cafe_sales!A4203,dirty_cafe_sales!A:S,14,FALSE)</f>
        <v>Credit Card</v>
      </c>
      <c r="F4203" s="21">
        <f>VLOOKUP(dirty_cafe_sales!A4203,dirty_cafe_sales!A:S,18,FALSE)</f>
        <v>4</v>
      </c>
      <c r="G4203" s="21">
        <f>VLOOKUP(dirty_cafe_sales!A4203,dirty_cafe_sales!A:S,17,FALSE)</f>
        <v>3</v>
      </c>
      <c r="H4203" s="21">
        <f>VLOOKUP(dirty_cafe_sales!A4203,dirty_cafe_sales!A:S,19,FALSE)</f>
        <v>12</v>
      </c>
    </row>
    <row r="4204" spans="1:8" x14ac:dyDescent="0.3">
      <c r="A4204" s="19" t="s">
        <v>4223</v>
      </c>
      <c r="B4204" s="19" t="str">
        <f>VLOOKUP(dirty_cafe_sales!A4204,dirty_cafe_sales!A:S,10,FALSE)</f>
        <v>Smoothie</v>
      </c>
      <c r="C4204" s="20">
        <f>VLOOKUP(dirty_cafe_sales!A4204,dirty_cafe_sales!A:S,16,FALSE)</f>
        <v>45283</v>
      </c>
      <c r="D4204" s="19" t="str">
        <f>VLOOKUP(dirty_cafe_sales!A4204,dirty_cafe_sales!A:S,15,FALSE)</f>
        <v>Takeaway</v>
      </c>
      <c r="E4204" s="19" t="str">
        <f>VLOOKUP(dirty_cafe_sales!A4204,dirty_cafe_sales!A:S,14,FALSE)</f>
        <v>Digital Wallet</v>
      </c>
      <c r="F4204" s="21">
        <f>VLOOKUP(dirty_cafe_sales!A4204,dirty_cafe_sales!A:S,18,FALSE)</f>
        <v>4</v>
      </c>
      <c r="G4204" s="21">
        <f>VLOOKUP(dirty_cafe_sales!A4204,dirty_cafe_sales!A:S,17,FALSE)</f>
        <v>5</v>
      </c>
      <c r="H4204" s="21">
        <f>VLOOKUP(dirty_cafe_sales!A4204,dirty_cafe_sales!A:S,19,FALSE)</f>
        <v>20</v>
      </c>
    </row>
    <row r="4205" spans="1:8" x14ac:dyDescent="0.3">
      <c r="A4205" s="19" t="s">
        <v>4224</v>
      </c>
      <c r="B4205" s="19" t="str">
        <f>VLOOKUP(dirty_cafe_sales!A4205,dirty_cafe_sales!A:S,10,FALSE)</f>
        <v>Salad</v>
      </c>
      <c r="C4205" s="20">
        <f>VLOOKUP(dirty_cafe_sales!A4205,dirty_cafe_sales!A:S,16,FALSE)</f>
        <v>45127</v>
      </c>
      <c r="D4205" s="19" t="str">
        <f>VLOOKUP(dirty_cafe_sales!A4205,dirty_cafe_sales!A:S,15,FALSE)</f>
        <v>In-store</v>
      </c>
      <c r="E4205" s="19" t="str">
        <f>VLOOKUP(dirty_cafe_sales!A4205,dirty_cafe_sales!A:S,14,FALSE)</f>
        <v>Unknown</v>
      </c>
      <c r="F4205" s="21">
        <f>VLOOKUP(dirty_cafe_sales!A4205,dirty_cafe_sales!A:S,18,FALSE)</f>
        <v>5</v>
      </c>
      <c r="G4205" s="21">
        <f>VLOOKUP(dirty_cafe_sales!A4205,dirty_cafe_sales!A:S,17,FALSE)</f>
        <v>2</v>
      </c>
      <c r="H4205" s="21">
        <f>VLOOKUP(dirty_cafe_sales!A4205,dirty_cafe_sales!A:S,19,FALSE)</f>
        <v>10</v>
      </c>
    </row>
    <row r="4206" spans="1:8" x14ac:dyDescent="0.3">
      <c r="A4206" s="19" t="s">
        <v>4225</v>
      </c>
      <c r="B4206" s="19" t="str">
        <f>VLOOKUP(dirty_cafe_sales!A4206,dirty_cafe_sales!A:S,10,FALSE)</f>
        <v>Cookie</v>
      </c>
      <c r="C4206" s="20">
        <f>VLOOKUP(dirty_cafe_sales!A4206,dirty_cafe_sales!A:S,16,FALSE)</f>
        <v>45016</v>
      </c>
      <c r="D4206" s="19" t="str">
        <f>VLOOKUP(dirty_cafe_sales!A4206,dirty_cafe_sales!A:S,15,FALSE)</f>
        <v>In-store</v>
      </c>
      <c r="E4206" s="19" t="str">
        <f>VLOOKUP(dirty_cafe_sales!A4206,dirty_cafe_sales!A:S,14,FALSE)</f>
        <v>Credit Card</v>
      </c>
      <c r="F4206" s="21">
        <f>VLOOKUP(dirty_cafe_sales!A4206,dirty_cafe_sales!A:S,18,FALSE)</f>
        <v>1</v>
      </c>
      <c r="G4206" s="21">
        <f>VLOOKUP(dirty_cafe_sales!A4206,dirty_cafe_sales!A:S,17,FALSE)</f>
        <v>2</v>
      </c>
      <c r="H4206" s="21">
        <f>VLOOKUP(dirty_cafe_sales!A4206,dirty_cafe_sales!A:S,19,FALSE)</f>
        <v>2</v>
      </c>
    </row>
    <row r="4207" spans="1:8" x14ac:dyDescent="0.3">
      <c r="A4207" s="19" t="s">
        <v>4226</v>
      </c>
      <c r="B4207" s="19" t="str">
        <f>VLOOKUP(dirty_cafe_sales!A4207,dirty_cafe_sales!A:S,10,FALSE)</f>
        <v>Cake</v>
      </c>
      <c r="C4207" s="20">
        <f>VLOOKUP(dirty_cafe_sales!A4207,dirty_cafe_sales!A:S,16,FALSE)</f>
        <v>44973</v>
      </c>
      <c r="D4207" s="19" t="str">
        <f>VLOOKUP(dirty_cafe_sales!A4207,dirty_cafe_sales!A:S,15,FALSE)</f>
        <v>Takeaway</v>
      </c>
      <c r="E4207" s="19" t="str">
        <f>VLOOKUP(dirty_cafe_sales!A4207,dirty_cafe_sales!A:S,14,FALSE)</f>
        <v>Credit Card</v>
      </c>
      <c r="F4207" s="21">
        <f>VLOOKUP(dirty_cafe_sales!A4207,dirty_cafe_sales!A:S,18,FALSE)</f>
        <v>3</v>
      </c>
      <c r="G4207" s="21">
        <f>VLOOKUP(dirty_cafe_sales!A4207,dirty_cafe_sales!A:S,17,FALSE)</f>
        <v>5</v>
      </c>
      <c r="H4207" s="21">
        <f>VLOOKUP(dirty_cafe_sales!A4207,dirty_cafe_sales!A:S,19,FALSE)</f>
        <v>15</v>
      </c>
    </row>
    <row r="4208" spans="1:8" x14ac:dyDescent="0.3">
      <c r="A4208" s="19" t="s">
        <v>4227</v>
      </c>
      <c r="B4208" s="19" t="str">
        <f>VLOOKUP(dirty_cafe_sales!A4208,dirty_cafe_sales!A:S,10,FALSE)</f>
        <v>Cake</v>
      </c>
      <c r="C4208" s="20">
        <f>VLOOKUP(dirty_cafe_sales!A4208,dirty_cafe_sales!A:S,16,FALSE)</f>
        <v>45187</v>
      </c>
      <c r="D4208" s="19" t="str">
        <f>VLOOKUP(dirty_cafe_sales!A4208,dirty_cafe_sales!A:S,15,FALSE)</f>
        <v>Unknown</v>
      </c>
      <c r="E4208" s="19" t="str">
        <f>VLOOKUP(dirty_cafe_sales!A4208,dirty_cafe_sales!A:S,14,FALSE)</f>
        <v>Credit Card</v>
      </c>
      <c r="F4208" s="21">
        <f>VLOOKUP(dirty_cafe_sales!A4208,dirty_cafe_sales!A:S,18,FALSE)</f>
        <v>3</v>
      </c>
      <c r="G4208" s="21">
        <f>VLOOKUP(dirty_cafe_sales!A4208,dirty_cafe_sales!A:S,17,FALSE)</f>
        <v>4</v>
      </c>
      <c r="H4208" s="21">
        <f>VLOOKUP(dirty_cafe_sales!A4208,dirty_cafe_sales!A:S,19,FALSE)</f>
        <v>12</v>
      </c>
    </row>
    <row r="4209" spans="1:8" x14ac:dyDescent="0.3">
      <c r="A4209" s="19" t="s">
        <v>4228</v>
      </c>
      <c r="B4209" s="19" t="str">
        <f>VLOOKUP(dirty_cafe_sales!A4209,dirty_cafe_sales!A:S,10,FALSE)</f>
        <v>Smoothie</v>
      </c>
      <c r="C4209" s="20">
        <f>VLOOKUP(dirty_cafe_sales!A4209,dirty_cafe_sales!A:S,16,FALSE)</f>
        <v>45095</v>
      </c>
      <c r="D4209" s="19" t="str">
        <f>VLOOKUP(dirty_cafe_sales!A4209,dirty_cafe_sales!A:S,15,FALSE)</f>
        <v>In-store</v>
      </c>
      <c r="E4209" s="19" t="str">
        <f>VLOOKUP(dirty_cafe_sales!A4209,dirty_cafe_sales!A:S,14,FALSE)</f>
        <v>Unknown</v>
      </c>
      <c r="F4209" s="21">
        <f>VLOOKUP(dirty_cafe_sales!A4209,dirty_cafe_sales!A:S,18,FALSE)</f>
        <v>4</v>
      </c>
      <c r="G4209" s="21">
        <f>VLOOKUP(dirty_cafe_sales!A4209,dirty_cafe_sales!A:S,17,FALSE)</f>
        <v>5</v>
      </c>
      <c r="H4209" s="21">
        <f>VLOOKUP(dirty_cafe_sales!A4209,dirty_cafe_sales!A:S,19,FALSE)</f>
        <v>20</v>
      </c>
    </row>
    <row r="4210" spans="1:8" x14ac:dyDescent="0.3">
      <c r="A4210" s="19" t="s">
        <v>4229</v>
      </c>
      <c r="B4210" s="19" t="str">
        <f>VLOOKUP(dirty_cafe_sales!A4210,dirty_cafe_sales!A:S,10,FALSE)</f>
        <v>Salad</v>
      </c>
      <c r="C4210" s="20">
        <f>VLOOKUP(dirty_cafe_sales!A4210,dirty_cafe_sales!A:S,16,FALSE)</f>
        <v>44931</v>
      </c>
      <c r="D4210" s="19" t="str">
        <f>VLOOKUP(dirty_cafe_sales!A4210,dirty_cafe_sales!A:S,15,FALSE)</f>
        <v>Takeaway</v>
      </c>
      <c r="E4210" s="19" t="str">
        <f>VLOOKUP(dirty_cafe_sales!A4210,dirty_cafe_sales!A:S,14,FALSE)</f>
        <v>Cash</v>
      </c>
      <c r="F4210" s="21">
        <f>VLOOKUP(dirty_cafe_sales!A4210,dirty_cafe_sales!A:S,18,FALSE)</f>
        <v>5</v>
      </c>
      <c r="G4210" s="21">
        <f>VLOOKUP(dirty_cafe_sales!A4210,dirty_cafe_sales!A:S,17,FALSE)</f>
        <v>1</v>
      </c>
      <c r="H4210" s="21">
        <f>VLOOKUP(dirty_cafe_sales!A4210,dirty_cafe_sales!A:S,19,FALSE)</f>
        <v>5</v>
      </c>
    </row>
    <row r="4211" spans="1:8" x14ac:dyDescent="0.3">
      <c r="A4211" s="19" t="s">
        <v>4230</v>
      </c>
      <c r="B4211" s="19" t="str">
        <f>VLOOKUP(dirty_cafe_sales!A4211,dirty_cafe_sales!A:S,10,FALSE)</f>
        <v>Smoothie</v>
      </c>
      <c r="C4211" s="20">
        <f>VLOOKUP(dirty_cafe_sales!A4211,dirty_cafe_sales!A:S,16,FALSE)</f>
        <v>45174</v>
      </c>
      <c r="D4211" s="19" t="str">
        <f>VLOOKUP(dirty_cafe_sales!A4211,dirty_cafe_sales!A:S,15,FALSE)</f>
        <v>Unknown</v>
      </c>
      <c r="E4211" s="19" t="str">
        <f>VLOOKUP(dirty_cafe_sales!A4211,dirty_cafe_sales!A:S,14,FALSE)</f>
        <v>Cash</v>
      </c>
      <c r="F4211" s="21">
        <f>VLOOKUP(dirty_cafe_sales!A4211,dirty_cafe_sales!A:S,18,FALSE)</f>
        <v>4</v>
      </c>
      <c r="G4211" s="21">
        <f>VLOOKUP(dirty_cafe_sales!A4211,dirty_cafe_sales!A:S,17,FALSE)</f>
        <v>3</v>
      </c>
      <c r="H4211" s="21">
        <f>VLOOKUP(dirty_cafe_sales!A4211,dirty_cafe_sales!A:S,19,FALSE)</f>
        <v>12</v>
      </c>
    </row>
    <row r="4212" spans="1:8" x14ac:dyDescent="0.3">
      <c r="A4212" s="19" t="s">
        <v>4231</v>
      </c>
      <c r="B4212" s="19" t="str">
        <f>VLOOKUP(dirty_cafe_sales!A4212,dirty_cafe_sales!A:S,10,FALSE)</f>
        <v>Sandwich</v>
      </c>
      <c r="C4212" s="20">
        <f>VLOOKUP(dirty_cafe_sales!A4212,dirty_cafe_sales!A:S,16,FALSE)</f>
        <v>45007</v>
      </c>
      <c r="D4212" s="19" t="str">
        <f>VLOOKUP(dirty_cafe_sales!A4212,dirty_cafe_sales!A:S,15,FALSE)</f>
        <v>Takeaway</v>
      </c>
      <c r="E4212" s="19" t="str">
        <f>VLOOKUP(dirty_cafe_sales!A4212,dirty_cafe_sales!A:S,14,FALSE)</f>
        <v>Credit Card</v>
      </c>
      <c r="F4212" s="21">
        <f>VLOOKUP(dirty_cafe_sales!A4212,dirty_cafe_sales!A:S,18,FALSE)</f>
        <v>4</v>
      </c>
      <c r="G4212" s="21">
        <f>VLOOKUP(dirty_cafe_sales!A4212,dirty_cafe_sales!A:S,17,FALSE)</f>
        <v>4</v>
      </c>
      <c r="H4212" s="21">
        <f>VLOOKUP(dirty_cafe_sales!A4212,dirty_cafe_sales!A:S,19,FALSE)</f>
        <v>16</v>
      </c>
    </row>
    <row r="4213" spans="1:8" x14ac:dyDescent="0.3">
      <c r="A4213" s="19" t="s">
        <v>4232</v>
      </c>
      <c r="B4213" s="19" t="str">
        <f>VLOOKUP(dirty_cafe_sales!A4213,dirty_cafe_sales!A:S,10,FALSE)</f>
        <v>Unknown</v>
      </c>
      <c r="C4213" s="20">
        <f>VLOOKUP(dirty_cafe_sales!A4213,dirty_cafe_sales!A:S,16,FALSE)</f>
        <v>45039</v>
      </c>
      <c r="D4213" s="19" t="str">
        <f>VLOOKUP(dirty_cafe_sales!A4213,dirty_cafe_sales!A:S,15,FALSE)</f>
        <v>Takeaway</v>
      </c>
      <c r="E4213" s="19" t="str">
        <f>VLOOKUP(dirty_cafe_sales!A4213,dirty_cafe_sales!A:S,14,FALSE)</f>
        <v>Digital Wallet</v>
      </c>
      <c r="F4213" s="21">
        <f>VLOOKUP(dirty_cafe_sales!A4213,dirty_cafe_sales!A:S,18,FALSE)</f>
        <v>3</v>
      </c>
      <c r="G4213" s="21">
        <f>VLOOKUP(dirty_cafe_sales!A4213,dirty_cafe_sales!A:S,17,FALSE)</f>
        <v>1</v>
      </c>
      <c r="H4213" s="21">
        <f>VLOOKUP(dirty_cafe_sales!A4213,dirty_cafe_sales!A:S,19,FALSE)</f>
        <v>3</v>
      </c>
    </row>
    <row r="4214" spans="1:8" x14ac:dyDescent="0.3">
      <c r="A4214" s="19" t="s">
        <v>4233</v>
      </c>
      <c r="B4214" s="19" t="str">
        <f>VLOOKUP(dirty_cafe_sales!A4214,dirty_cafe_sales!A:S,10,FALSE)</f>
        <v>Coffee</v>
      </c>
      <c r="C4214" s="20" t="str">
        <f>VLOOKUP(dirty_cafe_sales!A4214,dirty_cafe_sales!A:S,16,FALSE)</f>
        <v>Unknown</v>
      </c>
      <c r="D4214" s="19" t="str">
        <f>VLOOKUP(dirty_cafe_sales!A4214,dirty_cafe_sales!A:S,15,FALSE)</f>
        <v>Unknown</v>
      </c>
      <c r="E4214" s="19" t="str">
        <f>VLOOKUP(dirty_cafe_sales!A4214,dirty_cafe_sales!A:S,14,FALSE)</f>
        <v>Credit Card</v>
      </c>
      <c r="F4214" s="21">
        <f>VLOOKUP(dirty_cafe_sales!A4214,dirty_cafe_sales!A:S,18,FALSE)</f>
        <v>2</v>
      </c>
      <c r="G4214" s="21">
        <f>VLOOKUP(dirty_cafe_sales!A4214,dirty_cafe_sales!A:S,17,FALSE)</f>
        <v>1</v>
      </c>
      <c r="H4214" s="21">
        <f>VLOOKUP(dirty_cafe_sales!A4214,dirty_cafe_sales!A:S,19,FALSE)</f>
        <v>2</v>
      </c>
    </row>
    <row r="4215" spans="1:8" x14ac:dyDescent="0.3">
      <c r="A4215" s="19" t="s">
        <v>4234</v>
      </c>
      <c r="B4215" s="19" t="str">
        <f>VLOOKUP(dirty_cafe_sales!A4215,dirty_cafe_sales!A:S,10,FALSE)</f>
        <v>Coffee</v>
      </c>
      <c r="C4215" s="20">
        <f>VLOOKUP(dirty_cafe_sales!A4215,dirty_cafe_sales!A:S,16,FALSE)</f>
        <v>45160</v>
      </c>
      <c r="D4215" s="19" t="str">
        <f>VLOOKUP(dirty_cafe_sales!A4215,dirty_cafe_sales!A:S,15,FALSE)</f>
        <v>Unknown</v>
      </c>
      <c r="E4215" s="19" t="str">
        <f>VLOOKUP(dirty_cafe_sales!A4215,dirty_cafe_sales!A:S,14,FALSE)</f>
        <v>Digital Wallet</v>
      </c>
      <c r="F4215" s="21">
        <f>VLOOKUP(dirty_cafe_sales!A4215,dirty_cafe_sales!A:S,18,FALSE)</f>
        <v>2</v>
      </c>
      <c r="G4215" s="21">
        <f>VLOOKUP(dirty_cafe_sales!A4215,dirty_cafe_sales!A:S,17,FALSE)</f>
        <v>5</v>
      </c>
      <c r="H4215" s="21">
        <f>VLOOKUP(dirty_cafe_sales!A4215,dirty_cafe_sales!A:S,19,FALSE)</f>
        <v>10</v>
      </c>
    </row>
    <row r="4216" spans="1:8" x14ac:dyDescent="0.3">
      <c r="A4216" s="19" t="s">
        <v>4235</v>
      </c>
      <c r="B4216" s="19" t="str">
        <f>VLOOKUP(dirty_cafe_sales!A4216,dirty_cafe_sales!A:S,10,FALSE)</f>
        <v>Tea</v>
      </c>
      <c r="C4216" s="20">
        <f>VLOOKUP(dirty_cafe_sales!A4216,dirty_cafe_sales!A:S,16,FALSE)</f>
        <v>45105</v>
      </c>
      <c r="D4216" s="19" t="str">
        <f>VLOOKUP(dirty_cafe_sales!A4216,dirty_cafe_sales!A:S,15,FALSE)</f>
        <v>In-store</v>
      </c>
      <c r="E4216" s="19" t="str">
        <f>VLOOKUP(dirty_cafe_sales!A4216,dirty_cafe_sales!A:S,14,FALSE)</f>
        <v>Unknown</v>
      </c>
      <c r="F4216" s="21">
        <f>VLOOKUP(dirty_cafe_sales!A4216,dirty_cafe_sales!A:S,18,FALSE)</f>
        <v>0</v>
      </c>
      <c r="G4216" s="21">
        <f>VLOOKUP(dirty_cafe_sales!A4216,dirty_cafe_sales!A:S,17,FALSE)</f>
        <v>1</v>
      </c>
      <c r="H4216" s="21">
        <f>VLOOKUP(dirty_cafe_sales!A4216,dirty_cafe_sales!A:S,19,FALSE)</f>
        <v>0</v>
      </c>
    </row>
    <row r="4217" spans="1:8" x14ac:dyDescent="0.3">
      <c r="A4217" s="19" t="s">
        <v>4236</v>
      </c>
      <c r="B4217" s="19" t="str">
        <f>VLOOKUP(dirty_cafe_sales!A4217,dirty_cafe_sales!A:S,10,FALSE)</f>
        <v>Unknown</v>
      </c>
      <c r="C4217" s="20">
        <f>VLOOKUP(dirty_cafe_sales!A4217,dirty_cafe_sales!A:S,16,FALSE)</f>
        <v>44963</v>
      </c>
      <c r="D4217" s="19" t="str">
        <f>VLOOKUP(dirty_cafe_sales!A4217,dirty_cafe_sales!A:S,15,FALSE)</f>
        <v>Unknown</v>
      </c>
      <c r="E4217" s="19" t="str">
        <f>VLOOKUP(dirty_cafe_sales!A4217,dirty_cafe_sales!A:S,14,FALSE)</f>
        <v>Digital Wallet</v>
      </c>
      <c r="F4217" s="21">
        <f>VLOOKUP(dirty_cafe_sales!A4217,dirty_cafe_sales!A:S,18,FALSE)</f>
        <v>4</v>
      </c>
      <c r="G4217" s="21">
        <f>VLOOKUP(dirty_cafe_sales!A4217,dirty_cafe_sales!A:S,17,FALSE)</f>
        <v>5</v>
      </c>
      <c r="H4217" s="21">
        <f>VLOOKUP(dirty_cafe_sales!A4217,dirty_cafe_sales!A:S,19,FALSE)</f>
        <v>20</v>
      </c>
    </row>
    <row r="4218" spans="1:8" x14ac:dyDescent="0.3">
      <c r="A4218" s="19" t="s">
        <v>4237</v>
      </c>
      <c r="B4218" s="19" t="str">
        <f>VLOOKUP(dirty_cafe_sales!A4218,dirty_cafe_sales!A:S,10,FALSE)</f>
        <v>Juice</v>
      </c>
      <c r="C4218" s="20">
        <f>VLOOKUP(dirty_cafe_sales!A4218,dirty_cafe_sales!A:S,16,FALSE)</f>
        <v>45098</v>
      </c>
      <c r="D4218" s="19" t="str">
        <f>VLOOKUP(dirty_cafe_sales!A4218,dirty_cafe_sales!A:S,15,FALSE)</f>
        <v>In-store</v>
      </c>
      <c r="E4218" s="19" t="str">
        <f>VLOOKUP(dirty_cafe_sales!A4218,dirty_cafe_sales!A:S,14,FALSE)</f>
        <v>Unknown</v>
      </c>
      <c r="F4218" s="21">
        <f>VLOOKUP(dirty_cafe_sales!A4218,dirty_cafe_sales!A:S,18,FALSE)</f>
        <v>3</v>
      </c>
      <c r="G4218" s="21">
        <f>VLOOKUP(dirty_cafe_sales!A4218,dirty_cafe_sales!A:S,17,FALSE)</f>
        <v>1</v>
      </c>
      <c r="H4218" s="21">
        <f>VLOOKUP(dirty_cafe_sales!A4218,dirty_cafe_sales!A:S,19,FALSE)</f>
        <v>3</v>
      </c>
    </row>
    <row r="4219" spans="1:8" x14ac:dyDescent="0.3">
      <c r="A4219" s="19" t="s">
        <v>4238</v>
      </c>
      <c r="B4219" s="19" t="str">
        <f>VLOOKUP(dirty_cafe_sales!A4219,dirty_cafe_sales!A:S,10,FALSE)</f>
        <v>Cake</v>
      </c>
      <c r="C4219" s="20">
        <f>VLOOKUP(dirty_cafe_sales!A4219,dirty_cafe_sales!A:S,16,FALSE)</f>
        <v>45127</v>
      </c>
      <c r="D4219" s="19" t="str">
        <f>VLOOKUP(dirty_cafe_sales!A4219,dirty_cafe_sales!A:S,15,FALSE)</f>
        <v>In-store</v>
      </c>
      <c r="E4219" s="19" t="str">
        <f>VLOOKUP(dirty_cafe_sales!A4219,dirty_cafe_sales!A:S,14,FALSE)</f>
        <v>Credit Card</v>
      </c>
      <c r="F4219" s="21">
        <f>VLOOKUP(dirty_cafe_sales!A4219,dirty_cafe_sales!A:S,18,FALSE)</f>
        <v>3</v>
      </c>
      <c r="G4219" s="21">
        <f>VLOOKUP(dirty_cafe_sales!A4219,dirty_cafe_sales!A:S,17,FALSE)</f>
        <v>1</v>
      </c>
      <c r="H4219" s="21">
        <f>VLOOKUP(dirty_cafe_sales!A4219,dirty_cafe_sales!A:S,19,FALSE)</f>
        <v>3</v>
      </c>
    </row>
    <row r="4220" spans="1:8" x14ac:dyDescent="0.3">
      <c r="A4220" s="19" t="s">
        <v>4239</v>
      </c>
      <c r="B4220" s="19" t="str">
        <f>VLOOKUP(dirty_cafe_sales!A4220,dirty_cafe_sales!A:S,10,FALSE)</f>
        <v>Tea</v>
      </c>
      <c r="C4220" s="20">
        <f>VLOOKUP(dirty_cafe_sales!A4220,dirty_cafe_sales!A:S,16,FALSE)</f>
        <v>45161</v>
      </c>
      <c r="D4220" s="19" t="str">
        <f>VLOOKUP(dirty_cafe_sales!A4220,dirty_cafe_sales!A:S,15,FALSE)</f>
        <v>Unknown</v>
      </c>
      <c r="E4220" s="19" t="str">
        <f>VLOOKUP(dirty_cafe_sales!A4220,dirty_cafe_sales!A:S,14,FALSE)</f>
        <v>Credit Card</v>
      </c>
      <c r="F4220" s="21">
        <f>VLOOKUP(dirty_cafe_sales!A4220,dirty_cafe_sales!A:S,18,FALSE)</f>
        <v>1.5</v>
      </c>
      <c r="G4220" s="21">
        <f>VLOOKUP(dirty_cafe_sales!A4220,dirty_cafe_sales!A:S,17,FALSE)</f>
        <v>1</v>
      </c>
      <c r="H4220" s="21">
        <f>VLOOKUP(dirty_cafe_sales!A4220,dirty_cafe_sales!A:S,19,FALSE)</f>
        <v>1.5</v>
      </c>
    </row>
    <row r="4221" spans="1:8" x14ac:dyDescent="0.3">
      <c r="A4221" s="19" t="s">
        <v>4240</v>
      </c>
      <c r="B4221" s="19" t="str">
        <f>VLOOKUP(dirty_cafe_sales!A4221,dirty_cafe_sales!A:S,10,FALSE)</f>
        <v>Smoothie</v>
      </c>
      <c r="C4221" s="20">
        <f>VLOOKUP(dirty_cafe_sales!A4221,dirty_cafe_sales!A:S,16,FALSE)</f>
        <v>45160</v>
      </c>
      <c r="D4221" s="19" t="str">
        <f>VLOOKUP(dirty_cafe_sales!A4221,dirty_cafe_sales!A:S,15,FALSE)</f>
        <v>Takeaway</v>
      </c>
      <c r="E4221" s="19" t="str">
        <f>VLOOKUP(dirty_cafe_sales!A4221,dirty_cafe_sales!A:S,14,FALSE)</f>
        <v>Digital Wallet</v>
      </c>
      <c r="F4221" s="21">
        <f>VLOOKUP(dirty_cafe_sales!A4221,dirty_cafe_sales!A:S,18,FALSE)</f>
        <v>4</v>
      </c>
      <c r="G4221" s="21">
        <f>VLOOKUP(dirty_cafe_sales!A4221,dirty_cafe_sales!A:S,17,FALSE)</f>
        <v>1</v>
      </c>
      <c r="H4221" s="21">
        <f>VLOOKUP(dirty_cafe_sales!A4221,dirty_cafe_sales!A:S,19,FALSE)</f>
        <v>4</v>
      </c>
    </row>
    <row r="4222" spans="1:8" x14ac:dyDescent="0.3">
      <c r="A4222" s="19" t="s">
        <v>4241</v>
      </c>
      <c r="B4222" s="19" t="str">
        <f>VLOOKUP(dirty_cafe_sales!A4222,dirty_cafe_sales!A:S,10,FALSE)</f>
        <v>Cake</v>
      </c>
      <c r="C4222" s="20">
        <f>VLOOKUP(dirty_cafe_sales!A4222,dirty_cafe_sales!A:S,16,FALSE)</f>
        <v>45186</v>
      </c>
      <c r="D4222" s="19" t="str">
        <f>VLOOKUP(dirty_cafe_sales!A4222,dirty_cafe_sales!A:S,15,FALSE)</f>
        <v>Takeaway</v>
      </c>
      <c r="E4222" s="19" t="str">
        <f>VLOOKUP(dirty_cafe_sales!A4222,dirty_cafe_sales!A:S,14,FALSE)</f>
        <v>Cash</v>
      </c>
      <c r="F4222" s="21">
        <f>VLOOKUP(dirty_cafe_sales!A4222,dirty_cafe_sales!A:S,18,FALSE)</f>
        <v>3</v>
      </c>
      <c r="G4222" s="21">
        <f>VLOOKUP(dirty_cafe_sales!A4222,dirty_cafe_sales!A:S,17,FALSE)</f>
        <v>2</v>
      </c>
      <c r="H4222" s="21">
        <f>VLOOKUP(dirty_cafe_sales!A4222,dirty_cafe_sales!A:S,19,FALSE)</f>
        <v>6</v>
      </c>
    </row>
    <row r="4223" spans="1:8" x14ac:dyDescent="0.3">
      <c r="A4223" s="19" t="s">
        <v>4242</v>
      </c>
      <c r="B4223" s="19" t="str">
        <f>VLOOKUP(dirty_cafe_sales!A4223,dirty_cafe_sales!A:S,10,FALSE)</f>
        <v>Coffee</v>
      </c>
      <c r="C4223" s="20">
        <f>VLOOKUP(dirty_cafe_sales!A4223,dirty_cafe_sales!A:S,16,FALSE)</f>
        <v>45181</v>
      </c>
      <c r="D4223" s="19" t="str">
        <f>VLOOKUP(dirty_cafe_sales!A4223,dirty_cafe_sales!A:S,15,FALSE)</f>
        <v>Unknown</v>
      </c>
      <c r="E4223" s="19" t="str">
        <f>VLOOKUP(dirty_cafe_sales!A4223,dirty_cafe_sales!A:S,14,FALSE)</f>
        <v>Cash</v>
      </c>
      <c r="F4223" s="21">
        <f>VLOOKUP(dirty_cafe_sales!A4223,dirty_cafe_sales!A:S,18,FALSE)</f>
        <v>2</v>
      </c>
      <c r="G4223" s="21">
        <f>VLOOKUP(dirty_cafe_sales!A4223,dirty_cafe_sales!A:S,17,FALSE)</f>
        <v>3</v>
      </c>
      <c r="H4223" s="21">
        <f>VLOOKUP(dirty_cafe_sales!A4223,dirty_cafe_sales!A:S,19,FALSE)</f>
        <v>6</v>
      </c>
    </row>
    <row r="4224" spans="1:8" x14ac:dyDescent="0.3">
      <c r="A4224" s="19" t="s">
        <v>4243</v>
      </c>
      <c r="B4224" s="19" t="str">
        <f>VLOOKUP(dirty_cafe_sales!A4224,dirty_cafe_sales!A:S,10,FALSE)</f>
        <v>Cookie</v>
      </c>
      <c r="C4224" s="20">
        <f>VLOOKUP(dirty_cafe_sales!A4224,dirty_cafe_sales!A:S,16,FALSE)</f>
        <v>45173</v>
      </c>
      <c r="D4224" s="19" t="str">
        <f>VLOOKUP(dirty_cafe_sales!A4224,dirty_cafe_sales!A:S,15,FALSE)</f>
        <v>In-store</v>
      </c>
      <c r="E4224" s="19" t="str">
        <f>VLOOKUP(dirty_cafe_sales!A4224,dirty_cafe_sales!A:S,14,FALSE)</f>
        <v>Cash</v>
      </c>
      <c r="F4224" s="21">
        <f>VLOOKUP(dirty_cafe_sales!A4224,dirty_cafe_sales!A:S,18,FALSE)</f>
        <v>1</v>
      </c>
      <c r="G4224" s="21">
        <f>VLOOKUP(dirty_cafe_sales!A4224,dirty_cafe_sales!A:S,17,FALSE)</f>
        <v>4</v>
      </c>
      <c r="H4224" s="21">
        <f>VLOOKUP(dirty_cafe_sales!A4224,dirty_cafe_sales!A:S,19,FALSE)</f>
        <v>4</v>
      </c>
    </row>
    <row r="4225" spans="1:8" x14ac:dyDescent="0.3">
      <c r="A4225" s="19" t="s">
        <v>4244</v>
      </c>
      <c r="B4225" s="19" t="str">
        <f>VLOOKUP(dirty_cafe_sales!A4225,dirty_cafe_sales!A:S,10,FALSE)</f>
        <v>Tea</v>
      </c>
      <c r="C4225" s="20">
        <f>VLOOKUP(dirty_cafe_sales!A4225,dirty_cafe_sales!A:S,16,FALSE)</f>
        <v>45239</v>
      </c>
      <c r="D4225" s="19" t="str">
        <f>VLOOKUP(dirty_cafe_sales!A4225,dirty_cafe_sales!A:S,15,FALSE)</f>
        <v>Takeaway</v>
      </c>
      <c r="E4225" s="19" t="str">
        <f>VLOOKUP(dirty_cafe_sales!A4225,dirty_cafe_sales!A:S,14,FALSE)</f>
        <v>Unknown</v>
      </c>
      <c r="F4225" s="21">
        <f>VLOOKUP(dirty_cafe_sales!A4225,dirty_cafe_sales!A:S,18,FALSE)</f>
        <v>1.5</v>
      </c>
      <c r="G4225" s="21">
        <f>VLOOKUP(dirty_cafe_sales!A4225,dirty_cafe_sales!A:S,17,FALSE)</f>
        <v>4</v>
      </c>
      <c r="H4225" s="21">
        <f>VLOOKUP(dirty_cafe_sales!A4225,dirty_cafe_sales!A:S,19,FALSE)</f>
        <v>6</v>
      </c>
    </row>
    <row r="4226" spans="1:8" x14ac:dyDescent="0.3">
      <c r="A4226" s="19" t="s">
        <v>4245</v>
      </c>
      <c r="B4226" s="19" t="str">
        <f>VLOOKUP(dirty_cafe_sales!A4226,dirty_cafe_sales!A:S,10,FALSE)</f>
        <v>Cake</v>
      </c>
      <c r="C4226" s="20">
        <f>VLOOKUP(dirty_cafe_sales!A4226,dirty_cafe_sales!A:S,16,FALSE)</f>
        <v>45103</v>
      </c>
      <c r="D4226" s="19" t="str">
        <f>VLOOKUP(dirty_cafe_sales!A4226,dirty_cafe_sales!A:S,15,FALSE)</f>
        <v>Takeaway</v>
      </c>
      <c r="E4226" s="19" t="str">
        <f>VLOOKUP(dirty_cafe_sales!A4226,dirty_cafe_sales!A:S,14,FALSE)</f>
        <v>Cash</v>
      </c>
      <c r="F4226" s="21" t="str">
        <f>VLOOKUP(dirty_cafe_sales!A4226,dirty_cafe_sales!A:S,18,FALSE)</f>
        <v>0</v>
      </c>
      <c r="G4226" s="21">
        <f>VLOOKUP(dirty_cafe_sales!A4226,dirty_cafe_sales!A:S,17,FALSE)</f>
        <v>3</v>
      </c>
      <c r="H4226" s="21">
        <f>VLOOKUP(dirty_cafe_sales!A4226,dirty_cafe_sales!A:S,19,FALSE)</f>
        <v>0</v>
      </c>
    </row>
    <row r="4227" spans="1:8" x14ac:dyDescent="0.3">
      <c r="A4227" s="19" t="s">
        <v>4246</v>
      </c>
      <c r="B4227" s="19" t="str">
        <f>VLOOKUP(dirty_cafe_sales!A4227,dirty_cafe_sales!A:S,10,FALSE)</f>
        <v>Cake</v>
      </c>
      <c r="C4227" s="20" t="str">
        <f>VLOOKUP(dirty_cafe_sales!A4227,dirty_cafe_sales!A:S,16,FALSE)</f>
        <v>Unknown</v>
      </c>
      <c r="D4227" s="19" t="str">
        <f>VLOOKUP(dirty_cafe_sales!A4227,dirty_cafe_sales!A:S,15,FALSE)</f>
        <v>Unknown</v>
      </c>
      <c r="E4227" s="19" t="str">
        <f>VLOOKUP(dirty_cafe_sales!A4227,dirty_cafe_sales!A:S,14,FALSE)</f>
        <v>Unknown</v>
      </c>
      <c r="F4227" s="21">
        <f>VLOOKUP(dirty_cafe_sales!A4227,dirty_cafe_sales!A:S,18,FALSE)</f>
        <v>3</v>
      </c>
      <c r="G4227" s="21">
        <f>VLOOKUP(dirty_cafe_sales!A4227,dirty_cafe_sales!A:S,17,FALSE)</f>
        <v>3</v>
      </c>
      <c r="H4227" s="21">
        <f>VLOOKUP(dirty_cafe_sales!A4227,dirty_cafe_sales!A:S,19,FALSE)</f>
        <v>9</v>
      </c>
    </row>
    <row r="4228" spans="1:8" x14ac:dyDescent="0.3">
      <c r="A4228" s="19" t="s">
        <v>4247</v>
      </c>
      <c r="B4228" s="19" t="str">
        <f>VLOOKUP(dirty_cafe_sales!A4228,dirty_cafe_sales!A:S,10,FALSE)</f>
        <v>Salad</v>
      </c>
      <c r="C4228" s="20">
        <f>VLOOKUP(dirty_cafe_sales!A4228,dirty_cafe_sales!A:S,16,FALSE)</f>
        <v>44936</v>
      </c>
      <c r="D4228" s="19" t="str">
        <f>VLOOKUP(dirty_cafe_sales!A4228,dirty_cafe_sales!A:S,15,FALSE)</f>
        <v>In-store</v>
      </c>
      <c r="E4228" s="19" t="str">
        <f>VLOOKUP(dirty_cafe_sales!A4228,dirty_cafe_sales!A:S,14,FALSE)</f>
        <v>Cash</v>
      </c>
      <c r="F4228" s="21">
        <f>VLOOKUP(dirty_cafe_sales!A4228,dirty_cafe_sales!A:S,18,FALSE)</f>
        <v>5</v>
      </c>
      <c r="G4228" s="21">
        <f>VLOOKUP(dirty_cafe_sales!A4228,dirty_cafe_sales!A:S,17,FALSE)</f>
        <v>1</v>
      </c>
      <c r="H4228" s="21">
        <f>VLOOKUP(dirty_cafe_sales!A4228,dirty_cafe_sales!A:S,19,FALSE)</f>
        <v>5</v>
      </c>
    </row>
    <row r="4229" spans="1:8" x14ac:dyDescent="0.3">
      <c r="A4229" s="19" t="s">
        <v>4248</v>
      </c>
      <c r="B4229" s="19" t="str">
        <f>VLOOKUP(dirty_cafe_sales!A4229,dirty_cafe_sales!A:S,10,FALSE)</f>
        <v>Cake</v>
      </c>
      <c r="C4229" s="20">
        <f>VLOOKUP(dirty_cafe_sales!A4229,dirty_cafe_sales!A:S,16,FALSE)</f>
        <v>45248</v>
      </c>
      <c r="D4229" s="19" t="str">
        <f>VLOOKUP(dirty_cafe_sales!A4229,dirty_cafe_sales!A:S,15,FALSE)</f>
        <v>In-store</v>
      </c>
      <c r="E4229" s="19" t="str">
        <f>VLOOKUP(dirty_cafe_sales!A4229,dirty_cafe_sales!A:S,14,FALSE)</f>
        <v>Cash</v>
      </c>
      <c r="F4229" s="21">
        <f>VLOOKUP(dirty_cafe_sales!A4229,dirty_cafe_sales!A:S,18,FALSE)</f>
        <v>3</v>
      </c>
      <c r="G4229" s="21">
        <f>VLOOKUP(dirty_cafe_sales!A4229,dirty_cafe_sales!A:S,17,FALSE)</f>
        <v>2</v>
      </c>
      <c r="H4229" s="21">
        <f>VLOOKUP(dirty_cafe_sales!A4229,dirty_cafe_sales!A:S,19,FALSE)</f>
        <v>6</v>
      </c>
    </row>
    <row r="4230" spans="1:8" x14ac:dyDescent="0.3">
      <c r="A4230" s="19" t="s">
        <v>4249</v>
      </c>
      <c r="B4230" s="19" t="str">
        <f>VLOOKUP(dirty_cafe_sales!A4230,dirty_cafe_sales!A:S,10,FALSE)</f>
        <v>Smoothie</v>
      </c>
      <c r="C4230" s="20">
        <f>VLOOKUP(dirty_cafe_sales!A4230,dirty_cafe_sales!A:S,16,FALSE)</f>
        <v>44944</v>
      </c>
      <c r="D4230" s="19" t="str">
        <f>VLOOKUP(dirty_cafe_sales!A4230,dirty_cafe_sales!A:S,15,FALSE)</f>
        <v>Takeaway</v>
      </c>
      <c r="E4230" s="19" t="str">
        <f>VLOOKUP(dirty_cafe_sales!A4230,dirty_cafe_sales!A:S,14,FALSE)</f>
        <v>Unknown</v>
      </c>
      <c r="F4230" s="21">
        <f>VLOOKUP(dirty_cafe_sales!A4230,dirty_cafe_sales!A:S,18,FALSE)</f>
        <v>4</v>
      </c>
      <c r="G4230" s="21">
        <f>VLOOKUP(dirty_cafe_sales!A4230,dirty_cafe_sales!A:S,17,FALSE)</f>
        <v>2</v>
      </c>
      <c r="H4230" s="21">
        <f>VLOOKUP(dirty_cafe_sales!A4230,dirty_cafe_sales!A:S,19,FALSE)</f>
        <v>8</v>
      </c>
    </row>
    <row r="4231" spans="1:8" x14ac:dyDescent="0.3">
      <c r="A4231" s="19" t="s">
        <v>4250</v>
      </c>
      <c r="B4231" s="19" t="str">
        <f>VLOOKUP(dirty_cafe_sales!A4231,dirty_cafe_sales!A:S,10,FALSE)</f>
        <v>Cookie</v>
      </c>
      <c r="C4231" s="20">
        <f>VLOOKUP(dirty_cafe_sales!A4231,dirty_cafe_sales!A:S,16,FALSE)</f>
        <v>45079</v>
      </c>
      <c r="D4231" s="19" t="str">
        <f>VLOOKUP(dirty_cafe_sales!A4231,dirty_cafe_sales!A:S,15,FALSE)</f>
        <v>Takeaway</v>
      </c>
      <c r="E4231" s="19" t="str">
        <f>VLOOKUP(dirty_cafe_sales!A4231,dirty_cafe_sales!A:S,14,FALSE)</f>
        <v>Credit Card</v>
      </c>
      <c r="F4231" s="21">
        <f>VLOOKUP(dirty_cafe_sales!A4231,dirty_cafe_sales!A:S,18,FALSE)</f>
        <v>1</v>
      </c>
      <c r="G4231" s="21">
        <f>VLOOKUP(dirty_cafe_sales!A4231,dirty_cafe_sales!A:S,17,FALSE)</f>
        <v>3</v>
      </c>
      <c r="H4231" s="21">
        <f>VLOOKUP(dirty_cafe_sales!A4231,dirty_cafe_sales!A:S,19,FALSE)</f>
        <v>3</v>
      </c>
    </row>
    <row r="4232" spans="1:8" x14ac:dyDescent="0.3">
      <c r="A4232" s="19" t="s">
        <v>4251</v>
      </c>
      <c r="B4232" s="19" t="str">
        <f>VLOOKUP(dirty_cafe_sales!A4232,dirty_cafe_sales!A:S,10,FALSE)</f>
        <v>Cookie</v>
      </c>
      <c r="C4232" s="20">
        <f>VLOOKUP(dirty_cafe_sales!A4232,dirty_cafe_sales!A:S,16,FALSE)</f>
        <v>45123</v>
      </c>
      <c r="D4232" s="19" t="str">
        <f>VLOOKUP(dirty_cafe_sales!A4232,dirty_cafe_sales!A:S,15,FALSE)</f>
        <v>Takeaway</v>
      </c>
      <c r="E4232" s="19" t="str">
        <f>VLOOKUP(dirty_cafe_sales!A4232,dirty_cafe_sales!A:S,14,FALSE)</f>
        <v>Credit Card</v>
      </c>
      <c r="F4232" s="21">
        <f>VLOOKUP(dirty_cafe_sales!A4232,dirty_cafe_sales!A:S,18,FALSE)</f>
        <v>1</v>
      </c>
      <c r="G4232" s="21">
        <f>VLOOKUP(dirty_cafe_sales!A4232,dirty_cafe_sales!A:S,17,FALSE)</f>
        <v>5</v>
      </c>
      <c r="H4232" s="21">
        <f>VLOOKUP(dirty_cafe_sales!A4232,dirty_cafe_sales!A:S,19,FALSE)</f>
        <v>5</v>
      </c>
    </row>
    <row r="4233" spans="1:8" x14ac:dyDescent="0.3">
      <c r="A4233" s="19" t="s">
        <v>4252</v>
      </c>
      <c r="B4233" s="19" t="str">
        <f>VLOOKUP(dirty_cafe_sales!A4233,dirty_cafe_sales!A:S,10,FALSE)</f>
        <v>Sandwich</v>
      </c>
      <c r="C4233" s="20">
        <f>VLOOKUP(dirty_cafe_sales!A4233,dirty_cafe_sales!A:S,16,FALSE)</f>
        <v>45180</v>
      </c>
      <c r="D4233" s="19" t="str">
        <f>VLOOKUP(dirty_cafe_sales!A4233,dirty_cafe_sales!A:S,15,FALSE)</f>
        <v>Takeaway</v>
      </c>
      <c r="E4233" s="19" t="str">
        <f>VLOOKUP(dirty_cafe_sales!A4233,dirty_cafe_sales!A:S,14,FALSE)</f>
        <v>Credit Card</v>
      </c>
      <c r="F4233" s="21">
        <f>VLOOKUP(dirty_cafe_sales!A4233,dirty_cafe_sales!A:S,18,FALSE)</f>
        <v>4</v>
      </c>
      <c r="G4233" s="21">
        <f>VLOOKUP(dirty_cafe_sales!A4233,dirty_cafe_sales!A:S,17,FALSE)</f>
        <v>3</v>
      </c>
      <c r="H4233" s="21">
        <f>VLOOKUP(dirty_cafe_sales!A4233,dirty_cafe_sales!A:S,19,FALSE)</f>
        <v>12</v>
      </c>
    </row>
    <row r="4234" spans="1:8" x14ac:dyDescent="0.3">
      <c r="A4234" s="19" t="s">
        <v>4253</v>
      </c>
      <c r="B4234" s="19" t="str">
        <f>VLOOKUP(dirty_cafe_sales!A4234,dirty_cafe_sales!A:S,10,FALSE)</f>
        <v>Cookie</v>
      </c>
      <c r="C4234" s="20">
        <f>VLOOKUP(dirty_cafe_sales!A4234,dirty_cafe_sales!A:S,16,FALSE)</f>
        <v>45005</v>
      </c>
      <c r="D4234" s="19" t="str">
        <f>VLOOKUP(dirty_cafe_sales!A4234,dirty_cafe_sales!A:S,15,FALSE)</f>
        <v>In-store</v>
      </c>
      <c r="E4234" s="19" t="str">
        <f>VLOOKUP(dirty_cafe_sales!A4234,dirty_cafe_sales!A:S,14,FALSE)</f>
        <v>Digital Wallet</v>
      </c>
      <c r="F4234" s="21">
        <f>VLOOKUP(dirty_cafe_sales!A4234,dirty_cafe_sales!A:S,18,FALSE)</f>
        <v>1</v>
      </c>
      <c r="G4234" s="21">
        <f>VLOOKUP(dirty_cafe_sales!A4234,dirty_cafe_sales!A:S,17,FALSE)</f>
        <v>1</v>
      </c>
      <c r="H4234" s="21">
        <f>VLOOKUP(dirty_cafe_sales!A4234,dirty_cafe_sales!A:S,19,FALSE)</f>
        <v>1</v>
      </c>
    </row>
    <row r="4235" spans="1:8" x14ac:dyDescent="0.3">
      <c r="A4235" s="19" t="s">
        <v>4254</v>
      </c>
      <c r="B4235" s="19" t="str">
        <f>VLOOKUP(dirty_cafe_sales!A4235,dirty_cafe_sales!A:S,10,FALSE)</f>
        <v>Unknown</v>
      </c>
      <c r="C4235" s="20">
        <f>VLOOKUP(dirty_cafe_sales!A4235,dirty_cafe_sales!A:S,16,FALSE)</f>
        <v>45262</v>
      </c>
      <c r="D4235" s="19" t="str">
        <f>VLOOKUP(dirty_cafe_sales!A4235,dirty_cafe_sales!A:S,15,FALSE)</f>
        <v>In-store</v>
      </c>
      <c r="E4235" s="19" t="str">
        <f>VLOOKUP(dirty_cafe_sales!A4235,dirty_cafe_sales!A:S,14,FALSE)</f>
        <v>Digital Wallet</v>
      </c>
      <c r="F4235" s="21">
        <f>VLOOKUP(dirty_cafe_sales!A4235,dirty_cafe_sales!A:S,18,FALSE)</f>
        <v>3</v>
      </c>
      <c r="G4235" s="21">
        <f>VLOOKUP(dirty_cafe_sales!A4235,dirty_cafe_sales!A:S,17,FALSE)</f>
        <v>3</v>
      </c>
      <c r="H4235" s="21">
        <f>VLOOKUP(dirty_cafe_sales!A4235,dirty_cafe_sales!A:S,19,FALSE)</f>
        <v>9</v>
      </c>
    </row>
    <row r="4236" spans="1:8" x14ac:dyDescent="0.3">
      <c r="A4236" s="19" t="s">
        <v>4255</v>
      </c>
      <c r="B4236" s="19" t="str">
        <f>VLOOKUP(dirty_cafe_sales!A4236,dirty_cafe_sales!A:S,10,FALSE)</f>
        <v>Tea</v>
      </c>
      <c r="C4236" s="20">
        <f>VLOOKUP(dirty_cafe_sales!A4236,dirty_cafe_sales!A:S,16,FALSE)</f>
        <v>45183</v>
      </c>
      <c r="D4236" s="19" t="str">
        <f>VLOOKUP(dirty_cafe_sales!A4236,dirty_cafe_sales!A:S,15,FALSE)</f>
        <v>Unknown</v>
      </c>
      <c r="E4236" s="19" t="str">
        <f>VLOOKUP(dirty_cafe_sales!A4236,dirty_cafe_sales!A:S,14,FALSE)</f>
        <v>Digital Wallet</v>
      </c>
      <c r="F4236" s="21">
        <f>VLOOKUP(dirty_cafe_sales!A4236,dirty_cafe_sales!A:S,18,FALSE)</f>
        <v>1.5</v>
      </c>
      <c r="G4236" s="21">
        <f>VLOOKUP(dirty_cafe_sales!A4236,dirty_cafe_sales!A:S,17,FALSE)</f>
        <v>3</v>
      </c>
      <c r="H4236" s="21">
        <f>VLOOKUP(dirty_cafe_sales!A4236,dirty_cafe_sales!A:S,19,FALSE)</f>
        <v>4.5</v>
      </c>
    </row>
    <row r="4237" spans="1:8" x14ac:dyDescent="0.3">
      <c r="A4237" s="19" t="s">
        <v>4256</v>
      </c>
      <c r="B4237" s="19" t="str">
        <f>VLOOKUP(dirty_cafe_sales!A4237,dirty_cafe_sales!A:S,10,FALSE)</f>
        <v>Cookie</v>
      </c>
      <c r="C4237" s="20">
        <f>VLOOKUP(dirty_cafe_sales!A4237,dirty_cafe_sales!A:S,16,FALSE)</f>
        <v>45270</v>
      </c>
      <c r="D4237" s="19" t="str">
        <f>VLOOKUP(dirty_cafe_sales!A4237,dirty_cafe_sales!A:S,15,FALSE)</f>
        <v>In-store</v>
      </c>
      <c r="E4237" s="19" t="str">
        <f>VLOOKUP(dirty_cafe_sales!A4237,dirty_cafe_sales!A:S,14,FALSE)</f>
        <v>Unknown</v>
      </c>
      <c r="F4237" s="21">
        <f>VLOOKUP(dirty_cafe_sales!A4237,dirty_cafe_sales!A:S,18,FALSE)</f>
        <v>1</v>
      </c>
      <c r="G4237" s="21">
        <f>VLOOKUP(dirty_cafe_sales!A4237,dirty_cafe_sales!A:S,17,FALSE)</f>
        <v>5</v>
      </c>
      <c r="H4237" s="21">
        <f>VLOOKUP(dirty_cafe_sales!A4237,dirty_cafe_sales!A:S,19,FALSE)</f>
        <v>5</v>
      </c>
    </row>
    <row r="4238" spans="1:8" x14ac:dyDescent="0.3">
      <c r="A4238" s="19" t="s">
        <v>4257</v>
      </c>
      <c r="B4238" s="19" t="str">
        <f>VLOOKUP(dirty_cafe_sales!A4238,dirty_cafe_sales!A:S,10,FALSE)</f>
        <v>Sandwich</v>
      </c>
      <c r="C4238" s="20">
        <f>VLOOKUP(dirty_cafe_sales!A4238,dirty_cafe_sales!A:S,16,FALSE)</f>
        <v>45011</v>
      </c>
      <c r="D4238" s="19" t="str">
        <f>VLOOKUP(dirty_cafe_sales!A4238,dirty_cafe_sales!A:S,15,FALSE)</f>
        <v>In-store</v>
      </c>
      <c r="E4238" s="19" t="str">
        <f>VLOOKUP(dirty_cafe_sales!A4238,dirty_cafe_sales!A:S,14,FALSE)</f>
        <v>Cash</v>
      </c>
      <c r="F4238" s="21">
        <f>VLOOKUP(dirty_cafe_sales!A4238,dirty_cafe_sales!A:S,18,FALSE)</f>
        <v>4</v>
      </c>
      <c r="G4238" s="21">
        <f>VLOOKUP(dirty_cafe_sales!A4238,dirty_cafe_sales!A:S,17,FALSE)</f>
        <v>1</v>
      </c>
      <c r="H4238" s="21">
        <f>VLOOKUP(dirty_cafe_sales!A4238,dirty_cafe_sales!A:S,19,FALSE)</f>
        <v>4</v>
      </c>
    </row>
    <row r="4239" spans="1:8" x14ac:dyDescent="0.3">
      <c r="A4239" s="19" t="s">
        <v>4258</v>
      </c>
      <c r="B4239" s="19" t="str">
        <f>VLOOKUP(dirty_cafe_sales!A4239,dirty_cafe_sales!A:S,10,FALSE)</f>
        <v>Cookie</v>
      </c>
      <c r="C4239" s="20">
        <f>VLOOKUP(dirty_cafe_sales!A4239,dirty_cafe_sales!A:S,16,FALSE)</f>
        <v>45282</v>
      </c>
      <c r="D4239" s="19" t="str">
        <f>VLOOKUP(dirty_cafe_sales!A4239,dirty_cafe_sales!A:S,15,FALSE)</f>
        <v>Unknown</v>
      </c>
      <c r="E4239" s="19" t="str">
        <f>VLOOKUP(dirty_cafe_sales!A4239,dirty_cafe_sales!A:S,14,FALSE)</f>
        <v>Digital Wallet</v>
      </c>
      <c r="F4239" s="21">
        <f>VLOOKUP(dirty_cafe_sales!A4239,dirty_cafe_sales!A:S,18,FALSE)</f>
        <v>1</v>
      </c>
      <c r="G4239" s="21">
        <f>VLOOKUP(dirty_cafe_sales!A4239,dirty_cafe_sales!A:S,17,FALSE)</f>
        <v>5</v>
      </c>
      <c r="H4239" s="21">
        <f>VLOOKUP(dirty_cafe_sales!A4239,dirty_cafe_sales!A:S,19,FALSE)</f>
        <v>5</v>
      </c>
    </row>
    <row r="4240" spans="1:8" x14ac:dyDescent="0.3">
      <c r="A4240" s="19" t="s">
        <v>4259</v>
      </c>
      <c r="B4240" s="19" t="str">
        <f>VLOOKUP(dirty_cafe_sales!A4240,dirty_cafe_sales!A:S,10,FALSE)</f>
        <v>Tea</v>
      </c>
      <c r="C4240" s="20">
        <f>VLOOKUP(dirty_cafe_sales!A4240,dirty_cafe_sales!A:S,16,FALSE)</f>
        <v>45107</v>
      </c>
      <c r="D4240" s="19" t="str">
        <f>VLOOKUP(dirty_cafe_sales!A4240,dirty_cafe_sales!A:S,15,FALSE)</f>
        <v>Takeaway</v>
      </c>
      <c r="E4240" s="19" t="str">
        <f>VLOOKUP(dirty_cafe_sales!A4240,dirty_cafe_sales!A:S,14,FALSE)</f>
        <v>Digital Wallet</v>
      </c>
      <c r="F4240" s="21">
        <f>VLOOKUP(dirty_cafe_sales!A4240,dirty_cafe_sales!A:S,18,FALSE)</f>
        <v>1.5</v>
      </c>
      <c r="G4240" s="21">
        <f>VLOOKUP(dirty_cafe_sales!A4240,dirty_cafe_sales!A:S,17,FALSE)</f>
        <v>4</v>
      </c>
      <c r="H4240" s="21">
        <f>VLOOKUP(dirty_cafe_sales!A4240,dirty_cafe_sales!A:S,19,FALSE)</f>
        <v>6</v>
      </c>
    </row>
    <row r="4241" spans="1:8" x14ac:dyDescent="0.3">
      <c r="A4241" s="19" t="s">
        <v>4260</v>
      </c>
      <c r="B4241" s="19" t="str">
        <f>VLOOKUP(dirty_cafe_sales!A4241,dirty_cafe_sales!A:S,10,FALSE)</f>
        <v>Smoothie</v>
      </c>
      <c r="C4241" s="20">
        <f>VLOOKUP(dirty_cafe_sales!A4241,dirty_cafe_sales!A:S,16,FALSE)</f>
        <v>45224</v>
      </c>
      <c r="D4241" s="19" t="str">
        <f>VLOOKUP(dirty_cafe_sales!A4241,dirty_cafe_sales!A:S,15,FALSE)</f>
        <v>In-store</v>
      </c>
      <c r="E4241" s="19" t="str">
        <f>VLOOKUP(dirty_cafe_sales!A4241,dirty_cafe_sales!A:S,14,FALSE)</f>
        <v>Unknown</v>
      </c>
      <c r="F4241" s="21">
        <f>VLOOKUP(dirty_cafe_sales!A4241,dirty_cafe_sales!A:S,18,FALSE)</f>
        <v>4</v>
      </c>
      <c r="G4241" s="21">
        <f>VLOOKUP(dirty_cafe_sales!A4241,dirty_cafe_sales!A:S,17,FALSE)</f>
        <v>3</v>
      </c>
      <c r="H4241" s="21">
        <f>VLOOKUP(dirty_cafe_sales!A4241,dirty_cafe_sales!A:S,19,FALSE)</f>
        <v>12</v>
      </c>
    </row>
    <row r="4242" spans="1:8" x14ac:dyDescent="0.3">
      <c r="A4242" s="19" t="s">
        <v>4261</v>
      </c>
      <c r="B4242" s="19" t="str">
        <f>VLOOKUP(dirty_cafe_sales!A4242,dirty_cafe_sales!A:S,10,FALSE)</f>
        <v>Coffee</v>
      </c>
      <c r="C4242" s="20">
        <f>VLOOKUP(dirty_cafe_sales!A4242,dirty_cafe_sales!A:S,16,FALSE)</f>
        <v>45167</v>
      </c>
      <c r="D4242" s="19" t="str">
        <f>VLOOKUP(dirty_cafe_sales!A4242,dirty_cafe_sales!A:S,15,FALSE)</f>
        <v>Takeaway</v>
      </c>
      <c r="E4242" s="19" t="str">
        <f>VLOOKUP(dirty_cafe_sales!A4242,dirty_cafe_sales!A:S,14,FALSE)</f>
        <v>Unknown</v>
      </c>
      <c r="F4242" s="21">
        <f>VLOOKUP(dirty_cafe_sales!A4242,dirty_cafe_sales!A:S,18,FALSE)</f>
        <v>2</v>
      </c>
      <c r="G4242" s="21">
        <f>VLOOKUP(dirty_cafe_sales!A4242,dirty_cafe_sales!A:S,17,FALSE)</f>
        <v>1</v>
      </c>
      <c r="H4242" s="21">
        <f>VLOOKUP(dirty_cafe_sales!A4242,dirty_cafe_sales!A:S,19,FALSE)</f>
        <v>2</v>
      </c>
    </row>
    <row r="4243" spans="1:8" x14ac:dyDescent="0.3">
      <c r="A4243" s="19" t="s">
        <v>4262</v>
      </c>
      <c r="B4243" s="19" t="str">
        <f>VLOOKUP(dirty_cafe_sales!A4243,dirty_cafe_sales!A:S,10,FALSE)</f>
        <v>Cookie</v>
      </c>
      <c r="C4243" s="20">
        <f>VLOOKUP(dirty_cafe_sales!A4243,dirty_cafe_sales!A:S,16,FALSE)</f>
        <v>45135</v>
      </c>
      <c r="D4243" s="19" t="str">
        <f>VLOOKUP(dirty_cafe_sales!A4243,dirty_cafe_sales!A:S,15,FALSE)</f>
        <v>Unknown</v>
      </c>
      <c r="E4243" s="19" t="str">
        <f>VLOOKUP(dirty_cafe_sales!A4243,dirty_cafe_sales!A:S,14,FALSE)</f>
        <v>Digital Wallet</v>
      </c>
      <c r="F4243" s="21">
        <f>VLOOKUP(dirty_cafe_sales!A4243,dirty_cafe_sales!A:S,18,FALSE)</f>
        <v>1</v>
      </c>
      <c r="G4243" s="21">
        <f>VLOOKUP(dirty_cafe_sales!A4243,dirty_cafe_sales!A:S,17,FALSE)</f>
        <v>3</v>
      </c>
      <c r="H4243" s="21">
        <f>VLOOKUP(dirty_cafe_sales!A4243,dirty_cafe_sales!A:S,19,FALSE)</f>
        <v>3</v>
      </c>
    </row>
    <row r="4244" spans="1:8" x14ac:dyDescent="0.3">
      <c r="A4244" s="19" t="s">
        <v>4263</v>
      </c>
      <c r="B4244" s="19" t="str">
        <f>VLOOKUP(dirty_cafe_sales!A4244,dirty_cafe_sales!A:S,10,FALSE)</f>
        <v>Coffee</v>
      </c>
      <c r="C4244" s="20">
        <f>VLOOKUP(dirty_cafe_sales!A4244,dirty_cafe_sales!A:S,16,FALSE)</f>
        <v>45269</v>
      </c>
      <c r="D4244" s="19" t="str">
        <f>VLOOKUP(dirty_cafe_sales!A4244,dirty_cafe_sales!A:S,15,FALSE)</f>
        <v>Takeaway</v>
      </c>
      <c r="E4244" s="19" t="str">
        <f>VLOOKUP(dirty_cafe_sales!A4244,dirty_cafe_sales!A:S,14,FALSE)</f>
        <v>Unknown</v>
      </c>
      <c r="F4244" s="21">
        <f>VLOOKUP(dirty_cafe_sales!A4244,dirty_cafe_sales!A:S,18,FALSE)</f>
        <v>2</v>
      </c>
      <c r="G4244" s="21">
        <f>VLOOKUP(dirty_cafe_sales!A4244,dirty_cafe_sales!A:S,17,FALSE)</f>
        <v>1</v>
      </c>
      <c r="H4244" s="21">
        <f>VLOOKUP(dirty_cafe_sales!A4244,dirty_cafe_sales!A:S,19,FALSE)</f>
        <v>2</v>
      </c>
    </row>
    <row r="4245" spans="1:8" x14ac:dyDescent="0.3">
      <c r="A4245" s="19" t="s">
        <v>4264</v>
      </c>
      <c r="B4245" s="19" t="str">
        <f>VLOOKUP(dirty_cafe_sales!A4245,dirty_cafe_sales!A:S,10,FALSE)</f>
        <v>Tea</v>
      </c>
      <c r="C4245" s="20">
        <f>VLOOKUP(dirty_cafe_sales!A4245,dirty_cafe_sales!A:S,16,FALSE)</f>
        <v>45199</v>
      </c>
      <c r="D4245" s="19" t="str">
        <f>VLOOKUP(dirty_cafe_sales!A4245,dirty_cafe_sales!A:S,15,FALSE)</f>
        <v>Unknown</v>
      </c>
      <c r="E4245" s="19" t="str">
        <f>VLOOKUP(dirty_cafe_sales!A4245,dirty_cafe_sales!A:S,14,FALSE)</f>
        <v>Credit Card</v>
      </c>
      <c r="F4245" s="21">
        <f>VLOOKUP(dirty_cafe_sales!A4245,dirty_cafe_sales!A:S,18,FALSE)</f>
        <v>1.5</v>
      </c>
      <c r="G4245" s="21" t="str">
        <f>VLOOKUP(dirty_cafe_sales!A4245,dirty_cafe_sales!A:S,17,FALSE)</f>
        <v>0</v>
      </c>
      <c r="H4245" s="21">
        <f>VLOOKUP(dirty_cafe_sales!A4245,dirty_cafe_sales!A:S,19,FALSE)</f>
        <v>0</v>
      </c>
    </row>
    <row r="4246" spans="1:8" x14ac:dyDescent="0.3">
      <c r="A4246" s="19" t="s">
        <v>4265</v>
      </c>
      <c r="B4246" s="19" t="str">
        <f>VLOOKUP(dirty_cafe_sales!A4246,dirty_cafe_sales!A:S,10,FALSE)</f>
        <v>Juice</v>
      </c>
      <c r="C4246" s="20">
        <f>VLOOKUP(dirty_cafe_sales!A4246,dirty_cafe_sales!A:S,16,FALSE)</f>
        <v>45126</v>
      </c>
      <c r="D4246" s="19" t="str">
        <f>VLOOKUP(dirty_cafe_sales!A4246,dirty_cafe_sales!A:S,15,FALSE)</f>
        <v>Unknown</v>
      </c>
      <c r="E4246" s="19" t="str">
        <f>VLOOKUP(dirty_cafe_sales!A4246,dirty_cafe_sales!A:S,14,FALSE)</f>
        <v>Unknown</v>
      </c>
      <c r="F4246" s="21">
        <f>VLOOKUP(dirty_cafe_sales!A4246,dirty_cafe_sales!A:S,18,FALSE)</f>
        <v>3</v>
      </c>
      <c r="G4246" s="21">
        <f>VLOOKUP(dirty_cafe_sales!A4246,dirty_cafe_sales!A:S,17,FALSE)</f>
        <v>1</v>
      </c>
      <c r="H4246" s="21">
        <f>VLOOKUP(dirty_cafe_sales!A4246,dirty_cafe_sales!A:S,19,FALSE)</f>
        <v>3</v>
      </c>
    </row>
    <row r="4247" spans="1:8" x14ac:dyDescent="0.3">
      <c r="A4247" s="19" t="s">
        <v>4266</v>
      </c>
      <c r="B4247" s="19" t="str">
        <f>VLOOKUP(dirty_cafe_sales!A4247,dirty_cafe_sales!A:S,10,FALSE)</f>
        <v>Tea</v>
      </c>
      <c r="C4247" s="20">
        <f>VLOOKUP(dirty_cafe_sales!A4247,dirty_cafe_sales!A:S,16,FALSE)</f>
        <v>45024</v>
      </c>
      <c r="D4247" s="19" t="str">
        <f>VLOOKUP(dirty_cafe_sales!A4247,dirty_cafe_sales!A:S,15,FALSE)</f>
        <v>In-store</v>
      </c>
      <c r="E4247" s="19" t="str">
        <f>VLOOKUP(dirty_cafe_sales!A4247,dirty_cafe_sales!A:S,14,FALSE)</f>
        <v>Digital Wallet</v>
      </c>
      <c r="F4247" s="21">
        <f>VLOOKUP(dirty_cafe_sales!A4247,dirty_cafe_sales!A:S,18,FALSE)</f>
        <v>1.5</v>
      </c>
      <c r="G4247" s="21">
        <f>VLOOKUP(dirty_cafe_sales!A4247,dirty_cafe_sales!A:S,17,FALSE)</f>
        <v>5</v>
      </c>
      <c r="H4247" s="21">
        <f>VLOOKUP(dirty_cafe_sales!A4247,dirty_cafe_sales!A:S,19,FALSE)</f>
        <v>7.5</v>
      </c>
    </row>
    <row r="4248" spans="1:8" x14ac:dyDescent="0.3">
      <c r="A4248" s="19" t="s">
        <v>4267</v>
      </c>
      <c r="B4248" s="19" t="str">
        <f>VLOOKUP(dirty_cafe_sales!A4248,dirty_cafe_sales!A:S,10,FALSE)</f>
        <v>Sandwich</v>
      </c>
      <c r="C4248" s="20">
        <f>VLOOKUP(dirty_cafe_sales!A4248,dirty_cafe_sales!A:S,16,FALSE)</f>
        <v>44939</v>
      </c>
      <c r="D4248" s="19" t="str">
        <f>VLOOKUP(dirty_cafe_sales!A4248,dirty_cafe_sales!A:S,15,FALSE)</f>
        <v>In-store</v>
      </c>
      <c r="E4248" s="19" t="str">
        <f>VLOOKUP(dirty_cafe_sales!A4248,dirty_cafe_sales!A:S,14,FALSE)</f>
        <v>Unknown</v>
      </c>
      <c r="F4248" s="21">
        <f>VLOOKUP(dirty_cafe_sales!A4248,dirty_cafe_sales!A:S,18,FALSE)</f>
        <v>4</v>
      </c>
      <c r="G4248" s="21">
        <f>VLOOKUP(dirty_cafe_sales!A4248,dirty_cafe_sales!A:S,17,FALSE)</f>
        <v>5</v>
      </c>
      <c r="H4248" s="21">
        <f>VLOOKUP(dirty_cafe_sales!A4248,dirty_cafe_sales!A:S,19,FALSE)</f>
        <v>20</v>
      </c>
    </row>
    <row r="4249" spans="1:8" x14ac:dyDescent="0.3">
      <c r="A4249" s="19" t="s">
        <v>4268</v>
      </c>
      <c r="B4249" s="19" t="str">
        <f>VLOOKUP(dirty_cafe_sales!A4249,dirty_cafe_sales!A:S,10,FALSE)</f>
        <v>Unknown</v>
      </c>
      <c r="C4249" s="20">
        <f>VLOOKUP(dirty_cafe_sales!A4249,dirty_cafe_sales!A:S,16,FALSE)</f>
        <v>45159</v>
      </c>
      <c r="D4249" s="19" t="str">
        <f>VLOOKUP(dirty_cafe_sales!A4249,dirty_cafe_sales!A:S,15,FALSE)</f>
        <v>Takeaway</v>
      </c>
      <c r="E4249" s="19" t="str">
        <f>VLOOKUP(dirty_cafe_sales!A4249,dirty_cafe_sales!A:S,14,FALSE)</f>
        <v>Cash</v>
      </c>
      <c r="F4249" s="21">
        <f>VLOOKUP(dirty_cafe_sales!A4249,dirty_cafe_sales!A:S,18,FALSE)</f>
        <v>1</v>
      </c>
      <c r="G4249" s="21">
        <f>VLOOKUP(dirty_cafe_sales!A4249,dirty_cafe_sales!A:S,17,FALSE)</f>
        <v>4</v>
      </c>
      <c r="H4249" s="21">
        <f>VLOOKUP(dirty_cafe_sales!A4249,dirty_cafe_sales!A:S,19,FALSE)</f>
        <v>4</v>
      </c>
    </row>
    <row r="4250" spans="1:8" x14ac:dyDescent="0.3">
      <c r="A4250" s="19" t="s">
        <v>4269</v>
      </c>
      <c r="B4250" s="19" t="str">
        <f>VLOOKUP(dirty_cafe_sales!A4250,dirty_cafe_sales!A:S,10,FALSE)</f>
        <v>Salad</v>
      </c>
      <c r="C4250" s="20">
        <f>VLOOKUP(dirty_cafe_sales!A4250,dirty_cafe_sales!A:S,16,FALSE)</f>
        <v>45068</v>
      </c>
      <c r="D4250" s="19" t="str">
        <f>VLOOKUP(dirty_cafe_sales!A4250,dirty_cafe_sales!A:S,15,FALSE)</f>
        <v>Unknown</v>
      </c>
      <c r="E4250" s="19" t="str">
        <f>VLOOKUP(dirty_cafe_sales!A4250,dirty_cafe_sales!A:S,14,FALSE)</f>
        <v>Credit Card</v>
      </c>
      <c r="F4250" s="21">
        <f>VLOOKUP(dirty_cafe_sales!A4250,dirty_cafe_sales!A:S,18,FALSE)</f>
        <v>5</v>
      </c>
      <c r="G4250" s="21">
        <f>VLOOKUP(dirty_cafe_sales!A4250,dirty_cafe_sales!A:S,17,FALSE)</f>
        <v>1</v>
      </c>
      <c r="H4250" s="21">
        <f>VLOOKUP(dirty_cafe_sales!A4250,dirty_cafe_sales!A:S,19,FALSE)</f>
        <v>5</v>
      </c>
    </row>
    <row r="4251" spans="1:8" x14ac:dyDescent="0.3">
      <c r="A4251" s="19" t="s">
        <v>4270</v>
      </c>
      <c r="B4251" s="19" t="str">
        <f>VLOOKUP(dirty_cafe_sales!A4251,dirty_cafe_sales!A:S,10,FALSE)</f>
        <v>Unknown</v>
      </c>
      <c r="C4251" s="20">
        <f>VLOOKUP(dirty_cafe_sales!A4251,dirty_cafe_sales!A:S,16,FALSE)</f>
        <v>45031</v>
      </c>
      <c r="D4251" s="19" t="str">
        <f>VLOOKUP(dirty_cafe_sales!A4251,dirty_cafe_sales!A:S,15,FALSE)</f>
        <v>Unknown</v>
      </c>
      <c r="E4251" s="19" t="str">
        <f>VLOOKUP(dirty_cafe_sales!A4251,dirty_cafe_sales!A:S,14,FALSE)</f>
        <v>Digital Wallet</v>
      </c>
      <c r="F4251" s="21">
        <f>VLOOKUP(dirty_cafe_sales!A4251,dirty_cafe_sales!A:S,18,FALSE)</f>
        <v>3</v>
      </c>
      <c r="G4251" s="21">
        <f>VLOOKUP(dirty_cafe_sales!A4251,dirty_cafe_sales!A:S,17,FALSE)</f>
        <v>2</v>
      </c>
      <c r="H4251" s="21">
        <f>VLOOKUP(dirty_cafe_sales!A4251,dirty_cafe_sales!A:S,19,FALSE)</f>
        <v>6</v>
      </c>
    </row>
    <row r="4252" spans="1:8" x14ac:dyDescent="0.3">
      <c r="A4252" s="19" t="s">
        <v>4271</v>
      </c>
      <c r="B4252" s="19" t="str">
        <f>VLOOKUP(dirty_cafe_sales!A4252,dirty_cafe_sales!A:S,10,FALSE)</f>
        <v>Smoothie</v>
      </c>
      <c r="C4252" s="20">
        <f>VLOOKUP(dirty_cafe_sales!A4252,dirty_cafe_sales!A:S,16,FALSE)</f>
        <v>44933</v>
      </c>
      <c r="D4252" s="19" t="str">
        <f>VLOOKUP(dirty_cafe_sales!A4252,dirty_cafe_sales!A:S,15,FALSE)</f>
        <v>Takeaway</v>
      </c>
      <c r="E4252" s="19" t="str">
        <f>VLOOKUP(dirty_cafe_sales!A4252,dirty_cafe_sales!A:S,14,FALSE)</f>
        <v>Credit Card</v>
      </c>
      <c r="F4252" s="21">
        <f>VLOOKUP(dirty_cafe_sales!A4252,dirty_cafe_sales!A:S,18,FALSE)</f>
        <v>4</v>
      </c>
      <c r="G4252" s="21">
        <f>VLOOKUP(dirty_cafe_sales!A4252,dirty_cafe_sales!A:S,17,FALSE)</f>
        <v>4</v>
      </c>
      <c r="H4252" s="21">
        <f>VLOOKUP(dirty_cafe_sales!A4252,dirty_cafe_sales!A:S,19,FALSE)</f>
        <v>16</v>
      </c>
    </row>
    <row r="4253" spans="1:8" x14ac:dyDescent="0.3">
      <c r="A4253" s="19" t="s">
        <v>4272</v>
      </c>
      <c r="B4253" s="19" t="str">
        <f>VLOOKUP(dirty_cafe_sales!A4253,dirty_cafe_sales!A:S,10,FALSE)</f>
        <v>Smoothie</v>
      </c>
      <c r="C4253" s="20">
        <f>VLOOKUP(dirty_cafe_sales!A4253,dirty_cafe_sales!A:S,16,FALSE)</f>
        <v>45182</v>
      </c>
      <c r="D4253" s="19" t="str">
        <f>VLOOKUP(dirty_cafe_sales!A4253,dirty_cafe_sales!A:S,15,FALSE)</f>
        <v>Unknown</v>
      </c>
      <c r="E4253" s="19" t="str">
        <f>VLOOKUP(dirty_cafe_sales!A4253,dirty_cafe_sales!A:S,14,FALSE)</f>
        <v>Cash</v>
      </c>
      <c r="F4253" s="21">
        <f>VLOOKUP(dirty_cafe_sales!A4253,dirty_cafe_sales!A:S,18,FALSE)</f>
        <v>4</v>
      </c>
      <c r="G4253" s="21">
        <f>VLOOKUP(dirty_cafe_sales!A4253,dirty_cafe_sales!A:S,17,FALSE)</f>
        <v>5</v>
      </c>
      <c r="H4253" s="21">
        <f>VLOOKUP(dirty_cafe_sales!A4253,dirty_cafe_sales!A:S,19,FALSE)</f>
        <v>20</v>
      </c>
    </row>
    <row r="4254" spans="1:8" x14ac:dyDescent="0.3">
      <c r="A4254" s="19" t="s">
        <v>4273</v>
      </c>
      <c r="B4254" s="19" t="str">
        <f>VLOOKUP(dirty_cafe_sales!A4254,dirty_cafe_sales!A:S,10,FALSE)</f>
        <v>Salad</v>
      </c>
      <c r="C4254" s="20">
        <f>VLOOKUP(dirty_cafe_sales!A4254,dirty_cafe_sales!A:S,16,FALSE)</f>
        <v>44967</v>
      </c>
      <c r="D4254" s="19" t="str">
        <f>VLOOKUP(dirty_cafe_sales!A4254,dirty_cafe_sales!A:S,15,FALSE)</f>
        <v>Unknown</v>
      </c>
      <c r="E4254" s="19" t="str">
        <f>VLOOKUP(dirty_cafe_sales!A4254,dirty_cafe_sales!A:S,14,FALSE)</f>
        <v>Digital Wallet</v>
      </c>
      <c r="F4254" s="21">
        <f>VLOOKUP(dirty_cafe_sales!A4254,dirty_cafe_sales!A:S,18,FALSE)</f>
        <v>5</v>
      </c>
      <c r="G4254" s="21">
        <f>VLOOKUP(dirty_cafe_sales!A4254,dirty_cafe_sales!A:S,17,FALSE)</f>
        <v>3</v>
      </c>
      <c r="H4254" s="21">
        <f>VLOOKUP(dirty_cafe_sales!A4254,dirty_cafe_sales!A:S,19,FALSE)</f>
        <v>15</v>
      </c>
    </row>
    <row r="4255" spans="1:8" x14ac:dyDescent="0.3">
      <c r="A4255" s="19" t="s">
        <v>4274</v>
      </c>
      <c r="B4255" s="19" t="str">
        <f>VLOOKUP(dirty_cafe_sales!A4255,dirty_cafe_sales!A:S,10,FALSE)</f>
        <v>Tea</v>
      </c>
      <c r="C4255" s="20" t="str">
        <f>VLOOKUP(dirty_cafe_sales!A4255,dirty_cafe_sales!A:S,16,FALSE)</f>
        <v>Unknown</v>
      </c>
      <c r="D4255" s="19" t="str">
        <f>VLOOKUP(dirty_cafe_sales!A4255,dirty_cafe_sales!A:S,15,FALSE)</f>
        <v>In-store</v>
      </c>
      <c r="E4255" s="19" t="str">
        <f>VLOOKUP(dirty_cafe_sales!A4255,dirty_cafe_sales!A:S,14,FALSE)</f>
        <v>Unknown</v>
      </c>
      <c r="F4255" s="21">
        <f>VLOOKUP(dirty_cafe_sales!A4255,dirty_cafe_sales!A:S,18,FALSE)</f>
        <v>1.5</v>
      </c>
      <c r="G4255" s="21">
        <f>VLOOKUP(dirty_cafe_sales!A4255,dirty_cafe_sales!A:S,17,FALSE)</f>
        <v>2</v>
      </c>
      <c r="H4255" s="21">
        <f>VLOOKUP(dirty_cafe_sales!A4255,dirty_cafe_sales!A:S,19,FALSE)</f>
        <v>3</v>
      </c>
    </row>
    <row r="4256" spans="1:8" x14ac:dyDescent="0.3">
      <c r="A4256" s="19" t="s">
        <v>4275</v>
      </c>
      <c r="B4256" s="19" t="str">
        <f>VLOOKUP(dirty_cafe_sales!A4256,dirty_cafe_sales!A:S,10,FALSE)</f>
        <v>Smoothie</v>
      </c>
      <c r="C4256" s="20">
        <f>VLOOKUP(dirty_cafe_sales!A4256,dirty_cafe_sales!A:S,16,FALSE)</f>
        <v>45277</v>
      </c>
      <c r="D4256" s="19" t="str">
        <f>VLOOKUP(dirty_cafe_sales!A4256,dirty_cafe_sales!A:S,15,FALSE)</f>
        <v>Unknown</v>
      </c>
      <c r="E4256" s="19" t="str">
        <f>VLOOKUP(dirty_cafe_sales!A4256,dirty_cafe_sales!A:S,14,FALSE)</f>
        <v>Unknown</v>
      </c>
      <c r="F4256" s="21">
        <f>VLOOKUP(dirty_cafe_sales!A4256,dirty_cafe_sales!A:S,18,FALSE)</f>
        <v>4</v>
      </c>
      <c r="G4256" s="21">
        <f>VLOOKUP(dirty_cafe_sales!A4256,dirty_cafe_sales!A:S,17,FALSE)</f>
        <v>3</v>
      </c>
      <c r="H4256" s="21">
        <f>VLOOKUP(dirty_cafe_sales!A4256,dirty_cafe_sales!A:S,19,FALSE)</f>
        <v>12</v>
      </c>
    </row>
    <row r="4257" spans="1:8" x14ac:dyDescent="0.3">
      <c r="A4257" s="19" t="s">
        <v>4276</v>
      </c>
      <c r="B4257" s="19" t="str">
        <f>VLOOKUP(dirty_cafe_sales!A4257,dirty_cafe_sales!A:S,10,FALSE)</f>
        <v>Unknown</v>
      </c>
      <c r="C4257" s="20">
        <f>VLOOKUP(dirty_cafe_sales!A4257,dirty_cafe_sales!A:S,16,FALSE)</f>
        <v>44935</v>
      </c>
      <c r="D4257" s="19" t="str">
        <f>VLOOKUP(dirty_cafe_sales!A4257,dirty_cafe_sales!A:S,15,FALSE)</f>
        <v>Takeaway</v>
      </c>
      <c r="E4257" s="19" t="str">
        <f>VLOOKUP(dirty_cafe_sales!A4257,dirty_cafe_sales!A:S,14,FALSE)</f>
        <v>Credit Card</v>
      </c>
      <c r="F4257" s="21">
        <f>VLOOKUP(dirty_cafe_sales!A4257,dirty_cafe_sales!A:S,18,FALSE)</f>
        <v>3</v>
      </c>
      <c r="G4257" s="21">
        <f>VLOOKUP(dirty_cafe_sales!A4257,dirty_cafe_sales!A:S,17,FALSE)</f>
        <v>2</v>
      </c>
      <c r="H4257" s="21">
        <f>VLOOKUP(dirty_cafe_sales!A4257,dirty_cafe_sales!A:S,19,FALSE)</f>
        <v>6</v>
      </c>
    </row>
    <row r="4258" spans="1:8" x14ac:dyDescent="0.3">
      <c r="A4258" s="19" t="s">
        <v>4277</v>
      </c>
      <c r="B4258" s="19" t="str">
        <f>VLOOKUP(dirty_cafe_sales!A4258,dirty_cafe_sales!A:S,10,FALSE)</f>
        <v>Smoothie</v>
      </c>
      <c r="C4258" s="20">
        <f>VLOOKUP(dirty_cafe_sales!A4258,dirty_cafe_sales!A:S,16,FALSE)</f>
        <v>44963</v>
      </c>
      <c r="D4258" s="19" t="str">
        <f>VLOOKUP(dirty_cafe_sales!A4258,dirty_cafe_sales!A:S,15,FALSE)</f>
        <v>In-store</v>
      </c>
      <c r="E4258" s="19" t="str">
        <f>VLOOKUP(dirty_cafe_sales!A4258,dirty_cafe_sales!A:S,14,FALSE)</f>
        <v>Unknown</v>
      </c>
      <c r="F4258" s="21">
        <f>VLOOKUP(dirty_cafe_sales!A4258,dirty_cafe_sales!A:S,18,FALSE)</f>
        <v>4</v>
      </c>
      <c r="G4258" s="21">
        <f>VLOOKUP(dirty_cafe_sales!A4258,dirty_cafe_sales!A:S,17,FALSE)</f>
        <v>1</v>
      </c>
      <c r="H4258" s="21">
        <f>VLOOKUP(dirty_cafe_sales!A4258,dirty_cafe_sales!A:S,19,FALSE)</f>
        <v>4</v>
      </c>
    </row>
    <row r="4259" spans="1:8" x14ac:dyDescent="0.3">
      <c r="A4259" s="19" t="s">
        <v>4278</v>
      </c>
      <c r="B4259" s="19" t="str">
        <f>VLOOKUP(dirty_cafe_sales!A4259,dirty_cafe_sales!A:S,10,FALSE)</f>
        <v>Coffee</v>
      </c>
      <c r="C4259" s="20">
        <f>VLOOKUP(dirty_cafe_sales!A4259,dirty_cafe_sales!A:S,16,FALSE)</f>
        <v>45187</v>
      </c>
      <c r="D4259" s="19" t="str">
        <f>VLOOKUP(dirty_cafe_sales!A4259,dirty_cafe_sales!A:S,15,FALSE)</f>
        <v>Takeaway</v>
      </c>
      <c r="E4259" s="19" t="str">
        <f>VLOOKUP(dirty_cafe_sales!A4259,dirty_cafe_sales!A:S,14,FALSE)</f>
        <v>Digital Wallet</v>
      </c>
      <c r="F4259" s="21">
        <f>VLOOKUP(dirty_cafe_sales!A4259,dirty_cafe_sales!A:S,18,FALSE)</f>
        <v>2</v>
      </c>
      <c r="G4259" s="21">
        <f>VLOOKUP(dirty_cafe_sales!A4259,dirty_cafe_sales!A:S,17,FALSE)</f>
        <v>0</v>
      </c>
      <c r="H4259" s="21">
        <f>VLOOKUP(dirty_cafe_sales!A4259,dirty_cafe_sales!A:S,19,FALSE)</f>
        <v>0</v>
      </c>
    </row>
    <row r="4260" spans="1:8" x14ac:dyDescent="0.3">
      <c r="A4260" s="19" t="s">
        <v>4279</v>
      </c>
      <c r="B4260" s="19" t="str">
        <f>VLOOKUP(dirty_cafe_sales!A4260,dirty_cafe_sales!A:S,10,FALSE)</f>
        <v>Salad</v>
      </c>
      <c r="C4260" s="20">
        <f>VLOOKUP(dirty_cafe_sales!A4260,dirty_cafe_sales!A:S,16,FALSE)</f>
        <v>45208</v>
      </c>
      <c r="D4260" s="19" t="str">
        <f>VLOOKUP(dirty_cafe_sales!A4260,dirty_cafe_sales!A:S,15,FALSE)</f>
        <v>In-store</v>
      </c>
      <c r="E4260" s="19" t="str">
        <f>VLOOKUP(dirty_cafe_sales!A4260,dirty_cafe_sales!A:S,14,FALSE)</f>
        <v>Credit Card</v>
      </c>
      <c r="F4260" s="21">
        <f>VLOOKUP(dirty_cafe_sales!A4260,dirty_cafe_sales!A:S,18,FALSE)</f>
        <v>5</v>
      </c>
      <c r="G4260" s="21">
        <f>VLOOKUP(dirty_cafe_sales!A4260,dirty_cafe_sales!A:S,17,FALSE)</f>
        <v>1</v>
      </c>
      <c r="H4260" s="21">
        <f>VLOOKUP(dirty_cafe_sales!A4260,dirty_cafe_sales!A:S,19,FALSE)</f>
        <v>5</v>
      </c>
    </row>
    <row r="4261" spans="1:8" x14ac:dyDescent="0.3">
      <c r="A4261" s="19" t="s">
        <v>4280</v>
      </c>
      <c r="B4261" s="19" t="str">
        <f>VLOOKUP(dirty_cafe_sales!A4261,dirty_cafe_sales!A:S,10,FALSE)</f>
        <v>Cookie</v>
      </c>
      <c r="C4261" s="20">
        <f>VLOOKUP(dirty_cafe_sales!A4261,dirty_cafe_sales!A:S,16,FALSE)</f>
        <v>45212</v>
      </c>
      <c r="D4261" s="19" t="str">
        <f>VLOOKUP(dirty_cafe_sales!A4261,dirty_cafe_sales!A:S,15,FALSE)</f>
        <v>Unknown</v>
      </c>
      <c r="E4261" s="19" t="str">
        <f>VLOOKUP(dirty_cafe_sales!A4261,dirty_cafe_sales!A:S,14,FALSE)</f>
        <v>Cash</v>
      </c>
      <c r="F4261" s="21">
        <f>VLOOKUP(dirty_cafe_sales!A4261,dirty_cafe_sales!A:S,18,FALSE)</f>
        <v>1</v>
      </c>
      <c r="G4261" s="21">
        <f>VLOOKUP(dirty_cafe_sales!A4261,dirty_cafe_sales!A:S,17,FALSE)</f>
        <v>1</v>
      </c>
      <c r="H4261" s="21">
        <f>VLOOKUP(dirty_cafe_sales!A4261,dirty_cafe_sales!A:S,19,FALSE)</f>
        <v>1</v>
      </c>
    </row>
    <row r="4262" spans="1:8" x14ac:dyDescent="0.3">
      <c r="A4262" s="19" t="s">
        <v>4281</v>
      </c>
      <c r="B4262" s="19" t="str">
        <f>VLOOKUP(dirty_cafe_sales!A4262,dirty_cafe_sales!A:S,10,FALSE)</f>
        <v>Salad</v>
      </c>
      <c r="C4262" s="20">
        <f>VLOOKUP(dirty_cafe_sales!A4262,dirty_cafe_sales!A:S,16,FALSE)</f>
        <v>44942</v>
      </c>
      <c r="D4262" s="19" t="str">
        <f>VLOOKUP(dirty_cafe_sales!A4262,dirty_cafe_sales!A:S,15,FALSE)</f>
        <v>Takeaway</v>
      </c>
      <c r="E4262" s="19" t="str">
        <f>VLOOKUP(dirty_cafe_sales!A4262,dirty_cafe_sales!A:S,14,FALSE)</f>
        <v>Digital Wallet</v>
      </c>
      <c r="F4262" s="21">
        <f>VLOOKUP(dirty_cafe_sales!A4262,dirty_cafe_sales!A:S,18,FALSE)</f>
        <v>5</v>
      </c>
      <c r="G4262" s="21">
        <f>VLOOKUP(dirty_cafe_sales!A4262,dirty_cafe_sales!A:S,17,FALSE)</f>
        <v>1</v>
      </c>
      <c r="H4262" s="21">
        <f>VLOOKUP(dirty_cafe_sales!A4262,dirty_cafe_sales!A:S,19,FALSE)</f>
        <v>5</v>
      </c>
    </row>
    <row r="4263" spans="1:8" x14ac:dyDescent="0.3">
      <c r="A4263" s="19" t="s">
        <v>4282</v>
      </c>
      <c r="B4263" s="19" t="str">
        <f>VLOOKUP(dirty_cafe_sales!A4263,dirty_cafe_sales!A:S,10,FALSE)</f>
        <v>Juice</v>
      </c>
      <c r="C4263" s="20">
        <f>VLOOKUP(dirty_cafe_sales!A4263,dirty_cafe_sales!A:S,16,FALSE)</f>
        <v>45210</v>
      </c>
      <c r="D4263" s="19" t="str">
        <f>VLOOKUP(dirty_cafe_sales!A4263,dirty_cafe_sales!A:S,15,FALSE)</f>
        <v>Unknown</v>
      </c>
      <c r="E4263" s="19" t="str">
        <f>VLOOKUP(dirty_cafe_sales!A4263,dirty_cafe_sales!A:S,14,FALSE)</f>
        <v>Unknown</v>
      </c>
      <c r="F4263" s="21">
        <f>VLOOKUP(dirty_cafe_sales!A4263,dirty_cafe_sales!A:S,18,FALSE)</f>
        <v>3</v>
      </c>
      <c r="G4263" s="21">
        <f>VLOOKUP(dirty_cafe_sales!A4263,dirty_cafe_sales!A:S,17,FALSE)</f>
        <v>4</v>
      </c>
      <c r="H4263" s="21">
        <f>VLOOKUP(dirty_cafe_sales!A4263,dirty_cafe_sales!A:S,19,FALSE)</f>
        <v>12</v>
      </c>
    </row>
    <row r="4264" spans="1:8" x14ac:dyDescent="0.3">
      <c r="A4264" s="19" t="s">
        <v>4283</v>
      </c>
      <c r="B4264" s="19" t="str">
        <f>VLOOKUP(dirty_cafe_sales!A4264,dirty_cafe_sales!A:S,10,FALSE)</f>
        <v>Cake</v>
      </c>
      <c r="C4264" s="20">
        <f>VLOOKUP(dirty_cafe_sales!A4264,dirty_cafe_sales!A:S,16,FALSE)</f>
        <v>45243</v>
      </c>
      <c r="D4264" s="19" t="str">
        <f>VLOOKUP(dirty_cafe_sales!A4264,dirty_cafe_sales!A:S,15,FALSE)</f>
        <v>Unknown</v>
      </c>
      <c r="E4264" s="19" t="str">
        <f>VLOOKUP(dirty_cafe_sales!A4264,dirty_cafe_sales!A:S,14,FALSE)</f>
        <v>Cash</v>
      </c>
      <c r="F4264" s="21">
        <f>VLOOKUP(dirty_cafe_sales!A4264,dirty_cafe_sales!A:S,18,FALSE)</f>
        <v>3</v>
      </c>
      <c r="G4264" s="21">
        <f>VLOOKUP(dirty_cafe_sales!A4264,dirty_cafe_sales!A:S,17,FALSE)</f>
        <v>5</v>
      </c>
      <c r="H4264" s="21">
        <f>VLOOKUP(dirty_cafe_sales!A4264,dirty_cafe_sales!A:S,19,FALSE)</f>
        <v>15</v>
      </c>
    </row>
    <row r="4265" spans="1:8" x14ac:dyDescent="0.3">
      <c r="A4265" s="19" t="s">
        <v>4284</v>
      </c>
      <c r="B4265" s="19" t="str">
        <f>VLOOKUP(dirty_cafe_sales!A4265,dirty_cafe_sales!A:S,10,FALSE)</f>
        <v>Sandwich</v>
      </c>
      <c r="C4265" s="20">
        <f>VLOOKUP(dirty_cafe_sales!A4265,dirty_cafe_sales!A:S,16,FALSE)</f>
        <v>44929</v>
      </c>
      <c r="D4265" s="19" t="str">
        <f>VLOOKUP(dirty_cafe_sales!A4265,dirty_cafe_sales!A:S,15,FALSE)</f>
        <v>Takeaway</v>
      </c>
      <c r="E4265" s="19" t="str">
        <f>VLOOKUP(dirty_cafe_sales!A4265,dirty_cafe_sales!A:S,14,FALSE)</f>
        <v>Credit Card</v>
      </c>
      <c r="F4265" s="21">
        <f>VLOOKUP(dirty_cafe_sales!A4265,dirty_cafe_sales!A:S,18,FALSE)</f>
        <v>4</v>
      </c>
      <c r="G4265" s="21">
        <f>VLOOKUP(dirty_cafe_sales!A4265,dirty_cafe_sales!A:S,17,FALSE)</f>
        <v>2</v>
      </c>
      <c r="H4265" s="21">
        <f>VLOOKUP(dirty_cafe_sales!A4265,dirty_cafe_sales!A:S,19,FALSE)</f>
        <v>8</v>
      </c>
    </row>
    <row r="4266" spans="1:8" x14ac:dyDescent="0.3">
      <c r="A4266" s="19" t="s">
        <v>4285</v>
      </c>
      <c r="B4266" s="19" t="str">
        <f>VLOOKUP(dirty_cafe_sales!A4266,dirty_cafe_sales!A:S,10,FALSE)</f>
        <v>Salad</v>
      </c>
      <c r="C4266" s="20">
        <f>VLOOKUP(dirty_cafe_sales!A4266,dirty_cafe_sales!A:S,16,FALSE)</f>
        <v>45182</v>
      </c>
      <c r="D4266" s="19" t="str">
        <f>VLOOKUP(dirty_cafe_sales!A4266,dirty_cafe_sales!A:S,15,FALSE)</f>
        <v>Takeaway</v>
      </c>
      <c r="E4266" s="19" t="str">
        <f>VLOOKUP(dirty_cafe_sales!A4266,dirty_cafe_sales!A:S,14,FALSE)</f>
        <v>Credit Card</v>
      </c>
      <c r="F4266" s="21">
        <f>VLOOKUP(dirty_cafe_sales!A4266,dirty_cafe_sales!A:S,18,FALSE)</f>
        <v>5</v>
      </c>
      <c r="G4266" s="21">
        <f>VLOOKUP(dirty_cafe_sales!A4266,dirty_cafe_sales!A:S,17,FALSE)</f>
        <v>2</v>
      </c>
      <c r="H4266" s="21">
        <f>VLOOKUP(dirty_cafe_sales!A4266,dirty_cafe_sales!A:S,19,FALSE)</f>
        <v>10</v>
      </c>
    </row>
    <row r="4267" spans="1:8" x14ac:dyDescent="0.3">
      <c r="A4267" s="19" t="s">
        <v>4286</v>
      </c>
      <c r="B4267" s="19" t="str">
        <f>VLOOKUP(dirty_cafe_sales!A4267,dirty_cafe_sales!A:S,10,FALSE)</f>
        <v>Coffee</v>
      </c>
      <c r="C4267" s="20">
        <f>VLOOKUP(dirty_cafe_sales!A4267,dirty_cafe_sales!A:S,16,FALSE)</f>
        <v>45224</v>
      </c>
      <c r="D4267" s="19" t="str">
        <f>VLOOKUP(dirty_cafe_sales!A4267,dirty_cafe_sales!A:S,15,FALSE)</f>
        <v>In-store</v>
      </c>
      <c r="E4267" s="19" t="str">
        <f>VLOOKUP(dirty_cafe_sales!A4267,dirty_cafe_sales!A:S,14,FALSE)</f>
        <v>Cash</v>
      </c>
      <c r="F4267" s="21">
        <f>VLOOKUP(dirty_cafe_sales!A4267,dirty_cafe_sales!A:S,18,FALSE)</f>
        <v>0</v>
      </c>
      <c r="G4267" s="21">
        <f>VLOOKUP(dirty_cafe_sales!A4267,dirty_cafe_sales!A:S,17,FALSE)</f>
        <v>1</v>
      </c>
      <c r="H4267" s="21">
        <f>VLOOKUP(dirty_cafe_sales!A4267,dirty_cafe_sales!A:S,19,FALSE)</f>
        <v>0</v>
      </c>
    </row>
    <row r="4268" spans="1:8" x14ac:dyDescent="0.3">
      <c r="A4268" s="19" t="s">
        <v>4287</v>
      </c>
      <c r="B4268" s="19" t="str">
        <f>VLOOKUP(dirty_cafe_sales!A4268,dirty_cafe_sales!A:S,10,FALSE)</f>
        <v>Juice</v>
      </c>
      <c r="C4268" s="20">
        <f>VLOOKUP(dirty_cafe_sales!A4268,dirty_cafe_sales!A:S,16,FALSE)</f>
        <v>44948</v>
      </c>
      <c r="D4268" s="19" t="str">
        <f>VLOOKUP(dirty_cafe_sales!A4268,dirty_cafe_sales!A:S,15,FALSE)</f>
        <v>Takeaway</v>
      </c>
      <c r="E4268" s="19" t="str">
        <f>VLOOKUP(dirty_cafe_sales!A4268,dirty_cafe_sales!A:S,14,FALSE)</f>
        <v>Credit Card</v>
      </c>
      <c r="F4268" s="21">
        <f>VLOOKUP(dirty_cafe_sales!A4268,dirty_cafe_sales!A:S,18,FALSE)</f>
        <v>3</v>
      </c>
      <c r="G4268" s="21">
        <f>VLOOKUP(dirty_cafe_sales!A4268,dirty_cafe_sales!A:S,17,FALSE)</f>
        <v>3</v>
      </c>
      <c r="H4268" s="21">
        <f>VLOOKUP(dirty_cafe_sales!A4268,dirty_cafe_sales!A:S,19,FALSE)</f>
        <v>9</v>
      </c>
    </row>
    <row r="4269" spans="1:8" x14ac:dyDescent="0.3">
      <c r="A4269" s="19" t="s">
        <v>4288</v>
      </c>
      <c r="B4269" s="19" t="str">
        <f>VLOOKUP(dirty_cafe_sales!A4269,dirty_cafe_sales!A:S,10,FALSE)</f>
        <v>Juice</v>
      </c>
      <c r="C4269" s="20">
        <f>VLOOKUP(dirty_cafe_sales!A4269,dirty_cafe_sales!A:S,16,FALSE)</f>
        <v>45229</v>
      </c>
      <c r="D4269" s="19" t="str">
        <f>VLOOKUP(dirty_cafe_sales!A4269,dirty_cafe_sales!A:S,15,FALSE)</f>
        <v>Takeaway</v>
      </c>
      <c r="E4269" s="19" t="str">
        <f>VLOOKUP(dirty_cafe_sales!A4269,dirty_cafe_sales!A:S,14,FALSE)</f>
        <v>Credit Card</v>
      </c>
      <c r="F4269" s="21">
        <f>VLOOKUP(dirty_cafe_sales!A4269,dirty_cafe_sales!A:S,18,FALSE)</f>
        <v>3</v>
      </c>
      <c r="G4269" s="21">
        <f>VLOOKUP(dirty_cafe_sales!A4269,dirty_cafe_sales!A:S,17,FALSE)</f>
        <v>5</v>
      </c>
      <c r="H4269" s="21">
        <f>VLOOKUP(dirty_cafe_sales!A4269,dirty_cafe_sales!A:S,19,FALSE)</f>
        <v>15</v>
      </c>
    </row>
    <row r="4270" spans="1:8" x14ac:dyDescent="0.3">
      <c r="A4270" s="19" t="s">
        <v>4289</v>
      </c>
      <c r="B4270" s="19" t="str">
        <f>VLOOKUP(dirty_cafe_sales!A4270,dirty_cafe_sales!A:S,10,FALSE)</f>
        <v>Cookie</v>
      </c>
      <c r="C4270" s="20">
        <f>VLOOKUP(dirty_cafe_sales!A4270,dirty_cafe_sales!A:S,16,FALSE)</f>
        <v>45029</v>
      </c>
      <c r="D4270" s="19" t="str">
        <f>VLOOKUP(dirty_cafe_sales!A4270,dirty_cafe_sales!A:S,15,FALSE)</f>
        <v>Unknown</v>
      </c>
      <c r="E4270" s="19" t="str">
        <f>VLOOKUP(dirty_cafe_sales!A4270,dirty_cafe_sales!A:S,14,FALSE)</f>
        <v>Digital Wallet</v>
      </c>
      <c r="F4270" s="21">
        <f>VLOOKUP(dirty_cafe_sales!A4270,dirty_cafe_sales!A:S,18,FALSE)</f>
        <v>1</v>
      </c>
      <c r="G4270" s="21">
        <f>VLOOKUP(dirty_cafe_sales!A4270,dirty_cafe_sales!A:S,17,FALSE)</f>
        <v>3</v>
      </c>
      <c r="H4270" s="21">
        <f>VLOOKUP(dirty_cafe_sales!A4270,dirty_cafe_sales!A:S,19,FALSE)</f>
        <v>3</v>
      </c>
    </row>
    <row r="4271" spans="1:8" x14ac:dyDescent="0.3">
      <c r="A4271" s="19" t="s">
        <v>4290</v>
      </c>
      <c r="B4271" s="19" t="str">
        <f>VLOOKUP(dirty_cafe_sales!A4271,dirty_cafe_sales!A:S,10,FALSE)</f>
        <v>Unknown</v>
      </c>
      <c r="C4271" s="20">
        <f>VLOOKUP(dirty_cafe_sales!A4271,dirty_cafe_sales!A:S,16,FALSE)</f>
        <v>45039</v>
      </c>
      <c r="D4271" s="19" t="str">
        <f>VLOOKUP(dirty_cafe_sales!A4271,dirty_cafe_sales!A:S,15,FALSE)</f>
        <v>Unknown</v>
      </c>
      <c r="E4271" s="19" t="str">
        <f>VLOOKUP(dirty_cafe_sales!A4271,dirty_cafe_sales!A:S,14,FALSE)</f>
        <v>Credit Card</v>
      </c>
      <c r="F4271" s="21">
        <f>VLOOKUP(dirty_cafe_sales!A4271,dirty_cafe_sales!A:S,18,FALSE)</f>
        <v>5</v>
      </c>
      <c r="G4271" s="21">
        <f>VLOOKUP(dirty_cafe_sales!A4271,dirty_cafe_sales!A:S,17,FALSE)</f>
        <v>5</v>
      </c>
      <c r="H4271" s="21">
        <f>VLOOKUP(dirty_cafe_sales!A4271,dirty_cafe_sales!A:S,19,FALSE)</f>
        <v>25</v>
      </c>
    </row>
    <row r="4272" spans="1:8" x14ac:dyDescent="0.3">
      <c r="A4272" s="19" t="s">
        <v>4291</v>
      </c>
      <c r="B4272" s="19" t="str">
        <f>VLOOKUP(dirty_cafe_sales!A4272,dirty_cafe_sales!A:S,10,FALSE)</f>
        <v>Cake</v>
      </c>
      <c r="C4272" s="20">
        <f>VLOOKUP(dirty_cafe_sales!A4272,dirty_cafe_sales!A:S,16,FALSE)</f>
        <v>45209</v>
      </c>
      <c r="D4272" s="19" t="str">
        <f>VLOOKUP(dirty_cafe_sales!A4272,dirty_cafe_sales!A:S,15,FALSE)</f>
        <v>In-store</v>
      </c>
      <c r="E4272" s="19" t="str">
        <f>VLOOKUP(dirty_cafe_sales!A4272,dirty_cafe_sales!A:S,14,FALSE)</f>
        <v>Unknown</v>
      </c>
      <c r="F4272" s="21">
        <f>VLOOKUP(dirty_cafe_sales!A4272,dirty_cafe_sales!A:S,18,FALSE)</f>
        <v>3</v>
      </c>
      <c r="G4272" s="21">
        <f>VLOOKUP(dirty_cafe_sales!A4272,dirty_cafe_sales!A:S,17,FALSE)</f>
        <v>4</v>
      </c>
      <c r="H4272" s="21">
        <f>VLOOKUP(dirty_cafe_sales!A4272,dirty_cafe_sales!A:S,19,FALSE)</f>
        <v>12</v>
      </c>
    </row>
    <row r="4273" spans="1:8" x14ac:dyDescent="0.3">
      <c r="A4273" s="19" t="s">
        <v>4292</v>
      </c>
      <c r="B4273" s="19" t="str">
        <f>VLOOKUP(dirty_cafe_sales!A4273,dirty_cafe_sales!A:S,10,FALSE)</f>
        <v>Cookie</v>
      </c>
      <c r="C4273" s="20">
        <f>VLOOKUP(dirty_cafe_sales!A4273,dirty_cafe_sales!A:S,16,FALSE)</f>
        <v>45124</v>
      </c>
      <c r="D4273" s="19" t="str">
        <f>VLOOKUP(dirty_cafe_sales!A4273,dirty_cafe_sales!A:S,15,FALSE)</f>
        <v>Unknown</v>
      </c>
      <c r="E4273" s="19" t="str">
        <f>VLOOKUP(dirty_cafe_sales!A4273,dirty_cafe_sales!A:S,14,FALSE)</f>
        <v>Credit Card</v>
      </c>
      <c r="F4273" s="21">
        <f>VLOOKUP(dirty_cafe_sales!A4273,dirty_cafe_sales!A:S,18,FALSE)</f>
        <v>1</v>
      </c>
      <c r="G4273" s="21">
        <f>VLOOKUP(dirty_cafe_sales!A4273,dirty_cafe_sales!A:S,17,FALSE)</f>
        <v>4</v>
      </c>
      <c r="H4273" s="21">
        <f>VLOOKUP(dirty_cafe_sales!A4273,dirty_cafe_sales!A:S,19,FALSE)</f>
        <v>4</v>
      </c>
    </row>
    <row r="4274" spans="1:8" x14ac:dyDescent="0.3">
      <c r="A4274" s="19" t="s">
        <v>4293</v>
      </c>
      <c r="B4274" s="19" t="str">
        <f>VLOOKUP(dirty_cafe_sales!A4274,dirty_cafe_sales!A:S,10,FALSE)</f>
        <v>Sandwich</v>
      </c>
      <c r="C4274" s="20">
        <f>VLOOKUP(dirty_cafe_sales!A4274,dirty_cafe_sales!A:S,16,FALSE)</f>
        <v>45242</v>
      </c>
      <c r="D4274" s="19" t="str">
        <f>VLOOKUP(dirty_cafe_sales!A4274,dirty_cafe_sales!A:S,15,FALSE)</f>
        <v>Unknown</v>
      </c>
      <c r="E4274" s="19" t="str">
        <f>VLOOKUP(dirty_cafe_sales!A4274,dirty_cafe_sales!A:S,14,FALSE)</f>
        <v>Digital Wallet</v>
      </c>
      <c r="F4274" s="21">
        <f>VLOOKUP(dirty_cafe_sales!A4274,dirty_cafe_sales!A:S,18,FALSE)</f>
        <v>4</v>
      </c>
      <c r="G4274" s="21">
        <f>VLOOKUP(dirty_cafe_sales!A4274,dirty_cafe_sales!A:S,17,FALSE)</f>
        <v>4</v>
      </c>
      <c r="H4274" s="21">
        <f>VLOOKUP(dirty_cafe_sales!A4274,dirty_cafe_sales!A:S,19,FALSE)</f>
        <v>16</v>
      </c>
    </row>
    <row r="4275" spans="1:8" x14ac:dyDescent="0.3">
      <c r="A4275" s="19" t="s">
        <v>4294</v>
      </c>
      <c r="B4275" s="19" t="str">
        <f>VLOOKUP(dirty_cafe_sales!A4275,dirty_cafe_sales!A:S,10,FALSE)</f>
        <v>Coffee</v>
      </c>
      <c r="C4275" s="20">
        <f>VLOOKUP(dirty_cafe_sales!A4275,dirty_cafe_sales!A:S,16,FALSE)</f>
        <v>45084</v>
      </c>
      <c r="D4275" s="19" t="str">
        <f>VLOOKUP(dirty_cafe_sales!A4275,dirty_cafe_sales!A:S,15,FALSE)</f>
        <v>Takeaway</v>
      </c>
      <c r="E4275" s="19" t="str">
        <f>VLOOKUP(dirty_cafe_sales!A4275,dirty_cafe_sales!A:S,14,FALSE)</f>
        <v>Unknown</v>
      </c>
      <c r="F4275" s="21">
        <f>VLOOKUP(dirty_cafe_sales!A4275,dirty_cafe_sales!A:S,18,FALSE)</f>
        <v>2</v>
      </c>
      <c r="G4275" s="21">
        <f>VLOOKUP(dirty_cafe_sales!A4275,dirty_cafe_sales!A:S,17,FALSE)</f>
        <v>3</v>
      </c>
      <c r="H4275" s="21">
        <f>VLOOKUP(dirty_cafe_sales!A4275,dirty_cafe_sales!A:S,19,FALSE)</f>
        <v>6</v>
      </c>
    </row>
    <row r="4276" spans="1:8" x14ac:dyDescent="0.3">
      <c r="A4276" s="19" t="s">
        <v>4295</v>
      </c>
      <c r="B4276" s="19" t="str">
        <f>VLOOKUP(dirty_cafe_sales!A4276,dirty_cafe_sales!A:S,10,FALSE)</f>
        <v>Coffee</v>
      </c>
      <c r="C4276" s="20">
        <f>VLOOKUP(dirty_cafe_sales!A4276,dirty_cafe_sales!A:S,16,FALSE)</f>
        <v>45249</v>
      </c>
      <c r="D4276" s="19" t="str">
        <f>VLOOKUP(dirty_cafe_sales!A4276,dirty_cafe_sales!A:S,15,FALSE)</f>
        <v>Takeaway</v>
      </c>
      <c r="E4276" s="19" t="str">
        <f>VLOOKUP(dirty_cafe_sales!A4276,dirty_cafe_sales!A:S,14,FALSE)</f>
        <v>Digital Wallet</v>
      </c>
      <c r="F4276" s="21">
        <f>VLOOKUP(dirty_cafe_sales!A4276,dirty_cafe_sales!A:S,18,FALSE)</f>
        <v>2</v>
      </c>
      <c r="G4276" s="21">
        <f>VLOOKUP(dirty_cafe_sales!A4276,dirty_cafe_sales!A:S,17,FALSE)</f>
        <v>1</v>
      </c>
      <c r="H4276" s="21">
        <f>VLOOKUP(dirty_cafe_sales!A4276,dirty_cafe_sales!A:S,19,FALSE)</f>
        <v>2</v>
      </c>
    </row>
    <row r="4277" spans="1:8" x14ac:dyDescent="0.3">
      <c r="A4277" s="19" t="s">
        <v>4296</v>
      </c>
      <c r="B4277" s="19" t="str">
        <f>VLOOKUP(dirty_cafe_sales!A4277,dirty_cafe_sales!A:S,10,FALSE)</f>
        <v>Coffee</v>
      </c>
      <c r="C4277" s="20">
        <f>VLOOKUP(dirty_cafe_sales!A4277,dirty_cafe_sales!A:S,16,FALSE)</f>
        <v>45219</v>
      </c>
      <c r="D4277" s="19" t="str">
        <f>VLOOKUP(dirty_cafe_sales!A4277,dirty_cafe_sales!A:S,15,FALSE)</f>
        <v>Takeaway</v>
      </c>
      <c r="E4277" s="19" t="str">
        <f>VLOOKUP(dirty_cafe_sales!A4277,dirty_cafe_sales!A:S,14,FALSE)</f>
        <v>Credit Card</v>
      </c>
      <c r="F4277" s="21">
        <f>VLOOKUP(dirty_cafe_sales!A4277,dirty_cafe_sales!A:S,18,FALSE)</f>
        <v>2</v>
      </c>
      <c r="G4277" s="21">
        <f>VLOOKUP(dirty_cafe_sales!A4277,dirty_cafe_sales!A:S,17,FALSE)</f>
        <v>4</v>
      </c>
      <c r="H4277" s="21">
        <f>VLOOKUP(dirty_cafe_sales!A4277,dirty_cafe_sales!A:S,19,FALSE)</f>
        <v>8</v>
      </c>
    </row>
    <row r="4278" spans="1:8" x14ac:dyDescent="0.3">
      <c r="A4278" s="19" t="s">
        <v>4297</v>
      </c>
      <c r="B4278" s="19" t="str">
        <f>VLOOKUP(dirty_cafe_sales!A4278,dirty_cafe_sales!A:S,10,FALSE)</f>
        <v>Sandwich</v>
      </c>
      <c r="C4278" s="20">
        <f>VLOOKUP(dirty_cafe_sales!A4278,dirty_cafe_sales!A:S,16,FALSE)</f>
        <v>45107</v>
      </c>
      <c r="D4278" s="19" t="str">
        <f>VLOOKUP(dirty_cafe_sales!A4278,dirty_cafe_sales!A:S,15,FALSE)</f>
        <v>Takeaway</v>
      </c>
      <c r="E4278" s="19" t="str">
        <f>VLOOKUP(dirty_cafe_sales!A4278,dirty_cafe_sales!A:S,14,FALSE)</f>
        <v>Unknown</v>
      </c>
      <c r="F4278" s="21">
        <f>VLOOKUP(dirty_cafe_sales!A4278,dirty_cafe_sales!A:S,18,FALSE)</f>
        <v>4</v>
      </c>
      <c r="G4278" s="21">
        <f>VLOOKUP(dirty_cafe_sales!A4278,dirty_cafe_sales!A:S,17,FALSE)</f>
        <v>1</v>
      </c>
      <c r="H4278" s="21">
        <f>VLOOKUP(dirty_cafe_sales!A4278,dirty_cafe_sales!A:S,19,FALSE)</f>
        <v>4</v>
      </c>
    </row>
    <row r="4279" spans="1:8" x14ac:dyDescent="0.3">
      <c r="A4279" s="19" t="s">
        <v>4298</v>
      </c>
      <c r="B4279" s="19" t="str">
        <f>VLOOKUP(dirty_cafe_sales!A4279,dirty_cafe_sales!A:S,10,FALSE)</f>
        <v>Cookie</v>
      </c>
      <c r="C4279" s="20">
        <f>VLOOKUP(dirty_cafe_sales!A4279,dirty_cafe_sales!A:S,16,FALSE)</f>
        <v>45182</v>
      </c>
      <c r="D4279" s="19" t="str">
        <f>VLOOKUP(dirty_cafe_sales!A4279,dirty_cafe_sales!A:S,15,FALSE)</f>
        <v>Unknown</v>
      </c>
      <c r="E4279" s="19" t="str">
        <f>VLOOKUP(dirty_cafe_sales!A4279,dirty_cafe_sales!A:S,14,FALSE)</f>
        <v>Digital Wallet</v>
      </c>
      <c r="F4279" s="21">
        <f>VLOOKUP(dirty_cafe_sales!A4279,dirty_cafe_sales!A:S,18,FALSE)</f>
        <v>1</v>
      </c>
      <c r="G4279" s="21">
        <f>VLOOKUP(dirty_cafe_sales!A4279,dirty_cafe_sales!A:S,17,FALSE)</f>
        <v>1</v>
      </c>
      <c r="H4279" s="21">
        <f>VLOOKUP(dirty_cafe_sales!A4279,dirty_cafe_sales!A:S,19,FALSE)</f>
        <v>1</v>
      </c>
    </row>
    <row r="4280" spans="1:8" x14ac:dyDescent="0.3">
      <c r="A4280" s="19" t="s">
        <v>4299</v>
      </c>
      <c r="B4280" s="19" t="str">
        <f>VLOOKUP(dirty_cafe_sales!A4280,dirty_cafe_sales!A:S,10,FALSE)</f>
        <v>Cake</v>
      </c>
      <c r="C4280" s="20">
        <f>VLOOKUP(dirty_cafe_sales!A4280,dirty_cafe_sales!A:S,16,FALSE)</f>
        <v>45119</v>
      </c>
      <c r="D4280" s="19" t="str">
        <f>VLOOKUP(dirty_cafe_sales!A4280,dirty_cafe_sales!A:S,15,FALSE)</f>
        <v>Unknown</v>
      </c>
      <c r="E4280" s="19" t="str">
        <f>VLOOKUP(dirty_cafe_sales!A4280,dirty_cafe_sales!A:S,14,FALSE)</f>
        <v>Cash</v>
      </c>
      <c r="F4280" s="21">
        <f>VLOOKUP(dirty_cafe_sales!A4280,dirty_cafe_sales!A:S,18,FALSE)</f>
        <v>3</v>
      </c>
      <c r="G4280" s="21">
        <f>VLOOKUP(dirty_cafe_sales!A4280,dirty_cafe_sales!A:S,17,FALSE)</f>
        <v>5</v>
      </c>
      <c r="H4280" s="21">
        <f>VLOOKUP(dirty_cafe_sales!A4280,dirty_cafe_sales!A:S,19,FALSE)</f>
        <v>15</v>
      </c>
    </row>
    <row r="4281" spans="1:8" x14ac:dyDescent="0.3">
      <c r="A4281" s="19" t="s">
        <v>4300</v>
      </c>
      <c r="B4281" s="19" t="str">
        <f>VLOOKUP(dirty_cafe_sales!A4281,dirty_cafe_sales!A:S,10,FALSE)</f>
        <v>Unknown</v>
      </c>
      <c r="C4281" s="20">
        <f>VLOOKUP(dirty_cafe_sales!A4281,dirty_cafe_sales!A:S,16,FALSE)</f>
        <v>45243</v>
      </c>
      <c r="D4281" s="19" t="str">
        <f>VLOOKUP(dirty_cafe_sales!A4281,dirty_cafe_sales!A:S,15,FALSE)</f>
        <v>Takeaway</v>
      </c>
      <c r="E4281" s="19" t="str">
        <f>VLOOKUP(dirty_cafe_sales!A4281,dirty_cafe_sales!A:S,14,FALSE)</f>
        <v>Unknown</v>
      </c>
      <c r="F4281" s="21">
        <f>VLOOKUP(dirty_cafe_sales!A4281,dirty_cafe_sales!A:S,18,FALSE)</f>
        <v>4</v>
      </c>
      <c r="G4281" s="21">
        <f>VLOOKUP(dirty_cafe_sales!A4281,dirty_cafe_sales!A:S,17,FALSE)</f>
        <v>5</v>
      </c>
      <c r="H4281" s="21">
        <f>VLOOKUP(dirty_cafe_sales!A4281,dirty_cafe_sales!A:S,19,FALSE)</f>
        <v>20</v>
      </c>
    </row>
    <row r="4282" spans="1:8" x14ac:dyDescent="0.3">
      <c r="A4282" s="19" t="s">
        <v>4301</v>
      </c>
      <c r="B4282" s="19" t="str">
        <f>VLOOKUP(dirty_cafe_sales!A4282,dirty_cafe_sales!A:S,10,FALSE)</f>
        <v>Tea</v>
      </c>
      <c r="C4282" s="20">
        <f>VLOOKUP(dirty_cafe_sales!A4282,dirty_cafe_sales!A:S,16,FALSE)</f>
        <v>45152</v>
      </c>
      <c r="D4282" s="19" t="str">
        <f>VLOOKUP(dirty_cafe_sales!A4282,dirty_cafe_sales!A:S,15,FALSE)</f>
        <v>Unknown</v>
      </c>
      <c r="E4282" s="19" t="str">
        <f>VLOOKUP(dirty_cafe_sales!A4282,dirty_cafe_sales!A:S,14,FALSE)</f>
        <v>Cash</v>
      </c>
      <c r="F4282" s="21">
        <f>VLOOKUP(dirty_cafe_sales!A4282,dirty_cafe_sales!A:S,18,FALSE)</f>
        <v>1.5</v>
      </c>
      <c r="G4282" s="21">
        <f>VLOOKUP(dirty_cafe_sales!A4282,dirty_cafe_sales!A:S,17,FALSE)</f>
        <v>4</v>
      </c>
      <c r="H4282" s="21">
        <f>VLOOKUP(dirty_cafe_sales!A4282,dirty_cafe_sales!A:S,19,FALSE)</f>
        <v>6</v>
      </c>
    </row>
    <row r="4283" spans="1:8" x14ac:dyDescent="0.3">
      <c r="A4283" s="19" t="s">
        <v>4302</v>
      </c>
      <c r="B4283" s="19" t="str">
        <f>VLOOKUP(dirty_cafe_sales!A4283,dirty_cafe_sales!A:S,10,FALSE)</f>
        <v>Juice</v>
      </c>
      <c r="C4283" s="20">
        <f>VLOOKUP(dirty_cafe_sales!A4283,dirty_cafe_sales!A:S,16,FALSE)</f>
        <v>45080</v>
      </c>
      <c r="D4283" s="19" t="str">
        <f>VLOOKUP(dirty_cafe_sales!A4283,dirty_cafe_sales!A:S,15,FALSE)</f>
        <v>Unknown</v>
      </c>
      <c r="E4283" s="19" t="str">
        <f>VLOOKUP(dirty_cafe_sales!A4283,dirty_cafe_sales!A:S,14,FALSE)</f>
        <v>Cash</v>
      </c>
      <c r="F4283" s="21">
        <f>VLOOKUP(dirty_cafe_sales!A4283,dirty_cafe_sales!A:S,18,FALSE)</f>
        <v>3</v>
      </c>
      <c r="G4283" s="21">
        <f>VLOOKUP(dirty_cafe_sales!A4283,dirty_cafe_sales!A:S,17,FALSE)</f>
        <v>4</v>
      </c>
      <c r="H4283" s="21">
        <f>VLOOKUP(dirty_cafe_sales!A4283,dirty_cafe_sales!A:S,19,FALSE)</f>
        <v>12</v>
      </c>
    </row>
    <row r="4284" spans="1:8" x14ac:dyDescent="0.3">
      <c r="A4284" s="19" t="s">
        <v>4303</v>
      </c>
      <c r="B4284" s="19" t="str">
        <f>VLOOKUP(dirty_cafe_sales!A4284,dirty_cafe_sales!A:S,10,FALSE)</f>
        <v>Tea</v>
      </c>
      <c r="C4284" s="20">
        <f>VLOOKUP(dirty_cafe_sales!A4284,dirty_cafe_sales!A:S,16,FALSE)</f>
        <v>44979</v>
      </c>
      <c r="D4284" s="19" t="str">
        <f>VLOOKUP(dirty_cafe_sales!A4284,dirty_cafe_sales!A:S,15,FALSE)</f>
        <v>In-store</v>
      </c>
      <c r="E4284" s="19" t="str">
        <f>VLOOKUP(dirty_cafe_sales!A4284,dirty_cafe_sales!A:S,14,FALSE)</f>
        <v>Unknown</v>
      </c>
      <c r="F4284" s="21">
        <f>VLOOKUP(dirty_cafe_sales!A4284,dirty_cafe_sales!A:S,18,FALSE)</f>
        <v>1.5</v>
      </c>
      <c r="G4284" s="21">
        <f>VLOOKUP(dirty_cafe_sales!A4284,dirty_cafe_sales!A:S,17,FALSE)</f>
        <v>2</v>
      </c>
      <c r="H4284" s="21">
        <f>VLOOKUP(dirty_cafe_sales!A4284,dirty_cafe_sales!A:S,19,FALSE)</f>
        <v>3</v>
      </c>
    </row>
    <row r="4285" spans="1:8" x14ac:dyDescent="0.3">
      <c r="A4285" s="19" t="s">
        <v>4304</v>
      </c>
      <c r="B4285" s="19" t="str">
        <f>VLOOKUP(dirty_cafe_sales!A4285,dirty_cafe_sales!A:S,10,FALSE)</f>
        <v>Salad</v>
      </c>
      <c r="C4285" s="20">
        <f>VLOOKUP(dirty_cafe_sales!A4285,dirty_cafe_sales!A:S,16,FALSE)</f>
        <v>44969</v>
      </c>
      <c r="D4285" s="19" t="str">
        <f>VLOOKUP(dirty_cafe_sales!A4285,dirty_cafe_sales!A:S,15,FALSE)</f>
        <v>In-store</v>
      </c>
      <c r="E4285" s="19" t="str">
        <f>VLOOKUP(dirty_cafe_sales!A4285,dirty_cafe_sales!A:S,14,FALSE)</f>
        <v>Cash</v>
      </c>
      <c r="F4285" s="21">
        <f>VLOOKUP(dirty_cafe_sales!A4285,dirty_cafe_sales!A:S,18,FALSE)</f>
        <v>5</v>
      </c>
      <c r="G4285" s="21">
        <f>VLOOKUP(dirty_cafe_sales!A4285,dirty_cafe_sales!A:S,17,FALSE)</f>
        <v>2</v>
      </c>
      <c r="H4285" s="21">
        <f>VLOOKUP(dirty_cafe_sales!A4285,dirty_cafe_sales!A:S,19,FALSE)</f>
        <v>10</v>
      </c>
    </row>
    <row r="4286" spans="1:8" x14ac:dyDescent="0.3">
      <c r="A4286" s="19" t="s">
        <v>4305</v>
      </c>
      <c r="B4286" s="19" t="str">
        <f>VLOOKUP(dirty_cafe_sales!A4286,dirty_cafe_sales!A:S,10,FALSE)</f>
        <v>Sandwich</v>
      </c>
      <c r="C4286" s="20">
        <f>VLOOKUP(dirty_cafe_sales!A4286,dirty_cafe_sales!A:S,16,FALSE)</f>
        <v>45287</v>
      </c>
      <c r="D4286" s="19" t="str">
        <f>VLOOKUP(dirty_cafe_sales!A4286,dirty_cafe_sales!A:S,15,FALSE)</f>
        <v>In-store</v>
      </c>
      <c r="E4286" s="19" t="str">
        <f>VLOOKUP(dirty_cafe_sales!A4286,dirty_cafe_sales!A:S,14,FALSE)</f>
        <v>Digital Wallet</v>
      </c>
      <c r="F4286" s="21">
        <f>VLOOKUP(dirty_cafe_sales!A4286,dirty_cafe_sales!A:S,18,FALSE)</f>
        <v>4</v>
      </c>
      <c r="G4286" s="21">
        <f>VLOOKUP(dirty_cafe_sales!A4286,dirty_cafe_sales!A:S,17,FALSE)</f>
        <v>1</v>
      </c>
      <c r="H4286" s="21">
        <f>VLOOKUP(dirty_cafe_sales!A4286,dirty_cafe_sales!A:S,19,FALSE)</f>
        <v>4</v>
      </c>
    </row>
    <row r="4287" spans="1:8" x14ac:dyDescent="0.3">
      <c r="A4287" s="19" t="s">
        <v>4306</v>
      </c>
      <c r="B4287" s="19" t="str">
        <f>VLOOKUP(dirty_cafe_sales!A4287,dirty_cafe_sales!A:S,10,FALSE)</f>
        <v>Cake</v>
      </c>
      <c r="C4287" s="20">
        <f>VLOOKUP(dirty_cafe_sales!A4287,dirty_cafe_sales!A:S,16,FALSE)</f>
        <v>44927</v>
      </c>
      <c r="D4287" s="19" t="str">
        <f>VLOOKUP(dirty_cafe_sales!A4287,dirty_cafe_sales!A:S,15,FALSE)</f>
        <v>Takeaway</v>
      </c>
      <c r="E4287" s="19" t="str">
        <f>VLOOKUP(dirty_cafe_sales!A4287,dirty_cafe_sales!A:S,14,FALSE)</f>
        <v>Cash</v>
      </c>
      <c r="F4287" s="21">
        <f>VLOOKUP(dirty_cafe_sales!A4287,dirty_cafe_sales!A:S,18,FALSE)</f>
        <v>3</v>
      </c>
      <c r="G4287" s="21">
        <f>VLOOKUP(dirty_cafe_sales!A4287,dirty_cafe_sales!A:S,17,FALSE)</f>
        <v>4</v>
      </c>
      <c r="H4287" s="21">
        <f>VLOOKUP(dirty_cafe_sales!A4287,dirty_cafe_sales!A:S,19,FALSE)</f>
        <v>12</v>
      </c>
    </row>
    <row r="4288" spans="1:8" x14ac:dyDescent="0.3">
      <c r="A4288" s="19" t="s">
        <v>4307</v>
      </c>
      <c r="B4288" s="19" t="str">
        <f>VLOOKUP(dirty_cafe_sales!A4288,dirty_cafe_sales!A:S,10,FALSE)</f>
        <v>Tea</v>
      </c>
      <c r="C4288" s="20">
        <f>VLOOKUP(dirty_cafe_sales!A4288,dirty_cafe_sales!A:S,16,FALSE)</f>
        <v>45010</v>
      </c>
      <c r="D4288" s="19" t="str">
        <f>VLOOKUP(dirty_cafe_sales!A4288,dirty_cafe_sales!A:S,15,FALSE)</f>
        <v>Takeaway</v>
      </c>
      <c r="E4288" s="19" t="str">
        <f>VLOOKUP(dirty_cafe_sales!A4288,dirty_cafe_sales!A:S,14,FALSE)</f>
        <v>Cash</v>
      </c>
      <c r="F4288" s="21">
        <f>VLOOKUP(dirty_cafe_sales!A4288,dirty_cafe_sales!A:S,18,FALSE)</f>
        <v>1.5</v>
      </c>
      <c r="G4288" s="21">
        <f>VLOOKUP(dirty_cafe_sales!A4288,dirty_cafe_sales!A:S,17,FALSE)</f>
        <v>3</v>
      </c>
      <c r="H4288" s="21">
        <f>VLOOKUP(dirty_cafe_sales!A4288,dirty_cafe_sales!A:S,19,FALSE)</f>
        <v>4.5</v>
      </c>
    </row>
    <row r="4289" spans="1:8" x14ac:dyDescent="0.3">
      <c r="A4289" s="19" t="s">
        <v>4308</v>
      </c>
      <c r="B4289" s="19" t="str">
        <f>VLOOKUP(dirty_cafe_sales!A4289,dirty_cafe_sales!A:S,10,FALSE)</f>
        <v>Cookie</v>
      </c>
      <c r="C4289" s="20">
        <f>VLOOKUP(dirty_cafe_sales!A4289,dirty_cafe_sales!A:S,16,FALSE)</f>
        <v>45005</v>
      </c>
      <c r="D4289" s="19" t="str">
        <f>VLOOKUP(dirty_cafe_sales!A4289,dirty_cafe_sales!A:S,15,FALSE)</f>
        <v>Takeaway</v>
      </c>
      <c r="E4289" s="19" t="str">
        <f>VLOOKUP(dirty_cafe_sales!A4289,dirty_cafe_sales!A:S,14,FALSE)</f>
        <v>Credit Card</v>
      </c>
      <c r="F4289" s="21">
        <f>VLOOKUP(dirty_cafe_sales!A4289,dirty_cafe_sales!A:S,18,FALSE)</f>
        <v>1</v>
      </c>
      <c r="G4289" s="21">
        <f>VLOOKUP(dirty_cafe_sales!A4289,dirty_cafe_sales!A:S,17,FALSE)</f>
        <v>1</v>
      </c>
      <c r="H4289" s="21">
        <f>VLOOKUP(dirty_cafe_sales!A4289,dirty_cafe_sales!A:S,19,FALSE)</f>
        <v>1</v>
      </c>
    </row>
    <row r="4290" spans="1:8" x14ac:dyDescent="0.3">
      <c r="A4290" s="19" t="s">
        <v>4309</v>
      </c>
      <c r="B4290" s="19" t="str">
        <f>VLOOKUP(dirty_cafe_sales!A4290,dirty_cafe_sales!A:S,10,FALSE)</f>
        <v>Sandwich</v>
      </c>
      <c r="C4290" s="20" t="str">
        <f>VLOOKUP(dirty_cafe_sales!A4290,dirty_cafe_sales!A:S,16,FALSE)</f>
        <v>Unknown</v>
      </c>
      <c r="D4290" s="19" t="str">
        <f>VLOOKUP(dirty_cafe_sales!A4290,dirty_cafe_sales!A:S,15,FALSE)</f>
        <v>In-store</v>
      </c>
      <c r="E4290" s="19" t="str">
        <f>VLOOKUP(dirty_cafe_sales!A4290,dirty_cafe_sales!A:S,14,FALSE)</f>
        <v>Unknown</v>
      </c>
      <c r="F4290" s="21">
        <f>VLOOKUP(dirty_cafe_sales!A4290,dirty_cafe_sales!A:S,18,FALSE)</f>
        <v>4</v>
      </c>
      <c r="G4290" s="21">
        <f>VLOOKUP(dirty_cafe_sales!A4290,dirty_cafe_sales!A:S,17,FALSE)</f>
        <v>2</v>
      </c>
      <c r="H4290" s="21">
        <f>VLOOKUP(dirty_cafe_sales!A4290,dirty_cafe_sales!A:S,19,FALSE)</f>
        <v>8</v>
      </c>
    </row>
    <row r="4291" spans="1:8" x14ac:dyDescent="0.3">
      <c r="A4291" s="19" t="s">
        <v>4310</v>
      </c>
      <c r="B4291" s="19" t="str">
        <f>VLOOKUP(dirty_cafe_sales!A4291,dirty_cafe_sales!A:S,10,FALSE)</f>
        <v>Cake</v>
      </c>
      <c r="C4291" s="20">
        <f>VLOOKUP(dirty_cafe_sales!A4291,dirty_cafe_sales!A:S,16,FALSE)</f>
        <v>45264</v>
      </c>
      <c r="D4291" s="19" t="str">
        <f>VLOOKUP(dirty_cafe_sales!A4291,dirty_cafe_sales!A:S,15,FALSE)</f>
        <v>In-store</v>
      </c>
      <c r="E4291" s="19" t="str">
        <f>VLOOKUP(dirty_cafe_sales!A4291,dirty_cafe_sales!A:S,14,FALSE)</f>
        <v>Digital Wallet</v>
      </c>
      <c r="F4291" s="21">
        <f>VLOOKUP(dirty_cafe_sales!A4291,dirty_cafe_sales!A:S,18,FALSE)</f>
        <v>3</v>
      </c>
      <c r="G4291" s="21">
        <f>VLOOKUP(dirty_cafe_sales!A4291,dirty_cafe_sales!A:S,17,FALSE)</f>
        <v>5</v>
      </c>
      <c r="H4291" s="21">
        <f>VLOOKUP(dirty_cafe_sales!A4291,dirty_cafe_sales!A:S,19,FALSE)</f>
        <v>15</v>
      </c>
    </row>
    <row r="4292" spans="1:8" x14ac:dyDescent="0.3">
      <c r="A4292" s="19" t="s">
        <v>4311</v>
      </c>
      <c r="B4292" s="19" t="str">
        <f>VLOOKUP(dirty_cafe_sales!A4292,dirty_cafe_sales!A:S,10,FALSE)</f>
        <v>Sandwich</v>
      </c>
      <c r="C4292" s="20">
        <f>VLOOKUP(dirty_cafe_sales!A4292,dirty_cafe_sales!A:S,16,FALSE)</f>
        <v>45037</v>
      </c>
      <c r="D4292" s="19" t="str">
        <f>VLOOKUP(dirty_cafe_sales!A4292,dirty_cafe_sales!A:S,15,FALSE)</f>
        <v>Unknown</v>
      </c>
      <c r="E4292" s="19" t="str">
        <f>VLOOKUP(dirty_cafe_sales!A4292,dirty_cafe_sales!A:S,14,FALSE)</f>
        <v>Cash</v>
      </c>
      <c r="F4292" s="21">
        <f>VLOOKUP(dirty_cafe_sales!A4292,dirty_cafe_sales!A:S,18,FALSE)</f>
        <v>4</v>
      </c>
      <c r="G4292" s="21">
        <f>VLOOKUP(dirty_cafe_sales!A4292,dirty_cafe_sales!A:S,17,FALSE)</f>
        <v>3</v>
      </c>
      <c r="H4292" s="21">
        <f>VLOOKUP(dirty_cafe_sales!A4292,dirty_cafe_sales!A:S,19,FALSE)</f>
        <v>12</v>
      </c>
    </row>
    <row r="4293" spans="1:8" x14ac:dyDescent="0.3">
      <c r="A4293" s="19" t="s">
        <v>4312</v>
      </c>
      <c r="B4293" s="19" t="str">
        <f>VLOOKUP(dirty_cafe_sales!A4293,dirty_cafe_sales!A:S,10,FALSE)</f>
        <v>Smoothie</v>
      </c>
      <c r="C4293" s="20">
        <f>VLOOKUP(dirty_cafe_sales!A4293,dirty_cafe_sales!A:S,16,FALSE)</f>
        <v>44978</v>
      </c>
      <c r="D4293" s="19" t="str">
        <f>VLOOKUP(dirty_cafe_sales!A4293,dirty_cafe_sales!A:S,15,FALSE)</f>
        <v>Takeaway</v>
      </c>
      <c r="E4293" s="19" t="str">
        <f>VLOOKUP(dirty_cafe_sales!A4293,dirty_cafe_sales!A:S,14,FALSE)</f>
        <v>Digital Wallet</v>
      </c>
      <c r="F4293" s="21">
        <f>VLOOKUP(dirty_cafe_sales!A4293,dirty_cafe_sales!A:S,18,FALSE)</f>
        <v>4</v>
      </c>
      <c r="G4293" s="21">
        <f>VLOOKUP(dirty_cafe_sales!A4293,dirty_cafe_sales!A:S,17,FALSE)</f>
        <v>5</v>
      </c>
      <c r="H4293" s="21">
        <f>VLOOKUP(dirty_cafe_sales!A4293,dirty_cafe_sales!A:S,19,FALSE)</f>
        <v>20</v>
      </c>
    </row>
    <row r="4294" spans="1:8" x14ac:dyDescent="0.3">
      <c r="A4294" s="19" t="s">
        <v>4313</v>
      </c>
      <c r="B4294" s="19" t="str">
        <f>VLOOKUP(dirty_cafe_sales!A4294,dirty_cafe_sales!A:S,10,FALSE)</f>
        <v>Tea</v>
      </c>
      <c r="C4294" s="20">
        <f>VLOOKUP(dirty_cafe_sales!A4294,dirty_cafe_sales!A:S,16,FALSE)</f>
        <v>45029</v>
      </c>
      <c r="D4294" s="19" t="str">
        <f>VLOOKUP(dirty_cafe_sales!A4294,dirty_cafe_sales!A:S,15,FALSE)</f>
        <v>Unknown</v>
      </c>
      <c r="E4294" s="19" t="str">
        <f>VLOOKUP(dirty_cafe_sales!A4294,dirty_cafe_sales!A:S,14,FALSE)</f>
        <v>Unknown</v>
      </c>
      <c r="F4294" s="21">
        <f>VLOOKUP(dirty_cafe_sales!A4294,dirty_cafe_sales!A:S,18,FALSE)</f>
        <v>1.5</v>
      </c>
      <c r="G4294" s="21">
        <f>VLOOKUP(dirty_cafe_sales!A4294,dirty_cafe_sales!A:S,17,FALSE)</f>
        <v>2</v>
      </c>
      <c r="H4294" s="21">
        <f>VLOOKUP(dirty_cafe_sales!A4294,dirty_cafe_sales!A:S,19,FALSE)</f>
        <v>3</v>
      </c>
    </row>
    <row r="4295" spans="1:8" x14ac:dyDescent="0.3">
      <c r="A4295" s="19" t="s">
        <v>4314</v>
      </c>
      <c r="B4295" s="19" t="str">
        <f>VLOOKUP(dirty_cafe_sales!A4295,dirty_cafe_sales!A:S,10,FALSE)</f>
        <v>Cake</v>
      </c>
      <c r="C4295" s="20">
        <f>VLOOKUP(dirty_cafe_sales!A4295,dirty_cafe_sales!A:S,16,FALSE)</f>
        <v>45145</v>
      </c>
      <c r="D4295" s="19" t="str">
        <f>VLOOKUP(dirty_cafe_sales!A4295,dirty_cafe_sales!A:S,15,FALSE)</f>
        <v>Unknown</v>
      </c>
      <c r="E4295" s="19" t="str">
        <f>VLOOKUP(dirty_cafe_sales!A4295,dirty_cafe_sales!A:S,14,FALSE)</f>
        <v>Credit Card</v>
      </c>
      <c r="F4295" s="21">
        <f>VLOOKUP(dirty_cafe_sales!A4295,dirty_cafe_sales!A:S,18,FALSE)</f>
        <v>3</v>
      </c>
      <c r="G4295" s="21">
        <f>VLOOKUP(dirty_cafe_sales!A4295,dirty_cafe_sales!A:S,17,FALSE)</f>
        <v>1</v>
      </c>
      <c r="H4295" s="21">
        <f>VLOOKUP(dirty_cafe_sales!A4295,dirty_cafe_sales!A:S,19,FALSE)</f>
        <v>3</v>
      </c>
    </row>
    <row r="4296" spans="1:8" x14ac:dyDescent="0.3">
      <c r="A4296" s="19" t="s">
        <v>4315</v>
      </c>
      <c r="B4296" s="19" t="str">
        <f>VLOOKUP(dirty_cafe_sales!A4296,dirty_cafe_sales!A:S,10,FALSE)</f>
        <v>Coffee</v>
      </c>
      <c r="C4296" s="20">
        <f>VLOOKUP(dirty_cafe_sales!A4296,dirty_cafe_sales!A:S,16,FALSE)</f>
        <v>45209</v>
      </c>
      <c r="D4296" s="19" t="str">
        <f>VLOOKUP(dirty_cafe_sales!A4296,dirty_cafe_sales!A:S,15,FALSE)</f>
        <v>In-store</v>
      </c>
      <c r="E4296" s="19" t="str">
        <f>VLOOKUP(dirty_cafe_sales!A4296,dirty_cafe_sales!A:S,14,FALSE)</f>
        <v>Cash</v>
      </c>
      <c r="F4296" s="21">
        <f>VLOOKUP(dirty_cafe_sales!A4296,dirty_cafe_sales!A:S,18,FALSE)</f>
        <v>2</v>
      </c>
      <c r="G4296" s="21">
        <f>VLOOKUP(dirty_cafe_sales!A4296,dirty_cafe_sales!A:S,17,FALSE)</f>
        <v>4</v>
      </c>
      <c r="H4296" s="21">
        <f>VLOOKUP(dirty_cafe_sales!A4296,dirty_cafe_sales!A:S,19,FALSE)</f>
        <v>8</v>
      </c>
    </row>
    <row r="4297" spans="1:8" x14ac:dyDescent="0.3">
      <c r="A4297" s="19" t="s">
        <v>4316</v>
      </c>
      <c r="B4297" s="19" t="str">
        <f>VLOOKUP(dirty_cafe_sales!A4297,dirty_cafe_sales!A:S,10,FALSE)</f>
        <v>Smoothie</v>
      </c>
      <c r="C4297" s="20">
        <f>VLOOKUP(dirty_cafe_sales!A4297,dirty_cafe_sales!A:S,16,FALSE)</f>
        <v>45123</v>
      </c>
      <c r="D4297" s="19" t="str">
        <f>VLOOKUP(dirty_cafe_sales!A4297,dirty_cafe_sales!A:S,15,FALSE)</f>
        <v>Unknown</v>
      </c>
      <c r="E4297" s="19" t="str">
        <f>VLOOKUP(dirty_cafe_sales!A4297,dirty_cafe_sales!A:S,14,FALSE)</f>
        <v>Digital Wallet</v>
      </c>
      <c r="F4297" s="21">
        <f>VLOOKUP(dirty_cafe_sales!A4297,dirty_cafe_sales!A:S,18,FALSE)</f>
        <v>4</v>
      </c>
      <c r="G4297" s="21">
        <f>VLOOKUP(dirty_cafe_sales!A4297,dirty_cafe_sales!A:S,17,FALSE)</f>
        <v>3</v>
      </c>
      <c r="H4297" s="21">
        <f>VLOOKUP(dirty_cafe_sales!A4297,dirty_cafe_sales!A:S,19,FALSE)</f>
        <v>12</v>
      </c>
    </row>
    <row r="4298" spans="1:8" x14ac:dyDescent="0.3">
      <c r="A4298" s="19" t="s">
        <v>4317</v>
      </c>
      <c r="B4298" s="19" t="str">
        <f>VLOOKUP(dirty_cafe_sales!A4298,dirty_cafe_sales!A:S,10,FALSE)</f>
        <v>Sandwich</v>
      </c>
      <c r="C4298" s="20" t="str">
        <f>VLOOKUP(dirty_cafe_sales!A4298,dirty_cafe_sales!A:S,16,FALSE)</f>
        <v>Unknown</v>
      </c>
      <c r="D4298" s="19" t="str">
        <f>VLOOKUP(dirty_cafe_sales!A4298,dirty_cafe_sales!A:S,15,FALSE)</f>
        <v>Takeaway</v>
      </c>
      <c r="E4298" s="19" t="str">
        <f>VLOOKUP(dirty_cafe_sales!A4298,dirty_cafe_sales!A:S,14,FALSE)</f>
        <v>Credit Card</v>
      </c>
      <c r="F4298" s="21">
        <f>VLOOKUP(dirty_cafe_sales!A4298,dirty_cafe_sales!A:S,18,FALSE)</f>
        <v>4</v>
      </c>
      <c r="G4298" s="21">
        <f>VLOOKUP(dirty_cafe_sales!A4298,dirty_cafe_sales!A:S,17,FALSE)</f>
        <v>3</v>
      </c>
      <c r="H4298" s="21">
        <f>VLOOKUP(dirty_cafe_sales!A4298,dirty_cafe_sales!A:S,19,FALSE)</f>
        <v>12</v>
      </c>
    </row>
    <row r="4299" spans="1:8" x14ac:dyDescent="0.3">
      <c r="A4299" s="19" t="s">
        <v>4318</v>
      </c>
      <c r="B4299" s="19" t="str">
        <f>VLOOKUP(dirty_cafe_sales!A4299,dirty_cafe_sales!A:S,10,FALSE)</f>
        <v>Cake</v>
      </c>
      <c r="C4299" s="20">
        <f>VLOOKUP(dirty_cafe_sales!A4299,dirty_cafe_sales!A:S,16,FALSE)</f>
        <v>45061</v>
      </c>
      <c r="D4299" s="19" t="str">
        <f>VLOOKUP(dirty_cafe_sales!A4299,dirty_cafe_sales!A:S,15,FALSE)</f>
        <v>Unknown</v>
      </c>
      <c r="E4299" s="19" t="str">
        <f>VLOOKUP(dirty_cafe_sales!A4299,dirty_cafe_sales!A:S,14,FALSE)</f>
        <v>Unknown</v>
      </c>
      <c r="F4299" s="21">
        <f>VLOOKUP(dirty_cafe_sales!A4299,dirty_cafe_sales!A:S,18,FALSE)</f>
        <v>3</v>
      </c>
      <c r="G4299" s="21">
        <f>VLOOKUP(dirty_cafe_sales!A4299,dirty_cafe_sales!A:S,17,FALSE)</f>
        <v>0</v>
      </c>
      <c r="H4299" s="21">
        <f>VLOOKUP(dirty_cafe_sales!A4299,dirty_cafe_sales!A:S,19,FALSE)</f>
        <v>0</v>
      </c>
    </row>
    <row r="4300" spans="1:8" x14ac:dyDescent="0.3">
      <c r="A4300" s="19" t="s">
        <v>4319</v>
      </c>
      <c r="B4300" s="19" t="str">
        <f>VLOOKUP(dirty_cafe_sales!A4300,dirty_cafe_sales!A:S,10,FALSE)</f>
        <v>Juice</v>
      </c>
      <c r="C4300" s="20">
        <f>VLOOKUP(dirty_cafe_sales!A4300,dirty_cafe_sales!A:S,16,FALSE)</f>
        <v>45249</v>
      </c>
      <c r="D4300" s="19" t="str">
        <f>VLOOKUP(dirty_cafe_sales!A4300,dirty_cafe_sales!A:S,15,FALSE)</f>
        <v>In-store</v>
      </c>
      <c r="E4300" s="19" t="str">
        <f>VLOOKUP(dirty_cafe_sales!A4300,dirty_cafe_sales!A:S,14,FALSE)</f>
        <v>Digital Wallet</v>
      </c>
      <c r="F4300" s="21">
        <f>VLOOKUP(dirty_cafe_sales!A4300,dirty_cafe_sales!A:S,18,FALSE)</f>
        <v>3</v>
      </c>
      <c r="G4300" s="21">
        <f>VLOOKUP(dirty_cafe_sales!A4300,dirty_cafe_sales!A:S,17,FALSE)</f>
        <v>2</v>
      </c>
      <c r="H4300" s="21">
        <f>VLOOKUP(dirty_cafe_sales!A4300,dirty_cafe_sales!A:S,19,FALSE)</f>
        <v>6</v>
      </c>
    </row>
    <row r="4301" spans="1:8" x14ac:dyDescent="0.3">
      <c r="A4301" s="19" t="s">
        <v>4320</v>
      </c>
      <c r="B4301" s="19" t="str">
        <f>VLOOKUP(dirty_cafe_sales!A4301,dirty_cafe_sales!A:S,10,FALSE)</f>
        <v>Cookie</v>
      </c>
      <c r="C4301" s="20" t="str">
        <f>VLOOKUP(dirty_cafe_sales!A4301,dirty_cafe_sales!A:S,16,FALSE)</f>
        <v>Unknown</v>
      </c>
      <c r="D4301" s="19" t="str">
        <f>VLOOKUP(dirty_cafe_sales!A4301,dirty_cafe_sales!A:S,15,FALSE)</f>
        <v>Unknown</v>
      </c>
      <c r="E4301" s="19" t="str">
        <f>VLOOKUP(dirty_cafe_sales!A4301,dirty_cafe_sales!A:S,14,FALSE)</f>
        <v>Credit Card</v>
      </c>
      <c r="F4301" s="21">
        <f>VLOOKUP(dirty_cafe_sales!A4301,dirty_cafe_sales!A:S,18,FALSE)</f>
        <v>1</v>
      </c>
      <c r="G4301" s="21">
        <f>VLOOKUP(dirty_cafe_sales!A4301,dirty_cafe_sales!A:S,17,FALSE)</f>
        <v>5</v>
      </c>
      <c r="H4301" s="21">
        <f>VLOOKUP(dirty_cafe_sales!A4301,dirty_cafe_sales!A:S,19,FALSE)</f>
        <v>5</v>
      </c>
    </row>
    <row r="4302" spans="1:8" x14ac:dyDescent="0.3">
      <c r="A4302" s="19" t="s">
        <v>4321</v>
      </c>
      <c r="B4302" s="19" t="str">
        <f>VLOOKUP(dirty_cafe_sales!A4302,dirty_cafe_sales!A:S,10,FALSE)</f>
        <v>Unknown</v>
      </c>
      <c r="C4302" s="20">
        <f>VLOOKUP(dirty_cafe_sales!A4302,dirty_cafe_sales!A:S,16,FALSE)</f>
        <v>45269</v>
      </c>
      <c r="D4302" s="19" t="str">
        <f>VLOOKUP(dirty_cafe_sales!A4302,dirty_cafe_sales!A:S,15,FALSE)</f>
        <v>Unknown</v>
      </c>
      <c r="E4302" s="19" t="str">
        <f>VLOOKUP(dirty_cafe_sales!A4302,dirty_cafe_sales!A:S,14,FALSE)</f>
        <v>Unknown</v>
      </c>
      <c r="F4302" s="21">
        <f>VLOOKUP(dirty_cafe_sales!A4302,dirty_cafe_sales!A:S,18,FALSE)</f>
        <v>3</v>
      </c>
      <c r="G4302" s="21">
        <f>VLOOKUP(dirty_cafe_sales!A4302,dirty_cafe_sales!A:S,17,FALSE)</f>
        <v>4</v>
      </c>
      <c r="H4302" s="21">
        <f>VLOOKUP(dirty_cafe_sales!A4302,dirty_cafe_sales!A:S,19,FALSE)</f>
        <v>12</v>
      </c>
    </row>
    <row r="4303" spans="1:8" x14ac:dyDescent="0.3">
      <c r="A4303" s="19" t="s">
        <v>4322</v>
      </c>
      <c r="B4303" s="19" t="str">
        <f>VLOOKUP(dirty_cafe_sales!A4303,dirty_cafe_sales!A:S,10,FALSE)</f>
        <v>Sandwich</v>
      </c>
      <c r="C4303" s="20">
        <f>VLOOKUP(dirty_cafe_sales!A4303,dirty_cafe_sales!A:S,16,FALSE)</f>
        <v>44938</v>
      </c>
      <c r="D4303" s="19" t="str">
        <f>VLOOKUP(dirty_cafe_sales!A4303,dirty_cafe_sales!A:S,15,FALSE)</f>
        <v>In-store</v>
      </c>
      <c r="E4303" s="19" t="str">
        <f>VLOOKUP(dirty_cafe_sales!A4303,dirty_cafe_sales!A:S,14,FALSE)</f>
        <v>Credit Card</v>
      </c>
      <c r="F4303" s="21">
        <f>VLOOKUP(dirty_cafe_sales!A4303,dirty_cafe_sales!A:S,18,FALSE)</f>
        <v>4</v>
      </c>
      <c r="G4303" s="21">
        <f>VLOOKUP(dirty_cafe_sales!A4303,dirty_cafe_sales!A:S,17,FALSE)</f>
        <v>3</v>
      </c>
      <c r="H4303" s="21">
        <f>VLOOKUP(dirty_cafe_sales!A4303,dirty_cafe_sales!A:S,19,FALSE)</f>
        <v>12</v>
      </c>
    </row>
    <row r="4304" spans="1:8" x14ac:dyDescent="0.3">
      <c r="A4304" s="19" t="s">
        <v>4323</v>
      </c>
      <c r="B4304" s="19" t="str">
        <f>VLOOKUP(dirty_cafe_sales!A4304,dirty_cafe_sales!A:S,10,FALSE)</f>
        <v>Tea</v>
      </c>
      <c r="C4304" s="20">
        <f>VLOOKUP(dirty_cafe_sales!A4304,dirty_cafe_sales!A:S,16,FALSE)</f>
        <v>44943</v>
      </c>
      <c r="D4304" s="19" t="str">
        <f>VLOOKUP(dirty_cafe_sales!A4304,dirty_cafe_sales!A:S,15,FALSE)</f>
        <v>In-store</v>
      </c>
      <c r="E4304" s="19" t="str">
        <f>VLOOKUP(dirty_cafe_sales!A4304,dirty_cafe_sales!A:S,14,FALSE)</f>
        <v>Digital Wallet</v>
      </c>
      <c r="F4304" s="21">
        <f>VLOOKUP(dirty_cafe_sales!A4304,dirty_cafe_sales!A:S,18,FALSE)</f>
        <v>1.5</v>
      </c>
      <c r="G4304" s="21">
        <f>VLOOKUP(dirty_cafe_sales!A4304,dirty_cafe_sales!A:S,17,FALSE)</f>
        <v>5</v>
      </c>
      <c r="H4304" s="21">
        <f>VLOOKUP(dirty_cafe_sales!A4304,dirty_cafe_sales!A:S,19,FALSE)</f>
        <v>7.5</v>
      </c>
    </row>
    <row r="4305" spans="1:8" x14ac:dyDescent="0.3">
      <c r="A4305" s="19" t="s">
        <v>4324</v>
      </c>
      <c r="B4305" s="19" t="str">
        <f>VLOOKUP(dirty_cafe_sales!A4305,dirty_cafe_sales!A:S,10,FALSE)</f>
        <v>Unknown</v>
      </c>
      <c r="C4305" s="20">
        <f>VLOOKUP(dirty_cafe_sales!A4305,dirty_cafe_sales!A:S,16,FALSE)</f>
        <v>45128</v>
      </c>
      <c r="D4305" s="19" t="str">
        <f>VLOOKUP(dirty_cafe_sales!A4305,dirty_cafe_sales!A:S,15,FALSE)</f>
        <v>In-store</v>
      </c>
      <c r="E4305" s="19" t="str">
        <f>VLOOKUP(dirty_cafe_sales!A4305,dirty_cafe_sales!A:S,14,FALSE)</f>
        <v>Credit Card</v>
      </c>
      <c r="F4305" s="21">
        <f>VLOOKUP(dirty_cafe_sales!A4305,dirty_cafe_sales!A:S,18,FALSE)</f>
        <v>1</v>
      </c>
      <c r="G4305" s="21">
        <f>VLOOKUP(dirty_cafe_sales!A4305,dirty_cafe_sales!A:S,17,FALSE)</f>
        <v>3</v>
      </c>
      <c r="H4305" s="21">
        <f>VLOOKUP(dirty_cafe_sales!A4305,dirty_cafe_sales!A:S,19,FALSE)</f>
        <v>3</v>
      </c>
    </row>
    <row r="4306" spans="1:8" x14ac:dyDescent="0.3">
      <c r="A4306" s="19" t="s">
        <v>4325</v>
      </c>
      <c r="B4306" s="19" t="str">
        <f>VLOOKUP(dirty_cafe_sales!A4306,dirty_cafe_sales!A:S,10,FALSE)</f>
        <v>Cookie</v>
      </c>
      <c r="C4306" s="20">
        <f>VLOOKUP(dirty_cafe_sales!A4306,dirty_cafe_sales!A:S,16,FALSE)</f>
        <v>45271</v>
      </c>
      <c r="D4306" s="19" t="str">
        <f>VLOOKUP(dirty_cafe_sales!A4306,dirty_cafe_sales!A:S,15,FALSE)</f>
        <v>Unknown</v>
      </c>
      <c r="E4306" s="19" t="str">
        <f>VLOOKUP(dirty_cafe_sales!A4306,dirty_cafe_sales!A:S,14,FALSE)</f>
        <v>Cash</v>
      </c>
      <c r="F4306" s="21">
        <f>VLOOKUP(dirty_cafe_sales!A4306,dirty_cafe_sales!A:S,18,FALSE)</f>
        <v>1</v>
      </c>
      <c r="G4306" s="21">
        <f>VLOOKUP(dirty_cafe_sales!A4306,dirty_cafe_sales!A:S,17,FALSE)</f>
        <v>2</v>
      </c>
      <c r="H4306" s="21">
        <f>VLOOKUP(dirty_cafe_sales!A4306,dirty_cafe_sales!A:S,19,FALSE)</f>
        <v>2</v>
      </c>
    </row>
    <row r="4307" spans="1:8" x14ac:dyDescent="0.3">
      <c r="A4307" s="19" t="s">
        <v>4326</v>
      </c>
      <c r="B4307" s="19" t="str">
        <f>VLOOKUP(dirty_cafe_sales!A4307,dirty_cafe_sales!A:S,10,FALSE)</f>
        <v>Sandwich</v>
      </c>
      <c r="C4307" s="20">
        <f>VLOOKUP(dirty_cafe_sales!A4307,dirty_cafe_sales!A:S,16,FALSE)</f>
        <v>45238</v>
      </c>
      <c r="D4307" s="19" t="str">
        <f>VLOOKUP(dirty_cafe_sales!A4307,dirty_cafe_sales!A:S,15,FALSE)</f>
        <v>Takeaway</v>
      </c>
      <c r="E4307" s="19" t="str">
        <f>VLOOKUP(dirty_cafe_sales!A4307,dirty_cafe_sales!A:S,14,FALSE)</f>
        <v>Cash</v>
      </c>
      <c r="F4307" s="21">
        <f>VLOOKUP(dirty_cafe_sales!A4307,dirty_cafe_sales!A:S,18,FALSE)</f>
        <v>4</v>
      </c>
      <c r="G4307" s="21">
        <f>VLOOKUP(dirty_cafe_sales!A4307,dirty_cafe_sales!A:S,17,FALSE)</f>
        <v>1</v>
      </c>
      <c r="H4307" s="21">
        <f>VLOOKUP(dirty_cafe_sales!A4307,dirty_cafe_sales!A:S,19,FALSE)</f>
        <v>4</v>
      </c>
    </row>
    <row r="4308" spans="1:8" x14ac:dyDescent="0.3">
      <c r="A4308" s="19" t="s">
        <v>4327</v>
      </c>
      <c r="B4308" s="19" t="str">
        <f>VLOOKUP(dirty_cafe_sales!A4308,dirty_cafe_sales!A:S,10,FALSE)</f>
        <v>Unknown</v>
      </c>
      <c r="C4308" s="20">
        <f>VLOOKUP(dirty_cafe_sales!A4308,dirty_cafe_sales!A:S,16,FALSE)</f>
        <v>45196</v>
      </c>
      <c r="D4308" s="19" t="str">
        <f>VLOOKUP(dirty_cafe_sales!A4308,dirty_cafe_sales!A:S,15,FALSE)</f>
        <v>In-store</v>
      </c>
      <c r="E4308" s="19" t="str">
        <f>VLOOKUP(dirty_cafe_sales!A4308,dirty_cafe_sales!A:S,14,FALSE)</f>
        <v>Cash</v>
      </c>
      <c r="F4308" s="21">
        <f>VLOOKUP(dirty_cafe_sales!A4308,dirty_cafe_sales!A:S,18,FALSE)</f>
        <v>3</v>
      </c>
      <c r="G4308" s="21">
        <f>VLOOKUP(dirty_cafe_sales!A4308,dirty_cafe_sales!A:S,17,FALSE)</f>
        <v>2</v>
      </c>
      <c r="H4308" s="21">
        <f>VLOOKUP(dirty_cafe_sales!A4308,dirty_cafe_sales!A:S,19,FALSE)</f>
        <v>6</v>
      </c>
    </row>
    <row r="4309" spans="1:8" x14ac:dyDescent="0.3">
      <c r="A4309" s="19" t="s">
        <v>4328</v>
      </c>
      <c r="B4309" s="19" t="str">
        <f>VLOOKUP(dirty_cafe_sales!A4309,dirty_cafe_sales!A:S,10,FALSE)</f>
        <v>Unknown</v>
      </c>
      <c r="C4309" s="20">
        <f>VLOOKUP(dirty_cafe_sales!A4309,dirty_cafe_sales!A:S,16,FALSE)</f>
        <v>45106</v>
      </c>
      <c r="D4309" s="19" t="str">
        <f>VLOOKUP(dirty_cafe_sales!A4309,dirty_cafe_sales!A:S,15,FALSE)</f>
        <v>Unknown</v>
      </c>
      <c r="E4309" s="19" t="str">
        <f>VLOOKUP(dirty_cafe_sales!A4309,dirty_cafe_sales!A:S,14,FALSE)</f>
        <v>Credit Card</v>
      </c>
      <c r="F4309" s="21">
        <f>VLOOKUP(dirty_cafe_sales!A4309,dirty_cafe_sales!A:S,18,FALSE)</f>
        <v>2</v>
      </c>
      <c r="G4309" s="21">
        <f>VLOOKUP(dirty_cafe_sales!A4309,dirty_cafe_sales!A:S,17,FALSE)</f>
        <v>0</v>
      </c>
      <c r="H4309" s="21">
        <f>VLOOKUP(dirty_cafe_sales!A4309,dirty_cafe_sales!A:S,19,FALSE)</f>
        <v>0</v>
      </c>
    </row>
    <row r="4310" spans="1:8" x14ac:dyDescent="0.3">
      <c r="A4310" s="19" t="s">
        <v>4329</v>
      </c>
      <c r="B4310" s="19" t="str">
        <f>VLOOKUP(dirty_cafe_sales!A4310,dirty_cafe_sales!A:S,10,FALSE)</f>
        <v>Cookie</v>
      </c>
      <c r="C4310" s="20">
        <f>VLOOKUP(dirty_cafe_sales!A4310,dirty_cafe_sales!A:S,16,FALSE)</f>
        <v>44938</v>
      </c>
      <c r="D4310" s="19" t="str">
        <f>VLOOKUP(dirty_cafe_sales!A4310,dirty_cafe_sales!A:S,15,FALSE)</f>
        <v>In-store</v>
      </c>
      <c r="E4310" s="19" t="str">
        <f>VLOOKUP(dirty_cafe_sales!A4310,dirty_cafe_sales!A:S,14,FALSE)</f>
        <v>Credit Card</v>
      </c>
      <c r="F4310" s="21">
        <f>VLOOKUP(dirty_cafe_sales!A4310,dirty_cafe_sales!A:S,18,FALSE)</f>
        <v>1</v>
      </c>
      <c r="G4310" s="21">
        <f>VLOOKUP(dirty_cafe_sales!A4310,dirty_cafe_sales!A:S,17,FALSE)</f>
        <v>3</v>
      </c>
      <c r="H4310" s="21">
        <f>VLOOKUP(dirty_cafe_sales!A4310,dirty_cafe_sales!A:S,19,FALSE)</f>
        <v>3</v>
      </c>
    </row>
    <row r="4311" spans="1:8" x14ac:dyDescent="0.3">
      <c r="A4311" s="19" t="s">
        <v>4330</v>
      </c>
      <c r="B4311" s="19" t="str">
        <f>VLOOKUP(dirty_cafe_sales!A4311,dirty_cafe_sales!A:S,10,FALSE)</f>
        <v>Tea</v>
      </c>
      <c r="C4311" s="20">
        <f>VLOOKUP(dirty_cafe_sales!A4311,dirty_cafe_sales!A:S,16,FALSE)</f>
        <v>45110</v>
      </c>
      <c r="D4311" s="19" t="str">
        <f>VLOOKUP(dirty_cafe_sales!A4311,dirty_cafe_sales!A:S,15,FALSE)</f>
        <v>Unknown</v>
      </c>
      <c r="E4311" s="19" t="str">
        <f>VLOOKUP(dirty_cafe_sales!A4311,dirty_cafe_sales!A:S,14,FALSE)</f>
        <v>Unknown</v>
      </c>
      <c r="F4311" s="21">
        <f>VLOOKUP(dirty_cafe_sales!A4311,dirty_cafe_sales!A:S,18,FALSE)</f>
        <v>1.5</v>
      </c>
      <c r="G4311" s="21">
        <f>VLOOKUP(dirty_cafe_sales!A4311,dirty_cafe_sales!A:S,17,FALSE)</f>
        <v>3</v>
      </c>
      <c r="H4311" s="21">
        <f>VLOOKUP(dirty_cafe_sales!A4311,dirty_cafe_sales!A:S,19,FALSE)</f>
        <v>4.5</v>
      </c>
    </row>
    <row r="4312" spans="1:8" x14ac:dyDescent="0.3">
      <c r="A4312" s="19" t="s">
        <v>4331</v>
      </c>
      <c r="B4312" s="19" t="str">
        <f>VLOOKUP(dirty_cafe_sales!A4312,dirty_cafe_sales!A:S,10,FALSE)</f>
        <v>Coffee</v>
      </c>
      <c r="C4312" s="20" t="str">
        <f>VLOOKUP(dirty_cafe_sales!A4312,dirty_cafe_sales!A:S,16,FALSE)</f>
        <v>Unknown</v>
      </c>
      <c r="D4312" s="19" t="str">
        <f>VLOOKUP(dirty_cafe_sales!A4312,dirty_cafe_sales!A:S,15,FALSE)</f>
        <v>In-store</v>
      </c>
      <c r="E4312" s="19" t="str">
        <f>VLOOKUP(dirty_cafe_sales!A4312,dirty_cafe_sales!A:S,14,FALSE)</f>
        <v>Digital Wallet</v>
      </c>
      <c r="F4312" s="21">
        <f>VLOOKUP(dirty_cafe_sales!A4312,dirty_cafe_sales!A:S,18,FALSE)</f>
        <v>2</v>
      </c>
      <c r="G4312" s="21">
        <f>VLOOKUP(dirty_cafe_sales!A4312,dirty_cafe_sales!A:S,17,FALSE)</f>
        <v>2</v>
      </c>
      <c r="H4312" s="21">
        <f>VLOOKUP(dirty_cafe_sales!A4312,dirty_cafe_sales!A:S,19,FALSE)</f>
        <v>4</v>
      </c>
    </row>
    <row r="4313" spans="1:8" x14ac:dyDescent="0.3">
      <c r="A4313" s="19" t="s">
        <v>4332</v>
      </c>
      <c r="B4313" s="19" t="str">
        <f>VLOOKUP(dirty_cafe_sales!A4313,dirty_cafe_sales!A:S,10,FALSE)</f>
        <v>Salad</v>
      </c>
      <c r="C4313" s="20">
        <f>VLOOKUP(dirty_cafe_sales!A4313,dirty_cafe_sales!A:S,16,FALSE)</f>
        <v>45026</v>
      </c>
      <c r="D4313" s="19" t="str">
        <f>VLOOKUP(dirty_cafe_sales!A4313,dirty_cafe_sales!A:S,15,FALSE)</f>
        <v>Takeaway</v>
      </c>
      <c r="E4313" s="19" t="str">
        <f>VLOOKUP(dirty_cafe_sales!A4313,dirty_cafe_sales!A:S,14,FALSE)</f>
        <v>Digital Wallet</v>
      </c>
      <c r="F4313" s="21">
        <f>VLOOKUP(dirty_cafe_sales!A4313,dirty_cafe_sales!A:S,18,FALSE)</f>
        <v>5</v>
      </c>
      <c r="G4313" s="21">
        <f>VLOOKUP(dirty_cafe_sales!A4313,dirty_cafe_sales!A:S,17,FALSE)</f>
        <v>2</v>
      </c>
      <c r="H4313" s="21">
        <f>VLOOKUP(dirty_cafe_sales!A4313,dirty_cafe_sales!A:S,19,FALSE)</f>
        <v>10</v>
      </c>
    </row>
    <row r="4314" spans="1:8" x14ac:dyDescent="0.3">
      <c r="A4314" s="19" t="s">
        <v>4333</v>
      </c>
      <c r="B4314" s="19" t="str">
        <f>VLOOKUP(dirty_cafe_sales!A4314,dirty_cafe_sales!A:S,10,FALSE)</f>
        <v>Juice</v>
      </c>
      <c r="C4314" s="20">
        <f>VLOOKUP(dirty_cafe_sales!A4314,dirty_cafe_sales!A:S,16,FALSE)</f>
        <v>44995</v>
      </c>
      <c r="D4314" s="19" t="str">
        <f>VLOOKUP(dirty_cafe_sales!A4314,dirty_cafe_sales!A:S,15,FALSE)</f>
        <v>Unknown</v>
      </c>
      <c r="E4314" s="19" t="str">
        <f>VLOOKUP(dirty_cafe_sales!A4314,dirty_cafe_sales!A:S,14,FALSE)</f>
        <v>Unknown</v>
      </c>
      <c r="F4314" s="21">
        <f>VLOOKUP(dirty_cafe_sales!A4314,dirty_cafe_sales!A:S,18,FALSE)</f>
        <v>3</v>
      </c>
      <c r="G4314" s="21">
        <f>VLOOKUP(dirty_cafe_sales!A4314,dirty_cafe_sales!A:S,17,FALSE)</f>
        <v>5</v>
      </c>
      <c r="H4314" s="21">
        <f>VLOOKUP(dirty_cafe_sales!A4314,dirty_cafe_sales!A:S,19,FALSE)</f>
        <v>15</v>
      </c>
    </row>
    <row r="4315" spans="1:8" x14ac:dyDescent="0.3">
      <c r="A4315" s="19" t="s">
        <v>4334</v>
      </c>
      <c r="B4315" s="19" t="str">
        <f>VLOOKUP(dirty_cafe_sales!A4315,dirty_cafe_sales!A:S,10,FALSE)</f>
        <v>Tea</v>
      </c>
      <c r="C4315" s="20">
        <f>VLOOKUP(dirty_cafe_sales!A4315,dirty_cafe_sales!A:S,16,FALSE)</f>
        <v>45028</v>
      </c>
      <c r="D4315" s="19" t="str">
        <f>VLOOKUP(dirty_cafe_sales!A4315,dirty_cafe_sales!A:S,15,FALSE)</f>
        <v>Unknown</v>
      </c>
      <c r="E4315" s="19" t="str">
        <f>VLOOKUP(dirty_cafe_sales!A4315,dirty_cafe_sales!A:S,14,FALSE)</f>
        <v>Credit Card</v>
      </c>
      <c r="F4315" s="21">
        <f>VLOOKUP(dirty_cafe_sales!A4315,dirty_cafe_sales!A:S,18,FALSE)</f>
        <v>1.5</v>
      </c>
      <c r="G4315" s="21">
        <f>VLOOKUP(dirty_cafe_sales!A4315,dirty_cafe_sales!A:S,17,FALSE)</f>
        <v>5</v>
      </c>
      <c r="H4315" s="21">
        <f>VLOOKUP(dirty_cafe_sales!A4315,dirty_cafe_sales!A:S,19,FALSE)</f>
        <v>7.5</v>
      </c>
    </row>
    <row r="4316" spans="1:8" x14ac:dyDescent="0.3">
      <c r="A4316" s="19" t="s">
        <v>4335</v>
      </c>
      <c r="B4316" s="19" t="str">
        <f>VLOOKUP(dirty_cafe_sales!A4316,dirty_cafe_sales!A:S,10,FALSE)</f>
        <v>Salad</v>
      </c>
      <c r="C4316" s="20">
        <f>VLOOKUP(dirty_cafe_sales!A4316,dirty_cafe_sales!A:S,16,FALSE)</f>
        <v>45054</v>
      </c>
      <c r="D4316" s="19" t="str">
        <f>VLOOKUP(dirty_cafe_sales!A4316,dirty_cafe_sales!A:S,15,FALSE)</f>
        <v>Takeaway</v>
      </c>
      <c r="E4316" s="19" t="str">
        <f>VLOOKUP(dirty_cafe_sales!A4316,dirty_cafe_sales!A:S,14,FALSE)</f>
        <v>Unknown</v>
      </c>
      <c r="F4316" s="21">
        <f>VLOOKUP(dirty_cafe_sales!A4316,dirty_cafe_sales!A:S,18,FALSE)</f>
        <v>5</v>
      </c>
      <c r="G4316" s="21">
        <f>VLOOKUP(dirty_cafe_sales!A4316,dirty_cafe_sales!A:S,17,FALSE)</f>
        <v>5</v>
      </c>
      <c r="H4316" s="21">
        <f>VLOOKUP(dirty_cafe_sales!A4316,dirty_cafe_sales!A:S,19,FALSE)</f>
        <v>25</v>
      </c>
    </row>
    <row r="4317" spans="1:8" x14ac:dyDescent="0.3">
      <c r="A4317" s="19" t="s">
        <v>4336</v>
      </c>
      <c r="B4317" s="19" t="str">
        <f>VLOOKUP(dirty_cafe_sales!A4317,dirty_cafe_sales!A:S,10,FALSE)</f>
        <v>Salad</v>
      </c>
      <c r="C4317" s="20">
        <f>VLOOKUP(dirty_cafe_sales!A4317,dirty_cafe_sales!A:S,16,FALSE)</f>
        <v>45037</v>
      </c>
      <c r="D4317" s="19" t="str">
        <f>VLOOKUP(dirty_cafe_sales!A4317,dirty_cafe_sales!A:S,15,FALSE)</f>
        <v>Takeaway</v>
      </c>
      <c r="E4317" s="19" t="str">
        <f>VLOOKUP(dirty_cafe_sales!A4317,dirty_cafe_sales!A:S,14,FALSE)</f>
        <v>Unknown</v>
      </c>
      <c r="F4317" s="21">
        <f>VLOOKUP(dirty_cafe_sales!A4317,dirty_cafe_sales!A:S,18,FALSE)</f>
        <v>5</v>
      </c>
      <c r="G4317" s="21">
        <f>VLOOKUP(dirty_cafe_sales!A4317,dirty_cafe_sales!A:S,17,FALSE)</f>
        <v>5</v>
      </c>
      <c r="H4317" s="21">
        <f>VLOOKUP(dirty_cafe_sales!A4317,dirty_cafe_sales!A:S,19,FALSE)</f>
        <v>25</v>
      </c>
    </row>
    <row r="4318" spans="1:8" x14ac:dyDescent="0.3">
      <c r="A4318" s="19" t="s">
        <v>4337</v>
      </c>
      <c r="B4318" s="19" t="str">
        <f>VLOOKUP(dirty_cafe_sales!A4318,dirty_cafe_sales!A:S,10,FALSE)</f>
        <v>Sandwich</v>
      </c>
      <c r="C4318" s="20">
        <f>VLOOKUP(dirty_cafe_sales!A4318,dirty_cafe_sales!A:S,16,FALSE)</f>
        <v>45289</v>
      </c>
      <c r="D4318" s="19" t="str">
        <f>VLOOKUP(dirty_cafe_sales!A4318,dirty_cafe_sales!A:S,15,FALSE)</f>
        <v>In-store</v>
      </c>
      <c r="E4318" s="19" t="str">
        <f>VLOOKUP(dirty_cafe_sales!A4318,dirty_cafe_sales!A:S,14,FALSE)</f>
        <v>Digital Wallet</v>
      </c>
      <c r="F4318" s="21">
        <f>VLOOKUP(dirty_cafe_sales!A4318,dirty_cafe_sales!A:S,18,FALSE)</f>
        <v>4</v>
      </c>
      <c r="G4318" s="21">
        <f>VLOOKUP(dirty_cafe_sales!A4318,dirty_cafe_sales!A:S,17,FALSE)</f>
        <v>2</v>
      </c>
      <c r="H4318" s="21">
        <f>VLOOKUP(dirty_cafe_sales!A4318,dirty_cafe_sales!A:S,19,FALSE)</f>
        <v>8</v>
      </c>
    </row>
    <row r="4319" spans="1:8" x14ac:dyDescent="0.3">
      <c r="A4319" s="19" t="s">
        <v>4338</v>
      </c>
      <c r="B4319" s="19" t="str">
        <f>VLOOKUP(dirty_cafe_sales!A4319,dirty_cafe_sales!A:S,10,FALSE)</f>
        <v>Cake</v>
      </c>
      <c r="C4319" s="20">
        <f>VLOOKUP(dirty_cafe_sales!A4319,dirty_cafe_sales!A:S,16,FALSE)</f>
        <v>45203</v>
      </c>
      <c r="D4319" s="19" t="str">
        <f>VLOOKUP(dirty_cafe_sales!A4319,dirty_cafe_sales!A:S,15,FALSE)</f>
        <v>Unknown</v>
      </c>
      <c r="E4319" s="19" t="str">
        <f>VLOOKUP(dirty_cafe_sales!A4319,dirty_cafe_sales!A:S,14,FALSE)</f>
        <v>Credit Card</v>
      </c>
      <c r="F4319" s="21">
        <f>VLOOKUP(dirty_cafe_sales!A4319,dirty_cafe_sales!A:S,18,FALSE)</f>
        <v>3</v>
      </c>
      <c r="G4319" s="21">
        <f>VLOOKUP(dirty_cafe_sales!A4319,dirty_cafe_sales!A:S,17,FALSE)</f>
        <v>4</v>
      </c>
      <c r="H4319" s="21">
        <f>VLOOKUP(dirty_cafe_sales!A4319,dirty_cafe_sales!A:S,19,FALSE)</f>
        <v>12</v>
      </c>
    </row>
    <row r="4320" spans="1:8" x14ac:dyDescent="0.3">
      <c r="A4320" s="19" t="s">
        <v>4339</v>
      </c>
      <c r="B4320" s="19" t="str">
        <f>VLOOKUP(dirty_cafe_sales!A4320,dirty_cafe_sales!A:S,10,FALSE)</f>
        <v>Cake</v>
      </c>
      <c r="C4320" s="20">
        <f>VLOOKUP(dirty_cafe_sales!A4320,dirty_cafe_sales!A:S,16,FALSE)</f>
        <v>45175</v>
      </c>
      <c r="D4320" s="19" t="str">
        <f>VLOOKUP(dirty_cafe_sales!A4320,dirty_cafe_sales!A:S,15,FALSE)</f>
        <v>Takeaway</v>
      </c>
      <c r="E4320" s="19" t="str">
        <f>VLOOKUP(dirty_cafe_sales!A4320,dirty_cafe_sales!A:S,14,FALSE)</f>
        <v>Unknown</v>
      </c>
      <c r="F4320" s="21">
        <f>VLOOKUP(dirty_cafe_sales!A4320,dirty_cafe_sales!A:S,18,FALSE)</f>
        <v>3</v>
      </c>
      <c r="G4320" s="21">
        <f>VLOOKUP(dirty_cafe_sales!A4320,dirty_cafe_sales!A:S,17,FALSE)</f>
        <v>4</v>
      </c>
      <c r="H4320" s="21">
        <f>VLOOKUP(dirty_cafe_sales!A4320,dirty_cafe_sales!A:S,19,FALSE)</f>
        <v>12</v>
      </c>
    </row>
    <row r="4321" spans="1:8" x14ac:dyDescent="0.3">
      <c r="A4321" s="19" t="s">
        <v>4340</v>
      </c>
      <c r="B4321" s="19" t="str">
        <f>VLOOKUP(dirty_cafe_sales!A4321,dirty_cafe_sales!A:S,10,FALSE)</f>
        <v>Unknown</v>
      </c>
      <c r="C4321" s="20" t="str">
        <f>VLOOKUP(dirty_cafe_sales!A4321,dirty_cafe_sales!A:S,16,FALSE)</f>
        <v>Unknown</v>
      </c>
      <c r="D4321" s="19" t="str">
        <f>VLOOKUP(dirty_cafe_sales!A4321,dirty_cafe_sales!A:S,15,FALSE)</f>
        <v>In-store</v>
      </c>
      <c r="E4321" s="19" t="str">
        <f>VLOOKUP(dirty_cafe_sales!A4321,dirty_cafe_sales!A:S,14,FALSE)</f>
        <v>Digital Wallet</v>
      </c>
      <c r="F4321" s="21">
        <f>VLOOKUP(dirty_cafe_sales!A4321,dirty_cafe_sales!A:S,18,FALSE)</f>
        <v>3</v>
      </c>
      <c r="G4321" s="21">
        <f>VLOOKUP(dirty_cafe_sales!A4321,dirty_cafe_sales!A:S,17,FALSE)</f>
        <v>3</v>
      </c>
      <c r="H4321" s="21">
        <f>VLOOKUP(dirty_cafe_sales!A4321,dirty_cafe_sales!A:S,19,FALSE)</f>
        <v>9</v>
      </c>
    </row>
    <row r="4322" spans="1:8" x14ac:dyDescent="0.3">
      <c r="A4322" s="19" t="s">
        <v>4341</v>
      </c>
      <c r="B4322" s="19" t="str">
        <f>VLOOKUP(dirty_cafe_sales!A4322,dirty_cafe_sales!A:S,10,FALSE)</f>
        <v>Smoothie</v>
      </c>
      <c r="C4322" s="20">
        <f>VLOOKUP(dirty_cafe_sales!A4322,dirty_cafe_sales!A:S,16,FALSE)</f>
        <v>45273</v>
      </c>
      <c r="D4322" s="19" t="str">
        <f>VLOOKUP(dirty_cafe_sales!A4322,dirty_cafe_sales!A:S,15,FALSE)</f>
        <v>Takeaway</v>
      </c>
      <c r="E4322" s="19" t="str">
        <f>VLOOKUP(dirty_cafe_sales!A4322,dirty_cafe_sales!A:S,14,FALSE)</f>
        <v>Unknown</v>
      </c>
      <c r="F4322" s="21">
        <f>VLOOKUP(dirty_cafe_sales!A4322,dirty_cafe_sales!A:S,18,FALSE)</f>
        <v>4</v>
      </c>
      <c r="G4322" s="21">
        <f>VLOOKUP(dirty_cafe_sales!A4322,dirty_cafe_sales!A:S,17,FALSE)</f>
        <v>2</v>
      </c>
      <c r="H4322" s="21">
        <f>VLOOKUP(dirty_cafe_sales!A4322,dirty_cafe_sales!A:S,19,FALSE)</f>
        <v>8</v>
      </c>
    </row>
    <row r="4323" spans="1:8" x14ac:dyDescent="0.3">
      <c r="A4323" s="19" t="s">
        <v>4342</v>
      </c>
      <c r="B4323" s="19" t="str">
        <f>VLOOKUP(dirty_cafe_sales!A4323,dirty_cafe_sales!A:S,10,FALSE)</f>
        <v>Sandwich</v>
      </c>
      <c r="C4323" s="20" t="str">
        <f>VLOOKUP(dirty_cafe_sales!A4323,dirty_cafe_sales!A:S,16,FALSE)</f>
        <v>Unknown</v>
      </c>
      <c r="D4323" s="19" t="str">
        <f>VLOOKUP(dirty_cafe_sales!A4323,dirty_cafe_sales!A:S,15,FALSE)</f>
        <v>Unknown</v>
      </c>
      <c r="E4323" s="19" t="str">
        <f>VLOOKUP(dirty_cafe_sales!A4323,dirty_cafe_sales!A:S,14,FALSE)</f>
        <v>Cash</v>
      </c>
      <c r="F4323" s="21">
        <f>VLOOKUP(dirty_cafe_sales!A4323,dirty_cafe_sales!A:S,18,FALSE)</f>
        <v>4</v>
      </c>
      <c r="G4323" s="21">
        <f>VLOOKUP(dirty_cafe_sales!A4323,dirty_cafe_sales!A:S,17,FALSE)</f>
        <v>5</v>
      </c>
      <c r="H4323" s="21">
        <f>VLOOKUP(dirty_cafe_sales!A4323,dirty_cafe_sales!A:S,19,FALSE)</f>
        <v>20</v>
      </c>
    </row>
    <row r="4324" spans="1:8" x14ac:dyDescent="0.3">
      <c r="A4324" s="19" t="s">
        <v>4343</v>
      </c>
      <c r="B4324" s="19" t="str">
        <f>VLOOKUP(dirty_cafe_sales!A4324,dirty_cafe_sales!A:S,10,FALSE)</f>
        <v>Cake</v>
      </c>
      <c r="C4324" s="20">
        <f>VLOOKUP(dirty_cafe_sales!A4324,dirty_cafe_sales!A:S,16,FALSE)</f>
        <v>44998</v>
      </c>
      <c r="D4324" s="19" t="str">
        <f>VLOOKUP(dirty_cafe_sales!A4324,dirty_cafe_sales!A:S,15,FALSE)</f>
        <v>Unknown</v>
      </c>
      <c r="E4324" s="19" t="str">
        <f>VLOOKUP(dirty_cafe_sales!A4324,dirty_cafe_sales!A:S,14,FALSE)</f>
        <v>Unknown</v>
      </c>
      <c r="F4324" s="21">
        <f>VLOOKUP(dirty_cafe_sales!A4324,dirty_cafe_sales!A:S,18,FALSE)</f>
        <v>3</v>
      </c>
      <c r="G4324" s="21">
        <f>VLOOKUP(dirty_cafe_sales!A4324,dirty_cafe_sales!A:S,17,FALSE)</f>
        <v>1</v>
      </c>
      <c r="H4324" s="21">
        <f>VLOOKUP(dirty_cafe_sales!A4324,dirty_cafe_sales!A:S,19,FALSE)</f>
        <v>3</v>
      </c>
    </row>
    <row r="4325" spans="1:8" x14ac:dyDescent="0.3">
      <c r="A4325" s="19" t="s">
        <v>4344</v>
      </c>
      <c r="B4325" s="19" t="str">
        <f>VLOOKUP(dirty_cafe_sales!A4325,dirty_cafe_sales!A:S,10,FALSE)</f>
        <v>Cookie</v>
      </c>
      <c r="C4325" s="20">
        <f>VLOOKUP(dirty_cafe_sales!A4325,dirty_cafe_sales!A:S,16,FALSE)</f>
        <v>45155</v>
      </c>
      <c r="D4325" s="19" t="str">
        <f>VLOOKUP(dirty_cafe_sales!A4325,dirty_cafe_sales!A:S,15,FALSE)</f>
        <v>In-store</v>
      </c>
      <c r="E4325" s="19" t="str">
        <f>VLOOKUP(dirty_cafe_sales!A4325,dirty_cafe_sales!A:S,14,FALSE)</f>
        <v>Unknown</v>
      </c>
      <c r="F4325" s="21">
        <f>VLOOKUP(dirty_cafe_sales!A4325,dirty_cafe_sales!A:S,18,FALSE)</f>
        <v>1</v>
      </c>
      <c r="G4325" s="21">
        <f>VLOOKUP(dirty_cafe_sales!A4325,dirty_cafe_sales!A:S,17,FALSE)</f>
        <v>5</v>
      </c>
      <c r="H4325" s="21">
        <f>VLOOKUP(dirty_cafe_sales!A4325,dirty_cafe_sales!A:S,19,FALSE)</f>
        <v>5</v>
      </c>
    </row>
    <row r="4326" spans="1:8" x14ac:dyDescent="0.3">
      <c r="A4326" s="19" t="s">
        <v>4345</v>
      </c>
      <c r="B4326" s="19" t="str">
        <f>VLOOKUP(dirty_cafe_sales!A4326,dirty_cafe_sales!A:S,10,FALSE)</f>
        <v>Unknown</v>
      </c>
      <c r="C4326" s="20">
        <f>VLOOKUP(dirty_cafe_sales!A4326,dirty_cafe_sales!A:S,16,FALSE)</f>
        <v>45148</v>
      </c>
      <c r="D4326" s="19" t="str">
        <f>VLOOKUP(dirty_cafe_sales!A4326,dirty_cafe_sales!A:S,15,FALSE)</f>
        <v>In-store</v>
      </c>
      <c r="E4326" s="19" t="str">
        <f>VLOOKUP(dirty_cafe_sales!A4326,dirty_cafe_sales!A:S,14,FALSE)</f>
        <v>Unknown</v>
      </c>
      <c r="F4326" s="21">
        <f>VLOOKUP(dirty_cafe_sales!A4326,dirty_cafe_sales!A:S,18,FALSE)</f>
        <v>4</v>
      </c>
      <c r="G4326" s="21">
        <f>VLOOKUP(dirty_cafe_sales!A4326,dirty_cafe_sales!A:S,17,FALSE)</f>
        <v>5</v>
      </c>
      <c r="H4326" s="21">
        <f>VLOOKUP(dirty_cafe_sales!A4326,dirty_cafe_sales!A:S,19,FALSE)</f>
        <v>20</v>
      </c>
    </row>
    <row r="4327" spans="1:8" x14ac:dyDescent="0.3">
      <c r="A4327" s="19" t="s">
        <v>4346</v>
      </c>
      <c r="B4327" s="19" t="str">
        <f>VLOOKUP(dirty_cafe_sales!A4327,dirty_cafe_sales!A:S,10,FALSE)</f>
        <v>Juice</v>
      </c>
      <c r="C4327" s="20">
        <f>VLOOKUP(dirty_cafe_sales!A4327,dirty_cafe_sales!A:S,16,FALSE)</f>
        <v>45013</v>
      </c>
      <c r="D4327" s="19" t="str">
        <f>VLOOKUP(dirty_cafe_sales!A4327,dirty_cafe_sales!A:S,15,FALSE)</f>
        <v>Unknown</v>
      </c>
      <c r="E4327" s="19" t="str">
        <f>VLOOKUP(dirty_cafe_sales!A4327,dirty_cafe_sales!A:S,14,FALSE)</f>
        <v>Digital Wallet</v>
      </c>
      <c r="F4327" s="21">
        <f>VLOOKUP(dirty_cafe_sales!A4327,dirty_cafe_sales!A:S,18,FALSE)</f>
        <v>3</v>
      </c>
      <c r="G4327" s="21">
        <f>VLOOKUP(dirty_cafe_sales!A4327,dirty_cafe_sales!A:S,17,FALSE)</f>
        <v>1</v>
      </c>
      <c r="H4327" s="21">
        <f>VLOOKUP(dirty_cafe_sales!A4327,dirty_cafe_sales!A:S,19,FALSE)</f>
        <v>3</v>
      </c>
    </row>
    <row r="4328" spans="1:8" x14ac:dyDescent="0.3">
      <c r="A4328" s="19" t="s">
        <v>4347</v>
      </c>
      <c r="B4328" s="19" t="str">
        <f>VLOOKUP(dirty_cafe_sales!A4328,dirty_cafe_sales!A:S,10,FALSE)</f>
        <v>Salad</v>
      </c>
      <c r="C4328" s="20">
        <f>VLOOKUP(dirty_cafe_sales!A4328,dirty_cafe_sales!A:S,16,FALSE)</f>
        <v>45153</v>
      </c>
      <c r="D4328" s="19" t="str">
        <f>VLOOKUP(dirty_cafe_sales!A4328,dirty_cafe_sales!A:S,15,FALSE)</f>
        <v>Unknown</v>
      </c>
      <c r="E4328" s="19" t="str">
        <f>VLOOKUP(dirty_cafe_sales!A4328,dirty_cafe_sales!A:S,14,FALSE)</f>
        <v>Unknown</v>
      </c>
      <c r="F4328" s="21">
        <f>VLOOKUP(dirty_cafe_sales!A4328,dirty_cafe_sales!A:S,18,FALSE)</f>
        <v>5</v>
      </c>
      <c r="G4328" s="21">
        <f>VLOOKUP(dirty_cafe_sales!A4328,dirty_cafe_sales!A:S,17,FALSE)</f>
        <v>0</v>
      </c>
      <c r="H4328" s="21">
        <f>VLOOKUP(dirty_cafe_sales!A4328,dirty_cafe_sales!A:S,19,FALSE)</f>
        <v>0</v>
      </c>
    </row>
    <row r="4329" spans="1:8" x14ac:dyDescent="0.3">
      <c r="A4329" s="19" t="s">
        <v>4348</v>
      </c>
      <c r="B4329" s="19" t="str">
        <f>VLOOKUP(dirty_cafe_sales!A4329,dirty_cafe_sales!A:S,10,FALSE)</f>
        <v>Unknown</v>
      </c>
      <c r="C4329" s="20">
        <f>VLOOKUP(dirty_cafe_sales!A4329,dirty_cafe_sales!A:S,16,FALSE)</f>
        <v>45178</v>
      </c>
      <c r="D4329" s="19" t="str">
        <f>VLOOKUP(dirty_cafe_sales!A4329,dirty_cafe_sales!A:S,15,FALSE)</f>
        <v>In-store</v>
      </c>
      <c r="E4329" s="19" t="str">
        <f>VLOOKUP(dirty_cafe_sales!A4329,dirty_cafe_sales!A:S,14,FALSE)</f>
        <v>Unknown</v>
      </c>
      <c r="F4329" s="21">
        <f>VLOOKUP(dirty_cafe_sales!A4329,dirty_cafe_sales!A:S,18,FALSE)</f>
        <v>3</v>
      </c>
      <c r="G4329" s="21">
        <f>VLOOKUP(dirty_cafe_sales!A4329,dirty_cafe_sales!A:S,17,FALSE)</f>
        <v>2</v>
      </c>
      <c r="H4329" s="21">
        <f>VLOOKUP(dirty_cafe_sales!A4329,dirty_cafe_sales!A:S,19,FALSE)</f>
        <v>6</v>
      </c>
    </row>
    <row r="4330" spans="1:8" x14ac:dyDescent="0.3">
      <c r="A4330" s="19" t="s">
        <v>4349</v>
      </c>
      <c r="B4330" s="19" t="str">
        <f>VLOOKUP(dirty_cafe_sales!A4330,dirty_cafe_sales!A:S,10,FALSE)</f>
        <v>Coffee</v>
      </c>
      <c r="C4330" s="20">
        <f>VLOOKUP(dirty_cafe_sales!A4330,dirty_cafe_sales!A:S,16,FALSE)</f>
        <v>45130</v>
      </c>
      <c r="D4330" s="19" t="str">
        <f>VLOOKUP(dirty_cafe_sales!A4330,dirty_cafe_sales!A:S,15,FALSE)</f>
        <v>Unknown</v>
      </c>
      <c r="E4330" s="19" t="str">
        <f>VLOOKUP(dirty_cafe_sales!A4330,dirty_cafe_sales!A:S,14,FALSE)</f>
        <v>Digital Wallet</v>
      </c>
      <c r="F4330" s="21">
        <f>VLOOKUP(dirty_cafe_sales!A4330,dirty_cafe_sales!A:S,18,FALSE)</f>
        <v>2</v>
      </c>
      <c r="G4330" s="21">
        <f>VLOOKUP(dirty_cafe_sales!A4330,dirty_cafe_sales!A:S,17,FALSE)</f>
        <v>2</v>
      </c>
      <c r="H4330" s="21">
        <f>VLOOKUP(dirty_cafe_sales!A4330,dirty_cafe_sales!A:S,19,FALSE)</f>
        <v>4</v>
      </c>
    </row>
    <row r="4331" spans="1:8" x14ac:dyDescent="0.3">
      <c r="A4331" s="19" t="s">
        <v>4350</v>
      </c>
      <c r="B4331" s="19" t="str">
        <f>VLOOKUP(dirty_cafe_sales!A4331,dirty_cafe_sales!A:S,10,FALSE)</f>
        <v>Coffee</v>
      </c>
      <c r="C4331" s="20">
        <f>VLOOKUP(dirty_cafe_sales!A4331,dirty_cafe_sales!A:S,16,FALSE)</f>
        <v>45142</v>
      </c>
      <c r="D4331" s="19" t="str">
        <f>VLOOKUP(dirty_cafe_sales!A4331,dirty_cafe_sales!A:S,15,FALSE)</f>
        <v>Unknown</v>
      </c>
      <c r="E4331" s="19" t="str">
        <f>VLOOKUP(dirty_cafe_sales!A4331,dirty_cafe_sales!A:S,14,FALSE)</f>
        <v>Credit Card</v>
      </c>
      <c r="F4331" s="21">
        <f>VLOOKUP(dirty_cafe_sales!A4331,dirty_cafe_sales!A:S,18,FALSE)</f>
        <v>2</v>
      </c>
      <c r="G4331" s="21">
        <f>VLOOKUP(dirty_cafe_sales!A4331,dirty_cafe_sales!A:S,17,FALSE)</f>
        <v>5</v>
      </c>
      <c r="H4331" s="21">
        <f>VLOOKUP(dirty_cafe_sales!A4331,dirty_cafe_sales!A:S,19,FALSE)</f>
        <v>10</v>
      </c>
    </row>
    <row r="4332" spans="1:8" x14ac:dyDescent="0.3">
      <c r="A4332" s="19" t="s">
        <v>4351</v>
      </c>
      <c r="B4332" s="19" t="str">
        <f>VLOOKUP(dirty_cafe_sales!A4332,dirty_cafe_sales!A:S,10,FALSE)</f>
        <v>Tea</v>
      </c>
      <c r="C4332" s="20">
        <f>VLOOKUP(dirty_cafe_sales!A4332,dirty_cafe_sales!A:S,16,FALSE)</f>
        <v>45132</v>
      </c>
      <c r="D4332" s="19" t="str">
        <f>VLOOKUP(dirty_cafe_sales!A4332,dirty_cafe_sales!A:S,15,FALSE)</f>
        <v>Takeaway</v>
      </c>
      <c r="E4332" s="19" t="str">
        <f>VLOOKUP(dirty_cafe_sales!A4332,dirty_cafe_sales!A:S,14,FALSE)</f>
        <v>Cash</v>
      </c>
      <c r="F4332" s="21">
        <f>VLOOKUP(dirty_cafe_sales!A4332,dirty_cafe_sales!A:S,18,FALSE)</f>
        <v>1.5</v>
      </c>
      <c r="G4332" s="21" t="str">
        <f>VLOOKUP(dirty_cafe_sales!A4332,dirty_cafe_sales!A:S,17,FALSE)</f>
        <v>0</v>
      </c>
      <c r="H4332" s="21">
        <f>VLOOKUP(dirty_cafe_sales!A4332,dirty_cafe_sales!A:S,19,FALSE)</f>
        <v>0</v>
      </c>
    </row>
    <row r="4333" spans="1:8" x14ac:dyDescent="0.3">
      <c r="A4333" s="19" t="s">
        <v>4352</v>
      </c>
      <c r="B4333" s="19" t="str">
        <f>VLOOKUP(dirty_cafe_sales!A4333,dirty_cafe_sales!A:S,10,FALSE)</f>
        <v>Sandwich</v>
      </c>
      <c r="C4333" s="20">
        <f>VLOOKUP(dirty_cafe_sales!A4333,dirty_cafe_sales!A:S,16,FALSE)</f>
        <v>45232</v>
      </c>
      <c r="D4333" s="19" t="str">
        <f>VLOOKUP(dirty_cafe_sales!A4333,dirty_cafe_sales!A:S,15,FALSE)</f>
        <v>Unknown</v>
      </c>
      <c r="E4333" s="19" t="str">
        <f>VLOOKUP(dirty_cafe_sales!A4333,dirty_cafe_sales!A:S,14,FALSE)</f>
        <v>Digital Wallet</v>
      </c>
      <c r="F4333" s="21">
        <f>VLOOKUP(dirty_cafe_sales!A4333,dirty_cafe_sales!A:S,18,FALSE)</f>
        <v>4</v>
      </c>
      <c r="G4333" s="21">
        <f>VLOOKUP(dirty_cafe_sales!A4333,dirty_cafe_sales!A:S,17,FALSE)</f>
        <v>2</v>
      </c>
      <c r="H4333" s="21">
        <f>VLOOKUP(dirty_cafe_sales!A4333,dirty_cafe_sales!A:S,19,FALSE)</f>
        <v>8</v>
      </c>
    </row>
    <row r="4334" spans="1:8" x14ac:dyDescent="0.3">
      <c r="A4334" s="19" t="s">
        <v>4353</v>
      </c>
      <c r="B4334" s="19" t="str">
        <f>VLOOKUP(dirty_cafe_sales!A4334,dirty_cafe_sales!A:S,10,FALSE)</f>
        <v>Coffee</v>
      </c>
      <c r="C4334" s="20">
        <f>VLOOKUP(dirty_cafe_sales!A4334,dirty_cafe_sales!A:S,16,FALSE)</f>
        <v>44948</v>
      </c>
      <c r="D4334" s="19" t="str">
        <f>VLOOKUP(dirty_cafe_sales!A4334,dirty_cafe_sales!A:S,15,FALSE)</f>
        <v>Unknown</v>
      </c>
      <c r="E4334" s="19" t="str">
        <f>VLOOKUP(dirty_cafe_sales!A4334,dirty_cafe_sales!A:S,14,FALSE)</f>
        <v>Digital Wallet</v>
      </c>
      <c r="F4334" s="21">
        <f>VLOOKUP(dirty_cafe_sales!A4334,dirty_cafe_sales!A:S,18,FALSE)</f>
        <v>2</v>
      </c>
      <c r="G4334" s="21">
        <f>VLOOKUP(dirty_cafe_sales!A4334,dirty_cafe_sales!A:S,17,FALSE)</f>
        <v>4</v>
      </c>
      <c r="H4334" s="21">
        <f>VLOOKUP(dirty_cafe_sales!A4334,dirty_cafe_sales!A:S,19,FALSE)</f>
        <v>8</v>
      </c>
    </row>
    <row r="4335" spans="1:8" x14ac:dyDescent="0.3">
      <c r="A4335" s="19" t="s">
        <v>4354</v>
      </c>
      <c r="B4335" s="19" t="str">
        <f>VLOOKUP(dirty_cafe_sales!A4335,dirty_cafe_sales!A:S,10,FALSE)</f>
        <v>Sandwich</v>
      </c>
      <c r="C4335" s="20">
        <f>VLOOKUP(dirty_cafe_sales!A4335,dirty_cafe_sales!A:S,16,FALSE)</f>
        <v>45090</v>
      </c>
      <c r="D4335" s="19" t="str">
        <f>VLOOKUP(dirty_cafe_sales!A4335,dirty_cafe_sales!A:S,15,FALSE)</f>
        <v>In-store</v>
      </c>
      <c r="E4335" s="19" t="str">
        <f>VLOOKUP(dirty_cafe_sales!A4335,dirty_cafe_sales!A:S,14,FALSE)</f>
        <v>Cash</v>
      </c>
      <c r="F4335" s="21">
        <f>VLOOKUP(dirty_cafe_sales!A4335,dirty_cafe_sales!A:S,18,FALSE)</f>
        <v>4</v>
      </c>
      <c r="G4335" s="21" t="str">
        <f>VLOOKUP(dirty_cafe_sales!A4335,dirty_cafe_sales!A:S,17,FALSE)</f>
        <v>0</v>
      </c>
      <c r="H4335" s="21">
        <f>VLOOKUP(dirty_cafe_sales!A4335,dirty_cafe_sales!A:S,19,FALSE)</f>
        <v>0</v>
      </c>
    </row>
    <row r="4336" spans="1:8" x14ac:dyDescent="0.3">
      <c r="A4336" s="19" t="s">
        <v>4355</v>
      </c>
      <c r="B4336" s="19" t="str">
        <f>VLOOKUP(dirty_cafe_sales!A4336,dirty_cafe_sales!A:S,10,FALSE)</f>
        <v>Cake</v>
      </c>
      <c r="C4336" s="20">
        <f>VLOOKUP(dirty_cafe_sales!A4336,dirty_cafe_sales!A:S,16,FALSE)</f>
        <v>45178</v>
      </c>
      <c r="D4336" s="19" t="str">
        <f>VLOOKUP(dirty_cafe_sales!A4336,dirty_cafe_sales!A:S,15,FALSE)</f>
        <v>In-store</v>
      </c>
      <c r="E4336" s="19" t="str">
        <f>VLOOKUP(dirty_cafe_sales!A4336,dirty_cafe_sales!A:S,14,FALSE)</f>
        <v>Unknown</v>
      </c>
      <c r="F4336" s="21">
        <f>VLOOKUP(dirty_cafe_sales!A4336,dirty_cafe_sales!A:S,18,FALSE)</f>
        <v>3</v>
      </c>
      <c r="G4336" s="21" t="str">
        <f>VLOOKUP(dirty_cafe_sales!A4336,dirty_cafe_sales!A:S,17,FALSE)</f>
        <v>0</v>
      </c>
      <c r="H4336" s="21">
        <f>VLOOKUP(dirty_cafe_sales!A4336,dirty_cafe_sales!A:S,19,FALSE)</f>
        <v>0</v>
      </c>
    </row>
    <row r="4337" spans="1:8" x14ac:dyDescent="0.3">
      <c r="A4337" s="19" t="s">
        <v>4356</v>
      </c>
      <c r="B4337" s="19" t="str">
        <f>VLOOKUP(dirty_cafe_sales!A4337,dirty_cafe_sales!A:S,10,FALSE)</f>
        <v>Smoothie</v>
      </c>
      <c r="C4337" s="20">
        <f>VLOOKUP(dirty_cafe_sales!A4337,dirty_cafe_sales!A:S,16,FALSE)</f>
        <v>44972</v>
      </c>
      <c r="D4337" s="19" t="str">
        <f>VLOOKUP(dirty_cafe_sales!A4337,dirty_cafe_sales!A:S,15,FALSE)</f>
        <v>In-store</v>
      </c>
      <c r="E4337" s="19" t="str">
        <f>VLOOKUP(dirty_cafe_sales!A4337,dirty_cafe_sales!A:S,14,FALSE)</f>
        <v>Credit Card</v>
      </c>
      <c r="F4337" s="21">
        <f>VLOOKUP(dirty_cafe_sales!A4337,dirty_cafe_sales!A:S,18,FALSE)</f>
        <v>4</v>
      </c>
      <c r="G4337" s="21">
        <f>VLOOKUP(dirty_cafe_sales!A4337,dirty_cafe_sales!A:S,17,FALSE)</f>
        <v>5</v>
      </c>
      <c r="H4337" s="21">
        <f>VLOOKUP(dirty_cafe_sales!A4337,dirty_cafe_sales!A:S,19,FALSE)</f>
        <v>20</v>
      </c>
    </row>
    <row r="4338" spans="1:8" x14ac:dyDescent="0.3">
      <c r="A4338" s="19" t="s">
        <v>4357</v>
      </c>
      <c r="B4338" s="19" t="str">
        <f>VLOOKUP(dirty_cafe_sales!A4338,dirty_cafe_sales!A:S,10,FALSE)</f>
        <v>Cookie</v>
      </c>
      <c r="C4338" s="20">
        <f>VLOOKUP(dirty_cafe_sales!A4338,dirty_cafe_sales!A:S,16,FALSE)</f>
        <v>45030</v>
      </c>
      <c r="D4338" s="19" t="str">
        <f>VLOOKUP(dirty_cafe_sales!A4338,dirty_cafe_sales!A:S,15,FALSE)</f>
        <v>Takeaway</v>
      </c>
      <c r="E4338" s="19" t="str">
        <f>VLOOKUP(dirty_cafe_sales!A4338,dirty_cafe_sales!A:S,14,FALSE)</f>
        <v>Cash</v>
      </c>
      <c r="F4338" s="21">
        <f>VLOOKUP(dirty_cafe_sales!A4338,dirty_cafe_sales!A:S,18,FALSE)</f>
        <v>1</v>
      </c>
      <c r="G4338" s="21">
        <f>VLOOKUP(dirty_cafe_sales!A4338,dirty_cafe_sales!A:S,17,FALSE)</f>
        <v>3</v>
      </c>
      <c r="H4338" s="21">
        <f>VLOOKUP(dirty_cafe_sales!A4338,dirty_cafe_sales!A:S,19,FALSE)</f>
        <v>3</v>
      </c>
    </row>
    <row r="4339" spans="1:8" x14ac:dyDescent="0.3">
      <c r="A4339" s="19" t="s">
        <v>4358</v>
      </c>
      <c r="B4339" s="19" t="str">
        <f>VLOOKUP(dirty_cafe_sales!A4339,dirty_cafe_sales!A:S,10,FALSE)</f>
        <v>Salad</v>
      </c>
      <c r="C4339" s="20">
        <f>VLOOKUP(dirty_cafe_sales!A4339,dirty_cafe_sales!A:S,16,FALSE)</f>
        <v>44998</v>
      </c>
      <c r="D4339" s="19" t="str">
        <f>VLOOKUP(dirty_cafe_sales!A4339,dirty_cafe_sales!A:S,15,FALSE)</f>
        <v>In-store</v>
      </c>
      <c r="E4339" s="19" t="str">
        <f>VLOOKUP(dirty_cafe_sales!A4339,dirty_cafe_sales!A:S,14,FALSE)</f>
        <v>Cash</v>
      </c>
      <c r="F4339" s="21">
        <f>VLOOKUP(dirty_cafe_sales!A4339,dirty_cafe_sales!A:S,18,FALSE)</f>
        <v>5</v>
      </c>
      <c r="G4339" s="21">
        <f>VLOOKUP(dirty_cafe_sales!A4339,dirty_cafe_sales!A:S,17,FALSE)</f>
        <v>3</v>
      </c>
      <c r="H4339" s="21">
        <f>VLOOKUP(dirty_cafe_sales!A4339,dirty_cafe_sales!A:S,19,FALSE)</f>
        <v>15</v>
      </c>
    </row>
    <row r="4340" spans="1:8" x14ac:dyDescent="0.3">
      <c r="A4340" s="19" t="s">
        <v>4359</v>
      </c>
      <c r="B4340" s="19" t="str">
        <f>VLOOKUP(dirty_cafe_sales!A4340,dirty_cafe_sales!A:S,10,FALSE)</f>
        <v>Coffee</v>
      </c>
      <c r="C4340" s="20" t="str">
        <f>VLOOKUP(dirty_cafe_sales!A4340,dirty_cafe_sales!A:S,16,FALSE)</f>
        <v>Unknown</v>
      </c>
      <c r="D4340" s="19" t="str">
        <f>VLOOKUP(dirty_cafe_sales!A4340,dirty_cafe_sales!A:S,15,FALSE)</f>
        <v>In-store</v>
      </c>
      <c r="E4340" s="19" t="str">
        <f>VLOOKUP(dirty_cafe_sales!A4340,dirty_cafe_sales!A:S,14,FALSE)</f>
        <v>Credit Card</v>
      </c>
      <c r="F4340" s="21">
        <f>VLOOKUP(dirty_cafe_sales!A4340,dirty_cafe_sales!A:S,18,FALSE)</f>
        <v>0</v>
      </c>
      <c r="G4340" s="21">
        <f>VLOOKUP(dirty_cafe_sales!A4340,dirty_cafe_sales!A:S,17,FALSE)</f>
        <v>3</v>
      </c>
      <c r="H4340" s="21">
        <f>VLOOKUP(dirty_cafe_sales!A4340,dirty_cafe_sales!A:S,19,FALSE)</f>
        <v>0</v>
      </c>
    </row>
    <row r="4341" spans="1:8" x14ac:dyDescent="0.3">
      <c r="A4341" s="19" t="s">
        <v>4360</v>
      </c>
      <c r="B4341" s="19" t="str">
        <f>VLOOKUP(dirty_cafe_sales!A4341,dirty_cafe_sales!A:S,10,FALSE)</f>
        <v>Juice</v>
      </c>
      <c r="C4341" s="20" t="str">
        <f>VLOOKUP(dirty_cafe_sales!A4341,dirty_cafe_sales!A:S,16,FALSE)</f>
        <v>Unknown</v>
      </c>
      <c r="D4341" s="19" t="str">
        <f>VLOOKUP(dirty_cafe_sales!A4341,dirty_cafe_sales!A:S,15,FALSE)</f>
        <v>Takeaway</v>
      </c>
      <c r="E4341" s="19" t="str">
        <f>VLOOKUP(dirty_cafe_sales!A4341,dirty_cafe_sales!A:S,14,FALSE)</f>
        <v>Unknown</v>
      </c>
      <c r="F4341" s="21">
        <f>VLOOKUP(dirty_cafe_sales!A4341,dirty_cafe_sales!A:S,18,FALSE)</f>
        <v>3</v>
      </c>
      <c r="G4341" s="21">
        <f>VLOOKUP(dirty_cafe_sales!A4341,dirty_cafe_sales!A:S,17,FALSE)</f>
        <v>5</v>
      </c>
      <c r="H4341" s="21">
        <f>VLOOKUP(dirty_cafe_sales!A4341,dirty_cafe_sales!A:S,19,FALSE)</f>
        <v>15</v>
      </c>
    </row>
    <row r="4342" spans="1:8" x14ac:dyDescent="0.3">
      <c r="A4342" s="19" t="s">
        <v>4361</v>
      </c>
      <c r="B4342" s="19" t="str">
        <f>VLOOKUP(dirty_cafe_sales!A4342,dirty_cafe_sales!A:S,10,FALSE)</f>
        <v>Tea</v>
      </c>
      <c r="C4342" s="20">
        <f>VLOOKUP(dirty_cafe_sales!A4342,dirty_cafe_sales!A:S,16,FALSE)</f>
        <v>45089</v>
      </c>
      <c r="D4342" s="19" t="str">
        <f>VLOOKUP(dirty_cafe_sales!A4342,dirty_cafe_sales!A:S,15,FALSE)</f>
        <v>In-store</v>
      </c>
      <c r="E4342" s="19" t="str">
        <f>VLOOKUP(dirty_cafe_sales!A4342,dirty_cafe_sales!A:S,14,FALSE)</f>
        <v>Cash</v>
      </c>
      <c r="F4342" s="21">
        <f>VLOOKUP(dirty_cafe_sales!A4342,dirty_cafe_sales!A:S,18,FALSE)</f>
        <v>1.5</v>
      </c>
      <c r="G4342" s="21">
        <f>VLOOKUP(dirty_cafe_sales!A4342,dirty_cafe_sales!A:S,17,FALSE)</f>
        <v>1</v>
      </c>
      <c r="H4342" s="21">
        <f>VLOOKUP(dirty_cafe_sales!A4342,dirty_cafe_sales!A:S,19,FALSE)</f>
        <v>1.5</v>
      </c>
    </row>
    <row r="4343" spans="1:8" x14ac:dyDescent="0.3">
      <c r="A4343" s="19" t="s">
        <v>4362</v>
      </c>
      <c r="B4343" s="19" t="str">
        <f>VLOOKUP(dirty_cafe_sales!A4343,dirty_cafe_sales!A:S,10,FALSE)</f>
        <v>Juice</v>
      </c>
      <c r="C4343" s="20">
        <f>VLOOKUP(dirty_cafe_sales!A4343,dirty_cafe_sales!A:S,16,FALSE)</f>
        <v>45201</v>
      </c>
      <c r="D4343" s="19" t="str">
        <f>VLOOKUP(dirty_cafe_sales!A4343,dirty_cafe_sales!A:S,15,FALSE)</f>
        <v>Unknown</v>
      </c>
      <c r="E4343" s="19" t="str">
        <f>VLOOKUP(dirty_cafe_sales!A4343,dirty_cafe_sales!A:S,14,FALSE)</f>
        <v>Credit Card</v>
      </c>
      <c r="F4343" s="21">
        <f>VLOOKUP(dirty_cafe_sales!A4343,dirty_cafe_sales!A:S,18,FALSE)</f>
        <v>3</v>
      </c>
      <c r="G4343" s="21">
        <f>VLOOKUP(dirty_cafe_sales!A4343,dirty_cafe_sales!A:S,17,FALSE)</f>
        <v>5</v>
      </c>
      <c r="H4343" s="21">
        <f>VLOOKUP(dirty_cafe_sales!A4343,dirty_cafe_sales!A:S,19,FALSE)</f>
        <v>15</v>
      </c>
    </row>
    <row r="4344" spans="1:8" x14ac:dyDescent="0.3">
      <c r="A4344" s="19" t="s">
        <v>4363</v>
      </c>
      <c r="B4344" s="19" t="str">
        <f>VLOOKUP(dirty_cafe_sales!A4344,dirty_cafe_sales!A:S,10,FALSE)</f>
        <v>Sandwich</v>
      </c>
      <c r="C4344" s="20">
        <f>VLOOKUP(dirty_cafe_sales!A4344,dirty_cafe_sales!A:S,16,FALSE)</f>
        <v>45103</v>
      </c>
      <c r="D4344" s="19" t="str">
        <f>VLOOKUP(dirty_cafe_sales!A4344,dirty_cafe_sales!A:S,15,FALSE)</f>
        <v>Unknown</v>
      </c>
      <c r="E4344" s="19" t="str">
        <f>VLOOKUP(dirty_cafe_sales!A4344,dirty_cafe_sales!A:S,14,FALSE)</f>
        <v>Digital Wallet</v>
      </c>
      <c r="F4344" s="21">
        <f>VLOOKUP(dirty_cafe_sales!A4344,dirty_cafe_sales!A:S,18,FALSE)</f>
        <v>4</v>
      </c>
      <c r="G4344" s="21">
        <f>VLOOKUP(dirty_cafe_sales!A4344,dirty_cafe_sales!A:S,17,FALSE)</f>
        <v>3</v>
      </c>
      <c r="H4344" s="21">
        <f>VLOOKUP(dirty_cafe_sales!A4344,dirty_cafe_sales!A:S,19,FALSE)</f>
        <v>12</v>
      </c>
    </row>
    <row r="4345" spans="1:8" x14ac:dyDescent="0.3">
      <c r="A4345" s="19" t="s">
        <v>4364</v>
      </c>
      <c r="B4345" s="19" t="str">
        <f>VLOOKUP(dirty_cafe_sales!A4345,dirty_cafe_sales!A:S,10,FALSE)</f>
        <v>Sandwich</v>
      </c>
      <c r="C4345" s="20">
        <f>VLOOKUP(dirty_cafe_sales!A4345,dirty_cafe_sales!A:S,16,FALSE)</f>
        <v>45073</v>
      </c>
      <c r="D4345" s="19" t="str">
        <f>VLOOKUP(dirty_cafe_sales!A4345,dirty_cafe_sales!A:S,15,FALSE)</f>
        <v>Takeaway</v>
      </c>
      <c r="E4345" s="19" t="str">
        <f>VLOOKUP(dirty_cafe_sales!A4345,dirty_cafe_sales!A:S,14,FALSE)</f>
        <v>Cash</v>
      </c>
      <c r="F4345" s="21" t="str">
        <f>VLOOKUP(dirty_cafe_sales!A4345,dirty_cafe_sales!A:S,18,FALSE)</f>
        <v>0</v>
      </c>
      <c r="G4345" s="21">
        <f>VLOOKUP(dirty_cafe_sales!A4345,dirty_cafe_sales!A:S,17,FALSE)</f>
        <v>3</v>
      </c>
      <c r="H4345" s="21">
        <f>VLOOKUP(dirty_cafe_sales!A4345,dirty_cafe_sales!A:S,19,FALSE)</f>
        <v>0</v>
      </c>
    </row>
    <row r="4346" spans="1:8" x14ac:dyDescent="0.3">
      <c r="A4346" s="19" t="s">
        <v>4365</v>
      </c>
      <c r="B4346" s="19" t="str">
        <f>VLOOKUP(dirty_cafe_sales!A4346,dirty_cafe_sales!A:S,10,FALSE)</f>
        <v>Salad</v>
      </c>
      <c r="C4346" s="20">
        <f>VLOOKUP(dirty_cafe_sales!A4346,dirty_cafe_sales!A:S,16,FALSE)</f>
        <v>44953</v>
      </c>
      <c r="D4346" s="19" t="str">
        <f>VLOOKUP(dirty_cafe_sales!A4346,dirty_cafe_sales!A:S,15,FALSE)</f>
        <v>Unknown</v>
      </c>
      <c r="E4346" s="19" t="str">
        <f>VLOOKUP(dirty_cafe_sales!A4346,dirty_cafe_sales!A:S,14,FALSE)</f>
        <v>Credit Card</v>
      </c>
      <c r="F4346" s="21">
        <f>VLOOKUP(dirty_cafe_sales!A4346,dirty_cafe_sales!A:S,18,FALSE)</f>
        <v>5</v>
      </c>
      <c r="G4346" s="21">
        <f>VLOOKUP(dirty_cafe_sales!A4346,dirty_cafe_sales!A:S,17,FALSE)</f>
        <v>2</v>
      </c>
      <c r="H4346" s="21">
        <f>VLOOKUP(dirty_cafe_sales!A4346,dirty_cafe_sales!A:S,19,FALSE)</f>
        <v>10</v>
      </c>
    </row>
    <row r="4347" spans="1:8" x14ac:dyDescent="0.3">
      <c r="A4347" s="19" t="s">
        <v>4366</v>
      </c>
      <c r="B4347" s="19" t="str">
        <f>VLOOKUP(dirty_cafe_sales!A4347,dirty_cafe_sales!A:S,10,FALSE)</f>
        <v>Tea</v>
      </c>
      <c r="C4347" s="20">
        <f>VLOOKUP(dirty_cafe_sales!A4347,dirty_cafe_sales!A:S,16,FALSE)</f>
        <v>44962</v>
      </c>
      <c r="D4347" s="19" t="str">
        <f>VLOOKUP(dirty_cafe_sales!A4347,dirty_cafe_sales!A:S,15,FALSE)</f>
        <v>Unknown</v>
      </c>
      <c r="E4347" s="19" t="str">
        <f>VLOOKUP(dirty_cafe_sales!A4347,dirty_cafe_sales!A:S,14,FALSE)</f>
        <v>Cash</v>
      </c>
      <c r="F4347" s="21">
        <f>VLOOKUP(dirty_cafe_sales!A4347,dirty_cafe_sales!A:S,18,FALSE)</f>
        <v>1.5</v>
      </c>
      <c r="G4347" s="21">
        <f>VLOOKUP(dirty_cafe_sales!A4347,dirty_cafe_sales!A:S,17,FALSE)</f>
        <v>1</v>
      </c>
      <c r="H4347" s="21">
        <f>VLOOKUP(dirty_cafe_sales!A4347,dirty_cafe_sales!A:S,19,FALSE)</f>
        <v>1.5</v>
      </c>
    </row>
    <row r="4348" spans="1:8" x14ac:dyDescent="0.3">
      <c r="A4348" s="19" t="s">
        <v>4367</v>
      </c>
      <c r="B4348" s="19" t="str">
        <f>VLOOKUP(dirty_cafe_sales!A4348,dirty_cafe_sales!A:S,10,FALSE)</f>
        <v>Tea</v>
      </c>
      <c r="C4348" s="20">
        <f>VLOOKUP(dirty_cafe_sales!A4348,dirty_cafe_sales!A:S,16,FALSE)</f>
        <v>45234</v>
      </c>
      <c r="D4348" s="19" t="str">
        <f>VLOOKUP(dirty_cafe_sales!A4348,dirty_cafe_sales!A:S,15,FALSE)</f>
        <v>Unknown</v>
      </c>
      <c r="E4348" s="19" t="str">
        <f>VLOOKUP(dirty_cafe_sales!A4348,dirty_cafe_sales!A:S,14,FALSE)</f>
        <v>Digital Wallet</v>
      </c>
      <c r="F4348" s="21">
        <f>VLOOKUP(dirty_cafe_sales!A4348,dirty_cafe_sales!A:S,18,FALSE)</f>
        <v>1.5</v>
      </c>
      <c r="G4348" s="21">
        <f>VLOOKUP(dirty_cafe_sales!A4348,dirty_cafe_sales!A:S,17,FALSE)</f>
        <v>5</v>
      </c>
      <c r="H4348" s="21">
        <f>VLOOKUP(dirty_cafe_sales!A4348,dirty_cafe_sales!A:S,19,FALSE)</f>
        <v>7.5</v>
      </c>
    </row>
    <row r="4349" spans="1:8" x14ac:dyDescent="0.3">
      <c r="A4349" s="19" t="s">
        <v>4368</v>
      </c>
      <c r="B4349" s="19" t="str">
        <f>VLOOKUP(dirty_cafe_sales!A4349,dirty_cafe_sales!A:S,10,FALSE)</f>
        <v>Cookie</v>
      </c>
      <c r="C4349" s="20">
        <f>VLOOKUP(dirty_cafe_sales!A4349,dirty_cafe_sales!A:S,16,FALSE)</f>
        <v>45216</v>
      </c>
      <c r="D4349" s="19" t="str">
        <f>VLOOKUP(dirty_cafe_sales!A4349,dirty_cafe_sales!A:S,15,FALSE)</f>
        <v>Takeaway</v>
      </c>
      <c r="E4349" s="19" t="str">
        <f>VLOOKUP(dirty_cafe_sales!A4349,dirty_cafe_sales!A:S,14,FALSE)</f>
        <v>Unknown</v>
      </c>
      <c r="F4349" s="21">
        <f>VLOOKUP(dirty_cafe_sales!A4349,dirty_cafe_sales!A:S,18,FALSE)</f>
        <v>1</v>
      </c>
      <c r="G4349" s="21">
        <f>VLOOKUP(dirty_cafe_sales!A4349,dirty_cafe_sales!A:S,17,FALSE)</f>
        <v>3</v>
      </c>
      <c r="H4349" s="21">
        <f>VLOOKUP(dirty_cafe_sales!A4349,dirty_cafe_sales!A:S,19,FALSE)</f>
        <v>3</v>
      </c>
    </row>
    <row r="4350" spans="1:8" x14ac:dyDescent="0.3">
      <c r="A4350" s="19" t="s">
        <v>4369</v>
      </c>
      <c r="B4350" s="19" t="str">
        <f>VLOOKUP(dirty_cafe_sales!A4350,dirty_cafe_sales!A:S,10,FALSE)</f>
        <v>Sandwich</v>
      </c>
      <c r="C4350" s="20">
        <f>VLOOKUP(dirty_cafe_sales!A4350,dirty_cafe_sales!A:S,16,FALSE)</f>
        <v>45222</v>
      </c>
      <c r="D4350" s="19" t="str">
        <f>VLOOKUP(dirty_cafe_sales!A4350,dirty_cafe_sales!A:S,15,FALSE)</f>
        <v>In-store</v>
      </c>
      <c r="E4350" s="19" t="str">
        <f>VLOOKUP(dirty_cafe_sales!A4350,dirty_cafe_sales!A:S,14,FALSE)</f>
        <v>Unknown</v>
      </c>
      <c r="F4350" s="21">
        <f>VLOOKUP(dirty_cafe_sales!A4350,dirty_cafe_sales!A:S,18,FALSE)</f>
        <v>4</v>
      </c>
      <c r="G4350" s="21">
        <f>VLOOKUP(dirty_cafe_sales!A4350,dirty_cafe_sales!A:S,17,FALSE)</f>
        <v>2</v>
      </c>
      <c r="H4350" s="21">
        <f>VLOOKUP(dirty_cafe_sales!A4350,dirty_cafe_sales!A:S,19,FALSE)</f>
        <v>8</v>
      </c>
    </row>
    <row r="4351" spans="1:8" x14ac:dyDescent="0.3">
      <c r="A4351" s="19" t="s">
        <v>4370</v>
      </c>
      <c r="B4351" s="19" t="str">
        <f>VLOOKUP(dirty_cafe_sales!A4351,dirty_cafe_sales!A:S,10,FALSE)</f>
        <v>Juice</v>
      </c>
      <c r="C4351" s="20">
        <f>VLOOKUP(dirty_cafe_sales!A4351,dirty_cafe_sales!A:S,16,FALSE)</f>
        <v>44960</v>
      </c>
      <c r="D4351" s="19" t="str">
        <f>VLOOKUP(dirty_cafe_sales!A4351,dirty_cafe_sales!A:S,15,FALSE)</f>
        <v>Unknown</v>
      </c>
      <c r="E4351" s="19" t="str">
        <f>VLOOKUP(dirty_cafe_sales!A4351,dirty_cafe_sales!A:S,14,FALSE)</f>
        <v>Credit Card</v>
      </c>
      <c r="F4351" s="21">
        <f>VLOOKUP(dirty_cafe_sales!A4351,dirty_cafe_sales!A:S,18,FALSE)</f>
        <v>3</v>
      </c>
      <c r="G4351" s="21">
        <f>VLOOKUP(dirty_cafe_sales!A4351,dirty_cafe_sales!A:S,17,FALSE)</f>
        <v>2</v>
      </c>
      <c r="H4351" s="21">
        <f>VLOOKUP(dirty_cafe_sales!A4351,dirty_cafe_sales!A:S,19,FALSE)</f>
        <v>6</v>
      </c>
    </row>
    <row r="4352" spans="1:8" x14ac:dyDescent="0.3">
      <c r="A4352" s="19" t="s">
        <v>4371</v>
      </c>
      <c r="B4352" s="19" t="str">
        <f>VLOOKUP(dirty_cafe_sales!A4352,dirty_cafe_sales!A:S,10,FALSE)</f>
        <v>Unknown</v>
      </c>
      <c r="C4352" s="20">
        <f>VLOOKUP(dirty_cafe_sales!A4352,dirty_cafe_sales!A:S,16,FALSE)</f>
        <v>45074</v>
      </c>
      <c r="D4352" s="19" t="str">
        <f>VLOOKUP(dirty_cafe_sales!A4352,dirty_cafe_sales!A:S,15,FALSE)</f>
        <v>In-store</v>
      </c>
      <c r="E4352" s="19" t="str">
        <f>VLOOKUP(dirty_cafe_sales!A4352,dirty_cafe_sales!A:S,14,FALSE)</f>
        <v>Unknown</v>
      </c>
      <c r="F4352" s="21">
        <f>VLOOKUP(dirty_cafe_sales!A4352,dirty_cafe_sales!A:S,18,FALSE)</f>
        <v>2</v>
      </c>
      <c r="G4352" s="21" t="str">
        <f>VLOOKUP(dirty_cafe_sales!A4352,dirty_cafe_sales!A:S,17,FALSE)</f>
        <v>0</v>
      </c>
      <c r="H4352" s="21">
        <f>VLOOKUP(dirty_cafe_sales!A4352,dirty_cafe_sales!A:S,19,FALSE)</f>
        <v>0</v>
      </c>
    </row>
    <row r="4353" spans="1:8" x14ac:dyDescent="0.3">
      <c r="A4353" s="19" t="s">
        <v>4372</v>
      </c>
      <c r="B4353" s="19" t="str">
        <f>VLOOKUP(dirty_cafe_sales!A4353,dirty_cafe_sales!A:S,10,FALSE)</f>
        <v>Sandwich</v>
      </c>
      <c r="C4353" s="20">
        <f>VLOOKUP(dirty_cafe_sales!A4353,dirty_cafe_sales!A:S,16,FALSE)</f>
        <v>45202</v>
      </c>
      <c r="D4353" s="19" t="str">
        <f>VLOOKUP(dirty_cafe_sales!A4353,dirty_cafe_sales!A:S,15,FALSE)</f>
        <v>Takeaway</v>
      </c>
      <c r="E4353" s="19" t="str">
        <f>VLOOKUP(dirty_cafe_sales!A4353,dirty_cafe_sales!A:S,14,FALSE)</f>
        <v>Unknown</v>
      </c>
      <c r="F4353" s="21">
        <f>VLOOKUP(dirty_cafe_sales!A4353,dirty_cafe_sales!A:S,18,FALSE)</f>
        <v>4</v>
      </c>
      <c r="G4353" s="21">
        <f>VLOOKUP(dirty_cafe_sales!A4353,dirty_cafe_sales!A:S,17,FALSE)</f>
        <v>4</v>
      </c>
      <c r="H4353" s="21">
        <f>VLOOKUP(dirty_cafe_sales!A4353,dirty_cafe_sales!A:S,19,FALSE)</f>
        <v>16</v>
      </c>
    </row>
    <row r="4354" spans="1:8" x14ac:dyDescent="0.3">
      <c r="A4354" s="19" t="s">
        <v>4373</v>
      </c>
      <c r="B4354" s="19" t="str">
        <f>VLOOKUP(dirty_cafe_sales!A4354,dirty_cafe_sales!A:S,10,FALSE)</f>
        <v>Cookie</v>
      </c>
      <c r="C4354" s="20">
        <f>VLOOKUP(dirty_cafe_sales!A4354,dirty_cafe_sales!A:S,16,FALSE)</f>
        <v>45169</v>
      </c>
      <c r="D4354" s="19" t="str">
        <f>VLOOKUP(dirty_cafe_sales!A4354,dirty_cafe_sales!A:S,15,FALSE)</f>
        <v>Takeaway</v>
      </c>
      <c r="E4354" s="19" t="str">
        <f>VLOOKUP(dirty_cafe_sales!A4354,dirty_cafe_sales!A:S,14,FALSE)</f>
        <v>Credit Card</v>
      </c>
      <c r="F4354" s="21">
        <f>VLOOKUP(dirty_cafe_sales!A4354,dirty_cafe_sales!A:S,18,FALSE)</f>
        <v>0</v>
      </c>
      <c r="G4354" s="21">
        <f>VLOOKUP(dirty_cafe_sales!A4354,dirty_cafe_sales!A:S,17,FALSE)</f>
        <v>3</v>
      </c>
      <c r="H4354" s="21">
        <f>VLOOKUP(dirty_cafe_sales!A4354,dirty_cafe_sales!A:S,19,FALSE)</f>
        <v>0</v>
      </c>
    </row>
    <row r="4355" spans="1:8" x14ac:dyDescent="0.3">
      <c r="A4355" s="19" t="s">
        <v>4374</v>
      </c>
      <c r="B4355" s="19" t="str">
        <f>VLOOKUP(dirty_cafe_sales!A4355,dirty_cafe_sales!A:S,10,FALSE)</f>
        <v>Unknown</v>
      </c>
      <c r="C4355" s="20">
        <f>VLOOKUP(dirty_cafe_sales!A4355,dirty_cafe_sales!A:S,16,FALSE)</f>
        <v>45118</v>
      </c>
      <c r="D4355" s="19" t="str">
        <f>VLOOKUP(dirty_cafe_sales!A4355,dirty_cafe_sales!A:S,15,FALSE)</f>
        <v>In-store</v>
      </c>
      <c r="E4355" s="19" t="str">
        <f>VLOOKUP(dirty_cafe_sales!A4355,dirty_cafe_sales!A:S,14,FALSE)</f>
        <v>Digital Wallet</v>
      </c>
      <c r="F4355" s="21">
        <f>VLOOKUP(dirty_cafe_sales!A4355,dirty_cafe_sales!A:S,18,FALSE)</f>
        <v>1</v>
      </c>
      <c r="G4355" s="21">
        <f>VLOOKUP(dirty_cafe_sales!A4355,dirty_cafe_sales!A:S,17,FALSE)</f>
        <v>3</v>
      </c>
      <c r="H4355" s="21">
        <f>VLOOKUP(dirty_cafe_sales!A4355,dirty_cafe_sales!A:S,19,FALSE)</f>
        <v>3</v>
      </c>
    </row>
    <row r="4356" spans="1:8" x14ac:dyDescent="0.3">
      <c r="A4356" s="19" t="s">
        <v>4375</v>
      </c>
      <c r="B4356" s="19" t="str">
        <f>VLOOKUP(dirty_cafe_sales!A4356,dirty_cafe_sales!A:S,10,FALSE)</f>
        <v>Salad</v>
      </c>
      <c r="C4356" s="20">
        <f>VLOOKUP(dirty_cafe_sales!A4356,dirty_cafe_sales!A:S,16,FALSE)</f>
        <v>45258</v>
      </c>
      <c r="D4356" s="19" t="str">
        <f>VLOOKUP(dirty_cafe_sales!A4356,dirty_cafe_sales!A:S,15,FALSE)</f>
        <v>Takeaway</v>
      </c>
      <c r="E4356" s="19" t="str">
        <f>VLOOKUP(dirty_cafe_sales!A4356,dirty_cafe_sales!A:S,14,FALSE)</f>
        <v>Credit Card</v>
      </c>
      <c r="F4356" s="21">
        <f>VLOOKUP(dirty_cafe_sales!A4356,dirty_cafe_sales!A:S,18,FALSE)</f>
        <v>5</v>
      </c>
      <c r="G4356" s="21">
        <f>VLOOKUP(dirty_cafe_sales!A4356,dirty_cafe_sales!A:S,17,FALSE)</f>
        <v>5</v>
      </c>
      <c r="H4356" s="21">
        <f>VLOOKUP(dirty_cafe_sales!A4356,dirty_cafe_sales!A:S,19,FALSE)</f>
        <v>25</v>
      </c>
    </row>
    <row r="4357" spans="1:8" x14ac:dyDescent="0.3">
      <c r="A4357" s="19" t="s">
        <v>4376</v>
      </c>
      <c r="B4357" s="19" t="str">
        <f>VLOOKUP(dirty_cafe_sales!A4357,dirty_cafe_sales!A:S,10,FALSE)</f>
        <v>Cake</v>
      </c>
      <c r="C4357" s="20">
        <f>VLOOKUP(dirty_cafe_sales!A4357,dirty_cafe_sales!A:S,16,FALSE)</f>
        <v>45064</v>
      </c>
      <c r="D4357" s="19" t="str">
        <f>VLOOKUP(dirty_cafe_sales!A4357,dirty_cafe_sales!A:S,15,FALSE)</f>
        <v>Unknown</v>
      </c>
      <c r="E4357" s="19" t="str">
        <f>VLOOKUP(dirty_cafe_sales!A4357,dirty_cafe_sales!A:S,14,FALSE)</f>
        <v>Unknown</v>
      </c>
      <c r="F4357" s="21">
        <f>VLOOKUP(dirty_cafe_sales!A4357,dirty_cafe_sales!A:S,18,FALSE)</f>
        <v>3</v>
      </c>
      <c r="G4357" s="21">
        <f>VLOOKUP(dirty_cafe_sales!A4357,dirty_cafe_sales!A:S,17,FALSE)</f>
        <v>2</v>
      </c>
      <c r="H4357" s="21">
        <f>VLOOKUP(dirty_cafe_sales!A4357,dirty_cafe_sales!A:S,19,FALSE)</f>
        <v>6</v>
      </c>
    </row>
    <row r="4358" spans="1:8" x14ac:dyDescent="0.3">
      <c r="A4358" s="19" t="s">
        <v>4377</v>
      </c>
      <c r="B4358" s="19" t="str">
        <f>VLOOKUP(dirty_cafe_sales!A4358,dirty_cafe_sales!A:S,10,FALSE)</f>
        <v>Tea</v>
      </c>
      <c r="C4358" s="20">
        <f>VLOOKUP(dirty_cafe_sales!A4358,dirty_cafe_sales!A:S,16,FALSE)</f>
        <v>45086</v>
      </c>
      <c r="D4358" s="19" t="str">
        <f>VLOOKUP(dirty_cafe_sales!A4358,dirty_cafe_sales!A:S,15,FALSE)</f>
        <v>Unknown</v>
      </c>
      <c r="E4358" s="19" t="str">
        <f>VLOOKUP(dirty_cafe_sales!A4358,dirty_cafe_sales!A:S,14,FALSE)</f>
        <v>Digital Wallet</v>
      </c>
      <c r="F4358" s="21">
        <f>VLOOKUP(dirty_cafe_sales!A4358,dirty_cafe_sales!A:S,18,FALSE)</f>
        <v>1.5</v>
      </c>
      <c r="G4358" s="21">
        <f>VLOOKUP(dirty_cafe_sales!A4358,dirty_cafe_sales!A:S,17,FALSE)</f>
        <v>4</v>
      </c>
      <c r="H4358" s="21">
        <f>VLOOKUP(dirty_cafe_sales!A4358,dirty_cafe_sales!A:S,19,FALSE)</f>
        <v>6</v>
      </c>
    </row>
    <row r="4359" spans="1:8" x14ac:dyDescent="0.3">
      <c r="A4359" s="19" t="s">
        <v>4378</v>
      </c>
      <c r="B4359" s="19" t="str">
        <f>VLOOKUP(dirty_cafe_sales!A4359,dirty_cafe_sales!A:S,10,FALSE)</f>
        <v>Salad</v>
      </c>
      <c r="C4359" s="20">
        <f>VLOOKUP(dirty_cafe_sales!A4359,dirty_cafe_sales!A:S,16,FALSE)</f>
        <v>45046</v>
      </c>
      <c r="D4359" s="19" t="str">
        <f>VLOOKUP(dirty_cafe_sales!A4359,dirty_cafe_sales!A:S,15,FALSE)</f>
        <v>In-store</v>
      </c>
      <c r="E4359" s="19" t="str">
        <f>VLOOKUP(dirty_cafe_sales!A4359,dirty_cafe_sales!A:S,14,FALSE)</f>
        <v>Cash</v>
      </c>
      <c r="F4359" s="21">
        <f>VLOOKUP(dirty_cafe_sales!A4359,dirty_cafe_sales!A:S,18,FALSE)</f>
        <v>5</v>
      </c>
      <c r="G4359" s="21">
        <f>VLOOKUP(dirty_cafe_sales!A4359,dirty_cafe_sales!A:S,17,FALSE)</f>
        <v>2</v>
      </c>
      <c r="H4359" s="21">
        <f>VLOOKUP(dirty_cafe_sales!A4359,dirty_cafe_sales!A:S,19,FALSE)</f>
        <v>10</v>
      </c>
    </row>
    <row r="4360" spans="1:8" x14ac:dyDescent="0.3">
      <c r="A4360" s="19" t="s">
        <v>4379</v>
      </c>
      <c r="B4360" s="19" t="str">
        <f>VLOOKUP(dirty_cafe_sales!A4360,dirty_cafe_sales!A:S,10,FALSE)</f>
        <v>Coffee</v>
      </c>
      <c r="C4360" s="20">
        <f>VLOOKUP(dirty_cafe_sales!A4360,dirty_cafe_sales!A:S,16,FALSE)</f>
        <v>45186</v>
      </c>
      <c r="D4360" s="19" t="str">
        <f>VLOOKUP(dirty_cafe_sales!A4360,dirty_cafe_sales!A:S,15,FALSE)</f>
        <v>In-store</v>
      </c>
      <c r="E4360" s="19" t="str">
        <f>VLOOKUP(dirty_cafe_sales!A4360,dirty_cafe_sales!A:S,14,FALSE)</f>
        <v>Cash</v>
      </c>
      <c r="F4360" s="21">
        <f>VLOOKUP(dirty_cafe_sales!A4360,dirty_cafe_sales!A:S,18,FALSE)</f>
        <v>2</v>
      </c>
      <c r="G4360" s="21">
        <f>VLOOKUP(dirty_cafe_sales!A4360,dirty_cafe_sales!A:S,17,FALSE)</f>
        <v>3</v>
      </c>
      <c r="H4360" s="21">
        <f>VLOOKUP(dirty_cafe_sales!A4360,dirty_cafe_sales!A:S,19,FALSE)</f>
        <v>6</v>
      </c>
    </row>
    <row r="4361" spans="1:8" x14ac:dyDescent="0.3">
      <c r="A4361" s="19" t="s">
        <v>4380</v>
      </c>
      <c r="B4361" s="19" t="str">
        <f>VLOOKUP(dirty_cafe_sales!A4361,dirty_cafe_sales!A:S,10,FALSE)</f>
        <v>Smoothie</v>
      </c>
      <c r="C4361" s="20">
        <f>VLOOKUP(dirty_cafe_sales!A4361,dirty_cafe_sales!A:S,16,FALSE)</f>
        <v>45025</v>
      </c>
      <c r="D4361" s="19" t="str">
        <f>VLOOKUP(dirty_cafe_sales!A4361,dirty_cafe_sales!A:S,15,FALSE)</f>
        <v>In-store</v>
      </c>
      <c r="E4361" s="19" t="str">
        <f>VLOOKUP(dirty_cafe_sales!A4361,dirty_cafe_sales!A:S,14,FALSE)</f>
        <v>Unknown</v>
      </c>
      <c r="F4361" s="21">
        <f>VLOOKUP(dirty_cafe_sales!A4361,dirty_cafe_sales!A:S,18,FALSE)</f>
        <v>4</v>
      </c>
      <c r="G4361" s="21">
        <f>VLOOKUP(dirty_cafe_sales!A4361,dirty_cafe_sales!A:S,17,FALSE)</f>
        <v>2</v>
      </c>
      <c r="H4361" s="21">
        <f>VLOOKUP(dirty_cafe_sales!A4361,dirty_cafe_sales!A:S,19,FALSE)</f>
        <v>8</v>
      </c>
    </row>
    <row r="4362" spans="1:8" x14ac:dyDescent="0.3">
      <c r="A4362" s="19" t="s">
        <v>4381</v>
      </c>
      <c r="B4362" s="19" t="str">
        <f>VLOOKUP(dirty_cafe_sales!A4362,dirty_cafe_sales!A:S,10,FALSE)</f>
        <v>Cookie</v>
      </c>
      <c r="C4362" s="20">
        <f>VLOOKUP(dirty_cafe_sales!A4362,dirty_cafe_sales!A:S,16,FALSE)</f>
        <v>45018</v>
      </c>
      <c r="D4362" s="19" t="str">
        <f>VLOOKUP(dirty_cafe_sales!A4362,dirty_cafe_sales!A:S,15,FALSE)</f>
        <v>Unknown</v>
      </c>
      <c r="E4362" s="19" t="str">
        <f>VLOOKUP(dirty_cafe_sales!A4362,dirty_cafe_sales!A:S,14,FALSE)</f>
        <v>Unknown</v>
      </c>
      <c r="F4362" s="21">
        <f>VLOOKUP(dirty_cafe_sales!A4362,dirty_cafe_sales!A:S,18,FALSE)</f>
        <v>1</v>
      </c>
      <c r="G4362" s="21">
        <f>VLOOKUP(dirty_cafe_sales!A4362,dirty_cafe_sales!A:S,17,FALSE)</f>
        <v>5</v>
      </c>
      <c r="H4362" s="21">
        <f>VLOOKUP(dirty_cafe_sales!A4362,dirty_cafe_sales!A:S,19,FALSE)</f>
        <v>5</v>
      </c>
    </row>
    <row r="4363" spans="1:8" x14ac:dyDescent="0.3">
      <c r="A4363" s="19" t="s">
        <v>4382</v>
      </c>
      <c r="B4363" s="19" t="str">
        <f>VLOOKUP(dirty_cafe_sales!A4363,dirty_cafe_sales!A:S,10,FALSE)</f>
        <v>Sandwich</v>
      </c>
      <c r="C4363" s="20">
        <f>VLOOKUP(dirty_cafe_sales!A4363,dirty_cafe_sales!A:S,16,FALSE)</f>
        <v>45135</v>
      </c>
      <c r="D4363" s="19" t="str">
        <f>VLOOKUP(dirty_cafe_sales!A4363,dirty_cafe_sales!A:S,15,FALSE)</f>
        <v>Unknown</v>
      </c>
      <c r="E4363" s="19" t="str">
        <f>VLOOKUP(dirty_cafe_sales!A4363,dirty_cafe_sales!A:S,14,FALSE)</f>
        <v>Cash</v>
      </c>
      <c r="F4363" s="21">
        <f>VLOOKUP(dirty_cafe_sales!A4363,dirty_cafe_sales!A:S,18,FALSE)</f>
        <v>4</v>
      </c>
      <c r="G4363" s="21">
        <f>VLOOKUP(dirty_cafe_sales!A4363,dirty_cafe_sales!A:S,17,FALSE)</f>
        <v>4</v>
      </c>
      <c r="H4363" s="21">
        <f>VLOOKUP(dirty_cafe_sales!A4363,dirty_cafe_sales!A:S,19,FALSE)</f>
        <v>16</v>
      </c>
    </row>
    <row r="4364" spans="1:8" x14ac:dyDescent="0.3">
      <c r="A4364" s="19" t="s">
        <v>4383</v>
      </c>
      <c r="B4364" s="19" t="str">
        <f>VLOOKUP(dirty_cafe_sales!A4364,dirty_cafe_sales!A:S,10,FALSE)</f>
        <v>Sandwich</v>
      </c>
      <c r="C4364" s="20">
        <f>VLOOKUP(dirty_cafe_sales!A4364,dirty_cafe_sales!A:S,16,FALSE)</f>
        <v>45283</v>
      </c>
      <c r="D4364" s="19" t="str">
        <f>VLOOKUP(dirty_cafe_sales!A4364,dirty_cafe_sales!A:S,15,FALSE)</f>
        <v>Unknown</v>
      </c>
      <c r="E4364" s="19" t="str">
        <f>VLOOKUP(dirty_cafe_sales!A4364,dirty_cafe_sales!A:S,14,FALSE)</f>
        <v>Unknown</v>
      </c>
      <c r="F4364" s="21">
        <f>VLOOKUP(dirty_cafe_sales!A4364,dirty_cafe_sales!A:S,18,FALSE)</f>
        <v>4</v>
      </c>
      <c r="G4364" s="21">
        <f>VLOOKUP(dirty_cafe_sales!A4364,dirty_cafe_sales!A:S,17,FALSE)</f>
        <v>4</v>
      </c>
      <c r="H4364" s="21">
        <f>VLOOKUP(dirty_cafe_sales!A4364,dirty_cafe_sales!A:S,19,FALSE)</f>
        <v>16</v>
      </c>
    </row>
    <row r="4365" spans="1:8" x14ac:dyDescent="0.3">
      <c r="A4365" s="19" t="s">
        <v>4384</v>
      </c>
      <c r="B4365" s="19" t="str">
        <f>VLOOKUP(dirty_cafe_sales!A4365,dirty_cafe_sales!A:S,10,FALSE)</f>
        <v>Cookie</v>
      </c>
      <c r="C4365" s="20" t="str">
        <f>VLOOKUP(dirty_cafe_sales!A4365,dirty_cafe_sales!A:S,16,FALSE)</f>
        <v>Unknown</v>
      </c>
      <c r="D4365" s="19" t="str">
        <f>VLOOKUP(dirty_cafe_sales!A4365,dirty_cafe_sales!A:S,15,FALSE)</f>
        <v>Unknown</v>
      </c>
      <c r="E4365" s="19" t="str">
        <f>VLOOKUP(dirty_cafe_sales!A4365,dirty_cafe_sales!A:S,14,FALSE)</f>
        <v>Digital Wallet</v>
      </c>
      <c r="F4365" s="21" t="str">
        <f>VLOOKUP(dirty_cafe_sales!A4365,dirty_cafe_sales!A:S,18,FALSE)</f>
        <v>0</v>
      </c>
      <c r="G4365" s="21">
        <f>VLOOKUP(dirty_cafe_sales!A4365,dirty_cafe_sales!A:S,17,FALSE)</f>
        <v>5</v>
      </c>
      <c r="H4365" s="21">
        <f>VLOOKUP(dirty_cafe_sales!A4365,dirty_cafe_sales!A:S,19,FALSE)</f>
        <v>0</v>
      </c>
    </row>
    <row r="4366" spans="1:8" x14ac:dyDescent="0.3">
      <c r="A4366" s="19" t="s">
        <v>4385</v>
      </c>
      <c r="B4366" s="19" t="str">
        <f>VLOOKUP(dirty_cafe_sales!A4366,dirty_cafe_sales!A:S,10,FALSE)</f>
        <v>Unknown</v>
      </c>
      <c r="C4366" s="20">
        <f>VLOOKUP(dirty_cafe_sales!A4366,dirty_cafe_sales!A:S,16,FALSE)</f>
        <v>45037</v>
      </c>
      <c r="D4366" s="19" t="str">
        <f>VLOOKUP(dirty_cafe_sales!A4366,dirty_cafe_sales!A:S,15,FALSE)</f>
        <v>Unknown</v>
      </c>
      <c r="E4366" s="19" t="str">
        <f>VLOOKUP(dirty_cafe_sales!A4366,dirty_cafe_sales!A:S,14,FALSE)</f>
        <v>Cash</v>
      </c>
      <c r="F4366" s="21">
        <f>VLOOKUP(dirty_cafe_sales!A4366,dirty_cafe_sales!A:S,18,FALSE)</f>
        <v>1</v>
      </c>
      <c r="G4366" s="21">
        <f>VLOOKUP(dirty_cafe_sales!A4366,dirty_cafe_sales!A:S,17,FALSE)</f>
        <v>1</v>
      </c>
      <c r="H4366" s="21">
        <f>VLOOKUP(dirty_cafe_sales!A4366,dirty_cafe_sales!A:S,19,FALSE)</f>
        <v>1</v>
      </c>
    </row>
    <row r="4367" spans="1:8" x14ac:dyDescent="0.3">
      <c r="A4367" s="19" t="s">
        <v>4386</v>
      </c>
      <c r="B4367" s="19" t="str">
        <f>VLOOKUP(dirty_cafe_sales!A4367,dirty_cafe_sales!A:S,10,FALSE)</f>
        <v>Cake</v>
      </c>
      <c r="C4367" s="20" t="str">
        <f>VLOOKUP(dirty_cafe_sales!A4367,dirty_cafe_sales!A:S,16,FALSE)</f>
        <v>Unknown</v>
      </c>
      <c r="D4367" s="19" t="str">
        <f>VLOOKUP(dirty_cafe_sales!A4367,dirty_cafe_sales!A:S,15,FALSE)</f>
        <v>Unknown</v>
      </c>
      <c r="E4367" s="19" t="str">
        <f>VLOOKUP(dirty_cafe_sales!A4367,dirty_cafe_sales!A:S,14,FALSE)</f>
        <v>Unknown</v>
      </c>
      <c r="F4367" s="21">
        <f>VLOOKUP(dirty_cafe_sales!A4367,dirty_cafe_sales!A:S,18,FALSE)</f>
        <v>3</v>
      </c>
      <c r="G4367" s="21">
        <f>VLOOKUP(dirty_cafe_sales!A4367,dirty_cafe_sales!A:S,17,FALSE)</f>
        <v>2</v>
      </c>
      <c r="H4367" s="21">
        <f>VLOOKUP(dirty_cafe_sales!A4367,dirty_cafe_sales!A:S,19,FALSE)</f>
        <v>6</v>
      </c>
    </row>
    <row r="4368" spans="1:8" x14ac:dyDescent="0.3">
      <c r="A4368" s="19" t="s">
        <v>4387</v>
      </c>
      <c r="B4368" s="19" t="str">
        <f>VLOOKUP(dirty_cafe_sales!A4368,dirty_cafe_sales!A:S,10,FALSE)</f>
        <v>Smoothie</v>
      </c>
      <c r="C4368" s="20">
        <f>VLOOKUP(dirty_cafe_sales!A4368,dirty_cafe_sales!A:S,16,FALSE)</f>
        <v>45064</v>
      </c>
      <c r="D4368" s="19" t="str">
        <f>VLOOKUP(dirty_cafe_sales!A4368,dirty_cafe_sales!A:S,15,FALSE)</f>
        <v>In-store</v>
      </c>
      <c r="E4368" s="19" t="str">
        <f>VLOOKUP(dirty_cafe_sales!A4368,dirty_cafe_sales!A:S,14,FALSE)</f>
        <v>Credit Card</v>
      </c>
      <c r="F4368" s="21">
        <f>VLOOKUP(dirty_cafe_sales!A4368,dirty_cafe_sales!A:S,18,FALSE)</f>
        <v>4</v>
      </c>
      <c r="G4368" s="21">
        <f>VLOOKUP(dirty_cafe_sales!A4368,dirty_cafe_sales!A:S,17,FALSE)</f>
        <v>1</v>
      </c>
      <c r="H4368" s="21">
        <f>VLOOKUP(dirty_cafe_sales!A4368,dirty_cafe_sales!A:S,19,FALSE)</f>
        <v>4</v>
      </c>
    </row>
    <row r="4369" spans="1:8" x14ac:dyDescent="0.3">
      <c r="A4369" s="19" t="s">
        <v>4388</v>
      </c>
      <c r="B4369" s="19" t="str">
        <f>VLOOKUP(dirty_cafe_sales!A4369,dirty_cafe_sales!A:S,10,FALSE)</f>
        <v>Tea</v>
      </c>
      <c r="C4369" s="20">
        <f>VLOOKUP(dirty_cafe_sales!A4369,dirty_cafe_sales!A:S,16,FALSE)</f>
        <v>44965</v>
      </c>
      <c r="D4369" s="19" t="str">
        <f>VLOOKUP(dirty_cafe_sales!A4369,dirty_cafe_sales!A:S,15,FALSE)</f>
        <v>Unknown</v>
      </c>
      <c r="E4369" s="19" t="str">
        <f>VLOOKUP(dirty_cafe_sales!A4369,dirty_cafe_sales!A:S,14,FALSE)</f>
        <v>Credit Card</v>
      </c>
      <c r="F4369" s="21">
        <f>VLOOKUP(dirty_cafe_sales!A4369,dirty_cafe_sales!A:S,18,FALSE)</f>
        <v>1.5</v>
      </c>
      <c r="G4369" s="21">
        <f>VLOOKUP(dirty_cafe_sales!A4369,dirty_cafe_sales!A:S,17,FALSE)</f>
        <v>3</v>
      </c>
      <c r="H4369" s="21">
        <f>VLOOKUP(dirty_cafe_sales!A4369,dirty_cafe_sales!A:S,19,FALSE)</f>
        <v>4.5</v>
      </c>
    </row>
    <row r="4370" spans="1:8" x14ac:dyDescent="0.3">
      <c r="A4370" s="19" t="s">
        <v>4389</v>
      </c>
      <c r="B4370" s="19" t="str">
        <f>VLOOKUP(dirty_cafe_sales!A4370,dirty_cafe_sales!A:S,10,FALSE)</f>
        <v>Smoothie</v>
      </c>
      <c r="C4370" s="20">
        <f>VLOOKUP(dirty_cafe_sales!A4370,dirty_cafe_sales!A:S,16,FALSE)</f>
        <v>45205</v>
      </c>
      <c r="D4370" s="19" t="str">
        <f>VLOOKUP(dirty_cafe_sales!A4370,dirty_cafe_sales!A:S,15,FALSE)</f>
        <v>Takeaway</v>
      </c>
      <c r="E4370" s="19" t="str">
        <f>VLOOKUP(dirty_cafe_sales!A4370,dirty_cafe_sales!A:S,14,FALSE)</f>
        <v>Unknown</v>
      </c>
      <c r="F4370" s="21">
        <f>VLOOKUP(dirty_cafe_sales!A4370,dirty_cafe_sales!A:S,18,FALSE)</f>
        <v>4</v>
      </c>
      <c r="G4370" s="21">
        <f>VLOOKUP(dirty_cafe_sales!A4370,dirty_cafe_sales!A:S,17,FALSE)</f>
        <v>3</v>
      </c>
      <c r="H4370" s="21">
        <f>VLOOKUP(dirty_cafe_sales!A4370,dirty_cafe_sales!A:S,19,FALSE)</f>
        <v>12</v>
      </c>
    </row>
    <row r="4371" spans="1:8" x14ac:dyDescent="0.3">
      <c r="A4371" s="19" t="s">
        <v>4390</v>
      </c>
      <c r="B4371" s="19" t="str">
        <f>VLOOKUP(dirty_cafe_sales!A4371,dirty_cafe_sales!A:S,10,FALSE)</f>
        <v>Coffee</v>
      </c>
      <c r="C4371" s="20">
        <f>VLOOKUP(dirty_cafe_sales!A4371,dirty_cafe_sales!A:S,16,FALSE)</f>
        <v>45140</v>
      </c>
      <c r="D4371" s="19" t="str">
        <f>VLOOKUP(dirty_cafe_sales!A4371,dirty_cafe_sales!A:S,15,FALSE)</f>
        <v>Unknown</v>
      </c>
      <c r="E4371" s="19" t="str">
        <f>VLOOKUP(dirty_cafe_sales!A4371,dirty_cafe_sales!A:S,14,FALSE)</f>
        <v>Digital Wallet</v>
      </c>
      <c r="F4371" s="21">
        <f>VLOOKUP(dirty_cafe_sales!A4371,dirty_cafe_sales!A:S,18,FALSE)</f>
        <v>2</v>
      </c>
      <c r="G4371" s="21">
        <f>VLOOKUP(dirty_cafe_sales!A4371,dirty_cafe_sales!A:S,17,FALSE)</f>
        <v>5</v>
      </c>
      <c r="H4371" s="21">
        <f>VLOOKUP(dirty_cafe_sales!A4371,dirty_cafe_sales!A:S,19,FALSE)</f>
        <v>10</v>
      </c>
    </row>
    <row r="4372" spans="1:8" x14ac:dyDescent="0.3">
      <c r="A4372" s="19" t="s">
        <v>4391</v>
      </c>
      <c r="B4372" s="19" t="str">
        <f>VLOOKUP(dirty_cafe_sales!A4372,dirty_cafe_sales!A:S,10,FALSE)</f>
        <v>Salad</v>
      </c>
      <c r="C4372" s="20">
        <f>VLOOKUP(dirty_cafe_sales!A4372,dirty_cafe_sales!A:S,16,FALSE)</f>
        <v>45174</v>
      </c>
      <c r="D4372" s="19" t="str">
        <f>VLOOKUP(dirty_cafe_sales!A4372,dirty_cafe_sales!A:S,15,FALSE)</f>
        <v>Unknown</v>
      </c>
      <c r="E4372" s="19" t="str">
        <f>VLOOKUP(dirty_cafe_sales!A4372,dirty_cafe_sales!A:S,14,FALSE)</f>
        <v>Credit Card</v>
      </c>
      <c r="F4372" s="21">
        <f>VLOOKUP(dirty_cafe_sales!A4372,dirty_cafe_sales!A:S,18,FALSE)</f>
        <v>5</v>
      </c>
      <c r="G4372" s="21">
        <f>VLOOKUP(dirty_cafe_sales!A4372,dirty_cafe_sales!A:S,17,FALSE)</f>
        <v>4</v>
      </c>
      <c r="H4372" s="21">
        <f>VLOOKUP(dirty_cafe_sales!A4372,dirty_cafe_sales!A:S,19,FALSE)</f>
        <v>20</v>
      </c>
    </row>
    <row r="4373" spans="1:8" x14ac:dyDescent="0.3">
      <c r="A4373" s="19" t="s">
        <v>4392</v>
      </c>
      <c r="B4373" s="19" t="str">
        <f>VLOOKUP(dirty_cafe_sales!A4373,dirty_cafe_sales!A:S,10,FALSE)</f>
        <v>Salad</v>
      </c>
      <c r="C4373" s="20">
        <f>VLOOKUP(dirty_cafe_sales!A4373,dirty_cafe_sales!A:S,16,FALSE)</f>
        <v>45094</v>
      </c>
      <c r="D4373" s="19" t="str">
        <f>VLOOKUP(dirty_cafe_sales!A4373,dirty_cafe_sales!A:S,15,FALSE)</f>
        <v>In-store</v>
      </c>
      <c r="E4373" s="19" t="str">
        <f>VLOOKUP(dirty_cafe_sales!A4373,dirty_cafe_sales!A:S,14,FALSE)</f>
        <v>Unknown</v>
      </c>
      <c r="F4373" s="21">
        <f>VLOOKUP(dirty_cafe_sales!A4373,dirty_cafe_sales!A:S,18,FALSE)</f>
        <v>5</v>
      </c>
      <c r="G4373" s="21">
        <f>VLOOKUP(dirty_cafe_sales!A4373,dirty_cafe_sales!A:S,17,FALSE)</f>
        <v>1</v>
      </c>
      <c r="H4373" s="21">
        <f>VLOOKUP(dirty_cafe_sales!A4373,dirty_cafe_sales!A:S,19,FALSE)</f>
        <v>5</v>
      </c>
    </row>
    <row r="4374" spans="1:8" x14ac:dyDescent="0.3">
      <c r="A4374" s="19" t="s">
        <v>4393</v>
      </c>
      <c r="B4374" s="19" t="str">
        <f>VLOOKUP(dirty_cafe_sales!A4374,dirty_cafe_sales!A:S,10,FALSE)</f>
        <v>Tea</v>
      </c>
      <c r="C4374" s="20">
        <f>VLOOKUP(dirty_cafe_sales!A4374,dirty_cafe_sales!A:S,16,FALSE)</f>
        <v>45171</v>
      </c>
      <c r="D4374" s="19" t="str">
        <f>VLOOKUP(dirty_cafe_sales!A4374,dirty_cafe_sales!A:S,15,FALSE)</f>
        <v>In-store</v>
      </c>
      <c r="E4374" s="19" t="str">
        <f>VLOOKUP(dirty_cafe_sales!A4374,dirty_cafe_sales!A:S,14,FALSE)</f>
        <v>Unknown</v>
      </c>
      <c r="F4374" s="21">
        <f>VLOOKUP(dirty_cafe_sales!A4374,dirty_cafe_sales!A:S,18,FALSE)</f>
        <v>1.5</v>
      </c>
      <c r="G4374" s="21">
        <f>VLOOKUP(dirty_cafe_sales!A4374,dirty_cafe_sales!A:S,17,FALSE)</f>
        <v>1</v>
      </c>
      <c r="H4374" s="21">
        <f>VLOOKUP(dirty_cafe_sales!A4374,dirty_cafe_sales!A:S,19,FALSE)</f>
        <v>1.5</v>
      </c>
    </row>
    <row r="4375" spans="1:8" x14ac:dyDescent="0.3">
      <c r="A4375" s="19" t="s">
        <v>4394</v>
      </c>
      <c r="B4375" s="19" t="str">
        <f>VLOOKUP(dirty_cafe_sales!A4375,dirty_cafe_sales!A:S,10,FALSE)</f>
        <v>Unknown</v>
      </c>
      <c r="C4375" s="20">
        <f>VLOOKUP(dirty_cafe_sales!A4375,dirty_cafe_sales!A:S,16,FALSE)</f>
        <v>45178</v>
      </c>
      <c r="D4375" s="19" t="str">
        <f>VLOOKUP(dirty_cafe_sales!A4375,dirty_cafe_sales!A:S,15,FALSE)</f>
        <v>Takeaway</v>
      </c>
      <c r="E4375" s="19" t="str">
        <f>VLOOKUP(dirty_cafe_sales!A4375,dirty_cafe_sales!A:S,14,FALSE)</f>
        <v>Unknown</v>
      </c>
      <c r="F4375" s="21">
        <f>VLOOKUP(dirty_cafe_sales!A4375,dirty_cafe_sales!A:S,18,FALSE)</f>
        <v>2</v>
      </c>
      <c r="G4375" s="21">
        <f>VLOOKUP(dirty_cafe_sales!A4375,dirty_cafe_sales!A:S,17,FALSE)</f>
        <v>0</v>
      </c>
      <c r="H4375" s="21">
        <f>VLOOKUP(dirty_cafe_sales!A4375,dirty_cafe_sales!A:S,19,FALSE)</f>
        <v>0</v>
      </c>
    </row>
    <row r="4376" spans="1:8" x14ac:dyDescent="0.3">
      <c r="A4376" s="19" t="s">
        <v>4395</v>
      </c>
      <c r="B4376" s="19" t="str">
        <f>VLOOKUP(dirty_cafe_sales!A4376,dirty_cafe_sales!A:S,10,FALSE)</f>
        <v>Cookie</v>
      </c>
      <c r="C4376" s="20">
        <f>VLOOKUP(dirty_cafe_sales!A4376,dirty_cafe_sales!A:S,16,FALSE)</f>
        <v>44940</v>
      </c>
      <c r="D4376" s="19" t="str">
        <f>VLOOKUP(dirty_cafe_sales!A4376,dirty_cafe_sales!A:S,15,FALSE)</f>
        <v>Takeaway</v>
      </c>
      <c r="E4376" s="19" t="str">
        <f>VLOOKUP(dirty_cafe_sales!A4376,dirty_cafe_sales!A:S,14,FALSE)</f>
        <v>Credit Card</v>
      </c>
      <c r="F4376" s="21">
        <f>VLOOKUP(dirty_cafe_sales!A4376,dirty_cafe_sales!A:S,18,FALSE)</f>
        <v>1</v>
      </c>
      <c r="G4376" s="21">
        <f>VLOOKUP(dirty_cafe_sales!A4376,dirty_cafe_sales!A:S,17,FALSE)</f>
        <v>3</v>
      </c>
      <c r="H4376" s="21">
        <f>VLOOKUP(dirty_cafe_sales!A4376,dirty_cafe_sales!A:S,19,FALSE)</f>
        <v>3</v>
      </c>
    </row>
    <row r="4377" spans="1:8" x14ac:dyDescent="0.3">
      <c r="A4377" s="19" t="s">
        <v>4396</v>
      </c>
      <c r="B4377" s="19" t="str">
        <f>VLOOKUP(dirty_cafe_sales!A4377,dirty_cafe_sales!A:S,10,FALSE)</f>
        <v>Coffee</v>
      </c>
      <c r="C4377" s="20">
        <f>VLOOKUP(dirty_cafe_sales!A4377,dirty_cafe_sales!A:S,16,FALSE)</f>
        <v>45133</v>
      </c>
      <c r="D4377" s="19" t="str">
        <f>VLOOKUP(dirty_cafe_sales!A4377,dirty_cafe_sales!A:S,15,FALSE)</f>
        <v>Takeaway</v>
      </c>
      <c r="E4377" s="19" t="str">
        <f>VLOOKUP(dirty_cafe_sales!A4377,dirty_cafe_sales!A:S,14,FALSE)</f>
        <v>Unknown</v>
      </c>
      <c r="F4377" s="21">
        <f>VLOOKUP(dirty_cafe_sales!A4377,dirty_cafe_sales!A:S,18,FALSE)</f>
        <v>2</v>
      </c>
      <c r="G4377" s="21">
        <f>VLOOKUP(dirty_cafe_sales!A4377,dirty_cafe_sales!A:S,17,FALSE)</f>
        <v>5</v>
      </c>
      <c r="H4377" s="21">
        <f>VLOOKUP(dirty_cafe_sales!A4377,dirty_cafe_sales!A:S,19,FALSE)</f>
        <v>10</v>
      </c>
    </row>
    <row r="4378" spans="1:8" x14ac:dyDescent="0.3">
      <c r="A4378" s="19" t="s">
        <v>4397</v>
      </c>
      <c r="B4378" s="19" t="str">
        <f>VLOOKUP(dirty_cafe_sales!A4378,dirty_cafe_sales!A:S,10,FALSE)</f>
        <v>Sandwich</v>
      </c>
      <c r="C4378" s="20">
        <f>VLOOKUP(dirty_cafe_sales!A4378,dirty_cafe_sales!A:S,16,FALSE)</f>
        <v>45197</v>
      </c>
      <c r="D4378" s="19" t="str">
        <f>VLOOKUP(dirty_cafe_sales!A4378,dirty_cafe_sales!A:S,15,FALSE)</f>
        <v>Unknown</v>
      </c>
      <c r="E4378" s="19" t="str">
        <f>VLOOKUP(dirty_cafe_sales!A4378,dirty_cafe_sales!A:S,14,FALSE)</f>
        <v>Digital Wallet</v>
      </c>
      <c r="F4378" s="21">
        <f>VLOOKUP(dirty_cafe_sales!A4378,dirty_cafe_sales!A:S,18,FALSE)</f>
        <v>4</v>
      </c>
      <c r="G4378" s="21">
        <f>VLOOKUP(dirty_cafe_sales!A4378,dirty_cafe_sales!A:S,17,FALSE)</f>
        <v>0</v>
      </c>
      <c r="H4378" s="21">
        <f>VLOOKUP(dirty_cafe_sales!A4378,dirty_cafe_sales!A:S,19,FALSE)</f>
        <v>0</v>
      </c>
    </row>
    <row r="4379" spans="1:8" x14ac:dyDescent="0.3">
      <c r="A4379" s="19" t="s">
        <v>4398</v>
      </c>
      <c r="B4379" s="19" t="str">
        <f>VLOOKUP(dirty_cafe_sales!A4379,dirty_cafe_sales!A:S,10,FALSE)</f>
        <v>Coffee</v>
      </c>
      <c r="C4379" s="20">
        <f>VLOOKUP(dirty_cafe_sales!A4379,dirty_cafe_sales!A:S,16,FALSE)</f>
        <v>45000</v>
      </c>
      <c r="D4379" s="19" t="str">
        <f>VLOOKUP(dirty_cafe_sales!A4379,dirty_cafe_sales!A:S,15,FALSE)</f>
        <v>Unknown</v>
      </c>
      <c r="E4379" s="19" t="str">
        <f>VLOOKUP(dirty_cafe_sales!A4379,dirty_cafe_sales!A:S,14,FALSE)</f>
        <v>Digital Wallet</v>
      </c>
      <c r="F4379" s="21">
        <f>VLOOKUP(dirty_cafe_sales!A4379,dirty_cafe_sales!A:S,18,FALSE)</f>
        <v>2</v>
      </c>
      <c r="G4379" s="21">
        <f>VLOOKUP(dirty_cafe_sales!A4379,dirty_cafe_sales!A:S,17,FALSE)</f>
        <v>1</v>
      </c>
      <c r="H4379" s="21">
        <f>VLOOKUP(dirty_cafe_sales!A4379,dirty_cafe_sales!A:S,19,FALSE)</f>
        <v>2</v>
      </c>
    </row>
    <row r="4380" spans="1:8" x14ac:dyDescent="0.3">
      <c r="A4380" s="19" t="s">
        <v>4399</v>
      </c>
      <c r="B4380" s="19" t="str">
        <f>VLOOKUP(dirty_cafe_sales!A4380,dirty_cafe_sales!A:S,10,FALSE)</f>
        <v>Juice</v>
      </c>
      <c r="C4380" s="20" t="str">
        <f>VLOOKUP(dirty_cafe_sales!A4380,dirty_cafe_sales!A:S,16,FALSE)</f>
        <v>Unknown</v>
      </c>
      <c r="D4380" s="19" t="str">
        <f>VLOOKUP(dirty_cafe_sales!A4380,dirty_cafe_sales!A:S,15,FALSE)</f>
        <v>Takeaway</v>
      </c>
      <c r="E4380" s="19" t="str">
        <f>VLOOKUP(dirty_cafe_sales!A4380,dirty_cafe_sales!A:S,14,FALSE)</f>
        <v>Credit Card</v>
      </c>
      <c r="F4380" s="21">
        <f>VLOOKUP(dirty_cafe_sales!A4380,dirty_cafe_sales!A:S,18,FALSE)</f>
        <v>3</v>
      </c>
      <c r="G4380" s="21">
        <f>VLOOKUP(dirty_cafe_sales!A4380,dirty_cafe_sales!A:S,17,FALSE)</f>
        <v>1</v>
      </c>
      <c r="H4380" s="21">
        <f>VLOOKUP(dirty_cafe_sales!A4380,dirty_cafe_sales!A:S,19,FALSE)</f>
        <v>3</v>
      </c>
    </row>
    <row r="4381" spans="1:8" x14ac:dyDescent="0.3">
      <c r="A4381" s="19" t="s">
        <v>4400</v>
      </c>
      <c r="B4381" s="19" t="str">
        <f>VLOOKUP(dirty_cafe_sales!A4381,dirty_cafe_sales!A:S,10,FALSE)</f>
        <v>Juice</v>
      </c>
      <c r="C4381" s="20">
        <f>VLOOKUP(dirty_cafe_sales!A4381,dirty_cafe_sales!A:S,16,FALSE)</f>
        <v>45110</v>
      </c>
      <c r="D4381" s="19" t="str">
        <f>VLOOKUP(dirty_cafe_sales!A4381,dirty_cafe_sales!A:S,15,FALSE)</f>
        <v>Unknown</v>
      </c>
      <c r="E4381" s="19" t="str">
        <f>VLOOKUP(dirty_cafe_sales!A4381,dirty_cafe_sales!A:S,14,FALSE)</f>
        <v>Unknown</v>
      </c>
      <c r="F4381" s="21">
        <f>VLOOKUP(dirty_cafe_sales!A4381,dirty_cafe_sales!A:S,18,FALSE)</f>
        <v>3</v>
      </c>
      <c r="G4381" s="21">
        <f>VLOOKUP(dirty_cafe_sales!A4381,dirty_cafe_sales!A:S,17,FALSE)</f>
        <v>5</v>
      </c>
      <c r="H4381" s="21">
        <f>VLOOKUP(dirty_cafe_sales!A4381,dirty_cafe_sales!A:S,19,FALSE)</f>
        <v>15</v>
      </c>
    </row>
    <row r="4382" spans="1:8" x14ac:dyDescent="0.3">
      <c r="A4382" s="19" t="s">
        <v>4401</v>
      </c>
      <c r="B4382" s="19" t="str">
        <f>VLOOKUP(dirty_cafe_sales!A4382,dirty_cafe_sales!A:S,10,FALSE)</f>
        <v>Cake</v>
      </c>
      <c r="C4382" s="20">
        <f>VLOOKUP(dirty_cafe_sales!A4382,dirty_cafe_sales!A:S,16,FALSE)</f>
        <v>45253</v>
      </c>
      <c r="D4382" s="19" t="str">
        <f>VLOOKUP(dirty_cafe_sales!A4382,dirty_cafe_sales!A:S,15,FALSE)</f>
        <v>Takeaway</v>
      </c>
      <c r="E4382" s="19" t="str">
        <f>VLOOKUP(dirty_cafe_sales!A4382,dirty_cafe_sales!A:S,14,FALSE)</f>
        <v>Digital Wallet</v>
      </c>
      <c r="F4382" s="21">
        <f>VLOOKUP(dirty_cafe_sales!A4382,dirty_cafe_sales!A:S,18,FALSE)</f>
        <v>3</v>
      </c>
      <c r="G4382" s="21">
        <f>VLOOKUP(dirty_cafe_sales!A4382,dirty_cafe_sales!A:S,17,FALSE)</f>
        <v>4</v>
      </c>
      <c r="H4382" s="21">
        <f>VLOOKUP(dirty_cafe_sales!A4382,dirty_cafe_sales!A:S,19,FALSE)</f>
        <v>12</v>
      </c>
    </row>
    <row r="4383" spans="1:8" x14ac:dyDescent="0.3">
      <c r="A4383" s="19" t="s">
        <v>4402</v>
      </c>
      <c r="B4383" s="19" t="str">
        <f>VLOOKUP(dirty_cafe_sales!A4383,dirty_cafe_sales!A:S,10,FALSE)</f>
        <v>Cake</v>
      </c>
      <c r="C4383" s="20">
        <f>VLOOKUP(dirty_cafe_sales!A4383,dirty_cafe_sales!A:S,16,FALSE)</f>
        <v>45230</v>
      </c>
      <c r="D4383" s="19" t="str">
        <f>VLOOKUP(dirty_cafe_sales!A4383,dirty_cafe_sales!A:S,15,FALSE)</f>
        <v>Unknown</v>
      </c>
      <c r="E4383" s="19" t="str">
        <f>VLOOKUP(dirty_cafe_sales!A4383,dirty_cafe_sales!A:S,14,FALSE)</f>
        <v>Cash</v>
      </c>
      <c r="F4383" s="21">
        <f>VLOOKUP(dirty_cafe_sales!A4383,dirty_cafe_sales!A:S,18,FALSE)</f>
        <v>3</v>
      </c>
      <c r="G4383" s="21">
        <f>VLOOKUP(dirty_cafe_sales!A4383,dirty_cafe_sales!A:S,17,FALSE)</f>
        <v>5</v>
      </c>
      <c r="H4383" s="21">
        <f>VLOOKUP(dirty_cafe_sales!A4383,dirty_cafe_sales!A:S,19,FALSE)</f>
        <v>15</v>
      </c>
    </row>
    <row r="4384" spans="1:8" x14ac:dyDescent="0.3">
      <c r="A4384" s="19" t="s">
        <v>4403</v>
      </c>
      <c r="B4384" s="19" t="str">
        <f>VLOOKUP(dirty_cafe_sales!A4384,dirty_cafe_sales!A:S,10,FALSE)</f>
        <v>Sandwich</v>
      </c>
      <c r="C4384" s="20">
        <f>VLOOKUP(dirty_cafe_sales!A4384,dirty_cafe_sales!A:S,16,FALSE)</f>
        <v>45143</v>
      </c>
      <c r="D4384" s="19" t="str">
        <f>VLOOKUP(dirty_cafe_sales!A4384,dirty_cafe_sales!A:S,15,FALSE)</f>
        <v>Unknown</v>
      </c>
      <c r="E4384" s="19" t="str">
        <f>VLOOKUP(dirty_cafe_sales!A4384,dirty_cafe_sales!A:S,14,FALSE)</f>
        <v>Digital Wallet</v>
      </c>
      <c r="F4384" s="21">
        <f>VLOOKUP(dirty_cafe_sales!A4384,dirty_cafe_sales!A:S,18,FALSE)</f>
        <v>4</v>
      </c>
      <c r="G4384" s="21">
        <f>VLOOKUP(dirty_cafe_sales!A4384,dirty_cafe_sales!A:S,17,FALSE)</f>
        <v>2</v>
      </c>
      <c r="H4384" s="21">
        <f>VLOOKUP(dirty_cafe_sales!A4384,dirty_cafe_sales!A:S,19,FALSE)</f>
        <v>8</v>
      </c>
    </row>
    <row r="4385" spans="1:8" x14ac:dyDescent="0.3">
      <c r="A4385" s="19" t="s">
        <v>4404</v>
      </c>
      <c r="B4385" s="19" t="str">
        <f>VLOOKUP(dirty_cafe_sales!A4385,dirty_cafe_sales!A:S,10,FALSE)</f>
        <v>Juice</v>
      </c>
      <c r="C4385" s="20">
        <f>VLOOKUP(dirty_cafe_sales!A4385,dirty_cafe_sales!A:S,16,FALSE)</f>
        <v>45232</v>
      </c>
      <c r="D4385" s="19" t="str">
        <f>VLOOKUP(dirty_cafe_sales!A4385,dirty_cafe_sales!A:S,15,FALSE)</f>
        <v>In-store</v>
      </c>
      <c r="E4385" s="19" t="str">
        <f>VLOOKUP(dirty_cafe_sales!A4385,dirty_cafe_sales!A:S,14,FALSE)</f>
        <v>Digital Wallet</v>
      </c>
      <c r="F4385" s="21">
        <f>VLOOKUP(dirty_cafe_sales!A4385,dirty_cafe_sales!A:S,18,FALSE)</f>
        <v>3</v>
      </c>
      <c r="G4385" s="21">
        <f>VLOOKUP(dirty_cafe_sales!A4385,dirty_cafe_sales!A:S,17,FALSE)</f>
        <v>4</v>
      </c>
      <c r="H4385" s="21">
        <f>VLOOKUP(dirty_cafe_sales!A4385,dirty_cafe_sales!A:S,19,FALSE)</f>
        <v>12</v>
      </c>
    </row>
    <row r="4386" spans="1:8" x14ac:dyDescent="0.3">
      <c r="A4386" s="19" t="s">
        <v>4405</v>
      </c>
      <c r="B4386" s="19" t="str">
        <f>VLOOKUP(dirty_cafe_sales!A4386,dirty_cafe_sales!A:S,10,FALSE)</f>
        <v>Cake</v>
      </c>
      <c r="C4386" s="20">
        <f>VLOOKUP(dirty_cafe_sales!A4386,dirty_cafe_sales!A:S,16,FALSE)</f>
        <v>44951</v>
      </c>
      <c r="D4386" s="19" t="str">
        <f>VLOOKUP(dirty_cafe_sales!A4386,dirty_cafe_sales!A:S,15,FALSE)</f>
        <v>Takeaway</v>
      </c>
      <c r="E4386" s="19" t="str">
        <f>VLOOKUP(dirty_cafe_sales!A4386,dirty_cafe_sales!A:S,14,FALSE)</f>
        <v>Credit Card</v>
      </c>
      <c r="F4386" s="21">
        <f>VLOOKUP(dirty_cafe_sales!A4386,dirty_cafe_sales!A:S,18,FALSE)</f>
        <v>3</v>
      </c>
      <c r="G4386" s="21">
        <f>VLOOKUP(dirty_cafe_sales!A4386,dirty_cafe_sales!A:S,17,FALSE)</f>
        <v>5</v>
      </c>
      <c r="H4386" s="21">
        <f>VLOOKUP(dirty_cafe_sales!A4386,dirty_cafe_sales!A:S,19,FALSE)</f>
        <v>15</v>
      </c>
    </row>
    <row r="4387" spans="1:8" x14ac:dyDescent="0.3">
      <c r="A4387" s="19" t="s">
        <v>4406</v>
      </c>
      <c r="B4387" s="19" t="str">
        <f>VLOOKUP(dirty_cafe_sales!A4387,dirty_cafe_sales!A:S,10,FALSE)</f>
        <v>Cake</v>
      </c>
      <c r="C4387" s="20">
        <f>VLOOKUP(dirty_cafe_sales!A4387,dirty_cafe_sales!A:S,16,FALSE)</f>
        <v>45061</v>
      </c>
      <c r="D4387" s="19" t="str">
        <f>VLOOKUP(dirty_cafe_sales!A4387,dirty_cafe_sales!A:S,15,FALSE)</f>
        <v>In-store</v>
      </c>
      <c r="E4387" s="19" t="str">
        <f>VLOOKUP(dirty_cafe_sales!A4387,dirty_cafe_sales!A:S,14,FALSE)</f>
        <v>Cash</v>
      </c>
      <c r="F4387" s="21">
        <f>VLOOKUP(dirty_cafe_sales!A4387,dirty_cafe_sales!A:S,18,FALSE)</f>
        <v>3</v>
      </c>
      <c r="G4387" s="21">
        <f>VLOOKUP(dirty_cafe_sales!A4387,dirty_cafe_sales!A:S,17,FALSE)</f>
        <v>1</v>
      </c>
      <c r="H4387" s="21">
        <f>VLOOKUP(dirty_cafe_sales!A4387,dirty_cafe_sales!A:S,19,FALSE)</f>
        <v>3</v>
      </c>
    </row>
    <row r="4388" spans="1:8" x14ac:dyDescent="0.3">
      <c r="A4388" s="19" t="s">
        <v>4407</v>
      </c>
      <c r="B4388" s="19" t="str">
        <f>VLOOKUP(dirty_cafe_sales!A4388,dirty_cafe_sales!A:S,10,FALSE)</f>
        <v>Cookie</v>
      </c>
      <c r="C4388" s="20">
        <f>VLOOKUP(dirty_cafe_sales!A4388,dirty_cafe_sales!A:S,16,FALSE)</f>
        <v>45204</v>
      </c>
      <c r="D4388" s="19" t="str">
        <f>VLOOKUP(dirty_cafe_sales!A4388,dirty_cafe_sales!A:S,15,FALSE)</f>
        <v>In-store</v>
      </c>
      <c r="E4388" s="19" t="str">
        <f>VLOOKUP(dirty_cafe_sales!A4388,dirty_cafe_sales!A:S,14,FALSE)</f>
        <v>Cash</v>
      </c>
      <c r="F4388" s="21">
        <f>VLOOKUP(dirty_cafe_sales!A4388,dirty_cafe_sales!A:S,18,FALSE)</f>
        <v>1</v>
      </c>
      <c r="G4388" s="21">
        <f>VLOOKUP(dirty_cafe_sales!A4388,dirty_cafe_sales!A:S,17,FALSE)</f>
        <v>4</v>
      </c>
      <c r="H4388" s="21">
        <f>VLOOKUP(dirty_cafe_sales!A4388,dirty_cafe_sales!A:S,19,FALSE)</f>
        <v>4</v>
      </c>
    </row>
    <row r="4389" spans="1:8" x14ac:dyDescent="0.3">
      <c r="A4389" s="19" t="s">
        <v>4408</v>
      </c>
      <c r="B4389" s="19" t="str">
        <f>VLOOKUP(dirty_cafe_sales!A4389,dirty_cafe_sales!A:S,10,FALSE)</f>
        <v>Tea</v>
      </c>
      <c r="C4389" s="20">
        <f>VLOOKUP(dirty_cafe_sales!A4389,dirty_cafe_sales!A:S,16,FALSE)</f>
        <v>44971</v>
      </c>
      <c r="D4389" s="19" t="str">
        <f>VLOOKUP(dirty_cafe_sales!A4389,dirty_cafe_sales!A:S,15,FALSE)</f>
        <v>In-store</v>
      </c>
      <c r="E4389" s="19" t="str">
        <f>VLOOKUP(dirty_cafe_sales!A4389,dirty_cafe_sales!A:S,14,FALSE)</f>
        <v>Credit Card</v>
      </c>
      <c r="F4389" s="21">
        <f>VLOOKUP(dirty_cafe_sales!A4389,dirty_cafe_sales!A:S,18,FALSE)</f>
        <v>1.5</v>
      </c>
      <c r="G4389" s="21">
        <f>VLOOKUP(dirty_cafe_sales!A4389,dirty_cafe_sales!A:S,17,FALSE)</f>
        <v>5</v>
      </c>
      <c r="H4389" s="21">
        <f>VLOOKUP(dirty_cafe_sales!A4389,dirty_cafe_sales!A:S,19,FALSE)</f>
        <v>7.5</v>
      </c>
    </row>
    <row r="4390" spans="1:8" x14ac:dyDescent="0.3">
      <c r="A4390" s="19" t="s">
        <v>4409</v>
      </c>
      <c r="B4390" s="19" t="str">
        <f>VLOOKUP(dirty_cafe_sales!A4390,dirty_cafe_sales!A:S,10,FALSE)</f>
        <v>Cake</v>
      </c>
      <c r="C4390" s="20">
        <f>VLOOKUP(dirty_cafe_sales!A4390,dirty_cafe_sales!A:S,16,FALSE)</f>
        <v>45216</v>
      </c>
      <c r="D4390" s="19" t="str">
        <f>VLOOKUP(dirty_cafe_sales!A4390,dirty_cafe_sales!A:S,15,FALSE)</f>
        <v>Unknown</v>
      </c>
      <c r="E4390" s="19" t="str">
        <f>VLOOKUP(dirty_cafe_sales!A4390,dirty_cafe_sales!A:S,14,FALSE)</f>
        <v>Digital Wallet</v>
      </c>
      <c r="F4390" s="21">
        <f>VLOOKUP(dirty_cafe_sales!A4390,dirty_cafe_sales!A:S,18,FALSE)</f>
        <v>3</v>
      </c>
      <c r="G4390" s="21">
        <f>VLOOKUP(dirty_cafe_sales!A4390,dirty_cafe_sales!A:S,17,FALSE)</f>
        <v>4</v>
      </c>
      <c r="H4390" s="21">
        <f>VLOOKUP(dirty_cafe_sales!A4390,dirty_cafe_sales!A:S,19,FALSE)</f>
        <v>12</v>
      </c>
    </row>
    <row r="4391" spans="1:8" x14ac:dyDescent="0.3">
      <c r="A4391" s="19" t="s">
        <v>4410</v>
      </c>
      <c r="B4391" s="19" t="str">
        <f>VLOOKUP(dirty_cafe_sales!A4391,dirty_cafe_sales!A:S,10,FALSE)</f>
        <v>Coffee</v>
      </c>
      <c r="C4391" s="20">
        <f>VLOOKUP(dirty_cafe_sales!A4391,dirty_cafe_sales!A:S,16,FALSE)</f>
        <v>45110</v>
      </c>
      <c r="D4391" s="19" t="str">
        <f>VLOOKUP(dirty_cafe_sales!A4391,dirty_cafe_sales!A:S,15,FALSE)</f>
        <v>Unknown</v>
      </c>
      <c r="E4391" s="19" t="str">
        <f>VLOOKUP(dirty_cafe_sales!A4391,dirty_cafe_sales!A:S,14,FALSE)</f>
        <v>Cash</v>
      </c>
      <c r="F4391" s="21">
        <f>VLOOKUP(dirty_cafe_sales!A4391,dirty_cafe_sales!A:S,18,FALSE)</f>
        <v>2</v>
      </c>
      <c r="G4391" s="21">
        <f>VLOOKUP(dirty_cafe_sales!A4391,dirty_cafe_sales!A:S,17,FALSE)</f>
        <v>2</v>
      </c>
      <c r="H4391" s="21">
        <f>VLOOKUP(dirty_cafe_sales!A4391,dirty_cafe_sales!A:S,19,FALSE)</f>
        <v>4</v>
      </c>
    </row>
    <row r="4392" spans="1:8" x14ac:dyDescent="0.3">
      <c r="A4392" s="19" t="s">
        <v>4411</v>
      </c>
      <c r="B4392" s="19" t="str">
        <f>VLOOKUP(dirty_cafe_sales!A4392,dirty_cafe_sales!A:S,10,FALSE)</f>
        <v>Smoothie</v>
      </c>
      <c r="C4392" s="20">
        <f>VLOOKUP(dirty_cafe_sales!A4392,dirty_cafe_sales!A:S,16,FALSE)</f>
        <v>45043</v>
      </c>
      <c r="D4392" s="19" t="str">
        <f>VLOOKUP(dirty_cafe_sales!A4392,dirty_cafe_sales!A:S,15,FALSE)</f>
        <v>Unknown</v>
      </c>
      <c r="E4392" s="19" t="str">
        <f>VLOOKUP(dirty_cafe_sales!A4392,dirty_cafe_sales!A:S,14,FALSE)</f>
        <v>Unknown</v>
      </c>
      <c r="F4392" s="21">
        <f>VLOOKUP(dirty_cafe_sales!A4392,dirty_cafe_sales!A:S,18,FALSE)</f>
        <v>4</v>
      </c>
      <c r="G4392" s="21">
        <f>VLOOKUP(dirty_cafe_sales!A4392,dirty_cafe_sales!A:S,17,FALSE)</f>
        <v>2</v>
      </c>
      <c r="H4392" s="21">
        <f>VLOOKUP(dirty_cafe_sales!A4392,dirty_cafe_sales!A:S,19,FALSE)</f>
        <v>8</v>
      </c>
    </row>
    <row r="4393" spans="1:8" x14ac:dyDescent="0.3">
      <c r="A4393" s="19" t="s">
        <v>4412</v>
      </c>
      <c r="B4393" s="19" t="str">
        <f>VLOOKUP(dirty_cafe_sales!A4393,dirty_cafe_sales!A:S,10,FALSE)</f>
        <v>Coffee</v>
      </c>
      <c r="C4393" s="20">
        <f>VLOOKUP(dirty_cafe_sales!A4393,dirty_cafe_sales!A:S,16,FALSE)</f>
        <v>45184</v>
      </c>
      <c r="D4393" s="19" t="str">
        <f>VLOOKUP(dirty_cafe_sales!A4393,dirty_cafe_sales!A:S,15,FALSE)</f>
        <v>Unknown</v>
      </c>
      <c r="E4393" s="19" t="str">
        <f>VLOOKUP(dirty_cafe_sales!A4393,dirty_cafe_sales!A:S,14,FALSE)</f>
        <v>Credit Card</v>
      </c>
      <c r="F4393" s="21">
        <f>VLOOKUP(dirty_cafe_sales!A4393,dirty_cafe_sales!A:S,18,FALSE)</f>
        <v>2</v>
      </c>
      <c r="G4393" s="21">
        <f>VLOOKUP(dirty_cafe_sales!A4393,dirty_cafe_sales!A:S,17,FALSE)</f>
        <v>3</v>
      </c>
      <c r="H4393" s="21">
        <f>VLOOKUP(dirty_cafe_sales!A4393,dirty_cafe_sales!A:S,19,FALSE)</f>
        <v>6</v>
      </c>
    </row>
    <row r="4394" spans="1:8" x14ac:dyDescent="0.3">
      <c r="A4394" s="19" t="s">
        <v>4413</v>
      </c>
      <c r="B4394" s="19" t="str">
        <f>VLOOKUP(dirty_cafe_sales!A4394,dirty_cafe_sales!A:S,10,FALSE)</f>
        <v>Salad</v>
      </c>
      <c r="C4394" s="20" t="str">
        <f>VLOOKUP(dirty_cafe_sales!A4394,dirty_cafe_sales!A:S,16,FALSE)</f>
        <v>Unknown</v>
      </c>
      <c r="D4394" s="19" t="str">
        <f>VLOOKUP(dirty_cafe_sales!A4394,dirty_cafe_sales!A:S,15,FALSE)</f>
        <v>Unknown</v>
      </c>
      <c r="E4394" s="19" t="str">
        <f>VLOOKUP(dirty_cafe_sales!A4394,dirty_cafe_sales!A:S,14,FALSE)</f>
        <v>Unknown</v>
      </c>
      <c r="F4394" s="21">
        <f>VLOOKUP(dirty_cafe_sales!A4394,dirty_cafe_sales!A:S,18,FALSE)</f>
        <v>5</v>
      </c>
      <c r="G4394" s="21">
        <f>VLOOKUP(dirty_cafe_sales!A4394,dirty_cafe_sales!A:S,17,FALSE)</f>
        <v>5</v>
      </c>
      <c r="H4394" s="21">
        <f>VLOOKUP(dirty_cafe_sales!A4394,dirty_cafe_sales!A:S,19,FALSE)</f>
        <v>25</v>
      </c>
    </row>
    <row r="4395" spans="1:8" x14ac:dyDescent="0.3">
      <c r="A4395" s="19" t="s">
        <v>4414</v>
      </c>
      <c r="B4395" s="19" t="str">
        <f>VLOOKUP(dirty_cafe_sales!A4395,dirty_cafe_sales!A:S,10,FALSE)</f>
        <v>Cake</v>
      </c>
      <c r="C4395" s="20">
        <f>VLOOKUP(dirty_cafe_sales!A4395,dirty_cafe_sales!A:S,16,FALSE)</f>
        <v>45022</v>
      </c>
      <c r="D4395" s="19" t="str">
        <f>VLOOKUP(dirty_cafe_sales!A4395,dirty_cafe_sales!A:S,15,FALSE)</f>
        <v>Unknown</v>
      </c>
      <c r="E4395" s="19" t="str">
        <f>VLOOKUP(dirty_cafe_sales!A4395,dirty_cafe_sales!A:S,14,FALSE)</f>
        <v>Cash</v>
      </c>
      <c r="F4395" s="21">
        <f>VLOOKUP(dirty_cafe_sales!A4395,dirty_cafe_sales!A:S,18,FALSE)</f>
        <v>3</v>
      </c>
      <c r="G4395" s="21" t="str">
        <f>VLOOKUP(dirty_cafe_sales!A4395,dirty_cafe_sales!A:S,17,FALSE)</f>
        <v>0</v>
      </c>
      <c r="H4395" s="21">
        <f>VLOOKUP(dirty_cafe_sales!A4395,dirty_cafe_sales!A:S,19,FALSE)</f>
        <v>0</v>
      </c>
    </row>
    <row r="4396" spans="1:8" x14ac:dyDescent="0.3">
      <c r="A4396" s="19" t="s">
        <v>4415</v>
      </c>
      <c r="B4396" s="19" t="str">
        <f>VLOOKUP(dirty_cafe_sales!A4396,dirty_cafe_sales!A:S,10,FALSE)</f>
        <v>Cookie</v>
      </c>
      <c r="C4396" s="20">
        <f>VLOOKUP(dirty_cafe_sales!A4396,dirty_cafe_sales!A:S,16,FALSE)</f>
        <v>45260</v>
      </c>
      <c r="D4396" s="19" t="str">
        <f>VLOOKUP(dirty_cafe_sales!A4396,dirty_cafe_sales!A:S,15,FALSE)</f>
        <v>Takeaway</v>
      </c>
      <c r="E4396" s="19" t="str">
        <f>VLOOKUP(dirty_cafe_sales!A4396,dirty_cafe_sales!A:S,14,FALSE)</f>
        <v>Credit Card</v>
      </c>
      <c r="F4396" s="21">
        <f>VLOOKUP(dirty_cafe_sales!A4396,dirty_cafe_sales!A:S,18,FALSE)</f>
        <v>1</v>
      </c>
      <c r="G4396" s="21">
        <f>VLOOKUP(dirty_cafe_sales!A4396,dirty_cafe_sales!A:S,17,FALSE)</f>
        <v>5</v>
      </c>
      <c r="H4396" s="21">
        <f>VLOOKUP(dirty_cafe_sales!A4396,dirty_cafe_sales!A:S,19,FALSE)</f>
        <v>5</v>
      </c>
    </row>
    <row r="4397" spans="1:8" x14ac:dyDescent="0.3">
      <c r="A4397" s="19" t="s">
        <v>4416</v>
      </c>
      <c r="B4397" s="19" t="str">
        <f>VLOOKUP(dirty_cafe_sales!A4397,dirty_cafe_sales!A:S,10,FALSE)</f>
        <v>Coffee</v>
      </c>
      <c r="C4397" s="20">
        <f>VLOOKUP(dirty_cafe_sales!A4397,dirty_cafe_sales!A:S,16,FALSE)</f>
        <v>45057</v>
      </c>
      <c r="D4397" s="19" t="str">
        <f>VLOOKUP(dirty_cafe_sales!A4397,dirty_cafe_sales!A:S,15,FALSE)</f>
        <v>Takeaway</v>
      </c>
      <c r="E4397" s="19" t="str">
        <f>VLOOKUP(dirty_cafe_sales!A4397,dirty_cafe_sales!A:S,14,FALSE)</f>
        <v>Digital Wallet</v>
      </c>
      <c r="F4397" s="21">
        <f>VLOOKUP(dirty_cafe_sales!A4397,dirty_cafe_sales!A:S,18,FALSE)</f>
        <v>2</v>
      </c>
      <c r="G4397" s="21">
        <f>VLOOKUP(dirty_cafe_sales!A4397,dirty_cafe_sales!A:S,17,FALSE)</f>
        <v>4</v>
      </c>
      <c r="H4397" s="21">
        <f>VLOOKUP(dirty_cafe_sales!A4397,dirty_cafe_sales!A:S,19,FALSE)</f>
        <v>8</v>
      </c>
    </row>
    <row r="4398" spans="1:8" x14ac:dyDescent="0.3">
      <c r="A4398" s="19" t="s">
        <v>4417</v>
      </c>
      <c r="B4398" s="19" t="str">
        <f>VLOOKUP(dirty_cafe_sales!A4398,dirty_cafe_sales!A:S,10,FALSE)</f>
        <v>Tea</v>
      </c>
      <c r="C4398" s="20">
        <f>VLOOKUP(dirty_cafe_sales!A4398,dirty_cafe_sales!A:S,16,FALSE)</f>
        <v>45253</v>
      </c>
      <c r="D4398" s="19" t="str">
        <f>VLOOKUP(dirty_cafe_sales!A4398,dirty_cafe_sales!A:S,15,FALSE)</f>
        <v>Unknown</v>
      </c>
      <c r="E4398" s="19" t="str">
        <f>VLOOKUP(dirty_cafe_sales!A4398,dirty_cafe_sales!A:S,14,FALSE)</f>
        <v>Cash</v>
      </c>
      <c r="F4398" s="21">
        <f>VLOOKUP(dirty_cafe_sales!A4398,dirty_cafe_sales!A:S,18,FALSE)</f>
        <v>1.5</v>
      </c>
      <c r="G4398" s="21">
        <f>VLOOKUP(dirty_cafe_sales!A4398,dirty_cafe_sales!A:S,17,FALSE)</f>
        <v>2</v>
      </c>
      <c r="H4398" s="21">
        <f>VLOOKUP(dirty_cafe_sales!A4398,dirty_cafe_sales!A:S,19,FALSE)</f>
        <v>3</v>
      </c>
    </row>
    <row r="4399" spans="1:8" x14ac:dyDescent="0.3">
      <c r="A4399" s="19" t="s">
        <v>4418</v>
      </c>
      <c r="B4399" s="19" t="str">
        <f>VLOOKUP(dirty_cafe_sales!A4399,dirty_cafe_sales!A:S,10,FALSE)</f>
        <v>Cake</v>
      </c>
      <c r="C4399" s="20" t="str">
        <f>VLOOKUP(dirty_cafe_sales!A4399,dirty_cafe_sales!A:S,16,FALSE)</f>
        <v>Unknown</v>
      </c>
      <c r="D4399" s="19" t="str">
        <f>VLOOKUP(dirty_cafe_sales!A4399,dirty_cafe_sales!A:S,15,FALSE)</f>
        <v>Unknown</v>
      </c>
      <c r="E4399" s="19" t="str">
        <f>VLOOKUP(dirty_cafe_sales!A4399,dirty_cafe_sales!A:S,14,FALSE)</f>
        <v>Cash</v>
      </c>
      <c r="F4399" s="21">
        <f>VLOOKUP(dirty_cafe_sales!A4399,dirty_cafe_sales!A:S,18,FALSE)</f>
        <v>3</v>
      </c>
      <c r="G4399" s="21">
        <f>VLOOKUP(dirty_cafe_sales!A4399,dirty_cafe_sales!A:S,17,FALSE)</f>
        <v>5</v>
      </c>
      <c r="H4399" s="21">
        <f>VLOOKUP(dirty_cafe_sales!A4399,dirty_cafe_sales!A:S,19,FALSE)</f>
        <v>15</v>
      </c>
    </row>
    <row r="4400" spans="1:8" x14ac:dyDescent="0.3">
      <c r="A4400" s="19" t="s">
        <v>4419</v>
      </c>
      <c r="B4400" s="19" t="str">
        <f>VLOOKUP(dirty_cafe_sales!A4400,dirty_cafe_sales!A:S,10,FALSE)</f>
        <v>Tea</v>
      </c>
      <c r="C4400" s="20">
        <f>VLOOKUP(dirty_cafe_sales!A4400,dirty_cafe_sales!A:S,16,FALSE)</f>
        <v>45089</v>
      </c>
      <c r="D4400" s="19" t="str">
        <f>VLOOKUP(dirty_cafe_sales!A4400,dirty_cafe_sales!A:S,15,FALSE)</f>
        <v>Takeaway</v>
      </c>
      <c r="E4400" s="19" t="str">
        <f>VLOOKUP(dirty_cafe_sales!A4400,dirty_cafe_sales!A:S,14,FALSE)</f>
        <v>Unknown</v>
      </c>
      <c r="F4400" s="21">
        <f>VLOOKUP(dirty_cafe_sales!A4400,dirty_cafe_sales!A:S,18,FALSE)</f>
        <v>1.5</v>
      </c>
      <c r="G4400" s="21">
        <f>VLOOKUP(dirty_cafe_sales!A4400,dirty_cafe_sales!A:S,17,FALSE)</f>
        <v>5</v>
      </c>
      <c r="H4400" s="21">
        <f>VLOOKUP(dirty_cafe_sales!A4400,dirty_cafe_sales!A:S,19,FALSE)</f>
        <v>7.5</v>
      </c>
    </row>
    <row r="4401" spans="1:8" x14ac:dyDescent="0.3">
      <c r="A4401" s="19" t="s">
        <v>4420</v>
      </c>
      <c r="B4401" s="19" t="str">
        <f>VLOOKUP(dirty_cafe_sales!A4401,dirty_cafe_sales!A:S,10,FALSE)</f>
        <v>Tea</v>
      </c>
      <c r="C4401" s="20" t="str">
        <f>VLOOKUP(dirty_cafe_sales!A4401,dirty_cafe_sales!A:S,16,FALSE)</f>
        <v>Unknown</v>
      </c>
      <c r="D4401" s="19" t="str">
        <f>VLOOKUP(dirty_cafe_sales!A4401,dirty_cafe_sales!A:S,15,FALSE)</f>
        <v>Unknown</v>
      </c>
      <c r="E4401" s="19" t="str">
        <f>VLOOKUP(dirty_cafe_sales!A4401,dirty_cafe_sales!A:S,14,FALSE)</f>
        <v>Unknown</v>
      </c>
      <c r="F4401" s="21">
        <f>VLOOKUP(dirty_cafe_sales!A4401,dirty_cafe_sales!A:S,18,FALSE)</f>
        <v>1.5</v>
      </c>
      <c r="G4401" s="21">
        <f>VLOOKUP(dirty_cafe_sales!A4401,dirty_cafe_sales!A:S,17,FALSE)</f>
        <v>2</v>
      </c>
      <c r="H4401" s="21">
        <f>VLOOKUP(dirty_cafe_sales!A4401,dirty_cafe_sales!A:S,19,FALSE)</f>
        <v>3</v>
      </c>
    </row>
    <row r="4402" spans="1:8" x14ac:dyDescent="0.3">
      <c r="A4402" s="19" t="s">
        <v>4421</v>
      </c>
      <c r="B4402" s="19" t="str">
        <f>VLOOKUP(dirty_cafe_sales!A4402,dirty_cafe_sales!A:S,10,FALSE)</f>
        <v>Cake</v>
      </c>
      <c r="C4402" s="20">
        <f>VLOOKUP(dirty_cafe_sales!A4402,dirty_cafe_sales!A:S,16,FALSE)</f>
        <v>44976</v>
      </c>
      <c r="D4402" s="19" t="str">
        <f>VLOOKUP(dirty_cafe_sales!A4402,dirty_cafe_sales!A:S,15,FALSE)</f>
        <v>Takeaway</v>
      </c>
      <c r="E4402" s="19" t="str">
        <f>VLOOKUP(dirty_cafe_sales!A4402,dirty_cafe_sales!A:S,14,FALSE)</f>
        <v>Cash</v>
      </c>
      <c r="F4402" s="21">
        <f>VLOOKUP(dirty_cafe_sales!A4402,dirty_cafe_sales!A:S,18,FALSE)</f>
        <v>3</v>
      </c>
      <c r="G4402" s="21">
        <f>VLOOKUP(dirty_cafe_sales!A4402,dirty_cafe_sales!A:S,17,FALSE)</f>
        <v>5</v>
      </c>
      <c r="H4402" s="21">
        <f>VLOOKUP(dirty_cafe_sales!A4402,dirty_cafe_sales!A:S,19,FALSE)</f>
        <v>15</v>
      </c>
    </row>
    <row r="4403" spans="1:8" x14ac:dyDescent="0.3">
      <c r="A4403" s="19" t="s">
        <v>4422</v>
      </c>
      <c r="B4403" s="19" t="str">
        <f>VLOOKUP(dirty_cafe_sales!A4403,dirty_cafe_sales!A:S,10,FALSE)</f>
        <v>Smoothie</v>
      </c>
      <c r="C4403" s="20">
        <f>VLOOKUP(dirty_cafe_sales!A4403,dirty_cafe_sales!A:S,16,FALSE)</f>
        <v>45079</v>
      </c>
      <c r="D4403" s="19" t="str">
        <f>VLOOKUP(dirty_cafe_sales!A4403,dirty_cafe_sales!A:S,15,FALSE)</f>
        <v>In-store</v>
      </c>
      <c r="E4403" s="19" t="str">
        <f>VLOOKUP(dirty_cafe_sales!A4403,dirty_cafe_sales!A:S,14,FALSE)</f>
        <v>Cash</v>
      </c>
      <c r="F4403" s="21">
        <f>VLOOKUP(dirty_cafe_sales!A4403,dirty_cafe_sales!A:S,18,FALSE)</f>
        <v>4</v>
      </c>
      <c r="G4403" s="21">
        <f>VLOOKUP(dirty_cafe_sales!A4403,dirty_cafe_sales!A:S,17,FALSE)</f>
        <v>1</v>
      </c>
      <c r="H4403" s="21">
        <f>VLOOKUP(dirty_cafe_sales!A4403,dirty_cafe_sales!A:S,19,FALSE)</f>
        <v>4</v>
      </c>
    </row>
    <row r="4404" spans="1:8" x14ac:dyDescent="0.3">
      <c r="A4404" s="19" t="s">
        <v>4423</v>
      </c>
      <c r="B4404" s="19" t="str">
        <f>VLOOKUP(dirty_cafe_sales!A4404,dirty_cafe_sales!A:S,10,FALSE)</f>
        <v>Sandwich</v>
      </c>
      <c r="C4404" s="20">
        <f>VLOOKUP(dirty_cafe_sales!A4404,dirty_cafe_sales!A:S,16,FALSE)</f>
        <v>45008</v>
      </c>
      <c r="D4404" s="19" t="str">
        <f>VLOOKUP(dirty_cafe_sales!A4404,dirty_cafe_sales!A:S,15,FALSE)</f>
        <v>Unknown</v>
      </c>
      <c r="E4404" s="19" t="str">
        <f>VLOOKUP(dirty_cafe_sales!A4404,dirty_cafe_sales!A:S,14,FALSE)</f>
        <v>Credit Card</v>
      </c>
      <c r="F4404" s="21">
        <f>VLOOKUP(dirty_cafe_sales!A4404,dirty_cafe_sales!A:S,18,FALSE)</f>
        <v>4</v>
      </c>
      <c r="G4404" s="21">
        <f>VLOOKUP(dirty_cafe_sales!A4404,dirty_cafe_sales!A:S,17,FALSE)</f>
        <v>4</v>
      </c>
      <c r="H4404" s="21">
        <f>VLOOKUP(dirty_cafe_sales!A4404,dirty_cafe_sales!A:S,19,FALSE)</f>
        <v>16</v>
      </c>
    </row>
    <row r="4405" spans="1:8" x14ac:dyDescent="0.3">
      <c r="A4405" s="19" t="s">
        <v>4424</v>
      </c>
      <c r="B4405" s="19" t="str">
        <f>VLOOKUP(dirty_cafe_sales!A4405,dirty_cafe_sales!A:S,10,FALSE)</f>
        <v>Cookie</v>
      </c>
      <c r="C4405" s="20">
        <f>VLOOKUP(dirty_cafe_sales!A4405,dirty_cafe_sales!A:S,16,FALSE)</f>
        <v>45182</v>
      </c>
      <c r="D4405" s="19" t="str">
        <f>VLOOKUP(dirty_cafe_sales!A4405,dirty_cafe_sales!A:S,15,FALSE)</f>
        <v>In-store</v>
      </c>
      <c r="E4405" s="19" t="str">
        <f>VLOOKUP(dirty_cafe_sales!A4405,dirty_cafe_sales!A:S,14,FALSE)</f>
        <v>Credit Card</v>
      </c>
      <c r="F4405" s="21">
        <f>VLOOKUP(dirty_cafe_sales!A4405,dirty_cafe_sales!A:S,18,FALSE)</f>
        <v>1</v>
      </c>
      <c r="G4405" s="21">
        <f>VLOOKUP(dirty_cafe_sales!A4405,dirty_cafe_sales!A:S,17,FALSE)</f>
        <v>2</v>
      </c>
      <c r="H4405" s="21">
        <f>VLOOKUP(dirty_cafe_sales!A4405,dirty_cafe_sales!A:S,19,FALSE)</f>
        <v>2</v>
      </c>
    </row>
    <row r="4406" spans="1:8" x14ac:dyDescent="0.3">
      <c r="A4406" s="19" t="s">
        <v>4425</v>
      </c>
      <c r="B4406" s="19" t="str">
        <f>VLOOKUP(dirty_cafe_sales!A4406,dirty_cafe_sales!A:S,10,FALSE)</f>
        <v>Tea</v>
      </c>
      <c r="C4406" s="20">
        <f>VLOOKUP(dirty_cafe_sales!A4406,dirty_cafe_sales!A:S,16,FALSE)</f>
        <v>45089</v>
      </c>
      <c r="D4406" s="19" t="str">
        <f>VLOOKUP(dirty_cafe_sales!A4406,dirty_cafe_sales!A:S,15,FALSE)</f>
        <v>In-store</v>
      </c>
      <c r="E4406" s="19" t="str">
        <f>VLOOKUP(dirty_cafe_sales!A4406,dirty_cafe_sales!A:S,14,FALSE)</f>
        <v>Unknown</v>
      </c>
      <c r="F4406" s="21">
        <f>VLOOKUP(dirty_cafe_sales!A4406,dirty_cafe_sales!A:S,18,FALSE)</f>
        <v>0</v>
      </c>
      <c r="G4406" s="21">
        <f>VLOOKUP(dirty_cafe_sales!A4406,dirty_cafe_sales!A:S,17,FALSE)</f>
        <v>4</v>
      </c>
      <c r="H4406" s="21">
        <f>VLOOKUP(dirty_cafe_sales!A4406,dirty_cafe_sales!A:S,19,FALSE)</f>
        <v>0</v>
      </c>
    </row>
    <row r="4407" spans="1:8" x14ac:dyDescent="0.3">
      <c r="A4407" s="19" t="s">
        <v>4426</v>
      </c>
      <c r="B4407" s="19" t="str">
        <f>VLOOKUP(dirty_cafe_sales!A4407,dirty_cafe_sales!A:S,10,FALSE)</f>
        <v>Cake</v>
      </c>
      <c r="C4407" s="20">
        <f>VLOOKUP(dirty_cafe_sales!A4407,dirty_cafe_sales!A:S,16,FALSE)</f>
        <v>45230</v>
      </c>
      <c r="D4407" s="19" t="str">
        <f>VLOOKUP(dirty_cafe_sales!A4407,dirty_cafe_sales!A:S,15,FALSE)</f>
        <v>Unknown</v>
      </c>
      <c r="E4407" s="19" t="str">
        <f>VLOOKUP(dirty_cafe_sales!A4407,dirty_cafe_sales!A:S,14,FALSE)</f>
        <v>Unknown</v>
      </c>
      <c r="F4407" s="21">
        <f>VLOOKUP(dirty_cafe_sales!A4407,dirty_cafe_sales!A:S,18,FALSE)</f>
        <v>3</v>
      </c>
      <c r="G4407" s="21">
        <f>VLOOKUP(dirty_cafe_sales!A4407,dirty_cafe_sales!A:S,17,FALSE)</f>
        <v>3</v>
      </c>
      <c r="H4407" s="21">
        <f>VLOOKUP(dirty_cafe_sales!A4407,dirty_cafe_sales!A:S,19,FALSE)</f>
        <v>9</v>
      </c>
    </row>
    <row r="4408" spans="1:8" x14ac:dyDescent="0.3">
      <c r="A4408" s="19" t="s">
        <v>4427</v>
      </c>
      <c r="B4408" s="19" t="str">
        <f>VLOOKUP(dirty_cafe_sales!A4408,dirty_cafe_sales!A:S,10,FALSE)</f>
        <v>Sandwich</v>
      </c>
      <c r="C4408" s="20">
        <f>VLOOKUP(dirty_cafe_sales!A4408,dirty_cafe_sales!A:S,16,FALSE)</f>
        <v>45203</v>
      </c>
      <c r="D4408" s="19" t="str">
        <f>VLOOKUP(dirty_cafe_sales!A4408,dirty_cafe_sales!A:S,15,FALSE)</f>
        <v>Unknown</v>
      </c>
      <c r="E4408" s="19" t="str">
        <f>VLOOKUP(dirty_cafe_sales!A4408,dirty_cafe_sales!A:S,14,FALSE)</f>
        <v>Cash</v>
      </c>
      <c r="F4408" s="21">
        <f>VLOOKUP(dirty_cafe_sales!A4408,dirty_cafe_sales!A:S,18,FALSE)</f>
        <v>0</v>
      </c>
      <c r="G4408" s="21">
        <f>VLOOKUP(dirty_cafe_sales!A4408,dirty_cafe_sales!A:S,17,FALSE)</f>
        <v>4</v>
      </c>
      <c r="H4408" s="21">
        <f>VLOOKUP(dirty_cafe_sales!A4408,dirty_cafe_sales!A:S,19,FALSE)</f>
        <v>0</v>
      </c>
    </row>
    <row r="4409" spans="1:8" x14ac:dyDescent="0.3">
      <c r="A4409" s="19" t="s">
        <v>4428</v>
      </c>
      <c r="B4409" s="19" t="str">
        <f>VLOOKUP(dirty_cafe_sales!A4409,dirty_cafe_sales!A:S,10,FALSE)</f>
        <v>Cake</v>
      </c>
      <c r="C4409" s="20">
        <f>VLOOKUP(dirty_cafe_sales!A4409,dirty_cafe_sales!A:S,16,FALSE)</f>
        <v>45169</v>
      </c>
      <c r="D4409" s="19" t="str">
        <f>VLOOKUP(dirty_cafe_sales!A4409,dirty_cafe_sales!A:S,15,FALSE)</f>
        <v>Unknown</v>
      </c>
      <c r="E4409" s="19" t="str">
        <f>VLOOKUP(dirty_cafe_sales!A4409,dirty_cafe_sales!A:S,14,FALSE)</f>
        <v>Digital Wallet</v>
      </c>
      <c r="F4409" s="21">
        <f>VLOOKUP(dirty_cafe_sales!A4409,dirty_cafe_sales!A:S,18,FALSE)</f>
        <v>3</v>
      </c>
      <c r="G4409" s="21">
        <f>VLOOKUP(dirty_cafe_sales!A4409,dirty_cafe_sales!A:S,17,FALSE)</f>
        <v>1</v>
      </c>
      <c r="H4409" s="21">
        <f>VLOOKUP(dirty_cafe_sales!A4409,dirty_cafe_sales!A:S,19,FALSE)</f>
        <v>3</v>
      </c>
    </row>
    <row r="4410" spans="1:8" x14ac:dyDescent="0.3">
      <c r="A4410" s="19" t="s">
        <v>4429</v>
      </c>
      <c r="B4410" s="19" t="str">
        <f>VLOOKUP(dirty_cafe_sales!A4410,dirty_cafe_sales!A:S,10,FALSE)</f>
        <v>Sandwich</v>
      </c>
      <c r="C4410" s="20">
        <f>VLOOKUP(dirty_cafe_sales!A4410,dirty_cafe_sales!A:S,16,FALSE)</f>
        <v>45012</v>
      </c>
      <c r="D4410" s="19" t="str">
        <f>VLOOKUP(dirty_cafe_sales!A4410,dirty_cafe_sales!A:S,15,FALSE)</f>
        <v>Unknown</v>
      </c>
      <c r="E4410" s="19" t="str">
        <f>VLOOKUP(dirty_cafe_sales!A4410,dirty_cafe_sales!A:S,14,FALSE)</f>
        <v>Credit Card</v>
      </c>
      <c r="F4410" s="21">
        <f>VLOOKUP(dirty_cafe_sales!A4410,dirty_cafe_sales!A:S,18,FALSE)</f>
        <v>4</v>
      </c>
      <c r="G4410" s="21">
        <f>VLOOKUP(dirty_cafe_sales!A4410,dirty_cafe_sales!A:S,17,FALSE)</f>
        <v>4</v>
      </c>
      <c r="H4410" s="21">
        <f>VLOOKUP(dirty_cafe_sales!A4410,dirty_cafe_sales!A:S,19,FALSE)</f>
        <v>16</v>
      </c>
    </row>
    <row r="4411" spans="1:8" x14ac:dyDescent="0.3">
      <c r="A4411" s="19" t="s">
        <v>4430</v>
      </c>
      <c r="B4411" s="19" t="str">
        <f>VLOOKUP(dirty_cafe_sales!A4411,dirty_cafe_sales!A:S,10,FALSE)</f>
        <v>Smoothie</v>
      </c>
      <c r="C4411" s="20">
        <f>VLOOKUP(dirty_cafe_sales!A4411,dirty_cafe_sales!A:S,16,FALSE)</f>
        <v>45171</v>
      </c>
      <c r="D4411" s="19" t="str">
        <f>VLOOKUP(dirty_cafe_sales!A4411,dirty_cafe_sales!A:S,15,FALSE)</f>
        <v>Unknown</v>
      </c>
      <c r="E4411" s="19" t="str">
        <f>VLOOKUP(dirty_cafe_sales!A4411,dirty_cafe_sales!A:S,14,FALSE)</f>
        <v>Credit Card</v>
      </c>
      <c r="F4411" s="21">
        <f>VLOOKUP(dirty_cafe_sales!A4411,dirty_cafe_sales!A:S,18,FALSE)</f>
        <v>4</v>
      </c>
      <c r="G4411" s="21">
        <f>VLOOKUP(dirty_cafe_sales!A4411,dirty_cafe_sales!A:S,17,FALSE)</f>
        <v>2</v>
      </c>
      <c r="H4411" s="21">
        <f>VLOOKUP(dirty_cafe_sales!A4411,dirty_cafe_sales!A:S,19,FALSE)</f>
        <v>8</v>
      </c>
    </row>
    <row r="4412" spans="1:8" x14ac:dyDescent="0.3">
      <c r="A4412" s="19" t="s">
        <v>4431</v>
      </c>
      <c r="B4412" s="19" t="str">
        <f>VLOOKUP(dirty_cafe_sales!A4412,dirty_cafe_sales!A:S,10,FALSE)</f>
        <v>Sandwich</v>
      </c>
      <c r="C4412" s="20">
        <f>VLOOKUP(dirty_cafe_sales!A4412,dirty_cafe_sales!A:S,16,FALSE)</f>
        <v>45262</v>
      </c>
      <c r="D4412" s="19" t="str">
        <f>VLOOKUP(dirty_cafe_sales!A4412,dirty_cafe_sales!A:S,15,FALSE)</f>
        <v>In-store</v>
      </c>
      <c r="E4412" s="19" t="str">
        <f>VLOOKUP(dirty_cafe_sales!A4412,dirty_cafe_sales!A:S,14,FALSE)</f>
        <v>Credit Card</v>
      </c>
      <c r="F4412" s="21">
        <f>VLOOKUP(dirty_cafe_sales!A4412,dirty_cafe_sales!A:S,18,FALSE)</f>
        <v>4</v>
      </c>
      <c r="G4412" s="21">
        <f>VLOOKUP(dirty_cafe_sales!A4412,dirty_cafe_sales!A:S,17,FALSE)</f>
        <v>5</v>
      </c>
      <c r="H4412" s="21">
        <f>VLOOKUP(dirty_cafe_sales!A4412,dirty_cafe_sales!A:S,19,FALSE)</f>
        <v>20</v>
      </c>
    </row>
    <row r="4413" spans="1:8" x14ac:dyDescent="0.3">
      <c r="A4413" s="19" t="s">
        <v>4432</v>
      </c>
      <c r="B4413" s="19" t="str">
        <f>VLOOKUP(dirty_cafe_sales!A4413,dirty_cafe_sales!A:S,10,FALSE)</f>
        <v>Smoothie</v>
      </c>
      <c r="C4413" s="20">
        <f>VLOOKUP(dirty_cafe_sales!A4413,dirty_cafe_sales!A:S,16,FALSE)</f>
        <v>45239</v>
      </c>
      <c r="D4413" s="19" t="str">
        <f>VLOOKUP(dirty_cafe_sales!A4413,dirty_cafe_sales!A:S,15,FALSE)</f>
        <v>Takeaway</v>
      </c>
      <c r="E4413" s="19" t="str">
        <f>VLOOKUP(dirty_cafe_sales!A4413,dirty_cafe_sales!A:S,14,FALSE)</f>
        <v>Credit Card</v>
      </c>
      <c r="F4413" s="21">
        <f>VLOOKUP(dirty_cafe_sales!A4413,dirty_cafe_sales!A:S,18,FALSE)</f>
        <v>4</v>
      </c>
      <c r="G4413" s="21">
        <f>VLOOKUP(dirty_cafe_sales!A4413,dirty_cafe_sales!A:S,17,FALSE)</f>
        <v>4</v>
      </c>
      <c r="H4413" s="21">
        <f>VLOOKUP(dirty_cafe_sales!A4413,dirty_cafe_sales!A:S,19,FALSE)</f>
        <v>16</v>
      </c>
    </row>
    <row r="4414" spans="1:8" x14ac:dyDescent="0.3">
      <c r="A4414" s="19" t="s">
        <v>4433</v>
      </c>
      <c r="B4414" s="19" t="str">
        <f>VLOOKUP(dirty_cafe_sales!A4414,dirty_cafe_sales!A:S,10,FALSE)</f>
        <v>Unknown</v>
      </c>
      <c r="C4414" s="20">
        <f>VLOOKUP(dirty_cafe_sales!A4414,dirty_cafe_sales!A:S,16,FALSE)</f>
        <v>45002</v>
      </c>
      <c r="D4414" s="19" t="str">
        <f>VLOOKUP(dirty_cafe_sales!A4414,dirty_cafe_sales!A:S,15,FALSE)</f>
        <v>Takeaway</v>
      </c>
      <c r="E4414" s="19" t="str">
        <f>VLOOKUP(dirty_cafe_sales!A4414,dirty_cafe_sales!A:S,14,FALSE)</f>
        <v>Unknown</v>
      </c>
      <c r="F4414" s="21">
        <f>VLOOKUP(dirty_cafe_sales!A4414,dirty_cafe_sales!A:S,18,FALSE)</f>
        <v>3</v>
      </c>
      <c r="G4414" s="21">
        <f>VLOOKUP(dirty_cafe_sales!A4414,dirty_cafe_sales!A:S,17,FALSE)</f>
        <v>3</v>
      </c>
      <c r="H4414" s="21">
        <f>VLOOKUP(dirty_cafe_sales!A4414,dirty_cafe_sales!A:S,19,FALSE)</f>
        <v>9</v>
      </c>
    </row>
    <row r="4415" spans="1:8" x14ac:dyDescent="0.3">
      <c r="A4415" s="19" t="s">
        <v>4434</v>
      </c>
      <c r="B4415" s="19" t="str">
        <f>VLOOKUP(dirty_cafe_sales!A4415,dirty_cafe_sales!A:S,10,FALSE)</f>
        <v>Cake</v>
      </c>
      <c r="C4415" s="20">
        <f>VLOOKUP(dirty_cafe_sales!A4415,dirty_cafe_sales!A:S,16,FALSE)</f>
        <v>45083</v>
      </c>
      <c r="D4415" s="19" t="str">
        <f>VLOOKUP(dirty_cafe_sales!A4415,dirty_cafe_sales!A:S,15,FALSE)</f>
        <v>Unknown</v>
      </c>
      <c r="E4415" s="19" t="str">
        <f>VLOOKUP(dirty_cafe_sales!A4415,dirty_cafe_sales!A:S,14,FALSE)</f>
        <v>Credit Card</v>
      </c>
      <c r="F4415" s="21">
        <f>VLOOKUP(dirty_cafe_sales!A4415,dirty_cafe_sales!A:S,18,FALSE)</f>
        <v>3</v>
      </c>
      <c r="G4415" s="21">
        <f>VLOOKUP(dirty_cafe_sales!A4415,dirty_cafe_sales!A:S,17,FALSE)</f>
        <v>2</v>
      </c>
      <c r="H4415" s="21">
        <f>VLOOKUP(dirty_cafe_sales!A4415,dirty_cafe_sales!A:S,19,FALSE)</f>
        <v>6</v>
      </c>
    </row>
    <row r="4416" spans="1:8" x14ac:dyDescent="0.3">
      <c r="A4416" s="19" t="s">
        <v>4435</v>
      </c>
      <c r="B4416" s="19" t="str">
        <f>VLOOKUP(dirty_cafe_sales!A4416,dirty_cafe_sales!A:S,10,FALSE)</f>
        <v>Smoothie</v>
      </c>
      <c r="C4416" s="20">
        <f>VLOOKUP(dirty_cafe_sales!A4416,dirty_cafe_sales!A:S,16,FALSE)</f>
        <v>45203</v>
      </c>
      <c r="D4416" s="19" t="str">
        <f>VLOOKUP(dirty_cafe_sales!A4416,dirty_cafe_sales!A:S,15,FALSE)</f>
        <v>In-store</v>
      </c>
      <c r="E4416" s="19" t="str">
        <f>VLOOKUP(dirty_cafe_sales!A4416,dirty_cafe_sales!A:S,14,FALSE)</f>
        <v>Unknown</v>
      </c>
      <c r="F4416" s="21">
        <f>VLOOKUP(dirty_cafe_sales!A4416,dirty_cafe_sales!A:S,18,FALSE)</f>
        <v>4</v>
      </c>
      <c r="G4416" s="21">
        <f>VLOOKUP(dirty_cafe_sales!A4416,dirty_cafe_sales!A:S,17,FALSE)</f>
        <v>3</v>
      </c>
      <c r="H4416" s="21">
        <f>VLOOKUP(dirty_cafe_sales!A4416,dirty_cafe_sales!A:S,19,FALSE)</f>
        <v>12</v>
      </c>
    </row>
    <row r="4417" spans="1:8" x14ac:dyDescent="0.3">
      <c r="A4417" s="19" t="s">
        <v>4436</v>
      </c>
      <c r="B4417" s="19" t="str">
        <f>VLOOKUP(dirty_cafe_sales!A4417,dirty_cafe_sales!A:S,10,FALSE)</f>
        <v>Cake</v>
      </c>
      <c r="C4417" s="20">
        <f>VLOOKUP(dirty_cafe_sales!A4417,dirty_cafe_sales!A:S,16,FALSE)</f>
        <v>45001</v>
      </c>
      <c r="D4417" s="19" t="str">
        <f>VLOOKUP(dirty_cafe_sales!A4417,dirty_cafe_sales!A:S,15,FALSE)</f>
        <v>In-store</v>
      </c>
      <c r="E4417" s="19" t="str">
        <f>VLOOKUP(dirty_cafe_sales!A4417,dirty_cafe_sales!A:S,14,FALSE)</f>
        <v>Credit Card</v>
      </c>
      <c r="F4417" s="21">
        <f>VLOOKUP(dirty_cafe_sales!A4417,dirty_cafe_sales!A:S,18,FALSE)</f>
        <v>3</v>
      </c>
      <c r="G4417" s="21">
        <f>VLOOKUP(dirty_cafe_sales!A4417,dirty_cafe_sales!A:S,17,FALSE)</f>
        <v>3</v>
      </c>
      <c r="H4417" s="21">
        <f>VLOOKUP(dirty_cafe_sales!A4417,dirty_cafe_sales!A:S,19,FALSE)</f>
        <v>9</v>
      </c>
    </row>
    <row r="4418" spans="1:8" x14ac:dyDescent="0.3">
      <c r="A4418" s="19" t="s">
        <v>4437</v>
      </c>
      <c r="B4418" s="19" t="str">
        <f>VLOOKUP(dirty_cafe_sales!A4418,dirty_cafe_sales!A:S,10,FALSE)</f>
        <v>Sandwich</v>
      </c>
      <c r="C4418" s="20">
        <f>VLOOKUP(dirty_cafe_sales!A4418,dirty_cafe_sales!A:S,16,FALSE)</f>
        <v>44959</v>
      </c>
      <c r="D4418" s="19" t="str">
        <f>VLOOKUP(dirty_cafe_sales!A4418,dirty_cafe_sales!A:S,15,FALSE)</f>
        <v>In-store</v>
      </c>
      <c r="E4418" s="19" t="str">
        <f>VLOOKUP(dirty_cafe_sales!A4418,dirty_cafe_sales!A:S,14,FALSE)</f>
        <v>Digital Wallet</v>
      </c>
      <c r="F4418" s="21">
        <f>VLOOKUP(dirty_cafe_sales!A4418,dirty_cafe_sales!A:S,18,FALSE)</f>
        <v>4</v>
      </c>
      <c r="G4418" s="21">
        <f>VLOOKUP(dirty_cafe_sales!A4418,dirty_cafe_sales!A:S,17,FALSE)</f>
        <v>5</v>
      </c>
      <c r="H4418" s="21">
        <f>VLOOKUP(dirty_cafe_sales!A4418,dirty_cafe_sales!A:S,19,FALSE)</f>
        <v>20</v>
      </c>
    </row>
    <row r="4419" spans="1:8" x14ac:dyDescent="0.3">
      <c r="A4419" s="19" t="s">
        <v>4438</v>
      </c>
      <c r="B4419" s="19" t="str">
        <f>VLOOKUP(dirty_cafe_sales!A4419,dirty_cafe_sales!A:S,10,FALSE)</f>
        <v>Smoothie</v>
      </c>
      <c r="C4419" s="20">
        <f>VLOOKUP(dirty_cafe_sales!A4419,dirty_cafe_sales!A:S,16,FALSE)</f>
        <v>45180</v>
      </c>
      <c r="D4419" s="19" t="str">
        <f>VLOOKUP(dirty_cafe_sales!A4419,dirty_cafe_sales!A:S,15,FALSE)</f>
        <v>Takeaway</v>
      </c>
      <c r="E4419" s="19" t="str">
        <f>VLOOKUP(dirty_cafe_sales!A4419,dirty_cafe_sales!A:S,14,FALSE)</f>
        <v>Cash</v>
      </c>
      <c r="F4419" s="21">
        <f>VLOOKUP(dirty_cafe_sales!A4419,dirty_cafe_sales!A:S,18,FALSE)</f>
        <v>4</v>
      </c>
      <c r="G4419" s="21">
        <f>VLOOKUP(dirty_cafe_sales!A4419,dirty_cafe_sales!A:S,17,FALSE)</f>
        <v>2</v>
      </c>
      <c r="H4419" s="21">
        <f>VLOOKUP(dirty_cafe_sales!A4419,dirty_cafe_sales!A:S,19,FALSE)</f>
        <v>8</v>
      </c>
    </row>
    <row r="4420" spans="1:8" x14ac:dyDescent="0.3">
      <c r="A4420" s="19" t="s">
        <v>4439</v>
      </c>
      <c r="B4420" s="19" t="str">
        <f>VLOOKUP(dirty_cafe_sales!A4420,dirty_cafe_sales!A:S,10,FALSE)</f>
        <v>Cake</v>
      </c>
      <c r="C4420" s="20">
        <f>VLOOKUP(dirty_cafe_sales!A4420,dirty_cafe_sales!A:S,16,FALSE)</f>
        <v>45107</v>
      </c>
      <c r="D4420" s="19" t="str">
        <f>VLOOKUP(dirty_cafe_sales!A4420,dirty_cafe_sales!A:S,15,FALSE)</f>
        <v>In-store</v>
      </c>
      <c r="E4420" s="19" t="str">
        <f>VLOOKUP(dirty_cafe_sales!A4420,dirty_cafe_sales!A:S,14,FALSE)</f>
        <v>Credit Card</v>
      </c>
      <c r="F4420" s="21">
        <f>VLOOKUP(dirty_cafe_sales!A4420,dirty_cafe_sales!A:S,18,FALSE)</f>
        <v>3</v>
      </c>
      <c r="G4420" s="21">
        <f>VLOOKUP(dirty_cafe_sales!A4420,dirty_cafe_sales!A:S,17,FALSE)</f>
        <v>4</v>
      </c>
      <c r="H4420" s="21">
        <f>VLOOKUP(dirty_cafe_sales!A4420,dirty_cafe_sales!A:S,19,FALSE)</f>
        <v>12</v>
      </c>
    </row>
    <row r="4421" spans="1:8" x14ac:dyDescent="0.3">
      <c r="A4421" s="19" t="s">
        <v>4440</v>
      </c>
      <c r="B4421" s="19" t="str">
        <f>VLOOKUP(dirty_cafe_sales!A4421,dirty_cafe_sales!A:S,10,FALSE)</f>
        <v>Sandwich</v>
      </c>
      <c r="C4421" s="20">
        <f>VLOOKUP(dirty_cafe_sales!A4421,dirty_cafe_sales!A:S,16,FALSE)</f>
        <v>45107</v>
      </c>
      <c r="D4421" s="19" t="str">
        <f>VLOOKUP(dirty_cafe_sales!A4421,dirty_cafe_sales!A:S,15,FALSE)</f>
        <v>Takeaway</v>
      </c>
      <c r="E4421" s="19" t="str">
        <f>VLOOKUP(dirty_cafe_sales!A4421,dirty_cafe_sales!A:S,14,FALSE)</f>
        <v>Cash</v>
      </c>
      <c r="F4421" s="21">
        <f>VLOOKUP(dirty_cafe_sales!A4421,dirty_cafe_sales!A:S,18,FALSE)</f>
        <v>4</v>
      </c>
      <c r="G4421" s="21">
        <f>VLOOKUP(dirty_cafe_sales!A4421,dirty_cafe_sales!A:S,17,FALSE)</f>
        <v>2</v>
      </c>
      <c r="H4421" s="21">
        <f>VLOOKUP(dirty_cafe_sales!A4421,dirty_cafe_sales!A:S,19,FALSE)</f>
        <v>8</v>
      </c>
    </row>
    <row r="4422" spans="1:8" x14ac:dyDescent="0.3">
      <c r="A4422" s="19" t="s">
        <v>4441</v>
      </c>
      <c r="B4422" s="19" t="str">
        <f>VLOOKUP(dirty_cafe_sales!A4422,dirty_cafe_sales!A:S,10,FALSE)</f>
        <v>Cookie</v>
      </c>
      <c r="C4422" s="20">
        <f>VLOOKUP(dirty_cafe_sales!A4422,dirty_cafe_sales!A:S,16,FALSE)</f>
        <v>45119</v>
      </c>
      <c r="D4422" s="19" t="str">
        <f>VLOOKUP(dirty_cafe_sales!A4422,dirty_cafe_sales!A:S,15,FALSE)</f>
        <v>Unknown</v>
      </c>
      <c r="E4422" s="19" t="str">
        <f>VLOOKUP(dirty_cafe_sales!A4422,dirty_cafe_sales!A:S,14,FALSE)</f>
        <v>Cash</v>
      </c>
      <c r="F4422" s="21">
        <f>VLOOKUP(dirty_cafe_sales!A4422,dirty_cafe_sales!A:S,18,FALSE)</f>
        <v>1</v>
      </c>
      <c r="G4422" s="21">
        <f>VLOOKUP(dirty_cafe_sales!A4422,dirty_cafe_sales!A:S,17,FALSE)</f>
        <v>2</v>
      </c>
      <c r="H4422" s="21">
        <f>VLOOKUP(dirty_cafe_sales!A4422,dirty_cafe_sales!A:S,19,FALSE)</f>
        <v>2</v>
      </c>
    </row>
    <row r="4423" spans="1:8" x14ac:dyDescent="0.3">
      <c r="A4423" s="19" t="s">
        <v>4442</v>
      </c>
      <c r="B4423" s="19" t="str">
        <f>VLOOKUP(dirty_cafe_sales!A4423,dirty_cafe_sales!A:S,10,FALSE)</f>
        <v>Unknown</v>
      </c>
      <c r="C4423" s="20">
        <f>VLOOKUP(dirty_cafe_sales!A4423,dirty_cafe_sales!A:S,16,FALSE)</f>
        <v>45194</v>
      </c>
      <c r="D4423" s="19" t="str">
        <f>VLOOKUP(dirty_cafe_sales!A4423,dirty_cafe_sales!A:S,15,FALSE)</f>
        <v>Unknown</v>
      </c>
      <c r="E4423" s="19" t="str">
        <f>VLOOKUP(dirty_cafe_sales!A4423,dirty_cafe_sales!A:S,14,FALSE)</f>
        <v>Cash</v>
      </c>
      <c r="F4423" s="21">
        <f>VLOOKUP(dirty_cafe_sales!A4423,dirty_cafe_sales!A:S,18,FALSE)</f>
        <v>3</v>
      </c>
      <c r="G4423" s="21">
        <f>VLOOKUP(dirty_cafe_sales!A4423,dirty_cafe_sales!A:S,17,FALSE)</f>
        <v>5</v>
      </c>
      <c r="H4423" s="21">
        <f>VLOOKUP(dirty_cafe_sales!A4423,dirty_cafe_sales!A:S,19,FALSE)</f>
        <v>15</v>
      </c>
    </row>
    <row r="4424" spans="1:8" x14ac:dyDescent="0.3">
      <c r="A4424" s="19" t="s">
        <v>4443</v>
      </c>
      <c r="B4424" s="19" t="str">
        <f>VLOOKUP(dirty_cafe_sales!A4424,dirty_cafe_sales!A:S,10,FALSE)</f>
        <v>Cookie</v>
      </c>
      <c r="C4424" s="20">
        <f>VLOOKUP(dirty_cafe_sales!A4424,dirty_cafe_sales!A:S,16,FALSE)</f>
        <v>45260</v>
      </c>
      <c r="D4424" s="19" t="str">
        <f>VLOOKUP(dirty_cafe_sales!A4424,dirty_cafe_sales!A:S,15,FALSE)</f>
        <v>Takeaway</v>
      </c>
      <c r="E4424" s="19" t="str">
        <f>VLOOKUP(dirty_cafe_sales!A4424,dirty_cafe_sales!A:S,14,FALSE)</f>
        <v>Cash</v>
      </c>
      <c r="F4424" s="21">
        <f>VLOOKUP(dirty_cafe_sales!A4424,dirty_cafe_sales!A:S,18,FALSE)</f>
        <v>1</v>
      </c>
      <c r="G4424" s="21">
        <f>VLOOKUP(dirty_cafe_sales!A4424,dirty_cafe_sales!A:S,17,FALSE)</f>
        <v>3</v>
      </c>
      <c r="H4424" s="21">
        <f>VLOOKUP(dirty_cafe_sales!A4424,dirty_cafe_sales!A:S,19,FALSE)</f>
        <v>3</v>
      </c>
    </row>
    <row r="4425" spans="1:8" x14ac:dyDescent="0.3">
      <c r="A4425" s="19" t="s">
        <v>4444</v>
      </c>
      <c r="B4425" s="19" t="str">
        <f>VLOOKUP(dirty_cafe_sales!A4425,dirty_cafe_sales!A:S,10,FALSE)</f>
        <v>Coffee</v>
      </c>
      <c r="C4425" s="20">
        <f>VLOOKUP(dirty_cafe_sales!A4425,dirty_cafe_sales!A:S,16,FALSE)</f>
        <v>44951</v>
      </c>
      <c r="D4425" s="19" t="str">
        <f>VLOOKUP(dirty_cafe_sales!A4425,dirty_cafe_sales!A:S,15,FALSE)</f>
        <v>In-store</v>
      </c>
      <c r="E4425" s="19" t="str">
        <f>VLOOKUP(dirty_cafe_sales!A4425,dirty_cafe_sales!A:S,14,FALSE)</f>
        <v>Cash</v>
      </c>
      <c r="F4425" s="21">
        <f>VLOOKUP(dirty_cafe_sales!A4425,dirty_cafe_sales!A:S,18,FALSE)</f>
        <v>0</v>
      </c>
      <c r="G4425" s="21">
        <f>VLOOKUP(dirty_cafe_sales!A4425,dirty_cafe_sales!A:S,17,FALSE)</f>
        <v>4</v>
      </c>
      <c r="H4425" s="21">
        <f>VLOOKUP(dirty_cafe_sales!A4425,dirty_cafe_sales!A:S,19,FALSE)</f>
        <v>0</v>
      </c>
    </row>
    <row r="4426" spans="1:8" x14ac:dyDescent="0.3">
      <c r="A4426" s="19" t="s">
        <v>4445</v>
      </c>
      <c r="B4426" s="19" t="str">
        <f>VLOOKUP(dirty_cafe_sales!A4426,dirty_cafe_sales!A:S,10,FALSE)</f>
        <v>Juice</v>
      </c>
      <c r="C4426" s="20">
        <f>VLOOKUP(dirty_cafe_sales!A4426,dirty_cafe_sales!A:S,16,FALSE)</f>
        <v>45014</v>
      </c>
      <c r="D4426" s="19" t="str">
        <f>VLOOKUP(dirty_cafe_sales!A4426,dirty_cafe_sales!A:S,15,FALSE)</f>
        <v>Unknown</v>
      </c>
      <c r="E4426" s="19" t="str">
        <f>VLOOKUP(dirty_cafe_sales!A4426,dirty_cafe_sales!A:S,14,FALSE)</f>
        <v>Credit Card</v>
      </c>
      <c r="F4426" s="21">
        <f>VLOOKUP(dirty_cafe_sales!A4426,dirty_cafe_sales!A:S,18,FALSE)</f>
        <v>3</v>
      </c>
      <c r="G4426" s="21">
        <f>VLOOKUP(dirty_cafe_sales!A4426,dirty_cafe_sales!A:S,17,FALSE)</f>
        <v>1</v>
      </c>
      <c r="H4426" s="21">
        <f>VLOOKUP(dirty_cafe_sales!A4426,dirty_cafe_sales!A:S,19,FALSE)</f>
        <v>3</v>
      </c>
    </row>
    <row r="4427" spans="1:8" x14ac:dyDescent="0.3">
      <c r="A4427" s="19" t="s">
        <v>4446</v>
      </c>
      <c r="B4427" s="19" t="str">
        <f>VLOOKUP(dirty_cafe_sales!A4427,dirty_cafe_sales!A:S,10,FALSE)</f>
        <v>Coffee</v>
      </c>
      <c r="C4427" s="20">
        <f>VLOOKUP(dirty_cafe_sales!A4427,dirty_cafe_sales!A:S,16,FALSE)</f>
        <v>45278</v>
      </c>
      <c r="D4427" s="19" t="str">
        <f>VLOOKUP(dirty_cafe_sales!A4427,dirty_cafe_sales!A:S,15,FALSE)</f>
        <v>Takeaway</v>
      </c>
      <c r="E4427" s="19" t="str">
        <f>VLOOKUP(dirty_cafe_sales!A4427,dirty_cafe_sales!A:S,14,FALSE)</f>
        <v>Digital Wallet</v>
      </c>
      <c r="F4427" s="21">
        <f>VLOOKUP(dirty_cafe_sales!A4427,dirty_cafe_sales!A:S,18,FALSE)</f>
        <v>2</v>
      </c>
      <c r="G4427" s="21">
        <f>VLOOKUP(dirty_cafe_sales!A4427,dirty_cafe_sales!A:S,17,FALSE)</f>
        <v>1</v>
      </c>
      <c r="H4427" s="21">
        <f>VLOOKUP(dirty_cafe_sales!A4427,dirty_cafe_sales!A:S,19,FALSE)</f>
        <v>2</v>
      </c>
    </row>
    <row r="4428" spans="1:8" x14ac:dyDescent="0.3">
      <c r="A4428" s="19" t="s">
        <v>4447</v>
      </c>
      <c r="B4428" s="19" t="str">
        <f>VLOOKUP(dirty_cafe_sales!A4428,dirty_cafe_sales!A:S,10,FALSE)</f>
        <v>Tea</v>
      </c>
      <c r="C4428" s="20">
        <f>VLOOKUP(dirty_cafe_sales!A4428,dirty_cafe_sales!A:S,16,FALSE)</f>
        <v>45107</v>
      </c>
      <c r="D4428" s="19" t="str">
        <f>VLOOKUP(dirty_cafe_sales!A4428,dirty_cafe_sales!A:S,15,FALSE)</f>
        <v>In-store</v>
      </c>
      <c r="E4428" s="19" t="str">
        <f>VLOOKUP(dirty_cafe_sales!A4428,dirty_cafe_sales!A:S,14,FALSE)</f>
        <v>Cash</v>
      </c>
      <c r="F4428" s="21">
        <f>VLOOKUP(dirty_cafe_sales!A4428,dirty_cafe_sales!A:S,18,FALSE)</f>
        <v>1.5</v>
      </c>
      <c r="G4428" s="21">
        <f>VLOOKUP(dirty_cafe_sales!A4428,dirty_cafe_sales!A:S,17,FALSE)</f>
        <v>5</v>
      </c>
      <c r="H4428" s="21">
        <f>VLOOKUP(dirty_cafe_sales!A4428,dirty_cafe_sales!A:S,19,FALSE)</f>
        <v>7.5</v>
      </c>
    </row>
    <row r="4429" spans="1:8" x14ac:dyDescent="0.3">
      <c r="A4429" s="19" t="s">
        <v>4448</v>
      </c>
      <c r="B4429" s="19" t="str">
        <f>VLOOKUP(dirty_cafe_sales!A4429,dirty_cafe_sales!A:S,10,FALSE)</f>
        <v>Juice</v>
      </c>
      <c r="C4429" s="20">
        <f>VLOOKUP(dirty_cafe_sales!A4429,dirty_cafe_sales!A:S,16,FALSE)</f>
        <v>45039</v>
      </c>
      <c r="D4429" s="19" t="str">
        <f>VLOOKUP(dirty_cafe_sales!A4429,dirty_cafe_sales!A:S,15,FALSE)</f>
        <v>In-store</v>
      </c>
      <c r="E4429" s="19" t="str">
        <f>VLOOKUP(dirty_cafe_sales!A4429,dirty_cafe_sales!A:S,14,FALSE)</f>
        <v>Cash</v>
      </c>
      <c r="F4429" s="21">
        <f>VLOOKUP(dirty_cafe_sales!A4429,dirty_cafe_sales!A:S,18,FALSE)</f>
        <v>3</v>
      </c>
      <c r="G4429" s="21">
        <f>VLOOKUP(dirty_cafe_sales!A4429,dirty_cafe_sales!A:S,17,FALSE)</f>
        <v>3</v>
      </c>
      <c r="H4429" s="21">
        <f>VLOOKUP(dirty_cafe_sales!A4429,dirty_cafe_sales!A:S,19,FALSE)</f>
        <v>9</v>
      </c>
    </row>
    <row r="4430" spans="1:8" x14ac:dyDescent="0.3">
      <c r="A4430" s="19" t="s">
        <v>4449</v>
      </c>
      <c r="B4430" s="19" t="str">
        <f>VLOOKUP(dirty_cafe_sales!A4430,dirty_cafe_sales!A:S,10,FALSE)</f>
        <v>Juice</v>
      </c>
      <c r="C4430" s="20">
        <f>VLOOKUP(dirty_cafe_sales!A4430,dirty_cafe_sales!A:S,16,FALSE)</f>
        <v>45224</v>
      </c>
      <c r="D4430" s="19" t="str">
        <f>VLOOKUP(dirty_cafe_sales!A4430,dirty_cafe_sales!A:S,15,FALSE)</f>
        <v>In-store</v>
      </c>
      <c r="E4430" s="19" t="str">
        <f>VLOOKUP(dirty_cafe_sales!A4430,dirty_cafe_sales!A:S,14,FALSE)</f>
        <v>Digital Wallet</v>
      </c>
      <c r="F4430" s="21">
        <f>VLOOKUP(dirty_cafe_sales!A4430,dirty_cafe_sales!A:S,18,FALSE)</f>
        <v>3</v>
      </c>
      <c r="G4430" s="21">
        <f>VLOOKUP(dirty_cafe_sales!A4430,dirty_cafe_sales!A:S,17,FALSE)</f>
        <v>4</v>
      </c>
      <c r="H4430" s="21">
        <f>VLOOKUP(dirty_cafe_sales!A4430,dirty_cafe_sales!A:S,19,FALSE)</f>
        <v>12</v>
      </c>
    </row>
    <row r="4431" spans="1:8" x14ac:dyDescent="0.3">
      <c r="A4431" s="19" t="s">
        <v>4450</v>
      </c>
      <c r="B4431" s="19" t="str">
        <f>VLOOKUP(dirty_cafe_sales!A4431,dirty_cafe_sales!A:S,10,FALSE)</f>
        <v>Tea</v>
      </c>
      <c r="C4431" s="20">
        <f>VLOOKUP(dirty_cafe_sales!A4431,dirty_cafe_sales!A:S,16,FALSE)</f>
        <v>45215</v>
      </c>
      <c r="D4431" s="19" t="str">
        <f>VLOOKUP(dirty_cafe_sales!A4431,dirty_cafe_sales!A:S,15,FALSE)</f>
        <v>Takeaway</v>
      </c>
      <c r="E4431" s="19" t="str">
        <f>VLOOKUP(dirty_cafe_sales!A4431,dirty_cafe_sales!A:S,14,FALSE)</f>
        <v>Digital Wallet</v>
      </c>
      <c r="F4431" s="21">
        <f>VLOOKUP(dirty_cafe_sales!A4431,dirty_cafe_sales!A:S,18,FALSE)</f>
        <v>1.5</v>
      </c>
      <c r="G4431" s="21">
        <f>VLOOKUP(dirty_cafe_sales!A4431,dirty_cafe_sales!A:S,17,FALSE)</f>
        <v>1</v>
      </c>
      <c r="H4431" s="21">
        <f>VLOOKUP(dirty_cafe_sales!A4431,dirty_cafe_sales!A:S,19,FALSE)</f>
        <v>1.5</v>
      </c>
    </row>
    <row r="4432" spans="1:8" x14ac:dyDescent="0.3">
      <c r="A4432" s="19" t="s">
        <v>4451</v>
      </c>
      <c r="B4432" s="19" t="str">
        <f>VLOOKUP(dirty_cafe_sales!A4432,dirty_cafe_sales!A:S,10,FALSE)</f>
        <v>Unknown</v>
      </c>
      <c r="C4432" s="20">
        <f>VLOOKUP(dirty_cafe_sales!A4432,dirty_cafe_sales!A:S,16,FALSE)</f>
        <v>45176</v>
      </c>
      <c r="D4432" s="19" t="str">
        <f>VLOOKUP(dirty_cafe_sales!A4432,dirty_cafe_sales!A:S,15,FALSE)</f>
        <v>Takeaway</v>
      </c>
      <c r="E4432" s="19" t="str">
        <f>VLOOKUP(dirty_cafe_sales!A4432,dirty_cafe_sales!A:S,14,FALSE)</f>
        <v>Unknown</v>
      </c>
      <c r="F4432" s="21">
        <f>VLOOKUP(dirty_cafe_sales!A4432,dirty_cafe_sales!A:S,18,FALSE)</f>
        <v>3</v>
      </c>
      <c r="G4432" s="21">
        <f>VLOOKUP(dirty_cafe_sales!A4432,dirty_cafe_sales!A:S,17,FALSE)</f>
        <v>5</v>
      </c>
      <c r="H4432" s="21">
        <f>VLOOKUP(dirty_cafe_sales!A4432,dirty_cafe_sales!A:S,19,FALSE)</f>
        <v>15</v>
      </c>
    </row>
    <row r="4433" spans="1:8" x14ac:dyDescent="0.3">
      <c r="A4433" s="19" t="s">
        <v>4452</v>
      </c>
      <c r="B4433" s="19" t="str">
        <f>VLOOKUP(dirty_cafe_sales!A4433,dirty_cafe_sales!A:S,10,FALSE)</f>
        <v>Salad</v>
      </c>
      <c r="C4433" s="20">
        <f>VLOOKUP(dirty_cafe_sales!A4433,dirty_cafe_sales!A:S,16,FALSE)</f>
        <v>44954</v>
      </c>
      <c r="D4433" s="19" t="str">
        <f>VLOOKUP(dirty_cafe_sales!A4433,dirty_cafe_sales!A:S,15,FALSE)</f>
        <v>Takeaway</v>
      </c>
      <c r="E4433" s="19" t="str">
        <f>VLOOKUP(dirty_cafe_sales!A4433,dirty_cafe_sales!A:S,14,FALSE)</f>
        <v>Unknown</v>
      </c>
      <c r="F4433" s="21">
        <f>VLOOKUP(dirty_cafe_sales!A4433,dirty_cafe_sales!A:S,18,FALSE)</f>
        <v>5</v>
      </c>
      <c r="G4433" s="21">
        <f>VLOOKUP(dirty_cafe_sales!A4433,dirty_cafe_sales!A:S,17,FALSE)</f>
        <v>3</v>
      </c>
      <c r="H4433" s="21">
        <f>VLOOKUP(dirty_cafe_sales!A4433,dirty_cafe_sales!A:S,19,FALSE)</f>
        <v>15</v>
      </c>
    </row>
    <row r="4434" spans="1:8" x14ac:dyDescent="0.3">
      <c r="A4434" s="19" t="s">
        <v>4453</v>
      </c>
      <c r="B4434" s="19" t="str">
        <f>VLOOKUP(dirty_cafe_sales!A4434,dirty_cafe_sales!A:S,10,FALSE)</f>
        <v>Tea</v>
      </c>
      <c r="C4434" s="20">
        <f>VLOOKUP(dirty_cafe_sales!A4434,dirty_cafe_sales!A:S,16,FALSE)</f>
        <v>44932</v>
      </c>
      <c r="D4434" s="19" t="str">
        <f>VLOOKUP(dirty_cafe_sales!A4434,dirty_cafe_sales!A:S,15,FALSE)</f>
        <v>Takeaway</v>
      </c>
      <c r="E4434" s="19" t="str">
        <f>VLOOKUP(dirty_cafe_sales!A4434,dirty_cafe_sales!A:S,14,FALSE)</f>
        <v>Cash</v>
      </c>
      <c r="F4434" s="21">
        <f>VLOOKUP(dirty_cafe_sales!A4434,dirty_cafe_sales!A:S,18,FALSE)</f>
        <v>0</v>
      </c>
      <c r="G4434" s="21">
        <f>VLOOKUP(dirty_cafe_sales!A4434,dirty_cafe_sales!A:S,17,FALSE)</f>
        <v>4</v>
      </c>
      <c r="H4434" s="21">
        <f>VLOOKUP(dirty_cafe_sales!A4434,dirty_cafe_sales!A:S,19,FALSE)</f>
        <v>0</v>
      </c>
    </row>
    <row r="4435" spans="1:8" x14ac:dyDescent="0.3">
      <c r="A4435" s="19" t="s">
        <v>4454</v>
      </c>
      <c r="B4435" s="19" t="str">
        <f>VLOOKUP(dirty_cafe_sales!A4435,dirty_cafe_sales!A:S,10,FALSE)</f>
        <v>Sandwich</v>
      </c>
      <c r="C4435" s="20">
        <f>VLOOKUP(dirty_cafe_sales!A4435,dirty_cafe_sales!A:S,16,FALSE)</f>
        <v>45093</v>
      </c>
      <c r="D4435" s="19" t="str">
        <f>VLOOKUP(dirty_cafe_sales!A4435,dirty_cafe_sales!A:S,15,FALSE)</f>
        <v>Takeaway</v>
      </c>
      <c r="E4435" s="19" t="str">
        <f>VLOOKUP(dirty_cafe_sales!A4435,dirty_cafe_sales!A:S,14,FALSE)</f>
        <v>Digital Wallet</v>
      </c>
      <c r="F4435" s="21">
        <f>VLOOKUP(dirty_cafe_sales!A4435,dirty_cafe_sales!A:S,18,FALSE)</f>
        <v>4</v>
      </c>
      <c r="G4435" s="21">
        <f>VLOOKUP(dirty_cafe_sales!A4435,dirty_cafe_sales!A:S,17,FALSE)</f>
        <v>2</v>
      </c>
      <c r="H4435" s="21">
        <f>VLOOKUP(dirty_cafe_sales!A4435,dirty_cafe_sales!A:S,19,FALSE)</f>
        <v>8</v>
      </c>
    </row>
    <row r="4436" spans="1:8" x14ac:dyDescent="0.3">
      <c r="A4436" s="19" t="s">
        <v>4455</v>
      </c>
      <c r="B4436" s="19" t="str">
        <f>VLOOKUP(dirty_cafe_sales!A4436,dirty_cafe_sales!A:S,10,FALSE)</f>
        <v>Coffee</v>
      </c>
      <c r="C4436" s="20">
        <f>VLOOKUP(dirty_cafe_sales!A4436,dirty_cafe_sales!A:S,16,FALSE)</f>
        <v>45075</v>
      </c>
      <c r="D4436" s="19" t="str">
        <f>VLOOKUP(dirty_cafe_sales!A4436,dirty_cafe_sales!A:S,15,FALSE)</f>
        <v>Unknown</v>
      </c>
      <c r="E4436" s="19" t="str">
        <f>VLOOKUP(dirty_cafe_sales!A4436,dirty_cafe_sales!A:S,14,FALSE)</f>
        <v>Unknown</v>
      </c>
      <c r="F4436" s="21">
        <f>VLOOKUP(dirty_cafe_sales!A4436,dirty_cafe_sales!A:S,18,FALSE)</f>
        <v>2</v>
      </c>
      <c r="G4436" s="21">
        <f>VLOOKUP(dirty_cafe_sales!A4436,dirty_cafe_sales!A:S,17,FALSE)</f>
        <v>4</v>
      </c>
      <c r="H4436" s="21">
        <f>VLOOKUP(dirty_cafe_sales!A4436,dirty_cafe_sales!A:S,19,FALSE)</f>
        <v>8</v>
      </c>
    </row>
    <row r="4437" spans="1:8" x14ac:dyDescent="0.3">
      <c r="A4437" s="19" t="s">
        <v>4456</v>
      </c>
      <c r="B4437" s="19" t="str">
        <f>VLOOKUP(dirty_cafe_sales!A4437,dirty_cafe_sales!A:S,10,FALSE)</f>
        <v>Salad</v>
      </c>
      <c r="C4437" s="20">
        <f>VLOOKUP(dirty_cafe_sales!A4437,dirty_cafe_sales!A:S,16,FALSE)</f>
        <v>45052</v>
      </c>
      <c r="D4437" s="19" t="str">
        <f>VLOOKUP(dirty_cafe_sales!A4437,dirty_cafe_sales!A:S,15,FALSE)</f>
        <v>In-store</v>
      </c>
      <c r="E4437" s="19" t="str">
        <f>VLOOKUP(dirty_cafe_sales!A4437,dirty_cafe_sales!A:S,14,FALSE)</f>
        <v>Unknown</v>
      </c>
      <c r="F4437" s="21">
        <f>VLOOKUP(dirty_cafe_sales!A4437,dirty_cafe_sales!A:S,18,FALSE)</f>
        <v>5</v>
      </c>
      <c r="G4437" s="21">
        <f>VLOOKUP(dirty_cafe_sales!A4437,dirty_cafe_sales!A:S,17,FALSE)</f>
        <v>2</v>
      </c>
      <c r="H4437" s="21">
        <f>VLOOKUP(dirty_cafe_sales!A4437,dirty_cafe_sales!A:S,19,FALSE)</f>
        <v>10</v>
      </c>
    </row>
    <row r="4438" spans="1:8" x14ac:dyDescent="0.3">
      <c r="A4438" s="19" t="s">
        <v>4457</v>
      </c>
      <c r="B4438" s="19" t="str">
        <f>VLOOKUP(dirty_cafe_sales!A4438,dirty_cafe_sales!A:S,10,FALSE)</f>
        <v>Smoothie</v>
      </c>
      <c r="C4438" s="20">
        <f>VLOOKUP(dirty_cafe_sales!A4438,dirty_cafe_sales!A:S,16,FALSE)</f>
        <v>45245</v>
      </c>
      <c r="D4438" s="19" t="str">
        <f>VLOOKUP(dirty_cafe_sales!A4438,dirty_cafe_sales!A:S,15,FALSE)</f>
        <v>Unknown</v>
      </c>
      <c r="E4438" s="19" t="str">
        <f>VLOOKUP(dirty_cafe_sales!A4438,dirty_cafe_sales!A:S,14,FALSE)</f>
        <v>Unknown</v>
      </c>
      <c r="F4438" s="21">
        <f>VLOOKUP(dirty_cafe_sales!A4438,dirty_cafe_sales!A:S,18,FALSE)</f>
        <v>4</v>
      </c>
      <c r="G4438" s="21">
        <f>VLOOKUP(dirty_cafe_sales!A4438,dirty_cafe_sales!A:S,17,FALSE)</f>
        <v>2</v>
      </c>
      <c r="H4438" s="21">
        <f>VLOOKUP(dirty_cafe_sales!A4438,dirty_cafe_sales!A:S,19,FALSE)</f>
        <v>8</v>
      </c>
    </row>
    <row r="4439" spans="1:8" x14ac:dyDescent="0.3">
      <c r="A4439" s="19" t="s">
        <v>4458</v>
      </c>
      <c r="B4439" s="19" t="str">
        <f>VLOOKUP(dirty_cafe_sales!A4439,dirty_cafe_sales!A:S,10,FALSE)</f>
        <v>Cake</v>
      </c>
      <c r="C4439" s="20">
        <f>VLOOKUP(dirty_cafe_sales!A4439,dirty_cafe_sales!A:S,16,FALSE)</f>
        <v>45289</v>
      </c>
      <c r="D4439" s="19" t="str">
        <f>VLOOKUP(dirty_cafe_sales!A4439,dirty_cafe_sales!A:S,15,FALSE)</f>
        <v>Takeaway</v>
      </c>
      <c r="E4439" s="19" t="str">
        <f>VLOOKUP(dirty_cafe_sales!A4439,dirty_cafe_sales!A:S,14,FALSE)</f>
        <v>Cash</v>
      </c>
      <c r="F4439" s="21">
        <f>VLOOKUP(dirty_cafe_sales!A4439,dirty_cafe_sales!A:S,18,FALSE)</f>
        <v>3</v>
      </c>
      <c r="G4439" s="21">
        <f>VLOOKUP(dirty_cafe_sales!A4439,dirty_cafe_sales!A:S,17,FALSE)</f>
        <v>0</v>
      </c>
      <c r="H4439" s="21">
        <f>VLOOKUP(dirty_cafe_sales!A4439,dirty_cafe_sales!A:S,19,FALSE)</f>
        <v>0</v>
      </c>
    </row>
    <row r="4440" spans="1:8" x14ac:dyDescent="0.3">
      <c r="A4440" s="19" t="s">
        <v>4459</v>
      </c>
      <c r="B4440" s="19" t="str">
        <f>VLOOKUP(dirty_cafe_sales!A4440,dirty_cafe_sales!A:S,10,FALSE)</f>
        <v>Coffee</v>
      </c>
      <c r="C4440" s="20">
        <f>VLOOKUP(dirty_cafe_sales!A4440,dirty_cafe_sales!A:S,16,FALSE)</f>
        <v>45140</v>
      </c>
      <c r="D4440" s="19" t="str">
        <f>VLOOKUP(dirty_cafe_sales!A4440,dirty_cafe_sales!A:S,15,FALSE)</f>
        <v>Unknown</v>
      </c>
      <c r="E4440" s="19" t="str">
        <f>VLOOKUP(dirty_cafe_sales!A4440,dirty_cafe_sales!A:S,14,FALSE)</f>
        <v>Unknown</v>
      </c>
      <c r="F4440" s="21">
        <f>VLOOKUP(dirty_cafe_sales!A4440,dirty_cafe_sales!A:S,18,FALSE)</f>
        <v>2</v>
      </c>
      <c r="G4440" s="21">
        <f>VLOOKUP(dirty_cafe_sales!A4440,dirty_cafe_sales!A:S,17,FALSE)</f>
        <v>3</v>
      </c>
      <c r="H4440" s="21">
        <f>VLOOKUP(dirty_cafe_sales!A4440,dirty_cafe_sales!A:S,19,FALSE)</f>
        <v>6</v>
      </c>
    </row>
    <row r="4441" spans="1:8" x14ac:dyDescent="0.3">
      <c r="A4441" s="19" t="s">
        <v>4460</v>
      </c>
      <c r="B4441" s="19" t="str">
        <f>VLOOKUP(dirty_cafe_sales!A4441,dirty_cafe_sales!A:S,10,FALSE)</f>
        <v>Cake</v>
      </c>
      <c r="C4441" s="20">
        <f>VLOOKUP(dirty_cafe_sales!A4441,dirty_cafe_sales!A:S,16,FALSE)</f>
        <v>45272</v>
      </c>
      <c r="D4441" s="19" t="str">
        <f>VLOOKUP(dirty_cafe_sales!A4441,dirty_cafe_sales!A:S,15,FALSE)</f>
        <v>Unknown</v>
      </c>
      <c r="E4441" s="19" t="str">
        <f>VLOOKUP(dirty_cafe_sales!A4441,dirty_cafe_sales!A:S,14,FALSE)</f>
        <v>Digital Wallet</v>
      </c>
      <c r="F4441" s="21">
        <f>VLOOKUP(dirty_cafe_sales!A4441,dirty_cafe_sales!A:S,18,FALSE)</f>
        <v>3</v>
      </c>
      <c r="G4441" s="21">
        <f>VLOOKUP(dirty_cafe_sales!A4441,dirty_cafe_sales!A:S,17,FALSE)</f>
        <v>2</v>
      </c>
      <c r="H4441" s="21">
        <f>VLOOKUP(dirty_cafe_sales!A4441,dirty_cafe_sales!A:S,19,FALSE)</f>
        <v>6</v>
      </c>
    </row>
    <row r="4442" spans="1:8" x14ac:dyDescent="0.3">
      <c r="A4442" s="19" t="s">
        <v>4461</v>
      </c>
      <c r="B4442" s="19" t="str">
        <f>VLOOKUP(dirty_cafe_sales!A4442,dirty_cafe_sales!A:S,10,FALSE)</f>
        <v>Juice</v>
      </c>
      <c r="C4442" s="20">
        <f>VLOOKUP(dirty_cafe_sales!A4442,dirty_cafe_sales!A:S,16,FALSE)</f>
        <v>45151</v>
      </c>
      <c r="D4442" s="19" t="str">
        <f>VLOOKUP(dirty_cafe_sales!A4442,dirty_cafe_sales!A:S,15,FALSE)</f>
        <v>Unknown</v>
      </c>
      <c r="E4442" s="19" t="str">
        <f>VLOOKUP(dirty_cafe_sales!A4442,dirty_cafe_sales!A:S,14,FALSE)</f>
        <v>Unknown</v>
      </c>
      <c r="F4442" s="21">
        <f>VLOOKUP(dirty_cafe_sales!A4442,dirty_cafe_sales!A:S,18,FALSE)</f>
        <v>3</v>
      </c>
      <c r="G4442" s="21">
        <f>VLOOKUP(dirty_cafe_sales!A4442,dirty_cafe_sales!A:S,17,FALSE)</f>
        <v>5</v>
      </c>
      <c r="H4442" s="21">
        <f>VLOOKUP(dirty_cafe_sales!A4442,dirty_cafe_sales!A:S,19,FALSE)</f>
        <v>15</v>
      </c>
    </row>
    <row r="4443" spans="1:8" x14ac:dyDescent="0.3">
      <c r="A4443" s="19" t="s">
        <v>4462</v>
      </c>
      <c r="B4443" s="19" t="str">
        <f>VLOOKUP(dirty_cafe_sales!A4443,dirty_cafe_sales!A:S,10,FALSE)</f>
        <v>Unknown</v>
      </c>
      <c r="C4443" s="20">
        <f>VLOOKUP(dirty_cafe_sales!A4443,dirty_cafe_sales!A:S,16,FALSE)</f>
        <v>45064</v>
      </c>
      <c r="D4443" s="19" t="str">
        <f>VLOOKUP(dirty_cafe_sales!A4443,dirty_cafe_sales!A:S,15,FALSE)</f>
        <v>Takeaway</v>
      </c>
      <c r="E4443" s="19" t="str">
        <f>VLOOKUP(dirty_cafe_sales!A4443,dirty_cafe_sales!A:S,14,FALSE)</f>
        <v>Cash</v>
      </c>
      <c r="F4443" s="21">
        <f>VLOOKUP(dirty_cafe_sales!A4443,dirty_cafe_sales!A:S,18,FALSE)</f>
        <v>2</v>
      </c>
      <c r="G4443" s="21">
        <f>VLOOKUP(dirty_cafe_sales!A4443,dirty_cafe_sales!A:S,17,FALSE)</f>
        <v>1</v>
      </c>
      <c r="H4443" s="21">
        <f>VLOOKUP(dirty_cafe_sales!A4443,dirty_cafe_sales!A:S,19,FALSE)</f>
        <v>2</v>
      </c>
    </row>
    <row r="4444" spans="1:8" x14ac:dyDescent="0.3">
      <c r="A4444" s="19" t="s">
        <v>4463</v>
      </c>
      <c r="B4444" s="19" t="str">
        <f>VLOOKUP(dirty_cafe_sales!A4444,dirty_cafe_sales!A:S,10,FALSE)</f>
        <v>Juice</v>
      </c>
      <c r="C4444" s="20">
        <f>VLOOKUP(dirty_cafe_sales!A4444,dirty_cafe_sales!A:S,16,FALSE)</f>
        <v>45152</v>
      </c>
      <c r="D4444" s="19" t="str">
        <f>VLOOKUP(dirty_cafe_sales!A4444,dirty_cafe_sales!A:S,15,FALSE)</f>
        <v>Unknown</v>
      </c>
      <c r="E4444" s="19" t="str">
        <f>VLOOKUP(dirty_cafe_sales!A4444,dirty_cafe_sales!A:S,14,FALSE)</f>
        <v>Digital Wallet</v>
      </c>
      <c r="F4444" s="21">
        <f>VLOOKUP(dirty_cafe_sales!A4444,dirty_cafe_sales!A:S,18,FALSE)</f>
        <v>3</v>
      </c>
      <c r="G4444" s="21">
        <f>VLOOKUP(dirty_cafe_sales!A4444,dirty_cafe_sales!A:S,17,FALSE)</f>
        <v>5</v>
      </c>
      <c r="H4444" s="21">
        <f>VLOOKUP(dirty_cafe_sales!A4444,dirty_cafe_sales!A:S,19,FALSE)</f>
        <v>15</v>
      </c>
    </row>
    <row r="4445" spans="1:8" x14ac:dyDescent="0.3">
      <c r="A4445" s="19" t="s">
        <v>4464</v>
      </c>
      <c r="B4445" s="19" t="str">
        <f>VLOOKUP(dirty_cafe_sales!A4445,dirty_cafe_sales!A:S,10,FALSE)</f>
        <v>Juice</v>
      </c>
      <c r="C4445" s="20">
        <f>VLOOKUP(dirty_cafe_sales!A4445,dirty_cafe_sales!A:S,16,FALSE)</f>
        <v>45048</v>
      </c>
      <c r="D4445" s="19" t="str">
        <f>VLOOKUP(dirty_cafe_sales!A4445,dirty_cafe_sales!A:S,15,FALSE)</f>
        <v>Takeaway</v>
      </c>
      <c r="E4445" s="19" t="str">
        <f>VLOOKUP(dirty_cafe_sales!A4445,dirty_cafe_sales!A:S,14,FALSE)</f>
        <v>Credit Card</v>
      </c>
      <c r="F4445" s="21">
        <f>VLOOKUP(dirty_cafe_sales!A4445,dirty_cafe_sales!A:S,18,FALSE)</f>
        <v>3</v>
      </c>
      <c r="G4445" s="21">
        <f>VLOOKUP(dirty_cafe_sales!A4445,dirty_cafe_sales!A:S,17,FALSE)</f>
        <v>1</v>
      </c>
      <c r="H4445" s="21">
        <f>VLOOKUP(dirty_cafe_sales!A4445,dirty_cafe_sales!A:S,19,FALSE)</f>
        <v>3</v>
      </c>
    </row>
    <row r="4446" spans="1:8" x14ac:dyDescent="0.3">
      <c r="A4446" s="19" t="s">
        <v>4465</v>
      </c>
      <c r="B4446" s="19" t="str">
        <f>VLOOKUP(dirty_cafe_sales!A4446,dirty_cafe_sales!A:S,10,FALSE)</f>
        <v>Coffee</v>
      </c>
      <c r="C4446" s="20">
        <f>VLOOKUP(dirty_cafe_sales!A4446,dirty_cafe_sales!A:S,16,FALSE)</f>
        <v>45262</v>
      </c>
      <c r="D4446" s="19" t="str">
        <f>VLOOKUP(dirty_cafe_sales!A4446,dirty_cafe_sales!A:S,15,FALSE)</f>
        <v>Unknown</v>
      </c>
      <c r="E4446" s="19" t="str">
        <f>VLOOKUP(dirty_cafe_sales!A4446,dirty_cafe_sales!A:S,14,FALSE)</f>
        <v>Cash</v>
      </c>
      <c r="F4446" s="21">
        <f>VLOOKUP(dirty_cafe_sales!A4446,dirty_cafe_sales!A:S,18,FALSE)</f>
        <v>2</v>
      </c>
      <c r="G4446" s="21">
        <f>VLOOKUP(dirty_cafe_sales!A4446,dirty_cafe_sales!A:S,17,FALSE)</f>
        <v>2</v>
      </c>
      <c r="H4446" s="21">
        <f>VLOOKUP(dirty_cafe_sales!A4446,dirty_cafe_sales!A:S,19,FALSE)</f>
        <v>4</v>
      </c>
    </row>
    <row r="4447" spans="1:8" x14ac:dyDescent="0.3">
      <c r="A4447" s="19" t="s">
        <v>4466</v>
      </c>
      <c r="B4447" s="19" t="str">
        <f>VLOOKUP(dirty_cafe_sales!A4447,dirty_cafe_sales!A:S,10,FALSE)</f>
        <v>Unknown</v>
      </c>
      <c r="C4447" s="20">
        <f>VLOOKUP(dirty_cafe_sales!A4447,dirty_cafe_sales!A:S,16,FALSE)</f>
        <v>45285</v>
      </c>
      <c r="D4447" s="19" t="str">
        <f>VLOOKUP(dirty_cafe_sales!A4447,dirty_cafe_sales!A:S,15,FALSE)</f>
        <v>Unknown</v>
      </c>
      <c r="E4447" s="19" t="str">
        <f>VLOOKUP(dirty_cafe_sales!A4447,dirty_cafe_sales!A:S,14,FALSE)</f>
        <v>Credit Card</v>
      </c>
      <c r="F4447" s="21">
        <f>VLOOKUP(dirty_cafe_sales!A4447,dirty_cafe_sales!A:S,18,FALSE)</f>
        <v>4</v>
      </c>
      <c r="G4447" s="21">
        <f>VLOOKUP(dirty_cafe_sales!A4447,dirty_cafe_sales!A:S,17,FALSE)</f>
        <v>5</v>
      </c>
      <c r="H4447" s="21">
        <f>VLOOKUP(dirty_cafe_sales!A4447,dirty_cafe_sales!A:S,19,FALSE)</f>
        <v>20</v>
      </c>
    </row>
    <row r="4448" spans="1:8" x14ac:dyDescent="0.3">
      <c r="A4448" s="19" t="s">
        <v>4467</v>
      </c>
      <c r="B4448" s="19" t="str">
        <f>VLOOKUP(dirty_cafe_sales!A4448,dirty_cafe_sales!A:S,10,FALSE)</f>
        <v>Cookie</v>
      </c>
      <c r="C4448" s="20" t="str">
        <f>VLOOKUP(dirty_cafe_sales!A4448,dirty_cafe_sales!A:S,16,FALSE)</f>
        <v>Unknown</v>
      </c>
      <c r="D4448" s="19" t="str">
        <f>VLOOKUP(dirty_cafe_sales!A4448,dirty_cafe_sales!A:S,15,FALSE)</f>
        <v>In-store</v>
      </c>
      <c r="E4448" s="19" t="str">
        <f>VLOOKUP(dirty_cafe_sales!A4448,dirty_cafe_sales!A:S,14,FALSE)</f>
        <v>Credit Card</v>
      </c>
      <c r="F4448" s="21">
        <f>VLOOKUP(dirty_cafe_sales!A4448,dirty_cafe_sales!A:S,18,FALSE)</f>
        <v>1</v>
      </c>
      <c r="G4448" s="21">
        <f>VLOOKUP(dirty_cafe_sales!A4448,dirty_cafe_sales!A:S,17,FALSE)</f>
        <v>2</v>
      </c>
      <c r="H4448" s="21">
        <f>VLOOKUP(dirty_cafe_sales!A4448,dirty_cafe_sales!A:S,19,FALSE)</f>
        <v>2</v>
      </c>
    </row>
    <row r="4449" spans="1:8" x14ac:dyDescent="0.3">
      <c r="A4449" s="19" t="s">
        <v>4468</v>
      </c>
      <c r="B4449" s="19" t="str">
        <f>VLOOKUP(dirty_cafe_sales!A4449,dirty_cafe_sales!A:S,10,FALSE)</f>
        <v>Smoothie</v>
      </c>
      <c r="C4449" s="20">
        <f>VLOOKUP(dirty_cafe_sales!A4449,dirty_cafe_sales!A:S,16,FALSE)</f>
        <v>45086</v>
      </c>
      <c r="D4449" s="19" t="str">
        <f>VLOOKUP(dirty_cafe_sales!A4449,dirty_cafe_sales!A:S,15,FALSE)</f>
        <v>Unknown</v>
      </c>
      <c r="E4449" s="19" t="str">
        <f>VLOOKUP(dirty_cafe_sales!A4449,dirty_cafe_sales!A:S,14,FALSE)</f>
        <v>Cash</v>
      </c>
      <c r="F4449" s="21">
        <f>VLOOKUP(dirty_cafe_sales!A4449,dirty_cafe_sales!A:S,18,FALSE)</f>
        <v>4</v>
      </c>
      <c r="G4449" s="21">
        <f>VLOOKUP(dirty_cafe_sales!A4449,dirty_cafe_sales!A:S,17,FALSE)</f>
        <v>1</v>
      </c>
      <c r="H4449" s="21">
        <f>VLOOKUP(dirty_cafe_sales!A4449,dirty_cafe_sales!A:S,19,FALSE)</f>
        <v>4</v>
      </c>
    </row>
    <row r="4450" spans="1:8" x14ac:dyDescent="0.3">
      <c r="A4450" s="19" t="s">
        <v>4469</v>
      </c>
      <c r="B4450" s="19" t="str">
        <f>VLOOKUP(dirty_cafe_sales!A4450,dirty_cafe_sales!A:S,10,FALSE)</f>
        <v>Unknown</v>
      </c>
      <c r="C4450" s="20">
        <f>VLOOKUP(dirty_cafe_sales!A4450,dirty_cafe_sales!A:S,16,FALSE)</f>
        <v>45123</v>
      </c>
      <c r="D4450" s="19" t="str">
        <f>VLOOKUP(dirty_cafe_sales!A4450,dirty_cafe_sales!A:S,15,FALSE)</f>
        <v>Unknown</v>
      </c>
      <c r="E4450" s="19" t="str">
        <f>VLOOKUP(dirty_cafe_sales!A4450,dirty_cafe_sales!A:S,14,FALSE)</f>
        <v>Credit Card</v>
      </c>
      <c r="F4450" s="21">
        <f>VLOOKUP(dirty_cafe_sales!A4450,dirty_cafe_sales!A:S,18,FALSE)</f>
        <v>1.5</v>
      </c>
      <c r="G4450" s="21">
        <f>VLOOKUP(dirty_cafe_sales!A4450,dirty_cafe_sales!A:S,17,FALSE)</f>
        <v>5</v>
      </c>
      <c r="H4450" s="21">
        <f>VLOOKUP(dirty_cafe_sales!A4450,dirty_cafe_sales!A:S,19,FALSE)</f>
        <v>7.5</v>
      </c>
    </row>
    <row r="4451" spans="1:8" x14ac:dyDescent="0.3">
      <c r="A4451" s="19" t="s">
        <v>4470</v>
      </c>
      <c r="B4451" s="19" t="str">
        <f>VLOOKUP(dirty_cafe_sales!A4451,dirty_cafe_sales!A:S,10,FALSE)</f>
        <v>Tea</v>
      </c>
      <c r="C4451" s="20">
        <f>VLOOKUP(dirty_cafe_sales!A4451,dirty_cafe_sales!A:S,16,FALSE)</f>
        <v>45001</v>
      </c>
      <c r="D4451" s="19" t="str">
        <f>VLOOKUP(dirty_cafe_sales!A4451,dirty_cafe_sales!A:S,15,FALSE)</f>
        <v>Unknown</v>
      </c>
      <c r="E4451" s="19" t="str">
        <f>VLOOKUP(dirty_cafe_sales!A4451,dirty_cafe_sales!A:S,14,FALSE)</f>
        <v>Unknown</v>
      </c>
      <c r="F4451" s="21">
        <f>VLOOKUP(dirty_cafe_sales!A4451,dirty_cafe_sales!A:S,18,FALSE)</f>
        <v>1.5</v>
      </c>
      <c r="G4451" s="21">
        <f>VLOOKUP(dirty_cafe_sales!A4451,dirty_cafe_sales!A:S,17,FALSE)</f>
        <v>2</v>
      </c>
      <c r="H4451" s="21">
        <f>VLOOKUP(dirty_cafe_sales!A4451,dirty_cafe_sales!A:S,19,FALSE)</f>
        <v>3</v>
      </c>
    </row>
    <row r="4452" spans="1:8" x14ac:dyDescent="0.3">
      <c r="A4452" s="19" t="s">
        <v>4471</v>
      </c>
      <c r="B4452" s="19" t="str">
        <f>VLOOKUP(dirty_cafe_sales!A4452,dirty_cafe_sales!A:S,10,FALSE)</f>
        <v>Salad</v>
      </c>
      <c r="C4452" s="20">
        <f>VLOOKUP(dirty_cafe_sales!A4452,dirty_cafe_sales!A:S,16,FALSE)</f>
        <v>45006</v>
      </c>
      <c r="D4452" s="19" t="str">
        <f>VLOOKUP(dirty_cafe_sales!A4452,dirty_cafe_sales!A:S,15,FALSE)</f>
        <v>Unknown</v>
      </c>
      <c r="E4452" s="19" t="str">
        <f>VLOOKUP(dirty_cafe_sales!A4452,dirty_cafe_sales!A:S,14,FALSE)</f>
        <v>Digital Wallet</v>
      </c>
      <c r="F4452" s="21">
        <f>VLOOKUP(dirty_cafe_sales!A4452,dirty_cafe_sales!A:S,18,FALSE)</f>
        <v>5</v>
      </c>
      <c r="G4452" s="21">
        <f>VLOOKUP(dirty_cafe_sales!A4452,dirty_cafe_sales!A:S,17,FALSE)</f>
        <v>3</v>
      </c>
      <c r="H4452" s="21">
        <f>VLOOKUP(dirty_cafe_sales!A4452,dirty_cafe_sales!A:S,19,FALSE)</f>
        <v>15</v>
      </c>
    </row>
    <row r="4453" spans="1:8" x14ac:dyDescent="0.3">
      <c r="A4453" s="19" t="s">
        <v>4472</v>
      </c>
      <c r="B4453" s="19" t="str">
        <f>VLOOKUP(dirty_cafe_sales!A4453,dirty_cafe_sales!A:S,10,FALSE)</f>
        <v>Tea</v>
      </c>
      <c r="C4453" s="20">
        <f>VLOOKUP(dirty_cafe_sales!A4453,dirty_cafe_sales!A:S,16,FALSE)</f>
        <v>45229</v>
      </c>
      <c r="D4453" s="19" t="str">
        <f>VLOOKUP(dirty_cafe_sales!A4453,dirty_cafe_sales!A:S,15,FALSE)</f>
        <v>Unknown</v>
      </c>
      <c r="E4453" s="19" t="str">
        <f>VLOOKUP(dirty_cafe_sales!A4453,dirty_cafe_sales!A:S,14,FALSE)</f>
        <v>Unknown</v>
      </c>
      <c r="F4453" s="21">
        <f>VLOOKUP(dirty_cafe_sales!A4453,dirty_cafe_sales!A:S,18,FALSE)</f>
        <v>0</v>
      </c>
      <c r="G4453" s="21">
        <f>VLOOKUP(dirty_cafe_sales!A4453,dirty_cafe_sales!A:S,17,FALSE)</f>
        <v>2</v>
      </c>
      <c r="H4453" s="21">
        <f>VLOOKUP(dirty_cafe_sales!A4453,dirty_cafe_sales!A:S,19,FALSE)</f>
        <v>0</v>
      </c>
    </row>
    <row r="4454" spans="1:8" x14ac:dyDescent="0.3">
      <c r="A4454" s="19" t="s">
        <v>4473</v>
      </c>
      <c r="B4454" s="19" t="str">
        <f>VLOOKUP(dirty_cafe_sales!A4454,dirty_cafe_sales!A:S,10,FALSE)</f>
        <v>Coffee</v>
      </c>
      <c r="C4454" s="20">
        <f>VLOOKUP(dirty_cafe_sales!A4454,dirty_cafe_sales!A:S,16,FALSE)</f>
        <v>45002</v>
      </c>
      <c r="D4454" s="19" t="str">
        <f>VLOOKUP(dirty_cafe_sales!A4454,dirty_cafe_sales!A:S,15,FALSE)</f>
        <v>Unknown</v>
      </c>
      <c r="E4454" s="19" t="str">
        <f>VLOOKUP(dirty_cafe_sales!A4454,dirty_cafe_sales!A:S,14,FALSE)</f>
        <v>Digital Wallet</v>
      </c>
      <c r="F4454" s="21">
        <f>VLOOKUP(dirty_cafe_sales!A4454,dirty_cafe_sales!A:S,18,FALSE)</f>
        <v>2</v>
      </c>
      <c r="G4454" s="21">
        <f>VLOOKUP(dirty_cafe_sales!A4454,dirty_cafe_sales!A:S,17,FALSE)</f>
        <v>1</v>
      </c>
      <c r="H4454" s="21">
        <f>VLOOKUP(dirty_cafe_sales!A4454,dirty_cafe_sales!A:S,19,FALSE)</f>
        <v>2</v>
      </c>
    </row>
    <row r="4455" spans="1:8" x14ac:dyDescent="0.3">
      <c r="A4455" s="19" t="s">
        <v>4474</v>
      </c>
      <c r="B4455" s="19" t="str">
        <f>VLOOKUP(dirty_cafe_sales!A4455,dirty_cafe_sales!A:S,10,FALSE)</f>
        <v>Salad</v>
      </c>
      <c r="C4455" s="20">
        <f>VLOOKUP(dirty_cafe_sales!A4455,dirty_cafe_sales!A:S,16,FALSE)</f>
        <v>44971</v>
      </c>
      <c r="D4455" s="19" t="str">
        <f>VLOOKUP(dirty_cafe_sales!A4455,dirty_cafe_sales!A:S,15,FALSE)</f>
        <v>Takeaway</v>
      </c>
      <c r="E4455" s="19" t="str">
        <f>VLOOKUP(dirty_cafe_sales!A4455,dirty_cafe_sales!A:S,14,FALSE)</f>
        <v>Cash</v>
      </c>
      <c r="F4455" s="21">
        <f>VLOOKUP(dirty_cafe_sales!A4455,dirty_cafe_sales!A:S,18,FALSE)</f>
        <v>5</v>
      </c>
      <c r="G4455" s="21">
        <f>VLOOKUP(dirty_cafe_sales!A4455,dirty_cafe_sales!A:S,17,FALSE)</f>
        <v>4</v>
      </c>
      <c r="H4455" s="21">
        <f>VLOOKUP(dirty_cafe_sales!A4455,dirty_cafe_sales!A:S,19,FALSE)</f>
        <v>20</v>
      </c>
    </row>
    <row r="4456" spans="1:8" x14ac:dyDescent="0.3">
      <c r="A4456" s="19" t="s">
        <v>4475</v>
      </c>
      <c r="B4456" s="19" t="str">
        <f>VLOOKUP(dirty_cafe_sales!A4456,dirty_cafe_sales!A:S,10,FALSE)</f>
        <v>Juice</v>
      </c>
      <c r="C4456" s="20">
        <f>VLOOKUP(dirty_cafe_sales!A4456,dirty_cafe_sales!A:S,16,FALSE)</f>
        <v>45237</v>
      </c>
      <c r="D4456" s="19" t="str">
        <f>VLOOKUP(dirty_cafe_sales!A4456,dirty_cafe_sales!A:S,15,FALSE)</f>
        <v>In-store</v>
      </c>
      <c r="E4456" s="19" t="str">
        <f>VLOOKUP(dirty_cafe_sales!A4456,dirty_cafe_sales!A:S,14,FALSE)</f>
        <v>Digital Wallet</v>
      </c>
      <c r="F4456" s="21">
        <f>VLOOKUP(dirty_cafe_sales!A4456,dirty_cafe_sales!A:S,18,FALSE)</f>
        <v>3</v>
      </c>
      <c r="G4456" s="21">
        <f>VLOOKUP(dirty_cafe_sales!A4456,dirty_cafe_sales!A:S,17,FALSE)</f>
        <v>2</v>
      </c>
      <c r="H4456" s="21">
        <f>VLOOKUP(dirty_cafe_sales!A4456,dirty_cafe_sales!A:S,19,FALSE)</f>
        <v>6</v>
      </c>
    </row>
    <row r="4457" spans="1:8" x14ac:dyDescent="0.3">
      <c r="A4457" s="19" t="s">
        <v>4476</v>
      </c>
      <c r="B4457" s="19" t="str">
        <f>VLOOKUP(dirty_cafe_sales!A4457,dirty_cafe_sales!A:S,10,FALSE)</f>
        <v>Sandwich</v>
      </c>
      <c r="C4457" s="20">
        <f>VLOOKUP(dirty_cafe_sales!A4457,dirty_cafe_sales!A:S,16,FALSE)</f>
        <v>45114</v>
      </c>
      <c r="D4457" s="19" t="str">
        <f>VLOOKUP(dirty_cafe_sales!A4457,dirty_cafe_sales!A:S,15,FALSE)</f>
        <v>Takeaway</v>
      </c>
      <c r="E4457" s="19" t="str">
        <f>VLOOKUP(dirty_cafe_sales!A4457,dirty_cafe_sales!A:S,14,FALSE)</f>
        <v>Credit Card</v>
      </c>
      <c r="F4457" s="21">
        <f>VLOOKUP(dirty_cafe_sales!A4457,dirty_cafe_sales!A:S,18,FALSE)</f>
        <v>4</v>
      </c>
      <c r="G4457" s="21">
        <f>VLOOKUP(dirty_cafe_sales!A4457,dirty_cafe_sales!A:S,17,FALSE)</f>
        <v>2</v>
      </c>
      <c r="H4457" s="21">
        <f>VLOOKUP(dirty_cafe_sales!A4457,dirty_cafe_sales!A:S,19,FALSE)</f>
        <v>8</v>
      </c>
    </row>
    <row r="4458" spans="1:8" x14ac:dyDescent="0.3">
      <c r="A4458" s="19" t="s">
        <v>4477</v>
      </c>
      <c r="B4458" s="19" t="str">
        <f>VLOOKUP(dirty_cafe_sales!A4458,dirty_cafe_sales!A:S,10,FALSE)</f>
        <v>Unknown</v>
      </c>
      <c r="C4458" s="20">
        <f>VLOOKUP(dirty_cafe_sales!A4458,dirty_cafe_sales!A:S,16,FALSE)</f>
        <v>45177</v>
      </c>
      <c r="D4458" s="19" t="str">
        <f>VLOOKUP(dirty_cafe_sales!A4458,dirty_cafe_sales!A:S,15,FALSE)</f>
        <v>In-store</v>
      </c>
      <c r="E4458" s="19" t="str">
        <f>VLOOKUP(dirty_cafe_sales!A4458,dirty_cafe_sales!A:S,14,FALSE)</f>
        <v>Cash</v>
      </c>
      <c r="F4458" s="21">
        <f>VLOOKUP(dirty_cafe_sales!A4458,dirty_cafe_sales!A:S,18,FALSE)</f>
        <v>3</v>
      </c>
      <c r="G4458" s="21">
        <f>VLOOKUP(dirty_cafe_sales!A4458,dirty_cafe_sales!A:S,17,FALSE)</f>
        <v>3</v>
      </c>
      <c r="H4458" s="21">
        <f>VLOOKUP(dirty_cafe_sales!A4458,dirty_cafe_sales!A:S,19,FALSE)</f>
        <v>9</v>
      </c>
    </row>
    <row r="4459" spans="1:8" x14ac:dyDescent="0.3">
      <c r="A4459" s="19" t="s">
        <v>4478</v>
      </c>
      <c r="B4459" s="19" t="str">
        <f>VLOOKUP(dirty_cafe_sales!A4459,dirty_cafe_sales!A:S,10,FALSE)</f>
        <v>Cookie</v>
      </c>
      <c r="C4459" s="20">
        <f>VLOOKUP(dirty_cafe_sales!A4459,dirty_cafe_sales!A:S,16,FALSE)</f>
        <v>44991</v>
      </c>
      <c r="D4459" s="19" t="str">
        <f>VLOOKUP(dirty_cafe_sales!A4459,dirty_cafe_sales!A:S,15,FALSE)</f>
        <v>Unknown</v>
      </c>
      <c r="E4459" s="19" t="str">
        <f>VLOOKUP(dirty_cafe_sales!A4459,dirty_cafe_sales!A:S,14,FALSE)</f>
        <v>Unknown</v>
      </c>
      <c r="F4459" s="21">
        <f>VLOOKUP(dirty_cafe_sales!A4459,dirty_cafe_sales!A:S,18,FALSE)</f>
        <v>1</v>
      </c>
      <c r="G4459" s="21">
        <f>VLOOKUP(dirty_cafe_sales!A4459,dirty_cafe_sales!A:S,17,FALSE)</f>
        <v>1</v>
      </c>
      <c r="H4459" s="21">
        <f>VLOOKUP(dirty_cafe_sales!A4459,dirty_cafe_sales!A:S,19,FALSE)</f>
        <v>1</v>
      </c>
    </row>
    <row r="4460" spans="1:8" x14ac:dyDescent="0.3">
      <c r="A4460" s="19" t="s">
        <v>4479</v>
      </c>
      <c r="B4460" s="19" t="str">
        <f>VLOOKUP(dirty_cafe_sales!A4460,dirty_cafe_sales!A:S,10,FALSE)</f>
        <v>Salad</v>
      </c>
      <c r="C4460" s="20">
        <f>VLOOKUP(dirty_cafe_sales!A4460,dirty_cafe_sales!A:S,16,FALSE)</f>
        <v>45274</v>
      </c>
      <c r="D4460" s="19" t="str">
        <f>VLOOKUP(dirty_cafe_sales!A4460,dirty_cafe_sales!A:S,15,FALSE)</f>
        <v>Takeaway</v>
      </c>
      <c r="E4460" s="19" t="str">
        <f>VLOOKUP(dirty_cafe_sales!A4460,dirty_cafe_sales!A:S,14,FALSE)</f>
        <v>Credit Card</v>
      </c>
      <c r="F4460" s="21">
        <f>VLOOKUP(dirty_cafe_sales!A4460,dirty_cafe_sales!A:S,18,FALSE)</f>
        <v>5</v>
      </c>
      <c r="G4460" s="21">
        <f>VLOOKUP(dirty_cafe_sales!A4460,dirty_cafe_sales!A:S,17,FALSE)</f>
        <v>5</v>
      </c>
      <c r="H4460" s="21">
        <f>VLOOKUP(dirty_cafe_sales!A4460,dirty_cafe_sales!A:S,19,FALSE)</f>
        <v>25</v>
      </c>
    </row>
    <row r="4461" spans="1:8" x14ac:dyDescent="0.3">
      <c r="A4461" s="19" t="s">
        <v>4480</v>
      </c>
      <c r="B4461" s="19" t="str">
        <f>VLOOKUP(dirty_cafe_sales!A4461,dirty_cafe_sales!A:S,10,FALSE)</f>
        <v>Juice</v>
      </c>
      <c r="C4461" s="20">
        <f>VLOOKUP(dirty_cafe_sales!A4461,dirty_cafe_sales!A:S,16,FALSE)</f>
        <v>45225</v>
      </c>
      <c r="D4461" s="19" t="str">
        <f>VLOOKUP(dirty_cafe_sales!A4461,dirty_cafe_sales!A:S,15,FALSE)</f>
        <v>Takeaway</v>
      </c>
      <c r="E4461" s="19" t="str">
        <f>VLOOKUP(dirty_cafe_sales!A4461,dirty_cafe_sales!A:S,14,FALSE)</f>
        <v>Digital Wallet</v>
      </c>
      <c r="F4461" s="21">
        <f>VLOOKUP(dirty_cafe_sales!A4461,dirty_cafe_sales!A:S,18,FALSE)</f>
        <v>3</v>
      </c>
      <c r="G4461" s="21">
        <f>VLOOKUP(dirty_cafe_sales!A4461,dirty_cafe_sales!A:S,17,FALSE)</f>
        <v>5</v>
      </c>
      <c r="H4461" s="21">
        <f>VLOOKUP(dirty_cafe_sales!A4461,dirty_cafe_sales!A:S,19,FALSE)</f>
        <v>15</v>
      </c>
    </row>
    <row r="4462" spans="1:8" x14ac:dyDescent="0.3">
      <c r="A4462" s="19" t="s">
        <v>4481</v>
      </c>
      <c r="B4462" s="19" t="str">
        <f>VLOOKUP(dirty_cafe_sales!A4462,dirty_cafe_sales!A:S,10,FALSE)</f>
        <v>Smoothie</v>
      </c>
      <c r="C4462" s="20">
        <f>VLOOKUP(dirty_cafe_sales!A4462,dirty_cafe_sales!A:S,16,FALSE)</f>
        <v>45200</v>
      </c>
      <c r="D4462" s="19" t="str">
        <f>VLOOKUP(dirty_cafe_sales!A4462,dirty_cafe_sales!A:S,15,FALSE)</f>
        <v>Unknown</v>
      </c>
      <c r="E4462" s="19" t="str">
        <f>VLOOKUP(dirty_cafe_sales!A4462,dirty_cafe_sales!A:S,14,FALSE)</f>
        <v>Cash</v>
      </c>
      <c r="F4462" s="21">
        <f>VLOOKUP(dirty_cafe_sales!A4462,dirty_cafe_sales!A:S,18,FALSE)</f>
        <v>4</v>
      </c>
      <c r="G4462" s="21">
        <f>VLOOKUP(dirty_cafe_sales!A4462,dirty_cafe_sales!A:S,17,FALSE)</f>
        <v>5</v>
      </c>
      <c r="H4462" s="21">
        <f>VLOOKUP(dirty_cafe_sales!A4462,dirty_cafe_sales!A:S,19,FALSE)</f>
        <v>20</v>
      </c>
    </row>
    <row r="4463" spans="1:8" x14ac:dyDescent="0.3">
      <c r="A4463" s="19" t="s">
        <v>4482</v>
      </c>
      <c r="B4463" s="19" t="str">
        <f>VLOOKUP(dirty_cafe_sales!A4463,dirty_cafe_sales!A:S,10,FALSE)</f>
        <v>Cake</v>
      </c>
      <c r="C4463" s="20">
        <f>VLOOKUP(dirty_cafe_sales!A4463,dirty_cafe_sales!A:S,16,FALSE)</f>
        <v>44980</v>
      </c>
      <c r="D4463" s="19" t="str">
        <f>VLOOKUP(dirty_cafe_sales!A4463,dirty_cafe_sales!A:S,15,FALSE)</f>
        <v>In-store</v>
      </c>
      <c r="E4463" s="19" t="str">
        <f>VLOOKUP(dirty_cafe_sales!A4463,dirty_cafe_sales!A:S,14,FALSE)</f>
        <v>Credit Card</v>
      </c>
      <c r="F4463" s="21">
        <f>VLOOKUP(dirty_cafe_sales!A4463,dirty_cafe_sales!A:S,18,FALSE)</f>
        <v>0</v>
      </c>
      <c r="G4463" s="21">
        <f>VLOOKUP(dirty_cafe_sales!A4463,dirty_cafe_sales!A:S,17,FALSE)</f>
        <v>2</v>
      </c>
      <c r="H4463" s="21">
        <f>VLOOKUP(dirty_cafe_sales!A4463,dirty_cafe_sales!A:S,19,FALSE)</f>
        <v>0</v>
      </c>
    </row>
    <row r="4464" spans="1:8" x14ac:dyDescent="0.3">
      <c r="A4464" s="19" t="s">
        <v>4483</v>
      </c>
      <c r="B4464" s="19" t="str">
        <f>VLOOKUP(dirty_cafe_sales!A4464,dirty_cafe_sales!A:S,10,FALSE)</f>
        <v>Juice</v>
      </c>
      <c r="C4464" s="20" t="str">
        <f>VLOOKUP(dirty_cafe_sales!A4464,dirty_cafe_sales!A:S,16,FALSE)</f>
        <v>Unknown</v>
      </c>
      <c r="D4464" s="19" t="str">
        <f>VLOOKUP(dirty_cafe_sales!A4464,dirty_cafe_sales!A:S,15,FALSE)</f>
        <v>Takeaway</v>
      </c>
      <c r="E4464" s="19" t="str">
        <f>VLOOKUP(dirty_cafe_sales!A4464,dirty_cafe_sales!A:S,14,FALSE)</f>
        <v>Cash</v>
      </c>
      <c r="F4464" s="21">
        <f>VLOOKUP(dirty_cafe_sales!A4464,dirty_cafe_sales!A:S,18,FALSE)</f>
        <v>3</v>
      </c>
      <c r="G4464" s="21">
        <f>VLOOKUP(dirty_cafe_sales!A4464,dirty_cafe_sales!A:S,17,FALSE)</f>
        <v>5</v>
      </c>
      <c r="H4464" s="21">
        <f>VLOOKUP(dirty_cafe_sales!A4464,dirty_cafe_sales!A:S,19,FALSE)</f>
        <v>15</v>
      </c>
    </row>
    <row r="4465" spans="1:8" x14ac:dyDescent="0.3">
      <c r="A4465" s="19" t="s">
        <v>4484</v>
      </c>
      <c r="B4465" s="19" t="str">
        <f>VLOOKUP(dirty_cafe_sales!A4465,dirty_cafe_sales!A:S,10,FALSE)</f>
        <v>Sandwich</v>
      </c>
      <c r="C4465" s="20">
        <f>VLOOKUP(dirty_cafe_sales!A4465,dirty_cafe_sales!A:S,16,FALSE)</f>
        <v>44940</v>
      </c>
      <c r="D4465" s="19" t="str">
        <f>VLOOKUP(dirty_cafe_sales!A4465,dirty_cafe_sales!A:S,15,FALSE)</f>
        <v>Takeaway</v>
      </c>
      <c r="E4465" s="19" t="str">
        <f>VLOOKUP(dirty_cafe_sales!A4465,dirty_cafe_sales!A:S,14,FALSE)</f>
        <v>Cash</v>
      </c>
      <c r="F4465" s="21">
        <f>VLOOKUP(dirty_cafe_sales!A4465,dirty_cafe_sales!A:S,18,FALSE)</f>
        <v>4</v>
      </c>
      <c r="G4465" s="21">
        <f>VLOOKUP(dirty_cafe_sales!A4465,dirty_cafe_sales!A:S,17,FALSE)</f>
        <v>2</v>
      </c>
      <c r="H4465" s="21">
        <f>VLOOKUP(dirty_cafe_sales!A4465,dirty_cafe_sales!A:S,19,FALSE)</f>
        <v>8</v>
      </c>
    </row>
    <row r="4466" spans="1:8" x14ac:dyDescent="0.3">
      <c r="A4466" s="19" t="s">
        <v>4485</v>
      </c>
      <c r="B4466" s="19" t="str">
        <f>VLOOKUP(dirty_cafe_sales!A4466,dirty_cafe_sales!A:S,10,FALSE)</f>
        <v>Coffee</v>
      </c>
      <c r="C4466" s="20">
        <f>VLOOKUP(dirty_cafe_sales!A4466,dirty_cafe_sales!A:S,16,FALSE)</f>
        <v>44992</v>
      </c>
      <c r="D4466" s="19" t="str">
        <f>VLOOKUP(dirty_cafe_sales!A4466,dirty_cafe_sales!A:S,15,FALSE)</f>
        <v>In-store</v>
      </c>
      <c r="E4466" s="19" t="str">
        <f>VLOOKUP(dirty_cafe_sales!A4466,dirty_cafe_sales!A:S,14,FALSE)</f>
        <v>Unknown</v>
      </c>
      <c r="F4466" s="21">
        <f>VLOOKUP(dirty_cafe_sales!A4466,dirty_cafe_sales!A:S,18,FALSE)</f>
        <v>2</v>
      </c>
      <c r="G4466" s="21">
        <f>VLOOKUP(dirty_cafe_sales!A4466,dirty_cafe_sales!A:S,17,FALSE)</f>
        <v>0</v>
      </c>
      <c r="H4466" s="21">
        <f>VLOOKUP(dirty_cafe_sales!A4466,dirty_cafe_sales!A:S,19,FALSE)</f>
        <v>0</v>
      </c>
    </row>
    <row r="4467" spans="1:8" x14ac:dyDescent="0.3">
      <c r="A4467" s="19" t="s">
        <v>4486</v>
      </c>
      <c r="B4467" s="19" t="str">
        <f>VLOOKUP(dirty_cafe_sales!A4467,dirty_cafe_sales!A:S,10,FALSE)</f>
        <v>Salad</v>
      </c>
      <c r="C4467" s="20">
        <f>VLOOKUP(dirty_cafe_sales!A4467,dirty_cafe_sales!A:S,16,FALSE)</f>
        <v>44948</v>
      </c>
      <c r="D4467" s="19" t="str">
        <f>VLOOKUP(dirty_cafe_sales!A4467,dirty_cafe_sales!A:S,15,FALSE)</f>
        <v>Unknown</v>
      </c>
      <c r="E4467" s="19" t="str">
        <f>VLOOKUP(dirty_cafe_sales!A4467,dirty_cafe_sales!A:S,14,FALSE)</f>
        <v>Credit Card</v>
      </c>
      <c r="F4467" s="21">
        <f>VLOOKUP(dirty_cafe_sales!A4467,dirty_cafe_sales!A:S,18,FALSE)</f>
        <v>5</v>
      </c>
      <c r="G4467" s="21">
        <f>VLOOKUP(dirty_cafe_sales!A4467,dirty_cafe_sales!A:S,17,FALSE)</f>
        <v>2</v>
      </c>
      <c r="H4467" s="21">
        <f>VLOOKUP(dirty_cafe_sales!A4467,dirty_cafe_sales!A:S,19,FALSE)</f>
        <v>10</v>
      </c>
    </row>
    <row r="4468" spans="1:8" x14ac:dyDescent="0.3">
      <c r="A4468" s="19" t="s">
        <v>4487</v>
      </c>
      <c r="B4468" s="19" t="str">
        <f>VLOOKUP(dirty_cafe_sales!A4468,dirty_cafe_sales!A:S,10,FALSE)</f>
        <v>Tea</v>
      </c>
      <c r="C4468" s="20">
        <f>VLOOKUP(dirty_cafe_sales!A4468,dirty_cafe_sales!A:S,16,FALSE)</f>
        <v>45187</v>
      </c>
      <c r="D4468" s="19" t="str">
        <f>VLOOKUP(dirty_cafe_sales!A4468,dirty_cafe_sales!A:S,15,FALSE)</f>
        <v>Takeaway</v>
      </c>
      <c r="E4468" s="19" t="str">
        <f>VLOOKUP(dirty_cafe_sales!A4468,dirty_cafe_sales!A:S,14,FALSE)</f>
        <v>Credit Card</v>
      </c>
      <c r="F4468" s="21">
        <f>VLOOKUP(dirty_cafe_sales!A4468,dirty_cafe_sales!A:S,18,FALSE)</f>
        <v>1.5</v>
      </c>
      <c r="G4468" s="21">
        <f>VLOOKUP(dirty_cafe_sales!A4468,dirty_cafe_sales!A:S,17,FALSE)</f>
        <v>3</v>
      </c>
      <c r="H4468" s="21">
        <f>VLOOKUP(dirty_cafe_sales!A4468,dirty_cafe_sales!A:S,19,FALSE)</f>
        <v>4.5</v>
      </c>
    </row>
    <row r="4469" spans="1:8" x14ac:dyDescent="0.3">
      <c r="A4469" s="19" t="s">
        <v>4488</v>
      </c>
      <c r="B4469" s="19" t="str">
        <f>VLOOKUP(dirty_cafe_sales!A4469,dirty_cafe_sales!A:S,10,FALSE)</f>
        <v>Sandwich</v>
      </c>
      <c r="C4469" s="20">
        <f>VLOOKUP(dirty_cafe_sales!A4469,dirty_cafe_sales!A:S,16,FALSE)</f>
        <v>45152</v>
      </c>
      <c r="D4469" s="19" t="str">
        <f>VLOOKUP(dirty_cafe_sales!A4469,dirty_cafe_sales!A:S,15,FALSE)</f>
        <v>In-store</v>
      </c>
      <c r="E4469" s="19" t="str">
        <f>VLOOKUP(dirty_cafe_sales!A4469,dirty_cafe_sales!A:S,14,FALSE)</f>
        <v>Digital Wallet</v>
      </c>
      <c r="F4469" s="21" t="str">
        <f>VLOOKUP(dirty_cafe_sales!A4469,dirty_cafe_sales!A:S,18,FALSE)</f>
        <v>0</v>
      </c>
      <c r="G4469" s="21">
        <f>VLOOKUP(dirty_cafe_sales!A4469,dirty_cafe_sales!A:S,17,FALSE)</f>
        <v>3</v>
      </c>
      <c r="H4469" s="21">
        <f>VLOOKUP(dirty_cafe_sales!A4469,dirty_cafe_sales!A:S,19,FALSE)</f>
        <v>0</v>
      </c>
    </row>
    <row r="4470" spans="1:8" x14ac:dyDescent="0.3">
      <c r="A4470" s="19" t="s">
        <v>4489</v>
      </c>
      <c r="B4470" s="19" t="str">
        <f>VLOOKUP(dirty_cafe_sales!A4470,dirty_cafe_sales!A:S,10,FALSE)</f>
        <v>Juice</v>
      </c>
      <c r="C4470" s="20">
        <f>VLOOKUP(dirty_cafe_sales!A4470,dirty_cafe_sales!A:S,16,FALSE)</f>
        <v>44997</v>
      </c>
      <c r="D4470" s="19" t="str">
        <f>VLOOKUP(dirty_cafe_sales!A4470,dirty_cafe_sales!A:S,15,FALSE)</f>
        <v>Unknown</v>
      </c>
      <c r="E4470" s="19" t="str">
        <f>VLOOKUP(dirty_cafe_sales!A4470,dirty_cafe_sales!A:S,14,FALSE)</f>
        <v>Digital Wallet</v>
      </c>
      <c r="F4470" s="21">
        <f>VLOOKUP(dirty_cafe_sales!A4470,dirty_cafe_sales!A:S,18,FALSE)</f>
        <v>3</v>
      </c>
      <c r="G4470" s="21">
        <f>VLOOKUP(dirty_cafe_sales!A4470,dirty_cafe_sales!A:S,17,FALSE)</f>
        <v>3</v>
      </c>
      <c r="H4470" s="21">
        <f>VLOOKUP(dirty_cafe_sales!A4470,dirty_cafe_sales!A:S,19,FALSE)</f>
        <v>9</v>
      </c>
    </row>
    <row r="4471" spans="1:8" x14ac:dyDescent="0.3">
      <c r="A4471" s="19" t="s">
        <v>4490</v>
      </c>
      <c r="B4471" s="19" t="str">
        <f>VLOOKUP(dirty_cafe_sales!A4471,dirty_cafe_sales!A:S,10,FALSE)</f>
        <v>Sandwich</v>
      </c>
      <c r="C4471" s="20">
        <f>VLOOKUP(dirty_cafe_sales!A4471,dirty_cafe_sales!A:S,16,FALSE)</f>
        <v>44942</v>
      </c>
      <c r="D4471" s="19" t="str">
        <f>VLOOKUP(dirty_cafe_sales!A4471,dirty_cafe_sales!A:S,15,FALSE)</f>
        <v>In-store</v>
      </c>
      <c r="E4471" s="19" t="str">
        <f>VLOOKUP(dirty_cafe_sales!A4471,dirty_cafe_sales!A:S,14,FALSE)</f>
        <v>Unknown</v>
      </c>
      <c r="F4471" s="21">
        <f>VLOOKUP(dirty_cafe_sales!A4471,dirty_cafe_sales!A:S,18,FALSE)</f>
        <v>4</v>
      </c>
      <c r="G4471" s="21">
        <f>VLOOKUP(dirty_cafe_sales!A4471,dirty_cafe_sales!A:S,17,FALSE)</f>
        <v>1</v>
      </c>
      <c r="H4471" s="21">
        <f>VLOOKUP(dirty_cafe_sales!A4471,dirty_cafe_sales!A:S,19,FALSE)</f>
        <v>4</v>
      </c>
    </row>
    <row r="4472" spans="1:8" x14ac:dyDescent="0.3">
      <c r="A4472" s="19" t="s">
        <v>4491</v>
      </c>
      <c r="B4472" s="19" t="str">
        <f>VLOOKUP(dirty_cafe_sales!A4472,dirty_cafe_sales!A:S,10,FALSE)</f>
        <v>Salad</v>
      </c>
      <c r="C4472" s="20">
        <f>VLOOKUP(dirty_cafe_sales!A4472,dirty_cafe_sales!A:S,16,FALSE)</f>
        <v>45279</v>
      </c>
      <c r="D4472" s="19" t="str">
        <f>VLOOKUP(dirty_cafe_sales!A4472,dirty_cafe_sales!A:S,15,FALSE)</f>
        <v>Unknown</v>
      </c>
      <c r="E4472" s="19" t="str">
        <f>VLOOKUP(dirty_cafe_sales!A4472,dirty_cafe_sales!A:S,14,FALSE)</f>
        <v>Digital Wallet</v>
      </c>
      <c r="F4472" s="21">
        <f>VLOOKUP(dirty_cafe_sales!A4472,dirty_cafe_sales!A:S,18,FALSE)</f>
        <v>5</v>
      </c>
      <c r="G4472" s="21">
        <f>VLOOKUP(dirty_cafe_sales!A4472,dirty_cafe_sales!A:S,17,FALSE)</f>
        <v>2</v>
      </c>
      <c r="H4472" s="21">
        <f>VLOOKUP(dirty_cafe_sales!A4472,dirty_cafe_sales!A:S,19,FALSE)</f>
        <v>10</v>
      </c>
    </row>
    <row r="4473" spans="1:8" x14ac:dyDescent="0.3">
      <c r="A4473" s="19" t="s">
        <v>4492</v>
      </c>
      <c r="B4473" s="19" t="str">
        <f>VLOOKUP(dirty_cafe_sales!A4473,dirty_cafe_sales!A:S,10,FALSE)</f>
        <v>Coffee</v>
      </c>
      <c r="C4473" s="20">
        <f>VLOOKUP(dirty_cafe_sales!A4473,dirty_cafe_sales!A:S,16,FALSE)</f>
        <v>44988</v>
      </c>
      <c r="D4473" s="19" t="str">
        <f>VLOOKUP(dirty_cafe_sales!A4473,dirty_cafe_sales!A:S,15,FALSE)</f>
        <v>Takeaway</v>
      </c>
      <c r="E4473" s="19" t="str">
        <f>VLOOKUP(dirty_cafe_sales!A4473,dirty_cafe_sales!A:S,14,FALSE)</f>
        <v>Cash</v>
      </c>
      <c r="F4473" s="21">
        <f>VLOOKUP(dirty_cafe_sales!A4473,dirty_cafe_sales!A:S,18,FALSE)</f>
        <v>2</v>
      </c>
      <c r="G4473" s="21">
        <f>VLOOKUP(dirty_cafe_sales!A4473,dirty_cafe_sales!A:S,17,FALSE)</f>
        <v>3</v>
      </c>
      <c r="H4473" s="21">
        <f>VLOOKUP(dirty_cafe_sales!A4473,dirty_cafe_sales!A:S,19,FALSE)</f>
        <v>6</v>
      </c>
    </row>
    <row r="4474" spans="1:8" x14ac:dyDescent="0.3">
      <c r="A4474" s="19" t="s">
        <v>4493</v>
      </c>
      <c r="B4474" s="19" t="str">
        <f>VLOOKUP(dirty_cafe_sales!A4474,dirty_cafe_sales!A:S,10,FALSE)</f>
        <v>Sandwich</v>
      </c>
      <c r="C4474" s="20">
        <f>VLOOKUP(dirty_cafe_sales!A4474,dirty_cafe_sales!A:S,16,FALSE)</f>
        <v>45269</v>
      </c>
      <c r="D4474" s="19" t="str">
        <f>VLOOKUP(dirty_cafe_sales!A4474,dirty_cafe_sales!A:S,15,FALSE)</f>
        <v>Unknown</v>
      </c>
      <c r="E4474" s="19" t="str">
        <f>VLOOKUP(dirty_cafe_sales!A4474,dirty_cafe_sales!A:S,14,FALSE)</f>
        <v>Unknown</v>
      </c>
      <c r="F4474" s="21">
        <f>VLOOKUP(dirty_cafe_sales!A4474,dirty_cafe_sales!A:S,18,FALSE)</f>
        <v>4</v>
      </c>
      <c r="G4474" s="21">
        <f>VLOOKUP(dirty_cafe_sales!A4474,dirty_cafe_sales!A:S,17,FALSE)</f>
        <v>2</v>
      </c>
      <c r="H4474" s="21">
        <f>VLOOKUP(dirty_cafe_sales!A4474,dirty_cafe_sales!A:S,19,FALSE)</f>
        <v>8</v>
      </c>
    </row>
    <row r="4475" spans="1:8" x14ac:dyDescent="0.3">
      <c r="A4475" s="19" t="s">
        <v>4494</v>
      </c>
      <c r="B4475" s="19" t="str">
        <f>VLOOKUP(dirty_cafe_sales!A4475,dirty_cafe_sales!A:S,10,FALSE)</f>
        <v>Unknown</v>
      </c>
      <c r="C4475" s="20">
        <f>VLOOKUP(dirty_cafe_sales!A4475,dirty_cafe_sales!A:S,16,FALSE)</f>
        <v>44931</v>
      </c>
      <c r="D4475" s="19" t="str">
        <f>VLOOKUP(dirty_cafe_sales!A4475,dirty_cafe_sales!A:S,15,FALSE)</f>
        <v>Unknown</v>
      </c>
      <c r="E4475" s="19" t="str">
        <f>VLOOKUP(dirty_cafe_sales!A4475,dirty_cafe_sales!A:S,14,FALSE)</f>
        <v>Credit Card</v>
      </c>
      <c r="F4475" s="21">
        <f>VLOOKUP(dirty_cafe_sales!A4475,dirty_cafe_sales!A:S,18,FALSE)</f>
        <v>3</v>
      </c>
      <c r="G4475" s="21">
        <f>VLOOKUP(dirty_cafe_sales!A4475,dirty_cafe_sales!A:S,17,FALSE)</f>
        <v>1</v>
      </c>
      <c r="H4475" s="21">
        <f>VLOOKUP(dirty_cafe_sales!A4475,dirty_cafe_sales!A:S,19,FALSE)</f>
        <v>3</v>
      </c>
    </row>
    <row r="4476" spans="1:8" x14ac:dyDescent="0.3">
      <c r="A4476" s="19" t="s">
        <v>4495</v>
      </c>
      <c r="B4476" s="19" t="str">
        <f>VLOOKUP(dirty_cafe_sales!A4476,dirty_cafe_sales!A:S,10,FALSE)</f>
        <v>Sandwich</v>
      </c>
      <c r="C4476" s="20">
        <f>VLOOKUP(dirty_cafe_sales!A4476,dirty_cafe_sales!A:S,16,FALSE)</f>
        <v>45226</v>
      </c>
      <c r="D4476" s="19" t="str">
        <f>VLOOKUP(dirty_cafe_sales!A4476,dirty_cafe_sales!A:S,15,FALSE)</f>
        <v>Takeaway</v>
      </c>
      <c r="E4476" s="19" t="str">
        <f>VLOOKUP(dirty_cafe_sales!A4476,dirty_cafe_sales!A:S,14,FALSE)</f>
        <v>Cash</v>
      </c>
      <c r="F4476" s="21">
        <f>VLOOKUP(dirty_cafe_sales!A4476,dirty_cafe_sales!A:S,18,FALSE)</f>
        <v>4</v>
      </c>
      <c r="G4476" s="21">
        <f>VLOOKUP(dirty_cafe_sales!A4476,dirty_cafe_sales!A:S,17,FALSE)</f>
        <v>1</v>
      </c>
      <c r="H4476" s="21">
        <f>VLOOKUP(dirty_cafe_sales!A4476,dirty_cafe_sales!A:S,19,FALSE)</f>
        <v>4</v>
      </c>
    </row>
    <row r="4477" spans="1:8" x14ac:dyDescent="0.3">
      <c r="A4477" s="19" t="s">
        <v>4496</v>
      </c>
      <c r="B4477" s="19" t="str">
        <f>VLOOKUP(dirty_cafe_sales!A4477,dirty_cafe_sales!A:S,10,FALSE)</f>
        <v>Coffee</v>
      </c>
      <c r="C4477" s="20">
        <f>VLOOKUP(dirty_cafe_sales!A4477,dirty_cafe_sales!A:S,16,FALSE)</f>
        <v>45029</v>
      </c>
      <c r="D4477" s="19" t="str">
        <f>VLOOKUP(dirty_cafe_sales!A4477,dirty_cafe_sales!A:S,15,FALSE)</f>
        <v>Unknown</v>
      </c>
      <c r="E4477" s="19" t="str">
        <f>VLOOKUP(dirty_cafe_sales!A4477,dirty_cafe_sales!A:S,14,FALSE)</f>
        <v>Digital Wallet</v>
      </c>
      <c r="F4477" s="21">
        <f>VLOOKUP(dirty_cafe_sales!A4477,dirty_cafe_sales!A:S,18,FALSE)</f>
        <v>2</v>
      </c>
      <c r="G4477" s="21">
        <f>VLOOKUP(dirty_cafe_sales!A4477,dirty_cafe_sales!A:S,17,FALSE)</f>
        <v>2</v>
      </c>
      <c r="H4477" s="21">
        <f>VLOOKUP(dirty_cafe_sales!A4477,dirty_cafe_sales!A:S,19,FALSE)</f>
        <v>4</v>
      </c>
    </row>
    <row r="4478" spans="1:8" x14ac:dyDescent="0.3">
      <c r="A4478" s="19" t="s">
        <v>4497</v>
      </c>
      <c r="B4478" s="19" t="str">
        <f>VLOOKUP(dirty_cafe_sales!A4478,dirty_cafe_sales!A:S,10,FALSE)</f>
        <v>Salad</v>
      </c>
      <c r="C4478" s="20">
        <f>VLOOKUP(dirty_cafe_sales!A4478,dirty_cafe_sales!A:S,16,FALSE)</f>
        <v>45130</v>
      </c>
      <c r="D4478" s="19" t="str">
        <f>VLOOKUP(dirty_cafe_sales!A4478,dirty_cafe_sales!A:S,15,FALSE)</f>
        <v>Unknown</v>
      </c>
      <c r="E4478" s="19" t="str">
        <f>VLOOKUP(dirty_cafe_sales!A4478,dirty_cafe_sales!A:S,14,FALSE)</f>
        <v>Cash</v>
      </c>
      <c r="F4478" s="21">
        <f>VLOOKUP(dirty_cafe_sales!A4478,dirty_cafe_sales!A:S,18,FALSE)</f>
        <v>5</v>
      </c>
      <c r="G4478" s="21">
        <f>VLOOKUP(dirty_cafe_sales!A4478,dirty_cafe_sales!A:S,17,FALSE)</f>
        <v>2</v>
      </c>
      <c r="H4478" s="21">
        <f>VLOOKUP(dirty_cafe_sales!A4478,dirty_cafe_sales!A:S,19,FALSE)</f>
        <v>10</v>
      </c>
    </row>
    <row r="4479" spans="1:8" x14ac:dyDescent="0.3">
      <c r="A4479" s="19" t="s">
        <v>4498</v>
      </c>
      <c r="B4479" s="19" t="str">
        <f>VLOOKUP(dirty_cafe_sales!A4479,dirty_cafe_sales!A:S,10,FALSE)</f>
        <v>Cake</v>
      </c>
      <c r="C4479" s="20">
        <f>VLOOKUP(dirty_cafe_sales!A4479,dirty_cafe_sales!A:S,16,FALSE)</f>
        <v>45205</v>
      </c>
      <c r="D4479" s="19" t="str">
        <f>VLOOKUP(dirty_cafe_sales!A4479,dirty_cafe_sales!A:S,15,FALSE)</f>
        <v>Takeaway</v>
      </c>
      <c r="E4479" s="19" t="str">
        <f>VLOOKUP(dirty_cafe_sales!A4479,dirty_cafe_sales!A:S,14,FALSE)</f>
        <v>Unknown</v>
      </c>
      <c r="F4479" s="21" t="str">
        <f>VLOOKUP(dirty_cafe_sales!A4479,dirty_cafe_sales!A:S,18,FALSE)</f>
        <v>0</v>
      </c>
      <c r="G4479" s="21">
        <f>VLOOKUP(dirty_cafe_sales!A4479,dirty_cafe_sales!A:S,17,FALSE)</f>
        <v>5</v>
      </c>
      <c r="H4479" s="21">
        <f>VLOOKUP(dirty_cafe_sales!A4479,dirty_cafe_sales!A:S,19,FALSE)</f>
        <v>0</v>
      </c>
    </row>
    <row r="4480" spans="1:8" x14ac:dyDescent="0.3">
      <c r="A4480" s="19" t="s">
        <v>4499</v>
      </c>
      <c r="B4480" s="19" t="str">
        <f>VLOOKUP(dirty_cafe_sales!A4480,dirty_cafe_sales!A:S,10,FALSE)</f>
        <v>Tea</v>
      </c>
      <c r="C4480" s="20">
        <f>VLOOKUP(dirty_cafe_sales!A4480,dirty_cafe_sales!A:S,16,FALSE)</f>
        <v>45190</v>
      </c>
      <c r="D4480" s="19" t="str">
        <f>VLOOKUP(dirty_cafe_sales!A4480,dirty_cafe_sales!A:S,15,FALSE)</f>
        <v>In-store</v>
      </c>
      <c r="E4480" s="19" t="str">
        <f>VLOOKUP(dirty_cafe_sales!A4480,dirty_cafe_sales!A:S,14,FALSE)</f>
        <v>Digital Wallet</v>
      </c>
      <c r="F4480" s="21">
        <f>VLOOKUP(dirty_cafe_sales!A4480,dirty_cafe_sales!A:S,18,FALSE)</f>
        <v>1.5</v>
      </c>
      <c r="G4480" s="21">
        <f>VLOOKUP(dirty_cafe_sales!A4480,dirty_cafe_sales!A:S,17,FALSE)</f>
        <v>3</v>
      </c>
      <c r="H4480" s="21">
        <f>VLOOKUP(dirty_cafe_sales!A4480,dirty_cafe_sales!A:S,19,FALSE)</f>
        <v>4.5</v>
      </c>
    </row>
    <row r="4481" spans="1:8" x14ac:dyDescent="0.3">
      <c r="A4481" s="19" t="s">
        <v>4500</v>
      </c>
      <c r="B4481" s="19" t="str">
        <f>VLOOKUP(dirty_cafe_sales!A4481,dirty_cafe_sales!A:S,10,FALSE)</f>
        <v>Salad</v>
      </c>
      <c r="C4481" s="20">
        <f>VLOOKUP(dirty_cafe_sales!A4481,dirty_cafe_sales!A:S,16,FALSE)</f>
        <v>45031</v>
      </c>
      <c r="D4481" s="19" t="str">
        <f>VLOOKUP(dirty_cafe_sales!A4481,dirty_cafe_sales!A:S,15,FALSE)</f>
        <v>Takeaway</v>
      </c>
      <c r="E4481" s="19" t="str">
        <f>VLOOKUP(dirty_cafe_sales!A4481,dirty_cafe_sales!A:S,14,FALSE)</f>
        <v>Unknown</v>
      </c>
      <c r="F4481" s="21">
        <f>VLOOKUP(dirty_cafe_sales!A4481,dirty_cafe_sales!A:S,18,FALSE)</f>
        <v>5</v>
      </c>
      <c r="G4481" s="21">
        <f>VLOOKUP(dirty_cafe_sales!A4481,dirty_cafe_sales!A:S,17,FALSE)</f>
        <v>4</v>
      </c>
      <c r="H4481" s="21">
        <f>VLOOKUP(dirty_cafe_sales!A4481,dirty_cafe_sales!A:S,19,FALSE)</f>
        <v>20</v>
      </c>
    </row>
    <row r="4482" spans="1:8" x14ac:dyDescent="0.3">
      <c r="A4482" s="19" t="s">
        <v>4501</v>
      </c>
      <c r="B4482" s="19" t="str">
        <f>VLOOKUP(dirty_cafe_sales!A4482,dirty_cafe_sales!A:S,10,FALSE)</f>
        <v>Smoothie</v>
      </c>
      <c r="C4482" s="20">
        <f>VLOOKUP(dirty_cafe_sales!A4482,dirty_cafe_sales!A:S,16,FALSE)</f>
        <v>45215</v>
      </c>
      <c r="D4482" s="19" t="str">
        <f>VLOOKUP(dirty_cafe_sales!A4482,dirty_cafe_sales!A:S,15,FALSE)</f>
        <v>Unknown</v>
      </c>
      <c r="E4482" s="19" t="str">
        <f>VLOOKUP(dirty_cafe_sales!A4482,dirty_cafe_sales!A:S,14,FALSE)</f>
        <v>Digital Wallet</v>
      </c>
      <c r="F4482" s="21">
        <f>VLOOKUP(dirty_cafe_sales!A4482,dirty_cafe_sales!A:S,18,FALSE)</f>
        <v>4</v>
      </c>
      <c r="G4482" s="21">
        <f>VLOOKUP(dirty_cafe_sales!A4482,dirty_cafe_sales!A:S,17,FALSE)</f>
        <v>4</v>
      </c>
      <c r="H4482" s="21">
        <f>VLOOKUP(dirty_cafe_sales!A4482,dirty_cafe_sales!A:S,19,FALSE)</f>
        <v>16</v>
      </c>
    </row>
    <row r="4483" spans="1:8" x14ac:dyDescent="0.3">
      <c r="A4483" s="19" t="s">
        <v>4502</v>
      </c>
      <c r="B4483" s="19" t="str">
        <f>VLOOKUP(dirty_cafe_sales!A4483,dirty_cafe_sales!A:S,10,FALSE)</f>
        <v>Cake</v>
      </c>
      <c r="C4483" s="20" t="str">
        <f>VLOOKUP(dirty_cafe_sales!A4483,dirty_cafe_sales!A:S,16,FALSE)</f>
        <v>Unknown</v>
      </c>
      <c r="D4483" s="19" t="str">
        <f>VLOOKUP(dirty_cafe_sales!A4483,dirty_cafe_sales!A:S,15,FALSE)</f>
        <v>Unknown</v>
      </c>
      <c r="E4483" s="19" t="str">
        <f>VLOOKUP(dirty_cafe_sales!A4483,dirty_cafe_sales!A:S,14,FALSE)</f>
        <v>Credit Card</v>
      </c>
      <c r="F4483" s="21">
        <f>VLOOKUP(dirty_cafe_sales!A4483,dirty_cafe_sales!A:S,18,FALSE)</f>
        <v>3</v>
      </c>
      <c r="G4483" s="21">
        <f>VLOOKUP(dirty_cafe_sales!A4483,dirty_cafe_sales!A:S,17,FALSE)</f>
        <v>5</v>
      </c>
      <c r="H4483" s="21">
        <f>VLOOKUP(dirty_cafe_sales!A4483,dirty_cafe_sales!A:S,19,FALSE)</f>
        <v>15</v>
      </c>
    </row>
    <row r="4484" spans="1:8" x14ac:dyDescent="0.3">
      <c r="A4484" s="19" t="s">
        <v>4503</v>
      </c>
      <c r="B4484" s="19" t="str">
        <f>VLOOKUP(dirty_cafe_sales!A4484,dirty_cafe_sales!A:S,10,FALSE)</f>
        <v>Tea</v>
      </c>
      <c r="C4484" s="20">
        <f>VLOOKUP(dirty_cafe_sales!A4484,dirty_cafe_sales!A:S,16,FALSE)</f>
        <v>45199</v>
      </c>
      <c r="D4484" s="19" t="str">
        <f>VLOOKUP(dirty_cafe_sales!A4484,dirty_cafe_sales!A:S,15,FALSE)</f>
        <v>Unknown</v>
      </c>
      <c r="E4484" s="19" t="str">
        <f>VLOOKUP(dirty_cafe_sales!A4484,dirty_cafe_sales!A:S,14,FALSE)</f>
        <v>Credit Card</v>
      </c>
      <c r="F4484" s="21">
        <f>VLOOKUP(dirty_cafe_sales!A4484,dirty_cafe_sales!A:S,18,FALSE)</f>
        <v>1.5</v>
      </c>
      <c r="G4484" s="21">
        <f>VLOOKUP(dirty_cafe_sales!A4484,dirty_cafe_sales!A:S,17,FALSE)</f>
        <v>4</v>
      </c>
      <c r="H4484" s="21">
        <f>VLOOKUP(dirty_cafe_sales!A4484,dirty_cafe_sales!A:S,19,FALSE)</f>
        <v>6</v>
      </c>
    </row>
    <row r="4485" spans="1:8" x14ac:dyDescent="0.3">
      <c r="A4485" s="19" t="s">
        <v>4504</v>
      </c>
      <c r="B4485" s="19" t="str">
        <f>VLOOKUP(dirty_cafe_sales!A4485,dirty_cafe_sales!A:S,10,FALSE)</f>
        <v>Cookie</v>
      </c>
      <c r="C4485" s="20">
        <f>VLOOKUP(dirty_cafe_sales!A4485,dirty_cafe_sales!A:S,16,FALSE)</f>
        <v>45051</v>
      </c>
      <c r="D4485" s="19" t="str">
        <f>VLOOKUP(dirty_cafe_sales!A4485,dirty_cafe_sales!A:S,15,FALSE)</f>
        <v>In-store</v>
      </c>
      <c r="E4485" s="19" t="str">
        <f>VLOOKUP(dirty_cafe_sales!A4485,dirty_cafe_sales!A:S,14,FALSE)</f>
        <v>Digital Wallet</v>
      </c>
      <c r="F4485" s="21">
        <f>VLOOKUP(dirty_cafe_sales!A4485,dirty_cafe_sales!A:S,18,FALSE)</f>
        <v>1</v>
      </c>
      <c r="G4485" s="21">
        <f>VLOOKUP(dirty_cafe_sales!A4485,dirty_cafe_sales!A:S,17,FALSE)</f>
        <v>1</v>
      </c>
      <c r="H4485" s="21">
        <f>VLOOKUP(dirty_cafe_sales!A4485,dirty_cafe_sales!A:S,19,FALSE)</f>
        <v>1</v>
      </c>
    </row>
    <row r="4486" spans="1:8" x14ac:dyDescent="0.3">
      <c r="A4486" s="19" t="s">
        <v>4505</v>
      </c>
      <c r="B4486" s="19" t="str">
        <f>VLOOKUP(dirty_cafe_sales!A4486,dirty_cafe_sales!A:S,10,FALSE)</f>
        <v>Cookie</v>
      </c>
      <c r="C4486" s="20">
        <f>VLOOKUP(dirty_cafe_sales!A4486,dirty_cafe_sales!A:S,16,FALSE)</f>
        <v>45098</v>
      </c>
      <c r="D4486" s="19" t="str">
        <f>VLOOKUP(dirty_cafe_sales!A4486,dirty_cafe_sales!A:S,15,FALSE)</f>
        <v>Unknown</v>
      </c>
      <c r="E4486" s="19" t="str">
        <f>VLOOKUP(dirty_cafe_sales!A4486,dirty_cafe_sales!A:S,14,FALSE)</f>
        <v>Credit Card</v>
      </c>
      <c r="F4486" s="21" t="str">
        <f>VLOOKUP(dirty_cafe_sales!A4486,dirty_cafe_sales!A:S,18,FALSE)</f>
        <v>0</v>
      </c>
      <c r="G4486" s="21">
        <f>VLOOKUP(dirty_cafe_sales!A4486,dirty_cafe_sales!A:S,17,FALSE)</f>
        <v>5</v>
      </c>
      <c r="H4486" s="21">
        <f>VLOOKUP(dirty_cafe_sales!A4486,dirty_cafe_sales!A:S,19,FALSE)</f>
        <v>0</v>
      </c>
    </row>
    <row r="4487" spans="1:8" x14ac:dyDescent="0.3">
      <c r="A4487" s="19" t="s">
        <v>4506</v>
      </c>
      <c r="B4487" s="19" t="str">
        <f>VLOOKUP(dirty_cafe_sales!A4487,dirty_cafe_sales!A:S,10,FALSE)</f>
        <v>Tea</v>
      </c>
      <c r="C4487" s="20" t="str">
        <f>VLOOKUP(dirty_cafe_sales!A4487,dirty_cafe_sales!A:S,16,FALSE)</f>
        <v>Unknown</v>
      </c>
      <c r="D4487" s="19" t="str">
        <f>VLOOKUP(dirty_cafe_sales!A4487,dirty_cafe_sales!A:S,15,FALSE)</f>
        <v>Unknown</v>
      </c>
      <c r="E4487" s="19" t="str">
        <f>VLOOKUP(dirty_cafe_sales!A4487,dirty_cafe_sales!A:S,14,FALSE)</f>
        <v>Unknown</v>
      </c>
      <c r="F4487" s="21">
        <f>VLOOKUP(dirty_cafe_sales!A4487,dirty_cafe_sales!A:S,18,FALSE)</f>
        <v>1.5</v>
      </c>
      <c r="G4487" s="21">
        <f>VLOOKUP(dirty_cafe_sales!A4487,dirty_cafe_sales!A:S,17,FALSE)</f>
        <v>2</v>
      </c>
      <c r="H4487" s="21">
        <f>VLOOKUP(dirty_cafe_sales!A4487,dirty_cafe_sales!A:S,19,FALSE)</f>
        <v>3</v>
      </c>
    </row>
    <row r="4488" spans="1:8" x14ac:dyDescent="0.3">
      <c r="A4488" s="19" t="s">
        <v>4507</v>
      </c>
      <c r="B4488" s="19" t="str">
        <f>VLOOKUP(dirty_cafe_sales!A4488,dirty_cafe_sales!A:S,10,FALSE)</f>
        <v>Juice</v>
      </c>
      <c r="C4488" s="20">
        <f>VLOOKUP(dirty_cafe_sales!A4488,dirty_cafe_sales!A:S,16,FALSE)</f>
        <v>45279</v>
      </c>
      <c r="D4488" s="19" t="str">
        <f>VLOOKUP(dirty_cafe_sales!A4488,dirty_cafe_sales!A:S,15,FALSE)</f>
        <v>Takeaway</v>
      </c>
      <c r="E4488" s="19" t="str">
        <f>VLOOKUP(dirty_cafe_sales!A4488,dirty_cafe_sales!A:S,14,FALSE)</f>
        <v>Credit Card</v>
      </c>
      <c r="F4488" s="21">
        <f>VLOOKUP(dirty_cafe_sales!A4488,dirty_cafe_sales!A:S,18,FALSE)</f>
        <v>3</v>
      </c>
      <c r="G4488" s="21">
        <f>VLOOKUP(dirty_cafe_sales!A4488,dirty_cafe_sales!A:S,17,FALSE)</f>
        <v>2</v>
      </c>
      <c r="H4488" s="21">
        <f>VLOOKUP(dirty_cafe_sales!A4488,dirty_cafe_sales!A:S,19,FALSE)</f>
        <v>6</v>
      </c>
    </row>
    <row r="4489" spans="1:8" x14ac:dyDescent="0.3">
      <c r="A4489" s="19" t="s">
        <v>4508</v>
      </c>
      <c r="B4489" s="19" t="str">
        <f>VLOOKUP(dirty_cafe_sales!A4489,dirty_cafe_sales!A:S,10,FALSE)</f>
        <v>Salad</v>
      </c>
      <c r="C4489" s="20">
        <f>VLOOKUP(dirty_cafe_sales!A4489,dirty_cafe_sales!A:S,16,FALSE)</f>
        <v>45032</v>
      </c>
      <c r="D4489" s="19" t="str">
        <f>VLOOKUP(dirty_cafe_sales!A4489,dirty_cafe_sales!A:S,15,FALSE)</f>
        <v>Unknown</v>
      </c>
      <c r="E4489" s="19" t="str">
        <f>VLOOKUP(dirty_cafe_sales!A4489,dirty_cafe_sales!A:S,14,FALSE)</f>
        <v>Unknown</v>
      </c>
      <c r="F4489" s="21">
        <f>VLOOKUP(dirty_cafe_sales!A4489,dirty_cafe_sales!A:S,18,FALSE)</f>
        <v>5</v>
      </c>
      <c r="G4489" s="21">
        <f>VLOOKUP(dirty_cafe_sales!A4489,dirty_cafe_sales!A:S,17,FALSE)</f>
        <v>4</v>
      </c>
      <c r="H4489" s="21">
        <f>VLOOKUP(dirty_cafe_sales!A4489,dirty_cafe_sales!A:S,19,FALSE)</f>
        <v>20</v>
      </c>
    </row>
    <row r="4490" spans="1:8" x14ac:dyDescent="0.3">
      <c r="A4490" s="19" t="s">
        <v>4509</v>
      </c>
      <c r="B4490" s="19" t="str">
        <f>VLOOKUP(dirty_cafe_sales!A4490,dirty_cafe_sales!A:S,10,FALSE)</f>
        <v>Tea</v>
      </c>
      <c r="C4490" s="20">
        <f>VLOOKUP(dirty_cafe_sales!A4490,dirty_cafe_sales!A:S,16,FALSE)</f>
        <v>45092</v>
      </c>
      <c r="D4490" s="19" t="str">
        <f>VLOOKUP(dirty_cafe_sales!A4490,dirty_cafe_sales!A:S,15,FALSE)</f>
        <v>In-store</v>
      </c>
      <c r="E4490" s="19" t="str">
        <f>VLOOKUP(dirty_cafe_sales!A4490,dirty_cafe_sales!A:S,14,FALSE)</f>
        <v>Unknown</v>
      </c>
      <c r="F4490" s="21">
        <f>VLOOKUP(dirty_cafe_sales!A4490,dirty_cafe_sales!A:S,18,FALSE)</f>
        <v>1.5</v>
      </c>
      <c r="G4490" s="21">
        <f>VLOOKUP(dirty_cafe_sales!A4490,dirty_cafe_sales!A:S,17,FALSE)</f>
        <v>4</v>
      </c>
      <c r="H4490" s="21">
        <f>VLOOKUP(dirty_cafe_sales!A4490,dirty_cafe_sales!A:S,19,FALSE)</f>
        <v>6</v>
      </c>
    </row>
    <row r="4491" spans="1:8" x14ac:dyDescent="0.3">
      <c r="A4491" s="19" t="s">
        <v>4510</v>
      </c>
      <c r="B4491" s="19" t="str">
        <f>VLOOKUP(dirty_cafe_sales!A4491,dirty_cafe_sales!A:S,10,FALSE)</f>
        <v>Salad</v>
      </c>
      <c r="C4491" s="20">
        <f>VLOOKUP(dirty_cafe_sales!A4491,dirty_cafe_sales!A:S,16,FALSE)</f>
        <v>45060</v>
      </c>
      <c r="D4491" s="19" t="str">
        <f>VLOOKUP(dirty_cafe_sales!A4491,dirty_cafe_sales!A:S,15,FALSE)</f>
        <v>Unknown</v>
      </c>
      <c r="E4491" s="19" t="str">
        <f>VLOOKUP(dirty_cafe_sales!A4491,dirty_cafe_sales!A:S,14,FALSE)</f>
        <v>Unknown</v>
      </c>
      <c r="F4491" s="21">
        <f>VLOOKUP(dirty_cafe_sales!A4491,dirty_cafe_sales!A:S,18,FALSE)</f>
        <v>5</v>
      </c>
      <c r="G4491" s="21">
        <f>VLOOKUP(dirty_cafe_sales!A4491,dirty_cafe_sales!A:S,17,FALSE)</f>
        <v>3</v>
      </c>
      <c r="H4491" s="21">
        <f>VLOOKUP(dirty_cafe_sales!A4491,dirty_cafe_sales!A:S,19,FALSE)</f>
        <v>15</v>
      </c>
    </row>
    <row r="4492" spans="1:8" x14ac:dyDescent="0.3">
      <c r="A4492" s="19" t="s">
        <v>4511</v>
      </c>
      <c r="B4492" s="19" t="str">
        <f>VLOOKUP(dirty_cafe_sales!A4492,dirty_cafe_sales!A:S,10,FALSE)</f>
        <v>Juice</v>
      </c>
      <c r="C4492" s="20">
        <f>VLOOKUP(dirty_cafe_sales!A4492,dirty_cafe_sales!A:S,16,FALSE)</f>
        <v>45061</v>
      </c>
      <c r="D4492" s="19" t="str">
        <f>VLOOKUP(dirty_cafe_sales!A4492,dirty_cafe_sales!A:S,15,FALSE)</f>
        <v>Takeaway</v>
      </c>
      <c r="E4492" s="19" t="str">
        <f>VLOOKUP(dirty_cafe_sales!A4492,dirty_cafe_sales!A:S,14,FALSE)</f>
        <v>Digital Wallet</v>
      </c>
      <c r="F4492" s="21">
        <f>VLOOKUP(dirty_cafe_sales!A4492,dirty_cafe_sales!A:S,18,FALSE)</f>
        <v>3</v>
      </c>
      <c r="G4492" s="21">
        <f>VLOOKUP(dirty_cafe_sales!A4492,dirty_cafe_sales!A:S,17,FALSE)</f>
        <v>2</v>
      </c>
      <c r="H4492" s="21">
        <f>VLOOKUP(dirty_cafe_sales!A4492,dirty_cafe_sales!A:S,19,FALSE)</f>
        <v>6</v>
      </c>
    </row>
    <row r="4493" spans="1:8" x14ac:dyDescent="0.3">
      <c r="A4493" s="19" t="s">
        <v>4512</v>
      </c>
      <c r="B4493" s="19" t="str">
        <f>VLOOKUP(dirty_cafe_sales!A4493,dirty_cafe_sales!A:S,10,FALSE)</f>
        <v>Cookie</v>
      </c>
      <c r="C4493" s="20">
        <f>VLOOKUP(dirty_cafe_sales!A4493,dirty_cafe_sales!A:S,16,FALSE)</f>
        <v>45052</v>
      </c>
      <c r="D4493" s="19" t="str">
        <f>VLOOKUP(dirty_cafe_sales!A4493,dirty_cafe_sales!A:S,15,FALSE)</f>
        <v>Takeaway</v>
      </c>
      <c r="E4493" s="19" t="str">
        <f>VLOOKUP(dirty_cafe_sales!A4493,dirty_cafe_sales!A:S,14,FALSE)</f>
        <v>Credit Card</v>
      </c>
      <c r="F4493" s="21">
        <f>VLOOKUP(dirty_cafe_sales!A4493,dirty_cafe_sales!A:S,18,FALSE)</f>
        <v>1</v>
      </c>
      <c r="G4493" s="21">
        <f>VLOOKUP(dirty_cafe_sales!A4493,dirty_cafe_sales!A:S,17,FALSE)</f>
        <v>2</v>
      </c>
      <c r="H4493" s="21">
        <f>VLOOKUP(dirty_cafe_sales!A4493,dirty_cafe_sales!A:S,19,FALSE)</f>
        <v>2</v>
      </c>
    </row>
    <row r="4494" spans="1:8" x14ac:dyDescent="0.3">
      <c r="A4494" s="19" t="s">
        <v>4513</v>
      </c>
      <c r="B4494" s="19" t="str">
        <f>VLOOKUP(dirty_cafe_sales!A4494,dirty_cafe_sales!A:S,10,FALSE)</f>
        <v>Smoothie</v>
      </c>
      <c r="C4494" s="20">
        <f>VLOOKUP(dirty_cafe_sales!A4494,dirty_cafe_sales!A:S,16,FALSE)</f>
        <v>45260</v>
      </c>
      <c r="D4494" s="19" t="str">
        <f>VLOOKUP(dirty_cafe_sales!A4494,dirty_cafe_sales!A:S,15,FALSE)</f>
        <v>In-store</v>
      </c>
      <c r="E4494" s="19" t="str">
        <f>VLOOKUP(dirty_cafe_sales!A4494,dirty_cafe_sales!A:S,14,FALSE)</f>
        <v>Digital Wallet</v>
      </c>
      <c r="F4494" s="21">
        <f>VLOOKUP(dirty_cafe_sales!A4494,dirty_cafe_sales!A:S,18,FALSE)</f>
        <v>0</v>
      </c>
      <c r="G4494" s="21">
        <f>VLOOKUP(dirty_cafe_sales!A4494,dirty_cafe_sales!A:S,17,FALSE)</f>
        <v>4</v>
      </c>
      <c r="H4494" s="21">
        <f>VLOOKUP(dirty_cafe_sales!A4494,dirty_cafe_sales!A:S,19,FALSE)</f>
        <v>0</v>
      </c>
    </row>
    <row r="4495" spans="1:8" x14ac:dyDescent="0.3">
      <c r="A4495" s="19" t="s">
        <v>4514</v>
      </c>
      <c r="B4495" s="19" t="str">
        <f>VLOOKUP(dirty_cafe_sales!A4495,dirty_cafe_sales!A:S,10,FALSE)</f>
        <v>Smoothie</v>
      </c>
      <c r="C4495" s="20">
        <f>VLOOKUP(dirty_cafe_sales!A4495,dirty_cafe_sales!A:S,16,FALSE)</f>
        <v>45139</v>
      </c>
      <c r="D4495" s="19" t="str">
        <f>VLOOKUP(dirty_cafe_sales!A4495,dirty_cafe_sales!A:S,15,FALSE)</f>
        <v>Unknown</v>
      </c>
      <c r="E4495" s="19" t="str">
        <f>VLOOKUP(dirty_cafe_sales!A4495,dirty_cafe_sales!A:S,14,FALSE)</f>
        <v>Cash</v>
      </c>
      <c r="F4495" s="21">
        <f>VLOOKUP(dirty_cafe_sales!A4495,dirty_cafe_sales!A:S,18,FALSE)</f>
        <v>4</v>
      </c>
      <c r="G4495" s="21">
        <f>VLOOKUP(dirty_cafe_sales!A4495,dirty_cafe_sales!A:S,17,FALSE)</f>
        <v>1</v>
      </c>
      <c r="H4495" s="21">
        <f>VLOOKUP(dirty_cafe_sales!A4495,dirty_cafe_sales!A:S,19,FALSE)</f>
        <v>4</v>
      </c>
    </row>
    <row r="4496" spans="1:8" x14ac:dyDescent="0.3">
      <c r="A4496" s="19" t="s">
        <v>4515</v>
      </c>
      <c r="B4496" s="19" t="str">
        <f>VLOOKUP(dirty_cafe_sales!A4496,dirty_cafe_sales!A:S,10,FALSE)</f>
        <v>Cookie</v>
      </c>
      <c r="C4496" s="20">
        <f>VLOOKUP(dirty_cafe_sales!A4496,dirty_cafe_sales!A:S,16,FALSE)</f>
        <v>45240</v>
      </c>
      <c r="D4496" s="19" t="str">
        <f>VLOOKUP(dirty_cafe_sales!A4496,dirty_cafe_sales!A:S,15,FALSE)</f>
        <v>In-store</v>
      </c>
      <c r="E4496" s="19" t="str">
        <f>VLOOKUP(dirty_cafe_sales!A4496,dirty_cafe_sales!A:S,14,FALSE)</f>
        <v>Unknown</v>
      </c>
      <c r="F4496" s="21">
        <f>VLOOKUP(dirty_cafe_sales!A4496,dirty_cafe_sales!A:S,18,FALSE)</f>
        <v>1</v>
      </c>
      <c r="G4496" s="21">
        <f>VLOOKUP(dirty_cafe_sales!A4496,dirty_cafe_sales!A:S,17,FALSE)</f>
        <v>1</v>
      </c>
      <c r="H4496" s="21">
        <f>VLOOKUP(dirty_cafe_sales!A4496,dirty_cafe_sales!A:S,19,FALSE)</f>
        <v>1</v>
      </c>
    </row>
    <row r="4497" spans="1:8" x14ac:dyDescent="0.3">
      <c r="A4497" s="19" t="s">
        <v>4516</v>
      </c>
      <c r="B4497" s="19" t="str">
        <f>VLOOKUP(dirty_cafe_sales!A4497,dirty_cafe_sales!A:S,10,FALSE)</f>
        <v>Tea</v>
      </c>
      <c r="C4497" s="20">
        <f>VLOOKUP(dirty_cafe_sales!A4497,dirty_cafe_sales!A:S,16,FALSE)</f>
        <v>45207</v>
      </c>
      <c r="D4497" s="19" t="str">
        <f>VLOOKUP(dirty_cafe_sales!A4497,dirty_cafe_sales!A:S,15,FALSE)</f>
        <v>In-store</v>
      </c>
      <c r="E4497" s="19" t="str">
        <f>VLOOKUP(dirty_cafe_sales!A4497,dirty_cafe_sales!A:S,14,FALSE)</f>
        <v>Credit Card</v>
      </c>
      <c r="F4497" s="21">
        <f>VLOOKUP(dirty_cafe_sales!A4497,dirty_cafe_sales!A:S,18,FALSE)</f>
        <v>1.5</v>
      </c>
      <c r="G4497" s="21">
        <f>VLOOKUP(dirty_cafe_sales!A4497,dirty_cafe_sales!A:S,17,FALSE)</f>
        <v>3</v>
      </c>
      <c r="H4497" s="21">
        <f>VLOOKUP(dirty_cafe_sales!A4497,dirty_cafe_sales!A:S,19,FALSE)</f>
        <v>4.5</v>
      </c>
    </row>
    <row r="4498" spans="1:8" x14ac:dyDescent="0.3">
      <c r="A4498" s="19" t="s">
        <v>4517</v>
      </c>
      <c r="B4498" s="19" t="str">
        <f>VLOOKUP(dirty_cafe_sales!A4498,dirty_cafe_sales!A:S,10,FALSE)</f>
        <v>Coffee</v>
      </c>
      <c r="C4498" s="20">
        <f>VLOOKUP(dirty_cafe_sales!A4498,dirty_cafe_sales!A:S,16,FALSE)</f>
        <v>45159</v>
      </c>
      <c r="D4498" s="19" t="str">
        <f>VLOOKUP(dirty_cafe_sales!A4498,dirty_cafe_sales!A:S,15,FALSE)</f>
        <v>In-store</v>
      </c>
      <c r="E4498" s="19" t="str">
        <f>VLOOKUP(dirty_cafe_sales!A4498,dirty_cafe_sales!A:S,14,FALSE)</f>
        <v>Digital Wallet</v>
      </c>
      <c r="F4498" s="21">
        <f>VLOOKUP(dirty_cafe_sales!A4498,dirty_cafe_sales!A:S,18,FALSE)</f>
        <v>2</v>
      </c>
      <c r="G4498" s="21">
        <f>VLOOKUP(dirty_cafe_sales!A4498,dirty_cafe_sales!A:S,17,FALSE)</f>
        <v>1</v>
      </c>
      <c r="H4498" s="21">
        <f>VLOOKUP(dirty_cafe_sales!A4498,dirty_cafe_sales!A:S,19,FALSE)</f>
        <v>2</v>
      </c>
    </row>
    <row r="4499" spans="1:8" x14ac:dyDescent="0.3">
      <c r="A4499" s="19" t="s">
        <v>4518</v>
      </c>
      <c r="B4499" s="19" t="str">
        <f>VLOOKUP(dirty_cafe_sales!A4499,dirty_cafe_sales!A:S,10,FALSE)</f>
        <v>Cake</v>
      </c>
      <c r="C4499" s="20">
        <f>VLOOKUP(dirty_cafe_sales!A4499,dirty_cafe_sales!A:S,16,FALSE)</f>
        <v>45221</v>
      </c>
      <c r="D4499" s="19" t="str">
        <f>VLOOKUP(dirty_cafe_sales!A4499,dirty_cafe_sales!A:S,15,FALSE)</f>
        <v>Unknown</v>
      </c>
      <c r="E4499" s="19" t="str">
        <f>VLOOKUP(dirty_cafe_sales!A4499,dirty_cafe_sales!A:S,14,FALSE)</f>
        <v>Cash</v>
      </c>
      <c r="F4499" s="21">
        <f>VLOOKUP(dirty_cafe_sales!A4499,dirty_cafe_sales!A:S,18,FALSE)</f>
        <v>3</v>
      </c>
      <c r="G4499" s="21">
        <f>VLOOKUP(dirty_cafe_sales!A4499,dirty_cafe_sales!A:S,17,FALSE)</f>
        <v>4</v>
      </c>
      <c r="H4499" s="21">
        <f>VLOOKUP(dirty_cafe_sales!A4499,dirty_cafe_sales!A:S,19,FALSE)</f>
        <v>12</v>
      </c>
    </row>
    <row r="4500" spans="1:8" x14ac:dyDescent="0.3">
      <c r="A4500" s="19" t="s">
        <v>4519</v>
      </c>
      <c r="B4500" s="19" t="str">
        <f>VLOOKUP(dirty_cafe_sales!A4500,dirty_cafe_sales!A:S,10,FALSE)</f>
        <v>Tea</v>
      </c>
      <c r="C4500" s="20">
        <f>VLOOKUP(dirty_cafe_sales!A4500,dirty_cafe_sales!A:S,16,FALSE)</f>
        <v>45224</v>
      </c>
      <c r="D4500" s="19" t="str">
        <f>VLOOKUP(dirty_cafe_sales!A4500,dirty_cafe_sales!A:S,15,FALSE)</f>
        <v>Unknown</v>
      </c>
      <c r="E4500" s="19" t="str">
        <f>VLOOKUP(dirty_cafe_sales!A4500,dirty_cafe_sales!A:S,14,FALSE)</f>
        <v>Credit Card</v>
      </c>
      <c r="F4500" s="21">
        <f>VLOOKUP(dirty_cafe_sales!A4500,dirty_cafe_sales!A:S,18,FALSE)</f>
        <v>1.5</v>
      </c>
      <c r="G4500" s="21">
        <f>VLOOKUP(dirty_cafe_sales!A4500,dirty_cafe_sales!A:S,17,FALSE)</f>
        <v>2</v>
      </c>
      <c r="H4500" s="21">
        <f>VLOOKUP(dirty_cafe_sales!A4500,dirty_cafe_sales!A:S,19,FALSE)</f>
        <v>3</v>
      </c>
    </row>
    <row r="4501" spans="1:8" x14ac:dyDescent="0.3">
      <c r="A4501" s="19" t="s">
        <v>4520</v>
      </c>
      <c r="B4501" s="19" t="str">
        <f>VLOOKUP(dirty_cafe_sales!A4501,dirty_cafe_sales!A:S,10,FALSE)</f>
        <v>Coffee</v>
      </c>
      <c r="C4501" s="20">
        <f>VLOOKUP(dirty_cafe_sales!A4501,dirty_cafe_sales!A:S,16,FALSE)</f>
        <v>44985</v>
      </c>
      <c r="D4501" s="19" t="str">
        <f>VLOOKUP(dirty_cafe_sales!A4501,dirty_cafe_sales!A:S,15,FALSE)</f>
        <v>Takeaway</v>
      </c>
      <c r="E4501" s="19" t="str">
        <f>VLOOKUP(dirty_cafe_sales!A4501,dirty_cafe_sales!A:S,14,FALSE)</f>
        <v>Unknown</v>
      </c>
      <c r="F4501" s="21">
        <f>VLOOKUP(dirty_cafe_sales!A4501,dirty_cafe_sales!A:S,18,FALSE)</f>
        <v>2</v>
      </c>
      <c r="G4501" s="21">
        <f>VLOOKUP(dirty_cafe_sales!A4501,dirty_cafe_sales!A:S,17,FALSE)</f>
        <v>4</v>
      </c>
      <c r="H4501" s="21">
        <f>VLOOKUP(dirty_cafe_sales!A4501,dirty_cafe_sales!A:S,19,FALSE)</f>
        <v>8</v>
      </c>
    </row>
    <row r="4502" spans="1:8" x14ac:dyDescent="0.3">
      <c r="A4502" s="19" t="s">
        <v>4521</v>
      </c>
      <c r="B4502" s="19" t="str">
        <f>VLOOKUP(dirty_cafe_sales!A4502,dirty_cafe_sales!A:S,10,FALSE)</f>
        <v>Coffee</v>
      </c>
      <c r="C4502" s="20">
        <f>VLOOKUP(dirty_cafe_sales!A4502,dirty_cafe_sales!A:S,16,FALSE)</f>
        <v>45232</v>
      </c>
      <c r="D4502" s="19" t="str">
        <f>VLOOKUP(dirty_cafe_sales!A4502,dirty_cafe_sales!A:S,15,FALSE)</f>
        <v>Unknown</v>
      </c>
      <c r="E4502" s="19" t="str">
        <f>VLOOKUP(dirty_cafe_sales!A4502,dirty_cafe_sales!A:S,14,FALSE)</f>
        <v>Unknown</v>
      </c>
      <c r="F4502" s="21">
        <f>VLOOKUP(dirty_cafe_sales!A4502,dirty_cafe_sales!A:S,18,FALSE)</f>
        <v>2</v>
      </c>
      <c r="G4502" s="21">
        <f>VLOOKUP(dirty_cafe_sales!A4502,dirty_cafe_sales!A:S,17,FALSE)</f>
        <v>0</v>
      </c>
      <c r="H4502" s="21">
        <f>VLOOKUP(dirty_cafe_sales!A4502,dirty_cafe_sales!A:S,19,FALSE)</f>
        <v>0</v>
      </c>
    </row>
    <row r="4503" spans="1:8" x14ac:dyDescent="0.3">
      <c r="A4503" s="19" t="s">
        <v>4522</v>
      </c>
      <c r="B4503" s="19" t="str">
        <f>VLOOKUP(dirty_cafe_sales!A4503,dirty_cafe_sales!A:S,10,FALSE)</f>
        <v>Coffee</v>
      </c>
      <c r="C4503" s="20">
        <f>VLOOKUP(dirty_cafe_sales!A4503,dirty_cafe_sales!A:S,16,FALSE)</f>
        <v>45149</v>
      </c>
      <c r="D4503" s="19" t="str">
        <f>VLOOKUP(dirty_cafe_sales!A4503,dirty_cafe_sales!A:S,15,FALSE)</f>
        <v>Unknown</v>
      </c>
      <c r="E4503" s="19" t="str">
        <f>VLOOKUP(dirty_cafe_sales!A4503,dirty_cafe_sales!A:S,14,FALSE)</f>
        <v>Cash</v>
      </c>
      <c r="F4503" s="21">
        <f>VLOOKUP(dirty_cafe_sales!A4503,dirty_cafe_sales!A:S,18,FALSE)</f>
        <v>2</v>
      </c>
      <c r="G4503" s="21">
        <f>VLOOKUP(dirty_cafe_sales!A4503,dirty_cafe_sales!A:S,17,FALSE)</f>
        <v>4</v>
      </c>
      <c r="H4503" s="21">
        <f>VLOOKUP(dirty_cafe_sales!A4503,dirty_cafe_sales!A:S,19,FALSE)</f>
        <v>8</v>
      </c>
    </row>
    <row r="4504" spans="1:8" x14ac:dyDescent="0.3">
      <c r="A4504" s="19" t="s">
        <v>4523</v>
      </c>
      <c r="B4504" s="19" t="str">
        <f>VLOOKUP(dirty_cafe_sales!A4504,dirty_cafe_sales!A:S,10,FALSE)</f>
        <v>Tea</v>
      </c>
      <c r="C4504" s="20">
        <f>VLOOKUP(dirty_cafe_sales!A4504,dirty_cafe_sales!A:S,16,FALSE)</f>
        <v>44978</v>
      </c>
      <c r="D4504" s="19" t="str">
        <f>VLOOKUP(dirty_cafe_sales!A4504,dirty_cafe_sales!A:S,15,FALSE)</f>
        <v>Takeaway</v>
      </c>
      <c r="E4504" s="19" t="str">
        <f>VLOOKUP(dirty_cafe_sales!A4504,dirty_cafe_sales!A:S,14,FALSE)</f>
        <v>Unknown</v>
      </c>
      <c r="F4504" s="21">
        <f>VLOOKUP(dirty_cafe_sales!A4504,dirty_cafe_sales!A:S,18,FALSE)</f>
        <v>1.5</v>
      </c>
      <c r="G4504" s="21">
        <f>VLOOKUP(dirty_cafe_sales!A4504,dirty_cafe_sales!A:S,17,FALSE)</f>
        <v>4</v>
      </c>
      <c r="H4504" s="21">
        <f>VLOOKUP(dirty_cafe_sales!A4504,dirty_cafe_sales!A:S,19,FALSE)</f>
        <v>6</v>
      </c>
    </row>
    <row r="4505" spans="1:8" x14ac:dyDescent="0.3">
      <c r="A4505" s="19" t="s">
        <v>4524</v>
      </c>
      <c r="B4505" s="19" t="str">
        <f>VLOOKUP(dirty_cafe_sales!A4505,dirty_cafe_sales!A:S,10,FALSE)</f>
        <v>Tea</v>
      </c>
      <c r="C4505" s="20">
        <f>VLOOKUP(dirty_cafe_sales!A4505,dirty_cafe_sales!A:S,16,FALSE)</f>
        <v>45269</v>
      </c>
      <c r="D4505" s="19" t="str">
        <f>VLOOKUP(dirty_cafe_sales!A4505,dirty_cafe_sales!A:S,15,FALSE)</f>
        <v>Unknown</v>
      </c>
      <c r="E4505" s="19" t="str">
        <f>VLOOKUP(dirty_cafe_sales!A4505,dirty_cafe_sales!A:S,14,FALSE)</f>
        <v>Digital Wallet</v>
      </c>
      <c r="F4505" s="21">
        <f>VLOOKUP(dirty_cafe_sales!A4505,dirty_cafe_sales!A:S,18,FALSE)</f>
        <v>1.5</v>
      </c>
      <c r="G4505" s="21">
        <f>VLOOKUP(dirty_cafe_sales!A4505,dirty_cafe_sales!A:S,17,FALSE)</f>
        <v>4</v>
      </c>
      <c r="H4505" s="21">
        <f>VLOOKUP(dirty_cafe_sales!A4505,dirty_cafe_sales!A:S,19,FALSE)</f>
        <v>6</v>
      </c>
    </row>
    <row r="4506" spans="1:8" x14ac:dyDescent="0.3">
      <c r="A4506" s="19" t="s">
        <v>4525</v>
      </c>
      <c r="B4506" s="19" t="str">
        <f>VLOOKUP(dirty_cafe_sales!A4506,dirty_cafe_sales!A:S,10,FALSE)</f>
        <v>Tea</v>
      </c>
      <c r="C4506" s="20" t="str">
        <f>VLOOKUP(dirty_cafe_sales!A4506,dirty_cafe_sales!A:S,16,FALSE)</f>
        <v>Unknown</v>
      </c>
      <c r="D4506" s="19" t="str">
        <f>VLOOKUP(dirty_cafe_sales!A4506,dirty_cafe_sales!A:S,15,FALSE)</f>
        <v>In-store</v>
      </c>
      <c r="E4506" s="19" t="str">
        <f>VLOOKUP(dirty_cafe_sales!A4506,dirty_cafe_sales!A:S,14,FALSE)</f>
        <v>Unknown</v>
      </c>
      <c r="F4506" s="21">
        <f>VLOOKUP(dirty_cafe_sales!A4506,dirty_cafe_sales!A:S,18,FALSE)</f>
        <v>1.5</v>
      </c>
      <c r="G4506" s="21">
        <f>VLOOKUP(dirty_cafe_sales!A4506,dirty_cafe_sales!A:S,17,FALSE)</f>
        <v>5</v>
      </c>
      <c r="H4506" s="21">
        <f>VLOOKUP(dirty_cafe_sales!A4506,dirty_cafe_sales!A:S,19,FALSE)</f>
        <v>7.5</v>
      </c>
    </row>
    <row r="4507" spans="1:8" x14ac:dyDescent="0.3">
      <c r="A4507" s="19" t="s">
        <v>4526</v>
      </c>
      <c r="B4507" s="19" t="str">
        <f>VLOOKUP(dirty_cafe_sales!A4507,dirty_cafe_sales!A:S,10,FALSE)</f>
        <v>Smoothie</v>
      </c>
      <c r="C4507" s="20">
        <f>VLOOKUP(dirty_cafe_sales!A4507,dirty_cafe_sales!A:S,16,FALSE)</f>
        <v>45154</v>
      </c>
      <c r="D4507" s="19" t="str">
        <f>VLOOKUP(dirty_cafe_sales!A4507,dirty_cafe_sales!A:S,15,FALSE)</f>
        <v>Takeaway</v>
      </c>
      <c r="E4507" s="19" t="str">
        <f>VLOOKUP(dirty_cafe_sales!A4507,dirty_cafe_sales!A:S,14,FALSE)</f>
        <v>Credit Card</v>
      </c>
      <c r="F4507" s="21">
        <f>VLOOKUP(dirty_cafe_sales!A4507,dirty_cafe_sales!A:S,18,FALSE)</f>
        <v>4</v>
      </c>
      <c r="G4507" s="21">
        <f>VLOOKUP(dirty_cafe_sales!A4507,dirty_cafe_sales!A:S,17,FALSE)</f>
        <v>5</v>
      </c>
      <c r="H4507" s="21">
        <f>VLOOKUP(dirty_cafe_sales!A4507,dirty_cafe_sales!A:S,19,FALSE)</f>
        <v>20</v>
      </c>
    </row>
    <row r="4508" spans="1:8" x14ac:dyDescent="0.3">
      <c r="A4508" s="19" t="s">
        <v>4527</v>
      </c>
      <c r="B4508" s="19" t="str">
        <f>VLOOKUP(dirty_cafe_sales!A4508,dirty_cafe_sales!A:S,10,FALSE)</f>
        <v>Juice</v>
      </c>
      <c r="C4508" s="20">
        <f>VLOOKUP(dirty_cafe_sales!A4508,dirty_cafe_sales!A:S,16,FALSE)</f>
        <v>45071</v>
      </c>
      <c r="D4508" s="19" t="str">
        <f>VLOOKUP(dirty_cafe_sales!A4508,dirty_cafe_sales!A:S,15,FALSE)</f>
        <v>Unknown</v>
      </c>
      <c r="E4508" s="19" t="str">
        <f>VLOOKUP(dirty_cafe_sales!A4508,dirty_cafe_sales!A:S,14,FALSE)</f>
        <v>Unknown</v>
      </c>
      <c r="F4508" s="21">
        <f>VLOOKUP(dirty_cafe_sales!A4508,dirty_cafe_sales!A:S,18,FALSE)</f>
        <v>3</v>
      </c>
      <c r="G4508" s="21">
        <f>VLOOKUP(dirty_cafe_sales!A4508,dirty_cafe_sales!A:S,17,FALSE)</f>
        <v>5</v>
      </c>
      <c r="H4508" s="21">
        <f>VLOOKUP(dirty_cafe_sales!A4508,dirty_cafe_sales!A:S,19,FALSE)</f>
        <v>15</v>
      </c>
    </row>
    <row r="4509" spans="1:8" x14ac:dyDescent="0.3">
      <c r="A4509" s="19" t="s">
        <v>4528</v>
      </c>
      <c r="B4509" s="19" t="str">
        <f>VLOOKUP(dirty_cafe_sales!A4509,dirty_cafe_sales!A:S,10,FALSE)</f>
        <v>Smoothie</v>
      </c>
      <c r="C4509" s="20">
        <f>VLOOKUP(dirty_cafe_sales!A4509,dirty_cafe_sales!A:S,16,FALSE)</f>
        <v>45226</v>
      </c>
      <c r="D4509" s="19" t="str">
        <f>VLOOKUP(dirty_cafe_sales!A4509,dirty_cafe_sales!A:S,15,FALSE)</f>
        <v>Takeaway</v>
      </c>
      <c r="E4509" s="19" t="str">
        <f>VLOOKUP(dirty_cafe_sales!A4509,dirty_cafe_sales!A:S,14,FALSE)</f>
        <v>Digital Wallet</v>
      </c>
      <c r="F4509" s="21">
        <f>VLOOKUP(dirty_cafe_sales!A4509,dirty_cafe_sales!A:S,18,FALSE)</f>
        <v>4</v>
      </c>
      <c r="G4509" s="21">
        <f>VLOOKUP(dirty_cafe_sales!A4509,dirty_cafe_sales!A:S,17,FALSE)</f>
        <v>3</v>
      </c>
      <c r="H4509" s="21">
        <f>VLOOKUP(dirty_cafe_sales!A4509,dirty_cafe_sales!A:S,19,FALSE)</f>
        <v>12</v>
      </c>
    </row>
    <row r="4510" spans="1:8" x14ac:dyDescent="0.3">
      <c r="A4510" s="19" t="s">
        <v>4529</v>
      </c>
      <c r="B4510" s="19" t="str">
        <f>VLOOKUP(dirty_cafe_sales!A4510,dirty_cafe_sales!A:S,10,FALSE)</f>
        <v>Cookie</v>
      </c>
      <c r="C4510" s="20">
        <f>VLOOKUP(dirty_cafe_sales!A4510,dirty_cafe_sales!A:S,16,FALSE)</f>
        <v>45256</v>
      </c>
      <c r="D4510" s="19" t="str">
        <f>VLOOKUP(dirty_cafe_sales!A4510,dirty_cafe_sales!A:S,15,FALSE)</f>
        <v>In-store</v>
      </c>
      <c r="E4510" s="19" t="str">
        <f>VLOOKUP(dirty_cafe_sales!A4510,dirty_cafe_sales!A:S,14,FALSE)</f>
        <v>Cash</v>
      </c>
      <c r="F4510" s="21">
        <f>VLOOKUP(dirty_cafe_sales!A4510,dirty_cafe_sales!A:S,18,FALSE)</f>
        <v>1</v>
      </c>
      <c r="G4510" s="21">
        <f>VLOOKUP(dirty_cafe_sales!A4510,dirty_cafe_sales!A:S,17,FALSE)</f>
        <v>5</v>
      </c>
      <c r="H4510" s="21">
        <f>VLOOKUP(dirty_cafe_sales!A4510,dirty_cafe_sales!A:S,19,FALSE)</f>
        <v>5</v>
      </c>
    </row>
    <row r="4511" spans="1:8" x14ac:dyDescent="0.3">
      <c r="A4511" s="19" t="s">
        <v>4530</v>
      </c>
      <c r="B4511" s="19" t="str">
        <f>VLOOKUP(dirty_cafe_sales!A4511,dirty_cafe_sales!A:S,10,FALSE)</f>
        <v>Smoothie</v>
      </c>
      <c r="C4511" s="20">
        <f>VLOOKUP(dirty_cafe_sales!A4511,dirty_cafe_sales!A:S,16,FALSE)</f>
        <v>45222</v>
      </c>
      <c r="D4511" s="19" t="str">
        <f>VLOOKUP(dirty_cafe_sales!A4511,dirty_cafe_sales!A:S,15,FALSE)</f>
        <v>Unknown</v>
      </c>
      <c r="E4511" s="19" t="str">
        <f>VLOOKUP(dirty_cafe_sales!A4511,dirty_cafe_sales!A:S,14,FALSE)</f>
        <v>Unknown</v>
      </c>
      <c r="F4511" s="21">
        <f>VLOOKUP(dirty_cafe_sales!A4511,dirty_cafe_sales!A:S,18,FALSE)</f>
        <v>4</v>
      </c>
      <c r="G4511" s="21">
        <f>VLOOKUP(dirty_cafe_sales!A4511,dirty_cafe_sales!A:S,17,FALSE)</f>
        <v>2</v>
      </c>
      <c r="H4511" s="21">
        <f>VLOOKUP(dirty_cafe_sales!A4511,dirty_cafe_sales!A:S,19,FALSE)</f>
        <v>8</v>
      </c>
    </row>
    <row r="4512" spans="1:8" x14ac:dyDescent="0.3">
      <c r="A4512" s="19" t="s">
        <v>4531</v>
      </c>
      <c r="B4512" s="19" t="str">
        <f>VLOOKUP(dirty_cafe_sales!A4512,dirty_cafe_sales!A:S,10,FALSE)</f>
        <v>Coffee</v>
      </c>
      <c r="C4512" s="20">
        <f>VLOOKUP(dirty_cafe_sales!A4512,dirty_cafe_sales!A:S,16,FALSE)</f>
        <v>45185</v>
      </c>
      <c r="D4512" s="19" t="str">
        <f>VLOOKUP(dirty_cafe_sales!A4512,dirty_cafe_sales!A:S,15,FALSE)</f>
        <v>Unknown</v>
      </c>
      <c r="E4512" s="19" t="str">
        <f>VLOOKUP(dirty_cafe_sales!A4512,dirty_cafe_sales!A:S,14,FALSE)</f>
        <v>Credit Card</v>
      </c>
      <c r="F4512" s="21">
        <f>VLOOKUP(dirty_cafe_sales!A4512,dirty_cafe_sales!A:S,18,FALSE)</f>
        <v>2</v>
      </c>
      <c r="G4512" s="21">
        <f>VLOOKUP(dirty_cafe_sales!A4512,dirty_cafe_sales!A:S,17,FALSE)</f>
        <v>2</v>
      </c>
      <c r="H4512" s="21">
        <f>VLOOKUP(dirty_cafe_sales!A4512,dirty_cafe_sales!A:S,19,FALSE)</f>
        <v>4</v>
      </c>
    </row>
    <row r="4513" spans="1:8" x14ac:dyDescent="0.3">
      <c r="A4513" s="19" t="s">
        <v>4532</v>
      </c>
      <c r="B4513" s="19" t="str">
        <f>VLOOKUP(dirty_cafe_sales!A4513,dirty_cafe_sales!A:S,10,FALSE)</f>
        <v>Sandwich</v>
      </c>
      <c r="C4513" s="20">
        <f>VLOOKUP(dirty_cafe_sales!A4513,dirty_cafe_sales!A:S,16,FALSE)</f>
        <v>45052</v>
      </c>
      <c r="D4513" s="19" t="str">
        <f>VLOOKUP(dirty_cafe_sales!A4513,dirty_cafe_sales!A:S,15,FALSE)</f>
        <v>In-store</v>
      </c>
      <c r="E4513" s="19" t="str">
        <f>VLOOKUP(dirty_cafe_sales!A4513,dirty_cafe_sales!A:S,14,FALSE)</f>
        <v>Cash</v>
      </c>
      <c r="F4513" s="21">
        <f>VLOOKUP(dirty_cafe_sales!A4513,dirty_cafe_sales!A:S,18,FALSE)</f>
        <v>4</v>
      </c>
      <c r="G4513" s="21">
        <f>VLOOKUP(dirty_cafe_sales!A4513,dirty_cafe_sales!A:S,17,FALSE)</f>
        <v>1</v>
      </c>
      <c r="H4513" s="21">
        <f>VLOOKUP(dirty_cafe_sales!A4513,dirty_cafe_sales!A:S,19,FALSE)</f>
        <v>4</v>
      </c>
    </row>
    <row r="4514" spans="1:8" x14ac:dyDescent="0.3">
      <c r="A4514" s="19" t="s">
        <v>4533</v>
      </c>
      <c r="B4514" s="19" t="str">
        <f>VLOOKUP(dirty_cafe_sales!A4514,dirty_cafe_sales!A:S,10,FALSE)</f>
        <v>Tea</v>
      </c>
      <c r="C4514" s="20">
        <f>VLOOKUP(dirty_cafe_sales!A4514,dirty_cafe_sales!A:S,16,FALSE)</f>
        <v>44960</v>
      </c>
      <c r="D4514" s="19" t="str">
        <f>VLOOKUP(dirty_cafe_sales!A4514,dirty_cafe_sales!A:S,15,FALSE)</f>
        <v>Takeaway</v>
      </c>
      <c r="E4514" s="19" t="str">
        <f>VLOOKUP(dirty_cafe_sales!A4514,dirty_cafe_sales!A:S,14,FALSE)</f>
        <v>Credit Card</v>
      </c>
      <c r="F4514" s="21">
        <f>VLOOKUP(dirty_cafe_sales!A4514,dirty_cafe_sales!A:S,18,FALSE)</f>
        <v>1.5</v>
      </c>
      <c r="G4514" s="21">
        <f>VLOOKUP(dirty_cafe_sales!A4514,dirty_cafe_sales!A:S,17,FALSE)</f>
        <v>2</v>
      </c>
      <c r="H4514" s="21">
        <f>VLOOKUP(dirty_cafe_sales!A4514,dirty_cafe_sales!A:S,19,FALSE)</f>
        <v>3</v>
      </c>
    </row>
    <row r="4515" spans="1:8" x14ac:dyDescent="0.3">
      <c r="A4515" s="19" t="s">
        <v>4534</v>
      </c>
      <c r="B4515" s="19" t="str">
        <f>VLOOKUP(dirty_cafe_sales!A4515,dirty_cafe_sales!A:S,10,FALSE)</f>
        <v>Cookie</v>
      </c>
      <c r="C4515" s="20">
        <f>VLOOKUP(dirty_cafe_sales!A4515,dirty_cafe_sales!A:S,16,FALSE)</f>
        <v>45041</v>
      </c>
      <c r="D4515" s="19" t="str">
        <f>VLOOKUP(dirty_cafe_sales!A4515,dirty_cafe_sales!A:S,15,FALSE)</f>
        <v>Unknown</v>
      </c>
      <c r="E4515" s="19" t="str">
        <f>VLOOKUP(dirty_cafe_sales!A4515,dirty_cafe_sales!A:S,14,FALSE)</f>
        <v>Credit Card</v>
      </c>
      <c r="F4515" s="21">
        <f>VLOOKUP(dirty_cafe_sales!A4515,dirty_cafe_sales!A:S,18,FALSE)</f>
        <v>1</v>
      </c>
      <c r="G4515" s="21">
        <f>VLOOKUP(dirty_cafe_sales!A4515,dirty_cafe_sales!A:S,17,FALSE)</f>
        <v>1</v>
      </c>
      <c r="H4515" s="21">
        <f>VLOOKUP(dirty_cafe_sales!A4515,dirty_cafe_sales!A:S,19,FALSE)</f>
        <v>1</v>
      </c>
    </row>
    <row r="4516" spans="1:8" x14ac:dyDescent="0.3">
      <c r="A4516" s="19" t="s">
        <v>4535</v>
      </c>
      <c r="B4516" s="19" t="str">
        <f>VLOOKUP(dirty_cafe_sales!A4516,dirty_cafe_sales!A:S,10,FALSE)</f>
        <v>Smoothie</v>
      </c>
      <c r="C4516" s="20" t="str">
        <f>VLOOKUP(dirty_cafe_sales!A4516,dirty_cafe_sales!A:S,16,FALSE)</f>
        <v>Unknown</v>
      </c>
      <c r="D4516" s="19" t="str">
        <f>VLOOKUP(dirty_cafe_sales!A4516,dirty_cafe_sales!A:S,15,FALSE)</f>
        <v>Unknown</v>
      </c>
      <c r="E4516" s="19" t="str">
        <f>VLOOKUP(dirty_cafe_sales!A4516,dirty_cafe_sales!A:S,14,FALSE)</f>
        <v>Digital Wallet</v>
      </c>
      <c r="F4516" s="21">
        <f>VLOOKUP(dirty_cafe_sales!A4516,dirty_cafe_sales!A:S,18,FALSE)</f>
        <v>4</v>
      </c>
      <c r="G4516" s="21">
        <f>VLOOKUP(dirty_cafe_sales!A4516,dirty_cafe_sales!A:S,17,FALSE)</f>
        <v>3</v>
      </c>
      <c r="H4516" s="21">
        <f>VLOOKUP(dirty_cafe_sales!A4516,dirty_cafe_sales!A:S,19,FALSE)</f>
        <v>12</v>
      </c>
    </row>
    <row r="4517" spans="1:8" x14ac:dyDescent="0.3">
      <c r="A4517" s="19" t="s">
        <v>4536</v>
      </c>
      <c r="B4517" s="19" t="str">
        <f>VLOOKUP(dirty_cafe_sales!A4517,dirty_cafe_sales!A:S,10,FALSE)</f>
        <v>Smoothie</v>
      </c>
      <c r="C4517" s="20">
        <f>VLOOKUP(dirty_cafe_sales!A4517,dirty_cafe_sales!A:S,16,FALSE)</f>
        <v>44965</v>
      </c>
      <c r="D4517" s="19" t="str">
        <f>VLOOKUP(dirty_cafe_sales!A4517,dirty_cafe_sales!A:S,15,FALSE)</f>
        <v>Takeaway</v>
      </c>
      <c r="E4517" s="19" t="str">
        <f>VLOOKUP(dirty_cafe_sales!A4517,dirty_cafe_sales!A:S,14,FALSE)</f>
        <v>Credit Card</v>
      </c>
      <c r="F4517" s="21">
        <f>VLOOKUP(dirty_cafe_sales!A4517,dirty_cafe_sales!A:S,18,FALSE)</f>
        <v>4</v>
      </c>
      <c r="G4517" s="21">
        <f>VLOOKUP(dirty_cafe_sales!A4517,dirty_cafe_sales!A:S,17,FALSE)</f>
        <v>2</v>
      </c>
      <c r="H4517" s="21">
        <f>VLOOKUP(dirty_cafe_sales!A4517,dirty_cafe_sales!A:S,19,FALSE)</f>
        <v>8</v>
      </c>
    </row>
    <row r="4518" spans="1:8" x14ac:dyDescent="0.3">
      <c r="A4518" s="19" t="s">
        <v>4537</v>
      </c>
      <c r="B4518" s="19" t="str">
        <f>VLOOKUP(dirty_cafe_sales!A4518,dirty_cafe_sales!A:S,10,FALSE)</f>
        <v>Salad</v>
      </c>
      <c r="C4518" s="20">
        <f>VLOOKUP(dirty_cafe_sales!A4518,dirty_cafe_sales!A:S,16,FALSE)</f>
        <v>44998</v>
      </c>
      <c r="D4518" s="19" t="str">
        <f>VLOOKUP(dirty_cafe_sales!A4518,dirty_cafe_sales!A:S,15,FALSE)</f>
        <v>Takeaway</v>
      </c>
      <c r="E4518" s="19" t="str">
        <f>VLOOKUP(dirty_cafe_sales!A4518,dirty_cafe_sales!A:S,14,FALSE)</f>
        <v>Credit Card</v>
      </c>
      <c r="F4518" s="21">
        <f>VLOOKUP(dirty_cafe_sales!A4518,dirty_cafe_sales!A:S,18,FALSE)</f>
        <v>5</v>
      </c>
      <c r="G4518" s="21">
        <f>VLOOKUP(dirty_cafe_sales!A4518,dirty_cafe_sales!A:S,17,FALSE)</f>
        <v>2</v>
      </c>
      <c r="H4518" s="21">
        <f>VLOOKUP(dirty_cafe_sales!A4518,dirty_cafe_sales!A:S,19,FALSE)</f>
        <v>10</v>
      </c>
    </row>
    <row r="4519" spans="1:8" x14ac:dyDescent="0.3">
      <c r="A4519" s="19" t="s">
        <v>4538</v>
      </c>
      <c r="B4519" s="19" t="str">
        <f>VLOOKUP(dirty_cafe_sales!A4519,dirty_cafe_sales!A:S,10,FALSE)</f>
        <v>Smoothie</v>
      </c>
      <c r="C4519" s="20">
        <f>VLOOKUP(dirty_cafe_sales!A4519,dirty_cafe_sales!A:S,16,FALSE)</f>
        <v>45170</v>
      </c>
      <c r="D4519" s="19" t="str">
        <f>VLOOKUP(dirty_cafe_sales!A4519,dirty_cafe_sales!A:S,15,FALSE)</f>
        <v>Takeaway</v>
      </c>
      <c r="E4519" s="19" t="str">
        <f>VLOOKUP(dirty_cafe_sales!A4519,dirty_cafe_sales!A:S,14,FALSE)</f>
        <v>Credit Card</v>
      </c>
      <c r="F4519" s="21">
        <f>VLOOKUP(dirty_cafe_sales!A4519,dirty_cafe_sales!A:S,18,FALSE)</f>
        <v>4</v>
      </c>
      <c r="G4519" s="21">
        <f>VLOOKUP(dirty_cafe_sales!A4519,dirty_cafe_sales!A:S,17,FALSE)</f>
        <v>3</v>
      </c>
      <c r="H4519" s="21">
        <f>VLOOKUP(dirty_cafe_sales!A4519,dirty_cafe_sales!A:S,19,FALSE)</f>
        <v>12</v>
      </c>
    </row>
    <row r="4520" spans="1:8" x14ac:dyDescent="0.3">
      <c r="A4520" s="19" t="s">
        <v>4539</v>
      </c>
      <c r="B4520" s="19" t="str">
        <f>VLOOKUP(dirty_cafe_sales!A4520,dirty_cafe_sales!A:S,10,FALSE)</f>
        <v>Tea</v>
      </c>
      <c r="C4520" s="20">
        <f>VLOOKUP(dirty_cafe_sales!A4520,dirty_cafe_sales!A:S,16,FALSE)</f>
        <v>45257</v>
      </c>
      <c r="D4520" s="19" t="str">
        <f>VLOOKUP(dirty_cafe_sales!A4520,dirty_cafe_sales!A:S,15,FALSE)</f>
        <v>Takeaway</v>
      </c>
      <c r="E4520" s="19" t="str">
        <f>VLOOKUP(dirty_cafe_sales!A4520,dirty_cafe_sales!A:S,14,FALSE)</f>
        <v>Digital Wallet</v>
      </c>
      <c r="F4520" s="21">
        <f>VLOOKUP(dirty_cafe_sales!A4520,dirty_cafe_sales!A:S,18,FALSE)</f>
        <v>1.5</v>
      </c>
      <c r="G4520" s="21" t="str">
        <f>VLOOKUP(dirty_cafe_sales!A4520,dirty_cafe_sales!A:S,17,FALSE)</f>
        <v>0</v>
      </c>
      <c r="H4520" s="21">
        <f>VLOOKUP(dirty_cafe_sales!A4520,dirty_cafe_sales!A:S,19,FALSE)</f>
        <v>0</v>
      </c>
    </row>
    <row r="4521" spans="1:8" x14ac:dyDescent="0.3">
      <c r="A4521" s="19" t="s">
        <v>4540</v>
      </c>
      <c r="B4521" s="19" t="str">
        <f>VLOOKUP(dirty_cafe_sales!A4521,dirty_cafe_sales!A:S,10,FALSE)</f>
        <v>Sandwich</v>
      </c>
      <c r="C4521" s="20">
        <f>VLOOKUP(dirty_cafe_sales!A4521,dirty_cafe_sales!A:S,16,FALSE)</f>
        <v>44992</v>
      </c>
      <c r="D4521" s="19" t="str">
        <f>VLOOKUP(dirty_cafe_sales!A4521,dirty_cafe_sales!A:S,15,FALSE)</f>
        <v>Takeaway</v>
      </c>
      <c r="E4521" s="19" t="str">
        <f>VLOOKUP(dirty_cafe_sales!A4521,dirty_cafe_sales!A:S,14,FALSE)</f>
        <v>Cash</v>
      </c>
      <c r="F4521" s="21">
        <f>VLOOKUP(dirty_cafe_sales!A4521,dirty_cafe_sales!A:S,18,FALSE)</f>
        <v>4</v>
      </c>
      <c r="G4521" s="21">
        <f>VLOOKUP(dirty_cafe_sales!A4521,dirty_cafe_sales!A:S,17,FALSE)</f>
        <v>2</v>
      </c>
      <c r="H4521" s="21">
        <f>VLOOKUP(dirty_cafe_sales!A4521,dirty_cafe_sales!A:S,19,FALSE)</f>
        <v>8</v>
      </c>
    </row>
    <row r="4522" spans="1:8" x14ac:dyDescent="0.3">
      <c r="A4522" s="19" t="s">
        <v>4541</v>
      </c>
      <c r="B4522" s="19" t="str">
        <f>VLOOKUP(dirty_cafe_sales!A4522,dirty_cafe_sales!A:S,10,FALSE)</f>
        <v>Coffee</v>
      </c>
      <c r="C4522" s="20">
        <f>VLOOKUP(dirty_cafe_sales!A4522,dirty_cafe_sales!A:S,16,FALSE)</f>
        <v>45155</v>
      </c>
      <c r="D4522" s="19" t="str">
        <f>VLOOKUP(dirty_cafe_sales!A4522,dirty_cafe_sales!A:S,15,FALSE)</f>
        <v>Unknown</v>
      </c>
      <c r="E4522" s="19" t="str">
        <f>VLOOKUP(dirty_cafe_sales!A4522,dirty_cafe_sales!A:S,14,FALSE)</f>
        <v>Credit Card</v>
      </c>
      <c r="F4522" s="21">
        <f>VLOOKUP(dirty_cafe_sales!A4522,dirty_cafe_sales!A:S,18,FALSE)</f>
        <v>2</v>
      </c>
      <c r="G4522" s="21">
        <f>VLOOKUP(dirty_cafe_sales!A4522,dirty_cafe_sales!A:S,17,FALSE)</f>
        <v>2</v>
      </c>
      <c r="H4522" s="21">
        <f>VLOOKUP(dirty_cafe_sales!A4522,dirty_cafe_sales!A:S,19,FALSE)</f>
        <v>4</v>
      </c>
    </row>
    <row r="4523" spans="1:8" x14ac:dyDescent="0.3">
      <c r="A4523" s="19" t="s">
        <v>4542</v>
      </c>
      <c r="B4523" s="19" t="str">
        <f>VLOOKUP(dirty_cafe_sales!A4523,dirty_cafe_sales!A:S,10,FALSE)</f>
        <v>Cake</v>
      </c>
      <c r="C4523" s="20">
        <f>VLOOKUP(dirty_cafe_sales!A4523,dirty_cafe_sales!A:S,16,FALSE)</f>
        <v>45199</v>
      </c>
      <c r="D4523" s="19" t="str">
        <f>VLOOKUP(dirty_cafe_sales!A4523,dirty_cafe_sales!A:S,15,FALSE)</f>
        <v>Unknown</v>
      </c>
      <c r="E4523" s="19" t="str">
        <f>VLOOKUP(dirty_cafe_sales!A4523,dirty_cafe_sales!A:S,14,FALSE)</f>
        <v>Digital Wallet</v>
      </c>
      <c r="F4523" s="21">
        <f>VLOOKUP(dirty_cafe_sales!A4523,dirty_cafe_sales!A:S,18,FALSE)</f>
        <v>3</v>
      </c>
      <c r="G4523" s="21">
        <f>VLOOKUP(dirty_cafe_sales!A4523,dirty_cafe_sales!A:S,17,FALSE)</f>
        <v>2</v>
      </c>
      <c r="H4523" s="21">
        <f>VLOOKUP(dirty_cafe_sales!A4523,dirty_cafe_sales!A:S,19,FALSE)</f>
        <v>6</v>
      </c>
    </row>
    <row r="4524" spans="1:8" x14ac:dyDescent="0.3">
      <c r="A4524" s="19" t="s">
        <v>4543</v>
      </c>
      <c r="B4524" s="19" t="str">
        <f>VLOOKUP(dirty_cafe_sales!A4524,dirty_cafe_sales!A:S,10,FALSE)</f>
        <v>Cookie</v>
      </c>
      <c r="C4524" s="20">
        <f>VLOOKUP(dirty_cafe_sales!A4524,dirty_cafe_sales!A:S,16,FALSE)</f>
        <v>44939</v>
      </c>
      <c r="D4524" s="19" t="str">
        <f>VLOOKUP(dirty_cafe_sales!A4524,dirty_cafe_sales!A:S,15,FALSE)</f>
        <v>Takeaway</v>
      </c>
      <c r="E4524" s="19" t="str">
        <f>VLOOKUP(dirty_cafe_sales!A4524,dirty_cafe_sales!A:S,14,FALSE)</f>
        <v>Cash</v>
      </c>
      <c r="F4524" s="21">
        <f>VLOOKUP(dirty_cafe_sales!A4524,dirty_cafe_sales!A:S,18,FALSE)</f>
        <v>1</v>
      </c>
      <c r="G4524" s="21">
        <f>VLOOKUP(dirty_cafe_sales!A4524,dirty_cafe_sales!A:S,17,FALSE)</f>
        <v>4</v>
      </c>
      <c r="H4524" s="21">
        <f>VLOOKUP(dirty_cafe_sales!A4524,dirty_cafe_sales!A:S,19,FALSE)</f>
        <v>4</v>
      </c>
    </row>
    <row r="4525" spans="1:8" x14ac:dyDescent="0.3">
      <c r="A4525" s="19" t="s">
        <v>4544</v>
      </c>
      <c r="B4525" s="19" t="str">
        <f>VLOOKUP(dirty_cafe_sales!A4525,dirty_cafe_sales!A:S,10,FALSE)</f>
        <v>Tea</v>
      </c>
      <c r="C4525" s="20">
        <f>VLOOKUP(dirty_cafe_sales!A4525,dirty_cafe_sales!A:S,16,FALSE)</f>
        <v>45149</v>
      </c>
      <c r="D4525" s="19" t="str">
        <f>VLOOKUP(dirty_cafe_sales!A4525,dirty_cafe_sales!A:S,15,FALSE)</f>
        <v>Takeaway</v>
      </c>
      <c r="E4525" s="19" t="str">
        <f>VLOOKUP(dirty_cafe_sales!A4525,dirty_cafe_sales!A:S,14,FALSE)</f>
        <v>Cash</v>
      </c>
      <c r="F4525" s="21">
        <f>VLOOKUP(dirty_cafe_sales!A4525,dirty_cafe_sales!A:S,18,FALSE)</f>
        <v>1.5</v>
      </c>
      <c r="G4525" s="21">
        <f>VLOOKUP(dirty_cafe_sales!A4525,dirty_cafe_sales!A:S,17,FALSE)</f>
        <v>4</v>
      </c>
      <c r="H4525" s="21">
        <f>VLOOKUP(dirty_cafe_sales!A4525,dirty_cafe_sales!A:S,19,FALSE)</f>
        <v>6</v>
      </c>
    </row>
    <row r="4526" spans="1:8" x14ac:dyDescent="0.3">
      <c r="A4526" s="19" t="s">
        <v>4545</v>
      </c>
      <c r="B4526" s="19" t="str">
        <f>VLOOKUP(dirty_cafe_sales!A4526,dirty_cafe_sales!A:S,10,FALSE)</f>
        <v>Smoothie</v>
      </c>
      <c r="C4526" s="20">
        <f>VLOOKUP(dirty_cafe_sales!A4526,dirty_cafe_sales!A:S,16,FALSE)</f>
        <v>44966</v>
      </c>
      <c r="D4526" s="19" t="str">
        <f>VLOOKUP(dirty_cafe_sales!A4526,dirty_cafe_sales!A:S,15,FALSE)</f>
        <v>Takeaway</v>
      </c>
      <c r="E4526" s="19" t="str">
        <f>VLOOKUP(dirty_cafe_sales!A4526,dirty_cafe_sales!A:S,14,FALSE)</f>
        <v>Cash</v>
      </c>
      <c r="F4526" s="21">
        <f>VLOOKUP(dirty_cafe_sales!A4526,dirty_cafe_sales!A:S,18,FALSE)</f>
        <v>4</v>
      </c>
      <c r="G4526" s="21">
        <f>VLOOKUP(dirty_cafe_sales!A4526,dirty_cafe_sales!A:S,17,FALSE)</f>
        <v>4</v>
      </c>
      <c r="H4526" s="21">
        <f>VLOOKUP(dirty_cafe_sales!A4526,dirty_cafe_sales!A:S,19,FALSE)</f>
        <v>16</v>
      </c>
    </row>
    <row r="4527" spans="1:8" x14ac:dyDescent="0.3">
      <c r="A4527" s="19" t="s">
        <v>4546</v>
      </c>
      <c r="B4527" s="19" t="str">
        <f>VLOOKUP(dirty_cafe_sales!A4527,dirty_cafe_sales!A:S,10,FALSE)</f>
        <v>Tea</v>
      </c>
      <c r="C4527" s="20">
        <f>VLOOKUP(dirty_cafe_sales!A4527,dirty_cafe_sales!A:S,16,FALSE)</f>
        <v>45224</v>
      </c>
      <c r="D4527" s="19" t="str">
        <f>VLOOKUP(dirty_cafe_sales!A4527,dirty_cafe_sales!A:S,15,FALSE)</f>
        <v>Takeaway</v>
      </c>
      <c r="E4527" s="19" t="str">
        <f>VLOOKUP(dirty_cafe_sales!A4527,dirty_cafe_sales!A:S,14,FALSE)</f>
        <v>Unknown</v>
      </c>
      <c r="F4527" s="21">
        <f>VLOOKUP(dirty_cafe_sales!A4527,dirty_cafe_sales!A:S,18,FALSE)</f>
        <v>1.5</v>
      </c>
      <c r="G4527" s="21">
        <f>VLOOKUP(dirty_cafe_sales!A4527,dirty_cafe_sales!A:S,17,FALSE)</f>
        <v>1</v>
      </c>
      <c r="H4527" s="21">
        <f>VLOOKUP(dirty_cafe_sales!A4527,dirty_cafe_sales!A:S,19,FALSE)</f>
        <v>1.5</v>
      </c>
    </row>
    <row r="4528" spans="1:8" x14ac:dyDescent="0.3">
      <c r="A4528" s="19" t="s">
        <v>4547</v>
      </c>
      <c r="B4528" s="19" t="str">
        <f>VLOOKUP(dirty_cafe_sales!A4528,dirty_cafe_sales!A:S,10,FALSE)</f>
        <v>Tea</v>
      </c>
      <c r="C4528" s="20">
        <f>VLOOKUP(dirty_cafe_sales!A4528,dirty_cafe_sales!A:S,16,FALSE)</f>
        <v>45111</v>
      </c>
      <c r="D4528" s="19" t="str">
        <f>VLOOKUP(dirty_cafe_sales!A4528,dirty_cafe_sales!A:S,15,FALSE)</f>
        <v>In-store</v>
      </c>
      <c r="E4528" s="19" t="str">
        <f>VLOOKUP(dirty_cafe_sales!A4528,dirty_cafe_sales!A:S,14,FALSE)</f>
        <v>Unknown</v>
      </c>
      <c r="F4528" s="21">
        <f>VLOOKUP(dirty_cafe_sales!A4528,dirty_cafe_sales!A:S,18,FALSE)</f>
        <v>1.5</v>
      </c>
      <c r="G4528" s="21">
        <f>VLOOKUP(dirty_cafe_sales!A4528,dirty_cafe_sales!A:S,17,FALSE)</f>
        <v>5</v>
      </c>
      <c r="H4528" s="21">
        <f>VLOOKUP(dirty_cafe_sales!A4528,dirty_cafe_sales!A:S,19,FALSE)</f>
        <v>7.5</v>
      </c>
    </row>
    <row r="4529" spans="1:8" x14ac:dyDescent="0.3">
      <c r="A4529" s="19" t="s">
        <v>4548</v>
      </c>
      <c r="B4529" s="19" t="str">
        <f>VLOOKUP(dirty_cafe_sales!A4529,dirty_cafe_sales!A:S,10,FALSE)</f>
        <v>Salad</v>
      </c>
      <c r="C4529" s="20">
        <f>VLOOKUP(dirty_cafe_sales!A4529,dirty_cafe_sales!A:S,16,FALSE)</f>
        <v>45246</v>
      </c>
      <c r="D4529" s="19" t="str">
        <f>VLOOKUP(dirty_cafe_sales!A4529,dirty_cafe_sales!A:S,15,FALSE)</f>
        <v>Unknown</v>
      </c>
      <c r="E4529" s="19" t="str">
        <f>VLOOKUP(dirty_cafe_sales!A4529,dirty_cafe_sales!A:S,14,FALSE)</f>
        <v>Cash</v>
      </c>
      <c r="F4529" s="21">
        <f>VLOOKUP(dirty_cafe_sales!A4529,dirty_cafe_sales!A:S,18,FALSE)</f>
        <v>5</v>
      </c>
      <c r="G4529" s="21">
        <f>VLOOKUP(dirty_cafe_sales!A4529,dirty_cafe_sales!A:S,17,FALSE)</f>
        <v>3</v>
      </c>
      <c r="H4529" s="21">
        <f>VLOOKUP(dirty_cafe_sales!A4529,dirty_cafe_sales!A:S,19,FALSE)</f>
        <v>15</v>
      </c>
    </row>
    <row r="4530" spans="1:8" x14ac:dyDescent="0.3">
      <c r="A4530" s="19" t="s">
        <v>4549</v>
      </c>
      <c r="B4530" s="19" t="str">
        <f>VLOOKUP(dirty_cafe_sales!A4530,dirty_cafe_sales!A:S,10,FALSE)</f>
        <v>Unknown</v>
      </c>
      <c r="C4530" s="20">
        <f>VLOOKUP(dirty_cafe_sales!A4530,dirty_cafe_sales!A:S,16,FALSE)</f>
        <v>45111</v>
      </c>
      <c r="D4530" s="19" t="str">
        <f>VLOOKUP(dirty_cafe_sales!A4530,dirty_cafe_sales!A:S,15,FALSE)</f>
        <v>In-store</v>
      </c>
      <c r="E4530" s="19" t="str">
        <f>VLOOKUP(dirty_cafe_sales!A4530,dirty_cafe_sales!A:S,14,FALSE)</f>
        <v>Unknown</v>
      </c>
      <c r="F4530" s="21">
        <f>VLOOKUP(dirty_cafe_sales!A4530,dirty_cafe_sales!A:S,18,FALSE)</f>
        <v>3</v>
      </c>
      <c r="G4530" s="21">
        <f>VLOOKUP(dirty_cafe_sales!A4530,dirty_cafe_sales!A:S,17,FALSE)</f>
        <v>1</v>
      </c>
      <c r="H4530" s="21">
        <f>VLOOKUP(dirty_cafe_sales!A4530,dirty_cafe_sales!A:S,19,FALSE)</f>
        <v>3</v>
      </c>
    </row>
    <row r="4531" spans="1:8" x14ac:dyDescent="0.3">
      <c r="A4531" s="19" t="s">
        <v>4550</v>
      </c>
      <c r="B4531" s="19" t="str">
        <f>VLOOKUP(dirty_cafe_sales!A4531,dirty_cafe_sales!A:S,10,FALSE)</f>
        <v>Cookie</v>
      </c>
      <c r="C4531" s="20">
        <f>VLOOKUP(dirty_cafe_sales!A4531,dirty_cafe_sales!A:S,16,FALSE)</f>
        <v>45127</v>
      </c>
      <c r="D4531" s="19" t="str">
        <f>VLOOKUP(dirty_cafe_sales!A4531,dirty_cafe_sales!A:S,15,FALSE)</f>
        <v>In-store</v>
      </c>
      <c r="E4531" s="19" t="str">
        <f>VLOOKUP(dirty_cafe_sales!A4531,dirty_cafe_sales!A:S,14,FALSE)</f>
        <v>Digital Wallet</v>
      </c>
      <c r="F4531" s="21">
        <f>VLOOKUP(dirty_cafe_sales!A4531,dirty_cafe_sales!A:S,18,FALSE)</f>
        <v>1</v>
      </c>
      <c r="G4531" s="21">
        <f>VLOOKUP(dirty_cafe_sales!A4531,dirty_cafe_sales!A:S,17,FALSE)</f>
        <v>0</v>
      </c>
      <c r="H4531" s="21">
        <f>VLOOKUP(dirty_cafe_sales!A4531,dirty_cafe_sales!A:S,19,FALSE)</f>
        <v>0</v>
      </c>
    </row>
    <row r="4532" spans="1:8" x14ac:dyDescent="0.3">
      <c r="A4532" s="19" t="s">
        <v>4551</v>
      </c>
      <c r="B4532" s="19" t="str">
        <f>VLOOKUP(dirty_cafe_sales!A4532,dirty_cafe_sales!A:S,10,FALSE)</f>
        <v>Salad</v>
      </c>
      <c r="C4532" s="20">
        <f>VLOOKUP(dirty_cafe_sales!A4532,dirty_cafe_sales!A:S,16,FALSE)</f>
        <v>45181</v>
      </c>
      <c r="D4532" s="19" t="str">
        <f>VLOOKUP(dirty_cafe_sales!A4532,dirty_cafe_sales!A:S,15,FALSE)</f>
        <v>Unknown</v>
      </c>
      <c r="E4532" s="19" t="str">
        <f>VLOOKUP(dirty_cafe_sales!A4532,dirty_cafe_sales!A:S,14,FALSE)</f>
        <v>Unknown</v>
      </c>
      <c r="F4532" s="21">
        <f>VLOOKUP(dirty_cafe_sales!A4532,dirty_cafe_sales!A:S,18,FALSE)</f>
        <v>5</v>
      </c>
      <c r="G4532" s="21">
        <f>VLOOKUP(dirty_cafe_sales!A4532,dirty_cafe_sales!A:S,17,FALSE)</f>
        <v>2</v>
      </c>
      <c r="H4532" s="21">
        <f>VLOOKUP(dirty_cafe_sales!A4532,dirty_cafe_sales!A:S,19,FALSE)</f>
        <v>10</v>
      </c>
    </row>
    <row r="4533" spans="1:8" x14ac:dyDescent="0.3">
      <c r="A4533" s="19" t="s">
        <v>4552</v>
      </c>
      <c r="B4533" s="19" t="str">
        <f>VLOOKUP(dirty_cafe_sales!A4533,dirty_cafe_sales!A:S,10,FALSE)</f>
        <v>Salad</v>
      </c>
      <c r="C4533" s="20">
        <f>VLOOKUP(dirty_cafe_sales!A4533,dirty_cafe_sales!A:S,16,FALSE)</f>
        <v>45001</v>
      </c>
      <c r="D4533" s="19" t="str">
        <f>VLOOKUP(dirty_cafe_sales!A4533,dirty_cafe_sales!A:S,15,FALSE)</f>
        <v>Unknown</v>
      </c>
      <c r="E4533" s="19" t="str">
        <f>VLOOKUP(dirty_cafe_sales!A4533,dirty_cafe_sales!A:S,14,FALSE)</f>
        <v>Credit Card</v>
      </c>
      <c r="F4533" s="21">
        <f>VLOOKUP(dirty_cafe_sales!A4533,dirty_cafe_sales!A:S,18,FALSE)</f>
        <v>5</v>
      </c>
      <c r="G4533" s="21">
        <f>VLOOKUP(dirty_cafe_sales!A4533,dirty_cafe_sales!A:S,17,FALSE)</f>
        <v>2</v>
      </c>
      <c r="H4533" s="21">
        <f>VLOOKUP(dirty_cafe_sales!A4533,dirty_cafe_sales!A:S,19,FALSE)</f>
        <v>10</v>
      </c>
    </row>
    <row r="4534" spans="1:8" x14ac:dyDescent="0.3">
      <c r="A4534" s="19" t="s">
        <v>4553</v>
      </c>
      <c r="B4534" s="19" t="str">
        <f>VLOOKUP(dirty_cafe_sales!A4534,dirty_cafe_sales!A:S,10,FALSE)</f>
        <v>Juice</v>
      </c>
      <c r="C4534" s="20">
        <f>VLOOKUP(dirty_cafe_sales!A4534,dirty_cafe_sales!A:S,16,FALSE)</f>
        <v>45048</v>
      </c>
      <c r="D4534" s="19" t="str">
        <f>VLOOKUP(dirty_cafe_sales!A4534,dirty_cafe_sales!A:S,15,FALSE)</f>
        <v>In-store</v>
      </c>
      <c r="E4534" s="19" t="str">
        <f>VLOOKUP(dirty_cafe_sales!A4534,dirty_cafe_sales!A:S,14,FALSE)</f>
        <v>Digital Wallet</v>
      </c>
      <c r="F4534" s="21">
        <f>VLOOKUP(dirty_cafe_sales!A4534,dirty_cafe_sales!A:S,18,FALSE)</f>
        <v>3</v>
      </c>
      <c r="G4534" s="21">
        <f>VLOOKUP(dirty_cafe_sales!A4534,dirty_cafe_sales!A:S,17,FALSE)</f>
        <v>2</v>
      </c>
      <c r="H4534" s="21">
        <f>VLOOKUP(dirty_cafe_sales!A4534,dirty_cafe_sales!A:S,19,FALSE)</f>
        <v>6</v>
      </c>
    </row>
    <row r="4535" spans="1:8" x14ac:dyDescent="0.3">
      <c r="A4535" s="19" t="s">
        <v>4554</v>
      </c>
      <c r="B4535" s="19" t="str">
        <f>VLOOKUP(dirty_cafe_sales!A4535,dirty_cafe_sales!A:S,10,FALSE)</f>
        <v>Smoothie</v>
      </c>
      <c r="C4535" s="20">
        <f>VLOOKUP(dirty_cafe_sales!A4535,dirty_cafe_sales!A:S,16,FALSE)</f>
        <v>45072</v>
      </c>
      <c r="D4535" s="19" t="str">
        <f>VLOOKUP(dirty_cafe_sales!A4535,dirty_cafe_sales!A:S,15,FALSE)</f>
        <v>In-store</v>
      </c>
      <c r="E4535" s="19" t="str">
        <f>VLOOKUP(dirty_cafe_sales!A4535,dirty_cafe_sales!A:S,14,FALSE)</f>
        <v>Digital Wallet</v>
      </c>
      <c r="F4535" s="21">
        <f>VLOOKUP(dirty_cafe_sales!A4535,dirty_cafe_sales!A:S,18,FALSE)</f>
        <v>4</v>
      </c>
      <c r="G4535" s="21">
        <f>VLOOKUP(dirty_cafe_sales!A4535,dirty_cafe_sales!A:S,17,FALSE)</f>
        <v>3</v>
      </c>
      <c r="H4535" s="21">
        <f>VLOOKUP(dirty_cafe_sales!A4535,dirty_cafe_sales!A:S,19,FALSE)</f>
        <v>12</v>
      </c>
    </row>
    <row r="4536" spans="1:8" x14ac:dyDescent="0.3">
      <c r="A4536" s="19" t="s">
        <v>4555</v>
      </c>
      <c r="B4536" s="19" t="str">
        <f>VLOOKUP(dirty_cafe_sales!A4536,dirty_cafe_sales!A:S,10,FALSE)</f>
        <v>Sandwich</v>
      </c>
      <c r="C4536" s="20">
        <f>VLOOKUP(dirty_cafe_sales!A4536,dirty_cafe_sales!A:S,16,FALSE)</f>
        <v>45164</v>
      </c>
      <c r="D4536" s="19" t="str">
        <f>VLOOKUP(dirty_cafe_sales!A4536,dirty_cafe_sales!A:S,15,FALSE)</f>
        <v>Unknown</v>
      </c>
      <c r="E4536" s="19" t="str">
        <f>VLOOKUP(dirty_cafe_sales!A4536,dirty_cafe_sales!A:S,14,FALSE)</f>
        <v>Digital Wallet</v>
      </c>
      <c r="F4536" s="21">
        <f>VLOOKUP(dirty_cafe_sales!A4536,dirty_cafe_sales!A:S,18,FALSE)</f>
        <v>4</v>
      </c>
      <c r="G4536" s="21">
        <f>VLOOKUP(dirty_cafe_sales!A4536,dirty_cafe_sales!A:S,17,FALSE)</f>
        <v>4</v>
      </c>
      <c r="H4536" s="21">
        <f>VLOOKUP(dirty_cafe_sales!A4536,dirty_cafe_sales!A:S,19,FALSE)</f>
        <v>16</v>
      </c>
    </row>
    <row r="4537" spans="1:8" x14ac:dyDescent="0.3">
      <c r="A4537" s="19" t="s">
        <v>4556</v>
      </c>
      <c r="B4537" s="19" t="str">
        <f>VLOOKUP(dirty_cafe_sales!A4537,dirty_cafe_sales!A:S,10,FALSE)</f>
        <v>Smoothie</v>
      </c>
      <c r="C4537" s="20">
        <f>VLOOKUP(dirty_cafe_sales!A4537,dirty_cafe_sales!A:S,16,FALSE)</f>
        <v>45057</v>
      </c>
      <c r="D4537" s="19" t="str">
        <f>VLOOKUP(dirty_cafe_sales!A4537,dirty_cafe_sales!A:S,15,FALSE)</f>
        <v>In-store</v>
      </c>
      <c r="E4537" s="19" t="str">
        <f>VLOOKUP(dirty_cafe_sales!A4537,dirty_cafe_sales!A:S,14,FALSE)</f>
        <v>Unknown</v>
      </c>
      <c r="F4537" s="21">
        <f>VLOOKUP(dirty_cafe_sales!A4537,dirty_cafe_sales!A:S,18,FALSE)</f>
        <v>4</v>
      </c>
      <c r="G4537" s="21">
        <f>VLOOKUP(dirty_cafe_sales!A4537,dirty_cafe_sales!A:S,17,FALSE)</f>
        <v>0</v>
      </c>
      <c r="H4537" s="21">
        <f>VLOOKUP(dirty_cafe_sales!A4537,dirty_cafe_sales!A:S,19,FALSE)</f>
        <v>0</v>
      </c>
    </row>
    <row r="4538" spans="1:8" x14ac:dyDescent="0.3">
      <c r="A4538" s="19" t="s">
        <v>4557</v>
      </c>
      <c r="B4538" s="19" t="str">
        <f>VLOOKUP(dirty_cafe_sales!A4538,dirty_cafe_sales!A:S,10,FALSE)</f>
        <v>Cake</v>
      </c>
      <c r="C4538" s="20">
        <f>VLOOKUP(dirty_cafe_sales!A4538,dirty_cafe_sales!A:S,16,FALSE)</f>
        <v>45095</v>
      </c>
      <c r="D4538" s="19" t="str">
        <f>VLOOKUP(dirty_cafe_sales!A4538,dirty_cafe_sales!A:S,15,FALSE)</f>
        <v>Unknown</v>
      </c>
      <c r="E4538" s="19" t="str">
        <f>VLOOKUP(dirty_cafe_sales!A4538,dirty_cafe_sales!A:S,14,FALSE)</f>
        <v>Unknown</v>
      </c>
      <c r="F4538" s="21">
        <f>VLOOKUP(dirty_cafe_sales!A4538,dirty_cafe_sales!A:S,18,FALSE)</f>
        <v>3</v>
      </c>
      <c r="G4538" s="21">
        <f>VLOOKUP(dirty_cafe_sales!A4538,dirty_cafe_sales!A:S,17,FALSE)</f>
        <v>2</v>
      </c>
      <c r="H4538" s="21">
        <f>VLOOKUP(dirty_cafe_sales!A4538,dirty_cafe_sales!A:S,19,FALSE)</f>
        <v>6</v>
      </c>
    </row>
    <row r="4539" spans="1:8" x14ac:dyDescent="0.3">
      <c r="A4539" s="19" t="s">
        <v>4558</v>
      </c>
      <c r="B4539" s="19" t="str">
        <f>VLOOKUP(dirty_cafe_sales!A4539,dirty_cafe_sales!A:S,10,FALSE)</f>
        <v>Sandwich</v>
      </c>
      <c r="C4539" s="20">
        <f>VLOOKUP(dirty_cafe_sales!A4539,dirty_cafe_sales!A:S,16,FALSE)</f>
        <v>44962</v>
      </c>
      <c r="D4539" s="19" t="str">
        <f>VLOOKUP(dirty_cafe_sales!A4539,dirty_cafe_sales!A:S,15,FALSE)</f>
        <v>Unknown</v>
      </c>
      <c r="E4539" s="19" t="str">
        <f>VLOOKUP(dirty_cafe_sales!A4539,dirty_cafe_sales!A:S,14,FALSE)</f>
        <v>Credit Card</v>
      </c>
      <c r="F4539" s="21">
        <f>VLOOKUP(dirty_cafe_sales!A4539,dirty_cafe_sales!A:S,18,FALSE)</f>
        <v>4</v>
      </c>
      <c r="G4539" s="21">
        <f>VLOOKUP(dirty_cafe_sales!A4539,dirty_cafe_sales!A:S,17,FALSE)</f>
        <v>2</v>
      </c>
      <c r="H4539" s="21">
        <f>VLOOKUP(dirty_cafe_sales!A4539,dirty_cafe_sales!A:S,19,FALSE)</f>
        <v>8</v>
      </c>
    </row>
    <row r="4540" spans="1:8" x14ac:dyDescent="0.3">
      <c r="A4540" s="19" t="s">
        <v>4559</v>
      </c>
      <c r="B4540" s="19" t="str">
        <f>VLOOKUP(dirty_cafe_sales!A4540,dirty_cafe_sales!A:S,10,FALSE)</f>
        <v>Cookie</v>
      </c>
      <c r="C4540" s="20">
        <f>VLOOKUP(dirty_cafe_sales!A4540,dirty_cafe_sales!A:S,16,FALSE)</f>
        <v>45161</v>
      </c>
      <c r="D4540" s="19" t="str">
        <f>VLOOKUP(dirty_cafe_sales!A4540,dirty_cafe_sales!A:S,15,FALSE)</f>
        <v>Unknown</v>
      </c>
      <c r="E4540" s="19" t="str">
        <f>VLOOKUP(dirty_cafe_sales!A4540,dirty_cafe_sales!A:S,14,FALSE)</f>
        <v>Cash</v>
      </c>
      <c r="F4540" s="21">
        <f>VLOOKUP(dirty_cafe_sales!A4540,dirty_cafe_sales!A:S,18,FALSE)</f>
        <v>1</v>
      </c>
      <c r="G4540" s="21">
        <f>VLOOKUP(dirty_cafe_sales!A4540,dirty_cafe_sales!A:S,17,FALSE)</f>
        <v>5</v>
      </c>
      <c r="H4540" s="21">
        <f>VLOOKUP(dirty_cafe_sales!A4540,dirty_cafe_sales!A:S,19,FALSE)</f>
        <v>5</v>
      </c>
    </row>
    <row r="4541" spans="1:8" x14ac:dyDescent="0.3">
      <c r="A4541" s="19" t="s">
        <v>4560</v>
      </c>
      <c r="B4541" s="19" t="str">
        <f>VLOOKUP(dirty_cafe_sales!A4541,dirty_cafe_sales!A:S,10,FALSE)</f>
        <v>Sandwich</v>
      </c>
      <c r="C4541" s="20">
        <f>VLOOKUP(dirty_cafe_sales!A4541,dirty_cafe_sales!A:S,16,FALSE)</f>
        <v>45171</v>
      </c>
      <c r="D4541" s="19" t="str">
        <f>VLOOKUP(dirty_cafe_sales!A4541,dirty_cafe_sales!A:S,15,FALSE)</f>
        <v>Takeaway</v>
      </c>
      <c r="E4541" s="19" t="str">
        <f>VLOOKUP(dirty_cafe_sales!A4541,dirty_cafe_sales!A:S,14,FALSE)</f>
        <v>Credit Card</v>
      </c>
      <c r="F4541" s="21">
        <f>VLOOKUP(dirty_cafe_sales!A4541,dirty_cafe_sales!A:S,18,FALSE)</f>
        <v>4</v>
      </c>
      <c r="G4541" s="21">
        <f>VLOOKUP(dirty_cafe_sales!A4541,dirty_cafe_sales!A:S,17,FALSE)</f>
        <v>1</v>
      </c>
      <c r="H4541" s="21">
        <f>VLOOKUP(dirty_cafe_sales!A4541,dirty_cafe_sales!A:S,19,FALSE)</f>
        <v>4</v>
      </c>
    </row>
    <row r="4542" spans="1:8" x14ac:dyDescent="0.3">
      <c r="A4542" s="19" t="s">
        <v>4561</v>
      </c>
      <c r="B4542" s="19" t="str">
        <f>VLOOKUP(dirty_cafe_sales!A4542,dirty_cafe_sales!A:S,10,FALSE)</f>
        <v>Tea</v>
      </c>
      <c r="C4542" s="20">
        <f>VLOOKUP(dirty_cafe_sales!A4542,dirty_cafe_sales!A:S,16,FALSE)</f>
        <v>45112</v>
      </c>
      <c r="D4542" s="19" t="str">
        <f>VLOOKUP(dirty_cafe_sales!A4542,dirty_cafe_sales!A:S,15,FALSE)</f>
        <v>In-store</v>
      </c>
      <c r="E4542" s="19" t="str">
        <f>VLOOKUP(dirty_cafe_sales!A4542,dirty_cafe_sales!A:S,14,FALSE)</f>
        <v>Unknown</v>
      </c>
      <c r="F4542" s="21">
        <f>VLOOKUP(dirty_cafe_sales!A4542,dirty_cafe_sales!A:S,18,FALSE)</f>
        <v>1.5</v>
      </c>
      <c r="G4542" s="21">
        <f>VLOOKUP(dirty_cafe_sales!A4542,dirty_cafe_sales!A:S,17,FALSE)</f>
        <v>3</v>
      </c>
      <c r="H4542" s="21">
        <f>VLOOKUP(dirty_cafe_sales!A4542,dirty_cafe_sales!A:S,19,FALSE)</f>
        <v>4.5</v>
      </c>
    </row>
    <row r="4543" spans="1:8" x14ac:dyDescent="0.3">
      <c r="A4543" s="19" t="s">
        <v>4562</v>
      </c>
      <c r="B4543" s="19" t="str">
        <f>VLOOKUP(dirty_cafe_sales!A4543,dirty_cafe_sales!A:S,10,FALSE)</f>
        <v>Cake</v>
      </c>
      <c r="C4543" s="20">
        <f>VLOOKUP(dirty_cafe_sales!A4543,dirty_cafe_sales!A:S,16,FALSE)</f>
        <v>45093</v>
      </c>
      <c r="D4543" s="19" t="str">
        <f>VLOOKUP(dirty_cafe_sales!A4543,dirty_cafe_sales!A:S,15,FALSE)</f>
        <v>In-store</v>
      </c>
      <c r="E4543" s="19" t="str">
        <f>VLOOKUP(dirty_cafe_sales!A4543,dirty_cafe_sales!A:S,14,FALSE)</f>
        <v>Unknown</v>
      </c>
      <c r="F4543" s="21">
        <f>VLOOKUP(dirty_cafe_sales!A4543,dirty_cafe_sales!A:S,18,FALSE)</f>
        <v>3</v>
      </c>
      <c r="G4543" s="21">
        <f>VLOOKUP(dirty_cafe_sales!A4543,dirty_cafe_sales!A:S,17,FALSE)</f>
        <v>5</v>
      </c>
      <c r="H4543" s="21">
        <f>VLOOKUP(dirty_cafe_sales!A4543,dirty_cafe_sales!A:S,19,FALSE)</f>
        <v>15</v>
      </c>
    </row>
    <row r="4544" spans="1:8" x14ac:dyDescent="0.3">
      <c r="A4544" s="19" t="s">
        <v>4563</v>
      </c>
      <c r="B4544" s="19" t="str">
        <f>VLOOKUP(dirty_cafe_sales!A4544,dirty_cafe_sales!A:S,10,FALSE)</f>
        <v>Juice</v>
      </c>
      <c r="C4544" s="20">
        <f>VLOOKUP(dirty_cafe_sales!A4544,dirty_cafe_sales!A:S,16,FALSE)</f>
        <v>45036</v>
      </c>
      <c r="D4544" s="19" t="str">
        <f>VLOOKUP(dirty_cafe_sales!A4544,dirty_cafe_sales!A:S,15,FALSE)</f>
        <v>Takeaway</v>
      </c>
      <c r="E4544" s="19" t="str">
        <f>VLOOKUP(dirty_cafe_sales!A4544,dirty_cafe_sales!A:S,14,FALSE)</f>
        <v>Digital Wallet</v>
      </c>
      <c r="F4544" s="21">
        <f>VLOOKUP(dirty_cafe_sales!A4544,dirty_cafe_sales!A:S,18,FALSE)</f>
        <v>3</v>
      </c>
      <c r="G4544" s="21">
        <f>VLOOKUP(dirty_cafe_sales!A4544,dirty_cafe_sales!A:S,17,FALSE)</f>
        <v>2</v>
      </c>
      <c r="H4544" s="21">
        <f>VLOOKUP(dirty_cafe_sales!A4544,dirty_cafe_sales!A:S,19,FALSE)</f>
        <v>6</v>
      </c>
    </row>
    <row r="4545" spans="1:8" x14ac:dyDescent="0.3">
      <c r="A4545" s="19" t="s">
        <v>4564</v>
      </c>
      <c r="B4545" s="19" t="str">
        <f>VLOOKUP(dirty_cafe_sales!A4545,dirty_cafe_sales!A:S,10,FALSE)</f>
        <v>Smoothie</v>
      </c>
      <c r="C4545" s="20">
        <f>VLOOKUP(dirty_cafe_sales!A4545,dirty_cafe_sales!A:S,16,FALSE)</f>
        <v>45131</v>
      </c>
      <c r="D4545" s="19" t="str">
        <f>VLOOKUP(dirty_cafe_sales!A4545,dirty_cafe_sales!A:S,15,FALSE)</f>
        <v>Unknown</v>
      </c>
      <c r="E4545" s="19" t="str">
        <f>VLOOKUP(dirty_cafe_sales!A4545,dirty_cafe_sales!A:S,14,FALSE)</f>
        <v>Credit Card</v>
      </c>
      <c r="F4545" s="21">
        <f>VLOOKUP(dirty_cafe_sales!A4545,dirty_cafe_sales!A:S,18,FALSE)</f>
        <v>4</v>
      </c>
      <c r="G4545" s="21">
        <f>VLOOKUP(dirty_cafe_sales!A4545,dirty_cafe_sales!A:S,17,FALSE)</f>
        <v>1</v>
      </c>
      <c r="H4545" s="21">
        <f>VLOOKUP(dirty_cafe_sales!A4545,dirty_cafe_sales!A:S,19,FALSE)</f>
        <v>4</v>
      </c>
    </row>
    <row r="4546" spans="1:8" x14ac:dyDescent="0.3">
      <c r="A4546" s="19" t="s">
        <v>4565</v>
      </c>
      <c r="B4546" s="19" t="str">
        <f>VLOOKUP(dirty_cafe_sales!A4546,dirty_cafe_sales!A:S,10,FALSE)</f>
        <v>Sandwich</v>
      </c>
      <c r="C4546" s="20">
        <f>VLOOKUP(dirty_cafe_sales!A4546,dirty_cafe_sales!A:S,16,FALSE)</f>
        <v>44959</v>
      </c>
      <c r="D4546" s="19" t="str">
        <f>VLOOKUP(dirty_cafe_sales!A4546,dirty_cafe_sales!A:S,15,FALSE)</f>
        <v>Unknown</v>
      </c>
      <c r="E4546" s="19" t="str">
        <f>VLOOKUP(dirty_cafe_sales!A4546,dirty_cafe_sales!A:S,14,FALSE)</f>
        <v>Cash</v>
      </c>
      <c r="F4546" s="21">
        <f>VLOOKUP(dirty_cafe_sales!A4546,dirty_cafe_sales!A:S,18,FALSE)</f>
        <v>4</v>
      </c>
      <c r="G4546" s="21">
        <f>VLOOKUP(dirty_cafe_sales!A4546,dirty_cafe_sales!A:S,17,FALSE)</f>
        <v>5</v>
      </c>
      <c r="H4546" s="21">
        <f>VLOOKUP(dirty_cafe_sales!A4546,dirty_cafe_sales!A:S,19,FALSE)</f>
        <v>20</v>
      </c>
    </row>
    <row r="4547" spans="1:8" x14ac:dyDescent="0.3">
      <c r="A4547" s="19" t="s">
        <v>4566</v>
      </c>
      <c r="B4547" s="19" t="str">
        <f>VLOOKUP(dirty_cafe_sales!A4547,dirty_cafe_sales!A:S,10,FALSE)</f>
        <v>Unknown</v>
      </c>
      <c r="C4547" s="20">
        <f>VLOOKUP(dirty_cafe_sales!A4547,dirty_cafe_sales!A:S,16,FALSE)</f>
        <v>45077</v>
      </c>
      <c r="D4547" s="19" t="str">
        <f>VLOOKUP(dirty_cafe_sales!A4547,dirty_cafe_sales!A:S,15,FALSE)</f>
        <v>Takeaway</v>
      </c>
      <c r="E4547" s="19" t="str">
        <f>VLOOKUP(dirty_cafe_sales!A4547,dirty_cafe_sales!A:S,14,FALSE)</f>
        <v>Unknown</v>
      </c>
      <c r="F4547" s="21">
        <f>VLOOKUP(dirty_cafe_sales!A4547,dirty_cafe_sales!A:S,18,FALSE)</f>
        <v>1.5</v>
      </c>
      <c r="G4547" s="21" t="str">
        <f>VLOOKUP(dirty_cafe_sales!A4547,dirty_cafe_sales!A:S,17,FALSE)</f>
        <v>0</v>
      </c>
      <c r="H4547" s="21">
        <f>VLOOKUP(dirty_cafe_sales!A4547,dirty_cafe_sales!A:S,19,FALSE)</f>
        <v>0</v>
      </c>
    </row>
    <row r="4548" spans="1:8" x14ac:dyDescent="0.3">
      <c r="A4548" s="19" t="s">
        <v>4567</v>
      </c>
      <c r="B4548" s="19" t="str">
        <f>VLOOKUP(dirty_cafe_sales!A4548,dirty_cafe_sales!A:S,10,FALSE)</f>
        <v>Tea</v>
      </c>
      <c r="C4548" s="20">
        <f>VLOOKUP(dirty_cafe_sales!A4548,dirty_cafe_sales!A:S,16,FALSE)</f>
        <v>45046</v>
      </c>
      <c r="D4548" s="19" t="str">
        <f>VLOOKUP(dirty_cafe_sales!A4548,dirty_cafe_sales!A:S,15,FALSE)</f>
        <v>Unknown</v>
      </c>
      <c r="E4548" s="19" t="str">
        <f>VLOOKUP(dirty_cafe_sales!A4548,dirty_cafe_sales!A:S,14,FALSE)</f>
        <v>Cash</v>
      </c>
      <c r="F4548" s="21">
        <f>VLOOKUP(dirty_cafe_sales!A4548,dirty_cafe_sales!A:S,18,FALSE)</f>
        <v>1.5</v>
      </c>
      <c r="G4548" s="21">
        <f>VLOOKUP(dirty_cafe_sales!A4548,dirty_cafe_sales!A:S,17,FALSE)</f>
        <v>1</v>
      </c>
      <c r="H4548" s="21">
        <f>VLOOKUP(dirty_cafe_sales!A4548,dirty_cafe_sales!A:S,19,FALSE)</f>
        <v>1.5</v>
      </c>
    </row>
    <row r="4549" spans="1:8" x14ac:dyDescent="0.3">
      <c r="A4549" s="19" t="s">
        <v>4568</v>
      </c>
      <c r="B4549" s="19" t="str">
        <f>VLOOKUP(dirty_cafe_sales!A4549,dirty_cafe_sales!A:S,10,FALSE)</f>
        <v>Cake</v>
      </c>
      <c r="C4549" s="20">
        <f>VLOOKUP(dirty_cafe_sales!A4549,dirty_cafe_sales!A:S,16,FALSE)</f>
        <v>45145</v>
      </c>
      <c r="D4549" s="19" t="str">
        <f>VLOOKUP(dirty_cafe_sales!A4549,dirty_cafe_sales!A:S,15,FALSE)</f>
        <v>In-store</v>
      </c>
      <c r="E4549" s="19" t="str">
        <f>VLOOKUP(dirty_cafe_sales!A4549,dirty_cafe_sales!A:S,14,FALSE)</f>
        <v>Unknown</v>
      </c>
      <c r="F4549" s="21">
        <f>VLOOKUP(dirty_cafe_sales!A4549,dirty_cafe_sales!A:S,18,FALSE)</f>
        <v>3</v>
      </c>
      <c r="G4549" s="21">
        <f>VLOOKUP(dirty_cafe_sales!A4549,dirty_cafe_sales!A:S,17,FALSE)</f>
        <v>5</v>
      </c>
      <c r="H4549" s="21">
        <f>VLOOKUP(dirty_cafe_sales!A4549,dirty_cafe_sales!A:S,19,FALSE)</f>
        <v>15</v>
      </c>
    </row>
    <row r="4550" spans="1:8" x14ac:dyDescent="0.3">
      <c r="A4550" s="19" t="s">
        <v>4569</v>
      </c>
      <c r="B4550" s="19" t="str">
        <f>VLOOKUP(dirty_cafe_sales!A4550,dirty_cafe_sales!A:S,10,FALSE)</f>
        <v>Cookie</v>
      </c>
      <c r="C4550" s="20">
        <f>VLOOKUP(dirty_cafe_sales!A4550,dirty_cafe_sales!A:S,16,FALSE)</f>
        <v>45195</v>
      </c>
      <c r="D4550" s="19" t="str">
        <f>VLOOKUP(dirty_cafe_sales!A4550,dirty_cafe_sales!A:S,15,FALSE)</f>
        <v>Takeaway</v>
      </c>
      <c r="E4550" s="19" t="str">
        <f>VLOOKUP(dirty_cafe_sales!A4550,dirty_cafe_sales!A:S,14,FALSE)</f>
        <v>Unknown</v>
      </c>
      <c r="F4550" s="21">
        <f>VLOOKUP(dirty_cafe_sales!A4550,dirty_cafe_sales!A:S,18,FALSE)</f>
        <v>1</v>
      </c>
      <c r="G4550" s="21">
        <f>VLOOKUP(dirty_cafe_sales!A4550,dirty_cafe_sales!A:S,17,FALSE)</f>
        <v>5</v>
      </c>
      <c r="H4550" s="21">
        <f>VLOOKUP(dirty_cafe_sales!A4550,dirty_cafe_sales!A:S,19,FALSE)</f>
        <v>5</v>
      </c>
    </row>
    <row r="4551" spans="1:8" x14ac:dyDescent="0.3">
      <c r="A4551" s="19" t="s">
        <v>4570</v>
      </c>
      <c r="B4551" s="19" t="str">
        <f>VLOOKUP(dirty_cafe_sales!A4551,dirty_cafe_sales!A:S,10,FALSE)</f>
        <v>Cake</v>
      </c>
      <c r="C4551" s="20">
        <f>VLOOKUP(dirty_cafe_sales!A4551,dirty_cafe_sales!A:S,16,FALSE)</f>
        <v>45199</v>
      </c>
      <c r="D4551" s="19" t="str">
        <f>VLOOKUP(dirty_cafe_sales!A4551,dirty_cafe_sales!A:S,15,FALSE)</f>
        <v>In-store</v>
      </c>
      <c r="E4551" s="19" t="str">
        <f>VLOOKUP(dirty_cafe_sales!A4551,dirty_cafe_sales!A:S,14,FALSE)</f>
        <v>Credit Card</v>
      </c>
      <c r="F4551" s="21">
        <f>VLOOKUP(dirty_cafe_sales!A4551,dirty_cafe_sales!A:S,18,FALSE)</f>
        <v>3</v>
      </c>
      <c r="G4551" s="21">
        <f>VLOOKUP(dirty_cafe_sales!A4551,dirty_cafe_sales!A:S,17,FALSE)</f>
        <v>3</v>
      </c>
      <c r="H4551" s="21">
        <f>VLOOKUP(dirty_cafe_sales!A4551,dirty_cafe_sales!A:S,19,FALSE)</f>
        <v>9</v>
      </c>
    </row>
    <row r="4552" spans="1:8" x14ac:dyDescent="0.3">
      <c r="A4552" s="19" t="s">
        <v>4571</v>
      </c>
      <c r="B4552" s="19" t="str">
        <f>VLOOKUP(dirty_cafe_sales!A4552,dirty_cafe_sales!A:S,10,FALSE)</f>
        <v>Salad</v>
      </c>
      <c r="C4552" s="20">
        <f>VLOOKUP(dirty_cafe_sales!A4552,dirty_cafe_sales!A:S,16,FALSE)</f>
        <v>45216</v>
      </c>
      <c r="D4552" s="19" t="str">
        <f>VLOOKUP(dirty_cafe_sales!A4552,dirty_cafe_sales!A:S,15,FALSE)</f>
        <v>Takeaway</v>
      </c>
      <c r="E4552" s="19" t="str">
        <f>VLOOKUP(dirty_cafe_sales!A4552,dirty_cafe_sales!A:S,14,FALSE)</f>
        <v>Unknown</v>
      </c>
      <c r="F4552" s="21">
        <f>VLOOKUP(dirty_cafe_sales!A4552,dirty_cafe_sales!A:S,18,FALSE)</f>
        <v>5</v>
      </c>
      <c r="G4552" s="21">
        <f>VLOOKUP(dirty_cafe_sales!A4552,dirty_cafe_sales!A:S,17,FALSE)</f>
        <v>4</v>
      </c>
      <c r="H4552" s="21">
        <f>VLOOKUP(dirty_cafe_sales!A4552,dirty_cafe_sales!A:S,19,FALSE)</f>
        <v>20</v>
      </c>
    </row>
    <row r="4553" spans="1:8" x14ac:dyDescent="0.3">
      <c r="A4553" s="19" t="s">
        <v>4572</v>
      </c>
      <c r="B4553" s="19" t="str">
        <f>VLOOKUP(dirty_cafe_sales!A4553,dirty_cafe_sales!A:S,10,FALSE)</f>
        <v>Tea</v>
      </c>
      <c r="C4553" s="20">
        <f>VLOOKUP(dirty_cafe_sales!A4553,dirty_cafe_sales!A:S,16,FALSE)</f>
        <v>45248</v>
      </c>
      <c r="D4553" s="19" t="str">
        <f>VLOOKUP(dirty_cafe_sales!A4553,dirty_cafe_sales!A:S,15,FALSE)</f>
        <v>In-store</v>
      </c>
      <c r="E4553" s="19" t="str">
        <f>VLOOKUP(dirty_cafe_sales!A4553,dirty_cafe_sales!A:S,14,FALSE)</f>
        <v>Credit Card</v>
      </c>
      <c r="F4553" s="21">
        <f>VLOOKUP(dirty_cafe_sales!A4553,dirty_cafe_sales!A:S,18,FALSE)</f>
        <v>1.5</v>
      </c>
      <c r="G4553" s="21">
        <f>VLOOKUP(dirty_cafe_sales!A4553,dirty_cafe_sales!A:S,17,FALSE)</f>
        <v>4</v>
      </c>
      <c r="H4553" s="21">
        <f>VLOOKUP(dirty_cafe_sales!A4553,dirty_cafe_sales!A:S,19,FALSE)</f>
        <v>6</v>
      </c>
    </row>
    <row r="4554" spans="1:8" x14ac:dyDescent="0.3">
      <c r="A4554" s="19" t="s">
        <v>4573</v>
      </c>
      <c r="B4554" s="19" t="str">
        <f>VLOOKUP(dirty_cafe_sales!A4554,dirty_cafe_sales!A:S,10,FALSE)</f>
        <v>Smoothie</v>
      </c>
      <c r="C4554" s="20">
        <f>VLOOKUP(dirty_cafe_sales!A4554,dirty_cafe_sales!A:S,16,FALSE)</f>
        <v>45199</v>
      </c>
      <c r="D4554" s="19" t="str">
        <f>VLOOKUP(dirty_cafe_sales!A4554,dirty_cafe_sales!A:S,15,FALSE)</f>
        <v>Takeaway</v>
      </c>
      <c r="E4554" s="19" t="str">
        <f>VLOOKUP(dirty_cafe_sales!A4554,dirty_cafe_sales!A:S,14,FALSE)</f>
        <v>Digital Wallet</v>
      </c>
      <c r="F4554" s="21">
        <f>VLOOKUP(dirty_cafe_sales!A4554,dirty_cafe_sales!A:S,18,FALSE)</f>
        <v>4</v>
      </c>
      <c r="G4554" s="21">
        <f>VLOOKUP(dirty_cafe_sales!A4554,dirty_cafe_sales!A:S,17,FALSE)</f>
        <v>3</v>
      </c>
      <c r="H4554" s="21">
        <f>VLOOKUP(dirty_cafe_sales!A4554,dirty_cafe_sales!A:S,19,FALSE)</f>
        <v>12</v>
      </c>
    </row>
    <row r="4555" spans="1:8" x14ac:dyDescent="0.3">
      <c r="A4555" s="19" t="s">
        <v>4574</v>
      </c>
      <c r="B4555" s="19" t="str">
        <f>VLOOKUP(dirty_cafe_sales!A4555,dirty_cafe_sales!A:S,10,FALSE)</f>
        <v>Unknown</v>
      </c>
      <c r="C4555" s="20">
        <f>VLOOKUP(dirty_cafe_sales!A4555,dirty_cafe_sales!A:S,16,FALSE)</f>
        <v>45094</v>
      </c>
      <c r="D4555" s="19" t="str">
        <f>VLOOKUP(dirty_cafe_sales!A4555,dirty_cafe_sales!A:S,15,FALSE)</f>
        <v>Takeaway</v>
      </c>
      <c r="E4555" s="19" t="str">
        <f>VLOOKUP(dirty_cafe_sales!A4555,dirty_cafe_sales!A:S,14,FALSE)</f>
        <v>Unknown</v>
      </c>
      <c r="F4555" s="21">
        <f>VLOOKUP(dirty_cafe_sales!A4555,dirty_cafe_sales!A:S,18,FALSE)</f>
        <v>1</v>
      </c>
      <c r="G4555" s="21">
        <f>VLOOKUP(dirty_cafe_sales!A4555,dirty_cafe_sales!A:S,17,FALSE)</f>
        <v>4</v>
      </c>
      <c r="H4555" s="21">
        <f>VLOOKUP(dirty_cafe_sales!A4555,dirty_cafe_sales!A:S,19,FALSE)</f>
        <v>4</v>
      </c>
    </row>
    <row r="4556" spans="1:8" x14ac:dyDescent="0.3">
      <c r="A4556" s="19" t="s">
        <v>4575</v>
      </c>
      <c r="B4556" s="19" t="str">
        <f>VLOOKUP(dirty_cafe_sales!A4556,dirty_cafe_sales!A:S,10,FALSE)</f>
        <v>Smoothie</v>
      </c>
      <c r="C4556" s="20">
        <f>VLOOKUP(dirty_cafe_sales!A4556,dirty_cafe_sales!A:S,16,FALSE)</f>
        <v>45218</v>
      </c>
      <c r="D4556" s="19" t="str">
        <f>VLOOKUP(dirty_cafe_sales!A4556,dirty_cafe_sales!A:S,15,FALSE)</f>
        <v>Unknown</v>
      </c>
      <c r="E4556" s="19" t="str">
        <f>VLOOKUP(dirty_cafe_sales!A4556,dirty_cafe_sales!A:S,14,FALSE)</f>
        <v>Digital Wallet</v>
      </c>
      <c r="F4556" s="21">
        <f>VLOOKUP(dirty_cafe_sales!A4556,dirty_cafe_sales!A:S,18,FALSE)</f>
        <v>4</v>
      </c>
      <c r="G4556" s="21">
        <f>VLOOKUP(dirty_cafe_sales!A4556,dirty_cafe_sales!A:S,17,FALSE)</f>
        <v>2</v>
      </c>
      <c r="H4556" s="21">
        <f>VLOOKUP(dirty_cafe_sales!A4556,dirty_cafe_sales!A:S,19,FALSE)</f>
        <v>8</v>
      </c>
    </row>
    <row r="4557" spans="1:8" x14ac:dyDescent="0.3">
      <c r="A4557" s="19" t="s">
        <v>4576</v>
      </c>
      <c r="B4557" s="19" t="str">
        <f>VLOOKUP(dirty_cafe_sales!A4557,dirty_cafe_sales!A:S,10,FALSE)</f>
        <v>Cake</v>
      </c>
      <c r="C4557" s="20">
        <f>VLOOKUP(dirty_cafe_sales!A4557,dirty_cafe_sales!A:S,16,FALSE)</f>
        <v>45076</v>
      </c>
      <c r="D4557" s="19" t="str">
        <f>VLOOKUP(dirty_cafe_sales!A4557,dirty_cafe_sales!A:S,15,FALSE)</f>
        <v>In-store</v>
      </c>
      <c r="E4557" s="19" t="str">
        <f>VLOOKUP(dirty_cafe_sales!A4557,dirty_cafe_sales!A:S,14,FALSE)</f>
        <v>Digital Wallet</v>
      </c>
      <c r="F4557" s="21">
        <f>VLOOKUP(dirty_cafe_sales!A4557,dirty_cafe_sales!A:S,18,FALSE)</f>
        <v>0</v>
      </c>
      <c r="G4557" s="21">
        <f>VLOOKUP(dirty_cafe_sales!A4557,dirty_cafe_sales!A:S,17,FALSE)</f>
        <v>5</v>
      </c>
      <c r="H4557" s="21">
        <f>VLOOKUP(dirty_cafe_sales!A4557,dirty_cafe_sales!A:S,19,FALSE)</f>
        <v>0</v>
      </c>
    </row>
    <row r="4558" spans="1:8" x14ac:dyDescent="0.3">
      <c r="A4558" s="19" t="s">
        <v>4577</v>
      </c>
      <c r="B4558" s="19" t="str">
        <f>VLOOKUP(dirty_cafe_sales!A4558,dirty_cafe_sales!A:S,10,FALSE)</f>
        <v>Juice</v>
      </c>
      <c r="C4558" s="20">
        <f>VLOOKUP(dirty_cafe_sales!A4558,dirty_cafe_sales!A:S,16,FALSE)</f>
        <v>45111</v>
      </c>
      <c r="D4558" s="19" t="str">
        <f>VLOOKUP(dirty_cafe_sales!A4558,dirty_cafe_sales!A:S,15,FALSE)</f>
        <v>Unknown</v>
      </c>
      <c r="E4558" s="19" t="str">
        <f>VLOOKUP(dirty_cafe_sales!A4558,dirty_cafe_sales!A:S,14,FALSE)</f>
        <v>Credit Card</v>
      </c>
      <c r="F4558" s="21">
        <f>VLOOKUP(dirty_cafe_sales!A4558,dirty_cafe_sales!A:S,18,FALSE)</f>
        <v>3</v>
      </c>
      <c r="G4558" s="21">
        <f>VLOOKUP(dirty_cafe_sales!A4558,dirty_cafe_sales!A:S,17,FALSE)</f>
        <v>2</v>
      </c>
      <c r="H4558" s="21">
        <f>VLOOKUP(dirty_cafe_sales!A4558,dirty_cafe_sales!A:S,19,FALSE)</f>
        <v>6</v>
      </c>
    </row>
    <row r="4559" spans="1:8" x14ac:dyDescent="0.3">
      <c r="A4559" s="19" t="s">
        <v>4578</v>
      </c>
      <c r="B4559" s="19" t="str">
        <f>VLOOKUP(dirty_cafe_sales!A4559,dirty_cafe_sales!A:S,10,FALSE)</f>
        <v>Juice</v>
      </c>
      <c r="C4559" s="20">
        <f>VLOOKUP(dirty_cafe_sales!A4559,dirty_cafe_sales!A:S,16,FALSE)</f>
        <v>45036</v>
      </c>
      <c r="D4559" s="19" t="str">
        <f>VLOOKUP(dirty_cafe_sales!A4559,dirty_cafe_sales!A:S,15,FALSE)</f>
        <v>In-store</v>
      </c>
      <c r="E4559" s="19" t="str">
        <f>VLOOKUP(dirty_cafe_sales!A4559,dirty_cafe_sales!A:S,14,FALSE)</f>
        <v>Unknown</v>
      </c>
      <c r="F4559" s="21">
        <f>VLOOKUP(dirty_cafe_sales!A4559,dirty_cafe_sales!A:S,18,FALSE)</f>
        <v>3</v>
      </c>
      <c r="G4559" s="21">
        <f>VLOOKUP(dirty_cafe_sales!A4559,dirty_cafe_sales!A:S,17,FALSE)</f>
        <v>5</v>
      </c>
      <c r="H4559" s="21">
        <f>VLOOKUP(dirty_cafe_sales!A4559,dirty_cafe_sales!A:S,19,FALSE)</f>
        <v>15</v>
      </c>
    </row>
    <row r="4560" spans="1:8" x14ac:dyDescent="0.3">
      <c r="A4560" s="19" t="s">
        <v>4579</v>
      </c>
      <c r="B4560" s="19" t="str">
        <f>VLOOKUP(dirty_cafe_sales!A4560,dirty_cafe_sales!A:S,10,FALSE)</f>
        <v>Sandwich</v>
      </c>
      <c r="C4560" s="20">
        <f>VLOOKUP(dirty_cafe_sales!A4560,dirty_cafe_sales!A:S,16,FALSE)</f>
        <v>45089</v>
      </c>
      <c r="D4560" s="19" t="str">
        <f>VLOOKUP(dirty_cafe_sales!A4560,dirty_cafe_sales!A:S,15,FALSE)</f>
        <v>In-store</v>
      </c>
      <c r="E4560" s="19" t="str">
        <f>VLOOKUP(dirty_cafe_sales!A4560,dirty_cafe_sales!A:S,14,FALSE)</f>
        <v>Cash</v>
      </c>
      <c r="F4560" s="21">
        <f>VLOOKUP(dirty_cafe_sales!A4560,dirty_cafe_sales!A:S,18,FALSE)</f>
        <v>4</v>
      </c>
      <c r="G4560" s="21">
        <f>VLOOKUP(dirty_cafe_sales!A4560,dirty_cafe_sales!A:S,17,FALSE)</f>
        <v>0</v>
      </c>
      <c r="H4560" s="21">
        <f>VLOOKUP(dirty_cafe_sales!A4560,dirty_cafe_sales!A:S,19,FALSE)</f>
        <v>0</v>
      </c>
    </row>
    <row r="4561" spans="1:8" x14ac:dyDescent="0.3">
      <c r="A4561" s="19" t="s">
        <v>4580</v>
      </c>
      <c r="B4561" s="19" t="str">
        <f>VLOOKUP(dirty_cafe_sales!A4561,dirty_cafe_sales!A:S,10,FALSE)</f>
        <v>Cookie</v>
      </c>
      <c r="C4561" s="20">
        <f>VLOOKUP(dirty_cafe_sales!A4561,dirty_cafe_sales!A:S,16,FALSE)</f>
        <v>45176</v>
      </c>
      <c r="D4561" s="19" t="str">
        <f>VLOOKUP(dirty_cafe_sales!A4561,dirty_cafe_sales!A:S,15,FALSE)</f>
        <v>Takeaway</v>
      </c>
      <c r="E4561" s="19" t="str">
        <f>VLOOKUP(dirty_cafe_sales!A4561,dirty_cafe_sales!A:S,14,FALSE)</f>
        <v>Digital Wallet</v>
      </c>
      <c r="F4561" s="21">
        <f>VLOOKUP(dirty_cafe_sales!A4561,dirty_cafe_sales!A:S,18,FALSE)</f>
        <v>1</v>
      </c>
      <c r="G4561" s="21">
        <f>VLOOKUP(dirty_cafe_sales!A4561,dirty_cafe_sales!A:S,17,FALSE)</f>
        <v>3</v>
      </c>
      <c r="H4561" s="21">
        <f>VLOOKUP(dirty_cafe_sales!A4561,dirty_cafe_sales!A:S,19,FALSE)</f>
        <v>3</v>
      </c>
    </row>
    <row r="4562" spans="1:8" x14ac:dyDescent="0.3">
      <c r="A4562" s="19" t="s">
        <v>4581</v>
      </c>
      <c r="B4562" s="19" t="str">
        <f>VLOOKUP(dirty_cafe_sales!A4562,dirty_cafe_sales!A:S,10,FALSE)</f>
        <v>Tea</v>
      </c>
      <c r="C4562" s="20">
        <f>VLOOKUP(dirty_cafe_sales!A4562,dirty_cafe_sales!A:S,16,FALSE)</f>
        <v>44932</v>
      </c>
      <c r="D4562" s="19" t="str">
        <f>VLOOKUP(dirty_cafe_sales!A4562,dirty_cafe_sales!A:S,15,FALSE)</f>
        <v>Takeaway</v>
      </c>
      <c r="E4562" s="19" t="str">
        <f>VLOOKUP(dirty_cafe_sales!A4562,dirty_cafe_sales!A:S,14,FALSE)</f>
        <v>Credit Card</v>
      </c>
      <c r="F4562" s="21">
        <f>VLOOKUP(dirty_cafe_sales!A4562,dirty_cafe_sales!A:S,18,FALSE)</f>
        <v>1.5</v>
      </c>
      <c r="G4562" s="21">
        <f>VLOOKUP(dirty_cafe_sales!A4562,dirty_cafe_sales!A:S,17,FALSE)</f>
        <v>2</v>
      </c>
      <c r="H4562" s="21">
        <f>VLOOKUP(dirty_cafe_sales!A4562,dirty_cafe_sales!A:S,19,FALSE)</f>
        <v>3</v>
      </c>
    </row>
    <row r="4563" spans="1:8" x14ac:dyDescent="0.3">
      <c r="A4563" s="19" t="s">
        <v>4582</v>
      </c>
      <c r="B4563" s="19" t="str">
        <f>VLOOKUP(dirty_cafe_sales!A4563,dirty_cafe_sales!A:S,10,FALSE)</f>
        <v>Salad</v>
      </c>
      <c r="C4563" s="20">
        <f>VLOOKUP(dirty_cafe_sales!A4563,dirty_cafe_sales!A:S,16,FALSE)</f>
        <v>45130</v>
      </c>
      <c r="D4563" s="19" t="str">
        <f>VLOOKUP(dirty_cafe_sales!A4563,dirty_cafe_sales!A:S,15,FALSE)</f>
        <v>Takeaway</v>
      </c>
      <c r="E4563" s="19" t="str">
        <f>VLOOKUP(dirty_cafe_sales!A4563,dirty_cafe_sales!A:S,14,FALSE)</f>
        <v>Credit Card</v>
      </c>
      <c r="F4563" s="21">
        <f>VLOOKUP(dirty_cafe_sales!A4563,dirty_cafe_sales!A:S,18,FALSE)</f>
        <v>5</v>
      </c>
      <c r="G4563" s="21">
        <f>VLOOKUP(dirty_cafe_sales!A4563,dirty_cafe_sales!A:S,17,FALSE)</f>
        <v>5</v>
      </c>
      <c r="H4563" s="21">
        <f>VLOOKUP(dirty_cafe_sales!A4563,dirty_cafe_sales!A:S,19,FALSE)</f>
        <v>25</v>
      </c>
    </row>
    <row r="4564" spans="1:8" x14ac:dyDescent="0.3">
      <c r="A4564" s="19" t="s">
        <v>4583</v>
      </c>
      <c r="B4564" s="19" t="str">
        <f>VLOOKUP(dirty_cafe_sales!A4564,dirty_cafe_sales!A:S,10,FALSE)</f>
        <v>Sandwich</v>
      </c>
      <c r="C4564" s="20">
        <f>VLOOKUP(dirty_cafe_sales!A4564,dirty_cafe_sales!A:S,16,FALSE)</f>
        <v>45089</v>
      </c>
      <c r="D4564" s="19" t="str">
        <f>VLOOKUP(dirty_cafe_sales!A4564,dirty_cafe_sales!A:S,15,FALSE)</f>
        <v>Takeaway</v>
      </c>
      <c r="E4564" s="19" t="str">
        <f>VLOOKUP(dirty_cafe_sales!A4564,dirty_cafe_sales!A:S,14,FALSE)</f>
        <v>Digital Wallet</v>
      </c>
      <c r="F4564" s="21">
        <f>VLOOKUP(dirty_cafe_sales!A4564,dirty_cafe_sales!A:S,18,FALSE)</f>
        <v>4</v>
      </c>
      <c r="G4564" s="21">
        <f>VLOOKUP(dirty_cafe_sales!A4564,dirty_cafe_sales!A:S,17,FALSE)</f>
        <v>5</v>
      </c>
      <c r="H4564" s="21">
        <f>VLOOKUP(dirty_cafe_sales!A4564,dirty_cafe_sales!A:S,19,FALSE)</f>
        <v>20</v>
      </c>
    </row>
    <row r="4565" spans="1:8" x14ac:dyDescent="0.3">
      <c r="A4565" s="19" t="s">
        <v>4584</v>
      </c>
      <c r="B4565" s="19" t="str">
        <f>VLOOKUP(dirty_cafe_sales!A4565,dirty_cafe_sales!A:S,10,FALSE)</f>
        <v>Cake</v>
      </c>
      <c r="C4565" s="20" t="str">
        <f>VLOOKUP(dirty_cafe_sales!A4565,dirty_cafe_sales!A:S,16,FALSE)</f>
        <v>Unknown</v>
      </c>
      <c r="D4565" s="19" t="str">
        <f>VLOOKUP(dirty_cafe_sales!A4565,dirty_cafe_sales!A:S,15,FALSE)</f>
        <v>Takeaway</v>
      </c>
      <c r="E4565" s="19" t="str">
        <f>VLOOKUP(dirty_cafe_sales!A4565,dirty_cafe_sales!A:S,14,FALSE)</f>
        <v>Unknown</v>
      </c>
      <c r="F4565" s="21">
        <f>VLOOKUP(dirty_cafe_sales!A4565,dirty_cafe_sales!A:S,18,FALSE)</f>
        <v>3</v>
      </c>
      <c r="G4565" s="21">
        <f>VLOOKUP(dirty_cafe_sales!A4565,dirty_cafe_sales!A:S,17,FALSE)</f>
        <v>2</v>
      </c>
      <c r="H4565" s="21">
        <f>VLOOKUP(dirty_cafe_sales!A4565,dirty_cafe_sales!A:S,19,FALSE)</f>
        <v>6</v>
      </c>
    </row>
    <row r="4566" spans="1:8" x14ac:dyDescent="0.3">
      <c r="A4566" s="19" t="s">
        <v>4585</v>
      </c>
      <c r="B4566" s="19" t="str">
        <f>VLOOKUP(dirty_cafe_sales!A4566,dirty_cafe_sales!A:S,10,FALSE)</f>
        <v>Cake</v>
      </c>
      <c r="C4566" s="20">
        <f>VLOOKUP(dirty_cafe_sales!A4566,dirty_cafe_sales!A:S,16,FALSE)</f>
        <v>44939</v>
      </c>
      <c r="D4566" s="19" t="str">
        <f>VLOOKUP(dirty_cafe_sales!A4566,dirty_cafe_sales!A:S,15,FALSE)</f>
        <v>In-store</v>
      </c>
      <c r="E4566" s="19" t="str">
        <f>VLOOKUP(dirty_cafe_sales!A4566,dirty_cafe_sales!A:S,14,FALSE)</f>
        <v>Unknown</v>
      </c>
      <c r="F4566" s="21">
        <f>VLOOKUP(dirty_cafe_sales!A4566,dirty_cafe_sales!A:S,18,FALSE)</f>
        <v>3</v>
      </c>
      <c r="G4566" s="21">
        <f>VLOOKUP(dirty_cafe_sales!A4566,dirty_cafe_sales!A:S,17,FALSE)</f>
        <v>5</v>
      </c>
      <c r="H4566" s="21">
        <f>VLOOKUP(dirty_cafe_sales!A4566,dirty_cafe_sales!A:S,19,FALSE)</f>
        <v>15</v>
      </c>
    </row>
    <row r="4567" spans="1:8" x14ac:dyDescent="0.3">
      <c r="A4567" s="19" t="s">
        <v>4586</v>
      </c>
      <c r="B4567" s="19" t="str">
        <f>VLOOKUP(dirty_cafe_sales!A4567,dirty_cafe_sales!A:S,10,FALSE)</f>
        <v>Sandwich</v>
      </c>
      <c r="C4567" s="20">
        <f>VLOOKUP(dirty_cafe_sales!A4567,dirty_cafe_sales!A:S,16,FALSE)</f>
        <v>45149</v>
      </c>
      <c r="D4567" s="19" t="str">
        <f>VLOOKUP(dirty_cafe_sales!A4567,dirty_cafe_sales!A:S,15,FALSE)</f>
        <v>In-store</v>
      </c>
      <c r="E4567" s="19" t="str">
        <f>VLOOKUP(dirty_cafe_sales!A4567,dirty_cafe_sales!A:S,14,FALSE)</f>
        <v>Unknown</v>
      </c>
      <c r="F4567" s="21">
        <f>VLOOKUP(dirty_cafe_sales!A4567,dirty_cafe_sales!A:S,18,FALSE)</f>
        <v>4</v>
      </c>
      <c r="G4567" s="21">
        <f>VLOOKUP(dirty_cafe_sales!A4567,dirty_cafe_sales!A:S,17,FALSE)</f>
        <v>5</v>
      </c>
      <c r="H4567" s="21">
        <f>VLOOKUP(dirty_cafe_sales!A4567,dirty_cafe_sales!A:S,19,FALSE)</f>
        <v>20</v>
      </c>
    </row>
    <row r="4568" spans="1:8" x14ac:dyDescent="0.3">
      <c r="A4568" s="19" t="s">
        <v>4587</v>
      </c>
      <c r="B4568" s="19" t="str">
        <f>VLOOKUP(dirty_cafe_sales!A4568,dirty_cafe_sales!A:S,10,FALSE)</f>
        <v>Unknown</v>
      </c>
      <c r="C4568" s="20">
        <f>VLOOKUP(dirty_cafe_sales!A4568,dirty_cafe_sales!A:S,16,FALSE)</f>
        <v>45280</v>
      </c>
      <c r="D4568" s="19" t="str">
        <f>VLOOKUP(dirty_cafe_sales!A4568,dirty_cafe_sales!A:S,15,FALSE)</f>
        <v>Unknown</v>
      </c>
      <c r="E4568" s="19" t="str">
        <f>VLOOKUP(dirty_cafe_sales!A4568,dirty_cafe_sales!A:S,14,FALSE)</f>
        <v>Unknown</v>
      </c>
      <c r="F4568" s="21">
        <f>VLOOKUP(dirty_cafe_sales!A4568,dirty_cafe_sales!A:S,18,FALSE)</f>
        <v>3</v>
      </c>
      <c r="G4568" s="21">
        <f>VLOOKUP(dirty_cafe_sales!A4568,dirty_cafe_sales!A:S,17,FALSE)</f>
        <v>2</v>
      </c>
      <c r="H4568" s="21">
        <f>VLOOKUP(dirty_cafe_sales!A4568,dirty_cafe_sales!A:S,19,FALSE)</f>
        <v>6</v>
      </c>
    </row>
    <row r="4569" spans="1:8" x14ac:dyDescent="0.3">
      <c r="A4569" s="19" t="s">
        <v>4588</v>
      </c>
      <c r="B4569" s="19" t="str">
        <f>VLOOKUP(dirty_cafe_sales!A4569,dirty_cafe_sales!A:S,10,FALSE)</f>
        <v>Juice</v>
      </c>
      <c r="C4569" s="20">
        <f>VLOOKUP(dirty_cafe_sales!A4569,dirty_cafe_sales!A:S,16,FALSE)</f>
        <v>45226</v>
      </c>
      <c r="D4569" s="19" t="str">
        <f>VLOOKUP(dirty_cafe_sales!A4569,dirty_cafe_sales!A:S,15,FALSE)</f>
        <v>In-store</v>
      </c>
      <c r="E4569" s="19" t="str">
        <f>VLOOKUP(dirty_cafe_sales!A4569,dirty_cafe_sales!A:S,14,FALSE)</f>
        <v>Unknown</v>
      </c>
      <c r="F4569" s="21">
        <f>VLOOKUP(dirty_cafe_sales!A4569,dirty_cafe_sales!A:S,18,FALSE)</f>
        <v>3</v>
      </c>
      <c r="G4569" s="21">
        <f>VLOOKUP(dirty_cafe_sales!A4569,dirty_cafe_sales!A:S,17,FALSE)</f>
        <v>3</v>
      </c>
      <c r="H4569" s="21">
        <f>VLOOKUP(dirty_cafe_sales!A4569,dirty_cafe_sales!A:S,19,FALSE)</f>
        <v>9</v>
      </c>
    </row>
    <row r="4570" spans="1:8" x14ac:dyDescent="0.3">
      <c r="A4570" s="19" t="s">
        <v>4589</v>
      </c>
      <c r="B4570" s="19" t="str">
        <f>VLOOKUP(dirty_cafe_sales!A4570,dirty_cafe_sales!A:S,10,FALSE)</f>
        <v>Unknown</v>
      </c>
      <c r="C4570" s="20">
        <f>VLOOKUP(dirty_cafe_sales!A4570,dirty_cafe_sales!A:S,16,FALSE)</f>
        <v>45142</v>
      </c>
      <c r="D4570" s="19" t="str">
        <f>VLOOKUP(dirty_cafe_sales!A4570,dirty_cafe_sales!A:S,15,FALSE)</f>
        <v>In-store</v>
      </c>
      <c r="E4570" s="19" t="str">
        <f>VLOOKUP(dirty_cafe_sales!A4570,dirty_cafe_sales!A:S,14,FALSE)</f>
        <v>Unknown</v>
      </c>
      <c r="F4570" s="21">
        <f>VLOOKUP(dirty_cafe_sales!A4570,dirty_cafe_sales!A:S,18,FALSE)</f>
        <v>1</v>
      </c>
      <c r="G4570" s="21">
        <f>VLOOKUP(dirty_cafe_sales!A4570,dirty_cafe_sales!A:S,17,FALSE)</f>
        <v>4</v>
      </c>
      <c r="H4570" s="21">
        <f>VLOOKUP(dirty_cafe_sales!A4570,dirty_cafe_sales!A:S,19,FALSE)</f>
        <v>4</v>
      </c>
    </row>
    <row r="4571" spans="1:8" x14ac:dyDescent="0.3">
      <c r="A4571" s="19" t="s">
        <v>4590</v>
      </c>
      <c r="B4571" s="19" t="str">
        <f>VLOOKUP(dirty_cafe_sales!A4571,dirty_cafe_sales!A:S,10,FALSE)</f>
        <v>Sandwich</v>
      </c>
      <c r="C4571" s="20">
        <f>VLOOKUP(dirty_cafe_sales!A4571,dirty_cafe_sales!A:S,16,FALSE)</f>
        <v>45167</v>
      </c>
      <c r="D4571" s="19" t="str">
        <f>VLOOKUP(dirty_cafe_sales!A4571,dirty_cafe_sales!A:S,15,FALSE)</f>
        <v>Takeaway</v>
      </c>
      <c r="E4571" s="19" t="str">
        <f>VLOOKUP(dirty_cafe_sales!A4571,dirty_cafe_sales!A:S,14,FALSE)</f>
        <v>Digital Wallet</v>
      </c>
      <c r="F4571" s="21">
        <f>VLOOKUP(dirty_cafe_sales!A4571,dirty_cafe_sales!A:S,18,FALSE)</f>
        <v>4</v>
      </c>
      <c r="G4571" s="21">
        <f>VLOOKUP(dirty_cafe_sales!A4571,dirty_cafe_sales!A:S,17,FALSE)</f>
        <v>5</v>
      </c>
      <c r="H4571" s="21">
        <f>VLOOKUP(dirty_cafe_sales!A4571,dirty_cafe_sales!A:S,19,FALSE)</f>
        <v>20</v>
      </c>
    </row>
    <row r="4572" spans="1:8" x14ac:dyDescent="0.3">
      <c r="A4572" s="19" t="s">
        <v>4591</v>
      </c>
      <c r="B4572" s="19" t="str">
        <f>VLOOKUP(dirty_cafe_sales!A4572,dirty_cafe_sales!A:S,10,FALSE)</f>
        <v>Juice</v>
      </c>
      <c r="C4572" s="20">
        <f>VLOOKUP(dirty_cafe_sales!A4572,dirty_cafe_sales!A:S,16,FALSE)</f>
        <v>45285</v>
      </c>
      <c r="D4572" s="19" t="str">
        <f>VLOOKUP(dirty_cafe_sales!A4572,dirty_cafe_sales!A:S,15,FALSE)</f>
        <v>In-store</v>
      </c>
      <c r="E4572" s="19" t="str">
        <f>VLOOKUP(dirty_cafe_sales!A4572,dirty_cafe_sales!A:S,14,FALSE)</f>
        <v>Cash</v>
      </c>
      <c r="F4572" s="21">
        <f>VLOOKUP(dirty_cafe_sales!A4572,dirty_cafe_sales!A:S,18,FALSE)</f>
        <v>3</v>
      </c>
      <c r="G4572" s="21">
        <f>VLOOKUP(dirty_cafe_sales!A4572,dirty_cafe_sales!A:S,17,FALSE)</f>
        <v>5</v>
      </c>
      <c r="H4572" s="21">
        <f>VLOOKUP(dirty_cafe_sales!A4572,dirty_cafe_sales!A:S,19,FALSE)</f>
        <v>15</v>
      </c>
    </row>
    <row r="4573" spans="1:8" x14ac:dyDescent="0.3">
      <c r="A4573" s="19" t="s">
        <v>4592</v>
      </c>
      <c r="B4573" s="19" t="str">
        <f>VLOOKUP(dirty_cafe_sales!A4573,dirty_cafe_sales!A:S,10,FALSE)</f>
        <v>Sandwich</v>
      </c>
      <c r="C4573" s="20">
        <f>VLOOKUP(dirty_cafe_sales!A4573,dirty_cafe_sales!A:S,16,FALSE)</f>
        <v>45054</v>
      </c>
      <c r="D4573" s="19" t="str">
        <f>VLOOKUP(dirty_cafe_sales!A4573,dirty_cafe_sales!A:S,15,FALSE)</f>
        <v>In-store</v>
      </c>
      <c r="E4573" s="19" t="str">
        <f>VLOOKUP(dirty_cafe_sales!A4573,dirty_cafe_sales!A:S,14,FALSE)</f>
        <v>Cash</v>
      </c>
      <c r="F4573" s="21">
        <f>VLOOKUP(dirty_cafe_sales!A4573,dirty_cafe_sales!A:S,18,FALSE)</f>
        <v>4</v>
      </c>
      <c r="G4573" s="21">
        <f>VLOOKUP(dirty_cafe_sales!A4573,dirty_cafe_sales!A:S,17,FALSE)</f>
        <v>3</v>
      </c>
      <c r="H4573" s="21">
        <f>VLOOKUP(dirty_cafe_sales!A4573,dirty_cafe_sales!A:S,19,FALSE)</f>
        <v>12</v>
      </c>
    </row>
    <row r="4574" spans="1:8" x14ac:dyDescent="0.3">
      <c r="A4574" s="19" t="s">
        <v>4593</v>
      </c>
      <c r="B4574" s="19" t="str">
        <f>VLOOKUP(dirty_cafe_sales!A4574,dirty_cafe_sales!A:S,10,FALSE)</f>
        <v>Unknown</v>
      </c>
      <c r="C4574" s="20">
        <f>VLOOKUP(dirty_cafe_sales!A4574,dirty_cafe_sales!A:S,16,FALSE)</f>
        <v>45253</v>
      </c>
      <c r="D4574" s="19" t="str">
        <f>VLOOKUP(dirty_cafe_sales!A4574,dirty_cafe_sales!A:S,15,FALSE)</f>
        <v>Takeaway</v>
      </c>
      <c r="E4574" s="19" t="str">
        <f>VLOOKUP(dirty_cafe_sales!A4574,dirty_cafe_sales!A:S,14,FALSE)</f>
        <v>Digital Wallet</v>
      </c>
      <c r="F4574" s="21">
        <f>VLOOKUP(dirty_cafe_sales!A4574,dirty_cafe_sales!A:S,18,FALSE)</f>
        <v>2</v>
      </c>
      <c r="G4574" s="21">
        <f>VLOOKUP(dirty_cafe_sales!A4574,dirty_cafe_sales!A:S,17,FALSE)</f>
        <v>3</v>
      </c>
      <c r="H4574" s="21">
        <f>VLOOKUP(dirty_cafe_sales!A4574,dirty_cafe_sales!A:S,19,FALSE)</f>
        <v>6</v>
      </c>
    </row>
    <row r="4575" spans="1:8" x14ac:dyDescent="0.3">
      <c r="A4575" s="19" t="s">
        <v>4594</v>
      </c>
      <c r="B4575" s="19" t="str">
        <f>VLOOKUP(dirty_cafe_sales!A4575,dirty_cafe_sales!A:S,10,FALSE)</f>
        <v>Sandwich</v>
      </c>
      <c r="C4575" s="20">
        <f>VLOOKUP(dirty_cafe_sales!A4575,dirty_cafe_sales!A:S,16,FALSE)</f>
        <v>45196</v>
      </c>
      <c r="D4575" s="19" t="str">
        <f>VLOOKUP(dirty_cafe_sales!A4575,dirty_cafe_sales!A:S,15,FALSE)</f>
        <v>Unknown</v>
      </c>
      <c r="E4575" s="19" t="str">
        <f>VLOOKUP(dirty_cafe_sales!A4575,dirty_cafe_sales!A:S,14,FALSE)</f>
        <v>Unknown</v>
      </c>
      <c r="F4575" s="21">
        <f>VLOOKUP(dirty_cafe_sales!A4575,dirty_cafe_sales!A:S,18,FALSE)</f>
        <v>4</v>
      </c>
      <c r="G4575" s="21">
        <f>VLOOKUP(dirty_cafe_sales!A4575,dirty_cafe_sales!A:S,17,FALSE)</f>
        <v>1</v>
      </c>
      <c r="H4575" s="21">
        <f>VLOOKUP(dirty_cafe_sales!A4575,dirty_cafe_sales!A:S,19,FALSE)</f>
        <v>4</v>
      </c>
    </row>
    <row r="4576" spans="1:8" x14ac:dyDescent="0.3">
      <c r="A4576" s="19" t="s">
        <v>4595</v>
      </c>
      <c r="B4576" s="19" t="str">
        <f>VLOOKUP(dirty_cafe_sales!A4576,dirty_cafe_sales!A:S,10,FALSE)</f>
        <v>Cookie</v>
      </c>
      <c r="C4576" s="20">
        <f>VLOOKUP(dirty_cafe_sales!A4576,dirty_cafe_sales!A:S,16,FALSE)</f>
        <v>45271</v>
      </c>
      <c r="D4576" s="19" t="str">
        <f>VLOOKUP(dirty_cafe_sales!A4576,dirty_cafe_sales!A:S,15,FALSE)</f>
        <v>Unknown</v>
      </c>
      <c r="E4576" s="19" t="str">
        <f>VLOOKUP(dirty_cafe_sales!A4576,dirty_cafe_sales!A:S,14,FALSE)</f>
        <v>Credit Card</v>
      </c>
      <c r="F4576" s="21">
        <f>VLOOKUP(dirty_cafe_sales!A4576,dirty_cafe_sales!A:S,18,FALSE)</f>
        <v>1</v>
      </c>
      <c r="G4576" s="21">
        <f>VLOOKUP(dirty_cafe_sales!A4576,dirty_cafe_sales!A:S,17,FALSE)</f>
        <v>3</v>
      </c>
      <c r="H4576" s="21">
        <f>VLOOKUP(dirty_cafe_sales!A4576,dirty_cafe_sales!A:S,19,FALSE)</f>
        <v>3</v>
      </c>
    </row>
    <row r="4577" spans="1:8" x14ac:dyDescent="0.3">
      <c r="A4577" s="19" t="s">
        <v>4596</v>
      </c>
      <c r="B4577" s="19" t="str">
        <f>VLOOKUP(dirty_cafe_sales!A4577,dirty_cafe_sales!A:S,10,FALSE)</f>
        <v>Juice</v>
      </c>
      <c r="C4577" s="20">
        <f>VLOOKUP(dirty_cafe_sales!A4577,dirty_cafe_sales!A:S,16,FALSE)</f>
        <v>45073</v>
      </c>
      <c r="D4577" s="19" t="str">
        <f>VLOOKUP(dirty_cafe_sales!A4577,dirty_cafe_sales!A:S,15,FALSE)</f>
        <v>In-store</v>
      </c>
      <c r="E4577" s="19" t="str">
        <f>VLOOKUP(dirty_cafe_sales!A4577,dirty_cafe_sales!A:S,14,FALSE)</f>
        <v>Unknown</v>
      </c>
      <c r="F4577" s="21">
        <f>VLOOKUP(dirty_cafe_sales!A4577,dirty_cafe_sales!A:S,18,FALSE)</f>
        <v>3</v>
      </c>
      <c r="G4577" s="21">
        <f>VLOOKUP(dirty_cafe_sales!A4577,dirty_cafe_sales!A:S,17,FALSE)</f>
        <v>4</v>
      </c>
      <c r="H4577" s="21">
        <f>VLOOKUP(dirty_cafe_sales!A4577,dirty_cafe_sales!A:S,19,FALSE)</f>
        <v>12</v>
      </c>
    </row>
    <row r="4578" spans="1:8" x14ac:dyDescent="0.3">
      <c r="A4578" s="19" t="s">
        <v>4597</v>
      </c>
      <c r="B4578" s="19" t="str">
        <f>VLOOKUP(dirty_cafe_sales!A4578,dirty_cafe_sales!A:S,10,FALSE)</f>
        <v>Coffee</v>
      </c>
      <c r="C4578" s="20">
        <f>VLOOKUP(dirty_cafe_sales!A4578,dirty_cafe_sales!A:S,16,FALSE)</f>
        <v>45217</v>
      </c>
      <c r="D4578" s="19" t="str">
        <f>VLOOKUP(dirty_cafe_sales!A4578,dirty_cafe_sales!A:S,15,FALSE)</f>
        <v>Unknown</v>
      </c>
      <c r="E4578" s="19" t="str">
        <f>VLOOKUP(dirty_cafe_sales!A4578,dirty_cafe_sales!A:S,14,FALSE)</f>
        <v>Unknown</v>
      </c>
      <c r="F4578" s="21">
        <f>VLOOKUP(dirty_cafe_sales!A4578,dirty_cafe_sales!A:S,18,FALSE)</f>
        <v>2</v>
      </c>
      <c r="G4578" s="21">
        <f>VLOOKUP(dirty_cafe_sales!A4578,dirty_cafe_sales!A:S,17,FALSE)</f>
        <v>2</v>
      </c>
      <c r="H4578" s="21">
        <f>VLOOKUP(dirty_cafe_sales!A4578,dirty_cafe_sales!A:S,19,FALSE)</f>
        <v>4</v>
      </c>
    </row>
    <row r="4579" spans="1:8" x14ac:dyDescent="0.3">
      <c r="A4579" s="19" t="s">
        <v>4598</v>
      </c>
      <c r="B4579" s="19" t="str">
        <f>VLOOKUP(dirty_cafe_sales!A4579,dirty_cafe_sales!A:S,10,FALSE)</f>
        <v>Cake</v>
      </c>
      <c r="C4579" s="20">
        <f>VLOOKUP(dirty_cafe_sales!A4579,dirty_cafe_sales!A:S,16,FALSE)</f>
        <v>45214</v>
      </c>
      <c r="D4579" s="19" t="str">
        <f>VLOOKUP(dirty_cafe_sales!A4579,dirty_cafe_sales!A:S,15,FALSE)</f>
        <v>Unknown</v>
      </c>
      <c r="E4579" s="19" t="str">
        <f>VLOOKUP(dirty_cafe_sales!A4579,dirty_cafe_sales!A:S,14,FALSE)</f>
        <v>Digital Wallet</v>
      </c>
      <c r="F4579" s="21">
        <f>VLOOKUP(dirty_cafe_sales!A4579,dirty_cafe_sales!A:S,18,FALSE)</f>
        <v>3</v>
      </c>
      <c r="G4579" s="21">
        <f>VLOOKUP(dirty_cafe_sales!A4579,dirty_cafe_sales!A:S,17,FALSE)</f>
        <v>5</v>
      </c>
      <c r="H4579" s="21">
        <f>VLOOKUP(dirty_cafe_sales!A4579,dirty_cafe_sales!A:S,19,FALSE)</f>
        <v>15</v>
      </c>
    </row>
    <row r="4580" spans="1:8" x14ac:dyDescent="0.3">
      <c r="A4580" s="19" t="s">
        <v>4599</v>
      </c>
      <c r="B4580" s="19" t="str">
        <f>VLOOKUP(dirty_cafe_sales!A4580,dirty_cafe_sales!A:S,10,FALSE)</f>
        <v>Salad</v>
      </c>
      <c r="C4580" s="20">
        <f>VLOOKUP(dirty_cafe_sales!A4580,dirty_cafe_sales!A:S,16,FALSE)</f>
        <v>44994</v>
      </c>
      <c r="D4580" s="19" t="str">
        <f>VLOOKUP(dirty_cafe_sales!A4580,dirty_cafe_sales!A:S,15,FALSE)</f>
        <v>Takeaway</v>
      </c>
      <c r="E4580" s="19" t="str">
        <f>VLOOKUP(dirty_cafe_sales!A4580,dirty_cafe_sales!A:S,14,FALSE)</f>
        <v>Unknown</v>
      </c>
      <c r="F4580" s="21">
        <f>VLOOKUP(dirty_cafe_sales!A4580,dirty_cafe_sales!A:S,18,FALSE)</f>
        <v>5</v>
      </c>
      <c r="G4580" s="21">
        <f>VLOOKUP(dirty_cafe_sales!A4580,dirty_cafe_sales!A:S,17,FALSE)</f>
        <v>1</v>
      </c>
      <c r="H4580" s="21">
        <f>VLOOKUP(dirty_cafe_sales!A4580,dirty_cafe_sales!A:S,19,FALSE)</f>
        <v>5</v>
      </c>
    </row>
    <row r="4581" spans="1:8" x14ac:dyDescent="0.3">
      <c r="A4581" s="19" t="s">
        <v>4600</v>
      </c>
      <c r="B4581" s="19" t="str">
        <f>VLOOKUP(dirty_cafe_sales!A4581,dirty_cafe_sales!A:S,10,FALSE)</f>
        <v>Cookie</v>
      </c>
      <c r="C4581" s="20">
        <f>VLOOKUP(dirty_cafe_sales!A4581,dirty_cafe_sales!A:S,16,FALSE)</f>
        <v>45278</v>
      </c>
      <c r="D4581" s="19" t="str">
        <f>VLOOKUP(dirty_cafe_sales!A4581,dirty_cafe_sales!A:S,15,FALSE)</f>
        <v>In-store</v>
      </c>
      <c r="E4581" s="19" t="str">
        <f>VLOOKUP(dirty_cafe_sales!A4581,dirty_cafe_sales!A:S,14,FALSE)</f>
        <v>Unknown</v>
      </c>
      <c r="F4581" s="21">
        <f>VLOOKUP(dirty_cafe_sales!A4581,dirty_cafe_sales!A:S,18,FALSE)</f>
        <v>1</v>
      </c>
      <c r="G4581" s="21">
        <f>VLOOKUP(dirty_cafe_sales!A4581,dirty_cafe_sales!A:S,17,FALSE)</f>
        <v>4</v>
      </c>
      <c r="H4581" s="21">
        <f>VLOOKUP(dirty_cafe_sales!A4581,dirty_cafe_sales!A:S,19,FALSE)</f>
        <v>4</v>
      </c>
    </row>
    <row r="4582" spans="1:8" x14ac:dyDescent="0.3">
      <c r="A4582" s="19" t="s">
        <v>4601</v>
      </c>
      <c r="B4582" s="19" t="str">
        <f>VLOOKUP(dirty_cafe_sales!A4582,dirty_cafe_sales!A:S,10,FALSE)</f>
        <v>Smoothie</v>
      </c>
      <c r="C4582" s="20">
        <f>VLOOKUP(dirty_cafe_sales!A4582,dirty_cafe_sales!A:S,16,FALSE)</f>
        <v>45120</v>
      </c>
      <c r="D4582" s="19" t="str">
        <f>VLOOKUP(dirty_cafe_sales!A4582,dirty_cafe_sales!A:S,15,FALSE)</f>
        <v>In-store</v>
      </c>
      <c r="E4582" s="19" t="str">
        <f>VLOOKUP(dirty_cafe_sales!A4582,dirty_cafe_sales!A:S,14,FALSE)</f>
        <v>Unknown</v>
      </c>
      <c r="F4582" s="21">
        <f>VLOOKUP(dirty_cafe_sales!A4582,dirty_cafe_sales!A:S,18,FALSE)</f>
        <v>4</v>
      </c>
      <c r="G4582" s="21">
        <f>VLOOKUP(dirty_cafe_sales!A4582,dirty_cafe_sales!A:S,17,FALSE)</f>
        <v>1</v>
      </c>
      <c r="H4582" s="21">
        <f>VLOOKUP(dirty_cafe_sales!A4582,dirty_cafe_sales!A:S,19,FALSE)</f>
        <v>4</v>
      </c>
    </row>
    <row r="4583" spans="1:8" x14ac:dyDescent="0.3">
      <c r="A4583" s="19" t="s">
        <v>4602</v>
      </c>
      <c r="B4583" s="19" t="str">
        <f>VLOOKUP(dirty_cafe_sales!A4583,dirty_cafe_sales!A:S,10,FALSE)</f>
        <v>Sandwich</v>
      </c>
      <c r="C4583" s="20">
        <f>VLOOKUP(dirty_cafe_sales!A4583,dirty_cafe_sales!A:S,16,FALSE)</f>
        <v>45166</v>
      </c>
      <c r="D4583" s="19" t="str">
        <f>VLOOKUP(dirty_cafe_sales!A4583,dirty_cafe_sales!A:S,15,FALSE)</f>
        <v>Takeaway</v>
      </c>
      <c r="E4583" s="19" t="str">
        <f>VLOOKUP(dirty_cafe_sales!A4583,dirty_cafe_sales!A:S,14,FALSE)</f>
        <v>Credit Card</v>
      </c>
      <c r="F4583" s="21">
        <f>VLOOKUP(dirty_cafe_sales!A4583,dirty_cafe_sales!A:S,18,FALSE)</f>
        <v>4</v>
      </c>
      <c r="G4583" s="21">
        <f>VLOOKUP(dirty_cafe_sales!A4583,dirty_cafe_sales!A:S,17,FALSE)</f>
        <v>2</v>
      </c>
      <c r="H4583" s="21">
        <f>VLOOKUP(dirty_cafe_sales!A4583,dirty_cafe_sales!A:S,19,FALSE)</f>
        <v>8</v>
      </c>
    </row>
    <row r="4584" spans="1:8" x14ac:dyDescent="0.3">
      <c r="A4584" s="19" t="s">
        <v>4603</v>
      </c>
      <c r="B4584" s="19" t="str">
        <f>VLOOKUP(dirty_cafe_sales!A4584,dirty_cafe_sales!A:S,10,FALSE)</f>
        <v>Salad</v>
      </c>
      <c r="C4584" s="20">
        <f>VLOOKUP(dirty_cafe_sales!A4584,dirty_cafe_sales!A:S,16,FALSE)</f>
        <v>44975</v>
      </c>
      <c r="D4584" s="19" t="str">
        <f>VLOOKUP(dirty_cafe_sales!A4584,dirty_cafe_sales!A:S,15,FALSE)</f>
        <v>Takeaway</v>
      </c>
      <c r="E4584" s="19" t="str">
        <f>VLOOKUP(dirty_cafe_sales!A4584,dirty_cafe_sales!A:S,14,FALSE)</f>
        <v>Credit Card</v>
      </c>
      <c r="F4584" s="21">
        <f>VLOOKUP(dirty_cafe_sales!A4584,dirty_cafe_sales!A:S,18,FALSE)</f>
        <v>5</v>
      </c>
      <c r="G4584" s="21">
        <f>VLOOKUP(dirty_cafe_sales!A4584,dirty_cafe_sales!A:S,17,FALSE)</f>
        <v>2</v>
      </c>
      <c r="H4584" s="21">
        <f>VLOOKUP(dirty_cafe_sales!A4584,dirty_cafe_sales!A:S,19,FALSE)</f>
        <v>10</v>
      </c>
    </row>
    <row r="4585" spans="1:8" x14ac:dyDescent="0.3">
      <c r="A4585" s="19" t="s">
        <v>4604</v>
      </c>
      <c r="B4585" s="19" t="str">
        <f>VLOOKUP(dirty_cafe_sales!A4585,dirty_cafe_sales!A:S,10,FALSE)</f>
        <v>Juice</v>
      </c>
      <c r="C4585" s="20">
        <f>VLOOKUP(dirty_cafe_sales!A4585,dirty_cafe_sales!A:S,16,FALSE)</f>
        <v>44955</v>
      </c>
      <c r="D4585" s="19" t="str">
        <f>VLOOKUP(dirty_cafe_sales!A4585,dirty_cafe_sales!A:S,15,FALSE)</f>
        <v>In-store</v>
      </c>
      <c r="E4585" s="19" t="str">
        <f>VLOOKUP(dirty_cafe_sales!A4585,dirty_cafe_sales!A:S,14,FALSE)</f>
        <v>Unknown</v>
      </c>
      <c r="F4585" s="21">
        <f>VLOOKUP(dirty_cafe_sales!A4585,dirty_cafe_sales!A:S,18,FALSE)</f>
        <v>3</v>
      </c>
      <c r="G4585" s="21">
        <f>VLOOKUP(dirty_cafe_sales!A4585,dirty_cafe_sales!A:S,17,FALSE)</f>
        <v>1</v>
      </c>
      <c r="H4585" s="21">
        <f>VLOOKUP(dirty_cafe_sales!A4585,dirty_cafe_sales!A:S,19,FALSE)</f>
        <v>3</v>
      </c>
    </row>
    <row r="4586" spans="1:8" x14ac:dyDescent="0.3">
      <c r="A4586" s="19" t="s">
        <v>4605</v>
      </c>
      <c r="B4586" s="19" t="str">
        <f>VLOOKUP(dirty_cafe_sales!A4586,dirty_cafe_sales!A:S,10,FALSE)</f>
        <v>Smoothie</v>
      </c>
      <c r="C4586" s="20">
        <f>VLOOKUP(dirty_cafe_sales!A4586,dirty_cafe_sales!A:S,16,FALSE)</f>
        <v>45248</v>
      </c>
      <c r="D4586" s="19" t="str">
        <f>VLOOKUP(dirty_cafe_sales!A4586,dirty_cafe_sales!A:S,15,FALSE)</f>
        <v>Takeaway</v>
      </c>
      <c r="E4586" s="19" t="str">
        <f>VLOOKUP(dirty_cafe_sales!A4586,dirty_cafe_sales!A:S,14,FALSE)</f>
        <v>Cash</v>
      </c>
      <c r="F4586" s="21">
        <f>VLOOKUP(dirty_cafe_sales!A4586,dirty_cafe_sales!A:S,18,FALSE)</f>
        <v>4</v>
      </c>
      <c r="G4586" s="21">
        <f>VLOOKUP(dirty_cafe_sales!A4586,dirty_cafe_sales!A:S,17,FALSE)</f>
        <v>2</v>
      </c>
      <c r="H4586" s="21">
        <f>VLOOKUP(dirty_cafe_sales!A4586,dirty_cafe_sales!A:S,19,FALSE)</f>
        <v>8</v>
      </c>
    </row>
    <row r="4587" spans="1:8" x14ac:dyDescent="0.3">
      <c r="A4587" s="19" t="s">
        <v>4606</v>
      </c>
      <c r="B4587" s="19" t="str">
        <f>VLOOKUP(dirty_cafe_sales!A4587,dirty_cafe_sales!A:S,10,FALSE)</f>
        <v>Tea</v>
      </c>
      <c r="C4587" s="20">
        <f>VLOOKUP(dirty_cafe_sales!A4587,dirty_cafe_sales!A:S,16,FALSE)</f>
        <v>45034</v>
      </c>
      <c r="D4587" s="19" t="str">
        <f>VLOOKUP(dirty_cafe_sales!A4587,dirty_cafe_sales!A:S,15,FALSE)</f>
        <v>In-store</v>
      </c>
      <c r="E4587" s="19" t="str">
        <f>VLOOKUP(dirty_cafe_sales!A4587,dirty_cafe_sales!A:S,14,FALSE)</f>
        <v>Digital Wallet</v>
      </c>
      <c r="F4587" s="21">
        <f>VLOOKUP(dirty_cafe_sales!A4587,dirty_cafe_sales!A:S,18,FALSE)</f>
        <v>1.5</v>
      </c>
      <c r="G4587" s="21">
        <f>VLOOKUP(dirty_cafe_sales!A4587,dirty_cafe_sales!A:S,17,FALSE)</f>
        <v>3</v>
      </c>
      <c r="H4587" s="21">
        <f>VLOOKUP(dirty_cafe_sales!A4587,dirty_cafe_sales!A:S,19,FALSE)</f>
        <v>4.5</v>
      </c>
    </row>
    <row r="4588" spans="1:8" x14ac:dyDescent="0.3">
      <c r="A4588" s="19" t="s">
        <v>4607</v>
      </c>
      <c r="B4588" s="19" t="str">
        <f>VLOOKUP(dirty_cafe_sales!A4588,dirty_cafe_sales!A:S,10,FALSE)</f>
        <v>Salad</v>
      </c>
      <c r="C4588" s="20">
        <f>VLOOKUP(dirty_cafe_sales!A4588,dirty_cafe_sales!A:S,16,FALSE)</f>
        <v>45187</v>
      </c>
      <c r="D4588" s="19" t="str">
        <f>VLOOKUP(dirty_cafe_sales!A4588,dirty_cafe_sales!A:S,15,FALSE)</f>
        <v>Takeaway</v>
      </c>
      <c r="E4588" s="19" t="str">
        <f>VLOOKUP(dirty_cafe_sales!A4588,dirty_cafe_sales!A:S,14,FALSE)</f>
        <v>Digital Wallet</v>
      </c>
      <c r="F4588" s="21">
        <f>VLOOKUP(dirty_cafe_sales!A4588,dirty_cafe_sales!A:S,18,FALSE)</f>
        <v>5</v>
      </c>
      <c r="G4588" s="21">
        <f>VLOOKUP(dirty_cafe_sales!A4588,dirty_cafe_sales!A:S,17,FALSE)</f>
        <v>3</v>
      </c>
      <c r="H4588" s="21">
        <f>VLOOKUP(dirty_cafe_sales!A4588,dirty_cafe_sales!A:S,19,FALSE)</f>
        <v>15</v>
      </c>
    </row>
    <row r="4589" spans="1:8" x14ac:dyDescent="0.3">
      <c r="A4589" s="19" t="s">
        <v>4608</v>
      </c>
      <c r="B4589" s="19" t="str">
        <f>VLOOKUP(dirty_cafe_sales!A4589,dirty_cafe_sales!A:S,10,FALSE)</f>
        <v>Cake</v>
      </c>
      <c r="C4589" s="20">
        <f>VLOOKUP(dirty_cafe_sales!A4589,dirty_cafe_sales!A:S,16,FALSE)</f>
        <v>45258</v>
      </c>
      <c r="D4589" s="19" t="str">
        <f>VLOOKUP(dirty_cafe_sales!A4589,dirty_cafe_sales!A:S,15,FALSE)</f>
        <v>Unknown</v>
      </c>
      <c r="E4589" s="19" t="str">
        <f>VLOOKUP(dirty_cafe_sales!A4589,dirty_cafe_sales!A:S,14,FALSE)</f>
        <v>Credit Card</v>
      </c>
      <c r="F4589" s="21">
        <f>VLOOKUP(dirty_cafe_sales!A4589,dirty_cafe_sales!A:S,18,FALSE)</f>
        <v>3</v>
      </c>
      <c r="G4589" s="21">
        <f>VLOOKUP(dirty_cafe_sales!A4589,dirty_cafe_sales!A:S,17,FALSE)</f>
        <v>2</v>
      </c>
      <c r="H4589" s="21">
        <f>VLOOKUP(dirty_cafe_sales!A4589,dirty_cafe_sales!A:S,19,FALSE)</f>
        <v>6</v>
      </c>
    </row>
    <row r="4590" spans="1:8" x14ac:dyDescent="0.3">
      <c r="A4590" s="19" t="s">
        <v>4609</v>
      </c>
      <c r="B4590" s="19" t="str">
        <f>VLOOKUP(dirty_cafe_sales!A4590,dirty_cafe_sales!A:S,10,FALSE)</f>
        <v>Coffee</v>
      </c>
      <c r="C4590" s="20">
        <f>VLOOKUP(dirty_cafe_sales!A4590,dirty_cafe_sales!A:S,16,FALSE)</f>
        <v>45203</v>
      </c>
      <c r="D4590" s="19" t="str">
        <f>VLOOKUP(dirty_cafe_sales!A4590,dirty_cafe_sales!A:S,15,FALSE)</f>
        <v>Unknown</v>
      </c>
      <c r="E4590" s="19" t="str">
        <f>VLOOKUP(dirty_cafe_sales!A4590,dirty_cafe_sales!A:S,14,FALSE)</f>
        <v>Cash</v>
      </c>
      <c r="F4590" s="21">
        <f>VLOOKUP(dirty_cafe_sales!A4590,dirty_cafe_sales!A:S,18,FALSE)</f>
        <v>2</v>
      </c>
      <c r="G4590" s="21">
        <f>VLOOKUP(dirty_cafe_sales!A4590,dirty_cafe_sales!A:S,17,FALSE)</f>
        <v>5</v>
      </c>
      <c r="H4590" s="21">
        <f>VLOOKUP(dirty_cafe_sales!A4590,dirty_cafe_sales!A:S,19,FALSE)</f>
        <v>10</v>
      </c>
    </row>
    <row r="4591" spans="1:8" x14ac:dyDescent="0.3">
      <c r="A4591" s="19" t="s">
        <v>4610</v>
      </c>
      <c r="B4591" s="19" t="str">
        <f>VLOOKUP(dirty_cafe_sales!A4591,dirty_cafe_sales!A:S,10,FALSE)</f>
        <v>Sandwich</v>
      </c>
      <c r="C4591" s="20">
        <f>VLOOKUP(dirty_cafe_sales!A4591,dirty_cafe_sales!A:S,16,FALSE)</f>
        <v>45150</v>
      </c>
      <c r="D4591" s="19" t="str">
        <f>VLOOKUP(dirty_cafe_sales!A4591,dirty_cafe_sales!A:S,15,FALSE)</f>
        <v>Unknown</v>
      </c>
      <c r="E4591" s="19" t="str">
        <f>VLOOKUP(dirty_cafe_sales!A4591,dirty_cafe_sales!A:S,14,FALSE)</f>
        <v>Unknown</v>
      </c>
      <c r="F4591" s="21">
        <f>VLOOKUP(dirty_cafe_sales!A4591,dirty_cafe_sales!A:S,18,FALSE)</f>
        <v>4</v>
      </c>
      <c r="G4591" s="21">
        <f>VLOOKUP(dirty_cafe_sales!A4591,dirty_cafe_sales!A:S,17,FALSE)</f>
        <v>3</v>
      </c>
      <c r="H4591" s="21">
        <f>VLOOKUP(dirty_cafe_sales!A4591,dirty_cafe_sales!A:S,19,FALSE)</f>
        <v>12</v>
      </c>
    </row>
    <row r="4592" spans="1:8" x14ac:dyDescent="0.3">
      <c r="A4592" s="19" t="s">
        <v>4611</v>
      </c>
      <c r="B4592" s="19" t="str">
        <f>VLOOKUP(dirty_cafe_sales!A4592,dirty_cafe_sales!A:S,10,FALSE)</f>
        <v>Coffee</v>
      </c>
      <c r="C4592" s="20">
        <f>VLOOKUP(dirty_cafe_sales!A4592,dirty_cafe_sales!A:S,16,FALSE)</f>
        <v>45015</v>
      </c>
      <c r="D4592" s="19" t="str">
        <f>VLOOKUP(dirty_cafe_sales!A4592,dirty_cafe_sales!A:S,15,FALSE)</f>
        <v>Unknown</v>
      </c>
      <c r="E4592" s="19" t="str">
        <f>VLOOKUP(dirty_cafe_sales!A4592,dirty_cafe_sales!A:S,14,FALSE)</f>
        <v>Unknown</v>
      </c>
      <c r="F4592" s="21">
        <f>VLOOKUP(dirty_cafe_sales!A4592,dirty_cafe_sales!A:S,18,FALSE)</f>
        <v>2</v>
      </c>
      <c r="G4592" s="21">
        <f>VLOOKUP(dirty_cafe_sales!A4592,dirty_cafe_sales!A:S,17,FALSE)</f>
        <v>4</v>
      </c>
      <c r="H4592" s="21">
        <f>VLOOKUP(dirty_cafe_sales!A4592,dirty_cafe_sales!A:S,19,FALSE)</f>
        <v>8</v>
      </c>
    </row>
    <row r="4593" spans="1:8" x14ac:dyDescent="0.3">
      <c r="A4593" s="19" t="s">
        <v>4612</v>
      </c>
      <c r="B4593" s="19" t="str">
        <f>VLOOKUP(dirty_cafe_sales!A4593,dirty_cafe_sales!A:S,10,FALSE)</f>
        <v>Cake</v>
      </c>
      <c r="C4593" s="20">
        <f>VLOOKUP(dirty_cafe_sales!A4593,dirty_cafe_sales!A:S,16,FALSE)</f>
        <v>44992</v>
      </c>
      <c r="D4593" s="19" t="str">
        <f>VLOOKUP(dirty_cafe_sales!A4593,dirty_cafe_sales!A:S,15,FALSE)</f>
        <v>Takeaway</v>
      </c>
      <c r="E4593" s="19" t="str">
        <f>VLOOKUP(dirty_cafe_sales!A4593,dirty_cafe_sales!A:S,14,FALSE)</f>
        <v>Cash</v>
      </c>
      <c r="F4593" s="21">
        <f>VLOOKUP(dirty_cafe_sales!A4593,dirty_cafe_sales!A:S,18,FALSE)</f>
        <v>3</v>
      </c>
      <c r="G4593" s="21">
        <f>VLOOKUP(dirty_cafe_sales!A4593,dirty_cafe_sales!A:S,17,FALSE)</f>
        <v>5</v>
      </c>
      <c r="H4593" s="21">
        <f>VLOOKUP(dirty_cafe_sales!A4593,dirty_cafe_sales!A:S,19,FALSE)</f>
        <v>15</v>
      </c>
    </row>
    <row r="4594" spans="1:8" x14ac:dyDescent="0.3">
      <c r="A4594" s="19" t="s">
        <v>4613</v>
      </c>
      <c r="B4594" s="19" t="str">
        <f>VLOOKUP(dirty_cafe_sales!A4594,dirty_cafe_sales!A:S,10,FALSE)</f>
        <v>Cake</v>
      </c>
      <c r="C4594" s="20">
        <f>VLOOKUP(dirty_cafe_sales!A4594,dirty_cafe_sales!A:S,16,FALSE)</f>
        <v>45018</v>
      </c>
      <c r="D4594" s="19" t="str">
        <f>VLOOKUP(dirty_cafe_sales!A4594,dirty_cafe_sales!A:S,15,FALSE)</f>
        <v>Takeaway</v>
      </c>
      <c r="E4594" s="19" t="str">
        <f>VLOOKUP(dirty_cafe_sales!A4594,dirty_cafe_sales!A:S,14,FALSE)</f>
        <v>Unknown</v>
      </c>
      <c r="F4594" s="21">
        <f>VLOOKUP(dirty_cafe_sales!A4594,dirty_cafe_sales!A:S,18,FALSE)</f>
        <v>3</v>
      </c>
      <c r="G4594" s="21">
        <f>VLOOKUP(dirty_cafe_sales!A4594,dirty_cafe_sales!A:S,17,FALSE)</f>
        <v>2</v>
      </c>
      <c r="H4594" s="21">
        <f>VLOOKUP(dirty_cafe_sales!A4594,dirty_cafe_sales!A:S,19,FALSE)</f>
        <v>6</v>
      </c>
    </row>
    <row r="4595" spans="1:8" x14ac:dyDescent="0.3">
      <c r="A4595" s="19" t="s">
        <v>4614</v>
      </c>
      <c r="B4595" s="19" t="str">
        <f>VLOOKUP(dirty_cafe_sales!A4595,dirty_cafe_sales!A:S,10,FALSE)</f>
        <v>Cookie</v>
      </c>
      <c r="C4595" s="20">
        <f>VLOOKUP(dirty_cafe_sales!A4595,dirty_cafe_sales!A:S,16,FALSE)</f>
        <v>45058</v>
      </c>
      <c r="D4595" s="19" t="str">
        <f>VLOOKUP(dirty_cafe_sales!A4595,dirty_cafe_sales!A:S,15,FALSE)</f>
        <v>Takeaway</v>
      </c>
      <c r="E4595" s="19" t="str">
        <f>VLOOKUP(dirty_cafe_sales!A4595,dirty_cafe_sales!A:S,14,FALSE)</f>
        <v>Unknown</v>
      </c>
      <c r="F4595" s="21">
        <f>VLOOKUP(dirty_cafe_sales!A4595,dirty_cafe_sales!A:S,18,FALSE)</f>
        <v>1</v>
      </c>
      <c r="G4595" s="21">
        <f>VLOOKUP(dirty_cafe_sales!A4595,dirty_cafe_sales!A:S,17,FALSE)</f>
        <v>5</v>
      </c>
      <c r="H4595" s="21">
        <f>VLOOKUP(dirty_cafe_sales!A4595,dirty_cafe_sales!A:S,19,FALSE)</f>
        <v>5</v>
      </c>
    </row>
    <row r="4596" spans="1:8" x14ac:dyDescent="0.3">
      <c r="A4596" s="19" t="s">
        <v>4615</v>
      </c>
      <c r="B4596" s="19" t="str">
        <f>VLOOKUP(dirty_cafe_sales!A4596,dirty_cafe_sales!A:S,10,FALSE)</f>
        <v>Unknown</v>
      </c>
      <c r="C4596" s="20">
        <f>VLOOKUP(dirty_cafe_sales!A4596,dirty_cafe_sales!A:S,16,FALSE)</f>
        <v>45063</v>
      </c>
      <c r="D4596" s="19" t="str">
        <f>VLOOKUP(dirty_cafe_sales!A4596,dirty_cafe_sales!A:S,15,FALSE)</f>
        <v>In-store</v>
      </c>
      <c r="E4596" s="19" t="str">
        <f>VLOOKUP(dirty_cafe_sales!A4596,dirty_cafe_sales!A:S,14,FALSE)</f>
        <v>Credit Card</v>
      </c>
      <c r="F4596" s="21">
        <f>VLOOKUP(dirty_cafe_sales!A4596,dirty_cafe_sales!A:S,18,FALSE)</f>
        <v>1</v>
      </c>
      <c r="G4596" s="21">
        <f>VLOOKUP(dirty_cafe_sales!A4596,dirty_cafe_sales!A:S,17,FALSE)</f>
        <v>2</v>
      </c>
      <c r="H4596" s="21">
        <f>VLOOKUP(dirty_cafe_sales!A4596,dirty_cafe_sales!A:S,19,FALSE)</f>
        <v>2</v>
      </c>
    </row>
    <row r="4597" spans="1:8" x14ac:dyDescent="0.3">
      <c r="A4597" s="19" t="s">
        <v>4616</v>
      </c>
      <c r="B4597" s="19" t="str">
        <f>VLOOKUP(dirty_cafe_sales!A4597,dirty_cafe_sales!A:S,10,FALSE)</f>
        <v>Salad</v>
      </c>
      <c r="C4597" s="20">
        <f>VLOOKUP(dirty_cafe_sales!A4597,dirty_cafe_sales!A:S,16,FALSE)</f>
        <v>45136</v>
      </c>
      <c r="D4597" s="19" t="str">
        <f>VLOOKUP(dirty_cafe_sales!A4597,dirty_cafe_sales!A:S,15,FALSE)</f>
        <v>In-store</v>
      </c>
      <c r="E4597" s="19" t="str">
        <f>VLOOKUP(dirty_cafe_sales!A4597,dirty_cafe_sales!A:S,14,FALSE)</f>
        <v>Unknown</v>
      </c>
      <c r="F4597" s="21">
        <f>VLOOKUP(dirty_cafe_sales!A4597,dirty_cafe_sales!A:S,18,FALSE)</f>
        <v>5</v>
      </c>
      <c r="G4597" s="21">
        <f>VLOOKUP(dirty_cafe_sales!A4597,dirty_cafe_sales!A:S,17,FALSE)</f>
        <v>2</v>
      </c>
      <c r="H4597" s="21">
        <f>VLOOKUP(dirty_cafe_sales!A4597,dirty_cafe_sales!A:S,19,FALSE)</f>
        <v>10</v>
      </c>
    </row>
    <row r="4598" spans="1:8" x14ac:dyDescent="0.3">
      <c r="A4598" s="19" t="s">
        <v>4617</v>
      </c>
      <c r="B4598" s="19" t="str">
        <f>VLOOKUP(dirty_cafe_sales!A4598,dirty_cafe_sales!A:S,10,FALSE)</f>
        <v>Unknown</v>
      </c>
      <c r="C4598" s="20">
        <f>VLOOKUP(dirty_cafe_sales!A4598,dirty_cafe_sales!A:S,16,FALSE)</f>
        <v>45150</v>
      </c>
      <c r="D4598" s="19" t="str">
        <f>VLOOKUP(dirty_cafe_sales!A4598,dirty_cafe_sales!A:S,15,FALSE)</f>
        <v>Unknown</v>
      </c>
      <c r="E4598" s="19" t="str">
        <f>VLOOKUP(dirty_cafe_sales!A4598,dirty_cafe_sales!A:S,14,FALSE)</f>
        <v>Unknown</v>
      </c>
      <c r="F4598" s="21">
        <f>VLOOKUP(dirty_cafe_sales!A4598,dirty_cafe_sales!A:S,18,FALSE)</f>
        <v>3</v>
      </c>
      <c r="G4598" s="21">
        <f>VLOOKUP(dirty_cafe_sales!A4598,dirty_cafe_sales!A:S,17,FALSE)</f>
        <v>1</v>
      </c>
      <c r="H4598" s="21">
        <f>VLOOKUP(dirty_cafe_sales!A4598,dirty_cafe_sales!A:S,19,FALSE)</f>
        <v>3</v>
      </c>
    </row>
    <row r="4599" spans="1:8" x14ac:dyDescent="0.3">
      <c r="A4599" s="19" t="s">
        <v>4618</v>
      </c>
      <c r="B4599" s="19" t="str">
        <f>VLOOKUP(dirty_cafe_sales!A4599,dirty_cafe_sales!A:S,10,FALSE)</f>
        <v>Smoothie</v>
      </c>
      <c r="C4599" s="20">
        <f>VLOOKUP(dirty_cafe_sales!A4599,dirty_cafe_sales!A:S,16,FALSE)</f>
        <v>45075</v>
      </c>
      <c r="D4599" s="19" t="str">
        <f>VLOOKUP(dirty_cafe_sales!A4599,dirty_cafe_sales!A:S,15,FALSE)</f>
        <v>In-store</v>
      </c>
      <c r="E4599" s="19" t="str">
        <f>VLOOKUP(dirty_cafe_sales!A4599,dirty_cafe_sales!A:S,14,FALSE)</f>
        <v>Credit Card</v>
      </c>
      <c r="F4599" s="21">
        <f>VLOOKUP(dirty_cafe_sales!A4599,dirty_cafe_sales!A:S,18,FALSE)</f>
        <v>4</v>
      </c>
      <c r="G4599" s="21">
        <f>VLOOKUP(dirty_cafe_sales!A4599,dirty_cafe_sales!A:S,17,FALSE)</f>
        <v>2</v>
      </c>
      <c r="H4599" s="21">
        <f>VLOOKUP(dirty_cafe_sales!A4599,dirty_cafe_sales!A:S,19,FALSE)</f>
        <v>8</v>
      </c>
    </row>
    <row r="4600" spans="1:8" x14ac:dyDescent="0.3">
      <c r="A4600" s="19" t="s">
        <v>4619</v>
      </c>
      <c r="B4600" s="19" t="str">
        <f>VLOOKUP(dirty_cafe_sales!A4600,dirty_cafe_sales!A:S,10,FALSE)</f>
        <v>Tea</v>
      </c>
      <c r="C4600" s="20">
        <f>VLOOKUP(dirty_cafe_sales!A4600,dirty_cafe_sales!A:S,16,FALSE)</f>
        <v>45043</v>
      </c>
      <c r="D4600" s="19" t="str">
        <f>VLOOKUP(dirty_cafe_sales!A4600,dirty_cafe_sales!A:S,15,FALSE)</f>
        <v>In-store</v>
      </c>
      <c r="E4600" s="19" t="str">
        <f>VLOOKUP(dirty_cafe_sales!A4600,dirty_cafe_sales!A:S,14,FALSE)</f>
        <v>Unknown</v>
      </c>
      <c r="F4600" s="21">
        <f>VLOOKUP(dirty_cafe_sales!A4600,dirty_cafe_sales!A:S,18,FALSE)</f>
        <v>1.5</v>
      </c>
      <c r="G4600" s="21">
        <f>VLOOKUP(dirty_cafe_sales!A4600,dirty_cafe_sales!A:S,17,FALSE)</f>
        <v>4</v>
      </c>
      <c r="H4600" s="21">
        <f>VLOOKUP(dirty_cafe_sales!A4600,dirty_cafe_sales!A:S,19,FALSE)</f>
        <v>6</v>
      </c>
    </row>
    <row r="4601" spans="1:8" x14ac:dyDescent="0.3">
      <c r="A4601" s="19" t="s">
        <v>4620</v>
      </c>
      <c r="B4601" s="19" t="str">
        <f>VLOOKUP(dirty_cafe_sales!A4601,dirty_cafe_sales!A:S,10,FALSE)</f>
        <v>Smoothie</v>
      </c>
      <c r="C4601" s="20">
        <f>VLOOKUP(dirty_cafe_sales!A4601,dirty_cafe_sales!A:S,16,FALSE)</f>
        <v>45121</v>
      </c>
      <c r="D4601" s="19" t="str">
        <f>VLOOKUP(dirty_cafe_sales!A4601,dirty_cafe_sales!A:S,15,FALSE)</f>
        <v>In-store</v>
      </c>
      <c r="E4601" s="19" t="str">
        <f>VLOOKUP(dirty_cafe_sales!A4601,dirty_cafe_sales!A:S,14,FALSE)</f>
        <v>Unknown</v>
      </c>
      <c r="F4601" s="21">
        <f>VLOOKUP(dirty_cafe_sales!A4601,dirty_cafe_sales!A:S,18,FALSE)</f>
        <v>4</v>
      </c>
      <c r="G4601" s="21">
        <f>VLOOKUP(dirty_cafe_sales!A4601,dirty_cafe_sales!A:S,17,FALSE)</f>
        <v>2</v>
      </c>
      <c r="H4601" s="21">
        <f>VLOOKUP(dirty_cafe_sales!A4601,dirty_cafe_sales!A:S,19,FALSE)</f>
        <v>8</v>
      </c>
    </row>
    <row r="4602" spans="1:8" x14ac:dyDescent="0.3">
      <c r="A4602" s="19" t="s">
        <v>4621</v>
      </c>
      <c r="B4602" s="19" t="str">
        <f>VLOOKUP(dirty_cafe_sales!A4602,dirty_cafe_sales!A:S,10,FALSE)</f>
        <v>Juice</v>
      </c>
      <c r="C4602" s="20">
        <f>VLOOKUP(dirty_cafe_sales!A4602,dirty_cafe_sales!A:S,16,FALSE)</f>
        <v>45210</v>
      </c>
      <c r="D4602" s="19" t="str">
        <f>VLOOKUP(dirty_cafe_sales!A4602,dirty_cafe_sales!A:S,15,FALSE)</f>
        <v>Takeaway</v>
      </c>
      <c r="E4602" s="19" t="str">
        <f>VLOOKUP(dirty_cafe_sales!A4602,dirty_cafe_sales!A:S,14,FALSE)</f>
        <v>Credit Card</v>
      </c>
      <c r="F4602" s="21">
        <f>VLOOKUP(dirty_cafe_sales!A4602,dirty_cafe_sales!A:S,18,FALSE)</f>
        <v>3</v>
      </c>
      <c r="G4602" s="21">
        <f>VLOOKUP(dirty_cafe_sales!A4602,dirty_cafe_sales!A:S,17,FALSE)</f>
        <v>0</v>
      </c>
      <c r="H4602" s="21">
        <f>VLOOKUP(dirty_cafe_sales!A4602,dirty_cafe_sales!A:S,19,FALSE)</f>
        <v>0</v>
      </c>
    </row>
    <row r="4603" spans="1:8" x14ac:dyDescent="0.3">
      <c r="A4603" s="19" t="s">
        <v>4622</v>
      </c>
      <c r="B4603" s="19" t="str">
        <f>VLOOKUP(dirty_cafe_sales!A4603,dirty_cafe_sales!A:S,10,FALSE)</f>
        <v>Coffee</v>
      </c>
      <c r="C4603" s="20">
        <f>VLOOKUP(dirty_cafe_sales!A4603,dirty_cafe_sales!A:S,16,FALSE)</f>
        <v>45010</v>
      </c>
      <c r="D4603" s="19" t="str">
        <f>VLOOKUP(dirty_cafe_sales!A4603,dirty_cafe_sales!A:S,15,FALSE)</f>
        <v>Unknown</v>
      </c>
      <c r="E4603" s="19" t="str">
        <f>VLOOKUP(dirty_cafe_sales!A4603,dirty_cafe_sales!A:S,14,FALSE)</f>
        <v>Unknown</v>
      </c>
      <c r="F4603" s="21">
        <f>VLOOKUP(dirty_cafe_sales!A4603,dirty_cafe_sales!A:S,18,FALSE)</f>
        <v>2</v>
      </c>
      <c r="G4603" s="21">
        <f>VLOOKUP(dirty_cafe_sales!A4603,dirty_cafe_sales!A:S,17,FALSE)</f>
        <v>5</v>
      </c>
      <c r="H4603" s="21">
        <f>VLOOKUP(dirty_cafe_sales!A4603,dirty_cafe_sales!A:S,19,FALSE)</f>
        <v>10</v>
      </c>
    </row>
    <row r="4604" spans="1:8" x14ac:dyDescent="0.3">
      <c r="A4604" s="19" t="s">
        <v>4623</v>
      </c>
      <c r="B4604" s="19" t="str">
        <f>VLOOKUP(dirty_cafe_sales!A4604,dirty_cafe_sales!A:S,10,FALSE)</f>
        <v>Cookie</v>
      </c>
      <c r="C4604" s="20">
        <f>VLOOKUP(dirty_cafe_sales!A4604,dirty_cafe_sales!A:S,16,FALSE)</f>
        <v>45271</v>
      </c>
      <c r="D4604" s="19" t="str">
        <f>VLOOKUP(dirty_cafe_sales!A4604,dirty_cafe_sales!A:S,15,FALSE)</f>
        <v>In-store</v>
      </c>
      <c r="E4604" s="19" t="str">
        <f>VLOOKUP(dirty_cafe_sales!A4604,dirty_cafe_sales!A:S,14,FALSE)</f>
        <v>Credit Card</v>
      </c>
      <c r="F4604" s="21">
        <f>VLOOKUP(dirty_cafe_sales!A4604,dirty_cafe_sales!A:S,18,FALSE)</f>
        <v>1</v>
      </c>
      <c r="G4604" s="21">
        <f>VLOOKUP(dirty_cafe_sales!A4604,dirty_cafe_sales!A:S,17,FALSE)</f>
        <v>5</v>
      </c>
      <c r="H4604" s="21">
        <f>VLOOKUP(dirty_cafe_sales!A4604,dirty_cafe_sales!A:S,19,FALSE)</f>
        <v>5</v>
      </c>
    </row>
    <row r="4605" spans="1:8" x14ac:dyDescent="0.3">
      <c r="A4605" s="19" t="s">
        <v>4624</v>
      </c>
      <c r="B4605" s="19" t="str">
        <f>VLOOKUP(dirty_cafe_sales!A4605,dirty_cafe_sales!A:S,10,FALSE)</f>
        <v>Cake</v>
      </c>
      <c r="C4605" s="20">
        <f>VLOOKUP(dirty_cafe_sales!A4605,dirty_cafe_sales!A:S,16,FALSE)</f>
        <v>44991</v>
      </c>
      <c r="D4605" s="19" t="str">
        <f>VLOOKUP(dirty_cafe_sales!A4605,dirty_cafe_sales!A:S,15,FALSE)</f>
        <v>Unknown</v>
      </c>
      <c r="E4605" s="19" t="str">
        <f>VLOOKUP(dirty_cafe_sales!A4605,dirty_cafe_sales!A:S,14,FALSE)</f>
        <v>Digital Wallet</v>
      </c>
      <c r="F4605" s="21">
        <f>VLOOKUP(dirty_cafe_sales!A4605,dirty_cafe_sales!A:S,18,FALSE)</f>
        <v>3</v>
      </c>
      <c r="G4605" s="21">
        <f>VLOOKUP(dirty_cafe_sales!A4605,dirty_cafe_sales!A:S,17,FALSE)</f>
        <v>5</v>
      </c>
      <c r="H4605" s="21">
        <f>VLOOKUP(dirty_cafe_sales!A4605,dirty_cafe_sales!A:S,19,FALSE)</f>
        <v>15</v>
      </c>
    </row>
    <row r="4606" spans="1:8" x14ac:dyDescent="0.3">
      <c r="A4606" s="19" t="s">
        <v>4625</v>
      </c>
      <c r="B4606" s="19" t="str">
        <f>VLOOKUP(dirty_cafe_sales!A4606,dirty_cafe_sales!A:S,10,FALSE)</f>
        <v>Coffee</v>
      </c>
      <c r="C4606" s="20">
        <f>VLOOKUP(dirty_cafe_sales!A4606,dirty_cafe_sales!A:S,16,FALSE)</f>
        <v>45228</v>
      </c>
      <c r="D4606" s="19" t="str">
        <f>VLOOKUP(dirty_cafe_sales!A4606,dirty_cafe_sales!A:S,15,FALSE)</f>
        <v>Takeaway</v>
      </c>
      <c r="E4606" s="19" t="str">
        <f>VLOOKUP(dirty_cafe_sales!A4606,dirty_cafe_sales!A:S,14,FALSE)</f>
        <v>Digital Wallet</v>
      </c>
      <c r="F4606" s="21">
        <f>VLOOKUP(dirty_cafe_sales!A4606,dirty_cafe_sales!A:S,18,FALSE)</f>
        <v>2</v>
      </c>
      <c r="G4606" s="21">
        <f>VLOOKUP(dirty_cafe_sales!A4606,dirty_cafe_sales!A:S,17,FALSE)</f>
        <v>1</v>
      </c>
      <c r="H4606" s="21">
        <f>VLOOKUP(dirty_cafe_sales!A4606,dirty_cafe_sales!A:S,19,FALSE)</f>
        <v>2</v>
      </c>
    </row>
    <row r="4607" spans="1:8" x14ac:dyDescent="0.3">
      <c r="A4607" s="19" t="s">
        <v>4626</v>
      </c>
      <c r="B4607" s="19" t="str">
        <f>VLOOKUP(dirty_cafe_sales!A4607,dirty_cafe_sales!A:S,10,FALSE)</f>
        <v>Cake</v>
      </c>
      <c r="C4607" s="20">
        <f>VLOOKUP(dirty_cafe_sales!A4607,dirty_cafe_sales!A:S,16,FALSE)</f>
        <v>45002</v>
      </c>
      <c r="D4607" s="19" t="str">
        <f>VLOOKUP(dirty_cafe_sales!A4607,dirty_cafe_sales!A:S,15,FALSE)</f>
        <v>Unknown</v>
      </c>
      <c r="E4607" s="19" t="str">
        <f>VLOOKUP(dirty_cafe_sales!A4607,dirty_cafe_sales!A:S,14,FALSE)</f>
        <v>Cash</v>
      </c>
      <c r="F4607" s="21">
        <f>VLOOKUP(dirty_cafe_sales!A4607,dirty_cafe_sales!A:S,18,FALSE)</f>
        <v>3</v>
      </c>
      <c r="G4607" s="21">
        <f>VLOOKUP(dirty_cafe_sales!A4607,dirty_cafe_sales!A:S,17,FALSE)</f>
        <v>1</v>
      </c>
      <c r="H4607" s="21">
        <f>VLOOKUP(dirty_cafe_sales!A4607,dirty_cafe_sales!A:S,19,FALSE)</f>
        <v>3</v>
      </c>
    </row>
    <row r="4608" spans="1:8" x14ac:dyDescent="0.3">
      <c r="A4608" s="19" t="s">
        <v>4627</v>
      </c>
      <c r="B4608" s="19" t="str">
        <f>VLOOKUP(dirty_cafe_sales!A4608,dirty_cafe_sales!A:S,10,FALSE)</f>
        <v>Coffee</v>
      </c>
      <c r="C4608" s="20">
        <f>VLOOKUP(dirty_cafe_sales!A4608,dirty_cafe_sales!A:S,16,FALSE)</f>
        <v>45219</v>
      </c>
      <c r="D4608" s="19" t="str">
        <f>VLOOKUP(dirty_cafe_sales!A4608,dirty_cafe_sales!A:S,15,FALSE)</f>
        <v>Unknown</v>
      </c>
      <c r="E4608" s="19" t="str">
        <f>VLOOKUP(dirty_cafe_sales!A4608,dirty_cafe_sales!A:S,14,FALSE)</f>
        <v>Cash</v>
      </c>
      <c r="F4608" s="21">
        <f>VLOOKUP(dirty_cafe_sales!A4608,dirty_cafe_sales!A:S,18,FALSE)</f>
        <v>2</v>
      </c>
      <c r="G4608" s="21">
        <f>VLOOKUP(dirty_cafe_sales!A4608,dirty_cafe_sales!A:S,17,FALSE)</f>
        <v>4</v>
      </c>
      <c r="H4608" s="21">
        <f>VLOOKUP(dirty_cafe_sales!A4608,dirty_cafe_sales!A:S,19,FALSE)</f>
        <v>8</v>
      </c>
    </row>
    <row r="4609" spans="1:8" x14ac:dyDescent="0.3">
      <c r="A4609" s="19" t="s">
        <v>4628</v>
      </c>
      <c r="B4609" s="19" t="str">
        <f>VLOOKUP(dirty_cafe_sales!A4609,dirty_cafe_sales!A:S,10,FALSE)</f>
        <v>Cake</v>
      </c>
      <c r="C4609" s="20">
        <f>VLOOKUP(dirty_cafe_sales!A4609,dirty_cafe_sales!A:S,16,FALSE)</f>
        <v>45093</v>
      </c>
      <c r="D4609" s="19" t="str">
        <f>VLOOKUP(dirty_cafe_sales!A4609,dirty_cafe_sales!A:S,15,FALSE)</f>
        <v>Unknown</v>
      </c>
      <c r="E4609" s="19" t="str">
        <f>VLOOKUP(dirty_cafe_sales!A4609,dirty_cafe_sales!A:S,14,FALSE)</f>
        <v>Digital Wallet</v>
      </c>
      <c r="F4609" s="21">
        <f>VLOOKUP(dirty_cafe_sales!A4609,dirty_cafe_sales!A:S,18,FALSE)</f>
        <v>3</v>
      </c>
      <c r="G4609" s="21">
        <f>VLOOKUP(dirty_cafe_sales!A4609,dirty_cafe_sales!A:S,17,FALSE)</f>
        <v>2</v>
      </c>
      <c r="H4609" s="21">
        <f>VLOOKUP(dirty_cafe_sales!A4609,dirty_cafe_sales!A:S,19,FALSE)</f>
        <v>6</v>
      </c>
    </row>
    <row r="4610" spans="1:8" x14ac:dyDescent="0.3">
      <c r="A4610" s="19" t="s">
        <v>4629</v>
      </c>
      <c r="B4610" s="19" t="str">
        <f>VLOOKUP(dirty_cafe_sales!A4610,dirty_cafe_sales!A:S,10,FALSE)</f>
        <v>Smoothie</v>
      </c>
      <c r="C4610" s="20">
        <f>VLOOKUP(dirty_cafe_sales!A4610,dirty_cafe_sales!A:S,16,FALSE)</f>
        <v>45023</v>
      </c>
      <c r="D4610" s="19" t="str">
        <f>VLOOKUP(dirty_cafe_sales!A4610,dirty_cafe_sales!A:S,15,FALSE)</f>
        <v>Takeaway</v>
      </c>
      <c r="E4610" s="19" t="str">
        <f>VLOOKUP(dirty_cafe_sales!A4610,dirty_cafe_sales!A:S,14,FALSE)</f>
        <v>Digital Wallet</v>
      </c>
      <c r="F4610" s="21">
        <f>VLOOKUP(dirty_cafe_sales!A4610,dirty_cafe_sales!A:S,18,FALSE)</f>
        <v>4</v>
      </c>
      <c r="G4610" s="21">
        <f>VLOOKUP(dirty_cafe_sales!A4610,dirty_cafe_sales!A:S,17,FALSE)</f>
        <v>3</v>
      </c>
      <c r="H4610" s="21">
        <f>VLOOKUP(dirty_cafe_sales!A4610,dirty_cafe_sales!A:S,19,FALSE)</f>
        <v>12</v>
      </c>
    </row>
    <row r="4611" spans="1:8" x14ac:dyDescent="0.3">
      <c r="A4611" s="19" t="s">
        <v>4630</v>
      </c>
      <c r="B4611" s="19" t="str">
        <f>VLOOKUP(dirty_cafe_sales!A4611,dirty_cafe_sales!A:S,10,FALSE)</f>
        <v>Unknown</v>
      </c>
      <c r="C4611" s="20">
        <f>VLOOKUP(dirty_cafe_sales!A4611,dirty_cafe_sales!A:S,16,FALSE)</f>
        <v>45054</v>
      </c>
      <c r="D4611" s="19" t="str">
        <f>VLOOKUP(dirty_cafe_sales!A4611,dirty_cafe_sales!A:S,15,FALSE)</f>
        <v>Takeaway</v>
      </c>
      <c r="E4611" s="19" t="str">
        <f>VLOOKUP(dirty_cafe_sales!A4611,dirty_cafe_sales!A:S,14,FALSE)</f>
        <v>Unknown</v>
      </c>
      <c r="F4611" s="21">
        <f>VLOOKUP(dirty_cafe_sales!A4611,dirty_cafe_sales!A:S,18,FALSE)</f>
        <v>1</v>
      </c>
      <c r="G4611" s="21">
        <f>VLOOKUP(dirty_cafe_sales!A4611,dirty_cafe_sales!A:S,17,FALSE)</f>
        <v>1</v>
      </c>
      <c r="H4611" s="21">
        <f>VLOOKUP(dirty_cafe_sales!A4611,dirty_cafe_sales!A:S,19,FALSE)</f>
        <v>1</v>
      </c>
    </row>
    <row r="4612" spans="1:8" x14ac:dyDescent="0.3">
      <c r="A4612" s="19" t="s">
        <v>4631</v>
      </c>
      <c r="B4612" s="19" t="str">
        <f>VLOOKUP(dirty_cafe_sales!A4612,dirty_cafe_sales!A:S,10,FALSE)</f>
        <v>Juice</v>
      </c>
      <c r="C4612" s="20">
        <f>VLOOKUP(dirty_cafe_sales!A4612,dirty_cafe_sales!A:S,16,FALSE)</f>
        <v>44948</v>
      </c>
      <c r="D4612" s="19" t="str">
        <f>VLOOKUP(dirty_cafe_sales!A4612,dirty_cafe_sales!A:S,15,FALSE)</f>
        <v>Unknown</v>
      </c>
      <c r="E4612" s="19" t="str">
        <f>VLOOKUP(dirty_cafe_sales!A4612,dirty_cafe_sales!A:S,14,FALSE)</f>
        <v>Unknown</v>
      </c>
      <c r="F4612" s="21">
        <f>VLOOKUP(dirty_cafe_sales!A4612,dirty_cafe_sales!A:S,18,FALSE)</f>
        <v>3</v>
      </c>
      <c r="G4612" s="21">
        <f>VLOOKUP(dirty_cafe_sales!A4612,dirty_cafe_sales!A:S,17,FALSE)</f>
        <v>4</v>
      </c>
      <c r="H4612" s="21">
        <f>VLOOKUP(dirty_cafe_sales!A4612,dirty_cafe_sales!A:S,19,FALSE)</f>
        <v>12</v>
      </c>
    </row>
    <row r="4613" spans="1:8" x14ac:dyDescent="0.3">
      <c r="A4613" s="19" t="s">
        <v>4632</v>
      </c>
      <c r="B4613" s="19" t="str">
        <f>VLOOKUP(dirty_cafe_sales!A4613,dirty_cafe_sales!A:S,10,FALSE)</f>
        <v>Sandwich</v>
      </c>
      <c r="C4613" s="20">
        <f>VLOOKUP(dirty_cafe_sales!A4613,dirty_cafe_sales!A:S,16,FALSE)</f>
        <v>45238</v>
      </c>
      <c r="D4613" s="19" t="str">
        <f>VLOOKUP(dirty_cafe_sales!A4613,dirty_cafe_sales!A:S,15,FALSE)</f>
        <v>In-store</v>
      </c>
      <c r="E4613" s="19" t="str">
        <f>VLOOKUP(dirty_cafe_sales!A4613,dirty_cafe_sales!A:S,14,FALSE)</f>
        <v>Unknown</v>
      </c>
      <c r="F4613" s="21">
        <f>VLOOKUP(dirty_cafe_sales!A4613,dirty_cafe_sales!A:S,18,FALSE)</f>
        <v>4</v>
      </c>
      <c r="G4613" s="21">
        <f>VLOOKUP(dirty_cafe_sales!A4613,dirty_cafe_sales!A:S,17,FALSE)</f>
        <v>4</v>
      </c>
      <c r="H4613" s="21">
        <f>VLOOKUP(dirty_cafe_sales!A4613,dirty_cafe_sales!A:S,19,FALSE)</f>
        <v>16</v>
      </c>
    </row>
    <row r="4614" spans="1:8" x14ac:dyDescent="0.3">
      <c r="A4614" s="19" t="s">
        <v>4633</v>
      </c>
      <c r="B4614" s="19" t="str">
        <f>VLOOKUP(dirty_cafe_sales!A4614,dirty_cafe_sales!A:S,10,FALSE)</f>
        <v>Coffee</v>
      </c>
      <c r="C4614" s="20">
        <f>VLOOKUP(dirty_cafe_sales!A4614,dirty_cafe_sales!A:S,16,FALSE)</f>
        <v>45284</v>
      </c>
      <c r="D4614" s="19" t="str">
        <f>VLOOKUP(dirty_cafe_sales!A4614,dirty_cafe_sales!A:S,15,FALSE)</f>
        <v>Unknown</v>
      </c>
      <c r="E4614" s="19" t="str">
        <f>VLOOKUP(dirty_cafe_sales!A4614,dirty_cafe_sales!A:S,14,FALSE)</f>
        <v>Credit Card</v>
      </c>
      <c r="F4614" s="21">
        <f>VLOOKUP(dirty_cafe_sales!A4614,dirty_cafe_sales!A:S,18,FALSE)</f>
        <v>2</v>
      </c>
      <c r="G4614" s="21">
        <f>VLOOKUP(dirty_cafe_sales!A4614,dirty_cafe_sales!A:S,17,FALSE)</f>
        <v>1</v>
      </c>
      <c r="H4614" s="21">
        <f>VLOOKUP(dirty_cafe_sales!A4614,dirty_cafe_sales!A:S,19,FALSE)</f>
        <v>2</v>
      </c>
    </row>
    <row r="4615" spans="1:8" x14ac:dyDescent="0.3">
      <c r="A4615" s="19" t="s">
        <v>4634</v>
      </c>
      <c r="B4615" s="19" t="str">
        <f>VLOOKUP(dirty_cafe_sales!A4615,dirty_cafe_sales!A:S,10,FALSE)</f>
        <v>Juice</v>
      </c>
      <c r="C4615" s="20">
        <f>VLOOKUP(dirty_cafe_sales!A4615,dirty_cafe_sales!A:S,16,FALSE)</f>
        <v>45210</v>
      </c>
      <c r="D4615" s="19" t="str">
        <f>VLOOKUP(dirty_cafe_sales!A4615,dirty_cafe_sales!A:S,15,FALSE)</f>
        <v>Takeaway</v>
      </c>
      <c r="E4615" s="19" t="str">
        <f>VLOOKUP(dirty_cafe_sales!A4615,dirty_cafe_sales!A:S,14,FALSE)</f>
        <v>Credit Card</v>
      </c>
      <c r="F4615" s="21">
        <f>VLOOKUP(dirty_cafe_sales!A4615,dirty_cafe_sales!A:S,18,FALSE)</f>
        <v>3</v>
      </c>
      <c r="G4615" s="21">
        <f>VLOOKUP(dirty_cafe_sales!A4615,dirty_cafe_sales!A:S,17,FALSE)</f>
        <v>5</v>
      </c>
      <c r="H4615" s="21">
        <f>VLOOKUP(dirty_cafe_sales!A4615,dirty_cafe_sales!A:S,19,FALSE)</f>
        <v>15</v>
      </c>
    </row>
    <row r="4616" spans="1:8" x14ac:dyDescent="0.3">
      <c r="A4616" s="19" t="s">
        <v>4635</v>
      </c>
      <c r="B4616" s="19" t="str">
        <f>VLOOKUP(dirty_cafe_sales!A4616,dirty_cafe_sales!A:S,10,FALSE)</f>
        <v>Unknown</v>
      </c>
      <c r="C4616" s="20">
        <f>VLOOKUP(dirty_cafe_sales!A4616,dirty_cafe_sales!A:S,16,FALSE)</f>
        <v>45146</v>
      </c>
      <c r="D4616" s="19" t="str">
        <f>VLOOKUP(dirty_cafe_sales!A4616,dirty_cafe_sales!A:S,15,FALSE)</f>
        <v>Takeaway</v>
      </c>
      <c r="E4616" s="19" t="str">
        <f>VLOOKUP(dirty_cafe_sales!A4616,dirty_cafe_sales!A:S,14,FALSE)</f>
        <v>Cash</v>
      </c>
      <c r="F4616" s="21">
        <f>VLOOKUP(dirty_cafe_sales!A4616,dirty_cafe_sales!A:S,18,FALSE)</f>
        <v>2</v>
      </c>
      <c r="G4616" s="21">
        <f>VLOOKUP(dirty_cafe_sales!A4616,dirty_cafe_sales!A:S,17,FALSE)</f>
        <v>2</v>
      </c>
      <c r="H4616" s="21">
        <f>VLOOKUP(dirty_cafe_sales!A4616,dirty_cafe_sales!A:S,19,FALSE)</f>
        <v>4</v>
      </c>
    </row>
    <row r="4617" spans="1:8" x14ac:dyDescent="0.3">
      <c r="A4617" s="19" t="s">
        <v>4636</v>
      </c>
      <c r="B4617" s="19" t="str">
        <f>VLOOKUP(dirty_cafe_sales!A4617,dirty_cafe_sales!A:S,10,FALSE)</f>
        <v>Sandwich</v>
      </c>
      <c r="C4617" s="20">
        <f>VLOOKUP(dirty_cafe_sales!A4617,dirty_cafe_sales!A:S,16,FALSE)</f>
        <v>45027</v>
      </c>
      <c r="D4617" s="19" t="str">
        <f>VLOOKUP(dirty_cafe_sales!A4617,dirty_cafe_sales!A:S,15,FALSE)</f>
        <v>Takeaway</v>
      </c>
      <c r="E4617" s="19" t="str">
        <f>VLOOKUP(dirty_cafe_sales!A4617,dirty_cafe_sales!A:S,14,FALSE)</f>
        <v>Cash</v>
      </c>
      <c r="F4617" s="21">
        <f>VLOOKUP(dirty_cafe_sales!A4617,dirty_cafe_sales!A:S,18,FALSE)</f>
        <v>4</v>
      </c>
      <c r="G4617" s="21">
        <f>VLOOKUP(dirty_cafe_sales!A4617,dirty_cafe_sales!A:S,17,FALSE)</f>
        <v>5</v>
      </c>
      <c r="H4617" s="21">
        <f>VLOOKUP(dirty_cafe_sales!A4617,dirty_cafe_sales!A:S,19,FALSE)</f>
        <v>20</v>
      </c>
    </row>
    <row r="4618" spans="1:8" x14ac:dyDescent="0.3">
      <c r="A4618" s="19" t="s">
        <v>4637</v>
      </c>
      <c r="B4618" s="19" t="str">
        <f>VLOOKUP(dirty_cafe_sales!A4618,dirty_cafe_sales!A:S,10,FALSE)</f>
        <v>Coffee</v>
      </c>
      <c r="C4618" s="20">
        <f>VLOOKUP(dirty_cafe_sales!A4618,dirty_cafe_sales!A:S,16,FALSE)</f>
        <v>44988</v>
      </c>
      <c r="D4618" s="19" t="str">
        <f>VLOOKUP(dirty_cafe_sales!A4618,dirty_cafe_sales!A:S,15,FALSE)</f>
        <v>Takeaway</v>
      </c>
      <c r="E4618" s="19" t="str">
        <f>VLOOKUP(dirty_cafe_sales!A4618,dirty_cafe_sales!A:S,14,FALSE)</f>
        <v>Unknown</v>
      </c>
      <c r="F4618" s="21">
        <f>VLOOKUP(dirty_cafe_sales!A4618,dirty_cafe_sales!A:S,18,FALSE)</f>
        <v>2</v>
      </c>
      <c r="G4618" s="21">
        <f>VLOOKUP(dirty_cafe_sales!A4618,dirty_cafe_sales!A:S,17,FALSE)</f>
        <v>2</v>
      </c>
      <c r="H4618" s="21">
        <f>VLOOKUP(dirty_cafe_sales!A4618,dirty_cafe_sales!A:S,19,FALSE)</f>
        <v>4</v>
      </c>
    </row>
    <row r="4619" spans="1:8" x14ac:dyDescent="0.3">
      <c r="A4619" s="19" t="s">
        <v>4638</v>
      </c>
      <c r="B4619" s="19" t="str">
        <f>VLOOKUP(dirty_cafe_sales!A4619,dirty_cafe_sales!A:S,10,FALSE)</f>
        <v>Sandwich</v>
      </c>
      <c r="C4619" s="20">
        <f>VLOOKUP(dirty_cafe_sales!A4619,dirty_cafe_sales!A:S,16,FALSE)</f>
        <v>45020</v>
      </c>
      <c r="D4619" s="19" t="str">
        <f>VLOOKUP(dirty_cafe_sales!A4619,dirty_cafe_sales!A:S,15,FALSE)</f>
        <v>In-store</v>
      </c>
      <c r="E4619" s="19" t="str">
        <f>VLOOKUP(dirty_cafe_sales!A4619,dirty_cafe_sales!A:S,14,FALSE)</f>
        <v>Unknown</v>
      </c>
      <c r="F4619" s="21">
        <f>VLOOKUP(dirty_cafe_sales!A4619,dirty_cafe_sales!A:S,18,FALSE)</f>
        <v>4</v>
      </c>
      <c r="G4619" s="21">
        <f>VLOOKUP(dirty_cafe_sales!A4619,dirty_cafe_sales!A:S,17,FALSE)</f>
        <v>2</v>
      </c>
      <c r="H4619" s="21">
        <f>VLOOKUP(dirty_cafe_sales!A4619,dirty_cafe_sales!A:S,19,FALSE)</f>
        <v>8</v>
      </c>
    </row>
    <row r="4620" spans="1:8" x14ac:dyDescent="0.3">
      <c r="A4620" s="19" t="s">
        <v>4639</v>
      </c>
      <c r="B4620" s="19" t="str">
        <f>VLOOKUP(dirty_cafe_sales!A4620,dirty_cafe_sales!A:S,10,FALSE)</f>
        <v>Sandwich</v>
      </c>
      <c r="C4620" s="20">
        <f>VLOOKUP(dirty_cafe_sales!A4620,dirty_cafe_sales!A:S,16,FALSE)</f>
        <v>45135</v>
      </c>
      <c r="D4620" s="19" t="str">
        <f>VLOOKUP(dirty_cafe_sales!A4620,dirty_cafe_sales!A:S,15,FALSE)</f>
        <v>Takeaway</v>
      </c>
      <c r="E4620" s="19" t="str">
        <f>VLOOKUP(dirty_cafe_sales!A4620,dirty_cafe_sales!A:S,14,FALSE)</f>
        <v>Cash</v>
      </c>
      <c r="F4620" s="21">
        <f>VLOOKUP(dirty_cafe_sales!A4620,dirty_cafe_sales!A:S,18,FALSE)</f>
        <v>4</v>
      </c>
      <c r="G4620" s="21">
        <f>VLOOKUP(dirty_cafe_sales!A4620,dirty_cafe_sales!A:S,17,FALSE)</f>
        <v>5</v>
      </c>
      <c r="H4620" s="21">
        <f>VLOOKUP(dirty_cafe_sales!A4620,dirty_cafe_sales!A:S,19,FALSE)</f>
        <v>20</v>
      </c>
    </row>
    <row r="4621" spans="1:8" x14ac:dyDescent="0.3">
      <c r="A4621" s="19" t="s">
        <v>4640</v>
      </c>
      <c r="B4621" s="19" t="str">
        <f>VLOOKUP(dirty_cafe_sales!A4621,dirty_cafe_sales!A:S,10,FALSE)</f>
        <v>Sandwich</v>
      </c>
      <c r="C4621" s="20">
        <f>VLOOKUP(dirty_cafe_sales!A4621,dirty_cafe_sales!A:S,16,FALSE)</f>
        <v>45244</v>
      </c>
      <c r="D4621" s="19" t="str">
        <f>VLOOKUP(dirty_cafe_sales!A4621,dirty_cafe_sales!A:S,15,FALSE)</f>
        <v>Unknown</v>
      </c>
      <c r="E4621" s="19" t="str">
        <f>VLOOKUP(dirty_cafe_sales!A4621,dirty_cafe_sales!A:S,14,FALSE)</f>
        <v>Digital Wallet</v>
      </c>
      <c r="F4621" s="21">
        <f>VLOOKUP(dirty_cafe_sales!A4621,dirty_cafe_sales!A:S,18,FALSE)</f>
        <v>4</v>
      </c>
      <c r="G4621" s="21">
        <f>VLOOKUP(dirty_cafe_sales!A4621,dirty_cafe_sales!A:S,17,FALSE)</f>
        <v>4</v>
      </c>
      <c r="H4621" s="21">
        <f>VLOOKUP(dirty_cafe_sales!A4621,dirty_cafe_sales!A:S,19,FALSE)</f>
        <v>16</v>
      </c>
    </row>
    <row r="4622" spans="1:8" x14ac:dyDescent="0.3">
      <c r="A4622" s="19" t="s">
        <v>4641</v>
      </c>
      <c r="B4622" s="19" t="str">
        <f>VLOOKUP(dirty_cafe_sales!A4622,dirty_cafe_sales!A:S,10,FALSE)</f>
        <v>Salad</v>
      </c>
      <c r="C4622" s="20">
        <f>VLOOKUP(dirty_cafe_sales!A4622,dirty_cafe_sales!A:S,16,FALSE)</f>
        <v>44997</v>
      </c>
      <c r="D4622" s="19" t="str">
        <f>VLOOKUP(dirty_cafe_sales!A4622,dirty_cafe_sales!A:S,15,FALSE)</f>
        <v>Takeaway</v>
      </c>
      <c r="E4622" s="19" t="str">
        <f>VLOOKUP(dirty_cafe_sales!A4622,dirty_cafe_sales!A:S,14,FALSE)</f>
        <v>Cash</v>
      </c>
      <c r="F4622" s="21">
        <f>VLOOKUP(dirty_cafe_sales!A4622,dirty_cafe_sales!A:S,18,FALSE)</f>
        <v>5</v>
      </c>
      <c r="G4622" s="21">
        <f>VLOOKUP(dirty_cafe_sales!A4622,dirty_cafe_sales!A:S,17,FALSE)</f>
        <v>3</v>
      </c>
      <c r="H4622" s="21">
        <f>VLOOKUP(dirty_cafe_sales!A4622,dirty_cafe_sales!A:S,19,FALSE)</f>
        <v>15</v>
      </c>
    </row>
    <row r="4623" spans="1:8" x14ac:dyDescent="0.3">
      <c r="A4623" s="19" t="s">
        <v>4642</v>
      </c>
      <c r="B4623" s="19" t="str">
        <f>VLOOKUP(dirty_cafe_sales!A4623,dirty_cafe_sales!A:S,10,FALSE)</f>
        <v>Unknown</v>
      </c>
      <c r="C4623" s="20">
        <f>VLOOKUP(dirty_cafe_sales!A4623,dirty_cafe_sales!A:S,16,FALSE)</f>
        <v>45133</v>
      </c>
      <c r="D4623" s="19" t="str">
        <f>VLOOKUP(dirty_cafe_sales!A4623,dirty_cafe_sales!A:S,15,FALSE)</f>
        <v>Unknown</v>
      </c>
      <c r="E4623" s="19" t="str">
        <f>VLOOKUP(dirty_cafe_sales!A4623,dirty_cafe_sales!A:S,14,FALSE)</f>
        <v>Credit Card</v>
      </c>
      <c r="F4623" s="21" t="str">
        <f>VLOOKUP(dirty_cafe_sales!A4623,dirty_cafe_sales!A:S,18,FALSE)</f>
        <v>0</v>
      </c>
      <c r="G4623" s="21">
        <f>VLOOKUP(dirty_cafe_sales!A4623,dirty_cafe_sales!A:S,17,FALSE)</f>
        <v>2</v>
      </c>
      <c r="H4623" s="21">
        <f>VLOOKUP(dirty_cafe_sales!A4623,dirty_cafe_sales!A:S,19,FALSE)</f>
        <v>0</v>
      </c>
    </row>
    <row r="4624" spans="1:8" x14ac:dyDescent="0.3">
      <c r="A4624" s="19" t="s">
        <v>4643</v>
      </c>
      <c r="B4624" s="19" t="str">
        <f>VLOOKUP(dirty_cafe_sales!A4624,dirty_cafe_sales!A:S,10,FALSE)</f>
        <v>Smoothie</v>
      </c>
      <c r="C4624" s="20">
        <f>VLOOKUP(dirty_cafe_sales!A4624,dirty_cafe_sales!A:S,16,FALSE)</f>
        <v>44928</v>
      </c>
      <c r="D4624" s="19" t="str">
        <f>VLOOKUP(dirty_cafe_sales!A4624,dirty_cafe_sales!A:S,15,FALSE)</f>
        <v>In-store</v>
      </c>
      <c r="E4624" s="19" t="str">
        <f>VLOOKUP(dirty_cafe_sales!A4624,dirty_cafe_sales!A:S,14,FALSE)</f>
        <v>Unknown</v>
      </c>
      <c r="F4624" s="21">
        <f>VLOOKUP(dirty_cafe_sales!A4624,dirty_cafe_sales!A:S,18,FALSE)</f>
        <v>4</v>
      </c>
      <c r="G4624" s="21">
        <f>VLOOKUP(dirty_cafe_sales!A4624,dirty_cafe_sales!A:S,17,FALSE)</f>
        <v>2</v>
      </c>
      <c r="H4624" s="21">
        <f>VLOOKUP(dirty_cafe_sales!A4624,dirty_cafe_sales!A:S,19,FALSE)</f>
        <v>8</v>
      </c>
    </row>
    <row r="4625" spans="1:8" x14ac:dyDescent="0.3">
      <c r="A4625" s="19" t="s">
        <v>4644</v>
      </c>
      <c r="B4625" s="19" t="str">
        <f>VLOOKUP(dirty_cafe_sales!A4625,dirty_cafe_sales!A:S,10,FALSE)</f>
        <v>Sandwich</v>
      </c>
      <c r="C4625" s="20">
        <f>VLOOKUP(dirty_cafe_sales!A4625,dirty_cafe_sales!A:S,16,FALSE)</f>
        <v>45127</v>
      </c>
      <c r="D4625" s="19" t="str">
        <f>VLOOKUP(dirty_cafe_sales!A4625,dirty_cafe_sales!A:S,15,FALSE)</f>
        <v>Takeaway</v>
      </c>
      <c r="E4625" s="19" t="str">
        <f>VLOOKUP(dirty_cafe_sales!A4625,dirty_cafe_sales!A:S,14,FALSE)</f>
        <v>Cash</v>
      </c>
      <c r="F4625" s="21">
        <f>VLOOKUP(dirty_cafe_sales!A4625,dirty_cafe_sales!A:S,18,FALSE)</f>
        <v>4</v>
      </c>
      <c r="G4625" s="21">
        <f>VLOOKUP(dirty_cafe_sales!A4625,dirty_cafe_sales!A:S,17,FALSE)</f>
        <v>3</v>
      </c>
      <c r="H4625" s="21">
        <f>VLOOKUP(dirty_cafe_sales!A4625,dirty_cafe_sales!A:S,19,FALSE)</f>
        <v>12</v>
      </c>
    </row>
    <row r="4626" spans="1:8" x14ac:dyDescent="0.3">
      <c r="A4626" s="19" t="s">
        <v>4645</v>
      </c>
      <c r="B4626" s="19" t="str">
        <f>VLOOKUP(dirty_cafe_sales!A4626,dirty_cafe_sales!A:S,10,FALSE)</f>
        <v>Tea</v>
      </c>
      <c r="C4626" s="20">
        <f>VLOOKUP(dirty_cafe_sales!A4626,dirty_cafe_sales!A:S,16,FALSE)</f>
        <v>45139</v>
      </c>
      <c r="D4626" s="19" t="str">
        <f>VLOOKUP(dirty_cafe_sales!A4626,dirty_cafe_sales!A:S,15,FALSE)</f>
        <v>Takeaway</v>
      </c>
      <c r="E4626" s="19" t="str">
        <f>VLOOKUP(dirty_cafe_sales!A4626,dirty_cafe_sales!A:S,14,FALSE)</f>
        <v>Cash</v>
      </c>
      <c r="F4626" s="21">
        <f>VLOOKUP(dirty_cafe_sales!A4626,dirty_cafe_sales!A:S,18,FALSE)</f>
        <v>1.5</v>
      </c>
      <c r="G4626" s="21">
        <f>VLOOKUP(dirty_cafe_sales!A4626,dirty_cafe_sales!A:S,17,FALSE)</f>
        <v>0</v>
      </c>
      <c r="H4626" s="21">
        <f>VLOOKUP(dirty_cafe_sales!A4626,dirty_cafe_sales!A:S,19,FALSE)</f>
        <v>0</v>
      </c>
    </row>
    <row r="4627" spans="1:8" x14ac:dyDescent="0.3">
      <c r="A4627" s="19" t="s">
        <v>4646</v>
      </c>
      <c r="B4627" s="19" t="str">
        <f>VLOOKUP(dirty_cafe_sales!A4627,dirty_cafe_sales!A:S,10,FALSE)</f>
        <v>Salad</v>
      </c>
      <c r="C4627" s="20" t="str">
        <f>VLOOKUP(dirty_cafe_sales!A4627,dirty_cafe_sales!A:S,16,FALSE)</f>
        <v>Unknown</v>
      </c>
      <c r="D4627" s="19" t="str">
        <f>VLOOKUP(dirty_cafe_sales!A4627,dirty_cafe_sales!A:S,15,FALSE)</f>
        <v>Unknown</v>
      </c>
      <c r="E4627" s="19" t="str">
        <f>VLOOKUP(dirty_cafe_sales!A4627,dirty_cafe_sales!A:S,14,FALSE)</f>
        <v>Cash</v>
      </c>
      <c r="F4627" s="21">
        <f>VLOOKUP(dirty_cafe_sales!A4627,dirty_cafe_sales!A:S,18,FALSE)</f>
        <v>5</v>
      </c>
      <c r="G4627" s="21">
        <f>VLOOKUP(dirty_cafe_sales!A4627,dirty_cafe_sales!A:S,17,FALSE)</f>
        <v>4</v>
      </c>
      <c r="H4627" s="21">
        <f>VLOOKUP(dirty_cafe_sales!A4627,dirty_cafe_sales!A:S,19,FALSE)</f>
        <v>20</v>
      </c>
    </row>
    <row r="4628" spans="1:8" x14ac:dyDescent="0.3">
      <c r="A4628" s="19" t="s">
        <v>4647</v>
      </c>
      <c r="B4628" s="19" t="str">
        <f>VLOOKUP(dirty_cafe_sales!A4628,dirty_cafe_sales!A:S,10,FALSE)</f>
        <v>Sandwich</v>
      </c>
      <c r="C4628" s="20" t="str">
        <f>VLOOKUP(dirty_cafe_sales!A4628,dirty_cafe_sales!A:S,16,FALSE)</f>
        <v>Unknown</v>
      </c>
      <c r="D4628" s="19" t="str">
        <f>VLOOKUP(dirty_cafe_sales!A4628,dirty_cafe_sales!A:S,15,FALSE)</f>
        <v>Unknown</v>
      </c>
      <c r="E4628" s="19" t="str">
        <f>VLOOKUP(dirty_cafe_sales!A4628,dirty_cafe_sales!A:S,14,FALSE)</f>
        <v>Cash</v>
      </c>
      <c r="F4628" s="21">
        <f>VLOOKUP(dirty_cafe_sales!A4628,dirty_cafe_sales!A:S,18,FALSE)</f>
        <v>4</v>
      </c>
      <c r="G4628" s="21">
        <f>VLOOKUP(dirty_cafe_sales!A4628,dirty_cafe_sales!A:S,17,FALSE)</f>
        <v>3</v>
      </c>
      <c r="H4628" s="21">
        <f>VLOOKUP(dirty_cafe_sales!A4628,dirty_cafe_sales!A:S,19,FALSE)</f>
        <v>12</v>
      </c>
    </row>
    <row r="4629" spans="1:8" x14ac:dyDescent="0.3">
      <c r="A4629" s="19" t="s">
        <v>4648</v>
      </c>
      <c r="B4629" s="19" t="str">
        <f>VLOOKUP(dirty_cafe_sales!A4629,dirty_cafe_sales!A:S,10,FALSE)</f>
        <v>Smoothie</v>
      </c>
      <c r="C4629" s="20">
        <f>VLOOKUP(dirty_cafe_sales!A4629,dirty_cafe_sales!A:S,16,FALSE)</f>
        <v>44953</v>
      </c>
      <c r="D4629" s="19" t="str">
        <f>VLOOKUP(dirty_cafe_sales!A4629,dirty_cafe_sales!A:S,15,FALSE)</f>
        <v>Unknown</v>
      </c>
      <c r="E4629" s="19" t="str">
        <f>VLOOKUP(dirty_cafe_sales!A4629,dirty_cafe_sales!A:S,14,FALSE)</f>
        <v>Credit Card</v>
      </c>
      <c r="F4629" s="21">
        <f>VLOOKUP(dirty_cafe_sales!A4629,dirty_cafe_sales!A:S,18,FALSE)</f>
        <v>4</v>
      </c>
      <c r="G4629" s="21">
        <f>VLOOKUP(dirty_cafe_sales!A4629,dirty_cafe_sales!A:S,17,FALSE)</f>
        <v>3</v>
      </c>
      <c r="H4629" s="21">
        <f>VLOOKUP(dirty_cafe_sales!A4629,dirty_cafe_sales!A:S,19,FALSE)</f>
        <v>12</v>
      </c>
    </row>
    <row r="4630" spans="1:8" x14ac:dyDescent="0.3">
      <c r="A4630" s="19" t="s">
        <v>4649</v>
      </c>
      <c r="B4630" s="19" t="str">
        <f>VLOOKUP(dirty_cafe_sales!A4630,dirty_cafe_sales!A:S,10,FALSE)</f>
        <v>Coffee</v>
      </c>
      <c r="C4630" s="20">
        <f>VLOOKUP(dirty_cafe_sales!A4630,dirty_cafe_sales!A:S,16,FALSE)</f>
        <v>45270</v>
      </c>
      <c r="D4630" s="19" t="str">
        <f>VLOOKUP(dirty_cafe_sales!A4630,dirty_cafe_sales!A:S,15,FALSE)</f>
        <v>Takeaway</v>
      </c>
      <c r="E4630" s="19" t="str">
        <f>VLOOKUP(dirty_cafe_sales!A4630,dirty_cafe_sales!A:S,14,FALSE)</f>
        <v>Cash</v>
      </c>
      <c r="F4630" s="21">
        <f>VLOOKUP(dirty_cafe_sales!A4630,dirty_cafe_sales!A:S,18,FALSE)</f>
        <v>2</v>
      </c>
      <c r="G4630" s="21">
        <f>VLOOKUP(dirty_cafe_sales!A4630,dirty_cafe_sales!A:S,17,FALSE)</f>
        <v>2</v>
      </c>
      <c r="H4630" s="21">
        <f>VLOOKUP(dirty_cafe_sales!A4630,dirty_cafe_sales!A:S,19,FALSE)</f>
        <v>4</v>
      </c>
    </row>
    <row r="4631" spans="1:8" x14ac:dyDescent="0.3">
      <c r="A4631" s="19" t="s">
        <v>4650</v>
      </c>
      <c r="B4631" s="19" t="str">
        <f>VLOOKUP(dirty_cafe_sales!A4631,dirty_cafe_sales!A:S,10,FALSE)</f>
        <v>Tea</v>
      </c>
      <c r="C4631" s="20">
        <f>VLOOKUP(dirty_cafe_sales!A4631,dirty_cafe_sales!A:S,16,FALSE)</f>
        <v>45024</v>
      </c>
      <c r="D4631" s="19" t="str">
        <f>VLOOKUP(dirty_cafe_sales!A4631,dirty_cafe_sales!A:S,15,FALSE)</f>
        <v>In-store</v>
      </c>
      <c r="E4631" s="19" t="str">
        <f>VLOOKUP(dirty_cafe_sales!A4631,dirty_cafe_sales!A:S,14,FALSE)</f>
        <v>Digital Wallet</v>
      </c>
      <c r="F4631" s="21">
        <f>VLOOKUP(dirty_cafe_sales!A4631,dirty_cafe_sales!A:S,18,FALSE)</f>
        <v>1.5</v>
      </c>
      <c r="G4631" s="21">
        <f>VLOOKUP(dirty_cafe_sales!A4631,dirty_cafe_sales!A:S,17,FALSE)</f>
        <v>4</v>
      </c>
      <c r="H4631" s="21">
        <f>VLOOKUP(dirty_cafe_sales!A4631,dirty_cafe_sales!A:S,19,FALSE)</f>
        <v>6</v>
      </c>
    </row>
    <row r="4632" spans="1:8" x14ac:dyDescent="0.3">
      <c r="A4632" s="19" t="s">
        <v>4651</v>
      </c>
      <c r="B4632" s="19" t="str">
        <f>VLOOKUP(dirty_cafe_sales!A4632,dirty_cafe_sales!A:S,10,FALSE)</f>
        <v>Salad</v>
      </c>
      <c r="C4632" s="20">
        <f>VLOOKUP(dirty_cafe_sales!A4632,dirty_cafe_sales!A:S,16,FALSE)</f>
        <v>44968</v>
      </c>
      <c r="D4632" s="19" t="str">
        <f>VLOOKUP(dirty_cafe_sales!A4632,dirty_cafe_sales!A:S,15,FALSE)</f>
        <v>In-store</v>
      </c>
      <c r="E4632" s="19" t="str">
        <f>VLOOKUP(dirty_cafe_sales!A4632,dirty_cafe_sales!A:S,14,FALSE)</f>
        <v>Credit Card</v>
      </c>
      <c r="F4632" s="21">
        <f>VLOOKUP(dirty_cafe_sales!A4632,dirty_cafe_sales!A:S,18,FALSE)</f>
        <v>5</v>
      </c>
      <c r="G4632" s="21">
        <f>VLOOKUP(dirty_cafe_sales!A4632,dirty_cafe_sales!A:S,17,FALSE)</f>
        <v>5</v>
      </c>
      <c r="H4632" s="21">
        <f>VLOOKUP(dirty_cafe_sales!A4632,dirty_cafe_sales!A:S,19,FALSE)</f>
        <v>25</v>
      </c>
    </row>
    <row r="4633" spans="1:8" x14ac:dyDescent="0.3">
      <c r="A4633" s="19" t="s">
        <v>4652</v>
      </c>
      <c r="B4633" s="19" t="str">
        <f>VLOOKUP(dirty_cafe_sales!A4633,dirty_cafe_sales!A:S,10,FALSE)</f>
        <v>Juice</v>
      </c>
      <c r="C4633" s="20">
        <f>VLOOKUP(dirty_cafe_sales!A4633,dirty_cafe_sales!A:S,16,FALSE)</f>
        <v>45277</v>
      </c>
      <c r="D4633" s="19" t="str">
        <f>VLOOKUP(dirty_cafe_sales!A4633,dirty_cafe_sales!A:S,15,FALSE)</f>
        <v>Takeaway</v>
      </c>
      <c r="E4633" s="19" t="str">
        <f>VLOOKUP(dirty_cafe_sales!A4633,dirty_cafe_sales!A:S,14,FALSE)</f>
        <v>Cash</v>
      </c>
      <c r="F4633" s="21">
        <f>VLOOKUP(dirty_cafe_sales!A4633,dirty_cafe_sales!A:S,18,FALSE)</f>
        <v>0</v>
      </c>
      <c r="G4633" s="21">
        <f>VLOOKUP(dirty_cafe_sales!A4633,dirty_cafe_sales!A:S,17,FALSE)</f>
        <v>2</v>
      </c>
      <c r="H4633" s="21">
        <f>VLOOKUP(dirty_cafe_sales!A4633,dirty_cafe_sales!A:S,19,FALSE)</f>
        <v>0</v>
      </c>
    </row>
    <row r="4634" spans="1:8" x14ac:dyDescent="0.3">
      <c r="A4634" s="19" t="s">
        <v>4653</v>
      </c>
      <c r="B4634" s="19" t="str">
        <f>VLOOKUP(dirty_cafe_sales!A4634,dirty_cafe_sales!A:S,10,FALSE)</f>
        <v>Sandwich</v>
      </c>
      <c r="C4634" s="20">
        <f>VLOOKUP(dirty_cafe_sales!A4634,dirty_cafe_sales!A:S,16,FALSE)</f>
        <v>45277</v>
      </c>
      <c r="D4634" s="19" t="str">
        <f>VLOOKUP(dirty_cafe_sales!A4634,dirty_cafe_sales!A:S,15,FALSE)</f>
        <v>Takeaway</v>
      </c>
      <c r="E4634" s="19" t="str">
        <f>VLOOKUP(dirty_cafe_sales!A4634,dirty_cafe_sales!A:S,14,FALSE)</f>
        <v>Credit Card</v>
      </c>
      <c r="F4634" s="21">
        <f>VLOOKUP(dirty_cafe_sales!A4634,dirty_cafe_sales!A:S,18,FALSE)</f>
        <v>4</v>
      </c>
      <c r="G4634" s="21">
        <f>VLOOKUP(dirty_cafe_sales!A4634,dirty_cafe_sales!A:S,17,FALSE)</f>
        <v>5</v>
      </c>
      <c r="H4634" s="21">
        <f>VLOOKUP(dirty_cafe_sales!A4634,dirty_cafe_sales!A:S,19,FALSE)</f>
        <v>20</v>
      </c>
    </row>
    <row r="4635" spans="1:8" x14ac:dyDescent="0.3">
      <c r="A4635" s="19" t="s">
        <v>4654</v>
      </c>
      <c r="B4635" s="19" t="str">
        <f>VLOOKUP(dirty_cafe_sales!A4635,dirty_cafe_sales!A:S,10,FALSE)</f>
        <v>Tea</v>
      </c>
      <c r="C4635" s="20">
        <f>VLOOKUP(dirty_cafe_sales!A4635,dirty_cafe_sales!A:S,16,FALSE)</f>
        <v>45064</v>
      </c>
      <c r="D4635" s="19" t="str">
        <f>VLOOKUP(dirty_cafe_sales!A4635,dirty_cafe_sales!A:S,15,FALSE)</f>
        <v>Unknown</v>
      </c>
      <c r="E4635" s="19" t="str">
        <f>VLOOKUP(dirty_cafe_sales!A4635,dirty_cafe_sales!A:S,14,FALSE)</f>
        <v>Digital Wallet</v>
      </c>
      <c r="F4635" s="21">
        <f>VLOOKUP(dirty_cafe_sales!A4635,dirty_cafe_sales!A:S,18,FALSE)</f>
        <v>1.5</v>
      </c>
      <c r="G4635" s="21">
        <f>VLOOKUP(dirty_cafe_sales!A4635,dirty_cafe_sales!A:S,17,FALSE)</f>
        <v>4</v>
      </c>
      <c r="H4635" s="21">
        <f>VLOOKUP(dirty_cafe_sales!A4635,dirty_cafe_sales!A:S,19,FALSE)</f>
        <v>6</v>
      </c>
    </row>
    <row r="4636" spans="1:8" x14ac:dyDescent="0.3">
      <c r="A4636" s="19" t="s">
        <v>4655</v>
      </c>
      <c r="B4636" s="19" t="str">
        <f>VLOOKUP(dirty_cafe_sales!A4636,dirty_cafe_sales!A:S,10,FALSE)</f>
        <v>Unknown</v>
      </c>
      <c r="C4636" s="20">
        <f>VLOOKUP(dirty_cafe_sales!A4636,dirty_cafe_sales!A:S,16,FALSE)</f>
        <v>45096</v>
      </c>
      <c r="D4636" s="19" t="str">
        <f>VLOOKUP(dirty_cafe_sales!A4636,dirty_cafe_sales!A:S,15,FALSE)</f>
        <v>Takeaway</v>
      </c>
      <c r="E4636" s="19" t="str">
        <f>VLOOKUP(dirty_cafe_sales!A4636,dirty_cafe_sales!A:S,14,FALSE)</f>
        <v>Credit Card</v>
      </c>
      <c r="F4636" s="21">
        <f>VLOOKUP(dirty_cafe_sales!A4636,dirty_cafe_sales!A:S,18,FALSE)</f>
        <v>1.5</v>
      </c>
      <c r="G4636" s="21">
        <f>VLOOKUP(dirty_cafe_sales!A4636,dirty_cafe_sales!A:S,17,FALSE)</f>
        <v>0</v>
      </c>
      <c r="H4636" s="21">
        <f>VLOOKUP(dirty_cafe_sales!A4636,dirty_cafe_sales!A:S,19,FALSE)</f>
        <v>0</v>
      </c>
    </row>
    <row r="4637" spans="1:8" x14ac:dyDescent="0.3">
      <c r="A4637" s="19" t="s">
        <v>4656</v>
      </c>
      <c r="B4637" s="19" t="str">
        <f>VLOOKUP(dirty_cafe_sales!A4637,dirty_cafe_sales!A:S,10,FALSE)</f>
        <v>Tea</v>
      </c>
      <c r="C4637" s="20">
        <f>VLOOKUP(dirty_cafe_sales!A4637,dirty_cafe_sales!A:S,16,FALSE)</f>
        <v>45034</v>
      </c>
      <c r="D4637" s="19" t="str">
        <f>VLOOKUP(dirty_cafe_sales!A4637,dirty_cafe_sales!A:S,15,FALSE)</f>
        <v>In-store</v>
      </c>
      <c r="E4637" s="19" t="str">
        <f>VLOOKUP(dirty_cafe_sales!A4637,dirty_cafe_sales!A:S,14,FALSE)</f>
        <v>Digital Wallet</v>
      </c>
      <c r="F4637" s="21">
        <f>VLOOKUP(dirty_cafe_sales!A4637,dirty_cafe_sales!A:S,18,FALSE)</f>
        <v>1.5</v>
      </c>
      <c r="G4637" s="21">
        <f>VLOOKUP(dirty_cafe_sales!A4637,dirty_cafe_sales!A:S,17,FALSE)</f>
        <v>1</v>
      </c>
      <c r="H4637" s="21">
        <f>VLOOKUP(dirty_cafe_sales!A4637,dirty_cafe_sales!A:S,19,FALSE)</f>
        <v>1.5</v>
      </c>
    </row>
    <row r="4638" spans="1:8" x14ac:dyDescent="0.3">
      <c r="A4638" s="19" t="s">
        <v>4657</v>
      </c>
      <c r="B4638" s="19" t="str">
        <f>VLOOKUP(dirty_cafe_sales!A4638,dirty_cafe_sales!A:S,10,FALSE)</f>
        <v>Salad</v>
      </c>
      <c r="C4638" s="20">
        <f>VLOOKUP(dirty_cafe_sales!A4638,dirty_cafe_sales!A:S,16,FALSE)</f>
        <v>45290</v>
      </c>
      <c r="D4638" s="19" t="str">
        <f>VLOOKUP(dirty_cafe_sales!A4638,dirty_cafe_sales!A:S,15,FALSE)</f>
        <v>In-store</v>
      </c>
      <c r="E4638" s="19" t="str">
        <f>VLOOKUP(dirty_cafe_sales!A4638,dirty_cafe_sales!A:S,14,FALSE)</f>
        <v>Credit Card</v>
      </c>
      <c r="F4638" s="21">
        <f>VLOOKUP(dirty_cafe_sales!A4638,dirty_cafe_sales!A:S,18,FALSE)</f>
        <v>5</v>
      </c>
      <c r="G4638" s="21">
        <f>VLOOKUP(dirty_cafe_sales!A4638,dirty_cafe_sales!A:S,17,FALSE)</f>
        <v>4</v>
      </c>
      <c r="H4638" s="21">
        <f>VLOOKUP(dirty_cafe_sales!A4638,dirty_cafe_sales!A:S,19,FALSE)</f>
        <v>20</v>
      </c>
    </row>
    <row r="4639" spans="1:8" x14ac:dyDescent="0.3">
      <c r="A4639" s="19" t="s">
        <v>4658</v>
      </c>
      <c r="B4639" s="19" t="str">
        <f>VLOOKUP(dirty_cafe_sales!A4639,dirty_cafe_sales!A:S,10,FALSE)</f>
        <v>Cookie</v>
      </c>
      <c r="C4639" s="20">
        <f>VLOOKUP(dirty_cafe_sales!A4639,dirty_cafe_sales!A:S,16,FALSE)</f>
        <v>45224</v>
      </c>
      <c r="D4639" s="19" t="str">
        <f>VLOOKUP(dirty_cafe_sales!A4639,dirty_cafe_sales!A:S,15,FALSE)</f>
        <v>In-store</v>
      </c>
      <c r="E4639" s="19" t="str">
        <f>VLOOKUP(dirty_cafe_sales!A4639,dirty_cafe_sales!A:S,14,FALSE)</f>
        <v>Credit Card</v>
      </c>
      <c r="F4639" s="21">
        <f>VLOOKUP(dirty_cafe_sales!A4639,dirty_cafe_sales!A:S,18,FALSE)</f>
        <v>1</v>
      </c>
      <c r="G4639" s="21">
        <f>VLOOKUP(dirty_cafe_sales!A4639,dirty_cafe_sales!A:S,17,FALSE)</f>
        <v>4</v>
      </c>
      <c r="H4639" s="21">
        <f>VLOOKUP(dirty_cafe_sales!A4639,dirty_cafe_sales!A:S,19,FALSE)</f>
        <v>4</v>
      </c>
    </row>
    <row r="4640" spans="1:8" x14ac:dyDescent="0.3">
      <c r="A4640" s="19" t="s">
        <v>4659</v>
      </c>
      <c r="B4640" s="19" t="str">
        <f>VLOOKUP(dirty_cafe_sales!A4640,dirty_cafe_sales!A:S,10,FALSE)</f>
        <v>Cookie</v>
      </c>
      <c r="C4640" s="20">
        <f>VLOOKUP(dirty_cafe_sales!A4640,dirty_cafe_sales!A:S,16,FALSE)</f>
        <v>44935</v>
      </c>
      <c r="D4640" s="19" t="str">
        <f>VLOOKUP(dirty_cafe_sales!A4640,dirty_cafe_sales!A:S,15,FALSE)</f>
        <v>Unknown</v>
      </c>
      <c r="E4640" s="19" t="str">
        <f>VLOOKUP(dirty_cafe_sales!A4640,dirty_cafe_sales!A:S,14,FALSE)</f>
        <v>Unknown</v>
      </c>
      <c r="F4640" s="21">
        <f>VLOOKUP(dirty_cafe_sales!A4640,dirty_cafe_sales!A:S,18,FALSE)</f>
        <v>1</v>
      </c>
      <c r="G4640" s="21">
        <f>VLOOKUP(dirty_cafe_sales!A4640,dirty_cafe_sales!A:S,17,FALSE)</f>
        <v>4</v>
      </c>
      <c r="H4640" s="21">
        <f>VLOOKUP(dirty_cafe_sales!A4640,dirty_cafe_sales!A:S,19,FALSE)</f>
        <v>4</v>
      </c>
    </row>
    <row r="4641" spans="1:8" x14ac:dyDescent="0.3">
      <c r="A4641" s="19" t="s">
        <v>4660</v>
      </c>
      <c r="B4641" s="19" t="str">
        <f>VLOOKUP(dirty_cafe_sales!A4641,dirty_cafe_sales!A:S,10,FALSE)</f>
        <v>Salad</v>
      </c>
      <c r="C4641" s="20">
        <f>VLOOKUP(dirty_cafe_sales!A4641,dirty_cafe_sales!A:S,16,FALSE)</f>
        <v>45225</v>
      </c>
      <c r="D4641" s="19" t="str">
        <f>VLOOKUP(dirty_cafe_sales!A4641,dirty_cafe_sales!A:S,15,FALSE)</f>
        <v>Takeaway</v>
      </c>
      <c r="E4641" s="19" t="str">
        <f>VLOOKUP(dirty_cafe_sales!A4641,dirty_cafe_sales!A:S,14,FALSE)</f>
        <v>Digital Wallet</v>
      </c>
      <c r="F4641" s="21">
        <f>VLOOKUP(dirty_cafe_sales!A4641,dirty_cafe_sales!A:S,18,FALSE)</f>
        <v>5</v>
      </c>
      <c r="G4641" s="21">
        <f>VLOOKUP(dirty_cafe_sales!A4641,dirty_cafe_sales!A:S,17,FALSE)</f>
        <v>5</v>
      </c>
      <c r="H4641" s="21">
        <f>VLOOKUP(dirty_cafe_sales!A4641,dirty_cafe_sales!A:S,19,FALSE)</f>
        <v>25</v>
      </c>
    </row>
    <row r="4642" spans="1:8" x14ac:dyDescent="0.3">
      <c r="A4642" s="19" t="s">
        <v>4661</v>
      </c>
      <c r="B4642" s="19" t="str">
        <f>VLOOKUP(dirty_cafe_sales!A4642,dirty_cafe_sales!A:S,10,FALSE)</f>
        <v>Tea</v>
      </c>
      <c r="C4642" s="20">
        <f>VLOOKUP(dirty_cafe_sales!A4642,dirty_cafe_sales!A:S,16,FALSE)</f>
        <v>45098</v>
      </c>
      <c r="D4642" s="19" t="str">
        <f>VLOOKUP(dirty_cafe_sales!A4642,dirty_cafe_sales!A:S,15,FALSE)</f>
        <v>Takeaway</v>
      </c>
      <c r="E4642" s="19" t="str">
        <f>VLOOKUP(dirty_cafe_sales!A4642,dirty_cafe_sales!A:S,14,FALSE)</f>
        <v>Credit Card</v>
      </c>
      <c r="F4642" s="21">
        <f>VLOOKUP(dirty_cafe_sales!A4642,dirty_cafe_sales!A:S,18,FALSE)</f>
        <v>1.5</v>
      </c>
      <c r="G4642" s="21">
        <f>VLOOKUP(dirty_cafe_sales!A4642,dirty_cafe_sales!A:S,17,FALSE)</f>
        <v>3</v>
      </c>
      <c r="H4642" s="21">
        <f>VLOOKUP(dirty_cafe_sales!A4642,dirty_cafe_sales!A:S,19,FALSE)</f>
        <v>4.5</v>
      </c>
    </row>
    <row r="4643" spans="1:8" x14ac:dyDescent="0.3">
      <c r="A4643" s="19" t="s">
        <v>4662</v>
      </c>
      <c r="B4643" s="19" t="str">
        <f>VLOOKUP(dirty_cafe_sales!A4643,dirty_cafe_sales!A:S,10,FALSE)</f>
        <v>Coffee</v>
      </c>
      <c r="C4643" s="20">
        <f>VLOOKUP(dirty_cafe_sales!A4643,dirty_cafe_sales!A:S,16,FALSE)</f>
        <v>45095</v>
      </c>
      <c r="D4643" s="19" t="str">
        <f>VLOOKUP(dirty_cafe_sales!A4643,dirty_cafe_sales!A:S,15,FALSE)</f>
        <v>Takeaway</v>
      </c>
      <c r="E4643" s="19" t="str">
        <f>VLOOKUP(dirty_cafe_sales!A4643,dirty_cafe_sales!A:S,14,FALSE)</f>
        <v>Unknown</v>
      </c>
      <c r="F4643" s="21" t="str">
        <f>VLOOKUP(dirty_cafe_sales!A4643,dirty_cafe_sales!A:S,18,FALSE)</f>
        <v>0</v>
      </c>
      <c r="G4643" s="21">
        <f>VLOOKUP(dirty_cafe_sales!A4643,dirty_cafe_sales!A:S,17,FALSE)</f>
        <v>2</v>
      </c>
      <c r="H4643" s="21">
        <f>VLOOKUP(dirty_cafe_sales!A4643,dirty_cafe_sales!A:S,19,FALSE)</f>
        <v>0</v>
      </c>
    </row>
    <row r="4644" spans="1:8" x14ac:dyDescent="0.3">
      <c r="A4644" s="19" t="s">
        <v>4663</v>
      </c>
      <c r="B4644" s="19" t="str">
        <f>VLOOKUP(dirty_cafe_sales!A4644,dirty_cafe_sales!A:S,10,FALSE)</f>
        <v>Coffee</v>
      </c>
      <c r="C4644" s="20">
        <f>VLOOKUP(dirty_cafe_sales!A4644,dirty_cafe_sales!A:S,16,FALSE)</f>
        <v>45279</v>
      </c>
      <c r="D4644" s="19" t="str">
        <f>VLOOKUP(dirty_cafe_sales!A4644,dirty_cafe_sales!A:S,15,FALSE)</f>
        <v>Takeaway</v>
      </c>
      <c r="E4644" s="19" t="str">
        <f>VLOOKUP(dirty_cafe_sales!A4644,dirty_cafe_sales!A:S,14,FALSE)</f>
        <v>Unknown</v>
      </c>
      <c r="F4644" s="21">
        <f>VLOOKUP(dirty_cafe_sales!A4644,dirty_cafe_sales!A:S,18,FALSE)</f>
        <v>2</v>
      </c>
      <c r="G4644" s="21">
        <f>VLOOKUP(dirty_cafe_sales!A4644,dirty_cafe_sales!A:S,17,FALSE)</f>
        <v>3</v>
      </c>
      <c r="H4644" s="21">
        <f>VLOOKUP(dirty_cafe_sales!A4644,dirty_cafe_sales!A:S,19,FALSE)</f>
        <v>6</v>
      </c>
    </row>
    <row r="4645" spans="1:8" x14ac:dyDescent="0.3">
      <c r="A4645" s="19" t="s">
        <v>4664</v>
      </c>
      <c r="B4645" s="19" t="str">
        <f>VLOOKUP(dirty_cafe_sales!A4645,dirty_cafe_sales!A:S,10,FALSE)</f>
        <v>Sandwich</v>
      </c>
      <c r="C4645" s="20">
        <f>VLOOKUP(dirty_cafe_sales!A4645,dirty_cafe_sales!A:S,16,FALSE)</f>
        <v>45166</v>
      </c>
      <c r="D4645" s="19" t="str">
        <f>VLOOKUP(dirty_cafe_sales!A4645,dirty_cafe_sales!A:S,15,FALSE)</f>
        <v>In-store</v>
      </c>
      <c r="E4645" s="19" t="str">
        <f>VLOOKUP(dirty_cafe_sales!A4645,dirty_cafe_sales!A:S,14,FALSE)</f>
        <v>Unknown</v>
      </c>
      <c r="F4645" s="21">
        <f>VLOOKUP(dirty_cafe_sales!A4645,dirty_cafe_sales!A:S,18,FALSE)</f>
        <v>4</v>
      </c>
      <c r="G4645" s="21">
        <f>VLOOKUP(dirty_cafe_sales!A4645,dirty_cafe_sales!A:S,17,FALSE)</f>
        <v>5</v>
      </c>
      <c r="H4645" s="21">
        <f>VLOOKUP(dirty_cafe_sales!A4645,dirty_cafe_sales!A:S,19,FALSE)</f>
        <v>20</v>
      </c>
    </row>
    <row r="4646" spans="1:8" x14ac:dyDescent="0.3">
      <c r="A4646" s="19" t="s">
        <v>4665</v>
      </c>
      <c r="B4646" s="19" t="str">
        <f>VLOOKUP(dirty_cafe_sales!A4646,dirty_cafe_sales!A:S,10,FALSE)</f>
        <v>Smoothie</v>
      </c>
      <c r="C4646" s="20">
        <f>VLOOKUP(dirty_cafe_sales!A4646,dirty_cafe_sales!A:S,16,FALSE)</f>
        <v>45267</v>
      </c>
      <c r="D4646" s="19" t="str">
        <f>VLOOKUP(dirty_cafe_sales!A4646,dirty_cafe_sales!A:S,15,FALSE)</f>
        <v>Takeaway</v>
      </c>
      <c r="E4646" s="19" t="str">
        <f>VLOOKUP(dirty_cafe_sales!A4646,dirty_cafe_sales!A:S,14,FALSE)</f>
        <v>Digital Wallet</v>
      </c>
      <c r="F4646" s="21">
        <f>VLOOKUP(dirty_cafe_sales!A4646,dirty_cafe_sales!A:S,18,FALSE)</f>
        <v>4</v>
      </c>
      <c r="G4646" s="21">
        <f>VLOOKUP(dirty_cafe_sales!A4646,dirty_cafe_sales!A:S,17,FALSE)</f>
        <v>2</v>
      </c>
      <c r="H4646" s="21">
        <f>VLOOKUP(dirty_cafe_sales!A4646,dirty_cafe_sales!A:S,19,FALSE)</f>
        <v>8</v>
      </c>
    </row>
    <row r="4647" spans="1:8" x14ac:dyDescent="0.3">
      <c r="A4647" s="19" t="s">
        <v>4666</v>
      </c>
      <c r="B4647" s="19" t="str">
        <f>VLOOKUP(dirty_cafe_sales!A4647,dirty_cafe_sales!A:S,10,FALSE)</f>
        <v>Smoothie</v>
      </c>
      <c r="C4647" s="20">
        <f>VLOOKUP(dirty_cafe_sales!A4647,dirty_cafe_sales!A:S,16,FALSE)</f>
        <v>45044</v>
      </c>
      <c r="D4647" s="19" t="str">
        <f>VLOOKUP(dirty_cafe_sales!A4647,dirty_cafe_sales!A:S,15,FALSE)</f>
        <v>In-store</v>
      </c>
      <c r="E4647" s="19" t="str">
        <f>VLOOKUP(dirty_cafe_sales!A4647,dirty_cafe_sales!A:S,14,FALSE)</f>
        <v>Cash</v>
      </c>
      <c r="F4647" s="21">
        <f>VLOOKUP(dirty_cafe_sales!A4647,dirty_cafe_sales!A:S,18,FALSE)</f>
        <v>4</v>
      </c>
      <c r="G4647" s="21">
        <f>VLOOKUP(dirty_cafe_sales!A4647,dirty_cafe_sales!A:S,17,FALSE)</f>
        <v>4</v>
      </c>
      <c r="H4647" s="21">
        <f>VLOOKUP(dirty_cafe_sales!A4647,dirty_cafe_sales!A:S,19,FALSE)</f>
        <v>16</v>
      </c>
    </row>
    <row r="4648" spans="1:8" x14ac:dyDescent="0.3">
      <c r="A4648" s="19" t="s">
        <v>4667</v>
      </c>
      <c r="B4648" s="19" t="str">
        <f>VLOOKUP(dirty_cafe_sales!A4648,dirty_cafe_sales!A:S,10,FALSE)</f>
        <v>Tea</v>
      </c>
      <c r="C4648" s="20">
        <f>VLOOKUP(dirty_cafe_sales!A4648,dirty_cafe_sales!A:S,16,FALSE)</f>
        <v>44966</v>
      </c>
      <c r="D4648" s="19" t="str">
        <f>VLOOKUP(dirty_cafe_sales!A4648,dirty_cafe_sales!A:S,15,FALSE)</f>
        <v>In-store</v>
      </c>
      <c r="E4648" s="19" t="str">
        <f>VLOOKUP(dirty_cafe_sales!A4648,dirty_cafe_sales!A:S,14,FALSE)</f>
        <v>Credit Card</v>
      </c>
      <c r="F4648" s="21">
        <f>VLOOKUP(dirty_cafe_sales!A4648,dirty_cafe_sales!A:S,18,FALSE)</f>
        <v>1.5</v>
      </c>
      <c r="G4648" s="21">
        <f>VLOOKUP(dirty_cafe_sales!A4648,dirty_cafe_sales!A:S,17,FALSE)</f>
        <v>4</v>
      </c>
      <c r="H4648" s="21">
        <f>VLOOKUP(dirty_cafe_sales!A4648,dirty_cafe_sales!A:S,19,FALSE)</f>
        <v>6</v>
      </c>
    </row>
    <row r="4649" spans="1:8" x14ac:dyDescent="0.3">
      <c r="A4649" s="19" t="s">
        <v>4668</v>
      </c>
      <c r="B4649" s="19" t="str">
        <f>VLOOKUP(dirty_cafe_sales!A4649,dirty_cafe_sales!A:S,10,FALSE)</f>
        <v>Salad</v>
      </c>
      <c r="C4649" s="20">
        <f>VLOOKUP(dirty_cafe_sales!A4649,dirty_cafe_sales!A:S,16,FALSE)</f>
        <v>45070</v>
      </c>
      <c r="D4649" s="19" t="str">
        <f>VLOOKUP(dirty_cafe_sales!A4649,dirty_cafe_sales!A:S,15,FALSE)</f>
        <v>In-store</v>
      </c>
      <c r="E4649" s="19" t="str">
        <f>VLOOKUP(dirty_cafe_sales!A4649,dirty_cafe_sales!A:S,14,FALSE)</f>
        <v>Cash</v>
      </c>
      <c r="F4649" s="21">
        <f>VLOOKUP(dirty_cafe_sales!A4649,dirty_cafe_sales!A:S,18,FALSE)</f>
        <v>5</v>
      </c>
      <c r="G4649" s="21">
        <f>VLOOKUP(dirty_cafe_sales!A4649,dirty_cafe_sales!A:S,17,FALSE)</f>
        <v>2</v>
      </c>
      <c r="H4649" s="21">
        <f>VLOOKUP(dirty_cafe_sales!A4649,dirty_cafe_sales!A:S,19,FALSE)</f>
        <v>10</v>
      </c>
    </row>
    <row r="4650" spans="1:8" x14ac:dyDescent="0.3">
      <c r="A4650" s="19" t="s">
        <v>4669</v>
      </c>
      <c r="B4650" s="19" t="str">
        <f>VLOOKUP(dirty_cafe_sales!A4650,dirty_cafe_sales!A:S,10,FALSE)</f>
        <v>Smoothie</v>
      </c>
      <c r="C4650" s="20">
        <f>VLOOKUP(dirty_cafe_sales!A4650,dirty_cafe_sales!A:S,16,FALSE)</f>
        <v>45095</v>
      </c>
      <c r="D4650" s="19" t="str">
        <f>VLOOKUP(dirty_cafe_sales!A4650,dirty_cafe_sales!A:S,15,FALSE)</f>
        <v>In-store</v>
      </c>
      <c r="E4650" s="19" t="str">
        <f>VLOOKUP(dirty_cafe_sales!A4650,dirty_cafe_sales!A:S,14,FALSE)</f>
        <v>Credit Card</v>
      </c>
      <c r="F4650" s="21">
        <f>VLOOKUP(dirty_cafe_sales!A4650,dirty_cafe_sales!A:S,18,FALSE)</f>
        <v>4</v>
      </c>
      <c r="G4650" s="21">
        <f>VLOOKUP(dirty_cafe_sales!A4650,dirty_cafe_sales!A:S,17,FALSE)</f>
        <v>2</v>
      </c>
      <c r="H4650" s="21">
        <f>VLOOKUP(dirty_cafe_sales!A4650,dirty_cafe_sales!A:S,19,FALSE)</f>
        <v>8</v>
      </c>
    </row>
    <row r="4651" spans="1:8" x14ac:dyDescent="0.3">
      <c r="A4651" s="19" t="s">
        <v>4670</v>
      </c>
      <c r="B4651" s="19" t="str">
        <f>VLOOKUP(dirty_cafe_sales!A4651,dirty_cafe_sales!A:S,10,FALSE)</f>
        <v>Unknown</v>
      </c>
      <c r="C4651" s="20">
        <f>VLOOKUP(dirty_cafe_sales!A4651,dirty_cafe_sales!A:S,16,FALSE)</f>
        <v>45201</v>
      </c>
      <c r="D4651" s="19" t="str">
        <f>VLOOKUP(dirty_cafe_sales!A4651,dirty_cafe_sales!A:S,15,FALSE)</f>
        <v>In-store</v>
      </c>
      <c r="E4651" s="19" t="str">
        <f>VLOOKUP(dirty_cafe_sales!A4651,dirty_cafe_sales!A:S,14,FALSE)</f>
        <v>Unknown</v>
      </c>
      <c r="F4651" s="21">
        <f>VLOOKUP(dirty_cafe_sales!A4651,dirty_cafe_sales!A:S,18,FALSE)</f>
        <v>3</v>
      </c>
      <c r="G4651" s="21">
        <f>VLOOKUP(dirty_cafe_sales!A4651,dirty_cafe_sales!A:S,17,FALSE)</f>
        <v>1</v>
      </c>
      <c r="H4651" s="21">
        <f>VLOOKUP(dirty_cafe_sales!A4651,dirty_cafe_sales!A:S,19,FALSE)</f>
        <v>3</v>
      </c>
    </row>
    <row r="4652" spans="1:8" x14ac:dyDescent="0.3">
      <c r="A4652" s="19" t="s">
        <v>4671</v>
      </c>
      <c r="B4652" s="19" t="str">
        <f>VLOOKUP(dirty_cafe_sales!A4652,dirty_cafe_sales!A:S,10,FALSE)</f>
        <v>Cookie</v>
      </c>
      <c r="C4652" s="20">
        <f>VLOOKUP(dirty_cafe_sales!A4652,dirty_cafe_sales!A:S,16,FALSE)</f>
        <v>45287</v>
      </c>
      <c r="D4652" s="19" t="str">
        <f>VLOOKUP(dirty_cafe_sales!A4652,dirty_cafe_sales!A:S,15,FALSE)</f>
        <v>Takeaway</v>
      </c>
      <c r="E4652" s="19" t="str">
        <f>VLOOKUP(dirty_cafe_sales!A4652,dirty_cafe_sales!A:S,14,FALSE)</f>
        <v>Credit Card</v>
      </c>
      <c r="F4652" s="21">
        <f>VLOOKUP(dirty_cafe_sales!A4652,dirty_cafe_sales!A:S,18,FALSE)</f>
        <v>1</v>
      </c>
      <c r="G4652" s="21">
        <f>VLOOKUP(dirty_cafe_sales!A4652,dirty_cafe_sales!A:S,17,FALSE)</f>
        <v>3</v>
      </c>
      <c r="H4652" s="21">
        <f>VLOOKUP(dirty_cafe_sales!A4652,dirty_cafe_sales!A:S,19,FALSE)</f>
        <v>3</v>
      </c>
    </row>
    <row r="4653" spans="1:8" x14ac:dyDescent="0.3">
      <c r="A4653" s="19" t="s">
        <v>4672</v>
      </c>
      <c r="B4653" s="19" t="str">
        <f>VLOOKUP(dirty_cafe_sales!A4653,dirty_cafe_sales!A:S,10,FALSE)</f>
        <v>Unknown</v>
      </c>
      <c r="C4653" s="20">
        <f>VLOOKUP(dirty_cafe_sales!A4653,dirty_cafe_sales!A:S,16,FALSE)</f>
        <v>45077</v>
      </c>
      <c r="D4653" s="19" t="str">
        <f>VLOOKUP(dirty_cafe_sales!A4653,dirty_cafe_sales!A:S,15,FALSE)</f>
        <v>In-store</v>
      </c>
      <c r="E4653" s="19" t="str">
        <f>VLOOKUP(dirty_cafe_sales!A4653,dirty_cafe_sales!A:S,14,FALSE)</f>
        <v>Cash</v>
      </c>
      <c r="F4653" s="21">
        <f>VLOOKUP(dirty_cafe_sales!A4653,dirty_cafe_sales!A:S,18,FALSE)</f>
        <v>3</v>
      </c>
      <c r="G4653" s="21">
        <f>VLOOKUP(dirty_cafe_sales!A4653,dirty_cafe_sales!A:S,17,FALSE)</f>
        <v>3</v>
      </c>
      <c r="H4653" s="21">
        <f>VLOOKUP(dirty_cafe_sales!A4653,dirty_cafe_sales!A:S,19,FALSE)</f>
        <v>9</v>
      </c>
    </row>
    <row r="4654" spans="1:8" x14ac:dyDescent="0.3">
      <c r="A4654" s="19" t="s">
        <v>4673</v>
      </c>
      <c r="B4654" s="19" t="str">
        <f>VLOOKUP(dirty_cafe_sales!A4654,dirty_cafe_sales!A:S,10,FALSE)</f>
        <v>Salad</v>
      </c>
      <c r="C4654" s="20">
        <f>VLOOKUP(dirty_cafe_sales!A4654,dirty_cafe_sales!A:S,16,FALSE)</f>
        <v>45182</v>
      </c>
      <c r="D4654" s="19" t="str">
        <f>VLOOKUP(dirty_cafe_sales!A4654,dirty_cafe_sales!A:S,15,FALSE)</f>
        <v>Unknown</v>
      </c>
      <c r="E4654" s="19" t="str">
        <f>VLOOKUP(dirty_cafe_sales!A4654,dirty_cafe_sales!A:S,14,FALSE)</f>
        <v>Digital Wallet</v>
      </c>
      <c r="F4654" s="21">
        <f>VLOOKUP(dirty_cafe_sales!A4654,dirty_cafe_sales!A:S,18,FALSE)</f>
        <v>5</v>
      </c>
      <c r="G4654" s="21">
        <f>VLOOKUP(dirty_cafe_sales!A4654,dirty_cafe_sales!A:S,17,FALSE)</f>
        <v>2</v>
      </c>
      <c r="H4654" s="21">
        <f>VLOOKUP(dirty_cafe_sales!A4654,dirty_cafe_sales!A:S,19,FALSE)</f>
        <v>10</v>
      </c>
    </row>
    <row r="4655" spans="1:8" x14ac:dyDescent="0.3">
      <c r="A4655" s="19" t="s">
        <v>4674</v>
      </c>
      <c r="B4655" s="19" t="str">
        <f>VLOOKUP(dirty_cafe_sales!A4655,dirty_cafe_sales!A:S,10,FALSE)</f>
        <v>Juice</v>
      </c>
      <c r="C4655" s="20">
        <f>VLOOKUP(dirty_cafe_sales!A4655,dirty_cafe_sales!A:S,16,FALSE)</f>
        <v>44954</v>
      </c>
      <c r="D4655" s="19" t="str">
        <f>VLOOKUP(dirty_cafe_sales!A4655,dirty_cafe_sales!A:S,15,FALSE)</f>
        <v>Unknown</v>
      </c>
      <c r="E4655" s="19" t="str">
        <f>VLOOKUP(dirty_cafe_sales!A4655,dirty_cafe_sales!A:S,14,FALSE)</f>
        <v>Digital Wallet</v>
      </c>
      <c r="F4655" s="21">
        <f>VLOOKUP(dirty_cafe_sales!A4655,dirty_cafe_sales!A:S,18,FALSE)</f>
        <v>3</v>
      </c>
      <c r="G4655" s="21">
        <f>VLOOKUP(dirty_cafe_sales!A4655,dirty_cafe_sales!A:S,17,FALSE)</f>
        <v>3</v>
      </c>
      <c r="H4655" s="21">
        <f>VLOOKUP(dirty_cafe_sales!A4655,dirty_cafe_sales!A:S,19,FALSE)</f>
        <v>9</v>
      </c>
    </row>
    <row r="4656" spans="1:8" x14ac:dyDescent="0.3">
      <c r="A4656" s="19" t="s">
        <v>4675</v>
      </c>
      <c r="B4656" s="19" t="str">
        <f>VLOOKUP(dirty_cafe_sales!A4656,dirty_cafe_sales!A:S,10,FALSE)</f>
        <v>Smoothie</v>
      </c>
      <c r="C4656" s="20">
        <f>VLOOKUP(dirty_cafe_sales!A4656,dirty_cafe_sales!A:S,16,FALSE)</f>
        <v>45141</v>
      </c>
      <c r="D4656" s="19" t="str">
        <f>VLOOKUP(dirty_cafe_sales!A4656,dirty_cafe_sales!A:S,15,FALSE)</f>
        <v>Unknown</v>
      </c>
      <c r="E4656" s="19" t="str">
        <f>VLOOKUP(dirty_cafe_sales!A4656,dirty_cafe_sales!A:S,14,FALSE)</f>
        <v>Cash</v>
      </c>
      <c r="F4656" s="21">
        <f>VLOOKUP(dirty_cafe_sales!A4656,dirty_cafe_sales!A:S,18,FALSE)</f>
        <v>4</v>
      </c>
      <c r="G4656" s="21">
        <f>VLOOKUP(dirty_cafe_sales!A4656,dirty_cafe_sales!A:S,17,FALSE)</f>
        <v>5</v>
      </c>
      <c r="H4656" s="21">
        <f>VLOOKUP(dirty_cafe_sales!A4656,dirty_cafe_sales!A:S,19,FALSE)</f>
        <v>20</v>
      </c>
    </row>
    <row r="4657" spans="1:8" x14ac:dyDescent="0.3">
      <c r="A4657" s="19" t="s">
        <v>4676</v>
      </c>
      <c r="B4657" s="19" t="str">
        <f>VLOOKUP(dirty_cafe_sales!A4657,dirty_cafe_sales!A:S,10,FALSE)</f>
        <v>Coffee</v>
      </c>
      <c r="C4657" s="20">
        <f>VLOOKUP(dirty_cafe_sales!A4657,dirty_cafe_sales!A:S,16,FALSE)</f>
        <v>45147</v>
      </c>
      <c r="D4657" s="19" t="str">
        <f>VLOOKUP(dirty_cafe_sales!A4657,dirty_cafe_sales!A:S,15,FALSE)</f>
        <v>Unknown</v>
      </c>
      <c r="E4657" s="19" t="str">
        <f>VLOOKUP(dirty_cafe_sales!A4657,dirty_cafe_sales!A:S,14,FALSE)</f>
        <v>Unknown</v>
      </c>
      <c r="F4657" s="21">
        <f>VLOOKUP(dirty_cafe_sales!A4657,dirty_cafe_sales!A:S,18,FALSE)</f>
        <v>2</v>
      </c>
      <c r="G4657" s="21">
        <f>VLOOKUP(dirty_cafe_sales!A4657,dirty_cafe_sales!A:S,17,FALSE)</f>
        <v>2</v>
      </c>
      <c r="H4657" s="21">
        <f>VLOOKUP(dirty_cafe_sales!A4657,dirty_cafe_sales!A:S,19,FALSE)</f>
        <v>4</v>
      </c>
    </row>
    <row r="4658" spans="1:8" x14ac:dyDescent="0.3">
      <c r="A4658" s="19" t="s">
        <v>4677</v>
      </c>
      <c r="B4658" s="19" t="str">
        <f>VLOOKUP(dirty_cafe_sales!A4658,dirty_cafe_sales!A:S,10,FALSE)</f>
        <v>Unknown</v>
      </c>
      <c r="C4658" s="20">
        <f>VLOOKUP(dirty_cafe_sales!A4658,dirty_cafe_sales!A:S,16,FALSE)</f>
        <v>45013</v>
      </c>
      <c r="D4658" s="19" t="str">
        <f>VLOOKUP(dirty_cafe_sales!A4658,dirty_cafe_sales!A:S,15,FALSE)</f>
        <v>Unknown</v>
      </c>
      <c r="E4658" s="19" t="str">
        <f>VLOOKUP(dirty_cafe_sales!A4658,dirty_cafe_sales!A:S,14,FALSE)</f>
        <v>Unknown</v>
      </c>
      <c r="F4658" s="21">
        <f>VLOOKUP(dirty_cafe_sales!A4658,dirty_cafe_sales!A:S,18,FALSE)</f>
        <v>3</v>
      </c>
      <c r="G4658" s="21">
        <f>VLOOKUP(dirty_cafe_sales!A4658,dirty_cafe_sales!A:S,17,FALSE)</f>
        <v>3</v>
      </c>
      <c r="H4658" s="21">
        <f>VLOOKUP(dirty_cafe_sales!A4658,dirty_cafe_sales!A:S,19,FALSE)</f>
        <v>9</v>
      </c>
    </row>
    <row r="4659" spans="1:8" x14ac:dyDescent="0.3">
      <c r="A4659" s="19" t="s">
        <v>4678</v>
      </c>
      <c r="B4659" s="19" t="str">
        <f>VLOOKUP(dirty_cafe_sales!A4659,dirty_cafe_sales!A:S,10,FALSE)</f>
        <v>Sandwich</v>
      </c>
      <c r="C4659" s="20">
        <f>VLOOKUP(dirty_cafe_sales!A4659,dirty_cafe_sales!A:S,16,FALSE)</f>
        <v>44957</v>
      </c>
      <c r="D4659" s="19" t="str">
        <f>VLOOKUP(dirty_cafe_sales!A4659,dirty_cafe_sales!A:S,15,FALSE)</f>
        <v>In-store</v>
      </c>
      <c r="E4659" s="19" t="str">
        <f>VLOOKUP(dirty_cafe_sales!A4659,dirty_cafe_sales!A:S,14,FALSE)</f>
        <v>Unknown</v>
      </c>
      <c r="F4659" s="21">
        <f>VLOOKUP(dirty_cafe_sales!A4659,dirty_cafe_sales!A:S,18,FALSE)</f>
        <v>4</v>
      </c>
      <c r="G4659" s="21">
        <f>VLOOKUP(dirty_cafe_sales!A4659,dirty_cafe_sales!A:S,17,FALSE)</f>
        <v>0</v>
      </c>
      <c r="H4659" s="21">
        <f>VLOOKUP(dirty_cafe_sales!A4659,dirty_cafe_sales!A:S,19,FALSE)</f>
        <v>0</v>
      </c>
    </row>
    <row r="4660" spans="1:8" x14ac:dyDescent="0.3">
      <c r="A4660" s="19" t="s">
        <v>4679</v>
      </c>
      <c r="B4660" s="19" t="str">
        <f>VLOOKUP(dirty_cafe_sales!A4660,dirty_cafe_sales!A:S,10,FALSE)</f>
        <v>Juice</v>
      </c>
      <c r="C4660" s="20">
        <f>VLOOKUP(dirty_cafe_sales!A4660,dirty_cafe_sales!A:S,16,FALSE)</f>
        <v>45213</v>
      </c>
      <c r="D4660" s="19" t="str">
        <f>VLOOKUP(dirty_cafe_sales!A4660,dirty_cafe_sales!A:S,15,FALSE)</f>
        <v>In-store</v>
      </c>
      <c r="E4660" s="19" t="str">
        <f>VLOOKUP(dirty_cafe_sales!A4660,dirty_cafe_sales!A:S,14,FALSE)</f>
        <v>Unknown</v>
      </c>
      <c r="F4660" s="21">
        <f>VLOOKUP(dirty_cafe_sales!A4660,dirty_cafe_sales!A:S,18,FALSE)</f>
        <v>3</v>
      </c>
      <c r="G4660" s="21">
        <f>VLOOKUP(dirty_cafe_sales!A4660,dirty_cafe_sales!A:S,17,FALSE)</f>
        <v>3</v>
      </c>
      <c r="H4660" s="21">
        <f>VLOOKUP(dirty_cafe_sales!A4660,dirty_cafe_sales!A:S,19,FALSE)</f>
        <v>9</v>
      </c>
    </row>
    <row r="4661" spans="1:8" x14ac:dyDescent="0.3">
      <c r="A4661" s="19" t="s">
        <v>4680</v>
      </c>
      <c r="B4661" s="19" t="str">
        <f>VLOOKUP(dirty_cafe_sales!A4661,dirty_cafe_sales!A:S,10,FALSE)</f>
        <v>Tea</v>
      </c>
      <c r="C4661" s="20">
        <f>VLOOKUP(dirty_cafe_sales!A4661,dirty_cafe_sales!A:S,16,FALSE)</f>
        <v>45284</v>
      </c>
      <c r="D4661" s="19" t="str">
        <f>VLOOKUP(dirty_cafe_sales!A4661,dirty_cafe_sales!A:S,15,FALSE)</f>
        <v>Takeaway</v>
      </c>
      <c r="E4661" s="19" t="str">
        <f>VLOOKUP(dirty_cafe_sales!A4661,dirty_cafe_sales!A:S,14,FALSE)</f>
        <v>Cash</v>
      </c>
      <c r="F4661" s="21">
        <f>VLOOKUP(dirty_cafe_sales!A4661,dirty_cafe_sales!A:S,18,FALSE)</f>
        <v>1.5</v>
      </c>
      <c r="G4661" s="21">
        <f>VLOOKUP(dirty_cafe_sales!A4661,dirty_cafe_sales!A:S,17,FALSE)</f>
        <v>2</v>
      </c>
      <c r="H4661" s="21">
        <f>VLOOKUP(dirty_cafe_sales!A4661,dirty_cafe_sales!A:S,19,FALSE)</f>
        <v>3</v>
      </c>
    </row>
    <row r="4662" spans="1:8" x14ac:dyDescent="0.3">
      <c r="A4662" s="19" t="s">
        <v>4681</v>
      </c>
      <c r="B4662" s="19" t="str">
        <f>VLOOKUP(dirty_cafe_sales!A4662,dirty_cafe_sales!A:S,10,FALSE)</f>
        <v>Juice</v>
      </c>
      <c r="C4662" s="20">
        <f>VLOOKUP(dirty_cafe_sales!A4662,dirty_cafe_sales!A:S,16,FALSE)</f>
        <v>45237</v>
      </c>
      <c r="D4662" s="19" t="str">
        <f>VLOOKUP(dirty_cafe_sales!A4662,dirty_cafe_sales!A:S,15,FALSE)</f>
        <v>In-store</v>
      </c>
      <c r="E4662" s="19" t="str">
        <f>VLOOKUP(dirty_cafe_sales!A4662,dirty_cafe_sales!A:S,14,FALSE)</f>
        <v>Cash</v>
      </c>
      <c r="F4662" s="21">
        <f>VLOOKUP(dirty_cafe_sales!A4662,dirty_cafe_sales!A:S,18,FALSE)</f>
        <v>3</v>
      </c>
      <c r="G4662" s="21">
        <f>VLOOKUP(dirty_cafe_sales!A4662,dirty_cafe_sales!A:S,17,FALSE)</f>
        <v>4</v>
      </c>
      <c r="H4662" s="21">
        <f>VLOOKUP(dirty_cafe_sales!A4662,dirty_cafe_sales!A:S,19,FALSE)</f>
        <v>12</v>
      </c>
    </row>
    <row r="4663" spans="1:8" x14ac:dyDescent="0.3">
      <c r="A4663" s="19" t="s">
        <v>4682</v>
      </c>
      <c r="B4663" s="19" t="str">
        <f>VLOOKUP(dirty_cafe_sales!A4663,dirty_cafe_sales!A:S,10,FALSE)</f>
        <v>Sandwich</v>
      </c>
      <c r="C4663" s="20">
        <f>VLOOKUP(dirty_cafe_sales!A4663,dirty_cafe_sales!A:S,16,FALSE)</f>
        <v>44948</v>
      </c>
      <c r="D4663" s="19" t="str">
        <f>VLOOKUP(dirty_cafe_sales!A4663,dirty_cafe_sales!A:S,15,FALSE)</f>
        <v>Takeaway</v>
      </c>
      <c r="E4663" s="19" t="str">
        <f>VLOOKUP(dirty_cafe_sales!A4663,dirty_cafe_sales!A:S,14,FALSE)</f>
        <v>Cash</v>
      </c>
      <c r="F4663" s="21">
        <f>VLOOKUP(dirty_cafe_sales!A4663,dirty_cafe_sales!A:S,18,FALSE)</f>
        <v>4</v>
      </c>
      <c r="G4663" s="21">
        <f>VLOOKUP(dirty_cafe_sales!A4663,dirty_cafe_sales!A:S,17,FALSE)</f>
        <v>2</v>
      </c>
      <c r="H4663" s="21">
        <f>VLOOKUP(dirty_cafe_sales!A4663,dirty_cafe_sales!A:S,19,FALSE)</f>
        <v>8</v>
      </c>
    </row>
    <row r="4664" spans="1:8" x14ac:dyDescent="0.3">
      <c r="A4664" s="19" t="s">
        <v>4683</v>
      </c>
      <c r="B4664" s="19" t="str">
        <f>VLOOKUP(dirty_cafe_sales!A4664,dirty_cafe_sales!A:S,10,FALSE)</f>
        <v>Smoothie</v>
      </c>
      <c r="C4664" s="20">
        <f>VLOOKUP(dirty_cafe_sales!A4664,dirty_cafe_sales!A:S,16,FALSE)</f>
        <v>45239</v>
      </c>
      <c r="D4664" s="19" t="str">
        <f>VLOOKUP(dirty_cafe_sales!A4664,dirty_cafe_sales!A:S,15,FALSE)</f>
        <v>Unknown</v>
      </c>
      <c r="E4664" s="19" t="str">
        <f>VLOOKUP(dirty_cafe_sales!A4664,dirty_cafe_sales!A:S,14,FALSE)</f>
        <v>Cash</v>
      </c>
      <c r="F4664" s="21">
        <f>VLOOKUP(dirty_cafe_sales!A4664,dirty_cafe_sales!A:S,18,FALSE)</f>
        <v>4</v>
      </c>
      <c r="G4664" s="21">
        <f>VLOOKUP(dirty_cafe_sales!A4664,dirty_cafe_sales!A:S,17,FALSE)</f>
        <v>1</v>
      </c>
      <c r="H4664" s="21">
        <f>VLOOKUP(dirty_cafe_sales!A4664,dirty_cafe_sales!A:S,19,FALSE)</f>
        <v>4</v>
      </c>
    </row>
    <row r="4665" spans="1:8" x14ac:dyDescent="0.3">
      <c r="A4665" s="19" t="s">
        <v>4684</v>
      </c>
      <c r="B4665" s="19" t="str">
        <f>VLOOKUP(dirty_cafe_sales!A4665,dirty_cafe_sales!A:S,10,FALSE)</f>
        <v>Cookie</v>
      </c>
      <c r="C4665" s="20">
        <f>VLOOKUP(dirty_cafe_sales!A4665,dirty_cafe_sales!A:S,16,FALSE)</f>
        <v>45170</v>
      </c>
      <c r="D4665" s="19" t="str">
        <f>VLOOKUP(dirty_cafe_sales!A4665,dirty_cafe_sales!A:S,15,FALSE)</f>
        <v>Unknown</v>
      </c>
      <c r="E4665" s="19" t="str">
        <f>VLOOKUP(dirty_cafe_sales!A4665,dirty_cafe_sales!A:S,14,FALSE)</f>
        <v>Credit Card</v>
      </c>
      <c r="F4665" s="21">
        <f>VLOOKUP(dirty_cafe_sales!A4665,dirty_cafe_sales!A:S,18,FALSE)</f>
        <v>1</v>
      </c>
      <c r="G4665" s="21">
        <f>VLOOKUP(dirty_cafe_sales!A4665,dirty_cafe_sales!A:S,17,FALSE)</f>
        <v>5</v>
      </c>
      <c r="H4665" s="21">
        <f>VLOOKUP(dirty_cafe_sales!A4665,dirty_cafe_sales!A:S,19,FALSE)</f>
        <v>5</v>
      </c>
    </row>
    <row r="4666" spans="1:8" x14ac:dyDescent="0.3">
      <c r="A4666" s="19" t="s">
        <v>4685</v>
      </c>
      <c r="B4666" s="19" t="str">
        <f>VLOOKUP(dirty_cafe_sales!A4666,dirty_cafe_sales!A:S,10,FALSE)</f>
        <v>Smoothie</v>
      </c>
      <c r="C4666" s="20">
        <f>VLOOKUP(dirty_cafe_sales!A4666,dirty_cafe_sales!A:S,16,FALSE)</f>
        <v>45161</v>
      </c>
      <c r="D4666" s="19" t="str">
        <f>VLOOKUP(dirty_cafe_sales!A4666,dirty_cafe_sales!A:S,15,FALSE)</f>
        <v>Unknown</v>
      </c>
      <c r="E4666" s="19" t="str">
        <f>VLOOKUP(dirty_cafe_sales!A4666,dirty_cafe_sales!A:S,14,FALSE)</f>
        <v>Digital Wallet</v>
      </c>
      <c r="F4666" s="21">
        <f>VLOOKUP(dirty_cafe_sales!A4666,dirty_cafe_sales!A:S,18,FALSE)</f>
        <v>4</v>
      </c>
      <c r="G4666" s="21">
        <f>VLOOKUP(dirty_cafe_sales!A4666,dirty_cafe_sales!A:S,17,FALSE)</f>
        <v>3</v>
      </c>
      <c r="H4666" s="21">
        <f>VLOOKUP(dirty_cafe_sales!A4666,dirty_cafe_sales!A:S,19,FALSE)</f>
        <v>12</v>
      </c>
    </row>
    <row r="4667" spans="1:8" x14ac:dyDescent="0.3">
      <c r="A4667" s="19" t="s">
        <v>4686</v>
      </c>
      <c r="B4667" s="19" t="str">
        <f>VLOOKUP(dirty_cafe_sales!A4667,dirty_cafe_sales!A:S,10,FALSE)</f>
        <v>Unknown</v>
      </c>
      <c r="C4667" s="20">
        <f>VLOOKUP(dirty_cafe_sales!A4667,dirty_cafe_sales!A:S,16,FALSE)</f>
        <v>45231</v>
      </c>
      <c r="D4667" s="19" t="str">
        <f>VLOOKUP(dirty_cafe_sales!A4667,dirty_cafe_sales!A:S,15,FALSE)</f>
        <v>Takeaway</v>
      </c>
      <c r="E4667" s="19" t="str">
        <f>VLOOKUP(dirty_cafe_sales!A4667,dirty_cafe_sales!A:S,14,FALSE)</f>
        <v>Cash</v>
      </c>
      <c r="F4667" s="21">
        <f>VLOOKUP(dirty_cafe_sales!A4667,dirty_cafe_sales!A:S,18,FALSE)</f>
        <v>4</v>
      </c>
      <c r="G4667" s="21">
        <f>VLOOKUP(dirty_cafe_sales!A4667,dirty_cafe_sales!A:S,17,FALSE)</f>
        <v>1</v>
      </c>
      <c r="H4667" s="21">
        <f>VLOOKUP(dirty_cafe_sales!A4667,dirty_cafe_sales!A:S,19,FALSE)</f>
        <v>4</v>
      </c>
    </row>
    <row r="4668" spans="1:8" x14ac:dyDescent="0.3">
      <c r="A4668" s="19" t="s">
        <v>4687</v>
      </c>
      <c r="B4668" s="19" t="str">
        <f>VLOOKUP(dirty_cafe_sales!A4668,dirty_cafe_sales!A:S,10,FALSE)</f>
        <v>Cake</v>
      </c>
      <c r="C4668" s="20">
        <f>VLOOKUP(dirty_cafe_sales!A4668,dirty_cafe_sales!A:S,16,FALSE)</f>
        <v>44932</v>
      </c>
      <c r="D4668" s="19" t="str">
        <f>VLOOKUP(dirty_cafe_sales!A4668,dirty_cafe_sales!A:S,15,FALSE)</f>
        <v>Unknown</v>
      </c>
      <c r="E4668" s="19" t="str">
        <f>VLOOKUP(dirty_cafe_sales!A4668,dirty_cafe_sales!A:S,14,FALSE)</f>
        <v>Cash</v>
      </c>
      <c r="F4668" s="21">
        <f>VLOOKUP(dirty_cafe_sales!A4668,dirty_cafe_sales!A:S,18,FALSE)</f>
        <v>3</v>
      </c>
      <c r="G4668" s="21">
        <f>VLOOKUP(dirty_cafe_sales!A4668,dirty_cafe_sales!A:S,17,FALSE)</f>
        <v>4</v>
      </c>
      <c r="H4668" s="21">
        <f>VLOOKUP(dirty_cafe_sales!A4668,dirty_cafe_sales!A:S,19,FALSE)</f>
        <v>12</v>
      </c>
    </row>
    <row r="4669" spans="1:8" x14ac:dyDescent="0.3">
      <c r="A4669" s="19" t="s">
        <v>4688</v>
      </c>
      <c r="B4669" s="19" t="str">
        <f>VLOOKUP(dirty_cafe_sales!A4669,dirty_cafe_sales!A:S,10,FALSE)</f>
        <v>Juice</v>
      </c>
      <c r="C4669" s="20">
        <f>VLOOKUP(dirty_cafe_sales!A4669,dirty_cafe_sales!A:S,16,FALSE)</f>
        <v>45224</v>
      </c>
      <c r="D4669" s="19" t="str">
        <f>VLOOKUP(dirty_cafe_sales!A4669,dirty_cafe_sales!A:S,15,FALSE)</f>
        <v>Unknown</v>
      </c>
      <c r="E4669" s="19" t="str">
        <f>VLOOKUP(dirty_cafe_sales!A4669,dirty_cafe_sales!A:S,14,FALSE)</f>
        <v>Cash</v>
      </c>
      <c r="F4669" s="21">
        <f>VLOOKUP(dirty_cafe_sales!A4669,dirty_cafe_sales!A:S,18,FALSE)</f>
        <v>3</v>
      </c>
      <c r="G4669" s="21">
        <f>VLOOKUP(dirty_cafe_sales!A4669,dirty_cafe_sales!A:S,17,FALSE)</f>
        <v>1</v>
      </c>
      <c r="H4669" s="21">
        <f>VLOOKUP(dirty_cafe_sales!A4669,dirty_cafe_sales!A:S,19,FALSE)</f>
        <v>3</v>
      </c>
    </row>
    <row r="4670" spans="1:8" x14ac:dyDescent="0.3">
      <c r="A4670" s="19" t="s">
        <v>4689</v>
      </c>
      <c r="B4670" s="19" t="str">
        <f>VLOOKUP(dirty_cafe_sales!A4670,dirty_cafe_sales!A:S,10,FALSE)</f>
        <v>Salad</v>
      </c>
      <c r="C4670" s="20">
        <f>VLOOKUP(dirty_cafe_sales!A4670,dirty_cafe_sales!A:S,16,FALSE)</f>
        <v>45258</v>
      </c>
      <c r="D4670" s="19" t="str">
        <f>VLOOKUP(dirty_cafe_sales!A4670,dirty_cafe_sales!A:S,15,FALSE)</f>
        <v>In-store</v>
      </c>
      <c r="E4670" s="19" t="str">
        <f>VLOOKUP(dirty_cafe_sales!A4670,dirty_cafe_sales!A:S,14,FALSE)</f>
        <v>Unknown</v>
      </c>
      <c r="F4670" s="21">
        <f>VLOOKUP(dirty_cafe_sales!A4670,dirty_cafe_sales!A:S,18,FALSE)</f>
        <v>5</v>
      </c>
      <c r="G4670" s="21">
        <f>VLOOKUP(dirty_cafe_sales!A4670,dirty_cafe_sales!A:S,17,FALSE)</f>
        <v>4</v>
      </c>
      <c r="H4670" s="21">
        <f>VLOOKUP(dirty_cafe_sales!A4670,dirty_cafe_sales!A:S,19,FALSE)</f>
        <v>20</v>
      </c>
    </row>
    <row r="4671" spans="1:8" x14ac:dyDescent="0.3">
      <c r="A4671" s="19" t="s">
        <v>4690</v>
      </c>
      <c r="B4671" s="19" t="str">
        <f>VLOOKUP(dirty_cafe_sales!A4671,dirty_cafe_sales!A:S,10,FALSE)</f>
        <v>Smoothie</v>
      </c>
      <c r="C4671" s="20">
        <f>VLOOKUP(dirty_cafe_sales!A4671,dirty_cafe_sales!A:S,16,FALSE)</f>
        <v>45117</v>
      </c>
      <c r="D4671" s="19" t="str">
        <f>VLOOKUP(dirty_cafe_sales!A4671,dirty_cafe_sales!A:S,15,FALSE)</f>
        <v>In-store</v>
      </c>
      <c r="E4671" s="19" t="str">
        <f>VLOOKUP(dirty_cafe_sales!A4671,dirty_cafe_sales!A:S,14,FALSE)</f>
        <v>Unknown</v>
      </c>
      <c r="F4671" s="21">
        <f>VLOOKUP(dirty_cafe_sales!A4671,dirty_cafe_sales!A:S,18,FALSE)</f>
        <v>4</v>
      </c>
      <c r="G4671" s="21">
        <f>VLOOKUP(dirty_cafe_sales!A4671,dirty_cafe_sales!A:S,17,FALSE)</f>
        <v>5</v>
      </c>
      <c r="H4671" s="21">
        <f>VLOOKUP(dirty_cafe_sales!A4671,dirty_cafe_sales!A:S,19,FALSE)</f>
        <v>20</v>
      </c>
    </row>
    <row r="4672" spans="1:8" x14ac:dyDescent="0.3">
      <c r="A4672" s="19" t="s">
        <v>4691</v>
      </c>
      <c r="B4672" s="19" t="str">
        <f>VLOOKUP(dirty_cafe_sales!A4672,dirty_cafe_sales!A:S,10,FALSE)</f>
        <v>Juice</v>
      </c>
      <c r="C4672" s="20">
        <f>VLOOKUP(dirty_cafe_sales!A4672,dirty_cafe_sales!A:S,16,FALSE)</f>
        <v>45097</v>
      </c>
      <c r="D4672" s="19" t="str">
        <f>VLOOKUP(dirty_cafe_sales!A4672,dirty_cafe_sales!A:S,15,FALSE)</f>
        <v>Takeaway</v>
      </c>
      <c r="E4672" s="19" t="str">
        <f>VLOOKUP(dirty_cafe_sales!A4672,dirty_cafe_sales!A:S,14,FALSE)</f>
        <v>Unknown</v>
      </c>
      <c r="F4672" s="21">
        <f>VLOOKUP(dirty_cafe_sales!A4672,dirty_cafe_sales!A:S,18,FALSE)</f>
        <v>3</v>
      </c>
      <c r="G4672" s="21">
        <f>VLOOKUP(dirty_cafe_sales!A4672,dirty_cafe_sales!A:S,17,FALSE)</f>
        <v>5</v>
      </c>
      <c r="H4672" s="21">
        <f>VLOOKUP(dirty_cafe_sales!A4672,dirty_cafe_sales!A:S,19,FALSE)</f>
        <v>15</v>
      </c>
    </row>
    <row r="4673" spans="1:8" x14ac:dyDescent="0.3">
      <c r="A4673" s="19" t="s">
        <v>4692</v>
      </c>
      <c r="B4673" s="19" t="str">
        <f>VLOOKUP(dirty_cafe_sales!A4673,dirty_cafe_sales!A:S,10,FALSE)</f>
        <v>Sandwich</v>
      </c>
      <c r="C4673" s="20">
        <f>VLOOKUP(dirty_cafe_sales!A4673,dirty_cafe_sales!A:S,16,FALSE)</f>
        <v>45010</v>
      </c>
      <c r="D4673" s="19" t="str">
        <f>VLOOKUP(dirty_cafe_sales!A4673,dirty_cafe_sales!A:S,15,FALSE)</f>
        <v>Takeaway</v>
      </c>
      <c r="E4673" s="19" t="str">
        <f>VLOOKUP(dirty_cafe_sales!A4673,dirty_cafe_sales!A:S,14,FALSE)</f>
        <v>Unknown</v>
      </c>
      <c r="F4673" s="21">
        <f>VLOOKUP(dirty_cafe_sales!A4673,dirty_cafe_sales!A:S,18,FALSE)</f>
        <v>4</v>
      </c>
      <c r="G4673" s="21">
        <f>VLOOKUP(dirty_cafe_sales!A4673,dirty_cafe_sales!A:S,17,FALSE)</f>
        <v>4</v>
      </c>
      <c r="H4673" s="21">
        <f>VLOOKUP(dirty_cafe_sales!A4673,dirty_cafe_sales!A:S,19,FALSE)</f>
        <v>16</v>
      </c>
    </row>
    <row r="4674" spans="1:8" x14ac:dyDescent="0.3">
      <c r="A4674" s="19" t="s">
        <v>4693</v>
      </c>
      <c r="B4674" s="19" t="str">
        <f>VLOOKUP(dirty_cafe_sales!A4674,dirty_cafe_sales!A:S,10,FALSE)</f>
        <v>Coffee</v>
      </c>
      <c r="C4674" s="20">
        <f>VLOOKUP(dirty_cafe_sales!A4674,dirty_cafe_sales!A:S,16,FALSE)</f>
        <v>45100</v>
      </c>
      <c r="D4674" s="19" t="str">
        <f>VLOOKUP(dirty_cafe_sales!A4674,dirty_cafe_sales!A:S,15,FALSE)</f>
        <v>Takeaway</v>
      </c>
      <c r="E4674" s="19" t="str">
        <f>VLOOKUP(dirty_cafe_sales!A4674,dirty_cafe_sales!A:S,14,FALSE)</f>
        <v>Cash</v>
      </c>
      <c r="F4674" s="21">
        <f>VLOOKUP(dirty_cafe_sales!A4674,dirty_cafe_sales!A:S,18,FALSE)</f>
        <v>0</v>
      </c>
      <c r="G4674" s="21">
        <f>VLOOKUP(dirty_cafe_sales!A4674,dirty_cafe_sales!A:S,17,FALSE)</f>
        <v>3</v>
      </c>
      <c r="H4674" s="21">
        <f>VLOOKUP(dirty_cafe_sales!A4674,dirty_cafe_sales!A:S,19,FALSE)</f>
        <v>0</v>
      </c>
    </row>
    <row r="4675" spans="1:8" x14ac:dyDescent="0.3">
      <c r="A4675" s="19" t="s">
        <v>4694</v>
      </c>
      <c r="B4675" s="19" t="str">
        <f>VLOOKUP(dirty_cafe_sales!A4675,dirty_cafe_sales!A:S,10,FALSE)</f>
        <v>Cake</v>
      </c>
      <c r="C4675" s="20">
        <f>VLOOKUP(dirty_cafe_sales!A4675,dirty_cafe_sales!A:S,16,FALSE)</f>
        <v>45286</v>
      </c>
      <c r="D4675" s="19" t="str">
        <f>VLOOKUP(dirty_cafe_sales!A4675,dirty_cafe_sales!A:S,15,FALSE)</f>
        <v>In-store</v>
      </c>
      <c r="E4675" s="19" t="str">
        <f>VLOOKUP(dirty_cafe_sales!A4675,dirty_cafe_sales!A:S,14,FALSE)</f>
        <v>Unknown</v>
      </c>
      <c r="F4675" s="21">
        <f>VLOOKUP(dirty_cafe_sales!A4675,dirty_cafe_sales!A:S,18,FALSE)</f>
        <v>3</v>
      </c>
      <c r="G4675" s="21">
        <f>VLOOKUP(dirty_cafe_sales!A4675,dirty_cafe_sales!A:S,17,FALSE)</f>
        <v>5</v>
      </c>
      <c r="H4675" s="21">
        <f>VLOOKUP(dirty_cafe_sales!A4675,dirty_cafe_sales!A:S,19,FALSE)</f>
        <v>15</v>
      </c>
    </row>
    <row r="4676" spans="1:8" x14ac:dyDescent="0.3">
      <c r="A4676" s="19" t="s">
        <v>4695</v>
      </c>
      <c r="B4676" s="19" t="str">
        <f>VLOOKUP(dirty_cafe_sales!A4676,dirty_cafe_sales!A:S,10,FALSE)</f>
        <v>Smoothie</v>
      </c>
      <c r="C4676" s="20">
        <f>VLOOKUP(dirty_cafe_sales!A4676,dirty_cafe_sales!A:S,16,FALSE)</f>
        <v>45128</v>
      </c>
      <c r="D4676" s="19" t="str">
        <f>VLOOKUP(dirty_cafe_sales!A4676,dirty_cafe_sales!A:S,15,FALSE)</f>
        <v>Unknown</v>
      </c>
      <c r="E4676" s="19" t="str">
        <f>VLOOKUP(dirty_cafe_sales!A4676,dirty_cafe_sales!A:S,14,FALSE)</f>
        <v>Credit Card</v>
      </c>
      <c r="F4676" s="21">
        <f>VLOOKUP(dirty_cafe_sales!A4676,dirty_cafe_sales!A:S,18,FALSE)</f>
        <v>4</v>
      </c>
      <c r="G4676" s="21">
        <f>VLOOKUP(dirty_cafe_sales!A4676,dirty_cafe_sales!A:S,17,FALSE)</f>
        <v>3</v>
      </c>
      <c r="H4676" s="21">
        <f>VLOOKUP(dirty_cafe_sales!A4676,dirty_cafe_sales!A:S,19,FALSE)</f>
        <v>12</v>
      </c>
    </row>
    <row r="4677" spans="1:8" x14ac:dyDescent="0.3">
      <c r="A4677" s="19" t="s">
        <v>4696</v>
      </c>
      <c r="B4677" s="19" t="str">
        <f>VLOOKUP(dirty_cafe_sales!A4677,dirty_cafe_sales!A:S,10,FALSE)</f>
        <v>Smoothie</v>
      </c>
      <c r="C4677" s="20">
        <f>VLOOKUP(dirty_cafe_sales!A4677,dirty_cafe_sales!A:S,16,FALSE)</f>
        <v>45267</v>
      </c>
      <c r="D4677" s="19" t="str">
        <f>VLOOKUP(dirty_cafe_sales!A4677,dirty_cafe_sales!A:S,15,FALSE)</f>
        <v>Unknown</v>
      </c>
      <c r="E4677" s="19" t="str">
        <f>VLOOKUP(dirty_cafe_sales!A4677,dirty_cafe_sales!A:S,14,FALSE)</f>
        <v>Cash</v>
      </c>
      <c r="F4677" s="21">
        <f>VLOOKUP(dirty_cafe_sales!A4677,dirty_cafe_sales!A:S,18,FALSE)</f>
        <v>4</v>
      </c>
      <c r="G4677" s="21">
        <f>VLOOKUP(dirty_cafe_sales!A4677,dirty_cafe_sales!A:S,17,FALSE)</f>
        <v>4</v>
      </c>
      <c r="H4677" s="21">
        <f>VLOOKUP(dirty_cafe_sales!A4677,dirty_cafe_sales!A:S,19,FALSE)</f>
        <v>16</v>
      </c>
    </row>
    <row r="4678" spans="1:8" x14ac:dyDescent="0.3">
      <c r="A4678" s="19" t="s">
        <v>4697</v>
      </c>
      <c r="B4678" s="19" t="str">
        <f>VLOOKUP(dirty_cafe_sales!A4678,dirty_cafe_sales!A:S,10,FALSE)</f>
        <v>Tea</v>
      </c>
      <c r="C4678" s="20">
        <f>VLOOKUP(dirty_cafe_sales!A4678,dirty_cafe_sales!A:S,16,FALSE)</f>
        <v>44940</v>
      </c>
      <c r="D4678" s="19" t="str">
        <f>VLOOKUP(dirty_cafe_sales!A4678,dirty_cafe_sales!A:S,15,FALSE)</f>
        <v>Takeaway</v>
      </c>
      <c r="E4678" s="19" t="str">
        <f>VLOOKUP(dirty_cafe_sales!A4678,dirty_cafe_sales!A:S,14,FALSE)</f>
        <v>Cash</v>
      </c>
      <c r="F4678" s="21">
        <f>VLOOKUP(dirty_cafe_sales!A4678,dirty_cafe_sales!A:S,18,FALSE)</f>
        <v>1.5</v>
      </c>
      <c r="G4678" s="21">
        <f>VLOOKUP(dirty_cafe_sales!A4678,dirty_cafe_sales!A:S,17,FALSE)</f>
        <v>3</v>
      </c>
      <c r="H4678" s="21">
        <f>VLOOKUP(dirty_cafe_sales!A4678,dirty_cafe_sales!A:S,19,FALSE)</f>
        <v>4.5</v>
      </c>
    </row>
    <row r="4679" spans="1:8" x14ac:dyDescent="0.3">
      <c r="A4679" s="19" t="s">
        <v>4698</v>
      </c>
      <c r="B4679" s="19" t="str">
        <f>VLOOKUP(dirty_cafe_sales!A4679,dirty_cafe_sales!A:S,10,FALSE)</f>
        <v>Cookie</v>
      </c>
      <c r="C4679" s="20">
        <f>VLOOKUP(dirty_cafe_sales!A4679,dirty_cafe_sales!A:S,16,FALSE)</f>
        <v>45094</v>
      </c>
      <c r="D4679" s="19" t="str">
        <f>VLOOKUP(dirty_cafe_sales!A4679,dirty_cafe_sales!A:S,15,FALSE)</f>
        <v>In-store</v>
      </c>
      <c r="E4679" s="19" t="str">
        <f>VLOOKUP(dirty_cafe_sales!A4679,dirty_cafe_sales!A:S,14,FALSE)</f>
        <v>Unknown</v>
      </c>
      <c r="F4679" s="21">
        <f>VLOOKUP(dirty_cafe_sales!A4679,dirty_cafe_sales!A:S,18,FALSE)</f>
        <v>1</v>
      </c>
      <c r="G4679" s="21">
        <f>VLOOKUP(dirty_cafe_sales!A4679,dirty_cafe_sales!A:S,17,FALSE)</f>
        <v>3</v>
      </c>
      <c r="H4679" s="21">
        <f>VLOOKUP(dirty_cafe_sales!A4679,dirty_cafe_sales!A:S,19,FALSE)</f>
        <v>3</v>
      </c>
    </row>
    <row r="4680" spans="1:8" x14ac:dyDescent="0.3">
      <c r="A4680" s="19" t="s">
        <v>4699</v>
      </c>
      <c r="B4680" s="19" t="str">
        <f>VLOOKUP(dirty_cafe_sales!A4680,dirty_cafe_sales!A:S,10,FALSE)</f>
        <v>Tea</v>
      </c>
      <c r="C4680" s="20">
        <f>VLOOKUP(dirty_cafe_sales!A4680,dirty_cafe_sales!A:S,16,FALSE)</f>
        <v>45080</v>
      </c>
      <c r="D4680" s="19" t="str">
        <f>VLOOKUP(dirty_cafe_sales!A4680,dirty_cafe_sales!A:S,15,FALSE)</f>
        <v>In-store</v>
      </c>
      <c r="E4680" s="19" t="str">
        <f>VLOOKUP(dirty_cafe_sales!A4680,dirty_cafe_sales!A:S,14,FALSE)</f>
        <v>Digital Wallet</v>
      </c>
      <c r="F4680" s="21">
        <f>VLOOKUP(dirty_cafe_sales!A4680,dirty_cafe_sales!A:S,18,FALSE)</f>
        <v>1.5</v>
      </c>
      <c r="G4680" s="21">
        <f>VLOOKUP(dirty_cafe_sales!A4680,dirty_cafe_sales!A:S,17,FALSE)</f>
        <v>5</v>
      </c>
      <c r="H4680" s="21">
        <f>VLOOKUP(dirty_cafe_sales!A4680,dirty_cafe_sales!A:S,19,FALSE)</f>
        <v>7.5</v>
      </c>
    </row>
    <row r="4681" spans="1:8" x14ac:dyDescent="0.3">
      <c r="A4681" s="19" t="s">
        <v>4700</v>
      </c>
      <c r="B4681" s="19" t="str">
        <f>VLOOKUP(dirty_cafe_sales!A4681,dirty_cafe_sales!A:S,10,FALSE)</f>
        <v>Juice</v>
      </c>
      <c r="C4681" s="20">
        <f>VLOOKUP(dirty_cafe_sales!A4681,dirty_cafe_sales!A:S,16,FALSE)</f>
        <v>44956</v>
      </c>
      <c r="D4681" s="19" t="str">
        <f>VLOOKUP(dirty_cafe_sales!A4681,dirty_cafe_sales!A:S,15,FALSE)</f>
        <v>In-store</v>
      </c>
      <c r="E4681" s="19" t="str">
        <f>VLOOKUP(dirty_cafe_sales!A4681,dirty_cafe_sales!A:S,14,FALSE)</f>
        <v>Digital Wallet</v>
      </c>
      <c r="F4681" s="21">
        <f>VLOOKUP(dirty_cafe_sales!A4681,dirty_cafe_sales!A:S,18,FALSE)</f>
        <v>3</v>
      </c>
      <c r="G4681" s="21" t="str">
        <f>VLOOKUP(dirty_cafe_sales!A4681,dirty_cafe_sales!A:S,17,FALSE)</f>
        <v>0</v>
      </c>
      <c r="H4681" s="21">
        <f>VLOOKUP(dirty_cafe_sales!A4681,dirty_cafe_sales!A:S,19,FALSE)</f>
        <v>0</v>
      </c>
    </row>
    <row r="4682" spans="1:8" x14ac:dyDescent="0.3">
      <c r="A4682" s="19" t="s">
        <v>4701</v>
      </c>
      <c r="B4682" s="19" t="str">
        <f>VLOOKUP(dirty_cafe_sales!A4682,dirty_cafe_sales!A:S,10,FALSE)</f>
        <v>Smoothie</v>
      </c>
      <c r="C4682" s="20">
        <f>VLOOKUP(dirty_cafe_sales!A4682,dirty_cafe_sales!A:S,16,FALSE)</f>
        <v>45078</v>
      </c>
      <c r="D4682" s="19" t="str">
        <f>VLOOKUP(dirty_cafe_sales!A4682,dirty_cafe_sales!A:S,15,FALSE)</f>
        <v>Takeaway</v>
      </c>
      <c r="E4682" s="19" t="str">
        <f>VLOOKUP(dirty_cafe_sales!A4682,dirty_cafe_sales!A:S,14,FALSE)</f>
        <v>Unknown</v>
      </c>
      <c r="F4682" s="21">
        <f>VLOOKUP(dirty_cafe_sales!A4682,dirty_cafe_sales!A:S,18,FALSE)</f>
        <v>4</v>
      </c>
      <c r="G4682" s="21">
        <f>VLOOKUP(dirty_cafe_sales!A4682,dirty_cafe_sales!A:S,17,FALSE)</f>
        <v>5</v>
      </c>
      <c r="H4682" s="21">
        <f>VLOOKUP(dirty_cafe_sales!A4682,dirty_cafe_sales!A:S,19,FALSE)</f>
        <v>20</v>
      </c>
    </row>
    <row r="4683" spans="1:8" x14ac:dyDescent="0.3">
      <c r="A4683" s="19" t="s">
        <v>4702</v>
      </c>
      <c r="B4683" s="19" t="str">
        <f>VLOOKUP(dirty_cafe_sales!A4683,dirty_cafe_sales!A:S,10,FALSE)</f>
        <v>Tea</v>
      </c>
      <c r="C4683" s="20">
        <f>VLOOKUP(dirty_cafe_sales!A4683,dirty_cafe_sales!A:S,16,FALSE)</f>
        <v>45185</v>
      </c>
      <c r="D4683" s="19" t="str">
        <f>VLOOKUP(dirty_cafe_sales!A4683,dirty_cafe_sales!A:S,15,FALSE)</f>
        <v>Unknown</v>
      </c>
      <c r="E4683" s="19" t="str">
        <f>VLOOKUP(dirty_cafe_sales!A4683,dirty_cafe_sales!A:S,14,FALSE)</f>
        <v>Unknown</v>
      </c>
      <c r="F4683" s="21">
        <f>VLOOKUP(dirty_cafe_sales!A4683,dirty_cafe_sales!A:S,18,FALSE)</f>
        <v>1.5</v>
      </c>
      <c r="G4683" s="21">
        <f>VLOOKUP(dirty_cafe_sales!A4683,dirty_cafe_sales!A:S,17,FALSE)</f>
        <v>4</v>
      </c>
      <c r="H4683" s="21">
        <f>VLOOKUP(dirty_cafe_sales!A4683,dirty_cafe_sales!A:S,19,FALSE)</f>
        <v>6</v>
      </c>
    </row>
    <row r="4684" spans="1:8" x14ac:dyDescent="0.3">
      <c r="A4684" s="19" t="s">
        <v>4703</v>
      </c>
      <c r="B4684" s="19" t="str">
        <f>VLOOKUP(dirty_cafe_sales!A4684,dirty_cafe_sales!A:S,10,FALSE)</f>
        <v>Sandwich</v>
      </c>
      <c r="C4684" s="20">
        <f>VLOOKUP(dirty_cafe_sales!A4684,dirty_cafe_sales!A:S,16,FALSE)</f>
        <v>45207</v>
      </c>
      <c r="D4684" s="19" t="str">
        <f>VLOOKUP(dirty_cafe_sales!A4684,dirty_cafe_sales!A:S,15,FALSE)</f>
        <v>Takeaway</v>
      </c>
      <c r="E4684" s="19" t="str">
        <f>VLOOKUP(dirty_cafe_sales!A4684,dirty_cafe_sales!A:S,14,FALSE)</f>
        <v>Unknown</v>
      </c>
      <c r="F4684" s="21">
        <f>VLOOKUP(dirty_cafe_sales!A4684,dirty_cafe_sales!A:S,18,FALSE)</f>
        <v>4</v>
      </c>
      <c r="G4684" s="21">
        <f>VLOOKUP(dirty_cafe_sales!A4684,dirty_cafe_sales!A:S,17,FALSE)</f>
        <v>1</v>
      </c>
      <c r="H4684" s="21">
        <f>VLOOKUP(dirty_cafe_sales!A4684,dirty_cafe_sales!A:S,19,FALSE)</f>
        <v>4</v>
      </c>
    </row>
    <row r="4685" spans="1:8" x14ac:dyDescent="0.3">
      <c r="A4685" s="19" t="s">
        <v>4704</v>
      </c>
      <c r="B4685" s="19" t="str">
        <f>VLOOKUP(dirty_cafe_sales!A4685,dirty_cafe_sales!A:S,10,FALSE)</f>
        <v>Cake</v>
      </c>
      <c r="C4685" s="20">
        <f>VLOOKUP(dirty_cafe_sales!A4685,dirty_cafe_sales!A:S,16,FALSE)</f>
        <v>45256</v>
      </c>
      <c r="D4685" s="19" t="str">
        <f>VLOOKUP(dirty_cafe_sales!A4685,dirty_cafe_sales!A:S,15,FALSE)</f>
        <v>In-store</v>
      </c>
      <c r="E4685" s="19" t="str">
        <f>VLOOKUP(dirty_cafe_sales!A4685,dirty_cafe_sales!A:S,14,FALSE)</f>
        <v>Credit Card</v>
      </c>
      <c r="F4685" s="21">
        <f>VLOOKUP(dirty_cafe_sales!A4685,dirty_cafe_sales!A:S,18,FALSE)</f>
        <v>3</v>
      </c>
      <c r="G4685" s="21">
        <f>VLOOKUP(dirty_cafe_sales!A4685,dirty_cafe_sales!A:S,17,FALSE)</f>
        <v>5</v>
      </c>
      <c r="H4685" s="21">
        <f>VLOOKUP(dirty_cafe_sales!A4685,dirty_cafe_sales!A:S,19,FALSE)</f>
        <v>15</v>
      </c>
    </row>
    <row r="4686" spans="1:8" x14ac:dyDescent="0.3">
      <c r="A4686" s="19" t="s">
        <v>4705</v>
      </c>
      <c r="B4686" s="19" t="str">
        <f>VLOOKUP(dirty_cafe_sales!A4686,dirty_cafe_sales!A:S,10,FALSE)</f>
        <v>Juice</v>
      </c>
      <c r="C4686" s="20">
        <f>VLOOKUP(dirty_cafe_sales!A4686,dirty_cafe_sales!A:S,16,FALSE)</f>
        <v>45123</v>
      </c>
      <c r="D4686" s="19" t="str">
        <f>VLOOKUP(dirty_cafe_sales!A4686,dirty_cafe_sales!A:S,15,FALSE)</f>
        <v>Unknown</v>
      </c>
      <c r="E4686" s="19" t="str">
        <f>VLOOKUP(dirty_cafe_sales!A4686,dirty_cafe_sales!A:S,14,FALSE)</f>
        <v>Cash</v>
      </c>
      <c r="F4686" s="21">
        <f>VLOOKUP(dirty_cafe_sales!A4686,dirty_cafe_sales!A:S,18,FALSE)</f>
        <v>3</v>
      </c>
      <c r="G4686" s="21">
        <f>VLOOKUP(dirty_cafe_sales!A4686,dirty_cafe_sales!A:S,17,FALSE)</f>
        <v>1</v>
      </c>
      <c r="H4686" s="21">
        <f>VLOOKUP(dirty_cafe_sales!A4686,dirty_cafe_sales!A:S,19,FALSE)</f>
        <v>3</v>
      </c>
    </row>
    <row r="4687" spans="1:8" x14ac:dyDescent="0.3">
      <c r="A4687" s="19" t="s">
        <v>4706</v>
      </c>
      <c r="B4687" s="19" t="str">
        <f>VLOOKUP(dirty_cafe_sales!A4687,dirty_cafe_sales!A:S,10,FALSE)</f>
        <v>Cookie</v>
      </c>
      <c r="C4687" s="20">
        <f>VLOOKUP(dirty_cafe_sales!A4687,dirty_cafe_sales!A:S,16,FALSE)</f>
        <v>45097</v>
      </c>
      <c r="D4687" s="19" t="str">
        <f>VLOOKUP(dirty_cafe_sales!A4687,dirty_cafe_sales!A:S,15,FALSE)</f>
        <v>Unknown</v>
      </c>
      <c r="E4687" s="19" t="str">
        <f>VLOOKUP(dirty_cafe_sales!A4687,dirty_cafe_sales!A:S,14,FALSE)</f>
        <v>Unknown</v>
      </c>
      <c r="F4687" s="21">
        <f>VLOOKUP(dirty_cafe_sales!A4687,dirty_cafe_sales!A:S,18,FALSE)</f>
        <v>1</v>
      </c>
      <c r="G4687" s="21">
        <f>VLOOKUP(dirty_cafe_sales!A4687,dirty_cafe_sales!A:S,17,FALSE)</f>
        <v>1</v>
      </c>
      <c r="H4687" s="21">
        <f>VLOOKUP(dirty_cafe_sales!A4687,dirty_cafe_sales!A:S,19,FALSE)</f>
        <v>1</v>
      </c>
    </row>
    <row r="4688" spans="1:8" x14ac:dyDescent="0.3">
      <c r="A4688" s="19" t="s">
        <v>4707</v>
      </c>
      <c r="B4688" s="19" t="str">
        <f>VLOOKUP(dirty_cafe_sales!A4688,dirty_cafe_sales!A:S,10,FALSE)</f>
        <v>Juice</v>
      </c>
      <c r="C4688" s="20">
        <f>VLOOKUP(dirty_cafe_sales!A4688,dirty_cafe_sales!A:S,16,FALSE)</f>
        <v>45104</v>
      </c>
      <c r="D4688" s="19" t="str">
        <f>VLOOKUP(dirty_cafe_sales!A4688,dirty_cafe_sales!A:S,15,FALSE)</f>
        <v>In-store</v>
      </c>
      <c r="E4688" s="19" t="str">
        <f>VLOOKUP(dirty_cafe_sales!A4688,dirty_cafe_sales!A:S,14,FALSE)</f>
        <v>Credit Card</v>
      </c>
      <c r="F4688" s="21">
        <f>VLOOKUP(dirty_cafe_sales!A4688,dirty_cafe_sales!A:S,18,FALSE)</f>
        <v>3</v>
      </c>
      <c r="G4688" s="21">
        <f>VLOOKUP(dirty_cafe_sales!A4688,dirty_cafe_sales!A:S,17,FALSE)</f>
        <v>4</v>
      </c>
      <c r="H4688" s="21">
        <f>VLOOKUP(dirty_cafe_sales!A4688,dirty_cafe_sales!A:S,19,FALSE)</f>
        <v>12</v>
      </c>
    </row>
    <row r="4689" spans="1:8" x14ac:dyDescent="0.3">
      <c r="A4689" s="19" t="s">
        <v>4708</v>
      </c>
      <c r="B4689" s="19" t="str">
        <f>VLOOKUP(dirty_cafe_sales!A4689,dirty_cafe_sales!A:S,10,FALSE)</f>
        <v>Cookie</v>
      </c>
      <c r="C4689" s="20">
        <f>VLOOKUP(dirty_cafe_sales!A4689,dirty_cafe_sales!A:S,16,FALSE)</f>
        <v>45035</v>
      </c>
      <c r="D4689" s="19" t="str">
        <f>VLOOKUP(dirty_cafe_sales!A4689,dirty_cafe_sales!A:S,15,FALSE)</f>
        <v>In-store</v>
      </c>
      <c r="E4689" s="19" t="str">
        <f>VLOOKUP(dirty_cafe_sales!A4689,dirty_cafe_sales!A:S,14,FALSE)</f>
        <v>Digital Wallet</v>
      </c>
      <c r="F4689" s="21">
        <f>VLOOKUP(dirty_cafe_sales!A4689,dirty_cafe_sales!A:S,18,FALSE)</f>
        <v>1</v>
      </c>
      <c r="G4689" s="21">
        <f>VLOOKUP(dirty_cafe_sales!A4689,dirty_cafe_sales!A:S,17,FALSE)</f>
        <v>1</v>
      </c>
      <c r="H4689" s="21">
        <f>VLOOKUP(dirty_cafe_sales!A4689,dirty_cafe_sales!A:S,19,FALSE)</f>
        <v>1</v>
      </c>
    </row>
    <row r="4690" spans="1:8" x14ac:dyDescent="0.3">
      <c r="A4690" s="19" t="s">
        <v>4709</v>
      </c>
      <c r="B4690" s="19" t="str">
        <f>VLOOKUP(dirty_cafe_sales!A4690,dirty_cafe_sales!A:S,10,FALSE)</f>
        <v>Smoothie</v>
      </c>
      <c r="C4690" s="20">
        <f>VLOOKUP(dirty_cafe_sales!A4690,dirty_cafe_sales!A:S,16,FALSE)</f>
        <v>44996</v>
      </c>
      <c r="D4690" s="19" t="str">
        <f>VLOOKUP(dirty_cafe_sales!A4690,dirty_cafe_sales!A:S,15,FALSE)</f>
        <v>Takeaway</v>
      </c>
      <c r="E4690" s="19" t="str">
        <f>VLOOKUP(dirty_cafe_sales!A4690,dirty_cafe_sales!A:S,14,FALSE)</f>
        <v>Digital Wallet</v>
      </c>
      <c r="F4690" s="21">
        <f>VLOOKUP(dirty_cafe_sales!A4690,dirty_cafe_sales!A:S,18,FALSE)</f>
        <v>4</v>
      </c>
      <c r="G4690" s="21">
        <f>VLOOKUP(dirty_cafe_sales!A4690,dirty_cafe_sales!A:S,17,FALSE)</f>
        <v>1</v>
      </c>
      <c r="H4690" s="21">
        <f>VLOOKUP(dirty_cafe_sales!A4690,dirty_cafe_sales!A:S,19,FALSE)</f>
        <v>4</v>
      </c>
    </row>
    <row r="4691" spans="1:8" x14ac:dyDescent="0.3">
      <c r="A4691" s="19" t="s">
        <v>4710</v>
      </c>
      <c r="B4691" s="19" t="str">
        <f>VLOOKUP(dirty_cafe_sales!A4691,dirty_cafe_sales!A:S,10,FALSE)</f>
        <v>Smoothie</v>
      </c>
      <c r="C4691" s="20">
        <f>VLOOKUP(dirty_cafe_sales!A4691,dirty_cafe_sales!A:S,16,FALSE)</f>
        <v>44982</v>
      </c>
      <c r="D4691" s="19" t="str">
        <f>VLOOKUP(dirty_cafe_sales!A4691,dirty_cafe_sales!A:S,15,FALSE)</f>
        <v>Takeaway</v>
      </c>
      <c r="E4691" s="19" t="str">
        <f>VLOOKUP(dirty_cafe_sales!A4691,dirty_cafe_sales!A:S,14,FALSE)</f>
        <v>Credit Card</v>
      </c>
      <c r="F4691" s="21">
        <f>VLOOKUP(dirty_cafe_sales!A4691,dirty_cafe_sales!A:S,18,FALSE)</f>
        <v>4</v>
      </c>
      <c r="G4691" s="21" t="str">
        <f>VLOOKUP(dirty_cafe_sales!A4691,dirty_cafe_sales!A:S,17,FALSE)</f>
        <v>0</v>
      </c>
      <c r="H4691" s="21">
        <f>VLOOKUP(dirty_cafe_sales!A4691,dirty_cafe_sales!A:S,19,FALSE)</f>
        <v>0</v>
      </c>
    </row>
    <row r="4692" spans="1:8" x14ac:dyDescent="0.3">
      <c r="A4692" s="19" t="s">
        <v>4711</v>
      </c>
      <c r="B4692" s="19" t="str">
        <f>VLOOKUP(dirty_cafe_sales!A4692,dirty_cafe_sales!A:S,10,FALSE)</f>
        <v>Juice</v>
      </c>
      <c r="C4692" s="20">
        <f>VLOOKUP(dirty_cafe_sales!A4692,dirty_cafe_sales!A:S,16,FALSE)</f>
        <v>45083</v>
      </c>
      <c r="D4692" s="19" t="str">
        <f>VLOOKUP(dirty_cafe_sales!A4692,dirty_cafe_sales!A:S,15,FALSE)</f>
        <v>In-store</v>
      </c>
      <c r="E4692" s="19" t="str">
        <f>VLOOKUP(dirty_cafe_sales!A4692,dirty_cafe_sales!A:S,14,FALSE)</f>
        <v>Credit Card</v>
      </c>
      <c r="F4692" s="21">
        <f>VLOOKUP(dirty_cafe_sales!A4692,dirty_cafe_sales!A:S,18,FALSE)</f>
        <v>3</v>
      </c>
      <c r="G4692" s="21">
        <f>VLOOKUP(dirty_cafe_sales!A4692,dirty_cafe_sales!A:S,17,FALSE)</f>
        <v>4</v>
      </c>
      <c r="H4692" s="21">
        <f>VLOOKUP(dirty_cafe_sales!A4692,dirty_cafe_sales!A:S,19,FALSE)</f>
        <v>12</v>
      </c>
    </row>
    <row r="4693" spans="1:8" x14ac:dyDescent="0.3">
      <c r="A4693" s="19" t="s">
        <v>4712</v>
      </c>
      <c r="B4693" s="19" t="str">
        <f>VLOOKUP(dirty_cafe_sales!A4693,dirty_cafe_sales!A:S,10,FALSE)</f>
        <v>Juice</v>
      </c>
      <c r="C4693" s="20">
        <f>VLOOKUP(dirty_cafe_sales!A4693,dirty_cafe_sales!A:S,16,FALSE)</f>
        <v>45001</v>
      </c>
      <c r="D4693" s="19" t="str">
        <f>VLOOKUP(dirty_cafe_sales!A4693,dirty_cafe_sales!A:S,15,FALSE)</f>
        <v>Unknown</v>
      </c>
      <c r="E4693" s="19" t="str">
        <f>VLOOKUP(dirty_cafe_sales!A4693,dirty_cafe_sales!A:S,14,FALSE)</f>
        <v>Unknown</v>
      </c>
      <c r="F4693" s="21">
        <f>VLOOKUP(dirty_cafe_sales!A4693,dirty_cafe_sales!A:S,18,FALSE)</f>
        <v>3</v>
      </c>
      <c r="G4693" s="21">
        <f>VLOOKUP(dirty_cafe_sales!A4693,dirty_cafe_sales!A:S,17,FALSE)</f>
        <v>3</v>
      </c>
      <c r="H4693" s="21">
        <f>VLOOKUP(dirty_cafe_sales!A4693,dirty_cafe_sales!A:S,19,FALSE)</f>
        <v>9</v>
      </c>
    </row>
    <row r="4694" spans="1:8" x14ac:dyDescent="0.3">
      <c r="A4694" s="19" t="s">
        <v>4713</v>
      </c>
      <c r="B4694" s="19" t="str">
        <f>VLOOKUP(dirty_cafe_sales!A4694,dirty_cafe_sales!A:S,10,FALSE)</f>
        <v>Coffee</v>
      </c>
      <c r="C4694" s="20">
        <f>VLOOKUP(dirty_cafe_sales!A4694,dirty_cafe_sales!A:S,16,FALSE)</f>
        <v>44936</v>
      </c>
      <c r="D4694" s="19" t="str">
        <f>VLOOKUP(dirty_cafe_sales!A4694,dirty_cafe_sales!A:S,15,FALSE)</f>
        <v>Unknown</v>
      </c>
      <c r="E4694" s="19" t="str">
        <f>VLOOKUP(dirty_cafe_sales!A4694,dirty_cafe_sales!A:S,14,FALSE)</f>
        <v>Cash</v>
      </c>
      <c r="F4694" s="21">
        <f>VLOOKUP(dirty_cafe_sales!A4694,dirty_cafe_sales!A:S,18,FALSE)</f>
        <v>2</v>
      </c>
      <c r="G4694" s="21">
        <f>VLOOKUP(dirty_cafe_sales!A4694,dirty_cafe_sales!A:S,17,FALSE)</f>
        <v>2</v>
      </c>
      <c r="H4694" s="21">
        <f>VLOOKUP(dirty_cafe_sales!A4694,dirty_cafe_sales!A:S,19,FALSE)</f>
        <v>4</v>
      </c>
    </row>
    <row r="4695" spans="1:8" x14ac:dyDescent="0.3">
      <c r="A4695" s="19" t="s">
        <v>4714</v>
      </c>
      <c r="B4695" s="19" t="str">
        <f>VLOOKUP(dirty_cafe_sales!A4695,dirty_cafe_sales!A:S,10,FALSE)</f>
        <v>Juice</v>
      </c>
      <c r="C4695" s="20">
        <f>VLOOKUP(dirty_cafe_sales!A4695,dirty_cafe_sales!A:S,16,FALSE)</f>
        <v>45083</v>
      </c>
      <c r="D4695" s="19" t="str">
        <f>VLOOKUP(dirty_cafe_sales!A4695,dirty_cafe_sales!A:S,15,FALSE)</f>
        <v>Unknown</v>
      </c>
      <c r="E4695" s="19" t="str">
        <f>VLOOKUP(dirty_cafe_sales!A4695,dirty_cafe_sales!A:S,14,FALSE)</f>
        <v>Digital Wallet</v>
      </c>
      <c r="F4695" s="21">
        <f>VLOOKUP(dirty_cafe_sales!A4695,dirty_cafe_sales!A:S,18,FALSE)</f>
        <v>3</v>
      </c>
      <c r="G4695" s="21">
        <f>VLOOKUP(dirty_cafe_sales!A4695,dirty_cafe_sales!A:S,17,FALSE)</f>
        <v>5</v>
      </c>
      <c r="H4695" s="21">
        <f>VLOOKUP(dirty_cafe_sales!A4695,dirty_cafe_sales!A:S,19,FALSE)</f>
        <v>15</v>
      </c>
    </row>
    <row r="4696" spans="1:8" x14ac:dyDescent="0.3">
      <c r="A4696" s="19" t="s">
        <v>4715</v>
      </c>
      <c r="B4696" s="19" t="str">
        <f>VLOOKUP(dirty_cafe_sales!A4696,dirty_cafe_sales!A:S,10,FALSE)</f>
        <v>Coffee</v>
      </c>
      <c r="C4696" s="20">
        <f>VLOOKUP(dirty_cafe_sales!A4696,dirty_cafe_sales!A:S,16,FALSE)</f>
        <v>45069</v>
      </c>
      <c r="D4696" s="19" t="str">
        <f>VLOOKUP(dirty_cafe_sales!A4696,dirty_cafe_sales!A:S,15,FALSE)</f>
        <v>In-store</v>
      </c>
      <c r="E4696" s="19" t="str">
        <f>VLOOKUP(dirty_cafe_sales!A4696,dirty_cafe_sales!A:S,14,FALSE)</f>
        <v>Unknown</v>
      </c>
      <c r="F4696" s="21">
        <f>VLOOKUP(dirty_cafe_sales!A4696,dirty_cafe_sales!A:S,18,FALSE)</f>
        <v>2</v>
      </c>
      <c r="G4696" s="21">
        <f>VLOOKUP(dirty_cafe_sales!A4696,dirty_cafe_sales!A:S,17,FALSE)</f>
        <v>2</v>
      </c>
      <c r="H4696" s="21">
        <f>VLOOKUP(dirty_cafe_sales!A4696,dirty_cafe_sales!A:S,19,FALSE)</f>
        <v>4</v>
      </c>
    </row>
    <row r="4697" spans="1:8" x14ac:dyDescent="0.3">
      <c r="A4697" s="19" t="s">
        <v>4716</v>
      </c>
      <c r="B4697" s="19" t="str">
        <f>VLOOKUP(dirty_cafe_sales!A4697,dirty_cafe_sales!A:S,10,FALSE)</f>
        <v>Cookie</v>
      </c>
      <c r="C4697" s="20">
        <f>VLOOKUP(dirty_cafe_sales!A4697,dirty_cafe_sales!A:S,16,FALSE)</f>
        <v>45244</v>
      </c>
      <c r="D4697" s="19" t="str">
        <f>VLOOKUP(dirty_cafe_sales!A4697,dirty_cafe_sales!A:S,15,FALSE)</f>
        <v>In-store</v>
      </c>
      <c r="E4697" s="19" t="str">
        <f>VLOOKUP(dirty_cafe_sales!A4697,dirty_cafe_sales!A:S,14,FALSE)</f>
        <v>Digital Wallet</v>
      </c>
      <c r="F4697" s="21">
        <f>VLOOKUP(dirty_cafe_sales!A4697,dirty_cafe_sales!A:S,18,FALSE)</f>
        <v>1</v>
      </c>
      <c r="G4697" s="21">
        <f>VLOOKUP(dirty_cafe_sales!A4697,dirty_cafe_sales!A:S,17,FALSE)</f>
        <v>4</v>
      </c>
      <c r="H4697" s="21">
        <f>VLOOKUP(dirty_cafe_sales!A4697,dirty_cafe_sales!A:S,19,FALSE)</f>
        <v>4</v>
      </c>
    </row>
    <row r="4698" spans="1:8" x14ac:dyDescent="0.3">
      <c r="A4698" s="19" t="s">
        <v>4717</v>
      </c>
      <c r="B4698" s="19" t="str">
        <f>VLOOKUP(dirty_cafe_sales!A4698,dirty_cafe_sales!A:S,10,FALSE)</f>
        <v>Juice</v>
      </c>
      <c r="C4698" s="20">
        <f>VLOOKUP(dirty_cafe_sales!A4698,dirty_cafe_sales!A:S,16,FALSE)</f>
        <v>45026</v>
      </c>
      <c r="D4698" s="19" t="str">
        <f>VLOOKUP(dirty_cafe_sales!A4698,dirty_cafe_sales!A:S,15,FALSE)</f>
        <v>Unknown</v>
      </c>
      <c r="E4698" s="19" t="str">
        <f>VLOOKUP(dirty_cafe_sales!A4698,dirty_cafe_sales!A:S,14,FALSE)</f>
        <v>Cash</v>
      </c>
      <c r="F4698" s="21">
        <f>VLOOKUP(dirty_cafe_sales!A4698,dirty_cafe_sales!A:S,18,FALSE)</f>
        <v>3</v>
      </c>
      <c r="G4698" s="21">
        <f>VLOOKUP(dirty_cafe_sales!A4698,dirty_cafe_sales!A:S,17,FALSE)</f>
        <v>2</v>
      </c>
      <c r="H4698" s="21">
        <f>VLOOKUP(dirty_cafe_sales!A4698,dirty_cafe_sales!A:S,19,FALSE)</f>
        <v>6</v>
      </c>
    </row>
    <row r="4699" spans="1:8" x14ac:dyDescent="0.3">
      <c r="A4699" s="19" t="s">
        <v>4718</v>
      </c>
      <c r="B4699" s="19" t="str">
        <f>VLOOKUP(dirty_cafe_sales!A4699,dirty_cafe_sales!A:S,10,FALSE)</f>
        <v>Sandwich</v>
      </c>
      <c r="C4699" s="20">
        <f>VLOOKUP(dirty_cafe_sales!A4699,dirty_cafe_sales!A:S,16,FALSE)</f>
        <v>45141</v>
      </c>
      <c r="D4699" s="19" t="str">
        <f>VLOOKUP(dirty_cafe_sales!A4699,dirty_cafe_sales!A:S,15,FALSE)</f>
        <v>In-store</v>
      </c>
      <c r="E4699" s="19" t="str">
        <f>VLOOKUP(dirty_cafe_sales!A4699,dirty_cafe_sales!A:S,14,FALSE)</f>
        <v>Unknown</v>
      </c>
      <c r="F4699" s="21">
        <f>VLOOKUP(dirty_cafe_sales!A4699,dirty_cafe_sales!A:S,18,FALSE)</f>
        <v>4</v>
      </c>
      <c r="G4699" s="21">
        <f>VLOOKUP(dirty_cafe_sales!A4699,dirty_cafe_sales!A:S,17,FALSE)</f>
        <v>3</v>
      </c>
      <c r="H4699" s="21">
        <f>VLOOKUP(dirty_cafe_sales!A4699,dirty_cafe_sales!A:S,19,FALSE)</f>
        <v>12</v>
      </c>
    </row>
    <row r="4700" spans="1:8" x14ac:dyDescent="0.3">
      <c r="A4700" s="19" t="s">
        <v>4719</v>
      </c>
      <c r="B4700" s="19" t="str">
        <f>VLOOKUP(dirty_cafe_sales!A4700,dirty_cafe_sales!A:S,10,FALSE)</f>
        <v>Cookie</v>
      </c>
      <c r="C4700" s="20">
        <f>VLOOKUP(dirty_cafe_sales!A4700,dirty_cafe_sales!A:S,16,FALSE)</f>
        <v>45242</v>
      </c>
      <c r="D4700" s="19" t="str">
        <f>VLOOKUP(dirty_cafe_sales!A4700,dirty_cafe_sales!A:S,15,FALSE)</f>
        <v>In-store</v>
      </c>
      <c r="E4700" s="19" t="str">
        <f>VLOOKUP(dirty_cafe_sales!A4700,dirty_cafe_sales!A:S,14,FALSE)</f>
        <v>Cash</v>
      </c>
      <c r="F4700" s="21">
        <f>VLOOKUP(dirty_cafe_sales!A4700,dirty_cafe_sales!A:S,18,FALSE)</f>
        <v>1</v>
      </c>
      <c r="G4700" s="21">
        <f>VLOOKUP(dirty_cafe_sales!A4700,dirty_cafe_sales!A:S,17,FALSE)</f>
        <v>5</v>
      </c>
      <c r="H4700" s="21">
        <f>VLOOKUP(dirty_cafe_sales!A4700,dirty_cafe_sales!A:S,19,FALSE)</f>
        <v>5</v>
      </c>
    </row>
    <row r="4701" spans="1:8" x14ac:dyDescent="0.3">
      <c r="A4701" s="19" t="s">
        <v>4720</v>
      </c>
      <c r="B4701" s="19" t="str">
        <f>VLOOKUP(dirty_cafe_sales!A4701,dirty_cafe_sales!A:S,10,FALSE)</f>
        <v>Cookie</v>
      </c>
      <c r="C4701" s="20">
        <f>VLOOKUP(dirty_cafe_sales!A4701,dirty_cafe_sales!A:S,16,FALSE)</f>
        <v>45039</v>
      </c>
      <c r="D4701" s="19" t="str">
        <f>VLOOKUP(dirty_cafe_sales!A4701,dirty_cafe_sales!A:S,15,FALSE)</f>
        <v>Unknown</v>
      </c>
      <c r="E4701" s="19" t="str">
        <f>VLOOKUP(dirty_cafe_sales!A4701,dirty_cafe_sales!A:S,14,FALSE)</f>
        <v>Credit Card</v>
      </c>
      <c r="F4701" s="21">
        <f>VLOOKUP(dirty_cafe_sales!A4701,dirty_cafe_sales!A:S,18,FALSE)</f>
        <v>1</v>
      </c>
      <c r="G4701" s="21">
        <f>VLOOKUP(dirty_cafe_sales!A4701,dirty_cafe_sales!A:S,17,FALSE)</f>
        <v>1</v>
      </c>
      <c r="H4701" s="21">
        <f>VLOOKUP(dirty_cafe_sales!A4701,dirty_cafe_sales!A:S,19,FALSE)</f>
        <v>1</v>
      </c>
    </row>
    <row r="4702" spans="1:8" x14ac:dyDescent="0.3">
      <c r="A4702" s="19" t="s">
        <v>4721</v>
      </c>
      <c r="B4702" s="19" t="str">
        <f>VLOOKUP(dirty_cafe_sales!A4702,dirty_cafe_sales!A:S,10,FALSE)</f>
        <v>Salad</v>
      </c>
      <c r="C4702" s="20">
        <f>VLOOKUP(dirty_cafe_sales!A4702,dirty_cafe_sales!A:S,16,FALSE)</f>
        <v>45169</v>
      </c>
      <c r="D4702" s="19" t="str">
        <f>VLOOKUP(dirty_cafe_sales!A4702,dirty_cafe_sales!A:S,15,FALSE)</f>
        <v>Unknown</v>
      </c>
      <c r="E4702" s="19" t="str">
        <f>VLOOKUP(dirty_cafe_sales!A4702,dirty_cafe_sales!A:S,14,FALSE)</f>
        <v>Unknown</v>
      </c>
      <c r="F4702" s="21">
        <f>VLOOKUP(dirty_cafe_sales!A4702,dirty_cafe_sales!A:S,18,FALSE)</f>
        <v>5</v>
      </c>
      <c r="G4702" s="21">
        <f>VLOOKUP(dirty_cafe_sales!A4702,dirty_cafe_sales!A:S,17,FALSE)</f>
        <v>1</v>
      </c>
      <c r="H4702" s="21">
        <f>VLOOKUP(dirty_cafe_sales!A4702,dirty_cafe_sales!A:S,19,FALSE)</f>
        <v>5</v>
      </c>
    </row>
    <row r="4703" spans="1:8" x14ac:dyDescent="0.3">
      <c r="A4703" s="19" t="s">
        <v>4722</v>
      </c>
      <c r="B4703" s="19" t="str">
        <f>VLOOKUP(dirty_cafe_sales!A4703,dirty_cafe_sales!A:S,10,FALSE)</f>
        <v>Unknown</v>
      </c>
      <c r="C4703" s="20">
        <f>VLOOKUP(dirty_cafe_sales!A4703,dirty_cafe_sales!A:S,16,FALSE)</f>
        <v>45283</v>
      </c>
      <c r="D4703" s="19" t="str">
        <f>VLOOKUP(dirty_cafe_sales!A4703,dirty_cafe_sales!A:S,15,FALSE)</f>
        <v>In-store</v>
      </c>
      <c r="E4703" s="19" t="str">
        <f>VLOOKUP(dirty_cafe_sales!A4703,dirty_cafe_sales!A:S,14,FALSE)</f>
        <v>Digital Wallet</v>
      </c>
      <c r="F4703" s="21">
        <f>VLOOKUP(dirty_cafe_sales!A4703,dirty_cafe_sales!A:S,18,FALSE)</f>
        <v>4</v>
      </c>
      <c r="G4703" s="21">
        <f>VLOOKUP(dirty_cafe_sales!A4703,dirty_cafe_sales!A:S,17,FALSE)</f>
        <v>3</v>
      </c>
      <c r="H4703" s="21">
        <f>VLOOKUP(dirty_cafe_sales!A4703,dirty_cafe_sales!A:S,19,FALSE)</f>
        <v>12</v>
      </c>
    </row>
    <row r="4704" spans="1:8" x14ac:dyDescent="0.3">
      <c r="A4704" s="19" t="s">
        <v>4723</v>
      </c>
      <c r="B4704" s="19" t="str">
        <f>VLOOKUP(dirty_cafe_sales!A4704,dirty_cafe_sales!A:S,10,FALSE)</f>
        <v>Sandwich</v>
      </c>
      <c r="C4704" s="20">
        <f>VLOOKUP(dirty_cafe_sales!A4704,dirty_cafe_sales!A:S,16,FALSE)</f>
        <v>45265</v>
      </c>
      <c r="D4704" s="19" t="str">
        <f>VLOOKUP(dirty_cafe_sales!A4704,dirty_cafe_sales!A:S,15,FALSE)</f>
        <v>Unknown</v>
      </c>
      <c r="E4704" s="19" t="str">
        <f>VLOOKUP(dirty_cafe_sales!A4704,dirty_cafe_sales!A:S,14,FALSE)</f>
        <v>Credit Card</v>
      </c>
      <c r="F4704" s="21" t="str">
        <f>VLOOKUP(dirty_cafe_sales!A4704,dirty_cafe_sales!A:S,18,FALSE)</f>
        <v>0</v>
      </c>
      <c r="G4704" s="21">
        <f>VLOOKUP(dirty_cafe_sales!A4704,dirty_cafe_sales!A:S,17,FALSE)</f>
        <v>3</v>
      </c>
      <c r="H4704" s="21">
        <f>VLOOKUP(dirty_cafe_sales!A4704,dirty_cafe_sales!A:S,19,FALSE)</f>
        <v>0</v>
      </c>
    </row>
    <row r="4705" spans="1:8" x14ac:dyDescent="0.3">
      <c r="A4705" s="19" t="s">
        <v>4724</v>
      </c>
      <c r="B4705" s="19" t="str">
        <f>VLOOKUP(dirty_cafe_sales!A4705,dirty_cafe_sales!A:S,10,FALSE)</f>
        <v>Juice</v>
      </c>
      <c r="C4705" s="20">
        <f>VLOOKUP(dirty_cafe_sales!A4705,dirty_cafe_sales!A:S,16,FALSE)</f>
        <v>45168</v>
      </c>
      <c r="D4705" s="19" t="str">
        <f>VLOOKUP(dirty_cafe_sales!A4705,dirty_cafe_sales!A:S,15,FALSE)</f>
        <v>In-store</v>
      </c>
      <c r="E4705" s="19" t="str">
        <f>VLOOKUP(dirty_cafe_sales!A4705,dirty_cafe_sales!A:S,14,FALSE)</f>
        <v>Credit Card</v>
      </c>
      <c r="F4705" s="21">
        <f>VLOOKUP(dirty_cafe_sales!A4705,dirty_cafe_sales!A:S,18,FALSE)</f>
        <v>3</v>
      </c>
      <c r="G4705" s="21">
        <f>VLOOKUP(dirty_cafe_sales!A4705,dirty_cafe_sales!A:S,17,FALSE)</f>
        <v>2</v>
      </c>
      <c r="H4705" s="21">
        <f>VLOOKUP(dirty_cafe_sales!A4705,dirty_cafe_sales!A:S,19,FALSE)</f>
        <v>6</v>
      </c>
    </row>
    <row r="4706" spans="1:8" x14ac:dyDescent="0.3">
      <c r="A4706" s="19" t="s">
        <v>4725</v>
      </c>
      <c r="B4706" s="19" t="str">
        <f>VLOOKUP(dirty_cafe_sales!A4706,dirty_cafe_sales!A:S,10,FALSE)</f>
        <v>Salad</v>
      </c>
      <c r="C4706" s="20" t="str">
        <f>VLOOKUP(dirty_cafe_sales!A4706,dirty_cafe_sales!A:S,16,FALSE)</f>
        <v>Unknown</v>
      </c>
      <c r="D4706" s="19" t="str">
        <f>VLOOKUP(dirty_cafe_sales!A4706,dirty_cafe_sales!A:S,15,FALSE)</f>
        <v>In-store</v>
      </c>
      <c r="E4706" s="19" t="str">
        <f>VLOOKUP(dirty_cafe_sales!A4706,dirty_cafe_sales!A:S,14,FALSE)</f>
        <v>Unknown</v>
      </c>
      <c r="F4706" s="21">
        <f>VLOOKUP(dirty_cafe_sales!A4706,dirty_cafe_sales!A:S,18,FALSE)</f>
        <v>5</v>
      </c>
      <c r="G4706" s="21">
        <f>VLOOKUP(dirty_cafe_sales!A4706,dirty_cafe_sales!A:S,17,FALSE)</f>
        <v>3</v>
      </c>
      <c r="H4706" s="21">
        <f>VLOOKUP(dirty_cafe_sales!A4706,dirty_cafe_sales!A:S,19,FALSE)</f>
        <v>15</v>
      </c>
    </row>
    <row r="4707" spans="1:8" x14ac:dyDescent="0.3">
      <c r="A4707" s="19" t="s">
        <v>4726</v>
      </c>
      <c r="B4707" s="19" t="str">
        <f>VLOOKUP(dirty_cafe_sales!A4707,dirty_cafe_sales!A:S,10,FALSE)</f>
        <v>Salad</v>
      </c>
      <c r="C4707" s="20">
        <f>VLOOKUP(dirty_cafe_sales!A4707,dirty_cafe_sales!A:S,16,FALSE)</f>
        <v>44963</v>
      </c>
      <c r="D4707" s="19" t="str">
        <f>VLOOKUP(dirty_cafe_sales!A4707,dirty_cafe_sales!A:S,15,FALSE)</f>
        <v>Unknown</v>
      </c>
      <c r="E4707" s="19" t="str">
        <f>VLOOKUP(dirty_cafe_sales!A4707,dirty_cafe_sales!A:S,14,FALSE)</f>
        <v>Unknown</v>
      </c>
      <c r="F4707" s="21">
        <f>VLOOKUP(dirty_cafe_sales!A4707,dirty_cafe_sales!A:S,18,FALSE)</f>
        <v>5</v>
      </c>
      <c r="G4707" s="21">
        <f>VLOOKUP(dirty_cafe_sales!A4707,dirty_cafe_sales!A:S,17,FALSE)</f>
        <v>0</v>
      </c>
      <c r="H4707" s="21">
        <f>VLOOKUP(dirty_cafe_sales!A4707,dirty_cafe_sales!A:S,19,FALSE)</f>
        <v>0</v>
      </c>
    </row>
    <row r="4708" spans="1:8" x14ac:dyDescent="0.3">
      <c r="A4708" s="19" t="s">
        <v>4727</v>
      </c>
      <c r="B4708" s="19" t="str">
        <f>VLOOKUP(dirty_cafe_sales!A4708,dirty_cafe_sales!A:S,10,FALSE)</f>
        <v>Smoothie</v>
      </c>
      <c r="C4708" s="20">
        <f>VLOOKUP(dirty_cafe_sales!A4708,dirty_cafe_sales!A:S,16,FALSE)</f>
        <v>45128</v>
      </c>
      <c r="D4708" s="19" t="str">
        <f>VLOOKUP(dirty_cafe_sales!A4708,dirty_cafe_sales!A:S,15,FALSE)</f>
        <v>Unknown</v>
      </c>
      <c r="E4708" s="19" t="str">
        <f>VLOOKUP(dirty_cafe_sales!A4708,dirty_cafe_sales!A:S,14,FALSE)</f>
        <v>Cash</v>
      </c>
      <c r="F4708" s="21">
        <f>VLOOKUP(dirty_cafe_sales!A4708,dirty_cafe_sales!A:S,18,FALSE)</f>
        <v>4</v>
      </c>
      <c r="G4708" s="21">
        <f>VLOOKUP(dirty_cafe_sales!A4708,dirty_cafe_sales!A:S,17,FALSE)</f>
        <v>3</v>
      </c>
      <c r="H4708" s="21">
        <f>VLOOKUP(dirty_cafe_sales!A4708,dirty_cafe_sales!A:S,19,FALSE)</f>
        <v>12</v>
      </c>
    </row>
    <row r="4709" spans="1:8" x14ac:dyDescent="0.3">
      <c r="A4709" s="19" t="s">
        <v>4728</v>
      </c>
      <c r="B4709" s="19" t="str">
        <f>VLOOKUP(dirty_cafe_sales!A4709,dirty_cafe_sales!A:S,10,FALSE)</f>
        <v>Cake</v>
      </c>
      <c r="C4709" s="20">
        <f>VLOOKUP(dirty_cafe_sales!A4709,dirty_cafe_sales!A:S,16,FALSE)</f>
        <v>45252</v>
      </c>
      <c r="D4709" s="19" t="str">
        <f>VLOOKUP(dirty_cafe_sales!A4709,dirty_cafe_sales!A:S,15,FALSE)</f>
        <v>Takeaway</v>
      </c>
      <c r="E4709" s="19" t="str">
        <f>VLOOKUP(dirty_cafe_sales!A4709,dirty_cafe_sales!A:S,14,FALSE)</f>
        <v>Credit Card</v>
      </c>
      <c r="F4709" s="21">
        <f>VLOOKUP(dirty_cafe_sales!A4709,dirty_cafe_sales!A:S,18,FALSE)</f>
        <v>3</v>
      </c>
      <c r="G4709" s="21">
        <f>VLOOKUP(dirty_cafe_sales!A4709,dirty_cafe_sales!A:S,17,FALSE)</f>
        <v>4</v>
      </c>
      <c r="H4709" s="21">
        <f>VLOOKUP(dirty_cafe_sales!A4709,dirty_cafe_sales!A:S,19,FALSE)</f>
        <v>12</v>
      </c>
    </row>
    <row r="4710" spans="1:8" x14ac:dyDescent="0.3">
      <c r="A4710" s="19" t="s">
        <v>4729</v>
      </c>
      <c r="B4710" s="19" t="str">
        <f>VLOOKUP(dirty_cafe_sales!A4710,dirty_cafe_sales!A:S,10,FALSE)</f>
        <v>Coffee</v>
      </c>
      <c r="C4710" s="20">
        <f>VLOOKUP(dirty_cafe_sales!A4710,dirty_cafe_sales!A:S,16,FALSE)</f>
        <v>45071</v>
      </c>
      <c r="D4710" s="19" t="str">
        <f>VLOOKUP(dirty_cafe_sales!A4710,dirty_cafe_sales!A:S,15,FALSE)</f>
        <v>Takeaway</v>
      </c>
      <c r="E4710" s="19" t="str">
        <f>VLOOKUP(dirty_cafe_sales!A4710,dirty_cafe_sales!A:S,14,FALSE)</f>
        <v>Cash</v>
      </c>
      <c r="F4710" s="21">
        <f>VLOOKUP(dirty_cafe_sales!A4710,dirty_cafe_sales!A:S,18,FALSE)</f>
        <v>2</v>
      </c>
      <c r="G4710" s="21">
        <f>VLOOKUP(dirty_cafe_sales!A4710,dirty_cafe_sales!A:S,17,FALSE)</f>
        <v>4</v>
      </c>
      <c r="H4710" s="21">
        <f>VLOOKUP(dirty_cafe_sales!A4710,dirty_cafe_sales!A:S,19,FALSE)</f>
        <v>8</v>
      </c>
    </row>
    <row r="4711" spans="1:8" x14ac:dyDescent="0.3">
      <c r="A4711" s="19" t="s">
        <v>4730</v>
      </c>
      <c r="B4711" s="19" t="str">
        <f>VLOOKUP(dirty_cafe_sales!A4711,dirty_cafe_sales!A:S,10,FALSE)</f>
        <v>Salad</v>
      </c>
      <c r="C4711" s="20">
        <f>VLOOKUP(dirty_cafe_sales!A4711,dirty_cafe_sales!A:S,16,FALSE)</f>
        <v>45120</v>
      </c>
      <c r="D4711" s="19" t="str">
        <f>VLOOKUP(dirty_cafe_sales!A4711,dirty_cafe_sales!A:S,15,FALSE)</f>
        <v>Unknown</v>
      </c>
      <c r="E4711" s="19" t="str">
        <f>VLOOKUP(dirty_cafe_sales!A4711,dirty_cafe_sales!A:S,14,FALSE)</f>
        <v>Digital Wallet</v>
      </c>
      <c r="F4711" s="21">
        <f>VLOOKUP(dirty_cafe_sales!A4711,dirty_cafe_sales!A:S,18,FALSE)</f>
        <v>5</v>
      </c>
      <c r="G4711" s="21">
        <f>VLOOKUP(dirty_cafe_sales!A4711,dirty_cafe_sales!A:S,17,FALSE)</f>
        <v>4</v>
      </c>
      <c r="H4711" s="21">
        <f>VLOOKUP(dirty_cafe_sales!A4711,dirty_cafe_sales!A:S,19,FALSE)</f>
        <v>20</v>
      </c>
    </row>
    <row r="4712" spans="1:8" x14ac:dyDescent="0.3">
      <c r="A4712" s="19" t="s">
        <v>4731</v>
      </c>
      <c r="B4712" s="19" t="str">
        <f>VLOOKUP(dirty_cafe_sales!A4712,dirty_cafe_sales!A:S,10,FALSE)</f>
        <v>Unknown</v>
      </c>
      <c r="C4712" s="20">
        <f>VLOOKUP(dirty_cafe_sales!A4712,dirty_cafe_sales!A:S,16,FALSE)</f>
        <v>45021</v>
      </c>
      <c r="D4712" s="19" t="str">
        <f>VLOOKUP(dirty_cafe_sales!A4712,dirty_cafe_sales!A:S,15,FALSE)</f>
        <v>Takeaway</v>
      </c>
      <c r="E4712" s="19" t="str">
        <f>VLOOKUP(dirty_cafe_sales!A4712,dirty_cafe_sales!A:S,14,FALSE)</f>
        <v>Digital Wallet</v>
      </c>
      <c r="F4712" s="21">
        <f>VLOOKUP(dirty_cafe_sales!A4712,dirty_cafe_sales!A:S,18,FALSE)</f>
        <v>2</v>
      </c>
      <c r="G4712" s="21">
        <f>VLOOKUP(dirty_cafe_sales!A4712,dirty_cafe_sales!A:S,17,FALSE)</f>
        <v>1</v>
      </c>
      <c r="H4712" s="21">
        <f>VLOOKUP(dirty_cafe_sales!A4712,dirty_cafe_sales!A:S,19,FALSE)</f>
        <v>2</v>
      </c>
    </row>
    <row r="4713" spans="1:8" x14ac:dyDescent="0.3">
      <c r="A4713" s="19" t="s">
        <v>4732</v>
      </c>
      <c r="B4713" s="19" t="str">
        <f>VLOOKUP(dirty_cafe_sales!A4713,dirty_cafe_sales!A:S,10,FALSE)</f>
        <v>Cake</v>
      </c>
      <c r="C4713" s="20" t="str">
        <f>VLOOKUP(dirty_cafe_sales!A4713,dirty_cafe_sales!A:S,16,FALSE)</f>
        <v>Unknown</v>
      </c>
      <c r="D4713" s="19" t="str">
        <f>VLOOKUP(dirty_cafe_sales!A4713,dirty_cafe_sales!A:S,15,FALSE)</f>
        <v>In-store</v>
      </c>
      <c r="E4713" s="19" t="str">
        <f>VLOOKUP(dirty_cafe_sales!A4713,dirty_cafe_sales!A:S,14,FALSE)</f>
        <v>Unknown</v>
      </c>
      <c r="F4713" s="21">
        <f>VLOOKUP(dirty_cafe_sales!A4713,dirty_cafe_sales!A:S,18,FALSE)</f>
        <v>3</v>
      </c>
      <c r="G4713" s="21">
        <f>VLOOKUP(dirty_cafe_sales!A4713,dirty_cafe_sales!A:S,17,FALSE)</f>
        <v>5</v>
      </c>
      <c r="H4713" s="21">
        <f>VLOOKUP(dirty_cafe_sales!A4713,dirty_cafe_sales!A:S,19,FALSE)</f>
        <v>15</v>
      </c>
    </row>
    <row r="4714" spans="1:8" x14ac:dyDescent="0.3">
      <c r="A4714" s="19" t="s">
        <v>4733</v>
      </c>
      <c r="B4714" s="19" t="str">
        <f>VLOOKUP(dirty_cafe_sales!A4714,dirty_cafe_sales!A:S,10,FALSE)</f>
        <v>Juice</v>
      </c>
      <c r="C4714" s="20">
        <f>VLOOKUP(dirty_cafe_sales!A4714,dirty_cafe_sales!A:S,16,FALSE)</f>
        <v>45008</v>
      </c>
      <c r="D4714" s="19" t="str">
        <f>VLOOKUP(dirty_cafe_sales!A4714,dirty_cafe_sales!A:S,15,FALSE)</f>
        <v>In-store</v>
      </c>
      <c r="E4714" s="19" t="str">
        <f>VLOOKUP(dirty_cafe_sales!A4714,dirty_cafe_sales!A:S,14,FALSE)</f>
        <v>Credit Card</v>
      </c>
      <c r="F4714" s="21">
        <f>VLOOKUP(dirty_cafe_sales!A4714,dirty_cafe_sales!A:S,18,FALSE)</f>
        <v>3</v>
      </c>
      <c r="G4714" s="21">
        <f>VLOOKUP(dirty_cafe_sales!A4714,dirty_cafe_sales!A:S,17,FALSE)</f>
        <v>3</v>
      </c>
      <c r="H4714" s="21">
        <f>VLOOKUP(dirty_cafe_sales!A4714,dirty_cafe_sales!A:S,19,FALSE)</f>
        <v>9</v>
      </c>
    </row>
    <row r="4715" spans="1:8" x14ac:dyDescent="0.3">
      <c r="A4715" s="19" t="s">
        <v>4734</v>
      </c>
      <c r="B4715" s="19" t="str">
        <f>VLOOKUP(dirty_cafe_sales!A4715,dirty_cafe_sales!A:S,10,FALSE)</f>
        <v>Cookie</v>
      </c>
      <c r="C4715" s="20" t="str">
        <f>VLOOKUP(dirty_cafe_sales!A4715,dirty_cafe_sales!A:S,16,FALSE)</f>
        <v>Unknown</v>
      </c>
      <c r="D4715" s="19" t="str">
        <f>VLOOKUP(dirty_cafe_sales!A4715,dirty_cafe_sales!A:S,15,FALSE)</f>
        <v>Unknown</v>
      </c>
      <c r="E4715" s="19" t="str">
        <f>VLOOKUP(dirty_cafe_sales!A4715,dirty_cafe_sales!A:S,14,FALSE)</f>
        <v>Credit Card</v>
      </c>
      <c r="F4715" s="21">
        <f>VLOOKUP(dirty_cafe_sales!A4715,dirty_cafe_sales!A:S,18,FALSE)</f>
        <v>1</v>
      </c>
      <c r="G4715" s="21">
        <f>VLOOKUP(dirty_cafe_sales!A4715,dirty_cafe_sales!A:S,17,FALSE)</f>
        <v>4</v>
      </c>
      <c r="H4715" s="21">
        <f>VLOOKUP(dirty_cafe_sales!A4715,dirty_cafe_sales!A:S,19,FALSE)</f>
        <v>4</v>
      </c>
    </row>
    <row r="4716" spans="1:8" x14ac:dyDescent="0.3">
      <c r="A4716" s="19" t="s">
        <v>4735</v>
      </c>
      <c r="B4716" s="19" t="str">
        <f>VLOOKUP(dirty_cafe_sales!A4716,dirty_cafe_sales!A:S,10,FALSE)</f>
        <v>Juice</v>
      </c>
      <c r="C4716" s="20">
        <f>VLOOKUP(dirty_cafe_sales!A4716,dirty_cafe_sales!A:S,16,FALSE)</f>
        <v>44960</v>
      </c>
      <c r="D4716" s="19" t="str">
        <f>VLOOKUP(dirty_cafe_sales!A4716,dirty_cafe_sales!A:S,15,FALSE)</f>
        <v>In-store</v>
      </c>
      <c r="E4716" s="19" t="str">
        <f>VLOOKUP(dirty_cafe_sales!A4716,dirty_cafe_sales!A:S,14,FALSE)</f>
        <v>Cash</v>
      </c>
      <c r="F4716" s="21">
        <f>VLOOKUP(dirty_cafe_sales!A4716,dirty_cafe_sales!A:S,18,FALSE)</f>
        <v>3</v>
      </c>
      <c r="G4716" s="21">
        <f>VLOOKUP(dirty_cafe_sales!A4716,dirty_cafe_sales!A:S,17,FALSE)</f>
        <v>2</v>
      </c>
      <c r="H4716" s="21">
        <f>VLOOKUP(dirty_cafe_sales!A4716,dirty_cafe_sales!A:S,19,FALSE)</f>
        <v>6</v>
      </c>
    </row>
    <row r="4717" spans="1:8" x14ac:dyDescent="0.3">
      <c r="A4717" s="19" t="s">
        <v>4736</v>
      </c>
      <c r="B4717" s="19" t="str">
        <f>VLOOKUP(dirty_cafe_sales!A4717,dirty_cafe_sales!A:S,10,FALSE)</f>
        <v>Tea</v>
      </c>
      <c r="C4717" s="20">
        <f>VLOOKUP(dirty_cafe_sales!A4717,dirty_cafe_sales!A:S,16,FALSE)</f>
        <v>45009</v>
      </c>
      <c r="D4717" s="19" t="str">
        <f>VLOOKUP(dirty_cafe_sales!A4717,dirty_cafe_sales!A:S,15,FALSE)</f>
        <v>In-store</v>
      </c>
      <c r="E4717" s="19" t="str">
        <f>VLOOKUP(dirty_cafe_sales!A4717,dirty_cafe_sales!A:S,14,FALSE)</f>
        <v>Credit Card</v>
      </c>
      <c r="F4717" s="21">
        <f>VLOOKUP(dirty_cafe_sales!A4717,dirty_cafe_sales!A:S,18,FALSE)</f>
        <v>1.5</v>
      </c>
      <c r="G4717" s="21">
        <f>VLOOKUP(dirty_cafe_sales!A4717,dirty_cafe_sales!A:S,17,FALSE)</f>
        <v>3</v>
      </c>
      <c r="H4717" s="21">
        <f>VLOOKUP(dirty_cafe_sales!A4717,dirty_cafe_sales!A:S,19,FALSE)</f>
        <v>4.5</v>
      </c>
    </row>
    <row r="4718" spans="1:8" x14ac:dyDescent="0.3">
      <c r="A4718" s="19" t="s">
        <v>4737</v>
      </c>
      <c r="B4718" s="19" t="str">
        <f>VLOOKUP(dirty_cafe_sales!A4718,dirty_cafe_sales!A:S,10,FALSE)</f>
        <v>Smoothie</v>
      </c>
      <c r="C4718" s="20">
        <f>VLOOKUP(dirty_cafe_sales!A4718,dirty_cafe_sales!A:S,16,FALSE)</f>
        <v>45278</v>
      </c>
      <c r="D4718" s="19" t="str">
        <f>VLOOKUP(dirty_cafe_sales!A4718,dirty_cafe_sales!A:S,15,FALSE)</f>
        <v>Unknown</v>
      </c>
      <c r="E4718" s="19" t="str">
        <f>VLOOKUP(dirty_cafe_sales!A4718,dirty_cafe_sales!A:S,14,FALSE)</f>
        <v>Unknown</v>
      </c>
      <c r="F4718" s="21">
        <f>VLOOKUP(dirty_cafe_sales!A4718,dirty_cafe_sales!A:S,18,FALSE)</f>
        <v>4</v>
      </c>
      <c r="G4718" s="21">
        <f>VLOOKUP(dirty_cafe_sales!A4718,dirty_cafe_sales!A:S,17,FALSE)</f>
        <v>2</v>
      </c>
      <c r="H4718" s="21">
        <f>VLOOKUP(dirty_cafe_sales!A4718,dirty_cafe_sales!A:S,19,FALSE)</f>
        <v>8</v>
      </c>
    </row>
    <row r="4719" spans="1:8" x14ac:dyDescent="0.3">
      <c r="A4719" s="19" t="s">
        <v>4738</v>
      </c>
      <c r="B4719" s="19" t="str">
        <f>VLOOKUP(dirty_cafe_sales!A4719,dirty_cafe_sales!A:S,10,FALSE)</f>
        <v>Salad</v>
      </c>
      <c r="C4719" s="20">
        <f>VLOOKUP(dirty_cafe_sales!A4719,dirty_cafe_sales!A:S,16,FALSE)</f>
        <v>44972</v>
      </c>
      <c r="D4719" s="19" t="str">
        <f>VLOOKUP(dirty_cafe_sales!A4719,dirty_cafe_sales!A:S,15,FALSE)</f>
        <v>Unknown</v>
      </c>
      <c r="E4719" s="19" t="str">
        <f>VLOOKUP(dirty_cafe_sales!A4719,dirty_cafe_sales!A:S,14,FALSE)</f>
        <v>Unknown</v>
      </c>
      <c r="F4719" s="21">
        <f>VLOOKUP(dirty_cafe_sales!A4719,dirty_cafe_sales!A:S,18,FALSE)</f>
        <v>5</v>
      </c>
      <c r="G4719" s="21">
        <f>VLOOKUP(dirty_cafe_sales!A4719,dirty_cafe_sales!A:S,17,FALSE)</f>
        <v>1</v>
      </c>
      <c r="H4719" s="21">
        <f>VLOOKUP(dirty_cafe_sales!A4719,dirty_cafe_sales!A:S,19,FALSE)</f>
        <v>5</v>
      </c>
    </row>
    <row r="4720" spans="1:8" x14ac:dyDescent="0.3">
      <c r="A4720" s="19" t="s">
        <v>4739</v>
      </c>
      <c r="B4720" s="19" t="str">
        <f>VLOOKUP(dirty_cafe_sales!A4720,dirty_cafe_sales!A:S,10,FALSE)</f>
        <v>Smoothie</v>
      </c>
      <c r="C4720" s="20">
        <f>VLOOKUP(dirty_cafe_sales!A4720,dirty_cafe_sales!A:S,16,FALSE)</f>
        <v>45056</v>
      </c>
      <c r="D4720" s="19" t="str">
        <f>VLOOKUP(dirty_cafe_sales!A4720,dirty_cafe_sales!A:S,15,FALSE)</f>
        <v>Unknown</v>
      </c>
      <c r="E4720" s="19" t="str">
        <f>VLOOKUP(dirty_cafe_sales!A4720,dirty_cafe_sales!A:S,14,FALSE)</f>
        <v>Cash</v>
      </c>
      <c r="F4720" s="21">
        <f>VLOOKUP(dirty_cafe_sales!A4720,dirty_cafe_sales!A:S,18,FALSE)</f>
        <v>4</v>
      </c>
      <c r="G4720" s="21">
        <f>VLOOKUP(dirty_cafe_sales!A4720,dirty_cafe_sales!A:S,17,FALSE)</f>
        <v>1</v>
      </c>
      <c r="H4720" s="21">
        <f>VLOOKUP(dirty_cafe_sales!A4720,dirty_cafe_sales!A:S,19,FALSE)</f>
        <v>4</v>
      </c>
    </row>
    <row r="4721" spans="1:8" x14ac:dyDescent="0.3">
      <c r="A4721" s="19" t="s">
        <v>4740</v>
      </c>
      <c r="B4721" s="19" t="str">
        <f>VLOOKUP(dirty_cafe_sales!A4721,dirty_cafe_sales!A:S,10,FALSE)</f>
        <v>Smoothie</v>
      </c>
      <c r="C4721" s="20">
        <f>VLOOKUP(dirty_cafe_sales!A4721,dirty_cafe_sales!A:S,16,FALSE)</f>
        <v>45053</v>
      </c>
      <c r="D4721" s="19" t="str">
        <f>VLOOKUP(dirty_cafe_sales!A4721,dirty_cafe_sales!A:S,15,FALSE)</f>
        <v>Takeaway</v>
      </c>
      <c r="E4721" s="19" t="str">
        <f>VLOOKUP(dirty_cafe_sales!A4721,dirty_cafe_sales!A:S,14,FALSE)</f>
        <v>Credit Card</v>
      </c>
      <c r="F4721" s="21">
        <f>VLOOKUP(dirty_cafe_sales!A4721,dirty_cafe_sales!A:S,18,FALSE)</f>
        <v>4</v>
      </c>
      <c r="G4721" s="21">
        <f>VLOOKUP(dirty_cafe_sales!A4721,dirty_cafe_sales!A:S,17,FALSE)</f>
        <v>3</v>
      </c>
      <c r="H4721" s="21">
        <f>VLOOKUP(dirty_cafe_sales!A4721,dirty_cafe_sales!A:S,19,FALSE)</f>
        <v>12</v>
      </c>
    </row>
    <row r="4722" spans="1:8" x14ac:dyDescent="0.3">
      <c r="A4722" s="19" t="s">
        <v>4741</v>
      </c>
      <c r="B4722" s="19" t="str">
        <f>VLOOKUP(dirty_cafe_sales!A4722,dirty_cafe_sales!A:S,10,FALSE)</f>
        <v>Sandwich</v>
      </c>
      <c r="C4722" s="20">
        <f>VLOOKUP(dirty_cafe_sales!A4722,dirty_cafe_sales!A:S,16,FALSE)</f>
        <v>45104</v>
      </c>
      <c r="D4722" s="19" t="str">
        <f>VLOOKUP(dirty_cafe_sales!A4722,dirty_cafe_sales!A:S,15,FALSE)</f>
        <v>Unknown</v>
      </c>
      <c r="E4722" s="19" t="str">
        <f>VLOOKUP(dirty_cafe_sales!A4722,dirty_cafe_sales!A:S,14,FALSE)</f>
        <v>Cash</v>
      </c>
      <c r="F4722" s="21">
        <f>VLOOKUP(dirty_cafe_sales!A4722,dirty_cafe_sales!A:S,18,FALSE)</f>
        <v>4</v>
      </c>
      <c r="G4722" s="21">
        <f>VLOOKUP(dirty_cafe_sales!A4722,dirty_cafe_sales!A:S,17,FALSE)</f>
        <v>2</v>
      </c>
      <c r="H4722" s="21">
        <f>VLOOKUP(dirty_cafe_sales!A4722,dirty_cafe_sales!A:S,19,FALSE)</f>
        <v>8</v>
      </c>
    </row>
    <row r="4723" spans="1:8" x14ac:dyDescent="0.3">
      <c r="A4723" s="19" t="s">
        <v>4742</v>
      </c>
      <c r="B4723" s="19" t="str">
        <f>VLOOKUP(dirty_cafe_sales!A4723,dirty_cafe_sales!A:S,10,FALSE)</f>
        <v>Unknown</v>
      </c>
      <c r="C4723" s="20">
        <f>VLOOKUP(dirty_cafe_sales!A4723,dirty_cafe_sales!A:S,16,FALSE)</f>
        <v>45211</v>
      </c>
      <c r="D4723" s="19" t="str">
        <f>VLOOKUP(dirty_cafe_sales!A4723,dirty_cafe_sales!A:S,15,FALSE)</f>
        <v>In-store</v>
      </c>
      <c r="E4723" s="19" t="str">
        <f>VLOOKUP(dirty_cafe_sales!A4723,dirty_cafe_sales!A:S,14,FALSE)</f>
        <v>Cash</v>
      </c>
      <c r="F4723" s="21">
        <f>VLOOKUP(dirty_cafe_sales!A4723,dirty_cafe_sales!A:S,18,FALSE)</f>
        <v>1.5</v>
      </c>
      <c r="G4723" s="21">
        <f>VLOOKUP(dirty_cafe_sales!A4723,dirty_cafe_sales!A:S,17,FALSE)</f>
        <v>3</v>
      </c>
      <c r="H4723" s="21">
        <f>VLOOKUP(dirty_cafe_sales!A4723,dirty_cafe_sales!A:S,19,FALSE)</f>
        <v>4.5</v>
      </c>
    </row>
    <row r="4724" spans="1:8" x14ac:dyDescent="0.3">
      <c r="A4724" s="19" t="s">
        <v>4743</v>
      </c>
      <c r="B4724" s="19" t="str">
        <f>VLOOKUP(dirty_cafe_sales!A4724,dirty_cafe_sales!A:S,10,FALSE)</f>
        <v>Coffee</v>
      </c>
      <c r="C4724" s="20">
        <f>VLOOKUP(dirty_cafe_sales!A4724,dirty_cafe_sales!A:S,16,FALSE)</f>
        <v>44991</v>
      </c>
      <c r="D4724" s="19" t="str">
        <f>VLOOKUP(dirty_cafe_sales!A4724,dirty_cafe_sales!A:S,15,FALSE)</f>
        <v>In-store</v>
      </c>
      <c r="E4724" s="19" t="str">
        <f>VLOOKUP(dirty_cafe_sales!A4724,dirty_cafe_sales!A:S,14,FALSE)</f>
        <v>Unknown</v>
      </c>
      <c r="F4724" s="21">
        <f>VLOOKUP(dirty_cafe_sales!A4724,dirty_cafe_sales!A:S,18,FALSE)</f>
        <v>2</v>
      </c>
      <c r="G4724" s="21">
        <f>VLOOKUP(dirty_cafe_sales!A4724,dirty_cafe_sales!A:S,17,FALSE)</f>
        <v>5</v>
      </c>
      <c r="H4724" s="21">
        <f>VLOOKUP(dirty_cafe_sales!A4724,dirty_cafe_sales!A:S,19,FALSE)</f>
        <v>10</v>
      </c>
    </row>
    <row r="4725" spans="1:8" x14ac:dyDescent="0.3">
      <c r="A4725" s="19" t="s">
        <v>4744</v>
      </c>
      <c r="B4725" s="19" t="str">
        <f>VLOOKUP(dirty_cafe_sales!A4725,dirty_cafe_sales!A:S,10,FALSE)</f>
        <v>Cake</v>
      </c>
      <c r="C4725" s="20">
        <f>VLOOKUP(dirty_cafe_sales!A4725,dirty_cafe_sales!A:S,16,FALSE)</f>
        <v>45214</v>
      </c>
      <c r="D4725" s="19" t="str">
        <f>VLOOKUP(dirty_cafe_sales!A4725,dirty_cafe_sales!A:S,15,FALSE)</f>
        <v>Unknown</v>
      </c>
      <c r="E4725" s="19" t="str">
        <f>VLOOKUP(dirty_cafe_sales!A4725,dirty_cafe_sales!A:S,14,FALSE)</f>
        <v>Digital Wallet</v>
      </c>
      <c r="F4725" s="21">
        <f>VLOOKUP(dirty_cafe_sales!A4725,dirty_cafe_sales!A:S,18,FALSE)</f>
        <v>3</v>
      </c>
      <c r="G4725" s="21">
        <f>VLOOKUP(dirty_cafe_sales!A4725,dirty_cafe_sales!A:S,17,FALSE)</f>
        <v>5</v>
      </c>
      <c r="H4725" s="21">
        <f>VLOOKUP(dirty_cafe_sales!A4725,dirty_cafe_sales!A:S,19,FALSE)</f>
        <v>15</v>
      </c>
    </row>
    <row r="4726" spans="1:8" x14ac:dyDescent="0.3">
      <c r="A4726" s="19" t="s">
        <v>4745</v>
      </c>
      <c r="B4726" s="19" t="str">
        <f>VLOOKUP(dirty_cafe_sales!A4726,dirty_cafe_sales!A:S,10,FALSE)</f>
        <v>Cookie</v>
      </c>
      <c r="C4726" s="20">
        <f>VLOOKUP(dirty_cafe_sales!A4726,dirty_cafe_sales!A:S,16,FALSE)</f>
        <v>45199</v>
      </c>
      <c r="D4726" s="19" t="str">
        <f>VLOOKUP(dirty_cafe_sales!A4726,dirty_cafe_sales!A:S,15,FALSE)</f>
        <v>In-store</v>
      </c>
      <c r="E4726" s="19" t="str">
        <f>VLOOKUP(dirty_cafe_sales!A4726,dirty_cafe_sales!A:S,14,FALSE)</f>
        <v>Digital Wallet</v>
      </c>
      <c r="F4726" s="21">
        <f>VLOOKUP(dirty_cafe_sales!A4726,dirty_cafe_sales!A:S,18,FALSE)</f>
        <v>1</v>
      </c>
      <c r="G4726" s="21">
        <f>VLOOKUP(dirty_cafe_sales!A4726,dirty_cafe_sales!A:S,17,FALSE)</f>
        <v>4</v>
      </c>
      <c r="H4726" s="21">
        <f>VLOOKUP(dirty_cafe_sales!A4726,dirty_cafe_sales!A:S,19,FALSE)</f>
        <v>4</v>
      </c>
    </row>
    <row r="4727" spans="1:8" x14ac:dyDescent="0.3">
      <c r="A4727" s="19" t="s">
        <v>4746</v>
      </c>
      <c r="B4727" s="19" t="str">
        <f>VLOOKUP(dirty_cafe_sales!A4727,dirty_cafe_sales!A:S,10,FALSE)</f>
        <v>Juice</v>
      </c>
      <c r="C4727" s="20">
        <f>VLOOKUP(dirty_cafe_sales!A4727,dirty_cafe_sales!A:S,16,FALSE)</f>
        <v>45196</v>
      </c>
      <c r="D4727" s="19" t="str">
        <f>VLOOKUP(dirty_cafe_sales!A4727,dirty_cafe_sales!A:S,15,FALSE)</f>
        <v>In-store</v>
      </c>
      <c r="E4727" s="19" t="str">
        <f>VLOOKUP(dirty_cafe_sales!A4727,dirty_cafe_sales!A:S,14,FALSE)</f>
        <v>Cash</v>
      </c>
      <c r="F4727" s="21">
        <f>VLOOKUP(dirty_cafe_sales!A4727,dirty_cafe_sales!A:S,18,FALSE)</f>
        <v>3</v>
      </c>
      <c r="G4727" s="21">
        <f>VLOOKUP(dirty_cafe_sales!A4727,dirty_cafe_sales!A:S,17,FALSE)</f>
        <v>1</v>
      </c>
      <c r="H4727" s="21">
        <f>VLOOKUP(dirty_cafe_sales!A4727,dirty_cafe_sales!A:S,19,FALSE)</f>
        <v>3</v>
      </c>
    </row>
    <row r="4728" spans="1:8" x14ac:dyDescent="0.3">
      <c r="A4728" s="19" t="s">
        <v>4747</v>
      </c>
      <c r="B4728" s="19" t="str">
        <f>VLOOKUP(dirty_cafe_sales!A4728,dirty_cafe_sales!A:S,10,FALSE)</f>
        <v>Sandwich</v>
      </c>
      <c r="C4728" s="20">
        <f>VLOOKUP(dirty_cafe_sales!A4728,dirty_cafe_sales!A:S,16,FALSE)</f>
        <v>45043</v>
      </c>
      <c r="D4728" s="19" t="str">
        <f>VLOOKUP(dirty_cafe_sales!A4728,dirty_cafe_sales!A:S,15,FALSE)</f>
        <v>Unknown</v>
      </c>
      <c r="E4728" s="19" t="str">
        <f>VLOOKUP(dirty_cafe_sales!A4728,dirty_cafe_sales!A:S,14,FALSE)</f>
        <v>Credit Card</v>
      </c>
      <c r="F4728" s="21">
        <f>VLOOKUP(dirty_cafe_sales!A4728,dirty_cafe_sales!A:S,18,FALSE)</f>
        <v>4</v>
      </c>
      <c r="G4728" s="21">
        <f>VLOOKUP(dirty_cafe_sales!A4728,dirty_cafe_sales!A:S,17,FALSE)</f>
        <v>1</v>
      </c>
      <c r="H4728" s="21">
        <f>VLOOKUP(dirty_cafe_sales!A4728,dirty_cafe_sales!A:S,19,FALSE)</f>
        <v>4</v>
      </c>
    </row>
    <row r="4729" spans="1:8" x14ac:dyDescent="0.3">
      <c r="A4729" s="19" t="s">
        <v>4748</v>
      </c>
      <c r="B4729" s="19" t="str">
        <f>VLOOKUP(dirty_cafe_sales!A4729,dirty_cafe_sales!A:S,10,FALSE)</f>
        <v>Cookie</v>
      </c>
      <c r="C4729" s="20">
        <f>VLOOKUP(dirty_cafe_sales!A4729,dirty_cafe_sales!A:S,16,FALSE)</f>
        <v>45275</v>
      </c>
      <c r="D4729" s="19" t="str">
        <f>VLOOKUP(dirty_cafe_sales!A4729,dirty_cafe_sales!A:S,15,FALSE)</f>
        <v>In-store</v>
      </c>
      <c r="E4729" s="19" t="str">
        <f>VLOOKUP(dirty_cafe_sales!A4729,dirty_cafe_sales!A:S,14,FALSE)</f>
        <v>Credit Card</v>
      </c>
      <c r="F4729" s="21">
        <f>VLOOKUP(dirty_cafe_sales!A4729,dirty_cafe_sales!A:S,18,FALSE)</f>
        <v>1</v>
      </c>
      <c r="G4729" s="21">
        <f>VLOOKUP(dirty_cafe_sales!A4729,dirty_cafe_sales!A:S,17,FALSE)</f>
        <v>1</v>
      </c>
      <c r="H4729" s="21">
        <f>VLOOKUP(dirty_cafe_sales!A4729,dirty_cafe_sales!A:S,19,FALSE)</f>
        <v>1</v>
      </c>
    </row>
    <row r="4730" spans="1:8" x14ac:dyDescent="0.3">
      <c r="A4730" s="19" t="s">
        <v>4749</v>
      </c>
      <c r="B4730" s="19" t="str">
        <f>VLOOKUP(dirty_cafe_sales!A4730,dirty_cafe_sales!A:S,10,FALSE)</f>
        <v>Tea</v>
      </c>
      <c r="C4730" s="20">
        <f>VLOOKUP(dirty_cafe_sales!A4730,dirty_cafe_sales!A:S,16,FALSE)</f>
        <v>44934</v>
      </c>
      <c r="D4730" s="19" t="str">
        <f>VLOOKUP(dirty_cafe_sales!A4730,dirty_cafe_sales!A:S,15,FALSE)</f>
        <v>Unknown</v>
      </c>
      <c r="E4730" s="19" t="str">
        <f>VLOOKUP(dirty_cafe_sales!A4730,dirty_cafe_sales!A:S,14,FALSE)</f>
        <v>Digital Wallet</v>
      </c>
      <c r="F4730" s="21">
        <f>VLOOKUP(dirty_cafe_sales!A4730,dirty_cafe_sales!A:S,18,FALSE)</f>
        <v>1.5</v>
      </c>
      <c r="G4730" s="21">
        <f>VLOOKUP(dirty_cafe_sales!A4730,dirty_cafe_sales!A:S,17,FALSE)</f>
        <v>4</v>
      </c>
      <c r="H4730" s="21">
        <f>VLOOKUP(dirty_cafe_sales!A4730,dirty_cafe_sales!A:S,19,FALSE)</f>
        <v>6</v>
      </c>
    </row>
    <row r="4731" spans="1:8" x14ac:dyDescent="0.3">
      <c r="A4731" s="19" t="s">
        <v>4750</v>
      </c>
      <c r="B4731" s="19" t="str">
        <f>VLOOKUP(dirty_cafe_sales!A4731,dirty_cafe_sales!A:S,10,FALSE)</f>
        <v>Cake</v>
      </c>
      <c r="C4731" s="20">
        <f>VLOOKUP(dirty_cafe_sales!A4731,dirty_cafe_sales!A:S,16,FALSE)</f>
        <v>45018</v>
      </c>
      <c r="D4731" s="19" t="str">
        <f>VLOOKUP(dirty_cafe_sales!A4731,dirty_cafe_sales!A:S,15,FALSE)</f>
        <v>Takeaway</v>
      </c>
      <c r="E4731" s="19" t="str">
        <f>VLOOKUP(dirty_cafe_sales!A4731,dirty_cafe_sales!A:S,14,FALSE)</f>
        <v>Unknown</v>
      </c>
      <c r="F4731" s="21">
        <f>VLOOKUP(dirty_cafe_sales!A4731,dirty_cafe_sales!A:S,18,FALSE)</f>
        <v>3</v>
      </c>
      <c r="G4731" s="21">
        <f>VLOOKUP(dirty_cafe_sales!A4731,dirty_cafe_sales!A:S,17,FALSE)</f>
        <v>1</v>
      </c>
      <c r="H4731" s="21">
        <f>VLOOKUP(dirty_cafe_sales!A4731,dirty_cafe_sales!A:S,19,FALSE)</f>
        <v>3</v>
      </c>
    </row>
    <row r="4732" spans="1:8" x14ac:dyDescent="0.3">
      <c r="A4732" s="19" t="s">
        <v>4751</v>
      </c>
      <c r="B4732" s="19" t="str">
        <f>VLOOKUP(dirty_cafe_sales!A4732,dirty_cafe_sales!A:S,10,FALSE)</f>
        <v>Salad</v>
      </c>
      <c r="C4732" s="20">
        <f>VLOOKUP(dirty_cafe_sales!A4732,dirty_cafe_sales!A:S,16,FALSE)</f>
        <v>45158</v>
      </c>
      <c r="D4732" s="19" t="str">
        <f>VLOOKUP(dirty_cafe_sales!A4732,dirty_cafe_sales!A:S,15,FALSE)</f>
        <v>Takeaway</v>
      </c>
      <c r="E4732" s="19" t="str">
        <f>VLOOKUP(dirty_cafe_sales!A4732,dirty_cafe_sales!A:S,14,FALSE)</f>
        <v>Cash</v>
      </c>
      <c r="F4732" s="21">
        <f>VLOOKUP(dirty_cafe_sales!A4732,dirty_cafe_sales!A:S,18,FALSE)</f>
        <v>5</v>
      </c>
      <c r="G4732" s="21">
        <f>VLOOKUP(dirty_cafe_sales!A4732,dirty_cafe_sales!A:S,17,FALSE)</f>
        <v>2</v>
      </c>
      <c r="H4732" s="21">
        <f>VLOOKUP(dirty_cafe_sales!A4732,dirty_cafe_sales!A:S,19,FALSE)</f>
        <v>10</v>
      </c>
    </row>
    <row r="4733" spans="1:8" x14ac:dyDescent="0.3">
      <c r="A4733" s="19" t="s">
        <v>4752</v>
      </c>
      <c r="B4733" s="19" t="str">
        <f>VLOOKUP(dirty_cafe_sales!A4733,dirty_cafe_sales!A:S,10,FALSE)</f>
        <v>Tea</v>
      </c>
      <c r="C4733" s="20">
        <f>VLOOKUP(dirty_cafe_sales!A4733,dirty_cafe_sales!A:S,16,FALSE)</f>
        <v>45105</v>
      </c>
      <c r="D4733" s="19" t="str">
        <f>VLOOKUP(dirty_cafe_sales!A4733,dirty_cafe_sales!A:S,15,FALSE)</f>
        <v>In-store</v>
      </c>
      <c r="E4733" s="19" t="str">
        <f>VLOOKUP(dirty_cafe_sales!A4733,dirty_cafe_sales!A:S,14,FALSE)</f>
        <v>Unknown</v>
      </c>
      <c r="F4733" s="21">
        <f>VLOOKUP(dirty_cafe_sales!A4733,dirty_cafe_sales!A:S,18,FALSE)</f>
        <v>0</v>
      </c>
      <c r="G4733" s="21">
        <f>VLOOKUP(dirty_cafe_sales!A4733,dirty_cafe_sales!A:S,17,FALSE)</f>
        <v>3</v>
      </c>
      <c r="H4733" s="21">
        <f>VLOOKUP(dirty_cafe_sales!A4733,dirty_cafe_sales!A:S,19,FALSE)</f>
        <v>0</v>
      </c>
    </row>
    <row r="4734" spans="1:8" x14ac:dyDescent="0.3">
      <c r="A4734" s="19" t="s">
        <v>4753</v>
      </c>
      <c r="B4734" s="19" t="str">
        <f>VLOOKUP(dirty_cafe_sales!A4734,dirty_cafe_sales!A:S,10,FALSE)</f>
        <v>Sandwich</v>
      </c>
      <c r="C4734" s="20">
        <f>VLOOKUP(dirty_cafe_sales!A4734,dirty_cafe_sales!A:S,16,FALSE)</f>
        <v>45181</v>
      </c>
      <c r="D4734" s="19" t="str">
        <f>VLOOKUP(dirty_cafe_sales!A4734,dirty_cafe_sales!A:S,15,FALSE)</f>
        <v>Takeaway</v>
      </c>
      <c r="E4734" s="19" t="str">
        <f>VLOOKUP(dirty_cafe_sales!A4734,dirty_cafe_sales!A:S,14,FALSE)</f>
        <v>Credit Card</v>
      </c>
      <c r="F4734" s="21">
        <f>VLOOKUP(dirty_cafe_sales!A4734,dirty_cafe_sales!A:S,18,FALSE)</f>
        <v>4</v>
      </c>
      <c r="G4734" s="21">
        <f>VLOOKUP(dirty_cafe_sales!A4734,dirty_cafe_sales!A:S,17,FALSE)</f>
        <v>0</v>
      </c>
      <c r="H4734" s="21">
        <f>VLOOKUP(dirty_cafe_sales!A4734,dirty_cafe_sales!A:S,19,FALSE)</f>
        <v>0</v>
      </c>
    </row>
    <row r="4735" spans="1:8" x14ac:dyDescent="0.3">
      <c r="A4735" s="19" t="s">
        <v>4754</v>
      </c>
      <c r="B4735" s="19" t="str">
        <f>VLOOKUP(dirty_cafe_sales!A4735,dirty_cafe_sales!A:S,10,FALSE)</f>
        <v>Salad</v>
      </c>
      <c r="C4735" s="20">
        <f>VLOOKUP(dirty_cafe_sales!A4735,dirty_cafe_sales!A:S,16,FALSE)</f>
        <v>45094</v>
      </c>
      <c r="D4735" s="19" t="str">
        <f>VLOOKUP(dirty_cafe_sales!A4735,dirty_cafe_sales!A:S,15,FALSE)</f>
        <v>Unknown</v>
      </c>
      <c r="E4735" s="19" t="str">
        <f>VLOOKUP(dirty_cafe_sales!A4735,dirty_cafe_sales!A:S,14,FALSE)</f>
        <v>Digital Wallet</v>
      </c>
      <c r="F4735" s="21">
        <f>VLOOKUP(dirty_cafe_sales!A4735,dirty_cafe_sales!A:S,18,FALSE)</f>
        <v>5</v>
      </c>
      <c r="G4735" s="21">
        <f>VLOOKUP(dirty_cafe_sales!A4735,dirty_cafe_sales!A:S,17,FALSE)</f>
        <v>4</v>
      </c>
      <c r="H4735" s="21">
        <f>VLOOKUP(dirty_cafe_sales!A4735,dirty_cafe_sales!A:S,19,FALSE)</f>
        <v>20</v>
      </c>
    </row>
    <row r="4736" spans="1:8" x14ac:dyDescent="0.3">
      <c r="A4736" s="19" t="s">
        <v>4755</v>
      </c>
      <c r="B4736" s="19" t="str">
        <f>VLOOKUP(dirty_cafe_sales!A4736,dirty_cafe_sales!A:S,10,FALSE)</f>
        <v>Cake</v>
      </c>
      <c r="C4736" s="20">
        <f>VLOOKUP(dirty_cafe_sales!A4736,dirty_cafe_sales!A:S,16,FALSE)</f>
        <v>45111</v>
      </c>
      <c r="D4736" s="19" t="str">
        <f>VLOOKUP(dirty_cafe_sales!A4736,dirty_cafe_sales!A:S,15,FALSE)</f>
        <v>Takeaway</v>
      </c>
      <c r="E4736" s="19" t="str">
        <f>VLOOKUP(dirty_cafe_sales!A4736,dirty_cafe_sales!A:S,14,FALSE)</f>
        <v>Digital Wallet</v>
      </c>
      <c r="F4736" s="21">
        <f>VLOOKUP(dirty_cafe_sales!A4736,dirty_cafe_sales!A:S,18,FALSE)</f>
        <v>3</v>
      </c>
      <c r="G4736" s="21">
        <f>VLOOKUP(dirty_cafe_sales!A4736,dirty_cafe_sales!A:S,17,FALSE)</f>
        <v>4</v>
      </c>
      <c r="H4736" s="21">
        <f>VLOOKUP(dirty_cafe_sales!A4736,dirty_cafe_sales!A:S,19,FALSE)</f>
        <v>12</v>
      </c>
    </row>
    <row r="4737" spans="1:8" x14ac:dyDescent="0.3">
      <c r="A4737" s="19" t="s">
        <v>4756</v>
      </c>
      <c r="B4737" s="19" t="str">
        <f>VLOOKUP(dirty_cafe_sales!A4737,dirty_cafe_sales!A:S,10,FALSE)</f>
        <v>Unknown</v>
      </c>
      <c r="C4737" s="20" t="str">
        <f>VLOOKUP(dirty_cafe_sales!A4737,dirty_cafe_sales!A:S,16,FALSE)</f>
        <v>Unknown</v>
      </c>
      <c r="D4737" s="19" t="str">
        <f>VLOOKUP(dirty_cafe_sales!A4737,dirty_cafe_sales!A:S,15,FALSE)</f>
        <v>Unknown</v>
      </c>
      <c r="E4737" s="19" t="str">
        <f>VLOOKUP(dirty_cafe_sales!A4737,dirty_cafe_sales!A:S,14,FALSE)</f>
        <v>Unknown</v>
      </c>
      <c r="F4737" s="21">
        <f>VLOOKUP(dirty_cafe_sales!A4737,dirty_cafe_sales!A:S,18,FALSE)</f>
        <v>5</v>
      </c>
      <c r="G4737" s="21">
        <f>VLOOKUP(dirty_cafe_sales!A4737,dirty_cafe_sales!A:S,17,FALSE)</f>
        <v>3</v>
      </c>
      <c r="H4737" s="21">
        <f>VLOOKUP(dirty_cafe_sales!A4737,dirty_cafe_sales!A:S,19,FALSE)</f>
        <v>15</v>
      </c>
    </row>
    <row r="4738" spans="1:8" x14ac:dyDescent="0.3">
      <c r="A4738" s="19" t="s">
        <v>4757</v>
      </c>
      <c r="B4738" s="19" t="str">
        <f>VLOOKUP(dirty_cafe_sales!A4738,dirty_cafe_sales!A:S,10,FALSE)</f>
        <v>Unknown</v>
      </c>
      <c r="C4738" s="20">
        <f>VLOOKUP(dirty_cafe_sales!A4738,dirty_cafe_sales!A:S,16,FALSE)</f>
        <v>44966</v>
      </c>
      <c r="D4738" s="19" t="str">
        <f>VLOOKUP(dirty_cafe_sales!A4738,dirty_cafe_sales!A:S,15,FALSE)</f>
        <v>In-store</v>
      </c>
      <c r="E4738" s="19" t="str">
        <f>VLOOKUP(dirty_cafe_sales!A4738,dirty_cafe_sales!A:S,14,FALSE)</f>
        <v>Digital Wallet</v>
      </c>
      <c r="F4738" s="21">
        <f>VLOOKUP(dirty_cafe_sales!A4738,dirty_cafe_sales!A:S,18,FALSE)</f>
        <v>4</v>
      </c>
      <c r="G4738" s="21">
        <f>VLOOKUP(dirty_cafe_sales!A4738,dirty_cafe_sales!A:S,17,FALSE)</f>
        <v>2</v>
      </c>
      <c r="H4738" s="21">
        <f>VLOOKUP(dirty_cafe_sales!A4738,dirty_cafe_sales!A:S,19,FALSE)</f>
        <v>8</v>
      </c>
    </row>
    <row r="4739" spans="1:8" x14ac:dyDescent="0.3">
      <c r="A4739" s="19" t="s">
        <v>4758</v>
      </c>
      <c r="B4739" s="19" t="str">
        <f>VLOOKUP(dirty_cafe_sales!A4739,dirty_cafe_sales!A:S,10,FALSE)</f>
        <v>Unknown</v>
      </c>
      <c r="C4739" s="20">
        <f>VLOOKUP(dirty_cafe_sales!A4739,dirty_cafe_sales!A:S,16,FALSE)</f>
        <v>45074</v>
      </c>
      <c r="D4739" s="19" t="str">
        <f>VLOOKUP(dirty_cafe_sales!A4739,dirty_cafe_sales!A:S,15,FALSE)</f>
        <v>Unknown</v>
      </c>
      <c r="E4739" s="19" t="str">
        <f>VLOOKUP(dirty_cafe_sales!A4739,dirty_cafe_sales!A:S,14,FALSE)</f>
        <v>Credit Card</v>
      </c>
      <c r="F4739" s="21">
        <f>VLOOKUP(dirty_cafe_sales!A4739,dirty_cafe_sales!A:S,18,FALSE)</f>
        <v>3</v>
      </c>
      <c r="G4739" s="21">
        <f>VLOOKUP(dirty_cafe_sales!A4739,dirty_cafe_sales!A:S,17,FALSE)</f>
        <v>3</v>
      </c>
      <c r="H4739" s="21">
        <f>VLOOKUP(dirty_cafe_sales!A4739,dirty_cafe_sales!A:S,19,FALSE)</f>
        <v>9</v>
      </c>
    </row>
    <row r="4740" spans="1:8" x14ac:dyDescent="0.3">
      <c r="A4740" s="19" t="s">
        <v>4759</v>
      </c>
      <c r="B4740" s="19" t="str">
        <f>VLOOKUP(dirty_cafe_sales!A4740,dirty_cafe_sales!A:S,10,FALSE)</f>
        <v>Sandwich</v>
      </c>
      <c r="C4740" s="20">
        <f>VLOOKUP(dirty_cafe_sales!A4740,dirty_cafe_sales!A:S,16,FALSE)</f>
        <v>45002</v>
      </c>
      <c r="D4740" s="19" t="str">
        <f>VLOOKUP(dirty_cafe_sales!A4740,dirty_cafe_sales!A:S,15,FALSE)</f>
        <v>Unknown</v>
      </c>
      <c r="E4740" s="19" t="str">
        <f>VLOOKUP(dirty_cafe_sales!A4740,dirty_cafe_sales!A:S,14,FALSE)</f>
        <v>Cash</v>
      </c>
      <c r="F4740" s="21">
        <f>VLOOKUP(dirty_cafe_sales!A4740,dirty_cafe_sales!A:S,18,FALSE)</f>
        <v>4</v>
      </c>
      <c r="G4740" s="21">
        <f>VLOOKUP(dirty_cafe_sales!A4740,dirty_cafe_sales!A:S,17,FALSE)</f>
        <v>1</v>
      </c>
      <c r="H4740" s="21">
        <f>VLOOKUP(dirty_cafe_sales!A4740,dirty_cafe_sales!A:S,19,FALSE)</f>
        <v>4</v>
      </c>
    </row>
    <row r="4741" spans="1:8" x14ac:dyDescent="0.3">
      <c r="A4741" s="19" t="s">
        <v>4760</v>
      </c>
      <c r="B4741" s="19" t="str">
        <f>VLOOKUP(dirty_cafe_sales!A4741,dirty_cafe_sales!A:S,10,FALSE)</f>
        <v>Juice</v>
      </c>
      <c r="C4741" s="20">
        <f>VLOOKUP(dirty_cafe_sales!A4741,dirty_cafe_sales!A:S,16,FALSE)</f>
        <v>45091</v>
      </c>
      <c r="D4741" s="19" t="str">
        <f>VLOOKUP(dirty_cafe_sales!A4741,dirty_cafe_sales!A:S,15,FALSE)</f>
        <v>Takeaway</v>
      </c>
      <c r="E4741" s="19" t="str">
        <f>VLOOKUP(dirty_cafe_sales!A4741,dirty_cafe_sales!A:S,14,FALSE)</f>
        <v>Credit Card</v>
      </c>
      <c r="F4741" s="21">
        <f>VLOOKUP(dirty_cafe_sales!A4741,dirty_cafe_sales!A:S,18,FALSE)</f>
        <v>3</v>
      </c>
      <c r="G4741" s="21">
        <f>VLOOKUP(dirty_cafe_sales!A4741,dirty_cafe_sales!A:S,17,FALSE)</f>
        <v>1</v>
      </c>
      <c r="H4741" s="21">
        <f>VLOOKUP(dirty_cafe_sales!A4741,dirty_cafe_sales!A:S,19,FALSE)</f>
        <v>3</v>
      </c>
    </row>
    <row r="4742" spans="1:8" x14ac:dyDescent="0.3">
      <c r="A4742" s="19" t="s">
        <v>4761</v>
      </c>
      <c r="B4742" s="19" t="str">
        <f>VLOOKUP(dirty_cafe_sales!A4742,dirty_cafe_sales!A:S,10,FALSE)</f>
        <v>Tea</v>
      </c>
      <c r="C4742" s="20">
        <f>VLOOKUP(dirty_cafe_sales!A4742,dirty_cafe_sales!A:S,16,FALSE)</f>
        <v>45118</v>
      </c>
      <c r="D4742" s="19" t="str">
        <f>VLOOKUP(dirty_cafe_sales!A4742,dirty_cafe_sales!A:S,15,FALSE)</f>
        <v>Unknown</v>
      </c>
      <c r="E4742" s="19" t="str">
        <f>VLOOKUP(dirty_cafe_sales!A4742,dirty_cafe_sales!A:S,14,FALSE)</f>
        <v>Unknown</v>
      </c>
      <c r="F4742" s="21">
        <f>VLOOKUP(dirty_cafe_sales!A4742,dirty_cafe_sales!A:S,18,FALSE)</f>
        <v>1.5</v>
      </c>
      <c r="G4742" s="21">
        <f>VLOOKUP(dirty_cafe_sales!A4742,dirty_cafe_sales!A:S,17,FALSE)</f>
        <v>1</v>
      </c>
      <c r="H4742" s="21">
        <f>VLOOKUP(dirty_cafe_sales!A4742,dirty_cafe_sales!A:S,19,FALSE)</f>
        <v>1.5</v>
      </c>
    </row>
    <row r="4743" spans="1:8" x14ac:dyDescent="0.3">
      <c r="A4743" s="19" t="s">
        <v>4762</v>
      </c>
      <c r="B4743" s="19" t="str">
        <f>VLOOKUP(dirty_cafe_sales!A4743,dirty_cafe_sales!A:S,10,FALSE)</f>
        <v>Salad</v>
      </c>
      <c r="C4743" s="20">
        <f>VLOOKUP(dirty_cafe_sales!A4743,dirty_cafe_sales!A:S,16,FALSE)</f>
        <v>44938</v>
      </c>
      <c r="D4743" s="19" t="str">
        <f>VLOOKUP(dirty_cafe_sales!A4743,dirty_cafe_sales!A:S,15,FALSE)</f>
        <v>In-store</v>
      </c>
      <c r="E4743" s="19" t="str">
        <f>VLOOKUP(dirty_cafe_sales!A4743,dirty_cafe_sales!A:S,14,FALSE)</f>
        <v>Unknown</v>
      </c>
      <c r="F4743" s="21">
        <f>VLOOKUP(dirty_cafe_sales!A4743,dirty_cafe_sales!A:S,18,FALSE)</f>
        <v>5</v>
      </c>
      <c r="G4743" s="21">
        <f>VLOOKUP(dirty_cafe_sales!A4743,dirty_cafe_sales!A:S,17,FALSE)</f>
        <v>3</v>
      </c>
      <c r="H4743" s="21">
        <f>VLOOKUP(dirty_cafe_sales!A4743,dirty_cafe_sales!A:S,19,FALSE)</f>
        <v>15</v>
      </c>
    </row>
    <row r="4744" spans="1:8" x14ac:dyDescent="0.3">
      <c r="A4744" s="19" t="s">
        <v>4763</v>
      </c>
      <c r="B4744" s="19" t="str">
        <f>VLOOKUP(dirty_cafe_sales!A4744,dirty_cafe_sales!A:S,10,FALSE)</f>
        <v>Juice</v>
      </c>
      <c r="C4744" s="20">
        <f>VLOOKUP(dirty_cafe_sales!A4744,dirty_cafe_sales!A:S,16,FALSE)</f>
        <v>45018</v>
      </c>
      <c r="D4744" s="19" t="str">
        <f>VLOOKUP(dirty_cafe_sales!A4744,dirty_cafe_sales!A:S,15,FALSE)</f>
        <v>In-store</v>
      </c>
      <c r="E4744" s="19" t="str">
        <f>VLOOKUP(dirty_cafe_sales!A4744,dirty_cafe_sales!A:S,14,FALSE)</f>
        <v>Unknown</v>
      </c>
      <c r="F4744" s="21">
        <f>VLOOKUP(dirty_cafe_sales!A4744,dirty_cafe_sales!A:S,18,FALSE)</f>
        <v>3</v>
      </c>
      <c r="G4744" s="21">
        <f>VLOOKUP(dirty_cafe_sales!A4744,dirty_cafe_sales!A:S,17,FALSE)</f>
        <v>3</v>
      </c>
      <c r="H4744" s="21">
        <f>VLOOKUP(dirty_cafe_sales!A4744,dirty_cafe_sales!A:S,19,FALSE)</f>
        <v>9</v>
      </c>
    </row>
    <row r="4745" spans="1:8" x14ac:dyDescent="0.3">
      <c r="A4745" s="19" t="s">
        <v>4764</v>
      </c>
      <c r="B4745" s="19" t="str">
        <f>VLOOKUP(dirty_cafe_sales!A4745,dirty_cafe_sales!A:S,10,FALSE)</f>
        <v>Salad</v>
      </c>
      <c r="C4745" s="20">
        <f>VLOOKUP(dirty_cafe_sales!A4745,dirty_cafe_sales!A:S,16,FALSE)</f>
        <v>45028</v>
      </c>
      <c r="D4745" s="19" t="str">
        <f>VLOOKUP(dirty_cafe_sales!A4745,dirty_cafe_sales!A:S,15,FALSE)</f>
        <v>Takeaway</v>
      </c>
      <c r="E4745" s="19" t="str">
        <f>VLOOKUP(dirty_cafe_sales!A4745,dirty_cafe_sales!A:S,14,FALSE)</f>
        <v>Credit Card</v>
      </c>
      <c r="F4745" s="21">
        <f>VLOOKUP(dirty_cafe_sales!A4745,dirty_cafe_sales!A:S,18,FALSE)</f>
        <v>5</v>
      </c>
      <c r="G4745" s="21">
        <f>VLOOKUP(dirty_cafe_sales!A4745,dirty_cafe_sales!A:S,17,FALSE)</f>
        <v>2</v>
      </c>
      <c r="H4745" s="21">
        <f>VLOOKUP(dirty_cafe_sales!A4745,dirty_cafe_sales!A:S,19,FALSE)</f>
        <v>10</v>
      </c>
    </row>
    <row r="4746" spans="1:8" x14ac:dyDescent="0.3">
      <c r="A4746" s="19" t="s">
        <v>4765</v>
      </c>
      <c r="B4746" s="19" t="str">
        <f>VLOOKUP(dirty_cafe_sales!A4746,dirty_cafe_sales!A:S,10,FALSE)</f>
        <v>Salad</v>
      </c>
      <c r="C4746" s="20">
        <f>VLOOKUP(dirty_cafe_sales!A4746,dirty_cafe_sales!A:S,16,FALSE)</f>
        <v>45260</v>
      </c>
      <c r="D4746" s="19" t="str">
        <f>VLOOKUP(dirty_cafe_sales!A4746,dirty_cafe_sales!A:S,15,FALSE)</f>
        <v>In-store</v>
      </c>
      <c r="E4746" s="19" t="str">
        <f>VLOOKUP(dirty_cafe_sales!A4746,dirty_cafe_sales!A:S,14,FALSE)</f>
        <v>Credit Card</v>
      </c>
      <c r="F4746" s="21">
        <f>VLOOKUP(dirty_cafe_sales!A4746,dirty_cafe_sales!A:S,18,FALSE)</f>
        <v>5</v>
      </c>
      <c r="G4746" s="21">
        <f>VLOOKUP(dirty_cafe_sales!A4746,dirty_cafe_sales!A:S,17,FALSE)</f>
        <v>1</v>
      </c>
      <c r="H4746" s="21">
        <f>VLOOKUP(dirty_cafe_sales!A4746,dirty_cafe_sales!A:S,19,FALSE)</f>
        <v>5</v>
      </c>
    </row>
    <row r="4747" spans="1:8" x14ac:dyDescent="0.3">
      <c r="A4747" s="19" t="s">
        <v>4766</v>
      </c>
      <c r="B4747" s="19" t="str">
        <f>VLOOKUP(dirty_cafe_sales!A4747,dirty_cafe_sales!A:S,10,FALSE)</f>
        <v>Juice</v>
      </c>
      <c r="C4747" s="20">
        <f>VLOOKUP(dirty_cafe_sales!A4747,dirty_cafe_sales!A:S,16,FALSE)</f>
        <v>45152</v>
      </c>
      <c r="D4747" s="19" t="str">
        <f>VLOOKUP(dirty_cafe_sales!A4747,dirty_cafe_sales!A:S,15,FALSE)</f>
        <v>In-store</v>
      </c>
      <c r="E4747" s="19" t="str">
        <f>VLOOKUP(dirty_cafe_sales!A4747,dirty_cafe_sales!A:S,14,FALSE)</f>
        <v>Cash</v>
      </c>
      <c r="F4747" s="21">
        <f>VLOOKUP(dirty_cafe_sales!A4747,dirty_cafe_sales!A:S,18,FALSE)</f>
        <v>3</v>
      </c>
      <c r="G4747" s="21">
        <f>VLOOKUP(dirty_cafe_sales!A4747,dirty_cafe_sales!A:S,17,FALSE)</f>
        <v>2</v>
      </c>
      <c r="H4747" s="21">
        <f>VLOOKUP(dirty_cafe_sales!A4747,dirty_cafe_sales!A:S,19,FALSE)</f>
        <v>6</v>
      </c>
    </row>
    <row r="4748" spans="1:8" x14ac:dyDescent="0.3">
      <c r="A4748" s="19" t="s">
        <v>4767</v>
      </c>
      <c r="B4748" s="19" t="str">
        <f>VLOOKUP(dirty_cafe_sales!A4748,dirty_cafe_sales!A:S,10,FALSE)</f>
        <v>Tea</v>
      </c>
      <c r="C4748" s="20">
        <f>VLOOKUP(dirty_cafe_sales!A4748,dirty_cafe_sales!A:S,16,FALSE)</f>
        <v>45037</v>
      </c>
      <c r="D4748" s="19" t="str">
        <f>VLOOKUP(dirty_cafe_sales!A4748,dirty_cafe_sales!A:S,15,FALSE)</f>
        <v>Unknown</v>
      </c>
      <c r="E4748" s="19" t="str">
        <f>VLOOKUP(dirty_cafe_sales!A4748,dirty_cafe_sales!A:S,14,FALSE)</f>
        <v>Unknown</v>
      </c>
      <c r="F4748" s="21">
        <f>VLOOKUP(dirty_cafe_sales!A4748,dirty_cafe_sales!A:S,18,FALSE)</f>
        <v>1.5</v>
      </c>
      <c r="G4748" s="21">
        <f>VLOOKUP(dirty_cafe_sales!A4748,dirty_cafe_sales!A:S,17,FALSE)</f>
        <v>5</v>
      </c>
      <c r="H4748" s="21">
        <f>VLOOKUP(dirty_cafe_sales!A4748,dirty_cafe_sales!A:S,19,FALSE)</f>
        <v>7.5</v>
      </c>
    </row>
    <row r="4749" spans="1:8" x14ac:dyDescent="0.3">
      <c r="A4749" s="19" t="s">
        <v>4768</v>
      </c>
      <c r="B4749" s="19" t="str">
        <f>VLOOKUP(dirty_cafe_sales!A4749,dirty_cafe_sales!A:S,10,FALSE)</f>
        <v>Tea</v>
      </c>
      <c r="C4749" s="20">
        <f>VLOOKUP(dirty_cafe_sales!A4749,dirty_cafe_sales!A:S,16,FALSE)</f>
        <v>45247</v>
      </c>
      <c r="D4749" s="19" t="str">
        <f>VLOOKUP(dirty_cafe_sales!A4749,dirty_cafe_sales!A:S,15,FALSE)</f>
        <v>Takeaway</v>
      </c>
      <c r="E4749" s="19" t="str">
        <f>VLOOKUP(dirty_cafe_sales!A4749,dirty_cafe_sales!A:S,14,FALSE)</f>
        <v>Unknown</v>
      </c>
      <c r="F4749" s="21">
        <f>VLOOKUP(dirty_cafe_sales!A4749,dirty_cafe_sales!A:S,18,FALSE)</f>
        <v>1.5</v>
      </c>
      <c r="G4749" s="21">
        <f>VLOOKUP(dirty_cafe_sales!A4749,dirty_cafe_sales!A:S,17,FALSE)</f>
        <v>1</v>
      </c>
      <c r="H4749" s="21">
        <f>VLOOKUP(dirty_cafe_sales!A4749,dirty_cafe_sales!A:S,19,FALSE)</f>
        <v>1.5</v>
      </c>
    </row>
    <row r="4750" spans="1:8" x14ac:dyDescent="0.3">
      <c r="A4750" s="19" t="s">
        <v>4769</v>
      </c>
      <c r="B4750" s="19" t="str">
        <f>VLOOKUP(dirty_cafe_sales!A4750,dirty_cafe_sales!A:S,10,FALSE)</f>
        <v>Cake</v>
      </c>
      <c r="C4750" s="20" t="str">
        <f>VLOOKUP(dirty_cafe_sales!A4750,dirty_cafe_sales!A:S,16,FALSE)</f>
        <v>Unknown</v>
      </c>
      <c r="D4750" s="19" t="str">
        <f>VLOOKUP(dirty_cafe_sales!A4750,dirty_cafe_sales!A:S,15,FALSE)</f>
        <v>Unknown</v>
      </c>
      <c r="E4750" s="19" t="str">
        <f>VLOOKUP(dirty_cafe_sales!A4750,dirty_cafe_sales!A:S,14,FALSE)</f>
        <v>Credit Card</v>
      </c>
      <c r="F4750" s="21">
        <f>VLOOKUP(dirty_cafe_sales!A4750,dirty_cafe_sales!A:S,18,FALSE)</f>
        <v>3</v>
      </c>
      <c r="G4750" s="21">
        <f>VLOOKUP(dirty_cafe_sales!A4750,dirty_cafe_sales!A:S,17,FALSE)</f>
        <v>5</v>
      </c>
      <c r="H4750" s="21">
        <f>VLOOKUP(dirty_cafe_sales!A4750,dirty_cafe_sales!A:S,19,FALSE)</f>
        <v>15</v>
      </c>
    </row>
    <row r="4751" spans="1:8" x14ac:dyDescent="0.3">
      <c r="A4751" s="19" t="s">
        <v>4770</v>
      </c>
      <c r="B4751" s="19" t="str">
        <f>VLOOKUP(dirty_cafe_sales!A4751,dirty_cafe_sales!A:S,10,FALSE)</f>
        <v>Salad</v>
      </c>
      <c r="C4751" s="20">
        <f>VLOOKUP(dirty_cafe_sales!A4751,dirty_cafe_sales!A:S,16,FALSE)</f>
        <v>45091</v>
      </c>
      <c r="D4751" s="19" t="str">
        <f>VLOOKUP(dirty_cafe_sales!A4751,dirty_cafe_sales!A:S,15,FALSE)</f>
        <v>Unknown</v>
      </c>
      <c r="E4751" s="19" t="str">
        <f>VLOOKUP(dirty_cafe_sales!A4751,dirty_cafe_sales!A:S,14,FALSE)</f>
        <v>Unknown</v>
      </c>
      <c r="F4751" s="21">
        <f>VLOOKUP(dirty_cafe_sales!A4751,dirty_cafe_sales!A:S,18,FALSE)</f>
        <v>5</v>
      </c>
      <c r="G4751" s="21">
        <f>VLOOKUP(dirty_cafe_sales!A4751,dirty_cafe_sales!A:S,17,FALSE)</f>
        <v>0</v>
      </c>
      <c r="H4751" s="21">
        <f>VLOOKUP(dirty_cafe_sales!A4751,dirty_cafe_sales!A:S,19,FALSE)</f>
        <v>0</v>
      </c>
    </row>
    <row r="4752" spans="1:8" x14ac:dyDescent="0.3">
      <c r="A4752" s="19" t="s">
        <v>4771</v>
      </c>
      <c r="B4752" s="19" t="str">
        <f>VLOOKUP(dirty_cafe_sales!A4752,dirty_cafe_sales!A:S,10,FALSE)</f>
        <v>Cookie</v>
      </c>
      <c r="C4752" s="20">
        <f>VLOOKUP(dirty_cafe_sales!A4752,dirty_cafe_sales!A:S,16,FALSE)</f>
        <v>45237</v>
      </c>
      <c r="D4752" s="19" t="str">
        <f>VLOOKUP(dirty_cafe_sales!A4752,dirty_cafe_sales!A:S,15,FALSE)</f>
        <v>Unknown</v>
      </c>
      <c r="E4752" s="19" t="str">
        <f>VLOOKUP(dirty_cafe_sales!A4752,dirty_cafe_sales!A:S,14,FALSE)</f>
        <v>Credit Card</v>
      </c>
      <c r="F4752" s="21">
        <f>VLOOKUP(dirty_cafe_sales!A4752,dirty_cafe_sales!A:S,18,FALSE)</f>
        <v>1</v>
      </c>
      <c r="G4752" s="21">
        <f>VLOOKUP(dirty_cafe_sales!A4752,dirty_cafe_sales!A:S,17,FALSE)</f>
        <v>2</v>
      </c>
      <c r="H4752" s="21">
        <f>VLOOKUP(dirty_cafe_sales!A4752,dirty_cafe_sales!A:S,19,FALSE)</f>
        <v>2</v>
      </c>
    </row>
    <row r="4753" spans="1:8" x14ac:dyDescent="0.3">
      <c r="A4753" s="19" t="s">
        <v>4772</v>
      </c>
      <c r="B4753" s="19" t="str">
        <f>VLOOKUP(dirty_cafe_sales!A4753,dirty_cafe_sales!A:S,10,FALSE)</f>
        <v>Salad</v>
      </c>
      <c r="C4753" s="20">
        <f>VLOOKUP(dirty_cafe_sales!A4753,dirty_cafe_sales!A:S,16,FALSE)</f>
        <v>45028</v>
      </c>
      <c r="D4753" s="19" t="str">
        <f>VLOOKUP(dirty_cafe_sales!A4753,dirty_cafe_sales!A:S,15,FALSE)</f>
        <v>Takeaway</v>
      </c>
      <c r="E4753" s="19" t="str">
        <f>VLOOKUP(dirty_cafe_sales!A4753,dirty_cafe_sales!A:S,14,FALSE)</f>
        <v>Digital Wallet</v>
      </c>
      <c r="F4753" s="21">
        <f>VLOOKUP(dirty_cafe_sales!A4753,dirty_cafe_sales!A:S,18,FALSE)</f>
        <v>5</v>
      </c>
      <c r="G4753" s="21">
        <f>VLOOKUP(dirty_cafe_sales!A4753,dirty_cafe_sales!A:S,17,FALSE)</f>
        <v>5</v>
      </c>
      <c r="H4753" s="21">
        <f>VLOOKUP(dirty_cafe_sales!A4753,dirty_cafe_sales!A:S,19,FALSE)</f>
        <v>25</v>
      </c>
    </row>
    <row r="4754" spans="1:8" x14ac:dyDescent="0.3">
      <c r="A4754" s="19" t="s">
        <v>4773</v>
      </c>
      <c r="B4754" s="19" t="str">
        <f>VLOOKUP(dirty_cafe_sales!A4754,dirty_cafe_sales!A:S,10,FALSE)</f>
        <v>Coffee</v>
      </c>
      <c r="C4754" s="20">
        <f>VLOOKUP(dirty_cafe_sales!A4754,dirty_cafe_sales!A:S,16,FALSE)</f>
        <v>45065</v>
      </c>
      <c r="D4754" s="19" t="str">
        <f>VLOOKUP(dirty_cafe_sales!A4754,dirty_cafe_sales!A:S,15,FALSE)</f>
        <v>Unknown</v>
      </c>
      <c r="E4754" s="19" t="str">
        <f>VLOOKUP(dirty_cafe_sales!A4754,dirty_cafe_sales!A:S,14,FALSE)</f>
        <v>Cash</v>
      </c>
      <c r="F4754" s="21">
        <f>VLOOKUP(dirty_cafe_sales!A4754,dirty_cafe_sales!A:S,18,FALSE)</f>
        <v>2</v>
      </c>
      <c r="G4754" s="21">
        <f>VLOOKUP(dirty_cafe_sales!A4754,dirty_cafe_sales!A:S,17,FALSE)</f>
        <v>2</v>
      </c>
      <c r="H4754" s="21">
        <f>VLOOKUP(dirty_cafe_sales!A4754,dirty_cafe_sales!A:S,19,FALSE)</f>
        <v>4</v>
      </c>
    </row>
    <row r="4755" spans="1:8" x14ac:dyDescent="0.3">
      <c r="A4755" s="19" t="s">
        <v>4774</v>
      </c>
      <c r="B4755" s="19" t="str">
        <f>VLOOKUP(dirty_cafe_sales!A4755,dirty_cafe_sales!A:S,10,FALSE)</f>
        <v>Cookie</v>
      </c>
      <c r="C4755" s="20">
        <f>VLOOKUP(dirty_cafe_sales!A4755,dirty_cafe_sales!A:S,16,FALSE)</f>
        <v>45233</v>
      </c>
      <c r="D4755" s="19" t="str">
        <f>VLOOKUP(dirty_cafe_sales!A4755,dirty_cafe_sales!A:S,15,FALSE)</f>
        <v>Unknown</v>
      </c>
      <c r="E4755" s="19" t="str">
        <f>VLOOKUP(dirty_cafe_sales!A4755,dirty_cafe_sales!A:S,14,FALSE)</f>
        <v>Unknown</v>
      </c>
      <c r="F4755" s="21">
        <f>VLOOKUP(dirty_cafe_sales!A4755,dirty_cafe_sales!A:S,18,FALSE)</f>
        <v>1</v>
      </c>
      <c r="G4755" s="21">
        <f>VLOOKUP(dirty_cafe_sales!A4755,dirty_cafe_sales!A:S,17,FALSE)</f>
        <v>1</v>
      </c>
      <c r="H4755" s="21">
        <f>VLOOKUP(dirty_cafe_sales!A4755,dirty_cafe_sales!A:S,19,FALSE)</f>
        <v>1</v>
      </c>
    </row>
    <row r="4756" spans="1:8" x14ac:dyDescent="0.3">
      <c r="A4756" s="19" t="s">
        <v>4775</v>
      </c>
      <c r="B4756" s="19" t="str">
        <f>VLOOKUP(dirty_cafe_sales!A4756,dirty_cafe_sales!A:S,10,FALSE)</f>
        <v>Tea</v>
      </c>
      <c r="C4756" s="20">
        <f>VLOOKUP(dirty_cafe_sales!A4756,dirty_cafe_sales!A:S,16,FALSE)</f>
        <v>45023</v>
      </c>
      <c r="D4756" s="19" t="str">
        <f>VLOOKUP(dirty_cafe_sales!A4756,dirty_cafe_sales!A:S,15,FALSE)</f>
        <v>Unknown</v>
      </c>
      <c r="E4756" s="19" t="str">
        <f>VLOOKUP(dirty_cafe_sales!A4756,dirty_cafe_sales!A:S,14,FALSE)</f>
        <v>Unknown</v>
      </c>
      <c r="F4756" s="21">
        <f>VLOOKUP(dirty_cafe_sales!A4756,dirty_cafe_sales!A:S,18,FALSE)</f>
        <v>0</v>
      </c>
      <c r="G4756" s="21">
        <f>VLOOKUP(dirty_cafe_sales!A4756,dirty_cafe_sales!A:S,17,FALSE)</f>
        <v>1</v>
      </c>
      <c r="H4756" s="21">
        <f>VLOOKUP(dirty_cafe_sales!A4756,dirty_cafe_sales!A:S,19,FALSE)</f>
        <v>0</v>
      </c>
    </row>
    <row r="4757" spans="1:8" x14ac:dyDescent="0.3">
      <c r="A4757" s="19" t="s">
        <v>4776</v>
      </c>
      <c r="B4757" s="19" t="str">
        <f>VLOOKUP(dirty_cafe_sales!A4757,dirty_cafe_sales!A:S,10,FALSE)</f>
        <v>Smoothie</v>
      </c>
      <c r="C4757" s="20" t="str">
        <f>VLOOKUP(dirty_cafe_sales!A4757,dirty_cafe_sales!A:S,16,FALSE)</f>
        <v>Unknown</v>
      </c>
      <c r="D4757" s="19" t="str">
        <f>VLOOKUP(dirty_cafe_sales!A4757,dirty_cafe_sales!A:S,15,FALSE)</f>
        <v>Unknown</v>
      </c>
      <c r="E4757" s="19" t="str">
        <f>VLOOKUP(dirty_cafe_sales!A4757,dirty_cafe_sales!A:S,14,FALSE)</f>
        <v>Unknown</v>
      </c>
      <c r="F4757" s="21">
        <f>VLOOKUP(dirty_cafe_sales!A4757,dirty_cafe_sales!A:S,18,FALSE)</f>
        <v>4</v>
      </c>
      <c r="G4757" s="21">
        <f>VLOOKUP(dirty_cafe_sales!A4757,dirty_cafe_sales!A:S,17,FALSE)</f>
        <v>4</v>
      </c>
      <c r="H4757" s="21">
        <f>VLOOKUP(dirty_cafe_sales!A4757,dirty_cafe_sales!A:S,19,FALSE)</f>
        <v>16</v>
      </c>
    </row>
    <row r="4758" spans="1:8" x14ac:dyDescent="0.3">
      <c r="A4758" s="19" t="s">
        <v>4777</v>
      </c>
      <c r="B4758" s="19" t="str">
        <f>VLOOKUP(dirty_cafe_sales!A4758,dirty_cafe_sales!A:S,10,FALSE)</f>
        <v>Tea</v>
      </c>
      <c r="C4758" s="20">
        <f>VLOOKUP(dirty_cafe_sales!A4758,dirty_cafe_sales!A:S,16,FALSE)</f>
        <v>45193</v>
      </c>
      <c r="D4758" s="19" t="str">
        <f>VLOOKUP(dirty_cafe_sales!A4758,dirty_cafe_sales!A:S,15,FALSE)</f>
        <v>In-store</v>
      </c>
      <c r="E4758" s="19" t="str">
        <f>VLOOKUP(dirty_cafe_sales!A4758,dirty_cafe_sales!A:S,14,FALSE)</f>
        <v>Unknown</v>
      </c>
      <c r="F4758" s="21">
        <f>VLOOKUP(dirty_cafe_sales!A4758,dirty_cafe_sales!A:S,18,FALSE)</f>
        <v>1.5</v>
      </c>
      <c r="G4758" s="21">
        <f>VLOOKUP(dirty_cafe_sales!A4758,dirty_cafe_sales!A:S,17,FALSE)</f>
        <v>3</v>
      </c>
      <c r="H4758" s="21">
        <f>VLOOKUP(dirty_cafe_sales!A4758,dirty_cafe_sales!A:S,19,FALSE)</f>
        <v>4.5</v>
      </c>
    </row>
    <row r="4759" spans="1:8" x14ac:dyDescent="0.3">
      <c r="A4759" s="19" t="s">
        <v>4778</v>
      </c>
      <c r="B4759" s="19" t="str">
        <f>VLOOKUP(dirty_cafe_sales!A4759,dirty_cafe_sales!A:S,10,FALSE)</f>
        <v>Tea</v>
      </c>
      <c r="C4759" s="20">
        <f>VLOOKUP(dirty_cafe_sales!A4759,dirty_cafe_sales!A:S,16,FALSE)</f>
        <v>44931</v>
      </c>
      <c r="D4759" s="19" t="str">
        <f>VLOOKUP(dirty_cafe_sales!A4759,dirty_cafe_sales!A:S,15,FALSE)</f>
        <v>Takeaway</v>
      </c>
      <c r="E4759" s="19" t="str">
        <f>VLOOKUP(dirty_cafe_sales!A4759,dirty_cafe_sales!A:S,14,FALSE)</f>
        <v>Digital Wallet</v>
      </c>
      <c r="F4759" s="21">
        <f>VLOOKUP(dirty_cafe_sales!A4759,dirty_cafe_sales!A:S,18,FALSE)</f>
        <v>1.5</v>
      </c>
      <c r="G4759" s="21">
        <f>VLOOKUP(dirty_cafe_sales!A4759,dirty_cafe_sales!A:S,17,FALSE)</f>
        <v>5</v>
      </c>
      <c r="H4759" s="21">
        <f>VLOOKUP(dirty_cafe_sales!A4759,dirty_cafe_sales!A:S,19,FALSE)</f>
        <v>7.5</v>
      </c>
    </row>
    <row r="4760" spans="1:8" x14ac:dyDescent="0.3">
      <c r="A4760" s="19" t="s">
        <v>4779</v>
      </c>
      <c r="B4760" s="19" t="str">
        <f>VLOOKUP(dirty_cafe_sales!A4760,dirty_cafe_sales!A:S,10,FALSE)</f>
        <v>Juice</v>
      </c>
      <c r="C4760" s="20">
        <f>VLOOKUP(dirty_cafe_sales!A4760,dirty_cafe_sales!A:S,16,FALSE)</f>
        <v>44982</v>
      </c>
      <c r="D4760" s="19" t="str">
        <f>VLOOKUP(dirty_cafe_sales!A4760,dirty_cafe_sales!A:S,15,FALSE)</f>
        <v>Unknown</v>
      </c>
      <c r="E4760" s="19" t="str">
        <f>VLOOKUP(dirty_cafe_sales!A4760,dirty_cafe_sales!A:S,14,FALSE)</f>
        <v>Unknown</v>
      </c>
      <c r="F4760" s="21">
        <f>VLOOKUP(dirty_cafe_sales!A4760,dirty_cafe_sales!A:S,18,FALSE)</f>
        <v>3</v>
      </c>
      <c r="G4760" s="21">
        <f>VLOOKUP(dirty_cafe_sales!A4760,dirty_cafe_sales!A:S,17,FALSE)</f>
        <v>1</v>
      </c>
      <c r="H4760" s="21">
        <f>VLOOKUP(dirty_cafe_sales!A4760,dirty_cafe_sales!A:S,19,FALSE)</f>
        <v>3</v>
      </c>
    </row>
    <row r="4761" spans="1:8" x14ac:dyDescent="0.3">
      <c r="A4761" s="19" t="s">
        <v>4780</v>
      </c>
      <c r="B4761" s="19" t="str">
        <f>VLOOKUP(dirty_cafe_sales!A4761,dirty_cafe_sales!A:S,10,FALSE)</f>
        <v>Smoothie</v>
      </c>
      <c r="C4761" s="20">
        <f>VLOOKUP(dirty_cafe_sales!A4761,dirty_cafe_sales!A:S,16,FALSE)</f>
        <v>45040</v>
      </c>
      <c r="D4761" s="19" t="str">
        <f>VLOOKUP(dirty_cafe_sales!A4761,dirty_cafe_sales!A:S,15,FALSE)</f>
        <v>Unknown</v>
      </c>
      <c r="E4761" s="19" t="str">
        <f>VLOOKUP(dirty_cafe_sales!A4761,dirty_cafe_sales!A:S,14,FALSE)</f>
        <v>Digital Wallet</v>
      </c>
      <c r="F4761" s="21">
        <f>VLOOKUP(dirty_cafe_sales!A4761,dirty_cafe_sales!A:S,18,FALSE)</f>
        <v>4</v>
      </c>
      <c r="G4761" s="21">
        <f>VLOOKUP(dirty_cafe_sales!A4761,dirty_cafe_sales!A:S,17,FALSE)</f>
        <v>1</v>
      </c>
      <c r="H4761" s="21">
        <f>VLOOKUP(dirty_cafe_sales!A4761,dirty_cafe_sales!A:S,19,FALSE)</f>
        <v>4</v>
      </c>
    </row>
    <row r="4762" spans="1:8" x14ac:dyDescent="0.3">
      <c r="A4762" s="19" t="s">
        <v>4781</v>
      </c>
      <c r="B4762" s="19" t="str">
        <f>VLOOKUP(dirty_cafe_sales!A4762,dirty_cafe_sales!A:S,10,FALSE)</f>
        <v>Unknown</v>
      </c>
      <c r="C4762" s="20">
        <f>VLOOKUP(dirty_cafe_sales!A4762,dirty_cafe_sales!A:S,16,FALSE)</f>
        <v>45227</v>
      </c>
      <c r="D4762" s="19" t="str">
        <f>VLOOKUP(dirty_cafe_sales!A4762,dirty_cafe_sales!A:S,15,FALSE)</f>
        <v>Unknown</v>
      </c>
      <c r="E4762" s="19" t="str">
        <f>VLOOKUP(dirty_cafe_sales!A4762,dirty_cafe_sales!A:S,14,FALSE)</f>
        <v>Credit Card</v>
      </c>
      <c r="F4762" s="21">
        <f>VLOOKUP(dirty_cafe_sales!A4762,dirty_cafe_sales!A:S,18,FALSE)</f>
        <v>1.5</v>
      </c>
      <c r="G4762" s="21">
        <f>VLOOKUP(dirty_cafe_sales!A4762,dirty_cafe_sales!A:S,17,FALSE)</f>
        <v>5</v>
      </c>
      <c r="H4762" s="21">
        <f>VLOOKUP(dirty_cafe_sales!A4762,dirty_cafe_sales!A:S,19,FALSE)</f>
        <v>7.5</v>
      </c>
    </row>
    <row r="4763" spans="1:8" x14ac:dyDescent="0.3">
      <c r="A4763" s="19" t="s">
        <v>4782</v>
      </c>
      <c r="B4763" s="19" t="str">
        <f>VLOOKUP(dirty_cafe_sales!A4763,dirty_cafe_sales!A:S,10,FALSE)</f>
        <v>Salad</v>
      </c>
      <c r="C4763" s="20">
        <f>VLOOKUP(dirty_cafe_sales!A4763,dirty_cafe_sales!A:S,16,FALSE)</f>
        <v>45135</v>
      </c>
      <c r="D4763" s="19" t="str">
        <f>VLOOKUP(dirty_cafe_sales!A4763,dirty_cafe_sales!A:S,15,FALSE)</f>
        <v>Takeaway</v>
      </c>
      <c r="E4763" s="19" t="str">
        <f>VLOOKUP(dirty_cafe_sales!A4763,dirty_cafe_sales!A:S,14,FALSE)</f>
        <v>Credit Card</v>
      </c>
      <c r="F4763" s="21">
        <f>VLOOKUP(dirty_cafe_sales!A4763,dirty_cafe_sales!A:S,18,FALSE)</f>
        <v>5</v>
      </c>
      <c r="G4763" s="21">
        <f>VLOOKUP(dirty_cafe_sales!A4763,dirty_cafe_sales!A:S,17,FALSE)</f>
        <v>1</v>
      </c>
      <c r="H4763" s="21">
        <f>VLOOKUP(dirty_cafe_sales!A4763,dirty_cafe_sales!A:S,19,FALSE)</f>
        <v>5</v>
      </c>
    </row>
    <row r="4764" spans="1:8" x14ac:dyDescent="0.3">
      <c r="A4764" s="19" t="s">
        <v>4783</v>
      </c>
      <c r="B4764" s="19" t="str">
        <f>VLOOKUP(dirty_cafe_sales!A4764,dirty_cafe_sales!A:S,10,FALSE)</f>
        <v>Sandwich</v>
      </c>
      <c r="C4764" s="20">
        <f>VLOOKUP(dirty_cafe_sales!A4764,dirty_cafe_sales!A:S,16,FALSE)</f>
        <v>45144</v>
      </c>
      <c r="D4764" s="19" t="str">
        <f>VLOOKUP(dirty_cafe_sales!A4764,dirty_cafe_sales!A:S,15,FALSE)</f>
        <v>Takeaway</v>
      </c>
      <c r="E4764" s="19" t="str">
        <f>VLOOKUP(dirty_cafe_sales!A4764,dirty_cafe_sales!A:S,14,FALSE)</f>
        <v>Cash</v>
      </c>
      <c r="F4764" s="21">
        <f>VLOOKUP(dirty_cafe_sales!A4764,dirty_cafe_sales!A:S,18,FALSE)</f>
        <v>4</v>
      </c>
      <c r="G4764" s="21">
        <f>VLOOKUP(dirty_cafe_sales!A4764,dirty_cafe_sales!A:S,17,FALSE)</f>
        <v>1</v>
      </c>
      <c r="H4764" s="21">
        <f>VLOOKUP(dirty_cafe_sales!A4764,dirty_cafe_sales!A:S,19,FALSE)</f>
        <v>4</v>
      </c>
    </row>
    <row r="4765" spans="1:8" x14ac:dyDescent="0.3">
      <c r="A4765" s="19" t="s">
        <v>4784</v>
      </c>
      <c r="B4765" s="19" t="str">
        <f>VLOOKUP(dirty_cafe_sales!A4765,dirty_cafe_sales!A:S,10,FALSE)</f>
        <v>Juice</v>
      </c>
      <c r="C4765" s="20">
        <f>VLOOKUP(dirty_cafe_sales!A4765,dirty_cafe_sales!A:S,16,FALSE)</f>
        <v>44946</v>
      </c>
      <c r="D4765" s="19" t="str">
        <f>VLOOKUP(dirty_cafe_sales!A4765,dirty_cafe_sales!A:S,15,FALSE)</f>
        <v>Takeaway</v>
      </c>
      <c r="E4765" s="19" t="str">
        <f>VLOOKUP(dirty_cafe_sales!A4765,dirty_cafe_sales!A:S,14,FALSE)</f>
        <v>Digital Wallet</v>
      </c>
      <c r="F4765" s="21">
        <f>VLOOKUP(dirty_cafe_sales!A4765,dirty_cafe_sales!A:S,18,FALSE)</f>
        <v>3</v>
      </c>
      <c r="G4765" s="21">
        <f>VLOOKUP(dirty_cafe_sales!A4765,dirty_cafe_sales!A:S,17,FALSE)</f>
        <v>1</v>
      </c>
      <c r="H4765" s="21">
        <f>VLOOKUP(dirty_cafe_sales!A4765,dirty_cafe_sales!A:S,19,FALSE)</f>
        <v>3</v>
      </c>
    </row>
    <row r="4766" spans="1:8" x14ac:dyDescent="0.3">
      <c r="A4766" s="19" t="s">
        <v>4785</v>
      </c>
      <c r="B4766" s="19" t="str">
        <f>VLOOKUP(dirty_cafe_sales!A4766,dirty_cafe_sales!A:S,10,FALSE)</f>
        <v>Unknown</v>
      </c>
      <c r="C4766" s="20">
        <f>VLOOKUP(dirty_cafe_sales!A4766,dirty_cafe_sales!A:S,16,FALSE)</f>
        <v>45151</v>
      </c>
      <c r="D4766" s="19" t="str">
        <f>VLOOKUP(dirty_cafe_sales!A4766,dirty_cafe_sales!A:S,15,FALSE)</f>
        <v>Unknown</v>
      </c>
      <c r="E4766" s="19" t="str">
        <f>VLOOKUP(dirty_cafe_sales!A4766,dirty_cafe_sales!A:S,14,FALSE)</f>
        <v>Unknown</v>
      </c>
      <c r="F4766" s="21">
        <f>VLOOKUP(dirty_cafe_sales!A4766,dirty_cafe_sales!A:S,18,FALSE)</f>
        <v>1.5</v>
      </c>
      <c r="G4766" s="21">
        <f>VLOOKUP(dirty_cafe_sales!A4766,dirty_cafe_sales!A:S,17,FALSE)</f>
        <v>5</v>
      </c>
      <c r="H4766" s="21">
        <f>VLOOKUP(dirty_cafe_sales!A4766,dirty_cafe_sales!A:S,19,FALSE)</f>
        <v>7.5</v>
      </c>
    </row>
    <row r="4767" spans="1:8" x14ac:dyDescent="0.3">
      <c r="A4767" s="19" t="s">
        <v>4786</v>
      </c>
      <c r="B4767" s="19" t="str">
        <f>VLOOKUP(dirty_cafe_sales!A4767,dirty_cafe_sales!A:S,10,FALSE)</f>
        <v>Smoothie</v>
      </c>
      <c r="C4767" s="20">
        <f>VLOOKUP(dirty_cafe_sales!A4767,dirty_cafe_sales!A:S,16,FALSE)</f>
        <v>45104</v>
      </c>
      <c r="D4767" s="19" t="str">
        <f>VLOOKUP(dirty_cafe_sales!A4767,dirty_cafe_sales!A:S,15,FALSE)</f>
        <v>Takeaway</v>
      </c>
      <c r="E4767" s="19" t="str">
        <f>VLOOKUP(dirty_cafe_sales!A4767,dirty_cafe_sales!A:S,14,FALSE)</f>
        <v>Credit Card</v>
      </c>
      <c r="F4767" s="21">
        <f>VLOOKUP(dirty_cafe_sales!A4767,dirty_cafe_sales!A:S,18,FALSE)</f>
        <v>4</v>
      </c>
      <c r="G4767" s="21">
        <f>VLOOKUP(dirty_cafe_sales!A4767,dirty_cafe_sales!A:S,17,FALSE)</f>
        <v>4</v>
      </c>
      <c r="H4767" s="21">
        <f>VLOOKUP(dirty_cafe_sales!A4767,dirty_cafe_sales!A:S,19,FALSE)</f>
        <v>16</v>
      </c>
    </row>
    <row r="4768" spans="1:8" x14ac:dyDescent="0.3">
      <c r="A4768" s="19" t="s">
        <v>4787</v>
      </c>
      <c r="B4768" s="19" t="str">
        <f>VLOOKUP(dirty_cafe_sales!A4768,dirty_cafe_sales!A:S,10,FALSE)</f>
        <v>Cookie</v>
      </c>
      <c r="C4768" s="20">
        <f>VLOOKUP(dirty_cafe_sales!A4768,dirty_cafe_sales!A:S,16,FALSE)</f>
        <v>45046</v>
      </c>
      <c r="D4768" s="19" t="str">
        <f>VLOOKUP(dirty_cafe_sales!A4768,dirty_cafe_sales!A:S,15,FALSE)</f>
        <v>In-store</v>
      </c>
      <c r="E4768" s="19" t="str">
        <f>VLOOKUP(dirty_cafe_sales!A4768,dirty_cafe_sales!A:S,14,FALSE)</f>
        <v>Unknown</v>
      </c>
      <c r="F4768" s="21">
        <f>VLOOKUP(dirty_cafe_sales!A4768,dirty_cafe_sales!A:S,18,FALSE)</f>
        <v>1</v>
      </c>
      <c r="G4768" s="21">
        <f>VLOOKUP(dirty_cafe_sales!A4768,dirty_cafe_sales!A:S,17,FALSE)</f>
        <v>3</v>
      </c>
      <c r="H4768" s="21">
        <f>VLOOKUP(dirty_cafe_sales!A4768,dirty_cafe_sales!A:S,19,FALSE)</f>
        <v>3</v>
      </c>
    </row>
    <row r="4769" spans="1:8" x14ac:dyDescent="0.3">
      <c r="A4769" s="19" t="s">
        <v>4788</v>
      </c>
      <c r="B4769" s="19" t="str">
        <f>VLOOKUP(dirty_cafe_sales!A4769,dirty_cafe_sales!A:S,10,FALSE)</f>
        <v>Sandwich</v>
      </c>
      <c r="C4769" s="20">
        <f>VLOOKUP(dirty_cafe_sales!A4769,dirty_cafe_sales!A:S,16,FALSE)</f>
        <v>45081</v>
      </c>
      <c r="D4769" s="19" t="str">
        <f>VLOOKUP(dirty_cafe_sales!A4769,dirty_cafe_sales!A:S,15,FALSE)</f>
        <v>Unknown</v>
      </c>
      <c r="E4769" s="19" t="str">
        <f>VLOOKUP(dirty_cafe_sales!A4769,dirty_cafe_sales!A:S,14,FALSE)</f>
        <v>Cash</v>
      </c>
      <c r="F4769" s="21">
        <f>VLOOKUP(dirty_cafe_sales!A4769,dirty_cafe_sales!A:S,18,FALSE)</f>
        <v>4</v>
      </c>
      <c r="G4769" s="21">
        <f>VLOOKUP(dirty_cafe_sales!A4769,dirty_cafe_sales!A:S,17,FALSE)</f>
        <v>1</v>
      </c>
      <c r="H4769" s="21">
        <f>VLOOKUP(dirty_cafe_sales!A4769,dirty_cafe_sales!A:S,19,FALSE)</f>
        <v>4</v>
      </c>
    </row>
    <row r="4770" spans="1:8" x14ac:dyDescent="0.3">
      <c r="A4770" s="19" t="s">
        <v>4789</v>
      </c>
      <c r="B4770" s="19" t="str">
        <f>VLOOKUP(dirty_cafe_sales!A4770,dirty_cafe_sales!A:S,10,FALSE)</f>
        <v>Salad</v>
      </c>
      <c r="C4770" s="20">
        <f>VLOOKUP(dirty_cafe_sales!A4770,dirty_cafe_sales!A:S,16,FALSE)</f>
        <v>45030</v>
      </c>
      <c r="D4770" s="19" t="str">
        <f>VLOOKUP(dirty_cafe_sales!A4770,dirty_cafe_sales!A:S,15,FALSE)</f>
        <v>In-store</v>
      </c>
      <c r="E4770" s="19" t="str">
        <f>VLOOKUP(dirty_cafe_sales!A4770,dirty_cafe_sales!A:S,14,FALSE)</f>
        <v>Cash</v>
      </c>
      <c r="F4770" s="21">
        <f>VLOOKUP(dirty_cafe_sales!A4770,dirty_cafe_sales!A:S,18,FALSE)</f>
        <v>5</v>
      </c>
      <c r="G4770" s="21">
        <f>VLOOKUP(dirty_cafe_sales!A4770,dirty_cafe_sales!A:S,17,FALSE)</f>
        <v>1</v>
      </c>
      <c r="H4770" s="21">
        <f>VLOOKUP(dirty_cafe_sales!A4770,dirty_cafe_sales!A:S,19,FALSE)</f>
        <v>5</v>
      </c>
    </row>
    <row r="4771" spans="1:8" x14ac:dyDescent="0.3">
      <c r="A4771" s="19" t="s">
        <v>4790</v>
      </c>
      <c r="B4771" s="19" t="str">
        <f>VLOOKUP(dirty_cafe_sales!A4771,dirty_cafe_sales!A:S,10,FALSE)</f>
        <v>Coffee</v>
      </c>
      <c r="C4771" s="20">
        <f>VLOOKUP(dirty_cafe_sales!A4771,dirty_cafe_sales!A:S,16,FALSE)</f>
        <v>44942</v>
      </c>
      <c r="D4771" s="19" t="str">
        <f>VLOOKUP(dirty_cafe_sales!A4771,dirty_cafe_sales!A:S,15,FALSE)</f>
        <v>In-store</v>
      </c>
      <c r="E4771" s="19" t="str">
        <f>VLOOKUP(dirty_cafe_sales!A4771,dirty_cafe_sales!A:S,14,FALSE)</f>
        <v>Unknown</v>
      </c>
      <c r="F4771" s="21">
        <f>VLOOKUP(dirty_cafe_sales!A4771,dirty_cafe_sales!A:S,18,FALSE)</f>
        <v>2</v>
      </c>
      <c r="G4771" s="21">
        <f>VLOOKUP(dirty_cafe_sales!A4771,dirty_cafe_sales!A:S,17,FALSE)</f>
        <v>2</v>
      </c>
      <c r="H4771" s="21">
        <f>VLOOKUP(dirty_cafe_sales!A4771,dirty_cafe_sales!A:S,19,FALSE)</f>
        <v>4</v>
      </c>
    </row>
    <row r="4772" spans="1:8" x14ac:dyDescent="0.3">
      <c r="A4772" s="19" t="s">
        <v>4791</v>
      </c>
      <c r="B4772" s="19" t="str">
        <f>VLOOKUP(dirty_cafe_sales!A4772,dirty_cafe_sales!A:S,10,FALSE)</f>
        <v>Sandwich</v>
      </c>
      <c r="C4772" s="20">
        <f>VLOOKUP(dirty_cafe_sales!A4772,dirty_cafe_sales!A:S,16,FALSE)</f>
        <v>45048</v>
      </c>
      <c r="D4772" s="19" t="str">
        <f>VLOOKUP(dirty_cafe_sales!A4772,dirty_cafe_sales!A:S,15,FALSE)</f>
        <v>Unknown</v>
      </c>
      <c r="E4772" s="19" t="str">
        <f>VLOOKUP(dirty_cafe_sales!A4772,dirty_cafe_sales!A:S,14,FALSE)</f>
        <v>Cash</v>
      </c>
      <c r="F4772" s="21">
        <f>VLOOKUP(dirty_cafe_sales!A4772,dirty_cafe_sales!A:S,18,FALSE)</f>
        <v>4</v>
      </c>
      <c r="G4772" s="21">
        <f>VLOOKUP(dirty_cafe_sales!A4772,dirty_cafe_sales!A:S,17,FALSE)</f>
        <v>2</v>
      </c>
      <c r="H4772" s="21">
        <f>VLOOKUP(dirty_cafe_sales!A4772,dirty_cafe_sales!A:S,19,FALSE)</f>
        <v>8</v>
      </c>
    </row>
    <row r="4773" spans="1:8" x14ac:dyDescent="0.3">
      <c r="A4773" s="19" t="s">
        <v>4792</v>
      </c>
      <c r="B4773" s="19" t="str">
        <f>VLOOKUP(dirty_cafe_sales!A4773,dirty_cafe_sales!A:S,10,FALSE)</f>
        <v>Smoothie</v>
      </c>
      <c r="C4773" s="20">
        <f>VLOOKUP(dirty_cafe_sales!A4773,dirty_cafe_sales!A:S,16,FALSE)</f>
        <v>45152</v>
      </c>
      <c r="D4773" s="19" t="str">
        <f>VLOOKUP(dirty_cafe_sales!A4773,dirty_cafe_sales!A:S,15,FALSE)</f>
        <v>Unknown</v>
      </c>
      <c r="E4773" s="19" t="str">
        <f>VLOOKUP(dirty_cafe_sales!A4773,dirty_cafe_sales!A:S,14,FALSE)</f>
        <v>Cash</v>
      </c>
      <c r="F4773" s="21">
        <f>VLOOKUP(dirty_cafe_sales!A4773,dirty_cafe_sales!A:S,18,FALSE)</f>
        <v>4</v>
      </c>
      <c r="G4773" s="21">
        <f>VLOOKUP(dirty_cafe_sales!A4773,dirty_cafe_sales!A:S,17,FALSE)</f>
        <v>5</v>
      </c>
      <c r="H4773" s="21">
        <f>VLOOKUP(dirty_cafe_sales!A4773,dirty_cafe_sales!A:S,19,FALSE)</f>
        <v>20</v>
      </c>
    </row>
    <row r="4774" spans="1:8" x14ac:dyDescent="0.3">
      <c r="A4774" s="19" t="s">
        <v>4793</v>
      </c>
      <c r="B4774" s="19" t="str">
        <f>VLOOKUP(dirty_cafe_sales!A4774,dirty_cafe_sales!A:S,10,FALSE)</f>
        <v>Juice</v>
      </c>
      <c r="C4774" s="20">
        <f>VLOOKUP(dirty_cafe_sales!A4774,dirty_cafe_sales!A:S,16,FALSE)</f>
        <v>45195</v>
      </c>
      <c r="D4774" s="19" t="str">
        <f>VLOOKUP(dirty_cafe_sales!A4774,dirty_cafe_sales!A:S,15,FALSE)</f>
        <v>In-store</v>
      </c>
      <c r="E4774" s="19" t="str">
        <f>VLOOKUP(dirty_cafe_sales!A4774,dirty_cafe_sales!A:S,14,FALSE)</f>
        <v>Digital Wallet</v>
      </c>
      <c r="F4774" s="21">
        <f>VLOOKUP(dirty_cafe_sales!A4774,dirty_cafe_sales!A:S,18,FALSE)</f>
        <v>3</v>
      </c>
      <c r="G4774" s="21">
        <f>VLOOKUP(dirty_cafe_sales!A4774,dirty_cafe_sales!A:S,17,FALSE)</f>
        <v>1</v>
      </c>
      <c r="H4774" s="21">
        <f>VLOOKUP(dirty_cafe_sales!A4774,dirty_cafe_sales!A:S,19,FALSE)</f>
        <v>3</v>
      </c>
    </row>
    <row r="4775" spans="1:8" x14ac:dyDescent="0.3">
      <c r="A4775" s="19" t="s">
        <v>4794</v>
      </c>
      <c r="B4775" s="19" t="str">
        <f>VLOOKUP(dirty_cafe_sales!A4775,dirty_cafe_sales!A:S,10,FALSE)</f>
        <v>Smoothie</v>
      </c>
      <c r="C4775" s="20">
        <f>VLOOKUP(dirty_cafe_sales!A4775,dirty_cafe_sales!A:S,16,FALSE)</f>
        <v>45088</v>
      </c>
      <c r="D4775" s="19" t="str">
        <f>VLOOKUP(dirty_cafe_sales!A4775,dirty_cafe_sales!A:S,15,FALSE)</f>
        <v>Takeaway</v>
      </c>
      <c r="E4775" s="19" t="str">
        <f>VLOOKUP(dirty_cafe_sales!A4775,dirty_cafe_sales!A:S,14,FALSE)</f>
        <v>Digital Wallet</v>
      </c>
      <c r="F4775" s="21">
        <f>VLOOKUP(dirty_cafe_sales!A4775,dirty_cafe_sales!A:S,18,FALSE)</f>
        <v>4</v>
      </c>
      <c r="G4775" s="21">
        <f>VLOOKUP(dirty_cafe_sales!A4775,dirty_cafe_sales!A:S,17,FALSE)</f>
        <v>1</v>
      </c>
      <c r="H4775" s="21">
        <f>VLOOKUP(dirty_cafe_sales!A4775,dirty_cafe_sales!A:S,19,FALSE)</f>
        <v>4</v>
      </c>
    </row>
    <row r="4776" spans="1:8" x14ac:dyDescent="0.3">
      <c r="A4776" s="19" t="s">
        <v>4795</v>
      </c>
      <c r="B4776" s="19" t="str">
        <f>VLOOKUP(dirty_cafe_sales!A4776,dirty_cafe_sales!A:S,10,FALSE)</f>
        <v>Salad</v>
      </c>
      <c r="C4776" s="20">
        <f>VLOOKUP(dirty_cafe_sales!A4776,dirty_cafe_sales!A:S,16,FALSE)</f>
        <v>45085</v>
      </c>
      <c r="D4776" s="19" t="str">
        <f>VLOOKUP(dirty_cafe_sales!A4776,dirty_cafe_sales!A:S,15,FALSE)</f>
        <v>In-store</v>
      </c>
      <c r="E4776" s="19" t="str">
        <f>VLOOKUP(dirty_cafe_sales!A4776,dirty_cafe_sales!A:S,14,FALSE)</f>
        <v>Cash</v>
      </c>
      <c r="F4776" s="21">
        <f>VLOOKUP(dirty_cafe_sales!A4776,dirty_cafe_sales!A:S,18,FALSE)</f>
        <v>5</v>
      </c>
      <c r="G4776" s="21">
        <f>VLOOKUP(dirty_cafe_sales!A4776,dirty_cafe_sales!A:S,17,FALSE)</f>
        <v>4</v>
      </c>
      <c r="H4776" s="21">
        <f>VLOOKUP(dirty_cafe_sales!A4776,dirty_cafe_sales!A:S,19,FALSE)</f>
        <v>20</v>
      </c>
    </row>
    <row r="4777" spans="1:8" x14ac:dyDescent="0.3">
      <c r="A4777" s="19" t="s">
        <v>4796</v>
      </c>
      <c r="B4777" s="19" t="str">
        <f>VLOOKUP(dirty_cafe_sales!A4777,dirty_cafe_sales!A:S,10,FALSE)</f>
        <v>Smoothie</v>
      </c>
      <c r="C4777" s="20">
        <f>VLOOKUP(dirty_cafe_sales!A4777,dirty_cafe_sales!A:S,16,FALSE)</f>
        <v>45144</v>
      </c>
      <c r="D4777" s="19" t="str">
        <f>VLOOKUP(dirty_cafe_sales!A4777,dirty_cafe_sales!A:S,15,FALSE)</f>
        <v>Takeaway</v>
      </c>
      <c r="E4777" s="19" t="str">
        <f>VLOOKUP(dirty_cafe_sales!A4777,dirty_cafe_sales!A:S,14,FALSE)</f>
        <v>Digital Wallet</v>
      </c>
      <c r="F4777" s="21">
        <f>VLOOKUP(dirty_cafe_sales!A4777,dirty_cafe_sales!A:S,18,FALSE)</f>
        <v>4</v>
      </c>
      <c r="G4777" s="21">
        <f>VLOOKUP(dirty_cafe_sales!A4777,dirty_cafe_sales!A:S,17,FALSE)</f>
        <v>2</v>
      </c>
      <c r="H4777" s="21">
        <f>VLOOKUP(dirty_cafe_sales!A4777,dirty_cafe_sales!A:S,19,FALSE)</f>
        <v>8</v>
      </c>
    </row>
    <row r="4778" spans="1:8" x14ac:dyDescent="0.3">
      <c r="A4778" s="19" t="s">
        <v>4797</v>
      </c>
      <c r="B4778" s="19" t="str">
        <f>VLOOKUP(dirty_cafe_sales!A4778,dirty_cafe_sales!A:S,10,FALSE)</f>
        <v>Cookie</v>
      </c>
      <c r="C4778" s="20">
        <f>VLOOKUP(dirty_cafe_sales!A4778,dirty_cafe_sales!A:S,16,FALSE)</f>
        <v>45146</v>
      </c>
      <c r="D4778" s="19" t="str">
        <f>VLOOKUP(dirty_cafe_sales!A4778,dirty_cafe_sales!A:S,15,FALSE)</f>
        <v>In-store</v>
      </c>
      <c r="E4778" s="19" t="str">
        <f>VLOOKUP(dirty_cafe_sales!A4778,dirty_cafe_sales!A:S,14,FALSE)</f>
        <v>Credit Card</v>
      </c>
      <c r="F4778" s="21">
        <f>VLOOKUP(dirty_cafe_sales!A4778,dirty_cafe_sales!A:S,18,FALSE)</f>
        <v>1</v>
      </c>
      <c r="G4778" s="21" t="str">
        <f>VLOOKUP(dirty_cafe_sales!A4778,dirty_cafe_sales!A:S,17,FALSE)</f>
        <v>0</v>
      </c>
      <c r="H4778" s="21">
        <f>VLOOKUP(dirty_cafe_sales!A4778,dirty_cafe_sales!A:S,19,FALSE)</f>
        <v>0</v>
      </c>
    </row>
    <row r="4779" spans="1:8" x14ac:dyDescent="0.3">
      <c r="A4779" s="19" t="s">
        <v>4798</v>
      </c>
      <c r="B4779" s="19" t="str">
        <f>VLOOKUP(dirty_cafe_sales!A4779,dirty_cafe_sales!A:S,10,FALSE)</f>
        <v>Cake</v>
      </c>
      <c r="C4779" s="20">
        <f>VLOOKUP(dirty_cafe_sales!A4779,dirty_cafe_sales!A:S,16,FALSE)</f>
        <v>45270</v>
      </c>
      <c r="D4779" s="19" t="str">
        <f>VLOOKUP(dirty_cafe_sales!A4779,dirty_cafe_sales!A:S,15,FALSE)</f>
        <v>Takeaway</v>
      </c>
      <c r="E4779" s="19" t="str">
        <f>VLOOKUP(dirty_cafe_sales!A4779,dirty_cafe_sales!A:S,14,FALSE)</f>
        <v>Digital Wallet</v>
      </c>
      <c r="F4779" s="21">
        <f>VLOOKUP(dirty_cafe_sales!A4779,dirty_cafe_sales!A:S,18,FALSE)</f>
        <v>0</v>
      </c>
      <c r="G4779" s="21">
        <f>VLOOKUP(dirty_cafe_sales!A4779,dirty_cafe_sales!A:S,17,FALSE)</f>
        <v>1</v>
      </c>
      <c r="H4779" s="21">
        <f>VLOOKUP(dirty_cafe_sales!A4779,dirty_cafe_sales!A:S,19,FALSE)</f>
        <v>0</v>
      </c>
    </row>
    <row r="4780" spans="1:8" x14ac:dyDescent="0.3">
      <c r="A4780" s="19" t="s">
        <v>4799</v>
      </c>
      <c r="B4780" s="19" t="str">
        <f>VLOOKUP(dirty_cafe_sales!A4780,dirty_cafe_sales!A:S,10,FALSE)</f>
        <v>Smoothie</v>
      </c>
      <c r="C4780" s="20">
        <f>VLOOKUP(dirty_cafe_sales!A4780,dirty_cafe_sales!A:S,16,FALSE)</f>
        <v>44951</v>
      </c>
      <c r="D4780" s="19" t="str">
        <f>VLOOKUP(dirty_cafe_sales!A4780,dirty_cafe_sales!A:S,15,FALSE)</f>
        <v>In-store</v>
      </c>
      <c r="E4780" s="19" t="str">
        <f>VLOOKUP(dirty_cafe_sales!A4780,dirty_cafe_sales!A:S,14,FALSE)</f>
        <v>Unknown</v>
      </c>
      <c r="F4780" s="21">
        <f>VLOOKUP(dirty_cafe_sales!A4780,dirty_cafe_sales!A:S,18,FALSE)</f>
        <v>4</v>
      </c>
      <c r="G4780" s="21">
        <f>VLOOKUP(dirty_cafe_sales!A4780,dirty_cafe_sales!A:S,17,FALSE)</f>
        <v>3</v>
      </c>
      <c r="H4780" s="21">
        <f>VLOOKUP(dirty_cafe_sales!A4780,dirty_cafe_sales!A:S,19,FALSE)</f>
        <v>12</v>
      </c>
    </row>
    <row r="4781" spans="1:8" x14ac:dyDescent="0.3">
      <c r="A4781" s="19" t="s">
        <v>4800</v>
      </c>
      <c r="B4781" s="19" t="str">
        <f>VLOOKUP(dirty_cafe_sales!A4781,dirty_cafe_sales!A:S,10,FALSE)</f>
        <v>Smoothie</v>
      </c>
      <c r="C4781" s="20">
        <f>VLOOKUP(dirty_cafe_sales!A4781,dirty_cafe_sales!A:S,16,FALSE)</f>
        <v>45084</v>
      </c>
      <c r="D4781" s="19" t="str">
        <f>VLOOKUP(dirty_cafe_sales!A4781,dirty_cafe_sales!A:S,15,FALSE)</f>
        <v>Unknown</v>
      </c>
      <c r="E4781" s="19" t="str">
        <f>VLOOKUP(dirty_cafe_sales!A4781,dirty_cafe_sales!A:S,14,FALSE)</f>
        <v>Digital Wallet</v>
      </c>
      <c r="F4781" s="21">
        <f>VLOOKUP(dirty_cafe_sales!A4781,dirty_cafe_sales!A:S,18,FALSE)</f>
        <v>4</v>
      </c>
      <c r="G4781" s="21">
        <f>VLOOKUP(dirty_cafe_sales!A4781,dirty_cafe_sales!A:S,17,FALSE)</f>
        <v>2</v>
      </c>
      <c r="H4781" s="21">
        <f>VLOOKUP(dirty_cafe_sales!A4781,dirty_cafe_sales!A:S,19,FALSE)</f>
        <v>8</v>
      </c>
    </row>
    <row r="4782" spans="1:8" x14ac:dyDescent="0.3">
      <c r="A4782" s="19" t="s">
        <v>4801</v>
      </c>
      <c r="B4782" s="19" t="str">
        <f>VLOOKUP(dirty_cafe_sales!A4782,dirty_cafe_sales!A:S,10,FALSE)</f>
        <v>Tea</v>
      </c>
      <c r="C4782" s="20">
        <f>VLOOKUP(dirty_cafe_sales!A4782,dirty_cafe_sales!A:S,16,FALSE)</f>
        <v>45218</v>
      </c>
      <c r="D4782" s="19" t="str">
        <f>VLOOKUP(dirty_cafe_sales!A4782,dirty_cafe_sales!A:S,15,FALSE)</f>
        <v>In-store</v>
      </c>
      <c r="E4782" s="19" t="str">
        <f>VLOOKUP(dirty_cafe_sales!A4782,dirty_cafe_sales!A:S,14,FALSE)</f>
        <v>Digital Wallet</v>
      </c>
      <c r="F4782" s="21">
        <f>VLOOKUP(dirty_cafe_sales!A4782,dirty_cafe_sales!A:S,18,FALSE)</f>
        <v>1.5</v>
      </c>
      <c r="G4782" s="21">
        <f>VLOOKUP(dirty_cafe_sales!A4782,dirty_cafe_sales!A:S,17,FALSE)</f>
        <v>3</v>
      </c>
      <c r="H4782" s="21">
        <f>VLOOKUP(dirty_cafe_sales!A4782,dirty_cafe_sales!A:S,19,FALSE)</f>
        <v>4.5</v>
      </c>
    </row>
    <row r="4783" spans="1:8" x14ac:dyDescent="0.3">
      <c r="A4783" s="19" t="s">
        <v>4802</v>
      </c>
      <c r="B4783" s="19" t="str">
        <f>VLOOKUP(dirty_cafe_sales!A4783,dirty_cafe_sales!A:S,10,FALSE)</f>
        <v>Cookie</v>
      </c>
      <c r="C4783" s="20">
        <f>VLOOKUP(dirty_cafe_sales!A4783,dirty_cafe_sales!A:S,16,FALSE)</f>
        <v>45005</v>
      </c>
      <c r="D4783" s="19" t="str">
        <f>VLOOKUP(dirty_cafe_sales!A4783,dirty_cafe_sales!A:S,15,FALSE)</f>
        <v>In-store</v>
      </c>
      <c r="E4783" s="19" t="str">
        <f>VLOOKUP(dirty_cafe_sales!A4783,dirty_cafe_sales!A:S,14,FALSE)</f>
        <v>Digital Wallet</v>
      </c>
      <c r="F4783" s="21">
        <f>VLOOKUP(dirty_cafe_sales!A4783,dirty_cafe_sales!A:S,18,FALSE)</f>
        <v>1</v>
      </c>
      <c r="G4783" s="21">
        <f>VLOOKUP(dirty_cafe_sales!A4783,dirty_cafe_sales!A:S,17,FALSE)</f>
        <v>5</v>
      </c>
      <c r="H4783" s="21">
        <f>VLOOKUP(dirty_cafe_sales!A4783,dirty_cafe_sales!A:S,19,FALSE)</f>
        <v>5</v>
      </c>
    </row>
    <row r="4784" spans="1:8" x14ac:dyDescent="0.3">
      <c r="A4784" s="19" t="s">
        <v>4803</v>
      </c>
      <c r="B4784" s="19" t="str">
        <f>VLOOKUP(dirty_cafe_sales!A4784,dirty_cafe_sales!A:S,10,FALSE)</f>
        <v>Unknown</v>
      </c>
      <c r="C4784" s="20">
        <f>VLOOKUP(dirty_cafe_sales!A4784,dirty_cafe_sales!A:S,16,FALSE)</f>
        <v>45131</v>
      </c>
      <c r="D4784" s="19" t="str">
        <f>VLOOKUP(dirty_cafe_sales!A4784,dirty_cafe_sales!A:S,15,FALSE)</f>
        <v>Takeaway</v>
      </c>
      <c r="E4784" s="19" t="str">
        <f>VLOOKUP(dirty_cafe_sales!A4784,dirty_cafe_sales!A:S,14,FALSE)</f>
        <v>Unknown</v>
      </c>
      <c r="F4784" s="21">
        <f>VLOOKUP(dirty_cafe_sales!A4784,dirty_cafe_sales!A:S,18,FALSE)</f>
        <v>5</v>
      </c>
      <c r="G4784" s="21">
        <f>VLOOKUP(dirty_cafe_sales!A4784,dirty_cafe_sales!A:S,17,FALSE)</f>
        <v>4</v>
      </c>
      <c r="H4784" s="21">
        <f>VLOOKUP(dirty_cafe_sales!A4784,dirty_cafe_sales!A:S,19,FALSE)</f>
        <v>20</v>
      </c>
    </row>
    <row r="4785" spans="1:8" x14ac:dyDescent="0.3">
      <c r="A4785" s="19" t="s">
        <v>4804</v>
      </c>
      <c r="B4785" s="19" t="str">
        <f>VLOOKUP(dirty_cafe_sales!A4785,dirty_cafe_sales!A:S,10,FALSE)</f>
        <v>Smoothie</v>
      </c>
      <c r="C4785" s="20">
        <f>VLOOKUP(dirty_cafe_sales!A4785,dirty_cafe_sales!A:S,16,FALSE)</f>
        <v>45009</v>
      </c>
      <c r="D4785" s="19" t="str">
        <f>VLOOKUP(dirty_cafe_sales!A4785,dirty_cafe_sales!A:S,15,FALSE)</f>
        <v>Unknown</v>
      </c>
      <c r="E4785" s="19" t="str">
        <f>VLOOKUP(dirty_cafe_sales!A4785,dirty_cafe_sales!A:S,14,FALSE)</f>
        <v>Cash</v>
      </c>
      <c r="F4785" s="21">
        <f>VLOOKUP(dirty_cafe_sales!A4785,dirty_cafe_sales!A:S,18,FALSE)</f>
        <v>4</v>
      </c>
      <c r="G4785" s="21">
        <f>VLOOKUP(dirty_cafe_sales!A4785,dirty_cafe_sales!A:S,17,FALSE)</f>
        <v>3</v>
      </c>
      <c r="H4785" s="21">
        <f>VLOOKUP(dirty_cafe_sales!A4785,dirty_cafe_sales!A:S,19,FALSE)</f>
        <v>12</v>
      </c>
    </row>
    <row r="4786" spans="1:8" x14ac:dyDescent="0.3">
      <c r="A4786" s="19" t="s">
        <v>4805</v>
      </c>
      <c r="B4786" s="19" t="str">
        <f>VLOOKUP(dirty_cafe_sales!A4786,dirty_cafe_sales!A:S,10,FALSE)</f>
        <v>Coffee</v>
      </c>
      <c r="C4786" s="20">
        <f>VLOOKUP(dirty_cafe_sales!A4786,dirty_cafe_sales!A:S,16,FALSE)</f>
        <v>45221</v>
      </c>
      <c r="D4786" s="19" t="str">
        <f>VLOOKUP(dirty_cafe_sales!A4786,dirty_cafe_sales!A:S,15,FALSE)</f>
        <v>Unknown</v>
      </c>
      <c r="E4786" s="19" t="str">
        <f>VLOOKUP(dirty_cafe_sales!A4786,dirty_cafe_sales!A:S,14,FALSE)</f>
        <v>Credit Card</v>
      </c>
      <c r="F4786" s="21">
        <f>VLOOKUP(dirty_cafe_sales!A4786,dirty_cafe_sales!A:S,18,FALSE)</f>
        <v>2</v>
      </c>
      <c r="G4786" s="21">
        <f>VLOOKUP(dirty_cafe_sales!A4786,dirty_cafe_sales!A:S,17,FALSE)</f>
        <v>5</v>
      </c>
      <c r="H4786" s="21">
        <f>VLOOKUP(dirty_cafe_sales!A4786,dirty_cafe_sales!A:S,19,FALSE)</f>
        <v>10</v>
      </c>
    </row>
    <row r="4787" spans="1:8" x14ac:dyDescent="0.3">
      <c r="A4787" s="19" t="s">
        <v>4806</v>
      </c>
      <c r="B4787" s="19" t="str">
        <f>VLOOKUP(dirty_cafe_sales!A4787,dirty_cafe_sales!A:S,10,FALSE)</f>
        <v>Juice</v>
      </c>
      <c r="C4787" s="20">
        <f>VLOOKUP(dirty_cafe_sales!A4787,dirty_cafe_sales!A:S,16,FALSE)</f>
        <v>45253</v>
      </c>
      <c r="D4787" s="19" t="str">
        <f>VLOOKUP(dirty_cafe_sales!A4787,dirty_cafe_sales!A:S,15,FALSE)</f>
        <v>Takeaway</v>
      </c>
      <c r="E4787" s="19" t="str">
        <f>VLOOKUP(dirty_cafe_sales!A4787,dirty_cafe_sales!A:S,14,FALSE)</f>
        <v>Cash</v>
      </c>
      <c r="F4787" s="21">
        <f>VLOOKUP(dirty_cafe_sales!A4787,dirty_cafe_sales!A:S,18,FALSE)</f>
        <v>3</v>
      </c>
      <c r="G4787" s="21">
        <f>VLOOKUP(dirty_cafe_sales!A4787,dirty_cafe_sales!A:S,17,FALSE)</f>
        <v>5</v>
      </c>
      <c r="H4787" s="21">
        <f>VLOOKUP(dirty_cafe_sales!A4787,dirty_cafe_sales!A:S,19,FALSE)</f>
        <v>15</v>
      </c>
    </row>
    <row r="4788" spans="1:8" x14ac:dyDescent="0.3">
      <c r="A4788" s="19" t="s">
        <v>4807</v>
      </c>
      <c r="B4788" s="19" t="str">
        <f>VLOOKUP(dirty_cafe_sales!A4788,dirty_cafe_sales!A:S,10,FALSE)</f>
        <v>Cake</v>
      </c>
      <c r="C4788" s="20">
        <f>VLOOKUP(dirty_cafe_sales!A4788,dirty_cafe_sales!A:S,16,FALSE)</f>
        <v>45006</v>
      </c>
      <c r="D4788" s="19" t="str">
        <f>VLOOKUP(dirty_cafe_sales!A4788,dirty_cafe_sales!A:S,15,FALSE)</f>
        <v>In-store</v>
      </c>
      <c r="E4788" s="19" t="str">
        <f>VLOOKUP(dirty_cafe_sales!A4788,dirty_cafe_sales!A:S,14,FALSE)</f>
        <v>Unknown</v>
      </c>
      <c r="F4788" s="21">
        <f>VLOOKUP(dirty_cafe_sales!A4788,dirty_cafe_sales!A:S,18,FALSE)</f>
        <v>3</v>
      </c>
      <c r="G4788" s="21">
        <f>VLOOKUP(dirty_cafe_sales!A4788,dirty_cafe_sales!A:S,17,FALSE)</f>
        <v>3</v>
      </c>
      <c r="H4788" s="21">
        <f>VLOOKUP(dirty_cafe_sales!A4788,dirty_cafe_sales!A:S,19,FALSE)</f>
        <v>9</v>
      </c>
    </row>
    <row r="4789" spans="1:8" x14ac:dyDescent="0.3">
      <c r="A4789" s="19" t="s">
        <v>4808</v>
      </c>
      <c r="B4789" s="19" t="str">
        <f>VLOOKUP(dirty_cafe_sales!A4789,dirty_cafe_sales!A:S,10,FALSE)</f>
        <v>Smoothie</v>
      </c>
      <c r="C4789" s="20">
        <f>VLOOKUP(dirty_cafe_sales!A4789,dirty_cafe_sales!A:S,16,FALSE)</f>
        <v>45050</v>
      </c>
      <c r="D4789" s="19" t="str">
        <f>VLOOKUP(dirty_cafe_sales!A4789,dirty_cafe_sales!A:S,15,FALSE)</f>
        <v>Unknown</v>
      </c>
      <c r="E4789" s="19" t="str">
        <f>VLOOKUP(dirty_cafe_sales!A4789,dirty_cafe_sales!A:S,14,FALSE)</f>
        <v>Credit Card</v>
      </c>
      <c r="F4789" s="21">
        <f>VLOOKUP(dirty_cafe_sales!A4789,dirty_cafe_sales!A:S,18,FALSE)</f>
        <v>4</v>
      </c>
      <c r="G4789" s="21">
        <f>VLOOKUP(dirty_cafe_sales!A4789,dirty_cafe_sales!A:S,17,FALSE)</f>
        <v>1</v>
      </c>
      <c r="H4789" s="21">
        <f>VLOOKUP(dirty_cafe_sales!A4789,dirty_cafe_sales!A:S,19,FALSE)</f>
        <v>4</v>
      </c>
    </row>
    <row r="4790" spans="1:8" x14ac:dyDescent="0.3">
      <c r="A4790" s="19" t="s">
        <v>4809</v>
      </c>
      <c r="B4790" s="19" t="str">
        <f>VLOOKUP(dirty_cafe_sales!A4790,dirty_cafe_sales!A:S,10,FALSE)</f>
        <v>Tea</v>
      </c>
      <c r="C4790" s="20">
        <f>VLOOKUP(dirty_cafe_sales!A4790,dirty_cafe_sales!A:S,16,FALSE)</f>
        <v>45212</v>
      </c>
      <c r="D4790" s="19" t="str">
        <f>VLOOKUP(dirty_cafe_sales!A4790,dirty_cafe_sales!A:S,15,FALSE)</f>
        <v>Takeaway</v>
      </c>
      <c r="E4790" s="19" t="str">
        <f>VLOOKUP(dirty_cafe_sales!A4790,dirty_cafe_sales!A:S,14,FALSE)</f>
        <v>Unknown</v>
      </c>
      <c r="F4790" s="21">
        <f>VLOOKUP(dirty_cafe_sales!A4790,dirty_cafe_sales!A:S,18,FALSE)</f>
        <v>1.5</v>
      </c>
      <c r="G4790" s="21">
        <f>VLOOKUP(dirty_cafe_sales!A4790,dirty_cafe_sales!A:S,17,FALSE)</f>
        <v>2</v>
      </c>
      <c r="H4790" s="21">
        <f>VLOOKUP(dirty_cafe_sales!A4790,dirty_cafe_sales!A:S,19,FALSE)</f>
        <v>3</v>
      </c>
    </row>
    <row r="4791" spans="1:8" x14ac:dyDescent="0.3">
      <c r="A4791" s="19" t="s">
        <v>4810</v>
      </c>
      <c r="B4791" s="19" t="str">
        <f>VLOOKUP(dirty_cafe_sales!A4791,dirty_cafe_sales!A:S,10,FALSE)</f>
        <v>Smoothie</v>
      </c>
      <c r="C4791" s="20">
        <f>VLOOKUP(dirty_cafe_sales!A4791,dirty_cafe_sales!A:S,16,FALSE)</f>
        <v>45222</v>
      </c>
      <c r="D4791" s="19" t="str">
        <f>VLOOKUP(dirty_cafe_sales!A4791,dirty_cafe_sales!A:S,15,FALSE)</f>
        <v>In-store</v>
      </c>
      <c r="E4791" s="19" t="str">
        <f>VLOOKUP(dirty_cafe_sales!A4791,dirty_cafe_sales!A:S,14,FALSE)</f>
        <v>Digital Wallet</v>
      </c>
      <c r="F4791" s="21">
        <f>VLOOKUP(dirty_cafe_sales!A4791,dirty_cafe_sales!A:S,18,FALSE)</f>
        <v>4</v>
      </c>
      <c r="G4791" s="21">
        <f>VLOOKUP(dirty_cafe_sales!A4791,dirty_cafe_sales!A:S,17,FALSE)</f>
        <v>2</v>
      </c>
      <c r="H4791" s="21">
        <f>VLOOKUP(dirty_cafe_sales!A4791,dirty_cafe_sales!A:S,19,FALSE)</f>
        <v>8</v>
      </c>
    </row>
    <row r="4792" spans="1:8" x14ac:dyDescent="0.3">
      <c r="A4792" s="19" t="s">
        <v>4811</v>
      </c>
      <c r="B4792" s="19" t="str">
        <f>VLOOKUP(dirty_cafe_sales!A4792,dirty_cafe_sales!A:S,10,FALSE)</f>
        <v>Smoothie</v>
      </c>
      <c r="C4792" s="20">
        <f>VLOOKUP(dirty_cafe_sales!A4792,dirty_cafe_sales!A:S,16,FALSE)</f>
        <v>45219</v>
      </c>
      <c r="D4792" s="19" t="str">
        <f>VLOOKUP(dirty_cafe_sales!A4792,dirty_cafe_sales!A:S,15,FALSE)</f>
        <v>Unknown</v>
      </c>
      <c r="E4792" s="19" t="str">
        <f>VLOOKUP(dirty_cafe_sales!A4792,dirty_cafe_sales!A:S,14,FALSE)</f>
        <v>Digital Wallet</v>
      </c>
      <c r="F4792" s="21">
        <f>VLOOKUP(dirty_cafe_sales!A4792,dirty_cafe_sales!A:S,18,FALSE)</f>
        <v>4</v>
      </c>
      <c r="G4792" s="21">
        <f>VLOOKUP(dirty_cafe_sales!A4792,dirty_cafe_sales!A:S,17,FALSE)</f>
        <v>5</v>
      </c>
      <c r="H4792" s="21">
        <f>VLOOKUP(dirty_cafe_sales!A4792,dirty_cafe_sales!A:S,19,FALSE)</f>
        <v>20</v>
      </c>
    </row>
    <row r="4793" spans="1:8" x14ac:dyDescent="0.3">
      <c r="A4793" s="19" t="s">
        <v>4812</v>
      </c>
      <c r="B4793" s="19" t="str">
        <f>VLOOKUP(dirty_cafe_sales!A4793,dirty_cafe_sales!A:S,10,FALSE)</f>
        <v>Salad</v>
      </c>
      <c r="C4793" s="20">
        <f>VLOOKUP(dirty_cafe_sales!A4793,dirty_cafe_sales!A:S,16,FALSE)</f>
        <v>45046</v>
      </c>
      <c r="D4793" s="19" t="str">
        <f>VLOOKUP(dirty_cafe_sales!A4793,dirty_cafe_sales!A:S,15,FALSE)</f>
        <v>Takeaway</v>
      </c>
      <c r="E4793" s="19" t="str">
        <f>VLOOKUP(dirty_cafe_sales!A4793,dirty_cafe_sales!A:S,14,FALSE)</f>
        <v>Unknown</v>
      </c>
      <c r="F4793" s="21">
        <f>VLOOKUP(dirty_cafe_sales!A4793,dirty_cafe_sales!A:S,18,FALSE)</f>
        <v>0</v>
      </c>
      <c r="G4793" s="21">
        <f>VLOOKUP(dirty_cafe_sales!A4793,dirty_cafe_sales!A:S,17,FALSE)</f>
        <v>3</v>
      </c>
      <c r="H4793" s="21">
        <f>VLOOKUP(dirty_cafe_sales!A4793,dirty_cafe_sales!A:S,19,FALSE)</f>
        <v>0</v>
      </c>
    </row>
    <row r="4794" spans="1:8" x14ac:dyDescent="0.3">
      <c r="A4794" s="19" t="s">
        <v>4813</v>
      </c>
      <c r="B4794" s="19" t="str">
        <f>VLOOKUP(dirty_cafe_sales!A4794,dirty_cafe_sales!A:S,10,FALSE)</f>
        <v>Salad</v>
      </c>
      <c r="C4794" s="20">
        <f>VLOOKUP(dirty_cafe_sales!A4794,dirty_cafe_sales!A:S,16,FALSE)</f>
        <v>44958</v>
      </c>
      <c r="D4794" s="19" t="str">
        <f>VLOOKUP(dirty_cafe_sales!A4794,dirty_cafe_sales!A:S,15,FALSE)</f>
        <v>In-store</v>
      </c>
      <c r="E4794" s="19" t="str">
        <f>VLOOKUP(dirty_cafe_sales!A4794,dirty_cafe_sales!A:S,14,FALSE)</f>
        <v>Cash</v>
      </c>
      <c r="F4794" s="21">
        <f>VLOOKUP(dirty_cafe_sales!A4794,dirty_cafe_sales!A:S,18,FALSE)</f>
        <v>5</v>
      </c>
      <c r="G4794" s="21">
        <f>VLOOKUP(dirty_cafe_sales!A4794,dirty_cafe_sales!A:S,17,FALSE)</f>
        <v>2</v>
      </c>
      <c r="H4794" s="21">
        <f>VLOOKUP(dirty_cafe_sales!A4794,dirty_cafe_sales!A:S,19,FALSE)</f>
        <v>10</v>
      </c>
    </row>
    <row r="4795" spans="1:8" x14ac:dyDescent="0.3">
      <c r="A4795" s="19" t="s">
        <v>4814</v>
      </c>
      <c r="B4795" s="19" t="str">
        <f>VLOOKUP(dirty_cafe_sales!A4795,dirty_cafe_sales!A:S,10,FALSE)</f>
        <v>Cake</v>
      </c>
      <c r="C4795" s="20">
        <f>VLOOKUP(dirty_cafe_sales!A4795,dirty_cafe_sales!A:S,16,FALSE)</f>
        <v>45200</v>
      </c>
      <c r="D4795" s="19" t="str">
        <f>VLOOKUP(dirty_cafe_sales!A4795,dirty_cafe_sales!A:S,15,FALSE)</f>
        <v>In-store</v>
      </c>
      <c r="E4795" s="19" t="str">
        <f>VLOOKUP(dirty_cafe_sales!A4795,dirty_cafe_sales!A:S,14,FALSE)</f>
        <v>Digital Wallet</v>
      </c>
      <c r="F4795" s="21">
        <f>VLOOKUP(dirty_cafe_sales!A4795,dirty_cafe_sales!A:S,18,FALSE)</f>
        <v>3</v>
      </c>
      <c r="G4795" s="21">
        <f>VLOOKUP(dirty_cafe_sales!A4795,dirty_cafe_sales!A:S,17,FALSE)</f>
        <v>3</v>
      </c>
      <c r="H4795" s="21">
        <f>VLOOKUP(dirty_cafe_sales!A4795,dirty_cafe_sales!A:S,19,FALSE)</f>
        <v>9</v>
      </c>
    </row>
    <row r="4796" spans="1:8" x14ac:dyDescent="0.3">
      <c r="A4796" s="19" t="s">
        <v>4815</v>
      </c>
      <c r="B4796" s="19" t="str">
        <f>VLOOKUP(dirty_cafe_sales!A4796,dirty_cafe_sales!A:S,10,FALSE)</f>
        <v>Tea</v>
      </c>
      <c r="C4796" s="20">
        <f>VLOOKUP(dirty_cafe_sales!A4796,dirty_cafe_sales!A:S,16,FALSE)</f>
        <v>44975</v>
      </c>
      <c r="D4796" s="19" t="str">
        <f>VLOOKUP(dirty_cafe_sales!A4796,dirty_cafe_sales!A:S,15,FALSE)</f>
        <v>Unknown</v>
      </c>
      <c r="E4796" s="19" t="str">
        <f>VLOOKUP(dirty_cafe_sales!A4796,dirty_cafe_sales!A:S,14,FALSE)</f>
        <v>Cash</v>
      </c>
      <c r="F4796" s="21">
        <f>VLOOKUP(dirty_cafe_sales!A4796,dirty_cafe_sales!A:S,18,FALSE)</f>
        <v>1.5</v>
      </c>
      <c r="G4796" s="21">
        <f>VLOOKUP(dirty_cafe_sales!A4796,dirty_cafe_sales!A:S,17,FALSE)</f>
        <v>4</v>
      </c>
      <c r="H4796" s="21">
        <f>VLOOKUP(dirty_cafe_sales!A4796,dirty_cafe_sales!A:S,19,FALSE)</f>
        <v>6</v>
      </c>
    </row>
    <row r="4797" spans="1:8" x14ac:dyDescent="0.3">
      <c r="A4797" s="19" t="s">
        <v>4816</v>
      </c>
      <c r="B4797" s="19" t="str">
        <f>VLOOKUP(dirty_cafe_sales!A4797,dirty_cafe_sales!A:S,10,FALSE)</f>
        <v>Juice</v>
      </c>
      <c r="C4797" s="20">
        <f>VLOOKUP(dirty_cafe_sales!A4797,dirty_cafe_sales!A:S,16,FALSE)</f>
        <v>44978</v>
      </c>
      <c r="D4797" s="19" t="str">
        <f>VLOOKUP(dirty_cafe_sales!A4797,dirty_cafe_sales!A:S,15,FALSE)</f>
        <v>In-store</v>
      </c>
      <c r="E4797" s="19" t="str">
        <f>VLOOKUP(dirty_cafe_sales!A4797,dirty_cafe_sales!A:S,14,FALSE)</f>
        <v>Credit Card</v>
      </c>
      <c r="F4797" s="21">
        <f>VLOOKUP(dirty_cafe_sales!A4797,dirty_cafe_sales!A:S,18,FALSE)</f>
        <v>3</v>
      </c>
      <c r="G4797" s="21">
        <f>VLOOKUP(dirty_cafe_sales!A4797,dirty_cafe_sales!A:S,17,FALSE)</f>
        <v>4</v>
      </c>
      <c r="H4797" s="21">
        <f>VLOOKUP(dirty_cafe_sales!A4797,dirty_cafe_sales!A:S,19,FALSE)</f>
        <v>12</v>
      </c>
    </row>
    <row r="4798" spans="1:8" x14ac:dyDescent="0.3">
      <c r="A4798" s="19" t="s">
        <v>4817</v>
      </c>
      <c r="B4798" s="19" t="str">
        <f>VLOOKUP(dirty_cafe_sales!A4798,dirty_cafe_sales!A:S,10,FALSE)</f>
        <v>Salad</v>
      </c>
      <c r="C4798" s="20">
        <f>VLOOKUP(dirty_cafe_sales!A4798,dirty_cafe_sales!A:S,16,FALSE)</f>
        <v>44960</v>
      </c>
      <c r="D4798" s="19" t="str">
        <f>VLOOKUP(dirty_cafe_sales!A4798,dirty_cafe_sales!A:S,15,FALSE)</f>
        <v>Takeaway</v>
      </c>
      <c r="E4798" s="19" t="str">
        <f>VLOOKUP(dirty_cafe_sales!A4798,dirty_cafe_sales!A:S,14,FALSE)</f>
        <v>Credit Card</v>
      </c>
      <c r="F4798" s="21">
        <f>VLOOKUP(dirty_cafe_sales!A4798,dirty_cafe_sales!A:S,18,FALSE)</f>
        <v>5</v>
      </c>
      <c r="G4798" s="21">
        <f>VLOOKUP(dirty_cafe_sales!A4798,dirty_cafe_sales!A:S,17,FALSE)</f>
        <v>1</v>
      </c>
      <c r="H4798" s="21">
        <f>VLOOKUP(dirty_cafe_sales!A4798,dirty_cafe_sales!A:S,19,FALSE)</f>
        <v>5</v>
      </c>
    </row>
    <row r="4799" spans="1:8" x14ac:dyDescent="0.3">
      <c r="A4799" s="19" t="s">
        <v>4818</v>
      </c>
      <c r="B4799" s="19" t="str">
        <f>VLOOKUP(dirty_cafe_sales!A4799,dirty_cafe_sales!A:S,10,FALSE)</f>
        <v>Unknown</v>
      </c>
      <c r="C4799" s="20">
        <f>VLOOKUP(dirty_cafe_sales!A4799,dirty_cafe_sales!A:S,16,FALSE)</f>
        <v>45255</v>
      </c>
      <c r="D4799" s="19" t="str">
        <f>VLOOKUP(dirty_cafe_sales!A4799,dirty_cafe_sales!A:S,15,FALSE)</f>
        <v>Takeaway</v>
      </c>
      <c r="E4799" s="19" t="str">
        <f>VLOOKUP(dirty_cafe_sales!A4799,dirty_cafe_sales!A:S,14,FALSE)</f>
        <v>Credit Card</v>
      </c>
      <c r="F4799" s="21">
        <f>VLOOKUP(dirty_cafe_sales!A4799,dirty_cafe_sales!A:S,18,FALSE)</f>
        <v>4</v>
      </c>
      <c r="G4799" s="21">
        <f>VLOOKUP(dirty_cafe_sales!A4799,dirty_cafe_sales!A:S,17,FALSE)</f>
        <v>4</v>
      </c>
      <c r="H4799" s="21">
        <f>VLOOKUP(dirty_cafe_sales!A4799,dirty_cafe_sales!A:S,19,FALSE)</f>
        <v>16</v>
      </c>
    </row>
    <row r="4800" spans="1:8" x14ac:dyDescent="0.3">
      <c r="A4800" s="19" t="s">
        <v>4819</v>
      </c>
      <c r="B4800" s="19" t="str">
        <f>VLOOKUP(dirty_cafe_sales!A4800,dirty_cafe_sales!A:S,10,FALSE)</f>
        <v>Sandwich</v>
      </c>
      <c r="C4800" s="20">
        <f>VLOOKUP(dirty_cafe_sales!A4800,dirty_cafe_sales!A:S,16,FALSE)</f>
        <v>45197</v>
      </c>
      <c r="D4800" s="19" t="str">
        <f>VLOOKUP(dirty_cafe_sales!A4800,dirty_cafe_sales!A:S,15,FALSE)</f>
        <v>Unknown</v>
      </c>
      <c r="E4800" s="19" t="str">
        <f>VLOOKUP(dirty_cafe_sales!A4800,dirty_cafe_sales!A:S,14,FALSE)</f>
        <v>Credit Card</v>
      </c>
      <c r="F4800" s="21">
        <f>VLOOKUP(dirty_cafe_sales!A4800,dirty_cafe_sales!A:S,18,FALSE)</f>
        <v>4</v>
      </c>
      <c r="G4800" s="21">
        <f>VLOOKUP(dirty_cafe_sales!A4800,dirty_cafe_sales!A:S,17,FALSE)</f>
        <v>5</v>
      </c>
      <c r="H4800" s="21">
        <f>VLOOKUP(dirty_cafe_sales!A4800,dirty_cafe_sales!A:S,19,FALSE)</f>
        <v>20</v>
      </c>
    </row>
    <row r="4801" spans="1:8" x14ac:dyDescent="0.3">
      <c r="A4801" s="19" t="s">
        <v>4820</v>
      </c>
      <c r="B4801" s="19" t="str">
        <f>VLOOKUP(dirty_cafe_sales!A4801,dirty_cafe_sales!A:S,10,FALSE)</f>
        <v>Juice</v>
      </c>
      <c r="C4801" s="20">
        <f>VLOOKUP(dirty_cafe_sales!A4801,dirty_cafe_sales!A:S,16,FALSE)</f>
        <v>45235</v>
      </c>
      <c r="D4801" s="19" t="str">
        <f>VLOOKUP(dirty_cafe_sales!A4801,dirty_cafe_sales!A:S,15,FALSE)</f>
        <v>In-store</v>
      </c>
      <c r="E4801" s="19" t="str">
        <f>VLOOKUP(dirty_cafe_sales!A4801,dirty_cafe_sales!A:S,14,FALSE)</f>
        <v>Unknown</v>
      </c>
      <c r="F4801" s="21">
        <f>VLOOKUP(dirty_cafe_sales!A4801,dirty_cafe_sales!A:S,18,FALSE)</f>
        <v>3</v>
      </c>
      <c r="G4801" s="21">
        <f>VLOOKUP(dirty_cafe_sales!A4801,dirty_cafe_sales!A:S,17,FALSE)</f>
        <v>3</v>
      </c>
      <c r="H4801" s="21">
        <f>VLOOKUP(dirty_cafe_sales!A4801,dirty_cafe_sales!A:S,19,FALSE)</f>
        <v>9</v>
      </c>
    </row>
    <row r="4802" spans="1:8" x14ac:dyDescent="0.3">
      <c r="A4802" s="19" t="s">
        <v>4821</v>
      </c>
      <c r="B4802" s="19" t="str">
        <f>VLOOKUP(dirty_cafe_sales!A4802,dirty_cafe_sales!A:S,10,FALSE)</f>
        <v>Coffee</v>
      </c>
      <c r="C4802" s="20">
        <f>VLOOKUP(dirty_cafe_sales!A4802,dirty_cafe_sales!A:S,16,FALSE)</f>
        <v>45162</v>
      </c>
      <c r="D4802" s="19" t="str">
        <f>VLOOKUP(dirty_cafe_sales!A4802,dirty_cafe_sales!A:S,15,FALSE)</f>
        <v>In-store</v>
      </c>
      <c r="E4802" s="19" t="str">
        <f>VLOOKUP(dirty_cafe_sales!A4802,dirty_cafe_sales!A:S,14,FALSE)</f>
        <v>Unknown</v>
      </c>
      <c r="F4802" s="21">
        <f>VLOOKUP(dirty_cafe_sales!A4802,dirty_cafe_sales!A:S,18,FALSE)</f>
        <v>2</v>
      </c>
      <c r="G4802" s="21">
        <f>VLOOKUP(dirty_cafe_sales!A4802,dirty_cafe_sales!A:S,17,FALSE)</f>
        <v>0</v>
      </c>
      <c r="H4802" s="21">
        <f>VLOOKUP(dirty_cafe_sales!A4802,dirty_cafe_sales!A:S,19,FALSE)</f>
        <v>0</v>
      </c>
    </row>
    <row r="4803" spans="1:8" x14ac:dyDescent="0.3">
      <c r="A4803" s="19" t="s">
        <v>4822</v>
      </c>
      <c r="B4803" s="19" t="str">
        <f>VLOOKUP(dirty_cafe_sales!A4803,dirty_cafe_sales!A:S,10,FALSE)</f>
        <v>Juice</v>
      </c>
      <c r="C4803" s="20">
        <f>VLOOKUP(dirty_cafe_sales!A4803,dirty_cafe_sales!A:S,16,FALSE)</f>
        <v>45114</v>
      </c>
      <c r="D4803" s="19" t="str">
        <f>VLOOKUP(dirty_cafe_sales!A4803,dirty_cafe_sales!A:S,15,FALSE)</f>
        <v>Unknown</v>
      </c>
      <c r="E4803" s="19" t="str">
        <f>VLOOKUP(dirty_cafe_sales!A4803,dirty_cafe_sales!A:S,14,FALSE)</f>
        <v>Unknown</v>
      </c>
      <c r="F4803" s="21">
        <f>VLOOKUP(dirty_cafe_sales!A4803,dirty_cafe_sales!A:S,18,FALSE)</f>
        <v>3</v>
      </c>
      <c r="G4803" s="21">
        <f>VLOOKUP(dirty_cafe_sales!A4803,dirty_cafe_sales!A:S,17,FALSE)</f>
        <v>1</v>
      </c>
      <c r="H4803" s="21">
        <f>VLOOKUP(dirty_cafe_sales!A4803,dirty_cafe_sales!A:S,19,FALSE)</f>
        <v>3</v>
      </c>
    </row>
    <row r="4804" spans="1:8" x14ac:dyDescent="0.3">
      <c r="A4804" s="19" t="s">
        <v>4823</v>
      </c>
      <c r="B4804" s="19" t="str">
        <f>VLOOKUP(dirty_cafe_sales!A4804,dirty_cafe_sales!A:S,10,FALSE)</f>
        <v>Tea</v>
      </c>
      <c r="C4804" s="20">
        <f>VLOOKUP(dirty_cafe_sales!A4804,dirty_cafe_sales!A:S,16,FALSE)</f>
        <v>45221</v>
      </c>
      <c r="D4804" s="19" t="str">
        <f>VLOOKUP(dirty_cafe_sales!A4804,dirty_cafe_sales!A:S,15,FALSE)</f>
        <v>Takeaway</v>
      </c>
      <c r="E4804" s="19" t="str">
        <f>VLOOKUP(dirty_cafe_sales!A4804,dirty_cafe_sales!A:S,14,FALSE)</f>
        <v>Credit Card</v>
      </c>
      <c r="F4804" s="21">
        <f>VLOOKUP(dirty_cafe_sales!A4804,dirty_cafe_sales!A:S,18,FALSE)</f>
        <v>1.5</v>
      </c>
      <c r="G4804" s="21">
        <f>VLOOKUP(dirty_cafe_sales!A4804,dirty_cafe_sales!A:S,17,FALSE)</f>
        <v>5</v>
      </c>
      <c r="H4804" s="21">
        <f>VLOOKUP(dirty_cafe_sales!A4804,dirty_cafe_sales!A:S,19,FALSE)</f>
        <v>7.5</v>
      </c>
    </row>
    <row r="4805" spans="1:8" x14ac:dyDescent="0.3">
      <c r="A4805" s="19" t="s">
        <v>4824</v>
      </c>
      <c r="B4805" s="19" t="str">
        <f>VLOOKUP(dirty_cafe_sales!A4805,dirty_cafe_sales!A:S,10,FALSE)</f>
        <v>Cake</v>
      </c>
      <c r="C4805" s="20">
        <f>VLOOKUP(dirty_cafe_sales!A4805,dirty_cafe_sales!A:S,16,FALSE)</f>
        <v>45152</v>
      </c>
      <c r="D4805" s="19" t="str">
        <f>VLOOKUP(dirty_cafe_sales!A4805,dirty_cafe_sales!A:S,15,FALSE)</f>
        <v>Unknown</v>
      </c>
      <c r="E4805" s="19" t="str">
        <f>VLOOKUP(dirty_cafe_sales!A4805,dirty_cafe_sales!A:S,14,FALSE)</f>
        <v>Cash</v>
      </c>
      <c r="F4805" s="21">
        <f>VLOOKUP(dirty_cafe_sales!A4805,dirty_cafe_sales!A:S,18,FALSE)</f>
        <v>3</v>
      </c>
      <c r="G4805" s="21">
        <f>VLOOKUP(dirty_cafe_sales!A4805,dirty_cafe_sales!A:S,17,FALSE)</f>
        <v>5</v>
      </c>
      <c r="H4805" s="21">
        <f>VLOOKUP(dirty_cafe_sales!A4805,dirty_cafe_sales!A:S,19,FALSE)</f>
        <v>15</v>
      </c>
    </row>
    <row r="4806" spans="1:8" x14ac:dyDescent="0.3">
      <c r="A4806" s="19" t="s">
        <v>4825</v>
      </c>
      <c r="B4806" s="19" t="str">
        <f>VLOOKUP(dirty_cafe_sales!A4806,dirty_cafe_sales!A:S,10,FALSE)</f>
        <v>Cookie</v>
      </c>
      <c r="C4806" s="20">
        <f>VLOOKUP(dirty_cafe_sales!A4806,dirty_cafe_sales!A:S,16,FALSE)</f>
        <v>45160</v>
      </c>
      <c r="D4806" s="19" t="str">
        <f>VLOOKUP(dirty_cafe_sales!A4806,dirty_cafe_sales!A:S,15,FALSE)</f>
        <v>Unknown</v>
      </c>
      <c r="E4806" s="19" t="str">
        <f>VLOOKUP(dirty_cafe_sales!A4806,dirty_cafe_sales!A:S,14,FALSE)</f>
        <v>Unknown</v>
      </c>
      <c r="F4806" s="21">
        <f>VLOOKUP(dirty_cafe_sales!A4806,dirty_cafe_sales!A:S,18,FALSE)</f>
        <v>1</v>
      </c>
      <c r="G4806" s="21">
        <f>VLOOKUP(dirty_cafe_sales!A4806,dirty_cafe_sales!A:S,17,FALSE)</f>
        <v>4</v>
      </c>
      <c r="H4806" s="21">
        <f>VLOOKUP(dirty_cafe_sales!A4806,dirty_cafe_sales!A:S,19,FALSE)</f>
        <v>4</v>
      </c>
    </row>
    <row r="4807" spans="1:8" x14ac:dyDescent="0.3">
      <c r="A4807" s="19" t="s">
        <v>4826</v>
      </c>
      <c r="B4807" s="19" t="str">
        <f>VLOOKUP(dirty_cafe_sales!A4807,dirty_cafe_sales!A:S,10,FALSE)</f>
        <v>Coffee</v>
      </c>
      <c r="C4807" s="20">
        <f>VLOOKUP(dirty_cafe_sales!A4807,dirty_cafe_sales!A:S,16,FALSE)</f>
        <v>45266</v>
      </c>
      <c r="D4807" s="19" t="str">
        <f>VLOOKUP(dirty_cafe_sales!A4807,dirty_cafe_sales!A:S,15,FALSE)</f>
        <v>In-store</v>
      </c>
      <c r="E4807" s="19" t="str">
        <f>VLOOKUP(dirty_cafe_sales!A4807,dirty_cafe_sales!A:S,14,FALSE)</f>
        <v>Cash</v>
      </c>
      <c r="F4807" s="21">
        <f>VLOOKUP(dirty_cafe_sales!A4807,dirty_cafe_sales!A:S,18,FALSE)</f>
        <v>2</v>
      </c>
      <c r="G4807" s="21">
        <f>VLOOKUP(dirty_cafe_sales!A4807,dirty_cafe_sales!A:S,17,FALSE)</f>
        <v>3</v>
      </c>
      <c r="H4807" s="21">
        <f>VLOOKUP(dirty_cafe_sales!A4807,dirty_cafe_sales!A:S,19,FALSE)</f>
        <v>6</v>
      </c>
    </row>
    <row r="4808" spans="1:8" x14ac:dyDescent="0.3">
      <c r="A4808" s="19" t="s">
        <v>4827</v>
      </c>
      <c r="B4808" s="19" t="str">
        <f>VLOOKUP(dirty_cafe_sales!A4808,dirty_cafe_sales!A:S,10,FALSE)</f>
        <v>Unknown</v>
      </c>
      <c r="C4808" s="20">
        <f>VLOOKUP(dirty_cafe_sales!A4808,dirty_cafe_sales!A:S,16,FALSE)</f>
        <v>45052</v>
      </c>
      <c r="D4808" s="19" t="str">
        <f>VLOOKUP(dirty_cafe_sales!A4808,dirty_cafe_sales!A:S,15,FALSE)</f>
        <v>Takeaway</v>
      </c>
      <c r="E4808" s="19" t="str">
        <f>VLOOKUP(dirty_cafe_sales!A4808,dirty_cafe_sales!A:S,14,FALSE)</f>
        <v>Digital Wallet</v>
      </c>
      <c r="F4808" s="21">
        <f>VLOOKUP(dirty_cafe_sales!A4808,dirty_cafe_sales!A:S,18,FALSE)</f>
        <v>4</v>
      </c>
      <c r="G4808" s="21">
        <f>VLOOKUP(dirty_cafe_sales!A4808,dirty_cafe_sales!A:S,17,FALSE)</f>
        <v>4</v>
      </c>
      <c r="H4808" s="21">
        <f>VLOOKUP(dirty_cafe_sales!A4808,dirty_cafe_sales!A:S,19,FALSE)</f>
        <v>16</v>
      </c>
    </row>
    <row r="4809" spans="1:8" x14ac:dyDescent="0.3">
      <c r="A4809" s="19" t="s">
        <v>4828</v>
      </c>
      <c r="B4809" s="19" t="str">
        <f>VLOOKUP(dirty_cafe_sales!A4809,dirty_cafe_sales!A:S,10,FALSE)</f>
        <v>Unknown</v>
      </c>
      <c r="C4809" s="20">
        <f>VLOOKUP(dirty_cafe_sales!A4809,dirty_cafe_sales!A:S,16,FALSE)</f>
        <v>44960</v>
      </c>
      <c r="D4809" s="19" t="str">
        <f>VLOOKUP(dirty_cafe_sales!A4809,dirty_cafe_sales!A:S,15,FALSE)</f>
        <v>In-store</v>
      </c>
      <c r="E4809" s="19" t="str">
        <f>VLOOKUP(dirty_cafe_sales!A4809,dirty_cafe_sales!A:S,14,FALSE)</f>
        <v>Digital Wallet</v>
      </c>
      <c r="F4809" s="21">
        <f>VLOOKUP(dirty_cafe_sales!A4809,dirty_cafe_sales!A:S,18,FALSE)</f>
        <v>3</v>
      </c>
      <c r="G4809" s="21">
        <f>VLOOKUP(dirty_cafe_sales!A4809,dirty_cafe_sales!A:S,17,FALSE)</f>
        <v>2</v>
      </c>
      <c r="H4809" s="21">
        <f>VLOOKUP(dirty_cafe_sales!A4809,dirty_cafe_sales!A:S,19,FALSE)</f>
        <v>6</v>
      </c>
    </row>
    <row r="4810" spans="1:8" x14ac:dyDescent="0.3">
      <c r="A4810" s="19" t="s">
        <v>4829</v>
      </c>
      <c r="B4810" s="19" t="str">
        <f>VLOOKUP(dirty_cafe_sales!A4810,dirty_cafe_sales!A:S,10,FALSE)</f>
        <v>Unknown</v>
      </c>
      <c r="C4810" s="20">
        <f>VLOOKUP(dirty_cafe_sales!A4810,dirty_cafe_sales!A:S,16,FALSE)</f>
        <v>44964</v>
      </c>
      <c r="D4810" s="19" t="str">
        <f>VLOOKUP(dirty_cafe_sales!A4810,dirty_cafe_sales!A:S,15,FALSE)</f>
        <v>Unknown</v>
      </c>
      <c r="E4810" s="19" t="str">
        <f>VLOOKUP(dirty_cafe_sales!A4810,dirty_cafe_sales!A:S,14,FALSE)</f>
        <v>Cash</v>
      </c>
      <c r="F4810" s="21">
        <f>VLOOKUP(dirty_cafe_sales!A4810,dirty_cafe_sales!A:S,18,FALSE)</f>
        <v>1.5</v>
      </c>
      <c r="G4810" s="21">
        <f>VLOOKUP(dirty_cafe_sales!A4810,dirty_cafe_sales!A:S,17,FALSE)</f>
        <v>2</v>
      </c>
      <c r="H4810" s="21">
        <f>VLOOKUP(dirty_cafe_sales!A4810,dirty_cafe_sales!A:S,19,FALSE)</f>
        <v>3</v>
      </c>
    </row>
    <row r="4811" spans="1:8" x14ac:dyDescent="0.3">
      <c r="A4811" s="19" t="s">
        <v>4830</v>
      </c>
      <c r="B4811" s="19" t="str">
        <f>VLOOKUP(dirty_cafe_sales!A4811,dirty_cafe_sales!A:S,10,FALSE)</f>
        <v>Coffee</v>
      </c>
      <c r="C4811" s="20">
        <f>VLOOKUP(dirty_cafe_sales!A4811,dirty_cafe_sales!A:S,16,FALSE)</f>
        <v>45081</v>
      </c>
      <c r="D4811" s="19" t="str">
        <f>VLOOKUP(dirty_cafe_sales!A4811,dirty_cafe_sales!A:S,15,FALSE)</f>
        <v>Takeaway</v>
      </c>
      <c r="E4811" s="19" t="str">
        <f>VLOOKUP(dirty_cafe_sales!A4811,dirty_cafe_sales!A:S,14,FALSE)</f>
        <v>Credit Card</v>
      </c>
      <c r="F4811" s="21">
        <f>VLOOKUP(dirty_cafe_sales!A4811,dirty_cafe_sales!A:S,18,FALSE)</f>
        <v>2</v>
      </c>
      <c r="G4811" s="21">
        <f>VLOOKUP(dirty_cafe_sales!A4811,dirty_cafe_sales!A:S,17,FALSE)</f>
        <v>4</v>
      </c>
      <c r="H4811" s="21">
        <f>VLOOKUP(dirty_cafe_sales!A4811,dirty_cafe_sales!A:S,19,FALSE)</f>
        <v>8</v>
      </c>
    </row>
    <row r="4812" spans="1:8" x14ac:dyDescent="0.3">
      <c r="A4812" s="19" t="s">
        <v>4831</v>
      </c>
      <c r="B4812" s="19" t="str">
        <f>VLOOKUP(dirty_cafe_sales!A4812,dirty_cafe_sales!A:S,10,FALSE)</f>
        <v>Tea</v>
      </c>
      <c r="C4812" s="20">
        <f>VLOOKUP(dirty_cafe_sales!A4812,dirty_cafe_sales!A:S,16,FALSE)</f>
        <v>45270</v>
      </c>
      <c r="D4812" s="19" t="str">
        <f>VLOOKUP(dirty_cafe_sales!A4812,dirty_cafe_sales!A:S,15,FALSE)</f>
        <v>In-store</v>
      </c>
      <c r="E4812" s="19" t="str">
        <f>VLOOKUP(dirty_cafe_sales!A4812,dirty_cafe_sales!A:S,14,FALSE)</f>
        <v>Digital Wallet</v>
      </c>
      <c r="F4812" s="21">
        <f>VLOOKUP(dirty_cafe_sales!A4812,dirty_cafe_sales!A:S,18,FALSE)</f>
        <v>1.5</v>
      </c>
      <c r="G4812" s="21">
        <f>VLOOKUP(dirty_cafe_sales!A4812,dirty_cafe_sales!A:S,17,FALSE)</f>
        <v>5</v>
      </c>
      <c r="H4812" s="21">
        <f>VLOOKUP(dirty_cafe_sales!A4812,dirty_cafe_sales!A:S,19,FALSE)</f>
        <v>7.5</v>
      </c>
    </row>
    <row r="4813" spans="1:8" x14ac:dyDescent="0.3">
      <c r="A4813" s="19" t="s">
        <v>4832</v>
      </c>
      <c r="B4813" s="19" t="str">
        <f>VLOOKUP(dirty_cafe_sales!A4813,dirty_cafe_sales!A:S,10,FALSE)</f>
        <v>Coffee</v>
      </c>
      <c r="C4813" s="20">
        <f>VLOOKUP(dirty_cafe_sales!A4813,dirty_cafe_sales!A:S,16,FALSE)</f>
        <v>45021</v>
      </c>
      <c r="D4813" s="19" t="str">
        <f>VLOOKUP(dirty_cafe_sales!A4813,dirty_cafe_sales!A:S,15,FALSE)</f>
        <v>In-store</v>
      </c>
      <c r="E4813" s="19" t="str">
        <f>VLOOKUP(dirty_cafe_sales!A4813,dirty_cafe_sales!A:S,14,FALSE)</f>
        <v>Cash</v>
      </c>
      <c r="F4813" s="21">
        <f>VLOOKUP(dirty_cafe_sales!A4813,dirty_cafe_sales!A:S,18,FALSE)</f>
        <v>2</v>
      </c>
      <c r="G4813" s="21">
        <f>VLOOKUP(dirty_cafe_sales!A4813,dirty_cafe_sales!A:S,17,FALSE)</f>
        <v>3</v>
      </c>
      <c r="H4813" s="21">
        <f>VLOOKUP(dirty_cafe_sales!A4813,dirty_cafe_sales!A:S,19,FALSE)</f>
        <v>6</v>
      </c>
    </row>
    <row r="4814" spans="1:8" x14ac:dyDescent="0.3">
      <c r="A4814" s="19" t="s">
        <v>4833</v>
      </c>
      <c r="B4814" s="19" t="str">
        <f>VLOOKUP(dirty_cafe_sales!A4814,dirty_cafe_sales!A:S,10,FALSE)</f>
        <v>Tea</v>
      </c>
      <c r="C4814" s="20">
        <f>VLOOKUP(dirty_cafe_sales!A4814,dirty_cafe_sales!A:S,16,FALSE)</f>
        <v>45094</v>
      </c>
      <c r="D4814" s="19" t="str">
        <f>VLOOKUP(dirty_cafe_sales!A4814,dirty_cafe_sales!A:S,15,FALSE)</f>
        <v>Unknown</v>
      </c>
      <c r="E4814" s="19" t="str">
        <f>VLOOKUP(dirty_cafe_sales!A4814,dirty_cafe_sales!A:S,14,FALSE)</f>
        <v>Cash</v>
      </c>
      <c r="F4814" s="21">
        <f>VLOOKUP(dirty_cafe_sales!A4814,dirty_cafe_sales!A:S,18,FALSE)</f>
        <v>1.5</v>
      </c>
      <c r="G4814" s="21">
        <f>VLOOKUP(dirty_cafe_sales!A4814,dirty_cafe_sales!A:S,17,FALSE)</f>
        <v>1</v>
      </c>
      <c r="H4814" s="21">
        <f>VLOOKUP(dirty_cafe_sales!A4814,dirty_cafe_sales!A:S,19,FALSE)</f>
        <v>1.5</v>
      </c>
    </row>
    <row r="4815" spans="1:8" x14ac:dyDescent="0.3">
      <c r="A4815" s="19" t="s">
        <v>4834</v>
      </c>
      <c r="B4815" s="19" t="str">
        <f>VLOOKUP(dirty_cafe_sales!A4815,dirty_cafe_sales!A:S,10,FALSE)</f>
        <v>Salad</v>
      </c>
      <c r="C4815" s="20">
        <f>VLOOKUP(dirty_cafe_sales!A4815,dirty_cafe_sales!A:S,16,FALSE)</f>
        <v>45164</v>
      </c>
      <c r="D4815" s="19" t="str">
        <f>VLOOKUP(dirty_cafe_sales!A4815,dirty_cafe_sales!A:S,15,FALSE)</f>
        <v>Unknown</v>
      </c>
      <c r="E4815" s="19" t="str">
        <f>VLOOKUP(dirty_cafe_sales!A4815,dirty_cafe_sales!A:S,14,FALSE)</f>
        <v>Cash</v>
      </c>
      <c r="F4815" s="21">
        <f>VLOOKUP(dirty_cafe_sales!A4815,dirty_cafe_sales!A:S,18,FALSE)</f>
        <v>5</v>
      </c>
      <c r="G4815" s="21">
        <f>VLOOKUP(dirty_cafe_sales!A4815,dirty_cafe_sales!A:S,17,FALSE)</f>
        <v>1</v>
      </c>
      <c r="H4815" s="21">
        <f>VLOOKUP(dirty_cafe_sales!A4815,dirty_cafe_sales!A:S,19,FALSE)</f>
        <v>5</v>
      </c>
    </row>
    <row r="4816" spans="1:8" x14ac:dyDescent="0.3">
      <c r="A4816" s="19" t="s">
        <v>4835</v>
      </c>
      <c r="B4816" s="19" t="str">
        <f>VLOOKUP(dirty_cafe_sales!A4816,dirty_cafe_sales!A:S,10,FALSE)</f>
        <v>Smoothie</v>
      </c>
      <c r="C4816" s="20">
        <f>VLOOKUP(dirty_cafe_sales!A4816,dirty_cafe_sales!A:S,16,FALSE)</f>
        <v>45131</v>
      </c>
      <c r="D4816" s="19" t="str">
        <f>VLOOKUP(dirty_cafe_sales!A4816,dirty_cafe_sales!A:S,15,FALSE)</f>
        <v>Unknown</v>
      </c>
      <c r="E4816" s="19" t="str">
        <f>VLOOKUP(dirty_cafe_sales!A4816,dirty_cafe_sales!A:S,14,FALSE)</f>
        <v>Digital Wallet</v>
      </c>
      <c r="F4816" s="21">
        <f>VLOOKUP(dirty_cafe_sales!A4816,dirty_cafe_sales!A:S,18,FALSE)</f>
        <v>4</v>
      </c>
      <c r="G4816" s="21">
        <f>VLOOKUP(dirty_cafe_sales!A4816,dirty_cafe_sales!A:S,17,FALSE)</f>
        <v>2</v>
      </c>
      <c r="H4816" s="21">
        <f>VLOOKUP(dirty_cafe_sales!A4816,dirty_cafe_sales!A:S,19,FALSE)</f>
        <v>8</v>
      </c>
    </row>
    <row r="4817" spans="1:8" x14ac:dyDescent="0.3">
      <c r="A4817" s="19" t="s">
        <v>4836</v>
      </c>
      <c r="B4817" s="19" t="str">
        <f>VLOOKUP(dirty_cafe_sales!A4817,dirty_cafe_sales!A:S,10,FALSE)</f>
        <v>Coffee</v>
      </c>
      <c r="C4817" s="20">
        <f>VLOOKUP(dirty_cafe_sales!A4817,dirty_cafe_sales!A:S,16,FALSE)</f>
        <v>45041</v>
      </c>
      <c r="D4817" s="19" t="str">
        <f>VLOOKUP(dirty_cafe_sales!A4817,dirty_cafe_sales!A:S,15,FALSE)</f>
        <v>In-store</v>
      </c>
      <c r="E4817" s="19" t="str">
        <f>VLOOKUP(dirty_cafe_sales!A4817,dirty_cafe_sales!A:S,14,FALSE)</f>
        <v>Cash</v>
      </c>
      <c r="F4817" s="21">
        <f>VLOOKUP(dirty_cafe_sales!A4817,dirty_cafe_sales!A:S,18,FALSE)</f>
        <v>2</v>
      </c>
      <c r="G4817" s="21">
        <f>VLOOKUP(dirty_cafe_sales!A4817,dirty_cafe_sales!A:S,17,FALSE)</f>
        <v>3</v>
      </c>
      <c r="H4817" s="21">
        <f>VLOOKUP(dirty_cafe_sales!A4817,dirty_cafe_sales!A:S,19,FALSE)</f>
        <v>6</v>
      </c>
    </row>
    <row r="4818" spans="1:8" x14ac:dyDescent="0.3">
      <c r="A4818" s="19" t="s">
        <v>4837</v>
      </c>
      <c r="B4818" s="19" t="str">
        <f>VLOOKUP(dirty_cafe_sales!A4818,dirty_cafe_sales!A:S,10,FALSE)</f>
        <v>Tea</v>
      </c>
      <c r="C4818" s="20">
        <f>VLOOKUP(dirty_cafe_sales!A4818,dirty_cafe_sales!A:S,16,FALSE)</f>
        <v>45272</v>
      </c>
      <c r="D4818" s="19" t="str">
        <f>VLOOKUP(dirty_cafe_sales!A4818,dirty_cafe_sales!A:S,15,FALSE)</f>
        <v>Takeaway</v>
      </c>
      <c r="E4818" s="19" t="str">
        <f>VLOOKUP(dirty_cafe_sales!A4818,dirty_cafe_sales!A:S,14,FALSE)</f>
        <v>Unknown</v>
      </c>
      <c r="F4818" s="21" t="str">
        <f>VLOOKUP(dirty_cafe_sales!A4818,dirty_cafe_sales!A:S,18,FALSE)</f>
        <v>0</v>
      </c>
      <c r="G4818" s="21">
        <f>VLOOKUP(dirty_cafe_sales!A4818,dirty_cafe_sales!A:S,17,FALSE)</f>
        <v>5</v>
      </c>
      <c r="H4818" s="21">
        <f>VLOOKUP(dirty_cafe_sales!A4818,dirty_cafe_sales!A:S,19,FALSE)</f>
        <v>0</v>
      </c>
    </row>
    <row r="4819" spans="1:8" x14ac:dyDescent="0.3">
      <c r="A4819" s="19" t="s">
        <v>4838</v>
      </c>
      <c r="B4819" s="19" t="str">
        <f>VLOOKUP(dirty_cafe_sales!A4819,dirty_cafe_sales!A:S,10,FALSE)</f>
        <v>Cake</v>
      </c>
      <c r="C4819" s="20">
        <f>VLOOKUP(dirty_cafe_sales!A4819,dirty_cafe_sales!A:S,16,FALSE)</f>
        <v>44999</v>
      </c>
      <c r="D4819" s="19" t="str">
        <f>VLOOKUP(dirty_cafe_sales!A4819,dirty_cafe_sales!A:S,15,FALSE)</f>
        <v>In-store</v>
      </c>
      <c r="E4819" s="19" t="str">
        <f>VLOOKUP(dirty_cafe_sales!A4819,dirty_cafe_sales!A:S,14,FALSE)</f>
        <v>Unknown</v>
      </c>
      <c r="F4819" s="21">
        <f>VLOOKUP(dirty_cafe_sales!A4819,dirty_cafe_sales!A:S,18,FALSE)</f>
        <v>3</v>
      </c>
      <c r="G4819" s="21">
        <f>VLOOKUP(dirty_cafe_sales!A4819,dirty_cafe_sales!A:S,17,FALSE)</f>
        <v>1</v>
      </c>
      <c r="H4819" s="21">
        <f>VLOOKUP(dirty_cafe_sales!A4819,dirty_cafe_sales!A:S,19,FALSE)</f>
        <v>3</v>
      </c>
    </row>
    <row r="4820" spans="1:8" x14ac:dyDescent="0.3">
      <c r="A4820" s="19" t="s">
        <v>4839</v>
      </c>
      <c r="B4820" s="19" t="str">
        <f>VLOOKUP(dirty_cafe_sales!A4820,dirty_cafe_sales!A:S,10,FALSE)</f>
        <v>Sandwich</v>
      </c>
      <c r="C4820" s="20">
        <f>VLOOKUP(dirty_cafe_sales!A4820,dirty_cafe_sales!A:S,16,FALSE)</f>
        <v>45184</v>
      </c>
      <c r="D4820" s="19" t="str">
        <f>VLOOKUP(dirty_cafe_sales!A4820,dirty_cafe_sales!A:S,15,FALSE)</f>
        <v>In-store</v>
      </c>
      <c r="E4820" s="19" t="str">
        <f>VLOOKUP(dirty_cafe_sales!A4820,dirty_cafe_sales!A:S,14,FALSE)</f>
        <v>Cash</v>
      </c>
      <c r="F4820" s="21">
        <f>VLOOKUP(dirty_cafe_sales!A4820,dirty_cafe_sales!A:S,18,FALSE)</f>
        <v>4</v>
      </c>
      <c r="G4820" s="21">
        <f>VLOOKUP(dirty_cafe_sales!A4820,dirty_cafe_sales!A:S,17,FALSE)</f>
        <v>5</v>
      </c>
      <c r="H4820" s="21">
        <f>VLOOKUP(dirty_cafe_sales!A4820,dirty_cafe_sales!A:S,19,FALSE)</f>
        <v>20</v>
      </c>
    </row>
    <row r="4821" spans="1:8" x14ac:dyDescent="0.3">
      <c r="A4821" s="19" t="s">
        <v>4840</v>
      </c>
      <c r="B4821" s="19" t="str">
        <f>VLOOKUP(dirty_cafe_sales!A4821,dirty_cafe_sales!A:S,10,FALSE)</f>
        <v>Coffee</v>
      </c>
      <c r="C4821" s="20">
        <f>VLOOKUP(dirty_cafe_sales!A4821,dirty_cafe_sales!A:S,16,FALSE)</f>
        <v>44930</v>
      </c>
      <c r="D4821" s="19" t="str">
        <f>VLOOKUP(dirty_cafe_sales!A4821,dirty_cafe_sales!A:S,15,FALSE)</f>
        <v>Unknown</v>
      </c>
      <c r="E4821" s="19" t="str">
        <f>VLOOKUP(dirty_cafe_sales!A4821,dirty_cafe_sales!A:S,14,FALSE)</f>
        <v>Unknown</v>
      </c>
      <c r="F4821" s="21">
        <f>VLOOKUP(dirty_cafe_sales!A4821,dirty_cafe_sales!A:S,18,FALSE)</f>
        <v>2</v>
      </c>
      <c r="G4821" s="21">
        <f>VLOOKUP(dirty_cafe_sales!A4821,dirty_cafe_sales!A:S,17,FALSE)</f>
        <v>2</v>
      </c>
      <c r="H4821" s="21">
        <f>VLOOKUP(dirty_cafe_sales!A4821,dirty_cafe_sales!A:S,19,FALSE)</f>
        <v>4</v>
      </c>
    </row>
    <row r="4822" spans="1:8" x14ac:dyDescent="0.3">
      <c r="A4822" s="19" t="s">
        <v>4841</v>
      </c>
      <c r="B4822" s="19" t="str">
        <f>VLOOKUP(dirty_cafe_sales!A4822,dirty_cafe_sales!A:S,10,FALSE)</f>
        <v>Tea</v>
      </c>
      <c r="C4822" s="20">
        <f>VLOOKUP(dirty_cafe_sales!A4822,dirty_cafe_sales!A:S,16,FALSE)</f>
        <v>44958</v>
      </c>
      <c r="D4822" s="19" t="str">
        <f>VLOOKUP(dirty_cafe_sales!A4822,dirty_cafe_sales!A:S,15,FALSE)</f>
        <v>In-store</v>
      </c>
      <c r="E4822" s="19" t="str">
        <f>VLOOKUP(dirty_cafe_sales!A4822,dirty_cafe_sales!A:S,14,FALSE)</f>
        <v>Cash</v>
      </c>
      <c r="F4822" s="21">
        <f>VLOOKUP(dirty_cafe_sales!A4822,dirty_cafe_sales!A:S,18,FALSE)</f>
        <v>1.5</v>
      </c>
      <c r="G4822" s="21">
        <f>VLOOKUP(dirty_cafe_sales!A4822,dirty_cafe_sales!A:S,17,FALSE)</f>
        <v>1</v>
      </c>
      <c r="H4822" s="21">
        <f>VLOOKUP(dirty_cafe_sales!A4822,dirty_cafe_sales!A:S,19,FALSE)</f>
        <v>1.5</v>
      </c>
    </row>
    <row r="4823" spans="1:8" x14ac:dyDescent="0.3">
      <c r="A4823" s="19" t="s">
        <v>4842</v>
      </c>
      <c r="B4823" s="19" t="str">
        <f>VLOOKUP(dirty_cafe_sales!A4823,dirty_cafe_sales!A:S,10,FALSE)</f>
        <v>Sandwich</v>
      </c>
      <c r="C4823" s="20">
        <f>VLOOKUP(dirty_cafe_sales!A4823,dirty_cafe_sales!A:S,16,FALSE)</f>
        <v>45025</v>
      </c>
      <c r="D4823" s="19" t="str">
        <f>VLOOKUP(dirty_cafe_sales!A4823,dirty_cafe_sales!A:S,15,FALSE)</f>
        <v>Takeaway</v>
      </c>
      <c r="E4823" s="19" t="str">
        <f>VLOOKUP(dirty_cafe_sales!A4823,dirty_cafe_sales!A:S,14,FALSE)</f>
        <v>Digital Wallet</v>
      </c>
      <c r="F4823" s="21">
        <f>VLOOKUP(dirty_cafe_sales!A4823,dirty_cafe_sales!A:S,18,FALSE)</f>
        <v>4</v>
      </c>
      <c r="G4823" s="21">
        <f>VLOOKUP(dirty_cafe_sales!A4823,dirty_cafe_sales!A:S,17,FALSE)</f>
        <v>3</v>
      </c>
      <c r="H4823" s="21">
        <f>VLOOKUP(dirty_cafe_sales!A4823,dirty_cafe_sales!A:S,19,FALSE)</f>
        <v>12</v>
      </c>
    </row>
    <row r="4824" spans="1:8" x14ac:dyDescent="0.3">
      <c r="A4824" s="19" t="s">
        <v>4843</v>
      </c>
      <c r="B4824" s="19" t="str">
        <f>VLOOKUP(dirty_cafe_sales!A4824,dirty_cafe_sales!A:S,10,FALSE)</f>
        <v>Cake</v>
      </c>
      <c r="C4824" s="20">
        <f>VLOOKUP(dirty_cafe_sales!A4824,dirty_cafe_sales!A:S,16,FALSE)</f>
        <v>44934</v>
      </c>
      <c r="D4824" s="19" t="str">
        <f>VLOOKUP(dirty_cafe_sales!A4824,dirty_cafe_sales!A:S,15,FALSE)</f>
        <v>In-store</v>
      </c>
      <c r="E4824" s="19" t="str">
        <f>VLOOKUP(dirty_cafe_sales!A4824,dirty_cafe_sales!A:S,14,FALSE)</f>
        <v>Digital Wallet</v>
      </c>
      <c r="F4824" s="21">
        <f>VLOOKUP(dirty_cafe_sales!A4824,dirty_cafe_sales!A:S,18,FALSE)</f>
        <v>3</v>
      </c>
      <c r="G4824" s="21">
        <f>VLOOKUP(dirty_cafe_sales!A4824,dirty_cafe_sales!A:S,17,FALSE)</f>
        <v>1</v>
      </c>
      <c r="H4824" s="21">
        <f>VLOOKUP(dirty_cafe_sales!A4824,dirty_cafe_sales!A:S,19,FALSE)</f>
        <v>3</v>
      </c>
    </row>
    <row r="4825" spans="1:8" x14ac:dyDescent="0.3">
      <c r="A4825" s="19" t="s">
        <v>4844</v>
      </c>
      <c r="B4825" s="19" t="str">
        <f>VLOOKUP(dirty_cafe_sales!A4825,dirty_cafe_sales!A:S,10,FALSE)</f>
        <v>Sandwich</v>
      </c>
      <c r="C4825" s="20">
        <f>VLOOKUP(dirty_cafe_sales!A4825,dirty_cafe_sales!A:S,16,FALSE)</f>
        <v>45167</v>
      </c>
      <c r="D4825" s="19" t="str">
        <f>VLOOKUP(dirty_cafe_sales!A4825,dirty_cafe_sales!A:S,15,FALSE)</f>
        <v>Unknown</v>
      </c>
      <c r="E4825" s="19" t="str">
        <f>VLOOKUP(dirty_cafe_sales!A4825,dirty_cafe_sales!A:S,14,FALSE)</f>
        <v>Cash</v>
      </c>
      <c r="F4825" s="21">
        <f>VLOOKUP(dirty_cafe_sales!A4825,dirty_cafe_sales!A:S,18,FALSE)</f>
        <v>4</v>
      </c>
      <c r="G4825" s="21">
        <f>VLOOKUP(dirty_cafe_sales!A4825,dirty_cafe_sales!A:S,17,FALSE)</f>
        <v>4</v>
      </c>
      <c r="H4825" s="21">
        <f>VLOOKUP(dirty_cafe_sales!A4825,dirty_cafe_sales!A:S,19,FALSE)</f>
        <v>16</v>
      </c>
    </row>
    <row r="4826" spans="1:8" x14ac:dyDescent="0.3">
      <c r="A4826" s="19" t="s">
        <v>4845</v>
      </c>
      <c r="B4826" s="19" t="str">
        <f>VLOOKUP(dirty_cafe_sales!A4826,dirty_cafe_sales!A:S,10,FALSE)</f>
        <v>Smoothie</v>
      </c>
      <c r="C4826" s="20">
        <f>VLOOKUP(dirty_cafe_sales!A4826,dirty_cafe_sales!A:S,16,FALSE)</f>
        <v>45107</v>
      </c>
      <c r="D4826" s="19" t="str">
        <f>VLOOKUP(dirty_cafe_sales!A4826,dirty_cafe_sales!A:S,15,FALSE)</f>
        <v>In-store</v>
      </c>
      <c r="E4826" s="19" t="str">
        <f>VLOOKUP(dirty_cafe_sales!A4826,dirty_cafe_sales!A:S,14,FALSE)</f>
        <v>Unknown</v>
      </c>
      <c r="F4826" s="21">
        <f>VLOOKUP(dirty_cafe_sales!A4826,dirty_cafe_sales!A:S,18,FALSE)</f>
        <v>4</v>
      </c>
      <c r="G4826" s="21">
        <f>VLOOKUP(dirty_cafe_sales!A4826,dirty_cafe_sales!A:S,17,FALSE)</f>
        <v>1</v>
      </c>
      <c r="H4826" s="21">
        <f>VLOOKUP(dirty_cafe_sales!A4826,dirty_cafe_sales!A:S,19,FALSE)</f>
        <v>4</v>
      </c>
    </row>
    <row r="4827" spans="1:8" x14ac:dyDescent="0.3">
      <c r="A4827" s="19" t="s">
        <v>4846</v>
      </c>
      <c r="B4827" s="19" t="str">
        <f>VLOOKUP(dirty_cafe_sales!A4827,dirty_cafe_sales!A:S,10,FALSE)</f>
        <v>Sandwich</v>
      </c>
      <c r="C4827" s="20">
        <f>VLOOKUP(dirty_cafe_sales!A4827,dirty_cafe_sales!A:S,16,FALSE)</f>
        <v>45023</v>
      </c>
      <c r="D4827" s="19" t="str">
        <f>VLOOKUP(dirty_cafe_sales!A4827,dirty_cafe_sales!A:S,15,FALSE)</f>
        <v>Takeaway</v>
      </c>
      <c r="E4827" s="19" t="str">
        <f>VLOOKUP(dirty_cafe_sales!A4827,dirty_cafe_sales!A:S,14,FALSE)</f>
        <v>Cash</v>
      </c>
      <c r="F4827" s="21">
        <f>VLOOKUP(dirty_cafe_sales!A4827,dirty_cafe_sales!A:S,18,FALSE)</f>
        <v>4</v>
      </c>
      <c r="G4827" s="21">
        <f>VLOOKUP(dirty_cafe_sales!A4827,dirty_cafe_sales!A:S,17,FALSE)</f>
        <v>2</v>
      </c>
      <c r="H4827" s="21">
        <f>VLOOKUP(dirty_cafe_sales!A4827,dirty_cafe_sales!A:S,19,FALSE)</f>
        <v>8</v>
      </c>
    </row>
    <row r="4828" spans="1:8" x14ac:dyDescent="0.3">
      <c r="A4828" s="19" t="s">
        <v>4847</v>
      </c>
      <c r="B4828" s="19" t="str">
        <f>VLOOKUP(dirty_cafe_sales!A4828,dirty_cafe_sales!A:S,10,FALSE)</f>
        <v>Cookie</v>
      </c>
      <c r="C4828" s="20">
        <f>VLOOKUP(dirty_cafe_sales!A4828,dirty_cafe_sales!A:S,16,FALSE)</f>
        <v>45252</v>
      </c>
      <c r="D4828" s="19" t="str">
        <f>VLOOKUP(dirty_cafe_sales!A4828,dirty_cafe_sales!A:S,15,FALSE)</f>
        <v>Unknown</v>
      </c>
      <c r="E4828" s="19" t="str">
        <f>VLOOKUP(dirty_cafe_sales!A4828,dirty_cafe_sales!A:S,14,FALSE)</f>
        <v>Cash</v>
      </c>
      <c r="F4828" s="21">
        <f>VLOOKUP(dirty_cafe_sales!A4828,dirty_cafe_sales!A:S,18,FALSE)</f>
        <v>1</v>
      </c>
      <c r="G4828" s="21">
        <f>VLOOKUP(dirty_cafe_sales!A4828,dirty_cafe_sales!A:S,17,FALSE)</f>
        <v>2</v>
      </c>
      <c r="H4828" s="21">
        <f>VLOOKUP(dirty_cafe_sales!A4828,dirty_cafe_sales!A:S,19,FALSE)</f>
        <v>2</v>
      </c>
    </row>
    <row r="4829" spans="1:8" x14ac:dyDescent="0.3">
      <c r="A4829" s="19" t="s">
        <v>4848</v>
      </c>
      <c r="B4829" s="19" t="str">
        <f>VLOOKUP(dirty_cafe_sales!A4829,dirty_cafe_sales!A:S,10,FALSE)</f>
        <v>Coffee</v>
      </c>
      <c r="C4829" s="20">
        <f>VLOOKUP(dirty_cafe_sales!A4829,dirty_cafe_sales!A:S,16,FALSE)</f>
        <v>45215</v>
      </c>
      <c r="D4829" s="19" t="str">
        <f>VLOOKUP(dirty_cafe_sales!A4829,dirty_cafe_sales!A:S,15,FALSE)</f>
        <v>Takeaway</v>
      </c>
      <c r="E4829" s="19" t="str">
        <f>VLOOKUP(dirty_cafe_sales!A4829,dirty_cafe_sales!A:S,14,FALSE)</f>
        <v>Cash</v>
      </c>
      <c r="F4829" s="21">
        <f>VLOOKUP(dirty_cafe_sales!A4829,dirty_cafe_sales!A:S,18,FALSE)</f>
        <v>2</v>
      </c>
      <c r="G4829" s="21">
        <f>VLOOKUP(dirty_cafe_sales!A4829,dirty_cafe_sales!A:S,17,FALSE)</f>
        <v>3</v>
      </c>
      <c r="H4829" s="21">
        <f>VLOOKUP(dirty_cafe_sales!A4829,dirty_cafe_sales!A:S,19,FALSE)</f>
        <v>6</v>
      </c>
    </row>
    <row r="4830" spans="1:8" x14ac:dyDescent="0.3">
      <c r="A4830" s="19" t="s">
        <v>4849</v>
      </c>
      <c r="B4830" s="19" t="str">
        <f>VLOOKUP(dirty_cafe_sales!A4830,dirty_cafe_sales!A:S,10,FALSE)</f>
        <v>Cookie</v>
      </c>
      <c r="C4830" s="20">
        <f>VLOOKUP(dirty_cafe_sales!A4830,dirty_cafe_sales!A:S,16,FALSE)</f>
        <v>45255</v>
      </c>
      <c r="D4830" s="19" t="str">
        <f>VLOOKUP(dirty_cafe_sales!A4830,dirty_cafe_sales!A:S,15,FALSE)</f>
        <v>Unknown</v>
      </c>
      <c r="E4830" s="19" t="str">
        <f>VLOOKUP(dirty_cafe_sales!A4830,dirty_cafe_sales!A:S,14,FALSE)</f>
        <v>Digital Wallet</v>
      </c>
      <c r="F4830" s="21">
        <f>VLOOKUP(dirty_cafe_sales!A4830,dirty_cafe_sales!A:S,18,FALSE)</f>
        <v>1</v>
      </c>
      <c r="G4830" s="21">
        <f>VLOOKUP(dirty_cafe_sales!A4830,dirty_cafe_sales!A:S,17,FALSE)</f>
        <v>2</v>
      </c>
      <c r="H4830" s="21">
        <f>VLOOKUP(dirty_cafe_sales!A4830,dirty_cafe_sales!A:S,19,FALSE)</f>
        <v>2</v>
      </c>
    </row>
    <row r="4831" spans="1:8" x14ac:dyDescent="0.3">
      <c r="A4831" s="19" t="s">
        <v>4850</v>
      </c>
      <c r="B4831" s="19" t="str">
        <f>VLOOKUP(dirty_cafe_sales!A4831,dirty_cafe_sales!A:S,10,FALSE)</f>
        <v>Coffee</v>
      </c>
      <c r="C4831" s="20">
        <f>VLOOKUP(dirty_cafe_sales!A4831,dirty_cafe_sales!A:S,16,FALSE)</f>
        <v>45095</v>
      </c>
      <c r="D4831" s="19" t="str">
        <f>VLOOKUP(dirty_cafe_sales!A4831,dirty_cafe_sales!A:S,15,FALSE)</f>
        <v>Takeaway</v>
      </c>
      <c r="E4831" s="19" t="str">
        <f>VLOOKUP(dirty_cafe_sales!A4831,dirty_cafe_sales!A:S,14,FALSE)</f>
        <v>Credit Card</v>
      </c>
      <c r="F4831" s="21">
        <f>VLOOKUP(dirty_cafe_sales!A4831,dirty_cafe_sales!A:S,18,FALSE)</f>
        <v>2</v>
      </c>
      <c r="G4831" s="21">
        <f>VLOOKUP(dirty_cafe_sales!A4831,dirty_cafe_sales!A:S,17,FALSE)</f>
        <v>4</v>
      </c>
      <c r="H4831" s="21">
        <f>VLOOKUP(dirty_cafe_sales!A4831,dirty_cafe_sales!A:S,19,FALSE)</f>
        <v>8</v>
      </c>
    </row>
    <row r="4832" spans="1:8" x14ac:dyDescent="0.3">
      <c r="A4832" s="19" t="s">
        <v>4851</v>
      </c>
      <c r="B4832" s="19" t="str">
        <f>VLOOKUP(dirty_cafe_sales!A4832,dirty_cafe_sales!A:S,10,FALSE)</f>
        <v>Tea</v>
      </c>
      <c r="C4832" s="20">
        <f>VLOOKUP(dirty_cafe_sales!A4832,dirty_cafe_sales!A:S,16,FALSE)</f>
        <v>45112</v>
      </c>
      <c r="D4832" s="19" t="str">
        <f>VLOOKUP(dirty_cafe_sales!A4832,dirty_cafe_sales!A:S,15,FALSE)</f>
        <v>Unknown</v>
      </c>
      <c r="E4832" s="19" t="str">
        <f>VLOOKUP(dirty_cafe_sales!A4832,dirty_cafe_sales!A:S,14,FALSE)</f>
        <v>Credit Card</v>
      </c>
      <c r="F4832" s="21">
        <f>VLOOKUP(dirty_cafe_sales!A4832,dirty_cafe_sales!A:S,18,FALSE)</f>
        <v>1.5</v>
      </c>
      <c r="G4832" s="21">
        <f>VLOOKUP(dirty_cafe_sales!A4832,dirty_cafe_sales!A:S,17,FALSE)</f>
        <v>0</v>
      </c>
      <c r="H4832" s="21">
        <f>VLOOKUP(dirty_cafe_sales!A4832,dirty_cafe_sales!A:S,19,FALSE)</f>
        <v>0</v>
      </c>
    </row>
    <row r="4833" spans="1:8" x14ac:dyDescent="0.3">
      <c r="A4833" s="19" t="s">
        <v>4852</v>
      </c>
      <c r="B4833" s="19" t="str">
        <f>VLOOKUP(dirty_cafe_sales!A4833,dirty_cafe_sales!A:S,10,FALSE)</f>
        <v>Unknown</v>
      </c>
      <c r="C4833" s="20">
        <f>VLOOKUP(dirty_cafe_sales!A4833,dirty_cafe_sales!A:S,16,FALSE)</f>
        <v>45136</v>
      </c>
      <c r="D4833" s="19" t="str">
        <f>VLOOKUP(dirty_cafe_sales!A4833,dirty_cafe_sales!A:S,15,FALSE)</f>
        <v>Unknown</v>
      </c>
      <c r="E4833" s="19" t="str">
        <f>VLOOKUP(dirty_cafe_sales!A4833,dirty_cafe_sales!A:S,14,FALSE)</f>
        <v>Digital Wallet</v>
      </c>
      <c r="F4833" s="21">
        <f>VLOOKUP(dirty_cafe_sales!A4833,dirty_cafe_sales!A:S,18,FALSE)</f>
        <v>4</v>
      </c>
      <c r="G4833" s="21">
        <f>VLOOKUP(dirty_cafe_sales!A4833,dirty_cafe_sales!A:S,17,FALSE)</f>
        <v>2</v>
      </c>
      <c r="H4833" s="21">
        <f>VLOOKUP(dirty_cafe_sales!A4833,dirty_cafe_sales!A:S,19,FALSE)</f>
        <v>8</v>
      </c>
    </row>
    <row r="4834" spans="1:8" x14ac:dyDescent="0.3">
      <c r="A4834" s="19" t="s">
        <v>4853</v>
      </c>
      <c r="B4834" s="19" t="str">
        <f>VLOOKUP(dirty_cafe_sales!A4834,dirty_cafe_sales!A:S,10,FALSE)</f>
        <v>Salad</v>
      </c>
      <c r="C4834" s="20">
        <f>VLOOKUP(dirty_cafe_sales!A4834,dirty_cafe_sales!A:S,16,FALSE)</f>
        <v>45133</v>
      </c>
      <c r="D4834" s="19" t="str">
        <f>VLOOKUP(dirty_cafe_sales!A4834,dirty_cafe_sales!A:S,15,FALSE)</f>
        <v>Unknown</v>
      </c>
      <c r="E4834" s="19" t="str">
        <f>VLOOKUP(dirty_cafe_sales!A4834,dirty_cafe_sales!A:S,14,FALSE)</f>
        <v>Credit Card</v>
      </c>
      <c r="F4834" s="21">
        <f>VLOOKUP(dirty_cafe_sales!A4834,dirty_cafe_sales!A:S,18,FALSE)</f>
        <v>5</v>
      </c>
      <c r="G4834" s="21">
        <f>VLOOKUP(dirty_cafe_sales!A4834,dirty_cafe_sales!A:S,17,FALSE)</f>
        <v>4</v>
      </c>
      <c r="H4834" s="21">
        <f>VLOOKUP(dirty_cafe_sales!A4834,dirty_cafe_sales!A:S,19,FALSE)</f>
        <v>20</v>
      </c>
    </row>
    <row r="4835" spans="1:8" x14ac:dyDescent="0.3">
      <c r="A4835" s="19" t="s">
        <v>4854</v>
      </c>
      <c r="B4835" s="19" t="str">
        <f>VLOOKUP(dirty_cafe_sales!A4835,dirty_cafe_sales!A:S,10,FALSE)</f>
        <v>Cookie</v>
      </c>
      <c r="C4835" s="20">
        <f>VLOOKUP(dirty_cafe_sales!A4835,dirty_cafe_sales!A:S,16,FALSE)</f>
        <v>45209</v>
      </c>
      <c r="D4835" s="19" t="str">
        <f>VLOOKUP(dirty_cafe_sales!A4835,dirty_cafe_sales!A:S,15,FALSE)</f>
        <v>Unknown</v>
      </c>
      <c r="E4835" s="19" t="str">
        <f>VLOOKUP(dirty_cafe_sales!A4835,dirty_cafe_sales!A:S,14,FALSE)</f>
        <v>Credit Card</v>
      </c>
      <c r="F4835" s="21">
        <f>VLOOKUP(dirty_cafe_sales!A4835,dirty_cafe_sales!A:S,18,FALSE)</f>
        <v>1</v>
      </c>
      <c r="G4835" s="21">
        <f>VLOOKUP(dirty_cafe_sales!A4835,dirty_cafe_sales!A:S,17,FALSE)</f>
        <v>2</v>
      </c>
      <c r="H4835" s="21">
        <f>VLOOKUP(dirty_cafe_sales!A4835,dirty_cafe_sales!A:S,19,FALSE)</f>
        <v>2</v>
      </c>
    </row>
    <row r="4836" spans="1:8" x14ac:dyDescent="0.3">
      <c r="A4836" s="19" t="s">
        <v>4855</v>
      </c>
      <c r="B4836" s="19" t="str">
        <f>VLOOKUP(dirty_cafe_sales!A4836,dirty_cafe_sales!A:S,10,FALSE)</f>
        <v>Coffee</v>
      </c>
      <c r="C4836" s="20">
        <f>VLOOKUP(dirty_cafe_sales!A4836,dirty_cafe_sales!A:S,16,FALSE)</f>
        <v>45025</v>
      </c>
      <c r="D4836" s="19" t="str">
        <f>VLOOKUP(dirty_cafe_sales!A4836,dirty_cafe_sales!A:S,15,FALSE)</f>
        <v>Takeaway</v>
      </c>
      <c r="E4836" s="19" t="str">
        <f>VLOOKUP(dirty_cafe_sales!A4836,dirty_cafe_sales!A:S,14,FALSE)</f>
        <v>Cash</v>
      </c>
      <c r="F4836" s="21">
        <f>VLOOKUP(dirty_cafe_sales!A4836,dirty_cafe_sales!A:S,18,FALSE)</f>
        <v>2</v>
      </c>
      <c r="G4836" s="21">
        <f>VLOOKUP(dirty_cafe_sales!A4836,dirty_cafe_sales!A:S,17,FALSE)</f>
        <v>2</v>
      </c>
      <c r="H4836" s="21">
        <f>VLOOKUP(dirty_cafe_sales!A4836,dirty_cafe_sales!A:S,19,FALSE)</f>
        <v>4</v>
      </c>
    </row>
    <row r="4837" spans="1:8" x14ac:dyDescent="0.3">
      <c r="A4837" s="19" t="s">
        <v>4856</v>
      </c>
      <c r="B4837" s="19" t="str">
        <f>VLOOKUP(dirty_cafe_sales!A4837,dirty_cafe_sales!A:S,10,FALSE)</f>
        <v>Smoothie</v>
      </c>
      <c r="C4837" s="20">
        <f>VLOOKUP(dirty_cafe_sales!A4837,dirty_cafe_sales!A:S,16,FALSE)</f>
        <v>45083</v>
      </c>
      <c r="D4837" s="19" t="str">
        <f>VLOOKUP(dirty_cafe_sales!A4837,dirty_cafe_sales!A:S,15,FALSE)</f>
        <v>Unknown</v>
      </c>
      <c r="E4837" s="19" t="str">
        <f>VLOOKUP(dirty_cafe_sales!A4837,dirty_cafe_sales!A:S,14,FALSE)</f>
        <v>Digital Wallet</v>
      </c>
      <c r="F4837" s="21">
        <f>VLOOKUP(dirty_cafe_sales!A4837,dirty_cafe_sales!A:S,18,FALSE)</f>
        <v>4</v>
      </c>
      <c r="G4837" s="21">
        <f>VLOOKUP(dirty_cafe_sales!A4837,dirty_cafe_sales!A:S,17,FALSE)</f>
        <v>4</v>
      </c>
      <c r="H4837" s="21">
        <f>VLOOKUP(dirty_cafe_sales!A4837,dirty_cafe_sales!A:S,19,FALSE)</f>
        <v>16</v>
      </c>
    </row>
    <row r="4838" spans="1:8" x14ac:dyDescent="0.3">
      <c r="A4838" s="19" t="s">
        <v>4857</v>
      </c>
      <c r="B4838" s="19" t="str">
        <f>VLOOKUP(dirty_cafe_sales!A4838,dirty_cafe_sales!A:S,10,FALSE)</f>
        <v>Smoothie</v>
      </c>
      <c r="C4838" s="20">
        <f>VLOOKUP(dirty_cafe_sales!A4838,dirty_cafe_sales!A:S,16,FALSE)</f>
        <v>45129</v>
      </c>
      <c r="D4838" s="19" t="str">
        <f>VLOOKUP(dirty_cafe_sales!A4838,dirty_cafe_sales!A:S,15,FALSE)</f>
        <v>Unknown</v>
      </c>
      <c r="E4838" s="19" t="str">
        <f>VLOOKUP(dirty_cafe_sales!A4838,dirty_cafe_sales!A:S,14,FALSE)</f>
        <v>Digital Wallet</v>
      </c>
      <c r="F4838" s="21">
        <f>VLOOKUP(dirty_cafe_sales!A4838,dirty_cafe_sales!A:S,18,FALSE)</f>
        <v>4</v>
      </c>
      <c r="G4838" s="21">
        <f>VLOOKUP(dirty_cafe_sales!A4838,dirty_cafe_sales!A:S,17,FALSE)</f>
        <v>3</v>
      </c>
      <c r="H4838" s="21">
        <f>VLOOKUP(dirty_cafe_sales!A4838,dirty_cafe_sales!A:S,19,FALSE)</f>
        <v>12</v>
      </c>
    </row>
    <row r="4839" spans="1:8" x14ac:dyDescent="0.3">
      <c r="A4839" s="19" t="s">
        <v>4858</v>
      </c>
      <c r="B4839" s="19" t="str">
        <f>VLOOKUP(dirty_cafe_sales!A4839,dirty_cafe_sales!A:S,10,FALSE)</f>
        <v>Smoothie</v>
      </c>
      <c r="C4839" s="20">
        <f>VLOOKUP(dirty_cafe_sales!A4839,dirty_cafe_sales!A:S,16,FALSE)</f>
        <v>45183</v>
      </c>
      <c r="D4839" s="19" t="str">
        <f>VLOOKUP(dirty_cafe_sales!A4839,dirty_cafe_sales!A:S,15,FALSE)</f>
        <v>Takeaway</v>
      </c>
      <c r="E4839" s="19" t="str">
        <f>VLOOKUP(dirty_cafe_sales!A4839,dirty_cafe_sales!A:S,14,FALSE)</f>
        <v>Unknown</v>
      </c>
      <c r="F4839" s="21">
        <f>VLOOKUP(dirty_cafe_sales!A4839,dirty_cafe_sales!A:S,18,FALSE)</f>
        <v>4</v>
      </c>
      <c r="G4839" s="21">
        <f>VLOOKUP(dirty_cafe_sales!A4839,dirty_cafe_sales!A:S,17,FALSE)</f>
        <v>1</v>
      </c>
      <c r="H4839" s="21">
        <f>VLOOKUP(dirty_cafe_sales!A4839,dirty_cafe_sales!A:S,19,FALSE)</f>
        <v>4</v>
      </c>
    </row>
    <row r="4840" spans="1:8" x14ac:dyDescent="0.3">
      <c r="A4840" s="19" t="s">
        <v>4859</v>
      </c>
      <c r="B4840" s="19" t="str">
        <f>VLOOKUP(dirty_cafe_sales!A4840,dirty_cafe_sales!A:S,10,FALSE)</f>
        <v>Unknown</v>
      </c>
      <c r="C4840" s="20">
        <f>VLOOKUP(dirty_cafe_sales!A4840,dirty_cafe_sales!A:S,16,FALSE)</f>
        <v>45262</v>
      </c>
      <c r="D4840" s="19" t="str">
        <f>VLOOKUP(dirty_cafe_sales!A4840,dirty_cafe_sales!A:S,15,FALSE)</f>
        <v>In-store</v>
      </c>
      <c r="E4840" s="19" t="str">
        <f>VLOOKUP(dirty_cafe_sales!A4840,dirty_cafe_sales!A:S,14,FALSE)</f>
        <v>Cash</v>
      </c>
      <c r="F4840" s="21">
        <f>VLOOKUP(dirty_cafe_sales!A4840,dirty_cafe_sales!A:S,18,FALSE)</f>
        <v>4</v>
      </c>
      <c r="G4840" s="21">
        <f>VLOOKUP(dirty_cafe_sales!A4840,dirty_cafe_sales!A:S,17,FALSE)</f>
        <v>1</v>
      </c>
      <c r="H4840" s="21">
        <f>VLOOKUP(dirty_cafe_sales!A4840,dirty_cafe_sales!A:S,19,FALSE)</f>
        <v>4</v>
      </c>
    </row>
    <row r="4841" spans="1:8" x14ac:dyDescent="0.3">
      <c r="A4841" s="19" t="s">
        <v>4860</v>
      </c>
      <c r="B4841" s="19" t="str">
        <f>VLOOKUP(dirty_cafe_sales!A4841,dirty_cafe_sales!A:S,10,FALSE)</f>
        <v>Sandwich</v>
      </c>
      <c r="C4841" s="20">
        <f>VLOOKUP(dirty_cafe_sales!A4841,dirty_cafe_sales!A:S,16,FALSE)</f>
        <v>45064</v>
      </c>
      <c r="D4841" s="19" t="str">
        <f>VLOOKUP(dirty_cafe_sales!A4841,dirty_cafe_sales!A:S,15,FALSE)</f>
        <v>In-store</v>
      </c>
      <c r="E4841" s="19" t="str">
        <f>VLOOKUP(dirty_cafe_sales!A4841,dirty_cafe_sales!A:S,14,FALSE)</f>
        <v>Cash</v>
      </c>
      <c r="F4841" s="21">
        <f>VLOOKUP(dirty_cafe_sales!A4841,dirty_cafe_sales!A:S,18,FALSE)</f>
        <v>4</v>
      </c>
      <c r="G4841" s="21">
        <f>VLOOKUP(dirty_cafe_sales!A4841,dirty_cafe_sales!A:S,17,FALSE)</f>
        <v>1</v>
      </c>
      <c r="H4841" s="21">
        <f>VLOOKUP(dirty_cafe_sales!A4841,dirty_cafe_sales!A:S,19,FALSE)</f>
        <v>4</v>
      </c>
    </row>
    <row r="4842" spans="1:8" x14ac:dyDescent="0.3">
      <c r="A4842" s="19" t="s">
        <v>4861</v>
      </c>
      <c r="B4842" s="19" t="str">
        <f>VLOOKUP(dirty_cafe_sales!A4842,dirty_cafe_sales!A:S,10,FALSE)</f>
        <v>Juice</v>
      </c>
      <c r="C4842" s="20">
        <f>VLOOKUP(dirty_cafe_sales!A4842,dirty_cafe_sales!A:S,16,FALSE)</f>
        <v>45132</v>
      </c>
      <c r="D4842" s="19" t="str">
        <f>VLOOKUP(dirty_cafe_sales!A4842,dirty_cafe_sales!A:S,15,FALSE)</f>
        <v>Takeaway</v>
      </c>
      <c r="E4842" s="19" t="str">
        <f>VLOOKUP(dirty_cafe_sales!A4842,dirty_cafe_sales!A:S,14,FALSE)</f>
        <v>Cash</v>
      </c>
      <c r="F4842" s="21">
        <f>VLOOKUP(dirty_cafe_sales!A4842,dirty_cafe_sales!A:S,18,FALSE)</f>
        <v>3</v>
      </c>
      <c r="G4842" s="21">
        <f>VLOOKUP(dirty_cafe_sales!A4842,dirty_cafe_sales!A:S,17,FALSE)</f>
        <v>3</v>
      </c>
      <c r="H4842" s="21">
        <f>VLOOKUP(dirty_cafe_sales!A4842,dirty_cafe_sales!A:S,19,FALSE)</f>
        <v>9</v>
      </c>
    </row>
    <row r="4843" spans="1:8" x14ac:dyDescent="0.3">
      <c r="A4843" s="19" t="s">
        <v>4862</v>
      </c>
      <c r="B4843" s="19" t="str">
        <f>VLOOKUP(dirty_cafe_sales!A4843,dirty_cafe_sales!A:S,10,FALSE)</f>
        <v>Juice</v>
      </c>
      <c r="C4843" s="20">
        <f>VLOOKUP(dirty_cafe_sales!A4843,dirty_cafe_sales!A:S,16,FALSE)</f>
        <v>45230</v>
      </c>
      <c r="D4843" s="19" t="str">
        <f>VLOOKUP(dirty_cafe_sales!A4843,dirty_cafe_sales!A:S,15,FALSE)</f>
        <v>Takeaway</v>
      </c>
      <c r="E4843" s="19" t="str">
        <f>VLOOKUP(dirty_cafe_sales!A4843,dirty_cafe_sales!A:S,14,FALSE)</f>
        <v>Unknown</v>
      </c>
      <c r="F4843" s="21">
        <f>VLOOKUP(dirty_cafe_sales!A4843,dirty_cafe_sales!A:S,18,FALSE)</f>
        <v>3</v>
      </c>
      <c r="G4843" s="21">
        <f>VLOOKUP(dirty_cafe_sales!A4843,dirty_cafe_sales!A:S,17,FALSE)</f>
        <v>1</v>
      </c>
      <c r="H4843" s="21">
        <f>VLOOKUP(dirty_cafe_sales!A4843,dirty_cafe_sales!A:S,19,FALSE)</f>
        <v>3</v>
      </c>
    </row>
    <row r="4844" spans="1:8" x14ac:dyDescent="0.3">
      <c r="A4844" s="19" t="s">
        <v>4863</v>
      </c>
      <c r="B4844" s="19" t="str">
        <f>VLOOKUP(dirty_cafe_sales!A4844,dirty_cafe_sales!A:S,10,FALSE)</f>
        <v>Unknown</v>
      </c>
      <c r="C4844" s="20">
        <f>VLOOKUP(dirty_cafe_sales!A4844,dirty_cafe_sales!A:S,16,FALSE)</f>
        <v>45118</v>
      </c>
      <c r="D4844" s="19" t="str">
        <f>VLOOKUP(dirty_cafe_sales!A4844,dirty_cafe_sales!A:S,15,FALSE)</f>
        <v>Unknown</v>
      </c>
      <c r="E4844" s="19" t="str">
        <f>VLOOKUP(dirty_cafe_sales!A4844,dirty_cafe_sales!A:S,14,FALSE)</f>
        <v>Cash</v>
      </c>
      <c r="F4844" s="21">
        <f>VLOOKUP(dirty_cafe_sales!A4844,dirty_cafe_sales!A:S,18,FALSE)</f>
        <v>4</v>
      </c>
      <c r="G4844" s="21">
        <f>VLOOKUP(dirty_cafe_sales!A4844,dirty_cafe_sales!A:S,17,FALSE)</f>
        <v>1</v>
      </c>
      <c r="H4844" s="21">
        <f>VLOOKUP(dirty_cafe_sales!A4844,dirty_cafe_sales!A:S,19,FALSE)</f>
        <v>4</v>
      </c>
    </row>
    <row r="4845" spans="1:8" x14ac:dyDescent="0.3">
      <c r="A4845" s="19" t="s">
        <v>4864</v>
      </c>
      <c r="B4845" s="19" t="str">
        <f>VLOOKUP(dirty_cafe_sales!A4845,dirty_cafe_sales!A:S,10,FALSE)</f>
        <v>Tea</v>
      </c>
      <c r="C4845" s="20">
        <f>VLOOKUP(dirty_cafe_sales!A4845,dirty_cafe_sales!A:S,16,FALSE)</f>
        <v>45121</v>
      </c>
      <c r="D4845" s="19" t="str">
        <f>VLOOKUP(dirty_cafe_sales!A4845,dirty_cafe_sales!A:S,15,FALSE)</f>
        <v>In-store</v>
      </c>
      <c r="E4845" s="19" t="str">
        <f>VLOOKUP(dirty_cafe_sales!A4845,dirty_cafe_sales!A:S,14,FALSE)</f>
        <v>Unknown</v>
      </c>
      <c r="F4845" s="21">
        <f>VLOOKUP(dirty_cafe_sales!A4845,dirty_cafe_sales!A:S,18,FALSE)</f>
        <v>1.5</v>
      </c>
      <c r="G4845" s="21">
        <f>VLOOKUP(dirty_cafe_sales!A4845,dirty_cafe_sales!A:S,17,FALSE)</f>
        <v>1</v>
      </c>
      <c r="H4845" s="21">
        <f>VLOOKUP(dirty_cafe_sales!A4845,dirty_cafe_sales!A:S,19,FALSE)</f>
        <v>1.5</v>
      </c>
    </row>
    <row r="4846" spans="1:8" x14ac:dyDescent="0.3">
      <c r="A4846" s="19" t="s">
        <v>4865</v>
      </c>
      <c r="B4846" s="19" t="str">
        <f>VLOOKUP(dirty_cafe_sales!A4846,dirty_cafe_sales!A:S,10,FALSE)</f>
        <v>Smoothie</v>
      </c>
      <c r="C4846" s="20">
        <f>VLOOKUP(dirty_cafe_sales!A4846,dirty_cafe_sales!A:S,16,FALSE)</f>
        <v>45256</v>
      </c>
      <c r="D4846" s="19" t="str">
        <f>VLOOKUP(dirty_cafe_sales!A4846,dirty_cafe_sales!A:S,15,FALSE)</f>
        <v>Takeaway</v>
      </c>
      <c r="E4846" s="19" t="str">
        <f>VLOOKUP(dirty_cafe_sales!A4846,dirty_cafe_sales!A:S,14,FALSE)</f>
        <v>Digital Wallet</v>
      </c>
      <c r="F4846" s="21">
        <f>VLOOKUP(dirty_cafe_sales!A4846,dirty_cafe_sales!A:S,18,FALSE)</f>
        <v>4</v>
      </c>
      <c r="G4846" s="21">
        <f>VLOOKUP(dirty_cafe_sales!A4846,dirty_cafe_sales!A:S,17,FALSE)</f>
        <v>3</v>
      </c>
      <c r="H4846" s="21">
        <f>VLOOKUP(dirty_cafe_sales!A4846,dirty_cafe_sales!A:S,19,FALSE)</f>
        <v>12</v>
      </c>
    </row>
    <row r="4847" spans="1:8" x14ac:dyDescent="0.3">
      <c r="A4847" s="19" t="s">
        <v>4866</v>
      </c>
      <c r="B4847" s="19" t="str">
        <f>VLOOKUP(dirty_cafe_sales!A4847,dirty_cafe_sales!A:S,10,FALSE)</f>
        <v>Salad</v>
      </c>
      <c r="C4847" s="20">
        <f>VLOOKUP(dirty_cafe_sales!A4847,dirty_cafe_sales!A:S,16,FALSE)</f>
        <v>45212</v>
      </c>
      <c r="D4847" s="19" t="str">
        <f>VLOOKUP(dirty_cafe_sales!A4847,dirty_cafe_sales!A:S,15,FALSE)</f>
        <v>In-store</v>
      </c>
      <c r="E4847" s="19" t="str">
        <f>VLOOKUP(dirty_cafe_sales!A4847,dirty_cafe_sales!A:S,14,FALSE)</f>
        <v>Unknown</v>
      </c>
      <c r="F4847" s="21">
        <f>VLOOKUP(dirty_cafe_sales!A4847,dirty_cafe_sales!A:S,18,FALSE)</f>
        <v>5</v>
      </c>
      <c r="G4847" s="21" t="str">
        <f>VLOOKUP(dirty_cafe_sales!A4847,dirty_cafe_sales!A:S,17,FALSE)</f>
        <v>0</v>
      </c>
      <c r="H4847" s="21">
        <f>VLOOKUP(dirty_cafe_sales!A4847,dirty_cafe_sales!A:S,19,FALSE)</f>
        <v>0</v>
      </c>
    </row>
    <row r="4848" spans="1:8" x14ac:dyDescent="0.3">
      <c r="A4848" s="19" t="s">
        <v>4867</v>
      </c>
      <c r="B4848" s="19" t="str">
        <f>VLOOKUP(dirty_cafe_sales!A4848,dirty_cafe_sales!A:S,10,FALSE)</f>
        <v>Cake</v>
      </c>
      <c r="C4848" s="20">
        <f>VLOOKUP(dirty_cafe_sales!A4848,dirty_cafe_sales!A:S,16,FALSE)</f>
        <v>44947</v>
      </c>
      <c r="D4848" s="19" t="str">
        <f>VLOOKUP(dirty_cafe_sales!A4848,dirty_cafe_sales!A:S,15,FALSE)</f>
        <v>In-store</v>
      </c>
      <c r="E4848" s="19" t="str">
        <f>VLOOKUP(dirty_cafe_sales!A4848,dirty_cafe_sales!A:S,14,FALSE)</f>
        <v>Unknown</v>
      </c>
      <c r="F4848" s="21">
        <f>VLOOKUP(dirty_cafe_sales!A4848,dirty_cafe_sales!A:S,18,FALSE)</f>
        <v>3</v>
      </c>
      <c r="G4848" s="21">
        <f>VLOOKUP(dirty_cafe_sales!A4848,dirty_cafe_sales!A:S,17,FALSE)</f>
        <v>2</v>
      </c>
      <c r="H4848" s="21">
        <f>VLOOKUP(dirty_cafe_sales!A4848,dirty_cafe_sales!A:S,19,FALSE)</f>
        <v>6</v>
      </c>
    </row>
    <row r="4849" spans="1:8" x14ac:dyDescent="0.3">
      <c r="A4849" s="19" t="s">
        <v>4868</v>
      </c>
      <c r="B4849" s="19" t="str">
        <f>VLOOKUP(dirty_cafe_sales!A4849,dirty_cafe_sales!A:S,10,FALSE)</f>
        <v>Sandwich</v>
      </c>
      <c r="C4849" s="20">
        <f>VLOOKUP(dirty_cafe_sales!A4849,dirty_cafe_sales!A:S,16,FALSE)</f>
        <v>45133</v>
      </c>
      <c r="D4849" s="19" t="str">
        <f>VLOOKUP(dirty_cafe_sales!A4849,dirty_cafe_sales!A:S,15,FALSE)</f>
        <v>Unknown</v>
      </c>
      <c r="E4849" s="19" t="str">
        <f>VLOOKUP(dirty_cafe_sales!A4849,dirty_cafe_sales!A:S,14,FALSE)</f>
        <v>Digital Wallet</v>
      </c>
      <c r="F4849" s="21">
        <f>VLOOKUP(dirty_cafe_sales!A4849,dirty_cafe_sales!A:S,18,FALSE)</f>
        <v>4</v>
      </c>
      <c r="G4849" s="21">
        <f>VLOOKUP(dirty_cafe_sales!A4849,dirty_cafe_sales!A:S,17,FALSE)</f>
        <v>5</v>
      </c>
      <c r="H4849" s="21">
        <f>VLOOKUP(dirty_cafe_sales!A4849,dirty_cafe_sales!A:S,19,FALSE)</f>
        <v>20</v>
      </c>
    </row>
    <row r="4850" spans="1:8" x14ac:dyDescent="0.3">
      <c r="A4850" s="19" t="s">
        <v>4869</v>
      </c>
      <c r="B4850" s="19" t="str">
        <f>VLOOKUP(dirty_cafe_sales!A4850,dirty_cafe_sales!A:S,10,FALSE)</f>
        <v>Tea</v>
      </c>
      <c r="C4850" s="20">
        <f>VLOOKUP(dirty_cafe_sales!A4850,dirty_cafe_sales!A:S,16,FALSE)</f>
        <v>45020</v>
      </c>
      <c r="D4850" s="19" t="str">
        <f>VLOOKUP(dirty_cafe_sales!A4850,dirty_cafe_sales!A:S,15,FALSE)</f>
        <v>Takeaway</v>
      </c>
      <c r="E4850" s="19" t="str">
        <f>VLOOKUP(dirty_cafe_sales!A4850,dirty_cafe_sales!A:S,14,FALSE)</f>
        <v>Credit Card</v>
      </c>
      <c r="F4850" s="21">
        <f>VLOOKUP(dirty_cafe_sales!A4850,dirty_cafe_sales!A:S,18,FALSE)</f>
        <v>1.5</v>
      </c>
      <c r="G4850" s="21">
        <f>VLOOKUP(dirty_cafe_sales!A4850,dirty_cafe_sales!A:S,17,FALSE)</f>
        <v>1</v>
      </c>
      <c r="H4850" s="21">
        <f>VLOOKUP(dirty_cafe_sales!A4850,dirty_cafe_sales!A:S,19,FALSE)</f>
        <v>1.5</v>
      </c>
    </row>
    <row r="4851" spans="1:8" x14ac:dyDescent="0.3">
      <c r="A4851" s="19" t="s">
        <v>4870</v>
      </c>
      <c r="B4851" s="19" t="str">
        <f>VLOOKUP(dirty_cafe_sales!A4851,dirty_cafe_sales!A:S,10,FALSE)</f>
        <v>Salad</v>
      </c>
      <c r="C4851" s="20">
        <f>VLOOKUP(dirty_cafe_sales!A4851,dirty_cafe_sales!A:S,16,FALSE)</f>
        <v>45037</v>
      </c>
      <c r="D4851" s="19" t="str">
        <f>VLOOKUP(dirty_cafe_sales!A4851,dirty_cafe_sales!A:S,15,FALSE)</f>
        <v>Takeaway</v>
      </c>
      <c r="E4851" s="19" t="str">
        <f>VLOOKUP(dirty_cafe_sales!A4851,dirty_cafe_sales!A:S,14,FALSE)</f>
        <v>Cash</v>
      </c>
      <c r="F4851" s="21">
        <f>VLOOKUP(dirty_cafe_sales!A4851,dirty_cafe_sales!A:S,18,FALSE)</f>
        <v>5</v>
      </c>
      <c r="G4851" s="21">
        <f>VLOOKUP(dirty_cafe_sales!A4851,dirty_cafe_sales!A:S,17,FALSE)</f>
        <v>4</v>
      </c>
      <c r="H4851" s="21">
        <f>VLOOKUP(dirty_cafe_sales!A4851,dirty_cafe_sales!A:S,19,FALSE)</f>
        <v>20</v>
      </c>
    </row>
    <row r="4852" spans="1:8" x14ac:dyDescent="0.3">
      <c r="A4852" s="19" t="s">
        <v>4871</v>
      </c>
      <c r="B4852" s="19" t="str">
        <f>VLOOKUP(dirty_cafe_sales!A4852,dirty_cafe_sales!A:S,10,FALSE)</f>
        <v>Cake</v>
      </c>
      <c r="C4852" s="20">
        <f>VLOOKUP(dirty_cafe_sales!A4852,dirty_cafe_sales!A:S,16,FALSE)</f>
        <v>45128</v>
      </c>
      <c r="D4852" s="19" t="str">
        <f>VLOOKUP(dirty_cafe_sales!A4852,dirty_cafe_sales!A:S,15,FALSE)</f>
        <v>Unknown</v>
      </c>
      <c r="E4852" s="19" t="str">
        <f>VLOOKUP(dirty_cafe_sales!A4852,dirty_cafe_sales!A:S,14,FALSE)</f>
        <v>Cash</v>
      </c>
      <c r="F4852" s="21">
        <f>VLOOKUP(dirty_cafe_sales!A4852,dirty_cafe_sales!A:S,18,FALSE)</f>
        <v>3</v>
      </c>
      <c r="G4852" s="21">
        <f>VLOOKUP(dirty_cafe_sales!A4852,dirty_cafe_sales!A:S,17,FALSE)</f>
        <v>2</v>
      </c>
      <c r="H4852" s="21">
        <f>VLOOKUP(dirty_cafe_sales!A4852,dirty_cafe_sales!A:S,19,FALSE)</f>
        <v>6</v>
      </c>
    </row>
    <row r="4853" spans="1:8" x14ac:dyDescent="0.3">
      <c r="A4853" s="19" t="s">
        <v>4872</v>
      </c>
      <c r="B4853" s="19" t="str">
        <f>VLOOKUP(dirty_cafe_sales!A4853,dirty_cafe_sales!A:S,10,FALSE)</f>
        <v>Juice</v>
      </c>
      <c r="C4853" s="20">
        <f>VLOOKUP(dirty_cafe_sales!A4853,dirty_cafe_sales!A:S,16,FALSE)</f>
        <v>45261</v>
      </c>
      <c r="D4853" s="19" t="str">
        <f>VLOOKUP(dirty_cafe_sales!A4853,dirty_cafe_sales!A:S,15,FALSE)</f>
        <v>Unknown</v>
      </c>
      <c r="E4853" s="19" t="str">
        <f>VLOOKUP(dirty_cafe_sales!A4853,dirty_cafe_sales!A:S,14,FALSE)</f>
        <v>Unknown</v>
      </c>
      <c r="F4853" s="21">
        <f>VLOOKUP(dirty_cafe_sales!A4853,dirty_cafe_sales!A:S,18,FALSE)</f>
        <v>3</v>
      </c>
      <c r="G4853" s="21">
        <f>VLOOKUP(dirty_cafe_sales!A4853,dirty_cafe_sales!A:S,17,FALSE)</f>
        <v>3</v>
      </c>
      <c r="H4853" s="21">
        <f>VLOOKUP(dirty_cafe_sales!A4853,dirty_cafe_sales!A:S,19,FALSE)</f>
        <v>9</v>
      </c>
    </row>
    <row r="4854" spans="1:8" x14ac:dyDescent="0.3">
      <c r="A4854" s="19" t="s">
        <v>4873</v>
      </c>
      <c r="B4854" s="19" t="str">
        <f>VLOOKUP(dirty_cafe_sales!A4854,dirty_cafe_sales!A:S,10,FALSE)</f>
        <v>Sandwich</v>
      </c>
      <c r="C4854" s="20">
        <f>VLOOKUP(dirty_cafe_sales!A4854,dirty_cafe_sales!A:S,16,FALSE)</f>
        <v>45001</v>
      </c>
      <c r="D4854" s="19" t="str">
        <f>VLOOKUP(dirty_cafe_sales!A4854,dirty_cafe_sales!A:S,15,FALSE)</f>
        <v>Unknown</v>
      </c>
      <c r="E4854" s="19" t="str">
        <f>VLOOKUP(dirty_cafe_sales!A4854,dirty_cafe_sales!A:S,14,FALSE)</f>
        <v>Unknown</v>
      </c>
      <c r="F4854" s="21">
        <f>VLOOKUP(dirty_cafe_sales!A4854,dirty_cafe_sales!A:S,18,FALSE)</f>
        <v>4</v>
      </c>
      <c r="G4854" s="21">
        <f>VLOOKUP(dirty_cafe_sales!A4854,dirty_cafe_sales!A:S,17,FALSE)</f>
        <v>4</v>
      </c>
      <c r="H4854" s="21">
        <f>VLOOKUP(dirty_cafe_sales!A4854,dirty_cafe_sales!A:S,19,FALSE)</f>
        <v>16</v>
      </c>
    </row>
    <row r="4855" spans="1:8" x14ac:dyDescent="0.3">
      <c r="A4855" s="19" t="s">
        <v>4874</v>
      </c>
      <c r="B4855" s="19" t="str">
        <f>VLOOKUP(dirty_cafe_sales!A4855,dirty_cafe_sales!A:S,10,FALSE)</f>
        <v>Unknown</v>
      </c>
      <c r="C4855" s="20">
        <f>VLOOKUP(dirty_cafe_sales!A4855,dirty_cafe_sales!A:S,16,FALSE)</f>
        <v>45000</v>
      </c>
      <c r="D4855" s="19" t="str">
        <f>VLOOKUP(dirty_cafe_sales!A4855,dirty_cafe_sales!A:S,15,FALSE)</f>
        <v>Unknown</v>
      </c>
      <c r="E4855" s="19" t="str">
        <f>VLOOKUP(dirty_cafe_sales!A4855,dirty_cafe_sales!A:S,14,FALSE)</f>
        <v>Credit Card</v>
      </c>
      <c r="F4855" s="21">
        <f>VLOOKUP(dirty_cafe_sales!A4855,dirty_cafe_sales!A:S,18,FALSE)</f>
        <v>4</v>
      </c>
      <c r="G4855" s="21">
        <f>VLOOKUP(dirty_cafe_sales!A4855,dirty_cafe_sales!A:S,17,FALSE)</f>
        <v>4</v>
      </c>
      <c r="H4855" s="21">
        <f>VLOOKUP(dirty_cafe_sales!A4855,dirty_cafe_sales!A:S,19,FALSE)</f>
        <v>16</v>
      </c>
    </row>
    <row r="4856" spans="1:8" x14ac:dyDescent="0.3">
      <c r="A4856" s="19" t="s">
        <v>4875</v>
      </c>
      <c r="B4856" s="19" t="str">
        <f>VLOOKUP(dirty_cafe_sales!A4856,dirty_cafe_sales!A:S,10,FALSE)</f>
        <v>Cookie</v>
      </c>
      <c r="C4856" s="20">
        <f>VLOOKUP(dirty_cafe_sales!A4856,dirty_cafe_sales!A:S,16,FALSE)</f>
        <v>45000</v>
      </c>
      <c r="D4856" s="19" t="str">
        <f>VLOOKUP(dirty_cafe_sales!A4856,dirty_cafe_sales!A:S,15,FALSE)</f>
        <v>Unknown</v>
      </c>
      <c r="E4856" s="19" t="str">
        <f>VLOOKUP(dirty_cafe_sales!A4856,dirty_cafe_sales!A:S,14,FALSE)</f>
        <v>Cash</v>
      </c>
      <c r="F4856" s="21">
        <f>VLOOKUP(dirty_cafe_sales!A4856,dirty_cafe_sales!A:S,18,FALSE)</f>
        <v>1</v>
      </c>
      <c r="G4856" s="21">
        <f>VLOOKUP(dirty_cafe_sales!A4856,dirty_cafe_sales!A:S,17,FALSE)</f>
        <v>3</v>
      </c>
      <c r="H4856" s="21">
        <f>VLOOKUP(dirty_cafe_sales!A4856,dirty_cafe_sales!A:S,19,FALSE)</f>
        <v>3</v>
      </c>
    </row>
    <row r="4857" spans="1:8" x14ac:dyDescent="0.3">
      <c r="A4857" s="19" t="s">
        <v>4876</v>
      </c>
      <c r="B4857" s="19" t="str">
        <f>VLOOKUP(dirty_cafe_sales!A4857,dirty_cafe_sales!A:S,10,FALSE)</f>
        <v>Cake</v>
      </c>
      <c r="C4857" s="20">
        <f>VLOOKUP(dirty_cafe_sales!A4857,dirty_cafe_sales!A:S,16,FALSE)</f>
        <v>45071</v>
      </c>
      <c r="D4857" s="19" t="str">
        <f>VLOOKUP(dirty_cafe_sales!A4857,dirty_cafe_sales!A:S,15,FALSE)</f>
        <v>In-store</v>
      </c>
      <c r="E4857" s="19" t="str">
        <f>VLOOKUP(dirty_cafe_sales!A4857,dirty_cafe_sales!A:S,14,FALSE)</f>
        <v>Cash</v>
      </c>
      <c r="F4857" s="21">
        <f>VLOOKUP(dirty_cafe_sales!A4857,dirty_cafe_sales!A:S,18,FALSE)</f>
        <v>3</v>
      </c>
      <c r="G4857" s="21">
        <f>VLOOKUP(dirty_cafe_sales!A4857,dirty_cafe_sales!A:S,17,FALSE)</f>
        <v>2</v>
      </c>
      <c r="H4857" s="21">
        <f>VLOOKUP(dirty_cafe_sales!A4857,dirty_cafe_sales!A:S,19,FALSE)</f>
        <v>6</v>
      </c>
    </row>
    <row r="4858" spans="1:8" x14ac:dyDescent="0.3">
      <c r="A4858" s="19" t="s">
        <v>4877</v>
      </c>
      <c r="B4858" s="19" t="str">
        <f>VLOOKUP(dirty_cafe_sales!A4858,dirty_cafe_sales!A:S,10,FALSE)</f>
        <v>Cake</v>
      </c>
      <c r="C4858" s="20">
        <f>VLOOKUP(dirty_cafe_sales!A4858,dirty_cafe_sales!A:S,16,FALSE)</f>
        <v>45014</v>
      </c>
      <c r="D4858" s="19" t="str">
        <f>VLOOKUP(dirty_cafe_sales!A4858,dirty_cafe_sales!A:S,15,FALSE)</f>
        <v>In-store</v>
      </c>
      <c r="E4858" s="19" t="str">
        <f>VLOOKUP(dirty_cafe_sales!A4858,dirty_cafe_sales!A:S,14,FALSE)</f>
        <v>Cash</v>
      </c>
      <c r="F4858" s="21">
        <f>VLOOKUP(dirty_cafe_sales!A4858,dirty_cafe_sales!A:S,18,FALSE)</f>
        <v>3</v>
      </c>
      <c r="G4858" s="21">
        <f>VLOOKUP(dirty_cafe_sales!A4858,dirty_cafe_sales!A:S,17,FALSE)</f>
        <v>4</v>
      </c>
      <c r="H4858" s="21">
        <f>VLOOKUP(dirty_cafe_sales!A4858,dirty_cafe_sales!A:S,19,FALSE)</f>
        <v>12</v>
      </c>
    </row>
    <row r="4859" spans="1:8" x14ac:dyDescent="0.3">
      <c r="A4859" s="19" t="s">
        <v>4878</v>
      </c>
      <c r="B4859" s="19" t="str">
        <f>VLOOKUP(dirty_cafe_sales!A4859,dirty_cafe_sales!A:S,10,FALSE)</f>
        <v>Coffee</v>
      </c>
      <c r="C4859" s="20">
        <f>VLOOKUP(dirty_cafe_sales!A4859,dirty_cafe_sales!A:S,16,FALSE)</f>
        <v>45257</v>
      </c>
      <c r="D4859" s="19" t="str">
        <f>VLOOKUP(dirty_cafe_sales!A4859,dirty_cafe_sales!A:S,15,FALSE)</f>
        <v>Unknown</v>
      </c>
      <c r="E4859" s="19" t="str">
        <f>VLOOKUP(dirty_cafe_sales!A4859,dirty_cafe_sales!A:S,14,FALSE)</f>
        <v>Digital Wallet</v>
      </c>
      <c r="F4859" s="21">
        <f>VLOOKUP(dirty_cafe_sales!A4859,dirty_cafe_sales!A:S,18,FALSE)</f>
        <v>2</v>
      </c>
      <c r="G4859" s="21">
        <f>VLOOKUP(dirty_cafe_sales!A4859,dirty_cafe_sales!A:S,17,FALSE)</f>
        <v>3</v>
      </c>
      <c r="H4859" s="21">
        <f>VLOOKUP(dirty_cafe_sales!A4859,dirty_cafe_sales!A:S,19,FALSE)</f>
        <v>6</v>
      </c>
    </row>
    <row r="4860" spans="1:8" x14ac:dyDescent="0.3">
      <c r="A4860" s="19" t="s">
        <v>4879</v>
      </c>
      <c r="B4860" s="19" t="str">
        <f>VLOOKUP(dirty_cafe_sales!A4860,dirty_cafe_sales!A:S,10,FALSE)</f>
        <v>Smoothie</v>
      </c>
      <c r="C4860" s="20">
        <f>VLOOKUP(dirty_cafe_sales!A4860,dirty_cafe_sales!A:S,16,FALSE)</f>
        <v>45153</v>
      </c>
      <c r="D4860" s="19" t="str">
        <f>VLOOKUP(dirty_cafe_sales!A4860,dirty_cafe_sales!A:S,15,FALSE)</f>
        <v>In-store</v>
      </c>
      <c r="E4860" s="19" t="str">
        <f>VLOOKUP(dirty_cafe_sales!A4860,dirty_cafe_sales!A:S,14,FALSE)</f>
        <v>Credit Card</v>
      </c>
      <c r="F4860" s="21">
        <f>VLOOKUP(dirty_cafe_sales!A4860,dirty_cafe_sales!A:S,18,FALSE)</f>
        <v>4</v>
      </c>
      <c r="G4860" s="21">
        <f>VLOOKUP(dirty_cafe_sales!A4860,dirty_cafe_sales!A:S,17,FALSE)</f>
        <v>5</v>
      </c>
      <c r="H4860" s="21">
        <f>VLOOKUP(dirty_cafe_sales!A4860,dirty_cafe_sales!A:S,19,FALSE)</f>
        <v>20</v>
      </c>
    </row>
    <row r="4861" spans="1:8" x14ac:dyDescent="0.3">
      <c r="A4861" s="19" t="s">
        <v>4880</v>
      </c>
      <c r="B4861" s="19" t="str">
        <f>VLOOKUP(dirty_cafe_sales!A4861,dirty_cafe_sales!A:S,10,FALSE)</f>
        <v>Cookie</v>
      </c>
      <c r="C4861" s="20">
        <f>VLOOKUP(dirty_cafe_sales!A4861,dirty_cafe_sales!A:S,16,FALSE)</f>
        <v>45225</v>
      </c>
      <c r="D4861" s="19" t="str">
        <f>VLOOKUP(dirty_cafe_sales!A4861,dirty_cafe_sales!A:S,15,FALSE)</f>
        <v>Takeaway</v>
      </c>
      <c r="E4861" s="19" t="str">
        <f>VLOOKUP(dirty_cafe_sales!A4861,dirty_cafe_sales!A:S,14,FALSE)</f>
        <v>Credit Card</v>
      </c>
      <c r="F4861" s="21">
        <f>VLOOKUP(dirty_cafe_sales!A4861,dirty_cafe_sales!A:S,18,FALSE)</f>
        <v>1</v>
      </c>
      <c r="G4861" s="21">
        <f>VLOOKUP(dirty_cafe_sales!A4861,dirty_cafe_sales!A:S,17,FALSE)</f>
        <v>3</v>
      </c>
      <c r="H4861" s="21">
        <f>VLOOKUP(dirty_cafe_sales!A4861,dirty_cafe_sales!A:S,19,FALSE)</f>
        <v>3</v>
      </c>
    </row>
    <row r="4862" spans="1:8" x14ac:dyDescent="0.3">
      <c r="A4862" s="19" t="s">
        <v>4881</v>
      </c>
      <c r="B4862" s="19" t="str">
        <f>VLOOKUP(dirty_cafe_sales!A4862,dirty_cafe_sales!A:S,10,FALSE)</f>
        <v>Unknown</v>
      </c>
      <c r="C4862" s="20">
        <f>VLOOKUP(dirty_cafe_sales!A4862,dirty_cafe_sales!A:S,16,FALSE)</f>
        <v>45257</v>
      </c>
      <c r="D4862" s="19" t="str">
        <f>VLOOKUP(dirty_cafe_sales!A4862,dirty_cafe_sales!A:S,15,FALSE)</f>
        <v>In-store</v>
      </c>
      <c r="E4862" s="19" t="str">
        <f>VLOOKUP(dirty_cafe_sales!A4862,dirty_cafe_sales!A:S,14,FALSE)</f>
        <v>Cash</v>
      </c>
      <c r="F4862" s="21">
        <f>VLOOKUP(dirty_cafe_sales!A4862,dirty_cafe_sales!A:S,18,FALSE)</f>
        <v>1.5</v>
      </c>
      <c r="G4862" s="21">
        <f>VLOOKUP(dirty_cafe_sales!A4862,dirty_cafe_sales!A:S,17,FALSE)</f>
        <v>5</v>
      </c>
      <c r="H4862" s="21">
        <f>VLOOKUP(dirty_cafe_sales!A4862,dirty_cafe_sales!A:S,19,FALSE)</f>
        <v>7.5</v>
      </c>
    </row>
    <row r="4863" spans="1:8" x14ac:dyDescent="0.3">
      <c r="A4863" s="19" t="s">
        <v>4882</v>
      </c>
      <c r="B4863" s="19" t="str">
        <f>VLOOKUP(dirty_cafe_sales!A4863,dirty_cafe_sales!A:S,10,FALSE)</f>
        <v>Cookie</v>
      </c>
      <c r="C4863" s="20">
        <f>VLOOKUP(dirty_cafe_sales!A4863,dirty_cafe_sales!A:S,16,FALSE)</f>
        <v>44971</v>
      </c>
      <c r="D4863" s="19" t="str">
        <f>VLOOKUP(dirty_cafe_sales!A4863,dirty_cafe_sales!A:S,15,FALSE)</f>
        <v>In-store</v>
      </c>
      <c r="E4863" s="19" t="str">
        <f>VLOOKUP(dirty_cafe_sales!A4863,dirty_cafe_sales!A:S,14,FALSE)</f>
        <v>Credit Card</v>
      </c>
      <c r="F4863" s="21">
        <f>VLOOKUP(dirty_cafe_sales!A4863,dirty_cafe_sales!A:S,18,FALSE)</f>
        <v>1</v>
      </c>
      <c r="G4863" s="21">
        <f>VLOOKUP(dirty_cafe_sales!A4863,dirty_cafe_sales!A:S,17,FALSE)</f>
        <v>5</v>
      </c>
      <c r="H4863" s="21">
        <f>VLOOKUP(dirty_cafe_sales!A4863,dirty_cafe_sales!A:S,19,FALSE)</f>
        <v>5</v>
      </c>
    </row>
    <row r="4864" spans="1:8" x14ac:dyDescent="0.3">
      <c r="A4864" s="19" t="s">
        <v>4883</v>
      </c>
      <c r="B4864" s="19" t="str">
        <f>VLOOKUP(dirty_cafe_sales!A4864,dirty_cafe_sales!A:S,10,FALSE)</f>
        <v>Coffee</v>
      </c>
      <c r="C4864" s="20">
        <f>VLOOKUP(dirty_cafe_sales!A4864,dirty_cafe_sales!A:S,16,FALSE)</f>
        <v>45215</v>
      </c>
      <c r="D4864" s="19" t="str">
        <f>VLOOKUP(dirty_cafe_sales!A4864,dirty_cafe_sales!A:S,15,FALSE)</f>
        <v>Unknown</v>
      </c>
      <c r="E4864" s="19" t="str">
        <f>VLOOKUP(dirty_cafe_sales!A4864,dirty_cafe_sales!A:S,14,FALSE)</f>
        <v>Unknown</v>
      </c>
      <c r="F4864" s="21" t="str">
        <f>VLOOKUP(dirty_cafe_sales!A4864,dirty_cafe_sales!A:S,18,FALSE)</f>
        <v>0</v>
      </c>
      <c r="G4864" s="21">
        <f>VLOOKUP(dirty_cafe_sales!A4864,dirty_cafe_sales!A:S,17,FALSE)</f>
        <v>1</v>
      </c>
      <c r="H4864" s="21">
        <f>VLOOKUP(dirty_cafe_sales!A4864,dirty_cafe_sales!A:S,19,FALSE)</f>
        <v>0</v>
      </c>
    </row>
    <row r="4865" spans="1:8" x14ac:dyDescent="0.3">
      <c r="A4865" s="19" t="s">
        <v>4884</v>
      </c>
      <c r="B4865" s="19" t="str">
        <f>VLOOKUP(dirty_cafe_sales!A4865,dirty_cafe_sales!A:S,10,FALSE)</f>
        <v>Sandwich</v>
      </c>
      <c r="C4865" s="20">
        <f>VLOOKUP(dirty_cafe_sales!A4865,dirty_cafe_sales!A:S,16,FALSE)</f>
        <v>45024</v>
      </c>
      <c r="D4865" s="19" t="str">
        <f>VLOOKUP(dirty_cafe_sales!A4865,dirty_cafe_sales!A:S,15,FALSE)</f>
        <v>Unknown</v>
      </c>
      <c r="E4865" s="19" t="str">
        <f>VLOOKUP(dirty_cafe_sales!A4865,dirty_cafe_sales!A:S,14,FALSE)</f>
        <v>Credit Card</v>
      </c>
      <c r="F4865" s="21">
        <f>VLOOKUP(dirty_cafe_sales!A4865,dirty_cafe_sales!A:S,18,FALSE)</f>
        <v>4</v>
      </c>
      <c r="G4865" s="21">
        <f>VLOOKUP(dirty_cafe_sales!A4865,dirty_cafe_sales!A:S,17,FALSE)</f>
        <v>3</v>
      </c>
      <c r="H4865" s="21">
        <f>VLOOKUP(dirty_cafe_sales!A4865,dirty_cafe_sales!A:S,19,FALSE)</f>
        <v>12</v>
      </c>
    </row>
    <row r="4866" spans="1:8" x14ac:dyDescent="0.3">
      <c r="A4866" s="19" t="s">
        <v>4885</v>
      </c>
      <c r="B4866" s="19" t="str">
        <f>VLOOKUP(dirty_cafe_sales!A4866,dirty_cafe_sales!A:S,10,FALSE)</f>
        <v>Unknown</v>
      </c>
      <c r="C4866" s="20">
        <f>VLOOKUP(dirty_cafe_sales!A4866,dirty_cafe_sales!A:S,16,FALSE)</f>
        <v>45070</v>
      </c>
      <c r="D4866" s="19" t="str">
        <f>VLOOKUP(dirty_cafe_sales!A4866,dirty_cafe_sales!A:S,15,FALSE)</f>
        <v>Unknown</v>
      </c>
      <c r="E4866" s="19" t="str">
        <f>VLOOKUP(dirty_cafe_sales!A4866,dirty_cafe_sales!A:S,14,FALSE)</f>
        <v>Unknown</v>
      </c>
      <c r="F4866" s="21">
        <f>VLOOKUP(dirty_cafe_sales!A4866,dirty_cafe_sales!A:S,18,FALSE)</f>
        <v>5</v>
      </c>
      <c r="G4866" s="21">
        <f>VLOOKUP(dirty_cafe_sales!A4866,dirty_cafe_sales!A:S,17,FALSE)</f>
        <v>4</v>
      </c>
      <c r="H4866" s="21">
        <f>VLOOKUP(dirty_cafe_sales!A4866,dirty_cafe_sales!A:S,19,FALSE)</f>
        <v>20</v>
      </c>
    </row>
    <row r="4867" spans="1:8" x14ac:dyDescent="0.3">
      <c r="A4867" s="19" t="s">
        <v>4886</v>
      </c>
      <c r="B4867" s="19" t="str">
        <f>VLOOKUP(dirty_cafe_sales!A4867,dirty_cafe_sales!A:S,10,FALSE)</f>
        <v>Coffee</v>
      </c>
      <c r="C4867" s="20">
        <f>VLOOKUP(dirty_cafe_sales!A4867,dirty_cafe_sales!A:S,16,FALSE)</f>
        <v>45128</v>
      </c>
      <c r="D4867" s="19" t="str">
        <f>VLOOKUP(dirty_cafe_sales!A4867,dirty_cafe_sales!A:S,15,FALSE)</f>
        <v>In-store</v>
      </c>
      <c r="E4867" s="19" t="str">
        <f>VLOOKUP(dirty_cafe_sales!A4867,dirty_cafe_sales!A:S,14,FALSE)</f>
        <v>Cash</v>
      </c>
      <c r="F4867" s="21">
        <f>VLOOKUP(dirty_cafe_sales!A4867,dirty_cafe_sales!A:S,18,FALSE)</f>
        <v>2</v>
      </c>
      <c r="G4867" s="21">
        <f>VLOOKUP(dirty_cafe_sales!A4867,dirty_cafe_sales!A:S,17,FALSE)</f>
        <v>4</v>
      </c>
      <c r="H4867" s="21">
        <f>VLOOKUP(dirty_cafe_sales!A4867,dirty_cafe_sales!A:S,19,FALSE)</f>
        <v>8</v>
      </c>
    </row>
    <row r="4868" spans="1:8" x14ac:dyDescent="0.3">
      <c r="A4868" s="19" t="s">
        <v>4887</v>
      </c>
      <c r="B4868" s="19" t="str">
        <f>VLOOKUP(dirty_cafe_sales!A4868,dirty_cafe_sales!A:S,10,FALSE)</f>
        <v>Cookie</v>
      </c>
      <c r="C4868" s="20">
        <f>VLOOKUP(dirty_cafe_sales!A4868,dirty_cafe_sales!A:S,16,FALSE)</f>
        <v>45034</v>
      </c>
      <c r="D4868" s="19" t="str">
        <f>VLOOKUP(dirty_cafe_sales!A4868,dirty_cafe_sales!A:S,15,FALSE)</f>
        <v>Unknown</v>
      </c>
      <c r="E4868" s="19" t="str">
        <f>VLOOKUP(dirty_cafe_sales!A4868,dirty_cafe_sales!A:S,14,FALSE)</f>
        <v>Digital Wallet</v>
      </c>
      <c r="F4868" s="21">
        <f>VLOOKUP(dirty_cafe_sales!A4868,dirty_cafe_sales!A:S,18,FALSE)</f>
        <v>1</v>
      </c>
      <c r="G4868" s="21">
        <f>VLOOKUP(dirty_cafe_sales!A4868,dirty_cafe_sales!A:S,17,FALSE)</f>
        <v>4</v>
      </c>
      <c r="H4868" s="21">
        <f>VLOOKUP(dirty_cafe_sales!A4868,dirty_cafe_sales!A:S,19,FALSE)</f>
        <v>4</v>
      </c>
    </row>
    <row r="4869" spans="1:8" x14ac:dyDescent="0.3">
      <c r="A4869" s="19" t="s">
        <v>4888</v>
      </c>
      <c r="B4869" s="19" t="str">
        <f>VLOOKUP(dirty_cafe_sales!A4869,dirty_cafe_sales!A:S,10,FALSE)</f>
        <v>Smoothie</v>
      </c>
      <c r="C4869" s="20">
        <f>VLOOKUP(dirty_cafe_sales!A4869,dirty_cafe_sales!A:S,16,FALSE)</f>
        <v>45285</v>
      </c>
      <c r="D4869" s="19" t="str">
        <f>VLOOKUP(dirty_cafe_sales!A4869,dirty_cafe_sales!A:S,15,FALSE)</f>
        <v>Unknown</v>
      </c>
      <c r="E4869" s="19" t="str">
        <f>VLOOKUP(dirty_cafe_sales!A4869,dirty_cafe_sales!A:S,14,FALSE)</f>
        <v>Unknown</v>
      </c>
      <c r="F4869" s="21">
        <f>VLOOKUP(dirty_cafe_sales!A4869,dirty_cafe_sales!A:S,18,FALSE)</f>
        <v>4</v>
      </c>
      <c r="G4869" s="21">
        <f>VLOOKUP(dirty_cafe_sales!A4869,dirty_cafe_sales!A:S,17,FALSE)</f>
        <v>4</v>
      </c>
      <c r="H4869" s="21">
        <f>VLOOKUP(dirty_cafe_sales!A4869,dirty_cafe_sales!A:S,19,FALSE)</f>
        <v>16</v>
      </c>
    </row>
    <row r="4870" spans="1:8" x14ac:dyDescent="0.3">
      <c r="A4870" s="19" t="s">
        <v>4889</v>
      </c>
      <c r="B4870" s="19" t="str">
        <f>VLOOKUP(dirty_cafe_sales!A4870,dirty_cafe_sales!A:S,10,FALSE)</f>
        <v>Sandwich</v>
      </c>
      <c r="C4870" s="20">
        <f>VLOOKUP(dirty_cafe_sales!A4870,dirty_cafe_sales!A:S,16,FALSE)</f>
        <v>45127</v>
      </c>
      <c r="D4870" s="19" t="str">
        <f>VLOOKUP(dirty_cafe_sales!A4870,dirty_cafe_sales!A:S,15,FALSE)</f>
        <v>In-store</v>
      </c>
      <c r="E4870" s="19" t="str">
        <f>VLOOKUP(dirty_cafe_sales!A4870,dirty_cafe_sales!A:S,14,FALSE)</f>
        <v>Unknown</v>
      </c>
      <c r="F4870" s="21">
        <f>VLOOKUP(dirty_cafe_sales!A4870,dirty_cafe_sales!A:S,18,FALSE)</f>
        <v>4</v>
      </c>
      <c r="G4870" s="21">
        <f>VLOOKUP(dirty_cafe_sales!A4870,dirty_cafe_sales!A:S,17,FALSE)</f>
        <v>1</v>
      </c>
      <c r="H4870" s="21">
        <f>VLOOKUP(dirty_cafe_sales!A4870,dirty_cafe_sales!A:S,19,FALSE)</f>
        <v>4</v>
      </c>
    </row>
    <row r="4871" spans="1:8" x14ac:dyDescent="0.3">
      <c r="A4871" s="19" t="s">
        <v>4890</v>
      </c>
      <c r="B4871" s="19" t="str">
        <f>VLOOKUP(dirty_cafe_sales!A4871,dirty_cafe_sales!A:S,10,FALSE)</f>
        <v>Cake</v>
      </c>
      <c r="C4871" s="20">
        <f>VLOOKUP(dirty_cafe_sales!A4871,dirty_cafe_sales!A:S,16,FALSE)</f>
        <v>45108</v>
      </c>
      <c r="D4871" s="19" t="str">
        <f>VLOOKUP(dirty_cafe_sales!A4871,dirty_cafe_sales!A:S,15,FALSE)</f>
        <v>Unknown</v>
      </c>
      <c r="E4871" s="19" t="str">
        <f>VLOOKUP(dirty_cafe_sales!A4871,dirty_cafe_sales!A:S,14,FALSE)</f>
        <v>Cash</v>
      </c>
      <c r="F4871" s="21">
        <f>VLOOKUP(dirty_cafe_sales!A4871,dirty_cafe_sales!A:S,18,FALSE)</f>
        <v>3</v>
      </c>
      <c r="G4871" s="21">
        <f>VLOOKUP(dirty_cafe_sales!A4871,dirty_cafe_sales!A:S,17,FALSE)</f>
        <v>2</v>
      </c>
      <c r="H4871" s="21">
        <f>VLOOKUP(dirty_cafe_sales!A4871,dirty_cafe_sales!A:S,19,FALSE)</f>
        <v>6</v>
      </c>
    </row>
    <row r="4872" spans="1:8" x14ac:dyDescent="0.3">
      <c r="A4872" s="19" t="s">
        <v>4891</v>
      </c>
      <c r="B4872" s="19" t="str">
        <f>VLOOKUP(dirty_cafe_sales!A4872,dirty_cafe_sales!A:S,10,FALSE)</f>
        <v>Tea</v>
      </c>
      <c r="C4872" s="20">
        <f>VLOOKUP(dirty_cafe_sales!A4872,dirty_cafe_sales!A:S,16,FALSE)</f>
        <v>45092</v>
      </c>
      <c r="D4872" s="19" t="str">
        <f>VLOOKUP(dirty_cafe_sales!A4872,dirty_cafe_sales!A:S,15,FALSE)</f>
        <v>Takeaway</v>
      </c>
      <c r="E4872" s="19" t="str">
        <f>VLOOKUP(dirty_cafe_sales!A4872,dirty_cafe_sales!A:S,14,FALSE)</f>
        <v>Digital Wallet</v>
      </c>
      <c r="F4872" s="21">
        <f>VLOOKUP(dirty_cafe_sales!A4872,dirty_cafe_sales!A:S,18,FALSE)</f>
        <v>1.5</v>
      </c>
      <c r="G4872" s="21">
        <f>VLOOKUP(dirty_cafe_sales!A4872,dirty_cafe_sales!A:S,17,FALSE)</f>
        <v>0</v>
      </c>
      <c r="H4872" s="21">
        <f>VLOOKUP(dirty_cafe_sales!A4872,dirty_cafe_sales!A:S,19,FALSE)</f>
        <v>0</v>
      </c>
    </row>
    <row r="4873" spans="1:8" x14ac:dyDescent="0.3">
      <c r="A4873" s="19" t="s">
        <v>4892</v>
      </c>
      <c r="B4873" s="19" t="str">
        <f>VLOOKUP(dirty_cafe_sales!A4873,dirty_cafe_sales!A:S,10,FALSE)</f>
        <v>Cake</v>
      </c>
      <c r="C4873" s="20">
        <f>VLOOKUP(dirty_cafe_sales!A4873,dirty_cafe_sales!A:S,16,FALSE)</f>
        <v>45254</v>
      </c>
      <c r="D4873" s="19" t="str">
        <f>VLOOKUP(dirty_cafe_sales!A4873,dirty_cafe_sales!A:S,15,FALSE)</f>
        <v>In-store</v>
      </c>
      <c r="E4873" s="19" t="str">
        <f>VLOOKUP(dirty_cafe_sales!A4873,dirty_cafe_sales!A:S,14,FALSE)</f>
        <v>Credit Card</v>
      </c>
      <c r="F4873" s="21">
        <f>VLOOKUP(dirty_cafe_sales!A4873,dirty_cafe_sales!A:S,18,FALSE)</f>
        <v>3</v>
      </c>
      <c r="G4873" s="21">
        <f>VLOOKUP(dirty_cafe_sales!A4873,dirty_cafe_sales!A:S,17,FALSE)</f>
        <v>5</v>
      </c>
      <c r="H4873" s="21">
        <f>VLOOKUP(dirty_cafe_sales!A4873,dirty_cafe_sales!A:S,19,FALSE)</f>
        <v>15</v>
      </c>
    </row>
    <row r="4874" spans="1:8" x14ac:dyDescent="0.3">
      <c r="A4874" s="19" t="s">
        <v>4893</v>
      </c>
      <c r="B4874" s="19" t="str">
        <f>VLOOKUP(dirty_cafe_sales!A4874,dirty_cafe_sales!A:S,10,FALSE)</f>
        <v>Unknown</v>
      </c>
      <c r="C4874" s="20">
        <f>VLOOKUP(dirty_cafe_sales!A4874,dirty_cafe_sales!A:S,16,FALSE)</f>
        <v>45175</v>
      </c>
      <c r="D4874" s="19" t="str">
        <f>VLOOKUP(dirty_cafe_sales!A4874,dirty_cafe_sales!A:S,15,FALSE)</f>
        <v>In-store</v>
      </c>
      <c r="E4874" s="19" t="str">
        <f>VLOOKUP(dirty_cafe_sales!A4874,dirty_cafe_sales!A:S,14,FALSE)</f>
        <v>Unknown</v>
      </c>
      <c r="F4874" s="21">
        <f>VLOOKUP(dirty_cafe_sales!A4874,dirty_cafe_sales!A:S,18,FALSE)</f>
        <v>3</v>
      </c>
      <c r="G4874" s="21">
        <f>VLOOKUP(dirty_cafe_sales!A4874,dirty_cafe_sales!A:S,17,FALSE)</f>
        <v>3</v>
      </c>
      <c r="H4874" s="21">
        <f>VLOOKUP(dirty_cafe_sales!A4874,dirty_cafe_sales!A:S,19,FALSE)</f>
        <v>9</v>
      </c>
    </row>
    <row r="4875" spans="1:8" x14ac:dyDescent="0.3">
      <c r="A4875" s="19" t="s">
        <v>4894</v>
      </c>
      <c r="B4875" s="19" t="str">
        <f>VLOOKUP(dirty_cafe_sales!A4875,dirty_cafe_sales!A:S,10,FALSE)</f>
        <v>Cake</v>
      </c>
      <c r="C4875" s="20">
        <f>VLOOKUP(dirty_cafe_sales!A4875,dirty_cafe_sales!A:S,16,FALSE)</f>
        <v>44947</v>
      </c>
      <c r="D4875" s="19" t="str">
        <f>VLOOKUP(dirty_cafe_sales!A4875,dirty_cafe_sales!A:S,15,FALSE)</f>
        <v>Takeaway</v>
      </c>
      <c r="E4875" s="19" t="str">
        <f>VLOOKUP(dirty_cafe_sales!A4875,dirty_cafe_sales!A:S,14,FALSE)</f>
        <v>Cash</v>
      </c>
      <c r="F4875" s="21">
        <f>VLOOKUP(dirty_cafe_sales!A4875,dirty_cafe_sales!A:S,18,FALSE)</f>
        <v>3</v>
      </c>
      <c r="G4875" s="21">
        <f>VLOOKUP(dirty_cafe_sales!A4875,dirty_cafe_sales!A:S,17,FALSE)</f>
        <v>1</v>
      </c>
      <c r="H4875" s="21">
        <f>VLOOKUP(dirty_cafe_sales!A4875,dirty_cafe_sales!A:S,19,FALSE)</f>
        <v>3</v>
      </c>
    </row>
    <row r="4876" spans="1:8" x14ac:dyDescent="0.3">
      <c r="A4876" s="19" t="s">
        <v>4895</v>
      </c>
      <c r="B4876" s="19" t="str">
        <f>VLOOKUP(dirty_cafe_sales!A4876,dirty_cafe_sales!A:S,10,FALSE)</f>
        <v>Juice</v>
      </c>
      <c r="C4876" s="20">
        <f>VLOOKUP(dirty_cafe_sales!A4876,dirty_cafe_sales!A:S,16,FALSE)</f>
        <v>44938</v>
      </c>
      <c r="D4876" s="19" t="str">
        <f>VLOOKUP(dirty_cafe_sales!A4876,dirty_cafe_sales!A:S,15,FALSE)</f>
        <v>Unknown</v>
      </c>
      <c r="E4876" s="19" t="str">
        <f>VLOOKUP(dirty_cafe_sales!A4876,dirty_cafe_sales!A:S,14,FALSE)</f>
        <v>Digital Wallet</v>
      </c>
      <c r="F4876" s="21">
        <f>VLOOKUP(dirty_cafe_sales!A4876,dirty_cafe_sales!A:S,18,FALSE)</f>
        <v>3</v>
      </c>
      <c r="G4876" s="21">
        <f>VLOOKUP(dirty_cafe_sales!A4876,dirty_cafe_sales!A:S,17,FALSE)</f>
        <v>1</v>
      </c>
      <c r="H4876" s="21">
        <f>VLOOKUP(dirty_cafe_sales!A4876,dirty_cafe_sales!A:S,19,FALSE)</f>
        <v>3</v>
      </c>
    </row>
    <row r="4877" spans="1:8" x14ac:dyDescent="0.3">
      <c r="A4877" s="19" t="s">
        <v>4896</v>
      </c>
      <c r="B4877" s="19" t="str">
        <f>VLOOKUP(dirty_cafe_sales!A4877,dirty_cafe_sales!A:S,10,FALSE)</f>
        <v>Unknown</v>
      </c>
      <c r="C4877" s="20">
        <f>VLOOKUP(dirty_cafe_sales!A4877,dirty_cafe_sales!A:S,16,FALSE)</f>
        <v>45204</v>
      </c>
      <c r="D4877" s="19" t="str">
        <f>VLOOKUP(dirty_cafe_sales!A4877,dirty_cafe_sales!A:S,15,FALSE)</f>
        <v>Unknown</v>
      </c>
      <c r="E4877" s="19" t="str">
        <f>VLOOKUP(dirty_cafe_sales!A4877,dirty_cafe_sales!A:S,14,FALSE)</f>
        <v>Unknown</v>
      </c>
      <c r="F4877" s="21">
        <f>VLOOKUP(dirty_cafe_sales!A4877,dirty_cafe_sales!A:S,18,FALSE)</f>
        <v>4</v>
      </c>
      <c r="G4877" s="21">
        <f>VLOOKUP(dirty_cafe_sales!A4877,dirty_cafe_sales!A:S,17,FALSE)</f>
        <v>1</v>
      </c>
      <c r="H4877" s="21">
        <f>VLOOKUP(dirty_cafe_sales!A4877,dirty_cafe_sales!A:S,19,FALSE)</f>
        <v>4</v>
      </c>
    </row>
    <row r="4878" spans="1:8" x14ac:dyDescent="0.3">
      <c r="A4878" s="19" t="s">
        <v>4897</v>
      </c>
      <c r="B4878" s="19" t="str">
        <f>VLOOKUP(dirty_cafe_sales!A4878,dirty_cafe_sales!A:S,10,FALSE)</f>
        <v>Cookie</v>
      </c>
      <c r="C4878" s="20">
        <f>VLOOKUP(dirty_cafe_sales!A4878,dirty_cafe_sales!A:S,16,FALSE)</f>
        <v>45011</v>
      </c>
      <c r="D4878" s="19" t="str">
        <f>VLOOKUP(dirty_cafe_sales!A4878,dirty_cafe_sales!A:S,15,FALSE)</f>
        <v>Takeaway</v>
      </c>
      <c r="E4878" s="19" t="str">
        <f>VLOOKUP(dirty_cafe_sales!A4878,dirty_cafe_sales!A:S,14,FALSE)</f>
        <v>Digital Wallet</v>
      </c>
      <c r="F4878" s="21">
        <f>VLOOKUP(dirty_cafe_sales!A4878,dirty_cafe_sales!A:S,18,FALSE)</f>
        <v>1</v>
      </c>
      <c r="G4878" s="21">
        <f>VLOOKUP(dirty_cafe_sales!A4878,dirty_cafe_sales!A:S,17,FALSE)</f>
        <v>5</v>
      </c>
      <c r="H4878" s="21">
        <f>VLOOKUP(dirty_cafe_sales!A4878,dirty_cafe_sales!A:S,19,FALSE)</f>
        <v>5</v>
      </c>
    </row>
    <row r="4879" spans="1:8" x14ac:dyDescent="0.3">
      <c r="A4879" s="19" t="s">
        <v>4898</v>
      </c>
      <c r="B4879" s="19" t="str">
        <f>VLOOKUP(dirty_cafe_sales!A4879,dirty_cafe_sales!A:S,10,FALSE)</f>
        <v>Juice</v>
      </c>
      <c r="C4879" s="20">
        <f>VLOOKUP(dirty_cafe_sales!A4879,dirty_cafe_sales!A:S,16,FALSE)</f>
        <v>45273</v>
      </c>
      <c r="D4879" s="19" t="str">
        <f>VLOOKUP(dirty_cafe_sales!A4879,dirty_cafe_sales!A:S,15,FALSE)</f>
        <v>Unknown</v>
      </c>
      <c r="E4879" s="19" t="str">
        <f>VLOOKUP(dirty_cafe_sales!A4879,dirty_cafe_sales!A:S,14,FALSE)</f>
        <v>Credit Card</v>
      </c>
      <c r="F4879" s="21">
        <f>VLOOKUP(dirty_cafe_sales!A4879,dirty_cafe_sales!A:S,18,FALSE)</f>
        <v>3</v>
      </c>
      <c r="G4879" s="21">
        <f>VLOOKUP(dirty_cafe_sales!A4879,dirty_cafe_sales!A:S,17,FALSE)</f>
        <v>1</v>
      </c>
      <c r="H4879" s="21">
        <f>VLOOKUP(dirty_cafe_sales!A4879,dirty_cafe_sales!A:S,19,FALSE)</f>
        <v>3</v>
      </c>
    </row>
    <row r="4880" spans="1:8" x14ac:dyDescent="0.3">
      <c r="A4880" s="19" t="s">
        <v>4899</v>
      </c>
      <c r="B4880" s="19" t="str">
        <f>VLOOKUP(dirty_cafe_sales!A4880,dirty_cafe_sales!A:S,10,FALSE)</f>
        <v>Sandwich</v>
      </c>
      <c r="C4880" s="20">
        <f>VLOOKUP(dirty_cafe_sales!A4880,dirty_cafe_sales!A:S,16,FALSE)</f>
        <v>44947</v>
      </c>
      <c r="D4880" s="19" t="str">
        <f>VLOOKUP(dirty_cafe_sales!A4880,dirty_cafe_sales!A:S,15,FALSE)</f>
        <v>Unknown</v>
      </c>
      <c r="E4880" s="19" t="str">
        <f>VLOOKUP(dirty_cafe_sales!A4880,dirty_cafe_sales!A:S,14,FALSE)</f>
        <v>Credit Card</v>
      </c>
      <c r="F4880" s="21">
        <f>VLOOKUP(dirty_cafe_sales!A4880,dirty_cafe_sales!A:S,18,FALSE)</f>
        <v>4</v>
      </c>
      <c r="G4880" s="21">
        <f>VLOOKUP(dirty_cafe_sales!A4880,dirty_cafe_sales!A:S,17,FALSE)</f>
        <v>1</v>
      </c>
      <c r="H4880" s="21">
        <f>VLOOKUP(dirty_cafe_sales!A4880,dirty_cafe_sales!A:S,19,FALSE)</f>
        <v>4</v>
      </c>
    </row>
    <row r="4881" spans="1:8" x14ac:dyDescent="0.3">
      <c r="A4881" s="19" t="s">
        <v>4900</v>
      </c>
      <c r="B4881" s="19" t="str">
        <f>VLOOKUP(dirty_cafe_sales!A4881,dirty_cafe_sales!A:S,10,FALSE)</f>
        <v>Cake</v>
      </c>
      <c r="C4881" s="20">
        <f>VLOOKUP(dirty_cafe_sales!A4881,dirty_cafe_sales!A:S,16,FALSE)</f>
        <v>45109</v>
      </c>
      <c r="D4881" s="19" t="str">
        <f>VLOOKUP(dirty_cafe_sales!A4881,dirty_cafe_sales!A:S,15,FALSE)</f>
        <v>Takeaway</v>
      </c>
      <c r="E4881" s="19" t="str">
        <f>VLOOKUP(dirty_cafe_sales!A4881,dirty_cafe_sales!A:S,14,FALSE)</f>
        <v>Cash</v>
      </c>
      <c r="F4881" s="21">
        <f>VLOOKUP(dirty_cafe_sales!A4881,dirty_cafe_sales!A:S,18,FALSE)</f>
        <v>3</v>
      </c>
      <c r="G4881" s="21">
        <f>VLOOKUP(dirty_cafe_sales!A4881,dirty_cafe_sales!A:S,17,FALSE)</f>
        <v>4</v>
      </c>
      <c r="H4881" s="21">
        <f>VLOOKUP(dirty_cafe_sales!A4881,dirty_cafe_sales!A:S,19,FALSE)</f>
        <v>12</v>
      </c>
    </row>
    <row r="4882" spans="1:8" x14ac:dyDescent="0.3">
      <c r="A4882" s="19" t="s">
        <v>4901</v>
      </c>
      <c r="B4882" s="19" t="str">
        <f>VLOOKUP(dirty_cafe_sales!A4882,dirty_cafe_sales!A:S,10,FALSE)</f>
        <v>Cookie</v>
      </c>
      <c r="C4882" s="20">
        <f>VLOOKUP(dirty_cafe_sales!A4882,dirty_cafe_sales!A:S,16,FALSE)</f>
        <v>45237</v>
      </c>
      <c r="D4882" s="19" t="str">
        <f>VLOOKUP(dirty_cafe_sales!A4882,dirty_cafe_sales!A:S,15,FALSE)</f>
        <v>In-store</v>
      </c>
      <c r="E4882" s="19" t="str">
        <f>VLOOKUP(dirty_cafe_sales!A4882,dirty_cafe_sales!A:S,14,FALSE)</f>
        <v>Cash</v>
      </c>
      <c r="F4882" s="21">
        <f>VLOOKUP(dirty_cafe_sales!A4882,dirty_cafe_sales!A:S,18,FALSE)</f>
        <v>1</v>
      </c>
      <c r="G4882" s="21">
        <f>VLOOKUP(dirty_cafe_sales!A4882,dirty_cafe_sales!A:S,17,FALSE)</f>
        <v>3</v>
      </c>
      <c r="H4882" s="21">
        <f>VLOOKUP(dirty_cafe_sales!A4882,dirty_cafe_sales!A:S,19,FALSE)</f>
        <v>3</v>
      </c>
    </row>
    <row r="4883" spans="1:8" x14ac:dyDescent="0.3">
      <c r="A4883" s="19" t="s">
        <v>4902</v>
      </c>
      <c r="B4883" s="19" t="str">
        <f>VLOOKUP(dirty_cafe_sales!A4883,dirty_cafe_sales!A:S,10,FALSE)</f>
        <v>Cookie</v>
      </c>
      <c r="C4883" s="20">
        <f>VLOOKUP(dirty_cafe_sales!A4883,dirty_cafe_sales!A:S,16,FALSE)</f>
        <v>45101</v>
      </c>
      <c r="D4883" s="19" t="str">
        <f>VLOOKUP(dirty_cafe_sales!A4883,dirty_cafe_sales!A:S,15,FALSE)</f>
        <v>Unknown</v>
      </c>
      <c r="E4883" s="19" t="str">
        <f>VLOOKUP(dirty_cafe_sales!A4883,dirty_cafe_sales!A:S,14,FALSE)</f>
        <v>Unknown</v>
      </c>
      <c r="F4883" s="21">
        <f>VLOOKUP(dirty_cafe_sales!A4883,dirty_cafe_sales!A:S,18,FALSE)</f>
        <v>1</v>
      </c>
      <c r="G4883" s="21">
        <f>VLOOKUP(dirty_cafe_sales!A4883,dirty_cafe_sales!A:S,17,FALSE)</f>
        <v>1</v>
      </c>
      <c r="H4883" s="21">
        <f>VLOOKUP(dirty_cafe_sales!A4883,dirty_cafe_sales!A:S,19,FALSE)</f>
        <v>1</v>
      </c>
    </row>
    <row r="4884" spans="1:8" x14ac:dyDescent="0.3">
      <c r="A4884" s="19" t="s">
        <v>4903</v>
      </c>
      <c r="B4884" s="19" t="str">
        <f>VLOOKUP(dirty_cafe_sales!A4884,dirty_cafe_sales!A:S,10,FALSE)</f>
        <v>Juice</v>
      </c>
      <c r="C4884" s="20">
        <f>VLOOKUP(dirty_cafe_sales!A4884,dirty_cafe_sales!A:S,16,FALSE)</f>
        <v>45006</v>
      </c>
      <c r="D4884" s="19" t="str">
        <f>VLOOKUP(dirty_cafe_sales!A4884,dirty_cafe_sales!A:S,15,FALSE)</f>
        <v>In-store</v>
      </c>
      <c r="E4884" s="19" t="str">
        <f>VLOOKUP(dirty_cafe_sales!A4884,dirty_cafe_sales!A:S,14,FALSE)</f>
        <v>Cash</v>
      </c>
      <c r="F4884" s="21">
        <f>VLOOKUP(dirty_cafe_sales!A4884,dirty_cafe_sales!A:S,18,FALSE)</f>
        <v>3</v>
      </c>
      <c r="G4884" s="21">
        <f>VLOOKUP(dirty_cafe_sales!A4884,dirty_cafe_sales!A:S,17,FALSE)</f>
        <v>2</v>
      </c>
      <c r="H4884" s="21">
        <f>VLOOKUP(dirty_cafe_sales!A4884,dirty_cafe_sales!A:S,19,FALSE)</f>
        <v>6</v>
      </c>
    </row>
    <row r="4885" spans="1:8" x14ac:dyDescent="0.3">
      <c r="A4885" s="19" t="s">
        <v>4904</v>
      </c>
      <c r="B4885" s="19" t="str">
        <f>VLOOKUP(dirty_cafe_sales!A4885,dirty_cafe_sales!A:S,10,FALSE)</f>
        <v>Coffee</v>
      </c>
      <c r="C4885" s="20">
        <f>VLOOKUP(dirty_cafe_sales!A4885,dirty_cafe_sales!A:S,16,FALSE)</f>
        <v>45146</v>
      </c>
      <c r="D4885" s="19" t="str">
        <f>VLOOKUP(dirty_cafe_sales!A4885,dirty_cafe_sales!A:S,15,FALSE)</f>
        <v>Takeaway</v>
      </c>
      <c r="E4885" s="19" t="str">
        <f>VLOOKUP(dirty_cafe_sales!A4885,dirty_cafe_sales!A:S,14,FALSE)</f>
        <v>Cash</v>
      </c>
      <c r="F4885" s="21">
        <f>VLOOKUP(dirty_cafe_sales!A4885,dirty_cafe_sales!A:S,18,FALSE)</f>
        <v>2</v>
      </c>
      <c r="G4885" s="21">
        <f>VLOOKUP(dirty_cafe_sales!A4885,dirty_cafe_sales!A:S,17,FALSE)</f>
        <v>0</v>
      </c>
      <c r="H4885" s="21">
        <f>VLOOKUP(dirty_cafe_sales!A4885,dirty_cafe_sales!A:S,19,FALSE)</f>
        <v>0</v>
      </c>
    </row>
    <row r="4886" spans="1:8" x14ac:dyDescent="0.3">
      <c r="A4886" s="19" t="s">
        <v>4905</v>
      </c>
      <c r="B4886" s="19" t="str">
        <f>VLOOKUP(dirty_cafe_sales!A4886,dirty_cafe_sales!A:S,10,FALSE)</f>
        <v>Salad</v>
      </c>
      <c r="C4886" s="20">
        <f>VLOOKUP(dirty_cafe_sales!A4886,dirty_cafe_sales!A:S,16,FALSE)</f>
        <v>44949</v>
      </c>
      <c r="D4886" s="19" t="str">
        <f>VLOOKUP(dirty_cafe_sales!A4886,dirty_cafe_sales!A:S,15,FALSE)</f>
        <v>Takeaway</v>
      </c>
      <c r="E4886" s="19" t="str">
        <f>VLOOKUP(dirty_cafe_sales!A4886,dirty_cafe_sales!A:S,14,FALSE)</f>
        <v>Digital Wallet</v>
      </c>
      <c r="F4886" s="21">
        <f>VLOOKUP(dirty_cafe_sales!A4886,dirty_cafe_sales!A:S,18,FALSE)</f>
        <v>5</v>
      </c>
      <c r="G4886" s="21">
        <f>VLOOKUP(dirty_cafe_sales!A4886,dirty_cafe_sales!A:S,17,FALSE)</f>
        <v>1</v>
      </c>
      <c r="H4886" s="21">
        <f>VLOOKUP(dirty_cafe_sales!A4886,dirty_cafe_sales!A:S,19,FALSE)</f>
        <v>5</v>
      </c>
    </row>
    <row r="4887" spans="1:8" x14ac:dyDescent="0.3">
      <c r="A4887" s="19" t="s">
        <v>4906</v>
      </c>
      <c r="B4887" s="19" t="str">
        <f>VLOOKUP(dirty_cafe_sales!A4887,dirty_cafe_sales!A:S,10,FALSE)</f>
        <v>Cake</v>
      </c>
      <c r="C4887" s="20">
        <f>VLOOKUP(dirty_cafe_sales!A4887,dirty_cafe_sales!A:S,16,FALSE)</f>
        <v>45030</v>
      </c>
      <c r="D4887" s="19" t="str">
        <f>VLOOKUP(dirty_cafe_sales!A4887,dirty_cafe_sales!A:S,15,FALSE)</f>
        <v>Unknown</v>
      </c>
      <c r="E4887" s="19" t="str">
        <f>VLOOKUP(dirty_cafe_sales!A4887,dirty_cafe_sales!A:S,14,FALSE)</f>
        <v>Unknown</v>
      </c>
      <c r="F4887" s="21">
        <f>VLOOKUP(dirty_cafe_sales!A4887,dirty_cafe_sales!A:S,18,FALSE)</f>
        <v>3</v>
      </c>
      <c r="G4887" s="21">
        <f>VLOOKUP(dirty_cafe_sales!A4887,dirty_cafe_sales!A:S,17,FALSE)</f>
        <v>2</v>
      </c>
      <c r="H4887" s="21">
        <f>VLOOKUP(dirty_cafe_sales!A4887,dirty_cafe_sales!A:S,19,FALSE)</f>
        <v>6</v>
      </c>
    </row>
    <row r="4888" spans="1:8" x14ac:dyDescent="0.3">
      <c r="A4888" s="19" t="s">
        <v>4907</v>
      </c>
      <c r="B4888" s="19" t="str">
        <f>VLOOKUP(dirty_cafe_sales!A4888,dirty_cafe_sales!A:S,10,FALSE)</f>
        <v>Unknown</v>
      </c>
      <c r="C4888" s="20">
        <f>VLOOKUP(dirty_cafe_sales!A4888,dirty_cafe_sales!A:S,16,FALSE)</f>
        <v>45217</v>
      </c>
      <c r="D4888" s="19" t="str">
        <f>VLOOKUP(dirty_cafe_sales!A4888,dirty_cafe_sales!A:S,15,FALSE)</f>
        <v>Unknown</v>
      </c>
      <c r="E4888" s="19" t="str">
        <f>VLOOKUP(dirty_cafe_sales!A4888,dirty_cafe_sales!A:S,14,FALSE)</f>
        <v>Cash</v>
      </c>
      <c r="F4888" s="21">
        <f>VLOOKUP(dirty_cafe_sales!A4888,dirty_cafe_sales!A:S,18,FALSE)</f>
        <v>1.5</v>
      </c>
      <c r="G4888" s="21">
        <f>VLOOKUP(dirty_cafe_sales!A4888,dirty_cafe_sales!A:S,17,FALSE)</f>
        <v>2</v>
      </c>
      <c r="H4888" s="21">
        <f>VLOOKUP(dirty_cafe_sales!A4888,dirty_cafe_sales!A:S,19,FALSE)</f>
        <v>3</v>
      </c>
    </row>
    <row r="4889" spans="1:8" x14ac:dyDescent="0.3">
      <c r="A4889" s="19" t="s">
        <v>4908</v>
      </c>
      <c r="B4889" s="19" t="str">
        <f>VLOOKUP(dirty_cafe_sales!A4889,dirty_cafe_sales!A:S,10,FALSE)</f>
        <v>Tea</v>
      </c>
      <c r="C4889" s="20">
        <f>VLOOKUP(dirty_cafe_sales!A4889,dirty_cafe_sales!A:S,16,FALSE)</f>
        <v>44984</v>
      </c>
      <c r="D4889" s="19" t="str">
        <f>VLOOKUP(dirty_cafe_sales!A4889,dirty_cafe_sales!A:S,15,FALSE)</f>
        <v>Unknown</v>
      </c>
      <c r="E4889" s="19" t="str">
        <f>VLOOKUP(dirty_cafe_sales!A4889,dirty_cafe_sales!A:S,14,FALSE)</f>
        <v>Cash</v>
      </c>
      <c r="F4889" s="21">
        <f>VLOOKUP(dirty_cafe_sales!A4889,dirty_cafe_sales!A:S,18,FALSE)</f>
        <v>1.5</v>
      </c>
      <c r="G4889" s="21">
        <f>VLOOKUP(dirty_cafe_sales!A4889,dirty_cafe_sales!A:S,17,FALSE)</f>
        <v>5</v>
      </c>
      <c r="H4889" s="21">
        <f>VLOOKUP(dirty_cafe_sales!A4889,dirty_cafe_sales!A:S,19,FALSE)</f>
        <v>7.5</v>
      </c>
    </row>
    <row r="4890" spans="1:8" x14ac:dyDescent="0.3">
      <c r="A4890" s="19" t="s">
        <v>4909</v>
      </c>
      <c r="B4890" s="19" t="str">
        <f>VLOOKUP(dirty_cafe_sales!A4890,dirty_cafe_sales!A:S,10,FALSE)</f>
        <v>Juice</v>
      </c>
      <c r="C4890" s="20">
        <f>VLOOKUP(dirty_cafe_sales!A4890,dirty_cafe_sales!A:S,16,FALSE)</f>
        <v>45008</v>
      </c>
      <c r="D4890" s="19" t="str">
        <f>VLOOKUP(dirty_cafe_sales!A4890,dirty_cafe_sales!A:S,15,FALSE)</f>
        <v>Unknown</v>
      </c>
      <c r="E4890" s="19" t="str">
        <f>VLOOKUP(dirty_cafe_sales!A4890,dirty_cafe_sales!A:S,14,FALSE)</f>
        <v>Digital Wallet</v>
      </c>
      <c r="F4890" s="21">
        <f>VLOOKUP(dirty_cafe_sales!A4890,dirty_cafe_sales!A:S,18,FALSE)</f>
        <v>0</v>
      </c>
      <c r="G4890" s="21">
        <f>VLOOKUP(dirty_cafe_sales!A4890,dirty_cafe_sales!A:S,17,FALSE)</f>
        <v>4</v>
      </c>
      <c r="H4890" s="21">
        <f>VLOOKUP(dirty_cafe_sales!A4890,dirty_cafe_sales!A:S,19,FALSE)</f>
        <v>0</v>
      </c>
    </row>
    <row r="4891" spans="1:8" x14ac:dyDescent="0.3">
      <c r="A4891" s="19" t="s">
        <v>4910</v>
      </c>
      <c r="B4891" s="19" t="str">
        <f>VLOOKUP(dirty_cafe_sales!A4891,dirty_cafe_sales!A:S,10,FALSE)</f>
        <v>Juice</v>
      </c>
      <c r="C4891" s="20">
        <f>VLOOKUP(dirty_cafe_sales!A4891,dirty_cafe_sales!A:S,16,FALSE)</f>
        <v>44985</v>
      </c>
      <c r="D4891" s="19" t="str">
        <f>VLOOKUP(dirty_cafe_sales!A4891,dirty_cafe_sales!A:S,15,FALSE)</f>
        <v>Unknown</v>
      </c>
      <c r="E4891" s="19" t="str">
        <f>VLOOKUP(dirty_cafe_sales!A4891,dirty_cafe_sales!A:S,14,FALSE)</f>
        <v>Unknown</v>
      </c>
      <c r="F4891" s="21" t="str">
        <f>VLOOKUP(dirty_cafe_sales!A4891,dirty_cafe_sales!A:S,18,FALSE)</f>
        <v>0</v>
      </c>
      <c r="G4891" s="21">
        <f>VLOOKUP(dirty_cafe_sales!A4891,dirty_cafe_sales!A:S,17,FALSE)</f>
        <v>1</v>
      </c>
      <c r="H4891" s="21">
        <f>VLOOKUP(dirty_cafe_sales!A4891,dirty_cafe_sales!A:S,19,FALSE)</f>
        <v>0</v>
      </c>
    </row>
    <row r="4892" spans="1:8" x14ac:dyDescent="0.3">
      <c r="A4892" s="19" t="s">
        <v>4911</v>
      </c>
      <c r="B4892" s="19" t="str">
        <f>VLOOKUP(dirty_cafe_sales!A4892,dirty_cafe_sales!A:S,10,FALSE)</f>
        <v>Cookie</v>
      </c>
      <c r="C4892" s="20">
        <f>VLOOKUP(dirty_cafe_sales!A4892,dirty_cafe_sales!A:S,16,FALSE)</f>
        <v>45190</v>
      </c>
      <c r="D4892" s="19" t="str">
        <f>VLOOKUP(dirty_cafe_sales!A4892,dirty_cafe_sales!A:S,15,FALSE)</f>
        <v>Unknown</v>
      </c>
      <c r="E4892" s="19" t="str">
        <f>VLOOKUP(dirty_cafe_sales!A4892,dirty_cafe_sales!A:S,14,FALSE)</f>
        <v>Digital Wallet</v>
      </c>
      <c r="F4892" s="21">
        <f>VLOOKUP(dirty_cafe_sales!A4892,dirty_cafe_sales!A:S,18,FALSE)</f>
        <v>1</v>
      </c>
      <c r="G4892" s="21">
        <f>VLOOKUP(dirty_cafe_sales!A4892,dirty_cafe_sales!A:S,17,FALSE)</f>
        <v>4</v>
      </c>
      <c r="H4892" s="21">
        <f>VLOOKUP(dirty_cafe_sales!A4892,dirty_cafe_sales!A:S,19,FALSE)</f>
        <v>4</v>
      </c>
    </row>
    <row r="4893" spans="1:8" x14ac:dyDescent="0.3">
      <c r="A4893" s="19" t="s">
        <v>4912</v>
      </c>
      <c r="B4893" s="19" t="str">
        <f>VLOOKUP(dirty_cafe_sales!A4893,dirty_cafe_sales!A:S,10,FALSE)</f>
        <v>Cake</v>
      </c>
      <c r="C4893" s="20">
        <f>VLOOKUP(dirty_cafe_sales!A4893,dirty_cafe_sales!A:S,16,FALSE)</f>
        <v>45073</v>
      </c>
      <c r="D4893" s="19" t="str">
        <f>VLOOKUP(dirty_cafe_sales!A4893,dirty_cafe_sales!A:S,15,FALSE)</f>
        <v>Unknown</v>
      </c>
      <c r="E4893" s="19" t="str">
        <f>VLOOKUP(dirty_cafe_sales!A4893,dirty_cafe_sales!A:S,14,FALSE)</f>
        <v>Unknown</v>
      </c>
      <c r="F4893" s="21">
        <f>VLOOKUP(dirty_cafe_sales!A4893,dirty_cafe_sales!A:S,18,FALSE)</f>
        <v>3</v>
      </c>
      <c r="G4893" s="21">
        <f>VLOOKUP(dirty_cafe_sales!A4893,dirty_cafe_sales!A:S,17,FALSE)</f>
        <v>5</v>
      </c>
      <c r="H4893" s="21">
        <f>VLOOKUP(dirty_cafe_sales!A4893,dirty_cafe_sales!A:S,19,FALSE)</f>
        <v>15</v>
      </c>
    </row>
    <row r="4894" spans="1:8" x14ac:dyDescent="0.3">
      <c r="A4894" s="19" t="s">
        <v>4913</v>
      </c>
      <c r="B4894" s="19" t="str">
        <f>VLOOKUP(dirty_cafe_sales!A4894,dirty_cafe_sales!A:S,10,FALSE)</f>
        <v>Juice</v>
      </c>
      <c r="C4894" s="20">
        <f>VLOOKUP(dirty_cafe_sales!A4894,dirty_cafe_sales!A:S,16,FALSE)</f>
        <v>45170</v>
      </c>
      <c r="D4894" s="19" t="str">
        <f>VLOOKUP(dirty_cafe_sales!A4894,dirty_cafe_sales!A:S,15,FALSE)</f>
        <v>In-store</v>
      </c>
      <c r="E4894" s="19" t="str">
        <f>VLOOKUP(dirty_cafe_sales!A4894,dirty_cafe_sales!A:S,14,FALSE)</f>
        <v>Unknown</v>
      </c>
      <c r="F4894" s="21">
        <f>VLOOKUP(dirty_cafe_sales!A4894,dirty_cafe_sales!A:S,18,FALSE)</f>
        <v>0</v>
      </c>
      <c r="G4894" s="21">
        <f>VLOOKUP(dirty_cafe_sales!A4894,dirty_cafe_sales!A:S,17,FALSE)</f>
        <v>5</v>
      </c>
      <c r="H4894" s="21">
        <f>VLOOKUP(dirty_cafe_sales!A4894,dirty_cafe_sales!A:S,19,FALSE)</f>
        <v>0</v>
      </c>
    </row>
    <row r="4895" spans="1:8" x14ac:dyDescent="0.3">
      <c r="A4895" s="19" t="s">
        <v>4914</v>
      </c>
      <c r="B4895" s="19" t="str">
        <f>VLOOKUP(dirty_cafe_sales!A4895,dirty_cafe_sales!A:S,10,FALSE)</f>
        <v>Cake</v>
      </c>
      <c r="C4895" s="20">
        <f>VLOOKUP(dirty_cafe_sales!A4895,dirty_cafe_sales!A:S,16,FALSE)</f>
        <v>45133</v>
      </c>
      <c r="D4895" s="19" t="str">
        <f>VLOOKUP(dirty_cafe_sales!A4895,dirty_cafe_sales!A:S,15,FALSE)</f>
        <v>Takeaway</v>
      </c>
      <c r="E4895" s="19" t="str">
        <f>VLOOKUP(dirty_cafe_sales!A4895,dirty_cafe_sales!A:S,14,FALSE)</f>
        <v>Digital Wallet</v>
      </c>
      <c r="F4895" s="21">
        <f>VLOOKUP(dirty_cafe_sales!A4895,dirty_cafe_sales!A:S,18,FALSE)</f>
        <v>3</v>
      </c>
      <c r="G4895" s="21">
        <f>VLOOKUP(dirty_cafe_sales!A4895,dirty_cafe_sales!A:S,17,FALSE)</f>
        <v>3</v>
      </c>
      <c r="H4895" s="21">
        <f>VLOOKUP(dirty_cafe_sales!A4895,dirty_cafe_sales!A:S,19,FALSE)</f>
        <v>9</v>
      </c>
    </row>
    <row r="4896" spans="1:8" x14ac:dyDescent="0.3">
      <c r="A4896" s="19" t="s">
        <v>4915</v>
      </c>
      <c r="B4896" s="19" t="str">
        <f>VLOOKUP(dirty_cafe_sales!A4896,dirty_cafe_sales!A:S,10,FALSE)</f>
        <v>Smoothie</v>
      </c>
      <c r="C4896" s="20">
        <f>VLOOKUP(dirty_cafe_sales!A4896,dirty_cafe_sales!A:S,16,FALSE)</f>
        <v>45115</v>
      </c>
      <c r="D4896" s="19" t="str">
        <f>VLOOKUP(dirty_cafe_sales!A4896,dirty_cafe_sales!A:S,15,FALSE)</f>
        <v>In-store</v>
      </c>
      <c r="E4896" s="19" t="str">
        <f>VLOOKUP(dirty_cafe_sales!A4896,dirty_cafe_sales!A:S,14,FALSE)</f>
        <v>Cash</v>
      </c>
      <c r="F4896" s="21">
        <f>VLOOKUP(dirty_cafe_sales!A4896,dirty_cafe_sales!A:S,18,FALSE)</f>
        <v>4</v>
      </c>
      <c r="G4896" s="21">
        <f>VLOOKUP(dirty_cafe_sales!A4896,dirty_cafe_sales!A:S,17,FALSE)</f>
        <v>2</v>
      </c>
      <c r="H4896" s="21">
        <f>VLOOKUP(dirty_cafe_sales!A4896,dirty_cafe_sales!A:S,19,FALSE)</f>
        <v>8</v>
      </c>
    </row>
    <row r="4897" spans="1:8" x14ac:dyDescent="0.3">
      <c r="A4897" s="19" t="s">
        <v>4916</v>
      </c>
      <c r="B4897" s="19" t="str">
        <f>VLOOKUP(dirty_cafe_sales!A4897,dirty_cafe_sales!A:S,10,FALSE)</f>
        <v>Salad</v>
      </c>
      <c r="C4897" s="20">
        <f>VLOOKUP(dirty_cafe_sales!A4897,dirty_cafe_sales!A:S,16,FALSE)</f>
        <v>45168</v>
      </c>
      <c r="D4897" s="19" t="str">
        <f>VLOOKUP(dirty_cafe_sales!A4897,dirty_cafe_sales!A:S,15,FALSE)</f>
        <v>Unknown</v>
      </c>
      <c r="E4897" s="19" t="str">
        <f>VLOOKUP(dirty_cafe_sales!A4897,dirty_cafe_sales!A:S,14,FALSE)</f>
        <v>Cash</v>
      </c>
      <c r="F4897" s="21">
        <f>VLOOKUP(dirty_cafe_sales!A4897,dirty_cafe_sales!A:S,18,FALSE)</f>
        <v>5</v>
      </c>
      <c r="G4897" s="21">
        <f>VLOOKUP(dirty_cafe_sales!A4897,dirty_cafe_sales!A:S,17,FALSE)</f>
        <v>4</v>
      </c>
      <c r="H4897" s="21">
        <f>VLOOKUP(dirty_cafe_sales!A4897,dirty_cafe_sales!A:S,19,FALSE)</f>
        <v>20</v>
      </c>
    </row>
    <row r="4898" spans="1:8" x14ac:dyDescent="0.3">
      <c r="A4898" s="19" t="s">
        <v>4917</v>
      </c>
      <c r="B4898" s="19" t="str">
        <f>VLOOKUP(dirty_cafe_sales!A4898,dirty_cafe_sales!A:S,10,FALSE)</f>
        <v>Salad</v>
      </c>
      <c r="C4898" s="20">
        <f>VLOOKUP(dirty_cafe_sales!A4898,dirty_cafe_sales!A:S,16,FALSE)</f>
        <v>45097</v>
      </c>
      <c r="D4898" s="19" t="str">
        <f>VLOOKUP(dirty_cafe_sales!A4898,dirty_cafe_sales!A:S,15,FALSE)</f>
        <v>Unknown</v>
      </c>
      <c r="E4898" s="19" t="str">
        <f>VLOOKUP(dirty_cafe_sales!A4898,dirty_cafe_sales!A:S,14,FALSE)</f>
        <v>Unknown</v>
      </c>
      <c r="F4898" s="21">
        <f>VLOOKUP(dirty_cafe_sales!A4898,dirty_cafe_sales!A:S,18,FALSE)</f>
        <v>5</v>
      </c>
      <c r="G4898" s="21">
        <f>VLOOKUP(dirty_cafe_sales!A4898,dirty_cafe_sales!A:S,17,FALSE)</f>
        <v>5</v>
      </c>
      <c r="H4898" s="21">
        <f>VLOOKUP(dirty_cafe_sales!A4898,dirty_cafe_sales!A:S,19,FALSE)</f>
        <v>25</v>
      </c>
    </row>
    <row r="4899" spans="1:8" x14ac:dyDescent="0.3">
      <c r="A4899" s="19" t="s">
        <v>4918</v>
      </c>
      <c r="B4899" s="19" t="str">
        <f>VLOOKUP(dirty_cafe_sales!A4899,dirty_cafe_sales!A:S,10,FALSE)</f>
        <v>Coffee</v>
      </c>
      <c r="C4899" s="20">
        <f>VLOOKUP(dirty_cafe_sales!A4899,dirty_cafe_sales!A:S,16,FALSE)</f>
        <v>45187</v>
      </c>
      <c r="D4899" s="19" t="str">
        <f>VLOOKUP(dirty_cafe_sales!A4899,dirty_cafe_sales!A:S,15,FALSE)</f>
        <v>In-store</v>
      </c>
      <c r="E4899" s="19" t="str">
        <f>VLOOKUP(dirty_cafe_sales!A4899,dirty_cafe_sales!A:S,14,FALSE)</f>
        <v>Cash</v>
      </c>
      <c r="F4899" s="21">
        <f>VLOOKUP(dirty_cafe_sales!A4899,dirty_cafe_sales!A:S,18,FALSE)</f>
        <v>2</v>
      </c>
      <c r="G4899" s="21">
        <f>VLOOKUP(dirty_cafe_sales!A4899,dirty_cafe_sales!A:S,17,FALSE)</f>
        <v>1</v>
      </c>
      <c r="H4899" s="21">
        <f>VLOOKUP(dirty_cafe_sales!A4899,dirty_cafe_sales!A:S,19,FALSE)</f>
        <v>2</v>
      </c>
    </row>
    <row r="4900" spans="1:8" x14ac:dyDescent="0.3">
      <c r="A4900" s="19" t="s">
        <v>4919</v>
      </c>
      <c r="B4900" s="19" t="str">
        <f>VLOOKUP(dirty_cafe_sales!A4900,dirty_cafe_sales!A:S,10,FALSE)</f>
        <v>Cookie</v>
      </c>
      <c r="C4900" s="20">
        <f>VLOOKUP(dirty_cafe_sales!A4900,dirty_cafe_sales!A:S,16,FALSE)</f>
        <v>45011</v>
      </c>
      <c r="D4900" s="19" t="str">
        <f>VLOOKUP(dirty_cafe_sales!A4900,dirty_cafe_sales!A:S,15,FALSE)</f>
        <v>Unknown</v>
      </c>
      <c r="E4900" s="19" t="str">
        <f>VLOOKUP(dirty_cafe_sales!A4900,dirty_cafe_sales!A:S,14,FALSE)</f>
        <v>Cash</v>
      </c>
      <c r="F4900" s="21">
        <f>VLOOKUP(dirty_cafe_sales!A4900,dirty_cafe_sales!A:S,18,FALSE)</f>
        <v>1</v>
      </c>
      <c r="G4900" s="21">
        <f>VLOOKUP(dirty_cafe_sales!A4900,dirty_cafe_sales!A:S,17,FALSE)</f>
        <v>4</v>
      </c>
      <c r="H4900" s="21">
        <f>VLOOKUP(dirty_cafe_sales!A4900,dirty_cafe_sales!A:S,19,FALSE)</f>
        <v>4</v>
      </c>
    </row>
    <row r="4901" spans="1:8" x14ac:dyDescent="0.3">
      <c r="A4901" s="19" t="s">
        <v>4920</v>
      </c>
      <c r="B4901" s="19" t="str">
        <f>VLOOKUP(dirty_cafe_sales!A4901,dirty_cafe_sales!A:S,10,FALSE)</f>
        <v>Juice</v>
      </c>
      <c r="C4901" s="20">
        <f>VLOOKUP(dirty_cafe_sales!A4901,dirty_cafe_sales!A:S,16,FALSE)</f>
        <v>44983</v>
      </c>
      <c r="D4901" s="19" t="str">
        <f>VLOOKUP(dirty_cafe_sales!A4901,dirty_cafe_sales!A:S,15,FALSE)</f>
        <v>Unknown</v>
      </c>
      <c r="E4901" s="19" t="str">
        <f>VLOOKUP(dirty_cafe_sales!A4901,dirty_cafe_sales!A:S,14,FALSE)</f>
        <v>Unknown</v>
      </c>
      <c r="F4901" s="21">
        <f>VLOOKUP(dirty_cafe_sales!A4901,dirty_cafe_sales!A:S,18,FALSE)</f>
        <v>3</v>
      </c>
      <c r="G4901" s="21">
        <f>VLOOKUP(dirty_cafe_sales!A4901,dirty_cafe_sales!A:S,17,FALSE)</f>
        <v>3</v>
      </c>
      <c r="H4901" s="21">
        <f>VLOOKUP(dirty_cafe_sales!A4901,dirty_cafe_sales!A:S,19,FALSE)</f>
        <v>9</v>
      </c>
    </row>
    <row r="4902" spans="1:8" x14ac:dyDescent="0.3">
      <c r="A4902" s="19" t="s">
        <v>4921</v>
      </c>
      <c r="B4902" s="19" t="str">
        <f>VLOOKUP(dirty_cafe_sales!A4902,dirty_cafe_sales!A:S,10,FALSE)</f>
        <v>Smoothie</v>
      </c>
      <c r="C4902" s="20">
        <f>VLOOKUP(dirty_cafe_sales!A4902,dirty_cafe_sales!A:S,16,FALSE)</f>
        <v>45079</v>
      </c>
      <c r="D4902" s="19" t="str">
        <f>VLOOKUP(dirty_cafe_sales!A4902,dirty_cafe_sales!A:S,15,FALSE)</f>
        <v>In-store</v>
      </c>
      <c r="E4902" s="19" t="str">
        <f>VLOOKUP(dirty_cafe_sales!A4902,dirty_cafe_sales!A:S,14,FALSE)</f>
        <v>Unknown</v>
      </c>
      <c r="F4902" s="21">
        <f>VLOOKUP(dirty_cafe_sales!A4902,dirty_cafe_sales!A:S,18,FALSE)</f>
        <v>4</v>
      </c>
      <c r="G4902" s="21">
        <f>VLOOKUP(dirty_cafe_sales!A4902,dirty_cafe_sales!A:S,17,FALSE)</f>
        <v>4</v>
      </c>
      <c r="H4902" s="21">
        <f>VLOOKUP(dirty_cafe_sales!A4902,dirty_cafe_sales!A:S,19,FALSE)</f>
        <v>16</v>
      </c>
    </row>
    <row r="4903" spans="1:8" x14ac:dyDescent="0.3">
      <c r="A4903" s="19" t="s">
        <v>4922</v>
      </c>
      <c r="B4903" s="19" t="str">
        <f>VLOOKUP(dirty_cafe_sales!A4903,dirty_cafe_sales!A:S,10,FALSE)</f>
        <v>Juice</v>
      </c>
      <c r="C4903" s="20">
        <f>VLOOKUP(dirty_cafe_sales!A4903,dirty_cafe_sales!A:S,16,FALSE)</f>
        <v>45273</v>
      </c>
      <c r="D4903" s="19" t="str">
        <f>VLOOKUP(dirty_cafe_sales!A4903,dirty_cafe_sales!A:S,15,FALSE)</f>
        <v>Unknown</v>
      </c>
      <c r="E4903" s="19" t="str">
        <f>VLOOKUP(dirty_cafe_sales!A4903,dirty_cafe_sales!A:S,14,FALSE)</f>
        <v>Unknown</v>
      </c>
      <c r="F4903" s="21">
        <f>VLOOKUP(dirty_cafe_sales!A4903,dirty_cafe_sales!A:S,18,FALSE)</f>
        <v>3</v>
      </c>
      <c r="G4903" s="21">
        <f>VLOOKUP(dirty_cafe_sales!A4903,dirty_cafe_sales!A:S,17,FALSE)</f>
        <v>3</v>
      </c>
      <c r="H4903" s="21">
        <f>VLOOKUP(dirty_cafe_sales!A4903,dirty_cafe_sales!A:S,19,FALSE)</f>
        <v>9</v>
      </c>
    </row>
    <row r="4904" spans="1:8" x14ac:dyDescent="0.3">
      <c r="A4904" s="19" t="s">
        <v>4923</v>
      </c>
      <c r="B4904" s="19" t="str">
        <f>VLOOKUP(dirty_cafe_sales!A4904,dirty_cafe_sales!A:S,10,FALSE)</f>
        <v>Salad</v>
      </c>
      <c r="C4904" s="20">
        <f>VLOOKUP(dirty_cafe_sales!A4904,dirty_cafe_sales!A:S,16,FALSE)</f>
        <v>45230</v>
      </c>
      <c r="D4904" s="19" t="str">
        <f>VLOOKUP(dirty_cafe_sales!A4904,dirty_cafe_sales!A:S,15,FALSE)</f>
        <v>Unknown</v>
      </c>
      <c r="E4904" s="19" t="str">
        <f>VLOOKUP(dirty_cafe_sales!A4904,dirty_cafe_sales!A:S,14,FALSE)</f>
        <v>Unknown</v>
      </c>
      <c r="F4904" s="21">
        <f>VLOOKUP(dirty_cafe_sales!A4904,dirty_cafe_sales!A:S,18,FALSE)</f>
        <v>5</v>
      </c>
      <c r="G4904" s="21">
        <f>VLOOKUP(dirty_cafe_sales!A4904,dirty_cafe_sales!A:S,17,FALSE)</f>
        <v>5</v>
      </c>
      <c r="H4904" s="21">
        <f>VLOOKUP(dirty_cafe_sales!A4904,dirty_cafe_sales!A:S,19,FALSE)</f>
        <v>25</v>
      </c>
    </row>
    <row r="4905" spans="1:8" x14ac:dyDescent="0.3">
      <c r="A4905" s="19" t="s">
        <v>4924</v>
      </c>
      <c r="B4905" s="19" t="str">
        <f>VLOOKUP(dirty_cafe_sales!A4905,dirty_cafe_sales!A:S,10,FALSE)</f>
        <v>Cookie</v>
      </c>
      <c r="C4905" s="20">
        <f>VLOOKUP(dirty_cafe_sales!A4905,dirty_cafe_sales!A:S,16,FALSE)</f>
        <v>44962</v>
      </c>
      <c r="D4905" s="19" t="str">
        <f>VLOOKUP(dirty_cafe_sales!A4905,dirty_cafe_sales!A:S,15,FALSE)</f>
        <v>Unknown</v>
      </c>
      <c r="E4905" s="19" t="str">
        <f>VLOOKUP(dirty_cafe_sales!A4905,dirty_cafe_sales!A:S,14,FALSE)</f>
        <v>Unknown</v>
      </c>
      <c r="F4905" s="21" t="str">
        <f>VLOOKUP(dirty_cafe_sales!A4905,dirty_cafe_sales!A:S,18,FALSE)</f>
        <v>0</v>
      </c>
      <c r="G4905" s="21">
        <f>VLOOKUP(dirty_cafe_sales!A4905,dirty_cafe_sales!A:S,17,FALSE)</f>
        <v>3</v>
      </c>
      <c r="H4905" s="21">
        <f>VLOOKUP(dirty_cafe_sales!A4905,dirty_cafe_sales!A:S,19,FALSE)</f>
        <v>0</v>
      </c>
    </row>
    <row r="4906" spans="1:8" x14ac:dyDescent="0.3">
      <c r="A4906" s="19" t="s">
        <v>4925</v>
      </c>
      <c r="B4906" s="19" t="str">
        <f>VLOOKUP(dirty_cafe_sales!A4906,dirty_cafe_sales!A:S,10,FALSE)</f>
        <v>Juice</v>
      </c>
      <c r="C4906" s="20">
        <f>VLOOKUP(dirty_cafe_sales!A4906,dirty_cafe_sales!A:S,16,FALSE)</f>
        <v>45107</v>
      </c>
      <c r="D4906" s="19" t="str">
        <f>VLOOKUP(dirty_cafe_sales!A4906,dirty_cafe_sales!A:S,15,FALSE)</f>
        <v>Unknown</v>
      </c>
      <c r="E4906" s="19" t="str">
        <f>VLOOKUP(dirty_cafe_sales!A4906,dirty_cafe_sales!A:S,14,FALSE)</f>
        <v>Cash</v>
      </c>
      <c r="F4906" s="21">
        <f>VLOOKUP(dirty_cafe_sales!A4906,dirty_cafe_sales!A:S,18,FALSE)</f>
        <v>3</v>
      </c>
      <c r="G4906" s="21">
        <f>VLOOKUP(dirty_cafe_sales!A4906,dirty_cafe_sales!A:S,17,FALSE)</f>
        <v>3</v>
      </c>
      <c r="H4906" s="21">
        <f>VLOOKUP(dirty_cafe_sales!A4906,dirty_cafe_sales!A:S,19,FALSE)</f>
        <v>9</v>
      </c>
    </row>
    <row r="4907" spans="1:8" x14ac:dyDescent="0.3">
      <c r="A4907" s="19" t="s">
        <v>4926</v>
      </c>
      <c r="B4907" s="19" t="str">
        <f>VLOOKUP(dirty_cafe_sales!A4907,dirty_cafe_sales!A:S,10,FALSE)</f>
        <v>Sandwich</v>
      </c>
      <c r="C4907" s="20">
        <f>VLOOKUP(dirty_cafe_sales!A4907,dirty_cafe_sales!A:S,16,FALSE)</f>
        <v>45162</v>
      </c>
      <c r="D4907" s="19" t="str">
        <f>VLOOKUP(dirty_cafe_sales!A4907,dirty_cafe_sales!A:S,15,FALSE)</f>
        <v>In-store</v>
      </c>
      <c r="E4907" s="19" t="str">
        <f>VLOOKUP(dirty_cafe_sales!A4907,dirty_cafe_sales!A:S,14,FALSE)</f>
        <v>Unknown</v>
      </c>
      <c r="F4907" s="21">
        <f>VLOOKUP(dirty_cafe_sales!A4907,dirty_cafe_sales!A:S,18,FALSE)</f>
        <v>4</v>
      </c>
      <c r="G4907" s="21">
        <f>VLOOKUP(dirty_cafe_sales!A4907,dirty_cafe_sales!A:S,17,FALSE)</f>
        <v>3</v>
      </c>
      <c r="H4907" s="21">
        <f>VLOOKUP(dirty_cafe_sales!A4907,dirty_cafe_sales!A:S,19,FALSE)</f>
        <v>12</v>
      </c>
    </row>
    <row r="4908" spans="1:8" x14ac:dyDescent="0.3">
      <c r="A4908" s="19" t="s">
        <v>4927</v>
      </c>
      <c r="B4908" s="19" t="str">
        <f>VLOOKUP(dirty_cafe_sales!A4908,dirty_cafe_sales!A:S,10,FALSE)</f>
        <v>Unknown</v>
      </c>
      <c r="C4908" s="20" t="str">
        <f>VLOOKUP(dirty_cafe_sales!A4908,dirty_cafe_sales!A:S,16,FALSE)</f>
        <v>Unknown</v>
      </c>
      <c r="D4908" s="19" t="str">
        <f>VLOOKUP(dirty_cafe_sales!A4908,dirty_cafe_sales!A:S,15,FALSE)</f>
        <v>Takeaway</v>
      </c>
      <c r="E4908" s="19" t="str">
        <f>VLOOKUP(dirty_cafe_sales!A4908,dirty_cafe_sales!A:S,14,FALSE)</f>
        <v>Unknown</v>
      </c>
      <c r="F4908" s="21">
        <f>VLOOKUP(dirty_cafe_sales!A4908,dirty_cafe_sales!A:S,18,FALSE)</f>
        <v>4</v>
      </c>
      <c r="G4908" s="21">
        <f>VLOOKUP(dirty_cafe_sales!A4908,dirty_cafe_sales!A:S,17,FALSE)</f>
        <v>4</v>
      </c>
      <c r="H4908" s="21">
        <f>VLOOKUP(dirty_cafe_sales!A4908,dirty_cafe_sales!A:S,19,FALSE)</f>
        <v>16</v>
      </c>
    </row>
    <row r="4909" spans="1:8" x14ac:dyDescent="0.3">
      <c r="A4909" s="19" t="s">
        <v>4928</v>
      </c>
      <c r="B4909" s="19" t="str">
        <f>VLOOKUP(dirty_cafe_sales!A4909,dirty_cafe_sales!A:S,10,FALSE)</f>
        <v>Cake</v>
      </c>
      <c r="C4909" s="20">
        <f>VLOOKUP(dirty_cafe_sales!A4909,dirty_cafe_sales!A:S,16,FALSE)</f>
        <v>45221</v>
      </c>
      <c r="D4909" s="19" t="str">
        <f>VLOOKUP(dirty_cafe_sales!A4909,dirty_cafe_sales!A:S,15,FALSE)</f>
        <v>In-store</v>
      </c>
      <c r="E4909" s="19" t="str">
        <f>VLOOKUP(dirty_cafe_sales!A4909,dirty_cafe_sales!A:S,14,FALSE)</f>
        <v>Digital Wallet</v>
      </c>
      <c r="F4909" s="21">
        <f>VLOOKUP(dirty_cafe_sales!A4909,dirty_cafe_sales!A:S,18,FALSE)</f>
        <v>3</v>
      </c>
      <c r="G4909" s="21">
        <f>VLOOKUP(dirty_cafe_sales!A4909,dirty_cafe_sales!A:S,17,FALSE)</f>
        <v>3</v>
      </c>
      <c r="H4909" s="21">
        <f>VLOOKUP(dirty_cafe_sales!A4909,dirty_cafe_sales!A:S,19,FALSE)</f>
        <v>9</v>
      </c>
    </row>
    <row r="4910" spans="1:8" x14ac:dyDescent="0.3">
      <c r="A4910" s="19" t="s">
        <v>4929</v>
      </c>
      <c r="B4910" s="19" t="str">
        <f>VLOOKUP(dirty_cafe_sales!A4910,dirty_cafe_sales!A:S,10,FALSE)</f>
        <v>Juice</v>
      </c>
      <c r="C4910" s="20">
        <f>VLOOKUP(dirty_cafe_sales!A4910,dirty_cafe_sales!A:S,16,FALSE)</f>
        <v>44981</v>
      </c>
      <c r="D4910" s="19" t="str">
        <f>VLOOKUP(dirty_cafe_sales!A4910,dirty_cafe_sales!A:S,15,FALSE)</f>
        <v>In-store</v>
      </c>
      <c r="E4910" s="19" t="str">
        <f>VLOOKUP(dirty_cafe_sales!A4910,dirty_cafe_sales!A:S,14,FALSE)</f>
        <v>Cash</v>
      </c>
      <c r="F4910" s="21">
        <f>VLOOKUP(dirty_cafe_sales!A4910,dirty_cafe_sales!A:S,18,FALSE)</f>
        <v>3</v>
      </c>
      <c r="G4910" s="21">
        <f>VLOOKUP(dirty_cafe_sales!A4910,dirty_cafe_sales!A:S,17,FALSE)</f>
        <v>3</v>
      </c>
      <c r="H4910" s="21">
        <f>VLOOKUP(dirty_cafe_sales!A4910,dirty_cafe_sales!A:S,19,FALSE)</f>
        <v>9</v>
      </c>
    </row>
    <row r="4911" spans="1:8" x14ac:dyDescent="0.3">
      <c r="A4911" s="19" t="s">
        <v>4930</v>
      </c>
      <c r="B4911" s="19" t="str">
        <f>VLOOKUP(dirty_cafe_sales!A4911,dirty_cafe_sales!A:S,10,FALSE)</f>
        <v>Unknown</v>
      </c>
      <c r="C4911" s="20">
        <f>VLOOKUP(dirty_cafe_sales!A4911,dirty_cafe_sales!A:S,16,FALSE)</f>
        <v>45284</v>
      </c>
      <c r="D4911" s="19" t="str">
        <f>VLOOKUP(dirty_cafe_sales!A4911,dirty_cafe_sales!A:S,15,FALSE)</f>
        <v>Takeaway</v>
      </c>
      <c r="E4911" s="19" t="str">
        <f>VLOOKUP(dirty_cafe_sales!A4911,dirty_cafe_sales!A:S,14,FALSE)</f>
        <v>Unknown</v>
      </c>
      <c r="F4911" s="21">
        <f>VLOOKUP(dirty_cafe_sales!A4911,dirty_cafe_sales!A:S,18,FALSE)</f>
        <v>4</v>
      </c>
      <c r="G4911" s="21">
        <f>VLOOKUP(dirty_cafe_sales!A4911,dirty_cafe_sales!A:S,17,FALSE)</f>
        <v>3</v>
      </c>
      <c r="H4911" s="21">
        <f>VLOOKUP(dirty_cafe_sales!A4911,dirty_cafe_sales!A:S,19,FALSE)</f>
        <v>12</v>
      </c>
    </row>
    <row r="4912" spans="1:8" x14ac:dyDescent="0.3">
      <c r="A4912" s="19" t="s">
        <v>4931</v>
      </c>
      <c r="B4912" s="19" t="str">
        <f>VLOOKUP(dirty_cafe_sales!A4912,dirty_cafe_sales!A:S,10,FALSE)</f>
        <v>Coffee</v>
      </c>
      <c r="C4912" s="20">
        <f>VLOOKUP(dirty_cafe_sales!A4912,dirty_cafe_sales!A:S,16,FALSE)</f>
        <v>45103</v>
      </c>
      <c r="D4912" s="19" t="str">
        <f>VLOOKUP(dirty_cafe_sales!A4912,dirty_cafe_sales!A:S,15,FALSE)</f>
        <v>In-store</v>
      </c>
      <c r="E4912" s="19" t="str">
        <f>VLOOKUP(dirty_cafe_sales!A4912,dirty_cafe_sales!A:S,14,FALSE)</f>
        <v>Credit Card</v>
      </c>
      <c r="F4912" s="21">
        <f>VLOOKUP(dirty_cafe_sales!A4912,dirty_cafe_sales!A:S,18,FALSE)</f>
        <v>2</v>
      </c>
      <c r="G4912" s="21">
        <f>VLOOKUP(dirty_cafe_sales!A4912,dirty_cafe_sales!A:S,17,FALSE)</f>
        <v>4</v>
      </c>
      <c r="H4912" s="21">
        <f>VLOOKUP(dirty_cafe_sales!A4912,dirty_cafe_sales!A:S,19,FALSE)</f>
        <v>8</v>
      </c>
    </row>
    <row r="4913" spans="1:8" x14ac:dyDescent="0.3">
      <c r="A4913" s="19" t="s">
        <v>4932</v>
      </c>
      <c r="B4913" s="19" t="str">
        <f>VLOOKUP(dirty_cafe_sales!A4913,dirty_cafe_sales!A:S,10,FALSE)</f>
        <v>Juice</v>
      </c>
      <c r="C4913" s="20">
        <f>VLOOKUP(dirty_cafe_sales!A4913,dirty_cafe_sales!A:S,16,FALSE)</f>
        <v>45272</v>
      </c>
      <c r="D4913" s="19" t="str">
        <f>VLOOKUP(dirty_cafe_sales!A4913,dirty_cafe_sales!A:S,15,FALSE)</f>
        <v>Takeaway</v>
      </c>
      <c r="E4913" s="19" t="str">
        <f>VLOOKUP(dirty_cafe_sales!A4913,dirty_cafe_sales!A:S,14,FALSE)</f>
        <v>Digital Wallet</v>
      </c>
      <c r="F4913" s="21">
        <f>VLOOKUP(dirty_cafe_sales!A4913,dirty_cafe_sales!A:S,18,FALSE)</f>
        <v>3</v>
      </c>
      <c r="G4913" s="21">
        <f>VLOOKUP(dirty_cafe_sales!A4913,dirty_cafe_sales!A:S,17,FALSE)</f>
        <v>5</v>
      </c>
      <c r="H4913" s="21">
        <f>VLOOKUP(dirty_cafe_sales!A4913,dirty_cafe_sales!A:S,19,FALSE)</f>
        <v>15</v>
      </c>
    </row>
    <row r="4914" spans="1:8" x14ac:dyDescent="0.3">
      <c r="A4914" s="19" t="s">
        <v>4933</v>
      </c>
      <c r="B4914" s="19" t="str">
        <f>VLOOKUP(dirty_cafe_sales!A4914,dirty_cafe_sales!A:S,10,FALSE)</f>
        <v>Salad</v>
      </c>
      <c r="C4914" s="20">
        <f>VLOOKUP(dirty_cafe_sales!A4914,dirty_cafe_sales!A:S,16,FALSE)</f>
        <v>45164</v>
      </c>
      <c r="D4914" s="19" t="str">
        <f>VLOOKUP(dirty_cafe_sales!A4914,dirty_cafe_sales!A:S,15,FALSE)</f>
        <v>Takeaway</v>
      </c>
      <c r="E4914" s="19" t="str">
        <f>VLOOKUP(dirty_cafe_sales!A4914,dirty_cafe_sales!A:S,14,FALSE)</f>
        <v>Cash</v>
      </c>
      <c r="F4914" s="21">
        <f>VLOOKUP(dirty_cafe_sales!A4914,dirty_cafe_sales!A:S,18,FALSE)</f>
        <v>5</v>
      </c>
      <c r="G4914" s="21">
        <f>VLOOKUP(dirty_cafe_sales!A4914,dirty_cafe_sales!A:S,17,FALSE)</f>
        <v>5</v>
      </c>
      <c r="H4914" s="21">
        <f>VLOOKUP(dirty_cafe_sales!A4914,dirty_cafe_sales!A:S,19,FALSE)</f>
        <v>25</v>
      </c>
    </row>
    <row r="4915" spans="1:8" x14ac:dyDescent="0.3">
      <c r="A4915" s="19" t="s">
        <v>4934</v>
      </c>
      <c r="B4915" s="19" t="str">
        <f>VLOOKUP(dirty_cafe_sales!A4915,dirty_cafe_sales!A:S,10,FALSE)</f>
        <v>Coffee</v>
      </c>
      <c r="C4915" s="20">
        <f>VLOOKUP(dirty_cafe_sales!A4915,dirty_cafe_sales!A:S,16,FALSE)</f>
        <v>45144</v>
      </c>
      <c r="D4915" s="19" t="str">
        <f>VLOOKUP(dirty_cafe_sales!A4915,dirty_cafe_sales!A:S,15,FALSE)</f>
        <v>Unknown</v>
      </c>
      <c r="E4915" s="19" t="str">
        <f>VLOOKUP(dirty_cafe_sales!A4915,dirty_cafe_sales!A:S,14,FALSE)</f>
        <v>Credit Card</v>
      </c>
      <c r="F4915" s="21">
        <f>VLOOKUP(dirty_cafe_sales!A4915,dirty_cafe_sales!A:S,18,FALSE)</f>
        <v>2</v>
      </c>
      <c r="G4915" s="21">
        <f>VLOOKUP(dirty_cafe_sales!A4915,dirty_cafe_sales!A:S,17,FALSE)</f>
        <v>1</v>
      </c>
      <c r="H4915" s="21">
        <f>VLOOKUP(dirty_cafe_sales!A4915,dirty_cafe_sales!A:S,19,FALSE)</f>
        <v>2</v>
      </c>
    </row>
    <row r="4916" spans="1:8" x14ac:dyDescent="0.3">
      <c r="A4916" s="19" t="s">
        <v>4935</v>
      </c>
      <c r="B4916" s="19" t="str">
        <f>VLOOKUP(dirty_cafe_sales!A4916,dirty_cafe_sales!A:S,10,FALSE)</f>
        <v>Sandwich</v>
      </c>
      <c r="C4916" s="20">
        <f>VLOOKUP(dirty_cafe_sales!A4916,dirty_cafe_sales!A:S,16,FALSE)</f>
        <v>45219</v>
      </c>
      <c r="D4916" s="19" t="str">
        <f>VLOOKUP(dirty_cafe_sales!A4916,dirty_cafe_sales!A:S,15,FALSE)</f>
        <v>Unknown</v>
      </c>
      <c r="E4916" s="19" t="str">
        <f>VLOOKUP(dirty_cafe_sales!A4916,dirty_cafe_sales!A:S,14,FALSE)</f>
        <v>Unknown</v>
      </c>
      <c r="F4916" s="21">
        <f>VLOOKUP(dirty_cafe_sales!A4916,dirty_cafe_sales!A:S,18,FALSE)</f>
        <v>4</v>
      </c>
      <c r="G4916" s="21">
        <f>VLOOKUP(dirty_cafe_sales!A4916,dirty_cafe_sales!A:S,17,FALSE)</f>
        <v>3</v>
      </c>
      <c r="H4916" s="21">
        <f>VLOOKUP(dirty_cafe_sales!A4916,dirty_cafe_sales!A:S,19,FALSE)</f>
        <v>12</v>
      </c>
    </row>
    <row r="4917" spans="1:8" x14ac:dyDescent="0.3">
      <c r="A4917" s="19" t="s">
        <v>4936</v>
      </c>
      <c r="B4917" s="19" t="str">
        <f>VLOOKUP(dirty_cafe_sales!A4917,dirty_cafe_sales!A:S,10,FALSE)</f>
        <v>Unknown</v>
      </c>
      <c r="C4917" s="20" t="str">
        <f>VLOOKUP(dirty_cafe_sales!A4917,dirty_cafe_sales!A:S,16,FALSE)</f>
        <v>Unknown</v>
      </c>
      <c r="D4917" s="19" t="str">
        <f>VLOOKUP(dirty_cafe_sales!A4917,dirty_cafe_sales!A:S,15,FALSE)</f>
        <v>Takeaway</v>
      </c>
      <c r="E4917" s="19" t="str">
        <f>VLOOKUP(dirty_cafe_sales!A4917,dirty_cafe_sales!A:S,14,FALSE)</f>
        <v>Digital Wallet</v>
      </c>
      <c r="F4917" s="21">
        <f>VLOOKUP(dirty_cafe_sales!A4917,dirty_cafe_sales!A:S,18,FALSE)</f>
        <v>4</v>
      </c>
      <c r="G4917" s="21">
        <f>VLOOKUP(dirty_cafe_sales!A4917,dirty_cafe_sales!A:S,17,FALSE)</f>
        <v>5</v>
      </c>
      <c r="H4917" s="21">
        <f>VLOOKUP(dirty_cafe_sales!A4917,dirty_cafe_sales!A:S,19,FALSE)</f>
        <v>20</v>
      </c>
    </row>
    <row r="4918" spans="1:8" x14ac:dyDescent="0.3">
      <c r="A4918" s="19" t="s">
        <v>4937</v>
      </c>
      <c r="B4918" s="19" t="str">
        <f>VLOOKUP(dirty_cafe_sales!A4918,dirty_cafe_sales!A:S,10,FALSE)</f>
        <v>Juice</v>
      </c>
      <c r="C4918" s="20" t="str">
        <f>VLOOKUP(dirty_cafe_sales!A4918,dirty_cafe_sales!A:S,16,FALSE)</f>
        <v>Unknown</v>
      </c>
      <c r="D4918" s="19" t="str">
        <f>VLOOKUP(dirty_cafe_sales!A4918,dirty_cafe_sales!A:S,15,FALSE)</f>
        <v>Unknown</v>
      </c>
      <c r="E4918" s="19" t="str">
        <f>VLOOKUP(dirty_cafe_sales!A4918,dirty_cafe_sales!A:S,14,FALSE)</f>
        <v>Credit Card</v>
      </c>
      <c r="F4918" s="21">
        <f>VLOOKUP(dirty_cafe_sales!A4918,dirty_cafe_sales!A:S,18,FALSE)</f>
        <v>3</v>
      </c>
      <c r="G4918" s="21">
        <f>VLOOKUP(dirty_cafe_sales!A4918,dirty_cafe_sales!A:S,17,FALSE)</f>
        <v>5</v>
      </c>
      <c r="H4918" s="21">
        <f>VLOOKUP(dirty_cafe_sales!A4918,dirty_cafe_sales!A:S,19,FALSE)</f>
        <v>15</v>
      </c>
    </row>
    <row r="4919" spans="1:8" x14ac:dyDescent="0.3">
      <c r="A4919" s="19" t="s">
        <v>4938</v>
      </c>
      <c r="B4919" s="19" t="str">
        <f>VLOOKUP(dirty_cafe_sales!A4919,dirty_cafe_sales!A:S,10,FALSE)</f>
        <v>Tea</v>
      </c>
      <c r="C4919" s="20" t="str">
        <f>VLOOKUP(dirty_cafe_sales!A4919,dirty_cafe_sales!A:S,16,FALSE)</f>
        <v>Unknown</v>
      </c>
      <c r="D4919" s="19" t="str">
        <f>VLOOKUP(dirty_cafe_sales!A4919,dirty_cafe_sales!A:S,15,FALSE)</f>
        <v>Unknown</v>
      </c>
      <c r="E4919" s="19" t="str">
        <f>VLOOKUP(dirty_cafe_sales!A4919,dirty_cafe_sales!A:S,14,FALSE)</f>
        <v>Credit Card</v>
      </c>
      <c r="F4919" s="21">
        <f>VLOOKUP(dirty_cafe_sales!A4919,dirty_cafe_sales!A:S,18,FALSE)</f>
        <v>1.5</v>
      </c>
      <c r="G4919" s="21">
        <f>VLOOKUP(dirty_cafe_sales!A4919,dirty_cafe_sales!A:S,17,FALSE)</f>
        <v>5</v>
      </c>
      <c r="H4919" s="21">
        <f>VLOOKUP(dirty_cafe_sales!A4919,dirty_cafe_sales!A:S,19,FALSE)</f>
        <v>7.5</v>
      </c>
    </row>
    <row r="4920" spans="1:8" x14ac:dyDescent="0.3">
      <c r="A4920" s="19" t="s">
        <v>4939</v>
      </c>
      <c r="B4920" s="19" t="str">
        <f>VLOOKUP(dirty_cafe_sales!A4920,dirty_cafe_sales!A:S,10,FALSE)</f>
        <v>Tea</v>
      </c>
      <c r="C4920" s="20">
        <f>VLOOKUP(dirty_cafe_sales!A4920,dirty_cafe_sales!A:S,16,FALSE)</f>
        <v>45042</v>
      </c>
      <c r="D4920" s="19" t="str">
        <f>VLOOKUP(dirty_cafe_sales!A4920,dirty_cafe_sales!A:S,15,FALSE)</f>
        <v>Takeaway</v>
      </c>
      <c r="E4920" s="19" t="str">
        <f>VLOOKUP(dirty_cafe_sales!A4920,dirty_cafe_sales!A:S,14,FALSE)</f>
        <v>Credit Card</v>
      </c>
      <c r="F4920" s="21">
        <f>VLOOKUP(dirty_cafe_sales!A4920,dirty_cafe_sales!A:S,18,FALSE)</f>
        <v>1.5</v>
      </c>
      <c r="G4920" s="21">
        <f>VLOOKUP(dirty_cafe_sales!A4920,dirty_cafe_sales!A:S,17,FALSE)</f>
        <v>1</v>
      </c>
      <c r="H4920" s="21">
        <f>VLOOKUP(dirty_cafe_sales!A4920,dirty_cafe_sales!A:S,19,FALSE)</f>
        <v>1.5</v>
      </c>
    </row>
    <row r="4921" spans="1:8" x14ac:dyDescent="0.3">
      <c r="A4921" s="19" t="s">
        <v>4940</v>
      </c>
      <c r="B4921" s="19" t="str">
        <f>VLOOKUP(dirty_cafe_sales!A4921,dirty_cafe_sales!A:S,10,FALSE)</f>
        <v>Smoothie</v>
      </c>
      <c r="C4921" s="20">
        <f>VLOOKUP(dirty_cafe_sales!A4921,dirty_cafe_sales!A:S,16,FALSE)</f>
        <v>45205</v>
      </c>
      <c r="D4921" s="19" t="str">
        <f>VLOOKUP(dirty_cafe_sales!A4921,dirty_cafe_sales!A:S,15,FALSE)</f>
        <v>In-store</v>
      </c>
      <c r="E4921" s="19" t="str">
        <f>VLOOKUP(dirty_cafe_sales!A4921,dirty_cafe_sales!A:S,14,FALSE)</f>
        <v>Credit Card</v>
      </c>
      <c r="F4921" s="21">
        <f>VLOOKUP(dirty_cafe_sales!A4921,dirty_cafe_sales!A:S,18,FALSE)</f>
        <v>4</v>
      </c>
      <c r="G4921" s="21">
        <f>VLOOKUP(dirty_cafe_sales!A4921,dirty_cafe_sales!A:S,17,FALSE)</f>
        <v>3</v>
      </c>
      <c r="H4921" s="21">
        <f>VLOOKUP(dirty_cafe_sales!A4921,dirty_cafe_sales!A:S,19,FALSE)</f>
        <v>12</v>
      </c>
    </row>
    <row r="4922" spans="1:8" x14ac:dyDescent="0.3">
      <c r="A4922" s="19" t="s">
        <v>4941</v>
      </c>
      <c r="B4922" s="19" t="str">
        <f>VLOOKUP(dirty_cafe_sales!A4922,dirty_cafe_sales!A:S,10,FALSE)</f>
        <v>Cake</v>
      </c>
      <c r="C4922" s="20">
        <f>VLOOKUP(dirty_cafe_sales!A4922,dirty_cafe_sales!A:S,16,FALSE)</f>
        <v>45289</v>
      </c>
      <c r="D4922" s="19" t="str">
        <f>VLOOKUP(dirty_cafe_sales!A4922,dirty_cafe_sales!A:S,15,FALSE)</f>
        <v>In-store</v>
      </c>
      <c r="E4922" s="19" t="str">
        <f>VLOOKUP(dirty_cafe_sales!A4922,dirty_cafe_sales!A:S,14,FALSE)</f>
        <v>Digital Wallet</v>
      </c>
      <c r="F4922" s="21">
        <f>VLOOKUP(dirty_cafe_sales!A4922,dirty_cafe_sales!A:S,18,FALSE)</f>
        <v>3</v>
      </c>
      <c r="G4922" s="21">
        <f>VLOOKUP(dirty_cafe_sales!A4922,dirty_cafe_sales!A:S,17,FALSE)</f>
        <v>1</v>
      </c>
      <c r="H4922" s="21">
        <f>VLOOKUP(dirty_cafe_sales!A4922,dirty_cafe_sales!A:S,19,FALSE)</f>
        <v>3</v>
      </c>
    </row>
    <row r="4923" spans="1:8" x14ac:dyDescent="0.3">
      <c r="A4923" s="19" t="s">
        <v>4942</v>
      </c>
      <c r="B4923" s="19" t="str">
        <f>VLOOKUP(dirty_cafe_sales!A4923,dirty_cafe_sales!A:S,10,FALSE)</f>
        <v>Coffee</v>
      </c>
      <c r="C4923" s="20">
        <f>VLOOKUP(dirty_cafe_sales!A4923,dirty_cafe_sales!A:S,16,FALSE)</f>
        <v>45210</v>
      </c>
      <c r="D4923" s="19" t="str">
        <f>VLOOKUP(dirty_cafe_sales!A4923,dirty_cafe_sales!A:S,15,FALSE)</f>
        <v>In-store</v>
      </c>
      <c r="E4923" s="19" t="str">
        <f>VLOOKUP(dirty_cafe_sales!A4923,dirty_cafe_sales!A:S,14,FALSE)</f>
        <v>Credit Card</v>
      </c>
      <c r="F4923" s="21">
        <f>VLOOKUP(dirty_cafe_sales!A4923,dirty_cafe_sales!A:S,18,FALSE)</f>
        <v>2</v>
      </c>
      <c r="G4923" s="21">
        <f>VLOOKUP(dirty_cafe_sales!A4923,dirty_cafe_sales!A:S,17,FALSE)</f>
        <v>5</v>
      </c>
      <c r="H4923" s="21">
        <f>VLOOKUP(dirty_cafe_sales!A4923,dirty_cafe_sales!A:S,19,FALSE)</f>
        <v>10</v>
      </c>
    </row>
    <row r="4924" spans="1:8" x14ac:dyDescent="0.3">
      <c r="A4924" s="19" t="s">
        <v>4943</v>
      </c>
      <c r="B4924" s="19" t="str">
        <f>VLOOKUP(dirty_cafe_sales!A4924,dirty_cafe_sales!A:S,10,FALSE)</f>
        <v>Cake</v>
      </c>
      <c r="C4924" s="20">
        <f>VLOOKUP(dirty_cafe_sales!A4924,dirty_cafe_sales!A:S,16,FALSE)</f>
        <v>45213</v>
      </c>
      <c r="D4924" s="19" t="str">
        <f>VLOOKUP(dirty_cafe_sales!A4924,dirty_cafe_sales!A:S,15,FALSE)</f>
        <v>Unknown</v>
      </c>
      <c r="E4924" s="19" t="str">
        <f>VLOOKUP(dirty_cafe_sales!A4924,dirty_cafe_sales!A:S,14,FALSE)</f>
        <v>Cash</v>
      </c>
      <c r="F4924" s="21">
        <f>VLOOKUP(dirty_cafe_sales!A4924,dirty_cafe_sales!A:S,18,FALSE)</f>
        <v>3</v>
      </c>
      <c r="G4924" s="21">
        <f>VLOOKUP(dirty_cafe_sales!A4924,dirty_cafe_sales!A:S,17,FALSE)</f>
        <v>3</v>
      </c>
      <c r="H4924" s="21">
        <f>VLOOKUP(dirty_cafe_sales!A4924,dirty_cafe_sales!A:S,19,FALSE)</f>
        <v>9</v>
      </c>
    </row>
    <row r="4925" spans="1:8" x14ac:dyDescent="0.3">
      <c r="A4925" s="19" t="s">
        <v>4944</v>
      </c>
      <c r="B4925" s="19" t="str">
        <f>VLOOKUP(dirty_cafe_sales!A4925,dirty_cafe_sales!A:S,10,FALSE)</f>
        <v>Juice</v>
      </c>
      <c r="C4925" s="20">
        <f>VLOOKUP(dirty_cafe_sales!A4925,dirty_cafe_sales!A:S,16,FALSE)</f>
        <v>45173</v>
      </c>
      <c r="D4925" s="19" t="str">
        <f>VLOOKUP(dirty_cafe_sales!A4925,dirty_cafe_sales!A:S,15,FALSE)</f>
        <v>In-store</v>
      </c>
      <c r="E4925" s="19" t="str">
        <f>VLOOKUP(dirty_cafe_sales!A4925,dirty_cafe_sales!A:S,14,FALSE)</f>
        <v>Unknown</v>
      </c>
      <c r="F4925" s="21">
        <f>VLOOKUP(dirty_cafe_sales!A4925,dirty_cafe_sales!A:S,18,FALSE)</f>
        <v>3</v>
      </c>
      <c r="G4925" s="21">
        <f>VLOOKUP(dirty_cafe_sales!A4925,dirty_cafe_sales!A:S,17,FALSE)</f>
        <v>3</v>
      </c>
      <c r="H4925" s="21">
        <f>VLOOKUP(dirty_cafe_sales!A4925,dirty_cafe_sales!A:S,19,FALSE)</f>
        <v>9</v>
      </c>
    </row>
    <row r="4926" spans="1:8" x14ac:dyDescent="0.3">
      <c r="A4926" s="19" t="s">
        <v>4945</v>
      </c>
      <c r="B4926" s="19" t="str">
        <f>VLOOKUP(dirty_cafe_sales!A4926,dirty_cafe_sales!A:S,10,FALSE)</f>
        <v>Cookie</v>
      </c>
      <c r="C4926" s="20">
        <f>VLOOKUP(dirty_cafe_sales!A4926,dirty_cafe_sales!A:S,16,FALSE)</f>
        <v>44971</v>
      </c>
      <c r="D4926" s="19" t="str">
        <f>VLOOKUP(dirty_cafe_sales!A4926,dirty_cafe_sales!A:S,15,FALSE)</f>
        <v>Takeaway</v>
      </c>
      <c r="E4926" s="19" t="str">
        <f>VLOOKUP(dirty_cafe_sales!A4926,dirty_cafe_sales!A:S,14,FALSE)</f>
        <v>Unknown</v>
      </c>
      <c r="F4926" s="21">
        <f>VLOOKUP(dirty_cafe_sales!A4926,dirty_cafe_sales!A:S,18,FALSE)</f>
        <v>0</v>
      </c>
      <c r="G4926" s="21">
        <f>VLOOKUP(dirty_cafe_sales!A4926,dirty_cafe_sales!A:S,17,FALSE)</f>
        <v>5</v>
      </c>
      <c r="H4926" s="21">
        <f>VLOOKUP(dirty_cafe_sales!A4926,dirty_cafe_sales!A:S,19,FALSE)</f>
        <v>0</v>
      </c>
    </row>
    <row r="4927" spans="1:8" x14ac:dyDescent="0.3">
      <c r="A4927" s="19" t="s">
        <v>4946</v>
      </c>
      <c r="B4927" s="19" t="str">
        <f>VLOOKUP(dirty_cafe_sales!A4927,dirty_cafe_sales!A:S,10,FALSE)</f>
        <v>Smoothie</v>
      </c>
      <c r="C4927" s="20" t="str">
        <f>VLOOKUP(dirty_cafe_sales!A4927,dirty_cafe_sales!A:S,16,FALSE)</f>
        <v>Unknown</v>
      </c>
      <c r="D4927" s="19" t="str">
        <f>VLOOKUP(dirty_cafe_sales!A4927,dirty_cafe_sales!A:S,15,FALSE)</f>
        <v>Unknown</v>
      </c>
      <c r="E4927" s="19" t="str">
        <f>VLOOKUP(dirty_cafe_sales!A4927,dirty_cafe_sales!A:S,14,FALSE)</f>
        <v>Credit Card</v>
      </c>
      <c r="F4927" s="21">
        <f>VLOOKUP(dirty_cafe_sales!A4927,dirty_cafe_sales!A:S,18,FALSE)</f>
        <v>4</v>
      </c>
      <c r="G4927" s="21">
        <f>VLOOKUP(dirty_cafe_sales!A4927,dirty_cafe_sales!A:S,17,FALSE)</f>
        <v>4</v>
      </c>
      <c r="H4927" s="21">
        <f>VLOOKUP(dirty_cafe_sales!A4927,dirty_cafe_sales!A:S,19,FALSE)</f>
        <v>16</v>
      </c>
    </row>
    <row r="4928" spans="1:8" x14ac:dyDescent="0.3">
      <c r="A4928" s="19" t="s">
        <v>4947</v>
      </c>
      <c r="B4928" s="19" t="str">
        <f>VLOOKUP(dirty_cafe_sales!A4928,dirty_cafe_sales!A:S,10,FALSE)</f>
        <v>Tea</v>
      </c>
      <c r="C4928" s="20">
        <f>VLOOKUP(dirty_cafe_sales!A4928,dirty_cafe_sales!A:S,16,FALSE)</f>
        <v>44932</v>
      </c>
      <c r="D4928" s="19" t="str">
        <f>VLOOKUP(dirty_cafe_sales!A4928,dirty_cafe_sales!A:S,15,FALSE)</f>
        <v>Takeaway</v>
      </c>
      <c r="E4928" s="19" t="str">
        <f>VLOOKUP(dirty_cafe_sales!A4928,dirty_cafe_sales!A:S,14,FALSE)</f>
        <v>Credit Card</v>
      </c>
      <c r="F4928" s="21">
        <f>VLOOKUP(dirty_cafe_sales!A4928,dirty_cafe_sales!A:S,18,FALSE)</f>
        <v>1.5</v>
      </c>
      <c r="G4928" s="21">
        <f>VLOOKUP(dirty_cafe_sales!A4928,dirty_cafe_sales!A:S,17,FALSE)</f>
        <v>4</v>
      </c>
      <c r="H4928" s="21">
        <f>VLOOKUP(dirty_cafe_sales!A4928,dirty_cafe_sales!A:S,19,FALSE)</f>
        <v>6</v>
      </c>
    </row>
    <row r="4929" spans="1:8" x14ac:dyDescent="0.3">
      <c r="A4929" s="19" t="s">
        <v>4948</v>
      </c>
      <c r="B4929" s="19" t="str">
        <f>VLOOKUP(dirty_cafe_sales!A4929,dirty_cafe_sales!A:S,10,FALSE)</f>
        <v>Unknown</v>
      </c>
      <c r="C4929" s="20">
        <f>VLOOKUP(dirty_cafe_sales!A4929,dirty_cafe_sales!A:S,16,FALSE)</f>
        <v>45265</v>
      </c>
      <c r="D4929" s="19" t="str">
        <f>VLOOKUP(dirty_cafe_sales!A4929,dirty_cafe_sales!A:S,15,FALSE)</f>
        <v>Unknown</v>
      </c>
      <c r="E4929" s="19" t="str">
        <f>VLOOKUP(dirty_cafe_sales!A4929,dirty_cafe_sales!A:S,14,FALSE)</f>
        <v>Cash</v>
      </c>
      <c r="F4929" s="21">
        <f>VLOOKUP(dirty_cafe_sales!A4929,dirty_cafe_sales!A:S,18,FALSE)</f>
        <v>4</v>
      </c>
      <c r="G4929" s="21">
        <f>VLOOKUP(dirty_cafe_sales!A4929,dirty_cafe_sales!A:S,17,FALSE)</f>
        <v>5</v>
      </c>
      <c r="H4929" s="21">
        <f>VLOOKUP(dirty_cafe_sales!A4929,dirty_cafe_sales!A:S,19,FALSE)</f>
        <v>20</v>
      </c>
    </row>
    <row r="4930" spans="1:8" x14ac:dyDescent="0.3">
      <c r="A4930" s="19" t="s">
        <v>4949</v>
      </c>
      <c r="B4930" s="19" t="str">
        <f>VLOOKUP(dirty_cafe_sales!A4930,dirty_cafe_sales!A:S,10,FALSE)</f>
        <v>Salad</v>
      </c>
      <c r="C4930" s="20">
        <f>VLOOKUP(dirty_cafe_sales!A4930,dirty_cafe_sales!A:S,16,FALSE)</f>
        <v>44936</v>
      </c>
      <c r="D4930" s="19" t="str">
        <f>VLOOKUP(dirty_cafe_sales!A4930,dirty_cafe_sales!A:S,15,FALSE)</f>
        <v>In-store</v>
      </c>
      <c r="E4930" s="19" t="str">
        <f>VLOOKUP(dirty_cafe_sales!A4930,dirty_cafe_sales!A:S,14,FALSE)</f>
        <v>Digital Wallet</v>
      </c>
      <c r="F4930" s="21">
        <f>VLOOKUP(dirty_cafe_sales!A4930,dirty_cafe_sales!A:S,18,FALSE)</f>
        <v>5</v>
      </c>
      <c r="G4930" s="21">
        <f>VLOOKUP(dirty_cafe_sales!A4930,dirty_cafe_sales!A:S,17,FALSE)</f>
        <v>4</v>
      </c>
      <c r="H4930" s="21">
        <f>VLOOKUP(dirty_cafe_sales!A4930,dirty_cafe_sales!A:S,19,FALSE)</f>
        <v>20</v>
      </c>
    </row>
    <row r="4931" spans="1:8" x14ac:dyDescent="0.3">
      <c r="A4931" s="19" t="s">
        <v>4950</v>
      </c>
      <c r="B4931" s="19" t="str">
        <f>VLOOKUP(dirty_cafe_sales!A4931,dirty_cafe_sales!A:S,10,FALSE)</f>
        <v>Coffee</v>
      </c>
      <c r="C4931" s="20">
        <f>VLOOKUP(dirty_cafe_sales!A4931,dirty_cafe_sales!A:S,16,FALSE)</f>
        <v>45236</v>
      </c>
      <c r="D4931" s="19" t="str">
        <f>VLOOKUP(dirty_cafe_sales!A4931,dirty_cafe_sales!A:S,15,FALSE)</f>
        <v>In-store</v>
      </c>
      <c r="E4931" s="19" t="str">
        <f>VLOOKUP(dirty_cafe_sales!A4931,dirty_cafe_sales!A:S,14,FALSE)</f>
        <v>Credit Card</v>
      </c>
      <c r="F4931" s="21">
        <f>VLOOKUP(dirty_cafe_sales!A4931,dirty_cafe_sales!A:S,18,FALSE)</f>
        <v>2</v>
      </c>
      <c r="G4931" s="21">
        <f>VLOOKUP(dirty_cafe_sales!A4931,dirty_cafe_sales!A:S,17,FALSE)</f>
        <v>4</v>
      </c>
      <c r="H4931" s="21">
        <f>VLOOKUP(dirty_cafe_sales!A4931,dirty_cafe_sales!A:S,19,FALSE)</f>
        <v>8</v>
      </c>
    </row>
    <row r="4932" spans="1:8" x14ac:dyDescent="0.3">
      <c r="A4932" s="19" t="s">
        <v>4951</v>
      </c>
      <c r="B4932" s="19" t="str">
        <f>VLOOKUP(dirty_cafe_sales!A4932,dirty_cafe_sales!A:S,10,FALSE)</f>
        <v>Sandwich</v>
      </c>
      <c r="C4932" s="20">
        <f>VLOOKUP(dirty_cafe_sales!A4932,dirty_cafe_sales!A:S,16,FALSE)</f>
        <v>45160</v>
      </c>
      <c r="D4932" s="19" t="str">
        <f>VLOOKUP(dirty_cafe_sales!A4932,dirty_cafe_sales!A:S,15,FALSE)</f>
        <v>Takeaway</v>
      </c>
      <c r="E4932" s="19" t="str">
        <f>VLOOKUP(dirty_cafe_sales!A4932,dirty_cafe_sales!A:S,14,FALSE)</f>
        <v>Digital Wallet</v>
      </c>
      <c r="F4932" s="21">
        <f>VLOOKUP(dirty_cafe_sales!A4932,dirty_cafe_sales!A:S,18,FALSE)</f>
        <v>4</v>
      </c>
      <c r="G4932" s="21">
        <f>VLOOKUP(dirty_cafe_sales!A4932,dirty_cafe_sales!A:S,17,FALSE)</f>
        <v>2</v>
      </c>
      <c r="H4932" s="21">
        <f>VLOOKUP(dirty_cafe_sales!A4932,dirty_cafe_sales!A:S,19,FALSE)</f>
        <v>8</v>
      </c>
    </row>
    <row r="4933" spans="1:8" x14ac:dyDescent="0.3">
      <c r="A4933" s="19" t="s">
        <v>4952</v>
      </c>
      <c r="B4933" s="19" t="str">
        <f>VLOOKUP(dirty_cafe_sales!A4933,dirty_cafe_sales!A:S,10,FALSE)</f>
        <v>Cookie</v>
      </c>
      <c r="C4933" s="20">
        <f>VLOOKUP(dirty_cafe_sales!A4933,dirty_cafe_sales!A:S,16,FALSE)</f>
        <v>45208</v>
      </c>
      <c r="D4933" s="19" t="str">
        <f>VLOOKUP(dirty_cafe_sales!A4933,dirty_cafe_sales!A:S,15,FALSE)</f>
        <v>Takeaway</v>
      </c>
      <c r="E4933" s="19" t="str">
        <f>VLOOKUP(dirty_cafe_sales!A4933,dirty_cafe_sales!A:S,14,FALSE)</f>
        <v>Credit Card</v>
      </c>
      <c r="F4933" s="21">
        <f>VLOOKUP(dirty_cafe_sales!A4933,dirty_cafe_sales!A:S,18,FALSE)</f>
        <v>1</v>
      </c>
      <c r="G4933" s="21">
        <f>VLOOKUP(dirty_cafe_sales!A4933,dirty_cafe_sales!A:S,17,FALSE)</f>
        <v>1</v>
      </c>
      <c r="H4933" s="21">
        <f>VLOOKUP(dirty_cafe_sales!A4933,dirty_cafe_sales!A:S,19,FALSE)</f>
        <v>1</v>
      </c>
    </row>
    <row r="4934" spans="1:8" x14ac:dyDescent="0.3">
      <c r="A4934" s="19" t="s">
        <v>4953</v>
      </c>
      <c r="B4934" s="19" t="str">
        <f>VLOOKUP(dirty_cafe_sales!A4934,dirty_cafe_sales!A:S,10,FALSE)</f>
        <v>Cookie</v>
      </c>
      <c r="C4934" s="20">
        <f>VLOOKUP(dirty_cafe_sales!A4934,dirty_cafe_sales!A:S,16,FALSE)</f>
        <v>45238</v>
      </c>
      <c r="D4934" s="19" t="str">
        <f>VLOOKUP(dirty_cafe_sales!A4934,dirty_cafe_sales!A:S,15,FALSE)</f>
        <v>Unknown</v>
      </c>
      <c r="E4934" s="19" t="str">
        <f>VLOOKUP(dirty_cafe_sales!A4934,dirty_cafe_sales!A:S,14,FALSE)</f>
        <v>Cash</v>
      </c>
      <c r="F4934" s="21">
        <f>VLOOKUP(dirty_cafe_sales!A4934,dirty_cafe_sales!A:S,18,FALSE)</f>
        <v>1</v>
      </c>
      <c r="G4934" s="21">
        <f>VLOOKUP(dirty_cafe_sales!A4934,dirty_cafe_sales!A:S,17,FALSE)</f>
        <v>2</v>
      </c>
      <c r="H4934" s="21">
        <f>VLOOKUP(dirty_cafe_sales!A4934,dirty_cafe_sales!A:S,19,FALSE)</f>
        <v>2</v>
      </c>
    </row>
    <row r="4935" spans="1:8" x14ac:dyDescent="0.3">
      <c r="A4935" s="19" t="s">
        <v>4954</v>
      </c>
      <c r="B4935" s="19" t="str">
        <f>VLOOKUP(dirty_cafe_sales!A4935,dirty_cafe_sales!A:S,10,FALSE)</f>
        <v>Juice</v>
      </c>
      <c r="C4935" s="20">
        <f>VLOOKUP(dirty_cafe_sales!A4935,dirty_cafe_sales!A:S,16,FALSE)</f>
        <v>44970</v>
      </c>
      <c r="D4935" s="19" t="str">
        <f>VLOOKUP(dirty_cafe_sales!A4935,dirty_cafe_sales!A:S,15,FALSE)</f>
        <v>Takeaway</v>
      </c>
      <c r="E4935" s="19" t="str">
        <f>VLOOKUP(dirty_cafe_sales!A4935,dirty_cafe_sales!A:S,14,FALSE)</f>
        <v>Cash</v>
      </c>
      <c r="F4935" s="21">
        <f>VLOOKUP(dirty_cafe_sales!A4935,dirty_cafe_sales!A:S,18,FALSE)</f>
        <v>3</v>
      </c>
      <c r="G4935" s="21">
        <f>VLOOKUP(dirty_cafe_sales!A4935,dirty_cafe_sales!A:S,17,FALSE)</f>
        <v>2</v>
      </c>
      <c r="H4935" s="21">
        <f>VLOOKUP(dirty_cafe_sales!A4935,dirty_cafe_sales!A:S,19,FALSE)</f>
        <v>6</v>
      </c>
    </row>
    <row r="4936" spans="1:8" x14ac:dyDescent="0.3">
      <c r="A4936" s="19" t="s">
        <v>4955</v>
      </c>
      <c r="B4936" s="19" t="str">
        <f>VLOOKUP(dirty_cafe_sales!A4936,dirty_cafe_sales!A:S,10,FALSE)</f>
        <v>Cookie</v>
      </c>
      <c r="C4936" s="20">
        <f>VLOOKUP(dirty_cafe_sales!A4936,dirty_cafe_sales!A:S,16,FALSE)</f>
        <v>44933</v>
      </c>
      <c r="D4936" s="19" t="str">
        <f>VLOOKUP(dirty_cafe_sales!A4936,dirty_cafe_sales!A:S,15,FALSE)</f>
        <v>In-store</v>
      </c>
      <c r="E4936" s="19" t="str">
        <f>VLOOKUP(dirty_cafe_sales!A4936,dirty_cafe_sales!A:S,14,FALSE)</f>
        <v>Unknown</v>
      </c>
      <c r="F4936" s="21">
        <f>VLOOKUP(dirty_cafe_sales!A4936,dirty_cafe_sales!A:S,18,FALSE)</f>
        <v>1</v>
      </c>
      <c r="G4936" s="21">
        <f>VLOOKUP(dirty_cafe_sales!A4936,dirty_cafe_sales!A:S,17,FALSE)</f>
        <v>4</v>
      </c>
      <c r="H4936" s="21">
        <f>VLOOKUP(dirty_cafe_sales!A4936,dirty_cafe_sales!A:S,19,FALSE)</f>
        <v>4</v>
      </c>
    </row>
    <row r="4937" spans="1:8" x14ac:dyDescent="0.3">
      <c r="A4937" s="19" t="s">
        <v>4956</v>
      </c>
      <c r="B4937" s="19" t="str">
        <f>VLOOKUP(dirty_cafe_sales!A4937,dirty_cafe_sales!A:S,10,FALSE)</f>
        <v>Unknown</v>
      </c>
      <c r="C4937" s="20">
        <f>VLOOKUP(dirty_cafe_sales!A4937,dirty_cafe_sales!A:S,16,FALSE)</f>
        <v>45039</v>
      </c>
      <c r="D4937" s="19" t="str">
        <f>VLOOKUP(dirty_cafe_sales!A4937,dirty_cafe_sales!A:S,15,FALSE)</f>
        <v>In-store</v>
      </c>
      <c r="E4937" s="19" t="str">
        <f>VLOOKUP(dirty_cafe_sales!A4937,dirty_cafe_sales!A:S,14,FALSE)</f>
        <v>Unknown</v>
      </c>
      <c r="F4937" s="21">
        <f>VLOOKUP(dirty_cafe_sales!A4937,dirty_cafe_sales!A:S,18,FALSE)</f>
        <v>1.5</v>
      </c>
      <c r="G4937" s="21">
        <f>VLOOKUP(dirty_cafe_sales!A4937,dirty_cafe_sales!A:S,17,FALSE)</f>
        <v>4</v>
      </c>
      <c r="H4937" s="21">
        <f>VLOOKUP(dirty_cafe_sales!A4937,dirty_cafe_sales!A:S,19,FALSE)</f>
        <v>6</v>
      </c>
    </row>
    <row r="4938" spans="1:8" x14ac:dyDescent="0.3">
      <c r="A4938" s="19" t="s">
        <v>4957</v>
      </c>
      <c r="B4938" s="19" t="str">
        <f>VLOOKUP(dirty_cafe_sales!A4938,dirty_cafe_sales!A:S,10,FALSE)</f>
        <v>Smoothie</v>
      </c>
      <c r="C4938" s="20">
        <f>VLOOKUP(dirty_cafe_sales!A4938,dirty_cafe_sales!A:S,16,FALSE)</f>
        <v>45270</v>
      </c>
      <c r="D4938" s="19" t="str">
        <f>VLOOKUP(dirty_cafe_sales!A4938,dirty_cafe_sales!A:S,15,FALSE)</f>
        <v>Takeaway</v>
      </c>
      <c r="E4938" s="19" t="str">
        <f>VLOOKUP(dirty_cafe_sales!A4938,dirty_cafe_sales!A:S,14,FALSE)</f>
        <v>Cash</v>
      </c>
      <c r="F4938" s="21">
        <f>VLOOKUP(dirty_cafe_sales!A4938,dirty_cafe_sales!A:S,18,FALSE)</f>
        <v>4</v>
      </c>
      <c r="G4938" s="21">
        <f>VLOOKUP(dirty_cafe_sales!A4938,dirty_cafe_sales!A:S,17,FALSE)</f>
        <v>2</v>
      </c>
      <c r="H4938" s="21">
        <f>VLOOKUP(dirty_cafe_sales!A4938,dirty_cafe_sales!A:S,19,FALSE)</f>
        <v>8</v>
      </c>
    </row>
    <row r="4939" spans="1:8" x14ac:dyDescent="0.3">
      <c r="A4939" s="19" t="s">
        <v>4958</v>
      </c>
      <c r="B4939" s="19" t="str">
        <f>VLOOKUP(dirty_cafe_sales!A4939,dirty_cafe_sales!A:S,10,FALSE)</f>
        <v>Cookie</v>
      </c>
      <c r="C4939" s="20">
        <f>VLOOKUP(dirty_cafe_sales!A4939,dirty_cafe_sales!A:S,16,FALSE)</f>
        <v>44970</v>
      </c>
      <c r="D4939" s="19" t="str">
        <f>VLOOKUP(dirty_cafe_sales!A4939,dirty_cafe_sales!A:S,15,FALSE)</f>
        <v>Takeaway</v>
      </c>
      <c r="E4939" s="19" t="str">
        <f>VLOOKUP(dirty_cafe_sales!A4939,dirty_cafe_sales!A:S,14,FALSE)</f>
        <v>Unknown</v>
      </c>
      <c r="F4939" s="21">
        <f>VLOOKUP(dirty_cafe_sales!A4939,dirty_cafe_sales!A:S,18,FALSE)</f>
        <v>1</v>
      </c>
      <c r="G4939" s="21">
        <f>VLOOKUP(dirty_cafe_sales!A4939,dirty_cafe_sales!A:S,17,FALSE)</f>
        <v>1</v>
      </c>
      <c r="H4939" s="21">
        <f>VLOOKUP(dirty_cafe_sales!A4939,dirty_cafe_sales!A:S,19,FALSE)</f>
        <v>1</v>
      </c>
    </row>
    <row r="4940" spans="1:8" x14ac:dyDescent="0.3">
      <c r="A4940" s="19" t="s">
        <v>4959</v>
      </c>
      <c r="B4940" s="19" t="str">
        <f>VLOOKUP(dirty_cafe_sales!A4940,dirty_cafe_sales!A:S,10,FALSE)</f>
        <v>Juice</v>
      </c>
      <c r="C4940" s="20">
        <f>VLOOKUP(dirty_cafe_sales!A4940,dirty_cafe_sales!A:S,16,FALSE)</f>
        <v>45022</v>
      </c>
      <c r="D4940" s="19" t="str">
        <f>VLOOKUP(dirty_cafe_sales!A4940,dirty_cafe_sales!A:S,15,FALSE)</f>
        <v>In-store</v>
      </c>
      <c r="E4940" s="19" t="str">
        <f>VLOOKUP(dirty_cafe_sales!A4940,dirty_cafe_sales!A:S,14,FALSE)</f>
        <v>Credit Card</v>
      </c>
      <c r="F4940" s="21">
        <f>VLOOKUP(dirty_cafe_sales!A4940,dirty_cafe_sales!A:S,18,FALSE)</f>
        <v>3</v>
      </c>
      <c r="G4940" s="21">
        <f>VLOOKUP(dirty_cafe_sales!A4940,dirty_cafe_sales!A:S,17,FALSE)</f>
        <v>4</v>
      </c>
      <c r="H4940" s="21">
        <f>VLOOKUP(dirty_cafe_sales!A4940,dirty_cafe_sales!A:S,19,FALSE)</f>
        <v>12</v>
      </c>
    </row>
    <row r="4941" spans="1:8" x14ac:dyDescent="0.3">
      <c r="A4941" s="19" t="s">
        <v>4960</v>
      </c>
      <c r="B4941" s="19" t="str">
        <f>VLOOKUP(dirty_cafe_sales!A4941,dirty_cafe_sales!A:S,10,FALSE)</f>
        <v>Unknown</v>
      </c>
      <c r="C4941" s="20">
        <f>VLOOKUP(dirty_cafe_sales!A4941,dirty_cafe_sales!A:S,16,FALSE)</f>
        <v>44985</v>
      </c>
      <c r="D4941" s="19" t="str">
        <f>VLOOKUP(dirty_cafe_sales!A4941,dirty_cafe_sales!A:S,15,FALSE)</f>
        <v>Takeaway</v>
      </c>
      <c r="E4941" s="19" t="str">
        <f>VLOOKUP(dirty_cafe_sales!A4941,dirty_cafe_sales!A:S,14,FALSE)</f>
        <v>Credit Card</v>
      </c>
      <c r="F4941" s="21">
        <f>VLOOKUP(dirty_cafe_sales!A4941,dirty_cafe_sales!A:S,18,FALSE)</f>
        <v>3</v>
      </c>
      <c r="G4941" s="21">
        <f>VLOOKUP(dirty_cafe_sales!A4941,dirty_cafe_sales!A:S,17,FALSE)</f>
        <v>1</v>
      </c>
      <c r="H4941" s="21">
        <f>VLOOKUP(dirty_cafe_sales!A4941,dirty_cafe_sales!A:S,19,FALSE)</f>
        <v>3</v>
      </c>
    </row>
    <row r="4942" spans="1:8" x14ac:dyDescent="0.3">
      <c r="A4942" s="19" t="s">
        <v>4961</v>
      </c>
      <c r="B4942" s="19" t="str">
        <f>VLOOKUP(dirty_cafe_sales!A4942,dirty_cafe_sales!A:S,10,FALSE)</f>
        <v>Salad</v>
      </c>
      <c r="C4942" s="20">
        <f>VLOOKUP(dirty_cafe_sales!A4942,dirty_cafe_sales!A:S,16,FALSE)</f>
        <v>45023</v>
      </c>
      <c r="D4942" s="19" t="str">
        <f>VLOOKUP(dirty_cafe_sales!A4942,dirty_cafe_sales!A:S,15,FALSE)</f>
        <v>Takeaway</v>
      </c>
      <c r="E4942" s="19" t="str">
        <f>VLOOKUP(dirty_cafe_sales!A4942,dirty_cafe_sales!A:S,14,FALSE)</f>
        <v>Unknown</v>
      </c>
      <c r="F4942" s="21">
        <f>VLOOKUP(dirty_cafe_sales!A4942,dirty_cafe_sales!A:S,18,FALSE)</f>
        <v>5</v>
      </c>
      <c r="G4942" s="21">
        <f>VLOOKUP(dirty_cafe_sales!A4942,dirty_cafe_sales!A:S,17,FALSE)</f>
        <v>2</v>
      </c>
      <c r="H4942" s="21">
        <f>VLOOKUP(dirty_cafe_sales!A4942,dirty_cafe_sales!A:S,19,FALSE)</f>
        <v>10</v>
      </c>
    </row>
    <row r="4943" spans="1:8" x14ac:dyDescent="0.3">
      <c r="A4943" s="19" t="s">
        <v>4962</v>
      </c>
      <c r="B4943" s="19" t="str">
        <f>VLOOKUP(dirty_cafe_sales!A4943,dirty_cafe_sales!A:S,10,FALSE)</f>
        <v>Juice</v>
      </c>
      <c r="C4943" s="20">
        <f>VLOOKUP(dirty_cafe_sales!A4943,dirty_cafe_sales!A:S,16,FALSE)</f>
        <v>45093</v>
      </c>
      <c r="D4943" s="19" t="str">
        <f>VLOOKUP(dirty_cafe_sales!A4943,dirty_cafe_sales!A:S,15,FALSE)</f>
        <v>Unknown</v>
      </c>
      <c r="E4943" s="19" t="str">
        <f>VLOOKUP(dirty_cafe_sales!A4943,dirty_cafe_sales!A:S,14,FALSE)</f>
        <v>Unknown</v>
      </c>
      <c r="F4943" s="21">
        <f>VLOOKUP(dirty_cafe_sales!A4943,dirty_cafe_sales!A:S,18,FALSE)</f>
        <v>3</v>
      </c>
      <c r="G4943" s="21">
        <f>VLOOKUP(dirty_cafe_sales!A4943,dirty_cafe_sales!A:S,17,FALSE)</f>
        <v>1</v>
      </c>
      <c r="H4943" s="21">
        <f>VLOOKUP(dirty_cafe_sales!A4943,dirty_cafe_sales!A:S,19,FALSE)</f>
        <v>3</v>
      </c>
    </row>
    <row r="4944" spans="1:8" x14ac:dyDescent="0.3">
      <c r="A4944" s="19" t="s">
        <v>4963</v>
      </c>
      <c r="B4944" s="19" t="str">
        <f>VLOOKUP(dirty_cafe_sales!A4944,dirty_cafe_sales!A:S,10,FALSE)</f>
        <v>Cookie</v>
      </c>
      <c r="C4944" s="20">
        <f>VLOOKUP(dirty_cafe_sales!A4944,dirty_cafe_sales!A:S,16,FALSE)</f>
        <v>45255</v>
      </c>
      <c r="D4944" s="19" t="str">
        <f>VLOOKUP(dirty_cafe_sales!A4944,dirty_cafe_sales!A:S,15,FALSE)</f>
        <v>Unknown</v>
      </c>
      <c r="E4944" s="19" t="str">
        <f>VLOOKUP(dirty_cafe_sales!A4944,dirty_cafe_sales!A:S,14,FALSE)</f>
        <v>Digital Wallet</v>
      </c>
      <c r="F4944" s="21">
        <f>VLOOKUP(dirty_cafe_sales!A4944,dirty_cafe_sales!A:S,18,FALSE)</f>
        <v>1</v>
      </c>
      <c r="G4944" s="21">
        <f>VLOOKUP(dirty_cafe_sales!A4944,dirty_cafe_sales!A:S,17,FALSE)</f>
        <v>2</v>
      </c>
      <c r="H4944" s="21">
        <f>VLOOKUP(dirty_cafe_sales!A4944,dirty_cafe_sales!A:S,19,FALSE)</f>
        <v>2</v>
      </c>
    </row>
    <row r="4945" spans="1:8" x14ac:dyDescent="0.3">
      <c r="A4945" s="19" t="s">
        <v>4964</v>
      </c>
      <c r="B4945" s="19" t="str">
        <f>VLOOKUP(dirty_cafe_sales!A4945,dirty_cafe_sales!A:S,10,FALSE)</f>
        <v>Cake</v>
      </c>
      <c r="C4945" s="20">
        <f>VLOOKUP(dirty_cafe_sales!A4945,dirty_cafe_sales!A:S,16,FALSE)</f>
        <v>44943</v>
      </c>
      <c r="D4945" s="19" t="str">
        <f>VLOOKUP(dirty_cafe_sales!A4945,dirty_cafe_sales!A:S,15,FALSE)</f>
        <v>Unknown</v>
      </c>
      <c r="E4945" s="19" t="str">
        <f>VLOOKUP(dirty_cafe_sales!A4945,dirty_cafe_sales!A:S,14,FALSE)</f>
        <v>Cash</v>
      </c>
      <c r="F4945" s="21">
        <f>VLOOKUP(dirty_cafe_sales!A4945,dirty_cafe_sales!A:S,18,FALSE)</f>
        <v>3</v>
      </c>
      <c r="G4945" s="21">
        <f>VLOOKUP(dirty_cafe_sales!A4945,dirty_cafe_sales!A:S,17,FALSE)</f>
        <v>2</v>
      </c>
      <c r="H4945" s="21">
        <f>VLOOKUP(dirty_cafe_sales!A4945,dirty_cafe_sales!A:S,19,FALSE)</f>
        <v>6</v>
      </c>
    </row>
    <row r="4946" spans="1:8" x14ac:dyDescent="0.3">
      <c r="A4946" s="19" t="s">
        <v>4965</v>
      </c>
      <c r="B4946" s="19" t="str">
        <f>VLOOKUP(dirty_cafe_sales!A4946,dirty_cafe_sales!A:S,10,FALSE)</f>
        <v>Salad</v>
      </c>
      <c r="C4946" s="20">
        <f>VLOOKUP(dirty_cafe_sales!A4946,dirty_cafe_sales!A:S,16,FALSE)</f>
        <v>45218</v>
      </c>
      <c r="D4946" s="19" t="str">
        <f>VLOOKUP(dirty_cafe_sales!A4946,dirty_cafe_sales!A:S,15,FALSE)</f>
        <v>Unknown</v>
      </c>
      <c r="E4946" s="19" t="str">
        <f>VLOOKUP(dirty_cafe_sales!A4946,dirty_cafe_sales!A:S,14,FALSE)</f>
        <v>Cash</v>
      </c>
      <c r="F4946" s="21">
        <f>VLOOKUP(dirty_cafe_sales!A4946,dirty_cafe_sales!A:S,18,FALSE)</f>
        <v>5</v>
      </c>
      <c r="G4946" s="21">
        <f>VLOOKUP(dirty_cafe_sales!A4946,dirty_cafe_sales!A:S,17,FALSE)</f>
        <v>1</v>
      </c>
      <c r="H4946" s="21">
        <f>VLOOKUP(dirty_cafe_sales!A4946,dirty_cafe_sales!A:S,19,FALSE)</f>
        <v>5</v>
      </c>
    </row>
    <row r="4947" spans="1:8" x14ac:dyDescent="0.3">
      <c r="A4947" s="19" t="s">
        <v>4966</v>
      </c>
      <c r="B4947" s="19" t="str">
        <f>VLOOKUP(dirty_cafe_sales!A4947,dirty_cafe_sales!A:S,10,FALSE)</f>
        <v>Cookie</v>
      </c>
      <c r="C4947" s="20">
        <f>VLOOKUP(dirty_cafe_sales!A4947,dirty_cafe_sales!A:S,16,FALSE)</f>
        <v>44983</v>
      </c>
      <c r="D4947" s="19" t="str">
        <f>VLOOKUP(dirty_cafe_sales!A4947,dirty_cafe_sales!A:S,15,FALSE)</f>
        <v>Takeaway</v>
      </c>
      <c r="E4947" s="19" t="str">
        <f>VLOOKUP(dirty_cafe_sales!A4947,dirty_cafe_sales!A:S,14,FALSE)</f>
        <v>Digital Wallet</v>
      </c>
      <c r="F4947" s="21">
        <f>VLOOKUP(dirty_cafe_sales!A4947,dirty_cafe_sales!A:S,18,FALSE)</f>
        <v>1</v>
      </c>
      <c r="G4947" s="21">
        <f>VLOOKUP(dirty_cafe_sales!A4947,dirty_cafe_sales!A:S,17,FALSE)</f>
        <v>3</v>
      </c>
      <c r="H4947" s="21">
        <f>VLOOKUP(dirty_cafe_sales!A4947,dirty_cafe_sales!A:S,19,FALSE)</f>
        <v>3</v>
      </c>
    </row>
    <row r="4948" spans="1:8" x14ac:dyDescent="0.3">
      <c r="A4948" s="19" t="s">
        <v>4967</v>
      </c>
      <c r="B4948" s="19" t="str">
        <f>VLOOKUP(dirty_cafe_sales!A4948,dirty_cafe_sales!A:S,10,FALSE)</f>
        <v>Sandwich</v>
      </c>
      <c r="C4948" s="20">
        <f>VLOOKUP(dirty_cafe_sales!A4948,dirty_cafe_sales!A:S,16,FALSE)</f>
        <v>45266</v>
      </c>
      <c r="D4948" s="19" t="str">
        <f>VLOOKUP(dirty_cafe_sales!A4948,dirty_cafe_sales!A:S,15,FALSE)</f>
        <v>In-store</v>
      </c>
      <c r="E4948" s="19" t="str">
        <f>VLOOKUP(dirty_cafe_sales!A4948,dirty_cafe_sales!A:S,14,FALSE)</f>
        <v>Unknown</v>
      </c>
      <c r="F4948" s="21">
        <f>VLOOKUP(dirty_cafe_sales!A4948,dirty_cafe_sales!A:S,18,FALSE)</f>
        <v>4</v>
      </c>
      <c r="G4948" s="21">
        <f>VLOOKUP(dirty_cafe_sales!A4948,dirty_cafe_sales!A:S,17,FALSE)</f>
        <v>3</v>
      </c>
      <c r="H4948" s="21">
        <f>VLOOKUP(dirty_cafe_sales!A4948,dirty_cafe_sales!A:S,19,FALSE)</f>
        <v>12</v>
      </c>
    </row>
    <row r="4949" spans="1:8" x14ac:dyDescent="0.3">
      <c r="A4949" s="19" t="s">
        <v>4968</v>
      </c>
      <c r="B4949" s="19" t="str">
        <f>VLOOKUP(dirty_cafe_sales!A4949,dirty_cafe_sales!A:S,10,FALSE)</f>
        <v>Unknown</v>
      </c>
      <c r="C4949" s="20">
        <f>VLOOKUP(dirty_cafe_sales!A4949,dirty_cafe_sales!A:S,16,FALSE)</f>
        <v>44973</v>
      </c>
      <c r="D4949" s="19" t="str">
        <f>VLOOKUP(dirty_cafe_sales!A4949,dirty_cafe_sales!A:S,15,FALSE)</f>
        <v>In-store</v>
      </c>
      <c r="E4949" s="19" t="str">
        <f>VLOOKUP(dirty_cafe_sales!A4949,dirty_cafe_sales!A:S,14,FALSE)</f>
        <v>Unknown</v>
      </c>
      <c r="F4949" s="21">
        <f>VLOOKUP(dirty_cafe_sales!A4949,dirty_cafe_sales!A:S,18,FALSE)</f>
        <v>2</v>
      </c>
      <c r="G4949" s="21">
        <f>VLOOKUP(dirty_cafe_sales!A4949,dirty_cafe_sales!A:S,17,FALSE)</f>
        <v>1</v>
      </c>
      <c r="H4949" s="21">
        <f>VLOOKUP(dirty_cafe_sales!A4949,dirty_cafe_sales!A:S,19,FALSE)</f>
        <v>2</v>
      </c>
    </row>
    <row r="4950" spans="1:8" x14ac:dyDescent="0.3">
      <c r="A4950" s="19" t="s">
        <v>4969</v>
      </c>
      <c r="B4950" s="19" t="str">
        <f>VLOOKUP(dirty_cafe_sales!A4950,dirty_cafe_sales!A:S,10,FALSE)</f>
        <v>Coffee</v>
      </c>
      <c r="C4950" s="20">
        <f>VLOOKUP(dirty_cafe_sales!A4950,dirty_cafe_sales!A:S,16,FALSE)</f>
        <v>45147</v>
      </c>
      <c r="D4950" s="19" t="str">
        <f>VLOOKUP(dirty_cafe_sales!A4950,dirty_cafe_sales!A:S,15,FALSE)</f>
        <v>In-store</v>
      </c>
      <c r="E4950" s="19" t="str">
        <f>VLOOKUP(dirty_cafe_sales!A4950,dirty_cafe_sales!A:S,14,FALSE)</f>
        <v>Cash</v>
      </c>
      <c r="F4950" s="21">
        <f>VLOOKUP(dirty_cafe_sales!A4950,dirty_cafe_sales!A:S,18,FALSE)</f>
        <v>2</v>
      </c>
      <c r="G4950" s="21">
        <f>VLOOKUP(dirty_cafe_sales!A4950,dirty_cafe_sales!A:S,17,FALSE)</f>
        <v>1</v>
      </c>
      <c r="H4950" s="21">
        <f>VLOOKUP(dirty_cafe_sales!A4950,dirty_cafe_sales!A:S,19,FALSE)</f>
        <v>2</v>
      </c>
    </row>
    <row r="4951" spans="1:8" x14ac:dyDescent="0.3">
      <c r="A4951" s="19" t="s">
        <v>4970</v>
      </c>
      <c r="B4951" s="19" t="str">
        <f>VLOOKUP(dirty_cafe_sales!A4951,dirty_cafe_sales!A:S,10,FALSE)</f>
        <v>Smoothie</v>
      </c>
      <c r="C4951" s="20">
        <f>VLOOKUP(dirty_cafe_sales!A4951,dirty_cafe_sales!A:S,16,FALSE)</f>
        <v>44979</v>
      </c>
      <c r="D4951" s="19" t="str">
        <f>VLOOKUP(dirty_cafe_sales!A4951,dirty_cafe_sales!A:S,15,FALSE)</f>
        <v>Unknown</v>
      </c>
      <c r="E4951" s="19" t="str">
        <f>VLOOKUP(dirty_cafe_sales!A4951,dirty_cafe_sales!A:S,14,FALSE)</f>
        <v>Cash</v>
      </c>
      <c r="F4951" s="21">
        <f>VLOOKUP(dirty_cafe_sales!A4951,dirty_cafe_sales!A:S,18,FALSE)</f>
        <v>4</v>
      </c>
      <c r="G4951" s="21">
        <f>VLOOKUP(dirty_cafe_sales!A4951,dirty_cafe_sales!A:S,17,FALSE)</f>
        <v>5</v>
      </c>
      <c r="H4951" s="21">
        <f>VLOOKUP(dirty_cafe_sales!A4951,dirty_cafe_sales!A:S,19,FALSE)</f>
        <v>20</v>
      </c>
    </row>
    <row r="4952" spans="1:8" x14ac:dyDescent="0.3">
      <c r="A4952" s="19" t="s">
        <v>4971</v>
      </c>
      <c r="B4952" s="19" t="str">
        <f>VLOOKUP(dirty_cafe_sales!A4952,dirty_cafe_sales!A:S,10,FALSE)</f>
        <v>Smoothie</v>
      </c>
      <c r="C4952" s="20">
        <f>VLOOKUP(dirty_cafe_sales!A4952,dirty_cafe_sales!A:S,16,FALSE)</f>
        <v>44936</v>
      </c>
      <c r="D4952" s="19" t="str">
        <f>VLOOKUP(dirty_cafe_sales!A4952,dirty_cafe_sales!A:S,15,FALSE)</f>
        <v>In-store</v>
      </c>
      <c r="E4952" s="19" t="str">
        <f>VLOOKUP(dirty_cafe_sales!A4952,dirty_cafe_sales!A:S,14,FALSE)</f>
        <v>Unknown</v>
      </c>
      <c r="F4952" s="21">
        <f>VLOOKUP(dirty_cafe_sales!A4952,dirty_cafe_sales!A:S,18,FALSE)</f>
        <v>4</v>
      </c>
      <c r="G4952" s="21">
        <f>VLOOKUP(dirty_cafe_sales!A4952,dirty_cafe_sales!A:S,17,FALSE)</f>
        <v>2</v>
      </c>
      <c r="H4952" s="21">
        <f>VLOOKUP(dirty_cafe_sales!A4952,dirty_cafe_sales!A:S,19,FALSE)</f>
        <v>8</v>
      </c>
    </row>
    <row r="4953" spans="1:8" x14ac:dyDescent="0.3">
      <c r="A4953" s="19" t="s">
        <v>4972</v>
      </c>
      <c r="B4953" s="19" t="str">
        <f>VLOOKUP(dirty_cafe_sales!A4953,dirty_cafe_sales!A:S,10,FALSE)</f>
        <v>Juice</v>
      </c>
      <c r="C4953" s="20">
        <f>VLOOKUP(dirty_cafe_sales!A4953,dirty_cafe_sales!A:S,16,FALSE)</f>
        <v>44940</v>
      </c>
      <c r="D4953" s="19" t="str">
        <f>VLOOKUP(dirty_cafe_sales!A4953,dirty_cafe_sales!A:S,15,FALSE)</f>
        <v>Unknown</v>
      </c>
      <c r="E4953" s="19" t="str">
        <f>VLOOKUP(dirty_cafe_sales!A4953,dirty_cafe_sales!A:S,14,FALSE)</f>
        <v>Unknown</v>
      </c>
      <c r="F4953" s="21">
        <f>VLOOKUP(dirty_cafe_sales!A4953,dirty_cafe_sales!A:S,18,FALSE)</f>
        <v>3</v>
      </c>
      <c r="G4953" s="21">
        <f>VLOOKUP(dirty_cafe_sales!A4953,dirty_cafe_sales!A:S,17,FALSE)</f>
        <v>3</v>
      </c>
      <c r="H4953" s="21">
        <f>VLOOKUP(dirty_cafe_sales!A4953,dirty_cafe_sales!A:S,19,FALSE)</f>
        <v>9</v>
      </c>
    </row>
    <row r="4954" spans="1:8" x14ac:dyDescent="0.3">
      <c r="A4954" s="19" t="s">
        <v>4973</v>
      </c>
      <c r="B4954" s="19" t="str">
        <f>VLOOKUP(dirty_cafe_sales!A4954,dirty_cafe_sales!A:S,10,FALSE)</f>
        <v>Cookie</v>
      </c>
      <c r="C4954" s="20">
        <f>VLOOKUP(dirty_cafe_sales!A4954,dirty_cafe_sales!A:S,16,FALSE)</f>
        <v>45170</v>
      </c>
      <c r="D4954" s="19" t="str">
        <f>VLOOKUP(dirty_cafe_sales!A4954,dirty_cafe_sales!A:S,15,FALSE)</f>
        <v>Unknown</v>
      </c>
      <c r="E4954" s="19" t="str">
        <f>VLOOKUP(dirty_cafe_sales!A4954,dirty_cafe_sales!A:S,14,FALSE)</f>
        <v>Unknown</v>
      </c>
      <c r="F4954" s="21">
        <f>VLOOKUP(dirty_cafe_sales!A4954,dirty_cafe_sales!A:S,18,FALSE)</f>
        <v>1</v>
      </c>
      <c r="G4954" s="21">
        <f>VLOOKUP(dirty_cafe_sales!A4954,dirty_cafe_sales!A:S,17,FALSE)</f>
        <v>5</v>
      </c>
      <c r="H4954" s="21">
        <f>VLOOKUP(dirty_cafe_sales!A4954,dirty_cafe_sales!A:S,19,FALSE)</f>
        <v>5</v>
      </c>
    </row>
    <row r="4955" spans="1:8" x14ac:dyDescent="0.3">
      <c r="A4955" s="19" t="s">
        <v>4974</v>
      </c>
      <c r="B4955" s="19" t="str">
        <f>VLOOKUP(dirty_cafe_sales!A4955,dirty_cafe_sales!A:S,10,FALSE)</f>
        <v>Sandwich</v>
      </c>
      <c r="C4955" s="20">
        <f>VLOOKUP(dirty_cafe_sales!A4955,dirty_cafe_sales!A:S,16,FALSE)</f>
        <v>45012</v>
      </c>
      <c r="D4955" s="19" t="str">
        <f>VLOOKUP(dirty_cafe_sales!A4955,dirty_cafe_sales!A:S,15,FALSE)</f>
        <v>Unknown</v>
      </c>
      <c r="E4955" s="19" t="str">
        <f>VLOOKUP(dirty_cafe_sales!A4955,dirty_cafe_sales!A:S,14,FALSE)</f>
        <v>Unknown</v>
      </c>
      <c r="F4955" s="21">
        <f>VLOOKUP(dirty_cafe_sales!A4955,dirty_cafe_sales!A:S,18,FALSE)</f>
        <v>4</v>
      </c>
      <c r="G4955" s="21">
        <f>VLOOKUP(dirty_cafe_sales!A4955,dirty_cafe_sales!A:S,17,FALSE)</f>
        <v>1</v>
      </c>
      <c r="H4955" s="21">
        <f>VLOOKUP(dirty_cafe_sales!A4955,dirty_cafe_sales!A:S,19,FALSE)</f>
        <v>4</v>
      </c>
    </row>
    <row r="4956" spans="1:8" x14ac:dyDescent="0.3">
      <c r="A4956" s="19" t="s">
        <v>4975</v>
      </c>
      <c r="B4956" s="19" t="str">
        <f>VLOOKUP(dirty_cafe_sales!A4956,dirty_cafe_sales!A:S,10,FALSE)</f>
        <v>Sandwich</v>
      </c>
      <c r="C4956" s="20">
        <f>VLOOKUP(dirty_cafe_sales!A4956,dirty_cafe_sales!A:S,16,FALSE)</f>
        <v>44934</v>
      </c>
      <c r="D4956" s="19" t="str">
        <f>VLOOKUP(dirty_cafe_sales!A4956,dirty_cafe_sales!A:S,15,FALSE)</f>
        <v>Unknown</v>
      </c>
      <c r="E4956" s="19" t="str">
        <f>VLOOKUP(dirty_cafe_sales!A4956,dirty_cafe_sales!A:S,14,FALSE)</f>
        <v>Credit Card</v>
      </c>
      <c r="F4956" s="21">
        <f>VLOOKUP(dirty_cafe_sales!A4956,dirty_cafe_sales!A:S,18,FALSE)</f>
        <v>4</v>
      </c>
      <c r="G4956" s="21">
        <f>VLOOKUP(dirty_cafe_sales!A4956,dirty_cafe_sales!A:S,17,FALSE)</f>
        <v>5</v>
      </c>
      <c r="H4956" s="21">
        <f>VLOOKUP(dirty_cafe_sales!A4956,dirty_cafe_sales!A:S,19,FALSE)</f>
        <v>20</v>
      </c>
    </row>
    <row r="4957" spans="1:8" x14ac:dyDescent="0.3">
      <c r="A4957" s="19" t="s">
        <v>4976</v>
      </c>
      <c r="B4957" s="19" t="str">
        <f>VLOOKUP(dirty_cafe_sales!A4957,dirty_cafe_sales!A:S,10,FALSE)</f>
        <v>Salad</v>
      </c>
      <c r="C4957" s="20">
        <f>VLOOKUP(dirty_cafe_sales!A4957,dirty_cafe_sales!A:S,16,FALSE)</f>
        <v>45110</v>
      </c>
      <c r="D4957" s="19" t="str">
        <f>VLOOKUP(dirty_cafe_sales!A4957,dirty_cafe_sales!A:S,15,FALSE)</f>
        <v>Takeaway</v>
      </c>
      <c r="E4957" s="19" t="str">
        <f>VLOOKUP(dirty_cafe_sales!A4957,dirty_cafe_sales!A:S,14,FALSE)</f>
        <v>Unknown</v>
      </c>
      <c r="F4957" s="21">
        <f>VLOOKUP(dirty_cafe_sales!A4957,dirty_cafe_sales!A:S,18,FALSE)</f>
        <v>5</v>
      </c>
      <c r="G4957" s="21">
        <f>VLOOKUP(dirty_cafe_sales!A4957,dirty_cafe_sales!A:S,17,FALSE)</f>
        <v>5</v>
      </c>
      <c r="H4957" s="21">
        <f>VLOOKUP(dirty_cafe_sales!A4957,dirty_cafe_sales!A:S,19,FALSE)</f>
        <v>25</v>
      </c>
    </row>
    <row r="4958" spans="1:8" x14ac:dyDescent="0.3">
      <c r="A4958" s="19" t="s">
        <v>4977</v>
      </c>
      <c r="B4958" s="19" t="str">
        <f>VLOOKUP(dirty_cafe_sales!A4958,dirty_cafe_sales!A:S,10,FALSE)</f>
        <v>Salad</v>
      </c>
      <c r="C4958" s="20">
        <f>VLOOKUP(dirty_cafe_sales!A4958,dirty_cafe_sales!A:S,16,FALSE)</f>
        <v>45052</v>
      </c>
      <c r="D4958" s="19" t="str">
        <f>VLOOKUP(dirty_cafe_sales!A4958,dirty_cafe_sales!A:S,15,FALSE)</f>
        <v>Takeaway</v>
      </c>
      <c r="E4958" s="19" t="str">
        <f>VLOOKUP(dirty_cafe_sales!A4958,dirty_cafe_sales!A:S,14,FALSE)</f>
        <v>Credit Card</v>
      </c>
      <c r="F4958" s="21">
        <f>VLOOKUP(dirty_cafe_sales!A4958,dirty_cafe_sales!A:S,18,FALSE)</f>
        <v>5</v>
      </c>
      <c r="G4958" s="21">
        <f>VLOOKUP(dirty_cafe_sales!A4958,dirty_cafe_sales!A:S,17,FALSE)</f>
        <v>1</v>
      </c>
      <c r="H4958" s="21">
        <f>VLOOKUP(dirty_cafe_sales!A4958,dirty_cafe_sales!A:S,19,FALSE)</f>
        <v>5</v>
      </c>
    </row>
    <row r="4959" spans="1:8" x14ac:dyDescent="0.3">
      <c r="A4959" s="19" t="s">
        <v>4978</v>
      </c>
      <c r="B4959" s="19" t="str">
        <f>VLOOKUP(dirty_cafe_sales!A4959,dirty_cafe_sales!A:S,10,FALSE)</f>
        <v>Tea</v>
      </c>
      <c r="C4959" s="20">
        <f>VLOOKUP(dirty_cafe_sales!A4959,dirty_cafe_sales!A:S,16,FALSE)</f>
        <v>45163</v>
      </c>
      <c r="D4959" s="19" t="str">
        <f>VLOOKUP(dirty_cafe_sales!A4959,dirty_cafe_sales!A:S,15,FALSE)</f>
        <v>Unknown</v>
      </c>
      <c r="E4959" s="19" t="str">
        <f>VLOOKUP(dirty_cafe_sales!A4959,dirty_cafe_sales!A:S,14,FALSE)</f>
        <v>Cash</v>
      </c>
      <c r="F4959" s="21">
        <f>VLOOKUP(dirty_cafe_sales!A4959,dirty_cafe_sales!A:S,18,FALSE)</f>
        <v>1.5</v>
      </c>
      <c r="G4959" s="21">
        <f>VLOOKUP(dirty_cafe_sales!A4959,dirty_cafe_sales!A:S,17,FALSE)</f>
        <v>4</v>
      </c>
      <c r="H4959" s="21">
        <f>VLOOKUP(dirty_cafe_sales!A4959,dirty_cafe_sales!A:S,19,FALSE)</f>
        <v>6</v>
      </c>
    </row>
    <row r="4960" spans="1:8" x14ac:dyDescent="0.3">
      <c r="A4960" s="19" t="s">
        <v>4979</v>
      </c>
      <c r="B4960" s="19" t="str">
        <f>VLOOKUP(dirty_cafe_sales!A4960,dirty_cafe_sales!A:S,10,FALSE)</f>
        <v>Smoothie</v>
      </c>
      <c r="C4960" s="20">
        <f>VLOOKUP(dirty_cafe_sales!A4960,dirty_cafe_sales!A:S,16,FALSE)</f>
        <v>45016</v>
      </c>
      <c r="D4960" s="19" t="str">
        <f>VLOOKUP(dirty_cafe_sales!A4960,dirty_cafe_sales!A:S,15,FALSE)</f>
        <v>Takeaway</v>
      </c>
      <c r="E4960" s="19" t="str">
        <f>VLOOKUP(dirty_cafe_sales!A4960,dirty_cafe_sales!A:S,14,FALSE)</f>
        <v>Unknown</v>
      </c>
      <c r="F4960" s="21">
        <f>VLOOKUP(dirty_cafe_sales!A4960,dirty_cafe_sales!A:S,18,FALSE)</f>
        <v>4</v>
      </c>
      <c r="G4960" s="21">
        <f>VLOOKUP(dirty_cafe_sales!A4960,dirty_cafe_sales!A:S,17,FALSE)</f>
        <v>5</v>
      </c>
      <c r="H4960" s="21">
        <f>VLOOKUP(dirty_cafe_sales!A4960,dirty_cafe_sales!A:S,19,FALSE)</f>
        <v>20</v>
      </c>
    </row>
    <row r="4961" spans="1:8" x14ac:dyDescent="0.3">
      <c r="A4961" s="19" t="s">
        <v>4980</v>
      </c>
      <c r="B4961" s="19" t="str">
        <f>VLOOKUP(dirty_cafe_sales!A4961,dirty_cafe_sales!A:S,10,FALSE)</f>
        <v>Cake</v>
      </c>
      <c r="C4961" s="20">
        <f>VLOOKUP(dirty_cafe_sales!A4961,dirty_cafe_sales!A:S,16,FALSE)</f>
        <v>45069</v>
      </c>
      <c r="D4961" s="19" t="str">
        <f>VLOOKUP(dirty_cafe_sales!A4961,dirty_cafe_sales!A:S,15,FALSE)</f>
        <v>In-store</v>
      </c>
      <c r="E4961" s="19" t="str">
        <f>VLOOKUP(dirty_cafe_sales!A4961,dirty_cafe_sales!A:S,14,FALSE)</f>
        <v>Digital Wallet</v>
      </c>
      <c r="F4961" s="21">
        <f>VLOOKUP(dirty_cafe_sales!A4961,dirty_cafe_sales!A:S,18,FALSE)</f>
        <v>3</v>
      </c>
      <c r="G4961" s="21">
        <f>VLOOKUP(dirty_cafe_sales!A4961,dirty_cafe_sales!A:S,17,FALSE)</f>
        <v>4</v>
      </c>
      <c r="H4961" s="21">
        <f>VLOOKUP(dirty_cafe_sales!A4961,dirty_cafe_sales!A:S,19,FALSE)</f>
        <v>12</v>
      </c>
    </row>
    <row r="4962" spans="1:8" x14ac:dyDescent="0.3">
      <c r="A4962" s="19" t="s">
        <v>4981</v>
      </c>
      <c r="B4962" s="19" t="str">
        <f>VLOOKUP(dirty_cafe_sales!A4962,dirty_cafe_sales!A:S,10,FALSE)</f>
        <v>Juice</v>
      </c>
      <c r="C4962" s="20">
        <f>VLOOKUP(dirty_cafe_sales!A4962,dirty_cafe_sales!A:S,16,FALSE)</f>
        <v>44995</v>
      </c>
      <c r="D4962" s="19" t="str">
        <f>VLOOKUP(dirty_cafe_sales!A4962,dirty_cafe_sales!A:S,15,FALSE)</f>
        <v>In-store</v>
      </c>
      <c r="E4962" s="19" t="str">
        <f>VLOOKUP(dirty_cafe_sales!A4962,dirty_cafe_sales!A:S,14,FALSE)</f>
        <v>Unknown</v>
      </c>
      <c r="F4962" s="21">
        <f>VLOOKUP(dirty_cafe_sales!A4962,dirty_cafe_sales!A:S,18,FALSE)</f>
        <v>3</v>
      </c>
      <c r="G4962" s="21">
        <f>VLOOKUP(dirty_cafe_sales!A4962,dirty_cafe_sales!A:S,17,FALSE)</f>
        <v>1</v>
      </c>
      <c r="H4962" s="21">
        <f>VLOOKUP(dirty_cafe_sales!A4962,dirty_cafe_sales!A:S,19,FALSE)</f>
        <v>3</v>
      </c>
    </row>
    <row r="4963" spans="1:8" x14ac:dyDescent="0.3">
      <c r="A4963" s="19" t="s">
        <v>4982</v>
      </c>
      <c r="B4963" s="19" t="str">
        <f>VLOOKUP(dirty_cafe_sales!A4963,dirty_cafe_sales!A:S,10,FALSE)</f>
        <v>Smoothie</v>
      </c>
      <c r="C4963" s="20">
        <f>VLOOKUP(dirty_cafe_sales!A4963,dirty_cafe_sales!A:S,16,FALSE)</f>
        <v>45138</v>
      </c>
      <c r="D4963" s="19" t="str">
        <f>VLOOKUP(dirty_cafe_sales!A4963,dirty_cafe_sales!A:S,15,FALSE)</f>
        <v>Unknown</v>
      </c>
      <c r="E4963" s="19" t="str">
        <f>VLOOKUP(dirty_cafe_sales!A4963,dirty_cafe_sales!A:S,14,FALSE)</f>
        <v>Credit Card</v>
      </c>
      <c r="F4963" s="21" t="str">
        <f>VLOOKUP(dirty_cafe_sales!A4963,dirty_cafe_sales!A:S,18,FALSE)</f>
        <v>0</v>
      </c>
      <c r="G4963" s="21">
        <f>VLOOKUP(dirty_cafe_sales!A4963,dirty_cafe_sales!A:S,17,FALSE)</f>
        <v>5</v>
      </c>
      <c r="H4963" s="21">
        <f>VLOOKUP(dirty_cafe_sales!A4963,dirty_cafe_sales!A:S,19,FALSE)</f>
        <v>0</v>
      </c>
    </row>
    <row r="4964" spans="1:8" x14ac:dyDescent="0.3">
      <c r="A4964" s="19" t="s">
        <v>4983</v>
      </c>
      <c r="B4964" s="19" t="str">
        <f>VLOOKUP(dirty_cafe_sales!A4964,dirty_cafe_sales!A:S,10,FALSE)</f>
        <v>Coffee</v>
      </c>
      <c r="C4964" s="20">
        <f>VLOOKUP(dirty_cafe_sales!A4964,dirty_cafe_sales!A:S,16,FALSE)</f>
        <v>45245</v>
      </c>
      <c r="D4964" s="19" t="str">
        <f>VLOOKUP(dirty_cafe_sales!A4964,dirty_cafe_sales!A:S,15,FALSE)</f>
        <v>Takeaway</v>
      </c>
      <c r="E4964" s="19" t="str">
        <f>VLOOKUP(dirty_cafe_sales!A4964,dirty_cafe_sales!A:S,14,FALSE)</f>
        <v>Cash</v>
      </c>
      <c r="F4964" s="21">
        <f>VLOOKUP(dirty_cafe_sales!A4964,dirty_cafe_sales!A:S,18,FALSE)</f>
        <v>2</v>
      </c>
      <c r="G4964" s="21">
        <f>VLOOKUP(dirty_cafe_sales!A4964,dirty_cafe_sales!A:S,17,FALSE)</f>
        <v>1</v>
      </c>
      <c r="H4964" s="21">
        <f>VLOOKUP(dirty_cafe_sales!A4964,dirty_cafe_sales!A:S,19,FALSE)</f>
        <v>2</v>
      </c>
    </row>
    <row r="4965" spans="1:8" x14ac:dyDescent="0.3">
      <c r="A4965" s="19" t="s">
        <v>4984</v>
      </c>
      <c r="B4965" s="19" t="str">
        <f>VLOOKUP(dirty_cafe_sales!A4965,dirty_cafe_sales!A:S,10,FALSE)</f>
        <v>Sandwich</v>
      </c>
      <c r="C4965" s="20">
        <f>VLOOKUP(dirty_cafe_sales!A4965,dirty_cafe_sales!A:S,16,FALSE)</f>
        <v>45275</v>
      </c>
      <c r="D4965" s="19" t="str">
        <f>VLOOKUP(dirty_cafe_sales!A4965,dirty_cafe_sales!A:S,15,FALSE)</f>
        <v>Unknown</v>
      </c>
      <c r="E4965" s="19" t="str">
        <f>VLOOKUP(dirty_cafe_sales!A4965,dirty_cafe_sales!A:S,14,FALSE)</f>
        <v>Unknown</v>
      </c>
      <c r="F4965" s="21">
        <f>VLOOKUP(dirty_cafe_sales!A4965,dirty_cafe_sales!A:S,18,FALSE)</f>
        <v>4</v>
      </c>
      <c r="G4965" s="21">
        <f>VLOOKUP(dirty_cafe_sales!A4965,dirty_cafe_sales!A:S,17,FALSE)</f>
        <v>5</v>
      </c>
      <c r="H4965" s="21">
        <f>VLOOKUP(dirty_cafe_sales!A4965,dirty_cafe_sales!A:S,19,FALSE)</f>
        <v>20</v>
      </c>
    </row>
    <row r="4966" spans="1:8" x14ac:dyDescent="0.3">
      <c r="A4966" s="19" t="s">
        <v>4985</v>
      </c>
      <c r="B4966" s="19" t="str">
        <f>VLOOKUP(dirty_cafe_sales!A4966,dirty_cafe_sales!A:S,10,FALSE)</f>
        <v>Salad</v>
      </c>
      <c r="C4966" s="20">
        <f>VLOOKUP(dirty_cafe_sales!A4966,dirty_cafe_sales!A:S,16,FALSE)</f>
        <v>45186</v>
      </c>
      <c r="D4966" s="19" t="str">
        <f>VLOOKUP(dirty_cafe_sales!A4966,dirty_cafe_sales!A:S,15,FALSE)</f>
        <v>Takeaway</v>
      </c>
      <c r="E4966" s="19" t="str">
        <f>VLOOKUP(dirty_cafe_sales!A4966,dirty_cafe_sales!A:S,14,FALSE)</f>
        <v>Digital Wallet</v>
      </c>
      <c r="F4966" s="21">
        <f>VLOOKUP(dirty_cafe_sales!A4966,dirty_cafe_sales!A:S,18,FALSE)</f>
        <v>5</v>
      </c>
      <c r="G4966" s="21">
        <f>VLOOKUP(dirty_cafe_sales!A4966,dirty_cafe_sales!A:S,17,FALSE)</f>
        <v>2</v>
      </c>
      <c r="H4966" s="21">
        <f>VLOOKUP(dirty_cafe_sales!A4966,dirty_cafe_sales!A:S,19,FALSE)</f>
        <v>10</v>
      </c>
    </row>
    <row r="4967" spans="1:8" x14ac:dyDescent="0.3">
      <c r="A4967" s="19" t="s">
        <v>4986</v>
      </c>
      <c r="B4967" s="19" t="str">
        <f>VLOOKUP(dirty_cafe_sales!A4967,dirty_cafe_sales!A:S,10,FALSE)</f>
        <v>Cookie</v>
      </c>
      <c r="C4967" s="20">
        <f>VLOOKUP(dirty_cafe_sales!A4967,dirty_cafe_sales!A:S,16,FALSE)</f>
        <v>45091</v>
      </c>
      <c r="D4967" s="19" t="str">
        <f>VLOOKUP(dirty_cafe_sales!A4967,dirty_cafe_sales!A:S,15,FALSE)</f>
        <v>Takeaway</v>
      </c>
      <c r="E4967" s="19" t="str">
        <f>VLOOKUP(dirty_cafe_sales!A4967,dirty_cafe_sales!A:S,14,FALSE)</f>
        <v>Digital Wallet</v>
      </c>
      <c r="F4967" s="21">
        <f>VLOOKUP(dirty_cafe_sales!A4967,dirty_cafe_sales!A:S,18,FALSE)</f>
        <v>1</v>
      </c>
      <c r="G4967" s="21">
        <f>VLOOKUP(dirty_cafe_sales!A4967,dirty_cafe_sales!A:S,17,FALSE)</f>
        <v>5</v>
      </c>
      <c r="H4967" s="21">
        <f>VLOOKUP(dirty_cafe_sales!A4967,dirty_cafe_sales!A:S,19,FALSE)</f>
        <v>5</v>
      </c>
    </row>
    <row r="4968" spans="1:8" x14ac:dyDescent="0.3">
      <c r="A4968" s="19" t="s">
        <v>4987</v>
      </c>
      <c r="B4968" s="19" t="str">
        <f>VLOOKUP(dirty_cafe_sales!A4968,dirty_cafe_sales!A:S,10,FALSE)</f>
        <v>Tea</v>
      </c>
      <c r="C4968" s="20">
        <f>VLOOKUP(dirty_cafe_sales!A4968,dirty_cafe_sales!A:S,16,FALSE)</f>
        <v>45253</v>
      </c>
      <c r="D4968" s="19" t="str">
        <f>VLOOKUP(dirty_cafe_sales!A4968,dirty_cafe_sales!A:S,15,FALSE)</f>
        <v>Unknown</v>
      </c>
      <c r="E4968" s="19" t="str">
        <f>VLOOKUP(dirty_cafe_sales!A4968,dirty_cafe_sales!A:S,14,FALSE)</f>
        <v>Unknown</v>
      </c>
      <c r="F4968" s="21">
        <f>VLOOKUP(dirty_cafe_sales!A4968,dirty_cafe_sales!A:S,18,FALSE)</f>
        <v>1.5</v>
      </c>
      <c r="G4968" s="21">
        <f>VLOOKUP(dirty_cafe_sales!A4968,dirty_cafe_sales!A:S,17,FALSE)</f>
        <v>2</v>
      </c>
      <c r="H4968" s="21">
        <f>VLOOKUP(dirty_cafe_sales!A4968,dirty_cafe_sales!A:S,19,FALSE)</f>
        <v>3</v>
      </c>
    </row>
    <row r="4969" spans="1:8" x14ac:dyDescent="0.3">
      <c r="A4969" s="19" t="s">
        <v>4988</v>
      </c>
      <c r="B4969" s="19" t="str">
        <f>VLOOKUP(dirty_cafe_sales!A4969,dirty_cafe_sales!A:S,10,FALSE)</f>
        <v>Sandwich</v>
      </c>
      <c r="C4969" s="20">
        <f>VLOOKUP(dirty_cafe_sales!A4969,dirty_cafe_sales!A:S,16,FALSE)</f>
        <v>45029</v>
      </c>
      <c r="D4969" s="19" t="str">
        <f>VLOOKUP(dirty_cafe_sales!A4969,dirty_cafe_sales!A:S,15,FALSE)</f>
        <v>In-store</v>
      </c>
      <c r="E4969" s="19" t="str">
        <f>VLOOKUP(dirty_cafe_sales!A4969,dirty_cafe_sales!A:S,14,FALSE)</f>
        <v>Digital Wallet</v>
      </c>
      <c r="F4969" s="21">
        <f>VLOOKUP(dirty_cafe_sales!A4969,dirty_cafe_sales!A:S,18,FALSE)</f>
        <v>4</v>
      </c>
      <c r="G4969" s="21">
        <f>VLOOKUP(dirty_cafe_sales!A4969,dirty_cafe_sales!A:S,17,FALSE)</f>
        <v>4</v>
      </c>
      <c r="H4969" s="21">
        <f>VLOOKUP(dirty_cafe_sales!A4969,dirty_cafe_sales!A:S,19,FALSE)</f>
        <v>16</v>
      </c>
    </row>
    <row r="4970" spans="1:8" x14ac:dyDescent="0.3">
      <c r="A4970" s="19" t="s">
        <v>4989</v>
      </c>
      <c r="B4970" s="19" t="str">
        <f>VLOOKUP(dirty_cafe_sales!A4970,dirty_cafe_sales!A:S,10,FALSE)</f>
        <v>Juice</v>
      </c>
      <c r="C4970" s="20">
        <f>VLOOKUP(dirty_cafe_sales!A4970,dirty_cafe_sales!A:S,16,FALSE)</f>
        <v>45229</v>
      </c>
      <c r="D4970" s="19" t="str">
        <f>VLOOKUP(dirty_cafe_sales!A4970,dirty_cafe_sales!A:S,15,FALSE)</f>
        <v>Takeaway</v>
      </c>
      <c r="E4970" s="19" t="str">
        <f>VLOOKUP(dirty_cafe_sales!A4970,dirty_cafe_sales!A:S,14,FALSE)</f>
        <v>Unknown</v>
      </c>
      <c r="F4970" s="21">
        <f>VLOOKUP(dirty_cafe_sales!A4970,dirty_cafe_sales!A:S,18,FALSE)</f>
        <v>3</v>
      </c>
      <c r="G4970" s="21">
        <f>VLOOKUP(dirty_cafe_sales!A4970,dirty_cafe_sales!A:S,17,FALSE)</f>
        <v>4</v>
      </c>
      <c r="H4970" s="21">
        <f>VLOOKUP(dirty_cafe_sales!A4970,dirty_cafe_sales!A:S,19,FALSE)</f>
        <v>12</v>
      </c>
    </row>
    <row r="4971" spans="1:8" x14ac:dyDescent="0.3">
      <c r="A4971" s="19" t="s">
        <v>4990</v>
      </c>
      <c r="B4971" s="19" t="str">
        <f>VLOOKUP(dirty_cafe_sales!A4971,dirty_cafe_sales!A:S,10,FALSE)</f>
        <v>Tea</v>
      </c>
      <c r="C4971" s="20">
        <f>VLOOKUP(dirty_cafe_sales!A4971,dirty_cafe_sales!A:S,16,FALSE)</f>
        <v>44953</v>
      </c>
      <c r="D4971" s="19" t="str">
        <f>VLOOKUP(dirty_cafe_sales!A4971,dirty_cafe_sales!A:S,15,FALSE)</f>
        <v>Takeaway</v>
      </c>
      <c r="E4971" s="19" t="str">
        <f>VLOOKUP(dirty_cafe_sales!A4971,dirty_cafe_sales!A:S,14,FALSE)</f>
        <v>Cash</v>
      </c>
      <c r="F4971" s="21">
        <f>VLOOKUP(dirty_cafe_sales!A4971,dirty_cafe_sales!A:S,18,FALSE)</f>
        <v>1.5</v>
      </c>
      <c r="G4971" s="21">
        <f>VLOOKUP(dirty_cafe_sales!A4971,dirty_cafe_sales!A:S,17,FALSE)</f>
        <v>2</v>
      </c>
      <c r="H4971" s="21">
        <f>VLOOKUP(dirty_cafe_sales!A4971,dirty_cafe_sales!A:S,19,FALSE)</f>
        <v>3</v>
      </c>
    </row>
    <row r="4972" spans="1:8" x14ac:dyDescent="0.3">
      <c r="A4972" s="19" t="s">
        <v>4991</v>
      </c>
      <c r="B4972" s="19" t="str">
        <f>VLOOKUP(dirty_cafe_sales!A4972,dirty_cafe_sales!A:S,10,FALSE)</f>
        <v>Tea</v>
      </c>
      <c r="C4972" s="20">
        <f>VLOOKUP(dirty_cafe_sales!A4972,dirty_cafe_sales!A:S,16,FALSE)</f>
        <v>44990</v>
      </c>
      <c r="D4972" s="19" t="str">
        <f>VLOOKUP(dirty_cafe_sales!A4972,dirty_cafe_sales!A:S,15,FALSE)</f>
        <v>Takeaway</v>
      </c>
      <c r="E4972" s="19" t="str">
        <f>VLOOKUP(dirty_cafe_sales!A4972,dirty_cafe_sales!A:S,14,FALSE)</f>
        <v>Unknown</v>
      </c>
      <c r="F4972" s="21">
        <f>VLOOKUP(dirty_cafe_sales!A4972,dirty_cafe_sales!A:S,18,FALSE)</f>
        <v>1.5</v>
      </c>
      <c r="G4972" s="21">
        <f>VLOOKUP(dirty_cafe_sales!A4972,dirty_cafe_sales!A:S,17,FALSE)</f>
        <v>3</v>
      </c>
      <c r="H4972" s="21">
        <f>VLOOKUP(dirty_cafe_sales!A4972,dirty_cafe_sales!A:S,19,FALSE)</f>
        <v>4.5</v>
      </c>
    </row>
    <row r="4973" spans="1:8" x14ac:dyDescent="0.3">
      <c r="A4973" s="19" t="s">
        <v>4992</v>
      </c>
      <c r="B4973" s="19" t="str">
        <f>VLOOKUP(dirty_cafe_sales!A4973,dirty_cafe_sales!A:S,10,FALSE)</f>
        <v>Coffee</v>
      </c>
      <c r="C4973" s="20">
        <f>VLOOKUP(dirty_cafe_sales!A4973,dirty_cafe_sales!A:S,16,FALSE)</f>
        <v>45288</v>
      </c>
      <c r="D4973" s="19" t="str">
        <f>VLOOKUP(dirty_cafe_sales!A4973,dirty_cafe_sales!A:S,15,FALSE)</f>
        <v>Unknown</v>
      </c>
      <c r="E4973" s="19" t="str">
        <f>VLOOKUP(dirty_cafe_sales!A4973,dirty_cafe_sales!A:S,14,FALSE)</f>
        <v>Cash</v>
      </c>
      <c r="F4973" s="21">
        <f>VLOOKUP(dirty_cafe_sales!A4973,dirty_cafe_sales!A:S,18,FALSE)</f>
        <v>2</v>
      </c>
      <c r="G4973" s="21">
        <f>VLOOKUP(dirty_cafe_sales!A4973,dirty_cafe_sales!A:S,17,FALSE)</f>
        <v>1</v>
      </c>
      <c r="H4973" s="21">
        <f>VLOOKUP(dirty_cafe_sales!A4973,dirty_cafe_sales!A:S,19,FALSE)</f>
        <v>2</v>
      </c>
    </row>
    <row r="4974" spans="1:8" x14ac:dyDescent="0.3">
      <c r="A4974" s="19" t="s">
        <v>4993</v>
      </c>
      <c r="B4974" s="19" t="str">
        <f>VLOOKUP(dirty_cafe_sales!A4974,dirty_cafe_sales!A:S,10,FALSE)</f>
        <v>Smoothie</v>
      </c>
      <c r="C4974" s="20">
        <f>VLOOKUP(dirty_cafe_sales!A4974,dirty_cafe_sales!A:S,16,FALSE)</f>
        <v>45199</v>
      </c>
      <c r="D4974" s="19" t="str">
        <f>VLOOKUP(dirty_cafe_sales!A4974,dirty_cafe_sales!A:S,15,FALSE)</f>
        <v>Takeaway</v>
      </c>
      <c r="E4974" s="19" t="str">
        <f>VLOOKUP(dirty_cafe_sales!A4974,dirty_cafe_sales!A:S,14,FALSE)</f>
        <v>Digital Wallet</v>
      </c>
      <c r="F4974" s="21">
        <f>VLOOKUP(dirty_cafe_sales!A4974,dirty_cafe_sales!A:S,18,FALSE)</f>
        <v>4</v>
      </c>
      <c r="G4974" s="21">
        <f>VLOOKUP(dirty_cafe_sales!A4974,dirty_cafe_sales!A:S,17,FALSE)</f>
        <v>4</v>
      </c>
      <c r="H4974" s="21">
        <f>VLOOKUP(dirty_cafe_sales!A4974,dirty_cafe_sales!A:S,19,FALSE)</f>
        <v>16</v>
      </c>
    </row>
    <row r="4975" spans="1:8" x14ac:dyDescent="0.3">
      <c r="A4975" s="19" t="s">
        <v>4994</v>
      </c>
      <c r="B4975" s="19" t="str">
        <f>VLOOKUP(dirty_cafe_sales!A4975,dirty_cafe_sales!A:S,10,FALSE)</f>
        <v>Salad</v>
      </c>
      <c r="C4975" s="20">
        <f>VLOOKUP(dirty_cafe_sales!A4975,dirty_cafe_sales!A:S,16,FALSE)</f>
        <v>45071</v>
      </c>
      <c r="D4975" s="19" t="str">
        <f>VLOOKUP(dirty_cafe_sales!A4975,dirty_cafe_sales!A:S,15,FALSE)</f>
        <v>Unknown</v>
      </c>
      <c r="E4975" s="19" t="str">
        <f>VLOOKUP(dirty_cafe_sales!A4975,dirty_cafe_sales!A:S,14,FALSE)</f>
        <v>Credit Card</v>
      </c>
      <c r="F4975" s="21">
        <f>VLOOKUP(dirty_cafe_sales!A4975,dirty_cafe_sales!A:S,18,FALSE)</f>
        <v>5</v>
      </c>
      <c r="G4975" s="21">
        <f>VLOOKUP(dirty_cafe_sales!A4975,dirty_cafe_sales!A:S,17,FALSE)</f>
        <v>1</v>
      </c>
      <c r="H4975" s="21">
        <f>VLOOKUP(dirty_cafe_sales!A4975,dirty_cafe_sales!A:S,19,FALSE)</f>
        <v>5</v>
      </c>
    </row>
    <row r="4976" spans="1:8" x14ac:dyDescent="0.3">
      <c r="A4976" s="19" t="s">
        <v>4995</v>
      </c>
      <c r="B4976" s="19" t="str">
        <f>VLOOKUP(dirty_cafe_sales!A4976,dirty_cafe_sales!A:S,10,FALSE)</f>
        <v>Cookie</v>
      </c>
      <c r="C4976" s="20">
        <f>VLOOKUP(dirty_cafe_sales!A4976,dirty_cafe_sales!A:S,16,FALSE)</f>
        <v>44945</v>
      </c>
      <c r="D4976" s="19" t="str">
        <f>VLOOKUP(dirty_cafe_sales!A4976,dirty_cafe_sales!A:S,15,FALSE)</f>
        <v>In-store</v>
      </c>
      <c r="E4976" s="19" t="str">
        <f>VLOOKUP(dirty_cafe_sales!A4976,dirty_cafe_sales!A:S,14,FALSE)</f>
        <v>Credit Card</v>
      </c>
      <c r="F4976" s="21">
        <f>VLOOKUP(dirty_cafe_sales!A4976,dirty_cafe_sales!A:S,18,FALSE)</f>
        <v>1</v>
      </c>
      <c r="G4976" s="21">
        <f>VLOOKUP(dirty_cafe_sales!A4976,dirty_cafe_sales!A:S,17,FALSE)</f>
        <v>3</v>
      </c>
      <c r="H4976" s="21">
        <f>VLOOKUP(dirty_cafe_sales!A4976,dirty_cafe_sales!A:S,19,FALSE)</f>
        <v>3</v>
      </c>
    </row>
    <row r="4977" spans="1:8" x14ac:dyDescent="0.3">
      <c r="A4977" s="19" t="s">
        <v>4996</v>
      </c>
      <c r="B4977" s="19" t="str">
        <f>VLOOKUP(dirty_cafe_sales!A4977,dirty_cafe_sales!A:S,10,FALSE)</f>
        <v>Tea</v>
      </c>
      <c r="C4977" s="20">
        <f>VLOOKUP(dirty_cafe_sales!A4977,dirty_cafe_sales!A:S,16,FALSE)</f>
        <v>45173</v>
      </c>
      <c r="D4977" s="19" t="str">
        <f>VLOOKUP(dirty_cafe_sales!A4977,dirty_cafe_sales!A:S,15,FALSE)</f>
        <v>Unknown</v>
      </c>
      <c r="E4977" s="19" t="str">
        <f>VLOOKUP(dirty_cafe_sales!A4977,dirty_cafe_sales!A:S,14,FALSE)</f>
        <v>Unknown</v>
      </c>
      <c r="F4977" s="21">
        <f>VLOOKUP(dirty_cafe_sales!A4977,dirty_cafe_sales!A:S,18,FALSE)</f>
        <v>1.5</v>
      </c>
      <c r="G4977" s="21">
        <f>VLOOKUP(dirty_cafe_sales!A4977,dirty_cafe_sales!A:S,17,FALSE)</f>
        <v>0</v>
      </c>
      <c r="H4977" s="21">
        <f>VLOOKUP(dirty_cafe_sales!A4977,dirty_cafe_sales!A:S,19,FALSE)</f>
        <v>0</v>
      </c>
    </row>
    <row r="4978" spans="1:8" x14ac:dyDescent="0.3">
      <c r="A4978" s="19" t="s">
        <v>4997</v>
      </c>
      <c r="B4978" s="19" t="str">
        <f>VLOOKUP(dirty_cafe_sales!A4978,dirty_cafe_sales!A:S,10,FALSE)</f>
        <v>Cake</v>
      </c>
      <c r="C4978" s="20">
        <f>VLOOKUP(dirty_cafe_sales!A4978,dirty_cafe_sales!A:S,16,FALSE)</f>
        <v>45229</v>
      </c>
      <c r="D4978" s="19" t="str">
        <f>VLOOKUP(dirty_cafe_sales!A4978,dirty_cafe_sales!A:S,15,FALSE)</f>
        <v>Unknown</v>
      </c>
      <c r="E4978" s="19" t="str">
        <f>VLOOKUP(dirty_cafe_sales!A4978,dirty_cafe_sales!A:S,14,FALSE)</f>
        <v>Credit Card</v>
      </c>
      <c r="F4978" s="21">
        <f>VLOOKUP(dirty_cafe_sales!A4978,dirty_cafe_sales!A:S,18,FALSE)</f>
        <v>3</v>
      </c>
      <c r="G4978" s="21">
        <f>VLOOKUP(dirty_cafe_sales!A4978,dirty_cafe_sales!A:S,17,FALSE)</f>
        <v>1</v>
      </c>
      <c r="H4978" s="21">
        <f>VLOOKUP(dirty_cafe_sales!A4978,dirty_cafe_sales!A:S,19,FALSE)</f>
        <v>3</v>
      </c>
    </row>
    <row r="4979" spans="1:8" x14ac:dyDescent="0.3">
      <c r="A4979" s="19" t="s">
        <v>4998</v>
      </c>
      <c r="B4979" s="19" t="str">
        <f>VLOOKUP(dirty_cafe_sales!A4979,dirty_cafe_sales!A:S,10,FALSE)</f>
        <v>Salad</v>
      </c>
      <c r="C4979" s="20">
        <f>VLOOKUP(dirty_cafe_sales!A4979,dirty_cafe_sales!A:S,16,FALSE)</f>
        <v>45157</v>
      </c>
      <c r="D4979" s="19" t="str">
        <f>VLOOKUP(dirty_cafe_sales!A4979,dirty_cafe_sales!A:S,15,FALSE)</f>
        <v>In-store</v>
      </c>
      <c r="E4979" s="19" t="str">
        <f>VLOOKUP(dirty_cafe_sales!A4979,dirty_cafe_sales!A:S,14,FALSE)</f>
        <v>Cash</v>
      </c>
      <c r="F4979" s="21">
        <f>VLOOKUP(dirty_cafe_sales!A4979,dirty_cafe_sales!A:S,18,FALSE)</f>
        <v>5</v>
      </c>
      <c r="G4979" s="21">
        <f>VLOOKUP(dirty_cafe_sales!A4979,dirty_cafe_sales!A:S,17,FALSE)</f>
        <v>2</v>
      </c>
      <c r="H4979" s="21">
        <f>VLOOKUP(dirty_cafe_sales!A4979,dirty_cafe_sales!A:S,19,FALSE)</f>
        <v>10</v>
      </c>
    </row>
    <row r="4980" spans="1:8" x14ac:dyDescent="0.3">
      <c r="A4980" s="19" t="s">
        <v>4999</v>
      </c>
      <c r="B4980" s="19" t="str">
        <f>VLOOKUP(dirty_cafe_sales!A4980,dirty_cafe_sales!A:S,10,FALSE)</f>
        <v>Salad</v>
      </c>
      <c r="C4980" s="20">
        <f>VLOOKUP(dirty_cafe_sales!A4980,dirty_cafe_sales!A:S,16,FALSE)</f>
        <v>45029</v>
      </c>
      <c r="D4980" s="19" t="str">
        <f>VLOOKUP(dirty_cafe_sales!A4980,dirty_cafe_sales!A:S,15,FALSE)</f>
        <v>In-store</v>
      </c>
      <c r="E4980" s="19" t="str">
        <f>VLOOKUP(dirty_cafe_sales!A4980,dirty_cafe_sales!A:S,14,FALSE)</f>
        <v>Credit Card</v>
      </c>
      <c r="F4980" s="21">
        <f>VLOOKUP(dirty_cafe_sales!A4980,dirty_cafe_sales!A:S,18,FALSE)</f>
        <v>5</v>
      </c>
      <c r="G4980" s="21">
        <f>VLOOKUP(dirty_cafe_sales!A4980,dirty_cafe_sales!A:S,17,FALSE)</f>
        <v>0</v>
      </c>
      <c r="H4980" s="21">
        <f>VLOOKUP(dirty_cafe_sales!A4980,dirty_cafe_sales!A:S,19,FALSE)</f>
        <v>0</v>
      </c>
    </row>
    <row r="4981" spans="1:8" x14ac:dyDescent="0.3">
      <c r="A4981" s="19" t="s">
        <v>5000</v>
      </c>
      <c r="B4981" s="19" t="str">
        <f>VLOOKUP(dirty_cafe_sales!A4981,dirty_cafe_sales!A:S,10,FALSE)</f>
        <v>Cookie</v>
      </c>
      <c r="C4981" s="20">
        <f>VLOOKUP(dirty_cafe_sales!A4981,dirty_cafe_sales!A:S,16,FALSE)</f>
        <v>45231</v>
      </c>
      <c r="D4981" s="19" t="str">
        <f>VLOOKUP(dirty_cafe_sales!A4981,dirty_cafe_sales!A:S,15,FALSE)</f>
        <v>In-store</v>
      </c>
      <c r="E4981" s="19" t="str">
        <f>VLOOKUP(dirty_cafe_sales!A4981,dirty_cafe_sales!A:S,14,FALSE)</f>
        <v>Cash</v>
      </c>
      <c r="F4981" s="21">
        <f>VLOOKUP(dirty_cafe_sales!A4981,dirty_cafe_sales!A:S,18,FALSE)</f>
        <v>1</v>
      </c>
      <c r="G4981" s="21">
        <f>VLOOKUP(dirty_cafe_sales!A4981,dirty_cafe_sales!A:S,17,FALSE)</f>
        <v>1</v>
      </c>
      <c r="H4981" s="21">
        <f>VLOOKUP(dirty_cafe_sales!A4981,dirty_cafe_sales!A:S,19,FALSE)</f>
        <v>1</v>
      </c>
    </row>
    <row r="4982" spans="1:8" x14ac:dyDescent="0.3">
      <c r="A4982" s="19" t="s">
        <v>5001</v>
      </c>
      <c r="B4982" s="19" t="str">
        <f>VLOOKUP(dirty_cafe_sales!A4982,dirty_cafe_sales!A:S,10,FALSE)</f>
        <v>Smoothie</v>
      </c>
      <c r="C4982" s="20">
        <f>VLOOKUP(dirty_cafe_sales!A4982,dirty_cafe_sales!A:S,16,FALSE)</f>
        <v>45166</v>
      </c>
      <c r="D4982" s="19" t="str">
        <f>VLOOKUP(dirty_cafe_sales!A4982,dirty_cafe_sales!A:S,15,FALSE)</f>
        <v>Unknown</v>
      </c>
      <c r="E4982" s="19" t="str">
        <f>VLOOKUP(dirty_cafe_sales!A4982,dirty_cafe_sales!A:S,14,FALSE)</f>
        <v>Unknown</v>
      </c>
      <c r="F4982" s="21" t="str">
        <f>VLOOKUP(dirty_cafe_sales!A4982,dirty_cafe_sales!A:S,18,FALSE)</f>
        <v>0</v>
      </c>
      <c r="G4982" s="21">
        <f>VLOOKUP(dirty_cafe_sales!A4982,dirty_cafe_sales!A:S,17,FALSE)</f>
        <v>2</v>
      </c>
      <c r="H4982" s="21">
        <f>VLOOKUP(dirty_cafe_sales!A4982,dirty_cafe_sales!A:S,19,FALSE)</f>
        <v>0</v>
      </c>
    </row>
    <row r="4983" spans="1:8" x14ac:dyDescent="0.3">
      <c r="A4983" s="19" t="s">
        <v>5002</v>
      </c>
      <c r="B4983" s="19" t="str">
        <f>VLOOKUP(dirty_cafe_sales!A4983,dirty_cafe_sales!A:S,10,FALSE)</f>
        <v>Sandwich</v>
      </c>
      <c r="C4983" s="20">
        <f>VLOOKUP(dirty_cafe_sales!A4983,dirty_cafe_sales!A:S,16,FALSE)</f>
        <v>45247</v>
      </c>
      <c r="D4983" s="19" t="str">
        <f>VLOOKUP(dirty_cafe_sales!A4983,dirty_cafe_sales!A:S,15,FALSE)</f>
        <v>Takeaway</v>
      </c>
      <c r="E4983" s="19" t="str">
        <f>VLOOKUP(dirty_cafe_sales!A4983,dirty_cafe_sales!A:S,14,FALSE)</f>
        <v>Digital Wallet</v>
      </c>
      <c r="F4983" s="21">
        <f>VLOOKUP(dirty_cafe_sales!A4983,dirty_cafe_sales!A:S,18,FALSE)</f>
        <v>4</v>
      </c>
      <c r="G4983" s="21">
        <f>VLOOKUP(dirty_cafe_sales!A4983,dirty_cafe_sales!A:S,17,FALSE)</f>
        <v>2</v>
      </c>
      <c r="H4983" s="21">
        <f>VLOOKUP(dirty_cafe_sales!A4983,dirty_cafe_sales!A:S,19,FALSE)</f>
        <v>8</v>
      </c>
    </row>
    <row r="4984" spans="1:8" x14ac:dyDescent="0.3">
      <c r="A4984" s="19" t="s">
        <v>5003</v>
      </c>
      <c r="B4984" s="19" t="str">
        <f>VLOOKUP(dirty_cafe_sales!A4984,dirty_cafe_sales!A:S,10,FALSE)</f>
        <v>Cake</v>
      </c>
      <c r="C4984" s="20">
        <f>VLOOKUP(dirty_cafe_sales!A4984,dirty_cafe_sales!A:S,16,FALSE)</f>
        <v>44943</v>
      </c>
      <c r="D4984" s="19" t="str">
        <f>VLOOKUP(dirty_cafe_sales!A4984,dirty_cafe_sales!A:S,15,FALSE)</f>
        <v>Unknown</v>
      </c>
      <c r="E4984" s="19" t="str">
        <f>VLOOKUP(dirty_cafe_sales!A4984,dirty_cafe_sales!A:S,14,FALSE)</f>
        <v>Credit Card</v>
      </c>
      <c r="F4984" s="21">
        <f>VLOOKUP(dirty_cafe_sales!A4984,dirty_cafe_sales!A:S,18,FALSE)</f>
        <v>3</v>
      </c>
      <c r="G4984" s="21">
        <f>VLOOKUP(dirty_cafe_sales!A4984,dirty_cafe_sales!A:S,17,FALSE)</f>
        <v>3</v>
      </c>
      <c r="H4984" s="21">
        <f>VLOOKUP(dirty_cafe_sales!A4984,dirty_cafe_sales!A:S,19,FALSE)</f>
        <v>9</v>
      </c>
    </row>
    <row r="4985" spans="1:8" x14ac:dyDescent="0.3">
      <c r="A4985" s="19" t="s">
        <v>5004</v>
      </c>
      <c r="B4985" s="19" t="str">
        <f>VLOOKUP(dirty_cafe_sales!A4985,dirty_cafe_sales!A:S,10,FALSE)</f>
        <v>Juice</v>
      </c>
      <c r="C4985" s="20">
        <f>VLOOKUP(dirty_cafe_sales!A4985,dirty_cafe_sales!A:S,16,FALSE)</f>
        <v>45196</v>
      </c>
      <c r="D4985" s="19" t="str">
        <f>VLOOKUP(dirty_cafe_sales!A4985,dirty_cafe_sales!A:S,15,FALSE)</f>
        <v>In-store</v>
      </c>
      <c r="E4985" s="19" t="str">
        <f>VLOOKUP(dirty_cafe_sales!A4985,dirty_cafe_sales!A:S,14,FALSE)</f>
        <v>Unknown</v>
      </c>
      <c r="F4985" s="21">
        <f>VLOOKUP(dirty_cafe_sales!A4985,dirty_cafe_sales!A:S,18,FALSE)</f>
        <v>3</v>
      </c>
      <c r="G4985" s="21">
        <f>VLOOKUP(dirty_cafe_sales!A4985,dirty_cafe_sales!A:S,17,FALSE)</f>
        <v>2</v>
      </c>
      <c r="H4985" s="21">
        <f>VLOOKUP(dirty_cafe_sales!A4985,dirty_cafe_sales!A:S,19,FALSE)</f>
        <v>6</v>
      </c>
    </row>
    <row r="4986" spans="1:8" x14ac:dyDescent="0.3">
      <c r="A4986" s="19" t="s">
        <v>5005</v>
      </c>
      <c r="B4986" s="19" t="str">
        <f>VLOOKUP(dirty_cafe_sales!A4986,dirty_cafe_sales!A:S,10,FALSE)</f>
        <v>Coffee</v>
      </c>
      <c r="C4986" s="20">
        <f>VLOOKUP(dirty_cafe_sales!A4986,dirty_cafe_sales!A:S,16,FALSE)</f>
        <v>45237</v>
      </c>
      <c r="D4986" s="19" t="str">
        <f>VLOOKUP(dirty_cafe_sales!A4986,dirty_cafe_sales!A:S,15,FALSE)</f>
        <v>Unknown</v>
      </c>
      <c r="E4986" s="19" t="str">
        <f>VLOOKUP(dirty_cafe_sales!A4986,dirty_cafe_sales!A:S,14,FALSE)</f>
        <v>Cash</v>
      </c>
      <c r="F4986" s="21">
        <f>VLOOKUP(dirty_cafe_sales!A4986,dirty_cafe_sales!A:S,18,FALSE)</f>
        <v>2</v>
      </c>
      <c r="G4986" s="21">
        <f>VLOOKUP(dirty_cafe_sales!A4986,dirty_cafe_sales!A:S,17,FALSE)</f>
        <v>1</v>
      </c>
      <c r="H4986" s="21">
        <f>VLOOKUP(dirty_cafe_sales!A4986,dirty_cafe_sales!A:S,19,FALSE)</f>
        <v>2</v>
      </c>
    </row>
    <row r="4987" spans="1:8" x14ac:dyDescent="0.3">
      <c r="A4987" s="19" t="s">
        <v>5006</v>
      </c>
      <c r="B4987" s="19" t="str">
        <f>VLOOKUP(dirty_cafe_sales!A4987,dirty_cafe_sales!A:S,10,FALSE)</f>
        <v>Unknown</v>
      </c>
      <c r="C4987" s="20">
        <f>VLOOKUP(dirty_cafe_sales!A4987,dirty_cafe_sales!A:S,16,FALSE)</f>
        <v>45273</v>
      </c>
      <c r="D4987" s="19" t="str">
        <f>VLOOKUP(dirty_cafe_sales!A4987,dirty_cafe_sales!A:S,15,FALSE)</f>
        <v>Unknown</v>
      </c>
      <c r="E4987" s="19" t="str">
        <f>VLOOKUP(dirty_cafe_sales!A4987,dirty_cafe_sales!A:S,14,FALSE)</f>
        <v>Credit Card</v>
      </c>
      <c r="F4987" s="21">
        <f>VLOOKUP(dirty_cafe_sales!A4987,dirty_cafe_sales!A:S,18,FALSE)</f>
        <v>4</v>
      </c>
      <c r="G4987" s="21">
        <f>VLOOKUP(dirty_cafe_sales!A4987,dirty_cafe_sales!A:S,17,FALSE)</f>
        <v>1</v>
      </c>
      <c r="H4987" s="21">
        <f>VLOOKUP(dirty_cafe_sales!A4987,dirty_cafe_sales!A:S,19,FALSE)</f>
        <v>4</v>
      </c>
    </row>
    <row r="4988" spans="1:8" x14ac:dyDescent="0.3">
      <c r="A4988" s="19" t="s">
        <v>5007</v>
      </c>
      <c r="B4988" s="19" t="str">
        <f>VLOOKUP(dirty_cafe_sales!A4988,dirty_cafe_sales!A:S,10,FALSE)</f>
        <v>Smoothie</v>
      </c>
      <c r="C4988" s="20" t="str">
        <f>VLOOKUP(dirty_cafe_sales!A4988,dirty_cafe_sales!A:S,16,FALSE)</f>
        <v>Unknown</v>
      </c>
      <c r="D4988" s="19" t="str">
        <f>VLOOKUP(dirty_cafe_sales!A4988,dirty_cafe_sales!A:S,15,FALSE)</f>
        <v>In-store</v>
      </c>
      <c r="E4988" s="19" t="str">
        <f>VLOOKUP(dirty_cafe_sales!A4988,dirty_cafe_sales!A:S,14,FALSE)</f>
        <v>Credit Card</v>
      </c>
      <c r="F4988" s="21">
        <f>VLOOKUP(dirty_cafe_sales!A4988,dirty_cafe_sales!A:S,18,FALSE)</f>
        <v>4</v>
      </c>
      <c r="G4988" s="21">
        <f>VLOOKUP(dirty_cafe_sales!A4988,dirty_cafe_sales!A:S,17,FALSE)</f>
        <v>5</v>
      </c>
      <c r="H4988" s="21">
        <f>VLOOKUP(dirty_cafe_sales!A4988,dirty_cafe_sales!A:S,19,FALSE)</f>
        <v>20</v>
      </c>
    </row>
    <row r="4989" spans="1:8" x14ac:dyDescent="0.3">
      <c r="A4989" s="19" t="s">
        <v>5008</v>
      </c>
      <c r="B4989" s="19" t="str">
        <f>VLOOKUP(dirty_cafe_sales!A4989,dirty_cafe_sales!A:S,10,FALSE)</f>
        <v>Salad</v>
      </c>
      <c r="C4989" s="20">
        <f>VLOOKUP(dirty_cafe_sales!A4989,dirty_cafe_sales!A:S,16,FALSE)</f>
        <v>45236</v>
      </c>
      <c r="D4989" s="19" t="str">
        <f>VLOOKUP(dirty_cafe_sales!A4989,dirty_cafe_sales!A:S,15,FALSE)</f>
        <v>Takeaway</v>
      </c>
      <c r="E4989" s="19" t="str">
        <f>VLOOKUP(dirty_cafe_sales!A4989,dirty_cafe_sales!A:S,14,FALSE)</f>
        <v>Cash</v>
      </c>
      <c r="F4989" s="21">
        <f>VLOOKUP(dirty_cafe_sales!A4989,dirty_cafe_sales!A:S,18,FALSE)</f>
        <v>5</v>
      </c>
      <c r="G4989" s="21">
        <f>VLOOKUP(dirty_cafe_sales!A4989,dirty_cafe_sales!A:S,17,FALSE)</f>
        <v>3</v>
      </c>
      <c r="H4989" s="21">
        <f>VLOOKUP(dirty_cafe_sales!A4989,dirty_cafe_sales!A:S,19,FALSE)</f>
        <v>15</v>
      </c>
    </row>
    <row r="4990" spans="1:8" x14ac:dyDescent="0.3">
      <c r="A4990" s="19" t="s">
        <v>5009</v>
      </c>
      <c r="B4990" s="19" t="str">
        <f>VLOOKUP(dirty_cafe_sales!A4990,dirty_cafe_sales!A:S,10,FALSE)</f>
        <v>Coffee</v>
      </c>
      <c r="C4990" s="20">
        <f>VLOOKUP(dirty_cafe_sales!A4990,dirty_cafe_sales!A:S,16,FALSE)</f>
        <v>45037</v>
      </c>
      <c r="D4990" s="19" t="str">
        <f>VLOOKUP(dirty_cafe_sales!A4990,dirty_cafe_sales!A:S,15,FALSE)</f>
        <v>Unknown</v>
      </c>
      <c r="E4990" s="19" t="str">
        <f>VLOOKUP(dirty_cafe_sales!A4990,dirty_cafe_sales!A:S,14,FALSE)</f>
        <v>Credit Card</v>
      </c>
      <c r="F4990" s="21">
        <f>VLOOKUP(dirty_cafe_sales!A4990,dirty_cafe_sales!A:S,18,FALSE)</f>
        <v>2</v>
      </c>
      <c r="G4990" s="21">
        <f>VLOOKUP(dirty_cafe_sales!A4990,dirty_cafe_sales!A:S,17,FALSE)</f>
        <v>1</v>
      </c>
      <c r="H4990" s="21">
        <f>VLOOKUP(dirty_cafe_sales!A4990,dirty_cafe_sales!A:S,19,FALSE)</f>
        <v>2</v>
      </c>
    </row>
    <row r="4991" spans="1:8" x14ac:dyDescent="0.3">
      <c r="A4991" s="19" t="s">
        <v>5010</v>
      </c>
      <c r="B4991" s="19" t="str">
        <f>VLOOKUP(dirty_cafe_sales!A4991,dirty_cafe_sales!A:S,10,FALSE)</f>
        <v>Smoothie</v>
      </c>
      <c r="C4991" s="20">
        <f>VLOOKUP(dirty_cafe_sales!A4991,dirty_cafe_sales!A:S,16,FALSE)</f>
        <v>45162</v>
      </c>
      <c r="D4991" s="19" t="str">
        <f>VLOOKUP(dirty_cafe_sales!A4991,dirty_cafe_sales!A:S,15,FALSE)</f>
        <v>Unknown</v>
      </c>
      <c r="E4991" s="19" t="str">
        <f>VLOOKUP(dirty_cafe_sales!A4991,dirty_cafe_sales!A:S,14,FALSE)</f>
        <v>Cash</v>
      </c>
      <c r="F4991" s="21">
        <f>VLOOKUP(dirty_cafe_sales!A4991,dirty_cafe_sales!A:S,18,FALSE)</f>
        <v>4</v>
      </c>
      <c r="G4991" s="21">
        <f>VLOOKUP(dirty_cafe_sales!A4991,dirty_cafe_sales!A:S,17,FALSE)</f>
        <v>5</v>
      </c>
      <c r="H4991" s="21">
        <f>VLOOKUP(dirty_cafe_sales!A4991,dirty_cafe_sales!A:S,19,FALSE)</f>
        <v>20</v>
      </c>
    </row>
    <row r="4992" spans="1:8" x14ac:dyDescent="0.3">
      <c r="A4992" s="19" t="s">
        <v>5011</v>
      </c>
      <c r="B4992" s="19" t="str">
        <f>VLOOKUP(dirty_cafe_sales!A4992,dirty_cafe_sales!A:S,10,FALSE)</f>
        <v>Salad</v>
      </c>
      <c r="C4992" s="20">
        <f>VLOOKUP(dirty_cafe_sales!A4992,dirty_cafe_sales!A:S,16,FALSE)</f>
        <v>44995</v>
      </c>
      <c r="D4992" s="19" t="str">
        <f>VLOOKUP(dirty_cafe_sales!A4992,dirty_cafe_sales!A:S,15,FALSE)</f>
        <v>Unknown</v>
      </c>
      <c r="E4992" s="19" t="str">
        <f>VLOOKUP(dirty_cafe_sales!A4992,dirty_cafe_sales!A:S,14,FALSE)</f>
        <v>Digital Wallet</v>
      </c>
      <c r="F4992" s="21">
        <f>VLOOKUP(dirty_cafe_sales!A4992,dirty_cafe_sales!A:S,18,FALSE)</f>
        <v>0</v>
      </c>
      <c r="G4992" s="21">
        <f>VLOOKUP(dirty_cafe_sales!A4992,dirty_cafe_sales!A:S,17,FALSE)</f>
        <v>5</v>
      </c>
      <c r="H4992" s="21">
        <f>VLOOKUP(dirty_cafe_sales!A4992,dirty_cafe_sales!A:S,19,FALSE)</f>
        <v>0</v>
      </c>
    </row>
    <row r="4993" spans="1:8" x14ac:dyDescent="0.3">
      <c r="A4993" s="19" t="s">
        <v>5012</v>
      </c>
      <c r="B4993" s="19" t="str">
        <f>VLOOKUP(dirty_cafe_sales!A4993,dirty_cafe_sales!A:S,10,FALSE)</f>
        <v>Sandwich</v>
      </c>
      <c r="C4993" s="20">
        <f>VLOOKUP(dirty_cafe_sales!A4993,dirty_cafe_sales!A:S,16,FALSE)</f>
        <v>45098</v>
      </c>
      <c r="D4993" s="19" t="str">
        <f>VLOOKUP(dirty_cafe_sales!A4993,dirty_cafe_sales!A:S,15,FALSE)</f>
        <v>In-store</v>
      </c>
      <c r="E4993" s="19" t="str">
        <f>VLOOKUP(dirty_cafe_sales!A4993,dirty_cafe_sales!A:S,14,FALSE)</f>
        <v>Digital Wallet</v>
      </c>
      <c r="F4993" s="21">
        <f>VLOOKUP(dirty_cafe_sales!A4993,dirty_cafe_sales!A:S,18,FALSE)</f>
        <v>4</v>
      </c>
      <c r="G4993" s="21">
        <f>VLOOKUP(dirty_cafe_sales!A4993,dirty_cafe_sales!A:S,17,FALSE)</f>
        <v>4</v>
      </c>
      <c r="H4993" s="21">
        <f>VLOOKUP(dirty_cafe_sales!A4993,dirty_cafe_sales!A:S,19,FALSE)</f>
        <v>16</v>
      </c>
    </row>
    <row r="4994" spans="1:8" x14ac:dyDescent="0.3">
      <c r="A4994" s="19" t="s">
        <v>5013</v>
      </c>
      <c r="B4994" s="19" t="str">
        <f>VLOOKUP(dirty_cafe_sales!A4994,dirty_cafe_sales!A:S,10,FALSE)</f>
        <v>Salad</v>
      </c>
      <c r="C4994" s="20">
        <f>VLOOKUP(dirty_cafe_sales!A4994,dirty_cafe_sales!A:S,16,FALSE)</f>
        <v>45243</v>
      </c>
      <c r="D4994" s="19" t="str">
        <f>VLOOKUP(dirty_cafe_sales!A4994,dirty_cafe_sales!A:S,15,FALSE)</f>
        <v>Unknown</v>
      </c>
      <c r="E4994" s="19" t="str">
        <f>VLOOKUP(dirty_cafe_sales!A4994,dirty_cafe_sales!A:S,14,FALSE)</f>
        <v>Credit Card</v>
      </c>
      <c r="F4994" s="21">
        <f>VLOOKUP(dirty_cafe_sales!A4994,dirty_cafe_sales!A:S,18,FALSE)</f>
        <v>5</v>
      </c>
      <c r="G4994" s="21">
        <f>VLOOKUP(dirty_cafe_sales!A4994,dirty_cafe_sales!A:S,17,FALSE)</f>
        <v>2</v>
      </c>
      <c r="H4994" s="21">
        <f>VLOOKUP(dirty_cafe_sales!A4994,dirty_cafe_sales!A:S,19,FALSE)</f>
        <v>10</v>
      </c>
    </row>
    <row r="4995" spans="1:8" x14ac:dyDescent="0.3">
      <c r="A4995" s="19" t="s">
        <v>5014</v>
      </c>
      <c r="B4995" s="19" t="str">
        <f>VLOOKUP(dirty_cafe_sales!A4995,dirty_cafe_sales!A:S,10,FALSE)</f>
        <v>Smoothie</v>
      </c>
      <c r="C4995" s="20">
        <f>VLOOKUP(dirty_cafe_sales!A4995,dirty_cafe_sales!A:S,16,FALSE)</f>
        <v>44977</v>
      </c>
      <c r="D4995" s="19" t="str">
        <f>VLOOKUP(dirty_cafe_sales!A4995,dirty_cafe_sales!A:S,15,FALSE)</f>
        <v>Unknown</v>
      </c>
      <c r="E4995" s="19" t="str">
        <f>VLOOKUP(dirty_cafe_sales!A4995,dirty_cafe_sales!A:S,14,FALSE)</f>
        <v>Unknown</v>
      </c>
      <c r="F4995" s="21">
        <f>VLOOKUP(dirty_cafe_sales!A4995,dirty_cafe_sales!A:S,18,FALSE)</f>
        <v>4</v>
      </c>
      <c r="G4995" s="21">
        <f>VLOOKUP(dirty_cafe_sales!A4995,dirty_cafe_sales!A:S,17,FALSE)</f>
        <v>3</v>
      </c>
      <c r="H4995" s="21">
        <f>VLOOKUP(dirty_cafe_sales!A4995,dirty_cafe_sales!A:S,19,FALSE)</f>
        <v>12</v>
      </c>
    </row>
    <row r="4996" spans="1:8" x14ac:dyDescent="0.3">
      <c r="A4996" s="19" t="s">
        <v>5015</v>
      </c>
      <c r="B4996" s="19" t="str">
        <f>VLOOKUP(dirty_cafe_sales!A4996,dirty_cafe_sales!A:S,10,FALSE)</f>
        <v>Cookie</v>
      </c>
      <c r="C4996" s="20">
        <f>VLOOKUP(dirty_cafe_sales!A4996,dirty_cafe_sales!A:S,16,FALSE)</f>
        <v>44964</v>
      </c>
      <c r="D4996" s="19" t="str">
        <f>VLOOKUP(dirty_cafe_sales!A4996,dirty_cafe_sales!A:S,15,FALSE)</f>
        <v>Takeaway</v>
      </c>
      <c r="E4996" s="19" t="str">
        <f>VLOOKUP(dirty_cafe_sales!A4996,dirty_cafe_sales!A:S,14,FALSE)</f>
        <v>Credit Card</v>
      </c>
      <c r="F4996" s="21">
        <f>VLOOKUP(dirty_cafe_sales!A4996,dirty_cafe_sales!A:S,18,FALSE)</f>
        <v>1</v>
      </c>
      <c r="G4996" s="21" t="str">
        <f>VLOOKUP(dirty_cafe_sales!A4996,dirty_cafe_sales!A:S,17,FALSE)</f>
        <v>0</v>
      </c>
      <c r="H4996" s="21">
        <f>VLOOKUP(dirty_cafe_sales!A4996,dirty_cafe_sales!A:S,19,FALSE)</f>
        <v>0</v>
      </c>
    </row>
    <row r="4997" spans="1:8" x14ac:dyDescent="0.3">
      <c r="A4997" s="19" t="s">
        <v>5016</v>
      </c>
      <c r="B4997" s="19" t="str">
        <f>VLOOKUP(dirty_cafe_sales!A4997,dirty_cafe_sales!A:S,10,FALSE)</f>
        <v>Unknown</v>
      </c>
      <c r="C4997" s="20">
        <f>VLOOKUP(dirty_cafe_sales!A4997,dirty_cafe_sales!A:S,16,FALSE)</f>
        <v>45169</v>
      </c>
      <c r="D4997" s="19" t="str">
        <f>VLOOKUP(dirty_cafe_sales!A4997,dirty_cafe_sales!A:S,15,FALSE)</f>
        <v>Takeaway</v>
      </c>
      <c r="E4997" s="19" t="str">
        <f>VLOOKUP(dirty_cafe_sales!A4997,dirty_cafe_sales!A:S,14,FALSE)</f>
        <v>Cash</v>
      </c>
      <c r="F4997" s="21">
        <f>VLOOKUP(dirty_cafe_sales!A4997,dirty_cafe_sales!A:S,18,FALSE)</f>
        <v>4</v>
      </c>
      <c r="G4997" s="21">
        <f>VLOOKUP(dirty_cafe_sales!A4997,dirty_cafe_sales!A:S,17,FALSE)</f>
        <v>3</v>
      </c>
      <c r="H4997" s="21">
        <f>VLOOKUP(dirty_cafe_sales!A4997,dirty_cafe_sales!A:S,19,FALSE)</f>
        <v>12</v>
      </c>
    </row>
    <row r="4998" spans="1:8" x14ac:dyDescent="0.3">
      <c r="A4998" s="19" t="s">
        <v>5017</v>
      </c>
      <c r="B4998" s="19" t="str">
        <f>VLOOKUP(dirty_cafe_sales!A4998,dirty_cafe_sales!A:S,10,FALSE)</f>
        <v>Sandwich</v>
      </c>
      <c r="C4998" s="20">
        <f>VLOOKUP(dirty_cafe_sales!A4998,dirty_cafe_sales!A:S,16,FALSE)</f>
        <v>44930</v>
      </c>
      <c r="D4998" s="19" t="str">
        <f>VLOOKUP(dirty_cafe_sales!A4998,dirty_cafe_sales!A:S,15,FALSE)</f>
        <v>Unknown</v>
      </c>
      <c r="E4998" s="19" t="str">
        <f>VLOOKUP(dirty_cafe_sales!A4998,dirty_cafe_sales!A:S,14,FALSE)</f>
        <v>Digital Wallet</v>
      </c>
      <c r="F4998" s="21">
        <f>VLOOKUP(dirty_cafe_sales!A4998,dirty_cafe_sales!A:S,18,FALSE)</f>
        <v>4</v>
      </c>
      <c r="G4998" s="21">
        <f>VLOOKUP(dirty_cafe_sales!A4998,dirty_cafe_sales!A:S,17,FALSE)</f>
        <v>1</v>
      </c>
      <c r="H4998" s="21">
        <f>VLOOKUP(dirty_cafe_sales!A4998,dirty_cafe_sales!A:S,19,FALSE)</f>
        <v>4</v>
      </c>
    </row>
    <row r="4999" spans="1:8" x14ac:dyDescent="0.3">
      <c r="A4999" s="19" t="s">
        <v>5018</v>
      </c>
      <c r="B4999" s="19" t="str">
        <f>VLOOKUP(dirty_cafe_sales!A4999,dirty_cafe_sales!A:S,10,FALSE)</f>
        <v>Salad</v>
      </c>
      <c r="C4999" s="20">
        <f>VLOOKUP(dirty_cafe_sales!A4999,dirty_cafe_sales!A:S,16,FALSE)</f>
        <v>45124</v>
      </c>
      <c r="D4999" s="19" t="str">
        <f>VLOOKUP(dirty_cafe_sales!A4999,dirty_cafe_sales!A:S,15,FALSE)</f>
        <v>Takeaway</v>
      </c>
      <c r="E4999" s="19" t="str">
        <f>VLOOKUP(dirty_cafe_sales!A4999,dirty_cafe_sales!A:S,14,FALSE)</f>
        <v>Cash</v>
      </c>
      <c r="F4999" s="21">
        <f>VLOOKUP(dirty_cafe_sales!A4999,dirty_cafe_sales!A:S,18,FALSE)</f>
        <v>5</v>
      </c>
      <c r="G4999" s="21">
        <f>VLOOKUP(dirty_cafe_sales!A4999,dirty_cafe_sales!A:S,17,FALSE)</f>
        <v>2</v>
      </c>
      <c r="H4999" s="21">
        <f>VLOOKUP(dirty_cafe_sales!A4999,dirty_cafe_sales!A:S,19,FALSE)</f>
        <v>10</v>
      </c>
    </row>
    <row r="5000" spans="1:8" x14ac:dyDescent="0.3">
      <c r="A5000" s="19" t="s">
        <v>5019</v>
      </c>
      <c r="B5000" s="19" t="str">
        <f>VLOOKUP(dirty_cafe_sales!A5000,dirty_cafe_sales!A:S,10,FALSE)</f>
        <v>Unknown</v>
      </c>
      <c r="C5000" s="20">
        <f>VLOOKUP(dirty_cafe_sales!A5000,dirty_cafe_sales!A:S,16,FALSE)</f>
        <v>45189</v>
      </c>
      <c r="D5000" s="19" t="str">
        <f>VLOOKUP(dirty_cafe_sales!A5000,dirty_cafe_sales!A:S,15,FALSE)</f>
        <v>Unknown</v>
      </c>
      <c r="E5000" s="19" t="str">
        <f>VLOOKUP(dirty_cafe_sales!A5000,dirty_cafe_sales!A:S,14,FALSE)</f>
        <v>Credit Card</v>
      </c>
      <c r="F5000" s="21">
        <f>VLOOKUP(dirty_cafe_sales!A5000,dirty_cafe_sales!A:S,18,FALSE)</f>
        <v>2</v>
      </c>
      <c r="G5000" s="21">
        <f>VLOOKUP(dirty_cafe_sales!A5000,dirty_cafe_sales!A:S,17,FALSE)</f>
        <v>3</v>
      </c>
      <c r="H5000" s="21">
        <f>VLOOKUP(dirty_cafe_sales!A5000,dirty_cafe_sales!A:S,19,FALSE)</f>
        <v>6</v>
      </c>
    </row>
    <row r="5001" spans="1:8" x14ac:dyDescent="0.3">
      <c r="A5001" s="19" t="s">
        <v>5020</v>
      </c>
      <c r="B5001" s="19" t="str">
        <f>VLOOKUP(dirty_cafe_sales!A5001,dirty_cafe_sales!A:S,10,FALSE)</f>
        <v>Smoothie</v>
      </c>
      <c r="C5001" s="20">
        <f>VLOOKUP(dirty_cafe_sales!A5001,dirty_cafe_sales!A:S,16,FALSE)</f>
        <v>45063</v>
      </c>
      <c r="D5001" s="19" t="str">
        <f>VLOOKUP(dirty_cafe_sales!A5001,dirty_cafe_sales!A:S,15,FALSE)</f>
        <v>Unknown</v>
      </c>
      <c r="E5001" s="19" t="str">
        <f>VLOOKUP(dirty_cafe_sales!A5001,dirty_cafe_sales!A:S,14,FALSE)</f>
        <v>Unknown</v>
      </c>
      <c r="F5001" s="21" t="str">
        <f>VLOOKUP(dirty_cafe_sales!A5001,dirty_cafe_sales!A:S,18,FALSE)</f>
        <v>0</v>
      </c>
      <c r="G5001" s="21">
        <f>VLOOKUP(dirty_cafe_sales!A5001,dirty_cafe_sales!A:S,17,FALSE)</f>
        <v>5</v>
      </c>
      <c r="H5001" s="21">
        <f>VLOOKUP(dirty_cafe_sales!A5001,dirty_cafe_sales!A:S,19,FALSE)</f>
        <v>0</v>
      </c>
    </row>
    <row r="5002" spans="1:8" x14ac:dyDescent="0.3">
      <c r="A5002" s="19" t="s">
        <v>5021</v>
      </c>
      <c r="B5002" s="19" t="str">
        <f>VLOOKUP(dirty_cafe_sales!A5002,dirty_cafe_sales!A:S,10,FALSE)</f>
        <v>Smoothie</v>
      </c>
      <c r="C5002" s="20">
        <f>VLOOKUP(dirty_cafe_sales!A5002,dirty_cafe_sales!A:S,16,FALSE)</f>
        <v>45114</v>
      </c>
      <c r="D5002" s="19" t="str">
        <f>VLOOKUP(dirty_cafe_sales!A5002,dirty_cafe_sales!A:S,15,FALSE)</f>
        <v>Takeaway</v>
      </c>
      <c r="E5002" s="19" t="str">
        <f>VLOOKUP(dirty_cafe_sales!A5002,dirty_cafe_sales!A:S,14,FALSE)</f>
        <v>Credit Card</v>
      </c>
      <c r="F5002" s="21">
        <f>VLOOKUP(dirty_cafe_sales!A5002,dirty_cafe_sales!A:S,18,FALSE)</f>
        <v>4</v>
      </c>
      <c r="G5002" s="21">
        <f>VLOOKUP(dirty_cafe_sales!A5002,dirty_cafe_sales!A:S,17,FALSE)</f>
        <v>3</v>
      </c>
      <c r="H5002" s="21">
        <f>VLOOKUP(dirty_cafe_sales!A5002,dirty_cafe_sales!A:S,19,FALSE)</f>
        <v>12</v>
      </c>
    </row>
    <row r="5003" spans="1:8" x14ac:dyDescent="0.3">
      <c r="A5003" s="19" t="s">
        <v>5022</v>
      </c>
      <c r="B5003" s="19" t="str">
        <f>VLOOKUP(dirty_cafe_sales!A5003,dirty_cafe_sales!A:S,10,FALSE)</f>
        <v>Juice</v>
      </c>
      <c r="C5003" s="20">
        <f>VLOOKUP(dirty_cafe_sales!A5003,dirty_cafe_sales!A:S,16,FALSE)</f>
        <v>44972</v>
      </c>
      <c r="D5003" s="19" t="str">
        <f>VLOOKUP(dirty_cafe_sales!A5003,dirty_cafe_sales!A:S,15,FALSE)</f>
        <v>Takeaway</v>
      </c>
      <c r="E5003" s="19" t="str">
        <f>VLOOKUP(dirty_cafe_sales!A5003,dirty_cafe_sales!A:S,14,FALSE)</f>
        <v>Digital Wallet</v>
      </c>
      <c r="F5003" s="21">
        <f>VLOOKUP(dirty_cafe_sales!A5003,dirty_cafe_sales!A:S,18,FALSE)</f>
        <v>0</v>
      </c>
      <c r="G5003" s="21">
        <f>VLOOKUP(dirty_cafe_sales!A5003,dirty_cafe_sales!A:S,17,FALSE)</f>
        <v>2</v>
      </c>
      <c r="H5003" s="21">
        <f>VLOOKUP(dirty_cafe_sales!A5003,dirty_cafe_sales!A:S,19,FALSE)</f>
        <v>0</v>
      </c>
    </row>
    <row r="5004" spans="1:8" x14ac:dyDescent="0.3">
      <c r="A5004" s="19" t="s">
        <v>5023</v>
      </c>
      <c r="B5004" s="19" t="str">
        <f>VLOOKUP(dirty_cafe_sales!A5004,dirty_cafe_sales!A:S,10,FALSE)</f>
        <v>Coffee</v>
      </c>
      <c r="C5004" s="20">
        <f>VLOOKUP(dirty_cafe_sales!A5004,dirty_cafe_sales!A:S,16,FALSE)</f>
        <v>45034</v>
      </c>
      <c r="D5004" s="19" t="str">
        <f>VLOOKUP(dirty_cafe_sales!A5004,dirty_cafe_sales!A:S,15,FALSE)</f>
        <v>Takeaway</v>
      </c>
      <c r="E5004" s="19" t="str">
        <f>VLOOKUP(dirty_cafe_sales!A5004,dirty_cafe_sales!A:S,14,FALSE)</f>
        <v>Unknown</v>
      </c>
      <c r="F5004" s="21">
        <f>VLOOKUP(dirty_cafe_sales!A5004,dirty_cafe_sales!A:S,18,FALSE)</f>
        <v>2</v>
      </c>
      <c r="G5004" s="21">
        <f>VLOOKUP(dirty_cafe_sales!A5004,dirty_cafe_sales!A:S,17,FALSE)</f>
        <v>2</v>
      </c>
      <c r="H5004" s="21">
        <f>VLOOKUP(dirty_cafe_sales!A5004,dirty_cafe_sales!A:S,19,FALSE)</f>
        <v>4</v>
      </c>
    </row>
    <row r="5005" spans="1:8" x14ac:dyDescent="0.3">
      <c r="A5005" s="19" t="s">
        <v>5024</v>
      </c>
      <c r="B5005" s="19" t="str">
        <f>VLOOKUP(dirty_cafe_sales!A5005,dirty_cafe_sales!A:S,10,FALSE)</f>
        <v>Cookie</v>
      </c>
      <c r="C5005" s="20" t="str">
        <f>VLOOKUP(dirty_cafe_sales!A5005,dirty_cafe_sales!A:S,16,FALSE)</f>
        <v>Unknown</v>
      </c>
      <c r="D5005" s="19" t="str">
        <f>VLOOKUP(dirty_cafe_sales!A5005,dirty_cafe_sales!A:S,15,FALSE)</f>
        <v>In-store</v>
      </c>
      <c r="E5005" s="19" t="str">
        <f>VLOOKUP(dirty_cafe_sales!A5005,dirty_cafe_sales!A:S,14,FALSE)</f>
        <v>Digital Wallet</v>
      </c>
      <c r="F5005" s="21">
        <f>VLOOKUP(dirty_cafe_sales!A5005,dirty_cafe_sales!A:S,18,FALSE)</f>
        <v>1</v>
      </c>
      <c r="G5005" s="21">
        <f>VLOOKUP(dirty_cafe_sales!A5005,dirty_cafe_sales!A:S,17,FALSE)</f>
        <v>2</v>
      </c>
      <c r="H5005" s="21">
        <f>VLOOKUP(dirty_cafe_sales!A5005,dirty_cafe_sales!A:S,19,FALSE)</f>
        <v>2</v>
      </c>
    </row>
    <row r="5006" spans="1:8" x14ac:dyDescent="0.3">
      <c r="A5006" s="19" t="s">
        <v>5025</v>
      </c>
      <c r="B5006" s="19" t="str">
        <f>VLOOKUP(dirty_cafe_sales!A5006,dirty_cafe_sales!A:S,10,FALSE)</f>
        <v>Coffee</v>
      </c>
      <c r="C5006" s="20">
        <f>VLOOKUP(dirty_cafe_sales!A5006,dirty_cafe_sales!A:S,16,FALSE)</f>
        <v>45011</v>
      </c>
      <c r="D5006" s="19" t="str">
        <f>VLOOKUP(dirty_cafe_sales!A5006,dirty_cafe_sales!A:S,15,FALSE)</f>
        <v>In-store</v>
      </c>
      <c r="E5006" s="19" t="str">
        <f>VLOOKUP(dirty_cafe_sales!A5006,dirty_cafe_sales!A:S,14,FALSE)</f>
        <v>Unknown</v>
      </c>
      <c r="F5006" s="21">
        <f>VLOOKUP(dirty_cafe_sales!A5006,dirty_cafe_sales!A:S,18,FALSE)</f>
        <v>2</v>
      </c>
      <c r="G5006" s="21">
        <f>VLOOKUP(dirty_cafe_sales!A5006,dirty_cafe_sales!A:S,17,FALSE)</f>
        <v>1</v>
      </c>
      <c r="H5006" s="21">
        <f>VLOOKUP(dirty_cafe_sales!A5006,dirty_cafe_sales!A:S,19,FALSE)</f>
        <v>2</v>
      </c>
    </row>
    <row r="5007" spans="1:8" x14ac:dyDescent="0.3">
      <c r="A5007" s="19" t="s">
        <v>5026</v>
      </c>
      <c r="B5007" s="19" t="str">
        <f>VLOOKUP(dirty_cafe_sales!A5007,dirty_cafe_sales!A:S,10,FALSE)</f>
        <v>Tea</v>
      </c>
      <c r="C5007" s="20">
        <f>VLOOKUP(dirty_cafe_sales!A5007,dirty_cafe_sales!A:S,16,FALSE)</f>
        <v>45286</v>
      </c>
      <c r="D5007" s="19" t="str">
        <f>VLOOKUP(dirty_cafe_sales!A5007,dirty_cafe_sales!A:S,15,FALSE)</f>
        <v>Unknown</v>
      </c>
      <c r="E5007" s="19" t="str">
        <f>VLOOKUP(dirty_cafe_sales!A5007,dirty_cafe_sales!A:S,14,FALSE)</f>
        <v>Digital Wallet</v>
      </c>
      <c r="F5007" s="21">
        <f>VLOOKUP(dirty_cafe_sales!A5007,dirty_cafe_sales!A:S,18,FALSE)</f>
        <v>0</v>
      </c>
      <c r="G5007" s="21">
        <f>VLOOKUP(dirty_cafe_sales!A5007,dirty_cafe_sales!A:S,17,FALSE)</f>
        <v>5</v>
      </c>
      <c r="H5007" s="21">
        <f>VLOOKUP(dirty_cafe_sales!A5007,dirty_cafe_sales!A:S,19,FALSE)</f>
        <v>0</v>
      </c>
    </row>
    <row r="5008" spans="1:8" x14ac:dyDescent="0.3">
      <c r="A5008" s="19" t="s">
        <v>5027</v>
      </c>
      <c r="B5008" s="19" t="str">
        <f>VLOOKUP(dirty_cafe_sales!A5008,dirty_cafe_sales!A:S,10,FALSE)</f>
        <v>Sandwich</v>
      </c>
      <c r="C5008" s="20">
        <f>VLOOKUP(dirty_cafe_sales!A5008,dirty_cafe_sales!A:S,16,FALSE)</f>
        <v>45178</v>
      </c>
      <c r="D5008" s="19" t="str">
        <f>VLOOKUP(dirty_cafe_sales!A5008,dirty_cafe_sales!A:S,15,FALSE)</f>
        <v>Takeaway</v>
      </c>
      <c r="E5008" s="19" t="str">
        <f>VLOOKUP(dirty_cafe_sales!A5008,dirty_cafe_sales!A:S,14,FALSE)</f>
        <v>Unknown</v>
      </c>
      <c r="F5008" s="21">
        <f>VLOOKUP(dirty_cafe_sales!A5008,dirty_cafe_sales!A:S,18,FALSE)</f>
        <v>4</v>
      </c>
      <c r="G5008" s="21">
        <f>VLOOKUP(dirty_cafe_sales!A5008,dirty_cafe_sales!A:S,17,FALSE)</f>
        <v>4</v>
      </c>
      <c r="H5008" s="21">
        <f>VLOOKUP(dirty_cafe_sales!A5008,dirty_cafe_sales!A:S,19,FALSE)</f>
        <v>16</v>
      </c>
    </row>
    <row r="5009" spans="1:8" x14ac:dyDescent="0.3">
      <c r="A5009" s="19" t="s">
        <v>5028</v>
      </c>
      <c r="B5009" s="19" t="str">
        <f>VLOOKUP(dirty_cafe_sales!A5009,dirty_cafe_sales!A:S,10,FALSE)</f>
        <v>Cookie</v>
      </c>
      <c r="C5009" s="20">
        <f>VLOOKUP(dirty_cafe_sales!A5009,dirty_cafe_sales!A:S,16,FALSE)</f>
        <v>45215</v>
      </c>
      <c r="D5009" s="19" t="str">
        <f>VLOOKUP(dirty_cafe_sales!A5009,dirty_cafe_sales!A:S,15,FALSE)</f>
        <v>In-store</v>
      </c>
      <c r="E5009" s="19" t="str">
        <f>VLOOKUP(dirty_cafe_sales!A5009,dirty_cafe_sales!A:S,14,FALSE)</f>
        <v>Cash</v>
      </c>
      <c r="F5009" s="21">
        <f>VLOOKUP(dirty_cafe_sales!A5009,dirty_cafe_sales!A:S,18,FALSE)</f>
        <v>1</v>
      </c>
      <c r="G5009" s="21">
        <f>VLOOKUP(dirty_cafe_sales!A5009,dirty_cafe_sales!A:S,17,FALSE)</f>
        <v>4</v>
      </c>
      <c r="H5009" s="21">
        <f>VLOOKUP(dirty_cafe_sales!A5009,dirty_cafe_sales!A:S,19,FALSE)</f>
        <v>4</v>
      </c>
    </row>
    <row r="5010" spans="1:8" x14ac:dyDescent="0.3">
      <c r="A5010" s="19" t="s">
        <v>5029</v>
      </c>
      <c r="B5010" s="19" t="str">
        <f>VLOOKUP(dirty_cafe_sales!A5010,dirty_cafe_sales!A:S,10,FALSE)</f>
        <v>Cake</v>
      </c>
      <c r="C5010" s="20">
        <f>VLOOKUP(dirty_cafe_sales!A5010,dirty_cafe_sales!A:S,16,FALSE)</f>
        <v>45132</v>
      </c>
      <c r="D5010" s="19" t="str">
        <f>VLOOKUP(dirty_cafe_sales!A5010,dirty_cafe_sales!A:S,15,FALSE)</f>
        <v>In-store</v>
      </c>
      <c r="E5010" s="19" t="str">
        <f>VLOOKUP(dirty_cafe_sales!A5010,dirty_cafe_sales!A:S,14,FALSE)</f>
        <v>Digital Wallet</v>
      </c>
      <c r="F5010" s="21">
        <f>VLOOKUP(dirty_cafe_sales!A5010,dirty_cafe_sales!A:S,18,FALSE)</f>
        <v>3</v>
      </c>
      <c r="G5010" s="21">
        <f>VLOOKUP(dirty_cafe_sales!A5010,dirty_cafe_sales!A:S,17,FALSE)</f>
        <v>5</v>
      </c>
      <c r="H5010" s="21">
        <f>VLOOKUP(dirty_cafe_sales!A5010,dirty_cafe_sales!A:S,19,FALSE)</f>
        <v>15</v>
      </c>
    </row>
    <row r="5011" spans="1:8" x14ac:dyDescent="0.3">
      <c r="A5011" s="19" t="s">
        <v>5030</v>
      </c>
      <c r="B5011" s="19" t="str">
        <f>VLOOKUP(dirty_cafe_sales!A5011,dirty_cafe_sales!A:S,10,FALSE)</f>
        <v>Tea</v>
      </c>
      <c r="C5011" s="20">
        <f>VLOOKUP(dirty_cafe_sales!A5011,dirty_cafe_sales!A:S,16,FALSE)</f>
        <v>45194</v>
      </c>
      <c r="D5011" s="19" t="str">
        <f>VLOOKUP(dirty_cafe_sales!A5011,dirty_cafe_sales!A:S,15,FALSE)</f>
        <v>In-store</v>
      </c>
      <c r="E5011" s="19" t="str">
        <f>VLOOKUP(dirty_cafe_sales!A5011,dirty_cafe_sales!A:S,14,FALSE)</f>
        <v>Unknown</v>
      </c>
      <c r="F5011" s="21">
        <f>VLOOKUP(dirty_cafe_sales!A5011,dirty_cafe_sales!A:S,18,FALSE)</f>
        <v>1.5</v>
      </c>
      <c r="G5011" s="21">
        <f>VLOOKUP(dirty_cafe_sales!A5011,dirty_cafe_sales!A:S,17,FALSE)</f>
        <v>4</v>
      </c>
      <c r="H5011" s="21">
        <f>VLOOKUP(dirty_cafe_sales!A5011,dirty_cafe_sales!A:S,19,FALSE)</f>
        <v>6</v>
      </c>
    </row>
    <row r="5012" spans="1:8" x14ac:dyDescent="0.3">
      <c r="A5012" s="19" t="s">
        <v>5031</v>
      </c>
      <c r="B5012" s="19" t="str">
        <f>VLOOKUP(dirty_cafe_sales!A5012,dirty_cafe_sales!A:S,10,FALSE)</f>
        <v>Juice</v>
      </c>
      <c r="C5012" s="20">
        <f>VLOOKUP(dirty_cafe_sales!A5012,dirty_cafe_sales!A:S,16,FALSE)</f>
        <v>45282</v>
      </c>
      <c r="D5012" s="19" t="str">
        <f>VLOOKUP(dirty_cafe_sales!A5012,dirty_cafe_sales!A:S,15,FALSE)</f>
        <v>In-store</v>
      </c>
      <c r="E5012" s="19" t="str">
        <f>VLOOKUP(dirty_cafe_sales!A5012,dirty_cafe_sales!A:S,14,FALSE)</f>
        <v>Unknown</v>
      </c>
      <c r="F5012" s="21">
        <f>VLOOKUP(dirty_cafe_sales!A5012,dirty_cafe_sales!A:S,18,FALSE)</f>
        <v>3</v>
      </c>
      <c r="G5012" s="21">
        <f>VLOOKUP(dirty_cafe_sales!A5012,dirty_cafe_sales!A:S,17,FALSE)</f>
        <v>4</v>
      </c>
      <c r="H5012" s="21">
        <f>VLOOKUP(dirty_cafe_sales!A5012,dirty_cafe_sales!A:S,19,FALSE)</f>
        <v>12</v>
      </c>
    </row>
    <row r="5013" spans="1:8" x14ac:dyDescent="0.3">
      <c r="A5013" s="19" t="s">
        <v>5032</v>
      </c>
      <c r="B5013" s="19" t="str">
        <f>VLOOKUP(dirty_cafe_sales!A5013,dirty_cafe_sales!A:S,10,FALSE)</f>
        <v>Salad</v>
      </c>
      <c r="C5013" s="20">
        <f>VLOOKUP(dirty_cafe_sales!A5013,dirty_cafe_sales!A:S,16,FALSE)</f>
        <v>44946</v>
      </c>
      <c r="D5013" s="19" t="str">
        <f>VLOOKUP(dirty_cafe_sales!A5013,dirty_cafe_sales!A:S,15,FALSE)</f>
        <v>In-store</v>
      </c>
      <c r="E5013" s="19" t="str">
        <f>VLOOKUP(dirty_cafe_sales!A5013,dirty_cafe_sales!A:S,14,FALSE)</f>
        <v>Credit Card</v>
      </c>
      <c r="F5013" s="21" t="str">
        <f>VLOOKUP(dirty_cafe_sales!A5013,dirty_cafe_sales!A:S,18,FALSE)</f>
        <v>0</v>
      </c>
      <c r="G5013" s="21">
        <f>VLOOKUP(dirty_cafe_sales!A5013,dirty_cafe_sales!A:S,17,FALSE)</f>
        <v>1</v>
      </c>
      <c r="H5013" s="21">
        <f>VLOOKUP(dirty_cafe_sales!A5013,dirty_cafe_sales!A:S,19,FALSE)</f>
        <v>0</v>
      </c>
    </row>
    <row r="5014" spans="1:8" x14ac:dyDescent="0.3">
      <c r="A5014" s="19" t="s">
        <v>5033</v>
      </c>
      <c r="B5014" s="19" t="str">
        <f>VLOOKUP(dirty_cafe_sales!A5014,dirty_cafe_sales!A:S,10,FALSE)</f>
        <v>Juice</v>
      </c>
      <c r="C5014" s="20">
        <f>VLOOKUP(dirty_cafe_sales!A5014,dirty_cafe_sales!A:S,16,FALSE)</f>
        <v>45284</v>
      </c>
      <c r="D5014" s="19" t="str">
        <f>VLOOKUP(dirty_cafe_sales!A5014,dirty_cafe_sales!A:S,15,FALSE)</f>
        <v>In-store</v>
      </c>
      <c r="E5014" s="19" t="str">
        <f>VLOOKUP(dirty_cafe_sales!A5014,dirty_cafe_sales!A:S,14,FALSE)</f>
        <v>Cash</v>
      </c>
      <c r="F5014" s="21">
        <f>VLOOKUP(dirty_cafe_sales!A5014,dirty_cafe_sales!A:S,18,FALSE)</f>
        <v>3</v>
      </c>
      <c r="G5014" s="21">
        <f>VLOOKUP(dirty_cafe_sales!A5014,dirty_cafe_sales!A:S,17,FALSE)</f>
        <v>1</v>
      </c>
      <c r="H5014" s="21">
        <f>VLOOKUP(dirty_cafe_sales!A5014,dirty_cafe_sales!A:S,19,FALSE)</f>
        <v>3</v>
      </c>
    </row>
    <row r="5015" spans="1:8" x14ac:dyDescent="0.3">
      <c r="A5015" s="19" t="s">
        <v>5034</v>
      </c>
      <c r="B5015" s="19" t="str">
        <f>VLOOKUP(dirty_cafe_sales!A5015,dirty_cafe_sales!A:S,10,FALSE)</f>
        <v>Unknown</v>
      </c>
      <c r="C5015" s="20">
        <f>VLOOKUP(dirty_cafe_sales!A5015,dirty_cafe_sales!A:S,16,FALSE)</f>
        <v>45114</v>
      </c>
      <c r="D5015" s="19" t="str">
        <f>VLOOKUP(dirty_cafe_sales!A5015,dirty_cafe_sales!A:S,15,FALSE)</f>
        <v>Unknown</v>
      </c>
      <c r="E5015" s="19" t="str">
        <f>VLOOKUP(dirty_cafe_sales!A5015,dirty_cafe_sales!A:S,14,FALSE)</f>
        <v>Credit Card</v>
      </c>
      <c r="F5015" s="21">
        <f>VLOOKUP(dirty_cafe_sales!A5015,dirty_cafe_sales!A:S,18,FALSE)</f>
        <v>2</v>
      </c>
      <c r="G5015" s="21">
        <f>VLOOKUP(dirty_cafe_sales!A5015,dirty_cafe_sales!A:S,17,FALSE)</f>
        <v>0</v>
      </c>
      <c r="H5015" s="21">
        <f>VLOOKUP(dirty_cafe_sales!A5015,dirty_cafe_sales!A:S,19,FALSE)</f>
        <v>0</v>
      </c>
    </row>
    <row r="5016" spans="1:8" x14ac:dyDescent="0.3">
      <c r="A5016" s="19" t="s">
        <v>5035</v>
      </c>
      <c r="B5016" s="19" t="str">
        <f>VLOOKUP(dirty_cafe_sales!A5016,dirty_cafe_sales!A:S,10,FALSE)</f>
        <v>Unknown</v>
      </c>
      <c r="C5016" s="20">
        <f>VLOOKUP(dirty_cafe_sales!A5016,dirty_cafe_sales!A:S,16,FALSE)</f>
        <v>45192</v>
      </c>
      <c r="D5016" s="19" t="str">
        <f>VLOOKUP(dirty_cafe_sales!A5016,dirty_cafe_sales!A:S,15,FALSE)</f>
        <v>Unknown</v>
      </c>
      <c r="E5016" s="19" t="str">
        <f>VLOOKUP(dirty_cafe_sales!A5016,dirty_cafe_sales!A:S,14,FALSE)</f>
        <v>Cash</v>
      </c>
      <c r="F5016" s="21">
        <f>VLOOKUP(dirty_cafe_sales!A5016,dirty_cafe_sales!A:S,18,FALSE)</f>
        <v>3</v>
      </c>
      <c r="G5016" s="21">
        <f>VLOOKUP(dirty_cafe_sales!A5016,dirty_cafe_sales!A:S,17,FALSE)</f>
        <v>3</v>
      </c>
      <c r="H5016" s="21">
        <f>VLOOKUP(dirty_cafe_sales!A5016,dirty_cafe_sales!A:S,19,FALSE)</f>
        <v>9</v>
      </c>
    </row>
    <row r="5017" spans="1:8" x14ac:dyDescent="0.3">
      <c r="A5017" s="19" t="s">
        <v>5036</v>
      </c>
      <c r="B5017" s="19" t="str">
        <f>VLOOKUP(dirty_cafe_sales!A5017,dirty_cafe_sales!A:S,10,FALSE)</f>
        <v>Salad</v>
      </c>
      <c r="C5017" s="20">
        <f>VLOOKUP(dirty_cafe_sales!A5017,dirty_cafe_sales!A:S,16,FALSE)</f>
        <v>45006</v>
      </c>
      <c r="D5017" s="19" t="str">
        <f>VLOOKUP(dirty_cafe_sales!A5017,dirty_cafe_sales!A:S,15,FALSE)</f>
        <v>Unknown</v>
      </c>
      <c r="E5017" s="19" t="str">
        <f>VLOOKUP(dirty_cafe_sales!A5017,dirty_cafe_sales!A:S,14,FALSE)</f>
        <v>Credit Card</v>
      </c>
      <c r="F5017" s="21">
        <f>VLOOKUP(dirty_cafe_sales!A5017,dirty_cafe_sales!A:S,18,FALSE)</f>
        <v>5</v>
      </c>
      <c r="G5017" s="21">
        <f>VLOOKUP(dirty_cafe_sales!A5017,dirty_cafe_sales!A:S,17,FALSE)</f>
        <v>1</v>
      </c>
      <c r="H5017" s="21">
        <f>VLOOKUP(dirty_cafe_sales!A5017,dirty_cafe_sales!A:S,19,FALSE)</f>
        <v>5</v>
      </c>
    </row>
    <row r="5018" spans="1:8" x14ac:dyDescent="0.3">
      <c r="A5018" s="19" t="s">
        <v>5037</v>
      </c>
      <c r="B5018" s="19" t="str">
        <f>VLOOKUP(dirty_cafe_sales!A5018,dirty_cafe_sales!A:S,10,FALSE)</f>
        <v>Cookie</v>
      </c>
      <c r="C5018" s="20">
        <f>VLOOKUP(dirty_cafe_sales!A5018,dirty_cafe_sales!A:S,16,FALSE)</f>
        <v>44969</v>
      </c>
      <c r="D5018" s="19" t="str">
        <f>VLOOKUP(dirty_cafe_sales!A5018,dirty_cafe_sales!A:S,15,FALSE)</f>
        <v>Unknown</v>
      </c>
      <c r="E5018" s="19" t="str">
        <f>VLOOKUP(dirty_cafe_sales!A5018,dirty_cafe_sales!A:S,14,FALSE)</f>
        <v>Cash</v>
      </c>
      <c r="F5018" s="21">
        <f>VLOOKUP(dirty_cafe_sales!A5018,dirty_cafe_sales!A:S,18,FALSE)</f>
        <v>1</v>
      </c>
      <c r="G5018" s="21">
        <f>VLOOKUP(dirty_cafe_sales!A5018,dirty_cafe_sales!A:S,17,FALSE)</f>
        <v>5</v>
      </c>
      <c r="H5018" s="21">
        <f>VLOOKUP(dirty_cafe_sales!A5018,dirty_cafe_sales!A:S,19,FALSE)</f>
        <v>5</v>
      </c>
    </row>
    <row r="5019" spans="1:8" x14ac:dyDescent="0.3">
      <c r="A5019" s="19" t="s">
        <v>5038</v>
      </c>
      <c r="B5019" s="19" t="str">
        <f>VLOOKUP(dirty_cafe_sales!A5019,dirty_cafe_sales!A:S,10,FALSE)</f>
        <v>Smoothie</v>
      </c>
      <c r="C5019" s="20">
        <f>VLOOKUP(dirty_cafe_sales!A5019,dirty_cafe_sales!A:S,16,FALSE)</f>
        <v>45073</v>
      </c>
      <c r="D5019" s="19" t="str">
        <f>VLOOKUP(dirty_cafe_sales!A5019,dirty_cafe_sales!A:S,15,FALSE)</f>
        <v>Unknown</v>
      </c>
      <c r="E5019" s="19" t="str">
        <f>VLOOKUP(dirty_cafe_sales!A5019,dirty_cafe_sales!A:S,14,FALSE)</f>
        <v>Digital Wallet</v>
      </c>
      <c r="F5019" s="21">
        <f>VLOOKUP(dirty_cafe_sales!A5019,dirty_cafe_sales!A:S,18,FALSE)</f>
        <v>4</v>
      </c>
      <c r="G5019" s="21">
        <f>VLOOKUP(dirty_cafe_sales!A5019,dirty_cafe_sales!A:S,17,FALSE)</f>
        <v>1</v>
      </c>
      <c r="H5019" s="21">
        <f>VLOOKUP(dirty_cafe_sales!A5019,dirty_cafe_sales!A:S,19,FALSE)</f>
        <v>4</v>
      </c>
    </row>
    <row r="5020" spans="1:8" x14ac:dyDescent="0.3">
      <c r="A5020" s="19" t="s">
        <v>5039</v>
      </c>
      <c r="B5020" s="19" t="str">
        <f>VLOOKUP(dirty_cafe_sales!A5020,dirty_cafe_sales!A:S,10,FALSE)</f>
        <v>Cake</v>
      </c>
      <c r="C5020" s="20">
        <f>VLOOKUP(dirty_cafe_sales!A5020,dirty_cafe_sales!A:S,16,FALSE)</f>
        <v>45199</v>
      </c>
      <c r="D5020" s="19" t="str">
        <f>VLOOKUP(dirty_cafe_sales!A5020,dirty_cafe_sales!A:S,15,FALSE)</f>
        <v>Unknown</v>
      </c>
      <c r="E5020" s="19" t="str">
        <f>VLOOKUP(dirty_cafe_sales!A5020,dirty_cafe_sales!A:S,14,FALSE)</f>
        <v>Unknown</v>
      </c>
      <c r="F5020" s="21">
        <f>VLOOKUP(dirty_cafe_sales!A5020,dirty_cafe_sales!A:S,18,FALSE)</f>
        <v>3</v>
      </c>
      <c r="G5020" s="21">
        <f>VLOOKUP(dirty_cafe_sales!A5020,dirty_cafe_sales!A:S,17,FALSE)</f>
        <v>3</v>
      </c>
      <c r="H5020" s="21">
        <f>VLOOKUP(dirty_cafe_sales!A5020,dirty_cafe_sales!A:S,19,FALSE)</f>
        <v>9</v>
      </c>
    </row>
    <row r="5021" spans="1:8" x14ac:dyDescent="0.3">
      <c r="A5021" s="19" t="s">
        <v>5040</v>
      </c>
      <c r="B5021" s="19" t="str">
        <f>VLOOKUP(dirty_cafe_sales!A5021,dirty_cafe_sales!A:S,10,FALSE)</f>
        <v>Salad</v>
      </c>
      <c r="C5021" s="20">
        <f>VLOOKUP(dirty_cafe_sales!A5021,dirty_cafe_sales!A:S,16,FALSE)</f>
        <v>45015</v>
      </c>
      <c r="D5021" s="19" t="str">
        <f>VLOOKUP(dirty_cafe_sales!A5021,dirty_cafe_sales!A:S,15,FALSE)</f>
        <v>In-store</v>
      </c>
      <c r="E5021" s="19" t="str">
        <f>VLOOKUP(dirty_cafe_sales!A5021,dirty_cafe_sales!A:S,14,FALSE)</f>
        <v>Unknown</v>
      </c>
      <c r="F5021" s="21">
        <f>VLOOKUP(dirty_cafe_sales!A5021,dirty_cafe_sales!A:S,18,FALSE)</f>
        <v>5</v>
      </c>
      <c r="G5021" s="21">
        <f>VLOOKUP(dirty_cafe_sales!A5021,dirty_cafe_sales!A:S,17,FALSE)</f>
        <v>4</v>
      </c>
      <c r="H5021" s="21">
        <f>VLOOKUP(dirty_cafe_sales!A5021,dirty_cafe_sales!A:S,19,FALSE)</f>
        <v>20</v>
      </c>
    </row>
    <row r="5022" spans="1:8" x14ac:dyDescent="0.3">
      <c r="A5022" s="19" t="s">
        <v>5041</v>
      </c>
      <c r="B5022" s="19" t="str">
        <f>VLOOKUP(dirty_cafe_sales!A5022,dirty_cafe_sales!A:S,10,FALSE)</f>
        <v>Juice</v>
      </c>
      <c r="C5022" s="20">
        <f>VLOOKUP(dirty_cafe_sales!A5022,dirty_cafe_sales!A:S,16,FALSE)</f>
        <v>45096</v>
      </c>
      <c r="D5022" s="19" t="str">
        <f>VLOOKUP(dirty_cafe_sales!A5022,dirty_cafe_sales!A:S,15,FALSE)</f>
        <v>Unknown</v>
      </c>
      <c r="E5022" s="19" t="str">
        <f>VLOOKUP(dirty_cafe_sales!A5022,dirty_cafe_sales!A:S,14,FALSE)</f>
        <v>Cash</v>
      </c>
      <c r="F5022" s="21">
        <f>VLOOKUP(dirty_cafe_sales!A5022,dirty_cafe_sales!A:S,18,FALSE)</f>
        <v>3</v>
      </c>
      <c r="G5022" s="21">
        <f>VLOOKUP(dirty_cafe_sales!A5022,dirty_cafe_sales!A:S,17,FALSE)</f>
        <v>2</v>
      </c>
      <c r="H5022" s="21">
        <f>VLOOKUP(dirty_cafe_sales!A5022,dirty_cafe_sales!A:S,19,FALSE)</f>
        <v>6</v>
      </c>
    </row>
    <row r="5023" spans="1:8" x14ac:dyDescent="0.3">
      <c r="A5023" s="19" t="s">
        <v>5042</v>
      </c>
      <c r="B5023" s="19" t="str">
        <f>VLOOKUP(dirty_cafe_sales!A5023,dirty_cafe_sales!A:S,10,FALSE)</f>
        <v>Juice</v>
      </c>
      <c r="C5023" s="20">
        <f>VLOOKUP(dirty_cafe_sales!A5023,dirty_cafe_sales!A:S,16,FALSE)</f>
        <v>45175</v>
      </c>
      <c r="D5023" s="19" t="str">
        <f>VLOOKUP(dirty_cafe_sales!A5023,dirty_cafe_sales!A:S,15,FALSE)</f>
        <v>Takeaway</v>
      </c>
      <c r="E5023" s="19" t="str">
        <f>VLOOKUP(dirty_cafe_sales!A5023,dirty_cafe_sales!A:S,14,FALSE)</f>
        <v>Digital Wallet</v>
      </c>
      <c r="F5023" s="21">
        <f>VLOOKUP(dirty_cafe_sales!A5023,dirty_cafe_sales!A:S,18,FALSE)</f>
        <v>3</v>
      </c>
      <c r="G5023" s="21">
        <f>VLOOKUP(dirty_cafe_sales!A5023,dirty_cafe_sales!A:S,17,FALSE)</f>
        <v>4</v>
      </c>
      <c r="H5023" s="21">
        <f>VLOOKUP(dirty_cafe_sales!A5023,dirty_cafe_sales!A:S,19,FALSE)</f>
        <v>12</v>
      </c>
    </row>
    <row r="5024" spans="1:8" x14ac:dyDescent="0.3">
      <c r="A5024" s="19" t="s">
        <v>5043</v>
      </c>
      <c r="B5024" s="19" t="str">
        <f>VLOOKUP(dirty_cafe_sales!A5024,dirty_cafe_sales!A:S,10,FALSE)</f>
        <v>Sandwich</v>
      </c>
      <c r="C5024" s="20">
        <f>VLOOKUP(dirty_cafe_sales!A5024,dirty_cafe_sales!A:S,16,FALSE)</f>
        <v>45128</v>
      </c>
      <c r="D5024" s="19" t="str">
        <f>VLOOKUP(dirty_cafe_sales!A5024,dirty_cafe_sales!A:S,15,FALSE)</f>
        <v>Takeaway</v>
      </c>
      <c r="E5024" s="19" t="str">
        <f>VLOOKUP(dirty_cafe_sales!A5024,dirty_cafe_sales!A:S,14,FALSE)</f>
        <v>Credit Card</v>
      </c>
      <c r="F5024" s="21">
        <f>VLOOKUP(dirty_cafe_sales!A5024,dirty_cafe_sales!A:S,18,FALSE)</f>
        <v>4</v>
      </c>
      <c r="G5024" s="21">
        <f>VLOOKUP(dirty_cafe_sales!A5024,dirty_cafe_sales!A:S,17,FALSE)</f>
        <v>2</v>
      </c>
      <c r="H5024" s="21">
        <f>VLOOKUP(dirty_cafe_sales!A5024,dirty_cafe_sales!A:S,19,FALSE)</f>
        <v>8</v>
      </c>
    </row>
    <row r="5025" spans="1:8" x14ac:dyDescent="0.3">
      <c r="A5025" s="19" t="s">
        <v>5044</v>
      </c>
      <c r="B5025" s="19" t="str">
        <f>VLOOKUP(dirty_cafe_sales!A5025,dirty_cafe_sales!A:S,10,FALSE)</f>
        <v>Cookie</v>
      </c>
      <c r="C5025" s="20">
        <f>VLOOKUP(dirty_cafe_sales!A5025,dirty_cafe_sales!A:S,16,FALSE)</f>
        <v>45278</v>
      </c>
      <c r="D5025" s="19" t="str">
        <f>VLOOKUP(dirty_cafe_sales!A5025,dirty_cafe_sales!A:S,15,FALSE)</f>
        <v>Unknown</v>
      </c>
      <c r="E5025" s="19" t="str">
        <f>VLOOKUP(dirty_cafe_sales!A5025,dirty_cafe_sales!A:S,14,FALSE)</f>
        <v>Unknown</v>
      </c>
      <c r="F5025" s="21">
        <f>VLOOKUP(dirty_cafe_sales!A5025,dirty_cafe_sales!A:S,18,FALSE)</f>
        <v>1</v>
      </c>
      <c r="G5025" s="21">
        <f>VLOOKUP(dirty_cafe_sales!A5025,dirty_cafe_sales!A:S,17,FALSE)</f>
        <v>2</v>
      </c>
      <c r="H5025" s="21">
        <f>VLOOKUP(dirty_cafe_sales!A5025,dirty_cafe_sales!A:S,19,FALSE)</f>
        <v>2</v>
      </c>
    </row>
    <row r="5026" spans="1:8" x14ac:dyDescent="0.3">
      <c r="A5026" s="19" t="s">
        <v>5045</v>
      </c>
      <c r="B5026" s="19" t="str">
        <f>VLOOKUP(dirty_cafe_sales!A5026,dirty_cafe_sales!A:S,10,FALSE)</f>
        <v>Smoothie</v>
      </c>
      <c r="C5026" s="20">
        <f>VLOOKUP(dirty_cafe_sales!A5026,dirty_cafe_sales!A:S,16,FALSE)</f>
        <v>45283</v>
      </c>
      <c r="D5026" s="19" t="str">
        <f>VLOOKUP(dirty_cafe_sales!A5026,dirty_cafe_sales!A:S,15,FALSE)</f>
        <v>Unknown</v>
      </c>
      <c r="E5026" s="19" t="str">
        <f>VLOOKUP(dirty_cafe_sales!A5026,dirty_cafe_sales!A:S,14,FALSE)</f>
        <v>Digital Wallet</v>
      </c>
      <c r="F5026" s="21">
        <f>VLOOKUP(dirty_cafe_sales!A5026,dirty_cafe_sales!A:S,18,FALSE)</f>
        <v>4</v>
      </c>
      <c r="G5026" s="21">
        <f>VLOOKUP(dirty_cafe_sales!A5026,dirty_cafe_sales!A:S,17,FALSE)</f>
        <v>0</v>
      </c>
      <c r="H5026" s="21">
        <f>VLOOKUP(dirty_cafe_sales!A5026,dirty_cafe_sales!A:S,19,FALSE)</f>
        <v>0</v>
      </c>
    </row>
    <row r="5027" spans="1:8" x14ac:dyDescent="0.3">
      <c r="A5027" s="19" t="s">
        <v>5046</v>
      </c>
      <c r="B5027" s="19" t="str">
        <f>VLOOKUP(dirty_cafe_sales!A5027,dirty_cafe_sales!A:S,10,FALSE)</f>
        <v>Tea</v>
      </c>
      <c r="C5027" s="20">
        <f>VLOOKUP(dirty_cafe_sales!A5027,dirty_cafe_sales!A:S,16,FALSE)</f>
        <v>45106</v>
      </c>
      <c r="D5027" s="19" t="str">
        <f>VLOOKUP(dirty_cafe_sales!A5027,dirty_cafe_sales!A:S,15,FALSE)</f>
        <v>In-store</v>
      </c>
      <c r="E5027" s="19" t="str">
        <f>VLOOKUP(dirty_cafe_sales!A5027,dirty_cafe_sales!A:S,14,FALSE)</f>
        <v>Unknown</v>
      </c>
      <c r="F5027" s="21">
        <f>VLOOKUP(dirty_cafe_sales!A5027,dirty_cafe_sales!A:S,18,FALSE)</f>
        <v>1.5</v>
      </c>
      <c r="G5027" s="21">
        <f>VLOOKUP(dirty_cafe_sales!A5027,dirty_cafe_sales!A:S,17,FALSE)</f>
        <v>1</v>
      </c>
      <c r="H5027" s="21">
        <f>VLOOKUP(dirty_cafe_sales!A5027,dirty_cafe_sales!A:S,19,FALSE)</f>
        <v>1.5</v>
      </c>
    </row>
    <row r="5028" spans="1:8" x14ac:dyDescent="0.3">
      <c r="A5028" s="19" t="s">
        <v>5047</v>
      </c>
      <c r="B5028" s="19" t="str">
        <f>VLOOKUP(dirty_cafe_sales!A5028,dirty_cafe_sales!A:S,10,FALSE)</f>
        <v>Sandwich</v>
      </c>
      <c r="C5028" s="20">
        <f>VLOOKUP(dirty_cafe_sales!A5028,dirty_cafe_sales!A:S,16,FALSE)</f>
        <v>45097</v>
      </c>
      <c r="D5028" s="19" t="str">
        <f>VLOOKUP(dirty_cafe_sales!A5028,dirty_cafe_sales!A:S,15,FALSE)</f>
        <v>In-store</v>
      </c>
      <c r="E5028" s="19" t="str">
        <f>VLOOKUP(dirty_cafe_sales!A5028,dirty_cafe_sales!A:S,14,FALSE)</f>
        <v>Unknown</v>
      </c>
      <c r="F5028" s="21">
        <f>VLOOKUP(dirty_cafe_sales!A5028,dirty_cafe_sales!A:S,18,FALSE)</f>
        <v>4</v>
      </c>
      <c r="G5028" s="21">
        <f>VLOOKUP(dirty_cafe_sales!A5028,dirty_cafe_sales!A:S,17,FALSE)</f>
        <v>1</v>
      </c>
      <c r="H5028" s="21">
        <f>VLOOKUP(dirty_cafe_sales!A5028,dirty_cafe_sales!A:S,19,FALSE)</f>
        <v>4</v>
      </c>
    </row>
    <row r="5029" spans="1:8" x14ac:dyDescent="0.3">
      <c r="A5029" s="19" t="s">
        <v>5048</v>
      </c>
      <c r="B5029" s="19" t="str">
        <f>VLOOKUP(dirty_cafe_sales!A5029,dirty_cafe_sales!A:S,10,FALSE)</f>
        <v>Sandwich</v>
      </c>
      <c r="C5029" s="20">
        <f>VLOOKUP(dirty_cafe_sales!A5029,dirty_cafe_sales!A:S,16,FALSE)</f>
        <v>45067</v>
      </c>
      <c r="D5029" s="19" t="str">
        <f>VLOOKUP(dirty_cafe_sales!A5029,dirty_cafe_sales!A:S,15,FALSE)</f>
        <v>Unknown</v>
      </c>
      <c r="E5029" s="19" t="str">
        <f>VLOOKUP(dirty_cafe_sales!A5029,dirty_cafe_sales!A:S,14,FALSE)</f>
        <v>Digital Wallet</v>
      </c>
      <c r="F5029" s="21">
        <f>VLOOKUP(dirty_cafe_sales!A5029,dirty_cafe_sales!A:S,18,FALSE)</f>
        <v>4</v>
      </c>
      <c r="G5029" s="21">
        <f>VLOOKUP(dirty_cafe_sales!A5029,dirty_cafe_sales!A:S,17,FALSE)</f>
        <v>3</v>
      </c>
      <c r="H5029" s="21">
        <f>VLOOKUP(dirty_cafe_sales!A5029,dirty_cafe_sales!A:S,19,FALSE)</f>
        <v>12</v>
      </c>
    </row>
    <row r="5030" spans="1:8" x14ac:dyDescent="0.3">
      <c r="A5030" s="19" t="s">
        <v>5049</v>
      </c>
      <c r="B5030" s="19" t="str">
        <f>VLOOKUP(dirty_cafe_sales!A5030,dirty_cafe_sales!A:S,10,FALSE)</f>
        <v>Sandwich</v>
      </c>
      <c r="C5030" s="20">
        <f>VLOOKUP(dirty_cafe_sales!A5030,dirty_cafe_sales!A:S,16,FALSE)</f>
        <v>44932</v>
      </c>
      <c r="D5030" s="19" t="str">
        <f>VLOOKUP(dirty_cafe_sales!A5030,dirty_cafe_sales!A:S,15,FALSE)</f>
        <v>In-store</v>
      </c>
      <c r="E5030" s="19" t="str">
        <f>VLOOKUP(dirty_cafe_sales!A5030,dirty_cafe_sales!A:S,14,FALSE)</f>
        <v>Cash</v>
      </c>
      <c r="F5030" s="21">
        <f>VLOOKUP(dirty_cafe_sales!A5030,dirty_cafe_sales!A:S,18,FALSE)</f>
        <v>4</v>
      </c>
      <c r="G5030" s="21">
        <f>VLOOKUP(dirty_cafe_sales!A5030,dirty_cafe_sales!A:S,17,FALSE)</f>
        <v>5</v>
      </c>
      <c r="H5030" s="21">
        <f>VLOOKUP(dirty_cafe_sales!A5030,dirty_cafe_sales!A:S,19,FALSE)</f>
        <v>20</v>
      </c>
    </row>
    <row r="5031" spans="1:8" x14ac:dyDescent="0.3">
      <c r="A5031" s="19" t="s">
        <v>5050</v>
      </c>
      <c r="B5031" s="19" t="str">
        <f>VLOOKUP(dirty_cafe_sales!A5031,dirty_cafe_sales!A:S,10,FALSE)</f>
        <v>Tea</v>
      </c>
      <c r="C5031" s="20">
        <f>VLOOKUP(dirty_cafe_sales!A5031,dirty_cafe_sales!A:S,16,FALSE)</f>
        <v>45115</v>
      </c>
      <c r="D5031" s="19" t="str">
        <f>VLOOKUP(dirty_cafe_sales!A5031,dirty_cafe_sales!A:S,15,FALSE)</f>
        <v>Takeaway</v>
      </c>
      <c r="E5031" s="19" t="str">
        <f>VLOOKUP(dirty_cafe_sales!A5031,dirty_cafe_sales!A:S,14,FALSE)</f>
        <v>Credit Card</v>
      </c>
      <c r="F5031" s="21">
        <f>VLOOKUP(dirty_cafe_sales!A5031,dirty_cafe_sales!A:S,18,FALSE)</f>
        <v>1.5</v>
      </c>
      <c r="G5031" s="21">
        <f>VLOOKUP(dirty_cafe_sales!A5031,dirty_cafe_sales!A:S,17,FALSE)</f>
        <v>1</v>
      </c>
      <c r="H5031" s="21">
        <f>VLOOKUP(dirty_cafe_sales!A5031,dirty_cafe_sales!A:S,19,FALSE)</f>
        <v>1.5</v>
      </c>
    </row>
    <row r="5032" spans="1:8" x14ac:dyDescent="0.3">
      <c r="A5032" s="19" t="s">
        <v>5051</v>
      </c>
      <c r="B5032" s="19" t="str">
        <f>VLOOKUP(dirty_cafe_sales!A5032,dirty_cafe_sales!A:S,10,FALSE)</f>
        <v>Sandwich</v>
      </c>
      <c r="C5032" s="20">
        <f>VLOOKUP(dirty_cafe_sales!A5032,dirty_cafe_sales!A:S,16,FALSE)</f>
        <v>45266</v>
      </c>
      <c r="D5032" s="19" t="str">
        <f>VLOOKUP(dirty_cafe_sales!A5032,dirty_cafe_sales!A:S,15,FALSE)</f>
        <v>In-store</v>
      </c>
      <c r="E5032" s="19" t="str">
        <f>VLOOKUP(dirty_cafe_sales!A5032,dirty_cafe_sales!A:S,14,FALSE)</f>
        <v>Unknown</v>
      </c>
      <c r="F5032" s="21">
        <f>VLOOKUP(dirty_cafe_sales!A5032,dirty_cafe_sales!A:S,18,FALSE)</f>
        <v>4</v>
      </c>
      <c r="G5032" s="21">
        <f>VLOOKUP(dirty_cafe_sales!A5032,dirty_cafe_sales!A:S,17,FALSE)</f>
        <v>1</v>
      </c>
      <c r="H5032" s="21">
        <f>VLOOKUP(dirty_cafe_sales!A5032,dirty_cafe_sales!A:S,19,FALSE)</f>
        <v>4</v>
      </c>
    </row>
    <row r="5033" spans="1:8" x14ac:dyDescent="0.3">
      <c r="A5033" s="19" t="s">
        <v>5052</v>
      </c>
      <c r="B5033" s="19" t="str">
        <f>VLOOKUP(dirty_cafe_sales!A5033,dirty_cafe_sales!A:S,10,FALSE)</f>
        <v>Coffee</v>
      </c>
      <c r="C5033" s="20">
        <f>VLOOKUP(dirty_cafe_sales!A5033,dirty_cafe_sales!A:S,16,FALSE)</f>
        <v>45269</v>
      </c>
      <c r="D5033" s="19" t="str">
        <f>VLOOKUP(dirty_cafe_sales!A5033,dirty_cafe_sales!A:S,15,FALSE)</f>
        <v>Unknown</v>
      </c>
      <c r="E5033" s="19" t="str">
        <f>VLOOKUP(dirty_cafe_sales!A5033,dirty_cafe_sales!A:S,14,FALSE)</f>
        <v>Unknown</v>
      </c>
      <c r="F5033" s="21">
        <f>VLOOKUP(dirty_cafe_sales!A5033,dirty_cafe_sales!A:S,18,FALSE)</f>
        <v>2</v>
      </c>
      <c r="G5033" s="21">
        <f>VLOOKUP(dirty_cafe_sales!A5033,dirty_cafe_sales!A:S,17,FALSE)</f>
        <v>1</v>
      </c>
      <c r="H5033" s="21">
        <f>VLOOKUP(dirty_cafe_sales!A5033,dirty_cafe_sales!A:S,19,FALSE)</f>
        <v>2</v>
      </c>
    </row>
    <row r="5034" spans="1:8" x14ac:dyDescent="0.3">
      <c r="A5034" s="19" t="s">
        <v>5053</v>
      </c>
      <c r="B5034" s="19" t="str">
        <f>VLOOKUP(dirty_cafe_sales!A5034,dirty_cafe_sales!A:S,10,FALSE)</f>
        <v>Unknown</v>
      </c>
      <c r="C5034" s="20">
        <f>VLOOKUP(dirty_cafe_sales!A5034,dirty_cafe_sales!A:S,16,FALSE)</f>
        <v>45248</v>
      </c>
      <c r="D5034" s="19" t="str">
        <f>VLOOKUP(dirty_cafe_sales!A5034,dirty_cafe_sales!A:S,15,FALSE)</f>
        <v>In-store</v>
      </c>
      <c r="E5034" s="19" t="str">
        <f>VLOOKUP(dirty_cafe_sales!A5034,dirty_cafe_sales!A:S,14,FALSE)</f>
        <v>Credit Card</v>
      </c>
      <c r="F5034" s="21">
        <f>VLOOKUP(dirty_cafe_sales!A5034,dirty_cafe_sales!A:S,18,FALSE)</f>
        <v>1.5</v>
      </c>
      <c r="G5034" s="21">
        <f>VLOOKUP(dirty_cafe_sales!A5034,dirty_cafe_sales!A:S,17,FALSE)</f>
        <v>3</v>
      </c>
      <c r="H5034" s="21">
        <f>VLOOKUP(dirty_cafe_sales!A5034,dirty_cafe_sales!A:S,19,FALSE)</f>
        <v>4.5</v>
      </c>
    </row>
    <row r="5035" spans="1:8" x14ac:dyDescent="0.3">
      <c r="A5035" s="19" t="s">
        <v>5054</v>
      </c>
      <c r="B5035" s="19" t="str">
        <f>VLOOKUP(dirty_cafe_sales!A5035,dirty_cafe_sales!A:S,10,FALSE)</f>
        <v>Cake</v>
      </c>
      <c r="C5035" s="20">
        <f>VLOOKUP(dirty_cafe_sales!A5035,dirty_cafe_sales!A:S,16,FALSE)</f>
        <v>45024</v>
      </c>
      <c r="D5035" s="19" t="str">
        <f>VLOOKUP(dirty_cafe_sales!A5035,dirty_cafe_sales!A:S,15,FALSE)</f>
        <v>Unknown</v>
      </c>
      <c r="E5035" s="19" t="str">
        <f>VLOOKUP(dirty_cafe_sales!A5035,dirty_cafe_sales!A:S,14,FALSE)</f>
        <v>Unknown</v>
      </c>
      <c r="F5035" s="21">
        <f>VLOOKUP(dirty_cafe_sales!A5035,dirty_cafe_sales!A:S,18,FALSE)</f>
        <v>3</v>
      </c>
      <c r="G5035" s="21">
        <f>VLOOKUP(dirty_cafe_sales!A5035,dirty_cafe_sales!A:S,17,FALSE)</f>
        <v>2</v>
      </c>
      <c r="H5035" s="21">
        <f>VLOOKUP(dirty_cafe_sales!A5035,dirty_cafe_sales!A:S,19,FALSE)</f>
        <v>6</v>
      </c>
    </row>
    <row r="5036" spans="1:8" x14ac:dyDescent="0.3">
      <c r="A5036" s="19" t="s">
        <v>5055</v>
      </c>
      <c r="B5036" s="19" t="str">
        <f>VLOOKUP(dirty_cafe_sales!A5036,dirty_cafe_sales!A:S,10,FALSE)</f>
        <v>Smoothie</v>
      </c>
      <c r="C5036" s="20">
        <f>VLOOKUP(dirty_cafe_sales!A5036,dirty_cafe_sales!A:S,16,FALSE)</f>
        <v>45147</v>
      </c>
      <c r="D5036" s="19" t="str">
        <f>VLOOKUP(dirty_cafe_sales!A5036,dirty_cafe_sales!A:S,15,FALSE)</f>
        <v>Takeaway</v>
      </c>
      <c r="E5036" s="19" t="str">
        <f>VLOOKUP(dirty_cafe_sales!A5036,dirty_cafe_sales!A:S,14,FALSE)</f>
        <v>Cash</v>
      </c>
      <c r="F5036" s="21">
        <f>VLOOKUP(dirty_cafe_sales!A5036,dirty_cafe_sales!A:S,18,FALSE)</f>
        <v>4</v>
      </c>
      <c r="G5036" s="21">
        <f>VLOOKUP(dirty_cafe_sales!A5036,dirty_cafe_sales!A:S,17,FALSE)</f>
        <v>4</v>
      </c>
      <c r="H5036" s="21">
        <f>VLOOKUP(dirty_cafe_sales!A5036,dirty_cafe_sales!A:S,19,FALSE)</f>
        <v>16</v>
      </c>
    </row>
    <row r="5037" spans="1:8" x14ac:dyDescent="0.3">
      <c r="A5037" s="19" t="s">
        <v>5056</v>
      </c>
      <c r="B5037" s="19" t="str">
        <f>VLOOKUP(dirty_cafe_sales!A5037,dirty_cafe_sales!A:S,10,FALSE)</f>
        <v>Juice</v>
      </c>
      <c r="C5037" s="20">
        <f>VLOOKUP(dirty_cafe_sales!A5037,dirty_cafe_sales!A:S,16,FALSE)</f>
        <v>45011</v>
      </c>
      <c r="D5037" s="19" t="str">
        <f>VLOOKUP(dirty_cafe_sales!A5037,dirty_cafe_sales!A:S,15,FALSE)</f>
        <v>Takeaway</v>
      </c>
      <c r="E5037" s="19" t="str">
        <f>VLOOKUP(dirty_cafe_sales!A5037,dirty_cafe_sales!A:S,14,FALSE)</f>
        <v>Cash</v>
      </c>
      <c r="F5037" s="21">
        <f>VLOOKUP(dirty_cafe_sales!A5037,dirty_cafe_sales!A:S,18,FALSE)</f>
        <v>3</v>
      </c>
      <c r="G5037" s="21">
        <f>VLOOKUP(dirty_cafe_sales!A5037,dirty_cafe_sales!A:S,17,FALSE)</f>
        <v>2</v>
      </c>
      <c r="H5037" s="21">
        <f>VLOOKUP(dirty_cafe_sales!A5037,dirty_cafe_sales!A:S,19,FALSE)</f>
        <v>6</v>
      </c>
    </row>
    <row r="5038" spans="1:8" x14ac:dyDescent="0.3">
      <c r="A5038" s="19" t="s">
        <v>5057</v>
      </c>
      <c r="B5038" s="19" t="str">
        <f>VLOOKUP(dirty_cafe_sales!A5038,dirty_cafe_sales!A:S,10,FALSE)</f>
        <v>Cookie</v>
      </c>
      <c r="C5038" s="20">
        <f>VLOOKUP(dirty_cafe_sales!A5038,dirty_cafe_sales!A:S,16,FALSE)</f>
        <v>44987</v>
      </c>
      <c r="D5038" s="19" t="str">
        <f>VLOOKUP(dirty_cafe_sales!A5038,dirty_cafe_sales!A:S,15,FALSE)</f>
        <v>Unknown</v>
      </c>
      <c r="E5038" s="19" t="str">
        <f>VLOOKUP(dirty_cafe_sales!A5038,dirty_cafe_sales!A:S,14,FALSE)</f>
        <v>Unknown</v>
      </c>
      <c r="F5038" s="21">
        <f>VLOOKUP(dirty_cafe_sales!A5038,dirty_cafe_sales!A:S,18,FALSE)</f>
        <v>1</v>
      </c>
      <c r="G5038" s="21">
        <f>VLOOKUP(dirty_cafe_sales!A5038,dirty_cafe_sales!A:S,17,FALSE)</f>
        <v>2</v>
      </c>
      <c r="H5038" s="21">
        <f>VLOOKUP(dirty_cafe_sales!A5038,dirty_cafe_sales!A:S,19,FALSE)</f>
        <v>2</v>
      </c>
    </row>
    <row r="5039" spans="1:8" x14ac:dyDescent="0.3">
      <c r="A5039" s="19" t="s">
        <v>5058</v>
      </c>
      <c r="B5039" s="19" t="str">
        <f>VLOOKUP(dirty_cafe_sales!A5039,dirty_cafe_sales!A:S,10,FALSE)</f>
        <v>Juice</v>
      </c>
      <c r="C5039" s="20" t="str">
        <f>VLOOKUP(dirty_cafe_sales!A5039,dirty_cafe_sales!A:S,16,FALSE)</f>
        <v>Unknown</v>
      </c>
      <c r="D5039" s="19" t="str">
        <f>VLOOKUP(dirty_cafe_sales!A5039,dirty_cafe_sales!A:S,15,FALSE)</f>
        <v>Takeaway</v>
      </c>
      <c r="E5039" s="19" t="str">
        <f>VLOOKUP(dirty_cafe_sales!A5039,dirty_cafe_sales!A:S,14,FALSE)</f>
        <v>Digital Wallet</v>
      </c>
      <c r="F5039" s="21">
        <f>VLOOKUP(dirty_cafe_sales!A5039,dirty_cafe_sales!A:S,18,FALSE)</f>
        <v>3</v>
      </c>
      <c r="G5039" s="21">
        <f>VLOOKUP(dirty_cafe_sales!A5039,dirty_cafe_sales!A:S,17,FALSE)</f>
        <v>2</v>
      </c>
      <c r="H5039" s="21">
        <f>VLOOKUP(dirty_cafe_sales!A5039,dirty_cafe_sales!A:S,19,FALSE)</f>
        <v>6</v>
      </c>
    </row>
    <row r="5040" spans="1:8" x14ac:dyDescent="0.3">
      <c r="A5040" s="19" t="s">
        <v>5059</v>
      </c>
      <c r="B5040" s="19" t="str">
        <f>VLOOKUP(dirty_cafe_sales!A5040,dirty_cafe_sales!A:S,10,FALSE)</f>
        <v>Unknown</v>
      </c>
      <c r="C5040" s="20">
        <f>VLOOKUP(dirty_cafe_sales!A5040,dirty_cafe_sales!A:S,16,FALSE)</f>
        <v>45147</v>
      </c>
      <c r="D5040" s="19" t="str">
        <f>VLOOKUP(dirty_cafe_sales!A5040,dirty_cafe_sales!A:S,15,FALSE)</f>
        <v>In-store</v>
      </c>
      <c r="E5040" s="19" t="str">
        <f>VLOOKUP(dirty_cafe_sales!A5040,dirty_cafe_sales!A:S,14,FALSE)</f>
        <v>Credit Card</v>
      </c>
      <c r="F5040" s="21">
        <f>VLOOKUP(dirty_cafe_sales!A5040,dirty_cafe_sales!A:S,18,FALSE)</f>
        <v>1.5</v>
      </c>
      <c r="G5040" s="21">
        <f>VLOOKUP(dirty_cafe_sales!A5040,dirty_cafe_sales!A:S,17,FALSE)</f>
        <v>2</v>
      </c>
      <c r="H5040" s="21">
        <f>VLOOKUP(dirty_cafe_sales!A5040,dirty_cafe_sales!A:S,19,FALSE)</f>
        <v>3</v>
      </c>
    </row>
    <row r="5041" spans="1:8" x14ac:dyDescent="0.3">
      <c r="A5041" s="19" t="s">
        <v>5060</v>
      </c>
      <c r="B5041" s="19" t="str">
        <f>VLOOKUP(dirty_cafe_sales!A5041,dirty_cafe_sales!A:S,10,FALSE)</f>
        <v>Unknown</v>
      </c>
      <c r="C5041" s="20">
        <f>VLOOKUP(dirty_cafe_sales!A5041,dirty_cafe_sales!A:S,16,FALSE)</f>
        <v>45136</v>
      </c>
      <c r="D5041" s="19" t="str">
        <f>VLOOKUP(dirty_cafe_sales!A5041,dirty_cafe_sales!A:S,15,FALSE)</f>
        <v>Takeaway</v>
      </c>
      <c r="E5041" s="19" t="str">
        <f>VLOOKUP(dirty_cafe_sales!A5041,dirty_cafe_sales!A:S,14,FALSE)</f>
        <v>Credit Card</v>
      </c>
      <c r="F5041" s="21" t="str">
        <f>VLOOKUP(dirty_cafe_sales!A5041,dirty_cafe_sales!A:S,18,FALSE)</f>
        <v>0</v>
      </c>
      <c r="G5041" s="21">
        <f>VLOOKUP(dirty_cafe_sales!A5041,dirty_cafe_sales!A:S,17,FALSE)</f>
        <v>5</v>
      </c>
      <c r="H5041" s="21">
        <f>VLOOKUP(dirty_cafe_sales!A5041,dirty_cafe_sales!A:S,19,FALSE)</f>
        <v>0</v>
      </c>
    </row>
    <row r="5042" spans="1:8" x14ac:dyDescent="0.3">
      <c r="A5042" s="19" t="s">
        <v>5061</v>
      </c>
      <c r="B5042" s="19" t="str">
        <f>VLOOKUP(dirty_cafe_sales!A5042,dirty_cafe_sales!A:S,10,FALSE)</f>
        <v>Sandwich</v>
      </c>
      <c r="C5042" s="20">
        <f>VLOOKUP(dirty_cafe_sales!A5042,dirty_cafe_sales!A:S,16,FALSE)</f>
        <v>45067</v>
      </c>
      <c r="D5042" s="19" t="str">
        <f>VLOOKUP(dirty_cafe_sales!A5042,dirty_cafe_sales!A:S,15,FALSE)</f>
        <v>Unknown</v>
      </c>
      <c r="E5042" s="19" t="str">
        <f>VLOOKUP(dirty_cafe_sales!A5042,dirty_cafe_sales!A:S,14,FALSE)</f>
        <v>Unknown</v>
      </c>
      <c r="F5042" s="21">
        <f>VLOOKUP(dirty_cafe_sales!A5042,dirty_cafe_sales!A:S,18,FALSE)</f>
        <v>4</v>
      </c>
      <c r="G5042" s="21">
        <f>VLOOKUP(dirty_cafe_sales!A5042,dirty_cafe_sales!A:S,17,FALSE)</f>
        <v>5</v>
      </c>
      <c r="H5042" s="21">
        <f>VLOOKUP(dirty_cafe_sales!A5042,dirty_cafe_sales!A:S,19,FALSE)</f>
        <v>20</v>
      </c>
    </row>
    <row r="5043" spans="1:8" x14ac:dyDescent="0.3">
      <c r="A5043" s="19" t="s">
        <v>5062</v>
      </c>
      <c r="B5043" s="19" t="str">
        <f>VLOOKUP(dirty_cafe_sales!A5043,dirty_cafe_sales!A:S,10,FALSE)</f>
        <v>Smoothie</v>
      </c>
      <c r="C5043" s="20">
        <f>VLOOKUP(dirty_cafe_sales!A5043,dirty_cafe_sales!A:S,16,FALSE)</f>
        <v>45227</v>
      </c>
      <c r="D5043" s="19" t="str">
        <f>VLOOKUP(dirty_cafe_sales!A5043,dirty_cafe_sales!A:S,15,FALSE)</f>
        <v>In-store</v>
      </c>
      <c r="E5043" s="19" t="str">
        <f>VLOOKUP(dirty_cafe_sales!A5043,dirty_cafe_sales!A:S,14,FALSE)</f>
        <v>Unknown</v>
      </c>
      <c r="F5043" s="21">
        <f>VLOOKUP(dirty_cafe_sales!A5043,dirty_cafe_sales!A:S,18,FALSE)</f>
        <v>4</v>
      </c>
      <c r="G5043" s="21">
        <f>VLOOKUP(dirty_cafe_sales!A5043,dirty_cafe_sales!A:S,17,FALSE)</f>
        <v>3</v>
      </c>
      <c r="H5043" s="21">
        <f>VLOOKUP(dirty_cafe_sales!A5043,dirty_cafe_sales!A:S,19,FALSE)</f>
        <v>12</v>
      </c>
    </row>
    <row r="5044" spans="1:8" x14ac:dyDescent="0.3">
      <c r="A5044" s="19" t="s">
        <v>5063</v>
      </c>
      <c r="B5044" s="19" t="str">
        <f>VLOOKUP(dirty_cafe_sales!A5044,dirty_cafe_sales!A:S,10,FALSE)</f>
        <v>Tea</v>
      </c>
      <c r="C5044" s="20">
        <f>VLOOKUP(dirty_cafe_sales!A5044,dirty_cafe_sales!A:S,16,FALSE)</f>
        <v>44947</v>
      </c>
      <c r="D5044" s="19" t="str">
        <f>VLOOKUP(dirty_cafe_sales!A5044,dirty_cafe_sales!A:S,15,FALSE)</f>
        <v>Unknown</v>
      </c>
      <c r="E5044" s="19" t="str">
        <f>VLOOKUP(dirty_cafe_sales!A5044,dirty_cafe_sales!A:S,14,FALSE)</f>
        <v>Unknown</v>
      </c>
      <c r="F5044" s="21">
        <f>VLOOKUP(dirty_cafe_sales!A5044,dirty_cafe_sales!A:S,18,FALSE)</f>
        <v>1.5</v>
      </c>
      <c r="G5044" s="21">
        <f>VLOOKUP(dirty_cafe_sales!A5044,dirty_cafe_sales!A:S,17,FALSE)</f>
        <v>1</v>
      </c>
      <c r="H5044" s="21">
        <f>VLOOKUP(dirty_cafe_sales!A5044,dirty_cafe_sales!A:S,19,FALSE)</f>
        <v>1.5</v>
      </c>
    </row>
    <row r="5045" spans="1:8" x14ac:dyDescent="0.3">
      <c r="A5045" s="19" t="s">
        <v>5064</v>
      </c>
      <c r="B5045" s="19" t="str">
        <f>VLOOKUP(dirty_cafe_sales!A5045,dirty_cafe_sales!A:S,10,FALSE)</f>
        <v>Juice</v>
      </c>
      <c r="C5045" s="20">
        <f>VLOOKUP(dirty_cafe_sales!A5045,dirty_cafe_sales!A:S,16,FALSE)</f>
        <v>45153</v>
      </c>
      <c r="D5045" s="19" t="str">
        <f>VLOOKUP(dirty_cafe_sales!A5045,dirty_cafe_sales!A:S,15,FALSE)</f>
        <v>Unknown</v>
      </c>
      <c r="E5045" s="19" t="str">
        <f>VLOOKUP(dirty_cafe_sales!A5045,dirty_cafe_sales!A:S,14,FALSE)</f>
        <v>Digital Wallet</v>
      </c>
      <c r="F5045" s="21">
        <f>VLOOKUP(dirty_cafe_sales!A5045,dirty_cafe_sales!A:S,18,FALSE)</f>
        <v>3</v>
      </c>
      <c r="G5045" s="21">
        <f>VLOOKUP(dirty_cafe_sales!A5045,dirty_cafe_sales!A:S,17,FALSE)</f>
        <v>4</v>
      </c>
      <c r="H5045" s="21">
        <f>VLOOKUP(dirty_cafe_sales!A5045,dirty_cafe_sales!A:S,19,FALSE)</f>
        <v>12</v>
      </c>
    </row>
    <row r="5046" spans="1:8" x14ac:dyDescent="0.3">
      <c r="A5046" s="19" t="s">
        <v>5065</v>
      </c>
      <c r="B5046" s="19" t="str">
        <f>VLOOKUP(dirty_cafe_sales!A5046,dirty_cafe_sales!A:S,10,FALSE)</f>
        <v>Coffee</v>
      </c>
      <c r="C5046" s="20">
        <f>VLOOKUP(dirty_cafe_sales!A5046,dirty_cafe_sales!A:S,16,FALSE)</f>
        <v>45288</v>
      </c>
      <c r="D5046" s="19" t="str">
        <f>VLOOKUP(dirty_cafe_sales!A5046,dirty_cafe_sales!A:S,15,FALSE)</f>
        <v>In-store</v>
      </c>
      <c r="E5046" s="19" t="str">
        <f>VLOOKUP(dirty_cafe_sales!A5046,dirty_cafe_sales!A:S,14,FALSE)</f>
        <v>Cash</v>
      </c>
      <c r="F5046" s="21">
        <f>VLOOKUP(dirty_cafe_sales!A5046,dirty_cafe_sales!A:S,18,FALSE)</f>
        <v>2</v>
      </c>
      <c r="G5046" s="21">
        <f>VLOOKUP(dirty_cafe_sales!A5046,dirty_cafe_sales!A:S,17,FALSE)</f>
        <v>4</v>
      </c>
      <c r="H5046" s="21">
        <f>VLOOKUP(dirty_cafe_sales!A5046,dirty_cafe_sales!A:S,19,FALSE)</f>
        <v>8</v>
      </c>
    </row>
    <row r="5047" spans="1:8" x14ac:dyDescent="0.3">
      <c r="A5047" s="19" t="s">
        <v>5066</v>
      </c>
      <c r="B5047" s="19" t="str">
        <f>VLOOKUP(dirty_cafe_sales!A5047,dirty_cafe_sales!A:S,10,FALSE)</f>
        <v>Unknown</v>
      </c>
      <c r="C5047" s="20">
        <f>VLOOKUP(dirty_cafe_sales!A5047,dirty_cafe_sales!A:S,16,FALSE)</f>
        <v>45021</v>
      </c>
      <c r="D5047" s="19" t="str">
        <f>VLOOKUP(dirty_cafe_sales!A5047,dirty_cafe_sales!A:S,15,FALSE)</f>
        <v>Takeaway</v>
      </c>
      <c r="E5047" s="19" t="str">
        <f>VLOOKUP(dirty_cafe_sales!A5047,dirty_cafe_sales!A:S,14,FALSE)</f>
        <v>Digital Wallet</v>
      </c>
      <c r="F5047" s="21">
        <f>VLOOKUP(dirty_cafe_sales!A5047,dirty_cafe_sales!A:S,18,FALSE)</f>
        <v>4</v>
      </c>
      <c r="G5047" s="21">
        <f>VLOOKUP(dirty_cafe_sales!A5047,dirty_cafe_sales!A:S,17,FALSE)</f>
        <v>4</v>
      </c>
      <c r="H5047" s="21">
        <f>VLOOKUP(dirty_cafe_sales!A5047,dirty_cafe_sales!A:S,19,FALSE)</f>
        <v>16</v>
      </c>
    </row>
    <row r="5048" spans="1:8" x14ac:dyDescent="0.3">
      <c r="A5048" s="19" t="s">
        <v>5067</v>
      </c>
      <c r="B5048" s="19" t="str">
        <f>VLOOKUP(dirty_cafe_sales!A5048,dirty_cafe_sales!A:S,10,FALSE)</f>
        <v>Smoothie</v>
      </c>
      <c r="C5048" s="20">
        <f>VLOOKUP(dirty_cafe_sales!A5048,dirty_cafe_sales!A:S,16,FALSE)</f>
        <v>45101</v>
      </c>
      <c r="D5048" s="19" t="str">
        <f>VLOOKUP(dirty_cafe_sales!A5048,dirty_cafe_sales!A:S,15,FALSE)</f>
        <v>Unknown</v>
      </c>
      <c r="E5048" s="19" t="str">
        <f>VLOOKUP(dirty_cafe_sales!A5048,dirty_cafe_sales!A:S,14,FALSE)</f>
        <v>Credit Card</v>
      </c>
      <c r="F5048" s="21">
        <f>VLOOKUP(dirty_cafe_sales!A5048,dirty_cafe_sales!A:S,18,FALSE)</f>
        <v>4</v>
      </c>
      <c r="G5048" s="21">
        <f>VLOOKUP(dirty_cafe_sales!A5048,dirty_cafe_sales!A:S,17,FALSE)</f>
        <v>2</v>
      </c>
      <c r="H5048" s="21">
        <f>VLOOKUP(dirty_cafe_sales!A5048,dirty_cafe_sales!A:S,19,FALSE)</f>
        <v>8</v>
      </c>
    </row>
    <row r="5049" spans="1:8" x14ac:dyDescent="0.3">
      <c r="A5049" s="19" t="s">
        <v>5068</v>
      </c>
      <c r="B5049" s="19" t="str">
        <f>VLOOKUP(dirty_cafe_sales!A5049,dirty_cafe_sales!A:S,10,FALSE)</f>
        <v>Tea</v>
      </c>
      <c r="C5049" s="20">
        <f>VLOOKUP(dirty_cafe_sales!A5049,dirty_cafe_sales!A:S,16,FALSE)</f>
        <v>45157</v>
      </c>
      <c r="D5049" s="19" t="str">
        <f>VLOOKUP(dirty_cafe_sales!A5049,dirty_cafe_sales!A:S,15,FALSE)</f>
        <v>Unknown</v>
      </c>
      <c r="E5049" s="19" t="str">
        <f>VLOOKUP(dirty_cafe_sales!A5049,dirty_cafe_sales!A:S,14,FALSE)</f>
        <v>Cash</v>
      </c>
      <c r="F5049" s="21" t="str">
        <f>VLOOKUP(dirty_cafe_sales!A5049,dirty_cafe_sales!A:S,18,FALSE)</f>
        <v>0</v>
      </c>
      <c r="G5049" s="21">
        <f>VLOOKUP(dirty_cafe_sales!A5049,dirty_cafe_sales!A:S,17,FALSE)</f>
        <v>3</v>
      </c>
      <c r="H5049" s="21">
        <f>VLOOKUP(dirty_cafe_sales!A5049,dirty_cafe_sales!A:S,19,FALSE)</f>
        <v>0</v>
      </c>
    </row>
    <row r="5050" spans="1:8" x14ac:dyDescent="0.3">
      <c r="A5050" s="19" t="s">
        <v>5069</v>
      </c>
      <c r="B5050" s="19" t="str">
        <f>VLOOKUP(dirty_cafe_sales!A5050,dirty_cafe_sales!A:S,10,FALSE)</f>
        <v>Salad</v>
      </c>
      <c r="C5050" s="20">
        <f>VLOOKUP(dirty_cafe_sales!A5050,dirty_cafe_sales!A:S,16,FALSE)</f>
        <v>45145</v>
      </c>
      <c r="D5050" s="19" t="str">
        <f>VLOOKUP(dirty_cafe_sales!A5050,dirty_cafe_sales!A:S,15,FALSE)</f>
        <v>Unknown</v>
      </c>
      <c r="E5050" s="19" t="str">
        <f>VLOOKUP(dirty_cafe_sales!A5050,dirty_cafe_sales!A:S,14,FALSE)</f>
        <v>Unknown</v>
      </c>
      <c r="F5050" s="21">
        <f>VLOOKUP(dirty_cafe_sales!A5050,dirty_cafe_sales!A:S,18,FALSE)</f>
        <v>5</v>
      </c>
      <c r="G5050" s="21">
        <f>VLOOKUP(dirty_cafe_sales!A5050,dirty_cafe_sales!A:S,17,FALSE)</f>
        <v>1</v>
      </c>
      <c r="H5050" s="21">
        <f>VLOOKUP(dirty_cafe_sales!A5050,dirty_cafe_sales!A:S,19,FALSE)</f>
        <v>5</v>
      </c>
    </row>
    <row r="5051" spans="1:8" x14ac:dyDescent="0.3">
      <c r="A5051" s="19" t="s">
        <v>5070</v>
      </c>
      <c r="B5051" s="19" t="str">
        <f>VLOOKUP(dirty_cafe_sales!A5051,dirty_cafe_sales!A:S,10,FALSE)</f>
        <v>Salad</v>
      </c>
      <c r="C5051" s="20">
        <f>VLOOKUP(dirty_cafe_sales!A5051,dirty_cafe_sales!A:S,16,FALSE)</f>
        <v>45193</v>
      </c>
      <c r="D5051" s="19" t="str">
        <f>VLOOKUP(dirty_cafe_sales!A5051,dirty_cafe_sales!A:S,15,FALSE)</f>
        <v>In-store</v>
      </c>
      <c r="E5051" s="19" t="str">
        <f>VLOOKUP(dirty_cafe_sales!A5051,dirty_cafe_sales!A:S,14,FALSE)</f>
        <v>Digital Wallet</v>
      </c>
      <c r="F5051" s="21">
        <f>VLOOKUP(dirty_cafe_sales!A5051,dirty_cafe_sales!A:S,18,FALSE)</f>
        <v>5</v>
      </c>
      <c r="G5051" s="21">
        <f>VLOOKUP(dirty_cafe_sales!A5051,dirty_cafe_sales!A:S,17,FALSE)</f>
        <v>3</v>
      </c>
      <c r="H5051" s="21">
        <f>VLOOKUP(dirty_cafe_sales!A5051,dirty_cafe_sales!A:S,19,FALSE)</f>
        <v>15</v>
      </c>
    </row>
    <row r="5052" spans="1:8" x14ac:dyDescent="0.3">
      <c r="A5052" s="19" t="s">
        <v>5071</v>
      </c>
      <c r="B5052" s="19" t="str">
        <f>VLOOKUP(dirty_cafe_sales!A5052,dirty_cafe_sales!A:S,10,FALSE)</f>
        <v>Cake</v>
      </c>
      <c r="C5052" s="20">
        <f>VLOOKUP(dirty_cafe_sales!A5052,dirty_cafe_sales!A:S,16,FALSE)</f>
        <v>44983</v>
      </c>
      <c r="D5052" s="19" t="str">
        <f>VLOOKUP(dirty_cafe_sales!A5052,dirty_cafe_sales!A:S,15,FALSE)</f>
        <v>Unknown</v>
      </c>
      <c r="E5052" s="19" t="str">
        <f>VLOOKUP(dirty_cafe_sales!A5052,dirty_cafe_sales!A:S,14,FALSE)</f>
        <v>Unknown</v>
      </c>
      <c r="F5052" s="21">
        <f>VLOOKUP(dirty_cafe_sales!A5052,dirty_cafe_sales!A:S,18,FALSE)</f>
        <v>3</v>
      </c>
      <c r="G5052" s="21">
        <f>VLOOKUP(dirty_cafe_sales!A5052,dirty_cafe_sales!A:S,17,FALSE)</f>
        <v>1</v>
      </c>
      <c r="H5052" s="21">
        <f>VLOOKUP(dirty_cafe_sales!A5052,dirty_cafe_sales!A:S,19,FALSE)</f>
        <v>3</v>
      </c>
    </row>
    <row r="5053" spans="1:8" x14ac:dyDescent="0.3">
      <c r="A5053" s="19" t="s">
        <v>5072</v>
      </c>
      <c r="B5053" s="19" t="str">
        <f>VLOOKUP(dirty_cafe_sales!A5053,dirty_cafe_sales!A:S,10,FALSE)</f>
        <v>Cake</v>
      </c>
      <c r="C5053" s="20">
        <f>VLOOKUP(dirty_cafe_sales!A5053,dirty_cafe_sales!A:S,16,FALSE)</f>
        <v>45022</v>
      </c>
      <c r="D5053" s="19" t="str">
        <f>VLOOKUP(dirty_cafe_sales!A5053,dirty_cafe_sales!A:S,15,FALSE)</f>
        <v>Takeaway</v>
      </c>
      <c r="E5053" s="19" t="str">
        <f>VLOOKUP(dirty_cafe_sales!A5053,dirty_cafe_sales!A:S,14,FALSE)</f>
        <v>Unknown</v>
      </c>
      <c r="F5053" s="21">
        <f>VLOOKUP(dirty_cafe_sales!A5053,dirty_cafe_sales!A:S,18,FALSE)</f>
        <v>3</v>
      </c>
      <c r="G5053" s="21">
        <f>VLOOKUP(dirty_cafe_sales!A5053,dirty_cafe_sales!A:S,17,FALSE)</f>
        <v>5</v>
      </c>
      <c r="H5053" s="21">
        <f>VLOOKUP(dirty_cafe_sales!A5053,dirty_cafe_sales!A:S,19,FALSE)</f>
        <v>15</v>
      </c>
    </row>
    <row r="5054" spans="1:8" x14ac:dyDescent="0.3">
      <c r="A5054" s="19" t="s">
        <v>5073</v>
      </c>
      <c r="B5054" s="19" t="str">
        <f>VLOOKUP(dirty_cafe_sales!A5054,dirty_cafe_sales!A:S,10,FALSE)</f>
        <v>Cookie</v>
      </c>
      <c r="C5054" s="20">
        <f>VLOOKUP(dirty_cafe_sales!A5054,dirty_cafe_sales!A:S,16,FALSE)</f>
        <v>45239</v>
      </c>
      <c r="D5054" s="19" t="str">
        <f>VLOOKUP(dirty_cafe_sales!A5054,dirty_cafe_sales!A:S,15,FALSE)</f>
        <v>Unknown</v>
      </c>
      <c r="E5054" s="19" t="str">
        <f>VLOOKUP(dirty_cafe_sales!A5054,dirty_cafe_sales!A:S,14,FALSE)</f>
        <v>Cash</v>
      </c>
      <c r="F5054" s="21">
        <f>VLOOKUP(dirty_cafe_sales!A5054,dirty_cafe_sales!A:S,18,FALSE)</f>
        <v>1</v>
      </c>
      <c r="G5054" s="21">
        <f>VLOOKUP(dirty_cafe_sales!A5054,dirty_cafe_sales!A:S,17,FALSE)</f>
        <v>4</v>
      </c>
      <c r="H5054" s="21">
        <f>VLOOKUP(dirty_cafe_sales!A5054,dirty_cafe_sales!A:S,19,FALSE)</f>
        <v>4</v>
      </c>
    </row>
    <row r="5055" spans="1:8" x14ac:dyDescent="0.3">
      <c r="A5055" s="19" t="s">
        <v>5074</v>
      </c>
      <c r="B5055" s="19" t="str">
        <f>VLOOKUP(dirty_cafe_sales!A5055,dirty_cafe_sales!A:S,10,FALSE)</f>
        <v>Unknown</v>
      </c>
      <c r="C5055" s="20">
        <f>VLOOKUP(dirty_cafe_sales!A5055,dirty_cafe_sales!A:S,16,FALSE)</f>
        <v>45008</v>
      </c>
      <c r="D5055" s="19" t="str">
        <f>VLOOKUP(dirty_cafe_sales!A5055,dirty_cafe_sales!A:S,15,FALSE)</f>
        <v>In-store</v>
      </c>
      <c r="E5055" s="19" t="str">
        <f>VLOOKUP(dirty_cafe_sales!A5055,dirty_cafe_sales!A:S,14,FALSE)</f>
        <v>Cash</v>
      </c>
      <c r="F5055" s="21">
        <f>VLOOKUP(dirty_cafe_sales!A5055,dirty_cafe_sales!A:S,18,FALSE)</f>
        <v>5</v>
      </c>
      <c r="G5055" s="21">
        <f>VLOOKUP(dirty_cafe_sales!A5055,dirty_cafe_sales!A:S,17,FALSE)</f>
        <v>5</v>
      </c>
      <c r="H5055" s="21">
        <f>VLOOKUP(dirty_cafe_sales!A5055,dirty_cafe_sales!A:S,19,FALSE)</f>
        <v>25</v>
      </c>
    </row>
    <row r="5056" spans="1:8" x14ac:dyDescent="0.3">
      <c r="A5056" s="19" t="s">
        <v>5075</v>
      </c>
      <c r="B5056" s="19" t="str">
        <f>VLOOKUP(dirty_cafe_sales!A5056,dirty_cafe_sales!A:S,10,FALSE)</f>
        <v>Salad</v>
      </c>
      <c r="C5056" s="20">
        <f>VLOOKUP(dirty_cafe_sales!A5056,dirty_cafe_sales!A:S,16,FALSE)</f>
        <v>45062</v>
      </c>
      <c r="D5056" s="19" t="str">
        <f>VLOOKUP(dirty_cafe_sales!A5056,dirty_cafe_sales!A:S,15,FALSE)</f>
        <v>In-store</v>
      </c>
      <c r="E5056" s="19" t="str">
        <f>VLOOKUP(dirty_cafe_sales!A5056,dirty_cafe_sales!A:S,14,FALSE)</f>
        <v>Digital Wallet</v>
      </c>
      <c r="F5056" s="21">
        <f>VLOOKUP(dirty_cafe_sales!A5056,dirty_cafe_sales!A:S,18,FALSE)</f>
        <v>5</v>
      </c>
      <c r="G5056" s="21">
        <f>VLOOKUP(dirty_cafe_sales!A5056,dirty_cafe_sales!A:S,17,FALSE)</f>
        <v>5</v>
      </c>
      <c r="H5056" s="21">
        <f>VLOOKUP(dirty_cafe_sales!A5056,dirty_cafe_sales!A:S,19,FALSE)</f>
        <v>25</v>
      </c>
    </row>
    <row r="5057" spans="1:8" x14ac:dyDescent="0.3">
      <c r="A5057" s="19" t="s">
        <v>5076</v>
      </c>
      <c r="B5057" s="19" t="str">
        <f>VLOOKUP(dirty_cafe_sales!A5057,dirty_cafe_sales!A:S,10,FALSE)</f>
        <v>Coffee</v>
      </c>
      <c r="C5057" s="20">
        <f>VLOOKUP(dirty_cafe_sales!A5057,dirty_cafe_sales!A:S,16,FALSE)</f>
        <v>45021</v>
      </c>
      <c r="D5057" s="19" t="str">
        <f>VLOOKUP(dirty_cafe_sales!A5057,dirty_cafe_sales!A:S,15,FALSE)</f>
        <v>Unknown</v>
      </c>
      <c r="E5057" s="19" t="str">
        <f>VLOOKUP(dirty_cafe_sales!A5057,dirty_cafe_sales!A:S,14,FALSE)</f>
        <v>Unknown</v>
      </c>
      <c r="F5057" s="21">
        <f>VLOOKUP(dirty_cafe_sales!A5057,dirty_cafe_sales!A:S,18,FALSE)</f>
        <v>2</v>
      </c>
      <c r="G5057" s="21">
        <f>VLOOKUP(dirty_cafe_sales!A5057,dirty_cafe_sales!A:S,17,FALSE)</f>
        <v>3</v>
      </c>
      <c r="H5057" s="21">
        <f>VLOOKUP(dirty_cafe_sales!A5057,dirty_cafe_sales!A:S,19,FALSE)</f>
        <v>6</v>
      </c>
    </row>
    <row r="5058" spans="1:8" x14ac:dyDescent="0.3">
      <c r="A5058" s="19" t="s">
        <v>5077</v>
      </c>
      <c r="B5058" s="19" t="str">
        <f>VLOOKUP(dirty_cafe_sales!A5058,dirty_cafe_sales!A:S,10,FALSE)</f>
        <v>Coffee</v>
      </c>
      <c r="C5058" s="20">
        <f>VLOOKUP(dirty_cafe_sales!A5058,dirty_cafe_sales!A:S,16,FALSE)</f>
        <v>45018</v>
      </c>
      <c r="D5058" s="19" t="str">
        <f>VLOOKUP(dirty_cafe_sales!A5058,dirty_cafe_sales!A:S,15,FALSE)</f>
        <v>Takeaway</v>
      </c>
      <c r="E5058" s="19" t="str">
        <f>VLOOKUP(dirty_cafe_sales!A5058,dirty_cafe_sales!A:S,14,FALSE)</f>
        <v>Unknown</v>
      </c>
      <c r="F5058" s="21">
        <f>VLOOKUP(dirty_cafe_sales!A5058,dirty_cafe_sales!A:S,18,FALSE)</f>
        <v>2</v>
      </c>
      <c r="G5058" s="21">
        <f>VLOOKUP(dirty_cafe_sales!A5058,dirty_cafe_sales!A:S,17,FALSE)</f>
        <v>2</v>
      </c>
      <c r="H5058" s="21">
        <f>VLOOKUP(dirty_cafe_sales!A5058,dirty_cafe_sales!A:S,19,FALSE)</f>
        <v>4</v>
      </c>
    </row>
    <row r="5059" spans="1:8" x14ac:dyDescent="0.3">
      <c r="A5059" s="19" t="s">
        <v>5078</v>
      </c>
      <c r="B5059" s="19" t="str">
        <f>VLOOKUP(dirty_cafe_sales!A5059,dirty_cafe_sales!A:S,10,FALSE)</f>
        <v>Salad</v>
      </c>
      <c r="C5059" s="20">
        <f>VLOOKUP(dirty_cafe_sales!A5059,dirty_cafe_sales!A:S,16,FALSE)</f>
        <v>45268</v>
      </c>
      <c r="D5059" s="19" t="str">
        <f>VLOOKUP(dirty_cafe_sales!A5059,dirty_cafe_sales!A:S,15,FALSE)</f>
        <v>In-store</v>
      </c>
      <c r="E5059" s="19" t="str">
        <f>VLOOKUP(dirty_cafe_sales!A5059,dirty_cafe_sales!A:S,14,FALSE)</f>
        <v>Cash</v>
      </c>
      <c r="F5059" s="21">
        <f>VLOOKUP(dirty_cafe_sales!A5059,dirty_cafe_sales!A:S,18,FALSE)</f>
        <v>5</v>
      </c>
      <c r="G5059" s="21">
        <f>VLOOKUP(dirty_cafe_sales!A5059,dirty_cafe_sales!A:S,17,FALSE)</f>
        <v>5</v>
      </c>
      <c r="H5059" s="21">
        <f>VLOOKUP(dirty_cafe_sales!A5059,dirty_cafe_sales!A:S,19,FALSE)</f>
        <v>25</v>
      </c>
    </row>
    <row r="5060" spans="1:8" x14ac:dyDescent="0.3">
      <c r="A5060" s="19" t="s">
        <v>5079</v>
      </c>
      <c r="B5060" s="19" t="str">
        <f>VLOOKUP(dirty_cafe_sales!A5060,dirty_cafe_sales!A:S,10,FALSE)</f>
        <v>Sandwich</v>
      </c>
      <c r="C5060" s="20">
        <f>VLOOKUP(dirty_cafe_sales!A5060,dirty_cafe_sales!A:S,16,FALSE)</f>
        <v>45173</v>
      </c>
      <c r="D5060" s="19" t="str">
        <f>VLOOKUP(dirty_cafe_sales!A5060,dirty_cafe_sales!A:S,15,FALSE)</f>
        <v>Unknown</v>
      </c>
      <c r="E5060" s="19" t="str">
        <f>VLOOKUP(dirty_cafe_sales!A5060,dirty_cafe_sales!A:S,14,FALSE)</f>
        <v>Credit Card</v>
      </c>
      <c r="F5060" s="21">
        <f>VLOOKUP(dirty_cafe_sales!A5060,dirty_cafe_sales!A:S,18,FALSE)</f>
        <v>4</v>
      </c>
      <c r="G5060" s="21">
        <f>VLOOKUP(dirty_cafe_sales!A5060,dirty_cafe_sales!A:S,17,FALSE)</f>
        <v>3</v>
      </c>
      <c r="H5060" s="21">
        <f>VLOOKUP(dirty_cafe_sales!A5060,dirty_cafe_sales!A:S,19,FALSE)</f>
        <v>12</v>
      </c>
    </row>
    <row r="5061" spans="1:8" x14ac:dyDescent="0.3">
      <c r="A5061" s="19" t="s">
        <v>5080</v>
      </c>
      <c r="B5061" s="19" t="str">
        <f>VLOOKUP(dirty_cafe_sales!A5061,dirty_cafe_sales!A:S,10,FALSE)</f>
        <v>Cookie</v>
      </c>
      <c r="C5061" s="20">
        <f>VLOOKUP(dirty_cafe_sales!A5061,dirty_cafe_sales!A:S,16,FALSE)</f>
        <v>45269</v>
      </c>
      <c r="D5061" s="19" t="str">
        <f>VLOOKUP(dirty_cafe_sales!A5061,dirty_cafe_sales!A:S,15,FALSE)</f>
        <v>Takeaway</v>
      </c>
      <c r="E5061" s="19" t="str">
        <f>VLOOKUP(dirty_cafe_sales!A5061,dirty_cafe_sales!A:S,14,FALSE)</f>
        <v>Cash</v>
      </c>
      <c r="F5061" s="21">
        <f>VLOOKUP(dirty_cafe_sales!A5061,dirty_cafe_sales!A:S,18,FALSE)</f>
        <v>1</v>
      </c>
      <c r="G5061" s="21">
        <f>VLOOKUP(dirty_cafe_sales!A5061,dirty_cafe_sales!A:S,17,FALSE)</f>
        <v>5</v>
      </c>
      <c r="H5061" s="21">
        <f>VLOOKUP(dirty_cafe_sales!A5061,dirty_cafe_sales!A:S,19,FALSE)</f>
        <v>5</v>
      </c>
    </row>
    <row r="5062" spans="1:8" x14ac:dyDescent="0.3">
      <c r="A5062" s="19" t="s">
        <v>5081</v>
      </c>
      <c r="B5062" s="19" t="str">
        <f>VLOOKUP(dirty_cafe_sales!A5062,dirty_cafe_sales!A:S,10,FALSE)</f>
        <v>Juice</v>
      </c>
      <c r="C5062" s="20">
        <f>VLOOKUP(dirty_cafe_sales!A5062,dirty_cafe_sales!A:S,16,FALSE)</f>
        <v>45291</v>
      </c>
      <c r="D5062" s="19" t="str">
        <f>VLOOKUP(dirty_cafe_sales!A5062,dirty_cafe_sales!A:S,15,FALSE)</f>
        <v>Takeaway</v>
      </c>
      <c r="E5062" s="19" t="str">
        <f>VLOOKUP(dirty_cafe_sales!A5062,dirty_cafe_sales!A:S,14,FALSE)</f>
        <v>Unknown</v>
      </c>
      <c r="F5062" s="21">
        <f>VLOOKUP(dirty_cafe_sales!A5062,dirty_cafe_sales!A:S,18,FALSE)</f>
        <v>3</v>
      </c>
      <c r="G5062" s="21">
        <f>VLOOKUP(dirty_cafe_sales!A5062,dirty_cafe_sales!A:S,17,FALSE)</f>
        <v>2</v>
      </c>
      <c r="H5062" s="21">
        <f>VLOOKUP(dirty_cafe_sales!A5062,dirty_cafe_sales!A:S,19,FALSE)</f>
        <v>6</v>
      </c>
    </row>
    <row r="5063" spans="1:8" x14ac:dyDescent="0.3">
      <c r="A5063" s="19" t="s">
        <v>5082</v>
      </c>
      <c r="B5063" s="19" t="str">
        <f>VLOOKUP(dirty_cafe_sales!A5063,dirty_cafe_sales!A:S,10,FALSE)</f>
        <v>Sandwich</v>
      </c>
      <c r="C5063" s="20">
        <f>VLOOKUP(dirty_cafe_sales!A5063,dirty_cafe_sales!A:S,16,FALSE)</f>
        <v>45222</v>
      </c>
      <c r="D5063" s="19" t="str">
        <f>VLOOKUP(dirty_cafe_sales!A5063,dirty_cafe_sales!A:S,15,FALSE)</f>
        <v>Unknown</v>
      </c>
      <c r="E5063" s="19" t="str">
        <f>VLOOKUP(dirty_cafe_sales!A5063,dirty_cafe_sales!A:S,14,FALSE)</f>
        <v>Credit Card</v>
      </c>
      <c r="F5063" s="21">
        <f>VLOOKUP(dirty_cafe_sales!A5063,dirty_cafe_sales!A:S,18,FALSE)</f>
        <v>4</v>
      </c>
      <c r="G5063" s="21">
        <f>VLOOKUP(dirty_cafe_sales!A5063,dirty_cafe_sales!A:S,17,FALSE)</f>
        <v>2</v>
      </c>
      <c r="H5063" s="21">
        <f>VLOOKUP(dirty_cafe_sales!A5063,dirty_cafe_sales!A:S,19,FALSE)</f>
        <v>8</v>
      </c>
    </row>
    <row r="5064" spans="1:8" x14ac:dyDescent="0.3">
      <c r="A5064" s="19" t="s">
        <v>5083</v>
      </c>
      <c r="B5064" s="19" t="str">
        <f>VLOOKUP(dirty_cafe_sales!A5064,dirty_cafe_sales!A:S,10,FALSE)</f>
        <v>Juice</v>
      </c>
      <c r="C5064" s="20">
        <f>VLOOKUP(dirty_cafe_sales!A5064,dirty_cafe_sales!A:S,16,FALSE)</f>
        <v>44978</v>
      </c>
      <c r="D5064" s="19" t="str">
        <f>VLOOKUP(dirty_cafe_sales!A5064,dirty_cafe_sales!A:S,15,FALSE)</f>
        <v>Takeaway</v>
      </c>
      <c r="E5064" s="19" t="str">
        <f>VLOOKUP(dirty_cafe_sales!A5064,dirty_cafe_sales!A:S,14,FALSE)</f>
        <v>Unknown</v>
      </c>
      <c r="F5064" s="21">
        <f>VLOOKUP(dirty_cafe_sales!A5064,dirty_cafe_sales!A:S,18,FALSE)</f>
        <v>3</v>
      </c>
      <c r="G5064" s="21">
        <f>VLOOKUP(dirty_cafe_sales!A5064,dirty_cafe_sales!A:S,17,FALSE)</f>
        <v>5</v>
      </c>
      <c r="H5064" s="21">
        <f>VLOOKUP(dirty_cafe_sales!A5064,dirty_cafe_sales!A:S,19,FALSE)</f>
        <v>15</v>
      </c>
    </row>
    <row r="5065" spans="1:8" x14ac:dyDescent="0.3">
      <c r="A5065" s="19" t="s">
        <v>5084</v>
      </c>
      <c r="B5065" s="19" t="str">
        <f>VLOOKUP(dirty_cafe_sales!A5065,dirty_cafe_sales!A:S,10,FALSE)</f>
        <v>Cookie</v>
      </c>
      <c r="C5065" s="20">
        <f>VLOOKUP(dirty_cafe_sales!A5065,dirty_cafe_sales!A:S,16,FALSE)</f>
        <v>45193</v>
      </c>
      <c r="D5065" s="19" t="str">
        <f>VLOOKUP(dirty_cafe_sales!A5065,dirty_cafe_sales!A:S,15,FALSE)</f>
        <v>Unknown</v>
      </c>
      <c r="E5065" s="19" t="str">
        <f>VLOOKUP(dirty_cafe_sales!A5065,dirty_cafe_sales!A:S,14,FALSE)</f>
        <v>Credit Card</v>
      </c>
      <c r="F5065" s="21">
        <f>VLOOKUP(dirty_cafe_sales!A5065,dirty_cafe_sales!A:S,18,FALSE)</f>
        <v>1</v>
      </c>
      <c r="G5065" s="21">
        <f>VLOOKUP(dirty_cafe_sales!A5065,dirty_cafe_sales!A:S,17,FALSE)</f>
        <v>1</v>
      </c>
      <c r="H5065" s="21">
        <f>VLOOKUP(dirty_cafe_sales!A5065,dirty_cafe_sales!A:S,19,FALSE)</f>
        <v>1</v>
      </c>
    </row>
    <row r="5066" spans="1:8" x14ac:dyDescent="0.3">
      <c r="A5066" s="19" t="s">
        <v>5085</v>
      </c>
      <c r="B5066" s="19" t="str">
        <f>VLOOKUP(dirty_cafe_sales!A5066,dirty_cafe_sales!A:S,10,FALSE)</f>
        <v>Coffee</v>
      </c>
      <c r="C5066" s="20">
        <f>VLOOKUP(dirty_cafe_sales!A5066,dirty_cafe_sales!A:S,16,FALSE)</f>
        <v>45230</v>
      </c>
      <c r="D5066" s="19" t="str">
        <f>VLOOKUP(dirty_cafe_sales!A5066,dirty_cafe_sales!A:S,15,FALSE)</f>
        <v>In-store</v>
      </c>
      <c r="E5066" s="19" t="str">
        <f>VLOOKUP(dirty_cafe_sales!A5066,dirty_cafe_sales!A:S,14,FALSE)</f>
        <v>Unknown</v>
      </c>
      <c r="F5066" s="21">
        <f>VLOOKUP(dirty_cafe_sales!A5066,dirty_cafe_sales!A:S,18,FALSE)</f>
        <v>2</v>
      </c>
      <c r="G5066" s="21">
        <f>VLOOKUP(dirty_cafe_sales!A5066,dirty_cafe_sales!A:S,17,FALSE)</f>
        <v>2</v>
      </c>
      <c r="H5066" s="21">
        <f>VLOOKUP(dirty_cafe_sales!A5066,dirty_cafe_sales!A:S,19,FALSE)</f>
        <v>4</v>
      </c>
    </row>
    <row r="5067" spans="1:8" x14ac:dyDescent="0.3">
      <c r="A5067" s="19" t="s">
        <v>5086</v>
      </c>
      <c r="B5067" s="19" t="str">
        <f>VLOOKUP(dirty_cafe_sales!A5067,dirty_cafe_sales!A:S,10,FALSE)</f>
        <v>Juice</v>
      </c>
      <c r="C5067" s="20">
        <f>VLOOKUP(dirty_cafe_sales!A5067,dirty_cafe_sales!A:S,16,FALSE)</f>
        <v>45059</v>
      </c>
      <c r="D5067" s="19" t="str">
        <f>VLOOKUP(dirty_cafe_sales!A5067,dirty_cafe_sales!A:S,15,FALSE)</f>
        <v>In-store</v>
      </c>
      <c r="E5067" s="19" t="str">
        <f>VLOOKUP(dirty_cafe_sales!A5067,dirty_cafe_sales!A:S,14,FALSE)</f>
        <v>Unknown</v>
      </c>
      <c r="F5067" s="21">
        <f>VLOOKUP(dirty_cafe_sales!A5067,dirty_cafe_sales!A:S,18,FALSE)</f>
        <v>3</v>
      </c>
      <c r="G5067" s="21">
        <f>VLOOKUP(dirty_cafe_sales!A5067,dirty_cafe_sales!A:S,17,FALSE)</f>
        <v>5</v>
      </c>
      <c r="H5067" s="21">
        <f>VLOOKUP(dirty_cafe_sales!A5067,dirty_cafe_sales!A:S,19,FALSE)</f>
        <v>15</v>
      </c>
    </row>
    <row r="5068" spans="1:8" x14ac:dyDescent="0.3">
      <c r="A5068" s="19" t="s">
        <v>5087</v>
      </c>
      <c r="B5068" s="19" t="str">
        <f>VLOOKUP(dirty_cafe_sales!A5068,dirty_cafe_sales!A:S,10,FALSE)</f>
        <v>Cookie</v>
      </c>
      <c r="C5068" s="20">
        <f>VLOOKUP(dirty_cafe_sales!A5068,dirty_cafe_sales!A:S,16,FALSE)</f>
        <v>45258</v>
      </c>
      <c r="D5068" s="19" t="str">
        <f>VLOOKUP(dirty_cafe_sales!A5068,dirty_cafe_sales!A:S,15,FALSE)</f>
        <v>Unknown</v>
      </c>
      <c r="E5068" s="19" t="str">
        <f>VLOOKUP(dirty_cafe_sales!A5068,dirty_cafe_sales!A:S,14,FALSE)</f>
        <v>Unknown</v>
      </c>
      <c r="F5068" s="21">
        <f>VLOOKUP(dirty_cafe_sales!A5068,dirty_cafe_sales!A:S,18,FALSE)</f>
        <v>1</v>
      </c>
      <c r="G5068" s="21">
        <f>VLOOKUP(dirty_cafe_sales!A5068,dirty_cafe_sales!A:S,17,FALSE)</f>
        <v>3</v>
      </c>
      <c r="H5068" s="21">
        <f>VLOOKUP(dirty_cafe_sales!A5068,dirty_cafe_sales!A:S,19,FALSE)</f>
        <v>3</v>
      </c>
    </row>
    <row r="5069" spans="1:8" x14ac:dyDescent="0.3">
      <c r="A5069" s="19" t="s">
        <v>5088</v>
      </c>
      <c r="B5069" s="19" t="str">
        <f>VLOOKUP(dirty_cafe_sales!A5069,dirty_cafe_sales!A:S,10,FALSE)</f>
        <v>Sandwich</v>
      </c>
      <c r="C5069" s="20">
        <f>VLOOKUP(dirty_cafe_sales!A5069,dirty_cafe_sales!A:S,16,FALSE)</f>
        <v>45186</v>
      </c>
      <c r="D5069" s="19" t="str">
        <f>VLOOKUP(dirty_cafe_sales!A5069,dirty_cafe_sales!A:S,15,FALSE)</f>
        <v>In-store</v>
      </c>
      <c r="E5069" s="19" t="str">
        <f>VLOOKUP(dirty_cafe_sales!A5069,dirty_cafe_sales!A:S,14,FALSE)</f>
        <v>Cash</v>
      </c>
      <c r="F5069" s="21">
        <f>VLOOKUP(dirty_cafe_sales!A5069,dirty_cafe_sales!A:S,18,FALSE)</f>
        <v>4</v>
      </c>
      <c r="G5069" s="21">
        <f>VLOOKUP(dirty_cafe_sales!A5069,dirty_cafe_sales!A:S,17,FALSE)</f>
        <v>1</v>
      </c>
      <c r="H5069" s="21">
        <f>VLOOKUP(dirty_cafe_sales!A5069,dirty_cafe_sales!A:S,19,FALSE)</f>
        <v>4</v>
      </c>
    </row>
    <row r="5070" spans="1:8" x14ac:dyDescent="0.3">
      <c r="A5070" s="19" t="s">
        <v>5089</v>
      </c>
      <c r="B5070" s="19" t="str">
        <f>VLOOKUP(dirty_cafe_sales!A5070,dirty_cafe_sales!A:S,10,FALSE)</f>
        <v>Unknown</v>
      </c>
      <c r="C5070" s="20">
        <f>VLOOKUP(dirty_cafe_sales!A5070,dirty_cafe_sales!A:S,16,FALSE)</f>
        <v>45093</v>
      </c>
      <c r="D5070" s="19" t="str">
        <f>VLOOKUP(dirty_cafe_sales!A5070,dirty_cafe_sales!A:S,15,FALSE)</f>
        <v>Unknown</v>
      </c>
      <c r="E5070" s="19" t="str">
        <f>VLOOKUP(dirty_cafe_sales!A5070,dirty_cafe_sales!A:S,14,FALSE)</f>
        <v>Credit Card</v>
      </c>
      <c r="F5070" s="21">
        <f>VLOOKUP(dirty_cafe_sales!A5070,dirty_cafe_sales!A:S,18,FALSE)</f>
        <v>2</v>
      </c>
      <c r="G5070" s="21">
        <f>VLOOKUP(dirty_cafe_sales!A5070,dirty_cafe_sales!A:S,17,FALSE)</f>
        <v>2</v>
      </c>
      <c r="H5070" s="21">
        <f>VLOOKUP(dirty_cafe_sales!A5070,dirty_cafe_sales!A:S,19,FALSE)</f>
        <v>4</v>
      </c>
    </row>
    <row r="5071" spans="1:8" x14ac:dyDescent="0.3">
      <c r="A5071" s="19" t="s">
        <v>5090</v>
      </c>
      <c r="B5071" s="19" t="str">
        <f>VLOOKUP(dirty_cafe_sales!A5071,dirty_cafe_sales!A:S,10,FALSE)</f>
        <v>Juice</v>
      </c>
      <c r="C5071" s="20">
        <f>VLOOKUP(dirty_cafe_sales!A5071,dirty_cafe_sales!A:S,16,FALSE)</f>
        <v>45116</v>
      </c>
      <c r="D5071" s="19" t="str">
        <f>VLOOKUP(dirty_cafe_sales!A5071,dirty_cafe_sales!A:S,15,FALSE)</f>
        <v>Unknown</v>
      </c>
      <c r="E5071" s="19" t="str">
        <f>VLOOKUP(dirty_cafe_sales!A5071,dirty_cafe_sales!A:S,14,FALSE)</f>
        <v>Credit Card</v>
      </c>
      <c r="F5071" s="21">
        <f>VLOOKUP(dirty_cafe_sales!A5071,dirty_cafe_sales!A:S,18,FALSE)</f>
        <v>3</v>
      </c>
      <c r="G5071" s="21">
        <f>VLOOKUP(dirty_cafe_sales!A5071,dirty_cafe_sales!A:S,17,FALSE)</f>
        <v>3</v>
      </c>
      <c r="H5071" s="21">
        <f>VLOOKUP(dirty_cafe_sales!A5071,dirty_cafe_sales!A:S,19,FALSE)</f>
        <v>9</v>
      </c>
    </row>
    <row r="5072" spans="1:8" x14ac:dyDescent="0.3">
      <c r="A5072" s="19" t="s">
        <v>5091</v>
      </c>
      <c r="B5072" s="19" t="str">
        <f>VLOOKUP(dirty_cafe_sales!A5072,dirty_cafe_sales!A:S,10,FALSE)</f>
        <v>Cookie</v>
      </c>
      <c r="C5072" s="20">
        <f>VLOOKUP(dirty_cafe_sales!A5072,dirty_cafe_sales!A:S,16,FALSE)</f>
        <v>45111</v>
      </c>
      <c r="D5072" s="19" t="str">
        <f>VLOOKUP(dirty_cafe_sales!A5072,dirty_cafe_sales!A:S,15,FALSE)</f>
        <v>In-store</v>
      </c>
      <c r="E5072" s="19" t="str">
        <f>VLOOKUP(dirty_cafe_sales!A5072,dirty_cafe_sales!A:S,14,FALSE)</f>
        <v>Unknown</v>
      </c>
      <c r="F5072" s="21">
        <f>VLOOKUP(dirty_cafe_sales!A5072,dirty_cafe_sales!A:S,18,FALSE)</f>
        <v>1</v>
      </c>
      <c r="G5072" s="21">
        <f>VLOOKUP(dirty_cafe_sales!A5072,dirty_cafe_sales!A:S,17,FALSE)</f>
        <v>4</v>
      </c>
      <c r="H5072" s="21">
        <f>VLOOKUP(dirty_cafe_sales!A5072,dirty_cafe_sales!A:S,19,FALSE)</f>
        <v>4</v>
      </c>
    </row>
    <row r="5073" spans="1:8" x14ac:dyDescent="0.3">
      <c r="A5073" s="19" t="s">
        <v>5092</v>
      </c>
      <c r="B5073" s="19" t="str">
        <f>VLOOKUP(dirty_cafe_sales!A5073,dirty_cafe_sales!A:S,10,FALSE)</f>
        <v>Cake</v>
      </c>
      <c r="C5073" s="20" t="str">
        <f>VLOOKUP(dirty_cafe_sales!A5073,dirty_cafe_sales!A:S,16,FALSE)</f>
        <v>Unknown</v>
      </c>
      <c r="D5073" s="19" t="str">
        <f>VLOOKUP(dirty_cafe_sales!A5073,dirty_cafe_sales!A:S,15,FALSE)</f>
        <v>Unknown</v>
      </c>
      <c r="E5073" s="19" t="str">
        <f>VLOOKUP(dirty_cafe_sales!A5073,dirty_cafe_sales!A:S,14,FALSE)</f>
        <v>Credit Card</v>
      </c>
      <c r="F5073" s="21">
        <f>VLOOKUP(dirty_cafe_sales!A5073,dirty_cafe_sales!A:S,18,FALSE)</f>
        <v>3</v>
      </c>
      <c r="G5073" s="21">
        <f>VLOOKUP(dirty_cafe_sales!A5073,dirty_cafe_sales!A:S,17,FALSE)</f>
        <v>5</v>
      </c>
      <c r="H5073" s="21">
        <f>VLOOKUP(dirty_cafe_sales!A5073,dirty_cafe_sales!A:S,19,FALSE)</f>
        <v>15</v>
      </c>
    </row>
    <row r="5074" spans="1:8" x14ac:dyDescent="0.3">
      <c r="A5074" s="19" t="s">
        <v>5093</v>
      </c>
      <c r="B5074" s="19" t="str">
        <f>VLOOKUP(dirty_cafe_sales!A5074,dirty_cafe_sales!A:S,10,FALSE)</f>
        <v>Salad</v>
      </c>
      <c r="C5074" s="20">
        <f>VLOOKUP(dirty_cafe_sales!A5074,dirty_cafe_sales!A:S,16,FALSE)</f>
        <v>45154</v>
      </c>
      <c r="D5074" s="19" t="str">
        <f>VLOOKUP(dirty_cafe_sales!A5074,dirty_cafe_sales!A:S,15,FALSE)</f>
        <v>Unknown</v>
      </c>
      <c r="E5074" s="19" t="str">
        <f>VLOOKUP(dirty_cafe_sales!A5074,dirty_cafe_sales!A:S,14,FALSE)</f>
        <v>Credit Card</v>
      </c>
      <c r="F5074" s="21">
        <f>VLOOKUP(dirty_cafe_sales!A5074,dirty_cafe_sales!A:S,18,FALSE)</f>
        <v>5</v>
      </c>
      <c r="G5074" s="21">
        <f>VLOOKUP(dirty_cafe_sales!A5074,dirty_cafe_sales!A:S,17,FALSE)</f>
        <v>5</v>
      </c>
      <c r="H5074" s="21">
        <f>VLOOKUP(dirty_cafe_sales!A5074,dirty_cafe_sales!A:S,19,FALSE)</f>
        <v>25</v>
      </c>
    </row>
    <row r="5075" spans="1:8" x14ac:dyDescent="0.3">
      <c r="A5075" s="19" t="s">
        <v>5094</v>
      </c>
      <c r="B5075" s="19" t="str">
        <f>VLOOKUP(dirty_cafe_sales!A5075,dirty_cafe_sales!A:S,10,FALSE)</f>
        <v>Smoothie</v>
      </c>
      <c r="C5075" s="20">
        <f>VLOOKUP(dirty_cafe_sales!A5075,dirty_cafe_sales!A:S,16,FALSE)</f>
        <v>45018</v>
      </c>
      <c r="D5075" s="19" t="str">
        <f>VLOOKUP(dirty_cafe_sales!A5075,dirty_cafe_sales!A:S,15,FALSE)</f>
        <v>Unknown</v>
      </c>
      <c r="E5075" s="19" t="str">
        <f>VLOOKUP(dirty_cafe_sales!A5075,dirty_cafe_sales!A:S,14,FALSE)</f>
        <v>Digital Wallet</v>
      </c>
      <c r="F5075" s="21">
        <f>VLOOKUP(dirty_cafe_sales!A5075,dirty_cafe_sales!A:S,18,FALSE)</f>
        <v>4</v>
      </c>
      <c r="G5075" s="21">
        <f>VLOOKUP(dirty_cafe_sales!A5075,dirty_cafe_sales!A:S,17,FALSE)</f>
        <v>2</v>
      </c>
      <c r="H5075" s="21">
        <f>VLOOKUP(dirty_cafe_sales!A5075,dirty_cafe_sales!A:S,19,FALSE)</f>
        <v>8</v>
      </c>
    </row>
    <row r="5076" spans="1:8" x14ac:dyDescent="0.3">
      <c r="A5076" s="19" t="s">
        <v>5095</v>
      </c>
      <c r="B5076" s="19" t="str">
        <f>VLOOKUP(dirty_cafe_sales!A5076,dirty_cafe_sales!A:S,10,FALSE)</f>
        <v>Juice</v>
      </c>
      <c r="C5076" s="20">
        <f>VLOOKUP(dirty_cafe_sales!A5076,dirty_cafe_sales!A:S,16,FALSE)</f>
        <v>45020</v>
      </c>
      <c r="D5076" s="19" t="str">
        <f>VLOOKUP(dirty_cafe_sales!A5076,dirty_cafe_sales!A:S,15,FALSE)</f>
        <v>In-store</v>
      </c>
      <c r="E5076" s="19" t="str">
        <f>VLOOKUP(dirty_cafe_sales!A5076,dirty_cafe_sales!A:S,14,FALSE)</f>
        <v>Digital Wallet</v>
      </c>
      <c r="F5076" s="21">
        <f>VLOOKUP(dirty_cafe_sales!A5076,dirty_cafe_sales!A:S,18,FALSE)</f>
        <v>3</v>
      </c>
      <c r="G5076" s="21">
        <f>VLOOKUP(dirty_cafe_sales!A5076,dirty_cafe_sales!A:S,17,FALSE)</f>
        <v>5</v>
      </c>
      <c r="H5076" s="21">
        <f>VLOOKUP(dirty_cafe_sales!A5076,dirty_cafe_sales!A:S,19,FALSE)</f>
        <v>15</v>
      </c>
    </row>
    <row r="5077" spans="1:8" x14ac:dyDescent="0.3">
      <c r="A5077" s="19" t="s">
        <v>5096</v>
      </c>
      <c r="B5077" s="19" t="str">
        <f>VLOOKUP(dirty_cafe_sales!A5077,dirty_cafe_sales!A:S,10,FALSE)</f>
        <v>Tea</v>
      </c>
      <c r="C5077" s="20">
        <f>VLOOKUP(dirty_cafe_sales!A5077,dirty_cafe_sales!A:S,16,FALSE)</f>
        <v>45202</v>
      </c>
      <c r="D5077" s="19" t="str">
        <f>VLOOKUP(dirty_cafe_sales!A5077,dirty_cafe_sales!A:S,15,FALSE)</f>
        <v>Unknown</v>
      </c>
      <c r="E5077" s="19" t="str">
        <f>VLOOKUP(dirty_cafe_sales!A5077,dirty_cafe_sales!A:S,14,FALSE)</f>
        <v>Cash</v>
      </c>
      <c r="F5077" s="21">
        <f>VLOOKUP(dirty_cafe_sales!A5077,dirty_cafe_sales!A:S,18,FALSE)</f>
        <v>1.5</v>
      </c>
      <c r="G5077" s="21">
        <f>VLOOKUP(dirty_cafe_sales!A5077,dirty_cafe_sales!A:S,17,FALSE)</f>
        <v>5</v>
      </c>
      <c r="H5077" s="21">
        <f>VLOOKUP(dirty_cafe_sales!A5077,dirty_cafe_sales!A:S,19,FALSE)</f>
        <v>7.5</v>
      </c>
    </row>
    <row r="5078" spans="1:8" x14ac:dyDescent="0.3">
      <c r="A5078" s="19" t="s">
        <v>5097</v>
      </c>
      <c r="B5078" s="19" t="str">
        <f>VLOOKUP(dirty_cafe_sales!A5078,dirty_cafe_sales!A:S,10,FALSE)</f>
        <v>Sandwich</v>
      </c>
      <c r="C5078" s="20" t="str">
        <f>VLOOKUP(dirty_cafe_sales!A5078,dirty_cafe_sales!A:S,16,FALSE)</f>
        <v>Unknown</v>
      </c>
      <c r="D5078" s="19" t="str">
        <f>VLOOKUP(dirty_cafe_sales!A5078,dirty_cafe_sales!A:S,15,FALSE)</f>
        <v>Unknown</v>
      </c>
      <c r="E5078" s="19" t="str">
        <f>VLOOKUP(dirty_cafe_sales!A5078,dirty_cafe_sales!A:S,14,FALSE)</f>
        <v>Cash</v>
      </c>
      <c r="F5078" s="21">
        <f>VLOOKUP(dirty_cafe_sales!A5078,dirty_cafe_sales!A:S,18,FALSE)</f>
        <v>4</v>
      </c>
      <c r="G5078" s="21">
        <f>VLOOKUP(dirty_cafe_sales!A5078,dirty_cafe_sales!A:S,17,FALSE)</f>
        <v>5</v>
      </c>
      <c r="H5078" s="21">
        <f>VLOOKUP(dirty_cafe_sales!A5078,dirty_cafe_sales!A:S,19,FALSE)</f>
        <v>20</v>
      </c>
    </row>
    <row r="5079" spans="1:8" x14ac:dyDescent="0.3">
      <c r="A5079" s="19" t="s">
        <v>5098</v>
      </c>
      <c r="B5079" s="19" t="str">
        <f>VLOOKUP(dirty_cafe_sales!A5079,dirty_cafe_sales!A:S,10,FALSE)</f>
        <v>Coffee</v>
      </c>
      <c r="C5079" s="20">
        <f>VLOOKUP(dirty_cafe_sales!A5079,dirty_cafe_sales!A:S,16,FALSE)</f>
        <v>45084</v>
      </c>
      <c r="D5079" s="19" t="str">
        <f>VLOOKUP(dirty_cafe_sales!A5079,dirty_cafe_sales!A:S,15,FALSE)</f>
        <v>Takeaway</v>
      </c>
      <c r="E5079" s="19" t="str">
        <f>VLOOKUP(dirty_cafe_sales!A5079,dirty_cafe_sales!A:S,14,FALSE)</f>
        <v>Unknown</v>
      </c>
      <c r="F5079" s="21">
        <f>VLOOKUP(dirty_cafe_sales!A5079,dirty_cafe_sales!A:S,18,FALSE)</f>
        <v>2</v>
      </c>
      <c r="G5079" s="21">
        <f>VLOOKUP(dirty_cafe_sales!A5079,dirty_cafe_sales!A:S,17,FALSE)</f>
        <v>5</v>
      </c>
      <c r="H5079" s="21">
        <f>VLOOKUP(dirty_cafe_sales!A5079,dirty_cafe_sales!A:S,19,FALSE)</f>
        <v>10</v>
      </c>
    </row>
    <row r="5080" spans="1:8" x14ac:dyDescent="0.3">
      <c r="A5080" s="19" t="s">
        <v>5099</v>
      </c>
      <c r="B5080" s="19" t="str">
        <f>VLOOKUP(dirty_cafe_sales!A5080,dirty_cafe_sales!A:S,10,FALSE)</f>
        <v>Cookie</v>
      </c>
      <c r="C5080" s="20" t="str">
        <f>VLOOKUP(dirty_cafe_sales!A5080,dirty_cafe_sales!A:S,16,FALSE)</f>
        <v>Unknown</v>
      </c>
      <c r="D5080" s="19" t="str">
        <f>VLOOKUP(dirty_cafe_sales!A5080,dirty_cafe_sales!A:S,15,FALSE)</f>
        <v>Unknown</v>
      </c>
      <c r="E5080" s="19" t="str">
        <f>VLOOKUP(dirty_cafe_sales!A5080,dirty_cafe_sales!A:S,14,FALSE)</f>
        <v>Unknown</v>
      </c>
      <c r="F5080" s="21">
        <f>VLOOKUP(dirty_cafe_sales!A5080,dirty_cafe_sales!A:S,18,FALSE)</f>
        <v>1</v>
      </c>
      <c r="G5080" s="21">
        <f>VLOOKUP(dirty_cafe_sales!A5080,dirty_cafe_sales!A:S,17,FALSE)</f>
        <v>3</v>
      </c>
      <c r="H5080" s="21">
        <f>VLOOKUP(dirty_cafe_sales!A5080,dirty_cafe_sales!A:S,19,FALSE)</f>
        <v>3</v>
      </c>
    </row>
    <row r="5081" spans="1:8" x14ac:dyDescent="0.3">
      <c r="A5081" s="19" t="s">
        <v>5100</v>
      </c>
      <c r="B5081" s="19" t="str">
        <f>VLOOKUP(dirty_cafe_sales!A5081,dirty_cafe_sales!A:S,10,FALSE)</f>
        <v>Cake</v>
      </c>
      <c r="C5081" s="20">
        <f>VLOOKUP(dirty_cafe_sales!A5081,dirty_cafe_sales!A:S,16,FALSE)</f>
        <v>45185</v>
      </c>
      <c r="D5081" s="19" t="str">
        <f>VLOOKUP(dirty_cafe_sales!A5081,dirty_cafe_sales!A:S,15,FALSE)</f>
        <v>Unknown</v>
      </c>
      <c r="E5081" s="19" t="str">
        <f>VLOOKUP(dirty_cafe_sales!A5081,dirty_cafe_sales!A:S,14,FALSE)</f>
        <v>Digital Wallet</v>
      </c>
      <c r="F5081" s="21">
        <f>VLOOKUP(dirty_cafe_sales!A5081,dirty_cafe_sales!A:S,18,FALSE)</f>
        <v>3</v>
      </c>
      <c r="G5081" s="21">
        <f>VLOOKUP(dirty_cafe_sales!A5081,dirty_cafe_sales!A:S,17,FALSE)</f>
        <v>2</v>
      </c>
      <c r="H5081" s="21">
        <f>VLOOKUP(dirty_cafe_sales!A5081,dirty_cafe_sales!A:S,19,FALSE)</f>
        <v>6</v>
      </c>
    </row>
    <row r="5082" spans="1:8" x14ac:dyDescent="0.3">
      <c r="A5082" s="19" t="s">
        <v>5101</v>
      </c>
      <c r="B5082" s="19" t="str">
        <f>VLOOKUP(dirty_cafe_sales!A5082,dirty_cafe_sales!A:S,10,FALSE)</f>
        <v>Salad</v>
      </c>
      <c r="C5082" s="20">
        <f>VLOOKUP(dirty_cafe_sales!A5082,dirty_cafe_sales!A:S,16,FALSE)</f>
        <v>44948</v>
      </c>
      <c r="D5082" s="19" t="str">
        <f>VLOOKUP(dirty_cafe_sales!A5082,dirty_cafe_sales!A:S,15,FALSE)</f>
        <v>In-store</v>
      </c>
      <c r="E5082" s="19" t="str">
        <f>VLOOKUP(dirty_cafe_sales!A5082,dirty_cafe_sales!A:S,14,FALSE)</f>
        <v>Credit Card</v>
      </c>
      <c r="F5082" s="21">
        <f>VLOOKUP(dirty_cafe_sales!A5082,dirty_cafe_sales!A:S,18,FALSE)</f>
        <v>0</v>
      </c>
      <c r="G5082" s="21">
        <f>VLOOKUP(dirty_cafe_sales!A5082,dirty_cafe_sales!A:S,17,FALSE)</f>
        <v>2</v>
      </c>
      <c r="H5082" s="21">
        <f>VLOOKUP(dirty_cafe_sales!A5082,dirty_cafe_sales!A:S,19,FALSE)</f>
        <v>0</v>
      </c>
    </row>
    <row r="5083" spans="1:8" x14ac:dyDescent="0.3">
      <c r="A5083" s="19" t="s">
        <v>5102</v>
      </c>
      <c r="B5083" s="19" t="str">
        <f>VLOOKUP(dirty_cafe_sales!A5083,dirty_cafe_sales!A:S,10,FALSE)</f>
        <v>Juice</v>
      </c>
      <c r="C5083" s="20">
        <f>VLOOKUP(dirty_cafe_sales!A5083,dirty_cafe_sales!A:S,16,FALSE)</f>
        <v>45055</v>
      </c>
      <c r="D5083" s="19" t="str">
        <f>VLOOKUP(dirty_cafe_sales!A5083,dirty_cafe_sales!A:S,15,FALSE)</f>
        <v>Unknown</v>
      </c>
      <c r="E5083" s="19" t="str">
        <f>VLOOKUP(dirty_cafe_sales!A5083,dirty_cafe_sales!A:S,14,FALSE)</f>
        <v>Credit Card</v>
      </c>
      <c r="F5083" s="21">
        <f>VLOOKUP(dirty_cafe_sales!A5083,dirty_cafe_sales!A:S,18,FALSE)</f>
        <v>3</v>
      </c>
      <c r="G5083" s="21">
        <f>VLOOKUP(dirty_cafe_sales!A5083,dirty_cafe_sales!A:S,17,FALSE)</f>
        <v>1</v>
      </c>
      <c r="H5083" s="21">
        <f>VLOOKUP(dirty_cafe_sales!A5083,dirty_cafe_sales!A:S,19,FALSE)</f>
        <v>3</v>
      </c>
    </row>
    <row r="5084" spans="1:8" x14ac:dyDescent="0.3">
      <c r="A5084" s="19" t="s">
        <v>5103</v>
      </c>
      <c r="B5084" s="19" t="str">
        <f>VLOOKUP(dirty_cafe_sales!A5084,dirty_cafe_sales!A:S,10,FALSE)</f>
        <v>Juice</v>
      </c>
      <c r="C5084" s="20">
        <f>VLOOKUP(dirty_cafe_sales!A5084,dirty_cafe_sales!A:S,16,FALSE)</f>
        <v>45270</v>
      </c>
      <c r="D5084" s="19" t="str">
        <f>VLOOKUP(dirty_cafe_sales!A5084,dirty_cafe_sales!A:S,15,FALSE)</f>
        <v>Unknown</v>
      </c>
      <c r="E5084" s="19" t="str">
        <f>VLOOKUP(dirty_cafe_sales!A5084,dirty_cafe_sales!A:S,14,FALSE)</f>
        <v>Cash</v>
      </c>
      <c r="F5084" s="21">
        <f>VLOOKUP(dirty_cafe_sales!A5084,dirty_cafe_sales!A:S,18,FALSE)</f>
        <v>3</v>
      </c>
      <c r="G5084" s="21">
        <f>VLOOKUP(dirty_cafe_sales!A5084,dirty_cafe_sales!A:S,17,FALSE)</f>
        <v>3</v>
      </c>
      <c r="H5084" s="21">
        <f>VLOOKUP(dirty_cafe_sales!A5084,dirty_cafe_sales!A:S,19,FALSE)</f>
        <v>9</v>
      </c>
    </row>
    <row r="5085" spans="1:8" x14ac:dyDescent="0.3">
      <c r="A5085" s="19" t="s">
        <v>5104</v>
      </c>
      <c r="B5085" s="19" t="str">
        <f>VLOOKUP(dirty_cafe_sales!A5085,dirty_cafe_sales!A:S,10,FALSE)</f>
        <v>Coffee</v>
      </c>
      <c r="C5085" s="20">
        <f>VLOOKUP(dirty_cafe_sales!A5085,dirty_cafe_sales!A:S,16,FALSE)</f>
        <v>45115</v>
      </c>
      <c r="D5085" s="19" t="str">
        <f>VLOOKUP(dirty_cafe_sales!A5085,dirty_cafe_sales!A:S,15,FALSE)</f>
        <v>Unknown</v>
      </c>
      <c r="E5085" s="19" t="str">
        <f>VLOOKUP(dirty_cafe_sales!A5085,dirty_cafe_sales!A:S,14,FALSE)</f>
        <v>Unknown</v>
      </c>
      <c r="F5085" s="21">
        <f>VLOOKUP(dirty_cafe_sales!A5085,dirty_cafe_sales!A:S,18,FALSE)</f>
        <v>2</v>
      </c>
      <c r="G5085" s="21">
        <f>VLOOKUP(dirty_cafe_sales!A5085,dirty_cafe_sales!A:S,17,FALSE)</f>
        <v>5</v>
      </c>
      <c r="H5085" s="21">
        <f>VLOOKUP(dirty_cafe_sales!A5085,dirty_cafe_sales!A:S,19,FALSE)</f>
        <v>10</v>
      </c>
    </row>
    <row r="5086" spans="1:8" x14ac:dyDescent="0.3">
      <c r="A5086" s="19" t="s">
        <v>5105</v>
      </c>
      <c r="B5086" s="19" t="str">
        <f>VLOOKUP(dirty_cafe_sales!A5086,dirty_cafe_sales!A:S,10,FALSE)</f>
        <v>Salad</v>
      </c>
      <c r="C5086" s="20">
        <f>VLOOKUP(dirty_cafe_sales!A5086,dirty_cafe_sales!A:S,16,FALSE)</f>
        <v>44964</v>
      </c>
      <c r="D5086" s="19" t="str">
        <f>VLOOKUP(dirty_cafe_sales!A5086,dirty_cafe_sales!A:S,15,FALSE)</f>
        <v>In-store</v>
      </c>
      <c r="E5086" s="19" t="str">
        <f>VLOOKUP(dirty_cafe_sales!A5086,dirty_cafe_sales!A:S,14,FALSE)</f>
        <v>Cash</v>
      </c>
      <c r="F5086" s="21">
        <f>VLOOKUP(dirty_cafe_sales!A5086,dirty_cafe_sales!A:S,18,FALSE)</f>
        <v>5</v>
      </c>
      <c r="G5086" s="21">
        <f>VLOOKUP(dirty_cafe_sales!A5086,dirty_cafe_sales!A:S,17,FALSE)</f>
        <v>3</v>
      </c>
      <c r="H5086" s="21">
        <f>VLOOKUP(dirty_cafe_sales!A5086,dirty_cafe_sales!A:S,19,FALSE)</f>
        <v>15</v>
      </c>
    </row>
    <row r="5087" spans="1:8" x14ac:dyDescent="0.3">
      <c r="A5087" s="19" t="s">
        <v>5106</v>
      </c>
      <c r="B5087" s="19" t="str">
        <f>VLOOKUP(dirty_cafe_sales!A5087,dirty_cafe_sales!A:S,10,FALSE)</f>
        <v>Unknown</v>
      </c>
      <c r="C5087" s="20">
        <f>VLOOKUP(dirty_cafe_sales!A5087,dirty_cafe_sales!A:S,16,FALSE)</f>
        <v>45199</v>
      </c>
      <c r="D5087" s="19" t="str">
        <f>VLOOKUP(dirty_cafe_sales!A5087,dirty_cafe_sales!A:S,15,FALSE)</f>
        <v>In-store</v>
      </c>
      <c r="E5087" s="19" t="str">
        <f>VLOOKUP(dirty_cafe_sales!A5087,dirty_cafe_sales!A:S,14,FALSE)</f>
        <v>Credit Card</v>
      </c>
      <c r="F5087" s="21">
        <f>VLOOKUP(dirty_cafe_sales!A5087,dirty_cafe_sales!A:S,18,FALSE)</f>
        <v>1</v>
      </c>
      <c r="G5087" s="21">
        <f>VLOOKUP(dirty_cafe_sales!A5087,dirty_cafe_sales!A:S,17,FALSE)</f>
        <v>2</v>
      </c>
      <c r="H5087" s="21">
        <f>VLOOKUP(dirty_cafe_sales!A5087,dirty_cafe_sales!A:S,19,FALSE)</f>
        <v>2</v>
      </c>
    </row>
    <row r="5088" spans="1:8" x14ac:dyDescent="0.3">
      <c r="A5088" s="19" t="s">
        <v>5107</v>
      </c>
      <c r="B5088" s="19" t="str">
        <f>VLOOKUP(dirty_cafe_sales!A5088,dirty_cafe_sales!A:S,10,FALSE)</f>
        <v>Cake</v>
      </c>
      <c r="C5088" s="20">
        <f>VLOOKUP(dirty_cafe_sales!A5088,dirty_cafe_sales!A:S,16,FALSE)</f>
        <v>45146</v>
      </c>
      <c r="D5088" s="19" t="str">
        <f>VLOOKUP(dirty_cafe_sales!A5088,dirty_cafe_sales!A:S,15,FALSE)</f>
        <v>Unknown</v>
      </c>
      <c r="E5088" s="19" t="str">
        <f>VLOOKUP(dirty_cafe_sales!A5088,dirty_cafe_sales!A:S,14,FALSE)</f>
        <v>Credit Card</v>
      </c>
      <c r="F5088" s="21">
        <f>VLOOKUP(dirty_cafe_sales!A5088,dirty_cafe_sales!A:S,18,FALSE)</f>
        <v>3</v>
      </c>
      <c r="G5088" s="21">
        <f>VLOOKUP(dirty_cafe_sales!A5088,dirty_cafe_sales!A:S,17,FALSE)</f>
        <v>1</v>
      </c>
      <c r="H5088" s="21">
        <f>VLOOKUP(dirty_cafe_sales!A5088,dirty_cafe_sales!A:S,19,FALSE)</f>
        <v>3</v>
      </c>
    </row>
    <row r="5089" spans="1:8" x14ac:dyDescent="0.3">
      <c r="A5089" s="19" t="s">
        <v>5108</v>
      </c>
      <c r="B5089" s="19" t="str">
        <f>VLOOKUP(dirty_cafe_sales!A5089,dirty_cafe_sales!A:S,10,FALSE)</f>
        <v>Cake</v>
      </c>
      <c r="C5089" s="20">
        <f>VLOOKUP(dirty_cafe_sales!A5089,dirty_cafe_sales!A:S,16,FALSE)</f>
        <v>45200</v>
      </c>
      <c r="D5089" s="19" t="str">
        <f>VLOOKUP(dirty_cafe_sales!A5089,dirty_cafe_sales!A:S,15,FALSE)</f>
        <v>In-store</v>
      </c>
      <c r="E5089" s="19" t="str">
        <f>VLOOKUP(dirty_cafe_sales!A5089,dirty_cafe_sales!A:S,14,FALSE)</f>
        <v>Cash</v>
      </c>
      <c r="F5089" s="21">
        <f>VLOOKUP(dirty_cafe_sales!A5089,dirty_cafe_sales!A:S,18,FALSE)</f>
        <v>3</v>
      </c>
      <c r="G5089" s="21">
        <f>VLOOKUP(dirty_cafe_sales!A5089,dirty_cafe_sales!A:S,17,FALSE)</f>
        <v>3</v>
      </c>
      <c r="H5089" s="21">
        <f>VLOOKUP(dirty_cafe_sales!A5089,dirty_cafe_sales!A:S,19,FALSE)</f>
        <v>9</v>
      </c>
    </row>
    <row r="5090" spans="1:8" x14ac:dyDescent="0.3">
      <c r="A5090" s="19" t="s">
        <v>5109</v>
      </c>
      <c r="B5090" s="19" t="str">
        <f>VLOOKUP(dirty_cafe_sales!A5090,dirty_cafe_sales!A:S,10,FALSE)</f>
        <v>Unknown</v>
      </c>
      <c r="C5090" s="20">
        <f>VLOOKUP(dirty_cafe_sales!A5090,dirty_cafe_sales!A:S,16,FALSE)</f>
        <v>45005</v>
      </c>
      <c r="D5090" s="19" t="str">
        <f>VLOOKUP(dirty_cafe_sales!A5090,dirty_cafe_sales!A:S,15,FALSE)</f>
        <v>Unknown</v>
      </c>
      <c r="E5090" s="19" t="str">
        <f>VLOOKUP(dirty_cafe_sales!A5090,dirty_cafe_sales!A:S,14,FALSE)</f>
        <v>Unknown</v>
      </c>
      <c r="F5090" s="21">
        <f>VLOOKUP(dirty_cafe_sales!A5090,dirty_cafe_sales!A:S,18,FALSE)</f>
        <v>2</v>
      </c>
      <c r="G5090" s="21">
        <f>VLOOKUP(dirty_cafe_sales!A5090,dirty_cafe_sales!A:S,17,FALSE)</f>
        <v>2</v>
      </c>
      <c r="H5090" s="21">
        <f>VLOOKUP(dirty_cafe_sales!A5090,dirty_cafe_sales!A:S,19,FALSE)</f>
        <v>4</v>
      </c>
    </row>
    <row r="5091" spans="1:8" x14ac:dyDescent="0.3">
      <c r="A5091" s="19" t="s">
        <v>5110</v>
      </c>
      <c r="B5091" s="19" t="str">
        <f>VLOOKUP(dirty_cafe_sales!A5091,dirty_cafe_sales!A:S,10,FALSE)</f>
        <v>Tea</v>
      </c>
      <c r="C5091" s="20">
        <f>VLOOKUP(dirty_cafe_sales!A5091,dirty_cafe_sales!A:S,16,FALSE)</f>
        <v>45061</v>
      </c>
      <c r="D5091" s="19" t="str">
        <f>VLOOKUP(dirty_cafe_sales!A5091,dirty_cafe_sales!A:S,15,FALSE)</f>
        <v>Takeaway</v>
      </c>
      <c r="E5091" s="19" t="str">
        <f>VLOOKUP(dirty_cafe_sales!A5091,dirty_cafe_sales!A:S,14,FALSE)</f>
        <v>Unknown</v>
      </c>
      <c r="F5091" s="21">
        <f>VLOOKUP(dirty_cafe_sales!A5091,dirty_cafe_sales!A:S,18,FALSE)</f>
        <v>1.5</v>
      </c>
      <c r="G5091" s="21">
        <f>VLOOKUP(dirty_cafe_sales!A5091,dirty_cafe_sales!A:S,17,FALSE)</f>
        <v>3</v>
      </c>
      <c r="H5091" s="21">
        <f>VLOOKUP(dirty_cafe_sales!A5091,dirty_cafe_sales!A:S,19,FALSE)</f>
        <v>4.5</v>
      </c>
    </row>
    <row r="5092" spans="1:8" x14ac:dyDescent="0.3">
      <c r="A5092" s="19" t="s">
        <v>5111</v>
      </c>
      <c r="B5092" s="19" t="str">
        <f>VLOOKUP(dirty_cafe_sales!A5092,dirty_cafe_sales!A:S,10,FALSE)</f>
        <v>Cookie</v>
      </c>
      <c r="C5092" s="20">
        <f>VLOOKUP(dirty_cafe_sales!A5092,dirty_cafe_sales!A:S,16,FALSE)</f>
        <v>44989</v>
      </c>
      <c r="D5092" s="19" t="str">
        <f>VLOOKUP(dirty_cafe_sales!A5092,dirty_cafe_sales!A:S,15,FALSE)</f>
        <v>In-store</v>
      </c>
      <c r="E5092" s="19" t="str">
        <f>VLOOKUP(dirty_cafe_sales!A5092,dirty_cafe_sales!A:S,14,FALSE)</f>
        <v>Digital Wallet</v>
      </c>
      <c r="F5092" s="21">
        <f>VLOOKUP(dirty_cafe_sales!A5092,dirty_cafe_sales!A:S,18,FALSE)</f>
        <v>1</v>
      </c>
      <c r="G5092" s="21">
        <f>VLOOKUP(dirty_cafe_sales!A5092,dirty_cafe_sales!A:S,17,FALSE)</f>
        <v>3</v>
      </c>
      <c r="H5092" s="21">
        <f>VLOOKUP(dirty_cafe_sales!A5092,dirty_cafe_sales!A:S,19,FALSE)</f>
        <v>3</v>
      </c>
    </row>
    <row r="5093" spans="1:8" x14ac:dyDescent="0.3">
      <c r="A5093" s="19" t="s">
        <v>5112</v>
      </c>
      <c r="B5093" s="19" t="str">
        <f>VLOOKUP(dirty_cafe_sales!A5093,dirty_cafe_sales!A:S,10,FALSE)</f>
        <v>Coffee</v>
      </c>
      <c r="C5093" s="20">
        <f>VLOOKUP(dirty_cafe_sales!A5093,dirty_cafe_sales!A:S,16,FALSE)</f>
        <v>45161</v>
      </c>
      <c r="D5093" s="19" t="str">
        <f>VLOOKUP(dirty_cafe_sales!A5093,dirty_cafe_sales!A:S,15,FALSE)</f>
        <v>In-store</v>
      </c>
      <c r="E5093" s="19" t="str">
        <f>VLOOKUP(dirty_cafe_sales!A5093,dirty_cafe_sales!A:S,14,FALSE)</f>
        <v>Unknown</v>
      </c>
      <c r="F5093" s="21">
        <f>VLOOKUP(dirty_cafe_sales!A5093,dirty_cafe_sales!A:S,18,FALSE)</f>
        <v>2</v>
      </c>
      <c r="G5093" s="21">
        <f>VLOOKUP(dirty_cafe_sales!A5093,dirty_cafe_sales!A:S,17,FALSE)</f>
        <v>4</v>
      </c>
      <c r="H5093" s="21">
        <f>VLOOKUP(dirty_cafe_sales!A5093,dirty_cafe_sales!A:S,19,FALSE)</f>
        <v>8</v>
      </c>
    </row>
    <row r="5094" spans="1:8" x14ac:dyDescent="0.3">
      <c r="A5094" s="19" t="s">
        <v>5113</v>
      </c>
      <c r="B5094" s="19" t="str">
        <f>VLOOKUP(dirty_cafe_sales!A5094,dirty_cafe_sales!A:S,10,FALSE)</f>
        <v>Salad</v>
      </c>
      <c r="C5094" s="20">
        <f>VLOOKUP(dirty_cafe_sales!A5094,dirty_cafe_sales!A:S,16,FALSE)</f>
        <v>45259</v>
      </c>
      <c r="D5094" s="19" t="str">
        <f>VLOOKUP(dirty_cafe_sales!A5094,dirty_cafe_sales!A:S,15,FALSE)</f>
        <v>In-store</v>
      </c>
      <c r="E5094" s="19" t="str">
        <f>VLOOKUP(dirty_cafe_sales!A5094,dirty_cafe_sales!A:S,14,FALSE)</f>
        <v>Cash</v>
      </c>
      <c r="F5094" s="21">
        <f>VLOOKUP(dirty_cafe_sales!A5094,dirty_cafe_sales!A:S,18,FALSE)</f>
        <v>5</v>
      </c>
      <c r="G5094" s="21">
        <f>VLOOKUP(dirty_cafe_sales!A5094,dirty_cafe_sales!A:S,17,FALSE)</f>
        <v>4</v>
      </c>
      <c r="H5094" s="21">
        <f>VLOOKUP(dirty_cafe_sales!A5094,dirty_cafe_sales!A:S,19,FALSE)</f>
        <v>20</v>
      </c>
    </row>
    <row r="5095" spans="1:8" x14ac:dyDescent="0.3">
      <c r="A5095" s="19" t="s">
        <v>5114</v>
      </c>
      <c r="B5095" s="19" t="str">
        <f>VLOOKUP(dirty_cafe_sales!A5095,dirty_cafe_sales!A:S,10,FALSE)</f>
        <v>Smoothie</v>
      </c>
      <c r="C5095" s="20">
        <f>VLOOKUP(dirty_cafe_sales!A5095,dirty_cafe_sales!A:S,16,FALSE)</f>
        <v>44978</v>
      </c>
      <c r="D5095" s="19" t="str">
        <f>VLOOKUP(dirty_cafe_sales!A5095,dirty_cafe_sales!A:S,15,FALSE)</f>
        <v>Takeaway</v>
      </c>
      <c r="E5095" s="19" t="str">
        <f>VLOOKUP(dirty_cafe_sales!A5095,dirty_cafe_sales!A:S,14,FALSE)</f>
        <v>Credit Card</v>
      </c>
      <c r="F5095" s="21">
        <f>VLOOKUP(dirty_cafe_sales!A5095,dirty_cafe_sales!A:S,18,FALSE)</f>
        <v>4</v>
      </c>
      <c r="G5095" s="21">
        <f>VLOOKUP(dirty_cafe_sales!A5095,dirty_cafe_sales!A:S,17,FALSE)</f>
        <v>0</v>
      </c>
      <c r="H5095" s="21">
        <f>VLOOKUP(dirty_cafe_sales!A5095,dirty_cafe_sales!A:S,19,FALSE)</f>
        <v>0</v>
      </c>
    </row>
    <row r="5096" spans="1:8" x14ac:dyDescent="0.3">
      <c r="A5096" s="19" t="s">
        <v>5115</v>
      </c>
      <c r="B5096" s="19" t="str">
        <f>VLOOKUP(dirty_cafe_sales!A5096,dirty_cafe_sales!A:S,10,FALSE)</f>
        <v>Coffee</v>
      </c>
      <c r="C5096" s="20">
        <f>VLOOKUP(dirty_cafe_sales!A5096,dirty_cafe_sales!A:S,16,FALSE)</f>
        <v>45064</v>
      </c>
      <c r="D5096" s="19" t="str">
        <f>VLOOKUP(dirty_cafe_sales!A5096,dirty_cafe_sales!A:S,15,FALSE)</f>
        <v>Unknown</v>
      </c>
      <c r="E5096" s="19" t="str">
        <f>VLOOKUP(dirty_cafe_sales!A5096,dirty_cafe_sales!A:S,14,FALSE)</f>
        <v>Digital Wallet</v>
      </c>
      <c r="F5096" s="21">
        <f>VLOOKUP(dirty_cafe_sales!A5096,dirty_cafe_sales!A:S,18,FALSE)</f>
        <v>2</v>
      </c>
      <c r="G5096" s="21">
        <f>VLOOKUP(dirty_cafe_sales!A5096,dirty_cafe_sales!A:S,17,FALSE)</f>
        <v>2</v>
      </c>
      <c r="H5096" s="21">
        <f>VLOOKUP(dirty_cafe_sales!A5096,dirty_cafe_sales!A:S,19,FALSE)</f>
        <v>4</v>
      </c>
    </row>
    <row r="5097" spans="1:8" x14ac:dyDescent="0.3">
      <c r="A5097" s="19" t="s">
        <v>5116</v>
      </c>
      <c r="B5097" s="19" t="str">
        <f>VLOOKUP(dirty_cafe_sales!A5097,dirty_cafe_sales!A:S,10,FALSE)</f>
        <v>Coffee</v>
      </c>
      <c r="C5097" s="20">
        <f>VLOOKUP(dirty_cafe_sales!A5097,dirty_cafe_sales!A:S,16,FALSE)</f>
        <v>45162</v>
      </c>
      <c r="D5097" s="19" t="str">
        <f>VLOOKUP(dirty_cafe_sales!A5097,dirty_cafe_sales!A:S,15,FALSE)</f>
        <v>In-store</v>
      </c>
      <c r="E5097" s="19" t="str">
        <f>VLOOKUP(dirty_cafe_sales!A5097,dirty_cafe_sales!A:S,14,FALSE)</f>
        <v>Cash</v>
      </c>
      <c r="F5097" s="21">
        <f>VLOOKUP(dirty_cafe_sales!A5097,dirty_cafe_sales!A:S,18,FALSE)</f>
        <v>2</v>
      </c>
      <c r="G5097" s="21">
        <f>VLOOKUP(dirty_cafe_sales!A5097,dirty_cafe_sales!A:S,17,FALSE)</f>
        <v>0</v>
      </c>
      <c r="H5097" s="21">
        <f>VLOOKUP(dirty_cafe_sales!A5097,dirty_cafe_sales!A:S,19,FALSE)</f>
        <v>0</v>
      </c>
    </row>
    <row r="5098" spans="1:8" x14ac:dyDescent="0.3">
      <c r="A5098" s="19" t="s">
        <v>5117</v>
      </c>
      <c r="B5098" s="19" t="str">
        <f>VLOOKUP(dirty_cafe_sales!A5098,dirty_cafe_sales!A:S,10,FALSE)</f>
        <v>Tea</v>
      </c>
      <c r="C5098" s="20">
        <f>VLOOKUP(dirty_cafe_sales!A5098,dirty_cafe_sales!A:S,16,FALSE)</f>
        <v>45052</v>
      </c>
      <c r="D5098" s="19" t="str">
        <f>VLOOKUP(dirty_cafe_sales!A5098,dirty_cafe_sales!A:S,15,FALSE)</f>
        <v>In-store</v>
      </c>
      <c r="E5098" s="19" t="str">
        <f>VLOOKUP(dirty_cafe_sales!A5098,dirty_cafe_sales!A:S,14,FALSE)</f>
        <v>Unknown</v>
      </c>
      <c r="F5098" s="21">
        <f>VLOOKUP(dirty_cafe_sales!A5098,dirty_cafe_sales!A:S,18,FALSE)</f>
        <v>0</v>
      </c>
      <c r="G5098" s="21">
        <f>VLOOKUP(dirty_cafe_sales!A5098,dirty_cafe_sales!A:S,17,FALSE)</f>
        <v>5</v>
      </c>
      <c r="H5098" s="21">
        <f>VLOOKUP(dirty_cafe_sales!A5098,dirty_cafe_sales!A:S,19,FALSE)</f>
        <v>0</v>
      </c>
    </row>
    <row r="5099" spans="1:8" x14ac:dyDescent="0.3">
      <c r="A5099" s="19" t="s">
        <v>5118</v>
      </c>
      <c r="B5099" s="19" t="str">
        <f>VLOOKUP(dirty_cafe_sales!A5099,dirty_cafe_sales!A:S,10,FALSE)</f>
        <v>Smoothie</v>
      </c>
      <c r="C5099" s="20">
        <f>VLOOKUP(dirty_cafe_sales!A5099,dirty_cafe_sales!A:S,16,FALSE)</f>
        <v>44974</v>
      </c>
      <c r="D5099" s="19" t="str">
        <f>VLOOKUP(dirty_cafe_sales!A5099,dirty_cafe_sales!A:S,15,FALSE)</f>
        <v>Unknown</v>
      </c>
      <c r="E5099" s="19" t="str">
        <f>VLOOKUP(dirty_cafe_sales!A5099,dirty_cafe_sales!A:S,14,FALSE)</f>
        <v>Cash</v>
      </c>
      <c r="F5099" s="21">
        <f>VLOOKUP(dirty_cafe_sales!A5099,dirty_cafe_sales!A:S,18,FALSE)</f>
        <v>4</v>
      </c>
      <c r="G5099" s="21">
        <f>VLOOKUP(dirty_cafe_sales!A5099,dirty_cafe_sales!A:S,17,FALSE)</f>
        <v>3</v>
      </c>
      <c r="H5099" s="21">
        <f>VLOOKUP(dirty_cafe_sales!A5099,dirty_cafe_sales!A:S,19,FALSE)</f>
        <v>12</v>
      </c>
    </row>
    <row r="5100" spans="1:8" x14ac:dyDescent="0.3">
      <c r="A5100" s="19" t="s">
        <v>5119</v>
      </c>
      <c r="B5100" s="19" t="str">
        <f>VLOOKUP(dirty_cafe_sales!A5100,dirty_cafe_sales!A:S,10,FALSE)</f>
        <v>Juice</v>
      </c>
      <c r="C5100" s="20">
        <f>VLOOKUP(dirty_cafe_sales!A5100,dirty_cafe_sales!A:S,16,FALSE)</f>
        <v>45000</v>
      </c>
      <c r="D5100" s="19" t="str">
        <f>VLOOKUP(dirty_cafe_sales!A5100,dirty_cafe_sales!A:S,15,FALSE)</f>
        <v>In-store</v>
      </c>
      <c r="E5100" s="19" t="str">
        <f>VLOOKUP(dirty_cafe_sales!A5100,dirty_cafe_sales!A:S,14,FALSE)</f>
        <v>Digital Wallet</v>
      </c>
      <c r="F5100" s="21">
        <f>VLOOKUP(dirty_cafe_sales!A5100,dirty_cafe_sales!A:S,18,FALSE)</f>
        <v>3</v>
      </c>
      <c r="G5100" s="21">
        <f>VLOOKUP(dirty_cafe_sales!A5100,dirty_cafe_sales!A:S,17,FALSE)</f>
        <v>1</v>
      </c>
      <c r="H5100" s="21">
        <f>VLOOKUP(dirty_cafe_sales!A5100,dirty_cafe_sales!A:S,19,FALSE)</f>
        <v>3</v>
      </c>
    </row>
    <row r="5101" spans="1:8" x14ac:dyDescent="0.3">
      <c r="A5101" s="19" t="s">
        <v>5120</v>
      </c>
      <c r="B5101" s="19" t="str">
        <f>VLOOKUP(dirty_cafe_sales!A5101,dirty_cafe_sales!A:S,10,FALSE)</f>
        <v>Cookie</v>
      </c>
      <c r="C5101" s="20">
        <f>VLOOKUP(dirty_cafe_sales!A5101,dirty_cafe_sales!A:S,16,FALSE)</f>
        <v>45219</v>
      </c>
      <c r="D5101" s="19" t="str">
        <f>VLOOKUP(dirty_cafe_sales!A5101,dirty_cafe_sales!A:S,15,FALSE)</f>
        <v>In-store</v>
      </c>
      <c r="E5101" s="19" t="str">
        <f>VLOOKUP(dirty_cafe_sales!A5101,dirty_cafe_sales!A:S,14,FALSE)</f>
        <v>Credit Card</v>
      </c>
      <c r="F5101" s="21">
        <f>VLOOKUP(dirty_cafe_sales!A5101,dirty_cafe_sales!A:S,18,FALSE)</f>
        <v>0</v>
      </c>
      <c r="G5101" s="21">
        <f>VLOOKUP(dirty_cafe_sales!A5101,dirty_cafe_sales!A:S,17,FALSE)</f>
        <v>5</v>
      </c>
      <c r="H5101" s="21">
        <f>VLOOKUP(dirty_cafe_sales!A5101,dirty_cafe_sales!A:S,19,FALSE)</f>
        <v>0</v>
      </c>
    </row>
    <row r="5102" spans="1:8" x14ac:dyDescent="0.3">
      <c r="A5102" s="19" t="s">
        <v>5121</v>
      </c>
      <c r="B5102" s="19" t="str">
        <f>VLOOKUP(dirty_cafe_sales!A5102,dirty_cafe_sales!A:S,10,FALSE)</f>
        <v>Salad</v>
      </c>
      <c r="C5102" s="20">
        <f>VLOOKUP(dirty_cafe_sales!A5102,dirty_cafe_sales!A:S,16,FALSE)</f>
        <v>45044</v>
      </c>
      <c r="D5102" s="19" t="str">
        <f>VLOOKUP(dirty_cafe_sales!A5102,dirty_cafe_sales!A:S,15,FALSE)</f>
        <v>In-store</v>
      </c>
      <c r="E5102" s="19" t="str">
        <f>VLOOKUP(dirty_cafe_sales!A5102,dirty_cafe_sales!A:S,14,FALSE)</f>
        <v>Unknown</v>
      </c>
      <c r="F5102" s="21">
        <f>VLOOKUP(dirty_cafe_sales!A5102,dirty_cafe_sales!A:S,18,FALSE)</f>
        <v>5</v>
      </c>
      <c r="G5102" s="21">
        <f>VLOOKUP(dirty_cafe_sales!A5102,dirty_cafe_sales!A:S,17,FALSE)</f>
        <v>2</v>
      </c>
      <c r="H5102" s="21">
        <f>VLOOKUP(dirty_cafe_sales!A5102,dirty_cafe_sales!A:S,19,FALSE)</f>
        <v>10</v>
      </c>
    </row>
    <row r="5103" spans="1:8" x14ac:dyDescent="0.3">
      <c r="A5103" s="19" t="s">
        <v>5122</v>
      </c>
      <c r="B5103" s="19" t="str">
        <f>VLOOKUP(dirty_cafe_sales!A5103,dirty_cafe_sales!A:S,10,FALSE)</f>
        <v>Tea</v>
      </c>
      <c r="C5103" s="20">
        <f>VLOOKUP(dirty_cafe_sales!A5103,dirty_cafe_sales!A:S,16,FALSE)</f>
        <v>45250</v>
      </c>
      <c r="D5103" s="19" t="str">
        <f>VLOOKUP(dirty_cafe_sales!A5103,dirty_cafe_sales!A:S,15,FALSE)</f>
        <v>Takeaway</v>
      </c>
      <c r="E5103" s="19" t="str">
        <f>VLOOKUP(dirty_cafe_sales!A5103,dirty_cafe_sales!A:S,14,FALSE)</f>
        <v>Credit Card</v>
      </c>
      <c r="F5103" s="21">
        <f>VLOOKUP(dirty_cafe_sales!A5103,dirty_cafe_sales!A:S,18,FALSE)</f>
        <v>1.5</v>
      </c>
      <c r="G5103" s="21">
        <f>VLOOKUP(dirty_cafe_sales!A5103,dirty_cafe_sales!A:S,17,FALSE)</f>
        <v>4</v>
      </c>
      <c r="H5103" s="21">
        <f>VLOOKUP(dirty_cafe_sales!A5103,dirty_cafe_sales!A:S,19,FALSE)</f>
        <v>6</v>
      </c>
    </row>
    <row r="5104" spans="1:8" x14ac:dyDescent="0.3">
      <c r="A5104" s="19" t="s">
        <v>5123</v>
      </c>
      <c r="B5104" s="19" t="str">
        <f>VLOOKUP(dirty_cafe_sales!A5104,dirty_cafe_sales!A:S,10,FALSE)</f>
        <v>Smoothie</v>
      </c>
      <c r="C5104" s="20">
        <f>VLOOKUP(dirty_cafe_sales!A5104,dirty_cafe_sales!A:S,16,FALSE)</f>
        <v>44950</v>
      </c>
      <c r="D5104" s="19" t="str">
        <f>VLOOKUP(dirty_cafe_sales!A5104,dirty_cafe_sales!A:S,15,FALSE)</f>
        <v>Unknown</v>
      </c>
      <c r="E5104" s="19" t="str">
        <f>VLOOKUP(dirty_cafe_sales!A5104,dirty_cafe_sales!A:S,14,FALSE)</f>
        <v>Unknown</v>
      </c>
      <c r="F5104" s="21">
        <f>VLOOKUP(dirty_cafe_sales!A5104,dirty_cafe_sales!A:S,18,FALSE)</f>
        <v>4</v>
      </c>
      <c r="G5104" s="21">
        <f>VLOOKUP(dirty_cafe_sales!A5104,dirty_cafe_sales!A:S,17,FALSE)</f>
        <v>0</v>
      </c>
      <c r="H5104" s="21">
        <f>VLOOKUP(dirty_cafe_sales!A5104,dirty_cafe_sales!A:S,19,FALSE)</f>
        <v>0</v>
      </c>
    </row>
    <row r="5105" spans="1:8" x14ac:dyDescent="0.3">
      <c r="A5105" s="19" t="s">
        <v>5124</v>
      </c>
      <c r="B5105" s="19" t="str">
        <f>VLOOKUP(dirty_cafe_sales!A5105,dirty_cafe_sales!A:S,10,FALSE)</f>
        <v>Smoothie</v>
      </c>
      <c r="C5105" s="20">
        <f>VLOOKUP(dirty_cafe_sales!A5105,dirty_cafe_sales!A:S,16,FALSE)</f>
        <v>45046</v>
      </c>
      <c r="D5105" s="19" t="str">
        <f>VLOOKUP(dirty_cafe_sales!A5105,dirty_cafe_sales!A:S,15,FALSE)</f>
        <v>In-store</v>
      </c>
      <c r="E5105" s="19" t="str">
        <f>VLOOKUP(dirty_cafe_sales!A5105,dirty_cafe_sales!A:S,14,FALSE)</f>
        <v>Digital Wallet</v>
      </c>
      <c r="F5105" s="21">
        <f>VLOOKUP(dirty_cafe_sales!A5105,dirty_cafe_sales!A:S,18,FALSE)</f>
        <v>4</v>
      </c>
      <c r="G5105" s="21">
        <f>VLOOKUP(dirty_cafe_sales!A5105,dirty_cafe_sales!A:S,17,FALSE)</f>
        <v>1</v>
      </c>
      <c r="H5105" s="21">
        <f>VLOOKUP(dirty_cafe_sales!A5105,dirty_cafe_sales!A:S,19,FALSE)</f>
        <v>4</v>
      </c>
    </row>
    <row r="5106" spans="1:8" x14ac:dyDescent="0.3">
      <c r="A5106" s="19" t="s">
        <v>5125</v>
      </c>
      <c r="B5106" s="19" t="str">
        <f>VLOOKUP(dirty_cafe_sales!A5106,dirty_cafe_sales!A:S,10,FALSE)</f>
        <v>Sandwich</v>
      </c>
      <c r="C5106" s="20">
        <f>VLOOKUP(dirty_cafe_sales!A5106,dirty_cafe_sales!A:S,16,FALSE)</f>
        <v>45196</v>
      </c>
      <c r="D5106" s="19" t="str">
        <f>VLOOKUP(dirty_cafe_sales!A5106,dirty_cafe_sales!A:S,15,FALSE)</f>
        <v>In-store</v>
      </c>
      <c r="E5106" s="19" t="str">
        <f>VLOOKUP(dirty_cafe_sales!A5106,dirty_cafe_sales!A:S,14,FALSE)</f>
        <v>Cash</v>
      </c>
      <c r="F5106" s="21">
        <f>VLOOKUP(dirty_cafe_sales!A5106,dirty_cafe_sales!A:S,18,FALSE)</f>
        <v>4</v>
      </c>
      <c r="G5106" s="21">
        <f>VLOOKUP(dirty_cafe_sales!A5106,dirty_cafe_sales!A:S,17,FALSE)</f>
        <v>5</v>
      </c>
      <c r="H5106" s="21">
        <f>VLOOKUP(dirty_cafe_sales!A5106,dirty_cafe_sales!A:S,19,FALSE)</f>
        <v>20</v>
      </c>
    </row>
    <row r="5107" spans="1:8" x14ac:dyDescent="0.3">
      <c r="A5107" s="19" t="s">
        <v>5126</v>
      </c>
      <c r="B5107" s="19" t="str">
        <f>VLOOKUP(dirty_cafe_sales!A5107,dirty_cafe_sales!A:S,10,FALSE)</f>
        <v>Coffee</v>
      </c>
      <c r="C5107" s="20">
        <f>VLOOKUP(dirty_cafe_sales!A5107,dirty_cafe_sales!A:S,16,FALSE)</f>
        <v>44960</v>
      </c>
      <c r="D5107" s="19" t="str">
        <f>VLOOKUP(dirty_cafe_sales!A5107,dirty_cafe_sales!A:S,15,FALSE)</f>
        <v>In-store</v>
      </c>
      <c r="E5107" s="19" t="str">
        <f>VLOOKUP(dirty_cafe_sales!A5107,dirty_cafe_sales!A:S,14,FALSE)</f>
        <v>Digital Wallet</v>
      </c>
      <c r="F5107" s="21">
        <f>VLOOKUP(dirty_cafe_sales!A5107,dirty_cafe_sales!A:S,18,FALSE)</f>
        <v>0</v>
      </c>
      <c r="G5107" s="21">
        <f>VLOOKUP(dirty_cafe_sales!A5107,dirty_cafe_sales!A:S,17,FALSE)</f>
        <v>5</v>
      </c>
      <c r="H5107" s="21">
        <f>VLOOKUP(dirty_cafe_sales!A5107,dirty_cafe_sales!A:S,19,FALSE)</f>
        <v>0</v>
      </c>
    </row>
    <row r="5108" spans="1:8" x14ac:dyDescent="0.3">
      <c r="A5108" s="19" t="s">
        <v>5127</v>
      </c>
      <c r="B5108" s="19" t="str">
        <f>VLOOKUP(dirty_cafe_sales!A5108,dirty_cafe_sales!A:S,10,FALSE)</f>
        <v>Unknown</v>
      </c>
      <c r="C5108" s="20">
        <f>VLOOKUP(dirty_cafe_sales!A5108,dirty_cafe_sales!A:S,16,FALSE)</f>
        <v>45246</v>
      </c>
      <c r="D5108" s="19" t="str">
        <f>VLOOKUP(dirty_cafe_sales!A5108,dirty_cafe_sales!A:S,15,FALSE)</f>
        <v>In-store</v>
      </c>
      <c r="E5108" s="19" t="str">
        <f>VLOOKUP(dirty_cafe_sales!A5108,dirty_cafe_sales!A:S,14,FALSE)</f>
        <v>Digital Wallet</v>
      </c>
      <c r="F5108" s="21">
        <f>VLOOKUP(dirty_cafe_sales!A5108,dirty_cafe_sales!A:S,18,FALSE)</f>
        <v>3</v>
      </c>
      <c r="G5108" s="21">
        <f>VLOOKUP(dirty_cafe_sales!A5108,dirty_cafe_sales!A:S,17,FALSE)</f>
        <v>3</v>
      </c>
      <c r="H5108" s="21">
        <f>VLOOKUP(dirty_cafe_sales!A5108,dirty_cafe_sales!A:S,19,FALSE)</f>
        <v>9</v>
      </c>
    </row>
    <row r="5109" spans="1:8" x14ac:dyDescent="0.3">
      <c r="A5109" s="19" t="s">
        <v>5128</v>
      </c>
      <c r="B5109" s="19" t="str">
        <f>VLOOKUP(dirty_cafe_sales!A5109,dirty_cafe_sales!A:S,10,FALSE)</f>
        <v>Smoothie</v>
      </c>
      <c r="C5109" s="20">
        <f>VLOOKUP(dirty_cafe_sales!A5109,dirty_cafe_sales!A:S,16,FALSE)</f>
        <v>45007</v>
      </c>
      <c r="D5109" s="19" t="str">
        <f>VLOOKUP(dirty_cafe_sales!A5109,dirty_cafe_sales!A:S,15,FALSE)</f>
        <v>Unknown</v>
      </c>
      <c r="E5109" s="19" t="str">
        <f>VLOOKUP(dirty_cafe_sales!A5109,dirty_cafe_sales!A:S,14,FALSE)</f>
        <v>Digital Wallet</v>
      </c>
      <c r="F5109" s="21">
        <f>VLOOKUP(dirty_cafe_sales!A5109,dirty_cafe_sales!A:S,18,FALSE)</f>
        <v>4</v>
      </c>
      <c r="G5109" s="21">
        <f>VLOOKUP(dirty_cafe_sales!A5109,dirty_cafe_sales!A:S,17,FALSE)</f>
        <v>3</v>
      </c>
      <c r="H5109" s="21">
        <f>VLOOKUP(dirty_cafe_sales!A5109,dirty_cafe_sales!A:S,19,FALSE)</f>
        <v>12</v>
      </c>
    </row>
    <row r="5110" spans="1:8" x14ac:dyDescent="0.3">
      <c r="A5110" s="19" t="s">
        <v>5129</v>
      </c>
      <c r="B5110" s="19" t="str">
        <f>VLOOKUP(dirty_cafe_sales!A5110,dirty_cafe_sales!A:S,10,FALSE)</f>
        <v>Cookie</v>
      </c>
      <c r="C5110" s="20">
        <f>VLOOKUP(dirty_cafe_sales!A5110,dirty_cafe_sales!A:S,16,FALSE)</f>
        <v>44940</v>
      </c>
      <c r="D5110" s="19" t="str">
        <f>VLOOKUP(dirty_cafe_sales!A5110,dirty_cafe_sales!A:S,15,FALSE)</f>
        <v>In-store</v>
      </c>
      <c r="E5110" s="19" t="str">
        <f>VLOOKUP(dirty_cafe_sales!A5110,dirty_cafe_sales!A:S,14,FALSE)</f>
        <v>Credit Card</v>
      </c>
      <c r="F5110" s="21">
        <f>VLOOKUP(dirty_cafe_sales!A5110,dirty_cafe_sales!A:S,18,FALSE)</f>
        <v>1</v>
      </c>
      <c r="G5110" s="21">
        <f>VLOOKUP(dirty_cafe_sales!A5110,dirty_cafe_sales!A:S,17,FALSE)</f>
        <v>1</v>
      </c>
      <c r="H5110" s="21">
        <f>VLOOKUP(dirty_cafe_sales!A5110,dirty_cafe_sales!A:S,19,FALSE)</f>
        <v>1</v>
      </c>
    </row>
    <row r="5111" spans="1:8" x14ac:dyDescent="0.3">
      <c r="A5111" s="19" t="s">
        <v>5130</v>
      </c>
      <c r="B5111" s="19" t="str">
        <f>VLOOKUP(dirty_cafe_sales!A5111,dirty_cafe_sales!A:S,10,FALSE)</f>
        <v>Sandwich</v>
      </c>
      <c r="C5111" s="20">
        <f>VLOOKUP(dirty_cafe_sales!A5111,dirty_cafe_sales!A:S,16,FALSE)</f>
        <v>45236</v>
      </c>
      <c r="D5111" s="19" t="str">
        <f>VLOOKUP(dirty_cafe_sales!A5111,dirty_cafe_sales!A:S,15,FALSE)</f>
        <v>Takeaway</v>
      </c>
      <c r="E5111" s="19" t="str">
        <f>VLOOKUP(dirty_cafe_sales!A5111,dirty_cafe_sales!A:S,14,FALSE)</f>
        <v>Unknown</v>
      </c>
      <c r="F5111" s="21">
        <f>VLOOKUP(dirty_cafe_sales!A5111,dirty_cafe_sales!A:S,18,FALSE)</f>
        <v>4</v>
      </c>
      <c r="G5111" s="21">
        <f>VLOOKUP(dirty_cafe_sales!A5111,dirty_cafe_sales!A:S,17,FALSE)</f>
        <v>3</v>
      </c>
      <c r="H5111" s="21">
        <f>VLOOKUP(dirty_cafe_sales!A5111,dirty_cafe_sales!A:S,19,FALSE)</f>
        <v>12</v>
      </c>
    </row>
    <row r="5112" spans="1:8" x14ac:dyDescent="0.3">
      <c r="A5112" s="19" t="s">
        <v>5131</v>
      </c>
      <c r="B5112" s="19" t="str">
        <f>VLOOKUP(dirty_cafe_sales!A5112,dirty_cafe_sales!A:S,10,FALSE)</f>
        <v>Cookie</v>
      </c>
      <c r="C5112" s="20">
        <f>VLOOKUP(dirty_cafe_sales!A5112,dirty_cafe_sales!A:S,16,FALSE)</f>
        <v>45083</v>
      </c>
      <c r="D5112" s="19" t="str">
        <f>VLOOKUP(dirty_cafe_sales!A5112,dirty_cafe_sales!A:S,15,FALSE)</f>
        <v>Unknown</v>
      </c>
      <c r="E5112" s="19" t="str">
        <f>VLOOKUP(dirty_cafe_sales!A5112,dirty_cafe_sales!A:S,14,FALSE)</f>
        <v>Digital Wallet</v>
      </c>
      <c r="F5112" s="21">
        <f>VLOOKUP(dirty_cafe_sales!A5112,dirty_cafe_sales!A:S,18,FALSE)</f>
        <v>1</v>
      </c>
      <c r="G5112" s="21">
        <f>VLOOKUP(dirty_cafe_sales!A5112,dirty_cafe_sales!A:S,17,FALSE)</f>
        <v>2</v>
      </c>
      <c r="H5112" s="21">
        <f>VLOOKUP(dirty_cafe_sales!A5112,dirty_cafe_sales!A:S,19,FALSE)</f>
        <v>2</v>
      </c>
    </row>
    <row r="5113" spans="1:8" x14ac:dyDescent="0.3">
      <c r="A5113" s="19" t="s">
        <v>5132</v>
      </c>
      <c r="B5113" s="19" t="str">
        <f>VLOOKUP(dirty_cafe_sales!A5113,dirty_cafe_sales!A:S,10,FALSE)</f>
        <v>Salad</v>
      </c>
      <c r="C5113" s="20">
        <f>VLOOKUP(dirty_cafe_sales!A5113,dirty_cafe_sales!A:S,16,FALSE)</f>
        <v>45135</v>
      </c>
      <c r="D5113" s="19" t="str">
        <f>VLOOKUP(dirty_cafe_sales!A5113,dirty_cafe_sales!A:S,15,FALSE)</f>
        <v>In-store</v>
      </c>
      <c r="E5113" s="19" t="str">
        <f>VLOOKUP(dirty_cafe_sales!A5113,dirty_cafe_sales!A:S,14,FALSE)</f>
        <v>Unknown</v>
      </c>
      <c r="F5113" s="21">
        <f>VLOOKUP(dirty_cafe_sales!A5113,dirty_cafe_sales!A:S,18,FALSE)</f>
        <v>5</v>
      </c>
      <c r="G5113" s="21">
        <f>VLOOKUP(dirty_cafe_sales!A5113,dirty_cafe_sales!A:S,17,FALSE)</f>
        <v>3</v>
      </c>
      <c r="H5113" s="21">
        <f>VLOOKUP(dirty_cafe_sales!A5113,dirty_cafe_sales!A:S,19,FALSE)</f>
        <v>15</v>
      </c>
    </row>
    <row r="5114" spans="1:8" x14ac:dyDescent="0.3">
      <c r="A5114" s="19" t="s">
        <v>5133</v>
      </c>
      <c r="B5114" s="19" t="str">
        <f>VLOOKUP(dirty_cafe_sales!A5114,dirty_cafe_sales!A:S,10,FALSE)</f>
        <v>Tea</v>
      </c>
      <c r="C5114" s="20">
        <f>VLOOKUP(dirty_cafe_sales!A5114,dirty_cafe_sales!A:S,16,FALSE)</f>
        <v>45257</v>
      </c>
      <c r="D5114" s="19" t="str">
        <f>VLOOKUP(dirty_cafe_sales!A5114,dirty_cafe_sales!A:S,15,FALSE)</f>
        <v>In-store</v>
      </c>
      <c r="E5114" s="19" t="str">
        <f>VLOOKUP(dirty_cafe_sales!A5114,dirty_cafe_sales!A:S,14,FALSE)</f>
        <v>Cash</v>
      </c>
      <c r="F5114" s="21">
        <f>VLOOKUP(dirty_cafe_sales!A5114,dirty_cafe_sales!A:S,18,FALSE)</f>
        <v>1.5</v>
      </c>
      <c r="G5114" s="21">
        <f>VLOOKUP(dirty_cafe_sales!A5114,dirty_cafe_sales!A:S,17,FALSE)</f>
        <v>2</v>
      </c>
      <c r="H5114" s="21">
        <f>VLOOKUP(dirty_cafe_sales!A5114,dirty_cafe_sales!A:S,19,FALSE)</f>
        <v>3</v>
      </c>
    </row>
    <row r="5115" spans="1:8" x14ac:dyDescent="0.3">
      <c r="A5115" s="19" t="s">
        <v>5134</v>
      </c>
      <c r="B5115" s="19" t="str">
        <f>VLOOKUP(dirty_cafe_sales!A5115,dirty_cafe_sales!A:S,10,FALSE)</f>
        <v>Coffee</v>
      </c>
      <c r="C5115" s="20">
        <f>VLOOKUP(dirty_cafe_sales!A5115,dirty_cafe_sales!A:S,16,FALSE)</f>
        <v>45087</v>
      </c>
      <c r="D5115" s="19" t="str">
        <f>VLOOKUP(dirty_cafe_sales!A5115,dirty_cafe_sales!A:S,15,FALSE)</f>
        <v>In-store</v>
      </c>
      <c r="E5115" s="19" t="str">
        <f>VLOOKUP(dirty_cafe_sales!A5115,dirty_cafe_sales!A:S,14,FALSE)</f>
        <v>Digital Wallet</v>
      </c>
      <c r="F5115" s="21">
        <f>VLOOKUP(dirty_cafe_sales!A5115,dirty_cafe_sales!A:S,18,FALSE)</f>
        <v>2</v>
      </c>
      <c r="G5115" s="21">
        <f>VLOOKUP(dirty_cafe_sales!A5115,dirty_cafe_sales!A:S,17,FALSE)</f>
        <v>0</v>
      </c>
      <c r="H5115" s="21">
        <f>VLOOKUP(dirty_cafe_sales!A5115,dirty_cafe_sales!A:S,19,FALSE)</f>
        <v>0</v>
      </c>
    </row>
    <row r="5116" spans="1:8" x14ac:dyDescent="0.3">
      <c r="A5116" s="19" t="s">
        <v>5135</v>
      </c>
      <c r="B5116" s="19" t="str">
        <f>VLOOKUP(dirty_cafe_sales!A5116,dirty_cafe_sales!A:S,10,FALSE)</f>
        <v>Unknown</v>
      </c>
      <c r="C5116" s="20">
        <f>VLOOKUP(dirty_cafe_sales!A5116,dirty_cafe_sales!A:S,16,FALSE)</f>
        <v>45093</v>
      </c>
      <c r="D5116" s="19" t="str">
        <f>VLOOKUP(dirty_cafe_sales!A5116,dirty_cafe_sales!A:S,15,FALSE)</f>
        <v>In-store</v>
      </c>
      <c r="E5116" s="19" t="str">
        <f>VLOOKUP(dirty_cafe_sales!A5116,dirty_cafe_sales!A:S,14,FALSE)</f>
        <v>Credit Card</v>
      </c>
      <c r="F5116" s="21">
        <f>VLOOKUP(dirty_cafe_sales!A5116,dirty_cafe_sales!A:S,18,FALSE)</f>
        <v>3</v>
      </c>
      <c r="G5116" s="21">
        <f>VLOOKUP(dirty_cafe_sales!A5116,dirty_cafe_sales!A:S,17,FALSE)</f>
        <v>1</v>
      </c>
      <c r="H5116" s="21">
        <f>VLOOKUP(dirty_cafe_sales!A5116,dirty_cafe_sales!A:S,19,FALSE)</f>
        <v>3</v>
      </c>
    </row>
    <row r="5117" spans="1:8" x14ac:dyDescent="0.3">
      <c r="A5117" s="19" t="s">
        <v>5136</v>
      </c>
      <c r="B5117" s="19" t="str">
        <f>VLOOKUP(dirty_cafe_sales!A5117,dirty_cafe_sales!A:S,10,FALSE)</f>
        <v>Cookie</v>
      </c>
      <c r="C5117" s="20">
        <f>VLOOKUP(dirty_cafe_sales!A5117,dirty_cafe_sales!A:S,16,FALSE)</f>
        <v>45212</v>
      </c>
      <c r="D5117" s="19" t="str">
        <f>VLOOKUP(dirty_cafe_sales!A5117,dirty_cafe_sales!A:S,15,FALSE)</f>
        <v>In-store</v>
      </c>
      <c r="E5117" s="19" t="str">
        <f>VLOOKUP(dirty_cafe_sales!A5117,dirty_cafe_sales!A:S,14,FALSE)</f>
        <v>Cash</v>
      </c>
      <c r="F5117" s="21">
        <f>VLOOKUP(dirty_cafe_sales!A5117,dirty_cafe_sales!A:S,18,FALSE)</f>
        <v>1</v>
      </c>
      <c r="G5117" s="21">
        <f>VLOOKUP(dirty_cafe_sales!A5117,dirty_cafe_sales!A:S,17,FALSE)</f>
        <v>3</v>
      </c>
      <c r="H5117" s="21">
        <f>VLOOKUP(dirty_cafe_sales!A5117,dirty_cafe_sales!A:S,19,FALSE)</f>
        <v>3</v>
      </c>
    </row>
    <row r="5118" spans="1:8" x14ac:dyDescent="0.3">
      <c r="A5118" s="19" t="s">
        <v>5137</v>
      </c>
      <c r="B5118" s="19" t="str">
        <f>VLOOKUP(dirty_cafe_sales!A5118,dirty_cafe_sales!A:S,10,FALSE)</f>
        <v>Smoothie</v>
      </c>
      <c r="C5118" s="20">
        <f>VLOOKUP(dirty_cafe_sales!A5118,dirty_cafe_sales!A:S,16,FALSE)</f>
        <v>45179</v>
      </c>
      <c r="D5118" s="19" t="str">
        <f>VLOOKUP(dirty_cafe_sales!A5118,dirty_cafe_sales!A:S,15,FALSE)</f>
        <v>In-store</v>
      </c>
      <c r="E5118" s="19" t="str">
        <f>VLOOKUP(dirty_cafe_sales!A5118,dirty_cafe_sales!A:S,14,FALSE)</f>
        <v>Cash</v>
      </c>
      <c r="F5118" s="21">
        <f>VLOOKUP(dirty_cafe_sales!A5118,dirty_cafe_sales!A:S,18,FALSE)</f>
        <v>4</v>
      </c>
      <c r="G5118" s="21">
        <f>VLOOKUP(dirty_cafe_sales!A5118,dirty_cafe_sales!A:S,17,FALSE)</f>
        <v>3</v>
      </c>
      <c r="H5118" s="21">
        <f>VLOOKUP(dirty_cafe_sales!A5118,dirty_cafe_sales!A:S,19,FALSE)</f>
        <v>12</v>
      </c>
    </row>
    <row r="5119" spans="1:8" x14ac:dyDescent="0.3">
      <c r="A5119" s="19" t="s">
        <v>5138</v>
      </c>
      <c r="B5119" s="19" t="str">
        <f>VLOOKUP(dirty_cafe_sales!A5119,dirty_cafe_sales!A:S,10,FALSE)</f>
        <v>Salad</v>
      </c>
      <c r="C5119" s="20">
        <f>VLOOKUP(dirty_cafe_sales!A5119,dirty_cafe_sales!A:S,16,FALSE)</f>
        <v>45258</v>
      </c>
      <c r="D5119" s="19" t="str">
        <f>VLOOKUP(dirty_cafe_sales!A5119,dirty_cafe_sales!A:S,15,FALSE)</f>
        <v>Unknown</v>
      </c>
      <c r="E5119" s="19" t="str">
        <f>VLOOKUP(dirty_cafe_sales!A5119,dirty_cafe_sales!A:S,14,FALSE)</f>
        <v>Cash</v>
      </c>
      <c r="F5119" s="21">
        <f>VLOOKUP(dirty_cafe_sales!A5119,dirty_cafe_sales!A:S,18,FALSE)</f>
        <v>5</v>
      </c>
      <c r="G5119" s="21">
        <f>VLOOKUP(dirty_cafe_sales!A5119,dirty_cafe_sales!A:S,17,FALSE)</f>
        <v>3</v>
      </c>
      <c r="H5119" s="21">
        <f>VLOOKUP(dirty_cafe_sales!A5119,dirty_cafe_sales!A:S,19,FALSE)</f>
        <v>15</v>
      </c>
    </row>
    <row r="5120" spans="1:8" x14ac:dyDescent="0.3">
      <c r="A5120" s="19" t="s">
        <v>5139</v>
      </c>
      <c r="B5120" s="19" t="str">
        <f>VLOOKUP(dirty_cafe_sales!A5120,dirty_cafe_sales!A:S,10,FALSE)</f>
        <v>Cake</v>
      </c>
      <c r="C5120" s="20">
        <f>VLOOKUP(dirty_cafe_sales!A5120,dirty_cafe_sales!A:S,16,FALSE)</f>
        <v>44968</v>
      </c>
      <c r="D5120" s="19" t="str">
        <f>VLOOKUP(dirty_cafe_sales!A5120,dirty_cafe_sales!A:S,15,FALSE)</f>
        <v>In-store</v>
      </c>
      <c r="E5120" s="19" t="str">
        <f>VLOOKUP(dirty_cafe_sales!A5120,dirty_cafe_sales!A:S,14,FALSE)</f>
        <v>Cash</v>
      </c>
      <c r="F5120" s="21">
        <f>VLOOKUP(dirty_cafe_sales!A5120,dirty_cafe_sales!A:S,18,FALSE)</f>
        <v>3</v>
      </c>
      <c r="G5120" s="21">
        <f>VLOOKUP(dirty_cafe_sales!A5120,dirty_cafe_sales!A:S,17,FALSE)</f>
        <v>2</v>
      </c>
      <c r="H5120" s="21">
        <f>VLOOKUP(dirty_cafe_sales!A5120,dirty_cafe_sales!A:S,19,FALSE)</f>
        <v>6</v>
      </c>
    </row>
    <row r="5121" spans="1:8" x14ac:dyDescent="0.3">
      <c r="A5121" s="19" t="s">
        <v>5140</v>
      </c>
      <c r="B5121" s="19" t="str">
        <f>VLOOKUP(dirty_cafe_sales!A5121,dirty_cafe_sales!A:S,10,FALSE)</f>
        <v>Unknown</v>
      </c>
      <c r="C5121" s="20">
        <f>VLOOKUP(dirty_cafe_sales!A5121,dirty_cafe_sales!A:S,16,FALSE)</f>
        <v>45061</v>
      </c>
      <c r="D5121" s="19" t="str">
        <f>VLOOKUP(dirty_cafe_sales!A5121,dirty_cafe_sales!A:S,15,FALSE)</f>
        <v>In-store</v>
      </c>
      <c r="E5121" s="19" t="str">
        <f>VLOOKUP(dirty_cafe_sales!A5121,dirty_cafe_sales!A:S,14,FALSE)</f>
        <v>Credit Card</v>
      </c>
      <c r="F5121" s="21">
        <f>VLOOKUP(dirty_cafe_sales!A5121,dirty_cafe_sales!A:S,18,FALSE)</f>
        <v>3</v>
      </c>
      <c r="G5121" s="21">
        <f>VLOOKUP(dirty_cafe_sales!A5121,dirty_cafe_sales!A:S,17,FALSE)</f>
        <v>4</v>
      </c>
      <c r="H5121" s="21">
        <f>VLOOKUP(dirty_cafe_sales!A5121,dirty_cafe_sales!A:S,19,FALSE)</f>
        <v>12</v>
      </c>
    </row>
    <row r="5122" spans="1:8" x14ac:dyDescent="0.3">
      <c r="A5122" s="19" t="s">
        <v>5141</v>
      </c>
      <c r="B5122" s="19" t="str">
        <f>VLOOKUP(dirty_cafe_sales!A5122,dirty_cafe_sales!A:S,10,FALSE)</f>
        <v>Smoothie</v>
      </c>
      <c r="C5122" s="20">
        <f>VLOOKUP(dirty_cafe_sales!A5122,dirty_cafe_sales!A:S,16,FALSE)</f>
        <v>44950</v>
      </c>
      <c r="D5122" s="19" t="str">
        <f>VLOOKUP(dirty_cafe_sales!A5122,dirty_cafe_sales!A:S,15,FALSE)</f>
        <v>In-store</v>
      </c>
      <c r="E5122" s="19" t="str">
        <f>VLOOKUP(dirty_cafe_sales!A5122,dirty_cafe_sales!A:S,14,FALSE)</f>
        <v>Unknown</v>
      </c>
      <c r="F5122" s="21">
        <f>VLOOKUP(dirty_cafe_sales!A5122,dirty_cafe_sales!A:S,18,FALSE)</f>
        <v>4</v>
      </c>
      <c r="G5122" s="21">
        <f>VLOOKUP(dirty_cafe_sales!A5122,dirty_cafe_sales!A:S,17,FALSE)</f>
        <v>1</v>
      </c>
      <c r="H5122" s="21">
        <f>VLOOKUP(dirty_cafe_sales!A5122,dirty_cafe_sales!A:S,19,FALSE)</f>
        <v>4</v>
      </c>
    </row>
    <row r="5123" spans="1:8" x14ac:dyDescent="0.3">
      <c r="A5123" s="19" t="s">
        <v>5142</v>
      </c>
      <c r="B5123" s="19" t="str">
        <f>VLOOKUP(dirty_cafe_sales!A5123,dirty_cafe_sales!A:S,10,FALSE)</f>
        <v>Coffee</v>
      </c>
      <c r="C5123" s="20">
        <f>VLOOKUP(dirty_cafe_sales!A5123,dirty_cafe_sales!A:S,16,FALSE)</f>
        <v>45196</v>
      </c>
      <c r="D5123" s="19" t="str">
        <f>VLOOKUP(dirty_cafe_sales!A5123,dirty_cafe_sales!A:S,15,FALSE)</f>
        <v>Unknown</v>
      </c>
      <c r="E5123" s="19" t="str">
        <f>VLOOKUP(dirty_cafe_sales!A5123,dirty_cafe_sales!A:S,14,FALSE)</f>
        <v>Cash</v>
      </c>
      <c r="F5123" s="21">
        <f>VLOOKUP(dirty_cafe_sales!A5123,dirty_cafe_sales!A:S,18,FALSE)</f>
        <v>2</v>
      </c>
      <c r="G5123" s="21">
        <f>VLOOKUP(dirty_cafe_sales!A5123,dirty_cafe_sales!A:S,17,FALSE)</f>
        <v>3</v>
      </c>
      <c r="H5123" s="21">
        <f>VLOOKUP(dirty_cafe_sales!A5123,dirty_cafe_sales!A:S,19,FALSE)</f>
        <v>6</v>
      </c>
    </row>
    <row r="5124" spans="1:8" x14ac:dyDescent="0.3">
      <c r="A5124" s="19" t="s">
        <v>5143</v>
      </c>
      <c r="B5124" s="19" t="str">
        <f>VLOOKUP(dirty_cafe_sales!A5124,dirty_cafe_sales!A:S,10,FALSE)</f>
        <v>Coffee</v>
      </c>
      <c r="C5124" s="20" t="str">
        <f>VLOOKUP(dirty_cafe_sales!A5124,dirty_cafe_sales!A:S,16,FALSE)</f>
        <v>Unknown</v>
      </c>
      <c r="D5124" s="19" t="str">
        <f>VLOOKUP(dirty_cafe_sales!A5124,dirty_cafe_sales!A:S,15,FALSE)</f>
        <v>Unknown</v>
      </c>
      <c r="E5124" s="19" t="str">
        <f>VLOOKUP(dirty_cafe_sales!A5124,dirty_cafe_sales!A:S,14,FALSE)</f>
        <v>Cash</v>
      </c>
      <c r="F5124" s="21">
        <f>VLOOKUP(dirty_cafe_sales!A5124,dirty_cafe_sales!A:S,18,FALSE)</f>
        <v>2</v>
      </c>
      <c r="G5124" s="21">
        <f>VLOOKUP(dirty_cafe_sales!A5124,dirty_cafe_sales!A:S,17,FALSE)</f>
        <v>0</v>
      </c>
      <c r="H5124" s="21">
        <f>VLOOKUP(dirty_cafe_sales!A5124,dirty_cafe_sales!A:S,19,FALSE)</f>
        <v>0</v>
      </c>
    </row>
    <row r="5125" spans="1:8" x14ac:dyDescent="0.3">
      <c r="A5125" s="19" t="s">
        <v>5144</v>
      </c>
      <c r="B5125" s="19" t="str">
        <f>VLOOKUP(dirty_cafe_sales!A5125,dirty_cafe_sales!A:S,10,FALSE)</f>
        <v>Smoothie</v>
      </c>
      <c r="C5125" s="20">
        <f>VLOOKUP(dirty_cafe_sales!A5125,dirty_cafe_sales!A:S,16,FALSE)</f>
        <v>45100</v>
      </c>
      <c r="D5125" s="19" t="str">
        <f>VLOOKUP(dirty_cafe_sales!A5125,dirty_cafe_sales!A:S,15,FALSE)</f>
        <v>Unknown</v>
      </c>
      <c r="E5125" s="19" t="str">
        <f>VLOOKUP(dirty_cafe_sales!A5125,dirty_cafe_sales!A:S,14,FALSE)</f>
        <v>Credit Card</v>
      </c>
      <c r="F5125" s="21">
        <f>VLOOKUP(dirty_cafe_sales!A5125,dirty_cafe_sales!A:S,18,FALSE)</f>
        <v>4</v>
      </c>
      <c r="G5125" s="21">
        <f>VLOOKUP(dirty_cafe_sales!A5125,dirty_cafe_sales!A:S,17,FALSE)</f>
        <v>4</v>
      </c>
      <c r="H5125" s="21">
        <f>VLOOKUP(dirty_cafe_sales!A5125,dirty_cafe_sales!A:S,19,FALSE)</f>
        <v>16</v>
      </c>
    </row>
    <row r="5126" spans="1:8" x14ac:dyDescent="0.3">
      <c r="A5126" s="19" t="s">
        <v>5145</v>
      </c>
      <c r="B5126" s="19" t="str">
        <f>VLOOKUP(dirty_cafe_sales!A5126,dirty_cafe_sales!A:S,10,FALSE)</f>
        <v>Cookie</v>
      </c>
      <c r="C5126" s="20">
        <f>VLOOKUP(dirty_cafe_sales!A5126,dirty_cafe_sales!A:S,16,FALSE)</f>
        <v>45235</v>
      </c>
      <c r="D5126" s="19" t="str">
        <f>VLOOKUP(dirty_cafe_sales!A5126,dirty_cafe_sales!A:S,15,FALSE)</f>
        <v>Unknown</v>
      </c>
      <c r="E5126" s="19" t="str">
        <f>VLOOKUP(dirty_cafe_sales!A5126,dirty_cafe_sales!A:S,14,FALSE)</f>
        <v>Digital Wallet</v>
      </c>
      <c r="F5126" s="21">
        <f>VLOOKUP(dirty_cafe_sales!A5126,dirty_cafe_sales!A:S,18,FALSE)</f>
        <v>1</v>
      </c>
      <c r="G5126" s="21">
        <f>VLOOKUP(dirty_cafe_sales!A5126,dirty_cafe_sales!A:S,17,FALSE)</f>
        <v>2</v>
      </c>
      <c r="H5126" s="21">
        <f>VLOOKUP(dirty_cafe_sales!A5126,dirty_cafe_sales!A:S,19,FALSE)</f>
        <v>2</v>
      </c>
    </row>
    <row r="5127" spans="1:8" x14ac:dyDescent="0.3">
      <c r="A5127" s="19" t="s">
        <v>5146</v>
      </c>
      <c r="B5127" s="19" t="str">
        <f>VLOOKUP(dirty_cafe_sales!A5127,dirty_cafe_sales!A:S,10,FALSE)</f>
        <v>Unknown</v>
      </c>
      <c r="C5127" s="20">
        <f>VLOOKUP(dirty_cafe_sales!A5127,dirty_cafe_sales!A:S,16,FALSE)</f>
        <v>45172</v>
      </c>
      <c r="D5127" s="19" t="str">
        <f>VLOOKUP(dirty_cafe_sales!A5127,dirty_cafe_sales!A:S,15,FALSE)</f>
        <v>Unknown</v>
      </c>
      <c r="E5127" s="19" t="str">
        <f>VLOOKUP(dirty_cafe_sales!A5127,dirty_cafe_sales!A:S,14,FALSE)</f>
        <v>Unknown</v>
      </c>
      <c r="F5127" s="21">
        <f>VLOOKUP(dirty_cafe_sales!A5127,dirty_cafe_sales!A:S,18,FALSE)</f>
        <v>3</v>
      </c>
      <c r="G5127" s="21">
        <f>VLOOKUP(dirty_cafe_sales!A5127,dirty_cafe_sales!A:S,17,FALSE)</f>
        <v>1</v>
      </c>
      <c r="H5127" s="21">
        <f>VLOOKUP(dirty_cafe_sales!A5127,dirty_cafe_sales!A:S,19,FALSE)</f>
        <v>3</v>
      </c>
    </row>
    <row r="5128" spans="1:8" x14ac:dyDescent="0.3">
      <c r="A5128" s="19" t="s">
        <v>5147</v>
      </c>
      <c r="B5128" s="19" t="str">
        <f>VLOOKUP(dirty_cafe_sales!A5128,dirty_cafe_sales!A:S,10,FALSE)</f>
        <v>Tea</v>
      </c>
      <c r="C5128" s="20">
        <f>VLOOKUP(dirty_cafe_sales!A5128,dirty_cafe_sales!A:S,16,FALSE)</f>
        <v>45182</v>
      </c>
      <c r="D5128" s="19" t="str">
        <f>VLOOKUP(dirty_cafe_sales!A5128,dirty_cafe_sales!A:S,15,FALSE)</f>
        <v>In-store</v>
      </c>
      <c r="E5128" s="19" t="str">
        <f>VLOOKUP(dirty_cafe_sales!A5128,dirty_cafe_sales!A:S,14,FALSE)</f>
        <v>Digital Wallet</v>
      </c>
      <c r="F5128" s="21">
        <f>VLOOKUP(dirty_cafe_sales!A5128,dirty_cafe_sales!A:S,18,FALSE)</f>
        <v>1.5</v>
      </c>
      <c r="G5128" s="21">
        <f>VLOOKUP(dirty_cafe_sales!A5128,dirty_cafe_sales!A:S,17,FALSE)</f>
        <v>3</v>
      </c>
      <c r="H5128" s="21">
        <f>VLOOKUP(dirty_cafe_sales!A5128,dirty_cafe_sales!A:S,19,FALSE)</f>
        <v>4.5</v>
      </c>
    </row>
    <row r="5129" spans="1:8" x14ac:dyDescent="0.3">
      <c r="A5129" s="19" t="s">
        <v>5148</v>
      </c>
      <c r="B5129" s="19" t="str">
        <f>VLOOKUP(dirty_cafe_sales!A5129,dirty_cafe_sales!A:S,10,FALSE)</f>
        <v>Salad</v>
      </c>
      <c r="C5129" s="20">
        <f>VLOOKUP(dirty_cafe_sales!A5129,dirty_cafe_sales!A:S,16,FALSE)</f>
        <v>44937</v>
      </c>
      <c r="D5129" s="19" t="str">
        <f>VLOOKUP(dirty_cafe_sales!A5129,dirty_cafe_sales!A:S,15,FALSE)</f>
        <v>Unknown</v>
      </c>
      <c r="E5129" s="19" t="str">
        <f>VLOOKUP(dirty_cafe_sales!A5129,dirty_cafe_sales!A:S,14,FALSE)</f>
        <v>Cash</v>
      </c>
      <c r="F5129" s="21">
        <f>VLOOKUP(dirty_cafe_sales!A5129,dirty_cafe_sales!A:S,18,FALSE)</f>
        <v>5</v>
      </c>
      <c r="G5129" s="21">
        <f>VLOOKUP(dirty_cafe_sales!A5129,dirty_cafe_sales!A:S,17,FALSE)</f>
        <v>3</v>
      </c>
      <c r="H5129" s="21">
        <f>VLOOKUP(dirty_cafe_sales!A5129,dirty_cafe_sales!A:S,19,FALSE)</f>
        <v>15</v>
      </c>
    </row>
    <row r="5130" spans="1:8" x14ac:dyDescent="0.3">
      <c r="A5130" s="19" t="s">
        <v>5149</v>
      </c>
      <c r="B5130" s="19" t="str">
        <f>VLOOKUP(dirty_cafe_sales!A5130,dirty_cafe_sales!A:S,10,FALSE)</f>
        <v>Salad</v>
      </c>
      <c r="C5130" s="20">
        <f>VLOOKUP(dirty_cafe_sales!A5130,dirty_cafe_sales!A:S,16,FALSE)</f>
        <v>45131</v>
      </c>
      <c r="D5130" s="19" t="str">
        <f>VLOOKUP(dirty_cafe_sales!A5130,dirty_cafe_sales!A:S,15,FALSE)</f>
        <v>Unknown</v>
      </c>
      <c r="E5130" s="19" t="str">
        <f>VLOOKUP(dirty_cafe_sales!A5130,dirty_cafe_sales!A:S,14,FALSE)</f>
        <v>Digital Wallet</v>
      </c>
      <c r="F5130" s="21">
        <f>VLOOKUP(dirty_cafe_sales!A5130,dirty_cafe_sales!A:S,18,FALSE)</f>
        <v>5</v>
      </c>
      <c r="G5130" s="21">
        <f>VLOOKUP(dirty_cafe_sales!A5130,dirty_cafe_sales!A:S,17,FALSE)</f>
        <v>4</v>
      </c>
      <c r="H5130" s="21">
        <f>VLOOKUP(dirty_cafe_sales!A5130,dirty_cafe_sales!A:S,19,FALSE)</f>
        <v>20</v>
      </c>
    </row>
    <row r="5131" spans="1:8" x14ac:dyDescent="0.3">
      <c r="A5131" s="19" t="s">
        <v>5150</v>
      </c>
      <c r="B5131" s="19" t="str">
        <f>VLOOKUP(dirty_cafe_sales!A5131,dirty_cafe_sales!A:S,10,FALSE)</f>
        <v>Smoothie</v>
      </c>
      <c r="C5131" s="20">
        <f>VLOOKUP(dirty_cafe_sales!A5131,dirty_cafe_sales!A:S,16,FALSE)</f>
        <v>45261</v>
      </c>
      <c r="D5131" s="19" t="str">
        <f>VLOOKUP(dirty_cafe_sales!A5131,dirty_cafe_sales!A:S,15,FALSE)</f>
        <v>In-store</v>
      </c>
      <c r="E5131" s="19" t="str">
        <f>VLOOKUP(dirty_cafe_sales!A5131,dirty_cafe_sales!A:S,14,FALSE)</f>
        <v>Digital Wallet</v>
      </c>
      <c r="F5131" s="21">
        <f>VLOOKUP(dirty_cafe_sales!A5131,dirty_cafe_sales!A:S,18,FALSE)</f>
        <v>4</v>
      </c>
      <c r="G5131" s="21">
        <f>VLOOKUP(dirty_cafe_sales!A5131,dirty_cafe_sales!A:S,17,FALSE)</f>
        <v>4</v>
      </c>
      <c r="H5131" s="21">
        <f>VLOOKUP(dirty_cafe_sales!A5131,dirty_cafe_sales!A:S,19,FALSE)</f>
        <v>16</v>
      </c>
    </row>
    <row r="5132" spans="1:8" x14ac:dyDescent="0.3">
      <c r="A5132" s="19" t="s">
        <v>5151</v>
      </c>
      <c r="B5132" s="19" t="str">
        <f>VLOOKUP(dirty_cafe_sales!A5132,dirty_cafe_sales!A:S,10,FALSE)</f>
        <v>Coffee</v>
      </c>
      <c r="C5132" s="20">
        <f>VLOOKUP(dirty_cafe_sales!A5132,dirty_cafe_sales!A:S,16,FALSE)</f>
        <v>45116</v>
      </c>
      <c r="D5132" s="19" t="str">
        <f>VLOOKUP(dirty_cafe_sales!A5132,dirty_cafe_sales!A:S,15,FALSE)</f>
        <v>In-store</v>
      </c>
      <c r="E5132" s="19" t="str">
        <f>VLOOKUP(dirty_cafe_sales!A5132,dirty_cafe_sales!A:S,14,FALSE)</f>
        <v>Unknown</v>
      </c>
      <c r="F5132" s="21">
        <f>VLOOKUP(dirty_cafe_sales!A5132,dirty_cafe_sales!A:S,18,FALSE)</f>
        <v>2</v>
      </c>
      <c r="G5132" s="21">
        <f>VLOOKUP(dirty_cafe_sales!A5132,dirty_cafe_sales!A:S,17,FALSE)</f>
        <v>3</v>
      </c>
      <c r="H5132" s="21">
        <f>VLOOKUP(dirty_cafe_sales!A5132,dirty_cafe_sales!A:S,19,FALSE)</f>
        <v>6</v>
      </c>
    </row>
    <row r="5133" spans="1:8" x14ac:dyDescent="0.3">
      <c r="A5133" s="19" t="s">
        <v>5152</v>
      </c>
      <c r="B5133" s="19" t="str">
        <f>VLOOKUP(dirty_cafe_sales!A5133,dirty_cafe_sales!A:S,10,FALSE)</f>
        <v>Smoothie</v>
      </c>
      <c r="C5133" s="20">
        <f>VLOOKUP(dirty_cafe_sales!A5133,dirty_cafe_sales!A:S,16,FALSE)</f>
        <v>45008</v>
      </c>
      <c r="D5133" s="19" t="str">
        <f>VLOOKUP(dirty_cafe_sales!A5133,dirty_cafe_sales!A:S,15,FALSE)</f>
        <v>Takeaway</v>
      </c>
      <c r="E5133" s="19" t="str">
        <f>VLOOKUP(dirty_cafe_sales!A5133,dirty_cafe_sales!A:S,14,FALSE)</f>
        <v>Unknown</v>
      </c>
      <c r="F5133" s="21">
        <f>VLOOKUP(dirty_cafe_sales!A5133,dirty_cafe_sales!A:S,18,FALSE)</f>
        <v>4</v>
      </c>
      <c r="G5133" s="21">
        <f>VLOOKUP(dirty_cafe_sales!A5133,dirty_cafe_sales!A:S,17,FALSE)</f>
        <v>4</v>
      </c>
      <c r="H5133" s="21">
        <f>VLOOKUP(dirty_cafe_sales!A5133,dirty_cafe_sales!A:S,19,FALSE)</f>
        <v>16</v>
      </c>
    </row>
    <row r="5134" spans="1:8" x14ac:dyDescent="0.3">
      <c r="A5134" s="19" t="s">
        <v>5153</v>
      </c>
      <c r="B5134" s="19" t="str">
        <f>VLOOKUP(dirty_cafe_sales!A5134,dirty_cafe_sales!A:S,10,FALSE)</f>
        <v>Smoothie</v>
      </c>
      <c r="C5134" s="20">
        <f>VLOOKUP(dirty_cafe_sales!A5134,dirty_cafe_sales!A:S,16,FALSE)</f>
        <v>44951</v>
      </c>
      <c r="D5134" s="19" t="str">
        <f>VLOOKUP(dirty_cafe_sales!A5134,dirty_cafe_sales!A:S,15,FALSE)</f>
        <v>In-store</v>
      </c>
      <c r="E5134" s="19" t="str">
        <f>VLOOKUP(dirty_cafe_sales!A5134,dirty_cafe_sales!A:S,14,FALSE)</f>
        <v>Unknown</v>
      </c>
      <c r="F5134" s="21">
        <f>VLOOKUP(dirty_cafe_sales!A5134,dirty_cafe_sales!A:S,18,FALSE)</f>
        <v>4</v>
      </c>
      <c r="G5134" s="21">
        <f>VLOOKUP(dirty_cafe_sales!A5134,dirty_cafe_sales!A:S,17,FALSE)</f>
        <v>1</v>
      </c>
      <c r="H5134" s="21">
        <f>VLOOKUP(dirty_cafe_sales!A5134,dirty_cafe_sales!A:S,19,FALSE)</f>
        <v>4</v>
      </c>
    </row>
    <row r="5135" spans="1:8" x14ac:dyDescent="0.3">
      <c r="A5135" s="19" t="s">
        <v>5154</v>
      </c>
      <c r="B5135" s="19" t="str">
        <f>VLOOKUP(dirty_cafe_sales!A5135,dirty_cafe_sales!A:S,10,FALSE)</f>
        <v>Unknown</v>
      </c>
      <c r="C5135" s="20">
        <f>VLOOKUP(dirty_cafe_sales!A5135,dirty_cafe_sales!A:S,16,FALSE)</f>
        <v>45270</v>
      </c>
      <c r="D5135" s="19" t="str">
        <f>VLOOKUP(dirty_cafe_sales!A5135,dirty_cafe_sales!A:S,15,FALSE)</f>
        <v>Unknown</v>
      </c>
      <c r="E5135" s="19" t="str">
        <f>VLOOKUP(dirty_cafe_sales!A5135,dirty_cafe_sales!A:S,14,FALSE)</f>
        <v>Cash</v>
      </c>
      <c r="F5135" s="21">
        <f>VLOOKUP(dirty_cafe_sales!A5135,dirty_cafe_sales!A:S,18,FALSE)</f>
        <v>1.5</v>
      </c>
      <c r="G5135" s="21">
        <f>VLOOKUP(dirty_cafe_sales!A5135,dirty_cafe_sales!A:S,17,FALSE)</f>
        <v>2</v>
      </c>
      <c r="H5135" s="21">
        <f>VLOOKUP(dirty_cafe_sales!A5135,dirty_cafe_sales!A:S,19,FALSE)</f>
        <v>3</v>
      </c>
    </row>
    <row r="5136" spans="1:8" x14ac:dyDescent="0.3">
      <c r="A5136" s="19" t="s">
        <v>5155</v>
      </c>
      <c r="B5136" s="19" t="str">
        <f>VLOOKUP(dirty_cafe_sales!A5136,dirty_cafe_sales!A:S,10,FALSE)</f>
        <v>Smoothie</v>
      </c>
      <c r="C5136" s="20">
        <f>VLOOKUP(dirty_cafe_sales!A5136,dirty_cafe_sales!A:S,16,FALSE)</f>
        <v>45149</v>
      </c>
      <c r="D5136" s="19" t="str">
        <f>VLOOKUP(dirty_cafe_sales!A5136,dirty_cafe_sales!A:S,15,FALSE)</f>
        <v>In-store</v>
      </c>
      <c r="E5136" s="19" t="str">
        <f>VLOOKUP(dirty_cafe_sales!A5136,dirty_cafe_sales!A:S,14,FALSE)</f>
        <v>Credit Card</v>
      </c>
      <c r="F5136" s="21">
        <f>VLOOKUP(dirty_cafe_sales!A5136,dirty_cafe_sales!A:S,18,FALSE)</f>
        <v>4</v>
      </c>
      <c r="G5136" s="21">
        <f>VLOOKUP(dirty_cafe_sales!A5136,dirty_cafe_sales!A:S,17,FALSE)</f>
        <v>4</v>
      </c>
      <c r="H5136" s="21">
        <f>VLOOKUP(dirty_cafe_sales!A5136,dirty_cafe_sales!A:S,19,FALSE)</f>
        <v>16</v>
      </c>
    </row>
    <row r="5137" spans="1:8" x14ac:dyDescent="0.3">
      <c r="A5137" s="19" t="s">
        <v>5156</v>
      </c>
      <c r="B5137" s="19" t="str">
        <f>VLOOKUP(dirty_cafe_sales!A5137,dirty_cafe_sales!A:S,10,FALSE)</f>
        <v>Unknown</v>
      </c>
      <c r="C5137" s="20">
        <f>VLOOKUP(dirty_cafe_sales!A5137,dirty_cafe_sales!A:S,16,FALSE)</f>
        <v>44943</v>
      </c>
      <c r="D5137" s="19" t="str">
        <f>VLOOKUP(dirty_cafe_sales!A5137,dirty_cafe_sales!A:S,15,FALSE)</f>
        <v>Unknown</v>
      </c>
      <c r="E5137" s="19" t="str">
        <f>VLOOKUP(dirty_cafe_sales!A5137,dirty_cafe_sales!A:S,14,FALSE)</f>
        <v>Credit Card</v>
      </c>
      <c r="F5137" s="21">
        <f>VLOOKUP(dirty_cafe_sales!A5137,dirty_cafe_sales!A:S,18,FALSE)</f>
        <v>2</v>
      </c>
      <c r="G5137" s="21">
        <f>VLOOKUP(dirty_cafe_sales!A5137,dirty_cafe_sales!A:S,17,FALSE)</f>
        <v>0</v>
      </c>
      <c r="H5137" s="21">
        <f>VLOOKUP(dirty_cafe_sales!A5137,dirty_cafe_sales!A:S,19,FALSE)</f>
        <v>0</v>
      </c>
    </row>
    <row r="5138" spans="1:8" x14ac:dyDescent="0.3">
      <c r="A5138" s="19" t="s">
        <v>5157</v>
      </c>
      <c r="B5138" s="19" t="str">
        <f>VLOOKUP(dirty_cafe_sales!A5138,dirty_cafe_sales!A:S,10,FALSE)</f>
        <v>Smoothie</v>
      </c>
      <c r="C5138" s="20">
        <f>VLOOKUP(dirty_cafe_sales!A5138,dirty_cafe_sales!A:S,16,FALSE)</f>
        <v>44930</v>
      </c>
      <c r="D5138" s="19" t="str">
        <f>VLOOKUP(dirty_cafe_sales!A5138,dirty_cafe_sales!A:S,15,FALSE)</f>
        <v>Unknown</v>
      </c>
      <c r="E5138" s="19" t="str">
        <f>VLOOKUP(dirty_cafe_sales!A5138,dirty_cafe_sales!A:S,14,FALSE)</f>
        <v>Unknown</v>
      </c>
      <c r="F5138" s="21">
        <f>VLOOKUP(dirty_cafe_sales!A5138,dirty_cafe_sales!A:S,18,FALSE)</f>
        <v>4</v>
      </c>
      <c r="G5138" s="21">
        <f>VLOOKUP(dirty_cafe_sales!A5138,dirty_cafe_sales!A:S,17,FALSE)</f>
        <v>3</v>
      </c>
      <c r="H5138" s="21">
        <f>VLOOKUP(dirty_cafe_sales!A5138,dirty_cafe_sales!A:S,19,FALSE)</f>
        <v>12</v>
      </c>
    </row>
    <row r="5139" spans="1:8" x14ac:dyDescent="0.3">
      <c r="A5139" s="19" t="s">
        <v>5158</v>
      </c>
      <c r="B5139" s="19" t="str">
        <f>VLOOKUP(dirty_cafe_sales!A5139,dirty_cafe_sales!A:S,10,FALSE)</f>
        <v>Tea</v>
      </c>
      <c r="C5139" s="20">
        <f>VLOOKUP(dirty_cafe_sales!A5139,dirty_cafe_sales!A:S,16,FALSE)</f>
        <v>45289</v>
      </c>
      <c r="D5139" s="19" t="str">
        <f>VLOOKUP(dirty_cafe_sales!A5139,dirty_cafe_sales!A:S,15,FALSE)</f>
        <v>Unknown</v>
      </c>
      <c r="E5139" s="19" t="str">
        <f>VLOOKUP(dirty_cafe_sales!A5139,dirty_cafe_sales!A:S,14,FALSE)</f>
        <v>Cash</v>
      </c>
      <c r="F5139" s="21">
        <f>VLOOKUP(dirty_cafe_sales!A5139,dirty_cafe_sales!A:S,18,FALSE)</f>
        <v>1.5</v>
      </c>
      <c r="G5139" s="21">
        <f>VLOOKUP(dirty_cafe_sales!A5139,dirty_cafe_sales!A:S,17,FALSE)</f>
        <v>2</v>
      </c>
      <c r="H5139" s="21">
        <f>VLOOKUP(dirty_cafe_sales!A5139,dirty_cafe_sales!A:S,19,FALSE)</f>
        <v>3</v>
      </c>
    </row>
    <row r="5140" spans="1:8" x14ac:dyDescent="0.3">
      <c r="A5140" s="19" t="s">
        <v>5159</v>
      </c>
      <c r="B5140" s="19" t="str">
        <f>VLOOKUP(dirty_cafe_sales!A5140,dirty_cafe_sales!A:S,10,FALSE)</f>
        <v>Cake</v>
      </c>
      <c r="C5140" s="20">
        <f>VLOOKUP(dirty_cafe_sales!A5140,dirty_cafe_sales!A:S,16,FALSE)</f>
        <v>45037</v>
      </c>
      <c r="D5140" s="19" t="str">
        <f>VLOOKUP(dirty_cafe_sales!A5140,dirty_cafe_sales!A:S,15,FALSE)</f>
        <v>In-store</v>
      </c>
      <c r="E5140" s="19" t="str">
        <f>VLOOKUP(dirty_cafe_sales!A5140,dirty_cafe_sales!A:S,14,FALSE)</f>
        <v>Credit Card</v>
      </c>
      <c r="F5140" s="21">
        <f>VLOOKUP(dirty_cafe_sales!A5140,dirty_cafe_sales!A:S,18,FALSE)</f>
        <v>3</v>
      </c>
      <c r="G5140" s="21">
        <f>VLOOKUP(dirty_cafe_sales!A5140,dirty_cafe_sales!A:S,17,FALSE)</f>
        <v>2</v>
      </c>
      <c r="H5140" s="21">
        <f>VLOOKUP(dirty_cafe_sales!A5140,dirty_cafe_sales!A:S,19,FALSE)</f>
        <v>6</v>
      </c>
    </row>
    <row r="5141" spans="1:8" x14ac:dyDescent="0.3">
      <c r="A5141" s="19" t="s">
        <v>5160</v>
      </c>
      <c r="B5141" s="19" t="str">
        <f>VLOOKUP(dirty_cafe_sales!A5141,dirty_cafe_sales!A:S,10,FALSE)</f>
        <v>Smoothie</v>
      </c>
      <c r="C5141" s="20">
        <f>VLOOKUP(dirty_cafe_sales!A5141,dirty_cafe_sales!A:S,16,FALSE)</f>
        <v>45229</v>
      </c>
      <c r="D5141" s="19" t="str">
        <f>VLOOKUP(dirty_cafe_sales!A5141,dirty_cafe_sales!A:S,15,FALSE)</f>
        <v>Unknown</v>
      </c>
      <c r="E5141" s="19" t="str">
        <f>VLOOKUP(dirty_cafe_sales!A5141,dirty_cafe_sales!A:S,14,FALSE)</f>
        <v>Cash</v>
      </c>
      <c r="F5141" s="21">
        <f>VLOOKUP(dirty_cafe_sales!A5141,dirty_cafe_sales!A:S,18,FALSE)</f>
        <v>4</v>
      </c>
      <c r="G5141" s="21">
        <f>VLOOKUP(dirty_cafe_sales!A5141,dirty_cafe_sales!A:S,17,FALSE)</f>
        <v>5</v>
      </c>
      <c r="H5141" s="21">
        <f>VLOOKUP(dirty_cafe_sales!A5141,dirty_cafe_sales!A:S,19,FALSE)</f>
        <v>20</v>
      </c>
    </row>
    <row r="5142" spans="1:8" x14ac:dyDescent="0.3">
      <c r="A5142" s="19" t="s">
        <v>5161</v>
      </c>
      <c r="B5142" s="19" t="str">
        <f>VLOOKUP(dirty_cafe_sales!A5142,dirty_cafe_sales!A:S,10,FALSE)</f>
        <v>Juice</v>
      </c>
      <c r="C5142" s="20">
        <f>VLOOKUP(dirty_cafe_sales!A5142,dirty_cafe_sales!A:S,16,FALSE)</f>
        <v>45135</v>
      </c>
      <c r="D5142" s="19" t="str">
        <f>VLOOKUP(dirty_cafe_sales!A5142,dirty_cafe_sales!A:S,15,FALSE)</f>
        <v>Takeaway</v>
      </c>
      <c r="E5142" s="19" t="str">
        <f>VLOOKUP(dirty_cafe_sales!A5142,dirty_cafe_sales!A:S,14,FALSE)</f>
        <v>Digital Wallet</v>
      </c>
      <c r="F5142" s="21">
        <f>VLOOKUP(dirty_cafe_sales!A5142,dirty_cafe_sales!A:S,18,FALSE)</f>
        <v>3</v>
      </c>
      <c r="G5142" s="21" t="str">
        <f>VLOOKUP(dirty_cafe_sales!A5142,dirty_cafe_sales!A:S,17,FALSE)</f>
        <v>0</v>
      </c>
      <c r="H5142" s="21">
        <f>VLOOKUP(dirty_cafe_sales!A5142,dirty_cafe_sales!A:S,19,FALSE)</f>
        <v>0</v>
      </c>
    </row>
    <row r="5143" spans="1:8" x14ac:dyDescent="0.3">
      <c r="A5143" s="19" t="s">
        <v>5162</v>
      </c>
      <c r="B5143" s="19" t="str">
        <f>VLOOKUP(dirty_cafe_sales!A5143,dirty_cafe_sales!A:S,10,FALSE)</f>
        <v>Salad</v>
      </c>
      <c r="C5143" s="20">
        <f>VLOOKUP(dirty_cafe_sales!A5143,dirty_cafe_sales!A:S,16,FALSE)</f>
        <v>45172</v>
      </c>
      <c r="D5143" s="19" t="str">
        <f>VLOOKUP(dirty_cafe_sales!A5143,dirty_cafe_sales!A:S,15,FALSE)</f>
        <v>In-store</v>
      </c>
      <c r="E5143" s="19" t="str">
        <f>VLOOKUP(dirty_cafe_sales!A5143,dirty_cafe_sales!A:S,14,FALSE)</f>
        <v>Digital Wallet</v>
      </c>
      <c r="F5143" s="21">
        <f>VLOOKUP(dirty_cafe_sales!A5143,dirty_cafe_sales!A:S,18,FALSE)</f>
        <v>5</v>
      </c>
      <c r="G5143" s="21">
        <f>VLOOKUP(dirty_cafe_sales!A5143,dirty_cafe_sales!A:S,17,FALSE)</f>
        <v>1</v>
      </c>
      <c r="H5143" s="21">
        <f>VLOOKUP(dirty_cafe_sales!A5143,dirty_cafe_sales!A:S,19,FALSE)</f>
        <v>5</v>
      </c>
    </row>
    <row r="5144" spans="1:8" x14ac:dyDescent="0.3">
      <c r="A5144" s="19" t="s">
        <v>5163</v>
      </c>
      <c r="B5144" s="19" t="str">
        <f>VLOOKUP(dirty_cafe_sales!A5144,dirty_cafe_sales!A:S,10,FALSE)</f>
        <v>Juice</v>
      </c>
      <c r="C5144" s="20">
        <f>VLOOKUP(dirty_cafe_sales!A5144,dirty_cafe_sales!A:S,16,FALSE)</f>
        <v>45218</v>
      </c>
      <c r="D5144" s="19" t="str">
        <f>VLOOKUP(dirty_cafe_sales!A5144,dirty_cafe_sales!A:S,15,FALSE)</f>
        <v>In-store</v>
      </c>
      <c r="E5144" s="19" t="str">
        <f>VLOOKUP(dirty_cafe_sales!A5144,dirty_cafe_sales!A:S,14,FALSE)</f>
        <v>Unknown</v>
      </c>
      <c r="F5144" s="21">
        <f>VLOOKUP(dirty_cafe_sales!A5144,dirty_cafe_sales!A:S,18,FALSE)</f>
        <v>3</v>
      </c>
      <c r="G5144" s="21">
        <f>VLOOKUP(dirty_cafe_sales!A5144,dirty_cafe_sales!A:S,17,FALSE)</f>
        <v>5</v>
      </c>
      <c r="H5144" s="21">
        <f>VLOOKUP(dirty_cafe_sales!A5144,dirty_cafe_sales!A:S,19,FALSE)</f>
        <v>15</v>
      </c>
    </row>
    <row r="5145" spans="1:8" x14ac:dyDescent="0.3">
      <c r="A5145" s="19" t="s">
        <v>5164</v>
      </c>
      <c r="B5145" s="19" t="str">
        <f>VLOOKUP(dirty_cafe_sales!A5145,dirty_cafe_sales!A:S,10,FALSE)</f>
        <v>Cake</v>
      </c>
      <c r="C5145" s="20">
        <f>VLOOKUP(dirty_cafe_sales!A5145,dirty_cafe_sales!A:S,16,FALSE)</f>
        <v>45201</v>
      </c>
      <c r="D5145" s="19" t="str">
        <f>VLOOKUP(dirty_cafe_sales!A5145,dirty_cafe_sales!A:S,15,FALSE)</f>
        <v>Takeaway</v>
      </c>
      <c r="E5145" s="19" t="str">
        <f>VLOOKUP(dirty_cafe_sales!A5145,dirty_cafe_sales!A:S,14,FALSE)</f>
        <v>Credit Card</v>
      </c>
      <c r="F5145" s="21">
        <f>VLOOKUP(dirty_cafe_sales!A5145,dirty_cafe_sales!A:S,18,FALSE)</f>
        <v>3</v>
      </c>
      <c r="G5145" s="21">
        <f>VLOOKUP(dirty_cafe_sales!A5145,dirty_cafe_sales!A:S,17,FALSE)</f>
        <v>3</v>
      </c>
      <c r="H5145" s="21">
        <f>VLOOKUP(dirty_cafe_sales!A5145,dirty_cafe_sales!A:S,19,FALSE)</f>
        <v>9</v>
      </c>
    </row>
    <row r="5146" spans="1:8" x14ac:dyDescent="0.3">
      <c r="A5146" s="19" t="s">
        <v>5165</v>
      </c>
      <c r="B5146" s="19" t="str">
        <f>VLOOKUP(dirty_cafe_sales!A5146,dirty_cafe_sales!A:S,10,FALSE)</f>
        <v>Coffee</v>
      </c>
      <c r="C5146" s="20">
        <f>VLOOKUP(dirty_cafe_sales!A5146,dirty_cafe_sales!A:S,16,FALSE)</f>
        <v>45213</v>
      </c>
      <c r="D5146" s="19" t="str">
        <f>VLOOKUP(dirty_cafe_sales!A5146,dirty_cafe_sales!A:S,15,FALSE)</f>
        <v>Unknown</v>
      </c>
      <c r="E5146" s="19" t="str">
        <f>VLOOKUP(dirty_cafe_sales!A5146,dirty_cafe_sales!A:S,14,FALSE)</f>
        <v>Credit Card</v>
      </c>
      <c r="F5146" s="21">
        <f>VLOOKUP(dirty_cafe_sales!A5146,dirty_cafe_sales!A:S,18,FALSE)</f>
        <v>2</v>
      </c>
      <c r="G5146" s="21">
        <f>VLOOKUP(dirty_cafe_sales!A5146,dirty_cafe_sales!A:S,17,FALSE)</f>
        <v>1</v>
      </c>
      <c r="H5146" s="21">
        <f>VLOOKUP(dirty_cafe_sales!A5146,dirty_cafe_sales!A:S,19,FALSE)</f>
        <v>2</v>
      </c>
    </row>
    <row r="5147" spans="1:8" x14ac:dyDescent="0.3">
      <c r="A5147" s="19" t="s">
        <v>5166</v>
      </c>
      <c r="B5147" s="19" t="str">
        <f>VLOOKUP(dirty_cafe_sales!A5147,dirty_cafe_sales!A:S,10,FALSE)</f>
        <v>Tea</v>
      </c>
      <c r="C5147" s="20">
        <f>VLOOKUP(dirty_cafe_sales!A5147,dirty_cafe_sales!A:S,16,FALSE)</f>
        <v>45016</v>
      </c>
      <c r="D5147" s="19" t="str">
        <f>VLOOKUP(dirty_cafe_sales!A5147,dirty_cafe_sales!A:S,15,FALSE)</f>
        <v>Unknown</v>
      </c>
      <c r="E5147" s="19" t="str">
        <f>VLOOKUP(dirty_cafe_sales!A5147,dirty_cafe_sales!A:S,14,FALSE)</f>
        <v>Cash</v>
      </c>
      <c r="F5147" s="21">
        <f>VLOOKUP(dirty_cafe_sales!A5147,dirty_cafe_sales!A:S,18,FALSE)</f>
        <v>1.5</v>
      </c>
      <c r="G5147" s="21">
        <f>VLOOKUP(dirty_cafe_sales!A5147,dirty_cafe_sales!A:S,17,FALSE)</f>
        <v>4</v>
      </c>
      <c r="H5147" s="21">
        <f>VLOOKUP(dirty_cafe_sales!A5147,dirty_cafe_sales!A:S,19,FALSE)</f>
        <v>6</v>
      </c>
    </row>
    <row r="5148" spans="1:8" x14ac:dyDescent="0.3">
      <c r="A5148" s="19" t="s">
        <v>5167</v>
      </c>
      <c r="B5148" s="19" t="str">
        <f>VLOOKUP(dirty_cafe_sales!A5148,dirty_cafe_sales!A:S,10,FALSE)</f>
        <v>Sandwich</v>
      </c>
      <c r="C5148" s="20">
        <f>VLOOKUP(dirty_cafe_sales!A5148,dirty_cafe_sales!A:S,16,FALSE)</f>
        <v>44996</v>
      </c>
      <c r="D5148" s="19" t="str">
        <f>VLOOKUP(dirty_cafe_sales!A5148,dirty_cafe_sales!A:S,15,FALSE)</f>
        <v>Unknown</v>
      </c>
      <c r="E5148" s="19" t="str">
        <f>VLOOKUP(dirty_cafe_sales!A5148,dirty_cafe_sales!A:S,14,FALSE)</f>
        <v>Unknown</v>
      </c>
      <c r="F5148" s="21">
        <f>VLOOKUP(dirty_cafe_sales!A5148,dirty_cafe_sales!A:S,18,FALSE)</f>
        <v>4</v>
      </c>
      <c r="G5148" s="21">
        <f>VLOOKUP(dirty_cafe_sales!A5148,dirty_cafe_sales!A:S,17,FALSE)</f>
        <v>2</v>
      </c>
      <c r="H5148" s="21">
        <f>VLOOKUP(dirty_cafe_sales!A5148,dirty_cafe_sales!A:S,19,FALSE)</f>
        <v>8</v>
      </c>
    </row>
    <row r="5149" spans="1:8" x14ac:dyDescent="0.3">
      <c r="A5149" s="19" t="s">
        <v>5168</v>
      </c>
      <c r="B5149" s="19" t="str">
        <f>VLOOKUP(dirty_cafe_sales!A5149,dirty_cafe_sales!A:S,10,FALSE)</f>
        <v>Cookie</v>
      </c>
      <c r="C5149" s="20" t="str">
        <f>VLOOKUP(dirty_cafe_sales!A5149,dirty_cafe_sales!A:S,16,FALSE)</f>
        <v>Unknown</v>
      </c>
      <c r="D5149" s="19" t="str">
        <f>VLOOKUP(dirty_cafe_sales!A5149,dirty_cafe_sales!A:S,15,FALSE)</f>
        <v>Unknown</v>
      </c>
      <c r="E5149" s="19" t="str">
        <f>VLOOKUP(dirty_cafe_sales!A5149,dirty_cafe_sales!A:S,14,FALSE)</f>
        <v>Unknown</v>
      </c>
      <c r="F5149" s="21">
        <f>VLOOKUP(dirty_cafe_sales!A5149,dirty_cafe_sales!A:S,18,FALSE)</f>
        <v>1</v>
      </c>
      <c r="G5149" s="21">
        <f>VLOOKUP(dirty_cafe_sales!A5149,dirty_cafe_sales!A:S,17,FALSE)</f>
        <v>4</v>
      </c>
      <c r="H5149" s="21">
        <f>VLOOKUP(dirty_cafe_sales!A5149,dirty_cafe_sales!A:S,19,FALSE)</f>
        <v>4</v>
      </c>
    </row>
    <row r="5150" spans="1:8" x14ac:dyDescent="0.3">
      <c r="A5150" s="19" t="s">
        <v>5169</v>
      </c>
      <c r="B5150" s="19" t="str">
        <f>VLOOKUP(dirty_cafe_sales!A5150,dirty_cafe_sales!A:S,10,FALSE)</f>
        <v>Cake</v>
      </c>
      <c r="C5150" s="20">
        <f>VLOOKUP(dirty_cafe_sales!A5150,dirty_cafe_sales!A:S,16,FALSE)</f>
        <v>45234</v>
      </c>
      <c r="D5150" s="19" t="str">
        <f>VLOOKUP(dirty_cafe_sales!A5150,dirty_cafe_sales!A:S,15,FALSE)</f>
        <v>In-store</v>
      </c>
      <c r="E5150" s="19" t="str">
        <f>VLOOKUP(dirty_cafe_sales!A5150,dirty_cafe_sales!A:S,14,FALSE)</f>
        <v>Digital Wallet</v>
      </c>
      <c r="F5150" s="21">
        <f>VLOOKUP(dirty_cafe_sales!A5150,dirty_cafe_sales!A:S,18,FALSE)</f>
        <v>3</v>
      </c>
      <c r="G5150" s="21">
        <f>VLOOKUP(dirty_cafe_sales!A5150,dirty_cafe_sales!A:S,17,FALSE)</f>
        <v>3</v>
      </c>
      <c r="H5150" s="21">
        <f>VLOOKUP(dirty_cafe_sales!A5150,dirty_cafe_sales!A:S,19,FALSE)</f>
        <v>9</v>
      </c>
    </row>
    <row r="5151" spans="1:8" x14ac:dyDescent="0.3">
      <c r="A5151" s="19" t="s">
        <v>5170</v>
      </c>
      <c r="B5151" s="19" t="str">
        <f>VLOOKUP(dirty_cafe_sales!A5151,dirty_cafe_sales!A:S,10,FALSE)</f>
        <v>Cookie</v>
      </c>
      <c r="C5151" s="20">
        <f>VLOOKUP(dirty_cafe_sales!A5151,dirty_cafe_sales!A:S,16,FALSE)</f>
        <v>45181</v>
      </c>
      <c r="D5151" s="19" t="str">
        <f>VLOOKUP(dirty_cafe_sales!A5151,dirty_cafe_sales!A:S,15,FALSE)</f>
        <v>Takeaway</v>
      </c>
      <c r="E5151" s="19" t="str">
        <f>VLOOKUP(dirty_cafe_sales!A5151,dirty_cafe_sales!A:S,14,FALSE)</f>
        <v>Unknown</v>
      </c>
      <c r="F5151" s="21">
        <f>VLOOKUP(dirty_cafe_sales!A5151,dirty_cafe_sales!A:S,18,FALSE)</f>
        <v>1</v>
      </c>
      <c r="G5151" s="21">
        <f>VLOOKUP(dirty_cafe_sales!A5151,dirty_cafe_sales!A:S,17,FALSE)</f>
        <v>3</v>
      </c>
      <c r="H5151" s="21">
        <f>VLOOKUP(dirty_cafe_sales!A5151,dirty_cafe_sales!A:S,19,FALSE)</f>
        <v>3</v>
      </c>
    </row>
    <row r="5152" spans="1:8" x14ac:dyDescent="0.3">
      <c r="A5152" s="19" t="s">
        <v>5171</v>
      </c>
      <c r="B5152" s="19" t="str">
        <f>VLOOKUP(dirty_cafe_sales!A5152,dirty_cafe_sales!A:S,10,FALSE)</f>
        <v>Smoothie</v>
      </c>
      <c r="C5152" s="20">
        <f>VLOOKUP(dirty_cafe_sales!A5152,dirty_cafe_sales!A:S,16,FALSE)</f>
        <v>44993</v>
      </c>
      <c r="D5152" s="19" t="str">
        <f>VLOOKUP(dirty_cafe_sales!A5152,dirty_cafe_sales!A:S,15,FALSE)</f>
        <v>In-store</v>
      </c>
      <c r="E5152" s="19" t="str">
        <f>VLOOKUP(dirty_cafe_sales!A5152,dirty_cafe_sales!A:S,14,FALSE)</f>
        <v>Unknown</v>
      </c>
      <c r="F5152" s="21">
        <f>VLOOKUP(dirty_cafe_sales!A5152,dirty_cafe_sales!A:S,18,FALSE)</f>
        <v>4</v>
      </c>
      <c r="G5152" s="21">
        <f>VLOOKUP(dirty_cafe_sales!A5152,dirty_cafe_sales!A:S,17,FALSE)</f>
        <v>1</v>
      </c>
      <c r="H5152" s="21">
        <f>VLOOKUP(dirty_cafe_sales!A5152,dirty_cafe_sales!A:S,19,FALSE)</f>
        <v>4</v>
      </c>
    </row>
    <row r="5153" spans="1:8" x14ac:dyDescent="0.3">
      <c r="A5153" s="19" t="s">
        <v>5172</v>
      </c>
      <c r="B5153" s="19" t="str">
        <f>VLOOKUP(dirty_cafe_sales!A5153,dirty_cafe_sales!A:S,10,FALSE)</f>
        <v>Tea</v>
      </c>
      <c r="C5153" s="20">
        <f>VLOOKUP(dirty_cafe_sales!A5153,dirty_cafe_sales!A:S,16,FALSE)</f>
        <v>45283</v>
      </c>
      <c r="D5153" s="19" t="str">
        <f>VLOOKUP(dirty_cafe_sales!A5153,dirty_cafe_sales!A:S,15,FALSE)</f>
        <v>Unknown</v>
      </c>
      <c r="E5153" s="19" t="str">
        <f>VLOOKUP(dirty_cafe_sales!A5153,dirty_cafe_sales!A:S,14,FALSE)</f>
        <v>Digital Wallet</v>
      </c>
      <c r="F5153" s="21">
        <f>VLOOKUP(dirty_cafe_sales!A5153,dirty_cafe_sales!A:S,18,FALSE)</f>
        <v>1.5</v>
      </c>
      <c r="G5153" s="21">
        <f>VLOOKUP(dirty_cafe_sales!A5153,dirty_cafe_sales!A:S,17,FALSE)</f>
        <v>3</v>
      </c>
      <c r="H5153" s="21">
        <f>VLOOKUP(dirty_cafe_sales!A5153,dirty_cafe_sales!A:S,19,FALSE)</f>
        <v>4.5</v>
      </c>
    </row>
    <row r="5154" spans="1:8" x14ac:dyDescent="0.3">
      <c r="A5154" s="19" t="s">
        <v>5173</v>
      </c>
      <c r="B5154" s="19" t="str">
        <f>VLOOKUP(dirty_cafe_sales!A5154,dirty_cafe_sales!A:S,10,FALSE)</f>
        <v>Juice</v>
      </c>
      <c r="C5154" s="20">
        <f>VLOOKUP(dirty_cafe_sales!A5154,dirty_cafe_sales!A:S,16,FALSE)</f>
        <v>45005</v>
      </c>
      <c r="D5154" s="19" t="str">
        <f>VLOOKUP(dirty_cafe_sales!A5154,dirty_cafe_sales!A:S,15,FALSE)</f>
        <v>Unknown</v>
      </c>
      <c r="E5154" s="19" t="str">
        <f>VLOOKUP(dirty_cafe_sales!A5154,dirty_cafe_sales!A:S,14,FALSE)</f>
        <v>Credit Card</v>
      </c>
      <c r="F5154" s="21">
        <f>VLOOKUP(dirty_cafe_sales!A5154,dirty_cafe_sales!A:S,18,FALSE)</f>
        <v>3</v>
      </c>
      <c r="G5154" s="21">
        <f>VLOOKUP(dirty_cafe_sales!A5154,dirty_cafe_sales!A:S,17,FALSE)</f>
        <v>2</v>
      </c>
      <c r="H5154" s="21">
        <f>VLOOKUP(dirty_cafe_sales!A5154,dirty_cafe_sales!A:S,19,FALSE)</f>
        <v>6</v>
      </c>
    </row>
    <row r="5155" spans="1:8" x14ac:dyDescent="0.3">
      <c r="A5155" s="19" t="s">
        <v>5174</v>
      </c>
      <c r="B5155" s="19" t="str">
        <f>VLOOKUP(dirty_cafe_sales!A5155,dirty_cafe_sales!A:S,10,FALSE)</f>
        <v>Salad</v>
      </c>
      <c r="C5155" s="20" t="str">
        <f>VLOOKUP(dirty_cafe_sales!A5155,dirty_cafe_sales!A:S,16,FALSE)</f>
        <v>Unknown</v>
      </c>
      <c r="D5155" s="19" t="str">
        <f>VLOOKUP(dirty_cafe_sales!A5155,dirty_cafe_sales!A:S,15,FALSE)</f>
        <v>Unknown</v>
      </c>
      <c r="E5155" s="19" t="str">
        <f>VLOOKUP(dirty_cafe_sales!A5155,dirty_cafe_sales!A:S,14,FALSE)</f>
        <v>Digital Wallet</v>
      </c>
      <c r="F5155" s="21">
        <f>VLOOKUP(dirty_cafe_sales!A5155,dirty_cafe_sales!A:S,18,FALSE)</f>
        <v>5</v>
      </c>
      <c r="G5155" s="21">
        <f>VLOOKUP(dirty_cafe_sales!A5155,dirty_cafe_sales!A:S,17,FALSE)</f>
        <v>5</v>
      </c>
      <c r="H5155" s="21">
        <f>VLOOKUP(dirty_cafe_sales!A5155,dirty_cafe_sales!A:S,19,FALSE)</f>
        <v>25</v>
      </c>
    </row>
    <row r="5156" spans="1:8" x14ac:dyDescent="0.3">
      <c r="A5156" s="19" t="s">
        <v>5175</v>
      </c>
      <c r="B5156" s="19" t="str">
        <f>VLOOKUP(dirty_cafe_sales!A5156,dirty_cafe_sales!A:S,10,FALSE)</f>
        <v>Salad</v>
      </c>
      <c r="C5156" s="20">
        <f>VLOOKUP(dirty_cafe_sales!A5156,dirty_cafe_sales!A:S,16,FALSE)</f>
        <v>45202</v>
      </c>
      <c r="D5156" s="19" t="str">
        <f>VLOOKUP(dirty_cafe_sales!A5156,dirty_cafe_sales!A:S,15,FALSE)</f>
        <v>Unknown</v>
      </c>
      <c r="E5156" s="19" t="str">
        <f>VLOOKUP(dirty_cafe_sales!A5156,dirty_cafe_sales!A:S,14,FALSE)</f>
        <v>Cash</v>
      </c>
      <c r="F5156" s="21">
        <f>VLOOKUP(dirty_cafe_sales!A5156,dirty_cafe_sales!A:S,18,FALSE)</f>
        <v>5</v>
      </c>
      <c r="G5156" s="21">
        <f>VLOOKUP(dirty_cafe_sales!A5156,dirty_cafe_sales!A:S,17,FALSE)</f>
        <v>2</v>
      </c>
      <c r="H5156" s="21">
        <f>VLOOKUP(dirty_cafe_sales!A5156,dirty_cafe_sales!A:S,19,FALSE)</f>
        <v>10</v>
      </c>
    </row>
    <row r="5157" spans="1:8" x14ac:dyDescent="0.3">
      <c r="A5157" s="19" t="s">
        <v>5176</v>
      </c>
      <c r="B5157" s="19" t="str">
        <f>VLOOKUP(dirty_cafe_sales!A5157,dirty_cafe_sales!A:S,10,FALSE)</f>
        <v>Juice</v>
      </c>
      <c r="C5157" s="20">
        <f>VLOOKUP(dirty_cafe_sales!A5157,dirty_cafe_sales!A:S,16,FALSE)</f>
        <v>45152</v>
      </c>
      <c r="D5157" s="19" t="str">
        <f>VLOOKUP(dirty_cafe_sales!A5157,dirty_cafe_sales!A:S,15,FALSE)</f>
        <v>Unknown</v>
      </c>
      <c r="E5157" s="19" t="str">
        <f>VLOOKUP(dirty_cafe_sales!A5157,dirty_cafe_sales!A:S,14,FALSE)</f>
        <v>Digital Wallet</v>
      </c>
      <c r="F5157" s="21">
        <f>VLOOKUP(dirty_cafe_sales!A5157,dirty_cafe_sales!A:S,18,FALSE)</f>
        <v>3</v>
      </c>
      <c r="G5157" s="21">
        <f>VLOOKUP(dirty_cafe_sales!A5157,dirty_cafe_sales!A:S,17,FALSE)</f>
        <v>3</v>
      </c>
      <c r="H5157" s="21">
        <f>VLOOKUP(dirty_cafe_sales!A5157,dirty_cafe_sales!A:S,19,FALSE)</f>
        <v>9</v>
      </c>
    </row>
    <row r="5158" spans="1:8" x14ac:dyDescent="0.3">
      <c r="A5158" s="19" t="s">
        <v>5177</v>
      </c>
      <c r="B5158" s="19" t="str">
        <f>VLOOKUP(dirty_cafe_sales!A5158,dirty_cafe_sales!A:S,10,FALSE)</f>
        <v>Salad</v>
      </c>
      <c r="C5158" s="20">
        <f>VLOOKUP(dirty_cafe_sales!A5158,dirty_cafe_sales!A:S,16,FALSE)</f>
        <v>45154</v>
      </c>
      <c r="D5158" s="19" t="str">
        <f>VLOOKUP(dirty_cafe_sales!A5158,dirty_cafe_sales!A:S,15,FALSE)</f>
        <v>Takeaway</v>
      </c>
      <c r="E5158" s="19" t="str">
        <f>VLOOKUP(dirty_cafe_sales!A5158,dirty_cafe_sales!A:S,14,FALSE)</f>
        <v>Digital Wallet</v>
      </c>
      <c r="F5158" s="21">
        <f>VLOOKUP(dirty_cafe_sales!A5158,dirty_cafe_sales!A:S,18,FALSE)</f>
        <v>0</v>
      </c>
      <c r="G5158" s="21">
        <f>VLOOKUP(dirty_cafe_sales!A5158,dirty_cafe_sales!A:S,17,FALSE)</f>
        <v>1</v>
      </c>
      <c r="H5158" s="21">
        <f>VLOOKUP(dirty_cafe_sales!A5158,dirty_cafe_sales!A:S,19,FALSE)</f>
        <v>0</v>
      </c>
    </row>
    <row r="5159" spans="1:8" x14ac:dyDescent="0.3">
      <c r="A5159" s="19" t="s">
        <v>5178</v>
      </c>
      <c r="B5159" s="19" t="str">
        <f>VLOOKUP(dirty_cafe_sales!A5159,dirty_cafe_sales!A:S,10,FALSE)</f>
        <v>Juice</v>
      </c>
      <c r="C5159" s="20">
        <f>VLOOKUP(dirty_cafe_sales!A5159,dirty_cafe_sales!A:S,16,FALSE)</f>
        <v>45137</v>
      </c>
      <c r="D5159" s="19" t="str">
        <f>VLOOKUP(dirty_cafe_sales!A5159,dirty_cafe_sales!A:S,15,FALSE)</f>
        <v>Unknown</v>
      </c>
      <c r="E5159" s="19" t="str">
        <f>VLOOKUP(dirty_cafe_sales!A5159,dirty_cafe_sales!A:S,14,FALSE)</f>
        <v>Credit Card</v>
      </c>
      <c r="F5159" s="21">
        <f>VLOOKUP(dirty_cafe_sales!A5159,dirty_cafe_sales!A:S,18,FALSE)</f>
        <v>3</v>
      </c>
      <c r="G5159" s="21">
        <f>VLOOKUP(dirty_cafe_sales!A5159,dirty_cafe_sales!A:S,17,FALSE)</f>
        <v>4</v>
      </c>
      <c r="H5159" s="21">
        <f>VLOOKUP(dirty_cafe_sales!A5159,dirty_cafe_sales!A:S,19,FALSE)</f>
        <v>12</v>
      </c>
    </row>
    <row r="5160" spans="1:8" x14ac:dyDescent="0.3">
      <c r="A5160" s="19" t="s">
        <v>5179</v>
      </c>
      <c r="B5160" s="19" t="str">
        <f>VLOOKUP(dirty_cafe_sales!A5160,dirty_cafe_sales!A:S,10,FALSE)</f>
        <v>Coffee</v>
      </c>
      <c r="C5160" s="20">
        <f>VLOOKUP(dirty_cafe_sales!A5160,dirty_cafe_sales!A:S,16,FALSE)</f>
        <v>44987</v>
      </c>
      <c r="D5160" s="19" t="str">
        <f>VLOOKUP(dirty_cafe_sales!A5160,dirty_cafe_sales!A:S,15,FALSE)</f>
        <v>Takeaway</v>
      </c>
      <c r="E5160" s="19" t="str">
        <f>VLOOKUP(dirty_cafe_sales!A5160,dirty_cafe_sales!A:S,14,FALSE)</f>
        <v>Cash</v>
      </c>
      <c r="F5160" s="21">
        <f>VLOOKUP(dirty_cafe_sales!A5160,dirty_cafe_sales!A:S,18,FALSE)</f>
        <v>2</v>
      </c>
      <c r="G5160" s="21">
        <f>VLOOKUP(dirty_cafe_sales!A5160,dirty_cafe_sales!A:S,17,FALSE)</f>
        <v>2</v>
      </c>
      <c r="H5160" s="21">
        <f>VLOOKUP(dirty_cafe_sales!A5160,dirty_cafe_sales!A:S,19,FALSE)</f>
        <v>4</v>
      </c>
    </row>
    <row r="5161" spans="1:8" x14ac:dyDescent="0.3">
      <c r="A5161" s="19" t="s">
        <v>5180</v>
      </c>
      <c r="B5161" s="19" t="str">
        <f>VLOOKUP(dirty_cafe_sales!A5161,dirty_cafe_sales!A:S,10,FALSE)</f>
        <v>Coffee</v>
      </c>
      <c r="C5161" s="20">
        <f>VLOOKUP(dirty_cafe_sales!A5161,dirty_cafe_sales!A:S,16,FALSE)</f>
        <v>45152</v>
      </c>
      <c r="D5161" s="19" t="str">
        <f>VLOOKUP(dirty_cafe_sales!A5161,dirty_cafe_sales!A:S,15,FALSE)</f>
        <v>In-store</v>
      </c>
      <c r="E5161" s="19" t="str">
        <f>VLOOKUP(dirty_cafe_sales!A5161,dirty_cafe_sales!A:S,14,FALSE)</f>
        <v>Digital Wallet</v>
      </c>
      <c r="F5161" s="21">
        <f>VLOOKUP(dirty_cafe_sales!A5161,dirty_cafe_sales!A:S,18,FALSE)</f>
        <v>2</v>
      </c>
      <c r="G5161" s="21">
        <f>VLOOKUP(dirty_cafe_sales!A5161,dirty_cafe_sales!A:S,17,FALSE)</f>
        <v>1</v>
      </c>
      <c r="H5161" s="21">
        <f>VLOOKUP(dirty_cafe_sales!A5161,dirty_cafe_sales!A:S,19,FALSE)</f>
        <v>2</v>
      </c>
    </row>
    <row r="5162" spans="1:8" x14ac:dyDescent="0.3">
      <c r="A5162" s="19" t="s">
        <v>5181</v>
      </c>
      <c r="B5162" s="19" t="str">
        <f>VLOOKUP(dirty_cafe_sales!A5162,dirty_cafe_sales!A:S,10,FALSE)</f>
        <v>Smoothie</v>
      </c>
      <c r="C5162" s="20">
        <f>VLOOKUP(dirty_cafe_sales!A5162,dirty_cafe_sales!A:S,16,FALSE)</f>
        <v>45260</v>
      </c>
      <c r="D5162" s="19" t="str">
        <f>VLOOKUP(dirty_cafe_sales!A5162,dirty_cafe_sales!A:S,15,FALSE)</f>
        <v>In-store</v>
      </c>
      <c r="E5162" s="19" t="str">
        <f>VLOOKUP(dirty_cafe_sales!A5162,dirty_cafe_sales!A:S,14,FALSE)</f>
        <v>Digital Wallet</v>
      </c>
      <c r="F5162" s="21">
        <f>VLOOKUP(dirty_cafe_sales!A5162,dirty_cafe_sales!A:S,18,FALSE)</f>
        <v>4</v>
      </c>
      <c r="G5162" s="21">
        <f>VLOOKUP(dirty_cafe_sales!A5162,dirty_cafe_sales!A:S,17,FALSE)</f>
        <v>4</v>
      </c>
      <c r="H5162" s="21">
        <f>VLOOKUP(dirty_cafe_sales!A5162,dirty_cafe_sales!A:S,19,FALSE)</f>
        <v>16</v>
      </c>
    </row>
    <row r="5163" spans="1:8" x14ac:dyDescent="0.3">
      <c r="A5163" s="19" t="s">
        <v>5182</v>
      </c>
      <c r="B5163" s="19" t="str">
        <f>VLOOKUP(dirty_cafe_sales!A5163,dirty_cafe_sales!A:S,10,FALSE)</f>
        <v>Cake</v>
      </c>
      <c r="C5163" s="20">
        <f>VLOOKUP(dirty_cafe_sales!A5163,dirty_cafe_sales!A:S,16,FALSE)</f>
        <v>45022</v>
      </c>
      <c r="D5163" s="19" t="str">
        <f>VLOOKUP(dirty_cafe_sales!A5163,dirty_cafe_sales!A:S,15,FALSE)</f>
        <v>Unknown</v>
      </c>
      <c r="E5163" s="19" t="str">
        <f>VLOOKUP(dirty_cafe_sales!A5163,dirty_cafe_sales!A:S,14,FALSE)</f>
        <v>Digital Wallet</v>
      </c>
      <c r="F5163" s="21">
        <f>VLOOKUP(dirty_cafe_sales!A5163,dirty_cafe_sales!A:S,18,FALSE)</f>
        <v>3</v>
      </c>
      <c r="G5163" s="21">
        <f>VLOOKUP(dirty_cafe_sales!A5163,dirty_cafe_sales!A:S,17,FALSE)</f>
        <v>3</v>
      </c>
      <c r="H5163" s="21">
        <f>VLOOKUP(dirty_cafe_sales!A5163,dirty_cafe_sales!A:S,19,FALSE)</f>
        <v>9</v>
      </c>
    </row>
    <row r="5164" spans="1:8" x14ac:dyDescent="0.3">
      <c r="A5164" s="19" t="s">
        <v>5183</v>
      </c>
      <c r="B5164" s="19" t="str">
        <f>VLOOKUP(dirty_cafe_sales!A5164,dirty_cafe_sales!A:S,10,FALSE)</f>
        <v>Smoothie</v>
      </c>
      <c r="C5164" s="20">
        <f>VLOOKUP(dirty_cafe_sales!A5164,dirty_cafe_sales!A:S,16,FALSE)</f>
        <v>45182</v>
      </c>
      <c r="D5164" s="19" t="str">
        <f>VLOOKUP(dirty_cafe_sales!A5164,dirty_cafe_sales!A:S,15,FALSE)</f>
        <v>Takeaway</v>
      </c>
      <c r="E5164" s="19" t="str">
        <f>VLOOKUP(dirty_cafe_sales!A5164,dirty_cafe_sales!A:S,14,FALSE)</f>
        <v>Credit Card</v>
      </c>
      <c r="F5164" s="21">
        <f>VLOOKUP(dirty_cafe_sales!A5164,dirty_cafe_sales!A:S,18,FALSE)</f>
        <v>4</v>
      </c>
      <c r="G5164" s="21">
        <f>VLOOKUP(dirty_cafe_sales!A5164,dirty_cafe_sales!A:S,17,FALSE)</f>
        <v>2</v>
      </c>
      <c r="H5164" s="21">
        <f>VLOOKUP(dirty_cafe_sales!A5164,dirty_cafe_sales!A:S,19,FALSE)</f>
        <v>8</v>
      </c>
    </row>
    <row r="5165" spans="1:8" x14ac:dyDescent="0.3">
      <c r="A5165" s="19" t="s">
        <v>5184</v>
      </c>
      <c r="B5165" s="19" t="str">
        <f>VLOOKUP(dirty_cafe_sales!A5165,dirty_cafe_sales!A:S,10,FALSE)</f>
        <v>Coffee</v>
      </c>
      <c r="C5165" s="20">
        <f>VLOOKUP(dirty_cafe_sales!A5165,dirty_cafe_sales!A:S,16,FALSE)</f>
        <v>45219</v>
      </c>
      <c r="D5165" s="19" t="str">
        <f>VLOOKUP(dirty_cafe_sales!A5165,dirty_cafe_sales!A:S,15,FALSE)</f>
        <v>Unknown</v>
      </c>
      <c r="E5165" s="19" t="str">
        <f>VLOOKUP(dirty_cafe_sales!A5165,dirty_cafe_sales!A:S,14,FALSE)</f>
        <v>Unknown</v>
      </c>
      <c r="F5165" s="21">
        <f>VLOOKUP(dirty_cafe_sales!A5165,dirty_cafe_sales!A:S,18,FALSE)</f>
        <v>2</v>
      </c>
      <c r="G5165" s="21">
        <f>VLOOKUP(dirty_cafe_sales!A5165,dirty_cafe_sales!A:S,17,FALSE)</f>
        <v>5</v>
      </c>
      <c r="H5165" s="21">
        <f>VLOOKUP(dirty_cafe_sales!A5165,dirty_cafe_sales!A:S,19,FALSE)</f>
        <v>10</v>
      </c>
    </row>
    <row r="5166" spans="1:8" x14ac:dyDescent="0.3">
      <c r="A5166" s="19" t="s">
        <v>5185</v>
      </c>
      <c r="B5166" s="19" t="str">
        <f>VLOOKUP(dirty_cafe_sales!A5166,dirty_cafe_sales!A:S,10,FALSE)</f>
        <v>Sandwich</v>
      </c>
      <c r="C5166" s="20">
        <f>VLOOKUP(dirty_cafe_sales!A5166,dirty_cafe_sales!A:S,16,FALSE)</f>
        <v>44997</v>
      </c>
      <c r="D5166" s="19" t="str">
        <f>VLOOKUP(dirty_cafe_sales!A5166,dirty_cafe_sales!A:S,15,FALSE)</f>
        <v>Takeaway</v>
      </c>
      <c r="E5166" s="19" t="str">
        <f>VLOOKUP(dirty_cafe_sales!A5166,dirty_cafe_sales!A:S,14,FALSE)</f>
        <v>Cash</v>
      </c>
      <c r="F5166" s="21">
        <f>VLOOKUP(dirty_cafe_sales!A5166,dirty_cafe_sales!A:S,18,FALSE)</f>
        <v>4</v>
      </c>
      <c r="G5166" s="21">
        <f>VLOOKUP(dirty_cafe_sales!A5166,dirty_cafe_sales!A:S,17,FALSE)</f>
        <v>5</v>
      </c>
      <c r="H5166" s="21">
        <f>VLOOKUP(dirty_cafe_sales!A5166,dirty_cafe_sales!A:S,19,FALSE)</f>
        <v>20</v>
      </c>
    </row>
    <row r="5167" spans="1:8" x14ac:dyDescent="0.3">
      <c r="A5167" s="19" t="s">
        <v>5186</v>
      </c>
      <c r="B5167" s="19" t="str">
        <f>VLOOKUP(dirty_cafe_sales!A5167,dirty_cafe_sales!A:S,10,FALSE)</f>
        <v>Unknown</v>
      </c>
      <c r="C5167" s="20">
        <f>VLOOKUP(dirty_cafe_sales!A5167,dirty_cafe_sales!A:S,16,FALSE)</f>
        <v>45246</v>
      </c>
      <c r="D5167" s="19" t="str">
        <f>VLOOKUP(dirty_cafe_sales!A5167,dirty_cafe_sales!A:S,15,FALSE)</f>
        <v>Unknown</v>
      </c>
      <c r="E5167" s="19" t="str">
        <f>VLOOKUP(dirty_cafe_sales!A5167,dirty_cafe_sales!A:S,14,FALSE)</f>
        <v>Credit Card</v>
      </c>
      <c r="F5167" s="21">
        <f>VLOOKUP(dirty_cafe_sales!A5167,dirty_cafe_sales!A:S,18,FALSE)</f>
        <v>1.5</v>
      </c>
      <c r="G5167" s="21">
        <f>VLOOKUP(dirty_cafe_sales!A5167,dirty_cafe_sales!A:S,17,FALSE)</f>
        <v>4</v>
      </c>
      <c r="H5167" s="21">
        <f>VLOOKUP(dirty_cafe_sales!A5167,dirty_cafe_sales!A:S,19,FALSE)</f>
        <v>6</v>
      </c>
    </row>
    <row r="5168" spans="1:8" x14ac:dyDescent="0.3">
      <c r="A5168" s="19" t="s">
        <v>5187</v>
      </c>
      <c r="B5168" s="19" t="str">
        <f>VLOOKUP(dirty_cafe_sales!A5168,dirty_cafe_sales!A:S,10,FALSE)</f>
        <v>Salad</v>
      </c>
      <c r="C5168" s="20">
        <f>VLOOKUP(dirty_cafe_sales!A5168,dirty_cafe_sales!A:S,16,FALSE)</f>
        <v>44982</v>
      </c>
      <c r="D5168" s="19" t="str">
        <f>VLOOKUP(dirty_cafe_sales!A5168,dirty_cafe_sales!A:S,15,FALSE)</f>
        <v>In-store</v>
      </c>
      <c r="E5168" s="19" t="str">
        <f>VLOOKUP(dirty_cafe_sales!A5168,dirty_cafe_sales!A:S,14,FALSE)</f>
        <v>Cash</v>
      </c>
      <c r="F5168" s="21">
        <f>VLOOKUP(dirty_cafe_sales!A5168,dirty_cafe_sales!A:S,18,FALSE)</f>
        <v>5</v>
      </c>
      <c r="G5168" s="21">
        <f>VLOOKUP(dirty_cafe_sales!A5168,dirty_cafe_sales!A:S,17,FALSE)</f>
        <v>1</v>
      </c>
      <c r="H5168" s="21">
        <f>VLOOKUP(dirty_cafe_sales!A5168,dirty_cafe_sales!A:S,19,FALSE)</f>
        <v>5</v>
      </c>
    </row>
    <row r="5169" spans="1:8" x14ac:dyDescent="0.3">
      <c r="A5169" s="19" t="s">
        <v>5188</v>
      </c>
      <c r="B5169" s="19" t="str">
        <f>VLOOKUP(dirty_cafe_sales!A5169,dirty_cafe_sales!A:S,10,FALSE)</f>
        <v>Smoothie</v>
      </c>
      <c r="C5169" s="20">
        <f>VLOOKUP(dirty_cafe_sales!A5169,dirty_cafe_sales!A:S,16,FALSE)</f>
        <v>45036</v>
      </c>
      <c r="D5169" s="19" t="str">
        <f>VLOOKUP(dirty_cafe_sales!A5169,dirty_cafe_sales!A:S,15,FALSE)</f>
        <v>Unknown</v>
      </c>
      <c r="E5169" s="19" t="str">
        <f>VLOOKUP(dirty_cafe_sales!A5169,dirty_cafe_sales!A:S,14,FALSE)</f>
        <v>Digital Wallet</v>
      </c>
      <c r="F5169" s="21">
        <f>VLOOKUP(dirty_cafe_sales!A5169,dirty_cafe_sales!A:S,18,FALSE)</f>
        <v>4</v>
      </c>
      <c r="G5169" s="21">
        <f>VLOOKUP(dirty_cafe_sales!A5169,dirty_cafe_sales!A:S,17,FALSE)</f>
        <v>0</v>
      </c>
      <c r="H5169" s="21">
        <f>VLOOKUP(dirty_cafe_sales!A5169,dirty_cafe_sales!A:S,19,FALSE)</f>
        <v>0</v>
      </c>
    </row>
    <row r="5170" spans="1:8" x14ac:dyDescent="0.3">
      <c r="A5170" s="19" t="s">
        <v>5189</v>
      </c>
      <c r="B5170" s="19" t="str">
        <f>VLOOKUP(dirty_cafe_sales!A5170,dirty_cafe_sales!A:S,10,FALSE)</f>
        <v>Coffee</v>
      </c>
      <c r="C5170" s="20">
        <f>VLOOKUP(dirty_cafe_sales!A5170,dirty_cafe_sales!A:S,16,FALSE)</f>
        <v>45145</v>
      </c>
      <c r="D5170" s="19" t="str">
        <f>VLOOKUP(dirty_cafe_sales!A5170,dirty_cafe_sales!A:S,15,FALSE)</f>
        <v>Unknown</v>
      </c>
      <c r="E5170" s="19" t="str">
        <f>VLOOKUP(dirty_cafe_sales!A5170,dirty_cafe_sales!A:S,14,FALSE)</f>
        <v>Digital Wallet</v>
      </c>
      <c r="F5170" s="21">
        <f>VLOOKUP(dirty_cafe_sales!A5170,dirty_cafe_sales!A:S,18,FALSE)</f>
        <v>2</v>
      </c>
      <c r="G5170" s="21">
        <f>VLOOKUP(dirty_cafe_sales!A5170,dirty_cafe_sales!A:S,17,FALSE)</f>
        <v>2</v>
      </c>
      <c r="H5170" s="21">
        <f>VLOOKUP(dirty_cafe_sales!A5170,dirty_cafe_sales!A:S,19,FALSE)</f>
        <v>4</v>
      </c>
    </row>
    <row r="5171" spans="1:8" x14ac:dyDescent="0.3">
      <c r="A5171" s="19" t="s">
        <v>5190</v>
      </c>
      <c r="B5171" s="19" t="str">
        <f>VLOOKUP(dirty_cafe_sales!A5171,dirty_cafe_sales!A:S,10,FALSE)</f>
        <v>Cake</v>
      </c>
      <c r="C5171" s="20">
        <f>VLOOKUP(dirty_cafe_sales!A5171,dirty_cafe_sales!A:S,16,FALSE)</f>
        <v>44954</v>
      </c>
      <c r="D5171" s="19" t="str">
        <f>VLOOKUP(dirty_cafe_sales!A5171,dirty_cafe_sales!A:S,15,FALSE)</f>
        <v>Unknown</v>
      </c>
      <c r="E5171" s="19" t="str">
        <f>VLOOKUP(dirty_cafe_sales!A5171,dirty_cafe_sales!A:S,14,FALSE)</f>
        <v>Credit Card</v>
      </c>
      <c r="F5171" s="21">
        <f>VLOOKUP(dirty_cafe_sales!A5171,dirty_cafe_sales!A:S,18,FALSE)</f>
        <v>3</v>
      </c>
      <c r="G5171" s="21">
        <f>VLOOKUP(dirty_cafe_sales!A5171,dirty_cafe_sales!A:S,17,FALSE)</f>
        <v>3</v>
      </c>
      <c r="H5171" s="21">
        <f>VLOOKUP(dirty_cafe_sales!A5171,dirty_cafe_sales!A:S,19,FALSE)</f>
        <v>9</v>
      </c>
    </row>
    <row r="5172" spans="1:8" x14ac:dyDescent="0.3">
      <c r="A5172" s="19" t="s">
        <v>5191</v>
      </c>
      <c r="B5172" s="19" t="str">
        <f>VLOOKUP(dirty_cafe_sales!A5172,dirty_cafe_sales!A:S,10,FALSE)</f>
        <v>Tea</v>
      </c>
      <c r="C5172" s="20">
        <f>VLOOKUP(dirty_cafe_sales!A5172,dirty_cafe_sales!A:S,16,FALSE)</f>
        <v>45192</v>
      </c>
      <c r="D5172" s="19" t="str">
        <f>VLOOKUP(dirty_cafe_sales!A5172,dirty_cafe_sales!A:S,15,FALSE)</f>
        <v>Unknown</v>
      </c>
      <c r="E5172" s="19" t="str">
        <f>VLOOKUP(dirty_cafe_sales!A5172,dirty_cafe_sales!A:S,14,FALSE)</f>
        <v>Digital Wallet</v>
      </c>
      <c r="F5172" s="21">
        <f>VLOOKUP(dirty_cafe_sales!A5172,dirty_cafe_sales!A:S,18,FALSE)</f>
        <v>1.5</v>
      </c>
      <c r="G5172" s="21">
        <f>VLOOKUP(dirty_cafe_sales!A5172,dirty_cafe_sales!A:S,17,FALSE)</f>
        <v>2</v>
      </c>
      <c r="H5172" s="21">
        <f>VLOOKUP(dirty_cafe_sales!A5172,dirty_cafe_sales!A:S,19,FALSE)</f>
        <v>3</v>
      </c>
    </row>
    <row r="5173" spans="1:8" x14ac:dyDescent="0.3">
      <c r="A5173" s="19" t="s">
        <v>5192</v>
      </c>
      <c r="B5173" s="19" t="str">
        <f>VLOOKUP(dirty_cafe_sales!A5173,dirty_cafe_sales!A:S,10,FALSE)</f>
        <v>Salad</v>
      </c>
      <c r="C5173" s="20">
        <f>VLOOKUP(dirty_cafe_sales!A5173,dirty_cafe_sales!A:S,16,FALSE)</f>
        <v>45117</v>
      </c>
      <c r="D5173" s="19" t="str">
        <f>VLOOKUP(dirty_cafe_sales!A5173,dirty_cafe_sales!A:S,15,FALSE)</f>
        <v>Takeaway</v>
      </c>
      <c r="E5173" s="19" t="str">
        <f>VLOOKUP(dirty_cafe_sales!A5173,dirty_cafe_sales!A:S,14,FALSE)</f>
        <v>Digital Wallet</v>
      </c>
      <c r="F5173" s="21">
        <f>VLOOKUP(dirty_cafe_sales!A5173,dirty_cafe_sales!A:S,18,FALSE)</f>
        <v>5</v>
      </c>
      <c r="G5173" s="21">
        <f>VLOOKUP(dirty_cafe_sales!A5173,dirty_cafe_sales!A:S,17,FALSE)</f>
        <v>1</v>
      </c>
      <c r="H5173" s="21">
        <f>VLOOKUP(dirty_cafe_sales!A5173,dirty_cafe_sales!A:S,19,FALSE)</f>
        <v>5</v>
      </c>
    </row>
    <row r="5174" spans="1:8" x14ac:dyDescent="0.3">
      <c r="A5174" s="19" t="s">
        <v>5193</v>
      </c>
      <c r="B5174" s="19" t="str">
        <f>VLOOKUP(dirty_cafe_sales!A5174,dirty_cafe_sales!A:S,10,FALSE)</f>
        <v>Smoothie</v>
      </c>
      <c r="C5174" s="20">
        <f>VLOOKUP(dirty_cafe_sales!A5174,dirty_cafe_sales!A:S,16,FALSE)</f>
        <v>45083</v>
      </c>
      <c r="D5174" s="19" t="str">
        <f>VLOOKUP(dirty_cafe_sales!A5174,dirty_cafe_sales!A:S,15,FALSE)</f>
        <v>Unknown</v>
      </c>
      <c r="E5174" s="19" t="str">
        <f>VLOOKUP(dirty_cafe_sales!A5174,dirty_cafe_sales!A:S,14,FALSE)</f>
        <v>Credit Card</v>
      </c>
      <c r="F5174" s="21">
        <f>VLOOKUP(dirty_cafe_sales!A5174,dirty_cafe_sales!A:S,18,FALSE)</f>
        <v>0</v>
      </c>
      <c r="G5174" s="21">
        <f>VLOOKUP(dirty_cafe_sales!A5174,dirty_cafe_sales!A:S,17,FALSE)</f>
        <v>2</v>
      </c>
      <c r="H5174" s="21">
        <f>VLOOKUP(dirty_cafe_sales!A5174,dirty_cafe_sales!A:S,19,FALSE)</f>
        <v>0</v>
      </c>
    </row>
    <row r="5175" spans="1:8" x14ac:dyDescent="0.3">
      <c r="A5175" s="19" t="s">
        <v>5194</v>
      </c>
      <c r="B5175" s="19" t="str">
        <f>VLOOKUP(dirty_cafe_sales!A5175,dirty_cafe_sales!A:S,10,FALSE)</f>
        <v>Cake</v>
      </c>
      <c r="C5175" s="20">
        <f>VLOOKUP(dirty_cafe_sales!A5175,dirty_cafe_sales!A:S,16,FALSE)</f>
        <v>45077</v>
      </c>
      <c r="D5175" s="19" t="str">
        <f>VLOOKUP(dirty_cafe_sales!A5175,dirty_cafe_sales!A:S,15,FALSE)</f>
        <v>Takeaway</v>
      </c>
      <c r="E5175" s="19" t="str">
        <f>VLOOKUP(dirty_cafe_sales!A5175,dirty_cafe_sales!A:S,14,FALSE)</f>
        <v>Unknown</v>
      </c>
      <c r="F5175" s="21" t="str">
        <f>VLOOKUP(dirty_cafe_sales!A5175,dirty_cafe_sales!A:S,18,FALSE)</f>
        <v>0</v>
      </c>
      <c r="G5175" s="21">
        <f>VLOOKUP(dirty_cafe_sales!A5175,dirty_cafe_sales!A:S,17,FALSE)</f>
        <v>4</v>
      </c>
      <c r="H5175" s="21">
        <f>VLOOKUP(dirty_cafe_sales!A5175,dirty_cafe_sales!A:S,19,FALSE)</f>
        <v>0</v>
      </c>
    </row>
    <row r="5176" spans="1:8" x14ac:dyDescent="0.3">
      <c r="A5176" s="19" t="s">
        <v>5195</v>
      </c>
      <c r="B5176" s="19" t="str">
        <f>VLOOKUP(dirty_cafe_sales!A5176,dirty_cafe_sales!A:S,10,FALSE)</f>
        <v>Coffee</v>
      </c>
      <c r="C5176" s="20">
        <f>VLOOKUP(dirty_cafe_sales!A5176,dirty_cafe_sales!A:S,16,FALSE)</f>
        <v>45228</v>
      </c>
      <c r="D5176" s="19" t="str">
        <f>VLOOKUP(dirty_cafe_sales!A5176,dirty_cafe_sales!A:S,15,FALSE)</f>
        <v>Unknown</v>
      </c>
      <c r="E5176" s="19" t="str">
        <f>VLOOKUP(dirty_cafe_sales!A5176,dirty_cafe_sales!A:S,14,FALSE)</f>
        <v>Digital Wallet</v>
      </c>
      <c r="F5176" s="21">
        <f>VLOOKUP(dirty_cafe_sales!A5176,dirty_cafe_sales!A:S,18,FALSE)</f>
        <v>2</v>
      </c>
      <c r="G5176" s="21">
        <f>VLOOKUP(dirty_cafe_sales!A5176,dirty_cafe_sales!A:S,17,FALSE)</f>
        <v>2</v>
      </c>
      <c r="H5176" s="21">
        <f>VLOOKUP(dirty_cafe_sales!A5176,dirty_cafe_sales!A:S,19,FALSE)</f>
        <v>4</v>
      </c>
    </row>
    <row r="5177" spans="1:8" x14ac:dyDescent="0.3">
      <c r="A5177" s="19" t="s">
        <v>5196</v>
      </c>
      <c r="B5177" s="19" t="str">
        <f>VLOOKUP(dirty_cafe_sales!A5177,dirty_cafe_sales!A:S,10,FALSE)</f>
        <v>Salad</v>
      </c>
      <c r="C5177" s="20">
        <f>VLOOKUP(dirty_cafe_sales!A5177,dirty_cafe_sales!A:S,16,FALSE)</f>
        <v>45052</v>
      </c>
      <c r="D5177" s="19" t="str">
        <f>VLOOKUP(dirty_cafe_sales!A5177,dirty_cafe_sales!A:S,15,FALSE)</f>
        <v>Takeaway</v>
      </c>
      <c r="E5177" s="19" t="str">
        <f>VLOOKUP(dirty_cafe_sales!A5177,dirty_cafe_sales!A:S,14,FALSE)</f>
        <v>Digital Wallet</v>
      </c>
      <c r="F5177" s="21">
        <f>VLOOKUP(dirty_cafe_sales!A5177,dirty_cafe_sales!A:S,18,FALSE)</f>
        <v>5</v>
      </c>
      <c r="G5177" s="21">
        <f>VLOOKUP(dirty_cafe_sales!A5177,dirty_cafe_sales!A:S,17,FALSE)</f>
        <v>5</v>
      </c>
      <c r="H5177" s="21">
        <f>VLOOKUP(dirty_cafe_sales!A5177,dirty_cafe_sales!A:S,19,FALSE)</f>
        <v>25</v>
      </c>
    </row>
    <row r="5178" spans="1:8" x14ac:dyDescent="0.3">
      <c r="A5178" s="19" t="s">
        <v>5197</v>
      </c>
      <c r="B5178" s="19" t="str">
        <f>VLOOKUP(dirty_cafe_sales!A5178,dirty_cafe_sales!A:S,10,FALSE)</f>
        <v>Cookie</v>
      </c>
      <c r="C5178" s="20">
        <f>VLOOKUP(dirty_cafe_sales!A5178,dirty_cafe_sales!A:S,16,FALSE)</f>
        <v>45145</v>
      </c>
      <c r="D5178" s="19" t="str">
        <f>VLOOKUP(dirty_cafe_sales!A5178,dirty_cafe_sales!A:S,15,FALSE)</f>
        <v>In-store</v>
      </c>
      <c r="E5178" s="19" t="str">
        <f>VLOOKUP(dirty_cafe_sales!A5178,dirty_cafe_sales!A:S,14,FALSE)</f>
        <v>Cash</v>
      </c>
      <c r="F5178" s="21">
        <f>VLOOKUP(dirty_cafe_sales!A5178,dirty_cafe_sales!A:S,18,FALSE)</f>
        <v>1</v>
      </c>
      <c r="G5178" s="21">
        <f>VLOOKUP(dirty_cafe_sales!A5178,dirty_cafe_sales!A:S,17,FALSE)</f>
        <v>4</v>
      </c>
      <c r="H5178" s="21">
        <f>VLOOKUP(dirty_cafe_sales!A5178,dirty_cafe_sales!A:S,19,FALSE)</f>
        <v>4</v>
      </c>
    </row>
    <row r="5179" spans="1:8" x14ac:dyDescent="0.3">
      <c r="A5179" s="19" t="s">
        <v>5198</v>
      </c>
      <c r="B5179" s="19" t="str">
        <f>VLOOKUP(dirty_cafe_sales!A5179,dirty_cafe_sales!A:S,10,FALSE)</f>
        <v>Juice</v>
      </c>
      <c r="C5179" s="20">
        <f>VLOOKUP(dirty_cafe_sales!A5179,dirty_cafe_sales!A:S,16,FALSE)</f>
        <v>44949</v>
      </c>
      <c r="D5179" s="19" t="str">
        <f>VLOOKUP(dirty_cafe_sales!A5179,dirty_cafe_sales!A:S,15,FALSE)</f>
        <v>Takeaway</v>
      </c>
      <c r="E5179" s="19" t="str">
        <f>VLOOKUP(dirty_cafe_sales!A5179,dirty_cafe_sales!A:S,14,FALSE)</f>
        <v>Digital Wallet</v>
      </c>
      <c r="F5179" s="21">
        <f>VLOOKUP(dirty_cafe_sales!A5179,dirty_cafe_sales!A:S,18,FALSE)</f>
        <v>3</v>
      </c>
      <c r="G5179" s="21">
        <f>VLOOKUP(dirty_cafe_sales!A5179,dirty_cafe_sales!A:S,17,FALSE)</f>
        <v>3</v>
      </c>
      <c r="H5179" s="21">
        <f>VLOOKUP(dirty_cafe_sales!A5179,dirty_cafe_sales!A:S,19,FALSE)</f>
        <v>9</v>
      </c>
    </row>
    <row r="5180" spans="1:8" x14ac:dyDescent="0.3">
      <c r="A5180" s="19" t="s">
        <v>5199</v>
      </c>
      <c r="B5180" s="19" t="str">
        <f>VLOOKUP(dirty_cafe_sales!A5180,dirty_cafe_sales!A:S,10,FALSE)</f>
        <v>Cake</v>
      </c>
      <c r="C5180" s="20">
        <f>VLOOKUP(dirty_cafe_sales!A5180,dirty_cafe_sales!A:S,16,FALSE)</f>
        <v>45117</v>
      </c>
      <c r="D5180" s="19" t="str">
        <f>VLOOKUP(dirty_cafe_sales!A5180,dirty_cafe_sales!A:S,15,FALSE)</f>
        <v>Unknown</v>
      </c>
      <c r="E5180" s="19" t="str">
        <f>VLOOKUP(dirty_cafe_sales!A5180,dirty_cafe_sales!A:S,14,FALSE)</f>
        <v>Digital Wallet</v>
      </c>
      <c r="F5180" s="21">
        <f>VLOOKUP(dirty_cafe_sales!A5180,dirty_cafe_sales!A:S,18,FALSE)</f>
        <v>3</v>
      </c>
      <c r="G5180" s="21">
        <f>VLOOKUP(dirty_cafe_sales!A5180,dirty_cafe_sales!A:S,17,FALSE)</f>
        <v>1</v>
      </c>
      <c r="H5180" s="21">
        <f>VLOOKUP(dirty_cafe_sales!A5180,dirty_cafe_sales!A:S,19,FALSE)</f>
        <v>3</v>
      </c>
    </row>
    <row r="5181" spans="1:8" x14ac:dyDescent="0.3">
      <c r="A5181" s="19" t="s">
        <v>5200</v>
      </c>
      <c r="B5181" s="19" t="str">
        <f>VLOOKUP(dirty_cafe_sales!A5181,dirty_cafe_sales!A:S,10,FALSE)</f>
        <v>Cake</v>
      </c>
      <c r="C5181" s="20" t="str">
        <f>VLOOKUP(dirty_cafe_sales!A5181,dirty_cafe_sales!A:S,16,FALSE)</f>
        <v>Unknown</v>
      </c>
      <c r="D5181" s="19" t="str">
        <f>VLOOKUP(dirty_cafe_sales!A5181,dirty_cafe_sales!A:S,15,FALSE)</f>
        <v>Takeaway</v>
      </c>
      <c r="E5181" s="19" t="str">
        <f>VLOOKUP(dirty_cafe_sales!A5181,dirty_cafe_sales!A:S,14,FALSE)</f>
        <v>Unknown</v>
      </c>
      <c r="F5181" s="21">
        <f>VLOOKUP(dirty_cafe_sales!A5181,dirty_cafe_sales!A:S,18,FALSE)</f>
        <v>3</v>
      </c>
      <c r="G5181" s="21">
        <f>VLOOKUP(dirty_cafe_sales!A5181,dirty_cafe_sales!A:S,17,FALSE)</f>
        <v>5</v>
      </c>
      <c r="H5181" s="21">
        <f>VLOOKUP(dirty_cafe_sales!A5181,dirty_cafe_sales!A:S,19,FALSE)</f>
        <v>15</v>
      </c>
    </row>
    <row r="5182" spans="1:8" x14ac:dyDescent="0.3">
      <c r="A5182" s="19" t="s">
        <v>5201</v>
      </c>
      <c r="B5182" s="19" t="str">
        <f>VLOOKUP(dirty_cafe_sales!A5182,dirty_cafe_sales!A:S,10,FALSE)</f>
        <v>Salad</v>
      </c>
      <c r="C5182" s="20">
        <f>VLOOKUP(dirty_cafe_sales!A5182,dirty_cafe_sales!A:S,16,FALSE)</f>
        <v>45274</v>
      </c>
      <c r="D5182" s="19" t="str">
        <f>VLOOKUP(dirty_cafe_sales!A5182,dirty_cafe_sales!A:S,15,FALSE)</f>
        <v>In-store</v>
      </c>
      <c r="E5182" s="19" t="str">
        <f>VLOOKUP(dirty_cafe_sales!A5182,dirty_cafe_sales!A:S,14,FALSE)</f>
        <v>Digital Wallet</v>
      </c>
      <c r="F5182" s="21">
        <f>VLOOKUP(dirty_cafe_sales!A5182,dirty_cafe_sales!A:S,18,FALSE)</f>
        <v>5</v>
      </c>
      <c r="G5182" s="21">
        <f>VLOOKUP(dirty_cafe_sales!A5182,dirty_cafe_sales!A:S,17,FALSE)</f>
        <v>4</v>
      </c>
      <c r="H5182" s="21">
        <f>VLOOKUP(dirty_cafe_sales!A5182,dirty_cafe_sales!A:S,19,FALSE)</f>
        <v>20</v>
      </c>
    </row>
    <row r="5183" spans="1:8" x14ac:dyDescent="0.3">
      <c r="A5183" s="19" t="s">
        <v>5202</v>
      </c>
      <c r="B5183" s="19" t="str">
        <f>VLOOKUP(dirty_cafe_sales!A5183,dirty_cafe_sales!A:S,10,FALSE)</f>
        <v>Smoothie</v>
      </c>
      <c r="C5183" s="20">
        <f>VLOOKUP(dirty_cafe_sales!A5183,dirty_cafe_sales!A:S,16,FALSE)</f>
        <v>45191</v>
      </c>
      <c r="D5183" s="19" t="str">
        <f>VLOOKUP(dirty_cafe_sales!A5183,dirty_cafe_sales!A:S,15,FALSE)</f>
        <v>Unknown</v>
      </c>
      <c r="E5183" s="19" t="str">
        <f>VLOOKUP(dirty_cafe_sales!A5183,dirty_cafe_sales!A:S,14,FALSE)</f>
        <v>Unknown</v>
      </c>
      <c r="F5183" s="21">
        <f>VLOOKUP(dirty_cafe_sales!A5183,dirty_cafe_sales!A:S,18,FALSE)</f>
        <v>4</v>
      </c>
      <c r="G5183" s="21">
        <f>VLOOKUP(dirty_cafe_sales!A5183,dirty_cafe_sales!A:S,17,FALSE)</f>
        <v>4</v>
      </c>
      <c r="H5183" s="21">
        <f>VLOOKUP(dirty_cafe_sales!A5183,dirty_cafe_sales!A:S,19,FALSE)</f>
        <v>16</v>
      </c>
    </row>
    <row r="5184" spans="1:8" x14ac:dyDescent="0.3">
      <c r="A5184" s="19" t="s">
        <v>5203</v>
      </c>
      <c r="B5184" s="19" t="str">
        <f>VLOOKUP(dirty_cafe_sales!A5184,dirty_cafe_sales!A:S,10,FALSE)</f>
        <v>Cookie</v>
      </c>
      <c r="C5184" s="20">
        <f>VLOOKUP(dirty_cafe_sales!A5184,dirty_cafe_sales!A:S,16,FALSE)</f>
        <v>45033</v>
      </c>
      <c r="D5184" s="19" t="str">
        <f>VLOOKUP(dirty_cafe_sales!A5184,dirty_cafe_sales!A:S,15,FALSE)</f>
        <v>Takeaway</v>
      </c>
      <c r="E5184" s="19" t="str">
        <f>VLOOKUP(dirty_cafe_sales!A5184,dirty_cafe_sales!A:S,14,FALSE)</f>
        <v>Cash</v>
      </c>
      <c r="F5184" s="21">
        <f>VLOOKUP(dirty_cafe_sales!A5184,dirty_cafe_sales!A:S,18,FALSE)</f>
        <v>1</v>
      </c>
      <c r="G5184" s="21">
        <f>VLOOKUP(dirty_cafe_sales!A5184,dirty_cafe_sales!A:S,17,FALSE)</f>
        <v>2</v>
      </c>
      <c r="H5184" s="21">
        <f>VLOOKUP(dirty_cafe_sales!A5184,dirty_cafe_sales!A:S,19,FALSE)</f>
        <v>2</v>
      </c>
    </row>
    <row r="5185" spans="1:8" x14ac:dyDescent="0.3">
      <c r="A5185" s="19" t="s">
        <v>5204</v>
      </c>
      <c r="B5185" s="19" t="str">
        <f>VLOOKUP(dirty_cafe_sales!A5185,dirty_cafe_sales!A:S,10,FALSE)</f>
        <v>Sandwich</v>
      </c>
      <c r="C5185" s="20">
        <f>VLOOKUP(dirty_cafe_sales!A5185,dirty_cafe_sales!A:S,16,FALSE)</f>
        <v>45102</v>
      </c>
      <c r="D5185" s="19" t="str">
        <f>VLOOKUP(dirty_cafe_sales!A5185,dirty_cafe_sales!A:S,15,FALSE)</f>
        <v>In-store</v>
      </c>
      <c r="E5185" s="19" t="str">
        <f>VLOOKUP(dirty_cafe_sales!A5185,dirty_cafe_sales!A:S,14,FALSE)</f>
        <v>Credit Card</v>
      </c>
      <c r="F5185" s="21">
        <f>VLOOKUP(dirty_cafe_sales!A5185,dirty_cafe_sales!A:S,18,FALSE)</f>
        <v>4</v>
      </c>
      <c r="G5185" s="21">
        <f>VLOOKUP(dirty_cafe_sales!A5185,dirty_cafe_sales!A:S,17,FALSE)</f>
        <v>0</v>
      </c>
      <c r="H5185" s="21">
        <f>VLOOKUP(dirty_cafe_sales!A5185,dirty_cafe_sales!A:S,19,FALSE)</f>
        <v>0</v>
      </c>
    </row>
    <row r="5186" spans="1:8" x14ac:dyDescent="0.3">
      <c r="A5186" s="19" t="s">
        <v>5205</v>
      </c>
      <c r="B5186" s="19" t="str">
        <f>VLOOKUP(dirty_cafe_sales!A5186,dirty_cafe_sales!A:S,10,FALSE)</f>
        <v>Sandwich</v>
      </c>
      <c r="C5186" s="20">
        <f>VLOOKUP(dirty_cafe_sales!A5186,dirty_cafe_sales!A:S,16,FALSE)</f>
        <v>45122</v>
      </c>
      <c r="D5186" s="19" t="str">
        <f>VLOOKUP(dirty_cafe_sales!A5186,dirty_cafe_sales!A:S,15,FALSE)</f>
        <v>Takeaway</v>
      </c>
      <c r="E5186" s="19" t="str">
        <f>VLOOKUP(dirty_cafe_sales!A5186,dirty_cafe_sales!A:S,14,FALSE)</f>
        <v>Cash</v>
      </c>
      <c r="F5186" s="21">
        <f>VLOOKUP(dirty_cafe_sales!A5186,dirty_cafe_sales!A:S,18,FALSE)</f>
        <v>4</v>
      </c>
      <c r="G5186" s="21">
        <f>VLOOKUP(dirty_cafe_sales!A5186,dirty_cafe_sales!A:S,17,FALSE)</f>
        <v>1</v>
      </c>
      <c r="H5186" s="21">
        <f>VLOOKUP(dirty_cafe_sales!A5186,dirty_cafe_sales!A:S,19,FALSE)</f>
        <v>4</v>
      </c>
    </row>
    <row r="5187" spans="1:8" x14ac:dyDescent="0.3">
      <c r="A5187" s="19" t="s">
        <v>5206</v>
      </c>
      <c r="B5187" s="19" t="str">
        <f>VLOOKUP(dirty_cafe_sales!A5187,dirty_cafe_sales!A:S,10,FALSE)</f>
        <v>Coffee</v>
      </c>
      <c r="C5187" s="20">
        <f>VLOOKUP(dirty_cafe_sales!A5187,dirty_cafe_sales!A:S,16,FALSE)</f>
        <v>44985</v>
      </c>
      <c r="D5187" s="19" t="str">
        <f>VLOOKUP(dirty_cafe_sales!A5187,dirty_cafe_sales!A:S,15,FALSE)</f>
        <v>Unknown</v>
      </c>
      <c r="E5187" s="19" t="str">
        <f>VLOOKUP(dirty_cafe_sales!A5187,dirty_cafe_sales!A:S,14,FALSE)</f>
        <v>Unknown</v>
      </c>
      <c r="F5187" s="21">
        <f>VLOOKUP(dirty_cafe_sales!A5187,dirty_cafe_sales!A:S,18,FALSE)</f>
        <v>2</v>
      </c>
      <c r="G5187" s="21">
        <f>VLOOKUP(dirty_cafe_sales!A5187,dirty_cafe_sales!A:S,17,FALSE)</f>
        <v>1</v>
      </c>
      <c r="H5187" s="21">
        <f>VLOOKUP(dirty_cafe_sales!A5187,dirty_cafe_sales!A:S,19,FALSE)</f>
        <v>2</v>
      </c>
    </row>
    <row r="5188" spans="1:8" x14ac:dyDescent="0.3">
      <c r="A5188" s="19" t="s">
        <v>5207</v>
      </c>
      <c r="B5188" s="19" t="str">
        <f>VLOOKUP(dirty_cafe_sales!A5188,dirty_cafe_sales!A:S,10,FALSE)</f>
        <v>Salad</v>
      </c>
      <c r="C5188" s="20">
        <f>VLOOKUP(dirty_cafe_sales!A5188,dirty_cafe_sales!A:S,16,FALSE)</f>
        <v>45264</v>
      </c>
      <c r="D5188" s="19" t="str">
        <f>VLOOKUP(dirty_cafe_sales!A5188,dirty_cafe_sales!A:S,15,FALSE)</f>
        <v>Unknown</v>
      </c>
      <c r="E5188" s="19" t="str">
        <f>VLOOKUP(dirty_cafe_sales!A5188,dirty_cafe_sales!A:S,14,FALSE)</f>
        <v>Unknown</v>
      </c>
      <c r="F5188" s="21">
        <f>VLOOKUP(dirty_cafe_sales!A5188,dirty_cafe_sales!A:S,18,FALSE)</f>
        <v>5</v>
      </c>
      <c r="G5188" s="21">
        <f>VLOOKUP(dirty_cafe_sales!A5188,dirty_cafe_sales!A:S,17,FALSE)</f>
        <v>1</v>
      </c>
      <c r="H5188" s="21">
        <f>VLOOKUP(dirty_cafe_sales!A5188,dirty_cafe_sales!A:S,19,FALSE)</f>
        <v>5</v>
      </c>
    </row>
    <row r="5189" spans="1:8" x14ac:dyDescent="0.3">
      <c r="A5189" s="19" t="s">
        <v>5208</v>
      </c>
      <c r="B5189" s="19" t="str">
        <f>VLOOKUP(dirty_cafe_sales!A5189,dirty_cafe_sales!A:S,10,FALSE)</f>
        <v>Coffee</v>
      </c>
      <c r="C5189" s="20">
        <f>VLOOKUP(dirty_cafe_sales!A5189,dirty_cafe_sales!A:S,16,FALSE)</f>
        <v>45022</v>
      </c>
      <c r="D5189" s="19" t="str">
        <f>VLOOKUP(dirty_cafe_sales!A5189,dirty_cafe_sales!A:S,15,FALSE)</f>
        <v>In-store</v>
      </c>
      <c r="E5189" s="19" t="str">
        <f>VLOOKUP(dirty_cafe_sales!A5189,dirty_cafe_sales!A:S,14,FALSE)</f>
        <v>Cash</v>
      </c>
      <c r="F5189" s="21">
        <f>VLOOKUP(dirty_cafe_sales!A5189,dirty_cafe_sales!A:S,18,FALSE)</f>
        <v>2</v>
      </c>
      <c r="G5189" s="21">
        <f>VLOOKUP(dirty_cafe_sales!A5189,dirty_cafe_sales!A:S,17,FALSE)</f>
        <v>1</v>
      </c>
      <c r="H5189" s="21">
        <f>VLOOKUP(dirty_cafe_sales!A5189,dirty_cafe_sales!A:S,19,FALSE)</f>
        <v>2</v>
      </c>
    </row>
    <row r="5190" spans="1:8" x14ac:dyDescent="0.3">
      <c r="A5190" s="19" t="s">
        <v>5209</v>
      </c>
      <c r="B5190" s="19" t="str">
        <f>VLOOKUP(dirty_cafe_sales!A5190,dirty_cafe_sales!A:S,10,FALSE)</f>
        <v>Sandwich</v>
      </c>
      <c r="C5190" s="20">
        <f>VLOOKUP(dirty_cafe_sales!A5190,dirty_cafe_sales!A:S,16,FALSE)</f>
        <v>45031</v>
      </c>
      <c r="D5190" s="19" t="str">
        <f>VLOOKUP(dirty_cafe_sales!A5190,dirty_cafe_sales!A:S,15,FALSE)</f>
        <v>Takeaway</v>
      </c>
      <c r="E5190" s="19" t="str">
        <f>VLOOKUP(dirty_cafe_sales!A5190,dirty_cafe_sales!A:S,14,FALSE)</f>
        <v>Digital Wallet</v>
      </c>
      <c r="F5190" s="21">
        <f>VLOOKUP(dirty_cafe_sales!A5190,dirty_cafe_sales!A:S,18,FALSE)</f>
        <v>4</v>
      </c>
      <c r="G5190" s="21">
        <f>VLOOKUP(dirty_cafe_sales!A5190,dirty_cafe_sales!A:S,17,FALSE)</f>
        <v>3</v>
      </c>
      <c r="H5190" s="21">
        <f>VLOOKUP(dirty_cafe_sales!A5190,dirty_cafe_sales!A:S,19,FALSE)</f>
        <v>12</v>
      </c>
    </row>
    <row r="5191" spans="1:8" x14ac:dyDescent="0.3">
      <c r="A5191" s="19" t="s">
        <v>5210</v>
      </c>
      <c r="B5191" s="19" t="str">
        <f>VLOOKUP(dirty_cafe_sales!A5191,dirty_cafe_sales!A:S,10,FALSE)</f>
        <v>Smoothie</v>
      </c>
      <c r="C5191" s="20">
        <f>VLOOKUP(dirty_cafe_sales!A5191,dirty_cafe_sales!A:S,16,FALSE)</f>
        <v>45020</v>
      </c>
      <c r="D5191" s="19" t="str">
        <f>VLOOKUP(dirty_cafe_sales!A5191,dirty_cafe_sales!A:S,15,FALSE)</f>
        <v>In-store</v>
      </c>
      <c r="E5191" s="19" t="str">
        <f>VLOOKUP(dirty_cafe_sales!A5191,dirty_cafe_sales!A:S,14,FALSE)</f>
        <v>Unknown</v>
      </c>
      <c r="F5191" s="21">
        <f>VLOOKUP(dirty_cafe_sales!A5191,dirty_cafe_sales!A:S,18,FALSE)</f>
        <v>4</v>
      </c>
      <c r="G5191" s="21">
        <f>VLOOKUP(dirty_cafe_sales!A5191,dirty_cafe_sales!A:S,17,FALSE)</f>
        <v>3</v>
      </c>
      <c r="H5191" s="21">
        <f>VLOOKUP(dirty_cafe_sales!A5191,dirty_cafe_sales!A:S,19,FALSE)</f>
        <v>12</v>
      </c>
    </row>
    <row r="5192" spans="1:8" x14ac:dyDescent="0.3">
      <c r="A5192" s="19" t="s">
        <v>5211</v>
      </c>
      <c r="B5192" s="19" t="str">
        <f>VLOOKUP(dirty_cafe_sales!A5192,dirty_cafe_sales!A:S,10,FALSE)</f>
        <v>Cookie</v>
      </c>
      <c r="C5192" s="20">
        <f>VLOOKUP(dirty_cafe_sales!A5192,dirty_cafe_sales!A:S,16,FALSE)</f>
        <v>45207</v>
      </c>
      <c r="D5192" s="19" t="str">
        <f>VLOOKUP(dirty_cafe_sales!A5192,dirty_cafe_sales!A:S,15,FALSE)</f>
        <v>Takeaway</v>
      </c>
      <c r="E5192" s="19" t="str">
        <f>VLOOKUP(dirty_cafe_sales!A5192,dirty_cafe_sales!A:S,14,FALSE)</f>
        <v>Credit Card</v>
      </c>
      <c r="F5192" s="21">
        <f>VLOOKUP(dirty_cafe_sales!A5192,dirty_cafe_sales!A:S,18,FALSE)</f>
        <v>1</v>
      </c>
      <c r="G5192" s="21">
        <f>VLOOKUP(dirty_cafe_sales!A5192,dirty_cafe_sales!A:S,17,FALSE)</f>
        <v>2</v>
      </c>
      <c r="H5192" s="21">
        <f>VLOOKUP(dirty_cafe_sales!A5192,dirty_cafe_sales!A:S,19,FALSE)</f>
        <v>2</v>
      </c>
    </row>
    <row r="5193" spans="1:8" x14ac:dyDescent="0.3">
      <c r="A5193" s="19" t="s">
        <v>5212</v>
      </c>
      <c r="B5193" s="19" t="str">
        <f>VLOOKUP(dirty_cafe_sales!A5193,dirty_cafe_sales!A:S,10,FALSE)</f>
        <v>Coffee</v>
      </c>
      <c r="C5193" s="20">
        <f>VLOOKUP(dirty_cafe_sales!A5193,dirty_cafe_sales!A:S,16,FALSE)</f>
        <v>44993</v>
      </c>
      <c r="D5193" s="19" t="str">
        <f>VLOOKUP(dirty_cafe_sales!A5193,dirty_cafe_sales!A:S,15,FALSE)</f>
        <v>Unknown</v>
      </c>
      <c r="E5193" s="19" t="str">
        <f>VLOOKUP(dirty_cafe_sales!A5193,dirty_cafe_sales!A:S,14,FALSE)</f>
        <v>Credit Card</v>
      </c>
      <c r="F5193" s="21">
        <f>VLOOKUP(dirty_cafe_sales!A5193,dirty_cafe_sales!A:S,18,FALSE)</f>
        <v>2</v>
      </c>
      <c r="G5193" s="21">
        <f>VLOOKUP(dirty_cafe_sales!A5193,dirty_cafe_sales!A:S,17,FALSE)</f>
        <v>4</v>
      </c>
      <c r="H5193" s="21">
        <f>VLOOKUP(dirty_cafe_sales!A5193,dirty_cafe_sales!A:S,19,FALSE)</f>
        <v>8</v>
      </c>
    </row>
    <row r="5194" spans="1:8" x14ac:dyDescent="0.3">
      <c r="A5194" s="19" t="s">
        <v>5213</v>
      </c>
      <c r="B5194" s="19" t="str">
        <f>VLOOKUP(dirty_cafe_sales!A5194,dirty_cafe_sales!A:S,10,FALSE)</f>
        <v>Unknown</v>
      </c>
      <c r="C5194" s="20">
        <f>VLOOKUP(dirty_cafe_sales!A5194,dirty_cafe_sales!A:S,16,FALSE)</f>
        <v>44928</v>
      </c>
      <c r="D5194" s="19" t="str">
        <f>VLOOKUP(dirty_cafe_sales!A5194,dirty_cafe_sales!A:S,15,FALSE)</f>
        <v>Takeaway</v>
      </c>
      <c r="E5194" s="19" t="str">
        <f>VLOOKUP(dirty_cafe_sales!A5194,dirty_cafe_sales!A:S,14,FALSE)</f>
        <v>Credit Card</v>
      </c>
      <c r="F5194" s="21">
        <f>VLOOKUP(dirty_cafe_sales!A5194,dirty_cafe_sales!A:S,18,FALSE)</f>
        <v>1.5</v>
      </c>
      <c r="G5194" s="21">
        <f>VLOOKUP(dirty_cafe_sales!A5194,dirty_cafe_sales!A:S,17,FALSE)</f>
        <v>2</v>
      </c>
      <c r="H5194" s="21">
        <f>VLOOKUP(dirty_cafe_sales!A5194,dirty_cafe_sales!A:S,19,FALSE)</f>
        <v>3</v>
      </c>
    </row>
    <row r="5195" spans="1:8" x14ac:dyDescent="0.3">
      <c r="A5195" s="19" t="s">
        <v>5214</v>
      </c>
      <c r="B5195" s="19" t="str">
        <f>VLOOKUP(dirty_cafe_sales!A5195,dirty_cafe_sales!A:S,10,FALSE)</f>
        <v>Unknown</v>
      </c>
      <c r="C5195" s="20">
        <f>VLOOKUP(dirty_cafe_sales!A5195,dirty_cafe_sales!A:S,16,FALSE)</f>
        <v>45157</v>
      </c>
      <c r="D5195" s="19" t="str">
        <f>VLOOKUP(dirty_cafe_sales!A5195,dirty_cafe_sales!A:S,15,FALSE)</f>
        <v>Unknown</v>
      </c>
      <c r="E5195" s="19" t="str">
        <f>VLOOKUP(dirty_cafe_sales!A5195,dirty_cafe_sales!A:S,14,FALSE)</f>
        <v>Credit Card</v>
      </c>
      <c r="F5195" s="21">
        <f>VLOOKUP(dirty_cafe_sales!A5195,dirty_cafe_sales!A:S,18,FALSE)</f>
        <v>1</v>
      </c>
      <c r="G5195" s="21">
        <f>VLOOKUP(dirty_cafe_sales!A5195,dirty_cafe_sales!A:S,17,FALSE)</f>
        <v>1</v>
      </c>
      <c r="H5195" s="21">
        <f>VLOOKUP(dirty_cafe_sales!A5195,dirty_cafe_sales!A:S,19,FALSE)</f>
        <v>1</v>
      </c>
    </row>
    <row r="5196" spans="1:8" x14ac:dyDescent="0.3">
      <c r="A5196" s="19" t="s">
        <v>5215</v>
      </c>
      <c r="B5196" s="19" t="str">
        <f>VLOOKUP(dirty_cafe_sales!A5196,dirty_cafe_sales!A:S,10,FALSE)</f>
        <v>Tea</v>
      </c>
      <c r="C5196" s="20" t="str">
        <f>VLOOKUP(dirty_cafe_sales!A5196,dirty_cafe_sales!A:S,16,FALSE)</f>
        <v>Unknown</v>
      </c>
      <c r="D5196" s="19" t="str">
        <f>VLOOKUP(dirty_cafe_sales!A5196,dirty_cafe_sales!A:S,15,FALSE)</f>
        <v>In-store</v>
      </c>
      <c r="E5196" s="19" t="str">
        <f>VLOOKUP(dirty_cafe_sales!A5196,dirty_cafe_sales!A:S,14,FALSE)</f>
        <v>Unknown</v>
      </c>
      <c r="F5196" s="21">
        <f>VLOOKUP(dirty_cafe_sales!A5196,dirty_cafe_sales!A:S,18,FALSE)</f>
        <v>1.5</v>
      </c>
      <c r="G5196" s="21">
        <f>VLOOKUP(dirty_cafe_sales!A5196,dirty_cafe_sales!A:S,17,FALSE)</f>
        <v>0</v>
      </c>
      <c r="H5196" s="21">
        <f>VLOOKUP(dirty_cafe_sales!A5196,dirty_cafe_sales!A:S,19,FALSE)</f>
        <v>0</v>
      </c>
    </row>
    <row r="5197" spans="1:8" x14ac:dyDescent="0.3">
      <c r="A5197" s="19" t="s">
        <v>5216</v>
      </c>
      <c r="B5197" s="19" t="str">
        <f>VLOOKUP(dirty_cafe_sales!A5197,dirty_cafe_sales!A:S,10,FALSE)</f>
        <v>Tea</v>
      </c>
      <c r="C5197" s="20">
        <f>VLOOKUP(dirty_cafe_sales!A5197,dirty_cafe_sales!A:S,16,FALSE)</f>
        <v>45095</v>
      </c>
      <c r="D5197" s="19" t="str">
        <f>VLOOKUP(dirty_cafe_sales!A5197,dirty_cafe_sales!A:S,15,FALSE)</f>
        <v>In-store</v>
      </c>
      <c r="E5197" s="19" t="str">
        <f>VLOOKUP(dirty_cafe_sales!A5197,dirty_cafe_sales!A:S,14,FALSE)</f>
        <v>Unknown</v>
      </c>
      <c r="F5197" s="21">
        <f>VLOOKUP(dirty_cafe_sales!A5197,dirty_cafe_sales!A:S,18,FALSE)</f>
        <v>1.5</v>
      </c>
      <c r="G5197" s="21">
        <f>VLOOKUP(dirty_cafe_sales!A5197,dirty_cafe_sales!A:S,17,FALSE)</f>
        <v>4</v>
      </c>
      <c r="H5197" s="21">
        <f>VLOOKUP(dirty_cafe_sales!A5197,dirty_cafe_sales!A:S,19,FALSE)</f>
        <v>6</v>
      </c>
    </row>
    <row r="5198" spans="1:8" x14ac:dyDescent="0.3">
      <c r="A5198" s="19" t="s">
        <v>5217</v>
      </c>
      <c r="B5198" s="19" t="str">
        <f>VLOOKUP(dirty_cafe_sales!A5198,dirty_cafe_sales!A:S,10,FALSE)</f>
        <v>Sandwich</v>
      </c>
      <c r="C5198" s="20">
        <f>VLOOKUP(dirty_cafe_sales!A5198,dirty_cafe_sales!A:S,16,FALSE)</f>
        <v>45046</v>
      </c>
      <c r="D5198" s="19" t="str">
        <f>VLOOKUP(dirty_cafe_sales!A5198,dirty_cafe_sales!A:S,15,FALSE)</f>
        <v>Unknown</v>
      </c>
      <c r="E5198" s="19" t="str">
        <f>VLOOKUP(dirty_cafe_sales!A5198,dirty_cafe_sales!A:S,14,FALSE)</f>
        <v>Digital Wallet</v>
      </c>
      <c r="F5198" s="21">
        <f>VLOOKUP(dirty_cafe_sales!A5198,dirty_cafe_sales!A:S,18,FALSE)</f>
        <v>4</v>
      </c>
      <c r="G5198" s="21">
        <f>VLOOKUP(dirty_cafe_sales!A5198,dirty_cafe_sales!A:S,17,FALSE)</f>
        <v>4</v>
      </c>
      <c r="H5198" s="21">
        <f>VLOOKUP(dirty_cafe_sales!A5198,dirty_cafe_sales!A:S,19,FALSE)</f>
        <v>16</v>
      </c>
    </row>
    <row r="5199" spans="1:8" x14ac:dyDescent="0.3">
      <c r="A5199" s="19" t="s">
        <v>5218</v>
      </c>
      <c r="B5199" s="19" t="str">
        <f>VLOOKUP(dirty_cafe_sales!A5199,dirty_cafe_sales!A:S,10,FALSE)</f>
        <v>Unknown</v>
      </c>
      <c r="C5199" s="20" t="str">
        <f>VLOOKUP(dirty_cafe_sales!A5199,dirty_cafe_sales!A:S,16,FALSE)</f>
        <v>Unknown</v>
      </c>
      <c r="D5199" s="19" t="str">
        <f>VLOOKUP(dirty_cafe_sales!A5199,dirty_cafe_sales!A:S,15,FALSE)</f>
        <v>Takeaway</v>
      </c>
      <c r="E5199" s="19" t="str">
        <f>VLOOKUP(dirty_cafe_sales!A5199,dirty_cafe_sales!A:S,14,FALSE)</f>
        <v>Unknown</v>
      </c>
      <c r="F5199" s="21">
        <f>VLOOKUP(dirty_cafe_sales!A5199,dirty_cafe_sales!A:S,18,FALSE)</f>
        <v>3</v>
      </c>
      <c r="G5199" s="21">
        <f>VLOOKUP(dirty_cafe_sales!A5199,dirty_cafe_sales!A:S,17,FALSE)</f>
        <v>5</v>
      </c>
      <c r="H5199" s="21">
        <f>VLOOKUP(dirty_cafe_sales!A5199,dirty_cafe_sales!A:S,19,FALSE)</f>
        <v>15</v>
      </c>
    </row>
    <row r="5200" spans="1:8" x14ac:dyDescent="0.3">
      <c r="A5200" s="19" t="s">
        <v>5219</v>
      </c>
      <c r="B5200" s="19" t="str">
        <f>VLOOKUP(dirty_cafe_sales!A5200,dirty_cafe_sales!A:S,10,FALSE)</f>
        <v>Juice</v>
      </c>
      <c r="C5200" s="20">
        <f>VLOOKUP(dirty_cafe_sales!A5200,dirty_cafe_sales!A:S,16,FALSE)</f>
        <v>45266</v>
      </c>
      <c r="D5200" s="19" t="str">
        <f>VLOOKUP(dirty_cafe_sales!A5200,dirty_cafe_sales!A:S,15,FALSE)</f>
        <v>Takeaway</v>
      </c>
      <c r="E5200" s="19" t="str">
        <f>VLOOKUP(dirty_cafe_sales!A5200,dirty_cafe_sales!A:S,14,FALSE)</f>
        <v>Digital Wallet</v>
      </c>
      <c r="F5200" s="21">
        <f>VLOOKUP(dirty_cafe_sales!A5200,dirty_cafe_sales!A:S,18,FALSE)</f>
        <v>3</v>
      </c>
      <c r="G5200" s="21">
        <f>VLOOKUP(dirty_cafe_sales!A5200,dirty_cafe_sales!A:S,17,FALSE)</f>
        <v>3</v>
      </c>
      <c r="H5200" s="21">
        <f>VLOOKUP(dirty_cafe_sales!A5200,dirty_cafe_sales!A:S,19,FALSE)</f>
        <v>9</v>
      </c>
    </row>
    <row r="5201" spans="1:8" x14ac:dyDescent="0.3">
      <c r="A5201" s="19" t="s">
        <v>5220</v>
      </c>
      <c r="B5201" s="19" t="str">
        <f>VLOOKUP(dirty_cafe_sales!A5201,dirty_cafe_sales!A:S,10,FALSE)</f>
        <v>Coffee</v>
      </c>
      <c r="C5201" s="20">
        <f>VLOOKUP(dirty_cafe_sales!A5201,dirty_cafe_sales!A:S,16,FALSE)</f>
        <v>44979</v>
      </c>
      <c r="D5201" s="19" t="str">
        <f>VLOOKUP(dirty_cafe_sales!A5201,dirty_cafe_sales!A:S,15,FALSE)</f>
        <v>In-store</v>
      </c>
      <c r="E5201" s="19" t="str">
        <f>VLOOKUP(dirty_cafe_sales!A5201,dirty_cafe_sales!A:S,14,FALSE)</f>
        <v>Credit Card</v>
      </c>
      <c r="F5201" s="21">
        <f>VLOOKUP(dirty_cafe_sales!A5201,dirty_cafe_sales!A:S,18,FALSE)</f>
        <v>2</v>
      </c>
      <c r="G5201" s="21">
        <f>VLOOKUP(dirty_cafe_sales!A5201,dirty_cafe_sales!A:S,17,FALSE)</f>
        <v>3</v>
      </c>
      <c r="H5201" s="21">
        <f>VLOOKUP(dirty_cafe_sales!A5201,dirty_cafe_sales!A:S,19,FALSE)</f>
        <v>6</v>
      </c>
    </row>
    <row r="5202" spans="1:8" x14ac:dyDescent="0.3">
      <c r="A5202" s="19" t="s">
        <v>5221</v>
      </c>
      <c r="B5202" s="19" t="str">
        <f>VLOOKUP(dirty_cafe_sales!A5202,dirty_cafe_sales!A:S,10,FALSE)</f>
        <v>Tea</v>
      </c>
      <c r="C5202" s="20">
        <f>VLOOKUP(dirty_cafe_sales!A5202,dirty_cafe_sales!A:S,16,FALSE)</f>
        <v>45014</v>
      </c>
      <c r="D5202" s="19" t="str">
        <f>VLOOKUP(dirty_cafe_sales!A5202,dirty_cafe_sales!A:S,15,FALSE)</f>
        <v>In-store</v>
      </c>
      <c r="E5202" s="19" t="str">
        <f>VLOOKUP(dirty_cafe_sales!A5202,dirty_cafe_sales!A:S,14,FALSE)</f>
        <v>Unknown</v>
      </c>
      <c r="F5202" s="21">
        <f>VLOOKUP(dirty_cafe_sales!A5202,dirty_cafe_sales!A:S,18,FALSE)</f>
        <v>1.5</v>
      </c>
      <c r="G5202" s="21">
        <f>VLOOKUP(dirty_cafe_sales!A5202,dirty_cafe_sales!A:S,17,FALSE)</f>
        <v>3</v>
      </c>
      <c r="H5202" s="21">
        <f>VLOOKUP(dirty_cafe_sales!A5202,dirty_cafe_sales!A:S,19,FALSE)</f>
        <v>4.5</v>
      </c>
    </row>
    <row r="5203" spans="1:8" x14ac:dyDescent="0.3">
      <c r="A5203" s="19" t="s">
        <v>5222</v>
      </c>
      <c r="B5203" s="19" t="str">
        <f>VLOOKUP(dirty_cafe_sales!A5203,dirty_cafe_sales!A:S,10,FALSE)</f>
        <v>Tea</v>
      </c>
      <c r="C5203" s="20">
        <f>VLOOKUP(dirty_cafe_sales!A5203,dirty_cafe_sales!A:S,16,FALSE)</f>
        <v>44976</v>
      </c>
      <c r="D5203" s="19" t="str">
        <f>VLOOKUP(dirty_cafe_sales!A5203,dirty_cafe_sales!A:S,15,FALSE)</f>
        <v>In-store</v>
      </c>
      <c r="E5203" s="19" t="str">
        <f>VLOOKUP(dirty_cafe_sales!A5203,dirty_cafe_sales!A:S,14,FALSE)</f>
        <v>Credit Card</v>
      </c>
      <c r="F5203" s="21">
        <f>VLOOKUP(dirty_cafe_sales!A5203,dirty_cafe_sales!A:S,18,FALSE)</f>
        <v>0</v>
      </c>
      <c r="G5203" s="21">
        <f>VLOOKUP(dirty_cafe_sales!A5203,dirty_cafe_sales!A:S,17,FALSE)</f>
        <v>5</v>
      </c>
      <c r="H5203" s="21">
        <f>VLOOKUP(dirty_cafe_sales!A5203,dirty_cafe_sales!A:S,19,FALSE)</f>
        <v>0</v>
      </c>
    </row>
    <row r="5204" spans="1:8" x14ac:dyDescent="0.3">
      <c r="A5204" s="19" t="s">
        <v>5223</v>
      </c>
      <c r="B5204" s="19" t="str">
        <f>VLOOKUP(dirty_cafe_sales!A5204,dirty_cafe_sales!A:S,10,FALSE)</f>
        <v>Unknown</v>
      </c>
      <c r="C5204" s="20">
        <f>VLOOKUP(dirty_cafe_sales!A5204,dirty_cafe_sales!A:S,16,FALSE)</f>
        <v>44975</v>
      </c>
      <c r="D5204" s="19" t="str">
        <f>VLOOKUP(dirty_cafe_sales!A5204,dirty_cafe_sales!A:S,15,FALSE)</f>
        <v>Takeaway</v>
      </c>
      <c r="E5204" s="19" t="str">
        <f>VLOOKUP(dirty_cafe_sales!A5204,dirty_cafe_sales!A:S,14,FALSE)</f>
        <v>Cash</v>
      </c>
      <c r="F5204" s="21">
        <f>VLOOKUP(dirty_cafe_sales!A5204,dirty_cafe_sales!A:S,18,FALSE)</f>
        <v>1.5</v>
      </c>
      <c r="G5204" s="21" t="str">
        <f>VLOOKUP(dirty_cafe_sales!A5204,dirty_cafe_sales!A:S,17,FALSE)</f>
        <v>0</v>
      </c>
      <c r="H5204" s="21">
        <f>VLOOKUP(dirty_cafe_sales!A5204,dirty_cafe_sales!A:S,19,FALSE)</f>
        <v>0</v>
      </c>
    </row>
    <row r="5205" spans="1:8" x14ac:dyDescent="0.3">
      <c r="A5205" s="19" t="s">
        <v>5224</v>
      </c>
      <c r="B5205" s="19" t="str">
        <f>VLOOKUP(dirty_cafe_sales!A5205,dirty_cafe_sales!A:S,10,FALSE)</f>
        <v>Salad</v>
      </c>
      <c r="C5205" s="20">
        <f>VLOOKUP(dirty_cafe_sales!A5205,dirty_cafe_sales!A:S,16,FALSE)</f>
        <v>45106</v>
      </c>
      <c r="D5205" s="19" t="str">
        <f>VLOOKUP(dirty_cafe_sales!A5205,dirty_cafe_sales!A:S,15,FALSE)</f>
        <v>Takeaway</v>
      </c>
      <c r="E5205" s="19" t="str">
        <f>VLOOKUP(dirty_cafe_sales!A5205,dirty_cafe_sales!A:S,14,FALSE)</f>
        <v>Credit Card</v>
      </c>
      <c r="F5205" s="21">
        <f>VLOOKUP(dirty_cafe_sales!A5205,dirty_cafe_sales!A:S,18,FALSE)</f>
        <v>5</v>
      </c>
      <c r="G5205" s="21">
        <f>VLOOKUP(dirty_cafe_sales!A5205,dirty_cafe_sales!A:S,17,FALSE)</f>
        <v>2</v>
      </c>
      <c r="H5205" s="21">
        <f>VLOOKUP(dirty_cafe_sales!A5205,dirty_cafe_sales!A:S,19,FALSE)</f>
        <v>10</v>
      </c>
    </row>
    <row r="5206" spans="1:8" x14ac:dyDescent="0.3">
      <c r="A5206" s="19" t="s">
        <v>5225</v>
      </c>
      <c r="B5206" s="19" t="str">
        <f>VLOOKUP(dirty_cafe_sales!A5206,dirty_cafe_sales!A:S,10,FALSE)</f>
        <v>Smoothie</v>
      </c>
      <c r="C5206" s="20" t="str">
        <f>VLOOKUP(dirty_cafe_sales!A5206,dirty_cafe_sales!A:S,16,FALSE)</f>
        <v>Unknown</v>
      </c>
      <c r="D5206" s="19" t="str">
        <f>VLOOKUP(dirty_cafe_sales!A5206,dirty_cafe_sales!A:S,15,FALSE)</f>
        <v>Unknown</v>
      </c>
      <c r="E5206" s="19" t="str">
        <f>VLOOKUP(dirty_cafe_sales!A5206,dirty_cafe_sales!A:S,14,FALSE)</f>
        <v>Cash</v>
      </c>
      <c r="F5206" s="21">
        <f>VLOOKUP(dirty_cafe_sales!A5206,dirty_cafe_sales!A:S,18,FALSE)</f>
        <v>4</v>
      </c>
      <c r="G5206" s="21">
        <f>VLOOKUP(dirty_cafe_sales!A5206,dirty_cafe_sales!A:S,17,FALSE)</f>
        <v>1</v>
      </c>
      <c r="H5206" s="21">
        <f>VLOOKUP(dirty_cafe_sales!A5206,dirty_cafe_sales!A:S,19,FALSE)</f>
        <v>4</v>
      </c>
    </row>
    <row r="5207" spans="1:8" x14ac:dyDescent="0.3">
      <c r="A5207" s="19" t="s">
        <v>5226</v>
      </c>
      <c r="B5207" s="19" t="str">
        <f>VLOOKUP(dirty_cafe_sales!A5207,dirty_cafe_sales!A:S,10,FALSE)</f>
        <v>Salad</v>
      </c>
      <c r="C5207" s="20">
        <f>VLOOKUP(dirty_cafe_sales!A5207,dirty_cafe_sales!A:S,16,FALSE)</f>
        <v>45181</v>
      </c>
      <c r="D5207" s="19" t="str">
        <f>VLOOKUP(dirty_cafe_sales!A5207,dirty_cafe_sales!A:S,15,FALSE)</f>
        <v>Unknown</v>
      </c>
      <c r="E5207" s="19" t="str">
        <f>VLOOKUP(dirty_cafe_sales!A5207,dirty_cafe_sales!A:S,14,FALSE)</f>
        <v>Credit Card</v>
      </c>
      <c r="F5207" s="21">
        <f>VLOOKUP(dirty_cafe_sales!A5207,dirty_cafe_sales!A:S,18,FALSE)</f>
        <v>5</v>
      </c>
      <c r="G5207" s="21">
        <f>VLOOKUP(dirty_cafe_sales!A5207,dirty_cafe_sales!A:S,17,FALSE)</f>
        <v>4</v>
      </c>
      <c r="H5207" s="21">
        <f>VLOOKUP(dirty_cafe_sales!A5207,dirty_cafe_sales!A:S,19,FALSE)</f>
        <v>20</v>
      </c>
    </row>
    <row r="5208" spans="1:8" x14ac:dyDescent="0.3">
      <c r="A5208" s="19" t="s">
        <v>5227</v>
      </c>
      <c r="B5208" s="19" t="str">
        <f>VLOOKUP(dirty_cafe_sales!A5208,dirty_cafe_sales!A:S,10,FALSE)</f>
        <v>Cookie</v>
      </c>
      <c r="C5208" s="20">
        <f>VLOOKUP(dirty_cafe_sales!A5208,dirty_cafe_sales!A:S,16,FALSE)</f>
        <v>45024</v>
      </c>
      <c r="D5208" s="19" t="str">
        <f>VLOOKUP(dirty_cafe_sales!A5208,dirty_cafe_sales!A:S,15,FALSE)</f>
        <v>In-store</v>
      </c>
      <c r="E5208" s="19" t="str">
        <f>VLOOKUP(dirty_cafe_sales!A5208,dirty_cafe_sales!A:S,14,FALSE)</f>
        <v>Digital Wallet</v>
      </c>
      <c r="F5208" s="21">
        <f>VLOOKUP(dirty_cafe_sales!A5208,dirty_cafe_sales!A:S,18,FALSE)</f>
        <v>1</v>
      </c>
      <c r="G5208" s="21">
        <f>VLOOKUP(dirty_cafe_sales!A5208,dirty_cafe_sales!A:S,17,FALSE)</f>
        <v>5</v>
      </c>
      <c r="H5208" s="21">
        <f>VLOOKUP(dirty_cafe_sales!A5208,dirty_cafe_sales!A:S,19,FALSE)</f>
        <v>5</v>
      </c>
    </row>
    <row r="5209" spans="1:8" x14ac:dyDescent="0.3">
      <c r="A5209" s="19" t="s">
        <v>5228</v>
      </c>
      <c r="B5209" s="19" t="str">
        <f>VLOOKUP(dirty_cafe_sales!A5209,dirty_cafe_sales!A:S,10,FALSE)</f>
        <v>Smoothie</v>
      </c>
      <c r="C5209" s="20">
        <f>VLOOKUP(dirty_cafe_sales!A5209,dirty_cafe_sales!A:S,16,FALSE)</f>
        <v>45138</v>
      </c>
      <c r="D5209" s="19" t="str">
        <f>VLOOKUP(dirty_cafe_sales!A5209,dirty_cafe_sales!A:S,15,FALSE)</f>
        <v>Unknown</v>
      </c>
      <c r="E5209" s="19" t="str">
        <f>VLOOKUP(dirty_cafe_sales!A5209,dirty_cafe_sales!A:S,14,FALSE)</f>
        <v>Cash</v>
      </c>
      <c r="F5209" s="21">
        <f>VLOOKUP(dirty_cafe_sales!A5209,dirty_cafe_sales!A:S,18,FALSE)</f>
        <v>4</v>
      </c>
      <c r="G5209" s="21">
        <f>VLOOKUP(dirty_cafe_sales!A5209,dirty_cafe_sales!A:S,17,FALSE)</f>
        <v>1</v>
      </c>
      <c r="H5209" s="21">
        <f>VLOOKUP(dirty_cafe_sales!A5209,dirty_cafe_sales!A:S,19,FALSE)</f>
        <v>4</v>
      </c>
    </row>
    <row r="5210" spans="1:8" x14ac:dyDescent="0.3">
      <c r="A5210" s="19" t="s">
        <v>5229</v>
      </c>
      <c r="B5210" s="19" t="str">
        <f>VLOOKUP(dirty_cafe_sales!A5210,dirty_cafe_sales!A:S,10,FALSE)</f>
        <v>Tea</v>
      </c>
      <c r="C5210" s="20">
        <f>VLOOKUP(dirty_cafe_sales!A5210,dirty_cafe_sales!A:S,16,FALSE)</f>
        <v>45220</v>
      </c>
      <c r="D5210" s="19" t="str">
        <f>VLOOKUP(dirty_cafe_sales!A5210,dirty_cafe_sales!A:S,15,FALSE)</f>
        <v>In-store</v>
      </c>
      <c r="E5210" s="19" t="str">
        <f>VLOOKUP(dirty_cafe_sales!A5210,dirty_cafe_sales!A:S,14,FALSE)</f>
        <v>Credit Card</v>
      </c>
      <c r="F5210" s="21">
        <f>VLOOKUP(dirty_cafe_sales!A5210,dirty_cafe_sales!A:S,18,FALSE)</f>
        <v>1.5</v>
      </c>
      <c r="G5210" s="21">
        <f>VLOOKUP(dirty_cafe_sales!A5210,dirty_cafe_sales!A:S,17,FALSE)</f>
        <v>3</v>
      </c>
      <c r="H5210" s="21">
        <f>VLOOKUP(dirty_cafe_sales!A5210,dirty_cafe_sales!A:S,19,FALSE)</f>
        <v>4.5</v>
      </c>
    </row>
    <row r="5211" spans="1:8" x14ac:dyDescent="0.3">
      <c r="A5211" s="19" t="s">
        <v>5230</v>
      </c>
      <c r="B5211" s="19" t="str">
        <f>VLOOKUP(dirty_cafe_sales!A5211,dirty_cafe_sales!A:S,10,FALSE)</f>
        <v>Sandwich</v>
      </c>
      <c r="C5211" s="20">
        <f>VLOOKUP(dirty_cafe_sales!A5211,dirty_cafe_sales!A:S,16,FALSE)</f>
        <v>45198</v>
      </c>
      <c r="D5211" s="19" t="str">
        <f>VLOOKUP(dirty_cafe_sales!A5211,dirty_cafe_sales!A:S,15,FALSE)</f>
        <v>Unknown</v>
      </c>
      <c r="E5211" s="19" t="str">
        <f>VLOOKUP(dirty_cafe_sales!A5211,dirty_cafe_sales!A:S,14,FALSE)</f>
        <v>Cash</v>
      </c>
      <c r="F5211" s="21">
        <f>VLOOKUP(dirty_cafe_sales!A5211,dirty_cafe_sales!A:S,18,FALSE)</f>
        <v>4</v>
      </c>
      <c r="G5211" s="21">
        <f>VLOOKUP(dirty_cafe_sales!A5211,dirty_cafe_sales!A:S,17,FALSE)</f>
        <v>5</v>
      </c>
      <c r="H5211" s="21">
        <f>VLOOKUP(dirty_cafe_sales!A5211,dirty_cafe_sales!A:S,19,FALSE)</f>
        <v>20</v>
      </c>
    </row>
    <row r="5212" spans="1:8" x14ac:dyDescent="0.3">
      <c r="A5212" s="19" t="s">
        <v>5231</v>
      </c>
      <c r="B5212" s="19" t="str">
        <f>VLOOKUP(dirty_cafe_sales!A5212,dirty_cafe_sales!A:S,10,FALSE)</f>
        <v>Coffee</v>
      </c>
      <c r="C5212" s="20">
        <f>VLOOKUP(dirty_cafe_sales!A5212,dirty_cafe_sales!A:S,16,FALSE)</f>
        <v>45162</v>
      </c>
      <c r="D5212" s="19" t="str">
        <f>VLOOKUP(dirty_cafe_sales!A5212,dirty_cafe_sales!A:S,15,FALSE)</f>
        <v>In-store</v>
      </c>
      <c r="E5212" s="19" t="str">
        <f>VLOOKUP(dirty_cafe_sales!A5212,dirty_cafe_sales!A:S,14,FALSE)</f>
        <v>Unknown</v>
      </c>
      <c r="F5212" s="21">
        <f>VLOOKUP(dirty_cafe_sales!A5212,dirty_cafe_sales!A:S,18,FALSE)</f>
        <v>2</v>
      </c>
      <c r="G5212" s="21">
        <f>VLOOKUP(dirty_cafe_sales!A5212,dirty_cafe_sales!A:S,17,FALSE)</f>
        <v>4</v>
      </c>
      <c r="H5212" s="21">
        <f>VLOOKUP(dirty_cafe_sales!A5212,dirty_cafe_sales!A:S,19,FALSE)</f>
        <v>8</v>
      </c>
    </row>
    <row r="5213" spans="1:8" x14ac:dyDescent="0.3">
      <c r="A5213" s="19" t="s">
        <v>5232</v>
      </c>
      <c r="B5213" s="19" t="str">
        <f>VLOOKUP(dirty_cafe_sales!A5213,dirty_cafe_sales!A:S,10,FALSE)</f>
        <v>Cookie</v>
      </c>
      <c r="C5213" s="20">
        <f>VLOOKUP(dirty_cafe_sales!A5213,dirty_cafe_sales!A:S,16,FALSE)</f>
        <v>45154</v>
      </c>
      <c r="D5213" s="19" t="str">
        <f>VLOOKUP(dirty_cafe_sales!A5213,dirty_cafe_sales!A:S,15,FALSE)</f>
        <v>In-store</v>
      </c>
      <c r="E5213" s="19" t="str">
        <f>VLOOKUP(dirty_cafe_sales!A5213,dirty_cafe_sales!A:S,14,FALSE)</f>
        <v>Unknown</v>
      </c>
      <c r="F5213" s="21">
        <f>VLOOKUP(dirty_cafe_sales!A5213,dirty_cafe_sales!A:S,18,FALSE)</f>
        <v>1</v>
      </c>
      <c r="G5213" s="21">
        <f>VLOOKUP(dirty_cafe_sales!A5213,dirty_cafe_sales!A:S,17,FALSE)</f>
        <v>2</v>
      </c>
      <c r="H5213" s="21">
        <f>VLOOKUP(dirty_cafe_sales!A5213,dirty_cafe_sales!A:S,19,FALSE)</f>
        <v>2</v>
      </c>
    </row>
    <row r="5214" spans="1:8" x14ac:dyDescent="0.3">
      <c r="A5214" s="19" t="s">
        <v>5233</v>
      </c>
      <c r="B5214" s="19" t="str">
        <f>VLOOKUP(dirty_cafe_sales!A5214,dirty_cafe_sales!A:S,10,FALSE)</f>
        <v>Juice</v>
      </c>
      <c r="C5214" s="20">
        <f>VLOOKUP(dirty_cafe_sales!A5214,dirty_cafe_sales!A:S,16,FALSE)</f>
        <v>45264</v>
      </c>
      <c r="D5214" s="19" t="str">
        <f>VLOOKUP(dirty_cafe_sales!A5214,dirty_cafe_sales!A:S,15,FALSE)</f>
        <v>Takeaway</v>
      </c>
      <c r="E5214" s="19" t="str">
        <f>VLOOKUP(dirty_cafe_sales!A5214,dirty_cafe_sales!A:S,14,FALSE)</f>
        <v>Digital Wallet</v>
      </c>
      <c r="F5214" s="21">
        <f>VLOOKUP(dirty_cafe_sales!A5214,dirty_cafe_sales!A:S,18,FALSE)</f>
        <v>3</v>
      </c>
      <c r="G5214" s="21">
        <f>VLOOKUP(dirty_cafe_sales!A5214,dirty_cafe_sales!A:S,17,FALSE)</f>
        <v>0</v>
      </c>
      <c r="H5214" s="21">
        <f>VLOOKUP(dirty_cafe_sales!A5214,dirty_cafe_sales!A:S,19,FALSE)</f>
        <v>0</v>
      </c>
    </row>
    <row r="5215" spans="1:8" x14ac:dyDescent="0.3">
      <c r="A5215" s="19" t="s">
        <v>5234</v>
      </c>
      <c r="B5215" s="19" t="str">
        <f>VLOOKUP(dirty_cafe_sales!A5215,dirty_cafe_sales!A:S,10,FALSE)</f>
        <v>Unknown</v>
      </c>
      <c r="C5215" s="20">
        <f>VLOOKUP(dirty_cafe_sales!A5215,dirty_cafe_sales!A:S,16,FALSE)</f>
        <v>45082</v>
      </c>
      <c r="D5215" s="19" t="str">
        <f>VLOOKUP(dirty_cafe_sales!A5215,dirty_cafe_sales!A:S,15,FALSE)</f>
        <v>Takeaway</v>
      </c>
      <c r="E5215" s="19" t="str">
        <f>VLOOKUP(dirty_cafe_sales!A5215,dirty_cafe_sales!A:S,14,FALSE)</f>
        <v>Cash</v>
      </c>
      <c r="F5215" s="21">
        <f>VLOOKUP(dirty_cafe_sales!A5215,dirty_cafe_sales!A:S,18,FALSE)</f>
        <v>4</v>
      </c>
      <c r="G5215" s="21">
        <f>VLOOKUP(dirty_cafe_sales!A5215,dirty_cafe_sales!A:S,17,FALSE)</f>
        <v>5</v>
      </c>
      <c r="H5215" s="21">
        <f>VLOOKUP(dirty_cafe_sales!A5215,dirty_cafe_sales!A:S,19,FALSE)</f>
        <v>20</v>
      </c>
    </row>
    <row r="5216" spans="1:8" x14ac:dyDescent="0.3">
      <c r="A5216" s="19" t="s">
        <v>5235</v>
      </c>
      <c r="B5216" s="19" t="str">
        <f>VLOOKUP(dirty_cafe_sales!A5216,dirty_cafe_sales!A:S,10,FALSE)</f>
        <v>Smoothie</v>
      </c>
      <c r="C5216" s="20">
        <f>VLOOKUP(dirty_cafe_sales!A5216,dirty_cafe_sales!A:S,16,FALSE)</f>
        <v>45286</v>
      </c>
      <c r="D5216" s="19" t="str">
        <f>VLOOKUP(dirty_cafe_sales!A5216,dirty_cafe_sales!A:S,15,FALSE)</f>
        <v>In-store</v>
      </c>
      <c r="E5216" s="19" t="str">
        <f>VLOOKUP(dirty_cafe_sales!A5216,dirty_cafe_sales!A:S,14,FALSE)</f>
        <v>Digital Wallet</v>
      </c>
      <c r="F5216" s="21" t="str">
        <f>VLOOKUP(dirty_cafe_sales!A5216,dirty_cafe_sales!A:S,18,FALSE)</f>
        <v>0</v>
      </c>
      <c r="G5216" s="21">
        <f>VLOOKUP(dirty_cafe_sales!A5216,dirty_cafe_sales!A:S,17,FALSE)</f>
        <v>4</v>
      </c>
      <c r="H5216" s="21">
        <f>VLOOKUP(dirty_cafe_sales!A5216,dirty_cafe_sales!A:S,19,FALSE)</f>
        <v>0</v>
      </c>
    </row>
    <row r="5217" spans="1:8" x14ac:dyDescent="0.3">
      <c r="A5217" s="19" t="s">
        <v>5236</v>
      </c>
      <c r="B5217" s="19" t="str">
        <f>VLOOKUP(dirty_cafe_sales!A5217,dirty_cafe_sales!A:S,10,FALSE)</f>
        <v>Tea</v>
      </c>
      <c r="C5217" s="20">
        <f>VLOOKUP(dirty_cafe_sales!A5217,dirty_cafe_sales!A:S,16,FALSE)</f>
        <v>45243</v>
      </c>
      <c r="D5217" s="19" t="str">
        <f>VLOOKUP(dirty_cafe_sales!A5217,dirty_cafe_sales!A:S,15,FALSE)</f>
        <v>In-store</v>
      </c>
      <c r="E5217" s="19" t="str">
        <f>VLOOKUP(dirty_cafe_sales!A5217,dirty_cafe_sales!A:S,14,FALSE)</f>
        <v>Unknown</v>
      </c>
      <c r="F5217" s="21" t="str">
        <f>VLOOKUP(dirty_cafe_sales!A5217,dirty_cafe_sales!A:S,18,FALSE)</f>
        <v>0</v>
      </c>
      <c r="G5217" s="21">
        <f>VLOOKUP(dirty_cafe_sales!A5217,dirty_cafe_sales!A:S,17,FALSE)</f>
        <v>1</v>
      </c>
      <c r="H5217" s="21">
        <f>VLOOKUP(dirty_cafe_sales!A5217,dirty_cafe_sales!A:S,19,FALSE)</f>
        <v>0</v>
      </c>
    </row>
    <row r="5218" spans="1:8" x14ac:dyDescent="0.3">
      <c r="A5218" s="19" t="s">
        <v>5237</v>
      </c>
      <c r="B5218" s="19" t="str">
        <f>VLOOKUP(dirty_cafe_sales!A5218,dirty_cafe_sales!A:S,10,FALSE)</f>
        <v>Unknown</v>
      </c>
      <c r="C5218" s="20">
        <f>VLOOKUP(dirty_cafe_sales!A5218,dirty_cafe_sales!A:S,16,FALSE)</f>
        <v>44971</v>
      </c>
      <c r="D5218" s="19" t="str">
        <f>VLOOKUP(dirty_cafe_sales!A5218,dirty_cafe_sales!A:S,15,FALSE)</f>
        <v>Unknown</v>
      </c>
      <c r="E5218" s="19" t="str">
        <f>VLOOKUP(dirty_cafe_sales!A5218,dirty_cafe_sales!A:S,14,FALSE)</f>
        <v>Unknown</v>
      </c>
      <c r="F5218" s="21">
        <f>VLOOKUP(dirty_cafe_sales!A5218,dirty_cafe_sales!A:S,18,FALSE)</f>
        <v>4</v>
      </c>
      <c r="G5218" s="21">
        <f>VLOOKUP(dirty_cafe_sales!A5218,dirty_cafe_sales!A:S,17,FALSE)</f>
        <v>5</v>
      </c>
      <c r="H5218" s="21">
        <f>VLOOKUP(dirty_cafe_sales!A5218,dirty_cafe_sales!A:S,19,FALSE)</f>
        <v>20</v>
      </c>
    </row>
    <row r="5219" spans="1:8" x14ac:dyDescent="0.3">
      <c r="A5219" s="19" t="s">
        <v>5238</v>
      </c>
      <c r="B5219" s="19" t="str">
        <f>VLOOKUP(dirty_cafe_sales!A5219,dirty_cafe_sales!A:S,10,FALSE)</f>
        <v>Cookie</v>
      </c>
      <c r="C5219" s="20">
        <f>VLOOKUP(dirty_cafe_sales!A5219,dirty_cafe_sales!A:S,16,FALSE)</f>
        <v>45282</v>
      </c>
      <c r="D5219" s="19" t="str">
        <f>VLOOKUP(dirty_cafe_sales!A5219,dirty_cafe_sales!A:S,15,FALSE)</f>
        <v>Takeaway</v>
      </c>
      <c r="E5219" s="19" t="str">
        <f>VLOOKUP(dirty_cafe_sales!A5219,dirty_cafe_sales!A:S,14,FALSE)</f>
        <v>Cash</v>
      </c>
      <c r="F5219" s="21">
        <f>VLOOKUP(dirty_cafe_sales!A5219,dirty_cafe_sales!A:S,18,FALSE)</f>
        <v>1</v>
      </c>
      <c r="G5219" s="21">
        <f>VLOOKUP(dirty_cafe_sales!A5219,dirty_cafe_sales!A:S,17,FALSE)</f>
        <v>5</v>
      </c>
      <c r="H5219" s="21">
        <f>VLOOKUP(dirty_cafe_sales!A5219,dirty_cafe_sales!A:S,19,FALSE)</f>
        <v>5</v>
      </c>
    </row>
    <row r="5220" spans="1:8" x14ac:dyDescent="0.3">
      <c r="A5220" s="19" t="s">
        <v>5239</v>
      </c>
      <c r="B5220" s="19" t="str">
        <f>VLOOKUP(dirty_cafe_sales!A5220,dirty_cafe_sales!A:S,10,FALSE)</f>
        <v>Juice</v>
      </c>
      <c r="C5220" s="20">
        <f>VLOOKUP(dirty_cafe_sales!A5220,dirty_cafe_sales!A:S,16,FALSE)</f>
        <v>45149</v>
      </c>
      <c r="D5220" s="19" t="str">
        <f>VLOOKUP(dirty_cafe_sales!A5220,dirty_cafe_sales!A:S,15,FALSE)</f>
        <v>Takeaway</v>
      </c>
      <c r="E5220" s="19" t="str">
        <f>VLOOKUP(dirty_cafe_sales!A5220,dirty_cafe_sales!A:S,14,FALSE)</f>
        <v>Digital Wallet</v>
      </c>
      <c r="F5220" s="21">
        <f>VLOOKUP(dirty_cafe_sales!A5220,dirty_cafe_sales!A:S,18,FALSE)</f>
        <v>3</v>
      </c>
      <c r="G5220" s="21">
        <f>VLOOKUP(dirty_cafe_sales!A5220,dirty_cafe_sales!A:S,17,FALSE)</f>
        <v>2</v>
      </c>
      <c r="H5220" s="21">
        <f>VLOOKUP(dirty_cafe_sales!A5220,dirty_cafe_sales!A:S,19,FALSE)</f>
        <v>6</v>
      </c>
    </row>
    <row r="5221" spans="1:8" x14ac:dyDescent="0.3">
      <c r="A5221" s="19" t="s">
        <v>5240</v>
      </c>
      <c r="B5221" s="19" t="str">
        <f>VLOOKUP(dirty_cafe_sales!A5221,dirty_cafe_sales!A:S,10,FALSE)</f>
        <v>Juice</v>
      </c>
      <c r="C5221" s="20">
        <f>VLOOKUP(dirty_cafe_sales!A5221,dirty_cafe_sales!A:S,16,FALSE)</f>
        <v>45258</v>
      </c>
      <c r="D5221" s="19" t="str">
        <f>VLOOKUP(dirty_cafe_sales!A5221,dirty_cafe_sales!A:S,15,FALSE)</f>
        <v>Unknown</v>
      </c>
      <c r="E5221" s="19" t="str">
        <f>VLOOKUP(dirty_cafe_sales!A5221,dirty_cafe_sales!A:S,14,FALSE)</f>
        <v>Credit Card</v>
      </c>
      <c r="F5221" s="21" t="str">
        <f>VLOOKUP(dirty_cafe_sales!A5221,dirty_cafe_sales!A:S,18,FALSE)</f>
        <v>0</v>
      </c>
      <c r="G5221" s="21">
        <f>VLOOKUP(dirty_cafe_sales!A5221,dirty_cafe_sales!A:S,17,FALSE)</f>
        <v>5</v>
      </c>
      <c r="H5221" s="21">
        <f>VLOOKUP(dirty_cafe_sales!A5221,dirty_cafe_sales!A:S,19,FALSE)</f>
        <v>0</v>
      </c>
    </row>
    <row r="5222" spans="1:8" x14ac:dyDescent="0.3">
      <c r="A5222" s="19" t="s">
        <v>5241</v>
      </c>
      <c r="B5222" s="19" t="str">
        <f>VLOOKUP(dirty_cafe_sales!A5222,dirty_cafe_sales!A:S,10,FALSE)</f>
        <v>Coffee</v>
      </c>
      <c r="C5222" s="20">
        <f>VLOOKUP(dirty_cafe_sales!A5222,dirty_cafe_sales!A:S,16,FALSE)</f>
        <v>45111</v>
      </c>
      <c r="D5222" s="19" t="str">
        <f>VLOOKUP(dirty_cafe_sales!A5222,dirty_cafe_sales!A:S,15,FALSE)</f>
        <v>In-store</v>
      </c>
      <c r="E5222" s="19" t="str">
        <f>VLOOKUP(dirty_cafe_sales!A5222,dirty_cafe_sales!A:S,14,FALSE)</f>
        <v>Unknown</v>
      </c>
      <c r="F5222" s="21">
        <f>VLOOKUP(dirty_cafe_sales!A5222,dirty_cafe_sales!A:S,18,FALSE)</f>
        <v>2</v>
      </c>
      <c r="G5222" s="21">
        <f>VLOOKUP(dirty_cafe_sales!A5222,dirty_cafe_sales!A:S,17,FALSE)</f>
        <v>3</v>
      </c>
      <c r="H5222" s="21">
        <f>VLOOKUP(dirty_cafe_sales!A5222,dirty_cafe_sales!A:S,19,FALSE)</f>
        <v>6</v>
      </c>
    </row>
    <row r="5223" spans="1:8" x14ac:dyDescent="0.3">
      <c r="A5223" s="19" t="s">
        <v>5242</v>
      </c>
      <c r="B5223" s="19" t="str">
        <f>VLOOKUP(dirty_cafe_sales!A5223,dirty_cafe_sales!A:S,10,FALSE)</f>
        <v>Cake</v>
      </c>
      <c r="C5223" s="20">
        <f>VLOOKUP(dirty_cafe_sales!A5223,dirty_cafe_sales!A:S,16,FALSE)</f>
        <v>45088</v>
      </c>
      <c r="D5223" s="19" t="str">
        <f>VLOOKUP(dirty_cafe_sales!A5223,dirty_cafe_sales!A:S,15,FALSE)</f>
        <v>In-store</v>
      </c>
      <c r="E5223" s="19" t="str">
        <f>VLOOKUP(dirty_cafe_sales!A5223,dirty_cafe_sales!A:S,14,FALSE)</f>
        <v>Unknown</v>
      </c>
      <c r="F5223" s="21">
        <f>VLOOKUP(dirty_cafe_sales!A5223,dirty_cafe_sales!A:S,18,FALSE)</f>
        <v>3</v>
      </c>
      <c r="G5223" s="21">
        <f>VLOOKUP(dirty_cafe_sales!A5223,dirty_cafe_sales!A:S,17,FALSE)</f>
        <v>1</v>
      </c>
      <c r="H5223" s="21">
        <f>VLOOKUP(dirty_cafe_sales!A5223,dirty_cafe_sales!A:S,19,FALSE)</f>
        <v>3</v>
      </c>
    </row>
    <row r="5224" spans="1:8" x14ac:dyDescent="0.3">
      <c r="A5224" s="19" t="s">
        <v>5243</v>
      </c>
      <c r="B5224" s="19" t="str">
        <f>VLOOKUP(dirty_cafe_sales!A5224,dirty_cafe_sales!A:S,10,FALSE)</f>
        <v>Salad</v>
      </c>
      <c r="C5224" s="20">
        <f>VLOOKUP(dirty_cafe_sales!A5224,dirty_cafe_sales!A:S,16,FALSE)</f>
        <v>44978</v>
      </c>
      <c r="D5224" s="19" t="str">
        <f>VLOOKUP(dirty_cafe_sales!A5224,dirty_cafe_sales!A:S,15,FALSE)</f>
        <v>Unknown</v>
      </c>
      <c r="E5224" s="19" t="str">
        <f>VLOOKUP(dirty_cafe_sales!A5224,dirty_cafe_sales!A:S,14,FALSE)</f>
        <v>Digital Wallet</v>
      </c>
      <c r="F5224" s="21">
        <f>VLOOKUP(dirty_cafe_sales!A5224,dirty_cafe_sales!A:S,18,FALSE)</f>
        <v>5</v>
      </c>
      <c r="G5224" s="21">
        <f>VLOOKUP(dirty_cafe_sales!A5224,dirty_cafe_sales!A:S,17,FALSE)</f>
        <v>4</v>
      </c>
      <c r="H5224" s="21">
        <f>VLOOKUP(dirty_cafe_sales!A5224,dirty_cafe_sales!A:S,19,FALSE)</f>
        <v>20</v>
      </c>
    </row>
    <row r="5225" spans="1:8" x14ac:dyDescent="0.3">
      <c r="A5225" s="19" t="s">
        <v>5244</v>
      </c>
      <c r="B5225" s="19" t="str">
        <f>VLOOKUP(dirty_cafe_sales!A5225,dirty_cafe_sales!A:S,10,FALSE)</f>
        <v>Salad</v>
      </c>
      <c r="C5225" s="20">
        <f>VLOOKUP(dirty_cafe_sales!A5225,dirty_cafe_sales!A:S,16,FALSE)</f>
        <v>45015</v>
      </c>
      <c r="D5225" s="19" t="str">
        <f>VLOOKUP(dirty_cafe_sales!A5225,dirty_cafe_sales!A:S,15,FALSE)</f>
        <v>In-store</v>
      </c>
      <c r="E5225" s="19" t="str">
        <f>VLOOKUP(dirty_cafe_sales!A5225,dirty_cafe_sales!A:S,14,FALSE)</f>
        <v>Credit Card</v>
      </c>
      <c r="F5225" s="21">
        <f>VLOOKUP(dirty_cafe_sales!A5225,dirty_cafe_sales!A:S,18,FALSE)</f>
        <v>0</v>
      </c>
      <c r="G5225" s="21">
        <f>VLOOKUP(dirty_cafe_sales!A5225,dirty_cafe_sales!A:S,17,FALSE)</f>
        <v>3</v>
      </c>
      <c r="H5225" s="21">
        <f>VLOOKUP(dirty_cafe_sales!A5225,dirty_cafe_sales!A:S,19,FALSE)</f>
        <v>0</v>
      </c>
    </row>
    <row r="5226" spans="1:8" x14ac:dyDescent="0.3">
      <c r="A5226" s="19" t="s">
        <v>5245</v>
      </c>
      <c r="B5226" s="19" t="str">
        <f>VLOOKUP(dirty_cafe_sales!A5226,dirty_cafe_sales!A:S,10,FALSE)</f>
        <v>Smoothie</v>
      </c>
      <c r="C5226" s="20" t="str">
        <f>VLOOKUP(dirty_cafe_sales!A5226,dirty_cafe_sales!A:S,16,FALSE)</f>
        <v>Unknown</v>
      </c>
      <c r="D5226" s="19" t="str">
        <f>VLOOKUP(dirty_cafe_sales!A5226,dirty_cafe_sales!A:S,15,FALSE)</f>
        <v>Unknown</v>
      </c>
      <c r="E5226" s="19" t="str">
        <f>VLOOKUP(dirty_cafe_sales!A5226,dirty_cafe_sales!A:S,14,FALSE)</f>
        <v>Cash</v>
      </c>
      <c r="F5226" s="21">
        <f>VLOOKUP(dirty_cafe_sales!A5226,dirty_cafe_sales!A:S,18,FALSE)</f>
        <v>4</v>
      </c>
      <c r="G5226" s="21">
        <f>VLOOKUP(dirty_cafe_sales!A5226,dirty_cafe_sales!A:S,17,FALSE)</f>
        <v>1</v>
      </c>
      <c r="H5226" s="21">
        <f>VLOOKUP(dirty_cafe_sales!A5226,dirty_cafe_sales!A:S,19,FALSE)</f>
        <v>4</v>
      </c>
    </row>
    <row r="5227" spans="1:8" x14ac:dyDescent="0.3">
      <c r="A5227" s="19" t="s">
        <v>5246</v>
      </c>
      <c r="B5227" s="19" t="str">
        <f>VLOOKUP(dirty_cafe_sales!A5227,dirty_cafe_sales!A:S,10,FALSE)</f>
        <v>Sandwich</v>
      </c>
      <c r="C5227" s="20">
        <f>VLOOKUP(dirty_cafe_sales!A5227,dirty_cafe_sales!A:S,16,FALSE)</f>
        <v>45149</v>
      </c>
      <c r="D5227" s="19" t="str">
        <f>VLOOKUP(dirty_cafe_sales!A5227,dirty_cafe_sales!A:S,15,FALSE)</f>
        <v>In-store</v>
      </c>
      <c r="E5227" s="19" t="str">
        <f>VLOOKUP(dirty_cafe_sales!A5227,dirty_cafe_sales!A:S,14,FALSE)</f>
        <v>Digital Wallet</v>
      </c>
      <c r="F5227" s="21">
        <f>VLOOKUP(dirty_cafe_sales!A5227,dirty_cafe_sales!A:S,18,FALSE)</f>
        <v>4</v>
      </c>
      <c r="G5227" s="21">
        <f>VLOOKUP(dirty_cafe_sales!A5227,dirty_cafe_sales!A:S,17,FALSE)</f>
        <v>5</v>
      </c>
      <c r="H5227" s="21">
        <f>VLOOKUP(dirty_cafe_sales!A5227,dirty_cafe_sales!A:S,19,FALSE)</f>
        <v>20</v>
      </c>
    </row>
    <row r="5228" spans="1:8" x14ac:dyDescent="0.3">
      <c r="A5228" s="19" t="s">
        <v>5247</v>
      </c>
      <c r="B5228" s="19" t="str">
        <f>VLOOKUP(dirty_cafe_sales!A5228,dirty_cafe_sales!A:S,10,FALSE)</f>
        <v>Sandwich</v>
      </c>
      <c r="C5228" s="20">
        <f>VLOOKUP(dirty_cafe_sales!A5228,dirty_cafe_sales!A:S,16,FALSE)</f>
        <v>44967</v>
      </c>
      <c r="D5228" s="19" t="str">
        <f>VLOOKUP(dirty_cafe_sales!A5228,dirty_cafe_sales!A:S,15,FALSE)</f>
        <v>In-store</v>
      </c>
      <c r="E5228" s="19" t="str">
        <f>VLOOKUP(dirty_cafe_sales!A5228,dirty_cafe_sales!A:S,14,FALSE)</f>
        <v>Credit Card</v>
      </c>
      <c r="F5228" s="21">
        <f>VLOOKUP(dirty_cafe_sales!A5228,dirty_cafe_sales!A:S,18,FALSE)</f>
        <v>4</v>
      </c>
      <c r="G5228" s="21">
        <f>VLOOKUP(dirty_cafe_sales!A5228,dirty_cafe_sales!A:S,17,FALSE)</f>
        <v>5</v>
      </c>
      <c r="H5228" s="21">
        <f>VLOOKUP(dirty_cafe_sales!A5228,dirty_cafe_sales!A:S,19,FALSE)</f>
        <v>20</v>
      </c>
    </row>
    <row r="5229" spans="1:8" x14ac:dyDescent="0.3">
      <c r="A5229" s="19" t="s">
        <v>5248</v>
      </c>
      <c r="B5229" s="19" t="str">
        <f>VLOOKUP(dirty_cafe_sales!A5229,dirty_cafe_sales!A:S,10,FALSE)</f>
        <v>Sandwich</v>
      </c>
      <c r="C5229" s="20">
        <f>VLOOKUP(dirty_cafe_sales!A5229,dirty_cafe_sales!A:S,16,FALSE)</f>
        <v>44978</v>
      </c>
      <c r="D5229" s="19" t="str">
        <f>VLOOKUP(dirty_cafe_sales!A5229,dirty_cafe_sales!A:S,15,FALSE)</f>
        <v>In-store</v>
      </c>
      <c r="E5229" s="19" t="str">
        <f>VLOOKUP(dirty_cafe_sales!A5229,dirty_cafe_sales!A:S,14,FALSE)</f>
        <v>Cash</v>
      </c>
      <c r="F5229" s="21">
        <f>VLOOKUP(dirty_cafe_sales!A5229,dirty_cafe_sales!A:S,18,FALSE)</f>
        <v>4</v>
      </c>
      <c r="G5229" s="21">
        <f>VLOOKUP(dirty_cafe_sales!A5229,dirty_cafe_sales!A:S,17,FALSE)</f>
        <v>4</v>
      </c>
      <c r="H5229" s="21">
        <f>VLOOKUP(dirty_cafe_sales!A5229,dirty_cafe_sales!A:S,19,FALSE)</f>
        <v>16</v>
      </c>
    </row>
    <row r="5230" spans="1:8" x14ac:dyDescent="0.3">
      <c r="A5230" s="19" t="s">
        <v>5249</v>
      </c>
      <c r="B5230" s="19" t="str">
        <f>VLOOKUP(dirty_cafe_sales!A5230,dirty_cafe_sales!A:S,10,FALSE)</f>
        <v>Tea</v>
      </c>
      <c r="C5230" s="20">
        <f>VLOOKUP(dirty_cafe_sales!A5230,dirty_cafe_sales!A:S,16,FALSE)</f>
        <v>45016</v>
      </c>
      <c r="D5230" s="19" t="str">
        <f>VLOOKUP(dirty_cafe_sales!A5230,dirty_cafe_sales!A:S,15,FALSE)</f>
        <v>Takeaway</v>
      </c>
      <c r="E5230" s="19" t="str">
        <f>VLOOKUP(dirty_cafe_sales!A5230,dirty_cafe_sales!A:S,14,FALSE)</f>
        <v>Digital Wallet</v>
      </c>
      <c r="F5230" s="21">
        <f>VLOOKUP(dirty_cafe_sales!A5230,dirty_cafe_sales!A:S,18,FALSE)</f>
        <v>1.5</v>
      </c>
      <c r="G5230" s="21">
        <f>VLOOKUP(dirty_cafe_sales!A5230,dirty_cafe_sales!A:S,17,FALSE)</f>
        <v>5</v>
      </c>
      <c r="H5230" s="21">
        <f>VLOOKUP(dirty_cafe_sales!A5230,dirty_cafe_sales!A:S,19,FALSE)</f>
        <v>7.5</v>
      </c>
    </row>
    <row r="5231" spans="1:8" x14ac:dyDescent="0.3">
      <c r="A5231" s="19" t="s">
        <v>5250</v>
      </c>
      <c r="B5231" s="19" t="str">
        <f>VLOOKUP(dirty_cafe_sales!A5231,dirty_cafe_sales!A:S,10,FALSE)</f>
        <v>Smoothie</v>
      </c>
      <c r="C5231" s="20">
        <f>VLOOKUP(dirty_cafe_sales!A5231,dirty_cafe_sales!A:S,16,FALSE)</f>
        <v>45099</v>
      </c>
      <c r="D5231" s="19" t="str">
        <f>VLOOKUP(dirty_cafe_sales!A5231,dirty_cafe_sales!A:S,15,FALSE)</f>
        <v>Unknown</v>
      </c>
      <c r="E5231" s="19" t="str">
        <f>VLOOKUP(dirty_cafe_sales!A5231,dirty_cafe_sales!A:S,14,FALSE)</f>
        <v>Digital Wallet</v>
      </c>
      <c r="F5231" s="21">
        <f>VLOOKUP(dirty_cafe_sales!A5231,dirty_cafe_sales!A:S,18,FALSE)</f>
        <v>4</v>
      </c>
      <c r="G5231" s="21">
        <f>VLOOKUP(dirty_cafe_sales!A5231,dirty_cafe_sales!A:S,17,FALSE)</f>
        <v>0</v>
      </c>
      <c r="H5231" s="21">
        <f>VLOOKUP(dirty_cafe_sales!A5231,dirty_cafe_sales!A:S,19,FALSE)</f>
        <v>0</v>
      </c>
    </row>
    <row r="5232" spans="1:8" x14ac:dyDescent="0.3">
      <c r="A5232" s="19" t="s">
        <v>5251</v>
      </c>
      <c r="B5232" s="19" t="str">
        <f>VLOOKUP(dirty_cafe_sales!A5232,dirty_cafe_sales!A:S,10,FALSE)</f>
        <v>Juice</v>
      </c>
      <c r="C5232" s="20">
        <f>VLOOKUP(dirty_cafe_sales!A5232,dirty_cafe_sales!A:S,16,FALSE)</f>
        <v>44972</v>
      </c>
      <c r="D5232" s="19" t="str">
        <f>VLOOKUP(dirty_cafe_sales!A5232,dirty_cafe_sales!A:S,15,FALSE)</f>
        <v>Unknown</v>
      </c>
      <c r="E5232" s="19" t="str">
        <f>VLOOKUP(dirty_cafe_sales!A5232,dirty_cafe_sales!A:S,14,FALSE)</f>
        <v>Unknown</v>
      </c>
      <c r="F5232" s="21">
        <f>VLOOKUP(dirty_cafe_sales!A5232,dirty_cafe_sales!A:S,18,FALSE)</f>
        <v>3</v>
      </c>
      <c r="G5232" s="21">
        <f>VLOOKUP(dirty_cafe_sales!A5232,dirty_cafe_sales!A:S,17,FALSE)</f>
        <v>5</v>
      </c>
      <c r="H5232" s="21">
        <f>VLOOKUP(dirty_cafe_sales!A5232,dirty_cafe_sales!A:S,19,FALSE)</f>
        <v>15</v>
      </c>
    </row>
    <row r="5233" spans="1:8" x14ac:dyDescent="0.3">
      <c r="A5233" s="19" t="s">
        <v>5252</v>
      </c>
      <c r="B5233" s="19" t="str">
        <f>VLOOKUP(dirty_cafe_sales!A5233,dirty_cafe_sales!A:S,10,FALSE)</f>
        <v>Coffee</v>
      </c>
      <c r="C5233" s="20">
        <f>VLOOKUP(dirty_cafe_sales!A5233,dirty_cafe_sales!A:S,16,FALSE)</f>
        <v>44988</v>
      </c>
      <c r="D5233" s="19" t="str">
        <f>VLOOKUP(dirty_cafe_sales!A5233,dirty_cafe_sales!A:S,15,FALSE)</f>
        <v>Takeaway</v>
      </c>
      <c r="E5233" s="19" t="str">
        <f>VLOOKUP(dirty_cafe_sales!A5233,dirty_cafe_sales!A:S,14,FALSE)</f>
        <v>Digital Wallet</v>
      </c>
      <c r="F5233" s="21">
        <f>VLOOKUP(dirty_cafe_sales!A5233,dirty_cafe_sales!A:S,18,FALSE)</f>
        <v>2</v>
      </c>
      <c r="G5233" s="21">
        <f>VLOOKUP(dirty_cafe_sales!A5233,dirty_cafe_sales!A:S,17,FALSE)</f>
        <v>5</v>
      </c>
      <c r="H5233" s="21">
        <f>VLOOKUP(dirty_cafe_sales!A5233,dirty_cafe_sales!A:S,19,FALSE)</f>
        <v>10</v>
      </c>
    </row>
    <row r="5234" spans="1:8" x14ac:dyDescent="0.3">
      <c r="A5234" s="19" t="s">
        <v>5253</v>
      </c>
      <c r="B5234" s="19" t="str">
        <f>VLOOKUP(dirty_cafe_sales!A5234,dirty_cafe_sales!A:S,10,FALSE)</f>
        <v>Coffee</v>
      </c>
      <c r="C5234" s="20">
        <f>VLOOKUP(dirty_cafe_sales!A5234,dirty_cafe_sales!A:S,16,FALSE)</f>
        <v>45039</v>
      </c>
      <c r="D5234" s="19" t="str">
        <f>VLOOKUP(dirty_cafe_sales!A5234,dirty_cafe_sales!A:S,15,FALSE)</f>
        <v>Unknown</v>
      </c>
      <c r="E5234" s="19" t="str">
        <f>VLOOKUP(dirty_cafe_sales!A5234,dirty_cafe_sales!A:S,14,FALSE)</f>
        <v>Unknown</v>
      </c>
      <c r="F5234" s="21" t="str">
        <f>VLOOKUP(dirty_cafe_sales!A5234,dirty_cafe_sales!A:S,18,FALSE)</f>
        <v>0</v>
      </c>
      <c r="G5234" s="21">
        <f>VLOOKUP(dirty_cafe_sales!A5234,dirty_cafe_sales!A:S,17,FALSE)</f>
        <v>1</v>
      </c>
      <c r="H5234" s="21">
        <f>VLOOKUP(dirty_cafe_sales!A5234,dirty_cafe_sales!A:S,19,FALSE)</f>
        <v>0</v>
      </c>
    </row>
    <row r="5235" spans="1:8" x14ac:dyDescent="0.3">
      <c r="A5235" s="19" t="s">
        <v>5254</v>
      </c>
      <c r="B5235" s="19" t="str">
        <f>VLOOKUP(dirty_cafe_sales!A5235,dirty_cafe_sales!A:S,10,FALSE)</f>
        <v>Cookie</v>
      </c>
      <c r="C5235" s="20">
        <f>VLOOKUP(dirty_cafe_sales!A5235,dirty_cafe_sales!A:S,16,FALSE)</f>
        <v>45274</v>
      </c>
      <c r="D5235" s="19" t="str">
        <f>VLOOKUP(dirty_cafe_sales!A5235,dirty_cafe_sales!A:S,15,FALSE)</f>
        <v>Takeaway</v>
      </c>
      <c r="E5235" s="19" t="str">
        <f>VLOOKUP(dirty_cafe_sales!A5235,dirty_cafe_sales!A:S,14,FALSE)</f>
        <v>Cash</v>
      </c>
      <c r="F5235" s="21">
        <f>VLOOKUP(dirty_cafe_sales!A5235,dirty_cafe_sales!A:S,18,FALSE)</f>
        <v>1</v>
      </c>
      <c r="G5235" s="21">
        <f>VLOOKUP(dirty_cafe_sales!A5235,dirty_cafe_sales!A:S,17,FALSE)</f>
        <v>2</v>
      </c>
      <c r="H5235" s="21">
        <f>VLOOKUP(dirty_cafe_sales!A5235,dirty_cafe_sales!A:S,19,FALSE)</f>
        <v>2</v>
      </c>
    </row>
    <row r="5236" spans="1:8" x14ac:dyDescent="0.3">
      <c r="A5236" s="19" t="s">
        <v>5255</v>
      </c>
      <c r="B5236" s="19" t="str">
        <f>VLOOKUP(dirty_cafe_sales!A5236,dirty_cafe_sales!A:S,10,FALSE)</f>
        <v>Cookie</v>
      </c>
      <c r="C5236" s="20">
        <f>VLOOKUP(dirty_cafe_sales!A5236,dirty_cafe_sales!A:S,16,FALSE)</f>
        <v>44940</v>
      </c>
      <c r="D5236" s="19" t="str">
        <f>VLOOKUP(dirty_cafe_sales!A5236,dirty_cafe_sales!A:S,15,FALSE)</f>
        <v>In-store</v>
      </c>
      <c r="E5236" s="19" t="str">
        <f>VLOOKUP(dirty_cafe_sales!A5236,dirty_cafe_sales!A:S,14,FALSE)</f>
        <v>Digital Wallet</v>
      </c>
      <c r="F5236" s="21">
        <f>VLOOKUP(dirty_cafe_sales!A5236,dirty_cafe_sales!A:S,18,FALSE)</f>
        <v>1</v>
      </c>
      <c r="G5236" s="21">
        <f>VLOOKUP(dirty_cafe_sales!A5236,dirty_cafe_sales!A:S,17,FALSE)</f>
        <v>3</v>
      </c>
      <c r="H5236" s="21">
        <f>VLOOKUP(dirty_cafe_sales!A5236,dirty_cafe_sales!A:S,19,FALSE)</f>
        <v>3</v>
      </c>
    </row>
    <row r="5237" spans="1:8" x14ac:dyDescent="0.3">
      <c r="A5237" s="19" t="s">
        <v>5256</v>
      </c>
      <c r="B5237" s="19" t="str">
        <f>VLOOKUP(dirty_cafe_sales!A5237,dirty_cafe_sales!A:S,10,FALSE)</f>
        <v>Coffee</v>
      </c>
      <c r="C5237" s="20">
        <f>VLOOKUP(dirty_cafe_sales!A5237,dirty_cafe_sales!A:S,16,FALSE)</f>
        <v>45012</v>
      </c>
      <c r="D5237" s="19" t="str">
        <f>VLOOKUP(dirty_cafe_sales!A5237,dirty_cafe_sales!A:S,15,FALSE)</f>
        <v>In-store</v>
      </c>
      <c r="E5237" s="19" t="str">
        <f>VLOOKUP(dirty_cafe_sales!A5237,dirty_cafe_sales!A:S,14,FALSE)</f>
        <v>Cash</v>
      </c>
      <c r="F5237" s="21">
        <f>VLOOKUP(dirty_cafe_sales!A5237,dirty_cafe_sales!A:S,18,FALSE)</f>
        <v>2</v>
      </c>
      <c r="G5237" s="21">
        <f>VLOOKUP(dirty_cafe_sales!A5237,dirty_cafe_sales!A:S,17,FALSE)</f>
        <v>5</v>
      </c>
      <c r="H5237" s="21">
        <f>VLOOKUP(dirty_cafe_sales!A5237,dirty_cafe_sales!A:S,19,FALSE)</f>
        <v>10</v>
      </c>
    </row>
    <row r="5238" spans="1:8" x14ac:dyDescent="0.3">
      <c r="A5238" s="19" t="s">
        <v>5257</v>
      </c>
      <c r="B5238" s="19" t="str">
        <f>VLOOKUP(dirty_cafe_sales!A5238,dirty_cafe_sales!A:S,10,FALSE)</f>
        <v>Salad</v>
      </c>
      <c r="C5238" s="20" t="str">
        <f>VLOOKUP(dirty_cafe_sales!A5238,dirty_cafe_sales!A:S,16,FALSE)</f>
        <v>Unknown</v>
      </c>
      <c r="D5238" s="19" t="str">
        <f>VLOOKUP(dirty_cafe_sales!A5238,dirty_cafe_sales!A:S,15,FALSE)</f>
        <v>In-store</v>
      </c>
      <c r="E5238" s="19" t="str">
        <f>VLOOKUP(dirty_cafe_sales!A5238,dirty_cafe_sales!A:S,14,FALSE)</f>
        <v>Digital Wallet</v>
      </c>
      <c r="F5238" s="21">
        <f>VLOOKUP(dirty_cafe_sales!A5238,dirty_cafe_sales!A:S,18,FALSE)</f>
        <v>5</v>
      </c>
      <c r="G5238" s="21">
        <f>VLOOKUP(dirty_cafe_sales!A5238,dirty_cafe_sales!A:S,17,FALSE)</f>
        <v>3</v>
      </c>
      <c r="H5238" s="21">
        <f>VLOOKUP(dirty_cafe_sales!A5238,dirty_cafe_sales!A:S,19,FALSE)</f>
        <v>15</v>
      </c>
    </row>
    <row r="5239" spans="1:8" x14ac:dyDescent="0.3">
      <c r="A5239" s="19" t="s">
        <v>5258</v>
      </c>
      <c r="B5239" s="19" t="str">
        <f>VLOOKUP(dirty_cafe_sales!A5239,dirty_cafe_sales!A:S,10,FALSE)</f>
        <v>Juice</v>
      </c>
      <c r="C5239" s="20">
        <f>VLOOKUP(dirty_cafe_sales!A5239,dirty_cafe_sales!A:S,16,FALSE)</f>
        <v>45180</v>
      </c>
      <c r="D5239" s="19" t="str">
        <f>VLOOKUP(dirty_cafe_sales!A5239,dirty_cafe_sales!A:S,15,FALSE)</f>
        <v>Unknown</v>
      </c>
      <c r="E5239" s="19" t="str">
        <f>VLOOKUP(dirty_cafe_sales!A5239,dirty_cafe_sales!A:S,14,FALSE)</f>
        <v>Unknown</v>
      </c>
      <c r="F5239" s="21">
        <f>VLOOKUP(dirty_cafe_sales!A5239,dirty_cafe_sales!A:S,18,FALSE)</f>
        <v>3</v>
      </c>
      <c r="G5239" s="21">
        <f>VLOOKUP(dirty_cafe_sales!A5239,dirty_cafe_sales!A:S,17,FALSE)</f>
        <v>1</v>
      </c>
      <c r="H5239" s="21">
        <f>VLOOKUP(dirty_cafe_sales!A5239,dirty_cafe_sales!A:S,19,FALSE)</f>
        <v>3</v>
      </c>
    </row>
    <row r="5240" spans="1:8" x14ac:dyDescent="0.3">
      <c r="A5240" s="19" t="s">
        <v>5259</v>
      </c>
      <c r="B5240" s="19" t="str">
        <f>VLOOKUP(dirty_cafe_sales!A5240,dirty_cafe_sales!A:S,10,FALSE)</f>
        <v>Salad</v>
      </c>
      <c r="C5240" s="20">
        <f>VLOOKUP(dirty_cafe_sales!A5240,dirty_cafe_sales!A:S,16,FALSE)</f>
        <v>45097</v>
      </c>
      <c r="D5240" s="19" t="str">
        <f>VLOOKUP(dirty_cafe_sales!A5240,dirty_cafe_sales!A:S,15,FALSE)</f>
        <v>Unknown</v>
      </c>
      <c r="E5240" s="19" t="str">
        <f>VLOOKUP(dirty_cafe_sales!A5240,dirty_cafe_sales!A:S,14,FALSE)</f>
        <v>Cash</v>
      </c>
      <c r="F5240" s="21">
        <f>VLOOKUP(dirty_cafe_sales!A5240,dirty_cafe_sales!A:S,18,FALSE)</f>
        <v>5</v>
      </c>
      <c r="G5240" s="21">
        <f>VLOOKUP(dirty_cafe_sales!A5240,dirty_cafe_sales!A:S,17,FALSE)</f>
        <v>5</v>
      </c>
      <c r="H5240" s="21">
        <f>VLOOKUP(dirty_cafe_sales!A5240,dirty_cafe_sales!A:S,19,FALSE)</f>
        <v>25</v>
      </c>
    </row>
    <row r="5241" spans="1:8" x14ac:dyDescent="0.3">
      <c r="A5241" s="19" t="s">
        <v>5260</v>
      </c>
      <c r="B5241" s="19" t="str">
        <f>VLOOKUP(dirty_cafe_sales!A5241,dirty_cafe_sales!A:S,10,FALSE)</f>
        <v>Salad</v>
      </c>
      <c r="C5241" s="20">
        <f>VLOOKUP(dirty_cafe_sales!A5241,dirty_cafe_sales!A:S,16,FALSE)</f>
        <v>45222</v>
      </c>
      <c r="D5241" s="19" t="str">
        <f>VLOOKUP(dirty_cafe_sales!A5241,dirty_cafe_sales!A:S,15,FALSE)</f>
        <v>In-store</v>
      </c>
      <c r="E5241" s="19" t="str">
        <f>VLOOKUP(dirty_cafe_sales!A5241,dirty_cafe_sales!A:S,14,FALSE)</f>
        <v>Cash</v>
      </c>
      <c r="F5241" s="21">
        <f>VLOOKUP(dirty_cafe_sales!A5241,dirty_cafe_sales!A:S,18,FALSE)</f>
        <v>5</v>
      </c>
      <c r="G5241" s="21">
        <f>VLOOKUP(dirty_cafe_sales!A5241,dirty_cafe_sales!A:S,17,FALSE)</f>
        <v>2</v>
      </c>
      <c r="H5241" s="21">
        <f>VLOOKUP(dirty_cafe_sales!A5241,dirty_cafe_sales!A:S,19,FALSE)</f>
        <v>10</v>
      </c>
    </row>
    <row r="5242" spans="1:8" x14ac:dyDescent="0.3">
      <c r="A5242" s="19" t="s">
        <v>5261</v>
      </c>
      <c r="B5242" s="19" t="str">
        <f>VLOOKUP(dirty_cafe_sales!A5242,dirty_cafe_sales!A:S,10,FALSE)</f>
        <v>Tea</v>
      </c>
      <c r="C5242" s="20">
        <f>VLOOKUP(dirty_cafe_sales!A5242,dirty_cafe_sales!A:S,16,FALSE)</f>
        <v>45165</v>
      </c>
      <c r="D5242" s="19" t="str">
        <f>VLOOKUP(dirty_cafe_sales!A5242,dirty_cafe_sales!A:S,15,FALSE)</f>
        <v>In-store</v>
      </c>
      <c r="E5242" s="19" t="str">
        <f>VLOOKUP(dirty_cafe_sales!A5242,dirty_cafe_sales!A:S,14,FALSE)</f>
        <v>Digital Wallet</v>
      </c>
      <c r="F5242" s="21">
        <f>VLOOKUP(dirty_cafe_sales!A5242,dirty_cafe_sales!A:S,18,FALSE)</f>
        <v>1.5</v>
      </c>
      <c r="G5242" s="21">
        <f>VLOOKUP(dirty_cafe_sales!A5242,dirty_cafe_sales!A:S,17,FALSE)</f>
        <v>3</v>
      </c>
      <c r="H5242" s="21">
        <f>VLOOKUP(dirty_cafe_sales!A5242,dirty_cafe_sales!A:S,19,FALSE)</f>
        <v>4.5</v>
      </c>
    </row>
    <row r="5243" spans="1:8" x14ac:dyDescent="0.3">
      <c r="A5243" s="19" t="s">
        <v>5262</v>
      </c>
      <c r="B5243" s="19" t="str">
        <f>VLOOKUP(dirty_cafe_sales!A5243,dirty_cafe_sales!A:S,10,FALSE)</f>
        <v>Tea</v>
      </c>
      <c r="C5243" s="20">
        <f>VLOOKUP(dirty_cafe_sales!A5243,dirty_cafe_sales!A:S,16,FALSE)</f>
        <v>45237</v>
      </c>
      <c r="D5243" s="19" t="str">
        <f>VLOOKUP(dirty_cafe_sales!A5243,dirty_cafe_sales!A:S,15,FALSE)</f>
        <v>Takeaway</v>
      </c>
      <c r="E5243" s="19" t="str">
        <f>VLOOKUP(dirty_cafe_sales!A5243,dirty_cafe_sales!A:S,14,FALSE)</f>
        <v>Digital Wallet</v>
      </c>
      <c r="F5243" s="21">
        <f>VLOOKUP(dirty_cafe_sales!A5243,dirty_cafe_sales!A:S,18,FALSE)</f>
        <v>1.5</v>
      </c>
      <c r="G5243" s="21" t="str">
        <f>VLOOKUP(dirty_cafe_sales!A5243,dirty_cafe_sales!A:S,17,FALSE)</f>
        <v>0</v>
      </c>
      <c r="H5243" s="21">
        <f>VLOOKUP(dirty_cafe_sales!A5243,dirty_cafe_sales!A:S,19,FALSE)</f>
        <v>0</v>
      </c>
    </row>
    <row r="5244" spans="1:8" x14ac:dyDescent="0.3">
      <c r="A5244" s="19" t="s">
        <v>5263</v>
      </c>
      <c r="B5244" s="19" t="str">
        <f>VLOOKUP(dirty_cafe_sales!A5244,dirty_cafe_sales!A:S,10,FALSE)</f>
        <v>Smoothie</v>
      </c>
      <c r="C5244" s="20">
        <f>VLOOKUP(dirty_cafe_sales!A5244,dirty_cafe_sales!A:S,16,FALSE)</f>
        <v>45023</v>
      </c>
      <c r="D5244" s="19" t="str">
        <f>VLOOKUP(dirty_cafe_sales!A5244,dirty_cafe_sales!A:S,15,FALSE)</f>
        <v>Takeaway</v>
      </c>
      <c r="E5244" s="19" t="str">
        <f>VLOOKUP(dirty_cafe_sales!A5244,dirty_cafe_sales!A:S,14,FALSE)</f>
        <v>Cash</v>
      </c>
      <c r="F5244" s="21">
        <f>VLOOKUP(dirty_cafe_sales!A5244,dirty_cafe_sales!A:S,18,FALSE)</f>
        <v>4</v>
      </c>
      <c r="G5244" s="21">
        <f>VLOOKUP(dirty_cafe_sales!A5244,dirty_cafe_sales!A:S,17,FALSE)</f>
        <v>5</v>
      </c>
      <c r="H5244" s="21">
        <f>VLOOKUP(dirty_cafe_sales!A5244,dirty_cafe_sales!A:S,19,FALSE)</f>
        <v>20</v>
      </c>
    </row>
    <row r="5245" spans="1:8" x14ac:dyDescent="0.3">
      <c r="A5245" s="19" t="s">
        <v>5264</v>
      </c>
      <c r="B5245" s="19" t="str">
        <f>VLOOKUP(dirty_cafe_sales!A5245,dirty_cafe_sales!A:S,10,FALSE)</f>
        <v>Cookie</v>
      </c>
      <c r="C5245" s="20">
        <f>VLOOKUP(dirty_cafe_sales!A5245,dirty_cafe_sales!A:S,16,FALSE)</f>
        <v>45196</v>
      </c>
      <c r="D5245" s="19" t="str">
        <f>VLOOKUP(dirty_cafe_sales!A5245,dirty_cafe_sales!A:S,15,FALSE)</f>
        <v>In-store</v>
      </c>
      <c r="E5245" s="19" t="str">
        <f>VLOOKUP(dirty_cafe_sales!A5245,dirty_cafe_sales!A:S,14,FALSE)</f>
        <v>Digital Wallet</v>
      </c>
      <c r="F5245" s="21">
        <f>VLOOKUP(dirty_cafe_sales!A5245,dirty_cafe_sales!A:S,18,FALSE)</f>
        <v>0</v>
      </c>
      <c r="G5245" s="21">
        <f>VLOOKUP(dirty_cafe_sales!A5245,dirty_cafe_sales!A:S,17,FALSE)</f>
        <v>3</v>
      </c>
      <c r="H5245" s="21">
        <f>VLOOKUP(dirty_cafe_sales!A5245,dirty_cafe_sales!A:S,19,FALSE)</f>
        <v>0</v>
      </c>
    </row>
    <row r="5246" spans="1:8" x14ac:dyDescent="0.3">
      <c r="A5246" s="19" t="s">
        <v>5265</v>
      </c>
      <c r="B5246" s="19" t="str">
        <f>VLOOKUP(dirty_cafe_sales!A5246,dirty_cafe_sales!A:S,10,FALSE)</f>
        <v>Coffee</v>
      </c>
      <c r="C5246" s="20">
        <f>VLOOKUP(dirty_cafe_sales!A5246,dirty_cafe_sales!A:S,16,FALSE)</f>
        <v>44995</v>
      </c>
      <c r="D5246" s="19" t="str">
        <f>VLOOKUP(dirty_cafe_sales!A5246,dirty_cafe_sales!A:S,15,FALSE)</f>
        <v>Takeaway</v>
      </c>
      <c r="E5246" s="19" t="str">
        <f>VLOOKUP(dirty_cafe_sales!A5246,dirty_cafe_sales!A:S,14,FALSE)</f>
        <v>Unknown</v>
      </c>
      <c r="F5246" s="21">
        <f>VLOOKUP(dirty_cafe_sales!A5246,dirty_cafe_sales!A:S,18,FALSE)</f>
        <v>2</v>
      </c>
      <c r="G5246" s="21">
        <f>VLOOKUP(dirty_cafe_sales!A5246,dirty_cafe_sales!A:S,17,FALSE)</f>
        <v>5</v>
      </c>
      <c r="H5246" s="21">
        <f>VLOOKUP(dirty_cafe_sales!A5246,dirty_cafe_sales!A:S,19,FALSE)</f>
        <v>10</v>
      </c>
    </row>
    <row r="5247" spans="1:8" x14ac:dyDescent="0.3">
      <c r="A5247" s="19" t="s">
        <v>5266</v>
      </c>
      <c r="B5247" s="19" t="str">
        <f>VLOOKUP(dirty_cafe_sales!A5247,dirty_cafe_sales!A:S,10,FALSE)</f>
        <v>Unknown</v>
      </c>
      <c r="C5247" s="20">
        <f>VLOOKUP(dirty_cafe_sales!A5247,dirty_cafe_sales!A:S,16,FALSE)</f>
        <v>44939</v>
      </c>
      <c r="D5247" s="19" t="str">
        <f>VLOOKUP(dirty_cafe_sales!A5247,dirty_cafe_sales!A:S,15,FALSE)</f>
        <v>Takeaway</v>
      </c>
      <c r="E5247" s="19" t="str">
        <f>VLOOKUP(dirty_cafe_sales!A5247,dirty_cafe_sales!A:S,14,FALSE)</f>
        <v>Credit Card</v>
      </c>
      <c r="F5247" s="21">
        <f>VLOOKUP(dirty_cafe_sales!A5247,dirty_cafe_sales!A:S,18,FALSE)</f>
        <v>3</v>
      </c>
      <c r="G5247" s="21">
        <f>VLOOKUP(dirty_cafe_sales!A5247,dirty_cafe_sales!A:S,17,FALSE)</f>
        <v>3</v>
      </c>
      <c r="H5247" s="21">
        <f>VLOOKUP(dirty_cafe_sales!A5247,dirty_cafe_sales!A:S,19,FALSE)</f>
        <v>9</v>
      </c>
    </row>
    <row r="5248" spans="1:8" x14ac:dyDescent="0.3">
      <c r="A5248" s="19" t="s">
        <v>5267</v>
      </c>
      <c r="B5248" s="19" t="str">
        <f>VLOOKUP(dirty_cafe_sales!A5248,dirty_cafe_sales!A:S,10,FALSE)</f>
        <v>Smoothie</v>
      </c>
      <c r="C5248" s="20">
        <f>VLOOKUP(dirty_cafe_sales!A5248,dirty_cafe_sales!A:S,16,FALSE)</f>
        <v>45216</v>
      </c>
      <c r="D5248" s="19" t="str">
        <f>VLOOKUP(dirty_cafe_sales!A5248,dirty_cafe_sales!A:S,15,FALSE)</f>
        <v>In-store</v>
      </c>
      <c r="E5248" s="19" t="str">
        <f>VLOOKUP(dirty_cafe_sales!A5248,dirty_cafe_sales!A:S,14,FALSE)</f>
        <v>Digital Wallet</v>
      </c>
      <c r="F5248" s="21">
        <f>VLOOKUP(dirty_cafe_sales!A5248,dirty_cafe_sales!A:S,18,FALSE)</f>
        <v>4</v>
      </c>
      <c r="G5248" s="21">
        <f>VLOOKUP(dirty_cafe_sales!A5248,dirty_cafe_sales!A:S,17,FALSE)</f>
        <v>4</v>
      </c>
      <c r="H5248" s="21">
        <f>VLOOKUP(dirty_cafe_sales!A5248,dirty_cafe_sales!A:S,19,FALSE)</f>
        <v>16</v>
      </c>
    </row>
    <row r="5249" spans="1:8" x14ac:dyDescent="0.3">
      <c r="A5249" s="19" t="s">
        <v>5268</v>
      </c>
      <c r="B5249" s="19" t="str">
        <f>VLOOKUP(dirty_cafe_sales!A5249,dirty_cafe_sales!A:S,10,FALSE)</f>
        <v>Juice</v>
      </c>
      <c r="C5249" s="20">
        <f>VLOOKUP(dirty_cafe_sales!A5249,dirty_cafe_sales!A:S,16,FALSE)</f>
        <v>45010</v>
      </c>
      <c r="D5249" s="19" t="str">
        <f>VLOOKUP(dirty_cafe_sales!A5249,dirty_cafe_sales!A:S,15,FALSE)</f>
        <v>Takeaway</v>
      </c>
      <c r="E5249" s="19" t="str">
        <f>VLOOKUP(dirty_cafe_sales!A5249,dirty_cafe_sales!A:S,14,FALSE)</f>
        <v>Digital Wallet</v>
      </c>
      <c r="F5249" s="21">
        <f>VLOOKUP(dirty_cafe_sales!A5249,dirty_cafe_sales!A:S,18,FALSE)</f>
        <v>3</v>
      </c>
      <c r="G5249" s="21">
        <f>VLOOKUP(dirty_cafe_sales!A5249,dirty_cafe_sales!A:S,17,FALSE)</f>
        <v>3</v>
      </c>
      <c r="H5249" s="21">
        <f>VLOOKUP(dirty_cafe_sales!A5249,dirty_cafe_sales!A:S,19,FALSE)</f>
        <v>9</v>
      </c>
    </row>
    <row r="5250" spans="1:8" x14ac:dyDescent="0.3">
      <c r="A5250" s="19" t="s">
        <v>5269</v>
      </c>
      <c r="B5250" s="19" t="str">
        <f>VLOOKUP(dirty_cafe_sales!A5250,dirty_cafe_sales!A:S,10,FALSE)</f>
        <v>Smoothie</v>
      </c>
      <c r="C5250" s="20">
        <f>VLOOKUP(dirty_cafe_sales!A5250,dirty_cafe_sales!A:S,16,FALSE)</f>
        <v>44970</v>
      </c>
      <c r="D5250" s="19" t="str">
        <f>VLOOKUP(dirty_cafe_sales!A5250,dirty_cafe_sales!A:S,15,FALSE)</f>
        <v>Unknown</v>
      </c>
      <c r="E5250" s="19" t="str">
        <f>VLOOKUP(dirty_cafe_sales!A5250,dirty_cafe_sales!A:S,14,FALSE)</f>
        <v>Digital Wallet</v>
      </c>
      <c r="F5250" s="21">
        <f>VLOOKUP(dirty_cafe_sales!A5250,dirty_cafe_sales!A:S,18,FALSE)</f>
        <v>4</v>
      </c>
      <c r="G5250" s="21">
        <f>VLOOKUP(dirty_cafe_sales!A5250,dirty_cafe_sales!A:S,17,FALSE)</f>
        <v>1</v>
      </c>
      <c r="H5250" s="21">
        <f>VLOOKUP(dirty_cafe_sales!A5250,dirty_cafe_sales!A:S,19,FALSE)</f>
        <v>4</v>
      </c>
    </row>
    <row r="5251" spans="1:8" x14ac:dyDescent="0.3">
      <c r="A5251" s="19" t="s">
        <v>5270</v>
      </c>
      <c r="B5251" s="19" t="str">
        <f>VLOOKUP(dirty_cafe_sales!A5251,dirty_cafe_sales!A:S,10,FALSE)</f>
        <v>Smoothie</v>
      </c>
      <c r="C5251" s="20">
        <f>VLOOKUP(dirty_cafe_sales!A5251,dirty_cafe_sales!A:S,16,FALSE)</f>
        <v>44966</v>
      </c>
      <c r="D5251" s="19" t="str">
        <f>VLOOKUP(dirty_cafe_sales!A5251,dirty_cafe_sales!A:S,15,FALSE)</f>
        <v>Unknown</v>
      </c>
      <c r="E5251" s="19" t="str">
        <f>VLOOKUP(dirty_cafe_sales!A5251,dirty_cafe_sales!A:S,14,FALSE)</f>
        <v>Credit Card</v>
      </c>
      <c r="F5251" s="21">
        <f>VLOOKUP(dirty_cafe_sales!A5251,dirty_cafe_sales!A:S,18,FALSE)</f>
        <v>4</v>
      </c>
      <c r="G5251" s="21">
        <f>VLOOKUP(dirty_cafe_sales!A5251,dirty_cafe_sales!A:S,17,FALSE)</f>
        <v>4</v>
      </c>
      <c r="H5251" s="21">
        <f>VLOOKUP(dirty_cafe_sales!A5251,dirty_cafe_sales!A:S,19,FALSE)</f>
        <v>16</v>
      </c>
    </row>
    <row r="5252" spans="1:8" x14ac:dyDescent="0.3">
      <c r="A5252" s="19" t="s">
        <v>5271</v>
      </c>
      <c r="B5252" s="19" t="str">
        <f>VLOOKUP(dirty_cafe_sales!A5252,dirty_cafe_sales!A:S,10,FALSE)</f>
        <v>Unknown</v>
      </c>
      <c r="C5252" s="20">
        <f>VLOOKUP(dirty_cafe_sales!A5252,dirty_cafe_sales!A:S,16,FALSE)</f>
        <v>44969</v>
      </c>
      <c r="D5252" s="19" t="str">
        <f>VLOOKUP(dirty_cafe_sales!A5252,dirty_cafe_sales!A:S,15,FALSE)</f>
        <v>Unknown</v>
      </c>
      <c r="E5252" s="19" t="str">
        <f>VLOOKUP(dirty_cafe_sales!A5252,dirty_cafe_sales!A:S,14,FALSE)</f>
        <v>Cash</v>
      </c>
      <c r="F5252" s="21">
        <f>VLOOKUP(dirty_cafe_sales!A5252,dirty_cafe_sales!A:S,18,FALSE)</f>
        <v>4</v>
      </c>
      <c r="G5252" s="21">
        <f>VLOOKUP(dirty_cafe_sales!A5252,dirty_cafe_sales!A:S,17,FALSE)</f>
        <v>3</v>
      </c>
      <c r="H5252" s="21">
        <f>VLOOKUP(dirty_cafe_sales!A5252,dirty_cafe_sales!A:S,19,FALSE)</f>
        <v>12</v>
      </c>
    </row>
    <row r="5253" spans="1:8" x14ac:dyDescent="0.3">
      <c r="A5253" s="19" t="s">
        <v>5272</v>
      </c>
      <c r="B5253" s="19" t="str">
        <f>VLOOKUP(dirty_cafe_sales!A5253,dirty_cafe_sales!A:S,10,FALSE)</f>
        <v>Cake</v>
      </c>
      <c r="C5253" s="20">
        <f>VLOOKUP(dirty_cafe_sales!A5253,dirty_cafe_sales!A:S,16,FALSE)</f>
        <v>45169</v>
      </c>
      <c r="D5253" s="19" t="str">
        <f>VLOOKUP(dirty_cafe_sales!A5253,dirty_cafe_sales!A:S,15,FALSE)</f>
        <v>Unknown</v>
      </c>
      <c r="E5253" s="19" t="str">
        <f>VLOOKUP(dirty_cafe_sales!A5253,dirty_cafe_sales!A:S,14,FALSE)</f>
        <v>Cash</v>
      </c>
      <c r="F5253" s="21">
        <f>VLOOKUP(dirty_cafe_sales!A5253,dirty_cafe_sales!A:S,18,FALSE)</f>
        <v>3</v>
      </c>
      <c r="G5253" s="21">
        <f>VLOOKUP(dirty_cafe_sales!A5253,dirty_cafe_sales!A:S,17,FALSE)</f>
        <v>2</v>
      </c>
      <c r="H5253" s="21">
        <f>VLOOKUP(dirty_cafe_sales!A5253,dirty_cafe_sales!A:S,19,FALSE)</f>
        <v>6</v>
      </c>
    </row>
    <row r="5254" spans="1:8" x14ac:dyDescent="0.3">
      <c r="A5254" s="19" t="s">
        <v>5273</v>
      </c>
      <c r="B5254" s="19" t="str">
        <f>VLOOKUP(dirty_cafe_sales!A5254,dirty_cafe_sales!A:S,10,FALSE)</f>
        <v>Unknown</v>
      </c>
      <c r="C5254" s="20">
        <f>VLOOKUP(dirty_cafe_sales!A5254,dirty_cafe_sales!A:S,16,FALSE)</f>
        <v>44982</v>
      </c>
      <c r="D5254" s="19" t="str">
        <f>VLOOKUP(dirty_cafe_sales!A5254,dirty_cafe_sales!A:S,15,FALSE)</f>
        <v>In-store</v>
      </c>
      <c r="E5254" s="19" t="str">
        <f>VLOOKUP(dirty_cafe_sales!A5254,dirty_cafe_sales!A:S,14,FALSE)</f>
        <v>Unknown</v>
      </c>
      <c r="F5254" s="21">
        <f>VLOOKUP(dirty_cafe_sales!A5254,dirty_cafe_sales!A:S,18,FALSE)</f>
        <v>1.5</v>
      </c>
      <c r="G5254" s="21">
        <f>VLOOKUP(dirty_cafe_sales!A5254,dirty_cafe_sales!A:S,17,FALSE)</f>
        <v>1</v>
      </c>
      <c r="H5254" s="21">
        <f>VLOOKUP(dirty_cafe_sales!A5254,dirty_cafe_sales!A:S,19,FALSE)</f>
        <v>1.5</v>
      </c>
    </row>
    <row r="5255" spans="1:8" x14ac:dyDescent="0.3">
      <c r="A5255" s="19" t="s">
        <v>5274</v>
      </c>
      <c r="B5255" s="19" t="str">
        <f>VLOOKUP(dirty_cafe_sales!A5255,dirty_cafe_sales!A:S,10,FALSE)</f>
        <v>Sandwich</v>
      </c>
      <c r="C5255" s="20">
        <f>VLOOKUP(dirty_cafe_sales!A5255,dirty_cafe_sales!A:S,16,FALSE)</f>
        <v>44957</v>
      </c>
      <c r="D5255" s="19" t="str">
        <f>VLOOKUP(dirty_cafe_sales!A5255,dirty_cafe_sales!A:S,15,FALSE)</f>
        <v>In-store</v>
      </c>
      <c r="E5255" s="19" t="str">
        <f>VLOOKUP(dirty_cafe_sales!A5255,dirty_cafe_sales!A:S,14,FALSE)</f>
        <v>Credit Card</v>
      </c>
      <c r="F5255" s="21">
        <f>VLOOKUP(dirty_cafe_sales!A5255,dirty_cafe_sales!A:S,18,FALSE)</f>
        <v>4</v>
      </c>
      <c r="G5255" s="21">
        <f>VLOOKUP(dirty_cafe_sales!A5255,dirty_cafe_sales!A:S,17,FALSE)</f>
        <v>4</v>
      </c>
      <c r="H5255" s="21">
        <f>VLOOKUP(dirty_cafe_sales!A5255,dirty_cafe_sales!A:S,19,FALSE)</f>
        <v>16</v>
      </c>
    </row>
    <row r="5256" spans="1:8" x14ac:dyDescent="0.3">
      <c r="A5256" s="19" t="s">
        <v>5275</v>
      </c>
      <c r="B5256" s="19" t="str">
        <f>VLOOKUP(dirty_cafe_sales!A5256,dirty_cafe_sales!A:S,10,FALSE)</f>
        <v>Juice</v>
      </c>
      <c r="C5256" s="20">
        <f>VLOOKUP(dirty_cafe_sales!A5256,dirty_cafe_sales!A:S,16,FALSE)</f>
        <v>45283</v>
      </c>
      <c r="D5256" s="19" t="str">
        <f>VLOOKUP(dirty_cafe_sales!A5256,dirty_cafe_sales!A:S,15,FALSE)</f>
        <v>Unknown</v>
      </c>
      <c r="E5256" s="19" t="str">
        <f>VLOOKUP(dirty_cafe_sales!A5256,dirty_cafe_sales!A:S,14,FALSE)</f>
        <v>Credit Card</v>
      </c>
      <c r="F5256" s="21">
        <f>VLOOKUP(dirty_cafe_sales!A5256,dirty_cafe_sales!A:S,18,FALSE)</f>
        <v>3</v>
      </c>
      <c r="G5256" s="21">
        <f>VLOOKUP(dirty_cafe_sales!A5256,dirty_cafe_sales!A:S,17,FALSE)</f>
        <v>1</v>
      </c>
      <c r="H5256" s="21">
        <f>VLOOKUP(dirty_cafe_sales!A5256,dirty_cafe_sales!A:S,19,FALSE)</f>
        <v>3</v>
      </c>
    </row>
    <row r="5257" spans="1:8" x14ac:dyDescent="0.3">
      <c r="A5257" s="19" t="s">
        <v>5276</v>
      </c>
      <c r="B5257" s="19" t="str">
        <f>VLOOKUP(dirty_cafe_sales!A5257,dirty_cafe_sales!A:S,10,FALSE)</f>
        <v>Sandwich</v>
      </c>
      <c r="C5257" s="20">
        <f>VLOOKUP(dirty_cafe_sales!A5257,dirty_cafe_sales!A:S,16,FALSE)</f>
        <v>44961</v>
      </c>
      <c r="D5257" s="19" t="str">
        <f>VLOOKUP(dirty_cafe_sales!A5257,dirty_cafe_sales!A:S,15,FALSE)</f>
        <v>Unknown</v>
      </c>
      <c r="E5257" s="19" t="str">
        <f>VLOOKUP(dirty_cafe_sales!A5257,dirty_cafe_sales!A:S,14,FALSE)</f>
        <v>Unknown</v>
      </c>
      <c r="F5257" s="21">
        <f>VLOOKUP(dirty_cafe_sales!A5257,dirty_cafe_sales!A:S,18,FALSE)</f>
        <v>4</v>
      </c>
      <c r="G5257" s="21">
        <f>VLOOKUP(dirty_cafe_sales!A5257,dirty_cafe_sales!A:S,17,FALSE)</f>
        <v>1</v>
      </c>
      <c r="H5257" s="21">
        <f>VLOOKUP(dirty_cafe_sales!A5257,dirty_cafe_sales!A:S,19,FALSE)</f>
        <v>4</v>
      </c>
    </row>
    <row r="5258" spans="1:8" x14ac:dyDescent="0.3">
      <c r="A5258" s="19" t="s">
        <v>5277</v>
      </c>
      <c r="B5258" s="19" t="str">
        <f>VLOOKUP(dirty_cafe_sales!A5258,dirty_cafe_sales!A:S,10,FALSE)</f>
        <v>Coffee</v>
      </c>
      <c r="C5258" s="20">
        <f>VLOOKUP(dirty_cafe_sales!A5258,dirty_cafe_sales!A:S,16,FALSE)</f>
        <v>45148</v>
      </c>
      <c r="D5258" s="19" t="str">
        <f>VLOOKUP(dirty_cafe_sales!A5258,dirty_cafe_sales!A:S,15,FALSE)</f>
        <v>Unknown</v>
      </c>
      <c r="E5258" s="19" t="str">
        <f>VLOOKUP(dirty_cafe_sales!A5258,dirty_cafe_sales!A:S,14,FALSE)</f>
        <v>Unknown</v>
      </c>
      <c r="F5258" s="21">
        <f>VLOOKUP(dirty_cafe_sales!A5258,dirty_cafe_sales!A:S,18,FALSE)</f>
        <v>0</v>
      </c>
      <c r="G5258" s="21">
        <f>VLOOKUP(dirty_cafe_sales!A5258,dirty_cafe_sales!A:S,17,FALSE)</f>
        <v>5</v>
      </c>
      <c r="H5258" s="21">
        <f>VLOOKUP(dirty_cafe_sales!A5258,dirty_cafe_sales!A:S,19,FALSE)</f>
        <v>0</v>
      </c>
    </row>
    <row r="5259" spans="1:8" x14ac:dyDescent="0.3">
      <c r="A5259" s="19" t="s">
        <v>5278</v>
      </c>
      <c r="B5259" s="19" t="str">
        <f>VLOOKUP(dirty_cafe_sales!A5259,dirty_cafe_sales!A:S,10,FALSE)</f>
        <v>Cookie</v>
      </c>
      <c r="C5259" s="20">
        <f>VLOOKUP(dirty_cafe_sales!A5259,dirty_cafe_sales!A:S,16,FALSE)</f>
        <v>45144</v>
      </c>
      <c r="D5259" s="19" t="str">
        <f>VLOOKUP(dirty_cafe_sales!A5259,dirty_cafe_sales!A:S,15,FALSE)</f>
        <v>Unknown</v>
      </c>
      <c r="E5259" s="19" t="str">
        <f>VLOOKUP(dirty_cafe_sales!A5259,dirty_cafe_sales!A:S,14,FALSE)</f>
        <v>Credit Card</v>
      </c>
      <c r="F5259" s="21">
        <f>VLOOKUP(dirty_cafe_sales!A5259,dirty_cafe_sales!A:S,18,FALSE)</f>
        <v>1</v>
      </c>
      <c r="G5259" s="21">
        <f>VLOOKUP(dirty_cafe_sales!A5259,dirty_cafe_sales!A:S,17,FALSE)</f>
        <v>5</v>
      </c>
      <c r="H5259" s="21">
        <f>VLOOKUP(dirty_cafe_sales!A5259,dirty_cafe_sales!A:S,19,FALSE)</f>
        <v>5</v>
      </c>
    </row>
    <row r="5260" spans="1:8" x14ac:dyDescent="0.3">
      <c r="A5260" s="19" t="s">
        <v>5279</v>
      </c>
      <c r="B5260" s="19" t="str">
        <f>VLOOKUP(dirty_cafe_sales!A5260,dirty_cafe_sales!A:S,10,FALSE)</f>
        <v>Coffee</v>
      </c>
      <c r="C5260" s="20">
        <f>VLOOKUP(dirty_cafe_sales!A5260,dirty_cafe_sales!A:S,16,FALSE)</f>
        <v>45188</v>
      </c>
      <c r="D5260" s="19" t="str">
        <f>VLOOKUP(dirty_cafe_sales!A5260,dirty_cafe_sales!A:S,15,FALSE)</f>
        <v>Takeaway</v>
      </c>
      <c r="E5260" s="19" t="str">
        <f>VLOOKUP(dirty_cafe_sales!A5260,dirty_cafe_sales!A:S,14,FALSE)</f>
        <v>Credit Card</v>
      </c>
      <c r="F5260" s="21">
        <f>VLOOKUP(dirty_cafe_sales!A5260,dirty_cafe_sales!A:S,18,FALSE)</f>
        <v>2</v>
      </c>
      <c r="G5260" s="21">
        <f>VLOOKUP(dirty_cafe_sales!A5260,dirty_cafe_sales!A:S,17,FALSE)</f>
        <v>1</v>
      </c>
      <c r="H5260" s="21">
        <f>VLOOKUP(dirty_cafe_sales!A5260,dirty_cafe_sales!A:S,19,FALSE)</f>
        <v>2</v>
      </c>
    </row>
    <row r="5261" spans="1:8" x14ac:dyDescent="0.3">
      <c r="A5261" s="19" t="s">
        <v>5280</v>
      </c>
      <c r="B5261" s="19" t="str">
        <f>VLOOKUP(dirty_cafe_sales!A5261,dirty_cafe_sales!A:S,10,FALSE)</f>
        <v>Juice</v>
      </c>
      <c r="C5261" s="20">
        <f>VLOOKUP(dirty_cafe_sales!A5261,dirty_cafe_sales!A:S,16,FALSE)</f>
        <v>45088</v>
      </c>
      <c r="D5261" s="19" t="str">
        <f>VLOOKUP(dirty_cafe_sales!A5261,dirty_cafe_sales!A:S,15,FALSE)</f>
        <v>Unknown</v>
      </c>
      <c r="E5261" s="19" t="str">
        <f>VLOOKUP(dirty_cafe_sales!A5261,dirty_cafe_sales!A:S,14,FALSE)</f>
        <v>Unknown</v>
      </c>
      <c r="F5261" s="21">
        <f>VLOOKUP(dirty_cafe_sales!A5261,dirty_cafe_sales!A:S,18,FALSE)</f>
        <v>3</v>
      </c>
      <c r="G5261" s="21">
        <f>VLOOKUP(dirty_cafe_sales!A5261,dirty_cafe_sales!A:S,17,FALSE)</f>
        <v>4</v>
      </c>
      <c r="H5261" s="21">
        <f>VLOOKUP(dirty_cafe_sales!A5261,dirty_cafe_sales!A:S,19,FALSE)</f>
        <v>12</v>
      </c>
    </row>
    <row r="5262" spans="1:8" x14ac:dyDescent="0.3">
      <c r="A5262" s="19" t="s">
        <v>5281</v>
      </c>
      <c r="B5262" s="19" t="str">
        <f>VLOOKUP(dirty_cafe_sales!A5262,dirty_cafe_sales!A:S,10,FALSE)</f>
        <v>Juice</v>
      </c>
      <c r="C5262" s="20">
        <f>VLOOKUP(dirty_cafe_sales!A5262,dirty_cafe_sales!A:S,16,FALSE)</f>
        <v>44953</v>
      </c>
      <c r="D5262" s="19" t="str">
        <f>VLOOKUP(dirty_cafe_sales!A5262,dirty_cafe_sales!A:S,15,FALSE)</f>
        <v>Takeaway</v>
      </c>
      <c r="E5262" s="19" t="str">
        <f>VLOOKUP(dirty_cafe_sales!A5262,dirty_cafe_sales!A:S,14,FALSE)</f>
        <v>Unknown</v>
      </c>
      <c r="F5262" s="21">
        <f>VLOOKUP(dirty_cafe_sales!A5262,dirty_cafe_sales!A:S,18,FALSE)</f>
        <v>3</v>
      </c>
      <c r="G5262" s="21">
        <f>VLOOKUP(dirty_cafe_sales!A5262,dirty_cafe_sales!A:S,17,FALSE)</f>
        <v>5</v>
      </c>
      <c r="H5262" s="21">
        <f>VLOOKUP(dirty_cafe_sales!A5262,dirty_cafe_sales!A:S,19,FALSE)</f>
        <v>15</v>
      </c>
    </row>
    <row r="5263" spans="1:8" x14ac:dyDescent="0.3">
      <c r="A5263" s="19" t="s">
        <v>5282</v>
      </c>
      <c r="B5263" s="19" t="str">
        <f>VLOOKUP(dirty_cafe_sales!A5263,dirty_cafe_sales!A:S,10,FALSE)</f>
        <v>Juice</v>
      </c>
      <c r="C5263" s="20">
        <f>VLOOKUP(dirty_cafe_sales!A5263,dirty_cafe_sales!A:S,16,FALSE)</f>
        <v>45212</v>
      </c>
      <c r="D5263" s="19" t="str">
        <f>VLOOKUP(dirty_cafe_sales!A5263,dirty_cafe_sales!A:S,15,FALSE)</f>
        <v>Unknown</v>
      </c>
      <c r="E5263" s="19" t="str">
        <f>VLOOKUP(dirty_cafe_sales!A5263,dirty_cafe_sales!A:S,14,FALSE)</f>
        <v>Digital Wallet</v>
      </c>
      <c r="F5263" s="21">
        <f>VLOOKUP(dirty_cafe_sales!A5263,dirty_cafe_sales!A:S,18,FALSE)</f>
        <v>3</v>
      </c>
      <c r="G5263" s="21">
        <f>VLOOKUP(dirty_cafe_sales!A5263,dirty_cafe_sales!A:S,17,FALSE)</f>
        <v>3</v>
      </c>
      <c r="H5263" s="21">
        <f>VLOOKUP(dirty_cafe_sales!A5263,dirty_cafe_sales!A:S,19,FALSE)</f>
        <v>9</v>
      </c>
    </row>
    <row r="5264" spans="1:8" x14ac:dyDescent="0.3">
      <c r="A5264" s="19" t="s">
        <v>5283</v>
      </c>
      <c r="B5264" s="19" t="str">
        <f>VLOOKUP(dirty_cafe_sales!A5264,dirty_cafe_sales!A:S,10,FALSE)</f>
        <v>Unknown</v>
      </c>
      <c r="C5264" s="20">
        <f>VLOOKUP(dirty_cafe_sales!A5264,dirty_cafe_sales!A:S,16,FALSE)</f>
        <v>45033</v>
      </c>
      <c r="D5264" s="19" t="str">
        <f>VLOOKUP(dirty_cafe_sales!A5264,dirty_cafe_sales!A:S,15,FALSE)</f>
        <v>Takeaway</v>
      </c>
      <c r="E5264" s="19" t="str">
        <f>VLOOKUP(dirty_cafe_sales!A5264,dirty_cafe_sales!A:S,14,FALSE)</f>
        <v>Credit Card</v>
      </c>
      <c r="F5264" s="21">
        <f>VLOOKUP(dirty_cafe_sales!A5264,dirty_cafe_sales!A:S,18,FALSE)</f>
        <v>4</v>
      </c>
      <c r="G5264" s="21">
        <f>VLOOKUP(dirty_cafe_sales!A5264,dirty_cafe_sales!A:S,17,FALSE)</f>
        <v>5</v>
      </c>
      <c r="H5264" s="21">
        <f>VLOOKUP(dirty_cafe_sales!A5264,dirty_cafe_sales!A:S,19,FALSE)</f>
        <v>20</v>
      </c>
    </row>
    <row r="5265" spans="1:8" x14ac:dyDescent="0.3">
      <c r="A5265" s="19" t="s">
        <v>5284</v>
      </c>
      <c r="B5265" s="19" t="str">
        <f>VLOOKUP(dirty_cafe_sales!A5265,dirty_cafe_sales!A:S,10,FALSE)</f>
        <v>Salad</v>
      </c>
      <c r="C5265" s="20">
        <f>VLOOKUP(dirty_cafe_sales!A5265,dirty_cafe_sales!A:S,16,FALSE)</f>
        <v>45162</v>
      </c>
      <c r="D5265" s="19" t="str">
        <f>VLOOKUP(dirty_cafe_sales!A5265,dirty_cafe_sales!A:S,15,FALSE)</f>
        <v>Unknown</v>
      </c>
      <c r="E5265" s="19" t="str">
        <f>VLOOKUP(dirty_cafe_sales!A5265,dirty_cafe_sales!A:S,14,FALSE)</f>
        <v>Unknown</v>
      </c>
      <c r="F5265" s="21">
        <f>VLOOKUP(dirty_cafe_sales!A5265,dirty_cafe_sales!A:S,18,FALSE)</f>
        <v>5</v>
      </c>
      <c r="G5265" s="21">
        <f>VLOOKUP(dirty_cafe_sales!A5265,dirty_cafe_sales!A:S,17,FALSE)</f>
        <v>0</v>
      </c>
      <c r="H5265" s="21">
        <f>VLOOKUP(dirty_cafe_sales!A5265,dirty_cafe_sales!A:S,19,FALSE)</f>
        <v>0</v>
      </c>
    </row>
    <row r="5266" spans="1:8" x14ac:dyDescent="0.3">
      <c r="A5266" s="19" t="s">
        <v>5285</v>
      </c>
      <c r="B5266" s="19" t="str">
        <f>VLOOKUP(dirty_cafe_sales!A5266,dirty_cafe_sales!A:S,10,FALSE)</f>
        <v>Smoothie</v>
      </c>
      <c r="C5266" s="20" t="str">
        <f>VLOOKUP(dirty_cafe_sales!A5266,dirty_cafe_sales!A:S,16,FALSE)</f>
        <v>Unknown</v>
      </c>
      <c r="D5266" s="19" t="str">
        <f>VLOOKUP(dirty_cafe_sales!A5266,dirty_cafe_sales!A:S,15,FALSE)</f>
        <v>In-store</v>
      </c>
      <c r="E5266" s="19" t="str">
        <f>VLOOKUP(dirty_cafe_sales!A5266,dirty_cafe_sales!A:S,14,FALSE)</f>
        <v>Credit Card</v>
      </c>
      <c r="F5266" s="21">
        <f>VLOOKUP(dirty_cafe_sales!A5266,dirty_cafe_sales!A:S,18,FALSE)</f>
        <v>4</v>
      </c>
      <c r="G5266" s="21">
        <f>VLOOKUP(dirty_cafe_sales!A5266,dirty_cafe_sales!A:S,17,FALSE)</f>
        <v>1</v>
      </c>
      <c r="H5266" s="21">
        <f>VLOOKUP(dirty_cafe_sales!A5266,dirty_cafe_sales!A:S,19,FALSE)</f>
        <v>4</v>
      </c>
    </row>
    <row r="5267" spans="1:8" x14ac:dyDescent="0.3">
      <c r="A5267" s="19" t="s">
        <v>5286</v>
      </c>
      <c r="B5267" s="19" t="str">
        <f>VLOOKUP(dirty_cafe_sales!A5267,dirty_cafe_sales!A:S,10,FALSE)</f>
        <v>Tea</v>
      </c>
      <c r="C5267" s="20">
        <f>VLOOKUP(dirty_cafe_sales!A5267,dirty_cafe_sales!A:S,16,FALSE)</f>
        <v>45088</v>
      </c>
      <c r="D5267" s="19" t="str">
        <f>VLOOKUP(dirty_cafe_sales!A5267,dirty_cafe_sales!A:S,15,FALSE)</f>
        <v>Unknown</v>
      </c>
      <c r="E5267" s="19" t="str">
        <f>VLOOKUP(dirty_cafe_sales!A5267,dirty_cafe_sales!A:S,14,FALSE)</f>
        <v>Unknown</v>
      </c>
      <c r="F5267" s="21">
        <f>VLOOKUP(dirty_cafe_sales!A5267,dirty_cafe_sales!A:S,18,FALSE)</f>
        <v>1.5</v>
      </c>
      <c r="G5267" s="21">
        <f>VLOOKUP(dirty_cafe_sales!A5267,dirty_cafe_sales!A:S,17,FALSE)</f>
        <v>1</v>
      </c>
      <c r="H5267" s="21">
        <f>VLOOKUP(dirty_cafe_sales!A5267,dirty_cafe_sales!A:S,19,FALSE)</f>
        <v>1.5</v>
      </c>
    </row>
    <row r="5268" spans="1:8" x14ac:dyDescent="0.3">
      <c r="A5268" s="19" t="s">
        <v>5287</v>
      </c>
      <c r="B5268" s="19" t="str">
        <f>VLOOKUP(dirty_cafe_sales!A5268,dirty_cafe_sales!A:S,10,FALSE)</f>
        <v>Cookie</v>
      </c>
      <c r="C5268" s="20">
        <f>VLOOKUP(dirty_cafe_sales!A5268,dirty_cafe_sales!A:S,16,FALSE)</f>
        <v>45185</v>
      </c>
      <c r="D5268" s="19" t="str">
        <f>VLOOKUP(dirty_cafe_sales!A5268,dirty_cafe_sales!A:S,15,FALSE)</f>
        <v>Unknown</v>
      </c>
      <c r="E5268" s="19" t="str">
        <f>VLOOKUP(dirty_cafe_sales!A5268,dirty_cafe_sales!A:S,14,FALSE)</f>
        <v>Cash</v>
      </c>
      <c r="F5268" s="21">
        <f>VLOOKUP(dirty_cafe_sales!A5268,dirty_cafe_sales!A:S,18,FALSE)</f>
        <v>1</v>
      </c>
      <c r="G5268" s="21">
        <f>VLOOKUP(dirty_cafe_sales!A5268,dirty_cafe_sales!A:S,17,FALSE)</f>
        <v>5</v>
      </c>
      <c r="H5268" s="21">
        <f>VLOOKUP(dirty_cafe_sales!A5268,dirty_cafe_sales!A:S,19,FALSE)</f>
        <v>5</v>
      </c>
    </row>
    <row r="5269" spans="1:8" x14ac:dyDescent="0.3">
      <c r="A5269" s="19" t="s">
        <v>5288</v>
      </c>
      <c r="B5269" s="19" t="str">
        <f>VLOOKUP(dirty_cafe_sales!A5269,dirty_cafe_sales!A:S,10,FALSE)</f>
        <v>Sandwich</v>
      </c>
      <c r="C5269" s="20">
        <f>VLOOKUP(dirty_cafe_sales!A5269,dirty_cafe_sales!A:S,16,FALSE)</f>
        <v>45078</v>
      </c>
      <c r="D5269" s="19" t="str">
        <f>VLOOKUP(dirty_cafe_sales!A5269,dirty_cafe_sales!A:S,15,FALSE)</f>
        <v>Takeaway</v>
      </c>
      <c r="E5269" s="19" t="str">
        <f>VLOOKUP(dirty_cafe_sales!A5269,dirty_cafe_sales!A:S,14,FALSE)</f>
        <v>Unknown</v>
      </c>
      <c r="F5269" s="21">
        <f>VLOOKUP(dirty_cafe_sales!A5269,dirty_cafe_sales!A:S,18,FALSE)</f>
        <v>4</v>
      </c>
      <c r="G5269" s="21">
        <f>VLOOKUP(dirty_cafe_sales!A5269,dirty_cafe_sales!A:S,17,FALSE)</f>
        <v>5</v>
      </c>
      <c r="H5269" s="21">
        <f>VLOOKUP(dirty_cafe_sales!A5269,dirty_cafe_sales!A:S,19,FALSE)</f>
        <v>20</v>
      </c>
    </row>
    <row r="5270" spans="1:8" x14ac:dyDescent="0.3">
      <c r="A5270" s="19" t="s">
        <v>5289</v>
      </c>
      <c r="B5270" s="19" t="str">
        <f>VLOOKUP(dirty_cafe_sales!A5270,dirty_cafe_sales!A:S,10,FALSE)</f>
        <v>Salad</v>
      </c>
      <c r="C5270" s="20">
        <f>VLOOKUP(dirty_cafe_sales!A5270,dirty_cafe_sales!A:S,16,FALSE)</f>
        <v>44982</v>
      </c>
      <c r="D5270" s="19" t="str">
        <f>VLOOKUP(dirty_cafe_sales!A5270,dirty_cafe_sales!A:S,15,FALSE)</f>
        <v>Unknown</v>
      </c>
      <c r="E5270" s="19" t="str">
        <f>VLOOKUP(dirty_cafe_sales!A5270,dirty_cafe_sales!A:S,14,FALSE)</f>
        <v>Digital Wallet</v>
      </c>
      <c r="F5270" s="21">
        <f>VLOOKUP(dirty_cafe_sales!A5270,dirty_cafe_sales!A:S,18,FALSE)</f>
        <v>0</v>
      </c>
      <c r="G5270" s="21">
        <f>VLOOKUP(dirty_cafe_sales!A5270,dirty_cafe_sales!A:S,17,FALSE)</f>
        <v>2</v>
      </c>
      <c r="H5270" s="21">
        <f>VLOOKUP(dirty_cafe_sales!A5270,dirty_cafe_sales!A:S,19,FALSE)</f>
        <v>0</v>
      </c>
    </row>
    <row r="5271" spans="1:8" x14ac:dyDescent="0.3">
      <c r="A5271" s="19" t="s">
        <v>5290</v>
      </c>
      <c r="B5271" s="19" t="str">
        <f>VLOOKUP(dirty_cafe_sales!A5271,dirty_cafe_sales!A:S,10,FALSE)</f>
        <v>Cake</v>
      </c>
      <c r="C5271" s="20">
        <f>VLOOKUP(dirty_cafe_sales!A5271,dirty_cafe_sales!A:S,16,FALSE)</f>
        <v>45259</v>
      </c>
      <c r="D5271" s="19" t="str">
        <f>VLOOKUP(dirty_cafe_sales!A5271,dirty_cafe_sales!A:S,15,FALSE)</f>
        <v>Unknown</v>
      </c>
      <c r="E5271" s="19" t="str">
        <f>VLOOKUP(dirty_cafe_sales!A5271,dirty_cafe_sales!A:S,14,FALSE)</f>
        <v>Unknown</v>
      </c>
      <c r="F5271" s="21">
        <f>VLOOKUP(dirty_cafe_sales!A5271,dirty_cafe_sales!A:S,18,FALSE)</f>
        <v>3</v>
      </c>
      <c r="G5271" s="21">
        <f>VLOOKUP(dirty_cafe_sales!A5271,dirty_cafe_sales!A:S,17,FALSE)</f>
        <v>1</v>
      </c>
      <c r="H5271" s="21">
        <f>VLOOKUP(dirty_cafe_sales!A5271,dirty_cafe_sales!A:S,19,FALSE)</f>
        <v>3</v>
      </c>
    </row>
    <row r="5272" spans="1:8" x14ac:dyDescent="0.3">
      <c r="A5272" s="19" t="s">
        <v>5291</v>
      </c>
      <c r="B5272" s="19" t="str">
        <f>VLOOKUP(dirty_cafe_sales!A5272,dirty_cafe_sales!A:S,10,FALSE)</f>
        <v>Smoothie</v>
      </c>
      <c r="C5272" s="20">
        <f>VLOOKUP(dirty_cafe_sales!A5272,dirty_cafe_sales!A:S,16,FALSE)</f>
        <v>45069</v>
      </c>
      <c r="D5272" s="19" t="str">
        <f>VLOOKUP(dirty_cafe_sales!A5272,dirty_cafe_sales!A:S,15,FALSE)</f>
        <v>Unknown</v>
      </c>
      <c r="E5272" s="19" t="str">
        <f>VLOOKUP(dirty_cafe_sales!A5272,dirty_cafe_sales!A:S,14,FALSE)</f>
        <v>Digital Wallet</v>
      </c>
      <c r="F5272" s="21">
        <f>VLOOKUP(dirty_cafe_sales!A5272,dirty_cafe_sales!A:S,18,FALSE)</f>
        <v>4</v>
      </c>
      <c r="G5272" s="21">
        <f>VLOOKUP(dirty_cafe_sales!A5272,dirty_cafe_sales!A:S,17,FALSE)</f>
        <v>5</v>
      </c>
      <c r="H5272" s="21">
        <f>VLOOKUP(dirty_cafe_sales!A5272,dirty_cafe_sales!A:S,19,FALSE)</f>
        <v>20</v>
      </c>
    </row>
    <row r="5273" spans="1:8" x14ac:dyDescent="0.3">
      <c r="A5273" s="19" t="s">
        <v>5292</v>
      </c>
      <c r="B5273" s="19" t="str">
        <f>VLOOKUP(dirty_cafe_sales!A5273,dirty_cafe_sales!A:S,10,FALSE)</f>
        <v>Salad</v>
      </c>
      <c r="C5273" s="20">
        <f>VLOOKUP(dirty_cafe_sales!A5273,dirty_cafe_sales!A:S,16,FALSE)</f>
        <v>45263</v>
      </c>
      <c r="D5273" s="19" t="str">
        <f>VLOOKUP(dirty_cafe_sales!A5273,dirty_cafe_sales!A:S,15,FALSE)</f>
        <v>Unknown</v>
      </c>
      <c r="E5273" s="19" t="str">
        <f>VLOOKUP(dirty_cafe_sales!A5273,dirty_cafe_sales!A:S,14,FALSE)</f>
        <v>Cash</v>
      </c>
      <c r="F5273" s="21">
        <f>VLOOKUP(dirty_cafe_sales!A5273,dirty_cafe_sales!A:S,18,FALSE)</f>
        <v>5</v>
      </c>
      <c r="G5273" s="21">
        <f>VLOOKUP(dirty_cafe_sales!A5273,dirty_cafe_sales!A:S,17,FALSE)</f>
        <v>3</v>
      </c>
      <c r="H5273" s="21">
        <f>VLOOKUP(dirty_cafe_sales!A5273,dirty_cafe_sales!A:S,19,FALSE)</f>
        <v>15</v>
      </c>
    </row>
    <row r="5274" spans="1:8" x14ac:dyDescent="0.3">
      <c r="A5274" s="19" t="s">
        <v>5293</v>
      </c>
      <c r="B5274" s="19" t="str">
        <f>VLOOKUP(dirty_cafe_sales!A5274,dirty_cafe_sales!A:S,10,FALSE)</f>
        <v>Smoothie</v>
      </c>
      <c r="C5274" s="20">
        <f>VLOOKUP(dirty_cafe_sales!A5274,dirty_cafe_sales!A:S,16,FALSE)</f>
        <v>44959</v>
      </c>
      <c r="D5274" s="19" t="str">
        <f>VLOOKUP(dirty_cafe_sales!A5274,dirty_cafe_sales!A:S,15,FALSE)</f>
        <v>Takeaway</v>
      </c>
      <c r="E5274" s="19" t="str">
        <f>VLOOKUP(dirty_cafe_sales!A5274,dirty_cafe_sales!A:S,14,FALSE)</f>
        <v>Unknown</v>
      </c>
      <c r="F5274" s="21">
        <f>VLOOKUP(dirty_cafe_sales!A5274,dirty_cafe_sales!A:S,18,FALSE)</f>
        <v>4</v>
      </c>
      <c r="G5274" s="21">
        <f>VLOOKUP(dirty_cafe_sales!A5274,dirty_cafe_sales!A:S,17,FALSE)</f>
        <v>5</v>
      </c>
      <c r="H5274" s="21">
        <f>VLOOKUP(dirty_cafe_sales!A5274,dirty_cafe_sales!A:S,19,FALSE)</f>
        <v>20</v>
      </c>
    </row>
    <row r="5275" spans="1:8" x14ac:dyDescent="0.3">
      <c r="A5275" s="19" t="s">
        <v>5294</v>
      </c>
      <c r="B5275" s="19" t="str">
        <f>VLOOKUP(dirty_cafe_sales!A5275,dirty_cafe_sales!A:S,10,FALSE)</f>
        <v>Coffee</v>
      </c>
      <c r="C5275" s="20">
        <f>VLOOKUP(dirty_cafe_sales!A5275,dirty_cafe_sales!A:S,16,FALSE)</f>
        <v>45017</v>
      </c>
      <c r="D5275" s="19" t="str">
        <f>VLOOKUP(dirty_cafe_sales!A5275,dirty_cafe_sales!A:S,15,FALSE)</f>
        <v>In-store</v>
      </c>
      <c r="E5275" s="19" t="str">
        <f>VLOOKUP(dirty_cafe_sales!A5275,dirty_cafe_sales!A:S,14,FALSE)</f>
        <v>Digital Wallet</v>
      </c>
      <c r="F5275" s="21">
        <f>VLOOKUP(dirty_cafe_sales!A5275,dirty_cafe_sales!A:S,18,FALSE)</f>
        <v>2</v>
      </c>
      <c r="G5275" s="21">
        <f>VLOOKUP(dirty_cafe_sales!A5275,dirty_cafe_sales!A:S,17,FALSE)</f>
        <v>2</v>
      </c>
      <c r="H5275" s="21">
        <f>VLOOKUP(dirty_cafe_sales!A5275,dirty_cafe_sales!A:S,19,FALSE)</f>
        <v>4</v>
      </c>
    </row>
    <row r="5276" spans="1:8" x14ac:dyDescent="0.3">
      <c r="A5276" s="19" t="s">
        <v>5295</v>
      </c>
      <c r="B5276" s="19" t="str">
        <f>VLOOKUP(dirty_cafe_sales!A5276,dirty_cafe_sales!A:S,10,FALSE)</f>
        <v>Sandwich</v>
      </c>
      <c r="C5276" s="20">
        <f>VLOOKUP(dirty_cafe_sales!A5276,dirty_cafe_sales!A:S,16,FALSE)</f>
        <v>45095</v>
      </c>
      <c r="D5276" s="19" t="str">
        <f>VLOOKUP(dirty_cafe_sales!A5276,dirty_cafe_sales!A:S,15,FALSE)</f>
        <v>In-store</v>
      </c>
      <c r="E5276" s="19" t="str">
        <f>VLOOKUP(dirty_cafe_sales!A5276,dirty_cafe_sales!A:S,14,FALSE)</f>
        <v>Credit Card</v>
      </c>
      <c r="F5276" s="21">
        <f>VLOOKUP(dirty_cafe_sales!A5276,dirty_cafe_sales!A:S,18,FALSE)</f>
        <v>4</v>
      </c>
      <c r="G5276" s="21">
        <f>VLOOKUP(dirty_cafe_sales!A5276,dirty_cafe_sales!A:S,17,FALSE)</f>
        <v>3</v>
      </c>
      <c r="H5276" s="21">
        <f>VLOOKUP(dirty_cafe_sales!A5276,dirty_cafe_sales!A:S,19,FALSE)</f>
        <v>12</v>
      </c>
    </row>
    <row r="5277" spans="1:8" x14ac:dyDescent="0.3">
      <c r="A5277" s="19" t="s">
        <v>5296</v>
      </c>
      <c r="B5277" s="19" t="str">
        <f>VLOOKUP(dirty_cafe_sales!A5277,dirty_cafe_sales!A:S,10,FALSE)</f>
        <v>Tea</v>
      </c>
      <c r="C5277" s="20">
        <f>VLOOKUP(dirty_cafe_sales!A5277,dirty_cafe_sales!A:S,16,FALSE)</f>
        <v>45222</v>
      </c>
      <c r="D5277" s="19" t="str">
        <f>VLOOKUP(dirty_cafe_sales!A5277,dirty_cafe_sales!A:S,15,FALSE)</f>
        <v>Unknown</v>
      </c>
      <c r="E5277" s="19" t="str">
        <f>VLOOKUP(dirty_cafe_sales!A5277,dirty_cafe_sales!A:S,14,FALSE)</f>
        <v>Digital Wallet</v>
      </c>
      <c r="F5277" s="21">
        <f>VLOOKUP(dirty_cafe_sales!A5277,dirty_cafe_sales!A:S,18,FALSE)</f>
        <v>0</v>
      </c>
      <c r="G5277" s="21">
        <f>VLOOKUP(dirty_cafe_sales!A5277,dirty_cafe_sales!A:S,17,FALSE)</f>
        <v>2</v>
      </c>
      <c r="H5277" s="21">
        <f>VLOOKUP(dirty_cafe_sales!A5277,dirty_cafe_sales!A:S,19,FALSE)</f>
        <v>0</v>
      </c>
    </row>
    <row r="5278" spans="1:8" x14ac:dyDescent="0.3">
      <c r="A5278" s="19" t="s">
        <v>5297</v>
      </c>
      <c r="B5278" s="19" t="str">
        <f>VLOOKUP(dirty_cafe_sales!A5278,dirty_cafe_sales!A:S,10,FALSE)</f>
        <v>Cake</v>
      </c>
      <c r="C5278" s="20">
        <f>VLOOKUP(dirty_cafe_sales!A5278,dirty_cafe_sales!A:S,16,FALSE)</f>
        <v>45145</v>
      </c>
      <c r="D5278" s="19" t="str">
        <f>VLOOKUP(dirty_cafe_sales!A5278,dirty_cafe_sales!A:S,15,FALSE)</f>
        <v>In-store</v>
      </c>
      <c r="E5278" s="19" t="str">
        <f>VLOOKUP(dirty_cafe_sales!A5278,dirty_cafe_sales!A:S,14,FALSE)</f>
        <v>Unknown</v>
      </c>
      <c r="F5278" s="21">
        <f>VLOOKUP(dirty_cafe_sales!A5278,dirty_cafe_sales!A:S,18,FALSE)</f>
        <v>0</v>
      </c>
      <c r="G5278" s="21">
        <f>VLOOKUP(dirty_cafe_sales!A5278,dirty_cafe_sales!A:S,17,FALSE)</f>
        <v>5</v>
      </c>
      <c r="H5278" s="21">
        <f>VLOOKUP(dirty_cafe_sales!A5278,dirty_cafe_sales!A:S,19,FALSE)</f>
        <v>0</v>
      </c>
    </row>
    <row r="5279" spans="1:8" x14ac:dyDescent="0.3">
      <c r="A5279" s="19" t="s">
        <v>5298</v>
      </c>
      <c r="B5279" s="19" t="str">
        <f>VLOOKUP(dirty_cafe_sales!A5279,dirty_cafe_sales!A:S,10,FALSE)</f>
        <v>Juice</v>
      </c>
      <c r="C5279" s="20">
        <f>VLOOKUP(dirty_cafe_sales!A5279,dirty_cafe_sales!A:S,16,FALSE)</f>
        <v>45077</v>
      </c>
      <c r="D5279" s="19" t="str">
        <f>VLOOKUP(dirty_cafe_sales!A5279,dirty_cafe_sales!A:S,15,FALSE)</f>
        <v>Unknown</v>
      </c>
      <c r="E5279" s="19" t="str">
        <f>VLOOKUP(dirty_cafe_sales!A5279,dirty_cafe_sales!A:S,14,FALSE)</f>
        <v>Cash</v>
      </c>
      <c r="F5279" s="21">
        <f>VLOOKUP(dirty_cafe_sales!A5279,dirty_cafe_sales!A:S,18,FALSE)</f>
        <v>3</v>
      </c>
      <c r="G5279" s="21">
        <f>VLOOKUP(dirty_cafe_sales!A5279,dirty_cafe_sales!A:S,17,FALSE)</f>
        <v>2</v>
      </c>
      <c r="H5279" s="21">
        <f>VLOOKUP(dirty_cafe_sales!A5279,dirty_cafe_sales!A:S,19,FALSE)</f>
        <v>6</v>
      </c>
    </row>
    <row r="5280" spans="1:8" x14ac:dyDescent="0.3">
      <c r="A5280" s="19" t="s">
        <v>5299</v>
      </c>
      <c r="B5280" s="19" t="str">
        <f>VLOOKUP(dirty_cafe_sales!A5280,dirty_cafe_sales!A:S,10,FALSE)</f>
        <v>Cake</v>
      </c>
      <c r="C5280" s="20">
        <f>VLOOKUP(dirty_cafe_sales!A5280,dirty_cafe_sales!A:S,16,FALSE)</f>
        <v>45150</v>
      </c>
      <c r="D5280" s="19" t="str">
        <f>VLOOKUP(dirty_cafe_sales!A5280,dirty_cafe_sales!A:S,15,FALSE)</f>
        <v>Takeaway</v>
      </c>
      <c r="E5280" s="19" t="str">
        <f>VLOOKUP(dirty_cafe_sales!A5280,dirty_cafe_sales!A:S,14,FALSE)</f>
        <v>Digital Wallet</v>
      </c>
      <c r="F5280" s="21">
        <f>VLOOKUP(dirty_cafe_sales!A5280,dirty_cafe_sales!A:S,18,FALSE)</f>
        <v>3</v>
      </c>
      <c r="G5280" s="21">
        <f>VLOOKUP(dirty_cafe_sales!A5280,dirty_cafe_sales!A:S,17,FALSE)</f>
        <v>4</v>
      </c>
      <c r="H5280" s="21">
        <f>VLOOKUP(dirty_cafe_sales!A5280,dirty_cafe_sales!A:S,19,FALSE)</f>
        <v>12</v>
      </c>
    </row>
    <row r="5281" spans="1:8" x14ac:dyDescent="0.3">
      <c r="A5281" s="19" t="s">
        <v>5300</v>
      </c>
      <c r="B5281" s="19" t="str">
        <f>VLOOKUP(dirty_cafe_sales!A5281,dirty_cafe_sales!A:S,10,FALSE)</f>
        <v>Tea</v>
      </c>
      <c r="C5281" s="20">
        <f>VLOOKUP(dirty_cafe_sales!A5281,dirty_cafe_sales!A:S,16,FALSE)</f>
        <v>44943</v>
      </c>
      <c r="D5281" s="19" t="str">
        <f>VLOOKUP(dirty_cafe_sales!A5281,dirty_cafe_sales!A:S,15,FALSE)</f>
        <v>Unknown</v>
      </c>
      <c r="E5281" s="19" t="str">
        <f>VLOOKUP(dirty_cafe_sales!A5281,dirty_cafe_sales!A:S,14,FALSE)</f>
        <v>Digital Wallet</v>
      </c>
      <c r="F5281" s="21" t="str">
        <f>VLOOKUP(dirty_cafe_sales!A5281,dirty_cafe_sales!A:S,18,FALSE)</f>
        <v>0</v>
      </c>
      <c r="G5281" s="21">
        <f>VLOOKUP(dirty_cafe_sales!A5281,dirty_cafe_sales!A:S,17,FALSE)</f>
        <v>4</v>
      </c>
      <c r="H5281" s="21">
        <f>VLOOKUP(dirty_cafe_sales!A5281,dirty_cafe_sales!A:S,19,FALSE)</f>
        <v>0</v>
      </c>
    </row>
    <row r="5282" spans="1:8" x14ac:dyDescent="0.3">
      <c r="A5282" s="19" t="s">
        <v>5301</v>
      </c>
      <c r="B5282" s="19" t="str">
        <f>VLOOKUP(dirty_cafe_sales!A5282,dirty_cafe_sales!A:S,10,FALSE)</f>
        <v>Cake</v>
      </c>
      <c r="C5282" s="20">
        <f>VLOOKUP(dirty_cafe_sales!A5282,dirty_cafe_sales!A:S,16,FALSE)</f>
        <v>45173</v>
      </c>
      <c r="D5282" s="19" t="str">
        <f>VLOOKUP(dirty_cafe_sales!A5282,dirty_cafe_sales!A:S,15,FALSE)</f>
        <v>Unknown</v>
      </c>
      <c r="E5282" s="19" t="str">
        <f>VLOOKUP(dirty_cafe_sales!A5282,dirty_cafe_sales!A:S,14,FALSE)</f>
        <v>Unknown</v>
      </c>
      <c r="F5282" s="21">
        <f>VLOOKUP(dirty_cafe_sales!A5282,dirty_cafe_sales!A:S,18,FALSE)</f>
        <v>3</v>
      </c>
      <c r="G5282" s="21">
        <f>VLOOKUP(dirty_cafe_sales!A5282,dirty_cafe_sales!A:S,17,FALSE)</f>
        <v>3</v>
      </c>
      <c r="H5282" s="21">
        <f>VLOOKUP(dirty_cafe_sales!A5282,dirty_cafe_sales!A:S,19,FALSE)</f>
        <v>9</v>
      </c>
    </row>
    <row r="5283" spans="1:8" x14ac:dyDescent="0.3">
      <c r="A5283" s="19" t="s">
        <v>5302</v>
      </c>
      <c r="B5283" s="19" t="str">
        <f>VLOOKUP(dirty_cafe_sales!A5283,dirty_cafe_sales!A:S,10,FALSE)</f>
        <v>Cookie</v>
      </c>
      <c r="C5283" s="20">
        <f>VLOOKUP(dirty_cafe_sales!A5283,dirty_cafe_sales!A:S,16,FALSE)</f>
        <v>45191</v>
      </c>
      <c r="D5283" s="19" t="str">
        <f>VLOOKUP(dirty_cafe_sales!A5283,dirty_cafe_sales!A:S,15,FALSE)</f>
        <v>Takeaway</v>
      </c>
      <c r="E5283" s="19" t="str">
        <f>VLOOKUP(dirty_cafe_sales!A5283,dirty_cafe_sales!A:S,14,FALSE)</f>
        <v>Digital Wallet</v>
      </c>
      <c r="F5283" s="21">
        <f>VLOOKUP(dirty_cafe_sales!A5283,dirty_cafe_sales!A:S,18,FALSE)</f>
        <v>1</v>
      </c>
      <c r="G5283" s="21">
        <f>VLOOKUP(dirty_cafe_sales!A5283,dirty_cafe_sales!A:S,17,FALSE)</f>
        <v>4</v>
      </c>
      <c r="H5283" s="21">
        <f>VLOOKUP(dirty_cafe_sales!A5283,dirty_cafe_sales!A:S,19,FALSE)</f>
        <v>4</v>
      </c>
    </row>
    <row r="5284" spans="1:8" x14ac:dyDescent="0.3">
      <c r="A5284" s="19" t="s">
        <v>5303</v>
      </c>
      <c r="B5284" s="19" t="str">
        <f>VLOOKUP(dirty_cafe_sales!A5284,dirty_cafe_sales!A:S,10,FALSE)</f>
        <v>Cookie</v>
      </c>
      <c r="C5284" s="20" t="str">
        <f>VLOOKUP(dirty_cafe_sales!A5284,dirty_cafe_sales!A:S,16,FALSE)</f>
        <v>Unknown</v>
      </c>
      <c r="D5284" s="19" t="str">
        <f>VLOOKUP(dirty_cafe_sales!A5284,dirty_cafe_sales!A:S,15,FALSE)</f>
        <v>In-store</v>
      </c>
      <c r="E5284" s="19" t="str">
        <f>VLOOKUP(dirty_cafe_sales!A5284,dirty_cafe_sales!A:S,14,FALSE)</f>
        <v>Digital Wallet</v>
      </c>
      <c r="F5284" s="21">
        <f>VLOOKUP(dirty_cafe_sales!A5284,dirty_cafe_sales!A:S,18,FALSE)</f>
        <v>1</v>
      </c>
      <c r="G5284" s="21">
        <f>VLOOKUP(dirty_cafe_sales!A5284,dirty_cafe_sales!A:S,17,FALSE)</f>
        <v>4</v>
      </c>
      <c r="H5284" s="21">
        <f>VLOOKUP(dirty_cafe_sales!A5284,dirty_cafe_sales!A:S,19,FALSE)</f>
        <v>4</v>
      </c>
    </row>
    <row r="5285" spans="1:8" x14ac:dyDescent="0.3">
      <c r="A5285" s="19" t="s">
        <v>5304</v>
      </c>
      <c r="B5285" s="19" t="str">
        <f>VLOOKUP(dirty_cafe_sales!A5285,dirty_cafe_sales!A:S,10,FALSE)</f>
        <v>Coffee</v>
      </c>
      <c r="C5285" s="20">
        <f>VLOOKUP(dirty_cafe_sales!A5285,dirty_cafe_sales!A:S,16,FALSE)</f>
        <v>45254</v>
      </c>
      <c r="D5285" s="19" t="str">
        <f>VLOOKUP(dirty_cafe_sales!A5285,dirty_cafe_sales!A:S,15,FALSE)</f>
        <v>In-store</v>
      </c>
      <c r="E5285" s="19" t="str">
        <f>VLOOKUP(dirty_cafe_sales!A5285,dirty_cafe_sales!A:S,14,FALSE)</f>
        <v>Credit Card</v>
      </c>
      <c r="F5285" s="21">
        <f>VLOOKUP(dirty_cafe_sales!A5285,dirty_cafe_sales!A:S,18,FALSE)</f>
        <v>2</v>
      </c>
      <c r="G5285" s="21">
        <f>VLOOKUP(dirty_cafe_sales!A5285,dirty_cafe_sales!A:S,17,FALSE)</f>
        <v>1</v>
      </c>
      <c r="H5285" s="21">
        <f>VLOOKUP(dirty_cafe_sales!A5285,dirty_cafe_sales!A:S,19,FALSE)</f>
        <v>2</v>
      </c>
    </row>
    <row r="5286" spans="1:8" x14ac:dyDescent="0.3">
      <c r="A5286" s="19" t="s">
        <v>5305</v>
      </c>
      <c r="B5286" s="19" t="str">
        <f>VLOOKUP(dirty_cafe_sales!A5286,dirty_cafe_sales!A:S,10,FALSE)</f>
        <v>Salad</v>
      </c>
      <c r="C5286" s="20">
        <f>VLOOKUP(dirty_cafe_sales!A5286,dirty_cafe_sales!A:S,16,FALSE)</f>
        <v>45082</v>
      </c>
      <c r="D5286" s="19" t="str">
        <f>VLOOKUP(dirty_cafe_sales!A5286,dirty_cafe_sales!A:S,15,FALSE)</f>
        <v>Takeaway</v>
      </c>
      <c r="E5286" s="19" t="str">
        <f>VLOOKUP(dirty_cafe_sales!A5286,dirty_cafe_sales!A:S,14,FALSE)</f>
        <v>Unknown</v>
      </c>
      <c r="F5286" s="21">
        <f>VLOOKUP(dirty_cafe_sales!A5286,dirty_cafe_sales!A:S,18,FALSE)</f>
        <v>5</v>
      </c>
      <c r="G5286" s="21">
        <f>VLOOKUP(dirty_cafe_sales!A5286,dirty_cafe_sales!A:S,17,FALSE)</f>
        <v>5</v>
      </c>
      <c r="H5286" s="21">
        <f>VLOOKUP(dirty_cafe_sales!A5286,dirty_cafe_sales!A:S,19,FALSE)</f>
        <v>25</v>
      </c>
    </row>
    <row r="5287" spans="1:8" x14ac:dyDescent="0.3">
      <c r="A5287" s="19" t="s">
        <v>5306</v>
      </c>
      <c r="B5287" s="19" t="str">
        <f>VLOOKUP(dirty_cafe_sales!A5287,dirty_cafe_sales!A:S,10,FALSE)</f>
        <v>Tea</v>
      </c>
      <c r="C5287" s="20" t="str">
        <f>VLOOKUP(dirty_cafe_sales!A5287,dirty_cafe_sales!A:S,16,FALSE)</f>
        <v>Unknown</v>
      </c>
      <c r="D5287" s="19" t="str">
        <f>VLOOKUP(dirty_cafe_sales!A5287,dirty_cafe_sales!A:S,15,FALSE)</f>
        <v>Unknown</v>
      </c>
      <c r="E5287" s="19" t="str">
        <f>VLOOKUP(dirty_cafe_sales!A5287,dirty_cafe_sales!A:S,14,FALSE)</f>
        <v>Unknown</v>
      </c>
      <c r="F5287" s="21">
        <f>VLOOKUP(dirty_cafe_sales!A5287,dirty_cafe_sales!A:S,18,FALSE)</f>
        <v>1.5</v>
      </c>
      <c r="G5287" s="21">
        <f>VLOOKUP(dirty_cafe_sales!A5287,dirty_cafe_sales!A:S,17,FALSE)</f>
        <v>2</v>
      </c>
      <c r="H5287" s="21">
        <f>VLOOKUP(dirty_cafe_sales!A5287,dirty_cafe_sales!A:S,19,FALSE)</f>
        <v>3</v>
      </c>
    </row>
    <row r="5288" spans="1:8" x14ac:dyDescent="0.3">
      <c r="A5288" s="19" t="s">
        <v>5307</v>
      </c>
      <c r="B5288" s="19" t="str">
        <f>VLOOKUP(dirty_cafe_sales!A5288,dirty_cafe_sales!A:S,10,FALSE)</f>
        <v>Cake</v>
      </c>
      <c r="C5288" s="20">
        <f>VLOOKUP(dirty_cafe_sales!A5288,dirty_cafe_sales!A:S,16,FALSE)</f>
        <v>45062</v>
      </c>
      <c r="D5288" s="19" t="str">
        <f>VLOOKUP(dirty_cafe_sales!A5288,dirty_cafe_sales!A:S,15,FALSE)</f>
        <v>Takeaway</v>
      </c>
      <c r="E5288" s="19" t="str">
        <f>VLOOKUP(dirty_cafe_sales!A5288,dirty_cafe_sales!A:S,14,FALSE)</f>
        <v>Digital Wallet</v>
      </c>
      <c r="F5288" s="21">
        <f>VLOOKUP(dirty_cafe_sales!A5288,dirty_cafe_sales!A:S,18,FALSE)</f>
        <v>3</v>
      </c>
      <c r="G5288" s="21">
        <f>VLOOKUP(dirty_cafe_sales!A5288,dirty_cafe_sales!A:S,17,FALSE)</f>
        <v>5</v>
      </c>
      <c r="H5288" s="21">
        <f>VLOOKUP(dirty_cafe_sales!A5288,dirty_cafe_sales!A:S,19,FALSE)</f>
        <v>15</v>
      </c>
    </row>
    <row r="5289" spans="1:8" x14ac:dyDescent="0.3">
      <c r="A5289" s="19" t="s">
        <v>5308</v>
      </c>
      <c r="B5289" s="19" t="str">
        <f>VLOOKUP(dirty_cafe_sales!A5289,dirty_cafe_sales!A:S,10,FALSE)</f>
        <v>Salad</v>
      </c>
      <c r="C5289" s="20">
        <f>VLOOKUP(dirty_cafe_sales!A5289,dirty_cafe_sales!A:S,16,FALSE)</f>
        <v>44951</v>
      </c>
      <c r="D5289" s="19" t="str">
        <f>VLOOKUP(dirty_cafe_sales!A5289,dirty_cafe_sales!A:S,15,FALSE)</f>
        <v>Unknown</v>
      </c>
      <c r="E5289" s="19" t="str">
        <f>VLOOKUP(dirty_cafe_sales!A5289,dirty_cafe_sales!A:S,14,FALSE)</f>
        <v>Unknown</v>
      </c>
      <c r="F5289" s="21">
        <f>VLOOKUP(dirty_cafe_sales!A5289,dirty_cafe_sales!A:S,18,FALSE)</f>
        <v>5</v>
      </c>
      <c r="G5289" s="21">
        <f>VLOOKUP(dirty_cafe_sales!A5289,dirty_cafe_sales!A:S,17,FALSE)</f>
        <v>5</v>
      </c>
      <c r="H5289" s="21">
        <f>VLOOKUP(dirty_cafe_sales!A5289,dirty_cafe_sales!A:S,19,FALSE)</f>
        <v>25</v>
      </c>
    </row>
    <row r="5290" spans="1:8" x14ac:dyDescent="0.3">
      <c r="A5290" s="19" t="s">
        <v>5309</v>
      </c>
      <c r="B5290" s="19" t="str">
        <f>VLOOKUP(dirty_cafe_sales!A5290,dirty_cafe_sales!A:S,10,FALSE)</f>
        <v>Coffee</v>
      </c>
      <c r="C5290" s="20">
        <f>VLOOKUP(dirty_cafe_sales!A5290,dirty_cafe_sales!A:S,16,FALSE)</f>
        <v>45112</v>
      </c>
      <c r="D5290" s="19" t="str">
        <f>VLOOKUP(dirty_cafe_sales!A5290,dirty_cafe_sales!A:S,15,FALSE)</f>
        <v>In-store</v>
      </c>
      <c r="E5290" s="19" t="str">
        <f>VLOOKUP(dirty_cafe_sales!A5290,dirty_cafe_sales!A:S,14,FALSE)</f>
        <v>Unknown</v>
      </c>
      <c r="F5290" s="21">
        <f>VLOOKUP(dirty_cafe_sales!A5290,dirty_cafe_sales!A:S,18,FALSE)</f>
        <v>2</v>
      </c>
      <c r="G5290" s="21">
        <f>VLOOKUP(dirty_cafe_sales!A5290,dirty_cafe_sales!A:S,17,FALSE)</f>
        <v>4</v>
      </c>
      <c r="H5290" s="21">
        <f>VLOOKUP(dirty_cafe_sales!A5290,dirty_cafe_sales!A:S,19,FALSE)</f>
        <v>8</v>
      </c>
    </row>
    <row r="5291" spans="1:8" x14ac:dyDescent="0.3">
      <c r="A5291" s="19" t="s">
        <v>5310</v>
      </c>
      <c r="B5291" s="19" t="str">
        <f>VLOOKUP(dirty_cafe_sales!A5291,dirty_cafe_sales!A:S,10,FALSE)</f>
        <v>Sandwich</v>
      </c>
      <c r="C5291" s="20">
        <f>VLOOKUP(dirty_cafe_sales!A5291,dirty_cafe_sales!A:S,16,FALSE)</f>
        <v>45092</v>
      </c>
      <c r="D5291" s="19" t="str">
        <f>VLOOKUP(dirty_cafe_sales!A5291,dirty_cafe_sales!A:S,15,FALSE)</f>
        <v>Takeaway</v>
      </c>
      <c r="E5291" s="19" t="str">
        <f>VLOOKUP(dirty_cafe_sales!A5291,dirty_cafe_sales!A:S,14,FALSE)</f>
        <v>Digital Wallet</v>
      </c>
      <c r="F5291" s="21">
        <f>VLOOKUP(dirty_cafe_sales!A5291,dirty_cafe_sales!A:S,18,FALSE)</f>
        <v>4</v>
      </c>
      <c r="G5291" s="21">
        <f>VLOOKUP(dirty_cafe_sales!A5291,dirty_cafe_sales!A:S,17,FALSE)</f>
        <v>1</v>
      </c>
      <c r="H5291" s="21">
        <f>VLOOKUP(dirty_cafe_sales!A5291,dirty_cafe_sales!A:S,19,FALSE)</f>
        <v>4</v>
      </c>
    </row>
    <row r="5292" spans="1:8" x14ac:dyDescent="0.3">
      <c r="A5292" s="19" t="s">
        <v>5311</v>
      </c>
      <c r="B5292" s="19" t="str">
        <f>VLOOKUP(dirty_cafe_sales!A5292,dirty_cafe_sales!A:S,10,FALSE)</f>
        <v>Cake</v>
      </c>
      <c r="C5292" s="20">
        <f>VLOOKUP(dirty_cafe_sales!A5292,dirty_cafe_sales!A:S,16,FALSE)</f>
        <v>45033</v>
      </c>
      <c r="D5292" s="19" t="str">
        <f>VLOOKUP(dirty_cafe_sales!A5292,dirty_cafe_sales!A:S,15,FALSE)</f>
        <v>Takeaway</v>
      </c>
      <c r="E5292" s="19" t="str">
        <f>VLOOKUP(dirty_cafe_sales!A5292,dirty_cafe_sales!A:S,14,FALSE)</f>
        <v>Credit Card</v>
      </c>
      <c r="F5292" s="21">
        <f>VLOOKUP(dirty_cafe_sales!A5292,dirty_cafe_sales!A:S,18,FALSE)</f>
        <v>3</v>
      </c>
      <c r="G5292" s="21">
        <f>VLOOKUP(dirty_cafe_sales!A5292,dirty_cafe_sales!A:S,17,FALSE)</f>
        <v>4</v>
      </c>
      <c r="H5292" s="21">
        <f>VLOOKUP(dirty_cafe_sales!A5292,dirty_cafe_sales!A:S,19,FALSE)</f>
        <v>12</v>
      </c>
    </row>
    <row r="5293" spans="1:8" x14ac:dyDescent="0.3">
      <c r="A5293" s="19" t="s">
        <v>5312</v>
      </c>
      <c r="B5293" s="19" t="str">
        <f>VLOOKUP(dirty_cafe_sales!A5293,dirty_cafe_sales!A:S,10,FALSE)</f>
        <v>Juice</v>
      </c>
      <c r="C5293" s="20">
        <f>VLOOKUP(dirty_cafe_sales!A5293,dirty_cafe_sales!A:S,16,FALSE)</f>
        <v>45049</v>
      </c>
      <c r="D5293" s="19" t="str">
        <f>VLOOKUP(dirty_cafe_sales!A5293,dirty_cafe_sales!A:S,15,FALSE)</f>
        <v>Takeaway</v>
      </c>
      <c r="E5293" s="19" t="str">
        <f>VLOOKUP(dirty_cafe_sales!A5293,dirty_cafe_sales!A:S,14,FALSE)</f>
        <v>Unknown</v>
      </c>
      <c r="F5293" s="21">
        <f>VLOOKUP(dirty_cafe_sales!A5293,dirty_cafe_sales!A:S,18,FALSE)</f>
        <v>0</v>
      </c>
      <c r="G5293" s="21">
        <f>VLOOKUP(dirty_cafe_sales!A5293,dirty_cafe_sales!A:S,17,FALSE)</f>
        <v>5</v>
      </c>
      <c r="H5293" s="21">
        <f>VLOOKUP(dirty_cafe_sales!A5293,dirty_cafe_sales!A:S,19,FALSE)</f>
        <v>0</v>
      </c>
    </row>
    <row r="5294" spans="1:8" x14ac:dyDescent="0.3">
      <c r="A5294" s="19" t="s">
        <v>5313</v>
      </c>
      <c r="B5294" s="19" t="str">
        <f>VLOOKUP(dirty_cafe_sales!A5294,dirty_cafe_sales!A:S,10,FALSE)</f>
        <v>Cookie</v>
      </c>
      <c r="C5294" s="20" t="str">
        <f>VLOOKUP(dirty_cafe_sales!A5294,dirty_cafe_sales!A:S,16,FALSE)</f>
        <v>Unknown</v>
      </c>
      <c r="D5294" s="19" t="str">
        <f>VLOOKUP(dirty_cafe_sales!A5294,dirty_cafe_sales!A:S,15,FALSE)</f>
        <v>In-store</v>
      </c>
      <c r="E5294" s="19" t="str">
        <f>VLOOKUP(dirty_cafe_sales!A5294,dirty_cafe_sales!A:S,14,FALSE)</f>
        <v>Unknown</v>
      </c>
      <c r="F5294" s="21">
        <f>VLOOKUP(dirty_cafe_sales!A5294,dirty_cafe_sales!A:S,18,FALSE)</f>
        <v>1</v>
      </c>
      <c r="G5294" s="21">
        <f>VLOOKUP(dirty_cafe_sales!A5294,dirty_cafe_sales!A:S,17,FALSE)</f>
        <v>2</v>
      </c>
      <c r="H5294" s="21">
        <f>VLOOKUP(dirty_cafe_sales!A5294,dirty_cafe_sales!A:S,19,FALSE)</f>
        <v>2</v>
      </c>
    </row>
    <row r="5295" spans="1:8" x14ac:dyDescent="0.3">
      <c r="A5295" s="19" t="s">
        <v>5314</v>
      </c>
      <c r="B5295" s="19" t="str">
        <f>VLOOKUP(dirty_cafe_sales!A5295,dirty_cafe_sales!A:S,10,FALSE)</f>
        <v>Cake</v>
      </c>
      <c r="C5295" s="20">
        <f>VLOOKUP(dirty_cafe_sales!A5295,dirty_cafe_sales!A:S,16,FALSE)</f>
        <v>45100</v>
      </c>
      <c r="D5295" s="19" t="str">
        <f>VLOOKUP(dirty_cafe_sales!A5295,dirty_cafe_sales!A:S,15,FALSE)</f>
        <v>Unknown</v>
      </c>
      <c r="E5295" s="19" t="str">
        <f>VLOOKUP(dirty_cafe_sales!A5295,dirty_cafe_sales!A:S,14,FALSE)</f>
        <v>Unknown</v>
      </c>
      <c r="F5295" s="21">
        <f>VLOOKUP(dirty_cafe_sales!A5295,dirty_cafe_sales!A:S,18,FALSE)</f>
        <v>3</v>
      </c>
      <c r="G5295" s="21">
        <f>VLOOKUP(dirty_cafe_sales!A5295,dirty_cafe_sales!A:S,17,FALSE)</f>
        <v>2</v>
      </c>
      <c r="H5295" s="21">
        <f>VLOOKUP(dirty_cafe_sales!A5295,dirty_cafe_sales!A:S,19,FALSE)</f>
        <v>6</v>
      </c>
    </row>
    <row r="5296" spans="1:8" x14ac:dyDescent="0.3">
      <c r="A5296" s="19" t="s">
        <v>5315</v>
      </c>
      <c r="B5296" s="19" t="str">
        <f>VLOOKUP(dirty_cafe_sales!A5296,dirty_cafe_sales!A:S,10,FALSE)</f>
        <v>Sandwich</v>
      </c>
      <c r="C5296" s="20">
        <f>VLOOKUP(dirty_cafe_sales!A5296,dirty_cafe_sales!A:S,16,FALSE)</f>
        <v>45113</v>
      </c>
      <c r="D5296" s="19" t="str">
        <f>VLOOKUP(dirty_cafe_sales!A5296,dirty_cafe_sales!A:S,15,FALSE)</f>
        <v>Takeaway</v>
      </c>
      <c r="E5296" s="19" t="str">
        <f>VLOOKUP(dirty_cafe_sales!A5296,dirty_cafe_sales!A:S,14,FALSE)</f>
        <v>Unknown</v>
      </c>
      <c r="F5296" s="21">
        <f>VLOOKUP(dirty_cafe_sales!A5296,dirty_cafe_sales!A:S,18,FALSE)</f>
        <v>4</v>
      </c>
      <c r="G5296" s="21">
        <f>VLOOKUP(dirty_cafe_sales!A5296,dirty_cafe_sales!A:S,17,FALSE)</f>
        <v>3</v>
      </c>
      <c r="H5296" s="21">
        <f>VLOOKUP(dirty_cafe_sales!A5296,dirty_cafe_sales!A:S,19,FALSE)</f>
        <v>12</v>
      </c>
    </row>
    <row r="5297" spans="1:8" x14ac:dyDescent="0.3">
      <c r="A5297" s="19" t="s">
        <v>5316</v>
      </c>
      <c r="B5297" s="19" t="str">
        <f>VLOOKUP(dirty_cafe_sales!A5297,dirty_cafe_sales!A:S,10,FALSE)</f>
        <v>Salad</v>
      </c>
      <c r="C5297" s="20">
        <f>VLOOKUP(dirty_cafe_sales!A5297,dirty_cafe_sales!A:S,16,FALSE)</f>
        <v>45180</v>
      </c>
      <c r="D5297" s="19" t="str">
        <f>VLOOKUP(dirty_cafe_sales!A5297,dirty_cafe_sales!A:S,15,FALSE)</f>
        <v>Takeaway</v>
      </c>
      <c r="E5297" s="19" t="str">
        <f>VLOOKUP(dirty_cafe_sales!A5297,dirty_cafe_sales!A:S,14,FALSE)</f>
        <v>Unknown</v>
      </c>
      <c r="F5297" s="21">
        <f>VLOOKUP(dirty_cafe_sales!A5297,dirty_cafe_sales!A:S,18,FALSE)</f>
        <v>5</v>
      </c>
      <c r="G5297" s="21">
        <f>VLOOKUP(dirty_cafe_sales!A5297,dirty_cafe_sales!A:S,17,FALSE)</f>
        <v>4</v>
      </c>
      <c r="H5297" s="21">
        <f>VLOOKUP(dirty_cafe_sales!A5297,dirty_cafe_sales!A:S,19,FALSE)</f>
        <v>20</v>
      </c>
    </row>
    <row r="5298" spans="1:8" x14ac:dyDescent="0.3">
      <c r="A5298" s="19" t="s">
        <v>5317</v>
      </c>
      <c r="B5298" s="19" t="str">
        <f>VLOOKUP(dirty_cafe_sales!A5298,dirty_cafe_sales!A:S,10,FALSE)</f>
        <v>Tea</v>
      </c>
      <c r="C5298" s="20">
        <f>VLOOKUP(dirty_cafe_sales!A5298,dirty_cafe_sales!A:S,16,FALSE)</f>
        <v>45145</v>
      </c>
      <c r="D5298" s="19" t="str">
        <f>VLOOKUP(dirty_cafe_sales!A5298,dirty_cafe_sales!A:S,15,FALSE)</f>
        <v>In-store</v>
      </c>
      <c r="E5298" s="19" t="str">
        <f>VLOOKUP(dirty_cafe_sales!A5298,dirty_cafe_sales!A:S,14,FALSE)</f>
        <v>Digital Wallet</v>
      </c>
      <c r="F5298" s="21">
        <f>VLOOKUP(dirty_cafe_sales!A5298,dirty_cafe_sales!A:S,18,FALSE)</f>
        <v>1.5</v>
      </c>
      <c r="G5298" s="21">
        <f>VLOOKUP(dirty_cafe_sales!A5298,dirty_cafe_sales!A:S,17,FALSE)</f>
        <v>2</v>
      </c>
      <c r="H5298" s="21">
        <f>VLOOKUP(dirty_cafe_sales!A5298,dirty_cafe_sales!A:S,19,FALSE)</f>
        <v>3</v>
      </c>
    </row>
    <row r="5299" spans="1:8" x14ac:dyDescent="0.3">
      <c r="A5299" s="19" t="s">
        <v>5318</v>
      </c>
      <c r="B5299" s="19" t="str">
        <f>VLOOKUP(dirty_cafe_sales!A5299,dirty_cafe_sales!A:S,10,FALSE)</f>
        <v>Smoothie</v>
      </c>
      <c r="C5299" s="20">
        <f>VLOOKUP(dirty_cafe_sales!A5299,dirty_cafe_sales!A:S,16,FALSE)</f>
        <v>45216</v>
      </c>
      <c r="D5299" s="19" t="str">
        <f>VLOOKUP(dirty_cafe_sales!A5299,dirty_cafe_sales!A:S,15,FALSE)</f>
        <v>In-store</v>
      </c>
      <c r="E5299" s="19" t="str">
        <f>VLOOKUP(dirty_cafe_sales!A5299,dirty_cafe_sales!A:S,14,FALSE)</f>
        <v>Cash</v>
      </c>
      <c r="F5299" s="21">
        <f>VLOOKUP(dirty_cafe_sales!A5299,dirty_cafe_sales!A:S,18,FALSE)</f>
        <v>4</v>
      </c>
      <c r="G5299" s="21">
        <f>VLOOKUP(dirty_cafe_sales!A5299,dirty_cafe_sales!A:S,17,FALSE)</f>
        <v>4</v>
      </c>
      <c r="H5299" s="21">
        <f>VLOOKUP(dirty_cafe_sales!A5299,dirty_cafe_sales!A:S,19,FALSE)</f>
        <v>16</v>
      </c>
    </row>
    <row r="5300" spans="1:8" x14ac:dyDescent="0.3">
      <c r="A5300" s="19" t="s">
        <v>5319</v>
      </c>
      <c r="B5300" s="19" t="str">
        <f>VLOOKUP(dirty_cafe_sales!A5300,dirty_cafe_sales!A:S,10,FALSE)</f>
        <v>Tea</v>
      </c>
      <c r="C5300" s="20">
        <f>VLOOKUP(dirty_cafe_sales!A5300,dirty_cafe_sales!A:S,16,FALSE)</f>
        <v>44998</v>
      </c>
      <c r="D5300" s="19" t="str">
        <f>VLOOKUP(dirty_cafe_sales!A5300,dirty_cafe_sales!A:S,15,FALSE)</f>
        <v>Takeaway</v>
      </c>
      <c r="E5300" s="19" t="str">
        <f>VLOOKUP(dirty_cafe_sales!A5300,dirty_cafe_sales!A:S,14,FALSE)</f>
        <v>Credit Card</v>
      </c>
      <c r="F5300" s="21">
        <f>VLOOKUP(dirty_cafe_sales!A5300,dirty_cafe_sales!A:S,18,FALSE)</f>
        <v>1.5</v>
      </c>
      <c r="G5300" s="21">
        <f>VLOOKUP(dirty_cafe_sales!A5300,dirty_cafe_sales!A:S,17,FALSE)</f>
        <v>1</v>
      </c>
      <c r="H5300" s="21">
        <f>VLOOKUP(dirty_cafe_sales!A5300,dirty_cafe_sales!A:S,19,FALSE)</f>
        <v>1.5</v>
      </c>
    </row>
    <row r="5301" spans="1:8" x14ac:dyDescent="0.3">
      <c r="A5301" s="19" t="s">
        <v>5320</v>
      </c>
      <c r="B5301" s="19" t="str">
        <f>VLOOKUP(dirty_cafe_sales!A5301,dirty_cafe_sales!A:S,10,FALSE)</f>
        <v>Cake</v>
      </c>
      <c r="C5301" s="20">
        <f>VLOOKUP(dirty_cafe_sales!A5301,dirty_cafe_sales!A:S,16,FALSE)</f>
        <v>45264</v>
      </c>
      <c r="D5301" s="19" t="str">
        <f>VLOOKUP(dirty_cafe_sales!A5301,dirty_cafe_sales!A:S,15,FALSE)</f>
        <v>In-store</v>
      </c>
      <c r="E5301" s="19" t="str">
        <f>VLOOKUP(dirty_cafe_sales!A5301,dirty_cafe_sales!A:S,14,FALSE)</f>
        <v>Unknown</v>
      </c>
      <c r="F5301" s="21">
        <f>VLOOKUP(dirty_cafe_sales!A5301,dirty_cafe_sales!A:S,18,FALSE)</f>
        <v>3</v>
      </c>
      <c r="G5301" s="21">
        <f>VLOOKUP(dirty_cafe_sales!A5301,dirty_cafe_sales!A:S,17,FALSE)</f>
        <v>4</v>
      </c>
      <c r="H5301" s="21">
        <f>VLOOKUP(dirty_cafe_sales!A5301,dirty_cafe_sales!A:S,19,FALSE)</f>
        <v>12</v>
      </c>
    </row>
    <row r="5302" spans="1:8" x14ac:dyDescent="0.3">
      <c r="A5302" s="19" t="s">
        <v>5321</v>
      </c>
      <c r="B5302" s="19" t="str">
        <f>VLOOKUP(dirty_cafe_sales!A5302,dirty_cafe_sales!A:S,10,FALSE)</f>
        <v>Unknown</v>
      </c>
      <c r="C5302" s="20">
        <f>VLOOKUP(dirty_cafe_sales!A5302,dirty_cafe_sales!A:S,16,FALSE)</f>
        <v>45152</v>
      </c>
      <c r="D5302" s="19" t="str">
        <f>VLOOKUP(dirty_cafe_sales!A5302,dirty_cafe_sales!A:S,15,FALSE)</f>
        <v>Takeaway</v>
      </c>
      <c r="E5302" s="19" t="str">
        <f>VLOOKUP(dirty_cafe_sales!A5302,dirty_cafe_sales!A:S,14,FALSE)</f>
        <v>Credit Card</v>
      </c>
      <c r="F5302" s="21">
        <f>VLOOKUP(dirty_cafe_sales!A5302,dirty_cafe_sales!A:S,18,FALSE)</f>
        <v>3</v>
      </c>
      <c r="G5302" s="21">
        <f>VLOOKUP(dirty_cafe_sales!A5302,dirty_cafe_sales!A:S,17,FALSE)</f>
        <v>2</v>
      </c>
      <c r="H5302" s="21">
        <f>VLOOKUP(dirty_cafe_sales!A5302,dirty_cafe_sales!A:S,19,FALSE)</f>
        <v>6</v>
      </c>
    </row>
    <row r="5303" spans="1:8" x14ac:dyDescent="0.3">
      <c r="A5303" s="19" t="s">
        <v>5322</v>
      </c>
      <c r="B5303" s="19" t="str">
        <f>VLOOKUP(dirty_cafe_sales!A5303,dirty_cafe_sales!A:S,10,FALSE)</f>
        <v>Smoothie</v>
      </c>
      <c r="C5303" s="20">
        <f>VLOOKUP(dirty_cafe_sales!A5303,dirty_cafe_sales!A:S,16,FALSE)</f>
        <v>45158</v>
      </c>
      <c r="D5303" s="19" t="str">
        <f>VLOOKUP(dirty_cafe_sales!A5303,dirty_cafe_sales!A:S,15,FALSE)</f>
        <v>In-store</v>
      </c>
      <c r="E5303" s="19" t="str">
        <f>VLOOKUP(dirty_cafe_sales!A5303,dirty_cafe_sales!A:S,14,FALSE)</f>
        <v>Cash</v>
      </c>
      <c r="F5303" s="21">
        <f>VLOOKUP(dirty_cafe_sales!A5303,dirty_cafe_sales!A:S,18,FALSE)</f>
        <v>4</v>
      </c>
      <c r="G5303" s="21">
        <f>VLOOKUP(dirty_cafe_sales!A5303,dirty_cafe_sales!A:S,17,FALSE)</f>
        <v>4</v>
      </c>
      <c r="H5303" s="21">
        <f>VLOOKUP(dirty_cafe_sales!A5303,dirty_cafe_sales!A:S,19,FALSE)</f>
        <v>16</v>
      </c>
    </row>
    <row r="5304" spans="1:8" x14ac:dyDescent="0.3">
      <c r="A5304" s="19" t="s">
        <v>5323</v>
      </c>
      <c r="B5304" s="19" t="str">
        <f>VLOOKUP(dirty_cafe_sales!A5304,dirty_cafe_sales!A:S,10,FALSE)</f>
        <v>Juice</v>
      </c>
      <c r="C5304" s="20">
        <f>VLOOKUP(dirty_cafe_sales!A5304,dirty_cafe_sales!A:S,16,FALSE)</f>
        <v>45269</v>
      </c>
      <c r="D5304" s="19" t="str">
        <f>VLOOKUP(dirty_cafe_sales!A5304,dirty_cafe_sales!A:S,15,FALSE)</f>
        <v>In-store</v>
      </c>
      <c r="E5304" s="19" t="str">
        <f>VLOOKUP(dirty_cafe_sales!A5304,dirty_cafe_sales!A:S,14,FALSE)</f>
        <v>Digital Wallet</v>
      </c>
      <c r="F5304" s="21">
        <f>VLOOKUP(dirty_cafe_sales!A5304,dirty_cafe_sales!A:S,18,FALSE)</f>
        <v>3</v>
      </c>
      <c r="G5304" s="21">
        <f>VLOOKUP(dirty_cafe_sales!A5304,dirty_cafe_sales!A:S,17,FALSE)</f>
        <v>1</v>
      </c>
      <c r="H5304" s="21">
        <f>VLOOKUP(dirty_cafe_sales!A5304,dirty_cafe_sales!A:S,19,FALSE)</f>
        <v>3</v>
      </c>
    </row>
    <row r="5305" spans="1:8" x14ac:dyDescent="0.3">
      <c r="A5305" s="19" t="s">
        <v>5324</v>
      </c>
      <c r="B5305" s="19" t="str">
        <f>VLOOKUP(dirty_cafe_sales!A5305,dirty_cafe_sales!A:S,10,FALSE)</f>
        <v>Salad</v>
      </c>
      <c r="C5305" s="20">
        <f>VLOOKUP(dirty_cafe_sales!A5305,dirty_cafe_sales!A:S,16,FALSE)</f>
        <v>45201</v>
      </c>
      <c r="D5305" s="19" t="str">
        <f>VLOOKUP(dirty_cafe_sales!A5305,dirty_cafe_sales!A:S,15,FALSE)</f>
        <v>Takeaway</v>
      </c>
      <c r="E5305" s="19" t="str">
        <f>VLOOKUP(dirty_cafe_sales!A5305,dirty_cafe_sales!A:S,14,FALSE)</f>
        <v>Unknown</v>
      </c>
      <c r="F5305" s="21">
        <f>VLOOKUP(dirty_cafe_sales!A5305,dirty_cafe_sales!A:S,18,FALSE)</f>
        <v>5</v>
      </c>
      <c r="G5305" s="21">
        <f>VLOOKUP(dirty_cafe_sales!A5305,dirty_cafe_sales!A:S,17,FALSE)</f>
        <v>3</v>
      </c>
      <c r="H5305" s="21">
        <f>VLOOKUP(dirty_cafe_sales!A5305,dirty_cafe_sales!A:S,19,FALSE)</f>
        <v>15</v>
      </c>
    </row>
    <row r="5306" spans="1:8" x14ac:dyDescent="0.3">
      <c r="A5306" s="19" t="s">
        <v>5325</v>
      </c>
      <c r="B5306" s="19" t="str">
        <f>VLOOKUP(dirty_cafe_sales!A5306,dirty_cafe_sales!A:S,10,FALSE)</f>
        <v>Coffee</v>
      </c>
      <c r="C5306" s="20">
        <f>VLOOKUP(dirty_cafe_sales!A5306,dirty_cafe_sales!A:S,16,FALSE)</f>
        <v>45106</v>
      </c>
      <c r="D5306" s="19" t="str">
        <f>VLOOKUP(dirty_cafe_sales!A5306,dirty_cafe_sales!A:S,15,FALSE)</f>
        <v>In-store</v>
      </c>
      <c r="E5306" s="19" t="str">
        <f>VLOOKUP(dirty_cafe_sales!A5306,dirty_cafe_sales!A:S,14,FALSE)</f>
        <v>Credit Card</v>
      </c>
      <c r="F5306" s="21">
        <f>VLOOKUP(dirty_cafe_sales!A5306,dirty_cafe_sales!A:S,18,FALSE)</f>
        <v>2</v>
      </c>
      <c r="G5306" s="21">
        <f>VLOOKUP(dirty_cafe_sales!A5306,dirty_cafe_sales!A:S,17,FALSE)</f>
        <v>5</v>
      </c>
      <c r="H5306" s="21">
        <f>VLOOKUP(dirty_cafe_sales!A5306,dirty_cafe_sales!A:S,19,FALSE)</f>
        <v>10</v>
      </c>
    </row>
    <row r="5307" spans="1:8" x14ac:dyDescent="0.3">
      <c r="A5307" s="19" t="s">
        <v>5326</v>
      </c>
      <c r="B5307" s="19" t="str">
        <f>VLOOKUP(dirty_cafe_sales!A5307,dirty_cafe_sales!A:S,10,FALSE)</f>
        <v>Cake</v>
      </c>
      <c r="C5307" s="20">
        <f>VLOOKUP(dirty_cafe_sales!A5307,dirty_cafe_sales!A:S,16,FALSE)</f>
        <v>45244</v>
      </c>
      <c r="D5307" s="19" t="str">
        <f>VLOOKUP(dirty_cafe_sales!A5307,dirty_cafe_sales!A:S,15,FALSE)</f>
        <v>Unknown</v>
      </c>
      <c r="E5307" s="19" t="str">
        <f>VLOOKUP(dirty_cafe_sales!A5307,dirty_cafe_sales!A:S,14,FALSE)</f>
        <v>Credit Card</v>
      </c>
      <c r="F5307" s="21">
        <f>VLOOKUP(dirty_cafe_sales!A5307,dirty_cafe_sales!A:S,18,FALSE)</f>
        <v>3</v>
      </c>
      <c r="G5307" s="21">
        <f>VLOOKUP(dirty_cafe_sales!A5307,dirty_cafe_sales!A:S,17,FALSE)</f>
        <v>4</v>
      </c>
      <c r="H5307" s="21">
        <f>VLOOKUP(dirty_cafe_sales!A5307,dirty_cafe_sales!A:S,19,FALSE)</f>
        <v>12</v>
      </c>
    </row>
    <row r="5308" spans="1:8" x14ac:dyDescent="0.3">
      <c r="A5308" s="19" t="s">
        <v>5327</v>
      </c>
      <c r="B5308" s="19" t="str">
        <f>VLOOKUP(dirty_cafe_sales!A5308,dirty_cafe_sales!A:S,10,FALSE)</f>
        <v>Juice</v>
      </c>
      <c r="C5308" s="20">
        <f>VLOOKUP(dirty_cafe_sales!A5308,dirty_cafe_sales!A:S,16,FALSE)</f>
        <v>44983</v>
      </c>
      <c r="D5308" s="19" t="str">
        <f>VLOOKUP(dirty_cafe_sales!A5308,dirty_cafe_sales!A:S,15,FALSE)</f>
        <v>Takeaway</v>
      </c>
      <c r="E5308" s="19" t="str">
        <f>VLOOKUP(dirty_cafe_sales!A5308,dirty_cafe_sales!A:S,14,FALSE)</f>
        <v>Unknown</v>
      </c>
      <c r="F5308" s="21">
        <f>VLOOKUP(dirty_cafe_sales!A5308,dirty_cafe_sales!A:S,18,FALSE)</f>
        <v>3</v>
      </c>
      <c r="G5308" s="21">
        <f>VLOOKUP(dirty_cafe_sales!A5308,dirty_cafe_sales!A:S,17,FALSE)</f>
        <v>3</v>
      </c>
      <c r="H5308" s="21">
        <f>VLOOKUP(dirty_cafe_sales!A5308,dirty_cafe_sales!A:S,19,FALSE)</f>
        <v>9</v>
      </c>
    </row>
    <row r="5309" spans="1:8" x14ac:dyDescent="0.3">
      <c r="A5309" s="19" t="s">
        <v>5328</v>
      </c>
      <c r="B5309" s="19" t="str">
        <f>VLOOKUP(dirty_cafe_sales!A5309,dirty_cafe_sales!A:S,10,FALSE)</f>
        <v>Sandwich</v>
      </c>
      <c r="C5309" s="20">
        <f>VLOOKUP(dirty_cafe_sales!A5309,dirty_cafe_sales!A:S,16,FALSE)</f>
        <v>44930</v>
      </c>
      <c r="D5309" s="19" t="str">
        <f>VLOOKUP(dirty_cafe_sales!A5309,dirty_cafe_sales!A:S,15,FALSE)</f>
        <v>Takeaway</v>
      </c>
      <c r="E5309" s="19" t="str">
        <f>VLOOKUP(dirty_cafe_sales!A5309,dirty_cafe_sales!A:S,14,FALSE)</f>
        <v>Unknown</v>
      </c>
      <c r="F5309" s="21">
        <f>VLOOKUP(dirty_cafe_sales!A5309,dirty_cafe_sales!A:S,18,FALSE)</f>
        <v>4</v>
      </c>
      <c r="G5309" s="21">
        <f>VLOOKUP(dirty_cafe_sales!A5309,dirty_cafe_sales!A:S,17,FALSE)</f>
        <v>3</v>
      </c>
      <c r="H5309" s="21">
        <f>VLOOKUP(dirty_cafe_sales!A5309,dirty_cafe_sales!A:S,19,FALSE)</f>
        <v>12</v>
      </c>
    </row>
    <row r="5310" spans="1:8" x14ac:dyDescent="0.3">
      <c r="A5310" s="19" t="s">
        <v>5329</v>
      </c>
      <c r="B5310" s="19" t="str">
        <f>VLOOKUP(dirty_cafe_sales!A5310,dirty_cafe_sales!A:S,10,FALSE)</f>
        <v>Smoothie</v>
      </c>
      <c r="C5310" s="20">
        <f>VLOOKUP(dirty_cafe_sales!A5310,dirty_cafe_sales!A:S,16,FALSE)</f>
        <v>45047</v>
      </c>
      <c r="D5310" s="19" t="str">
        <f>VLOOKUP(dirty_cafe_sales!A5310,dirty_cafe_sales!A:S,15,FALSE)</f>
        <v>Unknown</v>
      </c>
      <c r="E5310" s="19" t="str">
        <f>VLOOKUP(dirty_cafe_sales!A5310,dirty_cafe_sales!A:S,14,FALSE)</f>
        <v>Digital Wallet</v>
      </c>
      <c r="F5310" s="21">
        <f>VLOOKUP(dirty_cafe_sales!A5310,dirty_cafe_sales!A:S,18,FALSE)</f>
        <v>4</v>
      </c>
      <c r="G5310" s="21">
        <f>VLOOKUP(dirty_cafe_sales!A5310,dirty_cafe_sales!A:S,17,FALSE)</f>
        <v>4</v>
      </c>
      <c r="H5310" s="21">
        <f>VLOOKUP(dirty_cafe_sales!A5310,dirty_cafe_sales!A:S,19,FALSE)</f>
        <v>16</v>
      </c>
    </row>
    <row r="5311" spans="1:8" x14ac:dyDescent="0.3">
      <c r="A5311" s="19" t="s">
        <v>5330</v>
      </c>
      <c r="B5311" s="19" t="str">
        <f>VLOOKUP(dirty_cafe_sales!A5311,dirty_cafe_sales!A:S,10,FALSE)</f>
        <v>Sandwich</v>
      </c>
      <c r="C5311" s="20">
        <f>VLOOKUP(dirty_cafe_sales!A5311,dirty_cafe_sales!A:S,16,FALSE)</f>
        <v>45088</v>
      </c>
      <c r="D5311" s="19" t="str">
        <f>VLOOKUP(dirty_cafe_sales!A5311,dirty_cafe_sales!A:S,15,FALSE)</f>
        <v>In-store</v>
      </c>
      <c r="E5311" s="19" t="str">
        <f>VLOOKUP(dirty_cafe_sales!A5311,dirty_cafe_sales!A:S,14,FALSE)</f>
        <v>Unknown</v>
      </c>
      <c r="F5311" s="21">
        <f>VLOOKUP(dirty_cafe_sales!A5311,dirty_cafe_sales!A:S,18,FALSE)</f>
        <v>4</v>
      </c>
      <c r="G5311" s="21">
        <f>VLOOKUP(dirty_cafe_sales!A5311,dirty_cafe_sales!A:S,17,FALSE)</f>
        <v>2</v>
      </c>
      <c r="H5311" s="21">
        <f>VLOOKUP(dirty_cafe_sales!A5311,dirty_cafe_sales!A:S,19,FALSE)</f>
        <v>8</v>
      </c>
    </row>
    <row r="5312" spans="1:8" x14ac:dyDescent="0.3">
      <c r="A5312" s="19" t="s">
        <v>5331</v>
      </c>
      <c r="B5312" s="19" t="str">
        <f>VLOOKUP(dirty_cafe_sales!A5312,dirty_cafe_sales!A:S,10,FALSE)</f>
        <v>Coffee</v>
      </c>
      <c r="C5312" s="20">
        <f>VLOOKUP(dirty_cafe_sales!A5312,dirty_cafe_sales!A:S,16,FALSE)</f>
        <v>44932</v>
      </c>
      <c r="D5312" s="19" t="str">
        <f>VLOOKUP(dirty_cafe_sales!A5312,dirty_cafe_sales!A:S,15,FALSE)</f>
        <v>In-store</v>
      </c>
      <c r="E5312" s="19" t="str">
        <f>VLOOKUP(dirty_cafe_sales!A5312,dirty_cafe_sales!A:S,14,FALSE)</f>
        <v>Digital Wallet</v>
      </c>
      <c r="F5312" s="21">
        <f>VLOOKUP(dirty_cafe_sales!A5312,dirty_cafe_sales!A:S,18,FALSE)</f>
        <v>2</v>
      </c>
      <c r="G5312" s="21">
        <f>VLOOKUP(dirty_cafe_sales!A5312,dirty_cafe_sales!A:S,17,FALSE)</f>
        <v>3</v>
      </c>
      <c r="H5312" s="21">
        <f>VLOOKUP(dirty_cafe_sales!A5312,dirty_cafe_sales!A:S,19,FALSE)</f>
        <v>6</v>
      </c>
    </row>
    <row r="5313" spans="1:8" x14ac:dyDescent="0.3">
      <c r="A5313" s="19" t="s">
        <v>5332</v>
      </c>
      <c r="B5313" s="19" t="str">
        <f>VLOOKUP(dirty_cafe_sales!A5313,dirty_cafe_sales!A:S,10,FALSE)</f>
        <v>Coffee</v>
      </c>
      <c r="C5313" s="20">
        <f>VLOOKUP(dirty_cafe_sales!A5313,dirty_cafe_sales!A:S,16,FALSE)</f>
        <v>45249</v>
      </c>
      <c r="D5313" s="19" t="str">
        <f>VLOOKUP(dirty_cafe_sales!A5313,dirty_cafe_sales!A:S,15,FALSE)</f>
        <v>Unknown</v>
      </c>
      <c r="E5313" s="19" t="str">
        <f>VLOOKUP(dirty_cafe_sales!A5313,dirty_cafe_sales!A:S,14,FALSE)</f>
        <v>Cash</v>
      </c>
      <c r="F5313" s="21">
        <f>VLOOKUP(dirty_cafe_sales!A5313,dirty_cafe_sales!A:S,18,FALSE)</f>
        <v>2</v>
      </c>
      <c r="G5313" s="21">
        <f>VLOOKUP(dirty_cafe_sales!A5313,dirty_cafe_sales!A:S,17,FALSE)</f>
        <v>1</v>
      </c>
      <c r="H5313" s="21">
        <f>VLOOKUP(dirty_cafe_sales!A5313,dirty_cafe_sales!A:S,19,FALSE)</f>
        <v>2</v>
      </c>
    </row>
    <row r="5314" spans="1:8" x14ac:dyDescent="0.3">
      <c r="A5314" s="19" t="s">
        <v>5333</v>
      </c>
      <c r="B5314" s="19" t="str">
        <f>VLOOKUP(dirty_cafe_sales!A5314,dirty_cafe_sales!A:S,10,FALSE)</f>
        <v>Coffee</v>
      </c>
      <c r="C5314" s="20">
        <f>VLOOKUP(dirty_cafe_sales!A5314,dirty_cafe_sales!A:S,16,FALSE)</f>
        <v>45262</v>
      </c>
      <c r="D5314" s="19" t="str">
        <f>VLOOKUP(dirty_cafe_sales!A5314,dirty_cafe_sales!A:S,15,FALSE)</f>
        <v>Unknown</v>
      </c>
      <c r="E5314" s="19" t="str">
        <f>VLOOKUP(dirty_cafe_sales!A5314,dirty_cafe_sales!A:S,14,FALSE)</f>
        <v>Unknown</v>
      </c>
      <c r="F5314" s="21">
        <f>VLOOKUP(dirty_cafe_sales!A5314,dirty_cafe_sales!A:S,18,FALSE)</f>
        <v>2</v>
      </c>
      <c r="G5314" s="21">
        <f>VLOOKUP(dirty_cafe_sales!A5314,dirty_cafe_sales!A:S,17,FALSE)</f>
        <v>4</v>
      </c>
      <c r="H5314" s="21">
        <f>VLOOKUP(dirty_cafe_sales!A5314,dirty_cafe_sales!A:S,19,FALSE)</f>
        <v>8</v>
      </c>
    </row>
    <row r="5315" spans="1:8" x14ac:dyDescent="0.3">
      <c r="A5315" s="19" t="s">
        <v>5334</v>
      </c>
      <c r="B5315" s="19" t="str">
        <f>VLOOKUP(dirty_cafe_sales!A5315,dirty_cafe_sales!A:S,10,FALSE)</f>
        <v>Coffee</v>
      </c>
      <c r="C5315" s="20">
        <f>VLOOKUP(dirty_cafe_sales!A5315,dirty_cafe_sales!A:S,16,FALSE)</f>
        <v>44931</v>
      </c>
      <c r="D5315" s="19" t="str">
        <f>VLOOKUP(dirty_cafe_sales!A5315,dirty_cafe_sales!A:S,15,FALSE)</f>
        <v>In-store</v>
      </c>
      <c r="E5315" s="19" t="str">
        <f>VLOOKUP(dirty_cafe_sales!A5315,dirty_cafe_sales!A:S,14,FALSE)</f>
        <v>Unknown</v>
      </c>
      <c r="F5315" s="21">
        <f>VLOOKUP(dirty_cafe_sales!A5315,dirty_cafe_sales!A:S,18,FALSE)</f>
        <v>2</v>
      </c>
      <c r="G5315" s="21">
        <f>VLOOKUP(dirty_cafe_sales!A5315,dirty_cafe_sales!A:S,17,FALSE)</f>
        <v>5</v>
      </c>
      <c r="H5315" s="21">
        <f>VLOOKUP(dirty_cafe_sales!A5315,dirty_cafe_sales!A:S,19,FALSE)</f>
        <v>10</v>
      </c>
    </row>
    <row r="5316" spans="1:8" x14ac:dyDescent="0.3">
      <c r="A5316" s="19" t="s">
        <v>5335</v>
      </c>
      <c r="B5316" s="19" t="str">
        <f>VLOOKUP(dirty_cafe_sales!A5316,dirty_cafe_sales!A:S,10,FALSE)</f>
        <v>Cake</v>
      </c>
      <c r="C5316" s="20">
        <f>VLOOKUP(dirty_cafe_sales!A5316,dirty_cafe_sales!A:S,16,FALSE)</f>
        <v>44988</v>
      </c>
      <c r="D5316" s="19" t="str">
        <f>VLOOKUP(dirty_cafe_sales!A5316,dirty_cafe_sales!A:S,15,FALSE)</f>
        <v>In-store</v>
      </c>
      <c r="E5316" s="19" t="str">
        <f>VLOOKUP(dirty_cafe_sales!A5316,dirty_cafe_sales!A:S,14,FALSE)</f>
        <v>Unknown</v>
      </c>
      <c r="F5316" s="21">
        <f>VLOOKUP(dirty_cafe_sales!A5316,dirty_cafe_sales!A:S,18,FALSE)</f>
        <v>3</v>
      </c>
      <c r="G5316" s="21">
        <f>VLOOKUP(dirty_cafe_sales!A5316,dirty_cafe_sales!A:S,17,FALSE)</f>
        <v>3</v>
      </c>
      <c r="H5316" s="21">
        <f>VLOOKUP(dirty_cafe_sales!A5316,dirty_cafe_sales!A:S,19,FALSE)</f>
        <v>9</v>
      </c>
    </row>
    <row r="5317" spans="1:8" x14ac:dyDescent="0.3">
      <c r="A5317" s="19" t="s">
        <v>5336</v>
      </c>
      <c r="B5317" s="19" t="str">
        <f>VLOOKUP(dirty_cafe_sales!A5317,dirty_cafe_sales!A:S,10,FALSE)</f>
        <v>Coffee</v>
      </c>
      <c r="C5317" s="20">
        <f>VLOOKUP(dirty_cafe_sales!A5317,dirty_cafe_sales!A:S,16,FALSE)</f>
        <v>45123</v>
      </c>
      <c r="D5317" s="19" t="str">
        <f>VLOOKUP(dirty_cafe_sales!A5317,dirty_cafe_sales!A:S,15,FALSE)</f>
        <v>Takeaway</v>
      </c>
      <c r="E5317" s="19" t="str">
        <f>VLOOKUP(dirty_cafe_sales!A5317,dirty_cafe_sales!A:S,14,FALSE)</f>
        <v>Credit Card</v>
      </c>
      <c r="F5317" s="21">
        <f>VLOOKUP(dirty_cafe_sales!A5317,dirty_cafe_sales!A:S,18,FALSE)</f>
        <v>2</v>
      </c>
      <c r="G5317" s="21">
        <f>VLOOKUP(dirty_cafe_sales!A5317,dirty_cafe_sales!A:S,17,FALSE)</f>
        <v>4</v>
      </c>
      <c r="H5317" s="21">
        <f>VLOOKUP(dirty_cafe_sales!A5317,dirty_cafe_sales!A:S,19,FALSE)</f>
        <v>8</v>
      </c>
    </row>
    <row r="5318" spans="1:8" x14ac:dyDescent="0.3">
      <c r="A5318" s="19" t="s">
        <v>5337</v>
      </c>
      <c r="B5318" s="19" t="str">
        <f>VLOOKUP(dirty_cafe_sales!A5318,dirty_cafe_sales!A:S,10,FALSE)</f>
        <v>Juice</v>
      </c>
      <c r="C5318" s="20">
        <f>VLOOKUP(dirty_cafe_sales!A5318,dirty_cafe_sales!A:S,16,FALSE)</f>
        <v>44989</v>
      </c>
      <c r="D5318" s="19" t="str">
        <f>VLOOKUP(dirty_cafe_sales!A5318,dirty_cafe_sales!A:S,15,FALSE)</f>
        <v>Unknown</v>
      </c>
      <c r="E5318" s="19" t="str">
        <f>VLOOKUP(dirty_cafe_sales!A5318,dirty_cafe_sales!A:S,14,FALSE)</f>
        <v>Unknown</v>
      </c>
      <c r="F5318" s="21">
        <f>VLOOKUP(dirty_cafe_sales!A5318,dirty_cafe_sales!A:S,18,FALSE)</f>
        <v>3</v>
      </c>
      <c r="G5318" s="21">
        <f>VLOOKUP(dirty_cafe_sales!A5318,dirty_cafe_sales!A:S,17,FALSE)</f>
        <v>2</v>
      </c>
      <c r="H5318" s="21">
        <f>VLOOKUP(dirty_cafe_sales!A5318,dirty_cafe_sales!A:S,19,FALSE)</f>
        <v>6</v>
      </c>
    </row>
    <row r="5319" spans="1:8" x14ac:dyDescent="0.3">
      <c r="A5319" s="19" t="s">
        <v>5338</v>
      </c>
      <c r="B5319" s="19" t="str">
        <f>VLOOKUP(dirty_cafe_sales!A5319,dirty_cafe_sales!A:S,10,FALSE)</f>
        <v>Juice</v>
      </c>
      <c r="C5319" s="20">
        <f>VLOOKUP(dirty_cafe_sales!A5319,dirty_cafe_sales!A:S,16,FALSE)</f>
        <v>44936</v>
      </c>
      <c r="D5319" s="19" t="str">
        <f>VLOOKUP(dirty_cafe_sales!A5319,dirty_cafe_sales!A:S,15,FALSE)</f>
        <v>Takeaway</v>
      </c>
      <c r="E5319" s="19" t="str">
        <f>VLOOKUP(dirty_cafe_sales!A5319,dirty_cafe_sales!A:S,14,FALSE)</f>
        <v>Unknown</v>
      </c>
      <c r="F5319" s="21">
        <f>VLOOKUP(dirty_cafe_sales!A5319,dirty_cafe_sales!A:S,18,FALSE)</f>
        <v>3</v>
      </c>
      <c r="G5319" s="21">
        <f>VLOOKUP(dirty_cafe_sales!A5319,dirty_cafe_sales!A:S,17,FALSE)</f>
        <v>4</v>
      </c>
      <c r="H5319" s="21">
        <f>VLOOKUP(dirty_cafe_sales!A5319,dirty_cafe_sales!A:S,19,FALSE)</f>
        <v>12</v>
      </c>
    </row>
    <row r="5320" spans="1:8" x14ac:dyDescent="0.3">
      <c r="A5320" s="19" t="s">
        <v>5339</v>
      </c>
      <c r="B5320" s="19" t="str">
        <f>VLOOKUP(dirty_cafe_sales!A5320,dirty_cafe_sales!A:S,10,FALSE)</f>
        <v>Sandwich</v>
      </c>
      <c r="C5320" s="20">
        <f>VLOOKUP(dirty_cafe_sales!A5320,dirty_cafe_sales!A:S,16,FALSE)</f>
        <v>45025</v>
      </c>
      <c r="D5320" s="19" t="str">
        <f>VLOOKUP(dirty_cafe_sales!A5320,dirty_cafe_sales!A:S,15,FALSE)</f>
        <v>Takeaway</v>
      </c>
      <c r="E5320" s="19" t="str">
        <f>VLOOKUP(dirty_cafe_sales!A5320,dirty_cafe_sales!A:S,14,FALSE)</f>
        <v>Credit Card</v>
      </c>
      <c r="F5320" s="21">
        <f>VLOOKUP(dirty_cafe_sales!A5320,dirty_cafe_sales!A:S,18,FALSE)</f>
        <v>4</v>
      </c>
      <c r="G5320" s="21">
        <f>VLOOKUP(dirty_cafe_sales!A5320,dirty_cafe_sales!A:S,17,FALSE)</f>
        <v>4</v>
      </c>
      <c r="H5320" s="21">
        <f>VLOOKUP(dirty_cafe_sales!A5320,dirty_cafe_sales!A:S,19,FALSE)</f>
        <v>16</v>
      </c>
    </row>
    <row r="5321" spans="1:8" x14ac:dyDescent="0.3">
      <c r="A5321" s="19" t="s">
        <v>5340</v>
      </c>
      <c r="B5321" s="19" t="str">
        <f>VLOOKUP(dirty_cafe_sales!A5321,dirty_cafe_sales!A:S,10,FALSE)</f>
        <v>Coffee</v>
      </c>
      <c r="C5321" s="20">
        <f>VLOOKUP(dirty_cafe_sales!A5321,dirty_cafe_sales!A:S,16,FALSE)</f>
        <v>45228</v>
      </c>
      <c r="D5321" s="19" t="str">
        <f>VLOOKUP(dirty_cafe_sales!A5321,dirty_cafe_sales!A:S,15,FALSE)</f>
        <v>Takeaway</v>
      </c>
      <c r="E5321" s="19" t="str">
        <f>VLOOKUP(dirty_cafe_sales!A5321,dirty_cafe_sales!A:S,14,FALSE)</f>
        <v>Cash</v>
      </c>
      <c r="F5321" s="21">
        <f>VLOOKUP(dirty_cafe_sales!A5321,dirty_cafe_sales!A:S,18,FALSE)</f>
        <v>2</v>
      </c>
      <c r="G5321" s="21">
        <f>VLOOKUP(dirty_cafe_sales!A5321,dirty_cafe_sales!A:S,17,FALSE)</f>
        <v>5</v>
      </c>
      <c r="H5321" s="21">
        <f>VLOOKUP(dirty_cafe_sales!A5321,dirty_cafe_sales!A:S,19,FALSE)</f>
        <v>10</v>
      </c>
    </row>
    <row r="5322" spans="1:8" x14ac:dyDescent="0.3">
      <c r="A5322" s="19" t="s">
        <v>5341</v>
      </c>
      <c r="B5322" s="19" t="str">
        <f>VLOOKUP(dirty_cafe_sales!A5322,dirty_cafe_sales!A:S,10,FALSE)</f>
        <v>Coffee</v>
      </c>
      <c r="C5322" s="20">
        <f>VLOOKUP(dirty_cafe_sales!A5322,dirty_cafe_sales!A:S,16,FALSE)</f>
        <v>45264</v>
      </c>
      <c r="D5322" s="19" t="str">
        <f>VLOOKUP(dirty_cafe_sales!A5322,dirty_cafe_sales!A:S,15,FALSE)</f>
        <v>Takeaway</v>
      </c>
      <c r="E5322" s="19" t="str">
        <f>VLOOKUP(dirty_cafe_sales!A5322,dirty_cafe_sales!A:S,14,FALSE)</f>
        <v>Cash</v>
      </c>
      <c r="F5322" s="21">
        <f>VLOOKUP(dirty_cafe_sales!A5322,dirty_cafe_sales!A:S,18,FALSE)</f>
        <v>2</v>
      </c>
      <c r="G5322" s="21">
        <f>VLOOKUP(dirty_cafe_sales!A5322,dirty_cafe_sales!A:S,17,FALSE)</f>
        <v>4</v>
      </c>
      <c r="H5322" s="21">
        <f>VLOOKUP(dirty_cafe_sales!A5322,dirty_cafe_sales!A:S,19,FALSE)</f>
        <v>8</v>
      </c>
    </row>
    <row r="5323" spans="1:8" x14ac:dyDescent="0.3">
      <c r="A5323" s="19" t="s">
        <v>5342</v>
      </c>
      <c r="B5323" s="19" t="str">
        <f>VLOOKUP(dirty_cafe_sales!A5323,dirty_cafe_sales!A:S,10,FALSE)</f>
        <v>Tea</v>
      </c>
      <c r="C5323" s="20">
        <f>VLOOKUP(dirty_cafe_sales!A5323,dirty_cafe_sales!A:S,16,FALSE)</f>
        <v>45233</v>
      </c>
      <c r="D5323" s="19" t="str">
        <f>VLOOKUP(dirty_cafe_sales!A5323,dirty_cafe_sales!A:S,15,FALSE)</f>
        <v>Unknown</v>
      </c>
      <c r="E5323" s="19" t="str">
        <f>VLOOKUP(dirty_cafe_sales!A5323,dirty_cafe_sales!A:S,14,FALSE)</f>
        <v>Digital Wallet</v>
      </c>
      <c r="F5323" s="21">
        <f>VLOOKUP(dirty_cafe_sales!A5323,dirty_cafe_sales!A:S,18,FALSE)</f>
        <v>1.5</v>
      </c>
      <c r="G5323" s="21">
        <f>VLOOKUP(dirty_cafe_sales!A5323,dirty_cafe_sales!A:S,17,FALSE)</f>
        <v>3</v>
      </c>
      <c r="H5323" s="21">
        <f>VLOOKUP(dirty_cafe_sales!A5323,dirty_cafe_sales!A:S,19,FALSE)</f>
        <v>4.5</v>
      </c>
    </row>
    <row r="5324" spans="1:8" x14ac:dyDescent="0.3">
      <c r="A5324" s="19" t="s">
        <v>5343</v>
      </c>
      <c r="B5324" s="19" t="str">
        <f>VLOOKUP(dirty_cafe_sales!A5324,dirty_cafe_sales!A:S,10,FALSE)</f>
        <v>Juice</v>
      </c>
      <c r="C5324" s="20">
        <f>VLOOKUP(dirty_cafe_sales!A5324,dirty_cafe_sales!A:S,16,FALSE)</f>
        <v>44931</v>
      </c>
      <c r="D5324" s="19" t="str">
        <f>VLOOKUP(dirty_cafe_sales!A5324,dirty_cafe_sales!A:S,15,FALSE)</f>
        <v>In-store</v>
      </c>
      <c r="E5324" s="19" t="str">
        <f>VLOOKUP(dirty_cafe_sales!A5324,dirty_cafe_sales!A:S,14,FALSE)</f>
        <v>Credit Card</v>
      </c>
      <c r="F5324" s="21">
        <f>VLOOKUP(dirty_cafe_sales!A5324,dirty_cafe_sales!A:S,18,FALSE)</f>
        <v>3</v>
      </c>
      <c r="G5324" s="21">
        <f>VLOOKUP(dirty_cafe_sales!A5324,dirty_cafe_sales!A:S,17,FALSE)</f>
        <v>4</v>
      </c>
      <c r="H5324" s="21">
        <f>VLOOKUP(dirty_cafe_sales!A5324,dirty_cafe_sales!A:S,19,FALSE)</f>
        <v>12</v>
      </c>
    </row>
    <row r="5325" spans="1:8" x14ac:dyDescent="0.3">
      <c r="A5325" s="19" t="s">
        <v>5344</v>
      </c>
      <c r="B5325" s="19" t="str">
        <f>VLOOKUP(dirty_cafe_sales!A5325,dirty_cafe_sales!A:S,10,FALSE)</f>
        <v>Tea</v>
      </c>
      <c r="C5325" s="20">
        <f>VLOOKUP(dirty_cafe_sales!A5325,dirty_cafe_sales!A:S,16,FALSE)</f>
        <v>44974</v>
      </c>
      <c r="D5325" s="19" t="str">
        <f>VLOOKUP(dirty_cafe_sales!A5325,dirty_cafe_sales!A:S,15,FALSE)</f>
        <v>In-store</v>
      </c>
      <c r="E5325" s="19" t="str">
        <f>VLOOKUP(dirty_cafe_sales!A5325,dirty_cafe_sales!A:S,14,FALSE)</f>
        <v>Cash</v>
      </c>
      <c r="F5325" s="21">
        <f>VLOOKUP(dirty_cafe_sales!A5325,dirty_cafe_sales!A:S,18,FALSE)</f>
        <v>1.5</v>
      </c>
      <c r="G5325" s="21">
        <f>VLOOKUP(dirty_cafe_sales!A5325,dirty_cafe_sales!A:S,17,FALSE)</f>
        <v>5</v>
      </c>
      <c r="H5325" s="21">
        <f>VLOOKUP(dirty_cafe_sales!A5325,dirty_cafe_sales!A:S,19,FALSE)</f>
        <v>7.5</v>
      </c>
    </row>
    <row r="5326" spans="1:8" x14ac:dyDescent="0.3">
      <c r="A5326" s="19" t="s">
        <v>5345</v>
      </c>
      <c r="B5326" s="19" t="str">
        <f>VLOOKUP(dirty_cafe_sales!A5326,dirty_cafe_sales!A:S,10,FALSE)</f>
        <v>Unknown</v>
      </c>
      <c r="C5326" s="20">
        <f>VLOOKUP(dirty_cafe_sales!A5326,dirty_cafe_sales!A:S,16,FALSE)</f>
        <v>45151</v>
      </c>
      <c r="D5326" s="19" t="str">
        <f>VLOOKUP(dirty_cafe_sales!A5326,dirty_cafe_sales!A:S,15,FALSE)</f>
        <v>Unknown</v>
      </c>
      <c r="E5326" s="19" t="str">
        <f>VLOOKUP(dirty_cafe_sales!A5326,dirty_cafe_sales!A:S,14,FALSE)</f>
        <v>Cash</v>
      </c>
      <c r="F5326" s="21">
        <f>VLOOKUP(dirty_cafe_sales!A5326,dirty_cafe_sales!A:S,18,FALSE)</f>
        <v>1.5</v>
      </c>
      <c r="G5326" s="21">
        <f>VLOOKUP(dirty_cafe_sales!A5326,dirty_cafe_sales!A:S,17,FALSE)</f>
        <v>2</v>
      </c>
      <c r="H5326" s="21">
        <f>VLOOKUP(dirty_cafe_sales!A5326,dirty_cafe_sales!A:S,19,FALSE)</f>
        <v>3</v>
      </c>
    </row>
    <row r="5327" spans="1:8" x14ac:dyDescent="0.3">
      <c r="A5327" s="19" t="s">
        <v>5346</v>
      </c>
      <c r="B5327" s="19" t="str">
        <f>VLOOKUP(dirty_cafe_sales!A5327,dirty_cafe_sales!A:S,10,FALSE)</f>
        <v>Smoothie</v>
      </c>
      <c r="C5327" s="20">
        <f>VLOOKUP(dirty_cafe_sales!A5327,dirty_cafe_sales!A:S,16,FALSE)</f>
        <v>44991</v>
      </c>
      <c r="D5327" s="19" t="str">
        <f>VLOOKUP(dirty_cafe_sales!A5327,dirty_cafe_sales!A:S,15,FALSE)</f>
        <v>In-store</v>
      </c>
      <c r="E5327" s="19" t="str">
        <f>VLOOKUP(dirty_cafe_sales!A5327,dirty_cafe_sales!A:S,14,FALSE)</f>
        <v>Cash</v>
      </c>
      <c r="F5327" s="21">
        <f>VLOOKUP(dirty_cafe_sales!A5327,dirty_cafe_sales!A:S,18,FALSE)</f>
        <v>4</v>
      </c>
      <c r="G5327" s="21">
        <f>VLOOKUP(dirty_cafe_sales!A5327,dirty_cafe_sales!A:S,17,FALSE)</f>
        <v>5</v>
      </c>
      <c r="H5327" s="21">
        <f>VLOOKUP(dirty_cafe_sales!A5327,dirty_cafe_sales!A:S,19,FALSE)</f>
        <v>20</v>
      </c>
    </row>
    <row r="5328" spans="1:8" x14ac:dyDescent="0.3">
      <c r="A5328" s="19" t="s">
        <v>5347</v>
      </c>
      <c r="B5328" s="19" t="str">
        <f>VLOOKUP(dirty_cafe_sales!A5328,dirty_cafe_sales!A:S,10,FALSE)</f>
        <v>Cookie</v>
      </c>
      <c r="C5328" s="20">
        <f>VLOOKUP(dirty_cafe_sales!A5328,dirty_cafe_sales!A:S,16,FALSE)</f>
        <v>45117</v>
      </c>
      <c r="D5328" s="19" t="str">
        <f>VLOOKUP(dirty_cafe_sales!A5328,dirty_cafe_sales!A:S,15,FALSE)</f>
        <v>In-store</v>
      </c>
      <c r="E5328" s="19" t="str">
        <f>VLOOKUP(dirty_cafe_sales!A5328,dirty_cafe_sales!A:S,14,FALSE)</f>
        <v>Digital Wallet</v>
      </c>
      <c r="F5328" s="21">
        <f>VLOOKUP(dirty_cafe_sales!A5328,dirty_cafe_sales!A:S,18,FALSE)</f>
        <v>1</v>
      </c>
      <c r="G5328" s="21">
        <f>VLOOKUP(dirty_cafe_sales!A5328,dirty_cafe_sales!A:S,17,FALSE)</f>
        <v>3</v>
      </c>
      <c r="H5328" s="21">
        <f>VLOOKUP(dirty_cafe_sales!A5328,dirty_cafe_sales!A:S,19,FALSE)</f>
        <v>3</v>
      </c>
    </row>
    <row r="5329" spans="1:8" x14ac:dyDescent="0.3">
      <c r="A5329" s="19" t="s">
        <v>5348</v>
      </c>
      <c r="B5329" s="19" t="str">
        <f>VLOOKUP(dirty_cafe_sales!A5329,dirty_cafe_sales!A:S,10,FALSE)</f>
        <v>Salad</v>
      </c>
      <c r="C5329" s="20">
        <f>VLOOKUP(dirty_cafe_sales!A5329,dirty_cafe_sales!A:S,16,FALSE)</f>
        <v>45092</v>
      </c>
      <c r="D5329" s="19" t="str">
        <f>VLOOKUP(dirty_cafe_sales!A5329,dirty_cafe_sales!A:S,15,FALSE)</f>
        <v>Takeaway</v>
      </c>
      <c r="E5329" s="19" t="str">
        <f>VLOOKUP(dirty_cafe_sales!A5329,dirty_cafe_sales!A:S,14,FALSE)</f>
        <v>Unknown</v>
      </c>
      <c r="F5329" s="21">
        <f>VLOOKUP(dirty_cafe_sales!A5329,dirty_cafe_sales!A:S,18,FALSE)</f>
        <v>5</v>
      </c>
      <c r="G5329" s="21">
        <f>VLOOKUP(dirty_cafe_sales!A5329,dirty_cafe_sales!A:S,17,FALSE)</f>
        <v>2</v>
      </c>
      <c r="H5329" s="21">
        <f>VLOOKUP(dirty_cafe_sales!A5329,dirty_cafe_sales!A:S,19,FALSE)</f>
        <v>10</v>
      </c>
    </row>
    <row r="5330" spans="1:8" x14ac:dyDescent="0.3">
      <c r="A5330" s="19" t="s">
        <v>5349</v>
      </c>
      <c r="B5330" s="19" t="str">
        <f>VLOOKUP(dirty_cafe_sales!A5330,dirty_cafe_sales!A:S,10,FALSE)</f>
        <v>Tea</v>
      </c>
      <c r="C5330" s="20">
        <f>VLOOKUP(dirty_cafe_sales!A5330,dirty_cafe_sales!A:S,16,FALSE)</f>
        <v>45097</v>
      </c>
      <c r="D5330" s="19" t="str">
        <f>VLOOKUP(dirty_cafe_sales!A5330,dirty_cafe_sales!A:S,15,FALSE)</f>
        <v>Unknown</v>
      </c>
      <c r="E5330" s="19" t="str">
        <f>VLOOKUP(dirty_cafe_sales!A5330,dirty_cafe_sales!A:S,14,FALSE)</f>
        <v>Cash</v>
      </c>
      <c r="F5330" s="21">
        <f>VLOOKUP(dirty_cafe_sales!A5330,dirty_cafe_sales!A:S,18,FALSE)</f>
        <v>1.5</v>
      </c>
      <c r="G5330" s="21">
        <f>VLOOKUP(dirty_cafe_sales!A5330,dirty_cafe_sales!A:S,17,FALSE)</f>
        <v>3</v>
      </c>
      <c r="H5330" s="21">
        <f>VLOOKUP(dirty_cafe_sales!A5330,dirty_cafe_sales!A:S,19,FALSE)</f>
        <v>4.5</v>
      </c>
    </row>
    <row r="5331" spans="1:8" x14ac:dyDescent="0.3">
      <c r="A5331" s="19" t="s">
        <v>5350</v>
      </c>
      <c r="B5331" s="19" t="str">
        <f>VLOOKUP(dirty_cafe_sales!A5331,dirty_cafe_sales!A:S,10,FALSE)</f>
        <v>Cookie</v>
      </c>
      <c r="C5331" s="20">
        <f>VLOOKUP(dirty_cafe_sales!A5331,dirty_cafe_sales!A:S,16,FALSE)</f>
        <v>45249</v>
      </c>
      <c r="D5331" s="19" t="str">
        <f>VLOOKUP(dirty_cafe_sales!A5331,dirty_cafe_sales!A:S,15,FALSE)</f>
        <v>In-store</v>
      </c>
      <c r="E5331" s="19" t="str">
        <f>VLOOKUP(dirty_cafe_sales!A5331,dirty_cafe_sales!A:S,14,FALSE)</f>
        <v>Unknown</v>
      </c>
      <c r="F5331" s="21">
        <f>VLOOKUP(dirty_cafe_sales!A5331,dirty_cafe_sales!A:S,18,FALSE)</f>
        <v>1</v>
      </c>
      <c r="G5331" s="21">
        <f>VLOOKUP(dirty_cafe_sales!A5331,dirty_cafe_sales!A:S,17,FALSE)</f>
        <v>5</v>
      </c>
      <c r="H5331" s="21">
        <f>VLOOKUP(dirty_cafe_sales!A5331,dirty_cafe_sales!A:S,19,FALSE)</f>
        <v>5</v>
      </c>
    </row>
    <row r="5332" spans="1:8" x14ac:dyDescent="0.3">
      <c r="A5332" s="19" t="s">
        <v>5351</v>
      </c>
      <c r="B5332" s="19" t="str">
        <f>VLOOKUP(dirty_cafe_sales!A5332,dirty_cafe_sales!A:S,10,FALSE)</f>
        <v>Salad</v>
      </c>
      <c r="C5332" s="20">
        <f>VLOOKUP(dirty_cafe_sales!A5332,dirty_cafe_sales!A:S,16,FALSE)</f>
        <v>44944</v>
      </c>
      <c r="D5332" s="19" t="str">
        <f>VLOOKUP(dirty_cafe_sales!A5332,dirty_cafe_sales!A:S,15,FALSE)</f>
        <v>Unknown</v>
      </c>
      <c r="E5332" s="19" t="str">
        <f>VLOOKUP(dirty_cafe_sales!A5332,dirty_cafe_sales!A:S,14,FALSE)</f>
        <v>Credit Card</v>
      </c>
      <c r="F5332" s="21">
        <f>VLOOKUP(dirty_cafe_sales!A5332,dirty_cafe_sales!A:S,18,FALSE)</f>
        <v>5</v>
      </c>
      <c r="G5332" s="21">
        <f>VLOOKUP(dirty_cafe_sales!A5332,dirty_cafe_sales!A:S,17,FALSE)</f>
        <v>2</v>
      </c>
      <c r="H5332" s="21">
        <f>VLOOKUP(dirty_cafe_sales!A5332,dirty_cafe_sales!A:S,19,FALSE)</f>
        <v>10</v>
      </c>
    </row>
    <row r="5333" spans="1:8" x14ac:dyDescent="0.3">
      <c r="A5333" s="19" t="s">
        <v>5352</v>
      </c>
      <c r="B5333" s="19" t="str">
        <f>VLOOKUP(dirty_cafe_sales!A5333,dirty_cafe_sales!A:S,10,FALSE)</f>
        <v>Sandwich</v>
      </c>
      <c r="C5333" s="20">
        <f>VLOOKUP(dirty_cafe_sales!A5333,dirty_cafe_sales!A:S,16,FALSE)</f>
        <v>45201</v>
      </c>
      <c r="D5333" s="19" t="str">
        <f>VLOOKUP(dirty_cafe_sales!A5333,dirty_cafe_sales!A:S,15,FALSE)</f>
        <v>Takeaway</v>
      </c>
      <c r="E5333" s="19" t="str">
        <f>VLOOKUP(dirty_cafe_sales!A5333,dirty_cafe_sales!A:S,14,FALSE)</f>
        <v>Digital Wallet</v>
      </c>
      <c r="F5333" s="21">
        <f>VLOOKUP(dirty_cafe_sales!A5333,dirty_cafe_sales!A:S,18,FALSE)</f>
        <v>4</v>
      </c>
      <c r="G5333" s="21">
        <f>VLOOKUP(dirty_cafe_sales!A5333,dirty_cafe_sales!A:S,17,FALSE)</f>
        <v>5</v>
      </c>
      <c r="H5333" s="21">
        <f>VLOOKUP(dirty_cafe_sales!A5333,dirty_cafe_sales!A:S,19,FALSE)</f>
        <v>20</v>
      </c>
    </row>
    <row r="5334" spans="1:8" x14ac:dyDescent="0.3">
      <c r="A5334" s="19" t="s">
        <v>5353</v>
      </c>
      <c r="B5334" s="19" t="str">
        <f>VLOOKUP(dirty_cafe_sales!A5334,dirty_cafe_sales!A:S,10,FALSE)</f>
        <v>Tea</v>
      </c>
      <c r="C5334" s="20">
        <f>VLOOKUP(dirty_cafe_sales!A5334,dirty_cafe_sales!A:S,16,FALSE)</f>
        <v>45007</v>
      </c>
      <c r="D5334" s="19" t="str">
        <f>VLOOKUP(dirty_cafe_sales!A5334,dirty_cafe_sales!A:S,15,FALSE)</f>
        <v>Takeaway</v>
      </c>
      <c r="E5334" s="19" t="str">
        <f>VLOOKUP(dirty_cafe_sales!A5334,dirty_cafe_sales!A:S,14,FALSE)</f>
        <v>Cash</v>
      </c>
      <c r="F5334" s="21">
        <f>VLOOKUP(dirty_cafe_sales!A5334,dirty_cafe_sales!A:S,18,FALSE)</f>
        <v>1.5</v>
      </c>
      <c r="G5334" s="21">
        <f>VLOOKUP(dirty_cafe_sales!A5334,dirty_cafe_sales!A:S,17,FALSE)</f>
        <v>3</v>
      </c>
      <c r="H5334" s="21">
        <f>VLOOKUP(dirty_cafe_sales!A5334,dirty_cafe_sales!A:S,19,FALSE)</f>
        <v>4.5</v>
      </c>
    </row>
    <row r="5335" spans="1:8" x14ac:dyDescent="0.3">
      <c r="A5335" s="19" t="s">
        <v>5354</v>
      </c>
      <c r="B5335" s="19" t="str">
        <f>VLOOKUP(dirty_cafe_sales!A5335,dirty_cafe_sales!A:S,10,FALSE)</f>
        <v>Cookie</v>
      </c>
      <c r="C5335" s="20">
        <f>VLOOKUP(dirty_cafe_sales!A5335,dirty_cafe_sales!A:S,16,FALSE)</f>
        <v>45179</v>
      </c>
      <c r="D5335" s="19" t="str">
        <f>VLOOKUP(dirty_cafe_sales!A5335,dirty_cafe_sales!A:S,15,FALSE)</f>
        <v>Takeaway</v>
      </c>
      <c r="E5335" s="19" t="str">
        <f>VLOOKUP(dirty_cafe_sales!A5335,dirty_cafe_sales!A:S,14,FALSE)</f>
        <v>Unknown</v>
      </c>
      <c r="F5335" s="21">
        <f>VLOOKUP(dirty_cafe_sales!A5335,dirty_cafe_sales!A:S,18,FALSE)</f>
        <v>1</v>
      </c>
      <c r="G5335" s="21">
        <f>VLOOKUP(dirty_cafe_sales!A5335,dirty_cafe_sales!A:S,17,FALSE)</f>
        <v>2</v>
      </c>
      <c r="H5335" s="21">
        <f>VLOOKUP(dirty_cafe_sales!A5335,dirty_cafe_sales!A:S,19,FALSE)</f>
        <v>2</v>
      </c>
    </row>
    <row r="5336" spans="1:8" x14ac:dyDescent="0.3">
      <c r="A5336" s="19" t="s">
        <v>5355</v>
      </c>
      <c r="B5336" s="19" t="str">
        <f>VLOOKUP(dirty_cafe_sales!A5336,dirty_cafe_sales!A:S,10,FALSE)</f>
        <v>Salad</v>
      </c>
      <c r="C5336" s="20">
        <f>VLOOKUP(dirty_cafe_sales!A5336,dirty_cafe_sales!A:S,16,FALSE)</f>
        <v>45078</v>
      </c>
      <c r="D5336" s="19" t="str">
        <f>VLOOKUP(dirty_cafe_sales!A5336,dirty_cafe_sales!A:S,15,FALSE)</f>
        <v>Unknown</v>
      </c>
      <c r="E5336" s="19" t="str">
        <f>VLOOKUP(dirty_cafe_sales!A5336,dirty_cafe_sales!A:S,14,FALSE)</f>
        <v>Digital Wallet</v>
      </c>
      <c r="F5336" s="21">
        <f>VLOOKUP(dirty_cafe_sales!A5336,dirty_cafe_sales!A:S,18,FALSE)</f>
        <v>5</v>
      </c>
      <c r="G5336" s="21">
        <f>VLOOKUP(dirty_cafe_sales!A5336,dirty_cafe_sales!A:S,17,FALSE)</f>
        <v>2</v>
      </c>
      <c r="H5336" s="21">
        <f>VLOOKUP(dirty_cafe_sales!A5336,dirty_cafe_sales!A:S,19,FALSE)</f>
        <v>10</v>
      </c>
    </row>
    <row r="5337" spans="1:8" x14ac:dyDescent="0.3">
      <c r="A5337" s="19" t="s">
        <v>5356</v>
      </c>
      <c r="B5337" s="19" t="str">
        <f>VLOOKUP(dirty_cafe_sales!A5337,dirty_cafe_sales!A:S,10,FALSE)</f>
        <v>Salad</v>
      </c>
      <c r="C5337" s="20">
        <f>VLOOKUP(dirty_cafe_sales!A5337,dirty_cafe_sales!A:S,16,FALSE)</f>
        <v>44941</v>
      </c>
      <c r="D5337" s="19" t="str">
        <f>VLOOKUP(dirty_cafe_sales!A5337,dirty_cafe_sales!A:S,15,FALSE)</f>
        <v>Unknown</v>
      </c>
      <c r="E5337" s="19" t="str">
        <f>VLOOKUP(dirty_cafe_sales!A5337,dirty_cafe_sales!A:S,14,FALSE)</f>
        <v>Digital Wallet</v>
      </c>
      <c r="F5337" s="21">
        <f>VLOOKUP(dirty_cafe_sales!A5337,dirty_cafe_sales!A:S,18,FALSE)</f>
        <v>0</v>
      </c>
      <c r="G5337" s="21">
        <f>VLOOKUP(dirty_cafe_sales!A5337,dirty_cafe_sales!A:S,17,FALSE)</f>
        <v>4</v>
      </c>
      <c r="H5337" s="21">
        <f>VLOOKUP(dirty_cafe_sales!A5337,dirty_cafe_sales!A:S,19,FALSE)</f>
        <v>0</v>
      </c>
    </row>
    <row r="5338" spans="1:8" x14ac:dyDescent="0.3">
      <c r="A5338" s="19" t="s">
        <v>5357</v>
      </c>
      <c r="B5338" s="19" t="str">
        <f>VLOOKUP(dirty_cafe_sales!A5338,dirty_cafe_sales!A:S,10,FALSE)</f>
        <v>Cake</v>
      </c>
      <c r="C5338" s="20">
        <f>VLOOKUP(dirty_cafe_sales!A5338,dirty_cafe_sales!A:S,16,FALSE)</f>
        <v>45184</v>
      </c>
      <c r="D5338" s="19" t="str">
        <f>VLOOKUP(dirty_cafe_sales!A5338,dirty_cafe_sales!A:S,15,FALSE)</f>
        <v>In-store</v>
      </c>
      <c r="E5338" s="19" t="str">
        <f>VLOOKUP(dirty_cafe_sales!A5338,dirty_cafe_sales!A:S,14,FALSE)</f>
        <v>Unknown</v>
      </c>
      <c r="F5338" s="21">
        <f>VLOOKUP(dirty_cafe_sales!A5338,dirty_cafe_sales!A:S,18,FALSE)</f>
        <v>3</v>
      </c>
      <c r="G5338" s="21">
        <f>VLOOKUP(dirty_cafe_sales!A5338,dirty_cafe_sales!A:S,17,FALSE)</f>
        <v>2</v>
      </c>
      <c r="H5338" s="21">
        <f>VLOOKUP(dirty_cafe_sales!A5338,dirty_cafe_sales!A:S,19,FALSE)</f>
        <v>6</v>
      </c>
    </row>
    <row r="5339" spans="1:8" x14ac:dyDescent="0.3">
      <c r="A5339" s="19" t="s">
        <v>5358</v>
      </c>
      <c r="B5339" s="19" t="str">
        <f>VLOOKUP(dirty_cafe_sales!A5339,dirty_cafe_sales!A:S,10,FALSE)</f>
        <v>Cake</v>
      </c>
      <c r="C5339" s="20">
        <f>VLOOKUP(dirty_cafe_sales!A5339,dirty_cafe_sales!A:S,16,FALSE)</f>
        <v>45230</v>
      </c>
      <c r="D5339" s="19" t="str">
        <f>VLOOKUP(dirty_cafe_sales!A5339,dirty_cafe_sales!A:S,15,FALSE)</f>
        <v>Unknown</v>
      </c>
      <c r="E5339" s="19" t="str">
        <f>VLOOKUP(dirty_cafe_sales!A5339,dirty_cafe_sales!A:S,14,FALSE)</f>
        <v>Unknown</v>
      </c>
      <c r="F5339" s="21">
        <f>VLOOKUP(dirty_cafe_sales!A5339,dirty_cafe_sales!A:S,18,FALSE)</f>
        <v>3</v>
      </c>
      <c r="G5339" s="21">
        <f>VLOOKUP(dirty_cafe_sales!A5339,dirty_cafe_sales!A:S,17,FALSE)</f>
        <v>1</v>
      </c>
      <c r="H5339" s="21">
        <f>VLOOKUP(dirty_cafe_sales!A5339,dirty_cafe_sales!A:S,19,FALSE)</f>
        <v>3</v>
      </c>
    </row>
    <row r="5340" spans="1:8" x14ac:dyDescent="0.3">
      <c r="A5340" s="19" t="s">
        <v>5359</v>
      </c>
      <c r="B5340" s="19" t="str">
        <f>VLOOKUP(dirty_cafe_sales!A5340,dirty_cafe_sales!A:S,10,FALSE)</f>
        <v>Sandwich</v>
      </c>
      <c r="C5340" s="20">
        <f>VLOOKUP(dirty_cafe_sales!A5340,dirty_cafe_sales!A:S,16,FALSE)</f>
        <v>45087</v>
      </c>
      <c r="D5340" s="19" t="str">
        <f>VLOOKUP(dirty_cafe_sales!A5340,dirty_cafe_sales!A:S,15,FALSE)</f>
        <v>Takeaway</v>
      </c>
      <c r="E5340" s="19" t="str">
        <f>VLOOKUP(dirty_cafe_sales!A5340,dirty_cafe_sales!A:S,14,FALSE)</f>
        <v>Digital Wallet</v>
      </c>
      <c r="F5340" s="21">
        <f>VLOOKUP(dirty_cafe_sales!A5340,dirty_cafe_sales!A:S,18,FALSE)</f>
        <v>4</v>
      </c>
      <c r="G5340" s="21">
        <f>VLOOKUP(dirty_cafe_sales!A5340,dirty_cafe_sales!A:S,17,FALSE)</f>
        <v>2</v>
      </c>
      <c r="H5340" s="21">
        <f>VLOOKUP(dirty_cafe_sales!A5340,dirty_cafe_sales!A:S,19,FALSE)</f>
        <v>8</v>
      </c>
    </row>
    <row r="5341" spans="1:8" x14ac:dyDescent="0.3">
      <c r="A5341" s="19" t="s">
        <v>5360</v>
      </c>
      <c r="B5341" s="19" t="str">
        <f>VLOOKUP(dirty_cafe_sales!A5341,dirty_cafe_sales!A:S,10,FALSE)</f>
        <v>Cookie</v>
      </c>
      <c r="C5341" s="20">
        <f>VLOOKUP(dirty_cafe_sales!A5341,dirty_cafe_sales!A:S,16,FALSE)</f>
        <v>44951</v>
      </c>
      <c r="D5341" s="19" t="str">
        <f>VLOOKUP(dirty_cafe_sales!A5341,dirty_cafe_sales!A:S,15,FALSE)</f>
        <v>Unknown</v>
      </c>
      <c r="E5341" s="19" t="str">
        <f>VLOOKUP(dirty_cafe_sales!A5341,dirty_cafe_sales!A:S,14,FALSE)</f>
        <v>Unknown</v>
      </c>
      <c r="F5341" s="21">
        <f>VLOOKUP(dirty_cafe_sales!A5341,dirty_cafe_sales!A:S,18,FALSE)</f>
        <v>1</v>
      </c>
      <c r="G5341" s="21">
        <f>VLOOKUP(dirty_cafe_sales!A5341,dirty_cafe_sales!A:S,17,FALSE)</f>
        <v>4</v>
      </c>
      <c r="H5341" s="21">
        <f>VLOOKUP(dirty_cafe_sales!A5341,dirty_cafe_sales!A:S,19,FALSE)</f>
        <v>4</v>
      </c>
    </row>
    <row r="5342" spans="1:8" x14ac:dyDescent="0.3">
      <c r="A5342" s="19" t="s">
        <v>5361</v>
      </c>
      <c r="B5342" s="19" t="str">
        <f>VLOOKUP(dirty_cafe_sales!A5342,dirty_cafe_sales!A:S,10,FALSE)</f>
        <v>Sandwich</v>
      </c>
      <c r="C5342" s="20">
        <f>VLOOKUP(dirty_cafe_sales!A5342,dirty_cafe_sales!A:S,16,FALSE)</f>
        <v>45117</v>
      </c>
      <c r="D5342" s="19" t="str">
        <f>VLOOKUP(dirty_cafe_sales!A5342,dirty_cafe_sales!A:S,15,FALSE)</f>
        <v>Unknown</v>
      </c>
      <c r="E5342" s="19" t="str">
        <f>VLOOKUP(dirty_cafe_sales!A5342,dirty_cafe_sales!A:S,14,FALSE)</f>
        <v>Unknown</v>
      </c>
      <c r="F5342" s="21">
        <f>VLOOKUP(dirty_cafe_sales!A5342,dirty_cafe_sales!A:S,18,FALSE)</f>
        <v>4</v>
      </c>
      <c r="G5342" s="21">
        <f>VLOOKUP(dirty_cafe_sales!A5342,dirty_cafe_sales!A:S,17,FALSE)</f>
        <v>1</v>
      </c>
      <c r="H5342" s="21">
        <f>VLOOKUP(dirty_cafe_sales!A5342,dirty_cafe_sales!A:S,19,FALSE)</f>
        <v>4</v>
      </c>
    </row>
    <row r="5343" spans="1:8" x14ac:dyDescent="0.3">
      <c r="A5343" s="19" t="s">
        <v>5362</v>
      </c>
      <c r="B5343" s="19" t="str">
        <f>VLOOKUP(dirty_cafe_sales!A5343,dirty_cafe_sales!A:S,10,FALSE)</f>
        <v>Cake</v>
      </c>
      <c r="C5343" s="20">
        <f>VLOOKUP(dirty_cafe_sales!A5343,dirty_cafe_sales!A:S,16,FALSE)</f>
        <v>44938</v>
      </c>
      <c r="D5343" s="19" t="str">
        <f>VLOOKUP(dirty_cafe_sales!A5343,dirty_cafe_sales!A:S,15,FALSE)</f>
        <v>In-store</v>
      </c>
      <c r="E5343" s="19" t="str">
        <f>VLOOKUP(dirty_cafe_sales!A5343,dirty_cafe_sales!A:S,14,FALSE)</f>
        <v>Cash</v>
      </c>
      <c r="F5343" s="21">
        <f>VLOOKUP(dirty_cafe_sales!A5343,dirty_cafe_sales!A:S,18,FALSE)</f>
        <v>3</v>
      </c>
      <c r="G5343" s="21">
        <f>VLOOKUP(dirty_cafe_sales!A5343,dirty_cafe_sales!A:S,17,FALSE)</f>
        <v>1</v>
      </c>
      <c r="H5343" s="21">
        <f>VLOOKUP(dirty_cafe_sales!A5343,dirty_cafe_sales!A:S,19,FALSE)</f>
        <v>3</v>
      </c>
    </row>
    <row r="5344" spans="1:8" x14ac:dyDescent="0.3">
      <c r="A5344" s="19" t="s">
        <v>5363</v>
      </c>
      <c r="B5344" s="19" t="str">
        <f>VLOOKUP(dirty_cafe_sales!A5344,dirty_cafe_sales!A:S,10,FALSE)</f>
        <v>Cookie</v>
      </c>
      <c r="C5344" s="20">
        <f>VLOOKUP(dirty_cafe_sales!A5344,dirty_cafe_sales!A:S,16,FALSE)</f>
        <v>45136</v>
      </c>
      <c r="D5344" s="19" t="str">
        <f>VLOOKUP(dirty_cafe_sales!A5344,dirty_cafe_sales!A:S,15,FALSE)</f>
        <v>In-store</v>
      </c>
      <c r="E5344" s="19" t="str">
        <f>VLOOKUP(dirty_cafe_sales!A5344,dirty_cafe_sales!A:S,14,FALSE)</f>
        <v>Unknown</v>
      </c>
      <c r="F5344" s="21">
        <f>VLOOKUP(dirty_cafe_sales!A5344,dirty_cafe_sales!A:S,18,FALSE)</f>
        <v>1</v>
      </c>
      <c r="G5344" s="21">
        <f>VLOOKUP(dirty_cafe_sales!A5344,dirty_cafe_sales!A:S,17,FALSE)</f>
        <v>5</v>
      </c>
      <c r="H5344" s="21">
        <f>VLOOKUP(dirty_cafe_sales!A5344,dirty_cafe_sales!A:S,19,FALSE)</f>
        <v>5</v>
      </c>
    </row>
    <row r="5345" spans="1:8" x14ac:dyDescent="0.3">
      <c r="A5345" s="19" t="s">
        <v>5364</v>
      </c>
      <c r="B5345" s="19" t="str">
        <f>VLOOKUP(dirty_cafe_sales!A5345,dirty_cafe_sales!A:S,10,FALSE)</f>
        <v>Sandwich</v>
      </c>
      <c r="C5345" s="20">
        <f>VLOOKUP(dirty_cafe_sales!A5345,dirty_cafe_sales!A:S,16,FALSE)</f>
        <v>45063</v>
      </c>
      <c r="D5345" s="19" t="str">
        <f>VLOOKUP(dirty_cafe_sales!A5345,dirty_cafe_sales!A:S,15,FALSE)</f>
        <v>Unknown</v>
      </c>
      <c r="E5345" s="19" t="str">
        <f>VLOOKUP(dirty_cafe_sales!A5345,dirty_cafe_sales!A:S,14,FALSE)</f>
        <v>Cash</v>
      </c>
      <c r="F5345" s="21">
        <f>VLOOKUP(dirty_cafe_sales!A5345,dirty_cafe_sales!A:S,18,FALSE)</f>
        <v>4</v>
      </c>
      <c r="G5345" s="21">
        <f>VLOOKUP(dirty_cafe_sales!A5345,dirty_cafe_sales!A:S,17,FALSE)</f>
        <v>4</v>
      </c>
      <c r="H5345" s="21">
        <f>VLOOKUP(dirty_cafe_sales!A5345,dirty_cafe_sales!A:S,19,FALSE)</f>
        <v>16</v>
      </c>
    </row>
    <row r="5346" spans="1:8" x14ac:dyDescent="0.3">
      <c r="A5346" s="19" t="s">
        <v>5365</v>
      </c>
      <c r="B5346" s="19" t="str">
        <f>VLOOKUP(dirty_cafe_sales!A5346,dirty_cafe_sales!A:S,10,FALSE)</f>
        <v>Smoothie</v>
      </c>
      <c r="C5346" s="20">
        <f>VLOOKUP(dirty_cafe_sales!A5346,dirty_cafe_sales!A:S,16,FALSE)</f>
        <v>45121</v>
      </c>
      <c r="D5346" s="19" t="str">
        <f>VLOOKUP(dirty_cafe_sales!A5346,dirty_cafe_sales!A:S,15,FALSE)</f>
        <v>Takeaway</v>
      </c>
      <c r="E5346" s="19" t="str">
        <f>VLOOKUP(dirty_cafe_sales!A5346,dirty_cafe_sales!A:S,14,FALSE)</f>
        <v>Digital Wallet</v>
      </c>
      <c r="F5346" s="21">
        <f>VLOOKUP(dirty_cafe_sales!A5346,dirty_cafe_sales!A:S,18,FALSE)</f>
        <v>4</v>
      </c>
      <c r="G5346" s="21">
        <f>VLOOKUP(dirty_cafe_sales!A5346,dirty_cafe_sales!A:S,17,FALSE)</f>
        <v>3</v>
      </c>
      <c r="H5346" s="21">
        <f>VLOOKUP(dirty_cafe_sales!A5346,dirty_cafe_sales!A:S,19,FALSE)</f>
        <v>12</v>
      </c>
    </row>
    <row r="5347" spans="1:8" x14ac:dyDescent="0.3">
      <c r="A5347" s="19" t="s">
        <v>5366</v>
      </c>
      <c r="B5347" s="19" t="str">
        <f>VLOOKUP(dirty_cafe_sales!A5347,dirty_cafe_sales!A:S,10,FALSE)</f>
        <v>Salad</v>
      </c>
      <c r="C5347" s="20">
        <f>VLOOKUP(dirty_cafe_sales!A5347,dirty_cafe_sales!A:S,16,FALSE)</f>
        <v>45226</v>
      </c>
      <c r="D5347" s="19" t="str">
        <f>VLOOKUP(dirty_cafe_sales!A5347,dirty_cafe_sales!A:S,15,FALSE)</f>
        <v>Unknown</v>
      </c>
      <c r="E5347" s="19" t="str">
        <f>VLOOKUP(dirty_cafe_sales!A5347,dirty_cafe_sales!A:S,14,FALSE)</f>
        <v>Digital Wallet</v>
      </c>
      <c r="F5347" s="21">
        <f>VLOOKUP(dirty_cafe_sales!A5347,dirty_cafe_sales!A:S,18,FALSE)</f>
        <v>5</v>
      </c>
      <c r="G5347" s="21">
        <f>VLOOKUP(dirty_cafe_sales!A5347,dirty_cafe_sales!A:S,17,FALSE)</f>
        <v>2</v>
      </c>
      <c r="H5347" s="21">
        <f>VLOOKUP(dirty_cafe_sales!A5347,dirty_cafe_sales!A:S,19,FALSE)</f>
        <v>10</v>
      </c>
    </row>
    <row r="5348" spans="1:8" x14ac:dyDescent="0.3">
      <c r="A5348" s="19" t="s">
        <v>5367</v>
      </c>
      <c r="B5348" s="19" t="str">
        <f>VLOOKUP(dirty_cafe_sales!A5348,dirty_cafe_sales!A:S,10,FALSE)</f>
        <v>Tea</v>
      </c>
      <c r="C5348" s="20" t="str">
        <f>VLOOKUP(dirty_cafe_sales!A5348,dirty_cafe_sales!A:S,16,FALSE)</f>
        <v>Unknown</v>
      </c>
      <c r="D5348" s="19" t="str">
        <f>VLOOKUP(dirty_cafe_sales!A5348,dirty_cafe_sales!A:S,15,FALSE)</f>
        <v>Takeaway</v>
      </c>
      <c r="E5348" s="19" t="str">
        <f>VLOOKUP(dirty_cafe_sales!A5348,dirty_cafe_sales!A:S,14,FALSE)</f>
        <v>Digital Wallet</v>
      </c>
      <c r="F5348" s="21">
        <f>VLOOKUP(dirty_cafe_sales!A5348,dirty_cafe_sales!A:S,18,FALSE)</f>
        <v>1.5</v>
      </c>
      <c r="G5348" s="21">
        <f>VLOOKUP(dirty_cafe_sales!A5348,dirty_cafe_sales!A:S,17,FALSE)</f>
        <v>1</v>
      </c>
      <c r="H5348" s="21">
        <f>VLOOKUP(dirty_cafe_sales!A5348,dirty_cafe_sales!A:S,19,FALSE)</f>
        <v>1.5</v>
      </c>
    </row>
    <row r="5349" spans="1:8" x14ac:dyDescent="0.3">
      <c r="A5349" s="19" t="s">
        <v>5368</v>
      </c>
      <c r="B5349" s="19" t="str">
        <f>VLOOKUP(dirty_cafe_sales!A5349,dirty_cafe_sales!A:S,10,FALSE)</f>
        <v>Salad</v>
      </c>
      <c r="C5349" s="20">
        <f>VLOOKUP(dirty_cafe_sales!A5349,dirty_cafe_sales!A:S,16,FALSE)</f>
        <v>45106</v>
      </c>
      <c r="D5349" s="19" t="str">
        <f>VLOOKUP(dirty_cafe_sales!A5349,dirty_cafe_sales!A:S,15,FALSE)</f>
        <v>Unknown</v>
      </c>
      <c r="E5349" s="19" t="str">
        <f>VLOOKUP(dirty_cafe_sales!A5349,dirty_cafe_sales!A:S,14,FALSE)</f>
        <v>Credit Card</v>
      </c>
      <c r="F5349" s="21">
        <f>VLOOKUP(dirty_cafe_sales!A5349,dirty_cafe_sales!A:S,18,FALSE)</f>
        <v>5</v>
      </c>
      <c r="G5349" s="21">
        <f>VLOOKUP(dirty_cafe_sales!A5349,dirty_cafe_sales!A:S,17,FALSE)</f>
        <v>5</v>
      </c>
      <c r="H5349" s="21">
        <f>VLOOKUP(dirty_cafe_sales!A5349,dirty_cafe_sales!A:S,19,FALSE)</f>
        <v>25</v>
      </c>
    </row>
    <row r="5350" spans="1:8" x14ac:dyDescent="0.3">
      <c r="A5350" s="19" t="s">
        <v>5369</v>
      </c>
      <c r="B5350" s="19" t="str">
        <f>VLOOKUP(dirty_cafe_sales!A5350,dirty_cafe_sales!A:S,10,FALSE)</f>
        <v>Cookie</v>
      </c>
      <c r="C5350" s="20">
        <f>VLOOKUP(dirty_cafe_sales!A5350,dirty_cafe_sales!A:S,16,FALSE)</f>
        <v>44937</v>
      </c>
      <c r="D5350" s="19" t="str">
        <f>VLOOKUP(dirty_cafe_sales!A5350,dirty_cafe_sales!A:S,15,FALSE)</f>
        <v>In-store</v>
      </c>
      <c r="E5350" s="19" t="str">
        <f>VLOOKUP(dirty_cafe_sales!A5350,dirty_cafe_sales!A:S,14,FALSE)</f>
        <v>Unknown</v>
      </c>
      <c r="F5350" s="21">
        <f>VLOOKUP(dirty_cafe_sales!A5350,dirty_cafe_sales!A:S,18,FALSE)</f>
        <v>1</v>
      </c>
      <c r="G5350" s="21">
        <f>VLOOKUP(dirty_cafe_sales!A5350,dirty_cafe_sales!A:S,17,FALSE)</f>
        <v>4</v>
      </c>
      <c r="H5350" s="21">
        <f>VLOOKUP(dirty_cafe_sales!A5350,dirty_cafe_sales!A:S,19,FALSE)</f>
        <v>4</v>
      </c>
    </row>
    <row r="5351" spans="1:8" x14ac:dyDescent="0.3">
      <c r="A5351" s="19" t="s">
        <v>5370</v>
      </c>
      <c r="B5351" s="19" t="str">
        <f>VLOOKUP(dirty_cafe_sales!A5351,dirty_cafe_sales!A:S,10,FALSE)</f>
        <v>Coffee</v>
      </c>
      <c r="C5351" s="20">
        <f>VLOOKUP(dirty_cafe_sales!A5351,dirty_cafe_sales!A:S,16,FALSE)</f>
        <v>44951</v>
      </c>
      <c r="D5351" s="19" t="str">
        <f>VLOOKUP(dirty_cafe_sales!A5351,dirty_cafe_sales!A:S,15,FALSE)</f>
        <v>In-store</v>
      </c>
      <c r="E5351" s="19" t="str">
        <f>VLOOKUP(dirty_cafe_sales!A5351,dirty_cafe_sales!A:S,14,FALSE)</f>
        <v>Cash</v>
      </c>
      <c r="F5351" s="21">
        <f>VLOOKUP(dirty_cafe_sales!A5351,dirty_cafe_sales!A:S,18,FALSE)</f>
        <v>2</v>
      </c>
      <c r="G5351" s="21">
        <f>VLOOKUP(dirty_cafe_sales!A5351,dirty_cafe_sales!A:S,17,FALSE)</f>
        <v>2</v>
      </c>
      <c r="H5351" s="21">
        <f>VLOOKUP(dirty_cafe_sales!A5351,dirty_cafe_sales!A:S,19,FALSE)</f>
        <v>4</v>
      </c>
    </row>
    <row r="5352" spans="1:8" x14ac:dyDescent="0.3">
      <c r="A5352" s="19" t="s">
        <v>5371</v>
      </c>
      <c r="B5352" s="19" t="str">
        <f>VLOOKUP(dirty_cafe_sales!A5352,dirty_cafe_sales!A:S,10,FALSE)</f>
        <v>Salad</v>
      </c>
      <c r="C5352" s="20">
        <f>VLOOKUP(dirty_cafe_sales!A5352,dirty_cafe_sales!A:S,16,FALSE)</f>
        <v>45250</v>
      </c>
      <c r="D5352" s="19" t="str">
        <f>VLOOKUP(dirty_cafe_sales!A5352,dirty_cafe_sales!A:S,15,FALSE)</f>
        <v>Takeaway</v>
      </c>
      <c r="E5352" s="19" t="str">
        <f>VLOOKUP(dirty_cafe_sales!A5352,dirty_cafe_sales!A:S,14,FALSE)</f>
        <v>Unknown</v>
      </c>
      <c r="F5352" s="21">
        <f>VLOOKUP(dirty_cafe_sales!A5352,dirty_cafe_sales!A:S,18,FALSE)</f>
        <v>5</v>
      </c>
      <c r="G5352" s="21">
        <f>VLOOKUP(dirty_cafe_sales!A5352,dirty_cafe_sales!A:S,17,FALSE)</f>
        <v>2</v>
      </c>
      <c r="H5352" s="21">
        <f>VLOOKUP(dirty_cafe_sales!A5352,dirty_cafe_sales!A:S,19,FALSE)</f>
        <v>10</v>
      </c>
    </row>
    <row r="5353" spans="1:8" x14ac:dyDescent="0.3">
      <c r="A5353" s="19" t="s">
        <v>5372</v>
      </c>
      <c r="B5353" s="19" t="str">
        <f>VLOOKUP(dirty_cafe_sales!A5353,dirty_cafe_sales!A:S,10,FALSE)</f>
        <v>Salad</v>
      </c>
      <c r="C5353" s="20" t="str">
        <f>VLOOKUP(dirty_cafe_sales!A5353,dirty_cafe_sales!A:S,16,FALSE)</f>
        <v>Unknown</v>
      </c>
      <c r="D5353" s="19" t="str">
        <f>VLOOKUP(dirty_cafe_sales!A5353,dirty_cafe_sales!A:S,15,FALSE)</f>
        <v>In-store</v>
      </c>
      <c r="E5353" s="19" t="str">
        <f>VLOOKUP(dirty_cafe_sales!A5353,dirty_cafe_sales!A:S,14,FALSE)</f>
        <v>Cash</v>
      </c>
      <c r="F5353" s="21">
        <f>VLOOKUP(dirty_cafe_sales!A5353,dirty_cafe_sales!A:S,18,FALSE)</f>
        <v>5</v>
      </c>
      <c r="G5353" s="21">
        <f>VLOOKUP(dirty_cafe_sales!A5353,dirty_cafe_sales!A:S,17,FALSE)</f>
        <v>4</v>
      </c>
      <c r="H5353" s="21">
        <f>VLOOKUP(dirty_cafe_sales!A5353,dirty_cafe_sales!A:S,19,FALSE)</f>
        <v>20</v>
      </c>
    </row>
    <row r="5354" spans="1:8" x14ac:dyDescent="0.3">
      <c r="A5354" s="19" t="s">
        <v>5373</v>
      </c>
      <c r="B5354" s="19" t="str">
        <f>VLOOKUP(dirty_cafe_sales!A5354,dirty_cafe_sales!A:S,10,FALSE)</f>
        <v>Smoothie</v>
      </c>
      <c r="C5354" s="20">
        <f>VLOOKUP(dirty_cafe_sales!A5354,dirty_cafe_sales!A:S,16,FALSE)</f>
        <v>45209</v>
      </c>
      <c r="D5354" s="19" t="str">
        <f>VLOOKUP(dirty_cafe_sales!A5354,dirty_cafe_sales!A:S,15,FALSE)</f>
        <v>In-store</v>
      </c>
      <c r="E5354" s="19" t="str">
        <f>VLOOKUP(dirty_cafe_sales!A5354,dirty_cafe_sales!A:S,14,FALSE)</f>
        <v>Digital Wallet</v>
      </c>
      <c r="F5354" s="21">
        <f>VLOOKUP(dirty_cafe_sales!A5354,dirty_cafe_sales!A:S,18,FALSE)</f>
        <v>4</v>
      </c>
      <c r="G5354" s="21">
        <f>VLOOKUP(dirty_cafe_sales!A5354,dirty_cafe_sales!A:S,17,FALSE)</f>
        <v>4</v>
      </c>
      <c r="H5354" s="21">
        <f>VLOOKUP(dirty_cafe_sales!A5354,dirty_cafe_sales!A:S,19,FALSE)</f>
        <v>16</v>
      </c>
    </row>
    <row r="5355" spans="1:8" x14ac:dyDescent="0.3">
      <c r="A5355" s="19" t="s">
        <v>5374</v>
      </c>
      <c r="B5355" s="19" t="str">
        <f>VLOOKUP(dirty_cafe_sales!A5355,dirty_cafe_sales!A:S,10,FALSE)</f>
        <v>Salad</v>
      </c>
      <c r="C5355" s="20">
        <f>VLOOKUP(dirty_cafe_sales!A5355,dirty_cafe_sales!A:S,16,FALSE)</f>
        <v>45267</v>
      </c>
      <c r="D5355" s="19" t="str">
        <f>VLOOKUP(dirty_cafe_sales!A5355,dirty_cafe_sales!A:S,15,FALSE)</f>
        <v>Unknown</v>
      </c>
      <c r="E5355" s="19" t="str">
        <f>VLOOKUP(dirty_cafe_sales!A5355,dirty_cafe_sales!A:S,14,FALSE)</f>
        <v>Cash</v>
      </c>
      <c r="F5355" s="21">
        <f>VLOOKUP(dirty_cafe_sales!A5355,dirty_cafe_sales!A:S,18,FALSE)</f>
        <v>5</v>
      </c>
      <c r="G5355" s="21">
        <f>VLOOKUP(dirty_cafe_sales!A5355,dirty_cafe_sales!A:S,17,FALSE)</f>
        <v>1</v>
      </c>
      <c r="H5355" s="21">
        <f>VLOOKUP(dirty_cafe_sales!A5355,dirty_cafe_sales!A:S,19,FALSE)</f>
        <v>5</v>
      </c>
    </row>
    <row r="5356" spans="1:8" x14ac:dyDescent="0.3">
      <c r="A5356" s="19" t="s">
        <v>5375</v>
      </c>
      <c r="B5356" s="19" t="str">
        <f>VLOOKUP(dirty_cafe_sales!A5356,dirty_cafe_sales!A:S,10,FALSE)</f>
        <v>Juice</v>
      </c>
      <c r="C5356" s="20">
        <f>VLOOKUP(dirty_cafe_sales!A5356,dirty_cafe_sales!A:S,16,FALSE)</f>
        <v>45057</v>
      </c>
      <c r="D5356" s="19" t="str">
        <f>VLOOKUP(dirty_cafe_sales!A5356,dirty_cafe_sales!A:S,15,FALSE)</f>
        <v>In-store</v>
      </c>
      <c r="E5356" s="19" t="str">
        <f>VLOOKUP(dirty_cafe_sales!A5356,dirty_cafe_sales!A:S,14,FALSE)</f>
        <v>Digital Wallet</v>
      </c>
      <c r="F5356" s="21">
        <f>VLOOKUP(dirty_cafe_sales!A5356,dirty_cafe_sales!A:S,18,FALSE)</f>
        <v>3</v>
      </c>
      <c r="G5356" s="21">
        <f>VLOOKUP(dirty_cafe_sales!A5356,dirty_cafe_sales!A:S,17,FALSE)</f>
        <v>4</v>
      </c>
      <c r="H5356" s="21">
        <f>VLOOKUP(dirty_cafe_sales!A5356,dirty_cafe_sales!A:S,19,FALSE)</f>
        <v>12</v>
      </c>
    </row>
    <row r="5357" spans="1:8" x14ac:dyDescent="0.3">
      <c r="A5357" s="19" t="s">
        <v>5376</v>
      </c>
      <c r="B5357" s="19" t="str">
        <f>VLOOKUP(dirty_cafe_sales!A5357,dirty_cafe_sales!A:S,10,FALSE)</f>
        <v>Sandwich</v>
      </c>
      <c r="C5357" s="20">
        <f>VLOOKUP(dirty_cafe_sales!A5357,dirty_cafe_sales!A:S,16,FALSE)</f>
        <v>45197</v>
      </c>
      <c r="D5357" s="19" t="str">
        <f>VLOOKUP(dirty_cafe_sales!A5357,dirty_cafe_sales!A:S,15,FALSE)</f>
        <v>In-store</v>
      </c>
      <c r="E5357" s="19" t="str">
        <f>VLOOKUP(dirty_cafe_sales!A5357,dirty_cafe_sales!A:S,14,FALSE)</f>
        <v>Unknown</v>
      </c>
      <c r="F5357" s="21">
        <f>VLOOKUP(dirty_cafe_sales!A5357,dirty_cafe_sales!A:S,18,FALSE)</f>
        <v>4</v>
      </c>
      <c r="G5357" s="21">
        <f>VLOOKUP(dirty_cafe_sales!A5357,dirty_cafe_sales!A:S,17,FALSE)</f>
        <v>1</v>
      </c>
      <c r="H5357" s="21">
        <f>VLOOKUP(dirty_cafe_sales!A5357,dirty_cafe_sales!A:S,19,FALSE)</f>
        <v>4</v>
      </c>
    </row>
    <row r="5358" spans="1:8" x14ac:dyDescent="0.3">
      <c r="A5358" s="19" t="s">
        <v>5377</v>
      </c>
      <c r="B5358" s="19" t="str">
        <f>VLOOKUP(dirty_cafe_sales!A5358,dirty_cafe_sales!A:S,10,FALSE)</f>
        <v>Tea</v>
      </c>
      <c r="C5358" s="20">
        <f>VLOOKUP(dirty_cafe_sales!A5358,dirty_cafe_sales!A:S,16,FALSE)</f>
        <v>45044</v>
      </c>
      <c r="D5358" s="19" t="str">
        <f>VLOOKUP(dirty_cafe_sales!A5358,dirty_cafe_sales!A:S,15,FALSE)</f>
        <v>In-store</v>
      </c>
      <c r="E5358" s="19" t="str">
        <f>VLOOKUP(dirty_cafe_sales!A5358,dirty_cafe_sales!A:S,14,FALSE)</f>
        <v>Unknown</v>
      </c>
      <c r="F5358" s="21">
        <f>VLOOKUP(dirty_cafe_sales!A5358,dirty_cafe_sales!A:S,18,FALSE)</f>
        <v>1.5</v>
      </c>
      <c r="G5358" s="21">
        <f>VLOOKUP(dirty_cafe_sales!A5358,dirty_cafe_sales!A:S,17,FALSE)</f>
        <v>5</v>
      </c>
      <c r="H5358" s="21">
        <f>VLOOKUP(dirty_cafe_sales!A5358,dirty_cafe_sales!A:S,19,FALSE)</f>
        <v>7.5</v>
      </c>
    </row>
    <row r="5359" spans="1:8" x14ac:dyDescent="0.3">
      <c r="A5359" s="19" t="s">
        <v>5378</v>
      </c>
      <c r="B5359" s="19" t="str">
        <f>VLOOKUP(dirty_cafe_sales!A5359,dirty_cafe_sales!A:S,10,FALSE)</f>
        <v>Tea</v>
      </c>
      <c r="C5359" s="20">
        <f>VLOOKUP(dirty_cafe_sales!A5359,dirty_cafe_sales!A:S,16,FALSE)</f>
        <v>44963</v>
      </c>
      <c r="D5359" s="19" t="str">
        <f>VLOOKUP(dirty_cafe_sales!A5359,dirty_cafe_sales!A:S,15,FALSE)</f>
        <v>Unknown</v>
      </c>
      <c r="E5359" s="19" t="str">
        <f>VLOOKUP(dirty_cafe_sales!A5359,dirty_cafe_sales!A:S,14,FALSE)</f>
        <v>Cash</v>
      </c>
      <c r="F5359" s="21">
        <f>VLOOKUP(dirty_cafe_sales!A5359,dirty_cafe_sales!A:S,18,FALSE)</f>
        <v>1.5</v>
      </c>
      <c r="G5359" s="21">
        <f>VLOOKUP(dirty_cafe_sales!A5359,dirty_cafe_sales!A:S,17,FALSE)</f>
        <v>3</v>
      </c>
      <c r="H5359" s="21">
        <f>VLOOKUP(dirty_cafe_sales!A5359,dirty_cafe_sales!A:S,19,FALSE)</f>
        <v>4.5</v>
      </c>
    </row>
    <row r="5360" spans="1:8" x14ac:dyDescent="0.3">
      <c r="A5360" s="19" t="s">
        <v>5379</v>
      </c>
      <c r="B5360" s="19" t="str">
        <f>VLOOKUP(dirty_cafe_sales!A5360,dirty_cafe_sales!A:S,10,FALSE)</f>
        <v>Coffee</v>
      </c>
      <c r="C5360" s="20">
        <f>VLOOKUP(dirty_cafe_sales!A5360,dirty_cafe_sales!A:S,16,FALSE)</f>
        <v>45131</v>
      </c>
      <c r="D5360" s="19" t="str">
        <f>VLOOKUP(dirty_cafe_sales!A5360,dirty_cafe_sales!A:S,15,FALSE)</f>
        <v>In-store</v>
      </c>
      <c r="E5360" s="19" t="str">
        <f>VLOOKUP(dirty_cafe_sales!A5360,dirty_cafe_sales!A:S,14,FALSE)</f>
        <v>Digital Wallet</v>
      </c>
      <c r="F5360" s="21">
        <f>VLOOKUP(dirty_cafe_sales!A5360,dirty_cafe_sales!A:S,18,FALSE)</f>
        <v>2</v>
      </c>
      <c r="G5360" s="21">
        <f>VLOOKUP(dirty_cafe_sales!A5360,dirty_cafe_sales!A:S,17,FALSE)</f>
        <v>5</v>
      </c>
      <c r="H5360" s="21">
        <f>VLOOKUP(dirty_cafe_sales!A5360,dirty_cafe_sales!A:S,19,FALSE)</f>
        <v>10</v>
      </c>
    </row>
    <row r="5361" spans="1:8" x14ac:dyDescent="0.3">
      <c r="A5361" s="19" t="s">
        <v>5380</v>
      </c>
      <c r="B5361" s="19" t="str">
        <f>VLOOKUP(dirty_cafe_sales!A5361,dirty_cafe_sales!A:S,10,FALSE)</f>
        <v>Juice</v>
      </c>
      <c r="C5361" s="20">
        <f>VLOOKUP(dirty_cafe_sales!A5361,dirty_cafe_sales!A:S,16,FALSE)</f>
        <v>45125</v>
      </c>
      <c r="D5361" s="19" t="str">
        <f>VLOOKUP(dirty_cafe_sales!A5361,dirty_cafe_sales!A:S,15,FALSE)</f>
        <v>Unknown</v>
      </c>
      <c r="E5361" s="19" t="str">
        <f>VLOOKUP(dirty_cafe_sales!A5361,dirty_cafe_sales!A:S,14,FALSE)</f>
        <v>Unknown</v>
      </c>
      <c r="F5361" s="21">
        <f>VLOOKUP(dirty_cafe_sales!A5361,dirty_cafe_sales!A:S,18,FALSE)</f>
        <v>3</v>
      </c>
      <c r="G5361" s="21">
        <f>VLOOKUP(dirty_cafe_sales!A5361,dirty_cafe_sales!A:S,17,FALSE)</f>
        <v>5</v>
      </c>
      <c r="H5361" s="21">
        <f>VLOOKUP(dirty_cafe_sales!A5361,dirty_cafe_sales!A:S,19,FALSE)</f>
        <v>15</v>
      </c>
    </row>
    <row r="5362" spans="1:8" x14ac:dyDescent="0.3">
      <c r="A5362" s="19" t="s">
        <v>5381</v>
      </c>
      <c r="B5362" s="19" t="str">
        <f>VLOOKUP(dirty_cafe_sales!A5362,dirty_cafe_sales!A:S,10,FALSE)</f>
        <v>Cookie</v>
      </c>
      <c r="C5362" s="20">
        <f>VLOOKUP(dirty_cafe_sales!A5362,dirty_cafe_sales!A:S,16,FALSE)</f>
        <v>45028</v>
      </c>
      <c r="D5362" s="19" t="str">
        <f>VLOOKUP(dirty_cafe_sales!A5362,dirty_cafe_sales!A:S,15,FALSE)</f>
        <v>Takeaway</v>
      </c>
      <c r="E5362" s="19" t="str">
        <f>VLOOKUP(dirty_cafe_sales!A5362,dirty_cafe_sales!A:S,14,FALSE)</f>
        <v>Unknown</v>
      </c>
      <c r="F5362" s="21">
        <f>VLOOKUP(dirty_cafe_sales!A5362,dirty_cafe_sales!A:S,18,FALSE)</f>
        <v>1</v>
      </c>
      <c r="G5362" s="21">
        <f>VLOOKUP(dirty_cafe_sales!A5362,dirty_cafe_sales!A:S,17,FALSE)</f>
        <v>4</v>
      </c>
      <c r="H5362" s="21">
        <f>VLOOKUP(dirty_cafe_sales!A5362,dirty_cafe_sales!A:S,19,FALSE)</f>
        <v>4</v>
      </c>
    </row>
    <row r="5363" spans="1:8" x14ac:dyDescent="0.3">
      <c r="A5363" s="19" t="s">
        <v>5382</v>
      </c>
      <c r="B5363" s="19" t="str">
        <f>VLOOKUP(dirty_cafe_sales!A5363,dirty_cafe_sales!A:S,10,FALSE)</f>
        <v>Sandwich</v>
      </c>
      <c r="C5363" s="20">
        <f>VLOOKUP(dirty_cafe_sales!A5363,dirty_cafe_sales!A:S,16,FALSE)</f>
        <v>45223</v>
      </c>
      <c r="D5363" s="19" t="str">
        <f>VLOOKUP(dirty_cafe_sales!A5363,dirty_cafe_sales!A:S,15,FALSE)</f>
        <v>In-store</v>
      </c>
      <c r="E5363" s="19" t="str">
        <f>VLOOKUP(dirty_cafe_sales!A5363,dirty_cafe_sales!A:S,14,FALSE)</f>
        <v>Digital Wallet</v>
      </c>
      <c r="F5363" s="21">
        <f>VLOOKUP(dirty_cafe_sales!A5363,dirty_cafe_sales!A:S,18,FALSE)</f>
        <v>4</v>
      </c>
      <c r="G5363" s="21">
        <f>VLOOKUP(dirty_cafe_sales!A5363,dirty_cafe_sales!A:S,17,FALSE)</f>
        <v>3</v>
      </c>
      <c r="H5363" s="21">
        <f>VLOOKUP(dirty_cafe_sales!A5363,dirty_cafe_sales!A:S,19,FALSE)</f>
        <v>12</v>
      </c>
    </row>
    <row r="5364" spans="1:8" x14ac:dyDescent="0.3">
      <c r="A5364" s="19" t="s">
        <v>5383</v>
      </c>
      <c r="B5364" s="19" t="str">
        <f>VLOOKUP(dirty_cafe_sales!A5364,dirty_cafe_sales!A:S,10,FALSE)</f>
        <v>Sandwich</v>
      </c>
      <c r="C5364" s="20">
        <f>VLOOKUP(dirty_cafe_sales!A5364,dirty_cafe_sales!A:S,16,FALSE)</f>
        <v>45237</v>
      </c>
      <c r="D5364" s="19" t="str">
        <f>VLOOKUP(dirty_cafe_sales!A5364,dirty_cafe_sales!A:S,15,FALSE)</f>
        <v>Takeaway</v>
      </c>
      <c r="E5364" s="19" t="str">
        <f>VLOOKUP(dirty_cafe_sales!A5364,dirty_cafe_sales!A:S,14,FALSE)</f>
        <v>Cash</v>
      </c>
      <c r="F5364" s="21">
        <f>VLOOKUP(dirty_cafe_sales!A5364,dirty_cafe_sales!A:S,18,FALSE)</f>
        <v>4</v>
      </c>
      <c r="G5364" s="21">
        <f>VLOOKUP(dirty_cafe_sales!A5364,dirty_cafe_sales!A:S,17,FALSE)</f>
        <v>3</v>
      </c>
      <c r="H5364" s="21">
        <f>VLOOKUP(dirty_cafe_sales!A5364,dirty_cafe_sales!A:S,19,FALSE)</f>
        <v>12</v>
      </c>
    </row>
    <row r="5365" spans="1:8" x14ac:dyDescent="0.3">
      <c r="A5365" s="19" t="s">
        <v>5384</v>
      </c>
      <c r="B5365" s="19" t="str">
        <f>VLOOKUP(dirty_cafe_sales!A5365,dirty_cafe_sales!A:S,10,FALSE)</f>
        <v>Coffee</v>
      </c>
      <c r="C5365" s="20">
        <f>VLOOKUP(dirty_cafe_sales!A5365,dirty_cafe_sales!A:S,16,FALSE)</f>
        <v>45098</v>
      </c>
      <c r="D5365" s="19" t="str">
        <f>VLOOKUP(dirty_cafe_sales!A5365,dirty_cafe_sales!A:S,15,FALSE)</f>
        <v>Unknown</v>
      </c>
      <c r="E5365" s="19" t="str">
        <f>VLOOKUP(dirty_cafe_sales!A5365,dirty_cafe_sales!A:S,14,FALSE)</f>
        <v>Unknown</v>
      </c>
      <c r="F5365" s="21">
        <f>VLOOKUP(dirty_cafe_sales!A5365,dirty_cafe_sales!A:S,18,FALSE)</f>
        <v>2</v>
      </c>
      <c r="G5365" s="21">
        <f>VLOOKUP(dirty_cafe_sales!A5365,dirty_cafe_sales!A:S,17,FALSE)</f>
        <v>3</v>
      </c>
      <c r="H5365" s="21">
        <f>VLOOKUP(dirty_cafe_sales!A5365,dirty_cafe_sales!A:S,19,FALSE)</f>
        <v>6</v>
      </c>
    </row>
    <row r="5366" spans="1:8" x14ac:dyDescent="0.3">
      <c r="A5366" s="19" t="s">
        <v>5385</v>
      </c>
      <c r="B5366" s="19" t="str">
        <f>VLOOKUP(dirty_cafe_sales!A5366,dirty_cafe_sales!A:S,10,FALSE)</f>
        <v>Coffee</v>
      </c>
      <c r="C5366" s="20">
        <f>VLOOKUP(dirty_cafe_sales!A5366,dirty_cafe_sales!A:S,16,FALSE)</f>
        <v>44959</v>
      </c>
      <c r="D5366" s="19" t="str">
        <f>VLOOKUP(dirty_cafe_sales!A5366,dirty_cafe_sales!A:S,15,FALSE)</f>
        <v>Unknown</v>
      </c>
      <c r="E5366" s="19" t="str">
        <f>VLOOKUP(dirty_cafe_sales!A5366,dirty_cafe_sales!A:S,14,FALSE)</f>
        <v>Credit Card</v>
      </c>
      <c r="F5366" s="21">
        <f>VLOOKUP(dirty_cafe_sales!A5366,dirty_cafe_sales!A:S,18,FALSE)</f>
        <v>2</v>
      </c>
      <c r="G5366" s="21">
        <f>VLOOKUP(dirty_cafe_sales!A5366,dirty_cafe_sales!A:S,17,FALSE)</f>
        <v>1</v>
      </c>
      <c r="H5366" s="21">
        <f>VLOOKUP(dirty_cafe_sales!A5366,dirty_cafe_sales!A:S,19,FALSE)</f>
        <v>2</v>
      </c>
    </row>
    <row r="5367" spans="1:8" x14ac:dyDescent="0.3">
      <c r="A5367" s="19" t="s">
        <v>5386</v>
      </c>
      <c r="B5367" s="19" t="str">
        <f>VLOOKUP(dirty_cafe_sales!A5367,dirty_cafe_sales!A:S,10,FALSE)</f>
        <v>Coffee</v>
      </c>
      <c r="C5367" s="20">
        <f>VLOOKUP(dirty_cafe_sales!A5367,dirty_cafe_sales!A:S,16,FALSE)</f>
        <v>44932</v>
      </c>
      <c r="D5367" s="19" t="str">
        <f>VLOOKUP(dirty_cafe_sales!A5367,dirty_cafe_sales!A:S,15,FALSE)</f>
        <v>In-store</v>
      </c>
      <c r="E5367" s="19" t="str">
        <f>VLOOKUP(dirty_cafe_sales!A5367,dirty_cafe_sales!A:S,14,FALSE)</f>
        <v>Unknown</v>
      </c>
      <c r="F5367" s="21" t="str">
        <f>VLOOKUP(dirty_cafe_sales!A5367,dirty_cafe_sales!A:S,18,FALSE)</f>
        <v>0</v>
      </c>
      <c r="G5367" s="21">
        <f>VLOOKUP(dirty_cafe_sales!A5367,dirty_cafe_sales!A:S,17,FALSE)</f>
        <v>5</v>
      </c>
      <c r="H5367" s="21">
        <f>VLOOKUP(dirty_cafe_sales!A5367,dirty_cafe_sales!A:S,19,FALSE)</f>
        <v>0</v>
      </c>
    </row>
    <row r="5368" spans="1:8" x14ac:dyDescent="0.3">
      <c r="A5368" s="19" t="s">
        <v>5387</v>
      </c>
      <c r="B5368" s="19" t="str">
        <f>VLOOKUP(dirty_cafe_sales!A5368,dirty_cafe_sales!A:S,10,FALSE)</f>
        <v>Sandwich</v>
      </c>
      <c r="C5368" s="20">
        <f>VLOOKUP(dirty_cafe_sales!A5368,dirty_cafe_sales!A:S,16,FALSE)</f>
        <v>45081</v>
      </c>
      <c r="D5368" s="19" t="str">
        <f>VLOOKUP(dirty_cafe_sales!A5368,dirty_cafe_sales!A:S,15,FALSE)</f>
        <v>Unknown</v>
      </c>
      <c r="E5368" s="19" t="str">
        <f>VLOOKUP(dirty_cafe_sales!A5368,dirty_cafe_sales!A:S,14,FALSE)</f>
        <v>Digital Wallet</v>
      </c>
      <c r="F5368" s="21">
        <f>VLOOKUP(dirty_cafe_sales!A5368,dirty_cafe_sales!A:S,18,FALSE)</f>
        <v>4</v>
      </c>
      <c r="G5368" s="21">
        <f>VLOOKUP(dirty_cafe_sales!A5368,dirty_cafe_sales!A:S,17,FALSE)</f>
        <v>0</v>
      </c>
      <c r="H5368" s="21">
        <f>VLOOKUP(dirty_cafe_sales!A5368,dirty_cafe_sales!A:S,19,FALSE)</f>
        <v>0</v>
      </c>
    </row>
    <row r="5369" spans="1:8" x14ac:dyDescent="0.3">
      <c r="A5369" s="19" t="s">
        <v>5388</v>
      </c>
      <c r="B5369" s="19" t="str">
        <f>VLOOKUP(dirty_cafe_sales!A5369,dirty_cafe_sales!A:S,10,FALSE)</f>
        <v>Cookie</v>
      </c>
      <c r="C5369" s="20">
        <f>VLOOKUP(dirty_cafe_sales!A5369,dirty_cafe_sales!A:S,16,FALSE)</f>
        <v>45235</v>
      </c>
      <c r="D5369" s="19" t="str">
        <f>VLOOKUP(dirty_cafe_sales!A5369,dirty_cafe_sales!A:S,15,FALSE)</f>
        <v>Takeaway</v>
      </c>
      <c r="E5369" s="19" t="str">
        <f>VLOOKUP(dirty_cafe_sales!A5369,dirty_cafe_sales!A:S,14,FALSE)</f>
        <v>Digital Wallet</v>
      </c>
      <c r="F5369" s="21" t="str">
        <f>VLOOKUP(dirty_cafe_sales!A5369,dirty_cafe_sales!A:S,18,FALSE)</f>
        <v>0</v>
      </c>
      <c r="G5369" s="21">
        <f>VLOOKUP(dirty_cafe_sales!A5369,dirty_cafe_sales!A:S,17,FALSE)</f>
        <v>5</v>
      </c>
      <c r="H5369" s="21">
        <f>VLOOKUP(dirty_cafe_sales!A5369,dirty_cafe_sales!A:S,19,FALSE)</f>
        <v>0</v>
      </c>
    </row>
    <row r="5370" spans="1:8" x14ac:dyDescent="0.3">
      <c r="A5370" s="19" t="s">
        <v>5389</v>
      </c>
      <c r="B5370" s="19" t="str">
        <f>VLOOKUP(dirty_cafe_sales!A5370,dirty_cafe_sales!A:S,10,FALSE)</f>
        <v>Tea</v>
      </c>
      <c r="C5370" s="20">
        <f>VLOOKUP(dirty_cafe_sales!A5370,dirty_cafe_sales!A:S,16,FALSE)</f>
        <v>45118</v>
      </c>
      <c r="D5370" s="19" t="str">
        <f>VLOOKUP(dirty_cafe_sales!A5370,dirty_cafe_sales!A:S,15,FALSE)</f>
        <v>In-store</v>
      </c>
      <c r="E5370" s="19" t="str">
        <f>VLOOKUP(dirty_cafe_sales!A5370,dirty_cafe_sales!A:S,14,FALSE)</f>
        <v>Unknown</v>
      </c>
      <c r="F5370" s="21">
        <f>VLOOKUP(dirty_cafe_sales!A5370,dirty_cafe_sales!A:S,18,FALSE)</f>
        <v>1.5</v>
      </c>
      <c r="G5370" s="21">
        <f>VLOOKUP(dirty_cafe_sales!A5370,dirty_cafe_sales!A:S,17,FALSE)</f>
        <v>4</v>
      </c>
      <c r="H5370" s="21">
        <f>VLOOKUP(dirty_cafe_sales!A5370,dirty_cafe_sales!A:S,19,FALSE)</f>
        <v>6</v>
      </c>
    </row>
    <row r="5371" spans="1:8" x14ac:dyDescent="0.3">
      <c r="A5371" s="19" t="s">
        <v>5390</v>
      </c>
      <c r="B5371" s="19" t="str">
        <f>VLOOKUP(dirty_cafe_sales!A5371,dirty_cafe_sales!A:S,10,FALSE)</f>
        <v>Coffee</v>
      </c>
      <c r="C5371" s="20">
        <f>VLOOKUP(dirty_cafe_sales!A5371,dirty_cafe_sales!A:S,16,FALSE)</f>
        <v>44976</v>
      </c>
      <c r="D5371" s="19" t="str">
        <f>VLOOKUP(dirty_cafe_sales!A5371,dirty_cafe_sales!A:S,15,FALSE)</f>
        <v>Unknown</v>
      </c>
      <c r="E5371" s="19" t="str">
        <f>VLOOKUP(dirty_cafe_sales!A5371,dirty_cafe_sales!A:S,14,FALSE)</f>
        <v>Unknown</v>
      </c>
      <c r="F5371" s="21">
        <f>VLOOKUP(dirty_cafe_sales!A5371,dirty_cafe_sales!A:S,18,FALSE)</f>
        <v>2</v>
      </c>
      <c r="G5371" s="21">
        <f>VLOOKUP(dirty_cafe_sales!A5371,dirty_cafe_sales!A:S,17,FALSE)</f>
        <v>5</v>
      </c>
      <c r="H5371" s="21">
        <f>VLOOKUP(dirty_cafe_sales!A5371,dirty_cafe_sales!A:S,19,FALSE)</f>
        <v>10</v>
      </c>
    </row>
    <row r="5372" spans="1:8" x14ac:dyDescent="0.3">
      <c r="A5372" s="19" t="s">
        <v>5391</v>
      </c>
      <c r="B5372" s="19" t="str">
        <f>VLOOKUP(dirty_cafe_sales!A5372,dirty_cafe_sales!A:S,10,FALSE)</f>
        <v>Sandwich</v>
      </c>
      <c r="C5372" s="20">
        <f>VLOOKUP(dirty_cafe_sales!A5372,dirty_cafe_sales!A:S,16,FALSE)</f>
        <v>45136</v>
      </c>
      <c r="D5372" s="19" t="str">
        <f>VLOOKUP(dirty_cafe_sales!A5372,dirty_cafe_sales!A:S,15,FALSE)</f>
        <v>Unknown</v>
      </c>
      <c r="E5372" s="19" t="str">
        <f>VLOOKUP(dirty_cafe_sales!A5372,dirty_cafe_sales!A:S,14,FALSE)</f>
        <v>Credit Card</v>
      </c>
      <c r="F5372" s="21">
        <f>VLOOKUP(dirty_cafe_sales!A5372,dirty_cafe_sales!A:S,18,FALSE)</f>
        <v>4</v>
      </c>
      <c r="G5372" s="21">
        <f>VLOOKUP(dirty_cafe_sales!A5372,dirty_cafe_sales!A:S,17,FALSE)</f>
        <v>3</v>
      </c>
      <c r="H5372" s="21">
        <f>VLOOKUP(dirty_cafe_sales!A5372,dirty_cafe_sales!A:S,19,FALSE)</f>
        <v>12</v>
      </c>
    </row>
    <row r="5373" spans="1:8" x14ac:dyDescent="0.3">
      <c r="A5373" s="19" t="s">
        <v>5392</v>
      </c>
      <c r="B5373" s="19" t="str">
        <f>VLOOKUP(dirty_cafe_sales!A5373,dirty_cafe_sales!A:S,10,FALSE)</f>
        <v>Juice</v>
      </c>
      <c r="C5373" s="20">
        <f>VLOOKUP(dirty_cafe_sales!A5373,dirty_cafe_sales!A:S,16,FALSE)</f>
        <v>45190</v>
      </c>
      <c r="D5373" s="19" t="str">
        <f>VLOOKUP(dirty_cafe_sales!A5373,dirty_cafe_sales!A:S,15,FALSE)</f>
        <v>Unknown</v>
      </c>
      <c r="E5373" s="19" t="str">
        <f>VLOOKUP(dirty_cafe_sales!A5373,dirty_cafe_sales!A:S,14,FALSE)</f>
        <v>Cash</v>
      </c>
      <c r="F5373" s="21">
        <f>VLOOKUP(dirty_cafe_sales!A5373,dirty_cafe_sales!A:S,18,FALSE)</f>
        <v>3</v>
      </c>
      <c r="G5373" s="21">
        <f>VLOOKUP(dirty_cafe_sales!A5373,dirty_cafe_sales!A:S,17,FALSE)</f>
        <v>0</v>
      </c>
      <c r="H5373" s="21">
        <f>VLOOKUP(dirty_cafe_sales!A5373,dirty_cafe_sales!A:S,19,FALSE)</f>
        <v>0</v>
      </c>
    </row>
    <row r="5374" spans="1:8" x14ac:dyDescent="0.3">
      <c r="A5374" s="19" t="s">
        <v>5393</v>
      </c>
      <c r="B5374" s="19" t="str">
        <f>VLOOKUP(dirty_cafe_sales!A5374,dirty_cafe_sales!A:S,10,FALSE)</f>
        <v>Unknown</v>
      </c>
      <c r="C5374" s="20">
        <f>VLOOKUP(dirty_cafe_sales!A5374,dirty_cafe_sales!A:S,16,FALSE)</f>
        <v>45144</v>
      </c>
      <c r="D5374" s="19" t="str">
        <f>VLOOKUP(dirty_cafe_sales!A5374,dirty_cafe_sales!A:S,15,FALSE)</f>
        <v>Unknown</v>
      </c>
      <c r="E5374" s="19" t="str">
        <f>VLOOKUP(dirty_cafe_sales!A5374,dirty_cafe_sales!A:S,14,FALSE)</f>
        <v>Credit Card</v>
      </c>
      <c r="F5374" s="21">
        <f>VLOOKUP(dirty_cafe_sales!A5374,dirty_cafe_sales!A:S,18,FALSE)</f>
        <v>5</v>
      </c>
      <c r="G5374" s="21">
        <f>VLOOKUP(dirty_cafe_sales!A5374,dirty_cafe_sales!A:S,17,FALSE)</f>
        <v>2</v>
      </c>
      <c r="H5374" s="21">
        <f>VLOOKUP(dirty_cafe_sales!A5374,dirty_cafe_sales!A:S,19,FALSE)</f>
        <v>10</v>
      </c>
    </row>
    <row r="5375" spans="1:8" x14ac:dyDescent="0.3">
      <c r="A5375" s="19" t="s">
        <v>5394</v>
      </c>
      <c r="B5375" s="19" t="str">
        <f>VLOOKUP(dirty_cafe_sales!A5375,dirty_cafe_sales!A:S,10,FALSE)</f>
        <v>Smoothie</v>
      </c>
      <c r="C5375" s="20">
        <f>VLOOKUP(dirty_cafe_sales!A5375,dirty_cafe_sales!A:S,16,FALSE)</f>
        <v>45270</v>
      </c>
      <c r="D5375" s="19" t="str">
        <f>VLOOKUP(dirty_cafe_sales!A5375,dirty_cafe_sales!A:S,15,FALSE)</f>
        <v>Unknown</v>
      </c>
      <c r="E5375" s="19" t="str">
        <f>VLOOKUP(dirty_cafe_sales!A5375,dirty_cafe_sales!A:S,14,FALSE)</f>
        <v>Credit Card</v>
      </c>
      <c r="F5375" s="21">
        <f>VLOOKUP(dirty_cafe_sales!A5375,dirty_cafe_sales!A:S,18,FALSE)</f>
        <v>4</v>
      </c>
      <c r="G5375" s="21">
        <f>VLOOKUP(dirty_cafe_sales!A5375,dirty_cafe_sales!A:S,17,FALSE)</f>
        <v>4</v>
      </c>
      <c r="H5375" s="21">
        <f>VLOOKUP(dirty_cafe_sales!A5375,dirty_cafe_sales!A:S,19,FALSE)</f>
        <v>16</v>
      </c>
    </row>
    <row r="5376" spans="1:8" x14ac:dyDescent="0.3">
      <c r="A5376" s="19" t="s">
        <v>5395</v>
      </c>
      <c r="B5376" s="19" t="str">
        <f>VLOOKUP(dirty_cafe_sales!A5376,dirty_cafe_sales!A:S,10,FALSE)</f>
        <v>Juice</v>
      </c>
      <c r="C5376" s="20">
        <f>VLOOKUP(dirty_cafe_sales!A5376,dirty_cafe_sales!A:S,16,FALSE)</f>
        <v>45192</v>
      </c>
      <c r="D5376" s="19" t="str">
        <f>VLOOKUP(dirty_cafe_sales!A5376,dirty_cafe_sales!A:S,15,FALSE)</f>
        <v>In-store</v>
      </c>
      <c r="E5376" s="19" t="str">
        <f>VLOOKUP(dirty_cafe_sales!A5376,dirty_cafe_sales!A:S,14,FALSE)</f>
        <v>Credit Card</v>
      </c>
      <c r="F5376" s="21">
        <f>VLOOKUP(dirty_cafe_sales!A5376,dirty_cafe_sales!A:S,18,FALSE)</f>
        <v>3</v>
      </c>
      <c r="G5376" s="21">
        <f>VLOOKUP(dirty_cafe_sales!A5376,dirty_cafe_sales!A:S,17,FALSE)</f>
        <v>1</v>
      </c>
      <c r="H5376" s="21">
        <f>VLOOKUP(dirty_cafe_sales!A5376,dirty_cafe_sales!A:S,19,FALSE)</f>
        <v>3</v>
      </c>
    </row>
    <row r="5377" spans="1:8" x14ac:dyDescent="0.3">
      <c r="A5377" s="19" t="s">
        <v>5396</v>
      </c>
      <c r="B5377" s="19" t="str">
        <f>VLOOKUP(dirty_cafe_sales!A5377,dirty_cafe_sales!A:S,10,FALSE)</f>
        <v>Cake</v>
      </c>
      <c r="C5377" s="20">
        <f>VLOOKUP(dirty_cafe_sales!A5377,dirty_cafe_sales!A:S,16,FALSE)</f>
        <v>45218</v>
      </c>
      <c r="D5377" s="19" t="str">
        <f>VLOOKUP(dirty_cafe_sales!A5377,dirty_cafe_sales!A:S,15,FALSE)</f>
        <v>Takeaway</v>
      </c>
      <c r="E5377" s="19" t="str">
        <f>VLOOKUP(dirty_cafe_sales!A5377,dirty_cafe_sales!A:S,14,FALSE)</f>
        <v>Digital Wallet</v>
      </c>
      <c r="F5377" s="21">
        <f>VLOOKUP(dirty_cafe_sales!A5377,dirty_cafe_sales!A:S,18,FALSE)</f>
        <v>3</v>
      </c>
      <c r="G5377" s="21">
        <f>VLOOKUP(dirty_cafe_sales!A5377,dirty_cafe_sales!A:S,17,FALSE)</f>
        <v>1</v>
      </c>
      <c r="H5377" s="21">
        <f>VLOOKUP(dirty_cafe_sales!A5377,dirty_cafe_sales!A:S,19,FALSE)</f>
        <v>3</v>
      </c>
    </row>
    <row r="5378" spans="1:8" x14ac:dyDescent="0.3">
      <c r="A5378" s="19" t="s">
        <v>5397</v>
      </c>
      <c r="B5378" s="19" t="str">
        <f>VLOOKUP(dirty_cafe_sales!A5378,dirty_cafe_sales!A:S,10,FALSE)</f>
        <v>Sandwich</v>
      </c>
      <c r="C5378" s="20">
        <f>VLOOKUP(dirty_cafe_sales!A5378,dirty_cafe_sales!A:S,16,FALSE)</f>
        <v>45056</v>
      </c>
      <c r="D5378" s="19" t="str">
        <f>VLOOKUP(dirty_cafe_sales!A5378,dirty_cafe_sales!A:S,15,FALSE)</f>
        <v>In-store</v>
      </c>
      <c r="E5378" s="19" t="str">
        <f>VLOOKUP(dirty_cafe_sales!A5378,dirty_cafe_sales!A:S,14,FALSE)</f>
        <v>Unknown</v>
      </c>
      <c r="F5378" s="21">
        <f>VLOOKUP(dirty_cafe_sales!A5378,dirty_cafe_sales!A:S,18,FALSE)</f>
        <v>4</v>
      </c>
      <c r="G5378" s="21">
        <f>VLOOKUP(dirty_cafe_sales!A5378,dirty_cafe_sales!A:S,17,FALSE)</f>
        <v>3</v>
      </c>
      <c r="H5378" s="21">
        <f>VLOOKUP(dirty_cafe_sales!A5378,dirty_cafe_sales!A:S,19,FALSE)</f>
        <v>12</v>
      </c>
    </row>
    <row r="5379" spans="1:8" x14ac:dyDescent="0.3">
      <c r="A5379" s="19" t="s">
        <v>5398</v>
      </c>
      <c r="B5379" s="19" t="str">
        <f>VLOOKUP(dirty_cafe_sales!A5379,dirty_cafe_sales!A:S,10,FALSE)</f>
        <v>Juice</v>
      </c>
      <c r="C5379" s="20">
        <f>VLOOKUP(dirty_cafe_sales!A5379,dirty_cafe_sales!A:S,16,FALSE)</f>
        <v>45058</v>
      </c>
      <c r="D5379" s="19" t="str">
        <f>VLOOKUP(dirty_cafe_sales!A5379,dirty_cafe_sales!A:S,15,FALSE)</f>
        <v>Takeaway</v>
      </c>
      <c r="E5379" s="19" t="str">
        <f>VLOOKUP(dirty_cafe_sales!A5379,dirty_cafe_sales!A:S,14,FALSE)</f>
        <v>Unknown</v>
      </c>
      <c r="F5379" s="21">
        <f>VLOOKUP(dirty_cafe_sales!A5379,dirty_cafe_sales!A:S,18,FALSE)</f>
        <v>3</v>
      </c>
      <c r="G5379" s="21">
        <f>VLOOKUP(dirty_cafe_sales!A5379,dirty_cafe_sales!A:S,17,FALSE)</f>
        <v>2</v>
      </c>
      <c r="H5379" s="21">
        <f>VLOOKUP(dirty_cafe_sales!A5379,dirty_cafe_sales!A:S,19,FALSE)</f>
        <v>6</v>
      </c>
    </row>
    <row r="5380" spans="1:8" x14ac:dyDescent="0.3">
      <c r="A5380" s="19" t="s">
        <v>5399</v>
      </c>
      <c r="B5380" s="19" t="str">
        <f>VLOOKUP(dirty_cafe_sales!A5380,dirty_cafe_sales!A:S,10,FALSE)</f>
        <v>Juice</v>
      </c>
      <c r="C5380" s="20">
        <f>VLOOKUP(dirty_cafe_sales!A5380,dirty_cafe_sales!A:S,16,FALSE)</f>
        <v>45276</v>
      </c>
      <c r="D5380" s="19" t="str">
        <f>VLOOKUP(dirty_cafe_sales!A5380,dirty_cafe_sales!A:S,15,FALSE)</f>
        <v>Takeaway</v>
      </c>
      <c r="E5380" s="19" t="str">
        <f>VLOOKUP(dirty_cafe_sales!A5380,dirty_cafe_sales!A:S,14,FALSE)</f>
        <v>Cash</v>
      </c>
      <c r="F5380" s="21">
        <f>VLOOKUP(dirty_cafe_sales!A5380,dirty_cafe_sales!A:S,18,FALSE)</f>
        <v>3</v>
      </c>
      <c r="G5380" s="21">
        <f>VLOOKUP(dirty_cafe_sales!A5380,dirty_cafe_sales!A:S,17,FALSE)</f>
        <v>5</v>
      </c>
      <c r="H5380" s="21">
        <f>VLOOKUP(dirty_cafe_sales!A5380,dirty_cafe_sales!A:S,19,FALSE)</f>
        <v>15</v>
      </c>
    </row>
    <row r="5381" spans="1:8" x14ac:dyDescent="0.3">
      <c r="A5381" s="19" t="s">
        <v>5400</v>
      </c>
      <c r="B5381" s="19" t="str">
        <f>VLOOKUP(dirty_cafe_sales!A5381,dirty_cafe_sales!A:S,10,FALSE)</f>
        <v>Coffee</v>
      </c>
      <c r="C5381" s="20">
        <f>VLOOKUP(dirty_cafe_sales!A5381,dirty_cafe_sales!A:S,16,FALSE)</f>
        <v>44991</v>
      </c>
      <c r="D5381" s="19" t="str">
        <f>VLOOKUP(dirty_cafe_sales!A5381,dirty_cafe_sales!A:S,15,FALSE)</f>
        <v>Takeaway</v>
      </c>
      <c r="E5381" s="19" t="str">
        <f>VLOOKUP(dirty_cafe_sales!A5381,dirty_cafe_sales!A:S,14,FALSE)</f>
        <v>Cash</v>
      </c>
      <c r="F5381" s="21">
        <f>VLOOKUP(dirty_cafe_sales!A5381,dirty_cafe_sales!A:S,18,FALSE)</f>
        <v>2</v>
      </c>
      <c r="G5381" s="21">
        <f>VLOOKUP(dirty_cafe_sales!A5381,dirty_cafe_sales!A:S,17,FALSE)</f>
        <v>4</v>
      </c>
      <c r="H5381" s="21">
        <f>VLOOKUP(dirty_cafe_sales!A5381,dirty_cafe_sales!A:S,19,FALSE)</f>
        <v>8</v>
      </c>
    </row>
    <row r="5382" spans="1:8" x14ac:dyDescent="0.3">
      <c r="A5382" s="19" t="s">
        <v>5401</v>
      </c>
      <c r="B5382" s="19" t="str">
        <f>VLOOKUP(dirty_cafe_sales!A5382,dirty_cafe_sales!A:S,10,FALSE)</f>
        <v>Cookie</v>
      </c>
      <c r="C5382" s="20">
        <f>VLOOKUP(dirty_cafe_sales!A5382,dirty_cafe_sales!A:S,16,FALSE)</f>
        <v>45162</v>
      </c>
      <c r="D5382" s="19" t="str">
        <f>VLOOKUP(dirty_cafe_sales!A5382,dirty_cafe_sales!A:S,15,FALSE)</f>
        <v>Takeaway</v>
      </c>
      <c r="E5382" s="19" t="str">
        <f>VLOOKUP(dirty_cafe_sales!A5382,dirty_cafe_sales!A:S,14,FALSE)</f>
        <v>Cash</v>
      </c>
      <c r="F5382" s="21">
        <f>VLOOKUP(dirty_cafe_sales!A5382,dirty_cafe_sales!A:S,18,FALSE)</f>
        <v>1</v>
      </c>
      <c r="G5382" s="21">
        <f>VLOOKUP(dirty_cafe_sales!A5382,dirty_cafe_sales!A:S,17,FALSE)</f>
        <v>1</v>
      </c>
      <c r="H5382" s="21">
        <f>VLOOKUP(dirty_cafe_sales!A5382,dirty_cafe_sales!A:S,19,FALSE)</f>
        <v>1</v>
      </c>
    </row>
    <row r="5383" spans="1:8" x14ac:dyDescent="0.3">
      <c r="A5383" s="19" t="s">
        <v>5402</v>
      </c>
      <c r="B5383" s="19" t="str">
        <f>VLOOKUP(dirty_cafe_sales!A5383,dirty_cafe_sales!A:S,10,FALSE)</f>
        <v>Cookie</v>
      </c>
      <c r="C5383" s="20">
        <f>VLOOKUP(dirty_cafe_sales!A5383,dirty_cafe_sales!A:S,16,FALSE)</f>
        <v>45190</v>
      </c>
      <c r="D5383" s="19" t="str">
        <f>VLOOKUP(dirty_cafe_sales!A5383,dirty_cafe_sales!A:S,15,FALSE)</f>
        <v>In-store</v>
      </c>
      <c r="E5383" s="19" t="str">
        <f>VLOOKUP(dirty_cafe_sales!A5383,dirty_cafe_sales!A:S,14,FALSE)</f>
        <v>Digital Wallet</v>
      </c>
      <c r="F5383" s="21">
        <f>VLOOKUP(dirty_cafe_sales!A5383,dirty_cafe_sales!A:S,18,FALSE)</f>
        <v>1</v>
      </c>
      <c r="G5383" s="21">
        <f>VLOOKUP(dirty_cafe_sales!A5383,dirty_cafe_sales!A:S,17,FALSE)</f>
        <v>3</v>
      </c>
      <c r="H5383" s="21">
        <f>VLOOKUP(dirty_cafe_sales!A5383,dirty_cafe_sales!A:S,19,FALSE)</f>
        <v>3</v>
      </c>
    </row>
    <row r="5384" spans="1:8" x14ac:dyDescent="0.3">
      <c r="A5384" s="19" t="s">
        <v>5403</v>
      </c>
      <c r="B5384" s="19" t="str">
        <f>VLOOKUP(dirty_cafe_sales!A5384,dirty_cafe_sales!A:S,10,FALSE)</f>
        <v>Cookie</v>
      </c>
      <c r="C5384" s="20">
        <f>VLOOKUP(dirty_cafe_sales!A5384,dirty_cafe_sales!A:S,16,FALSE)</f>
        <v>45254</v>
      </c>
      <c r="D5384" s="19" t="str">
        <f>VLOOKUP(dirty_cafe_sales!A5384,dirty_cafe_sales!A:S,15,FALSE)</f>
        <v>Unknown</v>
      </c>
      <c r="E5384" s="19" t="str">
        <f>VLOOKUP(dirty_cafe_sales!A5384,dirty_cafe_sales!A:S,14,FALSE)</f>
        <v>Unknown</v>
      </c>
      <c r="F5384" s="21">
        <f>VLOOKUP(dirty_cafe_sales!A5384,dirty_cafe_sales!A:S,18,FALSE)</f>
        <v>1</v>
      </c>
      <c r="G5384" s="21">
        <f>VLOOKUP(dirty_cafe_sales!A5384,dirty_cafe_sales!A:S,17,FALSE)</f>
        <v>2</v>
      </c>
      <c r="H5384" s="21">
        <f>VLOOKUP(dirty_cafe_sales!A5384,dirty_cafe_sales!A:S,19,FALSE)</f>
        <v>2</v>
      </c>
    </row>
    <row r="5385" spans="1:8" x14ac:dyDescent="0.3">
      <c r="A5385" s="19" t="s">
        <v>5404</v>
      </c>
      <c r="B5385" s="19" t="str">
        <f>VLOOKUP(dirty_cafe_sales!A5385,dirty_cafe_sales!A:S,10,FALSE)</f>
        <v>Cookie</v>
      </c>
      <c r="C5385" s="20">
        <f>VLOOKUP(dirty_cafe_sales!A5385,dirty_cafe_sales!A:S,16,FALSE)</f>
        <v>45192</v>
      </c>
      <c r="D5385" s="19" t="str">
        <f>VLOOKUP(dirty_cafe_sales!A5385,dirty_cafe_sales!A:S,15,FALSE)</f>
        <v>Takeaway</v>
      </c>
      <c r="E5385" s="19" t="str">
        <f>VLOOKUP(dirty_cafe_sales!A5385,dirty_cafe_sales!A:S,14,FALSE)</f>
        <v>Cash</v>
      </c>
      <c r="F5385" s="21">
        <f>VLOOKUP(dirty_cafe_sales!A5385,dirty_cafe_sales!A:S,18,FALSE)</f>
        <v>1</v>
      </c>
      <c r="G5385" s="21">
        <f>VLOOKUP(dirty_cafe_sales!A5385,dirty_cafe_sales!A:S,17,FALSE)</f>
        <v>5</v>
      </c>
      <c r="H5385" s="21">
        <f>VLOOKUP(dirty_cafe_sales!A5385,dirty_cafe_sales!A:S,19,FALSE)</f>
        <v>5</v>
      </c>
    </row>
    <row r="5386" spans="1:8" x14ac:dyDescent="0.3">
      <c r="A5386" s="19" t="s">
        <v>5405</v>
      </c>
      <c r="B5386" s="19" t="str">
        <f>VLOOKUP(dirty_cafe_sales!A5386,dirty_cafe_sales!A:S,10,FALSE)</f>
        <v>Coffee</v>
      </c>
      <c r="C5386" s="20">
        <f>VLOOKUP(dirty_cafe_sales!A5386,dirty_cafe_sales!A:S,16,FALSE)</f>
        <v>44977</v>
      </c>
      <c r="D5386" s="19" t="str">
        <f>VLOOKUP(dirty_cafe_sales!A5386,dirty_cafe_sales!A:S,15,FALSE)</f>
        <v>Takeaway</v>
      </c>
      <c r="E5386" s="19" t="str">
        <f>VLOOKUP(dirty_cafe_sales!A5386,dirty_cafe_sales!A:S,14,FALSE)</f>
        <v>Digital Wallet</v>
      </c>
      <c r="F5386" s="21">
        <f>VLOOKUP(dirty_cafe_sales!A5386,dirty_cafe_sales!A:S,18,FALSE)</f>
        <v>2</v>
      </c>
      <c r="G5386" s="21">
        <f>VLOOKUP(dirty_cafe_sales!A5386,dirty_cafe_sales!A:S,17,FALSE)</f>
        <v>3</v>
      </c>
      <c r="H5386" s="21">
        <f>VLOOKUP(dirty_cafe_sales!A5386,dirty_cafe_sales!A:S,19,FALSE)</f>
        <v>6</v>
      </c>
    </row>
    <row r="5387" spans="1:8" x14ac:dyDescent="0.3">
      <c r="A5387" s="19" t="s">
        <v>5406</v>
      </c>
      <c r="B5387" s="19" t="str">
        <f>VLOOKUP(dirty_cafe_sales!A5387,dirty_cafe_sales!A:S,10,FALSE)</f>
        <v>Coffee</v>
      </c>
      <c r="C5387" s="20">
        <f>VLOOKUP(dirty_cafe_sales!A5387,dirty_cafe_sales!A:S,16,FALSE)</f>
        <v>45049</v>
      </c>
      <c r="D5387" s="19" t="str">
        <f>VLOOKUP(dirty_cafe_sales!A5387,dirty_cafe_sales!A:S,15,FALSE)</f>
        <v>In-store</v>
      </c>
      <c r="E5387" s="19" t="str">
        <f>VLOOKUP(dirty_cafe_sales!A5387,dirty_cafe_sales!A:S,14,FALSE)</f>
        <v>Digital Wallet</v>
      </c>
      <c r="F5387" s="21">
        <f>VLOOKUP(dirty_cafe_sales!A5387,dirty_cafe_sales!A:S,18,FALSE)</f>
        <v>2</v>
      </c>
      <c r="G5387" s="21">
        <f>VLOOKUP(dirty_cafe_sales!A5387,dirty_cafe_sales!A:S,17,FALSE)</f>
        <v>5</v>
      </c>
      <c r="H5387" s="21">
        <f>VLOOKUP(dirty_cafe_sales!A5387,dirty_cafe_sales!A:S,19,FALSE)</f>
        <v>10</v>
      </c>
    </row>
    <row r="5388" spans="1:8" x14ac:dyDescent="0.3">
      <c r="A5388" s="19" t="s">
        <v>5407</v>
      </c>
      <c r="B5388" s="19" t="str">
        <f>VLOOKUP(dirty_cafe_sales!A5388,dirty_cafe_sales!A:S,10,FALSE)</f>
        <v>Tea</v>
      </c>
      <c r="C5388" s="20">
        <f>VLOOKUP(dirty_cafe_sales!A5388,dirty_cafe_sales!A:S,16,FALSE)</f>
        <v>45001</v>
      </c>
      <c r="D5388" s="19" t="str">
        <f>VLOOKUP(dirty_cafe_sales!A5388,dirty_cafe_sales!A:S,15,FALSE)</f>
        <v>In-store</v>
      </c>
      <c r="E5388" s="19" t="str">
        <f>VLOOKUP(dirty_cafe_sales!A5388,dirty_cafe_sales!A:S,14,FALSE)</f>
        <v>Credit Card</v>
      </c>
      <c r="F5388" s="21">
        <f>VLOOKUP(dirty_cafe_sales!A5388,dirty_cafe_sales!A:S,18,FALSE)</f>
        <v>1.5</v>
      </c>
      <c r="G5388" s="21">
        <f>VLOOKUP(dirty_cafe_sales!A5388,dirty_cafe_sales!A:S,17,FALSE)</f>
        <v>3</v>
      </c>
      <c r="H5388" s="21">
        <f>VLOOKUP(dirty_cafe_sales!A5388,dirty_cafe_sales!A:S,19,FALSE)</f>
        <v>4.5</v>
      </c>
    </row>
    <row r="5389" spans="1:8" x14ac:dyDescent="0.3">
      <c r="A5389" s="19" t="s">
        <v>5408</v>
      </c>
      <c r="B5389" s="19" t="str">
        <f>VLOOKUP(dirty_cafe_sales!A5389,dirty_cafe_sales!A:S,10,FALSE)</f>
        <v>Coffee</v>
      </c>
      <c r="C5389" s="20">
        <f>VLOOKUP(dirty_cafe_sales!A5389,dirty_cafe_sales!A:S,16,FALSE)</f>
        <v>45211</v>
      </c>
      <c r="D5389" s="19" t="str">
        <f>VLOOKUP(dirty_cafe_sales!A5389,dirty_cafe_sales!A:S,15,FALSE)</f>
        <v>Takeaway</v>
      </c>
      <c r="E5389" s="19" t="str">
        <f>VLOOKUP(dirty_cafe_sales!A5389,dirty_cafe_sales!A:S,14,FALSE)</f>
        <v>Unknown</v>
      </c>
      <c r="F5389" s="21">
        <f>VLOOKUP(dirty_cafe_sales!A5389,dirty_cafe_sales!A:S,18,FALSE)</f>
        <v>2</v>
      </c>
      <c r="G5389" s="21">
        <f>VLOOKUP(dirty_cafe_sales!A5389,dirty_cafe_sales!A:S,17,FALSE)</f>
        <v>4</v>
      </c>
      <c r="H5389" s="21">
        <f>VLOOKUP(dirty_cafe_sales!A5389,dirty_cafe_sales!A:S,19,FALSE)</f>
        <v>8</v>
      </c>
    </row>
    <row r="5390" spans="1:8" x14ac:dyDescent="0.3">
      <c r="A5390" s="19" t="s">
        <v>5409</v>
      </c>
      <c r="B5390" s="19" t="str">
        <f>VLOOKUP(dirty_cafe_sales!A5390,dirty_cafe_sales!A:S,10,FALSE)</f>
        <v>Cookie</v>
      </c>
      <c r="C5390" s="20">
        <f>VLOOKUP(dirty_cafe_sales!A5390,dirty_cafe_sales!A:S,16,FALSE)</f>
        <v>44928</v>
      </c>
      <c r="D5390" s="19" t="str">
        <f>VLOOKUP(dirty_cafe_sales!A5390,dirty_cafe_sales!A:S,15,FALSE)</f>
        <v>Takeaway</v>
      </c>
      <c r="E5390" s="19" t="str">
        <f>VLOOKUP(dirty_cafe_sales!A5390,dirty_cafe_sales!A:S,14,FALSE)</f>
        <v>Unknown</v>
      </c>
      <c r="F5390" s="21">
        <f>VLOOKUP(dirty_cafe_sales!A5390,dirty_cafe_sales!A:S,18,FALSE)</f>
        <v>1</v>
      </c>
      <c r="G5390" s="21">
        <f>VLOOKUP(dirty_cafe_sales!A5390,dirty_cafe_sales!A:S,17,FALSE)</f>
        <v>0</v>
      </c>
      <c r="H5390" s="21">
        <f>VLOOKUP(dirty_cafe_sales!A5390,dirty_cafe_sales!A:S,19,FALSE)</f>
        <v>0</v>
      </c>
    </row>
    <row r="5391" spans="1:8" x14ac:dyDescent="0.3">
      <c r="A5391" s="19" t="s">
        <v>5410</v>
      </c>
      <c r="B5391" s="19" t="str">
        <f>VLOOKUP(dirty_cafe_sales!A5391,dirty_cafe_sales!A:S,10,FALSE)</f>
        <v>Juice</v>
      </c>
      <c r="C5391" s="20">
        <f>VLOOKUP(dirty_cafe_sales!A5391,dirty_cafe_sales!A:S,16,FALSE)</f>
        <v>45151</v>
      </c>
      <c r="D5391" s="19" t="str">
        <f>VLOOKUP(dirty_cafe_sales!A5391,dirty_cafe_sales!A:S,15,FALSE)</f>
        <v>Unknown</v>
      </c>
      <c r="E5391" s="19" t="str">
        <f>VLOOKUP(dirty_cafe_sales!A5391,dirty_cafe_sales!A:S,14,FALSE)</f>
        <v>Unknown</v>
      </c>
      <c r="F5391" s="21">
        <f>VLOOKUP(dirty_cafe_sales!A5391,dirty_cafe_sales!A:S,18,FALSE)</f>
        <v>3</v>
      </c>
      <c r="G5391" s="21">
        <f>VLOOKUP(dirty_cafe_sales!A5391,dirty_cafe_sales!A:S,17,FALSE)</f>
        <v>2</v>
      </c>
      <c r="H5391" s="21">
        <f>VLOOKUP(dirty_cafe_sales!A5391,dirty_cafe_sales!A:S,19,FALSE)</f>
        <v>6</v>
      </c>
    </row>
    <row r="5392" spans="1:8" x14ac:dyDescent="0.3">
      <c r="A5392" s="19" t="s">
        <v>5411</v>
      </c>
      <c r="B5392" s="19" t="str">
        <f>VLOOKUP(dirty_cafe_sales!A5392,dirty_cafe_sales!A:S,10,FALSE)</f>
        <v>Cookie</v>
      </c>
      <c r="C5392" s="20">
        <f>VLOOKUP(dirty_cafe_sales!A5392,dirty_cafe_sales!A:S,16,FALSE)</f>
        <v>45051</v>
      </c>
      <c r="D5392" s="19" t="str">
        <f>VLOOKUP(dirty_cafe_sales!A5392,dirty_cafe_sales!A:S,15,FALSE)</f>
        <v>Unknown</v>
      </c>
      <c r="E5392" s="19" t="str">
        <f>VLOOKUP(dirty_cafe_sales!A5392,dirty_cafe_sales!A:S,14,FALSE)</f>
        <v>Cash</v>
      </c>
      <c r="F5392" s="21">
        <f>VLOOKUP(dirty_cafe_sales!A5392,dirty_cafe_sales!A:S,18,FALSE)</f>
        <v>1</v>
      </c>
      <c r="G5392" s="21">
        <f>VLOOKUP(dirty_cafe_sales!A5392,dirty_cafe_sales!A:S,17,FALSE)</f>
        <v>1</v>
      </c>
      <c r="H5392" s="21">
        <f>VLOOKUP(dirty_cafe_sales!A5392,dirty_cafe_sales!A:S,19,FALSE)</f>
        <v>1</v>
      </c>
    </row>
    <row r="5393" spans="1:8" x14ac:dyDescent="0.3">
      <c r="A5393" s="19" t="s">
        <v>5412</v>
      </c>
      <c r="B5393" s="19" t="str">
        <f>VLOOKUP(dirty_cafe_sales!A5393,dirty_cafe_sales!A:S,10,FALSE)</f>
        <v>Coffee</v>
      </c>
      <c r="C5393" s="20">
        <f>VLOOKUP(dirty_cafe_sales!A5393,dirty_cafe_sales!A:S,16,FALSE)</f>
        <v>44936</v>
      </c>
      <c r="D5393" s="19" t="str">
        <f>VLOOKUP(dirty_cafe_sales!A5393,dirty_cafe_sales!A:S,15,FALSE)</f>
        <v>Unknown</v>
      </c>
      <c r="E5393" s="19" t="str">
        <f>VLOOKUP(dirty_cafe_sales!A5393,dirty_cafe_sales!A:S,14,FALSE)</f>
        <v>Unknown</v>
      </c>
      <c r="F5393" s="21">
        <f>VLOOKUP(dirty_cafe_sales!A5393,dirty_cafe_sales!A:S,18,FALSE)</f>
        <v>2</v>
      </c>
      <c r="G5393" s="21">
        <f>VLOOKUP(dirty_cafe_sales!A5393,dirty_cafe_sales!A:S,17,FALSE)</f>
        <v>5</v>
      </c>
      <c r="H5393" s="21">
        <f>VLOOKUP(dirty_cafe_sales!A5393,dirty_cafe_sales!A:S,19,FALSE)</f>
        <v>10</v>
      </c>
    </row>
    <row r="5394" spans="1:8" x14ac:dyDescent="0.3">
      <c r="A5394" s="19" t="s">
        <v>5413</v>
      </c>
      <c r="B5394" s="19" t="str">
        <f>VLOOKUP(dirty_cafe_sales!A5394,dirty_cafe_sales!A:S,10,FALSE)</f>
        <v>Cookie</v>
      </c>
      <c r="C5394" s="20">
        <f>VLOOKUP(dirty_cafe_sales!A5394,dirty_cafe_sales!A:S,16,FALSE)</f>
        <v>45076</v>
      </c>
      <c r="D5394" s="19" t="str">
        <f>VLOOKUP(dirty_cafe_sales!A5394,dirty_cafe_sales!A:S,15,FALSE)</f>
        <v>Takeaway</v>
      </c>
      <c r="E5394" s="19" t="str">
        <f>VLOOKUP(dirty_cafe_sales!A5394,dirty_cafe_sales!A:S,14,FALSE)</f>
        <v>Credit Card</v>
      </c>
      <c r="F5394" s="21">
        <f>VLOOKUP(dirty_cafe_sales!A5394,dirty_cafe_sales!A:S,18,FALSE)</f>
        <v>1</v>
      </c>
      <c r="G5394" s="21">
        <f>VLOOKUP(dirty_cafe_sales!A5394,dirty_cafe_sales!A:S,17,FALSE)</f>
        <v>5</v>
      </c>
      <c r="H5394" s="21">
        <f>VLOOKUP(dirty_cafe_sales!A5394,dirty_cafe_sales!A:S,19,FALSE)</f>
        <v>5</v>
      </c>
    </row>
    <row r="5395" spans="1:8" x14ac:dyDescent="0.3">
      <c r="A5395" s="19" t="s">
        <v>5414</v>
      </c>
      <c r="B5395" s="19" t="str">
        <f>VLOOKUP(dirty_cafe_sales!A5395,dirty_cafe_sales!A:S,10,FALSE)</f>
        <v>Tea</v>
      </c>
      <c r="C5395" s="20">
        <f>VLOOKUP(dirty_cafe_sales!A5395,dirty_cafe_sales!A:S,16,FALSE)</f>
        <v>45274</v>
      </c>
      <c r="D5395" s="19" t="str">
        <f>VLOOKUP(dirty_cafe_sales!A5395,dirty_cafe_sales!A:S,15,FALSE)</f>
        <v>In-store</v>
      </c>
      <c r="E5395" s="19" t="str">
        <f>VLOOKUP(dirty_cafe_sales!A5395,dirty_cafe_sales!A:S,14,FALSE)</f>
        <v>Digital Wallet</v>
      </c>
      <c r="F5395" s="21">
        <f>VLOOKUP(dirty_cafe_sales!A5395,dirty_cafe_sales!A:S,18,FALSE)</f>
        <v>1.5</v>
      </c>
      <c r="G5395" s="21">
        <f>VLOOKUP(dirty_cafe_sales!A5395,dirty_cafe_sales!A:S,17,FALSE)</f>
        <v>3</v>
      </c>
      <c r="H5395" s="21">
        <f>VLOOKUP(dirty_cafe_sales!A5395,dirty_cafe_sales!A:S,19,FALSE)</f>
        <v>4.5</v>
      </c>
    </row>
    <row r="5396" spans="1:8" x14ac:dyDescent="0.3">
      <c r="A5396" s="19" t="s">
        <v>5415</v>
      </c>
      <c r="B5396" s="19" t="str">
        <f>VLOOKUP(dirty_cafe_sales!A5396,dirty_cafe_sales!A:S,10,FALSE)</f>
        <v>Unknown</v>
      </c>
      <c r="C5396" s="20">
        <f>VLOOKUP(dirty_cafe_sales!A5396,dirty_cafe_sales!A:S,16,FALSE)</f>
        <v>45272</v>
      </c>
      <c r="D5396" s="19" t="str">
        <f>VLOOKUP(dirty_cafe_sales!A5396,dirty_cafe_sales!A:S,15,FALSE)</f>
        <v>Unknown</v>
      </c>
      <c r="E5396" s="19" t="str">
        <f>VLOOKUP(dirty_cafe_sales!A5396,dirty_cafe_sales!A:S,14,FALSE)</f>
        <v>Digital Wallet</v>
      </c>
      <c r="F5396" s="21">
        <f>VLOOKUP(dirty_cafe_sales!A5396,dirty_cafe_sales!A:S,18,FALSE)</f>
        <v>1</v>
      </c>
      <c r="G5396" s="21">
        <f>VLOOKUP(dirty_cafe_sales!A5396,dirty_cafe_sales!A:S,17,FALSE)</f>
        <v>2</v>
      </c>
      <c r="H5396" s="21">
        <f>VLOOKUP(dirty_cafe_sales!A5396,dirty_cafe_sales!A:S,19,FALSE)</f>
        <v>2</v>
      </c>
    </row>
    <row r="5397" spans="1:8" x14ac:dyDescent="0.3">
      <c r="A5397" s="19" t="s">
        <v>5416</v>
      </c>
      <c r="B5397" s="19" t="str">
        <f>VLOOKUP(dirty_cafe_sales!A5397,dirty_cafe_sales!A:S,10,FALSE)</f>
        <v>Coffee</v>
      </c>
      <c r="C5397" s="20">
        <f>VLOOKUP(dirty_cafe_sales!A5397,dirty_cafe_sales!A:S,16,FALSE)</f>
        <v>45188</v>
      </c>
      <c r="D5397" s="19" t="str">
        <f>VLOOKUP(dirty_cafe_sales!A5397,dirty_cafe_sales!A:S,15,FALSE)</f>
        <v>Unknown</v>
      </c>
      <c r="E5397" s="19" t="str">
        <f>VLOOKUP(dirty_cafe_sales!A5397,dirty_cafe_sales!A:S,14,FALSE)</f>
        <v>Digital Wallet</v>
      </c>
      <c r="F5397" s="21">
        <f>VLOOKUP(dirty_cafe_sales!A5397,dirty_cafe_sales!A:S,18,FALSE)</f>
        <v>2</v>
      </c>
      <c r="G5397" s="21">
        <f>VLOOKUP(dirty_cafe_sales!A5397,dirty_cafe_sales!A:S,17,FALSE)</f>
        <v>5</v>
      </c>
      <c r="H5397" s="21">
        <f>VLOOKUP(dirty_cafe_sales!A5397,dirty_cafe_sales!A:S,19,FALSE)</f>
        <v>10</v>
      </c>
    </row>
    <row r="5398" spans="1:8" x14ac:dyDescent="0.3">
      <c r="A5398" s="19" t="s">
        <v>5417</v>
      </c>
      <c r="B5398" s="19" t="str">
        <f>VLOOKUP(dirty_cafe_sales!A5398,dirty_cafe_sales!A:S,10,FALSE)</f>
        <v>Tea</v>
      </c>
      <c r="C5398" s="20">
        <f>VLOOKUP(dirty_cafe_sales!A5398,dirty_cafe_sales!A:S,16,FALSE)</f>
        <v>45255</v>
      </c>
      <c r="D5398" s="19" t="str">
        <f>VLOOKUP(dirty_cafe_sales!A5398,dirty_cafe_sales!A:S,15,FALSE)</f>
        <v>Takeaway</v>
      </c>
      <c r="E5398" s="19" t="str">
        <f>VLOOKUP(dirty_cafe_sales!A5398,dirty_cafe_sales!A:S,14,FALSE)</f>
        <v>Unknown</v>
      </c>
      <c r="F5398" s="21">
        <f>VLOOKUP(dirty_cafe_sales!A5398,dirty_cafe_sales!A:S,18,FALSE)</f>
        <v>1.5</v>
      </c>
      <c r="G5398" s="21">
        <f>VLOOKUP(dirty_cafe_sales!A5398,dirty_cafe_sales!A:S,17,FALSE)</f>
        <v>2</v>
      </c>
      <c r="H5398" s="21">
        <f>VLOOKUP(dirty_cafe_sales!A5398,dirty_cafe_sales!A:S,19,FALSE)</f>
        <v>3</v>
      </c>
    </row>
    <row r="5399" spans="1:8" x14ac:dyDescent="0.3">
      <c r="A5399" s="19" t="s">
        <v>5418</v>
      </c>
      <c r="B5399" s="19" t="str">
        <f>VLOOKUP(dirty_cafe_sales!A5399,dirty_cafe_sales!A:S,10,FALSE)</f>
        <v>Tea</v>
      </c>
      <c r="C5399" s="20">
        <f>VLOOKUP(dirty_cafe_sales!A5399,dirty_cafe_sales!A:S,16,FALSE)</f>
        <v>45288</v>
      </c>
      <c r="D5399" s="19" t="str">
        <f>VLOOKUP(dirty_cafe_sales!A5399,dirty_cafe_sales!A:S,15,FALSE)</f>
        <v>In-store</v>
      </c>
      <c r="E5399" s="19" t="str">
        <f>VLOOKUP(dirty_cafe_sales!A5399,dirty_cafe_sales!A:S,14,FALSE)</f>
        <v>Credit Card</v>
      </c>
      <c r="F5399" s="21">
        <f>VLOOKUP(dirty_cafe_sales!A5399,dirty_cafe_sales!A:S,18,FALSE)</f>
        <v>1.5</v>
      </c>
      <c r="G5399" s="21">
        <f>VLOOKUP(dirty_cafe_sales!A5399,dirty_cafe_sales!A:S,17,FALSE)</f>
        <v>5</v>
      </c>
      <c r="H5399" s="21">
        <f>VLOOKUP(dirty_cafe_sales!A5399,dirty_cafe_sales!A:S,19,FALSE)</f>
        <v>7.5</v>
      </c>
    </row>
    <row r="5400" spans="1:8" x14ac:dyDescent="0.3">
      <c r="A5400" s="19" t="s">
        <v>5419</v>
      </c>
      <c r="B5400" s="19" t="str">
        <f>VLOOKUP(dirty_cafe_sales!A5400,dirty_cafe_sales!A:S,10,FALSE)</f>
        <v>Sandwich</v>
      </c>
      <c r="C5400" s="20">
        <f>VLOOKUP(dirty_cafe_sales!A5400,dirty_cafe_sales!A:S,16,FALSE)</f>
        <v>45271</v>
      </c>
      <c r="D5400" s="19" t="str">
        <f>VLOOKUP(dirty_cafe_sales!A5400,dirty_cafe_sales!A:S,15,FALSE)</f>
        <v>Takeaway</v>
      </c>
      <c r="E5400" s="19" t="str">
        <f>VLOOKUP(dirty_cafe_sales!A5400,dirty_cafe_sales!A:S,14,FALSE)</f>
        <v>Cash</v>
      </c>
      <c r="F5400" s="21">
        <f>VLOOKUP(dirty_cafe_sales!A5400,dirty_cafe_sales!A:S,18,FALSE)</f>
        <v>4</v>
      </c>
      <c r="G5400" s="21">
        <f>VLOOKUP(dirty_cafe_sales!A5400,dirty_cafe_sales!A:S,17,FALSE)</f>
        <v>5</v>
      </c>
      <c r="H5400" s="21">
        <f>VLOOKUP(dirty_cafe_sales!A5400,dirty_cafe_sales!A:S,19,FALSE)</f>
        <v>20</v>
      </c>
    </row>
    <row r="5401" spans="1:8" x14ac:dyDescent="0.3">
      <c r="A5401" s="19" t="s">
        <v>5420</v>
      </c>
      <c r="B5401" s="19" t="str">
        <f>VLOOKUP(dirty_cafe_sales!A5401,dirty_cafe_sales!A:S,10,FALSE)</f>
        <v>Smoothie</v>
      </c>
      <c r="C5401" s="20">
        <f>VLOOKUP(dirty_cafe_sales!A5401,dirty_cafe_sales!A:S,16,FALSE)</f>
        <v>45221</v>
      </c>
      <c r="D5401" s="19" t="str">
        <f>VLOOKUP(dirty_cafe_sales!A5401,dirty_cafe_sales!A:S,15,FALSE)</f>
        <v>Unknown</v>
      </c>
      <c r="E5401" s="19" t="str">
        <f>VLOOKUP(dirty_cafe_sales!A5401,dirty_cafe_sales!A:S,14,FALSE)</f>
        <v>Digital Wallet</v>
      </c>
      <c r="F5401" s="21">
        <f>VLOOKUP(dirty_cafe_sales!A5401,dirty_cafe_sales!A:S,18,FALSE)</f>
        <v>4</v>
      </c>
      <c r="G5401" s="21">
        <f>VLOOKUP(dirty_cafe_sales!A5401,dirty_cafe_sales!A:S,17,FALSE)</f>
        <v>1</v>
      </c>
      <c r="H5401" s="21">
        <f>VLOOKUP(dirty_cafe_sales!A5401,dirty_cafe_sales!A:S,19,FALSE)</f>
        <v>4</v>
      </c>
    </row>
    <row r="5402" spans="1:8" x14ac:dyDescent="0.3">
      <c r="A5402" s="19" t="s">
        <v>5421</v>
      </c>
      <c r="B5402" s="19" t="str">
        <f>VLOOKUP(dirty_cafe_sales!A5402,dirty_cafe_sales!A:S,10,FALSE)</f>
        <v>Salad</v>
      </c>
      <c r="C5402" s="20">
        <f>VLOOKUP(dirty_cafe_sales!A5402,dirty_cafe_sales!A:S,16,FALSE)</f>
        <v>45283</v>
      </c>
      <c r="D5402" s="19" t="str">
        <f>VLOOKUP(dirty_cafe_sales!A5402,dirty_cafe_sales!A:S,15,FALSE)</f>
        <v>In-store</v>
      </c>
      <c r="E5402" s="19" t="str">
        <f>VLOOKUP(dirty_cafe_sales!A5402,dirty_cafe_sales!A:S,14,FALSE)</f>
        <v>Unknown</v>
      </c>
      <c r="F5402" s="21">
        <f>VLOOKUP(dirty_cafe_sales!A5402,dirty_cafe_sales!A:S,18,FALSE)</f>
        <v>5</v>
      </c>
      <c r="G5402" s="21">
        <f>VLOOKUP(dirty_cafe_sales!A5402,dirty_cafe_sales!A:S,17,FALSE)</f>
        <v>4</v>
      </c>
      <c r="H5402" s="21">
        <f>VLOOKUP(dirty_cafe_sales!A5402,dirty_cafe_sales!A:S,19,FALSE)</f>
        <v>20</v>
      </c>
    </row>
    <row r="5403" spans="1:8" x14ac:dyDescent="0.3">
      <c r="A5403" s="19" t="s">
        <v>5422</v>
      </c>
      <c r="B5403" s="19" t="str">
        <f>VLOOKUP(dirty_cafe_sales!A5403,dirty_cafe_sales!A:S,10,FALSE)</f>
        <v>Smoothie</v>
      </c>
      <c r="C5403" s="20">
        <f>VLOOKUP(dirty_cafe_sales!A5403,dirty_cafe_sales!A:S,16,FALSE)</f>
        <v>44980</v>
      </c>
      <c r="D5403" s="19" t="str">
        <f>VLOOKUP(dirty_cafe_sales!A5403,dirty_cafe_sales!A:S,15,FALSE)</f>
        <v>Takeaway</v>
      </c>
      <c r="E5403" s="19" t="str">
        <f>VLOOKUP(dirty_cafe_sales!A5403,dirty_cafe_sales!A:S,14,FALSE)</f>
        <v>Digital Wallet</v>
      </c>
      <c r="F5403" s="21">
        <f>VLOOKUP(dirty_cafe_sales!A5403,dirty_cafe_sales!A:S,18,FALSE)</f>
        <v>4</v>
      </c>
      <c r="G5403" s="21">
        <f>VLOOKUP(dirty_cafe_sales!A5403,dirty_cafe_sales!A:S,17,FALSE)</f>
        <v>4</v>
      </c>
      <c r="H5403" s="21">
        <f>VLOOKUP(dirty_cafe_sales!A5403,dirty_cafe_sales!A:S,19,FALSE)</f>
        <v>16</v>
      </c>
    </row>
    <row r="5404" spans="1:8" x14ac:dyDescent="0.3">
      <c r="A5404" s="19" t="s">
        <v>5423</v>
      </c>
      <c r="B5404" s="19" t="str">
        <f>VLOOKUP(dirty_cafe_sales!A5404,dirty_cafe_sales!A:S,10,FALSE)</f>
        <v>Cake</v>
      </c>
      <c r="C5404" s="20">
        <f>VLOOKUP(dirty_cafe_sales!A5404,dirty_cafe_sales!A:S,16,FALSE)</f>
        <v>45163</v>
      </c>
      <c r="D5404" s="19" t="str">
        <f>VLOOKUP(dirty_cafe_sales!A5404,dirty_cafe_sales!A:S,15,FALSE)</f>
        <v>Unknown</v>
      </c>
      <c r="E5404" s="19" t="str">
        <f>VLOOKUP(dirty_cafe_sales!A5404,dirty_cafe_sales!A:S,14,FALSE)</f>
        <v>Unknown</v>
      </c>
      <c r="F5404" s="21">
        <f>VLOOKUP(dirty_cafe_sales!A5404,dirty_cafe_sales!A:S,18,FALSE)</f>
        <v>3</v>
      </c>
      <c r="G5404" s="21">
        <f>VLOOKUP(dirty_cafe_sales!A5404,dirty_cafe_sales!A:S,17,FALSE)</f>
        <v>2</v>
      </c>
      <c r="H5404" s="21">
        <f>VLOOKUP(dirty_cafe_sales!A5404,dirty_cafe_sales!A:S,19,FALSE)</f>
        <v>6</v>
      </c>
    </row>
    <row r="5405" spans="1:8" x14ac:dyDescent="0.3">
      <c r="A5405" s="19" t="s">
        <v>5424</v>
      </c>
      <c r="B5405" s="19" t="str">
        <f>VLOOKUP(dirty_cafe_sales!A5405,dirty_cafe_sales!A:S,10,FALSE)</f>
        <v>Sandwich</v>
      </c>
      <c r="C5405" s="20">
        <f>VLOOKUP(dirty_cafe_sales!A5405,dirty_cafe_sales!A:S,16,FALSE)</f>
        <v>45139</v>
      </c>
      <c r="D5405" s="19" t="str">
        <f>VLOOKUP(dirty_cafe_sales!A5405,dirty_cafe_sales!A:S,15,FALSE)</f>
        <v>Takeaway</v>
      </c>
      <c r="E5405" s="19" t="str">
        <f>VLOOKUP(dirty_cafe_sales!A5405,dirty_cafe_sales!A:S,14,FALSE)</f>
        <v>Credit Card</v>
      </c>
      <c r="F5405" s="21">
        <f>VLOOKUP(dirty_cafe_sales!A5405,dirty_cafe_sales!A:S,18,FALSE)</f>
        <v>4</v>
      </c>
      <c r="G5405" s="21">
        <f>VLOOKUP(dirty_cafe_sales!A5405,dirty_cafe_sales!A:S,17,FALSE)</f>
        <v>2</v>
      </c>
      <c r="H5405" s="21">
        <f>VLOOKUP(dirty_cafe_sales!A5405,dirty_cafe_sales!A:S,19,FALSE)</f>
        <v>8</v>
      </c>
    </row>
    <row r="5406" spans="1:8" x14ac:dyDescent="0.3">
      <c r="A5406" s="19" t="s">
        <v>5425</v>
      </c>
      <c r="B5406" s="19" t="str">
        <f>VLOOKUP(dirty_cafe_sales!A5406,dirty_cafe_sales!A:S,10,FALSE)</f>
        <v>Coffee</v>
      </c>
      <c r="C5406" s="20">
        <f>VLOOKUP(dirty_cafe_sales!A5406,dirty_cafe_sales!A:S,16,FALSE)</f>
        <v>45243</v>
      </c>
      <c r="D5406" s="19" t="str">
        <f>VLOOKUP(dirty_cafe_sales!A5406,dirty_cafe_sales!A:S,15,FALSE)</f>
        <v>Takeaway</v>
      </c>
      <c r="E5406" s="19" t="str">
        <f>VLOOKUP(dirty_cafe_sales!A5406,dirty_cafe_sales!A:S,14,FALSE)</f>
        <v>Digital Wallet</v>
      </c>
      <c r="F5406" s="21">
        <f>VLOOKUP(dirty_cafe_sales!A5406,dirty_cafe_sales!A:S,18,FALSE)</f>
        <v>2</v>
      </c>
      <c r="G5406" s="21">
        <f>VLOOKUP(dirty_cafe_sales!A5406,dirty_cafe_sales!A:S,17,FALSE)</f>
        <v>2</v>
      </c>
      <c r="H5406" s="21">
        <f>VLOOKUP(dirty_cafe_sales!A5406,dirty_cafe_sales!A:S,19,FALSE)</f>
        <v>4</v>
      </c>
    </row>
    <row r="5407" spans="1:8" x14ac:dyDescent="0.3">
      <c r="A5407" s="19" t="s">
        <v>5426</v>
      </c>
      <c r="B5407" s="19" t="str">
        <f>VLOOKUP(dirty_cafe_sales!A5407,dirty_cafe_sales!A:S,10,FALSE)</f>
        <v>Tea</v>
      </c>
      <c r="C5407" s="20">
        <f>VLOOKUP(dirty_cafe_sales!A5407,dirty_cafe_sales!A:S,16,FALSE)</f>
        <v>45145</v>
      </c>
      <c r="D5407" s="19" t="str">
        <f>VLOOKUP(dirty_cafe_sales!A5407,dirty_cafe_sales!A:S,15,FALSE)</f>
        <v>Unknown</v>
      </c>
      <c r="E5407" s="19" t="str">
        <f>VLOOKUP(dirty_cafe_sales!A5407,dirty_cafe_sales!A:S,14,FALSE)</f>
        <v>Credit Card</v>
      </c>
      <c r="F5407" s="21">
        <f>VLOOKUP(dirty_cafe_sales!A5407,dirty_cafe_sales!A:S,18,FALSE)</f>
        <v>1.5</v>
      </c>
      <c r="G5407" s="21">
        <f>VLOOKUP(dirty_cafe_sales!A5407,dirty_cafe_sales!A:S,17,FALSE)</f>
        <v>5</v>
      </c>
      <c r="H5407" s="21">
        <f>VLOOKUP(dirty_cafe_sales!A5407,dirty_cafe_sales!A:S,19,FALSE)</f>
        <v>7.5</v>
      </c>
    </row>
    <row r="5408" spans="1:8" x14ac:dyDescent="0.3">
      <c r="A5408" s="19" t="s">
        <v>5427</v>
      </c>
      <c r="B5408" s="19" t="str">
        <f>VLOOKUP(dirty_cafe_sales!A5408,dirty_cafe_sales!A:S,10,FALSE)</f>
        <v>Unknown</v>
      </c>
      <c r="C5408" s="20">
        <f>VLOOKUP(dirty_cafe_sales!A5408,dirty_cafe_sales!A:S,16,FALSE)</f>
        <v>45074</v>
      </c>
      <c r="D5408" s="19" t="str">
        <f>VLOOKUP(dirty_cafe_sales!A5408,dirty_cafe_sales!A:S,15,FALSE)</f>
        <v>In-store</v>
      </c>
      <c r="E5408" s="19" t="str">
        <f>VLOOKUP(dirty_cafe_sales!A5408,dirty_cafe_sales!A:S,14,FALSE)</f>
        <v>Credit Card</v>
      </c>
      <c r="F5408" s="21">
        <f>VLOOKUP(dirty_cafe_sales!A5408,dirty_cafe_sales!A:S,18,FALSE)</f>
        <v>4</v>
      </c>
      <c r="G5408" s="21">
        <f>VLOOKUP(dirty_cafe_sales!A5408,dirty_cafe_sales!A:S,17,FALSE)</f>
        <v>1</v>
      </c>
      <c r="H5408" s="21">
        <f>VLOOKUP(dirty_cafe_sales!A5408,dirty_cafe_sales!A:S,19,FALSE)</f>
        <v>4</v>
      </c>
    </row>
    <row r="5409" spans="1:8" x14ac:dyDescent="0.3">
      <c r="A5409" s="19" t="s">
        <v>5428</v>
      </c>
      <c r="B5409" s="19" t="str">
        <f>VLOOKUP(dirty_cafe_sales!A5409,dirty_cafe_sales!A:S,10,FALSE)</f>
        <v>Cookie</v>
      </c>
      <c r="C5409" s="20">
        <f>VLOOKUP(dirty_cafe_sales!A5409,dirty_cafe_sales!A:S,16,FALSE)</f>
        <v>45127</v>
      </c>
      <c r="D5409" s="19" t="str">
        <f>VLOOKUP(dirty_cafe_sales!A5409,dirty_cafe_sales!A:S,15,FALSE)</f>
        <v>Takeaway</v>
      </c>
      <c r="E5409" s="19" t="str">
        <f>VLOOKUP(dirty_cafe_sales!A5409,dirty_cafe_sales!A:S,14,FALSE)</f>
        <v>Unknown</v>
      </c>
      <c r="F5409" s="21">
        <f>VLOOKUP(dirty_cafe_sales!A5409,dirty_cafe_sales!A:S,18,FALSE)</f>
        <v>1</v>
      </c>
      <c r="G5409" s="21">
        <f>VLOOKUP(dirty_cafe_sales!A5409,dirty_cafe_sales!A:S,17,FALSE)</f>
        <v>3</v>
      </c>
      <c r="H5409" s="21">
        <f>VLOOKUP(dirty_cafe_sales!A5409,dirty_cafe_sales!A:S,19,FALSE)</f>
        <v>3</v>
      </c>
    </row>
    <row r="5410" spans="1:8" x14ac:dyDescent="0.3">
      <c r="A5410" s="19" t="s">
        <v>5429</v>
      </c>
      <c r="B5410" s="19" t="str">
        <f>VLOOKUP(dirty_cafe_sales!A5410,dirty_cafe_sales!A:S,10,FALSE)</f>
        <v>Salad</v>
      </c>
      <c r="C5410" s="20">
        <f>VLOOKUP(dirty_cafe_sales!A5410,dirty_cafe_sales!A:S,16,FALSE)</f>
        <v>45281</v>
      </c>
      <c r="D5410" s="19" t="str">
        <f>VLOOKUP(dirty_cafe_sales!A5410,dirty_cafe_sales!A:S,15,FALSE)</f>
        <v>Takeaway</v>
      </c>
      <c r="E5410" s="19" t="str">
        <f>VLOOKUP(dirty_cafe_sales!A5410,dirty_cafe_sales!A:S,14,FALSE)</f>
        <v>Cash</v>
      </c>
      <c r="F5410" s="21">
        <f>VLOOKUP(dirty_cafe_sales!A5410,dirty_cafe_sales!A:S,18,FALSE)</f>
        <v>5</v>
      </c>
      <c r="G5410" s="21">
        <f>VLOOKUP(dirty_cafe_sales!A5410,dirty_cafe_sales!A:S,17,FALSE)</f>
        <v>2</v>
      </c>
      <c r="H5410" s="21">
        <f>VLOOKUP(dirty_cafe_sales!A5410,dirty_cafe_sales!A:S,19,FALSE)</f>
        <v>10</v>
      </c>
    </row>
    <row r="5411" spans="1:8" x14ac:dyDescent="0.3">
      <c r="A5411" s="19" t="s">
        <v>5430</v>
      </c>
      <c r="B5411" s="19" t="str">
        <f>VLOOKUP(dirty_cafe_sales!A5411,dirty_cafe_sales!A:S,10,FALSE)</f>
        <v>Salad</v>
      </c>
      <c r="C5411" s="20">
        <f>VLOOKUP(dirty_cafe_sales!A5411,dirty_cafe_sales!A:S,16,FALSE)</f>
        <v>45066</v>
      </c>
      <c r="D5411" s="19" t="str">
        <f>VLOOKUP(dirty_cafe_sales!A5411,dirty_cafe_sales!A:S,15,FALSE)</f>
        <v>Takeaway</v>
      </c>
      <c r="E5411" s="19" t="str">
        <f>VLOOKUP(dirty_cafe_sales!A5411,dirty_cafe_sales!A:S,14,FALSE)</f>
        <v>Digital Wallet</v>
      </c>
      <c r="F5411" s="21">
        <f>VLOOKUP(dirty_cafe_sales!A5411,dirty_cafe_sales!A:S,18,FALSE)</f>
        <v>5</v>
      </c>
      <c r="G5411" s="21">
        <f>VLOOKUP(dirty_cafe_sales!A5411,dirty_cafe_sales!A:S,17,FALSE)</f>
        <v>5</v>
      </c>
      <c r="H5411" s="21">
        <f>VLOOKUP(dirty_cafe_sales!A5411,dirty_cafe_sales!A:S,19,FALSE)</f>
        <v>25</v>
      </c>
    </row>
    <row r="5412" spans="1:8" x14ac:dyDescent="0.3">
      <c r="A5412" s="19" t="s">
        <v>5431</v>
      </c>
      <c r="B5412" s="19" t="str">
        <f>VLOOKUP(dirty_cafe_sales!A5412,dirty_cafe_sales!A:S,10,FALSE)</f>
        <v>Salad</v>
      </c>
      <c r="C5412" s="20">
        <f>VLOOKUP(dirty_cafe_sales!A5412,dirty_cafe_sales!A:S,16,FALSE)</f>
        <v>45101</v>
      </c>
      <c r="D5412" s="19" t="str">
        <f>VLOOKUP(dirty_cafe_sales!A5412,dirty_cafe_sales!A:S,15,FALSE)</f>
        <v>In-store</v>
      </c>
      <c r="E5412" s="19" t="str">
        <f>VLOOKUP(dirty_cafe_sales!A5412,dirty_cafe_sales!A:S,14,FALSE)</f>
        <v>Digital Wallet</v>
      </c>
      <c r="F5412" s="21">
        <f>VLOOKUP(dirty_cafe_sales!A5412,dirty_cafe_sales!A:S,18,FALSE)</f>
        <v>5</v>
      </c>
      <c r="G5412" s="21">
        <f>VLOOKUP(dirty_cafe_sales!A5412,dirty_cafe_sales!A:S,17,FALSE)</f>
        <v>2</v>
      </c>
      <c r="H5412" s="21">
        <f>VLOOKUP(dirty_cafe_sales!A5412,dirty_cafe_sales!A:S,19,FALSE)</f>
        <v>10</v>
      </c>
    </row>
    <row r="5413" spans="1:8" x14ac:dyDescent="0.3">
      <c r="A5413" s="19" t="s">
        <v>5432</v>
      </c>
      <c r="B5413" s="19" t="str">
        <f>VLOOKUP(dirty_cafe_sales!A5413,dirty_cafe_sales!A:S,10,FALSE)</f>
        <v>Coffee</v>
      </c>
      <c r="C5413" s="20">
        <f>VLOOKUP(dirty_cafe_sales!A5413,dirty_cafe_sales!A:S,16,FALSE)</f>
        <v>44957</v>
      </c>
      <c r="D5413" s="19" t="str">
        <f>VLOOKUP(dirty_cafe_sales!A5413,dirty_cafe_sales!A:S,15,FALSE)</f>
        <v>Unknown</v>
      </c>
      <c r="E5413" s="19" t="str">
        <f>VLOOKUP(dirty_cafe_sales!A5413,dirty_cafe_sales!A:S,14,FALSE)</f>
        <v>Digital Wallet</v>
      </c>
      <c r="F5413" s="21">
        <f>VLOOKUP(dirty_cafe_sales!A5413,dirty_cafe_sales!A:S,18,FALSE)</f>
        <v>2</v>
      </c>
      <c r="G5413" s="21">
        <f>VLOOKUP(dirty_cafe_sales!A5413,dirty_cafe_sales!A:S,17,FALSE)</f>
        <v>3</v>
      </c>
      <c r="H5413" s="21">
        <f>VLOOKUP(dirty_cafe_sales!A5413,dirty_cafe_sales!A:S,19,FALSE)</f>
        <v>6</v>
      </c>
    </row>
    <row r="5414" spans="1:8" x14ac:dyDescent="0.3">
      <c r="A5414" s="19" t="s">
        <v>5433</v>
      </c>
      <c r="B5414" s="19" t="str">
        <f>VLOOKUP(dirty_cafe_sales!A5414,dirty_cafe_sales!A:S,10,FALSE)</f>
        <v>Juice</v>
      </c>
      <c r="C5414" s="20">
        <f>VLOOKUP(dirty_cafe_sales!A5414,dirty_cafe_sales!A:S,16,FALSE)</f>
        <v>45023</v>
      </c>
      <c r="D5414" s="19" t="str">
        <f>VLOOKUP(dirty_cafe_sales!A5414,dirty_cafe_sales!A:S,15,FALSE)</f>
        <v>In-store</v>
      </c>
      <c r="E5414" s="19" t="str">
        <f>VLOOKUP(dirty_cafe_sales!A5414,dirty_cafe_sales!A:S,14,FALSE)</f>
        <v>Unknown</v>
      </c>
      <c r="F5414" s="21">
        <f>VLOOKUP(dirty_cafe_sales!A5414,dirty_cafe_sales!A:S,18,FALSE)</f>
        <v>3</v>
      </c>
      <c r="G5414" s="21">
        <f>VLOOKUP(dirty_cafe_sales!A5414,dirty_cafe_sales!A:S,17,FALSE)</f>
        <v>5</v>
      </c>
      <c r="H5414" s="21">
        <f>VLOOKUP(dirty_cafe_sales!A5414,dirty_cafe_sales!A:S,19,FALSE)</f>
        <v>15</v>
      </c>
    </row>
    <row r="5415" spans="1:8" x14ac:dyDescent="0.3">
      <c r="A5415" s="19" t="s">
        <v>5434</v>
      </c>
      <c r="B5415" s="19" t="str">
        <f>VLOOKUP(dirty_cafe_sales!A5415,dirty_cafe_sales!A:S,10,FALSE)</f>
        <v>Salad</v>
      </c>
      <c r="C5415" s="20">
        <f>VLOOKUP(dirty_cafe_sales!A5415,dirty_cafe_sales!A:S,16,FALSE)</f>
        <v>45076</v>
      </c>
      <c r="D5415" s="19" t="str">
        <f>VLOOKUP(dirty_cafe_sales!A5415,dirty_cafe_sales!A:S,15,FALSE)</f>
        <v>Unknown</v>
      </c>
      <c r="E5415" s="19" t="str">
        <f>VLOOKUP(dirty_cafe_sales!A5415,dirty_cafe_sales!A:S,14,FALSE)</f>
        <v>Digital Wallet</v>
      </c>
      <c r="F5415" s="21">
        <f>VLOOKUP(dirty_cafe_sales!A5415,dirty_cafe_sales!A:S,18,FALSE)</f>
        <v>5</v>
      </c>
      <c r="G5415" s="21">
        <f>VLOOKUP(dirty_cafe_sales!A5415,dirty_cafe_sales!A:S,17,FALSE)</f>
        <v>2</v>
      </c>
      <c r="H5415" s="21">
        <f>VLOOKUP(dirty_cafe_sales!A5415,dirty_cafe_sales!A:S,19,FALSE)</f>
        <v>10</v>
      </c>
    </row>
    <row r="5416" spans="1:8" x14ac:dyDescent="0.3">
      <c r="A5416" s="19" t="s">
        <v>5435</v>
      </c>
      <c r="B5416" s="19" t="str">
        <f>VLOOKUP(dirty_cafe_sales!A5416,dirty_cafe_sales!A:S,10,FALSE)</f>
        <v>Juice</v>
      </c>
      <c r="C5416" s="20">
        <f>VLOOKUP(dirty_cafe_sales!A5416,dirty_cafe_sales!A:S,16,FALSE)</f>
        <v>44956</v>
      </c>
      <c r="D5416" s="19" t="str">
        <f>VLOOKUP(dirty_cafe_sales!A5416,dirty_cafe_sales!A:S,15,FALSE)</f>
        <v>Takeaway</v>
      </c>
      <c r="E5416" s="19" t="str">
        <f>VLOOKUP(dirty_cafe_sales!A5416,dirty_cafe_sales!A:S,14,FALSE)</f>
        <v>Cash</v>
      </c>
      <c r="F5416" s="21">
        <f>VLOOKUP(dirty_cafe_sales!A5416,dirty_cafe_sales!A:S,18,FALSE)</f>
        <v>3</v>
      </c>
      <c r="G5416" s="21">
        <f>VLOOKUP(dirty_cafe_sales!A5416,dirty_cafe_sales!A:S,17,FALSE)</f>
        <v>3</v>
      </c>
      <c r="H5416" s="21">
        <f>VLOOKUP(dirty_cafe_sales!A5416,dirty_cafe_sales!A:S,19,FALSE)</f>
        <v>9</v>
      </c>
    </row>
    <row r="5417" spans="1:8" x14ac:dyDescent="0.3">
      <c r="A5417" s="19" t="s">
        <v>5436</v>
      </c>
      <c r="B5417" s="19" t="str">
        <f>VLOOKUP(dirty_cafe_sales!A5417,dirty_cafe_sales!A:S,10,FALSE)</f>
        <v>Coffee</v>
      </c>
      <c r="C5417" s="20">
        <f>VLOOKUP(dirty_cafe_sales!A5417,dirty_cafe_sales!A:S,16,FALSE)</f>
        <v>45073</v>
      </c>
      <c r="D5417" s="19" t="str">
        <f>VLOOKUP(dirty_cafe_sales!A5417,dirty_cafe_sales!A:S,15,FALSE)</f>
        <v>In-store</v>
      </c>
      <c r="E5417" s="19" t="str">
        <f>VLOOKUP(dirty_cafe_sales!A5417,dirty_cafe_sales!A:S,14,FALSE)</f>
        <v>Credit Card</v>
      </c>
      <c r="F5417" s="21">
        <f>VLOOKUP(dirty_cafe_sales!A5417,dirty_cafe_sales!A:S,18,FALSE)</f>
        <v>2</v>
      </c>
      <c r="G5417" s="21">
        <f>VLOOKUP(dirty_cafe_sales!A5417,dirty_cafe_sales!A:S,17,FALSE)</f>
        <v>5</v>
      </c>
      <c r="H5417" s="21">
        <f>VLOOKUP(dirty_cafe_sales!A5417,dirty_cafe_sales!A:S,19,FALSE)</f>
        <v>10</v>
      </c>
    </row>
    <row r="5418" spans="1:8" x14ac:dyDescent="0.3">
      <c r="A5418" s="19" t="s">
        <v>5437</v>
      </c>
      <c r="B5418" s="19" t="str">
        <f>VLOOKUP(dirty_cafe_sales!A5418,dirty_cafe_sales!A:S,10,FALSE)</f>
        <v>Tea</v>
      </c>
      <c r="C5418" s="20">
        <f>VLOOKUP(dirty_cafe_sales!A5418,dirty_cafe_sales!A:S,16,FALSE)</f>
        <v>45012</v>
      </c>
      <c r="D5418" s="19" t="str">
        <f>VLOOKUP(dirty_cafe_sales!A5418,dirty_cafe_sales!A:S,15,FALSE)</f>
        <v>Takeaway</v>
      </c>
      <c r="E5418" s="19" t="str">
        <f>VLOOKUP(dirty_cafe_sales!A5418,dirty_cafe_sales!A:S,14,FALSE)</f>
        <v>Digital Wallet</v>
      </c>
      <c r="F5418" s="21">
        <f>VLOOKUP(dirty_cafe_sales!A5418,dirty_cafe_sales!A:S,18,FALSE)</f>
        <v>1.5</v>
      </c>
      <c r="G5418" s="21">
        <f>VLOOKUP(dirty_cafe_sales!A5418,dirty_cafe_sales!A:S,17,FALSE)</f>
        <v>3</v>
      </c>
      <c r="H5418" s="21">
        <f>VLOOKUP(dirty_cafe_sales!A5418,dirty_cafe_sales!A:S,19,FALSE)</f>
        <v>4.5</v>
      </c>
    </row>
    <row r="5419" spans="1:8" x14ac:dyDescent="0.3">
      <c r="A5419" s="19" t="s">
        <v>5438</v>
      </c>
      <c r="B5419" s="19" t="str">
        <f>VLOOKUP(dirty_cafe_sales!A5419,dirty_cafe_sales!A:S,10,FALSE)</f>
        <v>Salad</v>
      </c>
      <c r="C5419" s="20">
        <f>VLOOKUP(dirty_cafe_sales!A5419,dirty_cafe_sales!A:S,16,FALSE)</f>
        <v>45067</v>
      </c>
      <c r="D5419" s="19" t="str">
        <f>VLOOKUP(dirty_cafe_sales!A5419,dirty_cafe_sales!A:S,15,FALSE)</f>
        <v>Unknown</v>
      </c>
      <c r="E5419" s="19" t="str">
        <f>VLOOKUP(dirty_cafe_sales!A5419,dirty_cafe_sales!A:S,14,FALSE)</f>
        <v>Cash</v>
      </c>
      <c r="F5419" s="21">
        <f>VLOOKUP(dirty_cafe_sales!A5419,dirty_cafe_sales!A:S,18,FALSE)</f>
        <v>5</v>
      </c>
      <c r="G5419" s="21">
        <f>VLOOKUP(dirty_cafe_sales!A5419,dirty_cafe_sales!A:S,17,FALSE)</f>
        <v>5</v>
      </c>
      <c r="H5419" s="21">
        <f>VLOOKUP(dirty_cafe_sales!A5419,dirty_cafe_sales!A:S,19,FALSE)</f>
        <v>25</v>
      </c>
    </row>
    <row r="5420" spans="1:8" x14ac:dyDescent="0.3">
      <c r="A5420" s="19" t="s">
        <v>5439</v>
      </c>
      <c r="B5420" s="19" t="str">
        <f>VLOOKUP(dirty_cafe_sales!A5420,dirty_cafe_sales!A:S,10,FALSE)</f>
        <v>Salad</v>
      </c>
      <c r="C5420" s="20">
        <f>VLOOKUP(dirty_cafe_sales!A5420,dirty_cafe_sales!A:S,16,FALSE)</f>
        <v>45225</v>
      </c>
      <c r="D5420" s="19" t="str">
        <f>VLOOKUP(dirty_cafe_sales!A5420,dirty_cafe_sales!A:S,15,FALSE)</f>
        <v>Takeaway</v>
      </c>
      <c r="E5420" s="19" t="str">
        <f>VLOOKUP(dirty_cafe_sales!A5420,dirty_cafe_sales!A:S,14,FALSE)</f>
        <v>Credit Card</v>
      </c>
      <c r="F5420" s="21">
        <f>VLOOKUP(dirty_cafe_sales!A5420,dirty_cafe_sales!A:S,18,FALSE)</f>
        <v>5</v>
      </c>
      <c r="G5420" s="21">
        <f>VLOOKUP(dirty_cafe_sales!A5420,dirty_cafe_sales!A:S,17,FALSE)</f>
        <v>3</v>
      </c>
      <c r="H5420" s="21">
        <f>VLOOKUP(dirty_cafe_sales!A5420,dirty_cafe_sales!A:S,19,FALSE)</f>
        <v>15</v>
      </c>
    </row>
    <row r="5421" spans="1:8" x14ac:dyDescent="0.3">
      <c r="A5421" s="19" t="s">
        <v>5440</v>
      </c>
      <c r="B5421" s="19" t="str">
        <f>VLOOKUP(dirty_cafe_sales!A5421,dirty_cafe_sales!A:S,10,FALSE)</f>
        <v>Juice</v>
      </c>
      <c r="C5421" s="20" t="str">
        <f>VLOOKUP(dirty_cafe_sales!A5421,dirty_cafe_sales!A:S,16,FALSE)</f>
        <v>Unknown</v>
      </c>
      <c r="D5421" s="19" t="str">
        <f>VLOOKUP(dirty_cafe_sales!A5421,dirty_cafe_sales!A:S,15,FALSE)</f>
        <v>In-store</v>
      </c>
      <c r="E5421" s="19" t="str">
        <f>VLOOKUP(dirty_cafe_sales!A5421,dirty_cafe_sales!A:S,14,FALSE)</f>
        <v>Unknown</v>
      </c>
      <c r="F5421" s="21">
        <f>VLOOKUP(dirty_cafe_sales!A5421,dirty_cafe_sales!A:S,18,FALSE)</f>
        <v>3</v>
      </c>
      <c r="G5421" s="21">
        <f>VLOOKUP(dirty_cafe_sales!A5421,dirty_cafe_sales!A:S,17,FALSE)</f>
        <v>1</v>
      </c>
      <c r="H5421" s="21">
        <f>VLOOKUP(dirty_cafe_sales!A5421,dirty_cafe_sales!A:S,19,FALSE)</f>
        <v>3</v>
      </c>
    </row>
    <row r="5422" spans="1:8" x14ac:dyDescent="0.3">
      <c r="A5422" s="19" t="s">
        <v>5441</v>
      </c>
      <c r="B5422" s="19" t="str">
        <f>VLOOKUP(dirty_cafe_sales!A5422,dirty_cafe_sales!A:S,10,FALSE)</f>
        <v>Sandwich</v>
      </c>
      <c r="C5422" s="20">
        <f>VLOOKUP(dirty_cafe_sales!A5422,dirty_cafe_sales!A:S,16,FALSE)</f>
        <v>45205</v>
      </c>
      <c r="D5422" s="19" t="str">
        <f>VLOOKUP(dirty_cafe_sales!A5422,dirty_cafe_sales!A:S,15,FALSE)</f>
        <v>Takeaway</v>
      </c>
      <c r="E5422" s="19" t="str">
        <f>VLOOKUP(dirty_cafe_sales!A5422,dirty_cafe_sales!A:S,14,FALSE)</f>
        <v>Digital Wallet</v>
      </c>
      <c r="F5422" s="21">
        <f>VLOOKUP(dirty_cafe_sales!A5422,dirty_cafe_sales!A:S,18,FALSE)</f>
        <v>4</v>
      </c>
      <c r="G5422" s="21">
        <f>VLOOKUP(dirty_cafe_sales!A5422,dirty_cafe_sales!A:S,17,FALSE)</f>
        <v>2</v>
      </c>
      <c r="H5422" s="21">
        <f>VLOOKUP(dirty_cafe_sales!A5422,dirty_cafe_sales!A:S,19,FALSE)</f>
        <v>8</v>
      </c>
    </row>
    <row r="5423" spans="1:8" x14ac:dyDescent="0.3">
      <c r="A5423" s="19" t="s">
        <v>5442</v>
      </c>
      <c r="B5423" s="19" t="str">
        <f>VLOOKUP(dirty_cafe_sales!A5423,dirty_cafe_sales!A:S,10,FALSE)</f>
        <v>Coffee</v>
      </c>
      <c r="C5423" s="20">
        <f>VLOOKUP(dirty_cafe_sales!A5423,dirty_cafe_sales!A:S,16,FALSE)</f>
        <v>44996</v>
      </c>
      <c r="D5423" s="19" t="str">
        <f>VLOOKUP(dirty_cafe_sales!A5423,dirty_cafe_sales!A:S,15,FALSE)</f>
        <v>In-store</v>
      </c>
      <c r="E5423" s="19" t="str">
        <f>VLOOKUP(dirty_cafe_sales!A5423,dirty_cafe_sales!A:S,14,FALSE)</f>
        <v>Credit Card</v>
      </c>
      <c r="F5423" s="21" t="str">
        <f>VLOOKUP(dirty_cafe_sales!A5423,dirty_cafe_sales!A:S,18,FALSE)</f>
        <v>0</v>
      </c>
      <c r="G5423" s="21">
        <f>VLOOKUP(dirty_cafe_sales!A5423,dirty_cafe_sales!A:S,17,FALSE)</f>
        <v>5</v>
      </c>
      <c r="H5423" s="21">
        <f>VLOOKUP(dirty_cafe_sales!A5423,dirty_cafe_sales!A:S,19,FALSE)</f>
        <v>0</v>
      </c>
    </row>
    <row r="5424" spans="1:8" x14ac:dyDescent="0.3">
      <c r="A5424" s="19" t="s">
        <v>5443</v>
      </c>
      <c r="B5424" s="19" t="str">
        <f>VLOOKUP(dirty_cafe_sales!A5424,dirty_cafe_sales!A:S,10,FALSE)</f>
        <v>Juice</v>
      </c>
      <c r="C5424" s="20">
        <f>VLOOKUP(dirty_cafe_sales!A5424,dirty_cafe_sales!A:S,16,FALSE)</f>
        <v>45129</v>
      </c>
      <c r="D5424" s="19" t="str">
        <f>VLOOKUP(dirty_cafe_sales!A5424,dirty_cafe_sales!A:S,15,FALSE)</f>
        <v>Unknown</v>
      </c>
      <c r="E5424" s="19" t="str">
        <f>VLOOKUP(dirty_cafe_sales!A5424,dirty_cafe_sales!A:S,14,FALSE)</f>
        <v>Credit Card</v>
      </c>
      <c r="F5424" s="21">
        <f>VLOOKUP(dirty_cafe_sales!A5424,dirty_cafe_sales!A:S,18,FALSE)</f>
        <v>3</v>
      </c>
      <c r="G5424" s="21">
        <f>VLOOKUP(dirty_cafe_sales!A5424,dirty_cafe_sales!A:S,17,FALSE)</f>
        <v>4</v>
      </c>
      <c r="H5424" s="21">
        <f>VLOOKUP(dirty_cafe_sales!A5424,dirty_cafe_sales!A:S,19,FALSE)</f>
        <v>12</v>
      </c>
    </row>
    <row r="5425" spans="1:8" x14ac:dyDescent="0.3">
      <c r="A5425" s="19" t="s">
        <v>5444</v>
      </c>
      <c r="B5425" s="19" t="str">
        <f>VLOOKUP(dirty_cafe_sales!A5425,dirty_cafe_sales!A:S,10,FALSE)</f>
        <v>Cake</v>
      </c>
      <c r="C5425" s="20">
        <f>VLOOKUP(dirty_cafe_sales!A5425,dirty_cafe_sales!A:S,16,FALSE)</f>
        <v>44998</v>
      </c>
      <c r="D5425" s="19" t="str">
        <f>VLOOKUP(dirty_cafe_sales!A5425,dirty_cafe_sales!A:S,15,FALSE)</f>
        <v>Takeaway</v>
      </c>
      <c r="E5425" s="19" t="str">
        <f>VLOOKUP(dirty_cafe_sales!A5425,dirty_cafe_sales!A:S,14,FALSE)</f>
        <v>Credit Card</v>
      </c>
      <c r="F5425" s="21">
        <f>VLOOKUP(dirty_cafe_sales!A5425,dirty_cafe_sales!A:S,18,FALSE)</f>
        <v>3</v>
      </c>
      <c r="G5425" s="21">
        <f>VLOOKUP(dirty_cafe_sales!A5425,dirty_cafe_sales!A:S,17,FALSE)</f>
        <v>1</v>
      </c>
      <c r="H5425" s="21">
        <f>VLOOKUP(dirty_cafe_sales!A5425,dirty_cafe_sales!A:S,19,FALSE)</f>
        <v>3</v>
      </c>
    </row>
    <row r="5426" spans="1:8" x14ac:dyDescent="0.3">
      <c r="A5426" s="19" t="s">
        <v>5445</v>
      </c>
      <c r="B5426" s="19" t="str">
        <f>VLOOKUP(dirty_cafe_sales!A5426,dirty_cafe_sales!A:S,10,FALSE)</f>
        <v>Cookie</v>
      </c>
      <c r="C5426" s="20">
        <f>VLOOKUP(dirty_cafe_sales!A5426,dirty_cafe_sales!A:S,16,FALSE)</f>
        <v>45285</v>
      </c>
      <c r="D5426" s="19" t="str">
        <f>VLOOKUP(dirty_cafe_sales!A5426,dirty_cafe_sales!A:S,15,FALSE)</f>
        <v>Unknown</v>
      </c>
      <c r="E5426" s="19" t="str">
        <f>VLOOKUP(dirty_cafe_sales!A5426,dirty_cafe_sales!A:S,14,FALSE)</f>
        <v>Credit Card</v>
      </c>
      <c r="F5426" s="21">
        <f>VLOOKUP(dirty_cafe_sales!A5426,dirty_cafe_sales!A:S,18,FALSE)</f>
        <v>1</v>
      </c>
      <c r="G5426" s="21">
        <f>VLOOKUP(dirty_cafe_sales!A5426,dirty_cafe_sales!A:S,17,FALSE)</f>
        <v>4</v>
      </c>
      <c r="H5426" s="21">
        <f>VLOOKUP(dirty_cafe_sales!A5426,dirty_cafe_sales!A:S,19,FALSE)</f>
        <v>4</v>
      </c>
    </row>
    <row r="5427" spans="1:8" x14ac:dyDescent="0.3">
      <c r="A5427" s="19" t="s">
        <v>5446</v>
      </c>
      <c r="B5427" s="19" t="str">
        <f>VLOOKUP(dirty_cafe_sales!A5427,dirty_cafe_sales!A:S,10,FALSE)</f>
        <v>Tea</v>
      </c>
      <c r="C5427" s="20">
        <f>VLOOKUP(dirty_cafe_sales!A5427,dirty_cafe_sales!A:S,16,FALSE)</f>
        <v>45289</v>
      </c>
      <c r="D5427" s="19" t="str">
        <f>VLOOKUP(dirty_cafe_sales!A5427,dirty_cafe_sales!A:S,15,FALSE)</f>
        <v>Unknown</v>
      </c>
      <c r="E5427" s="19" t="str">
        <f>VLOOKUP(dirty_cafe_sales!A5427,dirty_cafe_sales!A:S,14,FALSE)</f>
        <v>Unknown</v>
      </c>
      <c r="F5427" s="21">
        <f>VLOOKUP(dirty_cafe_sales!A5427,dirty_cafe_sales!A:S,18,FALSE)</f>
        <v>1.5</v>
      </c>
      <c r="G5427" s="21">
        <f>VLOOKUP(dirty_cafe_sales!A5427,dirty_cafe_sales!A:S,17,FALSE)</f>
        <v>3</v>
      </c>
      <c r="H5427" s="21">
        <f>VLOOKUP(dirty_cafe_sales!A5427,dirty_cafe_sales!A:S,19,FALSE)</f>
        <v>4.5</v>
      </c>
    </row>
    <row r="5428" spans="1:8" x14ac:dyDescent="0.3">
      <c r="A5428" s="19" t="s">
        <v>5447</v>
      </c>
      <c r="B5428" s="19" t="str">
        <f>VLOOKUP(dirty_cafe_sales!A5428,dirty_cafe_sales!A:S,10,FALSE)</f>
        <v>Smoothie</v>
      </c>
      <c r="C5428" s="20">
        <f>VLOOKUP(dirty_cafe_sales!A5428,dirty_cafe_sales!A:S,16,FALSE)</f>
        <v>44998</v>
      </c>
      <c r="D5428" s="19" t="str">
        <f>VLOOKUP(dirty_cafe_sales!A5428,dirty_cafe_sales!A:S,15,FALSE)</f>
        <v>In-store</v>
      </c>
      <c r="E5428" s="19" t="str">
        <f>VLOOKUP(dirty_cafe_sales!A5428,dirty_cafe_sales!A:S,14,FALSE)</f>
        <v>Cash</v>
      </c>
      <c r="F5428" s="21">
        <f>VLOOKUP(dirty_cafe_sales!A5428,dirty_cafe_sales!A:S,18,FALSE)</f>
        <v>4</v>
      </c>
      <c r="G5428" s="21">
        <f>VLOOKUP(dirty_cafe_sales!A5428,dirty_cafe_sales!A:S,17,FALSE)</f>
        <v>0</v>
      </c>
      <c r="H5428" s="21">
        <f>VLOOKUP(dirty_cafe_sales!A5428,dirty_cafe_sales!A:S,19,FALSE)</f>
        <v>0</v>
      </c>
    </row>
    <row r="5429" spans="1:8" x14ac:dyDescent="0.3">
      <c r="A5429" s="19" t="s">
        <v>5448</v>
      </c>
      <c r="B5429" s="19" t="str">
        <f>VLOOKUP(dirty_cafe_sales!A5429,dirty_cafe_sales!A:S,10,FALSE)</f>
        <v>Sandwich</v>
      </c>
      <c r="C5429" s="20">
        <f>VLOOKUP(dirty_cafe_sales!A5429,dirty_cafe_sales!A:S,16,FALSE)</f>
        <v>45083</v>
      </c>
      <c r="D5429" s="19" t="str">
        <f>VLOOKUP(dirty_cafe_sales!A5429,dirty_cafe_sales!A:S,15,FALSE)</f>
        <v>In-store</v>
      </c>
      <c r="E5429" s="19" t="str">
        <f>VLOOKUP(dirty_cafe_sales!A5429,dirty_cafe_sales!A:S,14,FALSE)</f>
        <v>Digital Wallet</v>
      </c>
      <c r="F5429" s="21">
        <f>VLOOKUP(dirty_cafe_sales!A5429,dirty_cafe_sales!A:S,18,FALSE)</f>
        <v>4</v>
      </c>
      <c r="G5429" s="21">
        <f>VLOOKUP(dirty_cafe_sales!A5429,dirty_cafe_sales!A:S,17,FALSE)</f>
        <v>1</v>
      </c>
      <c r="H5429" s="21">
        <f>VLOOKUP(dirty_cafe_sales!A5429,dirty_cafe_sales!A:S,19,FALSE)</f>
        <v>4</v>
      </c>
    </row>
    <row r="5430" spans="1:8" x14ac:dyDescent="0.3">
      <c r="A5430" s="19" t="s">
        <v>5449</v>
      </c>
      <c r="B5430" s="19" t="str">
        <f>VLOOKUP(dirty_cafe_sales!A5430,dirty_cafe_sales!A:S,10,FALSE)</f>
        <v>Smoothie</v>
      </c>
      <c r="C5430" s="20">
        <f>VLOOKUP(dirty_cafe_sales!A5430,dirty_cafe_sales!A:S,16,FALSE)</f>
        <v>44935</v>
      </c>
      <c r="D5430" s="19" t="str">
        <f>VLOOKUP(dirty_cafe_sales!A5430,dirty_cafe_sales!A:S,15,FALSE)</f>
        <v>Takeaway</v>
      </c>
      <c r="E5430" s="19" t="str">
        <f>VLOOKUP(dirty_cafe_sales!A5430,dirty_cafe_sales!A:S,14,FALSE)</f>
        <v>Credit Card</v>
      </c>
      <c r="F5430" s="21">
        <f>VLOOKUP(dirty_cafe_sales!A5430,dirty_cafe_sales!A:S,18,FALSE)</f>
        <v>4</v>
      </c>
      <c r="G5430" s="21">
        <f>VLOOKUP(dirty_cafe_sales!A5430,dirty_cafe_sales!A:S,17,FALSE)</f>
        <v>2</v>
      </c>
      <c r="H5430" s="21">
        <f>VLOOKUP(dirty_cafe_sales!A5430,dirty_cafe_sales!A:S,19,FALSE)</f>
        <v>8</v>
      </c>
    </row>
    <row r="5431" spans="1:8" x14ac:dyDescent="0.3">
      <c r="A5431" s="19" t="s">
        <v>5450</v>
      </c>
      <c r="B5431" s="19" t="str">
        <f>VLOOKUP(dirty_cafe_sales!A5431,dirty_cafe_sales!A:S,10,FALSE)</f>
        <v>Tea</v>
      </c>
      <c r="C5431" s="20">
        <f>VLOOKUP(dirty_cafe_sales!A5431,dirty_cafe_sales!A:S,16,FALSE)</f>
        <v>45173</v>
      </c>
      <c r="D5431" s="19" t="str">
        <f>VLOOKUP(dirty_cafe_sales!A5431,dirty_cafe_sales!A:S,15,FALSE)</f>
        <v>In-store</v>
      </c>
      <c r="E5431" s="19" t="str">
        <f>VLOOKUP(dirty_cafe_sales!A5431,dirty_cafe_sales!A:S,14,FALSE)</f>
        <v>Credit Card</v>
      </c>
      <c r="F5431" s="21">
        <f>VLOOKUP(dirty_cafe_sales!A5431,dirty_cafe_sales!A:S,18,FALSE)</f>
        <v>1.5</v>
      </c>
      <c r="G5431" s="21">
        <f>VLOOKUP(dirty_cafe_sales!A5431,dirty_cafe_sales!A:S,17,FALSE)</f>
        <v>5</v>
      </c>
      <c r="H5431" s="21">
        <f>VLOOKUP(dirty_cafe_sales!A5431,dirty_cafe_sales!A:S,19,FALSE)</f>
        <v>7.5</v>
      </c>
    </row>
    <row r="5432" spans="1:8" x14ac:dyDescent="0.3">
      <c r="A5432" s="19" t="s">
        <v>5451</v>
      </c>
      <c r="B5432" s="19" t="str">
        <f>VLOOKUP(dirty_cafe_sales!A5432,dirty_cafe_sales!A:S,10,FALSE)</f>
        <v>Coffee</v>
      </c>
      <c r="C5432" s="20">
        <f>VLOOKUP(dirty_cafe_sales!A5432,dirty_cafe_sales!A:S,16,FALSE)</f>
        <v>45278</v>
      </c>
      <c r="D5432" s="19" t="str">
        <f>VLOOKUP(dirty_cafe_sales!A5432,dirty_cafe_sales!A:S,15,FALSE)</f>
        <v>Takeaway</v>
      </c>
      <c r="E5432" s="19" t="str">
        <f>VLOOKUP(dirty_cafe_sales!A5432,dirty_cafe_sales!A:S,14,FALSE)</f>
        <v>Digital Wallet</v>
      </c>
      <c r="F5432" s="21">
        <f>VLOOKUP(dirty_cafe_sales!A5432,dirty_cafe_sales!A:S,18,FALSE)</f>
        <v>2</v>
      </c>
      <c r="G5432" s="21">
        <f>VLOOKUP(dirty_cafe_sales!A5432,dirty_cafe_sales!A:S,17,FALSE)</f>
        <v>5</v>
      </c>
      <c r="H5432" s="21">
        <f>VLOOKUP(dirty_cafe_sales!A5432,dirty_cafe_sales!A:S,19,FALSE)</f>
        <v>10</v>
      </c>
    </row>
    <row r="5433" spans="1:8" x14ac:dyDescent="0.3">
      <c r="A5433" s="19" t="s">
        <v>5452</v>
      </c>
      <c r="B5433" s="19" t="str">
        <f>VLOOKUP(dirty_cafe_sales!A5433,dirty_cafe_sales!A:S,10,FALSE)</f>
        <v>Tea</v>
      </c>
      <c r="C5433" s="20">
        <f>VLOOKUP(dirty_cafe_sales!A5433,dirty_cafe_sales!A:S,16,FALSE)</f>
        <v>45015</v>
      </c>
      <c r="D5433" s="19" t="str">
        <f>VLOOKUP(dirty_cafe_sales!A5433,dirty_cafe_sales!A:S,15,FALSE)</f>
        <v>Unknown</v>
      </c>
      <c r="E5433" s="19" t="str">
        <f>VLOOKUP(dirty_cafe_sales!A5433,dirty_cafe_sales!A:S,14,FALSE)</f>
        <v>Unknown</v>
      </c>
      <c r="F5433" s="21">
        <f>VLOOKUP(dirty_cafe_sales!A5433,dirty_cafe_sales!A:S,18,FALSE)</f>
        <v>1.5</v>
      </c>
      <c r="G5433" s="21">
        <f>VLOOKUP(dirty_cafe_sales!A5433,dirty_cafe_sales!A:S,17,FALSE)</f>
        <v>2</v>
      </c>
      <c r="H5433" s="21">
        <f>VLOOKUP(dirty_cafe_sales!A5433,dirty_cafe_sales!A:S,19,FALSE)</f>
        <v>3</v>
      </c>
    </row>
    <row r="5434" spans="1:8" x14ac:dyDescent="0.3">
      <c r="A5434" s="19" t="s">
        <v>5453</v>
      </c>
      <c r="B5434" s="19" t="str">
        <f>VLOOKUP(dirty_cafe_sales!A5434,dirty_cafe_sales!A:S,10,FALSE)</f>
        <v>Tea</v>
      </c>
      <c r="C5434" s="20">
        <f>VLOOKUP(dirty_cafe_sales!A5434,dirty_cafe_sales!A:S,16,FALSE)</f>
        <v>45184</v>
      </c>
      <c r="D5434" s="19" t="str">
        <f>VLOOKUP(dirty_cafe_sales!A5434,dirty_cafe_sales!A:S,15,FALSE)</f>
        <v>Takeaway</v>
      </c>
      <c r="E5434" s="19" t="str">
        <f>VLOOKUP(dirty_cafe_sales!A5434,dirty_cafe_sales!A:S,14,FALSE)</f>
        <v>Digital Wallet</v>
      </c>
      <c r="F5434" s="21">
        <f>VLOOKUP(dirty_cafe_sales!A5434,dirty_cafe_sales!A:S,18,FALSE)</f>
        <v>1.5</v>
      </c>
      <c r="G5434" s="21">
        <f>VLOOKUP(dirty_cafe_sales!A5434,dirty_cafe_sales!A:S,17,FALSE)</f>
        <v>2</v>
      </c>
      <c r="H5434" s="21">
        <f>VLOOKUP(dirty_cafe_sales!A5434,dirty_cafe_sales!A:S,19,FALSE)</f>
        <v>3</v>
      </c>
    </row>
    <row r="5435" spans="1:8" x14ac:dyDescent="0.3">
      <c r="A5435" s="19" t="s">
        <v>5454</v>
      </c>
      <c r="B5435" s="19" t="str">
        <f>VLOOKUP(dirty_cafe_sales!A5435,dirty_cafe_sales!A:S,10,FALSE)</f>
        <v>Tea</v>
      </c>
      <c r="C5435" s="20">
        <f>VLOOKUP(dirty_cafe_sales!A5435,dirty_cafe_sales!A:S,16,FALSE)</f>
        <v>45091</v>
      </c>
      <c r="D5435" s="19" t="str">
        <f>VLOOKUP(dirty_cafe_sales!A5435,dirty_cafe_sales!A:S,15,FALSE)</f>
        <v>Takeaway</v>
      </c>
      <c r="E5435" s="19" t="str">
        <f>VLOOKUP(dirty_cafe_sales!A5435,dirty_cafe_sales!A:S,14,FALSE)</f>
        <v>Digital Wallet</v>
      </c>
      <c r="F5435" s="21">
        <f>VLOOKUP(dirty_cafe_sales!A5435,dirty_cafe_sales!A:S,18,FALSE)</f>
        <v>1.5</v>
      </c>
      <c r="G5435" s="21">
        <f>VLOOKUP(dirty_cafe_sales!A5435,dirty_cafe_sales!A:S,17,FALSE)</f>
        <v>3</v>
      </c>
      <c r="H5435" s="21">
        <f>VLOOKUP(dirty_cafe_sales!A5435,dirty_cafe_sales!A:S,19,FALSE)</f>
        <v>4.5</v>
      </c>
    </row>
    <row r="5436" spans="1:8" x14ac:dyDescent="0.3">
      <c r="A5436" s="19" t="s">
        <v>5455</v>
      </c>
      <c r="B5436" s="19" t="str">
        <f>VLOOKUP(dirty_cafe_sales!A5436,dirty_cafe_sales!A:S,10,FALSE)</f>
        <v>Cookie</v>
      </c>
      <c r="C5436" s="20">
        <f>VLOOKUP(dirty_cafe_sales!A5436,dirty_cafe_sales!A:S,16,FALSE)</f>
        <v>44947</v>
      </c>
      <c r="D5436" s="19" t="str">
        <f>VLOOKUP(dirty_cafe_sales!A5436,dirty_cafe_sales!A:S,15,FALSE)</f>
        <v>In-store</v>
      </c>
      <c r="E5436" s="19" t="str">
        <f>VLOOKUP(dirty_cafe_sales!A5436,dirty_cafe_sales!A:S,14,FALSE)</f>
        <v>Credit Card</v>
      </c>
      <c r="F5436" s="21">
        <f>VLOOKUP(dirty_cafe_sales!A5436,dirty_cafe_sales!A:S,18,FALSE)</f>
        <v>1</v>
      </c>
      <c r="G5436" s="21">
        <f>VLOOKUP(dirty_cafe_sales!A5436,dirty_cafe_sales!A:S,17,FALSE)</f>
        <v>3</v>
      </c>
      <c r="H5436" s="21">
        <f>VLOOKUP(dirty_cafe_sales!A5436,dirty_cafe_sales!A:S,19,FALSE)</f>
        <v>3</v>
      </c>
    </row>
    <row r="5437" spans="1:8" x14ac:dyDescent="0.3">
      <c r="A5437" s="19" t="s">
        <v>5456</v>
      </c>
      <c r="B5437" s="19" t="str">
        <f>VLOOKUP(dirty_cafe_sales!A5437,dirty_cafe_sales!A:S,10,FALSE)</f>
        <v>Salad</v>
      </c>
      <c r="C5437" s="20">
        <f>VLOOKUP(dirty_cafe_sales!A5437,dirty_cafe_sales!A:S,16,FALSE)</f>
        <v>45225</v>
      </c>
      <c r="D5437" s="19" t="str">
        <f>VLOOKUP(dirty_cafe_sales!A5437,dirty_cafe_sales!A:S,15,FALSE)</f>
        <v>Takeaway</v>
      </c>
      <c r="E5437" s="19" t="str">
        <f>VLOOKUP(dirty_cafe_sales!A5437,dirty_cafe_sales!A:S,14,FALSE)</f>
        <v>Unknown</v>
      </c>
      <c r="F5437" s="21">
        <f>VLOOKUP(dirty_cafe_sales!A5437,dirty_cafe_sales!A:S,18,FALSE)</f>
        <v>5</v>
      </c>
      <c r="G5437" s="21">
        <f>VLOOKUP(dirty_cafe_sales!A5437,dirty_cafe_sales!A:S,17,FALSE)</f>
        <v>1</v>
      </c>
      <c r="H5437" s="21">
        <f>VLOOKUP(dirty_cafe_sales!A5437,dirty_cafe_sales!A:S,19,FALSE)</f>
        <v>5</v>
      </c>
    </row>
    <row r="5438" spans="1:8" x14ac:dyDescent="0.3">
      <c r="A5438" s="19" t="s">
        <v>5457</v>
      </c>
      <c r="B5438" s="19" t="str">
        <f>VLOOKUP(dirty_cafe_sales!A5438,dirty_cafe_sales!A:S,10,FALSE)</f>
        <v>Cookie</v>
      </c>
      <c r="C5438" s="20">
        <f>VLOOKUP(dirty_cafe_sales!A5438,dirty_cafe_sales!A:S,16,FALSE)</f>
        <v>45187</v>
      </c>
      <c r="D5438" s="19" t="str">
        <f>VLOOKUP(dirty_cafe_sales!A5438,dirty_cafe_sales!A:S,15,FALSE)</f>
        <v>In-store</v>
      </c>
      <c r="E5438" s="19" t="str">
        <f>VLOOKUP(dirty_cafe_sales!A5438,dirty_cafe_sales!A:S,14,FALSE)</f>
        <v>Credit Card</v>
      </c>
      <c r="F5438" s="21">
        <f>VLOOKUP(dirty_cafe_sales!A5438,dirty_cafe_sales!A:S,18,FALSE)</f>
        <v>1</v>
      </c>
      <c r="G5438" s="21">
        <f>VLOOKUP(dirty_cafe_sales!A5438,dirty_cafe_sales!A:S,17,FALSE)</f>
        <v>1</v>
      </c>
      <c r="H5438" s="21">
        <f>VLOOKUP(dirty_cafe_sales!A5438,dirty_cafe_sales!A:S,19,FALSE)</f>
        <v>1</v>
      </c>
    </row>
    <row r="5439" spans="1:8" x14ac:dyDescent="0.3">
      <c r="A5439" s="19" t="s">
        <v>5458</v>
      </c>
      <c r="B5439" s="19" t="str">
        <f>VLOOKUP(dirty_cafe_sales!A5439,dirty_cafe_sales!A:S,10,FALSE)</f>
        <v>Sandwich</v>
      </c>
      <c r="C5439" s="20">
        <f>VLOOKUP(dirty_cafe_sales!A5439,dirty_cafe_sales!A:S,16,FALSE)</f>
        <v>45155</v>
      </c>
      <c r="D5439" s="19" t="str">
        <f>VLOOKUP(dirty_cafe_sales!A5439,dirty_cafe_sales!A:S,15,FALSE)</f>
        <v>Unknown</v>
      </c>
      <c r="E5439" s="19" t="str">
        <f>VLOOKUP(dirty_cafe_sales!A5439,dirty_cafe_sales!A:S,14,FALSE)</f>
        <v>Cash</v>
      </c>
      <c r="F5439" s="21">
        <f>VLOOKUP(dirty_cafe_sales!A5439,dirty_cafe_sales!A:S,18,FALSE)</f>
        <v>4</v>
      </c>
      <c r="G5439" s="21">
        <f>VLOOKUP(dirty_cafe_sales!A5439,dirty_cafe_sales!A:S,17,FALSE)</f>
        <v>4</v>
      </c>
      <c r="H5439" s="21">
        <f>VLOOKUP(dirty_cafe_sales!A5439,dirty_cafe_sales!A:S,19,FALSE)</f>
        <v>16</v>
      </c>
    </row>
    <row r="5440" spans="1:8" x14ac:dyDescent="0.3">
      <c r="A5440" s="19" t="s">
        <v>5459</v>
      </c>
      <c r="B5440" s="19" t="str">
        <f>VLOOKUP(dirty_cafe_sales!A5440,dirty_cafe_sales!A:S,10,FALSE)</f>
        <v>Cookie</v>
      </c>
      <c r="C5440" s="20">
        <f>VLOOKUP(dirty_cafe_sales!A5440,dirty_cafe_sales!A:S,16,FALSE)</f>
        <v>45117</v>
      </c>
      <c r="D5440" s="19" t="str">
        <f>VLOOKUP(dirty_cafe_sales!A5440,dirty_cafe_sales!A:S,15,FALSE)</f>
        <v>Unknown</v>
      </c>
      <c r="E5440" s="19" t="str">
        <f>VLOOKUP(dirty_cafe_sales!A5440,dirty_cafe_sales!A:S,14,FALSE)</f>
        <v>Unknown</v>
      </c>
      <c r="F5440" s="21">
        <f>VLOOKUP(dirty_cafe_sales!A5440,dirty_cafe_sales!A:S,18,FALSE)</f>
        <v>1</v>
      </c>
      <c r="G5440" s="21">
        <f>VLOOKUP(dirty_cafe_sales!A5440,dirty_cafe_sales!A:S,17,FALSE)</f>
        <v>5</v>
      </c>
      <c r="H5440" s="21">
        <f>VLOOKUP(dirty_cafe_sales!A5440,dirty_cafe_sales!A:S,19,FALSE)</f>
        <v>5</v>
      </c>
    </row>
    <row r="5441" spans="1:8" x14ac:dyDescent="0.3">
      <c r="A5441" s="19" t="s">
        <v>5460</v>
      </c>
      <c r="B5441" s="19" t="str">
        <f>VLOOKUP(dirty_cafe_sales!A5441,dirty_cafe_sales!A:S,10,FALSE)</f>
        <v>Cake</v>
      </c>
      <c r="C5441" s="20">
        <f>VLOOKUP(dirty_cafe_sales!A5441,dirty_cafe_sales!A:S,16,FALSE)</f>
        <v>45121</v>
      </c>
      <c r="D5441" s="19" t="str">
        <f>VLOOKUP(dirty_cafe_sales!A5441,dirty_cafe_sales!A:S,15,FALSE)</f>
        <v>Unknown</v>
      </c>
      <c r="E5441" s="19" t="str">
        <f>VLOOKUP(dirty_cafe_sales!A5441,dirty_cafe_sales!A:S,14,FALSE)</f>
        <v>Cash</v>
      </c>
      <c r="F5441" s="21">
        <f>VLOOKUP(dirty_cafe_sales!A5441,dirty_cafe_sales!A:S,18,FALSE)</f>
        <v>3</v>
      </c>
      <c r="G5441" s="21">
        <f>VLOOKUP(dirty_cafe_sales!A5441,dirty_cafe_sales!A:S,17,FALSE)</f>
        <v>3</v>
      </c>
      <c r="H5441" s="21">
        <f>VLOOKUP(dirty_cafe_sales!A5441,dirty_cafe_sales!A:S,19,FALSE)</f>
        <v>9</v>
      </c>
    </row>
    <row r="5442" spans="1:8" x14ac:dyDescent="0.3">
      <c r="A5442" s="19" t="s">
        <v>5461</v>
      </c>
      <c r="B5442" s="19" t="str">
        <f>VLOOKUP(dirty_cafe_sales!A5442,dirty_cafe_sales!A:S,10,FALSE)</f>
        <v>Smoothie</v>
      </c>
      <c r="C5442" s="20">
        <f>VLOOKUP(dirty_cafe_sales!A5442,dirty_cafe_sales!A:S,16,FALSE)</f>
        <v>45102</v>
      </c>
      <c r="D5442" s="19" t="str">
        <f>VLOOKUP(dirty_cafe_sales!A5442,dirty_cafe_sales!A:S,15,FALSE)</f>
        <v>Takeaway</v>
      </c>
      <c r="E5442" s="19" t="str">
        <f>VLOOKUP(dirty_cafe_sales!A5442,dirty_cafe_sales!A:S,14,FALSE)</f>
        <v>Unknown</v>
      </c>
      <c r="F5442" s="21">
        <f>VLOOKUP(dirty_cafe_sales!A5442,dirty_cafe_sales!A:S,18,FALSE)</f>
        <v>4</v>
      </c>
      <c r="G5442" s="21">
        <f>VLOOKUP(dirty_cafe_sales!A5442,dirty_cafe_sales!A:S,17,FALSE)</f>
        <v>3</v>
      </c>
      <c r="H5442" s="21">
        <f>VLOOKUP(dirty_cafe_sales!A5442,dirty_cafe_sales!A:S,19,FALSE)</f>
        <v>12</v>
      </c>
    </row>
    <row r="5443" spans="1:8" x14ac:dyDescent="0.3">
      <c r="A5443" s="19" t="s">
        <v>5462</v>
      </c>
      <c r="B5443" s="19" t="str">
        <f>VLOOKUP(dirty_cafe_sales!A5443,dirty_cafe_sales!A:S,10,FALSE)</f>
        <v>Sandwich</v>
      </c>
      <c r="C5443" s="20">
        <f>VLOOKUP(dirty_cafe_sales!A5443,dirty_cafe_sales!A:S,16,FALSE)</f>
        <v>45040</v>
      </c>
      <c r="D5443" s="19" t="str">
        <f>VLOOKUP(dirty_cafe_sales!A5443,dirty_cafe_sales!A:S,15,FALSE)</f>
        <v>Unknown</v>
      </c>
      <c r="E5443" s="19" t="str">
        <f>VLOOKUP(dirty_cafe_sales!A5443,dirty_cafe_sales!A:S,14,FALSE)</f>
        <v>Unknown</v>
      </c>
      <c r="F5443" s="21">
        <f>VLOOKUP(dirty_cafe_sales!A5443,dirty_cafe_sales!A:S,18,FALSE)</f>
        <v>4</v>
      </c>
      <c r="G5443" s="21">
        <f>VLOOKUP(dirty_cafe_sales!A5443,dirty_cafe_sales!A:S,17,FALSE)</f>
        <v>5</v>
      </c>
      <c r="H5443" s="21">
        <f>VLOOKUP(dirty_cafe_sales!A5443,dirty_cafe_sales!A:S,19,FALSE)</f>
        <v>20</v>
      </c>
    </row>
    <row r="5444" spans="1:8" x14ac:dyDescent="0.3">
      <c r="A5444" s="19" t="s">
        <v>5463</v>
      </c>
      <c r="B5444" s="19" t="str">
        <f>VLOOKUP(dirty_cafe_sales!A5444,dirty_cafe_sales!A:S,10,FALSE)</f>
        <v>Salad</v>
      </c>
      <c r="C5444" s="20">
        <f>VLOOKUP(dirty_cafe_sales!A5444,dirty_cafe_sales!A:S,16,FALSE)</f>
        <v>44990</v>
      </c>
      <c r="D5444" s="19" t="str">
        <f>VLOOKUP(dirty_cafe_sales!A5444,dirty_cafe_sales!A:S,15,FALSE)</f>
        <v>Unknown</v>
      </c>
      <c r="E5444" s="19" t="str">
        <f>VLOOKUP(dirty_cafe_sales!A5444,dirty_cafe_sales!A:S,14,FALSE)</f>
        <v>Unknown</v>
      </c>
      <c r="F5444" s="21">
        <f>VLOOKUP(dirty_cafe_sales!A5444,dirty_cafe_sales!A:S,18,FALSE)</f>
        <v>5</v>
      </c>
      <c r="G5444" s="21">
        <f>VLOOKUP(dirty_cafe_sales!A5444,dirty_cafe_sales!A:S,17,FALSE)</f>
        <v>3</v>
      </c>
      <c r="H5444" s="21">
        <f>VLOOKUP(dirty_cafe_sales!A5444,dirty_cafe_sales!A:S,19,FALSE)</f>
        <v>15</v>
      </c>
    </row>
    <row r="5445" spans="1:8" x14ac:dyDescent="0.3">
      <c r="A5445" s="19" t="s">
        <v>5464</v>
      </c>
      <c r="B5445" s="19" t="str">
        <f>VLOOKUP(dirty_cafe_sales!A5445,dirty_cafe_sales!A:S,10,FALSE)</f>
        <v>Smoothie</v>
      </c>
      <c r="C5445" s="20">
        <f>VLOOKUP(dirty_cafe_sales!A5445,dirty_cafe_sales!A:S,16,FALSE)</f>
        <v>45148</v>
      </c>
      <c r="D5445" s="19" t="str">
        <f>VLOOKUP(dirty_cafe_sales!A5445,dirty_cafe_sales!A:S,15,FALSE)</f>
        <v>Unknown</v>
      </c>
      <c r="E5445" s="19" t="str">
        <f>VLOOKUP(dirty_cafe_sales!A5445,dirty_cafe_sales!A:S,14,FALSE)</f>
        <v>Cash</v>
      </c>
      <c r="F5445" s="21">
        <f>VLOOKUP(dirty_cafe_sales!A5445,dirty_cafe_sales!A:S,18,FALSE)</f>
        <v>4</v>
      </c>
      <c r="G5445" s="21">
        <f>VLOOKUP(dirty_cafe_sales!A5445,dirty_cafe_sales!A:S,17,FALSE)</f>
        <v>2</v>
      </c>
      <c r="H5445" s="21">
        <f>VLOOKUP(dirty_cafe_sales!A5445,dirty_cafe_sales!A:S,19,FALSE)</f>
        <v>8</v>
      </c>
    </row>
    <row r="5446" spans="1:8" x14ac:dyDescent="0.3">
      <c r="A5446" s="19" t="s">
        <v>5465</v>
      </c>
      <c r="B5446" s="19" t="str">
        <f>VLOOKUP(dirty_cafe_sales!A5446,dirty_cafe_sales!A:S,10,FALSE)</f>
        <v>Tea</v>
      </c>
      <c r="C5446" s="20">
        <f>VLOOKUP(dirty_cafe_sales!A5446,dirty_cafe_sales!A:S,16,FALSE)</f>
        <v>45123</v>
      </c>
      <c r="D5446" s="19" t="str">
        <f>VLOOKUP(dirty_cafe_sales!A5446,dirty_cafe_sales!A:S,15,FALSE)</f>
        <v>Takeaway</v>
      </c>
      <c r="E5446" s="19" t="str">
        <f>VLOOKUP(dirty_cafe_sales!A5446,dirty_cafe_sales!A:S,14,FALSE)</f>
        <v>Credit Card</v>
      </c>
      <c r="F5446" s="21">
        <f>VLOOKUP(dirty_cafe_sales!A5446,dirty_cafe_sales!A:S,18,FALSE)</f>
        <v>1.5</v>
      </c>
      <c r="G5446" s="21">
        <f>VLOOKUP(dirty_cafe_sales!A5446,dirty_cafe_sales!A:S,17,FALSE)</f>
        <v>0</v>
      </c>
      <c r="H5446" s="21">
        <f>VLOOKUP(dirty_cafe_sales!A5446,dirty_cafe_sales!A:S,19,FALSE)</f>
        <v>0</v>
      </c>
    </row>
    <row r="5447" spans="1:8" x14ac:dyDescent="0.3">
      <c r="A5447" s="19" t="s">
        <v>5466</v>
      </c>
      <c r="B5447" s="19" t="str">
        <f>VLOOKUP(dirty_cafe_sales!A5447,dirty_cafe_sales!A:S,10,FALSE)</f>
        <v>Smoothie</v>
      </c>
      <c r="C5447" s="20">
        <f>VLOOKUP(dirty_cafe_sales!A5447,dirty_cafe_sales!A:S,16,FALSE)</f>
        <v>45107</v>
      </c>
      <c r="D5447" s="19" t="str">
        <f>VLOOKUP(dirty_cafe_sales!A5447,dirty_cafe_sales!A:S,15,FALSE)</f>
        <v>Takeaway</v>
      </c>
      <c r="E5447" s="19" t="str">
        <f>VLOOKUP(dirty_cafe_sales!A5447,dirty_cafe_sales!A:S,14,FALSE)</f>
        <v>Digital Wallet</v>
      </c>
      <c r="F5447" s="21">
        <f>VLOOKUP(dirty_cafe_sales!A5447,dirty_cafe_sales!A:S,18,FALSE)</f>
        <v>4</v>
      </c>
      <c r="G5447" s="21">
        <f>VLOOKUP(dirty_cafe_sales!A5447,dirty_cafe_sales!A:S,17,FALSE)</f>
        <v>2</v>
      </c>
      <c r="H5447" s="21">
        <f>VLOOKUP(dirty_cafe_sales!A5447,dirty_cafe_sales!A:S,19,FALSE)</f>
        <v>8</v>
      </c>
    </row>
    <row r="5448" spans="1:8" x14ac:dyDescent="0.3">
      <c r="A5448" s="19" t="s">
        <v>5467</v>
      </c>
      <c r="B5448" s="19" t="str">
        <f>VLOOKUP(dirty_cafe_sales!A5448,dirty_cafe_sales!A:S,10,FALSE)</f>
        <v>Cake</v>
      </c>
      <c r="C5448" s="20" t="str">
        <f>VLOOKUP(dirty_cafe_sales!A5448,dirty_cafe_sales!A:S,16,FALSE)</f>
        <v>Unknown</v>
      </c>
      <c r="D5448" s="19" t="str">
        <f>VLOOKUP(dirty_cafe_sales!A5448,dirty_cafe_sales!A:S,15,FALSE)</f>
        <v>In-store</v>
      </c>
      <c r="E5448" s="19" t="str">
        <f>VLOOKUP(dirty_cafe_sales!A5448,dirty_cafe_sales!A:S,14,FALSE)</f>
        <v>Digital Wallet</v>
      </c>
      <c r="F5448" s="21">
        <f>VLOOKUP(dirty_cafe_sales!A5448,dirty_cafe_sales!A:S,18,FALSE)</f>
        <v>3</v>
      </c>
      <c r="G5448" s="21">
        <f>VLOOKUP(dirty_cafe_sales!A5448,dirty_cafe_sales!A:S,17,FALSE)</f>
        <v>5</v>
      </c>
      <c r="H5448" s="21">
        <f>VLOOKUP(dirty_cafe_sales!A5448,dirty_cafe_sales!A:S,19,FALSE)</f>
        <v>15</v>
      </c>
    </row>
    <row r="5449" spans="1:8" x14ac:dyDescent="0.3">
      <c r="A5449" s="19" t="s">
        <v>5468</v>
      </c>
      <c r="B5449" s="19" t="str">
        <f>VLOOKUP(dirty_cafe_sales!A5449,dirty_cafe_sales!A:S,10,FALSE)</f>
        <v>Salad</v>
      </c>
      <c r="C5449" s="20">
        <f>VLOOKUP(dirty_cafe_sales!A5449,dirty_cafe_sales!A:S,16,FALSE)</f>
        <v>45225</v>
      </c>
      <c r="D5449" s="19" t="str">
        <f>VLOOKUP(dirty_cafe_sales!A5449,dirty_cafe_sales!A:S,15,FALSE)</f>
        <v>Takeaway</v>
      </c>
      <c r="E5449" s="19" t="str">
        <f>VLOOKUP(dirty_cafe_sales!A5449,dirty_cafe_sales!A:S,14,FALSE)</f>
        <v>Digital Wallet</v>
      </c>
      <c r="F5449" s="21">
        <f>VLOOKUP(dirty_cafe_sales!A5449,dirty_cafe_sales!A:S,18,FALSE)</f>
        <v>5</v>
      </c>
      <c r="G5449" s="21">
        <f>VLOOKUP(dirty_cafe_sales!A5449,dirty_cafe_sales!A:S,17,FALSE)</f>
        <v>2</v>
      </c>
      <c r="H5449" s="21">
        <f>VLOOKUP(dirty_cafe_sales!A5449,dirty_cafe_sales!A:S,19,FALSE)</f>
        <v>10</v>
      </c>
    </row>
    <row r="5450" spans="1:8" x14ac:dyDescent="0.3">
      <c r="A5450" s="19" t="s">
        <v>5469</v>
      </c>
      <c r="B5450" s="19" t="str">
        <f>VLOOKUP(dirty_cafe_sales!A5450,dirty_cafe_sales!A:S,10,FALSE)</f>
        <v>Smoothie</v>
      </c>
      <c r="C5450" s="20">
        <f>VLOOKUP(dirty_cafe_sales!A5450,dirty_cafe_sales!A:S,16,FALSE)</f>
        <v>45238</v>
      </c>
      <c r="D5450" s="19" t="str">
        <f>VLOOKUP(dirty_cafe_sales!A5450,dirty_cafe_sales!A:S,15,FALSE)</f>
        <v>In-store</v>
      </c>
      <c r="E5450" s="19" t="str">
        <f>VLOOKUP(dirty_cafe_sales!A5450,dirty_cafe_sales!A:S,14,FALSE)</f>
        <v>Unknown</v>
      </c>
      <c r="F5450" s="21">
        <f>VLOOKUP(dirty_cafe_sales!A5450,dirty_cafe_sales!A:S,18,FALSE)</f>
        <v>4</v>
      </c>
      <c r="G5450" s="21">
        <f>VLOOKUP(dirty_cafe_sales!A5450,dirty_cafe_sales!A:S,17,FALSE)</f>
        <v>2</v>
      </c>
      <c r="H5450" s="21">
        <f>VLOOKUP(dirty_cafe_sales!A5450,dirty_cafe_sales!A:S,19,FALSE)</f>
        <v>8</v>
      </c>
    </row>
    <row r="5451" spans="1:8" x14ac:dyDescent="0.3">
      <c r="A5451" s="19" t="s">
        <v>5470</v>
      </c>
      <c r="B5451" s="19" t="str">
        <f>VLOOKUP(dirty_cafe_sales!A5451,dirty_cafe_sales!A:S,10,FALSE)</f>
        <v>Tea</v>
      </c>
      <c r="C5451" s="20">
        <f>VLOOKUP(dirty_cafe_sales!A5451,dirty_cafe_sales!A:S,16,FALSE)</f>
        <v>45212</v>
      </c>
      <c r="D5451" s="19" t="str">
        <f>VLOOKUP(dirty_cafe_sales!A5451,dirty_cafe_sales!A:S,15,FALSE)</f>
        <v>Unknown</v>
      </c>
      <c r="E5451" s="19" t="str">
        <f>VLOOKUP(dirty_cafe_sales!A5451,dirty_cafe_sales!A:S,14,FALSE)</f>
        <v>Digital Wallet</v>
      </c>
      <c r="F5451" s="21">
        <f>VLOOKUP(dirty_cafe_sales!A5451,dirty_cafe_sales!A:S,18,FALSE)</f>
        <v>1.5</v>
      </c>
      <c r="G5451" s="21">
        <f>VLOOKUP(dirty_cafe_sales!A5451,dirty_cafe_sales!A:S,17,FALSE)</f>
        <v>1</v>
      </c>
      <c r="H5451" s="21">
        <f>VLOOKUP(dirty_cafe_sales!A5451,dirty_cafe_sales!A:S,19,FALSE)</f>
        <v>1.5</v>
      </c>
    </row>
    <row r="5452" spans="1:8" x14ac:dyDescent="0.3">
      <c r="A5452" s="19" t="s">
        <v>5471</v>
      </c>
      <c r="B5452" s="19" t="str">
        <f>VLOOKUP(dirty_cafe_sales!A5452,dirty_cafe_sales!A:S,10,FALSE)</f>
        <v>Unknown</v>
      </c>
      <c r="C5452" s="20">
        <f>VLOOKUP(dirty_cafe_sales!A5452,dirty_cafe_sales!A:S,16,FALSE)</f>
        <v>45158</v>
      </c>
      <c r="D5452" s="19" t="str">
        <f>VLOOKUP(dirty_cafe_sales!A5452,dirty_cafe_sales!A:S,15,FALSE)</f>
        <v>In-store</v>
      </c>
      <c r="E5452" s="19" t="str">
        <f>VLOOKUP(dirty_cafe_sales!A5452,dirty_cafe_sales!A:S,14,FALSE)</f>
        <v>Cash</v>
      </c>
      <c r="F5452" s="21">
        <f>VLOOKUP(dirty_cafe_sales!A5452,dirty_cafe_sales!A:S,18,FALSE)</f>
        <v>3</v>
      </c>
      <c r="G5452" s="21">
        <f>VLOOKUP(dirty_cafe_sales!A5452,dirty_cafe_sales!A:S,17,FALSE)</f>
        <v>4</v>
      </c>
      <c r="H5452" s="21">
        <f>VLOOKUP(dirty_cafe_sales!A5452,dirty_cafe_sales!A:S,19,FALSE)</f>
        <v>12</v>
      </c>
    </row>
    <row r="5453" spans="1:8" x14ac:dyDescent="0.3">
      <c r="A5453" s="19" t="s">
        <v>5472</v>
      </c>
      <c r="B5453" s="19" t="str">
        <f>VLOOKUP(dirty_cafe_sales!A5453,dirty_cafe_sales!A:S,10,FALSE)</f>
        <v>Smoothie</v>
      </c>
      <c r="C5453" s="20">
        <f>VLOOKUP(dirty_cafe_sales!A5453,dirty_cafe_sales!A:S,16,FALSE)</f>
        <v>45233</v>
      </c>
      <c r="D5453" s="19" t="str">
        <f>VLOOKUP(dirty_cafe_sales!A5453,dirty_cafe_sales!A:S,15,FALSE)</f>
        <v>Takeaway</v>
      </c>
      <c r="E5453" s="19" t="str">
        <f>VLOOKUP(dirty_cafe_sales!A5453,dirty_cafe_sales!A:S,14,FALSE)</f>
        <v>Unknown</v>
      </c>
      <c r="F5453" s="21">
        <f>VLOOKUP(dirty_cafe_sales!A5453,dirty_cafe_sales!A:S,18,FALSE)</f>
        <v>4</v>
      </c>
      <c r="G5453" s="21">
        <f>VLOOKUP(dirty_cafe_sales!A5453,dirty_cafe_sales!A:S,17,FALSE)</f>
        <v>2</v>
      </c>
      <c r="H5453" s="21">
        <f>VLOOKUP(dirty_cafe_sales!A5453,dirty_cafe_sales!A:S,19,FALSE)</f>
        <v>8</v>
      </c>
    </row>
    <row r="5454" spans="1:8" x14ac:dyDescent="0.3">
      <c r="A5454" s="19" t="s">
        <v>5473</v>
      </c>
      <c r="B5454" s="19" t="str">
        <f>VLOOKUP(dirty_cafe_sales!A5454,dirty_cafe_sales!A:S,10,FALSE)</f>
        <v>Smoothie</v>
      </c>
      <c r="C5454" s="20">
        <f>VLOOKUP(dirty_cafe_sales!A5454,dirty_cafe_sales!A:S,16,FALSE)</f>
        <v>45169</v>
      </c>
      <c r="D5454" s="19" t="str">
        <f>VLOOKUP(dirty_cafe_sales!A5454,dirty_cafe_sales!A:S,15,FALSE)</f>
        <v>Takeaway</v>
      </c>
      <c r="E5454" s="19" t="str">
        <f>VLOOKUP(dirty_cafe_sales!A5454,dirty_cafe_sales!A:S,14,FALSE)</f>
        <v>Unknown</v>
      </c>
      <c r="F5454" s="21">
        <f>VLOOKUP(dirty_cafe_sales!A5454,dirty_cafe_sales!A:S,18,FALSE)</f>
        <v>0</v>
      </c>
      <c r="G5454" s="21">
        <f>VLOOKUP(dirty_cafe_sales!A5454,dirty_cafe_sales!A:S,17,FALSE)</f>
        <v>4</v>
      </c>
      <c r="H5454" s="21">
        <f>VLOOKUP(dirty_cafe_sales!A5454,dirty_cafe_sales!A:S,19,FALSE)</f>
        <v>0</v>
      </c>
    </row>
    <row r="5455" spans="1:8" x14ac:dyDescent="0.3">
      <c r="A5455" s="19" t="s">
        <v>5474</v>
      </c>
      <c r="B5455" s="19" t="str">
        <f>VLOOKUP(dirty_cafe_sales!A5455,dirty_cafe_sales!A:S,10,FALSE)</f>
        <v>Sandwich</v>
      </c>
      <c r="C5455" s="20">
        <f>VLOOKUP(dirty_cafe_sales!A5455,dirty_cafe_sales!A:S,16,FALSE)</f>
        <v>44933</v>
      </c>
      <c r="D5455" s="19" t="str">
        <f>VLOOKUP(dirty_cafe_sales!A5455,dirty_cafe_sales!A:S,15,FALSE)</f>
        <v>In-store</v>
      </c>
      <c r="E5455" s="19" t="str">
        <f>VLOOKUP(dirty_cafe_sales!A5455,dirty_cafe_sales!A:S,14,FALSE)</f>
        <v>Digital Wallet</v>
      </c>
      <c r="F5455" s="21">
        <f>VLOOKUP(dirty_cafe_sales!A5455,dirty_cafe_sales!A:S,18,FALSE)</f>
        <v>4</v>
      </c>
      <c r="G5455" s="21">
        <f>VLOOKUP(dirty_cafe_sales!A5455,dirty_cafe_sales!A:S,17,FALSE)</f>
        <v>1</v>
      </c>
      <c r="H5455" s="21">
        <f>VLOOKUP(dirty_cafe_sales!A5455,dirty_cafe_sales!A:S,19,FALSE)</f>
        <v>4</v>
      </c>
    </row>
    <row r="5456" spans="1:8" x14ac:dyDescent="0.3">
      <c r="A5456" s="19" t="s">
        <v>5475</v>
      </c>
      <c r="B5456" s="19" t="str">
        <f>VLOOKUP(dirty_cafe_sales!A5456,dirty_cafe_sales!A:S,10,FALSE)</f>
        <v>Cake</v>
      </c>
      <c r="C5456" s="20">
        <f>VLOOKUP(dirty_cafe_sales!A5456,dirty_cafe_sales!A:S,16,FALSE)</f>
        <v>45269</v>
      </c>
      <c r="D5456" s="19" t="str">
        <f>VLOOKUP(dirty_cafe_sales!A5456,dirty_cafe_sales!A:S,15,FALSE)</f>
        <v>Unknown</v>
      </c>
      <c r="E5456" s="19" t="str">
        <f>VLOOKUP(dirty_cafe_sales!A5456,dirty_cafe_sales!A:S,14,FALSE)</f>
        <v>Unknown</v>
      </c>
      <c r="F5456" s="21">
        <f>VLOOKUP(dirty_cafe_sales!A5456,dirty_cafe_sales!A:S,18,FALSE)</f>
        <v>3</v>
      </c>
      <c r="G5456" s="21">
        <f>VLOOKUP(dirty_cafe_sales!A5456,dirty_cafe_sales!A:S,17,FALSE)</f>
        <v>5</v>
      </c>
      <c r="H5456" s="21">
        <f>VLOOKUP(dirty_cafe_sales!A5456,dirty_cafe_sales!A:S,19,FALSE)</f>
        <v>15</v>
      </c>
    </row>
    <row r="5457" spans="1:8" x14ac:dyDescent="0.3">
      <c r="A5457" s="19" t="s">
        <v>5476</v>
      </c>
      <c r="B5457" s="19" t="str">
        <f>VLOOKUP(dirty_cafe_sales!A5457,dirty_cafe_sales!A:S,10,FALSE)</f>
        <v>Salad</v>
      </c>
      <c r="C5457" s="20">
        <f>VLOOKUP(dirty_cafe_sales!A5457,dirty_cafe_sales!A:S,16,FALSE)</f>
        <v>45181</v>
      </c>
      <c r="D5457" s="19" t="str">
        <f>VLOOKUP(dirty_cafe_sales!A5457,dirty_cafe_sales!A:S,15,FALSE)</f>
        <v>Takeaway</v>
      </c>
      <c r="E5457" s="19" t="str">
        <f>VLOOKUP(dirty_cafe_sales!A5457,dirty_cafe_sales!A:S,14,FALSE)</f>
        <v>Digital Wallet</v>
      </c>
      <c r="F5457" s="21">
        <f>VLOOKUP(dirty_cafe_sales!A5457,dirty_cafe_sales!A:S,18,FALSE)</f>
        <v>5</v>
      </c>
      <c r="G5457" s="21">
        <f>VLOOKUP(dirty_cafe_sales!A5457,dirty_cafe_sales!A:S,17,FALSE)</f>
        <v>4</v>
      </c>
      <c r="H5457" s="21">
        <f>VLOOKUP(dirty_cafe_sales!A5457,dirty_cafe_sales!A:S,19,FALSE)</f>
        <v>20</v>
      </c>
    </row>
    <row r="5458" spans="1:8" x14ac:dyDescent="0.3">
      <c r="A5458" s="19" t="s">
        <v>5477</v>
      </c>
      <c r="B5458" s="19" t="str">
        <f>VLOOKUP(dirty_cafe_sales!A5458,dirty_cafe_sales!A:S,10,FALSE)</f>
        <v>Sandwich</v>
      </c>
      <c r="C5458" s="20">
        <f>VLOOKUP(dirty_cafe_sales!A5458,dirty_cafe_sales!A:S,16,FALSE)</f>
        <v>45284</v>
      </c>
      <c r="D5458" s="19" t="str">
        <f>VLOOKUP(dirty_cafe_sales!A5458,dirty_cafe_sales!A:S,15,FALSE)</f>
        <v>In-store</v>
      </c>
      <c r="E5458" s="19" t="str">
        <f>VLOOKUP(dirty_cafe_sales!A5458,dirty_cafe_sales!A:S,14,FALSE)</f>
        <v>Cash</v>
      </c>
      <c r="F5458" s="21">
        <f>VLOOKUP(dirty_cafe_sales!A5458,dirty_cafe_sales!A:S,18,FALSE)</f>
        <v>0</v>
      </c>
      <c r="G5458" s="21">
        <f>VLOOKUP(dirty_cafe_sales!A5458,dirty_cafe_sales!A:S,17,FALSE)</f>
        <v>5</v>
      </c>
      <c r="H5458" s="21">
        <f>VLOOKUP(dirty_cafe_sales!A5458,dirty_cafe_sales!A:S,19,FALSE)</f>
        <v>0</v>
      </c>
    </row>
    <row r="5459" spans="1:8" x14ac:dyDescent="0.3">
      <c r="A5459" s="19" t="s">
        <v>5478</v>
      </c>
      <c r="B5459" s="19" t="str">
        <f>VLOOKUP(dirty_cafe_sales!A5459,dirty_cafe_sales!A:S,10,FALSE)</f>
        <v>Cake</v>
      </c>
      <c r="C5459" s="20">
        <f>VLOOKUP(dirty_cafe_sales!A5459,dirty_cafe_sales!A:S,16,FALSE)</f>
        <v>45103</v>
      </c>
      <c r="D5459" s="19" t="str">
        <f>VLOOKUP(dirty_cafe_sales!A5459,dirty_cafe_sales!A:S,15,FALSE)</f>
        <v>Unknown</v>
      </c>
      <c r="E5459" s="19" t="str">
        <f>VLOOKUP(dirty_cafe_sales!A5459,dirty_cafe_sales!A:S,14,FALSE)</f>
        <v>Digital Wallet</v>
      </c>
      <c r="F5459" s="21">
        <f>VLOOKUP(dirty_cafe_sales!A5459,dirty_cafe_sales!A:S,18,FALSE)</f>
        <v>3</v>
      </c>
      <c r="G5459" s="21">
        <f>VLOOKUP(dirty_cafe_sales!A5459,dirty_cafe_sales!A:S,17,FALSE)</f>
        <v>1</v>
      </c>
      <c r="H5459" s="21">
        <f>VLOOKUP(dirty_cafe_sales!A5459,dirty_cafe_sales!A:S,19,FALSE)</f>
        <v>3</v>
      </c>
    </row>
    <row r="5460" spans="1:8" x14ac:dyDescent="0.3">
      <c r="A5460" s="19" t="s">
        <v>5479</v>
      </c>
      <c r="B5460" s="19" t="str">
        <f>VLOOKUP(dirty_cafe_sales!A5460,dirty_cafe_sales!A:S,10,FALSE)</f>
        <v>Cake</v>
      </c>
      <c r="C5460" s="20">
        <f>VLOOKUP(dirty_cafe_sales!A5460,dirty_cafe_sales!A:S,16,FALSE)</f>
        <v>45165</v>
      </c>
      <c r="D5460" s="19" t="str">
        <f>VLOOKUP(dirty_cafe_sales!A5460,dirty_cafe_sales!A:S,15,FALSE)</f>
        <v>Unknown</v>
      </c>
      <c r="E5460" s="19" t="str">
        <f>VLOOKUP(dirty_cafe_sales!A5460,dirty_cafe_sales!A:S,14,FALSE)</f>
        <v>Unknown</v>
      </c>
      <c r="F5460" s="21">
        <f>VLOOKUP(dirty_cafe_sales!A5460,dirty_cafe_sales!A:S,18,FALSE)</f>
        <v>3</v>
      </c>
      <c r="G5460" s="21">
        <f>VLOOKUP(dirty_cafe_sales!A5460,dirty_cafe_sales!A:S,17,FALSE)</f>
        <v>1</v>
      </c>
      <c r="H5460" s="21">
        <f>VLOOKUP(dirty_cafe_sales!A5460,dirty_cafe_sales!A:S,19,FALSE)</f>
        <v>3</v>
      </c>
    </row>
    <row r="5461" spans="1:8" x14ac:dyDescent="0.3">
      <c r="A5461" s="19" t="s">
        <v>5480</v>
      </c>
      <c r="B5461" s="19" t="str">
        <f>VLOOKUP(dirty_cafe_sales!A5461,dirty_cafe_sales!A:S,10,FALSE)</f>
        <v>Cookie</v>
      </c>
      <c r="C5461" s="20">
        <f>VLOOKUP(dirty_cafe_sales!A5461,dirty_cafe_sales!A:S,16,FALSE)</f>
        <v>44967</v>
      </c>
      <c r="D5461" s="19" t="str">
        <f>VLOOKUP(dirty_cafe_sales!A5461,dirty_cafe_sales!A:S,15,FALSE)</f>
        <v>Takeaway</v>
      </c>
      <c r="E5461" s="19" t="str">
        <f>VLOOKUP(dirty_cafe_sales!A5461,dirty_cafe_sales!A:S,14,FALSE)</f>
        <v>Cash</v>
      </c>
      <c r="F5461" s="21">
        <f>VLOOKUP(dirty_cafe_sales!A5461,dirty_cafe_sales!A:S,18,FALSE)</f>
        <v>1</v>
      </c>
      <c r="G5461" s="21">
        <f>VLOOKUP(dirty_cafe_sales!A5461,dirty_cafe_sales!A:S,17,FALSE)</f>
        <v>4</v>
      </c>
      <c r="H5461" s="21">
        <f>VLOOKUP(dirty_cafe_sales!A5461,dirty_cafe_sales!A:S,19,FALSE)</f>
        <v>4</v>
      </c>
    </row>
    <row r="5462" spans="1:8" x14ac:dyDescent="0.3">
      <c r="A5462" s="19" t="s">
        <v>5481</v>
      </c>
      <c r="B5462" s="19" t="str">
        <f>VLOOKUP(dirty_cafe_sales!A5462,dirty_cafe_sales!A:S,10,FALSE)</f>
        <v>Unknown</v>
      </c>
      <c r="C5462" s="20">
        <f>VLOOKUP(dirty_cafe_sales!A5462,dirty_cafe_sales!A:S,16,FALSE)</f>
        <v>45287</v>
      </c>
      <c r="D5462" s="19" t="str">
        <f>VLOOKUP(dirty_cafe_sales!A5462,dirty_cafe_sales!A:S,15,FALSE)</f>
        <v>Unknown</v>
      </c>
      <c r="E5462" s="19" t="str">
        <f>VLOOKUP(dirty_cafe_sales!A5462,dirty_cafe_sales!A:S,14,FALSE)</f>
        <v>Credit Card</v>
      </c>
      <c r="F5462" s="21">
        <f>VLOOKUP(dirty_cafe_sales!A5462,dirty_cafe_sales!A:S,18,FALSE)</f>
        <v>4</v>
      </c>
      <c r="G5462" s="21">
        <f>VLOOKUP(dirty_cafe_sales!A5462,dirty_cafe_sales!A:S,17,FALSE)</f>
        <v>2</v>
      </c>
      <c r="H5462" s="21">
        <f>VLOOKUP(dirty_cafe_sales!A5462,dirty_cafe_sales!A:S,19,FALSE)</f>
        <v>8</v>
      </c>
    </row>
    <row r="5463" spans="1:8" x14ac:dyDescent="0.3">
      <c r="A5463" s="19" t="s">
        <v>5482</v>
      </c>
      <c r="B5463" s="19" t="str">
        <f>VLOOKUP(dirty_cafe_sales!A5463,dirty_cafe_sales!A:S,10,FALSE)</f>
        <v>Cake</v>
      </c>
      <c r="C5463" s="20">
        <f>VLOOKUP(dirty_cafe_sales!A5463,dirty_cafe_sales!A:S,16,FALSE)</f>
        <v>44993</v>
      </c>
      <c r="D5463" s="19" t="str">
        <f>VLOOKUP(dirty_cafe_sales!A5463,dirty_cafe_sales!A:S,15,FALSE)</f>
        <v>Unknown</v>
      </c>
      <c r="E5463" s="19" t="str">
        <f>VLOOKUP(dirty_cafe_sales!A5463,dirty_cafe_sales!A:S,14,FALSE)</f>
        <v>Cash</v>
      </c>
      <c r="F5463" s="21">
        <f>VLOOKUP(dirty_cafe_sales!A5463,dirty_cafe_sales!A:S,18,FALSE)</f>
        <v>3</v>
      </c>
      <c r="G5463" s="21">
        <f>VLOOKUP(dirty_cafe_sales!A5463,dirty_cafe_sales!A:S,17,FALSE)</f>
        <v>3</v>
      </c>
      <c r="H5463" s="21">
        <f>VLOOKUP(dirty_cafe_sales!A5463,dirty_cafe_sales!A:S,19,FALSE)</f>
        <v>9</v>
      </c>
    </row>
    <row r="5464" spans="1:8" x14ac:dyDescent="0.3">
      <c r="A5464" s="19" t="s">
        <v>5483</v>
      </c>
      <c r="B5464" s="19" t="str">
        <f>VLOOKUP(dirty_cafe_sales!A5464,dirty_cafe_sales!A:S,10,FALSE)</f>
        <v>Smoothie</v>
      </c>
      <c r="C5464" s="20">
        <f>VLOOKUP(dirty_cafe_sales!A5464,dirty_cafe_sales!A:S,16,FALSE)</f>
        <v>45227</v>
      </c>
      <c r="D5464" s="19" t="str">
        <f>VLOOKUP(dirty_cafe_sales!A5464,dirty_cafe_sales!A:S,15,FALSE)</f>
        <v>Unknown</v>
      </c>
      <c r="E5464" s="19" t="str">
        <f>VLOOKUP(dirty_cafe_sales!A5464,dirty_cafe_sales!A:S,14,FALSE)</f>
        <v>Unknown</v>
      </c>
      <c r="F5464" s="21">
        <f>VLOOKUP(dirty_cafe_sales!A5464,dirty_cafe_sales!A:S,18,FALSE)</f>
        <v>4</v>
      </c>
      <c r="G5464" s="21">
        <f>VLOOKUP(dirty_cafe_sales!A5464,dirty_cafe_sales!A:S,17,FALSE)</f>
        <v>2</v>
      </c>
      <c r="H5464" s="21">
        <f>VLOOKUP(dirty_cafe_sales!A5464,dirty_cafe_sales!A:S,19,FALSE)</f>
        <v>8</v>
      </c>
    </row>
    <row r="5465" spans="1:8" x14ac:dyDescent="0.3">
      <c r="A5465" s="19" t="s">
        <v>5484</v>
      </c>
      <c r="B5465" s="19" t="str">
        <f>VLOOKUP(dirty_cafe_sales!A5465,dirty_cafe_sales!A:S,10,FALSE)</f>
        <v>Juice</v>
      </c>
      <c r="C5465" s="20">
        <f>VLOOKUP(dirty_cafe_sales!A5465,dirty_cafe_sales!A:S,16,FALSE)</f>
        <v>45030</v>
      </c>
      <c r="D5465" s="19" t="str">
        <f>VLOOKUP(dirty_cafe_sales!A5465,dirty_cafe_sales!A:S,15,FALSE)</f>
        <v>In-store</v>
      </c>
      <c r="E5465" s="19" t="str">
        <f>VLOOKUP(dirty_cafe_sales!A5465,dirty_cafe_sales!A:S,14,FALSE)</f>
        <v>Credit Card</v>
      </c>
      <c r="F5465" s="21">
        <f>VLOOKUP(dirty_cafe_sales!A5465,dirty_cafe_sales!A:S,18,FALSE)</f>
        <v>3</v>
      </c>
      <c r="G5465" s="21" t="str">
        <f>VLOOKUP(dirty_cafe_sales!A5465,dirty_cafe_sales!A:S,17,FALSE)</f>
        <v>0</v>
      </c>
      <c r="H5465" s="21">
        <f>VLOOKUP(dirty_cafe_sales!A5465,dirty_cafe_sales!A:S,19,FALSE)</f>
        <v>0</v>
      </c>
    </row>
    <row r="5466" spans="1:8" x14ac:dyDescent="0.3">
      <c r="A5466" s="19" t="s">
        <v>5485</v>
      </c>
      <c r="B5466" s="19" t="str">
        <f>VLOOKUP(dirty_cafe_sales!A5466,dirty_cafe_sales!A:S,10,FALSE)</f>
        <v>Coffee</v>
      </c>
      <c r="C5466" s="20">
        <f>VLOOKUP(dirty_cafe_sales!A5466,dirty_cafe_sales!A:S,16,FALSE)</f>
        <v>45148</v>
      </c>
      <c r="D5466" s="19" t="str">
        <f>VLOOKUP(dirty_cafe_sales!A5466,dirty_cafe_sales!A:S,15,FALSE)</f>
        <v>Takeaway</v>
      </c>
      <c r="E5466" s="19" t="str">
        <f>VLOOKUP(dirty_cafe_sales!A5466,dirty_cafe_sales!A:S,14,FALSE)</f>
        <v>Unknown</v>
      </c>
      <c r="F5466" s="21">
        <f>VLOOKUP(dirty_cafe_sales!A5466,dirty_cafe_sales!A:S,18,FALSE)</f>
        <v>2</v>
      </c>
      <c r="G5466" s="21">
        <f>VLOOKUP(dirty_cafe_sales!A5466,dirty_cafe_sales!A:S,17,FALSE)</f>
        <v>5</v>
      </c>
      <c r="H5466" s="21">
        <f>VLOOKUP(dirty_cafe_sales!A5466,dirty_cafe_sales!A:S,19,FALSE)</f>
        <v>10</v>
      </c>
    </row>
    <row r="5467" spans="1:8" x14ac:dyDescent="0.3">
      <c r="A5467" s="19" t="s">
        <v>5486</v>
      </c>
      <c r="B5467" s="19" t="str">
        <f>VLOOKUP(dirty_cafe_sales!A5467,dirty_cafe_sales!A:S,10,FALSE)</f>
        <v>Cookie</v>
      </c>
      <c r="C5467" s="20">
        <f>VLOOKUP(dirty_cafe_sales!A5467,dirty_cafe_sales!A:S,16,FALSE)</f>
        <v>45067</v>
      </c>
      <c r="D5467" s="19" t="str">
        <f>VLOOKUP(dirty_cafe_sales!A5467,dirty_cafe_sales!A:S,15,FALSE)</f>
        <v>Unknown</v>
      </c>
      <c r="E5467" s="19" t="str">
        <f>VLOOKUP(dirty_cafe_sales!A5467,dirty_cafe_sales!A:S,14,FALSE)</f>
        <v>Unknown</v>
      </c>
      <c r="F5467" s="21">
        <f>VLOOKUP(dirty_cafe_sales!A5467,dirty_cafe_sales!A:S,18,FALSE)</f>
        <v>1</v>
      </c>
      <c r="G5467" s="21">
        <f>VLOOKUP(dirty_cafe_sales!A5467,dirty_cafe_sales!A:S,17,FALSE)</f>
        <v>2</v>
      </c>
      <c r="H5467" s="21">
        <f>VLOOKUP(dirty_cafe_sales!A5467,dirty_cafe_sales!A:S,19,FALSE)</f>
        <v>2</v>
      </c>
    </row>
    <row r="5468" spans="1:8" x14ac:dyDescent="0.3">
      <c r="A5468" s="19" t="s">
        <v>5487</v>
      </c>
      <c r="B5468" s="19" t="str">
        <f>VLOOKUP(dirty_cafe_sales!A5468,dirty_cafe_sales!A:S,10,FALSE)</f>
        <v>Sandwich</v>
      </c>
      <c r="C5468" s="20">
        <f>VLOOKUP(dirty_cafe_sales!A5468,dirty_cafe_sales!A:S,16,FALSE)</f>
        <v>44991</v>
      </c>
      <c r="D5468" s="19" t="str">
        <f>VLOOKUP(dirty_cafe_sales!A5468,dirty_cafe_sales!A:S,15,FALSE)</f>
        <v>Unknown</v>
      </c>
      <c r="E5468" s="19" t="str">
        <f>VLOOKUP(dirty_cafe_sales!A5468,dirty_cafe_sales!A:S,14,FALSE)</f>
        <v>Cash</v>
      </c>
      <c r="F5468" s="21">
        <f>VLOOKUP(dirty_cafe_sales!A5468,dirty_cafe_sales!A:S,18,FALSE)</f>
        <v>4</v>
      </c>
      <c r="G5468" s="21">
        <f>VLOOKUP(dirty_cafe_sales!A5468,dirty_cafe_sales!A:S,17,FALSE)</f>
        <v>5</v>
      </c>
      <c r="H5468" s="21">
        <f>VLOOKUP(dirty_cafe_sales!A5468,dirty_cafe_sales!A:S,19,FALSE)</f>
        <v>20</v>
      </c>
    </row>
    <row r="5469" spans="1:8" x14ac:dyDescent="0.3">
      <c r="A5469" s="19" t="s">
        <v>5488</v>
      </c>
      <c r="B5469" s="19" t="str">
        <f>VLOOKUP(dirty_cafe_sales!A5469,dirty_cafe_sales!A:S,10,FALSE)</f>
        <v>Salad</v>
      </c>
      <c r="C5469" s="20">
        <f>VLOOKUP(dirty_cafe_sales!A5469,dirty_cafe_sales!A:S,16,FALSE)</f>
        <v>45237</v>
      </c>
      <c r="D5469" s="19" t="str">
        <f>VLOOKUP(dirty_cafe_sales!A5469,dirty_cafe_sales!A:S,15,FALSE)</f>
        <v>Takeaway</v>
      </c>
      <c r="E5469" s="19" t="str">
        <f>VLOOKUP(dirty_cafe_sales!A5469,dirty_cafe_sales!A:S,14,FALSE)</f>
        <v>Digital Wallet</v>
      </c>
      <c r="F5469" s="21">
        <f>VLOOKUP(dirty_cafe_sales!A5469,dirty_cafe_sales!A:S,18,FALSE)</f>
        <v>5</v>
      </c>
      <c r="G5469" s="21">
        <f>VLOOKUP(dirty_cafe_sales!A5469,dirty_cafe_sales!A:S,17,FALSE)</f>
        <v>5</v>
      </c>
      <c r="H5469" s="21">
        <f>VLOOKUP(dirty_cafe_sales!A5469,dirty_cafe_sales!A:S,19,FALSE)</f>
        <v>25</v>
      </c>
    </row>
    <row r="5470" spans="1:8" x14ac:dyDescent="0.3">
      <c r="A5470" s="19" t="s">
        <v>5489</v>
      </c>
      <c r="B5470" s="19" t="str">
        <f>VLOOKUP(dirty_cafe_sales!A5470,dirty_cafe_sales!A:S,10,FALSE)</f>
        <v>Cookie</v>
      </c>
      <c r="C5470" s="20">
        <f>VLOOKUP(dirty_cafe_sales!A5470,dirty_cafe_sales!A:S,16,FALSE)</f>
        <v>45152</v>
      </c>
      <c r="D5470" s="19" t="str">
        <f>VLOOKUP(dirty_cafe_sales!A5470,dirty_cafe_sales!A:S,15,FALSE)</f>
        <v>Unknown</v>
      </c>
      <c r="E5470" s="19" t="str">
        <f>VLOOKUP(dirty_cafe_sales!A5470,dirty_cafe_sales!A:S,14,FALSE)</f>
        <v>Cash</v>
      </c>
      <c r="F5470" s="21">
        <f>VLOOKUP(dirty_cafe_sales!A5470,dirty_cafe_sales!A:S,18,FALSE)</f>
        <v>1</v>
      </c>
      <c r="G5470" s="21">
        <f>VLOOKUP(dirty_cafe_sales!A5470,dirty_cafe_sales!A:S,17,FALSE)</f>
        <v>2</v>
      </c>
      <c r="H5470" s="21">
        <f>VLOOKUP(dirty_cafe_sales!A5470,dirty_cafe_sales!A:S,19,FALSE)</f>
        <v>2</v>
      </c>
    </row>
    <row r="5471" spans="1:8" x14ac:dyDescent="0.3">
      <c r="A5471" s="19" t="s">
        <v>5490</v>
      </c>
      <c r="B5471" s="19" t="str">
        <f>VLOOKUP(dirty_cafe_sales!A5471,dirty_cafe_sales!A:S,10,FALSE)</f>
        <v>Cake</v>
      </c>
      <c r="C5471" s="20">
        <f>VLOOKUP(dirty_cafe_sales!A5471,dirty_cafe_sales!A:S,16,FALSE)</f>
        <v>45255</v>
      </c>
      <c r="D5471" s="19" t="str">
        <f>VLOOKUP(dirty_cafe_sales!A5471,dirty_cafe_sales!A:S,15,FALSE)</f>
        <v>In-store</v>
      </c>
      <c r="E5471" s="19" t="str">
        <f>VLOOKUP(dirty_cafe_sales!A5471,dirty_cafe_sales!A:S,14,FALSE)</f>
        <v>Unknown</v>
      </c>
      <c r="F5471" s="21">
        <f>VLOOKUP(dirty_cafe_sales!A5471,dirty_cafe_sales!A:S,18,FALSE)</f>
        <v>3</v>
      </c>
      <c r="G5471" s="21">
        <f>VLOOKUP(dirty_cafe_sales!A5471,dirty_cafe_sales!A:S,17,FALSE)</f>
        <v>3</v>
      </c>
      <c r="H5471" s="21">
        <f>VLOOKUP(dirty_cafe_sales!A5471,dirty_cafe_sales!A:S,19,FALSE)</f>
        <v>9</v>
      </c>
    </row>
    <row r="5472" spans="1:8" x14ac:dyDescent="0.3">
      <c r="A5472" s="19" t="s">
        <v>5491</v>
      </c>
      <c r="B5472" s="19" t="str">
        <f>VLOOKUP(dirty_cafe_sales!A5472,dirty_cafe_sales!A:S,10,FALSE)</f>
        <v>Sandwich</v>
      </c>
      <c r="C5472" s="20" t="str">
        <f>VLOOKUP(dirty_cafe_sales!A5472,dirty_cafe_sales!A:S,16,FALSE)</f>
        <v>Unknown</v>
      </c>
      <c r="D5472" s="19" t="str">
        <f>VLOOKUP(dirty_cafe_sales!A5472,dirty_cafe_sales!A:S,15,FALSE)</f>
        <v>Unknown</v>
      </c>
      <c r="E5472" s="19" t="str">
        <f>VLOOKUP(dirty_cafe_sales!A5472,dirty_cafe_sales!A:S,14,FALSE)</f>
        <v>Unknown</v>
      </c>
      <c r="F5472" s="21">
        <f>VLOOKUP(dirty_cafe_sales!A5472,dirty_cafe_sales!A:S,18,FALSE)</f>
        <v>4</v>
      </c>
      <c r="G5472" s="21">
        <f>VLOOKUP(dirty_cafe_sales!A5472,dirty_cafe_sales!A:S,17,FALSE)</f>
        <v>5</v>
      </c>
      <c r="H5472" s="21">
        <f>VLOOKUP(dirty_cafe_sales!A5472,dirty_cafe_sales!A:S,19,FALSE)</f>
        <v>20</v>
      </c>
    </row>
    <row r="5473" spans="1:8" x14ac:dyDescent="0.3">
      <c r="A5473" s="19" t="s">
        <v>5492</v>
      </c>
      <c r="B5473" s="19" t="str">
        <f>VLOOKUP(dirty_cafe_sales!A5473,dirty_cafe_sales!A:S,10,FALSE)</f>
        <v>Cake</v>
      </c>
      <c r="C5473" s="20" t="str">
        <f>VLOOKUP(dirty_cafe_sales!A5473,dirty_cafe_sales!A:S,16,FALSE)</f>
        <v>Unknown</v>
      </c>
      <c r="D5473" s="19" t="str">
        <f>VLOOKUP(dirty_cafe_sales!A5473,dirty_cafe_sales!A:S,15,FALSE)</f>
        <v>Takeaway</v>
      </c>
      <c r="E5473" s="19" t="str">
        <f>VLOOKUP(dirty_cafe_sales!A5473,dirty_cafe_sales!A:S,14,FALSE)</f>
        <v>Unknown</v>
      </c>
      <c r="F5473" s="21">
        <f>VLOOKUP(dirty_cafe_sales!A5473,dirty_cafe_sales!A:S,18,FALSE)</f>
        <v>3</v>
      </c>
      <c r="G5473" s="21">
        <f>VLOOKUP(dirty_cafe_sales!A5473,dirty_cafe_sales!A:S,17,FALSE)</f>
        <v>5</v>
      </c>
      <c r="H5473" s="21">
        <f>VLOOKUP(dirty_cafe_sales!A5473,dirty_cafe_sales!A:S,19,FALSE)</f>
        <v>15</v>
      </c>
    </row>
    <row r="5474" spans="1:8" x14ac:dyDescent="0.3">
      <c r="A5474" s="19" t="s">
        <v>5493</v>
      </c>
      <c r="B5474" s="19" t="str">
        <f>VLOOKUP(dirty_cafe_sales!A5474,dirty_cafe_sales!A:S,10,FALSE)</f>
        <v>Sandwich</v>
      </c>
      <c r="C5474" s="20">
        <f>VLOOKUP(dirty_cafe_sales!A5474,dirty_cafe_sales!A:S,16,FALSE)</f>
        <v>45046</v>
      </c>
      <c r="D5474" s="19" t="str">
        <f>VLOOKUP(dirty_cafe_sales!A5474,dirty_cafe_sales!A:S,15,FALSE)</f>
        <v>Takeaway</v>
      </c>
      <c r="E5474" s="19" t="str">
        <f>VLOOKUP(dirty_cafe_sales!A5474,dirty_cafe_sales!A:S,14,FALSE)</f>
        <v>Digital Wallet</v>
      </c>
      <c r="F5474" s="21">
        <f>VLOOKUP(dirty_cafe_sales!A5474,dirty_cafe_sales!A:S,18,FALSE)</f>
        <v>4</v>
      </c>
      <c r="G5474" s="21">
        <f>VLOOKUP(dirty_cafe_sales!A5474,dirty_cafe_sales!A:S,17,FALSE)</f>
        <v>5</v>
      </c>
      <c r="H5474" s="21">
        <f>VLOOKUP(dirty_cafe_sales!A5474,dirty_cafe_sales!A:S,19,FALSE)</f>
        <v>20</v>
      </c>
    </row>
    <row r="5475" spans="1:8" x14ac:dyDescent="0.3">
      <c r="A5475" s="19" t="s">
        <v>5494</v>
      </c>
      <c r="B5475" s="19" t="str">
        <f>VLOOKUP(dirty_cafe_sales!A5475,dirty_cafe_sales!A:S,10,FALSE)</f>
        <v>Cookie</v>
      </c>
      <c r="C5475" s="20">
        <f>VLOOKUP(dirty_cafe_sales!A5475,dirty_cafe_sales!A:S,16,FALSE)</f>
        <v>45060</v>
      </c>
      <c r="D5475" s="19" t="str">
        <f>VLOOKUP(dirty_cafe_sales!A5475,dirty_cafe_sales!A:S,15,FALSE)</f>
        <v>Unknown</v>
      </c>
      <c r="E5475" s="19" t="str">
        <f>VLOOKUP(dirty_cafe_sales!A5475,dirty_cafe_sales!A:S,14,FALSE)</f>
        <v>Cash</v>
      </c>
      <c r="F5475" s="21">
        <f>VLOOKUP(dirty_cafe_sales!A5475,dirty_cafe_sales!A:S,18,FALSE)</f>
        <v>1</v>
      </c>
      <c r="G5475" s="21">
        <f>VLOOKUP(dirty_cafe_sales!A5475,dirty_cafe_sales!A:S,17,FALSE)</f>
        <v>1</v>
      </c>
      <c r="H5475" s="21">
        <f>VLOOKUP(dirty_cafe_sales!A5475,dirty_cafe_sales!A:S,19,FALSE)</f>
        <v>1</v>
      </c>
    </row>
    <row r="5476" spans="1:8" x14ac:dyDescent="0.3">
      <c r="A5476" s="19" t="s">
        <v>5495</v>
      </c>
      <c r="B5476" s="19" t="str">
        <f>VLOOKUP(dirty_cafe_sales!A5476,dirty_cafe_sales!A:S,10,FALSE)</f>
        <v>Sandwich</v>
      </c>
      <c r="C5476" s="20">
        <f>VLOOKUP(dirty_cafe_sales!A5476,dirty_cafe_sales!A:S,16,FALSE)</f>
        <v>44982</v>
      </c>
      <c r="D5476" s="19" t="str">
        <f>VLOOKUP(dirty_cafe_sales!A5476,dirty_cafe_sales!A:S,15,FALSE)</f>
        <v>Takeaway</v>
      </c>
      <c r="E5476" s="19" t="str">
        <f>VLOOKUP(dirty_cafe_sales!A5476,dirty_cafe_sales!A:S,14,FALSE)</f>
        <v>Unknown</v>
      </c>
      <c r="F5476" s="21">
        <f>VLOOKUP(dirty_cafe_sales!A5476,dirty_cafe_sales!A:S,18,FALSE)</f>
        <v>4</v>
      </c>
      <c r="G5476" s="21">
        <f>VLOOKUP(dirty_cafe_sales!A5476,dirty_cafe_sales!A:S,17,FALSE)</f>
        <v>1</v>
      </c>
      <c r="H5476" s="21">
        <f>VLOOKUP(dirty_cafe_sales!A5476,dirty_cafe_sales!A:S,19,FALSE)</f>
        <v>4</v>
      </c>
    </row>
    <row r="5477" spans="1:8" x14ac:dyDescent="0.3">
      <c r="A5477" s="19" t="s">
        <v>5496</v>
      </c>
      <c r="B5477" s="19" t="str">
        <f>VLOOKUP(dirty_cafe_sales!A5477,dirty_cafe_sales!A:S,10,FALSE)</f>
        <v>Smoothie</v>
      </c>
      <c r="C5477" s="20">
        <f>VLOOKUP(dirty_cafe_sales!A5477,dirty_cafe_sales!A:S,16,FALSE)</f>
        <v>44990</v>
      </c>
      <c r="D5477" s="19" t="str">
        <f>VLOOKUP(dirty_cafe_sales!A5477,dirty_cafe_sales!A:S,15,FALSE)</f>
        <v>Unknown</v>
      </c>
      <c r="E5477" s="19" t="str">
        <f>VLOOKUP(dirty_cafe_sales!A5477,dirty_cafe_sales!A:S,14,FALSE)</f>
        <v>Digital Wallet</v>
      </c>
      <c r="F5477" s="21">
        <f>VLOOKUP(dirty_cafe_sales!A5477,dirty_cafe_sales!A:S,18,FALSE)</f>
        <v>4</v>
      </c>
      <c r="G5477" s="21">
        <f>VLOOKUP(dirty_cafe_sales!A5477,dirty_cafe_sales!A:S,17,FALSE)</f>
        <v>5</v>
      </c>
      <c r="H5477" s="21">
        <f>VLOOKUP(dirty_cafe_sales!A5477,dirty_cafe_sales!A:S,19,FALSE)</f>
        <v>20</v>
      </c>
    </row>
    <row r="5478" spans="1:8" x14ac:dyDescent="0.3">
      <c r="A5478" s="19" t="s">
        <v>5497</v>
      </c>
      <c r="B5478" s="19" t="str">
        <f>VLOOKUP(dirty_cafe_sales!A5478,dirty_cafe_sales!A:S,10,FALSE)</f>
        <v>Cake</v>
      </c>
      <c r="C5478" s="20">
        <f>VLOOKUP(dirty_cafe_sales!A5478,dirty_cafe_sales!A:S,16,FALSE)</f>
        <v>45090</v>
      </c>
      <c r="D5478" s="19" t="str">
        <f>VLOOKUP(dirty_cafe_sales!A5478,dirty_cafe_sales!A:S,15,FALSE)</f>
        <v>In-store</v>
      </c>
      <c r="E5478" s="19" t="str">
        <f>VLOOKUP(dirty_cafe_sales!A5478,dirty_cafe_sales!A:S,14,FALSE)</f>
        <v>Unknown</v>
      </c>
      <c r="F5478" s="21">
        <f>VLOOKUP(dirty_cafe_sales!A5478,dirty_cafe_sales!A:S,18,FALSE)</f>
        <v>3</v>
      </c>
      <c r="G5478" s="21">
        <f>VLOOKUP(dirty_cafe_sales!A5478,dirty_cafe_sales!A:S,17,FALSE)</f>
        <v>2</v>
      </c>
      <c r="H5478" s="21">
        <f>VLOOKUP(dirty_cafe_sales!A5478,dirty_cafe_sales!A:S,19,FALSE)</f>
        <v>6</v>
      </c>
    </row>
    <row r="5479" spans="1:8" x14ac:dyDescent="0.3">
      <c r="A5479" s="19" t="s">
        <v>5498</v>
      </c>
      <c r="B5479" s="19" t="str">
        <f>VLOOKUP(dirty_cafe_sales!A5479,dirty_cafe_sales!A:S,10,FALSE)</f>
        <v>Sandwich</v>
      </c>
      <c r="C5479" s="20">
        <f>VLOOKUP(dirty_cafe_sales!A5479,dirty_cafe_sales!A:S,16,FALSE)</f>
        <v>45109</v>
      </c>
      <c r="D5479" s="19" t="str">
        <f>VLOOKUP(dirty_cafe_sales!A5479,dirty_cafe_sales!A:S,15,FALSE)</f>
        <v>In-store</v>
      </c>
      <c r="E5479" s="19" t="str">
        <f>VLOOKUP(dirty_cafe_sales!A5479,dirty_cafe_sales!A:S,14,FALSE)</f>
        <v>Unknown</v>
      </c>
      <c r="F5479" s="21">
        <f>VLOOKUP(dirty_cafe_sales!A5479,dirty_cafe_sales!A:S,18,FALSE)</f>
        <v>4</v>
      </c>
      <c r="G5479" s="21">
        <f>VLOOKUP(dirty_cafe_sales!A5479,dirty_cafe_sales!A:S,17,FALSE)</f>
        <v>1</v>
      </c>
      <c r="H5479" s="21">
        <f>VLOOKUP(dirty_cafe_sales!A5479,dirty_cafe_sales!A:S,19,FALSE)</f>
        <v>4</v>
      </c>
    </row>
    <row r="5480" spans="1:8" x14ac:dyDescent="0.3">
      <c r="A5480" s="19" t="s">
        <v>5499</v>
      </c>
      <c r="B5480" s="19" t="str">
        <f>VLOOKUP(dirty_cafe_sales!A5480,dirty_cafe_sales!A:S,10,FALSE)</f>
        <v>Tea</v>
      </c>
      <c r="C5480" s="20">
        <f>VLOOKUP(dirty_cafe_sales!A5480,dirty_cafe_sales!A:S,16,FALSE)</f>
        <v>44948</v>
      </c>
      <c r="D5480" s="19" t="str">
        <f>VLOOKUP(dirty_cafe_sales!A5480,dirty_cafe_sales!A:S,15,FALSE)</f>
        <v>Takeaway</v>
      </c>
      <c r="E5480" s="19" t="str">
        <f>VLOOKUP(dirty_cafe_sales!A5480,dirty_cafe_sales!A:S,14,FALSE)</f>
        <v>Unknown</v>
      </c>
      <c r="F5480" s="21">
        <f>VLOOKUP(dirty_cafe_sales!A5480,dirty_cafe_sales!A:S,18,FALSE)</f>
        <v>1.5</v>
      </c>
      <c r="G5480" s="21">
        <f>VLOOKUP(dirty_cafe_sales!A5480,dirty_cafe_sales!A:S,17,FALSE)</f>
        <v>2</v>
      </c>
      <c r="H5480" s="21">
        <f>VLOOKUP(dirty_cafe_sales!A5480,dirty_cafe_sales!A:S,19,FALSE)</f>
        <v>3</v>
      </c>
    </row>
    <row r="5481" spans="1:8" x14ac:dyDescent="0.3">
      <c r="A5481" s="19" t="s">
        <v>5500</v>
      </c>
      <c r="B5481" s="19" t="str">
        <f>VLOOKUP(dirty_cafe_sales!A5481,dirty_cafe_sales!A:S,10,FALSE)</f>
        <v>Sandwich</v>
      </c>
      <c r="C5481" s="20">
        <f>VLOOKUP(dirty_cafe_sales!A5481,dirty_cafe_sales!A:S,16,FALSE)</f>
        <v>44942</v>
      </c>
      <c r="D5481" s="19" t="str">
        <f>VLOOKUP(dirty_cafe_sales!A5481,dirty_cafe_sales!A:S,15,FALSE)</f>
        <v>In-store</v>
      </c>
      <c r="E5481" s="19" t="str">
        <f>VLOOKUP(dirty_cafe_sales!A5481,dirty_cafe_sales!A:S,14,FALSE)</f>
        <v>Credit Card</v>
      </c>
      <c r="F5481" s="21">
        <f>VLOOKUP(dirty_cafe_sales!A5481,dirty_cafe_sales!A:S,18,FALSE)</f>
        <v>4</v>
      </c>
      <c r="G5481" s="21">
        <f>VLOOKUP(dirty_cafe_sales!A5481,dirty_cafe_sales!A:S,17,FALSE)</f>
        <v>3</v>
      </c>
      <c r="H5481" s="21">
        <f>VLOOKUP(dirty_cafe_sales!A5481,dirty_cafe_sales!A:S,19,FALSE)</f>
        <v>12</v>
      </c>
    </row>
    <row r="5482" spans="1:8" x14ac:dyDescent="0.3">
      <c r="A5482" s="19" t="s">
        <v>5501</v>
      </c>
      <c r="B5482" s="19" t="str">
        <f>VLOOKUP(dirty_cafe_sales!A5482,dirty_cafe_sales!A:S,10,FALSE)</f>
        <v>Salad</v>
      </c>
      <c r="C5482" s="20">
        <f>VLOOKUP(dirty_cafe_sales!A5482,dirty_cafe_sales!A:S,16,FALSE)</f>
        <v>45191</v>
      </c>
      <c r="D5482" s="19" t="str">
        <f>VLOOKUP(dirty_cafe_sales!A5482,dirty_cafe_sales!A:S,15,FALSE)</f>
        <v>Unknown</v>
      </c>
      <c r="E5482" s="19" t="str">
        <f>VLOOKUP(dirty_cafe_sales!A5482,dirty_cafe_sales!A:S,14,FALSE)</f>
        <v>Unknown</v>
      </c>
      <c r="F5482" s="21">
        <f>VLOOKUP(dirty_cafe_sales!A5482,dirty_cafe_sales!A:S,18,FALSE)</f>
        <v>5</v>
      </c>
      <c r="G5482" s="21">
        <f>VLOOKUP(dirty_cafe_sales!A5482,dirty_cafe_sales!A:S,17,FALSE)</f>
        <v>4</v>
      </c>
      <c r="H5482" s="21">
        <f>VLOOKUP(dirty_cafe_sales!A5482,dirty_cafe_sales!A:S,19,FALSE)</f>
        <v>20</v>
      </c>
    </row>
    <row r="5483" spans="1:8" x14ac:dyDescent="0.3">
      <c r="A5483" s="19" t="s">
        <v>5502</v>
      </c>
      <c r="B5483" s="19" t="str">
        <f>VLOOKUP(dirty_cafe_sales!A5483,dirty_cafe_sales!A:S,10,FALSE)</f>
        <v>Cake</v>
      </c>
      <c r="C5483" s="20">
        <f>VLOOKUP(dirty_cafe_sales!A5483,dirty_cafe_sales!A:S,16,FALSE)</f>
        <v>45214</v>
      </c>
      <c r="D5483" s="19" t="str">
        <f>VLOOKUP(dirty_cafe_sales!A5483,dirty_cafe_sales!A:S,15,FALSE)</f>
        <v>Takeaway</v>
      </c>
      <c r="E5483" s="19" t="str">
        <f>VLOOKUP(dirty_cafe_sales!A5483,dirty_cafe_sales!A:S,14,FALSE)</f>
        <v>Credit Card</v>
      </c>
      <c r="F5483" s="21">
        <f>VLOOKUP(dirty_cafe_sales!A5483,dirty_cafe_sales!A:S,18,FALSE)</f>
        <v>3</v>
      </c>
      <c r="G5483" s="21">
        <f>VLOOKUP(dirty_cafe_sales!A5483,dirty_cafe_sales!A:S,17,FALSE)</f>
        <v>2</v>
      </c>
      <c r="H5483" s="21">
        <f>VLOOKUP(dirty_cafe_sales!A5483,dirty_cafe_sales!A:S,19,FALSE)</f>
        <v>6</v>
      </c>
    </row>
    <row r="5484" spans="1:8" x14ac:dyDescent="0.3">
      <c r="A5484" s="19" t="s">
        <v>5503</v>
      </c>
      <c r="B5484" s="19" t="str">
        <f>VLOOKUP(dirty_cafe_sales!A5484,dirty_cafe_sales!A:S,10,FALSE)</f>
        <v>Tea</v>
      </c>
      <c r="C5484" s="20">
        <f>VLOOKUP(dirty_cafe_sales!A5484,dirty_cafe_sales!A:S,16,FALSE)</f>
        <v>45171</v>
      </c>
      <c r="D5484" s="19" t="str">
        <f>VLOOKUP(dirty_cafe_sales!A5484,dirty_cafe_sales!A:S,15,FALSE)</f>
        <v>Unknown</v>
      </c>
      <c r="E5484" s="19" t="str">
        <f>VLOOKUP(dirty_cafe_sales!A5484,dirty_cafe_sales!A:S,14,FALSE)</f>
        <v>Cash</v>
      </c>
      <c r="F5484" s="21">
        <f>VLOOKUP(dirty_cafe_sales!A5484,dirty_cafe_sales!A:S,18,FALSE)</f>
        <v>1.5</v>
      </c>
      <c r="G5484" s="21">
        <f>VLOOKUP(dirty_cafe_sales!A5484,dirty_cafe_sales!A:S,17,FALSE)</f>
        <v>1</v>
      </c>
      <c r="H5484" s="21">
        <f>VLOOKUP(dirty_cafe_sales!A5484,dirty_cafe_sales!A:S,19,FALSE)</f>
        <v>1.5</v>
      </c>
    </row>
    <row r="5485" spans="1:8" x14ac:dyDescent="0.3">
      <c r="A5485" s="19" t="s">
        <v>5504</v>
      </c>
      <c r="B5485" s="19" t="str">
        <f>VLOOKUP(dirty_cafe_sales!A5485,dirty_cafe_sales!A:S,10,FALSE)</f>
        <v>Juice</v>
      </c>
      <c r="C5485" s="20">
        <f>VLOOKUP(dirty_cafe_sales!A5485,dirty_cafe_sales!A:S,16,FALSE)</f>
        <v>45008</v>
      </c>
      <c r="D5485" s="19" t="str">
        <f>VLOOKUP(dirty_cafe_sales!A5485,dirty_cafe_sales!A:S,15,FALSE)</f>
        <v>Unknown</v>
      </c>
      <c r="E5485" s="19" t="str">
        <f>VLOOKUP(dirty_cafe_sales!A5485,dirty_cafe_sales!A:S,14,FALSE)</f>
        <v>Digital Wallet</v>
      </c>
      <c r="F5485" s="21">
        <f>VLOOKUP(dirty_cafe_sales!A5485,dirty_cafe_sales!A:S,18,FALSE)</f>
        <v>3</v>
      </c>
      <c r="G5485" s="21">
        <f>VLOOKUP(dirty_cafe_sales!A5485,dirty_cafe_sales!A:S,17,FALSE)</f>
        <v>2</v>
      </c>
      <c r="H5485" s="21">
        <f>VLOOKUP(dirty_cafe_sales!A5485,dirty_cafe_sales!A:S,19,FALSE)</f>
        <v>6</v>
      </c>
    </row>
    <row r="5486" spans="1:8" x14ac:dyDescent="0.3">
      <c r="A5486" s="19" t="s">
        <v>5505</v>
      </c>
      <c r="B5486" s="19" t="str">
        <f>VLOOKUP(dirty_cafe_sales!A5486,dirty_cafe_sales!A:S,10,FALSE)</f>
        <v>Coffee</v>
      </c>
      <c r="C5486" s="20">
        <f>VLOOKUP(dirty_cafe_sales!A5486,dirty_cafe_sales!A:S,16,FALSE)</f>
        <v>45122</v>
      </c>
      <c r="D5486" s="19" t="str">
        <f>VLOOKUP(dirty_cafe_sales!A5486,dirty_cafe_sales!A:S,15,FALSE)</f>
        <v>Unknown</v>
      </c>
      <c r="E5486" s="19" t="str">
        <f>VLOOKUP(dirty_cafe_sales!A5486,dirty_cafe_sales!A:S,14,FALSE)</f>
        <v>Cash</v>
      </c>
      <c r="F5486" s="21">
        <f>VLOOKUP(dirty_cafe_sales!A5486,dirty_cafe_sales!A:S,18,FALSE)</f>
        <v>2</v>
      </c>
      <c r="G5486" s="21">
        <f>VLOOKUP(dirty_cafe_sales!A5486,dirty_cafe_sales!A:S,17,FALSE)</f>
        <v>0</v>
      </c>
      <c r="H5486" s="21">
        <f>VLOOKUP(dirty_cafe_sales!A5486,dirty_cafe_sales!A:S,19,FALSE)</f>
        <v>0</v>
      </c>
    </row>
    <row r="5487" spans="1:8" x14ac:dyDescent="0.3">
      <c r="A5487" s="19" t="s">
        <v>5506</v>
      </c>
      <c r="B5487" s="19" t="str">
        <f>VLOOKUP(dirty_cafe_sales!A5487,dirty_cafe_sales!A:S,10,FALSE)</f>
        <v>Tea</v>
      </c>
      <c r="C5487" s="20">
        <f>VLOOKUP(dirty_cafe_sales!A5487,dirty_cafe_sales!A:S,16,FALSE)</f>
        <v>45044</v>
      </c>
      <c r="D5487" s="19" t="str">
        <f>VLOOKUP(dirty_cafe_sales!A5487,dirty_cafe_sales!A:S,15,FALSE)</f>
        <v>Unknown</v>
      </c>
      <c r="E5487" s="19" t="str">
        <f>VLOOKUP(dirty_cafe_sales!A5487,dirty_cafe_sales!A:S,14,FALSE)</f>
        <v>Digital Wallet</v>
      </c>
      <c r="F5487" s="21">
        <f>VLOOKUP(dirty_cafe_sales!A5487,dirty_cafe_sales!A:S,18,FALSE)</f>
        <v>1.5</v>
      </c>
      <c r="G5487" s="21">
        <f>VLOOKUP(dirty_cafe_sales!A5487,dirty_cafe_sales!A:S,17,FALSE)</f>
        <v>2</v>
      </c>
      <c r="H5487" s="21">
        <f>VLOOKUP(dirty_cafe_sales!A5487,dirty_cafe_sales!A:S,19,FALSE)</f>
        <v>3</v>
      </c>
    </row>
    <row r="5488" spans="1:8" x14ac:dyDescent="0.3">
      <c r="A5488" s="19" t="s">
        <v>5507</v>
      </c>
      <c r="B5488" s="19" t="str">
        <f>VLOOKUP(dirty_cafe_sales!A5488,dirty_cafe_sales!A:S,10,FALSE)</f>
        <v>Coffee</v>
      </c>
      <c r="C5488" s="20">
        <f>VLOOKUP(dirty_cafe_sales!A5488,dirty_cafe_sales!A:S,16,FALSE)</f>
        <v>45277</v>
      </c>
      <c r="D5488" s="19" t="str">
        <f>VLOOKUP(dirty_cafe_sales!A5488,dirty_cafe_sales!A:S,15,FALSE)</f>
        <v>Unknown</v>
      </c>
      <c r="E5488" s="19" t="str">
        <f>VLOOKUP(dirty_cafe_sales!A5488,dirty_cafe_sales!A:S,14,FALSE)</f>
        <v>Unknown</v>
      </c>
      <c r="F5488" s="21">
        <f>VLOOKUP(dirty_cafe_sales!A5488,dirty_cafe_sales!A:S,18,FALSE)</f>
        <v>2</v>
      </c>
      <c r="G5488" s="21">
        <f>VLOOKUP(dirty_cafe_sales!A5488,dirty_cafe_sales!A:S,17,FALSE)</f>
        <v>1</v>
      </c>
      <c r="H5488" s="21">
        <f>VLOOKUP(dirty_cafe_sales!A5488,dirty_cafe_sales!A:S,19,FALSE)</f>
        <v>2</v>
      </c>
    </row>
    <row r="5489" spans="1:8" x14ac:dyDescent="0.3">
      <c r="A5489" s="19" t="s">
        <v>5508</v>
      </c>
      <c r="B5489" s="19" t="str">
        <f>VLOOKUP(dirty_cafe_sales!A5489,dirty_cafe_sales!A:S,10,FALSE)</f>
        <v>Smoothie</v>
      </c>
      <c r="C5489" s="20">
        <f>VLOOKUP(dirty_cafe_sales!A5489,dirty_cafe_sales!A:S,16,FALSE)</f>
        <v>45133</v>
      </c>
      <c r="D5489" s="19" t="str">
        <f>VLOOKUP(dirty_cafe_sales!A5489,dirty_cafe_sales!A:S,15,FALSE)</f>
        <v>Unknown</v>
      </c>
      <c r="E5489" s="19" t="str">
        <f>VLOOKUP(dirty_cafe_sales!A5489,dirty_cafe_sales!A:S,14,FALSE)</f>
        <v>Credit Card</v>
      </c>
      <c r="F5489" s="21">
        <f>VLOOKUP(dirty_cafe_sales!A5489,dirty_cafe_sales!A:S,18,FALSE)</f>
        <v>4</v>
      </c>
      <c r="G5489" s="21">
        <f>VLOOKUP(dirty_cafe_sales!A5489,dirty_cafe_sales!A:S,17,FALSE)</f>
        <v>5</v>
      </c>
      <c r="H5489" s="21">
        <f>VLOOKUP(dirty_cafe_sales!A5489,dirty_cafe_sales!A:S,19,FALSE)</f>
        <v>20</v>
      </c>
    </row>
    <row r="5490" spans="1:8" x14ac:dyDescent="0.3">
      <c r="A5490" s="19" t="s">
        <v>5509</v>
      </c>
      <c r="B5490" s="19" t="str">
        <f>VLOOKUP(dirty_cafe_sales!A5490,dirty_cafe_sales!A:S,10,FALSE)</f>
        <v>Unknown</v>
      </c>
      <c r="C5490" s="20">
        <f>VLOOKUP(dirty_cafe_sales!A5490,dirty_cafe_sales!A:S,16,FALSE)</f>
        <v>45196</v>
      </c>
      <c r="D5490" s="19" t="str">
        <f>VLOOKUP(dirty_cafe_sales!A5490,dirty_cafe_sales!A:S,15,FALSE)</f>
        <v>Unknown</v>
      </c>
      <c r="E5490" s="19" t="str">
        <f>VLOOKUP(dirty_cafe_sales!A5490,dirty_cafe_sales!A:S,14,FALSE)</f>
        <v>Unknown</v>
      </c>
      <c r="F5490" s="21">
        <f>VLOOKUP(dirty_cafe_sales!A5490,dirty_cafe_sales!A:S,18,FALSE)</f>
        <v>3</v>
      </c>
      <c r="G5490" s="21">
        <f>VLOOKUP(dirty_cafe_sales!A5490,dirty_cafe_sales!A:S,17,FALSE)</f>
        <v>1</v>
      </c>
      <c r="H5490" s="21">
        <f>VLOOKUP(dirty_cafe_sales!A5490,dirty_cafe_sales!A:S,19,FALSE)</f>
        <v>3</v>
      </c>
    </row>
    <row r="5491" spans="1:8" x14ac:dyDescent="0.3">
      <c r="A5491" s="19" t="s">
        <v>5510</v>
      </c>
      <c r="B5491" s="19" t="str">
        <f>VLOOKUP(dirty_cafe_sales!A5491,dirty_cafe_sales!A:S,10,FALSE)</f>
        <v>Unknown</v>
      </c>
      <c r="C5491" s="20">
        <f>VLOOKUP(dirty_cafe_sales!A5491,dirty_cafe_sales!A:S,16,FALSE)</f>
        <v>44944</v>
      </c>
      <c r="D5491" s="19" t="str">
        <f>VLOOKUP(dirty_cafe_sales!A5491,dirty_cafe_sales!A:S,15,FALSE)</f>
        <v>Unknown</v>
      </c>
      <c r="E5491" s="19" t="str">
        <f>VLOOKUP(dirty_cafe_sales!A5491,dirty_cafe_sales!A:S,14,FALSE)</f>
        <v>Credit Card</v>
      </c>
      <c r="F5491" s="21">
        <f>VLOOKUP(dirty_cafe_sales!A5491,dirty_cafe_sales!A:S,18,FALSE)</f>
        <v>4</v>
      </c>
      <c r="G5491" s="21">
        <f>VLOOKUP(dirty_cafe_sales!A5491,dirty_cafe_sales!A:S,17,FALSE)</f>
        <v>1</v>
      </c>
      <c r="H5491" s="21">
        <f>VLOOKUP(dirty_cafe_sales!A5491,dirty_cafe_sales!A:S,19,FALSE)</f>
        <v>4</v>
      </c>
    </row>
    <row r="5492" spans="1:8" x14ac:dyDescent="0.3">
      <c r="A5492" s="19" t="s">
        <v>5511</v>
      </c>
      <c r="B5492" s="19" t="str">
        <f>VLOOKUP(dirty_cafe_sales!A5492,dirty_cafe_sales!A:S,10,FALSE)</f>
        <v>Unknown</v>
      </c>
      <c r="C5492" s="20">
        <f>VLOOKUP(dirty_cafe_sales!A5492,dirty_cafe_sales!A:S,16,FALSE)</f>
        <v>45006</v>
      </c>
      <c r="D5492" s="19" t="str">
        <f>VLOOKUP(dirty_cafe_sales!A5492,dirty_cafe_sales!A:S,15,FALSE)</f>
        <v>Unknown</v>
      </c>
      <c r="E5492" s="19" t="str">
        <f>VLOOKUP(dirty_cafe_sales!A5492,dirty_cafe_sales!A:S,14,FALSE)</f>
        <v>Unknown</v>
      </c>
      <c r="F5492" s="21">
        <f>VLOOKUP(dirty_cafe_sales!A5492,dirty_cafe_sales!A:S,18,FALSE)</f>
        <v>1</v>
      </c>
      <c r="G5492" s="21">
        <f>VLOOKUP(dirty_cafe_sales!A5492,dirty_cafe_sales!A:S,17,FALSE)</f>
        <v>5</v>
      </c>
      <c r="H5492" s="21">
        <f>VLOOKUP(dirty_cafe_sales!A5492,dirty_cafe_sales!A:S,19,FALSE)</f>
        <v>5</v>
      </c>
    </row>
    <row r="5493" spans="1:8" x14ac:dyDescent="0.3">
      <c r="A5493" s="19" t="s">
        <v>5512</v>
      </c>
      <c r="B5493" s="19" t="str">
        <f>VLOOKUP(dirty_cafe_sales!A5493,dirty_cafe_sales!A:S,10,FALSE)</f>
        <v>Sandwich</v>
      </c>
      <c r="C5493" s="20">
        <f>VLOOKUP(dirty_cafe_sales!A5493,dirty_cafe_sales!A:S,16,FALSE)</f>
        <v>45037</v>
      </c>
      <c r="D5493" s="19" t="str">
        <f>VLOOKUP(dirty_cafe_sales!A5493,dirty_cafe_sales!A:S,15,FALSE)</f>
        <v>In-store</v>
      </c>
      <c r="E5493" s="19" t="str">
        <f>VLOOKUP(dirty_cafe_sales!A5493,dirty_cafe_sales!A:S,14,FALSE)</f>
        <v>Credit Card</v>
      </c>
      <c r="F5493" s="21">
        <f>VLOOKUP(dirty_cafe_sales!A5493,dirty_cafe_sales!A:S,18,FALSE)</f>
        <v>4</v>
      </c>
      <c r="G5493" s="21">
        <f>VLOOKUP(dirty_cafe_sales!A5493,dirty_cafe_sales!A:S,17,FALSE)</f>
        <v>1</v>
      </c>
      <c r="H5493" s="21">
        <f>VLOOKUP(dirty_cafe_sales!A5493,dirty_cafe_sales!A:S,19,FALSE)</f>
        <v>4</v>
      </c>
    </row>
    <row r="5494" spans="1:8" x14ac:dyDescent="0.3">
      <c r="A5494" s="19" t="s">
        <v>5513</v>
      </c>
      <c r="B5494" s="19" t="str">
        <f>VLOOKUP(dirty_cafe_sales!A5494,dirty_cafe_sales!A:S,10,FALSE)</f>
        <v>Cake</v>
      </c>
      <c r="C5494" s="20">
        <f>VLOOKUP(dirty_cafe_sales!A5494,dirty_cafe_sales!A:S,16,FALSE)</f>
        <v>45291</v>
      </c>
      <c r="D5494" s="19" t="str">
        <f>VLOOKUP(dirty_cafe_sales!A5494,dirty_cafe_sales!A:S,15,FALSE)</f>
        <v>Unknown</v>
      </c>
      <c r="E5494" s="19" t="str">
        <f>VLOOKUP(dirty_cafe_sales!A5494,dirty_cafe_sales!A:S,14,FALSE)</f>
        <v>Credit Card</v>
      </c>
      <c r="F5494" s="21">
        <f>VLOOKUP(dirty_cafe_sales!A5494,dirty_cafe_sales!A:S,18,FALSE)</f>
        <v>3</v>
      </c>
      <c r="G5494" s="21">
        <f>VLOOKUP(dirty_cafe_sales!A5494,dirty_cafe_sales!A:S,17,FALSE)</f>
        <v>4</v>
      </c>
      <c r="H5494" s="21">
        <f>VLOOKUP(dirty_cafe_sales!A5494,dirty_cafe_sales!A:S,19,FALSE)</f>
        <v>12</v>
      </c>
    </row>
    <row r="5495" spans="1:8" x14ac:dyDescent="0.3">
      <c r="A5495" s="19" t="s">
        <v>5514</v>
      </c>
      <c r="B5495" s="19" t="str">
        <f>VLOOKUP(dirty_cafe_sales!A5495,dirty_cafe_sales!A:S,10,FALSE)</f>
        <v>Cake</v>
      </c>
      <c r="C5495" s="20">
        <f>VLOOKUP(dirty_cafe_sales!A5495,dirty_cafe_sales!A:S,16,FALSE)</f>
        <v>45198</v>
      </c>
      <c r="D5495" s="19" t="str">
        <f>VLOOKUP(dirty_cafe_sales!A5495,dirty_cafe_sales!A:S,15,FALSE)</f>
        <v>Unknown</v>
      </c>
      <c r="E5495" s="19" t="str">
        <f>VLOOKUP(dirty_cafe_sales!A5495,dirty_cafe_sales!A:S,14,FALSE)</f>
        <v>Unknown</v>
      </c>
      <c r="F5495" s="21">
        <f>VLOOKUP(dirty_cafe_sales!A5495,dirty_cafe_sales!A:S,18,FALSE)</f>
        <v>3</v>
      </c>
      <c r="G5495" s="21">
        <f>VLOOKUP(dirty_cafe_sales!A5495,dirty_cafe_sales!A:S,17,FALSE)</f>
        <v>2</v>
      </c>
      <c r="H5495" s="21">
        <f>VLOOKUP(dirty_cafe_sales!A5495,dirty_cafe_sales!A:S,19,FALSE)</f>
        <v>6</v>
      </c>
    </row>
    <row r="5496" spans="1:8" x14ac:dyDescent="0.3">
      <c r="A5496" s="19" t="s">
        <v>5515</v>
      </c>
      <c r="B5496" s="19" t="str">
        <f>VLOOKUP(dirty_cafe_sales!A5496,dirty_cafe_sales!A:S,10,FALSE)</f>
        <v>Sandwich</v>
      </c>
      <c r="C5496" s="20">
        <f>VLOOKUP(dirty_cafe_sales!A5496,dirty_cafe_sales!A:S,16,FALSE)</f>
        <v>45034</v>
      </c>
      <c r="D5496" s="19" t="str">
        <f>VLOOKUP(dirty_cafe_sales!A5496,dirty_cafe_sales!A:S,15,FALSE)</f>
        <v>Unknown</v>
      </c>
      <c r="E5496" s="19" t="str">
        <f>VLOOKUP(dirty_cafe_sales!A5496,dirty_cafe_sales!A:S,14,FALSE)</f>
        <v>Digital Wallet</v>
      </c>
      <c r="F5496" s="21">
        <f>VLOOKUP(dirty_cafe_sales!A5496,dirty_cafe_sales!A:S,18,FALSE)</f>
        <v>4</v>
      </c>
      <c r="G5496" s="21">
        <f>VLOOKUP(dirty_cafe_sales!A5496,dirty_cafe_sales!A:S,17,FALSE)</f>
        <v>1</v>
      </c>
      <c r="H5496" s="21">
        <f>VLOOKUP(dirty_cafe_sales!A5496,dirty_cafe_sales!A:S,19,FALSE)</f>
        <v>4</v>
      </c>
    </row>
    <row r="5497" spans="1:8" x14ac:dyDescent="0.3">
      <c r="A5497" s="19" t="s">
        <v>5516</v>
      </c>
      <c r="B5497" s="19" t="str">
        <f>VLOOKUP(dirty_cafe_sales!A5497,dirty_cafe_sales!A:S,10,FALSE)</f>
        <v>Sandwich</v>
      </c>
      <c r="C5497" s="20">
        <f>VLOOKUP(dirty_cafe_sales!A5497,dirty_cafe_sales!A:S,16,FALSE)</f>
        <v>45056</v>
      </c>
      <c r="D5497" s="19" t="str">
        <f>VLOOKUP(dirty_cafe_sales!A5497,dirty_cafe_sales!A:S,15,FALSE)</f>
        <v>In-store</v>
      </c>
      <c r="E5497" s="19" t="str">
        <f>VLOOKUP(dirty_cafe_sales!A5497,dirty_cafe_sales!A:S,14,FALSE)</f>
        <v>Unknown</v>
      </c>
      <c r="F5497" s="21">
        <f>VLOOKUP(dirty_cafe_sales!A5497,dirty_cafe_sales!A:S,18,FALSE)</f>
        <v>4</v>
      </c>
      <c r="G5497" s="21">
        <f>VLOOKUP(dirty_cafe_sales!A5497,dirty_cafe_sales!A:S,17,FALSE)</f>
        <v>5</v>
      </c>
      <c r="H5497" s="21">
        <f>VLOOKUP(dirty_cafe_sales!A5497,dirty_cafe_sales!A:S,19,FALSE)</f>
        <v>20</v>
      </c>
    </row>
    <row r="5498" spans="1:8" x14ac:dyDescent="0.3">
      <c r="A5498" s="19" t="s">
        <v>5517</v>
      </c>
      <c r="B5498" s="19" t="str">
        <f>VLOOKUP(dirty_cafe_sales!A5498,dirty_cafe_sales!A:S,10,FALSE)</f>
        <v>Juice</v>
      </c>
      <c r="C5498" s="20" t="str">
        <f>VLOOKUP(dirty_cafe_sales!A5498,dirty_cafe_sales!A:S,16,FALSE)</f>
        <v>Unknown</v>
      </c>
      <c r="D5498" s="19" t="str">
        <f>VLOOKUP(dirty_cafe_sales!A5498,dirty_cafe_sales!A:S,15,FALSE)</f>
        <v>Takeaway</v>
      </c>
      <c r="E5498" s="19" t="str">
        <f>VLOOKUP(dirty_cafe_sales!A5498,dirty_cafe_sales!A:S,14,FALSE)</f>
        <v>Unknown</v>
      </c>
      <c r="F5498" s="21">
        <f>VLOOKUP(dirty_cafe_sales!A5498,dirty_cafe_sales!A:S,18,FALSE)</f>
        <v>3</v>
      </c>
      <c r="G5498" s="21">
        <f>VLOOKUP(dirty_cafe_sales!A5498,dirty_cafe_sales!A:S,17,FALSE)</f>
        <v>5</v>
      </c>
      <c r="H5498" s="21">
        <f>VLOOKUP(dirty_cafe_sales!A5498,dirty_cafe_sales!A:S,19,FALSE)</f>
        <v>15</v>
      </c>
    </row>
    <row r="5499" spans="1:8" x14ac:dyDescent="0.3">
      <c r="A5499" s="19" t="s">
        <v>5518</v>
      </c>
      <c r="B5499" s="19" t="str">
        <f>VLOOKUP(dirty_cafe_sales!A5499,dirty_cafe_sales!A:S,10,FALSE)</f>
        <v>Cookie</v>
      </c>
      <c r="C5499" s="20">
        <f>VLOOKUP(dirty_cafe_sales!A5499,dirty_cafe_sales!A:S,16,FALSE)</f>
        <v>44972</v>
      </c>
      <c r="D5499" s="19" t="str">
        <f>VLOOKUP(dirty_cafe_sales!A5499,dirty_cafe_sales!A:S,15,FALSE)</f>
        <v>Unknown</v>
      </c>
      <c r="E5499" s="19" t="str">
        <f>VLOOKUP(dirty_cafe_sales!A5499,dirty_cafe_sales!A:S,14,FALSE)</f>
        <v>Cash</v>
      </c>
      <c r="F5499" s="21">
        <f>VLOOKUP(dirty_cafe_sales!A5499,dirty_cafe_sales!A:S,18,FALSE)</f>
        <v>1</v>
      </c>
      <c r="G5499" s="21">
        <f>VLOOKUP(dirty_cafe_sales!A5499,dirty_cafe_sales!A:S,17,FALSE)</f>
        <v>5</v>
      </c>
      <c r="H5499" s="21">
        <f>VLOOKUP(dirty_cafe_sales!A5499,dirty_cafe_sales!A:S,19,FALSE)</f>
        <v>5</v>
      </c>
    </row>
    <row r="5500" spans="1:8" x14ac:dyDescent="0.3">
      <c r="A5500" s="19" t="s">
        <v>5519</v>
      </c>
      <c r="B5500" s="19" t="str">
        <f>VLOOKUP(dirty_cafe_sales!A5500,dirty_cafe_sales!A:S,10,FALSE)</f>
        <v>Coffee</v>
      </c>
      <c r="C5500" s="20">
        <f>VLOOKUP(dirty_cafe_sales!A5500,dirty_cafe_sales!A:S,16,FALSE)</f>
        <v>45244</v>
      </c>
      <c r="D5500" s="19" t="str">
        <f>VLOOKUP(dirty_cafe_sales!A5500,dirty_cafe_sales!A:S,15,FALSE)</f>
        <v>Takeaway</v>
      </c>
      <c r="E5500" s="19" t="str">
        <f>VLOOKUP(dirty_cafe_sales!A5500,dirty_cafe_sales!A:S,14,FALSE)</f>
        <v>Cash</v>
      </c>
      <c r="F5500" s="21">
        <f>VLOOKUP(dirty_cafe_sales!A5500,dirty_cafe_sales!A:S,18,FALSE)</f>
        <v>2</v>
      </c>
      <c r="G5500" s="21">
        <f>VLOOKUP(dirty_cafe_sales!A5500,dirty_cafe_sales!A:S,17,FALSE)</f>
        <v>1</v>
      </c>
      <c r="H5500" s="21">
        <f>VLOOKUP(dirty_cafe_sales!A5500,dirty_cafe_sales!A:S,19,FALSE)</f>
        <v>2</v>
      </c>
    </row>
    <row r="5501" spans="1:8" x14ac:dyDescent="0.3">
      <c r="A5501" s="19" t="s">
        <v>5520</v>
      </c>
      <c r="B5501" s="19" t="str">
        <f>VLOOKUP(dirty_cafe_sales!A5501,dirty_cafe_sales!A:S,10,FALSE)</f>
        <v>Salad</v>
      </c>
      <c r="C5501" s="20" t="str">
        <f>VLOOKUP(dirty_cafe_sales!A5501,dirty_cafe_sales!A:S,16,FALSE)</f>
        <v>Unknown</v>
      </c>
      <c r="D5501" s="19" t="str">
        <f>VLOOKUP(dirty_cafe_sales!A5501,dirty_cafe_sales!A:S,15,FALSE)</f>
        <v>Unknown</v>
      </c>
      <c r="E5501" s="19" t="str">
        <f>VLOOKUP(dirty_cafe_sales!A5501,dirty_cafe_sales!A:S,14,FALSE)</f>
        <v>Unknown</v>
      </c>
      <c r="F5501" s="21">
        <f>VLOOKUP(dirty_cafe_sales!A5501,dirty_cafe_sales!A:S,18,FALSE)</f>
        <v>5</v>
      </c>
      <c r="G5501" s="21">
        <f>VLOOKUP(dirty_cafe_sales!A5501,dirty_cafe_sales!A:S,17,FALSE)</f>
        <v>3</v>
      </c>
      <c r="H5501" s="21">
        <f>VLOOKUP(dirty_cafe_sales!A5501,dirty_cafe_sales!A:S,19,FALSE)</f>
        <v>15</v>
      </c>
    </row>
    <row r="5502" spans="1:8" x14ac:dyDescent="0.3">
      <c r="A5502" s="19" t="s">
        <v>5521</v>
      </c>
      <c r="B5502" s="19" t="str">
        <f>VLOOKUP(dirty_cafe_sales!A5502,dirty_cafe_sales!A:S,10,FALSE)</f>
        <v>Smoothie</v>
      </c>
      <c r="C5502" s="20">
        <f>VLOOKUP(dirty_cafe_sales!A5502,dirty_cafe_sales!A:S,16,FALSE)</f>
        <v>45281</v>
      </c>
      <c r="D5502" s="19" t="str">
        <f>VLOOKUP(dirty_cafe_sales!A5502,dirty_cafe_sales!A:S,15,FALSE)</f>
        <v>Unknown</v>
      </c>
      <c r="E5502" s="19" t="str">
        <f>VLOOKUP(dirty_cafe_sales!A5502,dirty_cafe_sales!A:S,14,FALSE)</f>
        <v>Unknown</v>
      </c>
      <c r="F5502" s="21">
        <f>VLOOKUP(dirty_cafe_sales!A5502,dirty_cafe_sales!A:S,18,FALSE)</f>
        <v>4</v>
      </c>
      <c r="G5502" s="21">
        <f>VLOOKUP(dirty_cafe_sales!A5502,dirty_cafe_sales!A:S,17,FALSE)</f>
        <v>3</v>
      </c>
      <c r="H5502" s="21">
        <f>VLOOKUP(dirty_cafe_sales!A5502,dirty_cafe_sales!A:S,19,FALSE)</f>
        <v>12</v>
      </c>
    </row>
    <row r="5503" spans="1:8" x14ac:dyDescent="0.3">
      <c r="A5503" s="19" t="s">
        <v>5522</v>
      </c>
      <c r="B5503" s="19" t="str">
        <f>VLOOKUP(dirty_cafe_sales!A5503,dirty_cafe_sales!A:S,10,FALSE)</f>
        <v>Coffee</v>
      </c>
      <c r="C5503" s="20" t="str">
        <f>VLOOKUP(dirty_cafe_sales!A5503,dirty_cafe_sales!A:S,16,FALSE)</f>
        <v>Unknown</v>
      </c>
      <c r="D5503" s="19" t="str">
        <f>VLOOKUP(dirty_cafe_sales!A5503,dirty_cafe_sales!A:S,15,FALSE)</f>
        <v>Takeaway</v>
      </c>
      <c r="E5503" s="19" t="str">
        <f>VLOOKUP(dirty_cafe_sales!A5503,dirty_cafe_sales!A:S,14,FALSE)</f>
        <v>Unknown</v>
      </c>
      <c r="F5503" s="21">
        <f>VLOOKUP(dirty_cafe_sales!A5503,dirty_cafe_sales!A:S,18,FALSE)</f>
        <v>2</v>
      </c>
      <c r="G5503" s="21">
        <f>VLOOKUP(dirty_cafe_sales!A5503,dirty_cafe_sales!A:S,17,FALSE)</f>
        <v>4</v>
      </c>
      <c r="H5503" s="21">
        <f>VLOOKUP(dirty_cafe_sales!A5503,dirty_cafe_sales!A:S,19,FALSE)</f>
        <v>8</v>
      </c>
    </row>
    <row r="5504" spans="1:8" x14ac:dyDescent="0.3">
      <c r="A5504" s="19" t="s">
        <v>5523</v>
      </c>
      <c r="B5504" s="19" t="str">
        <f>VLOOKUP(dirty_cafe_sales!A5504,dirty_cafe_sales!A:S,10,FALSE)</f>
        <v>Cookie</v>
      </c>
      <c r="C5504" s="20">
        <f>VLOOKUP(dirty_cafe_sales!A5504,dirty_cafe_sales!A:S,16,FALSE)</f>
        <v>44932</v>
      </c>
      <c r="D5504" s="19" t="str">
        <f>VLOOKUP(dirty_cafe_sales!A5504,dirty_cafe_sales!A:S,15,FALSE)</f>
        <v>Unknown</v>
      </c>
      <c r="E5504" s="19" t="str">
        <f>VLOOKUP(dirty_cafe_sales!A5504,dirty_cafe_sales!A:S,14,FALSE)</f>
        <v>Unknown</v>
      </c>
      <c r="F5504" s="21">
        <f>VLOOKUP(dirty_cafe_sales!A5504,dirty_cafe_sales!A:S,18,FALSE)</f>
        <v>1</v>
      </c>
      <c r="G5504" s="21">
        <f>VLOOKUP(dirty_cafe_sales!A5504,dirty_cafe_sales!A:S,17,FALSE)</f>
        <v>5</v>
      </c>
      <c r="H5504" s="21">
        <f>VLOOKUP(dirty_cafe_sales!A5504,dirty_cafe_sales!A:S,19,FALSE)</f>
        <v>5</v>
      </c>
    </row>
    <row r="5505" spans="1:8" x14ac:dyDescent="0.3">
      <c r="A5505" s="19" t="s">
        <v>5524</v>
      </c>
      <c r="B5505" s="19" t="str">
        <f>VLOOKUP(dirty_cafe_sales!A5505,dirty_cafe_sales!A:S,10,FALSE)</f>
        <v>Cake</v>
      </c>
      <c r="C5505" s="20">
        <f>VLOOKUP(dirty_cafe_sales!A5505,dirty_cafe_sales!A:S,16,FALSE)</f>
        <v>45131</v>
      </c>
      <c r="D5505" s="19" t="str">
        <f>VLOOKUP(dirty_cafe_sales!A5505,dirty_cafe_sales!A:S,15,FALSE)</f>
        <v>In-store</v>
      </c>
      <c r="E5505" s="19" t="str">
        <f>VLOOKUP(dirty_cafe_sales!A5505,dirty_cafe_sales!A:S,14,FALSE)</f>
        <v>Cash</v>
      </c>
      <c r="F5505" s="21">
        <f>VLOOKUP(dirty_cafe_sales!A5505,dirty_cafe_sales!A:S,18,FALSE)</f>
        <v>3</v>
      </c>
      <c r="G5505" s="21">
        <f>VLOOKUP(dirty_cafe_sales!A5505,dirty_cafe_sales!A:S,17,FALSE)</f>
        <v>3</v>
      </c>
      <c r="H5505" s="21">
        <f>VLOOKUP(dirty_cafe_sales!A5505,dirty_cafe_sales!A:S,19,FALSE)</f>
        <v>9</v>
      </c>
    </row>
    <row r="5506" spans="1:8" x14ac:dyDescent="0.3">
      <c r="A5506" s="19" t="s">
        <v>5525</v>
      </c>
      <c r="B5506" s="19" t="str">
        <f>VLOOKUP(dirty_cafe_sales!A5506,dirty_cafe_sales!A:S,10,FALSE)</f>
        <v>Cookie</v>
      </c>
      <c r="C5506" s="20">
        <f>VLOOKUP(dirty_cafe_sales!A5506,dirty_cafe_sales!A:S,16,FALSE)</f>
        <v>45095</v>
      </c>
      <c r="D5506" s="19" t="str">
        <f>VLOOKUP(dirty_cafe_sales!A5506,dirty_cafe_sales!A:S,15,FALSE)</f>
        <v>Unknown</v>
      </c>
      <c r="E5506" s="19" t="str">
        <f>VLOOKUP(dirty_cafe_sales!A5506,dirty_cafe_sales!A:S,14,FALSE)</f>
        <v>Unknown</v>
      </c>
      <c r="F5506" s="21">
        <f>VLOOKUP(dirty_cafe_sales!A5506,dirty_cafe_sales!A:S,18,FALSE)</f>
        <v>1</v>
      </c>
      <c r="G5506" s="21">
        <f>VLOOKUP(dirty_cafe_sales!A5506,dirty_cafe_sales!A:S,17,FALSE)</f>
        <v>1</v>
      </c>
      <c r="H5506" s="21">
        <f>VLOOKUP(dirty_cafe_sales!A5506,dirty_cafe_sales!A:S,19,FALSE)</f>
        <v>1</v>
      </c>
    </row>
    <row r="5507" spans="1:8" x14ac:dyDescent="0.3">
      <c r="A5507" s="19" t="s">
        <v>5526</v>
      </c>
      <c r="B5507" s="19" t="str">
        <f>VLOOKUP(dirty_cafe_sales!A5507,dirty_cafe_sales!A:S,10,FALSE)</f>
        <v>Salad</v>
      </c>
      <c r="C5507" s="20">
        <f>VLOOKUP(dirty_cafe_sales!A5507,dirty_cafe_sales!A:S,16,FALSE)</f>
        <v>45076</v>
      </c>
      <c r="D5507" s="19" t="str">
        <f>VLOOKUP(dirty_cafe_sales!A5507,dirty_cafe_sales!A:S,15,FALSE)</f>
        <v>Unknown</v>
      </c>
      <c r="E5507" s="19" t="str">
        <f>VLOOKUP(dirty_cafe_sales!A5507,dirty_cafe_sales!A:S,14,FALSE)</f>
        <v>Credit Card</v>
      </c>
      <c r="F5507" s="21">
        <f>VLOOKUP(dirty_cafe_sales!A5507,dirty_cafe_sales!A:S,18,FALSE)</f>
        <v>5</v>
      </c>
      <c r="G5507" s="21">
        <f>VLOOKUP(dirty_cafe_sales!A5507,dirty_cafe_sales!A:S,17,FALSE)</f>
        <v>5</v>
      </c>
      <c r="H5507" s="21">
        <f>VLOOKUP(dirty_cafe_sales!A5507,dirty_cafe_sales!A:S,19,FALSE)</f>
        <v>25</v>
      </c>
    </row>
    <row r="5508" spans="1:8" x14ac:dyDescent="0.3">
      <c r="A5508" s="19" t="s">
        <v>5527</v>
      </c>
      <c r="B5508" s="19" t="str">
        <f>VLOOKUP(dirty_cafe_sales!A5508,dirty_cafe_sales!A:S,10,FALSE)</f>
        <v>Coffee</v>
      </c>
      <c r="C5508" s="20">
        <f>VLOOKUP(dirty_cafe_sales!A5508,dirty_cafe_sales!A:S,16,FALSE)</f>
        <v>45045</v>
      </c>
      <c r="D5508" s="19" t="str">
        <f>VLOOKUP(dirty_cafe_sales!A5508,dirty_cafe_sales!A:S,15,FALSE)</f>
        <v>In-store</v>
      </c>
      <c r="E5508" s="19" t="str">
        <f>VLOOKUP(dirty_cafe_sales!A5508,dirty_cafe_sales!A:S,14,FALSE)</f>
        <v>Digital Wallet</v>
      </c>
      <c r="F5508" s="21">
        <f>VLOOKUP(dirty_cafe_sales!A5508,dirty_cafe_sales!A:S,18,FALSE)</f>
        <v>2</v>
      </c>
      <c r="G5508" s="21">
        <f>VLOOKUP(dirty_cafe_sales!A5508,dirty_cafe_sales!A:S,17,FALSE)</f>
        <v>4</v>
      </c>
      <c r="H5508" s="21">
        <f>VLOOKUP(dirty_cafe_sales!A5508,dirty_cafe_sales!A:S,19,FALSE)</f>
        <v>8</v>
      </c>
    </row>
    <row r="5509" spans="1:8" x14ac:dyDescent="0.3">
      <c r="A5509" s="19" t="s">
        <v>5528</v>
      </c>
      <c r="B5509" s="19" t="str">
        <f>VLOOKUP(dirty_cafe_sales!A5509,dirty_cafe_sales!A:S,10,FALSE)</f>
        <v>Sandwich</v>
      </c>
      <c r="C5509" s="20">
        <f>VLOOKUP(dirty_cafe_sales!A5509,dirty_cafe_sales!A:S,16,FALSE)</f>
        <v>44995</v>
      </c>
      <c r="D5509" s="19" t="str">
        <f>VLOOKUP(dirty_cafe_sales!A5509,dirty_cafe_sales!A:S,15,FALSE)</f>
        <v>In-store</v>
      </c>
      <c r="E5509" s="19" t="str">
        <f>VLOOKUP(dirty_cafe_sales!A5509,dirty_cafe_sales!A:S,14,FALSE)</f>
        <v>Credit Card</v>
      </c>
      <c r="F5509" s="21">
        <f>VLOOKUP(dirty_cafe_sales!A5509,dirty_cafe_sales!A:S,18,FALSE)</f>
        <v>4</v>
      </c>
      <c r="G5509" s="21">
        <f>VLOOKUP(dirty_cafe_sales!A5509,dirty_cafe_sales!A:S,17,FALSE)</f>
        <v>4</v>
      </c>
      <c r="H5509" s="21">
        <f>VLOOKUP(dirty_cafe_sales!A5509,dirty_cafe_sales!A:S,19,FALSE)</f>
        <v>16</v>
      </c>
    </row>
    <row r="5510" spans="1:8" x14ac:dyDescent="0.3">
      <c r="A5510" s="19" t="s">
        <v>5529</v>
      </c>
      <c r="B5510" s="19" t="str">
        <f>VLOOKUP(dirty_cafe_sales!A5510,dirty_cafe_sales!A:S,10,FALSE)</f>
        <v>Cookie</v>
      </c>
      <c r="C5510" s="20">
        <f>VLOOKUP(dirty_cafe_sales!A5510,dirty_cafe_sales!A:S,16,FALSE)</f>
        <v>45028</v>
      </c>
      <c r="D5510" s="19" t="str">
        <f>VLOOKUP(dirty_cafe_sales!A5510,dirty_cafe_sales!A:S,15,FALSE)</f>
        <v>Unknown</v>
      </c>
      <c r="E5510" s="19" t="str">
        <f>VLOOKUP(dirty_cafe_sales!A5510,dirty_cafe_sales!A:S,14,FALSE)</f>
        <v>Cash</v>
      </c>
      <c r="F5510" s="21">
        <f>VLOOKUP(dirty_cafe_sales!A5510,dirty_cafe_sales!A:S,18,FALSE)</f>
        <v>1</v>
      </c>
      <c r="G5510" s="21">
        <f>VLOOKUP(dirty_cafe_sales!A5510,dirty_cafe_sales!A:S,17,FALSE)</f>
        <v>2</v>
      </c>
      <c r="H5510" s="21">
        <f>VLOOKUP(dirty_cafe_sales!A5510,dirty_cafe_sales!A:S,19,FALSE)</f>
        <v>2</v>
      </c>
    </row>
    <row r="5511" spans="1:8" x14ac:dyDescent="0.3">
      <c r="A5511" s="19" t="s">
        <v>5530</v>
      </c>
      <c r="B5511" s="19" t="str">
        <f>VLOOKUP(dirty_cafe_sales!A5511,dirty_cafe_sales!A:S,10,FALSE)</f>
        <v>Cake</v>
      </c>
      <c r="C5511" s="20">
        <f>VLOOKUP(dirty_cafe_sales!A5511,dirty_cafe_sales!A:S,16,FALSE)</f>
        <v>45266</v>
      </c>
      <c r="D5511" s="19" t="str">
        <f>VLOOKUP(dirty_cafe_sales!A5511,dirty_cafe_sales!A:S,15,FALSE)</f>
        <v>Unknown</v>
      </c>
      <c r="E5511" s="19" t="str">
        <f>VLOOKUP(dirty_cafe_sales!A5511,dirty_cafe_sales!A:S,14,FALSE)</f>
        <v>Credit Card</v>
      </c>
      <c r="F5511" s="21">
        <f>VLOOKUP(dirty_cafe_sales!A5511,dirty_cafe_sales!A:S,18,FALSE)</f>
        <v>3</v>
      </c>
      <c r="G5511" s="21">
        <f>VLOOKUP(dirty_cafe_sales!A5511,dirty_cafe_sales!A:S,17,FALSE)</f>
        <v>4</v>
      </c>
      <c r="H5511" s="21">
        <f>VLOOKUP(dirty_cafe_sales!A5511,dirty_cafe_sales!A:S,19,FALSE)</f>
        <v>12</v>
      </c>
    </row>
    <row r="5512" spans="1:8" x14ac:dyDescent="0.3">
      <c r="A5512" s="19" t="s">
        <v>5531</v>
      </c>
      <c r="B5512" s="19" t="str">
        <f>VLOOKUP(dirty_cafe_sales!A5512,dirty_cafe_sales!A:S,10,FALSE)</f>
        <v>Juice</v>
      </c>
      <c r="C5512" s="20">
        <f>VLOOKUP(dirty_cafe_sales!A5512,dirty_cafe_sales!A:S,16,FALSE)</f>
        <v>45249</v>
      </c>
      <c r="D5512" s="19" t="str">
        <f>VLOOKUP(dirty_cafe_sales!A5512,dirty_cafe_sales!A:S,15,FALSE)</f>
        <v>In-store</v>
      </c>
      <c r="E5512" s="19" t="str">
        <f>VLOOKUP(dirty_cafe_sales!A5512,dirty_cafe_sales!A:S,14,FALSE)</f>
        <v>Cash</v>
      </c>
      <c r="F5512" s="21">
        <f>VLOOKUP(dirty_cafe_sales!A5512,dirty_cafe_sales!A:S,18,FALSE)</f>
        <v>3</v>
      </c>
      <c r="G5512" s="21">
        <f>VLOOKUP(dirty_cafe_sales!A5512,dirty_cafe_sales!A:S,17,FALSE)</f>
        <v>5</v>
      </c>
      <c r="H5512" s="21">
        <f>VLOOKUP(dirty_cafe_sales!A5512,dirty_cafe_sales!A:S,19,FALSE)</f>
        <v>15</v>
      </c>
    </row>
    <row r="5513" spans="1:8" x14ac:dyDescent="0.3">
      <c r="A5513" s="19" t="s">
        <v>5532</v>
      </c>
      <c r="B5513" s="19" t="str">
        <f>VLOOKUP(dirty_cafe_sales!A5513,dirty_cafe_sales!A:S,10,FALSE)</f>
        <v>Salad</v>
      </c>
      <c r="C5513" s="20">
        <f>VLOOKUP(dirty_cafe_sales!A5513,dirty_cafe_sales!A:S,16,FALSE)</f>
        <v>45106</v>
      </c>
      <c r="D5513" s="19" t="str">
        <f>VLOOKUP(dirty_cafe_sales!A5513,dirty_cafe_sales!A:S,15,FALSE)</f>
        <v>In-store</v>
      </c>
      <c r="E5513" s="19" t="str">
        <f>VLOOKUP(dirty_cafe_sales!A5513,dirty_cafe_sales!A:S,14,FALSE)</f>
        <v>Credit Card</v>
      </c>
      <c r="F5513" s="21">
        <f>VLOOKUP(dirty_cafe_sales!A5513,dirty_cafe_sales!A:S,18,FALSE)</f>
        <v>5</v>
      </c>
      <c r="G5513" s="21">
        <f>VLOOKUP(dirty_cafe_sales!A5513,dirty_cafe_sales!A:S,17,FALSE)</f>
        <v>2</v>
      </c>
      <c r="H5513" s="21">
        <f>VLOOKUP(dirty_cafe_sales!A5513,dirty_cafe_sales!A:S,19,FALSE)</f>
        <v>10</v>
      </c>
    </row>
    <row r="5514" spans="1:8" x14ac:dyDescent="0.3">
      <c r="A5514" s="19" t="s">
        <v>5533</v>
      </c>
      <c r="B5514" s="19" t="str">
        <f>VLOOKUP(dirty_cafe_sales!A5514,dirty_cafe_sales!A:S,10,FALSE)</f>
        <v>Cake</v>
      </c>
      <c r="C5514" s="20">
        <f>VLOOKUP(dirty_cafe_sales!A5514,dirty_cafe_sales!A:S,16,FALSE)</f>
        <v>45064</v>
      </c>
      <c r="D5514" s="19" t="str">
        <f>VLOOKUP(dirty_cafe_sales!A5514,dirty_cafe_sales!A:S,15,FALSE)</f>
        <v>Unknown</v>
      </c>
      <c r="E5514" s="19" t="str">
        <f>VLOOKUP(dirty_cafe_sales!A5514,dirty_cafe_sales!A:S,14,FALSE)</f>
        <v>Unknown</v>
      </c>
      <c r="F5514" s="21">
        <f>VLOOKUP(dirty_cafe_sales!A5514,dirty_cafe_sales!A:S,18,FALSE)</f>
        <v>3</v>
      </c>
      <c r="G5514" s="21">
        <f>VLOOKUP(dirty_cafe_sales!A5514,dirty_cafe_sales!A:S,17,FALSE)</f>
        <v>1</v>
      </c>
      <c r="H5514" s="21">
        <f>VLOOKUP(dirty_cafe_sales!A5514,dirty_cafe_sales!A:S,19,FALSE)</f>
        <v>3</v>
      </c>
    </row>
    <row r="5515" spans="1:8" x14ac:dyDescent="0.3">
      <c r="A5515" s="19" t="s">
        <v>5534</v>
      </c>
      <c r="B5515" s="19" t="str">
        <f>VLOOKUP(dirty_cafe_sales!A5515,dirty_cafe_sales!A:S,10,FALSE)</f>
        <v>Salad</v>
      </c>
      <c r="C5515" s="20">
        <f>VLOOKUP(dirty_cafe_sales!A5515,dirty_cafe_sales!A:S,16,FALSE)</f>
        <v>45166</v>
      </c>
      <c r="D5515" s="19" t="str">
        <f>VLOOKUP(dirty_cafe_sales!A5515,dirty_cafe_sales!A:S,15,FALSE)</f>
        <v>Takeaway</v>
      </c>
      <c r="E5515" s="19" t="str">
        <f>VLOOKUP(dirty_cafe_sales!A5515,dirty_cafe_sales!A:S,14,FALSE)</f>
        <v>Credit Card</v>
      </c>
      <c r="F5515" s="21">
        <f>VLOOKUP(dirty_cafe_sales!A5515,dirty_cafe_sales!A:S,18,FALSE)</f>
        <v>5</v>
      </c>
      <c r="G5515" s="21">
        <f>VLOOKUP(dirty_cafe_sales!A5515,dirty_cafe_sales!A:S,17,FALSE)</f>
        <v>1</v>
      </c>
      <c r="H5515" s="21">
        <f>VLOOKUP(dirty_cafe_sales!A5515,dirty_cafe_sales!A:S,19,FALSE)</f>
        <v>5</v>
      </c>
    </row>
    <row r="5516" spans="1:8" x14ac:dyDescent="0.3">
      <c r="A5516" s="19" t="s">
        <v>5535</v>
      </c>
      <c r="B5516" s="19" t="str">
        <f>VLOOKUP(dirty_cafe_sales!A5516,dirty_cafe_sales!A:S,10,FALSE)</f>
        <v>Sandwich</v>
      </c>
      <c r="C5516" s="20" t="str">
        <f>VLOOKUP(dirty_cafe_sales!A5516,dirty_cafe_sales!A:S,16,FALSE)</f>
        <v>Unknown</v>
      </c>
      <c r="D5516" s="19" t="str">
        <f>VLOOKUP(dirty_cafe_sales!A5516,dirty_cafe_sales!A:S,15,FALSE)</f>
        <v>In-store</v>
      </c>
      <c r="E5516" s="19" t="str">
        <f>VLOOKUP(dirty_cafe_sales!A5516,dirty_cafe_sales!A:S,14,FALSE)</f>
        <v>Cash</v>
      </c>
      <c r="F5516" s="21">
        <f>VLOOKUP(dirty_cafe_sales!A5516,dirty_cafe_sales!A:S,18,FALSE)</f>
        <v>4</v>
      </c>
      <c r="G5516" s="21">
        <f>VLOOKUP(dirty_cafe_sales!A5516,dirty_cafe_sales!A:S,17,FALSE)</f>
        <v>3</v>
      </c>
      <c r="H5516" s="21">
        <f>VLOOKUP(dirty_cafe_sales!A5516,dirty_cafe_sales!A:S,19,FALSE)</f>
        <v>12</v>
      </c>
    </row>
    <row r="5517" spans="1:8" x14ac:dyDescent="0.3">
      <c r="A5517" s="19" t="s">
        <v>5536</v>
      </c>
      <c r="B5517" s="19" t="str">
        <f>VLOOKUP(dirty_cafe_sales!A5517,dirty_cafe_sales!A:S,10,FALSE)</f>
        <v>Cookie</v>
      </c>
      <c r="C5517" s="20">
        <f>VLOOKUP(dirty_cafe_sales!A5517,dirty_cafe_sales!A:S,16,FALSE)</f>
        <v>45256</v>
      </c>
      <c r="D5517" s="19" t="str">
        <f>VLOOKUP(dirty_cafe_sales!A5517,dirty_cafe_sales!A:S,15,FALSE)</f>
        <v>In-store</v>
      </c>
      <c r="E5517" s="19" t="str">
        <f>VLOOKUP(dirty_cafe_sales!A5517,dirty_cafe_sales!A:S,14,FALSE)</f>
        <v>Unknown</v>
      </c>
      <c r="F5517" s="21">
        <f>VLOOKUP(dirty_cafe_sales!A5517,dirty_cafe_sales!A:S,18,FALSE)</f>
        <v>1</v>
      </c>
      <c r="G5517" s="21">
        <f>VLOOKUP(dirty_cafe_sales!A5517,dirty_cafe_sales!A:S,17,FALSE)</f>
        <v>2</v>
      </c>
      <c r="H5517" s="21">
        <f>VLOOKUP(dirty_cafe_sales!A5517,dirty_cafe_sales!A:S,19,FALSE)</f>
        <v>2</v>
      </c>
    </row>
    <row r="5518" spans="1:8" x14ac:dyDescent="0.3">
      <c r="A5518" s="19" t="s">
        <v>5537</v>
      </c>
      <c r="B5518" s="19" t="str">
        <f>VLOOKUP(dirty_cafe_sales!A5518,dirty_cafe_sales!A:S,10,FALSE)</f>
        <v>Smoothie</v>
      </c>
      <c r="C5518" s="20">
        <f>VLOOKUP(dirty_cafe_sales!A5518,dirty_cafe_sales!A:S,16,FALSE)</f>
        <v>45194</v>
      </c>
      <c r="D5518" s="19" t="str">
        <f>VLOOKUP(dirty_cafe_sales!A5518,dirty_cafe_sales!A:S,15,FALSE)</f>
        <v>In-store</v>
      </c>
      <c r="E5518" s="19" t="str">
        <f>VLOOKUP(dirty_cafe_sales!A5518,dirty_cafe_sales!A:S,14,FALSE)</f>
        <v>Cash</v>
      </c>
      <c r="F5518" s="21">
        <f>VLOOKUP(dirty_cafe_sales!A5518,dirty_cafe_sales!A:S,18,FALSE)</f>
        <v>4</v>
      </c>
      <c r="G5518" s="21">
        <f>VLOOKUP(dirty_cafe_sales!A5518,dirty_cafe_sales!A:S,17,FALSE)</f>
        <v>5</v>
      </c>
      <c r="H5518" s="21">
        <f>VLOOKUP(dirty_cafe_sales!A5518,dirty_cafe_sales!A:S,19,FALSE)</f>
        <v>20</v>
      </c>
    </row>
    <row r="5519" spans="1:8" x14ac:dyDescent="0.3">
      <c r="A5519" s="19" t="s">
        <v>5538</v>
      </c>
      <c r="B5519" s="19" t="str">
        <f>VLOOKUP(dirty_cafe_sales!A5519,dirty_cafe_sales!A:S,10,FALSE)</f>
        <v>Unknown</v>
      </c>
      <c r="C5519" s="20">
        <f>VLOOKUP(dirty_cafe_sales!A5519,dirty_cafe_sales!A:S,16,FALSE)</f>
        <v>45092</v>
      </c>
      <c r="D5519" s="19" t="str">
        <f>VLOOKUP(dirty_cafe_sales!A5519,dirty_cafe_sales!A:S,15,FALSE)</f>
        <v>In-store</v>
      </c>
      <c r="E5519" s="19" t="str">
        <f>VLOOKUP(dirty_cafe_sales!A5519,dirty_cafe_sales!A:S,14,FALSE)</f>
        <v>Cash</v>
      </c>
      <c r="F5519" s="21">
        <f>VLOOKUP(dirty_cafe_sales!A5519,dirty_cafe_sales!A:S,18,FALSE)</f>
        <v>4</v>
      </c>
      <c r="G5519" s="21">
        <f>VLOOKUP(dirty_cafe_sales!A5519,dirty_cafe_sales!A:S,17,FALSE)</f>
        <v>4</v>
      </c>
      <c r="H5519" s="21">
        <f>VLOOKUP(dirty_cafe_sales!A5519,dirty_cafe_sales!A:S,19,FALSE)</f>
        <v>16</v>
      </c>
    </row>
    <row r="5520" spans="1:8" x14ac:dyDescent="0.3">
      <c r="A5520" s="19" t="s">
        <v>5539</v>
      </c>
      <c r="B5520" s="19" t="str">
        <f>VLOOKUP(dirty_cafe_sales!A5520,dirty_cafe_sales!A:S,10,FALSE)</f>
        <v>Tea</v>
      </c>
      <c r="C5520" s="20">
        <f>VLOOKUP(dirty_cafe_sales!A5520,dirty_cafe_sales!A:S,16,FALSE)</f>
        <v>45097</v>
      </c>
      <c r="D5520" s="19" t="str">
        <f>VLOOKUP(dirty_cafe_sales!A5520,dirty_cafe_sales!A:S,15,FALSE)</f>
        <v>Takeaway</v>
      </c>
      <c r="E5520" s="19" t="str">
        <f>VLOOKUP(dirty_cafe_sales!A5520,dirty_cafe_sales!A:S,14,FALSE)</f>
        <v>Unknown</v>
      </c>
      <c r="F5520" s="21">
        <f>VLOOKUP(dirty_cafe_sales!A5520,dirty_cafe_sales!A:S,18,FALSE)</f>
        <v>1.5</v>
      </c>
      <c r="G5520" s="21">
        <f>VLOOKUP(dirty_cafe_sales!A5520,dirty_cafe_sales!A:S,17,FALSE)</f>
        <v>1</v>
      </c>
      <c r="H5520" s="21">
        <f>VLOOKUP(dirty_cafe_sales!A5520,dirty_cafe_sales!A:S,19,FALSE)</f>
        <v>1.5</v>
      </c>
    </row>
    <row r="5521" spans="1:8" x14ac:dyDescent="0.3">
      <c r="A5521" s="19" t="s">
        <v>5540</v>
      </c>
      <c r="B5521" s="19" t="str">
        <f>VLOOKUP(dirty_cafe_sales!A5521,dirty_cafe_sales!A:S,10,FALSE)</f>
        <v>Cake</v>
      </c>
      <c r="C5521" s="20">
        <f>VLOOKUP(dirty_cafe_sales!A5521,dirty_cafe_sales!A:S,16,FALSE)</f>
        <v>45088</v>
      </c>
      <c r="D5521" s="19" t="str">
        <f>VLOOKUP(dirty_cafe_sales!A5521,dirty_cafe_sales!A:S,15,FALSE)</f>
        <v>Takeaway</v>
      </c>
      <c r="E5521" s="19" t="str">
        <f>VLOOKUP(dirty_cafe_sales!A5521,dirty_cafe_sales!A:S,14,FALSE)</f>
        <v>Unknown</v>
      </c>
      <c r="F5521" s="21">
        <f>VLOOKUP(dirty_cafe_sales!A5521,dirty_cafe_sales!A:S,18,FALSE)</f>
        <v>3</v>
      </c>
      <c r="G5521" s="21">
        <f>VLOOKUP(dirty_cafe_sales!A5521,dirty_cafe_sales!A:S,17,FALSE)</f>
        <v>2</v>
      </c>
      <c r="H5521" s="21">
        <f>VLOOKUP(dirty_cafe_sales!A5521,dirty_cafe_sales!A:S,19,FALSE)</f>
        <v>6</v>
      </c>
    </row>
    <row r="5522" spans="1:8" x14ac:dyDescent="0.3">
      <c r="A5522" s="19" t="s">
        <v>5541</v>
      </c>
      <c r="B5522" s="19" t="str">
        <f>VLOOKUP(dirty_cafe_sales!A5522,dirty_cafe_sales!A:S,10,FALSE)</f>
        <v>Juice</v>
      </c>
      <c r="C5522" s="20">
        <f>VLOOKUP(dirty_cafe_sales!A5522,dirty_cafe_sales!A:S,16,FALSE)</f>
        <v>45178</v>
      </c>
      <c r="D5522" s="19" t="str">
        <f>VLOOKUP(dirty_cafe_sales!A5522,dirty_cafe_sales!A:S,15,FALSE)</f>
        <v>In-store</v>
      </c>
      <c r="E5522" s="19" t="str">
        <f>VLOOKUP(dirty_cafe_sales!A5522,dirty_cafe_sales!A:S,14,FALSE)</f>
        <v>Cash</v>
      </c>
      <c r="F5522" s="21">
        <f>VLOOKUP(dirty_cafe_sales!A5522,dirty_cafe_sales!A:S,18,FALSE)</f>
        <v>3</v>
      </c>
      <c r="G5522" s="21">
        <f>VLOOKUP(dirty_cafe_sales!A5522,dirty_cafe_sales!A:S,17,FALSE)</f>
        <v>5</v>
      </c>
      <c r="H5522" s="21">
        <f>VLOOKUP(dirty_cafe_sales!A5522,dirty_cafe_sales!A:S,19,FALSE)</f>
        <v>15</v>
      </c>
    </row>
    <row r="5523" spans="1:8" x14ac:dyDescent="0.3">
      <c r="A5523" s="19" t="s">
        <v>5542</v>
      </c>
      <c r="B5523" s="19" t="str">
        <f>VLOOKUP(dirty_cafe_sales!A5523,dirty_cafe_sales!A:S,10,FALSE)</f>
        <v>Coffee</v>
      </c>
      <c r="C5523" s="20">
        <f>VLOOKUP(dirty_cafe_sales!A5523,dirty_cafe_sales!A:S,16,FALSE)</f>
        <v>45015</v>
      </c>
      <c r="D5523" s="19" t="str">
        <f>VLOOKUP(dirty_cafe_sales!A5523,dirty_cafe_sales!A:S,15,FALSE)</f>
        <v>In-store</v>
      </c>
      <c r="E5523" s="19" t="str">
        <f>VLOOKUP(dirty_cafe_sales!A5523,dirty_cafe_sales!A:S,14,FALSE)</f>
        <v>Unknown</v>
      </c>
      <c r="F5523" s="21">
        <f>VLOOKUP(dirty_cafe_sales!A5523,dirty_cafe_sales!A:S,18,FALSE)</f>
        <v>2</v>
      </c>
      <c r="G5523" s="21">
        <f>VLOOKUP(dirty_cafe_sales!A5523,dirty_cafe_sales!A:S,17,FALSE)</f>
        <v>3</v>
      </c>
      <c r="H5523" s="21">
        <f>VLOOKUP(dirty_cafe_sales!A5523,dirty_cafe_sales!A:S,19,FALSE)</f>
        <v>6</v>
      </c>
    </row>
    <row r="5524" spans="1:8" x14ac:dyDescent="0.3">
      <c r="A5524" s="19" t="s">
        <v>5543</v>
      </c>
      <c r="B5524" s="19" t="str">
        <f>VLOOKUP(dirty_cafe_sales!A5524,dirty_cafe_sales!A:S,10,FALSE)</f>
        <v>Cake</v>
      </c>
      <c r="C5524" s="20">
        <f>VLOOKUP(dirty_cafe_sales!A5524,dirty_cafe_sales!A:S,16,FALSE)</f>
        <v>45166</v>
      </c>
      <c r="D5524" s="19" t="str">
        <f>VLOOKUP(dirty_cafe_sales!A5524,dirty_cafe_sales!A:S,15,FALSE)</f>
        <v>Unknown</v>
      </c>
      <c r="E5524" s="19" t="str">
        <f>VLOOKUP(dirty_cafe_sales!A5524,dirty_cafe_sales!A:S,14,FALSE)</f>
        <v>Cash</v>
      </c>
      <c r="F5524" s="21">
        <f>VLOOKUP(dirty_cafe_sales!A5524,dirty_cafe_sales!A:S,18,FALSE)</f>
        <v>3</v>
      </c>
      <c r="G5524" s="21">
        <f>VLOOKUP(dirty_cafe_sales!A5524,dirty_cafe_sales!A:S,17,FALSE)</f>
        <v>2</v>
      </c>
      <c r="H5524" s="21">
        <f>VLOOKUP(dirty_cafe_sales!A5524,dirty_cafe_sales!A:S,19,FALSE)</f>
        <v>6</v>
      </c>
    </row>
    <row r="5525" spans="1:8" x14ac:dyDescent="0.3">
      <c r="A5525" s="19" t="s">
        <v>5544</v>
      </c>
      <c r="B5525" s="19" t="str">
        <f>VLOOKUP(dirty_cafe_sales!A5525,dirty_cafe_sales!A:S,10,FALSE)</f>
        <v>Sandwich</v>
      </c>
      <c r="C5525" s="20">
        <f>VLOOKUP(dirty_cafe_sales!A5525,dirty_cafe_sales!A:S,16,FALSE)</f>
        <v>44968</v>
      </c>
      <c r="D5525" s="19" t="str">
        <f>VLOOKUP(dirty_cafe_sales!A5525,dirty_cafe_sales!A:S,15,FALSE)</f>
        <v>Unknown</v>
      </c>
      <c r="E5525" s="19" t="str">
        <f>VLOOKUP(dirty_cafe_sales!A5525,dirty_cafe_sales!A:S,14,FALSE)</f>
        <v>Credit Card</v>
      </c>
      <c r="F5525" s="21">
        <f>VLOOKUP(dirty_cafe_sales!A5525,dirty_cafe_sales!A:S,18,FALSE)</f>
        <v>4</v>
      </c>
      <c r="G5525" s="21">
        <f>VLOOKUP(dirty_cafe_sales!A5525,dirty_cafe_sales!A:S,17,FALSE)</f>
        <v>2</v>
      </c>
      <c r="H5525" s="21">
        <f>VLOOKUP(dirty_cafe_sales!A5525,dirty_cafe_sales!A:S,19,FALSE)</f>
        <v>8</v>
      </c>
    </row>
    <row r="5526" spans="1:8" x14ac:dyDescent="0.3">
      <c r="A5526" s="19" t="s">
        <v>5545</v>
      </c>
      <c r="B5526" s="19" t="str">
        <f>VLOOKUP(dirty_cafe_sales!A5526,dirty_cafe_sales!A:S,10,FALSE)</f>
        <v>Tea</v>
      </c>
      <c r="C5526" s="20">
        <f>VLOOKUP(dirty_cafe_sales!A5526,dirty_cafe_sales!A:S,16,FALSE)</f>
        <v>45187</v>
      </c>
      <c r="D5526" s="19" t="str">
        <f>VLOOKUP(dirty_cafe_sales!A5526,dirty_cafe_sales!A:S,15,FALSE)</f>
        <v>In-store</v>
      </c>
      <c r="E5526" s="19" t="str">
        <f>VLOOKUP(dirty_cafe_sales!A5526,dirty_cafe_sales!A:S,14,FALSE)</f>
        <v>Unknown</v>
      </c>
      <c r="F5526" s="21">
        <f>VLOOKUP(dirty_cafe_sales!A5526,dirty_cafe_sales!A:S,18,FALSE)</f>
        <v>1.5</v>
      </c>
      <c r="G5526" s="21">
        <f>VLOOKUP(dirty_cafe_sales!A5526,dirty_cafe_sales!A:S,17,FALSE)</f>
        <v>4</v>
      </c>
      <c r="H5526" s="21">
        <f>VLOOKUP(dirty_cafe_sales!A5526,dirty_cafe_sales!A:S,19,FALSE)</f>
        <v>6</v>
      </c>
    </row>
    <row r="5527" spans="1:8" x14ac:dyDescent="0.3">
      <c r="A5527" s="19" t="s">
        <v>5546</v>
      </c>
      <c r="B5527" s="19" t="str">
        <f>VLOOKUP(dirty_cafe_sales!A5527,dirty_cafe_sales!A:S,10,FALSE)</f>
        <v>Sandwich</v>
      </c>
      <c r="C5527" s="20">
        <f>VLOOKUP(dirty_cafe_sales!A5527,dirty_cafe_sales!A:S,16,FALSE)</f>
        <v>45231</v>
      </c>
      <c r="D5527" s="19" t="str">
        <f>VLOOKUP(dirty_cafe_sales!A5527,dirty_cafe_sales!A:S,15,FALSE)</f>
        <v>In-store</v>
      </c>
      <c r="E5527" s="19" t="str">
        <f>VLOOKUP(dirty_cafe_sales!A5527,dirty_cafe_sales!A:S,14,FALSE)</f>
        <v>Unknown</v>
      </c>
      <c r="F5527" s="21">
        <f>VLOOKUP(dirty_cafe_sales!A5527,dirty_cafe_sales!A:S,18,FALSE)</f>
        <v>4</v>
      </c>
      <c r="G5527" s="21">
        <f>VLOOKUP(dirty_cafe_sales!A5527,dirty_cafe_sales!A:S,17,FALSE)</f>
        <v>5</v>
      </c>
      <c r="H5527" s="21">
        <f>VLOOKUP(dirty_cafe_sales!A5527,dirty_cafe_sales!A:S,19,FALSE)</f>
        <v>20</v>
      </c>
    </row>
    <row r="5528" spans="1:8" x14ac:dyDescent="0.3">
      <c r="A5528" s="19" t="s">
        <v>5547</v>
      </c>
      <c r="B5528" s="19" t="str">
        <f>VLOOKUP(dirty_cafe_sales!A5528,dirty_cafe_sales!A:S,10,FALSE)</f>
        <v>Juice</v>
      </c>
      <c r="C5528" s="20">
        <f>VLOOKUP(dirty_cafe_sales!A5528,dirty_cafe_sales!A:S,16,FALSE)</f>
        <v>44939</v>
      </c>
      <c r="D5528" s="19" t="str">
        <f>VLOOKUP(dirty_cafe_sales!A5528,dirty_cafe_sales!A:S,15,FALSE)</f>
        <v>Unknown</v>
      </c>
      <c r="E5528" s="19" t="str">
        <f>VLOOKUP(dirty_cafe_sales!A5528,dirty_cafe_sales!A:S,14,FALSE)</f>
        <v>Unknown</v>
      </c>
      <c r="F5528" s="21">
        <f>VLOOKUP(dirty_cafe_sales!A5528,dirty_cafe_sales!A:S,18,FALSE)</f>
        <v>3</v>
      </c>
      <c r="G5528" s="21">
        <f>VLOOKUP(dirty_cafe_sales!A5528,dirty_cafe_sales!A:S,17,FALSE)</f>
        <v>4</v>
      </c>
      <c r="H5528" s="21">
        <f>VLOOKUP(dirty_cafe_sales!A5528,dirty_cafe_sales!A:S,19,FALSE)</f>
        <v>12</v>
      </c>
    </row>
    <row r="5529" spans="1:8" x14ac:dyDescent="0.3">
      <c r="A5529" s="19" t="s">
        <v>5548</v>
      </c>
      <c r="B5529" s="19" t="str">
        <f>VLOOKUP(dirty_cafe_sales!A5529,dirty_cafe_sales!A:S,10,FALSE)</f>
        <v>Juice</v>
      </c>
      <c r="C5529" s="20">
        <f>VLOOKUP(dirty_cafe_sales!A5529,dirty_cafe_sales!A:S,16,FALSE)</f>
        <v>45050</v>
      </c>
      <c r="D5529" s="19" t="str">
        <f>VLOOKUP(dirty_cafe_sales!A5529,dirty_cafe_sales!A:S,15,FALSE)</f>
        <v>Takeaway</v>
      </c>
      <c r="E5529" s="19" t="str">
        <f>VLOOKUP(dirty_cafe_sales!A5529,dirty_cafe_sales!A:S,14,FALSE)</f>
        <v>Digital Wallet</v>
      </c>
      <c r="F5529" s="21">
        <f>VLOOKUP(dirty_cafe_sales!A5529,dirty_cafe_sales!A:S,18,FALSE)</f>
        <v>3</v>
      </c>
      <c r="G5529" s="21">
        <f>VLOOKUP(dirty_cafe_sales!A5529,dirty_cafe_sales!A:S,17,FALSE)</f>
        <v>3</v>
      </c>
      <c r="H5529" s="21">
        <f>VLOOKUP(dirty_cafe_sales!A5529,dirty_cafe_sales!A:S,19,FALSE)</f>
        <v>9</v>
      </c>
    </row>
    <row r="5530" spans="1:8" x14ac:dyDescent="0.3">
      <c r="A5530" s="19" t="s">
        <v>5549</v>
      </c>
      <c r="B5530" s="19" t="str">
        <f>VLOOKUP(dirty_cafe_sales!A5530,dirty_cafe_sales!A:S,10,FALSE)</f>
        <v>Tea</v>
      </c>
      <c r="C5530" s="20">
        <f>VLOOKUP(dirty_cafe_sales!A5530,dirty_cafe_sales!A:S,16,FALSE)</f>
        <v>45137</v>
      </c>
      <c r="D5530" s="19" t="str">
        <f>VLOOKUP(dirty_cafe_sales!A5530,dirty_cafe_sales!A:S,15,FALSE)</f>
        <v>In-store</v>
      </c>
      <c r="E5530" s="19" t="str">
        <f>VLOOKUP(dirty_cafe_sales!A5530,dirty_cafe_sales!A:S,14,FALSE)</f>
        <v>Credit Card</v>
      </c>
      <c r="F5530" s="21">
        <f>VLOOKUP(dirty_cafe_sales!A5530,dirty_cafe_sales!A:S,18,FALSE)</f>
        <v>1.5</v>
      </c>
      <c r="G5530" s="21">
        <f>VLOOKUP(dirty_cafe_sales!A5530,dirty_cafe_sales!A:S,17,FALSE)</f>
        <v>4</v>
      </c>
      <c r="H5530" s="21">
        <f>VLOOKUP(dirty_cafe_sales!A5530,dirty_cafe_sales!A:S,19,FALSE)</f>
        <v>6</v>
      </c>
    </row>
    <row r="5531" spans="1:8" x14ac:dyDescent="0.3">
      <c r="A5531" s="19" t="s">
        <v>5550</v>
      </c>
      <c r="B5531" s="19" t="str">
        <f>VLOOKUP(dirty_cafe_sales!A5531,dirty_cafe_sales!A:S,10,FALSE)</f>
        <v>Salad</v>
      </c>
      <c r="C5531" s="20">
        <f>VLOOKUP(dirty_cafe_sales!A5531,dirty_cafe_sales!A:S,16,FALSE)</f>
        <v>45262</v>
      </c>
      <c r="D5531" s="19" t="str">
        <f>VLOOKUP(dirty_cafe_sales!A5531,dirty_cafe_sales!A:S,15,FALSE)</f>
        <v>Unknown</v>
      </c>
      <c r="E5531" s="19" t="str">
        <f>VLOOKUP(dirty_cafe_sales!A5531,dirty_cafe_sales!A:S,14,FALSE)</f>
        <v>Cash</v>
      </c>
      <c r="F5531" s="21">
        <f>VLOOKUP(dirty_cafe_sales!A5531,dirty_cafe_sales!A:S,18,FALSE)</f>
        <v>5</v>
      </c>
      <c r="G5531" s="21">
        <f>VLOOKUP(dirty_cafe_sales!A5531,dirty_cafe_sales!A:S,17,FALSE)</f>
        <v>0</v>
      </c>
      <c r="H5531" s="21">
        <f>VLOOKUP(dirty_cafe_sales!A5531,dirty_cafe_sales!A:S,19,FALSE)</f>
        <v>0</v>
      </c>
    </row>
    <row r="5532" spans="1:8" x14ac:dyDescent="0.3">
      <c r="A5532" s="19" t="s">
        <v>5551</v>
      </c>
      <c r="B5532" s="19" t="str">
        <f>VLOOKUP(dirty_cafe_sales!A5532,dirty_cafe_sales!A:S,10,FALSE)</f>
        <v>Juice</v>
      </c>
      <c r="C5532" s="20">
        <f>VLOOKUP(dirty_cafe_sales!A5532,dirty_cafe_sales!A:S,16,FALSE)</f>
        <v>44937</v>
      </c>
      <c r="D5532" s="19" t="str">
        <f>VLOOKUP(dirty_cafe_sales!A5532,dirty_cafe_sales!A:S,15,FALSE)</f>
        <v>In-store</v>
      </c>
      <c r="E5532" s="19" t="str">
        <f>VLOOKUP(dirty_cafe_sales!A5532,dirty_cafe_sales!A:S,14,FALSE)</f>
        <v>Digital Wallet</v>
      </c>
      <c r="F5532" s="21">
        <f>VLOOKUP(dirty_cafe_sales!A5532,dirty_cafe_sales!A:S,18,FALSE)</f>
        <v>3</v>
      </c>
      <c r="G5532" s="21">
        <f>VLOOKUP(dirty_cafe_sales!A5532,dirty_cafe_sales!A:S,17,FALSE)</f>
        <v>1</v>
      </c>
      <c r="H5532" s="21">
        <f>VLOOKUP(dirty_cafe_sales!A5532,dirty_cafe_sales!A:S,19,FALSE)</f>
        <v>3</v>
      </c>
    </row>
    <row r="5533" spans="1:8" x14ac:dyDescent="0.3">
      <c r="A5533" s="19" t="s">
        <v>5552</v>
      </c>
      <c r="B5533" s="19" t="str">
        <f>VLOOKUP(dirty_cafe_sales!A5533,dirty_cafe_sales!A:S,10,FALSE)</f>
        <v>Tea</v>
      </c>
      <c r="C5533" s="20">
        <f>VLOOKUP(dirty_cafe_sales!A5533,dirty_cafe_sales!A:S,16,FALSE)</f>
        <v>45164</v>
      </c>
      <c r="D5533" s="19" t="str">
        <f>VLOOKUP(dirty_cafe_sales!A5533,dirty_cafe_sales!A:S,15,FALSE)</f>
        <v>Takeaway</v>
      </c>
      <c r="E5533" s="19" t="str">
        <f>VLOOKUP(dirty_cafe_sales!A5533,dirty_cafe_sales!A:S,14,FALSE)</f>
        <v>Credit Card</v>
      </c>
      <c r="F5533" s="21">
        <f>VLOOKUP(dirty_cafe_sales!A5533,dirty_cafe_sales!A:S,18,FALSE)</f>
        <v>1.5</v>
      </c>
      <c r="G5533" s="21">
        <f>VLOOKUP(dirty_cafe_sales!A5533,dirty_cafe_sales!A:S,17,FALSE)</f>
        <v>0</v>
      </c>
      <c r="H5533" s="21">
        <f>VLOOKUP(dirty_cafe_sales!A5533,dirty_cafe_sales!A:S,19,FALSE)</f>
        <v>0</v>
      </c>
    </row>
    <row r="5534" spans="1:8" x14ac:dyDescent="0.3">
      <c r="A5534" s="19" t="s">
        <v>5553</v>
      </c>
      <c r="B5534" s="19" t="str">
        <f>VLOOKUP(dirty_cafe_sales!A5534,dirty_cafe_sales!A:S,10,FALSE)</f>
        <v>Cookie</v>
      </c>
      <c r="C5534" s="20">
        <f>VLOOKUP(dirty_cafe_sales!A5534,dirty_cafe_sales!A:S,16,FALSE)</f>
        <v>45109</v>
      </c>
      <c r="D5534" s="19" t="str">
        <f>VLOOKUP(dirty_cafe_sales!A5534,dirty_cafe_sales!A:S,15,FALSE)</f>
        <v>Takeaway</v>
      </c>
      <c r="E5534" s="19" t="str">
        <f>VLOOKUP(dirty_cafe_sales!A5534,dirty_cafe_sales!A:S,14,FALSE)</f>
        <v>Cash</v>
      </c>
      <c r="F5534" s="21">
        <f>VLOOKUP(dirty_cafe_sales!A5534,dirty_cafe_sales!A:S,18,FALSE)</f>
        <v>1</v>
      </c>
      <c r="G5534" s="21">
        <f>VLOOKUP(dirty_cafe_sales!A5534,dirty_cafe_sales!A:S,17,FALSE)</f>
        <v>5</v>
      </c>
      <c r="H5534" s="21">
        <f>VLOOKUP(dirty_cafe_sales!A5534,dirty_cafe_sales!A:S,19,FALSE)</f>
        <v>5</v>
      </c>
    </row>
    <row r="5535" spans="1:8" x14ac:dyDescent="0.3">
      <c r="A5535" s="19" t="s">
        <v>5554</v>
      </c>
      <c r="B5535" s="19" t="str">
        <f>VLOOKUP(dirty_cafe_sales!A5535,dirty_cafe_sales!A:S,10,FALSE)</f>
        <v>Smoothie</v>
      </c>
      <c r="C5535" s="20" t="str">
        <f>VLOOKUP(dirty_cafe_sales!A5535,dirty_cafe_sales!A:S,16,FALSE)</f>
        <v>Unknown</v>
      </c>
      <c r="D5535" s="19" t="str">
        <f>VLOOKUP(dirty_cafe_sales!A5535,dirty_cafe_sales!A:S,15,FALSE)</f>
        <v>In-store</v>
      </c>
      <c r="E5535" s="19" t="str">
        <f>VLOOKUP(dirty_cafe_sales!A5535,dirty_cafe_sales!A:S,14,FALSE)</f>
        <v>Cash</v>
      </c>
      <c r="F5535" s="21">
        <f>VLOOKUP(dirty_cafe_sales!A5535,dirty_cafe_sales!A:S,18,FALSE)</f>
        <v>4</v>
      </c>
      <c r="G5535" s="21">
        <f>VLOOKUP(dirty_cafe_sales!A5535,dirty_cafe_sales!A:S,17,FALSE)</f>
        <v>0</v>
      </c>
      <c r="H5535" s="21">
        <f>VLOOKUP(dirty_cafe_sales!A5535,dirty_cafe_sales!A:S,19,FALSE)</f>
        <v>0</v>
      </c>
    </row>
    <row r="5536" spans="1:8" x14ac:dyDescent="0.3">
      <c r="A5536" s="19" t="s">
        <v>5555</v>
      </c>
      <c r="B5536" s="19" t="str">
        <f>VLOOKUP(dirty_cafe_sales!A5536,dirty_cafe_sales!A:S,10,FALSE)</f>
        <v>Sandwich</v>
      </c>
      <c r="C5536" s="20">
        <f>VLOOKUP(dirty_cafe_sales!A5536,dirty_cafe_sales!A:S,16,FALSE)</f>
        <v>45276</v>
      </c>
      <c r="D5536" s="19" t="str">
        <f>VLOOKUP(dirty_cafe_sales!A5536,dirty_cafe_sales!A:S,15,FALSE)</f>
        <v>Takeaway</v>
      </c>
      <c r="E5536" s="19" t="str">
        <f>VLOOKUP(dirty_cafe_sales!A5536,dirty_cafe_sales!A:S,14,FALSE)</f>
        <v>Digital Wallet</v>
      </c>
      <c r="F5536" s="21">
        <f>VLOOKUP(dirty_cafe_sales!A5536,dirty_cafe_sales!A:S,18,FALSE)</f>
        <v>4</v>
      </c>
      <c r="G5536" s="21">
        <f>VLOOKUP(dirty_cafe_sales!A5536,dirty_cafe_sales!A:S,17,FALSE)</f>
        <v>1</v>
      </c>
      <c r="H5536" s="21">
        <f>VLOOKUP(dirty_cafe_sales!A5536,dirty_cafe_sales!A:S,19,FALSE)</f>
        <v>4</v>
      </c>
    </row>
    <row r="5537" spans="1:8" x14ac:dyDescent="0.3">
      <c r="A5537" s="19" t="s">
        <v>5556</v>
      </c>
      <c r="B5537" s="19" t="str">
        <f>VLOOKUP(dirty_cafe_sales!A5537,dirty_cafe_sales!A:S,10,FALSE)</f>
        <v>Coffee</v>
      </c>
      <c r="C5537" s="20">
        <f>VLOOKUP(dirty_cafe_sales!A5537,dirty_cafe_sales!A:S,16,FALSE)</f>
        <v>45045</v>
      </c>
      <c r="D5537" s="19" t="str">
        <f>VLOOKUP(dirty_cafe_sales!A5537,dirty_cafe_sales!A:S,15,FALSE)</f>
        <v>In-store</v>
      </c>
      <c r="E5537" s="19" t="str">
        <f>VLOOKUP(dirty_cafe_sales!A5537,dirty_cafe_sales!A:S,14,FALSE)</f>
        <v>Digital Wallet</v>
      </c>
      <c r="F5537" s="21">
        <f>VLOOKUP(dirty_cafe_sales!A5537,dirty_cafe_sales!A:S,18,FALSE)</f>
        <v>2</v>
      </c>
      <c r="G5537" s="21">
        <f>VLOOKUP(dirty_cafe_sales!A5537,dirty_cafe_sales!A:S,17,FALSE)</f>
        <v>4</v>
      </c>
      <c r="H5537" s="21">
        <f>VLOOKUP(dirty_cafe_sales!A5537,dirty_cafe_sales!A:S,19,FALSE)</f>
        <v>8</v>
      </c>
    </row>
    <row r="5538" spans="1:8" x14ac:dyDescent="0.3">
      <c r="A5538" s="19" t="s">
        <v>5557</v>
      </c>
      <c r="B5538" s="19" t="str">
        <f>VLOOKUP(dirty_cafe_sales!A5538,dirty_cafe_sales!A:S,10,FALSE)</f>
        <v>Coffee</v>
      </c>
      <c r="C5538" s="20">
        <f>VLOOKUP(dirty_cafe_sales!A5538,dirty_cafe_sales!A:S,16,FALSE)</f>
        <v>44988</v>
      </c>
      <c r="D5538" s="19" t="str">
        <f>VLOOKUP(dirty_cafe_sales!A5538,dirty_cafe_sales!A:S,15,FALSE)</f>
        <v>Takeaway</v>
      </c>
      <c r="E5538" s="19" t="str">
        <f>VLOOKUP(dirty_cafe_sales!A5538,dirty_cafe_sales!A:S,14,FALSE)</f>
        <v>Digital Wallet</v>
      </c>
      <c r="F5538" s="21">
        <f>VLOOKUP(dirty_cafe_sales!A5538,dirty_cafe_sales!A:S,18,FALSE)</f>
        <v>2</v>
      </c>
      <c r="G5538" s="21">
        <f>VLOOKUP(dirty_cafe_sales!A5538,dirty_cafe_sales!A:S,17,FALSE)</f>
        <v>5</v>
      </c>
      <c r="H5538" s="21">
        <f>VLOOKUP(dirty_cafe_sales!A5538,dirty_cafe_sales!A:S,19,FALSE)</f>
        <v>10</v>
      </c>
    </row>
    <row r="5539" spans="1:8" x14ac:dyDescent="0.3">
      <c r="A5539" s="19" t="s">
        <v>5558</v>
      </c>
      <c r="B5539" s="19" t="str">
        <f>VLOOKUP(dirty_cafe_sales!A5539,dirty_cafe_sales!A:S,10,FALSE)</f>
        <v>Unknown</v>
      </c>
      <c r="C5539" s="20">
        <f>VLOOKUP(dirty_cafe_sales!A5539,dirty_cafe_sales!A:S,16,FALSE)</f>
        <v>45160</v>
      </c>
      <c r="D5539" s="19" t="str">
        <f>VLOOKUP(dirty_cafe_sales!A5539,dirty_cafe_sales!A:S,15,FALSE)</f>
        <v>In-store</v>
      </c>
      <c r="E5539" s="19" t="str">
        <f>VLOOKUP(dirty_cafe_sales!A5539,dirty_cafe_sales!A:S,14,FALSE)</f>
        <v>Digital Wallet</v>
      </c>
      <c r="F5539" s="21">
        <f>VLOOKUP(dirty_cafe_sales!A5539,dirty_cafe_sales!A:S,18,FALSE)</f>
        <v>1</v>
      </c>
      <c r="G5539" s="21">
        <f>VLOOKUP(dirty_cafe_sales!A5539,dirty_cafe_sales!A:S,17,FALSE)</f>
        <v>4</v>
      </c>
      <c r="H5539" s="21">
        <f>VLOOKUP(dirty_cafe_sales!A5539,dirty_cafe_sales!A:S,19,FALSE)</f>
        <v>4</v>
      </c>
    </row>
    <row r="5540" spans="1:8" x14ac:dyDescent="0.3">
      <c r="A5540" s="19" t="s">
        <v>5559</v>
      </c>
      <c r="B5540" s="19" t="str">
        <f>VLOOKUP(dirty_cafe_sales!A5540,dirty_cafe_sales!A:S,10,FALSE)</f>
        <v>Tea</v>
      </c>
      <c r="C5540" s="20">
        <f>VLOOKUP(dirty_cafe_sales!A5540,dirty_cafe_sales!A:S,16,FALSE)</f>
        <v>45101</v>
      </c>
      <c r="D5540" s="19" t="str">
        <f>VLOOKUP(dirty_cafe_sales!A5540,dirty_cafe_sales!A:S,15,FALSE)</f>
        <v>In-store</v>
      </c>
      <c r="E5540" s="19" t="str">
        <f>VLOOKUP(dirty_cafe_sales!A5540,dirty_cafe_sales!A:S,14,FALSE)</f>
        <v>Digital Wallet</v>
      </c>
      <c r="F5540" s="21">
        <f>VLOOKUP(dirty_cafe_sales!A5540,dirty_cafe_sales!A:S,18,FALSE)</f>
        <v>1.5</v>
      </c>
      <c r="G5540" s="21">
        <f>VLOOKUP(dirty_cafe_sales!A5540,dirty_cafe_sales!A:S,17,FALSE)</f>
        <v>2</v>
      </c>
      <c r="H5540" s="21">
        <f>VLOOKUP(dirty_cafe_sales!A5540,dirty_cafe_sales!A:S,19,FALSE)</f>
        <v>3</v>
      </c>
    </row>
    <row r="5541" spans="1:8" x14ac:dyDescent="0.3">
      <c r="A5541" s="19" t="s">
        <v>5560</v>
      </c>
      <c r="B5541" s="19" t="str">
        <f>VLOOKUP(dirty_cafe_sales!A5541,dirty_cafe_sales!A:S,10,FALSE)</f>
        <v>Sandwich</v>
      </c>
      <c r="C5541" s="20">
        <f>VLOOKUP(dirty_cafe_sales!A5541,dirty_cafe_sales!A:S,16,FALSE)</f>
        <v>45090</v>
      </c>
      <c r="D5541" s="19" t="str">
        <f>VLOOKUP(dirty_cafe_sales!A5541,dirty_cafe_sales!A:S,15,FALSE)</f>
        <v>Unknown</v>
      </c>
      <c r="E5541" s="19" t="str">
        <f>VLOOKUP(dirty_cafe_sales!A5541,dirty_cafe_sales!A:S,14,FALSE)</f>
        <v>Digital Wallet</v>
      </c>
      <c r="F5541" s="21">
        <f>VLOOKUP(dirty_cafe_sales!A5541,dirty_cafe_sales!A:S,18,FALSE)</f>
        <v>0</v>
      </c>
      <c r="G5541" s="21">
        <f>VLOOKUP(dirty_cafe_sales!A5541,dirty_cafe_sales!A:S,17,FALSE)</f>
        <v>4</v>
      </c>
      <c r="H5541" s="21">
        <f>VLOOKUP(dirty_cafe_sales!A5541,dirty_cafe_sales!A:S,19,FALSE)</f>
        <v>0</v>
      </c>
    </row>
    <row r="5542" spans="1:8" x14ac:dyDescent="0.3">
      <c r="A5542" s="19" t="s">
        <v>5561</v>
      </c>
      <c r="B5542" s="19" t="str">
        <f>VLOOKUP(dirty_cafe_sales!A5542,dirty_cafe_sales!A:S,10,FALSE)</f>
        <v>Cake</v>
      </c>
      <c r="C5542" s="20">
        <f>VLOOKUP(dirty_cafe_sales!A5542,dirty_cafe_sales!A:S,16,FALSE)</f>
        <v>45165</v>
      </c>
      <c r="D5542" s="19" t="str">
        <f>VLOOKUP(dirty_cafe_sales!A5542,dirty_cafe_sales!A:S,15,FALSE)</f>
        <v>Unknown</v>
      </c>
      <c r="E5542" s="19" t="str">
        <f>VLOOKUP(dirty_cafe_sales!A5542,dirty_cafe_sales!A:S,14,FALSE)</f>
        <v>Credit Card</v>
      </c>
      <c r="F5542" s="21">
        <f>VLOOKUP(dirty_cafe_sales!A5542,dirty_cafe_sales!A:S,18,FALSE)</f>
        <v>3</v>
      </c>
      <c r="G5542" s="21">
        <f>VLOOKUP(dirty_cafe_sales!A5542,dirty_cafe_sales!A:S,17,FALSE)</f>
        <v>2</v>
      </c>
      <c r="H5542" s="21">
        <f>VLOOKUP(dirty_cafe_sales!A5542,dirty_cafe_sales!A:S,19,FALSE)</f>
        <v>6</v>
      </c>
    </row>
    <row r="5543" spans="1:8" x14ac:dyDescent="0.3">
      <c r="A5543" s="19" t="s">
        <v>5562</v>
      </c>
      <c r="B5543" s="19" t="str">
        <f>VLOOKUP(dirty_cafe_sales!A5543,dirty_cafe_sales!A:S,10,FALSE)</f>
        <v>Tea</v>
      </c>
      <c r="C5543" s="20">
        <f>VLOOKUP(dirty_cafe_sales!A5543,dirty_cafe_sales!A:S,16,FALSE)</f>
        <v>45191</v>
      </c>
      <c r="D5543" s="19" t="str">
        <f>VLOOKUP(dirty_cafe_sales!A5543,dirty_cafe_sales!A:S,15,FALSE)</f>
        <v>Unknown</v>
      </c>
      <c r="E5543" s="19" t="str">
        <f>VLOOKUP(dirty_cafe_sales!A5543,dirty_cafe_sales!A:S,14,FALSE)</f>
        <v>Unknown</v>
      </c>
      <c r="F5543" s="21">
        <f>VLOOKUP(dirty_cafe_sales!A5543,dirty_cafe_sales!A:S,18,FALSE)</f>
        <v>1.5</v>
      </c>
      <c r="G5543" s="21">
        <f>VLOOKUP(dirty_cafe_sales!A5543,dirty_cafe_sales!A:S,17,FALSE)</f>
        <v>4</v>
      </c>
      <c r="H5543" s="21">
        <f>VLOOKUP(dirty_cafe_sales!A5543,dirty_cafe_sales!A:S,19,FALSE)</f>
        <v>6</v>
      </c>
    </row>
    <row r="5544" spans="1:8" x14ac:dyDescent="0.3">
      <c r="A5544" s="19" t="s">
        <v>5563</v>
      </c>
      <c r="B5544" s="19" t="str">
        <f>VLOOKUP(dirty_cafe_sales!A5544,dirty_cafe_sales!A:S,10,FALSE)</f>
        <v>Smoothie</v>
      </c>
      <c r="C5544" s="20">
        <f>VLOOKUP(dirty_cafe_sales!A5544,dirty_cafe_sales!A:S,16,FALSE)</f>
        <v>44983</v>
      </c>
      <c r="D5544" s="19" t="str">
        <f>VLOOKUP(dirty_cafe_sales!A5544,dirty_cafe_sales!A:S,15,FALSE)</f>
        <v>Unknown</v>
      </c>
      <c r="E5544" s="19" t="str">
        <f>VLOOKUP(dirty_cafe_sales!A5544,dirty_cafe_sales!A:S,14,FALSE)</f>
        <v>Unknown</v>
      </c>
      <c r="F5544" s="21">
        <f>VLOOKUP(dirty_cafe_sales!A5544,dirty_cafe_sales!A:S,18,FALSE)</f>
        <v>4</v>
      </c>
      <c r="G5544" s="21">
        <f>VLOOKUP(dirty_cafe_sales!A5544,dirty_cafe_sales!A:S,17,FALSE)</f>
        <v>1</v>
      </c>
      <c r="H5544" s="21">
        <f>VLOOKUP(dirty_cafe_sales!A5544,dirty_cafe_sales!A:S,19,FALSE)</f>
        <v>4</v>
      </c>
    </row>
    <row r="5545" spans="1:8" x14ac:dyDescent="0.3">
      <c r="A5545" s="19" t="s">
        <v>5564</v>
      </c>
      <c r="B5545" s="19" t="str">
        <f>VLOOKUP(dirty_cafe_sales!A5545,dirty_cafe_sales!A:S,10,FALSE)</f>
        <v>Cake</v>
      </c>
      <c r="C5545" s="20">
        <f>VLOOKUP(dirty_cafe_sales!A5545,dirty_cafe_sales!A:S,16,FALSE)</f>
        <v>45272</v>
      </c>
      <c r="D5545" s="19" t="str">
        <f>VLOOKUP(dirty_cafe_sales!A5545,dirty_cafe_sales!A:S,15,FALSE)</f>
        <v>Unknown</v>
      </c>
      <c r="E5545" s="19" t="str">
        <f>VLOOKUP(dirty_cafe_sales!A5545,dirty_cafe_sales!A:S,14,FALSE)</f>
        <v>Cash</v>
      </c>
      <c r="F5545" s="21">
        <f>VLOOKUP(dirty_cafe_sales!A5545,dirty_cafe_sales!A:S,18,FALSE)</f>
        <v>3</v>
      </c>
      <c r="G5545" s="21">
        <f>VLOOKUP(dirty_cafe_sales!A5545,dirty_cafe_sales!A:S,17,FALSE)</f>
        <v>1</v>
      </c>
      <c r="H5545" s="21">
        <f>VLOOKUP(dirty_cafe_sales!A5545,dirty_cafe_sales!A:S,19,FALSE)</f>
        <v>3</v>
      </c>
    </row>
    <row r="5546" spans="1:8" x14ac:dyDescent="0.3">
      <c r="A5546" s="19" t="s">
        <v>5565</v>
      </c>
      <c r="B5546" s="19" t="str">
        <f>VLOOKUP(dirty_cafe_sales!A5546,dirty_cafe_sales!A:S,10,FALSE)</f>
        <v>Cookie</v>
      </c>
      <c r="C5546" s="20">
        <f>VLOOKUP(dirty_cafe_sales!A5546,dirty_cafe_sales!A:S,16,FALSE)</f>
        <v>45153</v>
      </c>
      <c r="D5546" s="19" t="str">
        <f>VLOOKUP(dirty_cafe_sales!A5546,dirty_cafe_sales!A:S,15,FALSE)</f>
        <v>Takeaway</v>
      </c>
      <c r="E5546" s="19" t="str">
        <f>VLOOKUP(dirty_cafe_sales!A5546,dirty_cafe_sales!A:S,14,FALSE)</f>
        <v>Cash</v>
      </c>
      <c r="F5546" s="21">
        <f>VLOOKUP(dirty_cafe_sales!A5546,dirty_cafe_sales!A:S,18,FALSE)</f>
        <v>1</v>
      </c>
      <c r="G5546" s="21">
        <f>VLOOKUP(dirty_cafe_sales!A5546,dirty_cafe_sales!A:S,17,FALSE)</f>
        <v>3</v>
      </c>
      <c r="H5546" s="21">
        <f>VLOOKUP(dirty_cafe_sales!A5546,dirty_cafe_sales!A:S,19,FALSE)</f>
        <v>3</v>
      </c>
    </row>
    <row r="5547" spans="1:8" x14ac:dyDescent="0.3">
      <c r="A5547" s="19" t="s">
        <v>5566</v>
      </c>
      <c r="B5547" s="19" t="str">
        <f>VLOOKUP(dirty_cafe_sales!A5547,dirty_cafe_sales!A:S,10,FALSE)</f>
        <v>Tea</v>
      </c>
      <c r="C5547" s="20">
        <f>VLOOKUP(dirty_cafe_sales!A5547,dirty_cafe_sales!A:S,16,FALSE)</f>
        <v>45022</v>
      </c>
      <c r="D5547" s="19" t="str">
        <f>VLOOKUP(dirty_cafe_sales!A5547,dirty_cafe_sales!A:S,15,FALSE)</f>
        <v>Unknown</v>
      </c>
      <c r="E5547" s="19" t="str">
        <f>VLOOKUP(dirty_cafe_sales!A5547,dirty_cafe_sales!A:S,14,FALSE)</f>
        <v>Unknown</v>
      </c>
      <c r="F5547" s="21">
        <f>VLOOKUP(dirty_cafe_sales!A5547,dirty_cafe_sales!A:S,18,FALSE)</f>
        <v>1.5</v>
      </c>
      <c r="G5547" s="21">
        <f>VLOOKUP(dirty_cafe_sales!A5547,dirty_cafe_sales!A:S,17,FALSE)</f>
        <v>3</v>
      </c>
      <c r="H5547" s="21">
        <f>VLOOKUP(dirty_cafe_sales!A5547,dirty_cafe_sales!A:S,19,FALSE)</f>
        <v>4.5</v>
      </c>
    </row>
    <row r="5548" spans="1:8" x14ac:dyDescent="0.3">
      <c r="A5548" s="19" t="s">
        <v>5567</v>
      </c>
      <c r="B5548" s="19" t="str">
        <f>VLOOKUP(dirty_cafe_sales!A5548,dirty_cafe_sales!A:S,10,FALSE)</f>
        <v>Smoothie</v>
      </c>
      <c r="C5548" s="20">
        <f>VLOOKUP(dirty_cafe_sales!A5548,dirty_cafe_sales!A:S,16,FALSE)</f>
        <v>45219</v>
      </c>
      <c r="D5548" s="19" t="str">
        <f>VLOOKUP(dirty_cafe_sales!A5548,dirty_cafe_sales!A:S,15,FALSE)</f>
        <v>Unknown</v>
      </c>
      <c r="E5548" s="19" t="str">
        <f>VLOOKUP(dirty_cafe_sales!A5548,dirty_cafe_sales!A:S,14,FALSE)</f>
        <v>Cash</v>
      </c>
      <c r="F5548" s="21">
        <f>VLOOKUP(dirty_cafe_sales!A5548,dirty_cafe_sales!A:S,18,FALSE)</f>
        <v>4</v>
      </c>
      <c r="G5548" s="21">
        <f>VLOOKUP(dirty_cafe_sales!A5548,dirty_cafe_sales!A:S,17,FALSE)</f>
        <v>4</v>
      </c>
      <c r="H5548" s="21">
        <f>VLOOKUP(dirty_cafe_sales!A5548,dirty_cafe_sales!A:S,19,FALSE)</f>
        <v>16</v>
      </c>
    </row>
    <row r="5549" spans="1:8" x14ac:dyDescent="0.3">
      <c r="A5549" s="19" t="s">
        <v>5568</v>
      </c>
      <c r="B5549" s="19" t="str">
        <f>VLOOKUP(dirty_cafe_sales!A5549,dirty_cafe_sales!A:S,10,FALSE)</f>
        <v>Cookie</v>
      </c>
      <c r="C5549" s="20">
        <f>VLOOKUP(dirty_cafe_sales!A5549,dirty_cafe_sales!A:S,16,FALSE)</f>
        <v>45057</v>
      </c>
      <c r="D5549" s="19" t="str">
        <f>VLOOKUP(dirty_cafe_sales!A5549,dirty_cafe_sales!A:S,15,FALSE)</f>
        <v>Unknown</v>
      </c>
      <c r="E5549" s="19" t="str">
        <f>VLOOKUP(dirty_cafe_sales!A5549,dirty_cafe_sales!A:S,14,FALSE)</f>
        <v>Unknown</v>
      </c>
      <c r="F5549" s="21">
        <f>VLOOKUP(dirty_cafe_sales!A5549,dirty_cafe_sales!A:S,18,FALSE)</f>
        <v>1</v>
      </c>
      <c r="G5549" s="21">
        <f>VLOOKUP(dirty_cafe_sales!A5549,dirty_cafe_sales!A:S,17,FALSE)</f>
        <v>5</v>
      </c>
      <c r="H5549" s="21">
        <f>VLOOKUP(dirty_cafe_sales!A5549,dirty_cafe_sales!A:S,19,FALSE)</f>
        <v>5</v>
      </c>
    </row>
    <row r="5550" spans="1:8" x14ac:dyDescent="0.3">
      <c r="A5550" s="19" t="s">
        <v>5569</v>
      </c>
      <c r="B5550" s="19" t="str">
        <f>VLOOKUP(dirty_cafe_sales!A5550,dirty_cafe_sales!A:S,10,FALSE)</f>
        <v>Tea</v>
      </c>
      <c r="C5550" s="20">
        <f>VLOOKUP(dirty_cafe_sales!A5550,dirty_cafe_sales!A:S,16,FALSE)</f>
        <v>45207</v>
      </c>
      <c r="D5550" s="19" t="str">
        <f>VLOOKUP(dirty_cafe_sales!A5550,dirty_cafe_sales!A:S,15,FALSE)</f>
        <v>Unknown</v>
      </c>
      <c r="E5550" s="19" t="str">
        <f>VLOOKUP(dirty_cafe_sales!A5550,dirty_cafe_sales!A:S,14,FALSE)</f>
        <v>Cash</v>
      </c>
      <c r="F5550" s="21">
        <f>VLOOKUP(dirty_cafe_sales!A5550,dirty_cafe_sales!A:S,18,FALSE)</f>
        <v>1.5</v>
      </c>
      <c r="G5550" s="21">
        <f>VLOOKUP(dirty_cafe_sales!A5550,dirty_cafe_sales!A:S,17,FALSE)</f>
        <v>1</v>
      </c>
      <c r="H5550" s="21">
        <f>VLOOKUP(dirty_cafe_sales!A5550,dirty_cafe_sales!A:S,19,FALSE)</f>
        <v>1.5</v>
      </c>
    </row>
    <row r="5551" spans="1:8" x14ac:dyDescent="0.3">
      <c r="A5551" s="19" t="s">
        <v>5570</v>
      </c>
      <c r="B5551" s="19" t="str">
        <f>VLOOKUP(dirty_cafe_sales!A5551,dirty_cafe_sales!A:S,10,FALSE)</f>
        <v>Salad</v>
      </c>
      <c r="C5551" s="20">
        <f>VLOOKUP(dirty_cafe_sales!A5551,dirty_cafe_sales!A:S,16,FALSE)</f>
        <v>45147</v>
      </c>
      <c r="D5551" s="19" t="str">
        <f>VLOOKUP(dirty_cafe_sales!A5551,dirty_cafe_sales!A:S,15,FALSE)</f>
        <v>Unknown</v>
      </c>
      <c r="E5551" s="19" t="str">
        <f>VLOOKUP(dirty_cafe_sales!A5551,dirty_cafe_sales!A:S,14,FALSE)</f>
        <v>Cash</v>
      </c>
      <c r="F5551" s="21">
        <f>VLOOKUP(dirty_cafe_sales!A5551,dirty_cafe_sales!A:S,18,FALSE)</f>
        <v>5</v>
      </c>
      <c r="G5551" s="21">
        <f>VLOOKUP(dirty_cafe_sales!A5551,dirty_cafe_sales!A:S,17,FALSE)</f>
        <v>5</v>
      </c>
      <c r="H5551" s="21">
        <f>VLOOKUP(dirty_cafe_sales!A5551,dirty_cafe_sales!A:S,19,FALSE)</f>
        <v>25</v>
      </c>
    </row>
    <row r="5552" spans="1:8" x14ac:dyDescent="0.3">
      <c r="A5552" s="19" t="s">
        <v>5571</v>
      </c>
      <c r="B5552" s="19" t="str">
        <f>VLOOKUP(dirty_cafe_sales!A5552,dirty_cafe_sales!A:S,10,FALSE)</f>
        <v>Unknown</v>
      </c>
      <c r="C5552" s="20">
        <f>VLOOKUP(dirty_cafe_sales!A5552,dirty_cafe_sales!A:S,16,FALSE)</f>
        <v>45086</v>
      </c>
      <c r="D5552" s="19" t="str">
        <f>VLOOKUP(dirty_cafe_sales!A5552,dirty_cafe_sales!A:S,15,FALSE)</f>
        <v>Unknown</v>
      </c>
      <c r="E5552" s="19" t="str">
        <f>VLOOKUP(dirty_cafe_sales!A5552,dirty_cafe_sales!A:S,14,FALSE)</f>
        <v>Credit Card</v>
      </c>
      <c r="F5552" s="21">
        <f>VLOOKUP(dirty_cafe_sales!A5552,dirty_cafe_sales!A:S,18,FALSE)</f>
        <v>4</v>
      </c>
      <c r="G5552" s="21">
        <f>VLOOKUP(dirty_cafe_sales!A5552,dirty_cafe_sales!A:S,17,FALSE)</f>
        <v>4</v>
      </c>
      <c r="H5552" s="21">
        <f>VLOOKUP(dirty_cafe_sales!A5552,dirty_cafe_sales!A:S,19,FALSE)</f>
        <v>16</v>
      </c>
    </row>
    <row r="5553" spans="1:8" x14ac:dyDescent="0.3">
      <c r="A5553" s="19" t="s">
        <v>5572</v>
      </c>
      <c r="B5553" s="19" t="str">
        <f>VLOOKUP(dirty_cafe_sales!A5553,dirty_cafe_sales!A:S,10,FALSE)</f>
        <v>Unknown</v>
      </c>
      <c r="C5553" s="20">
        <f>VLOOKUP(dirty_cafe_sales!A5553,dirty_cafe_sales!A:S,16,FALSE)</f>
        <v>44938</v>
      </c>
      <c r="D5553" s="19" t="str">
        <f>VLOOKUP(dirty_cafe_sales!A5553,dirty_cafe_sales!A:S,15,FALSE)</f>
        <v>In-store</v>
      </c>
      <c r="E5553" s="19" t="str">
        <f>VLOOKUP(dirty_cafe_sales!A5553,dirty_cafe_sales!A:S,14,FALSE)</f>
        <v>Unknown</v>
      </c>
      <c r="F5553" s="21">
        <f>VLOOKUP(dirty_cafe_sales!A5553,dirty_cafe_sales!A:S,18,FALSE)</f>
        <v>5</v>
      </c>
      <c r="G5553" s="21">
        <f>VLOOKUP(dirty_cafe_sales!A5553,dirty_cafe_sales!A:S,17,FALSE)</f>
        <v>3</v>
      </c>
      <c r="H5553" s="21">
        <f>VLOOKUP(dirty_cafe_sales!A5553,dirty_cafe_sales!A:S,19,FALSE)</f>
        <v>15</v>
      </c>
    </row>
    <row r="5554" spans="1:8" x14ac:dyDescent="0.3">
      <c r="A5554" s="19" t="s">
        <v>5573</v>
      </c>
      <c r="B5554" s="19" t="str">
        <f>VLOOKUP(dirty_cafe_sales!A5554,dirty_cafe_sales!A:S,10,FALSE)</f>
        <v>Sandwich</v>
      </c>
      <c r="C5554" s="20">
        <f>VLOOKUP(dirty_cafe_sales!A5554,dirty_cafe_sales!A:S,16,FALSE)</f>
        <v>45098</v>
      </c>
      <c r="D5554" s="19" t="str">
        <f>VLOOKUP(dirty_cafe_sales!A5554,dirty_cafe_sales!A:S,15,FALSE)</f>
        <v>Unknown</v>
      </c>
      <c r="E5554" s="19" t="str">
        <f>VLOOKUP(dirty_cafe_sales!A5554,dirty_cafe_sales!A:S,14,FALSE)</f>
        <v>Digital Wallet</v>
      </c>
      <c r="F5554" s="21">
        <f>VLOOKUP(dirty_cafe_sales!A5554,dirty_cafe_sales!A:S,18,FALSE)</f>
        <v>4</v>
      </c>
      <c r="G5554" s="21">
        <f>VLOOKUP(dirty_cafe_sales!A5554,dirty_cafe_sales!A:S,17,FALSE)</f>
        <v>5</v>
      </c>
      <c r="H5554" s="21">
        <f>VLOOKUP(dirty_cafe_sales!A5554,dirty_cafe_sales!A:S,19,FALSE)</f>
        <v>20</v>
      </c>
    </row>
    <row r="5555" spans="1:8" x14ac:dyDescent="0.3">
      <c r="A5555" s="19" t="s">
        <v>5574</v>
      </c>
      <c r="B5555" s="19" t="str">
        <f>VLOOKUP(dirty_cafe_sales!A5555,dirty_cafe_sales!A:S,10,FALSE)</f>
        <v>Coffee</v>
      </c>
      <c r="C5555" s="20">
        <f>VLOOKUP(dirty_cafe_sales!A5555,dirty_cafe_sales!A:S,16,FALSE)</f>
        <v>45234</v>
      </c>
      <c r="D5555" s="19" t="str">
        <f>VLOOKUP(dirty_cafe_sales!A5555,dirty_cafe_sales!A:S,15,FALSE)</f>
        <v>In-store</v>
      </c>
      <c r="E5555" s="19" t="str">
        <f>VLOOKUP(dirty_cafe_sales!A5555,dirty_cafe_sales!A:S,14,FALSE)</f>
        <v>Credit Card</v>
      </c>
      <c r="F5555" s="21">
        <f>VLOOKUP(dirty_cafe_sales!A5555,dirty_cafe_sales!A:S,18,FALSE)</f>
        <v>0</v>
      </c>
      <c r="G5555" s="21">
        <f>VLOOKUP(dirty_cafe_sales!A5555,dirty_cafe_sales!A:S,17,FALSE)</f>
        <v>2</v>
      </c>
      <c r="H5555" s="21">
        <f>VLOOKUP(dirty_cafe_sales!A5555,dirty_cafe_sales!A:S,19,FALSE)</f>
        <v>0</v>
      </c>
    </row>
    <row r="5556" spans="1:8" x14ac:dyDescent="0.3">
      <c r="A5556" s="19" t="s">
        <v>5575</v>
      </c>
      <c r="B5556" s="19" t="str">
        <f>VLOOKUP(dirty_cafe_sales!A5556,dirty_cafe_sales!A:S,10,FALSE)</f>
        <v>Coffee</v>
      </c>
      <c r="C5556" s="20">
        <f>VLOOKUP(dirty_cafe_sales!A5556,dirty_cafe_sales!A:S,16,FALSE)</f>
        <v>45128</v>
      </c>
      <c r="D5556" s="19" t="str">
        <f>VLOOKUP(dirty_cafe_sales!A5556,dirty_cafe_sales!A:S,15,FALSE)</f>
        <v>Takeaway</v>
      </c>
      <c r="E5556" s="19" t="str">
        <f>VLOOKUP(dirty_cafe_sales!A5556,dirty_cafe_sales!A:S,14,FALSE)</f>
        <v>Cash</v>
      </c>
      <c r="F5556" s="21">
        <f>VLOOKUP(dirty_cafe_sales!A5556,dirty_cafe_sales!A:S,18,FALSE)</f>
        <v>2</v>
      </c>
      <c r="G5556" s="21">
        <f>VLOOKUP(dirty_cafe_sales!A5556,dirty_cafe_sales!A:S,17,FALSE)</f>
        <v>5</v>
      </c>
      <c r="H5556" s="21">
        <f>VLOOKUP(dirty_cafe_sales!A5556,dirty_cafe_sales!A:S,19,FALSE)</f>
        <v>10</v>
      </c>
    </row>
    <row r="5557" spans="1:8" x14ac:dyDescent="0.3">
      <c r="A5557" s="19" t="s">
        <v>5576</v>
      </c>
      <c r="B5557" s="19" t="str">
        <f>VLOOKUP(dirty_cafe_sales!A5557,dirty_cafe_sales!A:S,10,FALSE)</f>
        <v>Cookie</v>
      </c>
      <c r="C5557" s="20">
        <f>VLOOKUP(dirty_cafe_sales!A5557,dirty_cafe_sales!A:S,16,FALSE)</f>
        <v>45103</v>
      </c>
      <c r="D5557" s="19" t="str">
        <f>VLOOKUP(dirty_cafe_sales!A5557,dirty_cafe_sales!A:S,15,FALSE)</f>
        <v>Unknown</v>
      </c>
      <c r="E5557" s="19" t="str">
        <f>VLOOKUP(dirty_cafe_sales!A5557,dirty_cafe_sales!A:S,14,FALSE)</f>
        <v>Unknown</v>
      </c>
      <c r="F5557" s="21">
        <f>VLOOKUP(dirty_cafe_sales!A5557,dirty_cafe_sales!A:S,18,FALSE)</f>
        <v>1</v>
      </c>
      <c r="G5557" s="21">
        <f>VLOOKUP(dirty_cafe_sales!A5557,dirty_cafe_sales!A:S,17,FALSE)</f>
        <v>2</v>
      </c>
      <c r="H5557" s="21">
        <f>VLOOKUP(dirty_cafe_sales!A5557,dirty_cafe_sales!A:S,19,FALSE)</f>
        <v>2</v>
      </c>
    </row>
    <row r="5558" spans="1:8" x14ac:dyDescent="0.3">
      <c r="A5558" s="19" t="s">
        <v>5577</v>
      </c>
      <c r="B5558" s="19" t="str">
        <f>VLOOKUP(dirty_cafe_sales!A5558,dirty_cafe_sales!A:S,10,FALSE)</f>
        <v>Smoothie</v>
      </c>
      <c r="C5558" s="20">
        <f>VLOOKUP(dirty_cafe_sales!A5558,dirty_cafe_sales!A:S,16,FALSE)</f>
        <v>45248</v>
      </c>
      <c r="D5558" s="19" t="str">
        <f>VLOOKUP(dirty_cafe_sales!A5558,dirty_cafe_sales!A:S,15,FALSE)</f>
        <v>Takeaway</v>
      </c>
      <c r="E5558" s="19" t="str">
        <f>VLOOKUP(dirty_cafe_sales!A5558,dirty_cafe_sales!A:S,14,FALSE)</f>
        <v>Credit Card</v>
      </c>
      <c r="F5558" s="21">
        <f>VLOOKUP(dirty_cafe_sales!A5558,dirty_cafe_sales!A:S,18,FALSE)</f>
        <v>4</v>
      </c>
      <c r="G5558" s="21">
        <f>VLOOKUP(dirty_cafe_sales!A5558,dirty_cafe_sales!A:S,17,FALSE)</f>
        <v>5</v>
      </c>
      <c r="H5558" s="21">
        <f>VLOOKUP(dirty_cafe_sales!A5558,dirty_cafe_sales!A:S,19,FALSE)</f>
        <v>20</v>
      </c>
    </row>
    <row r="5559" spans="1:8" x14ac:dyDescent="0.3">
      <c r="A5559" s="19" t="s">
        <v>5578</v>
      </c>
      <c r="B5559" s="19" t="str">
        <f>VLOOKUP(dirty_cafe_sales!A5559,dirty_cafe_sales!A:S,10,FALSE)</f>
        <v>Cookie</v>
      </c>
      <c r="C5559" s="20">
        <f>VLOOKUP(dirty_cafe_sales!A5559,dirty_cafe_sales!A:S,16,FALSE)</f>
        <v>45089</v>
      </c>
      <c r="D5559" s="19" t="str">
        <f>VLOOKUP(dirty_cafe_sales!A5559,dirty_cafe_sales!A:S,15,FALSE)</f>
        <v>In-store</v>
      </c>
      <c r="E5559" s="19" t="str">
        <f>VLOOKUP(dirty_cafe_sales!A5559,dirty_cafe_sales!A:S,14,FALSE)</f>
        <v>Cash</v>
      </c>
      <c r="F5559" s="21">
        <f>VLOOKUP(dirty_cafe_sales!A5559,dirty_cafe_sales!A:S,18,FALSE)</f>
        <v>1</v>
      </c>
      <c r="G5559" s="21">
        <f>VLOOKUP(dirty_cafe_sales!A5559,dirty_cafe_sales!A:S,17,FALSE)</f>
        <v>4</v>
      </c>
      <c r="H5559" s="21">
        <f>VLOOKUP(dirty_cafe_sales!A5559,dirty_cafe_sales!A:S,19,FALSE)</f>
        <v>4</v>
      </c>
    </row>
    <row r="5560" spans="1:8" x14ac:dyDescent="0.3">
      <c r="A5560" s="19" t="s">
        <v>5579</v>
      </c>
      <c r="B5560" s="19" t="str">
        <f>VLOOKUP(dirty_cafe_sales!A5560,dirty_cafe_sales!A:S,10,FALSE)</f>
        <v>Cake</v>
      </c>
      <c r="C5560" s="20">
        <f>VLOOKUP(dirty_cafe_sales!A5560,dirty_cafe_sales!A:S,16,FALSE)</f>
        <v>45085</v>
      </c>
      <c r="D5560" s="19" t="str">
        <f>VLOOKUP(dirty_cafe_sales!A5560,dirty_cafe_sales!A:S,15,FALSE)</f>
        <v>In-store</v>
      </c>
      <c r="E5560" s="19" t="str">
        <f>VLOOKUP(dirty_cafe_sales!A5560,dirty_cafe_sales!A:S,14,FALSE)</f>
        <v>Unknown</v>
      </c>
      <c r="F5560" s="21">
        <f>VLOOKUP(dirty_cafe_sales!A5560,dirty_cafe_sales!A:S,18,FALSE)</f>
        <v>3</v>
      </c>
      <c r="G5560" s="21">
        <f>VLOOKUP(dirty_cafe_sales!A5560,dirty_cafe_sales!A:S,17,FALSE)</f>
        <v>3</v>
      </c>
      <c r="H5560" s="21">
        <f>VLOOKUP(dirty_cafe_sales!A5560,dirty_cafe_sales!A:S,19,FALSE)</f>
        <v>9</v>
      </c>
    </row>
    <row r="5561" spans="1:8" x14ac:dyDescent="0.3">
      <c r="A5561" s="19" t="s">
        <v>5580</v>
      </c>
      <c r="B5561" s="19" t="str">
        <f>VLOOKUP(dirty_cafe_sales!A5561,dirty_cafe_sales!A:S,10,FALSE)</f>
        <v>Coffee</v>
      </c>
      <c r="C5561" s="20">
        <f>VLOOKUP(dirty_cafe_sales!A5561,dirty_cafe_sales!A:S,16,FALSE)</f>
        <v>45017</v>
      </c>
      <c r="D5561" s="19" t="str">
        <f>VLOOKUP(dirty_cafe_sales!A5561,dirty_cafe_sales!A:S,15,FALSE)</f>
        <v>Takeaway</v>
      </c>
      <c r="E5561" s="19" t="str">
        <f>VLOOKUP(dirty_cafe_sales!A5561,dirty_cafe_sales!A:S,14,FALSE)</f>
        <v>Cash</v>
      </c>
      <c r="F5561" s="21">
        <f>VLOOKUP(dirty_cafe_sales!A5561,dirty_cafe_sales!A:S,18,FALSE)</f>
        <v>2</v>
      </c>
      <c r="G5561" s="21">
        <f>VLOOKUP(dirty_cafe_sales!A5561,dirty_cafe_sales!A:S,17,FALSE)</f>
        <v>1</v>
      </c>
      <c r="H5561" s="21">
        <f>VLOOKUP(dirty_cafe_sales!A5561,dirty_cafe_sales!A:S,19,FALSE)</f>
        <v>2</v>
      </c>
    </row>
    <row r="5562" spans="1:8" x14ac:dyDescent="0.3">
      <c r="A5562" s="19" t="s">
        <v>5581</v>
      </c>
      <c r="B5562" s="19" t="str">
        <f>VLOOKUP(dirty_cafe_sales!A5562,dirty_cafe_sales!A:S,10,FALSE)</f>
        <v>Smoothie</v>
      </c>
      <c r="C5562" s="20">
        <f>VLOOKUP(dirty_cafe_sales!A5562,dirty_cafe_sales!A:S,16,FALSE)</f>
        <v>45188</v>
      </c>
      <c r="D5562" s="19" t="str">
        <f>VLOOKUP(dirty_cafe_sales!A5562,dirty_cafe_sales!A:S,15,FALSE)</f>
        <v>Unknown</v>
      </c>
      <c r="E5562" s="19" t="str">
        <f>VLOOKUP(dirty_cafe_sales!A5562,dirty_cafe_sales!A:S,14,FALSE)</f>
        <v>Cash</v>
      </c>
      <c r="F5562" s="21">
        <f>VLOOKUP(dirty_cafe_sales!A5562,dirty_cafe_sales!A:S,18,FALSE)</f>
        <v>4</v>
      </c>
      <c r="G5562" s="21">
        <f>VLOOKUP(dirty_cafe_sales!A5562,dirty_cafe_sales!A:S,17,FALSE)</f>
        <v>4</v>
      </c>
      <c r="H5562" s="21">
        <f>VLOOKUP(dirty_cafe_sales!A5562,dirty_cafe_sales!A:S,19,FALSE)</f>
        <v>16</v>
      </c>
    </row>
    <row r="5563" spans="1:8" x14ac:dyDescent="0.3">
      <c r="A5563" s="19" t="s">
        <v>5582</v>
      </c>
      <c r="B5563" s="19" t="str">
        <f>VLOOKUP(dirty_cafe_sales!A5563,dirty_cafe_sales!A:S,10,FALSE)</f>
        <v>Cake</v>
      </c>
      <c r="C5563" s="20">
        <f>VLOOKUP(dirty_cafe_sales!A5563,dirty_cafe_sales!A:S,16,FALSE)</f>
        <v>45244</v>
      </c>
      <c r="D5563" s="19" t="str">
        <f>VLOOKUP(dirty_cafe_sales!A5563,dirty_cafe_sales!A:S,15,FALSE)</f>
        <v>Unknown</v>
      </c>
      <c r="E5563" s="19" t="str">
        <f>VLOOKUP(dirty_cafe_sales!A5563,dirty_cafe_sales!A:S,14,FALSE)</f>
        <v>Unknown</v>
      </c>
      <c r="F5563" s="21">
        <f>VLOOKUP(dirty_cafe_sales!A5563,dirty_cafe_sales!A:S,18,FALSE)</f>
        <v>3</v>
      </c>
      <c r="G5563" s="21">
        <f>VLOOKUP(dirty_cafe_sales!A5563,dirty_cafe_sales!A:S,17,FALSE)</f>
        <v>5</v>
      </c>
      <c r="H5563" s="21">
        <f>VLOOKUP(dirty_cafe_sales!A5563,dirty_cafe_sales!A:S,19,FALSE)</f>
        <v>15</v>
      </c>
    </row>
    <row r="5564" spans="1:8" x14ac:dyDescent="0.3">
      <c r="A5564" s="19" t="s">
        <v>5583</v>
      </c>
      <c r="B5564" s="19" t="str">
        <f>VLOOKUP(dirty_cafe_sales!A5564,dirty_cafe_sales!A:S,10,FALSE)</f>
        <v>Sandwich</v>
      </c>
      <c r="C5564" s="20">
        <f>VLOOKUP(dirty_cafe_sales!A5564,dirty_cafe_sales!A:S,16,FALSE)</f>
        <v>45123</v>
      </c>
      <c r="D5564" s="19" t="str">
        <f>VLOOKUP(dirty_cafe_sales!A5564,dirty_cafe_sales!A:S,15,FALSE)</f>
        <v>In-store</v>
      </c>
      <c r="E5564" s="19" t="str">
        <f>VLOOKUP(dirty_cafe_sales!A5564,dirty_cafe_sales!A:S,14,FALSE)</f>
        <v>Cash</v>
      </c>
      <c r="F5564" s="21">
        <f>VLOOKUP(dirty_cafe_sales!A5564,dirty_cafe_sales!A:S,18,FALSE)</f>
        <v>4</v>
      </c>
      <c r="G5564" s="21">
        <f>VLOOKUP(dirty_cafe_sales!A5564,dirty_cafe_sales!A:S,17,FALSE)</f>
        <v>2</v>
      </c>
      <c r="H5564" s="21">
        <f>VLOOKUP(dirty_cafe_sales!A5564,dirty_cafe_sales!A:S,19,FALSE)</f>
        <v>8</v>
      </c>
    </row>
    <row r="5565" spans="1:8" x14ac:dyDescent="0.3">
      <c r="A5565" s="19" t="s">
        <v>5584</v>
      </c>
      <c r="B5565" s="19" t="str">
        <f>VLOOKUP(dirty_cafe_sales!A5565,dirty_cafe_sales!A:S,10,FALSE)</f>
        <v>Juice</v>
      </c>
      <c r="C5565" s="20">
        <f>VLOOKUP(dirty_cafe_sales!A5565,dirty_cafe_sales!A:S,16,FALSE)</f>
        <v>45242</v>
      </c>
      <c r="D5565" s="19" t="str">
        <f>VLOOKUP(dirty_cafe_sales!A5565,dirty_cafe_sales!A:S,15,FALSE)</f>
        <v>Unknown</v>
      </c>
      <c r="E5565" s="19" t="str">
        <f>VLOOKUP(dirty_cafe_sales!A5565,dirty_cafe_sales!A:S,14,FALSE)</f>
        <v>Credit Card</v>
      </c>
      <c r="F5565" s="21">
        <f>VLOOKUP(dirty_cafe_sales!A5565,dirty_cafe_sales!A:S,18,FALSE)</f>
        <v>3</v>
      </c>
      <c r="G5565" s="21">
        <f>VLOOKUP(dirty_cafe_sales!A5565,dirty_cafe_sales!A:S,17,FALSE)</f>
        <v>5</v>
      </c>
      <c r="H5565" s="21">
        <f>VLOOKUP(dirty_cafe_sales!A5565,dirty_cafe_sales!A:S,19,FALSE)</f>
        <v>15</v>
      </c>
    </row>
    <row r="5566" spans="1:8" x14ac:dyDescent="0.3">
      <c r="A5566" s="19" t="s">
        <v>5585</v>
      </c>
      <c r="B5566" s="19" t="str">
        <f>VLOOKUP(dirty_cafe_sales!A5566,dirty_cafe_sales!A:S,10,FALSE)</f>
        <v>Sandwich</v>
      </c>
      <c r="C5566" s="20">
        <f>VLOOKUP(dirty_cafe_sales!A5566,dirty_cafe_sales!A:S,16,FALSE)</f>
        <v>45026</v>
      </c>
      <c r="D5566" s="19" t="str">
        <f>VLOOKUP(dirty_cafe_sales!A5566,dirty_cafe_sales!A:S,15,FALSE)</f>
        <v>In-store</v>
      </c>
      <c r="E5566" s="19" t="str">
        <f>VLOOKUP(dirty_cafe_sales!A5566,dirty_cafe_sales!A:S,14,FALSE)</f>
        <v>Unknown</v>
      </c>
      <c r="F5566" s="21">
        <f>VLOOKUP(dirty_cafe_sales!A5566,dirty_cafe_sales!A:S,18,FALSE)</f>
        <v>4</v>
      </c>
      <c r="G5566" s="21">
        <f>VLOOKUP(dirty_cafe_sales!A5566,dirty_cafe_sales!A:S,17,FALSE)</f>
        <v>3</v>
      </c>
      <c r="H5566" s="21">
        <f>VLOOKUP(dirty_cafe_sales!A5566,dirty_cafe_sales!A:S,19,FALSE)</f>
        <v>12</v>
      </c>
    </row>
    <row r="5567" spans="1:8" x14ac:dyDescent="0.3">
      <c r="A5567" s="19" t="s">
        <v>5586</v>
      </c>
      <c r="B5567" s="19" t="str">
        <f>VLOOKUP(dirty_cafe_sales!A5567,dirty_cafe_sales!A:S,10,FALSE)</f>
        <v>Cookie</v>
      </c>
      <c r="C5567" s="20">
        <f>VLOOKUP(dirty_cafe_sales!A5567,dirty_cafe_sales!A:S,16,FALSE)</f>
        <v>45197</v>
      </c>
      <c r="D5567" s="19" t="str">
        <f>VLOOKUP(dirty_cafe_sales!A5567,dirty_cafe_sales!A:S,15,FALSE)</f>
        <v>Unknown</v>
      </c>
      <c r="E5567" s="19" t="str">
        <f>VLOOKUP(dirty_cafe_sales!A5567,dirty_cafe_sales!A:S,14,FALSE)</f>
        <v>Cash</v>
      </c>
      <c r="F5567" s="21">
        <f>VLOOKUP(dirty_cafe_sales!A5567,dirty_cafe_sales!A:S,18,FALSE)</f>
        <v>1</v>
      </c>
      <c r="G5567" s="21">
        <f>VLOOKUP(dirty_cafe_sales!A5567,dirty_cafe_sales!A:S,17,FALSE)</f>
        <v>5</v>
      </c>
      <c r="H5567" s="21">
        <f>VLOOKUP(dirty_cafe_sales!A5567,dirty_cafe_sales!A:S,19,FALSE)</f>
        <v>5</v>
      </c>
    </row>
    <row r="5568" spans="1:8" x14ac:dyDescent="0.3">
      <c r="A5568" s="19" t="s">
        <v>5587</v>
      </c>
      <c r="B5568" s="19" t="str">
        <f>VLOOKUP(dirty_cafe_sales!A5568,dirty_cafe_sales!A:S,10,FALSE)</f>
        <v>Cookie</v>
      </c>
      <c r="C5568" s="20">
        <f>VLOOKUP(dirty_cafe_sales!A5568,dirty_cafe_sales!A:S,16,FALSE)</f>
        <v>45200</v>
      </c>
      <c r="D5568" s="19" t="str">
        <f>VLOOKUP(dirty_cafe_sales!A5568,dirty_cafe_sales!A:S,15,FALSE)</f>
        <v>Takeaway</v>
      </c>
      <c r="E5568" s="19" t="str">
        <f>VLOOKUP(dirty_cafe_sales!A5568,dirty_cafe_sales!A:S,14,FALSE)</f>
        <v>Credit Card</v>
      </c>
      <c r="F5568" s="21">
        <f>VLOOKUP(dirty_cafe_sales!A5568,dirty_cafe_sales!A:S,18,FALSE)</f>
        <v>1</v>
      </c>
      <c r="G5568" s="21">
        <f>VLOOKUP(dirty_cafe_sales!A5568,dirty_cafe_sales!A:S,17,FALSE)</f>
        <v>4</v>
      </c>
      <c r="H5568" s="21">
        <f>VLOOKUP(dirty_cafe_sales!A5568,dirty_cafe_sales!A:S,19,FALSE)</f>
        <v>4</v>
      </c>
    </row>
    <row r="5569" spans="1:8" x14ac:dyDescent="0.3">
      <c r="A5569" s="19" t="s">
        <v>5588</v>
      </c>
      <c r="B5569" s="19" t="str">
        <f>VLOOKUP(dirty_cafe_sales!A5569,dirty_cafe_sales!A:S,10,FALSE)</f>
        <v>Salad</v>
      </c>
      <c r="C5569" s="20">
        <f>VLOOKUP(dirty_cafe_sales!A5569,dirty_cafe_sales!A:S,16,FALSE)</f>
        <v>45024</v>
      </c>
      <c r="D5569" s="19" t="str">
        <f>VLOOKUP(dirty_cafe_sales!A5569,dirty_cafe_sales!A:S,15,FALSE)</f>
        <v>Takeaway</v>
      </c>
      <c r="E5569" s="19" t="str">
        <f>VLOOKUP(dirty_cafe_sales!A5569,dirty_cafe_sales!A:S,14,FALSE)</f>
        <v>Unknown</v>
      </c>
      <c r="F5569" s="21">
        <f>VLOOKUP(dirty_cafe_sales!A5569,dirty_cafe_sales!A:S,18,FALSE)</f>
        <v>5</v>
      </c>
      <c r="G5569" s="21">
        <f>VLOOKUP(dirty_cafe_sales!A5569,dirty_cafe_sales!A:S,17,FALSE)</f>
        <v>0</v>
      </c>
      <c r="H5569" s="21">
        <f>VLOOKUP(dirty_cafe_sales!A5569,dirty_cafe_sales!A:S,19,FALSE)</f>
        <v>0</v>
      </c>
    </row>
    <row r="5570" spans="1:8" x14ac:dyDescent="0.3">
      <c r="A5570" s="19" t="s">
        <v>5589</v>
      </c>
      <c r="B5570" s="19" t="str">
        <f>VLOOKUP(dirty_cafe_sales!A5570,dirty_cafe_sales!A:S,10,FALSE)</f>
        <v>Juice</v>
      </c>
      <c r="C5570" s="20">
        <f>VLOOKUP(dirty_cafe_sales!A5570,dirty_cafe_sales!A:S,16,FALSE)</f>
        <v>45204</v>
      </c>
      <c r="D5570" s="19" t="str">
        <f>VLOOKUP(dirty_cafe_sales!A5570,dirty_cafe_sales!A:S,15,FALSE)</f>
        <v>Unknown</v>
      </c>
      <c r="E5570" s="19" t="str">
        <f>VLOOKUP(dirty_cafe_sales!A5570,dirty_cafe_sales!A:S,14,FALSE)</f>
        <v>Credit Card</v>
      </c>
      <c r="F5570" s="21">
        <f>VLOOKUP(dirty_cafe_sales!A5570,dirty_cafe_sales!A:S,18,FALSE)</f>
        <v>3</v>
      </c>
      <c r="G5570" s="21" t="str">
        <f>VLOOKUP(dirty_cafe_sales!A5570,dirty_cafe_sales!A:S,17,FALSE)</f>
        <v>0</v>
      </c>
      <c r="H5570" s="21">
        <f>VLOOKUP(dirty_cafe_sales!A5570,dirty_cafe_sales!A:S,19,FALSE)</f>
        <v>0</v>
      </c>
    </row>
    <row r="5571" spans="1:8" x14ac:dyDescent="0.3">
      <c r="A5571" s="19" t="s">
        <v>5590</v>
      </c>
      <c r="B5571" s="19" t="str">
        <f>VLOOKUP(dirty_cafe_sales!A5571,dirty_cafe_sales!A:S,10,FALSE)</f>
        <v>Cookie</v>
      </c>
      <c r="C5571" s="20">
        <f>VLOOKUP(dirty_cafe_sales!A5571,dirty_cafe_sales!A:S,16,FALSE)</f>
        <v>45195</v>
      </c>
      <c r="D5571" s="19" t="str">
        <f>VLOOKUP(dirty_cafe_sales!A5571,dirty_cafe_sales!A:S,15,FALSE)</f>
        <v>Takeaway</v>
      </c>
      <c r="E5571" s="19" t="str">
        <f>VLOOKUP(dirty_cafe_sales!A5571,dirty_cafe_sales!A:S,14,FALSE)</f>
        <v>Credit Card</v>
      </c>
      <c r="F5571" s="21">
        <f>VLOOKUP(dirty_cafe_sales!A5571,dirty_cafe_sales!A:S,18,FALSE)</f>
        <v>1</v>
      </c>
      <c r="G5571" s="21">
        <f>VLOOKUP(dirty_cafe_sales!A5571,dirty_cafe_sales!A:S,17,FALSE)</f>
        <v>5</v>
      </c>
      <c r="H5571" s="21">
        <f>VLOOKUP(dirty_cafe_sales!A5571,dirty_cafe_sales!A:S,19,FALSE)</f>
        <v>5</v>
      </c>
    </row>
    <row r="5572" spans="1:8" x14ac:dyDescent="0.3">
      <c r="A5572" s="19" t="s">
        <v>5591</v>
      </c>
      <c r="B5572" s="19" t="str">
        <f>VLOOKUP(dirty_cafe_sales!A5572,dirty_cafe_sales!A:S,10,FALSE)</f>
        <v>Unknown</v>
      </c>
      <c r="C5572" s="20">
        <f>VLOOKUP(dirty_cafe_sales!A5572,dirty_cafe_sales!A:S,16,FALSE)</f>
        <v>45248</v>
      </c>
      <c r="D5572" s="19" t="str">
        <f>VLOOKUP(dirty_cafe_sales!A5572,dirty_cafe_sales!A:S,15,FALSE)</f>
        <v>Takeaway</v>
      </c>
      <c r="E5572" s="19" t="str">
        <f>VLOOKUP(dirty_cafe_sales!A5572,dirty_cafe_sales!A:S,14,FALSE)</f>
        <v>Cash</v>
      </c>
      <c r="F5572" s="21">
        <f>VLOOKUP(dirty_cafe_sales!A5572,dirty_cafe_sales!A:S,18,FALSE)</f>
        <v>1</v>
      </c>
      <c r="G5572" s="21">
        <f>VLOOKUP(dirty_cafe_sales!A5572,dirty_cafe_sales!A:S,17,FALSE)</f>
        <v>4</v>
      </c>
      <c r="H5572" s="21">
        <f>VLOOKUP(dirty_cafe_sales!A5572,dirty_cafe_sales!A:S,19,FALSE)</f>
        <v>4</v>
      </c>
    </row>
    <row r="5573" spans="1:8" x14ac:dyDescent="0.3">
      <c r="A5573" s="19" t="s">
        <v>5592</v>
      </c>
      <c r="B5573" s="19" t="str">
        <f>VLOOKUP(dirty_cafe_sales!A5573,dirty_cafe_sales!A:S,10,FALSE)</f>
        <v>Cookie</v>
      </c>
      <c r="C5573" s="20">
        <f>VLOOKUP(dirty_cafe_sales!A5573,dirty_cafe_sales!A:S,16,FALSE)</f>
        <v>45147</v>
      </c>
      <c r="D5573" s="19" t="str">
        <f>VLOOKUP(dirty_cafe_sales!A5573,dirty_cafe_sales!A:S,15,FALSE)</f>
        <v>In-store</v>
      </c>
      <c r="E5573" s="19" t="str">
        <f>VLOOKUP(dirty_cafe_sales!A5573,dirty_cafe_sales!A:S,14,FALSE)</f>
        <v>Cash</v>
      </c>
      <c r="F5573" s="21">
        <f>VLOOKUP(dirty_cafe_sales!A5573,dirty_cafe_sales!A:S,18,FALSE)</f>
        <v>1</v>
      </c>
      <c r="G5573" s="21">
        <f>VLOOKUP(dirty_cafe_sales!A5573,dirty_cafe_sales!A:S,17,FALSE)</f>
        <v>1</v>
      </c>
      <c r="H5573" s="21">
        <f>VLOOKUP(dirty_cafe_sales!A5573,dirty_cafe_sales!A:S,19,FALSE)</f>
        <v>1</v>
      </c>
    </row>
    <row r="5574" spans="1:8" x14ac:dyDescent="0.3">
      <c r="A5574" s="19" t="s">
        <v>5593</v>
      </c>
      <c r="B5574" s="19" t="str">
        <f>VLOOKUP(dirty_cafe_sales!A5574,dirty_cafe_sales!A:S,10,FALSE)</f>
        <v>Salad</v>
      </c>
      <c r="C5574" s="20">
        <f>VLOOKUP(dirty_cafe_sales!A5574,dirty_cafe_sales!A:S,16,FALSE)</f>
        <v>45206</v>
      </c>
      <c r="D5574" s="19" t="str">
        <f>VLOOKUP(dirty_cafe_sales!A5574,dirty_cafe_sales!A:S,15,FALSE)</f>
        <v>Takeaway</v>
      </c>
      <c r="E5574" s="19" t="str">
        <f>VLOOKUP(dirty_cafe_sales!A5574,dirty_cafe_sales!A:S,14,FALSE)</f>
        <v>Digital Wallet</v>
      </c>
      <c r="F5574" s="21">
        <f>VLOOKUP(dirty_cafe_sales!A5574,dirty_cafe_sales!A:S,18,FALSE)</f>
        <v>5</v>
      </c>
      <c r="G5574" s="21">
        <f>VLOOKUP(dirty_cafe_sales!A5574,dirty_cafe_sales!A:S,17,FALSE)</f>
        <v>4</v>
      </c>
      <c r="H5574" s="21">
        <f>VLOOKUP(dirty_cafe_sales!A5574,dirty_cafe_sales!A:S,19,FALSE)</f>
        <v>20</v>
      </c>
    </row>
    <row r="5575" spans="1:8" x14ac:dyDescent="0.3">
      <c r="A5575" s="19" t="s">
        <v>5594</v>
      </c>
      <c r="B5575" s="19" t="str">
        <f>VLOOKUP(dirty_cafe_sales!A5575,dirty_cafe_sales!A:S,10,FALSE)</f>
        <v>Salad</v>
      </c>
      <c r="C5575" s="20">
        <f>VLOOKUP(dirty_cafe_sales!A5575,dirty_cafe_sales!A:S,16,FALSE)</f>
        <v>45260</v>
      </c>
      <c r="D5575" s="19" t="str">
        <f>VLOOKUP(dirty_cafe_sales!A5575,dirty_cafe_sales!A:S,15,FALSE)</f>
        <v>In-store</v>
      </c>
      <c r="E5575" s="19" t="str">
        <f>VLOOKUP(dirty_cafe_sales!A5575,dirty_cafe_sales!A:S,14,FALSE)</f>
        <v>Digital Wallet</v>
      </c>
      <c r="F5575" s="21">
        <f>VLOOKUP(dirty_cafe_sales!A5575,dirty_cafe_sales!A:S,18,FALSE)</f>
        <v>5</v>
      </c>
      <c r="G5575" s="21">
        <f>VLOOKUP(dirty_cafe_sales!A5575,dirty_cafe_sales!A:S,17,FALSE)</f>
        <v>3</v>
      </c>
      <c r="H5575" s="21">
        <f>VLOOKUP(dirty_cafe_sales!A5575,dirty_cafe_sales!A:S,19,FALSE)</f>
        <v>15</v>
      </c>
    </row>
    <row r="5576" spans="1:8" x14ac:dyDescent="0.3">
      <c r="A5576" s="19" t="s">
        <v>5595</v>
      </c>
      <c r="B5576" s="19" t="str">
        <f>VLOOKUP(dirty_cafe_sales!A5576,dirty_cafe_sales!A:S,10,FALSE)</f>
        <v>Cake</v>
      </c>
      <c r="C5576" s="20">
        <f>VLOOKUP(dirty_cafe_sales!A5576,dirty_cafe_sales!A:S,16,FALSE)</f>
        <v>45177</v>
      </c>
      <c r="D5576" s="19" t="str">
        <f>VLOOKUP(dirty_cafe_sales!A5576,dirty_cafe_sales!A:S,15,FALSE)</f>
        <v>Takeaway</v>
      </c>
      <c r="E5576" s="19" t="str">
        <f>VLOOKUP(dirty_cafe_sales!A5576,dirty_cafe_sales!A:S,14,FALSE)</f>
        <v>Digital Wallet</v>
      </c>
      <c r="F5576" s="21">
        <f>VLOOKUP(dirty_cafe_sales!A5576,dirty_cafe_sales!A:S,18,FALSE)</f>
        <v>3</v>
      </c>
      <c r="G5576" s="21">
        <f>VLOOKUP(dirty_cafe_sales!A5576,dirty_cafe_sales!A:S,17,FALSE)</f>
        <v>2</v>
      </c>
      <c r="H5576" s="21">
        <f>VLOOKUP(dirty_cafe_sales!A5576,dirty_cafe_sales!A:S,19,FALSE)</f>
        <v>6</v>
      </c>
    </row>
    <row r="5577" spans="1:8" x14ac:dyDescent="0.3">
      <c r="A5577" s="19" t="s">
        <v>5596</v>
      </c>
      <c r="B5577" s="19" t="str">
        <f>VLOOKUP(dirty_cafe_sales!A5577,dirty_cafe_sales!A:S,10,FALSE)</f>
        <v>Cake</v>
      </c>
      <c r="C5577" s="20">
        <f>VLOOKUP(dirty_cafe_sales!A5577,dirty_cafe_sales!A:S,16,FALSE)</f>
        <v>45106</v>
      </c>
      <c r="D5577" s="19" t="str">
        <f>VLOOKUP(dirty_cafe_sales!A5577,dirty_cafe_sales!A:S,15,FALSE)</f>
        <v>Unknown</v>
      </c>
      <c r="E5577" s="19" t="str">
        <f>VLOOKUP(dirty_cafe_sales!A5577,dirty_cafe_sales!A:S,14,FALSE)</f>
        <v>Unknown</v>
      </c>
      <c r="F5577" s="21">
        <f>VLOOKUP(dirty_cafe_sales!A5577,dirty_cafe_sales!A:S,18,FALSE)</f>
        <v>3</v>
      </c>
      <c r="G5577" s="21">
        <f>VLOOKUP(dirty_cafe_sales!A5577,dirty_cafe_sales!A:S,17,FALSE)</f>
        <v>0</v>
      </c>
      <c r="H5577" s="21">
        <f>VLOOKUP(dirty_cafe_sales!A5577,dirty_cafe_sales!A:S,19,FALSE)</f>
        <v>0</v>
      </c>
    </row>
    <row r="5578" spans="1:8" x14ac:dyDescent="0.3">
      <c r="A5578" s="19" t="s">
        <v>5597</v>
      </c>
      <c r="B5578" s="19" t="str">
        <f>VLOOKUP(dirty_cafe_sales!A5578,dirty_cafe_sales!A:S,10,FALSE)</f>
        <v>Unknown</v>
      </c>
      <c r="C5578" s="20">
        <f>VLOOKUP(dirty_cafe_sales!A5578,dirty_cafe_sales!A:S,16,FALSE)</f>
        <v>45013</v>
      </c>
      <c r="D5578" s="19" t="str">
        <f>VLOOKUP(dirty_cafe_sales!A5578,dirty_cafe_sales!A:S,15,FALSE)</f>
        <v>In-store</v>
      </c>
      <c r="E5578" s="19" t="str">
        <f>VLOOKUP(dirty_cafe_sales!A5578,dirty_cafe_sales!A:S,14,FALSE)</f>
        <v>Credit Card</v>
      </c>
      <c r="F5578" s="21">
        <f>VLOOKUP(dirty_cafe_sales!A5578,dirty_cafe_sales!A:S,18,FALSE)</f>
        <v>4</v>
      </c>
      <c r="G5578" s="21">
        <f>VLOOKUP(dirty_cafe_sales!A5578,dirty_cafe_sales!A:S,17,FALSE)</f>
        <v>2</v>
      </c>
      <c r="H5578" s="21">
        <f>VLOOKUP(dirty_cafe_sales!A5578,dirty_cafe_sales!A:S,19,FALSE)</f>
        <v>8</v>
      </c>
    </row>
    <row r="5579" spans="1:8" x14ac:dyDescent="0.3">
      <c r="A5579" s="19" t="s">
        <v>5598</v>
      </c>
      <c r="B5579" s="19" t="str">
        <f>VLOOKUP(dirty_cafe_sales!A5579,dirty_cafe_sales!A:S,10,FALSE)</f>
        <v>Tea</v>
      </c>
      <c r="C5579" s="20">
        <f>VLOOKUP(dirty_cafe_sales!A5579,dirty_cafe_sales!A:S,16,FALSE)</f>
        <v>45076</v>
      </c>
      <c r="D5579" s="19" t="str">
        <f>VLOOKUP(dirty_cafe_sales!A5579,dirty_cafe_sales!A:S,15,FALSE)</f>
        <v>Takeaway</v>
      </c>
      <c r="E5579" s="19" t="str">
        <f>VLOOKUP(dirty_cafe_sales!A5579,dirty_cafe_sales!A:S,14,FALSE)</f>
        <v>Unknown</v>
      </c>
      <c r="F5579" s="21">
        <f>VLOOKUP(dirty_cafe_sales!A5579,dirty_cafe_sales!A:S,18,FALSE)</f>
        <v>1.5</v>
      </c>
      <c r="G5579" s="21">
        <f>VLOOKUP(dirty_cafe_sales!A5579,dirty_cafe_sales!A:S,17,FALSE)</f>
        <v>3</v>
      </c>
      <c r="H5579" s="21">
        <f>VLOOKUP(dirty_cafe_sales!A5579,dirty_cafe_sales!A:S,19,FALSE)</f>
        <v>4.5</v>
      </c>
    </row>
    <row r="5580" spans="1:8" x14ac:dyDescent="0.3">
      <c r="A5580" s="19" t="s">
        <v>5599</v>
      </c>
      <c r="B5580" s="19" t="str">
        <f>VLOOKUP(dirty_cafe_sales!A5580,dirty_cafe_sales!A:S,10,FALSE)</f>
        <v>Juice</v>
      </c>
      <c r="C5580" s="20">
        <f>VLOOKUP(dirty_cafe_sales!A5580,dirty_cafe_sales!A:S,16,FALSE)</f>
        <v>45105</v>
      </c>
      <c r="D5580" s="19" t="str">
        <f>VLOOKUP(dirty_cafe_sales!A5580,dirty_cafe_sales!A:S,15,FALSE)</f>
        <v>Unknown</v>
      </c>
      <c r="E5580" s="19" t="str">
        <f>VLOOKUP(dirty_cafe_sales!A5580,dirty_cafe_sales!A:S,14,FALSE)</f>
        <v>Cash</v>
      </c>
      <c r="F5580" s="21">
        <f>VLOOKUP(dirty_cafe_sales!A5580,dirty_cafe_sales!A:S,18,FALSE)</f>
        <v>3</v>
      </c>
      <c r="G5580" s="21">
        <f>VLOOKUP(dirty_cafe_sales!A5580,dirty_cafe_sales!A:S,17,FALSE)</f>
        <v>3</v>
      </c>
      <c r="H5580" s="21">
        <f>VLOOKUP(dirty_cafe_sales!A5580,dirty_cafe_sales!A:S,19,FALSE)</f>
        <v>9</v>
      </c>
    </row>
    <row r="5581" spans="1:8" x14ac:dyDescent="0.3">
      <c r="A5581" s="19" t="s">
        <v>5600</v>
      </c>
      <c r="B5581" s="19" t="str">
        <f>VLOOKUP(dirty_cafe_sales!A5581,dirty_cafe_sales!A:S,10,FALSE)</f>
        <v>Tea</v>
      </c>
      <c r="C5581" s="20">
        <f>VLOOKUP(dirty_cafe_sales!A5581,dirty_cafe_sales!A:S,16,FALSE)</f>
        <v>45264</v>
      </c>
      <c r="D5581" s="19" t="str">
        <f>VLOOKUP(dirty_cafe_sales!A5581,dirty_cafe_sales!A:S,15,FALSE)</f>
        <v>In-store</v>
      </c>
      <c r="E5581" s="19" t="str">
        <f>VLOOKUP(dirty_cafe_sales!A5581,dirty_cafe_sales!A:S,14,FALSE)</f>
        <v>Cash</v>
      </c>
      <c r="F5581" s="21">
        <f>VLOOKUP(dirty_cafe_sales!A5581,dirty_cafe_sales!A:S,18,FALSE)</f>
        <v>1.5</v>
      </c>
      <c r="G5581" s="21">
        <f>VLOOKUP(dirty_cafe_sales!A5581,dirty_cafe_sales!A:S,17,FALSE)</f>
        <v>1</v>
      </c>
      <c r="H5581" s="21">
        <f>VLOOKUP(dirty_cafe_sales!A5581,dirty_cafe_sales!A:S,19,FALSE)</f>
        <v>1.5</v>
      </c>
    </row>
    <row r="5582" spans="1:8" x14ac:dyDescent="0.3">
      <c r="A5582" s="19" t="s">
        <v>5601</v>
      </c>
      <c r="B5582" s="19" t="str">
        <f>VLOOKUP(dirty_cafe_sales!A5582,dirty_cafe_sales!A:S,10,FALSE)</f>
        <v>Unknown</v>
      </c>
      <c r="C5582" s="20">
        <f>VLOOKUP(dirty_cafe_sales!A5582,dirty_cafe_sales!A:S,16,FALSE)</f>
        <v>45246</v>
      </c>
      <c r="D5582" s="19" t="str">
        <f>VLOOKUP(dirty_cafe_sales!A5582,dirty_cafe_sales!A:S,15,FALSE)</f>
        <v>Takeaway</v>
      </c>
      <c r="E5582" s="19" t="str">
        <f>VLOOKUP(dirty_cafe_sales!A5582,dirty_cafe_sales!A:S,14,FALSE)</f>
        <v>Digital Wallet</v>
      </c>
      <c r="F5582" s="21">
        <f>VLOOKUP(dirty_cafe_sales!A5582,dirty_cafe_sales!A:S,18,FALSE)</f>
        <v>4</v>
      </c>
      <c r="G5582" s="21">
        <f>VLOOKUP(dirty_cafe_sales!A5582,dirty_cafe_sales!A:S,17,FALSE)</f>
        <v>5</v>
      </c>
      <c r="H5582" s="21">
        <f>VLOOKUP(dirty_cafe_sales!A5582,dirty_cafe_sales!A:S,19,FALSE)</f>
        <v>20</v>
      </c>
    </row>
    <row r="5583" spans="1:8" x14ac:dyDescent="0.3">
      <c r="A5583" s="19" t="s">
        <v>5602</v>
      </c>
      <c r="B5583" s="19" t="str">
        <f>VLOOKUP(dirty_cafe_sales!A5583,dirty_cafe_sales!A:S,10,FALSE)</f>
        <v>Salad</v>
      </c>
      <c r="C5583" s="20">
        <f>VLOOKUP(dirty_cafe_sales!A5583,dirty_cafe_sales!A:S,16,FALSE)</f>
        <v>44950</v>
      </c>
      <c r="D5583" s="19" t="str">
        <f>VLOOKUP(dirty_cafe_sales!A5583,dirty_cafe_sales!A:S,15,FALSE)</f>
        <v>In-store</v>
      </c>
      <c r="E5583" s="19" t="str">
        <f>VLOOKUP(dirty_cafe_sales!A5583,dirty_cafe_sales!A:S,14,FALSE)</f>
        <v>Digital Wallet</v>
      </c>
      <c r="F5583" s="21">
        <f>VLOOKUP(dirty_cafe_sales!A5583,dirty_cafe_sales!A:S,18,FALSE)</f>
        <v>5</v>
      </c>
      <c r="G5583" s="21">
        <f>VLOOKUP(dirty_cafe_sales!A5583,dirty_cafe_sales!A:S,17,FALSE)</f>
        <v>3</v>
      </c>
      <c r="H5583" s="21">
        <f>VLOOKUP(dirty_cafe_sales!A5583,dirty_cafe_sales!A:S,19,FALSE)</f>
        <v>15</v>
      </c>
    </row>
    <row r="5584" spans="1:8" x14ac:dyDescent="0.3">
      <c r="A5584" s="19" t="s">
        <v>5603</v>
      </c>
      <c r="B5584" s="19" t="str">
        <f>VLOOKUP(dirty_cafe_sales!A5584,dirty_cafe_sales!A:S,10,FALSE)</f>
        <v>Smoothie</v>
      </c>
      <c r="C5584" s="20">
        <f>VLOOKUP(dirty_cafe_sales!A5584,dirty_cafe_sales!A:S,16,FALSE)</f>
        <v>44970</v>
      </c>
      <c r="D5584" s="19" t="str">
        <f>VLOOKUP(dirty_cafe_sales!A5584,dirty_cafe_sales!A:S,15,FALSE)</f>
        <v>Unknown</v>
      </c>
      <c r="E5584" s="19" t="str">
        <f>VLOOKUP(dirty_cafe_sales!A5584,dirty_cafe_sales!A:S,14,FALSE)</f>
        <v>Digital Wallet</v>
      </c>
      <c r="F5584" s="21" t="str">
        <f>VLOOKUP(dirty_cafe_sales!A5584,dirty_cafe_sales!A:S,18,FALSE)</f>
        <v>0</v>
      </c>
      <c r="G5584" s="21">
        <f>VLOOKUP(dirty_cafe_sales!A5584,dirty_cafe_sales!A:S,17,FALSE)</f>
        <v>4</v>
      </c>
      <c r="H5584" s="21">
        <f>VLOOKUP(dirty_cafe_sales!A5584,dirty_cafe_sales!A:S,19,FALSE)</f>
        <v>0</v>
      </c>
    </row>
    <row r="5585" spans="1:8" x14ac:dyDescent="0.3">
      <c r="A5585" s="19" t="s">
        <v>5604</v>
      </c>
      <c r="B5585" s="19" t="str">
        <f>VLOOKUP(dirty_cafe_sales!A5585,dirty_cafe_sales!A:S,10,FALSE)</f>
        <v>Cookie</v>
      </c>
      <c r="C5585" s="20">
        <f>VLOOKUP(dirty_cafe_sales!A5585,dirty_cafe_sales!A:S,16,FALSE)</f>
        <v>45006</v>
      </c>
      <c r="D5585" s="19" t="str">
        <f>VLOOKUP(dirty_cafe_sales!A5585,dirty_cafe_sales!A:S,15,FALSE)</f>
        <v>Takeaway</v>
      </c>
      <c r="E5585" s="19" t="str">
        <f>VLOOKUP(dirty_cafe_sales!A5585,dirty_cafe_sales!A:S,14,FALSE)</f>
        <v>Digital Wallet</v>
      </c>
      <c r="F5585" s="21">
        <f>VLOOKUP(dirty_cafe_sales!A5585,dirty_cafe_sales!A:S,18,FALSE)</f>
        <v>1</v>
      </c>
      <c r="G5585" s="21">
        <f>VLOOKUP(dirty_cafe_sales!A5585,dirty_cafe_sales!A:S,17,FALSE)</f>
        <v>3</v>
      </c>
      <c r="H5585" s="21">
        <f>VLOOKUP(dirty_cafe_sales!A5585,dirty_cafe_sales!A:S,19,FALSE)</f>
        <v>3</v>
      </c>
    </row>
    <row r="5586" spans="1:8" x14ac:dyDescent="0.3">
      <c r="A5586" s="19" t="s">
        <v>5605</v>
      </c>
      <c r="B5586" s="19" t="str">
        <f>VLOOKUP(dirty_cafe_sales!A5586,dirty_cafe_sales!A:S,10,FALSE)</f>
        <v>Juice</v>
      </c>
      <c r="C5586" s="20">
        <f>VLOOKUP(dirty_cafe_sales!A5586,dirty_cafe_sales!A:S,16,FALSE)</f>
        <v>45047</v>
      </c>
      <c r="D5586" s="19" t="str">
        <f>VLOOKUP(dirty_cafe_sales!A5586,dirty_cafe_sales!A:S,15,FALSE)</f>
        <v>Takeaway</v>
      </c>
      <c r="E5586" s="19" t="str">
        <f>VLOOKUP(dirty_cafe_sales!A5586,dirty_cafe_sales!A:S,14,FALSE)</f>
        <v>Digital Wallet</v>
      </c>
      <c r="F5586" s="21">
        <f>VLOOKUP(dirty_cafe_sales!A5586,dirty_cafe_sales!A:S,18,FALSE)</f>
        <v>3</v>
      </c>
      <c r="G5586" s="21">
        <f>VLOOKUP(dirty_cafe_sales!A5586,dirty_cafe_sales!A:S,17,FALSE)</f>
        <v>3</v>
      </c>
      <c r="H5586" s="21">
        <f>VLOOKUP(dirty_cafe_sales!A5586,dirty_cafe_sales!A:S,19,FALSE)</f>
        <v>9</v>
      </c>
    </row>
    <row r="5587" spans="1:8" x14ac:dyDescent="0.3">
      <c r="A5587" s="19" t="s">
        <v>5606</v>
      </c>
      <c r="B5587" s="19" t="str">
        <f>VLOOKUP(dirty_cafe_sales!A5587,dirty_cafe_sales!A:S,10,FALSE)</f>
        <v>Coffee</v>
      </c>
      <c r="C5587" s="20">
        <f>VLOOKUP(dirty_cafe_sales!A5587,dirty_cafe_sales!A:S,16,FALSE)</f>
        <v>45073</v>
      </c>
      <c r="D5587" s="19" t="str">
        <f>VLOOKUP(dirty_cafe_sales!A5587,dirty_cafe_sales!A:S,15,FALSE)</f>
        <v>Takeaway</v>
      </c>
      <c r="E5587" s="19" t="str">
        <f>VLOOKUP(dirty_cafe_sales!A5587,dirty_cafe_sales!A:S,14,FALSE)</f>
        <v>Unknown</v>
      </c>
      <c r="F5587" s="21">
        <f>VLOOKUP(dirty_cafe_sales!A5587,dirty_cafe_sales!A:S,18,FALSE)</f>
        <v>2</v>
      </c>
      <c r="G5587" s="21">
        <f>VLOOKUP(dirty_cafe_sales!A5587,dirty_cafe_sales!A:S,17,FALSE)</f>
        <v>3</v>
      </c>
      <c r="H5587" s="21">
        <f>VLOOKUP(dirty_cafe_sales!A5587,dirty_cafe_sales!A:S,19,FALSE)</f>
        <v>6</v>
      </c>
    </row>
    <row r="5588" spans="1:8" x14ac:dyDescent="0.3">
      <c r="A5588" s="19" t="s">
        <v>5607</v>
      </c>
      <c r="B5588" s="19" t="str">
        <f>VLOOKUP(dirty_cafe_sales!A5588,dirty_cafe_sales!A:S,10,FALSE)</f>
        <v>Tea</v>
      </c>
      <c r="C5588" s="20">
        <f>VLOOKUP(dirty_cafe_sales!A5588,dirty_cafe_sales!A:S,16,FALSE)</f>
        <v>45255</v>
      </c>
      <c r="D5588" s="19" t="str">
        <f>VLOOKUP(dirty_cafe_sales!A5588,dirty_cafe_sales!A:S,15,FALSE)</f>
        <v>Takeaway</v>
      </c>
      <c r="E5588" s="19" t="str">
        <f>VLOOKUP(dirty_cafe_sales!A5588,dirty_cafe_sales!A:S,14,FALSE)</f>
        <v>Cash</v>
      </c>
      <c r="F5588" s="21">
        <f>VLOOKUP(dirty_cafe_sales!A5588,dirty_cafe_sales!A:S,18,FALSE)</f>
        <v>1.5</v>
      </c>
      <c r="G5588" s="21">
        <f>VLOOKUP(dirty_cafe_sales!A5588,dirty_cafe_sales!A:S,17,FALSE)</f>
        <v>3</v>
      </c>
      <c r="H5588" s="21">
        <f>VLOOKUP(dirty_cafe_sales!A5588,dirty_cafe_sales!A:S,19,FALSE)</f>
        <v>4.5</v>
      </c>
    </row>
    <row r="5589" spans="1:8" x14ac:dyDescent="0.3">
      <c r="A5589" s="19" t="s">
        <v>5608</v>
      </c>
      <c r="B5589" s="19" t="str">
        <f>VLOOKUP(dirty_cafe_sales!A5589,dirty_cafe_sales!A:S,10,FALSE)</f>
        <v>Smoothie</v>
      </c>
      <c r="C5589" s="20">
        <f>VLOOKUP(dirty_cafe_sales!A5589,dirty_cafe_sales!A:S,16,FALSE)</f>
        <v>44934</v>
      </c>
      <c r="D5589" s="19" t="str">
        <f>VLOOKUP(dirty_cafe_sales!A5589,dirty_cafe_sales!A:S,15,FALSE)</f>
        <v>In-store</v>
      </c>
      <c r="E5589" s="19" t="str">
        <f>VLOOKUP(dirty_cafe_sales!A5589,dirty_cafe_sales!A:S,14,FALSE)</f>
        <v>Credit Card</v>
      </c>
      <c r="F5589" s="21">
        <f>VLOOKUP(dirty_cafe_sales!A5589,dirty_cafe_sales!A:S,18,FALSE)</f>
        <v>4</v>
      </c>
      <c r="G5589" s="21">
        <f>VLOOKUP(dirty_cafe_sales!A5589,dirty_cafe_sales!A:S,17,FALSE)</f>
        <v>2</v>
      </c>
      <c r="H5589" s="21">
        <f>VLOOKUP(dirty_cafe_sales!A5589,dirty_cafe_sales!A:S,19,FALSE)</f>
        <v>8</v>
      </c>
    </row>
    <row r="5590" spans="1:8" x14ac:dyDescent="0.3">
      <c r="A5590" s="19" t="s">
        <v>5609</v>
      </c>
      <c r="B5590" s="19" t="str">
        <f>VLOOKUP(dirty_cafe_sales!A5590,dirty_cafe_sales!A:S,10,FALSE)</f>
        <v>Cookie</v>
      </c>
      <c r="C5590" s="20">
        <f>VLOOKUP(dirty_cafe_sales!A5590,dirty_cafe_sales!A:S,16,FALSE)</f>
        <v>44933</v>
      </c>
      <c r="D5590" s="19" t="str">
        <f>VLOOKUP(dirty_cafe_sales!A5590,dirty_cafe_sales!A:S,15,FALSE)</f>
        <v>Unknown</v>
      </c>
      <c r="E5590" s="19" t="str">
        <f>VLOOKUP(dirty_cafe_sales!A5590,dirty_cafe_sales!A:S,14,FALSE)</f>
        <v>Unknown</v>
      </c>
      <c r="F5590" s="21">
        <f>VLOOKUP(dirty_cafe_sales!A5590,dirty_cafe_sales!A:S,18,FALSE)</f>
        <v>1</v>
      </c>
      <c r="G5590" s="21">
        <f>VLOOKUP(dirty_cafe_sales!A5590,dirty_cafe_sales!A:S,17,FALSE)</f>
        <v>1</v>
      </c>
      <c r="H5590" s="21">
        <f>VLOOKUP(dirty_cafe_sales!A5590,dirty_cafe_sales!A:S,19,FALSE)</f>
        <v>1</v>
      </c>
    </row>
    <row r="5591" spans="1:8" x14ac:dyDescent="0.3">
      <c r="A5591" s="19" t="s">
        <v>5610</v>
      </c>
      <c r="B5591" s="19" t="str">
        <f>VLOOKUP(dirty_cafe_sales!A5591,dirty_cafe_sales!A:S,10,FALSE)</f>
        <v>Juice</v>
      </c>
      <c r="C5591" s="20">
        <f>VLOOKUP(dirty_cafe_sales!A5591,dirty_cafe_sales!A:S,16,FALSE)</f>
        <v>44929</v>
      </c>
      <c r="D5591" s="19" t="str">
        <f>VLOOKUP(dirty_cafe_sales!A5591,dirty_cafe_sales!A:S,15,FALSE)</f>
        <v>Takeaway</v>
      </c>
      <c r="E5591" s="19" t="str">
        <f>VLOOKUP(dirty_cafe_sales!A5591,dirty_cafe_sales!A:S,14,FALSE)</f>
        <v>Unknown</v>
      </c>
      <c r="F5591" s="21">
        <f>VLOOKUP(dirty_cafe_sales!A5591,dirty_cafe_sales!A:S,18,FALSE)</f>
        <v>3</v>
      </c>
      <c r="G5591" s="21">
        <f>VLOOKUP(dirty_cafe_sales!A5591,dirty_cafe_sales!A:S,17,FALSE)</f>
        <v>1</v>
      </c>
      <c r="H5591" s="21">
        <f>VLOOKUP(dirty_cafe_sales!A5591,dirty_cafe_sales!A:S,19,FALSE)</f>
        <v>3</v>
      </c>
    </row>
    <row r="5592" spans="1:8" x14ac:dyDescent="0.3">
      <c r="A5592" s="19" t="s">
        <v>5611</v>
      </c>
      <c r="B5592" s="19" t="str">
        <f>VLOOKUP(dirty_cafe_sales!A5592,dirty_cafe_sales!A:S,10,FALSE)</f>
        <v>Unknown</v>
      </c>
      <c r="C5592" s="20">
        <f>VLOOKUP(dirty_cafe_sales!A5592,dirty_cafe_sales!A:S,16,FALSE)</f>
        <v>45183</v>
      </c>
      <c r="D5592" s="19" t="str">
        <f>VLOOKUP(dirty_cafe_sales!A5592,dirty_cafe_sales!A:S,15,FALSE)</f>
        <v>Unknown</v>
      </c>
      <c r="E5592" s="19" t="str">
        <f>VLOOKUP(dirty_cafe_sales!A5592,dirty_cafe_sales!A:S,14,FALSE)</f>
        <v>Unknown</v>
      </c>
      <c r="F5592" s="21">
        <f>VLOOKUP(dirty_cafe_sales!A5592,dirty_cafe_sales!A:S,18,FALSE)</f>
        <v>2</v>
      </c>
      <c r="G5592" s="21">
        <f>VLOOKUP(dirty_cafe_sales!A5592,dirty_cafe_sales!A:S,17,FALSE)</f>
        <v>2</v>
      </c>
      <c r="H5592" s="21">
        <f>VLOOKUP(dirty_cafe_sales!A5592,dirty_cafe_sales!A:S,19,FALSE)</f>
        <v>4</v>
      </c>
    </row>
    <row r="5593" spans="1:8" x14ac:dyDescent="0.3">
      <c r="A5593" s="19" t="s">
        <v>5612</v>
      </c>
      <c r="B5593" s="19" t="str">
        <f>VLOOKUP(dirty_cafe_sales!A5593,dirty_cafe_sales!A:S,10,FALSE)</f>
        <v>Salad</v>
      </c>
      <c r="C5593" s="20">
        <f>VLOOKUP(dirty_cafe_sales!A5593,dirty_cafe_sales!A:S,16,FALSE)</f>
        <v>44947</v>
      </c>
      <c r="D5593" s="19" t="str">
        <f>VLOOKUP(dirty_cafe_sales!A5593,dirty_cafe_sales!A:S,15,FALSE)</f>
        <v>Takeaway</v>
      </c>
      <c r="E5593" s="19" t="str">
        <f>VLOOKUP(dirty_cafe_sales!A5593,dirty_cafe_sales!A:S,14,FALSE)</f>
        <v>Credit Card</v>
      </c>
      <c r="F5593" s="21">
        <f>VLOOKUP(dirty_cafe_sales!A5593,dirty_cafe_sales!A:S,18,FALSE)</f>
        <v>5</v>
      </c>
      <c r="G5593" s="21">
        <f>VLOOKUP(dirty_cafe_sales!A5593,dirty_cafe_sales!A:S,17,FALSE)</f>
        <v>3</v>
      </c>
      <c r="H5593" s="21">
        <f>VLOOKUP(dirty_cafe_sales!A5593,dirty_cafe_sales!A:S,19,FALSE)</f>
        <v>15</v>
      </c>
    </row>
    <row r="5594" spans="1:8" x14ac:dyDescent="0.3">
      <c r="A5594" s="19" t="s">
        <v>5613</v>
      </c>
      <c r="B5594" s="19" t="str">
        <f>VLOOKUP(dirty_cafe_sales!A5594,dirty_cafe_sales!A:S,10,FALSE)</f>
        <v>Coffee</v>
      </c>
      <c r="C5594" s="20">
        <f>VLOOKUP(dirty_cafe_sales!A5594,dirty_cafe_sales!A:S,16,FALSE)</f>
        <v>44971</v>
      </c>
      <c r="D5594" s="19" t="str">
        <f>VLOOKUP(dirty_cafe_sales!A5594,dirty_cafe_sales!A:S,15,FALSE)</f>
        <v>Takeaway</v>
      </c>
      <c r="E5594" s="19" t="str">
        <f>VLOOKUP(dirty_cafe_sales!A5594,dirty_cafe_sales!A:S,14,FALSE)</f>
        <v>Credit Card</v>
      </c>
      <c r="F5594" s="21">
        <f>VLOOKUP(dirty_cafe_sales!A5594,dirty_cafe_sales!A:S,18,FALSE)</f>
        <v>2</v>
      </c>
      <c r="G5594" s="21">
        <f>VLOOKUP(dirty_cafe_sales!A5594,dirty_cafe_sales!A:S,17,FALSE)</f>
        <v>4</v>
      </c>
      <c r="H5594" s="21">
        <f>VLOOKUP(dirty_cafe_sales!A5594,dirty_cafe_sales!A:S,19,FALSE)</f>
        <v>8</v>
      </c>
    </row>
    <row r="5595" spans="1:8" x14ac:dyDescent="0.3">
      <c r="A5595" s="19" t="s">
        <v>5614</v>
      </c>
      <c r="B5595" s="19" t="str">
        <f>VLOOKUP(dirty_cafe_sales!A5595,dirty_cafe_sales!A:S,10,FALSE)</f>
        <v>Sandwich</v>
      </c>
      <c r="C5595" s="20">
        <f>VLOOKUP(dirty_cafe_sales!A5595,dirty_cafe_sales!A:S,16,FALSE)</f>
        <v>44969</v>
      </c>
      <c r="D5595" s="19" t="str">
        <f>VLOOKUP(dirty_cafe_sales!A5595,dirty_cafe_sales!A:S,15,FALSE)</f>
        <v>In-store</v>
      </c>
      <c r="E5595" s="19" t="str">
        <f>VLOOKUP(dirty_cafe_sales!A5595,dirty_cafe_sales!A:S,14,FALSE)</f>
        <v>Credit Card</v>
      </c>
      <c r="F5595" s="21">
        <f>VLOOKUP(dirty_cafe_sales!A5595,dirty_cafe_sales!A:S,18,FALSE)</f>
        <v>4</v>
      </c>
      <c r="G5595" s="21">
        <f>VLOOKUP(dirty_cafe_sales!A5595,dirty_cafe_sales!A:S,17,FALSE)</f>
        <v>0</v>
      </c>
      <c r="H5595" s="21">
        <f>VLOOKUP(dirty_cafe_sales!A5595,dirty_cafe_sales!A:S,19,FALSE)</f>
        <v>0</v>
      </c>
    </row>
    <row r="5596" spans="1:8" x14ac:dyDescent="0.3">
      <c r="A5596" s="19" t="s">
        <v>5615</v>
      </c>
      <c r="B5596" s="19" t="str">
        <f>VLOOKUP(dirty_cafe_sales!A5596,dirty_cafe_sales!A:S,10,FALSE)</f>
        <v>Coffee</v>
      </c>
      <c r="C5596" s="20">
        <f>VLOOKUP(dirty_cafe_sales!A5596,dirty_cafe_sales!A:S,16,FALSE)</f>
        <v>45157</v>
      </c>
      <c r="D5596" s="19" t="str">
        <f>VLOOKUP(dirty_cafe_sales!A5596,dirty_cafe_sales!A:S,15,FALSE)</f>
        <v>Unknown</v>
      </c>
      <c r="E5596" s="19" t="str">
        <f>VLOOKUP(dirty_cafe_sales!A5596,dirty_cafe_sales!A:S,14,FALSE)</f>
        <v>Digital Wallet</v>
      </c>
      <c r="F5596" s="21">
        <f>VLOOKUP(dirty_cafe_sales!A5596,dirty_cafe_sales!A:S,18,FALSE)</f>
        <v>2</v>
      </c>
      <c r="G5596" s="21">
        <f>VLOOKUP(dirty_cafe_sales!A5596,dirty_cafe_sales!A:S,17,FALSE)</f>
        <v>1</v>
      </c>
      <c r="H5596" s="21">
        <f>VLOOKUP(dirty_cafe_sales!A5596,dirty_cafe_sales!A:S,19,FALSE)</f>
        <v>2</v>
      </c>
    </row>
    <row r="5597" spans="1:8" x14ac:dyDescent="0.3">
      <c r="A5597" s="19" t="s">
        <v>5616</v>
      </c>
      <c r="B5597" s="19" t="str">
        <f>VLOOKUP(dirty_cafe_sales!A5597,dirty_cafe_sales!A:S,10,FALSE)</f>
        <v>Cake</v>
      </c>
      <c r="C5597" s="20">
        <f>VLOOKUP(dirty_cafe_sales!A5597,dirty_cafe_sales!A:S,16,FALSE)</f>
        <v>45197</v>
      </c>
      <c r="D5597" s="19" t="str">
        <f>VLOOKUP(dirty_cafe_sales!A5597,dirty_cafe_sales!A:S,15,FALSE)</f>
        <v>Takeaway</v>
      </c>
      <c r="E5597" s="19" t="str">
        <f>VLOOKUP(dirty_cafe_sales!A5597,dirty_cafe_sales!A:S,14,FALSE)</f>
        <v>Digital Wallet</v>
      </c>
      <c r="F5597" s="21">
        <f>VLOOKUP(dirty_cafe_sales!A5597,dirty_cafe_sales!A:S,18,FALSE)</f>
        <v>3</v>
      </c>
      <c r="G5597" s="21">
        <f>VLOOKUP(dirty_cafe_sales!A5597,dirty_cafe_sales!A:S,17,FALSE)</f>
        <v>0</v>
      </c>
      <c r="H5597" s="21">
        <f>VLOOKUP(dirty_cafe_sales!A5597,dirty_cafe_sales!A:S,19,FALSE)</f>
        <v>0</v>
      </c>
    </row>
    <row r="5598" spans="1:8" x14ac:dyDescent="0.3">
      <c r="A5598" s="19" t="s">
        <v>5617</v>
      </c>
      <c r="B5598" s="19" t="str">
        <f>VLOOKUP(dirty_cafe_sales!A5598,dirty_cafe_sales!A:S,10,FALSE)</f>
        <v>Tea</v>
      </c>
      <c r="C5598" s="20">
        <f>VLOOKUP(dirty_cafe_sales!A5598,dirty_cafe_sales!A:S,16,FALSE)</f>
        <v>45160</v>
      </c>
      <c r="D5598" s="19" t="str">
        <f>VLOOKUP(dirty_cafe_sales!A5598,dirty_cafe_sales!A:S,15,FALSE)</f>
        <v>Takeaway</v>
      </c>
      <c r="E5598" s="19" t="str">
        <f>VLOOKUP(dirty_cafe_sales!A5598,dirty_cafe_sales!A:S,14,FALSE)</f>
        <v>Unknown</v>
      </c>
      <c r="F5598" s="21">
        <f>VLOOKUP(dirty_cafe_sales!A5598,dirty_cafe_sales!A:S,18,FALSE)</f>
        <v>1.5</v>
      </c>
      <c r="G5598" s="21">
        <f>VLOOKUP(dirty_cafe_sales!A5598,dirty_cafe_sales!A:S,17,FALSE)</f>
        <v>1</v>
      </c>
      <c r="H5598" s="21">
        <f>VLOOKUP(dirty_cafe_sales!A5598,dirty_cafe_sales!A:S,19,FALSE)</f>
        <v>1.5</v>
      </c>
    </row>
    <row r="5599" spans="1:8" x14ac:dyDescent="0.3">
      <c r="A5599" s="19" t="s">
        <v>5618</v>
      </c>
      <c r="B5599" s="19" t="str">
        <f>VLOOKUP(dirty_cafe_sales!A5599,dirty_cafe_sales!A:S,10,FALSE)</f>
        <v>Salad</v>
      </c>
      <c r="C5599" s="20">
        <f>VLOOKUP(dirty_cafe_sales!A5599,dirty_cafe_sales!A:S,16,FALSE)</f>
        <v>45221</v>
      </c>
      <c r="D5599" s="19" t="str">
        <f>VLOOKUP(dirty_cafe_sales!A5599,dirty_cafe_sales!A:S,15,FALSE)</f>
        <v>Unknown</v>
      </c>
      <c r="E5599" s="19" t="str">
        <f>VLOOKUP(dirty_cafe_sales!A5599,dirty_cafe_sales!A:S,14,FALSE)</f>
        <v>Unknown</v>
      </c>
      <c r="F5599" s="21">
        <f>VLOOKUP(dirty_cafe_sales!A5599,dirty_cafe_sales!A:S,18,FALSE)</f>
        <v>5</v>
      </c>
      <c r="G5599" s="21">
        <f>VLOOKUP(dirty_cafe_sales!A5599,dirty_cafe_sales!A:S,17,FALSE)</f>
        <v>0</v>
      </c>
      <c r="H5599" s="21">
        <f>VLOOKUP(dirty_cafe_sales!A5599,dirty_cafe_sales!A:S,19,FALSE)</f>
        <v>0</v>
      </c>
    </row>
    <row r="5600" spans="1:8" x14ac:dyDescent="0.3">
      <c r="A5600" s="19" t="s">
        <v>5619</v>
      </c>
      <c r="B5600" s="19" t="str">
        <f>VLOOKUP(dirty_cafe_sales!A5600,dirty_cafe_sales!A:S,10,FALSE)</f>
        <v>Coffee</v>
      </c>
      <c r="C5600" s="20">
        <f>VLOOKUP(dirty_cafe_sales!A5600,dirty_cafe_sales!A:S,16,FALSE)</f>
        <v>45240</v>
      </c>
      <c r="D5600" s="19" t="str">
        <f>VLOOKUP(dirty_cafe_sales!A5600,dirty_cafe_sales!A:S,15,FALSE)</f>
        <v>Takeaway</v>
      </c>
      <c r="E5600" s="19" t="str">
        <f>VLOOKUP(dirty_cafe_sales!A5600,dirty_cafe_sales!A:S,14,FALSE)</f>
        <v>Unknown</v>
      </c>
      <c r="F5600" s="21">
        <f>VLOOKUP(dirty_cafe_sales!A5600,dirty_cafe_sales!A:S,18,FALSE)</f>
        <v>2</v>
      </c>
      <c r="G5600" s="21">
        <f>VLOOKUP(dirty_cafe_sales!A5600,dirty_cafe_sales!A:S,17,FALSE)</f>
        <v>2</v>
      </c>
      <c r="H5600" s="21">
        <f>VLOOKUP(dirty_cafe_sales!A5600,dirty_cafe_sales!A:S,19,FALSE)</f>
        <v>4</v>
      </c>
    </row>
    <row r="5601" spans="1:8" x14ac:dyDescent="0.3">
      <c r="A5601" s="19" t="s">
        <v>5620</v>
      </c>
      <c r="B5601" s="19" t="str">
        <f>VLOOKUP(dirty_cafe_sales!A5601,dirty_cafe_sales!A:S,10,FALSE)</f>
        <v>Coffee</v>
      </c>
      <c r="C5601" s="20">
        <f>VLOOKUP(dirty_cafe_sales!A5601,dirty_cafe_sales!A:S,16,FALSE)</f>
        <v>45262</v>
      </c>
      <c r="D5601" s="19" t="str">
        <f>VLOOKUP(dirty_cafe_sales!A5601,dirty_cafe_sales!A:S,15,FALSE)</f>
        <v>Unknown</v>
      </c>
      <c r="E5601" s="19" t="str">
        <f>VLOOKUP(dirty_cafe_sales!A5601,dirty_cafe_sales!A:S,14,FALSE)</f>
        <v>Credit Card</v>
      </c>
      <c r="F5601" s="21">
        <f>VLOOKUP(dirty_cafe_sales!A5601,dirty_cafe_sales!A:S,18,FALSE)</f>
        <v>2</v>
      </c>
      <c r="G5601" s="21">
        <f>VLOOKUP(dirty_cafe_sales!A5601,dirty_cafe_sales!A:S,17,FALSE)</f>
        <v>5</v>
      </c>
      <c r="H5601" s="21">
        <f>VLOOKUP(dirty_cafe_sales!A5601,dirty_cafe_sales!A:S,19,FALSE)</f>
        <v>10</v>
      </c>
    </row>
    <row r="5602" spans="1:8" x14ac:dyDescent="0.3">
      <c r="A5602" s="19" t="s">
        <v>5621</v>
      </c>
      <c r="B5602" s="19" t="str">
        <f>VLOOKUP(dirty_cafe_sales!A5602,dirty_cafe_sales!A:S,10,FALSE)</f>
        <v>Tea</v>
      </c>
      <c r="C5602" s="20">
        <f>VLOOKUP(dirty_cafe_sales!A5602,dirty_cafe_sales!A:S,16,FALSE)</f>
        <v>45205</v>
      </c>
      <c r="D5602" s="19" t="str">
        <f>VLOOKUP(dirty_cafe_sales!A5602,dirty_cafe_sales!A:S,15,FALSE)</f>
        <v>Unknown</v>
      </c>
      <c r="E5602" s="19" t="str">
        <f>VLOOKUP(dirty_cafe_sales!A5602,dirty_cafe_sales!A:S,14,FALSE)</f>
        <v>Unknown</v>
      </c>
      <c r="F5602" s="21">
        <f>VLOOKUP(dirty_cafe_sales!A5602,dirty_cafe_sales!A:S,18,FALSE)</f>
        <v>1.5</v>
      </c>
      <c r="G5602" s="21">
        <f>VLOOKUP(dirty_cafe_sales!A5602,dirty_cafe_sales!A:S,17,FALSE)</f>
        <v>4</v>
      </c>
      <c r="H5602" s="21">
        <f>VLOOKUP(dirty_cafe_sales!A5602,dirty_cafe_sales!A:S,19,FALSE)</f>
        <v>6</v>
      </c>
    </row>
    <row r="5603" spans="1:8" x14ac:dyDescent="0.3">
      <c r="A5603" s="19" t="s">
        <v>5622</v>
      </c>
      <c r="B5603" s="19" t="str">
        <f>VLOOKUP(dirty_cafe_sales!A5603,dirty_cafe_sales!A:S,10,FALSE)</f>
        <v>Juice</v>
      </c>
      <c r="C5603" s="20">
        <f>VLOOKUP(dirty_cafe_sales!A5603,dirty_cafe_sales!A:S,16,FALSE)</f>
        <v>45130</v>
      </c>
      <c r="D5603" s="19" t="str">
        <f>VLOOKUP(dirty_cafe_sales!A5603,dirty_cafe_sales!A:S,15,FALSE)</f>
        <v>In-store</v>
      </c>
      <c r="E5603" s="19" t="str">
        <f>VLOOKUP(dirty_cafe_sales!A5603,dirty_cafe_sales!A:S,14,FALSE)</f>
        <v>Unknown</v>
      </c>
      <c r="F5603" s="21">
        <f>VLOOKUP(dirty_cafe_sales!A5603,dirty_cafe_sales!A:S,18,FALSE)</f>
        <v>3</v>
      </c>
      <c r="G5603" s="21">
        <f>VLOOKUP(dirty_cafe_sales!A5603,dirty_cafe_sales!A:S,17,FALSE)</f>
        <v>2</v>
      </c>
      <c r="H5603" s="21">
        <f>VLOOKUP(dirty_cafe_sales!A5603,dirty_cafe_sales!A:S,19,FALSE)</f>
        <v>6</v>
      </c>
    </row>
    <row r="5604" spans="1:8" x14ac:dyDescent="0.3">
      <c r="A5604" s="19" t="s">
        <v>5623</v>
      </c>
      <c r="B5604" s="19" t="str">
        <f>VLOOKUP(dirty_cafe_sales!A5604,dirty_cafe_sales!A:S,10,FALSE)</f>
        <v>Cookie</v>
      </c>
      <c r="C5604" s="20">
        <f>VLOOKUP(dirty_cafe_sales!A5604,dirty_cafe_sales!A:S,16,FALSE)</f>
        <v>45135</v>
      </c>
      <c r="D5604" s="19" t="str">
        <f>VLOOKUP(dirty_cafe_sales!A5604,dirty_cafe_sales!A:S,15,FALSE)</f>
        <v>Unknown</v>
      </c>
      <c r="E5604" s="19" t="str">
        <f>VLOOKUP(dirty_cafe_sales!A5604,dirty_cafe_sales!A:S,14,FALSE)</f>
        <v>Digital Wallet</v>
      </c>
      <c r="F5604" s="21">
        <f>VLOOKUP(dirty_cafe_sales!A5604,dirty_cafe_sales!A:S,18,FALSE)</f>
        <v>1</v>
      </c>
      <c r="G5604" s="21">
        <f>VLOOKUP(dirty_cafe_sales!A5604,dirty_cafe_sales!A:S,17,FALSE)</f>
        <v>4</v>
      </c>
      <c r="H5604" s="21">
        <f>VLOOKUP(dirty_cafe_sales!A5604,dirty_cafe_sales!A:S,19,FALSE)</f>
        <v>4</v>
      </c>
    </row>
    <row r="5605" spans="1:8" x14ac:dyDescent="0.3">
      <c r="A5605" s="19" t="s">
        <v>5624</v>
      </c>
      <c r="B5605" s="19" t="str">
        <f>VLOOKUP(dirty_cafe_sales!A5605,dirty_cafe_sales!A:S,10,FALSE)</f>
        <v>Cake</v>
      </c>
      <c r="C5605" s="20">
        <f>VLOOKUP(dirty_cafe_sales!A5605,dirty_cafe_sales!A:S,16,FALSE)</f>
        <v>44968</v>
      </c>
      <c r="D5605" s="19" t="str">
        <f>VLOOKUP(dirty_cafe_sales!A5605,dirty_cafe_sales!A:S,15,FALSE)</f>
        <v>Unknown</v>
      </c>
      <c r="E5605" s="19" t="str">
        <f>VLOOKUP(dirty_cafe_sales!A5605,dirty_cafe_sales!A:S,14,FALSE)</f>
        <v>Unknown</v>
      </c>
      <c r="F5605" s="21">
        <f>VLOOKUP(dirty_cafe_sales!A5605,dirty_cafe_sales!A:S,18,FALSE)</f>
        <v>3</v>
      </c>
      <c r="G5605" s="21">
        <f>VLOOKUP(dirty_cafe_sales!A5605,dirty_cafe_sales!A:S,17,FALSE)</f>
        <v>4</v>
      </c>
      <c r="H5605" s="21">
        <f>VLOOKUP(dirty_cafe_sales!A5605,dirty_cafe_sales!A:S,19,FALSE)</f>
        <v>12</v>
      </c>
    </row>
    <row r="5606" spans="1:8" x14ac:dyDescent="0.3">
      <c r="A5606" s="19" t="s">
        <v>5625</v>
      </c>
      <c r="B5606" s="19" t="str">
        <f>VLOOKUP(dirty_cafe_sales!A5606,dirty_cafe_sales!A:S,10,FALSE)</f>
        <v>Cookie</v>
      </c>
      <c r="C5606" s="20">
        <f>VLOOKUP(dirty_cafe_sales!A5606,dirty_cafe_sales!A:S,16,FALSE)</f>
        <v>45167</v>
      </c>
      <c r="D5606" s="19" t="str">
        <f>VLOOKUP(dirty_cafe_sales!A5606,dirty_cafe_sales!A:S,15,FALSE)</f>
        <v>In-store</v>
      </c>
      <c r="E5606" s="19" t="str">
        <f>VLOOKUP(dirty_cafe_sales!A5606,dirty_cafe_sales!A:S,14,FALSE)</f>
        <v>Cash</v>
      </c>
      <c r="F5606" s="21">
        <f>VLOOKUP(dirty_cafe_sales!A5606,dirty_cafe_sales!A:S,18,FALSE)</f>
        <v>1</v>
      </c>
      <c r="G5606" s="21">
        <f>VLOOKUP(dirty_cafe_sales!A5606,dirty_cafe_sales!A:S,17,FALSE)</f>
        <v>3</v>
      </c>
      <c r="H5606" s="21">
        <f>VLOOKUP(dirty_cafe_sales!A5606,dirty_cafe_sales!A:S,19,FALSE)</f>
        <v>3</v>
      </c>
    </row>
    <row r="5607" spans="1:8" x14ac:dyDescent="0.3">
      <c r="A5607" s="19" t="s">
        <v>5626</v>
      </c>
      <c r="B5607" s="19" t="str">
        <f>VLOOKUP(dirty_cafe_sales!A5607,dirty_cafe_sales!A:S,10,FALSE)</f>
        <v>Tea</v>
      </c>
      <c r="C5607" s="20">
        <f>VLOOKUP(dirty_cafe_sales!A5607,dirty_cafe_sales!A:S,16,FALSE)</f>
        <v>45106</v>
      </c>
      <c r="D5607" s="19" t="str">
        <f>VLOOKUP(dirty_cafe_sales!A5607,dirty_cafe_sales!A:S,15,FALSE)</f>
        <v>Unknown</v>
      </c>
      <c r="E5607" s="19" t="str">
        <f>VLOOKUP(dirty_cafe_sales!A5607,dirty_cafe_sales!A:S,14,FALSE)</f>
        <v>Cash</v>
      </c>
      <c r="F5607" s="21">
        <f>VLOOKUP(dirty_cafe_sales!A5607,dirty_cafe_sales!A:S,18,FALSE)</f>
        <v>1.5</v>
      </c>
      <c r="G5607" s="21">
        <f>VLOOKUP(dirty_cafe_sales!A5607,dirty_cafe_sales!A:S,17,FALSE)</f>
        <v>2</v>
      </c>
      <c r="H5607" s="21">
        <f>VLOOKUP(dirty_cafe_sales!A5607,dirty_cafe_sales!A:S,19,FALSE)</f>
        <v>3</v>
      </c>
    </row>
    <row r="5608" spans="1:8" x14ac:dyDescent="0.3">
      <c r="A5608" s="19" t="s">
        <v>5627</v>
      </c>
      <c r="B5608" s="19" t="str">
        <f>VLOOKUP(dirty_cafe_sales!A5608,dirty_cafe_sales!A:S,10,FALSE)</f>
        <v>Juice</v>
      </c>
      <c r="C5608" s="20">
        <f>VLOOKUP(dirty_cafe_sales!A5608,dirty_cafe_sales!A:S,16,FALSE)</f>
        <v>45102</v>
      </c>
      <c r="D5608" s="19" t="str">
        <f>VLOOKUP(dirty_cafe_sales!A5608,dirty_cafe_sales!A:S,15,FALSE)</f>
        <v>In-store</v>
      </c>
      <c r="E5608" s="19" t="str">
        <f>VLOOKUP(dirty_cafe_sales!A5608,dirty_cafe_sales!A:S,14,FALSE)</f>
        <v>Unknown</v>
      </c>
      <c r="F5608" s="21">
        <f>VLOOKUP(dirty_cafe_sales!A5608,dirty_cafe_sales!A:S,18,FALSE)</f>
        <v>3</v>
      </c>
      <c r="G5608" s="21">
        <f>VLOOKUP(dirty_cafe_sales!A5608,dirty_cafe_sales!A:S,17,FALSE)</f>
        <v>2</v>
      </c>
      <c r="H5608" s="21">
        <f>VLOOKUP(dirty_cafe_sales!A5608,dirty_cafe_sales!A:S,19,FALSE)</f>
        <v>6</v>
      </c>
    </row>
    <row r="5609" spans="1:8" x14ac:dyDescent="0.3">
      <c r="A5609" s="19" t="s">
        <v>5628</v>
      </c>
      <c r="B5609" s="19" t="str">
        <f>VLOOKUP(dirty_cafe_sales!A5609,dirty_cafe_sales!A:S,10,FALSE)</f>
        <v>Smoothie</v>
      </c>
      <c r="C5609" s="20">
        <f>VLOOKUP(dirty_cafe_sales!A5609,dirty_cafe_sales!A:S,16,FALSE)</f>
        <v>45260</v>
      </c>
      <c r="D5609" s="19" t="str">
        <f>VLOOKUP(dirty_cafe_sales!A5609,dirty_cafe_sales!A:S,15,FALSE)</f>
        <v>Unknown</v>
      </c>
      <c r="E5609" s="19" t="str">
        <f>VLOOKUP(dirty_cafe_sales!A5609,dirty_cafe_sales!A:S,14,FALSE)</f>
        <v>Unknown</v>
      </c>
      <c r="F5609" s="21">
        <f>VLOOKUP(dirty_cafe_sales!A5609,dirty_cafe_sales!A:S,18,FALSE)</f>
        <v>4</v>
      </c>
      <c r="G5609" s="21">
        <f>VLOOKUP(dirty_cafe_sales!A5609,dirty_cafe_sales!A:S,17,FALSE)</f>
        <v>3</v>
      </c>
      <c r="H5609" s="21">
        <f>VLOOKUP(dirty_cafe_sales!A5609,dirty_cafe_sales!A:S,19,FALSE)</f>
        <v>12</v>
      </c>
    </row>
    <row r="5610" spans="1:8" x14ac:dyDescent="0.3">
      <c r="A5610" s="19" t="s">
        <v>5629</v>
      </c>
      <c r="B5610" s="19" t="str">
        <f>VLOOKUP(dirty_cafe_sales!A5610,dirty_cafe_sales!A:S,10,FALSE)</f>
        <v>Smoothie</v>
      </c>
      <c r="C5610" s="20">
        <f>VLOOKUP(dirty_cafe_sales!A5610,dirty_cafe_sales!A:S,16,FALSE)</f>
        <v>45078</v>
      </c>
      <c r="D5610" s="19" t="str">
        <f>VLOOKUP(dirty_cafe_sales!A5610,dirty_cafe_sales!A:S,15,FALSE)</f>
        <v>In-store</v>
      </c>
      <c r="E5610" s="19" t="str">
        <f>VLOOKUP(dirty_cafe_sales!A5610,dirty_cafe_sales!A:S,14,FALSE)</f>
        <v>Cash</v>
      </c>
      <c r="F5610" s="21">
        <f>VLOOKUP(dirty_cafe_sales!A5610,dirty_cafe_sales!A:S,18,FALSE)</f>
        <v>4</v>
      </c>
      <c r="G5610" s="21">
        <f>VLOOKUP(dirty_cafe_sales!A5610,dirty_cafe_sales!A:S,17,FALSE)</f>
        <v>3</v>
      </c>
      <c r="H5610" s="21">
        <f>VLOOKUP(dirty_cafe_sales!A5610,dirty_cafe_sales!A:S,19,FALSE)</f>
        <v>12</v>
      </c>
    </row>
    <row r="5611" spans="1:8" x14ac:dyDescent="0.3">
      <c r="A5611" s="19" t="s">
        <v>5630</v>
      </c>
      <c r="B5611" s="19" t="str">
        <f>VLOOKUP(dirty_cafe_sales!A5611,dirty_cafe_sales!A:S,10,FALSE)</f>
        <v>Salad</v>
      </c>
      <c r="C5611" s="20">
        <f>VLOOKUP(dirty_cafe_sales!A5611,dirty_cafe_sales!A:S,16,FALSE)</f>
        <v>45008</v>
      </c>
      <c r="D5611" s="19" t="str">
        <f>VLOOKUP(dirty_cafe_sales!A5611,dirty_cafe_sales!A:S,15,FALSE)</f>
        <v>Takeaway</v>
      </c>
      <c r="E5611" s="19" t="str">
        <f>VLOOKUP(dirty_cafe_sales!A5611,dirty_cafe_sales!A:S,14,FALSE)</f>
        <v>Digital Wallet</v>
      </c>
      <c r="F5611" s="21">
        <f>VLOOKUP(dirty_cafe_sales!A5611,dirty_cafe_sales!A:S,18,FALSE)</f>
        <v>5</v>
      </c>
      <c r="G5611" s="21">
        <f>VLOOKUP(dirty_cafe_sales!A5611,dirty_cafe_sales!A:S,17,FALSE)</f>
        <v>0</v>
      </c>
      <c r="H5611" s="21">
        <f>VLOOKUP(dirty_cafe_sales!A5611,dirty_cafe_sales!A:S,19,FALSE)</f>
        <v>0</v>
      </c>
    </row>
    <row r="5612" spans="1:8" x14ac:dyDescent="0.3">
      <c r="A5612" s="19" t="s">
        <v>5631</v>
      </c>
      <c r="B5612" s="19" t="str">
        <f>VLOOKUP(dirty_cafe_sales!A5612,dirty_cafe_sales!A:S,10,FALSE)</f>
        <v>Smoothie</v>
      </c>
      <c r="C5612" s="20">
        <f>VLOOKUP(dirty_cafe_sales!A5612,dirty_cafe_sales!A:S,16,FALSE)</f>
        <v>45163</v>
      </c>
      <c r="D5612" s="19" t="str">
        <f>VLOOKUP(dirty_cafe_sales!A5612,dirty_cafe_sales!A:S,15,FALSE)</f>
        <v>In-store</v>
      </c>
      <c r="E5612" s="19" t="str">
        <f>VLOOKUP(dirty_cafe_sales!A5612,dirty_cafe_sales!A:S,14,FALSE)</f>
        <v>Unknown</v>
      </c>
      <c r="F5612" s="21">
        <f>VLOOKUP(dirty_cafe_sales!A5612,dirty_cafe_sales!A:S,18,FALSE)</f>
        <v>4</v>
      </c>
      <c r="G5612" s="21">
        <f>VLOOKUP(dirty_cafe_sales!A5612,dirty_cafe_sales!A:S,17,FALSE)</f>
        <v>2</v>
      </c>
      <c r="H5612" s="21">
        <f>VLOOKUP(dirty_cafe_sales!A5612,dirty_cafe_sales!A:S,19,FALSE)</f>
        <v>8</v>
      </c>
    </row>
    <row r="5613" spans="1:8" x14ac:dyDescent="0.3">
      <c r="A5613" s="19" t="s">
        <v>5632</v>
      </c>
      <c r="B5613" s="19" t="str">
        <f>VLOOKUP(dirty_cafe_sales!A5613,dirty_cafe_sales!A:S,10,FALSE)</f>
        <v>Smoothie</v>
      </c>
      <c r="C5613" s="20">
        <f>VLOOKUP(dirty_cafe_sales!A5613,dirty_cafe_sales!A:S,16,FALSE)</f>
        <v>45169</v>
      </c>
      <c r="D5613" s="19" t="str">
        <f>VLOOKUP(dirty_cafe_sales!A5613,dirty_cafe_sales!A:S,15,FALSE)</f>
        <v>Takeaway</v>
      </c>
      <c r="E5613" s="19" t="str">
        <f>VLOOKUP(dirty_cafe_sales!A5613,dirty_cafe_sales!A:S,14,FALSE)</f>
        <v>Credit Card</v>
      </c>
      <c r="F5613" s="21">
        <f>VLOOKUP(dirty_cafe_sales!A5613,dirty_cafe_sales!A:S,18,FALSE)</f>
        <v>0</v>
      </c>
      <c r="G5613" s="21">
        <f>VLOOKUP(dirty_cafe_sales!A5613,dirty_cafe_sales!A:S,17,FALSE)</f>
        <v>4</v>
      </c>
      <c r="H5613" s="21">
        <f>VLOOKUP(dirty_cafe_sales!A5613,dirty_cafe_sales!A:S,19,FALSE)</f>
        <v>0</v>
      </c>
    </row>
    <row r="5614" spans="1:8" x14ac:dyDescent="0.3">
      <c r="A5614" s="19" t="s">
        <v>5633</v>
      </c>
      <c r="B5614" s="19" t="str">
        <f>VLOOKUP(dirty_cafe_sales!A5614,dirty_cafe_sales!A:S,10,FALSE)</f>
        <v>Coffee</v>
      </c>
      <c r="C5614" s="20">
        <f>VLOOKUP(dirty_cafe_sales!A5614,dirty_cafe_sales!A:S,16,FALSE)</f>
        <v>45244</v>
      </c>
      <c r="D5614" s="19" t="str">
        <f>VLOOKUP(dirty_cafe_sales!A5614,dirty_cafe_sales!A:S,15,FALSE)</f>
        <v>Unknown</v>
      </c>
      <c r="E5614" s="19" t="str">
        <f>VLOOKUP(dirty_cafe_sales!A5614,dirty_cafe_sales!A:S,14,FALSE)</f>
        <v>Cash</v>
      </c>
      <c r="F5614" s="21">
        <f>VLOOKUP(dirty_cafe_sales!A5614,dirty_cafe_sales!A:S,18,FALSE)</f>
        <v>2</v>
      </c>
      <c r="G5614" s="21">
        <f>VLOOKUP(dirty_cafe_sales!A5614,dirty_cafe_sales!A:S,17,FALSE)</f>
        <v>3</v>
      </c>
      <c r="H5614" s="21">
        <f>VLOOKUP(dirty_cafe_sales!A5614,dirty_cafe_sales!A:S,19,FALSE)</f>
        <v>6</v>
      </c>
    </row>
    <row r="5615" spans="1:8" x14ac:dyDescent="0.3">
      <c r="A5615" s="19" t="s">
        <v>5634</v>
      </c>
      <c r="B5615" s="19" t="str">
        <f>VLOOKUP(dirty_cafe_sales!A5615,dirty_cafe_sales!A:S,10,FALSE)</f>
        <v>Smoothie</v>
      </c>
      <c r="C5615" s="20">
        <f>VLOOKUP(dirty_cafe_sales!A5615,dirty_cafe_sales!A:S,16,FALSE)</f>
        <v>45097</v>
      </c>
      <c r="D5615" s="19" t="str">
        <f>VLOOKUP(dirty_cafe_sales!A5615,dirty_cafe_sales!A:S,15,FALSE)</f>
        <v>Takeaway</v>
      </c>
      <c r="E5615" s="19" t="str">
        <f>VLOOKUP(dirty_cafe_sales!A5615,dirty_cafe_sales!A:S,14,FALSE)</f>
        <v>Credit Card</v>
      </c>
      <c r="F5615" s="21">
        <f>VLOOKUP(dirty_cafe_sales!A5615,dirty_cafe_sales!A:S,18,FALSE)</f>
        <v>4</v>
      </c>
      <c r="G5615" s="21">
        <f>VLOOKUP(dirty_cafe_sales!A5615,dirty_cafe_sales!A:S,17,FALSE)</f>
        <v>4</v>
      </c>
      <c r="H5615" s="21">
        <f>VLOOKUP(dirty_cafe_sales!A5615,dirty_cafe_sales!A:S,19,FALSE)</f>
        <v>16</v>
      </c>
    </row>
    <row r="5616" spans="1:8" x14ac:dyDescent="0.3">
      <c r="A5616" s="19" t="s">
        <v>5635</v>
      </c>
      <c r="B5616" s="19" t="str">
        <f>VLOOKUP(dirty_cafe_sales!A5616,dirty_cafe_sales!A:S,10,FALSE)</f>
        <v>Cookie</v>
      </c>
      <c r="C5616" s="20">
        <f>VLOOKUP(dirty_cafe_sales!A5616,dirty_cafe_sales!A:S,16,FALSE)</f>
        <v>44955</v>
      </c>
      <c r="D5616" s="19" t="str">
        <f>VLOOKUP(dirty_cafe_sales!A5616,dirty_cafe_sales!A:S,15,FALSE)</f>
        <v>Unknown</v>
      </c>
      <c r="E5616" s="19" t="str">
        <f>VLOOKUP(dirty_cafe_sales!A5616,dirty_cafe_sales!A:S,14,FALSE)</f>
        <v>Credit Card</v>
      </c>
      <c r="F5616" s="21">
        <f>VLOOKUP(dirty_cafe_sales!A5616,dirty_cafe_sales!A:S,18,FALSE)</f>
        <v>1</v>
      </c>
      <c r="G5616" s="21">
        <f>VLOOKUP(dirty_cafe_sales!A5616,dirty_cafe_sales!A:S,17,FALSE)</f>
        <v>4</v>
      </c>
      <c r="H5616" s="21">
        <f>VLOOKUP(dirty_cafe_sales!A5616,dirty_cafe_sales!A:S,19,FALSE)</f>
        <v>4</v>
      </c>
    </row>
    <row r="5617" spans="1:8" x14ac:dyDescent="0.3">
      <c r="A5617" s="19" t="s">
        <v>5636</v>
      </c>
      <c r="B5617" s="19" t="str">
        <f>VLOOKUP(dirty_cafe_sales!A5617,dirty_cafe_sales!A:S,10,FALSE)</f>
        <v>Sandwich</v>
      </c>
      <c r="C5617" s="20">
        <f>VLOOKUP(dirty_cafe_sales!A5617,dirty_cafe_sales!A:S,16,FALSE)</f>
        <v>45230</v>
      </c>
      <c r="D5617" s="19" t="str">
        <f>VLOOKUP(dirty_cafe_sales!A5617,dirty_cafe_sales!A:S,15,FALSE)</f>
        <v>Unknown</v>
      </c>
      <c r="E5617" s="19" t="str">
        <f>VLOOKUP(dirty_cafe_sales!A5617,dirty_cafe_sales!A:S,14,FALSE)</f>
        <v>Unknown</v>
      </c>
      <c r="F5617" s="21">
        <f>VLOOKUP(dirty_cafe_sales!A5617,dirty_cafe_sales!A:S,18,FALSE)</f>
        <v>4</v>
      </c>
      <c r="G5617" s="21">
        <f>VLOOKUP(dirty_cafe_sales!A5617,dirty_cafe_sales!A:S,17,FALSE)</f>
        <v>3</v>
      </c>
      <c r="H5617" s="21">
        <f>VLOOKUP(dirty_cafe_sales!A5617,dirty_cafe_sales!A:S,19,FALSE)</f>
        <v>12</v>
      </c>
    </row>
    <row r="5618" spans="1:8" x14ac:dyDescent="0.3">
      <c r="A5618" s="19" t="s">
        <v>5637</v>
      </c>
      <c r="B5618" s="19" t="str">
        <f>VLOOKUP(dirty_cafe_sales!A5618,dirty_cafe_sales!A:S,10,FALSE)</f>
        <v>Coffee</v>
      </c>
      <c r="C5618" s="20">
        <f>VLOOKUP(dirty_cafe_sales!A5618,dirty_cafe_sales!A:S,16,FALSE)</f>
        <v>45027</v>
      </c>
      <c r="D5618" s="19" t="str">
        <f>VLOOKUP(dirty_cafe_sales!A5618,dirty_cafe_sales!A:S,15,FALSE)</f>
        <v>In-store</v>
      </c>
      <c r="E5618" s="19" t="str">
        <f>VLOOKUP(dirty_cafe_sales!A5618,dirty_cafe_sales!A:S,14,FALSE)</f>
        <v>Digital Wallet</v>
      </c>
      <c r="F5618" s="21">
        <f>VLOOKUP(dirty_cafe_sales!A5618,dirty_cafe_sales!A:S,18,FALSE)</f>
        <v>2</v>
      </c>
      <c r="G5618" s="21">
        <f>VLOOKUP(dirty_cafe_sales!A5618,dirty_cafe_sales!A:S,17,FALSE)</f>
        <v>1</v>
      </c>
      <c r="H5618" s="21">
        <f>VLOOKUP(dirty_cafe_sales!A5618,dirty_cafe_sales!A:S,19,FALSE)</f>
        <v>2</v>
      </c>
    </row>
    <row r="5619" spans="1:8" x14ac:dyDescent="0.3">
      <c r="A5619" s="19" t="s">
        <v>5638</v>
      </c>
      <c r="B5619" s="19" t="str">
        <f>VLOOKUP(dirty_cafe_sales!A5619,dirty_cafe_sales!A:S,10,FALSE)</f>
        <v>Sandwich</v>
      </c>
      <c r="C5619" s="20">
        <f>VLOOKUP(dirty_cafe_sales!A5619,dirty_cafe_sales!A:S,16,FALSE)</f>
        <v>44944</v>
      </c>
      <c r="D5619" s="19" t="str">
        <f>VLOOKUP(dirty_cafe_sales!A5619,dirty_cafe_sales!A:S,15,FALSE)</f>
        <v>Unknown</v>
      </c>
      <c r="E5619" s="19" t="str">
        <f>VLOOKUP(dirty_cafe_sales!A5619,dirty_cafe_sales!A:S,14,FALSE)</f>
        <v>Unknown</v>
      </c>
      <c r="F5619" s="21">
        <f>VLOOKUP(dirty_cafe_sales!A5619,dirty_cafe_sales!A:S,18,FALSE)</f>
        <v>4</v>
      </c>
      <c r="G5619" s="21">
        <f>VLOOKUP(dirty_cafe_sales!A5619,dirty_cafe_sales!A:S,17,FALSE)</f>
        <v>2</v>
      </c>
      <c r="H5619" s="21">
        <f>VLOOKUP(dirty_cafe_sales!A5619,dirty_cafe_sales!A:S,19,FALSE)</f>
        <v>8</v>
      </c>
    </row>
    <row r="5620" spans="1:8" x14ac:dyDescent="0.3">
      <c r="A5620" s="19" t="s">
        <v>5639</v>
      </c>
      <c r="B5620" s="19" t="str">
        <f>VLOOKUP(dirty_cafe_sales!A5620,dirty_cafe_sales!A:S,10,FALSE)</f>
        <v>Tea</v>
      </c>
      <c r="C5620" s="20" t="str">
        <f>VLOOKUP(dirty_cafe_sales!A5620,dirty_cafe_sales!A:S,16,FALSE)</f>
        <v>Unknown</v>
      </c>
      <c r="D5620" s="19" t="str">
        <f>VLOOKUP(dirty_cafe_sales!A5620,dirty_cafe_sales!A:S,15,FALSE)</f>
        <v>Unknown</v>
      </c>
      <c r="E5620" s="19" t="str">
        <f>VLOOKUP(dirty_cafe_sales!A5620,dirty_cafe_sales!A:S,14,FALSE)</f>
        <v>Digital Wallet</v>
      </c>
      <c r="F5620" s="21">
        <f>VLOOKUP(dirty_cafe_sales!A5620,dirty_cafe_sales!A:S,18,FALSE)</f>
        <v>1.5</v>
      </c>
      <c r="G5620" s="21">
        <f>VLOOKUP(dirty_cafe_sales!A5620,dirty_cafe_sales!A:S,17,FALSE)</f>
        <v>2</v>
      </c>
      <c r="H5620" s="21">
        <f>VLOOKUP(dirty_cafe_sales!A5620,dirty_cafe_sales!A:S,19,FALSE)</f>
        <v>3</v>
      </c>
    </row>
    <row r="5621" spans="1:8" x14ac:dyDescent="0.3">
      <c r="A5621" s="19" t="s">
        <v>5640</v>
      </c>
      <c r="B5621" s="19" t="str">
        <f>VLOOKUP(dirty_cafe_sales!A5621,dirty_cafe_sales!A:S,10,FALSE)</f>
        <v>Unknown</v>
      </c>
      <c r="C5621" s="20">
        <f>VLOOKUP(dirty_cafe_sales!A5621,dirty_cafe_sales!A:S,16,FALSE)</f>
        <v>45048</v>
      </c>
      <c r="D5621" s="19" t="str">
        <f>VLOOKUP(dirty_cafe_sales!A5621,dirty_cafe_sales!A:S,15,FALSE)</f>
        <v>In-store</v>
      </c>
      <c r="E5621" s="19" t="str">
        <f>VLOOKUP(dirty_cafe_sales!A5621,dirty_cafe_sales!A:S,14,FALSE)</f>
        <v>Unknown</v>
      </c>
      <c r="F5621" s="21">
        <f>VLOOKUP(dirty_cafe_sales!A5621,dirty_cafe_sales!A:S,18,FALSE)</f>
        <v>2</v>
      </c>
      <c r="G5621" s="21">
        <f>VLOOKUP(dirty_cafe_sales!A5621,dirty_cafe_sales!A:S,17,FALSE)</f>
        <v>0</v>
      </c>
      <c r="H5621" s="21">
        <f>VLOOKUP(dirty_cafe_sales!A5621,dirty_cafe_sales!A:S,19,FALSE)</f>
        <v>0</v>
      </c>
    </row>
    <row r="5622" spans="1:8" x14ac:dyDescent="0.3">
      <c r="A5622" s="19" t="s">
        <v>5641</v>
      </c>
      <c r="B5622" s="19" t="str">
        <f>VLOOKUP(dirty_cafe_sales!A5622,dirty_cafe_sales!A:S,10,FALSE)</f>
        <v>Coffee</v>
      </c>
      <c r="C5622" s="20">
        <f>VLOOKUP(dirty_cafe_sales!A5622,dirty_cafe_sales!A:S,16,FALSE)</f>
        <v>44949</v>
      </c>
      <c r="D5622" s="19" t="str">
        <f>VLOOKUP(dirty_cafe_sales!A5622,dirty_cafe_sales!A:S,15,FALSE)</f>
        <v>In-store</v>
      </c>
      <c r="E5622" s="19" t="str">
        <f>VLOOKUP(dirty_cafe_sales!A5622,dirty_cafe_sales!A:S,14,FALSE)</f>
        <v>Credit Card</v>
      </c>
      <c r="F5622" s="21">
        <f>VLOOKUP(dirty_cafe_sales!A5622,dirty_cafe_sales!A:S,18,FALSE)</f>
        <v>2</v>
      </c>
      <c r="G5622" s="21">
        <f>VLOOKUP(dirty_cafe_sales!A5622,dirty_cafe_sales!A:S,17,FALSE)</f>
        <v>1</v>
      </c>
      <c r="H5622" s="21">
        <f>VLOOKUP(dirty_cafe_sales!A5622,dirty_cafe_sales!A:S,19,FALSE)</f>
        <v>2</v>
      </c>
    </row>
    <row r="5623" spans="1:8" x14ac:dyDescent="0.3">
      <c r="A5623" s="19" t="s">
        <v>5642</v>
      </c>
      <c r="B5623" s="19" t="str">
        <f>VLOOKUP(dirty_cafe_sales!A5623,dirty_cafe_sales!A:S,10,FALSE)</f>
        <v>Cookie</v>
      </c>
      <c r="C5623" s="20">
        <f>VLOOKUP(dirty_cafe_sales!A5623,dirty_cafe_sales!A:S,16,FALSE)</f>
        <v>45104</v>
      </c>
      <c r="D5623" s="19" t="str">
        <f>VLOOKUP(dirty_cafe_sales!A5623,dirty_cafe_sales!A:S,15,FALSE)</f>
        <v>Unknown</v>
      </c>
      <c r="E5623" s="19" t="str">
        <f>VLOOKUP(dirty_cafe_sales!A5623,dirty_cafe_sales!A:S,14,FALSE)</f>
        <v>Unknown</v>
      </c>
      <c r="F5623" s="21">
        <f>VLOOKUP(dirty_cafe_sales!A5623,dirty_cafe_sales!A:S,18,FALSE)</f>
        <v>1</v>
      </c>
      <c r="G5623" s="21">
        <f>VLOOKUP(dirty_cafe_sales!A5623,dirty_cafe_sales!A:S,17,FALSE)</f>
        <v>4</v>
      </c>
      <c r="H5623" s="21">
        <f>VLOOKUP(dirty_cafe_sales!A5623,dirty_cafe_sales!A:S,19,FALSE)</f>
        <v>4</v>
      </c>
    </row>
    <row r="5624" spans="1:8" x14ac:dyDescent="0.3">
      <c r="A5624" s="19" t="s">
        <v>5643</v>
      </c>
      <c r="B5624" s="19" t="str">
        <f>VLOOKUP(dirty_cafe_sales!A5624,dirty_cafe_sales!A:S,10,FALSE)</f>
        <v>Cake</v>
      </c>
      <c r="C5624" s="20">
        <f>VLOOKUP(dirty_cafe_sales!A5624,dirty_cafe_sales!A:S,16,FALSE)</f>
        <v>45203</v>
      </c>
      <c r="D5624" s="19" t="str">
        <f>VLOOKUP(dirty_cafe_sales!A5624,dirty_cafe_sales!A:S,15,FALSE)</f>
        <v>Unknown</v>
      </c>
      <c r="E5624" s="19" t="str">
        <f>VLOOKUP(dirty_cafe_sales!A5624,dirty_cafe_sales!A:S,14,FALSE)</f>
        <v>Digital Wallet</v>
      </c>
      <c r="F5624" s="21">
        <f>VLOOKUP(dirty_cafe_sales!A5624,dirty_cafe_sales!A:S,18,FALSE)</f>
        <v>3</v>
      </c>
      <c r="G5624" s="21">
        <f>VLOOKUP(dirty_cafe_sales!A5624,dirty_cafe_sales!A:S,17,FALSE)</f>
        <v>4</v>
      </c>
      <c r="H5624" s="21">
        <f>VLOOKUP(dirty_cafe_sales!A5624,dirty_cafe_sales!A:S,19,FALSE)</f>
        <v>12</v>
      </c>
    </row>
    <row r="5625" spans="1:8" x14ac:dyDescent="0.3">
      <c r="A5625" s="19" t="s">
        <v>5644</v>
      </c>
      <c r="B5625" s="19" t="str">
        <f>VLOOKUP(dirty_cafe_sales!A5625,dirty_cafe_sales!A:S,10,FALSE)</f>
        <v>Smoothie</v>
      </c>
      <c r="C5625" s="20">
        <f>VLOOKUP(dirty_cafe_sales!A5625,dirty_cafe_sales!A:S,16,FALSE)</f>
        <v>44938</v>
      </c>
      <c r="D5625" s="19" t="str">
        <f>VLOOKUP(dirty_cafe_sales!A5625,dirty_cafe_sales!A:S,15,FALSE)</f>
        <v>Unknown</v>
      </c>
      <c r="E5625" s="19" t="str">
        <f>VLOOKUP(dirty_cafe_sales!A5625,dirty_cafe_sales!A:S,14,FALSE)</f>
        <v>Cash</v>
      </c>
      <c r="F5625" s="21">
        <f>VLOOKUP(dirty_cafe_sales!A5625,dirty_cafe_sales!A:S,18,FALSE)</f>
        <v>4</v>
      </c>
      <c r="G5625" s="21">
        <f>VLOOKUP(dirty_cafe_sales!A5625,dirty_cafe_sales!A:S,17,FALSE)</f>
        <v>5</v>
      </c>
      <c r="H5625" s="21">
        <f>VLOOKUP(dirty_cafe_sales!A5625,dirty_cafe_sales!A:S,19,FALSE)</f>
        <v>20</v>
      </c>
    </row>
    <row r="5626" spans="1:8" x14ac:dyDescent="0.3">
      <c r="A5626" s="19" t="s">
        <v>5645</v>
      </c>
      <c r="B5626" s="19" t="str">
        <f>VLOOKUP(dirty_cafe_sales!A5626,dirty_cafe_sales!A:S,10,FALSE)</f>
        <v>Smoothie</v>
      </c>
      <c r="C5626" s="20">
        <f>VLOOKUP(dirty_cafe_sales!A5626,dirty_cafe_sales!A:S,16,FALSE)</f>
        <v>44940</v>
      </c>
      <c r="D5626" s="19" t="str">
        <f>VLOOKUP(dirty_cafe_sales!A5626,dirty_cafe_sales!A:S,15,FALSE)</f>
        <v>In-store</v>
      </c>
      <c r="E5626" s="19" t="str">
        <f>VLOOKUP(dirty_cafe_sales!A5626,dirty_cafe_sales!A:S,14,FALSE)</f>
        <v>Credit Card</v>
      </c>
      <c r="F5626" s="21">
        <f>VLOOKUP(dirty_cafe_sales!A5626,dirty_cafe_sales!A:S,18,FALSE)</f>
        <v>0</v>
      </c>
      <c r="G5626" s="21">
        <f>VLOOKUP(dirty_cafe_sales!A5626,dirty_cafe_sales!A:S,17,FALSE)</f>
        <v>4</v>
      </c>
      <c r="H5626" s="21">
        <f>VLOOKUP(dirty_cafe_sales!A5626,dirty_cafe_sales!A:S,19,FALSE)</f>
        <v>0</v>
      </c>
    </row>
    <row r="5627" spans="1:8" x14ac:dyDescent="0.3">
      <c r="A5627" s="19" t="s">
        <v>5646</v>
      </c>
      <c r="B5627" s="19" t="str">
        <f>VLOOKUP(dirty_cafe_sales!A5627,dirty_cafe_sales!A:S,10,FALSE)</f>
        <v>Juice</v>
      </c>
      <c r="C5627" s="20">
        <f>VLOOKUP(dirty_cafe_sales!A5627,dirty_cafe_sales!A:S,16,FALSE)</f>
        <v>45188</v>
      </c>
      <c r="D5627" s="19" t="str">
        <f>VLOOKUP(dirty_cafe_sales!A5627,dirty_cafe_sales!A:S,15,FALSE)</f>
        <v>Takeaway</v>
      </c>
      <c r="E5627" s="19" t="str">
        <f>VLOOKUP(dirty_cafe_sales!A5627,dirty_cafe_sales!A:S,14,FALSE)</f>
        <v>Credit Card</v>
      </c>
      <c r="F5627" s="21">
        <f>VLOOKUP(dirty_cafe_sales!A5627,dirty_cafe_sales!A:S,18,FALSE)</f>
        <v>3</v>
      </c>
      <c r="G5627" s="21">
        <f>VLOOKUP(dirty_cafe_sales!A5627,dirty_cafe_sales!A:S,17,FALSE)</f>
        <v>2</v>
      </c>
      <c r="H5627" s="21">
        <f>VLOOKUP(dirty_cafe_sales!A5627,dirty_cafe_sales!A:S,19,FALSE)</f>
        <v>6</v>
      </c>
    </row>
    <row r="5628" spans="1:8" x14ac:dyDescent="0.3">
      <c r="A5628" s="19" t="s">
        <v>5647</v>
      </c>
      <c r="B5628" s="19" t="str">
        <f>VLOOKUP(dirty_cafe_sales!A5628,dirty_cafe_sales!A:S,10,FALSE)</f>
        <v>Tea</v>
      </c>
      <c r="C5628" s="20">
        <f>VLOOKUP(dirty_cafe_sales!A5628,dirty_cafe_sales!A:S,16,FALSE)</f>
        <v>45166</v>
      </c>
      <c r="D5628" s="19" t="str">
        <f>VLOOKUP(dirty_cafe_sales!A5628,dirty_cafe_sales!A:S,15,FALSE)</f>
        <v>Takeaway</v>
      </c>
      <c r="E5628" s="19" t="str">
        <f>VLOOKUP(dirty_cafe_sales!A5628,dirty_cafe_sales!A:S,14,FALSE)</f>
        <v>Unknown</v>
      </c>
      <c r="F5628" s="21">
        <f>VLOOKUP(dirty_cafe_sales!A5628,dirty_cafe_sales!A:S,18,FALSE)</f>
        <v>1.5</v>
      </c>
      <c r="G5628" s="21">
        <f>VLOOKUP(dirty_cafe_sales!A5628,dirty_cafe_sales!A:S,17,FALSE)</f>
        <v>4</v>
      </c>
      <c r="H5628" s="21">
        <f>VLOOKUP(dirty_cafe_sales!A5628,dirty_cafe_sales!A:S,19,FALSE)</f>
        <v>6</v>
      </c>
    </row>
    <row r="5629" spans="1:8" x14ac:dyDescent="0.3">
      <c r="A5629" s="19" t="s">
        <v>5648</v>
      </c>
      <c r="B5629" s="19" t="str">
        <f>VLOOKUP(dirty_cafe_sales!A5629,dirty_cafe_sales!A:S,10,FALSE)</f>
        <v>Sandwich</v>
      </c>
      <c r="C5629" s="20">
        <f>VLOOKUP(dirty_cafe_sales!A5629,dirty_cafe_sales!A:S,16,FALSE)</f>
        <v>45182</v>
      </c>
      <c r="D5629" s="19" t="str">
        <f>VLOOKUP(dirty_cafe_sales!A5629,dirty_cafe_sales!A:S,15,FALSE)</f>
        <v>In-store</v>
      </c>
      <c r="E5629" s="19" t="str">
        <f>VLOOKUP(dirty_cafe_sales!A5629,dirty_cafe_sales!A:S,14,FALSE)</f>
        <v>Cash</v>
      </c>
      <c r="F5629" s="21">
        <f>VLOOKUP(dirty_cafe_sales!A5629,dirty_cafe_sales!A:S,18,FALSE)</f>
        <v>4</v>
      </c>
      <c r="G5629" s="21">
        <f>VLOOKUP(dirty_cafe_sales!A5629,dirty_cafe_sales!A:S,17,FALSE)</f>
        <v>4</v>
      </c>
      <c r="H5629" s="21">
        <f>VLOOKUP(dirty_cafe_sales!A5629,dirty_cafe_sales!A:S,19,FALSE)</f>
        <v>16</v>
      </c>
    </row>
    <row r="5630" spans="1:8" x14ac:dyDescent="0.3">
      <c r="A5630" s="19" t="s">
        <v>5649</v>
      </c>
      <c r="B5630" s="19" t="str">
        <f>VLOOKUP(dirty_cafe_sales!A5630,dirty_cafe_sales!A:S,10,FALSE)</f>
        <v>Unknown</v>
      </c>
      <c r="C5630" s="20">
        <f>VLOOKUP(dirty_cafe_sales!A5630,dirty_cafe_sales!A:S,16,FALSE)</f>
        <v>45156</v>
      </c>
      <c r="D5630" s="19" t="str">
        <f>VLOOKUP(dirty_cafe_sales!A5630,dirty_cafe_sales!A:S,15,FALSE)</f>
        <v>Takeaway</v>
      </c>
      <c r="E5630" s="19" t="str">
        <f>VLOOKUP(dirty_cafe_sales!A5630,dirty_cafe_sales!A:S,14,FALSE)</f>
        <v>Cash</v>
      </c>
      <c r="F5630" s="21">
        <f>VLOOKUP(dirty_cafe_sales!A5630,dirty_cafe_sales!A:S,18,FALSE)</f>
        <v>3</v>
      </c>
      <c r="G5630" s="21">
        <f>VLOOKUP(dirty_cafe_sales!A5630,dirty_cafe_sales!A:S,17,FALSE)</f>
        <v>1</v>
      </c>
      <c r="H5630" s="21">
        <f>VLOOKUP(dirty_cafe_sales!A5630,dirty_cafe_sales!A:S,19,FALSE)</f>
        <v>3</v>
      </c>
    </row>
    <row r="5631" spans="1:8" x14ac:dyDescent="0.3">
      <c r="A5631" s="19" t="s">
        <v>5650</v>
      </c>
      <c r="B5631" s="19" t="str">
        <f>VLOOKUP(dirty_cafe_sales!A5631,dirty_cafe_sales!A:S,10,FALSE)</f>
        <v>Tea</v>
      </c>
      <c r="C5631" s="20">
        <f>VLOOKUP(dirty_cafe_sales!A5631,dirty_cafe_sales!A:S,16,FALSE)</f>
        <v>45204</v>
      </c>
      <c r="D5631" s="19" t="str">
        <f>VLOOKUP(dirty_cafe_sales!A5631,dirty_cafe_sales!A:S,15,FALSE)</f>
        <v>Takeaway</v>
      </c>
      <c r="E5631" s="19" t="str">
        <f>VLOOKUP(dirty_cafe_sales!A5631,dirty_cafe_sales!A:S,14,FALSE)</f>
        <v>Cash</v>
      </c>
      <c r="F5631" s="21">
        <f>VLOOKUP(dirty_cafe_sales!A5631,dirty_cafe_sales!A:S,18,FALSE)</f>
        <v>1.5</v>
      </c>
      <c r="G5631" s="21">
        <f>VLOOKUP(dirty_cafe_sales!A5631,dirty_cafe_sales!A:S,17,FALSE)</f>
        <v>2</v>
      </c>
      <c r="H5631" s="21">
        <f>VLOOKUP(dirty_cafe_sales!A5631,dirty_cafe_sales!A:S,19,FALSE)</f>
        <v>3</v>
      </c>
    </row>
    <row r="5632" spans="1:8" x14ac:dyDescent="0.3">
      <c r="A5632" s="19" t="s">
        <v>5651</v>
      </c>
      <c r="B5632" s="19" t="str">
        <f>VLOOKUP(dirty_cafe_sales!A5632,dirty_cafe_sales!A:S,10,FALSE)</f>
        <v>Sandwich</v>
      </c>
      <c r="C5632" s="20">
        <f>VLOOKUP(dirty_cafe_sales!A5632,dirty_cafe_sales!A:S,16,FALSE)</f>
        <v>44994</v>
      </c>
      <c r="D5632" s="19" t="str">
        <f>VLOOKUP(dirty_cafe_sales!A5632,dirty_cafe_sales!A:S,15,FALSE)</f>
        <v>In-store</v>
      </c>
      <c r="E5632" s="19" t="str">
        <f>VLOOKUP(dirty_cafe_sales!A5632,dirty_cafe_sales!A:S,14,FALSE)</f>
        <v>Unknown</v>
      </c>
      <c r="F5632" s="21">
        <f>VLOOKUP(dirty_cafe_sales!A5632,dirty_cafe_sales!A:S,18,FALSE)</f>
        <v>4</v>
      </c>
      <c r="G5632" s="21">
        <f>VLOOKUP(dirty_cafe_sales!A5632,dirty_cafe_sales!A:S,17,FALSE)</f>
        <v>4</v>
      </c>
      <c r="H5632" s="21">
        <f>VLOOKUP(dirty_cafe_sales!A5632,dirty_cafe_sales!A:S,19,FALSE)</f>
        <v>16</v>
      </c>
    </row>
    <row r="5633" spans="1:8" x14ac:dyDescent="0.3">
      <c r="A5633" s="19" t="s">
        <v>5652</v>
      </c>
      <c r="B5633" s="19" t="str">
        <f>VLOOKUP(dirty_cafe_sales!A5633,dirty_cafe_sales!A:S,10,FALSE)</f>
        <v>Salad</v>
      </c>
      <c r="C5633" s="20">
        <f>VLOOKUP(dirty_cafe_sales!A5633,dirty_cafe_sales!A:S,16,FALSE)</f>
        <v>44987</v>
      </c>
      <c r="D5633" s="19" t="str">
        <f>VLOOKUP(dirty_cafe_sales!A5633,dirty_cafe_sales!A:S,15,FALSE)</f>
        <v>Unknown</v>
      </c>
      <c r="E5633" s="19" t="str">
        <f>VLOOKUP(dirty_cafe_sales!A5633,dirty_cafe_sales!A:S,14,FALSE)</f>
        <v>Credit Card</v>
      </c>
      <c r="F5633" s="21">
        <f>VLOOKUP(dirty_cafe_sales!A5633,dirty_cafe_sales!A:S,18,FALSE)</f>
        <v>5</v>
      </c>
      <c r="G5633" s="21">
        <f>VLOOKUP(dirty_cafe_sales!A5633,dirty_cafe_sales!A:S,17,FALSE)</f>
        <v>3</v>
      </c>
      <c r="H5633" s="21">
        <f>VLOOKUP(dirty_cafe_sales!A5633,dirty_cafe_sales!A:S,19,FALSE)</f>
        <v>15</v>
      </c>
    </row>
    <row r="5634" spans="1:8" x14ac:dyDescent="0.3">
      <c r="A5634" s="19" t="s">
        <v>5653</v>
      </c>
      <c r="B5634" s="19" t="str">
        <f>VLOOKUP(dirty_cafe_sales!A5634,dirty_cafe_sales!A:S,10,FALSE)</f>
        <v>Smoothie</v>
      </c>
      <c r="C5634" s="20" t="str">
        <f>VLOOKUP(dirty_cafe_sales!A5634,dirty_cafe_sales!A:S,16,FALSE)</f>
        <v>Unknown</v>
      </c>
      <c r="D5634" s="19" t="str">
        <f>VLOOKUP(dirty_cafe_sales!A5634,dirty_cafe_sales!A:S,15,FALSE)</f>
        <v>In-store</v>
      </c>
      <c r="E5634" s="19" t="str">
        <f>VLOOKUP(dirty_cafe_sales!A5634,dirty_cafe_sales!A:S,14,FALSE)</f>
        <v>Unknown</v>
      </c>
      <c r="F5634" s="21">
        <f>VLOOKUP(dirty_cafe_sales!A5634,dirty_cafe_sales!A:S,18,FALSE)</f>
        <v>4</v>
      </c>
      <c r="G5634" s="21">
        <f>VLOOKUP(dirty_cafe_sales!A5634,dirty_cafe_sales!A:S,17,FALSE)</f>
        <v>3</v>
      </c>
      <c r="H5634" s="21">
        <f>VLOOKUP(dirty_cafe_sales!A5634,dirty_cafe_sales!A:S,19,FALSE)</f>
        <v>12</v>
      </c>
    </row>
    <row r="5635" spans="1:8" x14ac:dyDescent="0.3">
      <c r="A5635" s="19" t="s">
        <v>5654</v>
      </c>
      <c r="B5635" s="19" t="str">
        <f>VLOOKUP(dirty_cafe_sales!A5635,dirty_cafe_sales!A:S,10,FALSE)</f>
        <v>Cookie</v>
      </c>
      <c r="C5635" s="20">
        <f>VLOOKUP(dirty_cafe_sales!A5635,dirty_cafe_sales!A:S,16,FALSE)</f>
        <v>44953</v>
      </c>
      <c r="D5635" s="19" t="str">
        <f>VLOOKUP(dirty_cafe_sales!A5635,dirty_cafe_sales!A:S,15,FALSE)</f>
        <v>Unknown</v>
      </c>
      <c r="E5635" s="19" t="str">
        <f>VLOOKUP(dirty_cafe_sales!A5635,dirty_cafe_sales!A:S,14,FALSE)</f>
        <v>Unknown</v>
      </c>
      <c r="F5635" s="21">
        <f>VLOOKUP(dirty_cafe_sales!A5635,dirty_cafe_sales!A:S,18,FALSE)</f>
        <v>1</v>
      </c>
      <c r="G5635" s="21">
        <f>VLOOKUP(dirty_cafe_sales!A5635,dirty_cafe_sales!A:S,17,FALSE)</f>
        <v>3</v>
      </c>
      <c r="H5635" s="21">
        <f>VLOOKUP(dirty_cafe_sales!A5635,dirty_cafe_sales!A:S,19,FALSE)</f>
        <v>3</v>
      </c>
    </row>
    <row r="5636" spans="1:8" x14ac:dyDescent="0.3">
      <c r="A5636" s="19" t="s">
        <v>5655</v>
      </c>
      <c r="B5636" s="19" t="str">
        <f>VLOOKUP(dirty_cafe_sales!A5636,dirty_cafe_sales!A:S,10,FALSE)</f>
        <v>Sandwich</v>
      </c>
      <c r="C5636" s="20">
        <f>VLOOKUP(dirty_cafe_sales!A5636,dirty_cafe_sales!A:S,16,FALSE)</f>
        <v>45238</v>
      </c>
      <c r="D5636" s="19" t="str">
        <f>VLOOKUP(dirty_cafe_sales!A5636,dirty_cafe_sales!A:S,15,FALSE)</f>
        <v>Takeaway</v>
      </c>
      <c r="E5636" s="19" t="str">
        <f>VLOOKUP(dirty_cafe_sales!A5636,dirty_cafe_sales!A:S,14,FALSE)</f>
        <v>Digital Wallet</v>
      </c>
      <c r="F5636" s="21">
        <f>VLOOKUP(dirty_cafe_sales!A5636,dirty_cafe_sales!A:S,18,FALSE)</f>
        <v>4</v>
      </c>
      <c r="G5636" s="21">
        <f>VLOOKUP(dirty_cafe_sales!A5636,dirty_cafe_sales!A:S,17,FALSE)</f>
        <v>2</v>
      </c>
      <c r="H5636" s="21">
        <f>VLOOKUP(dirty_cafe_sales!A5636,dirty_cafe_sales!A:S,19,FALSE)</f>
        <v>8</v>
      </c>
    </row>
    <row r="5637" spans="1:8" x14ac:dyDescent="0.3">
      <c r="A5637" s="19" t="s">
        <v>5656</v>
      </c>
      <c r="B5637" s="19" t="str">
        <f>VLOOKUP(dirty_cafe_sales!A5637,dirty_cafe_sales!A:S,10,FALSE)</f>
        <v>Sandwich</v>
      </c>
      <c r="C5637" s="20">
        <f>VLOOKUP(dirty_cafe_sales!A5637,dirty_cafe_sales!A:S,16,FALSE)</f>
        <v>45230</v>
      </c>
      <c r="D5637" s="19" t="str">
        <f>VLOOKUP(dirty_cafe_sales!A5637,dirty_cafe_sales!A:S,15,FALSE)</f>
        <v>Unknown</v>
      </c>
      <c r="E5637" s="19" t="str">
        <f>VLOOKUP(dirty_cafe_sales!A5637,dirty_cafe_sales!A:S,14,FALSE)</f>
        <v>Cash</v>
      </c>
      <c r="F5637" s="21">
        <f>VLOOKUP(dirty_cafe_sales!A5637,dirty_cafe_sales!A:S,18,FALSE)</f>
        <v>4</v>
      </c>
      <c r="G5637" s="21">
        <f>VLOOKUP(dirty_cafe_sales!A5637,dirty_cafe_sales!A:S,17,FALSE)</f>
        <v>0</v>
      </c>
      <c r="H5637" s="21">
        <f>VLOOKUP(dirty_cafe_sales!A5637,dirty_cafe_sales!A:S,19,FALSE)</f>
        <v>0</v>
      </c>
    </row>
    <row r="5638" spans="1:8" x14ac:dyDescent="0.3">
      <c r="A5638" s="19" t="s">
        <v>5657</v>
      </c>
      <c r="B5638" s="19" t="str">
        <f>VLOOKUP(dirty_cafe_sales!A5638,dirty_cafe_sales!A:S,10,FALSE)</f>
        <v>Smoothie</v>
      </c>
      <c r="C5638" s="20">
        <f>VLOOKUP(dirty_cafe_sales!A5638,dirty_cafe_sales!A:S,16,FALSE)</f>
        <v>44933</v>
      </c>
      <c r="D5638" s="19" t="str">
        <f>VLOOKUP(dirty_cafe_sales!A5638,dirty_cafe_sales!A:S,15,FALSE)</f>
        <v>Unknown</v>
      </c>
      <c r="E5638" s="19" t="str">
        <f>VLOOKUP(dirty_cafe_sales!A5638,dirty_cafe_sales!A:S,14,FALSE)</f>
        <v>Digital Wallet</v>
      </c>
      <c r="F5638" s="21" t="str">
        <f>VLOOKUP(dirty_cafe_sales!A5638,dirty_cafe_sales!A:S,18,FALSE)</f>
        <v>0</v>
      </c>
      <c r="G5638" s="21">
        <f>VLOOKUP(dirty_cafe_sales!A5638,dirty_cafe_sales!A:S,17,FALSE)</f>
        <v>3</v>
      </c>
      <c r="H5638" s="21">
        <f>VLOOKUP(dirty_cafe_sales!A5638,dirty_cafe_sales!A:S,19,FALSE)</f>
        <v>0</v>
      </c>
    </row>
    <row r="5639" spans="1:8" x14ac:dyDescent="0.3">
      <c r="A5639" s="19" t="s">
        <v>5658</v>
      </c>
      <c r="B5639" s="19" t="str">
        <f>VLOOKUP(dirty_cafe_sales!A5639,dirty_cafe_sales!A:S,10,FALSE)</f>
        <v>Cookie</v>
      </c>
      <c r="C5639" s="20">
        <f>VLOOKUP(dirty_cafe_sales!A5639,dirty_cafe_sales!A:S,16,FALSE)</f>
        <v>45174</v>
      </c>
      <c r="D5639" s="19" t="str">
        <f>VLOOKUP(dirty_cafe_sales!A5639,dirty_cafe_sales!A:S,15,FALSE)</f>
        <v>In-store</v>
      </c>
      <c r="E5639" s="19" t="str">
        <f>VLOOKUP(dirty_cafe_sales!A5639,dirty_cafe_sales!A:S,14,FALSE)</f>
        <v>Unknown</v>
      </c>
      <c r="F5639" s="21">
        <f>VLOOKUP(dirty_cafe_sales!A5639,dirty_cafe_sales!A:S,18,FALSE)</f>
        <v>1</v>
      </c>
      <c r="G5639" s="21">
        <f>VLOOKUP(dirty_cafe_sales!A5639,dirty_cafe_sales!A:S,17,FALSE)</f>
        <v>5</v>
      </c>
      <c r="H5639" s="21">
        <f>VLOOKUP(dirty_cafe_sales!A5639,dirty_cafe_sales!A:S,19,FALSE)</f>
        <v>5</v>
      </c>
    </row>
    <row r="5640" spans="1:8" x14ac:dyDescent="0.3">
      <c r="A5640" s="19" t="s">
        <v>5659</v>
      </c>
      <c r="B5640" s="19" t="str">
        <f>VLOOKUP(dirty_cafe_sales!A5640,dirty_cafe_sales!A:S,10,FALSE)</f>
        <v>Salad</v>
      </c>
      <c r="C5640" s="20">
        <f>VLOOKUP(dirty_cafe_sales!A5640,dirty_cafe_sales!A:S,16,FALSE)</f>
        <v>45244</v>
      </c>
      <c r="D5640" s="19" t="str">
        <f>VLOOKUP(dirty_cafe_sales!A5640,dirty_cafe_sales!A:S,15,FALSE)</f>
        <v>Unknown</v>
      </c>
      <c r="E5640" s="19" t="str">
        <f>VLOOKUP(dirty_cafe_sales!A5640,dirty_cafe_sales!A:S,14,FALSE)</f>
        <v>Unknown</v>
      </c>
      <c r="F5640" s="21">
        <f>VLOOKUP(dirty_cafe_sales!A5640,dirty_cafe_sales!A:S,18,FALSE)</f>
        <v>5</v>
      </c>
      <c r="G5640" s="21">
        <f>VLOOKUP(dirty_cafe_sales!A5640,dirty_cafe_sales!A:S,17,FALSE)</f>
        <v>5</v>
      </c>
      <c r="H5640" s="21">
        <f>VLOOKUP(dirty_cafe_sales!A5640,dirty_cafe_sales!A:S,19,FALSE)</f>
        <v>25</v>
      </c>
    </row>
    <row r="5641" spans="1:8" x14ac:dyDescent="0.3">
      <c r="A5641" s="19" t="s">
        <v>5660</v>
      </c>
      <c r="B5641" s="19" t="str">
        <f>VLOOKUP(dirty_cafe_sales!A5641,dirty_cafe_sales!A:S,10,FALSE)</f>
        <v>Tea</v>
      </c>
      <c r="C5641" s="20">
        <f>VLOOKUP(dirty_cafe_sales!A5641,dirty_cafe_sales!A:S,16,FALSE)</f>
        <v>45212</v>
      </c>
      <c r="D5641" s="19" t="str">
        <f>VLOOKUP(dirty_cafe_sales!A5641,dirty_cafe_sales!A:S,15,FALSE)</f>
        <v>Unknown</v>
      </c>
      <c r="E5641" s="19" t="str">
        <f>VLOOKUP(dirty_cafe_sales!A5641,dirty_cafe_sales!A:S,14,FALSE)</f>
        <v>Credit Card</v>
      </c>
      <c r="F5641" s="21">
        <f>VLOOKUP(dirty_cafe_sales!A5641,dirty_cafe_sales!A:S,18,FALSE)</f>
        <v>0</v>
      </c>
      <c r="G5641" s="21" t="str">
        <f>VLOOKUP(dirty_cafe_sales!A5641,dirty_cafe_sales!A:S,17,FALSE)</f>
        <v>0</v>
      </c>
      <c r="H5641" s="21">
        <f>VLOOKUP(dirty_cafe_sales!A5641,dirty_cafe_sales!A:S,19,FALSE)</f>
        <v>0</v>
      </c>
    </row>
    <row r="5642" spans="1:8" x14ac:dyDescent="0.3">
      <c r="A5642" s="19" t="s">
        <v>5661</v>
      </c>
      <c r="B5642" s="19" t="str">
        <f>VLOOKUP(dirty_cafe_sales!A5642,dirty_cafe_sales!A:S,10,FALSE)</f>
        <v>Tea</v>
      </c>
      <c r="C5642" s="20">
        <f>VLOOKUP(dirty_cafe_sales!A5642,dirty_cafe_sales!A:S,16,FALSE)</f>
        <v>45056</v>
      </c>
      <c r="D5642" s="19" t="str">
        <f>VLOOKUP(dirty_cafe_sales!A5642,dirty_cafe_sales!A:S,15,FALSE)</f>
        <v>In-store</v>
      </c>
      <c r="E5642" s="19" t="str">
        <f>VLOOKUP(dirty_cafe_sales!A5642,dirty_cafe_sales!A:S,14,FALSE)</f>
        <v>Digital Wallet</v>
      </c>
      <c r="F5642" s="21">
        <f>VLOOKUP(dirty_cafe_sales!A5642,dirty_cafe_sales!A:S,18,FALSE)</f>
        <v>1.5</v>
      </c>
      <c r="G5642" s="21">
        <f>VLOOKUP(dirty_cafe_sales!A5642,dirty_cafe_sales!A:S,17,FALSE)</f>
        <v>5</v>
      </c>
      <c r="H5642" s="21">
        <f>VLOOKUP(dirty_cafe_sales!A5642,dirty_cafe_sales!A:S,19,FALSE)</f>
        <v>7.5</v>
      </c>
    </row>
    <row r="5643" spans="1:8" x14ac:dyDescent="0.3">
      <c r="A5643" s="19" t="s">
        <v>5662</v>
      </c>
      <c r="B5643" s="19" t="str">
        <f>VLOOKUP(dirty_cafe_sales!A5643,dirty_cafe_sales!A:S,10,FALSE)</f>
        <v>Smoothie</v>
      </c>
      <c r="C5643" s="20">
        <f>VLOOKUP(dirty_cafe_sales!A5643,dirty_cafe_sales!A:S,16,FALSE)</f>
        <v>45220</v>
      </c>
      <c r="D5643" s="19" t="str">
        <f>VLOOKUP(dirty_cafe_sales!A5643,dirty_cafe_sales!A:S,15,FALSE)</f>
        <v>In-store</v>
      </c>
      <c r="E5643" s="19" t="str">
        <f>VLOOKUP(dirty_cafe_sales!A5643,dirty_cafe_sales!A:S,14,FALSE)</f>
        <v>Credit Card</v>
      </c>
      <c r="F5643" s="21">
        <f>VLOOKUP(dirty_cafe_sales!A5643,dirty_cafe_sales!A:S,18,FALSE)</f>
        <v>4</v>
      </c>
      <c r="G5643" s="21">
        <f>VLOOKUP(dirty_cafe_sales!A5643,dirty_cafe_sales!A:S,17,FALSE)</f>
        <v>2</v>
      </c>
      <c r="H5643" s="21">
        <f>VLOOKUP(dirty_cafe_sales!A5643,dirty_cafe_sales!A:S,19,FALSE)</f>
        <v>8</v>
      </c>
    </row>
    <row r="5644" spans="1:8" x14ac:dyDescent="0.3">
      <c r="A5644" s="19" t="s">
        <v>5663</v>
      </c>
      <c r="B5644" s="19" t="str">
        <f>VLOOKUP(dirty_cafe_sales!A5644,dirty_cafe_sales!A:S,10,FALSE)</f>
        <v>Unknown</v>
      </c>
      <c r="C5644" s="20">
        <f>VLOOKUP(dirty_cafe_sales!A5644,dirty_cafe_sales!A:S,16,FALSE)</f>
        <v>45021</v>
      </c>
      <c r="D5644" s="19" t="str">
        <f>VLOOKUP(dirty_cafe_sales!A5644,dirty_cafe_sales!A:S,15,FALSE)</f>
        <v>In-store</v>
      </c>
      <c r="E5644" s="19" t="str">
        <f>VLOOKUP(dirty_cafe_sales!A5644,dirty_cafe_sales!A:S,14,FALSE)</f>
        <v>Unknown</v>
      </c>
      <c r="F5644" s="21">
        <f>VLOOKUP(dirty_cafe_sales!A5644,dirty_cafe_sales!A:S,18,FALSE)</f>
        <v>1</v>
      </c>
      <c r="G5644" s="21">
        <f>VLOOKUP(dirty_cafe_sales!A5644,dirty_cafe_sales!A:S,17,FALSE)</f>
        <v>2</v>
      </c>
      <c r="H5644" s="21">
        <f>VLOOKUP(dirty_cafe_sales!A5644,dirty_cafe_sales!A:S,19,FALSE)</f>
        <v>2</v>
      </c>
    </row>
    <row r="5645" spans="1:8" x14ac:dyDescent="0.3">
      <c r="A5645" s="19" t="s">
        <v>5664</v>
      </c>
      <c r="B5645" s="19" t="str">
        <f>VLOOKUP(dirty_cafe_sales!A5645,dirty_cafe_sales!A:S,10,FALSE)</f>
        <v>Tea</v>
      </c>
      <c r="C5645" s="20" t="str">
        <f>VLOOKUP(dirty_cafe_sales!A5645,dirty_cafe_sales!A:S,16,FALSE)</f>
        <v>Unknown</v>
      </c>
      <c r="D5645" s="19" t="str">
        <f>VLOOKUP(dirty_cafe_sales!A5645,dirty_cafe_sales!A:S,15,FALSE)</f>
        <v>Takeaway</v>
      </c>
      <c r="E5645" s="19" t="str">
        <f>VLOOKUP(dirty_cafe_sales!A5645,dirty_cafe_sales!A:S,14,FALSE)</f>
        <v>Unknown</v>
      </c>
      <c r="F5645" s="21">
        <f>VLOOKUP(dirty_cafe_sales!A5645,dirty_cafe_sales!A:S,18,FALSE)</f>
        <v>1.5</v>
      </c>
      <c r="G5645" s="21">
        <f>VLOOKUP(dirty_cafe_sales!A5645,dirty_cafe_sales!A:S,17,FALSE)</f>
        <v>2</v>
      </c>
      <c r="H5645" s="21">
        <f>VLOOKUP(dirty_cafe_sales!A5645,dirty_cafe_sales!A:S,19,FALSE)</f>
        <v>3</v>
      </c>
    </row>
    <row r="5646" spans="1:8" x14ac:dyDescent="0.3">
      <c r="A5646" s="19" t="s">
        <v>5665</v>
      </c>
      <c r="B5646" s="19" t="str">
        <f>VLOOKUP(dirty_cafe_sales!A5646,dirty_cafe_sales!A:S,10,FALSE)</f>
        <v>Salad</v>
      </c>
      <c r="C5646" s="20">
        <f>VLOOKUP(dirty_cafe_sales!A5646,dirty_cafe_sales!A:S,16,FALSE)</f>
        <v>45177</v>
      </c>
      <c r="D5646" s="19" t="str">
        <f>VLOOKUP(dirty_cafe_sales!A5646,dirty_cafe_sales!A:S,15,FALSE)</f>
        <v>In-store</v>
      </c>
      <c r="E5646" s="19" t="str">
        <f>VLOOKUP(dirty_cafe_sales!A5646,dirty_cafe_sales!A:S,14,FALSE)</f>
        <v>Digital Wallet</v>
      </c>
      <c r="F5646" s="21">
        <f>VLOOKUP(dirty_cafe_sales!A5646,dirty_cafe_sales!A:S,18,FALSE)</f>
        <v>5</v>
      </c>
      <c r="G5646" s="21">
        <f>VLOOKUP(dirty_cafe_sales!A5646,dirty_cafe_sales!A:S,17,FALSE)</f>
        <v>5</v>
      </c>
      <c r="H5646" s="21">
        <f>VLOOKUP(dirty_cafe_sales!A5646,dirty_cafe_sales!A:S,19,FALSE)</f>
        <v>25</v>
      </c>
    </row>
    <row r="5647" spans="1:8" x14ac:dyDescent="0.3">
      <c r="A5647" s="19" t="s">
        <v>5666</v>
      </c>
      <c r="B5647" s="19" t="str">
        <f>VLOOKUP(dirty_cafe_sales!A5647,dirty_cafe_sales!A:S,10,FALSE)</f>
        <v>Cake</v>
      </c>
      <c r="C5647" s="20">
        <f>VLOOKUP(dirty_cafe_sales!A5647,dirty_cafe_sales!A:S,16,FALSE)</f>
        <v>45041</v>
      </c>
      <c r="D5647" s="19" t="str">
        <f>VLOOKUP(dirty_cafe_sales!A5647,dirty_cafe_sales!A:S,15,FALSE)</f>
        <v>Takeaway</v>
      </c>
      <c r="E5647" s="19" t="str">
        <f>VLOOKUP(dirty_cafe_sales!A5647,dirty_cafe_sales!A:S,14,FALSE)</f>
        <v>Unknown</v>
      </c>
      <c r="F5647" s="21">
        <f>VLOOKUP(dirty_cafe_sales!A5647,dirty_cafe_sales!A:S,18,FALSE)</f>
        <v>3</v>
      </c>
      <c r="G5647" s="21">
        <f>VLOOKUP(dirty_cafe_sales!A5647,dirty_cafe_sales!A:S,17,FALSE)</f>
        <v>1</v>
      </c>
      <c r="H5647" s="21">
        <f>VLOOKUP(dirty_cafe_sales!A5647,dirty_cafe_sales!A:S,19,FALSE)</f>
        <v>3</v>
      </c>
    </row>
    <row r="5648" spans="1:8" x14ac:dyDescent="0.3">
      <c r="A5648" s="19" t="s">
        <v>5667</v>
      </c>
      <c r="B5648" s="19" t="str">
        <f>VLOOKUP(dirty_cafe_sales!A5648,dirty_cafe_sales!A:S,10,FALSE)</f>
        <v>Juice</v>
      </c>
      <c r="C5648" s="20">
        <f>VLOOKUP(dirty_cafe_sales!A5648,dirty_cafe_sales!A:S,16,FALSE)</f>
        <v>45180</v>
      </c>
      <c r="D5648" s="19" t="str">
        <f>VLOOKUP(dirty_cafe_sales!A5648,dirty_cafe_sales!A:S,15,FALSE)</f>
        <v>In-store</v>
      </c>
      <c r="E5648" s="19" t="str">
        <f>VLOOKUP(dirty_cafe_sales!A5648,dirty_cafe_sales!A:S,14,FALSE)</f>
        <v>Unknown</v>
      </c>
      <c r="F5648" s="21">
        <f>VLOOKUP(dirty_cafe_sales!A5648,dirty_cafe_sales!A:S,18,FALSE)</f>
        <v>3</v>
      </c>
      <c r="G5648" s="21">
        <f>VLOOKUP(dirty_cafe_sales!A5648,dirty_cafe_sales!A:S,17,FALSE)</f>
        <v>5</v>
      </c>
      <c r="H5648" s="21">
        <f>VLOOKUP(dirty_cafe_sales!A5648,dirty_cafe_sales!A:S,19,FALSE)</f>
        <v>15</v>
      </c>
    </row>
    <row r="5649" spans="1:8" x14ac:dyDescent="0.3">
      <c r="A5649" s="19" t="s">
        <v>5668</v>
      </c>
      <c r="B5649" s="19" t="str">
        <f>VLOOKUP(dirty_cafe_sales!A5649,dirty_cafe_sales!A:S,10,FALSE)</f>
        <v>Coffee</v>
      </c>
      <c r="C5649" s="20">
        <f>VLOOKUP(dirty_cafe_sales!A5649,dirty_cafe_sales!A:S,16,FALSE)</f>
        <v>45036</v>
      </c>
      <c r="D5649" s="19" t="str">
        <f>VLOOKUP(dirty_cafe_sales!A5649,dirty_cafe_sales!A:S,15,FALSE)</f>
        <v>Takeaway</v>
      </c>
      <c r="E5649" s="19" t="str">
        <f>VLOOKUP(dirty_cafe_sales!A5649,dirty_cafe_sales!A:S,14,FALSE)</f>
        <v>Credit Card</v>
      </c>
      <c r="F5649" s="21" t="str">
        <f>VLOOKUP(dirty_cafe_sales!A5649,dirty_cafe_sales!A:S,18,FALSE)</f>
        <v>0</v>
      </c>
      <c r="G5649" s="21">
        <f>VLOOKUP(dirty_cafe_sales!A5649,dirty_cafe_sales!A:S,17,FALSE)</f>
        <v>3</v>
      </c>
      <c r="H5649" s="21">
        <f>VLOOKUP(dirty_cafe_sales!A5649,dirty_cafe_sales!A:S,19,FALSE)</f>
        <v>0</v>
      </c>
    </row>
    <row r="5650" spans="1:8" x14ac:dyDescent="0.3">
      <c r="A5650" s="19" t="s">
        <v>5669</v>
      </c>
      <c r="B5650" s="19" t="str">
        <f>VLOOKUP(dirty_cafe_sales!A5650,dirty_cafe_sales!A:S,10,FALSE)</f>
        <v>Salad</v>
      </c>
      <c r="C5650" s="20">
        <f>VLOOKUP(dirty_cafe_sales!A5650,dirty_cafe_sales!A:S,16,FALSE)</f>
        <v>44996</v>
      </c>
      <c r="D5650" s="19" t="str">
        <f>VLOOKUP(dirty_cafe_sales!A5650,dirty_cafe_sales!A:S,15,FALSE)</f>
        <v>Unknown</v>
      </c>
      <c r="E5650" s="19" t="str">
        <f>VLOOKUP(dirty_cafe_sales!A5650,dirty_cafe_sales!A:S,14,FALSE)</f>
        <v>Cash</v>
      </c>
      <c r="F5650" s="21">
        <f>VLOOKUP(dirty_cafe_sales!A5650,dirty_cafe_sales!A:S,18,FALSE)</f>
        <v>5</v>
      </c>
      <c r="G5650" s="21">
        <f>VLOOKUP(dirty_cafe_sales!A5650,dirty_cafe_sales!A:S,17,FALSE)</f>
        <v>4</v>
      </c>
      <c r="H5650" s="21">
        <f>VLOOKUP(dirty_cafe_sales!A5650,dirty_cafe_sales!A:S,19,FALSE)</f>
        <v>20</v>
      </c>
    </row>
    <row r="5651" spans="1:8" x14ac:dyDescent="0.3">
      <c r="A5651" s="19" t="s">
        <v>5670</v>
      </c>
      <c r="B5651" s="19" t="str">
        <f>VLOOKUP(dirty_cafe_sales!A5651,dirty_cafe_sales!A:S,10,FALSE)</f>
        <v>Coffee</v>
      </c>
      <c r="C5651" s="20">
        <f>VLOOKUP(dirty_cafe_sales!A5651,dirty_cafe_sales!A:S,16,FALSE)</f>
        <v>45098</v>
      </c>
      <c r="D5651" s="19" t="str">
        <f>VLOOKUP(dirty_cafe_sales!A5651,dirty_cafe_sales!A:S,15,FALSE)</f>
        <v>Takeaway</v>
      </c>
      <c r="E5651" s="19" t="str">
        <f>VLOOKUP(dirty_cafe_sales!A5651,dirty_cafe_sales!A:S,14,FALSE)</f>
        <v>Unknown</v>
      </c>
      <c r="F5651" s="21">
        <f>VLOOKUP(dirty_cafe_sales!A5651,dirty_cafe_sales!A:S,18,FALSE)</f>
        <v>2</v>
      </c>
      <c r="G5651" s="21">
        <f>VLOOKUP(dirty_cafe_sales!A5651,dirty_cafe_sales!A:S,17,FALSE)</f>
        <v>4</v>
      </c>
      <c r="H5651" s="21">
        <f>VLOOKUP(dirty_cafe_sales!A5651,dirty_cafe_sales!A:S,19,FALSE)</f>
        <v>8</v>
      </c>
    </row>
    <row r="5652" spans="1:8" x14ac:dyDescent="0.3">
      <c r="A5652" s="19" t="s">
        <v>5671</v>
      </c>
      <c r="B5652" s="19" t="str">
        <f>VLOOKUP(dirty_cafe_sales!A5652,dirty_cafe_sales!A:S,10,FALSE)</f>
        <v>Unknown</v>
      </c>
      <c r="C5652" s="20">
        <f>VLOOKUP(dirty_cafe_sales!A5652,dirty_cafe_sales!A:S,16,FALSE)</f>
        <v>45105</v>
      </c>
      <c r="D5652" s="19" t="str">
        <f>VLOOKUP(dirty_cafe_sales!A5652,dirty_cafe_sales!A:S,15,FALSE)</f>
        <v>Unknown</v>
      </c>
      <c r="E5652" s="19" t="str">
        <f>VLOOKUP(dirty_cafe_sales!A5652,dirty_cafe_sales!A:S,14,FALSE)</f>
        <v>Credit Card</v>
      </c>
      <c r="F5652" s="21">
        <f>VLOOKUP(dirty_cafe_sales!A5652,dirty_cafe_sales!A:S,18,FALSE)</f>
        <v>1.5</v>
      </c>
      <c r="G5652" s="21">
        <f>VLOOKUP(dirty_cafe_sales!A5652,dirty_cafe_sales!A:S,17,FALSE)</f>
        <v>3</v>
      </c>
      <c r="H5652" s="21">
        <f>VLOOKUP(dirty_cafe_sales!A5652,dirty_cafe_sales!A:S,19,FALSE)</f>
        <v>4.5</v>
      </c>
    </row>
    <row r="5653" spans="1:8" x14ac:dyDescent="0.3">
      <c r="A5653" s="19" t="s">
        <v>5672</v>
      </c>
      <c r="B5653" s="19" t="str">
        <f>VLOOKUP(dirty_cafe_sales!A5653,dirty_cafe_sales!A:S,10,FALSE)</f>
        <v>Cake</v>
      </c>
      <c r="C5653" s="20">
        <f>VLOOKUP(dirty_cafe_sales!A5653,dirty_cafe_sales!A:S,16,FALSE)</f>
        <v>44934</v>
      </c>
      <c r="D5653" s="19" t="str">
        <f>VLOOKUP(dirty_cafe_sales!A5653,dirty_cafe_sales!A:S,15,FALSE)</f>
        <v>Unknown</v>
      </c>
      <c r="E5653" s="19" t="str">
        <f>VLOOKUP(dirty_cafe_sales!A5653,dirty_cafe_sales!A:S,14,FALSE)</f>
        <v>Cash</v>
      </c>
      <c r="F5653" s="21">
        <f>VLOOKUP(dirty_cafe_sales!A5653,dirty_cafe_sales!A:S,18,FALSE)</f>
        <v>3</v>
      </c>
      <c r="G5653" s="21">
        <f>VLOOKUP(dirty_cafe_sales!A5653,dirty_cafe_sales!A:S,17,FALSE)</f>
        <v>4</v>
      </c>
      <c r="H5653" s="21">
        <f>VLOOKUP(dirty_cafe_sales!A5653,dirty_cafe_sales!A:S,19,FALSE)</f>
        <v>12</v>
      </c>
    </row>
    <row r="5654" spans="1:8" x14ac:dyDescent="0.3">
      <c r="A5654" s="19" t="s">
        <v>5673</v>
      </c>
      <c r="B5654" s="19" t="str">
        <f>VLOOKUP(dirty_cafe_sales!A5654,dirty_cafe_sales!A:S,10,FALSE)</f>
        <v>Smoothie</v>
      </c>
      <c r="C5654" s="20">
        <f>VLOOKUP(dirty_cafe_sales!A5654,dirty_cafe_sales!A:S,16,FALSE)</f>
        <v>45287</v>
      </c>
      <c r="D5654" s="19" t="str">
        <f>VLOOKUP(dirty_cafe_sales!A5654,dirty_cafe_sales!A:S,15,FALSE)</f>
        <v>Unknown</v>
      </c>
      <c r="E5654" s="19" t="str">
        <f>VLOOKUP(dirty_cafe_sales!A5654,dirty_cafe_sales!A:S,14,FALSE)</f>
        <v>Unknown</v>
      </c>
      <c r="F5654" s="21">
        <f>VLOOKUP(dirty_cafe_sales!A5654,dirty_cafe_sales!A:S,18,FALSE)</f>
        <v>4</v>
      </c>
      <c r="G5654" s="21">
        <f>VLOOKUP(dirty_cafe_sales!A5654,dirty_cafe_sales!A:S,17,FALSE)</f>
        <v>5</v>
      </c>
      <c r="H5654" s="21">
        <f>VLOOKUP(dirty_cafe_sales!A5654,dirty_cafe_sales!A:S,19,FALSE)</f>
        <v>20</v>
      </c>
    </row>
    <row r="5655" spans="1:8" x14ac:dyDescent="0.3">
      <c r="A5655" s="19" t="s">
        <v>5674</v>
      </c>
      <c r="B5655" s="19" t="str">
        <f>VLOOKUP(dirty_cafe_sales!A5655,dirty_cafe_sales!A:S,10,FALSE)</f>
        <v>Cake</v>
      </c>
      <c r="C5655" s="20">
        <f>VLOOKUP(dirty_cafe_sales!A5655,dirty_cafe_sales!A:S,16,FALSE)</f>
        <v>45272</v>
      </c>
      <c r="D5655" s="19" t="str">
        <f>VLOOKUP(dirty_cafe_sales!A5655,dirty_cafe_sales!A:S,15,FALSE)</f>
        <v>Unknown</v>
      </c>
      <c r="E5655" s="19" t="str">
        <f>VLOOKUP(dirty_cafe_sales!A5655,dirty_cafe_sales!A:S,14,FALSE)</f>
        <v>Digital Wallet</v>
      </c>
      <c r="F5655" s="21">
        <f>VLOOKUP(dirty_cafe_sales!A5655,dirty_cafe_sales!A:S,18,FALSE)</f>
        <v>3</v>
      </c>
      <c r="G5655" s="21">
        <f>VLOOKUP(dirty_cafe_sales!A5655,dirty_cafe_sales!A:S,17,FALSE)</f>
        <v>2</v>
      </c>
      <c r="H5655" s="21">
        <f>VLOOKUP(dirty_cafe_sales!A5655,dirty_cafe_sales!A:S,19,FALSE)</f>
        <v>6</v>
      </c>
    </row>
    <row r="5656" spans="1:8" x14ac:dyDescent="0.3">
      <c r="A5656" s="19" t="s">
        <v>5675</v>
      </c>
      <c r="B5656" s="19" t="str">
        <f>VLOOKUP(dirty_cafe_sales!A5656,dirty_cafe_sales!A:S,10,FALSE)</f>
        <v>Salad</v>
      </c>
      <c r="C5656" s="20">
        <f>VLOOKUP(dirty_cafe_sales!A5656,dirty_cafe_sales!A:S,16,FALSE)</f>
        <v>44979</v>
      </c>
      <c r="D5656" s="19" t="str">
        <f>VLOOKUP(dirty_cafe_sales!A5656,dirty_cafe_sales!A:S,15,FALSE)</f>
        <v>Unknown</v>
      </c>
      <c r="E5656" s="19" t="str">
        <f>VLOOKUP(dirty_cafe_sales!A5656,dirty_cafe_sales!A:S,14,FALSE)</f>
        <v>Digital Wallet</v>
      </c>
      <c r="F5656" s="21">
        <f>VLOOKUP(dirty_cafe_sales!A5656,dirty_cafe_sales!A:S,18,FALSE)</f>
        <v>5</v>
      </c>
      <c r="G5656" s="21">
        <f>VLOOKUP(dirty_cafe_sales!A5656,dirty_cafe_sales!A:S,17,FALSE)</f>
        <v>4</v>
      </c>
      <c r="H5656" s="21">
        <f>VLOOKUP(dirty_cafe_sales!A5656,dirty_cafe_sales!A:S,19,FALSE)</f>
        <v>20</v>
      </c>
    </row>
    <row r="5657" spans="1:8" x14ac:dyDescent="0.3">
      <c r="A5657" s="19" t="s">
        <v>5676</v>
      </c>
      <c r="B5657" s="19" t="str">
        <f>VLOOKUP(dirty_cafe_sales!A5657,dirty_cafe_sales!A:S,10,FALSE)</f>
        <v>Sandwich</v>
      </c>
      <c r="C5657" s="20">
        <f>VLOOKUP(dirty_cafe_sales!A5657,dirty_cafe_sales!A:S,16,FALSE)</f>
        <v>45031</v>
      </c>
      <c r="D5657" s="19" t="str">
        <f>VLOOKUP(dirty_cafe_sales!A5657,dirty_cafe_sales!A:S,15,FALSE)</f>
        <v>Takeaway</v>
      </c>
      <c r="E5657" s="19" t="str">
        <f>VLOOKUP(dirty_cafe_sales!A5657,dirty_cafe_sales!A:S,14,FALSE)</f>
        <v>Unknown</v>
      </c>
      <c r="F5657" s="21">
        <f>VLOOKUP(dirty_cafe_sales!A5657,dirty_cafe_sales!A:S,18,FALSE)</f>
        <v>4</v>
      </c>
      <c r="G5657" s="21">
        <f>VLOOKUP(dirty_cafe_sales!A5657,dirty_cafe_sales!A:S,17,FALSE)</f>
        <v>3</v>
      </c>
      <c r="H5657" s="21">
        <f>VLOOKUP(dirty_cafe_sales!A5657,dirty_cafe_sales!A:S,19,FALSE)</f>
        <v>12</v>
      </c>
    </row>
    <row r="5658" spans="1:8" x14ac:dyDescent="0.3">
      <c r="A5658" s="19" t="s">
        <v>5677</v>
      </c>
      <c r="B5658" s="19" t="str">
        <f>VLOOKUP(dirty_cafe_sales!A5658,dirty_cafe_sales!A:S,10,FALSE)</f>
        <v>Juice</v>
      </c>
      <c r="C5658" s="20">
        <f>VLOOKUP(dirty_cafe_sales!A5658,dirty_cafe_sales!A:S,16,FALSE)</f>
        <v>45265</v>
      </c>
      <c r="D5658" s="19" t="str">
        <f>VLOOKUP(dirty_cafe_sales!A5658,dirty_cafe_sales!A:S,15,FALSE)</f>
        <v>Takeaway</v>
      </c>
      <c r="E5658" s="19" t="str">
        <f>VLOOKUP(dirty_cafe_sales!A5658,dirty_cafe_sales!A:S,14,FALSE)</f>
        <v>Unknown</v>
      </c>
      <c r="F5658" s="21">
        <f>VLOOKUP(dirty_cafe_sales!A5658,dirty_cafe_sales!A:S,18,FALSE)</f>
        <v>0</v>
      </c>
      <c r="G5658" s="21">
        <f>VLOOKUP(dirty_cafe_sales!A5658,dirty_cafe_sales!A:S,17,FALSE)</f>
        <v>3</v>
      </c>
      <c r="H5658" s="21">
        <f>VLOOKUP(dirty_cafe_sales!A5658,dirty_cafe_sales!A:S,19,FALSE)</f>
        <v>0</v>
      </c>
    </row>
    <row r="5659" spans="1:8" x14ac:dyDescent="0.3">
      <c r="A5659" s="19" t="s">
        <v>5678</v>
      </c>
      <c r="B5659" s="19" t="str">
        <f>VLOOKUP(dirty_cafe_sales!A5659,dirty_cafe_sales!A:S,10,FALSE)</f>
        <v>Unknown</v>
      </c>
      <c r="C5659" s="20">
        <f>VLOOKUP(dirty_cafe_sales!A5659,dirty_cafe_sales!A:S,16,FALSE)</f>
        <v>45059</v>
      </c>
      <c r="D5659" s="19" t="str">
        <f>VLOOKUP(dirty_cafe_sales!A5659,dirty_cafe_sales!A:S,15,FALSE)</f>
        <v>In-store</v>
      </c>
      <c r="E5659" s="19" t="str">
        <f>VLOOKUP(dirty_cafe_sales!A5659,dirty_cafe_sales!A:S,14,FALSE)</f>
        <v>Unknown</v>
      </c>
      <c r="F5659" s="21">
        <f>VLOOKUP(dirty_cafe_sales!A5659,dirty_cafe_sales!A:S,18,FALSE)</f>
        <v>3</v>
      </c>
      <c r="G5659" s="21">
        <f>VLOOKUP(dirty_cafe_sales!A5659,dirty_cafe_sales!A:S,17,FALSE)</f>
        <v>1</v>
      </c>
      <c r="H5659" s="21">
        <f>VLOOKUP(dirty_cafe_sales!A5659,dirty_cafe_sales!A:S,19,FALSE)</f>
        <v>3</v>
      </c>
    </row>
    <row r="5660" spans="1:8" x14ac:dyDescent="0.3">
      <c r="A5660" s="19" t="s">
        <v>5679</v>
      </c>
      <c r="B5660" s="19" t="str">
        <f>VLOOKUP(dirty_cafe_sales!A5660,dirty_cafe_sales!A:S,10,FALSE)</f>
        <v>Sandwich</v>
      </c>
      <c r="C5660" s="20">
        <f>VLOOKUP(dirty_cafe_sales!A5660,dirty_cafe_sales!A:S,16,FALSE)</f>
        <v>45055</v>
      </c>
      <c r="D5660" s="19" t="str">
        <f>VLOOKUP(dirty_cafe_sales!A5660,dirty_cafe_sales!A:S,15,FALSE)</f>
        <v>Unknown</v>
      </c>
      <c r="E5660" s="19" t="str">
        <f>VLOOKUP(dirty_cafe_sales!A5660,dirty_cafe_sales!A:S,14,FALSE)</f>
        <v>Digital Wallet</v>
      </c>
      <c r="F5660" s="21">
        <f>VLOOKUP(dirty_cafe_sales!A5660,dirty_cafe_sales!A:S,18,FALSE)</f>
        <v>4</v>
      </c>
      <c r="G5660" s="21">
        <f>VLOOKUP(dirty_cafe_sales!A5660,dirty_cafe_sales!A:S,17,FALSE)</f>
        <v>3</v>
      </c>
      <c r="H5660" s="21">
        <f>VLOOKUP(dirty_cafe_sales!A5660,dirty_cafe_sales!A:S,19,FALSE)</f>
        <v>12</v>
      </c>
    </row>
    <row r="5661" spans="1:8" x14ac:dyDescent="0.3">
      <c r="A5661" s="19" t="s">
        <v>5680</v>
      </c>
      <c r="B5661" s="19" t="str">
        <f>VLOOKUP(dirty_cafe_sales!A5661,dirty_cafe_sales!A:S,10,FALSE)</f>
        <v>Cookie</v>
      </c>
      <c r="C5661" s="20">
        <f>VLOOKUP(dirty_cafe_sales!A5661,dirty_cafe_sales!A:S,16,FALSE)</f>
        <v>45197</v>
      </c>
      <c r="D5661" s="19" t="str">
        <f>VLOOKUP(dirty_cafe_sales!A5661,dirty_cafe_sales!A:S,15,FALSE)</f>
        <v>In-store</v>
      </c>
      <c r="E5661" s="19" t="str">
        <f>VLOOKUP(dirty_cafe_sales!A5661,dirty_cafe_sales!A:S,14,FALSE)</f>
        <v>Unknown</v>
      </c>
      <c r="F5661" s="21">
        <f>VLOOKUP(dirty_cafe_sales!A5661,dirty_cafe_sales!A:S,18,FALSE)</f>
        <v>1</v>
      </c>
      <c r="G5661" s="21">
        <f>VLOOKUP(dirty_cafe_sales!A5661,dirty_cafe_sales!A:S,17,FALSE)</f>
        <v>4</v>
      </c>
      <c r="H5661" s="21">
        <f>VLOOKUP(dirty_cafe_sales!A5661,dirty_cafe_sales!A:S,19,FALSE)</f>
        <v>4</v>
      </c>
    </row>
    <row r="5662" spans="1:8" x14ac:dyDescent="0.3">
      <c r="A5662" s="19" t="s">
        <v>5681</v>
      </c>
      <c r="B5662" s="19" t="str">
        <f>VLOOKUP(dirty_cafe_sales!A5662,dirty_cafe_sales!A:S,10,FALSE)</f>
        <v>Cake</v>
      </c>
      <c r="C5662" s="20">
        <f>VLOOKUP(dirty_cafe_sales!A5662,dirty_cafe_sales!A:S,16,FALSE)</f>
        <v>45279</v>
      </c>
      <c r="D5662" s="19" t="str">
        <f>VLOOKUP(dirty_cafe_sales!A5662,dirty_cafe_sales!A:S,15,FALSE)</f>
        <v>Unknown</v>
      </c>
      <c r="E5662" s="19" t="str">
        <f>VLOOKUP(dirty_cafe_sales!A5662,dirty_cafe_sales!A:S,14,FALSE)</f>
        <v>Digital Wallet</v>
      </c>
      <c r="F5662" s="21">
        <f>VLOOKUP(dirty_cafe_sales!A5662,dirty_cafe_sales!A:S,18,FALSE)</f>
        <v>3</v>
      </c>
      <c r="G5662" s="21">
        <f>VLOOKUP(dirty_cafe_sales!A5662,dirty_cafe_sales!A:S,17,FALSE)</f>
        <v>5</v>
      </c>
      <c r="H5662" s="21">
        <f>VLOOKUP(dirty_cafe_sales!A5662,dirty_cafe_sales!A:S,19,FALSE)</f>
        <v>15</v>
      </c>
    </row>
    <row r="5663" spans="1:8" x14ac:dyDescent="0.3">
      <c r="A5663" s="19" t="s">
        <v>5682</v>
      </c>
      <c r="B5663" s="19" t="str">
        <f>VLOOKUP(dirty_cafe_sales!A5663,dirty_cafe_sales!A:S,10,FALSE)</f>
        <v>Unknown</v>
      </c>
      <c r="C5663" s="20">
        <f>VLOOKUP(dirty_cafe_sales!A5663,dirty_cafe_sales!A:S,16,FALSE)</f>
        <v>45047</v>
      </c>
      <c r="D5663" s="19" t="str">
        <f>VLOOKUP(dirty_cafe_sales!A5663,dirty_cafe_sales!A:S,15,FALSE)</f>
        <v>In-store</v>
      </c>
      <c r="E5663" s="19" t="str">
        <f>VLOOKUP(dirty_cafe_sales!A5663,dirty_cafe_sales!A:S,14,FALSE)</f>
        <v>Cash</v>
      </c>
      <c r="F5663" s="21">
        <f>VLOOKUP(dirty_cafe_sales!A5663,dirty_cafe_sales!A:S,18,FALSE)</f>
        <v>4</v>
      </c>
      <c r="G5663" s="21">
        <f>VLOOKUP(dirty_cafe_sales!A5663,dirty_cafe_sales!A:S,17,FALSE)</f>
        <v>5</v>
      </c>
      <c r="H5663" s="21">
        <f>VLOOKUP(dirty_cafe_sales!A5663,dirty_cafe_sales!A:S,19,FALSE)</f>
        <v>20</v>
      </c>
    </row>
    <row r="5664" spans="1:8" x14ac:dyDescent="0.3">
      <c r="A5664" s="19" t="s">
        <v>5683</v>
      </c>
      <c r="B5664" s="19" t="str">
        <f>VLOOKUP(dirty_cafe_sales!A5664,dirty_cafe_sales!A:S,10,FALSE)</f>
        <v>Cookie</v>
      </c>
      <c r="C5664" s="20">
        <f>VLOOKUP(dirty_cafe_sales!A5664,dirty_cafe_sales!A:S,16,FALSE)</f>
        <v>45266</v>
      </c>
      <c r="D5664" s="19" t="str">
        <f>VLOOKUP(dirty_cafe_sales!A5664,dirty_cafe_sales!A:S,15,FALSE)</f>
        <v>In-store</v>
      </c>
      <c r="E5664" s="19" t="str">
        <f>VLOOKUP(dirty_cafe_sales!A5664,dirty_cafe_sales!A:S,14,FALSE)</f>
        <v>Credit Card</v>
      </c>
      <c r="F5664" s="21">
        <f>VLOOKUP(dirty_cafe_sales!A5664,dirty_cafe_sales!A:S,18,FALSE)</f>
        <v>1</v>
      </c>
      <c r="G5664" s="21">
        <f>VLOOKUP(dirty_cafe_sales!A5664,dirty_cafe_sales!A:S,17,FALSE)</f>
        <v>1</v>
      </c>
      <c r="H5664" s="21">
        <f>VLOOKUP(dirty_cafe_sales!A5664,dirty_cafe_sales!A:S,19,FALSE)</f>
        <v>1</v>
      </c>
    </row>
    <row r="5665" spans="1:8" x14ac:dyDescent="0.3">
      <c r="A5665" s="19" t="s">
        <v>5684</v>
      </c>
      <c r="B5665" s="19" t="str">
        <f>VLOOKUP(dirty_cafe_sales!A5665,dirty_cafe_sales!A:S,10,FALSE)</f>
        <v>Smoothie</v>
      </c>
      <c r="C5665" s="20">
        <f>VLOOKUP(dirty_cafe_sales!A5665,dirty_cafe_sales!A:S,16,FALSE)</f>
        <v>44994</v>
      </c>
      <c r="D5665" s="19" t="str">
        <f>VLOOKUP(dirty_cafe_sales!A5665,dirty_cafe_sales!A:S,15,FALSE)</f>
        <v>Unknown</v>
      </c>
      <c r="E5665" s="19" t="str">
        <f>VLOOKUP(dirty_cafe_sales!A5665,dirty_cafe_sales!A:S,14,FALSE)</f>
        <v>Cash</v>
      </c>
      <c r="F5665" s="21">
        <f>VLOOKUP(dirty_cafe_sales!A5665,dirty_cafe_sales!A:S,18,FALSE)</f>
        <v>0</v>
      </c>
      <c r="G5665" s="21">
        <f>VLOOKUP(dirty_cafe_sales!A5665,dirty_cafe_sales!A:S,17,FALSE)</f>
        <v>4</v>
      </c>
      <c r="H5665" s="21">
        <f>VLOOKUP(dirty_cafe_sales!A5665,dirty_cafe_sales!A:S,19,FALSE)</f>
        <v>0</v>
      </c>
    </row>
    <row r="5666" spans="1:8" x14ac:dyDescent="0.3">
      <c r="A5666" s="19" t="s">
        <v>5685</v>
      </c>
      <c r="B5666" s="19" t="str">
        <f>VLOOKUP(dirty_cafe_sales!A5666,dirty_cafe_sales!A:S,10,FALSE)</f>
        <v>Cake</v>
      </c>
      <c r="C5666" s="20">
        <f>VLOOKUP(dirty_cafe_sales!A5666,dirty_cafe_sales!A:S,16,FALSE)</f>
        <v>45155</v>
      </c>
      <c r="D5666" s="19" t="str">
        <f>VLOOKUP(dirty_cafe_sales!A5666,dirty_cafe_sales!A:S,15,FALSE)</f>
        <v>In-store</v>
      </c>
      <c r="E5666" s="19" t="str">
        <f>VLOOKUP(dirty_cafe_sales!A5666,dirty_cafe_sales!A:S,14,FALSE)</f>
        <v>Cash</v>
      </c>
      <c r="F5666" s="21">
        <f>VLOOKUP(dirty_cafe_sales!A5666,dirty_cafe_sales!A:S,18,FALSE)</f>
        <v>3</v>
      </c>
      <c r="G5666" s="21">
        <f>VLOOKUP(dirty_cafe_sales!A5666,dirty_cafe_sales!A:S,17,FALSE)</f>
        <v>4</v>
      </c>
      <c r="H5666" s="21">
        <f>VLOOKUP(dirty_cafe_sales!A5666,dirty_cafe_sales!A:S,19,FALSE)</f>
        <v>12</v>
      </c>
    </row>
    <row r="5667" spans="1:8" x14ac:dyDescent="0.3">
      <c r="A5667" s="19" t="s">
        <v>5686</v>
      </c>
      <c r="B5667" s="19" t="str">
        <f>VLOOKUP(dirty_cafe_sales!A5667,dirty_cafe_sales!A:S,10,FALSE)</f>
        <v>Cookie</v>
      </c>
      <c r="C5667" s="20">
        <f>VLOOKUP(dirty_cafe_sales!A5667,dirty_cafe_sales!A:S,16,FALSE)</f>
        <v>45226</v>
      </c>
      <c r="D5667" s="19" t="str">
        <f>VLOOKUP(dirty_cafe_sales!A5667,dirty_cafe_sales!A:S,15,FALSE)</f>
        <v>Takeaway</v>
      </c>
      <c r="E5667" s="19" t="str">
        <f>VLOOKUP(dirty_cafe_sales!A5667,dirty_cafe_sales!A:S,14,FALSE)</f>
        <v>Digital Wallet</v>
      </c>
      <c r="F5667" s="21">
        <f>VLOOKUP(dirty_cafe_sales!A5667,dirty_cafe_sales!A:S,18,FALSE)</f>
        <v>1</v>
      </c>
      <c r="G5667" s="21">
        <f>VLOOKUP(dirty_cafe_sales!A5667,dirty_cafe_sales!A:S,17,FALSE)</f>
        <v>4</v>
      </c>
      <c r="H5667" s="21">
        <f>VLOOKUP(dirty_cafe_sales!A5667,dirty_cafe_sales!A:S,19,FALSE)</f>
        <v>4</v>
      </c>
    </row>
    <row r="5668" spans="1:8" x14ac:dyDescent="0.3">
      <c r="A5668" s="19" t="s">
        <v>5687</v>
      </c>
      <c r="B5668" s="19" t="str">
        <f>VLOOKUP(dirty_cafe_sales!A5668,dirty_cafe_sales!A:S,10,FALSE)</f>
        <v>Cake</v>
      </c>
      <c r="C5668" s="20">
        <f>VLOOKUP(dirty_cafe_sales!A5668,dirty_cafe_sales!A:S,16,FALSE)</f>
        <v>45037</v>
      </c>
      <c r="D5668" s="19" t="str">
        <f>VLOOKUP(dirty_cafe_sales!A5668,dirty_cafe_sales!A:S,15,FALSE)</f>
        <v>Takeaway</v>
      </c>
      <c r="E5668" s="19" t="str">
        <f>VLOOKUP(dirty_cafe_sales!A5668,dirty_cafe_sales!A:S,14,FALSE)</f>
        <v>Unknown</v>
      </c>
      <c r="F5668" s="21">
        <f>VLOOKUP(dirty_cafe_sales!A5668,dirty_cafe_sales!A:S,18,FALSE)</f>
        <v>3</v>
      </c>
      <c r="G5668" s="21" t="str">
        <f>VLOOKUP(dirty_cafe_sales!A5668,dirty_cafe_sales!A:S,17,FALSE)</f>
        <v>0</v>
      </c>
      <c r="H5668" s="21">
        <f>VLOOKUP(dirty_cafe_sales!A5668,dirty_cafe_sales!A:S,19,FALSE)</f>
        <v>0</v>
      </c>
    </row>
    <row r="5669" spans="1:8" x14ac:dyDescent="0.3">
      <c r="A5669" s="19" t="s">
        <v>5688</v>
      </c>
      <c r="B5669" s="19" t="str">
        <f>VLOOKUP(dirty_cafe_sales!A5669,dirty_cafe_sales!A:S,10,FALSE)</f>
        <v>Cake</v>
      </c>
      <c r="C5669" s="20">
        <f>VLOOKUP(dirty_cafe_sales!A5669,dirty_cafe_sales!A:S,16,FALSE)</f>
        <v>45159</v>
      </c>
      <c r="D5669" s="19" t="str">
        <f>VLOOKUP(dirty_cafe_sales!A5669,dirty_cafe_sales!A:S,15,FALSE)</f>
        <v>Unknown</v>
      </c>
      <c r="E5669" s="19" t="str">
        <f>VLOOKUP(dirty_cafe_sales!A5669,dirty_cafe_sales!A:S,14,FALSE)</f>
        <v>Credit Card</v>
      </c>
      <c r="F5669" s="21">
        <f>VLOOKUP(dirty_cafe_sales!A5669,dirty_cafe_sales!A:S,18,FALSE)</f>
        <v>3</v>
      </c>
      <c r="G5669" s="21">
        <f>VLOOKUP(dirty_cafe_sales!A5669,dirty_cafe_sales!A:S,17,FALSE)</f>
        <v>3</v>
      </c>
      <c r="H5669" s="21">
        <f>VLOOKUP(dirty_cafe_sales!A5669,dirty_cafe_sales!A:S,19,FALSE)</f>
        <v>9</v>
      </c>
    </row>
    <row r="5670" spans="1:8" x14ac:dyDescent="0.3">
      <c r="A5670" s="19" t="s">
        <v>5689</v>
      </c>
      <c r="B5670" s="19" t="str">
        <f>VLOOKUP(dirty_cafe_sales!A5670,dirty_cafe_sales!A:S,10,FALSE)</f>
        <v>Cookie</v>
      </c>
      <c r="C5670" s="20" t="str">
        <f>VLOOKUP(dirty_cafe_sales!A5670,dirty_cafe_sales!A:S,16,FALSE)</f>
        <v>Unknown</v>
      </c>
      <c r="D5670" s="19" t="str">
        <f>VLOOKUP(dirty_cafe_sales!A5670,dirty_cafe_sales!A:S,15,FALSE)</f>
        <v>In-store</v>
      </c>
      <c r="E5670" s="19" t="str">
        <f>VLOOKUP(dirty_cafe_sales!A5670,dirty_cafe_sales!A:S,14,FALSE)</f>
        <v>Credit Card</v>
      </c>
      <c r="F5670" s="21">
        <f>VLOOKUP(dirty_cafe_sales!A5670,dirty_cafe_sales!A:S,18,FALSE)</f>
        <v>1</v>
      </c>
      <c r="G5670" s="21">
        <f>VLOOKUP(dirty_cafe_sales!A5670,dirty_cafe_sales!A:S,17,FALSE)</f>
        <v>0</v>
      </c>
      <c r="H5670" s="21">
        <f>VLOOKUP(dirty_cafe_sales!A5670,dirty_cafe_sales!A:S,19,FALSE)</f>
        <v>0</v>
      </c>
    </row>
    <row r="5671" spans="1:8" x14ac:dyDescent="0.3">
      <c r="A5671" s="19" t="s">
        <v>5690</v>
      </c>
      <c r="B5671" s="19" t="str">
        <f>VLOOKUP(dirty_cafe_sales!A5671,dirty_cafe_sales!A:S,10,FALSE)</f>
        <v>Unknown</v>
      </c>
      <c r="C5671" s="20">
        <f>VLOOKUP(dirty_cafe_sales!A5671,dirty_cafe_sales!A:S,16,FALSE)</f>
        <v>45278</v>
      </c>
      <c r="D5671" s="19" t="str">
        <f>VLOOKUP(dirty_cafe_sales!A5671,dirty_cafe_sales!A:S,15,FALSE)</f>
        <v>In-store</v>
      </c>
      <c r="E5671" s="19" t="str">
        <f>VLOOKUP(dirty_cafe_sales!A5671,dirty_cafe_sales!A:S,14,FALSE)</f>
        <v>Unknown</v>
      </c>
      <c r="F5671" s="21">
        <f>VLOOKUP(dirty_cafe_sales!A5671,dirty_cafe_sales!A:S,18,FALSE)</f>
        <v>4</v>
      </c>
      <c r="G5671" s="21">
        <f>VLOOKUP(dirty_cafe_sales!A5671,dirty_cafe_sales!A:S,17,FALSE)</f>
        <v>2</v>
      </c>
      <c r="H5671" s="21">
        <f>VLOOKUP(dirty_cafe_sales!A5671,dirty_cafe_sales!A:S,19,FALSE)</f>
        <v>8</v>
      </c>
    </row>
    <row r="5672" spans="1:8" x14ac:dyDescent="0.3">
      <c r="A5672" s="19" t="s">
        <v>5691</v>
      </c>
      <c r="B5672" s="19" t="str">
        <f>VLOOKUP(dirty_cafe_sales!A5672,dirty_cafe_sales!A:S,10,FALSE)</f>
        <v>Coffee</v>
      </c>
      <c r="C5672" s="20">
        <f>VLOOKUP(dirty_cafe_sales!A5672,dirty_cafe_sales!A:S,16,FALSE)</f>
        <v>45036</v>
      </c>
      <c r="D5672" s="19" t="str">
        <f>VLOOKUP(dirty_cafe_sales!A5672,dirty_cafe_sales!A:S,15,FALSE)</f>
        <v>Unknown</v>
      </c>
      <c r="E5672" s="19" t="str">
        <f>VLOOKUP(dirty_cafe_sales!A5672,dirty_cafe_sales!A:S,14,FALSE)</f>
        <v>Unknown</v>
      </c>
      <c r="F5672" s="21">
        <f>VLOOKUP(dirty_cafe_sales!A5672,dirty_cafe_sales!A:S,18,FALSE)</f>
        <v>2</v>
      </c>
      <c r="G5672" s="21">
        <f>VLOOKUP(dirty_cafe_sales!A5672,dirty_cafe_sales!A:S,17,FALSE)</f>
        <v>3</v>
      </c>
      <c r="H5672" s="21">
        <f>VLOOKUP(dirty_cafe_sales!A5672,dirty_cafe_sales!A:S,19,FALSE)</f>
        <v>6</v>
      </c>
    </row>
    <row r="5673" spans="1:8" x14ac:dyDescent="0.3">
      <c r="A5673" s="19" t="s">
        <v>5692</v>
      </c>
      <c r="B5673" s="19" t="str">
        <f>VLOOKUP(dirty_cafe_sales!A5673,dirty_cafe_sales!A:S,10,FALSE)</f>
        <v>Juice</v>
      </c>
      <c r="C5673" s="20">
        <f>VLOOKUP(dirty_cafe_sales!A5673,dirty_cafe_sales!A:S,16,FALSE)</f>
        <v>45263</v>
      </c>
      <c r="D5673" s="19" t="str">
        <f>VLOOKUP(dirty_cafe_sales!A5673,dirty_cafe_sales!A:S,15,FALSE)</f>
        <v>Unknown</v>
      </c>
      <c r="E5673" s="19" t="str">
        <f>VLOOKUP(dirty_cafe_sales!A5673,dirty_cafe_sales!A:S,14,FALSE)</f>
        <v>Unknown</v>
      </c>
      <c r="F5673" s="21">
        <f>VLOOKUP(dirty_cafe_sales!A5673,dirty_cafe_sales!A:S,18,FALSE)</f>
        <v>3</v>
      </c>
      <c r="G5673" s="21">
        <f>VLOOKUP(dirty_cafe_sales!A5673,dirty_cafe_sales!A:S,17,FALSE)</f>
        <v>5</v>
      </c>
      <c r="H5673" s="21">
        <f>VLOOKUP(dirty_cafe_sales!A5673,dirty_cafe_sales!A:S,19,FALSE)</f>
        <v>15</v>
      </c>
    </row>
    <row r="5674" spans="1:8" x14ac:dyDescent="0.3">
      <c r="A5674" s="19" t="s">
        <v>5693</v>
      </c>
      <c r="B5674" s="19" t="str">
        <f>VLOOKUP(dirty_cafe_sales!A5674,dirty_cafe_sales!A:S,10,FALSE)</f>
        <v>Cake</v>
      </c>
      <c r="C5674" s="20">
        <f>VLOOKUP(dirty_cafe_sales!A5674,dirty_cafe_sales!A:S,16,FALSE)</f>
        <v>45061</v>
      </c>
      <c r="D5674" s="19" t="str">
        <f>VLOOKUP(dirty_cafe_sales!A5674,dirty_cafe_sales!A:S,15,FALSE)</f>
        <v>Unknown</v>
      </c>
      <c r="E5674" s="19" t="str">
        <f>VLOOKUP(dirty_cafe_sales!A5674,dirty_cafe_sales!A:S,14,FALSE)</f>
        <v>Unknown</v>
      </c>
      <c r="F5674" s="21">
        <f>VLOOKUP(dirty_cafe_sales!A5674,dirty_cafe_sales!A:S,18,FALSE)</f>
        <v>3</v>
      </c>
      <c r="G5674" s="21">
        <f>VLOOKUP(dirty_cafe_sales!A5674,dirty_cafe_sales!A:S,17,FALSE)</f>
        <v>4</v>
      </c>
      <c r="H5674" s="21">
        <f>VLOOKUP(dirty_cafe_sales!A5674,dirty_cafe_sales!A:S,19,FALSE)</f>
        <v>12</v>
      </c>
    </row>
    <row r="5675" spans="1:8" x14ac:dyDescent="0.3">
      <c r="A5675" s="19" t="s">
        <v>5694</v>
      </c>
      <c r="B5675" s="19" t="str">
        <f>VLOOKUP(dirty_cafe_sales!A5675,dirty_cafe_sales!A:S,10,FALSE)</f>
        <v>Smoothie</v>
      </c>
      <c r="C5675" s="20">
        <f>VLOOKUP(dirty_cafe_sales!A5675,dirty_cafe_sales!A:S,16,FALSE)</f>
        <v>45248</v>
      </c>
      <c r="D5675" s="19" t="str">
        <f>VLOOKUP(dirty_cafe_sales!A5675,dirty_cafe_sales!A:S,15,FALSE)</f>
        <v>Unknown</v>
      </c>
      <c r="E5675" s="19" t="str">
        <f>VLOOKUP(dirty_cafe_sales!A5675,dirty_cafe_sales!A:S,14,FALSE)</f>
        <v>Cash</v>
      </c>
      <c r="F5675" s="21">
        <f>VLOOKUP(dirty_cafe_sales!A5675,dirty_cafe_sales!A:S,18,FALSE)</f>
        <v>4</v>
      </c>
      <c r="G5675" s="21">
        <f>VLOOKUP(dirty_cafe_sales!A5675,dirty_cafe_sales!A:S,17,FALSE)</f>
        <v>5</v>
      </c>
      <c r="H5675" s="21">
        <f>VLOOKUP(dirty_cafe_sales!A5675,dirty_cafe_sales!A:S,19,FALSE)</f>
        <v>20</v>
      </c>
    </row>
    <row r="5676" spans="1:8" x14ac:dyDescent="0.3">
      <c r="A5676" s="19" t="s">
        <v>5695</v>
      </c>
      <c r="B5676" s="19" t="str">
        <f>VLOOKUP(dirty_cafe_sales!A5676,dirty_cafe_sales!A:S,10,FALSE)</f>
        <v>Tea</v>
      </c>
      <c r="C5676" s="20">
        <f>VLOOKUP(dirty_cafe_sales!A5676,dirty_cafe_sales!A:S,16,FALSE)</f>
        <v>44956</v>
      </c>
      <c r="D5676" s="19" t="str">
        <f>VLOOKUP(dirty_cafe_sales!A5676,dirty_cafe_sales!A:S,15,FALSE)</f>
        <v>Unknown</v>
      </c>
      <c r="E5676" s="19" t="str">
        <f>VLOOKUP(dirty_cafe_sales!A5676,dirty_cafe_sales!A:S,14,FALSE)</f>
        <v>Unknown</v>
      </c>
      <c r="F5676" s="21">
        <f>VLOOKUP(dirty_cafe_sales!A5676,dirty_cafe_sales!A:S,18,FALSE)</f>
        <v>1.5</v>
      </c>
      <c r="G5676" s="21">
        <f>VLOOKUP(dirty_cafe_sales!A5676,dirty_cafe_sales!A:S,17,FALSE)</f>
        <v>4</v>
      </c>
      <c r="H5676" s="21">
        <f>VLOOKUP(dirty_cafe_sales!A5676,dirty_cafe_sales!A:S,19,FALSE)</f>
        <v>6</v>
      </c>
    </row>
    <row r="5677" spans="1:8" x14ac:dyDescent="0.3">
      <c r="A5677" s="19" t="s">
        <v>5696</v>
      </c>
      <c r="B5677" s="19" t="str">
        <f>VLOOKUP(dirty_cafe_sales!A5677,dirty_cafe_sales!A:S,10,FALSE)</f>
        <v>Juice</v>
      </c>
      <c r="C5677" s="20">
        <f>VLOOKUP(dirty_cafe_sales!A5677,dirty_cafe_sales!A:S,16,FALSE)</f>
        <v>45283</v>
      </c>
      <c r="D5677" s="19" t="str">
        <f>VLOOKUP(dirty_cafe_sales!A5677,dirty_cafe_sales!A:S,15,FALSE)</f>
        <v>Unknown</v>
      </c>
      <c r="E5677" s="19" t="str">
        <f>VLOOKUP(dirty_cafe_sales!A5677,dirty_cafe_sales!A:S,14,FALSE)</f>
        <v>Unknown</v>
      </c>
      <c r="F5677" s="21">
        <f>VLOOKUP(dirty_cafe_sales!A5677,dirty_cafe_sales!A:S,18,FALSE)</f>
        <v>3</v>
      </c>
      <c r="G5677" s="21">
        <f>VLOOKUP(dirty_cafe_sales!A5677,dirty_cafe_sales!A:S,17,FALSE)</f>
        <v>5</v>
      </c>
      <c r="H5677" s="21">
        <f>VLOOKUP(dirty_cafe_sales!A5677,dirty_cafe_sales!A:S,19,FALSE)</f>
        <v>15</v>
      </c>
    </row>
    <row r="5678" spans="1:8" x14ac:dyDescent="0.3">
      <c r="A5678" s="19" t="s">
        <v>5697</v>
      </c>
      <c r="B5678" s="19" t="str">
        <f>VLOOKUP(dirty_cafe_sales!A5678,dirty_cafe_sales!A:S,10,FALSE)</f>
        <v>Unknown</v>
      </c>
      <c r="C5678" s="20">
        <f>VLOOKUP(dirty_cafe_sales!A5678,dirty_cafe_sales!A:S,16,FALSE)</f>
        <v>45126</v>
      </c>
      <c r="D5678" s="19" t="str">
        <f>VLOOKUP(dirty_cafe_sales!A5678,dirty_cafe_sales!A:S,15,FALSE)</f>
        <v>In-store</v>
      </c>
      <c r="E5678" s="19" t="str">
        <f>VLOOKUP(dirty_cafe_sales!A5678,dirty_cafe_sales!A:S,14,FALSE)</f>
        <v>Unknown</v>
      </c>
      <c r="F5678" s="21">
        <f>VLOOKUP(dirty_cafe_sales!A5678,dirty_cafe_sales!A:S,18,FALSE)</f>
        <v>1</v>
      </c>
      <c r="G5678" s="21">
        <f>VLOOKUP(dirty_cafe_sales!A5678,dirty_cafe_sales!A:S,17,FALSE)</f>
        <v>2</v>
      </c>
      <c r="H5678" s="21">
        <f>VLOOKUP(dirty_cafe_sales!A5678,dirty_cafe_sales!A:S,19,FALSE)</f>
        <v>2</v>
      </c>
    </row>
    <row r="5679" spans="1:8" x14ac:dyDescent="0.3">
      <c r="A5679" s="19" t="s">
        <v>5698</v>
      </c>
      <c r="B5679" s="19" t="str">
        <f>VLOOKUP(dirty_cafe_sales!A5679,dirty_cafe_sales!A:S,10,FALSE)</f>
        <v>Salad</v>
      </c>
      <c r="C5679" s="20">
        <f>VLOOKUP(dirty_cafe_sales!A5679,dirty_cafe_sales!A:S,16,FALSE)</f>
        <v>44993</v>
      </c>
      <c r="D5679" s="19" t="str">
        <f>VLOOKUP(dirty_cafe_sales!A5679,dirty_cafe_sales!A:S,15,FALSE)</f>
        <v>Takeaway</v>
      </c>
      <c r="E5679" s="19" t="str">
        <f>VLOOKUP(dirty_cafe_sales!A5679,dirty_cafe_sales!A:S,14,FALSE)</f>
        <v>Unknown</v>
      </c>
      <c r="F5679" s="21">
        <f>VLOOKUP(dirty_cafe_sales!A5679,dirty_cafe_sales!A:S,18,FALSE)</f>
        <v>5</v>
      </c>
      <c r="G5679" s="21">
        <f>VLOOKUP(dirty_cafe_sales!A5679,dirty_cafe_sales!A:S,17,FALSE)</f>
        <v>3</v>
      </c>
      <c r="H5679" s="21">
        <f>VLOOKUP(dirty_cafe_sales!A5679,dirty_cafe_sales!A:S,19,FALSE)</f>
        <v>15</v>
      </c>
    </row>
    <row r="5680" spans="1:8" x14ac:dyDescent="0.3">
      <c r="A5680" s="19" t="s">
        <v>5699</v>
      </c>
      <c r="B5680" s="19" t="str">
        <f>VLOOKUP(dirty_cafe_sales!A5680,dirty_cafe_sales!A:S,10,FALSE)</f>
        <v>Cake</v>
      </c>
      <c r="C5680" s="20">
        <f>VLOOKUP(dirty_cafe_sales!A5680,dirty_cafe_sales!A:S,16,FALSE)</f>
        <v>45023</v>
      </c>
      <c r="D5680" s="19" t="str">
        <f>VLOOKUP(dirty_cafe_sales!A5680,dirty_cafe_sales!A:S,15,FALSE)</f>
        <v>In-store</v>
      </c>
      <c r="E5680" s="19" t="str">
        <f>VLOOKUP(dirty_cafe_sales!A5680,dirty_cafe_sales!A:S,14,FALSE)</f>
        <v>Digital Wallet</v>
      </c>
      <c r="F5680" s="21">
        <f>VLOOKUP(dirty_cafe_sales!A5680,dirty_cafe_sales!A:S,18,FALSE)</f>
        <v>3</v>
      </c>
      <c r="G5680" s="21">
        <f>VLOOKUP(dirty_cafe_sales!A5680,dirty_cafe_sales!A:S,17,FALSE)</f>
        <v>5</v>
      </c>
      <c r="H5680" s="21">
        <f>VLOOKUP(dirty_cafe_sales!A5680,dirty_cafe_sales!A:S,19,FALSE)</f>
        <v>15</v>
      </c>
    </row>
    <row r="5681" spans="1:8" x14ac:dyDescent="0.3">
      <c r="A5681" s="19" t="s">
        <v>5700</v>
      </c>
      <c r="B5681" s="19" t="str">
        <f>VLOOKUP(dirty_cafe_sales!A5681,dirty_cafe_sales!A:S,10,FALSE)</f>
        <v>Sandwich</v>
      </c>
      <c r="C5681" s="20">
        <f>VLOOKUP(dirty_cafe_sales!A5681,dirty_cafe_sales!A:S,16,FALSE)</f>
        <v>44936</v>
      </c>
      <c r="D5681" s="19" t="str">
        <f>VLOOKUP(dirty_cafe_sales!A5681,dirty_cafe_sales!A:S,15,FALSE)</f>
        <v>In-store</v>
      </c>
      <c r="E5681" s="19" t="str">
        <f>VLOOKUP(dirty_cafe_sales!A5681,dirty_cafe_sales!A:S,14,FALSE)</f>
        <v>Cash</v>
      </c>
      <c r="F5681" s="21">
        <f>VLOOKUP(dirty_cafe_sales!A5681,dirty_cafe_sales!A:S,18,FALSE)</f>
        <v>4</v>
      </c>
      <c r="G5681" s="21">
        <f>VLOOKUP(dirty_cafe_sales!A5681,dirty_cafe_sales!A:S,17,FALSE)</f>
        <v>5</v>
      </c>
      <c r="H5681" s="21">
        <f>VLOOKUP(dirty_cafe_sales!A5681,dirty_cafe_sales!A:S,19,FALSE)</f>
        <v>20</v>
      </c>
    </row>
    <row r="5682" spans="1:8" x14ac:dyDescent="0.3">
      <c r="A5682" s="19" t="s">
        <v>5701</v>
      </c>
      <c r="B5682" s="19" t="str">
        <f>VLOOKUP(dirty_cafe_sales!A5682,dirty_cafe_sales!A:S,10,FALSE)</f>
        <v>Sandwich</v>
      </c>
      <c r="C5682" s="20">
        <f>VLOOKUP(dirty_cafe_sales!A5682,dirty_cafe_sales!A:S,16,FALSE)</f>
        <v>45047</v>
      </c>
      <c r="D5682" s="19" t="str">
        <f>VLOOKUP(dirty_cafe_sales!A5682,dirty_cafe_sales!A:S,15,FALSE)</f>
        <v>In-store</v>
      </c>
      <c r="E5682" s="19" t="str">
        <f>VLOOKUP(dirty_cafe_sales!A5682,dirty_cafe_sales!A:S,14,FALSE)</f>
        <v>Unknown</v>
      </c>
      <c r="F5682" s="21">
        <f>VLOOKUP(dirty_cafe_sales!A5682,dirty_cafe_sales!A:S,18,FALSE)</f>
        <v>4</v>
      </c>
      <c r="G5682" s="21">
        <f>VLOOKUP(dirty_cafe_sales!A5682,dirty_cafe_sales!A:S,17,FALSE)</f>
        <v>1</v>
      </c>
      <c r="H5682" s="21">
        <f>VLOOKUP(dirty_cafe_sales!A5682,dirty_cafe_sales!A:S,19,FALSE)</f>
        <v>4</v>
      </c>
    </row>
    <row r="5683" spans="1:8" x14ac:dyDescent="0.3">
      <c r="A5683" s="19" t="s">
        <v>5702</v>
      </c>
      <c r="B5683" s="19" t="str">
        <f>VLOOKUP(dirty_cafe_sales!A5683,dirty_cafe_sales!A:S,10,FALSE)</f>
        <v>Smoothie</v>
      </c>
      <c r="C5683" s="20">
        <f>VLOOKUP(dirty_cafe_sales!A5683,dirty_cafe_sales!A:S,16,FALSE)</f>
        <v>44988</v>
      </c>
      <c r="D5683" s="19" t="str">
        <f>VLOOKUP(dirty_cafe_sales!A5683,dirty_cafe_sales!A:S,15,FALSE)</f>
        <v>Unknown</v>
      </c>
      <c r="E5683" s="19" t="str">
        <f>VLOOKUP(dirty_cafe_sales!A5683,dirty_cafe_sales!A:S,14,FALSE)</f>
        <v>Unknown</v>
      </c>
      <c r="F5683" s="21" t="str">
        <f>VLOOKUP(dirty_cafe_sales!A5683,dirty_cafe_sales!A:S,18,FALSE)</f>
        <v>0</v>
      </c>
      <c r="G5683" s="21">
        <f>VLOOKUP(dirty_cafe_sales!A5683,dirty_cafe_sales!A:S,17,FALSE)</f>
        <v>2</v>
      </c>
      <c r="H5683" s="21">
        <f>VLOOKUP(dirty_cafe_sales!A5683,dirty_cafe_sales!A:S,19,FALSE)</f>
        <v>0</v>
      </c>
    </row>
    <row r="5684" spans="1:8" x14ac:dyDescent="0.3">
      <c r="A5684" s="19" t="s">
        <v>5703</v>
      </c>
      <c r="B5684" s="19" t="str">
        <f>VLOOKUP(dirty_cafe_sales!A5684,dirty_cafe_sales!A:S,10,FALSE)</f>
        <v>Cookie</v>
      </c>
      <c r="C5684" s="20">
        <f>VLOOKUP(dirty_cafe_sales!A5684,dirty_cafe_sales!A:S,16,FALSE)</f>
        <v>45094</v>
      </c>
      <c r="D5684" s="19" t="str">
        <f>VLOOKUP(dirty_cafe_sales!A5684,dirty_cafe_sales!A:S,15,FALSE)</f>
        <v>Takeaway</v>
      </c>
      <c r="E5684" s="19" t="str">
        <f>VLOOKUP(dirty_cafe_sales!A5684,dirty_cafe_sales!A:S,14,FALSE)</f>
        <v>Unknown</v>
      </c>
      <c r="F5684" s="21">
        <f>VLOOKUP(dirty_cafe_sales!A5684,dirty_cafe_sales!A:S,18,FALSE)</f>
        <v>1</v>
      </c>
      <c r="G5684" s="21">
        <f>VLOOKUP(dirty_cafe_sales!A5684,dirty_cafe_sales!A:S,17,FALSE)</f>
        <v>5</v>
      </c>
      <c r="H5684" s="21">
        <f>VLOOKUP(dirty_cafe_sales!A5684,dirty_cafe_sales!A:S,19,FALSE)</f>
        <v>5</v>
      </c>
    </row>
    <row r="5685" spans="1:8" x14ac:dyDescent="0.3">
      <c r="A5685" s="19" t="s">
        <v>5704</v>
      </c>
      <c r="B5685" s="19" t="str">
        <f>VLOOKUP(dirty_cafe_sales!A5685,dirty_cafe_sales!A:S,10,FALSE)</f>
        <v>Juice</v>
      </c>
      <c r="C5685" s="20">
        <f>VLOOKUP(dirty_cafe_sales!A5685,dirty_cafe_sales!A:S,16,FALSE)</f>
        <v>44932</v>
      </c>
      <c r="D5685" s="19" t="str">
        <f>VLOOKUP(dirty_cafe_sales!A5685,dirty_cafe_sales!A:S,15,FALSE)</f>
        <v>In-store</v>
      </c>
      <c r="E5685" s="19" t="str">
        <f>VLOOKUP(dirty_cafe_sales!A5685,dirty_cafe_sales!A:S,14,FALSE)</f>
        <v>Unknown</v>
      </c>
      <c r="F5685" s="21">
        <f>VLOOKUP(dirty_cafe_sales!A5685,dirty_cafe_sales!A:S,18,FALSE)</f>
        <v>3</v>
      </c>
      <c r="G5685" s="21">
        <f>VLOOKUP(dirty_cafe_sales!A5685,dirty_cafe_sales!A:S,17,FALSE)</f>
        <v>2</v>
      </c>
      <c r="H5685" s="21">
        <f>VLOOKUP(dirty_cafe_sales!A5685,dirty_cafe_sales!A:S,19,FALSE)</f>
        <v>6</v>
      </c>
    </row>
    <row r="5686" spans="1:8" x14ac:dyDescent="0.3">
      <c r="A5686" s="19" t="s">
        <v>5705</v>
      </c>
      <c r="B5686" s="19" t="str">
        <f>VLOOKUP(dirty_cafe_sales!A5686,dirty_cafe_sales!A:S,10,FALSE)</f>
        <v>Coffee</v>
      </c>
      <c r="C5686" s="20">
        <f>VLOOKUP(dirty_cafe_sales!A5686,dirty_cafe_sales!A:S,16,FALSE)</f>
        <v>45001</v>
      </c>
      <c r="D5686" s="19" t="str">
        <f>VLOOKUP(dirty_cafe_sales!A5686,dirty_cafe_sales!A:S,15,FALSE)</f>
        <v>Takeaway</v>
      </c>
      <c r="E5686" s="19" t="str">
        <f>VLOOKUP(dirty_cafe_sales!A5686,dirty_cafe_sales!A:S,14,FALSE)</f>
        <v>Credit Card</v>
      </c>
      <c r="F5686" s="21">
        <f>VLOOKUP(dirty_cafe_sales!A5686,dirty_cafe_sales!A:S,18,FALSE)</f>
        <v>2</v>
      </c>
      <c r="G5686" s="21">
        <f>VLOOKUP(dirty_cafe_sales!A5686,dirty_cafe_sales!A:S,17,FALSE)</f>
        <v>5</v>
      </c>
      <c r="H5686" s="21">
        <f>VLOOKUP(dirty_cafe_sales!A5686,dirty_cafe_sales!A:S,19,FALSE)</f>
        <v>10</v>
      </c>
    </row>
    <row r="5687" spans="1:8" x14ac:dyDescent="0.3">
      <c r="A5687" s="19" t="s">
        <v>5706</v>
      </c>
      <c r="B5687" s="19" t="str">
        <f>VLOOKUP(dirty_cafe_sales!A5687,dirty_cafe_sales!A:S,10,FALSE)</f>
        <v>Unknown</v>
      </c>
      <c r="C5687" s="20">
        <f>VLOOKUP(dirty_cafe_sales!A5687,dirty_cafe_sales!A:S,16,FALSE)</f>
        <v>45232</v>
      </c>
      <c r="D5687" s="19" t="str">
        <f>VLOOKUP(dirty_cafe_sales!A5687,dirty_cafe_sales!A:S,15,FALSE)</f>
        <v>Takeaway</v>
      </c>
      <c r="E5687" s="19" t="str">
        <f>VLOOKUP(dirty_cafe_sales!A5687,dirty_cafe_sales!A:S,14,FALSE)</f>
        <v>Unknown</v>
      </c>
      <c r="F5687" s="21">
        <f>VLOOKUP(dirty_cafe_sales!A5687,dirty_cafe_sales!A:S,18,FALSE)</f>
        <v>5</v>
      </c>
      <c r="G5687" s="21">
        <f>VLOOKUP(dirty_cafe_sales!A5687,dirty_cafe_sales!A:S,17,FALSE)</f>
        <v>2</v>
      </c>
      <c r="H5687" s="21">
        <f>VLOOKUP(dirty_cafe_sales!A5687,dirty_cafe_sales!A:S,19,FALSE)</f>
        <v>10</v>
      </c>
    </row>
    <row r="5688" spans="1:8" x14ac:dyDescent="0.3">
      <c r="A5688" s="19" t="s">
        <v>5707</v>
      </c>
      <c r="B5688" s="19" t="str">
        <f>VLOOKUP(dirty_cafe_sales!A5688,dirty_cafe_sales!A:S,10,FALSE)</f>
        <v>Cookie</v>
      </c>
      <c r="C5688" s="20">
        <f>VLOOKUP(dirty_cafe_sales!A5688,dirty_cafe_sales!A:S,16,FALSE)</f>
        <v>45015</v>
      </c>
      <c r="D5688" s="19" t="str">
        <f>VLOOKUP(dirty_cafe_sales!A5688,dirty_cafe_sales!A:S,15,FALSE)</f>
        <v>Takeaway</v>
      </c>
      <c r="E5688" s="19" t="str">
        <f>VLOOKUP(dirty_cafe_sales!A5688,dirty_cafe_sales!A:S,14,FALSE)</f>
        <v>Credit Card</v>
      </c>
      <c r="F5688" s="21">
        <f>VLOOKUP(dirty_cafe_sales!A5688,dirty_cafe_sales!A:S,18,FALSE)</f>
        <v>1</v>
      </c>
      <c r="G5688" s="21">
        <f>VLOOKUP(dirty_cafe_sales!A5688,dirty_cafe_sales!A:S,17,FALSE)</f>
        <v>1</v>
      </c>
      <c r="H5688" s="21">
        <f>VLOOKUP(dirty_cafe_sales!A5688,dirty_cafe_sales!A:S,19,FALSE)</f>
        <v>1</v>
      </c>
    </row>
    <row r="5689" spans="1:8" x14ac:dyDescent="0.3">
      <c r="A5689" s="19" t="s">
        <v>5708</v>
      </c>
      <c r="B5689" s="19" t="str">
        <f>VLOOKUP(dirty_cafe_sales!A5689,dirty_cafe_sales!A:S,10,FALSE)</f>
        <v>Juice</v>
      </c>
      <c r="C5689" s="20">
        <f>VLOOKUP(dirty_cafe_sales!A5689,dirty_cafe_sales!A:S,16,FALSE)</f>
        <v>45229</v>
      </c>
      <c r="D5689" s="19" t="str">
        <f>VLOOKUP(dirty_cafe_sales!A5689,dirty_cafe_sales!A:S,15,FALSE)</f>
        <v>In-store</v>
      </c>
      <c r="E5689" s="19" t="str">
        <f>VLOOKUP(dirty_cafe_sales!A5689,dirty_cafe_sales!A:S,14,FALSE)</f>
        <v>Unknown</v>
      </c>
      <c r="F5689" s="21">
        <f>VLOOKUP(dirty_cafe_sales!A5689,dirty_cafe_sales!A:S,18,FALSE)</f>
        <v>3</v>
      </c>
      <c r="G5689" s="21">
        <f>VLOOKUP(dirty_cafe_sales!A5689,dirty_cafe_sales!A:S,17,FALSE)</f>
        <v>5</v>
      </c>
      <c r="H5689" s="21">
        <f>VLOOKUP(dirty_cafe_sales!A5689,dirty_cafe_sales!A:S,19,FALSE)</f>
        <v>15</v>
      </c>
    </row>
    <row r="5690" spans="1:8" x14ac:dyDescent="0.3">
      <c r="A5690" s="19" t="s">
        <v>5709</v>
      </c>
      <c r="B5690" s="19" t="str">
        <f>VLOOKUP(dirty_cafe_sales!A5690,dirty_cafe_sales!A:S,10,FALSE)</f>
        <v>Tea</v>
      </c>
      <c r="C5690" s="20">
        <f>VLOOKUP(dirty_cafe_sales!A5690,dirty_cafe_sales!A:S,16,FALSE)</f>
        <v>45285</v>
      </c>
      <c r="D5690" s="19" t="str">
        <f>VLOOKUP(dirty_cafe_sales!A5690,dirty_cafe_sales!A:S,15,FALSE)</f>
        <v>In-store</v>
      </c>
      <c r="E5690" s="19" t="str">
        <f>VLOOKUP(dirty_cafe_sales!A5690,dirty_cafe_sales!A:S,14,FALSE)</f>
        <v>Cash</v>
      </c>
      <c r="F5690" s="21">
        <f>VLOOKUP(dirty_cafe_sales!A5690,dirty_cafe_sales!A:S,18,FALSE)</f>
        <v>1.5</v>
      </c>
      <c r="G5690" s="21">
        <f>VLOOKUP(dirty_cafe_sales!A5690,dirty_cafe_sales!A:S,17,FALSE)</f>
        <v>5</v>
      </c>
      <c r="H5690" s="21">
        <f>VLOOKUP(dirty_cafe_sales!A5690,dirty_cafe_sales!A:S,19,FALSE)</f>
        <v>7.5</v>
      </c>
    </row>
    <row r="5691" spans="1:8" x14ac:dyDescent="0.3">
      <c r="A5691" s="19" t="s">
        <v>5710</v>
      </c>
      <c r="B5691" s="19" t="str">
        <f>VLOOKUP(dirty_cafe_sales!A5691,dirty_cafe_sales!A:S,10,FALSE)</f>
        <v>Sandwich</v>
      </c>
      <c r="C5691" s="20">
        <f>VLOOKUP(dirty_cafe_sales!A5691,dirty_cafe_sales!A:S,16,FALSE)</f>
        <v>44949</v>
      </c>
      <c r="D5691" s="19" t="str">
        <f>VLOOKUP(dirty_cafe_sales!A5691,dirty_cafe_sales!A:S,15,FALSE)</f>
        <v>Unknown</v>
      </c>
      <c r="E5691" s="19" t="str">
        <f>VLOOKUP(dirty_cafe_sales!A5691,dirty_cafe_sales!A:S,14,FALSE)</f>
        <v>Digital Wallet</v>
      </c>
      <c r="F5691" s="21">
        <f>VLOOKUP(dirty_cafe_sales!A5691,dirty_cafe_sales!A:S,18,FALSE)</f>
        <v>4</v>
      </c>
      <c r="G5691" s="21">
        <f>VLOOKUP(dirty_cafe_sales!A5691,dirty_cafe_sales!A:S,17,FALSE)</f>
        <v>3</v>
      </c>
      <c r="H5691" s="21">
        <f>VLOOKUP(dirty_cafe_sales!A5691,dirty_cafe_sales!A:S,19,FALSE)</f>
        <v>12</v>
      </c>
    </row>
    <row r="5692" spans="1:8" x14ac:dyDescent="0.3">
      <c r="A5692" s="19" t="s">
        <v>5711</v>
      </c>
      <c r="B5692" s="19" t="str">
        <f>VLOOKUP(dirty_cafe_sales!A5692,dirty_cafe_sales!A:S,10,FALSE)</f>
        <v>Salad</v>
      </c>
      <c r="C5692" s="20">
        <f>VLOOKUP(dirty_cafe_sales!A5692,dirty_cafe_sales!A:S,16,FALSE)</f>
        <v>45179</v>
      </c>
      <c r="D5692" s="19" t="str">
        <f>VLOOKUP(dirty_cafe_sales!A5692,dirty_cafe_sales!A:S,15,FALSE)</f>
        <v>In-store</v>
      </c>
      <c r="E5692" s="19" t="str">
        <f>VLOOKUP(dirty_cafe_sales!A5692,dirty_cafe_sales!A:S,14,FALSE)</f>
        <v>Digital Wallet</v>
      </c>
      <c r="F5692" s="21">
        <f>VLOOKUP(dirty_cafe_sales!A5692,dirty_cafe_sales!A:S,18,FALSE)</f>
        <v>5</v>
      </c>
      <c r="G5692" s="21">
        <f>VLOOKUP(dirty_cafe_sales!A5692,dirty_cafe_sales!A:S,17,FALSE)</f>
        <v>3</v>
      </c>
      <c r="H5692" s="21">
        <f>VLOOKUP(dirty_cafe_sales!A5692,dirty_cafe_sales!A:S,19,FALSE)</f>
        <v>15</v>
      </c>
    </row>
    <row r="5693" spans="1:8" x14ac:dyDescent="0.3">
      <c r="A5693" s="19" t="s">
        <v>5712</v>
      </c>
      <c r="B5693" s="19" t="str">
        <f>VLOOKUP(dirty_cafe_sales!A5693,dirty_cafe_sales!A:S,10,FALSE)</f>
        <v>Sandwich</v>
      </c>
      <c r="C5693" s="20">
        <f>VLOOKUP(dirty_cafe_sales!A5693,dirty_cafe_sales!A:S,16,FALSE)</f>
        <v>45113</v>
      </c>
      <c r="D5693" s="19" t="str">
        <f>VLOOKUP(dirty_cafe_sales!A5693,dirty_cafe_sales!A:S,15,FALSE)</f>
        <v>Unknown</v>
      </c>
      <c r="E5693" s="19" t="str">
        <f>VLOOKUP(dirty_cafe_sales!A5693,dirty_cafe_sales!A:S,14,FALSE)</f>
        <v>Unknown</v>
      </c>
      <c r="F5693" s="21">
        <f>VLOOKUP(dirty_cafe_sales!A5693,dirty_cafe_sales!A:S,18,FALSE)</f>
        <v>4</v>
      </c>
      <c r="G5693" s="21">
        <f>VLOOKUP(dirty_cafe_sales!A5693,dirty_cafe_sales!A:S,17,FALSE)</f>
        <v>5</v>
      </c>
      <c r="H5693" s="21">
        <f>VLOOKUP(dirty_cafe_sales!A5693,dirty_cafe_sales!A:S,19,FALSE)</f>
        <v>20</v>
      </c>
    </row>
    <row r="5694" spans="1:8" x14ac:dyDescent="0.3">
      <c r="A5694" s="19" t="s">
        <v>5713</v>
      </c>
      <c r="B5694" s="19" t="str">
        <f>VLOOKUP(dirty_cafe_sales!A5694,dirty_cafe_sales!A:S,10,FALSE)</f>
        <v>Juice</v>
      </c>
      <c r="C5694" s="20">
        <f>VLOOKUP(dirty_cafe_sales!A5694,dirty_cafe_sales!A:S,16,FALSE)</f>
        <v>45164</v>
      </c>
      <c r="D5694" s="19" t="str">
        <f>VLOOKUP(dirty_cafe_sales!A5694,dirty_cafe_sales!A:S,15,FALSE)</f>
        <v>Takeaway</v>
      </c>
      <c r="E5694" s="19" t="str">
        <f>VLOOKUP(dirty_cafe_sales!A5694,dirty_cafe_sales!A:S,14,FALSE)</f>
        <v>Cash</v>
      </c>
      <c r="F5694" s="21">
        <f>VLOOKUP(dirty_cafe_sales!A5694,dirty_cafe_sales!A:S,18,FALSE)</f>
        <v>3</v>
      </c>
      <c r="G5694" s="21">
        <f>VLOOKUP(dirty_cafe_sales!A5694,dirty_cafe_sales!A:S,17,FALSE)</f>
        <v>1</v>
      </c>
      <c r="H5694" s="21">
        <f>VLOOKUP(dirty_cafe_sales!A5694,dirty_cafe_sales!A:S,19,FALSE)</f>
        <v>3</v>
      </c>
    </row>
    <row r="5695" spans="1:8" x14ac:dyDescent="0.3">
      <c r="A5695" s="19" t="s">
        <v>5714</v>
      </c>
      <c r="B5695" s="19" t="str">
        <f>VLOOKUP(dirty_cafe_sales!A5695,dirty_cafe_sales!A:S,10,FALSE)</f>
        <v>Unknown</v>
      </c>
      <c r="C5695" s="20">
        <f>VLOOKUP(dirty_cafe_sales!A5695,dirty_cafe_sales!A:S,16,FALSE)</f>
        <v>44951</v>
      </c>
      <c r="D5695" s="19" t="str">
        <f>VLOOKUP(dirty_cafe_sales!A5695,dirty_cafe_sales!A:S,15,FALSE)</f>
        <v>Unknown</v>
      </c>
      <c r="E5695" s="19" t="str">
        <f>VLOOKUP(dirty_cafe_sales!A5695,dirty_cafe_sales!A:S,14,FALSE)</f>
        <v>Credit Card</v>
      </c>
      <c r="F5695" s="21">
        <f>VLOOKUP(dirty_cafe_sales!A5695,dirty_cafe_sales!A:S,18,FALSE)</f>
        <v>5</v>
      </c>
      <c r="G5695" s="21">
        <f>VLOOKUP(dirty_cafe_sales!A5695,dirty_cafe_sales!A:S,17,FALSE)</f>
        <v>1</v>
      </c>
      <c r="H5695" s="21">
        <f>VLOOKUP(dirty_cafe_sales!A5695,dirty_cafe_sales!A:S,19,FALSE)</f>
        <v>5</v>
      </c>
    </row>
    <row r="5696" spans="1:8" x14ac:dyDescent="0.3">
      <c r="A5696" s="19" t="s">
        <v>5715</v>
      </c>
      <c r="B5696" s="19" t="str">
        <f>VLOOKUP(dirty_cafe_sales!A5696,dirty_cafe_sales!A:S,10,FALSE)</f>
        <v>Juice</v>
      </c>
      <c r="C5696" s="20">
        <f>VLOOKUP(dirty_cafe_sales!A5696,dirty_cafe_sales!A:S,16,FALSE)</f>
        <v>45077</v>
      </c>
      <c r="D5696" s="19" t="str">
        <f>VLOOKUP(dirty_cafe_sales!A5696,dirty_cafe_sales!A:S,15,FALSE)</f>
        <v>In-store</v>
      </c>
      <c r="E5696" s="19" t="str">
        <f>VLOOKUP(dirty_cafe_sales!A5696,dirty_cafe_sales!A:S,14,FALSE)</f>
        <v>Credit Card</v>
      </c>
      <c r="F5696" s="21">
        <f>VLOOKUP(dirty_cafe_sales!A5696,dirty_cafe_sales!A:S,18,FALSE)</f>
        <v>3</v>
      </c>
      <c r="G5696" s="21">
        <f>VLOOKUP(dirty_cafe_sales!A5696,dirty_cafe_sales!A:S,17,FALSE)</f>
        <v>3</v>
      </c>
      <c r="H5696" s="21">
        <f>VLOOKUP(dirty_cafe_sales!A5696,dirty_cafe_sales!A:S,19,FALSE)</f>
        <v>9</v>
      </c>
    </row>
    <row r="5697" spans="1:8" x14ac:dyDescent="0.3">
      <c r="A5697" s="19" t="s">
        <v>5716</v>
      </c>
      <c r="B5697" s="19" t="str">
        <f>VLOOKUP(dirty_cafe_sales!A5697,dirty_cafe_sales!A:S,10,FALSE)</f>
        <v>Smoothie</v>
      </c>
      <c r="C5697" s="20">
        <f>VLOOKUP(dirty_cafe_sales!A5697,dirty_cafe_sales!A:S,16,FALSE)</f>
        <v>45203</v>
      </c>
      <c r="D5697" s="19" t="str">
        <f>VLOOKUP(dirty_cafe_sales!A5697,dirty_cafe_sales!A:S,15,FALSE)</f>
        <v>Unknown</v>
      </c>
      <c r="E5697" s="19" t="str">
        <f>VLOOKUP(dirty_cafe_sales!A5697,dirty_cafe_sales!A:S,14,FALSE)</f>
        <v>Digital Wallet</v>
      </c>
      <c r="F5697" s="21">
        <f>VLOOKUP(dirty_cafe_sales!A5697,dirty_cafe_sales!A:S,18,FALSE)</f>
        <v>4</v>
      </c>
      <c r="G5697" s="21">
        <f>VLOOKUP(dirty_cafe_sales!A5697,dirty_cafe_sales!A:S,17,FALSE)</f>
        <v>5</v>
      </c>
      <c r="H5697" s="21">
        <f>VLOOKUP(dirty_cafe_sales!A5697,dirty_cafe_sales!A:S,19,FALSE)</f>
        <v>20</v>
      </c>
    </row>
    <row r="5698" spans="1:8" x14ac:dyDescent="0.3">
      <c r="A5698" s="19" t="s">
        <v>5717</v>
      </c>
      <c r="B5698" s="19" t="str">
        <f>VLOOKUP(dirty_cafe_sales!A5698,dirty_cafe_sales!A:S,10,FALSE)</f>
        <v>Coffee</v>
      </c>
      <c r="C5698" s="20">
        <f>VLOOKUP(dirty_cafe_sales!A5698,dirty_cafe_sales!A:S,16,FALSE)</f>
        <v>44935</v>
      </c>
      <c r="D5698" s="19" t="str">
        <f>VLOOKUP(dirty_cafe_sales!A5698,dirty_cafe_sales!A:S,15,FALSE)</f>
        <v>Unknown</v>
      </c>
      <c r="E5698" s="19" t="str">
        <f>VLOOKUP(dirty_cafe_sales!A5698,dirty_cafe_sales!A:S,14,FALSE)</f>
        <v>Credit Card</v>
      </c>
      <c r="F5698" s="21">
        <f>VLOOKUP(dirty_cafe_sales!A5698,dirty_cafe_sales!A:S,18,FALSE)</f>
        <v>2</v>
      </c>
      <c r="G5698" s="21">
        <f>VLOOKUP(dirty_cafe_sales!A5698,dirty_cafe_sales!A:S,17,FALSE)</f>
        <v>5</v>
      </c>
      <c r="H5698" s="21">
        <f>VLOOKUP(dirty_cafe_sales!A5698,dirty_cafe_sales!A:S,19,FALSE)</f>
        <v>10</v>
      </c>
    </row>
    <row r="5699" spans="1:8" x14ac:dyDescent="0.3">
      <c r="A5699" s="19" t="s">
        <v>5718</v>
      </c>
      <c r="B5699" s="19" t="str">
        <f>VLOOKUP(dirty_cafe_sales!A5699,dirty_cafe_sales!A:S,10,FALSE)</f>
        <v>Cookie</v>
      </c>
      <c r="C5699" s="20">
        <f>VLOOKUP(dirty_cafe_sales!A5699,dirty_cafe_sales!A:S,16,FALSE)</f>
        <v>45000</v>
      </c>
      <c r="D5699" s="19" t="str">
        <f>VLOOKUP(dirty_cafe_sales!A5699,dirty_cafe_sales!A:S,15,FALSE)</f>
        <v>Unknown</v>
      </c>
      <c r="E5699" s="19" t="str">
        <f>VLOOKUP(dirty_cafe_sales!A5699,dirty_cafe_sales!A:S,14,FALSE)</f>
        <v>Credit Card</v>
      </c>
      <c r="F5699" s="21">
        <f>VLOOKUP(dirty_cafe_sales!A5699,dirty_cafe_sales!A:S,18,FALSE)</f>
        <v>1</v>
      </c>
      <c r="G5699" s="21">
        <f>VLOOKUP(dirty_cafe_sales!A5699,dirty_cafe_sales!A:S,17,FALSE)</f>
        <v>4</v>
      </c>
      <c r="H5699" s="21">
        <f>VLOOKUP(dirty_cafe_sales!A5699,dirty_cafe_sales!A:S,19,FALSE)</f>
        <v>4</v>
      </c>
    </row>
    <row r="5700" spans="1:8" x14ac:dyDescent="0.3">
      <c r="A5700" s="19" t="s">
        <v>5719</v>
      </c>
      <c r="B5700" s="19" t="str">
        <f>VLOOKUP(dirty_cafe_sales!A5700,dirty_cafe_sales!A:S,10,FALSE)</f>
        <v>Smoothie</v>
      </c>
      <c r="C5700" s="20">
        <f>VLOOKUP(dirty_cafe_sales!A5700,dirty_cafe_sales!A:S,16,FALSE)</f>
        <v>45253</v>
      </c>
      <c r="D5700" s="19" t="str">
        <f>VLOOKUP(dirty_cafe_sales!A5700,dirty_cafe_sales!A:S,15,FALSE)</f>
        <v>In-store</v>
      </c>
      <c r="E5700" s="19" t="str">
        <f>VLOOKUP(dirty_cafe_sales!A5700,dirty_cafe_sales!A:S,14,FALSE)</f>
        <v>Unknown</v>
      </c>
      <c r="F5700" s="21">
        <f>VLOOKUP(dirty_cafe_sales!A5700,dirty_cafe_sales!A:S,18,FALSE)</f>
        <v>4</v>
      </c>
      <c r="G5700" s="21">
        <f>VLOOKUP(dirty_cafe_sales!A5700,dirty_cafe_sales!A:S,17,FALSE)</f>
        <v>5</v>
      </c>
      <c r="H5700" s="21">
        <f>VLOOKUP(dirty_cafe_sales!A5700,dirty_cafe_sales!A:S,19,FALSE)</f>
        <v>20</v>
      </c>
    </row>
    <row r="5701" spans="1:8" x14ac:dyDescent="0.3">
      <c r="A5701" s="19" t="s">
        <v>5720</v>
      </c>
      <c r="B5701" s="19" t="str">
        <f>VLOOKUP(dirty_cafe_sales!A5701,dirty_cafe_sales!A:S,10,FALSE)</f>
        <v>Sandwich</v>
      </c>
      <c r="C5701" s="20">
        <f>VLOOKUP(dirty_cafe_sales!A5701,dirty_cafe_sales!A:S,16,FALSE)</f>
        <v>45011</v>
      </c>
      <c r="D5701" s="19" t="str">
        <f>VLOOKUP(dirty_cafe_sales!A5701,dirty_cafe_sales!A:S,15,FALSE)</f>
        <v>Takeaway</v>
      </c>
      <c r="E5701" s="19" t="str">
        <f>VLOOKUP(dirty_cafe_sales!A5701,dirty_cafe_sales!A:S,14,FALSE)</f>
        <v>Cash</v>
      </c>
      <c r="F5701" s="21">
        <f>VLOOKUP(dirty_cafe_sales!A5701,dirty_cafe_sales!A:S,18,FALSE)</f>
        <v>4</v>
      </c>
      <c r="G5701" s="21">
        <f>VLOOKUP(dirty_cafe_sales!A5701,dirty_cafe_sales!A:S,17,FALSE)</f>
        <v>2</v>
      </c>
      <c r="H5701" s="21">
        <f>VLOOKUP(dirty_cafe_sales!A5701,dirty_cafe_sales!A:S,19,FALSE)</f>
        <v>8</v>
      </c>
    </row>
    <row r="5702" spans="1:8" x14ac:dyDescent="0.3">
      <c r="A5702" s="19" t="s">
        <v>5721</v>
      </c>
      <c r="B5702" s="19" t="str">
        <f>VLOOKUP(dirty_cafe_sales!A5702,dirty_cafe_sales!A:S,10,FALSE)</f>
        <v>Unknown</v>
      </c>
      <c r="C5702" s="20">
        <f>VLOOKUP(dirty_cafe_sales!A5702,dirty_cafe_sales!A:S,16,FALSE)</f>
        <v>45122</v>
      </c>
      <c r="D5702" s="19" t="str">
        <f>VLOOKUP(dirty_cafe_sales!A5702,dirty_cafe_sales!A:S,15,FALSE)</f>
        <v>Unknown</v>
      </c>
      <c r="E5702" s="19" t="str">
        <f>VLOOKUP(dirty_cafe_sales!A5702,dirty_cafe_sales!A:S,14,FALSE)</f>
        <v>Credit Card</v>
      </c>
      <c r="F5702" s="21">
        <f>VLOOKUP(dirty_cafe_sales!A5702,dirty_cafe_sales!A:S,18,FALSE)</f>
        <v>5</v>
      </c>
      <c r="G5702" s="21">
        <f>VLOOKUP(dirty_cafe_sales!A5702,dirty_cafe_sales!A:S,17,FALSE)</f>
        <v>5</v>
      </c>
      <c r="H5702" s="21">
        <f>VLOOKUP(dirty_cafe_sales!A5702,dirty_cafe_sales!A:S,19,FALSE)</f>
        <v>25</v>
      </c>
    </row>
    <row r="5703" spans="1:8" x14ac:dyDescent="0.3">
      <c r="A5703" s="19" t="s">
        <v>5722</v>
      </c>
      <c r="B5703" s="19" t="str">
        <f>VLOOKUP(dirty_cafe_sales!A5703,dirty_cafe_sales!A:S,10,FALSE)</f>
        <v>Sandwich</v>
      </c>
      <c r="C5703" s="20">
        <f>VLOOKUP(dirty_cafe_sales!A5703,dirty_cafe_sales!A:S,16,FALSE)</f>
        <v>45253</v>
      </c>
      <c r="D5703" s="19" t="str">
        <f>VLOOKUP(dirty_cafe_sales!A5703,dirty_cafe_sales!A:S,15,FALSE)</f>
        <v>Takeaway</v>
      </c>
      <c r="E5703" s="19" t="str">
        <f>VLOOKUP(dirty_cafe_sales!A5703,dirty_cafe_sales!A:S,14,FALSE)</f>
        <v>Unknown</v>
      </c>
      <c r="F5703" s="21">
        <f>VLOOKUP(dirty_cafe_sales!A5703,dirty_cafe_sales!A:S,18,FALSE)</f>
        <v>4</v>
      </c>
      <c r="G5703" s="21">
        <f>VLOOKUP(dirty_cafe_sales!A5703,dirty_cafe_sales!A:S,17,FALSE)</f>
        <v>1</v>
      </c>
      <c r="H5703" s="21">
        <f>VLOOKUP(dirty_cafe_sales!A5703,dirty_cafe_sales!A:S,19,FALSE)</f>
        <v>4</v>
      </c>
    </row>
    <row r="5704" spans="1:8" x14ac:dyDescent="0.3">
      <c r="A5704" s="19" t="s">
        <v>5723</v>
      </c>
      <c r="B5704" s="19" t="str">
        <f>VLOOKUP(dirty_cafe_sales!A5704,dirty_cafe_sales!A:S,10,FALSE)</f>
        <v>Sandwich</v>
      </c>
      <c r="C5704" s="20">
        <f>VLOOKUP(dirty_cafe_sales!A5704,dirty_cafe_sales!A:S,16,FALSE)</f>
        <v>44968</v>
      </c>
      <c r="D5704" s="19" t="str">
        <f>VLOOKUP(dirty_cafe_sales!A5704,dirty_cafe_sales!A:S,15,FALSE)</f>
        <v>Unknown</v>
      </c>
      <c r="E5704" s="19" t="str">
        <f>VLOOKUP(dirty_cafe_sales!A5704,dirty_cafe_sales!A:S,14,FALSE)</f>
        <v>Cash</v>
      </c>
      <c r="F5704" s="21">
        <f>VLOOKUP(dirty_cafe_sales!A5704,dirty_cafe_sales!A:S,18,FALSE)</f>
        <v>4</v>
      </c>
      <c r="G5704" s="21">
        <f>VLOOKUP(dirty_cafe_sales!A5704,dirty_cafe_sales!A:S,17,FALSE)</f>
        <v>3</v>
      </c>
      <c r="H5704" s="21">
        <f>VLOOKUP(dirty_cafe_sales!A5704,dirty_cafe_sales!A:S,19,FALSE)</f>
        <v>12</v>
      </c>
    </row>
    <row r="5705" spans="1:8" x14ac:dyDescent="0.3">
      <c r="A5705" s="19" t="s">
        <v>5724</v>
      </c>
      <c r="B5705" s="19" t="str">
        <f>VLOOKUP(dirty_cafe_sales!A5705,dirty_cafe_sales!A:S,10,FALSE)</f>
        <v>Coffee</v>
      </c>
      <c r="C5705" s="20">
        <f>VLOOKUP(dirty_cafe_sales!A5705,dirty_cafe_sales!A:S,16,FALSE)</f>
        <v>44999</v>
      </c>
      <c r="D5705" s="19" t="str">
        <f>VLOOKUP(dirty_cafe_sales!A5705,dirty_cafe_sales!A:S,15,FALSE)</f>
        <v>In-store</v>
      </c>
      <c r="E5705" s="19" t="str">
        <f>VLOOKUP(dirty_cafe_sales!A5705,dirty_cafe_sales!A:S,14,FALSE)</f>
        <v>Cash</v>
      </c>
      <c r="F5705" s="21">
        <f>VLOOKUP(dirty_cafe_sales!A5705,dirty_cafe_sales!A:S,18,FALSE)</f>
        <v>2</v>
      </c>
      <c r="G5705" s="21">
        <f>VLOOKUP(dirty_cafe_sales!A5705,dirty_cafe_sales!A:S,17,FALSE)</f>
        <v>1</v>
      </c>
      <c r="H5705" s="21">
        <f>VLOOKUP(dirty_cafe_sales!A5705,dirty_cafe_sales!A:S,19,FALSE)</f>
        <v>2</v>
      </c>
    </row>
    <row r="5706" spans="1:8" x14ac:dyDescent="0.3">
      <c r="A5706" s="19" t="s">
        <v>5725</v>
      </c>
      <c r="B5706" s="19" t="str">
        <f>VLOOKUP(dirty_cafe_sales!A5706,dirty_cafe_sales!A:S,10,FALSE)</f>
        <v>Sandwich</v>
      </c>
      <c r="C5706" s="20">
        <f>VLOOKUP(dirty_cafe_sales!A5706,dirty_cafe_sales!A:S,16,FALSE)</f>
        <v>45157</v>
      </c>
      <c r="D5706" s="19" t="str">
        <f>VLOOKUP(dirty_cafe_sales!A5706,dirty_cafe_sales!A:S,15,FALSE)</f>
        <v>Unknown</v>
      </c>
      <c r="E5706" s="19" t="str">
        <f>VLOOKUP(dirty_cafe_sales!A5706,dirty_cafe_sales!A:S,14,FALSE)</f>
        <v>Unknown</v>
      </c>
      <c r="F5706" s="21">
        <f>VLOOKUP(dirty_cafe_sales!A5706,dirty_cafe_sales!A:S,18,FALSE)</f>
        <v>4</v>
      </c>
      <c r="G5706" s="21">
        <f>VLOOKUP(dirty_cafe_sales!A5706,dirty_cafe_sales!A:S,17,FALSE)</f>
        <v>3</v>
      </c>
      <c r="H5706" s="21">
        <f>VLOOKUP(dirty_cafe_sales!A5706,dirty_cafe_sales!A:S,19,FALSE)</f>
        <v>12</v>
      </c>
    </row>
    <row r="5707" spans="1:8" x14ac:dyDescent="0.3">
      <c r="A5707" s="19" t="s">
        <v>5726</v>
      </c>
      <c r="B5707" s="19" t="str">
        <f>VLOOKUP(dirty_cafe_sales!A5707,dirty_cafe_sales!A:S,10,FALSE)</f>
        <v>Tea</v>
      </c>
      <c r="C5707" s="20">
        <f>VLOOKUP(dirty_cafe_sales!A5707,dirty_cafe_sales!A:S,16,FALSE)</f>
        <v>44952</v>
      </c>
      <c r="D5707" s="19" t="str">
        <f>VLOOKUP(dirty_cafe_sales!A5707,dirty_cafe_sales!A:S,15,FALSE)</f>
        <v>Unknown</v>
      </c>
      <c r="E5707" s="19" t="str">
        <f>VLOOKUP(dirty_cafe_sales!A5707,dirty_cafe_sales!A:S,14,FALSE)</f>
        <v>Unknown</v>
      </c>
      <c r="F5707" s="21">
        <f>VLOOKUP(dirty_cafe_sales!A5707,dirty_cafe_sales!A:S,18,FALSE)</f>
        <v>1.5</v>
      </c>
      <c r="G5707" s="21">
        <f>VLOOKUP(dirty_cafe_sales!A5707,dirty_cafe_sales!A:S,17,FALSE)</f>
        <v>2</v>
      </c>
      <c r="H5707" s="21">
        <f>VLOOKUP(dirty_cafe_sales!A5707,dirty_cafe_sales!A:S,19,FALSE)</f>
        <v>3</v>
      </c>
    </row>
    <row r="5708" spans="1:8" x14ac:dyDescent="0.3">
      <c r="A5708" s="19" t="s">
        <v>5727</v>
      </c>
      <c r="B5708" s="19" t="str">
        <f>VLOOKUP(dirty_cafe_sales!A5708,dirty_cafe_sales!A:S,10,FALSE)</f>
        <v>Cake</v>
      </c>
      <c r="C5708" s="20">
        <f>VLOOKUP(dirty_cafe_sales!A5708,dirty_cafe_sales!A:S,16,FALSE)</f>
        <v>44950</v>
      </c>
      <c r="D5708" s="19" t="str">
        <f>VLOOKUP(dirty_cafe_sales!A5708,dirty_cafe_sales!A:S,15,FALSE)</f>
        <v>Unknown</v>
      </c>
      <c r="E5708" s="19" t="str">
        <f>VLOOKUP(dirty_cafe_sales!A5708,dirty_cafe_sales!A:S,14,FALSE)</f>
        <v>Cash</v>
      </c>
      <c r="F5708" s="21">
        <f>VLOOKUP(dirty_cafe_sales!A5708,dirty_cafe_sales!A:S,18,FALSE)</f>
        <v>3</v>
      </c>
      <c r="G5708" s="21">
        <f>VLOOKUP(dirty_cafe_sales!A5708,dirty_cafe_sales!A:S,17,FALSE)</f>
        <v>4</v>
      </c>
      <c r="H5708" s="21">
        <f>VLOOKUP(dirty_cafe_sales!A5708,dirty_cafe_sales!A:S,19,FALSE)</f>
        <v>12</v>
      </c>
    </row>
    <row r="5709" spans="1:8" x14ac:dyDescent="0.3">
      <c r="A5709" s="19" t="s">
        <v>5728</v>
      </c>
      <c r="B5709" s="19" t="str">
        <f>VLOOKUP(dirty_cafe_sales!A5709,dirty_cafe_sales!A:S,10,FALSE)</f>
        <v>Juice</v>
      </c>
      <c r="C5709" s="20">
        <f>VLOOKUP(dirty_cafe_sales!A5709,dirty_cafe_sales!A:S,16,FALSE)</f>
        <v>45055</v>
      </c>
      <c r="D5709" s="19" t="str">
        <f>VLOOKUP(dirty_cafe_sales!A5709,dirty_cafe_sales!A:S,15,FALSE)</f>
        <v>Unknown</v>
      </c>
      <c r="E5709" s="19" t="str">
        <f>VLOOKUP(dirty_cafe_sales!A5709,dirty_cafe_sales!A:S,14,FALSE)</f>
        <v>Digital Wallet</v>
      </c>
      <c r="F5709" s="21">
        <f>VLOOKUP(dirty_cafe_sales!A5709,dirty_cafe_sales!A:S,18,FALSE)</f>
        <v>3</v>
      </c>
      <c r="G5709" s="21">
        <f>VLOOKUP(dirty_cafe_sales!A5709,dirty_cafe_sales!A:S,17,FALSE)</f>
        <v>5</v>
      </c>
      <c r="H5709" s="21">
        <f>VLOOKUP(dirty_cafe_sales!A5709,dirty_cafe_sales!A:S,19,FALSE)</f>
        <v>15</v>
      </c>
    </row>
    <row r="5710" spans="1:8" x14ac:dyDescent="0.3">
      <c r="A5710" s="19" t="s">
        <v>5729</v>
      </c>
      <c r="B5710" s="19" t="str">
        <f>VLOOKUP(dirty_cafe_sales!A5710,dirty_cafe_sales!A:S,10,FALSE)</f>
        <v>Salad</v>
      </c>
      <c r="C5710" s="20">
        <f>VLOOKUP(dirty_cafe_sales!A5710,dirty_cafe_sales!A:S,16,FALSE)</f>
        <v>45001</v>
      </c>
      <c r="D5710" s="19" t="str">
        <f>VLOOKUP(dirty_cafe_sales!A5710,dirty_cafe_sales!A:S,15,FALSE)</f>
        <v>Unknown</v>
      </c>
      <c r="E5710" s="19" t="str">
        <f>VLOOKUP(dirty_cafe_sales!A5710,dirty_cafe_sales!A:S,14,FALSE)</f>
        <v>Unknown</v>
      </c>
      <c r="F5710" s="21">
        <f>VLOOKUP(dirty_cafe_sales!A5710,dirty_cafe_sales!A:S,18,FALSE)</f>
        <v>5</v>
      </c>
      <c r="G5710" s="21">
        <f>VLOOKUP(dirty_cafe_sales!A5710,dirty_cafe_sales!A:S,17,FALSE)</f>
        <v>2</v>
      </c>
      <c r="H5710" s="21">
        <f>VLOOKUP(dirty_cafe_sales!A5710,dirty_cafe_sales!A:S,19,FALSE)</f>
        <v>10</v>
      </c>
    </row>
    <row r="5711" spans="1:8" x14ac:dyDescent="0.3">
      <c r="A5711" s="19" t="s">
        <v>5730</v>
      </c>
      <c r="B5711" s="19" t="str">
        <f>VLOOKUP(dirty_cafe_sales!A5711,dirty_cafe_sales!A:S,10,FALSE)</f>
        <v>Cake</v>
      </c>
      <c r="C5711" s="20">
        <f>VLOOKUP(dirty_cafe_sales!A5711,dirty_cafe_sales!A:S,16,FALSE)</f>
        <v>44955</v>
      </c>
      <c r="D5711" s="19" t="str">
        <f>VLOOKUP(dirty_cafe_sales!A5711,dirty_cafe_sales!A:S,15,FALSE)</f>
        <v>Takeaway</v>
      </c>
      <c r="E5711" s="19" t="str">
        <f>VLOOKUP(dirty_cafe_sales!A5711,dirty_cafe_sales!A:S,14,FALSE)</f>
        <v>Credit Card</v>
      </c>
      <c r="F5711" s="21">
        <f>VLOOKUP(dirty_cafe_sales!A5711,dirty_cafe_sales!A:S,18,FALSE)</f>
        <v>3</v>
      </c>
      <c r="G5711" s="21">
        <f>VLOOKUP(dirty_cafe_sales!A5711,dirty_cafe_sales!A:S,17,FALSE)</f>
        <v>5</v>
      </c>
      <c r="H5711" s="21">
        <f>VLOOKUP(dirty_cafe_sales!A5711,dirty_cafe_sales!A:S,19,FALSE)</f>
        <v>15</v>
      </c>
    </row>
    <row r="5712" spans="1:8" x14ac:dyDescent="0.3">
      <c r="A5712" s="19" t="s">
        <v>5731</v>
      </c>
      <c r="B5712" s="19" t="str">
        <f>VLOOKUP(dirty_cafe_sales!A5712,dirty_cafe_sales!A:S,10,FALSE)</f>
        <v>Salad</v>
      </c>
      <c r="C5712" s="20">
        <f>VLOOKUP(dirty_cafe_sales!A5712,dirty_cafe_sales!A:S,16,FALSE)</f>
        <v>45040</v>
      </c>
      <c r="D5712" s="19" t="str">
        <f>VLOOKUP(dirty_cafe_sales!A5712,dirty_cafe_sales!A:S,15,FALSE)</f>
        <v>Unknown</v>
      </c>
      <c r="E5712" s="19" t="str">
        <f>VLOOKUP(dirty_cafe_sales!A5712,dirty_cafe_sales!A:S,14,FALSE)</f>
        <v>Digital Wallet</v>
      </c>
      <c r="F5712" s="21">
        <f>VLOOKUP(dirty_cafe_sales!A5712,dirty_cafe_sales!A:S,18,FALSE)</f>
        <v>0</v>
      </c>
      <c r="G5712" s="21">
        <f>VLOOKUP(dirty_cafe_sales!A5712,dirty_cafe_sales!A:S,17,FALSE)</f>
        <v>5</v>
      </c>
      <c r="H5712" s="21">
        <f>VLOOKUP(dirty_cafe_sales!A5712,dirty_cafe_sales!A:S,19,FALSE)</f>
        <v>0</v>
      </c>
    </row>
    <row r="5713" spans="1:8" x14ac:dyDescent="0.3">
      <c r="A5713" s="19" t="s">
        <v>5732</v>
      </c>
      <c r="B5713" s="19" t="str">
        <f>VLOOKUP(dirty_cafe_sales!A5713,dirty_cafe_sales!A:S,10,FALSE)</f>
        <v>Cookie</v>
      </c>
      <c r="C5713" s="20">
        <f>VLOOKUP(dirty_cafe_sales!A5713,dirty_cafe_sales!A:S,16,FALSE)</f>
        <v>45063</v>
      </c>
      <c r="D5713" s="19" t="str">
        <f>VLOOKUP(dirty_cafe_sales!A5713,dirty_cafe_sales!A:S,15,FALSE)</f>
        <v>Takeaway</v>
      </c>
      <c r="E5713" s="19" t="str">
        <f>VLOOKUP(dirty_cafe_sales!A5713,dirty_cafe_sales!A:S,14,FALSE)</f>
        <v>Credit Card</v>
      </c>
      <c r="F5713" s="21">
        <f>VLOOKUP(dirty_cafe_sales!A5713,dirty_cafe_sales!A:S,18,FALSE)</f>
        <v>1</v>
      </c>
      <c r="G5713" s="21">
        <f>VLOOKUP(dirty_cafe_sales!A5713,dirty_cafe_sales!A:S,17,FALSE)</f>
        <v>1</v>
      </c>
      <c r="H5713" s="21">
        <f>VLOOKUP(dirty_cafe_sales!A5713,dirty_cafe_sales!A:S,19,FALSE)</f>
        <v>1</v>
      </c>
    </row>
    <row r="5714" spans="1:8" x14ac:dyDescent="0.3">
      <c r="A5714" s="19" t="s">
        <v>5733</v>
      </c>
      <c r="B5714" s="19" t="str">
        <f>VLOOKUP(dirty_cafe_sales!A5714,dirty_cafe_sales!A:S,10,FALSE)</f>
        <v>Cake</v>
      </c>
      <c r="C5714" s="20">
        <f>VLOOKUP(dirty_cafe_sales!A5714,dirty_cafe_sales!A:S,16,FALSE)</f>
        <v>44946</v>
      </c>
      <c r="D5714" s="19" t="str">
        <f>VLOOKUP(dirty_cafe_sales!A5714,dirty_cafe_sales!A:S,15,FALSE)</f>
        <v>Unknown</v>
      </c>
      <c r="E5714" s="19" t="str">
        <f>VLOOKUP(dirty_cafe_sales!A5714,dirty_cafe_sales!A:S,14,FALSE)</f>
        <v>Unknown</v>
      </c>
      <c r="F5714" s="21">
        <f>VLOOKUP(dirty_cafe_sales!A5714,dirty_cafe_sales!A:S,18,FALSE)</f>
        <v>3</v>
      </c>
      <c r="G5714" s="21">
        <f>VLOOKUP(dirty_cafe_sales!A5714,dirty_cafe_sales!A:S,17,FALSE)</f>
        <v>2</v>
      </c>
      <c r="H5714" s="21">
        <f>VLOOKUP(dirty_cafe_sales!A5714,dirty_cafe_sales!A:S,19,FALSE)</f>
        <v>6</v>
      </c>
    </row>
    <row r="5715" spans="1:8" x14ac:dyDescent="0.3">
      <c r="A5715" s="19" t="s">
        <v>5734</v>
      </c>
      <c r="B5715" s="19" t="str">
        <f>VLOOKUP(dirty_cafe_sales!A5715,dirty_cafe_sales!A:S,10,FALSE)</f>
        <v>Coffee</v>
      </c>
      <c r="C5715" s="20">
        <f>VLOOKUP(dirty_cafe_sales!A5715,dirty_cafe_sales!A:S,16,FALSE)</f>
        <v>45243</v>
      </c>
      <c r="D5715" s="19" t="str">
        <f>VLOOKUP(dirty_cafe_sales!A5715,dirty_cafe_sales!A:S,15,FALSE)</f>
        <v>Unknown</v>
      </c>
      <c r="E5715" s="19" t="str">
        <f>VLOOKUP(dirty_cafe_sales!A5715,dirty_cafe_sales!A:S,14,FALSE)</f>
        <v>Unknown</v>
      </c>
      <c r="F5715" s="21">
        <f>VLOOKUP(dirty_cafe_sales!A5715,dirty_cafe_sales!A:S,18,FALSE)</f>
        <v>2</v>
      </c>
      <c r="G5715" s="21">
        <f>VLOOKUP(dirty_cafe_sales!A5715,dirty_cafe_sales!A:S,17,FALSE)</f>
        <v>3</v>
      </c>
      <c r="H5715" s="21">
        <f>VLOOKUP(dirty_cafe_sales!A5715,dirty_cafe_sales!A:S,19,FALSE)</f>
        <v>6</v>
      </c>
    </row>
    <row r="5716" spans="1:8" x14ac:dyDescent="0.3">
      <c r="A5716" s="19" t="s">
        <v>5735</v>
      </c>
      <c r="B5716" s="19" t="str">
        <f>VLOOKUP(dirty_cafe_sales!A5716,dirty_cafe_sales!A:S,10,FALSE)</f>
        <v>Unknown</v>
      </c>
      <c r="C5716" s="20">
        <f>VLOOKUP(dirty_cafe_sales!A5716,dirty_cafe_sales!A:S,16,FALSE)</f>
        <v>45146</v>
      </c>
      <c r="D5716" s="19" t="str">
        <f>VLOOKUP(dirty_cafe_sales!A5716,dirty_cafe_sales!A:S,15,FALSE)</f>
        <v>Unknown</v>
      </c>
      <c r="E5716" s="19" t="str">
        <f>VLOOKUP(dirty_cafe_sales!A5716,dirty_cafe_sales!A:S,14,FALSE)</f>
        <v>Unknown</v>
      </c>
      <c r="F5716" s="21">
        <f>VLOOKUP(dirty_cafe_sales!A5716,dirty_cafe_sales!A:S,18,FALSE)</f>
        <v>4</v>
      </c>
      <c r="G5716" s="21">
        <f>VLOOKUP(dirty_cafe_sales!A5716,dirty_cafe_sales!A:S,17,FALSE)</f>
        <v>0</v>
      </c>
      <c r="H5716" s="21">
        <f>VLOOKUP(dirty_cafe_sales!A5716,dirty_cafe_sales!A:S,19,FALSE)</f>
        <v>0</v>
      </c>
    </row>
    <row r="5717" spans="1:8" x14ac:dyDescent="0.3">
      <c r="A5717" s="19" t="s">
        <v>5736</v>
      </c>
      <c r="B5717" s="19" t="str">
        <f>VLOOKUP(dirty_cafe_sales!A5717,dirty_cafe_sales!A:S,10,FALSE)</f>
        <v>Smoothie</v>
      </c>
      <c r="C5717" s="20">
        <f>VLOOKUP(dirty_cafe_sales!A5717,dirty_cafe_sales!A:S,16,FALSE)</f>
        <v>45029</v>
      </c>
      <c r="D5717" s="19" t="str">
        <f>VLOOKUP(dirty_cafe_sales!A5717,dirty_cafe_sales!A:S,15,FALSE)</f>
        <v>Unknown</v>
      </c>
      <c r="E5717" s="19" t="str">
        <f>VLOOKUP(dirty_cafe_sales!A5717,dirty_cafe_sales!A:S,14,FALSE)</f>
        <v>Credit Card</v>
      </c>
      <c r="F5717" s="21">
        <f>VLOOKUP(dirty_cafe_sales!A5717,dirty_cafe_sales!A:S,18,FALSE)</f>
        <v>4</v>
      </c>
      <c r="G5717" s="21">
        <f>VLOOKUP(dirty_cafe_sales!A5717,dirty_cafe_sales!A:S,17,FALSE)</f>
        <v>4</v>
      </c>
      <c r="H5717" s="21">
        <f>VLOOKUP(dirty_cafe_sales!A5717,dirty_cafe_sales!A:S,19,FALSE)</f>
        <v>16</v>
      </c>
    </row>
    <row r="5718" spans="1:8" x14ac:dyDescent="0.3">
      <c r="A5718" s="19" t="s">
        <v>5737</v>
      </c>
      <c r="B5718" s="19" t="str">
        <f>VLOOKUP(dirty_cafe_sales!A5718,dirty_cafe_sales!A:S,10,FALSE)</f>
        <v>Tea</v>
      </c>
      <c r="C5718" s="20">
        <f>VLOOKUP(dirty_cafe_sales!A5718,dirty_cafe_sales!A:S,16,FALSE)</f>
        <v>45007</v>
      </c>
      <c r="D5718" s="19" t="str">
        <f>VLOOKUP(dirty_cafe_sales!A5718,dirty_cafe_sales!A:S,15,FALSE)</f>
        <v>Unknown</v>
      </c>
      <c r="E5718" s="19" t="str">
        <f>VLOOKUP(dirty_cafe_sales!A5718,dirty_cafe_sales!A:S,14,FALSE)</f>
        <v>Unknown</v>
      </c>
      <c r="F5718" s="21">
        <f>VLOOKUP(dirty_cafe_sales!A5718,dirty_cafe_sales!A:S,18,FALSE)</f>
        <v>1.5</v>
      </c>
      <c r="G5718" s="21">
        <f>VLOOKUP(dirty_cafe_sales!A5718,dirty_cafe_sales!A:S,17,FALSE)</f>
        <v>3</v>
      </c>
      <c r="H5718" s="21">
        <f>VLOOKUP(dirty_cafe_sales!A5718,dirty_cafe_sales!A:S,19,FALSE)</f>
        <v>4.5</v>
      </c>
    </row>
    <row r="5719" spans="1:8" x14ac:dyDescent="0.3">
      <c r="A5719" s="19" t="s">
        <v>5738</v>
      </c>
      <c r="B5719" s="19" t="str">
        <f>VLOOKUP(dirty_cafe_sales!A5719,dirty_cafe_sales!A:S,10,FALSE)</f>
        <v>Coffee</v>
      </c>
      <c r="C5719" s="20">
        <f>VLOOKUP(dirty_cafe_sales!A5719,dirty_cafe_sales!A:S,16,FALSE)</f>
        <v>45105</v>
      </c>
      <c r="D5719" s="19" t="str">
        <f>VLOOKUP(dirty_cafe_sales!A5719,dirty_cafe_sales!A:S,15,FALSE)</f>
        <v>Takeaway</v>
      </c>
      <c r="E5719" s="19" t="str">
        <f>VLOOKUP(dirty_cafe_sales!A5719,dirty_cafe_sales!A:S,14,FALSE)</f>
        <v>Credit Card</v>
      </c>
      <c r="F5719" s="21">
        <f>VLOOKUP(dirty_cafe_sales!A5719,dirty_cafe_sales!A:S,18,FALSE)</f>
        <v>2</v>
      </c>
      <c r="G5719" s="21">
        <f>VLOOKUP(dirty_cafe_sales!A5719,dirty_cafe_sales!A:S,17,FALSE)</f>
        <v>2</v>
      </c>
      <c r="H5719" s="21">
        <f>VLOOKUP(dirty_cafe_sales!A5719,dirty_cafe_sales!A:S,19,FALSE)</f>
        <v>4</v>
      </c>
    </row>
    <row r="5720" spans="1:8" x14ac:dyDescent="0.3">
      <c r="A5720" s="19" t="s">
        <v>5739</v>
      </c>
      <c r="B5720" s="19" t="str">
        <f>VLOOKUP(dirty_cafe_sales!A5720,dirty_cafe_sales!A:S,10,FALSE)</f>
        <v>Juice</v>
      </c>
      <c r="C5720" s="20" t="str">
        <f>VLOOKUP(dirty_cafe_sales!A5720,dirty_cafe_sales!A:S,16,FALSE)</f>
        <v>Unknown</v>
      </c>
      <c r="D5720" s="19" t="str">
        <f>VLOOKUP(dirty_cafe_sales!A5720,dirty_cafe_sales!A:S,15,FALSE)</f>
        <v>Takeaway</v>
      </c>
      <c r="E5720" s="19" t="str">
        <f>VLOOKUP(dirty_cafe_sales!A5720,dirty_cafe_sales!A:S,14,FALSE)</f>
        <v>Digital Wallet</v>
      </c>
      <c r="F5720" s="21">
        <f>VLOOKUP(dirty_cafe_sales!A5720,dirty_cafe_sales!A:S,18,FALSE)</f>
        <v>3</v>
      </c>
      <c r="G5720" s="21">
        <f>VLOOKUP(dirty_cafe_sales!A5720,dirty_cafe_sales!A:S,17,FALSE)</f>
        <v>3</v>
      </c>
      <c r="H5720" s="21">
        <f>VLOOKUP(dirty_cafe_sales!A5720,dirty_cafe_sales!A:S,19,FALSE)</f>
        <v>9</v>
      </c>
    </row>
    <row r="5721" spans="1:8" x14ac:dyDescent="0.3">
      <c r="A5721" s="19" t="s">
        <v>5740</v>
      </c>
      <c r="B5721" s="19" t="str">
        <f>VLOOKUP(dirty_cafe_sales!A5721,dirty_cafe_sales!A:S,10,FALSE)</f>
        <v>Cookie</v>
      </c>
      <c r="C5721" s="20">
        <f>VLOOKUP(dirty_cafe_sales!A5721,dirty_cafe_sales!A:S,16,FALSE)</f>
        <v>45062</v>
      </c>
      <c r="D5721" s="19" t="str">
        <f>VLOOKUP(dirty_cafe_sales!A5721,dirty_cafe_sales!A:S,15,FALSE)</f>
        <v>Takeaway</v>
      </c>
      <c r="E5721" s="19" t="str">
        <f>VLOOKUP(dirty_cafe_sales!A5721,dirty_cafe_sales!A:S,14,FALSE)</f>
        <v>Unknown</v>
      </c>
      <c r="F5721" s="21">
        <f>VLOOKUP(dirty_cafe_sales!A5721,dirty_cafe_sales!A:S,18,FALSE)</f>
        <v>1</v>
      </c>
      <c r="G5721" s="21">
        <f>VLOOKUP(dirty_cafe_sales!A5721,dirty_cafe_sales!A:S,17,FALSE)</f>
        <v>3</v>
      </c>
      <c r="H5721" s="21">
        <f>VLOOKUP(dirty_cafe_sales!A5721,dirty_cafe_sales!A:S,19,FALSE)</f>
        <v>3</v>
      </c>
    </row>
    <row r="5722" spans="1:8" x14ac:dyDescent="0.3">
      <c r="A5722" s="19" t="s">
        <v>5741</v>
      </c>
      <c r="B5722" s="19" t="str">
        <f>VLOOKUP(dirty_cafe_sales!A5722,dirty_cafe_sales!A:S,10,FALSE)</f>
        <v>Juice</v>
      </c>
      <c r="C5722" s="20">
        <f>VLOOKUP(dirty_cafe_sales!A5722,dirty_cafe_sales!A:S,16,FALSE)</f>
        <v>45235</v>
      </c>
      <c r="D5722" s="19" t="str">
        <f>VLOOKUP(dirty_cafe_sales!A5722,dirty_cafe_sales!A:S,15,FALSE)</f>
        <v>In-store</v>
      </c>
      <c r="E5722" s="19" t="str">
        <f>VLOOKUP(dirty_cafe_sales!A5722,dirty_cafe_sales!A:S,14,FALSE)</f>
        <v>Unknown</v>
      </c>
      <c r="F5722" s="21">
        <f>VLOOKUP(dirty_cafe_sales!A5722,dirty_cafe_sales!A:S,18,FALSE)</f>
        <v>3</v>
      </c>
      <c r="G5722" s="21">
        <f>VLOOKUP(dirty_cafe_sales!A5722,dirty_cafe_sales!A:S,17,FALSE)</f>
        <v>4</v>
      </c>
      <c r="H5722" s="21">
        <f>VLOOKUP(dirty_cafe_sales!A5722,dirty_cafe_sales!A:S,19,FALSE)</f>
        <v>12</v>
      </c>
    </row>
    <row r="5723" spans="1:8" x14ac:dyDescent="0.3">
      <c r="A5723" s="19" t="s">
        <v>5742</v>
      </c>
      <c r="B5723" s="19" t="str">
        <f>VLOOKUP(dirty_cafe_sales!A5723,dirty_cafe_sales!A:S,10,FALSE)</f>
        <v>Juice</v>
      </c>
      <c r="C5723" s="20" t="str">
        <f>VLOOKUP(dirty_cafe_sales!A5723,dirty_cafe_sales!A:S,16,FALSE)</f>
        <v>Unknown</v>
      </c>
      <c r="D5723" s="19" t="str">
        <f>VLOOKUP(dirty_cafe_sales!A5723,dirty_cafe_sales!A:S,15,FALSE)</f>
        <v>In-store</v>
      </c>
      <c r="E5723" s="19" t="str">
        <f>VLOOKUP(dirty_cafe_sales!A5723,dirty_cafe_sales!A:S,14,FALSE)</f>
        <v>Digital Wallet</v>
      </c>
      <c r="F5723" s="21">
        <f>VLOOKUP(dirty_cafe_sales!A5723,dirty_cafe_sales!A:S,18,FALSE)</f>
        <v>3</v>
      </c>
      <c r="G5723" s="21">
        <f>VLOOKUP(dirty_cafe_sales!A5723,dirty_cafe_sales!A:S,17,FALSE)</f>
        <v>4</v>
      </c>
      <c r="H5723" s="21">
        <f>VLOOKUP(dirty_cafe_sales!A5723,dirty_cafe_sales!A:S,19,FALSE)</f>
        <v>12</v>
      </c>
    </row>
    <row r="5724" spans="1:8" x14ac:dyDescent="0.3">
      <c r="A5724" s="19" t="s">
        <v>5743</v>
      </c>
      <c r="B5724" s="19" t="str">
        <f>VLOOKUP(dirty_cafe_sales!A5724,dirty_cafe_sales!A:S,10,FALSE)</f>
        <v>Coffee</v>
      </c>
      <c r="C5724" s="20">
        <f>VLOOKUP(dirty_cafe_sales!A5724,dirty_cafe_sales!A:S,16,FALSE)</f>
        <v>45269</v>
      </c>
      <c r="D5724" s="19" t="str">
        <f>VLOOKUP(dirty_cafe_sales!A5724,dirty_cafe_sales!A:S,15,FALSE)</f>
        <v>Takeaway</v>
      </c>
      <c r="E5724" s="19" t="str">
        <f>VLOOKUP(dirty_cafe_sales!A5724,dirty_cafe_sales!A:S,14,FALSE)</f>
        <v>Unknown</v>
      </c>
      <c r="F5724" s="21">
        <f>VLOOKUP(dirty_cafe_sales!A5724,dirty_cafe_sales!A:S,18,FALSE)</f>
        <v>2</v>
      </c>
      <c r="G5724" s="21">
        <f>VLOOKUP(dirty_cafe_sales!A5724,dirty_cafe_sales!A:S,17,FALSE)</f>
        <v>4</v>
      </c>
      <c r="H5724" s="21">
        <f>VLOOKUP(dirty_cafe_sales!A5724,dirty_cafe_sales!A:S,19,FALSE)</f>
        <v>8</v>
      </c>
    </row>
    <row r="5725" spans="1:8" x14ac:dyDescent="0.3">
      <c r="A5725" s="19" t="s">
        <v>5744</v>
      </c>
      <c r="B5725" s="19" t="str">
        <f>VLOOKUP(dirty_cafe_sales!A5725,dirty_cafe_sales!A:S,10,FALSE)</f>
        <v>Sandwich</v>
      </c>
      <c r="C5725" s="20">
        <f>VLOOKUP(dirty_cafe_sales!A5725,dirty_cafe_sales!A:S,16,FALSE)</f>
        <v>45071</v>
      </c>
      <c r="D5725" s="19" t="str">
        <f>VLOOKUP(dirty_cafe_sales!A5725,dirty_cafe_sales!A:S,15,FALSE)</f>
        <v>Takeaway</v>
      </c>
      <c r="E5725" s="19" t="str">
        <f>VLOOKUP(dirty_cafe_sales!A5725,dirty_cafe_sales!A:S,14,FALSE)</f>
        <v>Credit Card</v>
      </c>
      <c r="F5725" s="21">
        <f>VLOOKUP(dirty_cafe_sales!A5725,dirty_cafe_sales!A:S,18,FALSE)</f>
        <v>4</v>
      </c>
      <c r="G5725" s="21">
        <f>VLOOKUP(dirty_cafe_sales!A5725,dirty_cafe_sales!A:S,17,FALSE)</f>
        <v>5</v>
      </c>
      <c r="H5725" s="21">
        <f>VLOOKUP(dirty_cafe_sales!A5725,dirty_cafe_sales!A:S,19,FALSE)</f>
        <v>20</v>
      </c>
    </row>
    <row r="5726" spans="1:8" x14ac:dyDescent="0.3">
      <c r="A5726" s="19" t="s">
        <v>5745</v>
      </c>
      <c r="B5726" s="19" t="str">
        <f>VLOOKUP(dirty_cafe_sales!A5726,dirty_cafe_sales!A:S,10,FALSE)</f>
        <v>Tea</v>
      </c>
      <c r="C5726" s="20">
        <f>VLOOKUP(dirty_cafe_sales!A5726,dirty_cafe_sales!A:S,16,FALSE)</f>
        <v>45134</v>
      </c>
      <c r="D5726" s="19" t="str">
        <f>VLOOKUP(dirty_cafe_sales!A5726,dirty_cafe_sales!A:S,15,FALSE)</f>
        <v>Unknown</v>
      </c>
      <c r="E5726" s="19" t="str">
        <f>VLOOKUP(dirty_cafe_sales!A5726,dirty_cafe_sales!A:S,14,FALSE)</f>
        <v>Credit Card</v>
      </c>
      <c r="F5726" s="21">
        <f>VLOOKUP(dirty_cafe_sales!A5726,dirty_cafe_sales!A:S,18,FALSE)</f>
        <v>1.5</v>
      </c>
      <c r="G5726" s="21">
        <f>VLOOKUP(dirty_cafe_sales!A5726,dirty_cafe_sales!A:S,17,FALSE)</f>
        <v>1</v>
      </c>
      <c r="H5726" s="21">
        <f>VLOOKUP(dirty_cafe_sales!A5726,dirty_cafe_sales!A:S,19,FALSE)</f>
        <v>1.5</v>
      </c>
    </row>
    <row r="5727" spans="1:8" x14ac:dyDescent="0.3">
      <c r="A5727" s="19" t="s">
        <v>5746</v>
      </c>
      <c r="B5727" s="19" t="str">
        <f>VLOOKUP(dirty_cafe_sales!A5727,dirty_cafe_sales!A:S,10,FALSE)</f>
        <v>Sandwich</v>
      </c>
      <c r="C5727" s="20">
        <f>VLOOKUP(dirty_cafe_sales!A5727,dirty_cafe_sales!A:S,16,FALSE)</f>
        <v>45270</v>
      </c>
      <c r="D5727" s="19" t="str">
        <f>VLOOKUP(dirty_cafe_sales!A5727,dirty_cafe_sales!A:S,15,FALSE)</f>
        <v>Takeaway</v>
      </c>
      <c r="E5727" s="19" t="str">
        <f>VLOOKUP(dirty_cafe_sales!A5727,dirty_cafe_sales!A:S,14,FALSE)</f>
        <v>Cash</v>
      </c>
      <c r="F5727" s="21">
        <f>VLOOKUP(dirty_cafe_sales!A5727,dirty_cafe_sales!A:S,18,FALSE)</f>
        <v>4</v>
      </c>
      <c r="G5727" s="21">
        <f>VLOOKUP(dirty_cafe_sales!A5727,dirty_cafe_sales!A:S,17,FALSE)</f>
        <v>3</v>
      </c>
      <c r="H5727" s="21">
        <f>VLOOKUP(dirty_cafe_sales!A5727,dirty_cafe_sales!A:S,19,FALSE)</f>
        <v>12</v>
      </c>
    </row>
    <row r="5728" spans="1:8" x14ac:dyDescent="0.3">
      <c r="A5728" s="19" t="s">
        <v>5747</v>
      </c>
      <c r="B5728" s="19" t="str">
        <f>VLOOKUP(dirty_cafe_sales!A5728,dirty_cafe_sales!A:S,10,FALSE)</f>
        <v>Sandwich</v>
      </c>
      <c r="C5728" s="20">
        <f>VLOOKUP(dirty_cafe_sales!A5728,dirty_cafe_sales!A:S,16,FALSE)</f>
        <v>45168</v>
      </c>
      <c r="D5728" s="19" t="str">
        <f>VLOOKUP(dirty_cafe_sales!A5728,dirty_cafe_sales!A:S,15,FALSE)</f>
        <v>Takeaway</v>
      </c>
      <c r="E5728" s="19" t="str">
        <f>VLOOKUP(dirty_cafe_sales!A5728,dirty_cafe_sales!A:S,14,FALSE)</f>
        <v>Cash</v>
      </c>
      <c r="F5728" s="21">
        <f>VLOOKUP(dirty_cafe_sales!A5728,dirty_cafe_sales!A:S,18,FALSE)</f>
        <v>4</v>
      </c>
      <c r="G5728" s="21">
        <f>VLOOKUP(dirty_cafe_sales!A5728,dirty_cafe_sales!A:S,17,FALSE)</f>
        <v>3</v>
      </c>
      <c r="H5728" s="21">
        <f>VLOOKUP(dirty_cafe_sales!A5728,dirty_cafe_sales!A:S,19,FALSE)</f>
        <v>12</v>
      </c>
    </row>
    <row r="5729" spans="1:8" x14ac:dyDescent="0.3">
      <c r="A5729" s="19" t="s">
        <v>5748</v>
      </c>
      <c r="B5729" s="19" t="str">
        <f>VLOOKUP(dirty_cafe_sales!A5729,dirty_cafe_sales!A:S,10,FALSE)</f>
        <v>Cookie</v>
      </c>
      <c r="C5729" s="20">
        <f>VLOOKUP(dirty_cafe_sales!A5729,dirty_cafe_sales!A:S,16,FALSE)</f>
        <v>45076</v>
      </c>
      <c r="D5729" s="19" t="str">
        <f>VLOOKUP(dirty_cafe_sales!A5729,dirty_cafe_sales!A:S,15,FALSE)</f>
        <v>In-store</v>
      </c>
      <c r="E5729" s="19" t="str">
        <f>VLOOKUP(dirty_cafe_sales!A5729,dirty_cafe_sales!A:S,14,FALSE)</f>
        <v>Digital Wallet</v>
      </c>
      <c r="F5729" s="21">
        <f>VLOOKUP(dirty_cafe_sales!A5729,dirty_cafe_sales!A:S,18,FALSE)</f>
        <v>1</v>
      </c>
      <c r="G5729" s="21">
        <f>VLOOKUP(dirty_cafe_sales!A5729,dirty_cafe_sales!A:S,17,FALSE)</f>
        <v>5</v>
      </c>
      <c r="H5729" s="21">
        <f>VLOOKUP(dirty_cafe_sales!A5729,dirty_cafe_sales!A:S,19,FALSE)</f>
        <v>5</v>
      </c>
    </row>
    <row r="5730" spans="1:8" x14ac:dyDescent="0.3">
      <c r="A5730" s="19" t="s">
        <v>5749</v>
      </c>
      <c r="B5730" s="19" t="str">
        <f>VLOOKUP(dirty_cafe_sales!A5730,dirty_cafe_sales!A:S,10,FALSE)</f>
        <v>Tea</v>
      </c>
      <c r="C5730" s="20">
        <f>VLOOKUP(dirty_cafe_sales!A5730,dirty_cafe_sales!A:S,16,FALSE)</f>
        <v>45121</v>
      </c>
      <c r="D5730" s="19" t="str">
        <f>VLOOKUP(dirty_cafe_sales!A5730,dirty_cafe_sales!A:S,15,FALSE)</f>
        <v>Takeaway</v>
      </c>
      <c r="E5730" s="19" t="str">
        <f>VLOOKUP(dirty_cafe_sales!A5730,dirty_cafe_sales!A:S,14,FALSE)</f>
        <v>Digital Wallet</v>
      </c>
      <c r="F5730" s="21">
        <f>VLOOKUP(dirty_cafe_sales!A5730,dirty_cafe_sales!A:S,18,FALSE)</f>
        <v>1.5</v>
      </c>
      <c r="G5730" s="21">
        <f>VLOOKUP(dirty_cafe_sales!A5730,dirty_cafe_sales!A:S,17,FALSE)</f>
        <v>1</v>
      </c>
      <c r="H5730" s="21">
        <f>VLOOKUP(dirty_cafe_sales!A5730,dirty_cafe_sales!A:S,19,FALSE)</f>
        <v>1.5</v>
      </c>
    </row>
    <row r="5731" spans="1:8" x14ac:dyDescent="0.3">
      <c r="A5731" s="19" t="s">
        <v>5750</v>
      </c>
      <c r="B5731" s="19" t="str">
        <f>VLOOKUP(dirty_cafe_sales!A5731,dirty_cafe_sales!A:S,10,FALSE)</f>
        <v>Salad</v>
      </c>
      <c r="C5731" s="20">
        <f>VLOOKUP(dirty_cafe_sales!A5731,dirty_cafe_sales!A:S,16,FALSE)</f>
        <v>45220</v>
      </c>
      <c r="D5731" s="19" t="str">
        <f>VLOOKUP(dirty_cafe_sales!A5731,dirty_cafe_sales!A:S,15,FALSE)</f>
        <v>Takeaway</v>
      </c>
      <c r="E5731" s="19" t="str">
        <f>VLOOKUP(dirty_cafe_sales!A5731,dirty_cafe_sales!A:S,14,FALSE)</f>
        <v>Digital Wallet</v>
      </c>
      <c r="F5731" s="21">
        <f>VLOOKUP(dirty_cafe_sales!A5731,dirty_cafe_sales!A:S,18,FALSE)</f>
        <v>5</v>
      </c>
      <c r="G5731" s="21">
        <f>VLOOKUP(dirty_cafe_sales!A5731,dirty_cafe_sales!A:S,17,FALSE)</f>
        <v>4</v>
      </c>
      <c r="H5731" s="21">
        <f>VLOOKUP(dirty_cafe_sales!A5731,dirty_cafe_sales!A:S,19,FALSE)</f>
        <v>20</v>
      </c>
    </row>
    <row r="5732" spans="1:8" x14ac:dyDescent="0.3">
      <c r="A5732" s="19" t="s">
        <v>5751</v>
      </c>
      <c r="B5732" s="19" t="str">
        <f>VLOOKUP(dirty_cafe_sales!A5732,dirty_cafe_sales!A:S,10,FALSE)</f>
        <v>Cake</v>
      </c>
      <c r="C5732" s="20">
        <f>VLOOKUP(dirty_cafe_sales!A5732,dirty_cafe_sales!A:S,16,FALSE)</f>
        <v>45009</v>
      </c>
      <c r="D5732" s="19" t="str">
        <f>VLOOKUP(dirty_cafe_sales!A5732,dirty_cafe_sales!A:S,15,FALSE)</f>
        <v>Unknown</v>
      </c>
      <c r="E5732" s="19" t="str">
        <f>VLOOKUP(dirty_cafe_sales!A5732,dirty_cafe_sales!A:S,14,FALSE)</f>
        <v>Digital Wallet</v>
      </c>
      <c r="F5732" s="21">
        <f>VLOOKUP(dirty_cafe_sales!A5732,dirty_cafe_sales!A:S,18,FALSE)</f>
        <v>3</v>
      </c>
      <c r="G5732" s="21">
        <f>VLOOKUP(dirty_cafe_sales!A5732,dirty_cafe_sales!A:S,17,FALSE)</f>
        <v>4</v>
      </c>
      <c r="H5732" s="21">
        <f>VLOOKUP(dirty_cafe_sales!A5732,dirty_cafe_sales!A:S,19,FALSE)</f>
        <v>12</v>
      </c>
    </row>
    <row r="5733" spans="1:8" x14ac:dyDescent="0.3">
      <c r="A5733" s="19" t="s">
        <v>5752</v>
      </c>
      <c r="B5733" s="19" t="str">
        <f>VLOOKUP(dirty_cafe_sales!A5733,dirty_cafe_sales!A:S,10,FALSE)</f>
        <v>Smoothie</v>
      </c>
      <c r="C5733" s="20">
        <f>VLOOKUP(dirty_cafe_sales!A5733,dirty_cafe_sales!A:S,16,FALSE)</f>
        <v>45209</v>
      </c>
      <c r="D5733" s="19" t="str">
        <f>VLOOKUP(dirty_cafe_sales!A5733,dirty_cafe_sales!A:S,15,FALSE)</f>
        <v>In-store</v>
      </c>
      <c r="E5733" s="19" t="str">
        <f>VLOOKUP(dirty_cafe_sales!A5733,dirty_cafe_sales!A:S,14,FALSE)</f>
        <v>Cash</v>
      </c>
      <c r="F5733" s="21">
        <f>VLOOKUP(dirty_cafe_sales!A5733,dirty_cafe_sales!A:S,18,FALSE)</f>
        <v>4</v>
      </c>
      <c r="G5733" s="21">
        <f>VLOOKUP(dirty_cafe_sales!A5733,dirty_cafe_sales!A:S,17,FALSE)</f>
        <v>3</v>
      </c>
      <c r="H5733" s="21">
        <f>VLOOKUP(dirty_cafe_sales!A5733,dirty_cafe_sales!A:S,19,FALSE)</f>
        <v>12</v>
      </c>
    </row>
    <row r="5734" spans="1:8" x14ac:dyDescent="0.3">
      <c r="A5734" s="19" t="s">
        <v>5753</v>
      </c>
      <c r="B5734" s="19" t="str">
        <f>VLOOKUP(dirty_cafe_sales!A5734,dirty_cafe_sales!A:S,10,FALSE)</f>
        <v>Smoothie</v>
      </c>
      <c r="C5734" s="20">
        <f>VLOOKUP(dirty_cafe_sales!A5734,dirty_cafe_sales!A:S,16,FALSE)</f>
        <v>45107</v>
      </c>
      <c r="D5734" s="19" t="str">
        <f>VLOOKUP(dirty_cafe_sales!A5734,dirty_cafe_sales!A:S,15,FALSE)</f>
        <v>Unknown</v>
      </c>
      <c r="E5734" s="19" t="str">
        <f>VLOOKUP(dirty_cafe_sales!A5734,dirty_cafe_sales!A:S,14,FALSE)</f>
        <v>Credit Card</v>
      </c>
      <c r="F5734" s="21">
        <f>VLOOKUP(dirty_cafe_sales!A5734,dirty_cafe_sales!A:S,18,FALSE)</f>
        <v>4</v>
      </c>
      <c r="G5734" s="21">
        <f>VLOOKUP(dirty_cafe_sales!A5734,dirty_cafe_sales!A:S,17,FALSE)</f>
        <v>4</v>
      </c>
      <c r="H5734" s="21">
        <f>VLOOKUP(dirty_cafe_sales!A5734,dirty_cafe_sales!A:S,19,FALSE)</f>
        <v>16</v>
      </c>
    </row>
    <row r="5735" spans="1:8" x14ac:dyDescent="0.3">
      <c r="A5735" s="19" t="s">
        <v>5754</v>
      </c>
      <c r="B5735" s="19" t="str">
        <f>VLOOKUP(dirty_cafe_sales!A5735,dirty_cafe_sales!A:S,10,FALSE)</f>
        <v>Coffee</v>
      </c>
      <c r="C5735" s="20">
        <f>VLOOKUP(dirty_cafe_sales!A5735,dirty_cafe_sales!A:S,16,FALSE)</f>
        <v>45090</v>
      </c>
      <c r="D5735" s="19" t="str">
        <f>VLOOKUP(dirty_cafe_sales!A5735,dirty_cafe_sales!A:S,15,FALSE)</f>
        <v>Unknown</v>
      </c>
      <c r="E5735" s="19" t="str">
        <f>VLOOKUP(dirty_cafe_sales!A5735,dirty_cafe_sales!A:S,14,FALSE)</f>
        <v>Digital Wallet</v>
      </c>
      <c r="F5735" s="21">
        <f>VLOOKUP(dirty_cafe_sales!A5735,dirty_cafe_sales!A:S,18,FALSE)</f>
        <v>2</v>
      </c>
      <c r="G5735" s="21">
        <f>VLOOKUP(dirty_cafe_sales!A5735,dirty_cafe_sales!A:S,17,FALSE)</f>
        <v>4</v>
      </c>
      <c r="H5735" s="21">
        <f>VLOOKUP(dirty_cafe_sales!A5735,dirty_cafe_sales!A:S,19,FALSE)</f>
        <v>8</v>
      </c>
    </row>
    <row r="5736" spans="1:8" x14ac:dyDescent="0.3">
      <c r="A5736" s="19" t="s">
        <v>5755</v>
      </c>
      <c r="B5736" s="19" t="str">
        <f>VLOOKUP(dirty_cafe_sales!A5736,dirty_cafe_sales!A:S,10,FALSE)</f>
        <v>Cake</v>
      </c>
      <c r="C5736" s="20">
        <f>VLOOKUP(dirty_cafe_sales!A5736,dirty_cafe_sales!A:S,16,FALSE)</f>
        <v>45263</v>
      </c>
      <c r="D5736" s="19" t="str">
        <f>VLOOKUP(dirty_cafe_sales!A5736,dirty_cafe_sales!A:S,15,FALSE)</f>
        <v>In-store</v>
      </c>
      <c r="E5736" s="19" t="str">
        <f>VLOOKUP(dirty_cafe_sales!A5736,dirty_cafe_sales!A:S,14,FALSE)</f>
        <v>Credit Card</v>
      </c>
      <c r="F5736" s="21">
        <f>VLOOKUP(dirty_cafe_sales!A5736,dirty_cafe_sales!A:S,18,FALSE)</f>
        <v>3</v>
      </c>
      <c r="G5736" s="21">
        <f>VLOOKUP(dirty_cafe_sales!A5736,dirty_cafe_sales!A:S,17,FALSE)</f>
        <v>4</v>
      </c>
      <c r="H5736" s="21">
        <f>VLOOKUP(dirty_cafe_sales!A5736,dirty_cafe_sales!A:S,19,FALSE)</f>
        <v>12</v>
      </c>
    </row>
    <row r="5737" spans="1:8" x14ac:dyDescent="0.3">
      <c r="A5737" s="19" t="s">
        <v>5756</v>
      </c>
      <c r="B5737" s="19" t="str">
        <f>VLOOKUP(dirty_cafe_sales!A5737,dirty_cafe_sales!A:S,10,FALSE)</f>
        <v>Cake</v>
      </c>
      <c r="C5737" s="20">
        <f>VLOOKUP(dirty_cafe_sales!A5737,dirty_cafe_sales!A:S,16,FALSE)</f>
        <v>44955</v>
      </c>
      <c r="D5737" s="19" t="str">
        <f>VLOOKUP(dirty_cafe_sales!A5737,dirty_cafe_sales!A:S,15,FALSE)</f>
        <v>Unknown</v>
      </c>
      <c r="E5737" s="19" t="str">
        <f>VLOOKUP(dirty_cafe_sales!A5737,dirty_cafe_sales!A:S,14,FALSE)</f>
        <v>Unknown</v>
      </c>
      <c r="F5737" s="21">
        <f>VLOOKUP(dirty_cafe_sales!A5737,dirty_cafe_sales!A:S,18,FALSE)</f>
        <v>3</v>
      </c>
      <c r="G5737" s="21">
        <f>VLOOKUP(dirty_cafe_sales!A5737,dirty_cafe_sales!A:S,17,FALSE)</f>
        <v>3</v>
      </c>
      <c r="H5737" s="21">
        <f>VLOOKUP(dirty_cafe_sales!A5737,dirty_cafe_sales!A:S,19,FALSE)</f>
        <v>9</v>
      </c>
    </row>
    <row r="5738" spans="1:8" x14ac:dyDescent="0.3">
      <c r="A5738" s="19" t="s">
        <v>5757</v>
      </c>
      <c r="B5738" s="19" t="str">
        <f>VLOOKUP(dirty_cafe_sales!A5738,dirty_cafe_sales!A:S,10,FALSE)</f>
        <v>Sandwich</v>
      </c>
      <c r="C5738" s="20">
        <f>VLOOKUP(dirty_cafe_sales!A5738,dirty_cafe_sales!A:S,16,FALSE)</f>
        <v>44991</v>
      </c>
      <c r="D5738" s="19" t="str">
        <f>VLOOKUP(dirty_cafe_sales!A5738,dirty_cafe_sales!A:S,15,FALSE)</f>
        <v>In-store</v>
      </c>
      <c r="E5738" s="19" t="str">
        <f>VLOOKUP(dirty_cafe_sales!A5738,dirty_cafe_sales!A:S,14,FALSE)</f>
        <v>Cash</v>
      </c>
      <c r="F5738" s="21">
        <f>VLOOKUP(dirty_cafe_sales!A5738,dirty_cafe_sales!A:S,18,FALSE)</f>
        <v>4</v>
      </c>
      <c r="G5738" s="21">
        <f>VLOOKUP(dirty_cafe_sales!A5738,dirty_cafe_sales!A:S,17,FALSE)</f>
        <v>5</v>
      </c>
      <c r="H5738" s="21">
        <f>VLOOKUP(dirty_cafe_sales!A5738,dirty_cafe_sales!A:S,19,FALSE)</f>
        <v>20</v>
      </c>
    </row>
    <row r="5739" spans="1:8" x14ac:dyDescent="0.3">
      <c r="A5739" s="19" t="s">
        <v>5758</v>
      </c>
      <c r="B5739" s="19" t="str">
        <f>VLOOKUP(dirty_cafe_sales!A5739,dirty_cafe_sales!A:S,10,FALSE)</f>
        <v>Cake</v>
      </c>
      <c r="C5739" s="20">
        <f>VLOOKUP(dirty_cafe_sales!A5739,dirty_cafe_sales!A:S,16,FALSE)</f>
        <v>44944</v>
      </c>
      <c r="D5739" s="19" t="str">
        <f>VLOOKUP(dirty_cafe_sales!A5739,dirty_cafe_sales!A:S,15,FALSE)</f>
        <v>In-store</v>
      </c>
      <c r="E5739" s="19" t="str">
        <f>VLOOKUP(dirty_cafe_sales!A5739,dirty_cafe_sales!A:S,14,FALSE)</f>
        <v>Credit Card</v>
      </c>
      <c r="F5739" s="21">
        <f>VLOOKUP(dirty_cafe_sales!A5739,dirty_cafe_sales!A:S,18,FALSE)</f>
        <v>3</v>
      </c>
      <c r="G5739" s="21">
        <f>VLOOKUP(dirty_cafe_sales!A5739,dirty_cafe_sales!A:S,17,FALSE)</f>
        <v>3</v>
      </c>
      <c r="H5739" s="21">
        <f>VLOOKUP(dirty_cafe_sales!A5739,dirty_cafe_sales!A:S,19,FALSE)</f>
        <v>9</v>
      </c>
    </row>
    <row r="5740" spans="1:8" x14ac:dyDescent="0.3">
      <c r="A5740" s="19" t="s">
        <v>5759</v>
      </c>
      <c r="B5740" s="19" t="str">
        <f>VLOOKUP(dirty_cafe_sales!A5740,dirty_cafe_sales!A:S,10,FALSE)</f>
        <v>Cake</v>
      </c>
      <c r="C5740" s="20">
        <f>VLOOKUP(dirty_cafe_sales!A5740,dirty_cafe_sales!A:S,16,FALSE)</f>
        <v>44942</v>
      </c>
      <c r="D5740" s="19" t="str">
        <f>VLOOKUP(dirty_cafe_sales!A5740,dirty_cafe_sales!A:S,15,FALSE)</f>
        <v>In-store</v>
      </c>
      <c r="E5740" s="19" t="str">
        <f>VLOOKUP(dirty_cafe_sales!A5740,dirty_cafe_sales!A:S,14,FALSE)</f>
        <v>Cash</v>
      </c>
      <c r="F5740" s="21">
        <f>VLOOKUP(dirty_cafe_sales!A5740,dirty_cafe_sales!A:S,18,FALSE)</f>
        <v>3</v>
      </c>
      <c r="G5740" s="21">
        <f>VLOOKUP(dirty_cafe_sales!A5740,dirty_cafe_sales!A:S,17,FALSE)</f>
        <v>3</v>
      </c>
      <c r="H5740" s="21">
        <f>VLOOKUP(dirty_cafe_sales!A5740,dirty_cafe_sales!A:S,19,FALSE)</f>
        <v>9</v>
      </c>
    </row>
    <row r="5741" spans="1:8" x14ac:dyDescent="0.3">
      <c r="A5741" s="19" t="s">
        <v>5760</v>
      </c>
      <c r="B5741" s="19" t="str">
        <f>VLOOKUP(dirty_cafe_sales!A5741,dirty_cafe_sales!A:S,10,FALSE)</f>
        <v>Coffee</v>
      </c>
      <c r="C5741" s="20">
        <f>VLOOKUP(dirty_cafe_sales!A5741,dirty_cafe_sales!A:S,16,FALSE)</f>
        <v>45048</v>
      </c>
      <c r="D5741" s="19" t="str">
        <f>VLOOKUP(dirty_cafe_sales!A5741,dirty_cafe_sales!A:S,15,FALSE)</f>
        <v>In-store</v>
      </c>
      <c r="E5741" s="19" t="str">
        <f>VLOOKUP(dirty_cafe_sales!A5741,dirty_cafe_sales!A:S,14,FALSE)</f>
        <v>Unknown</v>
      </c>
      <c r="F5741" s="21">
        <f>VLOOKUP(dirty_cafe_sales!A5741,dirty_cafe_sales!A:S,18,FALSE)</f>
        <v>2</v>
      </c>
      <c r="G5741" s="21">
        <f>VLOOKUP(dirty_cafe_sales!A5741,dirty_cafe_sales!A:S,17,FALSE)</f>
        <v>5</v>
      </c>
      <c r="H5741" s="21">
        <f>VLOOKUP(dirty_cafe_sales!A5741,dirty_cafe_sales!A:S,19,FALSE)</f>
        <v>10</v>
      </c>
    </row>
    <row r="5742" spans="1:8" x14ac:dyDescent="0.3">
      <c r="A5742" s="19" t="s">
        <v>5761</v>
      </c>
      <c r="B5742" s="19" t="str">
        <f>VLOOKUP(dirty_cafe_sales!A5742,dirty_cafe_sales!A:S,10,FALSE)</f>
        <v>Juice</v>
      </c>
      <c r="C5742" s="20">
        <f>VLOOKUP(dirty_cafe_sales!A5742,dirty_cafe_sales!A:S,16,FALSE)</f>
        <v>45220</v>
      </c>
      <c r="D5742" s="19" t="str">
        <f>VLOOKUP(dirty_cafe_sales!A5742,dirty_cafe_sales!A:S,15,FALSE)</f>
        <v>In-store</v>
      </c>
      <c r="E5742" s="19" t="str">
        <f>VLOOKUP(dirty_cafe_sales!A5742,dirty_cafe_sales!A:S,14,FALSE)</f>
        <v>Credit Card</v>
      </c>
      <c r="F5742" s="21">
        <f>VLOOKUP(dirty_cafe_sales!A5742,dirty_cafe_sales!A:S,18,FALSE)</f>
        <v>3</v>
      </c>
      <c r="G5742" s="21">
        <f>VLOOKUP(dirty_cafe_sales!A5742,dirty_cafe_sales!A:S,17,FALSE)</f>
        <v>2</v>
      </c>
      <c r="H5742" s="21">
        <f>VLOOKUP(dirty_cafe_sales!A5742,dirty_cafe_sales!A:S,19,FALSE)</f>
        <v>6</v>
      </c>
    </row>
    <row r="5743" spans="1:8" x14ac:dyDescent="0.3">
      <c r="A5743" s="19" t="s">
        <v>5762</v>
      </c>
      <c r="B5743" s="19" t="str">
        <f>VLOOKUP(dirty_cafe_sales!A5743,dirty_cafe_sales!A:S,10,FALSE)</f>
        <v>Salad</v>
      </c>
      <c r="C5743" s="20">
        <f>VLOOKUP(dirty_cafe_sales!A5743,dirty_cafe_sales!A:S,16,FALSE)</f>
        <v>45253</v>
      </c>
      <c r="D5743" s="19" t="str">
        <f>VLOOKUP(dirty_cafe_sales!A5743,dirty_cafe_sales!A:S,15,FALSE)</f>
        <v>In-store</v>
      </c>
      <c r="E5743" s="19" t="str">
        <f>VLOOKUP(dirty_cafe_sales!A5743,dirty_cafe_sales!A:S,14,FALSE)</f>
        <v>Unknown</v>
      </c>
      <c r="F5743" s="21">
        <f>VLOOKUP(dirty_cafe_sales!A5743,dirty_cafe_sales!A:S,18,FALSE)</f>
        <v>5</v>
      </c>
      <c r="G5743" s="21">
        <f>VLOOKUP(dirty_cafe_sales!A5743,dirty_cafe_sales!A:S,17,FALSE)</f>
        <v>1</v>
      </c>
      <c r="H5743" s="21">
        <f>VLOOKUP(dirty_cafe_sales!A5743,dirty_cafe_sales!A:S,19,FALSE)</f>
        <v>5</v>
      </c>
    </row>
    <row r="5744" spans="1:8" x14ac:dyDescent="0.3">
      <c r="A5744" s="19" t="s">
        <v>5763</v>
      </c>
      <c r="B5744" s="19" t="str">
        <f>VLOOKUP(dirty_cafe_sales!A5744,dirty_cafe_sales!A:S,10,FALSE)</f>
        <v>Salad</v>
      </c>
      <c r="C5744" s="20">
        <f>VLOOKUP(dirty_cafe_sales!A5744,dirty_cafe_sales!A:S,16,FALSE)</f>
        <v>44949</v>
      </c>
      <c r="D5744" s="19" t="str">
        <f>VLOOKUP(dirty_cafe_sales!A5744,dirty_cafe_sales!A:S,15,FALSE)</f>
        <v>Unknown</v>
      </c>
      <c r="E5744" s="19" t="str">
        <f>VLOOKUP(dirty_cafe_sales!A5744,dirty_cafe_sales!A:S,14,FALSE)</f>
        <v>Digital Wallet</v>
      </c>
      <c r="F5744" s="21">
        <f>VLOOKUP(dirty_cafe_sales!A5744,dirty_cafe_sales!A:S,18,FALSE)</f>
        <v>5</v>
      </c>
      <c r="G5744" s="21">
        <f>VLOOKUP(dirty_cafe_sales!A5744,dirty_cafe_sales!A:S,17,FALSE)</f>
        <v>3</v>
      </c>
      <c r="H5744" s="21">
        <f>VLOOKUP(dirty_cafe_sales!A5744,dirty_cafe_sales!A:S,19,FALSE)</f>
        <v>15</v>
      </c>
    </row>
    <row r="5745" spans="1:8" x14ac:dyDescent="0.3">
      <c r="A5745" s="19" t="s">
        <v>5764</v>
      </c>
      <c r="B5745" s="19" t="str">
        <f>VLOOKUP(dirty_cafe_sales!A5745,dirty_cafe_sales!A:S,10,FALSE)</f>
        <v>Unknown</v>
      </c>
      <c r="C5745" s="20">
        <f>VLOOKUP(dirty_cafe_sales!A5745,dirty_cafe_sales!A:S,16,FALSE)</f>
        <v>45282</v>
      </c>
      <c r="D5745" s="19" t="str">
        <f>VLOOKUP(dirty_cafe_sales!A5745,dirty_cafe_sales!A:S,15,FALSE)</f>
        <v>Takeaway</v>
      </c>
      <c r="E5745" s="19" t="str">
        <f>VLOOKUP(dirty_cafe_sales!A5745,dirty_cafe_sales!A:S,14,FALSE)</f>
        <v>Unknown</v>
      </c>
      <c r="F5745" s="21">
        <f>VLOOKUP(dirty_cafe_sales!A5745,dirty_cafe_sales!A:S,18,FALSE)</f>
        <v>4</v>
      </c>
      <c r="G5745" s="21">
        <f>VLOOKUP(dirty_cafe_sales!A5745,dirty_cafe_sales!A:S,17,FALSE)</f>
        <v>5</v>
      </c>
      <c r="H5745" s="21">
        <f>VLOOKUP(dirty_cafe_sales!A5745,dirty_cafe_sales!A:S,19,FALSE)</f>
        <v>20</v>
      </c>
    </row>
    <row r="5746" spans="1:8" x14ac:dyDescent="0.3">
      <c r="A5746" s="19" t="s">
        <v>5765</v>
      </c>
      <c r="B5746" s="19" t="str">
        <f>VLOOKUP(dirty_cafe_sales!A5746,dirty_cafe_sales!A:S,10,FALSE)</f>
        <v>Sandwich</v>
      </c>
      <c r="C5746" s="20">
        <f>VLOOKUP(dirty_cafe_sales!A5746,dirty_cafe_sales!A:S,16,FALSE)</f>
        <v>45221</v>
      </c>
      <c r="D5746" s="19" t="str">
        <f>VLOOKUP(dirty_cafe_sales!A5746,dirty_cafe_sales!A:S,15,FALSE)</f>
        <v>Unknown</v>
      </c>
      <c r="E5746" s="19" t="str">
        <f>VLOOKUP(dirty_cafe_sales!A5746,dirty_cafe_sales!A:S,14,FALSE)</f>
        <v>Unknown</v>
      </c>
      <c r="F5746" s="21">
        <f>VLOOKUP(dirty_cafe_sales!A5746,dirty_cafe_sales!A:S,18,FALSE)</f>
        <v>4</v>
      </c>
      <c r="G5746" s="21">
        <f>VLOOKUP(dirty_cafe_sales!A5746,dirty_cafe_sales!A:S,17,FALSE)</f>
        <v>2</v>
      </c>
      <c r="H5746" s="21">
        <f>VLOOKUP(dirty_cafe_sales!A5746,dirty_cafe_sales!A:S,19,FALSE)</f>
        <v>8</v>
      </c>
    </row>
    <row r="5747" spans="1:8" x14ac:dyDescent="0.3">
      <c r="A5747" s="19" t="s">
        <v>5766</v>
      </c>
      <c r="B5747" s="19" t="str">
        <f>VLOOKUP(dirty_cafe_sales!A5747,dirty_cafe_sales!A:S,10,FALSE)</f>
        <v>Cake</v>
      </c>
      <c r="C5747" s="20">
        <f>VLOOKUP(dirty_cafe_sales!A5747,dirty_cafe_sales!A:S,16,FALSE)</f>
        <v>45011</v>
      </c>
      <c r="D5747" s="19" t="str">
        <f>VLOOKUP(dirty_cafe_sales!A5747,dirty_cafe_sales!A:S,15,FALSE)</f>
        <v>In-store</v>
      </c>
      <c r="E5747" s="19" t="str">
        <f>VLOOKUP(dirty_cafe_sales!A5747,dirty_cafe_sales!A:S,14,FALSE)</f>
        <v>Cash</v>
      </c>
      <c r="F5747" s="21">
        <f>VLOOKUP(dirty_cafe_sales!A5747,dirty_cafe_sales!A:S,18,FALSE)</f>
        <v>3</v>
      </c>
      <c r="G5747" s="21">
        <f>VLOOKUP(dirty_cafe_sales!A5747,dirty_cafe_sales!A:S,17,FALSE)</f>
        <v>2</v>
      </c>
      <c r="H5747" s="21">
        <f>VLOOKUP(dirty_cafe_sales!A5747,dirty_cafe_sales!A:S,19,FALSE)</f>
        <v>6</v>
      </c>
    </row>
    <row r="5748" spans="1:8" x14ac:dyDescent="0.3">
      <c r="A5748" s="19" t="s">
        <v>5767</v>
      </c>
      <c r="B5748" s="19" t="str">
        <f>VLOOKUP(dirty_cafe_sales!A5748,dirty_cafe_sales!A:S,10,FALSE)</f>
        <v>Sandwich</v>
      </c>
      <c r="C5748" s="20">
        <f>VLOOKUP(dirty_cafe_sales!A5748,dirty_cafe_sales!A:S,16,FALSE)</f>
        <v>45216</v>
      </c>
      <c r="D5748" s="19" t="str">
        <f>VLOOKUP(dirty_cafe_sales!A5748,dirty_cafe_sales!A:S,15,FALSE)</f>
        <v>Takeaway</v>
      </c>
      <c r="E5748" s="19" t="str">
        <f>VLOOKUP(dirty_cafe_sales!A5748,dirty_cafe_sales!A:S,14,FALSE)</f>
        <v>Digital Wallet</v>
      </c>
      <c r="F5748" s="21">
        <f>VLOOKUP(dirty_cafe_sales!A5748,dirty_cafe_sales!A:S,18,FALSE)</f>
        <v>4</v>
      </c>
      <c r="G5748" s="21">
        <f>VLOOKUP(dirty_cafe_sales!A5748,dirty_cafe_sales!A:S,17,FALSE)</f>
        <v>4</v>
      </c>
      <c r="H5748" s="21">
        <f>VLOOKUP(dirty_cafe_sales!A5748,dirty_cafe_sales!A:S,19,FALSE)</f>
        <v>16</v>
      </c>
    </row>
    <row r="5749" spans="1:8" x14ac:dyDescent="0.3">
      <c r="A5749" s="19" t="s">
        <v>5768</v>
      </c>
      <c r="B5749" s="19" t="str">
        <f>VLOOKUP(dirty_cafe_sales!A5749,dirty_cafe_sales!A:S,10,FALSE)</f>
        <v>Cookie</v>
      </c>
      <c r="C5749" s="20">
        <f>VLOOKUP(dirty_cafe_sales!A5749,dirty_cafe_sales!A:S,16,FALSE)</f>
        <v>44929</v>
      </c>
      <c r="D5749" s="19" t="str">
        <f>VLOOKUP(dirty_cafe_sales!A5749,dirty_cafe_sales!A:S,15,FALSE)</f>
        <v>Unknown</v>
      </c>
      <c r="E5749" s="19" t="str">
        <f>VLOOKUP(dirty_cafe_sales!A5749,dirty_cafe_sales!A:S,14,FALSE)</f>
        <v>Unknown</v>
      </c>
      <c r="F5749" s="21">
        <f>VLOOKUP(dirty_cafe_sales!A5749,dirty_cafe_sales!A:S,18,FALSE)</f>
        <v>1</v>
      </c>
      <c r="G5749" s="21">
        <f>VLOOKUP(dirty_cafe_sales!A5749,dirty_cafe_sales!A:S,17,FALSE)</f>
        <v>1</v>
      </c>
      <c r="H5749" s="21">
        <f>VLOOKUP(dirty_cafe_sales!A5749,dirty_cafe_sales!A:S,19,FALSE)</f>
        <v>1</v>
      </c>
    </row>
    <row r="5750" spans="1:8" x14ac:dyDescent="0.3">
      <c r="A5750" s="19" t="s">
        <v>5769</v>
      </c>
      <c r="B5750" s="19" t="str">
        <f>VLOOKUP(dirty_cafe_sales!A5750,dirty_cafe_sales!A:S,10,FALSE)</f>
        <v>Cake</v>
      </c>
      <c r="C5750" s="20">
        <f>VLOOKUP(dirty_cafe_sales!A5750,dirty_cafe_sales!A:S,16,FALSE)</f>
        <v>45124</v>
      </c>
      <c r="D5750" s="19" t="str">
        <f>VLOOKUP(dirty_cafe_sales!A5750,dirty_cafe_sales!A:S,15,FALSE)</f>
        <v>Unknown</v>
      </c>
      <c r="E5750" s="19" t="str">
        <f>VLOOKUP(dirty_cafe_sales!A5750,dirty_cafe_sales!A:S,14,FALSE)</f>
        <v>Cash</v>
      </c>
      <c r="F5750" s="21" t="str">
        <f>VLOOKUP(dirty_cafe_sales!A5750,dirty_cafe_sales!A:S,18,FALSE)</f>
        <v>0</v>
      </c>
      <c r="G5750" s="21">
        <f>VLOOKUP(dirty_cafe_sales!A5750,dirty_cafe_sales!A:S,17,FALSE)</f>
        <v>1</v>
      </c>
      <c r="H5750" s="21">
        <f>VLOOKUP(dirty_cafe_sales!A5750,dirty_cafe_sales!A:S,19,FALSE)</f>
        <v>0</v>
      </c>
    </row>
    <row r="5751" spans="1:8" x14ac:dyDescent="0.3">
      <c r="A5751" s="19" t="s">
        <v>5770</v>
      </c>
      <c r="B5751" s="19" t="str">
        <f>VLOOKUP(dirty_cafe_sales!A5751,dirty_cafe_sales!A:S,10,FALSE)</f>
        <v>Smoothie</v>
      </c>
      <c r="C5751" s="20">
        <f>VLOOKUP(dirty_cafe_sales!A5751,dirty_cafe_sales!A:S,16,FALSE)</f>
        <v>45018</v>
      </c>
      <c r="D5751" s="19" t="str">
        <f>VLOOKUP(dirty_cafe_sales!A5751,dirty_cafe_sales!A:S,15,FALSE)</f>
        <v>In-store</v>
      </c>
      <c r="E5751" s="19" t="str">
        <f>VLOOKUP(dirty_cafe_sales!A5751,dirty_cafe_sales!A:S,14,FALSE)</f>
        <v>Unknown</v>
      </c>
      <c r="F5751" s="21">
        <f>VLOOKUP(dirty_cafe_sales!A5751,dirty_cafe_sales!A:S,18,FALSE)</f>
        <v>4</v>
      </c>
      <c r="G5751" s="21">
        <f>VLOOKUP(dirty_cafe_sales!A5751,dirty_cafe_sales!A:S,17,FALSE)</f>
        <v>2</v>
      </c>
      <c r="H5751" s="21">
        <f>VLOOKUP(dirty_cafe_sales!A5751,dirty_cafe_sales!A:S,19,FALSE)</f>
        <v>8</v>
      </c>
    </row>
    <row r="5752" spans="1:8" x14ac:dyDescent="0.3">
      <c r="A5752" s="19" t="s">
        <v>5771</v>
      </c>
      <c r="B5752" s="19" t="str">
        <f>VLOOKUP(dirty_cafe_sales!A5752,dirty_cafe_sales!A:S,10,FALSE)</f>
        <v>Cookie</v>
      </c>
      <c r="C5752" s="20">
        <f>VLOOKUP(dirty_cafe_sales!A5752,dirty_cafe_sales!A:S,16,FALSE)</f>
        <v>45189</v>
      </c>
      <c r="D5752" s="19" t="str">
        <f>VLOOKUP(dirty_cafe_sales!A5752,dirty_cafe_sales!A:S,15,FALSE)</f>
        <v>Takeaway</v>
      </c>
      <c r="E5752" s="19" t="str">
        <f>VLOOKUP(dirty_cafe_sales!A5752,dirty_cafe_sales!A:S,14,FALSE)</f>
        <v>Unknown</v>
      </c>
      <c r="F5752" s="21">
        <f>VLOOKUP(dirty_cafe_sales!A5752,dirty_cafe_sales!A:S,18,FALSE)</f>
        <v>1</v>
      </c>
      <c r="G5752" s="21">
        <f>VLOOKUP(dirty_cafe_sales!A5752,dirty_cafe_sales!A:S,17,FALSE)</f>
        <v>2</v>
      </c>
      <c r="H5752" s="21">
        <f>VLOOKUP(dirty_cafe_sales!A5752,dirty_cafe_sales!A:S,19,FALSE)</f>
        <v>2</v>
      </c>
    </row>
    <row r="5753" spans="1:8" x14ac:dyDescent="0.3">
      <c r="A5753" s="19" t="s">
        <v>5772</v>
      </c>
      <c r="B5753" s="19" t="str">
        <f>VLOOKUP(dirty_cafe_sales!A5753,dirty_cafe_sales!A:S,10,FALSE)</f>
        <v>Coffee</v>
      </c>
      <c r="C5753" s="20">
        <f>VLOOKUP(dirty_cafe_sales!A5753,dirty_cafe_sales!A:S,16,FALSE)</f>
        <v>44980</v>
      </c>
      <c r="D5753" s="19" t="str">
        <f>VLOOKUP(dirty_cafe_sales!A5753,dirty_cafe_sales!A:S,15,FALSE)</f>
        <v>Unknown</v>
      </c>
      <c r="E5753" s="19" t="str">
        <f>VLOOKUP(dirty_cafe_sales!A5753,dirty_cafe_sales!A:S,14,FALSE)</f>
        <v>Unknown</v>
      </c>
      <c r="F5753" s="21">
        <f>VLOOKUP(dirty_cafe_sales!A5753,dirty_cafe_sales!A:S,18,FALSE)</f>
        <v>2</v>
      </c>
      <c r="G5753" s="21">
        <f>VLOOKUP(dirty_cafe_sales!A5753,dirty_cafe_sales!A:S,17,FALSE)</f>
        <v>2</v>
      </c>
      <c r="H5753" s="21">
        <f>VLOOKUP(dirty_cafe_sales!A5753,dirty_cafe_sales!A:S,19,FALSE)</f>
        <v>4</v>
      </c>
    </row>
    <row r="5754" spans="1:8" x14ac:dyDescent="0.3">
      <c r="A5754" s="19" t="s">
        <v>5773</v>
      </c>
      <c r="B5754" s="19" t="str">
        <f>VLOOKUP(dirty_cafe_sales!A5754,dirty_cafe_sales!A:S,10,FALSE)</f>
        <v>Coffee</v>
      </c>
      <c r="C5754" s="20" t="str">
        <f>VLOOKUP(dirty_cafe_sales!A5754,dirty_cafe_sales!A:S,16,FALSE)</f>
        <v>Unknown</v>
      </c>
      <c r="D5754" s="19" t="str">
        <f>VLOOKUP(dirty_cafe_sales!A5754,dirty_cafe_sales!A:S,15,FALSE)</f>
        <v>Unknown</v>
      </c>
      <c r="E5754" s="19" t="str">
        <f>VLOOKUP(dirty_cafe_sales!A5754,dirty_cafe_sales!A:S,14,FALSE)</f>
        <v>Unknown</v>
      </c>
      <c r="F5754" s="21">
        <f>VLOOKUP(dirty_cafe_sales!A5754,dirty_cafe_sales!A:S,18,FALSE)</f>
        <v>2</v>
      </c>
      <c r="G5754" s="21">
        <f>VLOOKUP(dirty_cafe_sales!A5754,dirty_cafe_sales!A:S,17,FALSE)</f>
        <v>4</v>
      </c>
      <c r="H5754" s="21">
        <f>VLOOKUP(dirty_cafe_sales!A5754,dirty_cafe_sales!A:S,19,FALSE)</f>
        <v>8</v>
      </c>
    </row>
    <row r="5755" spans="1:8" x14ac:dyDescent="0.3">
      <c r="A5755" s="19" t="s">
        <v>5774</v>
      </c>
      <c r="B5755" s="19" t="str">
        <f>VLOOKUP(dirty_cafe_sales!A5755,dirty_cafe_sales!A:S,10,FALSE)</f>
        <v>Coffee</v>
      </c>
      <c r="C5755" s="20">
        <f>VLOOKUP(dirty_cafe_sales!A5755,dirty_cafe_sales!A:S,16,FALSE)</f>
        <v>45038</v>
      </c>
      <c r="D5755" s="19" t="str">
        <f>VLOOKUP(dirty_cafe_sales!A5755,dirty_cafe_sales!A:S,15,FALSE)</f>
        <v>Unknown</v>
      </c>
      <c r="E5755" s="19" t="str">
        <f>VLOOKUP(dirty_cafe_sales!A5755,dirty_cafe_sales!A:S,14,FALSE)</f>
        <v>Unknown</v>
      </c>
      <c r="F5755" s="21">
        <f>VLOOKUP(dirty_cafe_sales!A5755,dirty_cafe_sales!A:S,18,FALSE)</f>
        <v>2</v>
      </c>
      <c r="G5755" s="21">
        <f>VLOOKUP(dirty_cafe_sales!A5755,dirty_cafe_sales!A:S,17,FALSE)</f>
        <v>3</v>
      </c>
      <c r="H5755" s="21">
        <f>VLOOKUP(dirty_cafe_sales!A5755,dirty_cafe_sales!A:S,19,FALSE)</f>
        <v>6</v>
      </c>
    </row>
    <row r="5756" spans="1:8" x14ac:dyDescent="0.3">
      <c r="A5756" s="19" t="s">
        <v>5775</v>
      </c>
      <c r="B5756" s="19" t="str">
        <f>VLOOKUP(dirty_cafe_sales!A5756,dirty_cafe_sales!A:S,10,FALSE)</f>
        <v>Coffee</v>
      </c>
      <c r="C5756" s="20">
        <f>VLOOKUP(dirty_cafe_sales!A5756,dirty_cafe_sales!A:S,16,FALSE)</f>
        <v>44947</v>
      </c>
      <c r="D5756" s="19" t="str">
        <f>VLOOKUP(dirty_cafe_sales!A5756,dirty_cafe_sales!A:S,15,FALSE)</f>
        <v>In-store</v>
      </c>
      <c r="E5756" s="19" t="str">
        <f>VLOOKUP(dirty_cafe_sales!A5756,dirty_cafe_sales!A:S,14,FALSE)</f>
        <v>Cash</v>
      </c>
      <c r="F5756" s="21">
        <f>VLOOKUP(dirty_cafe_sales!A5756,dirty_cafe_sales!A:S,18,FALSE)</f>
        <v>2</v>
      </c>
      <c r="G5756" s="21">
        <f>VLOOKUP(dirty_cafe_sales!A5756,dirty_cafe_sales!A:S,17,FALSE)</f>
        <v>3</v>
      </c>
      <c r="H5756" s="21">
        <f>VLOOKUP(dirty_cafe_sales!A5756,dirty_cafe_sales!A:S,19,FALSE)</f>
        <v>6</v>
      </c>
    </row>
    <row r="5757" spans="1:8" x14ac:dyDescent="0.3">
      <c r="A5757" s="19" t="s">
        <v>5776</v>
      </c>
      <c r="B5757" s="19" t="str">
        <f>VLOOKUP(dirty_cafe_sales!A5757,dirty_cafe_sales!A:S,10,FALSE)</f>
        <v>Salad</v>
      </c>
      <c r="C5757" s="20">
        <f>VLOOKUP(dirty_cafe_sales!A5757,dirty_cafe_sales!A:S,16,FALSE)</f>
        <v>45141</v>
      </c>
      <c r="D5757" s="19" t="str">
        <f>VLOOKUP(dirty_cafe_sales!A5757,dirty_cafe_sales!A:S,15,FALSE)</f>
        <v>In-store</v>
      </c>
      <c r="E5757" s="19" t="str">
        <f>VLOOKUP(dirty_cafe_sales!A5757,dirty_cafe_sales!A:S,14,FALSE)</f>
        <v>Credit Card</v>
      </c>
      <c r="F5757" s="21">
        <f>VLOOKUP(dirty_cafe_sales!A5757,dirty_cafe_sales!A:S,18,FALSE)</f>
        <v>5</v>
      </c>
      <c r="G5757" s="21">
        <f>VLOOKUP(dirty_cafe_sales!A5757,dirty_cafe_sales!A:S,17,FALSE)</f>
        <v>2</v>
      </c>
      <c r="H5757" s="21">
        <f>VLOOKUP(dirty_cafe_sales!A5757,dirty_cafe_sales!A:S,19,FALSE)</f>
        <v>10</v>
      </c>
    </row>
    <row r="5758" spans="1:8" x14ac:dyDescent="0.3">
      <c r="A5758" s="19" t="s">
        <v>5777</v>
      </c>
      <c r="B5758" s="19" t="str">
        <f>VLOOKUP(dirty_cafe_sales!A5758,dirty_cafe_sales!A:S,10,FALSE)</f>
        <v>Cookie</v>
      </c>
      <c r="C5758" s="20">
        <f>VLOOKUP(dirty_cafe_sales!A5758,dirty_cafe_sales!A:S,16,FALSE)</f>
        <v>45003</v>
      </c>
      <c r="D5758" s="19" t="str">
        <f>VLOOKUP(dirty_cafe_sales!A5758,dirty_cafe_sales!A:S,15,FALSE)</f>
        <v>Takeaway</v>
      </c>
      <c r="E5758" s="19" t="str">
        <f>VLOOKUP(dirty_cafe_sales!A5758,dirty_cafe_sales!A:S,14,FALSE)</f>
        <v>Cash</v>
      </c>
      <c r="F5758" s="21">
        <f>VLOOKUP(dirty_cafe_sales!A5758,dirty_cafe_sales!A:S,18,FALSE)</f>
        <v>1</v>
      </c>
      <c r="G5758" s="21">
        <f>VLOOKUP(dirty_cafe_sales!A5758,dirty_cafe_sales!A:S,17,FALSE)</f>
        <v>2</v>
      </c>
      <c r="H5758" s="21">
        <f>VLOOKUP(dirty_cafe_sales!A5758,dirty_cafe_sales!A:S,19,FALSE)</f>
        <v>2</v>
      </c>
    </row>
    <row r="5759" spans="1:8" x14ac:dyDescent="0.3">
      <c r="A5759" s="19" t="s">
        <v>5778</v>
      </c>
      <c r="B5759" s="19" t="str">
        <f>VLOOKUP(dirty_cafe_sales!A5759,dirty_cafe_sales!A:S,10,FALSE)</f>
        <v>Salad</v>
      </c>
      <c r="C5759" s="20">
        <f>VLOOKUP(dirty_cafe_sales!A5759,dirty_cafe_sales!A:S,16,FALSE)</f>
        <v>45011</v>
      </c>
      <c r="D5759" s="19" t="str">
        <f>VLOOKUP(dirty_cafe_sales!A5759,dirty_cafe_sales!A:S,15,FALSE)</f>
        <v>In-store</v>
      </c>
      <c r="E5759" s="19" t="str">
        <f>VLOOKUP(dirty_cafe_sales!A5759,dirty_cafe_sales!A:S,14,FALSE)</f>
        <v>Credit Card</v>
      </c>
      <c r="F5759" s="21">
        <f>VLOOKUP(dirty_cafe_sales!A5759,dirty_cafe_sales!A:S,18,FALSE)</f>
        <v>5</v>
      </c>
      <c r="G5759" s="21">
        <f>VLOOKUP(dirty_cafe_sales!A5759,dirty_cafe_sales!A:S,17,FALSE)</f>
        <v>5</v>
      </c>
      <c r="H5759" s="21">
        <f>VLOOKUP(dirty_cafe_sales!A5759,dirty_cafe_sales!A:S,19,FALSE)</f>
        <v>25</v>
      </c>
    </row>
    <row r="5760" spans="1:8" x14ac:dyDescent="0.3">
      <c r="A5760" s="19" t="s">
        <v>5779</v>
      </c>
      <c r="B5760" s="19" t="str">
        <f>VLOOKUP(dirty_cafe_sales!A5760,dirty_cafe_sales!A:S,10,FALSE)</f>
        <v>Cookie</v>
      </c>
      <c r="C5760" s="20">
        <f>VLOOKUP(dirty_cafe_sales!A5760,dirty_cafe_sales!A:S,16,FALSE)</f>
        <v>45249</v>
      </c>
      <c r="D5760" s="19" t="str">
        <f>VLOOKUP(dirty_cafe_sales!A5760,dirty_cafe_sales!A:S,15,FALSE)</f>
        <v>In-store</v>
      </c>
      <c r="E5760" s="19" t="str">
        <f>VLOOKUP(dirty_cafe_sales!A5760,dirty_cafe_sales!A:S,14,FALSE)</f>
        <v>Unknown</v>
      </c>
      <c r="F5760" s="21">
        <f>VLOOKUP(dirty_cafe_sales!A5760,dirty_cafe_sales!A:S,18,FALSE)</f>
        <v>1</v>
      </c>
      <c r="G5760" s="21">
        <f>VLOOKUP(dirty_cafe_sales!A5760,dirty_cafe_sales!A:S,17,FALSE)</f>
        <v>2</v>
      </c>
      <c r="H5760" s="21">
        <f>VLOOKUP(dirty_cafe_sales!A5760,dirty_cafe_sales!A:S,19,FALSE)</f>
        <v>2</v>
      </c>
    </row>
    <row r="5761" spans="1:8" x14ac:dyDescent="0.3">
      <c r="A5761" s="19" t="s">
        <v>5780</v>
      </c>
      <c r="B5761" s="19" t="str">
        <f>VLOOKUP(dirty_cafe_sales!A5761,dirty_cafe_sales!A:S,10,FALSE)</f>
        <v>Cake</v>
      </c>
      <c r="C5761" s="20">
        <f>VLOOKUP(dirty_cafe_sales!A5761,dirty_cafe_sales!A:S,16,FALSE)</f>
        <v>45260</v>
      </c>
      <c r="D5761" s="19" t="str">
        <f>VLOOKUP(dirty_cafe_sales!A5761,dirty_cafe_sales!A:S,15,FALSE)</f>
        <v>Unknown</v>
      </c>
      <c r="E5761" s="19" t="str">
        <f>VLOOKUP(dirty_cafe_sales!A5761,dirty_cafe_sales!A:S,14,FALSE)</f>
        <v>Digital Wallet</v>
      </c>
      <c r="F5761" s="21">
        <f>VLOOKUP(dirty_cafe_sales!A5761,dirty_cafe_sales!A:S,18,FALSE)</f>
        <v>3</v>
      </c>
      <c r="G5761" s="21">
        <f>VLOOKUP(dirty_cafe_sales!A5761,dirty_cafe_sales!A:S,17,FALSE)</f>
        <v>3</v>
      </c>
      <c r="H5761" s="21">
        <f>VLOOKUP(dirty_cafe_sales!A5761,dirty_cafe_sales!A:S,19,FALSE)</f>
        <v>9</v>
      </c>
    </row>
    <row r="5762" spans="1:8" x14ac:dyDescent="0.3">
      <c r="A5762" s="19" t="s">
        <v>5781</v>
      </c>
      <c r="B5762" s="19" t="str">
        <f>VLOOKUP(dirty_cafe_sales!A5762,dirty_cafe_sales!A:S,10,FALSE)</f>
        <v>Salad</v>
      </c>
      <c r="C5762" s="20">
        <f>VLOOKUP(dirty_cafe_sales!A5762,dirty_cafe_sales!A:S,16,FALSE)</f>
        <v>45210</v>
      </c>
      <c r="D5762" s="19" t="str">
        <f>VLOOKUP(dirty_cafe_sales!A5762,dirty_cafe_sales!A:S,15,FALSE)</f>
        <v>In-store</v>
      </c>
      <c r="E5762" s="19" t="str">
        <f>VLOOKUP(dirty_cafe_sales!A5762,dirty_cafe_sales!A:S,14,FALSE)</f>
        <v>Digital Wallet</v>
      </c>
      <c r="F5762" s="21">
        <f>VLOOKUP(dirty_cafe_sales!A5762,dirty_cafe_sales!A:S,18,FALSE)</f>
        <v>5</v>
      </c>
      <c r="G5762" s="21">
        <f>VLOOKUP(dirty_cafe_sales!A5762,dirty_cafe_sales!A:S,17,FALSE)</f>
        <v>2</v>
      </c>
      <c r="H5762" s="21">
        <f>VLOOKUP(dirty_cafe_sales!A5762,dirty_cafe_sales!A:S,19,FALSE)</f>
        <v>10</v>
      </c>
    </row>
    <row r="5763" spans="1:8" x14ac:dyDescent="0.3">
      <c r="A5763" s="19" t="s">
        <v>5782</v>
      </c>
      <c r="B5763" s="19" t="str">
        <f>VLOOKUP(dirty_cafe_sales!A5763,dirty_cafe_sales!A:S,10,FALSE)</f>
        <v>Cake</v>
      </c>
      <c r="C5763" s="20">
        <f>VLOOKUP(dirty_cafe_sales!A5763,dirty_cafe_sales!A:S,16,FALSE)</f>
        <v>45241</v>
      </c>
      <c r="D5763" s="19" t="str">
        <f>VLOOKUP(dirty_cafe_sales!A5763,dirty_cafe_sales!A:S,15,FALSE)</f>
        <v>In-store</v>
      </c>
      <c r="E5763" s="19" t="str">
        <f>VLOOKUP(dirty_cafe_sales!A5763,dirty_cafe_sales!A:S,14,FALSE)</f>
        <v>Digital Wallet</v>
      </c>
      <c r="F5763" s="21">
        <f>VLOOKUP(dirty_cafe_sales!A5763,dirty_cafe_sales!A:S,18,FALSE)</f>
        <v>3</v>
      </c>
      <c r="G5763" s="21">
        <f>VLOOKUP(dirty_cafe_sales!A5763,dirty_cafe_sales!A:S,17,FALSE)</f>
        <v>5</v>
      </c>
      <c r="H5763" s="21">
        <f>VLOOKUP(dirty_cafe_sales!A5763,dirty_cafe_sales!A:S,19,FALSE)</f>
        <v>15</v>
      </c>
    </row>
    <row r="5764" spans="1:8" x14ac:dyDescent="0.3">
      <c r="A5764" s="19" t="s">
        <v>5783</v>
      </c>
      <c r="B5764" s="19" t="str">
        <f>VLOOKUP(dirty_cafe_sales!A5764,dirty_cafe_sales!A:S,10,FALSE)</f>
        <v>Coffee</v>
      </c>
      <c r="C5764" s="20">
        <f>VLOOKUP(dirty_cafe_sales!A5764,dirty_cafe_sales!A:S,16,FALSE)</f>
        <v>45278</v>
      </c>
      <c r="D5764" s="19" t="str">
        <f>VLOOKUP(dirty_cafe_sales!A5764,dirty_cafe_sales!A:S,15,FALSE)</f>
        <v>Takeaway</v>
      </c>
      <c r="E5764" s="19" t="str">
        <f>VLOOKUP(dirty_cafe_sales!A5764,dirty_cafe_sales!A:S,14,FALSE)</f>
        <v>Unknown</v>
      </c>
      <c r="F5764" s="21">
        <f>VLOOKUP(dirty_cafe_sales!A5764,dirty_cafe_sales!A:S,18,FALSE)</f>
        <v>2</v>
      </c>
      <c r="G5764" s="21">
        <f>VLOOKUP(dirty_cafe_sales!A5764,dirty_cafe_sales!A:S,17,FALSE)</f>
        <v>1</v>
      </c>
      <c r="H5764" s="21">
        <f>VLOOKUP(dirty_cafe_sales!A5764,dirty_cafe_sales!A:S,19,FALSE)</f>
        <v>2</v>
      </c>
    </row>
    <row r="5765" spans="1:8" x14ac:dyDescent="0.3">
      <c r="A5765" s="19" t="s">
        <v>5784</v>
      </c>
      <c r="B5765" s="19" t="str">
        <f>VLOOKUP(dirty_cafe_sales!A5765,dirty_cafe_sales!A:S,10,FALSE)</f>
        <v>Sandwich</v>
      </c>
      <c r="C5765" s="20">
        <f>VLOOKUP(dirty_cafe_sales!A5765,dirty_cafe_sales!A:S,16,FALSE)</f>
        <v>45128</v>
      </c>
      <c r="D5765" s="19" t="str">
        <f>VLOOKUP(dirty_cafe_sales!A5765,dirty_cafe_sales!A:S,15,FALSE)</f>
        <v>In-store</v>
      </c>
      <c r="E5765" s="19" t="str">
        <f>VLOOKUP(dirty_cafe_sales!A5765,dirty_cafe_sales!A:S,14,FALSE)</f>
        <v>Digital Wallet</v>
      </c>
      <c r="F5765" s="21">
        <f>VLOOKUP(dirty_cafe_sales!A5765,dirty_cafe_sales!A:S,18,FALSE)</f>
        <v>4</v>
      </c>
      <c r="G5765" s="21">
        <f>VLOOKUP(dirty_cafe_sales!A5765,dirty_cafe_sales!A:S,17,FALSE)</f>
        <v>1</v>
      </c>
      <c r="H5765" s="21">
        <f>VLOOKUP(dirty_cafe_sales!A5765,dirty_cafe_sales!A:S,19,FALSE)</f>
        <v>4</v>
      </c>
    </row>
    <row r="5766" spans="1:8" x14ac:dyDescent="0.3">
      <c r="A5766" s="19" t="s">
        <v>5785</v>
      </c>
      <c r="B5766" s="19" t="str">
        <f>VLOOKUP(dirty_cafe_sales!A5766,dirty_cafe_sales!A:S,10,FALSE)</f>
        <v>Juice</v>
      </c>
      <c r="C5766" s="20">
        <f>VLOOKUP(dirty_cafe_sales!A5766,dirty_cafe_sales!A:S,16,FALSE)</f>
        <v>45165</v>
      </c>
      <c r="D5766" s="19" t="str">
        <f>VLOOKUP(dirty_cafe_sales!A5766,dirty_cafe_sales!A:S,15,FALSE)</f>
        <v>In-store</v>
      </c>
      <c r="E5766" s="19" t="str">
        <f>VLOOKUP(dirty_cafe_sales!A5766,dirty_cafe_sales!A:S,14,FALSE)</f>
        <v>Digital Wallet</v>
      </c>
      <c r="F5766" s="21">
        <f>VLOOKUP(dirty_cafe_sales!A5766,dirty_cafe_sales!A:S,18,FALSE)</f>
        <v>3</v>
      </c>
      <c r="G5766" s="21">
        <f>VLOOKUP(dirty_cafe_sales!A5766,dirty_cafe_sales!A:S,17,FALSE)</f>
        <v>3</v>
      </c>
      <c r="H5766" s="21">
        <f>VLOOKUP(dirty_cafe_sales!A5766,dirty_cafe_sales!A:S,19,FALSE)</f>
        <v>9</v>
      </c>
    </row>
    <row r="5767" spans="1:8" x14ac:dyDescent="0.3">
      <c r="A5767" s="19" t="s">
        <v>5786</v>
      </c>
      <c r="B5767" s="19" t="str">
        <f>VLOOKUP(dirty_cafe_sales!A5767,dirty_cafe_sales!A:S,10,FALSE)</f>
        <v>Unknown</v>
      </c>
      <c r="C5767" s="20">
        <f>VLOOKUP(dirty_cafe_sales!A5767,dirty_cafe_sales!A:S,16,FALSE)</f>
        <v>45153</v>
      </c>
      <c r="D5767" s="19" t="str">
        <f>VLOOKUP(dirty_cafe_sales!A5767,dirty_cafe_sales!A:S,15,FALSE)</f>
        <v>In-store</v>
      </c>
      <c r="E5767" s="19" t="str">
        <f>VLOOKUP(dirty_cafe_sales!A5767,dirty_cafe_sales!A:S,14,FALSE)</f>
        <v>Cash</v>
      </c>
      <c r="F5767" s="21">
        <f>VLOOKUP(dirty_cafe_sales!A5767,dirty_cafe_sales!A:S,18,FALSE)</f>
        <v>3</v>
      </c>
      <c r="G5767" s="21">
        <f>VLOOKUP(dirty_cafe_sales!A5767,dirty_cafe_sales!A:S,17,FALSE)</f>
        <v>3</v>
      </c>
      <c r="H5767" s="21">
        <f>VLOOKUP(dirty_cafe_sales!A5767,dirty_cafe_sales!A:S,19,FALSE)</f>
        <v>9</v>
      </c>
    </row>
    <row r="5768" spans="1:8" x14ac:dyDescent="0.3">
      <c r="A5768" s="19" t="s">
        <v>5787</v>
      </c>
      <c r="B5768" s="19" t="str">
        <f>VLOOKUP(dirty_cafe_sales!A5768,dirty_cafe_sales!A:S,10,FALSE)</f>
        <v>Cookie</v>
      </c>
      <c r="C5768" s="20">
        <f>VLOOKUP(dirty_cafe_sales!A5768,dirty_cafe_sales!A:S,16,FALSE)</f>
        <v>45259</v>
      </c>
      <c r="D5768" s="19" t="str">
        <f>VLOOKUP(dirty_cafe_sales!A5768,dirty_cafe_sales!A:S,15,FALSE)</f>
        <v>In-store</v>
      </c>
      <c r="E5768" s="19" t="str">
        <f>VLOOKUP(dirty_cafe_sales!A5768,dirty_cafe_sales!A:S,14,FALSE)</f>
        <v>Unknown</v>
      </c>
      <c r="F5768" s="21">
        <f>VLOOKUP(dirty_cafe_sales!A5768,dirty_cafe_sales!A:S,18,FALSE)</f>
        <v>1</v>
      </c>
      <c r="G5768" s="21">
        <f>VLOOKUP(dirty_cafe_sales!A5768,dirty_cafe_sales!A:S,17,FALSE)</f>
        <v>3</v>
      </c>
      <c r="H5768" s="21">
        <f>VLOOKUP(dirty_cafe_sales!A5768,dirty_cafe_sales!A:S,19,FALSE)</f>
        <v>3</v>
      </c>
    </row>
    <row r="5769" spans="1:8" x14ac:dyDescent="0.3">
      <c r="A5769" s="19" t="s">
        <v>5788</v>
      </c>
      <c r="B5769" s="19" t="str">
        <f>VLOOKUP(dirty_cafe_sales!A5769,dirty_cafe_sales!A:S,10,FALSE)</f>
        <v>Sandwich</v>
      </c>
      <c r="C5769" s="20">
        <f>VLOOKUP(dirty_cafe_sales!A5769,dirty_cafe_sales!A:S,16,FALSE)</f>
        <v>45046</v>
      </c>
      <c r="D5769" s="19" t="str">
        <f>VLOOKUP(dirty_cafe_sales!A5769,dirty_cafe_sales!A:S,15,FALSE)</f>
        <v>In-store</v>
      </c>
      <c r="E5769" s="19" t="str">
        <f>VLOOKUP(dirty_cafe_sales!A5769,dirty_cafe_sales!A:S,14,FALSE)</f>
        <v>Credit Card</v>
      </c>
      <c r="F5769" s="21">
        <f>VLOOKUP(dirty_cafe_sales!A5769,dirty_cafe_sales!A:S,18,FALSE)</f>
        <v>4</v>
      </c>
      <c r="G5769" s="21">
        <f>VLOOKUP(dirty_cafe_sales!A5769,dirty_cafe_sales!A:S,17,FALSE)</f>
        <v>4</v>
      </c>
      <c r="H5769" s="21">
        <f>VLOOKUP(dirty_cafe_sales!A5769,dirty_cafe_sales!A:S,19,FALSE)</f>
        <v>16</v>
      </c>
    </row>
    <row r="5770" spans="1:8" x14ac:dyDescent="0.3">
      <c r="A5770" s="19" t="s">
        <v>5789</v>
      </c>
      <c r="B5770" s="19" t="str">
        <f>VLOOKUP(dirty_cafe_sales!A5770,dirty_cafe_sales!A:S,10,FALSE)</f>
        <v>Salad</v>
      </c>
      <c r="C5770" s="20">
        <f>VLOOKUP(dirty_cafe_sales!A5770,dirty_cafe_sales!A:S,16,FALSE)</f>
        <v>44929</v>
      </c>
      <c r="D5770" s="19" t="str">
        <f>VLOOKUP(dirty_cafe_sales!A5770,dirty_cafe_sales!A:S,15,FALSE)</f>
        <v>Unknown</v>
      </c>
      <c r="E5770" s="19" t="str">
        <f>VLOOKUP(dirty_cafe_sales!A5770,dirty_cafe_sales!A:S,14,FALSE)</f>
        <v>Cash</v>
      </c>
      <c r="F5770" s="21">
        <f>VLOOKUP(dirty_cafe_sales!A5770,dirty_cafe_sales!A:S,18,FALSE)</f>
        <v>5</v>
      </c>
      <c r="G5770" s="21">
        <f>VLOOKUP(dirty_cafe_sales!A5770,dirty_cafe_sales!A:S,17,FALSE)</f>
        <v>3</v>
      </c>
      <c r="H5770" s="21">
        <f>VLOOKUP(dirty_cafe_sales!A5770,dirty_cafe_sales!A:S,19,FALSE)</f>
        <v>15</v>
      </c>
    </row>
    <row r="5771" spans="1:8" x14ac:dyDescent="0.3">
      <c r="A5771" s="19" t="s">
        <v>5790</v>
      </c>
      <c r="B5771" s="19" t="str">
        <f>VLOOKUP(dirty_cafe_sales!A5771,dirty_cafe_sales!A:S,10,FALSE)</f>
        <v>Tea</v>
      </c>
      <c r="C5771" s="20">
        <f>VLOOKUP(dirty_cafe_sales!A5771,dirty_cafe_sales!A:S,16,FALSE)</f>
        <v>44975</v>
      </c>
      <c r="D5771" s="19" t="str">
        <f>VLOOKUP(dirty_cafe_sales!A5771,dirty_cafe_sales!A:S,15,FALSE)</f>
        <v>Takeaway</v>
      </c>
      <c r="E5771" s="19" t="str">
        <f>VLOOKUP(dirty_cafe_sales!A5771,dirty_cafe_sales!A:S,14,FALSE)</f>
        <v>Unknown</v>
      </c>
      <c r="F5771" s="21">
        <f>VLOOKUP(dirty_cafe_sales!A5771,dirty_cafe_sales!A:S,18,FALSE)</f>
        <v>1.5</v>
      </c>
      <c r="G5771" s="21">
        <f>VLOOKUP(dirty_cafe_sales!A5771,dirty_cafe_sales!A:S,17,FALSE)</f>
        <v>4</v>
      </c>
      <c r="H5771" s="21">
        <f>VLOOKUP(dirty_cafe_sales!A5771,dirty_cafe_sales!A:S,19,FALSE)</f>
        <v>6</v>
      </c>
    </row>
    <row r="5772" spans="1:8" x14ac:dyDescent="0.3">
      <c r="A5772" s="19" t="s">
        <v>5791</v>
      </c>
      <c r="B5772" s="19" t="str">
        <f>VLOOKUP(dirty_cafe_sales!A5772,dirty_cafe_sales!A:S,10,FALSE)</f>
        <v>Juice</v>
      </c>
      <c r="C5772" s="20">
        <f>VLOOKUP(dirty_cafe_sales!A5772,dirty_cafe_sales!A:S,16,FALSE)</f>
        <v>45079</v>
      </c>
      <c r="D5772" s="19" t="str">
        <f>VLOOKUP(dirty_cafe_sales!A5772,dirty_cafe_sales!A:S,15,FALSE)</f>
        <v>In-store</v>
      </c>
      <c r="E5772" s="19" t="str">
        <f>VLOOKUP(dirty_cafe_sales!A5772,dirty_cafe_sales!A:S,14,FALSE)</f>
        <v>Unknown</v>
      </c>
      <c r="F5772" s="21">
        <f>VLOOKUP(dirty_cafe_sales!A5772,dirty_cafe_sales!A:S,18,FALSE)</f>
        <v>3</v>
      </c>
      <c r="G5772" s="21">
        <f>VLOOKUP(dirty_cafe_sales!A5772,dirty_cafe_sales!A:S,17,FALSE)</f>
        <v>5</v>
      </c>
      <c r="H5772" s="21">
        <f>VLOOKUP(dirty_cafe_sales!A5772,dirty_cafe_sales!A:S,19,FALSE)</f>
        <v>15</v>
      </c>
    </row>
    <row r="5773" spans="1:8" x14ac:dyDescent="0.3">
      <c r="A5773" s="19" t="s">
        <v>5792</v>
      </c>
      <c r="B5773" s="19" t="str">
        <f>VLOOKUP(dirty_cafe_sales!A5773,dirty_cafe_sales!A:S,10,FALSE)</f>
        <v>Tea</v>
      </c>
      <c r="C5773" s="20">
        <f>VLOOKUP(dirty_cafe_sales!A5773,dirty_cafe_sales!A:S,16,FALSE)</f>
        <v>45157</v>
      </c>
      <c r="D5773" s="19" t="str">
        <f>VLOOKUP(dirty_cafe_sales!A5773,dirty_cafe_sales!A:S,15,FALSE)</f>
        <v>Takeaway</v>
      </c>
      <c r="E5773" s="19" t="str">
        <f>VLOOKUP(dirty_cafe_sales!A5773,dirty_cafe_sales!A:S,14,FALSE)</f>
        <v>Cash</v>
      </c>
      <c r="F5773" s="21">
        <f>VLOOKUP(dirty_cafe_sales!A5773,dirty_cafe_sales!A:S,18,FALSE)</f>
        <v>1.5</v>
      </c>
      <c r="G5773" s="21">
        <f>VLOOKUP(dirty_cafe_sales!A5773,dirty_cafe_sales!A:S,17,FALSE)</f>
        <v>5</v>
      </c>
      <c r="H5773" s="21">
        <f>VLOOKUP(dirty_cafe_sales!A5773,dirty_cafe_sales!A:S,19,FALSE)</f>
        <v>7.5</v>
      </c>
    </row>
    <row r="5774" spans="1:8" x14ac:dyDescent="0.3">
      <c r="A5774" s="19" t="s">
        <v>5793</v>
      </c>
      <c r="B5774" s="19" t="str">
        <f>VLOOKUP(dirty_cafe_sales!A5774,dirty_cafe_sales!A:S,10,FALSE)</f>
        <v>Salad</v>
      </c>
      <c r="C5774" s="20">
        <f>VLOOKUP(dirty_cafe_sales!A5774,dirty_cafe_sales!A:S,16,FALSE)</f>
        <v>45024</v>
      </c>
      <c r="D5774" s="19" t="str">
        <f>VLOOKUP(dirty_cafe_sales!A5774,dirty_cafe_sales!A:S,15,FALSE)</f>
        <v>Unknown</v>
      </c>
      <c r="E5774" s="19" t="str">
        <f>VLOOKUP(dirty_cafe_sales!A5774,dirty_cafe_sales!A:S,14,FALSE)</f>
        <v>Unknown</v>
      </c>
      <c r="F5774" s="21">
        <f>VLOOKUP(dirty_cafe_sales!A5774,dirty_cafe_sales!A:S,18,FALSE)</f>
        <v>5</v>
      </c>
      <c r="G5774" s="21">
        <f>VLOOKUP(dirty_cafe_sales!A5774,dirty_cafe_sales!A:S,17,FALSE)</f>
        <v>3</v>
      </c>
      <c r="H5774" s="21">
        <f>VLOOKUP(dirty_cafe_sales!A5774,dirty_cafe_sales!A:S,19,FALSE)</f>
        <v>15</v>
      </c>
    </row>
    <row r="5775" spans="1:8" x14ac:dyDescent="0.3">
      <c r="A5775" s="19" t="s">
        <v>5794</v>
      </c>
      <c r="B5775" s="19" t="str">
        <f>VLOOKUP(dirty_cafe_sales!A5775,dirty_cafe_sales!A:S,10,FALSE)</f>
        <v>Tea</v>
      </c>
      <c r="C5775" s="20">
        <f>VLOOKUP(dirty_cafe_sales!A5775,dirty_cafe_sales!A:S,16,FALSE)</f>
        <v>45261</v>
      </c>
      <c r="D5775" s="19" t="str">
        <f>VLOOKUP(dirty_cafe_sales!A5775,dirty_cafe_sales!A:S,15,FALSE)</f>
        <v>Unknown</v>
      </c>
      <c r="E5775" s="19" t="str">
        <f>VLOOKUP(dirty_cafe_sales!A5775,dirty_cafe_sales!A:S,14,FALSE)</f>
        <v>Unknown</v>
      </c>
      <c r="F5775" s="21">
        <f>VLOOKUP(dirty_cafe_sales!A5775,dirty_cafe_sales!A:S,18,FALSE)</f>
        <v>1.5</v>
      </c>
      <c r="G5775" s="21">
        <f>VLOOKUP(dirty_cafe_sales!A5775,dirty_cafe_sales!A:S,17,FALSE)</f>
        <v>4</v>
      </c>
      <c r="H5775" s="21">
        <f>VLOOKUP(dirty_cafe_sales!A5775,dirty_cafe_sales!A:S,19,FALSE)</f>
        <v>6</v>
      </c>
    </row>
    <row r="5776" spans="1:8" x14ac:dyDescent="0.3">
      <c r="A5776" s="19" t="s">
        <v>5795</v>
      </c>
      <c r="B5776" s="19" t="str">
        <f>VLOOKUP(dirty_cafe_sales!A5776,dirty_cafe_sales!A:S,10,FALSE)</f>
        <v>Smoothie</v>
      </c>
      <c r="C5776" s="20">
        <f>VLOOKUP(dirty_cafe_sales!A5776,dirty_cafe_sales!A:S,16,FALSE)</f>
        <v>45093</v>
      </c>
      <c r="D5776" s="19" t="str">
        <f>VLOOKUP(dirty_cafe_sales!A5776,dirty_cafe_sales!A:S,15,FALSE)</f>
        <v>Unknown</v>
      </c>
      <c r="E5776" s="19" t="str">
        <f>VLOOKUP(dirty_cafe_sales!A5776,dirty_cafe_sales!A:S,14,FALSE)</f>
        <v>Cash</v>
      </c>
      <c r="F5776" s="21">
        <f>VLOOKUP(dirty_cafe_sales!A5776,dirty_cafe_sales!A:S,18,FALSE)</f>
        <v>4</v>
      </c>
      <c r="G5776" s="21">
        <f>VLOOKUP(dirty_cafe_sales!A5776,dirty_cafe_sales!A:S,17,FALSE)</f>
        <v>4</v>
      </c>
      <c r="H5776" s="21">
        <f>VLOOKUP(dirty_cafe_sales!A5776,dirty_cafe_sales!A:S,19,FALSE)</f>
        <v>16</v>
      </c>
    </row>
    <row r="5777" spans="1:8" x14ac:dyDescent="0.3">
      <c r="A5777" s="19" t="s">
        <v>5796</v>
      </c>
      <c r="B5777" s="19" t="str">
        <f>VLOOKUP(dirty_cafe_sales!A5777,dirty_cafe_sales!A:S,10,FALSE)</f>
        <v>Cookie</v>
      </c>
      <c r="C5777" s="20">
        <f>VLOOKUP(dirty_cafe_sales!A5777,dirty_cafe_sales!A:S,16,FALSE)</f>
        <v>44963</v>
      </c>
      <c r="D5777" s="19" t="str">
        <f>VLOOKUP(dirty_cafe_sales!A5777,dirty_cafe_sales!A:S,15,FALSE)</f>
        <v>In-store</v>
      </c>
      <c r="E5777" s="19" t="str">
        <f>VLOOKUP(dirty_cafe_sales!A5777,dirty_cafe_sales!A:S,14,FALSE)</f>
        <v>Unknown</v>
      </c>
      <c r="F5777" s="21">
        <f>VLOOKUP(dirty_cafe_sales!A5777,dirty_cafe_sales!A:S,18,FALSE)</f>
        <v>1</v>
      </c>
      <c r="G5777" s="21">
        <f>VLOOKUP(dirty_cafe_sales!A5777,dirty_cafe_sales!A:S,17,FALSE)</f>
        <v>2</v>
      </c>
      <c r="H5777" s="21">
        <f>VLOOKUP(dirty_cafe_sales!A5777,dirty_cafe_sales!A:S,19,FALSE)</f>
        <v>2</v>
      </c>
    </row>
    <row r="5778" spans="1:8" x14ac:dyDescent="0.3">
      <c r="A5778" s="19" t="s">
        <v>5797</v>
      </c>
      <c r="B5778" s="19" t="str">
        <f>VLOOKUP(dirty_cafe_sales!A5778,dirty_cafe_sales!A:S,10,FALSE)</f>
        <v>Juice</v>
      </c>
      <c r="C5778" s="20">
        <f>VLOOKUP(dirty_cafe_sales!A5778,dirty_cafe_sales!A:S,16,FALSE)</f>
        <v>45094</v>
      </c>
      <c r="D5778" s="19" t="str">
        <f>VLOOKUP(dirty_cafe_sales!A5778,dirty_cafe_sales!A:S,15,FALSE)</f>
        <v>Unknown</v>
      </c>
      <c r="E5778" s="19" t="str">
        <f>VLOOKUP(dirty_cafe_sales!A5778,dirty_cafe_sales!A:S,14,FALSE)</f>
        <v>Credit Card</v>
      </c>
      <c r="F5778" s="21">
        <f>VLOOKUP(dirty_cafe_sales!A5778,dirty_cafe_sales!A:S,18,FALSE)</f>
        <v>3</v>
      </c>
      <c r="G5778" s="21">
        <f>VLOOKUP(dirty_cafe_sales!A5778,dirty_cafe_sales!A:S,17,FALSE)</f>
        <v>3</v>
      </c>
      <c r="H5778" s="21">
        <f>VLOOKUP(dirty_cafe_sales!A5778,dirty_cafe_sales!A:S,19,FALSE)</f>
        <v>9</v>
      </c>
    </row>
    <row r="5779" spans="1:8" x14ac:dyDescent="0.3">
      <c r="A5779" s="19" t="s">
        <v>5798</v>
      </c>
      <c r="B5779" s="19" t="str">
        <f>VLOOKUP(dirty_cafe_sales!A5779,dirty_cafe_sales!A:S,10,FALSE)</f>
        <v>Smoothie</v>
      </c>
      <c r="C5779" s="20">
        <f>VLOOKUP(dirty_cafe_sales!A5779,dirty_cafe_sales!A:S,16,FALSE)</f>
        <v>44940</v>
      </c>
      <c r="D5779" s="19" t="str">
        <f>VLOOKUP(dirty_cafe_sales!A5779,dirty_cafe_sales!A:S,15,FALSE)</f>
        <v>In-store</v>
      </c>
      <c r="E5779" s="19" t="str">
        <f>VLOOKUP(dirty_cafe_sales!A5779,dirty_cafe_sales!A:S,14,FALSE)</f>
        <v>Unknown</v>
      </c>
      <c r="F5779" s="21">
        <f>VLOOKUP(dirty_cafe_sales!A5779,dirty_cafe_sales!A:S,18,FALSE)</f>
        <v>4</v>
      </c>
      <c r="G5779" s="21">
        <f>VLOOKUP(dirty_cafe_sales!A5779,dirty_cafe_sales!A:S,17,FALSE)</f>
        <v>1</v>
      </c>
      <c r="H5779" s="21">
        <f>VLOOKUP(dirty_cafe_sales!A5779,dirty_cafe_sales!A:S,19,FALSE)</f>
        <v>4</v>
      </c>
    </row>
    <row r="5780" spans="1:8" x14ac:dyDescent="0.3">
      <c r="A5780" s="19" t="s">
        <v>5799</v>
      </c>
      <c r="B5780" s="19" t="str">
        <f>VLOOKUP(dirty_cafe_sales!A5780,dirty_cafe_sales!A:S,10,FALSE)</f>
        <v>Juice</v>
      </c>
      <c r="C5780" s="20">
        <f>VLOOKUP(dirty_cafe_sales!A5780,dirty_cafe_sales!A:S,16,FALSE)</f>
        <v>45263</v>
      </c>
      <c r="D5780" s="19" t="str">
        <f>VLOOKUP(dirty_cafe_sales!A5780,dirty_cafe_sales!A:S,15,FALSE)</f>
        <v>Unknown</v>
      </c>
      <c r="E5780" s="19" t="str">
        <f>VLOOKUP(dirty_cafe_sales!A5780,dirty_cafe_sales!A:S,14,FALSE)</f>
        <v>Unknown</v>
      </c>
      <c r="F5780" s="21">
        <f>VLOOKUP(dirty_cafe_sales!A5780,dirty_cafe_sales!A:S,18,FALSE)</f>
        <v>3</v>
      </c>
      <c r="G5780" s="21">
        <f>VLOOKUP(dirty_cafe_sales!A5780,dirty_cafe_sales!A:S,17,FALSE)</f>
        <v>3</v>
      </c>
      <c r="H5780" s="21">
        <f>VLOOKUP(dirty_cafe_sales!A5780,dirty_cafe_sales!A:S,19,FALSE)</f>
        <v>9</v>
      </c>
    </row>
    <row r="5781" spans="1:8" x14ac:dyDescent="0.3">
      <c r="A5781" s="19" t="s">
        <v>5800</v>
      </c>
      <c r="B5781" s="19" t="str">
        <f>VLOOKUP(dirty_cafe_sales!A5781,dirty_cafe_sales!A:S,10,FALSE)</f>
        <v>Cake</v>
      </c>
      <c r="C5781" s="20">
        <f>VLOOKUP(dirty_cafe_sales!A5781,dirty_cafe_sales!A:S,16,FALSE)</f>
        <v>45044</v>
      </c>
      <c r="D5781" s="19" t="str">
        <f>VLOOKUP(dirty_cafe_sales!A5781,dirty_cafe_sales!A:S,15,FALSE)</f>
        <v>Unknown</v>
      </c>
      <c r="E5781" s="19" t="str">
        <f>VLOOKUP(dirty_cafe_sales!A5781,dirty_cafe_sales!A:S,14,FALSE)</f>
        <v>Digital Wallet</v>
      </c>
      <c r="F5781" s="21">
        <f>VLOOKUP(dirty_cafe_sales!A5781,dirty_cafe_sales!A:S,18,FALSE)</f>
        <v>3</v>
      </c>
      <c r="G5781" s="21">
        <f>VLOOKUP(dirty_cafe_sales!A5781,dirty_cafe_sales!A:S,17,FALSE)</f>
        <v>5</v>
      </c>
      <c r="H5781" s="21">
        <f>VLOOKUP(dirty_cafe_sales!A5781,dirty_cafe_sales!A:S,19,FALSE)</f>
        <v>15</v>
      </c>
    </row>
    <row r="5782" spans="1:8" x14ac:dyDescent="0.3">
      <c r="A5782" s="19" t="s">
        <v>5801</v>
      </c>
      <c r="B5782" s="19" t="str">
        <f>VLOOKUP(dirty_cafe_sales!A5782,dirty_cafe_sales!A:S,10,FALSE)</f>
        <v>Smoothie</v>
      </c>
      <c r="C5782" s="20">
        <f>VLOOKUP(dirty_cafe_sales!A5782,dirty_cafe_sales!A:S,16,FALSE)</f>
        <v>45259</v>
      </c>
      <c r="D5782" s="19" t="str">
        <f>VLOOKUP(dirty_cafe_sales!A5782,dirty_cafe_sales!A:S,15,FALSE)</f>
        <v>Takeaway</v>
      </c>
      <c r="E5782" s="19" t="str">
        <f>VLOOKUP(dirty_cafe_sales!A5782,dirty_cafe_sales!A:S,14,FALSE)</f>
        <v>Cash</v>
      </c>
      <c r="F5782" s="21">
        <f>VLOOKUP(dirty_cafe_sales!A5782,dirty_cafe_sales!A:S,18,FALSE)</f>
        <v>4</v>
      </c>
      <c r="G5782" s="21">
        <f>VLOOKUP(dirty_cafe_sales!A5782,dirty_cafe_sales!A:S,17,FALSE)</f>
        <v>2</v>
      </c>
      <c r="H5782" s="21">
        <f>VLOOKUP(dirty_cafe_sales!A5782,dirty_cafe_sales!A:S,19,FALSE)</f>
        <v>8</v>
      </c>
    </row>
    <row r="5783" spans="1:8" x14ac:dyDescent="0.3">
      <c r="A5783" s="19" t="s">
        <v>5802</v>
      </c>
      <c r="B5783" s="19" t="str">
        <f>VLOOKUP(dirty_cafe_sales!A5783,dirty_cafe_sales!A:S,10,FALSE)</f>
        <v>Smoothie</v>
      </c>
      <c r="C5783" s="20">
        <f>VLOOKUP(dirty_cafe_sales!A5783,dirty_cafe_sales!A:S,16,FALSE)</f>
        <v>45070</v>
      </c>
      <c r="D5783" s="19" t="str">
        <f>VLOOKUP(dirty_cafe_sales!A5783,dirty_cafe_sales!A:S,15,FALSE)</f>
        <v>In-store</v>
      </c>
      <c r="E5783" s="19" t="str">
        <f>VLOOKUP(dirty_cafe_sales!A5783,dirty_cafe_sales!A:S,14,FALSE)</f>
        <v>Cash</v>
      </c>
      <c r="F5783" s="21">
        <f>VLOOKUP(dirty_cafe_sales!A5783,dirty_cafe_sales!A:S,18,FALSE)</f>
        <v>4</v>
      </c>
      <c r="G5783" s="21">
        <f>VLOOKUP(dirty_cafe_sales!A5783,dirty_cafe_sales!A:S,17,FALSE)</f>
        <v>4</v>
      </c>
      <c r="H5783" s="21">
        <f>VLOOKUP(dirty_cafe_sales!A5783,dirty_cafe_sales!A:S,19,FALSE)</f>
        <v>16</v>
      </c>
    </row>
    <row r="5784" spans="1:8" x14ac:dyDescent="0.3">
      <c r="A5784" s="19" t="s">
        <v>5803</v>
      </c>
      <c r="B5784" s="19" t="str">
        <f>VLOOKUP(dirty_cafe_sales!A5784,dirty_cafe_sales!A:S,10,FALSE)</f>
        <v>Smoothie</v>
      </c>
      <c r="C5784" s="20">
        <f>VLOOKUP(dirty_cafe_sales!A5784,dirty_cafe_sales!A:S,16,FALSE)</f>
        <v>45202</v>
      </c>
      <c r="D5784" s="19" t="str">
        <f>VLOOKUP(dirty_cafe_sales!A5784,dirty_cafe_sales!A:S,15,FALSE)</f>
        <v>Unknown</v>
      </c>
      <c r="E5784" s="19" t="str">
        <f>VLOOKUP(dirty_cafe_sales!A5784,dirty_cafe_sales!A:S,14,FALSE)</f>
        <v>Digital Wallet</v>
      </c>
      <c r="F5784" s="21">
        <f>VLOOKUP(dirty_cafe_sales!A5784,dirty_cafe_sales!A:S,18,FALSE)</f>
        <v>4</v>
      </c>
      <c r="G5784" s="21">
        <f>VLOOKUP(dirty_cafe_sales!A5784,dirty_cafe_sales!A:S,17,FALSE)</f>
        <v>4</v>
      </c>
      <c r="H5784" s="21">
        <f>VLOOKUP(dirty_cafe_sales!A5784,dirty_cafe_sales!A:S,19,FALSE)</f>
        <v>16</v>
      </c>
    </row>
    <row r="5785" spans="1:8" x14ac:dyDescent="0.3">
      <c r="A5785" s="19" t="s">
        <v>5804</v>
      </c>
      <c r="B5785" s="19" t="str">
        <f>VLOOKUP(dirty_cafe_sales!A5785,dirty_cafe_sales!A:S,10,FALSE)</f>
        <v>Cake</v>
      </c>
      <c r="C5785" s="20">
        <f>VLOOKUP(dirty_cafe_sales!A5785,dirty_cafe_sales!A:S,16,FALSE)</f>
        <v>45040</v>
      </c>
      <c r="D5785" s="19" t="str">
        <f>VLOOKUP(dirty_cafe_sales!A5785,dirty_cafe_sales!A:S,15,FALSE)</f>
        <v>In-store</v>
      </c>
      <c r="E5785" s="19" t="str">
        <f>VLOOKUP(dirty_cafe_sales!A5785,dirty_cafe_sales!A:S,14,FALSE)</f>
        <v>Cash</v>
      </c>
      <c r="F5785" s="21">
        <f>VLOOKUP(dirty_cafe_sales!A5785,dirty_cafe_sales!A:S,18,FALSE)</f>
        <v>3</v>
      </c>
      <c r="G5785" s="21">
        <f>VLOOKUP(dirty_cafe_sales!A5785,dirty_cafe_sales!A:S,17,FALSE)</f>
        <v>5</v>
      </c>
      <c r="H5785" s="21">
        <f>VLOOKUP(dirty_cafe_sales!A5785,dirty_cafe_sales!A:S,19,FALSE)</f>
        <v>15</v>
      </c>
    </row>
    <row r="5786" spans="1:8" x14ac:dyDescent="0.3">
      <c r="A5786" s="19" t="s">
        <v>5805</v>
      </c>
      <c r="B5786" s="19" t="str">
        <f>VLOOKUP(dirty_cafe_sales!A5786,dirty_cafe_sales!A:S,10,FALSE)</f>
        <v>Cookie</v>
      </c>
      <c r="C5786" s="20">
        <f>VLOOKUP(dirty_cafe_sales!A5786,dirty_cafe_sales!A:S,16,FALSE)</f>
        <v>45063</v>
      </c>
      <c r="D5786" s="19" t="str">
        <f>VLOOKUP(dirty_cafe_sales!A5786,dirty_cafe_sales!A:S,15,FALSE)</f>
        <v>Takeaway</v>
      </c>
      <c r="E5786" s="19" t="str">
        <f>VLOOKUP(dirty_cafe_sales!A5786,dirty_cafe_sales!A:S,14,FALSE)</f>
        <v>Digital Wallet</v>
      </c>
      <c r="F5786" s="21">
        <f>VLOOKUP(dirty_cafe_sales!A5786,dirty_cafe_sales!A:S,18,FALSE)</f>
        <v>1</v>
      </c>
      <c r="G5786" s="21">
        <f>VLOOKUP(dirty_cafe_sales!A5786,dirty_cafe_sales!A:S,17,FALSE)</f>
        <v>5</v>
      </c>
      <c r="H5786" s="21">
        <f>VLOOKUP(dirty_cafe_sales!A5786,dirty_cafe_sales!A:S,19,FALSE)</f>
        <v>5</v>
      </c>
    </row>
    <row r="5787" spans="1:8" x14ac:dyDescent="0.3">
      <c r="A5787" s="19" t="s">
        <v>5806</v>
      </c>
      <c r="B5787" s="19" t="str">
        <f>VLOOKUP(dirty_cafe_sales!A5787,dirty_cafe_sales!A:S,10,FALSE)</f>
        <v>Juice</v>
      </c>
      <c r="C5787" s="20">
        <f>VLOOKUP(dirty_cafe_sales!A5787,dirty_cafe_sales!A:S,16,FALSE)</f>
        <v>45236</v>
      </c>
      <c r="D5787" s="19" t="str">
        <f>VLOOKUP(dirty_cafe_sales!A5787,dirty_cafe_sales!A:S,15,FALSE)</f>
        <v>In-store</v>
      </c>
      <c r="E5787" s="19" t="str">
        <f>VLOOKUP(dirty_cafe_sales!A5787,dirty_cafe_sales!A:S,14,FALSE)</f>
        <v>Cash</v>
      </c>
      <c r="F5787" s="21">
        <f>VLOOKUP(dirty_cafe_sales!A5787,dirty_cafe_sales!A:S,18,FALSE)</f>
        <v>3</v>
      </c>
      <c r="G5787" s="21">
        <f>VLOOKUP(dirty_cafe_sales!A5787,dirty_cafe_sales!A:S,17,FALSE)</f>
        <v>2</v>
      </c>
      <c r="H5787" s="21">
        <f>VLOOKUP(dirty_cafe_sales!A5787,dirty_cafe_sales!A:S,19,FALSE)</f>
        <v>6</v>
      </c>
    </row>
    <row r="5788" spans="1:8" x14ac:dyDescent="0.3">
      <c r="A5788" s="19" t="s">
        <v>5807</v>
      </c>
      <c r="B5788" s="19" t="str">
        <f>VLOOKUP(dirty_cafe_sales!A5788,dirty_cafe_sales!A:S,10,FALSE)</f>
        <v>Coffee</v>
      </c>
      <c r="C5788" s="20" t="str">
        <f>VLOOKUP(dirty_cafe_sales!A5788,dirty_cafe_sales!A:S,16,FALSE)</f>
        <v>Unknown</v>
      </c>
      <c r="D5788" s="19" t="str">
        <f>VLOOKUP(dirty_cafe_sales!A5788,dirty_cafe_sales!A:S,15,FALSE)</f>
        <v>In-store</v>
      </c>
      <c r="E5788" s="19" t="str">
        <f>VLOOKUP(dirty_cafe_sales!A5788,dirty_cafe_sales!A:S,14,FALSE)</f>
        <v>Cash</v>
      </c>
      <c r="F5788" s="21">
        <f>VLOOKUP(dirty_cafe_sales!A5788,dirty_cafe_sales!A:S,18,FALSE)</f>
        <v>2</v>
      </c>
      <c r="G5788" s="21">
        <f>VLOOKUP(dirty_cafe_sales!A5788,dirty_cafe_sales!A:S,17,FALSE)</f>
        <v>3</v>
      </c>
      <c r="H5788" s="21">
        <f>VLOOKUP(dirty_cafe_sales!A5788,dirty_cafe_sales!A:S,19,FALSE)</f>
        <v>6</v>
      </c>
    </row>
    <row r="5789" spans="1:8" x14ac:dyDescent="0.3">
      <c r="A5789" s="19" t="s">
        <v>5808</v>
      </c>
      <c r="B5789" s="19" t="str">
        <f>VLOOKUP(dirty_cafe_sales!A5789,dirty_cafe_sales!A:S,10,FALSE)</f>
        <v>Cookie</v>
      </c>
      <c r="C5789" s="20">
        <f>VLOOKUP(dirty_cafe_sales!A5789,dirty_cafe_sales!A:S,16,FALSE)</f>
        <v>45150</v>
      </c>
      <c r="D5789" s="19" t="str">
        <f>VLOOKUP(dirty_cafe_sales!A5789,dirty_cafe_sales!A:S,15,FALSE)</f>
        <v>Takeaway</v>
      </c>
      <c r="E5789" s="19" t="str">
        <f>VLOOKUP(dirty_cafe_sales!A5789,dirty_cafe_sales!A:S,14,FALSE)</f>
        <v>Credit Card</v>
      </c>
      <c r="F5789" s="21">
        <f>VLOOKUP(dirty_cafe_sales!A5789,dirty_cafe_sales!A:S,18,FALSE)</f>
        <v>1</v>
      </c>
      <c r="G5789" s="21">
        <f>VLOOKUP(dirty_cafe_sales!A5789,dirty_cafe_sales!A:S,17,FALSE)</f>
        <v>4</v>
      </c>
      <c r="H5789" s="21">
        <f>VLOOKUP(dirty_cafe_sales!A5789,dirty_cafe_sales!A:S,19,FALSE)</f>
        <v>4</v>
      </c>
    </row>
    <row r="5790" spans="1:8" x14ac:dyDescent="0.3">
      <c r="A5790" s="19" t="s">
        <v>5809</v>
      </c>
      <c r="B5790" s="19" t="str">
        <f>VLOOKUP(dirty_cafe_sales!A5790,dirty_cafe_sales!A:S,10,FALSE)</f>
        <v>Tea</v>
      </c>
      <c r="C5790" s="20">
        <f>VLOOKUP(dirty_cafe_sales!A5790,dirty_cafe_sales!A:S,16,FALSE)</f>
        <v>44999</v>
      </c>
      <c r="D5790" s="19" t="str">
        <f>VLOOKUP(dirty_cafe_sales!A5790,dirty_cafe_sales!A:S,15,FALSE)</f>
        <v>In-store</v>
      </c>
      <c r="E5790" s="19" t="str">
        <f>VLOOKUP(dirty_cafe_sales!A5790,dirty_cafe_sales!A:S,14,FALSE)</f>
        <v>Credit Card</v>
      </c>
      <c r="F5790" s="21">
        <f>VLOOKUP(dirty_cafe_sales!A5790,dirty_cafe_sales!A:S,18,FALSE)</f>
        <v>1.5</v>
      </c>
      <c r="G5790" s="21">
        <f>VLOOKUP(dirty_cafe_sales!A5790,dirty_cafe_sales!A:S,17,FALSE)</f>
        <v>1</v>
      </c>
      <c r="H5790" s="21">
        <f>VLOOKUP(dirty_cafe_sales!A5790,dirty_cafe_sales!A:S,19,FALSE)</f>
        <v>1.5</v>
      </c>
    </row>
    <row r="5791" spans="1:8" x14ac:dyDescent="0.3">
      <c r="A5791" s="19" t="s">
        <v>5810</v>
      </c>
      <c r="B5791" s="19" t="str">
        <f>VLOOKUP(dirty_cafe_sales!A5791,dirty_cafe_sales!A:S,10,FALSE)</f>
        <v>Cookie</v>
      </c>
      <c r="C5791" s="20">
        <f>VLOOKUP(dirty_cafe_sales!A5791,dirty_cafe_sales!A:S,16,FALSE)</f>
        <v>45132</v>
      </c>
      <c r="D5791" s="19" t="str">
        <f>VLOOKUP(dirty_cafe_sales!A5791,dirty_cafe_sales!A:S,15,FALSE)</f>
        <v>Unknown</v>
      </c>
      <c r="E5791" s="19" t="str">
        <f>VLOOKUP(dirty_cafe_sales!A5791,dirty_cafe_sales!A:S,14,FALSE)</f>
        <v>Digital Wallet</v>
      </c>
      <c r="F5791" s="21">
        <f>VLOOKUP(dirty_cafe_sales!A5791,dirty_cafe_sales!A:S,18,FALSE)</f>
        <v>1</v>
      </c>
      <c r="G5791" s="21">
        <f>VLOOKUP(dirty_cafe_sales!A5791,dirty_cafe_sales!A:S,17,FALSE)</f>
        <v>4</v>
      </c>
      <c r="H5791" s="21">
        <f>VLOOKUP(dirty_cafe_sales!A5791,dirty_cafe_sales!A:S,19,FALSE)</f>
        <v>4</v>
      </c>
    </row>
    <row r="5792" spans="1:8" x14ac:dyDescent="0.3">
      <c r="A5792" s="19" t="s">
        <v>5811</v>
      </c>
      <c r="B5792" s="19" t="str">
        <f>VLOOKUP(dirty_cafe_sales!A5792,dirty_cafe_sales!A:S,10,FALSE)</f>
        <v>Salad</v>
      </c>
      <c r="C5792" s="20">
        <f>VLOOKUP(dirty_cafe_sales!A5792,dirty_cafe_sales!A:S,16,FALSE)</f>
        <v>45182</v>
      </c>
      <c r="D5792" s="19" t="str">
        <f>VLOOKUP(dirty_cafe_sales!A5792,dirty_cafe_sales!A:S,15,FALSE)</f>
        <v>Takeaway</v>
      </c>
      <c r="E5792" s="19" t="str">
        <f>VLOOKUP(dirty_cafe_sales!A5792,dirty_cafe_sales!A:S,14,FALSE)</f>
        <v>Unknown</v>
      </c>
      <c r="F5792" s="21">
        <f>VLOOKUP(dirty_cafe_sales!A5792,dirty_cafe_sales!A:S,18,FALSE)</f>
        <v>5</v>
      </c>
      <c r="G5792" s="21">
        <f>VLOOKUP(dirty_cafe_sales!A5792,dirty_cafe_sales!A:S,17,FALSE)</f>
        <v>4</v>
      </c>
      <c r="H5792" s="21">
        <f>VLOOKUP(dirty_cafe_sales!A5792,dirty_cafe_sales!A:S,19,FALSE)</f>
        <v>20</v>
      </c>
    </row>
    <row r="5793" spans="1:8" x14ac:dyDescent="0.3">
      <c r="A5793" s="19" t="s">
        <v>5812</v>
      </c>
      <c r="B5793" s="19" t="str">
        <f>VLOOKUP(dirty_cafe_sales!A5793,dirty_cafe_sales!A:S,10,FALSE)</f>
        <v>Tea</v>
      </c>
      <c r="C5793" s="20">
        <f>VLOOKUP(dirty_cafe_sales!A5793,dirty_cafe_sales!A:S,16,FALSE)</f>
        <v>45220</v>
      </c>
      <c r="D5793" s="19" t="str">
        <f>VLOOKUP(dirty_cafe_sales!A5793,dirty_cafe_sales!A:S,15,FALSE)</f>
        <v>In-store</v>
      </c>
      <c r="E5793" s="19" t="str">
        <f>VLOOKUP(dirty_cafe_sales!A5793,dirty_cafe_sales!A:S,14,FALSE)</f>
        <v>Unknown</v>
      </c>
      <c r="F5793" s="21">
        <f>VLOOKUP(dirty_cafe_sales!A5793,dirty_cafe_sales!A:S,18,FALSE)</f>
        <v>1.5</v>
      </c>
      <c r="G5793" s="21">
        <f>VLOOKUP(dirty_cafe_sales!A5793,dirty_cafe_sales!A:S,17,FALSE)</f>
        <v>3</v>
      </c>
      <c r="H5793" s="21">
        <f>VLOOKUP(dirty_cafe_sales!A5793,dirty_cafe_sales!A:S,19,FALSE)</f>
        <v>4.5</v>
      </c>
    </row>
    <row r="5794" spans="1:8" x14ac:dyDescent="0.3">
      <c r="A5794" s="19" t="s">
        <v>5813</v>
      </c>
      <c r="B5794" s="19" t="str">
        <f>VLOOKUP(dirty_cafe_sales!A5794,dirty_cafe_sales!A:S,10,FALSE)</f>
        <v>Salad</v>
      </c>
      <c r="C5794" s="20">
        <f>VLOOKUP(dirty_cafe_sales!A5794,dirty_cafe_sales!A:S,16,FALSE)</f>
        <v>45003</v>
      </c>
      <c r="D5794" s="19" t="str">
        <f>VLOOKUP(dirty_cafe_sales!A5794,dirty_cafe_sales!A:S,15,FALSE)</f>
        <v>Takeaway</v>
      </c>
      <c r="E5794" s="19" t="str">
        <f>VLOOKUP(dirty_cafe_sales!A5794,dirty_cafe_sales!A:S,14,FALSE)</f>
        <v>Cash</v>
      </c>
      <c r="F5794" s="21">
        <f>VLOOKUP(dirty_cafe_sales!A5794,dirty_cafe_sales!A:S,18,FALSE)</f>
        <v>5</v>
      </c>
      <c r="G5794" s="21">
        <f>VLOOKUP(dirty_cafe_sales!A5794,dirty_cafe_sales!A:S,17,FALSE)</f>
        <v>5</v>
      </c>
      <c r="H5794" s="21">
        <f>VLOOKUP(dirty_cafe_sales!A5794,dirty_cafe_sales!A:S,19,FALSE)</f>
        <v>25</v>
      </c>
    </row>
    <row r="5795" spans="1:8" x14ac:dyDescent="0.3">
      <c r="A5795" s="19" t="s">
        <v>5814</v>
      </c>
      <c r="B5795" s="19" t="str">
        <f>VLOOKUP(dirty_cafe_sales!A5795,dirty_cafe_sales!A:S,10,FALSE)</f>
        <v>Tea</v>
      </c>
      <c r="C5795" s="20">
        <f>VLOOKUP(dirty_cafe_sales!A5795,dirty_cafe_sales!A:S,16,FALSE)</f>
        <v>45213</v>
      </c>
      <c r="D5795" s="19" t="str">
        <f>VLOOKUP(dirty_cafe_sales!A5795,dirty_cafe_sales!A:S,15,FALSE)</f>
        <v>Unknown</v>
      </c>
      <c r="E5795" s="19" t="str">
        <f>VLOOKUP(dirty_cafe_sales!A5795,dirty_cafe_sales!A:S,14,FALSE)</f>
        <v>Unknown</v>
      </c>
      <c r="F5795" s="21">
        <f>VLOOKUP(dirty_cafe_sales!A5795,dirty_cafe_sales!A:S,18,FALSE)</f>
        <v>1.5</v>
      </c>
      <c r="G5795" s="21">
        <f>VLOOKUP(dirty_cafe_sales!A5795,dirty_cafe_sales!A:S,17,FALSE)</f>
        <v>4</v>
      </c>
      <c r="H5795" s="21">
        <f>VLOOKUP(dirty_cafe_sales!A5795,dirty_cafe_sales!A:S,19,FALSE)</f>
        <v>6</v>
      </c>
    </row>
    <row r="5796" spans="1:8" x14ac:dyDescent="0.3">
      <c r="A5796" s="19" t="s">
        <v>5815</v>
      </c>
      <c r="B5796" s="19" t="str">
        <f>VLOOKUP(dirty_cafe_sales!A5796,dirty_cafe_sales!A:S,10,FALSE)</f>
        <v>Sandwich</v>
      </c>
      <c r="C5796" s="20">
        <f>VLOOKUP(dirty_cafe_sales!A5796,dirty_cafe_sales!A:S,16,FALSE)</f>
        <v>44973</v>
      </c>
      <c r="D5796" s="19" t="str">
        <f>VLOOKUP(dirty_cafe_sales!A5796,dirty_cafe_sales!A:S,15,FALSE)</f>
        <v>Unknown</v>
      </c>
      <c r="E5796" s="19" t="str">
        <f>VLOOKUP(dirty_cafe_sales!A5796,dirty_cafe_sales!A:S,14,FALSE)</f>
        <v>Unknown</v>
      </c>
      <c r="F5796" s="21">
        <f>VLOOKUP(dirty_cafe_sales!A5796,dirty_cafe_sales!A:S,18,FALSE)</f>
        <v>4</v>
      </c>
      <c r="G5796" s="21">
        <f>VLOOKUP(dirty_cafe_sales!A5796,dirty_cafe_sales!A:S,17,FALSE)</f>
        <v>2</v>
      </c>
      <c r="H5796" s="21">
        <f>VLOOKUP(dirty_cafe_sales!A5796,dirty_cafe_sales!A:S,19,FALSE)</f>
        <v>8</v>
      </c>
    </row>
    <row r="5797" spans="1:8" x14ac:dyDescent="0.3">
      <c r="A5797" s="19" t="s">
        <v>5816</v>
      </c>
      <c r="B5797" s="19" t="str">
        <f>VLOOKUP(dirty_cafe_sales!A5797,dirty_cafe_sales!A:S,10,FALSE)</f>
        <v>Salad</v>
      </c>
      <c r="C5797" s="20" t="str">
        <f>VLOOKUP(dirty_cafe_sales!A5797,dirty_cafe_sales!A:S,16,FALSE)</f>
        <v>Unknown</v>
      </c>
      <c r="D5797" s="19" t="str">
        <f>VLOOKUP(dirty_cafe_sales!A5797,dirty_cafe_sales!A:S,15,FALSE)</f>
        <v>In-store</v>
      </c>
      <c r="E5797" s="19" t="str">
        <f>VLOOKUP(dirty_cafe_sales!A5797,dirty_cafe_sales!A:S,14,FALSE)</f>
        <v>Cash</v>
      </c>
      <c r="F5797" s="21">
        <f>VLOOKUP(dirty_cafe_sales!A5797,dirty_cafe_sales!A:S,18,FALSE)</f>
        <v>5</v>
      </c>
      <c r="G5797" s="21">
        <f>VLOOKUP(dirty_cafe_sales!A5797,dirty_cafe_sales!A:S,17,FALSE)</f>
        <v>2</v>
      </c>
      <c r="H5797" s="21">
        <f>VLOOKUP(dirty_cafe_sales!A5797,dirty_cafe_sales!A:S,19,FALSE)</f>
        <v>10</v>
      </c>
    </row>
    <row r="5798" spans="1:8" x14ac:dyDescent="0.3">
      <c r="A5798" s="19" t="s">
        <v>5817</v>
      </c>
      <c r="B5798" s="19" t="str">
        <f>VLOOKUP(dirty_cafe_sales!A5798,dirty_cafe_sales!A:S,10,FALSE)</f>
        <v>Smoothie</v>
      </c>
      <c r="C5798" s="20">
        <f>VLOOKUP(dirty_cafe_sales!A5798,dirty_cafe_sales!A:S,16,FALSE)</f>
        <v>45161</v>
      </c>
      <c r="D5798" s="19" t="str">
        <f>VLOOKUP(dirty_cafe_sales!A5798,dirty_cafe_sales!A:S,15,FALSE)</f>
        <v>Unknown</v>
      </c>
      <c r="E5798" s="19" t="str">
        <f>VLOOKUP(dirty_cafe_sales!A5798,dirty_cafe_sales!A:S,14,FALSE)</f>
        <v>Cash</v>
      </c>
      <c r="F5798" s="21">
        <f>VLOOKUP(dirty_cafe_sales!A5798,dirty_cafe_sales!A:S,18,FALSE)</f>
        <v>4</v>
      </c>
      <c r="G5798" s="21">
        <f>VLOOKUP(dirty_cafe_sales!A5798,dirty_cafe_sales!A:S,17,FALSE)</f>
        <v>2</v>
      </c>
      <c r="H5798" s="21">
        <f>VLOOKUP(dirty_cafe_sales!A5798,dirty_cafe_sales!A:S,19,FALSE)</f>
        <v>8</v>
      </c>
    </row>
    <row r="5799" spans="1:8" x14ac:dyDescent="0.3">
      <c r="A5799" s="19" t="s">
        <v>5818</v>
      </c>
      <c r="B5799" s="19" t="str">
        <f>VLOOKUP(dirty_cafe_sales!A5799,dirty_cafe_sales!A:S,10,FALSE)</f>
        <v>Coffee</v>
      </c>
      <c r="C5799" s="20">
        <f>VLOOKUP(dirty_cafe_sales!A5799,dirty_cafe_sales!A:S,16,FALSE)</f>
        <v>45247</v>
      </c>
      <c r="D5799" s="19" t="str">
        <f>VLOOKUP(dirty_cafe_sales!A5799,dirty_cafe_sales!A:S,15,FALSE)</f>
        <v>Takeaway</v>
      </c>
      <c r="E5799" s="19" t="str">
        <f>VLOOKUP(dirty_cafe_sales!A5799,dirty_cafe_sales!A:S,14,FALSE)</f>
        <v>Credit Card</v>
      </c>
      <c r="F5799" s="21">
        <f>VLOOKUP(dirty_cafe_sales!A5799,dirty_cafe_sales!A:S,18,FALSE)</f>
        <v>2</v>
      </c>
      <c r="G5799" s="21">
        <f>VLOOKUP(dirty_cafe_sales!A5799,dirty_cafe_sales!A:S,17,FALSE)</f>
        <v>1</v>
      </c>
      <c r="H5799" s="21">
        <f>VLOOKUP(dirty_cafe_sales!A5799,dirty_cafe_sales!A:S,19,FALSE)</f>
        <v>2</v>
      </c>
    </row>
    <row r="5800" spans="1:8" x14ac:dyDescent="0.3">
      <c r="A5800" s="19" t="s">
        <v>5819</v>
      </c>
      <c r="B5800" s="19" t="str">
        <f>VLOOKUP(dirty_cafe_sales!A5800,dirty_cafe_sales!A:S,10,FALSE)</f>
        <v>Juice</v>
      </c>
      <c r="C5800" s="20" t="str">
        <f>VLOOKUP(dirty_cafe_sales!A5800,dirty_cafe_sales!A:S,16,FALSE)</f>
        <v>Unknown</v>
      </c>
      <c r="D5800" s="19" t="str">
        <f>VLOOKUP(dirty_cafe_sales!A5800,dirty_cafe_sales!A:S,15,FALSE)</f>
        <v>In-store</v>
      </c>
      <c r="E5800" s="19" t="str">
        <f>VLOOKUP(dirty_cafe_sales!A5800,dirty_cafe_sales!A:S,14,FALSE)</f>
        <v>Unknown</v>
      </c>
      <c r="F5800" s="21">
        <f>VLOOKUP(dirty_cafe_sales!A5800,dirty_cafe_sales!A:S,18,FALSE)</f>
        <v>3</v>
      </c>
      <c r="G5800" s="21">
        <f>VLOOKUP(dirty_cafe_sales!A5800,dirty_cafe_sales!A:S,17,FALSE)</f>
        <v>4</v>
      </c>
      <c r="H5800" s="21">
        <f>VLOOKUP(dirty_cafe_sales!A5800,dirty_cafe_sales!A:S,19,FALSE)</f>
        <v>12</v>
      </c>
    </row>
    <row r="5801" spans="1:8" x14ac:dyDescent="0.3">
      <c r="A5801" s="19" t="s">
        <v>5820</v>
      </c>
      <c r="B5801" s="19" t="str">
        <f>VLOOKUP(dirty_cafe_sales!A5801,dirty_cafe_sales!A:S,10,FALSE)</f>
        <v>Smoothie</v>
      </c>
      <c r="C5801" s="20">
        <f>VLOOKUP(dirty_cafe_sales!A5801,dirty_cafe_sales!A:S,16,FALSE)</f>
        <v>45054</v>
      </c>
      <c r="D5801" s="19" t="str">
        <f>VLOOKUP(dirty_cafe_sales!A5801,dirty_cafe_sales!A:S,15,FALSE)</f>
        <v>In-store</v>
      </c>
      <c r="E5801" s="19" t="str">
        <f>VLOOKUP(dirty_cafe_sales!A5801,dirty_cafe_sales!A:S,14,FALSE)</f>
        <v>Unknown</v>
      </c>
      <c r="F5801" s="21">
        <f>VLOOKUP(dirty_cafe_sales!A5801,dirty_cafe_sales!A:S,18,FALSE)</f>
        <v>4</v>
      </c>
      <c r="G5801" s="21">
        <f>VLOOKUP(dirty_cafe_sales!A5801,dirty_cafe_sales!A:S,17,FALSE)</f>
        <v>5</v>
      </c>
      <c r="H5801" s="21">
        <f>VLOOKUP(dirty_cafe_sales!A5801,dirty_cafe_sales!A:S,19,FALSE)</f>
        <v>20</v>
      </c>
    </row>
    <row r="5802" spans="1:8" x14ac:dyDescent="0.3">
      <c r="A5802" s="19" t="s">
        <v>5821</v>
      </c>
      <c r="B5802" s="19" t="str">
        <f>VLOOKUP(dirty_cafe_sales!A5802,dirty_cafe_sales!A:S,10,FALSE)</f>
        <v>Coffee</v>
      </c>
      <c r="C5802" s="20">
        <f>VLOOKUP(dirty_cafe_sales!A5802,dirty_cafe_sales!A:S,16,FALSE)</f>
        <v>44944</v>
      </c>
      <c r="D5802" s="19" t="str">
        <f>VLOOKUP(dirty_cafe_sales!A5802,dirty_cafe_sales!A:S,15,FALSE)</f>
        <v>Unknown</v>
      </c>
      <c r="E5802" s="19" t="str">
        <f>VLOOKUP(dirty_cafe_sales!A5802,dirty_cafe_sales!A:S,14,FALSE)</f>
        <v>Digital Wallet</v>
      </c>
      <c r="F5802" s="21">
        <f>VLOOKUP(dirty_cafe_sales!A5802,dirty_cafe_sales!A:S,18,FALSE)</f>
        <v>2</v>
      </c>
      <c r="G5802" s="21">
        <f>VLOOKUP(dirty_cafe_sales!A5802,dirty_cafe_sales!A:S,17,FALSE)</f>
        <v>4</v>
      </c>
      <c r="H5802" s="21">
        <f>VLOOKUP(dirty_cafe_sales!A5802,dirty_cafe_sales!A:S,19,FALSE)</f>
        <v>8</v>
      </c>
    </row>
    <row r="5803" spans="1:8" x14ac:dyDescent="0.3">
      <c r="A5803" s="19" t="s">
        <v>5822</v>
      </c>
      <c r="B5803" s="19" t="str">
        <f>VLOOKUP(dirty_cafe_sales!A5803,dirty_cafe_sales!A:S,10,FALSE)</f>
        <v>Smoothie</v>
      </c>
      <c r="C5803" s="20">
        <f>VLOOKUP(dirty_cafe_sales!A5803,dirty_cafe_sales!A:S,16,FALSE)</f>
        <v>45261</v>
      </c>
      <c r="D5803" s="19" t="str">
        <f>VLOOKUP(dirty_cafe_sales!A5803,dirty_cafe_sales!A:S,15,FALSE)</f>
        <v>Unknown</v>
      </c>
      <c r="E5803" s="19" t="str">
        <f>VLOOKUP(dirty_cafe_sales!A5803,dirty_cafe_sales!A:S,14,FALSE)</f>
        <v>Credit Card</v>
      </c>
      <c r="F5803" s="21">
        <f>VLOOKUP(dirty_cafe_sales!A5803,dirty_cafe_sales!A:S,18,FALSE)</f>
        <v>4</v>
      </c>
      <c r="G5803" s="21">
        <f>VLOOKUP(dirty_cafe_sales!A5803,dirty_cafe_sales!A:S,17,FALSE)</f>
        <v>3</v>
      </c>
      <c r="H5803" s="21">
        <f>VLOOKUP(dirty_cafe_sales!A5803,dirty_cafe_sales!A:S,19,FALSE)</f>
        <v>12</v>
      </c>
    </row>
    <row r="5804" spans="1:8" x14ac:dyDescent="0.3">
      <c r="A5804" s="19" t="s">
        <v>5823</v>
      </c>
      <c r="B5804" s="19" t="str">
        <f>VLOOKUP(dirty_cafe_sales!A5804,dirty_cafe_sales!A:S,10,FALSE)</f>
        <v>Cake</v>
      </c>
      <c r="C5804" s="20">
        <f>VLOOKUP(dirty_cafe_sales!A5804,dirty_cafe_sales!A:S,16,FALSE)</f>
        <v>45051</v>
      </c>
      <c r="D5804" s="19" t="str">
        <f>VLOOKUP(dirty_cafe_sales!A5804,dirty_cafe_sales!A:S,15,FALSE)</f>
        <v>Takeaway</v>
      </c>
      <c r="E5804" s="19" t="str">
        <f>VLOOKUP(dirty_cafe_sales!A5804,dirty_cafe_sales!A:S,14,FALSE)</f>
        <v>Cash</v>
      </c>
      <c r="F5804" s="21">
        <f>VLOOKUP(dirty_cafe_sales!A5804,dirty_cafe_sales!A:S,18,FALSE)</f>
        <v>3</v>
      </c>
      <c r="G5804" s="21">
        <f>VLOOKUP(dirty_cafe_sales!A5804,dirty_cafe_sales!A:S,17,FALSE)</f>
        <v>1</v>
      </c>
      <c r="H5804" s="21">
        <f>VLOOKUP(dirty_cafe_sales!A5804,dirty_cafe_sales!A:S,19,FALSE)</f>
        <v>3</v>
      </c>
    </row>
    <row r="5805" spans="1:8" x14ac:dyDescent="0.3">
      <c r="A5805" s="19" t="s">
        <v>5824</v>
      </c>
      <c r="B5805" s="19" t="str">
        <f>VLOOKUP(dirty_cafe_sales!A5805,dirty_cafe_sales!A:S,10,FALSE)</f>
        <v>Smoothie</v>
      </c>
      <c r="C5805" s="20">
        <f>VLOOKUP(dirty_cafe_sales!A5805,dirty_cafe_sales!A:S,16,FALSE)</f>
        <v>45233</v>
      </c>
      <c r="D5805" s="19" t="str">
        <f>VLOOKUP(dirty_cafe_sales!A5805,dirty_cafe_sales!A:S,15,FALSE)</f>
        <v>Takeaway</v>
      </c>
      <c r="E5805" s="19" t="str">
        <f>VLOOKUP(dirty_cafe_sales!A5805,dirty_cafe_sales!A:S,14,FALSE)</f>
        <v>Unknown</v>
      </c>
      <c r="F5805" s="21">
        <f>VLOOKUP(dirty_cafe_sales!A5805,dirty_cafe_sales!A:S,18,FALSE)</f>
        <v>4</v>
      </c>
      <c r="G5805" s="21">
        <f>VLOOKUP(dirty_cafe_sales!A5805,dirty_cafe_sales!A:S,17,FALSE)</f>
        <v>1</v>
      </c>
      <c r="H5805" s="21">
        <f>VLOOKUP(dirty_cafe_sales!A5805,dirty_cafe_sales!A:S,19,FALSE)</f>
        <v>4</v>
      </c>
    </row>
    <row r="5806" spans="1:8" x14ac:dyDescent="0.3">
      <c r="A5806" s="19" t="s">
        <v>5825</v>
      </c>
      <c r="B5806" s="19" t="str">
        <f>VLOOKUP(dirty_cafe_sales!A5806,dirty_cafe_sales!A:S,10,FALSE)</f>
        <v>Coffee</v>
      </c>
      <c r="C5806" s="20" t="str">
        <f>VLOOKUP(dirty_cafe_sales!A5806,dirty_cafe_sales!A:S,16,FALSE)</f>
        <v>Unknown</v>
      </c>
      <c r="D5806" s="19" t="str">
        <f>VLOOKUP(dirty_cafe_sales!A5806,dirty_cafe_sales!A:S,15,FALSE)</f>
        <v>Takeaway</v>
      </c>
      <c r="E5806" s="19" t="str">
        <f>VLOOKUP(dirty_cafe_sales!A5806,dirty_cafe_sales!A:S,14,FALSE)</f>
        <v>Cash</v>
      </c>
      <c r="F5806" s="21">
        <f>VLOOKUP(dirty_cafe_sales!A5806,dirty_cafe_sales!A:S,18,FALSE)</f>
        <v>2</v>
      </c>
      <c r="G5806" s="21">
        <f>VLOOKUP(dirty_cafe_sales!A5806,dirty_cafe_sales!A:S,17,FALSE)</f>
        <v>3</v>
      </c>
      <c r="H5806" s="21">
        <f>VLOOKUP(dirty_cafe_sales!A5806,dirty_cafe_sales!A:S,19,FALSE)</f>
        <v>6</v>
      </c>
    </row>
    <row r="5807" spans="1:8" x14ac:dyDescent="0.3">
      <c r="A5807" s="19" t="s">
        <v>5826</v>
      </c>
      <c r="B5807" s="19" t="str">
        <f>VLOOKUP(dirty_cafe_sales!A5807,dirty_cafe_sales!A:S,10,FALSE)</f>
        <v>Cookie</v>
      </c>
      <c r="C5807" s="20">
        <f>VLOOKUP(dirty_cafe_sales!A5807,dirty_cafe_sales!A:S,16,FALSE)</f>
        <v>45190</v>
      </c>
      <c r="D5807" s="19" t="str">
        <f>VLOOKUP(dirty_cafe_sales!A5807,dirty_cafe_sales!A:S,15,FALSE)</f>
        <v>Takeaway</v>
      </c>
      <c r="E5807" s="19" t="str">
        <f>VLOOKUP(dirty_cafe_sales!A5807,dirty_cafe_sales!A:S,14,FALSE)</f>
        <v>Unknown</v>
      </c>
      <c r="F5807" s="21">
        <f>VLOOKUP(dirty_cafe_sales!A5807,dirty_cafe_sales!A:S,18,FALSE)</f>
        <v>1</v>
      </c>
      <c r="G5807" s="21">
        <f>VLOOKUP(dirty_cafe_sales!A5807,dirty_cafe_sales!A:S,17,FALSE)</f>
        <v>2</v>
      </c>
      <c r="H5807" s="21">
        <f>VLOOKUP(dirty_cafe_sales!A5807,dirty_cafe_sales!A:S,19,FALSE)</f>
        <v>2</v>
      </c>
    </row>
    <row r="5808" spans="1:8" x14ac:dyDescent="0.3">
      <c r="A5808" s="19" t="s">
        <v>5827</v>
      </c>
      <c r="B5808" s="19" t="str">
        <f>VLOOKUP(dirty_cafe_sales!A5808,dirty_cafe_sales!A:S,10,FALSE)</f>
        <v>Tea</v>
      </c>
      <c r="C5808" s="20" t="str">
        <f>VLOOKUP(dirty_cafe_sales!A5808,dirty_cafe_sales!A:S,16,FALSE)</f>
        <v>Unknown</v>
      </c>
      <c r="D5808" s="19" t="str">
        <f>VLOOKUP(dirty_cafe_sales!A5808,dirty_cafe_sales!A:S,15,FALSE)</f>
        <v>In-store</v>
      </c>
      <c r="E5808" s="19" t="str">
        <f>VLOOKUP(dirty_cafe_sales!A5808,dirty_cafe_sales!A:S,14,FALSE)</f>
        <v>Unknown</v>
      </c>
      <c r="F5808" s="21">
        <f>VLOOKUP(dirty_cafe_sales!A5808,dirty_cafe_sales!A:S,18,FALSE)</f>
        <v>1.5</v>
      </c>
      <c r="G5808" s="21">
        <f>VLOOKUP(dirty_cafe_sales!A5808,dirty_cafe_sales!A:S,17,FALSE)</f>
        <v>3</v>
      </c>
      <c r="H5808" s="21">
        <f>VLOOKUP(dirty_cafe_sales!A5808,dirty_cafe_sales!A:S,19,FALSE)</f>
        <v>4.5</v>
      </c>
    </row>
    <row r="5809" spans="1:8" x14ac:dyDescent="0.3">
      <c r="A5809" s="19" t="s">
        <v>5828</v>
      </c>
      <c r="B5809" s="19" t="str">
        <f>VLOOKUP(dirty_cafe_sales!A5809,dirty_cafe_sales!A:S,10,FALSE)</f>
        <v>Salad</v>
      </c>
      <c r="C5809" s="20">
        <f>VLOOKUP(dirty_cafe_sales!A5809,dirty_cafe_sales!A:S,16,FALSE)</f>
        <v>45083</v>
      </c>
      <c r="D5809" s="19" t="str">
        <f>VLOOKUP(dirty_cafe_sales!A5809,dirty_cafe_sales!A:S,15,FALSE)</f>
        <v>Takeaway</v>
      </c>
      <c r="E5809" s="19" t="str">
        <f>VLOOKUP(dirty_cafe_sales!A5809,dirty_cafe_sales!A:S,14,FALSE)</f>
        <v>Unknown</v>
      </c>
      <c r="F5809" s="21">
        <f>VLOOKUP(dirty_cafe_sales!A5809,dirty_cafe_sales!A:S,18,FALSE)</f>
        <v>5</v>
      </c>
      <c r="G5809" s="21">
        <f>VLOOKUP(dirty_cafe_sales!A5809,dirty_cafe_sales!A:S,17,FALSE)</f>
        <v>0</v>
      </c>
      <c r="H5809" s="21">
        <f>VLOOKUP(dirty_cafe_sales!A5809,dirty_cafe_sales!A:S,19,FALSE)</f>
        <v>0</v>
      </c>
    </row>
    <row r="5810" spans="1:8" x14ac:dyDescent="0.3">
      <c r="A5810" s="19" t="s">
        <v>5829</v>
      </c>
      <c r="B5810" s="19" t="str">
        <f>VLOOKUP(dirty_cafe_sales!A5810,dirty_cafe_sales!A:S,10,FALSE)</f>
        <v>Juice</v>
      </c>
      <c r="C5810" s="20">
        <f>VLOOKUP(dirty_cafe_sales!A5810,dirty_cafe_sales!A:S,16,FALSE)</f>
        <v>45290</v>
      </c>
      <c r="D5810" s="19" t="str">
        <f>VLOOKUP(dirty_cafe_sales!A5810,dirty_cafe_sales!A:S,15,FALSE)</f>
        <v>Unknown</v>
      </c>
      <c r="E5810" s="19" t="str">
        <f>VLOOKUP(dirty_cafe_sales!A5810,dirty_cafe_sales!A:S,14,FALSE)</f>
        <v>Credit Card</v>
      </c>
      <c r="F5810" s="21">
        <f>VLOOKUP(dirty_cafe_sales!A5810,dirty_cafe_sales!A:S,18,FALSE)</f>
        <v>3</v>
      </c>
      <c r="G5810" s="21">
        <f>VLOOKUP(dirty_cafe_sales!A5810,dirty_cafe_sales!A:S,17,FALSE)</f>
        <v>0</v>
      </c>
      <c r="H5810" s="21">
        <f>VLOOKUP(dirty_cafe_sales!A5810,dirty_cafe_sales!A:S,19,FALSE)</f>
        <v>0</v>
      </c>
    </row>
    <row r="5811" spans="1:8" x14ac:dyDescent="0.3">
      <c r="A5811" s="19" t="s">
        <v>5830</v>
      </c>
      <c r="B5811" s="19" t="str">
        <f>VLOOKUP(dirty_cafe_sales!A5811,dirty_cafe_sales!A:S,10,FALSE)</f>
        <v>Juice</v>
      </c>
      <c r="C5811" s="20">
        <f>VLOOKUP(dirty_cafe_sales!A5811,dirty_cafe_sales!A:S,16,FALSE)</f>
        <v>45268</v>
      </c>
      <c r="D5811" s="19" t="str">
        <f>VLOOKUP(dirty_cafe_sales!A5811,dirty_cafe_sales!A:S,15,FALSE)</f>
        <v>In-store</v>
      </c>
      <c r="E5811" s="19" t="str">
        <f>VLOOKUP(dirty_cafe_sales!A5811,dirty_cafe_sales!A:S,14,FALSE)</f>
        <v>Digital Wallet</v>
      </c>
      <c r="F5811" s="21">
        <f>VLOOKUP(dirty_cafe_sales!A5811,dirty_cafe_sales!A:S,18,FALSE)</f>
        <v>3</v>
      </c>
      <c r="G5811" s="21">
        <f>VLOOKUP(dirty_cafe_sales!A5811,dirty_cafe_sales!A:S,17,FALSE)</f>
        <v>5</v>
      </c>
      <c r="H5811" s="21">
        <f>VLOOKUP(dirty_cafe_sales!A5811,dirty_cafe_sales!A:S,19,FALSE)</f>
        <v>15</v>
      </c>
    </row>
    <row r="5812" spans="1:8" x14ac:dyDescent="0.3">
      <c r="A5812" s="19" t="s">
        <v>5831</v>
      </c>
      <c r="B5812" s="19" t="str">
        <f>VLOOKUP(dirty_cafe_sales!A5812,dirty_cafe_sales!A:S,10,FALSE)</f>
        <v>Smoothie</v>
      </c>
      <c r="C5812" s="20">
        <f>VLOOKUP(dirty_cafe_sales!A5812,dirty_cafe_sales!A:S,16,FALSE)</f>
        <v>45132</v>
      </c>
      <c r="D5812" s="19" t="str">
        <f>VLOOKUP(dirty_cafe_sales!A5812,dirty_cafe_sales!A:S,15,FALSE)</f>
        <v>In-store</v>
      </c>
      <c r="E5812" s="19" t="str">
        <f>VLOOKUP(dirty_cafe_sales!A5812,dirty_cafe_sales!A:S,14,FALSE)</f>
        <v>Unknown</v>
      </c>
      <c r="F5812" s="21">
        <f>VLOOKUP(dirty_cafe_sales!A5812,dirty_cafe_sales!A:S,18,FALSE)</f>
        <v>4</v>
      </c>
      <c r="G5812" s="21">
        <f>VLOOKUP(dirty_cafe_sales!A5812,dirty_cafe_sales!A:S,17,FALSE)</f>
        <v>2</v>
      </c>
      <c r="H5812" s="21">
        <f>VLOOKUP(dirty_cafe_sales!A5812,dirty_cafe_sales!A:S,19,FALSE)</f>
        <v>8</v>
      </c>
    </row>
    <row r="5813" spans="1:8" x14ac:dyDescent="0.3">
      <c r="A5813" s="19" t="s">
        <v>5832</v>
      </c>
      <c r="B5813" s="19" t="str">
        <f>VLOOKUP(dirty_cafe_sales!A5813,dirty_cafe_sales!A:S,10,FALSE)</f>
        <v>Coffee</v>
      </c>
      <c r="C5813" s="20">
        <f>VLOOKUP(dirty_cafe_sales!A5813,dirty_cafe_sales!A:S,16,FALSE)</f>
        <v>44936</v>
      </c>
      <c r="D5813" s="19" t="str">
        <f>VLOOKUP(dirty_cafe_sales!A5813,dirty_cafe_sales!A:S,15,FALSE)</f>
        <v>Unknown</v>
      </c>
      <c r="E5813" s="19" t="str">
        <f>VLOOKUP(dirty_cafe_sales!A5813,dirty_cafe_sales!A:S,14,FALSE)</f>
        <v>Digital Wallet</v>
      </c>
      <c r="F5813" s="21">
        <f>VLOOKUP(dirty_cafe_sales!A5813,dirty_cafe_sales!A:S,18,FALSE)</f>
        <v>2</v>
      </c>
      <c r="G5813" s="21">
        <f>VLOOKUP(dirty_cafe_sales!A5813,dirty_cafe_sales!A:S,17,FALSE)</f>
        <v>1</v>
      </c>
      <c r="H5813" s="21">
        <f>VLOOKUP(dirty_cafe_sales!A5813,dirty_cafe_sales!A:S,19,FALSE)</f>
        <v>2</v>
      </c>
    </row>
    <row r="5814" spans="1:8" x14ac:dyDescent="0.3">
      <c r="A5814" s="19" t="s">
        <v>5833</v>
      </c>
      <c r="B5814" s="19" t="str">
        <f>VLOOKUP(dirty_cafe_sales!A5814,dirty_cafe_sales!A:S,10,FALSE)</f>
        <v>Salad</v>
      </c>
      <c r="C5814" s="20">
        <f>VLOOKUP(dirty_cafe_sales!A5814,dirty_cafe_sales!A:S,16,FALSE)</f>
        <v>45068</v>
      </c>
      <c r="D5814" s="19" t="str">
        <f>VLOOKUP(dirty_cafe_sales!A5814,dirty_cafe_sales!A:S,15,FALSE)</f>
        <v>In-store</v>
      </c>
      <c r="E5814" s="19" t="str">
        <f>VLOOKUP(dirty_cafe_sales!A5814,dirty_cafe_sales!A:S,14,FALSE)</f>
        <v>Digital Wallet</v>
      </c>
      <c r="F5814" s="21">
        <f>VLOOKUP(dirty_cafe_sales!A5814,dirty_cafe_sales!A:S,18,FALSE)</f>
        <v>5</v>
      </c>
      <c r="G5814" s="21">
        <f>VLOOKUP(dirty_cafe_sales!A5814,dirty_cafe_sales!A:S,17,FALSE)</f>
        <v>3</v>
      </c>
      <c r="H5814" s="21">
        <f>VLOOKUP(dirty_cafe_sales!A5814,dirty_cafe_sales!A:S,19,FALSE)</f>
        <v>15</v>
      </c>
    </row>
    <row r="5815" spans="1:8" x14ac:dyDescent="0.3">
      <c r="A5815" s="19" t="s">
        <v>5834</v>
      </c>
      <c r="B5815" s="19" t="str">
        <f>VLOOKUP(dirty_cafe_sales!A5815,dirty_cafe_sales!A:S,10,FALSE)</f>
        <v>Unknown</v>
      </c>
      <c r="C5815" s="20">
        <f>VLOOKUP(dirty_cafe_sales!A5815,dirty_cafe_sales!A:S,16,FALSE)</f>
        <v>45255</v>
      </c>
      <c r="D5815" s="19" t="str">
        <f>VLOOKUP(dirty_cafe_sales!A5815,dirty_cafe_sales!A:S,15,FALSE)</f>
        <v>Takeaway</v>
      </c>
      <c r="E5815" s="19" t="str">
        <f>VLOOKUP(dirty_cafe_sales!A5815,dirty_cafe_sales!A:S,14,FALSE)</f>
        <v>Cash</v>
      </c>
      <c r="F5815" s="21">
        <f>VLOOKUP(dirty_cafe_sales!A5815,dirty_cafe_sales!A:S,18,FALSE)</f>
        <v>3</v>
      </c>
      <c r="G5815" s="21">
        <f>VLOOKUP(dirty_cafe_sales!A5815,dirty_cafe_sales!A:S,17,FALSE)</f>
        <v>4</v>
      </c>
      <c r="H5815" s="21">
        <f>VLOOKUP(dirty_cafe_sales!A5815,dirty_cafe_sales!A:S,19,FALSE)</f>
        <v>12</v>
      </c>
    </row>
    <row r="5816" spans="1:8" x14ac:dyDescent="0.3">
      <c r="A5816" s="19" t="s">
        <v>5835</v>
      </c>
      <c r="B5816" s="19" t="str">
        <f>VLOOKUP(dirty_cafe_sales!A5816,dirty_cafe_sales!A:S,10,FALSE)</f>
        <v>Tea</v>
      </c>
      <c r="C5816" s="20">
        <f>VLOOKUP(dirty_cafe_sales!A5816,dirty_cafe_sales!A:S,16,FALSE)</f>
        <v>45045</v>
      </c>
      <c r="D5816" s="19" t="str">
        <f>VLOOKUP(dirty_cafe_sales!A5816,dirty_cafe_sales!A:S,15,FALSE)</f>
        <v>Takeaway</v>
      </c>
      <c r="E5816" s="19" t="str">
        <f>VLOOKUP(dirty_cafe_sales!A5816,dirty_cafe_sales!A:S,14,FALSE)</f>
        <v>Credit Card</v>
      </c>
      <c r="F5816" s="21">
        <f>VLOOKUP(dirty_cafe_sales!A5816,dirty_cafe_sales!A:S,18,FALSE)</f>
        <v>1.5</v>
      </c>
      <c r="G5816" s="21">
        <f>VLOOKUP(dirty_cafe_sales!A5816,dirty_cafe_sales!A:S,17,FALSE)</f>
        <v>5</v>
      </c>
      <c r="H5816" s="21">
        <f>VLOOKUP(dirty_cafe_sales!A5816,dirty_cafe_sales!A:S,19,FALSE)</f>
        <v>7.5</v>
      </c>
    </row>
    <row r="5817" spans="1:8" x14ac:dyDescent="0.3">
      <c r="A5817" s="19" t="s">
        <v>5836</v>
      </c>
      <c r="B5817" s="19" t="str">
        <f>VLOOKUP(dirty_cafe_sales!A5817,dirty_cafe_sales!A:S,10,FALSE)</f>
        <v>Cookie</v>
      </c>
      <c r="C5817" s="20">
        <f>VLOOKUP(dirty_cafe_sales!A5817,dirty_cafe_sales!A:S,16,FALSE)</f>
        <v>44988</v>
      </c>
      <c r="D5817" s="19" t="str">
        <f>VLOOKUP(dirty_cafe_sales!A5817,dirty_cafe_sales!A:S,15,FALSE)</f>
        <v>In-store</v>
      </c>
      <c r="E5817" s="19" t="str">
        <f>VLOOKUP(dirty_cafe_sales!A5817,dirty_cafe_sales!A:S,14,FALSE)</f>
        <v>Digital Wallet</v>
      </c>
      <c r="F5817" s="21">
        <f>VLOOKUP(dirty_cafe_sales!A5817,dirty_cafe_sales!A:S,18,FALSE)</f>
        <v>1</v>
      </c>
      <c r="G5817" s="21">
        <f>VLOOKUP(dirty_cafe_sales!A5817,dirty_cafe_sales!A:S,17,FALSE)</f>
        <v>5</v>
      </c>
      <c r="H5817" s="21">
        <f>VLOOKUP(dirty_cafe_sales!A5817,dirty_cafe_sales!A:S,19,FALSE)</f>
        <v>5</v>
      </c>
    </row>
    <row r="5818" spans="1:8" x14ac:dyDescent="0.3">
      <c r="A5818" s="19" t="s">
        <v>5837</v>
      </c>
      <c r="B5818" s="19" t="str">
        <f>VLOOKUP(dirty_cafe_sales!A5818,dirty_cafe_sales!A:S,10,FALSE)</f>
        <v>Sandwich</v>
      </c>
      <c r="C5818" s="20">
        <f>VLOOKUP(dirty_cafe_sales!A5818,dirty_cafe_sales!A:S,16,FALSE)</f>
        <v>45011</v>
      </c>
      <c r="D5818" s="19" t="str">
        <f>VLOOKUP(dirty_cafe_sales!A5818,dirty_cafe_sales!A:S,15,FALSE)</f>
        <v>In-store</v>
      </c>
      <c r="E5818" s="19" t="str">
        <f>VLOOKUP(dirty_cafe_sales!A5818,dirty_cafe_sales!A:S,14,FALSE)</f>
        <v>Credit Card</v>
      </c>
      <c r="F5818" s="21">
        <f>VLOOKUP(dirty_cafe_sales!A5818,dirty_cafe_sales!A:S,18,FALSE)</f>
        <v>4</v>
      </c>
      <c r="G5818" s="21">
        <f>VLOOKUP(dirty_cafe_sales!A5818,dirty_cafe_sales!A:S,17,FALSE)</f>
        <v>2</v>
      </c>
      <c r="H5818" s="21">
        <f>VLOOKUP(dirty_cafe_sales!A5818,dirty_cafe_sales!A:S,19,FALSE)</f>
        <v>8</v>
      </c>
    </row>
    <row r="5819" spans="1:8" x14ac:dyDescent="0.3">
      <c r="A5819" s="19" t="s">
        <v>5838</v>
      </c>
      <c r="B5819" s="19" t="str">
        <f>VLOOKUP(dirty_cafe_sales!A5819,dirty_cafe_sales!A:S,10,FALSE)</f>
        <v>Unknown</v>
      </c>
      <c r="C5819" s="20">
        <f>VLOOKUP(dirty_cafe_sales!A5819,dirty_cafe_sales!A:S,16,FALSE)</f>
        <v>45169</v>
      </c>
      <c r="D5819" s="19" t="str">
        <f>VLOOKUP(dirty_cafe_sales!A5819,dirty_cafe_sales!A:S,15,FALSE)</f>
        <v>In-store</v>
      </c>
      <c r="E5819" s="19" t="str">
        <f>VLOOKUP(dirty_cafe_sales!A5819,dirty_cafe_sales!A:S,14,FALSE)</f>
        <v>Credit Card</v>
      </c>
      <c r="F5819" s="21">
        <f>VLOOKUP(dirty_cafe_sales!A5819,dirty_cafe_sales!A:S,18,FALSE)</f>
        <v>3</v>
      </c>
      <c r="G5819" s="21">
        <f>VLOOKUP(dirty_cafe_sales!A5819,dirty_cafe_sales!A:S,17,FALSE)</f>
        <v>5</v>
      </c>
      <c r="H5819" s="21">
        <f>VLOOKUP(dirty_cafe_sales!A5819,dirty_cafe_sales!A:S,19,FALSE)</f>
        <v>15</v>
      </c>
    </row>
    <row r="5820" spans="1:8" x14ac:dyDescent="0.3">
      <c r="A5820" s="19" t="s">
        <v>5839</v>
      </c>
      <c r="B5820" s="19" t="str">
        <f>VLOOKUP(dirty_cafe_sales!A5820,dirty_cafe_sales!A:S,10,FALSE)</f>
        <v>Cookie</v>
      </c>
      <c r="C5820" s="20">
        <f>VLOOKUP(dirty_cafe_sales!A5820,dirty_cafe_sales!A:S,16,FALSE)</f>
        <v>45102</v>
      </c>
      <c r="D5820" s="19" t="str">
        <f>VLOOKUP(dirty_cafe_sales!A5820,dirty_cafe_sales!A:S,15,FALSE)</f>
        <v>Unknown</v>
      </c>
      <c r="E5820" s="19" t="str">
        <f>VLOOKUP(dirty_cafe_sales!A5820,dirty_cafe_sales!A:S,14,FALSE)</f>
        <v>Digital Wallet</v>
      </c>
      <c r="F5820" s="21">
        <f>VLOOKUP(dirty_cafe_sales!A5820,dirty_cafe_sales!A:S,18,FALSE)</f>
        <v>1</v>
      </c>
      <c r="G5820" s="21">
        <f>VLOOKUP(dirty_cafe_sales!A5820,dirty_cafe_sales!A:S,17,FALSE)</f>
        <v>1</v>
      </c>
      <c r="H5820" s="21">
        <f>VLOOKUP(dirty_cafe_sales!A5820,dirty_cafe_sales!A:S,19,FALSE)</f>
        <v>1</v>
      </c>
    </row>
    <row r="5821" spans="1:8" x14ac:dyDescent="0.3">
      <c r="A5821" s="19" t="s">
        <v>5840</v>
      </c>
      <c r="B5821" s="19" t="str">
        <f>VLOOKUP(dirty_cafe_sales!A5821,dirty_cafe_sales!A:S,10,FALSE)</f>
        <v>Salad</v>
      </c>
      <c r="C5821" s="20">
        <f>VLOOKUP(dirty_cafe_sales!A5821,dirty_cafe_sales!A:S,16,FALSE)</f>
        <v>45270</v>
      </c>
      <c r="D5821" s="19" t="str">
        <f>VLOOKUP(dirty_cafe_sales!A5821,dirty_cafe_sales!A:S,15,FALSE)</f>
        <v>Unknown</v>
      </c>
      <c r="E5821" s="19" t="str">
        <f>VLOOKUP(dirty_cafe_sales!A5821,dirty_cafe_sales!A:S,14,FALSE)</f>
        <v>Credit Card</v>
      </c>
      <c r="F5821" s="21">
        <f>VLOOKUP(dirty_cafe_sales!A5821,dirty_cafe_sales!A:S,18,FALSE)</f>
        <v>5</v>
      </c>
      <c r="G5821" s="21">
        <f>VLOOKUP(dirty_cafe_sales!A5821,dirty_cafe_sales!A:S,17,FALSE)</f>
        <v>5</v>
      </c>
      <c r="H5821" s="21">
        <f>VLOOKUP(dirty_cafe_sales!A5821,dirty_cafe_sales!A:S,19,FALSE)</f>
        <v>25</v>
      </c>
    </row>
    <row r="5822" spans="1:8" x14ac:dyDescent="0.3">
      <c r="A5822" s="19" t="s">
        <v>5841</v>
      </c>
      <c r="B5822" s="19" t="str">
        <f>VLOOKUP(dirty_cafe_sales!A5822,dirty_cafe_sales!A:S,10,FALSE)</f>
        <v>Unknown</v>
      </c>
      <c r="C5822" s="20">
        <f>VLOOKUP(dirty_cafe_sales!A5822,dirty_cafe_sales!A:S,16,FALSE)</f>
        <v>45139</v>
      </c>
      <c r="D5822" s="19" t="str">
        <f>VLOOKUP(dirty_cafe_sales!A5822,dirty_cafe_sales!A:S,15,FALSE)</f>
        <v>Unknown</v>
      </c>
      <c r="E5822" s="19" t="str">
        <f>VLOOKUP(dirty_cafe_sales!A5822,dirty_cafe_sales!A:S,14,FALSE)</f>
        <v>Digital Wallet</v>
      </c>
      <c r="F5822" s="21">
        <f>VLOOKUP(dirty_cafe_sales!A5822,dirty_cafe_sales!A:S,18,FALSE)</f>
        <v>3</v>
      </c>
      <c r="G5822" s="21">
        <f>VLOOKUP(dirty_cafe_sales!A5822,dirty_cafe_sales!A:S,17,FALSE)</f>
        <v>4</v>
      </c>
      <c r="H5822" s="21">
        <f>VLOOKUP(dirty_cafe_sales!A5822,dirty_cafe_sales!A:S,19,FALSE)</f>
        <v>12</v>
      </c>
    </row>
    <row r="5823" spans="1:8" x14ac:dyDescent="0.3">
      <c r="A5823" s="19" t="s">
        <v>5842</v>
      </c>
      <c r="B5823" s="19" t="str">
        <f>VLOOKUP(dirty_cafe_sales!A5823,dirty_cafe_sales!A:S,10,FALSE)</f>
        <v>Smoothie</v>
      </c>
      <c r="C5823" s="20">
        <f>VLOOKUP(dirty_cafe_sales!A5823,dirty_cafe_sales!A:S,16,FALSE)</f>
        <v>45054</v>
      </c>
      <c r="D5823" s="19" t="str">
        <f>VLOOKUP(dirty_cafe_sales!A5823,dirty_cafe_sales!A:S,15,FALSE)</f>
        <v>Takeaway</v>
      </c>
      <c r="E5823" s="19" t="str">
        <f>VLOOKUP(dirty_cafe_sales!A5823,dirty_cafe_sales!A:S,14,FALSE)</f>
        <v>Unknown</v>
      </c>
      <c r="F5823" s="21">
        <f>VLOOKUP(dirty_cafe_sales!A5823,dirty_cafe_sales!A:S,18,FALSE)</f>
        <v>4</v>
      </c>
      <c r="G5823" s="21">
        <f>VLOOKUP(dirty_cafe_sales!A5823,dirty_cafe_sales!A:S,17,FALSE)</f>
        <v>2</v>
      </c>
      <c r="H5823" s="21">
        <f>VLOOKUP(dirty_cafe_sales!A5823,dirty_cafe_sales!A:S,19,FALSE)</f>
        <v>8</v>
      </c>
    </row>
    <row r="5824" spans="1:8" x14ac:dyDescent="0.3">
      <c r="A5824" s="19" t="s">
        <v>5843</v>
      </c>
      <c r="B5824" s="19" t="str">
        <f>VLOOKUP(dirty_cafe_sales!A5824,dirty_cafe_sales!A:S,10,FALSE)</f>
        <v>Unknown</v>
      </c>
      <c r="C5824" s="20">
        <f>VLOOKUP(dirty_cafe_sales!A5824,dirty_cafe_sales!A:S,16,FALSE)</f>
        <v>45202</v>
      </c>
      <c r="D5824" s="19" t="str">
        <f>VLOOKUP(dirty_cafe_sales!A5824,dirty_cafe_sales!A:S,15,FALSE)</f>
        <v>Unknown</v>
      </c>
      <c r="E5824" s="19" t="str">
        <f>VLOOKUP(dirty_cafe_sales!A5824,dirty_cafe_sales!A:S,14,FALSE)</f>
        <v>Cash</v>
      </c>
      <c r="F5824" s="21">
        <f>VLOOKUP(dirty_cafe_sales!A5824,dirty_cafe_sales!A:S,18,FALSE)</f>
        <v>3</v>
      </c>
      <c r="G5824" s="21">
        <f>VLOOKUP(dirty_cafe_sales!A5824,dirty_cafe_sales!A:S,17,FALSE)</f>
        <v>5</v>
      </c>
      <c r="H5824" s="21">
        <f>VLOOKUP(dirty_cafe_sales!A5824,dirty_cafe_sales!A:S,19,FALSE)</f>
        <v>15</v>
      </c>
    </row>
    <row r="5825" spans="1:8" x14ac:dyDescent="0.3">
      <c r="A5825" s="19" t="s">
        <v>5844</v>
      </c>
      <c r="B5825" s="19" t="str">
        <f>VLOOKUP(dirty_cafe_sales!A5825,dirty_cafe_sales!A:S,10,FALSE)</f>
        <v>Juice</v>
      </c>
      <c r="C5825" s="20">
        <f>VLOOKUP(dirty_cafe_sales!A5825,dirty_cafe_sales!A:S,16,FALSE)</f>
        <v>45187</v>
      </c>
      <c r="D5825" s="19" t="str">
        <f>VLOOKUP(dirty_cafe_sales!A5825,dirty_cafe_sales!A:S,15,FALSE)</f>
        <v>In-store</v>
      </c>
      <c r="E5825" s="19" t="str">
        <f>VLOOKUP(dirty_cafe_sales!A5825,dirty_cafe_sales!A:S,14,FALSE)</f>
        <v>Credit Card</v>
      </c>
      <c r="F5825" s="21">
        <f>VLOOKUP(dirty_cafe_sales!A5825,dirty_cafe_sales!A:S,18,FALSE)</f>
        <v>3</v>
      </c>
      <c r="G5825" s="21">
        <f>VLOOKUP(dirty_cafe_sales!A5825,dirty_cafe_sales!A:S,17,FALSE)</f>
        <v>5</v>
      </c>
      <c r="H5825" s="21">
        <f>VLOOKUP(dirty_cafe_sales!A5825,dirty_cafe_sales!A:S,19,FALSE)</f>
        <v>15</v>
      </c>
    </row>
    <row r="5826" spans="1:8" x14ac:dyDescent="0.3">
      <c r="A5826" s="19" t="s">
        <v>5845</v>
      </c>
      <c r="B5826" s="19" t="str">
        <f>VLOOKUP(dirty_cafe_sales!A5826,dirty_cafe_sales!A:S,10,FALSE)</f>
        <v>Unknown</v>
      </c>
      <c r="C5826" s="20">
        <f>VLOOKUP(dirty_cafe_sales!A5826,dirty_cafe_sales!A:S,16,FALSE)</f>
        <v>45062</v>
      </c>
      <c r="D5826" s="19" t="str">
        <f>VLOOKUP(dirty_cafe_sales!A5826,dirty_cafe_sales!A:S,15,FALSE)</f>
        <v>Unknown</v>
      </c>
      <c r="E5826" s="19" t="str">
        <f>VLOOKUP(dirty_cafe_sales!A5826,dirty_cafe_sales!A:S,14,FALSE)</f>
        <v>Unknown</v>
      </c>
      <c r="F5826" s="21">
        <f>VLOOKUP(dirty_cafe_sales!A5826,dirty_cafe_sales!A:S,18,FALSE)</f>
        <v>4</v>
      </c>
      <c r="G5826" s="21">
        <f>VLOOKUP(dirty_cafe_sales!A5826,dirty_cafe_sales!A:S,17,FALSE)</f>
        <v>2</v>
      </c>
      <c r="H5826" s="21">
        <f>VLOOKUP(dirty_cafe_sales!A5826,dirty_cafe_sales!A:S,19,FALSE)</f>
        <v>8</v>
      </c>
    </row>
    <row r="5827" spans="1:8" x14ac:dyDescent="0.3">
      <c r="A5827" s="19" t="s">
        <v>5846</v>
      </c>
      <c r="B5827" s="19" t="str">
        <f>VLOOKUP(dirty_cafe_sales!A5827,dirty_cafe_sales!A:S,10,FALSE)</f>
        <v>Tea</v>
      </c>
      <c r="C5827" s="20">
        <f>VLOOKUP(dirty_cafe_sales!A5827,dirty_cafe_sales!A:S,16,FALSE)</f>
        <v>45033</v>
      </c>
      <c r="D5827" s="19" t="str">
        <f>VLOOKUP(dirty_cafe_sales!A5827,dirty_cafe_sales!A:S,15,FALSE)</f>
        <v>In-store</v>
      </c>
      <c r="E5827" s="19" t="str">
        <f>VLOOKUP(dirty_cafe_sales!A5827,dirty_cafe_sales!A:S,14,FALSE)</f>
        <v>Digital Wallet</v>
      </c>
      <c r="F5827" s="21">
        <f>VLOOKUP(dirty_cafe_sales!A5827,dirty_cafe_sales!A:S,18,FALSE)</f>
        <v>1.5</v>
      </c>
      <c r="G5827" s="21">
        <f>VLOOKUP(dirty_cafe_sales!A5827,dirty_cafe_sales!A:S,17,FALSE)</f>
        <v>5</v>
      </c>
      <c r="H5827" s="21">
        <f>VLOOKUP(dirty_cafe_sales!A5827,dirty_cafe_sales!A:S,19,FALSE)</f>
        <v>7.5</v>
      </c>
    </row>
    <row r="5828" spans="1:8" x14ac:dyDescent="0.3">
      <c r="A5828" s="19" t="s">
        <v>5847</v>
      </c>
      <c r="B5828" s="19" t="str">
        <f>VLOOKUP(dirty_cafe_sales!A5828,dirty_cafe_sales!A:S,10,FALSE)</f>
        <v>Cookie</v>
      </c>
      <c r="C5828" s="20">
        <f>VLOOKUP(dirty_cafe_sales!A5828,dirty_cafe_sales!A:S,16,FALSE)</f>
        <v>44993</v>
      </c>
      <c r="D5828" s="19" t="str">
        <f>VLOOKUP(dirty_cafe_sales!A5828,dirty_cafe_sales!A:S,15,FALSE)</f>
        <v>Takeaway</v>
      </c>
      <c r="E5828" s="19" t="str">
        <f>VLOOKUP(dirty_cafe_sales!A5828,dirty_cafe_sales!A:S,14,FALSE)</f>
        <v>Cash</v>
      </c>
      <c r="F5828" s="21">
        <f>VLOOKUP(dirty_cafe_sales!A5828,dirty_cafe_sales!A:S,18,FALSE)</f>
        <v>1</v>
      </c>
      <c r="G5828" s="21">
        <f>VLOOKUP(dirty_cafe_sales!A5828,dirty_cafe_sales!A:S,17,FALSE)</f>
        <v>5</v>
      </c>
      <c r="H5828" s="21">
        <f>VLOOKUP(dirty_cafe_sales!A5828,dirty_cafe_sales!A:S,19,FALSE)</f>
        <v>5</v>
      </c>
    </row>
    <row r="5829" spans="1:8" x14ac:dyDescent="0.3">
      <c r="A5829" s="19" t="s">
        <v>5848</v>
      </c>
      <c r="B5829" s="19" t="str">
        <f>VLOOKUP(dirty_cafe_sales!A5829,dirty_cafe_sales!A:S,10,FALSE)</f>
        <v>Tea</v>
      </c>
      <c r="C5829" s="20">
        <f>VLOOKUP(dirty_cafe_sales!A5829,dirty_cafe_sales!A:S,16,FALSE)</f>
        <v>45137</v>
      </c>
      <c r="D5829" s="19" t="str">
        <f>VLOOKUP(dirty_cafe_sales!A5829,dirty_cafe_sales!A:S,15,FALSE)</f>
        <v>Takeaway</v>
      </c>
      <c r="E5829" s="19" t="str">
        <f>VLOOKUP(dirty_cafe_sales!A5829,dirty_cafe_sales!A:S,14,FALSE)</f>
        <v>Cash</v>
      </c>
      <c r="F5829" s="21">
        <f>VLOOKUP(dirty_cafe_sales!A5829,dirty_cafe_sales!A:S,18,FALSE)</f>
        <v>1.5</v>
      </c>
      <c r="G5829" s="21">
        <f>VLOOKUP(dirty_cafe_sales!A5829,dirty_cafe_sales!A:S,17,FALSE)</f>
        <v>3</v>
      </c>
      <c r="H5829" s="21">
        <f>VLOOKUP(dirty_cafe_sales!A5829,dirty_cafe_sales!A:S,19,FALSE)</f>
        <v>4.5</v>
      </c>
    </row>
    <row r="5830" spans="1:8" x14ac:dyDescent="0.3">
      <c r="A5830" s="19" t="s">
        <v>5849</v>
      </c>
      <c r="B5830" s="19" t="str">
        <f>VLOOKUP(dirty_cafe_sales!A5830,dirty_cafe_sales!A:S,10,FALSE)</f>
        <v>Cake</v>
      </c>
      <c r="C5830" s="20">
        <f>VLOOKUP(dirty_cafe_sales!A5830,dirty_cafe_sales!A:S,16,FALSE)</f>
        <v>45282</v>
      </c>
      <c r="D5830" s="19" t="str">
        <f>VLOOKUP(dirty_cafe_sales!A5830,dirty_cafe_sales!A:S,15,FALSE)</f>
        <v>Unknown</v>
      </c>
      <c r="E5830" s="19" t="str">
        <f>VLOOKUP(dirty_cafe_sales!A5830,dirty_cafe_sales!A:S,14,FALSE)</f>
        <v>Unknown</v>
      </c>
      <c r="F5830" s="21">
        <f>VLOOKUP(dirty_cafe_sales!A5830,dirty_cafe_sales!A:S,18,FALSE)</f>
        <v>3</v>
      </c>
      <c r="G5830" s="21">
        <f>VLOOKUP(dirty_cafe_sales!A5830,dirty_cafe_sales!A:S,17,FALSE)</f>
        <v>5</v>
      </c>
      <c r="H5830" s="21">
        <f>VLOOKUP(dirty_cafe_sales!A5830,dirty_cafe_sales!A:S,19,FALSE)</f>
        <v>15</v>
      </c>
    </row>
    <row r="5831" spans="1:8" x14ac:dyDescent="0.3">
      <c r="A5831" s="19" t="s">
        <v>5850</v>
      </c>
      <c r="B5831" s="19" t="str">
        <f>VLOOKUP(dirty_cafe_sales!A5831,dirty_cafe_sales!A:S,10,FALSE)</f>
        <v>Coffee</v>
      </c>
      <c r="C5831" s="20">
        <f>VLOOKUP(dirty_cafe_sales!A5831,dirty_cafe_sales!A:S,16,FALSE)</f>
        <v>44993</v>
      </c>
      <c r="D5831" s="19" t="str">
        <f>VLOOKUP(dirty_cafe_sales!A5831,dirty_cafe_sales!A:S,15,FALSE)</f>
        <v>Unknown</v>
      </c>
      <c r="E5831" s="19" t="str">
        <f>VLOOKUP(dirty_cafe_sales!A5831,dirty_cafe_sales!A:S,14,FALSE)</f>
        <v>Unknown</v>
      </c>
      <c r="F5831" s="21">
        <f>VLOOKUP(dirty_cafe_sales!A5831,dirty_cafe_sales!A:S,18,FALSE)</f>
        <v>2</v>
      </c>
      <c r="G5831" s="21">
        <f>VLOOKUP(dirty_cafe_sales!A5831,dirty_cafe_sales!A:S,17,FALSE)</f>
        <v>2</v>
      </c>
      <c r="H5831" s="21">
        <f>VLOOKUP(dirty_cafe_sales!A5831,dirty_cafe_sales!A:S,19,FALSE)</f>
        <v>4</v>
      </c>
    </row>
    <row r="5832" spans="1:8" x14ac:dyDescent="0.3">
      <c r="A5832" s="19" t="s">
        <v>5851</v>
      </c>
      <c r="B5832" s="19" t="str">
        <f>VLOOKUP(dirty_cafe_sales!A5832,dirty_cafe_sales!A:S,10,FALSE)</f>
        <v>Juice</v>
      </c>
      <c r="C5832" s="20">
        <f>VLOOKUP(dirty_cafe_sales!A5832,dirty_cafe_sales!A:S,16,FALSE)</f>
        <v>45282</v>
      </c>
      <c r="D5832" s="19" t="str">
        <f>VLOOKUP(dirty_cafe_sales!A5832,dirty_cafe_sales!A:S,15,FALSE)</f>
        <v>Unknown</v>
      </c>
      <c r="E5832" s="19" t="str">
        <f>VLOOKUP(dirty_cafe_sales!A5832,dirty_cafe_sales!A:S,14,FALSE)</f>
        <v>Credit Card</v>
      </c>
      <c r="F5832" s="21">
        <f>VLOOKUP(dirty_cafe_sales!A5832,dirty_cafe_sales!A:S,18,FALSE)</f>
        <v>3</v>
      </c>
      <c r="G5832" s="21">
        <f>VLOOKUP(dirty_cafe_sales!A5832,dirty_cafe_sales!A:S,17,FALSE)</f>
        <v>0</v>
      </c>
      <c r="H5832" s="21">
        <f>VLOOKUP(dirty_cafe_sales!A5832,dirty_cafe_sales!A:S,19,FALSE)</f>
        <v>0</v>
      </c>
    </row>
    <row r="5833" spans="1:8" x14ac:dyDescent="0.3">
      <c r="A5833" s="19" t="s">
        <v>5852</v>
      </c>
      <c r="B5833" s="19" t="str">
        <f>VLOOKUP(dirty_cafe_sales!A5833,dirty_cafe_sales!A:S,10,FALSE)</f>
        <v>Salad</v>
      </c>
      <c r="C5833" s="20">
        <f>VLOOKUP(dirty_cafe_sales!A5833,dirty_cafe_sales!A:S,16,FALSE)</f>
        <v>45176</v>
      </c>
      <c r="D5833" s="19" t="str">
        <f>VLOOKUP(dirty_cafe_sales!A5833,dirty_cafe_sales!A:S,15,FALSE)</f>
        <v>Unknown</v>
      </c>
      <c r="E5833" s="19" t="str">
        <f>VLOOKUP(dirty_cafe_sales!A5833,dirty_cafe_sales!A:S,14,FALSE)</f>
        <v>Unknown</v>
      </c>
      <c r="F5833" s="21">
        <f>VLOOKUP(dirty_cafe_sales!A5833,dirty_cafe_sales!A:S,18,FALSE)</f>
        <v>5</v>
      </c>
      <c r="G5833" s="21">
        <f>VLOOKUP(dirty_cafe_sales!A5833,dirty_cafe_sales!A:S,17,FALSE)</f>
        <v>5</v>
      </c>
      <c r="H5833" s="21">
        <f>VLOOKUP(dirty_cafe_sales!A5833,dirty_cafe_sales!A:S,19,FALSE)</f>
        <v>25</v>
      </c>
    </row>
    <row r="5834" spans="1:8" x14ac:dyDescent="0.3">
      <c r="A5834" s="19" t="s">
        <v>5853</v>
      </c>
      <c r="B5834" s="19" t="str">
        <f>VLOOKUP(dirty_cafe_sales!A5834,dirty_cafe_sales!A:S,10,FALSE)</f>
        <v>Cookie</v>
      </c>
      <c r="C5834" s="20">
        <f>VLOOKUP(dirty_cafe_sales!A5834,dirty_cafe_sales!A:S,16,FALSE)</f>
        <v>45138</v>
      </c>
      <c r="D5834" s="19" t="str">
        <f>VLOOKUP(dirty_cafe_sales!A5834,dirty_cafe_sales!A:S,15,FALSE)</f>
        <v>Unknown</v>
      </c>
      <c r="E5834" s="19" t="str">
        <f>VLOOKUP(dirty_cafe_sales!A5834,dirty_cafe_sales!A:S,14,FALSE)</f>
        <v>Digital Wallet</v>
      </c>
      <c r="F5834" s="21">
        <f>VLOOKUP(dirty_cafe_sales!A5834,dirty_cafe_sales!A:S,18,FALSE)</f>
        <v>1</v>
      </c>
      <c r="G5834" s="21">
        <f>VLOOKUP(dirty_cafe_sales!A5834,dirty_cafe_sales!A:S,17,FALSE)</f>
        <v>2</v>
      </c>
      <c r="H5834" s="21">
        <f>VLOOKUP(dirty_cafe_sales!A5834,dirty_cafe_sales!A:S,19,FALSE)</f>
        <v>2</v>
      </c>
    </row>
    <row r="5835" spans="1:8" x14ac:dyDescent="0.3">
      <c r="A5835" s="19" t="s">
        <v>5854</v>
      </c>
      <c r="B5835" s="19" t="str">
        <f>VLOOKUP(dirty_cafe_sales!A5835,dirty_cafe_sales!A:S,10,FALSE)</f>
        <v>Juice</v>
      </c>
      <c r="C5835" s="20">
        <f>VLOOKUP(dirty_cafe_sales!A5835,dirty_cafe_sales!A:S,16,FALSE)</f>
        <v>45253</v>
      </c>
      <c r="D5835" s="19" t="str">
        <f>VLOOKUP(dirty_cafe_sales!A5835,dirty_cafe_sales!A:S,15,FALSE)</f>
        <v>In-store</v>
      </c>
      <c r="E5835" s="19" t="str">
        <f>VLOOKUP(dirty_cafe_sales!A5835,dirty_cafe_sales!A:S,14,FALSE)</f>
        <v>Unknown</v>
      </c>
      <c r="F5835" s="21">
        <f>VLOOKUP(dirty_cafe_sales!A5835,dirty_cafe_sales!A:S,18,FALSE)</f>
        <v>3</v>
      </c>
      <c r="G5835" s="21">
        <f>VLOOKUP(dirty_cafe_sales!A5835,dirty_cafe_sales!A:S,17,FALSE)</f>
        <v>3</v>
      </c>
      <c r="H5835" s="21">
        <f>VLOOKUP(dirty_cafe_sales!A5835,dirty_cafe_sales!A:S,19,FALSE)</f>
        <v>9</v>
      </c>
    </row>
    <row r="5836" spans="1:8" x14ac:dyDescent="0.3">
      <c r="A5836" s="19" t="s">
        <v>5855</v>
      </c>
      <c r="B5836" s="19" t="str">
        <f>VLOOKUP(dirty_cafe_sales!A5836,dirty_cafe_sales!A:S,10,FALSE)</f>
        <v>Cookie</v>
      </c>
      <c r="C5836" s="20">
        <f>VLOOKUP(dirty_cafe_sales!A5836,dirty_cafe_sales!A:S,16,FALSE)</f>
        <v>44999</v>
      </c>
      <c r="D5836" s="19" t="str">
        <f>VLOOKUP(dirty_cafe_sales!A5836,dirty_cafe_sales!A:S,15,FALSE)</f>
        <v>Takeaway</v>
      </c>
      <c r="E5836" s="19" t="str">
        <f>VLOOKUP(dirty_cafe_sales!A5836,dirty_cafe_sales!A:S,14,FALSE)</f>
        <v>Cash</v>
      </c>
      <c r="F5836" s="21">
        <f>VLOOKUP(dirty_cafe_sales!A5836,dirty_cafe_sales!A:S,18,FALSE)</f>
        <v>1</v>
      </c>
      <c r="G5836" s="21">
        <f>VLOOKUP(dirty_cafe_sales!A5836,dirty_cafe_sales!A:S,17,FALSE)</f>
        <v>5</v>
      </c>
      <c r="H5836" s="21">
        <f>VLOOKUP(dirty_cafe_sales!A5836,dirty_cafe_sales!A:S,19,FALSE)</f>
        <v>5</v>
      </c>
    </row>
    <row r="5837" spans="1:8" x14ac:dyDescent="0.3">
      <c r="A5837" s="19" t="s">
        <v>5856</v>
      </c>
      <c r="B5837" s="19" t="str">
        <f>VLOOKUP(dirty_cafe_sales!A5837,dirty_cafe_sales!A:S,10,FALSE)</f>
        <v>Salad</v>
      </c>
      <c r="C5837" s="20">
        <f>VLOOKUP(dirty_cafe_sales!A5837,dirty_cafe_sales!A:S,16,FALSE)</f>
        <v>45152</v>
      </c>
      <c r="D5837" s="19" t="str">
        <f>VLOOKUP(dirty_cafe_sales!A5837,dirty_cafe_sales!A:S,15,FALSE)</f>
        <v>In-store</v>
      </c>
      <c r="E5837" s="19" t="str">
        <f>VLOOKUP(dirty_cafe_sales!A5837,dirty_cafe_sales!A:S,14,FALSE)</f>
        <v>Cash</v>
      </c>
      <c r="F5837" s="21">
        <f>VLOOKUP(dirty_cafe_sales!A5837,dirty_cafe_sales!A:S,18,FALSE)</f>
        <v>5</v>
      </c>
      <c r="G5837" s="21">
        <f>VLOOKUP(dirty_cafe_sales!A5837,dirty_cafe_sales!A:S,17,FALSE)</f>
        <v>5</v>
      </c>
      <c r="H5837" s="21">
        <f>VLOOKUP(dirty_cafe_sales!A5837,dirty_cafe_sales!A:S,19,FALSE)</f>
        <v>25</v>
      </c>
    </row>
    <row r="5838" spans="1:8" x14ac:dyDescent="0.3">
      <c r="A5838" s="19" t="s">
        <v>5857</v>
      </c>
      <c r="B5838" s="19" t="str">
        <f>VLOOKUP(dirty_cafe_sales!A5838,dirty_cafe_sales!A:S,10,FALSE)</f>
        <v>Coffee</v>
      </c>
      <c r="C5838" s="20">
        <f>VLOOKUP(dirty_cafe_sales!A5838,dirty_cafe_sales!A:S,16,FALSE)</f>
        <v>45152</v>
      </c>
      <c r="D5838" s="19" t="str">
        <f>VLOOKUP(dirty_cafe_sales!A5838,dirty_cafe_sales!A:S,15,FALSE)</f>
        <v>Takeaway</v>
      </c>
      <c r="E5838" s="19" t="str">
        <f>VLOOKUP(dirty_cafe_sales!A5838,dirty_cafe_sales!A:S,14,FALSE)</f>
        <v>Digital Wallet</v>
      </c>
      <c r="F5838" s="21">
        <f>VLOOKUP(dirty_cafe_sales!A5838,dirty_cafe_sales!A:S,18,FALSE)</f>
        <v>2</v>
      </c>
      <c r="G5838" s="21">
        <f>VLOOKUP(dirty_cafe_sales!A5838,dirty_cafe_sales!A:S,17,FALSE)</f>
        <v>3</v>
      </c>
      <c r="H5838" s="21">
        <f>VLOOKUP(dirty_cafe_sales!A5838,dirty_cafe_sales!A:S,19,FALSE)</f>
        <v>6</v>
      </c>
    </row>
    <row r="5839" spans="1:8" x14ac:dyDescent="0.3">
      <c r="A5839" s="19" t="s">
        <v>5858</v>
      </c>
      <c r="B5839" s="19" t="str">
        <f>VLOOKUP(dirty_cafe_sales!A5839,dirty_cafe_sales!A:S,10,FALSE)</f>
        <v>Smoothie</v>
      </c>
      <c r="C5839" s="20">
        <f>VLOOKUP(dirty_cafe_sales!A5839,dirty_cafe_sales!A:S,16,FALSE)</f>
        <v>45089</v>
      </c>
      <c r="D5839" s="19" t="str">
        <f>VLOOKUP(dirty_cafe_sales!A5839,dirty_cafe_sales!A:S,15,FALSE)</f>
        <v>Takeaway</v>
      </c>
      <c r="E5839" s="19" t="str">
        <f>VLOOKUP(dirty_cafe_sales!A5839,dirty_cafe_sales!A:S,14,FALSE)</f>
        <v>Credit Card</v>
      </c>
      <c r="F5839" s="21">
        <f>VLOOKUP(dirty_cafe_sales!A5839,dirty_cafe_sales!A:S,18,FALSE)</f>
        <v>4</v>
      </c>
      <c r="G5839" s="21">
        <f>VLOOKUP(dirty_cafe_sales!A5839,dirty_cafe_sales!A:S,17,FALSE)</f>
        <v>1</v>
      </c>
      <c r="H5839" s="21">
        <f>VLOOKUP(dirty_cafe_sales!A5839,dirty_cafe_sales!A:S,19,FALSE)</f>
        <v>4</v>
      </c>
    </row>
    <row r="5840" spans="1:8" x14ac:dyDescent="0.3">
      <c r="A5840" s="19" t="s">
        <v>5859</v>
      </c>
      <c r="B5840" s="19" t="str">
        <f>VLOOKUP(dirty_cafe_sales!A5840,dirty_cafe_sales!A:S,10,FALSE)</f>
        <v>Tea</v>
      </c>
      <c r="C5840" s="20">
        <f>VLOOKUP(dirty_cafe_sales!A5840,dirty_cafe_sales!A:S,16,FALSE)</f>
        <v>45118</v>
      </c>
      <c r="D5840" s="19" t="str">
        <f>VLOOKUP(dirty_cafe_sales!A5840,dirty_cafe_sales!A:S,15,FALSE)</f>
        <v>Takeaway</v>
      </c>
      <c r="E5840" s="19" t="str">
        <f>VLOOKUP(dirty_cafe_sales!A5840,dirty_cafe_sales!A:S,14,FALSE)</f>
        <v>Digital Wallet</v>
      </c>
      <c r="F5840" s="21">
        <f>VLOOKUP(dirty_cafe_sales!A5840,dirty_cafe_sales!A:S,18,FALSE)</f>
        <v>1.5</v>
      </c>
      <c r="G5840" s="21">
        <f>VLOOKUP(dirty_cafe_sales!A5840,dirty_cafe_sales!A:S,17,FALSE)</f>
        <v>4</v>
      </c>
      <c r="H5840" s="21">
        <f>VLOOKUP(dirty_cafe_sales!A5840,dirty_cafe_sales!A:S,19,FALSE)</f>
        <v>6</v>
      </c>
    </row>
    <row r="5841" spans="1:8" x14ac:dyDescent="0.3">
      <c r="A5841" s="19" t="s">
        <v>5860</v>
      </c>
      <c r="B5841" s="19" t="str">
        <f>VLOOKUP(dirty_cafe_sales!A5841,dirty_cafe_sales!A:S,10,FALSE)</f>
        <v>Coffee</v>
      </c>
      <c r="C5841" s="20" t="str">
        <f>VLOOKUP(dirty_cafe_sales!A5841,dirty_cafe_sales!A:S,16,FALSE)</f>
        <v>Unknown</v>
      </c>
      <c r="D5841" s="19" t="str">
        <f>VLOOKUP(dirty_cafe_sales!A5841,dirty_cafe_sales!A:S,15,FALSE)</f>
        <v>Unknown</v>
      </c>
      <c r="E5841" s="19" t="str">
        <f>VLOOKUP(dirty_cafe_sales!A5841,dirty_cafe_sales!A:S,14,FALSE)</f>
        <v>Cash</v>
      </c>
      <c r="F5841" s="21">
        <f>VLOOKUP(dirty_cafe_sales!A5841,dirty_cafe_sales!A:S,18,FALSE)</f>
        <v>2</v>
      </c>
      <c r="G5841" s="21">
        <f>VLOOKUP(dirty_cafe_sales!A5841,dirty_cafe_sales!A:S,17,FALSE)</f>
        <v>1</v>
      </c>
      <c r="H5841" s="21">
        <f>VLOOKUP(dirty_cafe_sales!A5841,dirty_cafe_sales!A:S,19,FALSE)</f>
        <v>2</v>
      </c>
    </row>
    <row r="5842" spans="1:8" x14ac:dyDescent="0.3">
      <c r="A5842" s="19" t="s">
        <v>5861</v>
      </c>
      <c r="B5842" s="19" t="str">
        <f>VLOOKUP(dirty_cafe_sales!A5842,dirty_cafe_sales!A:S,10,FALSE)</f>
        <v>Cake</v>
      </c>
      <c r="C5842" s="20">
        <f>VLOOKUP(dirty_cafe_sales!A5842,dirty_cafe_sales!A:S,16,FALSE)</f>
        <v>45131</v>
      </c>
      <c r="D5842" s="19" t="str">
        <f>VLOOKUP(dirty_cafe_sales!A5842,dirty_cafe_sales!A:S,15,FALSE)</f>
        <v>Takeaway</v>
      </c>
      <c r="E5842" s="19" t="str">
        <f>VLOOKUP(dirty_cafe_sales!A5842,dirty_cafe_sales!A:S,14,FALSE)</f>
        <v>Cash</v>
      </c>
      <c r="F5842" s="21" t="str">
        <f>VLOOKUP(dirty_cafe_sales!A5842,dirty_cafe_sales!A:S,18,FALSE)</f>
        <v>0</v>
      </c>
      <c r="G5842" s="21">
        <f>VLOOKUP(dirty_cafe_sales!A5842,dirty_cafe_sales!A:S,17,FALSE)</f>
        <v>4</v>
      </c>
      <c r="H5842" s="21">
        <f>VLOOKUP(dirty_cafe_sales!A5842,dirty_cafe_sales!A:S,19,FALSE)</f>
        <v>0</v>
      </c>
    </row>
    <row r="5843" spans="1:8" x14ac:dyDescent="0.3">
      <c r="A5843" s="19" t="s">
        <v>5862</v>
      </c>
      <c r="B5843" s="19" t="str">
        <f>VLOOKUP(dirty_cafe_sales!A5843,dirty_cafe_sales!A:S,10,FALSE)</f>
        <v>Cookie</v>
      </c>
      <c r="C5843" s="20">
        <f>VLOOKUP(dirty_cafe_sales!A5843,dirty_cafe_sales!A:S,16,FALSE)</f>
        <v>45112</v>
      </c>
      <c r="D5843" s="19" t="str">
        <f>VLOOKUP(dirty_cafe_sales!A5843,dirty_cafe_sales!A:S,15,FALSE)</f>
        <v>In-store</v>
      </c>
      <c r="E5843" s="19" t="str">
        <f>VLOOKUP(dirty_cafe_sales!A5843,dirty_cafe_sales!A:S,14,FALSE)</f>
        <v>Digital Wallet</v>
      </c>
      <c r="F5843" s="21">
        <f>VLOOKUP(dirty_cafe_sales!A5843,dirty_cafe_sales!A:S,18,FALSE)</f>
        <v>1</v>
      </c>
      <c r="G5843" s="21">
        <f>VLOOKUP(dirty_cafe_sales!A5843,dirty_cafe_sales!A:S,17,FALSE)</f>
        <v>0</v>
      </c>
      <c r="H5843" s="21">
        <f>VLOOKUP(dirty_cafe_sales!A5843,dirty_cafe_sales!A:S,19,FALSE)</f>
        <v>0</v>
      </c>
    </row>
    <row r="5844" spans="1:8" x14ac:dyDescent="0.3">
      <c r="A5844" s="19" t="s">
        <v>5863</v>
      </c>
      <c r="B5844" s="19" t="str">
        <f>VLOOKUP(dirty_cafe_sales!A5844,dirty_cafe_sales!A:S,10,FALSE)</f>
        <v>Salad</v>
      </c>
      <c r="C5844" s="20" t="str">
        <f>VLOOKUP(dirty_cafe_sales!A5844,dirty_cafe_sales!A:S,16,FALSE)</f>
        <v>Unknown</v>
      </c>
      <c r="D5844" s="19" t="str">
        <f>VLOOKUP(dirty_cafe_sales!A5844,dirty_cafe_sales!A:S,15,FALSE)</f>
        <v>Unknown</v>
      </c>
      <c r="E5844" s="19" t="str">
        <f>VLOOKUP(dirty_cafe_sales!A5844,dirty_cafe_sales!A:S,14,FALSE)</f>
        <v>Unknown</v>
      </c>
      <c r="F5844" s="21">
        <f>VLOOKUP(dirty_cafe_sales!A5844,dirty_cafe_sales!A:S,18,FALSE)</f>
        <v>5</v>
      </c>
      <c r="G5844" s="21">
        <f>VLOOKUP(dirty_cafe_sales!A5844,dirty_cafe_sales!A:S,17,FALSE)</f>
        <v>1</v>
      </c>
      <c r="H5844" s="21">
        <f>VLOOKUP(dirty_cafe_sales!A5844,dirty_cafe_sales!A:S,19,FALSE)</f>
        <v>5</v>
      </c>
    </row>
    <row r="5845" spans="1:8" x14ac:dyDescent="0.3">
      <c r="A5845" s="19" t="s">
        <v>5864</v>
      </c>
      <c r="B5845" s="19" t="str">
        <f>VLOOKUP(dirty_cafe_sales!A5845,dirty_cafe_sales!A:S,10,FALSE)</f>
        <v>Cookie</v>
      </c>
      <c r="C5845" s="20">
        <f>VLOOKUP(dirty_cafe_sales!A5845,dirty_cafe_sales!A:S,16,FALSE)</f>
        <v>45244</v>
      </c>
      <c r="D5845" s="19" t="str">
        <f>VLOOKUP(dirty_cafe_sales!A5845,dirty_cafe_sales!A:S,15,FALSE)</f>
        <v>Takeaway</v>
      </c>
      <c r="E5845" s="19" t="str">
        <f>VLOOKUP(dirty_cafe_sales!A5845,dirty_cafe_sales!A:S,14,FALSE)</f>
        <v>Digital Wallet</v>
      </c>
      <c r="F5845" s="21">
        <f>VLOOKUP(dirty_cafe_sales!A5845,dirty_cafe_sales!A:S,18,FALSE)</f>
        <v>1</v>
      </c>
      <c r="G5845" s="21">
        <f>VLOOKUP(dirty_cafe_sales!A5845,dirty_cafe_sales!A:S,17,FALSE)</f>
        <v>2</v>
      </c>
      <c r="H5845" s="21">
        <f>VLOOKUP(dirty_cafe_sales!A5845,dirty_cafe_sales!A:S,19,FALSE)</f>
        <v>2</v>
      </c>
    </row>
    <row r="5846" spans="1:8" x14ac:dyDescent="0.3">
      <c r="A5846" s="19" t="s">
        <v>5865</v>
      </c>
      <c r="B5846" s="19" t="str">
        <f>VLOOKUP(dirty_cafe_sales!A5846,dirty_cafe_sales!A:S,10,FALSE)</f>
        <v>Sandwich</v>
      </c>
      <c r="C5846" s="20">
        <f>VLOOKUP(dirty_cafe_sales!A5846,dirty_cafe_sales!A:S,16,FALSE)</f>
        <v>45260</v>
      </c>
      <c r="D5846" s="19" t="str">
        <f>VLOOKUP(dirty_cafe_sales!A5846,dirty_cafe_sales!A:S,15,FALSE)</f>
        <v>In-store</v>
      </c>
      <c r="E5846" s="19" t="str">
        <f>VLOOKUP(dirty_cafe_sales!A5846,dirty_cafe_sales!A:S,14,FALSE)</f>
        <v>Cash</v>
      </c>
      <c r="F5846" s="21">
        <f>VLOOKUP(dirty_cafe_sales!A5846,dirty_cafe_sales!A:S,18,FALSE)</f>
        <v>4</v>
      </c>
      <c r="G5846" s="21">
        <f>VLOOKUP(dirty_cafe_sales!A5846,dirty_cafe_sales!A:S,17,FALSE)</f>
        <v>5</v>
      </c>
      <c r="H5846" s="21">
        <f>VLOOKUP(dirty_cafe_sales!A5846,dirty_cafe_sales!A:S,19,FALSE)</f>
        <v>20</v>
      </c>
    </row>
    <row r="5847" spans="1:8" x14ac:dyDescent="0.3">
      <c r="A5847" s="19" t="s">
        <v>5866</v>
      </c>
      <c r="B5847" s="19" t="str">
        <f>VLOOKUP(dirty_cafe_sales!A5847,dirty_cafe_sales!A:S,10,FALSE)</f>
        <v>Smoothie</v>
      </c>
      <c r="C5847" s="20">
        <f>VLOOKUP(dirty_cafe_sales!A5847,dirty_cafe_sales!A:S,16,FALSE)</f>
        <v>45157</v>
      </c>
      <c r="D5847" s="19" t="str">
        <f>VLOOKUP(dirty_cafe_sales!A5847,dirty_cafe_sales!A:S,15,FALSE)</f>
        <v>Takeaway</v>
      </c>
      <c r="E5847" s="19" t="str">
        <f>VLOOKUP(dirty_cafe_sales!A5847,dirty_cafe_sales!A:S,14,FALSE)</f>
        <v>Unknown</v>
      </c>
      <c r="F5847" s="21">
        <f>VLOOKUP(dirty_cafe_sales!A5847,dirty_cafe_sales!A:S,18,FALSE)</f>
        <v>0</v>
      </c>
      <c r="G5847" s="21" t="str">
        <f>VLOOKUP(dirty_cafe_sales!A5847,dirty_cafe_sales!A:S,17,FALSE)</f>
        <v>0</v>
      </c>
      <c r="H5847" s="21">
        <f>VLOOKUP(dirty_cafe_sales!A5847,dirty_cafe_sales!A:S,19,FALSE)</f>
        <v>0</v>
      </c>
    </row>
    <row r="5848" spans="1:8" x14ac:dyDescent="0.3">
      <c r="A5848" s="19" t="s">
        <v>5867</v>
      </c>
      <c r="B5848" s="19" t="str">
        <f>VLOOKUP(dirty_cafe_sales!A5848,dirty_cafe_sales!A:S,10,FALSE)</f>
        <v>Juice</v>
      </c>
      <c r="C5848" s="20">
        <f>VLOOKUP(dirty_cafe_sales!A5848,dirty_cafe_sales!A:S,16,FALSE)</f>
        <v>44999</v>
      </c>
      <c r="D5848" s="19" t="str">
        <f>VLOOKUP(dirty_cafe_sales!A5848,dirty_cafe_sales!A:S,15,FALSE)</f>
        <v>In-store</v>
      </c>
      <c r="E5848" s="19" t="str">
        <f>VLOOKUP(dirty_cafe_sales!A5848,dirty_cafe_sales!A:S,14,FALSE)</f>
        <v>Cash</v>
      </c>
      <c r="F5848" s="21">
        <f>VLOOKUP(dirty_cafe_sales!A5848,dirty_cafe_sales!A:S,18,FALSE)</f>
        <v>3</v>
      </c>
      <c r="G5848" s="21">
        <f>VLOOKUP(dirty_cafe_sales!A5848,dirty_cafe_sales!A:S,17,FALSE)</f>
        <v>1</v>
      </c>
      <c r="H5848" s="21">
        <f>VLOOKUP(dirty_cafe_sales!A5848,dirty_cafe_sales!A:S,19,FALSE)</f>
        <v>3</v>
      </c>
    </row>
    <row r="5849" spans="1:8" x14ac:dyDescent="0.3">
      <c r="A5849" s="19" t="s">
        <v>5868</v>
      </c>
      <c r="B5849" s="19" t="str">
        <f>VLOOKUP(dirty_cafe_sales!A5849,dirty_cafe_sales!A:S,10,FALSE)</f>
        <v>Juice</v>
      </c>
      <c r="C5849" s="20">
        <f>VLOOKUP(dirty_cafe_sales!A5849,dirty_cafe_sales!A:S,16,FALSE)</f>
        <v>45201</v>
      </c>
      <c r="D5849" s="19" t="str">
        <f>VLOOKUP(dirty_cafe_sales!A5849,dirty_cafe_sales!A:S,15,FALSE)</f>
        <v>Takeaway</v>
      </c>
      <c r="E5849" s="19" t="str">
        <f>VLOOKUP(dirty_cafe_sales!A5849,dirty_cafe_sales!A:S,14,FALSE)</f>
        <v>Cash</v>
      </c>
      <c r="F5849" s="21">
        <f>VLOOKUP(dirty_cafe_sales!A5849,dirty_cafe_sales!A:S,18,FALSE)</f>
        <v>3</v>
      </c>
      <c r="G5849" s="21">
        <f>VLOOKUP(dirty_cafe_sales!A5849,dirty_cafe_sales!A:S,17,FALSE)</f>
        <v>3</v>
      </c>
      <c r="H5849" s="21">
        <f>VLOOKUP(dirty_cafe_sales!A5849,dirty_cafe_sales!A:S,19,FALSE)</f>
        <v>9</v>
      </c>
    </row>
    <row r="5850" spans="1:8" x14ac:dyDescent="0.3">
      <c r="A5850" s="19" t="s">
        <v>5869</v>
      </c>
      <c r="B5850" s="19" t="str">
        <f>VLOOKUP(dirty_cafe_sales!A5850,dirty_cafe_sales!A:S,10,FALSE)</f>
        <v>Sandwich</v>
      </c>
      <c r="C5850" s="20">
        <f>VLOOKUP(dirty_cafe_sales!A5850,dirty_cafe_sales!A:S,16,FALSE)</f>
        <v>45166</v>
      </c>
      <c r="D5850" s="19" t="str">
        <f>VLOOKUP(dirty_cafe_sales!A5850,dirty_cafe_sales!A:S,15,FALSE)</f>
        <v>Unknown</v>
      </c>
      <c r="E5850" s="19" t="str">
        <f>VLOOKUP(dirty_cafe_sales!A5850,dirty_cafe_sales!A:S,14,FALSE)</f>
        <v>Unknown</v>
      </c>
      <c r="F5850" s="21">
        <f>VLOOKUP(dirty_cafe_sales!A5850,dirty_cafe_sales!A:S,18,FALSE)</f>
        <v>4</v>
      </c>
      <c r="G5850" s="21">
        <f>VLOOKUP(dirty_cafe_sales!A5850,dirty_cafe_sales!A:S,17,FALSE)</f>
        <v>4</v>
      </c>
      <c r="H5850" s="21">
        <f>VLOOKUP(dirty_cafe_sales!A5850,dirty_cafe_sales!A:S,19,FALSE)</f>
        <v>16</v>
      </c>
    </row>
    <row r="5851" spans="1:8" x14ac:dyDescent="0.3">
      <c r="A5851" s="19" t="s">
        <v>5870</v>
      </c>
      <c r="B5851" s="19" t="str">
        <f>VLOOKUP(dirty_cafe_sales!A5851,dirty_cafe_sales!A:S,10,FALSE)</f>
        <v>Unknown</v>
      </c>
      <c r="C5851" s="20">
        <f>VLOOKUP(dirty_cafe_sales!A5851,dirty_cafe_sales!A:S,16,FALSE)</f>
        <v>45171</v>
      </c>
      <c r="D5851" s="19" t="str">
        <f>VLOOKUP(dirty_cafe_sales!A5851,dirty_cafe_sales!A:S,15,FALSE)</f>
        <v>Unknown</v>
      </c>
      <c r="E5851" s="19" t="str">
        <f>VLOOKUP(dirty_cafe_sales!A5851,dirty_cafe_sales!A:S,14,FALSE)</f>
        <v>Digital Wallet</v>
      </c>
      <c r="F5851" s="21">
        <f>VLOOKUP(dirty_cafe_sales!A5851,dirty_cafe_sales!A:S,18,FALSE)</f>
        <v>1.5</v>
      </c>
      <c r="G5851" s="21">
        <f>VLOOKUP(dirty_cafe_sales!A5851,dirty_cafe_sales!A:S,17,FALSE)</f>
        <v>5</v>
      </c>
      <c r="H5851" s="21">
        <f>VLOOKUP(dirty_cafe_sales!A5851,dirty_cafe_sales!A:S,19,FALSE)</f>
        <v>7.5</v>
      </c>
    </row>
    <row r="5852" spans="1:8" x14ac:dyDescent="0.3">
      <c r="A5852" s="19" t="s">
        <v>5871</v>
      </c>
      <c r="B5852" s="19" t="str">
        <f>VLOOKUP(dirty_cafe_sales!A5852,dirty_cafe_sales!A:S,10,FALSE)</f>
        <v>Juice</v>
      </c>
      <c r="C5852" s="20">
        <f>VLOOKUP(dirty_cafe_sales!A5852,dirty_cafe_sales!A:S,16,FALSE)</f>
        <v>45245</v>
      </c>
      <c r="D5852" s="19" t="str">
        <f>VLOOKUP(dirty_cafe_sales!A5852,dirty_cafe_sales!A:S,15,FALSE)</f>
        <v>In-store</v>
      </c>
      <c r="E5852" s="19" t="str">
        <f>VLOOKUP(dirty_cafe_sales!A5852,dirty_cafe_sales!A:S,14,FALSE)</f>
        <v>Credit Card</v>
      </c>
      <c r="F5852" s="21">
        <f>VLOOKUP(dirty_cafe_sales!A5852,dirty_cafe_sales!A:S,18,FALSE)</f>
        <v>3</v>
      </c>
      <c r="G5852" s="21">
        <f>VLOOKUP(dirty_cafe_sales!A5852,dirty_cafe_sales!A:S,17,FALSE)</f>
        <v>0</v>
      </c>
      <c r="H5852" s="21">
        <f>VLOOKUP(dirty_cafe_sales!A5852,dirty_cafe_sales!A:S,19,FALSE)</f>
        <v>0</v>
      </c>
    </row>
    <row r="5853" spans="1:8" x14ac:dyDescent="0.3">
      <c r="A5853" s="19" t="s">
        <v>5872</v>
      </c>
      <c r="B5853" s="19" t="str">
        <f>VLOOKUP(dirty_cafe_sales!A5853,dirty_cafe_sales!A:S,10,FALSE)</f>
        <v>Unknown</v>
      </c>
      <c r="C5853" s="20" t="str">
        <f>VLOOKUP(dirty_cafe_sales!A5853,dirty_cafe_sales!A:S,16,FALSE)</f>
        <v>Unknown</v>
      </c>
      <c r="D5853" s="19" t="str">
        <f>VLOOKUP(dirty_cafe_sales!A5853,dirty_cafe_sales!A:S,15,FALSE)</f>
        <v>Unknown</v>
      </c>
      <c r="E5853" s="19" t="str">
        <f>VLOOKUP(dirty_cafe_sales!A5853,dirty_cafe_sales!A:S,14,FALSE)</f>
        <v>Unknown</v>
      </c>
      <c r="F5853" s="21">
        <f>VLOOKUP(dirty_cafe_sales!A5853,dirty_cafe_sales!A:S,18,FALSE)</f>
        <v>3</v>
      </c>
      <c r="G5853" s="21">
        <f>VLOOKUP(dirty_cafe_sales!A5853,dirty_cafe_sales!A:S,17,FALSE)</f>
        <v>1</v>
      </c>
      <c r="H5853" s="21">
        <f>VLOOKUP(dirty_cafe_sales!A5853,dirty_cafe_sales!A:S,19,FALSE)</f>
        <v>3</v>
      </c>
    </row>
    <row r="5854" spans="1:8" x14ac:dyDescent="0.3">
      <c r="A5854" s="19" t="s">
        <v>5873</v>
      </c>
      <c r="B5854" s="19" t="str">
        <f>VLOOKUP(dirty_cafe_sales!A5854,dirty_cafe_sales!A:S,10,FALSE)</f>
        <v>Smoothie</v>
      </c>
      <c r="C5854" s="20">
        <f>VLOOKUP(dirty_cafe_sales!A5854,dirty_cafe_sales!A:S,16,FALSE)</f>
        <v>45016</v>
      </c>
      <c r="D5854" s="19" t="str">
        <f>VLOOKUP(dirty_cafe_sales!A5854,dirty_cafe_sales!A:S,15,FALSE)</f>
        <v>Unknown</v>
      </c>
      <c r="E5854" s="19" t="str">
        <f>VLOOKUP(dirty_cafe_sales!A5854,dirty_cafe_sales!A:S,14,FALSE)</f>
        <v>Cash</v>
      </c>
      <c r="F5854" s="21">
        <f>VLOOKUP(dirty_cafe_sales!A5854,dirty_cafe_sales!A:S,18,FALSE)</f>
        <v>4</v>
      </c>
      <c r="G5854" s="21">
        <f>VLOOKUP(dirty_cafe_sales!A5854,dirty_cafe_sales!A:S,17,FALSE)</f>
        <v>4</v>
      </c>
      <c r="H5854" s="21">
        <f>VLOOKUP(dirty_cafe_sales!A5854,dirty_cafe_sales!A:S,19,FALSE)</f>
        <v>16</v>
      </c>
    </row>
    <row r="5855" spans="1:8" x14ac:dyDescent="0.3">
      <c r="A5855" s="19" t="s">
        <v>5874</v>
      </c>
      <c r="B5855" s="19" t="str">
        <f>VLOOKUP(dirty_cafe_sales!A5855,dirty_cafe_sales!A:S,10,FALSE)</f>
        <v>Juice</v>
      </c>
      <c r="C5855" s="20">
        <f>VLOOKUP(dirty_cafe_sales!A5855,dirty_cafe_sales!A:S,16,FALSE)</f>
        <v>45011</v>
      </c>
      <c r="D5855" s="19" t="str">
        <f>VLOOKUP(dirty_cafe_sales!A5855,dirty_cafe_sales!A:S,15,FALSE)</f>
        <v>Unknown</v>
      </c>
      <c r="E5855" s="19" t="str">
        <f>VLOOKUP(dirty_cafe_sales!A5855,dirty_cafe_sales!A:S,14,FALSE)</f>
        <v>Digital Wallet</v>
      </c>
      <c r="F5855" s="21">
        <f>VLOOKUP(dirty_cafe_sales!A5855,dirty_cafe_sales!A:S,18,FALSE)</f>
        <v>3</v>
      </c>
      <c r="G5855" s="21">
        <f>VLOOKUP(dirty_cafe_sales!A5855,dirty_cafe_sales!A:S,17,FALSE)</f>
        <v>1</v>
      </c>
      <c r="H5855" s="21">
        <f>VLOOKUP(dirty_cafe_sales!A5855,dirty_cafe_sales!A:S,19,FALSE)</f>
        <v>3</v>
      </c>
    </row>
    <row r="5856" spans="1:8" x14ac:dyDescent="0.3">
      <c r="A5856" s="19" t="s">
        <v>5875</v>
      </c>
      <c r="B5856" s="19" t="str">
        <f>VLOOKUP(dirty_cafe_sales!A5856,dirty_cafe_sales!A:S,10,FALSE)</f>
        <v>Juice</v>
      </c>
      <c r="C5856" s="20">
        <f>VLOOKUP(dirty_cafe_sales!A5856,dirty_cafe_sales!A:S,16,FALSE)</f>
        <v>45256</v>
      </c>
      <c r="D5856" s="19" t="str">
        <f>VLOOKUP(dirty_cafe_sales!A5856,dirty_cafe_sales!A:S,15,FALSE)</f>
        <v>In-store</v>
      </c>
      <c r="E5856" s="19" t="str">
        <f>VLOOKUP(dirty_cafe_sales!A5856,dirty_cafe_sales!A:S,14,FALSE)</f>
        <v>Unknown</v>
      </c>
      <c r="F5856" s="21">
        <f>VLOOKUP(dirty_cafe_sales!A5856,dirty_cafe_sales!A:S,18,FALSE)</f>
        <v>3</v>
      </c>
      <c r="G5856" s="21">
        <f>VLOOKUP(dirty_cafe_sales!A5856,dirty_cafe_sales!A:S,17,FALSE)</f>
        <v>5</v>
      </c>
      <c r="H5856" s="21">
        <f>VLOOKUP(dirty_cafe_sales!A5856,dirty_cafe_sales!A:S,19,FALSE)</f>
        <v>15</v>
      </c>
    </row>
    <row r="5857" spans="1:8" x14ac:dyDescent="0.3">
      <c r="A5857" s="19" t="s">
        <v>5876</v>
      </c>
      <c r="B5857" s="19" t="str">
        <f>VLOOKUP(dirty_cafe_sales!A5857,dirty_cafe_sales!A:S,10,FALSE)</f>
        <v>Cake</v>
      </c>
      <c r="C5857" s="20">
        <f>VLOOKUP(dirty_cafe_sales!A5857,dirty_cafe_sales!A:S,16,FALSE)</f>
        <v>44946</v>
      </c>
      <c r="D5857" s="19" t="str">
        <f>VLOOKUP(dirty_cafe_sales!A5857,dirty_cafe_sales!A:S,15,FALSE)</f>
        <v>In-store</v>
      </c>
      <c r="E5857" s="19" t="str">
        <f>VLOOKUP(dirty_cafe_sales!A5857,dirty_cafe_sales!A:S,14,FALSE)</f>
        <v>Digital Wallet</v>
      </c>
      <c r="F5857" s="21">
        <f>VLOOKUP(dirty_cafe_sales!A5857,dirty_cafe_sales!A:S,18,FALSE)</f>
        <v>3</v>
      </c>
      <c r="G5857" s="21">
        <f>VLOOKUP(dirty_cafe_sales!A5857,dirty_cafe_sales!A:S,17,FALSE)</f>
        <v>3</v>
      </c>
      <c r="H5857" s="21">
        <f>VLOOKUP(dirty_cafe_sales!A5857,dirty_cafe_sales!A:S,19,FALSE)</f>
        <v>9</v>
      </c>
    </row>
    <row r="5858" spans="1:8" x14ac:dyDescent="0.3">
      <c r="A5858" s="19" t="s">
        <v>5877</v>
      </c>
      <c r="B5858" s="19" t="str">
        <f>VLOOKUP(dirty_cafe_sales!A5858,dirty_cafe_sales!A:S,10,FALSE)</f>
        <v>Cookie</v>
      </c>
      <c r="C5858" s="20">
        <f>VLOOKUP(dirty_cafe_sales!A5858,dirty_cafe_sales!A:S,16,FALSE)</f>
        <v>45130</v>
      </c>
      <c r="D5858" s="19" t="str">
        <f>VLOOKUP(dirty_cafe_sales!A5858,dirty_cafe_sales!A:S,15,FALSE)</f>
        <v>In-store</v>
      </c>
      <c r="E5858" s="19" t="str">
        <f>VLOOKUP(dirty_cafe_sales!A5858,dirty_cafe_sales!A:S,14,FALSE)</f>
        <v>Credit Card</v>
      </c>
      <c r="F5858" s="21">
        <f>VLOOKUP(dirty_cafe_sales!A5858,dirty_cafe_sales!A:S,18,FALSE)</f>
        <v>1</v>
      </c>
      <c r="G5858" s="21">
        <f>VLOOKUP(dirty_cafe_sales!A5858,dirty_cafe_sales!A:S,17,FALSE)</f>
        <v>4</v>
      </c>
      <c r="H5858" s="21">
        <f>VLOOKUP(dirty_cafe_sales!A5858,dirty_cafe_sales!A:S,19,FALSE)</f>
        <v>4</v>
      </c>
    </row>
    <row r="5859" spans="1:8" x14ac:dyDescent="0.3">
      <c r="A5859" s="19" t="s">
        <v>5878</v>
      </c>
      <c r="B5859" s="19" t="str">
        <f>VLOOKUP(dirty_cafe_sales!A5859,dirty_cafe_sales!A:S,10,FALSE)</f>
        <v>Sandwich</v>
      </c>
      <c r="C5859" s="20">
        <f>VLOOKUP(dirty_cafe_sales!A5859,dirty_cafe_sales!A:S,16,FALSE)</f>
        <v>45197</v>
      </c>
      <c r="D5859" s="19" t="str">
        <f>VLOOKUP(dirty_cafe_sales!A5859,dirty_cafe_sales!A:S,15,FALSE)</f>
        <v>In-store</v>
      </c>
      <c r="E5859" s="19" t="str">
        <f>VLOOKUP(dirty_cafe_sales!A5859,dirty_cafe_sales!A:S,14,FALSE)</f>
        <v>Digital Wallet</v>
      </c>
      <c r="F5859" s="21">
        <f>VLOOKUP(dirty_cafe_sales!A5859,dirty_cafe_sales!A:S,18,FALSE)</f>
        <v>4</v>
      </c>
      <c r="G5859" s="21">
        <f>VLOOKUP(dirty_cafe_sales!A5859,dirty_cafe_sales!A:S,17,FALSE)</f>
        <v>1</v>
      </c>
      <c r="H5859" s="21">
        <f>VLOOKUP(dirty_cafe_sales!A5859,dirty_cafe_sales!A:S,19,FALSE)</f>
        <v>4</v>
      </c>
    </row>
    <row r="5860" spans="1:8" x14ac:dyDescent="0.3">
      <c r="A5860" s="19" t="s">
        <v>5879</v>
      </c>
      <c r="B5860" s="19" t="str">
        <f>VLOOKUP(dirty_cafe_sales!A5860,dirty_cafe_sales!A:S,10,FALSE)</f>
        <v>Unknown</v>
      </c>
      <c r="C5860" s="20">
        <f>VLOOKUP(dirty_cafe_sales!A5860,dirty_cafe_sales!A:S,16,FALSE)</f>
        <v>44982</v>
      </c>
      <c r="D5860" s="19" t="str">
        <f>VLOOKUP(dirty_cafe_sales!A5860,dirty_cafe_sales!A:S,15,FALSE)</f>
        <v>In-store</v>
      </c>
      <c r="E5860" s="19" t="str">
        <f>VLOOKUP(dirty_cafe_sales!A5860,dirty_cafe_sales!A:S,14,FALSE)</f>
        <v>Unknown</v>
      </c>
      <c r="F5860" s="21">
        <f>VLOOKUP(dirty_cafe_sales!A5860,dirty_cafe_sales!A:S,18,FALSE)</f>
        <v>5</v>
      </c>
      <c r="G5860" s="21">
        <f>VLOOKUP(dirty_cafe_sales!A5860,dirty_cafe_sales!A:S,17,FALSE)</f>
        <v>2</v>
      </c>
      <c r="H5860" s="21">
        <f>VLOOKUP(dirty_cafe_sales!A5860,dirty_cafe_sales!A:S,19,FALSE)</f>
        <v>10</v>
      </c>
    </row>
    <row r="5861" spans="1:8" x14ac:dyDescent="0.3">
      <c r="A5861" s="19" t="s">
        <v>5880</v>
      </c>
      <c r="B5861" s="19" t="str">
        <f>VLOOKUP(dirty_cafe_sales!A5861,dirty_cafe_sales!A:S,10,FALSE)</f>
        <v>Unknown</v>
      </c>
      <c r="C5861" s="20">
        <f>VLOOKUP(dirty_cafe_sales!A5861,dirty_cafe_sales!A:S,16,FALSE)</f>
        <v>45088</v>
      </c>
      <c r="D5861" s="19" t="str">
        <f>VLOOKUP(dirty_cafe_sales!A5861,dirty_cafe_sales!A:S,15,FALSE)</f>
        <v>In-store</v>
      </c>
      <c r="E5861" s="19" t="str">
        <f>VLOOKUP(dirty_cafe_sales!A5861,dirty_cafe_sales!A:S,14,FALSE)</f>
        <v>Unknown</v>
      </c>
      <c r="F5861" s="21">
        <f>VLOOKUP(dirty_cafe_sales!A5861,dirty_cafe_sales!A:S,18,FALSE)</f>
        <v>1</v>
      </c>
      <c r="G5861" s="21">
        <f>VLOOKUP(dirty_cafe_sales!A5861,dirty_cafe_sales!A:S,17,FALSE)</f>
        <v>2</v>
      </c>
      <c r="H5861" s="21">
        <f>VLOOKUP(dirty_cafe_sales!A5861,dirty_cafe_sales!A:S,19,FALSE)</f>
        <v>2</v>
      </c>
    </row>
    <row r="5862" spans="1:8" x14ac:dyDescent="0.3">
      <c r="A5862" s="19" t="s">
        <v>5881</v>
      </c>
      <c r="B5862" s="19" t="str">
        <f>VLOOKUP(dirty_cafe_sales!A5862,dirty_cafe_sales!A:S,10,FALSE)</f>
        <v>Juice</v>
      </c>
      <c r="C5862" s="20">
        <f>VLOOKUP(dirty_cafe_sales!A5862,dirty_cafe_sales!A:S,16,FALSE)</f>
        <v>45200</v>
      </c>
      <c r="D5862" s="19" t="str">
        <f>VLOOKUP(dirty_cafe_sales!A5862,dirty_cafe_sales!A:S,15,FALSE)</f>
        <v>Unknown</v>
      </c>
      <c r="E5862" s="19" t="str">
        <f>VLOOKUP(dirty_cafe_sales!A5862,dirty_cafe_sales!A:S,14,FALSE)</f>
        <v>Cash</v>
      </c>
      <c r="F5862" s="21">
        <f>VLOOKUP(dirty_cafe_sales!A5862,dirty_cafe_sales!A:S,18,FALSE)</f>
        <v>3</v>
      </c>
      <c r="G5862" s="21">
        <f>VLOOKUP(dirty_cafe_sales!A5862,dirty_cafe_sales!A:S,17,FALSE)</f>
        <v>1</v>
      </c>
      <c r="H5862" s="21">
        <f>VLOOKUP(dirty_cafe_sales!A5862,dirty_cafe_sales!A:S,19,FALSE)</f>
        <v>3</v>
      </c>
    </row>
    <row r="5863" spans="1:8" x14ac:dyDescent="0.3">
      <c r="A5863" s="19" t="s">
        <v>5882</v>
      </c>
      <c r="B5863" s="19" t="str">
        <f>VLOOKUP(dirty_cafe_sales!A5863,dirty_cafe_sales!A:S,10,FALSE)</f>
        <v>Cookie</v>
      </c>
      <c r="C5863" s="20">
        <f>VLOOKUP(dirty_cafe_sales!A5863,dirty_cafe_sales!A:S,16,FALSE)</f>
        <v>44961</v>
      </c>
      <c r="D5863" s="19" t="str">
        <f>VLOOKUP(dirty_cafe_sales!A5863,dirty_cafe_sales!A:S,15,FALSE)</f>
        <v>Unknown</v>
      </c>
      <c r="E5863" s="19" t="str">
        <f>VLOOKUP(dirty_cafe_sales!A5863,dirty_cafe_sales!A:S,14,FALSE)</f>
        <v>Unknown</v>
      </c>
      <c r="F5863" s="21">
        <f>VLOOKUP(dirty_cafe_sales!A5863,dirty_cafe_sales!A:S,18,FALSE)</f>
        <v>1</v>
      </c>
      <c r="G5863" s="21">
        <f>VLOOKUP(dirty_cafe_sales!A5863,dirty_cafe_sales!A:S,17,FALSE)</f>
        <v>4</v>
      </c>
      <c r="H5863" s="21">
        <f>VLOOKUP(dirty_cafe_sales!A5863,dirty_cafe_sales!A:S,19,FALSE)</f>
        <v>4</v>
      </c>
    </row>
    <row r="5864" spans="1:8" x14ac:dyDescent="0.3">
      <c r="A5864" s="19" t="s">
        <v>5883</v>
      </c>
      <c r="B5864" s="19" t="str">
        <f>VLOOKUP(dirty_cafe_sales!A5864,dirty_cafe_sales!A:S,10,FALSE)</f>
        <v>Smoothie</v>
      </c>
      <c r="C5864" s="20">
        <f>VLOOKUP(dirty_cafe_sales!A5864,dirty_cafe_sales!A:S,16,FALSE)</f>
        <v>45282</v>
      </c>
      <c r="D5864" s="19" t="str">
        <f>VLOOKUP(dirty_cafe_sales!A5864,dirty_cafe_sales!A:S,15,FALSE)</f>
        <v>Unknown</v>
      </c>
      <c r="E5864" s="19" t="str">
        <f>VLOOKUP(dirty_cafe_sales!A5864,dirty_cafe_sales!A:S,14,FALSE)</f>
        <v>Credit Card</v>
      </c>
      <c r="F5864" s="21">
        <f>VLOOKUP(dirty_cafe_sales!A5864,dirty_cafe_sales!A:S,18,FALSE)</f>
        <v>0</v>
      </c>
      <c r="G5864" s="21">
        <f>VLOOKUP(dirty_cafe_sales!A5864,dirty_cafe_sales!A:S,17,FALSE)</f>
        <v>2</v>
      </c>
      <c r="H5864" s="21">
        <f>VLOOKUP(dirty_cafe_sales!A5864,dirty_cafe_sales!A:S,19,FALSE)</f>
        <v>0</v>
      </c>
    </row>
    <row r="5865" spans="1:8" x14ac:dyDescent="0.3">
      <c r="A5865" s="19" t="s">
        <v>5884</v>
      </c>
      <c r="B5865" s="19" t="str">
        <f>VLOOKUP(dirty_cafe_sales!A5865,dirty_cafe_sales!A:S,10,FALSE)</f>
        <v>Cake</v>
      </c>
      <c r="C5865" s="20">
        <f>VLOOKUP(dirty_cafe_sales!A5865,dirty_cafe_sales!A:S,16,FALSE)</f>
        <v>45085</v>
      </c>
      <c r="D5865" s="19" t="str">
        <f>VLOOKUP(dirty_cafe_sales!A5865,dirty_cafe_sales!A:S,15,FALSE)</f>
        <v>Unknown</v>
      </c>
      <c r="E5865" s="19" t="str">
        <f>VLOOKUP(dirty_cafe_sales!A5865,dirty_cafe_sales!A:S,14,FALSE)</f>
        <v>Digital Wallet</v>
      </c>
      <c r="F5865" s="21">
        <f>VLOOKUP(dirty_cafe_sales!A5865,dirty_cafe_sales!A:S,18,FALSE)</f>
        <v>3</v>
      </c>
      <c r="G5865" s="21">
        <f>VLOOKUP(dirty_cafe_sales!A5865,dirty_cafe_sales!A:S,17,FALSE)</f>
        <v>2</v>
      </c>
      <c r="H5865" s="21">
        <f>VLOOKUP(dirty_cafe_sales!A5865,dirty_cafe_sales!A:S,19,FALSE)</f>
        <v>6</v>
      </c>
    </row>
    <row r="5866" spans="1:8" x14ac:dyDescent="0.3">
      <c r="A5866" s="19" t="s">
        <v>5885</v>
      </c>
      <c r="B5866" s="19" t="str">
        <f>VLOOKUP(dirty_cafe_sales!A5866,dirty_cafe_sales!A:S,10,FALSE)</f>
        <v>Sandwich</v>
      </c>
      <c r="C5866" s="20">
        <f>VLOOKUP(dirty_cafe_sales!A5866,dirty_cafe_sales!A:S,16,FALSE)</f>
        <v>45014</v>
      </c>
      <c r="D5866" s="19" t="str">
        <f>VLOOKUP(dirty_cafe_sales!A5866,dirty_cafe_sales!A:S,15,FALSE)</f>
        <v>Unknown</v>
      </c>
      <c r="E5866" s="19" t="str">
        <f>VLOOKUP(dirty_cafe_sales!A5866,dirty_cafe_sales!A:S,14,FALSE)</f>
        <v>Credit Card</v>
      </c>
      <c r="F5866" s="21">
        <f>VLOOKUP(dirty_cafe_sales!A5866,dirty_cafe_sales!A:S,18,FALSE)</f>
        <v>4</v>
      </c>
      <c r="G5866" s="21">
        <f>VLOOKUP(dirty_cafe_sales!A5866,dirty_cafe_sales!A:S,17,FALSE)</f>
        <v>3</v>
      </c>
      <c r="H5866" s="21">
        <f>VLOOKUP(dirty_cafe_sales!A5866,dirty_cafe_sales!A:S,19,FALSE)</f>
        <v>12</v>
      </c>
    </row>
    <row r="5867" spans="1:8" x14ac:dyDescent="0.3">
      <c r="A5867" s="19" t="s">
        <v>5886</v>
      </c>
      <c r="B5867" s="19" t="str">
        <f>VLOOKUP(dirty_cafe_sales!A5867,dirty_cafe_sales!A:S,10,FALSE)</f>
        <v>Unknown</v>
      </c>
      <c r="C5867" s="20">
        <f>VLOOKUP(dirty_cafe_sales!A5867,dirty_cafe_sales!A:S,16,FALSE)</f>
        <v>44949</v>
      </c>
      <c r="D5867" s="19" t="str">
        <f>VLOOKUP(dirty_cafe_sales!A5867,dirty_cafe_sales!A:S,15,FALSE)</f>
        <v>Unknown</v>
      </c>
      <c r="E5867" s="19" t="str">
        <f>VLOOKUP(dirty_cafe_sales!A5867,dirty_cafe_sales!A:S,14,FALSE)</f>
        <v>Digital Wallet</v>
      </c>
      <c r="F5867" s="21">
        <f>VLOOKUP(dirty_cafe_sales!A5867,dirty_cafe_sales!A:S,18,FALSE)</f>
        <v>1.5</v>
      </c>
      <c r="G5867" s="21">
        <f>VLOOKUP(dirty_cafe_sales!A5867,dirty_cafe_sales!A:S,17,FALSE)</f>
        <v>5</v>
      </c>
      <c r="H5867" s="21">
        <f>VLOOKUP(dirty_cafe_sales!A5867,dirty_cafe_sales!A:S,19,FALSE)</f>
        <v>7.5</v>
      </c>
    </row>
    <row r="5868" spans="1:8" x14ac:dyDescent="0.3">
      <c r="A5868" s="19" t="s">
        <v>5887</v>
      </c>
      <c r="B5868" s="19" t="str">
        <f>VLOOKUP(dirty_cafe_sales!A5868,dirty_cafe_sales!A:S,10,FALSE)</f>
        <v>Cake</v>
      </c>
      <c r="C5868" s="20">
        <f>VLOOKUP(dirty_cafe_sales!A5868,dirty_cafe_sales!A:S,16,FALSE)</f>
        <v>45126</v>
      </c>
      <c r="D5868" s="19" t="str">
        <f>VLOOKUP(dirty_cafe_sales!A5868,dirty_cafe_sales!A:S,15,FALSE)</f>
        <v>Takeaway</v>
      </c>
      <c r="E5868" s="19" t="str">
        <f>VLOOKUP(dirty_cafe_sales!A5868,dirty_cafe_sales!A:S,14,FALSE)</f>
        <v>Unknown</v>
      </c>
      <c r="F5868" s="21">
        <f>VLOOKUP(dirty_cafe_sales!A5868,dirty_cafe_sales!A:S,18,FALSE)</f>
        <v>3</v>
      </c>
      <c r="G5868" s="21">
        <f>VLOOKUP(dirty_cafe_sales!A5868,dirty_cafe_sales!A:S,17,FALSE)</f>
        <v>1</v>
      </c>
      <c r="H5868" s="21">
        <f>VLOOKUP(dirty_cafe_sales!A5868,dirty_cafe_sales!A:S,19,FALSE)</f>
        <v>3</v>
      </c>
    </row>
    <row r="5869" spans="1:8" x14ac:dyDescent="0.3">
      <c r="A5869" s="19" t="s">
        <v>5888</v>
      </c>
      <c r="B5869" s="19" t="str">
        <f>VLOOKUP(dirty_cafe_sales!A5869,dirty_cafe_sales!A:S,10,FALSE)</f>
        <v>Cookie</v>
      </c>
      <c r="C5869" s="20">
        <f>VLOOKUP(dirty_cafe_sales!A5869,dirty_cafe_sales!A:S,16,FALSE)</f>
        <v>45018</v>
      </c>
      <c r="D5869" s="19" t="str">
        <f>VLOOKUP(dirty_cafe_sales!A5869,dirty_cafe_sales!A:S,15,FALSE)</f>
        <v>In-store</v>
      </c>
      <c r="E5869" s="19" t="str">
        <f>VLOOKUP(dirty_cafe_sales!A5869,dirty_cafe_sales!A:S,14,FALSE)</f>
        <v>Credit Card</v>
      </c>
      <c r="F5869" s="21">
        <f>VLOOKUP(dirty_cafe_sales!A5869,dirty_cafe_sales!A:S,18,FALSE)</f>
        <v>1</v>
      </c>
      <c r="G5869" s="21">
        <f>VLOOKUP(dirty_cafe_sales!A5869,dirty_cafe_sales!A:S,17,FALSE)</f>
        <v>1</v>
      </c>
      <c r="H5869" s="21">
        <f>VLOOKUP(dirty_cafe_sales!A5869,dirty_cafe_sales!A:S,19,FALSE)</f>
        <v>1</v>
      </c>
    </row>
    <row r="5870" spans="1:8" x14ac:dyDescent="0.3">
      <c r="A5870" s="19" t="s">
        <v>5889</v>
      </c>
      <c r="B5870" s="19" t="str">
        <f>VLOOKUP(dirty_cafe_sales!A5870,dirty_cafe_sales!A:S,10,FALSE)</f>
        <v>Sandwich</v>
      </c>
      <c r="C5870" s="20" t="str">
        <f>VLOOKUP(dirty_cafe_sales!A5870,dirty_cafe_sales!A:S,16,FALSE)</f>
        <v>Unknown</v>
      </c>
      <c r="D5870" s="19" t="str">
        <f>VLOOKUP(dirty_cafe_sales!A5870,dirty_cafe_sales!A:S,15,FALSE)</f>
        <v>Unknown</v>
      </c>
      <c r="E5870" s="19" t="str">
        <f>VLOOKUP(dirty_cafe_sales!A5870,dirty_cafe_sales!A:S,14,FALSE)</f>
        <v>Cash</v>
      </c>
      <c r="F5870" s="21">
        <f>VLOOKUP(dirty_cafe_sales!A5870,dirty_cafe_sales!A:S,18,FALSE)</f>
        <v>4</v>
      </c>
      <c r="G5870" s="21">
        <f>VLOOKUP(dirty_cafe_sales!A5870,dirty_cafe_sales!A:S,17,FALSE)</f>
        <v>1</v>
      </c>
      <c r="H5870" s="21">
        <f>VLOOKUP(dirty_cafe_sales!A5870,dirty_cafe_sales!A:S,19,FALSE)</f>
        <v>4</v>
      </c>
    </row>
    <row r="5871" spans="1:8" x14ac:dyDescent="0.3">
      <c r="A5871" s="19" t="s">
        <v>5890</v>
      </c>
      <c r="B5871" s="19" t="str">
        <f>VLOOKUP(dirty_cafe_sales!A5871,dirty_cafe_sales!A:S,10,FALSE)</f>
        <v>Sandwich</v>
      </c>
      <c r="C5871" s="20">
        <f>VLOOKUP(dirty_cafe_sales!A5871,dirty_cafe_sales!A:S,16,FALSE)</f>
        <v>45039</v>
      </c>
      <c r="D5871" s="19" t="str">
        <f>VLOOKUP(dirty_cafe_sales!A5871,dirty_cafe_sales!A:S,15,FALSE)</f>
        <v>In-store</v>
      </c>
      <c r="E5871" s="19" t="str">
        <f>VLOOKUP(dirty_cafe_sales!A5871,dirty_cafe_sales!A:S,14,FALSE)</f>
        <v>Unknown</v>
      </c>
      <c r="F5871" s="21">
        <f>VLOOKUP(dirty_cafe_sales!A5871,dirty_cafe_sales!A:S,18,FALSE)</f>
        <v>4</v>
      </c>
      <c r="G5871" s="21">
        <f>VLOOKUP(dirty_cafe_sales!A5871,dirty_cafe_sales!A:S,17,FALSE)</f>
        <v>1</v>
      </c>
      <c r="H5871" s="21">
        <f>VLOOKUP(dirty_cafe_sales!A5871,dirty_cafe_sales!A:S,19,FALSE)</f>
        <v>4</v>
      </c>
    </row>
    <row r="5872" spans="1:8" x14ac:dyDescent="0.3">
      <c r="A5872" s="19" t="s">
        <v>5891</v>
      </c>
      <c r="B5872" s="19" t="str">
        <f>VLOOKUP(dirty_cafe_sales!A5872,dirty_cafe_sales!A:S,10,FALSE)</f>
        <v>Juice</v>
      </c>
      <c r="C5872" s="20">
        <f>VLOOKUP(dirty_cafe_sales!A5872,dirty_cafe_sales!A:S,16,FALSE)</f>
        <v>45191</v>
      </c>
      <c r="D5872" s="19" t="str">
        <f>VLOOKUP(dirty_cafe_sales!A5872,dirty_cafe_sales!A:S,15,FALSE)</f>
        <v>Takeaway</v>
      </c>
      <c r="E5872" s="19" t="str">
        <f>VLOOKUP(dirty_cafe_sales!A5872,dirty_cafe_sales!A:S,14,FALSE)</f>
        <v>Credit Card</v>
      </c>
      <c r="F5872" s="21">
        <f>VLOOKUP(dirty_cafe_sales!A5872,dirty_cafe_sales!A:S,18,FALSE)</f>
        <v>3</v>
      </c>
      <c r="G5872" s="21">
        <f>VLOOKUP(dirty_cafe_sales!A5872,dirty_cafe_sales!A:S,17,FALSE)</f>
        <v>3</v>
      </c>
      <c r="H5872" s="21">
        <f>VLOOKUP(dirty_cafe_sales!A5872,dirty_cafe_sales!A:S,19,FALSE)</f>
        <v>9</v>
      </c>
    </row>
    <row r="5873" spans="1:8" x14ac:dyDescent="0.3">
      <c r="A5873" s="19" t="s">
        <v>5892</v>
      </c>
      <c r="B5873" s="19" t="str">
        <f>VLOOKUP(dirty_cafe_sales!A5873,dirty_cafe_sales!A:S,10,FALSE)</f>
        <v>Cookie</v>
      </c>
      <c r="C5873" s="20">
        <f>VLOOKUP(dirty_cafe_sales!A5873,dirty_cafe_sales!A:S,16,FALSE)</f>
        <v>45058</v>
      </c>
      <c r="D5873" s="19" t="str">
        <f>VLOOKUP(dirty_cafe_sales!A5873,dirty_cafe_sales!A:S,15,FALSE)</f>
        <v>Unknown</v>
      </c>
      <c r="E5873" s="19" t="str">
        <f>VLOOKUP(dirty_cafe_sales!A5873,dirty_cafe_sales!A:S,14,FALSE)</f>
        <v>Cash</v>
      </c>
      <c r="F5873" s="21">
        <f>VLOOKUP(dirty_cafe_sales!A5873,dirty_cafe_sales!A:S,18,FALSE)</f>
        <v>1</v>
      </c>
      <c r="G5873" s="21">
        <f>VLOOKUP(dirty_cafe_sales!A5873,dirty_cafe_sales!A:S,17,FALSE)</f>
        <v>0</v>
      </c>
      <c r="H5873" s="21">
        <f>VLOOKUP(dirty_cafe_sales!A5873,dirty_cafe_sales!A:S,19,FALSE)</f>
        <v>0</v>
      </c>
    </row>
    <row r="5874" spans="1:8" x14ac:dyDescent="0.3">
      <c r="A5874" s="19" t="s">
        <v>5893</v>
      </c>
      <c r="B5874" s="19" t="str">
        <f>VLOOKUP(dirty_cafe_sales!A5874,dirty_cafe_sales!A:S,10,FALSE)</f>
        <v>Unknown</v>
      </c>
      <c r="C5874" s="20">
        <f>VLOOKUP(dirty_cafe_sales!A5874,dirty_cafe_sales!A:S,16,FALSE)</f>
        <v>45180</v>
      </c>
      <c r="D5874" s="19" t="str">
        <f>VLOOKUP(dirty_cafe_sales!A5874,dirty_cafe_sales!A:S,15,FALSE)</f>
        <v>Unknown</v>
      </c>
      <c r="E5874" s="19" t="str">
        <f>VLOOKUP(dirty_cafe_sales!A5874,dirty_cafe_sales!A:S,14,FALSE)</f>
        <v>Digital Wallet</v>
      </c>
      <c r="F5874" s="21">
        <f>VLOOKUP(dirty_cafe_sales!A5874,dirty_cafe_sales!A:S,18,FALSE)</f>
        <v>3</v>
      </c>
      <c r="G5874" s="21">
        <f>VLOOKUP(dirty_cafe_sales!A5874,dirty_cafe_sales!A:S,17,FALSE)</f>
        <v>5</v>
      </c>
      <c r="H5874" s="21">
        <f>VLOOKUP(dirty_cafe_sales!A5874,dirty_cafe_sales!A:S,19,FALSE)</f>
        <v>15</v>
      </c>
    </row>
    <row r="5875" spans="1:8" x14ac:dyDescent="0.3">
      <c r="A5875" s="19" t="s">
        <v>5894</v>
      </c>
      <c r="B5875" s="19" t="str">
        <f>VLOOKUP(dirty_cafe_sales!A5875,dirty_cafe_sales!A:S,10,FALSE)</f>
        <v>Cookie</v>
      </c>
      <c r="C5875" s="20">
        <f>VLOOKUP(dirty_cafe_sales!A5875,dirty_cafe_sales!A:S,16,FALSE)</f>
        <v>45152</v>
      </c>
      <c r="D5875" s="19" t="str">
        <f>VLOOKUP(dirty_cafe_sales!A5875,dirty_cafe_sales!A:S,15,FALSE)</f>
        <v>In-store</v>
      </c>
      <c r="E5875" s="19" t="str">
        <f>VLOOKUP(dirty_cafe_sales!A5875,dirty_cafe_sales!A:S,14,FALSE)</f>
        <v>Unknown</v>
      </c>
      <c r="F5875" s="21">
        <f>VLOOKUP(dirty_cafe_sales!A5875,dirty_cafe_sales!A:S,18,FALSE)</f>
        <v>1</v>
      </c>
      <c r="G5875" s="21">
        <f>VLOOKUP(dirty_cafe_sales!A5875,dirty_cafe_sales!A:S,17,FALSE)</f>
        <v>2</v>
      </c>
      <c r="H5875" s="21">
        <f>VLOOKUP(dirty_cafe_sales!A5875,dirty_cafe_sales!A:S,19,FALSE)</f>
        <v>2</v>
      </c>
    </row>
    <row r="5876" spans="1:8" x14ac:dyDescent="0.3">
      <c r="A5876" s="19" t="s">
        <v>5895</v>
      </c>
      <c r="B5876" s="19" t="str">
        <f>VLOOKUP(dirty_cafe_sales!A5876,dirty_cafe_sales!A:S,10,FALSE)</f>
        <v>Tea</v>
      </c>
      <c r="C5876" s="20">
        <f>VLOOKUP(dirty_cafe_sales!A5876,dirty_cafe_sales!A:S,16,FALSE)</f>
        <v>45040</v>
      </c>
      <c r="D5876" s="19" t="str">
        <f>VLOOKUP(dirty_cafe_sales!A5876,dirty_cafe_sales!A:S,15,FALSE)</f>
        <v>Takeaway</v>
      </c>
      <c r="E5876" s="19" t="str">
        <f>VLOOKUP(dirty_cafe_sales!A5876,dirty_cafe_sales!A:S,14,FALSE)</f>
        <v>Credit Card</v>
      </c>
      <c r="F5876" s="21">
        <f>VLOOKUP(dirty_cafe_sales!A5876,dirty_cafe_sales!A:S,18,FALSE)</f>
        <v>1.5</v>
      </c>
      <c r="G5876" s="21">
        <f>VLOOKUP(dirty_cafe_sales!A5876,dirty_cafe_sales!A:S,17,FALSE)</f>
        <v>5</v>
      </c>
      <c r="H5876" s="21">
        <f>VLOOKUP(dirty_cafe_sales!A5876,dirty_cafe_sales!A:S,19,FALSE)</f>
        <v>7.5</v>
      </c>
    </row>
    <row r="5877" spans="1:8" x14ac:dyDescent="0.3">
      <c r="A5877" s="19" t="s">
        <v>5896</v>
      </c>
      <c r="B5877" s="19" t="str">
        <f>VLOOKUP(dirty_cafe_sales!A5877,dirty_cafe_sales!A:S,10,FALSE)</f>
        <v>Coffee</v>
      </c>
      <c r="C5877" s="20">
        <f>VLOOKUP(dirty_cafe_sales!A5877,dirty_cafe_sales!A:S,16,FALSE)</f>
        <v>45004</v>
      </c>
      <c r="D5877" s="19" t="str">
        <f>VLOOKUP(dirty_cafe_sales!A5877,dirty_cafe_sales!A:S,15,FALSE)</f>
        <v>Unknown</v>
      </c>
      <c r="E5877" s="19" t="str">
        <f>VLOOKUP(dirty_cafe_sales!A5877,dirty_cafe_sales!A:S,14,FALSE)</f>
        <v>Unknown</v>
      </c>
      <c r="F5877" s="21">
        <f>VLOOKUP(dirty_cafe_sales!A5877,dirty_cafe_sales!A:S,18,FALSE)</f>
        <v>2</v>
      </c>
      <c r="G5877" s="21">
        <f>VLOOKUP(dirty_cafe_sales!A5877,dirty_cafe_sales!A:S,17,FALSE)</f>
        <v>4</v>
      </c>
      <c r="H5877" s="21">
        <f>VLOOKUP(dirty_cafe_sales!A5877,dirty_cafe_sales!A:S,19,FALSE)</f>
        <v>8</v>
      </c>
    </row>
    <row r="5878" spans="1:8" x14ac:dyDescent="0.3">
      <c r="A5878" s="19" t="s">
        <v>5897</v>
      </c>
      <c r="B5878" s="19" t="str">
        <f>VLOOKUP(dirty_cafe_sales!A5878,dirty_cafe_sales!A:S,10,FALSE)</f>
        <v>Tea</v>
      </c>
      <c r="C5878" s="20">
        <f>VLOOKUP(dirty_cafe_sales!A5878,dirty_cafe_sales!A:S,16,FALSE)</f>
        <v>45098</v>
      </c>
      <c r="D5878" s="19" t="str">
        <f>VLOOKUP(dirty_cafe_sales!A5878,dirty_cafe_sales!A:S,15,FALSE)</f>
        <v>Takeaway</v>
      </c>
      <c r="E5878" s="19" t="str">
        <f>VLOOKUP(dirty_cafe_sales!A5878,dirty_cafe_sales!A:S,14,FALSE)</f>
        <v>Digital Wallet</v>
      </c>
      <c r="F5878" s="21">
        <f>VLOOKUP(dirty_cafe_sales!A5878,dirty_cafe_sales!A:S,18,FALSE)</f>
        <v>1.5</v>
      </c>
      <c r="G5878" s="21">
        <f>VLOOKUP(dirty_cafe_sales!A5878,dirty_cafe_sales!A:S,17,FALSE)</f>
        <v>2</v>
      </c>
      <c r="H5878" s="21">
        <f>VLOOKUP(dirty_cafe_sales!A5878,dirty_cafe_sales!A:S,19,FALSE)</f>
        <v>3</v>
      </c>
    </row>
    <row r="5879" spans="1:8" x14ac:dyDescent="0.3">
      <c r="A5879" s="19" t="s">
        <v>5898</v>
      </c>
      <c r="B5879" s="19" t="str">
        <f>VLOOKUP(dirty_cafe_sales!A5879,dirty_cafe_sales!A:S,10,FALSE)</f>
        <v>Cake</v>
      </c>
      <c r="C5879" s="20">
        <f>VLOOKUP(dirty_cafe_sales!A5879,dirty_cafe_sales!A:S,16,FALSE)</f>
        <v>45092</v>
      </c>
      <c r="D5879" s="19" t="str">
        <f>VLOOKUP(dirty_cafe_sales!A5879,dirty_cafe_sales!A:S,15,FALSE)</f>
        <v>Takeaway</v>
      </c>
      <c r="E5879" s="19" t="str">
        <f>VLOOKUP(dirty_cafe_sales!A5879,dirty_cafe_sales!A:S,14,FALSE)</f>
        <v>Unknown</v>
      </c>
      <c r="F5879" s="21">
        <f>VLOOKUP(dirty_cafe_sales!A5879,dirty_cafe_sales!A:S,18,FALSE)</f>
        <v>3</v>
      </c>
      <c r="G5879" s="21">
        <f>VLOOKUP(dirty_cafe_sales!A5879,dirty_cafe_sales!A:S,17,FALSE)</f>
        <v>5</v>
      </c>
      <c r="H5879" s="21">
        <f>VLOOKUP(dirty_cafe_sales!A5879,dirty_cafe_sales!A:S,19,FALSE)</f>
        <v>15</v>
      </c>
    </row>
    <row r="5880" spans="1:8" x14ac:dyDescent="0.3">
      <c r="A5880" s="19" t="s">
        <v>5899</v>
      </c>
      <c r="B5880" s="19" t="str">
        <f>VLOOKUP(dirty_cafe_sales!A5880,dirty_cafe_sales!A:S,10,FALSE)</f>
        <v>Cookie</v>
      </c>
      <c r="C5880" s="20">
        <f>VLOOKUP(dirty_cafe_sales!A5880,dirty_cafe_sales!A:S,16,FALSE)</f>
        <v>44960</v>
      </c>
      <c r="D5880" s="19" t="str">
        <f>VLOOKUP(dirty_cafe_sales!A5880,dirty_cafe_sales!A:S,15,FALSE)</f>
        <v>In-store</v>
      </c>
      <c r="E5880" s="19" t="str">
        <f>VLOOKUP(dirty_cafe_sales!A5880,dirty_cafe_sales!A:S,14,FALSE)</f>
        <v>Unknown</v>
      </c>
      <c r="F5880" s="21">
        <f>VLOOKUP(dirty_cafe_sales!A5880,dirty_cafe_sales!A:S,18,FALSE)</f>
        <v>1</v>
      </c>
      <c r="G5880" s="21">
        <f>VLOOKUP(dirty_cafe_sales!A5880,dirty_cafe_sales!A:S,17,FALSE)</f>
        <v>1</v>
      </c>
      <c r="H5880" s="21">
        <f>VLOOKUP(dirty_cafe_sales!A5880,dirty_cafe_sales!A:S,19,FALSE)</f>
        <v>1</v>
      </c>
    </row>
    <row r="5881" spans="1:8" x14ac:dyDescent="0.3">
      <c r="A5881" s="19" t="s">
        <v>5900</v>
      </c>
      <c r="B5881" s="19" t="str">
        <f>VLOOKUP(dirty_cafe_sales!A5881,dirty_cafe_sales!A:S,10,FALSE)</f>
        <v>Smoothie</v>
      </c>
      <c r="C5881" s="20">
        <f>VLOOKUP(dirty_cafe_sales!A5881,dirty_cafe_sales!A:S,16,FALSE)</f>
        <v>45045</v>
      </c>
      <c r="D5881" s="19" t="str">
        <f>VLOOKUP(dirty_cafe_sales!A5881,dirty_cafe_sales!A:S,15,FALSE)</f>
        <v>Takeaway</v>
      </c>
      <c r="E5881" s="19" t="str">
        <f>VLOOKUP(dirty_cafe_sales!A5881,dirty_cafe_sales!A:S,14,FALSE)</f>
        <v>Digital Wallet</v>
      </c>
      <c r="F5881" s="21">
        <f>VLOOKUP(dirty_cafe_sales!A5881,dirty_cafe_sales!A:S,18,FALSE)</f>
        <v>4</v>
      </c>
      <c r="G5881" s="21">
        <f>VLOOKUP(dirty_cafe_sales!A5881,dirty_cafe_sales!A:S,17,FALSE)</f>
        <v>0</v>
      </c>
      <c r="H5881" s="21">
        <f>VLOOKUP(dirty_cafe_sales!A5881,dirty_cafe_sales!A:S,19,FALSE)</f>
        <v>0</v>
      </c>
    </row>
    <row r="5882" spans="1:8" x14ac:dyDescent="0.3">
      <c r="A5882" s="19" t="s">
        <v>5901</v>
      </c>
      <c r="B5882" s="19" t="str">
        <f>VLOOKUP(dirty_cafe_sales!A5882,dirty_cafe_sales!A:S,10,FALSE)</f>
        <v>Juice</v>
      </c>
      <c r="C5882" s="20">
        <f>VLOOKUP(dirty_cafe_sales!A5882,dirty_cafe_sales!A:S,16,FALSE)</f>
        <v>45070</v>
      </c>
      <c r="D5882" s="19" t="str">
        <f>VLOOKUP(dirty_cafe_sales!A5882,dirty_cafe_sales!A:S,15,FALSE)</f>
        <v>Unknown</v>
      </c>
      <c r="E5882" s="19" t="str">
        <f>VLOOKUP(dirty_cafe_sales!A5882,dirty_cafe_sales!A:S,14,FALSE)</f>
        <v>Cash</v>
      </c>
      <c r="F5882" s="21">
        <f>VLOOKUP(dirty_cafe_sales!A5882,dirty_cafe_sales!A:S,18,FALSE)</f>
        <v>3</v>
      </c>
      <c r="G5882" s="21">
        <f>VLOOKUP(dirty_cafe_sales!A5882,dirty_cafe_sales!A:S,17,FALSE)</f>
        <v>3</v>
      </c>
      <c r="H5882" s="21">
        <f>VLOOKUP(dirty_cafe_sales!A5882,dirty_cafe_sales!A:S,19,FALSE)</f>
        <v>9</v>
      </c>
    </row>
    <row r="5883" spans="1:8" x14ac:dyDescent="0.3">
      <c r="A5883" s="19" t="s">
        <v>5902</v>
      </c>
      <c r="B5883" s="19" t="str">
        <f>VLOOKUP(dirty_cafe_sales!A5883,dirty_cafe_sales!A:S,10,FALSE)</f>
        <v>Unknown</v>
      </c>
      <c r="C5883" s="20" t="str">
        <f>VLOOKUP(dirty_cafe_sales!A5883,dirty_cafe_sales!A:S,16,FALSE)</f>
        <v>Unknown</v>
      </c>
      <c r="D5883" s="19" t="str">
        <f>VLOOKUP(dirty_cafe_sales!A5883,dirty_cafe_sales!A:S,15,FALSE)</f>
        <v>Takeaway</v>
      </c>
      <c r="E5883" s="19" t="str">
        <f>VLOOKUP(dirty_cafe_sales!A5883,dirty_cafe_sales!A:S,14,FALSE)</f>
        <v>Credit Card</v>
      </c>
      <c r="F5883" s="21">
        <f>VLOOKUP(dirty_cafe_sales!A5883,dirty_cafe_sales!A:S,18,FALSE)</f>
        <v>5</v>
      </c>
      <c r="G5883" s="21">
        <f>VLOOKUP(dirty_cafe_sales!A5883,dirty_cafe_sales!A:S,17,FALSE)</f>
        <v>4</v>
      </c>
      <c r="H5883" s="21">
        <f>VLOOKUP(dirty_cafe_sales!A5883,dirty_cafe_sales!A:S,19,FALSE)</f>
        <v>20</v>
      </c>
    </row>
    <row r="5884" spans="1:8" x14ac:dyDescent="0.3">
      <c r="A5884" s="19" t="s">
        <v>5903</v>
      </c>
      <c r="B5884" s="19" t="str">
        <f>VLOOKUP(dirty_cafe_sales!A5884,dirty_cafe_sales!A:S,10,FALSE)</f>
        <v>Sandwich</v>
      </c>
      <c r="C5884" s="20">
        <f>VLOOKUP(dirty_cafe_sales!A5884,dirty_cafe_sales!A:S,16,FALSE)</f>
        <v>45276</v>
      </c>
      <c r="D5884" s="19" t="str">
        <f>VLOOKUP(dirty_cafe_sales!A5884,dirty_cafe_sales!A:S,15,FALSE)</f>
        <v>Takeaway</v>
      </c>
      <c r="E5884" s="19" t="str">
        <f>VLOOKUP(dirty_cafe_sales!A5884,dirty_cafe_sales!A:S,14,FALSE)</f>
        <v>Credit Card</v>
      </c>
      <c r="F5884" s="21">
        <f>VLOOKUP(dirty_cafe_sales!A5884,dirty_cafe_sales!A:S,18,FALSE)</f>
        <v>4</v>
      </c>
      <c r="G5884" s="21">
        <f>VLOOKUP(dirty_cafe_sales!A5884,dirty_cafe_sales!A:S,17,FALSE)</f>
        <v>3</v>
      </c>
      <c r="H5884" s="21">
        <f>VLOOKUP(dirty_cafe_sales!A5884,dirty_cafe_sales!A:S,19,FALSE)</f>
        <v>12</v>
      </c>
    </row>
    <row r="5885" spans="1:8" x14ac:dyDescent="0.3">
      <c r="A5885" s="19" t="s">
        <v>5904</v>
      </c>
      <c r="B5885" s="19" t="str">
        <f>VLOOKUP(dirty_cafe_sales!A5885,dirty_cafe_sales!A:S,10,FALSE)</f>
        <v>Juice</v>
      </c>
      <c r="C5885" s="20">
        <f>VLOOKUP(dirty_cafe_sales!A5885,dirty_cafe_sales!A:S,16,FALSE)</f>
        <v>45229</v>
      </c>
      <c r="D5885" s="19" t="str">
        <f>VLOOKUP(dirty_cafe_sales!A5885,dirty_cafe_sales!A:S,15,FALSE)</f>
        <v>Unknown</v>
      </c>
      <c r="E5885" s="19" t="str">
        <f>VLOOKUP(dirty_cafe_sales!A5885,dirty_cafe_sales!A:S,14,FALSE)</f>
        <v>Digital Wallet</v>
      </c>
      <c r="F5885" s="21">
        <f>VLOOKUP(dirty_cafe_sales!A5885,dirty_cafe_sales!A:S,18,FALSE)</f>
        <v>3</v>
      </c>
      <c r="G5885" s="21">
        <f>VLOOKUP(dirty_cafe_sales!A5885,dirty_cafe_sales!A:S,17,FALSE)</f>
        <v>1</v>
      </c>
      <c r="H5885" s="21">
        <f>VLOOKUP(dirty_cafe_sales!A5885,dirty_cafe_sales!A:S,19,FALSE)</f>
        <v>3</v>
      </c>
    </row>
    <row r="5886" spans="1:8" x14ac:dyDescent="0.3">
      <c r="A5886" s="19" t="s">
        <v>5905</v>
      </c>
      <c r="B5886" s="19" t="str">
        <f>VLOOKUP(dirty_cafe_sales!A5886,dirty_cafe_sales!A:S,10,FALSE)</f>
        <v>Juice</v>
      </c>
      <c r="C5886" s="20">
        <f>VLOOKUP(dirty_cafe_sales!A5886,dirty_cafe_sales!A:S,16,FALSE)</f>
        <v>45207</v>
      </c>
      <c r="D5886" s="19" t="str">
        <f>VLOOKUP(dirty_cafe_sales!A5886,dirty_cafe_sales!A:S,15,FALSE)</f>
        <v>Unknown</v>
      </c>
      <c r="E5886" s="19" t="str">
        <f>VLOOKUP(dirty_cafe_sales!A5886,dirty_cafe_sales!A:S,14,FALSE)</f>
        <v>Unknown</v>
      </c>
      <c r="F5886" s="21">
        <f>VLOOKUP(dirty_cafe_sales!A5886,dirty_cafe_sales!A:S,18,FALSE)</f>
        <v>3</v>
      </c>
      <c r="G5886" s="21">
        <f>VLOOKUP(dirty_cafe_sales!A5886,dirty_cafe_sales!A:S,17,FALSE)</f>
        <v>2</v>
      </c>
      <c r="H5886" s="21">
        <f>VLOOKUP(dirty_cafe_sales!A5886,dirty_cafe_sales!A:S,19,FALSE)</f>
        <v>6</v>
      </c>
    </row>
    <row r="5887" spans="1:8" x14ac:dyDescent="0.3">
      <c r="A5887" s="19" t="s">
        <v>5906</v>
      </c>
      <c r="B5887" s="19" t="str">
        <f>VLOOKUP(dirty_cafe_sales!A5887,dirty_cafe_sales!A:S,10,FALSE)</f>
        <v>Cake</v>
      </c>
      <c r="C5887" s="20">
        <f>VLOOKUP(dirty_cafe_sales!A5887,dirty_cafe_sales!A:S,16,FALSE)</f>
        <v>45212</v>
      </c>
      <c r="D5887" s="19" t="str">
        <f>VLOOKUP(dirty_cafe_sales!A5887,dirty_cafe_sales!A:S,15,FALSE)</f>
        <v>Unknown</v>
      </c>
      <c r="E5887" s="19" t="str">
        <f>VLOOKUP(dirty_cafe_sales!A5887,dirty_cafe_sales!A:S,14,FALSE)</f>
        <v>Credit Card</v>
      </c>
      <c r="F5887" s="21" t="str">
        <f>VLOOKUP(dirty_cafe_sales!A5887,dirty_cafe_sales!A:S,18,FALSE)</f>
        <v>0</v>
      </c>
      <c r="G5887" s="21">
        <f>VLOOKUP(dirty_cafe_sales!A5887,dirty_cafe_sales!A:S,17,FALSE)</f>
        <v>1</v>
      </c>
      <c r="H5887" s="21">
        <f>VLOOKUP(dirty_cafe_sales!A5887,dirty_cafe_sales!A:S,19,FALSE)</f>
        <v>0</v>
      </c>
    </row>
    <row r="5888" spans="1:8" x14ac:dyDescent="0.3">
      <c r="A5888" s="19" t="s">
        <v>5907</v>
      </c>
      <c r="B5888" s="19" t="str">
        <f>VLOOKUP(dirty_cafe_sales!A5888,dirty_cafe_sales!A:S,10,FALSE)</f>
        <v>Juice</v>
      </c>
      <c r="C5888" s="20">
        <f>VLOOKUP(dirty_cafe_sales!A5888,dirty_cafe_sales!A:S,16,FALSE)</f>
        <v>44995</v>
      </c>
      <c r="D5888" s="19" t="str">
        <f>VLOOKUP(dirty_cafe_sales!A5888,dirty_cafe_sales!A:S,15,FALSE)</f>
        <v>Unknown</v>
      </c>
      <c r="E5888" s="19" t="str">
        <f>VLOOKUP(dirty_cafe_sales!A5888,dirty_cafe_sales!A:S,14,FALSE)</f>
        <v>Credit Card</v>
      </c>
      <c r="F5888" s="21">
        <f>VLOOKUP(dirty_cafe_sales!A5888,dirty_cafe_sales!A:S,18,FALSE)</f>
        <v>0</v>
      </c>
      <c r="G5888" s="21">
        <f>VLOOKUP(dirty_cafe_sales!A5888,dirty_cafe_sales!A:S,17,FALSE)</f>
        <v>2</v>
      </c>
      <c r="H5888" s="21">
        <f>VLOOKUP(dirty_cafe_sales!A5888,dirty_cafe_sales!A:S,19,FALSE)</f>
        <v>0</v>
      </c>
    </row>
    <row r="5889" spans="1:8" x14ac:dyDescent="0.3">
      <c r="A5889" s="19" t="s">
        <v>5908</v>
      </c>
      <c r="B5889" s="19" t="str">
        <f>VLOOKUP(dirty_cafe_sales!A5889,dirty_cafe_sales!A:S,10,FALSE)</f>
        <v>Juice</v>
      </c>
      <c r="C5889" s="20">
        <f>VLOOKUP(dirty_cafe_sales!A5889,dirty_cafe_sales!A:S,16,FALSE)</f>
        <v>44956</v>
      </c>
      <c r="D5889" s="19" t="str">
        <f>VLOOKUP(dirty_cafe_sales!A5889,dirty_cafe_sales!A:S,15,FALSE)</f>
        <v>In-store</v>
      </c>
      <c r="E5889" s="19" t="str">
        <f>VLOOKUP(dirty_cafe_sales!A5889,dirty_cafe_sales!A:S,14,FALSE)</f>
        <v>Unknown</v>
      </c>
      <c r="F5889" s="21">
        <f>VLOOKUP(dirty_cafe_sales!A5889,dirty_cafe_sales!A:S,18,FALSE)</f>
        <v>3</v>
      </c>
      <c r="G5889" s="21">
        <f>VLOOKUP(dirty_cafe_sales!A5889,dirty_cafe_sales!A:S,17,FALSE)</f>
        <v>5</v>
      </c>
      <c r="H5889" s="21">
        <f>VLOOKUP(dirty_cafe_sales!A5889,dirty_cafe_sales!A:S,19,FALSE)</f>
        <v>15</v>
      </c>
    </row>
    <row r="5890" spans="1:8" x14ac:dyDescent="0.3">
      <c r="A5890" s="19" t="s">
        <v>5909</v>
      </c>
      <c r="B5890" s="19" t="str">
        <f>VLOOKUP(dirty_cafe_sales!A5890,dirty_cafe_sales!A:S,10,FALSE)</f>
        <v>Tea</v>
      </c>
      <c r="C5890" s="20">
        <f>VLOOKUP(dirty_cafe_sales!A5890,dirty_cafe_sales!A:S,16,FALSE)</f>
        <v>45117</v>
      </c>
      <c r="D5890" s="19" t="str">
        <f>VLOOKUP(dirty_cafe_sales!A5890,dirty_cafe_sales!A:S,15,FALSE)</f>
        <v>Unknown</v>
      </c>
      <c r="E5890" s="19" t="str">
        <f>VLOOKUP(dirty_cafe_sales!A5890,dirty_cafe_sales!A:S,14,FALSE)</f>
        <v>Digital Wallet</v>
      </c>
      <c r="F5890" s="21">
        <f>VLOOKUP(dirty_cafe_sales!A5890,dirty_cafe_sales!A:S,18,FALSE)</f>
        <v>1.5</v>
      </c>
      <c r="G5890" s="21">
        <f>VLOOKUP(dirty_cafe_sales!A5890,dirty_cafe_sales!A:S,17,FALSE)</f>
        <v>2</v>
      </c>
      <c r="H5890" s="21">
        <f>VLOOKUP(dirty_cafe_sales!A5890,dirty_cafe_sales!A:S,19,FALSE)</f>
        <v>3</v>
      </c>
    </row>
    <row r="5891" spans="1:8" x14ac:dyDescent="0.3">
      <c r="A5891" s="19" t="s">
        <v>5910</v>
      </c>
      <c r="B5891" s="19" t="str">
        <f>VLOOKUP(dirty_cafe_sales!A5891,dirty_cafe_sales!A:S,10,FALSE)</f>
        <v>Salad</v>
      </c>
      <c r="C5891" s="20">
        <f>VLOOKUP(dirty_cafe_sales!A5891,dirty_cafe_sales!A:S,16,FALSE)</f>
        <v>45211</v>
      </c>
      <c r="D5891" s="19" t="str">
        <f>VLOOKUP(dirty_cafe_sales!A5891,dirty_cafe_sales!A:S,15,FALSE)</f>
        <v>Unknown</v>
      </c>
      <c r="E5891" s="19" t="str">
        <f>VLOOKUP(dirty_cafe_sales!A5891,dirty_cafe_sales!A:S,14,FALSE)</f>
        <v>Cash</v>
      </c>
      <c r="F5891" s="21">
        <f>VLOOKUP(dirty_cafe_sales!A5891,dirty_cafe_sales!A:S,18,FALSE)</f>
        <v>5</v>
      </c>
      <c r="G5891" s="21">
        <f>VLOOKUP(dirty_cafe_sales!A5891,dirty_cafe_sales!A:S,17,FALSE)</f>
        <v>2</v>
      </c>
      <c r="H5891" s="21">
        <f>VLOOKUP(dirty_cafe_sales!A5891,dirty_cafe_sales!A:S,19,FALSE)</f>
        <v>10</v>
      </c>
    </row>
    <row r="5892" spans="1:8" x14ac:dyDescent="0.3">
      <c r="A5892" s="19" t="s">
        <v>5911</v>
      </c>
      <c r="B5892" s="19" t="str">
        <f>VLOOKUP(dirty_cafe_sales!A5892,dirty_cafe_sales!A:S,10,FALSE)</f>
        <v>Smoothie</v>
      </c>
      <c r="C5892" s="20">
        <f>VLOOKUP(dirty_cafe_sales!A5892,dirty_cafe_sales!A:S,16,FALSE)</f>
        <v>45164</v>
      </c>
      <c r="D5892" s="19" t="str">
        <f>VLOOKUP(dirty_cafe_sales!A5892,dirty_cafe_sales!A:S,15,FALSE)</f>
        <v>Unknown</v>
      </c>
      <c r="E5892" s="19" t="str">
        <f>VLOOKUP(dirty_cafe_sales!A5892,dirty_cafe_sales!A:S,14,FALSE)</f>
        <v>Cash</v>
      </c>
      <c r="F5892" s="21">
        <f>VLOOKUP(dirty_cafe_sales!A5892,dirty_cafe_sales!A:S,18,FALSE)</f>
        <v>4</v>
      </c>
      <c r="G5892" s="21">
        <f>VLOOKUP(dirty_cafe_sales!A5892,dirty_cafe_sales!A:S,17,FALSE)</f>
        <v>2</v>
      </c>
      <c r="H5892" s="21">
        <f>VLOOKUP(dirty_cafe_sales!A5892,dirty_cafe_sales!A:S,19,FALSE)</f>
        <v>8</v>
      </c>
    </row>
    <row r="5893" spans="1:8" x14ac:dyDescent="0.3">
      <c r="A5893" s="19" t="s">
        <v>5912</v>
      </c>
      <c r="B5893" s="19" t="str">
        <f>VLOOKUP(dirty_cafe_sales!A5893,dirty_cafe_sales!A:S,10,FALSE)</f>
        <v>Unknown</v>
      </c>
      <c r="C5893" s="20">
        <f>VLOOKUP(dirty_cafe_sales!A5893,dirty_cafe_sales!A:S,16,FALSE)</f>
        <v>45238</v>
      </c>
      <c r="D5893" s="19" t="str">
        <f>VLOOKUP(dirty_cafe_sales!A5893,dirty_cafe_sales!A:S,15,FALSE)</f>
        <v>Takeaway</v>
      </c>
      <c r="E5893" s="19" t="str">
        <f>VLOOKUP(dirty_cafe_sales!A5893,dirty_cafe_sales!A:S,14,FALSE)</f>
        <v>Credit Card</v>
      </c>
      <c r="F5893" s="21">
        <f>VLOOKUP(dirty_cafe_sales!A5893,dirty_cafe_sales!A:S,18,FALSE)</f>
        <v>0</v>
      </c>
      <c r="G5893" s="21">
        <f>VLOOKUP(dirty_cafe_sales!A5893,dirty_cafe_sales!A:S,17,FALSE)</f>
        <v>3</v>
      </c>
      <c r="H5893" s="21">
        <f>VLOOKUP(dirty_cafe_sales!A5893,dirty_cafe_sales!A:S,19,FALSE)</f>
        <v>0</v>
      </c>
    </row>
    <row r="5894" spans="1:8" x14ac:dyDescent="0.3">
      <c r="A5894" s="19" t="s">
        <v>5913</v>
      </c>
      <c r="B5894" s="19" t="str">
        <f>VLOOKUP(dirty_cafe_sales!A5894,dirty_cafe_sales!A:S,10,FALSE)</f>
        <v>Unknown</v>
      </c>
      <c r="C5894" s="20">
        <f>VLOOKUP(dirty_cafe_sales!A5894,dirty_cafe_sales!A:S,16,FALSE)</f>
        <v>45291</v>
      </c>
      <c r="D5894" s="19" t="str">
        <f>VLOOKUP(dirty_cafe_sales!A5894,dirty_cafe_sales!A:S,15,FALSE)</f>
        <v>In-store</v>
      </c>
      <c r="E5894" s="19" t="str">
        <f>VLOOKUP(dirty_cafe_sales!A5894,dirty_cafe_sales!A:S,14,FALSE)</f>
        <v>Digital Wallet</v>
      </c>
      <c r="F5894" s="21">
        <f>VLOOKUP(dirty_cafe_sales!A5894,dirty_cafe_sales!A:S,18,FALSE)</f>
        <v>4</v>
      </c>
      <c r="G5894" s="21">
        <f>VLOOKUP(dirty_cafe_sales!A5894,dirty_cafe_sales!A:S,17,FALSE)</f>
        <v>5</v>
      </c>
      <c r="H5894" s="21">
        <f>VLOOKUP(dirty_cafe_sales!A5894,dirty_cafe_sales!A:S,19,FALSE)</f>
        <v>20</v>
      </c>
    </row>
    <row r="5895" spans="1:8" x14ac:dyDescent="0.3">
      <c r="A5895" s="19" t="s">
        <v>5914</v>
      </c>
      <c r="B5895" s="19" t="str">
        <f>VLOOKUP(dirty_cafe_sales!A5895,dirty_cafe_sales!A:S,10,FALSE)</f>
        <v>Coffee</v>
      </c>
      <c r="C5895" s="20">
        <f>VLOOKUP(dirty_cafe_sales!A5895,dirty_cafe_sales!A:S,16,FALSE)</f>
        <v>45046</v>
      </c>
      <c r="D5895" s="19" t="str">
        <f>VLOOKUP(dirty_cafe_sales!A5895,dirty_cafe_sales!A:S,15,FALSE)</f>
        <v>In-store</v>
      </c>
      <c r="E5895" s="19" t="str">
        <f>VLOOKUP(dirty_cafe_sales!A5895,dirty_cafe_sales!A:S,14,FALSE)</f>
        <v>Unknown</v>
      </c>
      <c r="F5895" s="21">
        <f>VLOOKUP(dirty_cafe_sales!A5895,dirty_cafe_sales!A:S,18,FALSE)</f>
        <v>2</v>
      </c>
      <c r="G5895" s="21">
        <f>VLOOKUP(dirty_cafe_sales!A5895,dirty_cafe_sales!A:S,17,FALSE)</f>
        <v>4</v>
      </c>
      <c r="H5895" s="21">
        <f>VLOOKUP(dirty_cafe_sales!A5895,dirty_cafe_sales!A:S,19,FALSE)</f>
        <v>8</v>
      </c>
    </row>
    <row r="5896" spans="1:8" x14ac:dyDescent="0.3">
      <c r="A5896" s="19" t="s">
        <v>5915</v>
      </c>
      <c r="B5896" s="19" t="str">
        <f>VLOOKUP(dirty_cafe_sales!A5896,dirty_cafe_sales!A:S,10,FALSE)</f>
        <v>Cake</v>
      </c>
      <c r="C5896" s="20">
        <f>VLOOKUP(dirty_cafe_sales!A5896,dirty_cafe_sales!A:S,16,FALSE)</f>
        <v>45069</v>
      </c>
      <c r="D5896" s="19" t="str">
        <f>VLOOKUP(dirty_cafe_sales!A5896,dirty_cafe_sales!A:S,15,FALSE)</f>
        <v>Unknown</v>
      </c>
      <c r="E5896" s="19" t="str">
        <f>VLOOKUP(dirty_cafe_sales!A5896,dirty_cafe_sales!A:S,14,FALSE)</f>
        <v>Unknown</v>
      </c>
      <c r="F5896" s="21">
        <f>VLOOKUP(dirty_cafe_sales!A5896,dirty_cafe_sales!A:S,18,FALSE)</f>
        <v>3</v>
      </c>
      <c r="G5896" s="21">
        <f>VLOOKUP(dirty_cafe_sales!A5896,dirty_cafe_sales!A:S,17,FALSE)</f>
        <v>2</v>
      </c>
      <c r="H5896" s="21">
        <f>VLOOKUP(dirty_cafe_sales!A5896,dirty_cafe_sales!A:S,19,FALSE)</f>
        <v>6</v>
      </c>
    </row>
    <row r="5897" spans="1:8" x14ac:dyDescent="0.3">
      <c r="A5897" s="19" t="s">
        <v>5916</v>
      </c>
      <c r="B5897" s="19" t="str">
        <f>VLOOKUP(dirty_cafe_sales!A5897,dirty_cafe_sales!A:S,10,FALSE)</f>
        <v>Unknown</v>
      </c>
      <c r="C5897" s="20">
        <f>VLOOKUP(dirty_cafe_sales!A5897,dirty_cafe_sales!A:S,16,FALSE)</f>
        <v>45282</v>
      </c>
      <c r="D5897" s="19" t="str">
        <f>VLOOKUP(dirty_cafe_sales!A5897,dirty_cafe_sales!A:S,15,FALSE)</f>
        <v>Unknown</v>
      </c>
      <c r="E5897" s="19" t="str">
        <f>VLOOKUP(dirty_cafe_sales!A5897,dirty_cafe_sales!A:S,14,FALSE)</f>
        <v>Digital Wallet</v>
      </c>
      <c r="F5897" s="21">
        <f>VLOOKUP(dirty_cafe_sales!A5897,dirty_cafe_sales!A:S,18,FALSE)</f>
        <v>3</v>
      </c>
      <c r="G5897" s="21">
        <f>VLOOKUP(dirty_cafe_sales!A5897,dirty_cafe_sales!A:S,17,FALSE)</f>
        <v>3</v>
      </c>
      <c r="H5897" s="21">
        <f>VLOOKUP(dirty_cafe_sales!A5897,dirty_cafe_sales!A:S,19,FALSE)</f>
        <v>9</v>
      </c>
    </row>
    <row r="5898" spans="1:8" x14ac:dyDescent="0.3">
      <c r="A5898" s="19" t="s">
        <v>5917</v>
      </c>
      <c r="B5898" s="19" t="str">
        <f>VLOOKUP(dirty_cafe_sales!A5898,dirty_cafe_sales!A:S,10,FALSE)</f>
        <v>Cookie</v>
      </c>
      <c r="C5898" s="20">
        <f>VLOOKUP(dirty_cafe_sales!A5898,dirty_cafe_sales!A:S,16,FALSE)</f>
        <v>45235</v>
      </c>
      <c r="D5898" s="19" t="str">
        <f>VLOOKUP(dirty_cafe_sales!A5898,dirty_cafe_sales!A:S,15,FALSE)</f>
        <v>Unknown</v>
      </c>
      <c r="E5898" s="19" t="str">
        <f>VLOOKUP(dirty_cafe_sales!A5898,dirty_cafe_sales!A:S,14,FALSE)</f>
        <v>Credit Card</v>
      </c>
      <c r="F5898" s="21">
        <f>VLOOKUP(dirty_cafe_sales!A5898,dirty_cafe_sales!A:S,18,FALSE)</f>
        <v>1</v>
      </c>
      <c r="G5898" s="21">
        <f>VLOOKUP(dirty_cafe_sales!A5898,dirty_cafe_sales!A:S,17,FALSE)</f>
        <v>0</v>
      </c>
      <c r="H5898" s="21">
        <f>VLOOKUP(dirty_cafe_sales!A5898,dirty_cafe_sales!A:S,19,FALSE)</f>
        <v>0</v>
      </c>
    </row>
    <row r="5899" spans="1:8" x14ac:dyDescent="0.3">
      <c r="A5899" s="19" t="s">
        <v>5918</v>
      </c>
      <c r="B5899" s="19" t="str">
        <f>VLOOKUP(dirty_cafe_sales!A5899,dirty_cafe_sales!A:S,10,FALSE)</f>
        <v>Tea</v>
      </c>
      <c r="C5899" s="20">
        <f>VLOOKUP(dirty_cafe_sales!A5899,dirty_cafe_sales!A:S,16,FALSE)</f>
        <v>45183</v>
      </c>
      <c r="D5899" s="19" t="str">
        <f>VLOOKUP(dirty_cafe_sales!A5899,dirty_cafe_sales!A:S,15,FALSE)</f>
        <v>Unknown</v>
      </c>
      <c r="E5899" s="19" t="str">
        <f>VLOOKUP(dirty_cafe_sales!A5899,dirty_cafe_sales!A:S,14,FALSE)</f>
        <v>Digital Wallet</v>
      </c>
      <c r="F5899" s="21">
        <f>VLOOKUP(dirty_cafe_sales!A5899,dirty_cafe_sales!A:S,18,FALSE)</f>
        <v>1.5</v>
      </c>
      <c r="G5899" s="21">
        <f>VLOOKUP(dirty_cafe_sales!A5899,dirty_cafe_sales!A:S,17,FALSE)</f>
        <v>3</v>
      </c>
      <c r="H5899" s="21">
        <f>VLOOKUP(dirty_cafe_sales!A5899,dirty_cafe_sales!A:S,19,FALSE)</f>
        <v>4.5</v>
      </c>
    </row>
    <row r="5900" spans="1:8" x14ac:dyDescent="0.3">
      <c r="A5900" s="19" t="s">
        <v>5919</v>
      </c>
      <c r="B5900" s="19" t="str">
        <f>VLOOKUP(dirty_cafe_sales!A5900,dirty_cafe_sales!A:S,10,FALSE)</f>
        <v>Coffee</v>
      </c>
      <c r="C5900" s="20">
        <f>VLOOKUP(dirty_cafe_sales!A5900,dirty_cafe_sales!A:S,16,FALSE)</f>
        <v>45216</v>
      </c>
      <c r="D5900" s="19" t="str">
        <f>VLOOKUP(dirty_cafe_sales!A5900,dirty_cafe_sales!A:S,15,FALSE)</f>
        <v>Unknown</v>
      </c>
      <c r="E5900" s="19" t="str">
        <f>VLOOKUP(dirty_cafe_sales!A5900,dirty_cafe_sales!A:S,14,FALSE)</f>
        <v>Unknown</v>
      </c>
      <c r="F5900" s="21">
        <f>VLOOKUP(dirty_cafe_sales!A5900,dirty_cafe_sales!A:S,18,FALSE)</f>
        <v>2</v>
      </c>
      <c r="G5900" s="21">
        <f>VLOOKUP(dirty_cafe_sales!A5900,dirty_cafe_sales!A:S,17,FALSE)</f>
        <v>5</v>
      </c>
      <c r="H5900" s="21">
        <f>VLOOKUP(dirty_cafe_sales!A5900,dirty_cafe_sales!A:S,19,FALSE)</f>
        <v>10</v>
      </c>
    </row>
    <row r="5901" spans="1:8" x14ac:dyDescent="0.3">
      <c r="A5901" s="19" t="s">
        <v>5920</v>
      </c>
      <c r="B5901" s="19" t="str">
        <f>VLOOKUP(dirty_cafe_sales!A5901,dirty_cafe_sales!A:S,10,FALSE)</f>
        <v>Unknown</v>
      </c>
      <c r="C5901" s="20">
        <f>VLOOKUP(dirty_cafe_sales!A5901,dirty_cafe_sales!A:S,16,FALSE)</f>
        <v>44963</v>
      </c>
      <c r="D5901" s="19" t="str">
        <f>VLOOKUP(dirty_cafe_sales!A5901,dirty_cafe_sales!A:S,15,FALSE)</f>
        <v>Unknown</v>
      </c>
      <c r="E5901" s="19" t="str">
        <f>VLOOKUP(dirty_cafe_sales!A5901,dirty_cafe_sales!A:S,14,FALSE)</f>
        <v>Unknown</v>
      </c>
      <c r="F5901" s="21">
        <f>VLOOKUP(dirty_cafe_sales!A5901,dirty_cafe_sales!A:S,18,FALSE)</f>
        <v>1</v>
      </c>
      <c r="G5901" s="21">
        <f>VLOOKUP(dirty_cafe_sales!A5901,dirty_cafe_sales!A:S,17,FALSE)</f>
        <v>5</v>
      </c>
      <c r="H5901" s="21">
        <f>VLOOKUP(dirty_cafe_sales!A5901,dirty_cafe_sales!A:S,19,FALSE)</f>
        <v>5</v>
      </c>
    </row>
    <row r="5902" spans="1:8" x14ac:dyDescent="0.3">
      <c r="A5902" s="19" t="s">
        <v>5921</v>
      </c>
      <c r="B5902" s="19" t="str">
        <f>VLOOKUP(dirty_cafe_sales!A5902,dirty_cafe_sales!A:S,10,FALSE)</f>
        <v>Tea</v>
      </c>
      <c r="C5902" s="20">
        <f>VLOOKUP(dirty_cafe_sales!A5902,dirty_cafe_sales!A:S,16,FALSE)</f>
        <v>45286</v>
      </c>
      <c r="D5902" s="19" t="str">
        <f>VLOOKUP(dirty_cafe_sales!A5902,dirty_cafe_sales!A:S,15,FALSE)</f>
        <v>In-store</v>
      </c>
      <c r="E5902" s="19" t="str">
        <f>VLOOKUP(dirty_cafe_sales!A5902,dirty_cafe_sales!A:S,14,FALSE)</f>
        <v>Digital Wallet</v>
      </c>
      <c r="F5902" s="21">
        <f>VLOOKUP(dirty_cafe_sales!A5902,dirty_cafe_sales!A:S,18,FALSE)</f>
        <v>1.5</v>
      </c>
      <c r="G5902" s="21">
        <f>VLOOKUP(dirty_cafe_sales!A5902,dirty_cafe_sales!A:S,17,FALSE)</f>
        <v>1</v>
      </c>
      <c r="H5902" s="21">
        <f>VLOOKUP(dirty_cafe_sales!A5902,dirty_cafe_sales!A:S,19,FALSE)</f>
        <v>1.5</v>
      </c>
    </row>
    <row r="5903" spans="1:8" x14ac:dyDescent="0.3">
      <c r="A5903" s="19" t="s">
        <v>5922</v>
      </c>
      <c r="B5903" s="19" t="str">
        <f>VLOOKUP(dirty_cafe_sales!A5903,dirty_cafe_sales!A:S,10,FALSE)</f>
        <v>Cookie</v>
      </c>
      <c r="C5903" s="20">
        <f>VLOOKUP(dirty_cafe_sales!A5903,dirty_cafe_sales!A:S,16,FALSE)</f>
        <v>44943</v>
      </c>
      <c r="D5903" s="19" t="str">
        <f>VLOOKUP(dirty_cafe_sales!A5903,dirty_cafe_sales!A:S,15,FALSE)</f>
        <v>Takeaway</v>
      </c>
      <c r="E5903" s="19" t="str">
        <f>VLOOKUP(dirty_cafe_sales!A5903,dirty_cafe_sales!A:S,14,FALSE)</f>
        <v>Unknown</v>
      </c>
      <c r="F5903" s="21">
        <f>VLOOKUP(dirty_cafe_sales!A5903,dirty_cafe_sales!A:S,18,FALSE)</f>
        <v>1</v>
      </c>
      <c r="G5903" s="21">
        <f>VLOOKUP(dirty_cafe_sales!A5903,dirty_cafe_sales!A:S,17,FALSE)</f>
        <v>5</v>
      </c>
      <c r="H5903" s="21">
        <f>VLOOKUP(dirty_cafe_sales!A5903,dirty_cafe_sales!A:S,19,FALSE)</f>
        <v>5</v>
      </c>
    </row>
    <row r="5904" spans="1:8" x14ac:dyDescent="0.3">
      <c r="A5904" s="19" t="s">
        <v>5923</v>
      </c>
      <c r="B5904" s="19" t="str">
        <f>VLOOKUP(dirty_cafe_sales!A5904,dirty_cafe_sales!A:S,10,FALSE)</f>
        <v>Sandwich</v>
      </c>
      <c r="C5904" s="20">
        <f>VLOOKUP(dirty_cafe_sales!A5904,dirty_cafe_sales!A:S,16,FALSE)</f>
        <v>45132</v>
      </c>
      <c r="D5904" s="19" t="str">
        <f>VLOOKUP(dirty_cafe_sales!A5904,dirty_cafe_sales!A:S,15,FALSE)</f>
        <v>Unknown</v>
      </c>
      <c r="E5904" s="19" t="str">
        <f>VLOOKUP(dirty_cafe_sales!A5904,dirty_cafe_sales!A:S,14,FALSE)</f>
        <v>Unknown</v>
      </c>
      <c r="F5904" s="21">
        <f>VLOOKUP(dirty_cafe_sales!A5904,dirty_cafe_sales!A:S,18,FALSE)</f>
        <v>4</v>
      </c>
      <c r="G5904" s="21">
        <f>VLOOKUP(dirty_cafe_sales!A5904,dirty_cafe_sales!A:S,17,FALSE)</f>
        <v>1</v>
      </c>
      <c r="H5904" s="21">
        <f>VLOOKUP(dirty_cafe_sales!A5904,dirty_cafe_sales!A:S,19,FALSE)</f>
        <v>4</v>
      </c>
    </row>
    <row r="5905" spans="1:8" x14ac:dyDescent="0.3">
      <c r="A5905" s="19" t="s">
        <v>5924</v>
      </c>
      <c r="B5905" s="19" t="str">
        <f>VLOOKUP(dirty_cafe_sales!A5905,dirty_cafe_sales!A:S,10,FALSE)</f>
        <v>Juice</v>
      </c>
      <c r="C5905" s="20">
        <f>VLOOKUP(dirty_cafe_sales!A5905,dirty_cafe_sales!A:S,16,FALSE)</f>
        <v>45225</v>
      </c>
      <c r="D5905" s="19" t="str">
        <f>VLOOKUP(dirty_cafe_sales!A5905,dirty_cafe_sales!A:S,15,FALSE)</f>
        <v>Takeaway</v>
      </c>
      <c r="E5905" s="19" t="str">
        <f>VLOOKUP(dirty_cafe_sales!A5905,dirty_cafe_sales!A:S,14,FALSE)</f>
        <v>Cash</v>
      </c>
      <c r="F5905" s="21">
        <f>VLOOKUP(dirty_cafe_sales!A5905,dirty_cafe_sales!A:S,18,FALSE)</f>
        <v>3</v>
      </c>
      <c r="G5905" s="21">
        <f>VLOOKUP(dirty_cafe_sales!A5905,dirty_cafe_sales!A:S,17,FALSE)</f>
        <v>4</v>
      </c>
      <c r="H5905" s="21">
        <f>VLOOKUP(dirty_cafe_sales!A5905,dirty_cafe_sales!A:S,19,FALSE)</f>
        <v>12</v>
      </c>
    </row>
    <row r="5906" spans="1:8" x14ac:dyDescent="0.3">
      <c r="A5906" s="19" t="s">
        <v>5925</v>
      </c>
      <c r="B5906" s="19" t="str">
        <f>VLOOKUP(dirty_cafe_sales!A5906,dirty_cafe_sales!A:S,10,FALSE)</f>
        <v>Salad</v>
      </c>
      <c r="C5906" s="20">
        <f>VLOOKUP(dirty_cafe_sales!A5906,dirty_cafe_sales!A:S,16,FALSE)</f>
        <v>45250</v>
      </c>
      <c r="D5906" s="19" t="str">
        <f>VLOOKUP(dirty_cafe_sales!A5906,dirty_cafe_sales!A:S,15,FALSE)</f>
        <v>Takeaway</v>
      </c>
      <c r="E5906" s="19" t="str">
        <f>VLOOKUP(dirty_cafe_sales!A5906,dirty_cafe_sales!A:S,14,FALSE)</f>
        <v>Digital Wallet</v>
      </c>
      <c r="F5906" s="21">
        <f>VLOOKUP(dirty_cafe_sales!A5906,dirty_cafe_sales!A:S,18,FALSE)</f>
        <v>5</v>
      </c>
      <c r="G5906" s="21">
        <f>VLOOKUP(dirty_cafe_sales!A5906,dirty_cafe_sales!A:S,17,FALSE)</f>
        <v>3</v>
      </c>
      <c r="H5906" s="21">
        <f>VLOOKUP(dirty_cafe_sales!A5906,dirty_cafe_sales!A:S,19,FALSE)</f>
        <v>15</v>
      </c>
    </row>
    <row r="5907" spans="1:8" x14ac:dyDescent="0.3">
      <c r="A5907" s="19" t="s">
        <v>5926</v>
      </c>
      <c r="B5907" s="19" t="str">
        <f>VLOOKUP(dirty_cafe_sales!A5907,dirty_cafe_sales!A:S,10,FALSE)</f>
        <v>Juice</v>
      </c>
      <c r="C5907" s="20">
        <f>VLOOKUP(dirty_cafe_sales!A5907,dirty_cafe_sales!A:S,16,FALSE)</f>
        <v>44931</v>
      </c>
      <c r="D5907" s="19" t="str">
        <f>VLOOKUP(dirty_cafe_sales!A5907,dirty_cafe_sales!A:S,15,FALSE)</f>
        <v>Takeaway</v>
      </c>
      <c r="E5907" s="19" t="str">
        <f>VLOOKUP(dirty_cafe_sales!A5907,dirty_cafe_sales!A:S,14,FALSE)</f>
        <v>Digital Wallet</v>
      </c>
      <c r="F5907" s="21">
        <f>VLOOKUP(dirty_cafe_sales!A5907,dirty_cafe_sales!A:S,18,FALSE)</f>
        <v>3</v>
      </c>
      <c r="G5907" s="21">
        <f>VLOOKUP(dirty_cafe_sales!A5907,dirty_cafe_sales!A:S,17,FALSE)</f>
        <v>4</v>
      </c>
      <c r="H5907" s="21">
        <f>VLOOKUP(dirty_cafe_sales!A5907,dirty_cafe_sales!A:S,19,FALSE)</f>
        <v>12</v>
      </c>
    </row>
    <row r="5908" spans="1:8" x14ac:dyDescent="0.3">
      <c r="A5908" s="19" t="s">
        <v>5927</v>
      </c>
      <c r="B5908" s="19" t="str">
        <f>VLOOKUP(dirty_cafe_sales!A5908,dirty_cafe_sales!A:S,10,FALSE)</f>
        <v>Tea</v>
      </c>
      <c r="C5908" s="20">
        <f>VLOOKUP(dirty_cafe_sales!A5908,dirty_cafe_sales!A:S,16,FALSE)</f>
        <v>45093</v>
      </c>
      <c r="D5908" s="19" t="str">
        <f>VLOOKUP(dirty_cafe_sales!A5908,dirty_cafe_sales!A:S,15,FALSE)</f>
        <v>In-store</v>
      </c>
      <c r="E5908" s="19" t="str">
        <f>VLOOKUP(dirty_cafe_sales!A5908,dirty_cafe_sales!A:S,14,FALSE)</f>
        <v>Unknown</v>
      </c>
      <c r="F5908" s="21">
        <f>VLOOKUP(dirty_cafe_sales!A5908,dirty_cafe_sales!A:S,18,FALSE)</f>
        <v>1.5</v>
      </c>
      <c r="G5908" s="21">
        <f>VLOOKUP(dirty_cafe_sales!A5908,dirty_cafe_sales!A:S,17,FALSE)</f>
        <v>2</v>
      </c>
      <c r="H5908" s="21">
        <f>VLOOKUP(dirty_cafe_sales!A5908,dirty_cafe_sales!A:S,19,FALSE)</f>
        <v>3</v>
      </c>
    </row>
    <row r="5909" spans="1:8" x14ac:dyDescent="0.3">
      <c r="A5909" s="19" t="s">
        <v>5928</v>
      </c>
      <c r="B5909" s="19" t="str">
        <f>VLOOKUP(dirty_cafe_sales!A5909,dirty_cafe_sales!A:S,10,FALSE)</f>
        <v>Coffee</v>
      </c>
      <c r="C5909" s="20">
        <f>VLOOKUP(dirty_cafe_sales!A5909,dirty_cafe_sales!A:S,16,FALSE)</f>
        <v>45034</v>
      </c>
      <c r="D5909" s="19" t="str">
        <f>VLOOKUP(dirty_cafe_sales!A5909,dirty_cafe_sales!A:S,15,FALSE)</f>
        <v>In-store</v>
      </c>
      <c r="E5909" s="19" t="str">
        <f>VLOOKUP(dirty_cafe_sales!A5909,dirty_cafe_sales!A:S,14,FALSE)</f>
        <v>Cash</v>
      </c>
      <c r="F5909" s="21">
        <f>VLOOKUP(dirty_cafe_sales!A5909,dirty_cafe_sales!A:S,18,FALSE)</f>
        <v>2</v>
      </c>
      <c r="G5909" s="21">
        <f>VLOOKUP(dirty_cafe_sales!A5909,dirty_cafe_sales!A:S,17,FALSE)</f>
        <v>5</v>
      </c>
      <c r="H5909" s="21">
        <f>VLOOKUP(dirty_cafe_sales!A5909,dirty_cafe_sales!A:S,19,FALSE)</f>
        <v>10</v>
      </c>
    </row>
    <row r="5910" spans="1:8" x14ac:dyDescent="0.3">
      <c r="A5910" s="19" t="s">
        <v>5929</v>
      </c>
      <c r="B5910" s="19" t="str">
        <f>VLOOKUP(dirty_cafe_sales!A5910,dirty_cafe_sales!A:S,10,FALSE)</f>
        <v>Coffee</v>
      </c>
      <c r="C5910" s="20">
        <f>VLOOKUP(dirty_cafe_sales!A5910,dirty_cafe_sales!A:S,16,FALSE)</f>
        <v>44957</v>
      </c>
      <c r="D5910" s="19" t="str">
        <f>VLOOKUP(dirty_cafe_sales!A5910,dirty_cafe_sales!A:S,15,FALSE)</f>
        <v>Takeaway</v>
      </c>
      <c r="E5910" s="19" t="str">
        <f>VLOOKUP(dirty_cafe_sales!A5910,dirty_cafe_sales!A:S,14,FALSE)</f>
        <v>Digital Wallet</v>
      </c>
      <c r="F5910" s="21">
        <f>VLOOKUP(dirty_cafe_sales!A5910,dirty_cafe_sales!A:S,18,FALSE)</f>
        <v>2</v>
      </c>
      <c r="G5910" s="21">
        <f>VLOOKUP(dirty_cafe_sales!A5910,dirty_cafe_sales!A:S,17,FALSE)</f>
        <v>3</v>
      </c>
      <c r="H5910" s="21">
        <f>VLOOKUP(dirty_cafe_sales!A5910,dirty_cafe_sales!A:S,19,FALSE)</f>
        <v>6</v>
      </c>
    </row>
    <row r="5911" spans="1:8" x14ac:dyDescent="0.3">
      <c r="A5911" s="19" t="s">
        <v>5930</v>
      </c>
      <c r="B5911" s="19" t="str">
        <f>VLOOKUP(dirty_cafe_sales!A5911,dirty_cafe_sales!A:S,10,FALSE)</f>
        <v>Coffee</v>
      </c>
      <c r="C5911" s="20">
        <f>VLOOKUP(dirty_cafe_sales!A5911,dirty_cafe_sales!A:S,16,FALSE)</f>
        <v>44959</v>
      </c>
      <c r="D5911" s="19" t="str">
        <f>VLOOKUP(dirty_cafe_sales!A5911,dirty_cafe_sales!A:S,15,FALSE)</f>
        <v>Takeaway</v>
      </c>
      <c r="E5911" s="19" t="str">
        <f>VLOOKUP(dirty_cafe_sales!A5911,dirty_cafe_sales!A:S,14,FALSE)</f>
        <v>Cash</v>
      </c>
      <c r="F5911" s="21">
        <f>VLOOKUP(dirty_cafe_sales!A5911,dirty_cafe_sales!A:S,18,FALSE)</f>
        <v>2</v>
      </c>
      <c r="G5911" s="21">
        <f>VLOOKUP(dirty_cafe_sales!A5911,dirty_cafe_sales!A:S,17,FALSE)</f>
        <v>5</v>
      </c>
      <c r="H5911" s="21">
        <f>VLOOKUP(dirty_cafe_sales!A5911,dirty_cafe_sales!A:S,19,FALSE)</f>
        <v>10</v>
      </c>
    </row>
    <row r="5912" spans="1:8" x14ac:dyDescent="0.3">
      <c r="A5912" s="19" t="s">
        <v>5931</v>
      </c>
      <c r="B5912" s="19" t="str">
        <f>VLOOKUP(dirty_cafe_sales!A5912,dirty_cafe_sales!A:S,10,FALSE)</f>
        <v>Sandwich</v>
      </c>
      <c r="C5912" s="20">
        <f>VLOOKUP(dirty_cafe_sales!A5912,dirty_cafe_sales!A:S,16,FALSE)</f>
        <v>45094</v>
      </c>
      <c r="D5912" s="19" t="str">
        <f>VLOOKUP(dirty_cafe_sales!A5912,dirty_cafe_sales!A:S,15,FALSE)</f>
        <v>Unknown</v>
      </c>
      <c r="E5912" s="19" t="str">
        <f>VLOOKUP(dirty_cafe_sales!A5912,dirty_cafe_sales!A:S,14,FALSE)</f>
        <v>Credit Card</v>
      </c>
      <c r="F5912" s="21">
        <f>VLOOKUP(dirty_cafe_sales!A5912,dirty_cafe_sales!A:S,18,FALSE)</f>
        <v>4</v>
      </c>
      <c r="G5912" s="21">
        <f>VLOOKUP(dirty_cafe_sales!A5912,dirty_cafe_sales!A:S,17,FALSE)</f>
        <v>4</v>
      </c>
      <c r="H5912" s="21">
        <f>VLOOKUP(dirty_cafe_sales!A5912,dirty_cafe_sales!A:S,19,FALSE)</f>
        <v>16</v>
      </c>
    </row>
    <row r="5913" spans="1:8" x14ac:dyDescent="0.3">
      <c r="A5913" s="19" t="s">
        <v>5932</v>
      </c>
      <c r="B5913" s="19" t="str">
        <f>VLOOKUP(dirty_cafe_sales!A5913,dirty_cafe_sales!A:S,10,FALSE)</f>
        <v>Salad</v>
      </c>
      <c r="C5913" s="20" t="str">
        <f>VLOOKUP(dirty_cafe_sales!A5913,dirty_cafe_sales!A:S,16,FALSE)</f>
        <v>Unknown</v>
      </c>
      <c r="D5913" s="19" t="str">
        <f>VLOOKUP(dirty_cafe_sales!A5913,dirty_cafe_sales!A:S,15,FALSE)</f>
        <v>Unknown</v>
      </c>
      <c r="E5913" s="19" t="str">
        <f>VLOOKUP(dirty_cafe_sales!A5913,dirty_cafe_sales!A:S,14,FALSE)</f>
        <v>Cash</v>
      </c>
      <c r="F5913" s="21">
        <f>VLOOKUP(dirty_cafe_sales!A5913,dirty_cafe_sales!A:S,18,FALSE)</f>
        <v>5</v>
      </c>
      <c r="G5913" s="21">
        <f>VLOOKUP(dirty_cafe_sales!A5913,dirty_cafe_sales!A:S,17,FALSE)</f>
        <v>5</v>
      </c>
      <c r="H5913" s="21">
        <f>VLOOKUP(dirty_cafe_sales!A5913,dirty_cafe_sales!A:S,19,FALSE)</f>
        <v>25</v>
      </c>
    </row>
    <row r="5914" spans="1:8" x14ac:dyDescent="0.3">
      <c r="A5914" s="19" t="s">
        <v>5933</v>
      </c>
      <c r="B5914" s="19" t="str">
        <f>VLOOKUP(dirty_cafe_sales!A5914,dirty_cafe_sales!A:S,10,FALSE)</f>
        <v>Sandwich</v>
      </c>
      <c r="C5914" s="20">
        <f>VLOOKUP(dirty_cafe_sales!A5914,dirty_cafe_sales!A:S,16,FALSE)</f>
        <v>45266</v>
      </c>
      <c r="D5914" s="19" t="str">
        <f>VLOOKUP(dirty_cafe_sales!A5914,dirty_cafe_sales!A:S,15,FALSE)</f>
        <v>Takeaway</v>
      </c>
      <c r="E5914" s="19" t="str">
        <f>VLOOKUP(dirty_cafe_sales!A5914,dirty_cafe_sales!A:S,14,FALSE)</f>
        <v>Digital Wallet</v>
      </c>
      <c r="F5914" s="21">
        <f>VLOOKUP(dirty_cafe_sales!A5914,dirty_cafe_sales!A:S,18,FALSE)</f>
        <v>4</v>
      </c>
      <c r="G5914" s="21">
        <f>VLOOKUP(dirty_cafe_sales!A5914,dirty_cafe_sales!A:S,17,FALSE)</f>
        <v>1</v>
      </c>
      <c r="H5914" s="21">
        <f>VLOOKUP(dirty_cafe_sales!A5914,dirty_cafe_sales!A:S,19,FALSE)</f>
        <v>4</v>
      </c>
    </row>
    <row r="5915" spans="1:8" x14ac:dyDescent="0.3">
      <c r="A5915" s="19" t="s">
        <v>5934</v>
      </c>
      <c r="B5915" s="19" t="str">
        <f>VLOOKUP(dirty_cafe_sales!A5915,dirty_cafe_sales!A:S,10,FALSE)</f>
        <v>Smoothie</v>
      </c>
      <c r="C5915" s="20">
        <f>VLOOKUP(dirty_cafe_sales!A5915,dirty_cafe_sales!A:S,16,FALSE)</f>
        <v>45271</v>
      </c>
      <c r="D5915" s="19" t="str">
        <f>VLOOKUP(dirty_cafe_sales!A5915,dirty_cafe_sales!A:S,15,FALSE)</f>
        <v>In-store</v>
      </c>
      <c r="E5915" s="19" t="str">
        <f>VLOOKUP(dirty_cafe_sales!A5915,dirty_cafe_sales!A:S,14,FALSE)</f>
        <v>Digital Wallet</v>
      </c>
      <c r="F5915" s="21">
        <f>VLOOKUP(dirty_cafe_sales!A5915,dirty_cafe_sales!A:S,18,FALSE)</f>
        <v>4</v>
      </c>
      <c r="G5915" s="21">
        <f>VLOOKUP(dirty_cafe_sales!A5915,dirty_cafe_sales!A:S,17,FALSE)</f>
        <v>2</v>
      </c>
      <c r="H5915" s="21">
        <f>VLOOKUP(dirty_cafe_sales!A5915,dirty_cafe_sales!A:S,19,FALSE)</f>
        <v>8</v>
      </c>
    </row>
    <row r="5916" spans="1:8" x14ac:dyDescent="0.3">
      <c r="A5916" s="19" t="s">
        <v>5935</v>
      </c>
      <c r="B5916" s="19" t="str">
        <f>VLOOKUP(dirty_cafe_sales!A5916,dirty_cafe_sales!A:S,10,FALSE)</f>
        <v>Salad</v>
      </c>
      <c r="C5916" s="20" t="str">
        <f>VLOOKUP(dirty_cafe_sales!A5916,dirty_cafe_sales!A:S,16,FALSE)</f>
        <v>Unknown</v>
      </c>
      <c r="D5916" s="19" t="str">
        <f>VLOOKUP(dirty_cafe_sales!A5916,dirty_cafe_sales!A:S,15,FALSE)</f>
        <v>In-store</v>
      </c>
      <c r="E5916" s="19" t="str">
        <f>VLOOKUP(dirty_cafe_sales!A5916,dirty_cafe_sales!A:S,14,FALSE)</f>
        <v>Unknown</v>
      </c>
      <c r="F5916" s="21">
        <f>VLOOKUP(dirty_cafe_sales!A5916,dirty_cafe_sales!A:S,18,FALSE)</f>
        <v>5</v>
      </c>
      <c r="G5916" s="21">
        <f>VLOOKUP(dirty_cafe_sales!A5916,dirty_cafe_sales!A:S,17,FALSE)</f>
        <v>4</v>
      </c>
      <c r="H5916" s="21">
        <f>VLOOKUP(dirty_cafe_sales!A5916,dirty_cafe_sales!A:S,19,FALSE)</f>
        <v>20</v>
      </c>
    </row>
    <row r="5917" spans="1:8" x14ac:dyDescent="0.3">
      <c r="A5917" s="19" t="s">
        <v>5936</v>
      </c>
      <c r="B5917" s="19" t="str">
        <f>VLOOKUP(dirty_cafe_sales!A5917,dirty_cafe_sales!A:S,10,FALSE)</f>
        <v>Smoothie</v>
      </c>
      <c r="C5917" s="20">
        <f>VLOOKUP(dirty_cafe_sales!A5917,dirty_cafe_sales!A:S,16,FALSE)</f>
        <v>45092</v>
      </c>
      <c r="D5917" s="19" t="str">
        <f>VLOOKUP(dirty_cafe_sales!A5917,dirty_cafe_sales!A:S,15,FALSE)</f>
        <v>In-store</v>
      </c>
      <c r="E5917" s="19" t="str">
        <f>VLOOKUP(dirty_cafe_sales!A5917,dirty_cafe_sales!A:S,14,FALSE)</f>
        <v>Cash</v>
      </c>
      <c r="F5917" s="21">
        <f>VLOOKUP(dirty_cafe_sales!A5917,dirty_cafe_sales!A:S,18,FALSE)</f>
        <v>4</v>
      </c>
      <c r="G5917" s="21">
        <f>VLOOKUP(dirty_cafe_sales!A5917,dirty_cafe_sales!A:S,17,FALSE)</f>
        <v>2</v>
      </c>
      <c r="H5917" s="21">
        <f>VLOOKUP(dirty_cafe_sales!A5917,dirty_cafe_sales!A:S,19,FALSE)</f>
        <v>8</v>
      </c>
    </row>
    <row r="5918" spans="1:8" x14ac:dyDescent="0.3">
      <c r="A5918" s="19" t="s">
        <v>5937</v>
      </c>
      <c r="B5918" s="19" t="str">
        <f>VLOOKUP(dirty_cafe_sales!A5918,dirty_cafe_sales!A:S,10,FALSE)</f>
        <v>Cake</v>
      </c>
      <c r="C5918" s="20">
        <f>VLOOKUP(dirty_cafe_sales!A5918,dirty_cafe_sales!A:S,16,FALSE)</f>
        <v>45066</v>
      </c>
      <c r="D5918" s="19" t="str">
        <f>VLOOKUP(dirty_cafe_sales!A5918,dirty_cafe_sales!A:S,15,FALSE)</f>
        <v>Takeaway</v>
      </c>
      <c r="E5918" s="19" t="str">
        <f>VLOOKUP(dirty_cafe_sales!A5918,dirty_cafe_sales!A:S,14,FALSE)</f>
        <v>Unknown</v>
      </c>
      <c r="F5918" s="21">
        <f>VLOOKUP(dirty_cafe_sales!A5918,dirty_cafe_sales!A:S,18,FALSE)</f>
        <v>3</v>
      </c>
      <c r="G5918" s="21">
        <f>VLOOKUP(dirty_cafe_sales!A5918,dirty_cafe_sales!A:S,17,FALSE)</f>
        <v>3</v>
      </c>
      <c r="H5918" s="21">
        <f>VLOOKUP(dirty_cafe_sales!A5918,dirty_cafe_sales!A:S,19,FALSE)</f>
        <v>9</v>
      </c>
    </row>
    <row r="5919" spans="1:8" x14ac:dyDescent="0.3">
      <c r="A5919" s="19" t="s">
        <v>5938</v>
      </c>
      <c r="B5919" s="19" t="str">
        <f>VLOOKUP(dirty_cafe_sales!A5919,dirty_cafe_sales!A:S,10,FALSE)</f>
        <v>Coffee</v>
      </c>
      <c r="C5919" s="20">
        <f>VLOOKUP(dirty_cafe_sales!A5919,dirty_cafe_sales!A:S,16,FALSE)</f>
        <v>45127</v>
      </c>
      <c r="D5919" s="19" t="str">
        <f>VLOOKUP(dirty_cafe_sales!A5919,dirty_cafe_sales!A:S,15,FALSE)</f>
        <v>Unknown</v>
      </c>
      <c r="E5919" s="19" t="str">
        <f>VLOOKUP(dirty_cafe_sales!A5919,dirty_cafe_sales!A:S,14,FALSE)</f>
        <v>Unknown</v>
      </c>
      <c r="F5919" s="21">
        <f>VLOOKUP(dirty_cafe_sales!A5919,dirty_cafe_sales!A:S,18,FALSE)</f>
        <v>2</v>
      </c>
      <c r="G5919" s="21">
        <f>VLOOKUP(dirty_cafe_sales!A5919,dirty_cafe_sales!A:S,17,FALSE)</f>
        <v>4</v>
      </c>
      <c r="H5919" s="21">
        <f>VLOOKUP(dirty_cafe_sales!A5919,dirty_cafe_sales!A:S,19,FALSE)</f>
        <v>8</v>
      </c>
    </row>
    <row r="5920" spans="1:8" x14ac:dyDescent="0.3">
      <c r="A5920" s="19" t="s">
        <v>5939</v>
      </c>
      <c r="B5920" s="19" t="str">
        <f>VLOOKUP(dirty_cafe_sales!A5920,dirty_cafe_sales!A:S,10,FALSE)</f>
        <v>Sandwich</v>
      </c>
      <c r="C5920" s="20">
        <f>VLOOKUP(dirty_cafe_sales!A5920,dirty_cafe_sales!A:S,16,FALSE)</f>
        <v>45068</v>
      </c>
      <c r="D5920" s="19" t="str">
        <f>VLOOKUP(dirty_cafe_sales!A5920,dirty_cafe_sales!A:S,15,FALSE)</f>
        <v>Unknown</v>
      </c>
      <c r="E5920" s="19" t="str">
        <f>VLOOKUP(dirty_cafe_sales!A5920,dirty_cafe_sales!A:S,14,FALSE)</f>
        <v>Unknown</v>
      </c>
      <c r="F5920" s="21">
        <f>VLOOKUP(dirty_cafe_sales!A5920,dirty_cafe_sales!A:S,18,FALSE)</f>
        <v>4</v>
      </c>
      <c r="G5920" s="21">
        <f>VLOOKUP(dirty_cafe_sales!A5920,dirty_cafe_sales!A:S,17,FALSE)</f>
        <v>5</v>
      </c>
      <c r="H5920" s="21">
        <f>VLOOKUP(dirty_cafe_sales!A5920,dirty_cafe_sales!A:S,19,FALSE)</f>
        <v>20</v>
      </c>
    </row>
    <row r="5921" spans="1:8" x14ac:dyDescent="0.3">
      <c r="A5921" s="19" t="s">
        <v>5940</v>
      </c>
      <c r="B5921" s="19" t="str">
        <f>VLOOKUP(dirty_cafe_sales!A5921,dirty_cafe_sales!A:S,10,FALSE)</f>
        <v>Sandwich</v>
      </c>
      <c r="C5921" s="20">
        <f>VLOOKUP(dirty_cafe_sales!A5921,dirty_cafe_sales!A:S,16,FALSE)</f>
        <v>45149</v>
      </c>
      <c r="D5921" s="19" t="str">
        <f>VLOOKUP(dirty_cafe_sales!A5921,dirty_cafe_sales!A:S,15,FALSE)</f>
        <v>Unknown</v>
      </c>
      <c r="E5921" s="19" t="str">
        <f>VLOOKUP(dirty_cafe_sales!A5921,dirty_cafe_sales!A:S,14,FALSE)</f>
        <v>Unknown</v>
      </c>
      <c r="F5921" s="21">
        <f>VLOOKUP(dirty_cafe_sales!A5921,dirty_cafe_sales!A:S,18,FALSE)</f>
        <v>4</v>
      </c>
      <c r="G5921" s="21">
        <f>VLOOKUP(dirty_cafe_sales!A5921,dirty_cafe_sales!A:S,17,FALSE)</f>
        <v>1</v>
      </c>
      <c r="H5921" s="21">
        <f>VLOOKUP(dirty_cafe_sales!A5921,dirty_cafe_sales!A:S,19,FALSE)</f>
        <v>4</v>
      </c>
    </row>
    <row r="5922" spans="1:8" x14ac:dyDescent="0.3">
      <c r="A5922" s="19" t="s">
        <v>5941</v>
      </c>
      <c r="B5922" s="19" t="str">
        <f>VLOOKUP(dirty_cafe_sales!A5922,dirty_cafe_sales!A:S,10,FALSE)</f>
        <v>Juice</v>
      </c>
      <c r="C5922" s="20">
        <f>VLOOKUP(dirty_cafe_sales!A5922,dirty_cafe_sales!A:S,16,FALSE)</f>
        <v>45278</v>
      </c>
      <c r="D5922" s="19" t="str">
        <f>VLOOKUP(dirty_cafe_sales!A5922,dirty_cafe_sales!A:S,15,FALSE)</f>
        <v>In-store</v>
      </c>
      <c r="E5922" s="19" t="str">
        <f>VLOOKUP(dirty_cafe_sales!A5922,dirty_cafe_sales!A:S,14,FALSE)</f>
        <v>Cash</v>
      </c>
      <c r="F5922" s="21">
        <f>VLOOKUP(dirty_cafe_sales!A5922,dirty_cafe_sales!A:S,18,FALSE)</f>
        <v>3</v>
      </c>
      <c r="G5922" s="21">
        <f>VLOOKUP(dirty_cafe_sales!A5922,dirty_cafe_sales!A:S,17,FALSE)</f>
        <v>1</v>
      </c>
      <c r="H5922" s="21">
        <f>VLOOKUP(dirty_cafe_sales!A5922,dirty_cafe_sales!A:S,19,FALSE)</f>
        <v>3</v>
      </c>
    </row>
    <row r="5923" spans="1:8" x14ac:dyDescent="0.3">
      <c r="A5923" s="19" t="s">
        <v>5942</v>
      </c>
      <c r="B5923" s="19" t="str">
        <f>VLOOKUP(dirty_cafe_sales!A5923,dirty_cafe_sales!A:S,10,FALSE)</f>
        <v>Unknown</v>
      </c>
      <c r="C5923" s="20">
        <f>VLOOKUP(dirty_cafe_sales!A5923,dirty_cafe_sales!A:S,16,FALSE)</f>
        <v>44997</v>
      </c>
      <c r="D5923" s="19" t="str">
        <f>VLOOKUP(dirty_cafe_sales!A5923,dirty_cafe_sales!A:S,15,FALSE)</f>
        <v>Takeaway</v>
      </c>
      <c r="E5923" s="19" t="str">
        <f>VLOOKUP(dirty_cafe_sales!A5923,dirty_cafe_sales!A:S,14,FALSE)</f>
        <v>Digital Wallet</v>
      </c>
      <c r="F5923" s="21">
        <f>VLOOKUP(dirty_cafe_sales!A5923,dirty_cafe_sales!A:S,18,FALSE)</f>
        <v>1.5</v>
      </c>
      <c r="G5923" s="21">
        <f>VLOOKUP(dirty_cafe_sales!A5923,dirty_cafe_sales!A:S,17,FALSE)</f>
        <v>2</v>
      </c>
      <c r="H5923" s="21">
        <f>VLOOKUP(dirty_cafe_sales!A5923,dirty_cafe_sales!A:S,19,FALSE)</f>
        <v>3</v>
      </c>
    </row>
    <row r="5924" spans="1:8" x14ac:dyDescent="0.3">
      <c r="A5924" s="19" t="s">
        <v>5943</v>
      </c>
      <c r="B5924" s="19" t="str">
        <f>VLOOKUP(dirty_cafe_sales!A5924,dirty_cafe_sales!A:S,10,FALSE)</f>
        <v>Unknown</v>
      </c>
      <c r="C5924" s="20">
        <f>VLOOKUP(dirty_cafe_sales!A5924,dirty_cafe_sales!A:S,16,FALSE)</f>
        <v>45194</v>
      </c>
      <c r="D5924" s="19" t="str">
        <f>VLOOKUP(dirty_cafe_sales!A5924,dirty_cafe_sales!A:S,15,FALSE)</f>
        <v>Unknown</v>
      </c>
      <c r="E5924" s="19" t="str">
        <f>VLOOKUP(dirty_cafe_sales!A5924,dirty_cafe_sales!A:S,14,FALSE)</f>
        <v>Unknown</v>
      </c>
      <c r="F5924" s="21">
        <f>VLOOKUP(dirty_cafe_sales!A5924,dirty_cafe_sales!A:S,18,FALSE)</f>
        <v>1</v>
      </c>
      <c r="G5924" s="21">
        <f>VLOOKUP(dirty_cafe_sales!A5924,dirty_cafe_sales!A:S,17,FALSE)</f>
        <v>2</v>
      </c>
      <c r="H5924" s="21">
        <f>VLOOKUP(dirty_cafe_sales!A5924,dirty_cafe_sales!A:S,19,FALSE)</f>
        <v>2</v>
      </c>
    </row>
    <row r="5925" spans="1:8" x14ac:dyDescent="0.3">
      <c r="A5925" s="19" t="s">
        <v>5944</v>
      </c>
      <c r="B5925" s="19" t="str">
        <f>VLOOKUP(dirty_cafe_sales!A5925,dirty_cafe_sales!A:S,10,FALSE)</f>
        <v>Sandwich</v>
      </c>
      <c r="C5925" s="20">
        <f>VLOOKUP(dirty_cafe_sales!A5925,dirty_cafe_sales!A:S,16,FALSE)</f>
        <v>45156</v>
      </c>
      <c r="D5925" s="19" t="str">
        <f>VLOOKUP(dirty_cafe_sales!A5925,dirty_cafe_sales!A:S,15,FALSE)</f>
        <v>Takeaway</v>
      </c>
      <c r="E5925" s="19" t="str">
        <f>VLOOKUP(dirty_cafe_sales!A5925,dirty_cafe_sales!A:S,14,FALSE)</f>
        <v>Unknown</v>
      </c>
      <c r="F5925" s="21">
        <f>VLOOKUP(dirty_cafe_sales!A5925,dirty_cafe_sales!A:S,18,FALSE)</f>
        <v>4</v>
      </c>
      <c r="G5925" s="21">
        <f>VLOOKUP(dirty_cafe_sales!A5925,dirty_cafe_sales!A:S,17,FALSE)</f>
        <v>2</v>
      </c>
      <c r="H5925" s="21">
        <f>VLOOKUP(dirty_cafe_sales!A5925,dirty_cafe_sales!A:S,19,FALSE)</f>
        <v>8</v>
      </c>
    </row>
    <row r="5926" spans="1:8" x14ac:dyDescent="0.3">
      <c r="A5926" s="19" t="s">
        <v>5945</v>
      </c>
      <c r="B5926" s="19" t="str">
        <f>VLOOKUP(dirty_cafe_sales!A5926,dirty_cafe_sales!A:S,10,FALSE)</f>
        <v>Coffee</v>
      </c>
      <c r="C5926" s="20">
        <f>VLOOKUP(dirty_cafe_sales!A5926,dirty_cafe_sales!A:S,16,FALSE)</f>
        <v>45125</v>
      </c>
      <c r="D5926" s="19" t="str">
        <f>VLOOKUP(dirty_cafe_sales!A5926,dirty_cafe_sales!A:S,15,FALSE)</f>
        <v>Unknown</v>
      </c>
      <c r="E5926" s="19" t="str">
        <f>VLOOKUP(dirty_cafe_sales!A5926,dirty_cafe_sales!A:S,14,FALSE)</f>
        <v>Cash</v>
      </c>
      <c r="F5926" s="21">
        <f>VLOOKUP(dirty_cafe_sales!A5926,dirty_cafe_sales!A:S,18,FALSE)</f>
        <v>2</v>
      </c>
      <c r="G5926" s="21">
        <f>VLOOKUP(dirty_cafe_sales!A5926,dirty_cafe_sales!A:S,17,FALSE)</f>
        <v>3</v>
      </c>
      <c r="H5926" s="21">
        <f>VLOOKUP(dirty_cafe_sales!A5926,dirty_cafe_sales!A:S,19,FALSE)</f>
        <v>6</v>
      </c>
    </row>
    <row r="5927" spans="1:8" x14ac:dyDescent="0.3">
      <c r="A5927" s="19" t="s">
        <v>5946</v>
      </c>
      <c r="B5927" s="19" t="str">
        <f>VLOOKUP(dirty_cafe_sales!A5927,dirty_cafe_sales!A:S,10,FALSE)</f>
        <v>Smoothie</v>
      </c>
      <c r="C5927" s="20">
        <f>VLOOKUP(dirty_cafe_sales!A5927,dirty_cafe_sales!A:S,16,FALSE)</f>
        <v>44986</v>
      </c>
      <c r="D5927" s="19" t="str">
        <f>VLOOKUP(dirty_cafe_sales!A5927,dirty_cafe_sales!A:S,15,FALSE)</f>
        <v>Takeaway</v>
      </c>
      <c r="E5927" s="19" t="str">
        <f>VLOOKUP(dirty_cafe_sales!A5927,dirty_cafe_sales!A:S,14,FALSE)</f>
        <v>Unknown</v>
      </c>
      <c r="F5927" s="21">
        <f>VLOOKUP(dirty_cafe_sales!A5927,dirty_cafe_sales!A:S,18,FALSE)</f>
        <v>4</v>
      </c>
      <c r="G5927" s="21">
        <f>VLOOKUP(dirty_cafe_sales!A5927,dirty_cafe_sales!A:S,17,FALSE)</f>
        <v>1</v>
      </c>
      <c r="H5927" s="21">
        <f>VLOOKUP(dirty_cafe_sales!A5927,dirty_cafe_sales!A:S,19,FALSE)</f>
        <v>4</v>
      </c>
    </row>
    <row r="5928" spans="1:8" x14ac:dyDescent="0.3">
      <c r="A5928" s="19" t="s">
        <v>5947</v>
      </c>
      <c r="B5928" s="19" t="str">
        <f>VLOOKUP(dirty_cafe_sales!A5928,dirty_cafe_sales!A:S,10,FALSE)</f>
        <v>Salad</v>
      </c>
      <c r="C5928" s="20">
        <f>VLOOKUP(dirty_cafe_sales!A5928,dirty_cafe_sales!A:S,16,FALSE)</f>
        <v>45003</v>
      </c>
      <c r="D5928" s="19" t="str">
        <f>VLOOKUP(dirty_cafe_sales!A5928,dirty_cafe_sales!A:S,15,FALSE)</f>
        <v>In-store</v>
      </c>
      <c r="E5928" s="19" t="str">
        <f>VLOOKUP(dirty_cafe_sales!A5928,dirty_cafe_sales!A:S,14,FALSE)</f>
        <v>Credit Card</v>
      </c>
      <c r="F5928" s="21">
        <f>VLOOKUP(dirty_cafe_sales!A5928,dirty_cafe_sales!A:S,18,FALSE)</f>
        <v>5</v>
      </c>
      <c r="G5928" s="21">
        <f>VLOOKUP(dirty_cafe_sales!A5928,dirty_cafe_sales!A:S,17,FALSE)</f>
        <v>2</v>
      </c>
      <c r="H5928" s="21">
        <f>VLOOKUP(dirty_cafe_sales!A5928,dirty_cafe_sales!A:S,19,FALSE)</f>
        <v>10</v>
      </c>
    </row>
    <row r="5929" spans="1:8" x14ac:dyDescent="0.3">
      <c r="A5929" s="19" t="s">
        <v>5948</v>
      </c>
      <c r="B5929" s="19" t="str">
        <f>VLOOKUP(dirty_cafe_sales!A5929,dirty_cafe_sales!A:S,10,FALSE)</f>
        <v>Juice</v>
      </c>
      <c r="C5929" s="20">
        <f>VLOOKUP(dirty_cafe_sales!A5929,dirty_cafe_sales!A:S,16,FALSE)</f>
        <v>44934</v>
      </c>
      <c r="D5929" s="19" t="str">
        <f>VLOOKUP(dirty_cafe_sales!A5929,dirty_cafe_sales!A:S,15,FALSE)</f>
        <v>Unknown</v>
      </c>
      <c r="E5929" s="19" t="str">
        <f>VLOOKUP(dirty_cafe_sales!A5929,dirty_cafe_sales!A:S,14,FALSE)</f>
        <v>Cash</v>
      </c>
      <c r="F5929" s="21">
        <f>VLOOKUP(dirty_cafe_sales!A5929,dirty_cafe_sales!A:S,18,FALSE)</f>
        <v>0</v>
      </c>
      <c r="G5929" s="21">
        <f>VLOOKUP(dirty_cafe_sales!A5929,dirty_cafe_sales!A:S,17,FALSE)</f>
        <v>3</v>
      </c>
      <c r="H5929" s="21">
        <f>VLOOKUP(dirty_cafe_sales!A5929,dirty_cafe_sales!A:S,19,FALSE)</f>
        <v>0</v>
      </c>
    </row>
    <row r="5930" spans="1:8" x14ac:dyDescent="0.3">
      <c r="A5930" s="19" t="s">
        <v>5949</v>
      </c>
      <c r="B5930" s="19" t="str">
        <f>VLOOKUP(dirty_cafe_sales!A5930,dirty_cafe_sales!A:S,10,FALSE)</f>
        <v>Unknown</v>
      </c>
      <c r="C5930" s="20">
        <f>VLOOKUP(dirty_cafe_sales!A5930,dirty_cafe_sales!A:S,16,FALSE)</f>
        <v>45017</v>
      </c>
      <c r="D5930" s="19" t="str">
        <f>VLOOKUP(dirty_cafe_sales!A5930,dirty_cafe_sales!A:S,15,FALSE)</f>
        <v>In-store</v>
      </c>
      <c r="E5930" s="19" t="str">
        <f>VLOOKUP(dirty_cafe_sales!A5930,dirty_cafe_sales!A:S,14,FALSE)</f>
        <v>Digital Wallet</v>
      </c>
      <c r="F5930" s="21">
        <f>VLOOKUP(dirty_cafe_sales!A5930,dirty_cafe_sales!A:S,18,FALSE)</f>
        <v>4</v>
      </c>
      <c r="G5930" s="21">
        <f>VLOOKUP(dirty_cafe_sales!A5930,dirty_cafe_sales!A:S,17,FALSE)</f>
        <v>0</v>
      </c>
      <c r="H5930" s="21">
        <f>VLOOKUP(dirty_cafe_sales!A5930,dirty_cafe_sales!A:S,19,FALSE)</f>
        <v>0</v>
      </c>
    </row>
    <row r="5931" spans="1:8" x14ac:dyDescent="0.3">
      <c r="A5931" s="19" t="s">
        <v>5950</v>
      </c>
      <c r="B5931" s="19" t="str">
        <f>VLOOKUP(dirty_cafe_sales!A5931,dirty_cafe_sales!A:S,10,FALSE)</f>
        <v>Cookie</v>
      </c>
      <c r="C5931" s="20">
        <f>VLOOKUP(dirty_cafe_sales!A5931,dirty_cafe_sales!A:S,16,FALSE)</f>
        <v>44933</v>
      </c>
      <c r="D5931" s="19" t="str">
        <f>VLOOKUP(dirty_cafe_sales!A5931,dirty_cafe_sales!A:S,15,FALSE)</f>
        <v>Takeaway</v>
      </c>
      <c r="E5931" s="19" t="str">
        <f>VLOOKUP(dirty_cafe_sales!A5931,dirty_cafe_sales!A:S,14,FALSE)</f>
        <v>Cash</v>
      </c>
      <c r="F5931" s="21">
        <f>VLOOKUP(dirty_cafe_sales!A5931,dirty_cafe_sales!A:S,18,FALSE)</f>
        <v>1</v>
      </c>
      <c r="G5931" s="21">
        <f>VLOOKUP(dirty_cafe_sales!A5931,dirty_cafe_sales!A:S,17,FALSE)</f>
        <v>3</v>
      </c>
      <c r="H5931" s="21">
        <f>VLOOKUP(dirty_cafe_sales!A5931,dirty_cafe_sales!A:S,19,FALSE)</f>
        <v>3</v>
      </c>
    </row>
    <row r="5932" spans="1:8" x14ac:dyDescent="0.3">
      <c r="A5932" s="19" t="s">
        <v>5951</v>
      </c>
      <c r="B5932" s="19" t="str">
        <f>VLOOKUP(dirty_cafe_sales!A5932,dirty_cafe_sales!A:S,10,FALSE)</f>
        <v>Unknown</v>
      </c>
      <c r="C5932" s="20">
        <f>VLOOKUP(dirty_cafe_sales!A5932,dirty_cafe_sales!A:S,16,FALSE)</f>
        <v>45174</v>
      </c>
      <c r="D5932" s="19" t="str">
        <f>VLOOKUP(dirty_cafe_sales!A5932,dirty_cafe_sales!A:S,15,FALSE)</f>
        <v>In-store</v>
      </c>
      <c r="E5932" s="19" t="str">
        <f>VLOOKUP(dirty_cafe_sales!A5932,dirty_cafe_sales!A:S,14,FALSE)</f>
        <v>Unknown</v>
      </c>
      <c r="F5932" s="21">
        <f>VLOOKUP(dirty_cafe_sales!A5932,dirty_cafe_sales!A:S,18,FALSE)</f>
        <v>1</v>
      </c>
      <c r="G5932" s="21">
        <f>VLOOKUP(dirty_cafe_sales!A5932,dirty_cafe_sales!A:S,17,FALSE)</f>
        <v>2</v>
      </c>
      <c r="H5932" s="21">
        <f>VLOOKUP(dirty_cafe_sales!A5932,dirty_cafe_sales!A:S,19,FALSE)</f>
        <v>2</v>
      </c>
    </row>
    <row r="5933" spans="1:8" x14ac:dyDescent="0.3">
      <c r="A5933" s="19" t="s">
        <v>5952</v>
      </c>
      <c r="B5933" s="19" t="str">
        <f>VLOOKUP(dirty_cafe_sales!A5933,dirty_cafe_sales!A:S,10,FALSE)</f>
        <v>Cake</v>
      </c>
      <c r="C5933" s="20">
        <f>VLOOKUP(dirty_cafe_sales!A5933,dirty_cafe_sales!A:S,16,FALSE)</f>
        <v>44953</v>
      </c>
      <c r="D5933" s="19" t="str">
        <f>VLOOKUP(dirty_cafe_sales!A5933,dirty_cafe_sales!A:S,15,FALSE)</f>
        <v>Unknown</v>
      </c>
      <c r="E5933" s="19" t="str">
        <f>VLOOKUP(dirty_cafe_sales!A5933,dirty_cafe_sales!A:S,14,FALSE)</f>
        <v>Unknown</v>
      </c>
      <c r="F5933" s="21">
        <f>VLOOKUP(dirty_cafe_sales!A5933,dirty_cafe_sales!A:S,18,FALSE)</f>
        <v>3</v>
      </c>
      <c r="G5933" s="21">
        <f>VLOOKUP(dirty_cafe_sales!A5933,dirty_cafe_sales!A:S,17,FALSE)</f>
        <v>3</v>
      </c>
      <c r="H5933" s="21">
        <f>VLOOKUP(dirty_cafe_sales!A5933,dirty_cafe_sales!A:S,19,FALSE)</f>
        <v>9</v>
      </c>
    </row>
    <row r="5934" spans="1:8" x14ac:dyDescent="0.3">
      <c r="A5934" s="19" t="s">
        <v>5953</v>
      </c>
      <c r="B5934" s="19" t="str">
        <f>VLOOKUP(dirty_cafe_sales!A5934,dirty_cafe_sales!A:S,10,FALSE)</f>
        <v>Smoothie</v>
      </c>
      <c r="C5934" s="20">
        <f>VLOOKUP(dirty_cafe_sales!A5934,dirty_cafe_sales!A:S,16,FALSE)</f>
        <v>45109</v>
      </c>
      <c r="D5934" s="19" t="str">
        <f>VLOOKUP(dirty_cafe_sales!A5934,dirty_cafe_sales!A:S,15,FALSE)</f>
        <v>Unknown</v>
      </c>
      <c r="E5934" s="19" t="str">
        <f>VLOOKUP(dirty_cafe_sales!A5934,dirty_cafe_sales!A:S,14,FALSE)</f>
        <v>Digital Wallet</v>
      </c>
      <c r="F5934" s="21">
        <f>VLOOKUP(dirty_cafe_sales!A5934,dirty_cafe_sales!A:S,18,FALSE)</f>
        <v>4</v>
      </c>
      <c r="G5934" s="21">
        <f>VLOOKUP(dirty_cafe_sales!A5934,dirty_cafe_sales!A:S,17,FALSE)</f>
        <v>2</v>
      </c>
      <c r="H5934" s="21">
        <f>VLOOKUP(dirty_cafe_sales!A5934,dirty_cafe_sales!A:S,19,FALSE)</f>
        <v>8</v>
      </c>
    </row>
    <row r="5935" spans="1:8" x14ac:dyDescent="0.3">
      <c r="A5935" s="19" t="s">
        <v>5954</v>
      </c>
      <c r="B5935" s="19" t="str">
        <f>VLOOKUP(dirty_cafe_sales!A5935,dirty_cafe_sales!A:S,10,FALSE)</f>
        <v>Unknown</v>
      </c>
      <c r="C5935" s="20">
        <f>VLOOKUP(dirty_cafe_sales!A5935,dirty_cafe_sales!A:S,16,FALSE)</f>
        <v>45068</v>
      </c>
      <c r="D5935" s="19" t="str">
        <f>VLOOKUP(dirty_cafe_sales!A5935,dirty_cafe_sales!A:S,15,FALSE)</f>
        <v>Unknown</v>
      </c>
      <c r="E5935" s="19" t="str">
        <f>VLOOKUP(dirty_cafe_sales!A5935,dirty_cafe_sales!A:S,14,FALSE)</f>
        <v>Unknown</v>
      </c>
      <c r="F5935" s="21">
        <f>VLOOKUP(dirty_cafe_sales!A5935,dirty_cafe_sales!A:S,18,FALSE)</f>
        <v>4</v>
      </c>
      <c r="G5935" s="21">
        <f>VLOOKUP(dirty_cafe_sales!A5935,dirty_cafe_sales!A:S,17,FALSE)</f>
        <v>4</v>
      </c>
      <c r="H5935" s="21">
        <f>VLOOKUP(dirty_cafe_sales!A5935,dirty_cafe_sales!A:S,19,FALSE)</f>
        <v>16</v>
      </c>
    </row>
    <row r="5936" spans="1:8" x14ac:dyDescent="0.3">
      <c r="A5936" s="19" t="s">
        <v>5955</v>
      </c>
      <c r="B5936" s="19" t="str">
        <f>VLOOKUP(dirty_cafe_sales!A5936,dirty_cafe_sales!A:S,10,FALSE)</f>
        <v>Cake</v>
      </c>
      <c r="C5936" s="20">
        <f>VLOOKUP(dirty_cafe_sales!A5936,dirty_cafe_sales!A:S,16,FALSE)</f>
        <v>45183</v>
      </c>
      <c r="D5936" s="19" t="str">
        <f>VLOOKUP(dirty_cafe_sales!A5936,dirty_cafe_sales!A:S,15,FALSE)</f>
        <v>Unknown</v>
      </c>
      <c r="E5936" s="19" t="str">
        <f>VLOOKUP(dirty_cafe_sales!A5936,dirty_cafe_sales!A:S,14,FALSE)</f>
        <v>Unknown</v>
      </c>
      <c r="F5936" s="21">
        <f>VLOOKUP(dirty_cafe_sales!A5936,dirty_cafe_sales!A:S,18,FALSE)</f>
        <v>3</v>
      </c>
      <c r="G5936" s="21">
        <f>VLOOKUP(dirty_cafe_sales!A5936,dirty_cafe_sales!A:S,17,FALSE)</f>
        <v>1</v>
      </c>
      <c r="H5936" s="21">
        <f>VLOOKUP(dirty_cafe_sales!A5936,dirty_cafe_sales!A:S,19,FALSE)</f>
        <v>3</v>
      </c>
    </row>
    <row r="5937" spans="1:8" x14ac:dyDescent="0.3">
      <c r="A5937" s="19" t="s">
        <v>5956</v>
      </c>
      <c r="B5937" s="19" t="str">
        <f>VLOOKUP(dirty_cafe_sales!A5937,dirty_cafe_sales!A:S,10,FALSE)</f>
        <v>Smoothie</v>
      </c>
      <c r="C5937" s="20">
        <f>VLOOKUP(dirty_cafe_sales!A5937,dirty_cafe_sales!A:S,16,FALSE)</f>
        <v>44990</v>
      </c>
      <c r="D5937" s="19" t="str">
        <f>VLOOKUP(dirty_cafe_sales!A5937,dirty_cafe_sales!A:S,15,FALSE)</f>
        <v>In-store</v>
      </c>
      <c r="E5937" s="19" t="str">
        <f>VLOOKUP(dirty_cafe_sales!A5937,dirty_cafe_sales!A:S,14,FALSE)</f>
        <v>Cash</v>
      </c>
      <c r="F5937" s="21">
        <f>VLOOKUP(dirty_cafe_sales!A5937,dirty_cafe_sales!A:S,18,FALSE)</f>
        <v>4</v>
      </c>
      <c r="G5937" s="21">
        <f>VLOOKUP(dirty_cafe_sales!A5937,dirty_cafe_sales!A:S,17,FALSE)</f>
        <v>1</v>
      </c>
      <c r="H5937" s="21">
        <f>VLOOKUP(dirty_cafe_sales!A5937,dirty_cafe_sales!A:S,19,FALSE)</f>
        <v>4</v>
      </c>
    </row>
    <row r="5938" spans="1:8" x14ac:dyDescent="0.3">
      <c r="A5938" s="19" t="s">
        <v>5957</v>
      </c>
      <c r="B5938" s="19" t="str">
        <f>VLOOKUP(dirty_cafe_sales!A5938,dirty_cafe_sales!A:S,10,FALSE)</f>
        <v>Unknown</v>
      </c>
      <c r="C5938" s="20">
        <f>VLOOKUP(dirty_cafe_sales!A5938,dirty_cafe_sales!A:S,16,FALSE)</f>
        <v>45151</v>
      </c>
      <c r="D5938" s="19" t="str">
        <f>VLOOKUP(dirty_cafe_sales!A5938,dirty_cafe_sales!A:S,15,FALSE)</f>
        <v>In-store</v>
      </c>
      <c r="E5938" s="19" t="str">
        <f>VLOOKUP(dirty_cafe_sales!A5938,dirty_cafe_sales!A:S,14,FALSE)</f>
        <v>Credit Card</v>
      </c>
      <c r="F5938" s="21">
        <f>VLOOKUP(dirty_cafe_sales!A5938,dirty_cafe_sales!A:S,18,FALSE)</f>
        <v>1</v>
      </c>
      <c r="G5938" s="21">
        <f>VLOOKUP(dirty_cafe_sales!A5938,dirty_cafe_sales!A:S,17,FALSE)</f>
        <v>3</v>
      </c>
      <c r="H5938" s="21">
        <f>VLOOKUP(dirty_cafe_sales!A5938,dirty_cafe_sales!A:S,19,FALSE)</f>
        <v>3</v>
      </c>
    </row>
    <row r="5939" spans="1:8" x14ac:dyDescent="0.3">
      <c r="A5939" s="19" t="s">
        <v>5958</v>
      </c>
      <c r="B5939" s="19" t="str">
        <f>VLOOKUP(dirty_cafe_sales!A5939,dirty_cafe_sales!A:S,10,FALSE)</f>
        <v>Salad</v>
      </c>
      <c r="C5939" s="20">
        <f>VLOOKUP(dirty_cafe_sales!A5939,dirty_cafe_sales!A:S,16,FALSE)</f>
        <v>45156</v>
      </c>
      <c r="D5939" s="19" t="str">
        <f>VLOOKUP(dirty_cafe_sales!A5939,dirty_cafe_sales!A:S,15,FALSE)</f>
        <v>In-store</v>
      </c>
      <c r="E5939" s="19" t="str">
        <f>VLOOKUP(dirty_cafe_sales!A5939,dirty_cafe_sales!A:S,14,FALSE)</f>
        <v>Credit Card</v>
      </c>
      <c r="F5939" s="21">
        <f>VLOOKUP(dirty_cafe_sales!A5939,dirty_cafe_sales!A:S,18,FALSE)</f>
        <v>5</v>
      </c>
      <c r="G5939" s="21">
        <f>VLOOKUP(dirty_cafe_sales!A5939,dirty_cafe_sales!A:S,17,FALSE)</f>
        <v>4</v>
      </c>
      <c r="H5939" s="21">
        <f>VLOOKUP(dirty_cafe_sales!A5939,dirty_cafe_sales!A:S,19,FALSE)</f>
        <v>20</v>
      </c>
    </row>
    <row r="5940" spans="1:8" x14ac:dyDescent="0.3">
      <c r="A5940" s="19" t="s">
        <v>5959</v>
      </c>
      <c r="B5940" s="19" t="str">
        <f>VLOOKUP(dirty_cafe_sales!A5940,dirty_cafe_sales!A:S,10,FALSE)</f>
        <v>Unknown</v>
      </c>
      <c r="C5940" s="20">
        <f>VLOOKUP(dirty_cafe_sales!A5940,dirty_cafe_sales!A:S,16,FALSE)</f>
        <v>45283</v>
      </c>
      <c r="D5940" s="19" t="str">
        <f>VLOOKUP(dirty_cafe_sales!A5940,dirty_cafe_sales!A:S,15,FALSE)</f>
        <v>In-store</v>
      </c>
      <c r="E5940" s="19" t="str">
        <f>VLOOKUP(dirty_cafe_sales!A5940,dirty_cafe_sales!A:S,14,FALSE)</f>
        <v>Digital Wallet</v>
      </c>
      <c r="F5940" s="21">
        <f>VLOOKUP(dirty_cafe_sales!A5940,dirty_cafe_sales!A:S,18,FALSE)</f>
        <v>1.5</v>
      </c>
      <c r="G5940" s="21">
        <f>VLOOKUP(dirty_cafe_sales!A5940,dirty_cafe_sales!A:S,17,FALSE)</f>
        <v>2</v>
      </c>
      <c r="H5940" s="21">
        <f>VLOOKUP(dirty_cafe_sales!A5940,dirty_cafe_sales!A:S,19,FALSE)</f>
        <v>3</v>
      </c>
    </row>
    <row r="5941" spans="1:8" x14ac:dyDescent="0.3">
      <c r="A5941" s="19" t="s">
        <v>5960</v>
      </c>
      <c r="B5941" s="19" t="str">
        <f>VLOOKUP(dirty_cafe_sales!A5941,dirty_cafe_sales!A:S,10,FALSE)</f>
        <v>Cookie</v>
      </c>
      <c r="C5941" s="20">
        <f>VLOOKUP(dirty_cafe_sales!A5941,dirty_cafe_sales!A:S,16,FALSE)</f>
        <v>45149</v>
      </c>
      <c r="D5941" s="19" t="str">
        <f>VLOOKUP(dirty_cafe_sales!A5941,dirty_cafe_sales!A:S,15,FALSE)</f>
        <v>Takeaway</v>
      </c>
      <c r="E5941" s="19" t="str">
        <f>VLOOKUP(dirty_cafe_sales!A5941,dirty_cafe_sales!A:S,14,FALSE)</f>
        <v>Credit Card</v>
      </c>
      <c r="F5941" s="21">
        <f>VLOOKUP(dirty_cafe_sales!A5941,dirty_cafe_sales!A:S,18,FALSE)</f>
        <v>1</v>
      </c>
      <c r="G5941" s="21">
        <f>VLOOKUP(dirty_cafe_sales!A5941,dirty_cafe_sales!A:S,17,FALSE)</f>
        <v>3</v>
      </c>
      <c r="H5941" s="21">
        <f>VLOOKUP(dirty_cafe_sales!A5941,dirty_cafe_sales!A:S,19,FALSE)</f>
        <v>3</v>
      </c>
    </row>
    <row r="5942" spans="1:8" x14ac:dyDescent="0.3">
      <c r="A5942" s="19" t="s">
        <v>5961</v>
      </c>
      <c r="B5942" s="19" t="str">
        <f>VLOOKUP(dirty_cafe_sales!A5942,dirty_cafe_sales!A:S,10,FALSE)</f>
        <v>Salad</v>
      </c>
      <c r="C5942" s="20">
        <f>VLOOKUP(dirty_cafe_sales!A5942,dirty_cafe_sales!A:S,16,FALSE)</f>
        <v>45067</v>
      </c>
      <c r="D5942" s="19" t="str">
        <f>VLOOKUP(dirty_cafe_sales!A5942,dirty_cafe_sales!A:S,15,FALSE)</f>
        <v>Takeaway</v>
      </c>
      <c r="E5942" s="19" t="str">
        <f>VLOOKUP(dirty_cafe_sales!A5942,dirty_cafe_sales!A:S,14,FALSE)</f>
        <v>Credit Card</v>
      </c>
      <c r="F5942" s="21">
        <f>VLOOKUP(dirty_cafe_sales!A5942,dirty_cafe_sales!A:S,18,FALSE)</f>
        <v>5</v>
      </c>
      <c r="G5942" s="21">
        <f>VLOOKUP(dirty_cafe_sales!A5942,dirty_cafe_sales!A:S,17,FALSE)</f>
        <v>1</v>
      </c>
      <c r="H5942" s="21">
        <f>VLOOKUP(dirty_cafe_sales!A5942,dirty_cafe_sales!A:S,19,FALSE)</f>
        <v>5</v>
      </c>
    </row>
    <row r="5943" spans="1:8" x14ac:dyDescent="0.3">
      <c r="A5943" s="19" t="s">
        <v>5962</v>
      </c>
      <c r="B5943" s="19" t="str">
        <f>VLOOKUP(dirty_cafe_sales!A5943,dirty_cafe_sales!A:S,10,FALSE)</f>
        <v>Cake</v>
      </c>
      <c r="C5943" s="20">
        <f>VLOOKUP(dirty_cafe_sales!A5943,dirty_cafe_sales!A:S,16,FALSE)</f>
        <v>45195</v>
      </c>
      <c r="D5943" s="19" t="str">
        <f>VLOOKUP(dirty_cafe_sales!A5943,dirty_cafe_sales!A:S,15,FALSE)</f>
        <v>Takeaway</v>
      </c>
      <c r="E5943" s="19" t="str">
        <f>VLOOKUP(dirty_cafe_sales!A5943,dirty_cafe_sales!A:S,14,FALSE)</f>
        <v>Digital Wallet</v>
      </c>
      <c r="F5943" s="21">
        <f>VLOOKUP(dirty_cafe_sales!A5943,dirty_cafe_sales!A:S,18,FALSE)</f>
        <v>3</v>
      </c>
      <c r="G5943" s="21">
        <f>VLOOKUP(dirty_cafe_sales!A5943,dirty_cafe_sales!A:S,17,FALSE)</f>
        <v>3</v>
      </c>
      <c r="H5943" s="21">
        <f>VLOOKUP(dirty_cafe_sales!A5943,dirty_cafe_sales!A:S,19,FALSE)</f>
        <v>9</v>
      </c>
    </row>
    <row r="5944" spans="1:8" x14ac:dyDescent="0.3">
      <c r="A5944" s="19" t="s">
        <v>5963</v>
      </c>
      <c r="B5944" s="19" t="str">
        <f>VLOOKUP(dirty_cafe_sales!A5944,dirty_cafe_sales!A:S,10,FALSE)</f>
        <v>Cake</v>
      </c>
      <c r="C5944" s="20">
        <f>VLOOKUP(dirty_cafe_sales!A5944,dirty_cafe_sales!A:S,16,FALSE)</f>
        <v>45024</v>
      </c>
      <c r="D5944" s="19" t="str">
        <f>VLOOKUP(dirty_cafe_sales!A5944,dirty_cafe_sales!A:S,15,FALSE)</f>
        <v>Unknown</v>
      </c>
      <c r="E5944" s="19" t="str">
        <f>VLOOKUP(dirty_cafe_sales!A5944,dirty_cafe_sales!A:S,14,FALSE)</f>
        <v>Cash</v>
      </c>
      <c r="F5944" s="21">
        <f>VLOOKUP(dirty_cafe_sales!A5944,dirty_cafe_sales!A:S,18,FALSE)</f>
        <v>3</v>
      </c>
      <c r="G5944" s="21">
        <f>VLOOKUP(dirty_cafe_sales!A5944,dirty_cafe_sales!A:S,17,FALSE)</f>
        <v>2</v>
      </c>
      <c r="H5944" s="21">
        <f>VLOOKUP(dirty_cafe_sales!A5944,dirty_cafe_sales!A:S,19,FALSE)</f>
        <v>6</v>
      </c>
    </row>
    <row r="5945" spans="1:8" x14ac:dyDescent="0.3">
      <c r="A5945" s="19" t="s">
        <v>5964</v>
      </c>
      <c r="B5945" s="19" t="str">
        <f>VLOOKUP(dirty_cafe_sales!A5945,dirty_cafe_sales!A:S,10,FALSE)</f>
        <v>Sandwich</v>
      </c>
      <c r="C5945" s="20">
        <f>VLOOKUP(dirty_cafe_sales!A5945,dirty_cafe_sales!A:S,16,FALSE)</f>
        <v>45095</v>
      </c>
      <c r="D5945" s="19" t="str">
        <f>VLOOKUP(dirty_cafe_sales!A5945,dirty_cafe_sales!A:S,15,FALSE)</f>
        <v>Takeaway</v>
      </c>
      <c r="E5945" s="19" t="str">
        <f>VLOOKUP(dirty_cafe_sales!A5945,dirty_cafe_sales!A:S,14,FALSE)</f>
        <v>Credit Card</v>
      </c>
      <c r="F5945" s="21">
        <f>VLOOKUP(dirty_cafe_sales!A5945,dirty_cafe_sales!A:S,18,FALSE)</f>
        <v>4</v>
      </c>
      <c r="G5945" s="21">
        <f>VLOOKUP(dirty_cafe_sales!A5945,dirty_cafe_sales!A:S,17,FALSE)</f>
        <v>4</v>
      </c>
      <c r="H5945" s="21">
        <f>VLOOKUP(dirty_cafe_sales!A5945,dirty_cafe_sales!A:S,19,FALSE)</f>
        <v>16</v>
      </c>
    </row>
    <row r="5946" spans="1:8" x14ac:dyDescent="0.3">
      <c r="A5946" s="19" t="s">
        <v>5965</v>
      </c>
      <c r="B5946" s="19" t="str">
        <f>VLOOKUP(dirty_cafe_sales!A5946,dirty_cafe_sales!A:S,10,FALSE)</f>
        <v>Coffee</v>
      </c>
      <c r="C5946" s="20">
        <f>VLOOKUP(dirty_cafe_sales!A5946,dirty_cafe_sales!A:S,16,FALSE)</f>
        <v>45284</v>
      </c>
      <c r="D5946" s="19" t="str">
        <f>VLOOKUP(dirty_cafe_sales!A5946,dirty_cafe_sales!A:S,15,FALSE)</f>
        <v>Unknown</v>
      </c>
      <c r="E5946" s="19" t="str">
        <f>VLOOKUP(dirty_cafe_sales!A5946,dirty_cafe_sales!A:S,14,FALSE)</f>
        <v>Unknown</v>
      </c>
      <c r="F5946" s="21">
        <f>VLOOKUP(dirty_cafe_sales!A5946,dirty_cafe_sales!A:S,18,FALSE)</f>
        <v>2</v>
      </c>
      <c r="G5946" s="21">
        <f>VLOOKUP(dirty_cafe_sales!A5946,dirty_cafe_sales!A:S,17,FALSE)</f>
        <v>5</v>
      </c>
      <c r="H5946" s="21">
        <f>VLOOKUP(dirty_cafe_sales!A5946,dirty_cafe_sales!A:S,19,FALSE)</f>
        <v>10</v>
      </c>
    </row>
    <row r="5947" spans="1:8" x14ac:dyDescent="0.3">
      <c r="A5947" s="19" t="s">
        <v>5966</v>
      </c>
      <c r="B5947" s="19" t="str">
        <f>VLOOKUP(dirty_cafe_sales!A5947,dirty_cafe_sales!A:S,10,FALSE)</f>
        <v>Tea</v>
      </c>
      <c r="C5947" s="20">
        <f>VLOOKUP(dirty_cafe_sales!A5947,dirty_cafe_sales!A:S,16,FALSE)</f>
        <v>45244</v>
      </c>
      <c r="D5947" s="19" t="str">
        <f>VLOOKUP(dirty_cafe_sales!A5947,dirty_cafe_sales!A:S,15,FALSE)</f>
        <v>In-store</v>
      </c>
      <c r="E5947" s="19" t="str">
        <f>VLOOKUP(dirty_cafe_sales!A5947,dirty_cafe_sales!A:S,14,FALSE)</f>
        <v>Cash</v>
      </c>
      <c r="F5947" s="21">
        <f>VLOOKUP(dirty_cafe_sales!A5947,dirty_cafe_sales!A:S,18,FALSE)</f>
        <v>1.5</v>
      </c>
      <c r="G5947" s="21">
        <f>VLOOKUP(dirty_cafe_sales!A5947,dirty_cafe_sales!A:S,17,FALSE)</f>
        <v>1</v>
      </c>
      <c r="H5947" s="21">
        <f>VLOOKUP(dirty_cafe_sales!A5947,dirty_cafe_sales!A:S,19,FALSE)</f>
        <v>1.5</v>
      </c>
    </row>
    <row r="5948" spans="1:8" x14ac:dyDescent="0.3">
      <c r="A5948" s="19" t="s">
        <v>5967</v>
      </c>
      <c r="B5948" s="19" t="str">
        <f>VLOOKUP(dirty_cafe_sales!A5948,dirty_cafe_sales!A:S,10,FALSE)</f>
        <v>Tea</v>
      </c>
      <c r="C5948" s="20">
        <f>VLOOKUP(dirty_cafe_sales!A5948,dirty_cafe_sales!A:S,16,FALSE)</f>
        <v>45226</v>
      </c>
      <c r="D5948" s="19" t="str">
        <f>VLOOKUP(dirty_cafe_sales!A5948,dirty_cafe_sales!A:S,15,FALSE)</f>
        <v>Takeaway</v>
      </c>
      <c r="E5948" s="19" t="str">
        <f>VLOOKUP(dirty_cafe_sales!A5948,dirty_cafe_sales!A:S,14,FALSE)</f>
        <v>Unknown</v>
      </c>
      <c r="F5948" s="21">
        <f>VLOOKUP(dirty_cafe_sales!A5948,dirty_cafe_sales!A:S,18,FALSE)</f>
        <v>1.5</v>
      </c>
      <c r="G5948" s="21">
        <f>VLOOKUP(dirty_cafe_sales!A5948,dirty_cafe_sales!A:S,17,FALSE)</f>
        <v>2</v>
      </c>
      <c r="H5948" s="21">
        <f>VLOOKUP(dirty_cafe_sales!A5948,dirty_cafe_sales!A:S,19,FALSE)</f>
        <v>3</v>
      </c>
    </row>
    <row r="5949" spans="1:8" x14ac:dyDescent="0.3">
      <c r="A5949" s="19" t="s">
        <v>5968</v>
      </c>
      <c r="B5949" s="19" t="str">
        <f>VLOOKUP(dirty_cafe_sales!A5949,dirty_cafe_sales!A:S,10,FALSE)</f>
        <v>Salad</v>
      </c>
      <c r="C5949" s="20">
        <f>VLOOKUP(dirty_cafe_sales!A5949,dirty_cafe_sales!A:S,16,FALSE)</f>
        <v>44984</v>
      </c>
      <c r="D5949" s="19" t="str">
        <f>VLOOKUP(dirty_cafe_sales!A5949,dirty_cafe_sales!A:S,15,FALSE)</f>
        <v>Unknown</v>
      </c>
      <c r="E5949" s="19" t="str">
        <f>VLOOKUP(dirty_cafe_sales!A5949,dirty_cafe_sales!A:S,14,FALSE)</f>
        <v>Cash</v>
      </c>
      <c r="F5949" s="21">
        <f>VLOOKUP(dirty_cafe_sales!A5949,dirty_cafe_sales!A:S,18,FALSE)</f>
        <v>5</v>
      </c>
      <c r="G5949" s="21">
        <f>VLOOKUP(dirty_cafe_sales!A5949,dirty_cafe_sales!A:S,17,FALSE)</f>
        <v>1</v>
      </c>
      <c r="H5949" s="21">
        <f>VLOOKUP(dirty_cafe_sales!A5949,dirty_cafe_sales!A:S,19,FALSE)</f>
        <v>5</v>
      </c>
    </row>
    <row r="5950" spans="1:8" x14ac:dyDescent="0.3">
      <c r="A5950" s="19" t="s">
        <v>5969</v>
      </c>
      <c r="B5950" s="19" t="str">
        <f>VLOOKUP(dirty_cafe_sales!A5950,dirty_cafe_sales!A:S,10,FALSE)</f>
        <v>Tea</v>
      </c>
      <c r="C5950" s="20">
        <f>VLOOKUP(dirty_cafe_sales!A5950,dirty_cafe_sales!A:S,16,FALSE)</f>
        <v>45228</v>
      </c>
      <c r="D5950" s="19" t="str">
        <f>VLOOKUP(dirty_cafe_sales!A5950,dirty_cafe_sales!A:S,15,FALSE)</f>
        <v>In-store</v>
      </c>
      <c r="E5950" s="19" t="str">
        <f>VLOOKUP(dirty_cafe_sales!A5950,dirty_cafe_sales!A:S,14,FALSE)</f>
        <v>Digital Wallet</v>
      </c>
      <c r="F5950" s="21">
        <f>VLOOKUP(dirty_cafe_sales!A5950,dirty_cafe_sales!A:S,18,FALSE)</f>
        <v>1.5</v>
      </c>
      <c r="G5950" s="21">
        <f>VLOOKUP(dirty_cafe_sales!A5950,dirty_cafe_sales!A:S,17,FALSE)</f>
        <v>3</v>
      </c>
      <c r="H5950" s="21">
        <f>VLOOKUP(dirty_cafe_sales!A5950,dirty_cafe_sales!A:S,19,FALSE)</f>
        <v>4.5</v>
      </c>
    </row>
    <row r="5951" spans="1:8" x14ac:dyDescent="0.3">
      <c r="A5951" s="19" t="s">
        <v>5970</v>
      </c>
      <c r="B5951" s="19" t="str">
        <f>VLOOKUP(dirty_cafe_sales!A5951,dirty_cafe_sales!A:S,10,FALSE)</f>
        <v>Cookie</v>
      </c>
      <c r="C5951" s="20">
        <f>VLOOKUP(dirty_cafe_sales!A5951,dirty_cafe_sales!A:S,16,FALSE)</f>
        <v>45201</v>
      </c>
      <c r="D5951" s="19" t="str">
        <f>VLOOKUP(dirty_cafe_sales!A5951,dirty_cafe_sales!A:S,15,FALSE)</f>
        <v>In-store</v>
      </c>
      <c r="E5951" s="19" t="str">
        <f>VLOOKUP(dirty_cafe_sales!A5951,dirty_cafe_sales!A:S,14,FALSE)</f>
        <v>Unknown</v>
      </c>
      <c r="F5951" s="21">
        <f>VLOOKUP(dirty_cafe_sales!A5951,dirty_cafe_sales!A:S,18,FALSE)</f>
        <v>1</v>
      </c>
      <c r="G5951" s="21">
        <f>VLOOKUP(dirty_cafe_sales!A5951,dirty_cafe_sales!A:S,17,FALSE)</f>
        <v>4</v>
      </c>
      <c r="H5951" s="21">
        <f>VLOOKUP(dirty_cafe_sales!A5951,dirty_cafe_sales!A:S,19,FALSE)</f>
        <v>4</v>
      </c>
    </row>
    <row r="5952" spans="1:8" x14ac:dyDescent="0.3">
      <c r="A5952" s="19" t="s">
        <v>5971</v>
      </c>
      <c r="B5952" s="19" t="str">
        <f>VLOOKUP(dirty_cafe_sales!A5952,dirty_cafe_sales!A:S,10,FALSE)</f>
        <v>Salad</v>
      </c>
      <c r="C5952" s="20">
        <f>VLOOKUP(dirty_cafe_sales!A5952,dirty_cafe_sales!A:S,16,FALSE)</f>
        <v>45143</v>
      </c>
      <c r="D5952" s="19" t="str">
        <f>VLOOKUP(dirty_cafe_sales!A5952,dirty_cafe_sales!A:S,15,FALSE)</f>
        <v>Takeaway</v>
      </c>
      <c r="E5952" s="19" t="str">
        <f>VLOOKUP(dirty_cafe_sales!A5952,dirty_cafe_sales!A:S,14,FALSE)</f>
        <v>Digital Wallet</v>
      </c>
      <c r="F5952" s="21">
        <f>VLOOKUP(dirty_cafe_sales!A5952,dirty_cafe_sales!A:S,18,FALSE)</f>
        <v>5</v>
      </c>
      <c r="G5952" s="21">
        <f>VLOOKUP(dirty_cafe_sales!A5952,dirty_cafe_sales!A:S,17,FALSE)</f>
        <v>5</v>
      </c>
      <c r="H5952" s="21">
        <f>VLOOKUP(dirty_cafe_sales!A5952,dirty_cafe_sales!A:S,19,FALSE)</f>
        <v>25</v>
      </c>
    </row>
    <row r="5953" spans="1:8" x14ac:dyDescent="0.3">
      <c r="A5953" s="19" t="s">
        <v>5972</v>
      </c>
      <c r="B5953" s="19" t="str">
        <f>VLOOKUP(dirty_cafe_sales!A5953,dirty_cafe_sales!A:S,10,FALSE)</f>
        <v>Salad</v>
      </c>
      <c r="C5953" s="20">
        <f>VLOOKUP(dirty_cafe_sales!A5953,dirty_cafe_sales!A:S,16,FALSE)</f>
        <v>45190</v>
      </c>
      <c r="D5953" s="19" t="str">
        <f>VLOOKUP(dirty_cafe_sales!A5953,dirty_cafe_sales!A:S,15,FALSE)</f>
        <v>In-store</v>
      </c>
      <c r="E5953" s="19" t="str">
        <f>VLOOKUP(dirty_cafe_sales!A5953,dirty_cafe_sales!A:S,14,FALSE)</f>
        <v>Unknown</v>
      </c>
      <c r="F5953" s="21">
        <f>VLOOKUP(dirty_cafe_sales!A5953,dirty_cafe_sales!A:S,18,FALSE)</f>
        <v>5</v>
      </c>
      <c r="G5953" s="21">
        <f>VLOOKUP(dirty_cafe_sales!A5953,dirty_cafe_sales!A:S,17,FALSE)</f>
        <v>2</v>
      </c>
      <c r="H5953" s="21">
        <f>VLOOKUP(dirty_cafe_sales!A5953,dirty_cafe_sales!A:S,19,FALSE)</f>
        <v>10</v>
      </c>
    </row>
    <row r="5954" spans="1:8" x14ac:dyDescent="0.3">
      <c r="A5954" s="19" t="s">
        <v>5973</v>
      </c>
      <c r="B5954" s="19" t="str">
        <f>VLOOKUP(dirty_cafe_sales!A5954,dirty_cafe_sales!A:S,10,FALSE)</f>
        <v>Cake</v>
      </c>
      <c r="C5954" s="20">
        <f>VLOOKUP(dirty_cafe_sales!A5954,dirty_cafe_sales!A:S,16,FALSE)</f>
        <v>45014</v>
      </c>
      <c r="D5954" s="19" t="str">
        <f>VLOOKUP(dirty_cafe_sales!A5954,dirty_cafe_sales!A:S,15,FALSE)</f>
        <v>Unknown</v>
      </c>
      <c r="E5954" s="19" t="str">
        <f>VLOOKUP(dirty_cafe_sales!A5954,dirty_cafe_sales!A:S,14,FALSE)</f>
        <v>Unknown</v>
      </c>
      <c r="F5954" s="21">
        <f>VLOOKUP(dirty_cafe_sales!A5954,dirty_cafe_sales!A:S,18,FALSE)</f>
        <v>3</v>
      </c>
      <c r="G5954" s="21">
        <f>VLOOKUP(dirty_cafe_sales!A5954,dirty_cafe_sales!A:S,17,FALSE)</f>
        <v>2</v>
      </c>
      <c r="H5954" s="21">
        <f>VLOOKUP(dirty_cafe_sales!A5954,dirty_cafe_sales!A:S,19,FALSE)</f>
        <v>6</v>
      </c>
    </row>
    <row r="5955" spans="1:8" x14ac:dyDescent="0.3">
      <c r="A5955" s="19" t="s">
        <v>5974</v>
      </c>
      <c r="B5955" s="19" t="str">
        <f>VLOOKUP(dirty_cafe_sales!A5955,dirty_cafe_sales!A:S,10,FALSE)</f>
        <v>Juice</v>
      </c>
      <c r="C5955" s="20">
        <f>VLOOKUP(dirty_cafe_sales!A5955,dirty_cafe_sales!A:S,16,FALSE)</f>
        <v>44985</v>
      </c>
      <c r="D5955" s="19" t="str">
        <f>VLOOKUP(dirty_cafe_sales!A5955,dirty_cafe_sales!A:S,15,FALSE)</f>
        <v>Takeaway</v>
      </c>
      <c r="E5955" s="19" t="str">
        <f>VLOOKUP(dirty_cafe_sales!A5955,dirty_cafe_sales!A:S,14,FALSE)</f>
        <v>Digital Wallet</v>
      </c>
      <c r="F5955" s="21">
        <f>VLOOKUP(dirty_cafe_sales!A5955,dirty_cafe_sales!A:S,18,FALSE)</f>
        <v>3</v>
      </c>
      <c r="G5955" s="21">
        <f>VLOOKUP(dirty_cafe_sales!A5955,dirty_cafe_sales!A:S,17,FALSE)</f>
        <v>4</v>
      </c>
      <c r="H5955" s="21">
        <f>VLOOKUP(dirty_cafe_sales!A5955,dirty_cafe_sales!A:S,19,FALSE)</f>
        <v>12</v>
      </c>
    </row>
    <row r="5956" spans="1:8" x14ac:dyDescent="0.3">
      <c r="A5956" s="19" t="s">
        <v>5975</v>
      </c>
      <c r="B5956" s="19" t="str">
        <f>VLOOKUP(dirty_cafe_sales!A5956,dirty_cafe_sales!A:S,10,FALSE)</f>
        <v>Coffee</v>
      </c>
      <c r="C5956" s="20">
        <f>VLOOKUP(dirty_cafe_sales!A5956,dirty_cafe_sales!A:S,16,FALSE)</f>
        <v>45235</v>
      </c>
      <c r="D5956" s="19" t="str">
        <f>VLOOKUP(dirty_cafe_sales!A5956,dirty_cafe_sales!A:S,15,FALSE)</f>
        <v>Unknown</v>
      </c>
      <c r="E5956" s="19" t="str">
        <f>VLOOKUP(dirty_cafe_sales!A5956,dirty_cafe_sales!A:S,14,FALSE)</f>
        <v>Unknown</v>
      </c>
      <c r="F5956" s="21">
        <f>VLOOKUP(dirty_cafe_sales!A5956,dirty_cafe_sales!A:S,18,FALSE)</f>
        <v>2</v>
      </c>
      <c r="G5956" s="21">
        <f>VLOOKUP(dirty_cafe_sales!A5956,dirty_cafe_sales!A:S,17,FALSE)</f>
        <v>3</v>
      </c>
      <c r="H5956" s="21">
        <f>VLOOKUP(dirty_cafe_sales!A5956,dirty_cafe_sales!A:S,19,FALSE)</f>
        <v>6</v>
      </c>
    </row>
    <row r="5957" spans="1:8" x14ac:dyDescent="0.3">
      <c r="A5957" s="19" t="s">
        <v>5976</v>
      </c>
      <c r="B5957" s="19" t="str">
        <f>VLOOKUP(dirty_cafe_sales!A5957,dirty_cafe_sales!A:S,10,FALSE)</f>
        <v>Juice</v>
      </c>
      <c r="C5957" s="20">
        <f>VLOOKUP(dirty_cafe_sales!A5957,dirty_cafe_sales!A:S,16,FALSE)</f>
        <v>45079</v>
      </c>
      <c r="D5957" s="19" t="str">
        <f>VLOOKUP(dirty_cafe_sales!A5957,dirty_cafe_sales!A:S,15,FALSE)</f>
        <v>Takeaway</v>
      </c>
      <c r="E5957" s="19" t="str">
        <f>VLOOKUP(dirty_cafe_sales!A5957,dirty_cafe_sales!A:S,14,FALSE)</f>
        <v>Cash</v>
      </c>
      <c r="F5957" s="21">
        <f>VLOOKUP(dirty_cafe_sales!A5957,dirty_cafe_sales!A:S,18,FALSE)</f>
        <v>3</v>
      </c>
      <c r="G5957" s="21">
        <f>VLOOKUP(dirty_cafe_sales!A5957,dirty_cafe_sales!A:S,17,FALSE)</f>
        <v>4</v>
      </c>
      <c r="H5957" s="21">
        <f>VLOOKUP(dirty_cafe_sales!A5957,dirty_cafe_sales!A:S,19,FALSE)</f>
        <v>12</v>
      </c>
    </row>
    <row r="5958" spans="1:8" x14ac:dyDescent="0.3">
      <c r="A5958" s="19" t="s">
        <v>5977</v>
      </c>
      <c r="B5958" s="19" t="str">
        <f>VLOOKUP(dirty_cafe_sales!A5958,dirty_cafe_sales!A:S,10,FALSE)</f>
        <v>Sandwich</v>
      </c>
      <c r="C5958" s="20">
        <f>VLOOKUP(dirty_cafe_sales!A5958,dirty_cafe_sales!A:S,16,FALSE)</f>
        <v>45194</v>
      </c>
      <c r="D5958" s="19" t="str">
        <f>VLOOKUP(dirty_cafe_sales!A5958,dirty_cafe_sales!A:S,15,FALSE)</f>
        <v>In-store</v>
      </c>
      <c r="E5958" s="19" t="str">
        <f>VLOOKUP(dirty_cafe_sales!A5958,dirty_cafe_sales!A:S,14,FALSE)</f>
        <v>Digital Wallet</v>
      </c>
      <c r="F5958" s="21">
        <f>VLOOKUP(dirty_cafe_sales!A5958,dirty_cafe_sales!A:S,18,FALSE)</f>
        <v>4</v>
      </c>
      <c r="G5958" s="21" t="str">
        <f>VLOOKUP(dirty_cafe_sales!A5958,dirty_cafe_sales!A:S,17,FALSE)</f>
        <v>0</v>
      </c>
      <c r="H5958" s="21">
        <f>VLOOKUP(dirty_cafe_sales!A5958,dirty_cafe_sales!A:S,19,FALSE)</f>
        <v>0</v>
      </c>
    </row>
    <row r="5959" spans="1:8" x14ac:dyDescent="0.3">
      <c r="A5959" s="19" t="s">
        <v>5978</v>
      </c>
      <c r="B5959" s="19" t="str">
        <f>VLOOKUP(dirty_cafe_sales!A5959,dirty_cafe_sales!A:S,10,FALSE)</f>
        <v>Sandwich</v>
      </c>
      <c r="C5959" s="20">
        <f>VLOOKUP(dirty_cafe_sales!A5959,dirty_cafe_sales!A:S,16,FALSE)</f>
        <v>45202</v>
      </c>
      <c r="D5959" s="19" t="str">
        <f>VLOOKUP(dirty_cafe_sales!A5959,dirty_cafe_sales!A:S,15,FALSE)</f>
        <v>Unknown</v>
      </c>
      <c r="E5959" s="19" t="str">
        <f>VLOOKUP(dirty_cafe_sales!A5959,dirty_cafe_sales!A:S,14,FALSE)</f>
        <v>Digital Wallet</v>
      </c>
      <c r="F5959" s="21">
        <f>VLOOKUP(dirty_cafe_sales!A5959,dirty_cafe_sales!A:S,18,FALSE)</f>
        <v>4</v>
      </c>
      <c r="G5959" s="21">
        <f>VLOOKUP(dirty_cafe_sales!A5959,dirty_cafe_sales!A:S,17,FALSE)</f>
        <v>5</v>
      </c>
      <c r="H5959" s="21">
        <f>VLOOKUP(dirty_cafe_sales!A5959,dirty_cafe_sales!A:S,19,FALSE)</f>
        <v>20</v>
      </c>
    </row>
    <row r="5960" spans="1:8" x14ac:dyDescent="0.3">
      <c r="A5960" s="19" t="s">
        <v>5979</v>
      </c>
      <c r="B5960" s="19" t="str">
        <f>VLOOKUP(dirty_cafe_sales!A5960,dirty_cafe_sales!A:S,10,FALSE)</f>
        <v>Salad</v>
      </c>
      <c r="C5960" s="20">
        <f>VLOOKUP(dirty_cafe_sales!A5960,dirty_cafe_sales!A:S,16,FALSE)</f>
        <v>45001</v>
      </c>
      <c r="D5960" s="19" t="str">
        <f>VLOOKUP(dirty_cafe_sales!A5960,dirty_cafe_sales!A:S,15,FALSE)</f>
        <v>In-store</v>
      </c>
      <c r="E5960" s="19" t="str">
        <f>VLOOKUP(dirty_cafe_sales!A5960,dirty_cafe_sales!A:S,14,FALSE)</f>
        <v>Credit Card</v>
      </c>
      <c r="F5960" s="21">
        <f>VLOOKUP(dirty_cafe_sales!A5960,dirty_cafe_sales!A:S,18,FALSE)</f>
        <v>5</v>
      </c>
      <c r="G5960" s="21">
        <f>VLOOKUP(dirty_cafe_sales!A5960,dirty_cafe_sales!A:S,17,FALSE)</f>
        <v>4</v>
      </c>
      <c r="H5960" s="21">
        <f>VLOOKUP(dirty_cafe_sales!A5960,dirty_cafe_sales!A:S,19,FALSE)</f>
        <v>20</v>
      </c>
    </row>
    <row r="5961" spans="1:8" x14ac:dyDescent="0.3">
      <c r="A5961" s="19" t="s">
        <v>5980</v>
      </c>
      <c r="B5961" s="19" t="str">
        <f>VLOOKUP(dirty_cafe_sales!A5961,dirty_cafe_sales!A:S,10,FALSE)</f>
        <v>Juice</v>
      </c>
      <c r="C5961" s="20">
        <f>VLOOKUP(dirty_cafe_sales!A5961,dirty_cafe_sales!A:S,16,FALSE)</f>
        <v>45125</v>
      </c>
      <c r="D5961" s="19" t="str">
        <f>VLOOKUP(dirty_cafe_sales!A5961,dirty_cafe_sales!A:S,15,FALSE)</f>
        <v>Takeaway</v>
      </c>
      <c r="E5961" s="19" t="str">
        <f>VLOOKUP(dirty_cafe_sales!A5961,dirty_cafe_sales!A:S,14,FALSE)</f>
        <v>Credit Card</v>
      </c>
      <c r="F5961" s="21">
        <f>VLOOKUP(dirty_cafe_sales!A5961,dirty_cafe_sales!A:S,18,FALSE)</f>
        <v>3</v>
      </c>
      <c r="G5961" s="21">
        <f>VLOOKUP(dirty_cafe_sales!A5961,dirty_cafe_sales!A:S,17,FALSE)</f>
        <v>5</v>
      </c>
      <c r="H5961" s="21">
        <f>VLOOKUP(dirty_cafe_sales!A5961,dirty_cafe_sales!A:S,19,FALSE)</f>
        <v>15</v>
      </c>
    </row>
    <row r="5962" spans="1:8" x14ac:dyDescent="0.3">
      <c r="A5962" s="19" t="s">
        <v>5981</v>
      </c>
      <c r="B5962" s="19" t="str">
        <f>VLOOKUP(dirty_cafe_sales!A5962,dirty_cafe_sales!A:S,10,FALSE)</f>
        <v>Cake</v>
      </c>
      <c r="C5962" s="20">
        <f>VLOOKUP(dirty_cafe_sales!A5962,dirty_cafe_sales!A:S,16,FALSE)</f>
        <v>45150</v>
      </c>
      <c r="D5962" s="19" t="str">
        <f>VLOOKUP(dirty_cafe_sales!A5962,dirty_cafe_sales!A:S,15,FALSE)</f>
        <v>Takeaway</v>
      </c>
      <c r="E5962" s="19" t="str">
        <f>VLOOKUP(dirty_cafe_sales!A5962,dirty_cafe_sales!A:S,14,FALSE)</f>
        <v>Credit Card</v>
      </c>
      <c r="F5962" s="21">
        <f>VLOOKUP(dirty_cafe_sales!A5962,dirty_cafe_sales!A:S,18,FALSE)</f>
        <v>3</v>
      </c>
      <c r="G5962" s="21">
        <f>VLOOKUP(dirty_cafe_sales!A5962,dirty_cafe_sales!A:S,17,FALSE)</f>
        <v>2</v>
      </c>
      <c r="H5962" s="21">
        <f>VLOOKUP(dirty_cafe_sales!A5962,dirty_cafe_sales!A:S,19,FALSE)</f>
        <v>6</v>
      </c>
    </row>
    <row r="5963" spans="1:8" x14ac:dyDescent="0.3">
      <c r="A5963" s="19" t="s">
        <v>5982</v>
      </c>
      <c r="B5963" s="19" t="str">
        <f>VLOOKUP(dirty_cafe_sales!A5963,dirty_cafe_sales!A:S,10,FALSE)</f>
        <v>Unknown</v>
      </c>
      <c r="C5963" s="20">
        <f>VLOOKUP(dirty_cafe_sales!A5963,dirty_cafe_sales!A:S,16,FALSE)</f>
        <v>45188</v>
      </c>
      <c r="D5963" s="19" t="str">
        <f>VLOOKUP(dirty_cafe_sales!A5963,dirty_cafe_sales!A:S,15,FALSE)</f>
        <v>Unknown</v>
      </c>
      <c r="E5963" s="19" t="str">
        <f>VLOOKUP(dirty_cafe_sales!A5963,dirty_cafe_sales!A:S,14,FALSE)</f>
        <v>Credit Card</v>
      </c>
      <c r="F5963" s="21">
        <f>VLOOKUP(dirty_cafe_sales!A5963,dirty_cafe_sales!A:S,18,FALSE)</f>
        <v>4</v>
      </c>
      <c r="G5963" s="21">
        <f>VLOOKUP(dirty_cafe_sales!A5963,dirty_cafe_sales!A:S,17,FALSE)</f>
        <v>1</v>
      </c>
      <c r="H5963" s="21">
        <f>VLOOKUP(dirty_cafe_sales!A5963,dirty_cafe_sales!A:S,19,FALSE)</f>
        <v>4</v>
      </c>
    </row>
    <row r="5964" spans="1:8" x14ac:dyDescent="0.3">
      <c r="A5964" s="19" t="s">
        <v>5983</v>
      </c>
      <c r="B5964" s="19" t="str">
        <f>VLOOKUP(dirty_cafe_sales!A5964,dirty_cafe_sales!A:S,10,FALSE)</f>
        <v>Cookie</v>
      </c>
      <c r="C5964" s="20">
        <f>VLOOKUP(dirty_cafe_sales!A5964,dirty_cafe_sales!A:S,16,FALSE)</f>
        <v>45075</v>
      </c>
      <c r="D5964" s="19" t="str">
        <f>VLOOKUP(dirty_cafe_sales!A5964,dirty_cafe_sales!A:S,15,FALSE)</f>
        <v>Unknown</v>
      </c>
      <c r="E5964" s="19" t="str">
        <f>VLOOKUP(dirty_cafe_sales!A5964,dirty_cafe_sales!A:S,14,FALSE)</f>
        <v>Unknown</v>
      </c>
      <c r="F5964" s="21">
        <f>VLOOKUP(dirty_cafe_sales!A5964,dirty_cafe_sales!A:S,18,FALSE)</f>
        <v>1</v>
      </c>
      <c r="G5964" s="21">
        <f>VLOOKUP(dirty_cafe_sales!A5964,dirty_cafe_sales!A:S,17,FALSE)</f>
        <v>4</v>
      </c>
      <c r="H5964" s="21">
        <f>VLOOKUP(dirty_cafe_sales!A5964,dirty_cafe_sales!A:S,19,FALSE)</f>
        <v>4</v>
      </c>
    </row>
    <row r="5965" spans="1:8" x14ac:dyDescent="0.3">
      <c r="A5965" s="19" t="s">
        <v>5984</v>
      </c>
      <c r="B5965" s="19" t="str">
        <f>VLOOKUP(dirty_cafe_sales!A5965,dirty_cafe_sales!A:S,10,FALSE)</f>
        <v>Smoothie</v>
      </c>
      <c r="C5965" s="20">
        <f>VLOOKUP(dirty_cafe_sales!A5965,dirty_cafe_sales!A:S,16,FALSE)</f>
        <v>45251</v>
      </c>
      <c r="D5965" s="19" t="str">
        <f>VLOOKUP(dirty_cafe_sales!A5965,dirty_cafe_sales!A:S,15,FALSE)</f>
        <v>Unknown</v>
      </c>
      <c r="E5965" s="19" t="str">
        <f>VLOOKUP(dirty_cafe_sales!A5965,dirty_cafe_sales!A:S,14,FALSE)</f>
        <v>Digital Wallet</v>
      </c>
      <c r="F5965" s="21">
        <f>VLOOKUP(dirty_cafe_sales!A5965,dirty_cafe_sales!A:S,18,FALSE)</f>
        <v>4</v>
      </c>
      <c r="G5965" s="21">
        <f>VLOOKUP(dirty_cafe_sales!A5965,dirty_cafe_sales!A:S,17,FALSE)</f>
        <v>1</v>
      </c>
      <c r="H5965" s="21">
        <f>VLOOKUP(dirty_cafe_sales!A5965,dirty_cafe_sales!A:S,19,FALSE)</f>
        <v>4</v>
      </c>
    </row>
    <row r="5966" spans="1:8" x14ac:dyDescent="0.3">
      <c r="A5966" s="19" t="s">
        <v>5985</v>
      </c>
      <c r="B5966" s="19" t="str">
        <f>VLOOKUP(dirty_cafe_sales!A5966,dirty_cafe_sales!A:S,10,FALSE)</f>
        <v>Tea</v>
      </c>
      <c r="C5966" s="20">
        <f>VLOOKUP(dirty_cafe_sales!A5966,dirty_cafe_sales!A:S,16,FALSE)</f>
        <v>45190</v>
      </c>
      <c r="D5966" s="19" t="str">
        <f>VLOOKUP(dirty_cafe_sales!A5966,dirty_cafe_sales!A:S,15,FALSE)</f>
        <v>In-store</v>
      </c>
      <c r="E5966" s="19" t="str">
        <f>VLOOKUP(dirty_cafe_sales!A5966,dirty_cafe_sales!A:S,14,FALSE)</f>
        <v>Unknown</v>
      </c>
      <c r="F5966" s="21">
        <f>VLOOKUP(dirty_cafe_sales!A5966,dirty_cafe_sales!A:S,18,FALSE)</f>
        <v>1.5</v>
      </c>
      <c r="G5966" s="21">
        <f>VLOOKUP(dirty_cafe_sales!A5966,dirty_cafe_sales!A:S,17,FALSE)</f>
        <v>3</v>
      </c>
      <c r="H5966" s="21">
        <f>VLOOKUP(dirty_cafe_sales!A5966,dirty_cafe_sales!A:S,19,FALSE)</f>
        <v>4.5</v>
      </c>
    </row>
    <row r="5967" spans="1:8" x14ac:dyDescent="0.3">
      <c r="A5967" s="19" t="s">
        <v>5986</v>
      </c>
      <c r="B5967" s="19" t="str">
        <f>VLOOKUP(dirty_cafe_sales!A5967,dirty_cafe_sales!A:S,10,FALSE)</f>
        <v>Coffee</v>
      </c>
      <c r="C5967" s="20">
        <f>VLOOKUP(dirty_cafe_sales!A5967,dirty_cafe_sales!A:S,16,FALSE)</f>
        <v>45027</v>
      </c>
      <c r="D5967" s="19" t="str">
        <f>VLOOKUP(dirty_cafe_sales!A5967,dirty_cafe_sales!A:S,15,FALSE)</f>
        <v>Unknown</v>
      </c>
      <c r="E5967" s="19" t="str">
        <f>VLOOKUP(dirty_cafe_sales!A5967,dirty_cafe_sales!A:S,14,FALSE)</f>
        <v>Cash</v>
      </c>
      <c r="F5967" s="21">
        <f>VLOOKUP(dirty_cafe_sales!A5967,dirty_cafe_sales!A:S,18,FALSE)</f>
        <v>2</v>
      </c>
      <c r="G5967" s="21" t="str">
        <f>VLOOKUP(dirty_cafe_sales!A5967,dirty_cafe_sales!A:S,17,FALSE)</f>
        <v>0</v>
      </c>
      <c r="H5967" s="21">
        <f>VLOOKUP(dirty_cafe_sales!A5967,dirty_cafe_sales!A:S,19,FALSE)</f>
        <v>0</v>
      </c>
    </row>
    <row r="5968" spans="1:8" x14ac:dyDescent="0.3">
      <c r="A5968" s="19" t="s">
        <v>5987</v>
      </c>
      <c r="B5968" s="19" t="str">
        <f>VLOOKUP(dirty_cafe_sales!A5968,dirty_cafe_sales!A:S,10,FALSE)</f>
        <v>Tea</v>
      </c>
      <c r="C5968" s="20">
        <f>VLOOKUP(dirty_cafe_sales!A5968,dirty_cafe_sales!A:S,16,FALSE)</f>
        <v>45115</v>
      </c>
      <c r="D5968" s="19" t="str">
        <f>VLOOKUP(dirty_cafe_sales!A5968,dirty_cafe_sales!A:S,15,FALSE)</f>
        <v>Takeaway</v>
      </c>
      <c r="E5968" s="19" t="str">
        <f>VLOOKUP(dirty_cafe_sales!A5968,dirty_cafe_sales!A:S,14,FALSE)</f>
        <v>Digital Wallet</v>
      </c>
      <c r="F5968" s="21">
        <f>VLOOKUP(dirty_cafe_sales!A5968,dirty_cafe_sales!A:S,18,FALSE)</f>
        <v>1.5</v>
      </c>
      <c r="G5968" s="21" t="str">
        <f>VLOOKUP(dirty_cafe_sales!A5968,dirty_cafe_sales!A:S,17,FALSE)</f>
        <v>0</v>
      </c>
      <c r="H5968" s="21">
        <f>VLOOKUP(dirty_cafe_sales!A5968,dirty_cafe_sales!A:S,19,FALSE)</f>
        <v>0</v>
      </c>
    </row>
    <row r="5969" spans="1:8" x14ac:dyDescent="0.3">
      <c r="A5969" s="19" t="s">
        <v>5988</v>
      </c>
      <c r="B5969" s="19" t="str">
        <f>VLOOKUP(dirty_cafe_sales!A5969,dirty_cafe_sales!A:S,10,FALSE)</f>
        <v>Smoothie</v>
      </c>
      <c r="C5969" s="20">
        <f>VLOOKUP(dirty_cafe_sales!A5969,dirty_cafe_sales!A:S,16,FALSE)</f>
        <v>45188</v>
      </c>
      <c r="D5969" s="19" t="str">
        <f>VLOOKUP(dirty_cafe_sales!A5969,dirty_cafe_sales!A:S,15,FALSE)</f>
        <v>Unknown</v>
      </c>
      <c r="E5969" s="19" t="str">
        <f>VLOOKUP(dirty_cafe_sales!A5969,dirty_cafe_sales!A:S,14,FALSE)</f>
        <v>Cash</v>
      </c>
      <c r="F5969" s="21">
        <f>VLOOKUP(dirty_cafe_sales!A5969,dirty_cafe_sales!A:S,18,FALSE)</f>
        <v>4</v>
      </c>
      <c r="G5969" s="21">
        <f>VLOOKUP(dirty_cafe_sales!A5969,dirty_cafe_sales!A:S,17,FALSE)</f>
        <v>5</v>
      </c>
      <c r="H5969" s="21">
        <f>VLOOKUP(dirty_cafe_sales!A5969,dirty_cafe_sales!A:S,19,FALSE)</f>
        <v>20</v>
      </c>
    </row>
    <row r="5970" spans="1:8" x14ac:dyDescent="0.3">
      <c r="A5970" s="19" t="s">
        <v>5989</v>
      </c>
      <c r="B5970" s="19" t="str">
        <f>VLOOKUP(dirty_cafe_sales!A5970,dirty_cafe_sales!A:S,10,FALSE)</f>
        <v>Sandwich</v>
      </c>
      <c r="C5970" s="20">
        <f>VLOOKUP(dirty_cafe_sales!A5970,dirty_cafe_sales!A:S,16,FALSE)</f>
        <v>44954</v>
      </c>
      <c r="D5970" s="19" t="str">
        <f>VLOOKUP(dirty_cafe_sales!A5970,dirty_cafe_sales!A:S,15,FALSE)</f>
        <v>Takeaway</v>
      </c>
      <c r="E5970" s="19" t="str">
        <f>VLOOKUP(dirty_cafe_sales!A5970,dirty_cafe_sales!A:S,14,FALSE)</f>
        <v>Credit Card</v>
      </c>
      <c r="F5970" s="21">
        <f>VLOOKUP(dirty_cafe_sales!A5970,dirty_cafe_sales!A:S,18,FALSE)</f>
        <v>4</v>
      </c>
      <c r="G5970" s="21">
        <f>VLOOKUP(dirty_cafe_sales!A5970,dirty_cafe_sales!A:S,17,FALSE)</f>
        <v>1</v>
      </c>
      <c r="H5970" s="21">
        <f>VLOOKUP(dirty_cafe_sales!A5970,dirty_cafe_sales!A:S,19,FALSE)</f>
        <v>4</v>
      </c>
    </row>
    <row r="5971" spans="1:8" x14ac:dyDescent="0.3">
      <c r="A5971" s="19" t="s">
        <v>5990</v>
      </c>
      <c r="B5971" s="19" t="str">
        <f>VLOOKUP(dirty_cafe_sales!A5971,dirty_cafe_sales!A:S,10,FALSE)</f>
        <v>Cookie</v>
      </c>
      <c r="C5971" s="20">
        <f>VLOOKUP(dirty_cafe_sales!A5971,dirty_cafe_sales!A:S,16,FALSE)</f>
        <v>45092</v>
      </c>
      <c r="D5971" s="19" t="str">
        <f>VLOOKUP(dirty_cafe_sales!A5971,dirty_cafe_sales!A:S,15,FALSE)</f>
        <v>Unknown</v>
      </c>
      <c r="E5971" s="19" t="str">
        <f>VLOOKUP(dirty_cafe_sales!A5971,dirty_cafe_sales!A:S,14,FALSE)</f>
        <v>Digital Wallet</v>
      </c>
      <c r="F5971" s="21">
        <f>VLOOKUP(dirty_cafe_sales!A5971,dirty_cafe_sales!A:S,18,FALSE)</f>
        <v>1</v>
      </c>
      <c r="G5971" s="21">
        <f>VLOOKUP(dirty_cafe_sales!A5971,dirty_cafe_sales!A:S,17,FALSE)</f>
        <v>4</v>
      </c>
      <c r="H5971" s="21">
        <f>VLOOKUP(dirty_cafe_sales!A5971,dirty_cafe_sales!A:S,19,FALSE)</f>
        <v>4</v>
      </c>
    </row>
    <row r="5972" spans="1:8" x14ac:dyDescent="0.3">
      <c r="A5972" s="19" t="s">
        <v>5991</v>
      </c>
      <c r="B5972" s="19" t="str">
        <f>VLOOKUP(dirty_cafe_sales!A5972,dirty_cafe_sales!A:S,10,FALSE)</f>
        <v>Smoothie</v>
      </c>
      <c r="C5972" s="20">
        <f>VLOOKUP(dirty_cafe_sales!A5972,dirty_cafe_sales!A:S,16,FALSE)</f>
        <v>45123</v>
      </c>
      <c r="D5972" s="19" t="str">
        <f>VLOOKUP(dirty_cafe_sales!A5972,dirty_cafe_sales!A:S,15,FALSE)</f>
        <v>Unknown</v>
      </c>
      <c r="E5972" s="19" t="str">
        <f>VLOOKUP(dirty_cafe_sales!A5972,dirty_cafe_sales!A:S,14,FALSE)</f>
        <v>Credit Card</v>
      </c>
      <c r="F5972" s="21">
        <f>VLOOKUP(dirty_cafe_sales!A5972,dirty_cafe_sales!A:S,18,FALSE)</f>
        <v>4</v>
      </c>
      <c r="G5972" s="21">
        <f>VLOOKUP(dirty_cafe_sales!A5972,dirty_cafe_sales!A:S,17,FALSE)</f>
        <v>4</v>
      </c>
      <c r="H5972" s="21">
        <f>VLOOKUP(dirty_cafe_sales!A5972,dirty_cafe_sales!A:S,19,FALSE)</f>
        <v>16</v>
      </c>
    </row>
    <row r="5973" spans="1:8" x14ac:dyDescent="0.3">
      <c r="A5973" s="19" t="s">
        <v>5992</v>
      </c>
      <c r="B5973" s="19" t="str">
        <f>VLOOKUP(dirty_cafe_sales!A5973,dirty_cafe_sales!A:S,10,FALSE)</f>
        <v>Sandwich</v>
      </c>
      <c r="C5973" s="20">
        <f>VLOOKUP(dirty_cafe_sales!A5973,dirty_cafe_sales!A:S,16,FALSE)</f>
        <v>45000</v>
      </c>
      <c r="D5973" s="19" t="str">
        <f>VLOOKUP(dirty_cafe_sales!A5973,dirty_cafe_sales!A:S,15,FALSE)</f>
        <v>Unknown</v>
      </c>
      <c r="E5973" s="19" t="str">
        <f>VLOOKUP(dirty_cafe_sales!A5973,dirty_cafe_sales!A:S,14,FALSE)</f>
        <v>Unknown</v>
      </c>
      <c r="F5973" s="21">
        <f>VLOOKUP(dirty_cafe_sales!A5973,dirty_cafe_sales!A:S,18,FALSE)</f>
        <v>4</v>
      </c>
      <c r="G5973" s="21">
        <f>VLOOKUP(dirty_cafe_sales!A5973,dirty_cafe_sales!A:S,17,FALSE)</f>
        <v>5</v>
      </c>
      <c r="H5973" s="21">
        <f>VLOOKUP(dirty_cafe_sales!A5973,dirty_cafe_sales!A:S,19,FALSE)</f>
        <v>20</v>
      </c>
    </row>
    <row r="5974" spans="1:8" x14ac:dyDescent="0.3">
      <c r="A5974" s="19" t="s">
        <v>5993</v>
      </c>
      <c r="B5974" s="19" t="str">
        <f>VLOOKUP(dirty_cafe_sales!A5974,dirty_cafe_sales!A:S,10,FALSE)</f>
        <v>Juice</v>
      </c>
      <c r="C5974" s="20">
        <f>VLOOKUP(dirty_cafe_sales!A5974,dirty_cafe_sales!A:S,16,FALSE)</f>
        <v>45182</v>
      </c>
      <c r="D5974" s="19" t="str">
        <f>VLOOKUP(dirty_cafe_sales!A5974,dirty_cafe_sales!A:S,15,FALSE)</f>
        <v>Unknown</v>
      </c>
      <c r="E5974" s="19" t="str">
        <f>VLOOKUP(dirty_cafe_sales!A5974,dirty_cafe_sales!A:S,14,FALSE)</f>
        <v>Digital Wallet</v>
      </c>
      <c r="F5974" s="21">
        <f>VLOOKUP(dirty_cafe_sales!A5974,dirty_cafe_sales!A:S,18,FALSE)</f>
        <v>3</v>
      </c>
      <c r="G5974" s="21">
        <f>VLOOKUP(dirty_cafe_sales!A5974,dirty_cafe_sales!A:S,17,FALSE)</f>
        <v>2</v>
      </c>
      <c r="H5974" s="21">
        <f>VLOOKUP(dirty_cafe_sales!A5974,dirty_cafe_sales!A:S,19,FALSE)</f>
        <v>6</v>
      </c>
    </row>
    <row r="5975" spans="1:8" x14ac:dyDescent="0.3">
      <c r="A5975" s="19" t="s">
        <v>5994</v>
      </c>
      <c r="B5975" s="19" t="str">
        <f>VLOOKUP(dirty_cafe_sales!A5975,dirty_cafe_sales!A:S,10,FALSE)</f>
        <v>Coffee</v>
      </c>
      <c r="C5975" s="20">
        <f>VLOOKUP(dirty_cafe_sales!A5975,dirty_cafe_sales!A:S,16,FALSE)</f>
        <v>45092</v>
      </c>
      <c r="D5975" s="19" t="str">
        <f>VLOOKUP(dirty_cafe_sales!A5975,dirty_cafe_sales!A:S,15,FALSE)</f>
        <v>Takeaway</v>
      </c>
      <c r="E5975" s="19" t="str">
        <f>VLOOKUP(dirty_cafe_sales!A5975,dirty_cafe_sales!A:S,14,FALSE)</f>
        <v>Digital Wallet</v>
      </c>
      <c r="F5975" s="21">
        <f>VLOOKUP(dirty_cafe_sales!A5975,dirty_cafe_sales!A:S,18,FALSE)</f>
        <v>2</v>
      </c>
      <c r="G5975" s="21">
        <f>VLOOKUP(dirty_cafe_sales!A5975,dirty_cafe_sales!A:S,17,FALSE)</f>
        <v>3</v>
      </c>
      <c r="H5975" s="21">
        <f>VLOOKUP(dirty_cafe_sales!A5975,dirty_cafe_sales!A:S,19,FALSE)</f>
        <v>6</v>
      </c>
    </row>
    <row r="5976" spans="1:8" x14ac:dyDescent="0.3">
      <c r="A5976" s="19" t="s">
        <v>5995</v>
      </c>
      <c r="B5976" s="19" t="str">
        <f>VLOOKUP(dirty_cafe_sales!A5976,dirty_cafe_sales!A:S,10,FALSE)</f>
        <v>Cake</v>
      </c>
      <c r="C5976" s="20">
        <f>VLOOKUP(dirty_cafe_sales!A5976,dirty_cafe_sales!A:S,16,FALSE)</f>
        <v>44969</v>
      </c>
      <c r="D5976" s="19" t="str">
        <f>VLOOKUP(dirty_cafe_sales!A5976,dirty_cafe_sales!A:S,15,FALSE)</f>
        <v>Takeaway</v>
      </c>
      <c r="E5976" s="19" t="str">
        <f>VLOOKUP(dirty_cafe_sales!A5976,dirty_cafe_sales!A:S,14,FALSE)</f>
        <v>Cash</v>
      </c>
      <c r="F5976" s="21">
        <f>VLOOKUP(dirty_cafe_sales!A5976,dirty_cafe_sales!A:S,18,FALSE)</f>
        <v>3</v>
      </c>
      <c r="G5976" s="21">
        <f>VLOOKUP(dirty_cafe_sales!A5976,dirty_cafe_sales!A:S,17,FALSE)</f>
        <v>3</v>
      </c>
      <c r="H5976" s="21">
        <f>VLOOKUP(dirty_cafe_sales!A5976,dirty_cafe_sales!A:S,19,FALSE)</f>
        <v>9</v>
      </c>
    </row>
    <row r="5977" spans="1:8" x14ac:dyDescent="0.3">
      <c r="A5977" s="19" t="s">
        <v>5996</v>
      </c>
      <c r="B5977" s="19" t="str">
        <f>VLOOKUP(dirty_cafe_sales!A5977,dirty_cafe_sales!A:S,10,FALSE)</f>
        <v>Salad</v>
      </c>
      <c r="C5977" s="20">
        <f>VLOOKUP(dirty_cafe_sales!A5977,dirty_cafe_sales!A:S,16,FALSE)</f>
        <v>45010</v>
      </c>
      <c r="D5977" s="19" t="str">
        <f>VLOOKUP(dirty_cafe_sales!A5977,dirty_cafe_sales!A:S,15,FALSE)</f>
        <v>In-store</v>
      </c>
      <c r="E5977" s="19" t="str">
        <f>VLOOKUP(dirty_cafe_sales!A5977,dirty_cafe_sales!A:S,14,FALSE)</f>
        <v>Cash</v>
      </c>
      <c r="F5977" s="21">
        <f>VLOOKUP(dirty_cafe_sales!A5977,dirty_cafe_sales!A:S,18,FALSE)</f>
        <v>5</v>
      </c>
      <c r="G5977" s="21">
        <f>VLOOKUP(dirty_cafe_sales!A5977,dirty_cafe_sales!A:S,17,FALSE)</f>
        <v>5</v>
      </c>
      <c r="H5977" s="21">
        <f>VLOOKUP(dirty_cafe_sales!A5977,dirty_cafe_sales!A:S,19,FALSE)</f>
        <v>25</v>
      </c>
    </row>
    <row r="5978" spans="1:8" x14ac:dyDescent="0.3">
      <c r="A5978" s="19" t="s">
        <v>5997</v>
      </c>
      <c r="B5978" s="19" t="str">
        <f>VLOOKUP(dirty_cafe_sales!A5978,dirty_cafe_sales!A:S,10,FALSE)</f>
        <v>Salad</v>
      </c>
      <c r="C5978" s="20">
        <f>VLOOKUP(dirty_cafe_sales!A5978,dirty_cafe_sales!A:S,16,FALSE)</f>
        <v>45087</v>
      </c>
      <c r="D5978" s="19" t="str">
        <f>VLOOKUP(dirty_cafe_sales!A5978,dirty_cafe_sales!A:S,15,FALSE)</f>
        <v>In-store</v>
      </c>
      <c r="E5978" s="19" t="str">
        <f>VLOOKUP(dirty_cafe_sales!A5978,dirty_cafe_sales!A:S,14,FALSE)</f>
        <v>Unknown</v>
      </c>
      <c r="F5978" s="21">
        <f>VLOOKUP(dirty_cafe_sales!A5978,dirty_cafe_sales!A:S,18,FALSE)</f>
        <v>5</v>
      </c>
      <c r="G5978" s="21">
        <f>VLOOKUP(dirty_cafe_sales!A5978,dirty_cafe_sales!A:S,17,FALSE)</f>
        <v>1</v>
      </c>
      <c r="H5978" s="21">
        <f>VLOOKUP(dirty_cafe_sales!A5978,dirty_cafe_sales!A:S,19,FALSE)</f>
        <v>5</v>
      </c>
    </row>
    <row r="5979" spans="1:8" x14ac:dyDescent="0.3">
      <c r="A5979" s="19" t="s">
        <v>5998</v>
      </c>
      <c r="B5979" s="19" t="str">
        <f>VLOOKUP(dirty_cafe_sales!A5979,dirty_cafe_sales!A:S,10,FALSE)</f>
        <v>Coffee</v>
      </c>
      <c r="C5979" s="20">
        <f>VLOOKUP(dirty_cafe_sales!A5979,dirty_cafe_sales!A:S,16,FALSE)</f>
        <v>45133</v>
      </c>
      <c r="D5979" s="19" t="str">
        <f>VLOOKUP(dirty_cafe_sales!A5979,dirty_cafe_sales!A:S,15,FALSE)</f>
        <v>Unknown</v>
      </c>
      <c r="E5979" s="19" t="str">
        <f>VLOOKUP(dirty_cafe_sales!A5979,dirty_cafe_sales!A:S,14,FALSE)</f>
        <v>Cash</v>
      </c>
      <c r="F5979" s="21">
        <f>VLOOKUP(dirty_cafe_sales!A5979,dirty_cafe_sales!A:S,18,FALSE)</f>
        <v>2</v>
      </c>
      <c r="G5979" s="21">
        <f>VLOOKUP(dirty_cafe_sales!A5979,dirty_cafe_sales!A:S,17,FALSE)</f>
        <v>4</v>
      </c>
      <c r="H5979" s="21">
        <f>VLOOKUP(dirty_cafe_sales!A5979,dirty_cafe_sales!A:S,19,FALSE)</f>
        <v>8</v>
      </c>
    </row>
    <row r="5980" spans="1:8" x14ac:dyDescent="0.3">
      <c r="A5980" s="19" t="s">
        <v>5999</v>
      </c>
      <c r="B5980" s="19" t="str">
        <f>VLOOKUP(dirty_cafe_sales!A5980,dirty_cafe_sales!A:S,10,FALSE)</f>
        <v>Smoothie</v>
      </c>
      <c r="C5980" s="20">
        <f>VLOOKUP(dirty_cafe_sales!A5980,dirty_cafe_sales!A:S,16,FALSE)</f>
        <v>45237</v>
      </c>
      <c r="D5980" s="19" t="str">
        <f>VLOOKUP(dirty_cafe_sales!A5980,dirty_cafe_sales!A:S,15,FALSE)</f>
        <v>Unknown</v>
      </c>
      <c r="E5980" s="19" t="str">
        <f>VLOOKUP(dirty_cafe_sales!A5980,dirty_cafe_sales!A:S,14,FALSE)</f>
        <v>Digital Wallet</v>
      </c>
      <c r="F5980" s="21">
        <f>VLOOKUP(dirty_cafe_sales!A5980,dirty_cafe_sales!A:S,18,FALSE)</f>
        <v>4</v>
      </c>
      <c r="G5980" s="21">
        <f>VLOOKUP(dirty_cafe_sales!A5980,dirty_cafe_sales!A:S,17,FALSE)</f>
        <v>2</v>
      </c>
      <c r="H5980" s="21">
        <f>VLOOKUP(dirty_cafe_sales!A5980,dirty_cafe_sales!A:S,19,FALSE)</f>
        <v>8</v>
      </c>
    </row>
    <row r="5981" spans="1:8" x14ac:dyDescent="0.3">
      <c r="A5981" s="19" t="s">
        <v>6000</v>
      </c>
      <c r="B5981" s="19" t="str">
        <f>VLOOKUP(dirty_cafe_sales!A5981,dirty_cafe_sales!A:S,10,FALSE)</f>
        <v>Tea</v>
      </c>
      <c r="C5981" s="20">
        <f>VLOOKUP(dirty_cafe_sales!A5981,dirty_cafe_sales!A:S,16,FALSE)</f>
        <v>45100</v>
      </c>
      <c r="D5981" s="19" t="str">
        <f>VLOOKUP(dirty_cafe_sales!A5981,dirty_cafe_sales!A:S,15,FALSE)</f>
        <v>Unknown</v>
      </c>
      <c r="E5981" s="19" t="str">
        <f>VLOOKUP(dirty_cafe_sales!A5981,dirty_cafe_sales!A:S,14,FALSE)</f>
        <v>Unknown</v>
      </c>
      <c r="F5981" s="21">
        <f>VLOOKUP(dirty_cafe_sales!A5981,dirty_cafe_sales!A:S,18,FALSE)</f>
        <v>1.5</v>
      </c>
      <c r="G5981" s="21">
        <f>VLOOKUP(dirty_cafe_sales!A5981,dirty_cafe_sales!A:S,17,FALSE)</f>
        <v>1</v>
      </c>
      <c r="H5981" s="21">
        <f>VLOOKUP(dirty_cafe_sales!A5981,dirty_cafe_sales!A:S,19,FALSE)</f>
        <v>1.5</v>
      </c>
    </row>
    <row r="5982" spans="1:8" x14ac:dyDescent="0.3">
      <c r="A5982" s="19" t="s">
        <v>6001</v>
      </c>
      <c r="B5982" s="19" t="str">
        <f>VLOOKUP(dirty_cafe_sales!A5982,dirty_cafe_sales!A:S,10,FALSE)</f>
        <v>Smoothie</v>
      </c>
      <c r="C5982" s="20">
        <f>VLOOKUP(dirty_cafe_sales!A5982,dirty_cafe_sales!A:S,16,FALSE)</f>
        <v>45272</v>
      </c>
      <c r="D5982" s="19" t="str">
        <f>VLOOKUP(dirty_cafe_sales!A5982,dirty_cafe_sales!A:S,15,FALSE)</f>
        <v>Unknown</v>
      </c>
      <c r="E5982" s="19" t="str">
        <f>VLOOKUP(dirty_cafe_sales!A5982,dirty_cafe_sales!A:S,14,FALSE)</f>
        <v>Credit Card</v>
      </c>
      <c r="F5982" s="21">
        <f>VLOOKUP(dirty_cafe_sales!A5982,dirty_cafe_sales!A:S,18,FALSE)</f>
        <v>4</v>
      </c>
      <c r="G5982" s="21">
        <f>VLOOKUP(dirty_cafe_sales!A5982,dirty_cafe_sales!A:S,17,FALSE)</f>
        <v>5</v>
      </c>
      <c r="H5982" s="21">
        <f>VLOOKUP(dirty_cafe_sales!A5982,dirty_cafe_sales!A:S,19,FALSE)</f>
        <v>20</v>
      </c>
    </row>
    <row r="5983" spans="1:8" x14ac:dyDescent="0.3">
      <c r="A5983" s="19" t="s">
        <v>6002</v>
      </c>
      <c r="B5983" s="19" t="str">
        <f>VLOOKUP(dirty_cafe_sales!A5983,dirty_cafe_sales!A:S,10,FALSE)</f>
        <v>Coffee</v>
      </c>
      <c r="C5983" s="20">
        <f>VLOOKUP(dirty_cafe_sales!A5983,dirty_cafe_sales!A:S,16,FALSE)</f>
        <v>45080</v>
      </c>
      <c r="D5983" s="19" t="str">
        <f>VLOOKUP(dirty_cafe_sales!A5983,dirty_cafe_sales!A:S,15,FALSE)</f>
        <v>In-store</v>
      </c>
      <c r="E5983" s="19" t="str">
        <f>VLOOKUP(dirty_cafe_sales!A5983,dirty_cafe_sales!A:S,14,FALSE)</f>
        <v>Digital Wallet</v>
      </c>
      <c r="F5983" s="21">
        <f>VLOOKUP(dirty_cafe_sales!A5983,dirty_cafe_sales!A:S,18,FALSE)</f>
        <v>2</v>
      </c>
      <c r="G5983" s="21">
        <f>VLOOKUP(dirty_cafe_sales!A5983,dirty_cafe_sales!A:S,17,FALSE)</f>
        <v>4</v>
      </c>
      <c r="H5983" s="21">
        <f>VLOOKUP(dirty_cafe_sales!A5983,dirty_cafe_sales!A:S,19,FALSE)</f>
        <v>8</v>
      </c>
    </row>
    <row r="5984" spans="1:8" x14ac:dyDescent="0.3">
      <c r="A5984" s="19" t="s">
        <v>6003</v>
      </c>
      <c r="B5984" s="19" t="str">
        <f>VLOOKUP(dirty_cafe_sales!A5984,dirty_cafe_sales!A:S,10,FALSE)</f>
        <v>Salad</v>
      </c>
      <c r="C5984" s="20">
        <f>VLOOKUP(dirty_cafe_sales!A5984,dirty_cafe_sales!A:S,16,FALSE)</f>
        <v>45190</v>
      </c>
      <c r="D5984" s="19" t="str">
        <f>VLOOKUP(dirty_cafe_sales!A5984,dirty_cafe_sales!A:S,15,FALSE)</f>
        <v>In-store</v>
      </c>
      <c r="E5984" s="19" t="str">
        <f>VLOOKUP(dirty_cafe_sales!A5984,dirty_cafe_sales!A:S,14,FALSE)</f>
        <v>Unknown</v>
      </c>
      <c r="F5984" s="21">
        <f>VLOOKUP(dirty_cafe_sales!A5984,dirty_cafe_sales!A:S,18,FALSE)</f>
        <v>5</v>
      </c>
      <c r="G5984" s="21">
        <f>VLOOKUP(dirty_cafe_sales!A5984,dirty_cafe_sales!A:S,17,FALSE)</f>
        <v>1</v>
      </c>
      <c r="H5984" s="21">
        <f>VLOOKUP(dirty_cafe_sales!A5984,dirty_cafe_sales!A:S,19,FALSE)</f>
        <v>5</v>
      </c>
    </row>
    <row r="5985" spans="1:8" x14ac:dyDescent="0.3">
      <c r="A5985" s="19" t="s">
        <v>6004</v>
      </c>
      <c r="B5985" s="19" t="str">
        <f>VLOOKUP(dirty_cafe_sales!A5985,dirty_cafe_sales!A:S,10,FALSE)</f>
        <v>Tea</v>
      </c>
      <c r="C5985" s="20">
        <f>VLOOKUP(dirty_cafe_sales!A5985,dirty_cafe_sales!A:S,16,FALSE)</f>
        <v>45101</v>
      </c>
      <c r="D5985" s="19" t="str">
        <f>VLOOKUP(dirty_cafe_sales!A5985,dirty_cafe_sales!A:S,15,FALSE)</f>
        <v>Takeaway</v>
      </c>
      <c r="E5985" s="19" t="str">
        <f>VLOOKUP(dirty_cafe_sales!A5985,dirty_cafe_sales!A:S,14,FALSE)</f>
        <v>Unknown</v>
      </c>
      <c r="F5985" s="21">
        <f>VLOOKUP(dirty_cafe_sales!A5985,dirty_cafe_sales!A:S,18,FALSE)</f>
        <v>1.5</v>
      </c>
      <c r="G5985" s="21">
        <f>VLOOKUP(dirty_cafe_sales!A5985,dirty_cafe_sales!A:S,17,FALSE)</f>
        <v>2</v>
      </c>
      <c r="H5985" s="21">
        <f>VLOOKUP(dirty_cafe_sales!A5985,dirty_cafe_sales!A:S,19,FALSE)</f>
        <v>3</v>
      </c>
    </row>
    <row r="5986" spans="1:8" x14ac:dyDescent="0.3">
      <c r="A5986" s="19" t="s">
        <v>6005</v>
      </c>
      <c r="B5986" s="19" t="str">
        <f>VLOOKUP(dirty_cafe_sales!A5986,dirty_cafe_sales!A:S,10,FALSE)</f>
        <v>Sandwich</v>
      </c>
      <c r="C5986" s="20">
        <f>VLOOKUP(dirty_cafe_sales!A5986,dirty_cafe_sales!A:S,16,FALSE)</f>
        <v>44950</v>
      </c>
      <c r="D5986" s="19" t="str">
        <f>VLOOKUP(dirty_cafe_sales!A5986,dirty_cafe_sales!A:S,15,FALSE)</f>
        <v>Takeaway</v>
      </c>
      <c r="E5986" s="19" t="str">
        <f>VLOOKUP(dirty_cafe_sales!A5986,dirty_cafe_sales!A:S,14,FALSE)</f>
        <v>Cash</v>
      </c>
      <c r="F5986" s="21">
        <f>VLOOKUP(dirty_cafe_sales!A5986,dirty_cafe_sales!A:S,18,FALSE)</f>
        <v>4</v>
      </c>
      <c r="G5986" s="21">
        <f>VLOOKUP(dirty_cafe_sales!A5986,dirty_cafe_sales!A:S,17,FALSE)</f>
        <v>4</v>
      </c>
      <c r="H5986" s="21">
        <f>VLOOKUP(dirty_cafe_sales!A5986,dirty_cafe_sales!A:S,19,FALSE)</f>
        <v>16</v>
      </c>
    </row>
    <row r="5987" spans="1:8" x14ac:dyDescent="0.3">
      <c r="A5987" s="19" t="s">
        <v>6006</v>
      </c>
      <c r="B5987" s="19" t="str">
        <f>VLOOKUP(dirty_cafe_sales!A5987,dirty_cafe_sales!A:S,10,FALSE)</f>
        <v>Coffee</v>
      </c>
      <c r="C5987" s="20">
        <f>VLOOKUP(dirty_cafe_sales!A5987,dirty_cafe_sales!A:S,16,FALSE)</f>
        <v>45150</v>
      </c>
      <c r="D5987" s="19" t="str">
        <f>VLOOKUP(dirty_cafe_sales!A5987,dirty_cafe_sales!A:S,15,FALSE)</f>
        <v>In-store</v>
      </c>
      <c r="E5987" s="19" t="str">
        <f>VLOOKUP(dirty_cafe_sales!A5987,dirty_cafe_sales!A:S,14,FALSE)</f>
        <v>Unknown</v>
      </c>
      <c r="F5987" s="21">
        <f>VLOOKUP(dirty_cafe_sales!A5987,dirty_cafe_sales!A:S,18,FALSE)</f>
        <v>2</v>
      </c>
      <c r="G5987" s="21">
        <f>VLOOKUP(dirty_cafe_sales!A5987,dirty_cafe_sales!A:S,17,FALSE)</f>
        <v>3</v>
      </c>
      <c r="H5987" s="21">
        <f>VLOOKUP(dirty_cafe_sales!A5987,dirty_cafe_sales!A:S,19,FALSE)</f>
        <v>6</v>
      </c>
    </row>
    <row r="5988" spans="1:8" x14ac:dyDescent="0.3">
      <c r="A5988" s="19" t="s">
        <v>6007</v>
      </c>
      <c r="B5988" s="19" t="str">
        <f>VLOOKUP(dirty_cafe_sales!A5988,dirty_cafe_sales!A:S,10,FALSE)</f>
        <v>Juice</v>
      </c>
      <c r="C5988" s="20">
        <f>VLOOKUP(dirty_cafe_sales!A5988,dirty_cafe_sales!A:S,16,FALSE)</f>
        <v>44933</v>
      </c>
      <c r="D5988" s="19" t="str">
        <f>VLOOKUP(dirty_cafe_sales!A5988,dirty_cafe_sales!A:S,15,FALSE)</f>
        <v>Takeaway</v>
      </c>
      <c r="E5988" s="19" t="str">
        <f>VLOOKUP(dirty_cafe_sales!A5988,dirty_cafe_sales!A:S,14,FALSE)</f>
        <v>Credit Card</v>
      </c>
      <c r="F5988" s="21">
        <f>VLOOKUP(dirty_cafe_sales!A5988,dirty_cafe_sales!A:S,18,FALSE)</f>
        <v>0</v>
      </c>
      <c r="G5988" s="21">
        <f>VLOOKUP(dirty_cafe_sales!A5988,dirty_cafe_sales!A:S,17,FALSE)</f>
        <v>1</v>
      </c>
      <c r="H5988" s="21">
        <f>VLOOKUP(dirty_cafe_sales!A5988,dirty_cafe_sales!A:S,19,FALSE)</f>
        <v>0</v>
      </c>
    </row>
    <row r="5989" spans="1:8" x14ac:dyDescent="0.3">
      <c r="A5989" s="19" t="s">
        <v>6008</v>
      </c>
      <c r="B5989" s="19" t="str">
        <f>VLOOKUP(dirty_cafe_sales!A5989,dirty_cafe_sales!A:S,10,FALSE)</f>
        <v>Juice</v>
      </c>
      <c r="C5989" s="20">
        <f>VLOOKUP(dirty_cafe_sales!A5989,dirty_cafe_sales!A:S,16,FALSE)</f>
        <v>45041</v>
      </c>
      <c r="D5989" s="19" t="str">
        <f>VLOOKUP(dirty_cafe_sales!A5989,dirty_cafe_sales!A:S,15,FALSE)</f>
        <v>In-store</v>
      </c>
      <c r="E5989" s="19" t="str">
        <f>VLOOKUP(dirty_cafe_sales!A5989,dirty_cafe_sales!A:S,14,FALSE)</f>
        <v>Credit Card</v>
      </c>
      <c r="F5989" s="21">
        <f>VLOOKUP(dirty_cafe_sales!A5989,dirty_cafe_sales!A:S,18,FALSE)</f>
        <v>3</v>
      </c>
      <c r="G5989" s="21">
        <f>VLOOKUP(dirty_cafe_sales!A5989,dirty_cafe_sales!A:S,17,FALSE)</f>
        <v>4</v>
      </c>
      <c r="H5989" s="21">
        <f>VLOOKUP(dirty_cafe_sales!A5989,dirty_cafe_sales!A:S,19,FALSE)</f>
        <v>12</v>
      </c>
    </row>
    <row r="5990" spans="1:8" x14ac:dyDescent="0.3">
      <c r="A5990" s="19" t="s">
        <v>6009</v>
      </c>
      <c r="B5990" s="19" t="str">
        <f>VLOOKUP(dirty_cafe_sales!A5990,dirty_cafe_sales!A:S,10,FALSE)</f>
        <v>Cake</v>
      </c>
      <c r="C5990" s="20">
        <f>VLOOKUP(dirty_cafe_sales!A5990,dirty_cafe_sales!A:S,16,FALSE)</f>
        <v>45194</v>
      </c>
      <c r="D5990" s="19" t="str">
        <f>VLOOKUP(dirty_cafe_sales!A5990,dirty_cafe_sales!A:S,15,FALSE)</f>
        <v>Unknown</v>
      </c>
      <c r="E5990" s="19" t="str">
        <f>VLOOKUP(dirty_cafe_sales!A5990,dirty_cafe_sales!A:S,14,FALSE)</f>
        <v>Credit Card</v>
      </c>
      <c r="F5990" s="21">
        <f>VLOOKUP(dirty_cafe_sales!A5990,dirty_cafe_sales!A:S,18,FALSE)</f>
        <v>3</v>
      </c>
      <c r="G5990" s="21">
        <f>VLOOKUP(dirty_cafe_sales!A5990,dirty_cafe_sales!A:S,17,FALSE)</f>
        <v>4</v>
      </c>
      <c r="H5990" s="21">
        <f>VLOOKUP(dirty_cafe_sales!A5990,dirty_cafe_sales!A:S,19,FALSE)</f>
        <v>12</v>
      </c>
    </row>
    <row r="5991" spans="1:8" x14ac:dyDescent="0.3">
      <c r="A5991" s="19" t="s">
        <v>6010</v>
      </c>
      <c r="B5991" s="19" t="str">
        <f>VLOOKUP(dirty_cafe_sales!A5991,dirty_cafe_sales!A:S,10,FALSE)</f>
        <v>Tea</v>
      </c>
      <c r="C5991" s="20">
        <f>VLOOKUP(dirty_cafe_sales!A5991,dirty_cafe_sales!A:S,16,FALSE)</f>
        <v>45282</v>
      </c>
      <c r="D5991" s="19" t="str">
        <f>VLOOKUP(dirty_cafe_sales!A5991,dirty_cafe_sales!A:S,15,FALSE)</f>
        <v>Unknown</v>
      </c>
      <c r="E5991" s="19" t="str">
        <f>VLOOKUP(dirty_cafe_sales!A5991,dirty_cafe_sales!A:S,14,FALSE)</f>
        <v>Unknown</v>
      </c>
      <c r="F5991" s="21">
        <f>VLOOKUP(dirty_cafe_sales!A5991,dirty_cafe_sales!A:S,18,FALSE)</f>
        <v>1.5</v>
      </c>
      <c r="G5991" s="21">
        <f>VLOOKUP(dirty_cafe_sales!A5991,dirty_cafe_sales!A:S,17,FALSE)</f>
        <v>5</v>
      </c>
      <c r="H5991" s="21">
        <f>VLOOKUP(dirty_cafe_sales!A5991,dirty_cafe_sales!A:S,19,FALSE)</f>
        <v>7.5</v>
      </c>
    </row>
    <row r="5992" spans="1:8" x14ac:dyDescent="0.3">
      <c r="A5992" s="19" t="s">
        <v>6011</v>
      </c>
      <c r="B5992" s="19" t="str">
        <f>VLOOKUP(dirty_cafe_sales!A5992,dirty_cafe_sales!A:S,10,FALSE)</f>
        <v>Salad</v>
      </c>
      <c r="C5992" s="20">
        <f>VLOOKUP(dirty_cafe_sales!A5992,dirty_cafe_sales!A:S,16,FALSE)</f>
        <v>45214</v>
      </c>
      <c r="D5992" s="19" t="str">
        <f>VLOOKUP(dirty_cafe_sales!A5992,dirty_cafe_sales!A:S,15,FALSE)</f>
        <v>Unknown</v>
      </c>
      <c r="E5992" s="19" t="str">
        <f>VLOOKUP(dirty_cafe_sales!A5992,dirty_cafe_sales!A:S,14,FALSE)</f>
        <v>Cash</v>
      </c>
      <c r="F5992" s="21">
        <f>VLOOKUP(dirty_cafe_sales!A5992,dirty_cafe_sales!A:S,18,FALSE)</f>
        <v>5</v>
      </c>
      <c r="G5992" s="21">
        <f>VLOOKUP(dirty_cafe_sales!A5992,dirty_cafe_sales!A:S,17,FALSE)</f>
        <v>4</v>
      </c>
      <c r="H5992" s="21">
        <f>VLOOKUP(dirty_cafe_sales!A5992,dirty_cafe_sales!A:S,19,FALSE)</f>
        <v>20</v>
      </c>
    </row>
    <row r="5993" spans="1:8" x14ac:dyDescent="0.3">
      <c r="A5993" s="19" t="s">
        <v>6012</v>
      </c>
      <c r="B5993" s="19" t="str">
        <f>VLOOKUP(dirty_cafe_sales!A5993,dirty_cafe_sales!A:S,10,FALSE)</f>
        <v>Unknown</v>
      </c>
      <c r="C5993" s="20">
        <f>VLOOKUP(dirty_cafe_sales!A5993,dirty_cafe_sales!A:S,16,FALSE)</f>
        <v>45066</v>
      </c>
      <c r="D5993" s="19" t="str">
        <f>VLOOKUP(dirty_cafe_sales!A5993,dirty_cafe_sales!A:S,15,FALSE)</f>
        <v>In-store</v>
      </c>
      <c r="E5993" s="19" t="str">
        <f>VLOOKUP(dirty_cafe_sales!A5993,dirty_cafe_sales!A:S,14,FALSE)</f>
        <v>Unknown</v>
      </c>
      <c r="F5993" s="21">
        <f>VLOOKUP(dirty_cafe_sales!A5993,dirty_cafe_sales!A:S,18,FALSE)</f>
        <v>0</v>
      </c>
      <c r="G5993" s="21">
        <f>VLOOKUP(dirty_cafe_sales!A5993,dirty_cafe_sales!A:S,17,FALSE)</f>
        <v>4</v>
      </c>
      <c r="H5993" s="21">
        <f>VLOOKUP(dirty_cafe_sales!A5993,dirty_cafe_sales!A:S,19,FALSE)</f>
        <v>0</v>
      </c>
    </row>
    <row r="5994" spans="1:8" x14ac:dyDescent="0.3">
      <c r="A5994" s="19" t="s">
        <v>6013</v>
      </c>
      <c r="B5994" s="19" t="str">
        <f>VLOOKUP(dirty_cafe_sales!A5994,dirty_cafe_sales!A:S,10,FALSE)</f>
        <v>Cake</v>
      </c>
      <c r="C5994" s="20">
        <f>VLOOKUP(dirty_cafe_sales!A5994,dirty_cafe_sales!A:S,16,FALSE)</f>
        <v>45164</v>
      </c>
      <c r="D5994" s="19" t="str">
        <f>VLOOKUP(dirty_cafe_sales!A5994,dirty_cafe_sales!A:S,15,FALSE)</f>
        <v>Takeaway</v>
      </c>
      <c r="E5994" s="19" t="str">
        <f>VLOOKUP(dirty_cafe_sales!A5994,dirty_cafe_sales!A:S,14,FALSE)</f>
        <v>Cash</v>
      </c>
      <c r="F5994" s="21">
        <f>VLOOKUP(dirty_cafe_sales!A5994,dirty_cafe_sales!A:S,18,FALSE)</f>
        <v>3</v>
      </c>
      <c r="G5994" s="21">
        <f>VLOOKUP(dirty_cafe_sales!A5994,dirty_cafe_sales!A:S,17,FALSE)</f>
        <v>2</v>
      </c>
      <c r="H5994" s="21">
        <f>VLOOKUP(dirty_cafe_sales!A5994,dirty_cafe_sales!A:S,19,FALSE)</f>
        <v>6</v>
      </c>
    </row>
    <row r="5995" spans="1:8" x14ac:dyDescent="0.3">
      <c r="A5995" s="19" t="s">
        <v>6014</v>
      </c>
      <c r="B5995" s="19" t="str">
        <f>VLOOKUP(dirty_cafe_sales!A5995,dirty_cafe_sales!A:S,10,FALSE)</f>
        <v>Unknown</v>
      </c>
      <c r="C5995" s="20">
        <f>VLOOKUP(dirty_cafe_sales!A5995,dirty_cafe_sales!A:S,16,FALSE)</f>
        <v>45164</v>
      </c>
      <c r="D5995" s="19" t="str">
        <f>VLOOKUP(dirty_cafe_sales!A5995,dirty_cafe_sales!A:S,15,FALSE)</f>
        <v>In-store</v>
      </c>
      <c r="E5995" s="19" t="str">
        <f>VLOOKUP(dirty_cafe_sales!A5995,dirty_cafe_sales!A:S,14,FALSE)</f>
        <v>Credit Card</v>
      </c>
      <c r="F5995" s="21">
        <f>VLOOKUP(dirty_cafe_sales!A5995,dirty_cafe_sales!A:S,18,FALSE)</f>
        <v>1</v>
      </c>
      <c r="G5995" s="21">
        <f>VLOOKUP(dirty_cafe_sales!A5995,dirty_cafe_sales!A:S,17,FALSE)</f>
        <v>4</v>
      </c>
      <c r="H5995" s="21">
        <f>VLOOKUP(dirty_cafe_sales!A5995,dirty_cafe_sales!A:S,19,FALSE)</f>
        <v>4</v>
      </c>
    </row>
    <row r="5996" spans="1:8" x14ac:dyDescent="0.3">
      <c r="A5996" s="19" t="s">
        <v>6015</v>
      </c>
      <c r="B5996" s="19" t="str">
        <f>VLOOKUP(dirty_cafe_sales!A5996,dirty_cafe_sales!A:S,10,FALSE)</f>
        <v>Cake</v>
      </c>
      <c r="C5996" s="20">
        <f>VLOOKUP(dirty_cafe_sales!A5996,dirty_cafe_sales!A:S,16,FALSE)</f>
        <v>45025</v>
      </c>
      <c r="D5996" s="19" t="str">
        <f>VLOOKUP(dirty_cafe_sales!A5996,dirty_cafe_sales!A:S,15,FALSE)</f>
        <v>Takeaway</v>
      </c>
      <c r="E5996" s="19" t="str">
        <f>VLOOKUP(dirty_cafe_sales!A5996,dirty_cafe_sales!A:S,14,FALSE)</f>
        <v>Credit Card</v>
      </c>
      <c r="F5996" s="21">
        <f>VLOOKUP(dirty_cafe_sales!A5996,dirty_cafe_sales!A:S,18,FALSE)</f>
        <v>3</v>
      </c>
      <c r="G5996" s="21">
        <f>VLOOKUP(dirty_cafe_sales!A5996,dirty_cafe_sales!A:S,17,FALSE)</f>
        <v>5</v>
      </c>
      <c r="H5996" s="21">
        <f>VLOOKUP(dirty_cafe_sales!A5996,dirty_cafe_sales!A:S,19,FALSE)</f>
        <v>15</v>
      </c>
    </row>
    <row r="5997" spans="1:8" x14ac:dyDescent="0.3">
      <c r="A5997" s="19" t="s">
        <v>6016</v>
      </c>
      <c r="B5997" s="19" t="str">
        <f>VLOOKUP(dirty_cafe_sales!A5997,dirty_cafe_sales!A:S,10,FALSE)</f>
        <v>Cookie</v>
      </c>
      <c r="C5997" s="20">
        <f>VLOOKUP(dirty_cafe_sales!A5997,dirty_cafe_sales!A:S,16,FALSE)</f>
        <v>45195</v>
      </c>
      <c r="D5997" s="19" t="str">
        <f>VLOOKUP(dirty_cafe_sales!A5997,dirty_cafe_sales!A:S,15,FALSE)</f>
        <v>Takeaway</v>
      </c>
      <c r="E5997" s="19" t="str">
        <f>VLOOKUP(dirty_cafe_sales!A5997,dirty_cafe_sales!A:S,14,FALSE)</f>
        <v>Digital Wallet</v>
      </c>
      <c r="F5997" s="21">
        <f>VLOOKUP(dirty_cafe_sales!A5997,dirty_cafe_sales!A:S,18,FALSE)</f>
        <v>0</v>
      </c>
      <c r="G5997" s="21">
        <f>VLOOKUP(dirty_cafe_sales!A5997,dirty_cafe_sales!A:S,17,FALSE)</f>
        <v>2</v>
      </c>
      <c r="H5997" s="21">
        <f>VLOOKUP(dirty_cafe_sales!A5997,dirty_cafe_sales!A:S,19,FALSE)</f>
        <v>0</v>
      </c>
    </row>
    <row r="5998" spans="1:8" x14ac:dyDescent="0.3">
      <c r="A5998" s="19" t="s">
        <v>6017</v>
      </c>
      <c r="B5998" s="19" t="str">
        <f>VLOOKUP(dirty_cafe_sales!A5998,dirty_cafe_sales!A:S,10,FALSE)</f>
        <v>Unknown</v>
      </c>
      <c r="C5998" s="20">
        <f>VLOOKUP(dirty_cafe_sales!A5998,dirty_cafe_sales!A:S,16,FALSE)</f>
        <v>45024</v>
      </c>
      <c r="D5998" s="19" t="str">
        <f>VLOOKUP(dirty_cafe_sales!A5998,dirty_cafe_sales!A:S,15,FALSE)</f>
        <v>Unknown</v>
      </c>
      <c r="E5998" s="19" t="str">
        <f>VLOOKUP(dirty_cafe_sales!A5998,dirty_cafe_sales!A:S,14,FALSE)</f>
        <v>Digital Wallet</v>
      </c>
      <c r="F5998" s="21">
        <f>VLOOKUP(dirty_cafe_sales!A5998,dirty_cafe_sales!A:S,18,FALSE)</f>
        <v>5</v>
      </c>
      <c r="G5998" s="21">
        <f>VLOOKUP(dirty_cafe_sales!A5998,dirty_cafe_sales!A:S,17,FALSE)</f>
        <v>1</v>
      </c>
      <c r="H5998" s="21">
        <f>VLOOKUP(dirty_cafe_sales!A5998,dirty_cafe_sales!A:S,19,FALSE)</f>
        <v>5</v>
      </c>
    </row>
    <row r="5999" spans="1:8" x14ac:dyDescent="0.3">
      <c r="A5999" s="19" t="s">
        <v>6018</v>
      </c>
      <c r="B5999" s="19" t="str">
        <f>VLOOKUP(dirty_cafe_sales!A5999,dirty_cafe_sales!A:S,10,FALSE)</f>
        <v>Juice</v>
      </c>
      <c r="C5999" s="20" t="str">
        <f>VLOOKUP(dirty_cafe_sales!A5999,dirty_cafe_sales!A:S,16,FALSE)</f>
        <v>Unknown</v>
      </c>
      <c r="D5999" s="19" t="str">
        <f>VLOOKUP(dirty_cafe_sales!A5999,dirty_cafe_sales!A:S,15,FALSE)</f>
        <v>Unknown</v>
      </c>
      <c r="E5999" s="19" t="str">
        <f>VLOOKUP(dirty_cafe_sales!A5999,dirty_cafe_sales!A:S,14,FALSE)</f>
        <v>Unknown</v>
      </c>
      <c r="F5999" s="21">
        <f>VLOOKUP(dirty_cafe_sales!A5999,dirty_cafe_sales!A:S,18,FALSE)</f>
        <v>3</v>
      </c>
      <c r="G5999" s="21">
        <f>VLOOKUP(dirty_cafe_sales!A5999,dirty_cafe_sales!A:S,17,FALSE)</f>
        <v>4</v>
      </c>
      <c r="H5999" s="21">
        <f>VLOOKUP(dirty_cafe_sales!A5999,dirty_cafe_sales!A:S,19,FALSE)</f>
        <v>12</v>
      </c>
    </row>
    <row r="6000" spans="1:8" x14ac:dyDescent="0.3">
      <c r="A6000" s="19" t="s">
        <v>6019</v>
      </c>
      <c r="B6000" s="19" t="str">
        <f>VLOOKUP(dirty_cafe_sales!A6000,dirty_cafe_sales!A:S,10,FALSE)</f>
        <v>Coffee</v>
      </c>
      <c r="C6000" s="20">
        <f>VLOOKUP(dirty_cafe_sales!A6000,dirty_cafe_sales!A:S,16,FALSE)</f>
        <v>45023</v>
      </c>
      <c r="D6000" s="19" t="str">
        <f>VLOOKUP(dirty_cafe_sales!A6000,dirty_cafe_sales!A:S,15,FALSE)</f>
        <v>Unknown</v>
      </c>
      <c r="E6000" s="19" t="str">
        <f>VLOOKUP(dirty_cafe_sales!A6000,dirty_cafe_sales!A:S,14,FALSE)</f>
        <v>Unknown</v>
      </c>
      <c r="F6000" s="21">
        <f>VLOOKUP(dirty_cafe_sales!A6000,dirty_cafe_sales!A:S,18,FALSE)</f>
        <v>2</v>
      </c>
      <c r="G6000" s="21">
        <f>VLOOKUP(dirty_cafe_sales!A6000,dirty_cafe_sales!A:S,17,FALSE)</f>
        <v>2</v>
      </c>
      <c r="H6000" s="21">
        <f>VLOOKUP(dirty_cafe_sales!A6000,dirty_cafe_sales!A:S,19,FALSE)</f>
        <v>4</v>
      </c>
    </row>
    <row r="6001" spans="1:8" x14ac:dyDescent="0.3">
      <c r="A6001" s="19" t="s">
        <v>6020</v>
      </c>
      <c r="B6001" s="19" t="str">
        <f>VLOOKUP(dirty_cafe_sales!A6001,dirty_cafe_sales!A:S,10,FALSE)</f>
        <v>Coffee</v>
      </c>
      <c r="C6001" s="20">
        <f>VLOOKUP(dirty_cafe_sales!A6001,dirty_cafe_sales!A:S,16,FALSE)</f>
        <v>45223</v>
      </c>
      <c r="D6001" s="19" t="str">
        <f>VLOOKUP(dirty_cafe_sales!A6001,dirty_cafe_sales!A:S,15,FALSE)</f>
        <v>In-store</v>
      </c>
      <c r="E6001" s="19" t="str">
        <f>VLOOKUP(dirty_cafe_sales!A6001,dirty_cafe_sales!A:S,14,FALSE)</f>
        <v>Unknown</v>
      </c>
      <c r="F6001" s="21">
        <f>VLOOKUP(dirty_cafe_sales!A6001,dirty_cafe_sales!A:S,18,FALSE)</f>
        <v>2</v>
      </c>
      <c r="G6001" s="21">
        <f>VLOOKUP(dirty_cafe_sales!A6001,dirty_cafe_sales!A:S,17,FALSE)</f>
        <v>1</v>
      </c>
      <c r="H6001" s="21">
        <f>VLOOKUP(dirty_cafe_sales!A6001,dirty_cafe_sales!A:S,19,FALSE)</f>
        <v>2</v>
      </c>
    </row>
    <row r="6002" spans="1:8" x14ac:dyDescent="0.3">
      <c r="A6002" s="19" t="s">
        <v>6021</v>
      </c>
      <c r="B6002" s="19" t="str">
        <f>VLOOKUP(dirty_cafe_sales!A6002,dirty_cafe_sales!A:S,10,FALSE)</f>
        <v>Coffee</v>
      </c>
      <c r="C6002" s="20">
        <f>VLOOKUP(dirty_cafe_sales!A6002,dirty_cafe_sales!A:S,16,FALSE)</f>
        <v>44987</v>
      </c>
      <c r="D6002" s="19" t="str">
        <f>VLOOKUP(dirty_cafe_sales!A6002,dirty_cafe_sales!A:S,15,FALSE)</f>
        <v>Unknown</v>
      </c>
      <c r="E6002" s="19" t="str">
        <f>VLOOKUP(dirty_cafe_sales!A6002,dirty_cafe_sales!A:S,14,FALSE)</f>
        <v>Unknown</v>
      </c>
      <c r="F6002" s="21">
        <f>VLOOKUP(dirty_cafe_sales!A6002,dirty_cafe_sales!A:S,18,FALSE)</f>
        <v>2</v>
      </c>
      <c r="G6002" s="21">
        <f>VLOOKUP(dirty_cafe_sales!A6002,dirty_cafe_sales!A:S,17,FALSE)</f>
        <v>3</v>
      </c>
      <c r="H6002" s="21">
        <f>VLOOKUP(dirty_cafe_sales!A6002,dirty_cafe_sales!A:S,19,FALSE)</f>
        <v>6</v>
      </c>
    </row>
    <row r="6003" spans="1:8" x14ac:dyDescent="0.3">
      <c r="A6003" s="19" t="s">
        <v>6022</v>
      </c>
      <c r="B6003" s="19" t="str">
        <f>VLOOKUP(dirty_cafe_sales!A6003,dirty_cafe_sales!A:S,10,FALSE)</f>
        <v>Cake</v>
      </c>
      <c r="C6003" s="20" t="str">
        <f>VLOOKUP(dirty_cafe_sales!A6003,dirty_cafe_sales!A:S,16,FALSE)</f>
        <v>Unknown</v>
      </c>
      <c r="D6003" s="19" t="str">
        <f>VLOOKUP(dirty_cafe_sales!A6003,dirty_cafe_sales!A:S,15,FALSE)</f>
        <v>Unknown</v>
      </c>
      <c r="E6003" s="19" t="str">
        <f>VLOOKUP(dirty_cafe_sales!A6003,dirty_cafe_sales!A:S,14,FALSE)</f>
        <v>Cash</v>
      </c>
      <c r="F6003" s="21">
        <f>VLOOKUP(dirty_cafe_sales!A6003,dirty_cafe_sales!A:S,18,FALSE)</f>
        <v>3</v>
      </c>
      <c r="G6003" s="21">
        <f>VLOOKUP(dirty_cafe_sales!A6003,dirty_cafe_sales!A:S,17,FALSE)</f>
        <v>1</v>
      </c>
      <c r="H6003" s="21">
        <f>VLOOKUP(dirty_cafe_sales!A6003,dirty_cafe_sales!A:S,19,FALSE)</f>
        <v>3</v>
      </c>
    </row>
    <row r="6004" spans="1:8" x14ac:dyDescent="0.3">
      <c r="A6004" s="19" t="s">
        <v>6023</v>
      </c>
      <c r="B6004" s="19" t="str">
        <f>VLOOKUP(dirty_cafe_sales!A6004,dirty_cafe_sales!A:S,10,FALSE)</f>
        <v>Smoothie</v>
      </c>
      <c r="C6004" s="20">
        <f>VLOOKUP(dirty_cafe_sales!A6004,dirty_cafe_sales!A:S,16,FALSE)</f>
        <v>45242</v>
      </c>
      <c r="D6004" s="19" t="str">
        <f>VLOOKUP(dirty_cafe_sales!A6004,dirty_cafe_sales!A:S,15,FALSE)</f>
        <v>In-store</v>
      </c>
      <c r="E6004" s="19" t="str">
        <f>VLOOKUP(dirty_cafe_sales!A6004,dirty_cafe_sales!A:S,14,FALSE)</f>
        <v>Credit Card</v>
      </c>
      <c r="F6004" s="21">
        <f>VLOOKUP(dirty_cafe_sales!A6004,dirty_cafe_sales!A:S,18,FALSE)</f>
        <v>4</v>
      </c>
      <c r="G6004" s="21">
        <f>VLOOKUP(dirty_cafe_sales!A6004,dirty_cafe_sales!A:S,17,FALSE)</f>
        <v>2</v>
      </c>
      <c r="H6004" s="21">
        <f>VLOOKUP(dirty_cafe_sales!A6004,dirty_cafe_sales!A:S,19,FALSE)</f>
        <v>8</v>
      </c>
    </row>
    <row r="6005" spans="1:8" x14ac:dyDescent="0.3">
      <c r="A6005" s="19" t="s">
        <v>6024</v>
      </c>
      <c r="B6005" s="19" t="str">
        <f>VLOOKUP(dirty_cafe_sales!A6005,dirty_cafe_sales!A:S,10,FALSE)</f>
        <v>Cookie</v>
      </c>
      <c r="C6005" s="20">
        <f>VLOOKUP(dirty_cafe_sales!A6005,dirty_cafe_sales!A:S,16,FALSE)</f>
        <v>45186</v>
      </c>
      <c r="D6005" s="19" t="str">
        <f>VLOOKUP(dirty_cafe_sales!A6005,dirty_cafe_sales!A:S,15,FALSE)</f>
        <v>In-store</v>
      </c>
      <c r="E6005" s="19" t="str">
        <f>VLOOKUP(dirty_cafe_sales!A6005,dirty_cafe_sales!A:S,14,FALSE)</f>
        <v>Cash</v>
      </c>
      <c r="F6005" s="21">
        <f>VLOOKUP(dirty_cafe_sales!A6005,dirty_cafe_sales!A:S,18,FALSE)</f>
        <v>0</v>
      </c>
      <c r="G6005" s="21">
        <f>VLOOKUP(dirty_cafe_sales!A6005,dirty_cafe_sales!A:S,17,FALSE)</f>
        <v>5</v>
      </c>
      <c r="H6005" s="21">
        <f>VLOOKUP(dirty_cafe_sales!A6005,dirty_cafe_sales!A:S,19,FALSE)</f>
        <v>0</v>
      </c>
    </row>
    <row r="6006" spans="1:8" x14ac:dyDescent="0.3">
      <c r="A6006" s="19" t="s">
        <v>6025</v>
      </c>
      <c r="B6006" s="19" t="str">
        <f>VLOOKUP(dirty_cafe_sales!A6006,dirty_cafe_sales!A:S,10,FALSE)</f>
        <v>Cake</v>
      </c>
      <c r="C6006" s="20">
        <f>VLOOKUP(dirty_cafe_sales!A6006,dirty_cafe_sales!A:S,16,FALSE)</f>
        <v>44984</v>
      </c>
      <c r="D6006" s="19" t="str">
        <f>VLOOKUP(dirty_cafe_sales!A6006,dirty_cafe_sales!A:S,15,FALSE)</f>
        <v>In-store</v>
      </c>
      <c r="E6006" s="19" t="str">
        <f>VLOOKUP(dirty_cafe_sales!A6006,dirty_cafe_sales!A:S,14,FALSE)</f>
        <v>Cash</v>
      </c>
      <c r="F6006" s="21">
        <f>VLOOKUP(dirty_cafe_sales!A6006,dirty_cafe_sales!A:S,18,FALSE)</f>
        <v>3</v>
      </c>
      <c r="G6006" s="21">
        <f>VLOOKUP(dirty_cafe_sales!A6006,dirty_cafe_sales!A:S,17,FALSE)</f>
        <v>2</v>
      </c>
      <c r="H6006" s="21">
        <f>VLOOKUP(dirty_cafe_sales!A6006,dirty_cafe_sales!A:S,19,FALSE)</f>
        <v>6</v>
      </c>
    </row>
    <row r="6007" spans="1:8" x14ac:dyDescent="0.3">
      <c r="A6007" s="19" t="s">
        <v>6026</v>
      </c>
      <c r="B6007" s="19" t="str">
        <f>VLOOKUP(dirty_cafe_sales!A6007,dirty_cafe_sales!A:S,10,FALSE)</f>
        <v>Smoothie</v>
      </c>
      <c r="C6007" s="20">
        <f>VLOOKUP(dirty_cafe_sales!A6007,dirty_cafe_sales!A:S,16,FALSE)</f>
        <v>44995</v>
      </c>
      <c r="D6007" s="19" t="str">
        <f>VLOOKUP(dirty_cafe_sales!A6007,dirty_cafe_sales!A:S,15,FALSE)</f>
        <v>Unknown</v>
      </c>
      <c r="E6007" s="19" t="str">
        <f>VLOOKUP(dirty_cafe_sales!A6007,dirty_cafe_sales!A:S,14,FALSE)</f>
        <v>Digital Wallet</v>
      </c>
      <c r="F6007" s="21">
        <f>VLOOKUP(dirty_cafe_sales!A6007,dirty_cafe_sales!A:S,18,FALSE)</f>
        <v>4</v>
      </c>
      <c r="G6007" s="21">
        <f>VLOOKUP(dirty_cafe_sales!A6007,dirty_cafe_sales!A:S,17,FALSE)</f>
        <v>3</v>
      </c>
      <c r="H6007" s="21">
        <f>VLOOKUP(dirty_cafe_sales!A6007,dirty_cafe_sales!A:S,19,FALSE)</f>
        <v>12</v>
      </c>
    </row>
    <row r="6008" spans="1:8" x14ac:dyDescent="0.3">
      <c r="A6008" s="19" t="s">
        <v>6027</v>
      </c>
      <c r="B6008" s="19" t="str">
        <f>VLOOKUP(dirty_cafe_sales!A6008,dirty_cafe_sales!A:S,10,FALSE)</f>
        <v>Cookie</v>
      </c>
      <c r="C6008" s="20">
        <f>VLOOKUP(dirty_cafe_sales!A6008,dirty_cafe_sales!A:S,16,FALSE)</f>
        <v>45267</v>
      </c>
      <c r="D6008" s="19" t="str">
        <f>VLOOKUP(dirty_cafe_sales!A6008,dirty_cafe_sales!A:S,15,FALSE)</f>
        <v>Takeaway</v>
      </c>
      <c r="E6008" s="19" t="str">
        <f>VLOOKUP(dirty_cafe_sales!A6008,dirty_cafe_sales!A:S,14,FALSE)</f>
        <v>Digital Wallet</v>
      </c>
      <c r="F6008" s="21">
        <f>VLOOKUP(dirty_cafe_sales!A6008,dirty_cafe_sales!A:S,18,FALSE)</f>
        <v>1</v>
      </c>
      <c r="G6008" s="21">
        <f>VLOOKUP(dirty_cafe_sales!A6008,dirty_cafe_sales!A:S,17,FALSE)</f>
        <v>3</v>
      </c>
      <c r="H6008" s="21">
        <f>VLOOKUP(dirty_cafe_sales!A6008,dirty_cafe_sales!A:S,19,FALSE)</f>
        <v>3</v>
      </c>
    </row>
    <row r="6009" spans="1:8" x14ac:dyDescent="0.3">
      <c r="A6009" s="19" t="s">
        <v>6028</v>
      </c>
      <c r="B6009" s="19" t="str">
        <f>VLOOKUP(dirty_cafe_sales!A6009,dirty_cafe_sales!A:S,10,FALSE)</f>
        <v>Coffee</v>
      </c>
      <c r="C6009" s="20">
        <f>VLOOKUP(dirty_cafe_sales!A6009,dirty_cafe_sales!A:S,16,FALSE)</f>
        <v>44987</v>
      </c>
      <c r="D6009" s="19" t="str">
        <f>VLOOKUP(dirty_cafe_sales!A6009,dirty_cafe_sales!A:S,15,FALSE)</f>
        <v>Unknown</v>
      </c>
      <c r="E6009" s="19" t="str">
        <f>VLOOKUP(dirty_cafe_sales!A6009,dirty_cafe_sales!A:S,14,FALSE)</f>
        <v>Unknown</v>
      </c>
      <c r="F6009" s="21">
        <f>VLOOKUP(dirty_cafe_sales!A6009,dirty_cafe_sales!A:S,18,FALSE)</f>
        <v>2</v>
      </c>
      <c r="G6009" s="21">
        <f>VLOOKUP(dirty_cafe_sales!A6009,dirty_cafe_sales!A:S,17,FALSE)</f>
        <v>5</v>
      </c>
      <c r="H6009" s="21">
        <f>VLOOKUP(dirty_cafe_sales!A6009,dirty_cafe_sales!A:S,19,FALSE)</f>
        <v>10</v>
      </c>
    </row>
    <row r="6010" spans="1:8" x14ac:dyDescent="0.3">
      <c r="A6010" s="19" t="s">
        <v>6029</v>
      </c>
      <c r="B6010" s="19" t="str">
        <f>VLOOKUP(dirty_cafe_sales!A6010,dirty_cafe_sales!A:S,10,FALSE)</f>
        <v>Cookie</v>
      </c>
      <c r="C6010" s="20">
        <f>VLOOKUP(dirty_cafe_sales!A6010,dirty_cafe_sales!A:S,16,FALSE)</f>
        <v>44945</v>
      </c>
      <c r="D6010" s="19" t="str">
        <f>VLOOKUP(dirty_cafe_sales!A6010,dirty_cafe_sales!A:S,15,FALSE)</f>
        <v>Takeaway</v>
      </c>
      <c r="E6010" s="19" t="str">
        <f>VLOOKUP(dirty_cafe_sales!A6010,dirty_cafe_sales!A:S,14,FALSE)</f>
        <v>Unknown</v>
      </c>
      <c r="F6010" s="21">
        <f>VLOOKUP(dirty_cafe_sales!A6010,dirty_cafe_sales!A:S,18,FALSE)</f>
        <v>1</v>
      </c>
      <c r="G6010" s="21">
        <f>VLOOKUP(dirty_cafe_sales!A6010,dirty_cafe_sales!A:S,17,FALSE)</f>
        <v>2</v>
      </c>
      <c r="H6010" s="21">
        <f>VLOOKUP(dirty_cafe_sales!A6010,dirty_cafe_sales!A:S,19,FALSE)</f>
        <v>2</v>
      </c>
    </row>
    <row r="6011" spans="1:8" x14ac:dyDescent="0.3">
      <c r="A6011" s="19" t="s">
        <v>6030</v>
      </c>
      <c r="B6011" s="19" t="str">
        <f>VLOOKUP(dirty_cafe_sales!A6011,dirty_cafe_sales!A:S,10,FALSE)</f>
        <v>Coffee</v>
      </c>
      <c r="C6011" s="20">
        <f>VLOOKUP(dirty_cafe_sales!A6011,dirty_cafe_sales!A:S,16,FALSE)</f>
        <v>45260</v>
      </c>
      <c r="D6011" s="19" t="str">
        <f>VLOOKUP(dirty_cafe_sales!A6011,dirty_cafe_sales!A:S,15,FALSE)</f>
        <v>Takeaway</v>
      </c>
      <c r="E6011" s="19" t="str">
        <f>VLOOKUP(dirty_cafe_sales!A6011,dirty_cafe_sales!A:S,14,FALSE)</f>
        <v>Digital Wallet</v>
      </c>
      <c r="F6011" s="21">
        <f>VLOOKUP(dirty_cafe_sales!A6011,dirty_cafe_sales!A:S,18,FALSE)</f>
        <v>2</v>
      </c>
      <c r="G6011" s="21">
        <f>VLOOKUP(dirty_cafe_sales!A6011,dirty_cafe_sales!A:S,17,FALSE)</f>
        <v>5</v>
      </c>
      <c r="H6011" s="21">
        <f>VLOOKUP(dirty_cafe_sales!A6011,dirty_cafe_sales!A:S,19,FALSE)</f>
        <v>10</v>
      </c>
    </row>
    <row r="6012" spans="1:8" x14ac:dyDescent="0.3">
      <c r="A6012" s="19" t="s">
        <v>6031</v>
      </c>
      <c r="B6012" s="19" t="str">
        <f>VLOOKUP(dirty_cafe_sales!A6012,dirty_cafe_sales!A:S,10,FALSE)</f>
        <v>Salad</v>
      </c>
      <c r="C6012" s="20">
        <f>VLOOKUP(dirty_cafe_sales!A6012,dirty_cafe_sales!A:S,16,FALSE)</f>
        <v>45197</v>
      </c>
      <c r="D6012" s="19" t="str">
        <f>VLOOKUP(dirty_cafe_sales!A6012,dirty_cafe_sales!A:S,15,FALSE)</f>
        <v>In-store</v>
      </c>
      <c r="E6012" s="19" t="str">
        <f>VLOOKUP(dirty_cafe_sales!A6012,dirty_cafe_sales!A:S,14,FALSE)</f>
        <v>Unknown</v>
      </c>
      <c r="F6012" s="21">
        <f>VLOOKUP(dirty_cafe_sales!A6012,dirty_cafe_sales!A:S,18,FALSE)</f>
        <v>5</v>
      </c>
      <c r="G6012" s="21">
        <f>VLOOKUP(dirty_cafe_sales!A6012,dirty_cafe_sales!A:S,17,FALSE)</f>
        <v>4</v>
      </c>
      <c r="H6012" s="21">
        <f>VLOOKUP(dirty_cafe_sales!A6012,dirty_cafe_sales!A:S,19,FALSE)</f>
        <v>20</v>
      </c>
    </row>
    <row r="6013" spans="1:8" x14ac:dyDescent="0.3">
      <c r="A6013" s="19" t="s">
        <v>6032</v>
      </c>
      <c r="B6013" s="19" t="str">
        <f>VLOOKUP(dirty_cafe_sales!A6013,dirty_cafe_sales!A:S,10,FALSE)</f>
        <v>Smoothie</v>
      </c>
      <c r="C6013" s="20">
        <f>VLOOKUP(dirty_cafe_sales!A6013,dirty_cafe_sales!A:S,16,FALSE)</f>
        <v>44933</v>
      </c>
      <c r="D6013" s="19" t="str">
        <f>VLOOKUP(dirty_cafe_sales!A6013,dirty_cafe_sales!A:S,15,FALSE)</f>
        <v>In-store</v>
      </c>
      <c r="E6013" s="19" t="str">
        <f>VLOOKUP(dirty_cafe_sales!A6013,dirty_cafe_sales!A:S,14,FALSE)</f>
        <v>Unknown</v>
      </c>
      <c r="F6013" s="21">
        <f>VLOOKUP(dirty_cafe_sales!A6013,dirty_cafe_sales!A:S,18,FALSE)</f>
        <v>4</v>
      </c>
      <c r="G6013" s="21">
        <f>VLOOKUP(dirty_cafe_sales!A6013,dirty_cafe_sales!A:S,17,FALSE)</f>
        <v>1</v>
      </c>
      <c r="H6013" s="21">
        <f>VLOOKUP(dirty_cafe_sales!A6013,dirty_cafe_sales!A:S,19,FALSE)</f>
        <v>4</v>
      </c>
    </row>
    <row r="6014" spans="1:8" x14ac:dyDescent="0.3">
      <c r="A6014" s="19" t="s">
        <v>6033</v>
      </c>
      <c r="B6014" s="19" t="str">
        <f>VLOOKUP(dirty_cafe_sales!A6014,dirty_cafe_sales!A:S,10,FALSE)</f>
        <v>Cookie</v>
      </c>
      <c r="C6014" s="20">
        <f>VLOOKUP(dirty_cafe_sales!A6014,dirty_cafe_sales!A:S,16,FALSE)</f>
        <v>45068</v>
      </c>
      <c r="D6014" s="19" t="str">
        <f>VLOOKUP(dirty_cafe_sales!A6014,dirty_cafe_sales!A:S,15,FALSE)</f>
        <v>In-store</v>
      </c>
      <c r="E6014" s="19" t="str">
        <f>VLOOKUP(dirty_cafe_sales!A6014,dirty_cafe_sales!A:S,14,FALSE)</f>
        <v>Cash</v>
      </c>
      <c r="F6014" s="21">
        <f>VLOOKUP(dirty_cafe_sales!A6014,dirty_cafe_sales!A:S,18,FALSE)</f>
        <v>1</v>
      </c>
      <c r="G6014" s="21">
        <f>VLOOKUP(dirty_cafe_sales!A6014,dirty_cafe_sales!A:S,17,FALSE)</f>
        <v>3</v>
      </c>
      <c r="H6014" s="21">
        <f>VLOOKUP(dirty_cafe_sales!A6014,dirty_cafe_sales!A:S,19,FALSE)</f>
        <v>3</v>
      </c>
    </row>
    <row r="6015" spans="1:8" x14ac:dyDescent="0.3">
      <c r="A6015" s="19" t="s">
        <v>6034</v>
      </c>
      <c r="B6015" s="19" t="str">
        <f>VLOOKUP(dirty_cafe_sales!A6015,dirty_cafe_sales!A:S,10,FALSE)</f>
        <v>Cookie</v>
      </c>
      <c r="C6015" s="20">
        <f>VLOOKUP(dirty_cafe_sales!A6015,dirty_cafe_sales!A:S,16,FALSE)</f>
        <v>44989</v>
      </c>
      <c r="D6015" s="19" t="str">
        <f>VLOOKUP(dirty_cafe_sales!A6015,dirty_cafe_sales!A:S,15,FALSE)</f>
        <v>Takeaway</v>
      </c>
      <c r="E6015" s="19" t="str">
        <f>VLOOKUP(dirty_cafe_sales!A6015,dirty_cafe_sales!A:S,14,FALSE)</f>
        <v>Cash</v>
      </c>
      <c r="F6015" s="21">
        <f>VLOOKUP(dirty_cafe_sales!A6015,dirty_cafe_sales!A:S,18,FALSE)</f>
        <v>1</v>
      </c>
      <c r="G6015" s="21">
        <f>VLOOKUP(dirty_cafe_sales!A6015,dirty_cafe_sales!A:S,17,FALSE)</f>
        <v>1</v>
      </c>
      <c r="H6015" s="21">
        <f>VLOOKUP(dirty_cafe_sales!A6015,dirty_cafe_sales!A:S,19,FALSE)</f>
        <v>1</v>
      </c>
    </row>
    <row r="6016" spans="1:8" x14ac:dyDescent="0.3">
      <c r="A6016" s="19" t="s">
        <v>6035</v>
      </c>
      <c r="B6016" s="19" t="str">
        <f>VLOOKUP(dirty_cafe_sales!A6016,dirty_cafe_sales!A:S,10,FALSE)</f>
        <v>Tea</v>
      </c>
      <c r="C6016" s="20">
        <f>VLOOKUP(dirty_cafe_sales!A6016,dirty_cafe_sales!A:S,16,FALSE)</f>
        <v>45239</v>
      </c>
      <c r="D6016" s="19" t="str">
        <f>VLOOKUP(dirty_cafe_sales!A6016,dirty_cafe_sales!A:S,15,FALSE)</f>
        <v>Unknown</v>
      </c>
      <c r="E6016" s="19" t="str">
        <f>VLOOKUP(dirty_cafe_sales!A6016,dirty_cafe_sales!A:S,14,FALSE)</f>
        <v>Unknown</v>
      </c>
      <c r="F6016" s="21">
        <f>VLOOKUP(dirty_cafe_sales!A6016,dirty_cafe_sales!A:S,18,FALSE)</f>
        <v>1.5</v>
      </c>
      <c r="G6016" s="21">
        <f>VLOOKUP(dirty_cafe_sales!A6016,dirty_cafe_sales!A:S,17,FALSE)</f>
        <v>2</v>
      </c>
      <c r="H6016" s="21">
        <f>VLOOKUP(dirty_cafe_sales!A6016,dirty_cafe_sales!A:S,19,FALSE)</f>
        <v>3</v>
      </c>
    </row>
    <row r="6017" spans="1:8" x14ac:dyDescent="0.3">
      <c r="A6017" s="19" t="s">
        <v>6036</v>
      </c>
      <c r="B6017" s="19" t="str">
        <f>VLOOKUP(dirty_cafe_sales!A6017,dirty_cafe_sales!A:S,10,FALSE)</f>
        <v>Cake</v>
      </c>
      <c r="C6017" s="20">
        <f>VLOOKUP(dirty_cafe_sales!A6017,dirty_cafe_sales!A:S,16,FALSE)</f>
        <v>45125</v>
      </c>
      <c r="D6017" s="19" t="str">
        <f>VLOOKUP(dirty_cafe_sales!A6017,dirty_cafe_sales!A:S,15,FALSE)</f>
        <v>In-store</v>
      </c>
      <c r="E6017" s="19" t="str">
        <f>VLOOKUP(dirty_cafe_sales!A6017,dirty_cafe_sales!A:S,14,FALSE)</f>
        <v>Cash</v>
      </c>
      <c r="F6017" s="21">
        <f>VLOOKUP(dirty_cafe_sales!A6017,dirty_cafe_sales!A:S,18,FALSE)</f>
        <v>3</v>
      </c>
      <c r="G6017" s="21">
        <f>VLOOKUP(dirty_cafe_sales!A6017,dirty_cafe_sales!A:S,17,FALSE)</f>
        <v>1</v>
      </c>
      <c r="H6017" s="21">
        <f>VLOOKUP(dirty_cafe_sales!A6017,dirty_cafe_sales!A:S,19,FALSE)</f>
        <v>3</v>
      </c>
    </row>
    <row r="6018" spans="1:8" x14ac:dyDescent="0.3">
      <c r="A6018" s="19" t="s">
        <v>6037</v>
      </c>
      <c r="B6018" s="19" t="str">
        <f>VLOOKUP(dirty_cafe_sales!A6018,dirty_cafe_sales!A:S,10,FALSE)</f>
        <v>Tea</v>
      </c>
      <c r="C6018" s="20">
        <f>VLOOKUP(dirty_cafe_sales!A6018,dirty_cafe_sales!A:S,16,FALSE)</f>
        <v>45179</v>
      </c>
      <c r="D6018" s="19" t="str">
        <f>VLOOKUP(dirty_cafe_sales!A6018,dirty_cafe_sales!A:S,15,FALSE)</f>
        <v>In-store</v>
      </c>
      <c r="E6018" s="19" t="str">
        <f>VLOOKUP(dirty_cafe_sales!A6018,dirty_cafe_sales!A:S,14,FALSE)</f>
        <v>Credit Card</v>
      </c>
      <c r="F6018" s="21">
        <f>VLOOKUP(dirty_cafe_sales!A6018,dirty_cafe_sales!A:S,18,FALSE)</f>
        <v>1.5</v>
      </c>
      <c r="G6018" s="21">
        <f>VLOOKUP(dirty_cafe_sales!A6018,dirty_cafe_sales!A:S,17,FALSE)</f>
        <v>1</v>
      </c>
      <c r="H6018" s="21">
        <f>VLOOKUP(dirty_cafe_sales!A6018,dirty_cafe_sales!A:S,19,FALSE)</f>
        <v>1.5</v>
      </c>
    </row>
    <row r="6019" spans="1:8" x14ac:dyDescent="0.3">
      <c r="A6019" s="19" t="s">
        <v>6038</v>
      </c>
      <c r="B6019" s="19" t="str">
        <f>VLOOKUP(dirty_cafe_sales!A6019,dirty_cafe_sales!A:S,10,FALSE)</f>
        <v>Salad</v>
      </c>
      <c r="C6019" s="20">
        <f>VLOOKUP(dirty_cafe_sales!A6019,dirty_cafe_sales!A:S,16,FALSE)</f>
        <v>44932</v>
      </c>
      <c r="D6019" s="19" t="str">
        <f>VLOOKUP(dirty_cafe_sales!A6019,dirty_cafe_sales!A:S,15,FALSE)</f>
        <v>Unknown</v>
      </c>
      <c r="E6019" s="19" t="str">
        <f>VLOOKUP(dirty_cafe_sales!A6019,dirty_cafe_sales!A:S,14,FALSE)</f>
        <v>Unknown</v>
      </c>
      <c r="F6019" s="21">
        <f>VLOOKUP(dirty_cafe_sales!A6019,dirty_cafe_sales!A:S,18,FALSE)</f>
        <v>5</v>
      </c>
      <c r="G6019" s="21">
        <f>VLOOKUP(dirty_cafe_sales!A6019,dirty_cafe_sales!A:S,17,FALSE)</f>
        <v>3</v>
      </c>
      <c r="H6019" s="21">
        <f>VLOOKUP(dirty_cafe_sales!A6019,dirty_cafe_sales!A:S,19,FALSE)</f>
        <v>15</v>
      </c>
    </row>
    <row r="6020" spans="1:8" x14ac:dyDescent="0.3">
      <c r="A6020" s="19" t="s">
        <v>6039</v>
      </c>
      <c r="B6020" s="19" t="str">
        <f>VLOOKUP(dirty_cafe_sales!A6020,dirty_cafe_sales!A:S,10,FALSE)</f>
        <v>Sandwich</v>
      </c>
      <c r="C6020" s="20">
        <f>VLOOKUP(dirty_cafe_sales!A6020,dirty_cafe_sales!A:S,16,FALSE)</f>
        <v>45249</v>
      </c>
      <c r="D6020" s="19" t="str">
        <f>VLOOKUP(dirty_cafe_sales!A6020,dirty_cafe_sales!A:S,15,FALSE)</f>
        <v>In-store</v>
      </c>
      <c r="E6020" s="19" t="str">
        <f>VLOOKUP(dirty_cafe_sales!A6020,dirty_cafe_sales!A:S,14,FALSE)</f>
        <v>Unknown</v>
      </c>
      <c r="F6020" s="21">
        <f>VLOOKUP(dirty_cafe_sales!A6020,dirty_cafe_sales!A:S,18,FALSE)</f>
        <v>4</v>
      </c>
      <c r="G6020" s="21">
        <f>VLOOKUP(dirty_cafe_sales!A6020,dirty_cafe_sales!A:S,17,FALSE)</f>
        <v>5</v>
      </c>
      <c r="H6020" s="21">
        <f>VLOOKUP(dirty_cafe_sales!A6020,dirty_cafe_sales!A:S,19,FALSE)</f>
        <v>20</v>
      </c>
    </row>
    <row r="6021" spans="1:8" x14ac:dyDescent="0.3">
      <c r="A6021" s="19" t="s">
        <v>6040</v>
      </c>
      <c r="B6021" s="19" t="str">
        <f>VLOOKUP(dirty_cafe_sales!A6021,dirty_cafe_sales!A:S,10,FALSE)</f>
        <v>Cookie</v>
      </c>
      <c r="C6021" s="20">
        <f>VLOOKUP(dirty_cafe_sales!A6021,dirty_cafe_sales!A:S,16,FALSE)</f>
        <v>45119</v>
      </c>
      <c r="D6021" s="19" t="str">
        <f>VLOOKUP(dirty_cafe_sales!A6021,dirty_cafe_sales!A:S,15,FALSE)</f>
        <v>In-store</v>
      </c>
      <c r="E6021" s="19" t="str">
        <f>VLOOKUP(dirty_cafe_sales!A6021,dirty_cafe_sales!A:S,14,FALSE)</f>
        <v>Digital Wallet</v>
      </c>
      <c r="F6021" s="21">
        <f>VLOOKUP(dirty_cafe_sales!A6021,dirty_cafe_sales!A:S,18,FALSE)</f>
        <v>1</v>
      </c>
      <c r="G6021" s="21">
        <f>VLOOKUP(dirty_cafe_sales!A6021,dirty_cafe_sales!A:S,17,FALSE)</f>
        <v>1</v>
      </c>
      <c r="H6021" s="21">
        <f>VLOOKUP(dirty_cafe_sales!A6021,dirty_cafe_sales!A:S,19,FALSE)</f>
        <v>1</v>
      </c>
    </row>
    <row r="6022" spans="1:8" x14ac:dyDescent="0.3">
      <c r="A6022" s="19" t="s">
        <v>6041</v>
      </c>
      <c r="B6022" s="19" t="str">
        <f>VLOOKUP(dirty_cafe_sales!A6022,dirty_cafe_sales!A:S,10,FALSE)</f>
        <v>Cookie</v>
      </c>
      <c r="C6022" s="20" t="str">
        <f>VLOOKUP(dirty_cafe_sales!A6022,dirty_cafe_sales!A:S,16,FALSE)</f>
        <v>Unknown</v>
      </c>
      <c r="D6022" s="19" t="str">
        <f>VLOOKUP(dirty_cafe_sales!A6022,dirty_cafe_sales!A:S,15,FALSE)</f>
        <v>In-store</v>
      </c>
      <c r="E6022" s="19" t="str">
        <f>VLOOKUP(dirty_cafe_sales!A6022,dirty_cafe_sales!A:S,14,FALSE)</f>
        <v>Credit Card</v>
      </c>
      <c r="F6022" s="21">
        <f>VLOOKUP(dirty_cafe_sales!A6022,dirty_cafe_sales!A:S,18,FALSE)</f>
        <v>1</v>
      </c>
      <c r="G6022" s="21">
        <f>VLOOKUP(dirty_cafe_sales!A6022,dirty_cafe_sales!A:S,17,FALSE)</f>
        <v>2</v>
      </c>
      <c r="H6022" s="21">
        <f>VLOOKUP(dirty_cafe_sales!A6022,dirty_cafe_sales!A:S,19,FALSE)</f>
        <v>2</v>
      </c>
    </row>
    <row r="6023" spans="1:8" x14ac:dyDescent="0.3">
      <c r="A6023" s="19" t="s">
        <v>6042</v>
      </c>
      <c r="B6023" s="19" t="str">
        <f>VLOOKUP(dirty_cafe_sales!A6023,dirty_cafe_sales!A:S,10,FALSE)</f>
        <v>Salad</v>
      </c>
      <c r="C6023" s="20">
        <f>VLOOKUP(dirty_cafe_sales!A6023,dirty_cafe_sales!A:S,16,FALSE)</f>
        <v>44964</v>
      </c>
      <c r="D6023" s="19" t="str">
        <f>VLOOKUP(dirty_cafe_sales!A6023,dirty_cafe_sales!A:S,15,FALSE)</f>
        <v>Unknown</v>
      </c>
      <c r="E6023" s="19" t="str">
        <f>VLOOKUP(dirty_cafe_sales!A6023,dirty_cafe_sales!A:S,14,FALSE)</f>
        <v>Unknown</v>
      </c>
      <c r="F6023" s="21">
        <f>VLOOKUP(dirty_cafe_sales!A6023,dirty_cafe_sales!A:S,18,FALSE)</f>
        <v>5</v>
      </c>
      <c r="G6023" s="21">
        <f>VLOOKUP(dirty_cafe_sales!A6023,dirty_cafe_sales!A:S,17,FALSE)</f>
        <v>2</v>
      </c>
      <c r="H6023" s="21">
        <f>VLOOKUP(dirty_cafe_sales!A6023,dirty_cafe_sales!A:S,19,FALSE)</f>
        <v>10</v>
      </c>
    </row>
    <row r="6024" spans="1:8" x14ac:dyDescent="0.3">
      <c r="A6024" s="19" t="s">
        <v>6043</v>
      </c>
      <c r="B6024" s="19" t="str">
        <f>VLOOKUP(dirty_cafe_sales!A6024,dirty_cafe_sales!A:S,10,FALSE)</f>
        <v>Juice</v>
      </c>
      <c r="C6024" s="20">
        <f>VLOOKUP(dirty_cafe_sales!A6024,dirty_cafe_sales!A:S,16,FALSE)</f>
        <v>45201</v>
      </c>
      <c r="D6024" s="19" t="str">
        <f>VLOOKUP(dirty_cafe_sales!A6024,dirty_cafe_sales!A:S,15,FALSE)</f>
        <v>Unknown</v>
      </c>
      <c r="E6024" s="19" t="str">
        <f>VLOOKUP(dirty_cafe_sales!A6024,dirty_cafe_sales!A:S,14,FALSE)</f>
        <v>Credit Card</v>
      </c>
      <c r="F6024" s="21">
        <f>VLOOKUP(dirty_cafe_sales!A6024,dirty_cafe_sales!A:S,18,FALSE)</f>
        <v>3</v>
      </c>
      <c r="G6024" s="21">
        <f>VLOOKUP(dirty_cafe_sales!A6024,dirty_cafe_sales!A:S,17,FALSE)</f>
        <v>2</v>
      </c>
      <c r="H6024" s="21">
        <f>VLOOKUP(dirty_cafe_sales!A6024,dirty_cafe_sales!A:S,19,FALSE)</f>
        <v>6</v>
      </c>
    </row>
    <row r="6025" spans="1:8" x14ac:dyDescent="0.3">
      <c r="A6025" s="19" t="s">
        <v>6044</v>
      </c>
      <c r="B6025" s="19" t="str">
        <f>VLOOKUP(dirty_cafe_sales!A6025,dirty_cafe_sales!A:S,10,FALSE)</f>
        <v>Unknown</v>
      </c>
      <c r="C6025" s="20">
        <f>VLOOKUP(dirty_cafe_sales!A6025,dirty_cafe_sales!A:S,16,FALSE)</f>
        <v>45208</v>
      </c>
      <c r="D6025" s="19" t="str">
        <f>VLOOKUP(dirty_cafe_sales!A6025,dirty_cafe_sales!A:S,15,FALSE)</f>
        <v>Unknown</v>
      </c>
      <c r="E6025" s="19" t="str">
        <f>VLOOKUP(dirty_cafe_sales!A6025,dirty_cafe_sales!A:S,14,FALSE)</f>
        <v>Unknown</v>
      </c>
      <c r="F6025" s="21">
        <f>VLOOKUP(dirty_cafe_sales!A6025,dirty_cafe_sales!A:S,18,FALSE)</f>
        <v>5</v>
      </c>
      <c r="G6025" s="21">
        <f>VLOOKUP(dirty_cafe_sales!A6025,dirty_cafe_sales!A:S,17,FALSE)</f>
        <v>5</v>
      </c>
      <c r="H6025" s="21">
        <f>VLOOKUP(dirty_cafe_sales!A6025,dirty_cafe_sales!A:S,19,FALSE)</f>
        <v>25</v>
      </c>
    </row>
    <row r="6026" spans="1:8" x14ac:dyDescent="0.3">
      <c r="A6026" s="19" t="s">
        <v>6045</v>
      </c>
      <c r="B6026" s="19" t="str">
        <f>VLOOKUP(dirty_cafe_sales!A6026,dirty_cafe_sales!A:S,10,FALSE)</f>
        <v>Sandwich</v>
      </c>
      <c r="C6026" s="20">
        <f>VLOOKUP(dirty_cafe_sales!A6026,dirty_cafe_sales!A:S,16,FALSE)</f>
        <v>44981</v>
      </c>
      <c r="D6026" s="19" t="str">
        <f>VLOOKUP(dirty_cafe_sales!A6026,dirty_cafe_sales!A:S,15,FALSE)</f>
        <v>In-store</v>
      </c>
      <c r="E6026" s="19" t="str">
        <f>VLOOKUP(dirty_cafe_sales!A6026,dirty_cafe_sales!A:S,14,FALSE)</f>
        <v>Unknown</v>
      </c>
      <c r="F6026" s="21">
        <f>VLOOKUP(dirty_cafe_sales!A6026,dirty_cafe_sales!A:S,18,FALSE)</f>
        <v>4</v>
      </c>
      <c r="G6026" s="21">
        <f>VLOOKUP(dirty_cafe_sales!A6026,dirty_cafe_sales!A:S,17,FALSE)</f>
        <v>2</v>
      </c>
      <c r="H6026" s="21">
        <f>VLOOKUP(dirty_cafe_sales!A6026,dirty_cafe_sales!A:S,19,FALSE)</f>
        <v>8</v>
      </c>
    </row>
    <row r="6027" spans="1:8" x14ac:dyDescent="0.3">
      <c r="A6027" s="19" t="s">
        <v>6046</v>
      </c>
      <c r="B6027" s="19" t="str">
        <f>VLOOKUP(dirty_cafe_sales!A6027,dirty_cafe_sales!A:S,10,FALSE)</f>
        <v>Sandwich</v>
      </c>
      <c r="C6027" s="20">
        <f>VLOOKUP(dirty_cafe_sales!A6027,dirty_cafe_sales!A:S,16,FALSE)</f>
        <v>45076</v>
      </c>
      <c r="D6027" s="19" t="str">
        <f>VLOOKUP(dirty_cafe_sales!A6027,dirty_cafe_sales!A:S,15,FALSE)</f>
        <v>In-store</v>
      </c>
      <c r="E6027" s="19" t="str">
        <f>VLOOKUP(dirty_cafe_sales!A6027,dirty_cafe_sales!A:S,14,FALSE)</f>
        <v>Cash</v>
      </c>
      <c r="F6027" s="21">
        <f>VLOOKUP(dirty_cafe_sales!A6027,dirty_cafe_sales!A:S,18,FALSE)</f>
        <v>4</v>
      </c>
      <c r="G6027" s="21">
        <f>VLOOKUP(dirty_cafe_sales!A6027,dirty_cafe_sales!A:S,17,FALSE)</f>
        <v>2</v>
      </c>
      <c r="H6027" s="21">
        <f>VLOOKUP(dirty_cafe_sales!A6027,dirty_cafe_sales!A:S,19,FALSE)</f>
        <v>8</v>
      </c>
    </row>
    <row r="6028" spans="1:8" x14ac:dyDescent="0.3">
      <c r="A6028" s="19" t="s">
        <v>6047</v>
      </c>
      <c r="B6028" s="19" t="str">
        <f>VLOOKUP(dirty_cafe_sales!A6028,dirty_cafe_sales!A:S,10,FALSE)</f>
        <v>Salad</v>
      </c>
      <c r="C6028" s="20">
        <f>VLOOKUP(dirty_cafe_sales!A6028,dirty_cafe_sales!A:S,16,FALSE)</f>
        <v>45174</v>
      </c>
      <c r="D6028" s="19" t="str">
        <f>VLOOKUP(dirty_cafe_sales!A6028,dirty_cafe_sales!A:S,15,FALSE)</f>
        <v>Takeaway</v>
      </c>
      <c r="E6028" s="19" t="str">
        <f>VLOOKUP(dirty_cafe_sales!A6028,dirty_cafe_sales!A:S,14,FALSE)</f>
        <v>Credit Card</v>
      </c>
      <c r="F6028" s="21">
        <f>VLOOKUP(dirty_cafe_sales!A6028,dirty_cafe_sales!A:S,18,FALSE)</f>
        <v>5</v>
      </c>
      <c r="G6028" s="21">
        <f>VLOOKUP(dirty_cafe_sales!A6028,dirty_cafe_sales!A:S,17,FALSE)</f>
        <v>2</v>
      </c>
      <c r="H6028" s="21">
        <f>VLOOKUP(dirty_cafe_sales!A6028,dirty_cafe_sales!A:S,19,FALSE)</f>
        <v>10</v>
      </c>
    </row>
    <row r="6029" spans="1:8" x14ac:dyDescent="0.3">
      <c r="A6029" s="19" t="s">
        <v>6048</v>
      </c>
      <c r="B6029" s="19" t="str">
        <f>VLOOKUP(dirty_cafe_sales!A6029,dirty_cafe_sales!A:S,10,FALSE)</f>
        <v>Juice</v>
      </c>
      <c r="C6029" s="20">
        <f>VLOOKUP(dirty_cafe_sales!A6029,dirty_cafe_sales!A:S,16,FALSE)</f>
        <v>45134</v>
      </c>
      <c r="D6029" s="19" t="str">
        <f>VLOOKUP(dirty_cafe_sales!A6029,dirty_cafe_sales!A:S,15,FALSE)</f>
        <v>In-store</v>
      </c>
      <c r="E6029" s="19" t="str">
        <f>VLOOKUP(dirty_cafe_sales!A6029,dirty_cafe_sales!A:S,14,FALSE)</f>
        <v>Cash</v>
      </c>
      <c r="F6029" s="21">
        <f>VLOOKUP(dirty_cafe_sales!A6029,dirty_cafe_sales!A:S,18,FALSE)</f>
        <v>3</v>
      </c>
      <c r="G6029" s="21">
        <f>VLOOKUP(dirty_cafe_sales!A6029,dirty_cafe_sales!A:S,17,FALSE)</f>
        <v>3</v>
      </c>
      <c r="H6029" s="21">
        <f>VLOOKUP(dirty_cafe_sales!A6029,dirty_cafe_sales!A:S,19,FALSE)</f>
        <v>9</v>
      </c>
    </row>
    <row r="6030" spans="1:8" x14ac:dyDescent="0.3">
      <c r="A6030" s="19" t="s">
        <v>6049</v>
      </c>
      <c r="B6030" s="19" t="str">
        <f>VLOOKUP(dirty_cafe_sales!A6030,dirty_cafe_sales!A:S,10,FALSE)</f>
        <v>Cake</v>
      </c>
      <c r="C6030" s="20">
        <f>VLOOKUP(dirty_cafe_sales!A6030,dirty_cafe_sales!A:S,16,FALSE)</f>
        <v>45030</v>
      </c>
      <c r="D6030" s="19" t="str">
        <f>VLOOKUP(dirty_cafe_sales!A6030,dirty_cafe_sales!A:S,15,FALSE)</f>
        <v>In-store</v>
      </c>
      <c r="E6030" s="19" t="str">
        <f>VLOOKUP(dirty_cafe_sales!A6030,dirty_cafe_sales!A:S,14,FALSE)</f>
        <v>Unknown</v>
      </c>
      <c r="F6030" s="21">
        <f>VLOOKUP(dirty_cafe_sales!A6030,dirty_cafe_sales!A:S,18,FALSE)</f>
        <v>3</v>
      </c>
      <c r="G6030" s="21">
        <f>VLOOKUP(dirty_cafe_sales!A6030,dirty_cafe_sales!A:S,17,FALSE)</f>
        <v>4</v>
      </c>
      <c r="H6030" s="21">
        <f>VLOOKUP(dirty_cafe_sales!A6030,dirty_cafe_sales!A:S,19,FALSE)</f>
        <v>12</v>
      </c>
    </row>
    <row r="6031" spans="1:8" x14ac:dyDescent="0.3">
      <c r="A6031" s="19" t="s">
        <v>6050</v>
      </c>
      <c r="B6031" s="19" t="str">
        <f>VLOOKUP(dirty_cafe_sales!A6031,dirty_cafe_sales!A:S,10,FALSE)</f>
        <v>Sandwich</v>
      </c>
      <c r="C6031" s="20">
        <f>VLOOKUP(dirty_cafe_sales!A6031,dirty_cafe_sales!A:S,16,FALSE)</f>
        <v>45245</v>
      </c>
      <c r="D6031" s="19" t="str">
        <f>VLOOKUP(dirty_cafe_sales!A6031,dirty_cafe_sales!A:S,15,FALSE)</f>
        <v>Unknown</v>
      </c>
      <c r="E6031" s="19" t="str">
        <f>VLOOKUP(dirty_cafe_sales!A6031,dirty_cafe_sales!A:S,14,FALSE)</f>
        <v>Unknown</v>
      </c>
      <c r="F6031" s="21">
        <f>VLOOKUP(dirty_cafe_sales!A6031,dirty_cafe_sales!A:S,18,FALSE)</f>
        <v>4</v>
      </c>
      <c r="G6031" s="21">
        <f>VLOOKUP(dirty_cafe_sales!A6031,dirty_cafe_sales!A:S,17,FALSE)</f>
        <v>3</v>
      </c>
      <c r="H6031" s="21">
        <f>VLOOKUP(dirty_cafe_sales!A6031,dirty_cafe_sales!A:S,19,FALSE)</f>
        <v>12</v>
      </c>
    </row>
    <row r="6032" spans="1:8" x14ac:dyDescent="0.3">
      <c r="A6032" s="19" t="s">
        <v>6051</v>
      </c>
      <c r="B6032" s="19" t="str">
        <f>VLOOKUP(dirty_cafe_sales!A6032,dirty_cafe_sales!A:S,10,FALSE)</f>
        <v>Sandwich</v>
      </c>
      <c r="C6032" s="20">
        <f>VLOOKUP(dirty_cafe_sales!A6032,dirty_cafe_sales!A:S,16,FALSE)</f>
        <v>45196</v>
      </c>
      <c r="D6032" s="19" t="str">
        <f>VLOOKUP(dirty_cafe_sales!A6032,dirty_cafe_sales!A:S,15,FALSE)</f>
        <v>In-store</v>
      </c>
      <c r="E6032" s="19" t="str">
        <f>VLOOKUP(dirty_cafe_sales!A6032,dirty_cafe_sales!A:S,14,FALSE)</f>
        <v>Unknown</v>
      </c>
      <c r="F6032" s="21">
        <f>VLOOKUP(dirty_cafe_sales!A6032,dirty_cafe_sales!A:S,18,FALSE)</f>
        <v>4</v>
      </c>
      <c r="G6032" s="21">
        <f>VLOOKUP(dirty_cafe_sales!A6032,dirty_cafe_sales!A:S,17,FALSE)</f>
        <v>3</v>
      </c>
      <c r="H6032" s="21">
        <f>VLOOKUP(dirty_cafe_sales!A6032,dirty_cafe_sales!A:S,19,FALSE)</f>
        <v>12</v>
      </c>
    </row>
    <row r="6033" spans="1:8" x14ac:dyDescent="0.3">
      <c r="A6033" s="19" t="s">
        <v>6052</v>
      </c>
      <c r="B6033" s="19" t="str">
        <f>VLOOKUP(dirty_cafe_sales!A6033,dirty_cafe_sales!A:S,10,FALSE)</f>
        <v>Cookie</v>
      </c>
      <c r="C6033" s="20">
        <f>VLOOKUP(dirty_cafe_sales!A6033,dirty_cafe_sales!A:S,16,FALSE)</f>
        <v>45190</v>
      </c>
      <c r="D6033" s="19" t="str">
        <f>VLOOKUP(dirty_cafe_sales!A6033,dirty_cafe_sales!A:S,15,FALSE)</f>
        <v>In-store</v>
      </c>
      <c r="E6033" s="19" t="str">
        <f>VLOOKUP(dirty_cafe_sales!A6033,dirty_cafe_sales!A:S,14,FALSE)</f>
        <v>Credit Card</v>
      </c>
      <c r="F6033" s="21" t="str">
        <f>VLOOKUP(dirty_cafe_sales!A6033,dirty_cafe_sales!A:S,18,FALSE)</f>
        <v>0</v>
      </c>
      <c r="G6033" s="21">
        <f>VLOOKUP(dirty_cafe_sales!A6033,dirty_cafe_sales!A:S,17,FALSE)</f>
        <v>5</v>
      </c>
      <c r="H6033" s="21">
        <f>VLOOKUP(dirty_cafe_sales!A6033,dirty_cafe_sales!A:S,19,FALSE)</f>
        <v>0</v>
      </c>
    </row>
    <row r="6034" spans="1:8" x14ac:dyDescent="0.3">
      <c r="A6034" s="19" t="s">
        <v>6053</v>
      </c>
      <c r="B6034" s="19" t="str">
        <f>VLOOKUP(dirty_cafe_sales!A6034,dirty_cafe_sales!A:S,10,FALSE)</f>
        <v>Sandwich</v>
      </c>
      <c r="C6034" s="20">
        <f>VLOOKUP(dirty_cafe_sales!A6034,dirty_cafe_sales!A:S,16,FALSE)</f>
        <v>45001</v>
      </c>
      <c r="D6034" s="19" t="str">
        <f>VLOOKUP(dirty_cafe_sales!A6034,dirty_cafe_sales!A:S,15,FALSE)</f>
        <v>Unknown</v>
      </c>
      <c r="E6034" s="19" t="str">
        <f>VLOOKUP(dirty_cafe_sales!A6034,dirty_cafe_sales!A:S,14,FALSE)</f>
        <v>Cash</v>
      </c>
      <c r="F6034" s="21">
        <f>VLOOKUP(dirty_cafe_sales!A6034,dirty_cafe_sales!A:S,18,FALSE)</f>
        <v>4</v>
      </c>
      <c r="G6034" s="21">
        <f>VLOOKUP(dirty_cafe_sales!A6034,dirty_cafe_sales!A:S,17,FALSE)</f>
        <v>2</v>
      </c>
      <c r="H6034" s="21">
        <f>VLOOKUP(dirty_cafe_sales!A6034,dirty_cafe_sales!A:S,19,FALSE)</f>
        <v>8</v>
      </c>
    </row>
    <row r="6035" spans="1:8" x14ac:dyDescent="0.3">
      <c r="A6035" s="19" t="s">
        <v>6054</v>
      </c>
      <c r="B6035" s="19" t="str">
        <f>VLOOKUP(dirty_cafe_sales!A6035,dirty_cafe_sales!A:S,10,FALSE)</f>
        <v>Juice</v>
      </c>
      <c r="C6035" s="20">
        <f>VLOOKUP(dirty_cafe_sales!A6035,dirty_cafe_sales!A:S,16,FALSE)</f>
        <v>45006</v>
      </c>
      <c r="D6035" s="19" t="str">
        <f>VLOOKUP(dirty_cafe_sales!A6035,dirty_cafe_sales!A:S,15,FALSE)</f>
        <v>Unknown</v>
      </c>
      <c r="E6035" s="19" t="str">
        <f>VLOOKUP(dirty_cafe_sales!A6035,dirty_cafe_sales!A:S,14,FALSE)</f>
        <v>Digital Wallet</v>
      </c>
      <c r="F6035" s="21">
        <f>VLOOKUP(dirty_cafe_sales!A6035,dirty_cafe_sales!A:S,18,FALSE)</f>
        <v>3</v>
      </c>
      <c r="G6035" s="21">
        <f>VLOOKUP(dirty_cafe_sales!A6035,dirty_cafe_sales!A:S,17,FALSE)</f>
        <v>4</v>
      </c>
      <c r="H6035" s="21">
        <f>VLOOKUP(dirty_cafe_sales!A6035,dirty_cafe_sales!A:S,19,FALSE)</f>
        <v>12</v>
      </c>
    </row>
    <row r="6036" spans="1:8" x14ac:dyDescent="0.3">
      <c r="A6036" s="19" t="s">
        <v>6055</v>
      </c>
      <c r="B6036" s="19" t="str">
        <f>VLOOKUP(dirty_cafe_sales!A6036,dirty_cafe_sales!A:S,10,FALSE)</f>
        <v>Sandwich</v>
      </c>
      <c r="C6036" s="20" t="str">
        <f>VLOOKUP(dirty_cafe_sales!A6036,dirty_cafe_sales!A:S,16,FALSE)</f>
        <v>Unknown</v>
      </c>
      <c r="D6036" s="19" t="str">
        <f>VLOOKUP(dirty_cafe_sales!A6036,dirty_cafe_sales!A:S,15,FALSE)</f>
        <v>In-store</v>
      </c>
      <c r="E6036" s="19" t="str">
        <f>VLOOKUP(dirty_cafe_sales!A6036,dirty_cafe_sales!A:S,14,FALSE)</f>
        <v>Unknown</v>
      </c>
      <c r="F6036" s="21">
        <f>VLOOKUP(dirty_cafe_sales!A6036,dirty_cafe_sales!A:S,18,FALSE)</f>
        <v>4</v>
      </c>
      <c r="G6036" s="21">
        <f>VLOOKUP(dirty_cafe_sales!A6036,dirty_cafe_sales!A:S,17,FALSE)</f>
        <v>1</v>
      </c>
      <c r="H6036" s="21">
        <f>VLOOKUP(dirty_cafe_sales!A6036,dirty_cafe_sales!A:S,19,FALSE)</f>
        <v>4</v>
      </c>
    </row>
    <row r="6037" spans="1:8" x14ac:dyDescent="0.3">
      <c r="A6037" s="19" t="s">
        <v>6056</v>
      </c>
      <c r="B6037" s="19" t="str">
        <f>VLOOKUP(dirty_cafe_sales!A6037,dirty_cafe_sales!A:S,10,FALSE)</f>
        <v>Coffee</v>
      </c>
      <c r="C6037" s="20">
        <f>VLOOKUP(dirty_cafe_sales!A6037,dirty_cafe_sales!A:S,16,FALSE)</f>
        <v>45031</v>
      </c>
      <c r="D6037" s="19" t="str">
        <f>VLOOKUP(dirty_cafe_sales!A6037,dirty_cafe_sales!A:S,15,FALSE)</f>
        <v>Unknown</v>
      </c>
      <c r="E6037" s="19" t="str">
        <f>VLOOKUP(dirty_cafe_sales!A6037,dirty_cafe_sales!A:S,14,FALSE)</f>
        <v>Credit Card</v>
      </c>
      <c r="F6037" s="21">
        <f>VLOOKUP(dirty_cafe_sales!A6037,dirty_cafe_sales!A:S,18,FALSE)</f>
        <v>2</v>
      </c>
      <c r="G6037" s="21">
        <f>VLOOKUP(dirty_cafe_sales!A6037,dirty_cafe_sales!A:S,17,FALSE)</f>
        <v>2</v>
      </c>
      <c r="H6037" s="21">
        <f>VLOOKUP(dirty_cafe_sales!A6037,dirty_cafe_sales!A:S,19,FALSE)</f>
        <v>4</v>
      </c>
    </row>
    <row r="6038" spans="1:8" x14ac:dyDescent="0.3">
      <c r="A6038" s="19" t="s">
        <v>6057</v>
      </c>
      <c r="B6038" s="19" t="str">
        <f>VLOOKUP(dirty_cafe_sales!A6038,dirty_cafe_sales!A:S,10,FALSE)</f>
        <v>Cookie</v>
      </c>
      <c r="C6038" s="20">
        <f>VLOOKUP(dirty_cafe_sales!A6038,dirty_cafe_sales!A:S,16,FALSE)</f>
        <v>45116</v>
      </c>
      <c r="D6038" s="19" t="str">
        <f>VLOOKUP(dirty_cafe_sales!A6038,dirty_cafe_sales!A:S,15,FALSE)</f>
        <v>Takeaway</v>
      </c>
      <c r="E6038" s="19" t="str">
        <f>VLOOKUP(dirty_cafe_sales!A6038,dirty_cafe_sales!A:S,14,FALSE)</f>
        <v>Credit Card</v>
      </c>
      <c r="F6038" s="21">
        <f>VLOOKUP(dirty_cafe_sales!A6038,dirty_cafe_sales!A:S,18,FALSE)</f>
        <v>1</v>
      </c>
      <c r="G6038" s="21">
        <f>VLOOKUP(dirty_cafe_sales!A6038,dirty_cafe_sales!A:S,17,FALSE)</f>
        <v>2</v>
      </c>
      <c r="H6038" s="21">
        <f>VLOOKUP(dirty_cafe_sales!A6038,dirty_cafe_sales!A:S,19,FALSE)</f>
        <v>2</v>
      </c>
    </row>
    <row r="6039" spans="1:8" x14ac:dyDescent="0.3">
      <c r="A6039" s="19" t="s">
        <v>6058</v>
      </c>
      <c r="B6039" s="19" t="str">
        <f>VLOOKUP(dirty_cafe_sales!A6039,dirty_cafe_sales!A:S,10,FALSE)</f>
        <v>Unknown</v>
      </c>
      <c r="C6039" s="20">
        <f>VLOOKUP(dirty_cafe_sales!A6039,dirty_cafe_sales!A:S,16,FALSE)</f>
        <v>45081</v>
      </c>
      <c r="D6039" s="19" t="str">
        <f>VLOOKUP(dirty_cafe_sales!A6039,dirty_cafe_sales!A:S,15,FALSE)</f>
        <v>Unknown</v>
      </c>
      <c r="E6039" s="19" t="str">
        <f>VLOOKUP(dirty_cafe_sales!A6039,dirty_cafe_sales!A:S,14,FALSE)</f>
        <v>Digital Wallet</v>
      </c>
      <c r="F6039" s="21">
        <f>VLOOKUP(dirty_cafe_sales!A6039,dirty_cafe_sales!A:S,18,FALSE)</f>
        <v>1.5</v>
      </c>
      <c r="G6039" s="21">
        <f>VLOOKUP(dirty_cafe_sales!A6039,dirty_cafe_sales!A:S,17,FALSE)</f>
        <v>1</v>
      </c>
      <c r="H6039" s="21">
        <f>VLOOKUP(dirty_cafe_sales!A6039,dirty_cafe_sales!A:S,19,FALSE)</f>
        <v>1.5</v>
      </c>
    </row>
    <row r="6040" spans="1:8" x14ac:dyDescent="0.3">
      <c r="A6040" s="19" t="s">
        <v>6059</v>
      </c>
      <c r="B6040" s="19" t="str">
        <f>VLOOKUP(dirty_cafe_sales!A6040,dirty_cafe_sales!A:S,10,FALSE)</f>
        <v>Smoothie</v>
      </c>
      <c r="C6040" s="20">
        <f>VLOOKUP(dirty_cafe_sales!A6040,dirty_cafe_sales!A:S,16,FALSE)</f>
        <v>44929</v>
      </c>
      <c r="D6040" s="19" t="str">
        <f>VLOOKUP(dirty_cafe_sales!A6040,dirty_cafe_sales!A:S,15,FALSE)</f>
        <v>Unknown</v>
      </c>
      <c r="E6040" s="19" t="str">
        <f>VLOOKUP(dirty_cafe_sales!A6040,dirty_cafe_sales!A:S,14,FALSE)</f>
        <v>Unknown</v>
      </c>
      <c r="F6040" s="21">
        <f>VLOOKUP(dirty_cafe_sales!A6040,dirty_cafe_sales!A:S,18,FALSE)</f>
        <v>4</v>
      </c>
      <c r="G6040" s="21">
        <f>VLOOKUP(dirty_cafe_sales!A6040,dirty_cafe_sales!A:S,17,FALSE)</f>
        <v>3</v>
      </c>
      <c r="H6040" s="21">
        <f>VLOOKUP(dirty_cafe_sales!A6040,dirty_cafe_sales!A:S,19,FALSE)</f>
        <v>12</v>
      </c>
    </row>
    <row r="6041" spans="1:8" x14ac:dyDescent="0.3">
      <c r="A6041" s="19" t="s">
        <v>6060</v>
      </c>
      <c r="B6041" s="19" t="str">
        <f>VLOOKUP(dirty_cafe_sales!A6041,dirty_cafe_sales!A:S,10,FALSE)</f>
        <v>Tea</v>
      </c>
      <c r="C6041" s="20">
        <f>VLOOKUP(dirty_cafe_sales!A6041,dirty_cafe_sales!A:S,16,FALSE)</f>
        <v>44973</v>
      </c>
      <c r="D6041" s="19" t="str">
        <f>VLOOKUP(dirty_cafe_sales!A6041,dirty_cafe_sales!A:S,15,FALSE)</f>
        <v>Takeaway</v>
      </c>
      <c r="E6041" s="19" t="str">
        <f>VLOOKUP(dirty_cafe_sales!A6041,dirty_cafe_sales!A:S,14,FALSE)</f>
        <v>Cash</v>
      </c>
      <c r="F6041" s="21">
        <f>VLOOKUP(dirty_cafe_sales!A6041,dirty_cafe_sales!A:S,18,FALSE)</f>
        <v>1.5</v>
      </c>
      <c r="G6041" s="21">
        <f>VLOOKUP(dirty_cafe_sales!A6041,dirty_cafe_sales!A:S,17,FALSE)</f>
        <v>5</v>
      </c>
      <c r="H6041" s="21">
        <f>VLOOKUP(dirty_cafe_sales!A6041,dirty_cafe_sales!A:S,19,FALSE)</f>
        <v>7.5</v>
      </c>
    </row>
    <row r="6042" spans="1:8" x14ac:dyDescent="0.3">
      <c r="A6042" s="19" t="s">
        <v>6061</v>
      </c>
      <c r="B6042" s="19" t="str">
        <f>VLOOKUP(dirty_cafe_sales!A6042,dirty_cafe_sales!A:S,10,FALSE)</f>
        <v>Tea</v>
      </c>
      <c r="C6042" s="20">
        <f>VLOOKUP(dirty_cafe_sales!A6042,dirty_cafe_sales!A:S,16,FALSE)</f>
        <v>45217</v>
      </c>
      <c r="D6042" s="19" t="str">
        <f>VLOOKUP(dirty_cafe_sales!A6042,dirty_cafe_sales!A:S,15,FALSE)</f>
        <v>In-store</v>
      </c>
      <c r="E6042" s="19" t="str">
        <f>VLOOKUP(dirty_cafe_sales!A6042,dirty_cafe_sales!A:S,14,FALSE)</f>
        <v>Unknown</v>
      </c>
      <c r="F6042" s="21">
        <f>VLOOKUP(dirty_cafe_sales!A6042,dirty_cafe_sales!A:S,18,FALSE)</f>
        <v>1.5</v>
      </c>
      <c r="G6042" s="21">
        <f>VLOOKUP(dirty_cafe_sales!A6042,dirty_cafe_sales!A:S,17,FALSE)</f>
        <v>5</v>
      </c>
      <c r="H6042" s="21">
        <f>VLOOKUP(dirty_cafe_sales!A6042,dirty_cafe_sales!A:S,19,FALSE)</f>
        <v>7.5</v>
      </c>
    </row>
    <row r="6043" spans="1:8" x14ac:dyDescent="0.3">
      <c r="A6043" s="19" t="s">
        <v>6062</v>
      </c>
      <c r="B6043" s="19" t="str">
        <f>VLOOKUP(dirty_cafe_sales!A6043,dirty_cafe_sales!A:S,10,FALSE)</f>
        <v>Juice</v>
      </c>
      <c r="C6043" s="20">
        <f>VLOOKUP(dirty_cafe_sales!A6043,dirty_cafe_sales!A:S,16,FALSE)</f>
        <v>45245</v>
      </c>
      <c r="D6043" s="19" t="str">
        <f>VLOOKUP(dirty_cafe_sales!A6043,dirty_cafe_sales!A:S,15,FALSE)</f>
        <v>In-store</v>
      </c>
      <c r="E6043" s="19" t="str">
        <f>VLOOKUP(dirty_cafe_sales!A6043,dirty_cafe_sales!A:S,14,FALSE)</f>
        <v>Credit Card</v>
      </c>
      <c r="F6043" s="21">
        <f>VLOOKUP(dirty_cafe_sales!A6043,dirty_cafe_sales!A:S,18,FALSE)</f>
        <v>3</v>
      </c>
      <c r="G6043" s="21">
        <f>VLOOKUP(dirty_cafe_sales!A6043,dirty_cafe_sales!A:S,17,FALSE)</f>
        <v>5</v>
      </c>
      <c r="H6043" s="21">
        <f>VLOOKUP(dirty_cafe_sales!A6043,dirty_cafe_sales!A:S,19,FALSE)</f>
        <v>15</v>
      </c>
    </row>
    <row r="6044" spans="1:8" x14ac:dyDescent="0.3">
      <c r="A6044" s="19" t="s">
        <v>6063</v>
      </c>
      <c r="B6044" s="19" t="str">
        <f>VLOOKUP(dirty_cafe_sales!A6044,dirty_cafe_sales!A:S,10,FALSE)</f>
        <v>Unknown</v>
      </c>
      <c r="C6044" s="20">
        <f>VLOOKUP(dirty_cafe_sales!A6044,dirty_cafe_sales!A:S,16,FALSE)</f>
        <v>44935</v>
      </c>
      <c r="D6044" s="19" t="str">
        <f>VLOOKUP(dirty_cafe_sales!A6044,dirty_cafe_sales!A:S,15,FALSE)</f>
        <v>Unknown</v>
      </c>
      <c r="E6044" s="19" t="str">
        <f>VLOOKUP(dirty_cafe_sales!A6044,dirty_cafe_sales!A:S,14,FALSE)</f>
        <v>Digital Wallet</v>
      </c>
      <c r="F6044" s="21">
        <f>VLOOKUP(dirty_cafe_sales!A6044,dirty_cafe_sales!A:S,18,FALSE)</f>
        <v>1</v>
      </c>
      <c r="G6044" s="21">
        <f>VLOOKUP(dirty_cafe_sales!A6044,dirty_cafe_sales!A:S,17,FALSE)</f>
        <v>3</v>
      </c>
      <c r="H6044" s="21">
        <f>VLOOKUP(dirty_cafe_sales!A6044,dirty_cafe_sales!A:S,19,FALSE)</f>
        <v>3</v>
      </c>
    </row>
    <row r="6045" spans="1:8" x14ac:dyDescent="0.3">
      <c r="A6045" s="19" t="s">
        <v>6064</v>
      </c>
      <c r="B6045" s="19" t="str">
        <f>VLOOKUP(dirty_cafe_sales!A6045,dirty_cafe_sales!A:S,10,FALSE)</f>
        <v>Salad</v>
      </c>
      <c r="C6045" s="20" t="str">
        <f>VLOOKUP(dirty_cafe_sales!A6045,dirty_cafe_sales!A:S,16,FALSE)</f>
        <v>Unknown</v>
      </c>
      <c r="D6045" s="19" t="str">
        <f>VLOOKUP(dirty_cafe_sales!A6045,dirty_cafe_sales!A:S,15,FALSE)</f>
        <v>Unknown</v>
      </c>
      <c r="E6045" s="19" t="str">
        <f>VLOOKUP(dirty_cafe_sales!A6045,dirty_cafe_sales!A:S,14,FALSE)</f>
        <v>Unknown</v>
      </c>
      <c r="F6045" s="21">
        <f>VLOOKUP(dirty_cafe_sales!A6045,dirty_cafe_sales!A:S,18,FALSE)</f>
        <v>5</v>
      </c>
      <c r="G6045" s="21">
        <f>VLOOKUP(dirty_cafe_sales!A6045,dirty_cafe_sales!A:S,17,FALSE)</f>
        <v>4</v>
      </c>
      <c r="H6045" s="21">
        <f>VLOOKUP(dirty_cafe_sales!A6045,dirty_cafe_sales!A:S,19,FALSE)</f>
        <v>20</v>
      </c>
    </row>
    <row r="6046" spans="1:8" x14ac:dyDescent="0.3">
      <c r="A6046" s="19" t="s">
        <v>6065</v>
      </c>
      <c r="B6046" s="19" t="str">
        <f>VLOOKUP(dirty_cafe_sales!A6046,dirty_cafe_sales!A:S,10,FALSE)</f>
        <v>Coffee</v>
      </c>
      <c r="C6046" s="20">
        <f>VLOOKUP(dirty_cafe_sales!A6046,dirty_cafe_sales!A:S,16,FALSE)</f>
        <v>44957</v>
      </c>
      <c r="D6046" s="19" t="str">
        <f>VLOOKUP(dirty_cafe_sales!A6046,dirty_cafe_sales!A:S,15,FALSE)</f>
        <v>Unknown</v>
      </c>
      <c r="E6046" s="19" t="str">
        <f>VLOOKUP(dirty_cafe_sales!A6046,dirty_cafe_sales!A:S,14,FALSE)</f>
        <v>Cash</v>
      </c>
      <c r="F6046" s="21">
        <f>VLOOKUP(dirty_cafe_sales!A6046,dirty_cafe_sales!A:S,18,FALSE)</f>
        <v>2</v>
      </c>
      <c r="G6046" s="21">
        <f>VLOOKUP(dirty_cafe_sales!A6046,dirty_cafe_sales!A:S,17,FALSE)</f>
        <v>5</v>
      </c>
      <c r="H6046" s="21">
        <f>VLOOKUP(dirty_cafe_sales!A6046,dirty_cafe_sales!A:S,19,FALSE)</f>
        <v>10</v>
      </c>
    </row>
    <row r="6047" spans="1:8" x14ac:dyDescent="0.3">
      <c r="A6047" s="19" t="s">
        <v>6066</v>
      </c>
      <c r="B6047" s="19" t="str">
        <f>VLOOKUP(dirty_cafe_sales!A6047,dirty_cafe_sales!A:S,10,FALSE)</f>
        <v>Coffee</v>
      </c>
      <c r="C6047" s="20">
        <f>VLOOKUP(dirty_cafe_sales!A6047,dirty_cafe_sales!A:S,16,FALSE)</f>
        <v>45040</v>
      </c>
      <c r="D6047" s="19" t="str">
        <f>VLOOKUP(dirty_cafe_sales!A6047,dirty_cafe_sales!A:S,15,FALSE)</f>
        <v>In-store</v>
      </c>
      <c r="E6047" s="19" t="str">
        <f>VLOOKUP(dirty_cafe_sales!A6047,dirty_cafe_sales!A:S,14,FALSE)</f>
        <v>Credit Card</v>
      </c>
      <c r="F6047" s="21">
        <f>VLOOKUP(dirty_cafe_sales!A6047,dirty_cafe_sales!A:S,18,FALSE)</f>
        <v>2</v>
      </c>
      <c r="G6047" s="21">
        <f>VLOOKUP(dirty_cafe_sales!A6047,dirty_cafe_sales!A:S,17,FALSE)</f>
        <v>3</v>
      </c>
      <c r="H6047" s="21">
        <f>VLOOKUP(dirty_cafe_sales!A6047,dirty_cafe_sales!A:S,19,FALSE)</f>
        <v>6</v>
      </c>
    </row>
    <row r="6048" spans="1:8" x14ac:dyDescent="0.3">
      <c r="A6048" s="19" t="s">
        <v>6067</v>
      </c>
      <c r="B6048" s="19" t="str">
        <f>VLOOKUP(dirty_cafe_sales!A6048,dirty_cafe_sales!A:S,10,FALSE)</f>
        <v>Tea</v>
      </c>
      <c r="C6048" s="20">
        <f>VLOOKUP(dirty_cafe_sales!A6048,dirty_cafe_sales!A:S,16,FALSE)</f>
        <v>45115</v>
      </c>
      <c r="D6048" s="19" t="str">
        <f>VLOOKUP(dirty_cafe_sales!A6048,dirty_cafe_sales!A:S,15,FALSE)</f>
        <v>Unknown</v>
      </c>
      <c r="E6048" s="19" t="str">
        <f>VLOOKUP(dirty_cafe_sales!A6048,dirty_cafe_sales!A:S,14,FALSE)</f>
        <v>Cash</v>
      </c>
      <c r="F6048" s="21">
        <f>VLOOKUP(dirty_cafe_sales!A6048,dirty_cafe_sales!A:S,18,FALSE)</f>
        <v>1.5</v>
      </c>
      <c r="G6048" s="21">
        <f>VLOOKUP(dirty_cafe_sales!A6048,dirty_cafe_sales!A:S,17,FALSE)</f>
        <v>5</v>
      </c>
      <c r="H6048" s="21">
        <f>VLOOKUP(dirty_cafe_sales!A6048,dirty_cafe_sales!A:S,19,FALSE)</f>
        <v>7.5</v>
      </c>
    </row>
    <row r="6049" spans="1:8" x14ac:dyDescent="0.3">
      <c r="A6049" s="19" t="s">
        <v>6068</v>
      </c>
      <c r="B6049" s="19" t="str">
        <f>VLOOKUP(dirty_cafe_sales!A6049,dirty_cafe_sales!A:S,10,FALSE)</f>
        <v>Cookie</v>
      </c>
      <c r="C6049" s="20">
        <f>VLOOKUP(dirty_cafe_sales!A6049,dirty_cafe_sales!A:S,16,FALSE)</f>
        <v>45074</v>
      </c>
      <c r="D6049" s="19" t="str">
        <f>VLOOKUP(dirty_cafe_sales!A6049,dirty_cafe_sales!A:S,15,FALSE)</f>
        <v>In-store</v>
      </c>
      <c r="E6049" s="19" t="str">
        <f>VLOOKUP(dirty_cafe_sales!A6049,dirty_cafe_sales!A:S,14,FALSE)</f>
        <v>Digital Wallet</v>
      </c>
      <c r="F6049" s="21">
        <f>VLOOKUP(dirty_cafe_sales!A6049,dirty_cafe_sales!A:S,18,FALSE)</f>
        <v>1</v>
      </c>
      <c r="G6049" s="21">
        <f>VLOOKUP(dirty_cafe_sales!A6049,dirty_cafe_sales!A:S,17,FALSE)</f>
        <v>1</v>
      </c>
      <c r="H6049" s="21">
        <f>VLOOKUP(dirty_cafe_sales!A6049,dirty_cafe_sales!A:S,19,FALSE)</f>
        <v>1</v>
      </c>
    </row>
    <row r="6050" spans="1:8" x14ac:dyDescent="0.3">
      <c r="A6050" s="19" t="s">
        <v>6069</v>
      </c>
      <c r="B6050" s="19" t="str">
        <f>VLOOKUP(dirty_cafe_sales!A6050,dirty_cafe_sales!A:S,10,FALSE)</f>
        <v>Smoothie</v>
      </c>
      <c r="C6050" s="20">
        <f>VLOOKUP(dirty_cafe_sales!A6050,dirty_cafe_sales!A:S,16,FALSE)</f>
        <v>45166</v>
      </c>
      <c r="D6050" s="19" t="str">
        <f>VLOOKUP(dirty_cafe_sales!A6050,dirty_cafe_sales!A:S,15,FALSE)</f>
        <v>Unknown</v>
      </c>
      <c r="E6050" s="19" t="str">
        <f>VLOOKUP(dirty_cafe_sales!A6050,dirty_cafe_sales!A:S,14,FALSE)</f>
        <v>Unknown</v>
      </c>
      <c r="F6050" s="21">
        <f>VLOOKUP(dirty_cafe_sales!A6050,dirty_cafe_sales!A:S,18,FALSE)</f>
        <v>4</v>
      </c>
      <c r="G6050" s="21">
        <f>VLOOKUP(dirty_cafe_sales!A6050,dirty_cafe_sales!A:S,17,FALSE)</f>
        <v>1</v>
      </c>
      <c r="H6050" s="21">
        <f>VLOOKUP(dirty_cafe_sales!A6050,dirty_cafe_sales!A:S,19,FALSE)</f>
        <v>4</v>
      </c>
    </row>
    <row r="6051" spans="1:8" x14ac:dyDescent="0.3">
      <c r="A6051" s="19" t="s">
        <v>6070</v>
      </c>
      <c r="B6051" s="19" t="str">
        <f>VLOOKUP(dirty_cafe_sales!A6051,dirty_cafe_sales!A:S,10,FALSE)</f>
        <v>Tea</v>
      </c>
      <c r="C6051" s="20">
        <f>VLOOKUP(dirty_cafe_sales!A6051,dirty_cafe_sales!A:S,16,FALSE)</f>
        <v>45033</v>
      </c>
      <c r="D6051" s="19" t="str">
        <f>VLOOKUP(dirty_cafe_sales!A6051,dirty_cafe_sales!A:S,15,FALSE)</f>
        <v>Unknown</v>
      </c>
      <c r="E6051" s="19" t="str">
        <f>VLOOKUP(dirty_cafe_sales!A6051,dirty_cafe_sales!A:S,14,FALSE)</f>
        <v>Unknown</v>
      </c>
      <c r="F6051" s="21">
        <f>VLOOKUP(dirty_cafe_sales!A6051,dirty_cafe_sales!A:S,18,FALSE)</f>
        <v>1.5</v>
      </c>
      <c r="G6051" s="21">
        <f>VLOOKUP(dirty_cafe_sales!A6051,dirty_cafe_sales!A:S,17,FALSE)</f>
        <v>1</v>
      </c>
      <c r="H6051" s="21">
        <f>VLOOKUP(dirty_cafe_sales!A6051,dirty_cafe_sales!A:S,19,FALSE)</f>
        <v>1.5</v>
      </c>
    </row>
    <row r="6052" spans="1:8" x14ac:dyDescent="0.3">
      <c r="A6052" s="19" t="s">
        <v>6071</v>
      </c>
      <c r="B6052" s="19" t="str">
        <f>VLOOKUP(dirty_cafe_sales!A6052,dirty_cafe_sales!A:S,10,FALSE)</f>
        <v>Salad</v>
      </c>
      <c r="C6052" s="20">
        <f>VLOOKUP(dirty_cafe_sales!A6052,dirty_cafe_sales!A:S,16,FALSE)</f>
        <v>45035</v>
      </c>
      <c r="D6052" s="19" t="str">
        <f>VLOOKUP(dirty_cafe_sales!A6052,dirty_cafe_sales!A:S,15,FALSE)</f>
        <v>Unknown</v>
      </c>
      <c r="E6052" s="19" t="str">
        <f>VLOOKUP(dirty_cafe_sales!A6052,dirty_cafe_sales!A:S,14,FALSE)</f>
        <v>Cash</v>
      </c>
      <c r="F6052" s="21">
        <f>VLOOKUP(dirty_cafe_sales!A6052,dirty_cafe_sales!A:S,18,FALSE)</f>
        <v>5</v>
      </c>
      <c r="G6052" s="21">
        <f>VLOOKUP(dirty_cafe_sales!A6052,dirty_cafe_sales!A:S,17,FALSE)</f>
        <v>2</v>
      </c>
      <c r="H6052" s="21">
        <f>VLOOKUP(dirty_cafe_sales!A6052,dirty_cafe_sales!A:S,19,FALSE)</f>
        <v>10</v>
      </c>
    </row>
    <row r="6053" spans="1:8" x14ac:dyDescent="0.3">
      <c r="A6053" s="19" t="s">
        <v>6072</v>
      </c>
      <c r="B6053" s="19" t="str">
        <f>VLOOKUP(dirty_cafe_sales!A6053,dirty_cafe_sales!A:S,10,FALSE)</f>
        <v>Juice</v>
      </c>
      <c r="C6053" s="20">
        <f>VLOOKUP(dirty_cafe_sales!A6053,dirty_cafe_sales!A:S,16,FALSE)</f>
        <v>45068</v>
      </c>
      <c r="D6053" s="19" t="str">
        <f>VLOOKUP(dirty_cafe_sales!A6053,dirty_cafe_sales!A:S,15,FALSE)</f>
        <v>Takeaway</v>
      </c>
      <c r="E6053" s="19" t="str">
        <f>VLOOKUP(dirty_cafe_sales!A6053,dirty_cafe_sales!A:S,14,FALSE)</f>
        <v>Unknown</v>
      </c>
      <c r="F6053" s="21">
        <f>VLOOKUP(dirty_cafe_sales!A6053,dirty_cafe_sales!A:S,18,FALSE)</f>
        <v>3</v>
      </c>
      <c r="G6053" s="21">
        <f>VLOOKUP(dirty_cafe_sales!A6053,dirty_cafe_sales!A:S,17,FALSE)</f>
        <v>2</v>
      </c>
      <c r="H6053" s="21">
        <f>VLOOKUP(dirty_cafe_sales!A6053,dirty_cafe_sales!A:S,19,FALSE)</f>
        <v>6</v>
      </c>
    </row>
    <row r="6054" spans="1:8" x14ac:dyDescent="0.3">
      <c r="A6054" s="19" t="s">
        <v>6073</v>
      </c>
      <c r="B6054" s="19" t="str">
        <f>VLOOKUP(dirty_cafe_sales!A6054,dirty_cafe_sales!A:S,10,FALSE)</f>
        <v>Juice</v>
      </c>
      <c r="C6054" s="20">
        <f>VLOOKUP(dirty_cafe_sales!A6054,dirty_cafe_sales!A:S,16,FALSE)</f>
        <v>45252</v>
      </c>
      <c r="D6054" s="19" t="str">
        <f>VLOOKUP(dirty_cafe_sales!A6054,dirty_cafe_sales!A:S,15,FALSE)</f>
        <v>Unknown</v>
      </c>
      <c r="E6054" s="19" t="str">
        <f>VLOOKUP(dirty_cafe_sales!A6054,dirty_cafe_sales!A:S,14,FALSE)</f>
        <v>Digital Wallet</v>
      </c>
      <c r="F6054" s="21">
        <f>VLOOKUP(dirty_cafe_sales!A6054,dirty_cafe_sales!A:S,18,FALSE)</f>
        <v>3</v>
      </c>
      <c r="G6054" s="21">
        <f>VLOOKUP(dirty_cafe_sales!A6054,dirty_cafe_sales!A:S,17,FALSE)</f>
        <v>3</v>
      </c>
      <c r="H6054" s="21">
        <f>VLOOKUP(dirty_cafe_sales!A6054,dirty_cafe_sales!A:S,19,FALSE)</f>
        <v>9</v>
      </c>
    </row>
    <row r="6055" spans="1:8" x14ac:dyDescent="0.3">
      <c r="A6055" s="19" t="s">
        <v>6074</v>
      </c>
      <c r="B6055" s="19" t="str">
        <f>VLOOKUP(dirty_cafe_sales!A6055,dirty_cafe_sales!A:S,10,FALSE)</f>
        <v>Cookie</v>
      </c>
      <c r="C6055" s="20">
        <f>VLOOKUP(dirty_cafe_sales!A6055,dirty_cafe_sales!A:S,16,FALSE)</f>
        <v>45055</v>
      </c>
      <c r="D6055" s="19" t="str">
        <f>VLOOKUP(dirty_cafe_sales!A6055,dirty_cafe_sales!A:S,15,FALSE)</f>
        <v>Takeaway</v>
      </c>
      <c r="E6055" s="19" t="str">
        <f>VLOOKUP(dirty_cafe_sales!A6055,dirty_cafe_sales!A:S,14,FALSE)</f>
        <v>Unknown</v>
      </c>
      <c r="F6055" s="21">
        <f>VLOOKUP(dirty_cafe_sales!A6055,dirty_cafe_sales!A:S,18,FALSE)</f>
        <v>1</v>
      </c>
      <c r="G6055" s="21">
        <f>VLOOKUP(dirty_cafe_sales!A6055,dirty_cafe_sales!A:S,17,FALSE)</f>
        <v>3</v>
      </c>
      <c r="H6055" s="21">
        <f>VLOOKUP(dirty_cafe_sales!A6055,dirty_cafe_sales!A:S,19,FALSE)</f>
        <v>3</v>
      </c>
    </row>
    <row r="6056" spans="1:8" x14ac:dyDescent="0.3">
      <c r="A6056" s="19" t="s">
        <v>6075</v>
      </c>
      <c r="B6056" s="19" t="str">
        <f>VLOOKUP(dirty_cafe_sales!A6056,dirty_cafe_sales!A:S,10,FALSE)</f>
        <v>Cookie</v>
      </c>
      <c r="C6056" s="20">
        <f>VLOOKUP(dirty_cafe_sales!A6056,dirty_cafe_sales!A:S,16,FALSE)</f>
        <v>44934</v>
      </c>
      <c r="D6056" s="19" t="str">
        <f>VLOOKUP(dirty_cafe_sales!A6056,dirty_cafe_sales!A:S,15,FALSE)</f>
        <v>Unknown</v>
      </c>
      <c r="E6056" s="19" t="str">
        <f>VLOOKUP(dirty_cafe_sales!A6056,dirty_cafe_sales!A:S,14,FALSE)</f>
        <v>Cash</v>
      </c>
      <c r="F6056" s="21">
        <f>VLOOKUP(dirty_cafe_sales!A6056,dirty_cafe_sales!A:S,18,FALSE)</f>
        <v>1</v>
      </c>
      <c r="G6056" s="21">
        <f>VLOOKUP(dirty_cafe_sales!A6056,dirty_cafe_sales!A:S,17,FALSE)</f>
        <v>4</v>
      </c>
      <c r="H6056" s="21">
        <f>VLOOKUP(dirty_cafe_sales!A6056,dirty_cafe_sales!A:S,19,FALSE)</f>
        <v>4</v>
      </c>
    </row>
    <row r="6057" spans="1:8" x14ac:dyDescent="0.3">
      <c r="A6057" s="19" t="s">
        <v>6076</v>
      </c>
      <c r="B6057" s="19" t="str">
        <f>VLOOKUP(dirty_cafe_sales!A6057,dirty_cafe_sales!A:S,10,FALSE)</f>
        <v>Coffee</v>
      </c>
      <c r="C6057" s="20">
        <f>VLOOKUP(dirty_cafe_sales!A6057,dirty_cafe_sales!A:S,16,FALSE)</f>
        <v>45221</v>
      </c>
      <c r="D6057" s="19" t="str">
        <f>VLOOKUP(dirty_cafe_sales!A6057,dirty_cafe_sales!A:S,15,FALSE)</f>
        <v>In-store</v>
      </c>
      <c r="E6057" s="19" t="str">
        <f>VLOOKUP(dirty_cafe_sales!A6057,dirty_cafe_sales!A:S,14,FALSE)</f>
        <v>Cash</v>
      </c>
      <c r="F6057" s="21">
        <f>VLOOKUP(dirty_cafe_sales!A6057,dirty_cafe_sales!A:S,18,FALSE)</f>
        <v>2</v>
      </c>
      <c r="G6057" s="21">
        <f>VLOOKUP(dirty_cafe_sales!A6057,dirty_cafe_sales!A:S,17,FALSE)</f>
        <v>3</v>
      </c>
      <c r="H6057" s="21">
        <f>VLOOKUP(dirty_cafe_sales!A6057,dirty_cafe_sales!A:S,19,FALSE)</f>
        <v>6</v>
      </c>
    </row>
    <row r="6058" spans="1:8" x14ac:dyDescent="0.3">
      <c r="A6058" s="19" t="s">
        <v>6077</v>
      </c>
      <c r="B6058" s="19" t="str">
        <f>VLOOKUP(dirty_cafe_sales!A6058,dirty_cafe_sales!A:S,10,FALSE)</f>
        <v>Smoothie</v>
      </c>
      <c r="C6058" s="20">
        <f>VLOOKUP(dirty_cafe_sales!A6058,dirty_cafe_sales!A:S,16,FALSE)</f>
        <v>45055</v>
      </c>
      <c r="D6058" s="19" t="str">
        <f>VLOOKUP(dirty_cafe_sales!A6058,dirty_cafe_sales!A:S,15,FALSE)</f>
        <v>Unknown</v>
      </c>
      <c r="E6058" s="19" t="str">
        <f>VLOOKUP(dirty_cafe_sales!A6058,dirty_cafe_sales!A:S,14,FALSE)</f>
        <v>Digital Wallet</v>
      </c>
      <c r="F6058" s="21">
        <f>VLOOKUP(dirty_cafe_sales!A6058,dirty_cafe_sales!A:S,18,FALSE)</f>
        <v>4</v>
      </c>
      <c r="G6058" s="21">
        <f>VLOOKUP(dirty_cafe_sales!A6058,dirty_cafe_sales!A:S,17,FALSE)</f>
        <v>5</v>
      </c>
      <c r="H6058" s="21">
        <f>VLOOKUP(dirty_cafe_sales!A6058,dirty_cafe_sales!A:S,19,FALSE)</f>
        <v>20</v>
      </c>
    </row>
    <row r="6059" spans="1:8" x14ac:dyDescent="0.3">
      <c r="A6059" s="19" t="s">
        <v>6078</v>
      </c>
      <c r="B6059" s="19" t="str">
        <f>VLOOKUP(dirty_cafe_sales!A6059,dirty_cafe_sales!A:S,10,FALSE)</f>
        <v>Salad</v>
      </c>
      <c r="C6059" s="20" t="str">
        <f>VLOOKUP(dirty_cafe_sales!A6059,dirty_cafe_sales!A:S,16,FALSE)</f>
        <v>Unknown</v>
      </c>
      <c r="D6059" s="19" t="str">
        <f>VLOOKUP(dirty_cafe_sales!A6059,dirty_cafe_sales!A:S,15,FALSE)</f>
        <v>Takeaway</v>
      </c>
      <c r="E6059" s="19" t="str">
        <f>VLOOKUP(dirty_cafe_sales!A6059,dirty_cafe_sales!A:S,14,FALSE)</f>
        <v>Credit Card</v>
      </c>
      <c r="F6059" s="21">
        <f>VLOOKUP(dirty_cafe_sales!A6059,dirty_cafe_sales!A:S,18,FALSE)</f>
        <v>5</v>
      </c>
      <c r="G6059" s="21">
        <f>VLOOKUP(dirty_cafe_sales!A6059,dirty_cafe_sales!A:S,17,FALSE)</f>
        <v>3</v>
      </c>
      <c r="H6059" s="21">
        <f>VLOOKUP(dirty_cafe_sales!A6059,dirty_cafe_sales!A:S,19,FALSE)</f>
        <v>15</v>
      </c>
    </row>
    <row r="6060" spans="1:8" x14ac:dyDescent="0.3">
      <c r="A6060" s="19" t="s">
        <v>6079</v>
      </c>
      <c r="B6060" s="19" t="str">
        <f>VLOOKUP(dirty_cafe_sales!A6060,dirty_cafe_sales!A:S,10,FALSE)</f>
        <v>Juice</v>
      </c>
      <c r="C6060" s="20">
        <f>VLOOKUP(dirty_cafe_sales!A6060,dirty_cafe_sales!A:S,16,FALSE)</f>
        <v>45085</v>
      </c>
      <c r="D6060" s="19" t="str">
        <f>VLOOKUP(dirty_cafe_sales!A6060,dirty_cafe_sales!A:S,15,FALSE)</f>
        <v>Unknown</v>
      </c>
      <c r="E6060" s="19" t="str">
        <f>VLOOKUP(dirty_cafe_sales!A6060,dirty_cafe_sales!A:S,14,FALSE)</f>
        <v>Credit Card</v>
      </c>
      <c r="F6060" s="21">
        <f>VLOOKUP(dirty_cafe_sales!A6060,dirty_cafe_sales!A:S,18,FALSE)</f>
        <v>3</v>
      </c>
      <c r="G6060" s="21">
        <f>VLOOKUP(dirty_cafe_sales!A6060,dirty_cafe_sales!A:S,17,FALSE)</f>
        <v>5</v>
      </c>
      <c r="H6060" s="21">
        <f>VLOOKUP(dirty_cafe_sales!A6060,dirty_cafe_sales!A:S,19,FALSE)</f>
        <v>15</v>
      </c>
    </row>
    <row r="6061" spans="1:8" x14ac:dyDescent="0.3">
      <c r="A6061" s="19" t="s">
        <v>6080</v>
      </c>
      <c r="B6061" s="19" t="str">
        <f>VLOOKUP(dirty_cafe_sales!A6061,dirty_cafe_sales!A:S,10,FALSE)</f>
        <v>Smoothie</v>
      </c>
      <c r="C6061" s="20">
        <f>VLOOKUP(dirty_cafe_sales!A6061,dirty_cafe_sales!A:S,16,FALSE)</f>
        <v>45286</v>
      </c>
      <c r="D6061" s="19" t="str">
        <f>VLOOKUP(dirty_cafe_sales!A6061,dirty_cafe_sales!A:S,15,FALSE)</f>
        <v>In-store</v>
      </c>
      <c r="E6061" s="19" t="str">
        <f>VLOOKUP(dirty_cafe_sales!A6061,dirty_cafe_sales!A:S,14,FALSE)</f>
        <v>Digital Wallet</v>
      </c>
      <c r="F6061" s="21">
        <f>VLOOKUP(dirty_cafe_sales!A6061,dirty_cafe_sales!A:S,18,FALSE)</f>
        <v>0</v>
      </c>
      <c r="G6061" s="21">
        <f>VLOOKUP(dirty_cafe_sales!A6061,dirty_cafe_sales!A:S,17,FALSE)</f>
        <v>5</v>
      </c>
      <c r="H6061" s="21">
        <f>VLOOKUP(dirty_cafe_sales!A6061,dirty_cafe_sales!A:S,19,FALSE)</f>
        <v>0</v>
      </c>
    </row>
    <row r="6062" spans="1:8" x14ac:dyDescent="0.3">
      <c r="A6062" s="19" t="s">
        <v>6081</v>
      </c>
      <c r="B6062" s="19" t="str">
        <f>VLOOKUP(dirty_cafe_sales!A6062,dirty_cafe_sales!A:S,10,FALSE)</f>
        <v>Smoothie</v>
      </c>
      <c r="C6062" s="20">
        <f>VLOOKUP(dirty_cafe_sales!A6062,dirty_cafe_sales!A:S,16,FALSE)</f>
        <v>45036</v>
      </c>
      <c r="D6062" s="19" t="str">
        <f>VLOOKUP(dirty_cafe_sales!A6062,dirty_cafe_sales!A:S,15,FALSE)</f>
        <v>Takeaway</v>
      </c>
      <c r="E6062" s="19" t="str">
        <f>VLOOKUP(dirty_cafe_sales!A6062,dirty_cafe_sales!A:S,14,FALSE)</f>
        <v>Unknown</v>
      </c>
      <c r="F6062" s="21">
        <f>VLOOKUP(dirty_cafe_sales!A6062,dirty_cafe_sales!A:S,18,FALSE)</f>
        <v>4</v>
      </c>
      <c r="G6062" s="21">
        <f>VLOOKUP(dirty_cafe_sales!A6062,dirty_cafe_sales!A:S,17,FALSE)</f>
        <v>1</v>
      </c>
      <c r="H6062" s="21">
        <f>VLOOKUP(dirty_cafe_sales!A6062,dirty_cafe_sales!A:S,19,FALSE)</f>
        <v>4</v>
      </c>
    </row>
    <row r="6063" spans="1:8" x14ac:dyDescent="0.3">
      <c r="A6063" s="19" t="s">
        <v>6082</v>
      </c>
      <c r="B6063" s="19" t="str">
        <f>VLOOKUP(dirty_cafe_sales!A6063,dirty_cafe_sales!A:S,10,FALSE)</f>
        <v>Salad</v>
      </c>
      <c r="C6063" s="20">
        <f>VLOOKUP(dirty_cafe_sales!A6063,dirty_cafe_sales!A:S,16,FALSE)</f>
        <v>45252</v>
      </c>
      <c r="D6063" s="19" t="str">
        <f>VLOOKUP(dirty_cafe_sales!A6063,dirty_cafe_sales!A:S,15,FALSE)</f>
        <v>In-store</v>
      </c>
      <c r="E6063" s="19" t="str">
        <f>VLOOKUP(dirty_cafe_sales!A6063,dirty_cafe_sales!A:S,14,FALSE)</f>
        <v>Cash</v>
      </c>
      <c r="F6063" s="21">
        <f>VLOOKUP(dirty_cafe_sales!A6063,dirty_cafe_sales!A:S,18,FALSE)</f>
        <v>5</v>
      </c>
      <c r="G6063" s="21">
        <f>VLOOKUP(dirty_cafe_sales!A6063,dirty_cafe_sales!A:S,17,FALSE)</f>
        <v>5</v>
      </c>
      <c r="H6063" s="21">
        <f>VLOOKUP(dirty_cafe_sales!A6063,dirty_cafe_sales!A:S,19,FALSE)</f>
        <v>25</v>
      </c>
    </row>
    <row r="6064" spans="1:8" x14ac:dyDescent="0.3">
      <c r="A6064" s="19" t="s">
        <v>6083</v>
      </c>
      <c r="B6064" s="19" t="str">
        <f>VLOOKUP(dirty_cafe_sales!A6064,dirty_cafe_sales!A:S,10,FALSE)</f>
        <v>Juice</v>
      </c>
      <c r="C6064" s="20">
        <f>VLOOKUP(dirty_cafe_sales!A6064,dirty_cafe_sales!A:S,16,FALSE)</f>
        <v>45233</v>
      </c>
      <c r="D6064" s="19" t="str">
        <f>VLOOKUP(dirty_cafe_sales!A6064,dirty_cafe_sales!A:S,15,FALSE)</f>
        <v>Takeaway</v>
      </c>
      <c r="E6064" s="19" t="str">
        <f>VLOOKUP(dirty_cafe_sales!A6064,dirty_cafe_sales!A:S,14,FALSE)</f>
        <v>Credit Card</v>
      </c>
      <c r="F6064" s="21">
        <f>VLOOKUP(dirty_cafe_sales!A6064,dirty_cafe_sales!A:S,18,FALSE)</f>
        <v>3</v>
      </c>
      <c r="G6064" s="21">
        <f>VLOOKUP(dirty_cafe_sales!A6064,dirty_cafe_sales!A:S,17,FALSE)</f>
        <v>2</v>
      </c>
      <c r="H6064" s="21">
        <f>VLOOKUP(dirty_cafe_sales!A6064,dirty_cafe_sales!A:S,19,FALSE)</f>
        <v>6</v>
      </c>
    </row>
    <row r="6065" spans="1:8" x14ac:dyDescent="0.3">
      <c r="A6065" s="19" t="s">
        <v>6084</v>
      </c>
      <c r="B6065" s="19" t="str">
        <f>VLOOKUP(dirty_cafe_sales!A6065,dirty_cafe_sales!A:S,10,FALSE)</f>
        <v>Cake</v>
      </c>
      <c r="C6065" s="20">
        <f>VLOOKUP(dirty_cafe_sales!A6065,dirty_cafe_sales!A:S,16,FALSE)</f>
        <v>45055</v>
      </c>
      <c r="D6065" s="19" t="str">
        <f>VLOOKUP(dirty_cafe_sales!A6065,dirty_cafe_sales!A:S,15,FALSE)</f>
        <v>In-store</v>
      </c>
      <c r="E6065" s="19" t="str">
        <f>VLOOKUP(dirty_cafe_sales!A6065,dirty_cafe_sales!A:S,14,FALSE)</f>
        <v>Credit Card</v>
      </c>
      <c r="F6065" s="21">
        <f>VLOOKUP(dirty_cafe_sales!A6065,dirty_cafe_sales!A:S,18,FALSE)</f>
        <v>3</v>
      </c>
      <c r="G6065" s="21">
        <f>VLOOKUP(dirty_cafe_sales!A6065,dirty_cafe_sales!A:S,17,FALSE)</f>
        <v>4</v>
      </c>
      <c r="H6065" s="21">
        <f>VLOOKUP(dirty_cafe_sales!A6065,dirty_cafe_sales!A:S,19,FALSE)</f>
        <v>12</v>
      </c>
    </row>
    <row r="6066" spans="1:8" x14ac:dyDescent="0.3">
      <c r="A6066" s="19" t="s">
        <v>6085</v>
      </c>
      <c r="B6066" s="19" t="str">
        <f>VLOOKUP(dirty_cafe_sales!A6066,dirty_cafe_sales!A:S,10,FALSE)</f>
        <v>Tea</v>
      </c>
      <c r="C6066" s="20">
        <f>VLOOKUP(dirty_cafe_sales!A6066,dirty_cafe_sales!A:S,16,FALSE)</f>
        <v>45012</v>
      </c>
      <c r="D6066" s="19" t="str">
        <f>VLOOKUP(dirty_cafe_sales!A6066,dirty_cafe_sales!A:S,15,FALSE)</f>
        <v>Unknown</v>
      </c>
      <c r="E6066" s="19" t="str">
        <f>VLOOKUP(dirty_cafe_sales!A6066,dirty_cafe_sales!A:S,14,FALSE)</f>
        <v>Cash</v>
      </c>
      <c r="F6066" s="21">
        <f>VLOOKUP(dirty_cafe_sales!A6066,dirty_cafe_sales!A:S,18,FALSE)</f>
        <v>1.5</v>
      </c>
      <c r="G6066" s="21">
        <f>VLOOKUP(dirty_cafe_sales!A6066,dirty_cafe_sales!A:S,17,FALSE)</f>
        <v>5</v>
      </c>
      <c r="H6066" s="21">
        <f>VLOOKUP(dirty_cafe_sales!A6066,dirty_cafe_sales!A:S,19,FALSE)</f>
        <v>7.5</v>
      </c>
    </row>
    <row r="6067" spans="1:8" x14ac:dyDescent="0.3">
      <c r="A6067" s="19" t="s">
        <v>6086</v>
      </c>
      <c r="B6067" s="19" t="str">
        <f>VLOOKUP(dirty_cafe_sales!A6067,dirty_cafe_sales!A:S,10,FALSE)</f>
        <v>Tea</v>
      </c>
      <c r="C6067" s="20">
        <f>VLOOKUP(dirty_cafe_sales!A6067,dirty_cafe_sales!A:S,16,FALSE)</f>
        <v>45119</v>
      </c>
      <c r="D6067" s="19" t="str">
        <f>VLOOKUP(dirty_cafe_sales!A6067,dirty_cafe_sales!A:S,15,FALSE)</f>
        <v>In-store</v>
      </c>
      <c r="E6067" s="19" t="str">
        <f>VLOOKUP(dirty_cafe_sales!A6067,dirty_cafe_sales!A:S,14,FALSE)</f>
        <v>Unknown</v>
      </c>
      <c r="F6067" s="21">
        <f>VLOOKUP(dirty_cafe_sales!A6067,dirty_cafe_sales!A:S,18,FALSE)</f>
        <v>1.5</v>
      </c>
      <c r="G6067" s="21">
        <f>VLOOKUP(dirty_cafe_sales!A6067,dirty_cafe_sales!A:S,17,FALSE)</f>
        <v>4</v>
      </c>
      <c r="H6067" s="21">
        <f>VLOOKUP(dirty_cafe_sales!A6067,dirty_cafe_sales!A:S,19,FALSE)</f>
        <v>6</v>
      </c>
    </row>
    <row r="6068" spans="1:8" x14ac:dyDescent="0.3">
      <c r="A6068" s="19" t="s">
        <v>6087</v>
      </c>
      <c r="B6068" s="19" t="str">
        <f>VLOOKUP(dirty_cafe_sales!A6068,dirty_cafe_sales!A:S,10,FALSE)</f>
        <v>Sandwich</v>
      </c>
      <c r="C6068" s="20">
        <f>VLOOKUP(dirty_cafe_sales!A6068,dirty_cafe_sales!A:S,16,FALSE)</f>
        <v>44942</v>
      </c>
      <c r="D6068" s="19" t="str">
        <f>VLOOKUP(dirty_cafe_sales!A6068,dirty_cafe_sales!A:S,15,FALSE)</f>
        <v>Unknown</v>
      </c>
      <c r="E6068" s="19" t="str">
        <f>VLOOKUP(dirty_cafe_sales!A6068,dirty_cafe_sales!A:S,14,FALSE)</f>
        <v>Credit Card</v>
      </c>
      <c r="F6068" s="21">
        <f>VLOOKUP(dirty_cafe_sales!A6068,dirty_cafe_sales!A:S,18,FALSE)</f>
        <v>4</v>
      </c>
      <c r="G6068" s="21" t="str">
        <f>VLOOKUP(dirty_cafe_sales!A6068,dirty_cafe_sales!A:S,17,FALSE)</f>
        <v>0</v>
      </c>
      <c r="H6068" s="21">
        <f>VLOOKUP(dirty_cafe_sales!A6068,dirty_cafe_sales!A:S,19,FALSE)</f>
        <v>0</v>
      </c>
    </row>
    <row r="6069" spans="1:8" x14ac:dyDescent="0.3">
      <c r="A6069" s="19" t="s">
        <v>6088</v>
      </c>
      <c r="B6069" s="19" t="str">
        <f>VLOOKUP(dirty_cafe_sales!A6069,dirty_cafe_sales!A:S,10,FALSE)</f>
        <v>Coffee</v>
      </c>
      <c r="C6069" s="20">
        <f>VLOOKUP(dirty_cafe_sales!A6069,dirty_cafe_sales!A:S,16,FALSE)</f>
        <v>44989</v>
      </c>
      <c r="D6069" s="19" t="str">
        <f>VLOOKUP(dirty_cafe_sales!A6069,dirty_cafe_sales!A:S,15,FALSE)</f>
        <v>Unknown</v>
      </c>
      <c r="E6069" s="19" t="str">
        <f>VLOOKUP(dirty_cafe_sales!A6069,dirty_cafe_sales!A:S,14,FALSE)</f>
        <v>Cash</v>
      </c>
      <c r="F6069" s="21">
        <f>VLOOKUP(dirty_cafe_sales!A6069,dirty_cafe_sales!A:S,18,FALSE)</f>
        <v>2</v>
      </c>
      <c r="G6069" s="21">
        <f>VLOOKUP(dirty_cafe_sales!A6069,dirty_cafe_sales!A:S,17,FALSE)</f>
        <v>4</v>
      </c>
      <c r="H6069" s="21">
        <f>VLOOKUP(dirty_cafe_sales!A6069,dirty_cafe_sales!A:S,19,FALSE)</f>
        <v>8</v>
      </c>
    </row>
    <row r="6070" spans="1:8" x14ac:dyDescent="0.3">
      <c r="A6070" s="19" t="s">
        <v>6089</v>
      </c>
      <c r="B6070" s="19" t="str">
        <f>VLOOKUP(dirty_cafe_sales!A6070,dirty_cafe_sales!A:S,10,FALSE)</f>
        <v>Salad</v>
      </c>
      <c r="C6070" s="20">
        <f>VLOOKUP(dirty_cafe_sales!A6070,dirty_cafe_sales!A:S,16,FALSE)</f>
        <v>45130</v>
      </c>
      <c r="D6070" s="19" t="str">
        <f>VLOOKUP(dirty_cafe_sales!A6070,dirty_cafe_sales!A:S,15,FALSE)</f>
        <v>Unknown</v>
      </c>
      <c r="E6070" s="19" t="str">
        <f>VLOOKUP(dirty_cafe_sales!A6070,dirty_cafe_sales!A:S,14,FALSE)</f>
        <v>Credit Card</v>
      </c>
      <c r="F6070" s="21">
        <f>VLOOKUP(dirty_cafe_sales!A6070,dirty_cafe_sales!A:S,18,FALSE)</f>
        <v>5</v>
      </c>
      <c r="G6070" s="21">
        <f>VLOOKUP(dirty_cafe_sales!A6070,dirty_cafe_sales!A:S,17,FALSE)</f>
        <v>2</v>
      </c>
      <c r="H6070" s="21">
        <f>VLOOKUP(dirty_cafe_sales!A6070,dirty_cafe_sales!A:S,19,FALSE)</f>
        <v>10</v>
      </c>
    </row>
    <row r="6071" spans="1:8" x14ac:dyDescent="0.3">
      <c r="A6071" s="19" t="s">
        <v>6090</v>
      </c>
      <c r="B6071" s="19" t="str">
        <f>VLOOKUP(dirty_cafe_sales!A6071,dirty_cafe_sales!A:S,10,FALSE)</f>
        <v>Tea</v>
      </c>
      <c r="C6071" s="20">
        <f>VLOOKUP(dirty_cafe_sales!A6071,dirty_cafe_sales!A:S,16,FALSE)</f>
        <v>45063</v>
      </c>
      <c r="D6071" s="19" t="str">
        <f>VLOOKUP(dirty_cafe_sales!A6071,dirty_cafe_sales!A:S,15,FALSE)</f>
        <v>Unknown</v>
      </c>
      <c r="E6071" s="19" t="str">
        <f>VLOOKUP(dirty_cafe_sales!A6071,dirty_cafe_sales!A:S,14,FALSE)</f>
        <v>Digital Wallet</v>
      </c>
      <c r="F6071" s="21">
        <f>VLOOKUP(dirty_cafe_sales!A6071,dirty_cafe_sales!A:S,18,FALSE)</f>
        <v>0</v>
      </c>
      <c r="G6071" s="21">
        <f>VLOOKUP(dirty_cafe_sales!A6071,dirty_cafe_sales!A:S,17,FALSE)</f>
        <v>4</v>
      </c>
      <c r="H6071" s="21">
        <f>VLOOKUP(dirty_cafe_sales!A6071,dirty_cafe_sales!A:S,19,FALSE)</f>
        <v>0</v>
      </c>
    </row>
    <row r="6072" spans="1:8" x14ac:dyDescent="0.3">
      <c r="A6072" s="19" t="s">
        <v>6091</v>
      </c>
      <c r="B6072" s="19" t="str">
        <f>VLOOKUP(dirty_cafe_sales!A6072,dirty_cafe_sales!A:S,10,FALSE)</f>
        <v>Tea</v>
      </c>
      <c r="C6072" s="20">
        <f>VLOOKUP(dirty_cafe_sales!A6072,dirty_cafe_sales!A:S,16,FALSE)</f>
        <v>45035</v>
      </c>
      <c r="D6072" s="19" t="str">
        <f>VLOOKUP(dirty_cafe_sales!A6072,dirty_cafe_sales!A:S,15,FALSE)</f>
        <v>Takeaway</v>
      </c>
      <c r="E6072" s="19" t="str">
        <f>VLOOKUP(dirty_cafe_sales!A6072,dirty_cafe_sales!A:S,14,FALSE)</f>
        <v>Unknown</v>
      </c>
      <c r="F6072" s="21">
        <f>VLOOKUP(dirty_cafe_sales!A6072,dirty_cafe_sales!A:S,18,FALSE)</f>
        <v>1.5</v>
      </c>
      <c r="G6072" s="21">
        <f>VLOOKUP(dirty_cafe_sales!A6072,dirty_cafe_sales!A:S,17,FALSE)</f>
        <v>3</v>
      </c>
      <c r="H6072" s="21">
        <f>VLOOKUP(dirty_cafe_sales!A6072,dirty_cafe_sales!A:S,19,FALSE)</f>
        <v>4.5</v>
      </c>
    </row>
    <row r="6073" spans="1:8" x14ac:dyDescent="0.3">
      <c r="A6073" s="19" t="s">
        <v>6092</v>
      </c>
      <c r="B6073" s="19" t="str">
        <f>VLOOKUP(dirty_cafe_sales!A6073,dirty_cafe_sales!A:S,10,FALSE)</f>
        <v>Salad</v>
      </c>
      <c r="C6073" s="20">
        <f>VLOOKUP(dirty_cafe_sales!A6073,dirty_cafe_sales!A:S,16,FALSE)</f>
        <v>44933</v>
      </c>
      <c r="D6073" s="19" t="str">
        <f>VLOOKUP(dirty_cafe_sales!A6073,dirty_cafe_sales!A:S,15,FALSE)</f>
        <v>In-store</v>
      </c>
      <c r="E6073" s="19" t="str">
        <f>VLOOKUP(dirty_cafe_sales!A6073,dirty_cafe_sales!A:S,14,FALSE)</f>
        <v>Credit Card</v>
      </c>
      <c r="F6073" s="21">
        <f>VLOOKUP(dirty_cafe_sales!A6073,dirty_cafe_sales!A:S,18,FALSE)</f>
        <v>5</v>
      </c>
      <c r="G6073" s="21">
        <f>VLOOKUP(dirty_cafe_sales!A6073,dirty_cafe_sales!A:S,17,FALSE)</f>
        <v>2</v>
      </c>
      <c r="H6073" s="21">
        <f>VLOOKUP(dirty_cafe_sales!A6073,dirty_cafe_sales!A:S,19,FALSE)</f>
        <v>10</v>
      </c>
    </row>
    <row r="6074" spans="1:8" x14ac:dyDescent="0.3">
      <c r="A6074" s="19" t="s">
        <v>6093</v>
      </c>
      <c r="B6074" s="19" t="str">
        <f>VLOOKUP(dirty_cafe_sales!A6074,dirty_cafe_sales!A:S,10,FALSE)</f>
        <v>Juice</v>
      </c>
      <c r="C6074" s="20">
        <f>VLOOKUP(dirty_cafe_sales!A6074,dirty_cafe_sales!A:S,16,FALSE)</f>
        <v>44994</v>
      </c>
      <c r="D6074" s="19" t="str">
        <f>VLOOKUP(dirty_cafe_sales!A6074,dirty_cafe_sales!A:S,15,FALSE)</f>
        <v>In-store</v>
      </c>
      <c r="E6074" s="19" t="str">
        <f>VLOOKUP(dirty_cafe_sales!A6074,dirty_cafe_sales!A:S,14,FALSE)</f>
        <v>Digital Wallet</v>
      </c>
      <c r="F6074" s="21">
        <f>VLOOKUP(dirty_cafe_sales!A6074,dirty_cafe_sales!A:S,18,FALSE)</f>
        <v>3</v>
      </c>
      <c r="G6074" s="21">
        <f>VLOOKUP(dirty_cafe_sales!A6074,dirty_cafe_sales!A:S,17,FALSE)</f>
        <v>5</v>
      </c>
      <c r="H6074" s="21">
        <f>VLOOKUP(dirty_cafe_sales!A6074,dirty_cafe_sales!A:S,19,FALSE)</f>
        <v>15</v>
      </c>
    </row>
    <row r="6075" spans="1:8" x14ac:dyDescent="0.3">
      <c r="A6075" s="19" t="s">
        <v>6094</v>
      </c>
      <c r="B6075" s="19" t="str">
        <f>VLOOKUP(dirty_cafe_sales!A6075,dirty_cafe_sales!A:S,10,FALSE)</f>
        <v>Cake</v>
      </c>
      <c r="C6075" s="20">
        <f>VLOOKUP(dirty_cafe_sales!A6075,dirty_cafe_sales!A:S,16,FALSE)</f>
        <v>45247</v>
      </c>
      <c r="D6075" s="19" t="str">
        <f>VLOOKUP(dirty_cafe_sales!A6075,dirty_cafe_sales!A:S,15,FALSE)</f>
        <v>In-store</v>
      </c>
      <c r="E6075" s="19" t="str">
        <f>VLOOKUP(dirty_cafe_sales!A6075,dirty_cafe_sales!A:S,14,FALSE)</f>
        <v>Cash</v>
      </c>
      <c r="F6075" s="21">
        <f>VLOOKUP(dirty_cafe_sales!A6075,dirty_cafe_sales!A:S,18,FALSE)</f>
        <v>3</v>
      </c>
      <c r="G6075" s="21">
        <f>VLOOKUP(dirty_cafe_sales!A6075,dirty_cafe_sales!A:S,17,FALSE)</f>
        <v>4</v>
      </c>
      <c r="H6075" s="21">
        <f>VLOOKUP(dirty_cafe_sales!A6075,dirty_cafe_sales!A:S,19,FALSE)</f>
        <v>12</v>
      </c>
    </row>
    <row r="6076" spans="1:8" x14ac:dyDescent="0.3">
      <c r="A6076" s="19" t="s">
        <v>6095</v>
      </c>
      <c r="B6076" s="19" t="str">
        <f>VLOOKUP(dirty_cafe_sales!A6076,dirty_cafe_sales!A:S,10,FALSE)</f>
        <v>Smoothie</v>
      </c>
      <c r="C6076" s="20">
        <f>VLOOKUP(dirty_cafe_sales!A6076,dirty_cafe_sales!A:S,16,FALSE)</f>
        <v>45009</v>
      </c>
      <c r="D6076" s="19" t="str">
        <f>VLOOKUP(dirty_cafe_sales!A6076,dirty_cafe_sales!A:S,15,FALSE)</f>
        <v>Unknown</v>
      </c>
      <c r="E6076" s="19" t="str">
        <f>VLOOKUP(dirty_cafe_sales!A6076,dirty_cafe_sales!A:S,14,FALSE)</f>
        <v>Cash</v>
      </c>
      <c r="F6076" s="21">
        <f>VLOOKUP(dirty_cafe_sales!A6076,dirty_cafe_sales!A:S,18,FALSE)</f>
        <v>4</v>
      </c>
      <c r="G6076" s="21">
        <f>VLOOKUP(dirty_cafe_sales!A6076,dirty_cafe_sales!A:S,17,FALSE)</f>
        <v>3</v>
      </c>
      <c r="H6076" s="21">
        <f>VLOOKUP(dirty_cafe_sales!A6076,dirty_cafe_sales!A:S,19,FALSE)</f>
        <v>12</v>
      </c>
    </row>
    <row r="6077" spans="1:8" x14ac:dyDescent="0.3">
      <c r="A6077" s="19" t="s">
        <v>6096</v>
      </c>
      <c r="B6077" s="19" t="str">
        <f>VLOOKUP(dirty_cafe_sales!A6077,dirty_cafe_sales!A:S,10,FALSE)</f>
        <v>Cake</v>
      </c>
      <c r="C6077" s="20">
        <f>VLOOKUP(dirty_cafe_sales!A6077,dirty_cafe_sales!A:S,16,FALSE)</f>
        <v>45018</v>
      </c>
      <c r="D6077" s="19" t="str">
        <f>VLOOKUP(dirty_cafe_sales!A6077,dirty_cafe_sales!A:S,15,FALSE)</f>
        <v>Takeaway</v>
      </c>
      <c r="E6077" s="19" t="str">
        <f>VLOOKUP(dirty_cafe_sales!A6077,dirty_cafe_sales!A:S,14,FALSE)</f>
        <v>Credit Card</v>
      </c>
      <c r="F6077" s="21">
        <f>VLOOKUP(dirty_cafe_sales!A6077,dirty_cafe_sales!A:S,18,FALSE)</f>
        <v>3</v>
      </c>
      <c r="G6077" s="21">
        <f>VLOOKUP(dirty_cafe_sales!A6077,dirty_cafe_sales!A:S,17,FALSE)</f>
        <v>4</v>
      </c>
      <c r="H6077" s="21">
        <f>VLOOKUP(dirty_cafe_sales!A6077,dirty_cafe_sales!A:S,19,FALSE)</f>
        <v>12</v>
      </c>
    </row>
    <row r="6078" spans="1:8" x14ac:dyDescent="0.3">
      <c r="A6078" s="19" t="s">
        <v>6097</v>
      </c>
      <c r="B6078" s="19" t="str">
        <f>VLOOKUP(dirty_cafe_sales!A6078,dirty_cafe_sales!A:S,10,FALSE)</f>
        <v>Cake</v>
      </c>
      <c r="C6078" s="20">
        <f>VLOOKUP(dirty_cafe_sales!A6078,dirty_cafe_sales!A:S,16,FALSE)</f>
        <v>44975</v>
      </c>
      <c r="D6078" s="19" t="str">
        <f>VLOOKUP(dirty_cafe_sales!A6078,dirty_cafe_sales!A:S,15,FALSE)</f>
        <v>Unknown</v>
      </c>
      <c r="E6078" s="19" t="str">
        <f>VLOOKUP(dirty_cafe_sales!A6078,dirty_cafe_sales!A:S,14,FALSE)</f>
        <v>Digital Wallet</v>
      </c>
      <c r="F6078" s="21">
        <f>VLOOKUP(dirty_cafe_sales!A6078,dirty_cafe_sales!A:S,18,FALSE)</f>
        <v>3</v>
      </c>
      <c r="G6078" s="21">
        <f>VLOOKUP(dirty_cafe_sales!A6078,dirty_cafe_sales!A:S,17,FALSE)</f>
        <v>3</v>
      </c>
      <c r="H6078" s="21">
        <f>VLOOKUP(dirty_cafe_sales!A6078,dirty_cafe_sales!A:S,19,FALSE)</f>
        <v>9</v>
      </c>
    </row>
    <row r="6079" spans="1:8" x14ac:dyDescent="0.3">
      <c r="A6079" s="19" t="s">
        <v>6098</v>
      </c>
      <c r="B6079" s="19" t="str">
        <f>VLOOKUP(dirty_cafe_sales!A6079,dirty_cafe_sales!A:S,10,FALSE)</f>
        <v>Smoothie</v>
      </c>
      <c r="C6079" s="20">
        <f>VLOOKUP(dirty_cafe_sales!A6079,dirty_cafe_sales!A:S,16,FALSE)</f>
        <v>45194</v>
      </c>
      <c r="D6079" s="19" t="str">
        <f>VLOOKUP(dirty_cafe_sales!A6079,dirty_cafe_sales!A:S,15,FALSE)</f>
        <v>In-store</v>
      </c>
      <c r="E6079" s="19" t="str">
        <f>VLOOKUP(dirty_cafe_sales!A6079,dirty_cafe_sales!A:S,14,FALSE)</f>
        <v>Unknown</v>
      </c>
      <c r="F6079" s="21">
        <f>VLOOKUP(dirty_cafe_sales!A6079,dirty_cafe_sales!A:S,18,FALSE)</f>
        <v>4</v>
      </c>
      <c r="G6079" s="21">
        <f>VLOOKUP(dirty_cafe_sales!A6079,dirty_cafe_sales!A:S,17,FALSE)</f>
        <v>3</v>
      </c>
      <c r="H6079" s="21">
        <f>VLOOKUP(dirty_cafe_sales!A6079,dirty_cafe_sales!A:S,19,FALSE)</f>
        <v>12</v>
      </c>
    </row>
    <row r="6080" spans="1:8" x14ac:dyDescent="0.3">
      <c r="A6080" s="19" t="s">
        <v>6099</v>
      </c>
      <c r="B6080" s="19" t="str">
        <f>VLOOKUP(dirty_cafe_sales!A6080,dirty_cafe_sales!A:S,10,FALSE)</f>
        <v>Tea</v>
      </c>
      <c r="C6080" s="20">
        <f>VLOOKUP(dirty_cafe_sales!A6080,dirty_cafe_sales!A:S,16,FALSE)</f>
        <v>45162</v>
      </c>
      <c r="D6080" s="19" t="str">
        <f>VLOOKUP(dirty_cafe_sales!A6080,dirty_cafe_sales!A:S,15,FALSE)</f>
        <v>Takeaway</v>
      </c>
      <c r="E6080" s="19" t="str">
        <f>VLOOKUP(dirty_cafe_sales!A6080,dirty_cafe_sales!A:S,14,FALSE)</f>
        <v>Unknown</v>
      </c>
      <c r="F6080" s="21">
        <f>VLOOKUP(dirty_cafe_sales!A6080,dirty_cafe_sales!A:S,18,FALSE)</f>
        <v>1.5</v>
      </c>
      <c r="G6080" s="21">
        <f>VLOOKUP(dirty_cafe_sales!A6080,dirty_cafe_sales!A:S,17,FALSE)</f>
        <v>5</v>
      </c>
      <c r="H6080" s="21">
        <f>VLOOKUP(dirty_cafe_sales!A6080,dirty_cafe_sales!A:S,19,FALSE)</f>
        <v>7.5</v>
      </c>
    </row>
    <row r="6081" spans="1:8" x14ac:dyDescent="0.3">
      <c r="A6081" s="19" t="s">
        <v>6100</v>
      </c>
      <c r="B6081" s="19" t="str">
        <f>VLOOKUP(dirty_cafe_sales!A6081,dirty_cafe_sales!A:S,10,FALSE)</f>
        <v>Cake</v>
      </c>
      <c r="C6081" s="20">
        <f>VLOOKUP(dirty_cafe_sales!A6081,dirty_cafe_sales!A:S,16,FALSE)</f>
        <v>45000</v>
      </c>
      <c r="D6081" s="19" t="str">
        <f>VLOOKUP(dirty_cafe_sales!A6081,dirty_cafe_sales!A:S,15,FALSE)</f>
        <v>Takeaway</v>
      </c>
      <c r="E6081" s="19" t="str">
        <f>VLOOKUP(dirty_cafe_sales!A6081,dirty_cafe_sales!A:S,14,FALSE)</f>
        <v>Credit Card</v>
      </c>
      <c r="F6081" s="21" t="str">
        <f>VLOOKUP(dirty_cafe_sales!A6081,dirty_cafe_sales!A:S,18,FALSE)</f>
        <v>0</v>
      </c>
      <c r="G6081" s="21">
        <f>VLOOKUP(dirty_cafe_sales!A6081,dirty_cafe_sales!A:S,17,FALSE)</f>
        <v>4</v>
      </c>
      <c r="H6081" s="21">
        <f>VLOOKUP(dirty_cafe_sales!A6081,dirty_cafe_sales!A:S,19,FALSE)</f>
        <v>0</v>
      </c>
    </row>
    <row r="6082" spans="1:8" x14ac:dyDescent="0.3">
      <c r="A6082" s="19" t="s">
        <v>6101</v>
      </c>
      <c r="B6082" s="19" t="str">
        <f>VLOOKUP(dirty_cafe_sales!A6082,dirty_cafe_sales!A:S,10,FALSE)</f>
        <v>Salad</v>
      </c>
      <c r="C6082" s="20">
        <f>VLOOKUP(dirty_cafe_sales!A6082,dirty_cafe_sales!A:S,16,FALSE)</f>
        <v>45168</v>
      </c>
      <c r="D6082" s="19" t="str">
        <f>VLOOKUP(dirty_cafe_sales!A6082,dirty_cafe_sales!A:S,15,FALSE)</f>
        <v>Takeaway</v>
      </c>
      <c r="E6082" s="19" t="str">
        <f>VLOOKUP(dirty_cafe_sales!A6082,dirty_cafe_sales!A:S,14,FALSE)</f>
        <v>Credit Card</v>
      </c>
      <c r="F6082" s="21">
        <f>VLOOKUP(dirty_cafe_sales!A6082,dirty_cafe_sales!A:S,18,FALSE)</f>
        <v>0</v>
      </c>
      <c r="G6082" s="21">
        <f>VLOOKUP(dirty_cafe_sales!A6082,dirty_cafe_sales!A:S,17,FALSE)</f>
        <v>5</v>
      </c>
      <c r="H6082" s="21">
        <f>VLOOKUP(dirty_cafe_sales!A6082,dirty_cafe_sales!A:S,19,FALSE)</f>
        <v>0</v>
      </c>
    </row>
    <row r="6083" spans="1:8" x14ac:dyDescent="0.3">
      <c r="A6083" s="19" t="s">
        <v>6102</v>
      </c>
      <c r="B6083" s="19" t="str">
        <f>VLOOKUP(dirty_cafe_sales!A6083,dirty_cafe_sales!A:S,10,FALSE)</f>
        <v>Tea</v>
      </c>
      <c r="C6083" s="20">
        <f>VLOOKUP(dirty_cafe_sales!A6083,dirty_cafe_sales!A:S,16,FALSE)</f>
        <v>45085</v>
      </c>
      <c r="D6083" s="19" t="str">
        <f>VLOOKUP(dirty_cafe_sales!A6083,dirty_cafe_sales!A:S,15,FALSE)</f>
        <v>Unknown</v>
      </c>
      <c r="E6083" s="19" t="str">
        <f>VLOOKUP(dirty_cafe_sales!A6083,dirty_cafe_sales!A:S,14,FALSE)</f>
        <v>Cash</v>
      </c>
      <c r="F6083" s="21">
        <f>VLOOKUP(dirty_cafe_sales!A6083,dirty_cafe_sales!A:S,18,FALSE)</f>
        <v>1.5</v>
      </c>
      <c r="G6083" s="21">
        <f>VLOOKUP(dirty_cafe_sales!A6083,dirty_cafe_sales!A:S,17,FALSE)</f>
        <v>4</v>
      </c>
      <c r="H6083" s="21">
        <f>VLOOKUP(dirty_cafe_sales!A6083,dirty_cafe_sales!A:S,19,FALSE)</f>
        <v>6</v>
      </c>
    </row>
    <row r="6084" spans="1:8" x14ac:dyDescent="0.3">
      <c r="A6084" s="19" t="s">
        <v>6103</v>
      </c>
      <c r="B6084" s="19" t="str">
        <f>VLOOKUP(dirty_cafe_sales!A6084,dirty_cafe_sales!A:S,10,FALSE)</f>
        <v>Coffee</v>
      </c>
      <c r="C6084" s="20">
        <f>VLOOKUP(dirty_cafe_sales!A6084,dirty_cafe_sales!A:S,16,FALSE)</f>
        <v>45118</v>
      </c>
      <c r="D6084" s="19" t="str">
        <f>VLOOKUP(dirty_cafe_sales!A6084,dirty_cafe_sales!A:S,15,FALSE)</f>
        <v>In-store</v>
      </c>
      <c r="E6084" s="19" t="str">
        <f>VLOOKUP(dirty_cafe_sales!A6084,dirty_cafe_sales!A:S,14,FALSE)</f>
        <v>Credit Card</v>
      </c>
      <c r="F6084" s="21">
        <f>VLOOKUP(dirty_cafe_sales!A6084,dirty_cafe_sales!A:S,18,FALSE)</f>
        <v>2</v>
      </c>
      <c r="G6084" s="21">
        <f>VLOOKUP(dirty_cafe_sales!A6084,dirty_cafe_sales!A:S,17,FALSE)</f>
        <v>1</v>
      </c>
      <c r="H6084" s="21">
        <f>VLOOKUP(dirty_cafe_sales!A6084,dirty_cafe_sales!A:S,19,FALSE)</f>
        <v>2</v>
      </c>
    </row>
    <row r="6085" spans="1:8" x14ac:dyDescent="0.3">
      <c r="A6085" s="19" t="s">
        <v>6104</v>
      </c>
      <c r="B6085" s="19" t="str">
        <f>VLOOKUP(dirty_cafe_sales!A6085,dirty_cafe_sales!A:S,10,FALSE)</f>
        <v>Cookie</v>
      </c>
      <c r="C6085" s="20">
        <f>VLOOKUP(dirty_cafe_sales!A6085,dirty_cafe_sales!A:S,16,FALSE)</f>
        <v>44992</v>
      </c>
      <c r="D6085" s="19" t="str">
        <f>VLOOKUP(dirty_cafe_sales!A6085,dirty_cafe_sales!A:S,15,FALSE)</f>
        <v>Unknown</v>
      </c>
      <c r="E6085" s="19" t="str">
        <f>VLOOKUP(dirty_cafe_sales!A6085,dirty_cafe_sales!A:S,14,FALSE)</f>
        <v>Cash</v>
      </c>
      <c r="F6085" s="21">
        <f>VLOOKUP(dirty_cafe_sales!A6085,dirty_cafe_sales!A:S,18,FALSE)</f>
        <v>1</v>
      </c>
      <c r="G6085" s="21">
        <f>VLOOKUP(dirty_cafe_sales!A6085,dirty_cafe_sales!A:S,17,FALSE)</f>
        <v>4</v>
      </c>
      <c r="H6085" s="21">
        <f>VLOOKUP(dirty_cafe_sales!A6085,dirty_cafe_sales!A:S,19,FALSE)</f>
        <v>4</v>
      </c>
    </row>
    <row r="6086" spans="1:8" x14ac:dyDescent="0.3">
      <c r="A6086" s="19" t="s">
        <v>6105</v>
      </c>
      <c r="B6086" s="19" t="str">
        <f>VLOOKUP(dirty_cafe_sales!A6086,dirty_cafe_sales!A:S,10,FALSE)</f>
        <v>Tea</v>
      </c>
      <c r="C6086" s="20">
        <f>VLOOKUP(dirty_cafe_sales!A6086,dirty_cafe_sales!A:S,16,FALSE)</f>
        <v>45102</v>
      </c>
      <c r="D6086" s="19" t="str">
        <f>VLOOKUP(dirty_cafe_sales!A6086,dirty_cafe_sales!A:S,15,FALSE)</f>
        <v>Takeaway</v>
      </c>
      <c r="E6086" s="19" t="str">
        <f>VLOOKUP(dirty_cafe_sales!A6086,dirty_cafe_sales!A:S,14,FALSE)</f>
        <v>Unknown</v>
      </c>
      <c r="F6086" s="21">
        <f>VLOOKUP(dirty_cafe_sales!A6086,dirty_cafe_sales!A:S,18,FALSE)</f>
        <v>1.5</v>
      </c>
      <c r="G6086" s="21">
        <f>VLOOKUP(dirty_cafe_sales!A6086,dirty_cafe_sales!A:S,17,FALSE)</f>
        <v>5</v>
      </c>
      <c r="H6086" s="21">
        <f>VLOOKUP(dirty_cafe_sales!A6086,dirty_cafe_sales!A:S,19,FALSE)</f>
        <v>7.5</v>
      </c>
    </row>
    <row r="6087" spans="1:8" x14ac:dyDescent="0.3">
      <c r="A6087" s="19" t="s">
        <v>6106</v>
      </c>
      <c r="B6087" s="19" t="str">
        <f>VLOOKUP(dirty_cafe_sales!A6087,dirty_cafe_sales!A:S,10,FALSE)</f>
        <v>Cookie</v>
      </c>
      <c r="C6087" s="20" t="str">
        <f>VLOOKUP(dirty_cafe_sales!A6087,dirty_cafe_sales!A:S,16,FALSE)</f>
        <v>Unknown</v>
      </c>
      <c r="D6087" s="19" t="str">
        <f>VLOOKUP(dirty_cafe_sales!A6087,dirty_cafe_sales!A:S,15,FALSE)</f>
        <v>In-store</v>
      </c>
      <c r="E6087" s="19" t="str">
        <f>VLOOKUP(dirty_cafe_sales!A6087,dirty_cafe_sales!A:S,14,FALSE)</f>
        <v>Credit Card</v>
      </c>
      <c r="F6087" s="21" t="str">
        <f>VLOOKUP(dirty_cafe_sales!A6087,dirty_cafe_sales!A:S,18,FALSE)</f>
        <v>0</v>
      </c>
      <c r="G6087" s="21">
        <f>VLOOKUP(dirty_cafe_sales!A6087,dirty_cafe_sales!A:S,17,FALSE)</f>
        <v>4</v>
      </c>
      <c r="H6087" s="21">
        <f>VLOOKUP(dirty_cafe_sales!A6087,dirty_cafe_sales!A:S,19,FALSE)</f>
        <v>0</v>
      </c>
    </row>
    <row r="6088" spans="1:8" x14ac:dyDescent="0.3">
      <c r="A6088" s="19" t="s">
        <v>6107</v>
      </c>
      <c r="B6088" s="19" t="str">
        <f>VLOOKUP(dirty_cafe_sales!A6088,dirty_cafe_sales!A:S,10,FALSE)</f>
        <v>Smoothie</v>
      </c>
      <c r="C6088" s="20">
        <f>VLOOKUP(dirty_cafe_sales!A6088,dirty_cafe_sales!A:S,16,FALSE)</f>
        <v>45026</v>
      </c>
      <c r="D6088" s="19" t="str">
        <f>VLOOKUP(dirty_cafe_sales!A6088,dirty_cafe_sales!A:S,15,FALSE)</f>
        <v>Takeaway</v>
      </c>
      <c r="E6088" s="19" t="str">
        <f>VLOOKUP(dirty_cafe_sales!A6088,dirty_cafe_sales!A:S,14,FALSE)</f>
        <v>Digital Wallet</v>
      </c>
      <c r="F6088" s="21">
        <f>VLOOKUP(dirty_cafe_sales!A6088,dirty_cafe_sales!A:S,18,FALSE)</f>
        <v>4</v>
      </c>
      <c r="G6088" s="21">
        <f>VLOOKUP(dirty_cafe_sales!A6088,dirty_cafe_sales!A:S,17,FALSE)</f>
        <v>1</v>
      </c>
      <c r="H6088" s="21">
        <f>VLOOKUP(dirty_cafe_sales!A6088,dirty_cafe_sales!A:S,19,FALSE)</f>
        <v>4</v>
      </c>
    </row>
    <row r="6089" spans="1:8" x14ac:dyDescent="0.3">
      <c r="A6089" s="19" t="s">
        <v>6108</v>
      </c>
      <c r="B6089" s="19" t="str">
        <f>VLOOKUP(dirty_cafe_sales!A6089,dirty_cafe_sales!A:S,10,FALSE)</f>
        <v>Unknown</v>
      </c>
      <c r="C6089" s="20">
        <f>VLOOKUP(dirty_cafe_sales!A6089,dirty_cafe_sales!A:S,16,FALSE)</f>
        <v>45052</v>
      </c>
      <c r="D6089" s="19" t="str">
        <f>VLOOKUP(dirty_cafe_sales!A6089,dirty_cafe_sales!A:S,15,FALSE)</f>
        <v>Unknown</v>
      </c>
      <c r="E6089" s="19" t="str">
        <f>VLOOKUP(dirty_cafe_sales!A6089,dirty_cafe_sales!A:S,14,FALSE)</f>
        <v>Unknown</v>
      </c>
      <c r="F6089" s="21">
        <f>VLOOKUP(dirty_cafe_sales!A6089,dirty_cafe_sales!A:S,18,FALSE)</f>
        <v>4</v>
      </c>
      <c r="G6089" s="21">
        <f>VLOOKUP(dirty_cafe_sales!A6089,dirty_cafe_sales!A:S,17,FALSE)</f>
        <v>3</v>
      </c>
      <c r="H6089" s="21">
        <f>VLOOKUP(dirty_cafe_sales!A6089,dirty_cafe_sales!A:S,19,FALSE)</f>
        <v>12</v>
      </c>
    </row>
    <row r="6090" spans="1:8" x14ac:dyDescent="0.3">
      <c r="A6090" s="19" t="s">
        <v>6109</v>
      </c>
      <c r="B6090" s="19" t="str">
        <f>VLOOKUP(dirty_cafe_sales!A6090,dirty_cafe_sales!A:S,10,FALSE)</f>
        <v>Coffee</v>
      </c>
      <c r="C6090" s="20">
        <f>VLOOKUP(dirty_cafe_sales!A6090,dirty_cafe_sales!A:S,16,FALSE)</f>
        <v>44992</v>
      </c>
      <c r="D6090" s="19" t="str">
        <f>VLOOKUP(dirty_cafe_sales!A6090,dirty_cafe_sales!A:S,15,FALSE)</f>
        <v>Takeaway</v>
      </c>
      <c r="E6090" s="19" t="str">
        <f>VLOOKUP(dirty_cafe_sales!A6090,dirty_cafe_sales!A:S,14,FALSE)</f>
        <v>Credit Card</v>
      </c>
      <c r="F6090" s="21">
        <f>VLOOKUP(dirty_cafe_sales!A6090,dirty_cafe_sales!A:S,18,FALSE)</f>
        <v>0</v>
      </c>
      <c r="G6090" s="21">
        <f>VLOOKUP(dirty_cafe_sales!A6090,dirty_cafe_sales!A:S,17,FALSE)</f>
        <v>4</v>
      </c>
      <c r="H6090" s="21">
        <f>VLOOKUP(dirty_cafe_sales!A6090,dirty_cafe_sales!A:S,19,FALSE)</f>
        <v>0</v>
      </c>
    </row>
    <row r="6091" spans="1:8" x14ac:dyDescent="0.3">
      <c r="A6091" s="19" t="s">
        <v>6110</v>
      </c>
      <c r="B6091" s="19" t="str">
        <f>VLOOKUP(dirty_cafe_sales!A6091,dirty_cafe_sales!A:S,10,FALSE)</f>
        <v>Tea</v>
      </c>
      <c r="C6091" s="20">
        <f>VLOOKUP(dirty_cafe_sales!A6091,dirty_cafe_sales!A:S,16,FALSE)</f>
        <v>45188</v>
      </c>
      <c r="D6091" s="19" t="str">
        <f>VLOOKUP(dirty_cafe_sales!A6091,dirty_cafe_sales!A:S,15,FALSE)</f>
        <v>Takeaway</v>
      </c>
      <c r="E6091" s="19" t="str">
        <f>VLOOKUP(dirty_cafe_sales!A6091,dirty_cafe_sales!A:S,14,FALSE)</f>
        <v>Digital Wallet</v>
      </c>
      <c r="F6091" s="21">
        <f>VLOOKUP(dirty_cafe_sales!A6091,dirty_cafe_sales!A:S,18,FALSE)</f>
        <v>1.5</v>
      </c>
      <c r="G6091" s="21">
        <f>VLOOKUP(dirty_cafe_sales!A6091,dirty_cafe_sales!A:S,17,FALSE)</f>
        <v>4</v>
      </c>
      <c r="H6091" s="21">
        <f>VLOOKUP(dirty_cafe_sales!A6091,dirty_cafe_sales!A:S,19,FALSE)</f>
        <v>6</v>
      </c>
    </row>
    <row r="6092" spans="1:8" x14ac:dyDescent="0.3">
      <c r="A6092" s="19" t="s">
        <v>6111</v>
      </c>
      <c r="B6092" s="19" t="str">
        <f>VLOOKUP(dirty_cafe_sales!A6092,dirty_cafe_sales!A:S,10,FALSE)</f>
        <v>Cake</v>
      </c>
      <c r="C6092" s="20">
        <f>VLOOKUP(dirty_cafe_sales!A6092,dirty_cafe_sales!A:S,16,FALSE)</f>
        <v>45186</v>
      </c>
      <c r="D6092" s="19" t="str">
        <f>VLOOKUP(dirty_cafe_sales!A6092,dirty_cafe_sales!A:S,15,FALSE)</f>
        <v>In-store</v>
      </c>
      <c r="E6092" s="19" t="str">
        <f>VLOOKUP(dirty_cafe_sales!A6092,dirty_cafe_sales!A:S,14,FALSE)</f>
        <v>Cash</v>
      </c>
      <c r="F6092" s="21">
        <f>VLOOKUP(dirty_cafe_sales!A6092,dirty_cafe_sales!A:S,18,FALSE)</f>
        <v>3</v>
      </c>
      <c r="G6092" s="21">
        <f>VLOOKUP(dirty_cafe_sales!A6092,dirty_cafe_sales!A:S,17,FALSE)</f>
        <v>1</v>
      </c>
      <c r="H6092" s="21">
        <f>VLOOKUP(dirty_cafe_sales!A6092,dirty_cafe_sales!A:S,19,FALSE)</f>
        <v>3</v>
      </c>
    </row>
    <row r="6093" spans="1:8" x14ac:dyDescent="0.3">
      <c r="A6093" s="19" t="s">
        <v>6112</v>
      </c>
      <c r="B6093" s="19" t="str">
        <f>VLOOKUP(dirty_cafe_sales!A6093,dirty_cafe_sales!A:S,10,FALSE)</f>
        <v>Coffee</v>
      </c>
      <c r="C6093" s="20">
        <f>VLOOKUP(dirty_cafe_sales!A6093,dirty_cafe_sales!A:S,16,FALSE)</f>
        <v>45017</v>
      </c>
      <c r="D6093" s="19" t="str">
        <f>VLOOKUP(dirty_cafe_sales!A6093,dirty_cafe_sales!A:S,15,FALSE)</f>
        <v>Takeaway</v>
      </c>
      <c r="E6093" s="19" t="str">
        <f>VLOOKUP(dirty_cafe_sales!A6093,dirty_cafe_sales!A:S,14,FALSE)</f>
        <v>Cash</v>
      </c>
      <c r="F6093" s="21">
        <f>VLOOKUP(dirty_cafe_sales!A6093,dirty_cafe_sales!A:S,18,FALSE)</f>
        <v>2</v>
      </c>
      <c r="G6093" s="21">
        <f>VLOOKUP(dirty_cafe_sales!A6093,dirty_cafe_sales!A:S,17,FALSE)</f>
        <v>5</v>
      </c>
      <c r="H6093" s="21">
        <f>VLOOKUP(dirty_cafe_sales!A6093,dirty_cafe_sales!A:S,19,FALSE)</f>
        <v>10</v>
      </c>
    </row>
    <row r="6094" spans="1:8" x14ac:dyDescent="0.3">
      <c r="A6094" s="19" t="s">
        <v>6113</v>
      </c>
      <c r="B6094" s="19" t="str">
        <f>VLOOKUP(dirty_cafe_sales!A6094,dirty_cafe_sales!A:S,10,FALSE)</f>
        <v>Unknown</v>
      </c>
      <c r="C6094" s="20">
        <f>VLOOKUP(dirty_cafe_sales!A6094,dirty_cafe_sales!A:S,16,FALSE)</f>
        <v>45234</v>
      </c>
      <c r="D6094" s="19" t="str">
        <f>VLOOKUP(dirty_cafe_sales!A6094,dirty_cafe_sales!A:S,15,FALSE)</f>
        <v>In-store</v>
      </c>
      <c r="E6094" s="19" t="str">
        <f>VLOOKUP(dirty_cafe_sales!A6094,dirty_cafe_sales!A:S,14,FALSE)</f>
        <v>Credit Card</v>
      </c>
      <c r="F6094" s="21">
        <f>VLOOKUP(dirty_cafe_sales!A6094,dirty_cafe_sales!A:S,18,FALSE)</f>
        <v>4</v>
      </c>
      <c r="G6094" s="21">
        <f>VLOOKUP(dirty_cafe_sales!A6094,dirty_cafe_sales!A:S,17,FALSE)</f>
        <v>2</v>
      </c>
      <c r="H6094" s="21">
        <f>VLOOKUP(dirty_cafe_sales!A6094,dirty_cafe_sales!A:S,19,FALSE)</f>
        <v>8</v>
      </c>
    </row>
    <row r="6095" spans="1:8" x14ac:dyDescent="0.3">
      <c r="A6095" s="19" t="s">
        <v>6114</v>
      </c>
      <c r="B6095" s="19" t="str">
        <f>VLOOKUP(dirty_cafe_sales!A6095,dirty_cafe_sales!A:S,10,FALSE)</f>
        <v>Cookie</v>
      </c>
      <c r="C6095" s="20">
        <f>VLOOKUP(dirty_cafe_sales!A6095,dirty_cafe_sales!A:S,16,FALSE)</f>
        <v>45170</v>
      </c>
      <c r="D6095" s="19" t="str">
        <f>VLOOKUP(dirty_cafe_sales!A6095,dirty_cafe_sales!A:S,15,FALSE)</f>
        <v>Takeaway</v>
      </c>
      <c r="E6095" s="19" t="str">
        <f>VLOOKUP(dirty_cafe_sales!A6095,dirty_cafe_sales!A:S,14,FALSE)</f>
        <v>Digital Wallet</v>
      </c>
      <c r="F6095" s="21">
        <f>VLOOKUP(dirty_cafe_sales!A6095,dirty_cafe_sales!A:S,18,FALSE)</f>
        <v>1</v>
      </c>
      <c r="G6095" s="21">
        <f>VLOOKUP(dirty_cafe_sales!A6095,dirty_cafe_sales!A:S,17,FALSE)</f>
        <v>4</v>
      </c>
      <c r="H6095" s="21">
        <f>VLOOKUP(dirty_cafe_sales!A6095,dirty_cafe_sales!A:S,19,FALSE)</f>
        <v>4</v>
      </c>
    </row>
    <row r="6096" spans="1:8" x14ac:dyDescent="0.3">
      <c r="A6096" s="19" t="s">
        <v>6115</v>
      </c>
      <c r="B6096" s="19" t="str">
        <f>VLOOKUP(dirty_cafe_sales!A6096,dirty_cafe_sales!A:S,10,FALSE)</f>
        <v>Cookie</v>
      </c>
      <c r="C6096" s="20">
        <f>VLOOKUP(dirty_cafe_sales!A6096,dirty_cafe_sales!A:S,16,FALSE)</f>
        <v>45267</v>
      </c>
      <c r="D6096" s="19" t="str">
        <f>VLOOKUP(dirty_cafe_sales!A6096,dirty_cafe_sales!A:S,15,FALSE)</f>
        <v>Takeaway</v>
      </c>
      <c r="E6096" s="19" t="str">
        <f>VLOOKUP(dirty_cafe_sales!A6096,dirty_cafe_sales!A:S,14,FALSE)</f>
        <v>Digital Wallet</v>
      </c>
      <c r="F6096" s="21">
        <f>VLOOKUP(dirty_cafe_sales!A6096,dirty_cafe_sales!A:S,18,FALSE)</f>
        <v>1</v>
      </c>
      <c r="G6096" s="21">
        <f>VLOOKUP(dirty_cafe_sales!A6096,dirty_cafe_sales!A:S,17,FALSE)</f>
        <v>1</v>
      </c>
      <c r="H6096" s="21">
        <f>VLOOKUP(dirty_cafe_sales!A6096,dirty_cafe_sales!A:S,19,FALSE)</f>
        <v>1</v>
      </c>
    </row>
    <row r="6097" spans="1:8" x14ac:dyDescent="0.3">
      <c r="A6097" s="19" t="s">
        <v>6116</v>
      </c>
      <c r="B6097" s="19" t="str">
        <f>VLOOKUP(dirty_cafe_sales!A6097,dirty_cafe_sales!A:S,10,FALSE)</f>
        <v>Cake</v>
      </c>
      <c r="C6097" s="20">
        <f>VLOOKUP(dirty_cafe_sales!A6097,dirty_cafe_sales!A:S,16,FALSE)</f>
        <v>45237</v>
      </c>
      <c r="D6097" s="19" t="str">
        <f>VLOOKUP(dirty_cafe_sales!A6097,dirty_cafe_sales!A:S,15,FALSE)</f>
        <v>In-store</v>
      </c>
      <c r="E6097" s="19" t="str">
        <f>VLOOKUP(dirty_cafe_sales!A6097,dirty_cafe_sales!A:S,14,FALSE)</f>
        <v>Digital Wallet</v>
      </c>
      <c r="F6097" s="21">
        <f>VLOOKUP(dirty_cafe_sales!A6097,dirty_cafe_sales!A:S,18,FALSE)</f>
        <v>3</v>
      </c>
      <c r="G6097" s="21">
        <f>VLOOKUP(dirty_cafe_sales!A6097,dirty_cafe_sales!A:S,17,FALSE)</f>
        <v>4</v>
      </c>
      <c r="H6097" s="21">
        <f>VLOOKUP(dirty_cafe_sales!A6097,dirty_cafe_sales!A:S,19,FALSE)</f>
        <v>12</v>
      </c>
    </row>
    <row r="6098" spans="1:8" x14ac:dyDescent="0.3">
      <c r="A6098" s="19" t="s">
        <v>6117</v>
      </c>
      <c r="B6098" s="19" t="str">
        <f>VLOOKUP(dirty_cafe_sales!A6098,dirty_cafe_sales!A:S,10,FALSE)</f>
        <v>Cake</v>
      </c>
      <c r="C6098" s="20">
        <f>VLOOKUP(dirty_cafe_sales!A6098,dirty_cafe_sales!A:S,16,FALSE)</f>
        <v>45164</v>
      </c>
      <c r="D6098" s="19" t="str">
        <f>VLOOKUP(dirty_cafe_sales!A6098,dirty_cafe_sales!A:S,15,FALSE)</f>
        <v>Unknown</v>
      </c>
      <c r="E6098" s="19" t="str">
        <f>VLOOKUP(dirty_cafe_sales!A6098,dirty_cafe_sales!A:S,14,FALSE)</f>
        <v>Unknown</v>
      </c>
      <c r="F6098" s="21">
        <f>VLOOKUP(dirty_cafe_sales!A6098,dirty_cafe_sales!A:S,18,FALSE)</f>
        <v>3</v>
      </c>
      <c r="G6098" s="21">
        <f>VLOOKUP(dirty_cafe_sales!A6098,dirty_cafe_sales!A:S,17,FALSE)</f>
        <v>3</v>
      </c>
      <c r="H6098" s="21">
        <f>VLOOKUP(dirty_cafe_sales!A6098,dirty_cafe_sales!A:S,19,FALSE)</f>
        <v>9</v>
      </c>
    </row>
    <row r="6099" spans="1:8" x14ac:dyDescent="0.3">
      <c r="A6099" s="19" t="s">
        <v>6118</v>
      </c>
      <c r="B6099" s="19" t="str">
        <f>VLOOKUP(dirty_cafe_sales!A6099,dirty_cafe_sales!A:S,10,FALSE)</f>
        <v>Salad</v>
      </c>
      <c r="C6099" s="20">
        <f>VLOOKUP(dirty_cafe_sales!A6099,dirty_cafe_sales!A:S,16,FALSE)</f>
        <v>45116</v>
      </c>
      <c r="D6099" s="19" t="str">
        <f>VLOOKUP(dirty_cafe_sales!A6099,dirty_cafe_sales!A:S,15,FALSE)</f>
        <v>Unknown</v>
      </c>
      <c r="E6099" s="19" t="str">
        <f>VLOOKUP(dirty_cafe_sales!A6099,dirty_cafe_sales!A:S,14,FALSE)</f>
        <v>Cash</v>
      </c>
      <c r="F6099" s="21">
        <f>VLOOKUP(dirty_cafe_sales!A6099,dirty_cafe_sales!A:S,18,FALSE)</f>
        <v>5</v>
      </c>
      <c r="G6099" s="21">
        <f>VLOOKUP(dirty_cafe_sales!A6099,dirty_cafe_sales!A:S,17,FALSE)</f>
        <v>1</v>
      </c>
      <c r="H6099" s="21">
        <f>VLOOKUP(dirty_cafe_sales!A6099,dirty_cafe_sales!A:S,19,FALSE)</f>
        <v>5</v>
      </c>
    </row>
    <row r="6100" spans="1:8" x14ac:dyDescent="0.3">
      <c r="A6100" s="19" t="s">
        <v>6119</v>
      </c>
      <c r="B6100" s="19" t="str">
        <f>VLOOKUP(dirty_cafe_sales!A6100,dirty_cafe_sales!A:S,10,FALSE)</f>
        <v>Salad</v>
      </c>
      <c r="C6100" s="20">
        <f>VLOOKUP(dirty_cafe_sales!A6100,dirty_cafe_sales!A:S,16,FALSE)</f>
        <v>44966</v>
      </c>
      <c r="D6100" s="19" t="str">
        <f>VLOOKUP(dirty_cafe_sales!A6100,dirty_cafe_sales!A:S,15,FALSE)</f>
        <v>In-store</v>
      </c>
      <c r="E6100" s="19" t="str">
        <f>VLOOKUP(dirty_cafe_sales!A6100,dirty_cafe_sales!A:S,14,FALSE)</f>
        <v>Credit Card</v>
      </c>
      <c r="F6100" s="21">
        <f>VLOOKUP(dirty_cafe_sales!A6100,dirty_cafe_sales!A:S,18,FALSE)</f>
        <v>5</v>
      </c>
      <c r="G6100" s="21">
        <f>VLOOKUP(dirty_cafe_sales!A6100,dirty_cafe_sales!A:S,17,FALSE)</f>
        <v>2</v>
      </c>
      <c r="H6100" s="21">
        <f>VLOOKUP(dirty_cafe_sales!A6100,dirty_cafe_sales!A:S,19,FALSE)</f>
        <v>10</v>
      </c>
    </row>
    <row r="6101" spans="1:8" x14ac:dyDescent="0.3">
      <c r="A6101" s="19" t="s">
        <v>6120</v>
      </c>
      <c r="B6101" s="19" t="str">
        <f>VLOOKUP(dirty_cafe_sales!A6101,dirty_cafe_sales!A:S,10,FALSE)</f>
        <v>Cake</v>
      </c>
      <c r="C6101" s="20">
        <f>VLOOKUP(dirty_cafe_sales!A6101,dirty_cafe_sales!A:S,16,FALSE)</f>
        <v>44986</v>
      </c>
      <c r="D6101" s="19" t="str">
        <f>VLOOKUP(dirty_cafe_sales!A6101,dirty_cafe_sales!A:S,15,FALSE)</f>
        <v>Unknown</v>
      </c>
      <c r="E6101" s="19" t="str">
        <f>VLOOKUP(dirty_cafe_sales!A6101,dirty_cafe_sales!A:S,14,FALSE)</f>
        <v>Credit Card</v>
      </c>
      <c r="F6101" s="21">
        <f>VLOOKUP(dirty_cafe_sales!A6101,dirty_cafe_sales!A:S,18,FALSE)</f>
        <v>3</v>
      </c>
      <c r="G6101" s="21">
        <f>VLOOKUP(dirty_cafe_sales!A6101,dirty_cafe_sales!A:S,17,FALSE)</f>
        <v>2</v>
      </c>
      <c r="H6101" s="21">
        <f>VLOOKUP(dirty_cafe_sales!A6101,dirty_cafe_sales!A:S,19,FALSE)</f>
        <v>6</v>
      </c>
    </row>
    <row r="6102" spans="1:8" x14ac:dyDescent="0.3">
      <c r="A6102" s="19" t="s">
        <v>6121</v>
      </c>
      <c r="B6102" s="19" t="str">
        <f>VLOOKUP(dirty_cafe_sales!A6102,dirty_cafe_sales!A:S,10,FALSE)</f>
        <v>Sandwich</v>
      </c>
      <c r="C6102" s="20">
        <f>VLOOKUP(dirty_cafe_sales!A6102,dirty_cafe_sales!A:S,16,FALSE)</f>
        <v>45120</v>
      </c>
      <c r="D6102" s="19" t="str">
        <f>VLOOKUP(dirty_cafe_sales!A6102,dirty_cafe_sales!A:S,15,FALSE)</f>
        <v>Unknown</v>
      </c>
      <c r="E6102" s="19" t="str">
        <f>VLOOKUP(dirty_cafe_sales!A6102,dirty_cafe_sales!A:S,14,FALSE)</f>
        <v>Unknown</v>
      </c>
      <c r="F6102" s="21">
        <f>VLOOKUP(dirty_cafe_sales!A6102,dirty_cafe_sales!A:S,18,FALSE)</f>
        <v>4</v>
      </c>
      <c r="G6102" s="21">
        <f>VLOOKUP(dirty_cafe_sales!A6102,dirty_cafe_sales!A:S,17,FALSE)</f>
        <v>0</v>
      </c>
      <c r="H6102" s="21">
        <f>VLOOKUP(dirty_cafe_sales!A6102,dirty_cafe_sales!A:S,19,FALSE)</f>
        <v>0</v>
      </c>
    </row>
    <row r="6103" spans="1:8" x14ac:dyDescent="0.3">
      <c r="A6103" s="19" t="s">
        <v>6122</v>
      </c>
      <c r="B6103" s="19" t="str">
        <f>VLOOKUP(dirty_cafe_sales!A6103,dirty_cafe_sales!A:S,10,FALSE)</f>
        <v>Coffee</v>
      </c>
      <c r="C6103" s="20">
        <f>VLOOKUP(dirty_cafe_sales!A6103,dirty_cafe_sales!A:S,16,FALSE)</f>
        <v>44928</v>
      </c>
      <c r="D6103" s="19" t="str">
        <f>VLOOKUP(dirty_cafe_sales!A6103,dirty_cafe_sales!A:S,15,FALSE)</f>
        <v>Unknown</v>
      </c>
      <c r="E6103" s="19" t="str">
        <f>VLOOKUP(dirty_cafe_sales!A6103,dirty_cafe_sales!A:S,14,FALSE)</f>
        <v>Unknown</v>
      </c>
      <c r="F6103" s="21">
        <f>VLOOKUP(dirty_cafe_sales!A6103,dirty_cafe_sales!A:S,18,FALSE)</f>
        <v>2</v>
      </c>
      <c r="G6103" s="21">
        <f>VLOOKUP(dirty_cafe_sales!A6103,dirty_cafe_sales!A:S,17,FALSE)</f>
        <v>3</v>
      </c>
      <c r="H6103" s="21">
        <f>VLOOKUP(dirty_cafe_sales!A6103,dirty_cafe_sales!A:S,19,FALSE)</f>
        <v>6</v>
      </c>
    </row>
    <row r="6104" spans="1:8" x14ac:dyDescent="0.3">
      <c r="A6104" s="19" t="s">
        <v>6123</v>
      </c>
      <c r="B6104" s="19" t="str">
        <f>VLOOKUP(dirty_cafe_sales!A6104,dirty_cafe_sales!A:S,10,FALSE)</f>
        <v>Cake</v>
      </c>
      <c r="C6104" s="20">
        <f>VLOOKUP(dirty_cafe_sales!A6104,dirty_cafe_sales!A:S,16,FALSE)</f>
        <v>44976</v>
      </c>
      <c r="D6104" s="19" t="str">
        <f>VLOOKUP(dirty_cafe_sales!A6104,dirty_cafe_sales!A:S,15,FALSE)</f>
        <v>Takeaway</v>
      </c>
      <c r="E6104" s="19" t="str">
        <f>VLOOKUP(dirty_cafe_sales!A6104,dirty_cafe_sales!A:S,14,FALSE)</f>
        <v>Cash</v>
      </c>
      <c r="F6104" s="21">
        <f>VLOOKUP(dirty_cafe_sales!A6104,dirty_cafe_sales!A:S,18,FALSE)</f>
        <v>3</v>
      </c>
      <c r="G6104" s="21">
        <f>VLOOKUP(dirty_cafe_sales!A6104,dirty_cafe_sales!A:S,17,FALSE)</f>
        <v>5</v>
      </c>
      <c r="H6104" s="21">
        <f>VLOOKUP(dirty_cafe_sales!A6104,dirty_cafe_sales!A:S,19,FALSE)</f>
        <v>15</v>
      </c>
    </row>
    <row r="6105" spans="1:8" x14ac:dyDescent="0.3">
      <c r="A6105" s="19" t="s">
        <v>6124</v>
      </c>
      <c r="B6105" s="19" t="str">
        <f>VLOOKUP(dirty_cafe_sales!A6105,dirty_cafe_sales!A:S,10,FALSE)</f>
        <v>Juice</v>
      </c>
      <c r="C6105" s="20">
        <f>VLOOKUP(dirty_cafe_sales!A6105,dirty_cafe_sales!A:S,16,FALSE)</f>
        <v>45009</v>
      </c>
      <c r="D6105" s="19" t="str">
        <f>VLOOKUP(dirty_cafe_sales!A6105,dirty_cafe_sales!A:S,15,FALSE)</f>
        <v>Unknown</v>
      </c>
      <c r="E6105" s="19" t="str">
        <f>VLOOKUP(dirty_cafe_sales!A6105,dirty_cafe_sales!A:S,14,FALSE)</f>
        <v>Unknown</v>
      </c>
      <c r="F6105" s="21">
        <f>VLOOKUP(dirty_cafe_sales!A6105,dirty_cafe_sales!A:S,18,FALSE)</f>
        <v>3</v>
      </c>
      <c r="G6105" s="21">
        <f>VLOOKUP(dirty_cafe_sales!A6105,dirty_cafe_sales!A:S,17,FALSE)</f>
        <v>5</v>
      </c>
      <c r="H6105" s="21">
        <f>VLOOKUP(dirty_cafe_sales!A6105,dirty_cafe_sales!A:S,19,FALSE)</f>
        <v>15</v>
      </c>
    </row>
    <row r="6106" spans="1:8" x14ac:dyDescent="0.3">
      <c r="A6106" s="19" t="s">
        <v>6125</v>
      </c>
      <c r="B6106" s="19" t="str">
        <f>VLOOKUP(dirty_cafe_sales!A6106,dirty_cafe_sales!A:S,10,FALSE)</f>
        <v>Coffee</v>
      </c>
      <c r="C6106" s="20">
        <f>VLOOKUP(dirty_cafe_sales!A6106,dirty_cafe_sales!A:S,16,FALSE)</f>
        <v>45014</v>
      </c>
      <c r="D6106" s="19" t="str">
        <f>VLOOKUP(dirty_cafe_sales!A6106,dirty_cafe_sales!A:S,15,FALSE)</f>
        <v>In-store</v>
      </c>
      <c r="E6106" s="19" t="str">
        <f>VLOOKUP(dirty_cafe_sales!A6106,dirty_cafe_sales!A:S,14,FALSE)</f>
        <v>Unknown</v>
      </c>
      <c r="F6106" s="21">
        <f>VLOOKUP(dirty_cafe_sales!A6106,dirty_cafe_sales!A:S,18,FALSE)</f>
        <v>2</v>
      </c>
      <c r="G6106" s="21">
        <f>VLOOKUP(dirty_cafe_sales!A6106,dirty_cafe_sales!A:S,17,FALSE)</f>
        <v>3</v>
      </c>
      <c r="H6106" s="21">
        <f>VLOOKUP(dirty_cafe_sales!A6106,dirty_cafe_sales!A:S,19,FALSE)</f>
        <v>6</v>
      </c>
    </row>
    <row r="6107" spans="1:8" x14ac:dyDescent="0.3">
      <c r="A6107" s="19" t="s">
        <v>6126</v>
      </c>
      <c r="B6107" s="19" t="str">
        <f>VLOOKUP(dirty_cafe_sales!A6107,dirty_cafe_sales!A:S,10,FALSE)</f>
        <v>Salad</v>
      </c>
      <c r="C6107" s="20">
        <f>VLOOKUP(dirty_cafe_sales!A6107,dirty_cafe_sales!A:S,16,FALSE)</f>
        <v>45065</v>
      </c>
      <c r="D6107" s="19" t="str">
        <f>VLOOKUP(dirty_cafe_sales!A6107,dirty_cafe_sales!A:S,15,FALSE)</f>
        <v>Unknown</v>
      </c>
      <c r="E6107" s="19" t="str">
        <f>VLOOKUP(dirty_cafe_sales!A6107,dirty_cafe_sales!A:S,14,FALSE)</f>
        <v>Digital Wallet</v>
      </c>
      <c r="F6107" s="21">
        <f>VLOOKUP(dirty_cafe_sales!A6107,dirty_cafe_sales!A:S,18,FALSE)</f>
        <v>5</v>
      </c>
      <c r="G6107" s="21">
        <f>VLOOKUP(dirty_cafe_sales!A6107,dirty_cafe_sales!A:S,17,FALSE)</f>
        <v>4</v>
      </c>
      <c r="H6107" s="21">
        <f>VLOOKUP(dirty_cafe_sales!A6107,dirty_cafe_sales!A:S,19,FALSE)</f>
        <v>20</v>
      </c>
    </row>
    <row r="6108" spans="1:8" x14ac:dyDescent="0.3">
      <c r="A6108" s="19" t="s">
        <v>6127</v>
      </c>
      <c r="B6108" s="19" t="str">
        <f>VLOOKUP(dirty_cafe_sales!A6108,dirty_cafe_sales!A:S,10,FALSE)</f>
        <v>Salad</v>
      </c>
      <c r="C6108" s="20">
        <f>VLOOKUP(dirty_cafe_sales!A6108,dirty_cafe_sales!A:S,16,FALSE)</f>
        <v>45179</v>
      </c>
      <c r="D6108" s="19" t="str">
        <f>VLOOKUP(dirty_cafe_sales!A6108,dirty_cafe_sales!A:S,15,FALSE)</f>
        <v>Unknown</v>
      </c>
      <c r="E6108" s="19" t="str">
        <f>VLOOKUP(dirty_cafe_sales!A6108,dirty_cafe_sales!A:S,14,FALSE)</f>
        <v>Cash</v>
      </c>
      <c r="F6108" s="21">
        <f>VLOOKUP(dirty_cafe_sales!A6108,dirty_cafe_sales!A:S,18,FALSE)</f>
        <v>5</v>
      </c>
      <c r="G6108" s="21">
        <f>VLOOKUP(dirty_cafe_sales!A6108,dirty_cafe_sales!A:S,17,FALSE)</f>
        <v>5</v>
      </c>
      <c r="H6108" s="21">
        <f>VLOOKUP(dirty_cafe_sales!A6108,dirty_cafe_sales!A:S,19,FALSE)</f>
        <v>25</v>
      </c>
    </row>
    <row r="6109" spans="1:8" x14ac:dyDescent="0.3">
      <c r="A6109" s="19" t="s">
        <v>6128</v>
      </c>
      <c r="B6109" s="19" t="str">
        <f>VLOOKUP(dirty_cafe_sales!A6109,dirty_cafe_sales!A:S,10,FALSE)</f>
        <v>Cake</v>
      </c>
      <c r="C6109" s="20">
        <f>VLOOKUP(dirty_cafe_sales!A6109,dirty_cafe_sales!A:S,16,FALSE)</f>
        <v>45127</v>
      </c>
      <c r="D6109" s="19" t="str">
        <f>VLOOKUP(dirty_cafe_sales!A6109,dirty_cafe_sales!A:S,15,FALSE)</f>
        <v>Takeaway</v>
      </c>
      <c r="E6109" s="19" t="str">
        <f>VLOOKUP(dirty_cafe_sales!A6109,dirty_cafe_sales!A:S,14,FALSE)</f>
        <v>Cash</v>
      </c>
      <c r="F6109" s="21">
        <f>VLOOKUP(dirty_cafe_sales!A6109,dirty_cafe_sales!A:S,18,FALSE)</f>
        <v>3</v>
      </c>
      <c r="G6109" s="21">
        <f>VLOOKUP(dirty_cafe_sales!A6109,dirty_cafe_sales!A:S,17,FALSE)</f>
        <v>1</v>
      </c>
      <c r="H6109" s="21">
        <f>VLOOKUP(dirty_cafe_sales!A6109,dirty_cafe_sales!A:S,19,FALSE)</f>
        <v>3</v>
      </c>
    </row>
    <row r="6110" spans="1:8" x14ac:dyDescent="0.3">
      <c r="A6110" s="19" t="s">
        <v>6129</v>
      </c>
      <c r="B6110" s="19" t="str">
        <f>VLOOKUP(dirty_cafe_sales!A6110,dirty_cafe_sales!A:S,10,FALSE)</f>
        <v>Smoothie</v>
      </c>
      <c r="C6110" s="20">
        <f>VLOOKUP(dirty_cafe_sales!A6110,dirty_cafe_sales!A:S,16,FALSE)</f>
        <v>45235</v>
      </c>
      <c r="D6110" s="19" t="str">
        <f>VLOOKUP(dirty_cafe_sales!A6110,dirty_cafe_sales!A:S,15,FALSE)</f>
        <v>Unknown</v>
      </c>
      <c r="E6110" s="19" t="str">
        <f>VLOOKUP(dirty_cafe_sales!A6110,dirty_cafe_sales!A:S,14,FALSE)</f>
        <v>Cash</v>
      </c>
      <c r="F6110" s="21">
        <f>VLOOKUP(dirty_cafe_sales!A6110,dirty_cafe_sales!A:S,18,FALSE)</f>
        <v>4</v>
      </c>
      <c r="G6110" s="21">
        <f>VLOOKUP(dirty_cafe_sales!A6110,dirty_cafe_sales!A:S,17,FALSE)</f>
        <v>2</v>
      </c>
      <c r="H6110" s="21">
        <f>VLOOKUP(dirty_cafe_sales!A6110,dirty_cafe_sales!A:S,19,FALSE)</f>
        <v>8</v>
      </c>
    </row>
    <row r="6111" spans="1:8" x14ac:dyDescent="0.3">
      <c r="A6111" s="19" t="s">
        <v>6130</v>
      </c>
      <c r="B6111" s="19" t="str">
        <f>VLOOKUP(dirty_cafe_sales!A6111,dirty_cafe_sales!A:S,10,FALSE)</f>
        <v>Cake</v>
      </c>
      <c r="C6111" s="20">
        <f>VLOOKUP(dirty_cafe_sales!A6111,dirty_cafe_sales!A:S,16,FALSE)</f>
        <v>45198</v>
      </c>
      <c r="D6111" s="19" t="str">
        <f>VLOOKUP(dirty_cafe_sales!A6111,dirty_cafe_sales!A:S,15,FALSE)</f>
        <v>In-store</v>
      </c>
      <c r="E6111" s="19" t="str">
        <f>VLOOKUP(dirty_cafe_sales!A6111,dirty_cafe_sales!A:S,14,FALSE)</f>
        <v>Credit Card</v>
      </c>
      <c r="F6111" s="21">
        <f>VLOOKUP(dirty_cafe_sales!A6111,dirty_cafe_sales!A:S,18,FALSE)</f>
        <v>3</v>
      </c>
      <c r="G6111" s="21">
        <f>VLOOKUP(dirty_cafe_sales!A6111,dirty_cafe_sales!A:S,17,FALSE)</f>
        <v>3</v>
      </c>
      <c r="H6111" s="21">
        <f>VLOOKUP(dirty_cafe_sales!A6111,dirty_cafe_sales!A:S,19,FALSE)</f>
        <v>9</v>
      </c>
    </row>
    <row r="6112" spans="1:8" x14ac:dyDescent="0.3">
      <c r="A6112" s="19" t="s">
        <v>6131</v>
      </c>
      <c r="B6112" s="19" t="str">
        <f>VLOOKUP(dirty_cafe_sales!A6112,dirty_cafe_sales!A:S,10,FALSE)</f>
        <v>Sandwich</v>
      </c>
      <c r="C6112" s="20">
        <f>VLOOKUP(dirty_cafe_sales!A6112,dirty_cafe_sales!A:S,16,FALSE)</f>
        <v>44956</v>
      </c>
      <c r="D6112" s="19" t="str">
        <f>VLOOKUP(dirty_cafe_sales!A6112,dirty_cafe_sales!A:S,15,FALSE)</f>
        <v>Takeaway</v>
      </c>
      <c r="E6112" s="19" t="str">
        <f>VLOOKUP(dirty_cafe_sales!A6112,dirty_cafe_sales!A:S,14,FALSE)</f>
        <v>Digital Wallet</v>
      </c>
      <c r="F6112" s="21">
        <f>VLOOKUP(dirty_cafe_sales!A6112,dirty_cafe_sales!A:S,18,FALSE)</f>
        <v>4</v>
      </c>
      <c r="G6112" s="21">
        <f>VLOOKUP(dirty_cafe_sales!A6112,dirty_cafe_sales!A:S,17,FALSE)</f>
        <v>5</v>
      </c>
      <c r="H6112" s="21">
        <f>VLOOKUP(dirty_cafe_sales!A6112,dirty_cafe_sales!A:S,19,FALSE)</f>
        <v>20</v>
      </c>
    </row>
    <row r="6113" spans="1:8" x14ac:dyDescent="0.3">
      <c r="A6113" s="19" t="s">
        <v>6132</v>
      </c>
      <c r="B6113" s="19" t="str">
        <f>VLOOKUP(dirty_cafe_sales!A6113,dirty_cafe_sales!A:S,10,FALSE)</f>
        <v>Salad</v>
      </c>
      <c r="C6113" s="20">
        <f>VLOOKUP(dirty_cafe_sales!A6113,dirty_cafe_sales!A:S,16,FALSE)</f>
        <v>44982</v>
      </c>
      <c r="D6113" s="19" t="str">
        <f>VLOOKUP(dirty_cafe_sales!A6113,dirty_cafe_sales!A:S,15,FALSE)</f>
        <v>Takeaway</v>
      </c>
      <c r="E6113" s="19" t="str">
        <f>VLOOKUP(dirty_cafe_sales!A6113,dirty_cafe_sales!A:S,14,FALSE)</f>
        <v>Cash</v>
      </c>
      <c r="F6113" s="21">
        <f>VLOOKUP(dirty_cafe_sales!A6113,dirty_cafe_sales!A:S,18,FALSE)</f>
        <v>5</v>
      </c>
      <c r="G6113" s="21">
        <f>VLOOKUP(dirty_cafe_sales!A6113,dirty_cafe_sales!A:S,17,FALSE)</f>
        <v>5</v>
      </c>
      <c r="H6113" s="21">
        <f>VLOOKUP(dirty_cafe_sales!A6113,dirty_cafe_sales!A:S,19,FALSE)</f>
        <v>25</v>
      </c>
    </row>
    <row r="6114" spans="1:8" x14ac:dyDescent="0.3">
      <c r="A6114" s="19" t="s">
        <v>6133</v>
      </c>
      <c r="B6114" s="19" t="str">
        <f>VLOOKUP(dirty_cafe_sales!A6114,dirty_cafe_sales!A:S,10,FALSE)</f>
        <v>Cookie</v>
      </c>
      <c r="C6114" s="20">
        <f>VLOOKUP(dirty_cafe_sales!A6114,dirty_cafe_sales!A:S,16,FALSE)</f>
        <v>44942</v>
      </c>
      <c r="D6114" s="19" t="str">
        <f>VLOOKUP(dirty_cafe_sales!A6114,dirty_cafe_sales!A:S,15,FALSE)</f>
        <v>In-store</v>
      </c>
      <c r="E6114" s="19" t="str">
        <f>VLOOKUP(dirty_cafe_sales!A6114,dirty_cafe_sales!A:S,14,FALSE)</f>
        <v>Credit Card</v>
      </c>
      <c r="F6114" s="21">
        <f>VLOOKUP(dirty_cafe_sales!A6114,dirty_cafe_sales!A:S,18,FALSE)</f>
        <v>1</v>
      </c>
      <c r="G6114" s="21">
        <f>VLOOKUP(dirty_cafe_sales!A6114,dirty_cafe_sales!A:S,17,FALSE)</f>
        <v>2</v>
      </c>
      <c r="H6114" s="21">
        <f>VLOOKUP(dirty_cafe_sales!A6114,dirty_cafe_sales!A:S,19,FALSE)</f>
        <v>2</v>
      </c>
    </row>
    <row r="6115" spans="1:8" x14ac:dyDescent="0.3">
      <c r="A6115" s="19" t="s">
        <v>6134</v>
      </c>
      <c r="B6115" s="19" t="str">
        <f>VLOOKUP(dirty_cafe_sales!A6115,dirty_cafe_sales!A:S,10,FALSE)</f>
        <v>Juice</v>
      </c>
      <c r="C6115" s="20">
        <f>VLOOKUP(dirty_cafe_sales!A6115,dirty_cafe_sales!A:S,16,FALSE)</f>
        <v>45284</v>
      </c>
      <c r="D6115" s="19" t="str">
        <f>VLOOKUP(dirty_cafe_sales!A6115,dirty_cafe_sales!A:S,15,FALSE)</f>
        <v>In-store</v>
      </c>
      <c r="E6115" s="19" t="str">
        <f>VLOOKUP(dirty_cafe_sales!A6115,dirty_cafe_sales!A:S,14,FALSE)</f>
        <v>Credit Card</v>
      </c>
      <c r="F6115" s="21">
        <f>VLOOKUP(dirty_cafe_sales!A6115,dirty_cafe_sales!A:S,18,FALSE)</f>
        <v>3</v>
      </c>
      <c r="G6115" s="21">
        <f>VLOOKUP(dirty_cafe_sales!A6115,dirty_cafe_sales!A:S,17,FALSE)</f>
        <v>4</v>
      </c>
      <c r="H6115" s="21">
        <f>VLOOKUP(dirty_cafe_sales!A6115,dirty_cafe_sales!A:S,19,FALSE)</f>
        <v>12</v>
      </c>
    </row>
    <row r="6116" spans="1:8" x14ac:dyDescent="0.3">
      <c r="A6116" s="19" t="s">
        <v>6135</v>
      </c>
      <c r="B6116" s="19" t="str">
        <f>VLOOKUP(dirty_cafe_sales!A6116,dirty_cafe_sales!A:S,10,FALSE)</f>
        <v>Tea</v>
      </c>
      <c r="C6116" s="20">
        <f>VLOOKUP(dirty_cafe_sales!A6116,dirty_cafe_sales!A:S,16,FALSE)</f>
        <v>45002</v>
      </c>
      <c r="D6116" s="19" t="str">
        <f>VLOOKUP(dirty_cafe_sales!A6116,dirty_cafe_sales!A:S,15,FALSE)</f>
        <v>Unknown</v>
      </c>
      <c r="E6116" s="19" t="str">
        <f>VLOOKUP(dirty_cafe_sales!A6116,dirty_cafe_sales!A:S,14,FALSE)</f>
        <v>Credit Card</v>
      </c>
      <c r="F6116" s="21">
        <f>VLOOKUP(dirty_cafe_sales!A6116,dirty_cafe_sales!A:S,18,FALSE)</f>
        <v>1.5</v>
      </c>
      <c r="G6116" s="21">
        <f>VLOOKUP(dirty_cafe_sales!A6116,dirty_cafe_sales!A:S,17,FALSE)</f>
        <v>3</v>
      </c>
      <c r="H6116" s="21">
        <f>VLOOKUP(dirty_cafe_sales!A6116,dirty_cafe_sales!A:S,19,FALSE)</f>
        <v>4.5</v>
      </c>
    </row>
    <row r="6117" spans="1:8" x14ac:dyDescent="0.3">
      <c r="A6117" s="19" t="s">
        <v>6136</v>
      </c>
      <c r="B6117" s="19" t="str">
        <f>VLOOKUP(dirty_cafe_sales!A6117,dirty_cafe_sales!A:S,10,FALSE)</f>
        <v>Cookie</v>
      </c>
      <c r="C6117" s="20">
        <f>VLOOKUP(dirty_cafe_sales!A6117,dirty_cafe_sales!A:S,16,FALSE)</f>
        <v>45281</v>
      </c>
      <c r="D6117" s="19" t="str">
        <f>VLOOKUP(dirty_cafe_sales!A6117,dirty_cafe_sales!A:S,15,FALSE)</f>
        <v>In-store</v>
      </c>
      <c r="E6117" s="19" t="str">
        <f>VLOOKUP(dirty_cafe_sales!A6117,dirty_cafe_sales!A:S,14,FALSE)</f>
        <v>Unknown</v>
      </c>
      <c r="F6117" s="21">
        <f>VLOOKUP(dirty_cafe_sales!A6117,dirty_cafe_sales!A:S,18,FALSE)</f>
        <v>1</v>
      </c>
      <c r="G6117" s="21">
        <f>VLOOKUP(dirty_cafe_sales!A6117,dirty_cafe_sales!A:S,17,FALSE)</f>
        <v>2</v>
      </c>
      <c r="H6117" s="21">
        <f>VLOOKUP(dirty_cafe_sales!A6117,dirty_cafe_sales!A:S,19,FALSE)</f>
        <v>2</v>
      </c>
    </row>
    <row r="6118" spans="1:8" x14ac:dyDescent="0.3">
      <c r="A6118" s="19" t="s">
        <v>6137</v>
      </c>
      <c r="B6118" s="19" t="str">
        <f>VLOOKUP(dirty_cafe_sales!A6118,dirty_cafe_sales!A:S,10,FALSE)</f>
        <v>Coffee</v>
      </c>
      <c r="C6118" s="20">
        <f>VLOOKUP(dirty_cafe_sales!A6118,dirty_cafe_sales!A:S,16,FALSE)</f>
        <v>44947</v>
      </c>
      <c r="D6118" s="19" t="str">
        <f>VLOOKUP(dirty_cafe_sales!A6118,dirty_cafe_sales!A:S,15,FALSE)</f>
        <v>In-store</v>
      </c>
      <c r="E6118" s="19" t="str">
        <f>VLOOKUP(dirty_cafe_sales!A6118,dirty_cafe_sales!A:S,14,FALSE)</f>
        <v>Digital Wallet</v>
      </c>
      <c r="F6118" s="21">
        <f>VLOOKUP(dirty_cafe_sales!A6118,dirty_cafe_sales!A:S,18,FALSE)</f>
        <v>2</v>
      </c>
      <c r="G6118" s="21">
        <f>VLOOKUP(dirty_cafe_sales!A6118,dirty_cafe_sales!A:S,17,FALSE)</f>
        <v>5</v>
      </c>
      <c r="H6118" s="21">
        <f>VLOOKUP(dirty_cafe_sales!A6118,dirty_cafe_sales!A:S,19,FALSE)</f>
        <v>10</v>
      </c>
    </row>
    <row r="6119" spans="1:8" x14ac:dyDescent="0.3">
      <c r="A6119" s="19" t="s">
        <v>6138</v>
      </c>
      <c r="B6119" s="19" t="str">
        <f>VLOOKUP(dirty_cafe_sales!A6119,dirty_cafe_sales!A:S,10,FALSE)</f>
        <v>Juice</v>
      </c>
      <c r="C6119" s="20">
        <f>VLOOKUP(dirty_cafe_sales!A6119,dirty_cafe_sales!A:S,16,FALSE)</f>
        <v>45061</v>
      </c>
      <c r="D6119" s="19" t="str">
        <f>VLOOKUP(dirty_cafe_sales!A6119,dirty_cafe_sales!A:S,15,FALSE)</f>
        <v>In-store</v>
      </c>
      <c r="E6119" s="19" t="str">
        <f>VLOOKUP(dirty_cafe_sales!A6119,dirty_cafe_sales!A:S,14,FALSE)</f>
        <v>Unknown</v>
      </c>
      <c r="F6119" s="21">
        <f>VLOOKUP(dirty_cafe_sales!A6119,dirty_cafe_sales!A:S,18,FALSE)</f>
        <v>3</v>
      </c>
      <c r="G6119" s="21">
        <f>VLOOKUP(dirty_cafe_sales!A6119,dirty_cafe_sales!A:S,17,FALSE)</f>
        <v>3</v>
      </c>
      <c r="H6119" s="21">
        <f>VLOOKUP(dirty_cafe_sales!A6119,dirty_cafe_sales!A:S,19,FALSE)</f>
        <v>9</v>
      </c>
    </row>
    <row r="6120" spans="1:8" x14ac:dyDescent="0.3">
      <c r="A6120" s="19" t="s">
        <v>6139</v>
      </c>
      <c r="B6120" s="19" t="str">
        <f>VLOOKUP(dirty_cafe_sales!A6120,dirty_cafe_sales!A:S,10,FALSE)</f>
        <v>Tea</v>
      </c>
      <c r="C6120" s="20">
        <f>VLOOKUP(dirty_cafe_sales!A6120,dirty_cafe_sales!A:S,16,FALSE)</f>
        <v>45177</v>
      </c>
      <c r="D6120" s="19" t="str">
        <f>VLOOKUP(dirty_cafe_sales!A6120,dirty_cafe_sales!A:S,15,FALSE)</f>
        <v>Takeaway</v>
      </c>
      <c r="E6120" s="19" t="str">
        <f>VLOOKUP(dirty_cafe_sales!A6120,dirty_cafe_sales!A:S,14,FALSE)</f>
        <v>Cash</v>
      </c>
      <c r="F6120" s="21">
        <f>VLOOKUP(dirty_cafe_sales!A6120,dirty_cafe_sales!A:S,18,FALSE)</f>
        <v>1.5</v>
      </c>
      <c r="G6120" s="21">
        <f>VLOOKUP(dirty_cafe_sales!A6120,dirty_cafe_sales!A:S,17,FALSE)</f>
        <v>3</v>
      </c>
      <c r="H6120" s="21">
        <f>VLOOKUP(dirty_cafe_sales!A6120,dirty_cafe_sales!A:S,19,FALSE)</f>
        <v>4.5</v>
      </c>
    </row>
    <row r="6121" spans="1:8" x14ac:dyDescent="0.3">
      <c r="A6121" s="19" t="s">
        <v>6140</v>
      </c>
      <c r="B6121" s="19" t="str">
        <f>VLOOKUP(dirty_cafe_sales!A6121,dirty_cafe_sales!A:S,10,FALSE)</f>
        <v>Smoothie</v>
      </c>
      <c r="C6121" s="20">
        <f>VLOOKUP(dirty_cafe_sales!A6121,dirty_cafe_sales!A:S,16,FALSE)</f>
        <v>45098</v>
      </c>
      <c r="D6121" s="19" t="str">
        <f>VLOOKUP(dirty_cafe_sales!A6121,dirty_cafe_sales!A:S,15,FALSE)</f>
        <v>In-store</v>
      </c>
      <c r="E6121" s="19" t="str">
        <f>VLOOKUP(dirty_cafe_sales!A6121,dirty_cafe_sales!A:S,14,FALSE)</f>
        <v>Credit Card</v>
      </c>
      <c r="F6121" s="21">
        <f>VLOOKUP(dirty_cafe_sales!A6121,dirty_cafe_sales!A:S,18,FALSE)</f>
        <v>4</v>
      </c>
      <c r="G6121" s="21">
        <f>VLOOKUP(dirty_cafe_sales!A6121,dirty_cafe_sales!A:S,17,FALSE)</f>
        <v>5</v>
      </c>
      <c r="H6121" s="21">
        <f>VLOOKUP(dirty_cafe_sales!A6121,dirty_cafe_sales!A:S,19,FALSE)</f>
        <v>20</v>
      </c>
    </row>
    <row r="6122" spans="1:8" x14ac:dyDescent="0.3">
      <c r="A6122" s="19" t="s">
        <v>6141</v>
      </c>
      <c r="B6122" s="19" t="str">
        <f>VLOOKUP(dirty_cafe_sales!A6122,dirty_cafe_sales!A:S,10,FALSE)</f>
        <v>Unknown</v>
      </c>
      <c r="C6122" s="20">
        <f>VLOOKUP(dirty_cafe_sales!A6122,dirty_cafe_sales!A:S,16,FALSE)</f>
        <v>45012</v>
      </c>
      <c r="D6122" s="19" t="str">
        <f>VLOOKUP(dirty_cafe_sales!A6122,dirty_cafe_sales!A:S,15,FALSE)</f>
        <v>Unknown</v>
      </c>
      <c r="E6122" s="19" t="str">
        <f>VLOOKUP(dirty_cafe_sales!A6122,dirty_cafe_sales!A:S,14,FALSE)</f>
        <v>Unknown</v>
      </c>
      <c r="F6122" s="21">
        <f>VLOOKUP(dirty_cafe_sales!A6122,dirty_cafe_sales!A:S,18,FALSE)</f>
        <v>3</v>
      </c>
      <c r="G6122" s="21">
        <f>VLOOKUP(dirty_cafe_sales!A6122,dirty_cafe_sales!A:S,17,FALSE)</f>
        <v>1</v>
      </c>
      <c r="H6122" s="21">
        <f>VLOOKUP(dirty_cafe_sales!A6122,dirty_cafe_sales!A:S,19,FALSE)</f>
        <v>3</v>
      </c>
    </row>
    <row r="6123" spans="1:8" x14ac:dyDescent="0.3">
      <c r="A6123" s="19" t="s">
        <v>6142</v>
      </c>
      <c r="B6123" s="19" t="str">
        <f>VLOOKUP(dirty_cafe_sales!A6123,dirty_cafe_sales!A:S,10,FALSE)</f>
        <v>Tea</v>
      </c>
      <c r="C6123" s="20">
        <f>VLOOKUP(dirty_cafe_sales!A6123,dirty_cafe_sales!A:S,16,FALSE)</f>
        <v>44984</v>
      </c>
      <c r="D6123" s="19" t="str">
        <f>VLOOKUP(dirty_cafe_sales!A6123,dirty_cafe_sales!A:S,15,FALSE)</f>
        <v>In-store</v>
      </c>
      <c r="E6123" s="19" t="str">
        <f>VLOOKUP(dirty_cafe_sales!A6123,dirty_cafe_sales!A:S,14,FALSE)</f>
        <v>Unknown</v>
      </c>
      <c r="F6123" s="21">
        <f>VLOOKUP(dirty_cafe_sales!A6123,dirty_cafe_sales!A:S,18,FALSE)</f>
        <v>1.5</v>
      </c>
      <c r="G6123" s="21">
        <f>VLOOKUP(dirty_cafe_sales!A6123,dirty_cafe_sales!A:S,17,FALSE)</f>
        <v>4</v>
      </c>
      <c r="H6123" s="21">
        <f>VLOOKUP(dirty_cafe_sales!A6123,dirty_cafe_sales!A:S,19,FALSE)</f>
        <v>6</v>
      </c>
    </row>
    <row r="6124" spans="1:8" x14ac:dyDescent="0.3">
      <c r="A6124" s="19" t="s">
        <v>6143</v>
      </c>
      <c r="B6124" s="19" t="str">
        <f>VLOOKUP(dirty_cafe_sales!A6124,dirty_cafe_sales!A:S,10,FALSE)</f>
        <v>Cake</v>
      </c>
      <c r="C6124" s="20">
        <f>VLOOKUP(dirty_cafe_sales!A6124,dirty_cafe_sales!A:S,16,FALSE)</f>
        <v>45039</v>
      </c>
      <c r="D6124" s="19" t="str">
        <f>VLOOKUP(dirty_cafe_sales!A6124,dirty_cafe_sales!A:S,15,FALSE)</f>
        <v>Unknown</v>
      </c>
      <c r="E6124" s="19" t="str">
        <f>VLOOKUP(dirty_cafe_sales!A6124,dirty_cafe_sales!A:S,14,FALSE)</f>
        <v>Unknown</v>
      </c>
      <c r="F6124" s="21">
        <f>VLOOKUP(dirty_cafe_sales!A6124,dirty_cafe_sales!A:S,18,FALSE)</f>
        <v>3</v>
      </c>
      <c r="G6124" s="21">
        <f>VLOOKUP(dirty_cafe_sales!A6124,dirty_cafe_sales!A:S,17,FALSE)</f>
        <v>1</v>
      </c>
      <c r="H6124" s="21">
        <f>VLOOKUP(dirty_cafe_sales!A6124,dirty_cafe_sales!A:S,19,FALSE)</f>
        <v>3</v>
      </c>
    </row>
    <row r="6125" spans="1:8" x14ac:dyDescent="0.3">
      <c r="A6125" s="19" t="s">
        <v>6144</v>
      </c>
      <c r="B6125" s="19" t="str">
        <f>VLOOKUP(dirty_cafe_sales!A6125,dirty_cafe_sales!A:S,10,FALSE)</f>
        <v>Smoothie</v>
      </c>
      <c r="C6125" s="20">
        <f>VLOOKUP(dirty_cafe_sales!A6125,dirty_cafe_sales!A:S,16,FALSE)</f>
        <v>45288</v>
      </c>
      <c r="D6125" s="19" t="str">
        <f>VLOOKUP(dirty_cafe_sales!A6125,dirty_cafe_sales!A:S,15,FALSE)</f>
        <v>Unknown</v>
      </c>
      <c r="E6125" s="19" t="str">
        <f>VLOOKUP(dirty_cafe_sales!A6125,dirty_cafe_sales!A:S,14,FALSE)</f>
        <v>Unknown</v>
      </c>
      <c r="F6125" s="21">
        <f>VLOOKUP(dirty_cafe_sales!A6125,dirty_cafe_sales!A:S,18,FALSE)</f>
        <v>4</v>
      </c>
      <c r="G6125" s="21">
        <f>VLOOKUP(dirty_cafe_sales!A6125,dirty_cafe_sales!A:S,17,FALSE)</f>
        <v>4</v>
      </c>
      <c r="H6125" s="21">
        <f>VLOOKUP(dirty_cafe_sales!A6125,dirty_cafe_sales!A:S,19,FALSE)</f>
        <v>16</v>
      </c>
    </row>
    <row r="6126" spans="1:8" x14ac:dyDescent="0.3">
      <c r="A6126" s="19" t="s">
        <v>6145</v>
      </c>
      <c r="B6126" s="19" t="str">
        <f>VLOOKUP(dirty_cafe_sales!A6126,dirty_cafe_sales!A:S,10,FALSE)</f>
        <v>Sandwich</v>
      </c>
      <c r="C6126" s="20" t="str">
        <f>VLOOKUP(dirty_cafe_sales!A6126,dirty_cafe_sales!A:S,16,FALSE)</f>
        <v>Unknown</v>
      </c>
      <c r="D6126" s="19" t="str">
        <f>VLOOKUP(dirty_cafe_sales!A6126,dirty_cafe_sales!A:S,15,FALSE)</f>
        <v>Takeaway</v>
      </c>
      <c r="E6126" s="19" t="str">
        <f>VLOOKUP(dirty_cafe_sales!A6126,dirty_cafe_sales!A:S,14,FALSE)</f>
        <v>Unknown</v>
      </c>
      <c r="F6126" s="21">
        <f>VLOOKUP(dirty_cafe_sales!A6126,dirty_cafe_sales!A:S,18,FALSE)</f>
        <v>4</v>
      </c>
      <c r="G6126" s="21">
        <f>VLOOKUP(dirty_cafe_sales!A6126,dirty_cafe_sales!A:S,17,FALSE)</f>
        <v>2</v>
      </c>
      <c r="H6126" s="21">
        <f>VLOOKUP(dirty_cafe_sales!A6126,dirty_cafe_sales!A:S,19,FALSE)</f>
        <v>8</v>
      </c>
    </row>
    <row r="6127" spans="1:8" x14ac:dyDescent="0.3">
      <c r="A6127" s="19" t="s">
        <v>6146</v>
      </c>
      <c r="B6127" s="19" t="str">
        <f>VLOOKUP(dirty_cafe_sales!A6127,dirty_cafe_sales!A:S,10,FALSE)</f>
        <v>Sandwich</v>
      </c>
      <c r="C6127" s="20">
        <f>VLOOKUP(dirty_cafe_sales!A6127,dirty_cafe_sales!A:S,16,FALSE)</f>
        <v>45190</v>
      </c>
      <c r="D6127" s="19" t="str">
        <f>VLOOKUP(dirty_cafe_sales!A6127,dirty_cafe_sales!A:S,15,FALSE)</f>
        <v>Takeaway</v>
      </c>
      <c r="E6127" s="19" t="str">
        <f>VLOOKUP(dirty_cafe_sales!A6127,dirty_cafe_sales!A:S,14,FALSE)</f>
        <v>Unknown</v>
      </c>
      <c r="F6127" s="21">
        <f>VLOOKUP(dirty_cafe_sales!A6127,dirty_cafe_sales!A:S,18,FALSE)</f>
        <v>4</v>
      </c>
      <c r="G6127" s="21">
        <f>VLOOKUP(dirty_cafe_sales!A6127,dirty_cafe_sales!A:S,17,FALSE)</f>
        <v>3</v>
      </c>
      <c r="H6127" s="21">
        <f>VLOOKUP(dirty_cafe_sales!A6127,dirty_cafe_sales!A:S,19,FALSE)</f>
        <v>12</v>
      </c>
    </row>
    <row r="6128" spans="1:8" x14ac:dyDescent="0.3">
      <c r="A6128" s="19" t="s">
        <v>6147</v>
      </c>
      <c r="B6128" s="19" t="str">
        <f>VLOOKUP(dirty_cafe_sales!A6128,dirty_cafe_sales!A:S,10,FALSE)</f>
        <v>Salad</v>
      </c>
      <c r="C6128" s="20">
        <f>VLOOKUP(dirty_cafe_sales!A6128,dirty_cafe_sales!A:S,16,FALSE)</f>
        <v>45231</v>
      </c>
      <c r="D6128" s="19" t="str">
        <f>VLOOKUP(dirty_cafe_sales!A6128,dirty_cafe_sales!A:S,15,FALSE)</f>
        <v>Unknown</v>
      </c>
      <c r="E6128" s="19" t="str">
        <f>VLOOKUP(dirty_cafe_sales!A6128,dirty_cafe_sales!A:S,14,FALSE)</f>
        <v>Credit Card</v>
      </c>
      <c r="F6128" s="21">
        <f>VLOOKUP(dirty_cafe_sales!A6128,dirty_cafe_sales!A:S,18,FALSE)</f>
        <v>5</v>
      </c>
      <c r="G6128" s="21">
        <f>VLOOKUP(dirty_cafe_sales!A6128,dirty_cafe_sales!A:S,17,FALSE)</f>
        <v>2</v>
      </c>
      <c r="H6128" s="21">
        <f>VLOOKUP(dirty_cafe_sales!A6128,dirty_cafe_sales!A:S,19,FALSE)</f>
        <v>10</v>
      </c>
    </row>
    <row r="6129" spans="1:8" x14ac:dyDescent="0.3">
      <c r="A6129" s="19" t="s">
        <v>6148</v>
      </c>
      <c r="B6129" s="19" t="str">
        <f>VLOOKUP(dirty_cafe_sales!A6129,dirty_cafe_sales!A:S,10,FALSE)</f>
        <v>Sandwich</v>
      </c>
      <c r="C6129" s="20">
        <f>VLOOKUP(dirty_cafe_sales!A6129,dirty_cafe_sales!A:S,16,FALSE)</f>
        <v>44930</v>
      </c>
      <c r="D6129" s="19" t="str">
        <f>VLOOKUP(dirty_cafe_sales!A6129,dirty_cafe_sales!A:S,15,FALSE)</f>
        <v>In-store</v>
      </c>
      <c r="E6129" s="19" t="str">
        <f>VLOOKUP(dirty_cafe_sales!A6129,dirty_cafe_sales!A:S,14,FALSE)</f>
        <v>Unknown</v>
      </c>
      <c r="F6129" s="21" t="str">
        <f>VLOOKUP(dirty_cafe_sales!A6129,dirty_cafe_sales!A:S,18,FALSE)</f>
        <v>0</v>
      </c>
      <c r="G6129" s="21">
        <f>VLOOKUP(dirty_cafe_sales!A6129,dirty_cafe_sales!A:S,17,FALSE)</f>
        <v>1</v>
      </c>
      <c r="H6129" s="21">
        <f>VLOOKUP(dirty_cafe_sales!A6129,dirty_cafe_sales!A:S,19,FALSE)</f>
        <v>0</v>
      </c>
    </row>
    <row r="6130" spans="1:8" x14ac:dyDescent="0.3">
      <c r="A6130" s="19" t="s">
        <v>6149</v>
      </c>
      <c r="B6130" s="19" t="str">
        <f>VLOOKUP(dirty_cafe_sales!A6130,dirty_cafe_sales!A:S,10,FALSE)</f>
        <v>Tea</v>
      </c>
      <c r="C6130" s="20">
        <f>VLOOKUP(dirty_cafe_sales!A6130,dirty_cafe_sales!A:S,16,FALSE)</f>
        <v>44986</v>
      </c>
      <c r="D6130" s="19" t="str">
        <f>VLOOKUP(dirty_cafe_sales!A6130,dirty_cafe_sales!A:S,15,FALSE)</f>
        <v>Takeaway</v>
      </c>
      <c r="E6130" s="19" t="str">
        <f>VLOOKUP(dirty_cafe_sales!A6130,dirty_cafe_sales!A:S,14,FALSE)</f>
        <v>Digital Wallet</v>
      </c>
      <c r="F6130" s="21">
        <f>VLOOKUP(dirty_cafe_sales!A6130,dirty_cafe_sales!A:S,18,FALSE)</f>
        <v>1.5</v>
      </c>
      <c r="G6130" s="21">
        <f>VLOOKUP(dirty_cafe_sales!A6130,dirty_cafe_sales!A:S,17,FALSE)</f>
        <v>2</v>
      </c>
      <c r="H6130" s="21">
        <f>VLOOKUP(dirty_cafe_sales!A6130,dirty_cafe_sales!A:S,19,FALSE)</f>
        <v>3</v>
      </c>
    </row>
    <row r="6131" spans="1:8" x14ac:dyDescent="0.3">
      <c r="A6131" s="19" t="s">
        <v>6150</v>
      </c>
      <c r="B6131" s="19" t="str">
        <f>VLOOKUP(dirty_cafe_sales!A6131,dirty_cafe_sales!A:S,10,FALSE)</f>
        <v>Salad</v>
      </c>
      <c r="C6131" s="20">
        <f>VLOOKUP(dirty_cafe_sales!A6131,dirty_cafe_sales!A:S,16,FALSE)</f>
        <v>45165</v>
      </c>
      <c r="D6131" s="19" t="str">
        <f>VLOOKUP(dirty_cafe_sales!A6131,dirty_cafe_sales!A:S,15,FALSE)</f>
        <v>Unknown</v>
      </c>
      <c r="E6131" s="19" t="str">
        <f>VLOOKUP(dirty_cafe_sales!A6131,dirty_cafe_sales!A:S,14,FALSE)</f>
        <v>Cash</v>
      </c>
      <c r="F6131" s="21">
        <f>VLOOKUP(dirty_cafe_sales!A6131,dirty_cafe_sales!A:S,18,FALSE)</f>
        <v>5</v>
      </c>
      <c r="G6131" s="21">
        <f>VLOOKUP(dirty_cafe_sales!A6131,dirty_cafe_sales!A:S,17,FALSE)</f>
        <v>5</v>
      </c>
      <c r="H6131" s="21">
        <f>VLOOKUP(dirty_cafe_sales!A6131,dirty_cafe_sales!A:S,19,FALSE)</f>
        <v>25</v>
      </c>
    </row>
    <row r="6132" spans="1:8" x14ac:dyDescent="0.3">
      <c r="A6132" s="19" t="s">
        <v>6151</v>
      </c>
      <c r="B6132" s="19" t="str">
        <f>VLOOKUP(dirty_cafe_sales!A6132,dirty_cafe_sales!A:S,10,FALSE)</f>
        <v>Coffee</v>
      </c>
      <c r="C6132" s="20">
        <f>VLOOKUP(dirty_cafe_sales!A6132,dirty_cafe_sales!A:S,16,FALSE)</f>
        <v>44973</v>
      </c>
      <c r="D6132" s="19" t="str">
        <f>VLOOKUP(dirty_cafe_sales!A6132,dirty_cafe_sales!A:S,15,FALSE)</f>
        <v>In-store</v>
      </c>
      <c r="E6132" s="19" t="str">
        <f>VLOOKUP(dirty_cafe_sales!A6132,dirty_cafe_sales!A:S,14,FALSE)</f>
        <v>Unknown</v>
      </c>
      <c r="F6132" s="21">
        <f>VLOOKUP(dirty_cafe_sales!A6132,dirty_cafe_sales!A:S,18,FALSE)</f>
        <v>2</v>
      </c>
      <c r="G6132" s="21">
        <f>VLOOKUP(dirty_cafe_sales!A6132,dirty_cafe_sales!A:S,17,FALSE)</f>
        <v>4</v>
      </c>
      <c r="H6132" s="21">
        <f>VLOOKUP(dirty_cafe_sales!A6132,dirty_cafe_sales!A:S,19,FALSE)</f>
        <v>8</v>
      </c>
    </row>
    <row r="6133" spans="1:8" x14ac:dyDescent="0.3">
      <c r="A6133" s="19" t="s">
        <v>6152</v>
      </c>
      <c r="B6133" s="19" t="str">
        <f>VLOOKUP(dirty_cafe_sales!A6133,dirty_cafe_sales!A:S,10,FALSE)</f>
        <v>Juice</v>
      </c>
      <c r="C6133" s="20">
        <f>VLOOKUP(dirty_cafe_sales!A6133,dirty_cafe_sales!A:S,16,FALSE)</f>
        <v>45272</v>
      </c>
      <c r="D6133" s="19" t="str">
        <f>VLOOKUP(dirty_cafe_sales!A6133,dirty_cafe_sales!A:S,15,FALSE)</f>
        <v>In-store</v>
      </c>
      <c r="E6133" s="19" t="str">
        <f>VLOOKUP(dirty_cafe_sales!A6133,dirty_cafe_sales!A:S,14,FALSE)</f>
        <v>Digital Wallet</v>
      </c>
      <c r="F6133" s="21">
        <f>VLOOKUP(dirty_cafe_sales!A6133,dirty_cafe_sales!A:S,18,FALSE)</f>
        <v>0</v>
      </c>
      <c r="G6133" s="21">
        <f>VLOOKUP(dirty_cafe_sales!A6133,dirty_cafe_sales!A:S,17,FALSE)</f>
        <v>2</v>
      </c>
      <c r="H6133" s="21">
        <f>VLOOKUP(dirty_cafe_sales!A6133,dirty_cafe_sales!A:S,19,FALSE)</f>
        <v>0</v>
      </c>
    </row>
    <row r="6134" spans="1:8" x14ac:dyDescent="0.3">
      <c r="A6134" s="19" t="s">
        <v>6153</v>
      </c>
      <c r="B6134" s="19" t="str">
        <f>VLOOKUP(dirty_cafe_sales!A6134,dirty_cafe_sales!A:S,10,FALSE)</f>
        <v>Sandwich</v>
      </c>
      <c r="C6134" s="20">
        <f>VLOOKUP(dirty_cafe_sales!A6134,dirty_cafe_sales!A:S,16,FALSE)</f>
        <v>45257</v>
      </c>
      <c r="D6134" s="19" t="str">
        <f>VLOOKUP(dirty_cafe_sales!A6134,dirty_cafe_sales!A:S,15,FALSE)</f>
        <v>Takeaway</v>
      </c>
      <c r="E6134" s="19" t="str">
        <f>VLOOKUP(dirty_cafe_sales!A6134,dirty_cafe_sales!A:S,14,FALSE)</f>
        <v>Credit Card</v>
      </c>
      <c r="F6134" s="21">
        <f>VLOOKUP(dirty_cafe_sales!A6134,dirty_cafe_sales!A:S,18,FALSE)</f>
        <v>4</v>
      </c>
      <c r="G6134" s="21">
        <f>VLOOKUP(dirty_cafe_sales!A6134,dirty_cafe_sales!A:S,17,FALSE)</f>
        <v>4</v>
      </c>
      <c r="H6134" s="21">
        <f>VLOOKUP(dirty_cafe_sales!A6134,dirty_cafe_sales!A:S,19,FALSE)</f>
        <v>16</v>
      </c>
    </row>
    <row r="6135" spans="1:8" x14ac:dyDescent="0.3">
      <c r="A6135" s="19" t="s">
        <v>6154</v>
      </c>
      <c r="B6135" s="19" t="str">
        <f>VLOOKUP(dirty_cafe_sales!A6135,dirty_cafe_sales!A:S,10,FALSE)</f>
        <v>Sandwich</v>
      </c>
      <c r="C6135" s="20">
        <f>VLOOKUP(dirty_cafe_sales!A6135,dirty_cafe_sales!A:S,16,FALSE)</f>
        <v>45246</v>
      </c>
      <c r="D6135" s="19" t="str">
        <f>VLOOKUP(dirty_cafe_sales!A6135,dirty_cafe_sales!A:S,15,FALSE)</f>
        <v>Unknown</v>
      </c>
      <c r="E6135" s="19" t="str">
        <f>VLOOKUP(dirty_cafe_sales!A6135,dirty_cafe_sales!A:S,14,FALSE)</f>
        <v>Unknown</v>
      </c>
      <c r="F6135" s="21">
        <f>VLOOKUP(dirty_cafe_sales!A6135,dirty_cafe_sales!A:S,18,FALSE)</f>
        <v>4</v>
      </c>
      <c r="G6135" s="21">
        <f>VLOOKUP(dirty_cafe_sales!A6135,dirty_cafe_sales!A:S,17,FALSE)</f>
        <v>1</v>
      </c>
      <c r="H6135" s="21">
        <f>VLOOKUP(dirty_cafe_sales!A6135,dirty_cafe_sales!A:S,19,FALSE)</f>
        <v>4</v>
      </c>
    </row>
    <row r="6136" spans="1:8" x14ac:dyDescent="0.3">
      <c r="A6136" s="19" t="s">
        <v>6155</v>
      </c>
      <c r="B6136" s="19" t="str">
        <f>VLOOKUP(dirty_cafe_sales!A6136,dirty_cafe_sales!A:S,10,FALSE)</f>
        <v>Salad</v>
      </c>
      <c r="C6136" s="20">
        <f>VLOOKUP(dirty_cafe_sales!A6136,dirty_cafe_sales!A:S,16,FALSE)</f>
        <v>45098</v>
      </c>
      <c r="D6136" s="19" t="str">
        <f>VLOOKUP(dirty_cafe_sales!A6136,dirty_cafe_sales!A:S,15,FALSE)</f>
        <v>In-store</v>
      </c>
      <c r="E6136" s="19" t="str">
        <f>VLOOKUP(dirty_cafe_sales!A6136,dirty_cafe_sales!A:S,14,FALSE)</f>
        <v>Unknown</v>
      </c>
      <c r="F6136" s="21">
        <f>VLOOKUP(dirty_cafe_sales!A6136,dirty_cafe_sales!A:S,18,FALSE)</f>
        <v>5</v>
      </c>
      <c r="G6136" s="21">
        <f>VLOOKUP(dirty_cafe_sales!A6136,dirty_cafe_sales!A:S,17,FALSE)</f>
        <v>4</v>
      </c>
      <c r="H6136" s="21">
        <f>VLOOKUP(dirty_cafe_sales!A6136,dirty_cafe_sales!A:S,19,FALSE)</f>
        <v>20</v>
      </c>
    </row>
    <row r="6137" spans="1:8" x14ac:dyDescent="0.3">
      <c r="A6137" s="19" t="s">
        <v>6156</v>
      </c>
      <c r="B6137" s="19" t="str">
        <f>VLOOKUP(dirty_cafe_sales!A6137,dirty_cafe_sales!A:S,10,FALSE)</f>
        <v>Coffee</v>
      </c>
      <c r="C6137" s="20">
        <f>VLOOKUP(dirty_cafe_sales!A6137,dirty_cafe_sales!A:S,16,FALSE)</f>
        <v>45080</v>
      </c>
      <c r="D6137" s="19" t="str">
        <f>VLOOKUP(dirty_cafe_sales!A6137,dirty_cafe_sales!A:S,15,FALSE)</f>
        <v>Takeaway</v>
      </c>
      <c r="E6137" s="19" t="str">
        <f>VLOOKUP(dirty_cafe_sales!A6137,dirty_cafe_sales!A:S,14,FALSE)</f>
        <v>Credit Card</v>
      </c>
      <c r="F6137" s="21">
        <f>VLOOKUP(dirty_cafe_sales!A6137,dirty_cafe_sales!A:S,18,FALSE)</f>
        <v>2</v>
      </c>
      <c r="G6137" s="21">
        <f>VLOOKUP(dirty_cafe_sales!A6137,dirty_cafe_sales!A:S,17,FALSE)</f>
        <v>2</v>
      </c>
      <c r="H6137" s="21">
        <f>VLOOKUP(dirty_cafe_sales!A6137,dirty_cafe_sales!A:S,19,FALSE)</f>
        <v>4</v>
      </c>
    </row>
    <row r="6138" spans="1:8" x14ac:dyDescent="0.3">
      <c r="A6138" s="19" t="s">
        <v>6157</v>
      </c>
      <c r="B6138" s="19" t="str">
        <f>VLOOKUP(dirty_cafe_sales!A6138,dirty_cafe_sales!A:S,10,FALSE)</f>
        <v>Unknown</v>
      </c>
      <c r="C6138" s="20" t="str">
        <f>VLOOKUP(dirty_cafe_sales!A6138,dirty_cafe_sales!A:S,16,FALSE)</f>
        <v>Unknown</v>
      </c>
      <c r="D6138" s="19" t="str">
        <f>VLOOKUP(dirty_cafe_sales!A6138,dirty_cafe_sales!A:S,15,FALSE)</f>
        <v>Takeaway</v>
      </c>
      <c r="E6138" s="19" t="str">
        <f>VLOOKUP(dirty_cafe_sales!A6138,dirty_cafe_sales!A:S,14,FALSE)</f>
        <v>Unknown</v>
      </c>
      <c r="F6138" s="21">
        <f>VLOOKUP(dirty_cafe_sales!A6138,dirty_cafe_sales!A:S,18,FALSE)</f>
        <v>3</v>
      </c>
      <c r="G6138" s="21">
        <f>VLOOKUP(dirty_cafe_sales!A6138,dirty_cafe_sales!A:S,17,FALSE)</f>
        <v>2</v>
      </c>
      <c r="H6138" s="21">
        <f>VLOOKUP(dirty_cafe_sales!A6138,dirty_cafe_sales!A:S,19,FALSE)</f>
        <v>6</v>
      </c>
    </row>
    <row r="6139" spans="1:8" x14ac:dyDescent="0.3">
      <c r="A6139" s="19" t="s">
        <v>6158</v>
      </c>
      <c r="B6139" s="19" t="str">
        <f>VLOOKUP(dirty_cafe_sales!A6139,dirty_cafe_sales!A:S,10,FALSE)</f>
        <v>Unknown</v>
      </c>
      <c r="C6139" s="20">
        <f>VLOOKUP(dirty_cafe_sales!A6139,dirty_cafe_sales!A:S,16,FALSE)</f>
        <v>45003</v>
      </c>
      <c r="D6139" s="19" t="str">
        <f>VLOOKUP(dirty_cafe_sales!A6139,dirty_cafe_sales!A:S,15,FALSE)</f>
        <v>Unknown</v>
      </c>
      <c r="E6139" s="19" t="str">
        <f>VLOOKUP(dirty_cafe_sales!A6139,dirty_cafe_sales!A:S,14,FALSE)</f>
        <v>Digital Wallet</v>
      </c>
      <c r="F6139" s="21">
        <f>VLOOKUP(dirty_cafe_sales!A6139,dirty_cafe_sales!A:S,18,FALSE)</f>
        <v>5</v>
      </c>
      <c r="G6139" s="21">
        <f>VLOOKUP(dirty_cafe_sales!A6139,dirty_cafe_sales!A:S,17,FALSE)</f>
        <v>2</v>
      </c>
      <c r="H6139" s="21">
        <f>VLOOKUP(dirty_cafe_sales!A6139,dirty_cafe_sales!A:S,19,FALSE)</f>
        <v>10</v>
      </c>
    </row>
    <row r="6140" spans="1:8" x14ac:dyDescent="0.3">
      <c r="A6140" s="19" t="s">
        <v>6159</v>
      </c>
      <c r="B6140" s="19" t="str">
        <f>VLOOKUP(dirty_cafe_sales!A6140,dirty_cafe_sales!A:S,10,FALSE)</f>
        <v>Cake</v>
      </c>
      <c r="C6140" s="20">
        <f>VLOOKUP(dirty_cafe_sales!A6140,dirty_cafe_sales!A:S,16,FALSE)</f>
        <v>45074</v>
      </c>
      <c r="D6140" s="19" t="str">
        <f>VLOOKUP(dirty_cafe_sales!A6140,dirty_cafe_sales!A:S,15,FALSE)</f>
        <v>Unknown</v>
      </c>
      <c r="E6140" s="19" t="str">
        <f>VLOOKUP(dirty_cafe_sales!A6140,dirty_cafe_sales!A:S,14,FALSE)</f>
        <v>Credit Card</v>
      </c>
      <c r="F6140" s="21">
        <f>VLOOKUP(dirty_cafe_sales!A6140,dirty_cafe_sales!A:S,18,FALSE)</f>
        <v>3</v>
      </c>
      <c r="G6140" s="21">
        <f>VLOOKUP(dirty_cafe_sales!A6140,dirty_cafe_sales!A:S,17,FALSE)</f>
        <v>5</v>
      </c>
      <c r="H6140" s="21">
        <f>VLOOKUP(dirty_cafe_sales!A6140,dirty_cafe_sales!A:S,19,FALSE)</f>
        <v>15</v>
      </c>
    </row>
    <row r="6141" spans="1:8" x14ac:dyDescent="0.3">
      <c r="A6141" s="19" t="s">
        <v>6160</v>
      </c>
      <c r="B6141" s="19" t="str">
        <f>VLOOKUP(dirty_cafe_sales!A6141,dirty_cafe_sales!A:S,10,FALSE)</f>
        <v>Cookie</v>
      </c>
      <c r="C6141" s="20">
        <f>VLOOKUP(dirty_cafe_sales!A6141,dirty_cafe_sales!A:S,16,FALSE)</f>
        <v>45202</v>
      </c>
      <c r="D6141" s="19" t="str">
        <f>VLOOKUP(dirty_cafe_sales!A6141,dirty_cafe_sales!A:S,15,FALSE)</f>
        <v>Unknown</v>
      </c>
      <c r="E6141" s="19" t="str">
        <f>VLOOKUP(dirty_cafe_sales!A6141,dirty_cafe_sales!A:S,14,FALSE)</f>
        <v>Unknown</v>
      </c>
      <c r="F6141" s="21">
        <f>VLOOKUP(dirty_cafe_sales!A6141,dirty_cafe_sales!A:S,18,FALSE)</f>
        <v>1</v>
      </c>
      <c r="G6141" s="21">
        <f>VLOOKUP(dirty_cafe_sales!A6141,dirty_cafe_sales!A:S,17,FALSE)</f>
        <v>2</v>
      </c>
      <c r="H6141" s="21">
        <f>VLOOKUP(dirty_cafe_sales!A6141,dirty_cafe_sales!A:S,19,FALSE)</f>
        <v>2</v>
      </c>
    </row>
    <row r="6142" spans="1:8" x14ac:dyDescent="0.3">
      <c r="A6142" s="19" t="s">
        <v>6161</v>
      </c>
      <c r="B6142" s="19" t="str">
        <f>VLOOKUP(dirty_cafe_sales!A6142,dirty_cafe_sales!A:S,10,FALSE)</f>
        <v>Juice</v>
      </c>
      <c r="C6142" s="20">
        <f>VLOOKUP(dirty_cafe_sales!A6142,dirty_cafe_sales!A:S,16,FALSE)</f>
        <v>45037</v>
      </c>
      <c r="D6142" s="19" t="str">
        <f>VLOOKUP(dirty_cafe_sales!A6142,dirty_cafe_sales!A:S,15,FALSE)</f>
        <v>Unknown</v>
      </c>
      <c r="E6142" s="19" t="str">
        <f>VLOOKUP(dirty_cafe_sales!A6142,dirty_cafe_sales!A:S,14,FALSE)</f>
        <v>Cash</v>
      </c>
      <c r="F6142" s="21">
        <f>VLOOKUP(dirty_cafe_sales!A6142,dirty_cafe_sales!A:S,18,FALSE)</f>
        <v>3</v>
      </c>
      <c r="G6142" s="21">
        <f>VLOOKUP(dirty_cafe_sales!A6142,dirty_cafe_sales!A:S,17,FALSE)</f>
        <v>3</v>
      </c>
      <c r="H6142" s="21">
        <f>VLOOKUP(dirty_cafe_sales!A6142,dirty_cafe_sales!A:S,19,FALSE)</f>
        <v>9</v>
      </c>
    </row>
    <row r="6143" spans="1:8" x14ac:dyDescent="0.3">
      <c r="A6143" s="19" t="s">
        <v>6162</v>
      </c>
      <c r="B6143" s="19" t="str">
        <f>VLOOKUP(dirty_cafe_sales!A6143,dirty_cafe_sales!A:S,10,FALSE)</f>
        <v>Unknown</v>
      </c>
      <c r="C6143" s="20" t="str">
        <f>VLOOKUP(dirty_cafe_sales!A6143,dirty_cafe_sales!A:S,16,FALSE)</f>
        <v>Unknown</v>
      </c>
      <c r="D6143" s="19" t="str">
        <f>VLOOKUP(dirty_cafe_sales!A6143,dirty_cafe_sales!A:S,15,FALSE)</f>
        <v>Takeaway</v>
      </c>
      <c r="E6143" s="19" t="str">
        <f>VLOOKUP(dirty_cafe_sales!A6143,dirty_cafe_sales!A:S,14,FALSE)</f>
        <v>Unknown</v>
      </c>
      <c r="F6143" s="21">
        <f>VLOOKUP(dirty_cafe_sales!A6143,dirty_cafe_sales!A:S,18,FALSE)</f>
        <v>1</v>
      </c>
      <c r="G6143" s="21">
        <f>VLOOKUP(dirty_cafe_sales!A6143,dirty_cafe_sales!A:S,17,FALSE)</f>
        <v>4</v>
      </c>
      <c r="H6143" s="21">
        <f>VLOOKUP(dirty_cafe_sales!A6143,dirty_cafe_sales!A:S,19,FALSE)</f>
        <v>4</v>
      </c>
    </row>
    <row r="6144" spans="1:8" x14ac:dyDescent="0.3">
      <c r="A6144" s="19" t="s">
        <v>6163</v>
      </c>
      <c r="B6144" s="19" t="str">
        <f>VLOOKUP(dirty_cafe_sales!A6144,dirty_cafe_sales!A:S,10,FALSE)</f>
        <v>Coffee</v>
      </c>
      <c r="C6144" s="20">
        <f>VLOOKUP(dirty_cafe_sales!A6144,dirty_cafe_sales!A:S,16,FALSE)</f>
        <v>45148</v>
      </c>
      <c r="D6144" s="19" t="str">
        <f>VLOOKUP(dirty_cafe_sales!A6144,dirty_cafe_sales!A:S,15,FALSE)</f>
        <v>Takeaway</v>
      </c>
      <c r="E6144" s="19" t="str">
        <f>VLOOKUP(dirty_cafe_sales!A6144,dirty_cafe_sales!A:S,14,FALSE)</f>
        <v>Cash</v>
      </c>
      <c r="F6144" s="21" t="str">
        <f>VLOOKUP(dirty_cafe_sales!A6144,dirty_cafe_sales!A:S,18,FALSE)</f>
        <v>0</v>
      </c>
      <c r="G6144" s="21">
        <f>VLOOKUP(dirty_cafe_sales!A6144,dirty_cafe_sales!A:S,17,FALSE)</f>
        <v>2</v>
      </c>
      <c r="H6144" s="21">
        <f>VLOOKUP(dirty_cafe_sales!A6144,dirty_cafe_sales!A:S,19,FALSE)</f>
        <v>0</v>
      </c>
    </row>
    <row r="6145" spans="1:8" x14ac:dyDescent="0.3">
      <c r="A6145" s="19" t="s">
        <v>6164</v>
      </c>
      <c r="B6145" s="19" t="str">
        <f>VLOOKUP(dirty_cafe_sales!A6145,dirty_cafe_sales!A:S,10,FALSE)</f>
        <v>Tea</v>
      </c>
      <c r="C6145" s="20">
        <f>VLOOKUP(dirty_cafe_sales!A6145,dirty_cafe_sales!A:S,16,FALSE)</f>
        <v>45206</v>
      </c>
      <c r="D6145" s="19" t="str">
        <f>VLOOKUP(dirty_cafe_sales!A6145,dirty_cafe_sales!A:S,15,FALSE)</f>
        <v>In-store</v>
      </c>
      <c r="E6145" s="19" t="str">
        <f>VLOOKUP(dirty_cafe_sales!A6145,dirty_cafe_sales!A:S,14,FALSE)</f>
        <v>Digital Wallet</v>
      </c>
      <c r="F6145" s="21">
        <f>VLOOKUP(dirty_cafe_sales!A6145,dirty_cafe_sales!A:S,18,FALSE)</f>
        <v>1.5</v>
      </c>
      <c r="G6145" s="21">
        <f>VLOOKUP(dirty_cafe_sales!A6145,dirty_cafe_sales!A:S,17,FALSE)</f>
        <v>1</v>
      </c>
      <c r="H6145" s="21">
        <f>VLOOKUP(dirty_cafe_sales!A6145,dirty_cafe_sales!A:S,19,FALSE)</f>
        <v>1.5</v>
      </c>
    </row>
    <row r="6146" spans="1:8" x14ac:dyDescent="0.3">
      <c r="A6146" s="19" t="s">
        <v>6165</v>
      </c>
      <c r="B6146" s="19" t="str">
        <f>VLOOKUP(dirty_cafe_sales!A6146,dirty_cafe_sales!A:S,10,FALSE)</f>
        <v>Cake</v>
      </c>
      <c r="C6146" s="20">
        <f>VLOOKUP(dirty_cafe_sales!A6146,dirty_cafe_sales!A:S,16,FALSE)</f>
        <v>44936</v>
      </c>
      <c r="D6146" s="19" t="str">
        <f>VLOOKUP(dirty_cafe_sales!A6146,dirty_cafe_sales!A:S,15,FALSE)</f>
        <v>Takeaway</v>
      </c>
      <c r="E6146" s="19" t="str">
        <f>VLOOKUP(dirty_cafe_sales!A6146,dirty_cafe_sales!A:S,14,FALSE)</f>
        <v>Unknown</v>
      </c>
      <c r="F6146" s="21">
        <f>VLOOKUP(dirty_cafe_sales!A6146,dirty_cafe_sales!A:S,18,FALSE)</f>
        <v>0</v>
      </c>
      <c r="G6146" s="21">
        <f>VLOOKUP(dirty_cafe_sales!A6146,dirty_cafe_sales!A:S,17,FALSE)</f>
        <v>4</v>
      </c>
      <c r="H6146" s="21">
        <f>VLOOKUP(dirty_cafe_sales!A6146,dirty_cafe_sales!A:S,19,FALSE)</f>
        <v>0</v>
      </c>
    </row>
    <row r="6147" spans="1:8" x14ac:dyDescent="0.3">
      <c r="A6147" s="19" t="s">
        <v>6166</v>
      </c>
      <c r="B6147" s="19" t="str">
        <f>VLOOKUP(dirty_cafe_sales!A6147,dirty_cafe_sales!A:S,10,FALSE)</f>
        <v>Coffee</v>
      </c>
      <c r="C6147" s="20">
        <f>VLOOKUP(dirty_cafe_sales!A6147,dirty_cafe_sales!A:S,16,FALSE)</f>
        <v>45281</v>
      </c>
      <c r="D6147" s="19" t="str">
        <f>VLOOKUP(dirty_cafe_sales!A6147,dirty_cafe_sales!A:S,15,FALSE)</f>
        <v>In-store</v>
      </c>
      <c r="E6147" s="19" t="str">
        <f>VLOOKUP(dirty_cafe_sales!A6147,dirty_cafe_sales!A:S,14,FALSE)</f>
        <v>Cash</v>
      </c>
      <c r="F6147" s="21">
        <f>VLOOKUP(dirty_cafe_sales!A6147,dirty_cafe_sales!A:S,18,FALSE)</f>
        <v>2</v>
      </c>
      <c r="G6147" s="21">
        <f>VLOOKUP(dirty_cafe_sales!A6147,dirty_cafe_sales!A:S,17,FALSE)</f>
        <v>5</v>
      </c>
      <c r="H6147" s="21">
        <f>VLOOKUP(dirty_cafe_sales!A6147,dirty_cafe_sales!A:S,19,FALSE)</f>
        <v>10</v>
      </c>
    </row>
    <row r="6148" spans="1:8" x14ac:dyDescent="0.3">
      <c r="A6148" s="19" t="s">
        <v>6167</v>
      </c>
      <c r="B6148" s="19" t="str">
        <f>VLOOKUP(dirty_cafe_sales!A6148,dirty_cafe_sales!A:S,10,FALSE)</f>
        <v>Smoothie</v>
      </c>
      <c r="C6148" s="20">
        <f>VLOOKUP(dirty_cafe_sales!A6148,dirty_cafe_sales!A:S,16,FALSE)</f>
        <v>44955</v>
      </c>
      <c r="D6148" s="19" t="str">
        <f>VLOOKUP(dirty_cafe_sales!A6148,dirty_cafe_sales!A:S,15,FALSE)</f>
        <v>Unknown</v>
      </c>
      <c r="E6148" s="19" t="str">
        <f>VLOOKUP(dirty_cafe_sales!A6148,dirty_cafe_sales!A:S,14,FALSE)</f>
        <v>Cash</v>
      </c>
      <c r="F6148" s="21">
        <f>VLOOKUP(dirty_cafe_sales!A6148,dirty_cafe_sales!A:S,18,FALSE)</f>
        <v>4</v>
      </c>
      <c r="G6148" s="21">
        <f>VLOOKUP(dirty_cafe_sales!A6148,dirty_cafe_sales!A:S,17,FALSE)</f>
        <v>5</v>
      </c>
      <c r="H6148" s="21">
        <f>VLOOKUP(dirty_cafe_sales!A6148,dirty_cafe_sales!A:S,19,FALSE)</f>
        <v>20</v>
      </c>
    </row>
    <row r="6149" spans="1:8" x14ac:dyDescent="0.3">
      <c r="A6149" s="19" t="s">
        <v>6168</v>
      </c>
      <c r="B6149" s="19" t="str">
        <f>VLOOKUP(dirty_cafe_sales!A6149,dirty_cafe_sales!A:S,10,FALSE)</f>
        <v>Smoothie</v>
      </c>
      <c r="C6149" s="20">
        <f>VLOOKUP(dirty_cafe_sales!A6149,dirty_cafe_sales!A:S,16,FALSE)</f>
        <v>45095</v>
      </c>
      <c r="D6149" s="19" t="str">
        <f>VLOOKUP(dirty_cafe_sales!A6149,dirty_cafe_sales!A:S,15,FALSE)</f>
        <v>In-store</v>
      </c>
      <c r="E6149" s="19" t="str">
        <f>VLOOKUP(dirty_cafe_sales!A6149,dirty_cafe_sales!A:S,14,FALSE)</f>
        <v>Cash</v>
      </c>
      <c r="F6149" s="21">
        <f>VLOOKUP(dirty_cafe_sales!A6149,dirty_cafe_sales!A:S,18,FALSE)</f>
        <v>4</v>
      </c>
      <c r="G6149" s="21">
        <f>VLOOKUP(dirty_cafe_sales!A6149,dirty_cafe_sales!A:S,17,FALSE)</f>
        <v>4</v>
      </c>
      <c r="H6149" s="21">
        <f>VLOOKUP(dirty_cafe_sales!A6149,dirty_cafe_sales!A:S,19,FALSE)</f>
        <v>16</v>
      </c>
    </row>
    <row r="6150" spans="1:8" x14ac:dyDescent="0.3">
      <c r="A6150" s="19" t="s">
        <v>6169</v>
      </c>
      <c r="B6150" s="19" t="str">
        <f>VLOOKUP(dirty_cafe_sales!A6150,dirty_cafe_sales!A:S,10,FALSE)</f>
        <v>Cake</v>
      </c>
      <c r="C6150" s="20">
        <f>VLOOKUP(dirty_cafe_sales!A6150,dirty_cafe_sales!A:S,16,FALSE)</f>
        <v>44990</v>
      </c>
      <c r="D6150" s="19" t="str">
        <f>VLOOKUP(dirty_cafe_sales!A6150,dirty_cafe_sales!A:S,15,FALSE)</f>
        <v>Unknown</v>
      </c>
      <c r="E6150" s="19" t="str">
        <f>VLOOKUP(dirty_cafe_sales!A6150,dirty_cafe_sales!A:S,14,FALSE)</f>
        <v>Digital Wallet</v>
      </c>
      <c r="F6150" s="21">
        <f>VLOOKUP(dirty_cafe_sales!A6150,dirty_cafe_sales!A:S,18,FALSE)</f>
        <v>3</v>
      </c>
      <c r="G6150" s="21">
        <f>VLOOKUP(dirty_cafe_sales!A6150,dirty_cafe_sales!A:S,17,FALSE)</f>
        <v>3</v>
      </c>
      <c r="H6150" s="21">
        <f>VLOOKUP(dirty_cafe_sales!A6150,dirty_cafe_sales!A:S,19,FALSE)</f>
        <v>9</v>
      </c>
    </row>
    <row r="6151" spans="1:8" x14ac:dyDescent="0.3">
      <c r="A6151" s="19" t="s">
        <v>6170</v>
      </c>
      <c r="B6151" s="19" t="str">
        <f>VLOOKUP(dirty_cafe_sales!A6151,dirty_cafe_sales!A:S,10,FALSE)</f>
        <v>Cake</v>
      </c>
      <c r="C6151" s="20">
        <f>VLOOKUP(dirty_cafe_sales!A6151,dirty_cafe_sales!A:S,16,FALSE)</f>
        <v>45065</v>
      </c>
      <c r="D6151" s="19" t="str">
        <f>VLOOKUP(dirty_cafe_sales!A6151,dirty_cafe_sales!A:S,15,FALSE)</f>
        <v>Unknown</v>
      </c>
      <c r="E6151" s="19" t="str">
        <f>VLOOKUP(dirty_cafe_sales!A6151,dirty_cafe_sales!A:S,14,FALSE)</f>
        <v>Unknown</v>
      </c>
      <c r="F6151" s="21">
        <f>VLOOKUP(dirty_cafe_sales!A6151,dirty_cafe_sales!A:S,18,FALSE)</f>
        <v>3</v>
      </c>
      <c r="G6151" s="21">
        <f>VLOOKUP(dirty_cafe_sales!A6151,dirty_cafe_sales!A:S,17,FALSE)</f>
        <v>5</v>
      </c>
      <c r="H6151" s="21">
        <f>VLOOKUP(dirty_cafe_sales!A6151,dirty_cafe_sales!A:S,19,FALSE)</f>
        <v>15</v>
      </c>
    </row>
    <row r="6152" spans="1:8" x14ac:dyDescent="0.3">
      <c r="A6152" s="19" t="s">
        <v>6171</v>
      </c>
      <c r="B6152" s="19" t="str">
        <f>VLOOKUP(dirty_cafe_sales!A6152,dirty_cafe_sales!A:S,10,FALSE)</f>
        <v>Cake</v>
      </c>
      <c r="C6152" s="20">
        <f>VLOOKUP(dirty_cafe_sales!A6152,dirty_cafe_sales!A:S,16,FALSE)</f>
        <v>45026</v>
      </c>
      <c r="D6152" s="19" t="str">
        <f>VLOOKUP(dirty_cafe_sales!A6152,dirty_cafe_sales!A:S,15,FALSE)</f>
        <v>Unknown</v>
      </c>
      <c r="E6152" s="19" t="str">
        <f>VLOOKUP(dirty_cafe_sales!A6152,dirty_cafe_sales!A:S,14,FALSE)</f>
        <v>Digital Wallet</v>
      </c>
      <c r="F6152" s="21">
        <f>VLOOKUP(dirty_cafe_sales!A6152,dirty_cafe_sales!A:S,18,FALSE)</f>
        <v>3</v>
      </c>
      <c r="G6152" s="21">
        <f>VLOOKUP(dirty_cafe_sales!A6152,dirty_cafe_sales!A:S,17,FALSE)</f>
        <v>2</v>
      </c>
      <c r="H6152" s="21">
        <f>VLOOKUP(dirty_cafe_sales!A6152,dirty_cafe_sales!A:S,19,FALSE)</f>
        <v>6</v>
      </c>
    </row>
    <row r="6153" spans="1:8" x14ac:dyDescent="0.3">
      <c r="A6153" s="19" t="s">
        <v>6172</v>
      </c>
      <c r="B6153" s="19" t="str">
        <f>VLOOKUP(dirty_cafe_sales!A6153,dirty_cafe_sales!A:S,10,FALSE)</f>
        <v>Juice</v>
      </c>
      <c r="C6153" s="20">
        <f>VLOOKUP(dirty_cafe_sales!A6153,dirty_cafe_sales!A:S,16,FALSE)</f>
        <v>44976</v>
      </c>
      <c r="D6153" s="19" t="str">
        <f>VLOOKUP(dirty_cafe_sales!A6153,dirty_cafe_sales!A:S,15,FALSE)</f>
        <v>Unknown</v>
      </c>
      <c r="E6153" s="19" t="str">
        <f>VLOOKUP(dirty_cafe_sales!A6153,dirty_cafe_sales!A:S,14,FALSE)</f>
        <v>Cash</v>
      </c>
      <c r="F6153" s="21">
        <f>VLOOKUP(dirty_cafe_sales!A6153,dirty_cafe_sales!A:S,18,FALSE)</f>
        <v>3</v>
      </c>
      <c r="G6153" s="21">
        <f>VLOOKUP(dirty_cafe_sales!A6153,dirty_cafe_sales!A:S,17,FALSE)</f>
        <v>4</v>
      </c>
      <c r="H6153" s="21">
        <f>VLOOKUP(dirty_cafe_sales!A6153,dirty_cafe_sales!A:S,19,FALSE)</f>
        <v>12</v>
      </c>
    </row>
    <row r="6154" spans="1:8" x14ac:dyDescent="0.3">
      <c r="A6154" s="19" t="s">
        <v>6173</v>
      </c>
      <c r="B6154" s="19" t="str">
        <f>VLOOKUP(dirty_cafe_sales!A6154,dirty_cafe_sales!A:S,10,FALSE)</f>
        <v>Sandwich</v>
      </c>
      <c r="C6154" s="20">
        <f>VLOOKUP(dirty_cafe_sales!A6154,dirty_cafe_sales!A:S,16,FALSE)</f>
        <v>45132</v>
      </c>
      <c r="D6154" s="19" t="str">
        <f>VLOOKUP(dirty_cafe_sales!A6154,dirty_cafe_sales!A:S,15,FALSE)</f>
        <v>Takeaway</v>
      </c>
      <c r="E6154" s="19" t="str">
        <f>VLOOKUP(dirty_cafe_sales!A6154,dirty_cafe_sales!A:S,14,FALSE)</f>
        <v>Credit Card</v>
      </c>
      <c r="F6154" s="21">
        <f>VLOOKUP(dirty_cafe_sales!A6154,dirty_cafe_sales!A:S,18,FALSE)</f>
        <v>4</v>
      </c>
      <c r="G6154" s="21">
        <f>VLOOKUP(dirty_cafe_sales!A6154,dirty_cafe_sales!A:S,17,FALSE)</f>
        <v>2</v>
      </c>
      <c r="H6154" s="21">
        <f>VLOOKUP(dirty_cafe_sales!A6154,dirty_cafe_sales!A:S,19,FALSE)</f>
        <v>8</v>
      </c>
    </row>
    <row r="6155" spans="1:8" x14ac:dyDescent="0.3">
      <c r="A6155" s="19" t="s">
        <v>6174</v>
      </c>
      <c r="B6155" s="19" t="str">
        <f>VLOOKUP(dirty_cafe_sales!A6155,dirty_cafe_sales!A:S,10,FALSE)</f>
        <v>Cake</v>
      </c>
      <c r="C6155" s="20">
        <f>VLOOKUP(dirty_cafe_sales!A6155,dirty_cafe_sales!A:S,16,FALSE)</f>
        <v>45150</v>
      </c>
      <c r="D6155" s="19" t="str">
        <f>VLOOKUP(dirty_cafe_sales!A6155,dirty_cafe_sales!A:S,15,FALSE)</f>
        <v>Unknown</v>
      </c>
      <c r="E6155" s="19" t="str">
        <f>VLOOKUP(dirty_cafe_sales!A6155,dirty_cafe_sales!A:S,14,FALSE)</f>
        <v>Cash</v>
      </c>
      <c r="F6155" s="21">
        <f>VLOOKUP(dirty_cafe_sales!A6155,dirty_cafe_sales!A:S,18,FALSE)</f>
        <v>3</v>
      </c>
      <c r="G6155" s="21">
        <f>VLOOKUP(dirty_cafe_sales!A6155,dirty_cafe_sales!A:S,17,FALSE)</f>
        <v>4</v>
      </c>
      <c r="H6155" s="21">
        <f>VLOOKUP(dirty_cafe_sales!A6155,dirty_cafe_sales!A:S,19,FALSE)</f>
        <v>12</v>
      </c>
    </row>
    <row r="6156" spans="1:8" x14ac:dyDescent="0.3">
      <c r="A6156" s="19" t="s">
        <v>6175</v>
      </c>
      <c r="B6156" s="19" t="str">
        <f>VLOOKUP(dirty_cafe_sales!A6156,dirty_cafe_sales!A:S,10,FALSE)</f>
        <v>Coffee</v>
      </c>
      <c r="C6156" s="20">
        <f>VLOOKUP(dirty_cafe_sales!A6156,dirty_cafe_sales!A:S,16,FALSE)</f>
        <v>45280</v>
      </c>
      <c r="D6156" s="19" t="str">
        <f>VLOOKUP(dirty_cafe_sales!A6156,dirty_cafe_sales!A:S,15,FALSE)</f>
        <v>Takeaway</v>
      </c>
      <c r="E6156" s="19" t="str">
        <f>VLOOKUP(dirty_cafe_sales!A6156,dirty_cafe_sales!A:S,14,FALSE)</f>
        <v>Unknown</v>
      </c>
      <c r="F6156" s="21">
        <f>VLOOKUP(dirty_cafe_sales!A6156,dirty_cafe_sales!A:S,18,FALSE)</f>
        <v>2</v>
      </c>
      <c r="G6156" s="21">
        <f>VLOOKUP(dirty_cafe_sales!A6156,dirty_cafe_sales!A:S,17,FALSE)</f>
        <v>4</v>
      </c>
      <c r="H6156" s="21">
        <f>VLOOKUP(dirty_cafe_sales!A6156,dirty_cafe_sales!A:S,19,FALSE)</f>
        <v>8</v>
      </c>
    </row>
    <row r="6157" spans="1:8" x14ac:dyDescent="0.3">
      <c r="A6157" s="19" t="s">
        <v>6176</v>
      </c>
      <c r="B6157" s="19" t="str">
        <f>VLOOKUP(dirty_cafe_sales!A6157,dirty_cafe_sales!A:S,10,FALSE)</f>
        <v>Salad</v>
      </c>
      <c r="C6157" s="20">
        <f>VLOOKUP(dirty_cafe_sales!A6157,dirty_cafe_sales!A:S,16,FALSE)</f>
        <v>45002</v>
      </c>
      <c r="D6157" s="19" t="str">
        <f>VLOOKUP(dirty_cafe_sales!A6157,dirty_cafe_sales!A:S,15,FALSE)</f>
        <v>Unknown</v>
      </c>
      <c r="E6157" s="19" t="str">
        <f>VLOOKUP(dirty_cafe_sales!A6157,dirty_cafe_sales!A:S,14,FALSE)</f>
        <v>Digital Wallet</v>
      </c>
      <c r="F6157" s="21">
        <f>VLOOKUP(dirty_cafe_sales!A6157,dirty_cafe_sales!A:S,18,FALSE)</f>
        <v>5</v>
      </c>
      <c r="G6157" s="21">
        <f>VLOOKUP(dirty_cafe_sales!A6157,dirty_cafe_sales!A:S,17,FALSE)</f>
        <v>2</v>
      </c>
      <c r="H6157" s="21">
        <f>VLOOKUP(dirty_cafe_sales!A6157,dirty_cafe_sales!A:S,19,FALSE)</f>
        <v>10</v>
      </c>
    </row>
    <row r="6158" spans="1:8" x14ac:dyDescent="0.3">
      <c r="A6158" s="19" t="s">
        <v>6177</v>
      </c>
      <c r="B6158" s="19" t="str">
        <f>VLOOKUP(dirty_cafe_sales!A6158,dirty_cafe_sales!A:S,10,FALSE)</f>
        <v>Juice</v>
      </c>
      <c r="C6158" s="20">
        <f>VLOOKUP(dirty_cafe_sales!A6158,dirty_cafe_sales!A:S,16,FALSE)</f>
        <v>44969</v>
      </c>
      <c r="D6158" s="19" t="str">
        <f>VLOOKUP(dirty_cafe_sales!A6158,dirty_cafe_sales!A:S,15,FALSE)</f>
        <v>In-store</v>
      </c>
      <c r="E6158" s="19" t="str">
        <f>VLOOKUP(dirty_cafe_sales!A6158,dirty_cafe_sales!A:S,14,FALSE)</f>
        <v>Unknown</v>
      </c>
      <c r="F6158" s="21">
        <f>VLOOKUP(dirty_cafe_sales!A6158,dirty_cafe_sales!A:S,18,FALSE)</f>
        <v>3</v>
      </c>
      <c r="G6158" s="21">
        <f>VLOOKUP(dirty_cafe_sales!A6158,dirty_cafe_sales!A:S,17,FALSE)</f>
        <v>1</v>
      </c>
      <c r="H6158" s="21">
        <f>VLOOKUP(dirty_cafe_sales!A6158,dirty_cafe_sales!A:S,19,FALSE)</f>
        <v>3</v>
      </c>
    </row>
    <row r="6159" spans="1:8" x14ac:dyDescent="0.3">
      <c r="A6159" s="19" t="s">
        <v>6178</v>
      </c>
      <c r="B6159" s="19" t="str">
        <f>VLOOKUP(dirty_cafe_sales!A6159,dirty_cafe_sales!A:S,10,FALSE)</f>
        <v>Salad</v>
      </c>
      <c r="C6159" s="20">
        <f>VLOOKUP(dirty_cafe_sales!A6159,dirty_cafe_sales!A:S,16,FALSE)</f>
        <v>45273</v>
      </c>
      <c r="D6159" s="19" t="str">
        <f>VLOOKUP(dirty_cafe_sales!A6159,dirty_cafe_sales!A:S,15,FALSE)</f>
        <v>Unknown</v>
      </c>
      <c r="E6159" s="19" t="str">
        <f>VLOOKUP(dirty_cafe_sales!A6159,dirty_cafe_sales!A:S,14,FALSE)</f>
        <v>Credit Card</v>
      </c>
      <c r="F6159" s="21">
        <f>VLOOKUP(dirty_cafe_sales!A6159,dirty_cafe_sales!A:S,18,FALSE)</f>
        <v>5</v>
      </c>
      <c r="G6159" s="21">
        <f>VLOOKUP(dirty_cafe_sales!A6159,dirty_cafe_sales!A:S,17,FALSE)</f>
        <v>3</v>
      </c>
      <c r="H6159" s="21">
        <f>VLOOKUP(dirty_cafe_sales!A6159,dirty_cafe_sales!A:S,19,FALSE)</f>
        <v>15</v>
      </c>
    </row>
    <row r="6160" spans="1:8" x14ac:dyDescent="0.3">
      <c r="A6160" s="19" t="s">
        <v>6179</v>
      </c>
      <c r="B6160" s="19" t="str">
        <f>VLOOKUP(dirty_cafe_sales!A6160,dirty_cafe_sales!A:S,10,FALSE)</f>
        <v>Juice</v>
      </c>
      <c r="C6160" s="20">
        <f>VLOOKUP(dirty_cafe_sales!A6160,dirty_cafe_sales!A:S,16,FALSE)</f>
        <v>45205</v>
      </c>
      <c r="D6160" s="19" t="str">
        <f>VLOOKUP(dirty_cafe_sales!A6160,dirty_cafe_sales!A:S,15,FALSE)</f>
        <v>Unknown</v>
      </c>
      <c r="E6160" s="19" t="str">
        <f>VLOOKUP(dirty_cafe_sales!A6160,dirty_cafe_sales!A:S,14,FALSE)</f>
        <v>Credit Card</v>
      </c>
      <c r="F6160" s="21">
        <f>VLOOKUP(dirty_cafe_sales!A6160,dirty_cafe_sales!A:S,18,FALSE)</f>
        <v>3</v>
      </c>
      <c r="G6160" s="21">
        <f>VLOOKUP(dirty_cafe_sales!A6160,dirty_cafe_sales!A:S,17,FALSE)</f>
        <v>4</v>
      </c>
      <c r="H6160" s="21">
        <f>VLOOKUP(dirty_cafe_sales!A6160,dirty_cafe_sales!A:S,19,FALSE)</f>
        <v>12</v>
      </c>
    </row>
    <row r="6161" spans="1:8" x14ac:dyDescent="0.3">
      <c r="A6161" s="19" t="s">
        <v>6180</v>
      </c>
      <c r="B6161" s="19" t="str">
        <f>VLOOKUP(dirty_cafe_sales!A6161,dirty_cafe_sales!A:S,10,FALSE)</f>
        <v>Sandwich</v>
      </c>
      <c r="C6161" s="20">
        <f>VLOOKUP(dirty_cafe_sales!A6161,dirty_cafe_sales!A:S,16,FALSE)</f>
        <v>45277</v>
      </c>
      <c r="D6161" s="19" t="str">
        <f>VLOOKUP(dirty_cafe_sales!A6161,dirty_cafe_sales!A:S,15,FALSE)</f>
        <v>Takeaway</v>
      </c>
      <c r="E6161" s="19" t="str">
        <f>VLOOKUP(dirty_cafe_sales!A6161,dirty_cafe_sales!A:S,14,FALSE)</f>
        <v>Credit Card</v>
      </c>
      <c r="F6161" s="21">
        <f>VLOOKUP(dirty_cafe_sales!A6161,dirty_cafe_sales!A:S,18,FALSE)</f>
        <v>4</v>
      </c>
      <c r="G6161" s="21">
        <f>VLOOKUP(dirty_cafe_sales!A6161,dirty_cafe_sales!A:S,17,FALSE)</f>
        <v>1</v>
      </c>
      <c r="H6161" s="21">
        <f>VLOOKUP(dirty_cafe_sales!A6161,dirty_cafe_sales!A:S,19,FALSE)</f>
        <v>4</v>
      </c>
    </row>
    <row r="6162" spans="1:8" x14ac:dyDescent="0.3">
      <c r="A6162" s="19" t="s">
        <v>6181</v>
      </c>
      <c r="B6162" s="19" t="str">
        <f>VLOOKUP(dirty_cafe_sales!A6162,dirty_cafe_sales!A:S,10,FALSE)</f>
        <v>Cookie</v>
      </c>
      <c r="C6162" s="20">
        <f>VLOOKUP(dirty_cafe_sales!A6162,dirty_cafe_sales!A:S,16,FALSE)</f>
        <v>45000</v>
      </c>
      <c r="D6162" s="19" t="str">
        <f>VLOOKUP(dirty_cafe_sales!A6162,dirty_cafe_sales!A:S,15,FALSE)</f>
        <v>Takeaway</v>
      </c>
      <c r="E6162" s="19" t="str">
        <f>VLOOKUP(dirty_cafe_sales!A6162,dirty_cafe_sales!A:S,14,FALSE)</f>
        <v>Digital Wallet</v>
      </c>
      <c r="F6162" s="21">
        <f>VLOOKUP(dirty_cafe_sales!A6162,dirty_cafe_sales!A:S,18,FALSE)</f>
        <v>1</v>
      </c>
      <c r="G6162" s="21">
        <f>VLOOKUP(dirty_cafe_sales!A6162,dirty_cafe_sales!A:S,17,FALSE)</f>
        <v>1</v>
      </c>
      <c r="H6162" s="21">
        <f>VLOOKUP(dirty_cafe_sales!A6162,dirty_cafe_sales!A:S,19,FALSE)</f>
        <v>1</v>
      </c>
    </row>
    <row r="6163" spans="1:8" x14ac:dyDescent="0.3">
      <c r="A6163" s="19" t="s">
        <v>6182</v>
      </c>
      <c r="B6163" s="19" t="str">
        <f>VLOOKUP(dirty_cafe_sales!A6163,dirty_cafe_sales!A:S,10,FALSE)</f>
        <v>Cake</v>
      </c>
      <c r="C6163" s="20">
        <f>VLOOKUP(dirty_cafe_sales!A6163,dirty_cafe_sales!A:S,16,FALSE)</f>
        <v>45190</v>
      </c>
      <c r="D6163" s="19" t="str">
        <f>VLOOKUP(dirty_cafe_sales!A6163,dirty_cafe_sales!A:S,15,FALSE)</f>
        <v>Takeaway</v>
      </c>
      <c r="E6163" s="19" t="str">
        <f>VLOOKUP(dirty_cafe_sales!A6163,dirty_cafe_sales!A:S,14,FALSE)</f>
        <v>Cash</v>
      </c>
      <c r="F6163" s="21">
        <f>VLOOKUP(dirty_cafe_sales!A6163,dirty_cafe_sales!A:S,18,FALSE)</f>
        <v>3</v>
      </c>
      <c r="G6163" s="21">
        <f>VLOOKUP(dirty_cafe_sales!A6163,dirty_cafe_sales!A:S,17,FALSE)</f>
        <v>1</v>
      </c>
      <c r="H6163" s="21">
        <f>VLOOKUP(dirty_cafe_sales!A6163,dirty_cafe_sales!A:S,19,FALSE)</f>
        <v>3</v>
      </c>
    </row>
    <row r="6164" spans="1:8" x14ac:dyDescent="0.3">
      <c r="A6164" s="19" t="s">
        <v>6183</v>
      </c>
      <c r="B6164" s="19" t="str">
        <f>VLOOKUP(dirty_cafe_sales!A6164,dirty_cafe_sales!A:S,10,FALSE)</f>
        <v>Cookie</v>
      </c>
      <c r="C6164" s="20">
        <f>VLOOKUP(dirty_cafe_sales!A6164,dirty_cafe_sales!A:S,16,FALSE)</f>
        <v>45203</v>
      </c>
      <c r="D6164" s="19" t="str">
        <f>VLOOKUP(dirty_cafe_sales!A6164,dirty_cafe_sales!A:S,15,FALSE)</f>
        <v>Takeaway</v>
      </c>
      <c r="E6164" s="19" t="str">
        <f>VLOOKUP(dirty_cafe_sales!A6164,dirty_cafe_sales!A:S,14,FALSE)</f>
        <v>Unknown</v>
      </c>
      <c r="F6164" s="21">
        <f>VLOOKUP(dirty_cafe_sales!A6164,dirty_cafe_sales!A:S,18,FALSE)</f>
        <v>1</v>
      </c>
      <c r="G6164" s="21">
        <f>VLOOKUP(dirty_cafe_sales!A6164,dirty_cafe_sales!A:S,17,FALSE)</f>
        <v>4</v>
      </c>
      <c r="H6164" s="21">
        <f>VLOOKUP(dirty_cafe_sales!A6164,dirty_cafe_sales!A:S,19,FALSE)</f>
        <v>4</v>
      </c>
    </row>
    <row r="6165" spans="1:8" x14ac:dyDescent="0.3">
      <c r="A6165" s="19" t="s">
        <v>6184</v>
      </c>
      <c r="B6165" s="19" t="str">
        <f>VLOOKUP(dirty_cafe_sales!A6165,dirty_cafe_sales!A:S,10,FALSE)</f>
        <v>Cookie</v>
      </c>
      <c r="C6165" s="20">
        <f>VLOOKUP(dirty_cafe_sales!A6165,dirty_cafe_sales!A:S,16,FALSE)</f>
        <v>45113</v>
      </c>
      <c r="D6165" s="19" t="str">
        <f>VLOOKUP(dirty_cafe_sales!A6165,dirty_cafe_sales!A:S,15,FALSE)</f>
        <v>Unknown</v>
      </c>
      <c r="E6165" s="19" t="str">
        <f>VLOOKUP(dirty_cafe_sales!A6165,dirty_cafe_sales!A:S,14,FALSE)</f>
        <v>Digital Wallet</v>
      </c>
      <c r="F6165" s="21">
        <f>VLOOKUP(dirty_cafe_sales!A6165,dirty_cafe_sales!A:S,18,FALSE)</f>
        <v>1</v>
      </c>
      <c r="G6165" s="21">
        <f>VLOOKUP(dirty_cafe_sales!A6165,dirty_cafe_sales!A:S,17,FALSE)</f>
        <v>1</v>
      </c>
      <c r="H6165" s="21">
        <f>VLOOKUP(dirty_cafe_sales!A6165,dirty_cafe_sales!A:S,19,FALSE)</f>
        <v>1</v>
      </c>
    </row>
    <row r="6166" spans="1:8" x14ac:dyDescent="0.3">
      <c r="A6166" s="19" t="s">
        <v>6185</v>
      </c>
      <c r="B6166" s="19" t="str">
        <f>VLOOKUP(dirty_cafe_sales!A6166,dirty_cafe_sales!A:S,10,FALSE)</f>
        <v>Salad</v>
      </c>
      <c r="C6166" s="20">
        <f>VLOOKUP(dirty_cafe_sales!A6166,dirty_cafe_sales!A:S,16,FALSE)</f>
        <v>45286</v>
      </c>
      <c r="D6166" s="19" t="str">
        <f>VLOOKUP(dirty_cafe_sales!A6166,dirty_cafe_sales!A:S,15,FALSE)</f>
        <v>Takeaway</v>
      </c>
      <c r="E6166" s="19" t="str">
        <f>VLOOKUP(dirty_cafe_sales!A6166,dirty_cafe_sales!A:S,14,FALSE)</f>
        <v>Cash</v>
      </c>
      <c r="F6166" s="21">
        <f>VLOOKUP(dirty_cafe_sales!A6166,dirty_cafe_sales!A:S,18,FALSE)</f>
        <v>5</v>
      </c>
      <c r="G6166" s="21">
        <f>VLOOKUP(dirty_cafe_sales!A6166,dirty_cafe_sales!A:S,17,FALSE)</f>
        <v>2</v>
      </c>
      <c r="H6166" s="21">
        <f>VLOOKUP(dirty_cafe_sales!A6166,dirty_cafe_sales!A:S,19,FALSE)</f>
        <v>10</v>
      </c>
    </row>
    <row r="6167" spans="1:8" x14ac:dyDescent="0.3">
      <c r="A6167" s="19" t="s">
        <v>6186</v>
      </c>
      <c r="B6167" s="19" t="str">
        <f>VLOOKUP(dirty_cafe_sales!A6167,dirty_cafe_sales!A:S,10,FALSE)</f>
        <v>Sandwich</v>
      </c>
      <c r="C6167" s="20">
        <f>VLOOKUP(dirty_cafe_sales!A6167,dirty_cafe_sales!A:S,16,FALSE)</f>
        <v>45117</v>
      </c>
      <c r="D6167" s="19" t="str">
        <f>VLOOKUP(dirty_cafe_sales!A6167,dirty_cafe_sales!A:S,15,FALSE)</f>
        <v>Unknown</v>
      </c>
      <c r="E6167" s="19" t="str">
        <f>VLOOKUP(dirty_cafe_sales!A6167,dirty_cafe_sales!A:S,14,FALSE)</f>
        <v>Credit Card</v>
      </c>
      <c r="F6167" s="21">
        <f>VLOOKUP(dirty_cafe_sales!A6167,dirty_cafe_sales!A:S,18,FALSE)</f>
        <v>4</v>
      </c>
      <c r="G6167" s="21">
        <f>VLOOKUP(dirty_cafe_sales!A6167,dirty_cafe_sales!A:S,17,FALSE)</f>
        <v>2</v>
      </c>
      <c r="H6167" s="21">
        <f>VLOOKUP(dirty_cafe_sales!A6167,dirty_cafe_sales!A:S,19,FALSE)</f>
        <v>8</v>
      </c>
    </row>
    <row r="6168" spans="1:8" x14ac:dyDescent="0.3">
      <c r="A6168" s="19" t="s">
        <v>6187</v>
      </c>
      <c r="B6168" s="19" t="str">
        <f>VLOOKUP(dirty_cafe_sales!A6168,dirty_cafe_sales!A:S,10,FALSE)</f>
        <v>Unknown</v>
      </c>
      <c r="C6168" s="20">
        <f>VLOOKUP(dirty_cafe_sales!A6168,dirty_cafe_sales!A:S,16,FALSE)</f>
        <v>45091</v>
      </c>
      <c r="D6168" s="19" t="str">
        <f>VLOOKUP(dirty_cafe_sales!A6168,dirty_cafe_sales!A:S,15,FALSE)</f>
        <v>Takeaway</v>
      </c>
      <c r="E6168" s="19" t="str">
        <f>VLOOKUP(dirty_cafe_sales!A6168,dirty_cafe_sales!A:S,14,FALSE)</f>
        <v>Digital Wallet</v>
      </c>
      <c r="F6168" s="21">
        <f>VLOOKUP(dirty_cafe_sales!A6168,dirty_cafe_sales!A:S,18,FALSE)</f>
        <v>3</v>
      </c>
      <c r="G6168" s="21">
        <f>VLOOKUP(dirty_cafe_sales!A6168,dirty_cafe_sales!A:S,17,FALSE)</f>
        <v>2</v>
      </c>
      <c r="H6168" s="21">
        <f>VLOOKUP(dirty_cafe_sales!A6168,dirty_cafe_sales!A:S,19,FALSE)</f>
        <v>6</v>
      </c>
    </row>
    <row r="6169" spans="1:8" x14ac:dyDescent="0.3">
      <c r="A6169" s="19" t="s">
        <v>6188</v>
      </c>
      <c r="B6169" s="19" t="str">
        <f>VLOOKUP(dirty_cafe_sales!A6169,dirty_cafe_sales!A:S,10,FALSE)</f>
        <v>Cake</v>
      </c>
      <c r="C6169" s="20">
        <f>VLOOKUP(dirty_cafe_sales!A6169,dirty_cafe_sales!A:S,16,FALSE)</f>
        <v>45186</v>
      </c>
      <c r="D6169" s="19" t="str">
        <f>VLOOKUP(dirty_cafe_sales!A6169,dirty_cafe_sales!A:S,15,FALSE)</f>
        <v>Takeaway</v>
      </c>
      <c r="E6169" s="19" t="str">
        <f>VLOOKUP(dirty_cafe_sales!A6169,dirty_cafe_sales!A:S,14,FALSE)</f>
        <v>Cash</v>
      </c>
      <c r="F6169" s="21">
        <f>VLOOKUP(dirty_cafe_sales!A6169,dirty_cafe_sales!A:S,18,FALSE)</f>
        <v>3</v>
      </c>
      <c r="G6169" s="21">
        <f>VLOOKUP(dirty_cafe_sales!A6169,dirty_cafe_sales!A:S,17,FALSE)</f>
        <v>2</v>
      </c>
      <c r="H6169" s="21">
        <f>VLOOKUP(dirty_cafe_sales!A6169,dirty_cafe_sales!A:S,19,FALSE)</f>
        <v>6</v>
      </c>
    </row>
    <row r="6170" spans="1:8" x14ac:dyDescent="0.3">
      <c r="A6170" s="19" t="s">
        <v>6189</v>
      </c>
      <c r="B6170" s="19" t="str">
        <f>VLOOKUP(dirty_cafe_sales!A6170,dirty_cafe_sales!A:S,10,FALSE)</f>
        <v>Sandwich</v>
      </c>
      <c r="C6170" s="20">
        <f>VLOOKUP(dirty_cafe_sales!A6170,dirty_cafe_sales!A:S,16,FALSE)</f>
        <v>44990</v>
      </c>
      <c r="D6170" s="19" t="str">
        <f>VLOOKUP(dirty_cafe_sales!A6170,dirty_cafe_sales!A:S,15,FALSE)</f>
        <v>Unknown</v>
      </c>
      <c r="E6170" s="19" t="str">
        <f>VLOOKUP(dirty_cafe_sales!A6170,dirty_cafe_sales!A:S,14,FALSE)</f>
        <v>Digital Wallet</v>
      </c>
      <c r="F6170" s="21">
        <f>VLOOKUP(dirty_cafe_sales!A6170,dirty_cafe_sales!A:S,18,FALSE)</f>
        <v>4</v>
      </c>
      <c r="G6170" s="21">
        <f>VLOOKUP(dirty_cafe_sales!A6170,dirty_cafe_sales!A:S,17,FALSE)</f>
        <v>2</v>
      </c>
      <c r="H6170" s="21">
        <f>VLOOKUP(dirty_cafe_sales!A6170,dirty_cafe_sales!A:S,19,FALSE)</f>
        <v>8</v>
      </c>
    </row>
    <row r="6171" spans="1:8" x14ac:dyDescent="0.3">
      <c r="A6171" s="19" t="s">
        <v>6190</v>
      </c>
      <c r="B6171" s="19" t="str">
        <f>VLOOKUP(dirty_cafe_sales!A6171,dirty_cafe_sales!A:S,10,FALSE)</f>
        <v>Cake</v>
      </c>
      <c r="C6171" s="20">
        <f>VLOOKUP(dirty_cafe_sales!A6171,dirty_cafe_sales!A:S,16,FALSE)</f>
        <v>45075</v>
      </c>
      <c r="D6171" s="19" t="str">
        <f>VLOOKUP(dirty_cafe_sales!A6171,dirty_cafe_sales!A:S,15,FALSE)</f>
        <v>Unknown</v>
      </c>
      <c r="E6171" s="19" t="str">
        <f>VLOOKUP(dirty_cafe_sales!A6171,dirty_cafe_sales!A:S,14,FALSE)</f>
        <v>Cash</v>
      </c>
      <c r="F6171" s="21">
        <f>VLOOKUP(dirty_cafe_sales!A6171,dirty_cafe_sales!A:S,18,FALSE)</f>
        <v>3</v>
      </c>
      <c r="G6171" s="21">
        <f>VLOOKUP(dirty_cafe_sales!A6171,dirty_cafe_sales!A:S,17,FALSE)</f>
        <v>4</v>
      </c>
      <c r="H6171" s="21">
        <f>VLOOKUP(dirty_cafe_sales!A6171,dirty_cafe_sales!A:S,19,FALSE)</f>
        <v>12</v>
      </c>
    </row>
    <row r="6172" spans="1:8" x14ac:dyDescent="0.3">
      <c r="A6172" s="19" t="s">
        <v>6191</v>
      </c>
      <c r="B6172" s="19" t="str">
        <f>VLOOKUP(dirty_cafe_sales!A6172,dirty_cafe_sales!A:S,10,FALSE)</f>
        <v>Juice</v>
      </c>
      <c r="C6172" s="20">
        <f>VLOOKUP(dirty_cafe_sales!A6172,dirty_cafe_sales!A:S,16,FALSE)</f>
        <v>44957</v>
      </c>
      <c r="D6172" s="19" t="str">
        <f>VLOOKUP(dirty_cafe_sales!A6172,dirty_cafe_sales!A:S,15,FALSE)</f>
        <v>In-store</v>
      </c>
      <c r="E6172" s="19" t="str">
        <f>VLOOKUP(dirty_cafe_sales!A6172,dirty_cafe_sales!A:S,14,FALSE)</f>
        <v>Digital Wallet</v>
      </c>
      <c r="F6172" s="21">
        <f>VLOOKUP(dirty_cafe_sales!A6172,dirty_cafe_sales!A:S,18,FALSE)</f>
        <v>3</v>
      </c>
      <c r="G6172" s="21">
        <f>VLOOKUP(dirty_cafe_sales!A6172,dirty_cafe_sales!A:S,17,FALSE)</f>
        <v>2</v>
      </c>
      <c r="H6172" s="21">
        <f>VLOOKUP(dirty_cafe_sales!A6172,dirty_cafe_sales!A:S,19,FALSE)</f>
        <v>6</v>
      </c>
    </row>
    <row r="6173" spans="1:8" x14ac:dyDescent="0.3">
      <c r="A6173" s="19" t="s">
        <v>6192</v>
      </c>
      <c r="B6173" s="19" t="str">
        <f>VLOOKUP(dirty_cafe_sales!A6173,dirty_cafe_sales!A:S,10,FALSE)</f>
        <v>Unknown</v>
      </c>
      <c r="C6173" s="20">
        <f>VLOOKUP(dirty_cafe_sales!A6173,dirty_cafe_sales!A:S,16,FALSE)</f>
        <v>45206</v>
      </c>
      <c r="D6173" s="19" t="str">
        <f>VLOOKUP(dirty_cafe_sales!A6173,dirty_cafe_sales!A:S,15,FALSE)</f>
        <v>Takeaway</v>
      </c>
      <c r="E6173" s="19" t="str">
        <f>VLOOKUP(dirty_cafe_sales!A6173,dirty_cafe_sales!A:S,14,FALSE)</f>
        <v>Credit Card</v>
      </c>
      <c r="F6173" s="21">
        <f>VLOOKUP(dirty_cafe_sales!A6173,dirty_cafe_sales!A:S,18,FALSE)</f>
        <v>4</v>
      </c>
      <c r="G6173" s="21">
        <f>VLOOKUP(dirty_cafe_sales!A6173,dirty_cafe_sales!A:S,17,FALSE)</f>
        <v>1</v>
      </c>
      <c r="H6173" s="21">
        <f>VLOOKUP(dirty_cafe_sales!A6173,dirty_cafe_sales!A:S,19,FALSE)</f>
        <v>4</v>
      </c>
    </row>
    <row r="6174" spans="1:8" x14ac:dyDescent="0.3">
      <c r="A6174" s="19" t="s">
        <v>6193</v>
      </c>
      <c r="B6174" s="19" t="str">
        <f>VLOOKUP(dirty_cafe_sales!A6174,dirty_cafe_sales!A:S,10,FALSE)</f>
        <v>Cookie</v>
      </c>
      <c r="C6174" s="20">
        <f>VLOOKUP(dirty_cafe_sales!A6174,dirty_cafe_sales!A:S,16,FALSE)</f>
        <v>45267</v>
      </c>
      <c r="D6174" s="19" t="str">
        <f>VLOOKUP(dirty_cafe_sales!A6174,dirty_cafe_sales!A:S,15,FALSE)</f>
        <v>In-store</v>
      </c>
      <c r="E6174" s="19" t="str">
        <f>VLOOKUP(dirty_cafe_sales!A6174,dirty_cafe_sales!A:S,14,FALSE)</f>
        <v>Credit Card</v>
      </c>
      <c r="F6174" s="21">
        <f>VLOOKUP(dirty_cafe_sales!A6174,dirty_cafe_sales!A:S,18,FALSE)</f>
        <v>1</v>
      </c>
      <c r="G6174" s="21">
        <f>VLOOKUP(dirty_cafe_sales!A6174,dirty_cafe_sales!A:S,17,FALSE)</f>
        <v>4</v>
      </c>
      <c r="H6174" s="21">
        <f>VLOOKUP(dirty_cafe_sales!A6174,dirty_cafe_sales!A:S,19,FALSE)</f>
        <v>4</v>
      </c>
    </row>
    <row r="6175" spans="1:8" x14ac:dyDescent="0.3">
      <c r="A6175" s="19" t="s">
        <v>6194</v>
      </c>
      <c r="B6175" s="19" t="str">
        <f>VLOOKUP(dirty_cafe_sales!A6175,dirty_cafe_sales!A:S,10,FALSE)</f>
        <v>Coffee</v>
      </c>
      <c r="C6175" s="20">
        <f>VLOOKUP(dirty_cafe_sales!A6175,dirty_cafe_sales!A:S,16,FALSE)</f>
        <v>44997</v>
      </c>
      <c r="D6175" s="19" t="str">
        <f>VLOOKUP(dirty_cafe_sales!A6175,dirty_cafe_sales!A:S,15,FALSE)</f>
        <v>Unknown</v>
      </c>
      <c r="E6175" s="19" t="str">
        <f>VLOOKUP(dirty_cafe_sales!A6175,dirty_cafe_sales!A:S,14,FALSE)</f>
        <v>Unknown</v>
      </c>
      <c r="F6175" s="21">
        <f>VLOOKUP(dirty_cafe_sales!A6175,dirty_cafe_sales!A:S,18,FALSE)</f>
        <v>2</v>
      </c>
      <c r="G6175" s="21">
        <f>VLOOKUP(dirty_cafe_sales!A6175,dirty_cafe_sales!A:S,17,FALSE)</f>
        <v>1</v>
      </c>
      <c r="H6175" s="21">
        <f>VLOOKUP(dirty_cafe_sales!A6175,dirty_cafe_sales!A:S,19,FALSE)</f>
        <v>2</v>
      </c>
    </row>
    <row r="6176" spans="1:8" x14ac:dyDescent="0.3">
      <c r="A6176" s="19" t="s">
        <v>6195</v>
      </c>
      <c r="B6176" s="19" t="str">
        <f>VLOOKUP(dirty_cafe_sales!A6176,dirty_cafe_sales!A:S,10,FALSE)</f>
        <v>Salad</v>
      </c>
      <c r="C6176" s="20">
        <f>VLOOKUP(dirty_cafe_sales!A6176,dirty_cafe_sales!A:S,16,FALSE)</f>
        <v>45023</v>
      </c>
      <c r="D6176" s="19" t="str">
        <f>VLOOKUP(dirty_cafe_sales!A6176,dirty_cafe_sales!A:S,15,FALSE)</f>
        <v>Unknown</v>
      </c>
      <c r="E6176" s="19" t="str">
        <f>VLOOKUP(dirty_cafe_sales!A6176,dirty_cafe_sales!A:S,14,FALSE)</f>
        <v>Digital Wallet</v>
      </c>
      <c r="F6176" s="21">
        <f>VLOOKUP(dirty_cafe_sales!A6176,dirty_cafe_sales!A:S,18,FALSE)</f>
        <v>5</v>
      </c>
      <c r="G6176" s="21">
        <f>VLOOKUP(dirty_cafe_sales!A6176,dirty_cafe_sales!A:S,17,FALSE)</f>
        <v>1</v>
      </c>
      <c r="H6176" s="21">
        <f>VLOOKUP(dirty_cafe_sales!A6176,dirty_cafe_sales!A:S,19,FALSE)</f>
        <v>5</v>
      </c>
    </row>
    <row r="6177" spans="1:8" x14ac:dyDescent="0.3">
      <c r="A6177" s="19" t="s">
        <v>6196</v>
      </c>
      <c r="B6177" s="19" t="str">
        <f>VLOOKUP(dirty_cafe_sales!A6177,dirty_cafe_sales!A:S,10,FALSE)</f>
        <v>Cake</v>
      </c>
      <c r="C6177" s="20">
        <f>VLOOKUP(dirty_cafe_sales!A6177,dirty_cafe_sales!A:S,16,FALSE)</f>
        <v>45165</v>
      </c>
      <c r="D6177" s="19" t="str">
        <f>VLOOKUP(dirty_cafe_sales!A6177,dirty_cafe_sales!A:S,15,FALSE)</f>
        <v>Unknown</v>
      </c>
      <c r="E6177" s="19" t="str">
        <f>VLOOKUP(dirty_cafe_sales!A6177,dirty_cafe_sales!A:S,14,FALSE)</f>
        <v>Digital Wallet</v>
      </c>
      <c r="F6177" s="21">
        <f>VLOOKUP(dirty_cafe_sales!A6177,dirty_cafe_sales!A:S,18,FALSE)</f>
        <v>3</v>
      </c>
      <c r="G6177" s="21">
        <f>VLOOKUP(dirty_cafe_sales!A6177,dirty_cafe_sales!A:S,17,FALSE)</f>
        <v>4</v>
      </c>
      <c r="H6177" s="21">
        <f>VLOOKUP(dirty_cafe_sales!A6177,dirty_cafe_sales!A:S,19,FALSE)</f>
        <v>12</v>
      </c>
    </row>
    <row r="6178" spans="1:8" x14ac:dyDescent="0.3">
      <c r="A6178" s="19" t="s">
        <v>6197</v>
      </c>
      <c r="B6178" s="19" t="str">
        <f>VLOOKUP(dirty_cafe_sales!A6178,dirty_cafe_sales!A:S,10,FALSE)</f>
        <v>Unknown</v>
      </c>
      <c r="C6178" s="20">
        <f>VLOOKUP(dirty_cafe_sales!A6178,dirty_cafe_sales!A:S,16,FALSE)</f>
        <v>45114</v>
      </c>
      <c r="D6178" s="19" t="str">
        <f>VLOOKUP(dirty_cafe_sales!A6178,dirty_cafe_sales!A:S,15,FALSE)</f>
        <v>Unknown</v>
      </c>
      <c r="E6178" s="19" t="str">
        <f>VLOOKUP(dirty_cafe_sales!A6178,dirty_cafe_sales!A:S,14,FALSE)</f>
        <v>Cash</v>
      </c>
      <c r="F6178" s="21">
        <f>VLOOKUP(dirty_cafe_sales!A6178,dirty_cafe_sales!A:S,18,FALSE)</f>
        <v>1</v>
      </c>
      <c r="G6178" s="21">
        <f>VLOOKUP(dirty_cafe_sales!A6178,dirty_cafe_sales!A:S,17,FALSE)</f>
        <v>3</v>
      </c>
      <c r="H6178" s="21">
        <f>VLOOKUP(dirty_cafe_sales!A6178,dirty_cafe_sales!A:S,19,FALSE)</f>
        <v>3</v>
      </c>
    </row>
    <row r="6179" spans="1:8" x14ac:dyDescent="0.3">
      <c r="A6179" s="19" t="s">
        <v>6198</v>
      </c>
      <c r="B6179" s="19" t="str">
        <f>VLOOKUP(dirty_cafe_sales!A6179,dirty_cafe_sales!A:S,10,FALSE)</f>
        <v>Unknown</v>
      </c>
      <c r="C6179" s="20">
        <f>VLOOKUP(dirty_cafe_sales!A6179,dirty_cafe_sales!A:S,16,FALSE)</f>
        <v>45076</v>
      </c>
      <c r="D6179" s="19" t="str">
        <f>VLOOKUP(dirty_cafe_sales!A6179,dirty_cafe_sales!A:S,15,FALSE)</f>
        <v>Takeaway</v>
      </c>
      <c r="E6179" s="19" t="str">
        <f>VLOOKUP(dirty_cafe_sales!A6179,dirty_cafe_sales!A:S,14,FALSE)</f>
        <v>Unknown</v>
      </c>
      <c r="F6179" s="21">
        <f>VLOOKUP(dirty_cafe_sales!A6179,dirty_cafe_sales!A:S,18,FALSE)</f>
        <v>0</v>
      </c>
      <c r="G6179" s="21">
        <f>VLOOKUP(dirty_cafe_sales!A6179,dirty_cafe_sales!A:S,17,FALSE)</f>
        <v>4</v>
      </c>
      <c r="H6179" s="21">
        <f>VLOOKUP(dirty_cafe_sales!A6179,dirty_cafe_sales!A:S,19,FALSE)</f>
        <v>0</v>
      </c>
    </row>
    <row r="6180" spans="1:8" x14ac:dyDescent="0.3">
      <c r="A6180" s="19" t="s">
        <v>6199</v>
      </c>
      <c r="B6180" s="19" t="str">
        <f>VLOOKUP(dirty_cafe_sales!A6180,dirty_cafe_sales!A:S,10,FALSE)</f>
        <v>Sandwich</v>
      </c>
      <c r="C6180" s="20">
        <f>VLOOKUP(dirty_cafe_sales!A6180,dirty_cafe_sales!A:S,16,FALSE)</f>
        <v>45001</v>
      </c>
      <c r="D6180" s="19" t="str">
        <f>VLOOKUP(dirty_cafe_sales!A6180,dirty_cafe_sales!A:S,15,FALSE)</f>
        <v>Takeaway</v>
      </c>
      <c r="E6180" s="19" t="str">
        <f>VLOOKUP(dirty_cafe_sales!A6180,dirty_cafe_sales!A:S,14,FALSE)</f>
        <v>Unknown</v>
      </c>
      <c r="F6180" s="21">
        <f>VLOOKUP(dirty_cafe_sales!A6180,dirty_cafe_sales!A:S,18,FALSE)</f>
        <v>0</v>
      </c>
      <c r="G6180" s="21">
        <f>VLOOKUP(dirty_cafe_sales!A6180,dirty_cafe_sales!A:S,17,FALSE)</f>
        <v>5</v>
      </c>
      <c r="H6180" s="21">
        <f>VLOOKUP(dirty_cafe_sales!A6180,dirty_cafe_sales!A:S,19,FALSE)</f>
        <v>0</v>
      </c>
    </row>
    <row r="6181" spans="1:8" x14ac:dyDescent="0.3">
      <c r="A6181" s="19" t="s">
        <v>6200</v>
      </c>
      <c r="B6181" s="19" t="str">
        <f>VLOOKUP(dirty_cafe_sales!A6181,dirty_cafe_sales!A:S,10,FALSE)</f>
        <v>Cake</v>
      </c>
      <c r="C6181" s="20">
        <f>VLOOKUP(dirty_cafe_sales!A6181,dirty_cafe_sales!A:S,16,FALSE)</f>
        <v>45248</v>
      </c>
      <c r="D6181" s="19" t="str">
        <f>VLOOKUP(dirty_cafe_sales!A6181,dirty_cafe_sales!A:S,15,FALSE)</f>
        <v>Unknown</v>
      </c>
      <c r="E6181" s="19" t="str">
        <f>VLOOKUP(dirty_cafe_sales!A6181,dirty_cafe_sales!A:S,14,FALSE)</f>
        <v>Digital Wallet</v>
      </c>
      <c r="F6181" s="21">
        <f>VLOOKUP(dirty_cafe_sales!A6181,dirty_cafe_sales!A:S,18,FALSE)</f>
        <v>3</v>
      </c>
      <c r="G6181" s="21">
        <f>VLOOKUP(dirty_cafe_sales!A6181,dirty_cafe_sales!A:S,17,FALSE)</f>
        <v>4</v>
      </c>
      <c r="H6181" s="21">
        <f>VLOOKUP(dirty_cafe_sales!A6181,dirty_cafe_sales!A:S,19,FALSE)</f>
        <v>12</v>
      </c>
    </row>
    <row r="6182" spans="1:8" x14ac:dyDescent="0.3">
      <c r="A6182" s="19" t="s">
        <v>6201</v>
      </c>
      <c r="B6182" s="19" t="str">
        <f>VLOOKUP(dirty_cafe_sales!A6182,dirty_cafe_sales!A:S,10,FALSE)</f>
        <v>Coffee</v>
      </c>
      <c r="C6182" s="20">
        <f>VLOOKUP(dirty_cafe_sales!A6182,dirty_cafe_sales!A:S,16,FALSE)</f>
        <v>45240</v>
      </c>
      <c r="D6182" s="19" t="str">
        <f>VLOOKUP(dirty_cafe_sales!A6182,dirty_cafe_sales!A:S,15,FALSE)</f>
        <v>Unknown</v>
      </c>
      <c r="E6182" s="19" t="str">
        <f>VLOOKUP(dirty_cafe_sales!A6182,dirty_cafe_sales!A:S,14,FALSE)</f>
        <v>Unknown</v>
      </c>
      <c r="F6182" s="21">
        <f>VLOOKUP(dirty_cafe_sales!A6182,dirty_cafe_sales!A:S,18,FALSE)</f>
        <v>2</v>
      </c>
      <c r="G6182" s="21">
        <f>VLOOKUP(dirty_cafe_sales!A6182,dirty_cafe_sales!A:S,17,FALSE)</f>
        <v>2</v>
      </c>
      <c r="H6182" s="21">
        <f>VLOOKUP(dirty_cafe_sales!A6182,dirty_cafe_sales!A:S,19,FALSE)</f>
        <v>4</v>
      </c>
    </row>
    <row r="6183" spans="1:8" x14ac:dyDescent="0.3">
      <c r="A6183" s="19" t="s">
        <v>6202</v>
      </c>
      <c r="B6183" s="19" t="str">
        <f>VLOOKUP(dirty_cafe_sales!A6183,dirty_cafe_sales!A:S,10,FALSE)</f>
        <v>Cookie</v>
      </c>
      <c r="C6183" s="20">
        <f>VLOOKUP(dirty_cafe_sales!A6183,dirty_cafe_sales!A:S,16,FALSE)</f>
        <v>45229</v>
      </c>
      <c r="D6183" s="19" t="str">
        <f>VLOOKUP(dirty_cafe_sales!A6183,dirty_cafe_sales!A:S,15,FALSE)</f>
        <v>In-store</v>
      </c>
      <c r="E6183" s="19" t="str">
        <f>VLOOKUP(dirty_cafe_sales!A6183,dirty_cafe_sales!A:S,14,FALSE)</f>
        <v>Unknown</v>
      </c>
      <c r="F6183" s="21">
        <f>VLOOKUP(dirty_cafe_sales!A6183,dirty_cafe_sales!A:S,18,FALSE)</f>
        <v>1</v>
      </c>
      <c r="G6183" s="21">
        <f>VLOOKUP(dirty_cafe_sales!A6183,dirty_cafe_sales!A:S,17,FALSE)</f>
        <v>2</v>
      </c>
      <c r="H6183" s="21">
        <f>VLOOKUP(dirty_cafe_sales!A6183,dirty_cafe_sales!A:S,19,FALSE)</f>
        <v>2</v>
      </c>
    </row>
    <row r="6184" spans="1:8" x14ac:dyDescent="0.3">
      <c r="A6184" s="19" t="s">
        <v>6203</v>
      </c>
      <c r="B6184" s="19" t="str">
        <f>VLOOKUP(dirty_cafe_sales!A6184,dirty_cafe_sales!A:S,10,FALSE)</f>
        <v>Coffee</v>
      </c>
      <c r="C6184" s="20">
        <f>VLOOKUP(dirty_cafe_sales!A6184,dirty_cafe_sales!A:S,16,FALSE)</f>
        <v>45232</v>
      </c>
      <c r="D6184" s="19" t="str">
        <f>VLOOKUP(dirty_cafe_sales!A6184,dirty_cafe_sales!A:S,15,FALSE)</f>
        <v>Takeaway</v>
      </c>
      <c r="E6184" s="19" t="str">
        <f>VLOOKUP(dirty_cafe_sales!A6184,dirty_cafe_sales!A:S,14,FALSE)</f>
        <v>Digital Wallet</v>
      </c>
      <c r="F6184" s="21">
        <f>VLOOKUP(dirty_cafe_sales!A6184,dirty_cafe_sales!A:S,18,FALSE)</f>
        <v>2</v>
      </c>
      <c r="G6184" s="21">
        <f>VLOOKUP(dirty_cafe_sales!A6184,dirty_cafe_sales!A:S,17,FALSE)</f>
        <v>1</v>
      </c>
      <c r="H6184" s="21">
        <f>VLOOKUP(dirty_cafe_sales!A6184,dirty_cafe_sales!A:S,19,FALSE)</f>
        <v>2</v>
      </c>
    </row>
    <row r="6185" spans="1:8" x14ac:dyDescent="0.3">
      <c r="A6185" s="19" t="s">
        <v>6204</v>
      </c>
      <c r="B6185" s="19" t="str">
        <f>VLOOKUP(dirty_cafe_sales!A6185,dirty_cafe_sales!A:S,10,FALSE)</f>
        <v>Tea</v>
      </c>
      <c r="C6185" s="20">
        <f>VLOOKUP(dirty_cafe_sales!A6185,dirty_cafe_sales!A:S,16,FALSE)</f>
        <v>45187</v>
      </c>
      <c r="D6185" s="19" t="str">
        <f>VLOOKUP(dirty_cafe_sales!A6185,dirty_cafe_sales!A:S,15,FALSE)</f>
        <v>Takeaway</v>
      </c>
      <c r="E6185" s="19" t="str">
        <f>VLOOKUP(dirty_cafe_sales!A6185,dirty_cafe_sales!A:S,14,FALSE)</f>
        <v>Unknown</v>
      </c>
      <c r="F6185" s="21">
        <f>VLOOKUP(dirty_cafe_sales!A6185,dirty_cafe_sales!A:S,18,FALSE)</f>
        <v>1.5</v>
      </c>
      <c r="G6185" s="21">
        <f>VLOOKUP(dirty_cafe_sales!A6185,dirty_cafe_sales!A:S,17,FALSE)</f>
        <v>1</v>
      </c>
      <c r="H6185" s="21">
        <f>VLOOKUP(dirty_cafe_sales!A6185,dirty_cafe_sales!A:S,19,FALSE)</f>
        <v>1.5</v>
      </c>
    </row>
    <row r="6186" spans="1:8" x14ac:dyDescent="0.3">
      <c r="A6186" s="19" t="s">
        <v>6205</v>
      </c>
      <c r="B6186" s="19" t="str">
        <f>VLOOKUP(dirty_cafe_sales!A6186,dirty_cafe_sales!A:S,10,FALSE)</f>
        <v>Cookie</v>
      </c>
      <c r="C6186" s="20">
        <f>VLOOKUP(dirty_cafe_sales!A6186,dirty_cafe_sales!A:S,16,FALSE)</f>
        <v>45009</v>
      </c>
      <c r="D6186" s="19" t="str">
        <f>VLOOKUP(dirty_cafe_sales!A6186,dirty_cafe_sales!A:S,15,FALSE)</f>
        <v>Takeaway</v>
      </c>
      <c r="E6186" s="19" t="str">
        <f>VLOOKUP(dirty_cafe_sales!A6186,dirty_cafe_sales!A:S,14,FALSE)</f>
        <v>Digital Wallet</v>
      </c>
      <c r="F6186" s="21">
        <f>VLOOKUP(dirty_cafe_sales!A6186,dirty_cafe_sales!A:S,18,FALSE)</f>
        <v>1</v>
      </c>
      <c r="G6186" s="21">
        <f>VLOOKUP(dirty_cafe_sales!A6186,dirty_cafe_sales!A:S,17,FALSE)</f>
        <v>4</v>
      </c>
      <c r="H6186" s="21">
        <f>VLOOKUP(dirty_cafe_sales!A6186,dirty_cafe_sales!A:S,19,FALSE)</f>
        <v>4</v>
      </c>
    </row>
    <row r="6187" spans="1:8" x14ac:dyDescent="0.3">
      <c r="A6187" s="19" t="s">
        <v>6206</v>
      </c>
      <c r="B6187" s="19" t="str">
        <f>VLOOKUP(dirty_cafe_sales!A6187,dirty_cafe_sales!A:S,10,FALSE)</f>
        <v>Tea</v>
      </c>
      <c r="C6187" s="20">
        <f>VLOOKUP(dirty_cafe_sales!A6187,dirty_cafe_sales!A:S,16,FALSE)</f>
        <v>45025</v>
      </c>
      <c r="D6187" s="19" t="str">
        <f>VLOOKUP(dirty_cafe_sales!A6187,dirty_cafe_sales!A:S,15,FALSE)</f>
        <v>Unknown</v>
      </c>
      <c r="E6187" s="19" t="str">
        <f>VLOOKUP(dirty_cafe_sales!A6187,dirty_cafe_sales!A:S,14,FALSE)</f>
        <v>Cash</v>
      </c>
      <c r="F6187" s="21">
        <f>VLOOKUP(dirty_cafe_sales!A6187,dirty_cafe_sales!A:S,18,FALSE)</f>
        <v>1.5</v>
      </c>
      <c r="G6187" s="21">
        <f>VLOOKUP(dirty_cafe_sales!A6187,dirty_cafe_sales!A:S,17,FALSE)</f>
        <v>2</v>
      </c>
      <c r="H6187" s="21">
        <f>VLOOKUP(dirty_cafe_sales!A6187,dirty_cafe_sales!A:S,19,FALSE)</f>
        <v>3</v>
      </c>
    </row>
    <row r="6188" spans="1:8" x14ac:dyDescent="0.3">
      <c r="A6188" s="19" t="s">
        <v>6207</v>
      </c>
      <c r="B6188" s="19" t="str">
        <f>VLOOKUP(dirty_cafe_sales!A6188,dirty_cafe_sales!A:S,10,FALSE)</f>
        <v>Salad</v>
      </c>
      <c r="C6188" s="20">
        <f>VLOOKUP(dirty_cafe_sales!A6188,dirty_cafe_sales!A:S,16,FALSE)</f>
        <v>44934</v>
      </c>
      <c r="D6188" s="19" t="str">
        <f>VLOOKUP(dirty_cafe_sales!A6188,dirty_cafe_sales!A:S,15,FALSE)</f>
        <v>Unknown</v>
      </c>
      <c r="E6188" s="19" t="str">
        <f>VLOOKUP(dirty_cafe_sales!A6188,dirty_cafe_sales!A:S,14,FALSE)</f>
        <v>Digital Wallet</v>
      </c>
      <c r="F6188" s="21">
        <f>VLOOKUP(dirty_cafe_sales!A6188,dirty_cafe_sales!A:S,18,FALSE)</f>
        <v>5</v>
      </c>
      <c r="G6188" s="21">
        <f>VLOOKUP(dirty_cafe_sales!A6188,dirty_cafe_sales!A:S,17,FALSE)</f>
        <v>4</v>
      </c>
      <c r="H6188" s="21">
        <f>VLOOKUP(dirty_cafe_sales!A6188,dirty_cafe_sales!A:S,19,FALSE)</f>
        <v>20</v>
      </c>
    </row>
    <row r="6189" spans="1:8" x14ac:dyDescent="0.3">
      <c r="A6189" s="19" t="s">
        <v>6208</v>
      </c>
      <c r="B6189" s="19" t="str">
        <f>VLOOKUP(dirty_cafe_sales!A6189,dirty_cafe_sales!A:S,10,FALSE)</f>
        <v>Cake</v>
      </c>
      <c r="C6189" s="20">
        <f>VLOOKUP(dirty_cafe_sales!A6189,dirty_cafe_sales!A:S,16,FALSE)</f>
        <v>45035</v>
      </c>
      <c r="D6189" s="19" t="str">
        <f>VLOOKUP(dirty_cafe_sales!A6189,dirty_cafe_sales!A:S,15,FALSE)</f>
        <v>In-store</v>
      </c>
      <c r="E6189" s="19" t="str">
        <f>VLOOKUP(dirty_cafe_sales!A6189,dirty_cafe_sales!A:S,14,FALSE)</f>
        <v>Unknown</v>
      </c>
      <c r="F6189" s="21">
        <f>VLOOKUP(dirty_cafe_sales!A6189,dirty_cafe_sales!A:S,18,FALSE)</f>
        <v>3</v>
      </c>
      <c r="G6189" s="21" t="str">
        <f>VLOOKUP(dirty_cafe_sales!A6189,dirty_cafe_sales!A:S,17,FALSE)</f>
        <v>0</v>
      </c>
      <c r="H6189" s="21">
        <f>VLOOKUP(dirty_cafe_sales!A6189,dirty_cafe_sales!A:S,19,FALSE)</f>
        <v>0</v>
      </c>
    </row>
    <row r="6190" spans="1:8" x14ac:dyDescent="0.3">
      <c r="A6190" s="19" t="s">
        <v>6209</v>
      </c>
      <c r="B6190" s="19" t="str">
        <f>VLOOKUP(dirty_cafe_sales!A6190,dirty_cafe_sales!A:S,10,FALSE)</f>
        <v>Tea</v>
      </c>
      <c r="C6190" s="20">
        <f>VLOOKUP(dirty_cafe_sales!A6190,dirty_cafe_sales!A:S,16,FALSE)</f>
        <v>44962</v>
      </c>
      <c r="D6190" s="19" t="str">
        <f>VLOOKUP(dirty_cafe_sales!A6190,dirty_cafe_sales!A:S,15,FALSE)</f>
        <v>Unknown</v>
      </c>
      <c r="E6190" s="19" t="str">
        <f>VLOOKUP(dirty_cafe_sales!A6190,dirty_cafe_sales!A:S,14,FALSE)</f>
        <v>Cash</v>
      </c>
      <c r="F6190" s="21">
        <f>VLOOKUP(dirty_cafe_sales!A6190,dirty_cafe_sales!A:S,18,FALSE)</f>
        <v>1.5</v>
      </c>
      <c r="G6190" s="21">
        <f>VLOOKUP(dirty_cafe_sales!A6190,dirty_cafe_sales!A:S,17,FALSE)</f>
        <v>5</v>
      </c>
      <c r="H6190" s="21">
        <f>VLOOKUP(dirty_cafe_sales!A6190,dirty_cafe_sales!A:S,19,FALSE)</f>
        <v>7.5</v>
      </c>
    </row>
    <row r="6191" spans="1:8" x14ac:dyDescent="0.3">
      <c r="A6191" s="19" t="s">
        <v>6210</v>
      </c>
      <c r="B6191" s="19" t="str">
        <f>VLOOKUP(dirty_cafe_sales!A6191,dirty_cafe_sales!A:S,10,FALSE)</f>
        <v>Salad</v>
      </c>
      <c r="C6191" s="20">
        <f>VLOOKUP(dirty_cafe_sales!A6191,dirty_cafe_sales!A:S,16,FALSE)</f>
        <v>45271</v>
      </c>
      <c r="D6191" s="19" t="str">
        <f>VLOOKUP(dirty_cafe_sales!A6191,dirty_cafe_sales!A:S,15,FALSE)</f>
        <v>Unknown</v>
      </c>
      <c r="E6191" s="19" t="str">
        <f>VLOOKUP(dirty_cafe_sales!A6191,dirty_cafe_sales!A:S,14,FALSE)</f>
        <v>Credit Card</v>
      </c>
      <c r="F6191" s="21">
        <f>VLOOKUP(dirty_cafe_sales!A6191,dirty_cafe_sales!A:S,18,FALSE)</f>
        <v>5</v>
      </c>
      <c r="G6191" s="21">
        <f>VLOOKUP(dirty_cafe_sales!A6191,dirty_cafe_sales!A:S,17,FALSE)</f>
        <v>2</v>
      </c>
      <c r="H6191" s="21">
        <f>VLOOKUP(dirty_cafe_sales!A6191,dirty_cafe_sales!A:S,19,FALSE)</f>
        <v>10</v>
      </c>
    </row>
    <row r="6192" spans="1:8" x14ac:dyDescent="0.3">
      <c r="A6192" s="19" t="s">
        <v>6211</v>
      </c>
      <c r="B6192" s="19" t="str">
        <f>VLOOKUP(dirty_cafe_sales!A6192,dirty_cafe_sales!A:S,10,FALSE)</f>
        <v>Cake</v>
      </c>
      <c r="C6192" s="20">
        <f>VLOOKUP(dirty_cafe_sales!A6192,dirty_cafe_sales!A:S,16,FALSE)</f>
        <v>45142</v>
      </c>
      <c r="D6192" s="19" t="str">
        <f>VLOOKUP(dirty_cafe_sales!A6192,dirty_cafe_sales!A:S,15,FALSE)</f>
        <v>In-store</v>
      </c>
      <c r="E6192" s="19" t="str">
        <f>VLOOKUP(dirty_cafe_sales!A6192,dirty_cafe_sales!A:S,14,FALSE)</f>
        <v>Credit Card</v>
      </c>
      <c r="F6192" s="21">
        <f>VLOOKUP(dirty_cafe_sales!A6192,dirty_cafe_sales!A:S,18,FALSE)</f>
        <v>3</v>
      </c>
      <c r="G6192" s="21">
        <f>VLOOKUP(dirty_cafe_sales!A6192,dirty_cafe_sales!A:S,17,FALSE)</f>
        <v>5</v>
      </c>
      <c r="H6192" s="21">
        <f>VLOOKUP(dirty_cafe_sales!A6192,dirty_cafe_sales!A:S,19,FALSE)</f>
        <v>15</v>
      </c>
    </row>
    <row r="6193" spans="1:8" x14ac:dyDescent="0.3">
      <c r="A6193" s="19" t="s">
        <v>6212</v>
      </c>
      <c r="B6193" s="19" t="str">
        <f>VLOOKUP(dirty_cafe_sales!A6193,dirty_cafe_sales!A:S,10,FALSE)</f>
        <v>Sandwich</v>
      </c>
      <c r="C6193" s="20">
        <f>VLOOKUP(dirty_cafe_sales!A6193,dirty_cafe_sales!A:S,16,FALSE)</f>
        <v>45010</v>
      </c>
      <c r="D6193" s="19" t="str">
        <f>VLOOKUP(dirty_cafe_sales!A6193,dirty_cafe_sales!A:S,15,FALSE)</f>
        <v>Unknown</v>
      </c>
      <c r="E6193" s="19" t="str">
        <f>VLOOKUP(dirty_cafe_sales!A6193,dirty_cafe_sales!A:S,14,FALSE)</f>
        <v>Unknown</v>
      </c>
      <c r="F6193" s="21">
        <f>VLOOKUP(dirty_cafe_sales!A6193,dirty_cafe_sales!A:S,18,FALSE)</f>
        <v>4</v>
      </c>
      <c r="G6193" s="21">
        <f>VLOOKUP(dirty_cafe_sales!A6193,dirty_cafe_sales!A:S,17,FALSE)</f>
        <v>2</v>
      </c>
      <c r="H6193" s="21">
        <f>VLOOKUP(dirty_cafe_sales!A6193,dirty_cafe_sales!A:S,19,FALSE)</f>
        <v>8</v>
      </c>
    </row>
    <row r="6194" spans="1:8" x14ac:dyDescent="0.3">
      <c r="A6194" s="19" t="s">
        <v>6213</v>
      </c>
      <c r="B6194" s="19" t="str">
        <f>VLOOKUP(dirty_cafe_sales!A6194,dirty_cafe_sales!A:S,10,FALSE)</f>
        <v>Unknown</v>
      </c>
      <c r="C6194" s="20">
        <f>VLOOKUP(dirty_cafe_sales!A6194,dirty_cafe_sales!A:S,16,FALSE)</f>
        <v>45210</v>
      </c>
      <c r="D6194" s="19" t="str">
        <f>VLOOKUP(dirty_cafe_sales!A6194,dirty_cafe_sales!A:S,15,FALSE)</f>
        <v>Unknown</v>
      </c>
      <c r="E6194" s="19" t="str">
        <f>VLOOKUP(dirty_cafe_sales!A6194,dirty_cafe_sales!A:S,14,FALSE)</f>
        <v>Unknown</v>
      </c>
      <c r="F6194" s="21">
        <f>VLOOKUP(dirty_cafe_sales!A6194,dirty_cafe_sales!A:S,18,FALSE)</f>
        <v>4</v>
      </c>
      <c r="G6194" s="21" t="str">
        <f>VLOOKUP(dirty_cafe_sales!A6194,dirty_cafe_sales!A:S,17,FALSE)</f>
        <v>0</v>
      </c>
      <c r="H6194" s="21">
        <f>VLOOKUP(dirty_cafe_sales!A6194,dirty_cafe_sales!A:S,19,FALSE)</f>
        <v>0</v>
      </c>
    </row>
    <row r="6195" spans="1:8" x14ac:dyDescent="0.3">
      <c r="A6195" s="19" t="s">
        <v>6214</v>
      </c>
      <c r="B6195" s="19" t="str">
        <f>VLOOKUP(dirty_cafe_sales!A6195,dirty_cafe_sales!A:S,10,FALSE)</f>
        <v>Salad</v>
      </c>
      <c r="C6195" s="20">
        <f>VLOOKUP(dirty_cafe_sales!A6195,dirty_cafe_sales!A:S,16,FALSE)</f>
        <v>44972</v>
      </c>
      <c r="D6195" s="19" t="str">
        <f>VLOOKUP(dirty_cafe_sales!A6195,dirty_cafe_sales!A:S,15,FALSE)</f>
        <v>Unknown</v>
      </c>
      <c r="E6195" s="19" t="str">
        <f>VLOOKUP(dirty_cafe_sales!A6195,dirty_cafe_sales!A:S,14,FALSE)</f>
        <v>Credit Card</v>
      </c>
      <c r="F6195" s="21">
        <f>VLOOKUP(dirty_cafe_sales!A6195,dirty_cafe_sales!A:S,18,FALSE)</f>
        <v>5</v>
      </c>
      <c r="G6195" s="21">
        <f>VLOOKUP(dirty_cafe_sales!A6195,dirty_cafe_sales!A:S,17,FALSE)</f>
        <v>2</v>
      </c>
      <c r="H6195" s="21">
        <f>VLOOKUP(dirty_cafe_sales!A6195,dirty_cafe_sales!A:S,19,FALSE)</f>
        <v>10</v>
      </c>
    </row>
    <row r="6196" spans="1:8" x14ac:dyDescent="0.3">
      <c r="A6196" s="19" t="s">
        <v>6215</v>
      </c>
      <c r="B6196" s="19" t="str">
        <f>VLOOKUP(dirty_cafe_sales!A6196,dirty_cafe_sales!A:S,10,FALSE)</f>
        <v>Tea</v>
      </c>
      <c r="C6196" s="20">
        <f>VLOOKUP(dirty_cafe_sales!A6196,dirty_cafe_sales!A:S,16,FALSE)</f>
        <v>45001</v>
      </c>
      <c r="D6196" s="19" t="str">
        <f>VLOOKUP(dirty_cafe_sales!A6196,dirty_cafe_sales!A:S,15,FALSE)</f>
        <v>In-store</v>
      </c>
      <c r="E6196" s="19" t="str">
        <f>VLOOKUP(dirty_cafe_sales!A6196,dirty_cafe_sales!A:S,14,FALSE)</f>
        <v>Unknown</v>
      </c>
      <c r="F6196" s="21">
        <f>VLOOKUP(dirty_cafe_sales!A6196,dirty_cafe_sales!A:S,18,FALSE)</f>
        <v>1.5</v>
      </c>
      <c r="G6196" s="21">
        <f>VLOOKUP(dirty_cafe_sales!A6196,dirty_cafe_sales!A:S,17,FALSE)</f>
        <v>5</v>
      </c>
      <c r="H6196" s="21">
        <f>VLOOKUP(dirty_cafe_sales!A6196,dirty_cafe_sales!A:S,19,FALSE)</f>
        <v>7.5</v>
      </c>
    </row>
    <row r="6197" spans="1:8" x14ac:dyDescent="0.3">
      <c r="A6197" s="19" t="s">
        <v>6216</v>
      </c>
      <c r="B6197" s="19" t="str">
        <f>VLOOKUP(dirty_cafe_sales!A6197,dirty_cafe_sales!A:S,10,FALSE)</f>
        <v>Sandwich</v>
      </c>
      <c r="C6197" s="20" t="str">
        <f>VLOOKUP(dirty_cafe_sales!A6197,dirty_cafe_sales!A:S,16,FALSE)</f>
        <v>Unknown</v>
      </c>
      <c r="D6197" s="19" t="str">
        <f>VLOOKUP(dirty_cafe_sales!A6197,dirty_cafe_sales!A:S,15,FALSE)</f>
        <v>In-store</v>
      </c>
      <c r="E6197" s="19" t="str">
        <f>VLOOKUP(dirty_cafe_sales!A6197,dirty_cafe_sales!A:S,14,FALSE)</f>
        <v>Digital Wallet</v>
      </c>
      <c r="F6197" s="21">
        <f>VLOOKUP(dirty_cafe_sales!A6197,dirty_cafe_sales!A:S,18,FALSE)</f>
        <v>4</v>
      </c>
      <c r="G6197" s="21">
        <f>VLOOKUP(dirty_cafe_sales!A6197,dirty_cafe_sales!A:S,17,FALSE)</f>
        <v>4</v>
      </c>
      <c r="H6197" s="21">
        <f>VLOOKUP(dirty_cafe_sales!A6197,dirty_cafe_sales!A:S,19,FALSE)</f>
        <v>16</v>
      </c>
    </row>
    <row r="6198" spans="1:8" x14ac:dyDescent="0.3">
      <c r="A6198" s="19" t="s">
        <v>6217</v>
      </c>
      <c r="B6198" s="19" t="str">
        <f>VLOOKUP(dirty_cafe_sales!A6198,dirty_cafe_sales!A:S,10,FALSE)</f>
        <v>Tea</v>
      </c>
      <c r="C6198" s="20">
        <f>VLOOKUP(dirty_cafe_sales!A6198,dirty_cafe_sales!A:S,16,FALSE)</f>
        <v>45181</v>
      </c>
      <c r="D6198" s="19" t="str">
        <f>VLOOKUP(dirty_cafe_sales!A6198,dirty_cafe_sales!A:S,15,FALSE)</f>
        <v>Takeaway</v>
      </c>
      <c r="E6198" s="19" t="str">
        <f>VLOOKUP(dirty_cafe_sales!A6198,dirty_cafe_sales!A:S,14,FALSE)</f>
        <v>Credit Card</v>
      </c>
      <c r="F6198" s="21">
        <f>VLOOKUP(dirty_cafe_sales!A6198,dirty_cafe_sales!A:S,18,FALSE)</f>
        <v>1.5</v>
      </c>
      <c r="G6198" s="21">
        <f>VLOOKUP(dirty_cafe_sales!A6198,dirty_cafe_sales!A:S,17,FALSE)</f>
        <v>1</v>
      </c>
      <c r="H6198" s="21">
        <f>VLOOKUP(dirty_cafe_sales!A6198,dirty_cafe_sales!A:S,19,FALSE)</f>
        <v>1.5</v>
      </c>
    </row>
    <row r="6199" spans="1:8" x14ac:dyDescent="0.3">
      <c r="A6199" s="19" t="s">
        <v>6218</v>
      </c>
      <c r="B6199" s="19" t="str">
        <f>VLOOKUP(dirty_cafe_sales!A6199,dirty_cafe_sales!A:S,10,FALSE)</f>
        <v>Juice</v>
      </c>
      <c r="C6199" s="20">
        <f>VLOOKUP(dirty_cafe_sales!A6199,dirty_cafe_sales!A:S,16,FALSE)</f>
        <v>45089</v>
      </c>
      <c r="D6199" s="19" t="str">
        <f>VLOOKUP(dirty_cafe_sales!A6199,dirty_cafe_sales!A:S,15,FALSE)</f>
        <v>Unknown</v>
      </c>
      <c r="E6199" s="19" t="str">
        <f>VLOOKUP(dirty_cafe_sales!A6199,dirty_cafe_sales!A:S,14,FALSE)</f>
        <v>Cash</v>
      </c>
      <c r="F6199" s="21">
        <f>VLOOKUP(dirty_cafe_sales!A6199,dirty_cafe_sales!A:S,18,FALSE)</f>
        <v>3</v>
      </c>
      <c r="G6199" s="21">
        <f>VLOOKUP(dirty_cafe_sales!A6199,dirty_cafe_sales!A:S,17,FALSE)</f>
        <v>2</v>
      </c>
      <c r="H6199" s="21">
        <f>VLOOKUP(dirty_cafe_sales!A6199,dirty_cafe_sales!A:S,19,FALSE)</f>
        <v>6</v>
      </c>
    </row>
    <row r="6200" spans="1:8" x14ac:dyDescent="0.3">
      <c r="A6200" s="19" t="s">
        <v>6219</v>
      </c>
      <c r="B6200" s="19" t="str">
        <f>VLOOKUP(dirty_cafe_sales!A6200,dirty_cafe_sales!A:S,10,FALSE)</f>
        <v>Juice</v>
      </c>
      <c r="C6200" s="20">
        <f>VLOOKUP(dirty_cafe_sales!A6200,dirty_cafe_sales!A:S,16,FALSE)</f>
        <v>45230</v>
      </c>
      <c r="D6200" s="19" t="str">
        <f>VLOOKUP(dirty_cafe_sales!A6200,dirty_cafe_sales!A:S,15,FALSE)</f>
        <v>Unknown</v>
      </c>
      <c r="E6200" s="19" t="str">
        <f>VLOOKUP(dirty_cafe_sales!A6200,dirty_cafe_sales!A:S,14,FALSE)</f>
        <v>Unknown</v>
      </c>
      <c r="F6200" s="21">
        <f>VLOOKUP(dirty_cafe_sales!A6200,dirty_cafe_sales!A:S,18,FALSE)</f>
        <v>3</v>
      </c>
      <c r="G6200" s="21">
        <f>VLOOKUP(dirty_cafe_sales!A6200,dirty_cafe_sales!A:S,17,FALSE)</f>
        <v>1</v>
      </c>
      <c r="H6200" s="21">
        <f>VLOOKUP(dirty_cafe_sales!A6200,dirty_cafe_sales!A:S,19,FALSE)</f>
        <v>3</v>
      </c>
    </row>
    <row r="6201" spans="1:8" x14ac:dyDescent="0.3">
      <c r="A6201" s="19" t="s">
        <v>6220</v>
      </c>
      <c r="B6201" s="19" t="str">
        <f>VLOOKUP(dirty_cafe_sales!A6201,dirty_cafe_sales!A:S,10,FALSE)</f>
        <v>Tea</v>
      </c>
      <c r="C6201" s="20">
        <f>VLOOKUP(dirty_cafe_sales!A6201,dirty_cafe_sales!A:S,16,FALSE)</f>
        <v>45138</v>
      </c>
      <c r="D6201" s="19" t="str">
        <f>VLOOKUP(dirty_cafe_sales!A6201,dirty_cafe_sales!A:S,15,FALSE)</f>
        <v>Unknown</v>
      </c>
      <c r="E6201" s="19" t="str">
        <f>VLOOKUP(dirty_cafe_sales!A6201,dirty_cafe_sales!A:S,14,FALSE)</f>
        <v>Unknown</v>
      </c>
      <c r="F6201" s="21">
        <f>VLOOKUP(dirty_cafe_sales!A6201,dirty_cafe_sales!A:S,18,FALSE)</f>
        <v>1.5</v>
      </c>
      <c r="G6201" s="21">
        <f>VLOOKUP(dirty_cafe_sales!A6201,dirty_cafe_sales!A:S,17,FALSE)</f>
        <v>3</v>
      </c>
      <c r="H6201" s="21">
        <f>VLOOKUP(dirty_cafe_sales!A6201,dirty_cafe_sales!A:S,19,FALSE)</f>
        <v>4.5</v>
      </c>
    </row>
    <row r="6202" spans="1:8" x14ac:dyDescent="0.3">
      <c r="A6202" s="19" t="s">
        <v>6221</v>
      </c>
      <c r="B6202" s="19" t="str">
        <f>VLOOKUP(dirty_cafe_sales!A6202,dirty_cafe_sales!A:S,10,FALSE)</f>
        <v>Cookie</v>
      </c>
      <c r="C6202" s="20">
        <f>VLOOKUP(dirty_cafe_sales!A6202,dirty_cafe_sales!A:S,16,FALSE)</f>
        <v>45106</v>
      </c>
      <c r="D6202" s="19" t="str">
        <f>VLOOKUP(dirty_cafe_sales!A6202,dirty_cafe_sales!A:S,15,FALSE)</f>
        <v>Unknown</v>
      </c>
      <c r="E6202" s="19" t="str">
        <f>VLOOKUP(dirty_cafe_sales!A6202,dirty_cafe_sales!A:S,14,FALSE)</f>
        <v>Unknown</v>
      </c>
      <c r="F6202" s="21">
        <f>VLOOKUP(dirty_cafe_sales!A6202,dirty_cafe_sales!A:S,18,FALSE)</f>
        <v>1</v>
      </c>
      <c r="G6202" s="21">
        <f>VLOOKUP(dirty_cafe_sales!A6202,dirty_cafe_sales!A:S,17,FALSE)</f>
        <v>4</v>
      </c>
      <c r="H6202" s="21">
        <f>VLOOKUP(dirty_cafe_sales!A6202,dirty_cafe_sales!A:S,19,FALSE)</f>
        <v>4</v>
      </c>
    </row>
    <row r="6203" spans="1:8" x14ac:dyDescent="0.3">
      <c r="A6203" s="19" t="s">
        <v>6222</v>
      </c>
      <c r="B6203" s="19" t="str">
        <f>VLOOKUP(dirty_cafe_sales!A6203,dirty_cafe_sales!A:S,10,FALSE)</f>
        <v>Tea</v>
      </c>
      <c r="C6203" s="20">
        <f>VLOOKUP(dirty_cafe_sales!A6203,dirty_cafe_sales!A:S,16,FALSE)</f>
        <v>44991</v>
      </c>
      <c r="D6203" s="19" t="str">
        <f>VLOOKUP(dirty_cafe_sales!A6203,dirty_cafe_sales!A:S,15,FALSE)</f>
        <v>Unknown</v>
      </c>
      <c r="E6203" s="19" t="str">
        <f>VLOOKUP(dirty_cafe_sales!A6203,dirty_cafe_sales!A:S,14,FALSE)</f>
        <v>Credit Card</v>
      </c>
      <c r="F6203" s="21">
        <f>VLOOKUP(dirty_cafe_sales!A6203,dirty_cafe_sales!A:S,18,FALSE)</f>
        <v>1.5</v>
      </c>
      <c r="G6203" s="21">
        <f>VLOOKUP(dirty_cafe_sales!A6203,dirty_cafe_sales!A:S,17,FALSE)</f>
        <v>3</v>
      </c>
      <c r="H6203" s="21">
        <f>VLOOKUP(dirty_cafe_sales!A6203,dirty_cafe_sales!A:S,19,FALSE)</f>
        <v>4.5</v>
      </c>
    </row>
    <row r="6204" spans="1:8" x14ac:dyDescent="0.3">
      <c r="A6204" s="19" t="s">
        <v>6223</v>
      </c>
      <c r="B6204" s="19" t="str">
        <f>VLOOKUP(dirty_cafe_sales!A6204,dirty_cafe_sales!A:S,10,FALSE)</f>
        <v>Cake</v>
      </c>
      <c r="C6204" s="20">
        <f>VLOOKUP(dirty_cafe_sales!A6204,dirty_cafe_sales!A:S,16,FALSE)</f>
        <v>44952</v>
      </c>
      <c r="D6204" s="19" t="str">
        <f>VLOOKUP(dirty_cafe_sales!A6204,dirty_cafe_sales!A:S,15,FALSE)</f>
        <v>In-store</v>
      </c>
      <c r="E6204" s="19" t="str">
        <f>VLOOKUP(dirty_cafe_sales!A6204,dirty_cafe_sales!A:S,14,FALSE)</f>
        <v>Cash</v>
      </c>
      <c r="F6204" s="21">
        <f>VLOOKUP(dirty_cafe_sales!A6204,dirty_cafe_sales!A:S,18,FALSE)</f>
        <v>3</v>
      </c>
      <c r="G6204" s="21">
        <f>VLOOKUP(dirty_cafe_sales!A6204,dirty_cafe_sales!A:S,17,FALSE)</f>
        <v>3</v>
      </c>
      <c r="H6204" s="21">
        <f>VLOOKUP(dirty_cafe_sales!A6204,dirty_cafe_sales!A:S,19,FALSE)</f>
        <v>9</v>
      </c>
    </row>
    <row r="6205" spans="1:8" x14ac:dyDescent="0.3">
      <c r="A6205" s="19" t="s">
        <v>6224</v>
      </c>
      <c r="B6205" s="19" t="str">
        <f>VLOOKUP(dirty_cafe_sales!A6205,dirty_cafe_sales!A:S,10,FALSE)</f>
        <v>Sandwich</v>
      </c>
      <c r="C6205" s="20">
        <f>VLOOKUP(dirty_cafe_sales!A6205,dirty_cafe_sales!A:S,16,FALSE)</f>
        <v>44952</v>
      </c>
      <c r="D6205" s="19" t="str">
        <f>VLOOKUP(dirty_cafe_sales!A6205,dirty_cafe_sales!A:S,15,FALSE)</f>
        <v>Unknown</v>
      </c>
      <c r="E6205" s="19" t="str">
        <f>VLOOKUP(dirty_cafe_sales!A6205,dirty_cafe_sales!A:S,14,FALSE)</f>
        <v>Unknown</v>
      </c>
      <c r="F6205" s="21">
        <f>VLOOKUP(dirty_cafe_sales!A6205,dirty_cafe_sales!A:S,18,FALSE)</f>
        <v>4</v>
      </c>
      <c r="G6205" s="21">
        <f>VLOOKUP(dirty_cafe_sales!A6205,dirty_cafe_sales!A:S,17,FALSE)</f>
        <v>1</v>
      </c>
      <c r="H6205" s="21">
        <f>VLOOKUP(dirty_cafe_sales!A6205,dirty_cafe_sales!A:S,19,FALSE)</f>
        <v>4</v>
      </c>
    </row>
    <row r="6206" spans="1:8" x14ac:dyDescent="0.3">
      <c r="A6206" s="19" t="s">
        <v>6225</v>
      </c>
      <c r="B6206" s="19" t="str">
        <f>VLOOKUP(dirty_cafe_sales!A6206,dirty_cafe_sales!A:S,10,FALSE)</f>
        <v>Sandwich</v>
      </c>
      <c r="C6206" s="20">
        <f>VLOOKUP(dirty_cafe_sales!A6206,dirty_cafe_sales!A:S,16,FALSE)</f>
        <v>45131</v>
      </c>
      <c r="D6206" s="19" t="str">
        <f>VLOOKUP(dirty_cafe_sales!A6206,dirty_cafe_sales!A:S,15,FALSE)</f>
        <v>Unknown</v>
      </c>
      <c r="E6206" s="19" t="str">
        <f>VLOOKUP(dirty_cafe_sales!A6206,dirty_cafe_sales!A:S,14,FALSE)</f>
        <v>Unknown</v>
      </c>
      <c r="F6206" s="21">
        <f>VLOOKUP(dirty_cafe_sales!A6206,dirty_cafe_sales!A:S,18,FALSE)</f>
        <v>4</v>
      </c>
      <c r="G6206" s="21">
        <f>VLOOKUP(dirty_cafe_sales!A6206,dirty_cafe_sales!A:S,17,FALSE)</f>
        <v>1</v>
      </c>
      <c r="H6206" s="21">
        <f>VLOOKUP(dirty_cafe_sales!A6206,dirty_cafe_sales!A:S,19,FALSE)</f>
        <v>4</v>
      </c>
    </row>
    <row r="6207" spans="1:8" x14ac:dyDescent="0.3">
      <c r="A6207" s="19" t="s">
        <v>6226</v>
      </c>
      <c r="B6207" s="19" t="str">
        <f>VLOOKUP(dirty_cafe_sales!A6207,dirty_cafe_sales!A:S,10,FALSE)</f>
        <v>Unknown</v>
      </c>
      <c r="C6207" s="20">
        <f>VLOOKUP(dirty_cafe_sales!A6207,dirty_cafe_sales!A:S,16,FALSE)</f>
        <v>45167</v>
      </c>
      <c r="D6207" s="19" t="str">
        <f>VLOOKUP(dirty_cafe_sales!A6207,dirty_cafe_sales!A:S,15,FALSE)</f>
        <v>Unknown</v>
      </c>
      <c r="E6207" s="19" t="str">
        <f>VLOOKUP(dirty_cafe_sales!A6207,dirty_cafe_sales!A:S,14,FALSE)</f>
        <v>Cash</v>
      </c>
      <c r="F6207" s="21">
        <f>VLOOKUP(dirty_cafe_sales!A6207,dirty_cafe_sales!A:S,18,FALSE)</f>
        <v>3</v>
      </c>
      <c r="G6207" s="21">
        <f>VLOOKUP(dirty_cafe_sales!A6207,dirty_cafe_sales!A:S,17,FALSE)</f>
        <v>2</v>
      </c>
      <c r="H6207" s="21">
        <f>VLOOKUP(dirty_cafe_sales!A6207,dirty_cafe_sales!A:S,19,FALSE)</f>
        <v>6</v>
      </c>
    </row>
    <row r="6208" spans="1:8" x14ac:dyDescent="0.3">
      <c r="A6208" s="19" t="s">
        <v>6227</v>
      </c>
      <c r="B6208" s="19" t="str">
        <f>VLOOKUP(dirty_cafe_sales!A6208,dirty_cafe_sales!A:S,10,FALSE)</f>
        <v>Salad</v>
      </c>
      <c r="C6208" s="20">
        <f>VLOOKUP(dirty_cafe_sales!A6208,dirty_cafe_sales!A:S,16,FALSE)</f>
        <v>45080</v>
      </c>
      <c r="D6208" s="19" t="str">
        <f>VLOOKUP(dirty_cafe_sales!A6208,dirty_cafe_sales!A:S,15,FALSE)</f>
        <v>In-store</v>
      </c>
      <c r="E6208" s="19" t="str">
        <f>VLOOKUP(dirty_cafe_sales!A6208,dirty_cafe_sales!A:S,14,FALSE)</f>
        <v>Digital Wallet</v>
      </c>
      <c r="F6208" s="21">
        <f>VLOOKUP(dirty_cafe_sales!A6208,dirty_cafe_sales!A:S,18,FALSE)</f>
        <v>5</v>
      </c>
      <c r="G6208" s="21">
        <f>VLOOKUP(dirty_cafe_sales!A6208,dirty_cafe_sales!A:S,17,FALSE)</f>
        <v>4</v>
      </c>
      <c r="H6208" s="21">
        <f>VLOOKUP(dirty_cafe_sales!A6208,dirty_cafe_sales!A:S,19,FALSE)</f>
        <v>20</v>
      </c>
    </row>
    <row r="6209" spans="1:8" x14ac:dyDescent="0.3">
      <c r="A6209" s="19" t="s">
        <v>6228</v>
      </c>
      <c r="B6209" s="19" t="str">
        <f>VLOOKUP(dirty_cafe_sales!A6209,dirty_cafe_sales!A:S,10,FALSE)</f>
        <v>Sandwich</v>
      </c>
      <c r="C6209" s="20">
        <f>VLOOKUP(dirty_cafe_sales!A6209,dirty_cafe_sales!A:S,16,FALSE)</f>
        <v>45053</v>
      </c>
      <c r="D6209" s="19" t="str">
        <f>VLOOKUP(dirty_cafe_sales!A6209,dirty_cafe_sales!A:S,15,FALSE)</f>
        <v>Takeaway</v>
      </c>
      <c r="E6209" s="19" t="str">
        <f>VLOOKUP(dirty_cafe_sales!A6209,dirty_cafe_sales!A:S,14,FALSE)</f>
        <v>Unknown</v>
      </c>
      <c r="F6209" s="21">
        <f>VLOOKUP(dirty_cafe_sales!A6209,dirty_cafe_sales!A:S,18,FALSE)</f>
        <v>4</v>
      </c>
      <c r="G6209" s="21">
        <f>VLOOKUP(dirty_cafe_sales!A6209,dirty_cafe_sales!A:S,17,FALSE)</f>
        <v>3</v>
      </c>
      <c r="H6209" s="21">
        <f>VLOOKUP(dirty_cafe_sales!A6209,dirty_cafe_sales!A:S,19,FALSE)</f>
        <v>12</v>
      </c>
    </row>
    <row r="6210" spans="1:8" x14ac:dyDescent="0.3">
      <c r="A6210" s="19" t="s">
        <v>6229</v>
      </c>
      <c r="B6210" s="19" t="str">
        <f>VLOOKUP(dirty_cafe_sales!A6210,dirty_cafe_sales!A:S,10,FALSE)</f>
        <v>Juice</v>
      </c>
      <c r="C6210" s="20">
        <f>VLOOKUP(dirty_cafe_sales!A6210,dirty_cafe_sales!A:S,16,FALSE)</f>
        <v>45233</v>
      </c>
      <c r="D6210" s="19" t="str">
        <f>VLOOKUP(dirty_cafe_sales!A6210,dirty_cafe_sales!A:S,15,FALSE)</f>
        <v>In-store</v>
      </c>
      <c r="E6210" s="19" t="str">
        <f>VLOOKUP(dirty_cafe_sales!A6210,dirty_cafe_sales!A:S,14,FALSE)</f>
        <v>Credit Card</v>
      </c>
      <c r="F6210" s="21">
        <f>VLOOKUP(dirty_cafe_sales!A6210,dirty_cafe_sales!A:S,18,FALSE)</f>
        <v>3</v>
      </c>
      <c r="G6210" s="21">
        <f>VLOOKUP(dirty_cafe_sales!A6210,dirty_cafe_sales!A:S,17,FALSE)</f>
        <v>3</v>
      </c>
      <c r="H6210" s="21">
        <f>VLOOKUP(dirty_cafe_sales!A6210,dirty_cafe_sales!A:S,19,FALSE)</f>
        <v>9</v>
      </c>
    </row>
    <row r="6211" spans="1:8" x14ac:dyDescent="0.3">
      <c r="A6211" s="19" t="s">
        <v>6230</v>
      </c>
      <c r="B6211" s="19" t="str">
        <f>VLOOKUP(dirty_cafe_sales!A6211,dirty_cafe_sales!A:S,10,FALSE)</f>
        <v>Tea</v>
      </c>
      <c r="C6211" s="20">
        <f>VLOOKUP(dirty_cafe_sales!A6211,dirty_cafe_sales!A:S,16,FALSE)</f>
        <v>45139</v>
      </c>
      <c r="D6211" s="19" t="str">
        <f>VLOOKUP(dirty_cafe_sales!A6211,dirty_cafe_sales!A:S,15,FALSE)</f>
        <v>Unknown</v>
      </c>
      <c r="E6211" s="19" t="str">
        <f>VLOOKUP(dirty_cafe_sales!A6211,dirty_cafe_sales!A:S,14,FALSE)</f>
        <v>Digital Wallet</v>
      </c>
      <c r="F6211" s="21">
        <f>VLOOKUP(dirty_cafe_sales!A6211,dirty_cafe_sales!A:S,18,FALSE)</f>
        <v>1.5</v>
      </c>
      <c r="G6211" s="21">
        <f>VLOOKUP(dirty_cafe_sales!A6211,dirty_cafe_sales!A:S,17,FALSE)</f>
        <v>4</v>
      </c>
      <c r="H6211" s="21">
        <f>VLOOKUP(dirty_cafe_sales!A6211,dirty_cafe_sales!A:S,19,FALSE)</f>
        <v>6</v>
      </c>
    </row>
    <row r="6212" spans="1:8" x14ac:dyDescent="0.3">
      <c r="A6212" s="19" t="s">
        <v>6231</v>
      </c>
      <c r="B6212" s="19" t="str">
        <f>VLOOKUP(dirty_cafe_sales!A6212,dirty_cafe_sales!A:S,10,FALSE)</f>
        <v>Coffee</v>
      </c>
      <c r="C6212" s="20">
        <f>VLOOKUP(dirty_cafe_sales!A6212,dirty_cafe_sales!A:S,16,FALSE)</f>
        <v>45164</v>
      </c>
      <c r="D6212" s="19" t="str">
        <f>VLOOKUP(dirty_cafe_sales!A6212,dirty_cafe_sales!A:S,15,FALSE)</f>
        <v>Takeaway</v>
      </c>
      <c r="E6212" s="19" t="str">
        <f>VLOOKUP(dirty_cafe_sales!A6212,dirty_cafe_sales!A:S,14,FALSE)</f>
        <v>Cash</v>
      </c>
      <c r="F6212" s="21">
        <f>VLOOKUP(dirty_cafe_sales!A6212,dirty_cafe_sales!A:S,18,FALSE)</f>
        <v>2</v>
      </c>
      <c r="G6212" s="21">
        <f>VLOOKUP(dirty_cafe_sales!A6212,dirty_cafe_sales!A:S,17,FALSE)</f>
        <v>5</v>
      </c>
      <c r="H6212" s="21">
        <f>VLOOKUP(dirty_cafe_sales!A6212,dirty_cafe_sales!A:S,19,FALSE)</f>
        <v>10</v>
      </c>
    </row>
    <row r="6213" spans="1:8" x14ac:dyDescent="0.3">
      <c r="A6213" s="19" t="s">
        <v>6232</v>
      </c>
      <c r="B6213" s="19" t="str">
        <f>VLOOKUP(dirty_cafe_sales!A6213,dirty_cafe_sales!A:S,10,FALSE)</f>
        <v>Smoothie</v>
      </c>
      <c r="C6213" s="20">
        <f>VLOOKUP(dirty_cafe_sales!A6213,dirty_cafe_sales!A:S,16,FALSE)</f>
        <v>45005</v>
      </c>
      <c r="D6213" s="19" t="str">
        <f>VLOOKUP(dirty_cafe_sales!A6213,dirty_cafe_sales!A:S,15,FALSE)</f>
        <v>Takeaway</v>
      </c>
      <c r="E6213" s="19" t="str">
        <f>VLOOKUP(dirty_cafe_sales!A6213,dirty_cafe_sales!A:S,14,FALSE)</f>
        <v>Cash</v>
      </c>
      <c r="F6213" s="21">
        <f>VLOOKUP(dirty_cafe_sales!A6213,dirty_cafe_sales!A:S,18,FALSE)</f>
        <v>4</v>
      </c>
      <c r="G6213" s="21">
        <f>VLOOKUP(dirty_cafe_sales!A6213,dirty_cafe_sales!A:S,17,FALSE)</f>
        <v>2</v>
      </c>
      <c r="H6213" s="21">
        <f>VLOOKUP(dirty_cafe_sales!A6213,dirty_cafe_sales!A:S,19,FALSE)</f>
        <v>8</v>
      </c>
    </row>
    <row r="6214" spans="1:8" x14ac:dyDescent="0.3">
      <c r="A6214" s="19" t="s">
        <v>6233</v>
      </c>
      <c r="B6214" s="19" t="str">
        <f>VLOOKUP(dirty_cafe_sales!A6214,dirty_cafe_sales!A:S,10,FALSE)</f>
        <v>Juice</v>
      </c>
      <c r="C6214" s="20">
        <f>VLOOKUP(dirty_cafe_sales!A6214,dirty_cafe_sales!A:S,16,FALSE)</f>
        <v>45282</v>
      </c>
      <c r="D6214" s="19" t="str">
        <f>VLOOKUP(dirty_cafe_sales!A6214,dirty_cafe_sales!A:S,15,FALSE)</f>
        <v>Takeaway</v>
      </c>
      <c r="E6214" s="19" t="str">
        <f>VLOOKUP(dirty_cafe_sales!A6214,dirty_cafe_sales!A:S,14,FALSE)</f>
        <v>Digital Wallet</v>
      </c>
      <c r="F6214" s="21">
        <f>VLOOKUP(dirty_cafe_sales!A6214,dirty_cafe_sales!A:S,18,FALSE)</f>
        <v>3</v>
      </c>
      <c r="G6214" s="21">
        <f>VLOOKUP(dirty_cafe_sales!A6214,dirty_cafe_sales!A:S,17,FALSE)</f>
        <v>5</v>
      </c>
      <c r="H6214" s="21">
        <f>VLOOKUP(dirty_cafe_sales!A6214,dirty_cafe_sales!A:S,19,FALSE)</f>
        <v>15</v>
      </c>
    </row>
    <row r="6215" spans="1:8" x14ac:dyDescent="0.3">
      <c r="A6215" s="19" t="s">
        <v>6234</v>
      </c>
      <c r="B6215" s="19" t="str">
        <f>VLOOKUP(dirty_cafe_sales!A6215,dirty_cafe_sales!A:S,10,FALSE)</f>
        <v>Cookie</v>
      </c>
      <c r="C6215" s="20">
        <f>VLOOKUP(dirty_cafe_sales!A6215,dirty_cafe_sales!A:S,16,FALSE)</f>
        <v>44996</v>
      </c>
      <c r="D6215" s="19" t="str">
        <f>VLOOKUP(dirty_cafe_sales!A6215,dirty_cafe_sales!A:S,15,FALSE)</f>
        <v>Takeaway</v>
      </c>
      <c r="E6215" s="19" t="str">
        <f>VLOOKUP(dirty_cafe_sales!A6215,dirty_cafe_sales!A:S,14,FALSE)</f>
        <v>Cash</v>
      </c>
      <c r="F6215" s="21">
        <f>VLOOKUP(dirty_cafe_sales!A6215,dirty_cafe_sales!A:S,18,FALSE)</f>
        <v>1</v>
      </c>
      <c r="G6215" s="21">
        <f>VLOOKUP(dirty_cafe_sales!A6215,dirty_cafe_sales!A:S,17,FALSE)</f>
        <v>2</v>
      </c>
      <c r="H6215" s="21">
        <f>VLOOKUP(dirty_cafe_sales!A6215,dirty_cafe_sales!A:S,19,FALSE)</f>
        <v>2</v>
      </c>
    </row>
    <row r="6216" spans="1:8" x14ac:dyDescent="0.3">
      <c r="A6216" s="19" t="s">
        <v>6235</v>
      </c>
      <c r="B6216" s="19" t="str">
        <f>VLOOKUP(dirty_cafe_sales!A6216,dirty_cafe_sales!A:S,10,FALSE)</f>
        <v>Tea</v>
      </c>
      <c r="C6216" s="20">
        <f>VLOOKUP(dirty_cafe_sales!A6216,dirty_cafe_sales!A:S,16,FALSE)</f>
        <v>45215</v>
      </c>
      <c r="D6216" s="19" t="str">
        <f>VLOOKUP(dirty_cafe_sales!A6216,dirty_cafe_sales!A:S,15,FALSE)</f>
        <v>Unknown</v>
      </c>
      <c r="E6216" s="19" t="str">
        <f>VLOOKUP(dirty_cafe_sales!A6216,dirty_cafe_sales!A:S,14,FALSE)</f>
        <v>Unknown</v>
      </c>
      <c r="F6216" s="21">
        <f>VLOOKUP(dirty_cafe_sales!A6216,dirty_cafe_sales!A:S,18,FALSE)</f>
        <v>1.5</v>
      </c>
      <c r="G6216" s="21">
        <f>VLOOKUP(dirty_cafe_sales!A6216,dirty_cafe_sales!A:S,17,FALSE)</f>
        <v>2</v>
      </c>
      <c r="H6216" s="21">
        <f>VLOOKUP(dirty_cafe_sales!A6216,dirty_cafe_sales!A:S,19,FALSE)</f>
        <v>3</v>
      </c>
    </row>
    <row r="6217" spans="1:8" x14ac:dyDescent="0.3">
      <c r="A6217" s="19" t="s">
        <v>6236</v>
      </c>
      <c r="B6217" s="19" t="str">
        <f>VLOOKUP(dirty_cafe_sales!A6217,dirty_cafe_sales!A:S,10,FALSE)</f>
        <v>Sandwich</v>
      </c>
      <c r="C6217" s="20">
        <f>VLOOKUP(dirty_cafe_sales!A6217,dirty_cafe_sales!A:S,16,FALSE)</f>
        <v>45046</v>
      </c>
      <c r="D6217" s="19" t="str">
        <f>VLOOKUP(dirty_cafe_sales!A6217,dirty_cafe_sales!A:S,15,FALSE)</f>
        <v>Unknown</v>
      </c>
      <c r="E6217" s="19" t="str">
        <f>VLOOKUP(dirty_cafe_sales!A6217,dirty_cafe_sales!A:S,14,FALSE)</f>
        <v>Unknown</v>
      </c>
      <c r="F6217" s="21">
        <f>VLOOKUP(dirty_cafe_sales!A6217,dirty_cafe_sales!A:S,18,FALSE)</f>
        <v>4</v>
      </c>
      <c r="G6217" s="21">
        <f>VLOOKUP(dirty_cafe_sales!A6217,dirty_cafe_sales!A:S,17,FALSE)</f>
        <v>4</v>
      </c>
      <c r="H6217" s="21">
        <f>VLOOKUP(dirty_cafe_sales!A6217,dirty_cafe_sales!A:S,19,FALSE)</f>
        <v>16</v>
      </c>
    </row>
    <row r="6218" spans="1:8" x14ac:dyDescent="0.3">
      <c r="A6218" s="19" t="s">
        <v>6237</v>
      </c>
      <c r="B6218" s="19" t="str">
        <f>VLOOKUP(dirty_cafe_sales!A6218,dirty_cafe_sales!A:S,10,FALSE)</f>
        <v>Juice</v>
      </c>
      <c r="C6218" s="20">
        <f>VLOOKUP(dirty_cafe_sales!A6218,dirty_cafe_sales!A:S,16,FALSE)</f>
        <v>45057</v>
      </c>
      <c r="D6218" s="19" t="str">
        <f>VLOOKUP(dirty_cafe_sales!A6218,dirty_cafe_sales!A:S,15,FALSE)</f>
        <v>In-store</v>
      </c>
      <c r="E6218" s="19" t="str">
        <f>VLOOKUP(dirty_cafe_sales!A6218,dirty_cafe_sales!A:S,14,FALSE)</f>
        <v>Cash</v>
      </c>
      <c r="F6218" s="21">
        <f>VLOOKUP(dirty_cafe_sales!A6218,dirty_cafe_sales!A:S,18,FALSE)</f>
        <v>3</v>
      </c>
      <c r="G6218" s="21">
        <f>VLOOKUP(dirty_cafe_sales!A6218,dirty_cafe_sales!A:S,17,FALSE)</f>
        <v>3</v>
      </c>
      <c r="H6218" s="21">
        <f>VLOOKUP(dirty_cafe_sales!A6218,dirty_cafe_sales!A:S,19,FALSE)</f>
        <v>9</v>
      </c>
    </row>
    <row r="6219" spans="1:8" x14ac:dyDescent="0.3">
      <c r="A6219" s="19" t="s">
        <v>6238</v>
      </c>
      <c r="B6219" s="19" t="str">
        <f>VLOOKUP(dirty_cafe_sales!A6219,dirty_cafe_sales!A:S,10,FALSE)</f>
        <v>Tea</v>
      </c>
      <c r="C6219" s="20">
        <f>VLOOKUP(dirty_cafe_sales!A6219,dirty_cafe_sales!A:S,16,FALSE)</f>
        <v>45249</v>
      </c>
      <c r="D6219" s="19" t="str">
        <f>VLOOKUP(dirty_cafe_sales!A6219,dirty_cafe_sales!A:S,15,FALSE)</f>
        <v>Takeaway</v>
      </c>
      <c r="E6219" s="19" t="str">
        <f>VLOOKUP(dirty_cafe_sales!A6219,dirty_cafe_sales!A:S,14,FALSE)</f>
        <v>Digital Wallet</v>
      </c>
      <c r="F6219" s="21">
        <f>VLOOKUP(dirty_cafe_sales!A6219,dirty_cafe_sales!A:S,18,FALSE)</f>
        <v>1.5</v>
      </c>
      <c r="G6219" s="21">
        <f>VLOOKUP(dirty_cafe_sales!A6219,dirty_cafe_sales!A:S,17,FALSE)</f>
        <v>3</v>
      </c>
      <c r="H6219" s="21">
        <f>VLOOKUP(dirty_cafe_sales!A6219,dirty_cafe_sales!A:S,19,FALSE)</f>
        <v>4.5</v>
      </c>
    </row>
    <row r="6220" spans="1:8" x14ac:dyDescent="0.3">
      <c r="A6220" s="19" t="s">
        <v>6239</v>
      </c>
      <c r="B6220" s="19" t="str">
        <f>VLOOKUP(dirty_cafe_sales!A6220,dirty_cafe_sales!A:S,10,FALSE)</f>
        <v>Unknown</v>
      </c>
      <c r="C6220" s="20">
        <f>VLOOKUP(dirty_cafe_sales!A6220,dirty_cafe_sales!A:S,16,FALSE)</f>
        <v>45121</v>
      </c>
      <c r="D6220" s="19" t="str">
        <f>VLOOKUP(dirty_cafe_sales!A6220,dirty_cafe_sales!A:S,15,FALSE)</f>
        <v>Unknown</v>
      </c>
      <c r="E6220" s="19" t="str">
        <f>VLOOKUP(dirty_cafe_sales!A6220,dirty_cafe_sales!A:S,14,FALSE)</f>
        <v>Credit Card</v>
      </c>
      <c r="F6220" s="21">
        <f>VLOOKUP(dirty_cafe_sales!A6220,dirty_cafe_sales!A:S,18,FALSE)</f>
        <v>5</v>
      </c>
      <c r="G6220" s="21">
        <f>VLOOKUP(dirty_cafe_sales!A6220,dirty_cafe_sales!A:S,17,FALSE)</f>
        <v>4</v>
      </c>
      <c r="H6220" s="21">
        <f>VLOOKUP(dirty_cafe_sales!A6220,dirty_cafe_sales!A:S,19,FALSE)</f>
        <v>20</v>
      </c>
    </row>
    <row r="6221" spans="1:8" x14ac:dyDescent="0.3">
      <c r="A6221" s="19" t="s">
        <v>6240</v>
      </c>
      <c r="B6221" s="19" t="str">
        <f>VLOOKUP(dirty_cafe_sales!A6221,dirty_cafe_sales!A:S,10,FALSE)</f>
        <v>Juice</v>
      </c>
      <c r="C6221" s="20">
        <f>VLOOKUP(dirty_cafe_sales!A6221,dirty_cafe_sales!A:S,16,FALSE)</f>
        <v>45049</v>
      </c>
      <c r="D6221" s="19" t="str">
        <f>VLOOKUP(dirty_cafe_sales!A6221,dirty_cafe_sales!A:S,15,FALSE)</f>
        <v>In-store</v>
      </c>
      <c r="E6221" s="19" t="str">
        <f>VLOOKUP(dirty_cafe_sales!A6221,dirty_cafe_sales!A:S,14,FALSE)</f>
        <v>Cash</v>
      </c>
      <c r="F6221" s="21">
        <f>VLOOKUP(dirty_cafe_sales!A6221,dirty_cafe_sales!A:S,18,FALSE)</f>
        <v>3</v>
      </c>
      <c r="G6221" s="21">
        <f>VLOOKUP(dirty_cafe_sales!A6221,dirty_cafe_sales!A:S,17,FALSE)</f>
        <v>1</v>
      </c>
      <c r="H6221" s="21">
        <f>VLOOKUP(dirty_cafe_sales!A6221,dirty_cafe_sales!A:S,19,FALSE)</f>
        <v>3</v>
      </c>
    </row>
    <row r="6222" spans="1:8" x14ac:dyDescent="0.3">
      <c r="A6222" s="19" t="s">
        <v>6241</v>
      </c>
      <c r="B6222" s="19" t="str">
        <f>VLOOKUP(dirty_cafe_sales!A6222,dirty_cafe_sales!A:S,10,FALSE)</f>
        <v>Cookie</v>
      </c>
      <c r="C6222" s="20">
        <f>VLOOKUP(dirty_cafe_sales!A6222,dirty_cafe_sales!A:S,16,FALSE)</f>
        <v>45049</v>
      </c>
      <c r="D6222" s="19" t="str">
        <f>VLOOKUP(dirty_cafe_sales!A6222,dirty_cafe_sales!A:S,15,FALSE)</f>
        <v>Unknown</v>
      </c>
      <c r="E6222" s="19" t="str">
        <f>VLOOKUP(dirty_cafe_sales!A6222,dirty_cafe_sales!A:S,14,FALSE)</f>
        <v>Unknown</v>
      </c>
      <c r="F6222" s="21">
        <f>VLOOKUP(dirty_cafe_sales!A6222,dirty_cafe_sales!A:S,18,FALSE)</f>
        <v>1</v>
      </c>
      <c r="G6222" s="21">
        <f>VLOOKUP(dirty_cafe_sales!A6222,dirty_cafe_sales!A:S,17,FALSE)</f>
        <v>4</v>
      </c>
      <c r="H6222" s="21">
        <f>VLOOKUP(dirty_cafe_sales!A6222,dirty_cafe_sales!A:S,19,FALSE)</f>
        <v>4</v>
      </c>
    </row>
    <row r="6223" spans="1:8" x14ac:dyDescent="0.3">
      <c r="A6223" s="19" t="s">
        <v>6242</v>
      </c>
      <c r="B6223" s="19" t="str">
        <f>VLOOKUP(dirty_cafe_sales!A6223,dirty_cafe_sales!A:S,10,FALSE)</f>
        <v>Coffee</v>
      </c>
      <c r="C6223" s="20">
        <f>VLOOKUP(dirty_cafe_sales!A6223,dirty_cafe_sales!A:S,16,FALSE)</f>
        <v>45189</v>
      </c>
      <c r="D6223" s="19" t="str">
        <f>VLOOKUP(dirty_cafe_sales!A6223,dirty_cafe_sales!A:S,15,FALSE)</f>
        <v>Unknown</v>
      </c>
      <c r="E6223" s="19" t="str">
        <f>VLOOKUP(dirty_cafe_sales!A6223,dirty_cafe_sales!A:S,14,FALSE)</f>
        <v>Cash</v>
      </c>
      <c r="F6223" s="21">
        <f>VLOOKUP(dirty_cafe_sales!A6223,dirty_cafe_sales!A:S,18,FALSE)</f>
        <v>2</v>
      </c>
      <c r="G6223" s="21">
        <f>VLOOKUP(dirty_cafe_sales!A6223,dirty_cafe_sales!A:S,17,FALSE)</f>
        <v>4</v>
      </c>
      <c r="H6223" s="21">
        <f>VLOOKUP(dirty_cafe_sales!A6223,dirty_cafe_sales!A:S,19,FALSE)</f>
        <v>8</v>
      </c>
    </row>
    <row r="6224" spans="1:8" x14ac:dyDescent="0.3">
      <c r="A6224" s="19" t="s">
        <v>6243</v>
      </c>
      <c r="B6224" s="19" t="str">
        <f>VLOOKUP(dirty_cafe_sales!A6224,dirty_cafe_sales!A:S,10,FALSE)</f>
        <v>Sandwich</v>
      </c>
      <c r="C6224" s="20">
        <f>VLOOKUP(dirty_cafe_sales!A6224,dirty_cafe_sales!A:S,16,FALSE)</f>
        <v>45009</v>
      </c>
      <c r="D6224" s="19" t="str">
        <f>VLOOKUP(dirty_cafe_sales!A6224,dirty_cafe_sales!A:S,15,FALSE)</f>
        <v>In-store</v>
      </c>
      <c r="E6224" s="19" t="str">
        <f>VLOOKUP(dirty_cafe_sales!A6224,dirty_cafe_sales!A:S,14,FALSE)</f>
        <v>Unknown</v>
      </c>
      <c r="F6224" s="21">
        <f>VLOOKUP(dirty_cafe_sales!A6224,dirty_cafe_sales!A:S,18,FALSE)</f>
        <v>4</v>
      </c>
      <c r="G6224" s="21">
        <f>VLOOKUP(dirty_cafe_sales!A6224,dirty_cafe_sales!A:S,17,FALSE)</f>
        <v>1</v>
      </c>
      <c r="H6224" s="21">
        <f>VLOOKUP(dirty_cafe_sales!A6224,dirty_cafe_sales!A:S,19,FALSE)</f>
        <v>4</v>
      </c>
    </row>
    <row r="6225" spans="1:8" x14ac:dyDescent="0.3">
      <c r="A6225" s="19" t="s">
        <v>6244</v>
      </c>
      <c r="B6225" s="19" t="str">
        <f>VLOOKUP(dirty_cafe_sales!A6225,dirty_cafe_sales!A:S,10,FALSE)</f>
        <v>Smoothie</v>
      </c>
      <c r="C6225" s="20">
        <f>VLOOKUP(dirty_cafe_sales!A6225,dirty_cafe_sales!A:S,16,FALSE)</f>
        <v>45083</v>
      </c>
      <c r="D6225" s="19" t="str">
        <f>VLOOKUP(dirty_cafe_sales!A6225,dirty_cafe_sales!A:S,15,FALSE)</f>
        <v>Unknown</v>
      </c>
      <c r="E6225" s="19" t="str">
        <f>VLOOKUP(dirty_cafe_sales!A6225,dirty_cafe_sales!A:S,14,FALSE)</f>
        <v>Unknown</v>
      </c>
      <c r="F6225" s="21">
        <f>VLOOKUP(dirty_cafe_sales!A6225,dirty_cafe_sales!A:S,18,FALSE)</f>
        <v>4</v>
      </c>
      <c r="G6225" s="21">
        <f>VLOOKUP(dirty_cafe_sales!A6225,dirty_cafe_sales!A:S,17,FALSE)</f>
        <v>2</v>
      </c>
      <c r="H6225" s="21">
        <f>VLOOKUP(dirty_cafe_sales!A6225,dirty_cafe_sales!A:S,19,FALSE)</f>
        <v>8</v>
      </c>
    </row>
    <row r="6226" spans="1:8" x14ac:dyDescent="0.3">
      <c r="A6226" s="19" t="s">
        <v>6245</v>
      </c>
      <c r="B6226" s="19" t="str">
        <f>VLOOKUP(dirty_cafe_sales!A6226,dirty_cafe_sales!A:S,10,FALSE)</f>
        <v>Unknown</v>
      </c>
      <c r="C6226" s="20">
        <f>VLOOKUP(dirty_cafe_sales!A6226,dirty_cafe_sales!A:S,16,FALSE)</f>
        <v>45047</v>
      </c>
      <c r="D6226" s="19" t="str">
        <f>VLOOKUP(dirty_cafe_sales!A6226,dirty_cafe_sales!A:S,15,FALSE)</f>
        <v>Takeaway</v>
      </c>
      <c r="E6226" s="19" t="str">
        <f>VLOOKUP(dirty_cafe_sales!A6226,dirty_cafe_sales!A:S,14,FALSE)</f>
        <v>Unknown</v>
      </c>
      <c r="F6226" s="21">
        <f>VLOOKUP(dirty_cafe_sales!A6226,dirty_cafe_sales!A:S,18,FALSE)</f>
        <v>3</v>
      </c>
      <c r="G6226" s="21">
        <f>VLOOKUP(dirty_cafe_sales!A6226,dirty_cafe_sales!A:S,17,FALSE)</f>
        <v>3</v>
      </c>
      <c r="H6226" s="21">
        <f>VLOOKUP(dirty_cafe_sales!A6226,dirty_cafe_sales!A:S,19,FALSE)</f>
        <v>9</v>
      </c>
    </row>
    <row r="6227" spans="1:8" x14ac:dyDescent="0.3">
      <c r="A6227" s="19" t="s">
        <v>6246</v>
      </c>
      <c r="B6227" s="19" t="str">
        <f>VLOOKUP(dirty_cafe_sales!A6227,dirty_cafe_sales!A:S,10,FALSE)</f>
        <v>Cookie</v>
      </c>
      <c r="C6227" s="20" t="str">
        <f>VLOOKUP(dirty_cafe_sales!A6227,dirty_cafe_sales!A:S,16,FALSE)</f>
        <v>Unknown</v>
      </c>
      <c r="D6227" s="19" t="str">
        <f>VLOOKUP(dirty_cafe_sales!A6227,dirty_cafe_sales!A:S,15,FALSE)</f>
        <v>Unknown</v>
      </c>
      <c r="E6227" s="19" t="str">
        <f>VLOOKUP(dirty_cafe_sales!A6227,dirty_cafe_sales!A:S,14,FALSE)</f>
        <v>Unknown</v>
      </c>
      <c r="F6227" s="21" t="str">
        <f>VLOOKUP(dirty_cafe_sales!A6227,dirty_cafe_sales!A:S,18,FALSE)</f>
        <v>0</v>
      </c>
      <c r="G6227" s="21">
        <f>VLOOKUP(dirty_cafe_sales!A6227,dirty_cafe_sales!A:S,17,FALSE)</f>
        <v>0</v>
      </c>
      <c r="H6227" s="21">
        <f>VLOOKUP(dirty_cafe_sales!A6227,dirty_cafe_sales!A:S,19,FALSE)</f>
        <v>0</v>
      </c>
    </row>
    <row r="6228" spans="1:8" x14ac:dyDescent="0.3">
      <c r="A6228" s="19" t="s">
        <v>6247</v>
      </c>
      <c r="B6228" s="19" t="str">
        <f>VLOOKUP(dirty_cafe_sales!A6228,dirty_cafe_sales!A:S,10,FALSE)</f>
        <v>Juice</v>
      </c>
      <c r="C6228" s="20">
        <f>VLOOKUP(dirty_cafe_sales!A6228,dirty_cafe_sales!A:S,16,FALSE)</f>
        <v>45027</v>
      </c>
      <c r="D6228" s="19" t="str">
        <f>VLOOKUP(dirty_cafe_sales!A6228,dirty_cafe_sales!A:S,15,FALSE)</f>
        <v>In-store</v>
      </c>
      <c r="E6228" s="19" t="str">
        <f>VLOOKUP(dirty_cafe_sales!A6228,dirty_cafe_sales!A:S,14,FALSE)</f>
        <v>Digital Wallet</v>
      </c>
      <c r="F6228" s="21">
        <f>VLOOKUP(dirty_cafe_sales!A6228,dirty_cafe_sales!A:S,18,FALSE)</f>
        <v>3</v>
      </c>
      <c r="G6228" s="21">
        <f>VLOOKUP(dirty_cafe_sales!A6228,dirty_cafe_sales!A:S,17,FALSE)</f>
        <v>4</v>
      </c>
      <c r="H6228" s="21">
        <f>VLOOKUP(dirty_cafe_sales!A6228,dirty_cafe_sales!A:S,19,FALSE)</f>
        <v>12</v>
      </c>
    </row>
    <row r="6229" spans="1:8" x14ac:dyDescent="0.3">
      <c r="A6229" s="19" t="s">
        <v>6248</v>
      </c>
      <c r="B6229" s="19" t="str">
        <f>VLOOKUP(dirty_cafe_sales!A6229,dirty_cafe_sales!A:S,10,FALSE)</f>
        <v>Sandwich</v>
      </c>
      <c r="C6229" s="20">
        <f>VLOOKUP(dirty_cafe_sales!A6229,dirty_cafe_sales!A:S,16,FALSE)</f>
        <v>45105</v>
      </c>
      <c r="D6229" s="19" t="str">
        <f>VLOOKUP(dirty_cafe_sales!A6229,dirty_cafe_sales!A:S,15,FALSE)</f>
        <v>Unknown</v>
      </c>
      <c r="E6229" s="19" t="str">
        <f>VLOOKUP(dirty_cafe_sales!A6229,dirty_cafe_sales!A:S,14,FALSE)</f>
        <v>Credit Card</v>
      </c>
      <c r="F6229" s="21">
        <f>VLOOKUP(dirty_cafe_sales!A6229,dirty_cafe_sales!A:S,18,FALSE)</f>
        <v>4</v>
      </c>
      <c r="G6229" s="21">
        <f>VLOOKUP(dirty_cafe_sales!A6229,dirty_cafe_sales!A:S,17,FALSE)</f>
        <v>4</v>
      </c>
      <c r="H6229" s="21">
        <f>VLOOKUP(dirty_cafe_sales!A6229,dirty_cafe_sales!A:S,19,FALSE)</f>
        <v>16</v>
      </c>
    </row>
    <row r="6230" spans="1:8" x14ac:dyDescent="0.3">
      <c r="A6230" s="19" t="s">
        <v>6249</v>
      </c>
      <c r="B6230" s="19" t="str">
        <f>VLOOKUP(dirty_cafe_sales!A6230,dirty_cafe_sales!A:S,10,FALSE)</f>
        <v>Cookie</v>
      </c>
      <c r="C6230" s="20">
        <f>VLOOKUP(dirty_cafe_sales!A6230,dirty_cafe_sales!A:S,16,FALSE)</f>
        <v>45196</v>
      </c>
      <c r="D6230" s="19" t="str">
        <f>VLOOKUP(dirty_cafe_sales!A6230,dirty_cafe_sales!A:S,15,FALSE)</f>
        <v>Takeaway</v>
      </c>
      <c r="E6230" s="19" t="str">
        <f>VLOOKUP(dirty_cafe_sales!A6230,dirty_cafe_sales!A:S,14,FALSE)</f>
        <v>Digital Wallet</v>
      </c>
      <c r="F6230" s="21">
        <f>VLOOKUP(dirty_cafe_sales!A6230,dirty_cafe_sales!A:S,18,FALSE)</f>
        <v>1</v>
      </c>
      <c r="G6230" s="21">
        <f>VLOOKUP(dirty_cafe_sales!A6230,dirty_cafe_sales!A:S,17,FALSE)</f>
        <v>5</v>
      </c>
      <c r="H6230" s="21">
        <f>VLOOKUP(dirty_cafe_sales!A6230,dirty_cafe_sales!A:S,19,FALSE)</f>
        <v>5</v>
      </c>
    </row>
    <row r="6231" spans="1:8" x14ac:dyDescent="0.3">
      <c r="A6231" s="19" t="s">
        <v>6250</v>
      </c>
      <c r="B6231" s="19" t="str">
        <f>VLOOKUP(dirty_cafe_sales!A6231,dirty_cafe_sales!A:S,10,FALSE)</f>
        <v>Cake</v>
      </c>
      <c r="C6231" s="20">
        <f>VLOOKUP(dirty_cafe_sales!A6231,dirty_cafe_sales!A:S,16,FALSE)</f>
        <v>45239</v>
      </c>
      <c r="D6231" s="19" t="str">
        <f>VLOOKUP(dirty_cafe_sales!A6231,dirty_cafe_sales!A:S,15,FALSE)</f>
        <v>Takeaway</v>
      </c>
      <c r="E6231" s="19" t="str">
        <f>VLOOKUP(dirty_cafe_sales!A6231,dirty_cafe_sales!A:S,14,FALSE)</f>
        <v>Credit Card</v>
      </c>
      <c r="F6231" s="21">
        <f>VLOOKUP(dirty_cafe_sales!A6231,dirty_cafe_sales!A:S,18,FALSE)</f>
        <v>3</v>
      </c>
      <c r="G6231" s="21">
        <f>VLOOKUP(dirty_cafe_sales!A6231,dirty_cafe_sales!A:S,17,FALSE)</f>
        <v>5</v>
      </c>
      <c r="H6231" s="21">
        <f>VLOOKUP(dirty_cafe_sales!A6231,dirty_cafe_sales!A:S,19,FALSE)</f>
        <v>15</v>
      </c>
    </row>
    <row r="6232" spans="1:8" x14ac:dyDescent="0.3">
      <c r="A6232" s="19" t="s">
        <v>6251</v>
      </c>
      <c r="B6232" s="19" t="str">
        <f>VLOOKUP(dirty_cafe_sales!A6232,dirty_cafe_sales!A:S,10,FALSE)</f>
        <v>Sandwich</v>
      </c>
      <c r="C6232" s="20">
        <f>VLOOKUP(dirty_cafe_sales!A6232,dirty_cafe_sales!A:S,16,FALSE)</f>
        <v>44934</v>
      </c>
      <c r="D6232" s="19" t="str">
        <f>VLOOKUP(dirty_cafe_sales!A6232,dirty_cafe_sales!A:S,15,FALSE)</f>
        <v>Unknown</v>
      </c>
      <c r="E6232" s="19" t="str">
        <f>VLOOKUP(dirty_cafe_sales!A6232,dirty_cafe_sales!A:S,14,FALSE)</f>
        <v>Unknown</v>
      </c>
      <c r="F6232" s="21">
        <f>VLOOKUP(dirty_cafe_sales!A6232,dirty_cafe_sales!A:S,18,FALSE)</f>
        <v>4</v>
      </c>
      <c r="G6232" s="21">
        <f>VLOOKUP(dirty_cafe_sales!A6232,dirty_cafe_sales!A:S,17,FALSE)</f>
        <v>5</v>
      </c>
      <c r="H6232" s="21">
        <f>VLOOKUP(dirty_cafe_sales!A6232,dirty_cafe_sales!A:S,19,FALSE)</f>
        <v>20</v>
      </c>
    </row>
    <row r="6233" spans="1:8" x14ac:dyDescent="0.3">
      <c r="A6233" s="19" t="s">
        <v>6252</v>
      </c>
      <c r="B6233" s="19" t="str">
        <f>VLOOKUP(dirty_cafe_sales!A6233,dirty_cafe_sales!A:S,10,FALSE)</f>
        <v>Tea</v>
      </c>
      <c r="C6233" s="20">
        <f>VLOOKUP(dirty_cafe_sales!A6233,dirty_cafe_sales!A:S,16,FALSE)</f>
        <v>45120</v>
      </c>
      <c r="D6233" s="19" t="str">
        <f>VLOOKUP(dirty_cafe_sales!A6233,dirty_cafe_sales!A:S,15,FALSE)</f>
        <v>Unknown</v>
      </c>
      <c r="E6233" s="19" t="str">
        <f>VLOOKUP(dirty_cafe_sales!A6233,dirty_cafe_sales!A:S,14,FALSE)</f>
        <v>Credit Card</v>
      </c>
      <c r="F6233" s="21">
        <f>VLOOKUP(dirty_cafe_sales!A6233,dirty_cafe_sales!A:S,18,FALSE)</f>
        <v>1.5</v>
      </c>
      <c r="G6233" s="21">
        <f>VLOOKUP(dirty_cafe_sales!A6233,dirty_cafe_sales!A:S,17,FALSE)</f>
        <v>5</v>
      </c>
      <c r="H6233" s="21">
        <f>VLOOKUP(dirty_cafe_sales!A6233,dirty_cafe_sales!A:S,19,FALSE)</f>
        <v>7.5</v>
      </c>
    </row>
    <row r="6234" spans="1:8" x14ac:dyDescent="0.3">
      <c r="A6234" s="19" t="s">
        <v>6253</v>
      </c>
      <c r="B6234" s="19" t="str">
        <f>VLOOKUP(dirty_cafe_sales!A6234,dirty_cafe_sales!A:S,10,FALSE)</f>
        <v>Juice</v>
      </c>
      <c r="C6234" s="20">
        <f>VLOOKUP(dirty_cafe_sales!A6234,dirty_cafe_sales!A:S,16,FALSE)</f>
        <v>45099</v>
      </c>
      <c r="D6234" s="19" t="str">
        <f>VLOOKUP(dirty_cafe_sales!A6234,dirty_cafe_sales!A:S,15,FALSE)</f>
        <v>In-store</v>
      </c>
      <c r="E6234" s="19" t="str">
        <f>VLOOKUP(dirty_cafe_sales!A6234,dirty_cafe_sales!A:S,14,FALSE)</f>
        <v>Unknown</v>
      </c>
      <c r="F6234" s="21">
        <f>VLOOKUP(dirty_cafe_sales!A6234,dirty_cafe_sales!A:S,18,FALSE)</f>
        <v>3</v>
      </c>
      <c r="G6234" s="21">
        <f>VLOOKUP(dirty_cafe_sales!A6234,dirty_cafe_sales!A:S,17,FALSE)</f>
        <v>4</v>
      </c>
      <c r="H6234" s="21">
        <f>VLOOKUP(dirty_cafe_sales!A6234,dirty_cafe_sales!A:S,19,FALSE)</f>
        <v>12</v>
      </c>
    </row>
    <row r="6235" spans="1:8" x14ac:dyDescent="0.3">
      <c r="A6235" s="19" t="s">
        <v>6254</v>
      </c>
      <c r="B6235" s="19" t="str">
        <f>VLOOKUP(dirty_cafe_sales!A6235,dirty_cafe_sales!A:S,10,FALSE)</f>
        <v>Unknown</v>
      </c>
      <c r="C6235" s="20">
        <f>VLOOKUP(dirty_cafe_sales!A6235,dirty_cafe_sales!A:S,16,FALSE)</f>
        <v>45119</v>
      </c>
      <c r="D6235" s="19" t="str">
        <f>VLOOKUP(dirty_cafe_sales!A6235,dirty_cafe_sales!A:S,15,FALSE)</f>
        <v>In-store</v>
      </c>
      <c r="E6235" s="19" t="str">
        <f>VLOOKUP(dirty_cafe_sales!A6235,dirty_cafe_sales!A:S,14,FALSE)</f>
        <v>Unknown</v>
      </c>
      <c r="F6235" s="21">
        <f>VLOOKUP(dirty_cafe_sales!A6235,dirty_cafe_sales!A:S,18,FALSE)</f>
        <v>1</v>
      </c>
      <c r="G6235" s="21">
        <f>VLOOKUP(dirty_cafe_sales!A6235,dirty_cafe_sales!A:S,17,FALSE)</f>
        <v>5</v>
      </c>
      <c r="H6235" s="21">
        <f>VLOOKUP(dirty_cafe_sales!A6235,dirty_cafe_sales!A:S,19,FALSE)</f>
        <v>5</v>
      </c>
    </row>
    <row r="6236" spans="1:8" x14ac:dyDescent="0.3">
      <c r="A6236" s="19" t="s">
        <v>6255</v>
      </c>
      <c r="B6236" s="19" t="str">
        <f>VLOOKUP(dirty_cafe_sales!A6236,dirty_cafe_sales!A:S,10,FALSE)</f>
        <v>Sandwich</v>
      </c>
      <c r="C6236" s="20">
        <f>VLOOKUP(dirty_cafe_sales!A6236,dirty_cafe_sales!A:S,16,FALSE)</f>
        <v>45000</v>
      </c>
      <c r="D6236" s="19" t="str">
        <f>VLOOKUP(dirty_cafe_sales!A6236,dirty_cafe_sales!A:S,15,FALSE)</f>
        <v>In-store</v>
      </c>
      <c r="E6236" s="19" t="str">
        <f>VLOOKUP(dirty_cafe_sales!A6236,dirty_cafe_sales!A:S,14,FALSE)</f>
        <v>Credit Card</v>
      </c>
      <c r="F6236" s="21">
        <f>VLOOKUP(dirty_cafe_sales!A6236,dirty_cafe_sales!A:S,18,FALSE)</f>
        <v>4</v>
      </c>
      <c r="G6236" s="21">
        <f>VLOOKUP(dirty_cafe_sales!A6236,dirty_cafe_sales!A:S,17,FALSE)</f>
        <v>2</v>
      </c>
      <c r="H6236" s="21">
        <f>VLOOKUP(dirty_cafe_sales!A6236,dirty_cafe_sales!A:S,19,FALSE)</f>
        <v>8</v>
      </c>
    </row>
    <row r="6237" spans="1:8" x14ac:dyDescent="0.3">
      <c r="A6237" s="19" t="s">
        <v>6256</v>
      </c>
      <c r="B6237" s="19" t="str">
        <f>VLOOKUP(dirty_cafe_sales!A6237,dirty_cafe_sales!A:S,10,FALSE)</f>
        <v>Juice</v>
      </c>
      <c r="C6237" s="20">
        <f>VLOOKUP(dirty_cafe_sales!A6237,dirty_cafe_sales!A:S,16,FALSE)</f>
        <v>45228</v>
      </c>
      <c r="D6237" s="19" t="str">
        <f>VLOOKUP(dirty_cafe_sales!A6237,dirty_cafe_sales!A:S,15,FALSE)</f>
        <v>Unknown</v>
      </c>
      <c r="E6237" s="19" t="str">
        <f>VLOOKUP(dirty_cafe_sales!A6237,dirty_cafe_sales!A:S,14,FALSE)</f>
        <v>Unknown</v>
      </c>
      <c r="F6237" s="21">
        <f>VLOOKUP(dirty_cafe_sales!A6237,dirty_cafe_sales!A:S,18,FALSE)</f>
        <v>3</v>
      </c>
      <c r="G6237" s="21">
        <f>VLOOKUP(dirty_cafe_sales!A6237,dirty_cafe_sales!A:S,17,FALSE)</f>
        <v>4</v>
      </c>
      <c r="H6237" s="21">
        <f>VLOOKUP(dirty_cafe_sales!A6237,dirty_cafe_sales!A:S,19,FALSE)</f>
        <v>12</v>
      </c>
    </row>
    <row r="6238" spans="1:8" x14ac:dyDescent="0.3">
      <c r="A6238" s="19" t="s">
        <v>6257</v>
      </c>
      <c r="B6238" s="19" t="str">
        <f>VLOOKUP(dirty_cafe_sales!A6238,dirty_cafe_sales!A:S,10,FALSE)</f>
        <v>Smoothie</v>
      </c>
      <c r="C6238" s="20">
        <f>VLOOKUP(dirty_cafe_sales!A6238,dirty_cafe_sales!A:S,16,FALSE)</f>
        <v>45288</v>
      </c>
      <c r="D6238" s="19" t="str">
        <f>VLOOKUP(dirty_cafe_sales!A6238,dirty_cafe_sales!A:S,15,FALSE)</f>
        <v>Unknown</v>
      </c>
      <c r="E6238" s="19" t="str">
        <f>VLOOKUP(dirty_cafe_sales!A6238,dirty_cafe_sales!A:S,14,FALSE)</f>
        <v>Unknown</v>
      </c>
      <c r="F6238" s="21">
        <f>VLOOKUP(dirty_cafe_sales!A6238,dirty_cafe_sales!A:S,18,FALSE)</f>
        <v>4</v>
      </c>
      <c r="G6238" s="21">
        <f>VLOOKUP(dirty_cafe_sales!A6238,dirty_cafe_sales!A:S,17,FALSE)</f>
        <v>3</v>
      </c>
      <c r="H6238" s="21">
        <f>VLOOKUP(dirty_cafe_sales!A6238,dirty_cafe_sales!A:S,19,FALSE)</f>
        <v>12</v>
      </c>
    </row>
    <row r="6239" spans="1:8" x14ac:dyDescent="0.3">
      <c r="A6239" s="19" t="s">
        <v>6258</v>
      </c>
      <c r="B6239" s="19" t="str">
        <f>VLOOKUP(dirty_cafe_sales!A6239,dirty_cafe_sales!A:S,10,FALSE)</f>
        <v>Smoothie</v>
      </c>
      <c r="C6239" s="20">
        <f>VLOOKUP(dirty_cafe_sales!A6239,dirty_cafe_sales!A:S,16,FALSE)</f>
        <v>45205</v>
      </c>
      <c r="D6239" s="19" t="str">
        <f>VLOOKUP(dirty_cafe_sales!A6239,dirty_cafe_sales!A:S,15,FALSE)</f>
        <v>Unknown</v>
      </c>
      <c r="E6239" s="19" t="str">
        <f>VLOOKUP(dirty_cafe_sales!A6239,dirty_cafe_sales!A:S,14,FALSE)</f>
        <v>Unknown</v>
      </c>
      <c r="F6239" s="21">
        <f>VLOOKUP(dirty_cafe_sales!A6239,dirty_cafe_sales!A:S,18,FALSE)</f>
        <v>4</v>
      </c>
      <c r="G6239" s="21">
        <f>VLOOKUP(dirty_cafe_sales!A6239,dirty_cafe_sales!A:S,17,FALSE)</f>
        <v>2</v>
      </c>
      <c r="H6239" s="21">
        <f>VLOOKUP(dirty_cafe_sales!A6239,dirty_cafe_sales!A:S,19,FALSE)</f>
        <v>8</v>
      </c>
    </row>
    <row r="6240" spans="1:8" x14ac:dyDescent="0.3">
      <c r="A6240" s="19" t="s">
        <v>6259</v>
      </c>
      <c r="B6240" s="19" t="str">
        <f>VLOOKUP(dirty_cafe_sales!A6240,dirty_cafe_sales!A:S,10,FALSE)</f>
        <v>Juice</v>
      </c>
      <c r="C6240" s="20" t="str">
        <f>VLOOKUP(dirty_cafe_sales!A6240,dirty_cafe_sales!A:S,16,FALSE)</f>
        <v>Unknown</v>
      </c>
      <c r="D6240" s="19" t="str">
        <f>VLOOKUP(dirty_cafe_sales!A6240,dirty_cafe_sales!A:S,15,FALSE)</f>
        <v>Unknown</v>
      </c>
      <c r="E6240" s="19" t="str">
        <f>VLOOKUP(dirty_cafe_sales!A6240,dirty_cafe_sales!A:S,14,FALSE)</f>
        <v>Cash</v>
      </c>
      <c r="F6240" s="21">
        <f>VLOOKUP(dirty_cafe_sales!A6240,dirty_cafe_sales!A:S,18,FALSE)</f>
        <v>3</v>
      </c>
      <c r="G6240" s="21">
        <f>VLOOKUP(dirty_cafe_sales!A6240,dirty_cafe_sales!A:S,17,FALSE)</f>
        <v>4</v>
      </c>
      <c r="H6240" s="21">
        <f>VLOOKUP(dirty_cafe_sales!A6240,dirty_cafe_sales!A:S,19,FALSE)</f>
        <v>12</v>
      </c>
    </row>
    <row r="6241" spans="1:8" x14ac:dyDescent="0.3">
      <c r="A6241" s="19" t="s">
        <v>6260</v>
      </c>
      <c r="B6241" s="19" t="str">
        <f>VLOOKUP(dirty_cafe_sales!A6241,dirty_cafe_sales!A:S,10,FALSE)</f>
        <v>Sandwich</v>
      </c>
      <c r="C6241" s="20">
        <f>VLOOKUP(dirty_cafe_sales!A6241,dirty_cafe_sales!A:S,16,FALSE)</f>
        <v>45148</v>
      </c>
      <c r="D6241" s="19" t="str">
        <f>VLOOKUP(dirty_cafe_sales!A6241,dirty_cafe_sales!A:S,15,FALSE)</f>
        <v>In-store</v>
      </c>
      <c r="E6241" s="19" t="str">
        <f>VLOOKUP(dirty_cafe_sales!A6241,dirty_cafe_sales!A:S,14,FALSE)</f>
        <v>Cash</v>
      </c>
      <c r="F6241" s="21">
        <f>VLOOKUP(dirty_cafe_sales!A6241,dirty_cafe_sales!A:S,18,FALSE)</f>
        <v>4</v>
      </c>
      <c r="G6241" s="21">
        <f>VLOOKUP(dirty_cafe_sales!A6241,dirty_cafe_sales!A:S,17,FALSE)</f>
        <v>4</v>
      </c>
      <c r="H6241" s="21">
        <f>VLOOKUP(dirty_cafe_sales!A6241,dirty_cafe_sales!A:S,19,FALSE)</f>
        <v>16</v>
      </c>
    </row>
    <row r="6242" spans="1:8" x14ac:dyDescent="0.3">
      <c r="A6242" s="19" t="s">
        <v>6261</v>
      </c>
      <c r="B6242" s="19" t="str">
        <f>VLOOKUP(dirty_cafe_sales!A6242,dirty_cafe_sales!A:S,10,FALSE)</f>
        <v>Smoothie</v>
      </c>
      <c r="C6242" s="20">
        <f>VLOOKUP(dirty_cafe_sales!A6242,dirty_cafe_sales!A:S,16,FALSE)</f>
        <v>45201</v>
      </c>
      <c r="D6242" s="19" t="str">
        <f>VLOOKUP(dirty_cafe_sales!A6242,dirty_cafe_sales!A:S,15,FALSE)</f>
        <v>Takeaway</v>
      </c>
      <c r="E6242" s="19" t="str">
        <f>VLOOKUP(dirty_cafe_sales!A6242,dirty_cafe_sales!A:S,14,FALSE)</f>
        <v>Unknown</v>
      </c>
      <c r="F6242" s="21">
        <f>VLOOKUP(dirty_cafe_sales!A6242,dirty_cafe_sales!A:S,18,FALSE)</f>
        <v>0</v>
      </c>
      <c r="G6242" s="21">
        <f>VLOOKUP(dirty_cafe_sales!A6242,dirty_cafe_sales!A:S,17,FALSE)</f>
        <v>1</v>
      </c>
      <c r="H6242" s="21">
        <f>VLOOKUP(dirty_cafe_sales!A6242,dirty_cafe_sales!A:S,19,FALSE)</f>
        <v>0</v>
      </c>
    </row>
    <row r="6243" spans="1:8" x14ac:dyDescent="0.3">
      <c r="A6243" s="19" t="s">
        <v>6262</v>
      </c>
      <c r="B6243" s="19" t="str">
        <f>VLOOKUP(dirty_cafe_sales!A6243,dirty_cafe_sales!A:S,10,FALSE)</f>
        <v>Cookie</v>
      </c>
      <c r="C6243" s="20">
        <f>VLOOKUP(dirty_cafe_sales!A6243,dirty_cafe_sales!A:S,16,FALSE)</f>
        <v>45030</v>
      </c>
      <c r="D6243" s="19" t="str">
        <f>VLOOKUP(dirty_cafe_sales!A6243,dirty_cafe_sales!A:S,15,FALSE)</f>
        <v>Takeaway</v>
      </c>
      <c r="E6243" s="19" t="str">
        <f>VLOOKUP(dirty_cafe_sales!A6243,dirty_cafe_sales!A:S,14,FALSE)</f>
        <v>Credit Card</v>
      </c>
      <c r="F6243" s="21">
        <f>VLOOKUP(dirty_cafe_sales!A6243,dirty_cafe_sales!A:S,18,FALSE)</f>
        <v>1</v>
      </c>
      <c r="G6243" s="21">
        <f>VLOOKUP(dirty_cafe_sales!A6243,dirty_cafe_sales!A:S,17,FALSE)</f>
        <v>4</v>
      </c>
      <c r="H6243" s="21">
        <f>VLOOKUP(dirty_cafe_sales!A6243,dirty_cafe_sales!A:S,19,FALSE)</f>
        <v>4</v>
      </c>
    </row>
    <row r="6244" spans="1:8" x14ac:dyDescent="0.3">
      <c r="A6244" s="19" t="s">
        <v>6263</v>
      </c>
      <c r="B6244" s="19" t="str">
        <f>VLOOKUP(dirty_cafe_sales!A6244,dirty_cafe_sales!A:S,10,FALSE)</f>
        <v>Smoothie</v>
      </c>
      <c r="C6244" s="20">
        <f>VLOOKUP(dirty_cafe_sales!A6244,dirty_cafe_sales!A:S,16,FALSE)</f>
        <v>45248</v>
      </c>
      <c r="D6244" s="19" t="str">
        <f>VLOOKUP(dirty_cafe_sales!A6244,dirty_cafe_sales!A:S,15,FALSE)</f>
        <v>In-store</v>
      </c>
      <c r="E6244" s="19" t="str">
        <f>VLOOKUP(dirty_cafe_sales!A6244,dirty_cafe_sales!A:S,14,FALSE)</f>
        <v>Unknown</v>
      </c>
      <c r="F6244" s="21">
        <f>VLOOKUP(dirty_cafe_sales!A6244,dirty_cafe_sales!A:S,18,FALSE)</f>
        <v>4</v>
      </c>
      <c r="G6244" s="21">
        <f>VLOOKUP(dirty_cafe_sales!A6244,dirty_cafe_sales!A:S,17,FALSE)</f>
        <v>3</v>
      </c>
      <c r="H6244" s="21">
        <f>VLOOKUP(dirty_cafe_sales!A6244,dirty_cafe_sales!A:S,19,FALSE)</f>
        <v>12</v>
      </c>
    </row>
    <row r="6245" spans="1:8" x14ac:dyDescent="0.3">
      <c r="A6245" s="19" t="s">
        <v>6264</v>
      </c>
      <c r="B6245" s="19" t="str">
        <f>VLOOKUP(dirty_cafe_sales!A6245,dirty_cafe_sales!A:S,10,FALSE)</f>
        <v>Tea</v>
      </c>
      <c r="C6245" s="20">
        <f>VLOOKUP(dirty_cafe_sales!A6245,dirty_cafe_sales!A:S,16,FALSE)</f>
        <v>45108</v>
      </c>
      <c r="D6245" s="19" t="str">
        <f>VLOOKUP(dirty_cafe_sales!A6245,dirty_cafe_sales!A:S,15,FALSE)</f>
        <v>Unknown</v>
      </c>
      <c r="E6245" s="19" t="str">
        <f>VLOOKUP(dirty_cafe_sales!A6245,dirty_cafe_sales!A:S,14,FALSE)</f>
        <v>Cash</v>
      </c>
      <c r="F6245" s="21">
        <f>VLOOKUP(dirty_cafe_sales!A6245,dirty_cafe_sales!A:S,18,FALSE)</f>
        <v>1.5</v>
      </c>
      <c r="G6245" s="21">
        <f>VLOOKUP(dirty_cafe_sales!A6245,dirty_cafe_sales!A:S,17,FALSE)</f>
        <v>1</v>
      </c>
      <c r="H6245" s="21">
        <f>VLOOKUP(dirty_cafe_sales!A6245,dirty_cafe_sales!A:S,19,FALSE)</f>
        <v>1.5</v>
      </c>
    </row>
    <row r="6246" spans="1:8" x14ac:dyDescent="0.3">
      <c r="A6246" s="19" t="s">
        <v>6265</v>
      </c>
      <c r="B6246" s="19" t="str">
        <f>VLOOKUP(dirty_cafe_sales!A6246,dirty_cafe_sales!A:S,10,FALSE)</f>
        <v>Cookie</v>
      </c>
      <c r="C6246" s="20">
        <f>VLOOKUP(dirty_cafe_sales!A6246,dirty_cafe_sales!A:S,16,FALSE)</f>
        <v>45211</v>
      </c>
      <c r="D6246" s="19" t="str">
        <f>VLOOKUP(dirty_cafe_sales!A6246,dirty_cafe_sales!A:S,15,FALSE)</f>
        <v>Takeaway</v>
      </c>
      <c r="E6246" s="19" t="str">
        <f>VLOOKUP(dirty_cafe_sales!A6246,dirty_cafe_sales!A:S,14,FALSE)</f>
        <v>Digital Wallet</v>
      </c>
      <c r="F6246" s="21">
        <f>VLOOKUP(dirty_cafe_sales!A6246,dirty_cafe_sales!A:S,18,FALSE)</f>
        <v>1</v>
      </c>
      <c r="G6246" s="21">
        <f>VLOOKUP(dirty_cafe_sales!A6246,dirty_cafe_sales!A:S,17,FALSE)</f>
        <v>3</v>
      </c>
      <c r="H6246" s="21">
        <f>VLOOKUP(dirty_cafe_sales!A6246,dirty_cafe_sales!A:S,19,FALSE)</f>
        <v>3</v>
      </c>
    </row>
    <row r="6247" spans="1:8" x14ac:dyDescent="0.3">
      <c r="A6247" s="19" t="s">
        <v>6266</v>
      </c>
      <c r="B6247" s="19" t="str">
        <f>VLOOKUP(dirty_cafe_sales!A6247,dirty_cafe_sales!A:S,10,FALSE)</f>
        <v>Smoothie</v>
      </c>
      <c r="C6247" s="20">
        <f>VLOOKUP(dirty_cafe_sales!A6247,dirty_cafe_sales!A:S,16,FALSE)</f>
        <v>44982</v>
      </c>
      <c r="D6247" s="19" t="str">
        <f>VLOOKUP(dirty_cafe_sales!A6247,dirty_cafe_sales!A:S,15,FALSE)</f>
        <v>Unknown</v>
      </c>
      <c r="E6247" s="19" t="str">
        <f>VLOOKUP(dirty_cafe_sales!A6247,dirty_cafe_sales!A:S,14,FALSE)</f>
        <v>Unknown</v>
      </c>
      <c r="F6247" s="21">
        <f>VLOOKUP(dirty_cafe_sales!A6247,dirty_cafe_sales!A:S,18,FALSE)</f>
        <v>4</v>
      </c>
      <c r="G6247" s="21">
        <f>VLOOKUP(dirty_cafe_sales!A6247,dirty_cafe_sales!A:S,17,FALSE)</f>
        <v>4</v>
      </c>
      <c r="H6247" s="21">
        <f>VLOOKUP(dirty_cafe_sales!A6247,dirty_cafe_sales!A:S,19,FALSE)</f>
        <v>16</v>
      </c>
    </row>
    <row r="6248" spans="1:8" x14ac:dyDescent="0.3">
      <c r="A6248" s="19" t="s">
        <v>6267</v>
      </c>
      <c r="B6248" s="19" t="str">
        <f>VLOOKUP(dirty_cafe_sales!A6248,dirty_cafe_sales!A:S,10,FALSE)</f>
        <v>Cake</v>
      </c>
      <c r="C6248" s="20">
        <f>VLOOKUP(dirty_cafe_sales!A6248,dirty_cafe_sales!A:S,16,FALSE)</f>
        <v>45034</v>
      </c>
      <c r="D6248" s="19" t="str">
        <f>VLOOKUP(dirty_cafe_sales!A6248,dirty_cafe_sales!A:S,15,FALSE)</f>
        <v>Unknown</v>
      </c>
      <c r="E6248" s="19" t="str">
        <f>VLOOKUP(dirty_cafe_sales!A6248,dirty_cafe_sales!A:S,14,FALSE)</f>
        <v>Cash</v>
      </c>
      <c r="F6248" s="21">
        <f>VLOOKUP(dirty_cafe_sales!A6248,dirty_cafe_sales!A:S,18,FALSE)</f>
        <v>3</v>
      </c>
      <c r="G6248" s="21">
        <f>VLOOKUP(dirty_cafe_sales!A6248,dirty_cafe_sales!A:S,17,FALSE)</f>
        <v>3</v>
      </c>
      <c r="H6248" s="21">
        <f>VLOOKUP(dirty_cafe_sales!A6248,dirty_cafe_sales!A:S,19,FALSE)</f>
        <v>9</v>
      </c>
    </row>
    <row r="6249" spans="1:8" x14ac:dyDescent="0.3">
      <c r="A6249" s="19" t="s">
        <v>6268</v>
      </c>
      <c r="B6249" s="19" t="str">
        <f>VLOOKUP(dirty_cafe_sales!A6249,dirty_cafe_sales!A:S,10,FALSE)</f>
        <v>Sandwich</v>
      </c>
      <c r="C6249" s="20" t="str">
        <f>VLOOKUP(dirty_cafe_sales!A6249,dirty_cafe_sales!A:S,16,FALSE)</f>
        <v>Unknown</v>
      </c>
      <c r="D6249" s="19" t="str">
        <f>VLOOKUP(dirty_cafe_sales!A6249,dirty_cafe_sales!A:S,15,FALSE)</f>
        <v>Unknown</v>
      </c>
      <c r="E6249" s="19" t="str">
        <f>VLOOKUP(dirty_cafe_sales!A6249,dirty_cafe_sales!A:S,14,FALSE)</f>
        <v>Digital Wallet</v>
      </c>
      <c r="F6249" s="21">
        <f>VLOOKUP(dirty_cafe_sales!A6249,dirty_cafe_sales!A:S,18,FALSE)</f>
        <v>4</v>
      </c>
      <c r="G6249" s="21">
        <f>VLOOKUP(dirty_cafe_sales!A6249,dirty_cafe_sales!A:S,17,FALSE)</f>
        <v>1</v>
      </c>
      <c r="H6249" s="21">
        <f>VLOOKUP(dirty_cafe_sales!A6249,dirty_cafe_sales!A:S,19,FALSE)</f>
        <v>4</v>
      </c>
    </row>
    <row r="6250" spans="1:8" x14ac:dyDescent="0.3">
      <c r="A6250" s="19" t="s">
        <v>6269</v>
      </c>
      <c r="B6250" s="19" t="str">
        <f>VLOOKUP(dirty_cafe_sales!A6250,dirty_cafe_sales!A:S,10,FALSE)</f>
        <v>Coffee</v>
      </c>
      <c r="C6250" s="20">
        <f>VLOOKUP(dirty_cafe_sales!A6250,dirty_cafe_sales!A:S,16,FALSE)</f>
        <v>45108</v>
      </c>
      <c r="D6250" s="19" t="str">
        <f>VLOOKUP(dirty_cafe_sales!A6250,dirty_cafe_sales!A:S,15,FALSE)</f>
        <v>Takeaway</v>
      </c>
      <c r="E6250" s="19" t="str">
        <f>VLOOKUP(dirty_cafe_sales!A6250,dirty_cafe_sales!A:S,14,FALSE)</f>
        <v>Digital Wallet</v>
      </c>
      <c r="F6250" s="21">
        <f>VLOOKUP(dirty_cafe_sales!A6250,dirty_cafe_sales!A:S,18,FALSE)</f>
        <v>2</v>
      </c>
      <c r="G6250" s="21">
        <f>VLOOKUP(dirty_cafe_sales!A6250,dirty_cafe_sales!A:S,17,FALSE)</f>
        <v>4</v>
      </c>
      <c r="H6250" s="21">
        <f>VLOOKUP(dirty_cafe_sales!A6250,dirty_cafe_sales!A:S,19,FALSE)</f>
        <v>8</v>
      </c>
    </row>
    <row r="6251" spans="1:8" x14ac:dyDescent="0.3">
      <c r="A6251" s="19" t="s">
        <v>6270</v>
      </c>
      <c r="B6251" s="19" t="str">
        <f>VLOOKUP(dirty_cafe_sales!A6251,dirty_cafe_sales!A:S,10,FALSE)</f>
        <v>Cookie</v>
      </c>
      <c r="C6251" s="20">
        <f>VLOOKUP(dirty_cafe_sales!A6251,dirty_cafe_sales!A:S,16,FALSE)</f>
        <v>45003</v>
      </c>
      <c r="D6251" s="19" t="str">
        <f>VLOOKUP(dirty_cafe_sales!A6251,dirty_cafe_sales!A:S,15,FALSE)</f>
        <v>Unknown</v>
      </c>
      <c r="E6251" s="19" t="str">
        <f>VLOOKUP(dirty_cafe_sales!A6251,dirty_cafe_sales!A:S,14,FALSE)</f>
        <v>Cash</v>
      </c>
      <c r="F6251" s="21">
        <f>VLOOKUP(dirty_cafe_sales!A6251,dirty_cafe_sales!A:S,18,FALSE)</f>
        <v>1</v>
      </c>
      <c r="G6251" s="21">
        <f>VLOOKUP(dirty_cafe_sales!A6251,dirty_cafe_sales!A:S,17,FALSE)</f>
        <v>2</v>
      </c>
      <c r="H6251" s="21">
        <f>VLOOKUP(dirty_cafe_sales!A6251,dirty_cafe_sales!A:S,19,FALSE)</f>
        <v>2</v>
      </c>
    </row>
    <row r="6252" spans="1:8" x14ac:dyDescent="0.3">
      <c r="A6252" s="19" t="s">
        <v>6271</v>
      </c>
      <c r="B6252" s="19" t="str">
        <f>VLOOKUP(dirty_cafe_sales!A6252,dirty_cafe_sales!A:S,10,FALSE)</f>
        <v>Salad</v>
      </c>
      <c r="C6252" s="20">
        <f>VLOOKUP(dirty_cafe_sales!A6252,dirty_cafe_sales!A:S,16,FALSE)</f>
        <v>45002</v>
      </c>
      <c r="D6252" s="19" t="str">
        <f>VLOOKUP(dirty_cafe_sales!A6252,dirty_cafe_sales!A:S,15,FALSE)</f>
        <v>Unknown</v>
      </c>
      <c r="E6252" s="19" t="str">
        <f>VLOOKUP(dirty_cafe_sales!A6252,dirty_cafe_sales!A:S,14,FALSE)</f>
        <v>Credit Card</v>
      </c>
      <c r="F6252" s="21">
        <f>VLOOKUP(dirty_cafe_sales!A6252,dirty_cafe_sales!A:S,18,FALSE)</f>
        <v>5</v>
      </c>
      <c r="G6252" s="21">
        <f>VLOOKUP(dirty_cafe_sales!A6252,dirty_cafe_sales!A:S,17,FALSE)</f>
        <v>3</v>
      </c>
      <c r="H6252" s="21">
        <f>VLOOKUP(dirty_cafe_sales!A6252,dirty_cafe_sales!A:S,19,FALSE)</f>
        <v>15</v>
      </c>
    </row>
    <row r="6253" spans="1:8" x14ac:dyDescent="0.3">
      <c r="A6253" s="19" t="s">
        <v>6272</v>
      </c>
      <c r="B6253" s="19" t="str">
        <f>VLOOKUP(dirty_cafe_sales!A6253,dirty_cafe_sales!A:S,10,FALSE)</f>
        <v>Coffee</v>
      </c>
      <c r="C6253" s="20">
        <f>VLOOKUP(dirty_cafe_sales!A6253,dirty_cafe_sales!A:S,16,FALSE)</f>
        <v>45229</v>
      </c>
      <c r="D6253" s="19" t="str">
        <f>VLOOKUP(dirty_cafe_sales!A6253,dirty_cafe_sales!A:S,15,FALSE)</f>
        <v>In-store</v>
      </c>
      <c r="E6253" s="19" t="str">
        <f>VLOOKUP(dirty_cafe_sales!A6253,dirty_cafe_sales!A:S,14,FALSE)</f>
        <v>Digital Wallet</v>
      </c>
      <c r="F6253" s="21">
        <f>VLOOKUP(dirty_cafe_sales!A6253,dirty_cafe_sales!A:S,18,FALSE)</f>
        <v>2</v>
      </c>
      <c r="G6253" s="21">
        <f>VLOOKUP(dirty_cafe_sales!A6253,dirty_cafe_sales!A:S,17,FALSE)</f>
        <v>1</v>
      </c>
      <c r="H6253" s="21">
        <f>VLOOKUP(dirty_cafe_sales!A6253,dirty_cafe_sales!A:S,19,FALSE)</f>
        <v>2</v>
      </c>
    </row>
    <row r="6254" spans="1:8" x14ac:dyDescent="0.3">
      <c r="A6254" s="19" t="s">
        <v>6273</v>
      </c>
      <c r="B6254" s="19" t="str">
        <f>VLOOKUP(dirty_cafe_sales!A6254,dirty_cafe_sales!A:S,10,FALSE)</f>
        <v>Juice</v>
      </c>
      <c r="C6254" s="20">
        <f>VLOOKUP(dirty_cafe_sales!A6254,dirty_cafe_sales!A:S,16,FALSE)</f>
        <v>44974</v>
      </c>
      <c r="D6254" s="19" t="str">
        <f>VLOOKUP(dirty_cafe_sales!A6254,dirty_cafe_sales!A:S,15,FALSE)</f>
        <v>In-store</v>
      </c>
      <c r="E6254" s="19" t="str">
        <f>VLOOKUP(dirty_cafe_sales!A6254,dirty_cafe_sales!A:S,14,FALSE)</f>
        <v>Digital Wallet</v>
      </c>
      <c r="F6254" s="21">
        <f>VLOOKUP(dirty_cafe_sales!A6254,dirty_cafe_sales!A:S,18,FALSE)</f>
        <v>3</v>
      </c>
      <c r="G6254" s="21" t="str">
        <f>VLOOKUP(dirty_cafe_sales!A6254,dirty_cafe_sales!A:S,17,FALSE)</f>
        <v>0</v>
      </c>
      <c r="H6254" s="21">
        <f>VLOOKUP(dirty_cafe_sales!A6254,dirty_cafe_sales!A:S,19,FALSE)</f>
        <v>0</v>
      </c>
    </row>
    <row r="6255" spans="1:8" x14ac:dyDescent="0.3">
      <c r="A6255" s="19" t="s">
        <v>6274</v>
      </c>
      <c r="B6255" s="19" t="str">
        <f>VLOOKUP(dirty_cafe_sales!A6255,dirty_cafe_sales!A:S,10,FALSE)</f>
        <v>Juice</v>
      </c>
      <c r="C6255" s="20">
        <f>VLOOKUP(dirty_cafe_sales!A6255,dirty_cafe_sales!A:S,16,FALSE)</f>
        <v>44988</v>
      </c>
      <c r="D6255" s="19" t="str">
        <f>VLOOKUP(dirty_cafe_sales!A6255,dirty_cafe_sales!A:S,15,FALSE)</f>
        <v>Takeaway</v>
      </c>
      <c r="E6255" s="19" t="str">
        <f>VLOOKUP(dirty_cafe_sales!A6255,dirty_cafe_sales!A:S,14,FALSE)</f>
        <v>Digital Wallet</v>
      </c>
      <c r="F6255" s="21">
        <f>VLOOKUP(dirty_cafe_sales!A6255,dirty_cafe_sales!A:S,18,FALSE)</f>
        <v>3</v>
      </c>
      <c r="G6255" s="21">
        <f>VLOOKUP(dirty_cafe_sales!A6255,dirty_cafe_sales!A:S,17,FALSE)</f>
        <v>2</v>
      </c>
      <c r="H6255" s="21">
        <f>VLOOKUP(dirty_cafe_sales!A6255,dirty_cafe_sales!A:S,19,FALSE)</f>
        <v>6</v>
      </c>
    </row>
    <row r="6256" spans="1:8" x14ac:dyDescent="0.3">
      <c r="A6256" s="19" t="s">
        <v>6275</v>
      </c>
      <c r="B6256" s="19" t="str">
        <f>VLOOKUP(dirty_cafe_sales!A6256,dirty_cafe_sales!A:S,10,FALSE)</f>
        <v>Coffee</v>
      </c>
      <c r="C6256" s="20">
        <f>VLOOKUP(dirty_cafe_sales!A6256,dirty_cafe_sales!A:S,16,FALSE)</f>
        <v>45047</v>
      </c>
      <c r="D6256" s="19" t="str">
        <f>VLOOKUP(dirty_cafe_sales!A6256,dirty_cafe_sales!A:S,15,FALSE)</f>
        <v>Unknown</v>
      </c>
      <c r="E6256" s="19" t="str">
        <f>VLOOKUP(dirty_cafe_sales!A6256,dirty_cafe_sales!A:S,14,FALSE)</f>
        <v>Unknown</v>
      </c>
      <c r="F6256" s="21">
        <f>VLOOKUP(dirty_cafe_sales!A6256,dirty_cafe_sales!A:S,18,FALSE)</f>
        <v>2</v>
      </c>
      <c r="G6256" s="21">
        <f>VLOOKUP(dirty_cafe_sales!A6256,dirty_cafe_sales!A:S,17,FALSE)</f>
        <v>2</v>
      </c>
      <c r="H6256" s="21">
        <f>VLOOKUP(dirty_cafe_sales!A6256,dirty_cafe_sales!A:S,19,FALSE)</f>
        <v>4</v>
      </c>
    </row>
    <row r="6257" spans="1:8" x14ac:dyDescent="0.3">
      <c r="A6257" s="19" t="s">
        <v>6276</v>
      </c>
      <c r="B6257" s="19" t="str">
        <f>VLOOKUP(dirty_cafe_sales!A6257,dirty_cafe_sales!A:S,10,FALSE)</f>
        <v>Smoothie</v>
      </c>
      <c r="C6257" s="20">
        <f>VLOOKUP(dirty_cafe_sales!A6257,dirty_cafe_sales!A:S,16,FALSE)</f>
        <v>45106</v>
      </c>
      <c r="D6257" s="19" t="str">
        <f>VLOOKUP(dirty_cafe_sales!A6257,dirty_cafe_sales!A:S,15,FALSE)</f>
        <v>In-store</v>
      </c>
      <c r="E6257" s="19" t="str">
        <f>VLOOKUP(dirty_cafe_sales!A6257,dirty_cafe_sales!A:S,14,FALSE)</f>
        <v>Cash</v>
      </c>
      <c r="F6257" s="21">
        <f>VLOOKUP(dirty_cafe_sales!A6257,dirty_cafe_sales!A:S,18,FALSE)</f>
        <v>4</v>
      </c>
      <c r="G6257" s="21">
        <f>VLOOKUP(dirty_cafe_sales!A6257,dirty_cafe_sales!A:S,17,FALSE)</f>
        <v>4</v>
      </c>
      <c r="H6257" s="21">
        <f>VLOOKUP(dirty_cafe_sales!A6257,dirty_cafe_sales!A:S,19,FALSE)</f>
        <v>16</v>
      </c>
    </row>
    <row r="6258" spans="1:8" x14ac:dyDescent="0.3">
      <c r="A6258" s="19" t="s">
        <v>6277</v>
      </c>
      <c r="B6258" s="19" t="str">
        <f>VLOOKUP(dirty_cafe_sales!A6258,dirty_cafe_sales!A:S,10,FALSE)</f>
        <v>Cookie</v>
      </c>
      <c r="C6258" s="20">
        <f>VLOOKUP(dirty_cafe_sales!A6258,dirty_cafe_sales!A:S,16,FALSE)</f>
        <v>44986</v>
      </c>
      <c r="D6258" s="19" t="str">
        <f>VLOOKUP(dirty_cafe_sales!A6258,dirty_cafe_sales!A:S,15,FALSE)</f>
        <v>In-store</v>
      </c>
      <c r="E6258" s="19" t="str">
        <f>VLOOKUP(dirty_cafe_sales!A6258,dirty_cafe_sales!A:S,14,FALSE)</f>
        <v>Digital Wallet</v>
      </c>
      <c r="F6258" s="21">
        <f>VLOOKUP(dirty_cafe_sales!A6258,dirty_cafe_sales!A:S,18,FALSE)</f>
        <v>1</v>
      </c>
      <c r="G6258" s="21">
        <f>VLOOKUP(dirty_cafe_sales!A6258,dirty_cafe_sales!A:S,17,FALSE)</f>
        <v>3</v>
      </c>
      <c r="H6258" s="21">
        <f>VLOOKUP(dirty_cafe_sales!A6258,dirty_cafe_sales!A:S,19,FALSE)</f>
        <v>3</v>
      </c>
    </row>
    <row r="6259" spans="1:8" x14ac:dyDescent="0.3">
      <c r="A6259" s="19" t="s">
        <v>6278</v>
      </c>
      <c r="B6259" s="19" t="str">
        <f>VLOOKUP(dirty_cafe_sales!A6259,dirty_cafe_sales!A:S,10,FALSE)</f>
        <v>Tea</v>
      </c>
      <c r="C6259" s="20">
        <f>VLOOKUP(dirty_cafe_sales!A6259,dirty_cafe_sales!A:S,16,FALSE)</f>
        <v>45047</v>
      </c>
      <c r="D6259" s="19" t="str">
        <f>VLOOKUP(dirty_cafe_sales!A6259,dirty_cafe_sales!A:S,15,FALSE)</f>
        <v>In-store</v>
      </c>
      <c r="E6259" s="19" t="str">
        <f>VLOOKUP(dirty_cafe_sales!A6259,dirty_cafe_sales!A:S,14,FALSE)</f>
        <v>Unknown</v>
      </c>
      <c r="F6259" s="21">
        <f>VLOOKUP(dirty_cafe_sales!A6259,dirty_cafe_sales!A:S,18,FALSE)</f>
        <v>1.5</v>
      </c>
      <c r="G6259" s="21">
        <f>VLOOKUP(dirty_cafe_sales!A6259,dirty_cafe_sales!A:S,17,FALSE)</f>
        <v>1</v>
      </c>
      <c r="H6259" s="21">
        <f>VLOOKUP(dirty_cafe_sales!A6259,dirty_cafe_sales!A:S,19,FALSE)</f>
        <v>1.5</v>
      </c>
    </row>
    <row r="6260" spans="1:8" x14ac:dyDescent="0.3">
      <c r="A6260" s="19" t="s">
        <v>6279</v>
      </c>
      <c r="B6260" s="19" t="str">
        <f>VLOOKUP(dirty_cafe_sales!A6260,dirty_cafe_sales!A:S,10,FALSE)</f>
        <v>Salad</v>
      </c>
      <c r="C6260" s="20">
        <f>VLOOKUP(dirty_cafe_sales!A6260,dirty_cafe_sales!A:S,16,FALSE)</f>
        <v>45199</v>
      </c>
      <c r="D6260" s="19" t="str">
        <f>VLOOKUP(dirty_cafe_sales!A6260,dirty_cafe_sales!A:S,15,FALSE)</f>
        <v>Unknown</v>
      </c>
      <c r="E6260" s="19" t="str">
        <f>VLOOKUP(dirty_cafe_sales!A6260,dirty_cafe_sales!A:S,14,FALSE)</f>
        <v>Credit Card</v>
      </c>
      <c r="F6260" s="21">
        <f>VLOOKUP(dirty_cafe_sales!A6260,dirty_cafe_sales!A:S,18,FALSE)</f>
        <v>5</v>
      </c>
      <c r="G6260" s="21">
        <f>VLOOKUP(dirty_cafe_sales!A6260,dirty_cafe_sales!A:S,17,FALSE)</f>
        <v>2</v>
      </c>
      <c r="H6260" s="21">
        <f>VLOOKUP(dirty_cafe_sales!A6260,dirty_cafe_sales!A:S,19,FALSE)</f>
        <v>10</v>
      </c>
    </row>
    <row r="6261" spans="1:8" x14ac:dyDescent="0.3">
      <c r="A6261" s="19" t="s">
        <v>6280</v>
      </c>
      <c r="B6261" s="19" t="str">
        <f>VLOOKUP(dirty_cafe_sales!A6261,dirty_cafe_sales!A:S,10,FALSE)</f>
        <v>Tea</v>
      </c>
      <c r="C6261" s="20">
        <f>VLOOKUP(dirty_cafe_sales!A6261,dirty_cafe_sales!A:S,16,FALSE)</f>
        <v>45181</v>
      </c>
      <c r="D6261" s="19" t="str">
        <f>VLOOKUP(dirty_cafe_sales!A6261,dirty_cafe_sales!A:S,15,FALSE)</f>
        <v>Takeaway</v>
      </c>
      <c r="E6261" s="19" t="str">
        <f>VLOOKUP(dirty_cafe_sales!A6261,dirty_cafe_sales!A:S,14,FALSE)</f>
        <v>Credit Card</v>
      </c>
      <c r="F6261" s="21">
        <f>VLOOKUP(dirty_cafe_sales!A6261,dirty_cafe_sales!A:S,18,FALSE)</f>
        <v>1.5</v>
      </c>
      <c r="G6261" s="21">
        <f>VLOOKUP(dirty_cafe_sales!A6261,dirty_cafe_sales!A:S,17,FALSE)</f>
        <v>3</v>
      </c>
      <c r="H6261" s="21">
        <f>VLOOKUP(dirty_cafe_sales!A6261,dirty_cafe_sales!A:S,19,FALSE)</f>
        <v>4.5</v>
      </c>
    </row>
    <row r="6262" spans="1:8" x14ac:dyDescent="0.3">
      <c r="A6262" s="19" t="s">
        <v>6281</v>
      </c>
      <c r="B6262" s="19" t="str">
        <f>VLOOKUP(dirty_cafe_sales!A6262,dirty_cafe_sales!A:S,10,FALSE)</f>
        <v>Sandwich</v>
      </c>
      <c r="C6262" s="20">
        <f>VLOOKUP(dirty_cafe_sales!A6262,dirty_cafe_sales!A:S,16,FALSE)</f>
        <v>45050</v>
      </c>
      <c r="D6262" s="19" t="str">
        <f>VLOOKUP(dirty_cafe_sales!A6262,dirty_cafe_sales!A:S,15,FALSE)</f>
        <v>Takeaway</v>
      </c>
      <c r="E6262" s="19" t="str">
        <f>VLOOKUP(dirty_cafe_sales!A6262,dirty_cafe_sales!A:S,14,FALSE)</f>
        <v>Credit Card</v>
      </c>
      <c r="F6262" s="21">
        <f>VLOOKUP(dirty_cafe_sales!A6262,dirty_cafe_sales!A:S,18,FALSE)</f>
        <v>4</v>
      </c>
      <c r="G6262" s="21">
        <f>VLOOKUP(dirty_cafe_sales!A6262,dirty_cafe_sales!A:S,17,FALSE)</f>
        <v>3</v>
      </c>
      <c r="H6262" s="21">
        <f>VLOOKUP(dirty_cafe_sales!A6262,dirty_cafe_sales!A:S,19,FALSE)</f>
        <v>12</v>
      </c>
    </row>
    <row r="6263" spans="1:8" x14ac:dyDescent="0.3">
      <c r="A6263" s="19" t="s">
        <v>6282</v>
      </c>
      <c r="B6263" s="19" t="str">
        <f>VLOOKUP(dirty_cafe_sales!A6263,dirty_cafe_sales!A:S,10,FALSE)</f>
        <v>Cake</v>
      </c>
      <c r="C6263" s="20">
        <f>VLOOKUP(dirty_cafe_sales!A6263,dirty_cafe_sales!A:S,16,FALSE)</f>
        <v>45139</v>
      </c>
      <c r="D6263" s="19" t="str">
        <f>VLOOKUP(dirty_cafe_sales!A6263,dirty_cafe_sales!A:S,15,FALSE)</f>
        <v>In-store</v>
      </c>
      <c r="E6263" s="19" t="str">
        <f>VLOOKUP(dirty_cafe_sales!A6263,dirty_cafe_sales!A:S,14,FALSE)</f>
        <v>Digital Wallet</v>
      </c>
      <c r="F6263" s="21">
        <f>VLOOKUP(dirty_cafe_sales!A6263,dirty_cafe_sales!A:S,18,FALSE)</f>
        <v>3</v>
      </c>
      <c r="G6263" s="21">
        <f>VLOOKUP(dirty_cafe_sales!A6263,dirty_cafe_sales!A:S,17,FALSE)</f>
        <v>5</v>
      </c>
      <c r="H6263" s="21">
        <f>VLOOKUP(dirty_cafe_sales!A6263,dirty_cafe_sales!A:S,19,FALSE)</f>
        <v>15</v>
      </c>
    </row>
    <row r="6264" spans="1:8" x14ac:dyDescent="0.3">
      <c r="A6264" s="19" t="s">
        <v>6283</v>
      </c>
      <c r="B6264" s="19" t="str">
        <f>VLOOKUP(dirty_cafe_sales!A6264,dirty_cafe_sales!A:S,10,FALSE)</f>
        <v>Unknown</v>
      </c>
      <c r="C6264" s="20">
        <f>VLOOKUP(dirty_cafe_sales!A6264,dirty_cafe_sales!A:S,16,FALSE)</f>
        <v>45159</v>
      </c>
      <c r="D6264" s="19" t="str">
        <f>VLOOKUP(dirty_cafe_sales!A6264,dirty_cafe_sales!A:S,15,FALSE)</f>
        <v>Unknown</v>
      </c>
      <c r="E6264" s="19" t="str">
        <f>VLOOKUP(dirty_cafe_sales!A6264,dirty_cafe_sales!A:S,14,FALSE)</f>
        <v>Credit Card</v>
      </c>
      <c r="F6264" s="21">
        <f>VLOOKUP(dirty_cafe_sales!A6264,dirty_cafe_sales!A:S,18,FALSE)</f>
        <v>3</v>
      </c>
      <c r="G6264" s="21">
        <f>VLOOKUP(dirty_cafe_sales!A6264,dirty_cafe_sales!A:S,17,FALSE)</f>
        <v>1</v>
      </c>
      <c r="H6264" s="21">
        <f>VLOOKUP(dirty_cafe_sales!A6264,dirty_cafe_sales!A:S,19,FALSE)</f>
        <v>3</v>
      </c>
    </row>
    <row r="6265" spans="1:8" x14ac:dyDescent="0.3">
      <c r="A6265" s="19" t="s">
        <v>6284</v>
      </c>
      <c r="B6265" s="19" t="str">
        <f>VLOOKUP(dirty_cafe_sales!A6265,dirty_cafe_sales!A:S,10,FALSE)</f>
        <v>Unknown</v>
      </c>
      <c r="C6265" s="20">
        <f>VLOOKUP(dirty_cafe_sales!A6265,dirty_cafe_sales!A:S,16,FALSE)</f>
        <v>45183</v>
      </c>
      <c r="D6265" s="19" t="str">
        <f>VLOOKUP(dirty_cafe_sales!A6265,dirty_cafe_sales!A:S,15,FALSE)</f>
        <v>Unknown</v>
      </c>
      <c r="E6265" s="19" t="str">
        <f>VLOOKUP(dirty_cafe_sales!A6265,dirty_cafe_sales!A:S,14,FALSE)</f>
        <v>Unknown</v>
      </c>
      <c r="F6265" s="21">
        <f>VLOOKUP(dirty_cafe_sales!A6265,dirty_cafe_sales!A:S,18,FALSE)</f>
        <v>2</v>
      </c>
      <c r="G6265" s="21">
        <f>VLOOKUP(dirty_cafe_sales!A6265,dirty_cafe_sales!A:S,17,FALSE)</f>
        <v>1</v>
      </c>
      <c r="H6265" s="21">
        <f>VLOOKUP(dirty_cafe_sales!A6265,dirty_cafe_sales!A:S,19,FALSE)</f>
        <v>2</v>
      </c>
    </row>
    <row r="6266" spans="1:8" x14ac:dyDescent="0.3">
      <c r="A6266" s="19" t="s">
        <v>6285</v>
      </c>
      <c r="B6266" s="19" t="str">
        <f>VLOOKUP(dirty_cafe_sales!A6266,dirty_cafe_sales!A:S,10,FALSE)</f>
        <v>Unknown</v>
      </c>
      <c r="C6266" s="20">
        <f>VLOOKUP(dirty_cafe_sales!A6266,dirty_cafe_sales!A:S,16,FALSE)</f>
        <v>45051</v>
      </c>
      <c r="D6266" s="19" t="str">
        <f>VLOOKUP(dirty_cafe_sales!A6266,dirty_cafe_sales!A:S,15,FALSE)</f>
        <v>Unknown</v>
      </c>
      <c r="E6266" s="19" t="str">
        <f>VLOOKUP(dirty_cafe_sales!A6266,dirty_cafe_sales!A:S,14,FALSE)</f>
        <v>Credit Card</v>
      </c>
      <c r="F6266" s="21">
        <f>VLOOKUP(dirty_cafe_sales!A6266,dirty_cafe_sales!A:S,18,FALSE)</f>
        <v>4</v>
      </c>
      <c r="G6266" s="21">
        <f>VLOOKUP(dirty_cafe_sales!A6266,dirty_cafe_sales!A:S,17,FALSE)</f>
        <v>4</v>
      </c>
      <c r="H6266" s="21">
        <f>VLOOKUP(dirty_cafe_sales!A6266,dirty_cafe_sales!A:S,19,FALSE)</f>
        <v>16</v>
      </c>
    </row>
    <row r="6267" spans="1:8" x14ac:dyDescent="0.3">
      <c r="A6267" s="19" t="s">
        <v>6286</v>
      </c>
      <c r="B6267" s="19" t="str">
        <f>VLOOKUP(dirty_cafe_sales!A6267,dirty_cafe_sales!A:S,10,FALSE)</f>
        <v>Unknown</v>
      </c>
      <c r="C6267" s="20">
        <f>VLOOKUP(dirty_cafe_sales!A6267,dirty_cafe_sales!A:S,16,FALSE)</f>
        <v>45090</v>
      </c>
      <c r="D6267" s="19" t="str">
        <f>VLOOKUP(dirty_cafe_sales!A6267,dirty_cafe_sales!A:S,15,FALSE)</f>
        <v>Unknown</v>
      </c>
      <c r="E6267" s="19" t="str">
        <f>VLOOKUP(dirty_cafe_sales!A6267,dirty_cafe_sales!A:S,14,FALSE)</f>
        <v>Credit Card</v>
      </c>
      <c r="F6267" s="21">
        <f>VLOOKUP(dirty_cafe_sales!A6267,dirty_cafe_sales!A:S,18,FALSE)</f>
        <v>4</v>
      </c>
      <c r="G6267" s="21" t="str">
        <f>VLOOKUP(dirty_cafe_sales!A6267,dirty_cafe_sales!A:S,17,FALSE)</f>
        <v>0</v>
      </c>
      <c r="H6267" s="21">
        <f>VLOOKUP(dirty_cafe_sales!A6267,dirty_cafe_sales!A:S,19,FALSE)</f>
        <v>0</v>
      </c>
    </row>
    <row r="6268" spans="1:8" x14ac:dyDescent="0.3">
      <c r="A6268" s="19" t="s">
        <v>6287</v>
      </c>
      <c r="B6268" s="19" t="str">
        <f>VLOOKUP(dirty_cafe_sales!A6268,dirty_cafe_sales!A:S,10,FALSE)</f>
        <v>Juice</v>
      </c>
      <c r="C6268" s="20">
        <f>VLOOKUP(dirty_cafe_sales!A6268,dirty_cafe_sales!A:S,16,FALSE)</f>
        <v>45256</v>
      </c>
      <c r="D6268" s="19" t="str">
        <f>VLOOKUP(dirty_cafe_sales!A6268,dirty_cafe_sales!A:S,15,FALSE)</f>
        <v>In-store</v>
      </c>
      <c r="E6268" s="19" t="str">
        <f>VLOOKUP(dirty_cafe_sales!A6268,dirty_cafe_sales!A:S,14,FALSE)</f>
        <v>Digital Wallet</v>
      </c>
      <c r="F6268" s="21">
        <f>VLOOKUP(dirty_cafe_sales!A6268,dirty_cafe_sales!A:S,18,FALSE)</f>
        <v>3</v>
      </c>
      <c r="G6268" s="21">
        <f>VLOOKUP(dirty_cafe_sales!A6268,dirty_cafe_sales!A:S,17,FALSE)</f>
        <v>4</v>
      </c>
      <c r="H6268" s="21">
        <f>VLOOKUP(dirty_cafe_sales!A6268,dirty_cafe_sales!A:S,19,FALSE)</f>
        <v>12</v>
      </c>
    </row>
    <row r="6269" spans="1:8" x14ac:dyDescent="0.3">
      <c r="A6269" s="19" t="s">
        <v>6288</v>
      </c>
      <c r="B6269" s="19" t="str">
        <f>VLOOKUP(dirty_cafe_sales!A6269,dirty_cafe_sales!A:S,10,FALSE)</f>
        <v>Cake</v>
      </c>
      <c r="C6269" s="20">
        <f>VLOOKUP(dirty_cafe_sales!A6269,dirty_cafe_sales!A:S,16,FALSE)</f>
        <v>45037</v>
      </c>
      <c r="D6269" s="19" t="str">
        <f>VLOOKUP(dirty_cafe_sales!A6269,dirty_cafe_sales!A:S,15,FALSE)</f>
        <v>Takeaway</v>
      </c>
      <c r="E6269" s="19" t="str">
        <f>VLOOKUP(dirty_cafe_sales!A6269,dirty_cafe_sales!A:S,14,FALSE)</f>
        <v>Cash</v>
      </c>
      <c r="F6269" s="21">
        <f>VLOOKUP(dirty_cafe_sales!A6269,dirty_cafe_sales!A:S,18,FALSE)</f>
        <v>0</v>
      </c>
      <c r="G6269" s="21">
        <f>VLOOKUP(dirty_cafe_sales!A6269,dirty_cafe_sales!A:S,17,FALSE)</f>
        <v>5</v>
      </c>
      <c r="H6269" s="21">
        <f>VLOOKUP(dirty_cafe_sales!A6269,dirty_cafe_sales!A:S,19,FALSE)</f>
        <v>0</v>
      </c>
    </row>
    <row r="6270" spans="1:8" x14ac:dyDescent="0.3">
      <c r="A6270" s="19" t="s">
        <v>6289</v>
      </c>
      <c r="B6270" s="19" t="str">
        <f>VLOOKUP(dirty_cafe_sales!A6270,dirty_cafe_sales!A:S,10,FALSE)</f>
        <v>Smoothie</v>
      </c>
      <c r="C6270" s="20">
        <f>VLOOKUP(dirty_cafe_sales!A6270,dirty_cafe_sales!A:S,16,FALSE)</f>
        <v>45238</v>
      </c>
      <c r="D6270" s="19" t="str">
        <f>VLOOKUP(dirty_cafe_sales!A6270,dirty_cafe_sales!A:S,15,FALSE)</f>
        <v>Unknown</v>
      </c>
      <c r="E6270" s="19" t="str">
        <f>VLOOKUP(dirty_cafe_sales!A6270,dirty_cafe_sales!A:S,14,FALSE)</f>
        <v>Digital Wallet</v>
      </c>
      <c r="F6270" s="21">
        <f>VLOOKUP(dirty_cafe_sales!A6270,dirty_cafe_sales!A:S,18,FALSE)</f>
        <v>4</v>
      </c>
      <c r="G6270" s="21">
        <f>VLOOKUP(dirty_cafe_sales!A6270,dirty_cafe_sales!A:S,17,FALSE)</f>
        <v>3</v>
      </c>
      <c r="H6270" s="21">
        <f>VLOOKUP(dirty_cafe_sales!A6270,dirty_cafe_sales!A:S,19,FALSE)</f>
        <v>12</v>
      </c>
    </row>
    <row r="6271" spans="1:8" x14ac:dyDescent="0.3">
      <c r="A6271" s="19" t="s">
        <v>6290</v>
      </c>
      <c r="B6271" s="19" t="str">
        <f>VLOOKUP(dirty_cafe_sales!A6271,dirty_cafe_sales!A:S,10,FALSE)</f>
        <v>Coffee</v>
      </c>
      <c r="C6271" s="20">
        <f>VLOOKUP(dirty_cafe_sales!A6271,dirty_cafe_sales!A:S,16,FALSE)</f>
        <v>45037</v>
      </c>
      <c r="D6271" s="19" t="str">
        <f>VLOOKUP(dirty_cafe_sales!A6271,dirty_cafe_sales!A:S,15,FALSE)</f>
        <v>Unknown</v>
      </c>
      <c r="E6271" s="19" t="str">
        <f>VLOOKUP(dirty_cafe_sales!A6271,dirty_cafe_sales!A:S,14,FALSE)</f>
        <v>Unknown</v>
      </c>
      <c r="F6271" s="21" t="str">
        <f>VLOOKUP(dirty_cafe_sales!A6271,dirty_cafe_sales!A:S,18,FALSE)</f>
        <v>0</v>
      </c>
      <c r="G6271" s="21">
        <f>VLOOKUP(dirty_cafe_sales!A6271,dirty_cafe_sales!A:S,17,FALSE)</f>
        <v>1</v>
      </c>
      <c r="H6271" s="21">
        <f>VLOOKUP(dirty_cafe_sales!A6271,dirty_cafe_sales!A:S,19,FALSE)</f>
        <v>0</v>
      </c>
    </row>
    <row r="6272" spans="1:8" x14ac:dyDescent="0.3">
      <c r="A6272" s="19" t="s">
        <v>6291</v>
      </c>
      <c r="B6272" s="19" t="str">
        <f>VLOOKUP(dirty_cafe_sales!A6272,dirty_cafe_sales!A:S,10,FALSE)</f>
        <v>Juice</v>
      </c>
      <c r="C6272" s="20">
        <f>VLOOKUP(dirty_cafe_sales!A6272,dirty_cafe_sales!A:S,16,FALSE)</f>
        <v>44981</v>
      </c>
      <c r="D6272" s="19" t="str">
        <f>VLOOKUP(dirty_cafe_sales!A6272,dirty_cafe_sales!A:S,15,FALSE)</f>
        <v>In-store</v>
      </c>
      <c r="E6272" s="19" t="str">
        <f>VLOOKUP(dirty_cafe_sales!A6272,dirty_cafe_sales!A:S,14,FALSE)</f>
        <v>Digital Wallet</v>
      </c>
      <c r="F6272" s="21">
        <f>VLOOKUP(dirty_cafe_sales!A6272,dirty_cafe_sales!A:S,18,FALSE)</f>
        <v>3</v>
      </c>
      <c r="G6272" s="21">
        <f>VLOOKUP(dirty_cafe_sales!A6272,dirty_cafe_sales!A:S,17,FALSE)</f>
        <v>4</v>
      </c>
      <c r="H6272" s="21">
        <f>VLOOKUP(dirty_cafe_sales!A6272,dirty_cafe_sales!A:S,19,FALSE)</f>
        <v>12</v>
      </c>
    </row>
    <row r="6273" spans="1:8" x14ac:dyDescent="0.3">
      <c r="A6273" s="19" t="s">
        <v>6292</v>
      </c>
      <c r="B6273" s="19" t="str">
        <f>VLOOKUP(dirty_cafe_sales!A6273,dirty_cafe_sales!A:S,10,FALSE)</f>
        <v>Juice</v>
      </c>
      <c r="C6273" s="20">
        <f>VLOOKUP(dirty_cafe_sales!A6273,dirty_cafe_sales!A:S,16,FALSE)</f>
        <v>45240</v>
      </c>
      <c r="D6273" s="19" t="str">
        <f>VLOOKUP(dirty_cafe_sales!A6273,dirty_cafe_sales!A:S,15,FALSE)</f>
        <v>Unknown</v>
      </c>
      <c r="E6273" s="19" t="str">
        <f>VLOOKUP(dirty_cafe_sales!A6273,dirty_cafe_sales!A:S,14,FALSE)</f>
        <v>Cash</v>
      </c>
      <c r="F6273" s="21">
        <f>VLOOKUP(dirty_cafe_sales!A6273,dirty_cafe_sales!A:S,18,FALSE)</f>
        <v>3</v>
      </c>
      <c r="G6273" s="21">
        <f>VLOOKUP(dirty_cafe_sales!A6273,dirty_cafe_sales!A:S,17,FALSE)</f>
        <v>5</v>
      </c>
      <c r="H6273" s="21">
        <f>VLOOKUP(dirty_cafe_sales!A6273,dirty_cafe_sales!A:S,19,FALSE)</f>
        <v>15</v>
      </c>
    </row>
    <row r="6274" spans="1:8" x14ac:dyDescent="0.3">
      <c r="A6274" s="19" t="s">
        <v>6293</v>
      </c>
      <c r="B6274" s="19" t="str">
        <f>VLOOKUP(dirty_cafe_sales!A6274,dirty_cafe_sales!A:S,10,FALSE)</f>
        <v>Cake</v>
      </c>
      <c r="C6274" s="20">
        <f>VLOOKUP(dirty_cafe_sales!A6274,dirty_cafe_sales!A:S,16,FALSE)</f>
        <v>45003</v>
      </c>
      <c r="D6274" s="19" t="str">
        <f>VLOOKUP(dirty_cafe_sales!A6274,dirty_cafe_sales!A:S,15,FALSE)</f>
        <v>In-store</v>
      </c>
      <c r="E6274" s="19" t="str">
        <f>VLOOKUP(dirty_cafe_sales!A6274,dirty_cafe_sales!A:S,14,FALSE)</f>
        <v>Digital Wallet</v>
      </c>
      <c r="F6274" s="21">
        <f>VLOOKUP(dirty_cafe_sales!A6274,dirty_cafe_sales!A:S,18,FALSE)</f>
        <v>3</v>
      </c>
      <c r="G6274" s="21">
        <f>VLOOKUP(dirty_cafe_sales!A6274,dirty_cafe_sales!A:S,17,FALSE)</f>
        <v>5</v>
      </c>
      <c r="H6274" s="21">
        <f>VLOOKUP(dirty_cafe_sales!A6274,dirty_cafe_sales!A:S,19,FALSE)</f>
        <v>15</v>
      </c>
    </row>
    <row r="6275" spans="1:8" x14ac:dyDescent="0.3">
      <c r="A6275" s="19" t="s">
        <v>6294</v>
      </c>
      <c r="B6275" s="19" t="str">
        <f>VLOOKUP(dirty_cafe_sales!A6275,dirty_cafe_sales!A:S,10,FALSE)</f>
        <v>Salad</v>
      </c>
      <c r="C6275" s="20">
        <f>VLOOKUP(dirty_cafe_sales!A6275,dirty_cafe_sales!A:S,16,FALSE)</f>
        <v>45029</v>
      </c>
      <c r="D6275" s="19" t="str">
        <f>VLOOKUP(dirty_cafe_sales!A6275,dirty_cafe_sales!A:S,15,FALSE)</f>
        <v>In-store</v>
      </c>
      <c r="E6275" s="19" t="str">
        <f>VLOOKUP(dirty_cafe_sales!A6275,dirty_cafe_sales!A:S,14,FALSE)</f>
        <v>Credit Card</v>
      </c>
      <c r="F6275" s="21">
        <f>VLOOKUP(dirty_cafe_sales!A6275,dirty_cafe_sales!A:S,18,FALSE)</f>
        <v>5</v>
      </c>
      <c r="G6275" s="21">
        <f>VLOOKUP(dirty_cafe_sales!A6275,dirty_cafe_sales!A:S,17,FALSE)</f>
        <v>3</v>
      </c>
      <c r="H6275" s="21">
        <f>VLOOKUP(dirty_cafe_sales!A6275,dirty_cafe_sales!A:S,19,FALSE)</f>
        <v>15</v>
      </c>
    </row>
    <row r="6276" spans="1:8" x14ac:dyDescent="0.3">
      <c r="A6276" s="19" t="s">
        <v>6295</v>
      </c>
      <c r="B6276" s="19" t="str">
        <f>VLOOKUP(dirty_cafe_sales!A6276,dirty_cafe_sales!A:S,10,FALSE)</f>
        <v>Cake</v>
      </c>
      <c r="C6276" s="20">
        <f>VLOOKUP(dirty_cafe_sales!A6276,dirty_cafe_sales!A:S,16,FALSE)</f>
        <v>45119</v>
      </c>
      <c r="D6276" s="19" t="str">
        <f>VLOOKUP(dirty_cafe_sales!A6276,dirty_cafe_sales!A:S,15,FALSE)</f>
        <v>Takeaway</v>
      </c>
      <c r="E6276" s="19" t="str">
        <f>VLOOKUP(dirty_cafe_sales!A6276,dirty_cafe_sales!A:S,14,FALSE)</f>
        <v>Digital Wallet</v>
      </c>
      <c r="F6276" s="21">
        <f>VLOOKUP(dirty_cafe_sales!A6276,dirty_cafe_sales!A:S,18,FALSE)</f>
        <v>3</v>
      </c>
      <c r="G6276" s="21">
        <f>VLOOKUP(dirty_cafe_sales!A6276,dirty_cafe_sales!A:S,17,FALSE)</f>
        <v>1</v>
      </c>
      <c r="H6276" s="21">
        <f>VLOOKUP(dirty_cafe_sales!A6276,dirty_cafe_sales!A:S,19,FALSE)</f>
        <v>3</v>
      </c>
    </row>
    <row r="6277" spans="1:8" x14ac:dyDescent="0.3">
      <c r="A6277" s="19" t="s">
        <v>6296</v>
      </c>
      <c r="B6277" s="19" t="str">
        <f>VLOOKUP(dirty_cafe_sales!A6277,dirty_cafe_sales!A:S,10,FALSE)</f>
        <v>Salad</v>
      </c>
      <c r="C6277" s="20" t="str">
        <f>VLOOKUP(dirty_cafe_sales!A6277,dirty_cafe_sales!A:S,16,FALSE)</f>
        <v>Unknown</v>
      </c>
      <c r="D6277" s="19" t="str">
        <f>VLOOKUP(dirty_cafe_sales!A6277,dirty_cafe_sales!A:S,15,FALSE)</f>
        <v>In-store</v>
      </c>
      <c r="E6277" s="19" t="str">
        <f>VLOOKUP(dirty_cafe_sales!A6277,dirty_cafe_sales!A:S,14,FALSE)</f>
        <v>Cash</v>
      </c>
      <c r="F6277" s="21">
        <f>VLOOKUP(dirty_cafe_sales!A6277,dirty_cafe_sales!A:S,18,FALSE)</f>
        <v>5</v>
      </c>
      <c r="G6277" s="21">
        <f>VLOOKUP(dirty_cafe_sales!A6277,dirty_cafe_sales!A:S,17,FALSE)</f>
        <v>3</v>
      </c>
      <c r="H6277" s="21">
        <f>VLOOKUP(dirty_cafe_sales!A6277,dirty_cafe_sales!A:S,19,FALSE)</f>
        <v>15</v>
      </c>
    </row>
    <row r="6278" spans="1:8" x14ac:dyDescent="0.3">
      <c r="A6278" s="19" t="s">
        <v>6297</v>
      </c>
      <c r="B6278" s="19" t="str">
        <f>VLOOKUP(dirty_cafe_sales!A6278,dirty_cafe_sales!A:S,10,FALSE)</f>
        <v>Sandwich</v>
      </c>
      <c r="C6278" s="20">
        <f>VLOOKUP(dirty_cafe_sales!A6278,dirty_cafe_sales!A:S,16,FALSE)</f>
        <v>45233</v>
      </c>
      <c r="D6278" s="19" t="str">
        <f>VLOOKUP(dirty_cafe_sales!A6278,dirty_cafe_sales!A:S,15,FALSE)</f>
        <v>In-store</v>
      </c>
      <c r="E6278" s="19" t="str">
        <f>VLOOKUP(dirty_cafe_sales!A6278,dirty_cafe_sales!A:S,14,FALSE)</f>
        <v>Credit Card</v>
      </c>
      <c r="F6278" s="21">
        <f>VLOOKUP(dirty_cafe_sales!A6278,dirty_cafe_sales!A:S,18,FALSE)</f>
        <v>4</v>
      </c>
      <c r="G6278" s="21">
        <f>VLOOKUP(dirty_cafe_sales!A6278,dirty_cafe_sales!A:S,17,FALSE)</f>
        <v>2</v>
      </c>
      <c r="H6278" s="21">
        <f>VLOOKUP(dirty_cafe_sales!A6278,dirty_cafe_sales!A:S,19,FALSE)</f>
        <v>8</v>
      </c>
    </row>
    <row r="6279" spans="1:8" x14ac:dyDescent="0.3">
      <c r="A6279" s="19" t="s">
        <v>6298</v>
      </c>
      <c r="B6279" s="19" t="str">
        <f>VLOOKUP(dirty_cafe_sales!A6279,dirty_cafe_sales!A:S,10,FALSE)</f>
        <v>Coffee</v>
      </c>
      <c r="C6279" s="20">
        <f>VLOOKUP(dirty_cafe_sales!A6279,dirty_cafe_sales!A:S,16,FALSE)</f>
        <v>45033</v>
      </c>
      <c r="D6279" s="19" t="str">
        <f>VLOOKUP(dirty_cafe_sales!A6279,dirty_cafe_sales!A:S,15,FALSE)</f>
        <v>In-store</v>
      </c>
      <c r="E6279" s="19" t="str">
        <f>VLOOKUP(dirty_cafe_sales!A6279,dirty_cafe_sales!A:S,14,FALSE)</f>
        <v>Credit Card</v>
      </c>
      <c r="F6279" s="21">
        <f>VLOOKUP(dirty_cafe_sales!A6279,dirty_cafe_sales!A:S,18,FALSE)</f>
        <v>2</v>
      </c>
      <c r="G6279" s="21">
        <f>VLOOKUP(dirty_cafe_sales!A6279,dirty_cafe_sales!A:S,17,FALSE)</f>
        <v>5</v>
      </c>
      <c r="H6279" s="21">
        <f>VLOOKUP(dirty_cafe_sales!A6279,dirty_cafe_sales!A:S,19,FALSE)</f>
        <v>10</v>
      </c>
    </row>
    <row r="6280" spans="1:8" x14ac:dyDescent="0.3">
      <c r="A6280" s="19" t="s">
        <v>6299</v>
      </c>
      <c r="B6280" s="19" t="str">
        <f>VLOOKUP(dirty_cafe_sales!A6280,dirty_cafe_sales!A:S,10,FALSE)</f>
        <v>Tea</v>
      </c>
      <c r="C6280" s="20">
        <f>VLOOKUP(dirty_cafe_sales!A6280,dirty_cafe_sales!A:S,16,FALSE)</f>
        <v>45189</v>
      </c>
      <c r="D6280" s="19" t="str">
        <f>VLOOKUP(dirty_cafe_sales!A6280,dirty_cafe_sales!A:S,15,FALSE)</f>
        <v>Takeaway</v>
      </c>
      <c r="E6280" s="19" t="str">
        <f>VLOOKUP(dirty_cafe_sales!A6280,dirty_cafe_sales!A:S,14,FALSE)</f>
        <v>Digital Wallet</v>
      </c>
      <c r="F6280" s="21">
        <f>VLOOKUP(dirty_cafe_sales!A6280,dirty_cafe_sales!A:S,18,FALSE)</f>
        <v>1.5</v>
      </c>
      <c r="G6280" s="21">
        <f>VLOOKUP(dirty_cafe_sales!A6280,dirty_cafe_sales!A:S,17,FALSE)</f>
        <v>4</v>
      </c>
      <c r="H6280" s="21">
        <f>VLOOKUP(dirty_cafe_sales!A6280,dirty_cafe_sales!A:S,19,FALSE)</f>
        <v>6</v>
      </c>
    </row>
    <row r="6281" spans="1:8" x14ac:dyDescent="0.3">
      <c r="A6281" s="19" t="s">
        <v>6300</v>
      </c>
      <c r="B6281" s="19" t="str">
        <f>VLOOKUP(dirty_cafe_sales!A6281,dirty_cafe_sales!A:S,10,FALSE)</f>
        <v>Cookie</v>
      </c>
      <c r="C6281" s="20">
        <f>VLOOKUP(dirty_cafe_sales!A6281,dirty_cafe_sales!A:S,16,FALSE)</f>
        <v>45071</v>
      </c>
      <c r="D6281" s="19" t="str">
        <f>VLOOKUP(dirty_cafe_sales!A6281,dirty_cafe_sales!A:S,15,FALSE)</f>
        <v>Unknown</v>
      </c>
      <c r="E6281" s="19" t="str">
        <f>VLOOKUP(dirty_cafe_sales!A6281,dirty_cafe_sales!A:S,14,FALSE)</f>
        <v>Credit Card</v>
      </c>
      <c r="F6281" s="21">
        <f>VLOOKUP(dirty_cafe_sales!A6281,dirty_cafe_sales!A:S,18,FALSE)</f>
        <v>1</v>
      </c>
      <c r="G6281" s="21">
        <f>VLOOKUP(dirty_cafe_sales!A6281,dirty_cafe_sales!A:S,17,FALSE)</f>
        <v>3</v>
      </c>
      <c r="H6281" s="21">
        <f>VLOOKUP(dirty_cafe_sales!A6281,dirty_cafe_sales!A:S,19,FALSE)</f>
        <v>3</v>
      </c>
    </row>
    <row r="6282" spans="1:8" x14ac:dyDescent="0.3">
      <c r="A6282" s="19" t="s">
        <v>6301</v>
      </c>
      <c r="B6282" s="19" t="str">
        <f>VLOOKUP(dirty_cafe_sales!A6282,dirty_cafe_sales!A:S,10,FALSE)</f>
        <v>Juice</v>
      </c>
      <c r="C6282" s="20">
        <f>VLOOKUP(dirty_cafe_sales!A6282,dirty_cafe_sales!A:S,16,FALSE)</f>
        <v>45251</v>
      </c>
      <c r="D6282" s="19" t="str">
        <f>VLOOKUP(dirty_cafe_sales!A6282,dirty_cafe_sales!A:S,15,FALSE)</f>
        <v>In-store</v>
      </c>
      <c r="E6282" s="19" t="str">
        <f>VLOOKUP(dirty_cafe_sales!A6282,dirty_cafe_sales!A:S,14,FALSE)</f>
        <v>Digital Wallet</v>
      </c>
      <c r="F6282" s="21">
        <f>VLOOKUP(dirty_cafe_sales!A6282,dirty_cafe_sales!A:S,18,FALSE)</f>
        <v>3</v>
      </c>
      <c r="G6282" s="21">
        <f>VLOOKUP(dirty_cafe_sales!A6282,dirty_cafe_sales!A:S,17,FALSE)</f>
        <v>1</v>
      </c>
      <c r="H6282" s="21">
        <f>VLOOKUP(dirty_cafe_sales!A6282,dirty_cafe_sales!A:S,19,FALSE)</f>
        <v>3</v>
      </c>
    </row>
    <row r="6283" spans="1:8" x14ac:dyDescent="0.3">
      <c r="A6283" s="19" t="s">
        <v>6302</v>
      </c>
      <c r="B6283" s="19" t="str">
        <f>VLOOKUP(dirty_cafe_sales!A6283,dirty_cafe_sales!A:S,10,FALSE)</f>
        <v>Tea</v>
      </c>
      <c r="C6283" s="20">
        <f>VLOOKUP(dirty_cafe_sales!A6283,dirty_cafe_sales!A:S,16,FALSE)</f>
        <v>44930</v>
      </c>
      <c r="D6283" s="19" t="str">
        <f>VLOOKUP(dirty_cafe_sales!A6283,dirty_cafe_sales!A:S,15,FALSE)</f>
        <v>In-store</v>
      </c>
      <c r="E6283" s="19" t="str">
        <f>VLOOKUP(dirty_cafe_sales!A6283,dirty_cafe_sales!A:S,14,FALSE)</f>
        <v>Credit Card</v>
      </c>
      <c r="F6283" s="21">
        <f>VLOOKUP(dirty_cafe_sales!A6283,dirty_cafe_sales!A:S,18,FALSE)</f>
        <v>1.5</v>
      </c>
      <c r="G6283" s="21">
        <f>VLOOKUP(dirty_cafe_sales!A6283,dirty_cafe_sales!A:S,17,FALSE)</f>
        <v>2</v>
      </c>
      <c r="H6283" s="21">
        <f>VLOOKUP(dirty_cafe_sales!A6283,dirty_cafe_sales!A:S,19,FALSE)</f>
        <v>3</v>
      </c>
    </row>
    <row r="6284" spans="1:8" x14ac:dyDescent="0.3">
      <c r="A6284" s="19" t="s">
        <v>6303</v>
      </c>
      <c r="B6284" s="19" t="str">
        <f>VLOOKUP(dirty_cafe_sales!A6284,dirty_cafe_sales!A:S,10,FALSE)</f>
        <v>Cookie</v>
      </c>
      <c r="C6284" s="20">
        <f>VLOOKUP(dirty_cafe_sales!A6284,dirty_cafe_sales!A:S,16,FALSE)</f>
        <v>45155</v>
      </c>
      <c r="D6284" s="19" t="str">
        <f>VLOOKUP(dirty_cafe_sales!A6284,dirty_cafe_sales!A:S,15,FALSE)</f>
        <v>In-store</v>
      </c>
      <c r="E6284" s="19" t="str">
        <f>VLOOKUP(dirty_cafe_sales!A6284,dirty_cafe_sales!A:S,14,FALSE)</f>
        <v>Digital Wallet</v>
      </c>
      <c r="F6284" s="21">
        <f>VLOOKUP(dirty_cafe_sales!A6284,dirty_cafe_sales!A:S,18,FALSE)</f>
        <v>1</v>
      </c>
      <c r="G6284" s="21">
        <f>VLOOKUP(dirty_cafe_sales!A6284,dirty_cafe_sales!A:S,17,FALSE)</f>
        <v>5</v>
      </c>
      <c r="H6284" s="21">
        <f>VLOOKUP(dirty_cafe_sales!A6284,dirty_cafe_sales!A:S,19,FALSE)</f>
        <v>5</v>
      </c>
    </row>
    <row r="6285" spans="1:8" x14ac:dyDescent="0.3">
      <c r="A6285" s="19" t="s">
        <v>6304</v>
      </c>
      <c r="B6285" s="19" t="str">
        <f>VLOOKUP(dirty_cafe_sales!A6285,dirty_cafe_sales!A:S,10,FALSE)</f>
        <v>Cake</v>
      </c>
      <c r="C6285" s="20">
        <f>VLOOKUP(dirty_cafe_sales!A6285,dirty_cafe_sales!A:S,16,FALSE)</f>
        <v>45116</v>
      </c>
      <c r="D6285" s="19" t="str">
        <f>VLOOKUP(dirty_cafe_sales!A6285,dirty_cafe_sales!A:S,15,FALSE)</f>
        <v>In-store</v>
      </c>
      <c r="E6285" s="19" t="str">
        <f>VLOOKUP(dirty_cafe_sales!A6285,dirty_cafe_sales!A:S,14,FALSE)</f>
        <v>Unknown</v>
      </c>
      <c r="F6285" s="21">
        <f>VLOOKUP(dirty_cafe_sales!A6285,dirty_cafe_sales!A:S,18,FALSE)</f>
        <v>3</v>
      </c>
      <c r="G6285" s="21">
        <f>VLOOKUP(dirty_cafe_sales!A6285,dirty_cafe_sales!A:S,17,FALSE)</f>
        <v>4</v>
      </c>
      <c r="H6285" s="21">
        <f>VLOOKUP(dirty_cafe_sales!A6285,dirty_cafe_sales!A:S,19,FALSE)</f>
        <v>12</v>
      </c>
    </row>
    <row r="6286" spans="1:8" x14ac:dyDescent="0.3">
      <c r="A6286" s="19" t="s">
        <v>6305</v>
      </c>
      <c r="B6286" s="19" t="str">
        <f>VLOOKUP(dirty_cafe_sales!A6286,dirty_cafe_sales!A:S,10,FALSE)</f>
        <v>Tea</v>
      </c>
      <c r="C6286" s="20">
        <f>VLOOKUP(dirty_cafe_sales!A6286,dirty_cafe_sales!A:S,16,FALSE)</f>
        <v>44984</v>
      </c>
      <c r="D6286" s="19" t="str">
        <f>VLOOKUP(dirty_cafe_sales!A6286,dirty_cafe_sales!A:S,15,FALSE)</f>
        <v>Takeaway</v>
      </c>
      <c r="E6286" s="19" t="str">
        <f>VLOOKUP(dirty_cafe_sales!A6286,dirty_cafe_sales!A:S,14,FALSE)</f>
        <v>Digital Wallet</v>
      </c>
      <c r="F6286" s="21">
        <f>VLOOKUP(dirty_cafe_sales!A6286,dirty_cafe_sales!A:S,18,FALSE)</f>
        <v>1.5</v>
      </c>
      <c r="G6286" s="21">
        <f>VLOOKUP(dirty_cafe_sales!A6286,dirty_cafe_sales!A:S,17,FALSE)</f>
        <v>4</v>
      </c>
      <c r="H6286" s="21">
        <f>VLOOKUP(dirty_cafe_sales!A6286,dirty_cafe_sales!A:S,19,FALSE)</f>
        <v>6</v>
      </c>
    </row>
    <row r="6287" spans="1:8" x14ac:dyDescent="0.3">
      <c r="A6287" s="19" t="s">
        <v>6306</v>
      </c>
      <c r="B6287" s="19" t="str">
        <f>VLOOKUP(dirty_cafe_sales!A6287,dirty_cafe_sales!A:S,10,FALSE)</f>
        <v>Unknown</v>
      </c>
      <c r="C6287" s="20">
        <f>VLOOKUP(dirty_cafe_sales!A6287,dirty_cafe_sales!A:S,16,FALSE)</f>
        <v>45016</v>
      </c>
      <c r="D6287" s="19" t="str">
        <f>VLOOKUP(dirty_cafe_sales!A6287,dirty_cafe_sales!A:S,15,FALSE)</f>
        <v>Unknown</v>
      </c>
      <c r="E6287" s="19" t="str">
        <f>VLOOKUP(dirty_cafe_sales!A6287,dirty_cafe_sales!A:S,14,FALSE)</f>
        <v>Unknown</v>
      </c>
      <c r="F6287" s="21">
        <f>VLOOKUP(dirty_cafe_sales!A6287,dirty_cafe_sales!A:S,18,FALSE)</f>
        <v>5</v>
      </c>
      <c r="G6287" s="21">
        <f>VLOOKUP(dirty_cafe_sales!A6287,dirty_cafe_sales!A:S,17,FALSE)</f>
        <v>4</v>
      </c>
      <c r="H6287" s="21">
        <f>VLOOKUP(dirty_cafe_sales!A6287,dirty_cafe_sales!A:S,19,FALSE)</f>
        <v>20</v>
      </c>
    </row>
    <row r="6288" spans="1:8" x14ac:dyDescent="0.3">
      <c r="A6288" s="19" t="s">
        <v>6307</v>
      </c>
      <c r="B6288" s="19" t="str">
        <f>VLOOKUP(dirty_cafe_sales!A6288,dirty_cafe_sales!A:S,10,FALSE)</f>
        <v>Salad</v>
      </c>
      <c r="C6288" s="20">
        <f>VLOOKUP(dirty_cafe_sales!A6288,dirty_cafe_sales!A:S,16,FALSE)</f>
        <v>45194</v>
      </c>
      <c r="D6288" s="19" t="str">
        <f>VLOOKUP(dirty_cafe_sales!A6288,dirty_cafe_sales!A:S,15,FALSE)</f>
        <v>Unknown</v>
      </c>
      <c r="E6288" s="19" t="str">
        <f>VLOOKUP(dirty_cafe_sales!A6288,dirty_cafe_sales!A:S,14,FALSE)</f>
        <v>Credit Card</v>
      </c>
      <c r="F6288" s="21">
        <f>VLOOKUP(dirty_cafe_sales!A6288,dirty_cafe_sales!A:S,18,FALSE)</f>
        <v>5</v>
      </c>
      <c r="G6288" s="21">
        <f>VLOOKUP(dirty_cafe_sales!A6288,dirty_cafe_sales!A:S,17,FALSE)</f>
        <v>2</v>
      </c>
      <c r="H6288" s="21">
        <f>VLOOKUP(dirty_cafe_sales!A6288,dirty_cafe_sales!A:S,19,FALSE)</f>
        <v>10</v>
      </c>
    </row>
    <row r="6289" spans="1:8" x14ac:dyDescent="0.3">
      <c r="A6289" s="19" t="s">
        <v>6308</v>
      </c>
      <c r="B6289" s="19" t="str">
        <f>VLOOKUP(dirty_cafe_sales!A6289,dirty_cafe_sales!A:S,10,FALSE)</f>
        <v>Cookie</v>
      </c>
      <c r="C6289" s="20">
        <f>VLOOKUP(dirty_cafe_sales!A6289,dirty_cafe_sales!A:S,16,FALSE)</f>
        <v>45045</v>
      </c>
      <c r="D6289" s="19" t="str">
        <f>VLOOKUP(dirty_cafe_sales!A6289,dirty_cafe_sales!A:S,15,FALSE)</f>
        <v>Takeaway</v>
      </c>
      <c r="E6289" s="19" t="str">
        <f>VLOOKUP(dirty_cafe_sales!A6289,dirty_cafe_sales!A:S,14,FALSE)</f>
        <v>Cash</v>
      </c>
      <c r="F6289" s="21">
        <f>VLOOKUP(dirty_cafe_sales!A6289,dirty_cafe_sales!A:S,18,FALSE)</f>
        <v>1</v>
      </c>
      <c r="G6289" s="21">
        <f>VLOOKUP(dirty_cafe_sales!A6289,dirty_cafe_sales!A:S,17,FALSE)</f>
        <v>2</v>
      </c>
      <c r="H6289" s="21">
        <f>VLOOKUP(dirty_cafe_sales!A6289,dirty_cafe_sales!A:S,19,FALSE)</f>
        <v>2</v>
      </c>
    </row>
    <row r="6290" spans="1:8" x14ac:dyDescent="0.3">
      <c r="A6290" s="19" t="s">
        <v>6309</v>
      </c>
      <c r="B6290" s="19" t="str">
        <f>VLOOKUP(dirty_cafe_sales!A6290,dirty_cafe_sales!A:S,10,FALSE)</f>
        <v>Cookie</v>
      </c>
      <c r="C6290" s="20">
        <f>VLOOKUP(dirty_cafe_sales!A6290,dirty_cafe_sales!A:S,16,FALSE)</f>
        <v>45199</v>
      </c>
      <c r="D6290" s="19" t="str">
        <f>VLOOKUP(dirty_cafe_sales!A6290,dirty_cafe_sales!A:S,15,FALSE)</f>
        <v>Unknown</v>
      </c>
      <c r="E6290" s="19" t="str">
        <f>VLOOKUP(dirty_cafe_sales!A6290,dirty_cafe_sales!A:S,14,FALSE)</f>
        <v>Cash</v>
      </c>
      <c r="F6290" s="21">
        <f>VLOOKUP(dirty_cafe_sales!A6290,dirty_cafe_sales!A:S,18,FALSE)</f>
        <v>1</v>
      </c>
      <c r="G6290" s="21">
        <f>VLOOKUP(dirty_cafe_sales!A6290,dirty_cafe_sales!A:S,17,FALSE)</f>
        <v>2</v>
      </c>
      <c r="H6290" s="21">
        <f>VLOOKUP(dirty_cafe_sales!A6290,dirty_cafe_sales!A:S,19,FALSE)</f>
        <v>2</v>
      </c>
    </row>
    <row r="6291" spans="1:8" x14ac:dyDescent="0.3">
      <c r="A6291" s="19" t="s">
        <v>6310</v>
      </c>
      <c r="B6291" s="19" t="str">
        <f>VLOOKUP(dirty_cafe_sales!A6291,dirty_cafe_sales!A:S,10,FALSE)</f>
        <v>Salad</v>
      </c>
      <c r="C6291" s="20">
        <f>VLOOKUP(dirty_cafe_sales!A6291,dirty_cafe_sales!A:S,16,FALSE)</f>
        <v>45041</v>
      </c>
      <c r="D6291" s="19" t="str">
        <f>VLOOKUP(dirty_cafe_sales!A6291,dirty_cafe_sales!A:S,15,FALSE)</f>
        <v>Unknown</v>
      </c>
      <c r="E6291" s="19" t="str">
        <f>VLOOKUP(dirty_cafe_sales!A6291,dirty_cafe_sales!A:S,14,FALSE)</f>
        <v>Cash</v>
      </c>
      <c r="F6291" s="21">
        <f>VLOOKUP(dirty_cafe_sales!A6291,dirty_cafe_sales!A:S,18,FALSE)</f>
        <v>5</v>
      </c>
      <c r="G6291" s="21">
        <f>VLOOKUP(dirty_cafe_sales!A6291,dirty_cafe_sales!A:S,17,FALSE)</f>
        <v>5</v>
      </c>
      <c r="H6291" s="21">
        <f>VLOOKUP(dirty_cafe_sales!A6291,dirty_cafe_sales!A:S,19,FALSE)</f>
        <v>25</v>
      </c>
    </row>
    <row r="6292" spans="1:8" x14ac:dyDescent="0.3">
      <c r="A6292" s="19" t="s">
        <v>6311</v>
      </c>
      <c r="B6292" s="19" t="str">
        <f>VLOOKUP(dirty_cafe_sales!A6292,dirty_cafe_sales!A:S,10,FALSE)</f>
        <v>Cookie</v>
      </c>
      <c r="C6292" s="20">
        <f>VLOOKUP(dirty_cafe_sales!A6292,dirty_cafe_sales!A:S,16,FALSE)</f>
        <v>45150</v>
      </c>
      <c r="D6292" s="19" t="str">
        <f>VLOOKUP(dirty_cafe_sales!A6292,dirty_cafe_sales!A:S,15,FALSE)</f>
        <v>Unknown</v>
      </c>
      <c r="E6292" s="19" t="str">
        <f>VLOOKUP(dirty_cafe_sales!A6292,dirty_cafe_sales!A:S,14,FALSE)</f>
        <v>Credit Card</v>
      </c>
      <c r="F6292" s="21">
        <f>VLOOKUP(dirty_cafe_sales!A6292,dirty_cafe_sales!A:S,18,FALSE)</f>
        <v>1</v>
      </c>
      <c r="G6292" s="21">
        <f>VLOOKUP(dirty_cafe_sales!A6292,dirty_cafe_sales!A:S,17,FALSE)</f>
        <v>2</v>
      </c>
      <c r="H6292" s="21">
        <f>VLOOKUP(dirty_cafe_sales!A6292,dirty_cafe_sales!A:S,19,FALSE)</f>
        <v>2</v>
      </c>
    </row>
    <row r="6293" spans="1:8" x14ac:dyDescent="0.3">
      <c r="A6293" s="19" t="s">
        <v>6312</v>
      </c>
      <c r="B6293" s="19" t="str">
        <f>VLOOKUP(dirty_cafe_sales!A6293,dirty_cafe_sales!A:S,10,FALSE)</f>
        <v>Salad</v>
      </c>
      <c r="C6293" s="20">
        <f>VLOOKUP(dirty_cafe_sales!A6293,dirty_cafe_sales!A:S,16,FALSE)</f>
        <v>45082</v>
      </c>
      <c r="D6293" s="19" t="str">
        <f>VLOOKUP(dirty_cafe_sales!A6293,dirty_cafe_sales!A:S,15,FALSE)</f>
        <v>Takeaway</v>
      </c>
      <c r="E6293" s="19" t="str">
        <f>VLOOKUP(dirty_cafe_sales!A6293,dirty_cafe_sales!A:S,14,FALSE)</f>
        <v>Unknown</v>
      </c>
      <c r="F6293" s="21">
        <f>VLOOKUP(dirty_cafe_sales!A6293,dirty_cafe_sales!A:S,18,FALSE)</f>
        <v>5</v>
      </c>
      <c r="G6293" s="21">
        <f>VLOOKUP(dirty_cafe_sales!A6293,dirty_cafe_sales!A:S,17,FALSE)</f>
        <v>2</v>
      </c>
      <c r="H6293" s="21">
        <f>VLOOKUP(dirty_cafe_sales!A6293,dirty_cafe_sales!A:S,19,FALSE)</f>
        <v>10</v>
      </c>
    </row>
    <row r="6294" spans="1:8" x14ac:dyDescent="0.3">
      <c r="A6294" s="19" t="s">
        <v>6313</v>
      </c>
      <c r="B6294" s="19" t="str">
        <f>VLOOKUP(dirty_cafe_sales!A6294,dirty_cafe_sales!A:S,10,FALSE)</f>
        <v>Unknown</v>
      </c>
      <c r="C6294" s="20">
        <f>VLOOKUP(dirty_cafe_sales!A6294,dirty_cafe_sales!A:S,16,FALSE)</f>
        <v>45152</v>
      </c>
      <c r="D6294" s="19" t="str">
        <f>VLOOKUP(dirty_cafe_sales!A6294,dirty_cafe_sales!A:S,15,FALSE)</f>
        <v>In-store</v>
      </c>
      <c r="E6294" s="19" t="str">
        <f>VLOOKUP(dirty_cafe_sales!A6294,dirty_cafe_sales!A:S,14,FALSE)</f>
        <v>Cash</v>
      </c>
      <c r="F6294" s="21">
        <f>VLOOKUP(dirty_cafe_sales!A6294,dirty_cafe_sales!A:S,18,FALSE)</f>
        <v>3</v>
      </c>
      <c r="G6294" s="21">
        <f>VLOOKUP(dirty_cafe_sales!A6294,dirty_cafe_sales!A:S,17,FALSE)</f>
        <v>1</v>
      </c>
      <c r="H6294" s="21">
        <f>VLOOKUP(dirty_cafe_sales!A6294,dirty_cafe_sales!A:S,19,FALSE)</f>
        <v>3</v>
      </c>
    </row>
    <row r="6295" spans="1:8" x14ac:dyDescent="0.3">
      <c r="A6295" s="19" t="s">
        <v>6314</v>
      </c>
      <c r="B6295" s="19" t="str">
        <f>VLOOKUP(dirty_cafe_sales!A6295,dirty_cafe_sales!A:S,10,FALSE)</f>
        <v>Cookie</v>
      </c>
      <c r="C6295" s="20">
        <f>VLOOKUP(dirty_cafe_sales!A6295,dirty_cafe_sales!A:S,16,FALSE)</f>
        <v>45095</v>
      </c>
      <c r="D6295" s="19" t="str">
        <f>VLOOKUP(dirty_cafe_sales!A6295,dirty_cafe_sales!A:S,15,FALSE)</f>
        <v>Takeaway</v>
      </c>
      <c r="E6295" s="19" t="str">
        <f>VLOOKUP(dirty_cafe_sales!A6295,dirty_cafe_sales!A:S,14,FALSE)</f>
        <v>Credit Card</v>
      </c>
      <c r="F6295" s="21">
        <f>VLOOKUP(dirty_cafe_sales!A6295,dirty_cafe_sales!A:S,18,FALSE)</f>
        <v>1</v>
      </c>
      <c r="G6295" s="21">
        <f>VLOOKUP(dirty_cafe_sales!A6295,dirty_cafe_sales!A:S,17,FALSE)</f>
        <v>2</v>
      </c>
      <c r="H6295" s="21">
        <f>VLOOKUP(dirty_cafe_sales!A6295,dirty_cafe_sales!A:S,19,FALSE)</f>
        <v>2</v>
      </c>
    </row>
    <row r="6296" spans="1:8" x14ac:dyDescent="0.3">
      <c r="A6296" s="19" t="s">
        <v>6315</v>
      </c>
      <c r="B6296" s="19" t="str">
        <f>VLOOKUP(dirty_cafe_sales!A6296,dirty_cafe_sales!A:S,10,FALSE)</f>
        <v>Tea</v>
      </c>
      <c r="C6296" s="20">
        <f>VLOOKUP(dirty_cafe_sales!A6296,dirty_cafe_sales!A:S,16,FALSE)</f>
        <v>45256</v>
      </c>
      <c r="D6296" s="19" t="str">
        <f>VLOOKUP(dirty_cafe_sales!A6296,dirty_cafe_sales!A:S,15,FALSE)</f>
        <v>Unknown</v>
      </c>
      <c r="E6296" s="19" t="str">
        <f>VLOOKUP(dirty_cafe_sales!A6296,dirty_cafe_sales!A:S,14,FALSE)</f>
        <v>Cash</v>
      </c>
      <c r="F6296" s="21">
        <f>VLOOKUP(dirty_cafe_sales!A6296,dirty_cafe_sales!A:S,18,FALSE)</f>
        <v>1.5</v>
      </c>
      <c r="G6296" s="21">
        <f>VLOOKUP(dirty_cafe_sales!A6296,dirty_cafe_sales!A:S,17,FALSE)</f>
        <v>4</v>
      </c>
      <c r="H6296" s="21">
        <f>VLOOKUP(dirty_cafe_sales!A6296,dirty_cafe_sales!A:S,19,FALSE)</f>
        <v>6</v>
      </c>
    </row>
    <row r="6297" spans="1:8" x14ac:dyDescent="0.3">
      <c r="A6297" s="19" t="s">
        <v>6316</v>
      </c>
      <c r="B6297" s="19" t="str">
        <f>VLOOKUP(dirty_cafe_sales!A6297,dirty_cafe_sales!A:S,10,FALSE)</f>
        <v>Cookie</v>
      </c>
      <c r="C6297" s="20">
        <f>VLOOKUP(dirty_cafe_sales!A6297,dirty_cafe_sales!A:S,16,FALSE)</f>
        <v>45131</v>
      </c>
      <c r="D6297" s="19" t="str">
        <f>VLOOKUP(dirty_cafe_sales!A6297,dirty_cafe_sales!A:S,15,FALSE)</f>
        <v>Unknown</v>
      </c>
      <c r="E6297" s="19" t="str">
        <f>VLOOKUP(dirty_cafe_sales!A6297,dirty_cafe_sales!A:S,14,FALSE)</f>
        <v>Cash</v>
      </c>
      <c r="F6297" s="21">
        <f>VLOOKUP(dirty_cafe_sales!A6297,dirty_cafe_sales!A:S,18,FALSE)</f>
        <v>1</v>
      </c>
      <c r="G6297" s="21">
        <f>VLOOKUP(dirty_cafe_sales!A6297,dirty_cafe_sales!A:S,17,FALSE)</f>
        <v>4</v>
      </c>
      <c r="H6297" s="21">
        <f>VLOOKUP(dirty_cafe_sales!A6297,dirty_cafe_sales!A:S,19,FALSE)</f>
        <v>4</v>
      </c>
    </row>
    <row r="6298" spans="1:8" x14ac:dyDescent="0.3">
      <c r="A6298" s="19" t="s">
        <v>6317</v>
      </c>
      <c r="B6298" s="19" t="str">
        <f>VLOOKUP(dirty_cafe_sales!A6298,dirty_cafe_sales!A:S,10,FALSE)</f>
        <v>Tea</v>
      </c>
      <c r="C6298" s="20">
        <f>VLOOKUP(dirty_cafe_sales!A6298,dirty_cafe_sales!A:S,16,FALSE)</f>
        <v>45239</v>
      </c>
      <c r="D6298" s="19" t="str">
        <f>VLOOKUP(dirty_cafe_sales!A6298,dirty_cafe_sales!A:S,15,FALSE)</f>
        <v>Takeaway</v>
      </c>
      <c r="E6298" s="19" t="str">
        <f>VLOOKUP(dirty_cafe_sales!A6298,dirty_cafe_sales!A:S,14,FALSE)</f>
        <v>Unknown</v>
      </c>
      <c r="F6298" s="21">
        <f>VLOOKUP(dirty_cafe_sales!A6298,dirty_cafe_sales!A:S,18,FALSE)</f>
        <v>1.5</v>
      </c>
      <c r="G6298" s="21">
        <f>VLOOKUP(dirty_cafe_sales!A6298,dirty_cafe_sales!A:S,17,FALSE)</f>
        <v>3</v>
      </c>
      <c r="H6298" s="21">
        <f>VLOOKUP(dirty_cafe_sales!A6298,dirty_cafe_sales!A:S,19,FALSE)</f>
        <v>4.5</v>
      </c>
    </row>
    <row r="6299" spans="1:8" x14ac:dyDescent="0.3">
      <c r="A6299" s="19" t="s">
        <v>6318</v>
      </c>
      <c r="B6299" s="19" t="str">
        <f>VLOOKUP(dirty_cafe_sales!A6299,dirty_cafe_sales!A:S,10,FALSE)</f>
        <v>Juice</v>
      </c>
      <c r="C6299" s="20">
        <f>VLOOKUP(dirty_cafe_sales!A6299,dirty_cafe_sales!A:S,16,FALSE)</f>
        <v>45074</v>
      </c>
      <c r="D6299" s="19" t="str">
        <f>VLOOKUP(dirty_cafe_sales!A6299,dirty_cafe_sales!A:S,15,FALSE)</f>
        <v>In-store</v>
      </c>
      <c r="E6299" s="19" t="str">
        <f>VLOOKUP(dirty_cafe_sales!A6299,dirty_cafe_sales!A:S,14,FALSE)</f>
        <v>Cash</v>
      </c>
      <c r="F6299" s="21">
        <f>VLOOKUP(dirty_cafe_sales!A6299,dirty_cafe_sales!A:S,18,FALSE)</f>
        <v>3</v>
      </c>
      <c r="G6299" s="21">
        <f>VLOOKUP(dirty_cafe_sales!A6299,dirty_cafe_sales!A:S,17,FALSE)</f>
        <v>1</v>
      </c>
      <c r="H6299" s="21">
        <f>VLOOKUP(dirty_cafe_sales!A6299,dirty_cafe_sales!A:S,19,FALSE)</f>
        <v>3</v>
      </c>
    </row>
    <row r="6300" spans="1:8" x14ac:dyDescent="0.3">
      <c r="A6300" s="19" t="s">
        <v>6319</v>
      </c>
      <c r="B6300" s="19" t="str">
        <f>VLOOKUP(dirty_cafe_sales!A6300,dirty_cafe_sales!A:S,10,FALSE)</f>
        <v>Smoothie</v>
      </c>
      <c r="C6300" s="20" t="str">
        <f>VLOOKUP(dirty_cafe_sales!A6300,dirty_cafe_sales!A:S,16,FALSE)</f>
        <v>Unknown</v>
      </c>
      <c r="D6300" s="19" t="str">
        <f>VLOOKUP(dirty_cafe_sales!A6300,dirty_cafe_sales!A:S,15,FALSE)</f>
        <v>Unknown</v>
      </c>
      <c r="E6300" s="19" t="str">
        <f>VLOOKUP(dirty_cafe_sales!A6300,dirty_cafe_sales!A:S,14,FALSE)</f>
        <v>Credit Card</v>
      </c>
      <c r="F6300" s="21">
        <f>VLOOKUP(dirty_cafe_sales!A6300,dirty_cafe_sales!A:S,18,FALSE)</f>
        <v>4</v>
      </c>
      <c r="G6300" s="21">
        <f>VLOOKUP(dirty_cafe_sales!A6300,dirty_cafe_sales!A:S,17,FALSE)</f>
        <v>4</v>
      </c>
      <c r="H6300" s="21">
        <f>VLOOKUP(dirty_cafe_sales!A6300,dirty_cafe_sales!A:S,19,FALSE)</f>
        <v>16</v>
      </c>
    </row>
    <row r="6301" spans="1:8" x14ac:dyDescent="0.3">
      <c r="A6301" s="19" t="s">
        <v>6320</v>
      </c>
      <c r="B6301" s="19" t="str">
        <f>VLOOKUP(dirty_cafe_sales!A6301,dirty_cafe_sales!A:S,10,FALSE)</f>
        <v>Coffee</v>
      </c>
      <c r="C6301" s="20">
        <f>VLOOKUP(dirty_cafe_sales!A6301,dirty_cafe_sales!A:S,16,FALSE)</f>
        <v>45106</v>
      </c>
      <c r="D6301" s="19" t="str">
        <f>VLOOKUP(dirty_cafe_sales!A6301,dirty_cafe_sales!A:S,15,FALSE)</f>
        <v>Takeaway</v>
      </c>
      <c r="E6301" s="19" t="str">
        <f>VLOOKUP(dirty_cafe_sales!A6301,dirty_cafe_sales!A:S,14,FALSE)</f>
        <v>Cash</v>
      </c>
      <c r="F6301" s="21">
        <f>VLOOKUP(dirty_cafe_sales!A6301,dirty_cafe_sales!A:S,18,FALSE)</f>
        <v>2</v>
      </c>
      <c r="G6301" s="21">
        <f>VLOOKUP(dirty_cafe_sales!A6301,dirty_cafe_sales!A:S,17,FALSE)</f>
        <v>4</v>
      </c>
      <c r="H6301" s="21">
        <f>VLOOKUP(dirty_cafe_sales!A6301,dirty_cafe_sales!A:S,19,FALSE)</f>
        <v>8</v>
      </c>
    </row>
    <row r="6302" spans="1:8" x14ac:dyDescent="0.3">
      <c r="A6302" s="19" t="s">
        <v>6321</v>
      </c>
      <c r="B6302" s="19" t="str">
        <f>VLOOKUP(dirty_cafe_sales!A6302,dirty_cafe_sales!A:S,10,FALSE)</f>
        <v>Tea</v>
      </c>
      <c r="C6302" s="20">
        <f>VLOOKUP(dirty_cafe_sales!A6302,dirty_cafe_sales!A:S,16,FALSE)</f>
        <v>45290</v>
      </c>
      <c r="D6302" s="19" t="str">
        <f>VLOOKUP(dirty_cafe_sales!A6302,dirty_cafe_sales!A:S,15,FALSE)</f>
        <v>Unknown</v>
      </c>
      <c r="E6302" s="19" t="str">
        <f>VLOOKUP(dirty_cafe_sales!A6302,dirty_cafe_sales!A:S,14,FALSE)</f>
        <v>Unknown</v>
      </c>
      <c r="F6302" s="21">
        <f>VLOOKUP(dirty_cafe_sales!A6302,dirty_cafe_sales!A:S,18,FALSE)</f>
        <v>1.5</v>
      </c>
      <c r="G6302" s="21">
        <f>VLOOKUP(dirty_cafe_sales!A6302,dirty_cafe_sales!A:S,17,FALSE)</f>
        <v>2</v>
      </c>
      <c r="H6302" s="21">
        <f>VLOOKUP(dirty_cafe_sales!A6302,dirty_cafe_sales!A:S,19,FALSE)</f>
        <v>3</v>
      </c>
    </row>
    <row r="6303" spans="1:8" x14ac:dyDescent="0.3">
      <c r="A6303" s="19" t="s">
        <v>6322</v>
      </c>
      <c r="B6303" s="19" t="str">
        <f>VLOOKUP(dirty_cafe_sales!A6303,dirty_cafe_sales!A:S,10,FALSE)</f>
        <v>Juice</v>
      </c>
      <c r="C6303" s="20">
        <f>VLOOKUP(dirty_cafe_sales!A6303,dirty_cafe_sales!A:S,16,FALSE)</f>
        <v>45285</v>
      </c>
      <c r="D6303" s="19" t="str">
        <f>VLOOKUP(dirty_cafe_sales!A6303,dirty_cafe_sales!A:S,15,FALSE)</f>
        <v>Unknown</v>
      </c>
      <c r="E6303" s="19" t="str">
        <f>VLOOKUP(dirty_cafe_sales!A6303,dirty_cafe_sales!A:S,14,FALSE)</f>
        <v>Credit Card</v>
      </c>
      <c r="F6303" s="21">
        <f>VLOOKUP(dirty_cafe_sales!A6303,dirty_cafe_sales!A:S,18,FALSE)</f>
        <v>3</v>
      </c>
      <c r="G6303" s="21">
        <f>VLOOKUP(dirty_cafe_sales!A6303,dirty_cafe_sales!A:S,17,FALSE)</f>
        <v>5</v>
      </c>
      <c r="H6303" s="21">
        <f>VLOOKUP(dirty_cafe_sales!A6303,dirty_cafe_sales!A:S,19,FALSE)</f>
        <v>15</v>
      </c>
    </row>
    <row r="6304" spans="1:8" x14ac:dyDescent="0.3">
      <c r="A6304" s="19" t="s">
        <v>6323</v>
      </c>
      <c r="B6304" s="19" t="str">
        <f>VLOOKUP(dirty_cafe_sales!A6304,dirty_cafe_sales!A:S,10,FALSE)</f>
        <v>Unknown</v>
      </c>
      <c r="C6304" s="20">
        <f>VLOOKUP(dirty_cafe_sales!A6304,dirty_cafe_sales!A:S,16,FALSE)</f>
        <v>45141</v>
      </c>
      <c r="D6304" s="19" t="str">
        <f>VLOOKUP(dirty_cafe_sales!A6304,dirty_cafe_sales!A:S,15,FALSE)</f>
        <v>Takeaway</v>
      </c>
      <c r="E6304" s="19" t="str">
        <f>VLOOKUP(dirty_cafe_sales!A6304,dirty_cafe_sales!A:S,14,FALSE)</f>
        <v>Digital Wallet</v>
      </c>
      <c r="F6304" s="21">
        <f>VLOOKUP(dirty_cafe_sales!A6304,dirty_cafe_sales!A:S,18,FALSE)</f>
        <v>4</v>
      </c>
      <c r="G6304" s="21">
        <f>VLOOKUP(dirty_cafe_sales!A6304,dirty_cafe_sales!A:S,17,FALSE)</f>
        <v>3</v>
      </c>
      <c r="H6304" s="21">
        <f>VLOOKUP(dirty_cafe_sales!A6304,dirty_cafe_sales!A:S,19,FALSE)</f>
        <v>12</v>
      </c>
    </row>
    <row r="6305" spans="1:8" x14ac:dyDescent="0.3">
      <c r="A6305" s="19" t="s">
        <v>6324</v>
      </c>
      <c r="B6305" s="19" t="str">
        <f>VLOOKUP(dirty_cafe_sales!A6305,dirty_cafe_sales!A:S,10,FALSE)</f>
        <v>Tea</v>
      </c>
      <c r="C6305" s="20">
        <f>VLOOKUP(dirty_cafe_sales!A6305,dirty_cafe_sales!A:S,16,FALSE)</f>
        <v>45001</v>
      </c>
      <c r="D6305" s="19" t="str">
        <f>VLOOKUP(dirty_cafe_sales!A6305,dirty_cafe_sales!A:S,15,FALSE)</f>
        <v>In-store</v>
      </c>
      <c r="E6305" s="19" t="str">
        <f>VLOOKUP(dirty_cafe_sales!A6305,dirty_cafe_sales!A:S,14,FALSE)</f>
        <v>Cash</v>
      </c>
      <c r="F6305" s="21">
        <f>VLOOKUP(dirty_cafe_sales!A6305,dirty_cafe_sales!A:S,18,FALSE)</f>
        <v>0</v>
      </c>
      <c r="G6305" s="21">
        <f>VLOOKUP(dirty_cafe_sales!A6305,dirty_cafe_sales!A:S,17,FALSE)</f>
        <v>3</v>
      </c>
      <c r="H6305" s="21">
        <f>VLOOKUP(dirty_cafe_sales!A6305,dirty_cafe_sales!A:S,19,FALSE)</f>
        <v>0</v>
      </c>
    </row>
    <row r="6306" spans="1:8" x14ac:dyDescent="0.3">
      <c r="A6306" s="19" t="s">
        <v>6325</v>
      </c>
      <c r="B6306" s="19" t="str">
        <f>VLOOKUP(dirty_cafe_sales!A6306,dirty_cafe_sales!A:S,10,FALSE)</f>
        <v>Smoothie</v>
      </c>
      <c r="C6306" s="20">
        <f>VLOOKUP(dirty_cafe_sales!A6306,dirty_cafe_sales!A:S,16,FALSE)</f>
        <v>45046</v>
      </c>
      <c r="D6306" s="19" t="str">
        <f>VLOOKUP(dirty_cafe_sales!A6306,dirty_cafe_sales!A:S,15,FALSE)</f>
        <v>In-store</v>
      </c>
      <c r="E6306" s="19" t="str">
        <f>VLOOKUP(dirty_cafe_sales!A6306,dirty_cafe_sales!A:S,14,FALSE)</f>
        <v>Digital Wallet</v>
      </c>
      <c r="F6306" s="21">
        <f>VLOOKUP(dirty_cafe_sales!A6306,dirty_cafe_sales!A:S,18,FALSE)</f>
        <v>4</v>
      </c>
      <c r="G6306" s="21">
        <f>VLOOKUP(dirty_cafe_sales!A6306,dirty_cafe_sales!A:S,17,FALSE)</f>
        <v>1</v>
      </c>
      <c r="H6306" s="21">
        <f>VLOOKUP(dirty_cafe_sales!A6306,dirty_cafe_sales!A:S,19,FALSE)</f>
        <v>4</v>
      </c>
    </row>
    <row r="6307" spans="1:8" x14ac:dyDescent="0.3">
      <c r="A6307" s="19" t="s">
        <v>6326</v>
      </c>
      <c r="B6307" s="19" t="str">
        <f>VLOOKUP(dirty_cafe_sales!A6307,dirty_cafe_sales!A:S,10,FALSE)</f>
        <v>Cookie</v>
      </c>
      <c r="C6307" s="20">
        <f>VLOOKUP(dirty_cafe_sales!A6307,dirty_cafe_sales!A:S,16,FALSE)</f>
        <v>45095</v>
      </c>
      <c r="D6307" s="19" t="str">
        <f>VLOOKUP(dirty_cafe_sales!A6307,dirty_cafe_sales!A:S,15,FALSE)</f>
        <v>Takeaway</v>
      </c>
      <c r="E6307" s="19" t="str">
        <f>VLOOKUP(dirty_cafe_sales!A6307,dirty_cafe_sales!A:S,14,FALSE)</f>
        <v>Unknown</v>
      </c>
      <c r="F6307" s="21">
        <f>VLOOKUP(dirty_cafe_sales!A6307,dirty_cafe_sales!A:S,18,FALSE)</f>
        <v>1</v>
      </c>
      <c r="G6307" s="21">
        <f>VLOOKUP(dirty_cafe_sales!A6307,dirty_cafe_sales!A:S,17,FALSE)</f>
        <v>4</v>
      </c>
      <c r="H6307" s="21">
        <f>VLOOKUP(dirty_cafe_sales!A6307,dirty_cafe_sales!A:S,19,FALSE)</f>
        <v>4</v>
      </c>
    </row>
    <row r="6308" spans="1:8" x14ac:dyDescent="0.3">
      <c r="A6308" s="19" t="s">
        <v>6327</v>
      </c>
      <c r="B6308" s="19" t="str">
        <f>VLOOKUP(dirty_cafe_sales!A6308,dirty_cafe_sales!A:S,10,FALSE)</f>
        <v>Juice</v>
      </c>
      <c r="C6308" s="20">
        <f>VLOOKUP(dirty_cafe_sales!A6308,dirty_cafe_sales!A:S,16,FALSE)</f>
        <v>44982</v>
      </c>
      <c r="D6308" s="19" t="str">
        <f>VLOOKUP(dirty_cafe_sales!A6308,dirty_cafe_sales!A:S,15,FALSE)</f>
        <v>Takeaway</v>
      </c>
      <c r="E6308" s="19" t="str">
        <f>VLOOKUP(dirty_cafe_sales!A6308,dirty_cafe_sales!A:S,14,FALSE)</f>
        <v>Credit Card</v>
      </c>
      <c r="F6308" s="21">
        <f>VLOOKUP(dirty_cafe_sales!A6308,dirty_cafe_sales!A:S,18,FALSE)</f>
        <v>3</v>
      </c>
      <c r="G6308" s="21">
        <f>VLOOKUP(dirty_cafe_sales!A6308,dirty_cafe_sales!A:S,17,FALSE)</f>
        <v>3</v>
      </c>
      <c r="H6308" s="21">
        <f>VLOOKUP(dirty_cafe_sales!A6308,dirty_cafe_sales!A:S,19,FALSE)</f>
        <v>9</v>
      </c>
    </row>
    <row r="6309" spans="1:8" x14ac:dyDescent="0.3">
      <c r="A6309" s="19" t="s">
        <v>6328</v>
      </c>
      <c r="B6309" s="19" t="str">
        <f>VLOOKUP(dirty_cafe_sales!A6309,dirty_cafe_sales!A:S,10,FALSE)</f>
        <v>Smoothie</v>
      </c>
      <c r="C6309" s="20">
        <f>VLOOKUP(dirty_cafe_sales!A6309,dirty_cafe_sales!A:S,16,FALSE)</f>
        <v>45084</v>
      </c>
      <c r="D6309" s="19" t="str">
        <f>VLOOKUP(dirty_cafe_sales!A6309,dirty_cafe_sales!A:S,15,FALSE)</f>
        <v>In-store</v>
      </c>
      <c r="E6309" s="19" t="str">
        <f>VLOOKUP(dirty_cafe_sales!A6309,dirty_cafe_sales!A:S,14,FALSE)</f>
        <v>Credit Card</v>
      </c>
      <c r="F6309" s="21">
        <f>VLOOKUP(dirty_cafe_sales!A6309,dirty_cafe_sales!A:S,18,FALSE)</f>
        <v>4</v>
      </c>
      <c r="G6309" s="21">
        <f>VLOOKUP(dirty_cafe_sales!A6309,dirty_cafe_sales!A:S,17,FALSE)</f>
        <v>3</v>
      </c>
      <c r="H6309" s="21">
        <f>VLOOKUP(dirty_cafe_sales!A6309,dirty_cafe_sales!A:S,19,FALSE)</f>
        <v>12</v>
      </c>
    </row>
    <row r="6310" spans="1:8" x14ac:dyDescent="0.3">
      <c r="A6310" s="19" t="s">
        <v>6329</v>
      </c>
      <c r="B6310" s="19" t="str">
        <f>VLOOKUP(dirty_cafe_sales!A6310,dirty_cafe_sales!A:S,10,FALSE)</f>
        <v>Salad</v>
      </c>
      <c r="C6310" s="20">
        <f>VLOOKUP(dirty_cafe_sales!A6310,dirty_cafe_sales!A:S,16,FALSE)</f>
        <v>45026</v>
      </c>
      <c r="D6310" s="19" t="str">
        <f>VLOOKUP(dirty_cafe_sales!A6310,dirty_cafe_sales!A:S,15,FALSE)</f>
        <v>Takeaway</v>
      </c>
      <c r="E6310" s="19" t="str">
        <f>VLOOKUP(dirty_cafe_sales!A6310,dirty_cafe_sales!A:S,14,FALSE)</f>
        <v>Unknown</v>
      </c>
      <c r="F6310" s="21">
        <f>VLOOKUP(dirty_cafe_sales!A6310,dirty_cafe_sales!A:S,18,FALSE)</f>
        <v>5</v>
      </c>
      <c r="G6310" s="21">
        <f>VLOOKUP(dirty_cafe_sales!A6310,dirty_cafe_sales!A:S,17,FALSE)</f>
        <v>1</v>
      </c>
      <c r="H6310" s="21">
        <f>VLOOKUP(dirty_cafe_sales!A6310,dirty_cafe_sales!A:S,19,FALSE)</f>
        <v>5</v>
      </c>
    </row>
    <row r="6311" spans="1:8" x14ac:dyDescent="0.3">
      <c r="A6311" s="19" t="s">
        <v>6330</v>
      </c>
      <c r="B6311" s="19" t="str">
        <f>VLOOKUP(dirty_cafe_sales!A6311,dirty_cafe_sales!A:S,10,FALSE)</f>
        <v>Tea</v>
      </c>
      <c r="C6311" s="20">
        <f>VLOOKUP(dirty_cafe_sales!A6311,dirty_cafe_sales!A:S,16,FALSE)</f>
        <v>44972</v>
      </c>
      <c r="D6311" s="19" t="str">
        <f>VLOOKUP(dirty_cafe_sales!A6311,dirty_cafe_sales!A:S,15,FALSE)</f>
        <v>Unknown</v>
      </c>
      <c r="E6311" s="19" t="str">
        <f>VLOOKUP(dirty_cafe_sales!A6311,dirty_cafe_sales!A:S,14,FALSE)</f>
        <v>Credit Card</v>
      </c>
      <c r="F6311" s="21">
        <f>VLOOKUP(dirty_cafe_sales!A6311,dirty_cafe_sales!A:S,18,FALSE)</f>
        <v>1.5</v>
      </c>
      <c r="G6311" s="21">
        <f>VLOOKUP(dirty_cafe_sales!A6311,dirty_cafe_sales!A:S,17,FALSE)</f>
        <v>1</v>
      </c>
      <c r="H6311" s="21">
        <f>VLOOKUP(dirty_cafe_sales!A6311,dirty_cafe_sales!A:S,19,FALSE)</f>
        <v>1.5</v>
      </c>
    </row>
    <row r="6312" spans="1:8" x14ac:dyDescent="0.3">
      <c r="A6312" s="19" t="s">
        <v>6331</v>
      </c>
      <c r="B6312" s="19" t="str">
        <f>VLOOKUP(dirty_cafe_sales!A6312,dirty_cafe_sales!A:S,10,FALSE)</f>
        <v>Cake</v>
      </c>
      <c r="C6312" s="20">
        <f>VLOOKUP(dirty_cafe_sales!A6312,dirty_cafe_sales!A:S,16,FALSE)</f>
        <v>45247</v>
      </c>
      <c r="D6312" s="19" t="str">
        <f>VLOOKUP(dirty_cafe_sales!A6312,dirty_cafe_sales!A:S,15,FALSE)</f>
        <v>Takeaway</v>
      </c>
      <c r="E6312" s="19" t="str">
        <f>VLOOKUP(dirty_cafe_sales!A6312,dirty_cafe_sales!A:S,14,FALSE)</f>
        <v>Cash</v>
      </c>
      <c r="F6312" s="21">
        <f>VLOOKUP(dirty_cafe_sales!A6312,dirty_cafe_sales!A:S,18,FALSE)</f>
        <v>3</v>
      </c>
      <c r="G6312" s="21">
        <f>VLOOKUP(dirty_cafe_sales!A6312,dirty_cafe_sales!A:S,17,FALSE)</f>
        <v>4</v>
      </c>
      <c r="H6312" s="21">
        <f>VLOOKUP(dirty_cafe_sales!A6312,dirty_cafe_sales!A:S,19,FALSE)</f>
        <v>12</v>
      </c>
    </row>
    <row r="6313" spans="1:8" x14ac:dyDescent="0.3">
      <c r="A6313" s="19" t="s">
        <v>6332</v>
      </c>
      <c r="B6313" s="19" t="str">
        <f>VLOOKUP(dirty_cafe_sales!A6313,dirty_cafe_sales!A:S,10,FALSE)</f>
        <v>Cake</v>
      </c>
      <c r="C6313" s="20">
        <f>VLOOKUP(dirty_cafe_sales!A6313,dirty_cafe_sales!A:S,16,FALSE)</f>
        <v>45143</v>
      </c>
      <c r="D6313" s="19" t="str">
        <f>VLOOKUP(dirty_cafe_sales!A6313,dirty_cafe_sales!A:S,15,FALSE)</f>
        <v>Unknown</v>
      </c>
      <c r="E6313" s="19" t="str">
        <f>VLOOKUP(dirty_cafe_sales!A6313,dirty_cafe_sales!A:S,14,FALSE)</f>
        <v>Cash</v>
      </c>
      <c r="F6313" s="21">
        <f>VLOOKUP(dirty_cafe_sales!A6313,dirty_cafe_sales!A:S,18,FALSE)</f>
        <v>3</v>
      </c>
      <c r="G6313" s="21">
        <f>VLOOKUP(dirty_cafe_sales!A6313,dirty_cafe_sales!A:S,17,FALSE)</f>
        <v>1</v>
      </c>
      <c r="H6313" s="21">
        <f>VLOOKUP(dirty_cafe_sales!A6313,dirty_cafe_sales!A:S,19,FALSE)</f>
        <v>3</v>
      </c>
    </row>
    <row r="6314" spans="1:8" x14ac:dyDescent="0.3">
      <c r="A6314" s="19" t="s">
        <v>6333</v>
      </c>
      <c r="B6314" s="19" t="str">
        <f>VLOOKUP(dirty_cafe_sales!A6314,dirty_cafe_sales!A:S,10,FALSE)</f>
        <v>Cake</v>
      </c>
      <c r="C6314" s="20">
        <f>VLOOKUP(dirty_cafe_sales!A6314,dirty_cafe_sales!A:S,16,FALSE)</f>
        <v>45263</v>
      </c>
      <c r="D6314" s="19" t="str">
        <f>VLOOKUP(dirty_cafe_sales!A6314,dirty_cafe_sales!A:S,15,FALSE)</f>
        <v>Takeaway</v>
      </c>
      <c r="E6314" s="19" t="str">
        <f>VLOOKUP(dirty_cafe_sales!A6314,dirty_cafe_sales!A:S,14,FALSE)</f>
        <v>Cash</v>
      </c>
      <c r="F6314" s="21">
        <f>VLOOKUP(dirty_cafe_sales!A6314,dirty_cafe_sales!A:S,18,FALSE)</f>
        <v>3</v>
      </c>
      <c r="G6314" s="21">
        <f>VLOOKUP(dirty_cafe_sales!A6314,dirty_cafe_sales!A:S,17,FALSE)</f>
        <v>4</v>
      </c>
      <c r="H6314" s="21">
        <f>VLOOKUP(dirty_cafe_sales!A6314,dirty_cafe_sales!A:S,19,FALSE)</f>
        <v>12</v>
      </c>
    </row>
    <row r="6315" spans="1:8" x14ac:dyDescent="0.3">
      <c r="A6315" s="19" t="s">
        <v>6334</v>
      </c>
      <c r="B6315" s="19" t="str">
        <f>VLOOKUP(dirty_cafe_sales!A6315,dirty_cafe_sales!A:S,10,FALSE)</f>
        <v>Coffee</v>
      </c>
      <c r="C6315" s="20">
        <f>VLOOKUP(dirty_cafe_sales!A6315,dirty_cafe_sales!A:S,16,FALSE)</f>
        <v>45067</v>
      </c>
      <c r="D6315" s="19" t="str">
        <f>VLOOKUP(dirty_cafe_sales!A6315,dirty_cafe_sales!A:S,15,FALSE)</f>
        <v>Takeaway</v>
      </c>
      <c r="E6315" s="19" t="str">
        <f>VLOOKUP(dirty_cafe_sales!A6315,dirty_cafe_sales!A:S,14,FALSE)</f>
        <v>Cash</v>
      </c>
      <c r="F6315" s="21">
        <f>VLOOKUP(dirty_cafe_sales!A6315,dirty_cafe_sales!A:S,18,FALSE)</f>
        <v>2</v>
      </c>
      <c r="G6315" s="21">
        <f>VLOOKUP(dirty_cafe_sales!A6315,dirty_cafe_sales!A:S,17,FALSE)</f>
        <v>2</v>
      </c>
      <c r="H6315" s="21">
        <f>VLOOKUP(dirty_cafe_sales!A6315,dirty_cafe_sales!A:S,19,FALSE)</f>
        <v>4</v>
      </c>
    </row>
    <row r="6316" spans="1:8" x14ac:dyDescent="0.3">
      <c r="A6316" s="19" t="s">
        <v>6335</v>
      </c>
      <c r="B6316" s="19" t="str">
        <f>VLOOKUP(dirty_cafe_sales!A6316,dirty_cafe_sales!A:S,10,FALSE)</f>
        <v>Smoothie</v>
      </c>
      <c r="C6316" s="20">
        <f>VLOOKUP(dirty_cafe_sales!A6316,dirty_cafe_sales!A:S,16,FALSE)</f>
        <v>45290</v>
      </c>
      <c r="D6316" s="19" t="str">
        <f>VLOOKUP(dirty_cafe_sales!A6316,dirty_cafe_sales!A:S,15,FALSE)</f>
        <v>Unknown</v>
      </c>
      <c r="E6316" s="19" t="str">
        <f>VLOOKUP(dirty_cafe_sales!A6316,dirty_cafe_sales!A:S,14,FALSE)</f>
        <v>Cash</v>
      </c>
      <c r="F6316" s="21">
        <f>VLOOKUP(dirty_cafe_sales!A6316,dirty_cafe_sales!A:S,18,FALSE)</f>
        <v>4</v>
      </c>
      <c r="G6316" s="21">
        <f>VLOOKUP(dirty_cafe_sales!A6316,dirty_cafe_sales!A:S,17,FALSE)</f>
        <v>1</v>
      </c>
      <c r="H6316" s="21">
        <f>VLOOKUP(dirty_cafe_sales!A6316,dirty_cafe_sales!A:S,19,FALSE)</f>
        <v>4</v>
      </c>
    </row>
    <row r="6317" spans="1:8" x14ac:dyDescent="0.3">
      <c r="A6317" s="19" t="s">
        <v>6336</v>
      </c>
      <c r="B6317" s="19" t="str">
        <f>VLOOKUP(dirty_cafe_sales!A6317,dirty_cafe_sales!A:S,10,FALSE)</f>
        <v>Coffee</v>
      </c>
      <c r="C6317" s="20">
        <f>VLOOKUP(dirty_cafe_sales!A6317,dirty_cafe_sales!A:S,16,FALSE)</f>
        <v>44957</v>
      </c>
      <c r="D6317" s="19" t="str">
        <f>VLOOKUP(dirty_cafe_sales!A6317,dirty_cafe_sales!A:S,15,FALSE)</f>
        <v>In-store</v>
      </c>
      <c r="E6317" s="19" t="str">
        <f>VLOOKUP(dirty_cafe_sales!A6317,dirty_cafe_sales!A:S,14,FALSE)</f>
        <v>Credit Card</v>
      </c>
      <c r="F6317" s="21">
        <f>VLOOKUP(dirty_cafe_sales!A6317,dirty_cafe_sales!A:S,18,FALSE)</f>
        <v>2</v>
      </c>
      <c r="G6317" s="21">
        <f>VLOOKUP(dirty_cafe_sales!A6317,dirty_cafe_sales!A:S,17,FALSE)</f>
        <v>4</v>
      </c>
      <c r="H6317" s="21">
        <f>VLOOKUP(dirty_cafe_sales!A6317,dirty_cafe_sales!A:S,19,FALSE)</f>
        <v>8</v>
      </c>
    </row>
    <row r="6318" spans="1:8" x14ac:dyDescent="0.3">
      <c r="A6318" s="19" t="s">
        <v>6337</v>
      </c>
      <c r="B6318" s="19" t="str">
        <f>VLOOKUP(dirty_cafe_sales!A6318,dirty_cafe_sales!A:S,10,FALSE)</f>
        <v>Tea</v>
      </c>
      <c r="C6318" s="20">
        <f>VLOOKUP(dirty_cafe_sales!A6318,dirty_cafe_sales!A:S,16,FALSE)</f>
        <v>45189</v>
      </c>
      <c r="D6318" s="19" t="str">
        <f>VLOOKUP(dirty_cafe_sales!A6318,dirty_cafe_sales!A:S,15,FALSE)</f>
        <v>In-store</v>
      </c>
      <c r="E6318" s="19" t="str">
        <f>VLOOKUP(dirty_cafe_sales!A6318,dirty_cafe_sales!A:S,14,FALSE)</f>
        <v>Cash</v>
      </c>
      <c r="F6318" s="21">
        <f>VLOOKUP(dirty_cafe_sales!A6318,dirty_cafe_sales!A:S,18,FALSE)</f>
        <v>1.5</v>
      </c>
      <c r="G6318" s="21">
        <f>VLOOKUP(dirty_cafe_sales!A6318,dirty_cafe_sales!A:S,17,FALSE)</f>
        <v>1</v>
      </c>
      <c r="H6318" s="21">
        <f>VLOOKUP(dirty_cafe_sales!A6318,dirty_cafe_sales!A:S,19,FALSE)</f>
        <v>1.5</v>
      </c>
    </row>
    <row r="6319" spans="1:8" x14ac:dyDescent="0.3">
      <c r="A6319" s="19" t="s">
        <v>6338</v>
      </c>
      <c r="B6319" s="19" t="str">
        <f>VLOOKUP(dirty_cafe_sales!A6319,dirty_cafe_sales!A:S,10,FALSE)</f>
        <v>Coffee</v>
      </c>
      <c r="C6319" s="20">
        <f>VLOOKUP(dirty_cafe_sales!A6319,dirty_cafe_sales!A:S,16,FALSE)</f>
        <v>44982</v>
      </c>
      <c r="D6319" s="19" t="str">
        <f>VLOOKUP(dirty_cafe_sales!A6319,dirty_cafe_sales!A:S,15,FALSE)</f>
        <v>In-store</v>
      </c>
      <c r="E6319" s="19" t="str">
        <f>VLOOKUP(dirty_cafe_sales!A6319,dirty_cafe_sales!A:S,14,FALSE)</f>
        <v>Digital Wallet</v>
      </c>
      <c r="F6319" s="21">
        <f>VLOOKUP(dirty_cafe_sales!A6319,dirty_cafe_sales!A:S,18,FALSE)</f>
        <v>2</v>
      </c>
      <c r="G6319" s="21">
        <f>VLOOKUP(dirty_cafe_sales!A6319,dirty_cafe_sales!A:S,17,FALSE)</f>
        <v>5</v>
      </c>
      <c r="H6319" s="21">
        <f>VLOOKUP(dirty_cafe_sales!A6319,dirty_cafe_sales!A:S,19,FALSE)</f>
        <v>10</v>
      </c>
    </row>
    <row r="6320" spans="1:8" x14ac:dyDescent="0.3">
      <c r="A6320" s="19" t="s">
        <v>6339</v>
      </c>
      <c r="B6320" s="19" t="str">
        <f>VLOOKUP(dirty_cafe_sales!A6320,dirty_cafe_sales!A:S,10,FALSE)</f>
        <v>Cookie</v>
      </c>
      <c r="C6320" s="20">
        <f>VLOOKUP(dirty_cafe_sales!A6320,dirty_cafe_sales!A:S,16,FALSE)</f>
        <v>45066</v>
      </c>
      <c r="D6320" s="19" t="str">
        <f>VLOOKUP(dirty_cafe_sales!A6320,dirty_cafe_sales!A:S,15,FALSE)</f>
        <v>In-store</v>
      </c>
      <c r="E6320" s="19" t="str">
        <f>VLOOKUP(dirty_cafe_sales!A6320,dirty_cafe_sales!A:S,14,FALSE)</f>
        <v>Unknown</v>
      </c>
      <c r="F6320" s="21">
        <f>VLOOKUP(dirty_cafe_sales!A6320,dirty_cafe_sales!A:S,18,FALSE)</f>
        <v>1</v>
      </c>
      <c r="G6320" s="21">
        <f>VLOOKUP(dirty_cafe_sales!A6320,dirty_cafe_sales!A:S,17,FALSE)</f>
        <v>5</v>
      </c>
      <c r="H6320" s="21">
        <f>VLOOKUP(dirty_cafe_sales!A6320,dirty_cafe_sales!A:S,19,FALSE)</f>
        <v>5</v>
      </c>
    </row>
    <row r="6321" spans="1:8" x14ac:dyDescent="0.3">
      <c r="A6321" s="19" t="s">
        <v>6340</v>
      </c>
      <c r="B6321" s="19" t="str">
        <f>VLOOKUP(dirty_cafe_sales!A6321,dirty_cafe_sales!A:S,10,FALSE)</f>
        <v>Coffee</v>
      </c>
      <c r="C6321" s="20">
        <f>VLOOKUP(dirty_cafe_sales!A6321,dirty_cafe_sales!A:S,16,FALSE)</f>
        <v>45011</v>
      </c>
      <c r="D6321" s="19" t="str">
        <f>VLOOKUP(dirty_cafe_sales!A6321,dirty_cafe_sales!A:S,15,FALSE)</f>
        <v>In-store</v>
      </c>
      <c r="E6321" s="19" t="str">
        <f>VLOOKUP(dirty_cafe_sales!A6321,dirty_cafe_sales!A:S,14,FALSE)</f>
        <v>Credit Card</v>
      </c>
      <c r="F6321" s="21">
        <f>VLOOKUP(dirty_cafe_sales!A6321,dirty_cafe_sales!A:S,18,FALSE)</f>
        <v>2</v>
      </c>
      <c r="G6321" s="21">
        <f>VLOOKUP(dirty_cafe_sales!A6321,dirty_cafe_sales!A:S,17,FALSE)</f>
        <v>3</v>
      </c>
      <c r="H6321" s="21">
        <f>VLOOKUP(dirty_cafe_sales!A6321,dirty_cafe_sales!A:S,19,FALSE)</f>
        <v>6</v>
      </c>
    </row>
    <row r="6322" spans="1:8" x14ac:dyDescent="0.3">
      <c r="A6322" s="19" t="s">
        <v>6341</v>
      </c>
      <c r="B6322" s="19" t="str">
        <f>VLOOKUP(dirty_cafe_sales!A6322,dirty_cafe_sales!A:S,10,FALSE)</f>
        <v>Coffee</v>
      </c>
      <c r="C6322" s="20">
        <f>VLOOKUP(dirty_cafe_sales!A6322,dirty_cafe_sales!A:S,16,FALSE)</f>
        <v>45255</v>
      </c>
      <c r="D6322" s="19" t="str">
        <f>VLOOKUP(dirty_cafe_sales!A6322,dirty_cafe_sales!A:S,15,FALSE)</f>
        <v>Unknown</v>
      </c>
      <c r="E6322" s="19" t="str">
        <f>VLOOKUP(dirty_cafe_sales!A6322,dirty_cafe_sales!A:S,14,FALSE)</f>
        <v>Unknown</v>
      </c>
      <c r="F6322" s="21">
        <f>VLOOKUP(dirty_cafe_sales!A6322,dirty_cafe_sales!A:S,18,FALSE)</f>
        <v>2</v>
      </c>
      <c r="G6322" s="21">
        <f>VLOOKUP(dirty_cafe_sales!A6322,dirty_cafe_sales!A:S,17,FALSE)</f>
        <v>5</v>
      </c>
      <c r="H6322" s="21">
        <f>VLOOKUP(dirty_cafe_sales!A6322,dirty_cafe_sales!A:S,19,FALSE)</f>
        <v>10</v>
      </c>
    </row>
    <row r="6323" spans="1:8" x14ac:dyDescent="0.3">
      <c r="A6323" s="19" t="s">
        <v>6342</v>
      </c>
      <c r="B6323" s="19" t="str">
        <f>VLOOKUP(dirty_cafe_sales!A6323,dirty_cafe_sales!A:S,10,FALSE)</f>
        <v>Smoothie</v>
      </c>
      <c r="C6323" s="20">
        <f>VLOOKUP(dirty_cafe_sales!A6323,dirty_cafe_sales!A:S,16,FALSE)</f>
        <v>45284</v>
      </c>
      <c r="D6323" s="19" t="str">
        <f>VLOOKUP(dirty_cafe_sales!A6323,dirty_cafe_sales!A:S,15,FALSE)</f>
        <v>In-store</v>
      </c>
      <c r="E6323" s="19" t="str">
        <f>VLOOKUP(dirty_cafe_sales!A6323,dirty_cafe_sales!A:S,14,FALSE)</f>
        <v>Digital Wallet</v>
      </c>
      <c r="F6323" s="21">
        <f>VLOOKUP(dirty_cafe_sales!A6323,dirty_cafe_sales!A:S,18,FALSE)</f>
        <v>4</v>
      </c>
      <c r="G6323" s="21">
        <f>VLOOKUP(dirty_cafe_sales!A6323,dirty_cafe_sales!A:S,17,FALSE)</f>
        <v>1</v>
      </c>
      <c r="H6323" s="21">
        <f>VLOOKUP(dirty_cafe_sales!A6323,dirty_cafe_sales!A:S,19,FALSE)</f>
        <v>4</v>
      </c>
    </row>
    <row r="6324" spans="1:8" x14ac:dyDescent="0.3">
      <c r="A6324" s="19" t="s">
        <v>6343</v>
      </c>
      <c r="B6324" s="19" t="str">
        <f>VLOOKUP(dirty_cafe_sales!A6324,dirty_cafe_sales!A:S,10,FALSE)</f>
        <v>Smoothie</v>
      </c>
      <c r="C6324" s="20">
        <f>VLOOKUP(dirty_cafe_sales!A6324,dirty_cafe_sales!A:S,16,FALSE)</f>
        <v>45171</v>
      </c>
      <c r="D6324" s="19" t="str">
        <f>VLOOKUP(dirty_cafe_sales!A6324,dirty_cafe_sales!A:S,15,FALSE)</f>
        <v>In-store</v>
      </c>
      <c r="E6324" s="19" t="str">
        <f>VLOOKUP(dirty_cafe_sales!A6324,dirty_cafe_sales!A:S,14,FALSE)</f>
        <v>Cash</v>
      </c>
      <c r="F6324" s="21">
        <f>VLOOKUP(dirty_cafe_sales!A6324,dirty_cafe_sales!A:S,18,FALSE)</f>
        <v>0</v>
      </c>
      <c r="G6324" s="21">
        <f>VLOOKUP(dirty_cafe_sales!A6324,dirty_cafe_sales!A:S,17,FALSE)</f>
        <v>2</v>
      </c>
      <c r="H6324" s="21">
        <f>VLOOKUP(dirty_cafe_sales!A6324,dirty_cafe_sales!A:S,19,FALSE)</f>
        <v>0</v>
      </c>
    </row>
    <row r="6325" spans="1:8" x14ac:dyDescent="0.3">
      <c r="A6325" s="19" t="s">
        <v>6344</v>
      </c>
      <c r="B6325" s="19" t="str">
        <f>VLOOKUP(dirty_cafe_sales!A6325,dirty_cafe_sales!A:S,10,FALSE)</f>
        <v>Juice</v>
      </c>
      <c r="C6325" s="20">
        <f>VLOOKUP(dirty_cafe_sales!A6325,dirty_cafe_sales!A:S,16,FALSE)</f>
        <v>45141</v>
      </c>
      <c r="D6325" s="19" t="str">
        <f>VLOOKUP(dirty_cafe_sales!A6325,dirty_cafe_sales!A:S,15,FALSE)</f>
        <v>Takeaway</v>
      </c>
      <c r="E6325" s="19" t="str">
        <f>VLOOKUP(dirty_cafe_sales!A6325,dirty_cafe_sales!A:S,14,FALSE)</f>
        <v>Unknown</v>
      </c>
      <c r="F6325" s="21">
        <f>VLOOKUP(dirty_cafe_sales!A6325,dirty_cafe_sales!A:S,18,FALSE)</f>
        <v>3</v>
      </c>
      <c r="G6325" s="21">
        <f>VLOOKUP(dirty_cafe_sales!A6325,dirty_cafe_sales!A:S,17,FALSE)</f>
        <v>3</v>
      </c>
      <c r="H6325" s="21">
        <f>VLOOKUP(dirty_cafe_sales!A6325,dirty_cafe_sales!A:S,19,FALSE)</f>
        <v>9</v>
      </c>
    </row>
    <row r="6326" spans="1:8" x14ac:dyDescent="0.3">
      <c r="A6326" s="19" t="s">
        <v>6345</v>
      </c>
      <c r="B6326" s="19" t="str">
        <f>VLOOKUP(dirty_cafe_sales!A6326,dirty_cafe_sales!A:S,10,FALSE)</f>
        <v>Cake</v>
      </c>
      <c r="C6326" s="20">
        <f>VLOOKUP(dirty_cafe_sales!A6326,dirty_cafe_sales!A:S,16,FALSE)</f>
        <v>45131</v>
      </c>
      <c r="D6326" s="19" t="str">
        <f>VLOOKUP(dirty_cafe_sales!A6326,dirty_cafe_sales!A:S,15,FALSE)</f>
        <v>Unknown</v>
      </c>
      <c r="E6326" s="19" t="str">
        <f>VLOOKUP(dirty_cafe_sales!A6326,dirty_cafe_sales!A:S,14,FALSE)</f>
        <v>Unknown</v>
      </c>
      <c r="F6326" s="21">
        <f>VLOOKUP(dirty_cafe_sales!A6326,dirty_cafe_sales!A:S,18,FALSE)</f>
        <v>3</v>
      </c>
      <c r="G6326" s="21">
        <f>VLOOKUP(dirty_cafe_sales!A6326,dirty_cafe_sales!A:S,17,FALSE)</f>
        <v>4</v>
      </c>
      <c r="H6326" s="21">
        <f>VLOOKUP(dirty_cafe_sales!A6326,dirty_cafe_sales!A:S,19,FALSE)</f>
        <v>12</v>
      </c>
    </row>
    <row r="6327" spans="1:8" x14ac:dyDescent="0.3">
      <c r="A6327" s="19" t="s">
        <v>6346</v>
      </c>
      <c r="B6327" s="19" t="str">
        <f>VLOOKUP(dirty_cafe_sales!A6327,dirty_cafe_sales!A:S,10,FALSE)</f>
        <v>Tea</v>
      </c>
      <c r="C6327" s="20">
        <f>VLOOKUP(dirty_cafe_sales!A6327,dirty_cafe_sales!A:S,16,FALSE)</f>
        <v>45114</v>
      </c>
      <c r="D6327" s="19" t="str">
        <f>VLOOKUP(dirty_cafe_sales!A6327,dirty_cafe_sales!A:S,15,FALSE)</f>
        <v>Unknown</v>
      </c>
      <c r="E6327" s="19" t="str">
        <f>VLOOKUP(dirty_cafe_sales!A6327,dirty_cafe_sales!A:S,14,FALSE)</f>
        <v>Unknown</v>
      </c>
      <c r="F6327" s="21">
        <f>VLOOKUP(dirty_cafe_sales!A6327,dirty_cafe_sales!A:S,18,FALSE)</f>
        <v>1.5</v>
      </c>
      <c r="G6327" s="21">
        <f>VLOOKUP(dirty_cafe_sales!A6327,dirty_cafe_sales!A:S,17,FALSE)</f>
        <v>5</v>
      </c>
      <c r="H6327" s="21">
        <f>VLOOKUP(dirty_cafe_sales!A6327,dirty_cafe_sales!A:S,19,FALSE)</f>
        <v>7.5</v>
      </c>
    </row>
    <row r="6328" spans="1:8" x14ac:dyDescent="0.3">
      <c r="A6328" s="19" t="s">
        <v>6347</v>
      </c>
      <c r="B6328" s="19" t="str">
        <f>VLOOKUP(dirty_cafe_sales!A6328,dirty_cafe_sales!A:S,10,FALSE)</f>
        <v>Salad</v>
      </c>
      <c r="C6328" s="20">
        <f>VLOOKUP(dirty_cafe_sales!A6328,dirty_cafe_sales!A:S,16,FALSE)</f>
        <v>44954</v>
      </c>
      <c r="D6328" s="19" t="str">
        <f>VLOOKUP(dirty_cafe_sales!A6328,dirty_cafe_sales!A:S,15,FALSE)</f>
        <v>In-store</v>
      </c>
      <c r="E6328" s="19" t="str">
        <f>VLOOKUP(dirty_cafe_sales!A6328,dirty_cafe_sales!A:S,14,FALSE)</f>
        <v>Credit Card</v>
      </c>
      <c r="F6328" s="21">
        <f>VLOOKUP(dirty_cafe_sales!A6328,dirty_cafe_sales!A:S,18,FALSE)</f>
        <v>5</v>
      </c>
      <c r="G6328" s="21">
        <f>VLOOKUP(dirty_cafe_sales!A6328,dirty_cafe_sales!A:S,17,FALSE)</f>
        <v>3</v>
      </c>
      <c r="H6328" s="21">
        <f>VLOOKUP(dirty_cafe_sales!A6328,dirty_cafe_sales!A:S,19,FALSE)</f>
        <v>15</v>
      </c>
    </row>
    <row r="6329" spans="1:8" x14ac:dyDescent="0.3">
      <c r="A6329" s="19" t="s">
        <v>6348</v>
      </c>
      <c r="B6329" s="19" t="str">
        <f>VLOOKUP(dirty_cafe_sales!A6329,dirty_cafe_sales!A:S,10,FALSE)</f>
        <v>Juice</v>
      </c>
      <c r="C6329" s="20">
        <f>VLOOKUP(dirty_cafe_sales!A6329,dirty_cafe_sales!A:S,16,FALSE)</f>
        <v>45052</v>
      </c>
      <c r="D6329" s="19" t="str">
        <f>VLOOKUP(dirty_cafe_sales!A6329,dirty_cafe_sales!A:S,15,FALSE)</f>
        <v>Unknown</v>
      </c>
      <c r="E6329" s="19" t="str">
        <f>VLOOKUP(dirty_cafe_sales!A6329,dirty_cafe_sales!A:S,14,FALSE)</f>
        <v>Unknown</v>
      </c>
      <c r="F6329" s="21">
        <f>VLOOKUP(dirty_cafe_sales!A6329,dirty_cafe_sales!A:S,18,FALSE)</f>
        <v>3</v>
      </c>
      <c r="G6329" s="21">
        <f>VLOOKUP(dirty_cafe_sales!A6329,dirty_cafe_sales!A:S,17,FALSE)</f>
        <v>3</v>
      </c>
      <c r="H6329" s="21">
        <f>VLOOKUP(dirty_cafe_sales!A6329,dirty_cafe_sales!A:S,19,FALSE)</f>
        <v>9</v>
      </c>
    </row>
    <row r="6330" spans="1:8" x14ac:dyDescent="0.3">
      <c r="A6330" s="19" t="s">
        <v>6349</v>
      </c>
      <c r="B6330" s="19" t="str">
        <f>VLOOKUP(dirty_cafe_sales!A6330,dirty_cafe_sales!A:S,10,FALSE)</f>
        <v>Coffee</v>
      </c>
      <c r="C6330" s="20">
        <f>VLOOKUP(dirty_cafe_sales!A6330,dirty_cafe_sales!A:S,16,FALSE)</f>
        <v>45241</v>
      </c>
      <c r="D6330" s="19" t="str">
        <f>VLOOKUP(dirty_cafe_sales!A6330,dirty_cafe_sales!A:S,15,FALSE)</f>
        <v>In-store</v>
      </c>
      <c r="E6330" s="19" t="str">
        <f>VLOOKUP(dirty_cafe_sales!A6330,dirty_cafe_sales!A:S,14,FALSE)</f>
        <v>Unknown</v>
      </c>
      <c r="F6330" s="21">
        <f>VLOOKUP(dirty_cafe_sales!A6330,dirty_cafe_sales!A:S,18,FALSE)</f>
        <v>2</v>
      </c>
      <c r="G6330" s="21">
        <f>VLOOKUP(dirty_cafe_sales!A6330,dirty_cafe_sales!A:S,17,FALSE)</f>
        <v>3</v>
      </c>
      <c r="H6330" s="21">
        <f>VLOOKUP(dirty_cafe_sales!A6330,dirty_cafe_sales!A:S,19,FALSE)</f>
        <v>6</v>
      </c>
    </row>
    <row r="6331" spans="1:8" x14ac:dyDescent="0.3">
      <c r="A6331" s="19" t="s">
        <v>6350</v>
      </c>
      <c r="B6331" s="19" t="str">
        <f>VLOOKUP(dirty_cafe_sales!A6331,dirty_cafe_sales!A:S,10,FALSE)</f>
        <v>Cake</v>
      </c>
      <c r="C6331" s="20">
        <f>VLOOKUP(dirty_cafe_sales!A6331,dirty_cafe_sales!A:S,16,FALSE)</f>
        <v>45256</v>
      </c>
      <c r="D6331" s="19" t="str">
        <f>VLOOKUP(dirty_cafe_sales!A6331,dirty_cafe_sales!A:S,15,FALSE)</f>
        <v>Unknown</v>
      </c>
      <c r="E6331" s="19" t="str">
        <f>VLOOKUP(dirty_cafe_sales!A6331,dirty_cafe_sales!A:S,14,FALSE)</f>
        <v>Credit Card</v>
      </c>
      <c r="F6331" s="21">
        <f>VLOOKUP(dirty_cafe_sales!A6331,dirty_cafe_sales!A:S,18,FALSE)</f>
        <v>3</v>
      </c>
      <c r="G6331" s="21">
        <f>VLOOKUP(dirty_cafe_sales!A6331,dirty_cafe_sales!A:S,17,FALSE)</f>
        <v>5</v>
      </c>
      <c r="H6331" s="21">
        <f>VLOOKUP(dirty_cafe_sales!A6331,dirty_cafe_sales!A:S,19,FALSE)</f>
        <v>15</v>
      </c>
    </row>
    <row r="6332" spans="1:8" x14ac:dyDescent="0.3">
      <c r="A6332" s="19" t="s">
        <v>6351</v>
      </c>
      <c r="B6332" s="19" t="str">
        <f>VLOOKUP(dirty_cafe_sales!A6332,dirty_cafe_sales!A:S,10,FALSE)</f>
        <v>Unknown</v>
      </c>
      <c r="C6332" s="20">
        <f>VLOOKUP(dirty_cafe_sales!A6332,dirty_cafe_sales!A:S,16,FALSE)</f>
        <v>45119</v>
      </c>
      <c r="D6332" s="19" t="str">
        <f>VLOOKUP(dirty_cafe_sales!A6332,dirty_cafe_sales!A:S,15,FALSE)</f>
        <v>Unknown</v>
      </c>
      <c r="E6332" s="19" t="str">
        <f>VLOOKUP(dirty_cafe_sales!A6332,dirty_cafe_sales!A:S,14,FALSE)</f>
        <v>Credit Card</v>
      </c>
      <c r="F6332" s="21">
        <f>VLOOKUP(dirty_cafe_sales!A6332,dirty_cafe_sales!A:S,18,FALSE)</f>
        <v>5</v>
      </c>
      <c r="G6332" s="21">
        <f>VLOOKUP(dirty_cafe_sales!A6332,dirty_cafe_sales!A:S,17,FALSE)</f>
        <v>5</v>
      </c>
      <c r="H6332" s="21">
        <f>VLOOKUP(dirty_cafe_sales!A6332,dirty_cafe_sales!A:S,19,FALSE)</f>
        <v>25</v>
      </c>
    </row>
    <row r="6333" spans="1:8" x14ac:dyDescent="0.3">
      <c r="A6333" s="19" t="s">
        <v>6352</v>
      </c>
      <c r="B6333" s="19" t="str">
        <f>VLOOKUP(dirty_cafe_sales!A6333,dirty_cafe_sales!A:S,10,FALSE)</f>
        <v>Cake</v>
      </c>
      <c r="C6333" s="20">
        <f>VLOOKUP(dirty_cafe_sales!A6333,dirty_cafe_sales!A:S,16,FALSE)</f>
        <v>44994</v>
      </c>
      <c r="D6333" s="19" t="str">
        <f>VLOOKUP(dirty_cafe_sales!A6333,dirty_cafe_sales!A:S,15,FALSE)</f>
        <v>Takeaway</v>
      </c>
      <c r="E6333" s="19" t="str">
        <f>VLOOKUP(dirty_cafe_sales!A6333,dirty_cafe_sales!A:S,14,FALSE)</f>
        <v>Unknown</v>
      </c>
      <c r="F6333" s="21">
        <f>VLOOKUP(dirty_cafe_sales!A6333,dirty_cafe_sales!A:S,18,FALSE)</f>
        <v>3</v>
      </c>
      <c r="G6333" s="21">
        <f>VLOOKUP(dirty_cafe_sales!A6333,dirty_cafe_sales!A:S,17,FALSE)</f>
        <v>2</v>
      </c>
      <c r="H6333" s="21">
        <f>VLOOKUP(dirty_cafe_sales!A6333,dirty_cafe_sales!A:S,19,FALSE)</f>
        <v>6</v>
      </c>
    </row>
    <row r="6334" spans="1:8" x14ac:dyDescent="0.3">
      <c r="A6334" s="19" t="s">
        <v>6353</v>
      </c>
      <c r="B6334" s="19" t="str">
        <f>VLOOKUP(dirty_cafe_sales!A6334,dirty_cafe_sales!A:S,10,FALSE)</f>
        <v>Cookie</v>
      </c>
      <c r="C6334" s="20">
        <f>VLOOKUP(dirty_cafe_sales!A6334,dirty_cafe_sales!A:S,16,FALSE)</f>
        <v>44983</v>
      </c>
      <c r="D6334" s="19" t="str">
        <f>VLOOKUP(dirty_cafe_sales!A6334,dirty_cafe_sales!A:S,15,FALSE)</f>
        <v>Unknown</v>
      </c>
      <c r="E6334" s="19" t="str">
        <f>VLOOKUP(dirty_cafe_sales!A6334,dirty_cafe_sales!A:S,14,FALSE)</f>
        <v>Unknown</v>
      </c>
      <c r="F6334" s="21">
        <f>VLOOKUP(dirty_cafe_sales!A6334,dirty_cafe_sales!A:S,18,FALSE)</f>
        <v>1</v>
      </c>
      <c r="G6334" s="21">
        <f>VLOOKUP(dirty_cafe_sales!A6334,dirty_cafe_sales!A:S,17,FALSE)</f>
        <v>1</v>
      </c>
      <c r="H6334" s="21">
        <f>VLOOKUP(dirty_cafe_sales!A6334,dirty_cafe_sales!A:S,19,FALSE)</f>
        <v>1</v>
      </c>
    </row>
    <row r="6335" spans="1:8" x14ac:dyDescent="0.3">
      <c r="A6335" s="19" t="s">
        <v>6354</v>
      </c>
      <c r="B6335" s="19" t="str">
        <f>VLOOKUP(dirty_cafe_sales!A6335,dirty_cafe_sales!A:S,10,FALSE)</f>
        <v>Juice</v>
      </c>
      <c r="C6335" s="20">
        <f>VLOOKUP(dirty_cafe_sales!A6335,dirty_cafe_sales!A:S,16,FALSE)</f>
        <v>45036</v>
      </c>
      <c r="D6335" s="19" t="str">
        <f>VLOOKUP(dirty_cafe_sales!A6335,dirty_cafe_sales!A:S,15,FALSE)</f>
        <v>Unknown</v>
      </c>
      <c r="E6335" s="19" t="str">
        <f>VLOOKUP(dirty_cafe_sales!A6335,dirty_cafe_sales!A:S,14,FALSE)</f>
        <v>Unknown</v>
      </c>
      <c r="F6335" s="21">
        <f>VLOOKUP(dirty_cafe_sales!A6335,dirty_cafe_sales!A:S,18,FALSE)</f>
        <v>3</v>
      </c>
      <c r="G6335" s="21">
        <f>VLOOKUP(dirty_cafe_sales!A6335,dirty_cafe_sales!A:S,17,FALSE)</f>
        <v>5</v>
      </c>
      <c r="H6335" s="21">
        <f>VLOOKUP(dirty_cafe_sales!A6335,dirty_cafe_sales!A:S,19,FALSE)</f>
        <v>15</v>
      </c>
    </row>
    <row r="6336" spans="1:8" x14ac:dyDescent="0.3">
      <c r="A6336" s="19" t="s">
        <v>6355</v>
      </c>
      <c r="B6336" s="19" t="str">
        <f>VLOOKUP(dirty_cafe_sales!A6336,dirty_cafe_sales!A:S,10,FALSE)</f>
        <v>Salad</v>
      </c>
      <c r="C6336" s="20">
        <f>VLOOKUP(dirty_cafe_sales!A6336,dirty_cafe_sales!A:S,16,FALSE)</f>
        <v>45126</v>
      </c>
      <c r="D6336" s="19" t="str">
        <f>VLOOKUP(dirty_cafe_sales!A6336,dirty_cafe_sales!A:S,15,FALSE)</f>
        <v>In-store</v>
      </c>
      <c r="E6336" s="19" t="str">
        <f>VLOOKUP(dirty_cafe_sales!A6336,dirty_cafe_sales!A:S,14,FALSE)</f>
        <v>Credit Card</v>
      </c>
      <c r="F6336" s="21">
        <f>VLOOKUP(dirty_cafe_sales!A6336,dirty_cafe_sales!A:S,18,FALSE)</f>
        <v>5</v>
      </c>
      <c r="G6336" s="21">
        <f>VLOOKUP(dirty_cafe_sales!A6336,dirty_cafe_sales!A:S,17,FALSE)</f>
        <v>4</v>
      </c>
      <c r="H6336" s="21">
        <f>VLOOKUP(dirty_cafe_sales!A6336,dirty_cafe_sales!A:S,19,FALSE)</f>
        <v>20</v>
      </c>
    </row>
    <row r="6337" spans="1:8" x14ac:dyDescent="0.3">
      <c r="A6337" s="19" t="s">
        <v>6356</v>
      </c>
      <c r="B6337" s="19" t="str">
        <f>VLOOKUP(dirty_cafe_sales!A6337,dirty_cafe_sales!A:S,10,FALSE)</f>
        <v>Tea</v>
      </c>
      <c r="C6337" s="20">
        <f>VLOOKUP(dirty_cafe_sales!A6337,dirty_cafe_sales!A:S,16,FALSE)</f>
        <v>45155</v>
      </c>
      <c r="D6337" s="19" t="str">
        <f>VLOOKUP(dirty_cafe_sales!A6337,dirty_cafe_sales!A:S,15,FALSE)</f>
        <v>Unknown</v>
      </c>
      <c r="E6337" s="19" t="str">
        <f>VLOOKUP(dirty_cafe_sales!A6337,dirty_cafe_sales!A:S,14,FALSE)</f>
        <v>Unknown</v>
      </c>
      <c r="F6337" s="21">
        <f>VLOOKUP(dirty_cafe_sales!A6337,dirty_cafe_sales!A:S,18,FALSE)</f>
        <v>1.5</v>
      </c>
      <c r="G6337" s="21">
        <f>VLOOKUP(dirty_cafe_sales!A6337,dirty_cafe_sales!A:S,17,FALSE)</f>
        <v>5</v>
      </c>
      <c r="H6337" s="21">
        <f>VLOOKUP(dirty_cafe_sales!A6337,dirty_cafe_sales!A:S,19,FALSE)</f>
        <v>7.5</v>
      </c>
    </row>
    <row r="6338" spans="1:8" x14ac:dyDescent="0.3">
      <c r="A6338" s="19" t="s">
        <v>6357</v>
      </c>
      <c r="B6338" s="19" t="str">
        <f>VLOOKUP(dirty_cafe_sales!A6338,dirty_cafe_sales!A:S,10,FALSE)</f>
        <v>Salad</v>
      </c>
      <c r="C6338" s="20">
        <f>VLOOKUP(dirty_cafe_sales!A6338,dirty_cafe_sales!A:S,16,FALSE)</f>
        <v>45055</v>
      </c>
      <c r="D6338" s="19" t="str">
        <f>VLOOKUP(dirty_cafe_sales!A6338,dirty_cafe_sales!A:S,15,FALSE)</f>
        <v>Takeaway</v>
      </c>
      <c r="E6338" s="19" t="str">
        <f>VLOOKUP(dirty_cafe_sales!A6338,dirty_cafe_sales!A:S,14,FALSE)</f>
        <v>Unknown</v>
      </c>
      <c r="F6338" s="21">
        <f>VLOOKUP(dirty_cafe_sales!A6338,dirty_cafe_sales!A:S,18,FALSE)</f>
        <v>5</v>
      </c>
      <c r="G6338" s="21">
        <f>VLOOKUP(dirty_cafe_sales!A6338,dirty_cafe_sales!A:S,17,FALSE)</f>
        <v>3</v>
      </c>
      <c r="H6338" s="21">
        <f>VLOOKUP(dirty_cafe_sales!A6338,dirty_cafe_sales!A:S,19,FALSE)</f>
        <v>15</v>
      </c>
    </row>
    <row r="6339" spans="1:8" x14ac:dyDescent="0.3">
      <c r="A6339" s="19" t="s">
        <v>6358</v>
      </c>
      <c r="B6339" s="19" t="str">
        <f>VLOOKUP(dirty_cafe_sales!A6339,dirty_cafe_sales!A:S,10,FALSE)</f>
        <v>Cake</v>
      </c>
      <c r="C6339" s="20" t="str">
        <f>VLOOKUP(dirty_cafe_sales!A6339,dirty_cafe_sales!A:S,16,FALSE)</f>
        <v>Unknown</v>
      </c>
      <c r="D6339" s="19" t="str">
        <f>VLOOKUP(dirty_cafe_sales!A6339,dirty_cafe_sales!A:S,15,FALSE)</f>
        <v>Unknown</v>
      </c>
      <c r="E6339" s="19" t="str">
        <f>VLOOKUP(dirty_cafe_sales!A6339,dirty_cafe_sales!A:S,14,FALSE)</f>
        <v>Credit Card</v>
      </c>
      <c r="F6339" s="21">
        <f>VLOOKUP(dirty_cafe_sales!A6339,dirty_cafe_sales!A:S,18,FALSE)</f>
        <v>3</v>
      </c>
      <c r="G6339" s="21">
        <f>VLOOKUP(dirty_cafe_sales!A6339,dirty_cafe_sales!A:S,17,FALSE)</f>
        <v>5</v>
      </c>
      <c r="H6339" s="21">
        <f>VLOOKUP(dirty_cafe_sales!A6339,dirty_cafe_sales!A:S,19,FALSE)</f>
        <v>15</v>
      </c>
    </row>
    <row r="6340" spans="1:8" x14ac:dyDescent="0.3">
      <c r="A6340" s="19" t="s">
        <v>6359</v>
      </c>
      <c r="B6340" s="19" t="str">
        <f>VLOOKUP(dirty_cafe_sales!A6340,dirty_cafe_sales!A:S,10,FALSE)</f>
        <v>Cookie</v>
      </c>
      <c r="C6340" s="20">
        <f>VLOOKUP(dirty_cafe_sales!A6340,dirty_cafe_sales!A:S,16,FALSE)</f>
        <v>45287</v>
      </c>
      <c r="D6340" s="19" t="str">
        <f>VLOOKUP(dirty_cafe_sales!A6340,dirty_cafe_sales!A:S,15,FALSE)</f>
        <v>Unknown</v>
      </c>
      <c r="E6340" s="19" t="str">
        <f>VLOOKUP(dirty_cafe_sales!A6340,dirty_cafe_sales!A:S,14,FALSE)</f>
        <v>Digital Wallet</v>
      </c>
      <c r="F6340" s="21">
        <f>VLOOKUP(dirty_cafe_sales!A6340,dirty_cafe_sales!A:S,18,FALSE)</f>
        <v>1</v>
      </c>
      <c r="G6340" s="21">
        <f>VLOOKUP(dirty_cafe_sales!A6340,dirty_cafe_sales!A:S,17,FALSE)</f>
        <v>5</v>
      </c>
      <c r="H6340" s="21">
        <f>VLOOKUP(dirty_cafe_sales!A6340,dirty_cafe_sales!A:S,19,FALSE)</f>
        <v>5</v>
      </c>
    </row>
    <row r="6341" spans="1:8" x14ac:dyDescent="0.3">
      <c r="A6341" s="19" t="s">
        <v>6360</v>
      </c>
      <c r="B6341" s="19" t="str">
        <f>VLOOKUP(dirty_cafe_sales!A6341,dirty_cafe_sales!A:S,10,FALSE)</f>
        <v>Smoothie</v>
      </c>
      <c r="C6341" s="20">
        <f>VLOOKUP(dirty_cafe_sales!A6341,dirty_cafe_sales!A:S,16,FALSE)</f>
        <v>45007</v>
      </c>
      <c r="D6341" s="19" t="str">
        <f>VLOOKUP(dirty_cafe_sales!A6341,dirty_cafe_sales!A:S,15,FALSE)</f>
        <v>In-store</v>
      </c>
      <c r="E6341" s="19" t="str">
        <f>VLOOKUP(dirty_cafe_sales!A6341,dirty_cafe_sales!A:S,14,FALSE)</f>
        <v>Digital Wallet</v>
      </c>
      <c r="F6341" s="21">
        <f>VLOOKUP(dirty_cafe_sales!A6341,dirty_cafe_sales!A:S,18,FALSE)</f>
        <v>4</v>
      </c>
      <c r="G6341" s="21">
        <f>VLOOKUP(dirty_cafe_sales!A6341,dirty_cafe_sales!A:S,17,FALSE)</f>
        <v>1</v>
      </c>
      <c r="H6341" s="21">
        <f>VLOOKUP(dirty_cafe_sales!A6341,dirty_cafe_sales!A:S,19,FALSE)</f>
        <v>4</v>
      </c>
    </row>
    <row r="6342" spans="1:8" x14ac:dyDescent="0.3">
      <c r="A6342" s="19" t="s">
        <v>6361</v>
      </c>
      <c r="B6342" s="19" t="str">
        <f>VLOOKUP(dirty_cafe_sales!A6342,dirty_cafe_sales!A:S,10,FALSE)</f>
        <v>Coffee</v>
      </c>
      <c r="C6342" s="20">
        <f>VLOOKUP(dirty_cafe_sales!A6342,dirty_cafe_sales!A:S,16,FALSE)</f>
        <v>45202</v>
      </c>
      <c r="D6342" s="19" t="str">
        <f>VLOOKUP(dirty_cafe_sales!A6342,dirty_cafe_sales!A:S,15,FALSE)</f>
        <v>In-store</v>
      </c>
      <c r="E6342" s="19" t="str">
        <f>VLOOKUP(dirty_cafe_sales!A6342,dirty_cafe_sales!A:S,14,FALSE)</f>
        <v>Unknown</v>
      </c>
      <c r="F6342" s="21">
        <f>VLOOKUP(dirty_cafe_sales!A6342,dirty_cafe_sales!A:S,18,FALSE)</f>
        <v>2</v>
      </c>
      <c r="G6342" s="21">
        <f>VLOOKUP(dirty_cafe_sales!A6342,dirty_cafe_sales!A:S,17,FALSE)</f>
        <v>2</v>
      </c>
      <c r="H6342" s="21">
        <f>VLOOKUP(dirty_cafe_sales!A6342,dirty_cafe_sales!A:S,19,FALSE)</f>
        <v>4</v>
      </c>
    </row>
    <row r="6343" spans="1:8" x14ac:dyDescent="0.3">
      <c r="A6343" s="19" t="s">
        <v>6362</v>
      </c>
      <c r="B6343" s="19" t="str">
        <f>VLOOKUP(dirty_cafe_sales!A6343,dirty_cafe_sales!A:S,10,FALSE)</f>
        <v>Coffee</v>
      </c>
      <c r="C6343" s="20">
        <f>VLOOKUP(dirty_cafe_sales!A6343,dirty_cafe_sales!A:S,16,FALSE)</f>
        <v>45017</v>
      </c>
      <c r="D6343" s="19" t="str">
        <f>VLOOKUP(dirty_cafe_sales!A6343,dirty_cafe_sales!A:S,15,FALSE)</f>
        <v>Unknown</v>
      </c>
      <c r="E6343" s="19" t="str">
        <f>VLOOKUP(dirty_cafe_sales!A6343,dirty_cafe_sales!A:S,14,FALSE)</f>
        <v>Cash</v>
      </c>
      <c r="F6343" s="21">
        <f>VLOOKUP(dirty_cafe_sales!A6343,dirty_cafe_sales!A:S,18,FALSE)</f>
        <v>2</v>
      </c>
      <c r="G6343" s="21">
        <f>VLOOKUP(dirty_cafe_sales!A6343,dirty_cafe_sales!A:S,17,FALSE)</f>
        <v>2</v>
      </c>
      <c r="H6343" s="21">
        <f>VLOOKUP(dirty_cafe_sales!A6343,dirty_cafe_sales!A:S,19,FALSE)</f>
        <v>4</v>
      </c>
    </row>
    <row r="6344" spans="1:8" x14ac:dyDescent="0.3">
      <c r="A6344" s="19" t="s">
        <v>6363</v>
      </c>
      <c r="B6344" s="19" t="str">
        <f>VLOOKUP(dirty_cafe_sales!A6344,dirty_cafe_sales!A:S,10,FALSE)</f>
        <v>Cookie</v>
      </c>
      <c r="C6344" s="20">
        <f>VLOOKUP(dirty_cafe_sales!A6344,dirty_cafe_sales!A:S,16,FALSE)</f>
        <v>45269</v>
      </c>
      <c r="D6344" s="19" t="str">
        <f>VLOOKUP(dirty_cafe_sales!A6344,dirty_cafe_sales!A:S,15,FALSE)</f>
        <v>Takeaway</v>
      </c>
      <c r="E6344" s="19" t="str">
        <f>VLOOKUP(dirty_cafe_sales!A6344,dirty_cafe_sales!A:S,14,FALSE)</f>
        <v>Unknown</v>
      </c>
      <c r="F6344" s="21">
        <f>VLOOKUP(dirty_cafe_sales!A6344,dirty_cafe_sales!A:S,18,FALSE)</f>
        <v>1</v>
      </c>
      <c r="G6344" s="21">
        <f>VLOOKUP(dirty_cafe_sales!A6344,dirty_cafe_sales!A:S,17,FALSE)</f>
        <v>2</v>
      </c>
      <c r="H6344" s="21">
        <f>VLOOKUP(dirty_cafe_sales!A6344,dirty_cafe_sales!A:S,19,FALSE)</f>
        <v>2</v>
      </c>
    </row>
    <row r="6345" spans="1:8" x14ac:dyDescent="0.3">
      <c r="A6345" s="19" t="s">
        <v>6364</v>
      </c>
      <c r="B6345" s="19" t="str">
        <f>VLOOKUP(dirty_cafe_sales!A6345,dirty_cafe_sales!A:S,10,FALSE)</f>
        <v>Tea</v>
      </c>
      <c r="C6345" s="20">
        <f>VLOOKUP(dirty_cafe_sales!A6345,dirty_cafe_sales!A:S,16,FALSE)</f>
        <v>45108</v>
      </c>
      <c r="D6345" s="19" t="str">
        <f>VLOOKUP(dirty_cafe_sales!A6345,dirty_cafe_sales!A:S,15,FALSE)</f>
        <v>Unknown</v>
      </c>
      <c r="E6345" s="19" t="str">
        <f>VLOOKUP(dirty_cafe_sales!A6345,dirty_cafe_sales!A:S,14,FALSE)</f>
        <v>Unknown</v>
      </c>
      <c r="F6345" s="21">
        <f>VLOOKUP(dirty_cafe_sales!A6345,dirty_cafe_sales!A:S,18,FALSE)</f>
        <v>1.5</v>
      </c>
      <c r="G6345" s="21">
        <f>VLOOKUP(dirty_cafe_sales!A6345,dirty_cafe_sales!A:S,17,FALSE)</f>
        <v>1</v>
      </c>
      <c r="H6345" s="21">
        <f>VLOOKUP(dirty_cafe_sales!A6345,dirty_cafe_sales!A:S,19,FALSE)</f>
        <v>1.5</v>
      </c>
    </row>
    <row r="6346" spans="1:8" x14ac:dyDescent="0.3">
      <c r="A6346" s="19" t="s">
        <v>6365</v>
      </c>
      <c r="B6346" s="19" t="str">
        <f>VLOOKUP(dirty_cafe_sales!A6346,dirty_cafe_sales!A:S,10,FALSE)</f>
        <v>Cookie</v>
      </c>
      <c r="C6346" s="20">
        <f>VLOOKUP(dirty_cafe_sales!A6346,dirty_cafe_sales!A:S,16,FALSE)</f>
        <v>45260</v>
      </c>
      <c r="D6346" s="19" t="str">
        <f>VLOOKUP(dirty_cafe_sales!A6346,dirty_cafe_sales!A:S,15,FALSE)</f>
        <v>Unknown</v>
      </c>
      <c r="E6346" s="19" t="str">
        <f>VLOOKUP(dirty_cafe_sales!A6346,dirty_cafe_sales!A:S,14,FALSE)</f>
        <v>Digital Wallet</v>
      </c>
      <c r="F6346" s="21">
        <f>VLOOKUP(dirty_cafe_sales!A6346,dirty_cafe_sales!A:S,18,FALSE)</f>
        <v>1</v>
      </c>
      <c r="G6346" s="21">
        <f>VLOOKUP(dirty_cafe_sales!A6346,dirty_cafe_sales!A:S,17,FALSE)</f>
        <v>2</v>
      </c>
      <c r="H6346" s="21">
        <f>VLOOKUP(dirty_cafe_sales!A6346,dirty_cafe_sales!A:S,19,FALSE)</f>
        <v>2</v>
      </c>
    </row>
    <row r="6347" spans="1:8" x14ac:dyDescent="0.3">
      <c r="A6347" s="19" t="s">
        <v>6366</v>
      </c>
      <c r="B6347" s="19" t="str">
        <f>VLOOKUP(dirty_cafe_sales!A6347,dirty_cafe_sales!A:S,10,FALSE)</f>
        <v>Unknown</v>
      </c>
      <c r="C6347" s="20">
        <f>VLOOKUP(dirty_cafe_sales!A6347,dirty_cafe_sales!A:S,16,FALSE)</f>
        <v>45076</v>
      </c>
      <c r="D6347" s="19" t="str">
        <f>VLOOKUP(dirty_cafe_sales!A6347,dirty_cafe_sales!A:S,15,FALSE)</f>
        <v>Takeaway</v>
      </c>
      <c r="E6347" s="19" t="str">
        <f>VLOOKUP(dirty_cafe_sales!A6347,dirty_cafe_sales!A:S,14,FALSE)</f>
        <v>Unknown</v>
      </c>
      <c r="F6347" s="21">
        <f>VLOOKUP(dirty_cafe_sales!A6347,dirty_cafe_sales!A:S,18,FALSE)</f>
        <v>0</v>
      </c>
      <c r="G6347" s="21">
        <f>VLOOKUP(dirty_cafe_sales!A6347,dirty_cafe_sales!A:S,17,FALSE)</f>
        <v>3</v>
      </c>
      <c r="H6347" s="21">
        <f>VLOOKUP(dirty_cafe_sales!A6347,dirty_cafe_sales!A:S,19,FALSE)</f>
        <v>0</v>
      </c>
    </row>
    <row r="6348" spans="1:8" x14ac:dyDescent="0.3">
      <c r="A6348" s="19" t="s">
        <v>6367</v>
      </c>
      <c r="B6348" s="19" t="str">
        <f>VLOOKUP(dirty_cafe_sales!A6348,dirty_cafe_sales!A:S,10,FALSE)</f>
        <v>Smoothie</v>
      </c>
      <c r="C6348" s="20">
        <f>VLOOKUP(dirty_cafe_sales!A6348,dirty_cafe_sales!A:S,16,FALSE)</f>
        <v>44969</v>
      </c>
      <c r="D6348" s="19" t="str">
        <f>VLOOKUP(dirty_cafe_sales!A6348,dirty_cafe_sales!A:S,15,FALSE)</f>
        <v>In-store</v>
      </c>
      <c r="E6348" s="19" t="str">
        <f>VLOOKUP(dirty_cafe_sales!A6348,dirty_cafe_sales!A:S,14,FALSE)</f>
        <v>Cash</v>
      </c>
      <c r="F6348" s="21">
        <f>VLOOKUP(dirty_cafe_sales!A6348,dirty_cafe_sales!A:S,18,FALSE)</f>
        <v>0</v>
      </c>
      <c r="G6348" s="21">
        <f>VLOOKUP(dirty_cafe_sales!A6348,dirty_cafe_sales!A:S,17,FALSE)</f>
        <v>1</v>
      </c>
      <c r="H6348" s="21">
        <f>VLOOKUP(dirty_cafe_sales!A6348,dirty_cafe_sales!A:S,19,FALSE)</f>
        <v>0</v>
      </c>
    </row>
    <row r="6349" spans="1:8" x14ac:dyDescent="0.3">
      <c r="A6349" s="19" t="s">
        <v>6368</v>
      </c>
      <c r="B6349" s="19" t="str">
        <f>VLOOKUP(dirty_cafe_sales!A6349,dirty_cafe_sales!A:S,10,FALSE)</f>
        <v>Salad</v>
      </c>
      <c r="C6349" s="20">
        <f>VLOOKUP(dirty_cafe_sales!A6349,dirty_cafe_sales!A:S,16,FALSE)</f>
        <v>44987</v>
      </c>
      <c r="D6349" s="19" t="str">
        <f>VLOOKUP(dirty_cafe_sales!A6349,dirty_cafe_sales!A:S,15,FALSE)</f>
        <v>Takeaway</v>
      </c>
      <c r="E6349" s="19" t="str">
        <f>VLOOKUP(dirty_cafe_sales!A6349,dirty_cafe_sales!A:S,14,FALSE)</f>
        <v>Digital Wallet</v>
      </c>
      <c r="F6349" s="21">
        <f>VLOOKUP(dirty_cafe_sales!A6349,dirty_cafe_sales!A:S,18,FALSE)</f>
        <v>5</v>
      </c>
      <c r="G6349" s="21">
        <f>VLOOKUP(dirty_cafe_sales!A6349,dirty_cafe_sales!A:S,17,FALSE)</f>
        <v>4</v>
      </c>
      <c r="H6349" s="21">
        <f>VLOOKUP(dirty_cafe_sales!A6349,dirty_cafe_sales!A:S,19,FALSE)</f>
        <v>20</v>
      </c>
    </row>
    <row r="6350" spans="1:8" x14ac:dyDescent="0.3">
      <c r="A6350" s="19" t="s">
        <v>6369</v>
      </c>
      <c r="B6350" s="19" t="str">
        <f>VLOOKUP(dirty_cafe_sales!A6350,dirty_cafe_sales!A:S,10,FALSE)</f>
        <v>Smoothie</v>
      </c>
      <c r="C6350" s="20">
        <f>VLOOKUP(dirty_cafe_sales!A6350,dirty_cafe_sales!A:S,16,FALSE)</f>
        <v>44972</v>
      </c>
      <c r="D6350" s="19" t="str">
        <f>VLOOKUP(dirty_cafe_sales!A6350,dirty_cafe_sales!A:S,15,FALSE)</f>
        <v>Unknown</v>
      </c>
      <c r="E6350" s="19" t="str">
        <f>VLOOKUP(dirty_cafe_sales!A6350,dirty_cafe_sales!A:S,14,FALSE)</f>
        <v>Unknown</v>
      </c>
      <c r="F6350" s="21">
        <f>VLOOKUP(dirty_cafe_sales!A6350,dirty_cafe_sales!A:S,18,FALSE)</f>
        <v>4</v>
      </c>
      <c r="G6350" s="21">
        <f>VLOOKUP(dirty_cafe_sales!A6350,dirty_cafe_sales!A:S,17,FALSE)</f>
        <v>5</v>
      </c>
      <c r="H6350" s="21">
        <f>VLOOKUP(dirty_cafe_sales!A6350,dirty_cafe_sales!A:S,19,FALSE)</f>
        <v>20</v>
      </c>
    </row>
    <row r="6351" spans="1:8" x14ac:dyDescent="0.3">
      <c r="A6351" s="19" t="s">
        <v>6370</v>
      </c>
      <c r="B6351" s="19" t="str">
        <f>VLOOKUP(dirty_cafe_sales!A6351,dirty_cafe_sales!A:S,10,FALSE)</f>
        <v>Unknown</v>
      </c>
      <c r="C6351" s="20" t="str">
        <f>VLOOKUP(dirty_cafe_sales!A6351,dirty_cafe_sales!A:S,16,FALSE)</f>
        <v>Unknown</v>
      </c>
      <c r="D6351" s="19" t="str">
        <f>VLOOKUP(dirty_cafe_sales!A6351,dirty_cafe_sales!A:S,15,FALSE)</f>
        <v>In-store</v>
      </c>
      <c r="E6351" s="19" t="str">
        <f>VLOOKUP(dirty_cafe_sales!A6351,dirty_cafe_sales!A:S,14,FALSE)</f>
        <v>Unknown</v>
      </c>
      <c r="F6351" s="21">
        <f>VLOOKUP(dirty_cafe_sales!A6351,dirty_cafe_sales!A:S,18,FALSE)</f>
        <v>1</v>
      </c>
      <c r="G6351" s="21">
        <f>VLOOKUP(dirty_cafe_sales!A6351,dirty_cafe_sales!A:S,17,FALSE)</f>
        <v>1</v>
      </c>
      <c r="H6351" s="21">
        <f>VLOOKUP(dirty_cafe_sales!A6351,dirty_cafe_sales!A:S,19,FALSE)</f>
        <v>1</v>
      </c>
    </row>
    <row r="6352" spans="1:8" x14ac:dyDescent="0.3">
      <c r="A6352" s="19" t="s">
        <v>6371</v>
      </c>
      <c r="B6352" s="19" t="str">
        <f>VLOOKUP(dirty_cafe_sales!A6352,dirty_cafe_sales!A:S,10,FALSE)</f>
        <v>Cake</v>
      </c>
      <c r="C6352" s="20">
        <f>VLOOKUP(dirty_cafe_sales!A6352,dirty_cafe_sales!A:S,16,FALSE)</f>
        <v>45265</v>
      </c>
      <c r="D6352" s="19" t="str">
        <f>VLOOKUP(dirty_cafe_sales!A6352,dirty_cafe_sales!A:S,15,FALSE)</f>
        <v>Unknown</v>
      </c>
      <c r="E6352" s="19" t="str">
        <f>VLOOKUP(dirty_cafe_sales!A6352,dirty_cafe_sales!A:S,14,FALSE)</f>
        <v>Credit Card</v>
      </c>
      <c r="F6352" s="21">
        <f>VLOOKUP(dirty_cafe_sales!A6352,dirty_cafe_sales!A:S,18,FALSE)</f>
        <v>3</v>
      </c>
      <c r="G6352" s="21">
        <f>VLOOKUP(dirty_cafe_sales!A6352,dirty_cafe_sales!A:S,17,FALSE)</f>
        <v>5</v>
      </c>
      <c r="H6352" s="21">
        <f>VLOOKUP(dirty_cafe_sales!A6352,dirty_cafe_sales!A:S,19,FALSE)</f>
        <v>15</v>
      </c>
    </row>
    <row r="6353" spans="1:8" x14ac:dyDescent="0.3">
      <c r="A6353" s="19" t="s">
        <v>6372</v>
      </c>
      <c r="B6353" s="19" t="str">
        <f>VLOOKUP(dirty_cafe_sales!A6353,dirty_cafe_sales!A:S,10,FALSE)</f>
        <v>Cake</v>
      </c>
      <c r="C6353" s="20">
        <f>VLOOKUP(dirty_cafe_sales!A6353,dirty_cafe_sales!A:S,16,FALSE)</f>
        <v>44928</v>
      </c>
      <c r="D6353" s="19" t="str">
        <f>VLOOKUP(dirty_cafe_sales!A6353,dirty_cafe_sales!A:S,15,FALSE)</f>
        <v>Unknown</v>
      </c>
      <c r="E6353" s="19" t="str">
        <f>VLOOKUP(dirty_cafe_sales!A6353,dirty_cafe_sales!A:S,14,FALSE)</f>
        <v>Cash</v>
      </c>
      <c r="F6353" s="21">
        <f>VLOOKUP(dirty_cafe_sales!A6353,dirty_cafe_sales!A:S,18,FALSE)</f>
        <v>3</v>
      </c>
      <c r="G6353" s="21">
        <f>VLOOKUP(dirty_cafe_sales!A6353,dirty_cafe_sales!A:S,17,FALSE)</f>
        <v>4</v>
      </c>
      <c r="H6353" s="21">
        <f>VLOOKUP(dirty_cafe_sales!A6353,dirty_cafe_sales!A:S,19,FALSE)</f>
        <v>12</v>
      </c>
    </row>
    <row r="6354" spans="1:8" x14ac:dyDescent="0.3">
      <c r="A6354" s="19" t="s">
        <v>6373</v>
      </c>
      <c r="B6354" s="19" t="str">
        <f>VLOOKUP(dirty_cafe_sales!A6354,dirty_cafe_sales!A:S,10,FALSE)</f>
        <v>Smoothie</v>
      </c>
      <c r="C6354" s="20">
        <f>VLOOKUP(dirty_cafe_sales!A6354,dirty_cafe_sales!A:S,16,FALSE)</f>
        <v>45260</v>
      </c>
      <c r="D6354" s="19" t="str">
        <f>VLOOKUP(dirty_cafe_sales!A6354,dirty_cafe_sales!A:S,15,FALSE)</f>
        <v>Unknown</v>
      </c>
      <c r="E6354" s="19" t="str">
        <f>VLOOKUP(dirty_cafe_sales!A6354,dirty_cafe_sales!A:S,14,FALSE)</f>
        <v>Unknown</v>
      </c>
      <c r="F6354" s="21">
        <f>VLOOKUP(dirty_cafe_sales!A6354,dirty_cafe_sales!A:S,18,FALSE)</f>
        <v>4</v>
      </c>
      <c r="G6354" s="21">
        <f>VLOOKUP(dirty_cafe_sales!A6354,dirty_cafe_sales!A:S,17,FALSE)</f>
        <v>1</v>
      </c>
      <c r="H6354" s="21">
        <f>VLOOKUP(dirty_cafe_sales!A6354,dirty_cafe_sales!A:S,19,FALSE)</f>
        <v>4</v>
      </c>
    </row>
    <row r="6355" spans="1:8" x14ac:dyDescent="0.3">
      <c r="A6355" s="19" t="s">
        <v>6374</v>
      </c>
      <c r="B6355" s="19" t="str">
        <f>VLOOKUP(dirty_cafe_sales!A6355,dirty_cafe_sales!A:S,10,FALSE)</f>
        <v>Juice</v>
      </c>
      <c r="C6355" s="20">
        <f>VLOOKUP(dirty_cafe_sales!A6355,dirty_cafe_sales!A:S,16,FALSE)</f>
        <v>45076</v>
      </c>
      <c r="D6355" s="19" t="str">
        <f>VLOOKUP(dirty_cafe_sales!A6355,dirty_cafe_sales!A:S,15,FALSE)</f>
        <v>Unknown</v>
      </c>
      <c r="E6355" s="19" t="str">
        <f>VLOOKUP(dirty_cafe_sales!A6355,dirty_cafe_sales!A:S,14,FALSE)</f>
        <v>Cash</v>
      </c>
      <c r="F6355" s="21">
        <f>VLOOKUP(dirty_cafe_sales!A6355,dirty_cafe_sales!A:S,18,FALSE)</f>
        <v>3</v>
      </c>
      <c r="G6355" s="21">
        <f>VLOOKUP(dirty_cafe_sales!A6355,dirty_cafe_sales!A:S,17,FALSE)</f>
        <v>2</v>
      </c>
      <c r="H6355" s="21">
        <f>VLOOKUP(dirty_cafe_sales!A6355,dirty_cafe_sales!A:S,19,FALSE)</f>
        <v>6</v>
      </c>
    </row>
    <row r="6356" spans="1:8" x14ac:dyDescent="0.3">
      <c r="A6356" s="19" t="s">
        <v>6375</v>
      </c>
      <c r="B6356" s="19" t="str">
        <f>VLOOKUP(dirty_cafe_sales!A6356,dirty_cafe_sales!A:S,10,FALSE)</f>
        <v>Cake</v>
      </c>
      <c r="C6356" s="20">
        <f>VLOOKUP(dirty_cafe_sales!A6356,dirty_cafe_sales!A:S,16,FALSE)</f>
        <v>45076</v>
      </c>
      <c r="D6356" s="19" t="str">
        <f>VLOOKUP(dirty_cafe_sales!A6356,dirty_cafe_sales!A:S,15,FALSE)</f>
        <v>Takeaway</v>
      </c>
      <c r="E6356" s="19" t="str">
        <f>VLOOKUP(dirty_cafe_sales!A6356,dirty_cafe_sales!A:S,14,FALSE)</f>
        <v>Credit Card</v>
      </c>
      <c r="F6356" s="21">
        <f>VLOOKUP(dirty_cafe_sales!A6356,dirty_cafe_sales!A:S,18,FALSE)</f>
        <v>3</v>
      </c>
      <c r="G6356" s="21">
        <f>VLOOKUP(dirty_cafe_sales!A6356,dirty_cafe_sales!A:S,17,FALSE)</f>
        <v>3</v>
      </c>
      <c r="H6356" s="21">
        <f>VLOOKUP(dirty_cafe_sales!A6356,dirty_cafe_sales!A:S,19,FALSE)</f>
        <v>9</v>
      </c>
    </row>
    <row r="6357" spans="1:8" x14ac:dyDescent="0.3">
      <c r="A6357" s="19" t="s">
        <v>6376</v>
      </c>
      <c r="B6357" s="19" t="str">
        <f>VLOOKUP(dirty_cafe_sales!A6357,dirty_cafe_sales!A:S,10,FALSE)</f>
        <v>Cookie</v>
      </c>
      <c r="C6357" s="20">
        <f>VLOOKUP(dirty_cafe_sales!A6357,dirty_cafe_sales!A:S,16,FALSE)</f>
        <v>44949</v>
      </c>
      <c r="D6357" s="19" t="str">
        <f>VLOOKUP(dirty_cafe_sales!A6357,dirty_cafe_sales!A:S,15,FALSE)</f>
        <v>In-store</v>
      </c>
      <c r="E6357" s="19" t="str">
        <f>VLOOKUP(dirty_cafe_sales!A6357,dirty_cafe_sales!A:S,14,FALSE)</f>
        <v>Credit Card</v>
      </c>
      <c r="F6357" s="21">
        <f>VLOOKUP(dirty_cafe_sales!A6357,dirty_cafe_sales!A:S,18,FALSE)</f>
        <v>1</v>
      </c>
      <c r="G6357" s="21">
        <f>VLOOKUP(dirty_cafe_sales!A6357,dirty_cafe_sales!A:S,17,FALSE)</f>
        <v>1</v>
      </c>
      <c r="H6357" s="21">
        <f>VLOOKUP(dirty_cafe_sales!A6357,dirty_cafe_sales!A:S,19,FALSE)</f>
        <v>1</v>
      </c>
    </row>
    <row r="6358" spans="1:8" x14ac:dyDescent="0.3">
      <c r="A6358" s="19" t="s">
        <v>6377</v>
      </c>
      <c r="B6358" s="19" t="str">
        <f>VLOOKUP(dirty_cafe_sales!A6358,dirty_cafe_sales!A:S,10,FALSE)</f>
        <v>Cookie</v>
      </c>
      <c r="C6358" s="20">
        <f>VLOOKUP(dirty_cafe_sales!A6358,dirty_cafe_sales!A:S,16,FALSE)</f>
        <v>45281</v>
      </c>
      <c r="D6358" s="19" t="str">
        <f>VLOOKUP(dirty_cafe_sales!A6358,dirty_cafe_sales!A:S,15,FALSE)</f>
        <v>Takeaway</v>
      </c>
      <c r="E6358" s="19" t="str">
        <f>VLOOKUP(dirty_cafe_sales!A6358,dirty_cafe_sales!A:S,14,FALSE)</f>
        <v>Cash</v>
      </c>
      <c r="F6358" s="21">
        <f>VLOOKUP(dirty_cafe_sales!A6358,dirty_cafe_sales!A:S,18,FALSE)</f>
        <v>1</v>
      </c>
      <c r="G6358" s="21">
        <f>VLOOKUP(dirty_cafe_sales!A6358,dirty_cafe_sales!A:S,17,FALSE)</f>
        <v>2</v>
      </c>
      <c r="H6358" s="21">
        <f>VLOOKUP(dirty_cafe_sales!A6358,dirty_cafe_sales!A:S,19,FALSE)</f>
        <v>2</v>
      </c>
    </row>
    <row r="6359" spans="1:8" x14ac:dyDescent="0.3">
      <c r="A6359" s="19" t="s">
        <v>6378</v>
      </c>
      <c r="B6359" s="19" t="str">
        <f>VLOOKUP(dirty_cafe_sales!A6359,dirty_cafe_sales!A:S,10,FALSE)</f>
        <v>Coffee</v>
      </c>
      <c r="C6359" s="20">
        <f>VLOOKUP(dirty_cafe_sales!A6359,dirty_cafe_sales!A:S,16,FALSE)</f>
        <v>45151</v>
      </c>
      <c r="D6359" s="19" t="str">
        <f>VLOOKUP(dirty_cafe_sales!A6359,dirty_cafe_sales!A:S,15,FALSE)</f>
        <v>In-store</v>
      </c>
      <c r="E6359" s="19" t="str">
        <f>VLOOKUP(dirty_cafe_sales!A6359,dirty_cafe_sales!A:S,14,FALSE)</f>
        <v>Digital Wallet</v>
      </c>
      <c r="F6359" s="21">
        <f>VLOOKUP(dirty_cafe_sales!A6359,dirty_cafe_sales!A:S,18,FALSE)</f>
        <v>2</v>
      </c>
      <c r="G6359" s="21">
        <f>VLOOKUP(dirty_cafe_sales!A6359,dirty_cafe_sales!A:S,17,FALSE)</f>
        <v>1</v>
      </c>
      <c r="H6359" s="21">
        <f>VLOOKUP(dirty_cafe_sales!A6359,dirty_cafe_sales!A:S,19,FALSE)</f>
        <v>2</v>
      </c>
    </row>
    <row r="6360" spans="1:8" x14ac:dyDescent="0.3">
      <c r="A6360" s="19" t="s">
        <v>6379</v>
      </c>
      <c r="B6360" s="19" t="str">
        <f>VLOOKUP(dirty_cafe_sales!A6360,dirty_cafe_sales!A:S,10,FALSE)</f>
        <v>Unknown</v>
      </c>
      <c r="C6360" s="20">
        <f>VLOOKUP(dirty_cafe_sales!A6360,dirty_cafe_sales!A:S,16,FALSE)</f>
        <v>45078</v>
      </c>
      <c r="D6360" s="19" t="str">
        <f>VLOOKUP(dirty_cafe_sales!A6360,dirty_cafe_sales!A:S,15,FALSE)</f>
        <v>Unknown</v>
      </c>
      <c r="E6360" s="19" t="str">
        <f>VLOOKUP(dirty_cafe_sales!A6360,dirty_cafe_sales!A:S,14,FALSE)</f>
        <v>Digital Wallet</v>
      </c>
      <c r="F6360" s="21">
        <f>VLOOKUP(dirty_cafe_sales!A6360,dirty_cafe_sales!A:S,18,FALSE)</f>
        <v>3</v>
      </c>
      <c r="G6360" s="21">
        <f>VLOOKUP(dirty_cafe_sales!A6360,dirty_cafe_sales!A:S,17,FALSE)</f>
        <v>4</v>
      </c>
      <c r="H6360" s="21">
        <f>VLOOKUP(dirty_cafe_sales!A6360,dirty_cafe_sales!A:S,19,FALSE)</f>
        <v>12</v>
      </c>
    </row>
    <row r="6361" spans="1:8" x14ac:dyDescent="0.3">
      <c r="A6361" s="19" t="s">
        <v>6380</v>
      </c>
      <c r="B6361" s="19" t="str">
        <f>VLOOKUP(dirty_cafe_sales!A6361,dirty_cafe_sales!A:S,10,FALSE)</f>
        <v>Sandwich</v>
      </c>
      <c r="C6361" s="20">
        <f>VLOOKUP(dirty_cafe_sales!A6361,dirty_cafe_sales!A:S,16,FALSE)</f>
        <v>45164</v>
      </c>
      <c r="D6361" s="19" t="str">
        <f>VLOOKUP(dirty_cafe_sales!A6361,dirty_cafe_sales!A:S,15,FALSE)</f>
        <v>In-store</v>
      </c>
      <c r="E6361" s="19" t="str">
        <f>VLOOKUP(dirty_cafe_sales!A6361,dirty_cafe_sales!A:S,14,FALSE)</f>
        <v>Credit Card</v>
      </c>
      <c r="F6361" s="21">
        <f>VLOOKUP(dirty_cafe_sales!A6361,dirty_cafe_sales!A:S,18,FALSE)</f>
        <v>4</v>
      </c>
      <c r="G6361" s="21">
        <f>VLOOKUP(dirty_cafe_sales!A6361,dirty_cafe_sales!A:S,17,FALSE)</f>
        <v>3</v>
      </c>
      <c r="H6361" s="21">
        <f>VLOOKUP(dirty_cafe_sales!A6361,dirty_cafe_sales!A:S,19,FALSE)</f>
        <v>12</v>
      </c>
    </row>
    <row r="6362" spans="1:8" x14ac:dyDescent="0.3">
      <c r="A6362" s="19" t="s">
        <v>6381</v>
      </c>
      <c r="B6362" s="19" t="str">
        <f>VLOOKUP(dirty_cafe_sales!A6362,dirty_cafe_sales!A:S,10,FALSE)</f>
        <v>Juice</v>
      </c>
      <c r="C6362" s="20">
        <f>VLOOKUP(dirty_cafe_sales!A6362,dirty_cafe_sales!A:S,16,FALSE)</f>
        <v>45022</v>
      </c>
      <c r="D6362" s="19" t="str">
        <f>VLOOKUP(dirty_cafe_sales!A6362,dirty_cafe_sales!A:S,15,FALSE)</f>
        <v>In-store</v>
      </c>
      <c r="E6362" s="19" t="str">
        <f>VLOOKUP(dirty_cafe_sales!A6362,dirty_cafe_sales!A:S,14,FALSE)</f>
        <v>Cash</v>
      </c>
      <c r="F6362" s="21">
        <f>VLOOKUP(dirty_cafe_sales!A6362,dirty_cafe_sales!A:S,18,FALSE)</f>
        <v>3</v>
      </c>
      <c r="G6362" s="21">
        <f>VLOOKUP(dirty_cafe_sales!A6362,dirty_cafe_sales!A:S,17,FALSE)</f>
        <v>4</v>
      </c>
      <c r="H6362" s="21">
        <f>VLOOKUP(dirty_cafe_sales!A6362,dirty_cafe_sales!A:S,19,FALSE)</f>
        <v>12</v>
      </c>
    </row>
    <row r="6363" spans="1:8" x14ac:dyDescent="0.3">
      <c r="A6363" s="19" t="s">
        <v>6382</v>
      </c>
      <c r="B6363" s="19" t="str">
        <f>VLOOKUP(dirty_cafe_sales!A6363,dirty_cafe_sales!A:S,10,FALSE)</f>
        <v>Salad</v>
      </c>
      <c r="C6363" s="20">
        <f>VLOOKUP(dirty_cafe_sales!A6363,dirty_cafe_sales!A:S,16,FALSE)</f>
        <v>44984</v>
      </c>
      <c r="D6363" s="19" t="str">
        <f>VLOOKUP(dirty_cafe_sales!A6363,dirty_cafe_sales!A:S,15,FALSE)</f>
        <v>Takeaway</v>
      </c>
      <c r="E6363" s="19" t="str">
        <f>VLOOKUP(dirty_cafe_sales!A6363,dirty_cafe_sales!A:S,14,FALSE)</f>
        <v>Unknown</v>
      </c>
      <c r="F6363" s="21">
        <f>VLOOKUP(dirty_cafe_sales!A6363,dirty_cafe_sales!A:S,18,FALSE)</f>
        <v>5</v>
      </c>
      <c r="G6363" s="21">
        <f>VLOOKUP(dirty_cafe_sales!A6363,dirty_cafe_sales!A:S,17,FALSE)</f>
        <v>1</v>
      </c>
      <c r="H6363" s="21">
        <f>VLOOKUP(dirty_cafe_sales!A6363,dirty_cafe_sales!A:S,19,FALSE)</f>
        <v>5</v>
      </c>
    </row>
    <row r="6364" spans="1:8" x14ac:dyDescent="0.3">
      <c r="A6364" s="19" t="s">
        <v>6383</v>
      </c>
      <c r="B6364" s="19" t="str">
        <f>VLOOKUP(dirty_cafe_sales!A6364,dirty_cafe_sales!A:S,10,FALSE)</f>
        <v>Coffee</v>
      </c>
      <c r="C6364" s="20">
        <f>VLOOKUP(dirty_cafe_sales!A6364,dirty_cafe_sales!A:S,16,FALSE)</f>
        <v>45107</v>
      </c>
      <c r="D6364" s="19" t="str">
        <f>VLOOKUP(dirty_cafe_sales!A6364,dirty_cafe_sales!A:S,15,FALSE)</f>
        <v>Unknown</v>
      </c>
      <c r="E6364" s="19" t="str">
        <f>VLOOKUP(dirty_cafe_sales!A6364,dirty_cafe_sales!A:S,14,FALSE)</f>
        <v>Credit Card</v>
      </c>
      <c r="F6364" s="21">
        <f>VLOOKUP(dirty_cafe_sales!A6364,dirty_cafe_sales!A:S,18,FALSE)</f>
        <v>2</v>
      </c>
      <c r="G6364" s="21">
        <f>VLOOKUP(dirty_cafe_sales!A6364,dirty_cafe_sales!A:S,17,FALSE)</f>
        <v>1</v>
      </c>
      <c r="H6364" s="21">
        <f>VLOOKUP(dirty_cafe_sales!A6364,dirty_cafe_sales!A:S,19,FALSE)</f>
        <v>2</v>
      </c>
    </row>
    <row r="6365" spans="1:8" x14ac:dyDescent="0.3">
      <c r="A6365" s="19" t="s">
        <v>6384</v>
      </c>
      <c r="B6365" s="19" t="str">
        <f>VLOOKUP(dirty_cafe_sales!A6365,dirty_cafe_sales!A:S,10,FALSE)</f>
        <v>Coffee</v>
      </c>
      <c r="C6365" s="20">
        <f>VLOOKUP(dirty_cafe_sales!A6365,dirty_cafe_sales!A:S,16,FALSE)</f>
        <v>45278</v>
      </c>
      <c r="D6365" s="19" t="str">
        <f>VLOOKUP(dirty_cafe_sales!A6365,dirty_cafe_sales!A:S,15,FALSE)</f>
        <v>In-store</v>
      </c>
      <c r="E6365" s="19" t="str">
        <f>VLOOKUP(dirty_cafe_sales!A6365,dirty_cafe_sales!A:S,14,FALSE)</f>
        <v>Unknown</v>
      </c>
      <c r="F6365" s="21">
        <f>VLOOKUP(dirty_cafe_sales!A6365,dirty_cafe_sales!A:S,18,FALSE)</f>
        <v>2</v>
      </c>
      <c r="G6365" s="21">
        <f>VLOOKUP(dirty_cafe_sales!A6365,dirty_cafe_sales!A:S,17,FALSE)</f>
        <v>1</v>
      </c>
      <c r="H6365" s="21">
        <f>VLOOKUP(dirty_cafe_sales!A6365,dirty_cafe_sales!A:S,19,FALSE)</f>
        <v>2</v>
      </c>
    </row>
    <row r="6366" spans="1:8" x14ac:dyDescent="0.3">
      <c r="A6366" s="19" t="s">
        <v>6385</v>
      </c>
      <c r="B6366" s="19" t="str">
        <f>VLOOKUP(dirty_cafe_sales!A6366,dirty_cafe_sales!A:S,10,FALSE)</f>
        <v>Smoothie</v>
      </c>
      <c r="C6366" s="20">
        <f>VLOOKUP(dirty_cafe_sales!A6366,dirty_cafe_sales!A:S,16,FALSE)</f>
        <v>45175</v>
      </c>
      <c r="D6366" s="19" t="str">
        <f>VLOOKUP(dirty_cafe_sales!A6366,dirty_cafe_sales!A:S,15,FALSE)</f>
        <v>Takeaway</v>
      </c>
      <c r="E6366" s="19" t="str">
        <f>VLOOKUP(dirty_cafe_sales!A6366,dirty_cafe_sales!A:S,14,FALSE)</f>
        <v>Credit Card</v>
      </c>
      <c r="F6366" s="21">
        <f>VLOOKUP(dirty_cafe_sales!A6366,dirty_cafe_sales!A:S,18,FALSE)</f>
        <v>4</v>
      </c>
      <c r="G6366" s="21">
        <f>VLOOKUP(dirty_cafe_sales!A6366,dirty_cafe_sales!A:S,17,FALSE)</f>
        <v>5</v>
      </c>
      <c r="H6366" s="21">
        <f>VLOOKUP(dirty_cafe_sales!A6366,dirty_cafe_sales!A:S,19,FALSE)</f>
        <v>20</v>
      </c>
    </row>
    <row r="6367" spans="1:8" x14ac:dyDescent="0.3">
      <c r="A6367" s="19" t="s">
        <v>6386</v>
      </c>
      <c r="B6367" s="19" t="str">
        <f>VLOOKUP(dirty_cafe_sales!A6367,dirty_cafe_sales!A:S,10,FALSE)</f>
        <v>Smoothie</v>
      </c>
      <c r="C6367" s="20">
        <f>VLOOKUP(dirty_cafe_sales!A6367,dirty_cafe_sales!A:S,16,FALSE)</f>
        <v>44932</v>
      </c>
      <c r="D6367" s="19" t="str">
        <f>VLOOKUP(dirty_cafe_sales!A6367,dirty_cafe_sales!A:S,15,FALSE)</f>
        <v>Takeaway</v>
      </c>
      <c r="E6367" s="19" t="str">
        <f>VLOOKUP(dirty_cafe_sales!A6367,dirty_cafe_sales!A:S,14,FALSE)</f>
        <v>Unknown</v>
      </c>
      <c r="F6367" s="21">
        <f>VLOOKUP(dirty_cafe_sales!A6367,dirty_cafe_sales!A:S,18,FALSE)</f>
        <v>4</v>
      </c>
      <c r="G6367" s="21">
        <f>VLOOKUP(dirty_cafe_sales!A6367,dirty_cafe_sales!A:S,17,FALSE)</f>
        <v>1</v>
      </c>
      <c r="H6367" s="21">
        <f>VLOOKUP(dirty_cafe_sales!A6367,dirty_cafe_sales!A:S,19,FALSE)</f>
        <v>4</v>
      </c>
    </row>
    <row r="6368" spans="1:8" x14ac:dyDescent="0.3">
      <c r="A6368" s="19" t="s">
        <v>6387</v>
      </c>
      <c r="B6368" s="19" t="str">
        <f>VLOOKUP(dirty_cafe_sales!A6368,dirty_cafe_sales!A:S,10,FALSE)</f>
        <v>Cake</v>
      </c>
      <c r="C6368" s="20">
        <f>VLOOKUP(dirty_cafe_sales!A6368,dirty_cafe_sales!A:S,16,FALSE)</f>
        <v>45177</v>
      </c>
      <c r="D6368" s="19" t="str">
        <f>VLOOKUP(dirty_cafe_sales!A6368,dirty_cafe_sales!A:S,15,FALSE)</f>
        <v>Unknown</v>
      </c>
      <c r="E6368" s="19" t="str">
        <f>VLOOKUP(dirty_cafe_sales!A6368,dirty_cafe_sales!A:S,14,FALSE)</f>
        <v>Digital Wallet</v>
      </c>
      <c r="F6368" s="21">
        <f>VLOOKUP(dirty_cafe_sales!A6368,dirty_cafe_sales!A:S,18,FALSE)</f>
        <v>3</v>
      </c>
      <c r="G6368" s="21">
        <f>VLOOKUP(dirty_cafe_sales!A6368,dirty_cafe_sales!A:S,17,FALSE)</f>
        <v>3</v>
      </c>
      <c r="H6368" s="21">
        <f>VLOOKUP(dirty_cafe_sales!A6368,dirty_cafe_sales!A:S,19,FALSE)</f>
        <v>9</v>
      </c>
    </row>
    <row r="6369" spans="1:8" x14ac:dyDescent="0.3">
      <c r="A6369" s="19" t="s">
        <v>6388</v>
      </c>
      <c r="B6369" s="19" t="str">
        <f>VLOOKUP(dirty_cafe_sales!A6369,dirty_cafe_sales!A:S,10,FALSE)</f>
        <v>Smoothie</v>
      </c>
      <c r="C6369" s="20">
        <f>VLOOKUP(dirty_cafe_sales!A6369,dirty_cafe_sales!A:S,16,FALSE)</f>
        <v>45219</v>
      </c>
      <c r="D6369" s="19" t="str">
        <f>VLOOKUP(dirty_cafe_sales!A6369,dirty_cafe_sales!A:S,15,FALSE)</f>
        <v>Unknown</v>
      </c>
      <c r="E6369" s="19" t="str">
        <f>VLOOKUP(dirty_cafe_sales!A6369,dirty_cafe_sales!A:S,14,FALSE)</f>
        <v>Cash</v>
      </c>
      <c r="F6369" s="21">
        <f>VLOOKUP(dirty_cafe_sales!A6369,dirty_cafe_sales!A:S,18,FALSE)</f>
        <v>4</v>
      </c>
      <c r="G6369" s="21">
        <f>VLOOKUP(dirty_cafe_sales!A6369,dirty_cafe_sales!A:S,17,FALSE)</f>
        <v>5</v>
      </c>
      <c r="H6369" s="21">
        <f>VLOOKUP(dirty_cafe_sales!A6369,dirty_cafe_sales!A:S,19,FALSE)</f>
        <v>20</v>
      </c>
    </row>
    <row r="6370" spans="1:8" x14ac:dyDescent="0.3">
      <c r="A6370" s="19" t="s">
        <v>6389</v>
      </c>
      <c r="B6370" s="19" t="str">
        <f>VLOOKUP(dirty_cafe_sales!A6370,dirty_cafe_sales!A:S,10,FALSE)</f>
        <v>Unknown</v>
      </c>
      <c r="C6370" s="20">
        <f>VLOOKUP(dirty_cafe_sales!A6370,dirty_cafe_sales!A:S,16,FALSE)</f>
        <v>45144</v>
      </c>
      <c r="D6370" s="19" t="str">
        <f>VLOOKUP(dirty_cafe_sales!A6370,dirty_cafe_sales!A:S,15,FALSE)</f>
        <v>Takeaway</v>
      </c>
      <c r="E6370" s="19" t="str">
        <f>VLOOKUP(dirty_cafe_sales!A6370,dirty_cafe_sales!A:S,14,FALSE)</f>
        <v>Digital Wallet</v>
      </c>
      <c r="F6370" s="21">
        <f>VLOOKUP(dirty_cafe_sales!A6370,dirty_cafe_sales!A:S,18,FALSE)</f>
        <v>3</v>
      </c>
      <c r="G6370" s="21">
        <f>VLOOKUP(dirty_cafe_sales!A6370,dirty_cafe_sales!A:S,17,FALSE)</f>
        <v>4</v>
      </c>
      <c r="H6370" s="21">
        <f>VLOOKUP(dirty_cafe_sales!A6370,dirty_cafe_sales!A:S,19,FALSE)</f>
        <v>12</v>
      </c>
    </row>
    <row r="6371" spans="1:8" x14ac:dyDescent="0.3">
      <c r="A6371" s="19" t="s">
        <v>6390</v>
      </c>
      <c r="B6371" s="19" t="str">
        <f>VLOOKUP(dirty_cafe_sales!A6371,dirty_cafe_sales!A:S,10,FALSE)</f>
        <v>Cake</v>
      </c>
      <c r="C6371" s="20">
        <f>VLOOKUP(dirty_cafe_sales!A6371,dirty_cafe_sales!A:S,16,FALSE)</f>
        <v>45239</v>
      </c>
      <c r="D6371" s="19" t="str">
        <f>VLOOKUP(dirty_cafe_sales!A6371,dirty_cafe_sales!A:S,15,FALSE)</f>
        <v>Unknown</v>
      </c>
      <c r="E6371" s="19" t="str">
        <f>VLOOKUP(dirty_cafe_sales!A6371,dirty_cafe_sales!A:S,14,FALSE)</f>
        <v>Credit Card</v>
      </c>
      <c r="F6371" s="21">
        <f>VLOOKUP(dirty_cafe_sales!A6371,dirty_cafe_sales!A:S,18,FALSE)</f>
        <v>3</v>
      </c>
      <c r="G6371" s="21">
        <f>VLOOKUP(dirty_cafe_sales!A6371,dirty_cafe_sales!A:S,17,FALSE)</f>
        <v>3</v>
      </c>
      <c r="H6371" s="21">
        <f>VLOOKUP(dirty_cafe_sales!A6371,dirty_cafe_sales!A:S,19,FALSE)</f>
        <v>9</v>
      </c>
    </row>
    <row r="6372" spans="1:8" x14ac:dyDescent="0.3">
      <c r="A6372" s="19" t="s">
        <v>6391</v>
      </c>
      <c r="B6372" s="19" t="str">
        <f>VLOOKUP(dirty_cafe_sales!A6372,dirty_cafe_sales!A:S,10,FALSE)</f>
        <v>Sandwich</v>
      </c>
      <c r="C6372" s="20">
        <f>VLOOKUP(dirty_cafe_sales!A6372,dirty_cafe_sales!A:S,16,FALSE)</f>
        <v>45118</v>
      </c>
      <c r="D6372" s="19" t="str">
        <f>VLOOKUP(dirty_cafe_sales!A6372,dirty_cafe_sales!A:S,15,FALSE)</f>
        <v>Takeaway</v>
      </c>
      <c r="E6372" s="19" t="str">
        <f>VLOOKUP(dirty_cafe_sales!A6372,dirty_cafe_sales!A:S,14,FALSE)</f>
        <v>Unknown</v>
      </c>
      <c r="F6372" s="21">
        <f>VLOOKUP(dirty_cafe_sales!A6372,dirty_cafe_sales!A:S,18,FALSE)</f>
        <v>4</v>
      </c>
      <c r="G6372" s="21">
        <f>VLOOKUP(dirty_cafe_sales!A6372,dirty_cafe_sales!A:S,17,FALSE)</f>
        <v>3</v>
      </c>
      <c r="H6372" s="21">
        <f>VLOOKUP(dirty_cafe_sales!A6372,dirty_cafe_sales!A:S,19,FALSE)</f>
        <v>12</v>
      </c>
    </row>
    <row r="6373" spans="1:8" x14ac:dyDescent="0.3">
      <c r="A6373" s="19" t="s">
        <v>6392</v>
      </c>
      <c r="B6373" s="19" t="str">
        <f>VLOOKUP(dirty_cafe_sales!A6373,dirty_cafe_sales!A:S,10,FALSE)</f>
        <v>Salad</v>
      </c>
      <c r="C6373" s="20">
        <f>VLOOKUP(dirty_cafe_sales!A6373,dirty_cafe_sales!A:S,16,FALSE)</f>
        <v>44969</v>
      </c>
      <c r="D6373" s="19" t="str">
        <f>VLOOKUP(dirty_cafe_sales!A6373,dirty_cafe_sales!A:S,15,FALSE)</f>
        <v>Unknown</v>
      </c>
      <c r="E6373" s="19" t="str">
        <f>VLOOKUP(dirty_cafe_sales!A6373,dirty_cafe_sales!A:S,14,FALSE)</f>
        <v>Credit Card</v>
      </c>
      <c r="F6373" s="21">
        <f>VLOOKUP(dirty_cafe_sales!A6373,dirty_cafe_sales!A:S,18,FALSE)</f>
        <v>5</v>
      </c>
      <c r="G6373" s="21">
        <f>VLOOKUP(dirty_cafe_sales!A6373,dirty_cafe_sales!A:S,17,FALSE)</f>
        <v>1</v>
      </c>
      <c r="H6373" s="21">
        <f>VLOOKUP(dirty_cafe_sales!A6373,dirty_cafe_sales!A:S,19,FALSE)</f>
        <v>5</v>
      </c>
    </row>
    <row r="6374" spans="1:8" x14ac:dyDescent="0.3">
      <c r="A6374" s="19" t="s">
        <v>6393</v>
      </c>
      <c r="B6374" s="19" t="str">
        <f>VLOOKUP(dirty_cafe_sales!A6374,dirty_cafe_sales!A:S,10,FALSE)</f>
        <v>Juice</v>
      </c>
      <c r="C6374" s="20">
        <f>VLOOKUP(dirty_cafe_sales!A6374,dirty_cafe_sales!A:S,16,FALSE)</f>
        <v>45111</v>
      </c>
      <c r="D6374" s="19" t="str">
        <f>VLOOKUP(dirty_cafe_sales!A6374,dirty_cafe_sales!A:S,15,FALSE)</f>
        <v>In-store</v>
      </c>
      <c r="E6374" s="19" t="str">
        <f>VLOOKUP(dirty_cafe_sales!A6374,dirty_cafe_sales!A:S,14,FALSE)</f>
        <v>Cash</v>
      </c>
      <c r="F6374" s="21">
        <f>VLOOKUP(dirty_cafe_sales!A6374,dirty_cafe_sales!A:S,18,FALSE)</f>
        <v>3</v>
      </c>
      <c r="G6374" s="21">
        <f>VLOOKUP(dirty_cafe_sales!A6374,dirty_cafe_sales!A:S,17,FALSE)</f>
        <v>1</v>
      </c>
      <c r="H6374" s="21">
        <f>VLOOKUP(dirty_cafe_sales!A6374,dirty_cafe_sales!A:S,19,FALSE)</f>
        <v>3</v>
      </c>
    </row>
    <row r="6375" spans="1:8" x14ac:dyDescent="0.3">
      <c r="A6375" s="19" t="s">
        <v>6394</v>
      </c>
      <c r="B6375" s="19" t="str">
        <f>VLOOKUP(dirty_cafe_sales!A6375,dirty_cafe_sales!A:S,10,FALSE)</f>
        <v>Salad</v>
      </c>
      <c r="C6375" s="20">
        <f>VLOOKUP(dirty_cafe_sales!A6375,dirty_cafe_sales!A:S,16,FALSE)</f>
        <v>45071</v>
      </c>
      <c r="D6375" s="19" t="str">
        <f>VLOOKUP(dirty_cafe_sales!A6375,dirty_cafe_sales!A:S,15,FALSE)</f>
        <v>Takeaway</v>
      </c>
      <c r="E6375" s="19" t="str">
        <f>VLOOKUP(dirty_cafe_sales!A6375,dirty_cafe_sales!A:S,14,FALSE)</f>
        <v>Unknown</v>
      </c>
      <c r="F6375" s="21">
        <f>VLOOKUP(dirty_cafe_sales!A6375,dirty_cafe_sales!A:S,18,FALSE)</f>
        <v>5</v>
      </c>
      <c r="G6375" s="21">
        <f>VLOOKUP(dirty_cafe_sales!A6375,dirty_cafe_sales!A:S,17,FALSE)</f>
        <v>5</v>
      </c>
      <c r="H6375" s="21">
        <f>VLOOKUP(dirty_cafe_sales!A6375,dirty_cafe_sales!A:S,19,FALSE)</f>
        <v>25</v>
      </c>
    </row>
    <row r="6376" spans="1:8" x14ac:dyDescent="0.3">
      <c r="A6376" s="19" t="s">
        <v>6395</v>
      </c>
      <c r="B6376" s="19" t="str">
        <f>VLOOKUP(dirty_cafe_sales!A6376,dirty_cafe_sales!A:S,10,FALSE)</f>
        <v>Coffee</v>
      </c>
      <c r="C6376" s="20">
        <f>VLOOKUP(dirty_cafe_sales!A6376,dirty_cafe_sales!A:S,16,FALSE)</f>
        <v>45105</v>
      </c>
      <c r="D6376" s="19" t="str">
        <f>VLOOKUP(dirty_cafe_sales!A6376,dirty_cafe_sales!A:S,15,FALSE)</f>
        <v>Unknown</v>
      </c>
      <c r="E6376" s="19" t="str">
        <f>VLOOKUP(dirty_cafe_sales!A6376,dirty_cafe_sales!A:S,14,FALSE)</f>
        <v>Cash</v>
      </c>
      <c r="F6376" s="21">
        <f>VLOOKUP(dirty_cafe_sales!A6376,dirty_cafe_sales!A:S,18,FALSE)</f>
        <v>2</v>
      </c>
      <c r="G6376" s="21">
        <f>VLOOKUP(dirty_cafe_sales!A6376,dirty_cafe_sales!A:S,17,FALSE)</f>
        <v>1</v>
      </c>
      <c r="H6376" s="21">
        <f>VLOOKUP(dirty_cafe_sales!A6376,dirty_cafe_sales!A:S,19,FALSE)</f>
        <v>2</v>
      </c>
    </row>
    <row r="6377" spans="1:8" x14ac:dyDescent="0.3">
      <c r="A6377" s="19" t="s">
        <v>6396</v>
      </c>
      <c r="B6377" s="19" t="str">
        <f>VLOOKUP(dirty_cafe_sales!A6377,dirty_cafe_sales!A:S,10,FALSE)</f>
        <v>Cookie</v>
      </c>
      <c r="C6377" s="20">
        <f>VLOOKUP(dirty_cafe_sales!A6377,dirty_cafe_sales!A:S,16,FALSE)</f>
        <v>45157</v>
      </c>
      <c r="D6377" s="19" t="str">
        <f>VLOOKUP(dirty_cafe_sales!A6377,dirty_cafe_sales!A:S,15,FALSE)</f>
        <v>In-store</v>
      </c>
      <c r="E6377" s="19" t="str">
        <f>VLOOKUP(dirty_cafe_sales!A6377,dirty_cafe_sales!A:S,14,FALSE)</f>
        <v>Cash</v>
      </c>
      <c r="F6377" s="21">
        <f>VLOOKUP(dirty_cafe_sales!A6377,dirty_cafe_sales!A:S,18,FALSE)</f>
        <v>1</v>
      </c>
      <c r="G6377" s="21">
        <f>VLOOKUP(dirty_cafe_sales!A6377,dirty_cafe_sales!A:S,17,FALSE)</f>
        <v>1</v>
      </c>
      <c r="H6377" s="21">
        <f>VLOOKUP(dirty_cafe_sales!A6377,dirty_cafe_sales!A:S,19,FALSE)</f>
        <v>1</v>
      </c>
    </row>
    <row r="6378" spans="1:8" x14ac:dyDescent="0.3">
      <c r="A6378" s="19" t="s">
        <v>6397</v>
      </c>
      <c r="B6378" s="19" t="str">
        <f>VLOOKUP(dirty_cafe_sales!A6378,dirty_cafe_sales!A:S,10,FALSE)</f>
        <v>Coffee</v>
      </c>
      <c r="C6378" s="20">
        <f>VLOOKUP(dirty_cafe_sales!A6378,dirty_cafe_sales!A:S,16,FALSE)</f>
        <v>45258</v>
      </c>
      <c r="D6378" s="19" t="str">
        <f>VLOOKUP(dirty_cafe_sales!A6378,dirty_cafe_sales!A:S,15,FALSE)</f>
        <v>Takeaway</v>
      </c>
      <c r="E6378" s="19" t="str">
        <f>VLOOKUP(dirty_cafe_sales!A6378,dirty_cafe_sales!A:S,14,FALSE)</f>
        <v>Unknown</v>
      </c>
      <c r="F6378" s="21">
        <f>VLOOKUP(dirty_cafe_sales!A6378,dirty_cafe_sales!A:S,18,FALSE)</f>
        <v>2</v>
      </c>
      <c r="G6378" s="21">
        <f>VLOOKUP(dirty_cafe_sales!A6378,dirty_cafe_sales!A:S,17,FALSE)</f>
        <v>2</v>
      </c>
      <c r="H6378" s="21">
        <f>VLOOKUP(dirty_cafe_sales!A6378,dirty_cafe_sales!A:S,19,FALSE)</f>
        <v>4</v>
      </c>
    </row>
    <row r="6379" spans="1:8" x14ac:dyDescent="0.3">
      <c r="A6379" s="19" t="s">
        <v>6398</v>
      </c>
      <c r="B6379" s="19" t="str">
        <f>VLOOKUP(dirty_cafe_sales!A6379,dirty_cafe_sales!A:S,10,FALSE)</f>
        <v>Cookie</v>
      </c>
      <c r="C6379" s="20">
        <f>VLOOKUP(dirty_cafe_sales!A6379,dirty_cafe_sales!A:S,16,FALSE)</f>
        <v>44991</v>
      </c>
      <c r="D6379" s="19" t="str">
        <f>VLOOKUP(dirty_cafe_sales!A6379,dirty_cafe_sales!A:S,15,FALSE)</f>
        <v>In-store</v>
      </c>
      <c r="E6379" s="19" t="str">
        <f>VLOOKUP(dirty_cafe_sales!A6379,dirty_cafe_sales!A:S,14,FALSE)</f>
        <v>Unknown</v>
      </c>
      <c r="F6379" s="21">
        <f>VLOOKUP(dirty_cafe_sales!A6379,dirty_cafe_sales!A:S,18,FALSE)</f>
        <v>1</v>
      </c>
      <c r="G6379" s="21">
        <f>VLOOKUP(dirty_cafe_sales!A6379,dirty_cafe_sales!A:S,17,FALSE)</f>
        <v>4</v>
      </c>
      <c r="H6379" s="21">
        <f>VLOOKUP(dirty_cafe_sales!A6379,dirty_cafe_sales!A:S,19,FALSE)</f>
        <v>4</v>
      </c>
    </row>
    <row r="6380" spans="1:8" x14ac:dyDescent="0.3">
      <c r="A6380" s="19" t="s">
        <v>6399</v>
      </c>
      <c r="B6380" s="19" t="str">
        <f>VLOOKUP(dirty_cafe_sales!A6380,dirty_cafe_sales!A:S,10,FALSE)</f>
        <v>Juice</v>
      </c>
      <c r="C6380" s="20">
        <f>VLOOKUP(dirty_cafe_sales!A6380,dirty_cafe_sales!A:S,16,FALSE)</f>
        <v>45189</v>
      </c>
      <c r="D6380" s="19" t="str">
        <f>VLOOKUP(dirty_cafe_sales!A6380,dirty_cafe_sales!A:S,15,FALSE)</f>
        <v>Takeaway</v>
      </c>
      <c r="E6380" s="19" t="str">
        <f>VLOOKUP(dirty_cafe_sales!A6380,dirty_cafe_sales!A:S,14,FALSE)</f>
        <v>Digital Wallet</v>
      </c>
      <c r="F6380" s="21">
        <f>VLOOKUP(dirty_cafe_sales!A6380,dirty_cafe_sales!A:S,18,FALSE)</f>
        <v>3</v>
      </c>
      <c r="G6380" s="21">
        <f>VLOOKUP(dirty_cafe_sales!A6380,dirty_cafe_sales!A:S,17,FALSE)</f>
        <v>5</v>
      </c>
      <c r="H6380" s="21">
        <f>VLOOKUP(dirty_cafe_sales!A6380,dirty_cafe_sales!A:S,19,FALSE)</f>
        <v>15</v>
      </c>
    </row>
    <row r="6381" spans="1:8" x14ac:dyDescent="0.3">
      <c r="A6381" s="19" t="s">
        <v>6400</v>
      </c>
      <c r="B6381" s="19" t="str">
        <f>VLOOKUP(dirty_cafe_sales!A6381,dirty_cafe_sales!A:S,10,FALSE)</f>
        <v>Smoothie</v>
      </c>
      <c r="C6381" s="20">
        <f>VLOOKUP(dirty_cafe_sales!A6381,dirty_cafe_sales!A:S,16,FALSE)</f>
        <v>45184</v>
      </c>
      <c r="D6381" s="19" t="str">
        <f>VLOOKUP(dirty_cafe_sales!A6381,dirty_cafe_sales!A:S,15,FALSE)</f>
        <v>In-store</v>
      </c>
      <c r="E6381" s="19" t="str">
        <f>VLOOKUP(dirty_cafe_sales!A6381,dirty_cafe_sales!A:S,14,FALSE)</f>
        <v>Unknown</v>
      </c>
      <c r="F6381" s="21">
        <f>VLOOKUP(dirty_cafe_sales!A6381,dirty_cafe_sales!A:S,18,FALSE)</f>
        <v>4</v>
      </c>
      <c r="G6381" s="21">
        <f>VLOOKUP(dirty_cafe_sales!A6381,dirty_cafe_sales!A:S,17,FALSE)</f>
        <v>3</v>
      </c>
      <c r="H6381" s="21">
        <f>VLOOKUP(dirty_cafe_sales!A6381,dirty_cafe_sales!A:S,19,FALSE)</f>
        <v>12</v>
      </c>
    </row>
    <row r="6382" spans="1:8" x14ac:dyDescent="0.3">
      <c r="A6382" s="19" t="s">
        <v>6401</v>
      </c>
      <c r="B6382" s="19" t="str">
        <f>VLOOKUP(dirty_cafe_sales!A6382,dirty_cafe_sales!A:S,10,FALSE)</f>
        <v>Smoothie</v>
      </c>
      <c r="C6382" s="20">
        <f>VLOOKUP(dirty_cafe_sales!A6382,dirty_cafe_sales!A:S,16,FALSE)</f>
        <v>45139</v>
      </c>
      <c r="D6382" s="19" t="str">
        <f>VLOOKUP(dirty_cafe_sales!A6382,dirty_cafe_sales!A:S,15,FALSE)</f>
        <v>Unknown</v>
      </c>
      <c r="E6382" s="19" t="str">
        <f>VLOOKUP(dirty_cafe_sales!A6382,dirty_cafe_sales!A:S,14,FALSE)</f>
        <v>Credit Card</v>
      </c>
      <c r="F6382" s="21">
        <f>VLOOKUP(dirty_cafe_sales!A6382,dirty_cafe_sales!A:S,18,FALSE)</f>
        <v>4</v>
      </c>
      <c r="G6382" s="21">
        <f>VLOOKUP(dirty_cafe_sales!A6382,dirty_cafe_sales!A:S,17,FALSE)</f>
        <v>3</v>
      </c>
      <c r="H6382" s="21">
        <f>VLOOKUP(dirty_cafe_sales!A6382,dirty_cafe_sales!A:S,19,FALSE)</f>
        <v>12</v>
      </c>
    </row>
    <row r="6383" spans="1:8" x14ac:dyDescent="0.3">
      <c r="A6383" s="19" t="s">
        <v>6402</v>
      </c>
      <c r="B6383" s="19" t="str">
        <f>VLOOKUP(dirty_cafe_sales!A6383,dirty_cafe_sales!A:S,10,FALSE)</f>
        <v>Unknown</v>
      </c>
      <c r="C6383" s="20">
        <f>VLOOKUP(dirty_cafe_sales!A6383,dirty_cafe_sales!A:S,16,FALSE)</f>
        <v>45051</v>
      </c>
      <c r="D6383" s="19" t="str">
        <f>VLOOKUP(dirty_cafe_sales!A6383,dirty_cafe_sales!A:S,15,FALSE)</f>
        <v>Unknown</v>
      </c>
      <c r="E6383" s="19" t="str">
        <f>VLOOKUP(dirty_cafe_sales!A6383,dirty_cafe_sales!A:S,14,FALSE)</f>
        <v>Digital Wallet</v>
      </c>
      <c r="F6383" s="21">
        <f>VLOOKUP(dirty_cafe_sales!A6383,dirty_cafe_sales!A:S,18,FALSE)</f>
        <v>5</v>
      </c>
      <c r="G6383" s="21">
        <f>VLOOKUP(dirty_cafe_sales!A6383,dirty_cafe_sales!A:S,17,FALSE)</f>
        <v>3</v>
      </c>
      <c r="H6383" s="21">
        <f>VLOOKUP(dirty_cafe_sales!A6383,dirty_cafe_sales!A:S,19,FALSE)</f>
        <v>15</v>
      </c>
    </row>
    <row r="6384" spans="1:8" x14ac:dyDescent="0.3">
      <c r="A6384" s="19" t="s">
        <v>6403</v>
      </c>
      <c r="B6384" s="19" t="str">
        <f>VLOOKUP(dirty_cafe_sales!A6384,dirty_cafe_sales!A:S,10,FALSE)</f>
        <v>Tea</v>
      </c>
      <c r="C6384" s="20" t="str">
        <f>VLOOKUP(dirty_cafe_sales!A6384,dirty_cafe_sales!A:S,16,FALSE)</f>
        <v>Unknown</v>
      </c>
      <c r="D6384" s="19" t="str">
        <f>VLOOKUP(dirty_cafe_sales!A6384,dirty_cafe_sales!A:S,15,FALSE)</f>
        <v>In-store</v>
      </c>
      <c r="E6384" s="19" t="str">
        <f>VLOOKUP(dirty_cafe_sales!A6384,dirty_cafe_sales!A:S,14,FALSE)</f>
        <v>Credit Card</v>
      </c>
      <c r="F6384" s="21">
        <f>VLOOKUP(dirty_cafe_sales!A6384,dirty_cafe_sales!A:S,18,FALSE)</f>
        <v>0</v>
      </c>
      <c r="G6384" s="21">
        <f>VLOOKUP(dirty_cafe_sales!A6384,dirty_cafe_sales!A:S,17,FALSE)</f>
        <v>3</v>
      </c>
      <c r="H6384" s="21">
        <f>VLOOKUP(dirty_cafe_sales!A6384,dirty_cafe_sales!A:S,19,FALSE)</f>
        <v>0</v>
      </c>
    </row>
    <row r="6385" spans="1:8" x14ac:dyDescent="0.3">
      <c r="A6385" s="19" t="s">
        <v>6404</v>
      </c>
      <c r="B6385" s="19" t="str">
        <f>VLOOKUP(dirty_cafe_sales!A6385,dirty_cafe_sales!A:S,10,FALSE)</f>
        <v>Sandwich</v>
      </c>
      <c r="C6385" s="20">
        <f>VLOOKUP(dirty_cafe_sales!A6385,dirty_cafe_sales!A:S,16,FALSE)</f>
        <v>44970</v>
      </c>
      <c r="D6385" s="19" t="str">
        <f>VLOOKUP(dirty_cafe_sales!A6385,dirty_cafe_sales!A:S,15,FALSE)</f>
        <v>In-store</v>
      </c>
      <c r="E6385" s="19" t="str">
        <f>VLOOKUP(dirty_cafe_sales!A6385,dirty_cafe_sales!A:S,14,FALSE)</f>
        <v>Digital Wallet</v>
      </c>
      <c r="F6385" s="21">
        <f>VLOOKUP(dirty_cafe_sales!A6385,dirty_cafe_sales!A:S,18,FALSE)</f>
        <v>4</v>
      </c>
      <c r="G6385" s="21">
        <f>VLOOKUP(dirty_cafe_sales!A6385,dirty_cafe_sales!A:S,17,FALSE)</f>
        <v>5</v>
      </c>
      <c r="H6385" s="21">
        <f>VLOOKUP(dirty_cafe_sales!A6385,dirty_cafe_sales!A:S,19,FALSE)</f>
        <v>20</v>
      </c>
    </row>
    <row r="6386" spans="1:8" x14ac:dyDescent="0.3">
      <c r="A6386" s="19" t="s">
        <v>6405</v>
      </c>
      <c r="B6386" s="19" t="str">
        <f>VLOOKUP(dirty_cafe_sales!A6386,dirty_cafe_sales!A:S,10,FALSE)</f>
        <v>Salad</v>
      </c>
      <c r="C6386" s="20">
        <f>VLOOKUP(dirty_cafe_sales!A6386,dirty_cafe_sales!A:S,16,FALSE)</f>
        <v>45096</v>
      </c>
      <c r="D6386" s="19" t="str">
        <f>VLOOKUP(dirty_cafe_sales!A6386,dirty_cafe_sales!A:S,15,FALSE)</f>
        <v>Unknown</v>
      </c>
      <c r="E6386" s="19" t="str">
        <f>VLOOKUP(dirty_cafe_sales!A6386,dirty_cafe_sales!A:S,14,FALSE)</f>
        <v>Unknown</v>
      </c>
      <c r="F6386" s="21">
        <f>VLOOKUP(dirty_cafe_sales!A6386,dirty_cafe_sales!A:S,18,FALSE)</f>
        <v>5</v>
      </c>
      <c r="G6386" s="21">
        <f>VLOOKUP(dirty_cafe_sales!A6386,dirty_cafe_sales!A:S,17,FALSE)</f>
        <v>3</v>
      </c>
      <c r="H6386" s="21">
        <f>VLOOKUP(dirty_cafe_sales!A6386,dirty_cafe_sales!A:S,19,FALSE)</f>
        <v>15</v>
      </c>
    </row>
    <row r="6387" spans="1:8" x14ac:dyDescent="0.3">
      <c r="A6387" s="19" t="s">
        <v>6406</v>
      </c>
      <c r="B6387" s="19" t="str">
        <f>VLOOKUP(dirty_cafe_sales!A6387,dirty_cafe_sales!A:S,10,FALSE)</f>
        <v>Cookie</v>
      </c>
      <c r="C6387" s="20">
        <f>VLOOKUP(dirty_cafe_sales!A6387,dirty_cafe_sales!A:S,16,FALSE)</f>
        <v>45124</v>
      </c>
      <c r="D6387" s="19" t="str">
        <f>VLOOKUP(dirty_cafe_sales!A6387,dirty_cafe_sales!A:S,15,FALSE)</f>
        <v>Unknown</v>
      </c>
      <c r="E6387" s="19" t="str">
        <f>VLOOKUP(dirty_cafe_sales!A6387,dirty_cafe_sales!A:S,14,FALSE)</f>
        <v>Digital Wallet</v>
      </c>
      <c r="F6387" s="21">
        <f>VLOOKUP(dirty_cafe_sales!A6387,dirty_cafe_sales!A:S,18,FALSE)</f>
        <v>1</v>
      </c>
      <c r="G6387" s="21">
        <f>VLOOKUP(dirty_cafe_sales!A6387,dirty_cafe_sales!A:S,17,FALSE)</f>
        <v>3</v>
      </c>
      <c r="H6387" s="21">
        <f>VLOOKUP(dirty_cafe_sales!A6387,dirty_cafe_sales!A:S,19,FALSE)</f>
        <v>3</v>
      </c>
    </row>
    <row r="6388" spans="1:8" x14ac:dyDescent="0.3">
      <c r="A6388" s="19" t="s">
        <v>6407</v>
      </c>
      <c r="B6388" s="19" t="str">
        <f>VLOOKUP(dirty_cafe_sales!A6388,dirty_cafe_sales!A:S,10,FALSE)</f>
        <v>Cake</v>
      </c>
      <c r="C6388" s="20">
        <f>VLOOKUP(dirty_cafe_sales!A6388,dirty_cafe_sales!A:S,16,FALSE)</f>
        <v>44968</v>
      </c>
      <c r="D6388" s="19" t="str">
        <f>VLOOKUP(dirty_cafe_sales!A6388,dirty_cafe_sales!A:S,15,FALSE)</f>
        <v>Unknown</v>
      </c>
      <c r="E6388" s="19" t="str">
        <f>VLOOKUP(dirty_cafe_sales!A6388,dirty_cafe_sales!A:S,14,FALSE)</f>
        <v>Credit Card</v>
      </c>
      <c r="F6388" s="21">
        <f>VLOOKUP(dirty_cafe_sales!A6388,dirty_cafe_sales!A:S,18,FALSE)</f>
        <v>3</v>
      </c>
      <c r="G6388" s="21">
        <f>VLOOKUP(dirty_cafe_sales!A6388,dirty_cafe_sales!A:S,17,FALSE)</f>
        <v>1</v>
      </c>
      <c r="H6388" s="21">
        <f>VLOOKUP(dirty_cafe_sales!A6388,dirty_cafe_sales!A:S,19,FALSE)</f>
        <v>3</v>
      </c>
    </row>
    <row r="6389" spans="1:8" x14ac:dyDescent="0.3">
      <c r="A6389" s="19" t="s">
        <v>6408</v>
      </c>
      <c r="B6389" s="19" t="str">
        <f>VLOOKUP(dirty_cafe_sales!A6389,dirty_cafe_sales!A:S,10,FALSE)</f>
        <v>Tea</v>
      </c>
      <c r="C6389" s="20">
        <f>VLOOKUP(dirty_cafe_sales!A6389,dirty_cafe_sales!A:S,16,FALSE)</f>
        <v>45041</v>
      </c>
      <c r="D6389" s="19" t="str">
        <f>VLOOKUP(dirty_cafe_sales!A6389,dirty_cafe_sales!A:S,15,FALSE)</f>
        <v>Takeaway</v>
      </c>
      <c r="E6389" s="19" t="str">
        <f>VLOOKUP(dirty_cafe_sales!A6389,dirty_cafe_sales!A:S,14,FALSE)</f>
        <v>Digital Wallet</v>
      </c>
      <c r="F6389" s="21">
        <f>VLOOKUP(dirty_cafe_sales!A6389,dirty_cafe_sales!A:S,18,FALSE)</f>
        <v>1.5</v>
      </c>
      <c r="G6389" s="21">
        <f>VLOOKUP(dirty_cafe_sales!A6389,dirty_cafe_sales!A:S,17,FALSE)</f>
        <v>3</v>
      </c>
      <c r="H6389" s="21">
        <f>VLOOKUP(dirty_cafe_sales!A6389,dirty_cafe_sales!A:S,19,FALSE)</f>
        <v>4.5</v>
      </c>
    </row>
    <row r="6390" spans="1:8" x14ac:dyDescent="0.3">
      <c r="A6390" s="19" t="s">
        <v>6409</v>
      </c>
      <c r="B6390" s="19" t="str">
        <f>VLOOKUP(dirty_cafe_sales!A6390,dirty_cafe_sales!A:S,10,FALSE)</f>
        <v>Cookie</v>
      </c>
      <c r="C6390" s="20">
        <f>VLOOKUP(dirty_cafe_sales!A6390,dirty_cafe_sales!A:S,16,FALSE)</f>
        <v>45079</v>
      </c>
      <c r="D6390" s="19" t="str">
        <f>VLOOKUP(dirty_cafe_sales!A6390,dirty_cafe_sales!A:S,15,FALSE)</f>
        <v>Unknown</v>
      </c>
      <c r="E6390" s="19" t="str">
        <f>VLOOKUP(dirty_cafe_sales!A6390,dirty_cafe_sales!A:S,14,FALSE)</f>
        <v>Unknown</v>
      </c>
      <c r="F6390" s="21">
        <f>VLOOKUP(dirty_cafe_sales!A6390,dirty_cafe_sales!A:S,18,FALSE)</f>
        <v>1</v>
      </c>
      <c r="G6390" s="21">
        <f>VLOOKUP(dirty_cafe_sales!A6390,dirty_cafe_sales!A:S,17,FALSE)</f>
        <v>4</v>
      </c>
      <c r="H6390" s="21">
        <f>VLOOKUP(dirty_cafe_sales!A6390,dirty_cafe_sales!A:S,19,FALSE)</f>
        <v>4</v>
      </c>
    </row>
    <row r="6391" spans="1:8" x14ac:dyDescent="0.3">
      <c r="A6391" s="19" t="s">
        <v>6410</v>
      </c>
      <c r="B6391" s="19" t="str">
        <f>VLOOKUP(dirty_cafe_sales!A6391,dirty_cafe_sales!A:S,10,FALSE)</f>
        <v>Unknown</v>
      </c>
      <c r="C6391" s="20">
        <f>VLOOKUP(dirty_cafe_sales!A6391,dirty_cafe_sales!A:S,16,FALSE)</f>
        <v>45130</v>
      </c>
      <c r="D6391" s="19" t="str">
        <f>VLOOKUP(dirty_cafe_sales!A6391,dirty_cafe_sales!A:S,15,FALSE)</f>
        <v>Takeaway</v>
      </c>
      <c r="E6391" s="19" t="str">
        <f>VLOOKUP(dirty_cafe_sales!A6391,dirty_cafe_sales!A:S,14,FALSE)</f>
        <v>Digital Wallet</v>
      </c>
      <c r="F6391" s="21">
        <f>VLOOKUP(dirty_cafe_sales!A6391,dirty_cafe_sales!A:S,18,FALSE)</f>
        <v>5</v>
      </c>
      <c r="G6391" s="21">
        <f>VLOOKUP(dirty_cafe_sales!A6391,dirty_cafe_sales!A:S,17,FALSE)</f>
        <v>1</v>
      </c>
      <c r="H6391" s="21">
        <f>VLOOKUP(dirty_cafe_sales!A6391,dirty_cafe_sales!A:S,19,FALSE)</f>
        <v>5</v>
      </c>
    </row>
    <row r="6392" spans="1:8" x14ac:dyDescent="0.3">
      <c r="A6392" s="19" t="s">
        <v>6411</v>
      </c>
      <c r="B6392" s="19" t="str">
        <f>VLOOKUP(dirty_cafe_sales!A6392,dirty_cafe_sales!A:S,10,FALSE)</f>
        <v>Sandwich</v>
      </c>
      <c r="C6392" s="20">
        <f>VLOOKUP(dirty_cafe_sales!A6392,dirty_cafe_sales!A:S,16,FALSE)</f>
        <v>45002</v>
      </c>
      <c r="D6392" s="19" t="str">
        <f>VLOOKUP(dirty_cafe_sales!A6392,dirty_cafe_sales!A:S,15,FALSE)</f>
        <v>Unknown</v>
      </c>
      <c r="E6392" s="19" t="str">
        <f>VLOOKUP(dirty_cafe_sales!A6392,dirty_cafe_sales!A:S,14,FALSE)</f>
        <v>Cash</v>
      </c>
      <c r="F6392" s="21">
        <f>VLOOKUP(dirty_cafe_sales!A6392,dirty_cafe_sales!A:S,18,FALSE)</f>
        <v>4</v>
      </c>
      <c r="G6392" s="21">
        <f>VLOOKUP(dirty_cafe_sales!A6392,dirty_cafe_sales!A:S,17,FALSE)</f>
        <v>4</v>
      </c>
      <c r="H6392" s="21">
        <f>VLOOKUP(dirty_cafe_sales!A6392,dirty_cafe_sales!A:S,19,FALSE)</f>
        <v>16</v>
      </c>
    </row>
    <row r="6393" spans="1:8" x14ac:dyDescent="0.3">
      <c r="A6393" s="19" t="s">
        <v>6412</v>
      </c>
      <c r="B6393" s="19" t="str">
        <f>VLOOKUP(dirty_cafe_sales!A6393,dirty_cafe_sales!A:S,10,FALSE)</f>
        <v>Tea</v>
      </c>
      <c r="C6393" s="20">
        <f>VLOOKUP(dirty_cafe_sales!A6393,dirty_cafe_sales!A:S,16,FALSE)</f>
        <v>45283</v>
      </c>
      <c r="D6393" s="19" t="str">
        <f>VLOOKUP(dirty_cafe_sales!A6393,dirty_cafe_sales!A:S,15,FALSE)</f>
        <v>Takeaway</v>
      </c>
      <c r="E6393" s="19" t="str">
        <f>VLOOKUP(dirty_cafe_sales!A6393,dirty_cafe_sales!A:S,14,FALSE)</f>
        <v>Digital Wallet</v>
      </c>
      <c r="F6393" s="21">
        <f>VLOOKUP(dirty_cafe_sales!A6393,dirty_cafe_sales!A:S,18,FALSE)</f>
        <v>1.5</v>
      </c>
      <c r="G6393" s="21">
        <f>VLOOKUP(dirty_cafe_sales!A6393,dirty_cafe_sales!A:S,17,FALSE)</f>
        <v>4</v>
      </c>
      <c r="H6393" s="21">
        <f>VLOOKUP(dirty_cafe_sales!A6393,dirty_cafe_sales!A:S,19,FALSE)</f>
        <v>6</v>
      </c>
    </row>
    <row r="6394" spans="1:8" x14ac:dyDescent="0.3">
      <c r="A6394" s="19" t="s">
        <v>6413</v>
      </c>
      <c r="B6394" s="19" t="str">
        <f>VLOOKUP(dirty_cafe_sales!A6394,dirty_cafe_sales!A:S,10,FALSE)</f>
        <v>Cookie</v>
      </c>
      <c r="C6394" s="20">
        <f>VLOOKUP(dirty_cafe_sales!A6394,dirty_cafe_sales!A:S,16,FALSE)</f>
        <v>45040</v>
      </c>
      <c r="D6394" s="19" t="str">
        <f>VLOOKUP(dirty_cafe_sales!A6394,dirty_cafe_sales!A:S,15,FALSE)</f>
        <v>Unknown</v>
      </c>
      <c r="E6394" s="19" t="str">
        <f>VLOOKUP(dirty_cafe_sales!A6394,dirty_cafe_sales!A:S,14,FALSE)</f>
        <v>Cash</v>
      </c>
      <c r="F6394" s="21">
        <f>VLOOKUP(dirty_cafe_sales!A6394,dirty_cafe_sales!A:S,18,FALSE)</f>
        <v>1</v>
      </c>
      <c r="G6394" s="21">
        <f>VLOOKUP(dirty_cafe_sales!A6394,dirty_cafe_sales!A:S,17,FALSE)</f>
        <v>5</v>
      </c>
      <c r="H6394" s="21">
        <f>VLOOKUP(dirty_cafe_sales!A6394,dirty_cafe_sales!A:S,19,FALSE)</f>
        <v>5</v>
      </c>
    </row>
    <row r="6395" spans="1:8" x14ac:dyDescent="0.3">
      <c r="A6395" s="19" t="s">
        <v>6414</v>
      </c>
      <c r="B6395" s="19" t="str">
        <f>VLOOKUP(dirty_cafe_sales!A6395,dirty_cafe_sales!A:S,10,FALSE)</f>
        <v>Smoothie</v>
      </c>
      <c r="C6395" s="20">
        <f>VLOOKUP(dirty_cafe_sales!A6395,dirty_cafe_sales!A:S,16,FALSE)</f>
        <v>44981</v>
      </c>
      <c r="D6395" s="19" t="str">
        <f>VLOOKUP(dirty_cafe_sales!A6395,dirty_cafe_sales!A:S,15,FALSE)</f>
        <v>Takeaway</v>
      </c>
      <c r="E6395" s="19" t="str">
        <f>VLOOKUP(dirty_cafe_sales!A6395,dirty_cafe_sales!A:S,14,FALSE)</f>
        <v>Cash</v>
      </c>
      <c r="F6395" s="21">
        <f>VLOOKUP(dirty_cafe_sales!A6395,dirty_cafe_sales!A:S,18,FALSE)</f>
        <v>4</v>
      </c>
      <c r="G6395" s="21">
        <f>VLOOKUP(dirty_cafe_sales!A6395,dirty_cafe_sales!A:S,17,FALSE)</f>
        <v>5</v>
      </c>
      <c r="H6395" s="21">
        <f>VLOOKUP(dirty_cafe_sales!A6395,dirty_cafe_sales!A:S,19,FALSE)</f>
        <v>20</v>
      </c>
    </row>
    <row r="6396" spans="1:8" x14ac:dyDescent="0.3">
      <c r="A6396" s="19" t="s">
        <v>6415</v>
      </c>
      <c r="B6396" s="19" t="str">
        <f>VLOOKUP(dirty_cafe_sales!A6396,dirty_cafe_sales!A:S,10,FALSE)</f>
        <v>Smoothie</v>
      </c>
      <c r="C6396" s="20">
        <f>VLOOKUP(dirty_cafe_sales!A6396,dirty_cafe_sales!A:S,16,FALSE)</f>
        <v>45068</v>
      </c>
      <c r="D6396" s="19" t="str">
        <f>VLOOKUP(dirty_cafe_sales!A6396,dirty_cafe_sales!A:S,15,FALSE)</f>
        <v>Unknown</v>
      </c>
      <c r="E6396" s="19" t="str">
        <f>VLOOKUP(dirty_cafe_sales!A6396,dirty_cafe_sales!A:S,14,FALSE)</f>
        <v>Cash</v>
      </c>
      <c r="F6396" s="21">
        <f>VLOOKUP(dirty_cafe_sales!A6396,dirty_cafe_sales!A:S,18,FALSE)</f>
        <v>4</v>
      </c>
      <c r="G6396" s="21">
        <f>VLOOKUP(dirty_cafe_sales!A6396,dirty_cafe_sales!A:S,17,FALSE)</f>
        <v>1</v>
      </c>
      <c r="H6396" s="21">
        <f>VLOOKUP(dirty_cafe_sales!A6396,dirty_cafe_sales!A:S,19,FALSE)</f>
        <v>4</v>
      </c>
    </row>
    <row r="6397" spans="1:8" x14ac:dyDescent="0.3">
      <c r="A6397" s="19" t="s">
        <v>6416</v>
      </c>
      <c r="B6397" s="19" t="str">
        <f>VLOOKUP(dirty_cafe_sales!A6397,dirty_cafe_sales!A:S,10,FALSE)</f>
        <v>Cake</v>
      </c>
      <c r="C6397" s="20">
        <f>VLOOKUP(dirty_cafe_sales!A6397,dirty_cafe_sales!A:S,16,FALSE)</f>
        <v>45234</v>
      </c>
      <c r="D6397" s="19" t="str">
        <f>VLOOKUP(dirty_cafe_sales!A6397,dirty_cafe_sales!A:S,15,FALSE)</f>
        <v>In-store</v>
      </c>
      <c r="E6397" s="19" t="str">
        <f>VLOOKUP(dirty_cafe_sales!A6397,dirty_cafe_sales!A:S,14,FALSE)</f>
        <v>Digital Wallet</v>
      </c>
      <c r="F6397" s="21">
        <f>VLOOKUP(dirty_cafe_sales!A6397,dirty_cafe_sales!A:S,18,FALSE)</f>
        <v>3</v>
      </c>
      <c r="G6397" s="21">
        <f>VLOOKUP(dirty_cafe_sales!A6397,dirty_cafe_sales!A:S,17,FALSE)</f>
        <v>1</v>
      </c>
      <c r="H6397" s="21">
        <f>VLOOKUP(dirty_cafe_sales!A6397,dirty_cafe_sales!A:S,19,FALSE)</f>
        <v>3</v>
      </c>
    </row>
    <row r="6398" spans="1:8" x14ac:dyDescent="0.3">
      <c r="A6398" s="19" t="s">
        <v>6417</v>
      </c>
      <c r="B6398" s="19" t="str">
        <f>VLOOKUP(dirty_cafe_sales!A6398,dirty_cafe_sales!A:S,10,FALSE)</f>
        <v>Salad</v>
      </c>
      <c r="C6398" s="20">
        <f>VLOOKUP(dirty_cafe_sales!A6398,dirty_cafe_sales!A:S,16,FALSE)</f>
        <v>45222</v>
      </c>
      <c r="D6398" s="19" t="str">
        <f>VLOOKUP(dirty_cafe_sales!A6398,dirty_cafe_sales!A:S,15,FALSE)</f>
        <v>In-store</v>
      </c>
      <c r="E6398" s="19" t="str">
        <f>VLOOKUP(dirty_cafe_sales!A6398,dirty_cafe_sales!A:S,14,FALSE)</f>
        <v>Unknown</v>
      </c>
      <c r="F6398" s="21">
        <f>VLOOKUP(dirty_cafe_sales!A6398,dirty_cafe_sales!A:S,18,FALSE)</f>
        <v>5</v>
      </c>
      <c r="G6398" s="21">
        <f>VLOOKUP(dirty_cafe_sales!A6398,dirty_cafe_sales!A:S,17,FALSE)</f>
        <v>1</v>
      </c>
      <c r="H6398" s="21">
        <f>VLOOKUP(dirty_cafe_sales!A6398,dirty_cafe_sales!A:S,19,FALSE)</f>
        <v>5</v>
      </c>
    </row>
    <row r="6399" spans="1:8" x14ac:dyDescent="0.3">
      <c r="A6399" s="19" t="s">
        <v>6418</v>
      </c>
      <c r="B6399" s="19" t="str">
        <f>VLOOKUP(dirty_cafe_sales!A6399,dirty_cafe_sales!A:S,10,FALSE)</f>
        <v>Sandwich</v>
      </c>
      <c r="C6399" s="20">
        <f>VLOOKUP(dirty_cafe_sales!A6399,dirty_cafe_sales!A:S,16,FALSE)</f>
        <v>45228</v>
      </c>
      <c r="D6399" s="19" t="str">
        <f>VLOOKUP(dirty_cafe_sales!A6399,dirty_cafe_sales!A:S,15,FALSE)</f>
        <v>In-store</v>
      </c>
      <c r="E6399" s="19" t="str">
        <f>VLOOKUP(dirty_cafe_sales!A6399,dirty_cafe_sales!A:S,14,FALSE)</f>
        <v>Unknown</v>
      </c>
      <c r="F6399" s="21">
        <f>VLOOKUP(dirty_cafe_sales!A6399,dirty_cafe_sales!A:S,18,FALSE)</f>
        <v>4</v>
      </c>
      <c r="G6399" s="21">
        <f>VLOOKUP(dirty_cafe_sales!A6399,dirty_cafe_sales!A:S,17,FALSE)</f>
        <v>1</v>
      </c>
      <c r="H6399" s="21">
        <f>VLOOKUP(dirty_cafe_sales!A6399,dirty_cafe_sales!A:S,19,FALSE)</f>
        <v>4</v>
      </c>
    </row>
    <row r="6400" spans="1:8" x14ac:dyDescent="0.3">
      <c r="A6400" s="19" t="s">
        <v>6419</v>
      </c>
      <c r="B6400" s="19" t="str">
        <f>VLOOKUP(dirty_cafe_sales!A6400,dirty_cafe_sales!A:S,10,FALSE)</f>
        <v>Cake</v>
      </c>
      <c r="C6400" s="20">
        <f>VLOOKUP(dirty_cafe_sales!A6400,dirty_cafe_sales!A:S,16,FALSE)</f>
        <v>45223</v>
      </c>
      <c r="D6400" s="19" t="str">
        <f>VLOOKUP(dirty_cafe_sales!A6400,dirty_cafe_sales!A:S,15,FALSE)</f>
        <v>Unknown</v>
      </c>
      <c r="E6400" s="19" t="str">
        <f>VLOOKUP(dirty_cafe_sales!A6400,dirty_cafe_sales!A:S,14,FALSE)</f>
        <v>Credit Card</v>
      </c>
      <c r="F6400" s="21">
        <f>VLOOKUP(dirty_cafe_sales!A6400,dirty_cafe_sales!A:S,18,FALSE)</f>
        <v>3</v>
      </c>
      <c r="G6400" s="21">
        <f>VLOOKUP(dirty_cafe_sales!A6400,dirty_cafe_sales!A:S,17,FALSE)</f>
        <v>5</v>
      </c>
      <c r="H6400" s="21">
        <f>VLOOKUP(dirty_cafe_sales!A6400,dirty_cafe_sales!A:S,19,FALSE)</f>
        <v>15</v>
      </c>
    </row>
    <row r="6401" spans="1:8" x14ac:dyDescent="0.3">
      <c r="A6401" s="19" t="s">
        <v>6420</v>
      </c>
      <c r="B6401" s="19" t="str">
        <f>VLOOKUP(dirty_cafe_sales!A6401,dirty_cafe_sales!A:S,10,FALSE)</f>
        <v>Salad</v>
      </c>
      <c r="C6401" s="20" t="str">
        <f>VLOOKUP(dirty_cafe_sales!A6401,dirty_cafe_sales!A:S,16,FALSE)</f>
        <v>Unknown</v>
      </c>
      <c r="D6401" s="19" t="str">
        <f>VLOOKUP(dirty_cafe_sales!A6401,dirty_cafe_sales!A:S,15,FALSE)</f>
        <v>Unknown</v>
      </c>
      <c r="E6401" s="19" t="str">
        <f>VLOOKUP(dirty_cafe_sales!A6401,dirty_cafe_sales!A:S,14,FALSE)</f>
        <v>Unknown</v>
      </c>
      <c r="F6401" s="21">
        <f>VLOOKUP(dirty_cafe_sales!A6401,dirty_cafe_sales!A:S,18,FALSE)</f>
        <v>5</v>
      </c>
      <c r="G6401" s="21">
        <f>VLOOKUP(dirty_cafe_sales!A6401,dirty_cafe_sales!A:S,17,FALSE)</f>
        <v>0</v>
      </c>
      <c r="H6401" s="21">
        <f>VLOOKUP(dirty_cafe_sales!A6401,dirty_cafe_sales!A:S,19,FALSE)</f>
        <v>0</v>
      </c>
    </row>
    <row r="6402" spans="1:8" x14ac:dyDescent="0.3">
      <c r="A6402" s="19" t="s">
        <v>6421</v>
      </c>
      <c r="B6402" s="19" t="str">
        <f>VLOOKUP(dirty_cafe_sales!A6402,dirty_cafe_sales!A:S,10,FALSE)</f>
        <v>Tea</v>
      </c>
      <c r="C6402" s="20">
        <f>VLOOKUP(dirty_cafe_sales!A6402,dirty_cafe_sales!A:S,16,FALSE)</f>
        <v>45137</v>
      </c>
      <c r="D6402" s="19" t="str">
        <f>VLOOKUP(dirty_cafe_sales!A6402,dirty_cafe_sales!A:S,15,FALSE)</f>
        <v>In-store</v>
      </c>
      <c r="E6402" s="19" t="str">
        <f>VLOOKUP(dirty_cafe_sales!A6402,dirty_cafe_sales!A:S,14,FALSE)</f>
        <v>Digital Wallet</v>
      </c>
      <c r="F6402" s="21">
        <f>VLOOKUP(dirty_cafe_sales!A6402,dirty_cafe_sales!A:S,18,FALSE)</f>
        <v>0</v>
      </c>
      <c r="G6402" s="21">
        <f>VLOOKUP(dirty_cafe_sales!A6402,dirty_cafe_sales!A:S,17,FALSE)</f>
        <v>1</v>
      </c>
      <c r="H6402" s="21">
        <f>VLOOKUP(dirty_cafe_sales!A6402,dirty_cafe_sales!A:S,19,FALSE)</f>
        <v>0</v>
      </c>
    </row>
    <row r="6403" spans="1:8" x14ac:dyDescent="0.3">
      <c r="A6403" s="19" t="s">
        <v>6422</v>
      </c>
      <c r="B6403" s="19" t="str">
        <f>VLOOKUP(dirty_cafe_sales!A6403,dirty_cafe_sales!A:S,10,FALSE)</f>
        <v>Cake</v>
      </c>
      <c r="C6403" s="20">
        <f>VLOOKUP(dirty_cafe_sales!A6403,dirty_cafe_sales!A:S,16,FALSE)</f>
        <v>45237</v>
      </c>
      <c r="D6403" s="19" t="str">
        <f>VLOOKUP(dirty_cafe_sales!A6403,dirty_cafe_sales!A:S,15,FALSE)</f>
        <v>Unknown</v>
      </c>
      <c r="E6403" s="19" t="str">
        <f>VLOOKUP(dirty_cafe_sales!A6403,dirty_cafe_sales!A:S,14,FALSE)</f>
        <v>Credit Card</v>
      </c>
      <c r="F6403" s="21">
        <f>VLOOKUP(dirty_cafe_sales!A6403,dirty_cafe_sales!A:S,18,FALSE)</f>
        <v>3</v>
      </c>
      <c r="G6403" s="21">
        <f>VLOOKUP(dirty_cafe_sales!A6403,dirty_cafe_sales!A:S,17,FALSE)</f>
        <v>5</v>
      </c>
      <c r="H6403" s="21">
        <f>VLOOKUP(dirty_cafe_sales!A6403,dirty_cafe_sales!A:S,19,FALSE)</f>
        <v>15</v>
      </c>
    </row>
    <row r="6404" spans="1:8" x14ac:dyDescent="0.3">
      <c r="A6404" s="19" t="s">
        <v>6423</v>
      </c>
      <c r="B6404" s="19" t="str">
        <f>VLOOKUP(dirty_cafe_sales!A6404,dirty_cafe_sales!A:S,10,FALSE)</f>
        <v>Cake</v>
      </c>
      <c r="C6404" s="20">
        <f>VLOOKUP(dirty_cafe_sales!A6404,dirty_cafe_sales!A:S,16,FALSE)</f>
        <v>45128</v>
      </c>
      <c r="D6404" s="19" t="str">
        <f>VLOOKUP(dirty_cafe_sales!A6404,dirty_cafe_sales!A:S,15,FALSE)</f>
        <v>Takeaway</v>
      </c>
      <c r="E6404" s="19" t="str">
        <f>VLOOKUP(dirty_cafe_sales!A6404,dirty_cafe_sales!A:S,14,FALSE)</f>
        <v>Unknown</v>
      </c>
      <c r="F6404" s="21">
        <f>VLOOKUP(dirty_cafe_sales!A6404,dirty_cafe_sales!A:S,18,FALSE)</f>
        <v>3</v>
      </c>
      <c r="G6404" s="21">
        <f>VLOOKUP(dirty_cafe_sales!A6404,dirty_cafe_sales!A:S,17,FALSE)</f>
        <v>4</v>
      </c>
      <c r="H6404" s="21">
        <f>VLOOKUP(dirty_cafe_sales!A6404,dirty_cafe_sales!A:S,19,FALSE)</f>
        <v>12</v>
      </c>
    </row>
    <row r="6405" spans="1:8" x14ac:dyDescent="0.3">
      <c r="A6405" s="19" t="s">
        <v>6424</v>
      </c>
      <c r="B6405" s="19" t="str">
        <f>VLOOKUP(dirty_cafe_sales!A6405,dirty_cafe_sales!A:S,10,FALSE)</f>
        <v>Smoothie</v>
      </c>
      <c r="C6405" s="20">
        <f>VLOOKUP(dirty_cafe_sales!A6405,dirty_cafe_sales!A:S,16,FALSE)</f>
        <v>45085</v>
      </c>
      <c r="D6405" s="19" t="str">
        <f>VLOOKUP(dirty_cafe_sales!A6405,dirty_cafe_sales!A:S,15,FALSE)</f>
        <v>Takeaway</v>
      </c>
      <c r="E6405" s="19" t="str">
        <f>VLOOKUP(dirty_cafe_sales!A6405,dirty_cafe_sales!A:S,14,FALSE)</f>
        <v>Credit Card</v>
      </c>
      <c r="F6405" s="21">
        <f>VLOOKUP(dirty_cafe_sales!A6405,dirty_cafe_sales!A:S,18,FALSE)</f>
        <v>4</v>
      </c>
      <c r="G6405" s="21">
        <f>VLOOKUP(dirty_cafe_sales!A6405,dirty_cafe_sales!A:S,17,FALSE)</f>
        <v>3</v>
      </c>
      <c r="H6405" s="21">
        <f>VLOOKUP(dirty_cafe_sales!A6405,dirty_cafe_sales!A:S,19,FALSE)</f>
        <v>12</v>
      </c>
    </row>
    <row r="6406" spans="1:8" x14ac:dyDescent="0.3">
      <c r="A6406" s="19" t="s">
        <v>6425</v>
      </c>
      <c r="B6406" s="19" t="str">
        <f>VLOOKUP(dirty_cafe_sales!A6406,dirty_cafe_sales!A:S,10,FALSE)</f>
        <v>Cookie</v>
      </c>
      <c r="C6406" s="20">
        <f>VLOOKUP(dirty_cafe_sales!A6406,dirty_cafe_sales!A:S,16,FALSE)</f>
        <v>45088</v>
      </c>
      <c r="D6406" s="19" t="str">
        <f>VLOOKUP(dirty_cafe_sales!A6406,dirty_cafe_sales!A:S,15,FALSE)</f>
        <v>Takeaway</v>
      </c>
      <c r="E6406" s="19" t="str">
        <f>VLOOKUP(dirty_cafe_sales!A6406,dirty_cafe_sales!A:S,14,FALSE)</f>
        <v>Cash</v>
      </c>
      <c r="F6406" s="21">
        <f>VLOOKUP(dirty_cafe_sales!A6406,dirty_cafe_sales!A:S,18,FALSE)</f>
        <v>1</v>
      </c>
      <c r="G6406" s="21">
        <f>VLOOKUP(dirty_cafe_sales!A6406,dirty_cafe_sales!A:S,17,FALSE)</f>
        <v>5</v>
      </c>
      <c r="H6406" s="21">
        <f>VLOOKUP(dirty_cafe_sales!A6406,dirty_cafe_sales!A:S,19,FALSE)</f>
        <v>5</v>
      </c>
    </row>
    <row r="6407" spans="1:8" x14ac:dyDescent="0.3">
      <c r="A6407" s="19" t="s">
        <v>6426</v>
      </c>
      <c r="B6407" s="19" t="str">
        <f>VLOOKUP(dirty_cafe_sales!A6407,dirty_cafe_sales!A:S,10,FALSE)</f>
        <v>Sandwich</v>
      </c>
      <c r="C6407" s="20">
        <f>VLOOKUP(dirty_cafe_sales!A6407,dirty_cafe_sales!A:S,16,FALSE)</f>
        <v>45086</v>
      </c>
      <c r="D6407" s="19" t="str">
        <f>VLOOKUP(dirty_cafe_sales!A6407,dirty_cafe_sales!A:S,15,FALSE)</f>
        <v>Takeaway</v>
      </c>
      <c r="E6407" s="19" t="str">
        <f>VLOOKUP(dirty_cafe_sales!A6407,dirty_cafe_sales!A:S,14,FALSE)</f>
        <v>Cash</v>
      </c>
      <c r="F6407" s="21">
        <f>VLOOKUP(dirty_cafe_sales!A6407,dirty_cafe_sales!A:S,18,FALSE)</f>
        <v>4</v>
      </c>
      <c r="G6407" s="21">
        <f>VLOOKUP(dirty_cafe_sales!A6407,dirty_cafe_sales!A:S,17,FALSE)</f>
        <v>3</v>
      </c>
      <c r="H6407" s="21">
        <f>VLOOKUP(dirty_cafe_sales!A6407,dirty_cafe_sales!A:S,19,FALSE)</f>
        <v>12</v>
      </c>
    </row>
    <row r="6408" spans="1:8" x14ac:dyDescent="0.3">
      <c r="A6408" s="19" t="s">
        <v>6427</v>
      </c>
      <c r="B6408" s="19" t="str">
        <f>VLOOKUP(dirty_cafe_sales!A6408,dirty_cafe_sales!A:S,10,FALSE)</f>
        <v>Sandwich</v>
      </c>
      <c r="C6408" s="20">
        <f>VLOOKUP(dirty_cafe_sales!A6408,dirty_cafe_sales!A:S,16,FALSE)</f>
        <v>45039</v>
      </c>
      <c r="D6408" s="19" t="str">
        <f>VLOOKUP(dirty_cafe_sales!A6408,dirty_cafe_sales!A:S,15,FALSE)</f>
        <v>Takeaway</v>
      </c>
      <c r="E6408" s="19" t="str">
        <f>VLOOKUP(dirty_cafe_sales!A6408,dirty_cafe_sales!A:S,14,FALSE)</f>
        <v>Credit Card</v>
      </c>
      <c r="F6408" s="21">
        <f>VLOOKUP(dirty_cafe_sales!A6408,dirty_cafe_sales!A:S,18,FALSE)</f>
        <v>4</v>
      </c>
      <c r="G6408" s="21">
        <f>VLOOKUP(dirty_cafe_sales!A6408,dirty_cafe_sales!A:S,17,FALSE)</f>
        <v>3</v>
      </c>
      <c r="H6408" s="21">
        <f>VLOOKUP(dirty_cafe_sales!A6408,dirty_cafe_sales!A:S,19,FALSE)</f>
        <v>12</v>
      </c>
    </row>
    <row r="6409" spans="1:8" x14ac:dyDescent="0.3">
      <c r="A6409" s="19" t="s">
        <v>6428</v>
      </c>
      <c r="B6409" s="19" t="str">
        <f>VLOOKUP(dirty_cafe_sales!A6409,dirty_cafe_sales!A:S,10,FALSE)</f>
        <v>Juice</v>
      </c>
      <c r="C6409" s="20">
        <f>VLOOKUP(dirty_cafe_sales!A6409,dirty_cafe_sales!A:S,16,FALSE)</f>
        <v>45211</v>
      </c>
      <c r="D6409" s="19" t="str">
        <f>VLOOKUP(dirty_cafe_sales!A6409,dirty_cafe_sales!A:S,15,FALSE)</f>
        <v>In-store</v>
      </c>
      <c r="E6409" s="19" t="str">
        <f>VLOOKUP(dirty_cafe_sales!A6409,dirty_cafe_sales!A:S,14,FALSE)</f>
        <v>Unknown</v>
      </c>
      <c r="F6409" s="21">
        <f>VLOOKUP(dirty_cafe_sales!A6409,dirty_cafe_sales!A:S,18,FALSE)</f>
        <v>3</v>
      </c>
      <c r="G6409" s="21">
        <f>VLOOKUP(dirty_cafe_sales!A6409,dirty_cafe_sales!A:S,17,FALSE)</f>
        <v>2</v>
      </c>
      <c r="H6409" s="21">
        <f>VLOOKUP(dirty_cafe_sales!A6409,dirty_cafe_sales!A:S,19,FALSE)</f>
        <v>6</v>
      </c>
    </row>
    <row r="6410" spans="1:8" x14ac:dyDescent="0.3">
      <c r="A6410" s="19" t="s">
        <v>6429</v>
      </c>
      <c r="B6410" s="19" t="str">
        <f>VLOOKUP(dirty_cafe_sales!A6410,dirty_cafe_sales!A:S,10,FALSE)</f>
        <v>Tea</v>
      </c>
      <c r="C6410" s="20">
        <f>VLOOKUP(dirty_cafe_sales!A6410,dirty_cafe_sales!A:S,16,FALSE)</f>
        <v>45244</v>
      </c>
      <c r="D6410" s="19" t="str">
        <f>VLOOKUP(dirty_cafe_sales!A6410,dirty_cafe_sales!A:S,15,FALSE)</f>
        <v>Unknown</v>
      </c>
      <c r="E6410" s="19" t="str">
        <f>VLOOKUP(dirty_cafe_sales!A6410,dirty_cafe_sales!A:S,14,FALSE)</f>
        <v>Digital Wallet</v>
      </c>
      <c r="F6410" s="21">
        <f>VLOOKUP(dirty_cafe_sales!A6410,dirty_cafe_sales!A:S,18,FALSE)</f>
        <v>1.5</v>
      </c>
      <c r="G6410" s="21">
        <f>VLOOKUP(dirty_cafe_sales!A6410,dirty_cafe_sales!A:S,17,FALSE)</f>
        <v>5</v>
      </c>
      <c r="H6410" s="21">
        <f>VLOOKUP(dirty_cafe_sales!A6410,dirty_cafe_sales!A:S,19,FALSE)</f>
        <v>7.5</v>
      </c>
    </row>
    <row r="6411" spans="1:8" x14ac:dyDescent="0.3">
      <c r="A6411" s="19" t="s">
        <v>6430</v>
      </c>
      <c r="B6411" s="19" t="str">
        <f>VLOOKUP(dirty_cafe_sales!A6411,dirty_cafe_sales!A:S,10,FALSE)</f>
        <v>Tea</v>
      </c>
      <c r="C6411" s="20">
        <f>VLOOKUP(dirty_cafe_sales!A6411,dirty_cafe_sales!A:S,16,FALSE)</f>
        <v>45144</v>
      </c>
      <c r="D6411" s="19" t="str">
        <f>VLOOKUP(dirty_cafe_sales!A6411,dirty_cafe_sales!A:S,15,FALSE)</f>
        <v>Takeaway</v>
      </c>
      <c r="E6411" s="19" t="str">
        <f>VLOOKUP(dirty_cafe_sales!A6411,dirty_cafe_sales!A:S,14,FALSE)</f>
        <v>Digital Wallet</v>
      </c>
      <c r="F6411" s="21">
        <f>VLOOKUP(dirty_cafe_sales!A6411,dirty_cafe_sales!A:S,18,FALSE)</f>
        <v>1.5</v>
      </c>
      <c r="G6411" s="21">
        <f>VLOOKUP(dirty_cafe_sales!A6411,dirty_cafe_sales!A:S,17,FALSE)</f>
        <v>3</v>
      </c>
      <c r="H6411" s="21">
        <f>VLOOKUP(dirty_cafe_sales!A6411,dirty_cafe_sales!A:S,19,FALSE)</f>
        <v>4.5</v>
      </c>
    </row>
    <row r="6412" spans="1:8" x14ac:dyDescent="0.3">
      <c r="A6412" s="19" t="s">
        <v>6431</v>
      </c>
      <c r="B6412" s="19" t="str">
        <f>VLOOKUP(dirty_cafe_sales!A6412,dirty_cafe_sales!A:S,10,FALSE)</f>
        <v>Unknown</v>
      </c>
      <c r="C6412" s="20">
        <f>VLOOKUP(dirty_cafe_sales!A6412,dirty_cafe_sales!A:S,16,FALSE)</f>
        <v>44993</v>
      </c>
      <c r="D6412" s="19" t="str">
        <f>VLOOKUP(dirty_cafe_sales!A6412,dirty_cafe_sales!A:S,15,FALSE)</f>
        <v>Unknown</v>
      </c>
      <c r="E6412" s="19" t="str">
        <f>VLOOKUP(dirty_cafe_sales!A6412,dirty_cafe_sales!A:S,14,FALSE)</f>
        <v>Cash</v>
      </c>
      <c r="F6412" s="21">
        <f>VLOOKUP(dirty_cafe_sales!A6412,dirty_cafe_sales!A:S,18,FALSE)</f>
        <v>2</v>
      </c>
      <c r="G6412" s="21">
        <f>VLOOKUP(dirty_cafe_sales!A6412,dirty_cafe_sales!A:S,17,FALSE)</f>
        <v>1</v>
      </c>
      <c r="H6412" s="21">
        <f>VLOOKUP(dirty_cafe_sales!A6412,dirty_cafe_sales!A:S,19,FALSE)</f>
        <v>2</v>
      </c>
    </row>
    <row r="6413" spans="1:8" x14ac:dyDescent="0.3">
      <c r="A6413" s="19" t="s">
        <v>6432</v>
      </c>
      <c r="B6413" s="19" t="str">
        <f>VLOOKUP(dirty_cafe_sales!A6413,dirty_cafe_sales!A:S,10,FALSE)</f>
        <v>Sandwich</v>
      </c>
      <c r="C6413" s="20">
        <f>VLOOKUP(dirty_cafe_sales!A6413,dirty_cafe_sales!A:S,16,FALSE)</f>
        <v>45231</v>
      </c>
      <c r="D6413" s="19" t="str">
        <f>VLOOKUP(dirty_cafe_sales!A6413,dirty_cafe_sales!A:S,15,FALSE)</f>
        <v>Unknown</v>
      </c>
      <c r="E6413" s="19" t="str">
        <f>VLOOKUP(dirty_cafe_sales!A6413,dirty_cafe_sales!A:S,14,FALSE)</f>
        <v>Unknown</v>
      </c>
      <c r="F6413" s="21">
        <f>VLOOKUP(dirty_cafe_sales!A6413,dirty_cafe_sales!A:S,18,FALSE)</f>
        <v>4</v>
      </c>
      <c r="G6413" s="21">
        <f>VLOOKUP(dirty_cafe_sales!A6413,dirty_cafe_sales!A:S,17,FALSE)</f>
        <v>2</v>
      </c>
      <c r="H6413" s="21">
        <f>VLOOKUP(dirty_cafe_sales!A6413,dirty_cafe_sales!A:S,19,FALSE)</f>
        <v>8</v>
      </c>
    </row>
    <row r="6414" spans="1:8" x14ac:dyDescent="0.3">
      <c r="A6414" s="19" t="s">
        <v>6433</v>
      </c>
      <c r="B6414" s="19" t="str">
        <f>VLOOKUP(dirty_cafe_sales!A6414,dirty_cafe_sales!A:S,10,FALSE)</f>
        <v>Juice</v>
      </c>
      <c r="C6414" s="20">
        <f>VLOOKUP(dirty_cafe_sales!A6414,dirty_cafe_sales!A:S,16,FALSE)</f>
        <v>45103</v>
      </c>
      <c r="D6414" s="19" t="str">
        <f>VLOOKUP(dirty_cafe_sales!A6414,dirty_cafe_sales!A:S,15,FALSE)</f>
        <v>Takeaway</v>
      </c>
      <c r="E6414" s="19" t="str">
        <f>VLOOKUP(dirty_cafe_sales!A6414,dirty_cafe_sales!A:S,14,FALSE)</f>
        <v>Credit Card</v>
      </c>
      <c r="F6414" s="21">
        <f>VLOOKUP(dirty_cafe_sales!A6414,dirty_cafe_sales!A:S,18,FALSE)</f>
        <v>3</v>
      </c>
      <c r="G6414" s="21">
        <f>VLOOKUP(dirty_cafe_sales!A6414,dirty_cafe_sales!A:S,17,FALSE)</f>
        <v>4</v>
      </c>
      <c r="H6414" s="21">
        <f>VLOOKUP(dirty_cafe_sales!A6414,dirty_cafe_sales!A:S,19,FALSE)</f>
        <v>12</v>
      </c>
    </row>
    <row r="6415" spans="1:8" x14ac:dyDescent="0.3">
      <c r="A6415" s="19" t="s">
        <v>6434</v>
      </c>
      <c r="B6415" s="19" t="str">
        <f>VLOOKUP(dirty_cafe_sales!A6415,dirty_cafe_sales!A:S,10,FALSE)</f>
        <v>Salad</v>
      </c>
      <c r="C6415" s="20">
        <f>VLOOKUP(dirty_cafe_sales!A6415,dirty_cafe_sales!A:S,16,FALSE)</f>
        <v>45232</v>
      </c>
      <c r="D6415" s="19" t="str">
        <f>VLOOKUP(dirty_cafe_sales!A6415,dirty_cafe_sales!A:S,15,FALSE)</f>
        <v>Takeaway</v>
      </c>
      <c r="E6415" s="19" t="str">
        <f>VLOOKUP(dirty_cafe_sales!A6415,dirty_cafe_sales!A:S,14,FALSE)</f>
        <v>Cash</v>
      </c>
      <c r="F6415" s="21">
        <f>VLOOKUP(dirty_cafe_sales!A6415,dirty_cafe_sales!A:S,18,FALSE)</f>
        <v>0</v>
      </c>
      <c r="G6415" s="21">
        <f>VLOOKUP(dirty_cafe_sales!A6415,dirty_cafe_sales!A:S,17,FALSE)</f>
        <v>4</v>
      </c>
      <c r="H6415" s="21">
        <f>VLOOKUP(dirty_cafe_sales!A6415,dirty_cafe_sales!A:S,19,FALSE)</f>
        <v>0</v>
      </c>
    </row>
    <row r="6416" spans="1:8" x14ac:dyDescent="0.3">
      <c r="A6416" s="19" t="s">
        <v>6435</v>
      </c>
      <c r="B6416" s="19" t="str">
        <f>VLOOKUP(dirty_cafe_sales!A6416,dirty_cafe_sales!A:S,10,FALSE)</f>
        <v>Sandwich</v>
      </c>
      <c r="C6416" s="20">
        <f>VLOOKUP(dirty_cafe_sales!A6416,dirty_cafe_sales!A:S,16,FALSE)</f>
        <v>45247</v>
      </c>
      <c r="D6416" s="19" t="str">
        <f>VLOOKUP(dirty_cafe_sales!A6416,dirty_cafe_sales!A:S,15,FALSE)</f>
        <v>In-store</v>
      </c>
      <c r="E6416" s="19" t="str">
        <f>VLOOKUP(dirty_cafe_sales!A6416,dirty_cafe_sales!A:S,14,FALSE)</f>
        <v>Unknown</v>
      </c>
      <c r="F6416" s="21">
        <f>VLOOKUP(dirty_cafe_sales!A6416,dirty_cafe_sales!A:S,18,FALSE)</f>
        <v>4</v>
      </c>
      <c r="G6416" s="21">
        <f>VLOOKUP(dirty_cafe_sales!A6416,dirty_cafe_sales!A:S,17,FALSE)</f>
        <v>4</v>
      </c>
      <c r="H6416" s="21">
        <f>VLOOKUP(dirty_cafe_sales!A6416,dirty_cafe_sales!A:S,19,FALSE)</f>
        <v>16</v>
      </c>
    </row>
    <row r="6417" spans="1:8" x14ac:dyDescent="0.3">
      <c r="A6417" s="19" t="s">
        <v>6436</v>
      </c>
      <c r="B6417" s="19" t="str">
        <f>VLOOKUP(dirty_cafe_sales!A6417,dirty_cafe_sales!A:S,10,FALSE)</f>
        <v>Cookie</v>
      </c>
      <c r="C6417" s="20">
        <f>VLOOKUP(dirty_cafe_sales!A6417,dirty_cafe_sales!A:S,16,FALSE)</f>
        <v>45279</v>
      </c>
      <c r="D6417" s="19" t="str">
        <f>VLOOKUP(dirty_cafe_sales!A6417,dirty_cafe_sales!A:S,15,FALSE)</f>
        <v>Unknown</v>
      </c>
      <c r="E6417" s="19" t="str">
        <f>VLOOKUP(dirty_cafe_sales!A6417,dirty_cafe_sales!A:S,14,FALSE)</f>
        <v>Cash</v>
      </c>
      <c r="F6417" s="21">
        <f>VLOOKUP(dirty_cafe_sales!A6417,dirty_cafe_sales!A:S,18,FALSE)</f>
        <v>1</v>
      </c>
      <c r="G6417" s="21">
        <f>VLOOKUP(dirty_cafe_sales!A6417,dirty_cafe_sales!A:S,17,FALSE)</f>
        <v>5</v>
      </c>
      <c r="H6417" s="21">
        <f>VLOOKUP(dirty_cafe_sales!A6417,dirty_cafe_sales!A:S,19,FALSE)</f>
        <v>5</v>
      </c>
    </row>
    <row r="6418" spans="1:8" x14ac:dyDescent="0.3">
      <c r="A6418" s="19" t="s">
        <v>6437</v>
      </c>
      <c r="B6418" s="19" t="str">
        <f>VLOOKUP(dirty_cafe_sales!A6418,dirty_cafe_sales!A:S,10,FALSE)</f>
        <v>Tea</v>
      </c>
      <c r="C6418" s="20">
        <f>VLOOKUP(dirty_cafe_sales!A6418,dirty_cafe_sales!A:S,16,FALSE)</f>
        <v>44958</v>
      </c>
      <c r="D6418" s="19" t="str">
        <f>VLOOKUP(dirty_cafe_sales!A6418,dirty_cafe_sales!A:S,15,FALSE)</f>
        <v>In-store</v>
      </c>
      <c r="E6418" s="19" t="str">
        <f>VLOOKUP(dirty_cafe_sales!A6418,dirty_cafe_sales!A:S,14,FALSE)</f>
        <v>Cash</v>
      </c>
      <c r="F6418" s="21">
        <f>VLOOKUP(dirty_cafe_sales!A6418,dirty_cafe_sales!A:S,18,FALSE)</f>
        <v>1.5</v>
      </c>
      <c r="G6418" s="21">
        <f>VLOOKUP(dirty_cafe_sales!A6418,dirty_cafe_sales!A:S,17,FALSE)</f>
        <v>2</v>
      </c>
      <c r="H6418" s="21">
        <f>VLOOKUP(dirty_cafe_sales!A6418,dirty_cafe_sales!A:S,19,FALSE)</f>
        <v>3</v>
      </c>
    </row>
    <row r="6419" spans="1:8" x14ac:dyDescent="0.3">
      <c r="A6419" s="19" t="s">
        <v>6438</v>
      </c>
      <c r="B6419" s="19" t="str">
        <f>VLOOKUP(dirty_cafe_sales!A6419,dirty_cafe_sales!A:S,10,FALSE)</f>
        <v>Sandwich</v>
      </c>
      <c r="C6419" s="20" t="str">
        <f>VLOOKUP(dirty_cafe_sales!A6419,dirty_cafe_sales!A:S,16,FALSE)</f>
        <v>Unknown</v>
      </c>
      <c r="D6419" s="19" t="str">
        <f>VLOOKUP(dirty_cafe_sales!A6419,dirty_cafe_sales!A:S,15,FALSE)</f>
        <v>Unknown</v>
      </c>
      <c r="E6419" s="19" t="str">
        <f>VLOOKUP(dirty_cafe_sales!A6419,dirty_cafe_sales!A:S,14,FALSE)</f>
        <v>Unknown</v>
      </c>
      <c r="F6419" s="21">
        <f>VLOOKUP(dirty_cafe_sales!A6419,dirty_cafe_sales!A:S,18,FALSE)</f>
        <v>4</v>
      </c>
      <c r="G6419" s="21">
        <f>VLOOKUP(dirty_cafe_sales!A6419,dirty_cafe_sales!A:S,17,FALSE)</f>
        <v>3</v>
      </c>
      <c r="H6419" s="21">
        <f>VLOOKUP(dirty_cafe_sales!A6419,dirty_cafe_sales!A:S,19,FALSE)</f>
        <v>12</v>
      </c>
    </row>
    <row r="6420" spans="1:8" x14ac:dyDescent="0.3">
      <c r="A6420" s="19" t="s">
        <v>6439</v>
      </c>
      <c r="B6420" s="19" t="str">
        <f>VLOOKUP(dirty_cafe_sales!A6420,dirty_cafe_sales!A:S,10,FALSE)</f>
        <v>Unknown</v>
      </c>
      <c r="C6420" s="20">
        <f>VLOOKUP(dirty_cafe_sales!A6420,dirty_cafe_sales!A:S,16,FALSE)</f>
        <v>45110</v>
      </c>
      <c r="D6420" s="19" t="str">
        <f>VLOOKUP(dirty_cafe_sales!A6420,dirty_cafe_sales!A:S,15,FALSE)</f>
        <v>Unknown</v>
      </c>
      <c r="E6420" s="19" t="str">
        <f>VLOOKUP(dirty_cafe_sales!A6420,dirty_cafe_sales!A:S,14,FALSE)</f>
        <v>Unknown</v>
      </c>
      <c r="F6420" s="21">
        <f>VLOOKUP(dirty_cafe_sales!A6420,dirty_cafe_sales!A:S,18,FALSE)</f>
        <v>3</v>
      </c>
      <c r="G6420" s="21">
        <f>VLOOKUP(dirty_cafe_sales!A6420,dirty_cafe_sales!A:S,17,FALSE)</f>
        <v>2</v>
      </c>
      <c r="H6420" s="21">
        <f>VLOOKUP(dirty_cafe_sales!A6420,dirty_cafe_sales!A:S,19,FALSE)</f>
        <v>6</v>
      </c>
    </row>
    <row r="6421" spans="1:8" x14ac:dyDescent="0.3">
      <c r="A6421" s="19" t="s">
        <v>6440</v>
      </c>
      <c r="B6421" s="19" t="str">
        <f>VLOOKUP(dirty_cafe_sales!A6421,dirty_cafe_sales!A:S,10,FALSE)</f>
        <v>Salad</v>
      </c>
      <c r="C6421" s="20">
        <f>VLOOKUP(dirty_cafe_sales!A6421,dirty_cafe_sales!A:S,16,FALSE)</f>
        <v>45149</v>
      </c>
      <c r="D6421" s="19" t="str">
        <f>VLOOKUP(dirty_cafe_sales!A6421,dirty_cafe_sales!A:S,15,FALSE)</f>
        <v>In-store</v>
      </c>
      <c r="E6421" s="19" t="str">
        <f>VLOOKUP(dirty_cafe_sales!A6421,dirty_cafe_sales!A:S,14,FALSE)</f>
        <v>Unknown</v>
      </c>
      <c r="F6421" s="21">
        <f>VLOOKUP(dirty_cafe_sales!A6421,dirty_cafe_sales!A:S,18,FALSE)</f>
        <v>5</v>
      </c>
      <c r="G6421" s="21">
        <f>VLOOKUP(dirty_cafe_sales!A6421,dirty_cafe_sales!A:S,17,FALSE)</f>
        <v>5</v>
      </c>
      <c r="H6421" s="21">
        <f>VLOOKUP(dirty_cafe_sales!A6421,dirty_cafe_sales!A:S,19,FALSE)</f>
        <v>25</v>
      </c>
    </row>
    <row r="6422" spans="1:8" x14ac:dyDescent="0.3">
      <c r="A6422" s="19" t="s">
        <v>6441</v>
      </c>
      <c r="B6422" s="19" t="str">
        <f>VLOOKUP(dirty_cafe_sales!A6422,dirty_cafe_sales!A:S,10,FALSE)</f>
        <v>Sandwich</v>
      </c>
      <c r="C6422" s="20">
        <f>VLOOKUP(dirty_cafe_sales!A6422,dirty_cafe_sales!A:S,16,FALSE)</f>
        <v>45179</v>
      </c>
      <c r="D6422" s="19" t="str">
        <f>VLOOKUP(dirty_cafe_sales!A6422,dirty_cafe_sales!A:S,15,FALSE)</f>
        <v>Takeaway</v>
      </c>
      <c r="E6422" s="19" t="str">
        <f>VLOOKUP(dirty_cafe_sales!A6422,dirty_cafe_sales!A:S,14,FALSE)</f>
        <v>Digital Wallet</v>
      </c>
      <c r="F6422" s="21">
        <f>VLOOKUP(dirty_cafe_sales!A6422,dirty_cafe_sales!A:S,18,FALSE)</f>
        <v>4</v>
      </c>
      <c r="G6422" s="21">
        <f>VLOOKUP(dirty_cafe_sales!A6422,dirty_cafe_sales!A:S,17,FALSE)</f>
        <v>1</v>
      </c>
      <c r="H6422" s="21">
        <f>VLOOKUP(dirty_cafe_sales!A6422,dirty_cafe_sales!A:S,19,FALSE)</f>
        <v>4</v>
      </c>
    </row>
    <row r="6423" spans="1:8" x14ac:dyDescent="0.3">
      <c r="A6423" s="19" t="s">
        <v>6442</v>
      </c>
      <c r="B6423" s="19" t="str">
        <f>VLOOKUP(dirty_cafe_sales!A6423,dirty_cafe_sales!A:S,10,FALSE)</f>
        <v>Tea</v>
      </c>
      <c r="C6423" s="20">
        <f>VLOOKUP(dirty_cafe_sales!A6423,dirty_cafe_sales!A:S,16,FALSE)</f>
        <v>44933</v>
      </c>
      <c r="D6423" s="19" t="str">
        <f>VLOOKUP(dirty_cafe_sales!A6423,dirty_cafe_sales!A:S,15,FALSE)</f>
        <v>Takeaway</v>
      </c>
      <c r="E6423" s="19" t="str">
        <f>VLOOKUP(dirty_cafe_sales!A6423,dirty_cafe_sales!A:S,14,FALSE)</f>
        <v>Credit Card</v>
      </c>
      <c r="F6423" s="21">
        <f>VLOOKUP(dirty_cafe_sales!A6423,dirty_cafe_sales!A:S,18,FALSE)</f>
        <v>1.5</v>
      </c>
      <c r="G6423" s="21">
        <f>VLOOKUP(dirty_cafe_sales!A6423,dirty_cafe_sales!A:S,17,FALSE)</f>
        <v>3</v>
      </c>
      <c r="H6423" s="21">
        <f>VLOOKUP(dirty_cafe_sales!A6423,dirty_cafe_sales!A:S,19,FALSE)</f>
        <v>4.5</v>
      </c>
    </row>
    <row r="6424" spans="1:8" x14ac:dyDescent="0.3">
      <c r="A6424" s="19" t="s">
        <v>6443</v>
      </c>
      <c r="B6424" s="19" t="str">
        <f>VLOOKUP(dirty_cafe_sales!A6424,dirty_cafe_sales!A:S,10,FALSE)</f>
        <v>Unknown</v>
      </c>
      <c r="C6424" s="20" t="str">
        <f>VLOOKUP(dirty_cafe_sales!A6424,dirty_cafe_sales!A:S,16,FALSE)</f>
        <v>Unknown</v>
      </c>
      <c r="D6424" s="19" t="str">
        <f>VLOOKUP(dirty_cafe_sales!A6424,dirty_cafe_sales!A:S,15,FALSE)</f>
        <v>Unknown</v>
      </c>
      <c r="E6424" s="19" t="str">
        <f>VLOOKUP(dirty_cafe_sales!A6424,dirty_cafe_sales!A:S,14,FALSE)</f>
        <v>Cash</v>
      </c>
      <c r="F6424" s="21">
        <f>VLOOKUP(dirty_cafe_sales!A6424,dirty_cafe_sales!A:S,18,FALSE)</f>
        <v>2</v>
      </c>
      <c r="G6424" s="21">
        <f>VLOOKUP(dirty_cafe_sales!A6424,dirty_cafe_sales!A:S,17,FALSE)</f>
        <v>4</v>
      </c>
      <c r="H6424" s="21">
        <f>VLOOKUP(dirty_cafe_sales!A6424,dirty_cafe_sales!A:S,19,FALSE)</f>
        <v>8</v>
      </c>
    </row>
    <row r="6425" spans="1:8" x14ac:dyDescent="0.3">
      <c r="A6425" s="19" t="s">
        <v>6444</v>
      </c>
      <c r="B6425" s="19" t="str">
        <f>VLOOKUP(dirty_cafe_sales!A6425,dirty_cafe_sales!A:S,10,FALSE)</f>
        <v>Cake</v>
      </c>
      <c r="C6425" s="20">
        <f>VLOOKUP(dirty_cafe_sales!A6425,dirty_cafe_sales!A:S,16,FALSE)</f>
        <v>45213</v>
      </c>
      <c r="D6425" s="19" t="str">
        <f>VLOOKUP(dirty_cafe_sales!A6425,dirty_cafe_sales!A:S,15,FALSE)</f>
        <v>Takeaway</v>
      </c>
      <c r="E6425" s="19" t="str">
        <f>VLOOKUP(dirty_cafe_sales!A6425,dirty_cafe_sales!A:S,14,FALSE)</f>
        <v>Cash</v>
      </c>
      <c r="F6425" s="21">
        <f>VLOOKUP(dirty_cafe_sales!A6425,dirty_cafe_sales!A:S,18,FALSE)</f>
        <v>3</v>
      </c>
      <c r="G6425" s="21">
        <f>VLOOKUP(dirty_cafe_sales!A6425,dirty_cafe_sales!A:S,17,FALSE)</f>
        <v>1</v>
      </c>
      <c r="H6425" s="21">
        <f>VLOOKUP(dirty_cafe_sales!A6425,dirty_cafe_sales!A:S,19,FALSE)</f>
        <v>3</v>
      </c>
    </row>
    <row r="6426" spans="1:8" x14ac:dyDescent="0.3">
      <c r="A6426" s="19" t="s">
        <v>6445</v>
      </c>
      <c r="B6426" s="19" t="str">
        <f>VLOOKUP(dirty_cafe_sales!A6426,dirty_cafe_sales!A:S,10,FALSE)</f>
        <v>Coffee</v>
      </c>
      <c r="C6426" s="20">
        <f>VLOOKUP(dirty_cafe_sales!A6426,dirty_cafe_sales!A:S,16,FALSE)</f>
        <v>44941</v>
      </c>
      <c r="D6426" s="19" t="str">
        <f>VLOOKUP(dirty_cafe_sales!A6426,dirty_cafe_sales!A:S,15,FALSE)</f>
        <v>Unknown</v>
      </c>
      <c r="E6426" s="19" t="str">
        <f>VLOOKUP(dirty_cafe_sales!A6426,dirty_cafe_sales!A:S,14,FALSE)</f>
        <v>Unknown</v>
      </c>
      <c r="F6426" s="21">
        <f>VLOOKUP(dirty_cafe_sales!A6426,dirty_cafe_sales!A:S,18,FALSE)</f>
        <v>2</v>
      </c>
      <c r="G6426" s="21">
        <f>VLOOKUP(dirty_cafe_sales!A6426,dirty_cafe_sales!A:S,17,FALSE)</f>
        <v>3</v>
      </c>
      <c r="H6426" s="21">
        <f>VLOOKUP(dirty_cafe_sales!A6426,dirty_cafe_sales!A:S,19,FALSE)</f>
        <v>6</v>
      </c>
    </row>
    <row r="6427" spans="1:8" x14ac:dyDescent="0.3">
      <c r="A6427" s="19" t="s">
        <v>6446</v>
      </c>
      <c r="B6427" s="19" t="str">
        <f>VLOOKUP(dirty_cafe_sales!A6427,dirty_cafe_sales!A:S,10,FALSE)</f>
        <v>Unknown</v>
      </c>
      <c r="C6427" s="20">
        <f>VLOOKUP(dirty_cafe_sales!A6427,dirty_cafe_sales!A:S,16,FALSE)</f>
        <v>45270</v>
      </c>
      <c r="D6427" s="19" t="str">
        <f>VLOOKUP(dirty_cafe_sales!A6427,dirty_cafe_sales!A:S,15,FALSE)</f>
        <v>In-store</v>
      </c>
      <c r="E6427" s="19" t="str">
        <f>VLOOKUP(dirty_cafe_sales!A6427,dirty_cafe_sales!A:S,14,FALSE)</f>
        <v>Cash</v>
      </c>
      <c r="F6427" s="21">
        <f>VLOOKUP(dirty_cafe_sales!A6427,dirty_cafe_sales!A:S,18,FALSE)</f>
        <v>1</v>
      </c>
      <c r="G6427" s="21">
        <f>VLOOKUP(dirty_cafe_sales!A6427,dirty_cafe_sales!A:S,17,FALSE)</f>
        <v>1</v>
      </c>
      <c r="H6427" s="21">
        <f>VLOOKUP(dirty_cafe_sales!A6427,dirty_cafe_sales!A:S,19,FALSE)</f>
        <v>1</v>
      </c>
    </row>
    <row r="6428" spans="1:8" x14ac:dyDescent="0.3">
      <c r="A6428" s="19" t="s">
        <v>6447</v>
      </c>
      <c r="B6428" s="19" t="str">
        <f>VLOOKUP(dirty_cafe_sales!A6428,dirty_cafe_sales!A:S,10,FALSE)</f>
        <v>Sandwich</v>
      </c>
      <c r="C6428" s="20">
        <f>VLOOKUP(dirty_cafe_sales!A6428,dirty_cafe_sales!A:S,16,FALSE)</f>
        <v>45064</v>
      </c>
      <c r="D6428" s="19" t="str">
        <f>VLOOKUP(dirty_cafe_sales!A6428,dirty_cafe_sales!A:S,15,FALSE)</f>
        <v>Takeaway</v>
      </c>
      <c r="E6428" s="19" t="str">
        <f>VLOOKUP(dirty_cafe_sales!A6428,dirty_cafe_sales!A:S,14,FALSE)</f>
        <v>Digital Wallet</v>
      </c>
      <c r="F6428" s="21">
        <f>VLOOKUP(dirty_cafe_sales!A6428,dirty_cafe_sales!A:S,18,FALSE)</f>
        <v>4</v>
      </c>
      <c r="G6428" s="21">
        <f>VLOOKUP(dirty_cafe_sales!A6428,dirty_cafe_sales!A:S,17,FALSE)</f>
        <v>4</v>
      </c>
      <c r="H6428" s="21">
        <f>VLOOKUP(dirty_cafe_sales!A6428,dirty_cafe_sales!A:S,19,FALSE)</f>
        <v>16</v>
      </c>
    </row>
    <row r="6429" spans="1:8" x14ac:dyDescent="0.3">
      <c r="A6429" s="19" t="s">
        <v>6448</v>
      </c>
      <c r="B6429" s="19" t="str">
        <f>VLOOKUP(dirty_cafe_sales!A6429,dirty_cafe_sales!A:S,10,FALSE)</f>
        <v>Salad</v>
      </c>
      <c r="C6429" s="20">
        <f>VLOOKUP(dirty_cafe_sales!A6429,dirty_cafe_sales!A:S,16,FALSE)</f>
        <v>44962</v>
      </c>
      <c r="D6429" s="19" t="str">
        <f>VLOOKUP(dirty_cafe_sales!A6429,dirty_cafe_sales!A:S,15,FALSE)</f>
        <v>In-store</v>
      </c>
      <c r="E6429" s="19" t="str">
        <f>VLOOKUP(dirty_cafe_sales!A6429,dirty_cafe_sales!A:S,14,FALSE)</f>
        <v>Digital Wallet</v>
      </c>
      <c r="F6429" s="21">
        <f>VLOOKUP(dirty_cafe_sales!A6429,dirty_cafe_sales!A:S,18,FALSE)</f>
        <v>5</v>
      </c>
      <c r="G6429" s="21">
        <f>VLOOKUP(dirty_cafe_sales!A6429,dirty_cafe_sales!A:S,17,FALSE)</f>
        <v>0</v>
      </c>
      <c r="H6429" s="21">
        <f>VLOOKUP(dirty_cafe_sales!A6429,dirty_cafe_sales!A:S,19,FALSE)</f>
        <v>0</v>
      </c>
    </row>
    <row r="6430" spans="1:8" x14ac:dyDescent="0.3">
      <c r="A6430" s="19" t="s">
        <v>6449</v>
      </c>
      <c r="B6430" s="19" t="str">
        <f>VLOOKUP(dirty_cafe_sales!A6430,dirty_cafe_sales!A:S,10,FALSE)</f>
        <v>Sandwich</v>
      </c>
      <c r="C6430" s="20">
        <f>VLOOKUP(dirty_cafe_sales!A6430,dirty_cafe_sales!A:S,16,FALSE)</f>
        <v>45102</v>
      </c>
      <c r="D6430" s="19" t="str">
        <f>VLOOKUP(dirty_cafe_sales!A6430,dirty_cafe_sales!A:S,15,FALSE)</f>
        <v>Unknown</v>
      </c>
      <c r="E6430" s="19" t="str">
        <f>VLOOKUP(dirty_cafe_sales!A6430,dirty_cafe_sales!A:S,14,FALSE)</f>
        <v>Credit Card</v>
      </c>
      <c r="F6430" s="21">
        <f>VLOOKUP(dirty_cafe_sales!A6430,dirty_cafe_sales!A:S,18,FALSE)</f>
        <v>4</v>
      </c>
      <c r="G6430" s="21">
        <f>VLOOKUP(dirty_cafe_sales!A6430,dirty_cafe_sales!A:S,17,FALSE)</f>
        <v>3</v>
      </c>
      <c r="H6430" s="21">
        <f>VLOOKUP(dirty_cafe_sales!A6430,dirty_cafe_sales!A:S,19,FALSE)</f>
        <v>12</v>
      </c>
    </row>
    <row r="6431" spans="1:8" x14ac:dyDescent="0.3">
      <c r="A6431" s="19" t="s">
        <v>6450</v>
      </c>
      <c r="B6431" s="19" t="str">
        <f>VLOOKUP(dirty_cafe_sales!A6431,dirty_cafe_sales!A:S,10,FALSE)</f>
        <v>Unknown</v>
      </c>
      <c r="C6431" s="20">
        <f>VLOOKUP(dirty_cafe_sales!A6431,dirty_cafe_sales!A:S,16,FALSE)</f>
        <v>45101</v>
      </c>
      <c r="D6431" s="19" t="str">
        <f>VLOOKUP(dirty_cafe_sales!A6431,dirty_cafe_sales!A:S,15,FALSE)</f>
        <v>In-store</v>
      </c>
      <c r="E6431" s="19" t="str">
        <f>VLOOKUP(dirty_cafe_sales!A6431,dirty_cafe_sales!A:S,14,FALSE)</f>
        <v>Cash</v>
      </c>
      <c r="F6431" s="21" t="str">
        <f>VLOOKUP(dirty_cafe_sales!A6431,dirty_cafe_sales!A:S,18,FALSE)</f>
        <v>0</v>
      </c>
      <c r="G6431" s="21">
        <f>VLOOKUP(dirty_cafe_sales!A6431,dirty_cafe_sales!A:S,17,FALSE)</f>
        <v>2</v>
      </c>
      <c r="H6431" s="21">
        <f>VLOOKUP(dirty_cafe_sales!A6431,dirty_cafe_sales!A:S,19,FALSE)</f>
        <v>0</v>
      </c>
    </row>
    <row r="6432" spans="1:8" x14ac:dyDescent="0.3">
      <c r="A6432" s="19" t="s">
        <v>6451</v>
      </c>
      <c r="B6432" s="19" t="str">
        <f>VLOOKUP(dirty_cafe_sales!A6432,dirty_cafe_sales!A:S,10,FALSE)</f>
        <v>Unknown</v>
      </c>
      <c r="C6432" s="20">
        <f>VLOOKUP(dirty_cafe_sales!A6432,dirty_cafe_sales!A:S,16,FALSE)</f>
        <v>45030</v>
      </c>
      <c r="D6432" s="19" t="str">
        <f>VLOOKUP(dirty_cafe_sales!A6432,dirty_cafe_sales!A:S,15,FALSE)</f>
        <v>In-store</v>
      </c>
      <c r="E6432" s="19" t="str">
        <f>VLOOKUP(dirty_cafe_sales!A6432,dirty_cafe_sales!A:S,14,FALSE)</f>
        <v>Unknown</v>
      </c>
      <c r="F6432" s="21">
        <f>VLOOKUP(dirty_cafe_sales!A6432,dirty_cafe_sales!A:S,18,FALSE)</f>
        <v>1.5</v>
      </c>
      <c r="G6432" s="21">
        <f>VLOOKUP(dirty_cafe_sales!A6432,dirty_cafe_sales!A:S,17,FALSE)</f>
        <v>2</v>
      </c>
      <c r="H6432" s="21">
        <f>VLOOKUP(dirty_cafe_sales!A6432,dirty_cafe_sales!A:S,19,FALSE)</f>
        <v>3</v>
      </c>
    </row>
    <row r="6433" spans="1:8" x14ac:dyDescent="0.3">
      <c r="A6433" s="19" t="s">
        <v>6452</v>
      </c>
      <c r="B6433" s="19" t="str">
        <f>VLOOKUP(dirty_cafe_sales!A6433,dirty_cafe_sales!A:S,10,FALSE)</f>
        <v>Cookie</v>
      </c>
      <c r="C6433" s="20">
        <f>VLOOKUP(dirty_cafe_sales!A6433,dirty_cafe_sales!A:S,16,FALSE)</f>
        <v>45022</v>
      </c>
      <c r="D6433" s="19" t="str">
        <f>VLOOKUP(dirty_cafe_sales!A6433,dirty_cafe_sales!A:S,15,FALSE)</f>
        <v>Unknown</v>
      </c>
      <c r="E6433" s="19" t="str">
        <f>VLOOKUP(dirty_cafe_sales!A6433,dirty_cafe_sales!A:S,14,FALSE)</f>
        <v>Digital Wallet</v>
      </c>
      <c r="F6433" s="21">
        <f>VLOOKUP(dirty_cafe_sales!A6433,dirty_cafe_sales!A:S,18,FALSE)</f>
        <v>1</v>
      </c>
      <c r="G6433" s="21">
        <f>VLOOKUP(dirty_cafe_sales!A6433,dirty_cafe_sales!A:S,17,FALSE)</f>
        <v>5</v>
      </c>
      <c r="H6433" s="21">
        <f>VLOOKUP(dirty_cafe_sales!A6433,dirty_cafe_sales!A:S,19,FALSE)</f>
        <v>5</v>
      </c>
    </row>
    <row r="6434" spans="1:8" x14ac:dyDescent="0.3">
      <c r="A6434" s="19" t="s">
        <v>6453</v>
      </c>
      <c r="B6434" s="19" t="str">
        <f>VLOOKUP(dirty_cafe_sales!A6434,dirty_cafe_sales!A:S,10,FALSE)</f>
        <v>Juice</v>
      </c>
      <c r="C6434" s="20">
        <f>VLOOKUP(dirty_cafe_sales!A6434,dirty_cafe_sales!A:S,16,FALSE)</f>
        <v>45218</v>
      </c>
      <c r="D6434" s="19" t="str">
        <f>VLOOKUP(dirty_cafe_sales!A6434,dirty_cafe_sales!A:S,15,FALSE)</f>
        <v>Takeaway</v>
      </c>
      <c r="E6434" s="19" t="str">
        <f>VLOOKUP(dirty_cafe_sales!A6434,dirty_cafe_sales!A:S,14,FALSE)</f>
        <v>Credit Card</v>
      </c>
      <c r="F6434" s="21">
        <f>VLOOKUP(dirty_cafe_sales!A6434,dirty_cafe_sales!A:S,18,FALSE)</f>
        <v>3</v>
      </c>
      <c r="G6434" s="21">
        <f>VLOOKUP(dirty_cafe_sales!A6434,dirty_cafe_sales!A:S,17,FALSE)</f>
        <v>1</v>
      </c>
      <c r="H6434" s="21">
        <f>VLOOKUP(dirty_cafe_sales!A6434,dirty_cafe_sales!A:S,19,FALSE)</f>
        <v>3</v>
      </c>
    </row>
    <row r="6435" spans="1:8" x14ac:dyDescent="0.3">
      <c r="A6435" s="19" t="s">
        <v>6454</v>
      </c>
      <c r="B6435" s="19" t="str">
        <f>VLOOKUP(dirty_cafe_sales!A6435,dirty_cafe_sales!A:S,10,FALSE)</f>
        <v>Smoothie</v>
      </c>
      <c r="C6435" s="20">
        <f>VLOOKUP(dirty_cafe_sales!A6435,dirty_cafe_sales!A:S,16,FALSE)</f>
        <v>45277</v>
      </c>
      <c r="D6435" s="19" t="str">
        <f>VLOOKUP(dirty_cafe_sales!A6435,dirty_cafe_sales!A:S,15,FALSE)</f>
        <v>In-store</v>
      </c>
      <c r="E6435" s="19" t="str">
        <f>VLOOKUP(dirty_cafe_sales!A6435,dirty_cafe_sales!A:S,14,FALSE)</f>
        <v>Unknown</v>
      </c>
      <c r="F6435" s="21">
        <f>VLOOKUP(dirty_cafe_sales!A6435,dirty_cafe_sales!A:S,18,FALSE)</f>
        <v>4</v>
      </c>
      <c r="G6435" s="21">
        <f>VLOOKUP(dirty_cafe_sales!A6435,dirty_cafe_sales!A:S,17,FALSE)</f>
        <v>4</v>
      </c>
      <c r="H6435" s="21">
        <f>VLOOKUP(dirty_cafe_sales!A6435,dirty_cafe_sales!A:S,19,FALSE)</f>
        <v>16</v>
      </c>
    </row>
    <row r="6436" spans="1:8" x14ac:dyDescent="0.3">
      <c r="A6436" s="19" t="s">
        <v>6455</v>
      </c>
      <c r="B6436" s="19" t="str">
        <f>VLOOKUP(dirty_cafe_sales!A6436,dirty_cafe_sales!A:S,10,FALSE)</f>
        <v>Unknown</v>
      </c>
      <c r="C6436" s="20">
        <f>VLOOKUP(dirty_cafe_sales!A6436,dirty_cafe_sales!A:S,16,FALSE)</f>
        <v>44999</v>
      </c>
      <c r="D6436" s="19" t="str">
        <f>VLOOKUP(dirty_cafe_sales!A6436,dirty_cafe_sales!A:S,15,FALSE)</f>
        <v>Unknown</v>
      </c>
      <c r="E6436" s="19" t="str">
        <f>VLOOKUP(dirty_cafe_sales!A6436,dirty_cafe_sales!A:S,14,FALSE)</f>
        <v>Credit Card</v>
      </c>
      <c r="F6436" s="21">
        <f>VLOOKUP(dirty_cafe_sales!A6436,dirty_cafe_sales!A:S,18,FALSE)</f>
        <v>3</v>
      </c>
      <c r="G6436" s="21">
        <f>VLOOKUP(dirty_cafe_sales!A6436,dirty_cafe_sales!A:S,17,FALSE)</f>
        <v>4</v>
      </c>
      <c r="H6436" s="21">
        <f>VLOOKUP(dirty_cafe_sales!A6436,dirty_cafe_sales!A:S,19,FALSE)</f>
        <v>12</v>
      </c>
    </row>
    <row r="6437" spans="1:8" x14ac:dyDescent="0.3">
      <c r="A6437" s="19" t="s">
        <v>6456</v>
      </c>
      <c r="B6437" s="19" t="str">
        <f>VLOOKUP(dirty_cafe_sales!A6437,dirty_cafe_sales!A:S,10,FALSE)</f>
        <v>Tea</v>
      </c>
      <c r="C6437" s="20">
        <f>VLOOKUP(dirty_cafe_sales!A6437,dirty_cafe_sales!A:S,16,FALSE)</f>
        <v>45207</v>
      </c>
      <c r="D6437" s="19" t="str">
        <f>VLOOKUP(dirty_cafe_sales!A6437,dirty_cafe_sales!A:S,15,FALSE)</f>
        <v>In-store</v>
      </c>
      <c r="E6437" s="19" t="str">
        <f>VLOOKUP(dirty_cafe_sales!A6437,dirty_cafe_sales!A:S,14,FALSE)</f>
        <v>Digital Wallet</v>
      </c>
      <c r="F6437" s="21">
        <f>VLOOKUP(dirty_cafe_sales!A6437,dirty_cafe_sales!A:S,18,FALSE)</f>
        <v>1.5</v>
      </c>
      <c r="G6437" s="21">
        <f>VLOOKUP(dirty_cafe_sales!A6437,dirty_cafe_sales!A:S,17,FALSE)</f>
        <v>5</v>
      </c>
      <c r="H6437" s="21">
        <f>VLOOKUP(dirty_cafe_sales!A6437,dirty_cafe_sales!A:S,19,FALSE)</f>
        <v>7.5</v>
      </c>
    </row>
    <row r="6438" spans="1:8" x14ac:dyDescent="0.3">
      <c r="A6438" s="19" t="s">
        <v>6457</v>
      </c>
      <c r="B6438" s="19" t="str">
        <f>VLOOKUP(dirty_cafe_sales!A6438,dirty_cafe_sales!A:S,10,FALSE)</f>
        <v>Cake</v>
      </c>
      <c r="C6438" s="20">
        <f>VLOOKUP(dirty_cafe_sales!A6438,dirty_cafe_sales!A:S,16,FALSE)</f>
        <v>44979</v>
      </c>
      <c r="D6438" s="19" t="str">
        <f>VLOOKUP(dirty_cafe_sales!A6438,dirty_cafe_sales!A:S,15,FALSE)</f>
        <v>Unknown</v>
      </c>
      <c r="E6438" s="19" t="str">
        <f>VLOOKUP(dirty_cafe_sales!A6438,dirty_cafe_sales!A:S,14,FALSE)</f>
        <v>Unknown</v>
      </c>
      <c r="F6438" s="21">
        <f>VLOOKUP(dirty_cafe_sales!A6438,dirty_cafe_sales!A:S,18,FALSE)</f>
        <v>3</v>
      </c>
      <c r="G6438" s="21">
        <f>VLOOKUP(dirty_cafe_sales!A6438,dirty_cafe_sales!A:S,17,FALSE)</f>
        <v>2</v>
      </c>
      <c r="H6438" s="21">
        <f>VLOOKUP(dirty_cafe_sales!A6438,dirty_cafe_sales!A:S,19,FALSE)</f>
        <v>6</v>
      </c>
    </row>
    <row r="6439" spans="1:8" x14ac:dyDescent="0.3">
      <c r="A6439" s="19" t="s">
        <v>6458</v>
      </c>
      <c r="B6439" s="19" t="str">
        <f>VLOOKUP(dirty_cafe_sales!A6439,dirty_cafe_sales!A:S,10,FALSE)</f>
        <v>Coffee</v>
      </c>
      <c r="C6439" s="20">
        <f>VLOOKUP(dirty_cafe_sales!A6439,dirty_cafe_sales!A:S,16,FALSE)</f>
        <v>45279</v>
      </c>
      <c r="D6439" s="19" t="str">
        <f>VLOOKUP(dirty_cafe_sales!A6439,dirty_cafe_sales!A:S,15,FALSE)</f>
        <v>Takeaway</v>
      </c>
      <c r="E6439" s="19" t="str">
        <f>VLOOKUP(dirty_cafe_sales!A6439,dirty_cafe_sales!A:S,14,FALSE)</f>
        <v>Unknown</v>
      </c>
      <c r="F6439" s="21">
        <f>VLOOKUP(dirty_cafe_sales!A6439,dirty_cafe_sales!A:S,18,FALSE)</f>
        <v>2</v>
      </c>
      <c r="G6439" s="21">
        <f>VLOOKUP(dirty_cafe_sales!A6439,dirty_cafe_sales!A:S,17,FALSE)</f>
        <v>5</v>
      </c>
      <c r="H6439" s="21">
        <f>VLOOKUP(dirty_cafe_sales!A6439,dirty_cafe_sales!A:S,19,FALSE)</f>
        <v>10</v>
      </c>
    </row>
    <row r="6440" spans="1:8" x14ac:dyDescent="0.3">
      <c r="A6440" s="19" t="s">
        <v>6459</v>
      </c>
      <c r="B6440" s="19" t="str">
        <f>VLOOKUP(dirty_cafe_sales!A6440,dirty_cafe_sales!A:S,10,FALSE)</f>
        <v>Cookie</v>
      </c>
      <c r="C6440" s="20">
        <f>VLOOKUP(dirty_cafe_sales!A6440,dirty_cafe_sales!A:S,16,FALSE)</f>
        <v>44957</v>
      </c>
      <c r="D6440" s="19" t="str">
        <f>VLOOKUP(dirty_cafe_sales!A6440,dirty_cafe_sales!A:S,15,FALSE)</f>
        <v>In-store</v>
      </c>
      <c r="E6440" s="19" t="str">
        <f>VLOOKUP(dirty_cafe_sales!A6440,dirty_cafe_sales!A:S,14,FALSE)</f>
        <v>Cash</v>
      </c>
      <c r="F6440" s="21">
        <f>VLOOKUP(dirty_cafe_sales!A6440,dirty_cafe_sales!A:S,18,FALSE)</f>
        <v>1</v>
      </c>
      <c r="G6440" s="21">
        <f>VLOOKUP(dirty_cafe_sales!A6440,dirty_cafe_sales!A:S,17,FALSE)</f>
        <v>2</v>
      </c>
      <c r="H6440" s="21">
        <f>VLOOKUP(dirty_cafe_sales!A6440,dirty_cafe_sales!A:S,19,FALSE)</f>
        <v>2</v>
      </c>
    </row>
    <row r="6441" spans="1:8" x14ac:dyDescent="0.3">
      <c r="A6441" s="19" t="s">
        <v>6460</v>
      </c>
      <c r="B6441" s="19" t="str">
        <f>VLOOKUP(dirty_cafe_sales!A6441,dirty_cafe_sales!A:S,10,FALSE)</f>
        <v>Cookie</v>
      </c>
      <c r="C6441" s="20">
        <f>VLOOKUP(dirty_cafe_sales!A6441,dirty_cafe_sales!A:S,16,FALSE)</f>
        <v>45062</v>
      </c>
      <c r="D6441" s="19" t="str">
        <f>VLOOKUP(dirty_cafe_sales!A6441,dirty_cafe_sales!A:S,15,FALSE)</f>
        <v>Takeaway</v>
      </c>
      <c r="E6441" s="19" t="str">
        <f>VLOOKUP(dirty_cafe_sales!A6441,dirty_cafe_sales!A:S,14,FALSE)</f>
        <v>Digital Wallet</v>
      </c>
      <c r="F6441" s="21">
        <f>VLOOKUP(dirty_cafe_sales!A6441,dirty_cafe_sales!A:S,18,FALSE)</f>
        <v>1</v>
      </c>
      <c r="G6441" s="21">
        <f>VLOOKUP(dirty_cafe_sales!A6441,dirty_cafe_sales!A:S,17,FALSE)</f>
        <v>4</v>
      </c>
      <c r="H6441" s="21">
        <f>VLOOKUP(dirty_cafe_sales!A6441,dirty_cafe_sales!A:S,19,FALSE)</f>
        <v>4</v>
      </c>
    </row>
    <row r="6442" spans="1:8" x14ac:dyDescent="0.3">
      <c r="A6442" s="19" t="s">
        <v>6461</v>
      </c>
      <c r="B6442" s="19" t="str">
        <f>VLOOKUP(dirty_cafe_sales!A6442,dirty_cafe_sales!A:S,10,FALSE)</f>
        <v>Juice</v>
      </c>
      <c r="C6442" s="20">
        <f>VLOOKUP(dirty_cafe_sales!A6442,dirty_cafe_sales!A:S,16,FALSE)</f>
        <v>45232</v>
      </c>
      <c r="D6442" s="19" t="str">
        <f>VLOOKUP(dirty_cafe_sales!A6442,dirty_cafe_sales!A:S,15,FALSE)</f>
        <v>Unknown</v>
      </c>
      <c r="E6442" s="19" t="str">
        <f>VLOOKUP(dirty_cafe_sales!A6442,dirty_cafe_sales!A:S,14,FALSE)</f>
        <v>Unknown</v>
      </c>
      <c r="F6442" s="21">
        <f>VLOOKUP(dirty_cafe_sales!A6442,dirty_cafe_sales!A:S,18,FALSE)</f>
        <v>3</v>
      </c>
      <c r="G6442" s="21">
        <f>VLOOKUP(dirty_cafe_sales!A6442,dirty_cafe_sales!A:S,17,FALSE)</f>
        <v>1</v>
      </c>
      <c r="H6442" s="21">
        <f>VLOOKUP(dirty_cafe_sales!A6442,dirty_cafe_sales!A:S,19,FALSE)</f>
        <v>3</v>
      </c>
    </row>
    <row r="6443" spans="1:8" x14ac:dyDescent="0.3">
      <c r="A6443" s="19" t="s">
        <v>6462</v>
      </c>
      <c r="B6443" s="19" t="str">
        <f>VLOOKUP(dirty_cafe_sales!A6443,dirty_cafe_sales!A:S,10,FALSE)</f>
        <v>Coffee</v>
      </c>
      <c r="C6443" s="20">
        <f>VLOOKUP(dirty_cafe_sales!A6443,dirty_cafe_sales!A:S,16,FALSE)</f>
        <v>44963</v>
      </c>
      <c r="D6443" s="19" t="str">
        <f>VLOOKUP(dirty_cafe_sales!A6443,dirty_cafe_sales!A:S,15,FALSE)</f>
        <v>Unknown</v>
      </c>
      <c r="E6443" s="19" t="str">
        <f>VLOOKUP(dirty_cafe_sales!A6443,dirty_cafe_sales!A:S,14,FALSE)</f>
        <v>Unknown</v>
      </c>
      <c r="F6443" s="21">
        <f>VLOOKUP(dirty_cafe_sales!A6443,dirty_cafe_sales!A:S,18,FALSE)</f>
        <v>2</v>
      </c>
      <c r="G6443" s="21">
        <f>VLOOKUP(dirty_cafe_sales!A6443,dirty_cafe_sales!A:S,17,FALSE)</f>
        <v>3</v>
      </c>
      <c r="H6443" s="21">
        <f>VLOOKUP(dirty_cafe_sales!A6443,dirty_cafe_sales!A:S,19,FALSE)</f>
        <v>6</v>
      </c>
    </row>
    <row r="6444" spans="1:8" x14ac:dyDescent="0.3">
      <c r="A6444" s="19" t="s">
        <v>6463</v>
      </c>
      <c r="B6444" s="19" t="str">
        <f>VLOOKUP(dirty_cafe_sales!A6444,dirty_cafe_sales!A:S,10,FALSE)</f>
        <v>Sandwich</v>
      </c>
      <c r="C6444" s="20">
        <f>VLOOKUP(dirty_cafe_sales!A6444,dirty_cafe_sales!A:S,16,FALSE)</f>
        <v>45155</v>
      </c>
      <c r="D6444" s="19" t="str">
        <f>VLOOKUP(dirty_cafe_sales!A6444,dirty_cafe_sales!A:S,15,FALSE)</f>
        <v>Unknown</v>
      </c>
      <c r="E6444" s="19" t="str">
        <f>VLOOKUP(dirty_cafe_sales!A6444,dirty_cafe_sales!A:S,14,FALSE)</f>
        <v>Credit Card</v>
      </c>
      <c r="F6444" s="21">
        <f>VLOOKUP(dirty_cafe_sales!A6444,dirty_cafe_sales!A:S,18,FALSE)</f>
        <v>4</v>
      </c>
      <c r="G6444" s="21">
        <f>VLOOKUP(dirty_cafe_sales!A6444,dirty_cafe_sales!A:S,17,FALSE)</f>
        <v>2</v>
      </c>
      <c r="H6444" s="21">
        <f>VLOOKUP(dirty_cafe_sales!A6444,dirty_cafe_sales!A:S,19,FALSE)</f>
        <v>8</v>
      </c>
    </row>
    <row r="6445" spans="1:8" x14ac:dyDescent="0.3">
      <c r="A6445" s="19" t="s">
        <v>6464</v>
      </c>
      <c r="B6445" s="19" t="str">
        <f>VLOOKUP(dirty_cafe_sales!A6445,dirty_cafe_sales!A:S,10,FALSE)</f>
        <v>Unknown</v>
      </c>
      <c r="C6445" s="20">
        <f>VLOOKUP(dirty_cafe_sales!A6445,dirty_cafe_sales!A:S,16,FALSE)</f>
        <v>44980</v>
      </c>
      <c r="D6445" s="19" t="str">
        <f>VLOOKUP(dirty_cafe_sales!A6445,dirty_cafe_sales!A:S,15,FALSE)</f>
        <v>In-store</v>
      </c>
      <c r="E6445" s="19" t="str">
        <f>VLOOKUP(dirty_cafe_sales!A6445,dirty_cafe_sales!A:S,14,FALSE)</f>
        <v>Unknown</v>
      </c>
      <c r="F6445" s="21">
        <f>VLOOKUP(dirty_cafe_sales!A6445,dirty_cafe_sales!A:S,18,FALSE)</f>
        <v>3</v>
      </c>
      <c r="G6445" s="21">
        <f>VLOOKUP(dirty_cafe_sales!A6445,dirty_cafe_sales!A:S,17,FALSE)</f>
        <v>5</v>
      </c>
      <c r="H6445" s="21">
        <f>VLOOKUP(dirty_cafe_sales!A6445,dirty_cafe_sales!A:S,19,FALSE)</f>
        <v>15</v>
      </c>
    </row>
    <row r="6446" spans="1:8" x14ac:dyDescent="0.3">
      <c r="A6446" s="19" t="s">
        <v>6465</v>
      </c>
      <c r="B6446" s="19" t="str">
        <f>VLOOKUP(dirty_cafe_sales!A6446,dirty_cafe_sales!A:S,10,FALSE)</f>
        <v>Cookie</v>
      </c>
      <c r="C6446" s="20">
        <f>VLOOKUP(dirty_cafe_sales!A6446,dirty_cafe_sales!A:S,16,FALSE)</f>
        <v>44993</v>
      </c>
      <c r="D6446" s="19" t="str">
        <f>VLOOKUP(dirty_cafe_sales!A6446,dirty_cafe_sales!A:S,15,FALSE)</f>
        <v>Unknown</v>
      </c>
      <c r="E6446" s="19" t="str">
        <f>VLOOKUP(dirty_cafe_sales!A6446,dirty_cafe_sales!A:S,14,FALSE)</f>
        <v>Cash</v>
      </c>
      <c r="F6446" s="21">
        <f>VLOOKUP(dirty_cafe_sales!A6446,dirty_cafe_sales!A:S,18,FALSE)</f>
        <v>1</v>
      </c>
      <c r="G6446" s="21">
        <f>VLOOKUP(dirty_cafe_sales!A6446,dirty_cafe_sales!A:S,17,FALSE)</f>
        <v>3</v>
      </c>
      <c r="H6446" s="21">
        <f>VLOOKUP(dirty_cafe_sales!A6446,dirty_cafe_sales!A:S,19,FALSE)</f>
        <v>3</v>
      </c>
    </row>
    <row r="6447" spans="1:8" x14ac:dyDescent="0.3">
      <c r="A6447" s="19" t="s">
        <v>6466</v>
      </c>
      <c r="B6447" s="19" t="str">
        <f>VLOOKUP(dirty_cafe_sales!A6447,dirty_cafe_sales!A:S,10,FALSE)</f>
        <v>Smoothie</v>
      </c>
      <c r="C6447" s="20">
        <f>VLOOKUP(dirty_cafe_sales!A6447,dirty_cafe_sales!A:S,16,FALSE)</f>
        <v>45236</v>
      </c>
      <c r="D6447" s="19" t="str">
        <f>VLOOKUP(dirty_cafe_sales!A6447,dirty_cafe_sales!A:S,15,FALSE)</f>
        <v>In-store</v>
      </c>
      <c r="E6447" s="19" t="str">
        <f>VLOOKUP(dirty_cafe_sales!A6447,dirty_cafe_sales!A:S,14,FALSE)</f>
        <v>Unknown</v>
      </c>
      <c r="F6447" s="21">
        <f>VLOOKUP(dirty_cafe_sales!A6447,dirty_cafe_sales!A:S,18,FALSE)</f>
        <v>4</v>
      </c>
      <c r="G6447" s="21">
        <f>VLOOKUP(dirty_cafe_sales!A6447,dirty_cafe_sales!A:S,17,FALSE)</f>
        <v>3</v>
      </c>
      <c r="H6447" s="21">
        <f>VLOOKUP(dirty_cafe_sales!A6447,dirty_cafe_sales!A:S,19,FALSE)</f>
        <v>12</v>
      </c>
    </row>
    <row r="6448" spans="1:8" x14ac:dyDescent="0.3">
      <c r="A6448" s="19" t="s">
        <v>6467</v>
      </c>
      <c r="B6448" s="19" t="str">
        <f>VLOOKUP(dirty_cafe_sales!A6448,dirty_cafe_sales!A:S,10,FALSE)</f>
        <v>Cake</v>
      </c>
      <c r="C6448" s="20">
        <f>VLOOKUP(dirty_cafe_sales!A6448,dirty_cafe_sales!A:S,16,FALSE)</f>
        <v>45076</v>
      </c>
      <c r="D6448" s="19" t="str">
        <f>VLOOKUP(dirty_cafe_sales!A6448,dirty_cafe_sales!A:S,15,FALSE)</f>
        <v>In-store</v>
      </c>
      <c r="E6448" s="19" t="str">
        <f>VLOOKUP(dirty_cafe_sales!A6448,dirty_cafe_sales!A:S,14,FALSE)</f>
        <v>Credit Card</v>
      </c>
      <c r="F6448" s="21">
        <f>VLOOKUP(dirty_cafe_sales!A6448,dirty_cafe_sales!A:S,18,FALSE)</f>
        <v>3</v>
      </c>
      <c r="G6448" s="21">
        <f>VLOOKUP(dirty_cafe_sales!A6448,dirty_cafe_sales!A:S,17,FALSE)</f>
        <v>5</v>
      </c>
      <c r="H6448" s="21">
        <f>VLOOKUP(dirty_cafe_sales!A6448,dirty_cafe_sales!A:S,19,FALSE)</f>
        <v>15</v>
      </c>
    </row>
    <row r="6449" spans="1:8" x14ac:dyDescent="0.3">
      <c r="A6449" s="19" t="s">
        <v>6468</v>
      </c>
      <c r="B6449" s="19" t="str">
        <f>VLOOKUP(dirty_cafe_sales!A6449,dirty_cafe_sales!A:S,10,FALSE)</f>
        <v>Unknown</v>
      </c>
      <c r="C6449" s="20">
        <f>VLOOKUP(dirty_cafe_sales!A6449,dirty_cafe_sales!A:S,16,FALSE)</f>
        <v>45015</v>
      </c>
      <c r="D6449" s="19" t="str">
        <f>VLOOKUP(dirty_cafe_sales!A6449,dirty_cafe_sales!A:S,15,FALSE)</f>
        <v>Takeaway</v>
      </c>
      <c r="E6449" s="19" t="str">
        <f>VLOOKUP(dirty_cafe_sales!A6449,dirty_cafe_sales!A:S,14,FALSE)</f>
        <v>Unknown</v>
      </c>
      <c r="F6449" s="21">
        <f>VLOOKUP(dirty_cafe_sales!A6449,dirty_cafe_sales!A:S,18,FALSE)</f>
        <v>4</v>
      </c>
      <c r="G6449" s="21">
        <f>VLOOKUP(dirty_cafe_sales!A6449,dirty_cafe_sales!A:S,17,FALSE)</f>
        <v>3</v>
      </c>
      <c r="H6449" s="21">
        <f>VLOOKUP(dirty_cafe_sales!A6449,dirty_cafe_sales!A:S,19,FALSE)</f>
        <v>12</v>
      </c>
    </row>
    <row r="6450" spans="1:8" x14ac:dyDescent="0.3">
      <c r="A6450" s="19" t="s">
        <v>6469</v>
      </c>
      <c r="B6450" s="19" t="str">
        <f>VLOOKUP(dirty_cafe_sales!A6450,dirty_cafe_sales!A:S,10,FALSE)</f>
        <v>Salad</v>
      </c>
      <c r="C6450" s="20">
        <f>VLOOKUP(dirty_cafe_sales!A6450,dirty_cafe_sales!A:S,16,FALSE)</f>
        <v>45027</v>
      </c>
      <c r="D6450" s="19" t="str">
        <f>VLOOKUP(dirty_cafe_sales!A6450,dirty_cafe_sales!A:S,15,FALSE)</f>
        <v>Takeaway</v>
      </c>
      <c r="E6450" s="19" t="str">
        <f>VLOOKUP(dirty_cafe_sales!A6450,dirty_cafe_sales!A:S,14,FALSE)</f>
        <v>Digital Wallet</v>
      </c>
      <c r="F6450" s="21">
        <f>VLOOKUP(dirty_cafe_sales!A6450,dirty_cafe_sales!A:S,18,FALSE)</f>
        <v>5</v>
      </c>
      <c r="G6450" s="21">
        <f>VLOOKUP(dirty_cafe_sales!A6450,dirty_cafe_sales!A:S,17,FALSE)</f>
        <v>4</v>
      </c>
      <c r="H6450" s="21">
        <f>VLOOKUP(dirty_cafe_sales!A6450,dirty_cafe_sales!A:S,19,FALSE)</f>
        <v>20</v>
      </c>
    </row>
    <row r="6451" spans="1:8" x14ac:dyDescent="0.3">
      <c r="A6451" s="19" t="s">
        <v>6470</v>
      </c>
      <c r="B6451" s="19" t="str">
        <f>VLOOKUP(dirty_cafe_sales!A6451,dirty_cafe_sales!A:S,10,FALSE)</f>
        <v>Cake</v>
      </c>
      <c r="C6451" s="20">
        <f>VLOOKUP(dirty_cafe_sales!A6451,dirty_cafe_sales!A:S,16,FALSE)</f>
        <v>45125</v>
      </c>
      <c r="D6451" s="19" t="str">
        <f>VLOOKUP(dirty_cafe_sales!A6451,dirty_cafe_sales!A:S,15,FALSE)</f>
        <v>In-store</v>
      </c>
      <c r="E6451" s="19" t="str">
        <f>VLOOKUP(dirty_cafe_sales!A6451,dirty_cafe_sales!A:S,14,FALSE)</f>
        <v>Unknown</v>
      </c>
      <c r="F6451" s="21">
        <f>VLOOKUP(dirty_cafe_sales!A6451,dirty_cafe_sales!A:S,18,FALSE)</f>
        <v>3</v>
      </c>
      <c r="G6451" s="21">
        <f>VLOOKUP(dirty_cafe_sales!A6451,dirty_cafe_sales!A:S,17,FALSE)</f>
        <v>2</v>
      </c>
      <c r="H6451" s="21">
        <f>VLOOKUP(dirty_cafe_sales!A6451,dirty_cafe_sales!A:S,19,FALSE)</f>
        <v>6</v>
      </c>
    </row>
    <row r="6452" spans="1:8" x14ac:dyDescent="0.3">
      <c r="A6452" s="19" t="s">
        <v>6471</v>
      </c>
      <c r="B6452" s="19" t="str">
        <f>VLOOKUP(dirty_cafe_sales!A6452,dirty_cafe_sales!A:S,10,FALSE)</f>
        <v>Cookie</v>
      </c>
      <c r="C6452" s="20">
        <f>VLOOKUP(dirty_cafe_sales!A6452,dirty_cafe_sales!A:S,16,FALSE)</f>
        <v>45144</v>
      </c>
      <c r="D6452" s="19" t="str">
        <f>VLOOKUP(dirty_cafe_sales!A6452,dirty_cafe_sales!A:S,15,FALSE)</f>
        <v>Takeaway</v>
      </c>
      <c r="E6452" s="19" t="str">
        <f>VLOOKUP(dirty_cafe_sales!A6452,dirty_cafe_sales!A:S,14,FALSE)</f>
        <v>Digital Wallet</v>
      </c>
      <c r="F6452" s="21">
        <f>VLOOKUP(dirty_cafe_sales!A6452,dirty_cafe_sales!A:S,18,FALSE)</f>
        <v>1</v>
      </c>
      <c r="G6452" s="21">
        <f>VLOOKUP(dirty_cafe_sales!A6452,dirty_cafe_sales!A:S,17,FALSE)</f>
        <v>4</v>
      </c>
      <c r="H6452" s="21">
        <f>VLOOKUP(dirty_cafe_sales!A6452,dirty_cafe_sales!A:S,19,FALSE)</f>
        <v>4</v>
      </c>
    </row>
    <row r="6453" spans="1:8" x14ac:dyDescent="0.3">
      <c r="A6453" s="19" t="s">
        <v>6472</v>
      </c>
      <c r="B6453" s="19" t="str">
        <f>VLOOKUP(dirty_cafe_sales!A6453,dirty_cafe_sales!A:S,10,FALSE)</f>
        <v>Salad</v>
      </c>
      <c r="C6453" s="20">
        <f>VLOOKUP(dirty_cafe_sales!A6453,dirty_cafe_sales!A:S,16,FALSE)</f>
        <v>44953</v>
      </c>
      <c r="D6453" s="19" t="str">
        <f>VLOOKUP(dirty_cafe_sales!A6453,dirty_cafe_sales!A:S,15,FALSE)</f>
        <v>Unknown</v>
      </c>
      <c r="E6453" s="19" t="str">
        <f>VLOOKUP(dirty_cafe_sales!A6453,dirty_cafe_sales!A:S,14,FALSE)</f>
        <v>Cash</v>
      </c>
      <c r="F6453" s="21">
        <f>VLOOKUP(dirty_cafe_sales!A6453,dirty_cafe_sales!A:S,18,FALSE)</f>
        <v>5</v>
      </c>
      <c r="G6453" s="21">
        <f>VLOOKUP(dirty_cafe_sales!A6453,dirty_cafe_sales!A:S,17,FALSE)</f>
        <v>5</v>
      </c>
      <c r="H6453" s="21">
        <f>VLOOKUP(dirty_cafe_sales!A6453,dirty_cafe_sales!A:S,19,FALSE)</f>
        <v>25</v>
      </c>
    </row>
    <row r="6454" spans="1:8" x14ac:dyDescent="0.3">
      <c r="A6454" s="19" t="s">
        <v>6473</v>
      </c>
      <c r="B6454" s="19" t="str">
        <f>VLOOKUP(dirty_cafe_sales!A6454,dirty_cafe_sales!A:S,10,FALSE)</f>
        <v>Smoothie</v>
      </c>
      <c r="C6454" s="20">
        <f>VLOOKUP(dirty_cafe_sales!A6454,dirty_cafe_sales!A:S,16,FALSE)</f>
        <v>45261</v>
      </c>
      <c r="D6454" s="19" t="str">
        <f>VLOOKUP(dirty_cafe_sales!A6454,dirty_cafe_sales!A:S,15,FALSE)</f>
        <v>Takeaway</v>
      </c>
      <c r="E6454" s="19" t="str">
        <f>VLOOKUP(dirty_cafe_sales!A6454,dirty_cafe_sales!A:S,14,FALSE)</f>
        <v>Unknown</v>
      </c>
      <c r="F6454" s="21">
        <f>VLOOKUP(dirty_cafe_sales!A6454,dirty_cafe_sales!A:S,18,FALSE)</f>
        <v>4</v>
      </c>
      <c r="G6454" s="21">
        <f>VLOOKUP(dirty_cafe_sales!A6454,dirty_cafe_sales!A:S,17,FALSE)</f>
        <v>5</v>
      </c>
      <c r="H6454" s="21">
        <f>VLOOKUP(dirty_cafe_sales!A6454,dirty_cafe_sales!A:S,19,FALSE)</f>
        <v>20</v>
      </c>
    </row>
    <row r="6455" spans="1:8" x14ac:dyDescent="0.3">
      <c r="A6455" s="19" t="s">
        <v>6474</v>
      </c>
      <c r="B6455" s="19" t="str">
        <f>VLOOKUP(dirty_cafe_sales!A6455,dirty_cafe_sales!A:S,10,FALSE)</f>
        <v>Coffee</v>
      </c>
      <c r="C6455" s="20">
        <f>VLOOKUP(dirty_cafe_sales!A6455,dirty_cafe_sales!A:S,16,FALSE)</f>
        <v>45200</v>
      </c>
      <c r="D6455" s="19" t="str">
        <f>VLOOKUP(dirty_cafe_sales!A6455,dirty_cafe_sales!A:S,15,FALSE)</f>
        <v>Takeaway</v>
      </c>
      <c r="E6455" s="19" t="str">
        <f>VLOOKUP(dirty_cafe_sales!A6455,dirty_cafe_sales!A:S,14,FALSE)</f>
        <v>Digital Wallet</v>
      </c>
      <c r="F6455" s="21">
        <f>VLOOKUP(dirty_cafe_sales!A6455,dirty_cafe_sales!A:S,18,FALSE)</f>
        <v>2</v>
      </c>
      <c r="G6455" s="21">
        <f>VLOOKUP(dirty_cafe_sales!A6455,dirty_cafe_sales!A:S,17,FALSE)</f>
        <v>1</v>
      </c>
      <c r="H6455" s="21">
        <f>VLOOKUP(dirty_cafe_sales!A6455,dirty_cafe_sales!A:S,19,FALSE)</f>
        <v>2</v>
      </c>
    </row>
    <row r="6456" spans="1:8" x14ac:dyDescent="0.3">
      <c r="A6456" s="19" t="s">
        <v>6475</v>
      </c>
      <c r="B6456" s="19" t="str">
        <f>VLOOKUP(dirty_cafe_sales!A6456,dirty_cafe_sales!A:S,10,FALSE)</f>
        <v>Cookie</v>
      </c>
      <c r="C6456" s="20">
        <f>VLOOKUP(dirty_cafe_sales!A6456,dirty_cafe_sales!A:S,16,FALSE)</f>
        <v>45097</v>
      </c>
      <c r="D6456" s="19" t="str">
        <f>VLOOKUP(dirty_cafe_sales!A6456,dirty_cafe_sales!A:S,15,FALSE)</f>
        <v>Unknown</v>
      </c>
      <c r="E6456" s="19" t="str">
        <f>VLOOKUP(dirty_cafe_sales!A6456,dirty_cafe_sales!A:S,14,FALSE)</f>
        <v>Credit Card</v>
      </c>
      <c r="F6456" s="21">
        <f>VLOOKUP(dirty_cafe_sales!A6456,dirty_cafe_sales!A:S,18,FALSE)</f>
        <v>1</v>
      </c>
      <c r="G6456" s="21">
        <f>VLOOKUP(dirty_cafe_sales!A6456,dirty_cafe_sales!A:S,17,FALSE)</f>
        <v>3</v>
      </c>
      <c r="H6456" s="21">
        <f>VLOOKUP(dirty_cafe_sales!A6456,dirty_cafe_sales!A:S,19,FALSE)</f>
        <v>3</v>
      </c>
    </row>
    <row r="6457" spans="1:8" x14ac:dyDescent="0.3">
      <c r="A6457" s="19" t="s">
        <v>6476</v>
      </c>
      <c r="B6457" s="19" t="str">
        <f>VLOOKUP(dirty_cafe_sales!A6457,dirty_cafe_sales!A:S,10,FALSE)</f>
        <v>Juice</v>
      </c>
      <c r="C6457" s="20" t="str">
        <f>VLOOKUP(dirty_cafe_sales!A6457,dirty_cafe_sales!A:S,16,FALSE)</f>
        <v>Unknown</v>
      </c>
      <c r="D6457" s="19" t="str">
        <f>VLOOKUP(dirty_cafe_sales!A6457,dirty_cafe_sales!A:S,15,FALSE)</f>
        <v>Unknown</v>
      </c>
      <c r="E6457" s="19" t="str">
        <f>VLOOKUP(dirty_cafe_sales!A6457,dirty_cafe_sales!A:S,14,FALSE)</f>
        <v>Unknown</v>
      </c>
      <c r="F6457" s="21">
        <f>VLOOKUP(dirty_cafe_sales!A6457,dirty_cafe_sales!A:S,18,FALSE)</f>
        <v>3</v>
      </c>
      <c r="G6457" s="21">
        <f>VLOOKUP(dirty_cafe_sales!A6457,dirty_cafe_sales!A:S,17,FALSE)</f>
        <v>5</v>
      </c>
      <c r="H6457" s="21">
        <f>VLOOKUP(dirty_cafe_sales!A6457,dirty_cafe_sales!A:S,19,FALSE)</f>
        <v>15</v>
      </c>
    </row>
    <row r="6458" spans="1:8" x14ac:dyDescent="0.3">
      <c r="A6458" s="19" t="s">
        <v>6477</v>
      </c>
      <c r="B6458" s="19" t="str">
        <f>VLOOKUP(dirty_cafe_sales!A6458,dirty_cafe_sales!A:S,10,FALSE)</f>
        <v>Smoothie</v>
      </c>
      <c r="C6458" s="20">
        <f>VLOOKUP(dirty_cafe_sales!A6458,dirty_cafe_sales!A:S,16,FALSE)</f>
        <v>45257</v>
      </c>
      <c r="D6458" s="19" t="str">
        <f>VLOOKUP(dirty_cafe_sales!A6458,dirty_cafe_sales!A:S,15,FALSE)</f>
        <v>Takeaway</v>
      </c>
      <c r="E6458" s="19" t="str">
        <f>VLOOKUP(dirty_cafe_sales!A6458,dirty_cafe_sales!A:S,14,FALSE)</f>
        <v>Cash</v>
      </c>
      <c r="F6458" s="21">
        <f>VLOOKUP(dirty_cafe_sales!A6458,dirty_cafe_sales!A:S,18,FALSE)</f>
        <v>4</v>
      </c>
      <c r="G6458" s="21">
        <f>VLOOKUP(dirty_cafe_sales!A6458,dirty_cafe_sales!A:S,17,FALSE)</f>
        <v>5</v>
      </c>
      <c r="H6458" s="21">
        <f>VLOOKUP(dirty_cafe_sales!A6458,dirty_cafe_sales!A:S,19,FALSE)</f>
        <v>20</v>
      </c>
    </row>
    <row r="6459" spans="1:8" x14ac:dyDescent="0.3">
      <c r="A6459" s="19" t="s">
        <v>6478</v>
      </c>
      <c r="B6459" s="19" t="str">
        <f>VLOOKUP(dirty_cafe_sales!A6459,dirty_cafe_sales!A:S,10,FALSE)</f>
        <v>Cookie</v>
      </c>
      <c r="C6459" s="20" t="str">
        <f>VLOOKUP(dirty_cafe_sales!A6459,dirty_cafe_sales!A:S,16,FALSE)</f>
        <v>Unknown</v>
      </c>
      <c r="D6459" s="19" t="str">
        <f>VLOOKUP(dirty_cafe_sales!A6459,dirty_cafe_sales!A:S,15,FALSE)</f>
        <v>In-store</v>
      </c>
      <c r="E6459" s="19" t="str">
        <f>VLOOKUP(dirty_cafe_sales!A6459,dirty_cafe_sales!A:S,14,FALSE)</f>
        <v>Credit Card</v>
      </c>
      <c r="F6459" s="21">
        <f>VLOOKUP(dirty_cafe_sales!A6459,dirty_cafe_sales!A:S,18,FALSE)</f>
        <v>1</v>
      </c>
      <c r="G6459" s="21">
        <f>VLOOKUP(dirty_cafe_sales!A6459,dirty_cafe_sales!A:S,17,FALSE)</f>
        <v>4</v>
      </c>
      <c r="H6459" s="21">
        <f>VLOOKUP(dirty_cafe_sales!A6459,dirty_cafe_sales!A:S,19,FALSE)</f>
        <v>4</v>
      </c>
    </row>
    <row r="6460" spans="1:8" x14ac:dyDescent="0.3">
      <c r="A6460" s="19" t="s">
        <v>6479</v>
      </c>
      <c r="B6460" s="19" t="str">
        <f>VLOOKUP(dirty_cafe_sales!A6460,dirty_cafe_sales!A:S,10,FALSE)</f>
        <v>Tea</v>
      </c>
      <c r="C6460" s="20">
        <f>VLOOKUP(dirty_cafe_sales!A6460,dirty_cafe_sales!A:S,16,FALSE)</f>
        <v>45199</v>
      </c>
      <c r="D6460" s="19" t="str">
        <f>VLOOKUP(dirty_cafe_sales!A6460,dirty_cafe_sales!A:S,15,FALSE)</f>
        <v>Unknown</v>
      </c>
      <c r="E6460" s="19" t="str">
        <f>VLOOKUP(dirty_cafe_sales!A6460,dirty_cafe_sales!A:S,14,FALSE)</f>
        <v>Unknown</v>
      </c>
      <c r="F6460" s="21">
        <f>VLOOKUP(dirty_cafe_sales!A6460,dirty_cafe_sales!A:S,18,FALSE)</f>
        <v>1.5</v>
      </c>
      <c r="G6460" s="21">
        <f>VLOOKUP(dirty_cafe_sales!A6460,dirty_cafe_sales!A:S,17,FALSE)</f>
        <v>1</v>
      </c>
      <c r="H6460" s="21">
        <f>VLOOKUP(dirty_cafe_sales!A6460,dirty_cafe_sales!A:S,19,FALSE)</f>
        <v>1.5</v>
      </c>
    </row>
    <row r="6461" spans="1:8" x14ac:dyDescent="0.3">
      <c r="A6461" s="19" t="s">
        <v>6480</v>
      </c>
      <c r="B6461" s="19" t="str">
        <f>VLOOKUP(dirty_cafe_sales!A6461,dirty_cafe_sales!A:S,10,FALSE)</f>
        <v>Sandwich</v>
      </c>
      <c r="C6461" s="20">
        <f>VLOOKUP(dirty_cafe_sales!A6461,dirty_cafe_sales!A:S,16,FALSE)</f>
        <v>45094</v>
      </c>
      <c r="D6461" s="19" t="str">
        <f>VLOOKUP(dirty_cafe_sales!A6461,dirty_cafe_sales!A:S,15,FALSE)</f>
        <v>Takeaway</v>
      </c>
      <c r="E6461" s="19" t="str">
        <f>VLOOKUP(dirty_cafe_sales!A6461,dirty_cafe_sales!A:S,14,FALSE)</f>
        <v>Digital Wallet</v>
      </c>
      <c r="F6461" s="21">
        <f>VLOOKUP(dirty_cafe_sales!A6461,dirty_cafe_sales!A:S,18,FALSE)</f>
        <v>4</v>
      </c>
      <c r="G6461" s="21">
        <f>VLOOKUP(dirty_cafe_sales!A6461,dirty_cafe_sales!A:S,17,FALSE)</f>
        <v>2</v>
      </c>
      <c r="H6461" s="21">
        <f>VLOOKUP(dirty_cafe_sales!A6461,dirty_cafe_sales!A:S,19,FALSE)</f>
        <v>8</v>
      </c>
    </row>
    <row r="6462" spans="1:8" x14ac:dyDescent="0.3">
      <c r="A6462" s="19" t="s">
        <v>6481</v>
      </c>
      <c r="B6462" s="19" t="str">
        <f>VLOOKUP(dirty_cafe_sales!A6462,dirty_cafe_sales!A:S,10,FALSE)</f>
        <v>Salad</v>
      </c>
      <c r="C6462" s="20">
        <f>VLOOKUP(dirty_cafe_sales!A6462,dirty_cafe_sales!A:S,16,FALSE)</f>
        <v>45249</v>
      </c>
      <c r="D6462" s="19" t="str">
        <f>VLOOKUP(dirty_cafe_sales!A6462,dirty_cafe_sales!A:S,15,FALSE)</f>
        <v>In-store</v>
      </c>
      <c r="E6462" s="19" t="str">
        <f>VLOOKUP(dirty_cafe_sales!A6462,dirty_cafe_sales!A:S,14,FALSE)</f>
        <v>Digital Wallet</v>
      </c>
      <c r="F6462" s="21">
        <f>VLOOKUP(dirty_cafe_sales!A6462,dirty_cafe_sales!A:S,18,FALSE)</f>
        <v>5</v>
      </c>
      <c r="G6462" s="21">
        <f>VLOOKUP(dirty_cafe_sales!A6462,dirty_cafe_sales!A:S,17,FALSE)</f>
        <v>5</v>
      </c>
      <c r="H6462" s="21">
        <f>VLOOKUP(dirty_cafe_sales!A6462,dirty_cafe_sales!A:S,19,FALSE)</f>
        <v>25</v>
      </c>
    </row>
    <row r="6463" spans="1:8" x14ac:dyDescent="0.3">
      <c r="A6463" s="19" t="s">
        <v>6482</v>
      </c>
      <c r="B6463" s="19" t="str">
        <f>VLOOKUP(dirty_cafe_sales!A6463,dirty_cafe_sales!A:S,10,FALSE)</f>
        <v>Sandwich</v>
      </c>
      <c r="C6463" s="20" t="str">
        <f>VLOOKUP(dirty_cafe_sales!A6463,dirty_cafe_sales!A:S,16,FALSE)</f>
        <v>Unknown</v>
      </c>
      <c r="D6463" s="19" t="str">
        <f>VLOOKUP(dirty_cafe_sales!A6463,dirty_cafe_sales!A:S,15,FALSE)</f>
        <v>Takeaway</v>
      </c>
      <c r="E6463" s="19" t="str">
        <f>VLOOKUP(dirty_cafe_sales!A6463,dirty_cafe_sales!A:S,14,FALSE)</f>
        <v>Digital Wallet</v>
      </c>
      <c r="F6463" s="21">
        <f>VLOOKUP(dirty_cafe_sales!A6463,dirty_cafe_sales!A:S,18,FALSE)</f>
        <v>4</v>
      </c>
      <c r="G6463" s="21">
        <f>VLOOKUP(dirty_cafe_sales!A6463,dirty_cafe_sales!A:S,17,FALSE)</f>
        <v>1</v>
      </c>
      <c r="H6463" s="21">
        <f>VLOOKUP(dirty_cafe_sales!A6463,dirty_cafe_sales!A:S,19,FALSE)</f>
        <v>4</v>
      </c>
    </row>
    <row r="6464" spans="1:8" x14ac:dyDescent="0.3">
      <c r="A6464" s="19" t="s">
        <v>6483</v>
      </c>
      <c r="B6464" s="19" t="str">
        <f>VLOOKUP(dirty_cafe_sales!A6464,dirty_cafe_sales!A:S,10,FALSE)</f>
        <v>Juice</v>
      </c>
      <c r="C6464" s="20">
        <f>VLOOKUP(dirty_cafe_sales!A6464,dirty_cafe_sales!A:S,16,FALSE)</f>
        <v>45080</v>
      </c>
      <c r="D6464" s="19" t="str">
        <f>VLOOKUP(dirty_cafe_sales!A6464,dirty_cafe_sales!A:S,15,FALSE)</f>
        <v>In-store</v>
      </c>
      <c r="E6464" s="19" t="str">
        <f>VLOOKUP(dirty_cafe_sales!A6464,dirty_cafe_sales!A:S,14,FALSE)</f>
        <v>Digital Wallet</v>
      </c>
      <c r="F6464" s="21">
        <f>VLOOKUP(dirty_cafe_sales!A6464,dirty_cafe_sales!A:S,18,FALSE)</f>
        <v>3</v>
      </c>
      <c r="G6464" s="21">
        <f>VLOOKUP(dirty_cafe_sales!A6464,dirty_cafe_sales!A:S,17,FALSE)</f>
        <v>4</v>
      </c>
      <c r="H6464" s="21">
        <f>VLOOKUP(dirty_cafe_sales!A6464,dirty_cafe_sales!A:S,19,FALSE)</f>
        <v>12</v>
      </c>
    </row>
    <row r="6465" spans="1:8" x14ac:dyDescent="0.3">
      <c r="A6465" s="19" t="s">
        <v>6484</v>
      </c>
      <c r="B6465" s="19" t="str">
        <f>VLOOKUP(dirty_cafe_sales!A6465,dirty_cafe_sales!A:S,10,FALSE)</f>
        <v>Cookie</v>
      </c>
      <c r="C6465" s="20">
        <f>VLOOKUP(dirty_cafe_sales!A6465,dirty_cafe_sales!A:S,16,FALSE)</f>
        <v>45037</v>
      </c>
      <c r="D6465" s="19" t="str">
        <f>VLOOKUP(dirty_cafe_sales!A6465,dirty_cafe_sales!A:S,15,FALSE)</f>
        <v>In-store</v>
      </c>
      <c r="E6465" s="19" t="str">
        <f>VLOOKUP(dirty_cafe_sales!A6465,dirty_cafe_sales!A:S,14,FALSE)</f>
        <v>Digital Wallet</v>
      </c>
      <c r="F6465" s="21">
        <f>VLOOKUP(dirty_cafe_sales!A6465,dirty_cafe_sales!A:S,18,FALSE)</f>
        <v>1</v>
      </c>
      <c r="G6465" s="21">
        <f>VLOOKUP(dirty_cafe_sales!A6465,dirty_cafe_sales!A:S,17,FALSE)</f>
        <v>1</v>
      </c>
      <c r="H6465" s="21">
        <f>VLOOKUP(dirty_cafe_sales!A6465,dirty_cafe_sales!A:S,19,FALSE)</f>
        <v>1</v>
      </c>
    </row>
    <row r="6466" spans="1:8" x14ac:dyDescent="0.3">
      <c r="A6466" s="19" t="s">
        <v>6485</v>
      </c>
      <c r="B6466" s="19" t="str">
        <f>VLOOKUP(dirty_cafe_sales!A6466,dirty_cafe_sales!A:S,10,FALSE)</f>
        <v>Smoothie</v>
      </c>
      <c r="C6466" s="20">
        <f>VLOOKUP(dirty_cafe_sales!A6466,dirty_cafe_sales!A:S,16,FALSE)</f>
        <v>44992</v>
      </c>
      <c r="D6466" s="19" t="str">
        <f>VLOOKUP(dirty_cafe_sales!A6466,dirty_cafe_sales!A:S,15,FALSE)</f>
        <v>Unknown</v>
      </c>
      <c r="E6466" s="19" t="str">
        <f>VLOOKUP(dirty_cafe_sales!A6466,dirty_cafe_sales!A:S,14,FALSE)</f>
        <v>Credit Card</v>
      </c>
      <c r="F6466" s="21">
        <f>VLOOKUP(dirty_cafe_sales!A6466,dirty_cafe_sales!A:S,18,FALSE)</f>
        <v>4</v>
      </c>
      <c r="G6466" s="21">
        <f>VLOOKUP(dirty_cafe_sales!A6466,dirty_cafe_sales!A:S,17,FALSE)</f>
        <v>5</v>
      </c>
      <c r="H6466" s="21">
        <f>VLOOKUP(dirty_cafe_sales!A6466,dirty_cafe_sales!A:S,19,FALSE)</f>
        <v>20</v>
      </c>
    </row>
    <row r="6467" spans="1:8" x14ac:dyDescent="0.3">
      <c r="A6467" s="19" t="s">
        <v>6486</v>
      </c>
      <c r="B6467" s="19" t="str">
        <f>VLOOKUP(dirty_cafe_sales!A6467,dirty_cafe_sales!A:S,10,FALSE)</f>
        <v>Cake</v>
      </c>
      <c r="C6467" s="20">
        <f>VLOOKUP(dirty_cafe_sales!A6467,dirty_cafe_sales!A:S,16,FALSE)</f>
        <v>45083</v>
      </c>
      <c r="D6467" s="19" t="str">
        <f>VLOOKUP(dirty_cafe_sales!A6467,dirty_cafe_sales!A:S,15,FALSE)</f>
        <v>In-store</v>
      </c>
      <c r="E6467" s="19" t="str">
        <f>VLOOKUP(dirty_cafe_sales!A6467,dirty_cafe_sales!A:S,14,FALSE)</f>
        <v>Unknown</v>
      </c>
      <c r="F6467" s="21">
        <f>VLOOKUP(dirty_cafe_sales!A6467,dirty_cafe_sales!A:S,18,FALSE)</f>
        <v>3</v>
      </c>
      <c r="G6467" s="21">
        <f>VLOOKUP(dirty_cafe_sales!A6467,dirty_cafe_sales!A:S,17,FALSE)</f>
        <v>2</v>
      </c>
      <c r="H6467" s="21">
        <f>VLOOKUP(dirty_cafe_sales!A6467,dirty_cafe_sales!A:S,19,FALSE)</f>
        <v>6</v>
      </c>
    </row>
    <row r="6468" spans="1:8" x14ac:dyDescent="0.3">
      <c r="A6468" s="19" t="s">
        <v>6487</v>
      </c>
      <c r="B6468" s="19" t="str">
        <f>VLOOKUP(dirty_cafe_sales!A6468,dirty_cafe_sales!A:S,10,FALSE)</f>
        <v>Coffee</v>
      </c>
      <c r="C6468" s="20">
        <f>VLOOKUP(dirty_cafe_sales!A6468,dirty_cafe_sales!A:S,16,FALSE)</f>
        <v>44947</v>
      </c>
      <c r="D6468" s="19" t="str">
        <f>VLOOKUP(dirty_cafe_sales!A6468,dirty_cafe_sales!A:S,15,FALSE)</f>
        <v>In-store</v>
      </c>
      <c r="E6468" s="19" t="str">
        <f>VLOOKUP(dirty_cafe_sales!A6468,dirty_cafe_sales!A:S,14,FALSE)</f>
        <v>Unknown</v>
      </c>
      <c r="F6468" s="21">
        <f>VLOOKUP(dirty_cafe_sales!A6468,dirty_cafe_sales!A:S,18,FALSE)</f>
        <v>2</v>
      </c>
      <c r="G6468" s="21">
        <f>VLOOKUP(dirty_cafe_sales!A6468,dirty_cafe_sales!A:S,17,FALSE)</f>
        <v>4</v>
      </c>
      <c r="H6468" s="21">
        <f>VLOOKUP(dirty_cafe_sales!A6468,dirty_cafe_sales!A:S,19,FALSE)</f>
        <v>8</v>
      </c>
    </row>
    <row r="6469" spans="1:8" x14ac:dyDescent="0.3">
      <c r="A6469" s="19" t="s">
        <v>6488</v>
      </c>
      <c r="B6469" s="19" t="str">
        <f>VLOOKUP(dirty_cafe_sales!A6469,dirty_cafe_sales!A:S,10,FALSE)</f>
        <v>Sandwich</v>
      </c>
      <c r="C6469" s="20">
        <f>VLOOKUP(dirty_cafe_sales!A6469,dirty_cafe_sales!A:S,16,FALSE)</f>
        <v>45051</v>
      </c>
      <c r="D6469" s="19" t="str">
        <f>VLOOKUP(dirty_cafe_sales!A6469,dirty_cafe_sales!A:S,15,FALSE)</f>
        <v>Unknown</v>
      </c>
      <c r="E6469" s="19" t="str">
        <f>VLOOKUP(dirty_cafe_sales!A6469,dirty_cafe_sales!A:S,14,FALSE)</f>
        <v>Digital Wallet</v>
      </c>
      <c r="F6469" s="21">
        <f>VLOOKUP(dirty_cafe_sales!A6469,dirty_cafe_sales!A:S,18,FALSE)</f>
        <v>4</v>
      </c>
      <c r="G6469" s="21">
        <f>VLOOKUP(dirty_cafe_sales!A6469,dirty_cafe_sales!A:S,17,FALSE)</f>
        <v>4</v>
      </c>
      <c r="H6469" s="21">
        <f>VLOOKUP(dirty_cafe_sales!A6469,dirty_cafe_sales!A:S,19,FALSE)</f>
        <v>16</v>
      </c>
    </row>
    <row r="6470" spans="1:8" x14ac:dyDescent="0.3">
      <c r="A6470" s="19" t="s">
        <v>6489</v>
      </c>
      <c r="B6470" s="19" t="str">
        <f>VLOOKUP(dirty_cafe_sales!A6470,dirty_cafe_sales!A:S,10,FALSE)</f>
        <v>Smoothie</v>
      </c>
      <c r="C6470" s="20">
        <f>VLOOKUP(dirty_cafe_sales!A6470,dirty_cafe_sales!A:S,16,FALSE)</f>
        <v>45171</v>
      </c>
      <c r="D6470" s="19" t="str">
        <f>VLOOKUP(dirty_cafe_sales!A6470,dirty_cafe_sales!A:S,15,FALSE)</f>
        <v>Unknown</v>
      </c>
      <c r="E6470" s="19" t="str">
        <f>VLOOKUP(dirty_cafe_sales!A6470,dirty_cafe_sales!A:S,14,FALSE)</f>
        <v>Unknown</v>
      </c>
      <c r="F6470" s="21">
        <f>VLOOKUP(dirty_cafe_sales!A6470,dirty_cafe_sales!A:S,18,FALSE)</f>
        <v>4</v>
      </c>
      <c r="G6470" s="21">
        <f>VLOOKUP(dirty_cafe_sales!A6470,dirty_cafe_sales!A:S,17,FALSE)</f>
        <v>2</v>
      </c>
      <c r="H6470" s="21">
        <f>VLOOKUP(dirty_cafe_sales!A6470,dirty_cafe_sales!A:S,19,FALSE)</f>
        <v>8</v>
      </c>
    </row>
    <row r="6471" spans="1:8" x14ac:dyDescent="0.3">
      <c r="A6471" s="19" t="s">
        <v>6490</v>
      </c>
      <c r="B6471" s="19" t="str">
        <f>VLOOKUP(dirty_cafe_sales!A6471,dirty_cafe_sales!A:S,10,FALSE)</f>
        <v>Salad</v>
      </c>
      <c r="C6471" s="20">
        <f>VLOOKUP(dirty_cafe_sales!A6471,dirty_cafe_sales!A:S,16,FALSE)</f>
        <v>45243</v>
      </c>
      <c r="D6471" s="19" t="str">
        <f>VLOOKUP(dirty_cafe_sales!A6471,dirty_cafe_sales!A:S,15,FALSE)</f>
        <v>Unknown</v>
      </c>
      <c r="E6471" s="19" t="str">
        <f>VLOOKUP(dirty_cafe_sales!A6471,dirty_cafe_sales!A:S,14,FALSE)</f>
        <v>Cash</v>
      </c>
      <c r="F6471" s="21">
        <f>VLOOKUP(dirty_cafe_sales!A6471,dirty_cafe_sales!A:S,18,FALSE)</f>
        <v>5</v>
      </c>
      <c r="G6471" s="21">
        <f>VLOOKUP(dirty_cafe_sales!A6471,dirty_cafe_sales!A:S,17,FALSE)</f>
        <v>2</v>
      </c>
      <c r="H6471" s="21">
        <f>VLOOKUP(dirty_cafe_sales!A6471,dirty_cafe_sales!A:S,19,FALSE)</f>
        <v>10</v>
      </c>
    </row>
    <row r="6472" spans="1:8" x14ac:dyDescent="0.3">
      <c r="A6472" s="19" t="s">
        <v>6491</v>
      </c>
      <c r="B6472" s="19" t="str">
        <f>VLOOKUP(dirty_cafe_sales!A6472,dirty_cafe_sales!A:S,10,FALSE)</f>
        <v>Tea</v>
      </c>
      <c r="C6472" s="20">
        <f>VLOOKUP(dirty_cafe_sales!A6472,dirty_cafe_sales!A:S,16,FALSE)</f>
        <v>44985</v>
      </c>
      <c r="D6472" s="19" t="str">
        <f>VLOOKUP(dirty_cafe_sales!A6472,dirty_cafe_sales!A:S,15,FALSE)</f>
        <v>Unknown</v>
      </c>
      <c r="E6472" s="19" t="str">
        <f>VLOOKUP(dirty_cafe_sales!A6472,dirty_cafe_sales!A:S,14,FALSE)</f>
        <v>Unknown</v>
      </c>
      <c r="F6472" s="21">
        <f>VLOOKUP(dirty_cafe_sales!A6472,dirty_cafe_sales!A:S,18,FALSE)</f>
        <v>1.5</v>
      </c>
      <c r="G6472" s="21">
        <f>VLOOKUP(dirty_cafe_sales!A6472,dirty_cafe_sales!A:S,17,FALSE)</f>
        <v>4</v>
      </c>
      <c r="H6472" s="21">
        <f>VLOOKUP(dirty_cafe_sales!A6472,dirty_cafe_sales!A:S,19,FALSE)</f>
        <v>6</v>
      </c>
    </row>
    <row r="6473" spans="1:8" x14ac:dyDescent="0.3">
      <c r="A6473" s="19" t="s">
        <v>6492</v>
      </c>
      <c r="B6473" s="19" t="str">
        <f>VLOOKUP(dirty_cafe_sales!A6473,dirty_cafe_sales!A:S,10,FALSE)</f>
        <v>Cookie</v>
      </c>
      <c r="C6473" s="20">
        <f>VLOOKUP(dirty_cafe_sales!A6473,dirty_cafe_sales!A:S,16,FALSE)</f>
        <v>44936</v>
      </c>
      <c r="D6473" s="19" t="str">
        <f>VLOOKUP(dirty_cafe_sales!A6473,dirty_cafe_sales!A:S,15,FALSE)</f>
        <v>In-store</v>
      </c>
      <c r="E6473" s="19" t="str">
        <f>VLOOKUP(dirty_cafe_sales!A6473,dirty_cafe_sales!A:S,14,FALSE)</f>
        <v>Credit Card</v>
      </c>
      <c r="F6473" s="21">
        <f>VLOOKUP(dirty_cafe_sales!A6473,dirty_cafe_sales!A:S,18,FALSE)</f>
        <v>1</v>
      </c>
      <c r="G6473" s="21">
        <f>VLOOKUP(dirty_cafe_sales!A6473,dirty_cafe_sales!A:S,17,FALSE)</f>
        <v>3</v>
      </c>
      <c r="H6473" s="21">
        <f>VLOOKUP(dirty_cafe_sales!A6473,dirty_cafe_sales!A:S,19,FALSE)</f>
        <v>3</v>
      </c>
    </row>
    <row r="6474" spans="1:8" x14ac:dyDescent="0.3">
      <c r="A6474" s="19" t="s">
        <v>6493</v>
      </c>
      <c r="B6474" s="19" t="str">
        <f>VLOOKUP(dirty_cafe_sales!A6474,dirty_cafe_sales!A:S,10,FALSE)</f>
        <v>Sandwich</v>
      </c>
      <c r="C6474" s="20">
        <f>VLOOKUP(dirty_cafe_sales!A6474,dirty_cafe_sales!A:S,16,FALSE)</f>
        <v>45245</v>
      </c>
      <c r="D6474" s="19" t="str">
        <f>VLOOKUP(dirty_cafe_sales!A6474,dirty_cafe_sales!A:S,15,FALSE)</f>
        <v>Unknown</v>
      </c>
      <c r="E6474" s="19" t="str">
        <f>VLOOKUP(dirty_cafe_sales!A6474,dirty_cafe_sales!A:S,14,FALSE)</f>
        <v>Cash</v>
      </c>
      <c r="F6474" s="21">
        <f>VLOOKUP(dirty_cafe_sales!A6474,dirty_cafe_sales!A:S,18,FALSE)</f>
        <v>4</v>
      </c>
      <c r="G6474" s="21">
        <f>VLOOKUP(dirty_cafe_sales!A6474,dirty_cafe_sales!A:S,17,FALSE)</f>
        <v>2</v>
      </c>
      <c r="H6474" s="21">
        <f>VLOOKUP(dirty_cafe_sales!A6474,dirty_cafe_sales!A:S,19,FALSE)</f>
        <v>8</v>
      </c>
    </row>
    <row r="6475" spans="1:8" x14ac:dyDescent="0.3">
      <c r="A6475" s="19" t="s">
        <v>6494</v>
      </c>
      <c r="B6475" s="19" t="str">
        <f>VLOOKUP(dirty_cafe_sales!A6475,dirty_cafe_sales!A:S,10,FALSE)</f>
        <v>Unknown</v>
      </c>
      <c r="C6475" s="20">
        <f>VLOOKUP(dirty_cafe_sales!A6475,dirty_cafe_sales!A:S,16,FALSE)</f>
        <v>44938</v>
      </c>
      <c r="D6475" s="19" t="str">
        <f>VLOOKUP(dirty_cafe_sales!A6475,dirty_cafe_sales!A:S,15,FALSE)</f>
        <v>Unknown</v>
      </c>
      <c r="E6475" s="19" t="str">
        <f>VLOOKUP(dirty_cafe_sales!A6475,dirty_cafe_sales!A:S,14,FALSE)</f>
        <v>Cash</v>
      </c>
      <c r="F6475" s="21">
        <f>VLOOKUP(dirty_cafe_sales!A6475,dirty_cafe_sales!A:S,18,FALSE)</f>
        <v>5</v>
      </c>
      <c r="G6475" s="21">
        <f>VLOOKUP(dirty_cafe_sales!A6475,dirty_cafe_sales!A:S,17,FALSE)</f>
        <v>4</v>
      </c>
      <c r="H6475" s="21">
        <f>VLOOKUP(dirty_cafe_sales!A6475,dirty_cafe_sales!A:S,19,FALSE)</f>
        <v>20</v>
      </c>
    </row>
    <row r="6476" spans="1:8" x14ac:dyDescent="0.3">
      <c r="A6476" s="19" t="s">
        <v>6495</v>
      </c>
      <c r="B6476" s="19" t="str">
        <f>VLOOKUP(dirty_cafe_sales!A6476,dirty_cafe_sales!A:S,10,FALSE)</f>
        <v>Smoothie</v>
      </c>
      <c r="C6476" s="20">
        <f>VLOOKUP(dirty_cafe_sales!A6476,dirty_cafe_sales!A:S,16,FALSE)</f>
        <v>45193</v>
      </c>
      <c r="D6476" s="19" t="str">
        <f>VLOOKUP(dirty_cafe_sales!A6476,dirty_cafe_sales!A:S,15,FALSE)</f>
        <v>Takeaway</v>
      </c>
      <c r="E6476" s="19" t="str">
        <f>VLOOKUP(dirty_cafe_sales!A6476,dirty_cafe_sales!A:S,14,FALSE)</f>
        <v>Credit Card</v>
      </c>
      <c r="F6476" s="21">
        <f>VLOOKUP(dirty_cafe_sales!A6476,dirty_cafe_sales!A:S,18,FALSE)</f>
        <v>4</v>
      </c>
      <c r="G6476" s="21">
        <f>VLOOKUP(dirty_cafe_sales!A6476,dirty_cafe_sales!A:S,17,FALSE)</f>
        <v>5</v>
      </c>
      <c r="H6476" s="21">
        <f>VLOOKUP(dirty_cafe_sales!A6476,dirty_cafe_sales!A:S,19,FALSE)</f>
        <v>20</v>
      </c>
    </row>
    <row r="6477" spans="1:8" x14ac:dyDescent="0.3">
      <c r="A6477" s="19" t="s">
        <v>6496</v>
      </c>
      <c r="B6477" s="19" t="str">
        <f>VLOOKUP(dirty_cafe_sales!A6477,dirty_cafe_sales!A:S,10,FALSE)</f>
        <v>Salad</v>
      </c>
      <c r="C6477" s="20">
        <f>VLOOKUP(dirty_cafe_sales!A6477,dirty_cafe_sales!A:S,16,FALSE)</f>
        <v>44976</v>
      </c>
      <c r="D6477" s="19" t="str">
        <f>VLOOKUP(dirty_cafe_sales!A6477,dirty_cafe_sales!A:S,15,FALSE)</f>
        <v>Takeaway</v>
      </c>
      <c r="E6477" s="19" t="str">
        <f>VLOOKUP(dirty_cafe_sales!A6477,dirty_cafe_sales!A:S,14,FALSE)</f>
        <v>Unknown</v>
      </c>
      <c r="F6477" s="21">
        <f>VLOOKUP(dirty_cafe_sales!A6477,dirty_cafe_sales!A:S,18,FALSE)</f>
        <v>5</v>
      </c>
      <c r="G6477" s="21">
        <f>VLOOKUP(dirty_cafe_sales!A6477,dirty_cafe_sales!A:S,17,FALSE)</f>
        <v>3</v>
      </c>
      <c r="H6477" s="21">
        <f>VLOOKUP(dirty_cafe_sales!A6477,dirty_cafe_sales!A:S,19,FALSE)</f>
        <v>15</v>
      </c>
    </row>
    <row r="6478" spans="1:8" x14ac:dyDescent="0.3">
      <c r="A6478" s="19" t="s">
        <v>6497</v>
      </c>
      <c r="B6478" s="19" t="str">
        <f>VLOOKUP(dirty_cafe_sales!A6478,dirty_cafe_sales!A:S,10,FALSE)</f>
        <v>Sandwich</v>
      </c>
      <c r="C6478" s="20">
        <f>VLOOKUP(dirty_cafe_sales!A6478,dirty_cafe_sales!A:S,16,FALSE)</f>
        <v>45154</v>
      </c>
      <c r="D6478" s="19" t="str">
        <f>VLOOKUP(dirty_cafe_sales!A6478,dirty_cafe_sales!A:S,15,FALSE)</f>
        <v>In-store</v>
      </c>
      <c r="E6478" s="19" t="str">
        <f>VLOOKUP(dirty_cafe_sales!A6478,dirty_cafe_sales!A:S,14,FALSE)</f>
        <v>Unknown</v>
      </c>
      <c r="F6478" s="21">
        <f>VLOOKUP(dirty_cafe_sales!A6478,dirty_cafe_sales!A:S,18,FALSE)</f>
        <v>4</v>
      </c>
      <c r="G6478" s="21">
        <f>VLOOKUP(dirty_cafe_sales!A6478,dirty_cafe_sales!A:S,17,FALSE)</f>
        <v>1</v>
      </c>
      <c r="H6478" s="21">
        <f>VLOOKUP(dirty_cafe_sales!A6478,dirty_cafe_sales!A:S,19,FALSE)</f>
        <v>4</v>
      </c>
    </row>
    <row r="6479" spans="1:8" x14ac:dyDescent="0.3">
      <c r="A6479" s="19" t="s">
        <v>6498</v>
      </c>
      <c r="B6479" s="19" t="str">
        <f>VLOOKUP(dirty_cafe_sales!A6479,dirty_cafe_sales!A:S,10,FALSE)</f>
        <v>Sandwich</v>
      </c>
      <c r="C6479" s="20">
        <f>VLOOKUP(dirty_cafe_sales!A6479,dirty_cafe_sales!A:S,16,FALSE)</f>
        <v>45231</v>
      </c>
      <c r="D6479" s="19" t="str">
        <f>VLOOKUP(dirty_cafe_sales!A6479,dirty_cafe_sales!A:S,15,FALSE)</f>
        <v>Unknown</v>
      </c>
      <c r="E6479" s="19" t="str">
        <f>VLOOKUP(dirty_cafe_sales!A6479,dirty_cafe_sales!A:S,14,FALSE)</f>
        <v>Cash</v>
      </c>
      <c r="F6479" s="21">
        <f>VLOOKUP(dirty_cafe_sales!A6479,dirty_cafe_sales!A:S,18,FALSE)</f>
        <v>4</v>
      </c>
      <c r="G6479" s="21">
        <f>VLOOKUP(dirty_cafe_sales!A6479,dirty_cafe_sales!A:S,17,FALSE)</f>
        <v>2</v>
      </c>
      <c r="H6479" s="21">
        <f>VLOOKUP(dirty_cafe_sales!A6479,dirty_cafe_sales!A:S,19,FALSE)</f>
        <v>8</v>
      </c>
    </row>
    <row r="6480" spans="1:8" x14ac:dyDescent="0.3">
      <c r="A6480" s="19" t="s">
        <v>6499</v>
      </c>
      <c r="B6480" s="19" t="str">
        <f>VLOOKUP(dirty_cafe_sales!A6480,dirty_cafe_sales!A:S,10,FALSE)</f>
        <v>Tea</v>
      </c>
      <c r="C6480" s="20">
        <f>VLOOKUP(dirty_cafe_sales!A6480,dirty_cafe_sales!A:S,16,FALSE)</f>
        <v>45107</v>
      </c>
      <c r="D6480" s="19" t="str">
        <f>VLOOKUP(dirty_cafe_sales!A6480,dirty_cafe_sales!A:S,15,FALSE)</f>
        <v>Unknown</v>
      </c>
      <c r="E6480" s="19" t="str">
        <f>VLOOKUP(dirty_cafe_sales!A6480,dirty_cafe_sales!A:S,14,FALSE)</f>
        <v>Unknown</v>
      </c>
      <c r="F6480" s="21">
        <f>VLOOKUP(dirty_cafe_sales!A6480,dirty_cafe_sales!A:S,18,FALSE)</f>
        <v>1.5</v>
      </c>
      <c r="G6480" s="21">
        <f>VLOOKUP(dirty_cafe_sales!A6480,dirty_cafe_sales!A:S,17,FALSE)</f>
        <v>4</v>
      </c>
      <c r="H6480" s="21">
        <f>VLOOKUP(dirty_cafe_sales!A6480,dirty_cafe_sales!A:S,19,FALSE)</f>
        <v>6</v>
      </c>
    </row>
    <row r="6481" spans="1:8" x14ac:dyDescent="0.3">
      <c r="A6481" s="19" t="s">
        <v>6500</v>
      </c>
      <c r="B6481" s="19" t="str">
        <f>VLOOKUP(dirty_cafe_sales!A6481,dirty_cafe_sales!A:S,10,FALSE)</f>
        <v>Smoothie</v>
      </c>
      <c r="C6481" s="20">
        <f>VLOOKUP(dirty_cafe_sales!A6481,dirty_cafe_sales!A:S,16,FALSE)</f>
        <v>45005</v>
      </c>
      <c r="D6481" s="19" t="str">
        <f>VLOOKUP(dirty_cafe_sales!A6481,dirty_cafe_sales!A:S,15,FALSE)</f>
        <v>Unknown</v>
      </c>
      <c r="E6481" s="19" t="str">
        <f>VLOOKUP(dirty_cafe_sales!A6481,dirty_cafe_sales!A:S,14,FALSE)</f>
        <v>Cash</v>
      </c>
      <c r="F6481" s="21">
        <f>VLOOKUP(dirty_cafe_sales!A6481,dirty_cafe_sales!A:S,18,FALSE)</f>
        <v>4</v>
      </c>
      <c r="G6481" s="21">
        <f>VLOOKUP(dirty_cafe_sales!A6481,dirty_cafe_sales!A:S,17,FALSE)</f>
        <v>4</v>
      </c>
      <c r="H6481" s="21">
        <f>VLOOKUP(dirty_cafe_sales!A6481,dirty_cafe_sales!A:S,19,FALSE)</f>
        <v>16</v>
      </c>
    </row>
    <row r="6482" spans="1:8" x14ac:dyDescent="0.3">
      <c r="A6482" s="19" t="s">
        <v>6501</v>
      </c>
      <c r="B6482" s="19" t="str">
        <f>VLOOKUP(dirty_cafe_sales!A6482,dirty_cafe_sales!A:S,10,FALSE)</f>
        <v>Unknown</v>
      </c>
      <c r="C6482" s="20">
        <f>VLOOKUP(dirty_cafe_sales!A6482,dirty_cafe_sales!A:S,16,FALSE)</f>
        <v>45030</v>
      </c>
      <c r="D6482" s="19" t="str">
        <f>VLOOKUP(dirty_cafe_sales!A6482,dirty_cafe_sales!A:S,15,FALSE)</f>
        <v>Unknown</v>
      </c>
      <c r="E6482" s="19" t="str">
        <f>VLOOKUP(dirty_cafe_sales!A6482,dirty_cafe_sales!A:S,14,FALSE)</f>
        <v>Cash</v>
      </c>
      <c r="F6482" s="21">
        <f>VLOOKUP(dirty_cafe_sales!A6482,dirty_cafe_sales!A:S,18,FALSE)</f>
        <v>1</v>
      </c>
      <c r="G6482" s="21">
        <f>VLOOKUP(dirty_cafe_sales!A6482,dirty_cafe_sales!A:S,17,FALSE)</f>
        <v>5</v>
      </c>
      <c r="H6482" s="21">
        <f>VLOOKUP(dirty_cafe_sales!A6482,dirty_cafe_sales!A:S,19,FALSE)</f>
        <v>5</v>
      </c>
    </row>
    <row r="6483" spans="1:8" x14ac:dyDescent="0.3">
      <c r="A6483" s="19" t="s">
        <v>6502</v>
      </c>
      <c r="B6483" s="19" t="str">
        <f>VLOOKUP(dirty_cafe_sales!A6483,dirty_cafe_sales!A:S,10,FALSE)</f>
        <v>Cookie</v>
      </c>
      <c r="C6483" s="20">
        <f>VLOOKUP(dirty_cafe_sales!A6483,dirty_cafe_sales!A:S,16,FALSE)</f>
        <v>45188</v>
      </c>
      <c r="D6483" s="19" t="str">
        <f>VLOOKUP(dirty_cafe_sales!A6483,dirty_cafe_sales!A:S,15,FALSE)</f>
        <v>Unknown</v>
      </c>
      <c r="E6483" s="19" t="str">
        <f>VLOOKUP(dirty_cafe_sales!A6483,dirty_cafe_sales!A:S,14,FALSE)</f>
        <v>Credit Card</v>
      </c>
      <c r="F6483" s="21">
        <f>VLOOKUP(dirty_cafe_sales!A6483,dirty_cafe_sales!A:S,18,FALSE)</f>
        <v>1</v>
      </c>
      <c r="G6483" s="21">
        <f>VLOOKUP(dirty_cafe_sales!A6483,dirty_cafe_sales!A:S,17,FALSE)</f>
        <v>5</v>
      </c>
      <c r="H6483" s="21">
        <f>VLOOKUP(dirty_cafe_sales!A6483,dirty_cafe_sales!A:S,19,FALSE)</f>
        <v>5</v>
      </c>
    </row>
    <row r="6484" spans="1:8" x14ac:dyDescent="0.3">
      <c r="A6484" s="19" t="s">
        <v>6503</v>
      </c>
      <c r="B6484" s="19" t="str">
        <f>VLOOKUP(dirty_cafe_sales!A6484,dirty_cafe_sales!A:S,10,FALSE)</f>
        <v>Unknown</v>
      </c>
      <c r="C6484" s="20">
        <f>VLOOKUP(dirty_cafe_sales!A6484,dirty_cafe_sales!A:S,16,FALSE)</f>
        <v>45050</v>
      </c>
      <c r="D6484" s="19" t="str">
        <f>VLOOKUP(dirty_cafe_sales!A6484,dirty_cafe_sales!A:S,15,FALSE)</f>
        <v>In-store</v>
      </c>
      <c r="E6484" s="19" t="str">
        <f>VLOOKUP(dirty_cafe_sales!A6484,dirty_cafe_sales!A:S,14,FALSE)</f>
        <v>Unknown</v>
      </c>
      <c r="F6484" s="21">
        <f>VLOOKUP(dirty_cafe_sales!A6484,dirty_cafe_sales!A:S,18,FALSE)</f>
        <v>3</v>
      </c>
      <c r="G6484" s="21">
        <f>VLOOKUP(dirty_cafe_sales!A6484,dirty_cafe_sales!A:S,17,FALSE)</f>
        <v>1</v>
      </c>
      <c r="H6484" s="21">
        <f>VLOOKUP(dirty_cafe_sales!A6484,dirty_cafe_sales!A:S,19,FALSE)</f>
        <v>3</v>
      </c>
    </row>
    <row r="6485" spans="1:8" x14ac:dyDescent="0.3">
      <c r="A6485" s="19" t="s">
        <v>6504</v>
      </c>
      <c r="B6485" s="19" t="str">
        <f>VLOOKUP(dirty_cafe_sales!A6485,dirty_cafe_sales!A:S,10,FALSE)</f>
        <v>Salad</v>
      </c>
      <c r="C6485" s="20">
        <f>VLOOKUP(dirty_cafe_sales!A6485,dirty_cafe_sales!A:S,16,FALSE)</f>
        <v>45092</v>
      </c>
      <c r="D6485" s="19" t="str">
        <f>VLOOKUP(dirty_cafe_sales!A6485,dirty_cafe_sales!A:S,15,FALSE)</f>
        <v>Unknown</v>
      </c>
      <c r="E6485" s="19" t="str">
        <f>VLOOKUP(dirty_cafe_sales!A6485,dirty_cafe_sales!A:S,14,FALSE)</f>
        <v>Cash</v>
      </c>
      <c r="F6485" s="21">
        <f>VLOOKUP(dirty_cafe_sales!A6485,dirty_cafe_sales!A:S,18,FALSE)</f>
        <v>5</v>
      </c>
      <c r="G6485" s="21">
        <f>VLOOKUP(dirty_cafe_sales!A6485,dirty_cafe_sales!A:S,17,FALSE)</f>
        <v>2</v>
      </c>
      <c r="H6485" s="21">
        <f>VLOOKUP(dirty_cafe_sales!A6485,dirty_cafe_sales!A:S,19,FALSE)</f>
        <v>10</v>
      </c>
    </row>
    <row r="6486" spans="1:8" x14ac:dyDescent="0.3">
      <c r="A6486" s="19" t="s">
        <v>6505</v>
      </c>
      <c r="B6486" s="19" t="str">
        <f>VLOOKUP(dirty_cafe_sales!A6486,dirty_cafe_sales!A:S,10,FALSE)</f>
        <v>Tea</v>
      </c>
      <c r="C6486" s="20">
        <f>VLOOKUP(dirty_cafe_sales!A6486,dirty_cafe_sales!A:S,16,FALSE)</f>
        <v>45024</v>
      </c>
      <c r="D6486" s="19" t="str">
        <f>VLOOKUP(dirty_cafe_sales!A6486,dirty_cafe_sales!A:S,15,FALSE)</f>
        <v>Unknown</v>
      </c>
      <c r="E6486" s="19" t="str">
        <f>VLOOKUP(dirty_cafe_sales!A6486,dirty_cafe_sales!A:S,14,FALSE)</f>
        <v>Cash</v>
      </c>
      <c r="F6486" s="21">
        <f>VLOOKUP(dirty_cafe_sales!A6486,dirty_cafe_sales!A:S,18,FALSE)</f>
        <v>1.5</v>
      </c>
      <c r="G6486" s="21">
        <f>VLOOKUP(dirty_cafe_sales!A6486,dirty_cafe_sales!A:S,17,FALSE)</f>
        <v>2</v>
      </c>
      <c r="H6486" s="21">
        <f>VLOOKUP(dirty_cafe_sales!A6486,dirty_cafe_sales!A:S,19,FALSE)</f>
        <v>3</v>
      </c>
    </row>
    <row r="6487" spans="1:8" x14ac:dyDescent="0.3">
      <c r="A6487" s="19" t="s">
        <v>6506</v>
      </c>
      <c r="B6487" s="19" t="str">
        <f>VLOOKUP(dirty_cafe_sales!A6487,dirty_cafe_sales!A:S,10,FALSE)</f>
        <v>Sandwich</v>
      </c>
      <c r="C6487" s="20">
        <f>VLOOKUP(dirty_cafe_sales!A6487,dirty_cafe_sales!A:S,16,FALSE)</f>
        <v>45253</v>
      </c>
      <c r="D6487" s="19" t="str">
        <f>VLOOKUP(dirty_cafe_sales!A6487,dirty_cafe_sales!A:S,15,FALSE)</f>
        <v>In-store</v>
      </c>
      <c r="E6487" s="19" t="str">
        <f>VLOOKUP(dirty_cafe_sales!A6487,dirty_cafe_sales!A:S,14,FALSE)</f>
        <v>Digital Wallet</v>
      </c>
      <c r="F6487" s="21">
        <f>VLOOKUP(dirty_cafe_sales!A6487,dirty_cafe_sales!A:S,18,FALSE)</f>
        <v>4</v>
      </c>
      <c r="G6487" s="21">
        <f>VLOOKUP(dirty_cafe_sales!A6487,dirty_cafe_sales!A:S,17,FALSE)</f>
        <v>1</v>
      </c>
      <c r="H6487" s="21">
        <f>VLOOKUP(dirty_cafe_sales!A6487,dirty_cafe_sales!A:S,19,FALSE)</f>
        <v>4</v>
      </c>
    </row>
    <row r="6488" spans="1:8" x14ac:dyDescent="0.3">
      <c r="A6488" s="19" t="s">
        <v>6507</v>
      </c>
      <c r="B6488" s="19" t="str">
        <f>VLOOKUP(dirty_cafe_sales!A6488,dirty_cafe_sales!A:S,10,FALSE)</f>
        <v>Tea</v>
      </c>
      <c r="C6488" s="20">
        <f>VLOOKUP(dirty_cafe_sales!A6488,dirty_cafe_sales!A:S,16,FALSE)</f>
        <v>45121</v>
      </c>
      <c r="D6488" s="19" t="str">
        <f>VLOOKUP(dirty_cafe_sales!A6488,dirty_cafe_sales!A:S,15,FALSE)</f>
        <v>In-store</v>
      </c>
      <c r="E6488" s="19" t="str">
        <f>VLOOKUP(dirty_cafe_sales!A6488,dirty_cafe_sales!A:S,14,FALSE)</f>
        <v>Cash</v>
      </c>
      <c r="F6488" s="21">
        <f>VLOOKUP(dirty_cafe_sales!A6488,dirty_cafe_sales!A:S,18,FALSE)</f>
        <v>1.5</v>
      </c>
      <c r="G6488" s="21">
        <f>VLOOKUP(dirty_cafe_sales!A6488,dirty_cafe_sales!A:S,17,FALSE)</f>
        <v>3</v>
      </c>
      <c r="H6488" s="21">
        <f>VLOOKUP(dirty_cafe_sales!A6488,dirty_cafe_sales!A:S,19,FALSE)</f>
        <v>4.5</v>
      </c>
    </row>
    <row r="6489" spans="1:8" x14ac:dyDescent="0.3">
      <c r="A6489" s="19" t="s">
        <v>6508</v>
      </c>
      <c r="B6489" s="19" t="str">
        <f>VLOOKUP(dirty_cafe_sales!A6489,dirty_cafe_sales!A:S,10,FALSE)</f>
        <v>Smoothie</v>
      </c>
      <c r="C6489" s="20">
        <f>VLOOKUP(dirty_cafe_sales!A6489,dirty_cafe_sales!A:S,16,FALSE)</f>
        <v>45022</v>
      </c>
      <c r="D6489" s="19" t="str">
        <f>VLOOKUP(dirty_cafe_sales!A6489,dirty_cafe_sales!A:S,15,FALSE)</f>
        <v>Takeaway</v>
      </c>
      <c r="E6489" s="19" t="str">
        <f>VLOOKUP(dirty_cafe_sales!A6489,dirty_cafe_sales!A:S,14,FALSE)</f>
        <v>Unknown</v>
      </c>
      <c r="F6489" s="21">
        <f>VLOOKUP(dirty_cafe_sales!A6489,dirty_cafe_sales!A:S,18,FALSE)</f>
        <v>4</v>
      </c>
      <c r="G6489" s="21">
        <f>VLOOKUP(dirty_cafe_sales!A6489,dirty_cafe_sales!A:S,17,FALSE)</f>
        <v>3</v>
      </c>
      <c r="H6489" s="21">
        <f>VLOOKUP(dirty_cafe_sales!A6489,dirty_cafe_sales!A:S,19,FALSE)</f>
        <v>12</v>
      </c>
    </row>
    <row r="6490" spans="1:8" x14ac:dyDescent="0.3">
      <c r="A6490" s="19" t="s">
        <v>6509</v>
      </c>
      <c r="B6490" s="19" t="str">
        <f>VLOOKUP(dirty_cafe_sales!A6490,dirty_cafe_sales!A:S,10,FALSE)</f>
        <v>Unknown</v>
      </c>
      <c r="C6490" s="20">
        <f>VLOOKUP(dirty_cafe_sales!A6490,dirty_cafe_sales!A:S,16,FALSE)</f>
        <v>45156</v>
      </c>
      <c r="D6490" s="19" t="str">
        <f>VLOOKUP(dirty_cafe_sales!A6490,dirty_cafe_sales!A:S,15,FALSE)</f>
        <v>In-store</v>
      </c>
      <c r="E6490" s="19" t="str">
        <f>VLOOKUP(dirty_cafe_sales!A6490,dirty_cafe_sales!A:S,14,FALSE)</f>
        <v>Digital Wallet</v>
      </c>
      <c r="F6490" s="21">
        <f>VLOOKUP(dirty_cafe_sales!A6490,dirty_cafe_sales!A:S,18,FALSE)</f>
        <v>3</v>
      </c>
      <c r="G6490" s="21">
        <f>VLOOKUP(dirty_cafe_sales!A6490,dirty_cafe_sales!A:S,17,FALSE)</f>
        <v>4</v>
      </c>
      <c r="H6490" s="21">
        <f>VLOOKUP(dirty_cafe_sales!A6490,dirty_cafe_sales!A:S,19,FALSE)</f>
        <v>12</v>
      </c>
    </row>
    <row r="6491" spans="1:8" x14ac:dyDescent="0.3">
      <c r="A6491" s="19" t="s">
        <v>6510</v>
      </c>
      <c r="B6491" s="19" t="str">
        <f>VLOOKUP(dirty_cafe_sales!A6491,dirty_cafe_sales!A:S,10,FALSE)</f>
        <v>Unknown</v>
      </c>
      <c r="C6491" s="20">
        <f>VLOOKUP(dirty_cafe_sales!A6491,dirty_cafe_sales!A:S,16,FALSE)</f>
        <v>44931</v>
      </c>
      <c r="D6491" s="19" t="str">
        <f>VLOOKUP(dirty_cafe_sales!A6491,dirty_cafe_sales!A:S,15,FALSE)</f>
        <v>Takeaway</v>
      </c>
      <c r="E6491" s="19" t="str">
        <f>VLOOKUP(dirty_cafe_sales!A6491,dirty_cafe_sales!A:S,14,FALSE)</f>
        <v>Unknown</v>
      </c>
      <c r="F6491" s="21">
        <f>VLOOKUP(dirty_cafe_sales!A6491,dirty_cafe_sales!A:S,18,FALSE)</f>
        <v>1.5</v>
      </c>
      <c r="G6491" s="21">
        <f>VLOOKUP(dirty_cafe_sales!A6491,dirty_cafe_sales!A:S,17,FALSE)</f>
        <v>5</v>
      </c>
      <c r="H6491" s="21">
        <f>VLOOKUP(dirty_cafe_sales!A6491,dirty_cafe_sales!A:S,19,FALSE)</f>
        <v>7.5</v>
      </c>
    </row>
    <row r="6492" spans="1:8" x14ac:dyDescent="0.3">
      <c r="A6492" s="19" t="s">
        <v>6511</v>
      </c>
      <c r="B6492" s="19" t="str">
        <f>VLOOKUP(dirty_cafe_sales!A6492,dirty_cafe_sales!A:S,10,FALSE)</f>
        <v>Unknown</v>
      </c>
      <c r="C6492" s="20">
        <f>VLOOKUP(dirty_cafe_sales!A6492,dirty_cafe_sales!A:S,16,FALSE)</f>
        <v>45212</v>
      </c>
      <c r="D6492" s="19" t="str">
        <f>VLOOKUP(dirty_cafe_sales!A6492,dirty_cafe_sales!A:S,15,FALSE)</f>
        <v>Unknown</v>
      </c>
      <c r="E6492" s="19" t="str">
        <f>VLOOKUP(dirty_cafe_sales!A6492,dirty_cafe_sales!A:S,14,FALSE)</f>
        <v>Digital Wallet</v>
      </c>
      <c r="F6492" s="21">
        <f>VLOOKUP(dirty_cafe_sales!A6492,dirty_cafe_sales!A:S,18,FALSE)</f>
        <v>1.5</v>
      </c>
      <c r="G6492" s="21">
        <f>VLOOKUP(dirty_cafe_sales!A6492,dirty_cafe_sales!A:S,17,FALSE)</f>
        <v>2</v>
      </c>
      <c r="H6492" s="21">
        <f>VLOOKUP(dirty_cafe_sales!A6492,dirty_cafe_sales!A:S,19,FALSE)</f>
        <v>3</v>
      </c>
    </row>
    <row r="6493" spans="1:8" x14ac:dyDescent="0.3">
      <c r="A6493" s="19" t="s">
        <v>6512</v>
      </c>
      <c r="B6493" s="19" t="str">
        <f>VLOOKUP(dirty_cafe_sales!A6493,dirty_cafe_sales!A:S,10,FALSE)</f>
        <v>Tea</v>
      </c>
      <c r="C6493" s="20">
        <f>VLOOKUP(dirty_cafe_sales!A6493,dirty_cafe_sales!A:S,16,FALSE)</f>
        <v>45025</v>
      </c>
      <c r="D6493" s="19" t="str">
        <f>VLOOKUP(dirty_cafe_sales!A6493,dirty_cafe_sales!A:S,15,FALSE)</f>
        <v>Takeaway</v>
      </c>
      <c r="E6493" s="19" t="str">
        <f>VLOOKUP(dirty_cafe_sales!A6493,dirty_cafe_sales!A:S,14,FALSE)</f>
        <v>Cash</v>
      </c>
      <c r="F6493" s="21">
        <f>VLOOKUP(dirty_cafe_sales!A6493,dirty_cafe_sales!A:S,18,FALSE)</f>
        <v>1.5</v>
      </c>
      <c r="G6493" s="21">
        <f>VLOOKUP(dirty_cafe_sales!A6493,dirty_cafe_sales!A:S,17,FALSE)</f>
        <v>3</v>
      </c>
      <c r="H6493" s="21">
        <f>VLOOKUP(dirty_cafe_sales!A6493,dirty_cafe_sales!A:S,19,FALSE)</f>
        <v>4.5</v>
      </c>
    </row>
    <row r="6494" spans="1:8" x14ac:dyDescent="0.3">
      <c r="A6494" s="19" t="s">
        <v>6513</v>
      </c>
      <c r="B6494" s="19" t="str">
        <f>VLOOKUP(dirty_cafe_sales!A6494,dirty_cafe_sales!A:S,10,FALSE)</f>
        <v>Cake</v>
      </c>
      <c r="C6494" s="20">
        <f>VLOOKUP(dirty_cafe_sales!A6494,dirty_cafe_sales!A:S,16,FALSE)</f>
        <v>45155</v>
      </c>
      <c r="D6494" s="19" t="str">
        <f>VLOOKUP(dirty_cafe_sales!A6494,dirty_cafe_sales!A:S,15,FALSE)</f>
        <v>Unknown</v>
      </c>
      <c r="E6494" s="19" t="str">
        <f>VLOOKUP(dirty_cafe_sales!A6494,dirty_cafe_sales!A:S,14,FALSE)</f>
        <v>Digital Wallet</v>
      </c>
      <c r="F6494" s="21">
        <f>VLOOKUP(dirty_cafe_sales!A6494,dirty_cafe_sales!A:S,18,FALSE)</f>
        <v>3</v>
      </c>
      <c r="G6494" s="21">
        <f>VLOOKUP(dirty_cafe_sales!A6494,dirty_cafe_sales!A:S,17,FALSE)</f>
        <v>0</v>
      </c>
      <c r="H6494" s="21">
        <f>VLOOKUP(dirty_cafe_sales!A6494,dirty_cafe_sales!A:S,19,FALSE)</f>
        <v>0</v>
      </c>
    </row>
    <row r="6495" spans="1:8" x14ac:dyDescent="0.3">
      <c r="A6495" s="19" t="s">
        <v>6514</v>
      </c>
      <c r="B6495" s="19" t="str">
        <f>VLOOKUP(dirty_cafe_sales!A6495,dirty_cafe_sales!A:S,10,FALSE)</f>
        <v>Unknown</v>
      </c>
      <c r="C6495" s="20">
        <f>VLOOKUP(dirty_cafe_sales!A6495,dirty_cafe_sales!A:S,16,FALSE)</f>
        <v>45285</v>
      </c>
      <c r="D6495" s="19" t="str">
        <f>VLOOKUP(dirty_cafe_sales!A6495,dirty_cafe_sales!A:S,15,FALSE)</f>
        <v>Unknown</v>
      </c>
      <c r="E6495" s="19" t="str">
        <f>VLOOKUP(dirty_cafe_sales!A6495,dirty_cafe_sales!A:S,14,FALSE)</f>
        <v>Credit Card</v>
      </c>
      <c r="F6495" s="21">
        <f>VLOOKUP(dirty_cafe_sales!A6495,dirty_cafe_sales!A:S,18,FALSE)</f>
        <v>1.5</v>
      </c>
      <c r="G6495" s="21">
        <f>VLOOKUP(dirty_cafe_sales!A6495,dirty_cafe_sales!A:S,17,FALSE)</f>
        <v>4</v>
      </c>
      <c r="H6495" s="21">
        <f>VLOOKUP(dirty_cafe_sales!A6495,dirty_cafe_sales!A:S,19,FALSE)</f>
        <v>6</v>
      </c>
    </row>
    <row r="6496" spans="1:8" x14ac:dyDescent="0.3">
      <c r="A6496" s="19" t="s">
        <v>6515</v>
      </c>
      <c r="B6496" s="19" t="str">
        <f>VLOOKUP(dirty_cafe_sales!A6496,dirty_cafe_sales!A:S,10,FALSE)</f>
        <v>Tea</v>
      </c>
      <c r="C6496" s="20">
        <f>VLOOKUP(dirty_cafe_sales!A6496,dirty_cafe_sales!A:S,16,FALSE)</f>
        <v>44967</v>
      </c>
      <c r="D6496" s="19" t="str">
        <f>VLOOKUP(dirty_cafe_sales!A6496,dirty_cafe_sales!A:S,15,FALSE)</f>
        <v>Takeaway</v>
      </c>
      <c r="E6496" s="19" t="str">
        <f>VLOOKUP(dirty_cafe_sales!A6496,dirty_cafe_sales!A:S,14,FALSE)</f>
        <v>Unknown</v>
      </c>
      <c r="F6496" s="21">
        <f>VLOOKUP(dirty_cafe_sales!A6496,dirty_cafe_sales!A:S,18,FALSE)</f>
        <v>1.5</v>
      </c>
      <c r="G6496" s="21">
        <f>VLOOKUP(dirty_cafe_sales!A6496,dirty_cafe_sales!A:S,17,FALSE)</f>
        <v>5</v>
      </c>
      <c r="H6496" s="21">
        <f>VLOOKUP(dirty_cafe_sales!A6496,dirty_cafe_sales!A:S,19,FALSE)</f>
        <v>7.5</v>
      </c>
    </row>
    <row r="6497" spans="1:8" x14ac:dyDescent="0.3">
      <c r="A6497" s="19" t="s">
        <v>6516</v>
      </c>
      <c r="B6497" s="19" t="str">
        <f>VLOOKUP(dirty_cafe_sales!A6497,dirty_cafe_sales!A:S,10,FALSE)</f>
        <v>Coffee</v>
      </c>
      <c r="C6497" s="20">
        <f>VLOOKUP(dirty_cafe_sales!A6497,dirty_cafe_sales!A:S,16,FALSE)</f>
        <v>44935</v>
      </c>
      <c r="D6497" s="19" t="str">
        <f>VLOOKUP(dirty_cafe_sales!A6497,dirty_cafe_sales!A:S,15,FALSE)</f>
        <v>In-store</v>
      </c>
      <c r="E6497" s="19" t="str">
        <f>VLOOKUP(dirty_cafe_sales!A6497,dirty_cafe_sales!A:S,14,FALSE)</f>
        <v>Credit Card</v>
      </c>
      <c r="F6497" s="21">
        <f>VLOOKUP(dirty_cafe_sales!A6497,dirty_cafe_sales!A:S,18,FALSE)</f>
        <v>2</v>
      </c>
      <c r="G6497" s="21">
        <f>VLOOKUP(dirty_cafe_sales!A6497,dirty_cafe_sales!A:S,17,FALSE)</f>
        <v>2</v>
      </c>
      <c r="H6497" s="21">
        <f>VLOOKUP(dirty_cafe_sales!A6497,dirty_cafe_sales!A:S,19,FALSE)</f>
        <v>4</v>
      </c>
    </row>
    <row r="6498" spans="1:8" x14ac:dyDescent="0.3">
      <c r="A6498" s="19" t="s">
        <v>6517</v>
      </c>
      <c r="B6498" s="19" t="str">
        <f>VLOOKUP(dirty_cafe_sales!A6498,dirty_cafe_sales!A:S,10,FALSE)</f>
        <v>Smoothie</v>
      </c>
      <c r="C6498" s="20">
        <f>VLOOKUP(dirty_cafe_sales!A6498,dirty_cafe_sales!A:S,16,FALSE)</f>
        <v>45117</v>
      </c>
      <c r="D6498" s="19" t="str">
        <f>VLOOKUP(dirty_cafe_sales!A6498,dirty_cafe_sales!A:S,15,FALSE)</f>
        <v>In-store</v>
      </c>
      <c r="E6498" s="19" t="str">
        <f>VLOOKUP(dirty_cafe_sales!A6498,dirty_cafe_sales!A:S,14,FALSE)</f>
        <v>Credit Card</v>
      </c>
      <c r="F6498" s="21">
        <f>VLOOKUP(dirty_cafe_sales!A6498,dirty_cafe_sales!A:S,18,FALSE)</f>
        <v>4</v>
      </c>
      <c r="G6498" s="21">
        <f>VLOOKUP(dirty_cafe_sales!A6498,dirty_cafe_sales!A:S,17,FALSE)</f>
        <v>1</v>
      </c>
      <c r="H6498" s="21">
        <f>VLOOKUP(dirty_cafe_sales!A6498,dirty_cafe_sales!A:S,19,FALSE)</f>
        <v>4</v>
      </c>
    </row>
    <row r="6499" spans="1:8" x14ac:dyDescent="0.3">
      <c r="A6499" s="19" t="s">
        <v>6518</v>
      </c>
      <c r="B6499" s="19" t="str">
        <f>VLOOKUP(dirty_cafe_sales!A6499,dirty_cafe_sales!A:S,10,FALSE)</f>
        <v>Smoothie</v>
      </c>
      <c r="C6499" s="20">
        <f>VLOOKUP(dirty_cafe_sales!A6499,dirty_cafe_sales!A:S,16,FALSE)</f>
        <v>44958</v>
      </c>
      <c r="D6499" s="19" t="str">
        <f>VLOOKUP(dirty_cafe_sales!A6499,dirty_cafe_sales!A:S,15,FALSE)</f>
        <v>In-store</v>
      </c>
      <c r="E6499" s="19" t="str">
        <f>VLOOKUP(dirty_cafe_sales!A6499,dirty_cafe_sales!A:S,14,FALSE)</f>
        <v>Unknown</v>
      </c>
      <c r="F6499" s="21">
        <f>VLOOKUP(dirty_cafe_sales!A6499,dirty_cafe_sales!A:S,18,FALSE)</f>
        <v>4</v>
      </c>
      <c r="G6499" s="21">
        <f>VLOOKUP(dirty_cafe_sales!A6499,dirty_cafe_sales!A:S,17,FALSE)</f>
        <v>3</v>
      </c>
      <c r="H6499" s="21">
        <f>VLOOKUP(dirty_cafe_sales!A6499,dirty_cafe_sales!A:S,19,FALSE)</f>
        <v>12</v>
      </c>
    </row>
    <row r="6500" spans="1:8" x14ac:dyDescent="0.3">
      <c r="A6500" s="19" t="s">
        <v>6519</v>
      </c>
      <c r="B6500" s="19" t="str">
        <f>VLOOKUP(dirty_cafe_sales!A6500,dirty_cafe_sales!A:S,10,FALSE)</f>
        <v>Coffee</v>
      </c>
      <c r="C6500" s="20">
        <f>VLOOKUP(dirty_cafe_sales!A6500,dirty_cafe_sales!A:S,16,FALSE)</f>
        <v>45164</v>
      </c>
      <c r="D6500" s="19" t="str">
        <f>VLOOKUP(dirty_cafe_sales!A6500,dirty_cafe_sales!A:S,15,FALSE)</f>
        <v>Unknown</v>
      </c>
      <c r="E6500" s="19" t="str">
        <f>VLOOKUP(dirty_cafe_sales!A6500,dirty_cafe_sales!A:S,14,FALSE)</f>
        <v>Unknown</v>
      </c>
      <c r="F6500" s="21">
        <f>VLOOKUP(dirty_cafe_sales!A6500,dirty_cafe_sales!A:S,18,FALSE)</f>
        <v>2</v>
      </c>
      <c r="G6500" s="21">
        <f>VLOOKUP(dirty_cafe_sales!A6500,dirty_cafe_sales!A:S,17,FALSE)</f>
        <v>4</v>
      </c>
      <c r="H6500" s="21">
        <f>VLOOKUP(dirty_cafe_sales!A6500,dirty_cafe_sales!A:S,19,FALSE)</f>
        <v>8</v>
      </c>
    </row>
    <row r="6501" spans="1:8" x14ac:dyDescent="0.3">
      <c r="A6501" s="19" t="s">
        <v>6520</v>
      </c>
      <c r="B6501" s="19" t="str">
        <f>VLOOKUP(dirty_cafe_sales!A6501,dirty_cafe_sales!A:S,10,FALSE)</f>
        <v>Smoothie</v>
      </c>
      <c r="C6501" s="20">
        <f>VLOOKUP(dirty_cafe_sales!A6501,dirty_cafe_sales!A:S,16,FALSE)</f>
        <v>45078</v>
      </c>
      <c r="D6501" s="19" t="str">
        <f>VLOOKUP(dirty_cafe_sales!A6501,dirty_cafe_sales!A:S,15,FALSE)</f>
        <v>Takeaway</v>
      </c>
      <c r="E6501" s="19" t="str">
        <f>VLOOKUP(dirty_cafe_sales!A6501,dirty_cafe_sales!A:S,14,FALSE)</f>
        <v>Cash</v>
      </c>
      <c r="F6501" s="21">
        <f>VLOOKUP(dirty_cafe_sales!A6501,dirty_cafe_sales!A:S,18,FALSE)</f>
        <v>4</v>
      </c>
      <c r="G6501" s="21">
        <f>VLOOKUP(dirty_cafe_sales!A6501,dirty_cafe_sales!A:S,17,FALSE)</f>
        <v>4</v>
      </c>
      <c r="H6501" s="21">
        <f>VLOOKUP(dirty_cafe_sales!A6501,dirty_cafe_sales!A:S,19,FALSE)</f>
        <v>16</v>
      </c>
    </row>
    <row r="6502" spans="1:8" x14ac:dyDescent="0.3">
      <c r="A6502" s="19" t="s">
        <v>6521</v>
      </c>
      <c r="B6502" s="19" t="str">
        <f>VLOOKUP(dirty_cafe_sales!A6502,dirty_cafe_sales!A:S,10,FALSE)</f>
        <v>Unknown</v>
      </c>
      <c r="C6502" s="20">
        <f>VLOOKUP(dirty_cafe_sales!A6502,dirty_cafe_sales!A:S,16,FALSE)</f>
        <v>45281</v>
      </c>
      <c r="D6502" s="19" t="str">
        <f>VLOOKUP(dirty_cafe_sales!A6502,dirty_cafe_sales!A:S,15,FALSE)</f>
        <v>Takeaway</v>
      </c>
      <c r="E6502" s="19" t="str">
        <f>VLOOKUP(dirty_cafe_sales!A6502,dirty_cafe_sales!A:S,14,FALSE)</f>
        <v>Cash</v>
      </c>
      <c r="F6502" s="21">
        <f>VLOOKUP(dirty_cafe_sales!A6502,dirty_cafe_sales!A:S,18,FALSE)</f>
        <v>3</v>
      </c>
      <c r="G6502" s="21">
        <f>VLOOKUP(dirty_cafe_sales!A6502,dirty_cafe_sales!A:S,17,FALSE)</f>
        <v>4</v>
      </c>
      <c r="H6502" s="21">
        <f>VLOOKUP(dirty_cafe_sales!A6502,dirty_cafe_sales!A:S,19,FALSE)</f>
        <v>12</v>
      </c>
    </row>
    <row r="6503" spans="1:8" x14ac:dyDescent="0.3">
      <c r="A6503" s="19" t="s">
        <v>6522</v>
      </c>
      <c r="B6503" s="19" t="str">
        <f>VLOOKUP(dirty_cafe_sales!A6503,dirty_cafe_sales!A:S,10,FALSE)</f>
        <v>Coffee</v>
      </c>
      <c r="C6503" s="20">
        <f>VLOOKUP(dirty_cafe_sales!A6503,dirty_cafe_sales!A:S,16,FALSE)</f>
        <v>45259</v>
      </c>
      <c r="D6503" s="19" t="str">
        <f>VLOOKUP(dirty_cafe_sales!A6503,dirty_cafe_sales!A:S,15,FALSE)</f>
        <v>Unknown</v>
      </c>
      <c r="E6503" s="19" t="str">
        <f>VLOOKUP(dirty_cafe_sales!A6503,dirty_cafe_sales!A:S,14,FALSE)</f>
        <v>Digital Wallet</v>
      </c>
      <c r="F6503" s="21">
        <f>VLOOKUP(dirty_cafe_sales!A6503,dirty_cafe_sales!A:S,18,FALSE)</f>
        <v>2</v>
      </c>
      <c r="G6503" s="21">
        <f>VLOOKUP(dirty_cafe_sales!A6503,dirty_cafe_sales!A:S,17,FALSE)</f>
        <v>2</v>
      </c>
      <c r="H6503" s="21">
        <f>VLOOKUP(dirty_cafe_sales!A6503,dirty_cafe_sales!A:S,19,FALSE)</f>
        <v>4</v>
      </c>
    </row>
    <row r="6504" spans="1:8" x14ac:dyDescent="0.3">
      <c r="A6504" s="19" t="s">
        <v>6523</v>
      </c>
      <c r="B6504" s="19" t="str">
        <f>VLOOKUP(dirty_cafe_sales!A6504,dirty_cafe_sales!A:S,10,FALSE)</f>
        <v>Juice</v>
      </c>
      <c r="C6504" s="20">
        <f>VLOOKUP(dirty_cafe_sales!A6504,dirty_cafe_sales!A:S,16,FALSE)</f>
        <v>45149</v>
      </c>
      <c r="D6504" s="19" t="str">
        <f>VLOOKUP(dirty_cafe_sales!A6504,dirty_cafe_sales!A:S,15,FALSE)</f>
        <v>In-store</v>
      </c>
      <c r="E6504" s="19" t="str">
        <f>VLOOKUP(dirty_cafe_sales!A6504,dirty_cafe_sales!A:S,14,FALSE)</f>
        <v>Digital Wallet</v>
      </c>
      <c r="F6504" s="21">
        <f>VLOOKUP(dirty_cafe_sales!A6504,dirty_cafe_sales!A:S,18,FALSE)</f>
        <v>3</v>
      </c>
      <c r="G6504" s="21">
        <f>VLOOKUP(dirty_cafe_sales!A6504,dirty_cafe_sales!A:S,17,FALSE)</f>
        <v>3</v>
      </c>
      <c r="H6504" s="21">
        <f>VLOOKUP(dirty_cafe_sales!A6504,dirty_cafe_sales!A:S,19,FALSE)</f>
        <v>9</v>
      </c>
    </row>
    <row r="6505" spans="1:8" x14ac:dyDescent="0.3">
      <c r="A6505" s="19" t="s">
        <v>6524</v>
      </c>
      <c r="B6505" s="19" t="str">
        <f>VLOOKUP(dirty_cafe_sales!A6505,dirty_cafe_sales!A:S,10,FALSE)</f>
        <v>Salad</v>
      </c>
      <c r="C6505" s="20">
        <f>VLOOKUP(dirty_cafe_sales!A6505,dirty_cafe_sales!A:S,16,FALSE)</f>
        <v>44938</v>
      </c>
      <c r="D6505" s="19" t="str">
        <f>VLOOKUP(dirty_cafe_sales!A6505,dirty_cafe_sales!A:S,15,FALSE)</f>
        <v>Takeaway</v>
      </c>
      <c r="E6505" s="19" t="str">
        <f>VLOOKUP(dirty_cafe_sales!A6505,dirty_cafe_sales!A:S,14,FALSE)</f>
        <v>Unknown</v>
      </c>
      <c r="F6505" s="21">
        <f>VLOOKUP(dirty_cafe_sales!A6505,dirty_cafe_sales!A:S,18,FALSE)</f>
        <v>5</v>
      </c>
      <c r="G6505" s="21">
        <f>VLOOKUP(dirty_cafe_sales!A6505,dirty_cafe_sales!A:S,17,FALSE)</f>
        <v>4</v>
      </c>
      <c r="H6505" s="21">
        <f>VLOOKUP(dirty_cafe_sales!A6505,dirty_cafe_sales!A:S,19,FALSE)</f>
        <v>20</v>
      </c>
    </row>
    <row r="6506" spans="1:8" x14ac:dyDescent="0.3">
      <c r="A6506" s="19" t="s">
        <v>6525</v>
      </c>
      <c r="B6506" s="19" t="str">
        <f>VLOOKUP(dirty_cafe_sales!A6506,dirty_cafe_sales!A:S,10,FALSE)</f>
        <v>Smoothie</v>
      </c>
      <c r="C6506" s="20">
        <f>VLOOKUP(dirty_cafe_sales!A6506,dirty_cafe_sales!A:S,16,FALSE)</f>
        <v>45184</v>
      </c>
      <c r="D6506" s="19" t="str">
        <f>VLOOKUP(dirty_cafe_sales!A6506,dirty_cafe_sales!A:S,15,FALSE)</f>
        <v>Unknown</v>
      </c>
      <c r="E6506" s="19" t="str">
        <f>VLOOKUP(dirty_cafe_sales!A6506,dirty_cafe_sales!A:S,14,FALSE)</f>
        <v>Unknown</v>
      </c>
      <c r="F6506" s="21">
        <f>VLOOKUP(dirty_cafe_sales!A6506,dirty_cafe_sales!A:S,18,FALSE)</f>
        <v>4</v>
      </c>
      <c r="G6506" s="21">
        <f>VLOOKUP(dirty_cafe_sales!A6506,dirty_cafe_sales!A:S,17,FALSE)</f>
        <v>2</v>
      </c>
      <c r="H6506" s="21">
        <f>VLOOKUP(dirty_cafe_sales!A6506,dirty_cafe_sales!A:S,19,FALSE)</f>
        <v>8</v>
      </c>
    </row>
    <row r="6507" spans="1:8" x14ac:dyDescent="0.3">
      <c r="A6507" s="19" t="s">
        <v>6526</v>
      </c>
      <c r="B6507" s="19" t="str">
        <f>VLOOKUP(dirty_cafe_sales!A6507,dirty_cafe_sales!A:S,10,FALSE)</f>
        <v>Cookie</v>
      </c>
      <c r="C6507" s="20">
        <f>VLOOKUP(dirty_cafe_sales!A6507,dirty_cafe_sales!A:S,16,FALSE)</f>
        <v>45126</v>
      </c>
      <c r="D6507" s="19" t="str">
        <f>VLOOKUP(dirty_cafe_sales!A6507,dirty_cafe_sales!A:S,15,FALSE)</f>
        <v>Unknown</v>
      </c>
      <c r="E6507" s="19" t="str">
        <f>VLOOKUP(dirty_cafe_sales!A6507,dirty_cafe_sales!A:S,14,FALSE)</f>
        <v>Cash</v>
      </c>
      <c r="F6507" s="21">
        <f>VLOOKUP(dirty_cafe_sales!A6507,dirty_cafe_sales!A:S,18,FALSE)</f>
        <v>1</v>
      </c>
      <c r="G6507" s="21">
        <f>VLOOKUP(dirty_cafe_sales!A6507,dirty_cafe_sales!A:S,17,FALSE)</f>
        <v>2</v>
      </c>
      <c r="H6507" s="21">
        <f>VLOOKUP(dirty_cafe_sales!A6507,dirty_cafe_sales!A:S,19,FALSE)</f>
        <v>2</v>
      </c>
    </row>
    <row r="6508" spans="1:8" x14ac:dyDescent="0.3">
      <c r="A6508" s="19" t="s">
        <v>6527</v>
      </c>
      <c r="B6508" s="19" t="str">
        <f>VLOOKUP(dirty_cafe_sales!A6508,dirty_cafe_sales!A:S,10,FALSE)</f>
        <v>Salad</v>
      </c>
      <c r="C6508" s="20">
        <f>VLOOKUP(dirty_cafe_sales!A6508,dirty_cafe_sales!A:S,16,FALSE)</f>
        <v>45103</v>
      </c>
      <c r="D6508" s="19" t="str">
        <f>VLOOKUP(dirty_cafe_sales!A6508,dirty_cafe_sales!A:S,15,FALSE)</f>
        <v>In-store</v>
      </c>
      <c r="E6508" s="19" t="str">
        <f>VLOOKUP(dirty_cafe_sales!A6508,dirty_cafe_sales!A:S,14,FALSE)</f>
        <v>Digital Wallet</v>
      </c>
      <c r="F6508" s="21">
        <f>VLOOKUP(dirty_cafe_sales!A6508,dirty_cafe_sales!A:S,18,FALSE)</f>
        <v>5</v>
      </c>
      <c r="G6508" s="21">
        <f>VLOOKUP(dirty_cafe_sales!A6508,dirty_cafe_sales!A:S,17,FALSE)</f>
        <v>3</v>
      </c>
      <c r="H6508" s="21">
        <f>VLOOKUP(dirty_cafe_sales!A6508,dirty_cafe_sales!A:S,19,FALSE)</f>
        <v>15</v>
      </c>
    </row>
    <row r="6509" spans="1:8" x14ac:dyDescent="0.3">
      <c r="A6509" s="19" t="s">
        <v>6528</v>
      </c>
      <c r="B6509" s="19" t="str">
        <f>VLOOKUP(dirty_cafe_sales!A6509,dirty_cafe_sales!A:S,10,FALSE)</f>
        <v>Unknown</v>
      </c>
      <c r="C6509" s="20">
        <f>VLOOKUP(dirty_cafe_sales!A6509,dirty_cafe_sales!A:S,16,FALSE)</f>
        <v>45167</v>
      </c>
      <c r="D6509" s="19" t="str">
        <f>VLOOKUP(dirty_cafe_sales!A6509,dirty_cafe_sales!A:S,15,FALSE)</f>
        <v>Takeaway</v>
      </c>
      <c r="E6509" s="19" t="str">
        <f>VLOOKUP(dirty_cafe_sales!A6509,dirty_cafe_sales!A:S,14,FALSE)</f>
        <v>Credit Card</v>
      </c>
      <c r="F6509" s="21">
        <f>VLOOKUP(dirty_cafe_sales!A6509,dirty_cafe_sales!A:S,18,FALSE)</f>
        <v>4</v>
      </c>
      <c r="G6509" s="21">
        <f>VLOOKUP(dirty_cafe_sales!A6509,dirty_cafe_sales!A:S,17,FALSE)</f>
        <v>4</v>
      </c>
      <c r="H6509" s="21">
        <f>VLOOKUP(dirty_cafe_sales!A6509,dirty_cafe_sales!A:S,19,FALSE)</f>
        <v>16</v>
      </c>
    </row>
    <row r="6510" spans="1:8" x14ac:dyDescent="0.3">
      <c r="A6510" s="19" t="s">
        <v>6529</v>
      </c>
      <c r="B6510" s="19" t="str">
        <f>VLOOKUP(dirty_cafe_sales!A6510,dirty_cafe_sales!A:S,10,FALSE)</f>
        <v>Unknown</v>
      </c>
      <c r="C6510" s="20">
        <f>VLOOKUP(dirty_cafe_sales!A6510,dirty_cafe_sales!A:S,16,FALSE)</f>
        <v>44971</v>
      </c>
      <c r="D6510" s="19" t="str">
        <f>VLOOKUP(dirty_cafe_sales!A6510,dirty_cafe_sales!A:S,15,FALSE)</f>
        <v>Takeaway</v>
      </c>
      <c r="E6510" s="19" t="str">
        <f>VLOOKUP(dirty_cafe_sales!A6510,dirty_cafe_sales!A:S,14,FALSE)</f>
        <v>Cash</v>
      </c>
      <c r="F6510" s="21">
        <f>VLOOKUP(dirty_cafe_sales!A6510,dirty_cafe_sales!A:S,18,FALSE)</f>
        <v>4</v>
      </c>
      <c r="G6510" s="21">
        <f>VLOOKUP(dirty_cafe_sales!A6510,dirty_cafe_sales!A:S,17,FALSE)</f>
        <v>3</v>
      </c>
      <c r="H6510" s="21">
        <f>VLOOKUP(dirty_cafe_sales!A6510,dirty_cafe_sales!A:S,19,FALSE)</f>
        <v>12</v>
      </c>
    </row>
    <row r="6511" spans="1:8" x14ac:dyDescent="0.3">
      <c r="A6511" s="19" t="s">
        <v>6530</v>
      </c>
      <c r="B6511" s="19" t="str">
        <f>VLOOKUP(dirty_cafe_sales!A6511,dirty_cafe_sales!A:S,10,FALSE)</f>
        <v>Sandwich</v>
      </c>
      <c r="C6511" s="20">
        <f>VLOOKUP(dirty_cafe_sales!A6511,dirty_cafe_sales!A:S,16,FALSE)</f>
        <v>45216</v>
      </c>
      <c r="D6511" s="19" t="str">
        <f>VLOOKUP(dirty_cafe_sales!A6511,dirty_cafe_sales!A:S,15,FALSE)</f>
        <v>In-store</v>
      </c>
      <c r="E6511" s="19" t="str">
        <f>VLOOKUP(dirty_cafe_sales!A6511,dirty_cafe_sales!A:S,14,FALSE)</f>
        <v>Digital Wallet</v>
      </c>
      <c r="F6511" s="21">
        <f>VLOOKUP(dirty_cafe_sales!A6511,dirty_cafe_sales!A:S,18,FALSE)</f>
        <v>4</v>
      </c>
      <c r="G6511" s="21">
        <f>VLOOKUP(dirty_cafe_sales!A6511,dirty_cafe_sales!A:S,17,FALSE)</f>
        <v>3</v>
      </c>
      <c r="H6511" s="21">
        <f>VLOOKUP(dirty_cafe_sales!A6511,dirty_cafe_sales!A:S,19,FALSE)</f>
        <v>12</v>
      </c>
    </row>
    <row r="6512" spans="1:8" x14ac:dyDescent="0.3">
      <c r="A6512" s="19" t="s">
        <v>6531</v>
      </c>
      <c r="B6512" s="19" t="str">
        <f>VLOOKUP(dirty_cafe_sales!A6512,dirty_cafe_sales!A:S,10,FALSE)</f>
        <v>Unknown</v>
      </c>
      <c r="C6512" s="20">
        <f>VLOOKUP(dirty_cafe_sales!A6512,dirty_cafe_sales!A:S,16,FALSE)</f>
        <v>45170</v>
      </c>
      <c r="D6512" s="19" t="str">
        <f>VLOOKUP(dirty_cafe_sales!A6512,dirty_cafe_sales!A:S,15,FALSE)</f>
        <v>In-store</v>
      </c>
      <c r="E6512" s="19" t="str">
        <f>VLOOKUP(dirty_cafe_sales!A6512,dirty_cafe_sales!A:S,14,FALSE)</f>
        <v>Unknown</v>
      </c>
      <c r="F6512" s="21">
        <f>VLOOKUP(dirty_cafe_sales!A6512,dirty_cafe_sales!A:S,18,FALSE)</f>
        <v>4</v>
      </c>
      <c r="G6512" s="21">
        <f>VLOOKUP(dirty_cafe_sales!A6512,dirty_cafe_sales!A:S,17,FALSE)</f>
        <v>3</v>
      </c>
      <c r="H6512" s="21">
        <f>VLOOKUP(dirty_cafe_sales!A6512,dirty_cafe_sales!A:S,19,FALSE)</f>
        <v>12</v>
      </c>
    </row>
    <row r="6513" spans="1:8" x14ac:dyDescent="0.3">
      <c r="A6513" s="19" t="s">
        <v>6532</v>
      </c>
      <c r="B6513" s="19" t="str">
        <f>VLOOKUP(dirty_cafe_sales!A6513,dirty_cafe_sales!A:S,10,FALSE)</f>
        <v>Coffee</v>
      </c>
      <c r="C6513" s="20">
        <f>VLOOKUP(dirty_cafe_sales!A6513,dirty_cafe_sales!A:S,16,FALSE)</f>
        <v>45018</v>
      </c>
      <c r="D6513" s="19" t="str">
        <f>VLOOKUP(dirty_cafe_sales!A6513,dirty_cafe_sales!A:S,15,FALSE)</f>
        <v>Takeaway</v>
      </c>
      <c r="E6513" s="19" t="str">
        <f>VLOOKUP(dirty_cafe_sales!A6513,dirty_cafe_sales!A:S,14,FALSE)</f>
        <v>Cash</v>
      </c>
      <c r="F6513" s="21">
        <f>VLOOKUP(dirty_cafe_sales!A6513,dirty_cafe_sales!A:S,18,FALSE)</f>
        <v>2</v>
      </c>
      <c r="G6513" s="21">
        <f>VLOOKUP(dirty_cafe_sales!A6513,dirty_cafe_sales!A:S,17,FALSE)</f>
        <v>3</v>
      </c>
      <c r="H6513" s="21">
        <f>VLOOKUP(dirty_cafe_sales!A6513,dirty_cafe_sales!A:S,19,FALSE)</f>
        <v>6</v>
      </c>
    </row>
    <row r="6514" spans="1:8" x14ac:dyDescent="0.3">
      <c r="A6514" s="19" t="s">
        <v>6533</v>
      </c>
      <c r="B6514" s="19" t="str">
        <f>VLOOKUP(dirty_cafe_sales!A6514,dirty_cafe_sales!A:S,10,FALSE)</f>
        <v>Coffee</v>
      </c>
      <c r="C6514" s="20">
        <f>VLOOKUP(dirty_cafe_sales!A6514,dirty_cafe_sales!A:S,16,FALSE)</f>
        <v>44970</v>
      </c>
      <c r="D6514" s="19" t="str">
        <f>VLOOKUP(dirty_cafe_sales!A6514,dirty_cafe_sales!A:S,15,FALSE)</f>
        <v>In-store</v>
      </c>
      <c r="E6514" s="19" t="str">
        <f>VLOOKUP(dirty_cafe_sales!A6514,dirty_cafe_sales!A:S,14,FALSE)</f>
        <v>Unknown</v>
      </c>
      <c r="F6514" s="21">
        <f>VLOOKUP(dirty_cafe_sales!A6514,dirty_cafe_sales!A:S,18,FALSE)</f>
        <v>2</v>
      </c>
      <c r="G6514" s="21">
        <f>VLOOKUP(dirty_cafe_sales!A6514,dirty_cafe_sales!A:S,17,FALSE)</f>
        <v>2</v>
      </c>
      <c r="H6514" s="21">
        <f>VLOOKUP(dirty_cafe_sales!A6514,dirty_cafe_sales!A:S,19,FALSE)</f>
        <v>4</v>
      </c>
    </row>
    <row r="6515" spans="1:8" x14ac:dyDescent="0.3">
      <c r="A6515" s="19" t="s">
        <v>6534</v>
      </c>
      <c r="B6515" s="19" t="str">
        <f>VLOOKUP(dirty_cafe_sales!A6515,dirty_cafe_sales!A:S,10,FALSE)</f>
        <v>Smoothie</v>
      </c>
      <c r="C6515" s="20">
        <f>VLOOKUP(dirty_cafe_sales!A6515,dirty_cafe_sales!A:S,16,FALSE)</f>
        <v>45212</v>
      </c>
      <c r="D6515" s="19" t="str">
        <f>VLOOKUP(dirty_cafe_sales!A6515,dirty_cafe_sales!A:S,15,FALSE)</f>
        <v>Unknown</v>
      </c>
      <c r="E6515" s="19" t="str">
        <f>VLOOKUP(dirty_cafe_sales!A6515,dirty_cafe_sales!A:S,14,FALSE)</f>
        <v>Cash</v>
      </c>
      <c r="F6515" s="21">
        <f>VLOOKUP(dirty_cafe_sales!A6515,dirty_cafe_sales!A:S,18,FALSE)</f>
        <v>4</v>
      </c>
      <c r="G6515" s="21">
        <f>VLOOKUP(dirty_cafe_sales!A6515,dirty_cafe_sales!A:S,17,FALSE)</f>
        <v>3</v>
      </c>
      <c r="H6515" s="21">
        <f>VLOOKUP(dirty_cafe_sales!A6515,dirty_cafe_sales!A:S,19,FALSE)</f>
        <v>12</v>
      </c>
    </row>
    <row r="6516" spans="1:8" x14ac:dyDescent="0.3">
      <c r="A6516" s="19" t="s">
        <v>6535</v>
      </c>
      <c r="B6516" s="19" t="str">
        <f>VLOOKUP(dirty_cafe_sales!A6516,dirty_cafe_sales!A:S,10,FALSE)</f>
        <v>Juice</v>
      </c>
      <c r="C6516" s="20">
        <f>VLOOKUP(dirty_cafe_sales!A6516,dirty_cafe_sales!A:S,16,FALSE)</f>
        <v>45167</v>
      </c>
      <c r="D6516" s="19" t="str">
        <f>VLOOKUP(dirty_cafe_sales!A6516,dirty_cafe_sales!A:S,15,FALSE)</f>
        <v>Unknown</v>
      </c>
      <c r="E6516" s="19" t="str">
        <f>VLOOKUP(dirty_cafe_sales!A6516,dirty_cafe_sales!A:S,14,FALSE)</f>
        <v>Credit Card</v>
      </c>
      <c r="F6516" s="21">
        <f>VLOOKUP(dirty_cafe_sales!A6516,dirty_cafe_sales!A:S,18,FALSE)</f>
        <v>3</v>
      </c>
      <c r="G6516" s="21">
        <f>VLOOKUP(dirty_cafe_sales!A6516,dirty_cafe_sales!A:S,17,FALSE)</f>
        <v>3</v>
      </c>
      <c r="H6516" s="21">
        <f>VLOOKUP(dirty_cafe_sales!A6516,dirty_cafe_sales!A:S,19,FALSE)</f>
        <v>9</v>
      </c>
    </row>
    <row r="6517" spans="1:8" x14ac:dyDescent="0.3">
      <c r="A6517" s="19" t="s">
        <v>6536</v>
      </c>
      <c r="B6517" s="19" t="str">
        <f>VLOOKUP(dirty_cafe_sales!A6517,dirty_cafe_sales!A:S,10,FALSE)</f>
        <v>Tea</v>
      </c>
      <c r="C6517" s="20">
        <f>VLOOKUP(dirty_cafe_sales!A6517,dirty_cafe_sales!A:S,16,FALSE)</f>
        <v>45291</v>
      </c>
      <c r="D6517" s="19" t="str">
        <f>VLOOKUP(dirty_cafe_sales!A6517,dirty_cafe_sales!A:S,15,FALSE)</f>
        <v>Takeaway</v>
      </c>
      <c r="E6517" s="19" t="str">
        <f>VLOOKUP(dirty_cafe_sales!A6517,dirty_cafe_sales!A:S,14,FALSE)</f>
        <v>Digital Wallet</v>
      </c>
      <c r="F6517" s="21">
        <f>VLOOKUP(dirty_cafe_sales!A6517,dirty_cafe_sales!A:S,18,FALSE)</f>
        <v>1.5</v>
      </c>
      <c r="G6517" s="21">
        <f>VLOOKUP(dirty_cafe_sales!A6517,dirty_cafe_sales!A:S,17,FALSE)</f>
        <v>1</v>
      </c>
      <c r="H6517" s="21">
        <f>VLOOKUP(dirty_cafe_sales!A6517,dirty_cafe_sales!A:S,19,FALSE)</f>
        <v>1.5</v>
      </c>
    </row>
    <row r="6518" spans="1:8" x14ac:dyDescent="0.3">
      <c r="A6518" s="19" t="s">
        <v>6537</v>
      </c>
      <c r="B6518" s="19" t="str">
        <f>VLOOKUP(dirty_cafe_sales!A6518,dirty_cafe_sales!A:S,10,FALSE)</f>
        <v>Salad</v>
      </c>
      <c r="C6518" s="20">
        <f>VLOOKUP(dirty_cafe_sales!A6518,dirty_cafe_sales!A:S,16,FALSE)</f>
        <v>45175</v>
      </c>
      <c r="D6518" s="19" t="str">
        <f>VLOOKUP(dirty_cafe_sales!A6518,dirty_cafe_sales!A:S,15,FALSE)</f>
        <v>In-store</v>
      </c>
      <c r="E6518" s="19" t="str">
        <f>VLOOKUP(dirty_cafe_sales!A6518,dirty_cafe_sales!A:S,14,FALSE)</f>
        <v>Credit Card</v>
      </c>
      <c r="F6518" s="21">
        <f>VLOOKUP(dirty_cafe_sales!A6518,dirty_cafe_sales!A:S,18,FALSE)</f>
        <v>5</v>
      </c>
      <c r="G6518" s="21">
        <f>VLOOKUP(dirty_cafe_sales!A6518,dirty_cafe_sales!A:S,17,FALSE)</f>
        <v>3</v>
      </c>
      <c r="H6518" s="21">
        <f>VLOOKUP(dirty_cafe_sales!A6518,dirty_cafe_sales!A:S,19,FALSE)</f>
        <v>15</v>
      </c>
    </row>
    <row r="6519" spans="1:8" x14ac:dyDescent="0.3">
      <c r="A6519" s="19" t="s">
        <v>6538</v>
      </c>
      <c r="B6519" s="19" t="str">
        <f>VLOOKUP(dirty_cafe_sales!A6519,dirty_cafe_sales!A:S,10,FALSE)</f>
        <v>Cake</v>
      </c>
      <c r="C6519" s="20">
        <f>VLOOKUP(dirty_cafe_sales!A6519,dirty_cafe_sales!A:S,16,FALSE)</f>
        <v>45062</v>
      </c>
      <c r="D6519" s="19" t="str">
        <f>VLOOKUP(dirty_cafe_sales!A6519,dirty_cafe_sales!A:S,15,FALSE)</f>
        <v>In-store</v>
      </c>
      <c r="E6519" s="19" t="str">
        <f>VLOOKUP(dirty_cafe_sales!A6519,dirty_cafe_sales!A:S,14,FALSE)</f>
        <v>Unknown</v>
      </c>
      <c r="F6519" s="21">
        <f>VLOOKUP(dirty_cafe_sales!A6519,dirty_cafe_sales!A:S,18,FALSE)</f>
        <v>3</v>
      </c>
      <c r="G6519" s="21">
        <f>VLOOKUP(dirty_cafe_sales!A6519,dirty_cafe_sales!A:S,17,FALSE)</f>
        <v>3</v>
      </c>
      <c r="H6519" s="21">
        <f>VLOOKUP(dirty_cafe_sales!A6519,dirty_cafe_sales!A:S,19,FALSE)</f>
        <v>9</v>
      </c>
    </row>
    <row r="6520" spans="1:8" x14ac:dyDescent="0.3">
      <c r="A6520" s="19" t="s">
        <v>6539</v>
      </c>
      <c r="B6520" s="19" t="str">
        <f>VLOOKUP(dirty_cafe_sales!A6520,dirty_cafe_sales!A:S,10,FALSE)</f>
        <v>Tea</v>
      </c>
      <c r="C6520" s="20">
        <f>VLOOKUP(dirty_cafe_sales!A6520,dirty_cafe_sales!A:S,16,FALSE)</f>
        <v>45151</v>
      </c>
      <c r="D6520" s="19" t="str">
        <f>VLOOKUP(dirty_cafe_sales!A6520,dirty_cafe_sales!A:S,15,FALSE)</f>
        <v>Takeaway</v>
      </c>
      <c r="E6520" s="19" t="str">
        <f>VLOOKUP(dirty_cafe_sales!A6520,dirty_cafe_sales!A:S,14,FALSE)</f>
        <v>Cash</v>
      </c>
      <c r="F6520" s="21">
        <f>VLOOKUP(dirty_cafe_sales!A6520,dirty_cafe_sales!A:S,18,FALSE)</f>
        <v>1.5</v>
      </c>
      <c r="G6520" s="21">
        <f>VLOOKUP(dirty_cafe_sales!A6520,dirty_cafe_sales!A:S,17,FALSE)</f>
        <v>2</v>
      </c>
      <c r="H6520" s="21">
        <f>VLOOKUP(dirty_cafe_sales!A6520,dirty_cafe_sales!A:S,19,FALSE)</f>
        <v>3</v>
      </c>
    </row>
    <row r="6521" spans="1:8" x14ac:dyDescent="0.3">
      <c r="A6521" s="19" t="s">
        <v>6540</v>
      </c>
      <c r="B6521" s="19" t="str">
        <f>VLOOKUP(dirty_cafe_sales!A6521,dirty_cafe_sales!A:S,10,FALSE)</f>
        <v>Smoothie</v>
      </c>
      <c r="C6521" s="20">
        <f>VLOOKUP(dirty_cafe_sales!A6521,dirty_cafe_sales!A:S,16,FALSE)</f>
        <v>45250</v>
      </c>
      <c r="D6521" s="19" t="str">
        <f>VLOOKUP(dirty_cafe_sales!A6521,dirty_cafe_sales!A:S,15,FALSE)</f>
        <v>Unknown</v>
      </c>
      <c r="E6521" s="19" t="str">
        <f>VLOOKUP(dirty_cafe_sales!A6521,dirty_cafe_sales!A:S,14,FALSE)</f>
        <v>Cash</v>
      </c>
      <c r="F6521" s="21">
        <f>VLOOKUP(dirty_cafe_sales!A6521,dirty_cafe_sales!A:S,18,FALSE)</f>
        <v>4</v>
      </c>
      <c r="G6521" s="21">
        <f>VLOOKUP(dirty_cafe_sales!A6521,dirty_cafe_sales!A:S,17,FALSE)</f>
        <v>2</v>
      </c>
      <c r="H6521" s="21">
        <f>VLOOKUP(dirty_cafe_sales!A6521,dirty_cafe_sales!A:S,19,FALSE)</f>
        <v>8</v>
      </c>
    </row>
    <row r="6522" spans="1:8" x14ac:dyDescent="0.3">
      <c r="A6522" s="19" t="s">
        <v>6541</v>
      </c>
      <c r="B6522" s="19" t="str">
        <f>VLOOKUP(dirty_cafe_sales!A6522,dirty_cafe_sales!A:S,10,FALSE)</f>
        <v>Coffee</v>
      </c>
      <c r="C6522" s="20">
        <f>VLOOKUP(dirty_cafe_sales!A6522,dirty_cafe_sales!A:S,16,FALSE)</f>
        <v>45266</v>
      </c>
      <c r="D6522" s="19" t="str">
        <f>VLOOKUP(dirty_cafe_sales!A6522,dirty_cafe_sales!A:S,15,FALSE)</f>
        <v>Takeaway</v>
      </c>
      <c r="E6522" s="19" t="str">
        <f>VLOOKUP(dirty_cafe_sales!A6522,dirty_cafe_sales!A:S,14,FALSE)</f>
        <v>Cash</v>
      </c>
      <c r="F6522" s="21">
        <f>VLOOKUP(dirty_cafe_sales!A6522,dirty_cafe_sales!A:S,18,FALSE)</f>
        <v>2</v>
      </c>
      <c r="G6522" s="21">
        <f>VLOOKUP(dirty_cafe_sales!A6522,dirty_cafe_sales!A:S,17,FALSE)</f>
        <v>1</v>
      </c>
      <c r="H6522" s="21">
        <f>VLOOKUP(dirty_cafe_sales!A6522,dirty_cafe_sales!A:S,19,FALSE)</f>
        <v>2</v>
      </c>
    </row>
    <row r="6523" spans="1:8" x14ac:dyDescent="0.3">
      <c r="A6523" s="19" t="s">
        <v>6542</v>
      </c>
      <c r="B6523" s="19" t="str">
        <f>VLOOKUP(dirty_cafe_sales!A6523,dirty_cafe_sales!A:S,10,FALSE)</f>
        <v>Cookie</v>
      </c>
      <c r="C6523" s="20">
        <f>VLOOKUP(dirty_cafe_sales!A6523,dirty_cafe_sales!A:S,16,FALSE)</f>
        <v>45160</v>
      </c>
      <c r="D6523" s="19" t="str">
        <f>VLOOKUP(dirty_cafe_sales!A6523,dirty_cafe_sales!A:S,15,FALSE)</f>
        <v>Unknown</v>
      </c>
      <c r="E6523" s="19" t="str">
        <f>VLOOKUP(dirty_cafe_sales!A6523,dirty_cafe_sales!A:S,14,FALSE)</f>
        <v>Credit Card</v>
      </c>
      <c r="F6523" s="21">
        <f>VLOOKUP(dirty_cafe_sales!A6523,dirty_cafe_sales!A:S,18,FALSE)</f>
        <v>1</v>
      </c>
      <c r="G6523" s="21">
        <f>VLOOKUP(dirty_cafe_sales!A6523,dirty_cafe_sales!A:S,17,FALSE)</f>
        <v>4</v>
      </c>
      <c r="H6523" s="21">
        <f>VLOOKUP(dirty_cafe_sales!A6523,dirty_cafe_sales!A:S,19,FALSE)</f>
        <v>4</v>
      </c>
    </row>
    <row r="6524" spans="1:8" x14ac:dyDescent="0.3">
      <c r="A6524" s="19" t="s">
        <v>6543</v>
      </c>
      <c r="B6524" s="19" t="str">
        <f>VLOOKUP(dirty_cafe_sales!A6524,dirty_cafe_sales!A:S,10,FALSE)</f>
        <v>Coffee</v>
      </c>
      <c r="C6524" s="20">
        <f>VLOOKUP(dirty_cafe_sales!A6524,dirty_cafe_sales!A:S,16,FALSE)</f>
        <v>45167</v>
      </c>
      <c r="D6524" s="19" t="str">
        <f>VLOOKUP(dirty_cafe_sales!A6524,dirty_cafe_sales!A:S,15,FALSE)</f>
        <v>Unknown</v>
      </c>
      <c r="E6524" s="19" t="str">
        <f>VLOOKUP(dirty_cafe_sales!A6524,dirty_cafe_sales!A:S,14,FALSE)</f>
        <v>Unknown</v>
      </c>
      <c r="F6524" s="21">
        <f>VLOOKUP(dirty_cafe_sales!A6524,dirty_cafe_sales!A:S,18,FALSE)</f>
        <v>2</v>
      </c>
      <c r="G6524" s="21">
        <f>VLOOKUP(dirty_cafe_sales!A6524,dirty_cafe_sales!A:S,17,FALSE)</f>
        <v>4</v>
      </c>
      <c r="H6524" s="21">
        <f>VLOOKUP(dirty_cafe_sales!A6524,dirty_cafe_sales!A:S,19,FALSE)</f>
        <v>8</v>
      </c>
    </row>
    <row r="6525" spans="1:8" x14ac:dyDescent="0.3">
      <c r="A6525" s="19" t="s">
        <v>6544</v>
      </c>
      <c r="B6525" s="19" t="str">
        <f>VLOOKUP(dirty_cafe_sales!A6525,dirty_cafe_sales!A:S,10,FALSE)</f>
        <v>Coffee</v>
      </c>
      <c r="C6525" s="20">
        <f>VLOOKUP(dirty_cafe_sales!A6525,dirty_cafe_sales!A:S,16,FALSE)</f>
        <v>45107</v>
      </c>
      <c r="D6525" s="19" t="str">
        <f>VLOOKUP(dirty_cafe_sales!A6525,dirty_cafe_sales!A:S,15,FALSE)</f>
        <v>Takeaway</v>
      </c>
      <c r="E6525" s="19" t="str">
        <f>VLOOKUP(dirty_cafe_sales!A6525,dirty_cafe_sales!A:S,14,FALSE)</f>
        <v>Digital Wallet</v>
      </c>
      <c r="F6525" s="21">
        <f>VLOOKUP(dirty_cafe_sales!A6525,dirty_cafe_sales!A:S,18,FALSE)</f>
        <v>2</v>
      </c>
      <c r="G6525" s="21">
        <f>VLOOKUP(dirty_cafe_sales!A6525,dirty_cafe_sales!A:S,17,FALSE)</f>
        <v>4</v>
      </c>
      <c r="H6525" s="21">
        <f>VLOOKUP(dirty_cafe_sales!A6525,dirty_cafe_sales!A:S,19,FALSE)</f>
        <v>8</v>
      </c>
    </row>
    <row r="6526" spans="1:8" x14ac:dyDescent="0.3">
      <c r="A6526" s="19" t="s">
        <v>6545</v>
      </c>
      <c r="B6526" s="19" t="str">
        <f>VLOOKUP(dirty_cafe_sales!A6526,dirty_cafe_sales!A:S,10,FALSE)</f>
        <v>Cake</v>
      </c>
      <c r="C6526" s="20">
        <f>VLOOKUP(dirty_cafe_sales!A6526,dirty_cafe_sales!A:S,16,FALSE)</f>
        <v>44938</v>
      </c>
      <c r="D6526" s="19" t="str">
        <f>VLOOKUP(dirty_cafe_sales!A6526,dirty_cafe_sales!A:S,15,FALSE)</f>
        <v>In-store</v>
      </c>
      <c r="E6526" s="19" t="str">
        <f>VLOOKUP(dirty_cafe_sales!A6526,dirty_cafe_sales!A:S,14,FALSE)</f>
        <v>Credit Card</v>
      </c>
      <c r="F6526" s="21">
        <f>VLOOKUP(dirty_cafe_sales!A6526,dirty_cafe_sales!A:S,18,FALSE)</f>
        <v>3</v>
      </c>
      <c r="G6526" s="21">
        <f>VLOOKUP(dirty_cafe_sales!A6526,dirty_cafe_sales!A:S,17,FALSE)</f>
        <v>5</v>
      </c>
      <c r="H6526" s="21">
        <f>VLOOKUP(dirty_cafe_sales!A6526,dirty_cafe_sales!A:S,19,FALSE)</f>
        <v>15</v>
      </c>
    </row>
    <row r="6527" spans="1:8" x14ac:dyDescent="0.3">
      <c r="A6527" s="19" t="s">
        <v>6546</v>
      </c>
      <c r="B6527" s="19" t="str">
        <f>VLOOKUP(dirty_cafe_sales!A6527,dirty_cafe_sales!A:S,10,FALSE)</f>
        <v>Salad</v>
      </c>
      <c r="C6527" s="20">
        <f>VLOOKUP(dirty_cafe_sales!A6527,dirty_cafe_sales!A:S,16,FALSE)</f>
        <v>44931</v>
      </c>
      <c r="D6527" s="19" t="str">
        <f>VLOOKUP(dirty_cafe_sales!A6527,dirty_cafe_sales!A:S,15,FALSE)</f>
        <v>In-store</v>
      </c>
      <c r="E6527" s="19" t="str">
        <f>VLOOKUP(dirty_cafe_sales!A6527,dirty_cafe_sales!A:S,14,FALSE)</f>
        <v>Credit Card</v>
      </c>
      <c r="F6527" s="21">
        <f>VLOOKUP(dirty_cafe_sales!A6527,dirty_cafe_sales!A:S,18,FALSE)</f>
        <v>5</v>
      </c>
      <c r="G6527" s="21">
        <f>VLOOKUP(dirty_cafe_sales!A6527,dirty_cafe_sales!A:S,17,FALSE)</f>
        <v>2</v>
      </c>
      <c r="H6527" s="21">
        <f>VLOOKUP(dirty_cafe_sales!A6527,dirty_cafe_sales!A:S,19,FALSE)</f>
        <v>10</v>
      </c>
    </row>
    <row r="6528" spans="1:8" x14ac:dyDescent="0.3">
      <c r="A6528" s="19" t="s">
        <v>6547</v>
      </c>
      <c r="B6528" s="19" t="str">
        <f>VLOOKUP(dirty_cafe_sales!A6528,dirty_cafe_sales!A:S,10,FALSE)</f>
        <v>Juice</v>
      </c>
      <c r="C6528" s="20">
        <f>VLOOKUP(dirty_cafe_sales!A6528,dirty_cafe_sales!A:S,16,FALSE)</f>
        <v>45248</v>
      </c>
      <c r="D6528" s="19" t="str">
        <f>VLOOKUP(dirty_cafe_sales!A6528,dirty_cafe_sales!A:S,15,FALSE)</f>
        <v>Unknown</v>
      </c>
      <c r="E6528" s="19" t="str">
        <f>VLOOKUP(dirty_cafe_sales!A6528,dirty_cafe_sales!A:S,14,FALSE)</f>
        <v>Unknown</v>
      </c>
      <c r="F6528" s="21">
        <f>VLOOKUP(dirty_cafe_sales!A6528,dirty_cafe_sales!A:S,18,FALSE)</f>
        <v>3</v>
      </c>
      <c r="G6528" s="21">
        <f>VLOOKUP(dirty_cafe_sales!A6528,dirty_cafe_sales!A:S,17,FALSE)</f>
        <v>1</v>
      </c>
      <c r="H6528" s="21">
        <f>VLOOKUP(dirty_cafe_sales!A6528,dirty_cafe_sales!A:S,19,FALSE)</f>
        <v>3</v>
      </c>
    </row>
    <row r="6529" spans="1:8" x14ac:dyDescent="0.3">
      <c r="A6529" s="19" t="s">
        <v>6548</v>
      </c>
      <c r="B6529" s="19" t="str">
        <f>VLOOKUP(dirty_cafe_sales!A6529,dirty_cafe_sales!A:S,10,FALSE)</f>
        <v>Salad</v>
      </c>
      <c r="C6529" s="20">
        <f>VLOOKUP(dirty_cafe_sales!A6529,dirty_cafe_sales!A:S,16,FALSE)</f>
        <v>45197</v>
      </c>
      <c r="D6529" s="19" t="str">
        <f>VLOOKUP(dirty_cafe_sales!A6529,dirty_cafe_sales!A:S,15,FALSE)</f>
        <v>In-store</v>
      </c>
      <c r="E6529" s="19" t="str">
        <f>VLOOKUP(dirty_cafe_sales!A6529,dirty_cafe_sales!A:S,14,FALSE)</f>
        <v>Digital Wallet</v>
      </c>
      <c r="F6529" s="21">
        <f>VLOOKUP(dirty_cafe_sales!A6529,dirty_cafe_sales!A:S,18,FALSE)</f>
        <v>5</v>
      </c>
      <c r="G6529" s="21">
        <f>VLOOKUP(dirty_cafe_sales!A6529,dirty_cafe_sales!A:S,17,FALSE)</f>
        <v>1</v>
      </c>
      <c r="H6529" s="21">
        <f>VLOOKUP(dirty_cafe_sales!A6529,dirty_cafe_sales!A:S,19,FALSE)</f>
        <v>5</v>
      </c>
    </row>
    <row r="6530" spans="1:8" x14ac:dyDescent="0.3">
      <c r="A6530" s="19" t="s">
        <v>6549</v>
      </c>
      <c r="B6530" s="19" t="str">
        <f>VLOOKUP(dirty_cafe_sales!A6530,dirty_cafe_sales!A:S,10,FALSE)</f>
        <v>Juice</v>
      </c>
      <c r="C6530" s="20">
        <f>VLOOKUP(dirty_cafe_sales!A6530,dirty_cafe_sales!A:S,16,FALSE)</f>
        <v>44982</v>
      </c>
      <c r="D6530" s="19" t="str">
        <f>VLOOKUP(dirty_cafe_sales!A6530,dirty_cafe_sales!A:S,15,FALSE)</f>
        <v>Unknown</v>
      </c>
      <c r="E6530" s="19" t="str">
        <f>VLOOKUP(dirty_cafe_sales!A6530,dirty_cafe_sales!A:S,14,FALSE)</f>
        <v>Unknown</v>
      </c>
      <c r="F6530" s="21">
        <f>VLOOKUP(dirty_cafe_sales!A6530,dirty_cafe_sales!A:S,18,FALSE)</f>
        <v>3</v>
      </c>
      <c r="G6530" s="21">
        <f>VLOOKUP(dirty_cafe_sales!A6530,dirty_cafe_sales!A:S,17,FALSE)</f>
        <v>5</v>
      </c>
      <c r="H6530" s="21">
        <f>VLOOKUP(dirty_cafe_sales!A6530,dirty_cafe_sales!A:S,19,FALSE)</f>
        <v>15</v>
      </c>
    </row>
    <row r="6531" spans="1:8" x14ac:dyDescent="0.3">
      <c r="A6531" s="19" t="s">
        <v>6550</v>
      </c>
      <c r="B6531" s="19" t="str">
        <f>VLOOKUP(dirty_cafe_sales!A6531,dirty_cafe_sales!A:S,10,FALSE)</f>
        <v>Cookie</v>
      </c>
      <c r="C6531" s="20">
        <f>VLOOKUP(dirty_cafe_sales!A6531,dirty_cafe_sales!A:S,16,FALSE)</f>
        <v>45201</v>
      </c>
      <c r="D6531" s="19" t="str">
        <f>VLOOKUP(dirty_cafe_sales!A6531,dirty_cafe_sales!A:S,15,FALSE)</f>
        <v>Takeaway</v>
      </c>
      <c r="E6531" s="19" t="str">
        <f>VLOOKUP(dirty_cafe_sales!A6531,dirty_cafe_sales!A:S,14,FALSE)</f>
        <v>Cash</v>
      </c>
      <c r="F6531" s="21">
        <f>VLOOKUP(dirty_cafe_sales!A6531,dirty_cafe_sales!A:S,18,FALSE)</f>
        <v>1</v>
      </c>
      <c r="G6531" s="21">
        <f>VLOOKUP(dirty_cafe_sales!A6531,dirty_cafe_sales!A:S,17,FALSE)</f>
        <v>3</v>
      </c>
      <c r="H6531" s="21">
        <f>VLOOKUP(dirty_cafe_sales!A6531,dirty_cafe_sales!A:S,19,FALSE)</f>
        <v>3</v>
      </c>
    </row>
    <row r="6532" spans="1:8" x14ac:dyDescent="0.3">
      <c r="A6532" s="19" t="s">
        <v>6551</v>
      </c>
      <c r="B6532" s="19" t="str">
        <f>VLOOKUP(dirty_cafe_sales!A6532,dirty_cafe_sales!A:S,10,FALSE)</f>
        <v>Coffee</v>
      </c>
      <c r="C6532" s="20">
        <f>VLOOKUP(dirty_cafe_sales!A6532,dirty_cafe_sales!A:S,16,FALSE)</f>
        <v>45130</v>
      </c>
      <c r="D6532" s="19" t="str">
        <f>VLOOKUP(dirty_cafe_sales!A6532,dirty_cafe_sales!A:S,15,FALSE)</f>
        <v>Takeaway</v>
      </c>
      <c r="E6532" s="19" t="str">
        <f>VLOOKUP(dirty_cafe_sales!A6532,dirty_cafe_sales!A:S,14,FALSE)</f>
        <v>Unknown</v>
      </c>
      <c r="F6532" s="21">
        <f>VLOOKUP(dirty_cafe_sales!A6532,dirty_cafe_sales!A:S,18,FALSE)</f>
        <v>2</v>
      </c>
      <c r="G6532" s="21">
        <f>VLOOKUP(dirty_cafe_sales!A6532,dirty_cafe_sales!A:S,17,FALSE)</f>
        <v>1</v>
      </c>
      <c r="H6532" s="21">
        <f>VLOOKUP(dirty_cafe_sales!A6532,dirty_cafe_sales!A:S,19,FALSE)</f>
        <v>2</v>
      </c>
    </row>
    <row r="6533" spans="1:8" x14ac:dyDescent="0.3">
      <c r="A6533" s="19" t="s">
        <v>6552</v>
      </c>
      <c r="B6533" s="19" t="str">
        <f>VLOOKUP(dirty_cafe_sales!A6533,dirty_cafe_sales!A:S,10,FALSE)</f>
        <v>Cake</v>
      </c>
      <c r="C6533" s="20">
        <f>VLOOKUP(dirty_cafe_sales!A6533,dirty_cafe_sales!A:S,16,FALSE)</f>
        <v>45029</v>
      </c>
      <c r="D6533" s="19" t="str">
        <f>VLOOKUP(dirty_cafe_sales!A6533,dirty_cafe_sales!A:S,15,FALSE)</f>
        <v>In-store</v>
      </c>
      <c r="E6533" s="19" t="str">
        <f>VLOOKUP(dirty_cafe_sales!A6533,dirty_cafe_sales!A:S,14,FALSE)</f>
        <v>Credit Card</v>
      </c>
      <c r="F6533" s="21">
        <f>VLOOKUP(dirty_cafe_sales!A6533,dirty_cafe_sales!A:S,18,FALSE)</f>
        <v>3</v>
      </c>
      <c r="G6533" s="21">
        <f>VLOOKUP(dirty_cafe_sales!A6533,dirty_cafe_sales!A:S,17,FALSE)</f>
        <v>2</v>
      </c>
      <c r="H6533" s="21">
        <f>VLOOKUP(dirty_cafe_sales!A6533,dirty_cafe_sales!A:S,19,FALSE)</f>
        <v>6</v>
      </c>
    </row>
    <row r="6534" spans="1:8" x14ac:dyDescent="0.3">
      <c r="A6534" s="19" t="s">
        <v>6553</v>
      </c>
      <c r="B6534" s="19" t="str">
        <f>VLOOKUP(dirty_cafe_sales!A6534,dirty_cafe_sales!A:S,10,FALSE)</f>
        <v>Unknown</v>
      </c>
      <c r="C6534" s="20">
        <f>VLOOKUP(dirty_cafe_sales!A6534,dirty_cafe_sales!A:S,16,FALSE)</f>
        <v>45093</v>
      </c>
      <c r="D6534" s="19" t="str">
        <f>VLOOKUP(dirty_cafe_sales!A6534,dirty_cafe_sales!A:S,15,FALSE)</f>
        <v>In-store</v>
      </c>
      <c r="E6534" s="19" t="str">
        <f>VLOOKUP(dirty_cafe_sales!A6534,dirty_cafe_sales!A:S,14,FALSE)</f>
        <v>Cash</v>
      </c>
      <c r="F6534" s="21">
        <f>VLOOKUP(dirty_cafe_sales!A6534,dirty_cafe_sales!A:S,18,FALSE)</f>
        <v>5</v>
      </c>
      <c r="G6534" s="21">
        <f>VLOOKUP(dirty_cafe_sales!A6534,dirty_cafe_sales!A:S,17,FALSE)</f>
        <v>1</v>
      </c>
      <c r="H6534" s="21">
        <f>VLOOKUP(dirty_cafe_sales!A6534,dirty_cafe_sales!A:S,19,FALSE)</f>
        <v>5</v>
      </c>
    </row>
    <row r="6535" spans="1:8" x14ac:dyDescent="0.3">
      <c r="A6535" s="19" t="s">
        <v>6554</v>
      </c>
      <c r="B6535" s="19" t="str">
        <f>VLOOKUP(dirty_cafe_sales!A6535,dirty_cafe_sales!A:S,10,FALSE)</f>
        <v>Smoothie</v>
      </c>
      <c r="C6535" s="20">
        <f>VLOOKUP(dirty_cafe_sales!A6535,dirty_cafe_sales!A:S,16,FALSE)</f>
        <v>45118</v>
      </c>
      <c r="D6535" s="19" t="str">
        <f>VLOOKUP(dirty_cafe_sales!A6535,dirty_cafe_sales!A:S,15,FALSE)</f>
        <v>In-store</v>
      </c>
      <c r="E6535" s="19" t="str">
        <f>VLOOKUP(dirty_cafe_sales!A6535,dirty_cafe_sales!A:S,14,FALSE)</f>
        <v>Cash</v>
      </c>
      <c r="F6535" s="21">
        <f>VLOOKUP(dirty_cafe_sales!A6535,dirty_cafe_sales!A:S,18,FALSE)</f>
        <v>4</v>
      </c>
      <c r="G6535" s="21">
        <f>VLOOKUP(dirty_cafe_sales!A6535,dirty_cafe_sales!A:S,17,FALSE)</f>
        <v>1</v>
      </c>
      <c r="H6535" s="21">
        <f>VLOOKUP(dirty_cafe_sales!A6535,dirty_cafe_sales!A:S,19,FALSE)</f>
        <v>4</v>
      </c>
    </row>
    <row r="6536" spans="1:8" x14ac:dyDescent="0.3">
      <c r="A6536" s="19" t="s">
        <v>6555</v>
      </c>
      <c r="B6536" s="19" t="str">
        <f>VLOOKUP(dirty_cafe_sales!A6536,dirty_cafe_sales!A:S,10,FALSE)</f>
        <v>Unknown</v>
      </c>
      <c r="C6536" s="20">
        <f>VLOOKUP(dirty_cafe_sales!A6536,dirty_cafe_sales!A:S,16,FALSE)</f>
        <v>45108</v>
      </c>
      <c r="D6536" s="19" t="str">
        <f>VLOOKUP(dirty_cafe_sales!A6536,dirty_cafe_sales!A:S,15,FALSE)</f>
        <v>In-store</v>
      </c>
      <c r="E6536" s="19" t="str">
        <f>VLOOKUP(dirty_cafe_sales!A6536,dirty_cafe_sales!A:S,14,FALSE)</f>
        <v>Cash</v>
      </c>
      <c r="F6536" s="21">
        <f>VLOOKUP(dirty_cafe_sales!A6536,dirty_cafe_sales!A:S,18,FALSE)</f>
        <v>3</v>
      </c>
      <c r="G6536" s="21">
        <f>VLOOKUP(dirty_cafe_sales!A6536,dirty_cafe_sales!A:S,17,FALSE)</f>
        <v>5</v>
      </c>
      <c r="H6536" s="21">
        <f>VLOOKUP(dirty_cafe_sales!A6536,dirty_cafe_sales!A:S,19,FALSE)</f>
        <v>15</v>
      </c>
    </row>
    <row r="6537" spans="1:8" x14ac:dyDescent="0.3">
      <c r="A6537" s="19" t="s">
        <v>6556</v>
      </c>
      <c r="B6537" s="19" t="str">
        <f>VLOOKUP(dirty_cafe_sales!A6537,dirty_cafe_sales!A:S,10,FALSE)</f>
        <v>Tea</v>
      </c>
      <c r="C6537" s="20" t="str">
        <f>VLOOKUP(dirty_cafe_sales!A6537,dirty_cafe_sales!A:S,16,FALSE)</f>
        <v>Unknown</v>
      </c>
      <c r="D6537" s="19" t="str">
        <f>VLOOKUP(dirty_cafe_sales!A6537,dirty_cafe_sales!A:S,15,FALSE)</f>
        <v>Unknown</v>
      </c>
      <c r="E6537" s="19" t="str">
        <f>VLOOKUP(dirty_cafe_sales!A6537,dirty_cafe_sales!A:S,14,FALSE)</f>
        <v>Unknown</v>
      </c>
      <c r="F6537" s="21">
        <f>VLOOKUP(dirty_cafe_sales!A6537,dirty_cafe_sales!A:S,18,FALSE)</f>
        <v>1.5</v>
      </c>
      <c r="G6537" s="21">
        <f>VLOOKUP(dirty_cafe_sales!A6537,dirty_cafe_sales!A:S,17,FALSE)</f>
        <v>0</v>
      </c>
      <c r="H6537" s="21">
        <f>VLOOKUP(dirty_cafe_sales!A6537,dirty_cafe_sales!A:S,19,FALSE)</f>
        <v>0</v>
      </c>
    </row>
    <row r="6538" spans="1:8" x14ac:dyDescent="0.3">
      <c r="A6538" s="19" t="s">
        <v>6557</v>
      </c>
      <c r="B6538" s="19" t="str">
        <f>VLOOKUP(dirty_cafe_sales!A6538,dirty_cafe_sales!A:S,10,FALSE)</f>
        <v>Juice</v>
      </c>
      <c r="C6538" s="20">
        <f>VLOOKUP(dirty_cafe_sales!A6538,dirty_cafe_sales!A:S,16,FALSE)</f>
        <v>45285</v>
      </c>
      <c r="D6538" s="19" t="str">
        <f>VLOOKUP(dirty_cafe_sales!A6538,dirty_cafe_sales!A:S,15,FALSE)</f>
        <v>Unknown</v>
      </c>
      <c r="E6538" s="19" t="str">
        <f>VLOOKUP(dirty_cafe_sales!A6538,dirty_cafe_sales!A:S,14,FALSE)</f>
        <v>Digital Wallet</v>
      </c>
      <c r="F6538" s="21">
        <f>VLOOKUP(dirty_cafe_sales!A6538,dirty_cafe_sales!A:S,18,FALSE)</f>
        <v>3</v>
      </c>
      <c r="G6538" s="21">
        <f>VLOOKUP(dirty_cafe_sales!A6538,dirty_cafe_sales!A:S,17,FALSE)</f>
        <v>1</v>
      </c>
      <c r="H6538" s="21">
        <f>VLOOKUP(dirty_cafe_sales!A6538,dirty_cafe_sales!A:S,19,FALSE)</f>
        <v>3</v>
      </c>
    </row>
    <row r="6539" spans="1:8" x14ac:dyDescent="0.3">
      <c r="A6539" s="19" t="s">
        <v>6558</v>
      </c>
      <c r="B6539" s="19" t="str">
        <f>VLOOKUP(dirty_cafe_sales!A6539,dirty_cafe_sales!A:S,10,FALSE)</f>
        <v>Smoothie</v>
      </c>
      <c r="C6539" s="20">
        <f>VLOOKUP(dirty_cafe_sales!A6539,dirty_cafe_sales!A:S,16,FALSE)</f>
        <v>45228</v>
      </c>
      <c r="D6539" s="19" t="str">
        <f>VLOOKUP(dirty_cafe_sales!A6539,dirty_cafe_sales!A:S,15,FALSE)</f>
        <v>In-store</v>
      </c>
      <c r="E6539" s="19" t="str">
        <f>VLOOKUP(dirty_cafe_sales!A6539,dirty_cafe_sales!A:S,14,FALSE)</f>
        <v>Credit Card</v>
      </c>
      <c r="F6539" s="21">
        <f>VLOOKUP(dirty_cafe_sales!A6539,dirty_cafe_sales!A:S,18,FALSE)</f>
        <v>4</v>
      </c>
      <c r="G6539" s="21">
        <f>VLOOKUP(dirty_cafe_sales!A6539,dirty_cafe_sales!A:S,17,FALSE)</f>
        <v>2</v>
      </c>
      <c r="H6539" s="21">
        <f>VLOOKUP(dirty_cafe_sales!A6539,dirty_cafe_sales!A:S,19,FALSE)</f>
        <v>8</v>
      </c>
    </row>
    <row r="6540" spans="1:8" x14ac:dyDescent="0.3">
      <c r="A6540" s="19" t="s">
        <v>6559</v>
      </c>
      <c r="B6540" s="19" t="str">
        <f>VLOOKUP(dirty_cafe_sales!A6540,dirty_cafe_sales!A:S,10,FALSE)</f>
        <v>Sandwich</v>
      </c>
      <c r="C6540" s="20">
        <f>VLOOKUP(dirty_cafe_sales!A6540,dirty_cafe_sales!A:S,16,FALSE)</f>
        <v>44960</v>
      </c>
      <c r="D6540" s="19" t="str">
        <f>VLOOKUP(dirty_cafe_sales!A6540,dirty_cafe_sales!A:S,15,FALSE)</f>
        <v>Unknown</v>
      </c>
      <c r="E6540" s="19" t="str">
        <f>VLOOKUP(dirty_cafe_sales!A6540,dirty_cafe_sales!A:S,14,FALSE)</f>
        <v>Cash</v>
      </c>
      <c r="F6540" s="21">
        <f>VLOOKUP(dirty_cafe_sales!A6540,dirty_cafe_sales!A:S,18,FALSE)</f>
        <v>4</v>
      </c>
      <c r="G6540" s="21">
        <f>VLOOKUP(dirty_cafe_sales!A6540,dirty_cafe_sales!A:S,17,FALSE)</f>
        <v>5</v>
      </c>
      <c r="H6540" s="21">
        <f>VLOOKUP(dirty_cafe_sales!A6540,dirty_cafe_sales!A:S,19,FALSE)</f>
        <v>20</v>
      </c>
    </row>
    <row r="6541" spans="1:8" x14ac:dyDescent="0.3">
      <c r="A6541" s="19" t="s">
        <v>6560</v>
      </c>
      <c r="B6541" s="19" t="str">
        <f>VLOOKUP(dirty_cafe_sales!A6541,dirty_cafe_sales!A:S,10,FALSE)</f>
        <v>Sandwich</v>
      </c>
      <c r="C6541" s="20">
        <f>VLOOKUP(dirty_cafe_sales!A6541,dirty_cafe_sales!A:S,16,FALSE)</f>
        <v>45055</v>
      </c>
      <c r="D6541" s="19" t="str">
        <f>VLOOKUP(dirty_cafe_sales!A6541,dirty_cafe_sales!A:S,15,FALSE)</f>
        <v>In-store</v>
      </c>
      <c r="E6541" s="19" t="str">
        <f>VLOOKUP(dirty_cafe_sales!A6541,dirty_cafe_sales!A:S,14,FALSE)</f>
        <v>Credit Card</v>
      </c>
      <c r="F6541" s="21">
        <f>VLOOKUP(dirty_cafe_sales!A6541,dirty_cafe_sales!A:S,18,FALSE)</f>
        <v>4</v>
      </c>
      <c r="G6541" s="21">
        <f>VLOOKUP(dirty_cafe_sales!A6541,dirty_cafe_sales!A:S,17,FALSE)</f>
        <v>4</v>
      </c>
      <c r="H6541" s="21">
        <f>VLOOKUP(dirty_cafe_sales!A6541,dirty_cafe_sales!A:S,19,FALSE)</f>
        <v>16</v>
      </c>
    </row>
    <row r="6542" spans="1:8" x14ac:dyDescent="0.3">
      <c r="A6542" s="19" t="s">
        <v>6561</v>
      </c>
      <c r="B6542" s="19" t="str">
        <f>VLOOKUP(dirty_cafe_sales!A6542,dirty_cafe_sales!A:S,10,FALSE)</f>
        <v>Juice</v>
      </c>
      <c r="C6542" s="20">
        <f>VLOOKUP(dirty_cafe_sales!A6542,dirty_cafe_sales!A:S,16,FALSE)</f>
        <v>45269</v>
      </c>
      <c r="D6542" s="19" t="str">
        <f>VLOOKUP(dirty_cafe_sales!A6542,dirty_cafe_sales!A:S,15,FALSE)</f>
        <v>Takeaway</v>
      </c>
      <c r="E6542" s="19" t="str">
        <f>VLOOKUP(dirty_cafe_sales!A6542,dirty_cafe_sales!A:S,14,FALSE)</f>
        <v>Unknown</v>
      </c>
      <c r="F6542" s="21">
        <f>VLOOKUP(dirty_cafe_sales!A6542,dirty_cafe_sales!A:S,18,FALSE)</f>
        <v>3</v>
      </c>
      <c r="G6542" s="21">
        <f>VLOOKUP(dirty_cafe_sales!A6542,dirty_cafe_sales!A:S,17,FALSE)</f>
        <v>1</v>
      </c>
      <c r="H6542" s="21">
        <f>VLOOKUP(dirty_cafe_sales!A6542,dirty_cafe_sales!A:S,19,FALSE)</f>
        <v>3</v>
      </c>
    </row>
    <row r="6543" spans="1:8" x14ac:dyDescent="0.3">
      <c r="A6543" s="19" t="s">
        <v>6562</v>
      </c>
      <c r="B6543" s="19" t="str">
        <f>VLOOKUP(dirty_cafe_sales!A6543,dirty_cafe_sales!A:S,10,FALSE)</f>
        <v>Sandwich</v>
      </c>
      <c r="C6543" s="20">
        <f>VLOOKUP(dirty_cafe_sales!A6543,dirty_cafe_sales!A:S,16,FALSE)</f>
        <v>45048</v>
      </c>
      <c r="D6543" s="19" t="str">
        <f>VLOOKUP(dirty_cafe_sales!A6543,dirty_cafe_sales!A:S,15,FALSE)</f>
        <v>In-store</v>
      </c>
      <c r="E6543" s="19" t="str">
        <f>VLOOKUP(dirty_cafe_sales!A6543,dirty_cafe_sales!A:S,14,FALSE)</f>
        <v>Unknown</v>
      </c>
      <c r="F6543" s="21">
        <f>VLOOKUP(dirty_cafe_sales!A6543,dirty_cafe_sales!A:S,18,FALSE)</f>
        <v>4</v>
      </c>
      <c r="G6543" s="21">
        <f>VLOOKUP(dirty_cafe_sales!A6543,dirty_cafe_sales!A:S,17,FALSE)</f>
        <v>5</v>
      </c>
      <c r="H6543" s="21">
        <f>VLOOKUP(dirty_cafe_sales!A6543,dirty_cafe_sales!A:S,19,FALSE)</f>
        <v>20</v>
      </c>
    </row>
    <row r="6544" spans="1:8" x14ac:dyDescent="0.3">
      <c r="A6544" s="19" t="s">
        <v>6563</v>
      </c>
      <c r="B6544" s="19" t="str">
        <f>VLOOKUP(dirty_cafe_sales!A6544,dirty_cafe_sales!A:S,10,FALSE)</f>
        <v>Sandwich</v>
      </c>
      <c r="C6544" s="20">
        <f>VLOOKUP(dirty_cafe_sales!A6544,dirty_cafe_sales!A:S,16,FALSE)</f>
        <v>45001</v>
      </c>
      <c r="D6544" s="19" t="str">
        <f>VLOOKUP(dirty_cafe_sales!A6544,dirty_cafe_sales!A:S,15,FALSE)</f>
        <v>In-store</v>
      </c>
      <c r="E6544" s="19" t="str">
        <f>VLOOKUP(dirty_cafe_sales!A6544,dirty_cafe_sales!A:S,14,FALSE)</f>
        <v>Unknown</v>
      </c>
      <c r="F6544" s="21">
        <f>VLOOKUP(dirty_cafe_sales!A6544,dirty_cafe_sales!A:S,18,FALSE)</f>
        <v>4</v>
      </c>
      <c r="G6544" s="21">
        <f>VLOOKUP(dirty_cafe_sales!A6544,dirty_cafe_sales!A:S,17,FALSE)</f>
        <v>3</v>
      </c>
      <c r="H6544" s="21">
        <f>VLOOKUP(dirty_cafe_sales!A6544,dirty_cafe_sales!A:S,19,FALSE)</f>
        <v>12</v>
      </c>
    </row>
    <row r="6545" spans="1:8" x14ac:dyDescent="0.3">
      <c r="A6545" s="19" t="s">
        <v>6564</v>
      </c>
      <c r="B6545" s="19" t="str">
        <f>VLOOKUP(dirty_cafe_sales!A6545,dirty_cafe_sales!A:S,10,FALSE)</f>
        <v>Sandwich</v>
      </c>
      <c r="C6545" s="20">
        <f>VLOOKUP(dirty_cafe_sales!A6545,dirty_cafe_sales!A:S,16,FALSE)</f>
        <v>45099</v>
      </c>
      <c r="D6545" s="19" t="str">
        <f>VLOOKUP(dirty_cafe_sales!A6545,dirty_cafe_sales!A:S,15,FALSE)</f>
        <v>Unknown</v>
      </c>
      <c r="E6545" s="19" t="str">
        <f>VLOOKUP(dirty_cafe_sales!A6545,dirty_cafe_sales!A:S,14,FALSE)</f>
        <v>Cash</v>
      </c>
      <c r="F6545" s="21">
        <f>VLOOKUP(dirty_cafe_sales!A6545,dirty_cafe_sales!A:S,18,FALSE)</f>
        <v>4</v>
      </c>
      <c r="G6545" s="21">
        <f>VLOOKUP(dirty_cafe_sales!A6545,dirty_cafe_sales!A:S,17,FALSE)</f>
        <v>2</v>
      </c>
      <c r="H6545" s="21">
        <f>VLOOKUP(dirty_cafe_sales!A6545,dirty_cafe_sales!A:S,19,FALSE)</f>
        <v>8</v>
      </c>
    </row>
    <row r="6546" spans="1:8" x14ac:dyDescent="0.3">
      <c r="A6546" s="19" t="s">
        <v>6565</v>
      </c>
      <c r="B6546" s="19" t="str">
        <f>VLOOKUP(dirty_cafe_sales!A6546,dirty_cafe_sales!A:S,10,FALSE)</f>
        <v>Coffee</v>
      </c>
      <c r="C6546" s="20">
        <f>VLOOKUP(dirty_cafe_sales!A6546,dirty_cafe_sales!A:S,16,FALSE)</f>
        <v>45062</v>
      </c>
      <c r="D6546" s="19" t="str">
        <f>VLOOKUP(dirty_cafe_sales!A6546,dirty_cafe_sales!A:S,15,FALSE)</f>
        <v>Takeaway</v>
      </c>
      <c r="E6546" s="19" t="str">
        <f>VLOOKUP(dirty_cafe_sales!A6546,dirty_cafe_sales!A:S,14,FALSE)</f>
        <v>Unknown</v>
      </c>
      <c r="F6546" s="21">
        <f>VLOOKUP(dirty_cafe_sales!A6546,dirty_cafe_sales!A:S,18,FALSE)</f>
        <v>2</v>
      </c>
      <c r="G6546" s="21">
        <f>VLOOKUP(dirty_cafe_sales!A6546,dirty_cafe_sales!A:S,17,FALSE)</f>
        <v>4</v>
      </c>
      <c r="H6546" s="21">
        <f>VLOOKUP(dirty_cafe_sales!A6546,dirty_cafe_sales!A:S,19,FALSE)</f>
        <v>8</v>
      </c>
    </row>
    <row r="6547" spans="1:8" x14ac:dyDescent="0.3">
      <c r="A6547" s="19" t="s">
        <v>6566</v>
      </c>
      <c r="B6547" s="19" t="str">
        <f>VLOOKUP(dirty_cafe_sales!A6547,dirty_cafe_sales!A:S,10,FALSE)</f>
        <v>Sandwich</v>
      </c>
      <c r="C6547" s="20">
        <f>VLOOKUP(dirty_cafe_sales!A6547,dirty_cafe_sales!A:S,16,FALSE)</f>
        <v>45200</v>
      </c>
      <c r="D6547" s="19" t="str">
        <f>VLOOKUP(dirty_cafe_sales!A6547,dirty_cafe_sales!A:S,15,FALSE)</f>
        <v>Unknown</v>
      </c>
      <c r="E6547" s="19" t="str">
        <f>VLOOKUP(dirty_cafe_sales!A6547,dirty_cafe_sales!A:S,14,FALSE)</f>
        <v>Cash</v>
      </c>
      <c r="F6547" s="21">
        <f>VLOOKUP(dirty_cafe_sales!A6547,dirty_cafe_sales!A:S,18,FALSE)</f>
        <v>4</v>
      </c>
      <c r="G6547" s="21">
        <f>VLOOKUP(dirty_cafe_sales!A6547,dirty_cafe_sales!A:S,17,FALSE)</f>
        <v>5</v>
      </c>
      <c r="H6547" s="21">
        <f>VLOOKUP(dirty_cafe_sales!A6547,dirty_cafe_sales!A:S,19,FALSE)</f>
        <v>20</v>
      </c>
    </row>
    <row r="6548" spans="1:8" x14ac:dyDescent="0.3">
      <c r="A6548" s="19" t="s">
        <v>6567</v>
      </c>
      <c r="B6548" s="19" t="str">
        <f>VLOOKUP(dirty_cafe_sales!A6548,dirty_cafe_sales!A:S,10,FALSE)</f>
        <v>Sandwich</v>
      </c>
      <c r="C6548" s="20">
        <f>VLOOKUP(dirty_cafe_sales!A6548,dirty_cafe_sales!A:S,16,FALSE)</f>
        <v>45078</v>
      </c>
      <c r="D6548" s="19" t="str">
        <f>VLOOKUP(dirty_cafe_sales!A6548,dirty_cafe_sales!A:S,15,FALSE)</f>
        <v>In-store</v>
      </c>
      <c r="E6548" s="19" t="str">
        <f>VLOOKUP(dirty_cafe_sales!A6548,dirty_cafe_sales!A:S,14,FALSE)</f>
        <v>Unknown</v>
      </c>
      <c r="F6548" s="21">
        <f>VLOOKUP(dirty_cafe_sales!A6548,dirty_cafe_sales!A:S,18,FALSE)</f>
        <v>4</v>
      </c>
      <c r="G6548" s="21">
        <f>VLOOKUP(dirty_cafe_sales!A6548,dirty_cafe_sales!A:S,17,FALSE)</f>
        <v>3</v>
      </c>
      <c r="H6548" s="21">
        <f>VLOOKUP(dirty_cafe_sales!A6548,dirty_cafe_sales!A:S,19,FALSE)</f>
        <v>12</v>
      </c>
    </row>
    <row r="6549" spans="1:8" x14ac:dyDescent="0.3">
      <c r="A6549" s="19" t="s">
        <v>6568</v>
      </c>
      <c r="B6549" s="19" t="str">
        <f>VLOOKUP(dirty_cafe_sales!A6549,dirty_cafe_sales!A:S,10,FALSE)</f>
        <v>Sandwich</v>
      </c>
      <c r="C6549" s="20">
        <f>VLOOKUP(dirty_cafe_sales!A6549,dirty_cafe_sales!A:S,16,FALSE)</f>
        <v>45287</v>
      </c>
      <c r="D6549" s="19" t="str">
        <f>VLOOKUP(dirty_cafe_sales!A6549,dirty_cafe_sales!A:S,15,FALSE)</f>
        <v>In-store</v>
      </c>
      <c r="E6549" s="19" t="str">
        <f>VLOOKUP(dirty_cafe_sales!A6549,dirty_cafe_sales!A:S,14,FALSE)</f>
        <v>Digital Wallet</v>
      </c>
      <c r="F6549" s="21">
        <f>VLOOKUP(dirty_cafe_sales!A6549,dirty_cafe_sales!A:S,18,FALSE)</f>
        <v>4</v>
      </c>
      <c r="G6549" s="21">
        <f>VLOOKUP(dirty_cafe_sales!A6549,dirty_cafe_sales!A:S,17,FALSE)</f>
        <v>2</v>
      </c>
      <c r="H6549" s="21">
        <f>VLOOKUP(dirty_cafe_sales!A6549,dirty_cafe_sales!A:S,19,FALSE)</f>
        <v>8</v>
      </c>
    </row>
    <row r="6550" spans="1:8" x14ac:dyDescent="0.3">
      <c r="A6550" s="19" t="s">
        <v>6569</v>
      </c>
      <c r="B6550" s="19" t="str">
        <f>VLOOKUP(dirty_cafe_sales!A6550,dirty_cafe_sales!A:S,10,FALSE)</f>
        <v>Coffee</v>
      </c>
      <c r="C6550" s="20" t="str">
        <f>VLOOKUP(dirty_cafe_sales!A6550,dirty_cafe_sales!A:S,16,FALSE)</f>
        <v>Unknown</v>
      </c>
      <c r="D6550" s="19" t="str">
        <f>VLOOKUP(dirty_cafe_sales!A6550,dirty_cafe_sales!A:S,15,FALSE)</f>
        <v>Takeaway</v>
      </c>
      <c r="E6550" s="19" t="str">
        <f>VLOOKUP(dirty_cafe_sales!A6550,dirty_cafe_sales!A:S,14,FALSE)</f>
        <v>Unknown</v>
      </c>
      <c r="F6550" s="21">
        <f>VLOOKUP(dirty_cafe_sales!A6550,dirty_cafe_sales!A:S,18,FALSE)</f>
        <v>2</v>
      </c>
      <c r="G6550" s="21">
        <f>VLOOKUP(dirty_cafe_sales!A6550,dirty_cafe_sales!A:S,17,FALSE)</f>
        <v>3</v>
      </c>
      <c r="H6550" s="21">
        <f>VLOOKUP(dirty_cafe_sales!A6550,dirty_cafe_sales!A:S,19,FALSE)</f>
        <v>6</v>
      </c>
    </row>
    <row r="6551" spans="1:8" x14ac:dyDescent="0.3">
      <c r="A6551" s="19" t="s">
        <v>6570</v>
      </c>
      <c r="B6551" s="19" t="str">
        <f>VLOOKUP(dirty_cafe_sales!A6551,dirty_cafe_sales!A:S,10,FALSE)</f>
        <v>Sandwich</v>
      </c>
      <c r="C6551" s="20">
        <f>VLOOKUP(dirty_cafe_sales!A6551,dirty_cafe_sales!A:S,16,FALSE)</f>
        <v>44974</v>
      </c>
      <c r="D6551" s="19" t="str">
        <f>VLOOKUP(dirty_cafe_sales!A6551,dirty_cafe_sales!A:S,15,FALSE)</f>
        <v>In-store</v>
      </c>
      <c r="E6551" s="19" t="str">
        <f>VLOOKUP(dirty_cafe_sales!A6551,dirty_cafe_sales!A:S,14,FALSE)</f>
        <v>Unknown</v>
      </c>
      <c r="F6551" s="21">
        <f>VLOOKUP(dirty_cafe_sales!A6551,dirty_cafe_sales!A:S,18,FALSE)</f>
        <v>4</v>
      </c>
      <c r="G6551" s="21">
        <f>VLOOKUP(dirty_cafe_sales!A6551,dirty_cafe_sales!A:S,17,FALSE)</f>
        <v>5</v>
      </c>
      <c r="H6551" s="21">
        <f>VLOOKUP(dirty_cafe_sales!A6551,dirty_cafe_sales!A:S,19,FALSE)</f>
        <v>20</v>
      </c>
    </row>
    <row r="6552" spans="1:8" x14ac:dyDescent="0.3">
      <c r="A6552" s="19" t="s">
        <v>6571</v>
      </c>
      <c r="B6552" s="19" t="str">
        <f>VLOOKUP(dirty_cafe_sales!A6552,dirty_cafe_sales!A:S,10,FALSE)</f>
        <v>Sandwich</v>
      </c>
      <c r="C6552" s="20">
        <f>VLOOKUP(dirty_cafe_sales!A6552,dirty_cafe_sales!A:S,16,FALSE)</f>
        <v>45161</v>
      </c>
      <c r="D6552" s="19" t="str">
        <f>VLOOKUP(dirty_cafe_sales!A6552,dirty_cafe_sales!A:S,15,FALSE)</f>
        <v>In-store</v>
      </c>
      <c r="E6552" s="19" t="str">
        <f>VLOOKUP(dirty_cafe_sales!A6552,dirty_cafe_sales!A:S,14,FALSE)</f>
        <v>Credit Card</v>
      </c>
      <c r="F6552" s="21">
        <f>VLOOKUP(dirty_cafe_sales!A6552,dirty_cafe_sales!A:S,18,FALSE)</f>
        <v>0</v>
      </c>
      <c r="G6552" s="21">
        <f>VLOOKUP(dirty_cafe_sales!A6552,dirty_cafe_sales!A:S,17,FALSE)</f>
        <v>2</v>
      </c>
      <c r="H6552" s="21">
        <f>VLOOKUP(dirty_cafe_sales!A6552,dirty_cafe_sales!A:S,19,FALSE)</f>
        <v>0</v>
      </c>
    </row>
    <row r="6553" spans="1:8" x14ac:dyDescent="0.3">
      <c r="A6553" s="19" t="s">
        <v>6572</v>
      </c>
      <c r="B6553" s="19" t="str">
        <f>VLOOKUP(dirty_cafe_sales!A6553,dirty_cafe_sales!A:S,10,FALSE)</f>
        <v>Smoothie</v>
      </c>
      <c r="C6553" s="20">
        <f>VLOOKUP(dirty_cafe_sales!A6553,dirty_cafe_sales!A:S,16,FALSE)</f>
        <v>45225</v>
      </c>
      <c r="D6553" s="19" t="str">
        <f>VLOOKUP(dirty_cafe_sales!A6553,dirty_cafe_sales!A:S,15,FALSE)</f>
        <v>Unknown</v>
      </c>
      <c r="E6553" s="19" t="str">
        <f>VLOOKUP(dirty_cafe_sales!A6553,dirty_cafe_sales!A:S,14,FALSE)</f>
        <v>Credit Card</v>
      </c>
      <c r="F6553" s="21">
        <f>VLOOKUP(dirty_cafe_sales!A6553,dirty_cafe_sales!A:S,18,FALSE)</f>
        <v>4</v>
      </c>
      <c r="G6553" s="21">
        <f>VLOOKUP(dirty_cafe_sales!A6553,dirty_cafe_sales!A:S,17,FALSE)</f>
        <v>1</v>
      </c>
      <c r="H6553" s="21">
        <f>VLOOKUP(dirty_cafe_sales!A6553,dirty_cafe_sales!A:S,19,FALSE)</f>
        <v>4</v>
      </c>
    </row>
    <row r="6554" spans="1:8" x14ac:dyDescent="0.3">
      <c r="A6554" s="19" t="s">
        <v>6573</v>
      </c>
      <c r="B6554" s="19" t="str">
        <f>VLOOKUP(dirty_cafe_sales!A6554,dirty_cafe_sales!A:S,10,FALSE)</f>
        <v>Cookie</v>
      </c>
      <c r="C6554" s="20">
        <f>VLOOKUP(dirty_cafe_sales!A6554,dirty_cafe_sales!A:S,16,FALSE)</f>
        <v>44961</v>
      </c>
      <c r="D6554" s="19" t="str">
        <f>VLOOKUP(dirty_cafe_sales!A6554,dirty_cafe_sales!A:S,15,FALSE)</f>
        <v>Unknown</v>
      </c>
      <c r="E6554" s="19" t="str">
        <f>VLOOKUP(dirty_cafe_sales!A6554,dirty_cafe_sales!A:S,14,FALSE)</f>
        <v>Digital Wallet</v>
      </c>
      <c r="F6554" s="21">
        <f>VLOOKUP(dirty_cafe_sales!A6554,dirty_cafe_sales!A:S,18,FALSE)</f>
        <v>1</v>
      </c>
      <c r="G6554" s="21">
        <f>VLOOKUP(dirty_cafe_sales!A6554,dirty_cafe_sales!A:S,17,FALSE)</f>
        <v>3</v>
      </c>
      <c r="H6554" s="21">
        <f>VLOOKUP(dirty_cafe_sales!A6554,dirty_cafe_sales!A:S,19,FALSE)</f>
        <v>3</v>
      </c>
    </row>
    <row r="6555" spans="1:8" x14ac:dyDescent="0.3">
      <c r="A6555" s="19" t="s">
        <v>6574</v>
      </c>
      <c r="B6555" s="19" t="str">
        <f>VLOOKUP(dirty_cafe_sales!A6555,dirty_cafe_sales!A:S,10,FALSE)</f>
        <v>Tea</v>
      </c>
      <c r="C6555" s="20">
        <f>VLOOKUP(dirty_cafe_sales!A6555,dirty_cafe_sales!A:S,16,FALSE)</f>
        <v>45213</v>
      </c>
      <c r="D6555" s="19" t="str">
        <f>VLOOKUP(dirty_cafe_sales!A6555,dirty_cafe_sales!A:S,15,FALSE)</f>
        <v>Unknown</v>
      </c>
      <c r="E6555" s="19" t="str">
        <f>VLOOKUP(dirty_cafe_sales!A6555,dirty_cafe_sales!A:S,14,FALSE)</f>
        <v>Digital Wallet</v>
      </c>
      <c r="F6555" s="21">
        <f>VLOOKUP(dirty_cafe_sales!A6555,dirty_cafe_sales!A:S,18,FALSE)</f>
        <v>1.5</v>
      </c>
      <c r="G6555" s="21">
        <f>VLOOKUP(dirty_cafe_sales!A6555,dirty_cafe_sales!A:S,17,FALSE)</f>
        <v>2</v>
      </c>
      <c r="H6555" s="21">
        <f>VLOOKUP(dirty_cafe_sales!A6555,dirty_cafe_sales!A:S,19,FALSE)</f>
        <v>3</v>
      </c>
    </row>
    <row r="6556" spans="1:8" x14ac:dyDescent="0.3">
      <c r="A6556" s="19" t="s">
        <v>6575</v>
      </c>
      <c r="B6556" s="19" t="str">
        <f>VLOOKUP(dirty_cafe_sales!A6556,dirty_cafe_sales!A:S,10,FALSE)</f>
        <v>Tea</v>
      </c>
      <c r="C6556" s="20">
        <f>VLOOKUP(dirty_cafe_sales!A6556,dirty_cafe_sales!A:S,16,FALSE)</f>
        <v>45244</v>
      </c>
      <c r="D6556" s="19" t="str">
        <f>VLOOKUP(dirty_cafe_sales!A6556,dirty_cafe_sales!A:S,15,FALSE)</f>
        <v>Unknown</v>
      </c>
      <c r="E6556" s="19" t="str">
        <f>VLOOKUP(dirty_cafe_sales!A6556,dirty_cafe_sales!A:S,14,FALSE)</f>
        <v>Credit Card</v>
      </c>
      <c r="F6556" s="21">
        <f>VLOOKUP(dirty_cafe_sales!A6556,dirty_cafe_sales!A:S,18,FALSE)</f>
        <v>1.5</v>
      </c>
      <c r="G6556" s="21">
        <f>VLOOKUP(dirty_cafe_sales!A6556,dirty_cafe_sales!A:S,17,FALSE)</f>
        <v>1</v>
      </c>
      <c r="H6556" s="21">
        <f>VLOOKUP(dirty_cafe_sales!A6556,dirty_cafe_sales!A:S,19,FALSE)</f>
        <v>1.5</v>
      </c>
    </row>
    <row r="6557" spans="1:8" x14ac:dyDescent="0.3">
      <c r="A6557" s="19" t="s">
        <v>6576</v>
      </c>
      <c r="B6557" s="19" t="str">
        <f>VLOOKUP(dirty_cafe_sales!A6557,dirty_cafe_sales!A:S,10,FALSE)</f>
        <v>Coffee</v>
      </c>
      <c r="C6557" s="20">
        <f>VLOOKUP(dirty_cafe_sales!A6557,dirty_cafe_sales!A:S,16,FALSE)</f>
        <v>45048</v>
      </c>
      <c r="D6557" s="19" t="str">
        <f>VLOOKUP(dirty_cafe_sales!A6557,dirty_cafe_sales!A:S,15,FALSE)</f>
        <v>Takeaway</v>
      </c>
      <c r="E6557" s="19" t="str">
        <f>VLOOKUP(dirty_cafe_sales!A6557,dirty_cafe_sales!A:S,14,FALSE)</f>
        <v>Digital Wallet</v>
      </c>
      <c r="F6557" s="21">
        <f>VLOOKUP(dirty_cafe_sales!A6557,dirty_cafe_sales!A:S,18,FALSE)</f>
        <v>2</v>
      </c>
      <c r="G6557" s="21">
        <f>VLOOKUP(dirty_cafe_sales!A6557,dirty_cafe_sales!A:S,17,FALSE)</f>
        <v>1</v>
      </c>
      <c r="H6557" s="21">
        <f>VLOOKUP(dirty_cafe_sales!A6557,dirty_cafe_sales!A:S,19,FALSE)</f>
        <v>2</v>
      </c>
    </row>
    <row r="6558" spans="1:8" x14ac:dyDescent="0.3">
      <c r="A6558" s="19" t="s">
        <v>6577</v>
      </c>
      <c r="B6558" s="19" t="str">
        <f>VLOOKUP(dirty_cafe_sales!A6558,dirty_cafe_sales!A:S,10,FALSE)</f>
        <v>Sandwich</v>
      </c>
      <c r="C6558" s="20">
        <f>VLOOKUP(dirty_cafe_sales!A6558,dirty_cafe_sales!A:S,16,FALSE)</f>
        <v>44957</v>
      </c>
      <c r="D6558" s="19" t="str">
        <f>VLOOKUP(dirty_cafe_sales!A6558,dirty_cafe_sales!A:S,15,FALSE)</f>
        <v>In-store</v>
      </c>
      <c r="E6558" s="19" t="str">
        <f>VLOOKUP(dirty_cafe_sales!A6558,dirty_cafe_sales!A:S,14,FALSE)</f>
        <v>Credit Card</v>
      </c>
      <c r="F6558" s="21">
        <f>VLOOKUP(dirty_cafe_sales!A6558,dirty_cafe_sales!A:S,18,FALSE)</f>
        <v>4</v>
      </c>
      <c r="G6558" s="21">
        <f>VLOOKUP(dirty_cafe_sales!A6558,dirty_cafe_sales!A:S,17,FALSE)</f>
        <v>3</v>
      </c>
      <c r="H6558" s="21">
        <f>VLOOKUP(dirty_cafe_sales!A6558,dirty_cafe_sales!A:S,19,FALSE)</f>
        <v>12</v>
      </c>
    </row>
    <row r="6559" spans="1:8" x14ac:dyDescent="0.3">
      <c r="A6559" s="19" t="s">
        <v>6578</v>
      </c>
      <c r="B6559" s="19" t="str">
        <f>VLOOKUP(dirty_cafe_sales!A6559,dirty_cafe_sales!A:S,10,FALSE)</f>
        <v>Tea</v>
      </c>
      <c r="C6559" s="20">
        <f>VLOOKUP(dirty_cafe_sales!A6559,dirty_cafe_sales!A:S,16,FALSE)</f>
        <v>45112</v>
      </c>
      <c r="D6559" s="19" t="str">
        <f>VLOOKUP(dirty_cafe_sales!A6559,dirty_cafe_sales!A:S,15,FALSE)</f>
        <v>In-store</v>
      </c>
      <c r="E6559" s="19" t="str">
        <f>VLOOKUP(dirty_cafe_sales!A6559,dirty_cafe_sales!A:S,14,FALSE)</f>
        <v>Unknown</v>
      </c>
      <c r="F6559" s="21">
        <f>VLOOKUP(dirty_cafe_sales!A6559,dirty_cafe_sales!A:S,18,FALSE)</f>
        <v>1.5</v>
      </c>
      <c r="G6559" s="21">
        <f>VLOOKUP(dirty_cafe_sales!A6559,dirty_cafe_sales!A:S,17,FALSE)</f>
        <v>2</v>
      </c>
      <c r="H6559" s="21">
        <f>VLOOKUP(dirty_cafe_sales!A6559,dirty_cafe_sales!A:S,19,FALSE)</f>
        <v>3</v>
      </c>
    </row>
    <row r="6560" spans="1:8" x14ac:dyDescent="0.3">
      <c r="A6560" s="19" t="s">
        <v>6579</v>
      </c>
      <c r="B6560" s="19" t="str">
        <f>VLOOKUP(dirty_cafe_sales!A6560,dirty_cafe_sales!A:S,10,FALSE)</f>
        <v>Salad</v>
      </c>
      <c r="C6560" s="20">
        <f>VLOOKUP(dirty_cafe_sales!A6560,dirty_cafe_sales!A:S,16,FALSE)</f>
        <v>45095</v>
      </c>
      <c r="D6560" s="19" t="str">
        <f>VLOOKUP(dirty_cafe_sales!A6560,dirty_cafe_sales!A:S,15,FALSE)</f>
        <v>In-store</v>
      </c>
      <c r="E6560" s="19" t="str">
        <f>VLOOKUP(dirty_cafe_sales!A6560,dirty_cafe_sales!A:S,14,FALSE)</f>
        <v>Unknown</v>
      </c>
      <c r="F6560" s="21">
        <f>VLOOKUP(dirty_cafe_sales!A6560,dirty_cafe_sales!A:S,18,FALSE)</f>
        <v>5</v>
      </c>
      <c r="G6560" s="21">
        <f>VLOOKUP(dirty_cafe_sales!A6560,dirty_cafe_sales!A:S,17,FALSE)</f>
        <v>4</v>
      </c>
      <c r="H6560" s="21">
        <f>VLOOKUP(dirty_cafe_sales!A6560,dirty_cafe_sales!A:S,19,FALSE)</f>
        <v>20</v>
      </c>
    </row>
    <row r="6561" spans="1:8" x14ac:dyDescent="0.3">
      <c r="A6561" s="19" t="s">
        <v>6580</v>
      </c>
      <c r="B6561" s="19" t="str">
        <f>VLOOKUP(dirty_cafe_sales!A6561,dirty_cafe_sales!A:S,10,FALSE)</f>
        <v>Cookie</v>
      </c>
      <c r="C6561" s="20">
        <f>VLOOKUP(dirty_cafe_sales!A6561,dirty_cafe_sales!A:S,16,FALSE)</f>
        <v>45013</v>
      </c>
      <c r="D6561" s="19" t="str">
        <f>VLOOKUP(dirty_cafe_sales!A6561,dirty_cafe_sales!A:S,15,FALSE)</f>
        <v>Takeaway</v>
      </c>
      <c r="E6561" s="19" t="str">
        <f>VLOOKUP(dirty_cafe_sales!A6561,dirty_cafe_sales!A:S,14,FALSE)</f>
        <v>Digital Wallet</v>
      </c>
      <c r="F6561" s="21">
        <f>VLOOKUP(dirty_cafe_sales!A6561,dirty_cafe_sales!A:S,18,FALSE)</f>
        <v>1</v>
      </c>
      <c r="G6561" s="21">
        <f>VLOOKUP(dirty_cafe_sales!A6561,dirty_cafe_sales!A:S,17,FALSE)</f>
        <v>2</v>
      </c>
      <c r="H6561" s="21">
        <f>VLOOKUP(dirty_cafe_sales!A6561,dirty_cafe_sales!A:S,19,FALSE)</f>
        <v>2</v>
      </c>
    </row>
    <row r="6562" spans="1:8" x14ac:dyDescent="0.3">
      <c r="A6562" s="19" t="s">
        <v>6581</v>
      </c>
      <c r="B6562" s="19" t="str">
        <f>VLOOKUP(dirty_cafe_sales!A6562,dirty_cafe_sales!A:S,10,FALSE)</f>
        <v>Sandwich</v>
      </c>
      <c r="C6562" s="20">
        <f>VLOOKUP(dirty_cafe_sales!A6562,dirty_cafe_sales!A:S,16,FALSE)</f>
        <v>45207</v>
      </c>
      <c r="D6562" s="19" t="str">
        <f>VLOOKUP(dirty_cafe_sales!A6562,dirty_cafe_sales!A:S,15,FALSE)</f>
        <v>Unknown</v>
      </c>
      <c r="E6562" s="19" t="str">
        <f>VLOOKUP(dirty_cafe_sales!A6562,dirty_cafe_sales!A:S,14,FALSE)</f>
        <v>Digital Wallet</v>
      </c>
      <c r="F6562" s="21" t="str">
        <f>VLOOKUP(dirty_cafe_sales!A6562,dirty_cafe_sales!A:S,18,FALSE)</f>
        <v>0</v>
      </c>
      <c r="G6562" s="21">
        <f>VLOOKUP(dirty_cafe_sales!A6562,dirty_cafe_sales!A:S,17,FALSE)</f>
        <v>4</v>
      </c>
      <c r="H6562" s="21">
        <f>VLOOKUP(dirty_cafe_sales!A6562,dirty_cafe_sales!A:S,19,FALSE)</f>
        <v>0</v>
      </c>
    </row>
    <row r="6563" spans="1:8" x14ac:dyDescent="0.3">
      <c r="A6563" s="19" t="s">
        <v>6582</v>
      </c>
      <c r="B6563" s="19" t="str">
        <f>VLOOKUP(dirty_cafe_sales!A6563,dirty_cafe_sales!A:S,10,FALSE)</f>
        <v>Coffee</v>
      </c>
      <c r="C6563" s="20">
        <f>VLOOKUP(dirty_cafe_sales!A6563,dirty_cafe_sales!A:S,16,FALSE)</f>
        <v>45272</v>
      </c>
      <c r="D6563" s="19" t="str">
        <f>VLOOKUP(dirty_cafe_sales!A6563,dirty_cafe_sales!A:S,15,FALSE)</f>
        <v>In-store</v>
      </c>
      <c r="E6563" s="19" t="str">
        <f>VLOOKUP(dirty_cafe_sales!A6563,dirty_cafe_sales!A:S,14,FALSE)</f>
        <v>Credit Card</v>
      </c>
      <c r="F6563" s="21">
        <f>VLOOKUP(dirty_cafe_sales!A6563,dirty_cafe_sales!A:S,18,FALSE)</f>
        <v>2</v>
      </c>
      <c r="G6563" s="21">
        <f>VLOOKUP(dirty_cafe_sales!A6563,dirty_cafe_sales!A:S,17,FALSE)</f>
        <v>1</v>
      </c>
      <c r="H6563" s="21">
        <f>VLOOKUP(dirty_cafe_sales!A6563,dirty_cafe_sales!A:S,19,FALSE)</f>
        <v>2</v>
      </c>
    </row>
    <row r="6564" spans="1:8" x14ac:dyDescent="0.3">
      <c r="A6564" s="19" t="s">
        <v>6583</v>
      </c>
      <c r="B6564" s="19" t="str">
        <f>VLOOKUP(dirty_cafe_sales!A6564,dirty_cafe_sales!A:S,10,FALSE)</f>
        <v>Smoothie</v>
      </c>
      <c r="C6564" s="20">
        <f>VLOOKUP(dirty_cafe_sales!A6564,dirty_cafe_sales!A:S,16,FALSE)</f>
        <v>45176</v>
      </c>
      <c r="D6564" s="19" t="str">
        <f>VLOOKUP(dirty_cafe_sales!A6564,dirty_cafe_sales!A:S,15,FALSE)</f>
        <v>Unknown</v>
      </c>
      <c r="E6564" s="19" t="str">
        <f>VLOOKUP(dirty_cafe_sales!A6564,dirty_cafe_sales!A:S,14,FALSE)</f>
        <v>Unknown</v>
      </c>
      <c r="F6564" s="21">
        <f>VLOOKUP(dirty_cafe_sales!A6564,dirty_cafe_sales!A:S,18,FALSE)</f>
        <v>4</v>
      </c>
      <c r="G6564" s="21">
        <f>VLOOKUP(dirty_cafe_sales!A6564,dirty_cafe_sales!A:S,17,FALSE)</f>
        <v>2</v>
      </c>
      <c r="H6564" s="21">
        <f>VLOOKUP(dirty_cafe_sales!A6564,dirty_cafe_sales!A:S,19,FALSE)</f>
        <v>8</v>
      </c>
    </row>
    <row r="6565" spans="1:8" x14ac:dyDescent="0.3">
      <c r="A6565" s="19" t="s">
        <v>6584</v>
      </c>
      <c r="B6565" s="19" t="str">
        <f>VLOOKUP(dirty_cafe_sales!A6565,dirty_cafe_sales!A:S,10,FALSE)</f>
        <v>Tea</v>
      </c>
      <c r="C6565" s="20">
        <f>VLOOKUP(dirty_cafe_sales!A6565,dirty_cafe_sales!A:S,16,FALSE)</f>
        <v>45149</v>
      </c>
      <c r="D6565" s="19" t="str">
        <f>VLOOKUP(dirty_cafe_sales!A6565,dirty_cafe_sales!A:S,15,FALSE)</f>
        <v>Takeaway</v>
      </c>
      <c r="E6565" s="19" t="str">
        <f>VLOOKUP(dirty_cafe_sales!A6565,dirty_cafe_sales!A:S,14,FALSE)</f>
        <v>Unknown</v>
      </c>
      <c r="F6565" s="21">
        <f>VLOOKUP(dirty_cafe_sales!A6565,dirty_cafe_sales!A:S,18,FALSE)</f>
        <v>1.5</v>
      </c>
      <c r="G6565" s="21">
        <f>VLOOKUP(dirty_cafe_sales!A6565,dirty_cafe_sales!A:S,17,FALSE)</f>
        <v>0</v>
      </c>
      <c r="H6565" s="21">
        <f>VLOOKUP(dirty_cafe_sales!A6565,dirty_cafe_sales!A:S,19,FALSE)</f>
        <v>0</v>
      </c>
    </row>
    <row r="6566" spans="1:8" x14ac:dyDescent="0.3">
      <c r="A6566" s="19" t="s">
        <v>6585</v>
      </c>
      <c r="B6566" s="19" t="str">
        <f>VLOOKUP(dirty_cafe_sales!A6566,dirty_cafe_sales!A:S,10,FALSE)</f>
        <v>Salad</v>
      </c>
      <c r="C6566" s="20">
        <f>VLOOKUP(dirty_cafe_sales!A6566,dirty_cafe_sales!A:S,16,FALSE)</f>
        <v>45209</v>
      </c>
      <c r="D6566" s="19" t="str">
        <f>VLOOKUP(dirty_cafe_sales!A6566,dirty_cafe_sales!A:S,15,FALSE)</f>
        <v>Takeaway</v>
      </c>
      <c r="E6566" s="19" t="str">
        <f>VLOOKUP(dirty_cafe_sales!A6566,dirty_cafe_sales!A:S,14,FALSE)</f>
        <v>Unknown</v>
      </c>
      <c r="F6566" s="21">
        <f>VLOOKUP(dirty_cafe_sales!A6566,dirty_cafe_sales!A:S,18,FALSE)</f>
        <v>5</v>
      </c>
      <c r="G6566" s="21">
        <f>VLOOKUP(dirty_cafe_sales!A6566,dirty_cafe_sales!A:S,17,FALSE)</f>
        <v>5</v>
      </c>
      <c r="H6566" s="21">
        <f>VLOOKUP(dirty_cafe_sales!A6566,dirty_cafe_sales!A:S,19,FALSE)</f>
        <v>25</v>
      </c>
    </row>
    <row r="6567" spans="1:8" x14ac:dyDescent="0.3">
      <c r="A6567" s="19" t="s">
        <v>6586</v>
      </c>
      <c r="B6567" s="19" t="str">
        <f>VLOOKUP(dirty_cafe_sales!A6567,dirty_cafe_sales!A:S,10,FALSE)</f>
        <v>Sandwich</v>
      </c>
      <c r="C6567" s="20">
        <f>VLOOKUP(dirty_cafe_sales!A6567,dirty_cafe_sales!A:S,16,FALSE)</f>
        <v>44983</v>
      </c>
      <c r="D6567" s="19" t="str">
        <f>VLOOKUP(dirty_cafe_sales!A6567,dirty_cafe_sales!A:S,15,FALSE)</f>
        <v>Takeaway</v>
      </c>
      <c r="E6567" s="19" t="str">
        <f>VLOOKUP(dirty_cafe_sales!A6567,dirty_cafe_sales!A:S,14,FALSE)</f>
        <v>Credit Card</v>
      </c>
      <c r="F6567" s="21">
        <f>VLOOKUP(dirty_cafe_sales!A6567,dirty_cafe_sales!A:S,18,FALSE)</f>
        <v>4</v>
      </c>
      <c r="G6567" s="21">
        <f>VLOOKUP(dirty_cafe_sales!A6567,dirty_cafe_sales!A:S,17,FALSE)</f>
        <v>0</v>
      </c>
      <c r="H6567" s="21">
        <f>VLOOKUP(dirty_cafe_sales!A6567,dirty_cafe_sales!A:S,19,FALSE)</f>
        <v>0</v>
      </c>
    </row>
    <row r="6568" spans="1:8" x14ac:dyDescent="0.3">
      <c r="A6568" s="19" t="s">
        <v>6587</v>
      </c>
      <c r="B6568" s="19" t="str">
        <f>VLOOKUP(dirty_cafe_sales!A6568,dirty_cafe_sales!A:S,10,FALSE)</f>
        <v>Smoothie</v>
      </c>
      <c r="C6568" s="20">
        <f>VLOOKUP(dirty_cafe_sales!A6568,dirty_cafe_sales!A:S,16,FALSE)</f>
        <v>45252</v>
      </c>
      <c r="D6568" s="19" t="str">
        <f>VLOOKUP(dirty_cafe_sales!A6568,dirty_cafe_sales!A:S,15,FALSE)</f>
        <v>In-store</v>
      </c>
      <c r="E6568" s="19" t="str">
        <f>VLOOKUP(dirty_cafe_sales!A6568,dirty_cafe_sales!A:S,14,FALSE)</f>
        <v>Unknown</v>
      </c>
      <c r="F6568" s="21">
        <f>VLOOKUP(dirty_cafe_sales!A6568,dirty_cafe_sales!A:S,18,FALSE)</f>
        <v>4</v>
      </c>
      <c r="G6568" s="21">
        <f>VLOOKUP(dirty_cafe_sales!A6568,dirty_cafe_sales!A:S,17,FALSE)</f>
        <v>1</v>
      </c>
      <c r="H6568" s="21">
        <f>VLOOKUP(dirty_cafe_sales!A6568,dirty_cafe_sales!A:S,19,FALSE)</f>
        <v>4</v>
      </c>
    </row>
    <row r="6569" spans="1:8" x14ac:dyDescent="0.3">
      <c r="A6569" s="19" t="s">
        <v>6588</v>
      </c>
      <c r="B6569" s="19" t="str">
        <f>VLOOKUP(dirty_cafe_sales!A6569,dirty_cafe_sales!A:S,10,FALSE)</f>
        <v>Coffee</v>
      </c>
      <c r="C6569" s="20">
        <f>VLOOKUP(dirty_cafe_sales!A6569,dirty_cafe_sales!A:S,16,FALSE)</f>
        <v>44981</v>
      </c>
      <c r="D6569" s="19" t="str">
        <f>VLOOKUP(dirty_cafe_sales!A6569,dirty_cafe_sales!A:S,15,FALSE)</f>
        <v>Takeaway</v>
      </c>
      <c r="E6569" s="19" t="str">
        <f>VLOOKUP(dirty_cafe_sales!A6569,dirty_cafe_sales!A:S,14,FALSE)</f>
        <v>Credit Card</v>
      </c>
      <c r="F6569" s="21">
        <f>VLOOKUP(dirty_cafe_sales!A6569,dirty_cafe_sales!A:S,18,FALSE)</f>
        <v>2</v>
      </c>
      <c r="G6569" s="21">
        <f>VLOOKUP(dirty_cafe_sales!A6569,dirty_cafe_sales!A:S,17,FALSE)</f>
        <v>1</v>
      </c>
      <c r="H6569" s="21">
        <f>VLOOKUP(dirty_cafe_sales!A6569,dirty_cafe_sales!A:S,19,FALSE)</f>
        <v>2</v>
      </c>
    </row>
    <row r="6570" spans="1:8" x14ac:dyDescent="0.3">
      <c r="A6570" s="19" t="s">
        <v>6589</v>
      </c>
      <c r="B6570" s="19" t="str">
        <f>VLOOKUP(dirty_cafe_sales!A6570,dirty_cafe_sales!A:S,10,FALSE)</f>
        <v>Smoothie</v>
      </c>
      <c r="C6570" s="20">
        <f>VLOOKUP(dirty_cafe_sales!A6570,dirty_cafe_sales!A:S,16,FALSE)</f>
        <v>45147</v>
      </c>
      <c r="D6570" s="19" t="str">
        <f>VLOOKUP(dirty_cafe_sales!A6570,dirty_cafe_sales!A:S,15,FALSE)</f>
        <v>In-store</v>
      </c>
      <c r="E6570" s="19" t="str">
        <f>VLOOKUP(dirty_cafe_sales!A6570,dirty_cafe_sales!A:S,14,FALSE)</f>
        <v>Cash</v>
      </c>
      <c r="F6570" s="21">
        <f>VLOOKUP(dirty_cafe_sales!A6570,dirty_cafe_sales!A:S,18,FALSE)</f>
        <v>4</v>
      </c>
      <c r="G6570" s="21">
        <f>VLOOKUP(dirty_cafe_sales!A6570,dirty_cafe_sales!A:S,17,FALSE)</f>
        <v>1</v>
      </c>
      <c r="H6570" s="21">
        <f>VLOOKUP(dirty_cafe_sales!A6570,dirty_cafe_sales!A:S,19,FALSE)</f>
        <v>4</v>
      </c>
    </row>
    <row r="6571" spans="1:8" x14ac:dyDescent="0.3">
      <c r="A6571" s="19" t="s">
        <v>6590</v>
      </c>
      <c r="B6571" s="19" t="str">
        <f>VLOOKUP(dirty_cafe_sales!A6571,dirty_cafe_sales!A:S,10,FALSE)</f>
        <v>Cookie</v>
      </c>
      <c r="C6571" s="20">
        <f>VLOOKUP(dirty_cafe_sales!A6571,dirty_cafe_sales!A:S,16,FALSE)</f>
        <v>45161</v>
      </c>
      <c r="D6571" s="19" t="str">
        <f>VLOOKUP(dirty_cafe_sales!A6571,dirty_cafe_sales!A:S,15,FALSE)</f>
        <v>In-store</v>
      </c>
      <c r="E6571" s="19" t="str">
        <f>VLOOKUP(dirty_cafe_sales!A6571,dirty_cafe_sales!A:S,14,FALSE)</f>
        <v>Digital Wallet</v>
      </c>
      <c r="F6571" s="21" t="str">
        <f>VLOOKUP(dirty_cafe_sales!A6571,dirty_cafe_sales!A:S,18,FALSE)</f>
        <v>0</v>
      </c>
      <c r="G6571" s="21">
        <f>VLOOKUP(dirty_cafe_sales!A6571,dirty_cafe_sales!A:S,17,FALSE)</f>
        <v>2</v>
      </c>
      <c r="H6571" s="21">
        <f>VLOOKUP(dirty_cafe_sales!A6571,dirty_cafe_sales!A:S,19,FALSE)</f>
        <v>0</v>
      </c>
    </row>
    <row r="6572" spans="1:8" x14ac:dyDescent="0.3">
      <c r="A6572" s="19" t="s">
        <v>6591</v>
      </c>
      <c r="B6572" s="19" t="str">
        <f>VLOOKUP(dirty_cafe_sales!A6572,dirty_cafe_sales!A:S,10,FALSE)</f>
        <v>Tea</v>
      </c>
      <c r="C6572" s="20">
        <f>VLOOKUP(dirty_cafe_sales!A6572,dirty_cafe_sales!A:S,16,FALSE)</f>
        <v>45062</v>
      </c>
      <c r="D6572" s="19" t="str">
        <f>VLOOKUP(dirty_cafe_sales!A6572,dirty_cafe_sales!A:S,15,FALSE)</f>
        <v>Takeaway</v>
      </c>
      <c r="E6572" s="19" t="str">
        <f>VLOOKUP(dirty_cafe_sales!A6572,dirty_cafe_sales!A:S,14,FALSE)</f>
        <v>Digital Wallet</v>
      </c>
      <c r="F6572" s="21">
        <f>VLOOKUP(dirty_cafe_sales!A6572,dirty_cafe_sales!A:S,18,FALSE)</f>
        <v>1.5</v>
      </c>
      <c r="G6572" s="21">
        <f>VLOOKUP(dirty_cafe_sales!A6572,dirty_cafe_sales!A:S,17,FALSE)</f>
        <v>1</v>
      </c>
      <c r="H6572" s="21">
        <f>VLOOKUP(dirty_cafe_sales!A6572,dirty_cafe_sales!A:S,19,FALSE)</f>
        <v>1.5</v>
      </c>
    </row>
    <row r="6573" spans="1:8" x14ac:dyDescent="0.3">
      <c r="A6573" s="19" t="s">
        <v>6592</v>
      </c>
      <c r="B6573" s="19" t="str">
        <f>VLOOKUP(dirty_cafe_sales!A6573,dirty_cafe_sales!A:S,10,FALSE)</f>
        <v>Cookie</v>
      </c>
      <c r="C6573" s="20">
        <f>VLOOKUP(dirty_cafe_sales!A6573,dirty_cafe_sales!A:S,16,FALSE)</f>
        <v>45239</v>
      </c>
      <c r="D6573" s="19" t="str">
        <f>VLOOKUP(dirty_cafe_sales!A6573,dirty_cafe_sales!A:S,15,FALSE)</f>
        <v>Takeaway</v>
      </c>
      <c r="E6573" s="19" t="str">
        <f>VLOOKUP(dirty_cafe_sales!A6573,dirty_cafe_sales!A:S,14,FALSE)</f>
        <v>Credit Card</v>
      </c>
      <c r="F6573" s="21">
        <f>VLOOKUP(dirty_cafe_sales!A6573,dirty_cafe_sales!A:S,18,FALSE)</f>
        <v>1</v>
      </c>
      <c r="G6573" s="21">
        <f>VLOOKUP(dirty_cafe_sales!A6573,dirty_cafe_sales!A:S,17,FALSE)</f>
        <v>2</v>
      </c>
      <c r="H6573" s="21">
        <f>VLOOKUP(dirty_cafe_sales!A6573,dirty_cafe_sales!A:S,19,FALSE)</f>
        <v>2</v>
      </c>
    </row>
    <row r="6574" spans="1:8" x14ac:dyDescent="0.3">
      <c r="A6574" s="19" t="s">
        <v>6593</v>
      </c>
      <c r="B6574" s="19" t="str">
        <f>VLOOKUP(dirty_cafe_sales!A6574,dirty_cafe_sales!A:S,10,FALSE)</f>
        <v>Cookie</v>
      </c>
      <c r="C6574" s="20">
        <f>VLOOKUP(dirty_cafe_sales!A6574,dirty_cafe_sales!A:S,16,FALSE)</f>
        <v>45065</v>
      </c>
      <c r="D6574" s="19" t="str">
        <f>VLOOKUP(dirty_cafe_sales!A6574,dirty_cafe_sales!A:S,15,FALSE)</f>
        <v>Takeaway</v>
      </c>
      <c r="E6574" s="19" t="str">
        <f>VLOOKUP(dirty_cafe_sales!A6574,dirty_cafe_sales!A:S,14,FALSE)</f>
        <v>Unknown</v>
      </c>
      <c r="F6574" s="21">
        <f>VLOOKUP(dirty_cafe_sales!A6574,dirty_cafe_sales!A:S,18,FALSE)</f>
        <v>1</v>
      </c>
      <c r="G6574" s="21">
        <f>VLOOKUP(dirty_cafe_sales!A6574,dirty_cafe_sales!A:S,17,FALSE)</f>
        <v>2</v>
      </c>
      <c r="H6574" s="21">
        <f>VLOOKUP(dirty_cafe_sales!A6574,dirty_cafe_sales!A:S,19,FALSE)</f>
        <v>2</v>
      </c>
    </row>
    <row r="6575" spans="1:8" x14ac:dyDescent="0.3">
      <c r="A6575" s="19" t="s">
        <v>6594</v>
      </c>
      <c r="B6575" s="19" t="str">
        <f>VLOOKUP(dirty_cafe_sales!A6575,dirty_cafe_sales!A:S,10,FALSE)</f>
        <v>Coffee</v>
      </c>
      <c r="C6575" s="20">
        <f>VLOOKUP(dirty_cafe_sales!A6575,dirty_cafe_sales!A:S,16,FALSE)</f>
        <v>45051</v>
      </c>
      <c r="D6575" s="19" t="str">
        <f>VLOOKUP(dirty_cafe_sales!A6575,dirty_cafe_sales!A:S,15,FALSE)</f>
        <v>Takeaway</v>
      </c>
      <c r="E6575" s="19" t="str">
        <f>VLOOKUP(dirty_cafe_sales!A6575,dirty_cafe_sales!A:S,14,FALSE)</f>
        <v>Unknown</v>
      </c>
      <c r="F6575" s="21">
        <f>VLOOKUP(dirty_cafe_sales!A6575,dirty_cafe_sales!A:S,18,FALSE)</f>
        <v>2</v>
      </c>
      <c r="G6575" s="21">
        <f>VLOOKUP(dirty_cafe_sales!A6575,dirty_cafe_sales!A:S,17,FALSE)</f>
        <v>4</v>
      </c>
      <c r="H6575" s="21">
        <f>VLOOKUP(dirty_cafe_sales!A6575,dirty_cafe_sales!A:S,19,FALSE)</f>
        <v>8</v>
      </c>
    </row>
    <row r="6576" spans="1:8" x14ac:dyDescent="0.3">
      <c r="A6576" s="19" t="s">
        <v>6595</v>
      </c>
      <c r="B6576" s="19" t="str">
        <f>VLOOKUP(dirty_cafe_sales!A6576,dirty_cafe_sales!A:S,10,FALSE)</f>
        <v>Unknown</v>
      </c>
      <c r="C6576" s="20">
        <f>VLOOKUP(dirty_cafe_sales!A6576,dirty_cafe_sales!A:S,16,FALSE)</f>
        <v>45121</v>
      </c>
      <c r="D6576" s="19" t="str">
        <f>VLOOKUP(dirty_cafe_sales!A6576,dirty_cafe_sales!A:S,15,FALSE)</f>
        <v>Unknown</v>
      </c>
      <c r="E6576" s="19" t="str">
        <f>VLOOKUP(dirty_cafe_sales!A6576,dirty_cafe_sales!A:S,14,FALSE)</f>
        <v>Unknown</v>
      </c>
      <c r="F6576" s="21">
        <f>VLOOKUP(dirty_cafe_sales!A6576,dirty_cafe_sales!A:S,18,FALSE)</f>
        <v>1</v>
      </c>
      <c r="G6576" s="21">
        <f>VLOOKUP(dirty_cafe_sales!A6576,dirty_cafe_sales!A:S,17,FALSE)</f>
        <v>2</v>
      </c>
      <c r="H6576" s="21">
        <f>VLOOKUP(dirty_cafe_sales!A6576,dirty_cafe_sales!A:S,19,FALSE)</f>
        <v>2</v>
      </c>
    </row>
    <row r="6577" spans="1:8" x14ac:dyDescent="0.3">
      <c r="A6577" s="19" t="s">
        <v>6596</v>
      </c>
      <c r="B6577" s="19" t="str">
        <f>VLOOKUP(dirty_cafe_sales!A6577,dirty_cafe_sales!A:S,10,FALSE)</f>
        <v>Juice</v>
      </c>
      <c r="C6577" s="20">
        <f>VLOOKUP(dirty_cafe_sales!A6577,dirty_cafe_sales!A:S,16,FALSE)</f>
        <v>45030</v>
      </c>
      <c r="D6577" s="19" t="str">
        <f>VLOOKUP(dirty_cafe_sales!A6577,dirty_cafe_sales!A:S,15,FALSE)</f>
        <v>Unknown</v>
      </c>
      <c r="E6577" s="19" t="str">
        <f>VLOOKUP(dirty_cafe_sales!A6577,dirty_cafe_sales!A:S,14,FALSE)</f>
        <v>Digital Wallet</v>
      </c>
      <c r="F6577" s="21">
        <f>VLOOKUP(dirty_cafe_sales!A6577,dirty_cafe_sales!A:S,18,FALSE)</f>
        <v>0</v>
      </c>
      <c r="G6577" s="21">
        <f>VLOOKUP(dirty_cafe_sales!A6577,dirty_cafe_sales!A:S,17,FALSE)</f>
        <v>3</v>
      </c>
      <c r="H6577" s="21">
        <f>VLOOKUP(dirty_cafe_sales!A6577,dirty_cafe_sales!A:S,19,FALSE)</f>
        <v>0</v>
      </c>
    </row>
    <row r="6578" spans="1:8" x14ac:dyDescent="0.3">
      <c r="A6578" s="19" t="s">
        <v>6597</v>
      </c>
      <c r="B6578" s="19" t="str">
        <f>VLOOKUP(dirty_cafe_sales!A6578,dirty_cafe_sales!A:S,10,FALSE)</f>
        <v>Salad</v>
      </c>
      <c r="C6578" s="20">
        <f>VLOOKUP(dirty_cafe_sales!A6578,dirty_cafe_sales!A:S,16,FALSE)</f>
        <v>44931</v>
      </c>
      <c r="D6578" s="19" t="str">
        <f>VLOOKUP(dirty_cafe_sales!A6578,dirty_cafe_sales!A:S,15,FALSE)</f>
        <v>In-store</v>
      </c>
      <c r="E6578" s="19" t="str">
        <f>VLOOKUP(dirty_cafe_sales!A6578,dirty_cafe_sales!A:S,14,FALSE)</f>
        <v>Digital Wallet</v>
      </c>
      <c r="F6578" s="21">
        <f>VLOOKUP(dirty_cafe_sales!A6578,dirty_cafe_sales!A:S,18,FALSE)</f>
        <v>5</v>
      </c>
      <c r="G6578" s="21">
        <f>VLOOKUP(dirty_cafe_sales!A6578,dirty_cafe_sales!A:S,17,FALSE)</f>
        <v>2</v>
      </c>
      <c r="H6578" s="21">
        <f>VLOOKUP(dirty_cafe_sales!A6578,dirty_cafe_sales!A:S,19,FALSE)</f>
        <v>10</v>
      </c>
    </row>
    <row r="6579" spans="1:8" x14ac:dyDescent="0.3">
      <c r="A6579" s="19" t="s">
        <v>6598</v>
      </c>
      <c r="B6579" s="19" t="str">
        <f>VLOOKUP(dirty_cafe_sales!A6579,dirty_cafe_sales!A:S,10,FALSE)</f>
        <v>Salad</v>
      </c>
      <c r="C6579" s="20">
        <f>VLOOKUP(dirty_cafe_sales!A6579,dirty_cafe_sales!A:S,16,FALSE)</f>
        <v>45078</v>
      </c>
      <c r="D6579" s="19" t="str">
        <f>VLOOKUP(dirty_cafe_sales!A6579,dirty_cafe_sales!A:S,15,FALSE)</f>
        <v>Unknown</v>
      </c>
      <c r="E6579" s="19" t="str">
        <f>VLOOKUP(dirty_cafe_sales!A6579,dirty_cafe_sales!A:S,14,FALSE)</f>
        <v>Unknown</v>
      </c>
      <c r="F6579" s="21">
        <f>VLOOKUP(dirty_cafe_sales!A6579,dirty_cafe_sales!A:S,18,FALSE)</f>
        <v>0</v>
      </c>
      <c r="G6579" s="21">
        <f>VLOOKUP(dirty_cafe_sales!A6579,dirty_cafe_sales!A:S,17,FALSE)</f>
        <v>3</v>
      </c>
      <c r="H6579" s="21">
        <f>VLOOKUP(dirty_cafe_sales!A6579,dirty_cafe_sales!A:S,19,FALSE)</f>
        <v>0</v>
      </c>
    </row>
    <row r="6580" spans="1:8" x14ac:dyDescent="0.3">
      <c r="A6580" s="19" t="s">
        <v>6599</v>
      </c>
      <c r="B6580" s="19" t="str">
        <f>VLOOKUP(dirty_cafe_sales!A6580,dirty_cafe_sales!A:S,10,FALSE)</f>
        <v>Tea</v>
      </c>
      <c r="C6580" s="20">
        <f>VLOOKUP(dirty_cafe_sales!A6580,dirty_cafe_sales!A:S,16,FALSE)</f>
        <v>45278</v>
      </c>
      <c r="D6580" s="19" t="str">
        <f>VLOOKUP(dirty_cafe_sales!A6580,dirty_cafe_sales!A:S,15,FALSE)</f>
        <v>Unknown</v>
      </c>
      <c r="E6580" s="19" t="str">
        <f>VLOOKUP(dirty_cafe_sales!A6580,dirty_cafe_sales!A:S,14,FALSE)</f>
        <v>Digital Wallet</v>
      </c>
      <c r="F6580" s="21">
        <f>VLOOKUP(dirty_cafe_sales!A6580,dirty_cafe_sales!A:S,18,FALSE)</f>
        <v>1.5</v>
      </c>
      <c r="G6580" s="21">
        <f>VLOOKUP(dirty_cafe_sales!A6580,dirty_cafe_sales!A:S,17,FALSE)</f>
        <v>4</v>
      </c>
      <c r="H6580" s="21">
        <f>VLOOKUP(dirty_cafe_sales!A6580,dirty_cafe_sales!A:S,19,FALSE)</f>
        <v>6</v>
      </c>
    </row>
    <row r="6581" spans="1:8" x14ac:dyDescent="0.3">
      <c r="A6581" s="19" t="s">
        <v>6600</v>
      </c>
      <c r="B6581" s="19" t="str">
        <f>VLOOKUP(dirty_cafe_sales!A6581,dirty_cafe_sales!A:S,10,FALSE)</f>
        <v>Unknown</v>
      </c>
      <c r="C6581" s="20">
        <f>VLOOKUP(dirty_cafe_sales!A6581,dirty_cafe_sales!A:S,16,FALSE)</f>
        <v>44968</v>
      </c>
      <c r="D6581" s="19" t="str">
        <f>VLOOKUP(dirty_cafe_sales!A6581,dirty_cafe_sales!A:S,15,FALSE)</f>
        <v>In-store</v>
      </c>
      <c r="E6581" s="19" t="str">
        <f>VLOOKUP(dirty_cafe_sales!A6581,dirty_cafe_sales!A:S,14,FALSE)</f>
        <v>Digital Wallet</v>
      </c>
      <c r="F6581" s="21">
        <f>VLOOKUP(dirty_cafe_sales!A6581,dirty_cafe_sales!A:S,18,FALSE)</f>
        <v>2</v>
      </c>
      <c r="G6581" s="21">
        <f>VLOOKUP(dirty_cafe_sales!A6581,dirty_cafe_sales!A:S,17,FALSE)</f>
        <v>3</v>
      </c>
      <c r="H6581" s="21">
        <f>VLOOKUP(dirty_cafe_sales!A6581,dirty_cafe_sales!A:S,19,FALSE)</f>
        <v>6</v>
      </c>
    </row>
    <row r="6582" spans="1:8" x14ac:dyDescent="0.3">
      <c r="A6582" s="19" t="s">
        <v>6601</v>
      </c>
      <c r="B6582" s="19" t="str">
        <f>VLOOKUP(dirty_cafe_sales!A6582,dirty_cafe_sales!A:S,10,FALSE)</f>
        <v>Unknown</v>
      </c>
      <c r="C6582" s="20">
        <f>VLOOKUP(dirty_cafe_sales!A6582,dirty_cafe_sales!A:S,16,FALSE)</f>
        <v>45214</v>
      </c>
      <c r="D6582" s="19" t="str">
        <f>VLOOKUP(dirty_cafe_sales!A6582,dirty_cafe_sales!A:S,15,FALSE)</f>
        <v>In-store</v>
      </c>
      <c r="E6582" s="19" t="str">
        <f>VLOOKUP(dirty_cafe_sales!A6582,dirty_cafe_sales!A:S,14,FALSE)</f>
        <v>Credit Card</v>
      </c>
      <c r="F6582" s="21">
        <f>VLOOKUP(dirty_cafe_sales!A6582,dirty_cafe_sales!A:S,18,FALSE)</f>
        <v>5</v>
      </c>
      <c r="G6582" s="21">
        <f>VLOOKUP(dirty_cafe_sales!A6582,dirty_cafe_sales!A:S,17,FALSE)</f>
        <v>3</v>
      </c>
      <c r="H6582" s="21">
        <f>VLOOKUP(dirty_cafe_sales!A6582,dirty_cafe_sales!A:S,19,FALSE)</f>
        <v>15</v>
      </c>
    </row>
    <row r="6583" spans="1:8" x14ac:dyDescent="0.3">
      <c r="A6583" s="19" t="s">
        <v>6602</v>
      </c>
      <c r="B6583" s="19" t="str">
        <f>VLOOKUP(dirty_cafe_sales!A6583,dirty_cafe_sales!A:S,10,FALSE)</f>
        <v>Sandwich</v>
      </c>
      <c r="C6583" s="20">
        <f>VLOOKUP(dirty_cafe_sales!A6583,dirty_cafe_sales!A:S,16,FALSE)</f>
        <v>44980</v>
      </c>
      <c r="D6583" s="19" t="str">
        <f>VLOOKUP(dirty_cafe_sales!A6583,dirty_cafe_sales!A:S,15,FALSE)</f>
        <v>In-store</v>
      </c>
      <c r="E6583" s="19" t="str">
        <f>VLOOKUP(dirty_cafe_sales!A6583,dirty_cafe_sales!A:S,14,FALSE)</f>
        <v>Digital Wallet</v>
      </c>
      <c r="F6583" s="21">
        <f>VLOOKUP(dirty_cafe_sales!A6583,dirty_cafe_sales!A:S,18,FALSE)</f>
        <v>4</v>
      </c>
      <c r="G6583" s="21">
        <f>VLOOKUP(dirty_cafe_sales!A6583,dirty_cafe_sales!A:S,17,FALSE)</f>
        <v>1</v>
      </c>
      <c r="H6583" s="21">
        <f>VLOOKUP(dirty_cafe_sales!A6583,dirty_cafe_sales!A:S,19,FALSE)</f>
        <v>4</v>
      </c>
    </row>
    <row r="6584" spans="1:8" x14ac:dyDescent="0.3">
      <c r="A6584" s="19" t="s">
        <v>6603</v>
      </c>
      <c r="B6584" s="19" t="str">
        <f>VLOOKUP(dirty_cafe_sales!A6584,dirty_cafe_sales!A:S,10,FALSE)</f>
        <v>Salad</v>
      </c>
      <c r="C6584" s="20">
        <f>VLOOKUP(dirty_cafe_sales!A6584,dirty_cafe_sales!A:S,16,FALSE)</f>
        <v>44984</v>
      </c>
      <c r="D6584" s="19" t="str">
        <f>VLOOKUP(dirty_cafe_sales!A6584,dirty_cafe_sales!A:S,15,FALSE)</f>
        <v>Unknown</v>
      </c>
      <c r="E6584" s="19" t="str">
        <f>VLOOKUP(dirty_cafe_sales!A6584,dirty_cafe_sales!A:S,14,FALSE)</f>
        <v>Cash</v>
      </c>
      <c r="F6584" s="21">
        <f>VLOOKUP(dirty_cafe_sales!A6584,dirty_cafe_sales!A:S,18,FALSE)</f>
        <v>5</v>
      </c>
      <c r="G6584" s="21">
        <f>VLOOKUP(dirty_cafe_sales!A6584,dirty_cafe_sales!A:S,17,FALSE)</f>
        <v>2</v>
      </c>
      <c r="H6584" s="21">
        <f>VLOOKUP(dirty_cafe_sales!A6584,dirty_cafe_sales!A:S,19,FALSE)</f>
        <v>10</v>
      </c>
    </row>
    <row r="6585" spans="1:8" x14ac:dyDescent="0.3">
      <c r="A6585" s="19" t="s">
        <v>6604</v>
      </c>
      <c r="B6585" s="19" t="str">
        <f>VLOOKUP(dirty_cafe_sales!A6585,dirty_cafe_sales!A:S,10,FALSE)</f>
        <v>Coffee</v>
      </c>
      <c r="C6585" s="20">
        <f>VLOOKUP(dirty_cafe_sales!A6585,dirty_cafe_sales!A:S,16,FALSE)</f>
        <v>44927</v>
      </c>
      <c r="D6585" s="19" t="str">
        <f>VLOOKUP(dirty_cafe_sales!A6585,dirty_cafe_sales!A:S,15,FALSE)</f>
        <v>In-store</v>
      </c>
      <c r="E6585" s="19" t="str">
        <f>VLOOKUP(dirty_cafe_sales!A6585,dirty_cafe_sales!A:S,14,FALSE)</f>
        <v>Digital Wallet</v>
      </c>
      <c r="F6585" s="21">
        <f>VLOOKUP(dirty_cafe_sales!A6585,dirty_cafe_sales!A:S,18,FALSE)</f>
        <v>2</v>
      </c>
      <c r="G6585" s="21">
        <f>VLOOKUP(dirty_cafe_sales!A6585,dirty_cafe_sales!A:S,17,FALSE)</f>
        <v>4</v>
      </c>
      <c r="H6585" s="21">
        <f>VLOOKUP(dirty_cafe_sales!A6585,dirty_cafe_sales!A:S,19,FALSE)</f>
        <v>8</v>
      </c>
    </row>
    <row r="6586" spans="1:8" x14ac:dyDescent="0.3">
      <c r="A6586" s="19" t="s">
        <v>6605</v>
      </c>
      <c r="B6586" s="19" t="str">
        <f>VLOOKUP(dirty_cafe_sales!A6586,dirty_cafe_sales!A:S,10,FALSE)</f>
        <v>Smoothie</v>
      </c>
      <c r="C6586" s="20">
        <f>VLOOKUP(dirty_cafe_sales!A6586,dirty_cafe_sales!A:S,16,FALSE)</f>
        <v>45185</v>
      </c>
      <c r="D6586" s="19" t="str">
        <f>VLOOKUP(dirty_cafe_sales!A6586,dirty_cafe_sales!A:S,15,FALSE)</f>
        <v>In-store</v>
      </c>
      <c r="E6586" s="19" t="str">
        <f>VLOOKUP(dirty_cafe_sales!A6586,dirty_cafe_sales!A:S,14,FALSE)</f>
        <v>Unknown</v>
      </c>
      <c r="F6586" s="21">
        <f>VLOOKUP(dirty_cafe_sales!A6586,dirty_cafe_sales!A:S,18,FALSE)</f>
        <v>4</v>
      </c>
      <c r="G6586" s="21">
        <f>VLOOKUP(dirty_cafe_sales!A6586,dirty_cafe_sales!A:S,17,FALSE)</f>
        <v>4</v>
      </c>
      <c r="H6586" s="21">
        <f>VLOOKUP(dirty_cafe_sales!A6586,dirty_cafe_sales!A:S,19,FALSE)</f>
        <v>16</v>
      </c>
    </row>
    <row r="6587" spans="1:8" x14ac:dyDescent="0.3">
      <c r="A6587" s="19" t="s">
        <v>6606</v>
      </c>
      <c r="B6587" s="19" t="str">
        <f>VLOOKUP(dirty_cafe_sales!A6587,dirty_cafe_sales!A:S,10,FALSE)</f>
        <v>Juice</v>
      </c>
      <c r="C6587" s="20">
        <f>VLOOKUP(dirty_cafe_sales!A6587,dirty_cafe_sales!A:S,16,FALSE)</f>
        <v>45220</v>
      </c>
      <c r="D6587" s="19" t="str">
        <f>VLOOKUP(dirty_cafe_sales!A6587,dirty_cafe_sales!A:S,15,FALSE)</f>
        <v>In-store</v>
      </c>
      <c r="E6587" s="19" t="str">
        <f>VLOOKUP(dirty_cafe_sales!A6587,dirty_cafe_sales!A:S,14,FALSE)</f>
        <v>Credit Card</v>
      </c>
      <c r="F6587" s="21">
        <f>VLOOKUP(dirty_cafe_sales!A6587,dirty_cafe_sales!A:S,18,FALSE)</f>
        <v>3</v>
      </c>
      <c r="G6587" s="21">
        <f>VLOOKUP(dirty_cafe_sales!A6587,dirty_cafe_sales!A:S,17,FALSE)</f>
        <v>5</v>
      </c>
      <c r="H6587" s="21">
        <f>VLOOKUP(dirty_cafe_sales!A6587,dirty_cafe_sales!A:S,19,FALSE)</f>
        <v>15</v>
      </c>
    </row>
    <row r="6588" spans="1:8" x14ac:dyDescent="0.3">
      <c r="A6588" s="19" t="s">
        <v>6607</v>
      </c>
      <c r="B6588" s="19" t="str">
        <f>VLOOKUP(dirty_cafe_sales!A6588,dirty_cafe_sales!A:S,10,FALSE)</f>
        <v>Coffee</v>
      </c>
      <c r="C6588" s="20">
        <f>VLOOKUP(dirty_cafe_sales!A6588,dirty_cafe_sales!A:S,16,FALSE)</f>
        <v>45267</v>
      </c>
      <c r="D6588" s="19" t="str">
        <f>VLOOKUP(dirty_cafe_sales!A6588,dirty_cafe_sales!A:S,15,FALSE)</f>
        <v>In-store</v>
      </c>
      <c r="E6588" s="19" t="str">
        <f>VLOOKUP(dirty_cafe_sales!A6588,dirty_cafe_sales!A:S,14,FALSE)</f>
        <v>Credit Card</v>
      </c>
      <c r="F6588" s="21">
        <f>VLOOKUP(dirty_cafe_sales!A6588,dirty_cafe_sales!A:S,18,FALSE)</f>
        <v>2</v>
      </c>
      <c r="G6588" s="21">
        <f>VLOOKUP(dirty_cafe_sales!A6588,dirty_cafe_sales!A:S,17,FALSE)</f>
        <v>1</v>
      </c>
      <c r="H6588" s="21">
        <f>VLOOKUP(dirty_cafe_sales!A6588,dirty_cafe_sales!A:S,19,FALSE)</f>
        <v>2</v>
      </c>
    </row>
    <row r="6589" spans="1:8" x14ac:dyDescent="0.3">
      <c r="A6589" s="19" t="s">
        <v>6608</v>
      </c>
      <c r="B6589" s="19" t="str">
        <f>VLOOKUP(dirty_cafe_sales!A6589,dirty_cafe_sales!A:S,10,FALSE)</f>
        <v>Juice</v>
      </c>
      <c r="C6589" s="20">
        <f>VLOOKUP(dirty_cafe_sales!A6589,dirty_cafe_sales!A:S,16,FALSE)</f>
        <v>45136</v>
      </c>
      <c r="D6589" s="19" t="str">
        <f>VLOOKUP(dirty_cafe_sales!A6589,dirty_cafe_sales!A:S,15,FALSE)</f>
        <v>Takeaway</v>
      </c>
      <c r="E6589" s="19" t="str">
        <f>VLOOKUP(dirty_cafe_sales!A6589,dirty_cafe_sales!A:S,14,FALSE)</f>
        <v>Cash</v>
      </c>
      <c r="F6589" s="21">
        <f>VLOOKUP(dirty_cafe_sales!A6589,dirty_cafe_sales!A:S,18,FALSE)</f>
        <v>3</v>
      </c>
      <c r="G6589" s="21">
        <f>VLOOKUP(dirty_cafe_sales!A6589,dirty_cafe_sales!A:S,17,FALSE)</f>
        <v>5</v>
      </c>
      <c r="H6589" s="21">
        <f>VLOOKUP(dirty_cafe_sales!A6589,dirty_cafe_sales!A:S,19,FALSE)</f>
        <v>15</v>
      </c>
    </row>
    <row r="6590" spans="1:8" x14ac:dyDescent="0.3">
      <c r="A6590" s="19" t="s">
        <v>6609</v>
      </c>
      <c r="B6590" s="19" t="str">
        <f>VLOOKUP(dirty_cafe_sales!A6590,dirty_cafe_sales!A:S,10,FALSE)</f>
        <v>Juice</v>
      </c>
      <c r="C6590" s="20">
        <f>VLOOKUP(dirty_cafe_sales!A6590,dirty_cafe_sales!A:S,16,FALSE)</f>
        <v>44958</v>
      </c>
      <c r="D6590" s="19" t="str">
        <f>VLOOKUP(dirty_cafe_sales!A6590,dirty_cafe_sales!A:S,15,FALSE)</f>
        <v>Takeaway</v>
      </c>
      <c r="E6590" s="19" t="str">
        <f>VLOOKUP(dirty_cafe_sales!A6590,dirty_cafe_sales!A:S,14,FALSE)</f>
        <v>Unknown</v>
      </c>
      <c r="F6590" s="21">
        <f>VLOOKUP(dirty_cafe_sales!A6590,dirty_cafe_sales!A:S,18,FALSE)</f>
        <v>3</v>
      </c>
      <c r="G6590" s="21">
        <f>VLOOKUP(dirty_cafe_sales!A6590,dirty_cafe_sales!A:S,17,FALSE)</f>
        <v>0</v>
      </c>
      <c r="H6590" s="21">
        <f>VLOOKUP(dirty_cafe_sales!A6590,dirty_cafe_sales!A:S,19,FALSE)</f>
        <v>0</v>
      </c>
    </row>
    <row r="6591" spans="1:8" x14ac:dyDescent="0.3">
      <c r="A6591" s="19" t="s">
        <v>6610</v>
      </c>
      <c r="B6591" s="19" t="str">
        <f>VLOOKUP(dirty_cafe_sales!A6591,dirty_cafe_sales!A:S,10,FALSE)</f>
        <v>Cake</v>
      </c>
      <c r="C6591" s="20">
        <f>VLOOKUP(dirty_cafe_sales!A6591,dirty_cafe_sales!A:S,16,FALSE)</f>
        <v>44931</v>
      </c>
      <c r="D6591" s="19" t="str">
        <f>VLOOKUP(dirty_cafe_sales!A6591,dirty_cafe_sales!A:S,15,FALSE)</f>
        <v>Takeaway</v>
      </c>
      <c r="E6591" s="19" t="str">
        <f>VLOOKUP(dirty_cafe_sales!A6591,dirty_cafe_sales!A:S,14,FALSE)</f>
        <v>Digital Wallet</v>
      </c>
      <c r="F6591" s="21">
        <f>VLOOKUP(dirty_cafe_sales!A6591,dirty_cafe_sales!A:S,18,FALSE)</f>
        <v>3</v>
      </c>
      <c r="G6591" s="21">
        <f>VLOOKUP(dirty_cafe_sales!A6591,dirty_cafe_sales!A:S,17,FALSE)</f>
        <v>2</v>
      </c>
      <c r="H6591" s="21">
        <f>VLOOKUP(dirty_cafe_sales!A6591,dirty_cafe_sales!A:S,19,FALSE)</f>
        <v>6</v>
      </c>
    </row>
    <row r="6592" spans="1:8" x14ac:dyDescent="0.3">
      <c r="A6592" s="19" t="s">
        <v>6611</v>
      </c>
      <c r="B6592" s="19" t="str">
        <f>VLOOKUP(dirty_cafe_sales!A6592,dirty_cafe_sales!A:S,10,FALSE)</f>
        <v>Unknown</v>
      </c>
      <c r="C6592" s="20">
        <f>VLOOKUP(dirty_cafe_sales!A6592,dirty_cafe_sales!A:S,16,FALSE)</f>
        <v>45066</v>
      </c>
      <c r="D6592" s="19" t="str">
        <f>VLOOKUP(dirty_cafe_sales!A6592,dirty_cafe_sales!A:S,15,FALSE)</f>
        <v>Takeaway</v>
      </c>
      <c r="E6592" s="19" t="str">
        <f>VLOOKUP(dirty_cafe_sales!A6592,dirty_cafe_sales!A:S,14,FALSE)</f>
        <v>Unknown</v>
      </c>
      <c r="F6592" s="21">
        <f>VLOOKUP(dirty_cafe_sales!A6592,dirty_cafe_sales!A:S,18,FALSE)</f>
        <v>5</v>
      </c>
      <c r="G6592" s="21">
        <f>VLOOKUP(dirty_cafe_sales!A6592,dirty_cafe_sales!A:S,17,FALSE)</f>
        <v>4</v>
      </c>
      <c r="H6592" s="21">
        <f>VLOOKUP(dirty_cafe_sales!A6592,dirty_cafe_sales!A:S,19,FALSE)</f>
        <v>20</v>
      </c>
    </row>
    <row r="6593" spans="1:8" x14ac:dyDescent="0.3">
      <c r="A6593" s="19" t="s">
        <v>6612</v>
      </c>
      <c r="B6593" s="19" t="str">
        <f>VLOOKUP(dirty_cafe_sales!A6593,dirty_cafe_sales!A:S,10,FALSE)</f>
        <v>Juice</v>
      </c>
      <c r="C6593" s="20">
        <f>VLOOKUP(dirty_cafe_sales!A6593,dirty_cafe_sales!A:S,16,FALSE)</f>
        <v>45260</v>
      </c>
      <c r="D6593" s="19" t="str">
        <f>VLOOKUP(dirty_cafe_sales!A6593,dirty_cafe_sales!A:S,15,FALSE)</f>
        <v>In-store</v>
      </c>
      <c r="E6593" s="19" t="str">
        <f>VLOOKUP(dirty_cafe_sales!A6593,dirty_cafe_sales!A:S,14,FALSE)</f>
        <v>Cash</v>
      </c>
      <c r="F6593" s="21">
        <f>VLOOKUP(dirty_cafe_sales!A6593,dirty_cafe_sales!A:S,18,FALSE)</f>
        <v>3</v>
      </c>
      <c r="G6593" s="21">
        <f>VLOOKUP(dirty_cafe_sales!A6593,dirty_cafe_sales!A:S,17,FALSE)</f>
        <v>1</v>
      </c>
      <c r="H6593" s="21">
        <f>VLOOKUP(dirty_cafe_sales!A6593,dirty_cafe_sales!A:S,19,FALSE)</f>
        <v>3</v>
      </c>
    </row>
    <row r="6594" spans="1:8" x14ac:dyDescent="0.3">
      <c r="A6594" s="19" t="s">
        <v>6613</v>
      </c>
      <c r="B6594" s="19" t="str">
        <f>VLOOKUP(dirty_cafe_sales!A6594,dirty_cafe_sales!A:S,10,FALSE)</f>
        <v>Unknown</v>
      </c>
      <c r="C6594" s="20">
        <f>VLOOKUP(dirty_cafe_sales!A6594,dirty_cafe_sales!A:S,16,FALSE)</f>
        <v>45165</v>
      </c>
      <c r="D6594" s="19" t="str">
        <f>VLOOKUP(dirty_cafe_sales!A6594,dirty_cafe_sales!A:S,15,FALSE)</f>
        <v>Unknown</v>
      </c>
      <c r="E6594" s="19" t="str">
        <f>VLOOKUP(dirty_cafe_sales!A6594,dirty_cafe_sales!A:S,14,FALSE)</f>
        <v>Unknown</v>
      </c>
      <c r="F6594" s="21">
        <f>VLOOKUP(dirty_cafe_sales!A6594,dirty_cafe_sales!A:S,18,FALSE)</f>
        <v>4</v>
      </c>
      <c r="G6594" s="21">
        <f>VLOOKUP(dirty_cafe_sales!A6594,dirty_cafe_sales!A:S,17,FALSE)</f>
        <v>4</v>
      </c>
      <c r="H6594" s="21">
        <f>VLOOKUP(dirty_cafe_sales!A6594,dirty_cafe_sales!A:S,19,FALSE)</f>
        <v>16</v>
      </c>
    </row>
    <row r="6595" spans="1:8" x14ac:dyDescent="0.3">
      <c r="A6595" s="19" t="s">
        <v>6614</v>
      </c>
      <c r="B6595" s="19" t="str">
        <f>VLOOKUP(dirty_cafe_sales!A6595,dirty_cafe_sales!A:S,10,FALSE)</f>
        <v>Smoothie</v>
      </c>
      <c r="C6595" s="20">
        <f>VLOOKUP(dirty_cafe_sales!A6595,dirty_cafe_sales!A:S,16,FALSE)</f>
        <v>45249</v>
      </c>
      <c r="D6595" s="19" t="str">
        <f>VLOOKUP(dirty_cafe_sales!A6595,dirty_cafe_sales!A:S,15,FALSE)</f>
        <v>Takeaway</v>
      </c>
      <c r="E6595" s="19" t="str">
        <f>VLOOKUP(dirty_cafe_sales!A6595,dirty_cafe_sales!A:S,14,FALSE)</f>
        <v>Unknown</v>
      </c>
      <c r="F6595" s="21">
        <f>VLOOKUP(dirty_cafe_sales!A6595,dirty_cafe_sales!A:S,18,FALSE)</f>
        <v>4</v>
      </c>
      <c r="G6595" s="21">
        <f>VLOOKUP(dirty_cafe_sales!A6595,dirty_cafe_sales!A:S,17,FALSE)</f>
        <v>5</v>
      </c>
      <c r="H6595" s="21">
        <f>VLOOKUP(dirty_cafe_sales!A6595,dirty_cafe_sales!A:S,19,FALSE)</f>
        <v>20</v>
      </c>
    </row>
    <row r="6596" spans="1:8" x14ac:dyDescent="0.3">
      <c r="A6596" s="19" t="s">
        <v>6615</v>
      </c>
      <c r="B6596" s="19" t="str">
        <f>VLOOKUP(dirty_cafe_sales!A6596,dirty_cafe_sales!A:S,10,FALSE)</f>
        <v>Sandwich</v>
      </c>
      <c r="C6596" s="20">
        <f>VLOOKUP(dirty_cafe_sales!A6596,dirty_cafe_sales!A:S,16,FALSE)</f>
        <v>45178</v>
      </c>
      <c r="D6596" s="19" t="str">
        <f>VLOOKUP(dirty_cafe_sales!A6596,dirty_cafe_sales!A:S,15,FALSE)</f>
        <v>Unknown</v>
      </c>
      <c r="E6596" s="19" t="str">
        <f>VLOOKUP(dirty_cafe_sales!A6596,dirty_cafe_sales!A:S,14,FALSE)</f>
        <v>Unknown</v>
      </c>
      <c r="F6596" s="21">
        <f>VLOOKUP(dirty_cafe_sales!A6596,dirty_cafe_sales!A:S,18,FALSE)</f>
        <v>4</v>
      </c>
      <c r="G6596" s="21">
        <f>VLOOKUP(dirty_cafe_sales!A6596,dirty_cafe_sales!A:S,17,FALSE)</f>
        <v>3</v>
      </c>
      <c r="H6596" s="21">
        <f>VLOOKUP(dirty_cafe_sales!A6596,dirty_cafe_sales!A:S,19,FALSE)</f>
        <v>12</v>
      </c>
    </row>
    <row r="6597" spans="1:8" x14ac:dyDescent="0.3">
      <c r="A6597" s="19" t="s">
        <v>6616</v>
      </c>
      <c r="B6597" s="19" t="str">
        <f>VLOOKUP(dirty_cafe_sales!A6597,dirty_cafe_sales!A:S,10,FALSE)</f>
        <v>Unknown</v>
      </c>
      <c r="C6597" s="20">
        <f>VLOOKUP(dirty_cafe_sales!A6597,dirty_cafe_sales!A:S,16,FALSE)</f>
        <v>45194</v>
      </c>
      <c r="D6597" s="19" t="str">
        <f>VLOOKUP(dirty_cafe_sales!A6597,dirty_cafe_sales!A:S,15,FALSE)</f>
        <v>Takeaway</v>
      </c>
      <c r="E6597" s="19" t="str">
        <f>VLOOKUP(dirty_cafe_sales!A6597,dirty_cafe_sales!A:S,14,FALSE)</f>
        <v>Cash</v>
      </c>
      <c r="F6597" s="21">
        <f>VLOOKUP(dirty_cafe_sales!A6597,dirty_cafe_sales!A:S,18,FALSE)</f>
        <v>4</v>
      </c>
      <c r="G6597" s="21">
        <f>VLOOKUP(dirty_cafe_sales!A6597,dirty_cafe_sales!A:S,17,FALSE)</f>
        <v>0</v>
      </c>
      <c r="H6597" s="21">
        <f>VLOOKUP(dirty_cafe_sales!A6597,dirty_cafe_sales!A:S,19,FALSE)</f>
        <v>0</v>
      </c>
    </row>
    <row r="6598" spans="1:8" x14ac:dyDescent="0.3">
      <c r="A6598" s="19" t="s">
        <v>6617</v>
      </c>
      <c r="B6598" s="19" t="str">
        <f>VLOOKUP(dirty_cafe_sales!A6598,dirty_cafe_sales!A:S,10,FALSE)</f>
        <v>Juice</v>
      </c>
      <c r="C6598" s="20">
        <f>VLOOKUP(dirty_cafe_sales!A6598,dirty_cafe_sales!A:S,16,FALSE)</f>
        <v>45018</v>
      </c>
      <c r="D6598" s="19" t="str">
        <f>VLOOKUP(dirty_cafe_sales!A6598,dirty_cafe_sales!A:S,15,FALSE)</f>
        <v>Unknown</v>
      </c>
      <c r="E6598" s="19" t="str">
        <f>VLOOKUP(dirty_cafe_sales!A6598,dirty_cafe_sales!A:S,14,FALSE)</f>
        <v>Digital Wallet</v>
      </c>
      <c r="F6598" s="21">
        <f>VLOOKUP(dirty_cafe_sales!A6598,dirty_cafe_sales!A:S,18,FALSE)</f>
        <v>3</v>
      </c>
      <c r="G6598" s="21">
        <f>VLOOKUP(dirty_cafe_sales!A6598,dirty_cafe_sales!A:S,17,FALSE)</f>
        <v>2</v>
      </c>
      <c r="H6598" s="21">
        <f>VLOOKUP(dirty_cafe_sales!A6598,dirty_cafe_sales!A:S,19,FALSE)</f>
        <v>6</v>
      </c>
    </row>
    <row r="6599" spans="1:8" x14ac:dyDescent="0.3">
      <c r="A6599" s="19" t="s">
        <v>6618</v>
      </c>
      <c r="B6599" s="19" t="str">
        <f>VLOOKUP(dirty_cafe_sales!A6599,dirty_cafe_sales!A:S,10,FALSE)</f>
        <v>Tea</v>
      </c>
      <c r="C6599" s="20">
        <f>VLOOKUP(dirty_cafe_sales!A6599,dirty_cafe_sales!A:S,16,FALSE)</f>
        <v>45251</v>
      </c>
      <c r="D6599" s="19" t="str">
        <f>VLOOKUP(dirty_cafe_sales!A6599,dirty_cafe_sales!A:S,15,FALSE)</f>
        <v>Takeaway</v>
      </c>
      <c r="E6599" s="19" t="str">
        <f>VLOOKUP(dirty_cafe_sales!A6599,dirty_cafe_sales!A:S,14,FALSE)</f>
        <v>Unknown</v>
      </c>
      <c r="F6599" s="21">
        <f>VLOOKUP(dirty_cafe_sales!A6599,dirty_cafe_sales!A:S,18,FALSE)</f>
        <v>1.5</v>
      </c>
      <c r="G6599" s="21">
        <f>VLOOKUP(dirty_cafe_sales!A6599,dirty_cafe_sales!A:S,17,FALSE)</f>
        <v>1</v>
      </c>
      <c r="H6599" s="21">
        <f>VLOOKUP(dirty_cafe_sales!A6599,dirty_cafe_sales!A:S,19,FALSE)</f>
        <v>1.5</v>
      </c>
    </row>
    <row r="6600" spans="1:8" x14ac:dyDescent="0.3">
      <c r="A6600" s="19" t="s">
        <v>6619</v>
      </c>
      <c r="B6600" s="19" t="str">
        <f>VLOOKUP(dirty_cafe_sales!A6600,dirty_cafe_sales!A:S,10,FALSE)</f>
        <v>Sandwich</v>
      </c>
      <c r="C6600" s="20">
        <f>VLOOKUP(dirty_cafe_sales!A6600,dirty_cafe_sales!A:S,16,FALSE)</f>
        <v>44995</v>
      </c>
      <c r="D6600" s="19" t="str">
        <f>VLOOKUP(dirty_cafe_sales!A6600,dirty_cafe_sales!A:S,15,FALSE)</f>
        <v>In-store</v>
      </c>
      <c r="E6600" s="19" t="str">
        <f>VLOOKUP(dirty_cafe_sales!A6600,dirty_cafe_sales!A:S,14,FALSE)</f>
        <v>Cash</v>
      </c>
      <c r="F6600" s="21">
        <f>VLOOKUP(dirty_cafe_sales!A6600,dirty_cafe_sales!A:S,18,FALSE)</f>
        <v>4</v>
      </c>
      <c r="G6600" s="21" t="str">
        <f>VLOOKUP(dirty_cafe_sales!A6600,dirty_cafe_sales!A:S,17,FALSE)</f>
        <v>0</v>
      </c>
      <c r="H6600" s="21">
        <f>VLOOKUP(dirty_cafe_sales!A6600,dirty_cafe_sales!A:S,19,FALSE)</f>
        <v>0</v>
      </c>
    </row>
    <row r="6601" spans="1:8" x14ac:dyDescent="0.3">
      <c r="A6601" s="19" t="s">
        <v>6620</v>
      </c>
      <c r="B6601" s="19" t="str">
        <f>VLOOKUP(dirty_cafe_sales!A6601,dirty_cafe_sales!A:S,10,FALSE)</f>
        <v>Coffee</v>
      </c>
      <c r="C6601" s="20">
        <f>VLOOKUP(dirty_cafe_sales!A6601,dirty_cafe_sales!A:S,16,FALSE)</f>
        <v>45107</v>
      </c>
      <c r="D6601" s="19" t="str">
        <f>VLOOKUP(dirty_cafe_sales!A6601,dirty_cafe_sales!A:S,15,FALSE)</f>
        <v>Unknown</v>
      </c>
      <c r="E6601" s="19" t="str">
        <f>VLOOKUP(dirty_cafe_sales!A6601,dirty_cafe_sales!A:S,14,FALSE)</f>
        <v>Credit Card</v>
      </c>
      <c r="F6601" s="21">
        <f>VLOOKUP(dirty_cafe_sales!A6601,dirty_cafe_sales!A:S,18,FALSE)</f>
        <v>2</v>
      </c>
      <c r="G6601" s="21">
        <f>VLOOKUP(dirty_cafe_sales!A6601,dirty_cafe_sales!A:S,17,FALSE)</f>
        <v>1</v>
      </c>
      <c r="H6601" s="21">
        <f>VLOOKUP(dirty_cafe_sales!A6601,dirty_cafe_sales!A:S,19,FALSE)</f>
        <v>2</v>
      </c>
    </row>
    <row r="6602" spans="1:8" x14ac:dyDescent="0.3">
      <c r="A6602" s="19" t="s">
        <v>6621</v>
      </c>
      <c r="B6602" s="19" t="str">
        <f>VLOOKUP(dirty_cafe_sales!A6602,dirty_cafe_sales!A:S,10,FALSE)</f>
        <v>Salad</v>
      </c>
      <c r="C6602" s="20">
        <f>VLOOKUP(dirty_cafe_sales!A6602,dirty_cafe_sales!A:S,16,FALSE)</f>
        <v>45114</v>
      </c>
      <c r="D6602" s="19" t="str">
        <f>VLOOKUP(dirty_cafe_sales!A6602,dirty_cafe_sales!A:S,15,FALSE)</f>
        <v>Takeaway</v>
      </c>
      <c r="E6602" s="19" t="str">
        <f>VLOOKUP(dirty_cafe_sales!A6602,dirty_cafe_sales!A:S,14,FALSE)</f>
        <v>Credit Card</v>
      </c>
      <c r="F6602" s="21">
        <f>VLOOKUP(dirty_cafe_sales!A6602,dirty_cafe_sales!A:S,18,FALSE)</f>
        <v>5</v>
      </c>
      <c r="G6602" s="21">
        <f>VLOOKUP(dirty_cafe_sales!A6602,dirty_cafe_sales!A:S,17,FALSE)</f>
        <v>3</v>
      </c>
      <c r="H6602" s="21">
        <f>VLOOKUP(dirty_cafe_sales!A6602,dirty_cafe_sales!A:S,19,FALSE)</f>
        <v>15</v>
      </c>
    </row>
    <row r="6603" spans="1:8" x14ac:dyDescent="0.3">
      <c r="A6603" s="19" t="s">
        <v>6622</v>
      </c>
      <c r="B6603" s="19" t="str">
        <f>VLOOKUP(dirty_cafe_sales!A6603,dirty_cafe_sales!A:S,10,FALSE)</f>
        <v>Sandwich</v>
      </c>
      <c r="C6603" s="20">
        <f>VLOOKUP(dirty_cafe_sales!A6603,dirty_cafe_sales!A:S,16,FALSE)</f>
        <v>45277</v>
      </c>
      <c r="D6603" s="19" t="str">
        <f>VLOOKUP(dirty_cafe_sales!A6603,dirty_cafe_sales!A:S,15,FALSE)</f>
        <v>Takeaway</v>
      </c>
      <c r="E6603" s="19" t="str">
        <f>VLOOKUP(dirty_cafe_sales!A6603,dirty_cafe_sales!A:S,14,FALSE)</f>
        <v>Digital Wallet</v>
      </c>
      <c r="F6603" s="21">
        <f>VLOOKUP(dirty_cafe_sales!A6603,dirty_cafe_sales!A:S,18,FALSE)</f>
        <v>4</v>
      </c>
      <c r="G6603" s="21">
        <f>VLOOKUP(dirty_cafe_sales!A6603,dirty_cafe_sales!A:S,17,FALSE)</f>
        <v>5</v>
      </c>
      <c r="H6603" s="21">
        <f>VLOOKUP(dirty_cafe_sales!A6603,dirty_cafe_sales!A:S,19,FALSE)</f>
        <v>20</v>
      </c>
    </row>
    <row r="6604" spans="1:8" x14ac:dyDescent="0.3">
      <c r="A6604" s="19" t="s">
        <v>6623</v>
      </c>
      <c r="B6604" s="19" t="str">
        <f>VLOOKUP(dirty_cafe_sales!A6604,dirty_cafe_sales!A:S,10,FALSE)</f>
        <v>Tea</v>
      </c>
      <c r="C6604" s="20">
        <f>VLOOKUP(dirty_cafe_sales!A6604,dirty_cafe_sales!A:S,16,FALSE)</f>
        <v>45195</v>
      </c>
      <c r="D6604" s="19" t="str">
        <f>VLOOKUP(dirty_cafe_sales!A6604,dirty_cafe_sales!A:S,15,FALSE)</f>
        <v>In-store</v>
      </c>
      <c r="E6604" s="19" t="str">
        <f>VLOOKUP(dirty_cafe_sales!A6604,dirty_cafe_sales!A:S,14,FALSE)</f>
        <v>Credit Card</v>
      </c>
      <c r="F6604" s="21">
        <f>VLOOKUP(dirty_cafe_sales!A6604,dirty_cafe_sales!A:S,18,FALSE)</f>
        <v>1.5</v>
      </c>
      <c r="G6604" s="21">
        <f>VLOOKUP(dirty_cafe_sales!A6604,dirty_cafe_sales!A:S,17,FALSE)</f>
        <v>4</v>
      </c>
      <c r="H6604" s="21">
        <f>VLOOKUP(dirty_cafe_sales!A6604,dirty_cafe_sales!A:S,19,FALSE)</f>
        <v>6</v>
      </c>
    </row>
    <row r="6605" spans="1:8" x14ac:dyDescent="0.3">
      <c r="A6605" s="19" t="s">
        <v>6624</v>
      </c>
      <c r="B6605" s="19" t="str">
        <f>VLOOKUP(dirty_cafe_sales!A6605,dirty_cafe_sales!A:S,10,FALSE)</f>
        <v>Cookie</v>
      </c>
      <c r="C6605" s="20">
        <f>VLOOKUP(dirty_cafe_sales!A6605,dirty_cafe_sales!A:S,16,FALSE)</f>
        <v>44949</v>
      </c>
      <c r="D6605" s="19" t="str">
        <f>VLOOKUP(dirty_cafe_sales!A6605,dirty_cafe_sales!A:S,15,FALSE)</f>
        <v>Unknown</v>
      </c>
      <c r="E6605" s="19" t="str">
        <f>VLOOKUP(dirty_cafe_sales!A6605,dirty_cafe_sales!A:S,14,FALSE)</f>
        <v>Cash</v>
      </c>
      <c r="F6605" s="21">
        <f>VLOOKUP(dirty_cafe_sales!A6605,dirty_cafe_sales!A:S,18,FALSE)</f>
        <v>1</v>
      </c>
      <c r="G6605" s="21">
        <f>VLOOKUP(dirty_cafe_sales!A6605,dirty_cafe_sales!A:S,17,FALSE)</f>
        <v>1</v>
      </c>
      <c r="H6605" s="21">
        <f>VLOOKUP(dirty_cafe_sales!A6605,dirty_cafe_sales!A:S,19,FALSE)</f>
        <v>1</v>
      </c>
    </row>
    <row r="6606" spans="1:8" x14ac:dyDescent="0.3">
      <c r="A6606" s="19" t="s">
        <v>6625</v>
      </c>
      <c r="B6606" s="19" t="str">
        <f>VLOOKUP(dirty_cafe_sales!A6606,dirty_cafe_sales!A:S,10,FALSE)</f>
        <v>Juice</v>
      </c>
      <c r="C6606" s="20">
        <f>VLOOKUP(dirty_cafe_sales!A6606,dirty_cafe_sales!A:S,16,FALSE)</f>
        <v>45012</v>
      </c>
      <c r="D6606" s="19" t="str">
        <f>VLOOKUP(dirty_cafe_sales!A6606,dirty_cafe_sales!A:S,15,FALSE)</f>
        <v>Unknown</v>
      </c>
      <c r="E6606" s="19" t="str">
        <f>VLOOKUP(dirty_cafe_sales!A6606,dirty_cafe_sales!A:S,14,FALSE)</f>
        <v>Digital Wallet</v>
      </c>
      <c r="F6606" s="21">
        <f>VLOOKUP(dirty_cafe_sales!A6606,dirty_cafe_sales!A:S,18,FALSE)</f>
        <v>3</v>
      </c>
      <c r="G6606" s="21">
        <f>VLOOKUP(dirty_cafe_sales!A6606,dirty_cafe_sales!A:S,17,FALSE)</f>
        <v>1</v>
      </c>
      <c r="H6606" s="21">
        <f>VLOOKUP(dirty_cafe_sales!A6606,dirty_cafe_sales!A:S,19,FALSE)</f>
        <v>3</v>
      </c>
    </row>
    <row r="6607" spans="1:8" x14ac:dyDescent="0.3">
      <c r="A6607" s="19" t="s">
        <v>6626</v>
      </c>
      <c r="B6607" s="19" t="str">
        <f>VLOOKUP(dirty_cafe_sales!A6607,dirty_cafe_sales!A:S,10,FALSE)</f>
        <v>Unknown</v>
      </c>
      <c r="C6607" s="20">
        <f>VLOOKUP(dirty_cafe_sales!A6607,dirty_cafe_sales!A:S,16,FALSE)</f>
        <v>45039</v>
      </c>
      <c r="D6607" s="19" t="str">
        <f>VLOOKUP(dirty_cafe_sales!A6607,dirty_cafe_sales!A:S,15,FALSE)</f>
        <v>Unknown</v>
      </c>
      <c r="E6607" s="19" t="str">
        <f>VLOOKUP(dirty_cafe_sales!A6607,dirty_cafe_sales!A:S,14,FALSE)</f>
        <v>Unknown</v>
      </c>
      <c r="F6607" s="21">
        <f>VLOOKUP(dirty_cafe_sales!A6607,dirty_cafe_sales!A:S,18,FALSE)</f>
        <v>3</v>
      </c>
      <c r="G6607" s="21">
        <f>VLOOKUP(dirty_cafe_sales!A6607,dirty_cafe_sales!A:S,17,FALSE)</f>
        <v>2</v>
      </c>
      <c r="H6607" s="21">
        <f>VLOOKUP(dirty_cafe_sales!A6607,dirty_cafe_sales!A:S,19,FALSE)</f>
        <v>6</v>
      </c>
    </row>
    <row r="6608" spans="1:8" x14ac:dyDescent="0.3">
      <c r="A6608" s="19" t="s">
        <v>6627</v>
      </c>
      <c r="B6608" s="19" t="str">
        <f>VLOOKUP(dirty_cafe_sales!A6608,dirty_cafe_sales!A:S,10,FALSE)</f>
        <v>Cookie</v>
      </c>
      <c r="C6608" s="20">
        <f>VLOOKUP(dirty_cafe_sales!A6608,dirty_cafe_sales!A:S,16,FALSE)</f>
        <v>45262</v>
      </c>
      <c r="D6608" s="19" t="str">
        <f>VLOOKUP(dirty_cafe_sales!A6608,dirty_cafe_sales!A:S,15,FALSE)</f>
        <v>Unknown</v>
      </c>
      <c r="E6608" s="19" t="str">
        <f>VLOOKUP(dirty_cafe_sales!A6608,dirty_cafe_sales!A:S,14,FALSE)</f>
        <v>Digital Wallet</v>
      </c>
      <c r="F6608" s="21">
        <f>VLOOKUP(dirty_cafe_sales!A6608,dirty_cafe_sales!A:S,18,FALSE)</f>
        <v>1</v>
      </c>
      <c r="G6608" s="21">
        <f>VLOOKUP(dirty_cafe_sales!A6608,dirty_cafe_sales!A:S,17,FALSE)</f>
        <v>2</v>
      </c>
      <c r="H6608" s="21">
        <f>VLOOKUP(dirty_cafe_sales!A6608,dirty_cafe_sales!A:S,19,FALSE)</f>
        <v>2</v>
      </c>
    </row>
    <row r="6609" spans="1:8" x14ac:dyDescent="0.3">
      <c r="A6609" s="19" t="s">
        <v>6628</v>
      </c>
      <c r="B6609" s="19" t="str">
        <f>VLOOKUP(dirty_cafe_sales!A6609,dirty_cafe_sales!A:S,10,FALSE)</f>
        <v>Tea</v>
      </c>
      <c r="C6609" s="20">
        <f>VLOOKUP(dirty_cafe_sales!A6609,dirty_cafe_sales!A:S,16,FALSE)</f>
        <v>45140</v>
      </c>
      <c r="D6609" s="19" t="str">
        <f>VLOOKUP(dirty_cafe_sales!A6609,dirty_cafe_sales!A:S,15,FALSE)</f>
        <v>Takeaway</v>
      </c>
      <c r="E6609" s="19" t="str">
        <f>VLOOKUP(dirty_cafe_sales!A6609,dirty_cafe_sales!A:S,14,FALSE)</f>
        <v>Unknown</v>
      </c>
      <c r="F6609" s="21">
        <f>VLOOKUP(dirty_cafe_sales!A6609,dirty_cafe_sales!A:S,18,FALSE)</f>
        <v>0</v>
      </c>
      <c r="G6609" s="21">
        <f>VLOOKUP(dirty_cafe_sales!A6609,dirty_cafe_sales!A:S,17,FALSE)</f>
        <v>3</v>
      </c>
      <c r="H6609" s="21">
        <f>VLOOKUP(dirty_cafe_sales!A6609,dirty_cafe_sales!A:S,19,FALSE)</f>
        <v>0</v>
      </c>
    </row>
    <row r="6610" spans="1:8" x14ac:dyDescent="0.3">
      <c r="A6610" s="19" t="s">
        <v>6629</v>
      </c>
      <c r="B6610" s="19" t="str">
        <f>VLOOKUP(dirty_cafe_sales!A6610,dirty_cafe_sales!A:S,10,FALSE)</f>
        <v>Salad</v>
      </c>
      <c r="C6610" s="20">
        <f>VLOOKUP(dirty_cafe_sales!A6610,dirty_cafe_sales!A:S,16,FALSE)</f>
        <v>44975</v>
      </c>
      <c r="D6610" s="19" t="str">
        <f>VLOOKUP(dirty_cafe_sales!A6610,dirty_cafe_sales!A:S,15,FALSE)</f>
        <v>Unknown</v>
      </c>
      <c r="E6610" s="19" t="str">
        <f>VLOOKUP(dirty_cafe_sales!A6610,dirty_cafe_sales!A:S,14,FALSE)</f>
        <v>Digital Wallet</v>
      </c>
      <c r="F6610" s="21">
        <f>VLOOKUP(dirty_cafe_sales!A6610,dirty_cafe_sales!A:S,18,FALSE)</f>
        <v>5</v>
      </c>
      <c r="G6610" s="21">
        <f>VLOOKUP(dirty_cafe_sales!A6610,dirty_cafe_sales!A:S,17,FALSE)</f>
        <v>4</v>
      </c>
      <c r="H6610" s="21">
        <f>VLOOKUP(dirty_cafe_sales!A6610,dirty_cafe_sales!A:S,19,FALSE)</f>
        <v>20</v>
      </c>
    </row>
    <row r="6611" spans="1:8" x14ac:dyDescent="0.3">
      <c r="A6611" s="19" t="s">
        <v>6630</v>
      </c>
      <c r="B6611" s="19" t="str">
        <f>VLOOKUP(dirty_cafe_sales!A6611,dirty_cafe_sales!A:S,10,FALSE)</f>
        <v>Cake</v>
      </c>
      <c r="C6611" s="20">
        <f>VLOOKUP(dirty_cafe_sales!A6611,dirty_cafe_sales!A:S,16,FALSE)</f>
        <v>44990</v>
      </c>
      <c r="D6611" s="19" t="str">
        <f>VLOOKUP(dirty_cafe_sales!A6611,dirty_cafe_sales!A:S,15,FALSE)</f>
        <v>Takeaway</v>
      </c>
      <c r="E6611" s="19" t="str">
        <f>VLOOKUP(dirty_cafe_sales!A6611,dirty_cafe_sales!A:S,14,FALSE)</f>
        <v>Digital Wallet</v>
      </c>
      <c r="F6611" s="21">
        <f>VLOOKUP(dirty_cafe_sales!A6611,dirty_cafe_sales!A:S,18,FALSE)</f>
        <v>3</v>
      </c>
      <c r="G6611" s="21">
        <f>VLOOKUP(dirty_cafe_sales!A6611,dirty_cafe_sales!A:S,17,FALSE)</f>
        <v>2</v>
      </c>
      <c r="H6611" s="21">
        <f>VLOOKUP(dirty_cafe_sales!A6611,dirty_cafe_sales!A:S,19,FALSE)</f>
        <v>6</v>
      </c>
    </row>
    <row r="6612" spans="1:8" x14ac:dyDescent="0.3">
      <c r="A6612" s="19" t="s">
        <v>6631</v>
      </c>
      <c r="B6612" s="19" t="str">
        <f>VLOOKUP(dirty_cafe_sales!A6612,dirty_cafe_sales!A:S,10,FALSE)</f>
        <v>Tea</v>
      </c>
      <c r="C6612" s="20">
        <f>VLOOKUP(dirty_cafe_sales!A6612,dirty_cafe_sales!A:S,16,FALSE)</f>
        <v>45113</v>
      </c>
      <c r="D6612" s="19" t="str">
        <f>VLOOKUP(dirty_cafe_sales!A6612,dirty_cafe_sales!A:S,15,FALSE)</f>
        <v>Unknown</v>
      </c>
      <c r="E6612" s="19" t="str">
        <f>VLOOKUP(dirty_cafe_sales!A6612,dirty_cafe_sales!A:S,14,FALSE)</f>
        <v>Cash</v>
      </c>
      <c r="F6612" s="21">
        <f>VLOOKUP(dirty_cafe_sales!A6612,dirty_cafe_sales!A:S,18,FALSE)</f>
        <v>1.5</v>
      </c>
      <c r="G6612" s="21">
        <f>VLOOKUP(dirty_cafe_sales!A6612,dirty_cafe_sales!A:S,17,FALSE)</f>
        <v>1</v>
      </c>
      <c r="H6612" s="21">
        <f>VLOOKUP(dirty_cafe_sales!A6612,dirty_cafe_sales!A:S,19,FALSE)</f>
        <v>1.5</v>
      </c>
    </row>
    <row r="6613" spans="1:8" x14ac:dyDescent="0.3">
      <c r="A6613" s="19" t="s">
        <v>6632</v>
      </c>
      <c r="B6613" s="19" t="str">
        <f>VLOOKUP(dirty_cafe_sales!A6613,dirty_cafe_sales!A:S,10,FALSE)</f>
        <v>Salad</v>
      </c>
      <c r="C6613" s="20" t="str">
        <f>VLOOKUP(dirty_cafe_sales!A6613,dirty_cafe_sales!A:S,16,FALSE)</f>
        <v>Unknown</v>
      </c>
      <c r="D6613" s="19" t="str">
        <f>VLOOKUP(dirty_cafe_sales!A6613,dirty_cafe_sales!A:S,15,FALSE)</f>
        <v>Unknown</v>
      </c>
      <c r="E6613" s="19" t="str">
        <f>VLOOKUP(dirty_cafe_sales!A6613,dirty_cafe_sales!A:S,14,FALSE)</f>
        <v>Digital Wallet</v>
      </c>
      <c r="F6613" s="21">
        <f>VLOOKUP(dirty_cafe_sales!A6613,dirty_cafe_sales!A:S,18,FALSE)</f>
        <v>5</v>
      </c>
      <c r="G6613" s="21">
        <f>VLOOKUP(dirty_cafe_sales!A6613,dirty_cafe_sales!A:S,17,FALSE)</f>
        <v>5</v>
      </c>
      <c r="H6613" s="21">
        <f>VLOOKUP(dirty_cafe_sales!A6613,dirty_cafe_sales!A:S,19,FALSE)</f>
        <v>25</v>
      </c>
    </row>
    <row r="6614" spans="1:8" x14ac:dyDescent="0.3">
      <c r="A6614" s="19" t="s">
        <v>6633</v>
      </c>
      <c r="B6614" s="19" t="str">
        <f>VLOOKUP(dirty_cafe_sales!A6614,dirty_cafe_sales!A:S,10,FALSE)</f>
        <v>Coffee</v>
      </c>
      <c r="C6614" s="20">
        <f>VLOOKUP(dirty_cafe_sales!A6614,dirty_cafe_sales!A:S,16,FALSE)</f>
        <v>45281</v>
      </c>
      <c r="D6614" s="19" t="str">
        <f>VLOOKUP(dirty_cafe_sales!A6614,dirty_cafe_sales!A:S,15,FALSE)</f>
        <v>Unknown</v>
      </c>
      <c r="E6614" s="19" t="str">
        <f>VLOOKUP(dirty_cafe_sales!A6614,dirty_cafe_sales!A:S,14,FALSE)</f>
        <v>Unknown</v>
      </c>
      <c r="F6614" s="21">
        <f>VLOOKUP(dirty_cafe_sales!A6614,dirty_cafe_sales!A:S,18,FALSE)</f>
        <v>2</v>
      </c>
      <c r="G6614" s="21">
        <f>VLOOKUP(dirty_cafe_sales!A6614,dirty_cafe_sales!A:S,17,FALSE)</f>
        <v>3</v>
      </c>
      <c r="H6614" s="21">
        <f>VLOOKUP(dirty_cafe_sales!A6614,dirty_cafe_sales!A:S,19,FALSE)</f>
        <v>6</v>
      </c>
    </row>
    <row r="6615" spans="1:8" x14ac:dyDescent="0.3">
      <c r="A6615" s="19" t="s">
        <v>6634</v>
      </c>
      <c r="B6615" s="19" t="str">
        <f>VLOOKUP(dirty_cafe_sales!A6615,dirty_cafe_sales!A:S,10,FALSE)</f>
        <v>Coffee</v>
      </c>
      <c r="C6615" s="20">
        <f>VLOOKUP(dirty_cafe_sales!A6615,dirty_cafe_sales!A:S,16,FALSE)</f>
        <v>45032</v>
      </c>
      <c r="D6615" s="19" t="str">
        <f>VLOOKUP(dirty_cafe_sales!A6615,dirty_cafe_sales!A:S,15,FALSE)</f>
        <v>Unknown</v>
      </c>
      <c r="E6615" s="19" t="str">
        <f>VLOOKUP(dirty_cafe_sales!A6615,dirty_cafe_sales!A:S,14,FALSE)</f>
        <v>Unknown</v>
      </c>
      <c r="F6615" s="21">
        <f>VLOOKUP(dirty_cafe_sales!A6615,dirty_cafe_sales!A:S,18,FALSE)</f>
        <v>2</v>
      </c>
      <c r="G6615" s="21">
        <f>VLOOKUP(dirty_cafe_sales!A6615,dirty_cafe_sales!A:S,17,FALSE)</f>
        <v>4</v>
      </c>
      <c r="H6615" s="21">
        <f>VLOOKUP(dirty_cafe_sales!A6615,dirty_cafe_sales!A:S,19,FALSE)</f>
        <v>8</v>
      </c>
    </row>
    <row r="6616" spans="1:8" x14ac:dyDescent="0.3">
      <c r="A6616" s="19" t="s">
        <v>6635</v>
      </c>
      <c r="B6616" s="19" t="str">
        <f>VLOOKUP(dirty_cafe_sales!A6616,dirty_cafe_sales!A:S,10,FALSE)</f>
        <v>Coffee</v>
      </c>
      <c r="C6616" s="20">
        <f>VLOOKUP(dirty_cafe_sales!A6616,dirty_cafe_sales!A:S,16,FALSE)</f>
        <v>45199</v>
      </c>
      <c r="D6616" s="19" t="str">
        <f>VLOOKUP(dirty_cafe_sales!A6616,dirty_cafe_sales!A:S,15,FALSE)</f>
        <v>Unknown</v>
      </c>
      <c r="E6616" s="19" t="str">
        <f>VLOOKUP(dirty_cafe_sales!A6616,dirty_cafe_sales!A:S,14,FALSE)</f>
        <v>Unknown</v>
      </c>
      <c r="F6616" s="21">
        <f>VLOOKUP(dirty_cafe_sales!A6616,dirty_cafe_sales!A:S,18,FALSE)</f>
        <v>0</v>
      </c>
      <c r="G6616" s="21">
        <f>VLOOKUP(dirty_cafe_sales!A6616,dirty_cafe_sales!A:S,17,FALSE)</f>
        <v>1</v>
      </c>
      <c r="H6616" s="21">
        <f>VLOOKUP(dirty_cafe_sales!A6616,dirty_cafe_sales!A:S,19,FALSE)</f>
        <v>0</v>
      </c>
    </row>
    <row r="6617" spans="1:8" x14ac:dyDescent="0.3">
      <c r="A6617" s="19" t="s">
        <v>6636</v>
      </c>
      <c r="B6617" s="19" t="str">
        <f>VLOOKUP(dirty_cafe_sales!A6617,dirty_cafe_sales!A:S,10,FALSE)</f>
        <v>Tea</v>
      </c>
      <c r="C6617" s="20">
        <f>VLOOKUP(dirty_cafe_sales!A6617,dirty_cafe_sales!A:S,16,FALSE)</f>
        <v>44985</v>
      </c>
      <c r="D6617" s="19" t="str">
        <f>VLOOKUP(dirty_cafe_sales!A6617,dirty_cafe_sales!A:S,15,FALSE)</f>
        <v>Unknown</v>
      </c>
      <c r="E6617" s="19" t="str">
        <f>VLOOKUP(dirty_cafe_sales!A6617,dirty_cafe_sales!A:S,14,FALSE)</f>
        <v>Cash</v>
      </c>
      <c r="F6617" s="21">
        <f>VLOOKUP(dirty_cafe_sales!A6617,dirty_cafe_sales!A:S,18,FALSE)</f>
        <v>1.5</v>
      </c>
      <c r="G6617" s="21">
        <f>VLOOKUP(dirty_cafe_sales!A6617,dirty_cafe_sales!A:S,17,FALSE)</f>
        <v>5</v>
      </c>
      <c r="H6617" s="21">
        <f>VLOOKUP(dirty_cafe_sales!A6617,dirty_cafe_sales!A:S,19,FALSE)</f>
        <v>7.5</v>
      </c>
    </row>
    <row r="6618" spans="1:8" x14ac:dyDescent="0.3">
      <c r="A6618" s="19" t="s">
        <v>6637</v>
      </c>
      <c r="B6618" s="19" t="str">
        <f>VLOOKUP(dirty_cafe_sales!A6618,dirty_cafe_sales!A:S,10,FALSE)</f>
        <v>Smoothie</v>
      </c>
      <c r="C6618" s="20">
        <f>VLOOKUP(dirty_cafe_sales!A6618,dirty_cafe_sales!A:S,16,FALSE)</f>
        <v>45218</v>
      </c>
      <c r="D6618" s="19" t="str">
        <f>VLOOKUP(dirty_cafe_sales!A6618,dirty_cafe_sales!A:S,15,FALSE)</f>
        <v>Unknown</v>
      </c>
      <c r="E6618" s="19" t="str">
        <f>VLOOKUP(dirty_cafe_sales!A6618,dirty_cafe_sales!A:S,14,FALSE)</f>
        <v>Cash</v>
      </c>
      <c r="F6618" s="21">
        <f>VLOOKUP(dirty_cafe_sales!A6618,dirty_cafe_sales!A:S,18,FALSE)</f>
        <v>4</v>
      </c>
      <c r="G6618" s="21">
        <f>VLOOKUP(dirty_cafe_sales!A6618,dirty_cafe_sales!A:S,17,FALSE)</f>
        <v>3</v>
      </c>
      <c r="H6618" s="21">
        <f>VLOOKUP(dirty_cafe_sales!A6618,dirty_cafe_sales!A:S,19,FALSE)</f>
        <v>12</v>
      </c>
    </row>
    <row r="6619" spans="1:8" x14ac:dyDescent="0.3">
      <c r="A6619" s="19" t="s">
        <v>6638</v>
      </c>
      <c r="B6619" s="19" t="str">
        <f>VLOOKUP(dirty_cafe_sales!A6619,dirty_cafe_sales!A:S,10,FALSE)</f>
        <v>Cake</v>
      </c>
      <c r="C6619" s="20">
        <f>VLOOKUP(dirty_cafe_sales!A6619,dirty_cafe_sales!A:S,16,FALSE)</f>
        <v>45079</v>
      </c>
      <c r="D6619" s="19" t="str">
        <f>VLOOKUP(dirty_cafe_sales!A6619,dirty_cafe_sales!A:S,15,FALSE)</f>
        <v>Takeaway</v>
      </c>
      <c r="E6619" s="19" t="str">
        <f>VLOOKUP(dirty_cafe_sales!A6619,dirty_cafe_sales!A:S,14,FALSE)</f>
        <v>Digital Wallet</v>
      </c>
      <c r="F6619" s="21">
        <f>VLOOKUP(dirty_cafe_sales!A6619,dirty_cafe_sales!A:S,18,FALSE)</f>
        <v>3</v>
      </c>
      <c r="G6619" s="21">
        <f>VLOOKUP(dirty_cafe_sales!A6619,dirty_cafe_sales!A:S,17,FALSE)</f>
        <v>2</v>
      </c>
      <c r="H6619" s="21">
        <f>VLOOKUP(dirty_cafe_sales!A6619,dirty_cafe_sales!A:S,19,FALSE)</f>
        <v>6</v>
      </c>
    </row>
    <row r="6620" spans="1:8" x14ac:dyDescent="0.3">
      <c r="A6620" s="19" t="s">
        <v>6639</v>
      </c>
      <c r="B6620" s="19" t="str">
        <f>VLOOKUP(dirty_cafe_sales!A6620,dirty_cafe_sales!A:S,10,FALSE)</f>
        <v>Tea</v>
      </c>
      <c r="C6620" s="20">
        <f>VLOOKUP(dirty_cafe_sales!A6620,dirty_cafe_sales!A:S,16,FALSE)</f>
        <v>45053</v>
      </c>
      <c r="D6620" s="19" t="str">
        <f>VLOOKUP(dirty_cafe_sales!A6620,dirty_cafe_sales!A:S,15,FALSE)</f>
        <v>Unknown</v>
      </c>
      <c r="E6620" s="19" t="str">
        <f>VLOOKUP(dirty_cafe_sales!A6620,dirty_cafe_sales!A:S,14,FALSE)</f>
        <v>Credit Card</v>
      </c>
      <c r="F6620" s="21">
        <f>VLOOKUP(dirty_cafe_sales!A6620,dirty_cafe_sales!A:S,18,FALSE)</f>
        <v>1.5</v>
      </c>
      <c r="G6620" s="21">
        <f>VLOOKUP(dirty_cafe_sales!A6620,dirty_cafe_sales!A:S,17,FALSE)</f>
        <v>5</v>
      </c>
      <c r="H6620" s="21">
        <f>VLOOKUP(dirty_cafe_sales!A6620,dirty_cafe_sales!A:S,19,FALSE)</f>
        <v>7.5</v>
      </c>
    </row>
    <row r="6621" spans="1:8" x14ac:dyDescent="0.3">
      <c r="A6621" s="19" t="s">
        <v>6640</v>
      </c>
      <c r="B6621" s="19" t="str">
        <f>VLOOKUP(dirty_cafe_sales!A6621,dirty_cafe_sales!A:S,10,FALSE)</f>
        <v>Juice</v>
      </c>
      <c r="C6621" s="20">
        <f>VLOOKUP(dirty_cafe_sales!A6621,dirty_cafe_sales!A:S,16,FALSE)</f>
        <v>44992</v>
      </c>
      <c r="D6621" s="19" t="str">
        <f>VLOOKUP(dirty_cafe_sales!A6621,dirty_cafe_sales!A:S,15,FALSE)</f>
        <v>In-store</v>
      </c>
      <c r="E6621" s="19" t="str">
        <f>VLOOKUP(dirty_cafe_sales!A6621,dirty_cafe_sales!A:S,14,FALSE)</f>
        <v>Digital Wallet</v>
      </c>
      <c r="F6621" s="21">
        <f>VLOOKUP(dirty_cafe_sales!A6621,dirty_cafe_sales!A:S,18,FALSE)</f>
        <v>3</v>
      </c>
      <c r="G6621" s="21">
        <f>VLOOKUP(dirty_cafe_sales!A6621,dirty_cafe_sales!A:S,17,FALSE)</f>
        <v>2</v>
      </c>
      <c r="H6621" s="21">
        <f>VLOOKUP(dirty_cafe_sales!A6621,dirty_cafe_sales!A:S,19,FALSE)</f>
        <v>6</v>
      </c>
    </row>
    <row r="6622" spans="1:8" x14ac:dyDescent="0.3">
      <c r="A6622" s="19" t="s">
        <v>6641</v>
      </c>
      <c r="B6622" s="19" t="str">
        <f>VLOOKUP(dirty_cafe_sales!A6622,dirty_cafe_sales!A:S,10,FALSE)</f>
        <v>Tea</v>
      </c>
      <c r="C6622" s="20">
        <f>VLOOKUP(dirty_cafe_sales!A6622,dirty_cafe_sales!A:S,16,FALSE)</f>
        <v>45041</v>
      </c>
      <c r="D6622" s="19" t="str">
        <f>VLOOKUP(dirty_cafe_sales!A6622,dirty_cafe_sales!A:S,15,FALSE)</f>
        <v>In-store</v>
      </c>
      <c r="E6622" s="19" t="str">
        <f>VLOOKUP(dirty_cafe_sales!A6622,dirty_cafe_sales!A:S,14,FALSE)</f>
        <v>Digital Wallet</v>
      </c>
      <c r="F6622" s="21">
        <f>VLOOKUP(dirty_cafe_sales!A6622,dirty_cafe_sales!A:S,18,FALSE)</f>
        <v>1.5</v>
      </c>
      <c r="G6622" s="21">
        <f>VLOOKUP(dirty_cafe_sales!A6622,dirty_cafe_sales!A:S,17,FALSE)</f>
        <v>5</v>
      </c>
      <c r="H6622" s="21">
        <f>VLOOKUP(dirty_cafe_sales!A6622,dirty_cafe_sales!A:S,19,FALSE)</f>
        <v>7.5</v>
      </c>
    </row>
    <row r="6623" spans="1:8" x14ac:dyDescent="0.3">
      <c r="A6623" s="19" t="s">
        <v>6642</v>
      </c>
      <c r="B6623" s="19" t="str">
        <f>VLOOKUP(dirty_cafe_sales!A6623,dirty_cafe_sales!A:S,10,FALSE)</f>
        <v>Sandwich</v>
      </c>
      <c r="C6623" s="20">
        <f>VLOOKUP(dirty_cafe_sales!A6623,dirty_cafe_sales!A:S,16,FALSE)</f>
        <v>44942</v>
      </c>
      <c r="D6623" s="19" t="str">
        <f>VLOOKUP(dirty_cafe_sales!A6623,dirty_cafe_sales!A:S,15,FALSE)</f>
        <v>Takeaway</v>
      </c>
      <c r="E6623" s="19" t="str">
        <f>VLOOKUP(dirty_cafe_sales!A6623,dirty_cafe_sales!A:S,14,FALSE)</f>
        <v>Credit Card</v>
      </c>
      <c r="F6623" s="21">
        <f>VLOOKUP(dirty_cafe_sales!A6623,dirty_cafe_sales!A:S,18,FALSE)</f>
        <v>4</v>
      </c>
      <c r="G6623" s="21">
        <f>VLOOKUP(dirty_cafe_sales!A6623,dirty_cafe_sales!A:S,17,FALSE)</f>
        <v>4</v>
      </c>
      <c r="H6623" s="21">
        <f>VLOOKUP(dirty_cafe_sales!A6623,dirty_cafe_sales!A:S,19,FALSE)</f>
        <v>16</v>
      </c>
    </row>
    <row r="6624" spans="1:8" x14ac:dyDescent="0.3">
      <c r="A6624" s="19" t="s">
        <v>6643</v>
      </c>
      <c r="B6624" s="19" t="str">
        <f>VLOOKUP(dirty_cafe_sales!A6624,dirty_cafe_sales!A:S,10,FALSE)</f>
        <v>Unknown</v>
      </c>
      <c r="C6624" s="20">
        <f>VLOOKUP(dirty_cafe_sales!A6624,dirty_cafe_sales!A:S,16,FALSE)</f>
        <v>45141</v>
      </c>
      <c r="D6624" s="19" t="str">
        <f>VLOOKUP(dirty_cafe_sales!A6624,dirty_cafe_sales!A:S,15,FALSE)</f>
        <v>In-store</v>
      </c>
      <c r="E6624" s="19" t="str">
        <f>VLOOKUP(dirty_cafe_sales!A6624,dirty_cafe_sales!A:S,14,FALSE)</f>
        <v>Cash</v>
      </c>
      <c r="F6624" s="21">
        <f>VLOOKUP(dirty_cafe_sales!A6624,dirty_cafe_sales!A:S,18,FALSE)</f>
        <v>5</v>
      </c>
      <c r="G6624" s="21">
        <f>VLOOKUP(dirty_cafe_sales!A6624,dirty_cafe_sales!A:S,17,FALSE)</f>
        <v>4</v>
      </c>
      <c r="H6624" s="21">
        <f>VLOOKUP(dirty_cafe_sales!A6624,dirty_cafe_sales!A:S,19,FALSE)</f>
        <v>20</v>
      </c>
    </row>
    <row r="6625" spans="1:8" x14ac:dyDescent="0.3">
      <c r="A6625" s="19" t="s">
        <v>6644</v>
      </c>
      <c r="B6625" s="19" t="str">
        <f>VLOOKUP(dirty_cafe_sales!A6625,dirty_cafe_sales!A:S,10,FALSE)</f>
        <v>Cookie</v>
      </c>
      <c r="C6625" s="20">
        <f>VLOOKUP(dirty_cafe_sales!A6625,dirty_cafe_sales!A:S,16,FALSE)</f>
        <v>45084</v>
      </c>
      <c r="D6625" s="19" t="str">
        <f>VLOOKUP(dirty_cafe_sales!A6625,dirty_cafe_sales!A:S,15,FALSE)</f>
        <v>Unknown</v>
      </c>
      <c r="E6625" s="19" t="str">
        <f>VLOOKUP(dirty_cafe_sales!A6625,dirty_cafe_sales!A:S,14,FALSE)</f>
        <v>Credit Card</v>
      </c>
      <c r="F6625" s="21">
        <f>VLOOKUP(dirty_cafe_sales!A6625,dirty_cafe_sales!A:S,18,FALSE)</f>
        <v>1</v>
      </c>
      <c r="G6625" s="21">
        <f>VLOOKUP(dirty_cafe_sales!A6625,dirty_cafe_sales!A:S,17,FALSE)</f>
        <v>1</v>
      </c>
      <c r="H6625" s="21">
        <f>VLOOKUP(dirty_cafe_sales!A6625,dirty_cafe_sales!A:S,19,FALSE)</f>
        <v>1</v>
      </c>
    </row>
    <row r="6626" spans="1:8" x14ac:dyDescent="0.3">
      <c r="A6626" s="19" t="s">
        <v>6645</v>
      </c>
      <c r="B6626" s="19" t="str">
        <f>VLOOKUP(dirty_cafe_sales!A6626,dirty_cafe_sales!A:S,10,FALSE)</f>
        <v>Cake</v>
      </c>
      <c r="C6626" s="20">
        <f>VLOOKUP(dirty_cafe_sales!A6626,dirty_cafe_sales!A:S,16,FALSE)</f>
        <v>45074</v>
      </c>
      <c r="D6626" s="19" t="str">
        <f>VLOOKUP(dirty_cafe_sales!A6626,dirty_cafe_sales!A:S,15,FALSE)</f>
        <v>Unknown</v>
      </c>
      <c r="E6626" s="19" t="str">
        <f>VLOOKUP(dirty_cafe_sales!A6626,dirty_cafe_sales!A:S,14,FALSE)</f>
        <v>Digital Wallet</v>
      </c>
      <c r="F6626" s="21">
        <f>VLOOKUP(dirty_cafe_sales!A6626,dirty_cafe_sales!A:S,18,FALSE)</f>
        <v>3</v>
      </c>
      <c r="G6626" s="21">
        <f>VLOOKUP(dirty_cafe_sales!A6626,dirty_cafe_sales!A:S,17,FALSE)</f>
        <v>5</v>
      </c>
      <c r="H6626" s="21">
        <f>VLOOKUP(dirty_cafe_sales!A6626,dirty_cafe_sales!A:S,19,FALSE)</f>
        <v>15</v>
      </c>
    </row>
    <row r="6627" spans="1:8" x14ac:dyDescent="0.3">
      <c r="A6627" s="19" t="s">
        <v>6646</v>
      </c>
      <c r="B6627" s="19" t="str">
        <f>VLOOKUP(dirty_cafe_sales!A6627,dirty_cafe_sales!A:S,10,FALSE)</f>
        <v>Salad</v>
      </c>
      <c r="C6627" s="20">
        <f>VLOOKUP(dirty_cafe_sales!A6627,dirty_cafe_sales!A:S,16,FALSE)</f>
        <v>45128</v>
      </c>
      <c r="D6627" s="19" t="str">
        <f>VLOOKUP(dirty_cafe_sales!A6627,dirty_cafe_sales!A:S,15,FALSE)</f>
        <v>In-store</v>
      </c>
      <c r="E6627" s="19" t="str">
        <f>VLOOKUP(dirty_cafe_sales!A6627,dirty_cafe_sales!A:S,14,FALSE)</f>
        <v>Cash</v>
      </c>
      <c r="F6627" s="21">
        <f>VLOOKUP(dirty_cafe_sales!A6627,dirty_cafe_sales!A:S,18,FALSE)</f>
        <v>5</v>
      </c>
      <c r="G6627" s="21">
        <f>VLOOKUP(dirty_cafe_sales!A6627,dirty_cafe_sales!A:S,17,FALSE)</f>
        <v>4</v>
      </c>
      <c r="H6627" s="21">
        <f>VLOOKUP(dirty_cafe_sales!A6627,dirty_cafe_sales!A:S,19,FALSE)</f>
        <v>20</v>
      </c>
    </row>
    <row r="6628" spans="1:8" x14ac:dyDescent="0.3">
      <c r="A6628" s="19" t="s">
        <v>6647</v>
      </c>
      <c r="B6628" s="19" t="str">
        <f>VLOOKUP(dirty_cafe_sales!A6628,dirty_cafe_sales!A:S,10,FALSE)</f>
        <v>Cake</v>
      </c>
      <c r="C6628" s="20">
        <f>VLOOKUP(dirty_cafe_sales!A6628,dirty_cafe_sales!A:S,16,FALSE)</f>
        <v>45111</v>
      </c>
      <c r="D6628" s="19" t="str">
        <f>VLOOKUP(dirty_cafe_sales!A6628,dirty_cafe_sales!A:S,15,FALSE)</f>
        <v>In-store</v>
      </c>
      <c r="E6628" s="19" t="str">
        <f>VLOOKUP(dirty_cafe_sales!A6628,dirty_cafe_sales!A:S,14,FALSE)</f>
        <v>Digital Wallet</v>
      </c>
      <c r="F6628" s="21">
        <f>VLOOKUP(dirty_cafe_sales!A6628,dirty_cafe_sales!A:S,18,FALSE)</f>
        <v>3</v>
      </c>
      <c r="G6628" s="21">
        <f>VLOOKUP(dirty_cafe_sales!A6628,dirty_cafe_sales!A:S,17,FALSE)</f>
        <v>5</v>
      </c>
      <c r="H6628" s="21">
        <f>VLOOKUP(dirty_cafe_sales!A6628,dirty_cafe_sales!A:S,19,FALSE)</f>
        <v>15</v>
      </c>
    </row>
    <row r="6629" spans="1:8" x14ac:dyDescent="0.3">
      <c r="A6629" s="19" t="s">
        <v>6648</v>
      </c>
      <c r="B6629" s="19" t="str">
        <f>VLOOKUP(dirty_cafe_sales!A6629,dirty_cafe_sales!A:S,10,FALSE)</f>
        <v>Salad</v>
      </c>
      <c r="C6629" s="20">
        <f>VLOOKUP(dirty_cafe_sales!A6629,dirty_cafe_sales!A:S,16,FALSE)</f>
        <v>45123</v>
      </c>
      <c r="D6629" s="19" t="str">
        <f>VLOOKUP(dirty_cafe_sales!A6629,dirty_cafe_sales!A:S,15,FALSE)</f>
        <v>Unknown</v>
      </c>
      <c r="E6629" s="19" t="str">
        <f>VLOOKUP(dirty_cafe_sales!A6629,dirty_cafe_sales!A:S,14,FALSE)</f>
        <v>Cash</v>
      </c>
      <c r="F6629" s="21">
        <f>VLOOKUP(dirty_cafe_sales!A6629,dirty_cafe_sales!A:S,18,FALSE)</f>
        <v>5</v>
      </c>
      <c r="G6629" s="21">
        <f>VLOOKUP(dirty_cafe_sales!A6629,dirty_cafe_sales!A:S,17,FALSE)</f>
        <v>4</v>
      </c>
      <c r="H6629" s="21">
        <f>VLOOKUP(dirty_cafe_sales!A6629,dirty_cafe_sales!A:S,19,FALSE)</f>
        <v>20</v>
      </c>
    </row>
    <row r="6630" spans="1:8" x14ac:dyDescent="0.3">
      <c r="A6630" s="19" t="s">
        <v>6649</v>
      </c>
      <c r="B6630" s="19" t="str">
        <f>VLOOKUP(dirty_cafe_sales!A6630,dirty_cafe_sales!A:S,10,FALSE)</f>
        <v>Sandwich</v>
      </c>
      <c r="C6630" s="20" t="str">
        <f>VLOOKUP(dirty_cafe_sales!A6630,dirty_cafe_sales!A:S,16,FALSE)</f>
        <v>Unknown</v>
      </c>
      <c r="D6630" s="19" t="str">
        <f>VLOOKUP(dirty_cafe_sales!A6630,dirty_cafe_sales!A:S,15,FALSE)</f>
        <v>Takeaway</v>
      </c>
      <c r="E6630" s="19" t="str">
        <f>VLOOKUP(dirty_cafe_sales!A6630,dirty_cafe_sales!A:S,14,FALSE)</f>
        <v>Credit Card</v>
      </c>
      <c r="F6630" s="21">
        <f>VLOOKUP(dirty_cafe_sales!A6630,dirty_cafe_sales!A:S,18,FALSE)</f>
        <v>4</v>
      </c>
      <c r="G6630" s="21">
        <f>VLOOKUP(dirty_cafe_sales!A6630,dirty_cafe_sales!A:S,17,FALSE)</f>
        <v>5</v>
      </c>
      <c r="H6630" s="21">
        <f>VLOOKUP(dirty_cafe_sales!A6630,dirty_cafe_sales!A:S,19,FALSE)</f>
        <v>20</v>
      </c>
    </row>
    <row r="6631" spans="1:8" x14ac:dyDescent="0.3">
      <c r="A6631" s="19" t="s">
        <v>6650</v>
      </c>
      <c r="B6631" s="19" t="str">
        <f>VLOOKUP(dirty_cafe_sales!A6631,dirty_cafe_sales!A:S,10,FALSE)</f>
        <v>Coffee</v>
      </c>
      <c r="C6631" s="20">
        <f>VLOOKUP(dirty_cafe_sales!A6631,dirty_cafe_sales!A:S,16,FALSE)</f>
        <v>45188</v>
      </c>
      <c r="D6631" s="19" t="str">
        <f>VLOOKUP(dirty_cafe_sales!A6631,dirty_cafe_sales!A:S,15,FALSE)</f>
        <v>Takeaway</v>
      </c>
      <c r="E6631" s="19" t="str">
        <f>VLOOKUP(dirty_cafe_sales!A6631,dirty_cafe_sales!A:S,14,FALSE)</f>
        <v>Cash</v>
      </c>
      <c r="F6631" s="21">
        <f>VLOOKUP(dirty_cafe_sales!A6631,dirty_cafe_sales!A:S,18,FALSE)</f>
        <v>0</v>
      </c>
      <c r="G6631" s="21">
        <f>VLOOKUP(dirty_cafe_sales!A6631,dirty_cafe_sales!A:S,17,FALSE)</f>
        <v>1</v>
      </c>
      <c r="H6631" s="21">
        <f>VLOOKUP(dirty_cafe_sales!A6631,dirty_cafe_sales!A:S,19,FALSE)</f>
        <v>0</v>
      </c>
    </row>
    <row r="6632" spans="1:8" x14ac:dyDescent="0.3">
      <c r="A6632" s="19" t="s">
        <v>6651</v>
      </c>
      <c r="B6632" s="19" t="str">
        <f>VLOOKUP(dirty_cafe_sales!A6632,dirty_cafe_sales!A:S,10,FALSE)</f>
        <v>Unknown</v>
      </c>
      <c r="C6632" s="20">
        <f>VLOOKUP(dirty_cafe_sales!A6632,dirty_cafe_sales!A:S,16,FALSE)</f>
        <v>44975</v>
      </c>
      <c r="D6632" s="19" t="str">
        <f>VLOOKUP(dirty_cafe_sales!A6632,dirty_cafe_sales!A:S,15,FALSE)</f>
        <v>Unknown</v>
      </c>
      <c r="E6632" s="19" t="str">
        <f>VLOOKUP(dirty_cafe_sales!A6632,dirty_cafe_sales!A:S,14,FALSE)</f>
        <v>Unknown</v>
      </c>
      <c r="F6632" s="21">
        <f>VLOOKUP(dirty_cafe_sales!A6632,dirty_cafe_sales!A:S,18,FALSE)</f>
        <v>5</v>
      </c>
      <c r="G6632" s="21">
        <f>VLOOKUP(dirty_cafe_sales!A6632,dirty_cafe_sales!A:S,17,FALSE)</f>
        <v>1</v>
      </c>
      <c r="H6632" s="21">
        <f>VLOOKUP(dirty_cafe_sales!A6632,dirty_cafe_sales!A:S,19,FALSE)</f>
        <v>5</v>
      </c>
    </row>
    <row r="6633" spans="1:8" x14ac:dyDescent="0.3">
      <c r="A6633" s="19" t="s">
        <v>6652</v>
      </c>
      <c r="B6633" s="19" t="str">
        <f>VLOOKUP(dirty_cafe_sales!A6633,dirty_cafe_sales!A:S,10,FALSE)</f>
        <v>Cake</v>
      </c>
      <c r="C6633" s="20">
        <f>VLOOKUP(dirty_cafe_sales!A6633,dirty_cafe_sales!A:S,16,FALSE)</f>
        <v>44947</v>
      </c>
      <c r="D6633" s="19" t="str">
        <f>VLOOKUP(dirty_cafe_sales!A6633,dirty_cafe_sales!A:S,15,FALSE)</f>
        <v>Takeaway</v>
      </c>
      <c r="E6633" s="19" t="str">
        <f>VLOOKUP(dirty_cafe_sales!A6633,dirty_cafe_sales!A:S,14,FALSE)</f>
        <v>Cash</v>
      </c>
      <c r="F6633" s="21">
        <f>VLOOKUP(dirty_cafe_sales!A6633,dirty_cafe_sales!A:S,18,FALSE)</f>
        <v>3</v>
      </c>
      <c r="G6633" s="21">
        <f>VLOOKUP(dirty_cafe_sales!A6633,dirty_cafe_sales!A:S,17,FALSE)</f>
        <v>4</v>
      </c>
      <c r="H6633" s="21">
        <f>VLOOKUP(dirty_cafe_sales!A6633,dirty_cafe_sales!A:S,19,FALSE)</f>
        <v>12</v>
      </c>
    </row>
    <row r="6634" spans="1:8" x14ac:dyDescent="0.3">
      <c r="A6634" s="19" t="s">
        <v>6653</v>
      </c>
      <c r="B6634" s="19" t="str">
        <f>VLOOKUP(dirty_cafe_sales!A6634,dirty_cafe_sales!A:S,10,FALSE)</f>
        <v>Coffee</v>
      </c>
      <c r="C6634" s="20">
        <f>VLOOKUP(dirty_cafe_sales!A6634,dirty_cafe_sales!A:S,16,FALSE)</f>
        <v>45180</v>
      </c>
      <c r="D6634" s="19" t="str">
        <f>VLOOKUP(dirty_cafe_sales!A6634,dirty_cafe_sales!A:S,15,FALSE)</f>
        <v>Unknown</v>
      </c>
      <c r="E6634" s="19" t="str">
        <f>VLOOKUP(dirty_cafe_sales!A6634,dirty_cafe_sales!A:S,14,FALSE)</f>
        <v>Unknown</v>
      </c>
      <c r="F6634" s="21">
        <f>VLOOKUP(dirty_cafe_sales!A6634,dirty_cafe_sales!A:S,18,FALSE)</f>
        <v>2</v>
      </c>
      <c r="G6634" s="21">
        <f>VLOOKUP(dirty_cafe_sales!A6634,dirty_cafe_sales!A:S,17,FALSE)</f>
        <v>3</v>
      </c>
      <c r="H6634" s="21">
        <f>VLOOKUP(dirty_cafe_sales!A6634,dirty_cafe_sales!A:S,19,FALSE)</f>
        <v>6</v>
      </c>
    </row>
    <row r="6635" spans="1:8" x14ac:dyDescent="0.3">
      <c r="A6635" s="19" t="s">
        <v>6654</v>
      </c>
      <c r="B6635" s="19" t="str">
        <f>VLOOKUP(dirty_cafe_sales!A6635,dirty_cafe_sales!A:S,10,FALSE)</f>
        <v>Smoothie</v>
      </c>
      <c r="C6635" s="20">
        <f>VLOOKUP(dirty_cafe_sales!A6635,dirty_cafe_sales!A:S,16,FALSE)</f>
        <v>45172</v>
      </c>
      <c r="D6635" s="19" t="str">
        <f>VLOOKUP(dirty_cafe_sales!A6635,dirty_cafe_sales!A:S,15,FALSE)</f>
        <v>In-store</v>
      </c>
      <c r="E6635" s="19" t="str">
        <f>VLOOKUP(dirty_cafe_sales!A6635,dirty_cafe_sales!A:S,14,FALSE)</f>
        <v>Credit Card</v>
      </c>
      <c r="F6635" s="21">
        <f>VLOOKUP(dirty_cafe_sales!A6635,dirty_cafe_sales!A:S,18,FALSE)</f>
        <v>4</v>
      </c>
      <c r="G6635" s="21">
        <f>VLOOKUP(dirty_cafe_sales!A6635,dirty_cafe_sales!A:S,17,FALSE)</f>
        <v>1</v>
      </c>
      <c r="H6635" s="21">
        <f>VLOOKUP(dirty_cafe_sales!A6635,dirty_cafe_sales!A:S,19,FALSE)</f>
        <v>4</v>
      </c>
    </row>
    <row r="6636" spans="1:8" x14ac:dyDescent="0.3">
      <c r="A6636" s="19" t="s">
        <v>6655</v>
      </c>
      <c r="B6636" s="19" t="str">
        <f>VLOOKUP(dirty_cafe_sales!A6636,dirty_cafe_sales!A:S,10,FALSE)</f>
        <v>Juice</v>
      </c>
      <c r="C6636" s="20">
        <f>VLOOKUP(dirty_cafe_sales!A6636,dirty_cafe_sales!A:S,16,FALSE)</f>
        <v>45078</v>
      </c>
      <c r="D6636" s="19" t="str">
        <f>VLOOKUP(dirty_cafe_sales!A6636,dirty_cafe_sales!A:S,15,FALSE)</f>
        <v>Takeaway</v>
      </c>
      <c r="E6636" s="19" t="str">
        <f>VLOOKUP(dirty_cafe_sales!A6636,dirty_cafe_sales!A:S,14,FALSE)</f>
        <v>Unknown</v>
      </c>
      <c r="F6636" s="21">
        <f>VLOOKUP(dirty_cafe_sales!A6636,dirty_cafe_sales!A:S,18,FALSE)</f>
        <v>3</v>
      </c>
      <c r="G6636" s="21">
        <f>VLOOKUP(dirty_cafe_sales!A6636,dirty_cafe_sales!A:S,17,FALSE)</f>
        <v>5</v>
      </c>
      <c r="H6636" s="21">
        <f>VLOOKUP(dirty_cafe_sales!A6636,dirty_cafe_sales!A:S,19,FALSE)</f>
        <v>15</v>
      </c>
    </row>
    <row r="6637" spans="1:8" x14ac:dyDescent="0.3">
      <c r="A6637" s="19" t="s">
        <v>6656</v>
      </c>
      <c r="B6637" s="19" t="str">
        <f>VLOOKUP(dirty_cafe_sales!A6637,dirty_cafe_sales!A:S,10,FALSE)</f>
        <v>Unknown</v>
      </c>
      <c r="C6637" s="20">
        <f>VLOOKUP(dirty_cafe_sales!A6637,dirty_cafe_sales!A:S,16,FALSE)</f>
        <v>45277</v>
      </c>
      <c r="D6637" s="19" t="str">
        <f>VLOOKUP(dirty_cafe_sales!A6637,dirty_cafe_sales!A:S,15,FALSE)</f>
        <v>Unknown</v>
      </c>
      <c r="E6637" s="19" t="str">
        <f>VLOOKUP(dirty_cafe_sales!A6637,dirty_cafe_sales!A:S,14,FALSE)</f>
        <v>Digital Wallet</v>
      </c>
      <c r="F6637" s="21">
        <f>VLOOKUP(dirty_cafe_sales!A6637,dirty_cafe_sales!A:S,18,FALSE)</f>
        <v>1.5</v>
      </c>
      <c r="G6637" s="21">
        <f>VLOOKUP(dirty_cafe_sales!A6637,dirty_cafe_sales!A:S,17,FALSE)</f>
        <v>2</v>
      </c>
      <c r="H6637" s="21">
        <f>VLOOKUP(dirty_cafe_sales!A6637,dirty_cafe_sales!A:S,19,FALSE)</f>
        <v>3</v>
      </c>
    </row>
    <row r="6638" spans="1:8" x14ac:dyDescent="0.3">
      <c r="A6638" s="19" t="s">
        <v>6657</v>
      </c>
      <c r="B6638" s="19" t="str">
        <f>VLOOKUP(dirty_cafe_sales!A6638,dirty_cafe_sales!A:S,10,FALSE)</f>
        <v>Tea</v>
      </c>
      <c r="C6638" s="20">
        <f>VLOOKUP(dirty_cafe_sales!A6638,dirty_cafe_sales!A:S,16,FALSE)</f>
        <v>45106</v>
      </c>
      <c r="D6638" s="19" t="str">
        <f>VLOOKUP(dirty_cafe_sales!A6638,dirty_cafe_sales!A:S,15,FALSE)</f>
        <v>Takeaway</v>
      </c>
      <c r="E6638" s="19" t="str">
        <f>VLOOKUP(dirty_cafe_sales!A6638,dirty_cafe_sales!A:S,14,FALSE)</f>
        <v>Cash</v>
      </c>
      <c r="F6638" s="21">
        <f>VLOOKUP(dirty_cafe_sales!A6638,dirty_cafe_sales!A:S,18,FALSE)</f>
        <v>1.5</v>
      </c>
      <c r="G6638" s="21">
        <f>VLOOKUP(dirty_cafe_sales!A6638,dirty_cafe_sales!A:S,17,FALSE)</f>
        <v>5</v>
      </c>
      <c r="H6638" s="21">
        <f>VLOOKUP(dirty_cafe_sales!A6638,dirty_cafe_sales!A:S,19,FALSE)</f>
        <v>7.5</v>
      </c>
    </row>
    <row r="6639" spans="1:8" x14ac:dyDescent="0.3">
      <c r="A6639" s="19" t="s">
        <v>6658</v>
      </c>
      <c r="B6639" s="19" t="str">
        <f>VLOOKUP(dirty_cafe_sales!A6639,dirty_cafe_sales!A:S,10,FALSE)</f>
        <v>Cake</v>
      </c>
      <c r="C6639" s="20">
        <f>VLOOKUP(dirty_cafe_sales!A6639,dirty_cafe_sales!A:S,16,FALSE)</f>
        <v>44998</v>
      </c>
      <c r="D6639" s="19" t="str">
        <f>VLOOKUP(dirty_cafe_sales!A6639,dirty_cafe_sales!A:S,15,FALSE)</f>
        <v>Takeaway</v>
      </c>
      <c r="E6639" s="19" t="str">
        <f>VLOOKUP(dirty_cafe_sales!A6639,dirty_cafe_sales!A:S,14,FALSE)</f>
        <v>Unknown</v>
      </c>
      <c r="F6639" s="21">
        <f>VLOOKUP(dirty_cafe_sales!A6639,dirty_cafe_sales!A:S,18,FALSE)</f>
        <v>3</v>
      </c>
      <c r="G6639" s="21">
        <f>VLOOKUP(dirty_cafe_sales!A6639,dirty_cafe_sales!A:S,17,FALSE)</f>
        <v>2</v>
      </c>
      <c r="H6639" s="21">
        <f>VLOOKUP(dirty_cafe_sales!A6639,dirty_cafe_sales!A:S,19,FALSE)</f>
        <v>6</v>
      </c>
    </row>
    <row r="6640" spans="1:8" x14ac:dyDescent="0.3">
      <c r="A6640" s="19" t="s">
        <v>6659</v>
      </c>
      <c r="B6640" s="19" t="str">
        <f>VLOOKUP(dirty_cafe_sales!A6640,dirty_cafe_sales!A:S,10,FALSE)</f>
        <v>Sandwich</v>
      </c>
      <c r="C6640" s="20">
        <f>VLOOKUP(dirty_cafe_sales!A6640,dirty_cafe_sales!A:S,16,FALSE)</f>
        <v>45251</v>
      </c>
      <c r="D6640" s="19" t="str">
        <f>VLOOKUP(dirty_cafe_sales!A6640,dirty_cafe_sales!A:S,15,FALSE)</f>
        <v>In-store</v>
      </c>
      <c r="E6640" s="19" t="str">
        <f>VLOOKUP(dirty_cafe_sales!A6640,dirty_cafe_sales!A:S,14,FALSE)</f>
        <v>Unknown</v>
      </c>
      <c r="F6640" s="21">
        <f>VLOOKUP(dirty_cafe_sales!A6640,dirty_cafe_sales!A:S,18,FALSE)</f>
        <v>4</v>
      </c>
      <c r="G6640" s="21">
        <f>VLOOKUP(dirty_cafe_sales!A6640,dirty_cafe_sales!A:S,17,FALSE)</f>
        <v>1</v>
      </c>
      <c r="H6640" s="21">
        <f>VLOOKUP(dirty_cafe_sales!A6640,dirty_cafe_sales!A:S,19,FALSE)</f>
        <v>4</v>
      </c>
    </row>
    <row r="6641" spans="1:8" x14ac:dyDescent="0.3">
      <c r="A6641" s="19" t="s">
        <v>6660</v>
      </c>
      <c r="B6641" s="19" t="str">
        <f>VLOOKUP(dirty_cafe_sales!A6641,dirty_cafe_sales!A:S,10,FALSE)</f>
        <v>Coffee</v>
      </c>
      <c r="C6641" s="20">
        <f>VLOOKUP(dirty_cafe_sales!A6641,dirty_cafe_sales!A:S,16,FALSE)</f>
        <v>45284</v>
      </c>
      <c r="D6641" s="19" t="str">
        <f>VLOOKUP(dirty_cafe_sales!A6641,dirty_cafe_sales!A:S,15,FALSE)</f>
        <v>Takeaway</v>
      </c>
      <c r="E6641" s="19" t="str">
        <f>VLOOKUP(dirty_cafe_sales!A6641,dirty_cafe_sales!A:S,14,FALSE)</f>
        <v>Credit Card</v>
      </c>
      <c r="F6641" s="21">
        <f>VLOOKUP(dirty_cafe_sales!A6641,dirty_cafe_sales!A:S,18,FALSE)</f>
        <v>2</v>
      </c>
      <c r="G6641" s="21">
        <f>VLOOKUP(dirty_cafe_sales!A6641,dirty_cafe_sales!A:S,17,FALSE)</f>
        <v>3</v>
      </c>
      <c r="H6641" s="21">
        <f>VLOOKUP(dirty_cafe_sales!A6641,dirty_cafe_sales!A:S,19,FALSE)</f>
        <v>6</v>
      </c>
    </row>
    <row r="6642" spans="1:8" x14ac:dyDescent="0.3">
      <c r="A6642" s="19" t="s">
        <v>6661</v>
      </c>
      <c r="B6642" s="19" t="str">
        <f>VLOOKUP(dirty_cafe_sales!A6642,dirty_cafe_sales!A:S,10,FALSE)</f>
        <v>Unknown</v>
      </c>
      <c r="C6642" s="20">
        <f>VLOOKUP(dirty_cafe_sales!A6642,dirty_cafe_sales!A:S,16,FALSE)</f>
        <v>45140</v>
      </c>
      <c r="D6642" s="19" t="str">
        <f>VLOOKUP(dirty_cafe_sales!A6642,dirty_cafe_sales!A:S,15,FALSE)</f>
        <v>Unknown</v>
      </c>
      <c r="E6642" s="19" t="str">
        <f>VLOOKUP(dirty_cafe_sales!A6642,dirty_cafe_sales!A:S,14,FALSE)</f>
        <v>Digital Wallet</v>
      </c>
      <c r="F6642" s="21">
        <f>VLOOKUP(dirty_cafe_sales!A6642,dirty_cafe_sales!A:S,18,FALSE)</f>
        <v>3</v>
      </c>
      <c r="G6642" s="21">
        <f>VLOOKUP(dirty_cafe_sales!A6642,dirty_cafe_sales!A:S,17,FALSE)</f>
        <v>3</v>
      </c>
      <c r="H6642" s="21">
        <f>VLOOKUP(dirty_cafe_sales!A6642,dirty_cafe_sales!A:S,19,FALSE)</f>
        <v>9</v>
      </c>
    </row>
    <row r="6643" spans="1:8" x14ac:dyDescent="0.3">
      <c r="A6643" s="19" t="s">
        <v>6662</v>
      </c>
      <c r="B6643" s="19" t="str">
        <f>VLOOKUP(dirty_cafe_sales!A6643,dirty_cafe_sales!A:S,10,FALSE)</f>
        <v>Unknown</v>
      </c>
      <c r="C6643" s="20">
        <f>VLOOKUP(dirty_cafe_sales!A6643,dirty_cafe_sales!A:S,16,FALSE)</f>
        <v>45096</v>
      </c>
      <c r="D6643" s="19" t="str">
        <f>VLOOKUP(dirty_cafe_sales!A6643,dirty_cafe_sales!A:S,15,FALSE)</f>
        <v>Takeaway</v>
      </c>
      <c r="E6643" s="19" t="str">
        <f>VLOOKUP(dirty_cafe_sales!A6643,dirty_cafe_sales!A:S,14,FALSE)</f>
        <v>Credit Card</v>
      </c>
      <c r="F6643" s="21">
        <f>VLOOKUP(dirty_cafe_sales!A6643,dirty_cafe_sales!A:S,18,FALSE)</f>
        <v>4</v>
      </c>
      <c r="G6643" s="21">
        <f>VLOOKUP(dirty_cafe_sales!A6643,dirty_cafe_sales!A:S,17,FALSE)</f>
        <v>4</v>
      </c>
      <c r="H6643" s="21">
        <f>VLOOKUP(dirty_cafe_sales!A6643,dirty_cafe_sales!A:S,19,FALSE)</f>
        <v>16</v>
      </c>
    </row>
    <row r="6644" spans="1:8" x14ac:dyDescent="0.3">
      <c r="A6644" s="19" t="s">
        <v>6663</v>
      </c>
      <c r="B6644" s="19" t="str">
        <f>VLOOKUP(dirty_cafe_sales!A6644,dirty_cafe_sales!A:S,10,FALSE)</f>
        <v>Tea</v>
      </c>
      <c r="C6644" s="20">
        <f>VLOOKUP(dirty_cafe_sales!A6644,dirty_cafe_sales!A:S,16,FALSE)</f>
        <v>45274</v>
      </c>
      <c r="D6644" s="19" t="str">
        <f>VLOOKUP(dirty_cafe_sales!A6644,dirty_cafe_sales!A:S,15,FALSE)</f>
        <v>In-store</v>
      </c>
      <c r="E6644" s="19" t="str">
        <f>VLOOKUP(dirty_cafe_sales!A6644,dirty_cafe_sales!A:S,14,FALSE)</f>
        <v>Digital Wallet</v>
      </c>
      <c r="F6644" s="21">
        <f>VLOOKUP(dirty_cafe_sales!A6644,dirty_cafe_sales!A:S,18,FALSE)</f>
        <v>1.5</v>
      </c>
      <c r="G6644" s="21">
        <f>VLOOKUP(dirty_cafe_sales!A6644,dirty_cafe_sales!A:S,17,FALSE)</f>
        <v>5</v>
      </c>
      <c r="H6644" s="21">
        <f>VLOOKUP(dirty_cafe_sales!A6644,dirty_cafe_sales!A:S,19,FALSE)</f>
        <v>7.5</v>
      </c>
    </row>
    <row r="6645" spans="1:8" x14ac:dyDescent="0.3">
      <c r="A6645" s="19" t="s">
        <v>6664</v>
      </c>
      <c r="B6645" s="19" t="str">
        <f>VLOOKUP(dirty_cafe_sales!A6645,dirty_cafe_sales!A:S,10,FALSE)</f>
        <v>Juice</v>
      </c>
      <c r="C6645" s="20">
        <f>VLOOKUP(dirty_cafe_sales!A6645,dirty_cafe_sales!A:S,16,FALSE)</f>
        <v>45167</v>
      </c>
      <c r="D6645" s="19" t="str">
        <f>VLOOKUP(dirty_cafe_sales!A6645,dirty_cafe_sales!A:S,15,FALSE)</f>
        <v>In-store</v>
      </c>
      <c r="E6645" s="19" t="str">
        <f>VLOOKUP(dirty_cafe_sales!A6645,dirty_cafe_sales!A:S,14,FALSE)</f>
        <v>Digital Wallet</v>
      </c>
      <c r="F6645" s="21">
        <f>VLOOKUP(dirty_cafe_sales!A6645,dirty_cafe_sales!A:S,18,FALSE)</f>
        <v>3</v>
      </c>
      <c r="G6645" s="21">
        <f>VLOOKUP(dirty_cafe_sales!A6645,dirty_cafe_sales!A:S,17,FALSE)</f>
        <v>4</v>
      </c>
      <c r="H6645" s="21">
        <f>VLOOKUP(dirty_cafe_sales!A6645,dirty_cafe_sales!A:S,19,FALSE)</f>
        <v>12</v>
      </c>
    </row>
    <row r="6646" spans="1:8" x14ac:dyDescent="0.3">
      <c r="A6646" s="19" t="s">
        <v>6665</v>
      </c>
      <c r="B6646" s="19" t="str">
        <f>VLOOKUP(dirty_cafe_sales!A6646,dirty_cafe_sales!A:S,10,FALSE)</f>
        <v>Tea</v>
      </c>
      <c r="C6646" s="20" t="str">
        <f>VLOOKUP(dirty_cafe_sales!A6646,dirty_cafe_sales!A:S,16,FALSE)</f>
        <v>Unknown</v>
      </c>
      <c r="D6646" s="19" t="str">
        <f>VLOOKUP(dirty_cafe_sales!A6646,dirty_cafe_sales!A:S,15,FALSE)</f>
        <v>In-store</v>
      </c>
      <c r="E6646" s="19" t="str">
        <f>VLOOKUP(dirty_cafe_sales!A6646,dirty_cafe_sales!A:S,14,FALSE)</f>
        <v>Unknown</v>
      </c>
      <c r="F6646" s="21">
        <f>VLOOKUP(dirty_cafe_sales!A6646,dirty_cafe_sales!A:S,18,FALSE)</f>
        <v>1.5</v>
      </c>
      <c r="G6646" s="21">
        <f>VLOOKUP(dirty_cafe_sales!A6646,dirty_cafe_sales!A:S,17,FALSE)</f>
        <v>4</v>
      </c>
      <c r="H6646" s="21">
        <f>VLOOKUP(dirty_cafe_sales!A6646,dirty_cafe_sales!A:S,19,FALSE)</f>
        <v>6</v>
      </c>
    </row>
    <row r="6647" spans="1:8" x14ac:dyDescent="0.3">
      <c r="A6647" s="19" t="s">
        <v>6666</v>
      </c>
      <c r="B6647" s="19" t="str">
        <f>VLOOKUP(dirty_cafe_sales!A6647,dirty_cafe_sales!A:S,10,FALSE)</f>
        <v>Coffee</v>
      </c>
      <c r="C6647" s="20">
        <f>VLOOKUP(dirty_cafe_sales!A6647,dirty_cafe_sales!A:S,16,FALSE)</f>
        <v>45245</v>
      </c>
      <c r="D6647" s="19" t="str">
        <f>VLOOKUP(dirty_cafe_sales!A6647,dirty_cafe_sales!A:S,15,FALSE)</f>
        <v>Unknown</v>
      </c>
      <c r="E6647" s="19" t="str">
        <f>VLOOKUP(dirty_cafe_sales!A6647,dirty_cafe_sales!A:S,14,FALSE)</f>
        <v>Digital Wallet</v>
      </c>
      <c r="F6647" s="21">
        <f>VLOOKUP(dirty_cafe_sales!A6647,dirty_cafe_sales!A:S,18,FALSE)</f>
        <v>2</v>
      </c>
      <c r="G6647" s="21">
        <f>VLOOKUP(dirty_cafe_sales!A6647,dirty_cafe_sales!A:S,17,FALSE)</f>
        <v>2</v>
      </c>
      <c r="H6647" s="21">
        <f>VLOOKUP(dirty_cafe_sales!A6647,dirty_cafe_sales!A:S,19,FALSE)</f>
        <v>4</v>
      </c>
    </row>
    <row r="6648" spans="1:8" x14ac:dyDescent="0.3">
      <c r="A6648" s="19" t="s">
        <v>6667</v>
      </c>
      <c r="B6648" s="19" t="str">
        <f>VLOOKUP(dirty_cafe_sales!A6648,dirty_cafe_sales!A:S,10,FALSE)</f>
        <v>Coffee</v>
      </c>
      <c r="C6648" s="20">
        <f>VLOOKUP(dirty_cafe_sales!A6648,dirty_cafe_sales!A:S,16,FALSE)</f>
        <v>45259</v>
      </c>
      <c r="D6648" s="19" t="str">
        <f>VLOOKUP(dirty_cafe_sales!A6648,dirty_cafe_sales!A:S,15,FALSE)</f>
        <v>Unknown</v>
      </c>
      <c r="E6648" s="19" t="str">
        <f>VLOOKUP(dirty_cafe_sales!A6648,dirty_cafe_sales!A:S,14,FALSE)</f>
        <v>Unknown</v>
      </c>
      <c r="F6648" s="21">
        <f>VLOOKUP(dirty_cafe_sales!A6648,dirty_cafe_sales!A:S,18,FALSE)</f>
        <v>2</v>
      </c>
      <c r="G6648" s="21">
        <f>VLOOKUP(dirty_cafe_sales!A6648,dirty_cafe_sales!A:S,17,FALSE)</f>
        <v>1</v>
      </c>
      <c r="H6648" s="21">
        <f>VLOOKUP(dirty_cafe_sales!A6648,dirty_cafe_sales!A:S,19,FALSE)</f>
        <v>2</v>
      </c>
    </row>
    <row r="6649" spans="1:8" x14ac:dyDescent="0.3">
      <c r="A6649" s="19" t="s">
        <v>6668</v>
      </c>
      <c r="B6649" s="19" t="str">
        <f>VLOOKUP(dirty_cafe_sales!A6649,dirty_cafe_sales!A:S,10,FALSE)</f>
        <v>Cake</v>
      </c>
      <c r="C6649" s="20">
        <f>VLOOKUP(dirty_cafe_sales!A6649,dirty_cafe_sales!A:S,16,FALSE)</f>
        <v>45121</v>
      </c>
      <c r="D6649" s="19" t="str">
        <f>VLOOKUP(dirty_cafe_sales!A6649,dirty_cafe_sales!A:S,15,FALSE)</f>
        <v>Takeaway</v>
      </c>
      <c r="E6649" s="19" t="str">
        <f>VLOOKUP(dirty_cafe_sales!A6649,dirty_cafe_sales!A:S,14,FALSE)</f>
        <v>Cash</v>
      </c>
      <c r="F6649" s="21">
        <f>VLOOKUP(dirty_cafe_sales!A6649,dirty_cafe_sales!A:S,18,FALSE)</f>
        <v>3</v>
      </c>
      <c r="G6649" s="21">
        <f>VLOOKUP(dirty_cafe_sales!A6649,dirty_cafe_sales!A:S,17,FALSE)</f>
        <v>4</v>
      </c>
      <c r="H6649" s="21">
        <f>VLOOKUP(dirty_cafe_sales!A6649,dirty_cafe_sales!A:S,19,FALSE)</f>
        <v>12</v>
      </c>
    </row>
    <row r="6650" spans="1:8" x14ac:dyDescent="0.3">
      <c r="A6650" s="19" t="s">
        <v>6669</v>
      </c>
      <c r="B6650" s="19" t="str">
        <f>VLOOKUP(dirty_cafe_sales!A6650,dirty_cafe_sales!A:S,10,FALSE)</f>
        <v>Coffee</v>
      </c>
      <c r="C6650" s="20">
        <f>VLOOKUP(dirty_cafe_sales!A6650,dirty_cafe_sales!A:S,16,FALSE)</f>
        <v>45110</v>
      </c>
      <c r="D6650" s="19" t="str">
        <f>VLOOKUP(dirty_cafe_sales!A6650,dirty_cafe_sales!A:S,15,FALSE)</f>
        <v>In-store</v>
      </c>
      <c r="E6650" s="19" t="str">
        <f>VLOOKUP(dirty_cafe_sales!A6650,dirty_cafe_sales!A:S,14,FALSE)</f>
        <v>Digital Wallet</v>
      </c>
      <c r="F6650" s="21">
        <f>VLOOKUP(dirty_cafe_sales!A6650,dirty_cafe_sales!A:S,18,FALSE)</f>
        <v>2</v>
      </c>
      <c r="G6650" s="21">
        <f>VLOOKUP(dirty_cafe_sales!A6650,dirty_cafe_sales!A:S,17,FALSE)</f>
        <v>1</v>
      </c>
      <c r="H6650" s="21">
        <f>VLOOKUP(dirty_cafe_sales!A6650,dirty_cafe_sales!A:S,19,FALSE)</f>
        <v>2</v>
      </c>
    </row>
    <row r="6651" spans="1:8" x14ac:dyDescent="0.3">
      <c r="A6651" s="19" t="s">
        <v>6670</v>
      </c>
      <c r="B6651" s="19" t="str">
        <f>VLOOKUP(dirty_cafe_sales!A6651,dirty_cafe_sales!A:S,10,FALSE)</f>
        <v>Sandwich</v>
      </c>
      <c r="C6651" s="20">
        <f>VLOOKUP(dirty_cafe_sales!A6651,dirty_cafe_sales!A:S,16,FALSE)</f>
        <v>44947</v>
      </c>
      <c r="D6651" s="19" t="str">
        <f>VLOOKUP(dirty_cafe_sales!A6651,dirty_cafe_sales!A:S,15,FALSE)</f>
        <v>In-store</v>
      </c>
      <c r="E6651" s="19" t="str">
        <f>VLOOKUP(dirty_cafe_sales!A6651,dirty_cafe_sales!A:S,14,FALSE)</f>
        <v>Credit Card</v>
      </c>
      <c r="F6651" s="21">
        <f>VLOOKUP(dirty_cafe_sales!A6651,dirty_cafe_sales!A:S,18,FALSE)</f>
        <v>4</v>
      </c>
      <c r="G6651" s="21">
        <f>VLOOKUP(dirty_cafe_sales!A6651,dirty_cafe_sales!A:S,17,FALSE)</f>
        <v>5</v>
      </c>
      <c r="H6651" s="21">
        <f>VLOOKUP(dirty_cafe_sales!A6651,dirty_cafe_sales!A:S,19,FALSE)</f>
        <v>20</v>
      </c>
    </row>
    <row r="6652" spans="1:8" x14ac:dyDescent="0.3">
      <c r="A6652" s="19" t="s">
        <v>6671</v>
      </c>
      <c r="B6652" s="19" t="str">
        <f>VLOOKUP(dirty_cafe_sales!A6652,dirty_cafe_sales!A:S,10,FALSE)</f>
        <v>Sandwich</v>
      </c>
      <c r="C6652" s="20">
        <f>VLOOKUP(dirty_cafe_sales!A6652,dirty_cafe_sales!A:S,16,FALSE)</f>
        <v>45238</v>
      </c>
      <c r="D6652" s="19" t="str">
        <f>VLOOKUP(dirty_cafe_sales!A6652,dirty_cafe_sales!A:S,15,FALSE)</f>
        <v>Unknown</v>
      </c>
      <c r="E6652" s="19" t="str">
        <f>VLOOKUP(dirty_cafe_sales!A6652,dirty_cafe_sales!A:S,14,FALSE)</f>
        <v>Cash</v>
      </c>
      <c r="F6652" s="21">
        <f>VLOOKUP(dirty_cafe_sales!A6652,dirty_cafe_sales!A:S,18,FALSE)</f>
        <v>4</v>
      </c>
      <c r="G6652" s="21">
        <f>VLOOKUP(dirty_cafe_sales!A6652,dirty_cafe_sales!A:S,17,FALSE)</f>
        <v>0</v>
      </c>
      <c r="H6652" s="21">
        <f>VLOOKUP(dirty_cafe_sales!A6652,dirty_cafe_sales!A:S,19,FALSE)</f>
        <v>0</v>
      </c>
    </row>
    <row r="6653" spans="1:8" x14ac:dyDescent="0.3">
      <c r="A6653" s="19" t="s">
        <v>6672</v>
      </c>
      <c r="B6653" s="19" t="str">
        <f>VLOOKUP(dirty_cafe_sales!A6653,dirty_cafe_sales!A:S,10,FALSE)</f>
        <v>Coffee</v>
      </c>
      <c r="C6653" s="20">
        <f>VLOOKUP(dirty_cafe_sales!A6653,dirty_cafe_sales!A:S,16,FALSE)</f>
        <v>45091</v>
      </c>
      <c r="D6653" s="19" t="str">
        <f>VLOOKUP(dirty_cafe_sales!A6653,dirty_cafe_sales!A:S,15,FALSE)</f>
        <v>Unknown</v>
      </c>
      <c r="E6653" s="19" t="str">
        <f>VLOOKUP(dirty_cafe_sales!A6653,dirty_cafe_sales!A:S,14,FALSE)</f>
        <v>Unknown</v>
      </c>
      <c r="F6653" s="21">
        <f>VLOOKUP(dirty_cafe_sales!A6653,dirty_cafe_sales!A:S,18,FALSE)</f>
        <v>2</v>
      </c>
      <c r="G6653" s="21">
        <f>VLOOKUP(dirty_cafe_sales!A6653,dirty_cafe_sales!A:S,17,FALSE)</f>
        <v>5</v>
      </c>
      <c r="H6653" s="21">
        <f>VLOOKUP(dirty_cafe_sales!A6653,dirty_cafe_sales!A:S,19,FALSE)</f>
        <v>10</v>
      </c>
    </row>
    <row r="6654" spans="1:8" x14ac:dyDescent="0.3">
      <c r="A6654" s="19" t="s">
        <v>6673</v>
      </c>
      <c r="B6654" s="19" t="str">
        <f>VLOOKUP(dirty_cafe_sales!A6654,dirty_cafe_sales!A:S,10,FALSE)</f>
        <v>Salad</v>
      </c>
      <c r="C6654" s="20">
        <f>VLOOKUP(dirty_cafe_sales!A6654,dirty_cafe_sales!A:S,16,FALSE)</f>
        <v>44989</v>
      </c>
      <c r="D6654" s="19" t="str">
        <f>VLOOKUP(dirty_cafe_sales!A6654,dirty_cafe_sales!A:S,15,FALSE)</f>
        <v>Takeaway</v>
      </c>
      <c r="E6654" s="19" t="str">
        <f>VLOOKUP(dirty_cafe_sales!A6654,dirty_cafe_sales!A:S,14,FALSE)</f>
        <v>Cash</v>
      </c>
      <c r="F6654" s="21">
        <f>VLOOKUP(dirty_cafe_sales!A6654,dirty_cafe_sales!A:S,18,FALSE)</f>
        <v>5</v>
      </c>
      <c r="G6654" s="21">
        <f>VLOOKUP(dirty_cafe_sales!A6654,dirty_cafe_sales!A:S,17,FALSE)</f>
        <v>2</v>
      </c>
      <c r="H6654" s="21">
        <f>VLOOKUP(dirty_cafe_sales!A6654,dirty_cafe_sales!A:S,19,FALSE)</f>
        <v>10</v>
      </c>
    </row>
    <row r="6655" spans="1:8" x14ac:dyDescent="0.3">
      <c r="A6655" s="19" t="s">
        <v>6674</v>
      </c>
      <c r="B6655" s="19" t="str">
        <f>VLOOKUP(dirty_cafe_sales!A6655,dirty_cafe_sales!A:S,10,FALSE)</f>
        <v>Tea</v>
      </c>
      <c r="C6655" s="20">
        <f>VLOOKUP(dirty_cafe_sales!A6655,dirty_cafe_sales!A:S,16,FALSE)</f>
        <v>45268</v>
      </c>
      <c r="D6655" s="19" t="str">
        <f>VLOOKUP(dirty_cafe_sales!A6655,dirty_cafe_sales!A:S,15,FALSE)</f>
        <v>Takeaway</v>
      </c>
      <c r="E6655" s="19" t="str">
        <f>VLOOKUP(dirty_cafe_sales!A6655,dirty_cafe_sales!A:S,14,FALSE)</f>
        <v>Credit Card</v>
      </c>
      <c r="F6655" s="21">
        <f>VLOOKUP(dirty_cafe_sales!A6655,dirty_cafe_sales!A:S,18,FALSE)</f>
        <v>1.5</v>
      </c>
      <c r="G6655" s="21">
        <f>VLOOKUP(dirty_cafe_sales!A6655,dirty_cafe_sales!A:S,17,FALSE)</f>
        <v>2</v>
      </c>
      <c r="H6655" s="21">
        <f>VLOOKUP(dirty_cafe_sales!A6655,dirty_cafe_sales!A:S,19,FALSE)</f>
        <v>3</v>
      </c>
    </row>
    <row r="6656" spans="1:8" x14ac:dyDescent="0.3">
      <c r="A6656" s="19" t="s">
        <v>6675</v>
      </c>
      <c r="B6656" s="19" t="str">
        <f>VLOOKUP(dirty_cafe_sales!A6656,dirty_cafe_sales!A:S,10,FALSE)</f>
        <v>Smoothie</v>
      </c>
      <c r="C6656" s="20">
        <f>VLOOKUP(dirty_cafe_sales!A6656,dirty_cafe_sales!A:S,16,FALSE)</f>
        <v>45121</v>
      </c>
      <c r="D6656" s="19" t="str">
        <f>VLOOKUP(dirty_cafe_sales!A6656,dirty_cafe_sales!A:S,15,FALSE)</f>
        <v>Unknown</v>
      </c>
      <c r="E6656" s="19" t="str">
        <f>VLOOKUP(dirty_cafe_sales!A6656,dirty_cafe_sales!A:S,14,FALSE)</f>
        <v>Unknown</v>
      </c>
      <c r="F6656" s="21">
        <f>VLOOKUP(dirty_cafe_sales!A6656,dirty_cafe_sales!A:S,18,FALSE)</f>
        <v>4</v>
      </c>
      <c r="G6656" s="21">
        <f>VLOOKUP(dirty_cafe_sales!A6656,dirty_cafe_sales!A:S,17,FALSE)</f>
        <v>4</v>
      </c>
      <c r="H6656" s="21">
        <f>VLOOKUP(dirty_cafe_sales!A6656,dirty_cafe_sales!A:S,19,FALSE)</f>
        <v>16</v>
      </c>
    </row>
    <row r="6657" spans="1:8" x14ac:dyDescent="0.3">
      <c r="A6657" s="19" t="s">
        <v>6676</v>
      </c>
      <c r="B6657" s="19" t="str">
        <f>VLOOKUP(dirty_cafe_sales!A6657,dirty_cafe_sales!A:S,10,FALSE)</f>
        <v>Smoothie</v>
      </c>
      <c r="C6657" s="20">
        <f>VLOOKUP(dirty_cafe_sales!A6657,dirty_cafe_sales!A:S,16,FALSE)</f>
        <v>45131</v>
      </c>
      <c r="D6657" s="19" t="str">
        <f>VLOOKUP(dirty_cafe_sales!A6657,dirty_cafe_sales!A:S,15,FALSE)</f>
        <v>In-store</v>
      </c>
      <c r="E6657" s="19" t="str">
        <f>VLOOKUP(dirty_cafe_sales!A6657,dirty_cafe_sales!A:S,14,FALSE)</f>
        <v>Digital Wallet</v>
      </c>
      <c r="F6657" s="21">
        <f>VLOOKUP(dirty_cafe_sales!A6657,dirty_cafe_sales!A:S,18,FALSE)</f>
        <v>4</v>
      </c>
      <c r="G6657" s="21">
        <f>VLOOKUP(dirty_cafe_sales!A6657,dirty_cafe_sales!A:S,17,FALSE)</f>
        <v>4</v>
      </c>
      <c r="H6657" s="21">
        <f>VLOOKUP(dirty_cafe_sales!A6657,dirty_cafe_sales!A:S,19,FALSE)</f>
        <v>16</v>
      </c>
    </row>
    <row r="6658" spans="1:8" x14ac:dyDescent="0.3">
      <c r="A6658" s="19" t="s">
        <v>6677</v>
      </c>
      <c r="B6658" s="19" t="str">
        <f>VLOOKUP(dirty_cafe_sales!A6658,dirty_cafe_sales!A:S,10,FALSE)</f>
        <v>Sandwich</v>
      </c>
      <c r="C6658" s="20">
        <f>VLOOKUP(dirty_cafe_sales!A6658,dirty_cafe_sales!A:S,16,FALSE)</f>
        <v>45206</v>
      </c>
      <c r="D6658" s="19" t="str">
        <f>VLOOKUP(dirty_cafe_sales!A6658,dirty_cafe_sales!A:S,15,FALSE)</f>
        <v>Takeaway</v>
      </c>
      <c r="E6658" s="19" t="str">
        <f>VLOOKUP(dirty_cafe_sales!A6658,dirty_cafe_sales!A:S,14,FALSE)</f>
        <v>Digital Wallet</v>
      </c>
      <c r="F6658" s="21">
        <f>VLOOKUP(dirty_cafe_sales!A6658,dirty_cafe_sales!A:S,18,FALSE)</f>
        <v>4</v>
      </c>
      <c r="G6658" s="21">
        <f>VLOOKUP(dirty_cafe_sales!A6658,dirty_cafe_sales!A:S,17,FALSE)</f>
        <v>5</v>
      </c>
      <c r="H6658" s="21">
        <f>VLOOKUP(dirty_cafe_sales!A6658,dirty_cafe_sales!A:S,19,FALSE)</f>
        <v>20</v>
      </c>
    </row>
    <row r="6659" spans="1:8" x14ac:dyDescent="0.3">
      <c r="A6659" s="19" t="s">
        <v>6678</v>
      </c>
      <c r="B6659" s="19" t="str">
        <f>VLOOKUP(dirty_cafe_sales!A6659,dirty_cafe_sales!A:S,10,FALSE)</f>
        <v>Unknown</v>
      </c>
      <c r="C6659" s="20">
        <f>VLOOKUP(dirty_cafe_sales!A6659,dirty_cafe_sales!A:S,16,FALSE)</f>
        <v>44957</v>
      </c>
      <c r="D6659" s="19" t="str">
        <f>VLOOKUP(dirty_cafe_sales!A6659,dirty_cafe_sales!A:S,15,FALSE)</f>
        <v>Takeaway</v>
      </c>
      <c r="E6659" s="19" t="str">
        <f>VLOOKUP(dirty_cafe_sales!A6659,dirty_cafe_sales!A:S,14,FALSE)</f>
        <v>Unknown</v>
      </c>
      <c r="F6659" s="21">
        <f>VLOOKUP(dirty_cafe_sales!A6659,dirty_cafe_sales!A:S,18,FALSE)</f>
        <v>1</v>
      </c>
      <c r="G6659" s="21">
        <f>VLOOKUP(dirty_cafe_sales!A6659,dirty_cafe_sales!A:S,17,FALSE)</f>
        <v>4</v>
      </c>
      <c r="H6659" s="21">
        <f>VLOOKUP(dirty_cafe_sales!A6659,dirty_cafe_sales!A:S,19,FALSE)</f>
        <v>4</v>
      </c>
    </row>
    <row r="6660" spans="1:8" x14ac:dyDescent="0.3">
      <c r="A6660" s="19" t="s">
        <v>6679</v>
      </c>
      <c r="B6660" s="19" t="str">
        <f>VLOOKUP(dirty_cafe_sales!A6660,dirty_cafe_sales!A:S,10,FALSE)</f>
        <v>Unknown</v>
      </c>
      <c r="C6660" s="20">
        <f>VLOOKUP(dirty_cafe_sales!A6660,dirty_cafe_sales!A:S,16,FALSE)</f>
        <v>45224</v>
      </c>
      <c r="D6660" s="19" t="str">
        <f>VLOOKUP(dirty_cafe_sales!A6660,dirty_cafe_sales!A:S,15,FALSE)</f>
        <v>Unknown</v>
      </c>
      <c r="E6660" s="19" t="str">
        <f>VLOOKUP(dirty_cafe_sales!A6660,dirty_cafe_sales!A:S,14,FALSE)</f>
        <v>Unknown</v>
      </c>
      <c r="F6660" s="21">
        <f>VLOOKUP(dirty_cafe_sales!A6660,dirty_cafe_sales!A:S,18,FALSE)</f>
        <v>2</v>
      </c>
      <c r="G6660" s="21">
        <f>VLOOKUP(dirty_cafe_sales!A6660,dirty_cafe_sales!A:S,17,FALSE)</f>
        <v>5</v>
      </c>
      <c r="H6660" s="21">
        <f>VLOOKUP(dirty_cafe_sales!A6660,dirty_cafe_sales!A:S,19,FALSE)</f>
        <v>10</v>
      </c>
    </row>
    <row r="6661" spans="1:8" x14ac:dyDescent="0.3">
      <c r="A6661" s="19" t="s">
        <v>6680</v>
      </c>
      <c r="B6661" s="19" t="str">
        <f>VLOOKUP(dirty_cafe_sales!A6661,dirty_cafe_sales!A:S,10,FALSE)</f>
        <v>Unknown</v>
      </c>
      <c r="C6661" s="20">
        <f>VLOOKUP(dirty_cafe_sales!A6661,dirty_cafe_sales!A:S,16,FALSE)</f>
        <v>45290</v>
      </c>
      <c r="D6661" s="19" t="str">
        <f>VLOOKUP(dirty_cafe_sales!A6661,dirty_cafe_sales!A:S,15,FALSE)</f>
        <v>In-store</v>
      </c>
      <c r="E6661" s="19" t="str">
        <f>VLOOKUP(dirty_cafe_sales!A6661,dirty_cafe_sales!A:S,14,FALSE)</f>
        <v>Cash</v>
      </c>
      <c r="F6661" s="21">
        <f>VLOOKUP(dirty_cafe_sales!A6661,dirty_cafe_sales!A:S,18,FALSE)</f>
        <v>1</v>
      </c>
      <c r="G6661" s="21">
        <f>VLOOKUP(dirty_cafe_sales!A6661,dirty_cafe_sales!A:S,17,FALSE)</f>
        <v>4</v>
      </c>
      <c r="H6661" s="21">
        <f>VLOOKUP(dirty_cafe_sales!A6661,dirty_cafe_sales!A:S,19,FALSE)</f>
        <v>4</v>
      </c>
    </row>
    <row r="6662" spans="1:8" x14ac:dyDescent="0.3">
      <c r="A6662" s="19" t="s">
        <v>6681</v>
      </c>
      <c r="B6662" s="19" t="str">
        <f>VLOOKUP(dirty_cafe_sales!A6662,dirty_cafe_sales!A:S,10,FALSE)</f>
        <v>Cookie</v>
      </c>
      <c r="C6662" s="20">
        <f>VLOOKUP(dirty_cafe_sales!A6662,dirty_cafe_sales!A:S,16,FALSE)</f>
        <v>45282</v>
      </c>
      <c r="D6662" s="19" t="str">
        <f>VLOOKUP(dirty_cafe_sales!A6662,dirty_cafe_sales!A:S,15,FALSE)</f>
        <v>In-store</v>
      </c>
      <c r="E6662" s="19" t="str">
        <f>VLOOKUP(dirty_cafe_sales!A6662,dirty_cafe_sales!A:S,14,FALSE)</f>
        <v>Digital Wallet</v>
      </c>
      <c r="F6662" s="21">
        <f>VLOOKUP(dirty_cafe_sales!A6662,dirty_cafe_sales!A:S,18,FALSE)</f>
        <v>0</v>
      </c>
      <c r="G6662" s="21">
        <f>VLOOKUP(dirty_cafe_sales!A6662,dirty_cafe_sales!A:S,17,FALSE)</f>
        <v>4</v>
      </c>
      <c r="H6662" s="21">
        <f>VLOOKUP(dirty_cafe_sales!A6662,dirty_cafe_sales!A:S,19,FALSE)</f>
        <v>0</v>
      </c>
    </row>
    <row r="6663" spans="1:8" x14ac:dyDescent="0.3">
      <c r="A6663" s="19" t="s">
        <v>6682</v>
      </c>
      <c r="B6663" s="19" t="str">
        <f>VLOOKUP(dirty_cafe_sales!A6663,dirty_cafe_sales!A:S,10,FALSE)</f>
        <v>Cookie</v>
      </c>
      <c r="C6663" s="20">
        <f>VLOOKUP(dirty_cafe_sales!A6663,dirty_cafe_sales!A:S,16,FALSE)</f>
        <v>45227</v>
      </c>
      <c r="D6663" s="19" t="str">
        <f>VLOOKUP(dirty_cafe_sales!A6663,dirty_cafe_sales!A:S,15,FALSE)</f>
        <v>Unknown</v>
      </c>
      <c r="E6663" s="19" t="str">
        <f>VLOOKUP(dirty_cafe_sales!A6663,dirty_cafe_sales!A:S,14,FALSE)</f>
        <v>Credit Card</v>
      </c>
      <c r="F6663" s="21">
        <f>VLOOKUP(dirty_cafe_sales!A6663,dirty_cafe_sales!A:S,18,FALSE)</f>
        <v>0</v>
      </c>
      <c r="G6663" s="21">
        <f>VLOOKUP(dirty_cafe_sales!A6663,dirty_cafe_sales!A:S,17,FALSE)</f>
        <v>0</v>
      </c>
      <c r="H6663" s="21">
        <f>VLOOKUP(dirty_cafe_sales!A6663,dirty_cafe_sales!A:S,19,FALSE)</f>
        <v>0</v>
      </c>
    </row>
    <row r="6664" spans="1:8" x14ac:dyDescent="0.3">
      <c r="A6664" s="19" t="s">
        <v>6683</v>
      </c>
      <c r="B6664" s="19" t="str">
        <f>VLOOKUP(dirty_cafe_sales!A6664,dirty_cafe_sales!A:S,10,FALSE)</f>
        <v>Sandwich</v>
      </c>
      <c r="C6664" s="20">
        <f>VLOOKUP(dirty_cafe_sales!A6664,dirty_cafe_sales!A:S,16,FALSE)</f>
        <v>45058</v>
      </c>
      <c r="D6664" s="19" t="str">
        <f>VLOOKUP(dirty_cafe_sales!A6664,dirty_cafe_sales!A:S,15,FALSE)</f>
        <v>In-store</v>
      </c>
      <c r="E6664" s="19" t="str">
        <f>VLOOKUP(dirty_cafe_sales!A6664,dirty_cafe_sales!A:S,14,FALSE)</f>
        <v>Credit Card</v>
      </c>
      <c r="F6664" s="21">
        <f>VLOOKUP(dirty_cafe_sales!A6664,dirty_cafe_sales!A:S,18,FALSE)</f>
        <v>4</v>
      </c>
      <c r="G6664" s="21">
        <f>VLOOKUP(dirty_cafe_sales!A6664,dirty_cafe_sales!A:S,17,FALSE)</f>
        <v>1</v>
      </c>
      <c r="H6664" s="21">
        <f>VLOOKUP(dirty_cafe_sales!A6664,dirty_cafe_sales!A:S,19,FALSE)</f>
        <v>4</v>
      </c>
    </row>
    <row r="6665" spans="1:8" x14ac:dyDescent="0.3">
      <c r="A6665" s="19" t="s">
        <v>6684</v>
      </c>
      <c r="B6665" s="19" t="str">
        <f>VLOOKUP(dirty_cafe_sales!A6665,dirty_cafe_sales!A:S,10,FALSE)</f>
        <v>Tea</v>
      </c>
      <c r="C6665" s="20">
        <f>VLOOKUP(dirty_cafe_sales!A6665,dirty_cafe_sales!A:S,16,FALSE)</f>
        <v>45258</v>
      </c>
      <c r="D6665" s="19" t="str">
        <f>VLOOKUP(dirty_cafe_sales!A6665,dirty_cafe_sales!A:S,15,FALSE)</f>
        <v>Unknown</v>
      </c>
      <c r="E6665" s="19" t="str">
        <f>VLOOKUP(dirty_cafe_sales!A6665,dirty_cafe_sales!A:S,14,FALSE)</f>
        <v>Credit Card</v>
      </c>
      <c r="F6665" s="21">
        <f>VLOOKUP(dirty_cafe_sales!A6665,dirty_cafe_sales!A:S,18,FALSE)</f>
        <v>1.5</v>
      </c>
      <c r="G6665" s="21">
        <f>VLOOKUP(dirty_cafe_sales!A6665,dirty_cafe_sales!A:S,17,FALSE)</f>
        <v>2</v>
      </c>
      <c r="H6665" s="21">
        <f>VLOOKUP(dirty_cafe_sales!A6665,dirty_cafe_sales!A:S,19,FALSE)</f>
        <v>3</v>
      </c>
    </row>
    <row r="6666" spans="1:8" x14ac:dyDescent="0.3">
      <c r="A6666" s="19" t="s">
        <v>6685</v>
      </c>
      <c r="B6666" s="19" t="str">
        <f>VLOOKUP(dirty_cafe_sales!A6666,dirty_cafe_sales!A:S,10,FALSE)</f>
        <v>Tea</v>
      </c>
      <c r="C6666" s="20">
        <f>VLOOKUP(dirty_cafe_sales!A6666,dirty_cafe_sales!A:S,16,FALSE)</f>
        <v>45056</v>
      </c>
      <c r="D6666" s="19" t="str">
        <f>VLOOKUP(dirty_cafe_sales!A6666,dirty_cafe_sales!A:S,15,FALSE)</f>
        <v>Unknown</v>
      </c>
      <c r="E6666" s="19" t="str">
        <f>VLOOKUP(dirty_cafe_sales!A6666,dirty_cafe_sales!A:S,14,FALSE)</f>
        <v>Unknown</v>
      </c>
      <c r="F6666" s="21">
        <f>VLOOKUP(dirty_cafe_sales!A6666,dirty_cafe_sales!A:S,18,FALSE)</f>
        <v>1.5</v>
      </c>
      <c r="G6666" s="21">
        <f>VLOOKUP(dirty_cafe_sales!A6666,dirty_cafe_sales!A:S,17,FALSE)</f>
        <v>2</v>
      </c>
      <c r="H6666" s="21">
        <f>VLOOKUP(dirty_cafe_sales!A6666,dirty_cafe_sales!A:S,19,FALSE)</f>
        <v>3</v>
      </c>
    </row>
    <row r="6667" spans="1:8" x14ac:dyDescent="0.3">
      <c r="A6667" s="19" t="s">
        <v>6686</v>
      </c>
      <c r="B6667" s="19" t="str">
        <f>VLOOKUP(dirty_cafe_sales!A6667,dirty_cafe_sales!A:S,10,FALSE)</f>
        <v>Juice</v>
      </c>
      <c r="C6667" s="20">
        <f>VLOOKUP(dirty_cafe_sales!A6667,dirty_cafe_sales!A:S,16,FALSE)</f>
        <v>44996</v>
      </c>
      <c r="D6667" s="19" t="str">
        <f>VLOOKUP(dirty_cafe_sales!A6667,dirty_cafe_sales!A:S,15,FALSE)</f>
        <v>Unknown</v>
      </c>
      <c r="E6667" s="19" t="str">
        <f>VLOOKUP(dirty_cafe_sales!A6667,dirty_cafe_sales!A:S,14,FALSE)</f>
        <v>Credit Card</v>
      </c>
      <c r="F6667" s="21">
        <f>VLOOKUP(dirty_cafe_sales!A6667,dirty_cafe_sales!A:S,18,FALSE)</f>
        <v>3</v>
      </c>
      <c r="G6667" s="21">
        <f>VLOOKUP(dirty_cafe_sales!A6667,dirty_cafe_sales!A:S,17,FALSE)</f>
        <v>2</v>
      </c>
      <c r="H6667" s="21">
        <f>VLOOKUP(dirty_cafe_sales!A6667,dirty_cafe_sales!A:S,19,FALSE)</f>
        <v>6</v>
      </c>
    </row>
    <row r="6668" spans="1:8" x14ac:dyDescent="0.3">
      <c r="A6668" s="19" t="s">
        <v>6687</v>
      </c>
      <c r="B6668" s="19" t="str">
        <f>VLOOKUP(dirty_cafe_sales!A6668,dirty_cafe_sales!A:S,10,FALSE)</f>
        <v>Juice</v>
      </c>
      <c r="C6668" s="20">
        <f>VLOOKUP(dirty_cafe_sales!A6668,dirty_cafe_sales!A:S,16,FALSE)</f>
        <v>45170</v>
      </c>
      <c r="D6668" s="19" t="str">
        <f>VLOOKUP(dirty_cafe_sales!A6668,dirty_cafe_sales!A:S,15,FALSE)</f>
        <v>Unknown</v>
      </c>
      <c r="E6668" s="19" t="str">
        <f>VLOOKUP(dirty_cafe_sales!A6668,dirty_cafe_sales!A:S,14,FALSE)</f>
        <v>Credit Card</v>
      </c>
      <c r="F6668" s="21">
        <f>VLOOKUP(dirty_cafe_sales!A6668,dirty_cafe_sales!A:S,18,FALSE)</f>
        <v>3</v>
      </c>
      <c r="G6668" s="21">
        <f>VLOOKUP(dirty_cafe_sales!A6668,dirty_cafe_sales!A:S,17,FALSE)</f>
        <v>5</v>
      </c>
      <c r="H6668" s="21">
        <f>VLOOKUP(dirty_cafe_sales!A6668,dirty_cafe_sales!A:S,19,FALSE)</f>
        <v>15</v>
      </c>
    </row>
    <row r="6669" spans="1:8" x14ac:dyDescent="0.3">
      <c r="A6669" s="19" t="s">
        <v>6688</v>
      </c>
      <c r="B6669" s="19" t="str">
        <f>VLOOKUP(dirty_cafe_sales!A6669,dirty_cafe_sales!A:S,10,FALSE)</f>
        <v>Cookie</v>
      </c>
      <c r="C6669" s="20">
        <f>VLOOKUP(dirty_cafe_sales!A6669,dirty_cafe_sales!A:S,16,FALSE)</f>
        <v>44933</v>
      </c>
      <c r="D6669" s="19" t="str">
        <f>VLOOKUP(dirty_cafe_sales!A6669,dirty_cafe_sales!A:S,15,FALSE)</f>
        <v>Takeaway</v>
      </c>
      <c r="E6669" s="19" t="str">
        <f>VLOOKUP(dirty_cafe_sales!A6669,dirty_cafe_sales!A:S,14,FALSE)</f>
        <v>Digital Wallet</v>
      </c>
      <c r="F6669" s="21">
        <f>VLOOKUP(dirty_cafe_sales!A6669,dirty_cafe_sales!A:S,18,FALSE)</f>
        <v>1</v>
      </c>
      <c r="G6669" s="21">
        <f>VLOOKUP(dirty_cafe_sales!A6669,dirty_cafe_sales!A:S,17,FALSE)</f>
        <v>0</v>
      </c>
      <c r="H6669" s="21">
        <f>VLOOKUP(dirty_cafe_sales!A6669,dirty_cafe_sales!A:S,19,FALSE)</f>
        <v>0</v>
      </c>
    </row>
    <row r="6670" spans="1:8" x14ac:dyDescent="0.3">
      <c r="A6670" s="19" t="s">
        <v>6689</v>
      </c>
      <c r="B6670" s="19" t="str">
        <f>VLOOKUP(dirty_cafe_sales!A6670,dirty_cafe_sales!A:S,10,FALSE)</f>
        <v>Cake</v>
      </c>
      <c r="C6670" s="20">
        <f>VLOOKUP(dirty_cafe_sales!A6670,dirty_cafe_sales!A:S,16,FALSE)</f>
        <v>45015</v>
      </c>
      <c r="D6670" s="19" t="str">
        <f>VLOOKUP(dirty_cafe_sales!A6670,dirty_cafe_sales!A:S,15,FALSE)</f>
        <v>Takeaway</v>
      </c>
      <c r="E6670" s="19" t="str">
        <f>VLOOKUP(dirty_cafe_sales!A6670,dirty_cafe_sales!A:S,14,FALSE)</f>
        <v>Unknown</v>
      </c>
      <c r="F6670" s="21">
        <f>VLOOKUP(dirty_cafe_sales!A6670,dirty_cafe_sales!A:S,18,FALSE)</f>
        <v>3</v>
      </c>
      <c r="G6670" s="21">
        <f>VLOOKUP(dirty_cafe_sales!A6670,dirty_cafe_sales!A:S,17,FALSE)</f>
        <v>1</v>
      </c>
      <c r="H6670" s="21">
        <f>VLOOKUP(dirty_cafe_sales!A6670,dirty_cafe_sales!A:S,19,FALSE)</f>
        <v>3</v>
      </c>
    </row>
    <row r="6671" spans="1:8" x14ac:dyDescent="0.3">
      <c r="A6671" s="19" t="s">
        <v>6690</v>
      </c>
      <c r="B6671" s="19" t="str">
        <f>VLOOKUP(dirty_cafe_sales!A6671,dirty_cafe_sales!A:S,10,FALSE)</f>
        <v>Smoothie</v>
      </c>
      <c r="C6671" s="20">
        <f>VLOOKUP(dirty_cafe_sales!A6671,dirty_cafe_sales!A:S,16,FALSE)</f>
        <v>44959</v>
      </c>
      <c r="D6671" s="19" t="str">
        <f>VLOOKUP(dirty_cafe_sales!A6671,dirty_cafe_sales!A:S,15,FALSE)</f>
        <v>Unknown</v>
      </c>
      <c r="E6671" s="19" t="str">
        <f>VLOOKUP(dirty_cafe_sales!A6671,dirty_cafe_sales!A:S,14,FALSE)</f>
        <v>Cash</v>
      </c>
      <c r="F6671" s="21">
        <f>VLOOKUP(dirty_cafe_sales!A6671,dirty_cafe_sales!A:S,18,FALSE)</f>
        <v>4</v>
      </c>
      <c r="G6671" s="21">
        <f>VLOOKUP(dirty_cafe_sales!A6671,dirty_cafe_sales!A:S,17,FALSE)</f>
        <v>3</v>
      </c>
      <c r="H6671" s="21">
        <f>VLOOKUP(dirty_cafe_sales!A6671,dirty_cafe_sales!A:S,19,FALSE)</f>
        <v>12</v>
      </c>
    </row>
    <row r="6672" spans="1:8" x14ac:dyDescent="0.3">
      <c r="A6672" s="19" t="s">
        <v>6691</v>
      </c>
      <c r="B6672" s="19" t="str">
        <f>VLOOKUP(dirty_cafe_sales!A6672,dirty_cafe_sales!A:S,10,FALSE)</f>
        <v>Cookie</v>
      </c>
      <c r="C6672" s="20">
        <f>VLOOKUP(dirty_cafe_sales!A6672,dirty_cafe_sales!A:S,16,FALSE)</f>
        <v>45143</v>
      </c>
      <c r="D6672" s="19" t="str">
        <f>VLOOKUP(dirty_cafe_sales!A6672,dirty_cafe_sales!A:S,15,FALSE)</f>
        <v>Unknown</v>
      </c>
      <c r="E6672" s="19" t="str">
        <f>VLOOKUP(dirty_cafe_sales!A6672,dirty_cafe_sales!A:S,14,FALSE)</f>
        <v>Unknown</v>
      </c>
      <c r="F6672" s="21">
        <f>VLOOKUP(dirty_cafe_sales!A6672,dirty_cafe_sales!A:S,18,FALSE)</f>
        <v>0</v>
      </c>
      <c r="G6672" s="21">
        <f>VLOOKUP(dirty_cafe_sales!A6672,dirty_cafe_sales!A:S,17,FALSE)</f>
        <v>3</v>
      </c>
      <c r="H6672" s="21">
        <f>VLOOKUP(dirty_cafe_sales!A6672,dirty_cafe_sales!A:S,19,FALSE)</f>
        <v>0</v>
      </c>
    </row>
    <row r="6673" spans="1:8" x14ac:dyDescent="0.3">
      <c r="A6673" s="19" t="s">
        <v>6692</v>
      </c>
      <c r="B6673" s="19" t="str">
        <f>VLOOKUP(dirty_cafe_sales!A6673,dirty_cafe_sales!A:S,10,FALSE)</f>
        <v>Salad</v>
      </c>
      <c r="C6673" s="20">
        <f>VLOOKUP(dirty_cafe_sales!A6673,dirty_cafe_sales!A:S,16,FALSE)</f>
        <v>45150</v>
      </c>
      <c r="D6673" s="19" t="str">
        <f>VLOOKUP(dirty_cafe_sales!A6673,dirty_cafe_sales!A:S,15,FALSE)</f>
        <v>Unknown</v>
      </c>
      <c r="E6673" s="19" t="str">
        <f>VLOOKUP(dirty_cafe_sales!A6673,dirty_cafe_sales!A:S,14,FALSE)</f>
        <v>Cash</v>
      </c>
      <c r="F6673" s="21">
        <f>VLOOKUP(dirty_cafe_sales!A6673,dirty_cafe_sales!A:S,18,FALSE)</f>
        <v>5</v>
      </c>
      <c r="G6673" s="21">
        <f>VLOOKUP(dirty_cafe_sales!A6673,dirty_cafe_sales!A:S,17,FALSE)</f>
        <v>4</v>
      </c>
      <c r="H6673" s="21">
        <f>VLOOKUP(dirty_cafe_sales!A6673,dirty_cafe_sales!A:S,19,FALSE)</f>
        <v>20</v>
      </c>
    </row>
    <row r="6674" spans="1:8" x14ac:dyDescent="0.3">
      <c r="A6674" s="19" t="s">
        <v>6693</v>
      </c>
      <c r="B6674" s="19" t="str">
        <f>VLOOKUP(dirty_cafe_sales!A6674,dirty_cafe_sales!A:S,10,FALSE)</f>
        <v>Cake</v>
      </c>
      <c r="C6674" s="20">
        <f>VLOOKUP(dirty_cafe_sales!A6674,dirty_cafe_sales!A:S,16,FALSE)</f>
        <v>44970</v>
      </c>
      <c r="D6674" s="19" t="str">
        <f>VLOOKUP(dirty_cafe_sales!A6674,dirty_cafe_sales!A:S,15,FALSE)</f>
        <v>In-store</v>
      </c>
      <c r="E6674" s="19" t="str">
        <f>VLOOKUP(dirty_cafe_sales!A6674,dirty_cafe_sales!A:S,14,FALSE)</f>
        <v>Digital Wallet</v>
      </c>
      <c r="F6674" s="21">
        <f>VLOOKUP(dirty_cafe_sales!A6674,dirty_cafe_sales!A:S,18,FALSE)</f>
        <v>3</v>
      </c>
      <c r="G6674" s="21">
        <f>VLOOKUP(dirty_cafe_sales!A6674,dirty_cafe_sales!A:S,17,FALSE)</f>
        <v>4</v>
      </c>
      <c r="H6674" s="21">
        <f>VLOOKUP(dirty_cafe_sales!A6674,dirty_cafe_sales!A:S,19,FALSE)</f>
        <v>12</v>
      </c>
    </row>
    <row r="6675" spans="1:8" x14ac:dyDescent="0.3">
      <c r="A6675" s="19" t="s">
        <v>6694</v>
      </c>
      <c r="B6675" s="19" t="str">
        <f>VLOOKUP(dirty_cafe_sales!A6675,dirty_cafe_sales!A:S,10,FALSE)</f>
        <v>Sandwich</v>
      </c>
      <c r="C6675" s="20">
        <f>VLOOKUP(dirty_cafe_sales!A6675,dirty_cafe_sales!A:S,16,FALSE)</f>
        <v>45281</v>
      </c>
      <c r="D6675" s="19" t="str">
        <f>VLOOKUP(dirty_cafe_sales!A6675,dirty_cafe_sales!A:S,15,FALSE)</f>
        <v>Unknown</v>
      </c>
      <c r="E6675" s="19" t="str">
        <f>VLOOKUP(dirty_cafe_sales!A6675,dirty_cafe_sales!A:S,14,FALSE)</f>
        <v>Digital Wallet</v>
      </c>
      <c r="F6675" s="21">
        <f>VLOOKUP(dirty_cafe_sales!A6675,dirty_cafe_sales!A:S,18,FALSE)</f>
        <v>4</v>
      </c>
      <c r="G6675" s="21">
        <f>VLOOKUP(dirty_cafe_sales!A6675,dirty_cafe_sales!A:S,17,FALSE)</f>
        <v>2</v>
      </c>
      <c r="H6675" s="21">
        <f>VLOOKUP(dirty_cafe_sales!A6675,dirty_cafe_sales!A:S,19,FALSE)</f>
        <v>8</v>
      </c>
    </row>
    <row r="6676" spans="1:8" x14ac:dyDescent="0.3">
      <c r="A6676" s="19" t="s">
        <v>6695</v>
      </c>
      <c r="B6676" s="19" t="str">
        <f>VLOOKUP(dirty_cafe_sales!A6676,dirty_cafe_sales!A:S,10,FALSE)</f>
        <v>Coffee</v>
      </c>
      <c r="C6676" s="20">
        <f>VLOOKUP(dirty_cafe_sales!A6676,dirty_cafe_sales!A:S,16,FALSE)</f>
        <v>45177</v>
      </c>
      <c r="D6676" s="19" t="str">
        <f>VLOOKUP(dirty_cafe_sales!A6676,dirty_cafe_sales!A:S,15,FALSE)</f>
        <v>Unknown</v>
      </c>
      <c r="E6676" s="19" t="str">
        <f>VLOOKUP(dirty_cafe_sales!A6676,dirty_cafe_sales!A:S,14,FALSE)</f>
        <v>Unknown</v>
      </c>
      <c r="F6676" s="21">
        <f>VLOOKUP(dirty_cafe_sales!A6676,dirty_cafe_sales!A:S,18,FALSE)</f>
        <v>0</v>
      </c>
      <c r="G6676" s="21">
        <f>VLOOKUP(dirty_cafe_sales!A6676,dirty_cafe_sales!A:S,17,FALSE)</f>
        <v>0</v>
      </c>
      <c r="H6676" s="21">
        <f>VLOOKUP(dirty_cafe_sales!A6676,dirty_cafe_sales!A:S,19,FALSE)</f>
        <v>0</v>
      </c>
    </row>
    <row r="6677" spans="1:8" x14ac:dyDescent="0.3">
      <c r="A6677" s="19" t="s">
        <v>6696</v>
      </c>
      <c r="B6677" s="19" t="str">
        <f>VLOOKUP(dirty_cafe_sales!A6677,dirty_cafe_sales!A:S,10,FALSE)</f>
        <v>Cake</v>
      </c>
      <c r="C6677" s="20">
        <f>VLOOKUP(dirty_cafe_sales!A6677,dirty_cafe_sales!A:S,16,FALSE)</f>
        <v>45025</v>
      </c>
      <c r="D6677" s="19" t="str">
        <f>VLOOKUP(dirty_cafe_sales!A6677,dirty_cafe_sales!A:S,15,FALSE)</f>
        <v>Unknown</v>
      </c>
      <c r="E6677" s="19" t="str">
        <f>VLOOKUP(dirty_cafe_sales!A6677,dirty_cafe_sales!A:S,14,FALSE)</f>
        <v>Digital Wallet</v>
      </c>
      <c r="F6677" s="21">
        <f>VLOOKUP(dirty_cafe_sales!A6677,dirty_cafe_sales!A:S,18,FALSE)</f>
        <v>3</v>
      </c>
      <c r="G6677" s="21">
        <f>VLOOKUP(dirty_cafe_sales!A6677,dirty_cafe_sales!A:S,17,FALSE)</f>
        <v>5</v>
      </c>
      <c r="H6677" s="21">
        <f>VLOOKUP(dirty_cafe_sales!A6677,dirty_cafe_sales!A:S,19,FALSE)</f>
        <v>15</v>
      </c>
    </row>
    <row r="6678" spans="1:8" x14ac:dyDescent="0.3">
      <c r="A6678" s="19" t="s">
        <v>6697</v>
      </c>
      <c r="B6678" s="19" t="str">
        <f>VLOOKUP(dirty_cafe_sales!A6678,dirty_cafe_sales!A:S,10,FALSE)</f>
        <v>Smoothie</v>
      </c>
      <c r="C6678" s="20">
        <f>VLOOKUP(dirty_cafe_sales!A6678,dirty_cafe_sales!A:S,16,FALSE)</f>
        <v>45049</v>
      </c>
      <c r="D6678" s="19" t="str">
        <f>VLOOKUP(dirty_cafe_sales!A6678,dirty_cafe_sales!A:S,15,FALSE)</f>
        <v>Unknown</v>
      </c>
      <c r="E6678" s="19" t="str">
        <f>VLOOKUP(dirty_cafe_sales!A6678,dirty_cafe_sales!A:S,14,FALSE)</f>
        <v>Credit Card</v>
      </c>
      <c r="F6678" s="21">
        <f>VLOOKUP(dirty_cafe_sales!A6678,dirty_cafe_sales!A:S,18,FALSE)</f>
        <v>4</v>
      </c>
      <c r="G6678" s="21">
        <f>VLOOKUP(dirty_cafe_sales!A6678,dirty_cafe_sales!A:S,17,FALSE)</f>
        <v>5</v>
      </c>
      <c r="H6678" s="21">
        <f>VLOOKUP(dirty_cafe_sales!A6678,dirty_cafe_sales!A:S,19,FALSE)</f>
        <v>20</v>
      </c>
    </row>
    <row r="6679" spans="1:8" x14ac:dyDescent="0.3">
      <c r="A6679" s="19" t="s">
        <v>6698</v>
      </c>
      <c r="B6679" s="19" t="str">
        <f>VLOOKUP(dirty_cafe_sales!A6679,dirty_cafe_sales!A:S,10,FALSE)</f>
        <v>Salad</v>
      </c>
      <c r="C6679" s="20">
        <f>VLOOKUP(dirty_cafe_sales!A6679,dirty_cafe_sales!A:S,16,FALSE)</f>
        <v>45017</v>
      </c>
      <c r="D6679" s="19" t="str">
        <f>VLOOKUP(dirty_cafe_sales!A6679,dirty_cafe_sales!A:S,15,FALSE)</f>
        <v>In-store</v>
      </c>
      <c r="E6679" s="19" t="str">
        <f>VLOOKUP(dirty_cafe_sales!A6679,dirty_cafe_sales!A:S,14,FALSE)</f>
        <v>Unknown</v>
      </c>
      <c r="F6679" s="21">
        <f>VLOOKUP(dirty_cafe_sales!A6679,dirty_cafe_sales!A:S,18,FALSE)</f>
        <v>5</v>
      </c>
      <c r="G6679" s="21">
        <f>VLOOKUP(dirty_cafe_sales!A6679,dirty_cafe_sales!A:S,17,FALSE)</f>
        <v>4</v>
      </c>
      <c r="H6679" s="21">
        <f>VLOOKUP(dirty_cafe_sales!A6679,dirty_cafe_sales!A:S,19,FALSE)</f>
        <v>20</v>
      </c>
    </row>
    <row r="6680" spans="1:8" x14ac:dyDescent="0.3">
      <c r="A6680" s="19" t="s">
        <v>6699</v>
      </c>
      <c r="B6680" s="19" t="str">
        <f>VLOOKUP(dirty_cafe_sales!A6680,dirty_cafe_sales!A:S,10,FALSE)</f>
        <v>Tea</v>
      </c>
      <c r="C6680" s="20">
        <f>VLOOKUP(dirty_cafe_sales!A6680,dirty_cafe_sales!A:S,16,FALSE)</f>
        <v>45258</v>
      </c>
      <c r="D6680" s="19" t="str">
        <f>VLOOKUP(dirty_cafe_sales!A6680,dirty_cafe_sales!A:S,15,FALSE)</f>
        <v>In-store</v>
      </c>
      <c r="E6680" s="19" t="str">
        <f>VLOOKUP(dirty_cafe_sales!A6680,dirty_cafe_sales!A:S,14,FALSE)</f>
        <v>Cash</v>
      </c>
      <c r="F6680" s="21">
        <f>VLOOKUP(dirty_cafe_sales!A6680,dirty_cafe_sales!A:S,18,FALSE)</f>
        <v>1.5</v>
      </c>
      <c r="G6680" s="21">
        <f>VLOOKUP(dirty_cafe_sales!A6680,dirty_cafe_sales!A:S,17,FALSE)</f>
        <v>1</v>
      </c>
      <c r="H6680" s="21">
        <f>VLOOKUP(dirty_cafe_sales!A6680,dirty_cafe_sales!A:S,19,FALSE)</f>
        <v>1.5</v>
      </c>
    </row>
    <row r="6681" spans="1:8" x14ac:dyDescent="0.3">
      <c r="A6681" s="19" t="s">
        <v>6700</v>
      </c>
      <c r="B6681" s="19" t="str">
        <f>VLOOKUP(dirty_cafe_sales!A6681,dirty_cafe_sales!A:S,10,FALSE)</f>
        <v>Tea</v>
      </c>
      <c r="C6681" s="20">
        <f>VLOOKUP(dirty_cafe_sales!A6681,dirty_cafe_sales!A:S,16,FALSE)</f>
        <v>45123</v>
      </c>
      <c r="D6681" s="19" t="str">
        <f>VLOOKUP(dirty_cafe_sales!A6681,dirty_cafe_sales!A:S,15,FALSE)</f>
        <v>Unknown</v>
      </c>
      <c r="E6681" s="19" t="str">
        <f>VLOOKUP(dirty_cafe_sales!A6681,dirty_cafe_sales!A:S,14,FALSE)</f>
        <v>Credit Card</v>
      </c>
      <c r="F6681" s="21">
        <f>VLOOKUP(dirty_cafe_sales!A6681,dirty_cafe_sales!A:S,18,FALSE)</f>
        <v>1.5</v>
      </c>
      <c r="G6681" s="21">
        <f>VLOOKUP(dirty_cafe_sales!A6681,dirty_cafe_sales!A:S,17,FALSE)</f>
        <v>3</v>
      </c>
      <c r="H6681" s="21">
        <f>VLOOKUP(dirty_cafe_sales!A6681,dirty_cafe_sales!A:S,19,FALSE)</f>
        <v>4.5</v>
      </c>
    </row>
    <row r="6682" spans="1:8" x14ac:dyDescent="0.3">
      <c r="A6682" s="19" t="s">
        <v>6701</v>
      </c>
      <c r="B6682" s="19" t="str">
        <f>VLOOKUP(dirty_cafe_sales!A6682,dirty_cafe_sales!A:S,10,FALSE)</f>
        <v>Cake</v>
      </c>
      <c r="C6682" s="20">
        <f>VLOOKUP(dirty_cafe_sales!A6682,dirty_cafe_sales!A:S,16,FALSE)</f>
        <v>45236</v>
      </c>
      <c r="D6682" s="19" t="str">
        <f>VLOOKUP(dirty_cafe_sales!A6682,dirty_cafe_sales!A:S,15,FALSE)</f>
        <v>Takeaway</v>
      </c>
      <c r="E6682" s="19" t="str">
        <f>VLOOKUP(dirty_cafe_sales!A6682,dirty_cafe_sales!A:S,14,FALSE)</f>
        <v>Digital Wallet</v>
      </c>
      <c r="F6682" s="21">
        <f>VLOOKUP(dirty_cafe_sales!A6682,dirty_cafe_sales!A:S,18,FALSE)</f>
        <v>3</v>
      </c>
      <c r="G6682" s="21">
        <f>VLOOKUP(dirty_cafe_sales!A6682,dirty_cafe_sales!A:S,17,FALSE)</f>
        <v>3</v>
      </c>
      <c r="H6682" s="21">
        <f>VLOOKUP(dirty_cafe_sales!A6682,dirty_cafe_sales!A:S,19,FALSE)</f>
        <v>9</v>
      </c>
    </row>
    <row r="6683" spans="1:8" x14ac:dyDescent="0.3">
      <c r="A6683" s="19" t="s">
        <v>6702</v>
      </c>
      <c r="B6683" s="19" t="str">
        <f>VLOOKUP(dirty_cafe_sales!A6683,dirty_cafe_sales!A:S,10,FALSE)</f>
        <v>Juice</v>
      </c>
      <c r="C6683" s="20">
        <f>VLOOKUP(dirty_cafe_sales!A6683,dirty_cafe_sales!A:S,16,FALSE)</f>
        <v>45126</v>
      </c>
      <c r="D6683" s="19" t="str">
        <f>VLOOKUP(dirty_cafe_sales!A6683,dirty_cafe_sales!A:S,15,FALSE)</f>
        <v>In-store</v>
      </c>
      <c r="E6683" s="19" t="str">
        <f>VLOOKUP(dirty_cafe_sales!A6683,dirty_cafe_sales!A:S,14,FALSE)</f>
        <v>Cash</v>
      </c>
      <c r="F6683" s="21">
        <f>VLOOKUP(dirty_cafe_sales!A6683,dirty_cafe_sales!A:S,18,FALSE)</f>
        <v>3</v>
      </c>
      <c r="G6683" s="21">
        <f>VLOOKUP(dirty_cafe_sales!A6683,dirty_cafe_sales!A:S,17,FALSE)</f>
        <v>1</v>
      </c>
      <c r="H6683" s="21">
        <f>VLOOKUP(dirty_cafe_sales!A6683,dirty_cafe_sales!A:S,19,FALSE)</f>
        <v>3</v>
      </c>
    </row>
    <row r="6684" spans="1:8" x14ac:dyDescent="0.3">
      <c r="A6684" s="19" t="s">
        <v>6703</v>
      </c>
      <c r="B6684" s="19" t="str">
        <f>VLOOKUP(dirty_cafe_sales!A6684,dirty_cafe_sales!A:S,10,FALSE)</f>
        <v>Smoothie</v>
      </c>
      <c r="C6684" s="20">
        <f>VLOOKUP(dirty_cafe_sales!A6684,dirty_cafe_sales!A:S,16,FALSE)</f>
        <v>44998</v>
      </c>
      <c r="D6684" s="19" t="str">
        <f>VLOOKUP(dirty_cafe_sales!A6684,dirty_cafe_sales!A:S,15,FALSE)</f>
        <v>Unknown</v>
      </c>
      <c r="E6684" s="19" t="str">
        <f>VLOOKUP(dirty_cafe_sales!A6684,dirty_cafe_sales!A:S,14,FALSE)</f>
        <v>Unknown</v>
      </c>
      <c r="F6684" s="21">
        <f>VLOOKUP(dirty_cafe_sales!A6684,dirty_cafe_sales!A:S,18,FALSE)</f>
        <v>0</v>
      </c>
      <c r="G6684" s="21">
        <f>VLOOKUP(dirty_cafe_sales!A6684,dirty_cafe_sales!A:S,17,FALSE)</f>
        <v>2</v>
      </c>
      <c r="H6684" s="21">
        <f>VLOOKUP(dirty_cafe_sales!A6684,dirty_cafe_sales!A:S,19,FALSE)</f>
        <v>0</v>
      </c>
    </row>
    <row r="6685" spans="1:8" x14ac:dyDescent="0.3">
      <c r="A6685" s="19" t="s">
        <v>6704</v>
      </c>
      <c r="B6685" s="19" t="str">
        <f>VLOOKUP(dirty_cafe_sales!A6685,dirty_cafe_sales!A:S,10,FALSE)</f>
        <v>Coffee</v>
      </c>
      <c r="C6685" s="20">
        <f>VLOOKUP(dirty_cafe_sales!A6685,dirty_cafe_sales!A:S,16,FALSE)</f>
        <v>45000</v>
      </c>
      <c r="D6685" s="19" t="str">
        <f>VLOOKUP(dirty_cafe_sales!A6685,dirty_cafe_sales!A:S,15,FALSE)</f>
        <v>Unknown</v>
      </c>
      <c r="E6685" s="19" t="str">
        <f>VLOOKUP(dirty_cafe_sales!A6685,dirty_cafe_sales!A:S,14,FALSE)</f>
        <v>Credit Card</v>
      </c>
      <c r="F6685" s="21">
        <f>VLOOKUP(dirty_cafe_sales!A6685,dirty_cafe_sales!A:S,18,FALSE)</f>
        <v>2</v>
      </c>
      <c r="G6685" s="21">
        <f>VLOOKUP(dirty_cafe_sales!A6685,dirty_cafe_sales!A:S,17,FALSE)</f>
        <v>5</v>
      </c>
      <c r="H6685" s="21">
        <f>VLOOKUP(dirty_cafe_sales!A6685,dirty_cafe_sales!A:S,19,FALSE)</f>
        <v>10</v>
      </c>
    </row>
    <row r="6686" spans="1:8" x14ac:dyDescent="0.3">
      <c r="A6686" s="19" t="s">
        <v>6705</v>
      </c>
      <c r="B6686" s="19" t="str">
        <f>VLOOKUP(dirty_cafe_sales!A6686,dirty_cafe_sales!A:S,10,FALSE)</f>
        <v>Juice</v>
      </c>
      <c r="C6686" s="20">
        <f>VLOOKUP(dirty_cafe_sales!A6686,dirty_cafe_sales!A:S,16,FALSE)</f>
        <v>45250</v>
      </c>
      <c r="D6686" s="19" t="str">
        <f>VLOOKUP(dirty_cafe_sales!A6686,dirty_cafe_sales!A:S,15,FALSE)</f>
        <v>In-store</v>
      </c>
      <c r="E6686" s="19" t="str">
        <f>VLOOKUP(dirty_cafe_sales!A6686,dirty_cafe_sales!A:S,14,FALSE)</f>
        <v>Digital Wallet</v>
      </c>
      <c r="F6686" s="21">
        <f>VLOOKUP(dirty_cafe_sales!A6686,dirty_cafe_sales!A:S,18,FALSE)</f>
        <v>3</v>
      </c>
      <c r="G6686" s="21">
        <f>VLOOKUP(dirty_cafe_sales!A6686,dirty_cafe_sales!A:S,17,FALSE)</f>
        <v>2</v>
      </c>
      <c r="H6686" s="21">
        <f>VLOOKUP(dirty_cafe_sales!A6686,dirty_cafe_sales!A:S,19,FALSE)</f>
        <v>6</v>
      </c>
    </row>
    <row r="6687" spans="1:8" x14ac:dyDescent="0.3">
      <c r="A6687" s="19" t="s">
        <v>6706</v>
      </c>
      <c r="B6687" s="19" t="str">
        <f>VLOOKUP(dirty_cafe_sales!A6687,dirty_cafe_sales!A:S,10,FALSE)</f>
        <v>Coffee</v>
      </c>
      <c r="C6687" s="20">
        <f>VLOOKUP(dirty_cafe_sales!A6687,dirty_cafe_sales!A:S,16,FALSE)</f>
        <v>45031</v>
      </c>
      <c r="D6687" s="19" t="str">
        <f>VLOOKUP(dirty_cafe_sales!A6687,dirty_cafe_sales!A:S,15,FALSE)</f>
        <v>Takeaway</v>
      </c>
      <c r="E6687" s="19" t="str">
        <f>VLOOKUP(dirty_cafe_sales!A6687,dirty_cafe_sales!A:S,14,FALSE)</f>
        <v>Credit Card</v>
      </c>
      <c r="F6687" s="21">
        <f>VLOOKUP(dirty_cafe_sales!A6687,dirty_cafe_sales!A:S,18,FALSE)</f>
        <v>2</v>
      </c>
      <c r="G6687" s="21">
        <f>VLOOKUP(dirty_cafe_sales!A6687,dirty_cafe_sales!A:S,17,FALSE)</f>
        <v>1</v>
      </c>
      <c r="H6687" s="21">
        <f>VLOOKUP(dirty_cafe_sales!A6687,dirty_cafe_sales!A:S,19,FALSE)</f>
        <v>2</v>
      </c>
    </row>
    <row r="6688" spans="1:8" x14ac:dyDescent="0.3">
      <c r="A6688" s="19" t="s">
        <v>6707</v>
      </c>
      <c r="B6688" s="19" t="str">
        <f>VLOOKUP(dirty_cafe_sales!A6688,dirty_cafe_sales!A:S,10,FALSE)</f>
        <v>Salad</v>
      </c>
      <c r="C6688" s="20">
        <f>VLOOKUP(dirty_cafe_sales!A6688,dirty_cafe_sales!A:S,16,FALSE)</f>
        <v>45265</v>
      </c>
      <c r="D6688" s="19" t="str">
        <f>VLOOKUP(dirty_cafe_sales!A6688,dirty_cafe_sales!A:S,15,FALSE)</f>
        <v>Takeaway</v>
      </c>
      <c r="E6688" s="19" t="str">
        <f>VLOOKUP(dirty_cafe_sales!A6688,dirty_cafe_sales!A:S,14,FALSE)</f>
        <v>Unknown</v>
      </c>
      <c r="F6688" s="21">
        <f>VLOOKUP(dirty_cafe_sales!A6688,dirty_cafe_sales!A:S,18,FALSE)</f>
        <v>0</v>
      </c>
      <c r="G6688" s="21">
        <f>VLOOKUP(dirty_cafe_sales!A6688,dirty_cafe_sales!A:S,17,FALSE)</f>
        <v>1</v>
      </c>
      <c r="H6688" s="21">
        <f>VLOOKUP(dirty_cafe_sales!A6688,dirty_cafe_sales!A:S,19,FALSE)</f>
        <v>0</v>
      </c>
    </row>
    <row r="6689" spans="1:8" x14ac:dyDescent="0.3">
      <c r="A6689" s="19" t="s">
        <v>6708</v>
      </c>
      <c r="B6689" s="19" t="str">
        <f>VLOOKUP(dirty_cafe_sales!A6689,dirty_cafe_sales!A:S,10,FALSE)</f>
        <v>Salad</v>
      </c>
      <c r="C6689" s="20">
        <f>VLOOKUP(dirty_cafe_sales!A6689,dirty_cafe_sales!A:S,16,FALSE)</f>
        <v>45164</v>
      </c>
      <c r="D6689" s="19" t="str">
        <f>VLOOKUP(dirty_cafe_sales!A6689,dirty_cafe_sales!A:S,15,FALSE)</f>
        <v>Unknown</v>
      </c>
      <c r="E6689" s="19" t="str">
        <f>VLOOKUP(dirty_cafe_sales!A6689,dirty_cafe_sales!A:S,14,FALSE)</f>
        <v>Unknown</v>
      </c>
      <c r="F6689" s="21">
        <f>VLOOKUP(dirty_cafe_sales!A6689,dirty_cafe_sales!A:S,18,FALSE)</f>
        <v>5</v>
      </c>
      <c r="G6689" s="21">
        <f>VLOOKUP(dirty_cafe_sales!A6689,dirty_cafe_sales!A:S,17,FALSE)</f>
        <v>5</v>
      </c>
      <c r="H6689" s="21">
        <f>VLOOKUP(dirty_cafe_sales!A6689,dirty_cafe_sales!A:S,19,FALSE)</f>
        <v>25</v>
      </c>
    </row>
    <row r="6690" spans="1:8" x14ac:dyDescent="0.3">
      <c r="A6690" s="19" t="s">
        <v>6709</v>
      </c>
      <c r="B6690" s="19" t="str">
        <f>VLOOKUP(dirty_cafe_sales!A6690,dirty_cafe_sales!A:S,10,FALSE)</f>
        <v>Smoothie</v>
      </c>
      <c r="C6690" s="20">
        <f>VLOOKUP(dirty_cafe_sales!A6690,dirty_cafe_sales!A:S,16,FALSE)</f>
        <v>44961</v>
      </c>
      <c r="D6690" s="19" t="str">
        <f>VLOOKUP(dirty_cafe_sales!A6690,dirty_cafe_sales!A:S,15,FALSE)</f>
        <v>Unknown</v>
      </c>
      <c r="E6690" s="19" t="str">
        <f>VLOOKUP(dirty_cafe_sales!A6690,dirty_cafe_sales!A:S,14,FALSE)</f>
        <v>Unknown</v>
      </c>
      <c r="F6690" s="21">
        <f>VLOOKUP(dirty_cafe_sales!A6690,dirty_cafe_sales!A:S,18,FALSE)</f>
        <v>4</v>
      </c>
      <c r="G6690" s="21">
        <f>VLOOKUP(dirty_cafe_sales!A6690,dirty_cafe_sales!A:S,17,FALSE)</f>
        <v>1</v>
      </c>
      <c r="H6690" s="21">
        <f>VLOOKUP(dirty_cafe_sales!A6690,dirty_cafe_sales!A:S,19,FALSE)</f>
        <v>4</v>
      </c>
    </row>
    <row r="6691" spans="1:8" x14ac:dyDescent="0.3">
      <c r="A6691" s="19" t="s">
        <v>6710</v>
      </c>
      <c r="B6691" s="19" t="str">
        <f>VLOOKUP(dirty_cafe_sales!A6691,dirty_cafe_sales!A:S,10,FALSE)</f>
        <v>Juice</v>
      </c>
      <c r="C6691" s="20">
        <f>VLOOKUP(dirty_cafe_sales!A6691,dirty_cafe_sales!A:S,16,FALSE)</f>
        <v>45207</v>
      </c>
      <c r="D6691" s="19" t="str">
        <f>VLOOKUP(dirty_cafe_sales!A6691,dirty_cafe_sales!A:S,15,FALSE)</f>
        <v>In-store</v>
      </c>
      <c r="E6691" s="19" t="str">
        <f>VLOOKUP(dirty_cafe_sales!A6691,dirty_cafe_sales!A:S,14,FALSE)</f>
        <v>Cash</v>
      </c>
      <c r="F6691" s="21">
        <f>VLOOKUP(dirty_cafe_sales!A6691,dirty_cafe_sales!A:S,18,FALSE)</f>
        <v>3</v>
      </c>
      <c r="G6691" s="21">
        <f>VLOOKUP(dirty_cafe_sales!A6691,dirty_cafe_sales!A:S,17,FALSE)</f>
        <v>1</v>
      </c>
      <c r="H6691" s="21">
        <f>VLOOKUP(dirty_cafe_sales!A6691,dirty_cafe_sales!A:S,19,FALSE)</f>
        <v>3</v>
      </c>
    </row>
    <row r="6692" spans="1:8" x14ac:dyDescent="0.3">
      <c r="A6692" s="19" t="s">
        <v>6711</v>
      </c>
      <c r="B6692" s="19" t="str">
        <f>VLOOKUP(dirty_cafe_sales!A6692,dirty_cafe_sales!A:S,10,FALSE)</f>
        <v>Coffee</v>
      </c>
      <c r="C6692" s="20">
        <f>VLOOKUP(dirty_cafe_sales!A6692,dirty_cafe_sales!A:S,16,FALSE)</f>
        <v>45224</v>
      </c>
      <c r="D6692" s="19" t="str">
        <f>VLOOKUP(dirty_cafe_sales!A6692,dirty_cafe_sales!A:S,15,FALSE)</f>
        <v>In-store</v>
      </c>
      <c r="E6692" s="19" t="str">
        <f>VLOOKUP(dirty_cafe_sales!A6692,dirty_cafe_sales!A:S,14,FALSE)</f>
        <v>Unknown</v>
      </c>
      <c r="F6692" s="21">
        <f>VLOOKUP(dirty_cafe_sales!A6692,dirty_cafe_sales!A:S,18,FALSE)</f>
        <v>2</v>
      </c>
      <c r="G6692" s="21">
        <f>VLOOKUP(dirty_cafe_sales!A6692,dirty_cafe_sales!A:S,17,FALSE)</f>
        <v>5</v>
      </c>
      <c r="H6692" s="21">
        <f>VLOOKUP(dirty_cafe_sales!A6692,dirty_cafe_sales!A:S,19,FALSE)</f>
        <v>10</v>
      </c>
    </row>
    <row r="6693" spans="1:8" x14ac:dyDescent="0.3">
      <c r="A6693" s="19" t="s">
        <v>6712</v>
      </c>
      <c r="B6693" s="19" t="str">
        <f>VLOOKUP(dirty_cafe_sales!A6693,dirty_cafe_sales!A:S,10,FALSE)</f>
        <v>Juice</v>
      </c>
      <c r="C6693" s="20">
        <f>VLOOKUP(dirty_cafe_sales!A6693,dirty_cafe_sales!A:S,16,FALSE)</f>
        <v>45247</v>
      </c>
      <c r="D6693" s="19" t="str">
        <f>VLOOKUP(dirty_cafe_sales!A6693,dirty_cafe_sales!A:S,15,FALSE)</f>
        <v>Takeaway</v>
      </c>
      <c r="E6693" s="19" t="str">
        <f>VLOOKUP(dirty_cafe_sales!A6693,dirty_cafe_sales!A:S,14,FALSE)</f>
        <v>Credit Card</v>
      </c>
      <c r="F6693" s="21">
        <f>VLOOKUP(dirty_cafe_sales!A6693,dirty_cafe_sales!A:S,18,FALSE)</f>
        <v>3</v>
      </c>
      <c r="G6693" s="21">
        <f>VLOOKUP(dirty_cafe_sales!A6693,dirty_cafe_sales!A:S,17,FALSE)</f>
        <v>3</v>
      </c>
      <c r="H6693" s="21">
        <f>VLOOKUP(dirty_cafe_sales!A6693,dirty_cafe_sales!A:S,19,FALSE)</f>
        <v>9</v>
      </c>
    </row>
    <row r="6694" spans="1:8" x14ac:dyDescent="0.3">
      <c r="A6694" s="19" t="s">
        <v>6713</v>
      </c>
      <c r="B6694" s="19" t="str">
        <f>VLOOKUP(dirty_cafe_sales!A6694,dirty_cafe_sales!A:S,10,FALSE)</f>
        <v>Unknown</v>
      </c>
      <c r="C6694" s="20">
        <f>VLOOKUP(dirty_cafe_sales!A6694,dirty_cafe_sales!A:S,16,FALSE)</f>
        <v>45111</v>
      </c>
      <c r="D6694" s="19" t="str">
        <f>VLOOKUP(dirty_cafe_sales!A6694,dirty_cafe_sales!A:S,15,FALSE)</f>
        <v>Unknown</v>
      </c>
      <c r="E6694" s="19" t="str">
        <f>VLOOKUP(dirty_cafe_sales!A6694,dirty_cafe_sales!A:S,14,FALSE)</f>
        <v>Credit Card</v>
      </c>
      <c r="F6694" s="21">
        <f>VLOOKUP(dirty_cafe_sales!A6694,dirty_cafe_sales!A:S,18,FALSE)</f>
        <v>4</v>
      </c>
      <c r="G6694" s="21">
        <f>VLOOKUP(dirty_cafe_sales!A6694,dirty_cafe_sales!A:S,17,FALSE)</f>
        <v>5</v>
      </c>
      <c r="H6694" s="21">
        <f>VLOOKUP(dirty_cafe_sales!A6694,dirty_cafe_sales!A:S,19,FALSE)</f>
        <v>20</v>
      </c>
    </row>
    <row r="6695" spans="1:8" x14ac:dyDescent="0.3">
      <c r="A6695" s="19" t="s">
        <v>6714</v>
      </c>
      <c r="B6695" s="19" t="str">
        <f>VLOOKUP(dirty_cafe_sales!A6695,dirty_cafe_sales!A:S,10,FALSE)</f>
        <v>Unknown</v>
      </c>
      <c r="C6695" s="20">
        <f>VLOOKUP(dirty_cafe_sales!A6695,dirty_cafe_sales!A:S,16,FALSE)</f>
        <v>45034</v>
      </c>
      <c r="D6695" s="19" t="str">
        <f>VLOOKUP(dirty_cafe_sales!A6695,dirty_cafe_sales!A:S,15,FALSE)</f>
        <v>Unknown</v>
      </c>
      <c r="E6695" s="19" t="str">
        <f>VLOOKUP(dirty_cafe_sales!A6695,dirty_cafe_sales!A:S,14,FALSE)</f>
        <v>Cash</v>
      </c>
      <c r="F6695" s="21">
        <f>VLOOKUP(dirty_cafe_sales!A6695,dirty_cafe_sales!A:S,18,FALSE)</f>
        <v>4</v>
      </c>
      <c r="G6695" s="21">
        <f>VLOOKUP(dirty_cafe_sales!A6695,dirty_cafe_sales!A:S,17,FALSE)</f>
        <v>3</v>
      </c>
      <c r="H6695" s="21">
        <f>VLOOKUP(dirty_cafe_sales!A6695,dirty_cafe_sales!A:S,19,FALSE)</f>
        <v>12</v>
      </c>
    </row>
    <row r="6696" spans="1:8" x14ac:dyDescent="0.3">
      <c r="A6696" s="19" t="s">
        <v>6715</v>
      </c>
      <c r="B6696" s="19" t="str">
        <f>VLOOKUP(dirty_cafe_sales!A6696,dirty_cafe_sales!A:S,10,FALSE)</f>
        <v>Coffee</v>
      </c>
      <c r="C6696" s="20">
        <f>VLOOKUP(dirty_cafe_sales!A6696,dirty_cafe_sales!A:S,16,FALSE)</f>
        <v>45155</v>
      </c>
      <c r="D6696" s="19" t="str">
        <f>VLOOKUP(dirty_cafe_sales!A6696,dirty_cafe_sales!A:S,15,FALSE)</f>
        <v>In-store</v>
      </c>
      <c r="E6696" s="19" t="str">
        <f>VLOOKUP(dirty_cafe_sales!A6696,dirty_cafe_sales!A:S,14,FALSE)</f>
        <v>Unknown</v>
      </c>
      <c r="F6696" s="21">
        <f>VLOOKUP(dirty_cafe_sales!A6696,dirty_cafe_sales!A:S,18,FALSE)</f>
        <v>2</v>
      </c>
      <c r="G6696" s="21">
        <f>VLOOKUP(dirty_cafe_sales!A6696,dirty_cafe_sales!A:S,17,FALSE)</f>
        <v>2</v>
      </c>
      <c r="H6696" s="21">
        <f>VLOOKUP(dirty_cafe_sales!A6696,dirty_cafe_sales!A:S,19,FALSE)</f>
        <v>4</v>
      </c>
    </row>
    <row r="6697" spans="1:8" x14ac:dyDescent="0.3">
      <c r="A6697" s="19" t="s">
        <v>6716</v>
      </c>
      <c r="B6697" s="19" t="str">
        <f>VLOOKUP(dirty_cafe_sales!A6697,dirty_cafe_sales!A:S,10,FALSE)</f>
        <v>Juice</v>
      </c>
      <c r="C6697" s="20">
        <f>VLOOKUP(dirty_cafe_sales!A6697,dirty_cafe_sales!A:S,16,FALSE)</f>
        <v>45178</v>
      </c>
      <c r="D6697" s="19" t="str">
        <f>VLOOKUP(dirty_cafe_sales!A6697,dirty_cafe_sales!A:S,15,FALSE)</f>
        <v>Unknown</v>
      </c>
      <c r="E6697" s="19" t="str">
        <f>VLOOKUP(dirty_cafe_sales!A6697,dirty_cafe_sales!A:S,14,FALSE)</f>
        <v>Cash</v>
      </c>
      <c r="F6697" s="21">
        <f>VLOOKUP(dirty_cafe_sales!A6697,dirty_cafe_sales!A:S,18,FALSE)</f>
        <v>3</v>
      </c>
      <c r="G6697" s="21">
        <f>VLOOKUP(dirty_cafe_sales!A6697,dirty_cafe_sales!A:S,17,FALSE)</f>
        <v>1</v>
      </c>
      <c r="H6697" s="21">
        <f>VLOOKUP(dirty_cafe_sales!A6697,dirty_cafe_sales!A:S,19,FALSE)</f>
        <v>3</v>
      </c>
    </row>
    <row r="6698" spans="1:8" x14ac:dyDescent="0.3">
      <c r="A6698" s="19" t="s">
        <v>6717</v>
      </c>
      <c r="B6698" s="19" t="str">
        <f>VLOOKUP(dirty_cafe_sales!A6698,dirty_cafe_sales!A:S,10,FALSE)</f>
        <v>Smoothie</v>
      </c>
      <c r="C6698" s="20">
        <f>VLOOKUP(dirty_cafe_sales!A6698,dirty_cafe_sales!A:S,16,FALSE)</f>
        <v>44939</v>
      </c>
      <c r="D6698" s="19" t="str">
        <f>VLOOKUP(dirty_cafe_sales!A6698,dirty_cafe_sales!A:S,15,FALSE)</f>
        <v>Unknown</v>
      </c>
      <c r="E6698" s="19" t="str">
        <f>VLOOKUP(dirty_cafe_sales!A6698,dirty_cafe_sales!A:S,14,FALSE)</f>
        <v>Cash</v>
      </c>
      <c r="F6698" s="21">
        <f>VLOOKUP(dirty_cafe_sales!A6698,dirty_cafe_sales!A:S,18,FALSE)</f>
        <v>4</v>
      </c>
      <c r="G6698" s="21">
        <f>VLOOKUP(dirty_cafe_sales!A6698,dirty_cafe_sales!A:S,17,FALSE)</f>
        <v>3</v>
      </c>
      <c r="H6698" s="21">
        <f>VLOOKUP(dirty_cafe_sales!A6698,dirty_cafe_sales!A:S,19,FALSE)</f>
        <v>12</v>
      </c>
    </row>
    <row r="6699" spans="1:8" x14ac:dyDescent="0.3">
      <c r="A6699" s="19" t="s">
        <v>6718</v>
      </c>
      <c r="B6699" s="19" t="str">
        <f>VLOOKUP(dirty_cafe_sales!A6699,dirty_cafe_sales!A:S,10,FALSE)</f>
        <v>Smoothie</v>
      </c>
      <c r="C6699" s="20">
        <f>VLOOKUP(dirty_cafe_sales!A6699,dirty_cafe_sales!A:S,16,FALSE)</f>
        <v>45177</v>
      </c>
      <c r="D6699" s="19" t="str">
        <f>VLOOKUP(dirty_cafe_sales!A6699,dirty_cafe_sales!A:S,15,FALSE)</f>
        <v>Takeaway</v>
      </c>
      <c r="E6699" s="19" t="str">
        <f>VLOOKUP(dirty_cafe_sales!A6699,dirty_cafe_sales!A:S,14,FALSE)</f>
        <v>Credit Card</v>
      </c>
      <c r="F6699" s="21">
        <f>VLOOKUP(dirty_cafe_sales!A6699,dirty_cafe_sales!A:S,18,FALSE)</f>
        <v>4</v>
      </c>
      <c r="G6699" s="21">
        <f>VLOOKUP(dirty_cafe_sales!A6699,dirty_cafe_sales!A:S,17,FALSE)</f>
        <v>2</v>
      </c>
      <c r="H6699" s="21">
        <f>VLOOKUP(dirty_cafe_sales!A6699,dirty_cafe_sales!A:S,19,FALSE)</f>
        <v>8</v>
      </c>
    </row>
    <row r="6700" spans="1:8" x14ac:dyDescent="0.3">
      <c r="A6700" s="19" t="s">
        <v>6719</v>
      </c>
      <c r="B6700" s="19" t="str">
        <f>VLOOKUP(dirty_cafe_sales!A6700,dirty_cafe_sales!A:S,10,FALSE)</f>
        <v>Cookie</v>
      </c>
      <c r="C6700" s="20">
        <f>VLOOKUP(dirty_cafe_sales!A6700,dirty_cafe_sales!A:S,16,FALSE)</f>
        <v>45155</v>
      </c>
      <c r="D6700" s="19" t="str">
        <f>VLOOKUP(dirty_cafe_sales!A6700,dirty_cafe_sales!A:S,15,FALSE)</f>
        <v>Takeaway</v>
      </c>
      <c r="E6700" s="19" t="str">
        <f>VLOOKUP(dirty_cafe_sales!A6700,dirty_cafe_sales!A:S,14,FALSE)</f>
        <v>Digital Wallet</v>
      </c>
      <c r="F6700" s="21">
        <f>VLOOKUP(dirty_cafe_sales!A6700,dirty_cafe_sales!A:S,18,FALSE)</f>
        <v>1</v>
      </c>
      <c r="G6700" s="21">
        <f>VLOOKUP(dirty_cafe_sales!A6700,dirty_cafe_sales!A:S,17,FALSE)</f>
        <v>3</v>
      </c>
      <c r="H6700" s="21">
        <f>VLOOKUP(dirty_cafe_sales!A6700,dirty_cafe_sales!A:S,19,FALSE)</f>
        <v>3</v>
      </c>
    </row>
    <row r="6701" spans="1:8" x14ac:dyDescent="0.3">
      <c r="A6701" s="19" t="s">
        <v>6720</v>
      </c>
      <c r="B6701" s="19" t="str">
        <f>VLOOKUP(dirty_cafe_sales!A6701,dirty_cafe_sales!A:S,10,FALSE)</f>
        <v>Tea</v>
      </c>
      <c r="C6701" s="20">
        <f>VLOOKUP(dirty_cafe_sales!A6701,dirty_cafe_sales!A:S,16,FALSE)</f>
        <v>45149</v>
      </c>
      <c r="D6701" s="19" t="str">
        <f>VLOOKUP(dirty_cafe_sales!A6701,dirty_cafe_sales!A:S,15,FALSE)</f>
        <v>Takeaway</v>
      </c>
      <c r="E6701" s="19" t="str">
        <f>VLOOKUP(dirty_cafe_sales!A6701,dirty_cafe_sales!A:S,14,FALSE)</f>
        <v>Credit Card</v>
      </c>
      <c r="F6701" s="21">
        <f>VLOOKUP(dirty_cafe_sales!A6701,dirty_cafe_sales!A:S,18,FALSE)</f>
        <v>1.5</v>
      </c>
      <c r="G6701" s="21">
        <f>VLOOKUP(dirty_cafe_sales!A6701,dirty_cafe_sales!A:S,17,FALSE)</f>
        <v>2</v>
      </c>
      <c r="H6701" s="21">
        <f>VLOOKUP(dirty_cafe_sales!A6701,dirty_cafe_sales!A:S,19,FALSE)</f>
        <v>3</v>
      </c>
    </row>
    <row r="6702" spans="1:8" x14ac:dyDescent="0.3">
      <c r="A6702" s="19" t="s">
        <v>6721</v>
      </c>
      <c r="B6702" s="19" t="str">
        <f>VLOOKUP(dirty_cafe_sales!A6702,dirty_cafe_sales!A:S,10,FALSE)</f>
        <v>Cake</v>
      </c>
      <c r="C6702" s="20">
        <f>VLOOKUP(dirty_cafe_sales!A6702,dirty_cafe_sales!A:S,16,FALSE)</f>
        <v>45051</v>
      </c>
      <c r="D6702" s="19" t="str">
        <f>VLOOKUP(dirty_cafe_sales!A6702,dirty_cafe_sales!A:S,15,FALSE)</f>
        <v>Unknown</v>
      </c>
      <c r="E6702" s="19" t="str">
        <f>VLOOKUP(dirty_cafe_sales!A6702,dirty_cafe_sales!A:S,14,FALSE)</f>
        <v>Credit Card</v>
      </c>
      <c r="F6702" s="21">
        <f>VLOOKUP(dirty_cafe_sales!A6702,dirty_cafe_sales!A:S,18,FALSE)</f>
        <v>3</v>
      </c>
      <c r="G6702" s="21">
        <f>VLOOKUP(dirty_cafe_sales!A6702,dirty_cafe_sales!A:S,17,FALSE)</f>
        <v>2</v>
      </c>
      <c r="H6702" s="21">
        <f>VLOOKUP(dirty_cafe_sales!A6702,dirty_cafe_sales!A:S,19,FALSE)</f>
        <v>6</v>
      </c>
    </row>
    <row r="6703" spans="1:8" x14ac:dyDescent="0.3">
      <c r="A6703" s="19" t="s">
        <v>6722</v>
      </c>
      <c r="B6703" s="19" t="str">
        <f>VLOOKUP(dirty_cafe_sales!A6703,dirty_cafe_sales!A:S,10,FALSE)</f>
        <v>Smoothie</v>
      </c>
      <c r="C6703" s="20">
        <f>VLOOKUP(dirty_cafe_sales!A6703,dirty_cafe_sales!A:S,16,FALSE)</f>
        <v>45048</v>
      </c>
      <c r="D6703" s="19" t="str">
        <f>VLOOKUP(dirty_cafe_sales!A6703,dirty_cafe_sales!A:S,15,FALSE)</f>
        <v>Unknown</v>
      </c>
      <c r="E6703" s="19" t="str">
        <f>VLOOKUP(dirty_cafe_sales!A6703,dirty_cafe_sales!A:S,14,FALSE)</f>
        <v>Cash</v>
      </c>
      <c r="F6703" s="21">
        <f>VLOOKUP(dirty_cafe_sales!A6703,dirty_cafe_sales!A:S,18,FALSE)</f>
        <v>4</v>
      </c>
      <c r="G6703" s="21" t="str">
        <f>VLOOKUP(dirty_cafe_sales!A6703,dirty_cafe_sales!A:S,17,FALSE)</f>
        <v>0</v>
      </c>
      <c r="H6703" s="21">
        <f>VLOOKUP(dirty_cafe_sales!A6703,dirty_cafe_sales!A:S,19,FALSE)</f>
        <v>0</v>
      </c>
    </row>
    <row r="6704" spans="1:8" x14ac:dyDescent="0.3">
      <c r="A6704" s="19" t="s">
        <v>6723</v>
      </c>
      <c r="B6704" s="19" t="str">
        <f>VLOOKUP(dirty_cafe_sales!A6704,dirty_cafe_sales!A:S,10,FALSE)</f>
        <v>Salad</v>
      </c>
      <c r="C6704" s="20">
        <f>VLOOKUP(dirty_cafe_sales!A6704,dirty_cafe_sales!A:S,16,FALSE)</f>
        <v>45183</v>
      </c>
      <c r="D6704" s="19" t="str">
        <f>VLOOKUP(dirty_cafe_sales!A6704,dirty_cafe_sales!A:S,15,FALSE)</f>
        <v>Takeaway</v>
      </c>
      <c r="E6704" s="19" t="str">
        <f>VLOOKUP(dirty_cafe_sales!A6704,dirty_cafe_sales!A:S,14,FALSE)</f>
        <v>Unknown</v>
      </c>
      <c r="F6704" s="21">
        <f>VLOOKUP(dirty_cafe_sales!A6704,dirty_cafe_sales!A:S,18,FALSE)</f>
        <v>5</v>
      </c>
      <c r="G6704" s="21">
        <f>VLOOKUP(dirty_cafe_sales!A6704,dirty_cafe_sales!A:S,17,FALSE)</f>
        <v>4</v>
      </c>
      <c r="H6704" s="21">
        <f>VLOOKUP(dirty_cafe_sales!A6704,dirty_cafe_sales!A:S,19,FALSE)</f>
        <v>20</v>
      </c>
    </row>
    <row r="6705" spans="1:8" x14ac:dyDescent="0.3">
      <c r="A6705" s="19" t="s">
        <v>6724</v>
      </c>
      <c r="B6705" s="19" t="str">
        <f>VLOOKUP(dirty_cafe_sales!A6705,dirty_cafe_sales!A:S,10,FALSE)</f>
        <v>Tea</v>
      </c>
      <c r="C6705" s="20">
        <f>VLOOKUP(dirty_cafe_sales!A6705,dirty_cafe_sales!A:S,16,FALSE)</f>
        <v>45008</v>
      </c>
      <c r="D6705" s="19" t="str">
        <f>VLOOKUP(dirty_cafe_sales!A6705,dirty_cafe_sales!A:S,15,FALSE)</f>
        <v>Unknown</v>
      </c>
      <c r="E6705" s="19" t="str">
        <f>VLOOKUP(dirty_cafe_sales!A6705,dirty_cafe_sales!A:S,14,FALSE)</f>
        <v>Digital Wallet</v>
      </c>
      <c r="F6705" s="21">
        <f>VLOOKUP(dirty_cafe_sales!A6705,dirty_cafe_sales!A:S,18,FALSE)</f>
        <v>1.5</v>
      </c>
      <c r="G6705" s="21">
        <f>VLOOKUP(dirty_cafe_sales!A6705,dirty_cafe_sales!A:S,17,FALSE)</f>
        <v>2</v>
      </c>
      <c r="H6705" s="21">
        <f>VLOOKUP(dirty_cafe_sales!A6705,dirty_cafe_sales!A:S,19,FALSE)</f>
        <v>3</v>
      </c>
    </row>
    <row r="6706" spans="1:8" x14ac:dyDescent="0.3">
      <c r="A6706" s="19" t="s">
        <v>6725</v>
      </c>
      <c r="B6706" s="19" t="str">
        <f>VLOOKUP(dirty_cafe_sales!A6706,dirty_cafe_sales!A:S,10,FALSE)</f>
        <v>Juice</v>
      </c>
      <c r="C6706" s="20">
        <f>VLOOKUP(dirty_cafe_sales!A6706,dirty_cafe_sales!A:S,16,FALSE)</f>
        <v>44984</v>
      </c>
      <c r="D6706" s="19" t="str">
        <f>VLOOKUP(dirty_cafe_sales!A6706,dirty_cafe_sales!A:S,15,FALSE)</f>
        <v>Takeaway</v>
      </c>
      <c r="E6706" s="19" t="str">
        <f>VLOOKUP(dirty_cafe_sales!A6706,dirty_cafe_sales!A:S,14,FALSE)</f>
        <v>Unknown</v>
      </c>
      <c r="F6706" s="21">
        <f>VLOOKUP(dirty_cafe_sales!A6706,dirty_cafe_sales!A:S,18,FALSE)</f>
        <v>3</v>
      </c>
      <c r="G6706" s="21">
        <f>VLOOKUP(dirty_cafe_sales!A6706,dirty_cafe_sales!A:S,17,FALSE)</f>
        <v>1</v>
      </c>
      <c r="H6706" s="21">
        <f>VLOOKUP(dirty_cafe_sales!A6706,dirty_cafe_sales!A:S,19,FALSE)</f>
        <v>3</v>
      </c>
    </row>
    <row r="6707" spans="1:8" x14ac:dyDescent="0.3">
      <c r="A6707" s="19" t="s">
        <v>6726</v>
      </c>
      <c r="B6707" s="19" t="str">
        <f>VLOOKUP(dirty_cafe_sales!A6707,dirty_cafe_sales!A:S,10,FALSE)</f>
        <v>Coffee</v>
      </c>
      <c r="C6707" s="20">
        <f>VLOOKUP(dirty_cafe_sales!A6707,dirty_cafe_sales!A:S,16,FALSE)</f>
        <v>45126</v>
      </c>
      <c r="D6707" s="19" t="str">
        <f>VLOOKUP(dirty_cafe_sales!A6707,dirty_cafe_sales!A:S,15,FALSE)</f>
        <v>Unknown</v>
      </c>
      <c r="E6707" s="19" t="str">
        <f>VLOOKUP(dirty_cafe_sales!A6707,dirty_cafe_sales!A:S,14,FALSE)</f>
        <v>Credit Card</v>
      </c>
      <c r="F6707" s="21">
        <f>VLOOKUP(dirty_cafe_sales!A6707,dirty_cafe_sales!A:S,18,FALSE)</f>
        <v>2</v>
      </c>
      <c r="G6707" s="21">
        <f>VLOOKUP(dirty_cafe_sales!A6707,dirty_cafe_sales!A:S,17,FALSE)</f>
        <v>2</v>
      </c>
      <c r="H6707" s="21">
        <f>VLOOKUP(dirty_cafe_sales!A6707,dirty_cafe_sales!A:S,19,FALSE)</f>
        <v>4</v>
      </c>
    </row>
    <row r="6708" spans="1:8" x14ac:dyDescent="0.3">
      <c r="A6708" s="19" t="s">
        <v>6727</v>
      </c>
      <c r="B6708" s="19" t="str">
        <f>VLOOKUP(dirty_cafe_sales!A6708,dirty_cafe_sales!A:S,10,FALSE)</f>
        <v>Coffee</v>
      </c>
      <c r="C6708" s="20">
        <f>VLOOKUP(dirty_cafe_sales!A6708,dirty_cafe_sales!A:S,16,FALSE)</f>
        <v>45226</v>
      </c>
      <c r="D6708" s="19" t="str">
        <f>VLOOKUP(dirty_cafe_sales!A6708,dirty_cafe_sales!A:S,15,FALSE)</f>
        <v>Takeaway</v>
      </c>
      <c r="E6708" s="19" t="str">
        <f>VLOOKUP(dirty_cafe_sales!A6708,dirty_cafe_sales!A:S,14,FALSE)</f>
        <v>Cash</v>
      </c>
      <c r="F6708" s="21">
        <f>VLOOKUP(dirty_cafe_sales!A6708,dirty_cafe_sales!A:S,18,FALSE)</f>
        <v>2</v>
      </c>
      <c r="G6708" s="21">
        <f>VLOOKUP(dirty_cafe_sales!A6708,dirty_cafe_sales!A:S,17,FALSE)</f>
        <v>4</v>
      </c>
      <c r="H6708" s="21">
        <f>VLOOKUP(dirty_cafe_sales!A6708,dirty_cafe_sales!A:S,19,FALSE)</f>
        <v>8</v>
      </c>
    </row>
    <row r="6709" spans="1:8" x14ac:dyDescent="0.3">
      <c r="A6709" s="19" t="s">
        <v>6728</v>
      </c>
      <c r="B6709" s="19" t="str">
        <f>VLOOKUP(dirty_cafe_sales!A6709,dirty_cafe_sales!A:S,10,FALSE)</f>
        <v>Sandwich</v>
      </c>
      <c r="C6709" s="20">
        <f>VLOOKUP(dirty_cafe_sales!A6709,dirty_cafe_sales!A:S,16,FALSE)</f>
        <v>45011</v>
      </c>
      <c r="D6709" s="19" t="str">
        <f>VLOOKUP(dirty_cafe_sales!A6709,dirty_cafe_sales!A:S,15,FALSE)</f>
        <v>In-store</v>
      </c>
      <c r="E6709" s="19" t="str">
        <f>VLOOKUP(dirty_cafe_sales!A6709,dirty_cafe_sales!A:S,14,FALSE)</f>
        <v>Cash</v>
      </c>
      <c r="F6709" s="21">
        <f>VLOOKUP(dirty_cafe_sales!A6709,dirty_cafe_sales!A:S,18,FALSE)</f>
        <v>4</v>
      </c>
      <c r="G6709" s="21">
        <f>VLOOKUP(dirty_cafe_sales!A6709,dirty_cafe_sales!A:S,17,FALSE)</f>
        <v>1</v>
      </c>
      <c r="H6709" s="21">
        <f>VLOOKUP(dirty_cafe_sales!A6709,dirty_cafe_sales!A:S,19,FALSE)</f>
        <v>4</v>
      </c>
    </row>
    <row r="6710" spans="1:8" x14ac:dyDescent="0.3">
      <c r="A6710" s="19" t="s">
        <v>6729</v>
      </c>
      <c r="B6710" s="19" t="str">
        <f>VLOOKUP(dirty_cafe_sales!A6710,dirty_cafe_sales!A:S,10,FALSE)</f>
        <v>Juice</v>
      </c>
      <c r="C6710" s="20">
        <f>VLOOKUP(dirty_cafe_sales!A6710,dirty_cafe_sales!A:S,16,FALSE)</f>
        <v>45199</v>
      </c>
      <c r="D6710" s="19" t="str">
        <f>VLOOKUP(dirty_cafe_sales!A6710,dirty_cafe_sales!A:S,15,FALSE)</f>
        <v>Unknown</v>
      </c>
      <c r="E6710" s="19" t="str">
        <f>VLOOKUP(dirty_cafe_sales!A6710,dirty_cafe_sales!A:S,14,FALSE)</f>
        <v>Cash</v>
      </c>
      <c r="F6710" s="21">
        <f>VLOOKUP(dirty_cafe_sales!A6710,dirty_cafe_sales!A:S,18,FALSE)</f>
        <v>3</v>
      </c>
      <c r="G6710" s="21">
        <f>VLOOKUP(dirty_cafe_sales!A6710,dirty_cafe_sales!A:S,17,FALSE)</f>
        <v>2</v>
      </c>
      <c r="H6710" s="21">
        <f>VLOOKUP(dirty_cafe_sales!A6710,dirty_cafe_sales!A:S,19,FALSE)</f>
        <v>6</v>
      </c>
    </row>
    <row r="6711" spans="1:8" x14ac:dyDescent="0.3">
      <c r="A6711" s="19" t="s">
        <v>6730</v>
      </c>
      <c r="B6711" s="19" t="str">
        <f>VLOOKUP(dirty_cafe_sales!A6711,dirty_cafe_sales!A:S,10,FALSE)</f>
        <v>Salad</v>
      </c>
      <c r="C6711" s="20">
        <f>VLOOKUP(dirty_cafe_sales!A6711,dirty_cafe_sales!A:S,16,FALSE)</f>
        <v>45156</v>
      </c>
      <c r="D6711" s="19" t="str">
        <f>VLOOKUP(dirty_cafe_sales!A6711,dirty_cafe_sales!A:S,15,FALSE)</f>
        <v>In-store</v>
      </c>
      <c r="E6711" s="19" t="str">
        <f>VLOOKUP(dirty_cafe_sales!A6711,dirty_cafe_sales!A:S,14,FALSE)</f>
        <v>Credit Card</v>
      </c>
      <c r="F6711" s="21">
        <f>VLOOKUP(dirty_cafe_sales!A6711,dirty_cafe_sales!A:S,18,FALSE)</f>
        <v>5</v>
      </c>
      <c r="G6711" s="21">
        <f>VLOOKUP(dirty_cafe_sales!A6711,dirty_cafe_sales!A:S,17,FALSE)</f>
        <v>1</v>
      </c>
      <c r="H6711" s="21">
        <f>VLOOKUP(dirty_cafe_sales!A6711,dirty_cafe_sales!A:S,19,FALSE)</f>
        <v>5</v>
      </c>
    </row>
    <row r="6712" spans="1:8" x14ac:dyDescent="0.3">
      <c r="A6712" s="19" t="s">
        <v>6731</v>
      </c>
      <c r="B6712" s="19" t="str">
        <f>VLOOKUP(dirty_cafe_sales!A6712,dirty_cafe_sales!A:S,10,FALSE)</f>
        <v>Juice</v>
      </c>
      <c r="C6712" s="20">
        <f>VLOOKUP(dirty_cafe_sales!A6712,dirty_cafe_sales!A:S,16,FALSE)</f>
        <v>45005</v>
      </c>
      <c r="D6712" s="19" t="str">
        <f>VLOOKUP(dirty_cafe_sales!A6712,dirty_cafe_sales!A:S,15,FALSE)</f>
        <v>Takeaway</v>
      </c>
      <c r="E6712" s="19" t="str">
        <f>VLOOKUP(dirty_cafe_sales!A6712,dirty_cafe_sales!A:S,14,FALSE)</f>
        <v>Unknown</v>
      </c>
      <c r="F6712" s="21">
        <f>VLOOKUP(dirty_cafe_sales!A6712,dirty_cafe_sales!A:S,18,FALSE)</f>
        <v>3</v>
      </c>
      <c r="G6712" s="21">
        <f>VLOOKUP(dirty_cafe_sales!A6712,dirty_cafe_sales!A:S,17,FALSE)</f>
        <v>3</v>
      </c>
      <c r="H6712" s="21">
        <f>VLOOKUP(dirty_cafe_sales!A6712,dirty_cafe_sales!A:S,19,FALSE)</f>
        <v>9</v>
      </c>
    </row>
    <row r="6713" spans="1:8" x14ac:dyDescent="0.3">
      <c r="A6713" s="19" t="s">
        <v>6732</v>
      </c>
      <c r="B6713" s="19" t="str">
        <f>VLOOKUP(dirty_cafe_sales!A6713,dirty_cafe_sales!A:S,10,FALSE)</f>
        <v>Unknown</v>
      </c>
      <c r="C6713" s="20">
        <f>VLOOKUP(dirty_cafe_sales!A6713,dirty_cafe_sales!A:S,16,FALSE)</f>
        <v>45102</v>
      </c>
      <c r="D6713" s="19" t="str">
        <f>VLOOKUP(dirty_cafe_sales!A6713,dirty_cafe_sales!A:S,15,FALSE)</f>
        <v>Takeaway</v>
      </c>
      <c r="E6713" s="19" t="str">
        <f>VLOOKUP(dirty_cafe_sales!A6713,dirty_cafe_sales!A:S,14,FALSE)</f>
        <v>Digital Wallet</v>
      </c>
      <c r="F6713" s="21">
        <f>VLOOKUP(dirty_cafe_sales!A6713,dirty_cafe_sales!A:S,18,FALSE)</f>
        <v>1</v>
      </c>
      <c r="G6713" s="21">
        <f>VLOOKUP(dirty_cafe_sales!A6713,dirty_cafe_sales!A:S,17,FALSE)</f>
        <v>4</v>
      </c>
      <c r="H6713" s="21">
        <f>VLOOKUP(dirty_cafe_sales!A6713,dirty_cafe_sales!A:S,19,FALSE)</f>
        <v>4</v>
      </c>
    </row>
    <row r="6714" spans="1:8" x14ac:dyDescent="0.3">
      <c r="A6714" s="19" t="s">
        <v>6733</v>
      </c>
      <c r="B6714" s="19" t="str">
        <f>VLOOKUP(dirty_cafe_sales!A6714,dirty_cafe_sales!A:S,10,FALSE)</f>
        <v>Tea</v>
      </c>
      <c r="C6714" s="20" t="str">
        <f>VLOOKUP(dirty_cafe_sales!A6714,dirty_cafe_sales!A:S,16,FALSE)</f>
        <v>Unknown</v>
      </c>
      <c r="D6714" s="19" t="str">
        <f>VLOOKUP(dirty_cafe_sales!A6714,dirty_cafe_sales!A:S,15,FALSE)</f>
        <v>Takeaway</v>
      </c>
      <c r="E6714" s="19" t="str">
        <f>VLOOKUP(dirty_cafe_sales!A6714,dirty_cafe_sales!A:S,14,FALSE)</f>
        <v>Credit Card</v>
      </c>
      <c r="F6714" s="21">
        <f>VLOOKUP(dirty_cafe_sales!A6714,dirty_cafe_sales!A:S,18,FALSE)</f>
        <v>1.5</v>
      </c>
      <c r="G6714" s="21">
        <f>VLOOKUP(dirty_cafe_sales!A6714,dirty_cafe_sales!A:S,17,FALSE)</f>
        <v>4</v>
      </c>
      <c r="H6714" s="21">
        <f>VLOOKUP(dirty_cafe_sales!A6714,dirty_cafe_sales!A:S,19,FALSE)</f>
        <v>6</v>
      </c>
    </row>
    <row r="6715" spans="1:8" x14ac:dyDescent="0.3">
      <c r="A6715" s="19" t="s">
        <v>6734</v>
      </c>
      <c r="B6715" s="19" t="str">
        <f>VLOOKUP(dirty_cafe_sales!A6715,dirty_cafe_sales!A:S,10,FALSE)</f>
        <v>Salad</v>
      </c>
      <c r="C6715" s="20">
        <f>VLOOKUP(dirty_cafe_sales!A6715,dirty_cafe_sales!A:S,16,FALSE)</f>
        <v>44988</v>
      </c>
      <c r="D6715" s="19" t="str">
        <f>VLOOKUP(dirty_cafe_sales!A6715,dirty_cafe_sales!A:S,15,FALSE)</f>
        <v>In-store</v>
      </c>
      <c r="E6715" s="19" t="str">
        <f>VLOOKUP(dirty_cafe_sales!A6715,dirty_cafe_sales!A:S,14,FALSE)</f>
        <v>Unknown</v>
      </c>
      <c r="F6715" s="21">
        <f>VLOOKUP(dirty_cafe_sales!A6715,dirty_cafe_sales!A:S,18,FALSE)</f>
        <v>5</v>
      </c>
      <c r="G6715" s="21">
        <f>VLOOKUP(dirty_cafe_sales!A6715,dirty_cafe_sales!A:S,17,FALSE)</f>
        <v>3</v>
      </c>
      <c r="H6715" s="21">
        <f>VLOOKUP(dirty_cafe_sales!A6715,dirty_cafe_sales!A:S,19,FALSE)</f>
        <v>15</v>
      </c>
    </row>
    <row r="6716" spans="1:8" x14ac:dyDescent="0.3">
      <c r="A6716" s="19" t="s">
        <v>6735</v>
      </c>
      <c r="B6716" s="19" t="str">
        <f>VLOOKUP(dirty_cafe_sales!A6716,dirty_cafe_sales!A:S,10,FALSE)</f>
        <v>Coffee</v>
      </c>
      <c r="C6716" s="20" t="str">
        <f>VLOOKUP(dirty_cafe_sales!A6716,dirty_cafe_sales!A:S,16,FALSE)</f>
        <v>Unknown</v>
      </c>
      <c r="D6716" s="19" t="str">
        <f>VLOOKUP(dirty_cafe_sales!A6716,dirty_cafe_sales!A:S,15,FALSE)</f>
        <v>Takeaway</v>
      </c>
      <c r="E6716" s="19" t="str">
        <f>VLOOKUP(dirty_cafe_sales!A6716,dirty_cafe_sales!A:S,14,FALSE)</f>
        <v>Cash</v>
      </c>
      <c r="F6716" s="21">
        <f>VLOOKUP(dirty_cafe_sales!A6716,dirty_cafe_sales!A:S,18,FALSE)</f>
        <v>2</v>
      </c>
      <c r="G6716" s="21">
        <f>VLOOKUP(dirty_cafe_sales!A6716,dirty_cafe_sales!A:S,17,FALSE)</f>
        <v>5</v>
      </c>
      <c r="H6716" s="21">
        <f>VLOOKUP(dirty_cafe_sales!A6716,dirty_cafe_sales!A:S,19,FALSE)</f>
        <v>10</v>
      </c>
    </row>
    <row r="6717" spans="1:8" x14ac:dyDescent="0.3">
      <c r="A6717" s="19" t="s">
        <v>6736</v>
      </c>
      <c r="B6717" s="19" t="str">
        <f>VLOOKUP(dirty_cafe_sales!A6717,dirty_cafe_sales!A:S,10,FALSE)</f>
        <v>Tea</v>
      </c>
      <c r="C6717" s="20">
        <f>VLOOKUP(dirty_cafe_sales!A6717,dirty_cafe_sales!A:S,16,FALSE)</f>
        <v>45007</v>
      </c>
      <c r="D6717" s="19" t="str">
        <f>VLOOKUP(dirty_cafe_sales!A6717,dirty_cafe_sales!A:S,15,FALSE)</f>
        <v>Takeaway</v>
      </c>
      <c r="E6717" s="19" t="str">
        <f>VLOOKUP(dirty_cafe_sales!A6717,dirty_cafe_sales!A:S,14,FALSE)</f>
        <v>Credit Card</v>
      </c>
      <c r="F6717" s="21">
        <f>VLOOKUP(dirty_cafe_sales!A6717,dirty_cafe_sales!A:S,18,FALSE)</f>
        <v>1.5</v>
      </c>
      <c r="G6717" s="21">
        <f>VLOOKUP(dirty_cafe_sales!A6717,dirty_cafe_sales!A:S,17,FALSE)</f>
        <v>4</v>
      </c>
      <c r="H6717" s="21">
        <f>VLOOKUP(dirty_cafe_sales!A6717,dirty_cafe_sales!A:S,19,FALSE)</f>
        <v>6</v>
      </c>
    </row>
    <row r="6718" spans="1:8" x14ac:dyDescent="0.3">
      <c r="A6718" s="19" t="s">
        <v>6737</v>
      </c>
      <c r="B6718" s="19" t="str">
        <f>VLOOKUP(dirty_cafe_sales!A6718,dirty_cafe_sales!A:S,10,FALSE)</f>
        <v>Salad</v>
      </c>
      <c r="C6718" s="20">
        <f>VLOOKUP(dirty_cafe_sales!A6718,dirty_cafe_sales!A:S,16,FALSE)</f>
        <v>45065</v>
      </c>
      <c r="D6718" s="19" t="str">
        <f>VLOOKUP(dirty_cafe_sales!A6718,dirty_cafe_sales!A:S,15,FALSE)</f>
        <v>Unknown</v>
      </c>
      <c r="E6718" s="19" t="str">
        <f>VLOOKUP(dirty_cafe_sales!A6718,dirty_cafe_sales!A:S,14,FALSE)</f>
        <v>Unknown</v>
      </c>
      <c r="F6718" s="21">
        <f>VLOOKUP(dirty_cafe_sales!A6718,dirty_cafe_sales!A:S,18,FALSE)</f>
        <v>5</v>
      </c>
      <c r="G6718" s="21">
        <f>VLOOKUP(dirty_cafe_sales!A6718,dirty_cafe_sales!A:S,17,FALSE)</f>
        <v>1</v>
      </c>
      <c r="H6718" s="21">
        <f>VLOOKUP(dirty_cafe_sales!A6718,dirty_cafe_sales!A:S,19,FALSE)</f>
        <v>5</v>
      </c>
    </row>
    <row r="6719" spans="1:8" x14ac:dyDescent="0.3">
      <c r="A6719" s="19" t="s">
        <v>6738</v>
      </c>
      <c r="B6719" s="19" t="str">
        <f>VLOOKUP(dirty_cafe_sales!A6719,dirty_cafe_sales!A:S,10,FALSE)</f>
        <v>Coffee</v>
      </c>
      <c r="C6719" s="20">
        <f>VLOOKUP(dirty_cafe_sales!A6719,dirty_cafe_sales!A:S,16,FALSE)</f>
        <v>44998</v>
      </c>
      <c r="D6719" s="19" t="str">
        <f>VLOOKUP(dirty_cafe_sales!A6719,dirty_cafe_sales!A:S,15,FALSE)</f>
        <v>In-store</v>
      </c>
      <c r="E6719" s="19" t="str">
        <f>VLOOKUP(dirty_cafe_sales!A6719,dirty_cafe_sales!A:S,14,FALSE)</f>
        <v>Credit Card</v>
      </c>
      <c r="F6719" s="21" t="str">
        <f>VLOOKUP(dirty_cafe_sales!A6719,dirty_cafe_sales!A:S,18,FALSE)</f>
        <v>0</v>
      </c>
      <c r="G6719" s="21">
        <f>VLOOKUP(dirty_cafe_sales!A6719,dirty_cafe_sales!A:S,17,FALSE)</f>
        <v>4</v>
      </c>
      <c r="H6719" s="21">
        <f>VLOOKUP(dirty_cafe_sales!A6719,dirty_cafe_sales!A:S,19,FALSE)</f>
        <v>0</v>
      </c>
    </row>
    <row r="6720" spans="1:8" x14ac:dyDescent="0.3">
      <c r="A6720" s="19" t="s">
        <v>6739</v>
      </c>
      <c r="B6720" s="19" t="str">
        <f>VLOOKUP(dirty_cafe_sales!A6720,dirty_cafe_sales!A:S,10,FALSE)</f>
        <v>Smoothie</v>
      </c>
      <c r="C6720" s="20">
        <f>VLOOKUP(dirty_cafe_sales!A6720,dirty_cafe_sales!A:S,16,FALSE)</f>
        <v>44972</v>
      </c>
      <c r="D6720" s="19" t="str">
        <f>VLOOKUP(dirty_cafe_sales!A6720,dirty_cafe_sales!A:S,15,FALSE)</f>
        <v>Takeaway</v>
      </c>
      <c r="E6720" s="19" t="str">
        <f>VLOOKUP(dirty_cafe_sales!A6720,dirty_cafe_sales!A:S,14,FALSE)</f>
        <v>Credit Card</v>
      </c>
      <c r="F6720" s="21">
        <f>VLOOKUP(dirty_cafe_sales!A6720,dirty_cafe_sales!A:S,18,FALSE)</f>
        <v>4</v>
      </c>
      <c r="G6720" s="21">
        <f>VLOOKUP(dirty_cafe_sales!A6720,dirty_cafe_sales!A:S,17,FALSE)</f>
        <v>5</v>
      </c>
      <c r="H6720" s="21">
        <f>VLOOKUP(dirty_cafe_sales!A6720,dirty_cafe_sales!A:S,19,FALSE)</f>
        <v>20</v>
      </c>
    </row>
    <row r="6721" spans="1:8" x14ac:dyDescent="0.3">
      <c r="A6721" s="19" t="s">
        <v>6740</v>
      </c>
      <c r="B6721" s="19" t="str">
        <f>VLOOKUP(dirty_cafe_sales!A6721,dirty_cafe_sales!A:S,10,FALSE)</f>
        <v>Juice</v>
      </c>
      <c r="C6721" s="20">
        <f>VLOOKUP(dirty_cafe_sales!A6721,dirty_cafe_sales!A:S,16,FALSE)</f>
        <v>45267</v>
      </c>
      <c r="D6721" s="19" t="str">
        <f>VLOOKUP(dirty_cafe_sales!A6721,dirty_cafe_sales!A:S,15,FALSE)</f>
        <v>In-store</v>
      </c>
      <c r="E6721" s="19" t="str">
        <f>VLOOKUP(dirty_cafe_sales!A6721,dirty_cafe_sales!A:S,14,FALSE)</f>
        <v>Cash</v>
      </c>
      <c r="F6721" s="21">
        <f>VLOOKUP(dirty_cafe_sales!A6721,dirty_cafe_sales!A:S,18,FALSE)</f>
        <v>3</v>
      </c>
      <c r="G6721" s="21">
        <f>VLOOKUP(dirty_cafe_sales!A6721,dirty_cafe_sales!A:S,17,FALSE)</f>
        <v>2</v>
      </c>
      <c r="H6721" s="21">
        <f>VLOOKUP(dirty_cafe_sales!A6721,dirty_cafe_sales!A:S,19,FALSE)</f>
        <v>6</v>
      </c>
    </row>
    <row r="6722" spans="1:8" x14ac:dyDescent="0.3">
      <c r="A6722" s="19" t="s">
        <v>6741</v>
      </c>
      <c r="B6722" s="19" t="str">
        <f>VLOOKUP(dirty_cafe_sales!A6722,dirty_cafe_sales!A:S,10,FALSE)</f>
        <v>Smoothie</v>
      </c>
      <c r="C6722" s="20">
        <f>VLOOKUP(dirty_cafe_sales!A6722,dirty_cafe_sales!A:S,16,FALSE)</f>
        <v>45136</v>
      </c>
      <c r="D6722" s="19" t="str">
        <f>VLOOKUP(dirty_cafe_sales!A6722,dirty_cafe_sales!A:S,15,FALSE)</f>
        <v>Unknown</v>
      </c>
      <c r="E6722" s="19" t="str">
        <f>VLOOKUP(dirty_cafe_sales!A6722,dirty_cafe_sales!A:S,14,FALSE)</f>
        <v>Unknown</v>
      </c>
      <c r="F6722" s="21">
        <f>VLOOKUP(dirty_cafe_sales!A6722,dirty_cafe_sales!A:S,18,FALSE)</f>
        <v>4</v>
      </c>
      <c r="G6722" s="21">
        <f>VLOOKUP(dirty_cafe_sales!A6722,dirty_cafe_sales!A:S,17,FALSE)</f>
        <v>4</v>
      </c>
      <c r="H6722" s="21">
        <f>VLOOKUP(dirty_cafe_sales!A6722,dirty_cafe_sales!A:S,19,FALSE)</f>
        <v>16</v>
      </c>
    </row>
    <row r="6723" spans="1:8" x14ac:dyDescent="0.3">
      <c r="A6723" s="19" t="s">
        <v>6742</v>
      </c>
      <c r="B6723" s="19" t="str">
        <f>VLOOKUP(dirty_cafe_sales!A6723,dirty_cafe_sales!A:S,10,FALSE)</f>
        <v>Cake</v>
      </c>
      <c r="C6723" s="20">
        <f>VLOOKUP(dirty_cafe_sales!A6723,dirty_cafe_sales!A:S,16,FALSE)</f>
        <v>45205</v>
      </c>
      <c r="D6723" s="19" t="str">
        <f>VLOOKUP(dirty_cafe_sales!A6723,dirty_cafe_sales!A:S,15,FALSE)</f>
        <v>Unknown</v>
      </c>
      <c r="E6723" s="19" t="str">
        <f>VLOOKUP(dirty_cafe_sales!A6723,dirty_cafe_sales!A:S,14,FALSE)</f>
        <v>Credit Card</v>
      </c>
      <c r="F6723" s="21">
        <f>VLOOKUP(dirty_cafe_sales!A6723,dirty_cafe_sales!A:S,18,FALSE)</f>
        <v>3</v>
      </c>
      <c r="G6723" s="21">
        <f>VLOOKUP(dirty_cafe_sales!A6723,dirty_cafe_sales!A:S,17,FALSE)</f>
        <v>1</v>
      </c>
      <c r="H6723" s="21">
        <f>VLOOKUP(dirty_cafe_sales!A6723,dirty_cafe_sales!A:S,19,FALSE)</f>
        <v>3</v>
      </c>
    </row>
    <row r="6724" spans="1:8" x14ac:dyDescent="0.3">
      <c r="A6724" s="19" t="s">
        <v>6743</v>
      </c>
      <c r="B6724" s="19" t="str">
        <f>VLOOKUP(dirty_cafe_sales!A6724,dirty_cafe_sales!A:S,10,FALSE)</f>
        <v>Tea</v>
      </c>
      <c r="C6724" s="20">
        <f>VLOOKUP(dirty_cafe_sales!A6724,dirty_cafe_sales!A:S,16,FALSE)</f>
        <v>45279</v>
      </c>
      <c r="D6724" s="19" t="str">
        <f>VLOOKUP(dirty_cafe_sales!A6724,dirty_cafe_sales!A:S,15,FALSE)</f>
        <v>In-store</v>
      </c>
      <c r="E6724" s="19" t="str">
        <f>VLOOKUP(dirty_cafe_sales!A6724,dirty_cafe_sales!A:S,14,FALSE)</f>
        <v>Digital Wallet</v>
      </c>
      <c r="F6724" s="21">
        <f>VLOOKUP(dirty_cafe_sales!A6724,dirty_cafe_sales!A:S,18,FALSE)</f>
        <v>1.5</v>
      </c>
      <c r="G6724" s="21">
        <f>VLOOKUP(dirty_cafe_sales!A6724,dirty_cafe_sales!A:S,17,FALSE)</f>
        <v>4</v>
      </c>
      <c r="H6724" s="21">
        <f>VLOOKUP(dirty_cafe_sales!A6724,dirty_cafe_sales!A:S,19,FALSE)</f>
        <v>6</v>
      </c>
    </row>
    <row r="6725" spans="1:8" x14ac:dyDescent="0.3">
      <c r="A6725" s="19" t="s">
        <v>6744</v>
      </c>
      <c r="B6725" s="19" t="str">
        <f>VLOOKUP(dirty_cafe_sales!A6725,dirty_cafe_sales!A:S,10,FALSE)</f>
        <v>Salad</v>
      </c>
      <c r="C6725" s="20">
        <f>VLOOKUP(dirty_cafe_sales!A6725,dirty_cafe_sales!A:S,16,FALSE)</f>
        <v>45211</v>
      </c>
      <c r="D6725" s="19" t="str">
        <f>VLOOKUP(dirty_cafe_sales!A6725,dirty_cafe_sales!A:S,15,FALSE)</f>
        <v>In-store</v>
      </c>
      <c r="E6725" s="19" t="str">
        <f>VLOOKUP(dirty_cafe_sales!A6725,dirty_cafe_sales!A:S,14,FALSE)</f>
        <v>Cash</v>
      </c>
      <c r="F6725" s="21">
        <f>VLOOKUP(dirty_cafe_sales!A6725,dirty_cafe_sales!A:S,18,FALSE)</f>
        <v>5</v>
      </c>
      <c r="G6725" s="21">
        <f>VLOOKUP(dirty_cafe_sales!A6725,dirty_cafe_sales!A:S,17,FALSE)</f>
        <v>1</v>
      </c>
      <c r="H6725" s="21">
        <f>VLOOKUP(dirty_cafe_sales!A6725,dirty_cafe_sales!A:S,19,FALSE)</f>
        <v>5</v>
      </c>
    </row>
    <row r="6726" spans="1:8" x14ac:dyDescent="0.3">
      <c r="A6726" s="19" t="s">
        <v>6745</v>
      </c>
      <c r="B6726" s="19" t="str">
        <f>VLOOKUP(dirty_cafe_sales!A6726,dirty_cafe_sales!A:S,10,FALSE)</f>
        <v>Cake</v>
      </c>
      <c r="C6726" s="20">
        <f>VLOOKUP(dirty_cafe_sales!A6726,dirty_cafe_sales!A:S,16,FALSE)</f>
        <v>44977</v>
      </c>
      <c r="D6726" s="19" t="str">
        <f>VLOOKUP(dirty_cafe_sales!A6726,dirty_cafe_sales!A:S,15,FALSE)</f>
        <v>In-store</v>
      </c>
      <c r="E6726" s="19" t="str">
        <f>VLOOKUP(dirty_cafe_sales!A6726,dirty_cafe_sales!A:S,14,FALSE)</f>
        <v>Cash</v>
      </c>
      <c r="F6726" s="21">
        <f>VLOOKUP(dirty_cafe_sales!A6726,dirty_cafe_sales!A:S,18,FALSE)</f>
        <v>3</v>
      </c>
      <c r="G6726" s="21">
        <f>VLOOKUP(dirty_cafe_sales!A6726,dirty_cafe_sales!A:S,17,FALSE)</f>
        <v>1</v>
      </c>
      <c r="H6726" s="21">
        <f>VLOOKUP(dirty_cafe_sales!A6726,dirty_cafe_sales!A:S,19,FALSE)</f>
        <v>3</v>
      </c>
    </row>
    <row r="6727" spans="1:8" x14ac:dyDescent="0.3">
      <c r="A6727" s="19" t="s">
        <v>6746</v>
      </c>
      <c r="B6727" s="19" t="str">
        <f>VLOOKUP(dirty_cafe_sales!A6727,dirty_cafe_sales!A:S,10,FALSE)</f>
        <v>Unknown</v>
      </c>
      <c r="C6727" s="20">
        <f>VLOOKUP(dirty_cafe_sales!A6727,dirty_cafe_sales!A:S,16,FALSE)</f>
        <v>44948</v>
      </c>
      <c r="D6727" s="19" t="str">
        <f>VLOOKUP(dirty_cafe_sales!A6727,dirty_cafe_sales!A:S,15,FALSE)</f>
        <v>Takeaway</v>
      </c>
      <c r="E6727" s="19" t="str">
        <f>VLOOKUP(dirty_cafe_sales!A6727,dirty_cafe_sales!A:S,14,FALSE)</f>
        <v>Unknown</v>
      </c>
      <c r="F6727" s="21">
        <f>VLOOKUP(dirty_cafe_sales!A6727,dirty_cafe_sales!A:S,18,FALSE)</f>
        <v>1</v>
      </c>
      <c r="G6727" s="21">
        <f>VLOOKUP(dirty_cafe_sales!A6727,dirty_cafe_sales!A:S,17,FALSE)</f>
        <v>3</v>
      </c>
      <c r="H6727" s="21">
        <f>VLOOKUP(dirty_cafe_sales!A6727,dirty_cafe_sales!A:S,19,FALSE)</f>
        <v>3</v>
      </c>
    </row>
    <row r="6728" spans="1:8" x14ac:dyDescent="0.3">
      <c r="A6728" s="19" t="s">
        <v>6747</v>
      </c>
      <c r="B6728" s="19" t="str">
        <f>VLOOKUP(dirty_cafe_sales!A6728,dirty_cafe_sales!A:S,10,FALSE)</f>
        <v>Coffee</v>
      </c>
      <c r="C6728" s="20">
        <f>VLOOKUP(dirty_cafe_sales!A6728,dirty_cafe_sales!A:S,16,FALSE)</f>
        <v>45238</v>
      </c>
      <c r="D6728" s="19" t="str">
        <f>VLOOKUP(dirty_cafe_sales!A6728,dirty_cafe_sales!A:S,15,FALSE)</f>
        <v>Unknown</v>
      </c>
      <c r="E6728" s="19" t="str">
        <f>VLOOKUP(dirty_cafe_sales!A6728,dirty_cafe_sales!A:S,14,FALSE)</f>
        <v>Unknown</v>
      </c>
      <c r="F6728" s="21">
        <f>VLOOKUP(dirty_cafe_sales!A6728,dirty_cafe_sales!A:S,18,FALSE)</f>
        <v>2</v>
      </c>
      <c r="G6728" s="21">
        <f>VLOOKUP(dirty_cafe_sales!A6728,dirty_cafe_sales!A:S,17,FALSE)</f>
        <v>1</v>
      </c>
      <c r="H6728" s="21">
        <f>VLOOKUP(dirty_cafe_sales!A6728,dirty_cafe_sales!A:S,19,FALSE)</f>
        <v>2</v>
      </c>
    </row>
    <row r="6729" spans="1:8" x14ac:dyDescent="0.3">
      <c r="A6729" s="19" t="s">
        <v>6748</v>
      </c>
      <c r="B6729" s="19" t="str">
        <f>VLOOKUP(dirty_cafe_sales!A6729,dirty_cafe_sales!A:S,10,FALSE)</f>
        <v>Salad</v>
      </c>
      <c r="C6729" s="20">
        <f>VLOOKUP(dirty_cafe_sales!A6729,dirty_cafe_sales!A:S,16,FALSE)</f>
        <v>45282</v>
      </c>
      <c r="D6729" s="19" t="str">
        <f>VLOOKUP(dirty_cafe_sales!A6729,dirty_cafe_sales!A:S,15,FALSE)</f>
        <v>Unknown</v>
      </c>
      <c r="E6729" s="19" t="str">
        <f>VLOOKUP(dirty_cafe_sales!A6729,dirty_cafe_sales!A:S,14,FALSE)</f>
        <v>Cash</v>
      </c>
      <c r="F6729" s="21">
        <f>VLOOKUP(dirty_cafe_sales!A6729,dirty_cafe_sales!A:S,18,FALSE)</f>
        <v>5</v>
      </c>
      <c r="G6729" s="21">
        <f>VLOOKUP(dirty_cafe_sales!A6729,dirty_cafe_sales!A:S,17,FALSE)</f>
        <v>3</v>
      </c>
      <c r="H6729" s="21">
        <f>VLOOKUP(dirty_cafe_sales!A6729,dirty_cafe_sales!A:S,19,FALSE)</f>
        <v>15</v>
      </c>
    </row>
    <row r="6730" spans="1:8" x14ac:dyDescent="0.3">
      <c r="A6730" s="19" t="s">
        <v>6749</v>
      </c>
      <c r="B6730" s="19" t="str">
        <f>VLOOKUP(dirty_cafe_sales!A6730,dirty_cafe_sales!A:S,10,FALSE)</f>
        <v>Cake</v>
      </c>
      <c r="C6730" s="20">
        <f>VLOOKUP(dirty_cafe_sales!A6730,dirty_cafe_sales!A:S,16,FALSE)</f>
        <v>45291</v>
      </c>
      <c r="D6730" s="19" t="str">
        <f>VLOOKUP(dirty_cafe_sales!A6730,dirty_cafe_sales!A:S,15,FALSE)</f>
        <v>Unknown</v>
      </c>
      <c r="E6730" s="19" t="str">
        <f>VLOOKUP(dirty_cafe_sales!A6730,dirty_cafe_sales!A:S,14,FALSE)</f>
        <v>Cash</v>
      </c>
      <c r="F6730" s="21">
        <f>VLOOKUP(dirty_cafe_sales!A6730,dirty_cafe_sales!A:S,18,FALSE)</f>
        <v>3</v>
      </c>
      <c r="G6730" s="21">
        <f>VLOOKUP(dirty_cafe_sales!A6730,dirty_cafe_sales!A:S,17,FALSE)</f>
        <v>3</v>
      </c>
      <c r="H6730" s="21">
        <f>VLOOKUP(dirty_cafe_sales!A6730,dirty_cafe_sales!A:S,19,FALSE)</f>
        <v>9</v>
      </c>
    </row>
    <row r="6731" spans="1:8" x14ac:dyDescent="0.3">
      <c r="A6731" s="19" t="s">
        <v>6750</v>
      </c>
      <c r="B6731" s="19" t="str">
        <f>VLOOKUP(dirty_cafe_sales!A6731,dirty_cafe_sales!A:S,10,FALSE)</f>
        <v>Cake</v>
      </c>
      <c r="C6731" s="20">
        <f>VLOOKUP(dirty_cafe_sales!A6731,dirty_cafe_sales!A:S,16,FALSE)</f>
        <v>45205</v>
      </c>
      <c r="D6731" s="19" t="str">
        <f>VLOOKUP(dirty_cafe_sales!A6731,dirty_cafe_sales!A:S,15,FALSE)</f>
        <v>Unknown</v>
      </c>
      <c r="E6731" s="19" t="str">
        <f>VLOOKUP(dirty_cafe_sales!A6731,dirty_cafe_sales!A:S,14,FALSE)</f>
        <v>Credit Card</v>
      </c>
      <c r="F6731" s="21">
        <f>VLOOKUP(dirty_cafe_sales!A6731,dirty_cafe_sales!A:S,18,FALSE)</f>
        <v>3</v>
      </c>
      <c r="G6731" s="21">
        <f>VLOOKUP(dirty_cafe_sales!A6731,dirty_cafe_sales!A:S,17,FALSE)</f>
        <v>3</v>
      </c>
      <c r="H6731" s="21">
        <f>VLOOKUP(dirty_cafe_sales!A6731,dirty_cafe_sales!A:S,19,FALSE)</f>
        <v>9</v>
      </c>
    </row>
    <row r="6732" spans="1:8" x14ac:dyDescent="0.3">
      <c r="A6732" s="19" t="s">
        <v>6751</v>
      </c>
      <c r="B6732" s="19" t="str">
        <f>VLOOKUP(dirty_cafe_sales!A6732,dirty_cafe_sales!A:S,10,FALSE)</f>
        <v>Salad</v>
      </c>
      <c r="C6732" s="20">
        <f>VLOOKUP(dirty_cafe_sales!A6732,dirty_cafe_sales!A:S,16,FALSE)</f>
        <v>44983</v>
      </c>
      <c r="D6732" s="19" t="str">
        <f>VLOOKUP(dirty_cafe_sales!A6732,dirty_cafe_sales!A:S,15,FALSE)</f>
        <v>Unknown</v>
      </c>
      <c r="E6732" s="19" t="str">
        <f>VLOOKUP(dirty_cafe_sales!A6732,dirty_cafe_sales!A:S,14,FALSE)</f>
        <v>Credit Card</v>
      </c>
      <c r="F6732" s="21">
        <f>VLOOKUP(dirty_cafe_sales!A6732,dirty_cafe_sales!A:S,18,FALSE)</f>
        <v>5</v>
      </c>
      <c r="G6732" s="21">
        <f>VLOOKUP(dirty_cafe_sales!A6732,dirty_cafe_sales!A:S,17,FALSE)</f>
        <v>4</v>
      </c>
      <c r="H6732" s="21">
        <f>VLOOKUP(dirty_cafe_sales!A6732,dirty_cafe_sales!A:S,19,FALSE)</f>
        <v>20</v>
      </c>
    </row>
    <row r="6733" spans="1:8" x14ac:dyDescent="0.3">
      <c r="A6733" s="19" t="s">
        <v>6752</v>
      </c>
      <c r="B6733" s="19" t="str">
        <f>VLOOKUP(dirty_cafe_sales!A6733,dirty_cafe_sales!A:S,10,FALSE)</f>
        <v>Coffee</v>
      </c>
      <c r="C6733" s="20">
        <f>VLOOKUP(dirty_cafe_sales!A6733,dirty_cafe_sales!A:S,16,FALSE)</f>
        <v>45111</v>
      </c>
      <c r="D6733" s="19" t="str">
        <f>VLOOKUP(dirty_cafe_sales!A6733,dirty_cafe_sales!A:S,15,FALSE)</f>
        <v>Takeaway</v>
      </c>
      <c r="E6733" s="19" t="str">
        <f>VLOOKUP(dirty_cafe_sales!A6733,dirty_cafe_sales!A:S,14,FALSE)</f>
        <v>Credit Card</v>
      </c>
      <c r="F6733" s="21">
        <f>VLOOKUP(dirty_cafe_sales!A6733,dirty_cafe_sales!A:S,18,FALSE)</f>
        <v>2</v>
      </c>
      <c r="G6733" s="21">
        <f>VLOOKUP(dirty_cafe_sales!A6733,dirty_cafe_sales!A:S,17,FALSE)</f>
        <v>4</v>
      </c>
      <c r="H6733" s="21">
        <f>VLOOKUP(dirty_cafe_sales!A6733,dirty_cafe_sales!A:S,19,FALSE)</f>
        <v>8</v>
      </c>
    </row>
    <row r="6734" spans="1:8" x14ac:dyDescent="0.3">
      <c r="A6734" s="19" t="s">
        <v>6753</v>
      </c>
      <c r="B6734" s="19" t="str">
        <f>VLOOKUP(dirty_cafe_sales!A6734,dirty_cafe_sales!A:S,10,FALSE)</f>
        <v>Smoothie</v>
      </c>
      <c r="C6734" s="20">
        <f>VLOOKUP(dirty_cafe_sales!A6734,dirty_cafe_sales!A:S,16,FALSE)</f>
        <v>45117</v>
      </c>
      <c r="D6734" s="19" t="str">
        <f>VLOOKUP(dirty_cafe_sales!A6734,dirty_cafe_sales!A:S,15,FALSE)</f>
        <v>Takeaway</v>
      </c>
      <c r="E6734" s="19" t="str">
        <f>VLOOKUP(dirty_cafe_sales!A6734,dirty_cafe_sales!A:S,14,FALSE)</f>
        <v>Cash</v>
      </c>
      <c r="F6734" s="21">
        <f>VLOOKUP(dirty_cafe_sales!A6734,dirty_cafe_sales!A:S,18,FALSE)</f>
        <v>4</v>
      </c>
      <c r="G6734" s="21">
        <f>VLOOKUP(dirty_cafe_sales!A6734,dirty_cafe_sales!A:S,17,FALSE)</f>
        <v>1</v>
      </c>
      <c r="H6734" s="21">
        <f>VLOOKUP(dirty_cafe_sales!A6734,dirty_cafe_sales!A:S,19,FALSE)</f>
        <v>4</v>
      </c>
    </row>
    <row r="6735" spans="1:8" x14ac:dyDescent="0.3">
      <c r="A6735" s="19" t="s">
        <v>6754</v>
      </c>
      <c r="B6735" s="19" t="str">
        <f>VLOOKUP(dirty_cafe_sales!A6735,dirty_cafe_sales!A:S,10,FALSE)</f>
        <v>Sandwich</v>
      </c>
      <c r="C6735" s="20">
        <f>VLOOKUP(dirty_cafe_sales!A6735,dirty_cafe_sales!A:S,16,FALSE)</f>
        <v>45283</v>
      </c>
      <c r="D6735" s="19" t="str">
        <f>VLOOKUP(dirty_cafe_sales!A6735,dirty_cafe_sales!A:S,15,FALSE)</f>
        <v>Takeaway</v>
      </c>
      <c r="E6735" s="19" t="str">
        <f>VLOOKUP(dirty_cafe_sales!A6735,dirty_cafe_sales!A:S,14,FALSE)</f>
        <v>Unknown</v>
      </c>
      <c r="F6735" s="21">
        <f>VLOOKUP(dirty_cafe_sales!A6735,dirty_cafe_sales!A:S,18,FALSE)</f>
        <v>4</v>
      </c>
      <c r="G6735" s="21">
        <f>VLOOKUP(dirty_cafe_sales!A6735,dirty_cafe_sales!A:S,17,FALSE)</f>
        <v>5</v>
      </c>
      <c r="H6735" s="21">
        <f>VLOOKUP(dirty_cafe_sales!A6735,dirty_cafe_sales!A:S,19,FALSE)</f>
        <v>20</v>
      </c>
    </row>
    <row r="6736" spans="1:8" x14ac:dyDescent="0.3">
      <c r="A6736" s="19" t="s">
        <v>6755</v>
      </c>
      <c r="B6736" s="19" t="str">
        <f>VLOOKUP(dirty_cafe_sales!A6736,dirty_cafe_sales!A:S,10,FALSE)</f>
        <v>Cookie</v>
      </c>
      <c r="C6736" s="20">
        <f>VLOOKUP(dirty_cafe_sales!A6736,dirty_cafe_sales!A:S,16,FALSE)</f>
        <v>45082</v>
      </c>
      <c r="D6736" s="19" t="str">
        <f>VLOOKUP(dirty_cafe_sales!A6736,dirty_cafe_sales!A:S,15,FALSE)</f>
        <v>In-store</v>
      </c>
      <c r="E6736" s="19" t="str">
        <f>VLOOKUP(dirty_cafe_sales!A6736,dirty_cafe_sales!A:S,14,FALSE)</f>
        <v>Digital Wallet</v>
      </c>
      <c r="F6736" s="21">
        <f>VLOOKUP(dirty_cafe_sales!A6736,dirty_cafe_sales!A:S,18,FALSE)</f>
        <v>1</v>
      </c>
      <c r="G6736" s="21">
        <f>VLOOKUP(dirty_cafe_sales!A6736,dirty_cafe_sales!A:S,17,FALSE)</f>
        <v>5</v>
      </c>
      <c r="H6736" s="21">
        <f>VLOOKUP(dirty_cafe_sales!A6736,dirty_cafe_sales!A:S,19,FALSE)</f>
        <v>5</v>
      </c>
    </row>
    <row r="6737" spans="1:8" x14ac:dyDescent="0.3">
      <c r="A6737" s="19" t="s">
        <v>6756</v>
      </c>
      <c r="B6737" s="19" t="str">
        <f>VLOOKUP(dirty_cafe_sales!A6737,dirty_cafe_sales!A:S,10,FALSE)</f>
        <v>Cookie</v>
      </c>
      <c r="C6737" s="20">
        <f>VLOOKUP(dirty_cafe_sales!A6737,dirty_cafe_sales!A:S,16,FALSE)</f>
        <v>44998</v>
      </c>
      <c r="D6737" s="19" t="str">
        <f>VLOOKUP(dirty_cafe_sales!A6737,dirty_cafe_sales!A:S,15,FALSE)</f>
        <v>Unknown</v>
      </c>
      <c r="E6737" s="19" t="str">
        <f>VLOOKUP(dirty_cafe_sales!A6737,dirty_cafe_sales!A:S,14,FALSE)</f>
        <v>Unknown</v>
      </c>
      <c r="F6737" s="21">
        <f>VLOOKUP(dirty_cafe_sales!A6737,dirty_cafe_sales!A:S,18,FALSE)</f>
        <v>1</v>
      </c>
      <c r="G6737" s="21">
        <f>VLOOKUP(dirty_cafe_sales!A6737,dirty_cafe_sales!A:S,17,FALSE)</f>
        <v>1</v>
      </c>
      <c r="H6737" s="21">
        <f>VLOOKUP(dirty_cafe_sales!A6737,dirty_cafe_sales!A:S,19,FALSE)</f>
        <v>1</v>
      </c>
    </row>
    <row r="6738" spans="1:8" x14ac:dyDescent="0.3">
      <c r="A6738" s="19" t="s">
        <v>6757</v>
      </c>
      <c r="B6738" s="19" t="str">
        <f>VLOOKUP(dirty_cafe_sales!A6738,dirty_cafe_sales!A:S,10,FALSE)</f>
        <v>Coffee</v>
      </c>
      <c r="C6738" s="20">
        <f>VLOOKUP(dirty_cafe_sales!A6738,dirty_cafe_sales!A:S,16,FALSE)</f>
        <v>45081</v>
      </c>
      <c r="D6738" s="19" t="str">
        <f>VLOOKUP(dirty_cafe_sales!A6738,dirty_cafe_sales!A:S,15,FALSE)</f>
        <v>Takeaway</v>
      </c>
      <c r="E6738" s="19" t="str">
        <f>VLOOKUP(dirty_cafe_sales!A6738,dirty_cafe_sales!A:S,14,FALSE)</f>
        <v>Unknown</v>
      </c>
      <c r="F6738" s="21">
        <f>VLOOKUP(dirty_cafe_sales!A6738,dirty_cafe_sales!A:S,18,FALSE)</f>
        <v>2</v>
      </c>
      <c r="G6738" s="21">
        <f>VLOOKUP(dirty_cafe_sales!A6738,dirty_cafe_sales!A:S,17,FALSE)</f>
        <v>3</v>
      </c>
      <c r="H6738" s="21">
        <f>VLOOKUP(dirty_cafe_sales!A6738,dirty_cafe_sales!A:S,19,FALSE)</f>
        <v>6</v>
      </c>
    </row>
    <row r="6739" spans="1:8" x14ac:dyDescent="0.3">
      <c r="A6739" s="19" t="s">
        <v>6758</v>
      </c>
      <c r="B6739" s="19" t="str">
        <f>VLOOKUP(dirty_cafe_sales!A6739,dirty_cafe_sales!A:S,10,FALSE)</f>
        <v>Coffee</v>
      </c>
      <c r="C6739" s="20">
        <f>VLOOKUP(dirty_cafe_sales!A6739,dirty_cafe_sales!A:S,16,FALSE)</f>
        <v>45187</v>
      </c>
      <c r="D6739" s="19" t="str">
        <f>VLOOKUP(dirty_cafe_sales!A6739,dirty_cafe_sales!A:S,15,FALSE)</f>
        <v>Takeaway</v>
      </c>
      <c r="E6739" s="19" t="str">
        <f>VLOOKUP(dirty_cafe_sales!A6739,dirty_cafe_sales!A:S,14,FALSE)</f>
        <v>Digital Wallet</v>
      </c>
      <c r="F6739" s="21">
        <f>VLOOKUP(dirty_cafe_sales!A6739,dirty_cafe_sales!A:S,18,FALSE)</f>
        <v>2</v>
      </c>
      <c r="G6739" s="21">
        <f>VLOOKUP(dirty_cafe_sales!A6739,dirty_cafe_sales!A:S,17,FALSE)</f>
        <v>5</v>
      </c>
      <c r="H6739" s="21">
        <f>VLOOKUP(dirty_cafe_sales!A6739,dirty_cafe_sales!A:S,19,FALSE)</f>
        <v>10</v>
      </c>
    </row>
    <row r="6740" spans="1:8" x14ac:dyDescent="0.3">
      <c r="A6740" s="19" t="s">
        <v>6759</v>
      </c>
      <c r="B6740" s="19" t="str">
        <f>VLOOKUP(dirty_cafe_sales!A6740,dirty_cafe_sales!A:S,10,FALSE)</f>
        <v>Juice</v>
      </c>
      <c r="C6740" s="20" t="str">
        <f>VLOOKUP(dirty_cafe_sales!A6740,dirty_cafe_sales!A:S,16,FALSE)</f>
        <v>Unknown</v>
      </c>
      <c r="D6740" s="19" t="str">
        <f>VLOOKUP(dirty_cafe_sales!A6740,dirty_cafe_sales!A:S,15,FALSE)</f>
        <v>Unknown</v>
      </c>
      <c r="E6740" s="19" t="str">
        <f>VLOOKUP(dirty_cafe_sales!A6740,dirty_cafe_sales!A:S,14,FALSE)</f>
        <v>Credit Card</v>
      </c>
      <c r="F6740" s="21">
        <f>VLOOKUP(dirty_cafe_sales!A6740,dirty_cafe_sales!A:S,18,FALSE)</f>
        <v>3</v>
      </c>
      <c r="G6740" s="21">
        <f>VLOOKUP(dirty_cafe_sales!A6740,dirty_cafe_sales!A:S,17,FALSE)</f>
        <v>4</v>
      </c>
      <c r="H6740" s="21">
        <f>VLOOKUP(dirty_cafe_sales!A6740,dirty_cafe_sales!A:S,19,FALSE)</f>
        <v>12</v>
      </c>
    </row>
    <row r="6741" spans="1:8" x14ac:dyDescent="0.3">
      <c r="A6741" s="19" t="s">
        <v>6760</v>
      </c>
      <c r="B6741" s="19" t="str">
        <f>VLOOKUP(dirty_cafe_sales!A6741,dirty_cafe_sales!A:S,10,FALSE)</f>
        <v>Coffee</v>
      </c>
      <c r="C6741" s="20">
        <f>VLOOKUP(dirty_cafe_sales!A6741,dirty_cafe_sales!A:S,16,FALSE)</f>
        <v>45172</v>
      </c>
      <c r="D6741" s="19" t="str">
        <f>VLOOKUP(dirty_cafe_sales!A6741,dirty_cafe_sales!A:S,15,FALSE)</f>
        <v>In-store</v>
      </c>
      <c r="E6741" s="19" t="str">
        <f>VLOOKUP(dirty_cafe_sales!A6741,dirty_cafe_sales!A:S,14,FALSE)</f>
        <v>Unknown</v>
      </c>
      <c r="F6741" s="21">
        <f>VLOOKUP(dirty_cafe_sales!A6741,dirty_cafe_sales!A:S,18,FALSE)</f>
        <v>2</v>
      </c>
      <c r="G6741" s="21">
        <f>VLOOKUP(dirty_cafe_sales!A6741,dirty_cafe_sales!A:S,17,FALSE)</f>
        <v>5</v>
      </c>
      <c r="H6741" s="21">
        <f>VLOOKUP(dirty_cafe_sales!A6741,dirty_cafe_sales!A:S,19,FALSE)</f>
        <v>10</v>
      </c>
    </row>
    <row r="6742" spans="1:8" x14ac:dyDescent="0.3">
      <c r="A6742" s="19" t="s">
        <v>6761</v>
      </c>
      <c r="B6742" s="19" t="str">
        <f>VLOOKUP(dirty_cafe_sales!A6742,dirty_cafe_sales!A:S,10,FALSE)</f>
        <v>Cookie</v>
      </c>
      <c r="C6742" s="20">
        <f>VLOOKUP(dirty_cafe_sales!A6742,dirty_cafe_sales!A:S,16,FALSE)</f>
        <v>44983</v>
      </c>
      <c r="D6742" s="19" t="str">
        <f>VLOOKUP(dirty_cafe_sales!A6742,dirty_cafe_sales!A:S,15,FALSE)</f>
        <v>Takeaway</v>
      </c>
      <c r="E6742" s="19" t="str">
        <f>VLOOKUP(dirty_cafe_sales!A6742,dirty_cafe_sales!A:S,14,FALSE)</f>
        <v>Credit Card</v>
      </c>
      <c r="F6742" s="21">
        <f>VLOOKUP(dirty_cafe_sales!A6742,dirty_cafe_sales!A:S,18,FALSE)</f>
        <v>1</v>
      </c>
      <c r="G6742" s="21">
        <f>VLOOKUP(dirty_cafe_sales!A6742,dirty_cafe_sales!A:S,17,FALSE)</f>
        <v>2</v>
      </c>
      <c r="H6742" s="21">
        <f>VLOOKUP(dirty_cafe_sales!A6742,dirty_cafe_sales!A:S,19,FALSE)</f>
        <v>2</v>
      </c>
    </row>
    <row r="6743" spans="1:8" x14ac:dyDescent="0.3">
      <c r="A6743" s="19" t="s">
        <v>6762</v>
      </c>
      <c r="B6743" s="19" t="str">
        <f>VLOOKUP(dirty_cafe_sales!A6743,dirty_cafe_sales!A:S,10,FALSE)</f>
        <v>Smoothie</v>
      </c>
      <c r="C6743" s="20">
        <f>VLOOKUP(dirty_cafe_sales!A6743,dirty_cafe_sales!A:S,16,FALSE)</f>
        <v>45225</v>
      </c>
      <c r="D6743" s="19" t="str">
        <f>VLOOKUP(dirty_cafe_sales!A6743,dirty_cafe_sales!A:S,15,FALSE)</f>
        <v>Unknown</v>
      </c>
      <c r="E6743" s="19" t="str">
        <f>VLOOKUP(dirty_cafe_sales!A6743,dirty_cafe_sales!A:S,14,FALSE)</f>
        <v>Digital Wallet</v>
      </c>
      <c r="F6743" s="21">
        <f>VLOOKUP(dirty_cafe_sales!A6743,dirty_cafe_sales!A:S,18,FALSE)</f>
        <v>4</v>
      </c>
      <c r="G6743" s="21">
        <f>VLOOKUP(dirty_cafe_sales!A6743,dirty_cafe_sales!A:S,17,FALSE)</f>
        <v>1</v>
      </c>
      <c r="H6743" s="21">
        <f>VLOOKUP(dirty_cafe_sales!A6743,dirty_cafe_sales!A:S,19,FALSE)</f>
        <v>4</v>
      </c>
    </row>
    <row r="6744" spans="1:8" x14ac:dyDescent="0.3">
      <c r="A6744" s="19" t="s">
        <v>6763</v>
      </c>
      <c r="B6744" s="19" t="str">
        <f>VLOOKUP(dirty_cafe_sales!A6744,dirty_cafe_sales!A:S,10,FALSE)</f>
        <v>Juice</v>
      </c>
      <c r="C6744" s="20">
        <f>VLOOKUP(dirty_cafe_sales!A6744,dirty_cafe_sales!A:S,16,FALSE)</f>
        <v>44948</v>
      </c>
      <c r="D6744" s="19" t="str">
        <f>VLOOKUP(dirty_cafe_sales!A6744,dirty_cafe_sales!A:S,15,FALSE)</f>
        <v>Unknown</v>
      </c>
      <c r="E6744" s="19" t="str">
        <f>VLOOKUP(dirty_cafe_sales!A6744,dirty_cafe_sales!A:S,14,FALSE)</f>
        <v>Digital Wallet</v>
      </c>
      <c r="F6744" s="21">
        <f>VLOOKUP(dirty_cafe_sales!A6744,dirty_cafe_sales!A:S,18,FALSE)</f>
        <v>3</v>
      </c>
      <c r="G6744" s="21">
        <f>VLOOKUP(dirty_cafe_sales!A6744,dirty_cafe_sales!A:S,17,FALSE)</f>
        <v>3</v>
      </c>
      <c r="H6744" s="21">
        <f>VLOOKUP(dirty_cafe_sales!A6744,dirty_cafe_sales!A:S,19,FALSE)</f>
        <v>9</v>
      </c>
    </row>
    <row r="6745" spans="1:8" x14ac:dyDescent="0.3">
      <c r="A6745" s="19" t="s">
        <v>6764</v>
      </c>
      <c r="B6745" s="19" t="str">
        <f>VLOOKUP(dirty_cafe_sales!A6745,dirty_cafe_sales!A:S,10,FALSE)</f>
        <v>Cookie</v>
      </c>
      <c r="C6745" s="20" t="str">
        <f>VLOOKUP(dirty_cafe_sales!A6745,dirty_cafe_sales!A:S,16,FALSE)</f>
        <v>Unknown</v>
      </c>
      <c r="D6745" s="19" t="str">
        <f>VLOOKUP(dirty_cafe_sales!A6745,dirty_cafe_sales!A:S,15,FALSE)</f>
        <v>Unknown</v>
      </c>
      <c r="E6745" s="19" t="str">
        <f>VLOOKUP(dirty_cafe_sales!A6745,dirty_cafe_sales!A:S,14,FALSE)</f>
        <v>Unknown</v>
      </c>
      <c r="F6745" s="21">
        <f>VLOOKUP(dirty_cafe_sales!A6745,dirty_cafe_sales!A:S,18,FALSE)</f>
        <v>1</v>
      </c>
      <c r="G6745" s="21">
        <f>VLOOKUP(dirty_cafe_sales!A6745,dirty_cafe_sales!A:S,17,FALSE)</f>
        <v>1</v>
      </c>
      <c r="H6745" s="21">
        <f>VLOOKUP(dirty_cafe_sales!A6745,dirty_cafe_sales!A:S,19,FALSE)</f>
        <v>1</v>
      </c>
    </row>
    <row r="6746" spans="1:8" x14ac:dyDescent="0.3">
      <c r="A6746" s="19" t="s">
        <v>6765</v>
      </c>
      <c r="B6746" s="19" t="str">
        <f>VLOOKUP(dirty_cafe_sales!A6746,dirty_cafe_sales!A:S,10,FALSE)</f>
        <v>Smoothie</v>
      </c>
      <c r="C6746" s="20">
        <f>VLOOKUP(dirty_cafe_sales!A6746,dirty_cafe_sales!A:S,16,FALSE)</f>
        <v>45174</v>
      </c>
      <c r="D6746" s="19" t="str">
        <f>VLOOKUP(dirty_cafe_sales!A6746,dirty_cafe_sales!A:S,15,FALSE)</f>
        <v>Takeaway</v>
      </c>
      <c r="E6746" s="19" t="str">
        <f>VLOOKUP(dirty_cafe_sales!A6746,dirty_cafe_sales!A:S,14,FALSE)</f>
        <v>Cash</v>
      </c>
      <c r="F6746" s="21">
        <f>VLOOKUP(dirty_cafe_sales!A6746,dirty_cafe_sales!A:S,18,FALSE)</f>
        <v>4</v>
      </c>
      <c r="G6746" s="21">
        <f>VLOOKUP(dirty_cafe_sales!A6746,dirty_cafe_sales!A:S,17,FALSE)</f>
        <v>4</v>
      </c>
      <c r="H6746" s="21">
        <f>VLOOKUP(dirty_cafe_sales!A6746,dirty_cafe_sales!A:S,19,FALSE)</f>
        <v>16</v>
      </c>
    </row>
    <row r="6747" spans="1:8" x14ac:dyDescent="0.3">
      <c r="A6747" s="19" t="s">
        <v>6766</v>
      </c>
      <c r="B6747" s="19" t="str">
        <f>VLOOKUP(dirty_cafe_sales!A6747,dirty_cafe_sales!A:S,10,FALSE)</f>
        <v>Cookie</v>
      </c>
      <c r="C6747" s="20">
        <f>VLOOKUP(dirty_cafe_sales!A6747,dirty_cafe_sales!A:S,16,FALSE)</f>
        <v>45095</v>
      </c>
      <c r="D6747" s="19" t="str">
        <f>VLOOKUP(dirty_cafe_sales!A6747,dirty_cafe_sales!A:S,15,FALSE)</f>
        <v>Takeaway</v>
      </c>
      <c r="E6747" s="19" t="str">
        <f>VLOOKUP(dirty_cafe_sales!A6747,dirty_cafe_sales!A:S,14,FALSE)</f>
        <v>Digital Wallet</v>
      </c>
      <c r="F6747" s="21">
        <f>VLOOKUP(dirty_cafe_sales!A6747,dirty_cafe_sales!A:S,18,FALSE)</f>
        <v>0</v>
      </c>
      <c r="G6747" s="21">
        <f>VLOOKUP(dirty_cafe_sales!A6747,dirty_cafe_sales!A:S,17,FALSE)</f>
        <v>3</v>
      </c>
      <c r="H6747" s="21">
        <f>VLOOKUP(dirty_cafe_sales!A6747,dirty_cafe_sales!A:S,19,FALSE)</f>
        <v>0</v>
      </c>
    </row>
    <row r="6748" spans="1:8" x14ac:dyDescent="0.3">
      <c r="A6748" s="19" t="s">
        <v>6767</v>
      </c>
      <c r="B6748" s="19" t="str">
        <f>VLOOKUP(dirty_cafe_sales!A6748,dirty_cafe_sales!A:S,10,FALSE)</f>
        <v>Cookie</v>
      </c>
      <c r="C6748" s="20">
        <f>VLOOKUP(dirty_cafe_sales!A6748,dirty_cafe_sales!A:S,16,FALSE)</f>
        <v>45036</v>
      </c>
      <c r="D6748" s="19" t="str">
        <f>VLOOKUP(dirty_cafe_sales!A6748,dirty_cafe_sales!A:S,15,FALSE)</f>
        <v>Unknown</v>
      </c>
      <c r="E6748" s="19" t="str">
        <f>VLOOKUP(dirty_cafe_sales!A6748,dirty_cafe_sales!A:S,14,FALSE)</f>
        <v>Unknown</v>
      </c>
      <c r="F6748" s="21">
        <f>VLOOKUP(dirty_cafe_sales!A6748,dirty_cafe_sales!A:S,18,FALSE)</f>
        <v>1</v>
      </c>
      <c r="G6748" s="21">
        <f>VLOOKUP(dirty_cafe_sales!A6748,dirty_cafe_sales!A:S,17,FALSE)</f>
        <v>5</v>
      </c>
      <c r="H6748" s="21">
        <f>VLOOKUP(dirty_cafe_sales!A6748,dirty_cafe_sales!A:S,19,FALSE)</f>
        <v>5</v>
      </c>
    </row>
    <row r="6749" spans="1:8" x14ac:dyDescent="0.3">
      <c r="A6749" s="19" t="s">
        <v>6768</v>
      </c>
      <c r="B6749" s="19" t="str">
        <f>VLOOKUP(dirty_cafe_sales!A6749,dirty_cafe_sales!A:S,10,FALSE)</f>
        <v>Smoothie</v>
      </c>
      <c r="C6749" s="20">
        <f>VLOOKUP(dirty_cafe_sales!A6749,dirty_cafe_sales!A:S,16,FALSE)</f>
        <v>44987</v>
      </c>
      <c r="D6749" s="19" t="str">
        <f>VLOOKUP(dirty_cafe_sales!A6749,dirty_cafe_sales!A:S,15,FALSE)</f>
        <v>Takeaway</v>
      </c>
      <c r="E6749" s="19" t="str">
        <f>VLOOKUP(dirty_cafe_sales!A6749,dirty_cafe_sales!A:S,14,FALSE)</f>
        <v>Digital Wallet</v>
      </c>
      <c r="F6749" s="21">
        <f>VLOOKUP(dirty_cafe_sales!A6749,dirty_cafe_sales!A:S,18,FALSE)</f>
        <v>4</v>
      </c>
      <c r="G6749" s="21">
        <f>VLOOKUP(dirty_cafe_sales!A6749,dirty_cafe_sales!A:S,17,FALSE)</f>
        <v>2</v>
      </c>
      <c r="H6749" s="21">
        <f>VLOOKUP(dirty_cafe_sales!A6749,dirty_cafe_sales!A:S,19,FALSE)</f>
        <v>8</v>
      </c>
    </row>
    <row r="6750" spans="1:8" x14ac:dyDescent="0.3">
      <c r="A6750" s="19" t="s">
        <v>6769</v>
      </c>
      <c r="B6750" s="19" t="str">
        <f>VLOOKUP(dirty_cafe_sales!A6750,dirty_cafe_sales!A:S,10,FALSE)</f>
        <v>Coffee</v>
      </c>
      <c r="C6750" s="20">
        <f>VLOOKUP(dirty_cafe_sales!A6750,dirty_cafe_sales!A:S,16,FALSE)</f>
        <v>45032</v>
      </c>
      <c r="D6750" s="19" t="str">
        <f>VLOOKUP(dirty_cafe_sales!A6750,dirty_cafe_sales!A:S,15,FALSE)</f>
        <v>Unknown</v>
      </c>
      <c r="E6750" s="19" t="str">
        <f>VLOOKUP(dirty_cafe_sales!A6750,dirty_cafe_sales!A:S,14,FALSE)</f>
        <v>Digital Wallet</v>
      </c>
      <c r="F6750" s="21">
        <f>VLOOKUP(dirty_cafe_sales!A6750,dirty_cafe_sales!A:S,18,FALSE)</f>
        <v>2</v>
      </c>
      <c r="G6750" s="21">
        <f>VLOOKUP(dirty_cafe_sales!A6750,dirty_cafe_sales!A:S,17,FALSE)</f>
        <v>4</v>
      </c>
      <c r="H6750" s="21">
        <f>VLOOKUP(dirty_cafe_sales!A6750,dirty_cafe_sales!A:S,19,FALSE)</f>
        <v>8</v>
      </c>
    </row>
    <row r="6751" spans="1:8" x14ac:dyDescent="0.3">
      <c r="A6751" s="19" t="s">
        <v>6770</v>
      </c>
      <c r="B6751" s="19" t="str">
        <f>VLOOKUP(dirty_cafe_sales!A6751,dirty_cafe_sales!A:S,10,FALSE)</f>
        <v>Coffee</v>
      </c>
      <c r="C6751" s="20">
        <f>VLOOKUP(dirty_cafe_sales!A6751,dirty_cafe_sales!A:S,16,FALSE)</f>
        <v>45159</v>
      </c>
      <c r="D6751" s="19" t="str">
        <f>VLOOKUP(dirty_cafe_sales!A6751,dirty_cafe_sales!A:S,15,FALSE)</f>
        <v>Unknown</v>
      </c>
      <c r="E6751" s="19" t="str">
        <f>VLOOKUP(dirty_cafe_sales!A6751,dirty_cafe_sales!A:S,14,FALSE)</f>
        <v>Unknown</v>
      </c>
      <c r="F6751" s="21">
        <f>VLOOKUP(dirty_cafe_sales!A6751,dirty_cafe_sales!A:S,18,FALSE)</f>
        <v>2</v>
      </c>
      <c r="G6751" s="21">
        <f>VLOOKUP(dirty_cafe_sales!A6751,dirty_cafe_sales!A:S,17,FALSE)</f>
        <v>4</v>
      </c>
      <c r="H6751" s="21">
        <f>VLOOKUP(dirty_cafe_sales!A6751,dirty_cafe_sales!A:S,19,FALSE)</f>
        <v>8</v>
      </c>
    </row>
    <row r="6752" spans="1:8" x14ac:dyDescent="0.3">
      <c r="A6752" s="19" t="s">
        <v>6771</v>
      </c>
      <c r="B6752" s="19" t="str">
        <f>VLOOKUP(dirty_cafe_sales!A6752,dirty_cafe_sales!A:S,10,FALSE)</f>
        <v>Cake</v>
      </c>
      <c r="C6752" s="20">
        <f>VLOOKUP(dirty_cafe_sales!A6752,dirty_cafe_sales!A:S,16,FALSE)</f>
        <v>45017</v>
      </c>
      <c r="D6752" s="19" t="str">
        <f>VLOOKUP(dirty_cafe_sales!A6752,dirty_cafe_sales!A:S,15,FALSE)</f>
        <v>Unknown</v>
      </c>
      <c r="E6752" s="19" t="str">
        <f>VLOOKUP(dirty_cafe_sales!A6752,dirty_cafe_sales!A:S,14,FALSE)</f>
        <v>Cash</v>
      </c>
      <c r="F6752" s="21">
        <f>VLOOKUP(dirty_cafe_sales!A6752,dirty_cafe_sales!A:S,18,FALSE)</f>
        <v>3</v>
      </c>
      <c r="G6752" s="21">
        <f>VLOOKUP(dirty_cafe_sales!A6752,dirty_cafe_sales!A:S,17,FALSE)</f>
        <v>3</v>
      </c>
      <c r="H6752" s="21">
        <f>VLOOKUP(dirty_cafe_sales!A6752,dirty_cafe_sales!A:S,19,FALSE)</f>
        <v>9</v>
      </c>
    </row>
    <row r="6753" spans="1:8" x14ac:dyDescent="0.3">
      <c r="A6753" s="19" t="s">
        <v>6772</v>
      </c>
      <c r="B6753" s="19" t="str">
        <f>VLOOKUP(dirty_cafe_sales!A6753,dirty_cafe_sales!A:S,10,FALSE)</f>
        <v>Sandwich</v>
      </c>
      <c r="C6753" s="20">
        <f>VLOOKUP(dirty_cafe_sales!A6753,dirty_cafe_sales!A:S,16,FALSE)</f>
        <v>44941</v>
      </c>
      <c r="D6753" s="19" t="str">
        <f>VLOOKUP(dirty_cafe_sales!A6753,dirty_cafe_sales!A:S,15,FALSE)</f>
        <v>In-store</v>
      </c>
      <c r="E6753" s="19" t="str">
        <f>VLOOKUP(dirty_cafe_sales!A6753,dirty_cafe_sales!A:S,14,FALSE)</f>
        <v>Digital Wallet</v>
      </c>
      <c r="F6753" s="21">
        <f>VLOOKUP(dirty_cafe_sales!A6753,dirty_cafe_sales!A:S,18,FALSE)</f>
        <v>4</v>
      </c>
      <c r="G6753" s="21">
        <f>VLOOKUP(dirty_cafe_sales!A6753,dirty_cafe_sales!A:S,17,FALSE)</f>
        <v>2</v>
      </c>
      <c r="H6753" s="21">
        <f>VLOOKUP(dirty_cafe_sales!A6753,dirty_cafe_sales!A:S,19,FALSE)</f>
        <v>8</v>
      </c>
    </row>
    <row r="6754" spans="1:8" x14ac:dyDescent="0.3">
      <c r="A6754" s="19" t="s">
        <v>6773</v>
      </c>
      <c r="B6754" s="19" t="str">
        <f>VLOOKUP(dirty_cafe_sales!A6754,dirty_cafe_sales!A:S,10,FALSE)</f>
        <v>Salad</v>
      </c>
      <c r="C6754" s="20">
        <f>VLOOKUP(dirty_cafe_sales!A6754,dirty_cafe_sales!A:S,16,FALSE)</f>
        <v>45286</v>
      </c>
      <c r="D6754" s="19" t="str">
        <f>VLOOKUP(dirty_cafe_sales!A6754,dirty_cafe_sales!A:S,15,FALSE)</f>
        <v>Unknown</v>
      </c>
      <c r="E6754" s="19" t="str">
        <f>VLOOKUP(dirty_cafe_sales!A6754,dirty_cafe_sales!A:S,14,FALSE)</f>
        <v>Digital Wallet</v>
      </c>
      <c r="F6754" s="21">
        <f>VLOOKUP(dirty_cafe_sales!A6754,dirty_cafe_sales!A:S,18,FALSE)</f>
        <v>5</v>
      </c>
      <c r="G6754" s="21">
        <f>VLOOKUP(dirty_cafe_sales!A6754,dirty_cafe_sales!A:S,17,FALSE)</f>
        <v>2</v>
      </c>
      <c r="H6754" s="21">
        <f>VLOOKUP(dirty_cafe_sales!A6754,dirty_cafe_sales!A:S,19,FALSE)</f>
        <v>10</v>
      </c>
    </row>
    <row r="6755" spans="1:8" x14ac:dyDescent="0.3">
      <c r="A6755" s="19" t="s">
        <v>6774</v>
      </c>
      <c r="B6755" s="19" t="str">
        <f>VLOOKUP(dirty_cafe_sales!A6755,dirty_cafe_sales!A:S,10,FALSE)</f>
        <v>Tea</v>
      </c>
      <c r="C6755" s="20">
        <f>VLOOKUP(dirty_cafe_sales!A6755,dirty_cafe_sales!A:S,16,FALSE)</f>
        <v>45164</v>
      </c>
      <c r="D6755" s="19" t="str">
        <f>VLOOKUP(dirty_cafe_sales!A6755,dirty_cafe_sales!A:S,15,FALSE)</f>
        <v>Unknown</v>
      </c>
      <c r="E6755" s="19" t="str">
        <f>VLOOKUP(dirty_cafe_sales!A6755,dirty_cafe_sales!A:S,14,FALSE)</f>
        <v>Digital Wallet</v>
      </c>
      <c r="F6755" s="21">
        <f>VLOOKUP(dirty_cafe_sales!A6755,dirty_cafe_sales!A:S,18,FALSE)</f>
        <v>1.5</v>
      </c>
      <c r="G6755" s="21">
        <f>VLOOKUP(dirty_cafe_sales!A6755,dirty_cafe_sales!A:S,17,FALSE)</f>
        <v>3</v>
      </c>
      <c r="H6755" s="21">
        <f>VLOOKUP(dirty_cafe_sales!A6755,dirty_cafe_sales!A:S,19,FALSE)</f>
        <v>4.5</v>
      </c>
    </row>
    <row r="6756" spans="1:8" x14ac:dyDescent="0.3">
      <c r="A6756" s="19" t="s">
        <v>6775</v>
      </c>
      <c r="B6756" s="19" t="str">
        <f>VLOOKUP(dirty_cafe_sales!A6756,dirty_cafe_sales!A:S,10,FALSE)</f>
        <v>Coffee</v>
      </c>
      <c r="C6756" s="20">
        <f>VLOOKUP(dirty_cafe_sales!A6756,dirty_cafe_sales!A:S,16,FALSE)</f>
        <v>45125</v>
      </c>
      <c r="D6756" s="19" t="str">
        <f>VLOOKUP(dirty_cafe_sales!A6756,dirty_cafe_sales!A:S,15,FALSE)</f>
        <v>Takeaway</v>
      </c>
      <c r="E6756" s="19" t="str">
        <f>VLOOKUP(dirty_cafe_sales!A6756,dirty_cafe_sales!A:S,14,FALSE)</f>
        <v>Digital Wallet</v>
      </c>
      <c r="F6756" s="21">
        <f>VLOOKUP(dirty_cafe_sales!A6756,dirty_cafe_sales!A:S,18,FALSE)</f>
        <v>2</v>
      </c>
      <c r="G6756" s="21">
        <f>VLOOKUP(dirty_cafe_sales!A6756,dirty_cafe_sales!A:S,17,FALSE)</f>
        <v>3</v>
      </c>
      <c r="H6756" s="21">
        <f>VLOOKUP(dirty_cafe_sales!A6756,dirty_cafe_sales!A:S,19,FALSE)</f>
        <v>6</v>
      </c>
    </row>
    <row r="6757" spans="1:8" x14ac:dyDescent="0.3">
      <c r="A6757" s="19" t="s">
        <v>6776</v>
      </c>
      <c r="B6757" s="19" t="str">
        <f>VLOOKUP(dirty_cafe_sales!A6757,dirty_cafe_sales!A:S,10,FALSE)</f>
        <v>Sandwich</v>
      </c>
      <c r="C6757" s="20">
        <f>VLOOKUP(dirty_cafe_sales!A6757,dirty_cafe_sales!A:S,16,FALSE)</f>
        <v>45074</v>
      </c>
      <c r="D6757" s="19" t="str">
        <f>VLOOKUP(dirty_cafe_sales!A6757,dirty_cafe_sales!A:S,15,FALSE)</f>
        <v>Unknown</v>
      </c>
      <c r="E6757" s="19" t="str">
        <f>VLOOKUP(dirty_cafe_sales!A6757,dirty_cafe_sales!A:S,14,FALSE)</f>
        <v>Unknown</v>
      </c>
      <c r="F6757" s="21">
        <f>VLOOKUP(dirty_cafe_sales!A6757,dirty_cafe_sales!A:S,18,FALSE)</f>
        <v>4</v>
      </c>
      <c r="G6757" s="21">
        <f>VLOOKUP(dirty_cafe_sales!A6757,dirty_cafe_sales!A:S,17,FALSE)</f>
        <v>2</v>
      </c>
      <c r="H6757" s="21">
        <f>VLOOKUP(dirty_cafe_sales!A6757,dirty_cafe_sales!A:S,19,FALSE)</f>
        <v>8</v>
      </c>
    </row>
    <row r="6758" spans="1:8" x14ac:dyDescent="0.3">
      <c r="A6758" s="19" t="s">
        <v>6777</v>
      </c>
      <c r="B6758" s="19" t="str">
        <f>VLOOKUP(dirty_cafe_sales!A6758,dirty_cafe_sales!A:S,10,FALSE)</f>
        <v>Sandwich</v>
      </c>
      <c r="C6758" s="20">
        <f>VLOOKUP(dirty_cafe_sales!A6758,dirty_cafe_sales!A:S,16,FALSE)</f>
        <v>45221</v>
      </c>
      <c r="D6758" s="19" t="str">
        <f>VLOOKUP(dirty_cafe_sales!A6758,dirty_cafe_sales!A:S,15,FALSE)</f>
        <v>Takeaway</v>
      </c>
      <c r="E6758" s="19" t="str">
        <f>VLOOKUP(dirty_cafe_sales!A6758,dirty_cafe_sales!A:S,14,FALSE)</f>
        <v>Credit Card</v>
      </c>
      <c r="F6758" s="21">
        <f>VLOOKUP(dirty_cafe_sales!A6758,dirty_cafe_sales!A:S,18,FALSE)</f>
        <v>4</v>
      </c>
      <c r="G6758" s="21">
        <f>VLOOKUP(dirty_cafe_sales!A6758,dirty_cafe_sales!A:S,17,FALSE)</f>
        <v>4</v>
      </c>
      <c r="H6758" s="21">
        <f>VLOOKUP(dirty_cafe_sales!A6758,dirty_cafe_sales!A:S,19,FALSE)</f>
        <v>16</v>
      </c>
    </row>
    <row r="6759" spans="1:8" x14ac:dyDescent="0.3">
      <c r="A6759" s="19" t="s">
        <v>6778</v>
      </c>
      <c r="B6759" s="19" t="str">
        <f>VLOOKUP(dirty_cafe_sales!A6759,dirty_cafe_sales!A:S,10,FALSE)</f>
        <v>Cookie</v>
      </c>
      <c r="C6759" s="20">
        <f>VLOOKUP(dirty_cafe_sales!A6759,dirty_cafe_sales!A:S,16,FALSE)</f>
        <v>45071</v>
      </c>
      <c r="D6759" s="19" t="str">
        <f>VLOOKUP(dirty_cafe_sales!A6759,dirty_cafe_sales!A:S,15,FALSE)</f>
        <v>In-store</v>
      </c>
      <c r="E6759" s="19" t="str">
        <f>VLOOKUP(dirty_cafe_sales!A6759,dirty_cafe_sales!A:S,14,FALSE)</f>
        <v>Unknown</v>
      </c>
      <c r="F6759" s="21">
        <f>VLOOKUP(dirty_cafe_sales!A6759,dirty_cafe_sales!A:S,18,FALSE)</f>
        <v>1</v>
      </c>
      <c r="G6759" s="21">
        <f>VLOOKUP(dirty_cafe_sales!A6759,dirty_cafe_sales!A:S,17,FALSE)</f>
        <v>5</v>
      </c>
      <c r="H6759" s="21">
        <f>VLOOKUP(dirty_cafe_sales!A6759,dirty_cafe_sales!A:S,19,FALSE)</f>
        <v>5</v>
      </c>
    </row>
    <row r="6760" spans="1:8" x14ac:dyDescent="0.3">
      <c r="A6760" s="19" t="s">
        <v>6779</v>
      </c>
      <c r="B6760" s="19" t="str">
        <f>VLOOKUP(dirty_cafe_sales!A6760,dirty_cafe_sales!A:S,10,FALSE)</f>
        <v>Coffee</v>
      </c>
      <c r="C6760" s="20">
        <f>VLOOKUP(dirty_cafe_sales!A6760,dirty_cafe_sales!A:S,16,FALSE)</f>
        <v>45177</v>
      </c>
      <c r="D6760" s="19" t="str">
        <f>VLOOKUP(dirty_cafe_sales!A6760,dirty_cafe_sales!A:S,15,FALSE)</f>
        <v>In-store</v>
      </c>
      <c r="E6760" s="19" t="str">
        <f>VLOOKUP(dirty_cafe_sales!A6760,dirty_cafe_sales!A:S,14,FALSE)</f>
        <v>Digital Wallet</v>
      </c>
      <c r="F6760" s="21">
        <f>VLOOKUP(dirty_cafe_sales!A6760,dirty_cafe_sales!A:S,18,FALSE)</f>
        <v>2</v>
      </c>
      <c r="G6760" s="21">
        <f>VLOOKUP(dirty_cafe_sales!A6760,dirty_cafe_sales!A:S,17,FALSE)</f>
        <v>2</v>
      </c>
      <c r="H6760" s="21">
        <f>VLOOKUP(dirty_cafe_sales!A6760,dirty_cafe_sales!A:S,19,FALSE)</f>
        <v>4</v>
      </c>
    </row>
    <row r="6761" spans="1:8" x14ac:dyDescent="0.3">
      <c r="A6761" s="19" t="s">
        <v>6780</v>
      </c>
      <c r="B6761" s="19" t="str">
        <f>VLOOKUP(dirty_cafe_sales!A6761,dirty_cafe_sales!A:S,10,FALSE)</f>
        <v>Salad</v>
      </c>
      <c r="C6761" s="20">
        <f>VLOOKUP(dirty_cafe_sales!A6761,dirty_cafe_sales!A:S,16,FALSE)</f>
        <v>45171</v>
      </c>
      <c r="D6761" s="19" t="str">
        <f>VLOOKUP(dirty_cafe_sales!A6761,dirty_cafe_sales!A:S,15,FALSE)</f>
        <v>In-store</v>
      </c>
      <c r="E6761" s="19" t="str">
        <f>VLOOKUP(dirty_cafe_sales!A6761,dirty_cafe_sales!A:S,14,FALSE)</f>
        <v>Cash</v>
      </c>
      <c r="F6761" s="21">
        <f>VLOOKUP(dirty_cafe_sales!A6761,dirty_cafe_sales!A:S,18,FALSE)</f>
        <v>5</v>
      </c>
      <c r="G6761" s="21">
        <f>VLOOKUP(dirty_cafe_sales!A6761,dirty_cafe_sales!A:S,17,FALSE)</f>
        <v>2</v>
      </c>
      <c r="H6761" s="21">
        <f>VLOOKUP(dirty_cafe_sales!A6761,dirty_cafe_sales!A:S,19,FALSE)</f>
        <v>10</v>
      </c>
    </row>
    <row r="6762" spans="1:8" x14ac:dyDescent="0.3">
      <c r="A6762" s="19" t="s">
        <v>6781</v>
      </c>
      <c r="B6762" s="19" t="str">
        <f>VLOOKUP(dirty_cafe_sales!A6762,dirty_cafe_sales!A:S,10,FALSE)</f>
        <v>Smoothie</v>
      </c>
      <c r="C6762" s="20">
        <f>VLOOKUP(dirty_cafe_sales!A6762,dirty_cafe_sales!A:S,16,FALSE)</f>
        <v>44986</v>
      </c>
      <c r="D6762" s="19" t="str">
        <f>VLOOKUP(dirty_cafe_sales!A6762,dirty_cafe_sales!A:S,15,FALSE)</f>
        <v>Unknown</v>
      </c>
      <c r="E6762" s="19" t="str">
        <f>VLOOKUP(dirty_cafe_sales!A6762,dirty_cafe_sales!A:S,14,FALSE)</f>
        <v>Unknown</v>
      </c>
      <c r="F6762" s="21">
        <f>VLOOKUP(dirty_cafe_sales!A6762,dirty_cafe_sales!A:S,18,FALSE)</f>
        <v>4</v>
      </c>
      <c r="G6762" s="21">
        <f>VLOOKUP(dirty_cafe_sales!A6762,dirty_cafe_sales!A:S,17,FALSE)</f>
        <v>4</v>
      </c>
      <c r="H6762" s="21">
        <f>VLOOKUP(dirty_cafe_sales!A6762,dirty_cafe_sales!A:S,19,FALSE)</f>
        <v>16</v>
      </c>
    </row>
    <row r="6763" spans="1:8" x14ac:dyDescent="0.3">
      <c r="A6763" s="19" t="s">
        <v>6782</v>
      </c>
      <c r="B6763" s="19" t="str">
        <f>VLOOKUP(dirty_cafe_sales!A6763,dirty_cafe_sales!A:S,10,FALSE)</f>
        <v>Sandwich</v>
      </c>
      <c r="C6763" s="20">
        <f>VLOOKUP(dirty_cafe_sales!A6763,dirty_cafe_sales!A:S,16,FALSE)</f>
        <v>45198</v>
      </c>
      <c r="D6763" s="19" t="str">
        <f>VLOOKUP(dirty_cafe_sales!A6763,dirty_cafe_sales!A:S,15,FALSE)</f>
        <v>Takeaway</v>
      </c>
      <c r="E6763" s="19" t="str">
        <f>VLOOKUP(dirty_cafe_sales!A6763,dirty_cafe_sales!A:S,14,FALSE)</f>
        <v>Credit Card</v>
      </c>
      <c r="F6763" s="21">
        <f>VLOOKUP(dirty_cafe_sales!A6763,dirty_cafe_sales!A:S,18,FALSE)</f>
        <v>4</v>
      </c>
      <c r="G6763" s="21">
        <f>VLOOKUP(dirty_cafe_sales!A6763,dirty_cafe_sales!A:S,17,FALSE)</f>
        <v>3</v>
      </c>
      <c r="H6763" s="21">
        <f>VLOOKUP(dirty_cafe_sales!A6763,dirty_cafe_sales!A:S,19,FALSE)</f>
        <v>12</v>
      </c>
    </row>
    <row r="6764" spans="1:8" x14ac:dyDescent="0.3">
      <c r="A6764" s="19" t="s">
        <v>6783</v>
      </c>
      <c r="B6764" s="19" t="str">
        <f>VLOOKUP(dirty_cafe_sales!A6764,dirty_cafe_sales!A:S,10,FALSE)</f>
        <v>Cookie</v>
      </c>
      <c r="C6764" s="20">
        <f>VLOOKUP(dirty_cafe_sales!A6764,dirty_cafe_sales!A:S,16,FALSE)</f>
        <v>45177</v>
      </c>
      <c r="D6764" s="19" t="str">
        <f>VLOOKUP(dirty_cafe_sales!A6764,dirty_cafe_sales!A:S,15,FALSE)</f>
        <v>Takeaway</v>
      </c>
      <c r="E6764" s="19" t="str">
        <f>VLOOKUP(dirty_cafe_sales!A6764,dirty_cafe_sales!A:S,14,FALSE)</f>
        <v>Credit Card</v>
      </c>
      <c r="F6764" s="21">
        <f>VLOOKUP(dirty_cafe_sales!A6764,dirty_cafe_sales!A:S,18,FALSE)</f>
        <v>1</v>
      </c>
      <c r="G6764" s="21">
        <f>VLOOKUP(dirty_cafe_sales!A6764,dirty_cafe_sales!A:S,17,FALSE)</f>
        <v>3</v>
      </c>
      <c r="H6764" s="21">
        <f>VLOOKUP(dirty_cafe_sales!A6764,dirty_cafe_sales!A:S,19,FALSE)</f>
        <v>3</v>
      </c>
    </row>
    <row r="6765" spans="1:8" x14ac:dyDescent="0.3">
      <c r="A6765" s="19" t="s">
        <v>6784</v>
      </c>
      <c r="B6765" s="19" t="str">
        <f>VLOOKUP(dirty_cafe_sales!A6765,dirty_cafe_sales!A:S,10,FALSE)</f>
        <v>Salad</v>
      </c>
      <c r="C6765" s="20">
        <f>VLOOKUP(dirty_cafe_sales!A6765,dirty_cafe_sales!A:S,16,FALSE)</f>
        <v>45275</v>
      </c>
      <c r="D6765" s="19" t="str">
        <f>VLOOKUP(dirty_cafe_sales!A6765,dirty_cafe_sales!A:S,15,FALSE)</f>
        <v>Unknown</v>
      </c>
      <c r="E6765" s="19" t="str">
        <f>VLOOKUP(dirty_cafe_sales!A6765,dirty_cafe_sales!A:S,14,FALSE)</f>
        <v>Cash</v>
      </c>
      <c r="F6765" s="21">
        <f>VLOOKUP(dirty_cafe_sales!A6765,dirty_cafe_sales!A:S,18,FALSE)</f>
        <v>5</v>
      </c>
      <c r="G6765" s="21">
        <f>VLOOKUP(dirty_cafe_sales!A6765,dirty_cafe_sales!A:S,17,FALSE)</f>
        <v>4</v>
      </c>
      <c r="H6765" s="21">
        <f>VLOOKUP(dirty_cafe_sales!A6765,dirty_cafe_sales!A:S,19,FALSE)</f>
        <v>20</v>
      </c>
    </row>
    <row r="6766" spans="1:8" x14ac:dyDescent="0.3">
      <c r="A6766" s="19" t="s">
        <v>6785</v>
      </c>
      <c r="B6766" s="19" t="str">
        <f>VLOOKUP(dirty_cafe_sales!A6766,dirty_cafe_sales!A:S,10,FALSE)</f>
        <v>Cake</v>
      </c>
      <c r="C6766" s="20">
        <f>VLOOKUP(dirty_cafe_sales!A6766,dirty_cafe_sales!A:S,16,FALSE)</f>
        <v>45017</v>
      </c>
      <c r="D6766" s="19" t="str">
        <f>VLOOKUP(dirty_cafe_sales!A6766,dirty_cafe_sales!A:S,15,FALSE)</f>
        <v>Takeaway</v>
      </c>
      <c r="E6766" s="19" t="str">
        <f>VLOOKUP(dirty_cafe_sales!A6766,dirty_cafe_sales!A:S,14,FALSE)</f>
        <v>Digital Wallet</v>
      </c>
      <c r="F6766" s="21">
        <f>VLOOKUP(dirty_cafe_sales!A6766,dirty_cafe_sales!A:S,18,FALSE)</f>
        <v>3</v>
      </c>
      <c r="G6766" s="21">
        <f>VLOOKUP(dirty_cafe_sales!A6766,dirty_cafe_sales!A:S,17,FALSE)</f>
        <v>2</v>
      </c>
      <c r="H6766" s="21">
        <f>VLOOKUP(dirty_cafe_sales!A6766,dirty_cafe_sales!A:S,19,FALSE)</f>
        <v>6</v>
      </c>
    </row>
    <row r="6767" spans="1:8" x14ac:dyDescent="0.3">
      <c r="A6767" s="19" t="s">
        <v>6786</v>
      </c>
      <c r="B6767" s="19" t="str">
        <f>VLOOKUP(dirty_cafe_sales!A6767,dirty_cafe_sales!A:S,10,FALSE)</f>
        <v>Smoothie</v>
      </c>
      <c r="C6767" s="20">
        <f>VLOOKUP(dirty_cafe_sales!A6767,dirty_cafe_sales!A:S,16,FALSE)</f>
        <v>45042</v>
      </c>
      <c r="D6767" s="19" t="str">
        <f>VLOOKUP(dirty_cafe_sales!A6767,dirty_cafe_sales!A:S,15,FALSE)</f>
        <v>Unknown</v>
      </c>
      <c r="E6767" s="19" t="str">
        <f>VLOOKUP(dirty_cafe_sales!A6767,dirty_cafe_sales!A:S,14,FALSE)</f>
        <v>Cash</v>
      </c>
      <c r="F6767" s="21">
        <f>VLOOKUP(dirty_cafe_sales!A6767,dirty_cafe_sales!A:S,18,FALSE)</f>
        <v>4</v>
      </c>
      <c r="G6767" s="21">
        <f>VLOOKUP(dirty_cafe_sales!A6767,dirty_cafe_sales!A:S,17,FALSE)</f>
        <v>5</v>
      </c>
      <c r="H6767" s="21">
        <f>VLOOKUP(dirty_cafe_sales!A6767,dirty_cafe_sales!A:S,19,FALSE)</f>
        <v>20</v>
      </c>
    </row>
    <row r="6768" spans="1:8" x14ac:dyDescent="0.3">
      <c r="A6768" s="19" t="s">
        <v>6787</v>
      </c>
      <c r="B6768" s="19" t="str">
        <f>VLOOKUP(dirty_cafe_sales!A6768,dirty_cafe_sales!A:S,10,FALSE)</f>
        <v>Sandwich</v>
      </c>
      <c r="C6768" s="20">
        <f>VLOOKUP(dirty_cafe_sales!A6768,dirty_cafe_sales!A:S,16,FALSE)</f>
        <v>45203</v>
      </c>
      <c r="D6768" s="19" t="str">
        <f>VLOOKUP(dirty_cafe_sales!A6768,dirty_cafe_sales!A:S,15,FALSE)</f>
        <v>Unknown</v>
      </c>
      <c r="E6768" s="19" t="str">
        <f>VLOOKUP(dirty_cafe_sales!A6768,dirty_cafe_sales!A:S,14,FALSE)</f>
        <v>Credit Card</v>
      </c>
      <c r="F6768" s="21">
        <f>VLOOKUP(dirty_cafe_sales!A6768,dirty_cafe_sales!A:S,18,FALSE)</f>
        <v>4</v>
      </c>
      <c r="G6768" s="21">
        <f>VLOOKUP(dirty_cafe_sales!A6768,dirty_cafe_sales!A:S,17,FALSE)</f>
        <v>4</v>
      </c>
      <c r="H6768" s="21">
        <f>VLOOKUP(dirty_cafe_sales!A6768,dirty_cafe_sales!A:S,19,FALSE)</f>
        <v>16</v>
      </c>
    </row>
    <row r="6769" spans="1:8" x14ac:dyDescent="0.3">
      <c r="A6769" s="19" t="s">
        <v>6788</v>
      </c>
      <c r="B6769" s="19" t="str">
        <f>VLOOKUP(dirty_cafe_sales!A6769,dirty_cafe_sales!A:S,10,FALSE)</f>
        <v>Juice</v>
      </c>
      <c r="C6769" s="20">
        <f>VLOOKUP(dirty_cafe_sales!A6769,dirty_cafe_sales!A:S,16,FALSE)</f>
        <v>45290</v>
      </c>
      <c r="D6769" s="19" t="str">
        <f>VLOOKUP(dirty_cafe_sales!A6769,dirty_cafe_sales!A:S,15,FALSE)</f>
        <v>In-store</v>
      </c>
      <c r="E6769" s="19" t="str">
        <f>VLOOKUP(dirty_cafe_sales!A6769,dirty_cafe_sales!A:S,14,FALSE)</f>
        <v>Unknown</v>
      </c>
      <c r="F6769" s="21">
        <f>VLOOKUP(dirty_cafe_sales!A6769,dirty_cafe_sales!A:S,18,FALSE)</f>
        <v>3</v>
      </c>
      <c r="G6769" s="21">
        <f>VLOOKUP(dirty_cafe_sales!A6769,dirty_cafe_sales!A:S,17,FALSE)</f>
        <v>4</v>
      </c>
      <c r="H6769" s="21">
        <f>VLOOKUP(dirty_cafe_sales!A6769,dirty_cafe_sales!A:S,19,FALSE)</f>
        <v>12</v>
      </c>
    </row>
    <row r="6770" spans="1:8" x14ac:dyDescent="0.3">
      <c r="A6770" s="19" t="s">
        <v>6789</v>
      </c>
      <c r="B6770" s="19" t="str">
        <f>VLOOKUP(dirty_cafe_sales!A6770,dirty_cafe_sales!A:S,10,FALSE)</f>
        <v>Unknown</v>
      </c>
      <c r="C6770" s="20" t="str">
        <f>VLOOKUP(dirty_cafe_sales!A6770,dirty_cafe_sales!A:S,16,FALSE)</f>
        <v>Unknown</v>
      </c>
      <c r="D6770" s="19" t="str">
        <f>VLOOKUP(dirty_cafe_sales!A6770,dirty_cafe_sales!A:S,15,FALSE)</f>
        <v>In-store</v>
      </c>
      <c r="E6770" s="19" t="str">
        <f>VLOOKUP(dirty_cafe_sales!A6770,dirty_cafe_sales!A:S,14,FALSE)</f>
        <v>Credit Card</v>
      </c>
      <c r="F6770" s="21">
        <f>VLOOKUP(dirty_cafe_sales!A6770,dirty_cafe_sales!A:S,18,FALSE)</f>
        <v>4</v>
      </c>
      <c r="G6770" s="21">
        <f>VLOOKUP(dirty_cafe_sales!A6770,dirty_cafe_sales!A:S,17,FALSE)</f>
        <v>2</v>
      </c>
      <c r="H6770" s="21">
        <f>VLOOKUP(dirty_cafe_sales!A6770,dirty_cafe_sales!A:S,19,FALSE)</f>
        <v>8</v>
      </c>
    </row>
    <row r="6771" spans="1:8" x14ac:dyDescent="0.3">
      <c r="A6771" s="19" t="s">
        <v>6790</v>
      </c>
      <c r="B6771" s="19" t="str">
        <f>VLOOKUP(dirty_cafe_sales!A6771,dirty_cafe_sales!A:S,10,FALSE)</f>
        <v>Smoothie</v>
      </c>
      <c r="C6771" s="20">
        <f>VLOOKUP(dirty_cafe_sales!A6771,dirty_cafe_sales!A:S,16,FALSE)</f>
        <v>45169</v>
      </c>
      <c r="D6771" s="19" t="str">
        <f>VLOOKUP(dirty_cafe_sales!A6771,dirty_cafe_sales!A:S,15,FALSE)</f>
        <v>In-store</v>
      </c>
      <c r="E6771" s="19" t="str">
        <f>VLOOKUP(dirty_cafe_sales!A6771,dirty_cafe_sales!A:S,14,FALSE)</f>
        <v>Unknown</v>
      </c>
      <c r="F6771" s="21">
        <f>VLOOKUP(dirty_cafe_sales!A6771,dirty_cafe_sales!A:S,18,FALSE)</f>
        <v>4</v>
      </c>
      <c r="G6771" s="21">
        <f>VLOOKUP(dirty_cafe_sales!A6771,dirty_cafe_sales!A:S,17,FALSE)</f>
        <v>4</v>
      </c>
      <c r="H6771" s="21">
        <f>VLOOKUP(dirty_cafe_sales!A6771,dirty_cafe_sales!A:S,19,FALSE)</f>
        <v>16</v>
      </c>
    </row>
    <row r="6772" spans="1:8" x14ac:dyDescent="0.3">
      <c r="A6772" s="19" t="s">
        <v>6791</v>
      </c>
      <c r="B6772" s="19" t="str">
        <f>VLOOKUP(dirty_cafe_sales!A6772,dirty_cafe_sales!A:S,10,FALSE)</f>
        <v>Juice</v>
      </c>
      <c r="C6772" s="20">
        <f>VLOOKUP(dirty_cafe_sales!A6772,dirty_cafe_sales!A:S,16,FALSE)</f>
        <v>45112</v>
      </c>
      <c r="D6772" s="19" t="str">
        <f>VLOOKUP(dirty_cafe_sales!A6772,dirty_cafe_sales!A:S,15,FALSE)</f>
        <v>Unknown</v>
      </c>
      <c r="E6772" s="19" t="str">
        <f>VLOOKUP(dirty_cafe_sales!A6772,dirty_cafe_sales!A:S,14,FALSE)</f>
        <v>Credit Card</v>
      </c>
      <c r="F6772" s="21">
        <f>VLOOKUP(dirty_cafe_sales!A6772,dirty_cafe_sales!A:S,18,FALSE)</f>
        <v>3</v>
      </c>
      <c r="G6772" s="21">
        <f>VLOOKUP(dirty_cafe_sales!A6772,dirty_cafe_sales!A:S,17,FALSE)</f>
        <v>1</v>
      </c>
      <c r="H6772" s="21">
        <f>VLOOKUP(dirty_cafe_sales!A6772,dirty_cafe_sales!A:S,19,FALSE)</f>
        <v>3</v>
      </c>
    </row>
    <row r="6773" spans="1:8" x14ac:dyDescent="0.3">
      <c r="A6773" s="19" t="s">
        <v>6792</v>
      </c>
      <c r="B6773" s="19" t="str">
        <f>VLOOKUP(dirty_cafe_sales!A6773,dirty_cafe_sales!A:S,10,FALSE)</f>
        <v>Cake</v>
      </c>
      <c r="C6773" s="20">
        <f>VLOOKUP(dirty_cafe_sales!A6773,dirty_cafe_sales!A:S,16,FALSE)</f>
        <v>45112</v>
      </c>
      <c r="D6773" s="19" t="str">
        <f>VLOOKUP(dirty_cafe_sales!A6773,dirty_cafe_sales!A:S,15,FALSE)</f>
        <v>Unknown</v>
      </c>
      <c r="E6773" s="19" t="str">
        <f>VLOOKUP(dirty_cafe_sales!A6773,dirty_cafe_sales!A:S,14,FALSE)</f>
        <v>Unknown</v>
      </c>
      <c r="F6773" s="21">
        <f>VLOOKUP(dirty_cafe_sales!A6773,dirty_cafe_sales!A:S,18,FALSE)</f>
        <v>3</v>
      </c>
      <c r="G6773" s="21">
        <f>VLOOKUP(dirty_cafe_sales!A6773,dirty_cafe_sales!A:S,17,FALSE)</f>
        <v>5</v>
      </c>
      <c r="H6773" s="21">
        <f>VLOOKUP(dirty_cafe_sales!A6773,dirty_cafe_sales!A:S,19,FALSE)</f>
        <v>15</v>
      </c>
    </row>
    <row r="6774" spans="1:8" x14ac:dyDescent="0.3">
      <c r="A6774" s="19" t="s">
        <v>6793</v>
      </c>
      <c r="B6774" s="19" t="str">
        <f>VLOOKUP(dirty_cafe_sales!A6774,dirty_cafe_sales!A:S,10,FALSE)</f>
        <v>Sandwich</v>
      </c>
      <c r="C6774" s="20">
        <f>VLOOKUP(dirty_cafe_sales!A6774,dirty_cafe_sales!A:S,16,FALSE)</f>
        <v>45116</v>
      </c>
      <c r="D6774" s="19" t="str">
        <f>VLOOKUP(dirty_cafe_sales!A6774,dirty_cafe_sales!A:S,15,FALSE)</f>
        <v>Takeaway</v>
      </c>
      <c r="E6774" s="19" t="str">
        <f>VLOOKUP(dirty_cafe_sales!A6774,dirty_cafe_sales!A:S,14,FALSE)</f>
        <v>Credit Card</v>
      </c>
      <c r="F6774" s="21">
        <f>VLOOKUP(dirty_cafe_sales!A6774,dirty_cafe_sales!A:S,18,FALSE)</f>
        <v>4</v>
      </c>
      <c r="G6774" s="21">
        <f>VLOOKUP(dirty_cafe_sales!A6774,dirty_cafe_sales!A:S,17,FALSE)</f>
        <v>2</v>
      </c>
      <c r="H6774" s="21">
        <f>VLOOKUP(dirty_cafe_sales!A6774,dirty_cafe_sales!A:S,19,FALSE)</f>
        <v>8</v>
      </c>
    </row>
    <row r="6775" spans="1:8" x14ac:dyDescent="0.3">
      <c r="A6775" s="19" t="s">
        <v>6794</v>
      </c>
      <c r="B6775" s="19" t="str">
        <f>VLOOKUP(dirty_cafe_sales!A6775,dirty_cafe_sales!A:S,10,FALSE)</f>
        <v>Cake</v>
      </c>
      <c r="C6775" s="20">
        <f>VLOOKUP(dirty_cafe_sales!A6775,dirty_cafe_sales!A:S,16,FALSE)</f>
        <v>45221</v>
      </c>
      <c r="D6775" s="19" t="str">
        <f>VLOOKUP(dirty_cafe_sales!A6775,dirty_cafe_sales!A:S,15,FALSE)</f>
        <v>In-store</v>
      </c>
      <c r="E6775" s="19" t="str">
        <f>VLOOKUP(dirty_cafe_sales!A6775,dirty_cafe_sales!A:S,14,FALSE)</f>
        <v>Credit Card</v>
      </c>
      <c r="F6775" s="21">
        <f>VLOOKUP(dirty_cafe_sales!A6775,dirty_cafe_sales!A:S,18,FALSE)</f>
        <v>3</v>
      </c>
      <c r="G6775" s="21">
        <f>VLOOKUP(dirty_cafe_sales!A6775,dirty_cafe_sales!A:S,17,FALSE)</f>
        <v>3</v>
      </c>
      <c r="H6775" s="21">
        <f>VLOOKUP(dirty_cafe_sales!A6775,dirty_cafe_sales!A:S,19,FALSE)</f>
        <v>9</v>
      </c>
    </row>
    <row r="6776" spans="1:8" x14ac:dyDescent="0.3">
      <c r="A6776" s="19" t="s">
        <v>6795</v>
      </c>
      <c r="B6776" s="19" t="str">
        <f>VLOOKUP(dirty_cafe_sales!A6776,dirty_cafe_sales!A:S,10,FALSE)</f>
        <v>Cookie</v>
      </c>
      <c r="C6776" s="20">
        <f>VLOOKUP(dirty_cafe_sales!A6776,dirty_cafe_sales!A:S,16,FALSE)</f>
        <v>45283</v>
      </c>
      <c r="D6776" s="19" t="str">
        <f>VLOOKUP(dirty_cafe_sales!A6776,dirty_cafe_sales!A:S,15,FALSE)</f>
        <v>In-store</v>
      </c>
      <c r="E6776" s="19" t="str">
        <f>VLOOKUP(dirty_cafe_sales!A6776,dirty_cafe_sales!A:S,14,FALSE)</f>
        <v>Cash</v>
      </c>
      <c r="F6776" s="21">
        <f>VLOOKUP(dirty_cafe_sales!A6776,dirty_cafe_sales!A:S,18,FALSE)</f>
        <v>1</v>
      </c>
      <c r="G6776" s="21">
        <f>VLOOKUP(dirty_cafe_sales!A6776,dirty_cafe_sales!A:S,17,FALSE)</f>
        <v>3</v>
      </c>
      <c r="H6776" s="21">
        <f>VLOOKUP(dirty_cafe_sales!A6776,dirty_cafe_sales!A:S,19,FALSE)</f>
        <v>3</v>
      </c>
    </row>
    <row r="6777" spans="1:8" x14ac:dyDescent="0.3">
      <c r="A6777" s="19" t="s">
        <v>6796</v>
      </c>
      <c r="B6777" s="19" t="str">
        <f>VLOOKUP(dirty_cafe_sales!A6777,dirty_cafe_sales!A:S,10,FALSE)</f>
        <v>Tea</v>
      </c>
      <c r="C6777" s="20" t="str">
        <f>VLOOKUP(dirty_cafe_sales!A6777,dirty_cafe_sales!A:S,16,FALSE)</f>
        <v>Unknown</v>
      </c>
      <c r="D6777" s="19" t="str">
        <f>VLOOKUP(dirty_cafe_sales!A6777,dirty_cafe_sales!A:S,15,FALSE)</f>
        <v>Unknown</v>
      </c>
      <c r="E6777" s="19" t="str">
        <f>VLOOKUP(dirty_cafe_sales!A6777,dirty_cafe_sales!A:S,14,FALSE)</f>
        <v>Credit Card</v>
      </c>
      <c r="F6777" s="21">
        <f>VLOOKUP(dirty_cafe_sales!A6777,dirty_cafe_sales!A:S,18,FALSE)</f>
        <v>1.5</v>
      </c>
      <c r="G6777" s="21">
        <f>VLOOKUP(dirty_cafe_sales!A6777,dirty_cafe_sales!A:S,17,FALSE)</f>
        <v>3</v>
      </c>
      <c r="H6777" s="21">
        <f>VLOOKUP(dirty_cafe_sales!A6777,dirty_cafe_sales!A:S,19,FALSE)</f>
        <v>4.5</v>
      </c>
    </row>
    <row r="6778" spans="1:8" x14ac:dyDescent="0.3">
      <c r="A6778" s="19" t="s">
        <v>6797</v>
      </c>
      <c r="B6778" s="19" t="str">
        <f>VLOOKUP(dirty_cafe_sales!A6778,dirty_cafe_sales!A:S,10,FALSE)</f>
        <v>Coffee</v>
      </c>
      <c r="C6778" s="20">
        <f>VLOOKUP(dirty_cafe_sales!A6778,dirty_cafe_sales!A:S,16,FALSE)</f>
        <v>45208</v>
      </c>
      <c r="D6778" s="19" t="str">
        <f>VLOOKUP(dirty_cafe_sales!A6778,dirty_cafe_sales!A:S,15,FALSE)</f>
        <v>In-store</v>
      </c>
      <c r="E6778" s="19" t="str">
        <f>VLOOKUP(dirty_cafe_sales!A6778,dirty_cafe_sales!A:S,14,FALSE)</f>
        <v>Unknown</v>
      </c>
      <c r="F6778" s="21">
        <f>VLOOKUP(dirty_cafe_sales!A6778,dirty_cafe_sales!A:S,18,FALSE)</f>
        <v>2</v>
      </c>
      <c r="G6778" s="21">
        <f>VLOOKUP(dirty_cafe_sales!A6778,dirty_cafe_sales!A:S,17,FALSE)</f>
        <v>2</v>
      </c>
      <c r="H6778" s="21">
        <f>VLOOKUP(dirty_cafe_sales!A6778,dirty_cafe_sales!A:S,19,FALSE)</f>
        <v>4</v>
      </c>
    </row>
    <row r="6779" spans="1:8" x14ac:dyDescent="0.3">
      <c r="A6779" s="19" t="s">
        <v>6798</v>
      </c>
      <c r="B6779" s="19" t="str">
        <f>VLOOKUP(dirty_cafe_sales!A6779,dirty_cafe_sales!A:S,10,FALSE)</f>
        <v>Sandwich</v>
      </c>
      <c r="C6779" s="20">
        <f>VLOOKUP(dirty_cafe_sales!A6779,dirty_cafe_sales!A:S,16,FALSE)</f>
        <v>44999</v>
      </c>
      <c r="D6779" s="19" t="str">
        <f>VLOOKUP(dirty_cafe_sales!A6779,dirty_cafe_sales!A:S,15,FALSE)</f>
        <v>Takeaway</v>
      </c>
      <c r="E6779" s="19" t="str">
        <f>VLOOKUP(dirty_cafe_sales!A6779,dirty_cafe_sales!A:S,14,FALSE)</f>
        <v>Unknown</v>
      </c>
      <c r="F6779" s="21">
        <f>VLOOKUP(dirty_cafe_sales!A6779,dirty_cafe_sales!A:S,18,FALSE)</f>
        <v>4</v>
      </c>
      <c r="G6779" s="21">
        <f>VLOOKUP(dirty_cafe_sales!A6779,dirty_cafe_sales!A:S,17,FALSE)</f>
        <v>3</v>
      </c>
      <c r="H6779" s="21">
        <f>VLOOKUP(dirty_cafe_sales!A6779,dirty_cafe_sales!A:S,19,FALSE)</f>
        <v>12</v>
      </c>
    </row>
    <row r="6780" spans="1:8" x14ac:dyDescent="0.3">
      <c r="A6780" s="19" t="s">
        <v>6799</v>
      </c>
      <c r="B6780" s="19" t="str">
        <f>VLOOKUP(dirty_cafe_sales!A6780,dirty_cafe_sales!A:S,10,FALSE)</f>
        <v>Sandwich</v>
      </c>
      <c r="C6780" s="20">
        <f>VLOOKUP(dirty_cafe_sales!A6780,dirty_cafe_sales!A:S,16,FALSE)</f>
        <v>44975</v>
      </c>
      <c r="D6780" s="19" t="str">
        <f>VLOOKUP(dirty_cafe_sales!A6780,dirty_cafe_sales!A:S,15,FALSE)</f>
        <v>Unknown</v>
      </c>
      <c r="E6780" s="19" t="str">
        <f>VLOOKUP(dirty_cafe_sales!A6780,dirty_cafe_sales!A:S,14,FALSE)</f>
        <v>Unknown</v>
      </c>
      <c r="F6780" s="21">
        <f>VLOOKUP(dirty_cafe_sales!A6780,dirty_cafe_sales!A:S,18,FALSE)</f>
        <v>4</v>
      </c>
      <c r="G6780" s="21">
        <f>VLOOKUP(dirty_cafe_sales!A6780,dirty_cafe_sales!A:S,17,FALSE)</f>
        <v>3</v>
      </c>
      <c r="H6780" s="21">
        <f>VLOOKUP(dirty_cafe_sales!A6780,dirty_cafe_sales!A:S,19,FALSE)</f>
        <v>12</v>
      </c>
    </row>
    <row r="6781" spans="1:8" x14ac:dyDescent="0.3">
      <c r="A6781" s="19" t="s">
        <v>6800</v>
      </c>
      <c r="B6781" s="19" t="str">
        <f>VLOOKUP(dirty_cafe_sales!A6781,dirty_cafe_sales!A:S,10,FALSE)</f>
        <v>Smoothie</v>
      </c>
      <c r="C6781" s="20">
        <f>VLOOKUP(dirty_cafe_sales!A6781,dirty_cafe_sales!A:S,16,FALSE)</f>
        <v>45073</v>
      </c>
      <c r="D6781" s="19" t="str">
        <f>VLOOKUP(dirty_cafe_sales!A6781,dirty_cafe_sales!A:S,15,FALSE)</f>
        <v>Unknown</v>
      </c>
      <c r="E6781" s="19" t="str">
        <f>VLOOKUP(dirty_cafe_sales!A6781,dirty_cafe_sales!A:S,14,FALSE)</f>
        <v>Unknown</v>
      </c>
      <c r="F6781" s="21">
        <f>VLOOKUP(dirty_cafe_sales!A6781,dirty_cafe_sales!A:S,18,FALSE)</f>
        <v>4</v>
      </c>
      <c r="G6781" s="21">
        <f>VLOOKUP(dirty_cafe_sales!A6781,dirty_cafe_sales!A:S,17,FALSE)</f>
        <v>0</v>
      </c>
      <c r="H6781" s="21">
        <f>VLOOKUP(dirty_cafe_sales!A6781,dirty_cafe_sales!A:S,19,FALSE)</f>
        <v>0</v>
      </c>
    </row>
    <row r="6782" spans="1:8" x14ac:dyDescent="0.3">
      <c r="A6782" s="19" t="s">
        <v>6801</v>
      </c>
      <c r="B6782" s="19" t="str">
        <f>VLOOKUP(dirty_cafe_sales!A6782,dirty_cafe_sales!A:S,10,FALSE)</f>
        <v>Smoothie</v>
      </c>
      <c r="C6782" s="20">
        <f>VLOOKUP(dirty_cafe_sales!A6782,dirty_cafe_sales!A:S,16,FALSE)</f>
        <v>44956</v>
      </c>
      <c r="D6782" s="19" t="str">
        <f>VLOOKUP(dirty_cafe_sales!A6782,dirty_cafe_sales!A:S,15,FALSE)</f>
        <v>In-store</v>
      </c>
      <c r="E6782" s="19" t="str">
        <f>VLOOKUP(dirty_cafe_sales!A6782,dirty_cafe_sales!A:S,14,FALSE)</f>
        <v>Credit Card</v>
      </c>
      <c r="F6782" s="21">
        <f>VLOOKUP(dirty_cafe_sales!A6782,dirty_cafe_sales!A:S,18,FALSE)</f>
        <v>4</v>
      </c>
      <c r="G6782" s="21">
        <f>VLOOKUP(dirty_cafe_sales!A6782,dirty_cafe_sales!A:S,17,FALSE)</f>
        <v>1</v>
      </c>
      <c r="H6782" s="21">
        <f>VLOOKUP(dirty_cafe_sales!A6782,dirty_cafe_sales!A:S,19,FALSE)</f>
        <v>4</v>
      </c>
    </row>
    <row r="6783" spans="1:8" x14ac:dyDescent="0.3">
      <c r="A6783" s="19" t="s">
        <v>6802</v>
      </c>
      <c r="B6783" s="19" t="str">
        <f>VLOOKUP(dirty_cafe_sales!A6783,dirty_cafe_sales!A:S,10,FALSE)</f>
        <v>Coffee</v>
      </c>
      <c r="C6783" s="20">
        <f>VLOOKUP(dirty_cafe_sales!A6783,dirty_cafe_sales!A:S,16,FALSE)</f>
        <v>45107</v>
      </c>
      <c r="D6783" s="19" t="str">
        <f>VLOOKUP(dirty_cafe_sales!A6783,dirty_cafe_sales!A:S,15,FALSE)</f>
        <v>Unknown</v>
      </c>
      <c r="E6783" s="19" t="str">
        <f>VLOOKUP(dirty_cafe_sales!A6783,dirty_cafe_sales!A:S,14,FALSE)</f>
        <v>Cash</v>
      </c>
      <c r="F6783" s="21">
        <f>VLOOKUP(dirty_cafe_sales!A6783,dirty_cafe_sales!A:S,18,FALSE)</f>
        <v>2</v>
      </c>
      <c r="G6783" s="21">
        <f>VLOOKUP(dirty_cafe_sales!A6783,dirty_cafe_sales!A:S,17,FALSE)</f>
        <v>2</v>
      </c>
      <c r="H6783" s="21">
        <f>VLOOKUP(dirty_cafe_sales!A6783,dirty_cafe_sales!A:S,19,FALSE)</f>
        <v>4</v>
      </c>
    </row>
    <row r="6784" spans="1:8" x14ac:dyDescent="0.3">
      <c r="A6784" s="19" t="s">
        <v>6803</v>
      </c>
      <c r="B6784" s="19" t="str">
        <f>VLOOKUP(dirty_cafe_sales!A6784,dirty_cafe_sales!A:S,10,FALSE)</f>
        <v>Unknown</v>
      </c>
      <c r="C6784" s="20">
        <f>VLOOKUP(dirty_cafe_sales!A6784,dirty_cafe_sales!A:S,16,FALSE)</f>
        <v>45207</v>
      </c>
      <c r="D6784" s="19" t="str">
        <f>VLOOKUP(dirty_cafe_sales!A6784,dirty_cafe_sales!A:S,15,FALSE)</f>
        <v>Takeaway</v>
      </c>
      <c r="E6784" s="19" t="str">
        <f>VLOOKUP(dirty_cafe_sales!A6784,dirty_cafe_sales!A:S,14,FALSE)</f>
        <v>Cash</v>
      </c>
      <c r="F6784" s="21">
        <f>VLOOKUP(dirty_cafe_sales!A6784,dirty_cafe_sales!A:S,18,FALSE)</f>
        <v>1</v>
      </c>
      <c r="G6784" s="21">
        <f>VLOOKUP(dirty_cafe_sales!A6784,dirty_cafe_sales!A:S,17,FALSE)</f>
        <v>2</v>
      </c>
      <c r="H6784" s="21">
        <f>VLOOKUP(dirty_cafe_sales!A6784,dirty_cafe_sales!A:S,19,FALSE)</f>
        <v>2</v>
      </c>
    </row>
    <row r="6785" spans="1:8" x14ac:dyDescent="0.3">
      <c r="A6785" s="19" t="s">
        <v>6804</v>
      </c>
      <c r="B6785" s="19" t="str">
        <f>VLOOKUP(dirty_cafe_sales!A6785,dirty_cafe_sales!A:S,10,FALSE)</f>
        <v>Cake</v>
      </c>
      <c r="C6785" s="20">
        <f>VLOOKUP(dirty_cafe_sales!A6785,dirty_cafe_sales!A:S,16,FALSE)</f>
        <v>45092</v>
      </c>
      <c r="D6785" s="19" t="str">
        <f>VLOOKUP(dirty_cafe_sales!A6785,dirty_cafe_sales!A:S,15,FALSE)</f>
        <v>Unknown</v>
      </c>
      <c r="E6785" s="19" t="str">
        <f>VLOOKUP(dirty_cafe_sales!A6785,dirty_cafe_sales!A:S,14,FALSE)</f>
        <v>Cash</v>
      </c>
      <c r="F6785" s="21">
        <f>VLOOKUP(dirty_cafe_sales!A6785,dirty_cafe_sales!A:S,18,FALSE)</f>
        <v>3</v>
      </c>
      <c r="G6785" s="21">
        <f>VLOOKUP(dirty_cafe_sales!A6785,dirty_cafe_sales!A:S,17,FALSE)</f>
        <v>1</v>
      </c>
      <c r="H6785" s="21">
        <f>VLOOKUP(dirty_cafe_sales!A6785,dirty_cafe_sales!A:S,19,FALSE)</f>
        <v>3</v>
      </c>
    </row>
    <row r="6786" spans="1:8" x14ac:dyDescent="0.3">
      <c r="A6786" s="19" t="s">
        <v>6805</v>
      </c>
      <c r="B6786" s="19" t="str">
        <f>VLOOKUP(dirty_cafe_sales!A6786,dirty_cafe_sales!A:S,10,FALSE)</f>
        <v>Cake</v>
      </c>
      <c r="C6786" s="20">
        <f>VLOOKUP(dirty_cafe_sales!A6786,dirty_cafe_sales!A:S,16,FALSE)</f>
        <v>45242</v>
      </c>
      <c r="D6786" s="19" t="str">
        <f>VLOOKUP(dirty_cafe_sales!A6786,dirty_cafe_sales!A:S,15,FALSE)</f>
        <v>Unknown</v>
      </c>
      <c r="E6786" s="19" t="str">
        <f>VLOOKUP(dirty_cafe_sales!A6786,dirty_cafe_sales!A:S,14,FALSE)</f>
        <v>Unknown</v>
      </c>
      <c r="F6786" s="21">
        <f>VLOOKUP(dirty_cafe_sales!A6786,dirty_cafe_sales!A:S,18,FALSE)</f>
        <v>3</v>
      </c>
      <c r="G6786" s="21">
        <f>VLOOKUP(dirty_cafe_sales!A6786,dirty_cafe_sales!A:S,17,FALSE)</f>
        <v>3</v>
      </c>
      <c r="H6786" s="21">
        <f>VLOOKUP(dirty_cafe_sales!A6786,dirty_cafe_sales!A:S,19,FALSE)</f>
        <v>9</v>
      </c>
    </row>
    <row r="6787" spans="1:8" x14ac:dyDescent="0.3">
      <c r="A6787" s="19" t="s">
        <v>6806</v>
      </c>
      <c r="B6787" s="19" t="str">
        <f>VLOOKUP(dirty_cafe_sales!A6787,dirty_cafe_sales!A:S,10,FALSE)</f>
        <v>Juice</v>
      </c>
      <c r="C6787" s="20">
        <f>VLOOKUP(dirty_cafe_sales!A6787,dirty_cafe_sales!A:S,16,FALSE)</f>
        <v>45175</v>
      </c>
      <c r="D6787" s="19" t="str">
        <f>VLOOKUP(dirty_cafe_sales!A6787,dirty_cafe_sales!A:S,15,FALSE)</f>
        <v>In-store</v>
      </c>
      <c r="E6787" s="19" t="str">
        <f>VLOOKUP(dirty_cafe_sales!A6787,dirty_cafe_sales!A:S,14,FALSE)</f>
        <v>Credit Card</v>
      </c>
      <c r="F6787" s="21">
        <f>VLOOKUP(dirty_cafe_sales!A6787,dirty_cafe_sales!A:S,18,FALSE)</f>
        <v>3</v>
      </c>
      <c r="G6787" s="21">
        <f>VLOOKUP(dirty_cafe_sales!A6787,dirty_cafe_sales!A:S,17,FALSE)</f>
        <v>0</v>
      </c>
      <c r="H6787" s="21">
        <f>VLOOKUP(dirty_cafe_sales!A6787,dirty_cafe_sales!A:S,19,FALSE)</f>
        <v>0</v>
      </c>
    </row>
    <row r="6788" spans="1:8" x14ac:dyDescent="0.3">
      <c r="A6788" s="19" t="s">
        <v>6807</v>
      </c>
      <c r="B6788" s="19" t="str">
        <f>VLOOKUP(dirty_cafe_sales!A6788,dirty_cafe_sales!A:S,10,FALSE)</f>
        <v>Unknown</v>
      </c>
      <c r="C6788" s="20">
        <f>VLOOKUP(dirty_cafe_sales!A6788,dirty_cafe_sales!A:S,16,FALSE)</f>
        <v>45059</v>
      </c>
      <c r="D6788" s="19" t="str">
        <f>VLOOKUP(dirty_cafe_sales!A6788,dirty_cafe_sales!A:S,15,FALSE)</f>
        <v>Takeaway</v>
      </c>
      <c r="E6788" s="19" t="str">
        <f>VLOOKUP(dirty_cafe_sales!A6788,dirty_cafe_sales!A:S,14,FALSE)</f>
        <v>Digital Wallet</v>
      </c>
      <c r="F6788" s="21">
        <f>VLOOKUP(dirty_cafe_sales!A6788,dirty_cafe_sales!A:S,18,FALSE)</f>
        <v>1.5</v>
      </c>
      <c r="G6788" s="21">
        <f>VLOOKUP(dirty_cafe_sales!A6788,dirty_cafe_sales!A:S,17,FALSE)</f>
        <v>1</v>
      </c>
      <c r="H6788" s="21">
        <f>VLOOKUP(dirty_cafe_sales!A6788,dirty_cafe_sales!A:S,19,FALSE)</f>
        <v>1.5</v>
      </c>
    </row>
    <row r="6789" spans="1:8" x14ac:dyDescent="0.3">
      <c r="A6789" s="19" t="s">
        <v>6808</v>
      </c>
      <c r="B6789" s="19" t="str">
        <f>VLOOKUP(dirty_cafe_sales!A6789,dirty_cafe_sales!A:S,10,FALSE)</f>
        <v>Juice</v>
      </c>
      <c r="C6789" s="20">
        <f>VLOOKUP(dirty_cafe_sales!A6789,dirty_cafe_sales!A:S,16,FALSE)</f>
        <v>44986</v>
      </c>
      <c r="D6789" s="19" t="str">
        <f>VLOOKUP(dirty_cafe_sales!A6789,dirty_cafe_sales!A:S,15,FALSE)</f>
        <v>Takeaway</v>
      </c>
      <c r="E6789" s="19" t="str">
        <f>VLOOKUP(dirty_cafe_sales!A6789,dirty_cafe_sales!A:S,14,FALSE)</f>
        <v>Cash</v>
      </c>
      <c r="F6789" s="21">
        <f>VLOOKUP(dirty_cafe_sales!A6789,dirty_cafe_sales!A:S,18,FALSE)</f>
        <v>3</v>
      </c>
      <c r="G6789" s="21">
        <f>VLOOKUP(dirty_cafe_sales!A6789,dirty_cafe_sales!A:S,17,FALSE)</f>
        <v>2</v>
      </c>
      <c r="H6789" s="21">
        <f>VLOOKUP(dirty_cafe_sales!A6789,dirty_cafe_sales!A:S,19,FALSE)</f>
        <v>6</v>
      </c>
    </row>
    <row r="6790" spans="1:8" x14ac:dyDescent="0.3">
      <c r="A6790" s="19" t="s">
        <v>6809</v>
      </c>
      <c r="B6790" s="19" t="str">
        <f>VLOOKUP(dirty_cafe_sales!A6790,dirty_cafe_sales!A:S,10,FALSE)</f>
        <v>Coffee</v>
      </c>
      <c r="C6790" s="20">
        <f>VLOOKUP(dirty_cafe_sales!A6790,dirty_cafe_sales!A:S,16,FALSE)</f>
        <v>45192</v>
      </c>
      <c r="D6790" s="19" t="str">
        <f>VLOOKUP(dirty_cafe_sales!A6790,dirty_cafe_sales!A:S,15,FALSE)</f>
        <v>Unknown</v>
      </c>
      <c r="E6790" s="19" t="str">
        <f>VLOOKUP(dirty_cafe_sales!A6790,dirty_cafe_sales!A:S,14,FALSE)</f>
        <v>Credit Card</v>
      </c>
      <c r="F6790" s="21">
        <f>VLOOKUP(dirty_cafe_sales!A6790,dirty_cafe_sales!A:S,18,FALSE)</f>
        <v>2</v>
      </c>
      <c r="G6790" s="21">
        <f>VLOOKUP(dirty_cafe_sales!A6790,dirty_cafe_sales!A:S,17,FALSE)</f>
        <v>2</v>
      </c>
      <c r="H6790" s="21">
        <f>VLOOKUP(dirty_cafe_sales!A6790,dirty_cafe_sales!A:S,19,FALSE)</f>
        <v>4</v>
      </c>
    </row>
    <row r="6791" spans="1:8" x14ac:dyDescent="0.3">
      <c r="A6791" s="19" t="s">
        <v>6810</v>
      </c>
      <c r="B6791" s="19" t="str">
        <f>VLOOKUP(dirty_cafe_sales!A6791,dirty_cafe_sales!A:S,10,FALSE)</f>
        <v>Cookie</v>
      </c>
      <c r="C6791" s="20">
        <f>VLOOKUP(dirty_cafe_sales!A6791,dirty_cafe_sales!A:S,16,FALSE)</f>
        <v>44955</v>
      </c>
      <c r="D6791" s="19" t="str">
        <f>VLOOKUP(dirty_cafe_sales!A6791,dirty_cafe_sales!A:S,15,FALSE)</f>
        <v>Takeaway</v>
      </c>
      <c r="E6791" s="19" t="str">
        <f>VLOOKUP(dirty_cafe_sales!A6791,dirty_cafe_sales!A:S,14,FALSE)</f>
        <v>Digital Wallet</v>
      </c>
      <c r="F6791" s="21">
        <f>VLOOKUP(dirty_cafe_sales!A6791,dirty_cafe_sales!A:S,18,FALSE)</f>
        <v>1</v>
      </c>
      <c r="G6791" s="21" t="str">
        <f>VLOOKUP(dirty_cafe_sales!A6791,dirty_cafe_sales!A:S,17,FALSE)</f>
        <v>0</v>
      </c>
      <c r="H6791" s="21">
        <f>VLOOKUP(dirty_cafe_sales!A6791,dirty_cafe_sales!A:S,19,FALSE)</f>
        <v>0</v>
      </c>
    </row>
    <row r="6792" spans="1:8" x14ac:dyDescent="0.3">
      <c r="A6792" s="19" t="s">
        <v>6811</v>
      </c>
      <c r="B6792" s="19" t="str">
        <f>VLOOKUP(dirty_cafe_sales!A6792,dirty_cafe_sales!A:S,10,FALSE)</f>
        <v>Smoothie</v>
      </c>
      <c r="C6792" s="20">
        <f>VLOOKUP(dirty_cafe_sales!A6792,dirty_cafe_sales!A:S,16,FALSE)</f>
        <v>45109</v>
      </c>
      <c r="D6792" s="19" t="str">
        <f>VLOOKUP(dirty_cafe_sales!A6792,dirty_cafe_sales!A:S,15,FALSE)</f>
        <v>In-store</v>
      </c>
      <c r="E6792" s="19" t="str">
        <f>VLOOKUP(dirty_cafe_sales!A6792,dirty_cafe_sales!A:S,14,FALSE)</f>
        <v>Digital Wallet</v>
      </c>
      <c r="F6792" s="21">
        <f>VLOOKUP(dirty_cafe_sales!A6792,dirty_cafe_sales!A:S,18,FALSE)</f>
        <v>4</v>
      </c>
      <c r="G6792" s="21" t="str">
        <f>VLOOKUP(dirty_cafe_sales!A6792,dirty_cafe_sales!A:S,17,FALSE)</f>
        <v>0</v>
      </c>
      <c r="H6792" s="21">
        <f>VLOOKUP(dirty_cafe_sales!A6792,dirty_cafe_sales!A:S,19,FALSE)</f>
        <v>0</v>
      </c>
    </row>
    <row r="6793" spans="1:8" x14ac:dyDescent="0.3">
      <c r="A6793" s="19" t="s">
        <v>6812</v>
      </c>
      <c r="B6793" s="19" t="str">
        <f>VLOOKUP(dirty_cafe_sales!A6793,dirty_cafe_sales!A:S,10,FALSE)</f>
        <v>Cake</v>
      </c>
      <c r="C6793" s="20">
        <f>VLOOKUP(dirty_cafe_sales!A6793,dirty_cafe_sales!A:S,16,FALSE)</f>
        <v>45017</v>
      </c>
      <c r="D6793" s="19" t="str">
        <f>VLOOKUP(dirty_cafe_sales!A6793,dirty_cafe_sales!A:S,15,FALSE)</f>
        <v>Takeaway</v>
      </c>
      <c r="E6793" s="19" t="str">
        <f>VLOOKUP(dirty_cafe_sales!A6793,dirty_cafe_sales!A:S,14,FALSE)</f>
        <v>Credit Card</v>
      </c>
      <c r="F6793" s="21">
        <f>VLOOKUP(dirty_cafe_sales!A6793,dirty_cafe_sales!A:S,18,FALSE)</f>
        <v>3</v>
      </c>
      <c r="G6793" s="21">
        <f>VLOOKUP(dirty_cafe_sales!A6793,dirty_cafe_sales!A:S,17,FALSE)</f>
        <v>4</v>
      </c>
      <c r="H6793" s="21">
        <f>VLOOKUP(dirty_cafe_sales!A6793,dirty_cafe_sales!A:S,19,FALSE)</f>
        <v>12</v>
      </c>
    </row>
    <row r="6794" spans="1:8" x14ac:dyDescent="0.3">
      <c r="A6794" s="19" t="s">
        <v>6813</v>
      </c>
      <c r="B6794" s="19" t="str">
        <f>VLOOKUP(dirty_cafe_sales!A6794,dirty_cafe_sales!A:S,10,FALSE)</f>
        <v>Cookie</v>
      </c>
      <c r="C6794" s="20">
        <f>VLOOKUP(dirty_cafe_sales!A6794,dirty_cafe_sales!A:S,16,FALSE)</f>
        <v>45104</v>
      </c>
      <c r="D6794" s="19" t="str">
        <f>VLOOKUP(dirty_cafe_sales!A6794,dirty_cafe_sales!A:S,15,FALSE)</f>
        <v>In-store</v>
      </c>
      <c r="E6794" s="19" t="str">
        <f>VLOOKUP(dirty_cafe_sales!A6794,dirty_cafe_sales!A:S,14,FALSE)</f>
        <v>Credit Card</v>
      </c>
      <c r="F6794" s="21">
        <f>VLOOKUP(dirty_cafe_sales!A6794,dirty_cafe_sales!A:S,18,FALSE)</f>
        <v>1</v>
      </c>
      <c r="G6794" s="21">
        <f>VLOOKUP(dirty_cafe_sales!A6794,dirty_cafe_sales!A:S,17,FALSE)</f>
        <v>3</v>
      </c>
      <c r="H6794" s="21">
        <f>VLOOKUP(dirty_cafe_sales!A6794,dirty_cafe_sales!A:S,19,FALSE)</f>
        <v>3</v>
      </c>
    </row>
    <row r="6795" spans="1:8" x14ac:dyDescent="0.3">
      <c r="A6795" s="19" t="s">
        <v>6814</v>
      </c>
      <c r="B6795" s="19" t="str">
        <f>VLOOKUP(dirty_cafe_sales!A6795,dirty_cafe_sales!A:S,10,FALSE)</f>
        <v>Coffee</v>
      </c>
      <c r="C6795" s="20">
        <f>VLOOKUP(dirty_cafe_sales!A6795,dirty_cafe_sales!A:S,16,FALSE)</f>
        <v>44967</v>
      </c>
      <c r="D6795" s="19" t="str">
        <f>VLOOKUP(dirty_cafe_sales!A6795,dirty_cafe_sales!A:S,15,FALSE)</f>
        <v>In-store</v>
      </c>
      <c r="E6795" s="19" t="str">
        <f>VLOOKUP(dirty_cafe_sales!A6795,dirty_cafe_sales!A:S,14,FALSE)</f>
        <v>Credit Card</v>
      </c>
      <c r="F6795" s="21">
        <f>VLOOKUP(dirty_cafe_sales!A6795,dirty_cafe_sales!A:S,18,FALSE)</f>
        <v>2</v>
      </c>
      <c r="G6795" s="21">
        <f>VLOOKUP(dirty_cafe_sales!A6795,dirty_cafe_sales!A:S,17,FALSE)</f>
        <v>1</v>
      </c>
      <c r="H6795" s="21">
        <f>VLOOKUP(dirty_cafe_sales!A6795,dirty_cafe_sales!A:S,19,FALSE)</f>
        <v>2</v>
      </c>
    </row>
    <row r="6796" spans="1:8" x14ac:dyDescent="0.3">
      <c r="A6796" s="19" t="s">
        <v>6815</v>
      </c>
      <c r="B6796" s="19" t="str">
        <f>VLOOKUP(dirty_cafe_sales!A6796,dirty_cafe_sales!A:S,10,FALSE)</f>
        <v>Salad</v>
      </c>
      <c r="C6796" s="20">
        <f>VLOOKUP(dirty_cafe_sales!A6796,dirty_cafe_sales!A:S,16,FALSE)</f>
        <v>45024</v>
      </c>
      <c r="D6796" s="19" t="str">
        <f>VLOOKUP(dirty_cafe_sales!A6796,dirty_cafe_sales!A:S,15,FALSE)</f>
        <v>Takeaway</v>
      </c>
      <c r="E6796" s="19" t="str">
        <f>VLOOKUP(dirty_cafe_sales!A6796,dirty_cafe_sales!A:S,14,FALSE)</f>
        <v>Cash</v>
      </c>
      <c r="F6796" s="21">
        <f>VLOOKUP(dirty_cafe_sales!A6796,dirty_cafe_sales!A:S,18,FALSE)</f>
        <v>5</v>
      </c>
      <c r="G6796" s="21">
        <f>VLOOKUP(dirty_cafe_sales!A6796,dirty_cafe_sales!A:S,17,FALSE)</f>
        <v>3</v>
      </c>
      <c r="H6796" s="21">
        <f>VLOOKUP(dirty_cafe_sales!A6796,dirty_cafe_sales!A:S,19,FALSE)</f>
        <v>15</v>
      </c>
    </row>
    <row r="6797" spans="1:8" x14ac:dyDescent="0.3">
      <c r="A6797" s="19" t="s">
        <v>6816</v>
      </c>
      <c r="B6797" s="19" t="str">
        <f>VLOOKUP(dirty_cafe_sales!A6797,dirty_cafe_sales!A:S,10,FALSE)</f>
        <v>Cake</v>
      </c>
      <c r="C6797" s="20">
        <f>VLOOKUP(dirty_cafe_sales!A6797,dirty_cafe_sales!A:S,16,FALSE)</f>
        <v>44963</v>
      </c>
      <c r="D6797" s="19" t="str">
        <f>VLOOKUP(dirty_cafe_sales!A6797,dirty_cafe_sales!A:S,15,FALSE)</f>
        <v>Unknown</v>
      </c>
      <c r="E6797" s="19" t="str">
        <f>VLOOKUP(dirty_cafe_sales!A6797,dirty_cafe_sales!A:S,14,FALSE)</f>
        <v>Digital Wallet</v>
      </c>
      <c r="F6797" s="21">
        <f>VLOOKUP(dirty_cafe_sales!A6797,dirty_cafe_sales!A:S,18,FALSE)</f>
        <v>3</v>
      </c>
      <c r="G6797" s="21">
        <f>VLOOKUP(dirty_cafe_sales!A6797,dirty_cafe_sales!A:S,17,FALSE)</f>
        <v>2</v>
      </c>
      <c r="H6797" s="21">
        <f>VLOOKUP(dirty_cafe_sales!A6797,dirty_cafe_sales!A:S,19,FALSE)</f>
        <v>6</v>
      </c>
    </row>
    <row r="6798" spans="1:8" x14ac:dyDescent="0.3">
      <c r="A6798" s="19" t="s">
        <v>6817</v>
      </c>
      <c r="B6798" s="19" t="str">
        <f>VLOOKUP(dirty_cafe_sales!A6798,dirty_cafe_sales!A:S,10,FALSE)</f>
        <v>Cake</v>
      </c>
      <c r="C6798" s="20">
        <f>VLOOKUP(dirty_cafe_sales!A6798,dirty_cafe_sales!A:S,16,FALSE)</f>
        <v>45165</v>
      </c>
      <c r="D6798" s="19" t="str">
        <f>VLOOKUP(dirty_cafe_sales!A6798,dirty_cafe_sales!A:S,15,FALSE)</f>
        <v>In-store</v>
      </c>
      <c r="E6798" s="19" t="str">
        <f>VLOOKUP(dirty_cafe_sales!A6798,dirty_cafe_sales!A:S,14,FALSE)</f>
        <v>Credit Card</v>
      </c>
      <c r="F6798" s="21">
        <f>VLOOKUP(dirty_cafe_sales!A6798,dirty_cafe_sales!A:S,18,FALSE)</f>
        <v>3</v>
      </c>
      <c r="G6798" s="21">
        <f>VLOOKUP(dirty_cafe_sales!A6798,dirty_cafe_sales!A:S,17,FALSE)</f>
        <v>4</v>
      </c>
      <c r="H6798" s="21">
        <f>VLOOKUP(dirty_cafe_sales!A6798,dirty_cafe_sales!A:S,19,FALSE)</f>
        <v>12</v>
      </c>
    </row>
    <row r="6799" spans="1:8" x14ac:dyDescent="0.3">
      <c r="A6799" s="19" t="s">
        <v>6818</v>
      </c>
      <c r="B6799" s="19" t="str">
        <f>VLOOKUP(dirty_cafe_sales!A6799,dirty_cafe_sales!A:S,10,FALSE)</f>
        <v>Juice</v>
      </c>
      <c r="C6799" s="20">
        <f>VLOOKUP(dirty_cafe_sales!A6799,dirty_cafe_sales!A:S,16,FALSE)</f>
        <v>45273</v>
      </c>
      <c r="D6799" s="19" t="str">
        <f>VLOOKUP(dirty_cafe_sales!A6799,dirty_cafe_sales!A:S,15,FALSE)</f>
        <v>Unknown</v>
      </c>
      <c r="E6799" s="19" t="str">
        <f>VLOOKUP(dirty_cafe_sales!A6799,dirty_cafe_sales!A:S,14,FALSE)</f>
        <v>Unknown</v>
      </c>
      <c r="F6799" s="21">
        <f>VLOOKUP(dirty_cafe_sales!A6799,dirty_cafe_sales!A:S,18,FALSE)</f>
        <v>3</v>
      </c>
      <c r="G6799" s="21">
        <f>VLOOKUP(dirty_cafe_sales!A6799,dirty_cafe_sales!A:S,17,FALSE)</f>
        <v>2</v>
      </c>
      <c r="H6799" s="21">
        <f>VLOOKUP(dirty_cafe_sales!A6799,dirty_cafe_sales!A:S,19,FALSE)</f>
        <v>6</v>
      </c>
    </row>
    <row r="6800" spans="1:8" x14ac:dyDescent="0.3">
      <c r="A6800" s="19" t="s">
        <v>6819</v>
      </c>
      <c r="B6800" s="19" t="str">
        <f>VLOOKUP(dirty_cafe_sales!A6800,dirty_cafe_sales!A:S,10,FALSE)</f>
        <v>Juice</v>
      </c>
      <c r="C6800" s="20">
        <f>VLOOKUP(dirty_cafe_sales!A6800,dirty_cafe_sales!A:S,16,FALSE)</f>
        <v>44984</v>
      </c>
      <c r="D6800" s="19" t="str">
        <f>VLOOKUP(dirty_cafe_sales!A6800,dirty_cafe_sales!A:S,15,FALSE)</f>
        <v>Takeaway</v>
      </c>
      <c r="E6800" s="19" t="str">
        <f>VLOOKUP(dirty_cafe_sales!A6800,dirty_cafe_sales!A:S,14,FALSE)</f>
        <v>Cash</v>
      </c>
      <c r="F6800" s="21">
        <f>VLOOKUP(dirty_cafe_sales!A6800,dirty_cafe_sales!A:S,18,FALSE)</f>
        <v>3</v>
      </c>
      <c r="G6800" s="21">
        <f>VLOOKUP(dirty_cafe_sales!A6800,dirty_cafe_sales!A:S,17,FALSE)</f>
        <v>2</v>
      </c>
      <c r="H6800" s="21">
        <f>VLOOKUP(dirty_cafe_sales!A6800,dirty_cafe_sales!A:S,19,FALSE)</f>
        <v>6</v>
      </c>
    </row>
    <row r="6801" spans="1:8" x14ac:dyDescent="0.3">
      <c r="A6801" s="19" t="s">
        <v>6820</v>
      </c>
      <c r="B6801" s="19" t="str">
        <f>VLOOKUP(dirty_cafe_sales!A6801,dirty_cafe_sales!A:S,10,FALSE)</f>
        <v>Salad</v>
      </c>
      <c r="C6801" s="20">
        <f>VLOOKUP(dirty_cafe_sales!A6801,dirty_cafe_sales!A:S,16,FALSE)</f>
        <v>44973</v>
      </c>
      <c r="D6801" s="19" t="str">
        <f>VLOOKUP(dirty_cafe_sales!A6801,dirty_cafe_sales!A:S,15,FALSE)</f>
        <v>Unknown</v>
      </c>
      <c r="E6801" s="19" t="str">
        <f>VLOOKUP(dirty_cafe_sales!A6801,dirty_cafe_sales!A:S,14,FALSE)</f>
        <v>Unknown</v>
      </c>
      <c r="F6801" s="21">
        <f>VLOOKUP(dirty_cafe_sales!A6801,dirty_cafe_sales!A:S,18,FALSE)</f>
        <v>5</v>
      </c>
      <c r="G6801" s="21">
        <f>VLOOKUP(dirty_cafe_sales!A6801,dirty_cafe_sales!A:S,17,FALSE)</f>
        <v>2</v>
      </c>
      <c r="H6801" s="21">
        <f>VLOOKUP(dirty_cafe_sales!A6801,dirty_cafe_sales!A:S,19,FALSE)</f>
        <v>10</v>
      </c>
    </row>
    <row r="6802" spans="1:8" x14ac:dyDescent="0.3">
      <c r="A6802" s="19" t="s">
        <v>6821</v>
      </c>
      <c r="B6802" s="19" t="str">
        <f>VLOOKUP(dirty_cafe_sales!A6802,dirty_cafe_sales!A:S,10,FALSE)</f>
        <v>Juice</v>
      </c>
      <c r="C6802" s="20">
        <f>VLOOKUP(dirty_cafe_sales!A6802,dirty_cafe_sales!A:S,16,FALSE)</f>
        <v>45048</v>
      </c>
      <c r="D6802" s="19" t="str">
        <f>VLOOKUP(dirty_cafe_sales!A6802,dirty_cafe_sales!A:S,15,FALSE)</f>
        <v>In-store</v>
      </c>
      <c r="E6802" s="19" t="str">
        <f>VLOOKUP(dirty_cafe_sales!A6802,dirty_cafe_sales!A:S,14,FALSE)</f>
        <v>Credit Card</v>
      </c>
      <c r="F6802" s="21">
        <f>VLOOKUP(dirty_cafe_sales!A6802,dirty_cafe_sales!A:S,18,FALSE)</f>
        <v>3</v>
      </c>
      <c r="G6802" s="21">
        <f>VLOOKUP(dirty_cafe_sales!A6802,dirty_cafe_sales!A:S,17,FALSE)</f>
        <v>1</v>
      </c>
      <c r="H6802" s="21">
        <f>VLOOKUP(dirty_cafe_sales!A6802,dirty_cafe_sales!A:S,19,FALSE)</f>
        <v>3</v>
      </c>
    </row>
    <row r="6803" spans="1:8" x14ac:dyDescent="0.3">
      <c r="A6803" s="19" t="s">
        <v>6822</v>
      </c>
      <c r="B6803" s="19" t="str">
        <f>VLOOKUP(dirty_cafe_sales!A6803,dirty_cafe_sales!A:S,10,FALSE)</f>
        <v>Sandwich</v>
      </c>
      <c r="C6803" s="20">
        <f>VLOOKUP(dirty_cafe_sales!A6803,dirty_cafe_sales!A:S,16,FALSE)</f>
        <v>45241</v>
      </c>
      <c r="D6803" s="19" t="str">
        <f>VLOOKUP(dirty_cafe_sales!A6803,dirty_cafe_sales!A:S,15,FALSE)</f>
        <v>Takeaway</v>
      </c>
      <c r="E6803" s="19" t="str">
        <f>VLOOKUP(dirty_cafe_sales!A6803,dirty_cafe_sales!A:S,14,FALSE)</f>
        <v>Unknown</v>
      </c>
      <c r="F6803" s="21">
        <f>VLOOKUP(dirty_cafe_sales!A6803,dirty_cafe_sales!A:S,18,FALSE)</f>
        <v>4</v>
      </c>
      <c r="G6803" s="21">
        <f>VLOOKUP(dirty_cafe_sales!A6803,dirty_cafe_sales!A:S,17,FALSE)</f>
        <v>5</v>
      </c>
      <c r="H6803" s="21">
        <f>VLOOKUP(dirty_cafe_sales!A6803,dirty_cafe_sales!A:S,19,FALSE)</f>
        <v>20</v>
      </c>
    </row>
    <row r="6804" spans="1:8" x14ac:dyDescent="0.3">
      <c r="A6804" s="19" t="s">
        <v>6823</v>
      </c>
      <c r="B6804" s="19" t="str">
        <f>VLOOKUP(dirty_cafe_sales!A6804,dirty_cafe_sales!A:S,10,FALSE)</f>
        <v>Cake</v>
      </c>
      <c r="C6804" s="20">
        <f>VLOOKUP(dirty_cafe_sales!A6804,dirty_cafe_sales!A:S,16,FALSE)</f>
        <v>45225</v>
      </c>
      <c r="D6804" s="19" t="str">
        <f>VLOOKUP(dirty_cafe_sales!A6804,dirty_cafe_sales!A:S,15,FALSE)</f>
        <v>Unknown</v>
      </c>
      <c r="E6804" s="19" t="str">
        <f>VLOOKUP(dirty_cafe_sales!A6804,dirty_cafe_sales!A:S,14,FALSE)</f>
        <v>Unknown</v>
      </c>
      <c r="F6804" s="21">
        <f>VLOOKUP(dirty_cafe_sales!A6804,dirty_cafe_sales!A:S,18,FALSE)</f>
        <v>3</v>
      </c>
      <c r="G6804" s="21">
        <f>VLOOKUP(dirty_cafe_sales!A6804,dirty_cafe_sales!A:S,17,FALSE)</f>
        <v>1</v>
      </c>
      <c r="H6804" s="21">
        <f>VLOOKUP(dirty_cafe_sales!A6804,dirty_cafe_sales!A:S,19,FALSE)</f>
        <v>3</v>
      </c>
    </row>
    <row r="6805" spans="1:8" x14ac:dyDescent="0.3">
      <c r="A6805" s="19" t="s">
        <v>6824</v>
      </c>
      <c r="B6805" s="19" t="str">
        <f>VLOOKUP(dirty_cafe_sales!A6805,dirty_cafe_sales!A:S,10,FALSE)</f>
        <v>Salad</v>
      </c>
      <c r="C6805" s="20">
        <f>VLOOKUP(dirty_cafe_sales!A6805,dirty_cafe_sales!A:S,16,FALSE)</f>
        <v>45098</v>
      </c>
      <c r="D6805" s="19" t="str">
        <f>VLOOKUP(dirty_cafe_sales!A6805,dirty_cafe_sales!A:S,15,FALSE)</f>
        <v>Takeaway</v>
      </c>
      <c r="E6805" s="19" t="str">
        <f>VLOOKUP(dirty_cafe_sales!A6805,dirty_cafe_sales!A:S,14,FALSE)</f>
        <v>Cash</v>
      </c>
      <c r="F6805" s="21">
        <f>VLOOKUP(dirty_cafe_sales!A6805,dirty_cafe_sales!A:S,18,FALSE)</f>
        <v>5</v>
      </c>
      <c r="G6805" s="21">
        <f>VLOOKUP(dirty_cafe_sales!A6805,dirty_cafe_sales!A:S,17,FALSE)</f>
        <v>4</v>
      </c>
      <c r="H6805" s="21">
        <f>VLOOKUP(dirty_cafe_sales!A6805,dirty_cafe_sales!A:S,19,FALSE)</f>
        <v>20</v>
      </c>
    </row>
    <row r="6806" spans="1:8" x14ac:dyDescent="0.3">
      <c r="A6806" s="19" t="s">
        <v>6825</v>
      </c>
      <c r="B6806" s="19" t="str">
        <f>VLOOKUP(dirty_cafe_sales!A6806,dirty_cafe_sales!A:S,10,FALSE)</f>
        <v>Cake</v>
      </c>
      <c r="C6806" s="20">
        <f>VLOOKUP(dirty_cafe_sales!A6806,dirty_cafe_sales!A:S,16,FALSE)</f>
        <v>44976</v>
      </c>
      <c r="D6806" s="19" t="str">
        <f>VLOOKUP(dirty_cafe_sales!A6806,dirty_cafe_sales!A:S,15,FALSE)</f>
        <v>Takeaway</v>
      </c>
      <c r="E6806" s="19" t="str">
        <f>VLOOKUP(dirty_cafe_sales!A6806,dirty_cafe_sales!A:S,14,FALSE)</f>
        <v>Unknown</v>
      </c>
      <c r="F6806" s="21">
        <f>VLOOKUP(dirty_cafe_sales!A6806,dirty_cafe_sales!A:S,18,FALSE)</f>
        <v>3</v>
      </c>
      <c r="G6806" s="21">
        <f>VLOOKUP(dirty_cafe_sales!A6806,dirty_cafe_sales!A:S,17,FALSE)</f>
        <v>5</v>
      </c>
      <c r="H6806" s="21">
        <f>VLOOKUP(dirty_cafe_sales!A6806,dirty_cafe_sales!A:S,19,FALSE)</f>
        <v>15</v>
      </c>
    </row>
    <row r="6807" spans="1:8" x14ac:dyDescent="0.3">
      <c r="A6807" s="19" t="s">
        <v>6826</v>
      </c>
      <c r="B6807" s="19" t="str">
        <f>VLOOKUP(dirty_cafe_sales!A6807,dirty_cafe_sales!A:S,10,FALSE)</f>
        <v>Juice</v>
      </c>
      <c r="C6807" s="20">
        <f>VLOOKUP(dirty_cafe_sales!A6807,dirty_cafe_sales!A:S,16,FALSE)</f>
        <v>44974</v>
      </c>
      <c r="D6807" s="19" t="str">
        <f>VLOOKUP(dirty_cafe_sales!A6807,dirty_cafe_sales!A:S,15,FALSE)</f>
        <v>Unknown</v>
      </c>
      <c r="E6807" s="19" t="str">
        <f>VLOOKUP(dirty_cafe_sales!A6807,dirty_cafe_sales!A:S,14,FALSE)</f>
        <v>Unknown</v>
      </c>
      <c r="F6807" s="21">
        <f>VLOOKUP(dirty_cafe_sales!A6807,dirty_cafe_sales!A:S,18,FALSE)</f>
        <v>3</v>
      </c>
      <c r="G6807" s="21">
        <f>VLOOKUP(dirty_cafe_sales!A6807,dirty_cafe_sales!A:S,17,FALSE)</f>
        <v>3</v>
      </c>
      <c r="H6807" s="21">
        <f>VLOOKUP(dirty_cafe_sales!A6807,dirty_cafe_sales!A:S,19,FALSE)</f>
        <v>9</v>
      </c>
    </row>
    <row r="6808" spans="1:8" x14ac:dyDescent="0.3">
      <c r="A6808" s="19" t="s">
        <v>6827</v>
      </c>
      <c r="B6808" s="19" t="str">
        <f>VLOOKUP(dirty_cafe_sales!A6808,dirty_cafe_sales!A:S,10,FALSE)</f>
        <v>Sandwich</v>
      </c>
      <c r="C6808" s="20">
        <f>VLOOKUP(dirty_cafe_sales!A6808,dirty_cafe_sales!A:S,16,FALSE)</f>
        <v>45149</v>
      </c>
      <c r="D6808" s="19" t="str">
        <f>VLOOKUP(dirty_cafe_sales!A6808,dirty_cafe_sales!A:S,15,FALSE)</f>
        <v>Takeaway</v>
      </c>
      <c r="E6808" s="19" t="str">
        <f>VLOOKUP(dirty_cafe_sales!A6808,dirty_cafe_sales!A:S,14,FALSE)</f>
        <v>Unknown</v>
      </c>
      <c r="F6808" s="21">
        <f>VLOOKUP(dirty_cafe_sales!A6808,dirty_cafe_sales!A:S,18,FALSE)</f>
        <v>4</v>
      </c>
      <c r="G6808" s="21">
        <f>VLOOKUP(dirty_cafe_sales!A6808,dirty_cafe_sales!A:S,17,FALSE)</f>
        <v>3</v>
      </c>
      <c r="H6808" s="21">
        <f>VLOOKUP(dirty_cafe_sales!A6808,dirty_cafe_sales!A:S,19,FALSE)</f>
        <v>12</v>
      </c>
    </row>
    <row r="6809" spans="1:8" x14ac:dyDescent="0.3">
      <c r="A6809" s="19" t="s">
        <v>6828</v>
      </c>
      <c r="B6809" s="19" t="str">
        <f>VLOOKUP(dirty_cafe_sales!A6809,dirty_cafe_sales!A:S,10,FALSE)</f>
        <v>Cake</v>
      </c>
      <c r="C6809" s="20">
        <f>VLOOKUP(dirty_cafe_sales!A6809,dirty_cafe_sales!A:S,16,FALSE)</f>
        <v>44976</v>
      </c>
      <c r="D6809" s="19" t="str">
        <f>VLOOKUP(dirty_cafe_sales!A6809,dirty_cafe_sales!A:S,15,FALSE)</f>
        <v>Unknown</v>
      </c>
      <c r="E6809" s="19" t="str">
        <f>VLOOKUP(dirty_cafe_sales!A6809,dirty_cafe_sales!A:S,14,FALSE)</f>
        <v>Unknown</v>
      </c>
      <c r="F6809" s="21">
        <f>VLOOKUP(dirty_cafe_sales!A6809,dirty_cafe_sales!A:S,18,FALSE)</f>
        <v>3</v>
      </c>
      <c r="G6809" s="21">
        <f>VLOOKUP(dirty_cafe_sales!A6809,dirty_cafe_sales!A:S,17,FALSE)</f>
        <v>3</v>
      </c>
      <c r="H6809" s="21">
        <f>VLOOKUP(dirty_cafe_sales!A6809,dirty_cafe_sales!A:S,19,FALSE)</f>
        <v>9</v>
      </c>
    </row>
    <row r="6810" spans="1:8" x14ac:dyDescent="0.3">
      <c r="A6810" s="19" t="s">
        <v>6829</v>
      </c>
      <c r="B6810" s="19" t="str">
        <f>VLOOKUP(dirty_cafe_sales!A6810,dirty_cafe_sales!A:S,10,FALSE)</f>
        <v>Cookie</v>
      </c>
      <c r="C6810" s="20">
        <f>VLOOKUP(dirty_cafe_sales!A6810,dirty_cafe_sales!A:S,16,FALSE)</f>
        <v>45236</v>
      </c>
      <c r="D6810" s="19" t="str">
        <f>VLOOKUP(dirty_cafe_sales!A6810,dirty_cafe_sales!A:S,15,FALSE)</f>
        <v>Takeaway</v>
      </c>
      <c r="E6810" s="19" t="str">
        <f>VLOOKUP(dirty_cafe_sales!A6810,dirty_cafe_sales!A:S,14,FALSE)</f>
        <v>Digital Wallet</v>
      </c>
      <c r="F6810" s="21">
        <f>VLOOKUP(dirty_cafe_sales!A6810,dirty_cafe_sales!A:S,18,FALSE)</f>
        <v>1</v>
      </c>
      <c r="G6810" s="21">
        <f>VLOOKUP(dirty_cafe_sales!A6810,dirty_cafe_sales!A:S,17,FALSE)</f>
        <v>2</v>
      </c>
      <c r="H6810" s="21">
        <f>VLOOKUP(dirty_cafe_sales!A6810,dirty_cafe_sales!A:S,19,FALSE)</f>
        <v>2</v>
      </c>
    </row>
    <row r="6811" spans="1:8" x14ac:dyDescent="0.3">
      <c r="A6811" s="19" t="s">
        <v>6830</v>
      </c>
      <c r="B6811" s="19" t="str">
        <f>VLOOKUP(dirty_cafe_sales!A6811,dirty_cafe_sales!A:S,10,FALSE)</f>
        <v>Juice</v>
      </c>
      <c r="C6811" s="20">
        <f>VLOOKUP(dirty_cafe_sales!A6811,dirty_cafe_sales!A:S,16,FALSE)</f>
        <v>45225</v>
      </c>
      <c r="D6811" s="19" t="str">
        <f>VLOOKUP(dirty_cafe_sales!A6811,dirty_cafe_sales!A:S,15,FALSE)</f>
        <v>In-store</v>
      </c>
      <c r="E6811" s="19" t="str">
        <f>VLOOKUP(dirty_cafe_sales!A6811,dirty_cafe_sales!A:S,14,FALSE)</f>
        <v>Digital Wallet</v>
      </c>
      <c r="F6811" s="21">
        <f>VLOOKUP(dirty_cafe_sales!A6811,dirty_cafe_sales!A:S,18,FALSE)</f>
        <v>3</v>
      </c>
      <c r="G6811" s="21">
        <f>VLOOKUP(dirty_cafe_sales!A6811,dirty_cafe_sales!A:S,17,FALSE)</f>
        <v>0</v>
      </c>
      <c r="H6811" s="21">
        <f>VLOOKUP(dirty_cafe_sales!A6811,dirty_cafe_sales!A:S,19,FALSE)</f>
        <v>0</v>
      </c>
    </row>
    <row r="6812" spans="1:8" x14ac:dyDescent="0.3">
      <c r="A6812" s="19" t="s">
        <v>6831</v>
      </c>
      <c r="B6812" s="19" t="str">
        <f>VLOOKUP(dirty_cafe_sales!A6812,dirty_cafe_sales!A:S,10,FALSE)</f>
        <v>Cake</v>
      </c>
      <c r="C6812" s="20">
        <f>VLOOKUP(dirty_cafe_sales!A6812,dirty_cafe_sales!A:S,16,FALSE)</f>
        <v>45031</v>
      </c>
      <c r="D6812" s="19" t="str">
        <f>VLOOKUP(dirty_cafe_sales!A6812,dirty_cafe_sales!A:S,15,FALSE)</f>
        <v>Takeaway</v>
      </c>
      <c r="E6812" s="19" t="str">
        <f>VLOOKUP(dirty_cafe_sales!A6812,dirty_cafe_sales!A:S,14,FALSE)</f>
        <v>Unknown</v>
      </c>
      <c r="F6812" s="21">
        <f>VLOOKUP(dirty_cafe_sales!A6812,dirty_cafe_sales!A:S,18,FALSE)</f>
        <v>3</v>
      </c>
      <c r="G6812" s="21">
        <f>VLOOKUP(dirty_cafe_sales!A6812,dirty_cafe_sales!A:S,17,FALSE)</f>
        <v>2</v>
      </c>
      <c r="H6812" s="21">
        <f>VLOOKUP(dirty_cafe_sales!A6812,dirty_cafe_sales!A:S,19,FALSE)</f>
        <v>6</v>
      </c>
    </row>
    <row r="6813" spans="1:8" x14ac:dyDescent="0.3">
      <c r="A6813" s="19" t="s">
        <v>6832</v>
      </c>
      <c r="B6813" s="19" t="str">
        <f>VLOOKUP(dirty_cafe_sales!A6813,dirty_cafe_sales!A:S,10,FALSE)</f>
        <v>Smoothie</v>
      </c>
      <c r="C6813" s="20">
        <f>VLOOKUP(dirty_cafe_sales!A6813,dirty_cafe_sales!A:S,16,FALSE)</f>
        <v>45264</v>
      </c>
      <c r="D6813" s="19" t="str">
        <f>VLOOKUP(dirty_cafe_sales!A6813,dirty_cafe_sales!A:S,15,FALSE)</f>
        <v>Takeaway</v>
      </c>
      <c r="E6813" s="19" t="str">
        <f>VLOOKUP(dirty_cafe_sales!A6813,dirty_cafe_sales!A:S,14,FALSE)</f>
        <v>Cash</v>
      </c>
      <c r="F6813" s="21">
        <f>VLOOKUP(dirty_cafe_sales!A6813,dirty_cafe_sales!A:S,18,FALSE)</f>
        <v>4</v>
      </c>
      <c r="G6813" s="21">
        <f>VLOOKUP(dirty_cafe_sales!A6813,dirty_cafe_sales!A:S,17,FALSE)</f>
        <v>4</v>
      </c>
      <c r="H6813" s="21">
        <f>VLOOKUP(dirty_cafe_sales!A6813,dirty_cafe_sales!A:S,19,FALSE)</f>
        <v>16</v>
      </c>
    </row>
    <row r="6814" spans="1:8" x14ac:dyDescent="0.3">
      <c r="A6814" s="19" t="s">
        <v>6833</v>
      </c>
      <c r="B6814" s="19" t="str">
        <f>VLOOKUP(dirty_cafe_sales!A6814,dirty_cafe_sales!A:S,10,FALSE)</f>
        <v>Cake</v>
      </c>
      <c r="C6814" s="20">
        <f>VLOOKUP(dirty_cafe_sales!A6814,dirty_cafe_sales!A:S,16,FALSE)</f>
        <v>45003</v>
      </c>
      <c r="D6814" s="19" t="str">
        <f>VLOOKUP(dirty_cafe_sales!A6814,dirty_cafe_sales!A:S,15,FALSE)</f>
        <v>Unknown</v>
      </c>
      <c r="E6814" s="19" t="str">
        <f>VLOOKUP(dirty_cafe_sales!A6814,dirty_cafe_sales!A:S,14,FALSE)</f>
        <v>Digital Wallet</v>
      </c>
      <c r="F6814" s="21">
        <f>VLOOKUP(dirty_cafe_sales!A6814,dirty_cafe_sales!A:S,18,FALSE)</f>
        <v>3</v>
      </c>
      <c r="G6814" s="21" t="str">
        <f>VLOOKUP(dirty_cafe_sales!A6814,dirty_cafe_sales!A:S,17,FALSE)</f>
        <v>0</v>
      </c>
      <c r="H6814" s="21">
        <f>VLOOKUP(dirty_cafe_sales!A6814,dirty_cafe_sales!A:S,19,FALSE)</f>
        <v>0</v>
      </c>
    </row>
    <row r="6815" spans="1:8" x14ac:dyDescent="0.3">
      <c r="A6815" s="19" t="s">
        <v>6834</v>
      </c>
      <c r="B6815" s="19" t="str">
        <f>VLOOKUP(dirty_cafe_sales!A6815,dirty_cafe_sales!A:S,10,FALSE)</f>
        <v>Tea</v>
      </c>
      <c r="C6815" s="20">
        <f>VLOOKUP(dirty_cafe_sales!A6815,dirty_cafe_sales!A:S,16,FALSE)</f>
        <v>45091</v>
      </c>
      <c r="D6815" s="19" t="str">
        <f>VLOOKUP(dirty_cafe_sales!A6815,dirty_cafe_sales!A:S,15,FALSE)</f>
        <v>In-store</v>
      </c>
      <c r="E6815" s="19" t="str">
        <f>VLOOKUP(dirty_cafe_sales!A6815,dirty_cafe_sales!A:S,14,FALSE)</f>
        <v>Digital Wallet</v>
      </c>
      <c r="F6815" s="21">
        <f>VLOOKUP(dirty_cafe_sales!A6815,dirty_cafe_sales!A:S,18,FALSE)</f>
        <v>1.5</v>
      </c>
      <c r="G6815" s="21">
        <f>VLOOKUP(dirty_cafe_sales!A6815,dirty_cafe_sales!A:S,17,FALSE)</f>
        <v>2</v>
      </c>
      <c r="H6815" s="21">
        <f>VLOOKUP(dirty_cafe_sales!A6815,dirty_cafe_sales!A:S,19,FALSE)</f>
        <v>3</v>
      </c>
    </row>
    <row r="6816" spans="1:8" x14ac:dyDescent="0.3">
      <c r="A6816" s="19" t="s">
        <v>6835</v>
      </c>
      <c r="B6816" s="19" t="str">
        <f>VLOOKUP(dirty_cafe_sales!A6816,dirty_cafe_sales!A:S,10,FALSE)</f>
        <v>Salad</v>
      </c>
      <c r="C6816" s="20">
        <f>VLOOKUP(dirty_cafe_sales!A6816,dirty_cafe_sales!A:S,16,FALSE)</f>
        <v>45078</v>
      </c>
      <c r="D6816" s="19" t="str">
        <f>VLOOKUP(dirty_cafe_sales!A6816,dirty_cafe_sales!A:S,15,FALSE)</f>
        <v>Takeaway</v>
      </c>
      <c r="E6816" s="19" t="str">
        <f>VLOOKUP(dirty_cafe_sales!A6816,dirty_cafe_sales!A:S,14,FALSE)</f>
        <v>Digital Wallet</v>
      </c>
      <c r="F6816" s="21">
        <f>VLOOKUP(dirty_cafe_sales!A6816,dirty_cafe_sales!A:S,18,FALSE)</f>
        <v>5</v>
      </c>
      <c r="G6816" s="21">
        <f>VLOOKUP(dirty_cafe_sales!A6816,dirty_cafe_sales!A:S,17,FALSE)</f>
        <v>2</v>
      </c>
      <c r="H6816" s="21">
        <f>VLOOKUP(dirty_cafe_sales!A6816,dirty_cafe_sales!A:S,19,FALSE)</f>
        <v>10</v>
      </c>
    </row>
    <row r="6817" spans="1:8" x14ac:dyDescent="0.3">
      <c r="A6817" s="19" t="s">
        <v>6836</v>
      </c>
      <c r="B6817" s="19" t="str">
        <f>VLOOKUP(dirty_cafe_sales!A6817,dirty_cafe_sales!A:S,10,FALSE)</f>
        <v>Tea</v>
      </c>
      <c r="C6817" s="20">
        <f>VLOOKUP(dirty_cafe_sales!A6817,dirty_cafe_sales!A:S,16,FALSE)</f>
        <v>45187</v>
      </c>
      <c r="D6817" s="19" t="str">
        <f>VLOOKUP(dirty_cafe_sales!A6817,dirty_cafe_sales!A:S,15,FALSE)</f>
        <v>Unknown</v>
      </c>
      <c r="E6817" s="19" t="str">
        <f>VLOOKUP(dirty_cafe_sales!A6817,dirty_cafe_sales!A:S,14,FALSE)</f>
        <v>Unknown</v>
      </c>
      <c r="F6817" s="21">
        <f>VLOOKUP(dirty_cafe_sales!A6817,dirty_cafe_sales!A:S,18,FALSE)</f>
        <v>1.5</v>
      </c>
      <c r="G6817" s="21">
        <f>VLOOKUP(dirty_cafe_sales!A6817,dirty_cafe_sales!A:S,17,FALSE)</f>
        <v>3</v>
      </c>
      <c r="H6817" s="21">
        <f>VLOOKUP(dirty_cafe_sales!A6817,dirty_cafe_sales!A:S,19,FALSE)</f>
        <v>4.5</v>
      </c>
    </row>
    <row r="6818" spans="1:8" x14ac:dyDescent="0.3">
      <c r="A6818" s="19" t="s">
        <v>6837</v>
      </c>
      <c r="B6818" s="19" t="str">
        <f>VLOOKUP(dirty_cafe_sales!A6818,dirty_cafe_sales!A:S,10,FALSE)</f>
        <v>Sandwich</v>
      </c>
      <c r="C6818" s="20">
        <f>VLOOKUP(dirty_cafe_sales!A6818,dirty_cafe_sales!A:S,16,FALSE)</f>
        <v>45022</v>
      </c>
      <c r="D6818" s="19" t="str">
        <f>VLOOKUP(dirty_cafe_sales!A6818,dirty_cafe_sales!A:S,15,FALSE)</f>
        <v>In-store</v>
      </c>
      <c r="E6818" s="19" t="str">
        <f>VLOOKUP(dirty_cafe_sales!A6818,dirty_cafe_sales!A:S,14,FALSE)</f>
        <v>Cash</v>
      </c>
      <c r="F6818" s="21">
        <f>VLOOKUP(dirty_cafe_sales!A6818,dirty_cafe_sales!A:S,18,FALSE)</f>
        <v>4</v>
      </c>
      <c r="G6818" s="21">
        <f>VLOOKUP(dirty_cafe_sales!A6818,dirty_cafe_sales!A:S,17,FALSE)</f>
        <v>0</v>
      </c>
      <c r="H6818" s="21">
        <f>VLOOKUP(dirty_cafe_sales!A6818,dirty_cafe_sales!A:S,19,FALSE)</f>
        <v>0</v>
      </c>
    </row>
    <row r="6819" spans="1:8" x14ac:dyDescent="0.3">
      <c r="A6819" s="19" t="s">
        <v>6838</v>
      </c>
      <c r="B6819" s="19" t="str">
        <f>VLOOKUP(dirty_cafe_sales!A6819,dirty_cafe_sales!A:S,10,FALSE)</f>
        <v>Tea</v>
      </c>
      <c r="C6819" s="20">
        <f>VLOOKUP(dirty_cafe_sales!A6819,dirty_cafe_sales!A:S,16,FALSE)</f>
        <v>45159</v>
      </c>
      <c r="D6819" s="19" t="str">
        <f>VLOOKUP(dirty_cafe_sales!A6819,dirty_cafe_sales!A:S,15,FALSE)</f>
        <v>Unknown</v>
      </c>
      <c r="E6819" s="19" t="str">
        <f>VLOOKUP(dirty_cafe_sales!A6819,dirty_cafe_sales!A:S,14,FALSE)</f>
        <v>Cash</v>
      </c>
      <c r="F6819" s="21">
        <f>VLOOKUP(dirty_cafe_sales!A6819,dirty_cafe_sales!A:S,18,FALSE)</f>
        <v>1.5</v>
      </c>
      <c r="G6819" s="21">
        <f>VLOOKUP(dirty_cafe_sales!A6819,dirty_cafe_sales!A:S,17,FALSE)</f>
        <v>4</v>
      </c>
      <c r="H6819" s="21">
        <f>VLOOKUP(dirty_cafe_sales!A6819,dirty_cafe_sales!A:S,19,FALSE)</f>
        <v>6</v>
      </c>
    </row>
    <row r="6820" spans="1:8" x14ac:dyDescent="0.3">
      <c r="A6820" s="19" t="s">
        <v>6839</v>
      </c>
      <c r="B6820" s="19" t="str">
        <f>VLOOKUP(dirty_cafe_sales!A6820,dirty_cafe_sales!A:S,10,FALSE)</f>
        <v>Sandwich</v>
      </c>
      <c r="C6820" s="20">
        <f>VLOOKUP(dirty_cafe_sales!A6820,dirty_cafe_sales!A:S,16,FALSE)</f>
        <v>44973</v>
      </c>
      <c r="D6820" s="19" t="str">
        <f>VLOOKUP(dirty_cafe_sales!A6820,dirty_cafe_sales!A:S,15,FALSE)</f>
        <v>Takeaway</v>
      </c>
      <c r="E6820" s="19" t="str">
        <f>VLOOKUP(dirty_cafe_sales!A6820,dirty_cafe_sales!A:S,14,FALSE)</f>
        <v>Unknown</v>
      </c>
      <c r="F6820" s="21">
        <f>VLOOKUP(dirty_cafe_sales!A6820,dirty_cafe_sales!A:S,18,FALSE)</f>
        <v>4</v>
      </c>
      <c r="G6820" s="21">
        <f>VLOOKUP(dirty_cafe_sales!A6820,dirty_cafe_sales!A:S,17,FALSE)</f>
        <v>5</v>
      </c>
      <c r="H6820" s="21">
        <f>VLOOKUP(dirty_cafe_sales!A6820,dirty_cafe_sales!A:S,19,FALSE)</f>
        <v>20</v>
      </c>
    </row>
    <row r="6821" spans="1:8" x14ac:dyDescent="0.3">
      <c r="A6821" s="19" t="s">
        <v>6840</v>
      </c>
      <c r="B6821" s="19" t="str">
        <f>VLOOKUP(dirty_cafe_sales!A6821,dirty_cafe_sales!A:S,10,FALSE)</f>
        <v>Smoothie</v>
      </c>
      <c r="C6821" s="20">
        <f>VLOOKUP(dirty_cafe_sales!A6821,dirty_cafe_sales!A:S,16,FALSE)</f>
        <v>45175</v>
      </c>
      <c r="D6821" s="19" t="str">
        <f>VLOOKUP(dirty_cafe_sales!A6821,dirty_cafe_sales!A:S,15,FALSE)</f>
        <v>In-store</v>
      </c>
      <c r="E6821" s="19" t="str">
        <f>VLOOKUP(dirty_cafe_sales!A6821,dirty_cafe_sales!A:S,14,FALSE)</f>
        <v>Unknown</v>
      </c>
      <c r="F6821" s="21" t="str">
        <f>VLOOKUP(dirty_cafe_sales!A6821,dirty_cafe_sales!A:S,18,FALSE)</f>
        <v>0</v>
      </c>
      <c r="G6821" s="21">
        <f>VLOOKUP(dirty_cafe_sales!A6821,dirty_cafe_sales!A:S,17,FALSE)</f>
        <v>4</v>
      </c>
      <c r="H6821" s="21">
        <f>VLOOKUP(dirty_cafe_sales!A6821,dirty_cafe_sales!A:S,19,FALSE)</f>
        <v>0</v>
      </c>
    </row>
    <row r="6822" spans="1:8" x14ac:dyDescent="0.3">
      <c r="A6822" s="19" t="s">
        <v>6841</v>
      </c>
      <c r="B6822" s="19" t="str">
        <f>VLOOKUP(dirty_cafe_sales!A6822,dirty_cafe_sales!A:S,10,FALSE)</f>
        <v>Sandwich</v>
      </c>
      <c r="C6822" s="20" t="str">
        <f>VLOOKUP(dirty_cafe_sales!A6822,dirty_cafe_sales!A:S,16,FALSE)</f>
        <v>Unknown</v>
      </c>
      <c r="D6822" s="19" t="str">
        <f>VLOOKUP(dirty_cafe_sales!A6822,dirty_cafe_sales!A:S,15,FALSE)</f>
        <v>Takeaway</v>
      </c>
      <c r="E6822" s="19" t="str">
        <f>VLOOKUP(dirty_cafe_sales!A6822,dirty_cafe_sales!A:S,14,FALSE)</f>
        <v>Unknown</v>
      </c>
      <c r="F6822" s="21">
        <f>VLOOKUP(dirty_cafe_sales!A6822,dirty_cafe_sales!A:S,18,FALSE)</f>
        <v>4</v>
      </c>
      <c r="G6822" s="21">
        <f>VLOOKUP(dirty_cafe_sales!A6822,dirty_cafe_sales!A:S,17,FALSE)</f>
        <v>1</v>
      </c>
      <c r="H6822" s="21">
        <f>VLOOKUP(dirty_cafe_sales!A6822,dirty_cafe_sales!A:S,19,FALSE)</f>
        <v>4</v>
      </c>
    </row>
    <row r="6823" spans="1:8" x14ac:dyDescent="0.3">
      <c r="A6823" s="19" t="s">
        <v>6842</v>
      </c>
      <c r="B6823" s="19" t="str">
        <f>VLOOKUP(dirty_cafe_sales!A6823,dirty_cafe_sales!A:S,10,FALSE)</f>
        <v>Unknown</v>
      </c>
      <c r="C6823" s="20">
        <f>VLOOKUP(dirty_cafe_sales!A6823,dirty_cafe_sales!A:S,16,FALSE)</f>
        <v>45276</v>
      </c>
      <c r="D6823" s="19" t="str">
        <f>VLOOKUP(dirty_cafe_sales!A6823,dirty_cafe_sales!A:S,15,FALSE)</f>
        <v>In-store</v>
      </c>
      <c r="E6823" s="19" t="str">
        <f>VLOOKUP(dirty_cafe_sales!A6823,dirty_cafe_sales!A:S,14,FALSE)</f>
        <v>Unknown</v>
      </c>
      <c r="F6823" s="21">
        <f>VLOOKUP(dirty_cafe_sales!A6823,dirty_cafe_sales!A:S,18,FALSE)</f>
        <v>1.5</v>
      </c>
      <c r="G6823" s="21">
        <f>VLOOKUP(dirty_cafe_sales!A6823,dirty_cafe_sales!A:S,17,FALSE)</f>
        <v>2</v>
      </c>
      <c r="H6823" s="21">
        <f>VLOOKUP(dirty_cafe_sales!A6823,dirty_cafe_sales!A:S,19,FALSE)</f>
        <v>3</v>
      </c>
    </row>
    <row r="6824" spans="1:8" x14ac:dyDescent="0.3">
      <c r="A6824" s="19" t="s">
        <v>6843</v>
      </c>
      <c r="B6824" s="19" t="str">
        <f>VLOOKUP(dirty_cafe_sales!A6824,dirty_cafe_sales!A:S,10,FALSE)</f>
        <v>Unknown</v>
      </c>
      <c r="C6824" s="20">
        <f>VLOOKUP(dirty_cafe_sales!A6824,dirty_cafe_sales!A:S,16,FALSE)</f>
        <v>45142</v>
      </c>
      <c r="D6824" s="19" t="str">
        <f>VLOOKUP(dirty_cafe_sales!A6824,dirty_cafe_sales!A:S,15,FALSE)</f>
        <v>Unknown</v>
      </c>
      <c r="E6824" s="19" t="str">
        <f>VLOOKUP(dirty_cafe_sales!A6824,dirty_cafe_sales!A:S,14,FALSE)</f>
        <v>Credit Card</v>
      </c>
      <c r="F6824" s="21">
        <f>VLOOKUP(dirty_cafe_sales!A6824,dirty_cafe_sales!A:S,18,FALSE)</f>
        <v>3</v>
      </c>
      <c r="G6824" s="21">
        <f>VLOOKUP(dirty_cafe_sales!A6824,dirty_cafe_sales!A:S,17,FALSE)</f>
        <v>5</v>
      </c>
      <c r="H6824" s="21">
        <f>VLOOKUP(dirty_cafe_sales!A6824,dirty_cafe_sales!A:S,19,FALSE)</f>
        <v>15</v>
      </c>
    </row>
    <row r="6825" spans="1:8" x14ac:dyDescent="0.3">
      <c r="A6825" s="19" t="s">
        <v>6844</v>
      </c>
      <c r="B6825" s="19" t="str">
        <f>VLOOKUP(dirty_cafe_sales!A6825,dirty_cafe_sales!A:S,10,FALSE)</f>
        <v>Tea</v>
      </c>
      <c r="C6825" s="20">
        <f>VLOOKUP(dirty_cafe_sales!A6825,dirty_cafe_sales!A:S,16,FALSE)</f>
        <v>45116</v>
      </c>
      <c r="D6825" s="19" t="str">
        <f>VLOOKUP(dirty_cafe_sales!A6825,dirty_cafe_sales!A:S,15,FALSE)</f>
        <v>In-store</v>
      </c>
      <c r="E6825" s="19" t="str">
        <f>VLOOKUP(dirty_cafe_sales!A6825,dirty_cafe_sales!A:S,14,FALSE)</f>
        <v>Unknown</v>
      </c>
      <c r="F6825" s="21">
        <f>VLOOKUP(dirty_cafe_sales!A6825,dirty_cafe_sales!A:S,18,FALSE)</f>
        <v>1.5</v>
      </c>
      <c r="G6825" s="21">
        <f>VLOOKUP(dirty_cafe_sales!A6825,dirty_cafe_sales!A:S,17,FALSE)</f>
        <v>2</v>
      </c>
      <c r="H6825" s="21">
        <f>VLOOKUP(dirty_cafe_sales!A6825,dirty_cafe_sales!A:S,19,FALSE)</f>
        <v>3</v>
      </c>
    </row>
    <row r="6826" spans="1:8" x14ac:dyDescent="0.3">
      <c r="A6826" s="19" t="s">
        <v>6845</v>
      </c>
      <c r="B6826" s="19" t="str">
        <f>VLOOKUP(dirty_cafe_sales!A6826,dirty_cafe_sales!A:S,10,FALSE)</f>
        <v>Sandwich</v>
      </c>
      <c r="C6826" s="20">
        <f>VLOOKUP(dirty_cafe_sales!A6826,dirty_cafe_sales!A:S,16,FALSE)</f>
        <v>44936</v>
      </c>
      <c r="D6826" s="19" t="str">
        <f>VLOOKUP(dirty_cafe_sales!A6826,dirty_cafe_sales!A:S,15,FALSE)</f>
        <v>Unknown</v>
      </c>
      <c r="E6826" s="19" t="str">
        <f>VLOOKUP(dirty_cafe_sales!A6826,dirty_cafe_sales!A:S,14,FALSE)</f>
        <v>Credit Card</v>
      </c>
      <c r="F6826" s="21">
        <f>VLOOKUP(dirty_cafe_sales!A6826,dirty_cafe_sales!A:S,18,FALSE)</f>
        <v>4</v>
      </c>
      <c r="G6826" s="21">
        <f>VLOOKUP(dirty_cafe_sales!A6826,dirty_cafe_sales!A:S,17,FALSE)</f>
        <v>1</v>
      </c>
      <c r="H6826" s="21">
        <f>VLOOKUP(dirty_cafe_sales!A6826,dirty_cafe_sales!A:S,19,FALSE)</f>
        <v>4</v>
      </c>
    </row>
    <row r="6827" spans="1:8" x14ac:dyDescent="0.3">
      <c r="A6827" s="19" t="s">
        <v>6846</v>
      </c>
      <c r="B6827" s="19" t="str">
        <f>VLOOKUP(dirty_cafe_sales!A6827,dirty_cafe_sales!A:S,10,FALSE)</f>
        <v>Salad</v>
      </c>
      <c r="C6827" s="20">
        <f>VLOOKUP(dirty_cafe_sales!A6827,dirty_cafe_sales!A:S,16,FALSE)</f>
        <v>44993</v>
      </c>
      <c r="D6827" s="19" t="str">
        <f>VLOOKUP(dirty_cafe_sales!A6827,dirty_cafe_sales!A:S,15,FALSE)</f>
        <v>Takeaway</v>
      </c>
      <c r="E6827" s="19" t="str">
        <f>VLOOKUP(dirty_cafe_sales!A6827,dirty_cafe_sales!A:S,14,FALSE)</f>
        <v>Cash</v>
      </c>
      <c r="F6827" s="21">
        <f>VLOOKUP(dirty_cafe_sales!A6827,dirty_cafe_sales!A:S,18,FALSE)</f>
        <v>5</v>
      </c>
      <c r="G6827" s="21">
        <f>VLOOKUP(dirty_cafe_sales!A6827,dirty_cafe_sales!A:S,17,FALSE)</f>
        <v>1</v>
      </c>
      <c r="H6827" s="21">
        <f>VLOOKUP(dirty_cafe_sales!A6827,dirty_cafe_sales!A:S,19,FALSE)</f>
        <v>5</v>
      </c>
    </row>
    <row r="6828" spans="1:8" x14ac:dyDescent="0.3">
      <c r="A6828" s="19" t="s">
        <v>6847</v>
      </c>
      <c r="B6828" s="19" t="str">
        <f>VLOOKUP(dirty_cafe_sales!A6828,dirty_cafe_sales!A:S,10,FALSE)</f>
        <v>Cake</v>
      </c>
      <c r="C6828" s="20">
        <f>VLOOKUP(dirty_cafe_sales!A6828,dirty_cafe_sales!A:S,16,FALSE)</f>
        <v>45049</v>
      </c>
      <c r="D6828" s="19" t="str">
        <f>VLOOKUP(dirty_cafe_sales!A6828,dirty_cafe_sales!A:S,15,FALSE)</f>
        <v>Unknown</v>
      </c>
      <c r="E6828" s="19" t="str">
        <f>VLOOKUP(dirty_cafe_sales!A6828,dirty_cafe_sales!A:S,14,FALSE)</f>
        <v>Digital Wallet</v>
      </c>
      <c r="F6828" s="21">
        <f>VLOOKUP(dirty_cafe_sales!A6828,dirty_cafe_sales!A:S,18,FALSE)</f>
        <v>3</v>
      </c>
      <c r="G6828" s="21">
        <f>VLOOKUP(dirty_cafe_sales!A6828,dirty_cafe_sales!A:S,17,FALSE)</f>
        <v>1</v>
      </c>
      <c r="H6828" s="21">
        <f>VLOOKUP(dirty_cafe_sales!A6828,dirty_cafe_sales!A:S,19,FALSE)</f>
        <v>3</v>
      </c>
    </row>
    <row r="6829" spans="1:8" x14ac:dyDescent="0.3">
      <c r="A6829" s="19" t="s">
        <v>6848</v>
      </c>
      <c r="B6829" s="19" t="str">
        <f>VLOOKUP(dirty_cafe_sales!A6829,dirty_cafe_sales!A:S,10,FALSE)</f>
        <v>Tea</v>
      </c>
      <c r="C6829" s="20">
        <f>VLOOKUP(dirty_cafe_sales!A6829,dirty_cafe_sales!A:S,16,FALSE)</f>
        <v>45146</v>
      </c>
      <c r="D6829" s="19" t="str">
        <f>VLOOKUP(dirty_cafe_sales!A6829,dirty_cafe_sales!A:S,15,FALSE)</f>
        <v>Unknown</v>
      </c>
      <c r="E6829" s="19" t="str">
        <f>VLOOKUP(dirty_cafe_sales!A6829,dirty_cafe_sales!A:S,14,FALSE)</f>
        <v>Credit Card</v>
      </c>
      <c r="F6829" s="21">
        <f>VLOOKUP(dirty_cafe_sales!A6829,dirty_cafe_sales!A:S,18,FALSE)</f>
        <v>1.5</v>
      </c>
      <c r="G6829" s="21">
        <f>VLOOKUP(dirty_cafe_sales!A6829,dirty_cafe_sales!A:S,17,FALSE)</f>
        <v>1</v>
      </c>
      <c r="H6829" s="21">
        <f>VLOOKUP(dirty_cafe_sales!A6829,dirty_cafe_sales!A:S,19,FALSE)</f>
        <v>1.5</v>
      </c>
    </row>
    <row r="6830" spans="1:8" x14ac:dyDescent="0.3">
      <c r="A6830" s="19" t="s">
        <v>6849</v>
      </c>
      <c r="B6830" s="19" t="str">
        <f>VLOOKUP(dirty_cafe_sales!A6830,dirty_cafe_sales!A:S,10,FALSE)</f>
        <v>Tea</v>
      </c>
      <c r="C6830" s="20">
        <f>VLOOKUP(dirty_cafe_sales!A6830,dirty_cafe_sales!A:S,16,FALSE)</f>
        <v>44966</v>
      </c>
      <c r="D6830" s="19" t="str">
        <f>VLOOKUP(dirty_cafe_sales!A6830,dirty_cafe_sales!A:S,15,FALSE)</f>
        <v>In-store</v>
      </c>
      <c r="E6830" s="19" t="str">
        <f>VLOOKUP(dirty_cafe_sales!A6830,dirty_cafe_sales!A:S,14,FALSE)</f>
        <v>Credit Card</v>
      </c>
      <c r="F6830" s="21">
        <f>VLOOKUP(dirty_cafe_sales!A6830,dirty_cafe_sales!A:S,18,FALSE)</f>
        <v>1.5</v>
      </c>
      <c r="G6830" s="21">
        <f>VLOOKUP(dirty_cafe_sales!A6830,dirty_cafe_sales!A:S,17,FALSE)</f>
        <v>3</v>
      </c>
      <c r="H6830" s="21">
        <f>VLOOKUP(dirty_cafe_sales!A6830,dirty_cafe_sales!A:S,19,FALSE)</f>
        <v>4.5</v>
      </c>
    </row>
    <row r="6831" spans="1:8" x14ac:dyDescent="0.3">
      <c r="A6831" s="19" t="s">
        <v>6850</v>
      </c>
      <c r="B6831" s="19" t="str">
        <f>VLOOKUP(dirty_cafe_sales!A6831,dirty_cafe_sales!A:S,10,FALSE)</f>
        <v>Cake</v>
      </c>
      <c r="C6831" s="20" t="str">
        <f>VLOOKUP(dirty_cafe_sales!A6831,dirty_cafe_sales!A:S,16,FALSE)</f>
        <v>Unknown</v>
      </c>
      <c r="D6831" s="19" t="str">
        <f>VLOOKUP(dirty_cafe_sales!A6831,dirty_cafe_sales!A:S,15,FALSE)</f>
        <v>Unknown</v>
      </c>
      <c r="E6831" s="19" t="str">
        <f>VLOOKUP(dirty_cafe_sales!A6831,dirty_cafe_sales!A:S,14,FALSE)</f>
        <v>Cash</v>
      </c>
      <c r="F6831" s="21">
        <f>VLOOKUP(dirty_cafe_sales!A6831,dirty_cafe_sales!A:S,18,FALSE)</f>
        <v>3</v>
      </c>
      <c r="G6831" s="21">
        <f>VLOOKUP(dirty_cafe_sales!A6831,dirty_cafe_sales!A:S,17,FALSE)</f>
        <v>3</v>
      </c>
      <c r="H6831" s="21">
        <f>VLOOKUP(dirty_cafe_sales!A6831,dirty_cafe_sales!A:S,19,FALSE)</f>
        <v>9</v>
      </c>
    </row>
    <row r="6832" spans="1:8" x14ac:dyDescent="0.3">
      <c r="A6832" s="19" t="s">
        <v>6851</v>
      </c>
      <c r="B6832" s="19" t="str">
        <f>VLOOKUP(dirty_cafe_sales!A6832,dirty_cafe_sales!A:S,10,FALSE)</f>
        <v>Cookie</v>
      </c>
      <c r="C6832" s="20">
        <f>VLOOKUP(dirty_cafe_sales!A6832,dirty_cafe_sales!A:S,16,FALSE)</f>
        <v>45015</v>
      </c>
      <c r="D6832" s="19" t="str">
        <f>VLOOKUP(dirty_cafe_sales!A6832,dirty_cafe_sales!A:S,15,FALSE)</f>
        <v>Takeaway</v>
      </c>
      <c r="E6832" s="19" t="str">
        <f>VLOOKUP(dirty_cafe_sales!A6832,dirty_cafe_sales!A:S,14,FALSE)</f>
        <v>Unknown</v>
      </c>
      <c r="F6832" s="21">
        <f>VLOOKUP(dirty_cafe_sales!A6832,dirty_cafe_sales!A:S,18,FALSE)</f>
        <v>1</v>
      </c>
      <c r="G6832" s="21">
        <f>VLOOKUP(dirty_cafe_sales!A6832,dirty_cafe_sales!A:S,17,FALSE)</f>
        <v>4</v>
      </c>
      <c r="H6832" s="21">
        <f>VLOOKUP(dirty_cafe_sales!A6832,dirty_cafe_sales!A:S,19,FALSE)</f>
        <v>4</v>
      </c>
    </row>
    <row r="6833" spans="1:8" x14ac:dyDescent="0.3">
      <c r="A6833" s="19" t="s">
        <v>6852</v>
      </c>
      <c r="B6833" s="19" t="str">
        <f>VLOOKUP(dirty_cafe_sales!A6833,dirty_cafe_sales!A:S,10,FALSE)</f>
        <v>Juice</v>
      </c>
      <c r="C6833" s="20">
        <f>VLOOKUP(dirty_cafe_sales!A6833,dirty_cafe_sales!A:S,16,FALSE)</f>
        <v>45075</v>
      </c>
      <c r="D6833" s="19" t="str">
        <f>VLOOKUP(dirty_cafe_sales!A6833,dirty_cafe_sales!A:S,15,FALSE)</f>
        <v>In-store</v>
      </c>
      <c r="E6833" s="19" t="str">
        <f>VLOOKUP(dirty_cafe_sales!A6833,dirty_cafe_sales!A:S,14,FALSE)</f>
        <v>Credit Card</v>
      </c>
      <c r="F6833" s="21">
        <f>VLOOKUP(dirty_cafe_sales!A6833,dirty_cafe_sales!A:S,18,FALSE)</f>
        <v>3</v>
      </c>
      <c r="G6833" s="21">
        <f>VLOOKUP(dirty_cafe_sales!A6833,dirty_cafe_sales!A:S,17,FALSE)</f>
        <v>2</v>
      </c>
      <c r="H6833" s="21">
        <f>VLOOKUP(dirty_cafe_sales!A6833,dirty_cafe_sales!A:S,19,FALSE)</f>
        <v>6</v>
      </c>
    </row>
    <row r="6834" spans="1:8" x14ac:dyDescent="0.3">
      <c r="A6834" s="19" t="s">
        <v>6853</v>
      </c>
      <c r="B6834" s="19" t="str">
        <f>VLOOKUP(dirty_cafe_sales!A6834,dirty_cafe_sales!A:S,10,FALSE)</f>
        <v>Coffee</v>
      </c>
      <c r="C6834" s="20">
        <f>VLOOKUP(dirty_cafe_sales!A6834,dirty_cafe_sales!A:S,16,FALSE)</f>
        <v>45198</v>
      </c>
      <c r="D6834" s="19" t="str">
        <f>VLOOKUP(dirty_cafe_sales!A6834,dirty_cafe_sales!A:S,15,FALSE)</f>
        <v>Takeaway</v>
      </c>
      <c r="E6834" s="19" t="str">
        <f>VLOOKUP(dirty_cafe_sales!A6834,dirty_cafe_sales!A:S,14,FALSE)</f>
        <v>Credit Card</v>
      </c>
      <c r="F6834" s="21">
        <f>VLOOKUP(dirty_cafe_sales!A6834,dirty_cafe_sales!A:S,18,FALSE)</f>
        <v>2</v>
      </c>
      <c r="G6834" s="21">
        <f>VLOOKUP(dirty_cafe_sales!A6834,dirty_cafe_sales!A:S,17,FALSE)</f>
        <v>1</v>
      </c>
      <c r="H6834" s="21">
        <f>VLOOKUP(dirty_cafe_sales!A6834,dirty_cafe_sales!A:S,19,FALSE)</f>
        <v>2</v>
      </c>
    </row>
    <row r="6835" spans="1:8" x14ac:dyDescent="0.3">
      <c r="A6835" s="19" t="s">
        <v>6854</v>
      </c>
      <c r="B6835" s="19" t="str">
        <f>VLOOKUP(dirty_cafe_sales!A6835,dirty_cafe_sales!A:S,10,FALSE)</f>
        <v>Salad</v>
      </c>
      <c r="C6835" s="20">
        <f>VLOOKUP(dirty_cafe_sales!A6835,dirty_cafe_sales!A:S,16,FALSE)</f>
        <v>45155</v>
      </c>
      <c r="D6835" s="19" t="str">
        <f>VLOOKUP(dirty_cafe_sales!A6835,dirty_cafe_sales!A:S,15,FALSE)</f>
        <v>Takeaway</v>
      </c>
      <c r="E6835" s="19" t="str">
        <f>VLOOKUP(dirty_cafe_sales!A6835,dirty_cafe_sales!A:S,14,FALSE)</f>
        <v>Credit Card</v>
      </c>
      <c r="F6835" s="21">
        <f>VLOOKUP(dirty_cafe_sales!A6835,dirty_cafe_sales!A:S,18,FALSE)</f>
        <v>5</v>
      </c>
      <c r="G6835" s="21">
        <f>VLOOKUP(dirty_cafe_sales!A6835,dirty_cafe_sales!A:S,17,FALSE)</f>
        <v>1</v>
      </c>
      <c r="H6835" s="21">
        <f>VLOOKUP(dirty_cafe_sales!A6835,dirty_cafe_sales!A:S,19,FALSE)</f>
        <v>5</v>
      </c>
    </row>
    <row r="6836" spans="1:8" x14ac:dyDescent="0.3">
      <c r="A6836" s="19" t="s">
        <v>6855</v>
      </c>
      <c r="B6836" s="19" t="str">
        <f>VLOOKUP(dirty_cafe_sales!A6836,dirty_cafe_sales!A:S,10,FALSE)</f>
        <v>Smoothie</v>
      </c>
      <c r="C6836" s="20">
        <f>VLOOKUP(dirty_cafe_sales!A6836,dirty_cafe_sales!A:S,16,FALSE)</f>
        <v>44961</v>
      </c>
      <c r="D6836" s="19" t="str">
        <f>VLOOKUP(dirty_cafe_sales!A6836,dirty_cafe_sales!A:S,15,FALSE)</f>
        <v>Unknown</v>
      </c>
      <c r="E6836" s="19" t="str">
        <f>VLOOKUP(dirty_cafe_sales!A6836,dirty_cafe_sales!A:S,14,FALSE)</f>
        <v>Cash</v>
      </c>
      <c r="F6836" s="21">
        <f>VLOOKUP(dirty_cafe_sales!A6836,dirty_cafe_sales!A:S,18,FALSE)</f>
        <v>4</v>
      </c>
      <c r="G6836" s="21">
        <f>VLOOKUP(dirty_cafe_sales!A6836,dirty_cafe_sales!A:S,17,FALSE)</f>
        <v>5</v>
      </c>
      <c r="H6836" s="21">
        <f>VLOOKUP(dirty_cafe_sales!A6836,dirty_cafe_sales!A:S,19,FALSE)</f>
        <v>20</v>
      </c>
    </row>
    <row r="6837" spans="1:8" x14ac:dyDescent="0.3">
      <c r="A6837" s="19" t="s">
        <v>6856</v>
      </c>
      <c r="B6837" s="19" t="str">
        <f>VLOOKUP(dirty_cafe_sales!A6837,dirty_cafe_sales!A:S,10,FALSE)</f>
        <v>Smoothie</v>
      </c>
      <c r="C6837" s="20">
        <f>VLOOKUP(dirty_cafe_sales!A6837,dirty_cafe_sales!A:S,16,FALSE)</f>
        <v>45176</v>
      </c>
      <c r="D6837" s="19" t="str">
        <f>VLOOKUP(dirty_cafe_sales!A6837,dirty_cafe_sales!A:S,15,FALSE)</f>
        <v>In-store</v>
      </c>
      <c r="E6837" s="19" t="str">
        <f>VLOOKUP(dirty_cafe_sales!A6837,dirty_cafe_sales!A:S,14,FALSE)</f>
        <v>Credit Card</v>
      </c>
      <c r="F6837" s="21">
        <f>VLOOKUP(dirty_cafe_sales!A6837,dirty_cafe_sales!A:S,18,FALSE)</f>
        <v>4</v>
      </c>
      <c r="G6837" s="21">
        <f>VLOOKUP(dirty_cafe_sales!A6837,dirty_cafe_sales!A:S,17,FALSE)</f>
        <v>3</v>
      </c>
      <c r="H6837" s="21">
        <f>VLOOKUP(dirty_cafe_sales!A6837,dirty_cafe_sales!A:S,19,FALSE)</f>
        <v>12</v>
      </c>
    </row>
    <row r="6838" spans="1:8" x14ac:dyDescent="0.3">
      <c r="A6838" s="19" t="s">
        <v>6857</v>
      </c>
      <c r="B6838" s="19" t="str">
        <f>VLOOKUP(dirty_cafe_sales!A6838,dirty_cafe_sales!A:S,10,FALSE)</f>
        <v>Juice</v>
      </c>
      <c r="C6838" s="20">
        <f>VLOOKUP(dirty_cafe_sales!A6838,dirty_cafe_sales!A:S,16,FALSE)</f>
        <v>44951</v>
      </c>
      <c r="D6838" s="19" t="str">
        <f>VLOOKUP(dirty_cafe_sales!A6838,dirty_cafe_sales!A:S,15,FALSE)</f>
        <v>In-store</v>
      </c>
      <c r="E6838" s="19" t="str">
        <f>VLOOKUP(dirty_cafe_sales!A6838,dirty_cafe_sales!A:S,14,FALSE)</f>
        <v>Credit Card</v>
      </c>
      <c r="F6838" s="21">
        <f>VLOOKUP(dirty_cafe_sales!A6838,dirty_cafe_sales!A:S,18,FALSE)</f>
        <v>3</v>
      </c>
      <c r="G6838" s="21">
        <f>VLOOKUP(dirty_cafe_sales!A6838,dirty_cafe_sales!A:S,17,FALSE)</f>
        <v>3</v>
      </c>
      <c r="H6838" s="21">
        <f>VLOOKUP(dirty_cafe_sales!A6838,dirty_cafe_sales!A:S,19,FALSE)</f>
        <v>9</v>
      </c>
    </row>
    <row r="6839" spans="1:8" x14ac:dyDescent="0.3">
      <c r="A6839" s="19" t="s">
        <v>6858</v>
      </c>
      <c r="B6839" s="19" t="str">
        <f>VLOOKUP(dirty_cafe_sales!A6839,dirty_cafe_sales!A:S,10,FALSE)</f>
        <v>Sandwich</v>
      </c>
      <c r="C6839" s="20">
        <f>VLOOKUP(dirty_cafe_sales!A6839,dirty_cafe_sales!A:S,16,FALSE)</f>
        <v>45042</v>
      </c>
      <c r="D6839" s="19" t="str">
        <f>VLOOKUP(dirty_cafe_sales!A6839,dirty_cafe_sales!A:S,15,FALSE)</f>
        <v>Unknown</v>
      </c>
      <c r="E6839" s="19" t="str">
        <f>VLOOKUP(dirty_cafe_sales!A6839,dirty_cafe_sales!A:S,14,FALSE)</f>
        <v>Unknown</v>
      </c>
      <c r="F6839" s="21">
        <f>VLOOKUP(dirty_cafe_sales!A6839,dirty_cafe_sales!A:S,18,FALSE)</f>
        <v>4</v>
      </c>
      <c r="G6839" s="21">
        <f>VLOOKUP(dirty_cafe_sales!A6839,dirty_cafe_sales!A:S,17,FALSE)</f>
        <v>4</v>
      </c>
      <c r="H6839" s="21">
        <f>VLOOKUP(dirty_cafe_sales!A6839,dirty_cafe_sales!A:S,19,FALSE)</f>
        <v>16</v>
      </c>
    </row>
    <row r="6840" spans="1:8" x14ac:dyDescent="0.3">
      <c r="A6840" s="19" t="s">
        <v>6859</v>
      </c>
      <c r="B6840" s="19" t="str">
        <f>VLOOKUP(dirty_cafe_sales!A6840,dirty_cafe_sales!A:S,10,FALSE)</f>
        <v>Sandwich</v>
      </c>
      <c r="C6840" s="20">
        <f>VLOOKUP(dirty_cafe_sales!A6840,dirty_cafe_sales!A:S,16,FALSE)</f>
        <v>45130</v>
      </c>
      <c r="D6840" s="19" t="str">
        <f>VLOOKUP(dirty_cafe_sales!A6840,dirty_cafe_sales!A:S,15,FALSE)</f>
        <v>In-store</v>
      </c>
      <c r="E6840" s="19" t="str">
        <f>VLOOKUP(dirty_cafe_sales!A6840,dirty_cafe_sales!A:S,14,FALSE)</f>
        <v>Unknown</v>
      </c>
      <c r="F6840" s="21">
        <f>VLOOKUP(dirty_cafe_sales!A6840,dirty_cafe_sales!A:S,18,FALSE)</f>
        <v>4</v>
      </c>
      <c r="G6840" s="21">
        <f>VLOOKUP(dirty_cafe_sales!A6840,dirty_cafe_sales!A:S,17,FALSE)</f>
        <v>1</v>
      </c>
      <c r="H6840" s="21">
        <f>VLOOKUP(dirty_cafe_sales!A6840,dirty_cafe_sales!A:S,19,FALSE)</f>
        <v>4</v>
      </c>
    </row>
    <row r="6841" spans="1:8" x14ac:dyDescent="0.3">
      <c r="A6841" s="19" t="s">
        <v>6860</v>
      </c>
      <c r="B6841" s="19" t="str">
        <f>VLOOKUP(dirty_cafe_sales!A6841,dirty_cafe_sales!A:S,10,FALSE)</f>
        <v>Cookie</v>
      </c>
      <c r="C6841" s="20">
        <f>VLOOKUP(dirty_cafe_sales!A6841,dirty_cafe_sales!A:S,16,FALSE)</f>
        <v>45244</v>
      </c>
      <c r="D6841" s="19" t="str">
        <f>VLOOKUP(dirty_cafe_sales!A6841,dirty_cafe_sales!A:S,15,FALSE)</f>
        <v>Takeaway</v>
      </c>
      <c r="E6841" s="19" t="str">
        <f>VLOOKUP(dirty_cafe_sales!A6841,dirty_cafe_sales!A:S,14,FALSE)</f>
        <v>Credit Card</v>
      </c>
      <c r="F6841" s="21">
        <f>VLOOKUP(dirty_cafe_sales!A6841,dirty_cafe_sales!A:S,18,FALSE)</f>
        <v>1</v>
      </c>
      <c r="G6841" s="21">
        <f>VLOOKUP(dirty_cafe_sales!A6841,dirty_cafe_sales!A:S,17,FALSE)</f>
        <v>4</v>
      </c>
      <c r="H6841" s="21">
        <f>VLOOKUP(dirty_cafe_sales!A6841,dirty_cafe_sales!A:S,19,FALSE)</f>
        <v>4</v>
      </c>
    </row>
    <row r="6842" spans="1:8" x14ac:dyDescent="0.3">
      <c r="A6842" s="19" t="s">
        <v>6861</v>
      </c>
      <c r="B6842" s="19" t="str">
        <f>VLOOKUP(dirty_cafe_sales!A6842,dirty_cafe_sales!A:S,10,FALSE)</f>
        <v>Coffee</v>
      </c>
      <c r="C6842" s="20">
        <f>VLOOKUP(dirty_cafe_sales!A6842,dirty_cafe_sales!A:S,16,FALSE)</f>
        <v>45164</v>
      </c>
      <c r="D6842" s="19" t="str">
        <f>VLOOKUP(dirty_cafe_sales!A6842,dirty_cafe_sales!A:S,15,FALSE)</f>
        <v>Takeaway</v>
      </c>
      <c r="E6842" s="19" t="str">
        <f>VLOOKUP(dirty_cafe_sales!A6842,dirty_cafe_sales!A:S,14,FALSE)</f>
        <v>Cash</v>
      </c>
      <c r="F6842" s="21">
        <f>VLOOKUP(dirty_cafe_sales!A6842,dirty_cafe_sales!A:S,18,FALSE)</f>
        <v>2</v>
      </c>
      <c r="G6842" s="21">
        <f>VLOOKUP(dirty_cafe_sales!A6842,dirty_cafe_sales!A:S,17,FALSE)</f>
        <v>3</v>
      </c>
      <c r="H6842" s="21">
        <f>VLOOKUP(dirty_cafe_sales!A6842,dirty_cafe_sales!A:S,19,FALSE)</f>
        <v>6</v>
      </c>
    </row>
    <row r="6843" spans="1:8" x14ac:dyDescent="0.3">
      <c r="A6843" s="19" t="s">
        <v>6862</v>
      </c>
      <c r="B6843" s="19" t="str">
        <f>VLOOKUP(dirty_cafe_sales!A6843,dirty_cafe_sales!A:S,10,FALSE)</f>
        <v>Tea</v>
      </c>
      <c r="C6843" s="20" t="str">
        <f>VLOOKUP(dirty_cafe_sales!A6843,dirty_cafe_sales!A:S,16,FALSE)</f>
        <v>Unknown</v>
      </c>
      <c r="D6843" s="19" t="str">
        <f>VLOOKUP(dirty_cafe_sales!A6843,dirty_cafe_sales!A:S,15,FALSE)</f>
        <v>In-store</v>
      </c>
      <c r="E6843" s="19" t="str">
        <f>VLOOKUP(dirty_cafe_sales!A6843,dirty_cafe_sales!A:S,14,FALSE)</f>
        <v>Unknown</v>
      </c>
      <c r="F6843" s="21">
        <f>VLOOKUP(dirty_cafe_sales!A6843,dirty_cafe_sales!A:S,18,FALSE)</f>
        <v>1.5</v>
      </c>
      <c r="G6843" s="21">
        <f>VLOOKUP(dirty_cafe_sales!A6843,dirty_cafe_sales!A:S,17,FALSE)</f>
        <v>0</v>
      </c>
      <c r="H6843" s="21">
        <f>VLOOKUP(dirty_cafe_sales!A6843,dirty_cafe_sales!A:S,19,FALSE)</f>
        <v>0</v>
      </c>
    </row>
    <row r="6844" spans="1:8" x14ac:dyDescent="0.3">
      <c r="A6844" s="19" t="s">
        <v>6863</v>
      </c>
      <c r="B6844" s="19" t="str">
        <f>VLOOKUP(dirty_cafe_sales!A6844,dirty_cafe_sales!A:S,10,FALSE)</f>
        <v>Salad</v>
      </c>
      <c r="C6844" s="20">
        <f>VLOOKUP(dirty_cafe_sales!A6844,dirty_cafe_sales!A:S,16,FALSE)</f>
        <v>45195</v>
      </c>
      <c r="D6844" s="19" t="str">
        <f>VLOOKUP(dirty_cafe_sales!A6844,dirty_cafe_sales!A:S,15,FALSE)</f>
        <v>Takeaway</v>
      </c>
      <c r="E6844" s="19" t="str">
        <f>VLOOKUP(dirty_cafe_sales!A6844,dirty_cafe_sales!A:S,14,FALSE)</f>
        <v>Digital Wallet</v>
      </c>
      <c r="F6844" s="21">
        <f>VLOOKUP(dirty_cafe_sales!A6844,dirty_cafe_sales!A:S,18,FALSE)</f>
        <v>5</v>
      </c>
      <c r="G6844" s="21">
        <f>VLOOKUP(dirty_cafe_sales!A6844,dirty_cafe_sales!A:S,17,FALSE)</f>
        <v>4</v>
      </c>
      <c r="H6844" s="21">
        <f>VLOOKUP(dirty_cafe_sales!A6844,dirty_cafe_sales!A:S,19,FALSE)</f>
        <v>20</v>
      </c>
    </row>
    <row r="6845" spans="1:8" x14ac:dyDescent="0.3">
      <c r="A6845" s="19" t="s">
        <v>6864</v>
      </c>
      <c r="B6845" s="19" t="str">
        <f>VLOOKUP(dirty_cafe_sales!A6845,dirty_cafe_sales!A:S,10,FALSE)</f>
        <v>Salad</v>
      </c>
      <c r="C6845" s="20">
        <f>VLOOKUP(dirty_cafe_sales!A6845,dirty_cafe_sales!A:S,16,FALSE)</f>
        <v>45019</v>
      </c>
      <c r="D6845" s="19" t="str">
        <f>VLOOKUP(dirty_cafe_sales!A6845,dirty_cafe_sales!A:S,15,FALSE)</f>
        <v>Unknown</v>
      </c>
      <c r="E6845" s="19" t="str">
        <f>VLOOKUP(dirty_cafe_sales!A6845,dirty_cafe_sales!A:S,14,FALSE)</f>
        <v>Unknown</v>
      </c>
      <c r="F6845" s="21">
        <f>VLOOKUP(dirty_cafe_sales!A6845,dirty_cafe_sales!A:S,18,FALSE)</f>
        <v>5</v>
      </c>
      <c r="G6845" s="21">
        <f>VLOOKUP(dirty_cafe_sales!A6845,dirty_cafe_sales!A:S,17,FALSE)</f>
        <v>4</v>
      </c>
      <c r="H6845" s="21">
        <f>VLOOKUP(dirty_cafe_sales!A6845,dirty_cafe_sales!A:S,19,FALSE)</f>
        <v>20</v>
      </c>
    </row>
    <row r="6846" spans="1:8" x14ac:dyDescent="0.3">
      <c r="A6846" s="19" t="s">
        <v>6865</v>
      </c>
      <c r="B6846" s="19" t="str">
        <f>VLOOKUP(dirty_cafe_sales!A6846,dirty_cafe_sales!A:S,10,FALSE)</f>
        <v>Salad</v>
      </c>
      <c r="C6846" s="20">
        <f>VLOOKUP(dirty_cafe_sales!A6846,dirty_cafe_sales!A:S,16,FALSE)</f>
        <v>45161</v>
      </c>
      <c r="D6846" s="19" t="str">
        <f>VLOOKUP(dirty_cafe_sales!A6846,dirty_cafe_sales!A:S,15,FALSE)</f>
        <v>Unknown</v>
      </c>
      <c r="E6846" s="19" t="str">
        <f>VLOOKUP(dirty_cafe_sales!A6846,dirty_cafe_sales!A:S,14,FALSE)</f>
        <v>Unknown</v>
      </c>
      <c r="F6846" s="21">
        <f>VLOOKUP(dirty_cafe_sales!A6846,dirty_cafe_sales!A:S,18,FALSE)</f>
        <v>5</v>
      </c>
      <c r="G6846" s="21">
        <f>VLOOKUP(dirty_cafe_sales!A6846,dirty_cafe_sales!A:S,17,FALSE)</f>
        <v>5</v>
      </c>
      <c r="H6846" s="21">
        <f>VLOOKUP(dirty_cafe_sales!A6846,dirty_cafe_sales!A:S,19,FALSE)</f>
        <v>25</v>
      </c>
    </row>
    <row r="6847" spans="1:8" x14ac:dyDescent="0.3">
      <c r="A6847" s="19" t="s">
        <v>6866</v>
      </c>
      <c r="B6847" s="19" t="str">
        <f>VLOOKUP(dirty_cafe_sales!A6847,dirty_cafe_sales!A:S,10,FALSE)</f>
        <v>Cookie</v>
      </c>
      <c r="C6847" s="20">
        <f>VLOOKUP(dirty_cafe_sales!A6847,dirty_cafe_sales!A:S,16,FALSE)</f>
        <v>44944</v>
      </c>
      <c r="D6847" s="19" t="str">
        <f>VLOOKUP(dirty_cafe_sales!A6847,dirty_cafe_sales!A:S,15,FALSE)</f>
        <v>Takeaway</v>
      </c>
      <c r="E6847" s="19" t="str">
        <f>VLOOKUP(dirty_cafe_sales!A6847,dirty_cafe_sales!A:S,14,FALSE)</f>
        <v>Unknown</v>
      </c>
      <c r="F6847" s="21">
        <f>VLOOKUP(dirty_cafe_sales!A6847,dirty_cafe_sales!A:S,18,FALSE)</f>
        <v>1</v>
      </c>
      <c r="G6847" s="21">
        <f>VLOOKUP(dirty_cafe_sales!A6847,dirty_cafe_sales!A:S,17,FALSE)</f>
        <v>3</v>
      </c>
      <c r="H6847" s="21">
        <f>VLOOKUP(dirty_cafe_sales!A6847,dirty_cafe_sales!A:S,19,FALSE)</f>
        <v>3</v>
      </c>
    </row>
    <row r="6848" spans="1:8" x14ac:dyDescent="0.3">
      <c r="A6848" s="19" t="s">
        <v>6867</v>
      </c>
      <c r="B6848" s="19" t="str">
        <f>VLOOKUP(dirty_cafe_sales!A6848,dirty_cafe_sales!A:S,10,FALSE)</f>
        <v>Sandwich</v>
      </c>
      <c r="C6848" s="20">
        <f>VLOOKUP(dirty_cafe_sales!A6848,dirty_cafe_sales!A:S,16,FALSE)</f>
        <v>44943</v>
      </c>
      <c r="D6848" s="19" t="str">
        <f>VLOOKUP(dirty_cafe_sales!A6848,dirty_cafe_sales!A:S,15,FALSE)</f>
        <v>Takeaway</v>
      </c>
      <c r="E6848" s="19" t="str">
        <f>VLOOKUP(dirty_cafe_sales!A6848,dirty_cafe_sales!A:S,14,FALSE)</f>
        <v>Credit Card</v>
      </c>
      <c r="F6848" s="21">
        <f>VLOOKUP(dirty_cafe_sales!A6848,dirty_cafe_sales!A:S,18,FALSE)</f>
        <v>4</v>
      </c>
      <c r="G6848" s="21">
        <f>VLOOKUP(dirty_cafe_sales!A6848,dirty_cafe_sales!A:S,17,FALSE)</f>
        <v>4</v>
      </c>
      <c r="H6848" s="21">
        <f>VLOOKUP(dirty_cafe_sales!A6848,dirty_cafe_sales!A:S,19,FALSE)</f>
        <v>16</v>
      </c>
    </row>
    <row r="6849" spans="1:8" x14ac:dyDescent="0.3">
      <c r="A6849" s="19" t="s">
        <v>6868</v>
      </c>
      <c r="B6849" s="19" t="str">
        <f>VLOOKUP(dirty_cafe_sales!A6849,dirty_cafe_sales!A:S,10,FALSE)</f>
        <v>Sandwich</v>
      </c>
      <c r="C6849" s="20">
        <f>VLOOKUP(dirty_cafe_sales!A6849,dirty_cafe_sales!A:S,16,FALSE)</f>
        <v>45279</v>
      </c>
      <c r="D6849" s="19" t="str">
        <f>VLOOKUP(dirty_cafe_sales!A6849,dirty_cafe_sales!A:S,15,FALSE)</f>
        <v>Unknown</v>
      </c>
      <c r="E6849" s="19" t="str">
        <f>VLOOKUP(dirty_cafe_sales!A6849,dirty_cafe_sales!A:S,14,FALSE)</f>
        <v>Cash</v>
      </c>
      <c r="F6849" s="21">
        <f>VLOOKUP(dirty_cafe_sales!A6849,dirty_cafe_sales!A:S,18,FALSE)</f>
        <v>4</v>
      </c>
      <c r="G6849" s="21">
        <f>VLOOKUP(dirty_cafe_sales!A6849,dirty_cafe_sales!A:S,17,FALSE)</f>
        <v>1</v>
      </c>
      <c r="H6849" s="21">
        <f>VLOOKUP(dirty_cafe_sales!A6849,dirty_cafe_sales!A:S,19,FALSE)</f>
        <v>4</v>
      </c>
    </row>
    <row r="6850" spans="1:8" x14ac:dyDescent="0.3">
      <c r="A6850" s="19" t="s">
        <v>6869</v>
      </c>
      <c r="B6850" s="19" t="str">
        <f>VLOOKUP(dirty_cafe_sales!A6850,dirty_cafe_sales!A:S,10,FALSE)</f>
        <v>Salad</v>
      </c>
      <c r="C6850" s="20">
        <f>VLOOKUP(dirty_cafe_sales!A6850,dirty_cafe_sales!A:S,16,FALSE)</f>
        <v>45014</v>
      </c>
      <c r="D6850" s="19" t="str">
        <f>VLOOKUP(dirty_cafe_sales!A6850,dirty_cafe_sales!A:S,15,FALSE)</f>
        <v>Unknown</v>
      </c>
      <c r="E6850" s="19" t="str">
        <f>VLOOKUP(dirty_cafe_sales!A6850,dirty_cafe_sales!A:S,14,FALSE)</f>
        <v>Unknown</v>
      </c>
      <c r="F6850" s="21">
        <f>VLOOKUP(dirty_cafe_sales!A6850,dirty_cafe_sales!A:S,18,FALSE)</f>
        <v>5</v>
      </c>
      <c r="G6850" s="21">
        <f>VLOOKUP(dirty_cafe_sales!A6850,dirty_cafe_sales!A:S,17,FALSE)</f>
        <v>3</v>
      </c>
      <c r="H6850" s="21">
        <f>VLOOKUP(dirty_cafe_sales!A6850,dirty_cafe_sales!A:S,19,FALSE)</f>
        <v>15</v>
      </c>
    </row>
    <row r="6851" spans="1:8" x14ac:dyDescent="0.3">
      <c r="A6851" s="19" t="s">
        <v>6870</v>
      </c>
      <c r="B6851" s="19" t="str">
        <f>VLOOKUP(dirty_cafe_sales!A6851,dirty_cafe_sales!A:S,10,FALSE)</f>
        <v>Unknown</v>
      </c>
      <c r="C6851" s="20">
        <f>VLOOKUP(dirty_cafe_sales!A6851,dirty_cafe_sales!A:S,16,FALSE)</f>
        <v>45111</v>
      </c>
      <c r="D6851" s="19" t="str">
        <f>VLOOKUP(dirty_cafe_sales!A6851,dirty_cafe_sales!A:S,15,FALSE)</f>
        <v>Unknown</v>
      </c>
      <c r="E6851" s="19" t="str">
        <f>VLOOKUP(dirty_cafe_sales!A6851,dirty_cafe_sales!A:S,14,FALSE)</f>
        <v>Cash</v>
      </c>
      <c r="F6851" s="21">
        <f>VLOOKUP(dirty_cafe_sales!A6851,dirty_cafe_sales!A:S,18,FALSE)</f>
        <v>0</v>
      </c>
      <c r="G6851" s="21">
        <f>VLOOKUP(dirty_cafe_sales!A6851,dirty_cafe_sales!A:S,17,FALSE)</f>
        <v>3</v>
      </c>
      <c r="H6851" s="21">
        <f>VLOOKUP(dirty_cafe_sales!A6851,dirty_cafe_sales!A:S,19,FALSE)</f>
        <v>0</v>
      </c>
    </row>
    <row r="6852" spans="1:8" x14ac:dyDescent="0.3">
      <c r="A6852" s="19" t="s">
        <v>6871</v>
      </c>
      <c r="B6852" s="19" t="str">
        <f>VLOOKUP(dirty_cafe_sales!A6852,dirty_cafe_sales!A:S,10,FALSE)</f>
        <v>Smoothie</v>
      </c>
      <c r="C6852" s="20">
        <f>VLOOKUP(dirty_cafe_sales!A6852,dirty_cafe_sales!A:S,16,FALSE)</f>
        <v>45124</v>
      </c>
      <c r="D6852" s="19" t="str">
        <f>VLOOKUP(dirty_cafe_sales!A6852,dirty_cafe_sales!A:S,15,FALSE)</f>
        <v>Unknown</v>
      </c>
      <c r="E6852" s="19" t="str">
        <f>VLOOKUP(dirty_cafe_sales!A6852,dirty_cafe_sales!A:S,14,FALSE)</f>
        <v>Unknown</v>
      </c>
      <c r="F6852" s="21">
        <f>VLOOKUP(dirty_cafe_sales!A6852,dirty_cafe_sales!A:S,18,FALSE)</f>
        <v>4</v>
      </c>
      <c r="G6852" s="21">
        <f>VLOOKUP(dirty_cafe_sales!A6852,dirty_cafe_sales!A:S,17,FALSE)</f>
        <v>4</v>
      </c>
      <c r="H6852" s="21">
        <f>VLOOKUP(dirty_cafe_sales!A6852,dirty_cafe_sales!A:S,19,FALSE)</f>
        <v>16</v>
      </c>
    </row>
    <row r="6853" spans="1:8" x14ac:dyDescent="0.3">
      <c r="A6853" s="19" t="s">
        <v>6872</v>
      </c>
      <c r="B6853" s="19" t="str">
        <f>VLOOKUP(dirty_cafe_sales!A6853,dirty_cafe_sales!A:S,10,FALSE)</f>
        <v>Smoothie</v>
      </c>
      <c r="C6853" s="20">
        <f>VLOOKUP(dirty_cafe_sales!A6853,dirty_cafe_sales!A:S,16,FALSE)</f>
        <v>45062</v>
      </c>
      <c r="D6853" s="19" t="str">
        <f>VLOOKUP(dirty_cafe_sales!A6853,dirty_cafe_sales!A:S,15,FALSE)</f>
        <v>In-store</v>
      </c>
      <c r="E6853" s="19" t="str">
        <f>VLOOKUP(dirty_cafe_sales!A6853,dirty_cafe_sales!A:S,14,FALSE)</f>
        <v>Digital Wallet</v>
      </c>
      <c r="F6853" s="21">
        <f>VLOOKUP(dirty_cafe_sales!A6853,dirty_cafe_sales!A:S,18,FALSE)</f>
        <v>4</v>
      </c>
      <c r="G6853" s="21">
        <f>VLOOKUP(dirty_cafe_sales!A6853,dirty_cafe_sales!A:S,17,FALSE)</f>
        <v>3</v>
      </c>
      <c r="H6853" s="21">
        <f>VLOOKUP(dirty_cafe_sales!A6853,dirty_cafe_sales!A:S,19,FALSE)</f>
        <v>12</v>
      </c>
    </row>
    <row r="6854" spans="1:8" x14ac:dyDescent="0.3">
      <c r="A6854" s="19" t="s">
        <v>6873</v>
      </c>
      <c r="B6854" s="19" t="str">
        <f>VLOOKUP(dirty_cafe_sales!A6854,dirty_cafe_sales!A:S,10,FALSE)</f>
        <v>Sandwich</v>
      </c>
      <c r="C6854" s="20">
        <f>VLOOKUP(dirty_cafe_sales!A6854,dirty_cafe_sales!A:S,16,FALSE)</f>
        <v>45035</v>
      </c>
      <c r="D6854" s="19" t="str">
        <f>VLOOKUP(dirty_cafe_sales!A6854,dirty_cafe_sales!A:S,15,FALSE)</f>
        <v>Takeaway</v>
      </c>
      <c r="E6854" s="19" t="str">
        <f>VLOOKUP(dirty_cafe_sales!A6854,dirty_cafe_sales!A:S,14,FALSE)</f>
        <v>Digital Wallet</v>
      </c>
      <c r="F6854" s="21">
        <f>VLOOKUP(dirty_cafe_sales!A6854,dirty_cafe_sales!A:S,18,FALSE)</f>
        <v>4</v>
      </c>
      <c r="G6854" s="21">
        <f>VLOOKUP(dirty_cafe_sales!A6854,dirty_cafe_sales!A:S,17,FALSE)</f>
        <v>1</v>
      </c>
      <c r="H6854" s="21">
        <f>VLOOKUP(dirty_cafe_sales!A6854,dirty_cafe_sales!A:S,19,FALSE)</f>
        <v>4</v>
      </c>
    </row>
    <row r="6855" spans="1:8" x14ac:dyDescent="0.3">
      <c r="A6855" s="19" t="s">
        <v>6874</v>
      </c>
      <c r="B6855" s="19" t="str">
        <f>VLOOKUP(dirty_cafe_sales!A6855,dirty_cafe_sales!A:S,10,FALSE)</f>
        <v>Unknown</v>
      </c>
      <c r="C6855" s="20">
        <f>VLOOKUP(dirty_cafe_sales!A6855,dirty_cafe_sales!A:S,16,FALSE)</f>
        <v>45096</v>
      </c>
      <c r="D6855" s="19" t="str">
        <f>VLOOKUP(dirty_cafe_sales!A6855,dirty_cafe_sales!A:S,15,FALSE)</f>
        <v>In-store</v>
      </c>
      <c r="E6855" s="19" t="str">
        <f>VLOOKUP(dirty_cafe_sales!A6855,dirty_cafe_sales!A:S,14,FALSE)</f>
        <v>Digital Wallet</v>
      </c>
      <c r="F6855" s="21">
        <f>VLOOKUP(dirty_cafe_sales!A6855,dirty_cafe_sales!A:S,18,FALSE)</f>
        <v>5</v>
      </c>
      <c r="G6855" s="21">
        <f>VLOOKUP(dirty_cafe_sales!A6855,dirty_cafe_sales!A:S,17,FALSE)</f>
        <v>2</v>
      </c>
      <c r="H6855" s="21">
        <f>VLOOKUP(dirty_cafe_sales!A6855,dirty_cafe_sales!A:S,19,FALSE)</f>
        <v>10</v>
      </c>
    </row>
    <row r="6856" spans="1:8" x14ac:dyDescent="0.3">
      <c r="A6856" s="19" t="s">
        <v>6875</v>
      </c>
      <c r="B6856" s="19" t="str">
        <f>VLOOKUP(dirty_cafe_sales!A6856,dirty_cafe_sales!A:S,10,FALSE)</f>
        <v>Smoothie</v>
      </c>
      <c r="C6856" s="20">
        <f>VLOOKUP(dirty_cafe_sales!A6856,dirty_cafe_sales!A:S,16,FALSE)</f>
        <v>45161</v>
      </c>
      <c r="D6856" s="19" t="str">
        <f>VLOOKUP(dirty_cafe_sales!A6856,dirty_cafe_sales!A:S,15,FALSE)</f>
        <v>In-store</v>
      </c>
      <c r="E6856" s="19" t="str">
        <f>VLOOKUP(dirty_cafe_sales!A6856,dirty_cafe_sales!A:S,14,FALSE)</f>
        <v>Digital Wallet</v>
      </c>
      <c r="F6856" s="21">
        <f>VLOOKUP(dirty_cafe_sales!A6856,dirty_cafe_sales!A:S,18,FALSE)</f>
        <v>4</v>
      </c>
      <c r="G6856" s="21">
        <f>VLOOKUP(dirty_cafe_sales!A6856,dirty_cafe_sales!A:S,17,FALSE)</f>
        <v>5</v>
      </c>
      <c r="H6856" s="21">
        <f>VLOOKUP(dirty_cafe_sales!A6856,dirty_cafe_sales!A:S,19,FALSE)</f>
        <v>20</v>
      </c>
    </row>
    <row r="6857" spans="1:8" x14ac:dyDescent="0.3">
      <c r="A6857" s="19" t="s">
        <v>6876</v>
      </c>
      <c r="B6857" s="19" t="str">
        <f>VLOOKUP(dirty_cafe_sales!A6857,dirty_cafe_sales!A:S,10,FALSE)</f>
        <v>Smoothie</v>
      </c>
      <c r="C6857" s="20">
        <f>VLOOKUP(dirty_cafe_sales!A6857,dirty_cafe_sales!A:S,16,FALSE)</f>
        <v>44955</v>
      </c>
      <c r="D6857" s="19" t="str">
        <f>VLOOKUP(dirty_cafe_sales!A6857,dirty_cafe_sales!A:S,15,FALSE)</f>
        <v>Unknown</v>
      </c>
      <c r="E6857" s="19" t="str">
        <f>VLOOKUP(dirty_cafe_sales!A6857,dirty_cafe_sales!A:S,14,FALSE)</f>
        <v>Credit Card</v>
      </c>
      <c r="F6857" s="21">
        <f>VLOOKUP(dirty_cafe_sales!A6857,dirty_cafe_sales!A:S,18,FALSE)</f>
        <v>4</v>
      </c>
      <c r="G6857" s="21">
        <f>VLOOKUP(dirty_cafe_sales!A6857,dirty_cafe_sales!A:S,17,FALSE)</f>
        <v>1</v>
      </c>
      <c r="H6857" s="21">
        <f>VLOOKUP(dirty_cafe_sales!A6857,dirty_cafe_sales!A:S,19,FALSE)</f>
        <v>4</v>
      </c>
    </row>
    <row r="6858" spans="1:8" x14ac:dyDescent="0.3">
      <c r="A6858" s="19" t="s">
        <v>6877</v>
      </c>
      <c r="B6858" s="19" t="str">
        <f>VLOOKUP(dirty_cafe_sales!A6858,dirty_cafe_sales!A:S,10,FALSE)</f>
        <v>Coffee</v>
      </c>
      <c r="C6858" s="20">
        <f>VLOOKUP(dirty_cafe_sales!A6858,dirty_cafe_sales!A:S,16,FALSE)</f>
        <v>45244</v>
      </c>
      <c r="D6858" s="19" t="str">
        <f>VLOOKUP(dirty_cafe_sales!A6858,dirty_cafe_sales!A:S,15,FALSE)</f>
        <v>Takeaway</v>
      </c>
      <c r="E6858" s="19" t="str">
        <f>VLOOKUP(dirty_cafe_sales!A6858,dirty_cafe_sales!A:S,14,FALSE)</f>
        <v>Unknown</v>
      </c>
      <c r="F6858" s="21">
        <f>VLOOKUP(dirty_cafe_sales!A6858,dirty_cafe_sales!A:S,18,FALSE)</f>
        <v>2</v>
      </c>
      <c r="G6858" s="21">
        <f>VLOOKUP(dirty_cafe_sales!A6858,dirty_cafe_sales!A:S,17,FALSE)</f>
        <v>4</v>
      </c>
      <c r="H6858" s="21">
        <f>VLOOKUP(dirty_cafe_sales!A6858,dirty_cafe_sales!A:S,19,FALSE)</f>
        <v>8</v>
      </c>
    </row>
    <row r="6859" spans="1:8" x14ac:dyDescent="0.3">
      <c r="A6859" s="19" t="s">
        <v>6878</v>
      </c>
      <c r="B6859" s="19" t="str">
        <f>VLOOKUP(dirty_cafe_sales!A6859,dirty_cafe_sales!A:S,10,FALSE)</f>
        <v>Unknown</v>
      </c>
      <c r="C6859" s="20">
        <f>VLOOKUP(dirty_cafe_sales!A6859,dirty_cafe_sales!A:S,16,FALSE)</f>
        <v>45064</v>
      </c>
      <c r="D6859" s="19" t="str">
        <f>VLOOKUP(dirty_cafe_sales!A6859,dirty_cafe_sales!A:S,15,FALSE)</f>
        <v>In-store</v>
      </c>
      <c r="E6859" s="19" t="str">
        <f>VLOOKUP(dirty_cafe_sales!A6859,dirty_cafe_sales!A:S,14,FALSE)</f>
        <v>Digital Wallet</v>
      </c>
      <c r="F6859" s="21">
        <f>VLOOKUP(dirty_cafe_sales!A6859,dirty_cafe_sales!A:S,18,FALSE)</f>
        <v>2</v>
      </c>
      <c r="G6859" s="21">
        <f>VLOOKUP(dirty_cafe_sales!A6859,dirty_cafe_sales!A:S,17,FALSE)</f>
        <v>4</v>
      </c>
      <c r="H6859" s="21">
        <f>VLOOKUP(dirty_cafe_sales!A6859,dirty_cafe_sales!A:S,19,FALSE)</f>
        <v>8</v>
      </c>
    </row>
    <row r="6860" spans="1:8" x14ac:dyDescent="0.3">
      <c r="A6860" s="19" t="s">
        <v>6879</v>
      </c>
      <c r="B6860" s="19" t="str">
        <f>VLOOKUP(dirty_cafe_sales!A6860,dirty_cafe_sales!A:S,10,FALSE)</f>
        <v>Sandwich</v>
      </c>
      <c r="C6860" s="20">
        <f>VLOOKUP(dirty_cafe_sales!A6860,dirty_cafe_sales!A:S,16,FALSE)</f>
        <v>45119</v>
      </c>
      <c r="D6860" s="19" t="str">
        <f>VLOOKUP(dirty_cafe_sales!A6860,dirty_cafe_sales!A:S,15,FALSE)</f>
        <v>Takeaway</v>
      </c>
      <c r="E6860" s="19" t="str">
        <f>VLOOKUP(dirty_cafe_sales!A6860,dirty_cafe_sales!A:S,14,FALSE)</f>
        <v>Cash</v>
      </c>
      <c r="F6860" s="21">
        <f>VLOOKUP(dirty_cafe_sales!A6860,dirty_cafe_sales!A:S,18,FALSE)</f>
        <v>4</v>
      </c>
      <c r="G6860" s="21">
        <f>VLOOKUP(dirty_cafe_sales!A6860,dirty_cafe_sales!A:S,17,FALSE)</f>
        <v>3</v>
      </c>
      <c r="H6860" s="21">
        <f>VLOOKUP(dirty_cafe_sales!A6860,dirty_cafe_sales!A:S,19,FALSE)</f>
        <v>12</v>
      </c>
    </row>
    <row r="6861" spans="1:8" x14ac:dyDescent="0.3">
      <c r="A6861" s="19" t="s">
        <v>6880</v>
      </c>
      <c r="B6861" s="19" t="str">
        <f>VLOOKUP(dirty_cafe_sales!A6861,dirty_cafe_sales!A:S,10,FALSE)</f>
        <v>Smoothie</v>
      </c>
      <c r="C6861" s="20">
        <f>VLOOKUP(dirty_cafe_sales!A6861,dirty_cafe_sales!A:S,16,FALSE)</f>
        <v>45288</v>
      </c>
      <c r="D6861" s="19" t="str">
        <f>VLOOKUP(dirty_cafe_sales!A6861,dirty_cafe_sales!A:S,15,FALSE)</f>
        <v>Takeaway</v>
      </c>
      <c r="E6861" s="19" t="str">
        <f>VLOOKUP(dirty_cafe_sales!A6861,dirty_cafe_sales!A:S,14,FALSE)</f>
        <v>Digital Wallet</v>
      </c>
      <c r="F6861" s="21">
        <f>VLOOKUP(dirty_cafe_sales!A6861,dirty_cafe_sales!A:S,18,FALSE)</f>
        <v>4</v>
      </c>
      <c r="G6861" s="21">
        <f>VLOOKUP(dirty_cafe_sales!A6861,dirty_cafe_sales!A:S,17,FALSE)</f>
        <v>4</v>
      </c>
      <c r="H6861" s="21">
        <f>VLOOKUP(dirty_cafe_sales!A6861,dirty_cafe_sales!A:S,19,FALSE)</f>
        <v>16</v>
      </c>
    </row>
    <row r="6862" spans="1:8" x14ac:dyDescent="0.3">
      <c r="A6862" s="19" t="s">
        <v>6881</v>
      </c>
      <c r="B6862" s="19" t="str">
        <f>VLOOKUP(dirty_cafe_sales!A6862,dirty_cafe_sales!A:S,10,FALSE)</f>
        <v>Juice</v>
      </c>
      <c r="C6862" s="20">
        <f>VLOOKUP(dirty_cafe_sales!A6862,dirty_cafe_sales!A:S,16,FALSE)</f>
        <v>45197</v>
      </c>
      <c r="D6862" s="19" t="str">
        <f>VLOOKUP(dirty_cafe_sales!A6862,dirty_cafe_sales!A:S,15,FALSE)</f>
        <v>Takeaway</v>
      </c>
      <c r="E6862" s="19" t="str">
        <f>VLOOKUP(dirty_cafe_sales!A6862,dirty_cafe_sales!A:S,14,FALSE)</f>
        <v>Cash</v>
      </c>
      <c r="F6862" s="21">
        <f>VLOOKUP(dirty_cafe_sales!A6862,dirty_cafe_sales!A:S,18,FALSE)</f>
        <v>3</v>
      </c>
      <c r="G6862" s="21">
        <f>VLOOKUP(dirty_cafe_sales!A6862,dirty_cafe_sales!A:S,17,FALSE)</f>
        <v>2</v>
      </c>
      <c r="H6862" s="21">
        <f>VLOOKUP(dirty_cafe_sales!A6862,dirty_cafe_sales!A:S,19,FALSE)</f>
        <v>6</v>
      </c>
    </row>
    <row r="6863" spans="1:8" x14ac:dyDescent="0.3">
      <c r="A6863" s="19" t="s">
        <v>6882</v>
      </c>
      <c r="B6863" s="19" t="str">
        <f>VLOOKUP(dirty_cafe_sales!A6863,dirty_cafe_sales!A:S,10,FALSE)</f>
        <v>Juice</v>
      </c>
      <c r="C6863" s="20">
        <f>VLOOKUP(dirty_cafe_sales!A6863,dirty_cafe_sales!A:S,16,FALSE)</f>
        <v>45079</v>
      </c>
      <c r="D6863" s="19" t="str">
        <f>VLOOKUP(dirty_cafe_sales!A6863,dirty_cafe_sales!A:S,15,FALSE)</f>
        <v>In-store</v>
      </c>
      <c r="E6863" s="19" t="str">
        <f>VLOOKUP(dirty_cafe_sales!A6863,dirty_cafe_sales!A:S,14,FALSE)</f>
        <v>Credit Card</v>
      </c>
      <c r="F6863" s="21">
        <f>VLOOKUP(dirty_cafe_sales!A6863,dirty_cafe_sales!A:S,18,FALSE)</f>
        <v>3</v>
      </c>
      <c r="G6863" s="21">
        <f>VLOOKUP(dirty_cafe_sales!A6863,dirty_cafe_sales!A:S,17,FALSE)</f>
        <v>5</v>
      </c>
      <c r="H6863" s="21">
        <f>VLOOKUP(dirty_cafe_sales!A6863,dirty_cafe_sales!A:S,19,FALSE)</f>
        <v>15</v>
      </c>
    </row>
    <row r="6864" spans="1:8" x14ac:dyDescent="0.3">
      <c r="A6864" s="19" t="s">
        <v>6883</v>
      </c>
      <c r="B6864" s="19" t="str">
        <f>VLOOKUP(dirty_cafe_sales!A6864,dirty_cafe_sales!A:S,10,FALSE)</f>
        <v>Salad</v>
      </c>
      <c r="C6864" s="20">
        <f>VLOOKUP(dirty_cafe_sales!A6864,dirty_cafe_sales!A:S,16,FALSE)</f>
        <v>45004</v>
      </c>
      <c r="D6864" s="19" t="str">
        <f>VLOOKUP(dirty_cafe_sales!A6864,dirty_cafe_sales!A:S,15,FALSE)</f>
        <v>Unknown</v>
      </c>
      <c r="E6864" s="19" t="str">
        <f>VLOOKUP(dirty_cafe_sales!A6864,dirty_cafe_sales!A:S,14,FALSE)</f>
        <v>Cash</v>
      </c>
      <c r="F6864" s="21">
        <f>VLOOKUP(dirty_cafe_sales!A6864,dirty_cafe_sales!A:S,18,FALSE)</f>
        <v>5</v>
      </c>
      <c r="G6864" s="21">
        <f>VLOOKUP(dirty_cafe_sales!A6864,dirty_cafe_sales!A:S,17,FALSE)</f>
        <v>4</v>
      </c>
      <c r="H6864" s="21">
        <f>VLOOKUP(dirty_cafe_sales!A6864,dirty_cafe_sales!A:S,19,FALSE)</f>
        <v>20</v>
      </c>
    </row>
    <row r="6865" spans="1:8" x14ac:dyDescent="0.3">
      <c r="A6865" s="19" t="s">
        <v>6884</v>
      </c>
      <c r="B6865" s="19" t="str">
        <f>VLOOKUP(dirty_cafe_sales!A6865,dirty_cafe_sales!A:S,10,FALSE)</f>
        <v>Sandwich</v>
      </c>
      <c r="C6865" s="20">
        <f>VLOOKUP(dirty_cafe_sales!A6865,dirty_cafe_sales!A:S,16,FALSE)</f>
        <v>45138</v>
      </c>
      <c r="D6865" s="19" t="str">
        <f>VLOOKUP(dirty_cafe_sales!A6865,dirty_cafe_sales!A:S,15,FALSE)</f>
        <v>Takeaway</v>
      </c>
      <c r="E6865" s="19" t="str">
        <f>VLOOKUP(dirty_cafe_sales!A6865,dirty_cafe_sales!A:S,14,FALSE)</f>
        <v>Unknown</v>
      </c>
      <c r="F6865" s="21">
        <f>VLOOKUP(dirty_cafe_sales!A6865,dirty_cafe_sales!A:S,18,FALSE)</f>
        <v>4</v>
      </c>
      <c r="G6865" s="21">
        <f>VLOOKUP(dirty_cafe_sales!A6865,dirty_cafe_sales!A:S,17,FALSE)</f>
        <v>2</v>
      </c>
      <c r="H6865" s="21">
        <f>VLOOKUP(dirty_cafe_sales!A6865,dirty_cafe_sales!A:S,19,FALSE)</f>
        <v>8</v>
      </c>
    </row>
    <row r="6866" spans="1:8" x14ac:dyDescent="0.3">
      <c r="A6866" s="19" t="s">
        <v>6885</v>
      </c>
      <c r="B6866" s="19" t="str">
        <f>VLOOKUP(dirty_cafe_sales!A6866,dirty_cafe_sales!A:S,10,FALSE)</f>
        <v>Cookie</v>
      </c>
      <c r="C6866" s="20">
        <f>VLOOKUP(dirty_cafe_sales!A6866,dirty_cafe_sales!A:S,16,FALSE)</f>
        <v>45290</v>
      </c>
      <c r="D6866" s="19" t="str">
        <f>VLOOKUP(dirty_cafe_sales!A6866,dirty_cafe_sales!A:S,15,FALSE)</f>
        <v>In-store</v>
      </c>
      <c r="E6866" s="19" t="str">
        <f>VLOOKUP(dirty_cafe_sales!A6866,dirty_cafe_sales!A:S,14,FALSE)</f>
        <v>Unknown</v>
      </c>
      <c r="F6866" s="21">
        <f>VLOOKUP(dirty_cafe_sales!A6866,dirty_cafe_sales!A:S,18,FALSE)</f>
        <v>1</v>
      </c>
      <c r="G6866" s="21">
        <f>VLOOKUP(dirty_cafe_sales!A6866,dirty_cafe_sales!A:S,17,FALSE)</f>
        <v>3</v>
      </c>
      <c r="H6866" s="21">
        <f>VLOOKUP(dirty_cafe_sales!A6866,dirty_cafe_sales!A:S,19,FALSE)</f>
        <v>3</v>
      </c>
    </row>
    <row r="6867" spans="1:8" x14ac:dyDescent="0.3">
      <c r="A6867" s="19" t="s">
        <v>6886</v>
      </c>
      <c r="B6867" s="19" t="str">
        <f>VLOOKUP(dirty_cafe_sales!A6867,dirty_cafe_sales!A:S,10,FALSE)</f>
        <v>Cake</v>
      </c>
      <c r="C6867" s="20">
        <f>VLOOKUP(dirty_cafe_sales!A6867,dirty_cafe_sales!A:S,16,FALSE)</f>
        <v>45230</v>
      </c>
      <c r="D6867" s="19" t="str">
        <f>VLOOKUP(dirty_cafe_sales!A6867,dirty_cafe_sales!A:S,15,FALSE)</f>
        <v>In-store</v>
      </c>
      <c r="E6867" s="19" t="str">
        <f>VLOOKUP(dirty_cafe_sales!A6867,dirty_cafe_sales!A:S,14,FALSE)</f>
        <v>Digital Wallet</v>
      </c>
      <c r="F6867" s="21">
        <f>VLOOKUP(dirty_cafe_sales!A6867,dirty_cafe_sales!A:S,18,FALSE)</f>
        <v>3</v>
      </c>
      <c r="G6867" s="21">
        <f>VLOOKUP(dirty_cafe_sales!A6867,dirty_cafe_sales!A:S,17,FALSE)</f>
        <v>4</v>
      </c>
      <c r="H6867" s="21">
        <f>VLOOKUP(dirty_cafe_sales!A6867,dirty_cafe_sales!A:S,19,FALSE)</f>
        <v>12</v>
      </c>
    </row>
    <row r="6868" spans="1:8" x14ac:dyDescent="0.3">
      <c r="A6868" s="19" t="s">
        <v>6887</v>
      </c>
      <c r="B6868" s="19" t="str">
        <f>VLOOKUP(dirty_cafe_sales!A6868,dirty_cafe_sales!A:S,10,FALSE)</f>
        <v>Cookie</v>
      </c>
      <c r="C6868" s="20">
        <f>VLOOKUP(dirty_cafe_sales!A6868,dirty_cafe_sales!A:S,16,FALSE)</f>
        <v>45116</v>
      </c>
      <c r="D6868" s="19" t="str">
        <f>VLOOKUP(dirty_cafe_sales!A6868,dirty_cafe_sales!A:S,15,FALSE)</f>
        <v>In-store</v>
      </c>
      <c r="E6868" s="19" t="str">
        <f>VLOOKUP(dirty_cafe_sales!A6868,dirty_cafe_sales!A:S,14,FALSE)</f>
        <v>Credit Card</v>
      </c>
      <c r="F6868" s="21">
        <f>VLOOKUP(dirty_cafe_sales!A6868,dirty_cafe_sales!A:S,18,FALSE)</f>
        <v>1</v>
      </c>
      <c r="G6868" s="21">
        <f>VLOOKUP(dirty_cafe_sales!A6868,dirty_cafe_sales!A:S,17,FALSE)</f>
        <v>5</v>
      </c>
      <c r="H6868" s="21">
        <f>VLOOKUP(dirty_cafe_sales!A6868,dirty_cafe_sales!A:S,19,FALSE)</f>
        <v>5</v>
      </c>
    </row>
    <row r="6869" spans="1:8" x14ac:dyDescent="0.3">
      <c r="A6869" s="19" t="s">
        <v>6888</v>
      </c>
      <c r="B6869" s="19" t="str">
        <f>VLOOKUP(dirty_cafe_sales!A6869,dirty_cafe_sales!A:S,10,FALSE)</f>
        <v>Unknown</v>
      </c>
      <c r="C6869" s="20">
        <f>VLOOKUP(dirty_cafe_sales!A6869,dirty_cafe_sales!A:S,16,FALSE)</f>
        <v>44989</v>
      </c>
      <c r="D6869" s="19" t="str">
        <f>VLOOKUP(dirty_cafe_sales!A6869,dirty_cafe_sales!A:S,15,FALSE)</f>
        <v>In-store</v>
      </c>
      <c r="E6869" s="19" t="str">
        <f>VLOOKUP(dirty_cafe_sales!A6869,dirty_cafe_sales!A:S,14,FALSE)</f>
        <v>Digital Wallet</v>
      </c>
      <c r="F6869" s="21">
        <f>VLOOKUP(dirty_cafe_sales!A6869,dirty_cafe_sales!A:S,18,FALSE)</f>
        <v>4</v>
      </c>
      <c r="G6869" s="21">
        <f>VLOOKUP(dirty_cafe_sales!A6869,dirty_cafe_sales!A:S,17,FALSE)</f>
        <v>2</v>
      </c>
      <c r="H6869" s="21">
        <f>VLOOKUP(dirty_cafe_sales!A6869,dirty_cafe_sales!A:S,19,FALSE)</f>
        <v>8</v>
      </c>
    </row>
    <row r="6870" spans="1:8" x14ac:dyDescent="0.3">
      <c r="A6870" s="19" t="s">
        <v>6889</v>
      </c>
      <c r="B6870" s="19" t="str">
        <f>VLOOKUP(dirty_cafe_sales!A6870,dirty_cafe_sales!A:S,10,FALSE)</f>
        <v>Tea</v>
      </c>
      <c r="C6870" s="20">
        <f>VLOOKUP(dirty_cafe_sales!A6870,dirty_cafe_sales!A:S,16,FALSE)</f>
        <v>45047</v>
      </c>
      <c r="D6870" s="19" t="str">
        <f>VLOOKUP(dirty_cafe_sales!A6870,dirty_cafe_sales!A:S,15,FALSE)</f>
        <v>Takeaway</v>
      </c>
      <c r="E6870" s="19" t="str">
        <f>VLOOKUP(dirty_cafe_sales!A6870,dirty_cafe_sales!A:S,14,FALSE)</f>
        <v>Credit Card</v>
      </c>
      <c r="F6870" s="21">
        <f>VLOOKUP(dirty_cafe_sales!A6870,dirty_cafe_sales!A:S,18,FALSE)</f>
        <v>1.5</v>
      </c>
      <c r="G6870" s="21">
        <f>VLOOKUP(dirty_cafe_sales!A6870,dirty_cafe_sales!A:S,17,FALSE)</f>
        <v>3</v>
      </c>
      <c r="H6870" s="21">
        <f>VLOOKUP(dirty_cafe_sales!A6870,dirty_cafe_sales!A:S,19,FALSE)</f>
        <v>4.5</v>
      </c>
    </row>
    <row r="6871" spans="1:8" x14ac:dyDescent="0.3">
      <c r="A6871" s="19" t="s">
        <v>6890</v>
      </c>
      <c r="B6871" s="19" t="str">
        <f>VLOOKUP(dirty_cafe_sales!A6871,dirty_cafe_sales!A:S,10,FALSE)</f>
        <v>Coffee</v>
      </c>
      <c r="C6871" s="20">
        <f>VLOOKUP(dirty_cafe_sales!A6871,dirty_cafe_sales!A:S,16,FALSE)</f>
        <v>45080</v>
      </c>
      <c r="D6871" s="19" t="str">
        <f>VLOOKUP(dirty_cafe_sales!A6871,dirty_cafe_sales!A:S,15,FALSE)</f>
        <v>Unknown</v>
      </c>
      <c r="E6871" s="19" t="str">
        <f>VLOOKUP(dirty_cafe_sales!A6871,dirty_cafe_sales!A:S,14,FALSE)</f>
        <v>Digital Wallet</v>
      </c>
      <c r="F6871" s="21">
        <f>VLOOKUP(dirty_cafe_sales!A6871,dirty_cafe_sales!A:S,18,FALSE)</f>
        <v>2</v>
      </c>
      <c r="G6871" s="21">
        <f>VLOOKUP(dirty_cafe_sales!A6871,dirty_cafe_sales!A:S,17,FALSE)</f>
        <v>5</v>
      </c>
      <c r="H6871" s="21">
        <f>VLOOKUP(dirty_cafe_sales!A6871,dirty_cafe_sales!A:S,19,FALSE)</f>
        <v>10</v>
      </c>
    </row>
    <row r="6872" spans="1:8" x14ac:dyDescent="0.3">
      <c r="A6872" s="19" t="s">
        <v>6891</v>
      </c>
      <c r="B6872" s="19" t="str">
        <f>VLOOKUP(dirty_cafe_sales!A6872,dirty_cafe_sales!A:S,10,FALSE)</f>
        <v>Smoothie</v>
      </c>
      <c r="C6872" s="20">
        <f>VLOOKUP(dirty_cafe_sales!A6872,dirty_cafe_sales!A:S,16,FALSE)</f>
        <v>45028</v>
      </c>
      <c r="D6872" s="19" t="str">
        <f>VLOOKUP(dirty_cafe_sales!A6872,dirty_cafe_sales!A:S,15,FALSE)</f>
        <v>In-store</v>
      </c>
      <c r="E6872" s="19" t="str">
        <f>VLOOKUP(dirty_cafe_sales!A6872,dirty_cafe_sales!A:S,14,FALSE)</f>
        <v>Unknown</v>
      </c>
      <c r="F6872" s="21">
        <f>VLOOKUP(dirty_cafe_sales!A6872,dirty_cafe_sales!A:S,18,FALSE)</f>
        <v>4</v>
      </c>
      <c r="G6872" s="21">
        <f>VLOOKUP(dirty_cafe_sales!A6872,dirty_cafe_sales!A:S,17,FALSE)</f>
        <v>3</v>
      </c>
      <c r="H6872" s="21">
        <f>VLOOKUP(dirty_cafe_sales!A6872,dirty_cafe_sales!A:S,19,FALSE)</f>
        <v>12</v>
      </c>
    </row>
    <row r="6873" spans="1:8" x14ac:dyDescent="0.3">
      <c r="A6873" s="19" t="s">
        <v>6892</v>
      </c>
      <c r="B6873" s="19" t="str">
        <f>VLOOKUP(dirty_cafe_sales!A6873,dirty_cafe_sales!A:S,10,FALSE)</f>
        <v>Cookie</v>
      </c>
      <c r="C6873" s="20">
        <f>VLOOKUP(dirty_cafe_sales!A6873,dirty_cafe_sales!A:S,16,FALSE)</f>
        <v>44963</v>
      </c>
      <c r="D6873" s="19" t="str">
        <f>VLOOKUP(dirty_cafe_sales!A6873,dirty_cafe_sales!A:S,15,FALSE)</f>
        <v>In-store</v>
      </c>
      <c r="E6873" s="19" t="str">
        <f>VLOOKUP(dirty_cafe_sales!A6873,dirty_cafe_sales!A:S,14,FALSE)</f>
        <v>Unknown</v>
      </c>
      <c r="F6873" s="21">
        <f>VLOOKUP(dirty_cafe_sales!A6873,dirty_cafe_sales!A:S,18,FALSE)</f>
        <v>1</v>
      </c>
      <c r="G6873" s="21">
        <f>VLOOKUP(dirty_cafe_sales!A6873,dirty_cafe_sales!A:S,17,FALSE)</f>
        <v>3</v>
      </c>
      <c r="H6873" s="21">
        <f>VLOOKUP(dirty_cafe_sales!A6873,dirty_cafe_sales!A:S,19,FALSE)</f>
        <v>3</v>
      </c>
    </row>
    <row r="6874" spans="1:8" x14ac:dyDescent="0.3">
      <c r="A6874" s="19" t="s">
        <v>6893</v>
      </c>
      <c r="B6874" s="19" t="str">
        <f>VLOOKUP(dirty_cafe_sales!A6874,dirty_cafe_sales!A:S,10,FALSE)</f>
        <v>Unknown</v>
      </c>
      <c r="C6874" s="20">
        <f>VLOOKUP(dirty_cafe_sales!A6874,dirty_cafe_sales!A:S,16,FALSE)</f>
        <v>45239</v>
      </c>
      <c r="D6874" s="19" t="str">
        <f>VLOOKUP(dirty_cafe_sales!A6874,dirty_cafe_sales!A:S,15,FALSE)</f>
        <v>Takeaway</v>
      </c>
      <c r="E6874" s="19" t="str">
        <f>VLOOKUP(dirty_cafe_sales!A6874,dirty_cafe_sales!A:S,14,FALSE)</f>
        <v>Credit Card</v>
      </c>
      <c r="F6874" s="21">
        <f>VLOOKUP(dirty_cafe_sales!A6874,dirty_cafe_sales!A:S,18,FALSE)</f>
        <v>2</v>
      </c>
      <c r="G6874" s="21">
        <f>VLOOKUP(dirty_cafe_sales!A6874,dirty_cafe_sales!A:S,17,FALSE)</f>
        <v>2</v>
      </c>
      <c r="H6874" s="21">
        <f>VLOOKUP(dirty_cafe_sales!A6874,dirty_cafe_sales!A:S,19,FALSE)</f>
        <v>4</v>
      </c>
    </row>
    <row r="6875" spans="1:8" x14ac:dyDescent="0.3">
      <c r="A6875" s="19" t="s">
        <v>6894</v>
      </c>
      <c r="B6875" s="19" t="str">
        <f>VLOOKUP(dirty_cafe_sales!A6875,dirty_cafe_sales!A:S,10,FALSE)</f>
        <v>Unknown</v>
      </c>
      <c r="C6875" s="20">
        <f>VLOOKUP(dirty_cafe_sales!A6875,dirty_cafe_sales!A:S,16,FALSE)</f>
        <v>45077</v>
      </c>
      <c r="D6875" s="19" t="str">
        <f>VLOOKUP(dirty_cafe_sales!A6875,dirty_cafe_sales!A:S,15,FALSE)</f>
        <v>Unknown</v>
      </c>
      <c r="E6875" s="19" t="str">
        <f>VLOOKUP(dirty_cafe_sales!A6875,dirty_cafe_sales!A:S,14,FALSE)</f>
        <v>Digital Wallet</v>
      </c>
      <c r="F6875" s="21">
        <f>VLOOKUP(dirty_cafe_sales!A6875,dirty_cafe_sales!A:S,18,FALSE)</f>
        <v>3</v>
      </c>
      <c r="G6875" s="21">
        <f>VLOOKUP(dirty_cafe_sales!A6875,dirty_cafe_sales!A:S,17,FALSE)</f>
        <v>3</v>
      </c>
      <c r="H6875" s="21">
        <f>VLOOKUP(dirty_cafe_sales!A6875,dirty_cafe_sales!A:S,19,FALSE)</f>
        <v>9</v>
      </c>
    </row>
    <row r="6876" spans="1:8" x14ac:dyDescent="0.3">
      <c r="A6876" s="19" t="s">
        <v>6895</v>
      </c>
      <c r="B6876" s="19" t="str">
        <f>VLOOKUP(dirty_cafe_sales!A6876,dirty_cafe_sales!A:S,10,FALSE)</f>
        <v>Coffee</v>
      </c>
      <c r="C6876" s="20">
        <f>VLOOKUP(dirty_cafe_sales!A6876,dirty_cafe_sales!A:S,16,FALSE)</f>
        <v>45057</v>
      </c>
      <c r="D6876" s="19" t="str">
        <f>VLOOKUP(dirty_cafe_sales!A6876,dirty_cafe_sales!A:S,15,FALSE)</f>
        <v>Unknown</v>
      </c>
      <c r="E6876" s="19" t="str">
        <f>VLOOKUP(dirty_cafe_sales!A6876,dirty_cafe_sales!A:S,14,FALSE)</f>
        <v>Digital Wallet</v>
      </c>
      <c r="F6876" s="21">
        <f>VLOOKUP(dirty_cafe_sales!A6876,dirty_cafe_sales!A:S,18,FALSE)</f>
        <v>2</v>
      </c>
      <c r="G6876" s="21">
        <f>VLOOKUP(dirty_cafe_sales!A6876,dirty_cafe_sales!A:S,17,FALSE)</f>
        <v>4</v>
      </c>
      <c r="H6876" s="21">
        <f>VLOOKUP(dirty_cafe_sales!A6876,dirty_cafe_sales!A:S,19,FALSE)</f>
        <v>8</v>
      </c>
    </row>
    <row r="6877" spans="1:8" x14ac:dyDescent="0.3">
      <c r="A6877" s="19" t="s">
        <v>6896</v>
      </c>
      <c r="B6877" s="19" t="str">
        <f>VLOOKUP(dirty_cafe_sales!A6877,dirty_cafe_sales!A:S,10,FALSE)</f>
        <v>Juice</v>
      </c>
      <c r="C6877" s="20">
        <f>VLOOKUP(dirty_cafe_sales!A6877,dirty_cafe_sales!A:S,16,FALSE)</f>
        <v>45189</v>
      </c>
      <c r="D6877" s="19" t="str">
        <f>VLOOKUP(dirty_cafe_sales!A6877,dirty_cafe_sales!A:S,15,FALSE)</f>
        <v>Takeaway</v>
      </c>
      <c r="E6877" s="19" t="str">
        <f>VLOOKUP(dirty_cafe_sales!A6877,dirty_cafe_sales!A:S,14,FALSE)</f>
        <v>Credit Card</v>
      </c>
      <c r="F6877" s="21">
        <f>VLOOKUP(dirty_cafe_sales!A6877,dirty_cafe_sales!A:S,18,FALSE)</f>
        <v>3</v>
      </c>
      <c r="G6877" s="21">
        <f>VLOOKUP(dirty_cafe_sales!A6877,dirty_cafe_sales!A:S,17,FALSE)</f>
        <v>3</v>
      </c>
      <c r="H6877" s="21">
        <f>VLOOKUP(dirty_cafe_sales!A6877,dirty_cafe_sales!A:S,19,FALSE)</f>
        <v>9</v>
      </c>
    </row>
    <row r="6878" spans="1:8" x14ac:dyDescent="0.3">
      <c r="A6878" s="19" t="s">
        <v>6897</v>
      </c>
      <c r="B6878" s="19" t="str">
        <f>VLOOKUP(dirty_cafe_sales!A6878,dirty_cafe_sales!A:S,10,FALSE)</f>
        <v>Coffee</v>
      </c>
      <c r="C6878" s="20">
        <f>VLOOKUP(dirty_cafe_sales!A6878,dirty_cafe_sales!A:S,16,FALSE)</f>
        <v>45002</v>
      </c>
      <c r="D6878" s="19" t="str">
        <f>VLOOKUP(dirty_cafe_sales!A6878,dirty_cafe_sales!A:S,15,FALSE)</f>
        <v>Takeaway</v>
      </c>
      <c r="E6878" s="19" t="str">
        <f>VLOOKUP(dirty_cafe_sales!A6878,dirty_cafe_sales!A:S,14,FALSE)</f>
        <v>Unknown</v>
      </c>
      <c r="F6878" s="21">
        <f>VLOOKUP(dirty_cafe_sales!A6878,dirty_cafe_sales!A:S,18,FALSE)</f>
        <v>2</v>
      </c>
      <c r="G6878" s="21">
        <f>VLOOKUP(dirty_cafe_sales!A6878,dirty_cafe_sales!A:S,17,FALSE)</f>
        <v>4</v>
      </c>
      <c r="H6878" s="21">
        <f>VLOOKUP(dirty_cafe_sales!A6878,dirty_cafe_sales!A:S,19,FALSE)</f>
        <v>8</v>
      </c>
    </row>
    <row r="6879" spans="1:8" x14ac:dyDescent="0.3">
      <c r="A6879" s="19" t="s">
        <v>6898</v>
      </c>
      <c r="B6879" s="19" t="str">
        <f>VLOOKUP(dirty_cafe_sales!A6879,dirty_cafe_sales!A:S,10,FALSE)</f>
        <v>Coffee</v>
      </c>
      <c r="C6879" s="20">
        <f>VLOOKUP(dirty_cafe_sales!A6879,dirty_cafe_sales!A:S,16,FALSE)</f>
        <v>45154</v>
      </c>
      <c r="D6879" s="19" t="str">
        <f>VLOOKUP(dirty_cafe_sales!A6879,dirty_cafe_sales!A:S,15,FALSE)</f>
        <v>Unknown</v>
      </c>
      <c r="E6879" s="19" t="str">
        <f>VLOOKUP(dirty_cafe_sales!A6879,dirty_cafe_sales!A:S,14,FALSE)</f>
        <v>Unknown</v>
      </c>
      <c r="F6879" s="21">
        <f>VLOOKUP(dirty_cafe_sales!A6879,dirty_cafe_sales!A:S,18,FALSE)</f>
        <v>2</v>
      </c>
      <c r="G6879" s="21">
        <f>VLOOKUP(dirty_cafe_sales!A6879,dirty_cafe_sales!A:S,17,FALSE)</f>
        <v>2</v>
      </c>
      <c r="H6879" s="21">
        <f>VLOOKUP(dirty_cafe_sales!A6879,dirty_cafe_sales!A:S,19,FALSE)</f>
        <v>4</v>
      </c>
    </row>
    <row r="6880" spans="1:8" x14ac:dyDescent="0.3">
      <c r="A6880" s="19" t="s">
        <v>6899</v>
      </c>
      <c r="B6880" s="19" t="str">
        <f>VLOOKUP(dirty_cafe_sales!A6880,dirty_cafe_sales!A:S,10,FALSE)</f>
        <v>Tea</v>
      </c>
      <c r="C6880" s="20">
        <f>VLOOKUP(dirty_cafe_sales!A6880,dirty_cafe_sales!A:S,16,FALSE)</f>
        <v>45165</v>
      </c>
      <c r="D6880" s="19" t="str">
        <f>VLOOKUP(dirty_cafe_sales!A6880,dirty_cafe_sales!A:S,15,FALSE)</f>
        <v>Takeaway</v>
      </c>
      <c r="E6880" s="19" t="str">
        <f>VLOOKUP(dirty_cafe_sales!A6880,dirty_cafe_sales!A:S,14,FALSE)</f>
        <v>Unknown</v>
      </c>
      <c r="F6880" s="21">
        <f>VLOOKUP(dirty_cafe_sales!A6880,dirty_cafe_sales!A:S,18,FALSE)</f>
        <v>1.5</v>
      </c>
      <c r="G6880" s="21">
        <f>VLOOKUP(dirty_cafe_sales!A6880,dirty_cafe_sales!A:S,17,FALSE)</f>
        <v>1</v>
      </c>
      <c r="H6880" s="21">
        <f>VLOOKUP(dirty_cafe_sales!A6880,dirty_cafe_sales!A:S,19,FALSE)</f>
        <v>1.5</v>
      </c>
    </row>
    <row r="6881" spans="1:8" x14ac:dyDescent="0.3">
      <c r="A6881" s="19" t="s">
        <v>6900</v>
      </c>
      <c r="B6881" s="19" t="str">
        <f>VLOOKUP(dirty_cafe_sales!A6881,dirty_cafe_sales!A:S,10,FALSE)</f>
        <v>Tea</v>
      </c>
      <c r="C6881" s="20">
        <f>VLOOKUP(dirty_cafe_sales!A6881,dirty_cafe_sales!A:S,16,FALSE)</f>
        <v>44963</v>
      </c>
      <c r="D6881" s="19" t="str">
        <f>VLOOKUP(dirty_cafe_sales!A6881,dirty_cafe_sales!A:S,15,FALSE)</f>
        <v>In-store</v>
      </c>
      <c r="E6881" s="19" t="str">
        <f>VLOOKUP(dirty_cafe_sales!A6881,dirty_cafe_sales!A:S,14,FALSE)</f>
        <v>Digital Wallet</v>
      </c>
      <c r="F6881" s="21">
        <f>VLOOKUP(dirty_cafe_sales!A6881,dirty_cafe_sales!A:S,18,FALSE)</f>
        <v>1.5</v>
      </c>
      <c r="G6881" s="21">
        <f>VLOOKUP(dirty_cafe_sales!A6881,dirty_cafe_sales!A:S,17,FALSE)</f>
        <v>2</v>
      </c>
      <c r="H6881" s="21">
        <f>VLOOKUP(dirty_cafe_sales!A6881,dirty_cafe_sales!A:S,19,FALSE)</f>
        <v>3</v>
      </c>
    </row>
    <row r="6882" spans="1:8" x14ac:dyDescent="0.3">
      <c r="A6882" s="19" t="s">
        <v>6901</v>
      </c>
      <c r="B6882" s="19" t="str">
        <f>VLOOKUP(dirty_cafe_sales!A6882,dirty_cafe_sales!A:S,10,FALSE)</f>
        <v>Juice</v>
      </c>
      <c r="C6882" s="20">
        <f>VLOOKUP(dirty_cafe_sales!A6882,dirty_cafe_sales!A:S,16,FALSE)</f>
        <v>44936</v>
      </c>
      <c r="D6882" s="19" t="str">
        <f>VLOOKUP(dirty_cafe_sales!A6882,dirty_cafe_sales!A:S,15,FALSE)</f>
        <v>Takeaway</v>
      </c>
      <c r="E6882" s="19" t="str">
        <f>VLOOKUP(dirty_cafe_sales!A6882,dirty_cafe_sales!A:S,14,FALSE)</f>
        <v>Unknown</v>
      </c>
      <c r="F6882" s="21">
        <f>VLOOKUP(dirty_cafe_sales!A6882,dirty_cafe_sales!A:S,18,FALSE)</f>
        <v>3</v>
      </c>
      <c r="G6882" s="21">
        <f>VLOOKUP(dirty_cafe_sales!A6882,dirty_cafe_sales!A:S,17,FALSE)</f>
        <v>5</v>
      </c>
      <c r="H6882" s="21">
        <f>VLOOKUP(dirty_cafe_sales!A6882,dirty_cafe_sales!A:S,19,FALSE)</f>
        <v>15</v>
      </c>
    </row>
    <row r="6883" spans="1:8" x14ac:dyDescent="0.3">
      <c r="A6883" s="19" t="s">
        <v>6902</v>
      </c>
      <c r="B6883" s="19" t="str">
        <f>VLOOKUP(dirty_cafe_sales!A6883,dirty_cafe_sales!A:S,10,FALSE)</f>
        <v>Cake</v>
      </c>
      <c r="C6883" s="20">
        <f>VLOOKUP(dirty_cafe_sales!A6883,dirty_cafe_sales!A:S,16,FALSE)</f>
        <v>44940</v>
      </c>
      <c r="D6883" s="19" t="str">
        <f>VLOOKUP(dirty_cafe_sales!A6883,dirty_cafe_sales!A:S,15,FALSE)</f>
        <v>Unknown</v>
      </c>
      <c r="E6883" s="19" t="str">
        <f>VLOOKUP(dirty_cafe_sales!A6883,dirty_cafe_sales!A:S,14,FALSE)</f>
        <v>Cash</v>
      </c>
      <c r="F6883" s="21">
        <f>VLOOKUP(dirty_cafe_sales!A6883,dirty_cafe_sales!A:S,18,FALSE)</f>
        <v>3</v>
      </c>
      <c r="G6883" s="21">
        <f>VLOOKUP(dirty_cafe_sales!A6883,dirty_cafe_sales!A:S,17,FALSE)</f>
        <v>5</v>
      </c>
      <c r="H6883" s="21">
        <f>VLOOKUP(dirty_cafe_sales!A6883,dirty_cafe_sales!A:S,19,FALSE)</f>
        <v>15</v>
      </c>
    </row>
    <row r="6884" spans="1:8" x14ac:dyDescent="0.3">
      <c r="A6884" s="19" t="s">
        <v>6903</v>
      </c>
      <c r="B6884" s="19" t="str">
        <f>VLOOKUP(dirty_cafe_sales!A6884,dirty_cafe_sales!A:S,10,FALSE)</f>
        <v>Cookie</v>
      </c>
      <c r="C6884" s="20">
        <f>VLOOKUP(dirty_cafe_sales!A6884,dirty_cafe_sales!A:S,16,FALSE)</f>
        <v>44955</v>
      </c>
      <c r="D6884" s="19" t="str">
        <f>VLOOKUP(dirty_cafe_sales!A6884,dirty_cafe_sales!A:S,15,FALSE)</f>
        <v>Takeaway</v>
      </c>
      <c r="E6884" s="19" t="str">
        <f>VLOOKUP(dirty_cafe_sales!A6884,dirty_cafe_sales!A:S,14,FALSE)</f>
        <v>Credit Card</v>
      </c>
      <c r="F6884" s="21">
        <f>VLOOKUP(dirty_cafe_sales!A6884,dirty_cafe_sales!A:S,18,FALSE)</f>
        <v>1</v>
      </c>
      <c r="G6884" s="21">
        <f>VLOOKUP(dirty_cafe_sales!A6884,dirty_cafe_sales!A:S,17,FALSE)</f>
        <v>4</v>
      </c>
      <c r="H6884" s="21">
        <f>VLOOKUP(dirty_cafe_sales!A6884,dirty_cafe_sales!A:S,19,FALSE)</f>
        <v>4</v>
      </c>
    </row>
    <row r="6885" spans="1:8" x14ac:dyDescent="0.3">
      <c r="A6885" s="19" t="s">
        <v>6904</v>
      </c>
      <c r="B6885" s="19" t="str">
        <f>VLOOKUP(dirty_cafe_sales!A6885,dirty_cafe_sales!A:S,10,FALSE)</f>
        <v>Cake</v>
      </c>
      <c r="C6885" s="20">
        <f>VLOOKUP(dirty_cafe_sales!A6885,dirty_cafe_sales!A:S,16,FALSE)</f>
        <v>45274</v>
      </c>
      <c r="D6885" s="19" t="str">
        <f>VLOOKUP(dirty_cafe_sales!A6885,dirty_cafe_sales!A:S,15,FALSE)</f>
        <v>Unknown</v>
      </c>
      <c r="E6885" s="19" t="str">
        <f>VLOOKUP(dirty_cafe_sales!A6885,dirty_cafe_sales!A:S,14,FALSE)</f>
        <v>Unknown</v>
      </c>
      <c r="F6885" s="21">
        <f>VLOOKUP(dirty_cafe_sales!A6885,dirty_cafe_sales!A:S,18,FALSE)</f>
        <v>3</v>
      </c>
      <c r="G6885" s="21">
        <f>VLOOKUP(dirty_cafe_sales!A6885,dirty_cafe_sales!A:S,17,FALSE)</f>
        <v>4</v>
      </c>
      <c r="H6885" s="21">
        <f>VLOOKUP(dirty_cafe_sales!A6885,dirty_cafe_sales!A:S,19,FALSE)</f>
        <v>12</v>
      </c>
    </row>
    <row r="6886" spans="1:8" x14ac:dyDescent="0.3">
      <c r="A6886" s="19" t="s">
        <v>6905</v>
      </c>
      <c r="B6886" s="19" t="str">
        <f>VLOOKUP(dirty_cafe_sales!A6886,dirty_cafe_sales!A:S,10,FALSE)</f>
        <v>Sandwich</v>
      </c>
      <c r="C6886" s="20">
        <f>VLOOKUP(dirty_cafe_sales!A6886,dirty_cafe_sales!A:S,16,FALSE)</f>
        <v>45181</v>
      </c>
      <c r="D6886" s="19" t="str">
        <f>VLOOKUP(dirty_cafe_sales!A6886,dirty_cafe_sales!A:S,15,FALSE)</f>
        <v>Takeaway</v>
      </c>
      <c r="E6886" s="19" t="str">
        <f>VLOOKUP(dirty_cafe_sales!A6886,dirty_cafe_sales!A:S,14,FALSE)</f>
        <v>Cash</v>
      </c>
      <c r="F6886" s="21">
        <f>VLOOKUP(dirty_cafe_sales!A6886,dirty_cafe_sales!A:S,18,FALSE)</f>
        <v>4</v>
      </c>
      <c r="G6886" s="21">
        <f>VLOOKUP(dirty_cafe_sales!A6886,dirty_cafe_sales!A:S,17,FALSE)</f>
        <v>1</v>
      </c>
      <c r="H6886" s="21">
        <f>VLOOKUP(dirty_cafe_sales!A6886,dirty_cafe_sales!A:S,19,FALSE)</f>
        <v>4</v>
      </c>
    </row>
    <row r="6887" spans="1:8" x14ac:dyDescent="0.3">
      <c r="A6887" s="19" t="s">
        <v>6906</v>
      </c>
      <c r="B6887" s="19" t="str">
        <f>VLOOKUP(dirty_cafe_sales!A6887,dirty_cafe_sales!A:S,10,FALSE)</f>
        <v>Smoothie</v>
      </c>
      <c r="C6887" s="20">
        <f>VLOOKUP(dirty_cafe_sales!A6887,dirty_cafe_sales!A:S,16,FALSE)</f>
        <v>45093</v>
      </c>
      <c r="D6887" s="19" t="str">
        <f>VLOOKUP(dirty_cafe_sales!A6887,dirty_cafe_sales!A:S,15,FALSE)</f>
        <v>Takeaway</v>
      </c>
      <c r="E6887" s="19" t="str">
        <f>VLOOKUP(dirty_cafe_sales!A6887,dirty_cafe_sales!A:S,14,FALSE)</f>
        <v>Unknown</v>
      </c>
      <c r="F6887" s="21">
        <f>VLOOKUP(dirty_cafe_sales!A6887,dirty_cafe_sales!A:S,18,FALSE)</f>
        <v>4</v>
      </c>
      <c r="G6887" s="21">
        <f>VLOOKUP(dirty_cafe_sales!A6887,dirty_cafe_sales!A:S,17,FALSE)</f>
        <v>3</v>
      </c>
      <c r="H6887" s="21">
        <f>VLOOKUP(dirty_cafe_sales!A6887,dirty_cafe_sales!A:S,19,FALSE)</f>
        <v>12</v>
      </c>
    </row>
    <row r="6888" spans="1:8" x14ac:dyDescent="0.3">
      <c r="A6888" s="19" t="s">
        <v>6907</v>
      </c>
      <c r="B6888" s="19" t="str">
        <f>VLOOKUP(dirty_cafe_sales!A6888,dirty_cafe_sales!A:S,10,FALSE)</f>
        <v>Salad</v>
      </c>
      <c r="C6888" s="20">
        <f>VLOOKUP(dirty_cafe_sales!A6888,dirty_cafe_sales!A:S,16,FALSE)</f>
        <v>45047</v>
      </c>
      <c r="D6888" s="19" t="str">
        <f>VLOOKUP(dirty_cafe_sales!A6888,dirty_cafe_sales!A:S,15,FALSE)</f>
        <v>Takeaway</v>
      </c>
      <c r="E6888" s="19" t="str">
        <f>VLOOKUP(dirty_cafe_sales!A6888,dirty_cafe_sales!A:S,14,FALSE)</f>
        <v>Credit Card</v>
      </c>
      <c r="F6888" s="21">
        <f>VLOOKUP(dirty_cafe_sales!A6888,dirty_cafe_sales!A:S,18,FALSE)</f>
        <v>5</v>
      </c>
      <c r="G6888" s="21">
        <f>VLOOKUP(dirty_cafe_sales!A6888,dirty_cafe_sales!A:S,17,FALSE)</f>
        <v>1</v>
      </c>
      <c r="H6888" s="21">
        <f>VLOOKUP(dirty_cafe_sales!A6888,dirty_cafe_sales!A:S,19,FALSE)</f>
        <v>5</v>
      </c>
    </row>
    <row r="6889" spans="1:8" x14ac:dyDescent="0.3">
      <c r="A6889" s="19" t="s">
        <v>6908</v>
      </c>
      <c r="B6889" s="19" t="str">
        <f>VLOOKUP(dirty_cafe_sales!A6889,dirty_cafe_sales!A:S,10,FALSE)</f>
        <v>Salad</v>
      </c>
      <c r="C6889" s="20">
        <f>VLOOKUP(dirty_cafe_sales!A6889,dirty_cafe_sales!A:S,16,FALSE)</f>
        <v>45182</v>
      </c>
      <c r="D6889" s="19" t="str">
        <f>VLOOKUP(dirty_cafe_sales!A6889,dirty_cafe_sales!A:S,15,FALSE)</f>
        <v>In-store</v>
      </c>
      <c r="E6889" s="19" t="str">
        <f>VLOOKUP(dirty_cafe_sales!A6889,dirty_cafe_sales!A:S,14,FALSE)</f>
        <v>Digital Wallet</v>
      </c>
      <c r="F6889" s="21">
        <f>VLOOKUP(dirty_cafe_sales!A6889,dirty_cafe_sales!A:S,18,FALSE)</f>
        <v>5</v>
      </c>
      <c r="G6889" s="21">
        <f>VLOOKUP(dirty_cafe_sales!A6889,dirty_cafe_sales!A:S,17,FALSE)</f>
        <v>4</v>
      </c>
      <c r="H6889" s="21">
        <f>VLOOKUP(dirty_cafe_sales!A6889,dirty_cafe_sales!A:S,19,FALSE)</f>
        <v>20</v>
      </c>
    </row>
    <row r="6890" spans="1:8" x14ac:dyDescent="0.3">
      <c r="A6890" s="19" t="s">
        <v>6909</v>
      </c>
      <c r="B6890" s="19" t="str">
        <f>VLOOKUP(dirty_cafe_sales!A6890,dirty_cafe_sales!A:S,10,FALSE)</f>
        <v>Sandwich</v>
      </c>
      <c r="C6890" s="20">
        <f>VLOOKUP(dirty_cafe_sales!A6890,dirty_cafe_sales!A:S,16,FALSE)</f>
        <v>45056</v>
      </c>
      <c r="D6890" s="19" t="str">
        <f>VLOOKUP(dirty_cafe_sales!A6890,dirty_cafe_sales!A:S,15,FALSE)</f>
        <v>In-store</v>
      </c>
      <c r="E6890" s="19" t="str">
        <f>VLOOKUP(dirty_cafe_sales!A6890,dirty_cafe_sales!A:S,14,FALSE)</f>
        <v>Unknown</v>
      </c>
      <c r="F6890" s="21">
        <f>VLOOKUP(dirty_cafe_sales!A6890,dirty_cafe_sales!A:S,18,FALSE)</f>
        <v>4</v>
      </c>
      <c r="G6890" s="21">
        <f>VLOOKUP(dirty_cafe_sales!A6890,dirty_cafe_sales!A:S,17,FALSE)</f>
        <v>2</v>
      </c>
      <c r="H6890" s="21">
        <f>VLOOKUP(dirty_cafe_sales!A6890,dirty_cafe_sales!A:S,19,FALSE)</f>
        <v>8</v>
      </c>
    </row>
    <row r="6891" spans="1:8" x14ac:dyDescent="0.3">
      <c r="A6891" s="19" t="s">
        <v>6910</v>
      </c>
      <c r="B6891" s="19" t="str">
        <f>VLOOKUP(dirty_cafe_sales!A6891,dirty_cafe_sales!A:S,10,FALSE)</f>
        <v>Juice</v>
      </c>
      <c r="C6891" s="20">
        <f>VLOOKUP(dirty_cafe_sales!A6891,dirty_cafe_sales!A:S,16,FALSE)</f>
        <v>45154</v>
      </c>
      <c r="D6891" s="19" t="str">
        <f>VLOOKUP(dirty_cafe_sales!A6891,dirty_cafe_sales!A:S,15,FALSE)</f>
        <v>Unknown</v>
      </c>
      <c r="E6891" s="19" t="str">
        <f>VLOOKUP(dirty_cafe_sales!A6891,dirty_cafe_sales!A:S,14,FALSE)</f>
        <v>Credit Card</v>
      </c>
      <c r="F6891" s="21">
        <f>VLOOKUP(dirty_cafe_sales!A6891,dirty_cafe_sales!A:S,18,FALSE)</f>
        <v>3</v>
      </c>
      <c r="G6891" s="21">
        <f>VLOOKUP(dirty_cafe_sales!A6891,dirty_cafe_sales!A:S,17,FALSE)</f>
        <v>4</v>
      </c>
      <c r="H6891" s="21">
        <f>VLOOKUP(dirty_cafe_sales!A6891,dirty_cafe_sales!A:S,19,FALSE)</f>
        <v>12</v>
      </c>
    </row>
    <row r="6892" spans="1:8" x14ac:dyDescent="0.3">
      <c r="A6892" s="19" t="s">
        <v>6911</v>
      </c>
      <c r="B6892" s="19" t="str">
        <f>VLOOKUP(dirty_cafe_sales!A6892,dirty_cafe_sales!A:S,10,FALSE)</f>
        <v>Cake</v>
      </c>
      <c r="C6892" s="20">
        <f>VLOOKUP(dirty_cafe_sales!A6892,dirty_cafe_sales!A:S,16,FALSE)</f>
        <v>45148</v>
      </c>
      <c r="D6892" s="19" t="str">
        <f>VLOOKUP(dirty_cafe_sales!A6892,dirty_cafe_sales!A:S,15,FALSE)</f>
        <v>Takeaway</v>
      </c>
      <c r="E6892" s="19" t="str">
        <f>VLOOKUP(dirty_cafe_sales!A6892,dirty_cafe_sales!A:S,14,FALSE)</f>
        <v>Credit Card</v>
      </c>
      <c r="F6892" s="21">
        <f>VLOOKUP(dirty_cafe_sales!A6892,dirty_cafe_sales!A:S,18,FALSE)</f>
        <v>3</v>
      </c>
      <c r="G6892" s="21">
        <f>VLOOKUP(dirty_cafe_sales!A6892,dirty_cafe_sales!A:S,17,FALSE)</f>
        <v>5</v>
      </c>
      <c r="H6892" s="21">
        <f>VLOOKUP(dirty_cafe_sales!A6892,dirty_cafe_sales!A:S,19,FALSE)</f>
        <v>15</v>
      </c>
    </row>
    <row r="6893" spans="1:8" x14ac:dyDescent="0.3">
      <c r="A6893" s="19" t="s">
        <v>6912</v>
      </c>
      <c r="B6893" s="19" t="str">
        <f>VLOOKUP(dirty_cafe_sales!A6893,dirty_cafe_sales!A:S,10,FALSE)</f>
        <v>Cookie</v>
      </c>
      <c r="C6893" s="20">
        <f>VLOOKUP(dirty_cafe_sales!A6893,dirty_cafe_sales!A:S,16,FALSE)</f>
        <v>45134</v>
      </c>
      <c r="D6893" s="19" t="str">
        <f>VLOOKUP(dirty_cafe_sales!A6893,dirty_cafe_sales!A:S,15,FALSE)</f>
        <v>Unknown</v>
      </c>
      <c r="E6893" s="19" t="str">
        <f>VLOOKUP(dirty_cafe_sales!A6893,dirty_cafe_sales!A:S,14,FALSE)</f>
        <v>Unknown</v>
      </c>
      <c r="F6893" s="21">
        <f>VLOOKUP(dirty_cafe_sales!A6893,dirty_cafe_sales!A:S,18,FALSE)</f>
        <v>1</v>
      </c>
      <c r="G6893" s="21">
        <f>VLOOKUP(dirty_cafe_sales!A6893,dirty_cafe_sales!A:S,17,FALSE)</f>
        <v>4</v>
      </c>
      <c r="H6893" s="21">
        <f>VLOOKUP(dirty_cafe_sales!A6893,dirty_cafe_sales!A:S,19,FALSE)</f>
        <v>4</v>
      </c>
    </row>
    <row r="6894" spans="1:8" x14ac:dyDescent="0.3">
      <c r="A6894" s="19" t="s">
        <v>6913</v>
      </c>
      <c r="B6894" s="19" t="str">
        <f>VLOOKUP(dirty_cafe_sales!A6894,dirty_cafe_sales!A:S,10,FALSE)</f>
        <v>Smoothie</v>
      </c>
      <c r="C6894" s="20">
        <f>VLOOKUP(dirty_cafe_sales!A6894,dirty_cafe_sales!A:S,16,FALSE)</f>
        <v>44979</v>
      </c>
      <c r="D6894" s="19" t="str">
        <f>VLOOKUP(dirty_cafe_sales!A6894,dirty_cafe_sales!A:S,15,FALSE)</f>
        <v>Takeaway</v>
      </c>
      <c r="E6894" s="19" t="str">
        <f>VLOOKUP(dirty_cafe_sales!A6894,dirty_cafe_sales!A:S,14,FALSE)</f>
        <v>Unknown</v>
      </c>
      <c r="F6894" s="21">
        <f>VLOOKUP(dirty_cafe_sales!A6894,dirty_cafe_sales!A:S,18,FALSE)</f>
        <v>4</v>
      </c>
      <c r="G6894" s="21">
        <f>VLOOKUP(dirty_cafe_sales!A6894,dirty_cafe_sales!A:S,17,FALSE)</f>
        <v>1</v>
      </c>
      <c r="H6894" s="21">
        <f>VLOOKUP(dirty_cafe_sales!A6894,dirty_cafe_sales!A:S,19,FALSE)</f>
        <v>4</v>
      </c>
    </row>
    <row r="6895" spans="1:8" x14ac:dyDescent="0.3">
      <c r="A6895" s="19" t="s">
        <v>6914</v>
      </c>
      <c r="B6895" s="19" t="str">
        <f>VLOOKUP(dirty_cafe_sales!A6895,dirty_cafe_sales!A:S,10,FALSE)</f>
        <v>Cake</v>
      </c>
      <c r="C6895" s="20">
        <f>VLOOKUP(dirty_cafe_sales!A6895,dirty_cafe_sales!A:S,16,FALSE)</f>
        <v>45145</v>
      </c>
      <c r="D6895" s="19" t="str">
        <f>VLOOKUP(dirty_cafe_sales!A6895,dirty_cafe_sales!A:S,15,FALSE)</f>
        <v>Unknown</v>
      </c>
      <c r="E6895" s="19" t="str">
        <f>VLOOKUP(dirty_cafe_sales!A6895,dirty_cafe_sales!A:S,14,FALSE)</f>
        <v>Credit Card</v>
      </c>
      <c r="F6895" s="21">
        <f>VLOOKUP(dirty_cafe_sales!A6895,dirty_cafe_sales!A:S,18,FALSE)</f>
        <v>3</v>
      </c>
      <c r="G6895" s="21">
        <f>VLOOKUP(dirty_cafe_sales!A6895,dirty_cafe_sales!A:S,17,FALSE)</f>
        <v>4</v>
      </c>
      <c r="H6895" s="21">
        <f>VLOOKUP(dirty_cafe_sales!A6895,dirty_cafe_sales!A:S,19,FALSE)</f>
        <v>12</v>
      </c>
    </row>
    <row r="6896" spans="1:8" x14ac:dyDescent="0.3">
      <c r="A6896" s="19" t="s">
        <v>6915</v>
      </c>
      <c r="B6896" s="19" t="str">
        <f>VLOOKUP(dirty_cafe_sales!A6896,dirty_cafe_sales!A:S,10,FALSE)</f>
        <v>Sandwich</v>
      </c>
      <c r="C6896" s="20">
        <f>VLOOKUP(dirty_cafe_sales!A6896,dirty_cafe_sales!A:S,16,FALSE)</f>
        <v>44999</v>
      </c>
      <c r="D6896" s="19" t="str">
        <f>VLOOKUP(dirty_cafe_sales!A6896,dirty_cafe_sales!A:S,15,FALSE)</f>
        <v>In-store</v>
      </c>
      <c r="E6896" s="19" t="str">
        <f>VLOOKUP(dirty_cafe_sales!A6896,dirty_cafe_sales!A:S,14,FALSE)</f>
        <v>Digital Wallet</v>
      </c>
      <c r="F6896" s="21">
        <f>VLOOKUP(dirty_cafe_sales!A6896,dirty_cafe_sales!A:S,18,FALSE)</f>
        <v>4</v>
      </c>
      <c r="G6896" s="21">
        <f>VLOOKUP(dirty_cafe_sales!A6896,dirty_cafe_sales!A:S,17,FALSE)</f>
        <v>3</v>
      </c>
      <c r="H6896" s="21">
        <f>VLOOKUP(dirty_cafe_sales!A6896,dirty_cafe_sales!A:S,19,FALSE)</f>
        <v>12</v>
      </c>
    </row>
    <row r="6897" spans="1:8" x14ac:dyDescent="0.3">
      <c r="A6897" s="19" t="s">
        <v>6916</v>
      </c>
      <c r="B6897" s="19" t="str">
        <f>VLOOKUP(dirty_cafe_sales!A6897,dirty_cafe_sales!A:S,10,FALSE)</f>
        <v>Coffee</v>
      </c>
      <c r="C6897" s="20">
        <f>VLOOKUP(dirty_cafe_sales!A6897,dirty_cafe_sales!A:S,16,FALSE)</f>
        <v>45031</v>
      </c>
      <c r="D6897" s="19" t="str">
        <f>VLOOKUP(dirty_cafe_sales!A6897,dirty_cafe_sales!A:S,15,FALSE)</f>
        <v>Takeaway</v>
      </c>
      <c r="E6897" s="19" t="str">
        <f>VLOOKUP(dirty_cafe_sales!A6897,dirty_cafe_sales!A:S,14,FALSE)</f>
        <v>Credit Card</v>
      </c>
      <c r="F6897" s="21">
        <f>VLOOKUP(dirty_cafe_sales!A6897,dirty_cafe_sales!A:S,18,FALSE)</f>
        <v>2</v>
      </c>
      <c r="G6897" s="21">
        <f>VLOOKUP(dirty_cafe_sales!A6897,dirty_cafe_sales!A:S,17,FALSE)</f>
        <v>1</v>
      </c>
      <c r="H6897" s="21">
        <f>VLOOKUP(dirty_cafe_sales!A6897,dirty_cafe_sales!A:S,19,FALSE)</f>
        <v>2</v>
      </c>
    </row>
    <row r="6898" spans="1:8" x14ac:dyDescent="0.3">
      <c r="A6898" s="19" t="s">
        <v>6917</v>
      </c>
      <c r="B6898" s="19" t="str">
        <f>VLOOKUP(dirty_cafe_sales!A6898,dirty_cafe_sales!A:S,10,FALSE)</f>
        <v>Juice</v>
      </c>
      <c r="C6898" s="20">
        <f>VLOOKUP(dirty_cafe_sales!A6898,dirty_cafe_sales!A:S,16,FALSE)</f>
        <v>44934</v>
      </c>
      <c r="D6898" s="19" t="str">
        <f>VLOOKUP(dirty_cafe_sales!A6898,dirty_cafe_sales!A:S,15,FALSE)</f>
        <v>In-store</v>
      </c>
      <c r="E6898" s="19" t="str">
        <f>VLOOKUP(dirty_cafe_sales!A6898,dirty_cafe_sales!A:S,14,FALSE)</f>
        <v>Cash</v>
      </c>
      <c r="F6898" s="21">
        <f>VLOOKUP(dirty_cafe_sales!A6898,dirty_cafe_sales!A:S,18,FALSE)</f>
        <v>3</v>
      </c>
      <c r="G6898" s="21">
        <f>VLOOKUP(dirty_cafe_sales!A6898,dirty_cafe_sales!A:S,17,FALSE)</f>
        <v>2</v>
      </c>
      <c r="H6898" s="21">
        <f>VLOOKUP(dirty_cafe_sales!A6898,dirty_cafe_sales!A:S,19,FALSE)</f>
        <v>6</v>
      </c>
    </row>
    <row r="6899" spans="1:8" x14ac:dyDescent="0.3">
      <c r="A6899" s="19" t="s">
        <v>6918</v>
      </c>
      <c r="B6899" s="19" t="str">
        <f>VLOOKUP(dirty_cafe_sales!A6899,dirty_cafe_sales!A:S,10,FALSE)</f>
        <v>Juice</v>
      </c>
      <c r="C6899" s="20">
        <f>VLOOKUP(dirty_cafe_sales!A6899,dirty_cafe_sales!A:S,16,FALSE)</f>
        <v>45131</v>
      </c>
      <c r="D6899" s="19" t="str">
        <f>VLOOKUP(dirty_cafe_sales!A6899,dirty_cafe_sales!A:S,15,FALSE)</f>
        <v>Takeaway</v>
      </c>
      <c r="E6899" s="19" t="str">
        <f>VLOOKUP(dirty_cafe_sales!A6899,dirty_cafe_sales!A:S,14,FALSE)</f>
        <v>Cash</v>
      </c>
      <c r="F6899" s="21">
        <f>VLOOKUP(dirty_cafe_sales!A6899,dirty_cafe_sales!A:S,18,FALSE)</f>
        <v>3</v>
      </c>
      <c r="G6899" s="21">
        <f>VLOOKUP(dirty_cafe_sales!A6899,dirty_cafe_sales!A:S,17,FALSE)</f>
        <v>4</v>
      </c>
      <c r="H6899" s="21">
        <f>VLOOKUP(dirty_cafe_sales!A6899,dirty_cafe_sales!A:S,19,FALSE)</f>
        <v>12</v>
      </c>
    </row>
    <row r="6900" spans="1:8" x14ac:dyDescent="0.3">
      <c r="A6900" s="19" t="s">
        <v>6919</v>
      </c>
      <c r="B6900" s="19" t="str">
        <f>VLOOKUP(dirty_cafe_sales!A6900,dirty_cafe_sales!A:S,10,FALSE)</f>
        <v>Sandwich</v>
      </c>
      <c r="C6900" s="20">
        <f>VLOOKUP(dirty_cafe_sales!A6900,dirty_cafe_sales!A:S,16,FALSE)</f>
        <v>44953</v>
      </c>
      <c r="D6900" s="19" t="str">
        <f>VLOOKUP(dirty_cafe_sales!A6900,dirty_cafe_sales!A:S,15,FALSE)</f>
        <v>Takeaway</v>
      </c>
      <c r="E6900" s="19" t="str">
        <f>VLOOKUP(dirty_cafe_sales!A6900,dirty_cafe_sales!A:S,14,FALSE)</f>
        <v>Credit Card</v>
      </c>
      <c r="F6900" s="21">
        <f>VLOOKUP(dirty_cafe_sales!A6900,dirty_cafe_sales!A:S,18,FALSE)</f>
        <v>4</v>
      </c>
      <c r="G6900" s="21">
        <f>VLOOKUP(dirty_cafe_sales!A6900,dirty_cafe_sales!A:S,17,FALSE)</f>
        <v>4</v>
      </c>
      <c r="H6900" s="21">
        <f>VLOOKUP(dirty_cafe_sales!A6900,dirty_cafe_sales!A:S,19,FALSE)</f>
        <v>16</v>
      </c>
    </row>
    <row r="6901" spans="1:8" x14ac:dyDescent="0.3">
      <c r="A6901" s="19" t="s">
        <v>6920</v>
      </c>
      <c r="B6901" s="19" t="str">
        <f>VLOOKUP(dirty_cafe_sales!A6901,dirty_cafe_sales!A:S,10,FALSE)</f>
        <v>Unknown</v>
      </c>
      <c r="C6901" s="20">
        <f>VLOOKUP(dirty_cafe_sales!A6901,dirty_cafe_sales!A:S,16,FALSE)</f>
        <v>45274</v>
      </c>
      <c r="D6901" s="19" t="str">
        <f>VLOOKUP(dirty_cafe_sales!A6901,dirty_cafe_sales!A:S,15,FALSE)</f>
        <v>Unknown</v>
      </c>
      <c r="E6901" s="19" t="str">
        <f>VLOOKUP(dirty_cafe_sales!A6901,dirty_cafe_sales!A:S,14,FALSE)</f>
        <v>Cash</v>
      </c>
      <c r="F6901" s="21">
        <f>VLOOKUP(dirty_cafe_sales!A6901,dirty_cafe_sales!A:S,18,FALSE)</f>
        <v>4</v>
      </c>
      <c r="G6901" s="21">
        <f>VLOOKUP(dirty_cafe_sales!A6901,dirty_cafe_sales!A:S,17,FALSE)</f>
        <v>4</v>
      </c>
      <c r="H6901" s="21">
        <f>VLOOKUP(dirty_cafe_sales!A6901,dirty_cafe_sales!A:S,19,FALSE)</f>
        <v>16</v>
      </c>
    </row>
    <row r="6902" spans="1:8" x14ac:dyDescent="0.3">
      <c r="A6902" s="19" t="s">
        <v>6921</v>
      </c>
      <c r="B6902" s="19" t="str">
        <f>VLOOKUP(dirty_cafe_sales!A6902,dirty_cafe_sales!A:S,10,FALSE)</f>
        <v>Coffee</v>
      </c>
      <c r="C6902" s="20">
        <f>VLOOKUP(dirty_cafe_sales!A6902,dirty_cafe_sales!A:S,16,FALSE)</f>
        <v>45095</v>
      </c>
      <c r="D6902" s="19" t="str">
        <f>VLOOKUP(dirty_cafe_sales!A6902,dirty_cafe_sales!A:S,15,FALSE)</f>
        <v>In-store</v>
      </c>
      <c r="E6902" s="19" t="str">
        <f>VLOOKUP(dirty_cafe_sales!A6902,dirty_cafe_sales!A:S,14,FALSE)</f>
        <v>Unknown</v>
      </c>
      <c r="F6902" s="21">
        <f>VLOOKUP(dirty_cafe_sales!A6902,dirty_cafe_sales!A:S,18,FALSE)</f>
        <v>2</v>
      </c>
      <c r="G6902" s="21">
        <f>VLOOKUP(dirty_cafe_sales!A6902,dirty_cafe_sales!A:S,17,FALSE)</f>
        <v>3</v>
      </c>
      <c r="H6902" s="21">
        <f>VLOOKUP(dirty_cafe_sales!A6902,dirty_cafe_sales!A:S,19,FALSE)</f>
        <v>6</v>
      </c>
    </row>
    <row r="6903" spans="1:8" x14ac:dyDescent="0.3">
      <c r="A6903" s="19" t="s">
        <v>6922</v>
      </c>
      <c r="B6903" s="19" t="str">
        <f>VLOOKUP(dirty_cafe_sales!A6903,dirty_cafe_sales!A:S,10,FALSE)</f>
        <v>Cake</v>
      </c>
      <c r="C6903" s="20">
        <f>VLOOKUP(dirty_cafe_sales!A6903,dirty_cafe_sales!A:S,16,FALSE)</f>
        <v>45178</v>
      </c>
      <c r="D6903" s="19" t="str">
        <f>VLOOKUP(dirty_cafe_sales!A6903,dirty_cafe_sales!A:S,15,FALSE)</f>
        <v>In-store</v>
      </c>
      <c r="E6903" s="19" t="str">
        <f>VLOOKUP(dirty_cafe_sales!A6903,dirty_cafe_sales!A:S,14,FALSE)</f>
        <v>Unknown</v>
      </c>
      <c r="F6903" s="21">
        <f>VLOOKUP(dirty_cafe_sales!A6903,dirty_cafe_sales!A:S,18,FALSE)</f>
        <v>3</v>
      </c>
      <c r="G6903" s="21">
        <f>VLOOKUP(dirty_cafe_sales!A6903,dirty_cafe_sales!A:S,17,FALSE)</f>
        <v>2</v>
      </c>
      <c r="H6903" s="21">
        <f>VLOOKUP(dirty_cafe_sales!A6903,dirty_cafe_sales!A:S,19,FALSE)</f>
        <v>6</v>
      </c>
    </row>
    <row r="6904" spans="1:8" x14ac:dyDescent="0.3">
      <c r="A6904" s="19" t="s">
        <v>6923</v>
      </c>
      <c r="B6904" s="19" t="str">
        <f>VLOOKUP(dirty_cafe_sales!A6904,dirty_cafe_sales!A:S,10,FALSE)</f>
        <v>Coffee</v>
      </c>
      <c r="C6904" s="20">
        <f>VLOOKUP(dirty_cafe_sales!A6904,dirty_cafe_sales!A:S,16,FALSE)</f>
        <v>45217</v>
      </c>
      <c r="D6904" s="19" t="str">
        <f>VLOOKUP(dirty_cafe_sales!A6904,dirty_cafe_sales!A:S,15,FALSE)</f>
        <v>Unknown</v>
      </c>
      <c r="E6904" s="19" t="str">
        <f>VLOOKUP(dirty_cafe_sales!A6904,dirty_cafe_sales!A:S,14,FALSE)</f>
        <v>Unknown</v>
      </c>
      <c r="F6904" s="21">
        <f>VLOOKUP(dirty_cafe_sales!A6904,dirty_cafe_sales!A:S,18,FALSE)</f>
        <v>2</v>
      </c>
      <c r="G6904" s="21">
        <f>VLOOKUP(dirty_cafe_sales!A6904,dirty_cafe_sales!A:S,17,FALSE)</f>
        <v>3</v>
      </c>
      <c r="H6904" s="21">
        <f>VLOOKUP(dirty_cafe_sales!A6904,dirty_cafe_sales!A:S,19,FALSE)</f>
        <v>6</v>
      </c>
    </row>
    <row r="6905" spans="1:8" x14ac:dyDescent="0.3">
      <c r="A6905" s="19" t="s">
        <v>6924</v>
      </c>
      <c r="B6905" s="19" t="str">
        <f>VLOOKUP(dirty_cafe_sales!A6905,dirty_cafe_sales!A:S,10,FALSE)</f>
        <v>Coffee</v>
      </c>
      <c r="C6905" s="20">
        <f>VLOOKUP(dirty_cafe_sales!A6905,dirty_cafe_sales!A:S,16,FALSE)</f>
        <v>45151</v>
      </c>
      <c r="D6905" s="19" t="str">
        <f>VLOOKUP(dirty_cafe_sales!A6905,dirty_cafe_sales!A:S,15,FALSE)</f>
        <v>Unknown</v>
      </c>
      <c r="E6905" s="19" t="str">
        <f>VLOOKUP(dirty_cafe_sales!A6905,dirty_cafe_sales!A:S,14,FALSE)</f>
        <v>Unknown</v>
      </c>
      <c r="F6905" s="21">
        <f>VLOOKUP(dirty_cafe_sales!A6905,dirty_cafe_sales!A:S,18,FALSE)</f>
        <v>2</v>
      </c>
      <c r="G6905" s="21">
        <f>VLOOKUP(dirty_cafe_sales!A6905,dirty_cafe_sales!A:S,17,FALSE)</f>
        <v>3</v>
      </c>
      <c r="H6905" s="21">
        <f>VLOOKUP(dirty_cafe_sales!A6905,dirty_cafe_sales!A:S,19,FALSE)</f>
        <v>6</v>
      </c>
    </row>
    <row r="6906" spans="1:8" x14ac:dyDescent="0.3">
      <c r="A6906" s="19" t="s">
        <v>6925</v>
      </c>
      <c r="B6906" s="19" t="str">
        <f>VLOOKUP(dirty_cafe_sales!A6906,dirty_cafe_sales!A:S,10,FALSE)</f>
        <v>Cake</v>
      </c>
      <c r="C6906" s="20">
        <f>VLOOKUP(dirty_cafe_sales!A6906,dirty_cafe_sales!A:S,16,FALSE)</f>
        <v>45286</v>
      </c>
      <c r="D6906" s="19" t="str">
        <f>VLOOKUP(dirty_cafe_sales!A6906,dirty_cafe_sales!A:S,15,FALSE)</f>
        <v>Takeaway</v>
      </c>
      <c r="E6906" s="19" t="str">
        <f>VLOOKUP(dirty_cafe_sales!A6906,dirty_cafe_sales!A:S,14,FALSE)</f>
        <v>Credit Card</v>
      </c>
      <c r="F6906" s="21">
        <f>VLOOKUP(dirty_cafe_sales!A6906,dirty_cafe_sales!A:S,18,FALSE)</f>
        <v>3</v>
      </c>
      <c r="G6906" s="21">
        <f>VLOOKUP(dirty_cafe_sales!A6906,dirty_cafe_sales!A:S,17,FALSE)</f>
        <v>2</v>
      </c>
      <c r="H6906" s="21">
        <f>VLOOKUP(dirty_cafe_sales!A6906,dirty_cafe_sales!A:S,19,FALSE)</f>
        <v>6</v>
      </c>
    </row>
    <row r="6907" spans="1:8" x14ac:dyDescent="0.3">
      <c r="A6907" s="19" t="s">
        <v>6926</v>
      </c>
      <c r="B6907" s="19" t="str">
        <f>VLOOKUP(dirty_cafe_sales!A6907,dirty_cafe_sales!A:S,10,FALSE)</f>
        <v>Tea</v>
      </c>
      <c r="C6907" s="20">
        <f>VLOOKUP(dirty_cafe_sales!A6907,dirty_cafe_sales!A:S,16,FALSE)</f>
        <v>45264</v>
      </c>
      <c r="D6907" s="19" t="str">
        <f>VLOOKUP(dirty_cafe_sales!A6907,dirty_cafe_sales!A:S,15,FALSE)</f>
        <v>Takeaway</v>
      </c>
      <c r="E6907" s="19" t="str">
        <f>VLOOKUP(dirty_cafe_sales!A6907,dirty_cafe_sales!A:S,14,FALSE)</f>
        <v>Unknown</v>
      </c>
      <c r="F6907" s="21">
        <f>VLOOKUP(dirty_cafe_sales!A6907,dirty_cafe_sales!A:S,18,FALSE)</f>
        <v>1.5</v>
      </c>
      <c r="G6907" s="21">
        <f>VLOOKUP(dirty_cafe_sales!A6907,dirty_cafe_sales!A:S,17,FALSE)</f>
        <v>2</v>
      </c>
      <c r="H6907" s="21">
        <f>VLOOKUP(dirty_cafe_sales!A6907,dirty_cafe_sales!A:S,19,FALSE)</f>
        <v>3</v>
      </c>
    </row>
    <row r="6908" spans="1:8" x14ac:dyDescent="0.3">
      <c r="A6908" s="19" t="s">
        <v>6927</v>
      </c>
      <c r="B6908" s="19" t="str">
        <f>VLOOKUP(dirty_cafe_sales!A6908,dirty_cafe_sales!A:S,10,FALSE)</f>
        <v>Sandwich</v>
      </c>
      <c r="C6908" s="20">
        <f>VLOOKUP(dirty_cafe_sales!A6908,dirty_cafe_sales!A:S,16,FALSE)</f>
        <v>45042</v>
      </c>
      <c r="D6908" s="19" t="str">
        <f>VLOOKUP(dirty_cafe_sales!A6908,dirty_cafe_sales!A:S,15,FALSE)</f>
        <v>In-store</v>
      </c>
      <c r="E6908" s="19" t="str">
        <f>VLOOKUP(dirty_cafe_sales!A6908,dirty_cafe_sales!A:S,14,FALSE)</f>
        <v>Credit Card</v>
      </c>
      <c r="F6908" s="21">
        <f>VLOOKUP(dirty_cafe_sales!A6908,dirty_cafe_sales!A:S,18,FALSE)</f>
        <v>4</v>
      </c>
      <c r="G6908" s="21">
        <f>VLOOKUP(dirty_cafe_sales!A6908,dirty_cafe_sales!A:S,17,FALSE)</f>
        <v>2</v>
      </c>
      <c r="H6908" s="21">
        <f>VLOOKUP(dirty_cafe_sales!A6908,dirty_cafe_sales!A:S,19,FALSE)</f>
        <v>8</v>
      </c>
    </row>
    <row r="6909" spans="1:8" x14ac:dyDescent="0.3">
      <c r="A6909" s="19" t="s">
        <v>6928</v>
      </c>
      <c r="B6909" s="19" t="str">
        <f>VLOOKUP(dirty_cafe_sales!A6909,dirty_cafe_sales!A:S,10,FALSE)</f>
        <v>Unknown</v>
      </c>
      <c r="C6909" s="20" t="str">
        <f>VLOOKUP(dirty_cafe_sales!A6909,dirty_cafe_sales!A:S,16,FALSE)</f>
        <v>Unknown</v>
      </c>
      <c r="D6909" s="19" t="str">
        <f>VLOOKUP(dirty_cafe_sales!A6909,dirty_cafe_sales!A:S,15,FALSE)</f>
        <v>Unknown</v>
      </c>
      <c r="E6909" s="19" t="str">
        <f>VLOOKUP(dirty_cafe_sales!A6909,dirty_cafe_sales!A:S,14,FALSE)</f>
        <v>Unknown</v>
      </c>
      <c r="F6909" s="21">
        <f>VLOOKUP(dirty_cafe_sales!A6909,dirty_cafe_sales!A:S,18,FALSE)</f>
        <v>5</v>
      </c>
      <c r="G6909" s="21">
        <f>VLOOKUP(dirty_cafe_sales!A6909,dirty_cafe_sales!A:S,17,FALSE)</f>
        <v>1</v>
      </c>
      <c r="H6909" s="21">
        <f>VLOOKUP(dirty_cafe_sales!A6909,dirty_cafe_sales!A:S,19,FALSE)</f>
        <v>5</v>
      </c>
    </row>
    <row r="6910" spans="1:8" x14ac:dyDescent="0.3">
      <c r="A6910" s="19" t="s">
        <v>6929</v>
      </c>
      <c r="B6910" s="19" t="str">
        <f>VLOOKUP(dirty_cafe_sales!A6910,dirty_cafe_sales!A:S,10,FALSE)</f>
        <v>Juice</v>
      </c>
      <c r="C6910" s="20">
        <f>VLOOKUP(dirty_cafe_sales!A6910,dirty_cafe_sales!A:S,16,FALSE)</f>
        <v>44947</v>
      </c>
      <c r="D6910" s="19" t="str">
        <f>VLOOKUP(dirty_cafe_sales!A6910,dirty_cafe_sales!A:S,15,FALSE)</f>
        <v>Unknown</v>
      </c>
      <c r="E6910" s="19" t="str">
        <f>VLOOKUP(dirty_cafe_sales!A6910,dirty_cafe_sales!A:S,14,FALSE)</f>
        <v>Digital Wallet</v>
      </c>
      <c r="F6910" s="21">
        <f>VLOOKUP(dirty_cafe_sales!A6910,dirty_cafe_sales!A:S,18,FALSE)</f>
        <v>3</v>
      </c>
      <c r="G6910" s="21">
        <f>VLOOKUP(dirty_cafe_sales!A6910,dirty_cafe_sales!A:S,17,FALSE)</f>
        <v>5</v>
      </c>
      <c r="H6910" s="21">
        <f>VLOOKUP(dirty_cafe_sales!A6910,dirty_cafe_sales!A:S,19,FALSE)</f>
        <v>15</v>
      </c>
    </row>
    <row r="6911" spans="1:8" x14ac:dyDescent="0.3">
      <c r="A6911" s="19" t="s">
        <v>6930</v>
      </c>
      <c r="B6911" s="19" t="str">
        <f>VLOOKUP(dirty_cafe_sales!A6911,dirty_cafe_sales!A:S,10,FALSE)</f>
        <v>Sandwich</v>
      </c>
      <c r="C6911" s="20">
        <f>VLOOKUP(dirty_cafe_sales!A6911,dirty_cafe_sales!A:S,16,FALSE)</f>
        <v>44944</v>
      </c>
      <c r="D6911" s="19" t="str">
        <f>VLOOKUP(dirty_cafe_sales!A6911,dirty_cafe_sales!A:S,15,FALSE)</f>
        <v>Takeaway</v>
      </c>
      <c r="E6911" s="19" t="str">
        <f>VLOOKUP(dirty_cafe_sales!A6911,dirty_cafe_sales!A:S,14,FALSE)</f>
        <v>Digital Wallet</v>
      </c>
      <c r="F6911" s="21">
        <f>VLOOKUP(dirty_cafe_sales!A6911,dirty_cafe_sales!A:S,18,FALSE)</f>
        <v>4</v>
      </c>
      <c r="G6911" s="21">
        <f>VLOOKUP(dirty_cafe_sales!A6911,dirty_cafe_sales!A:S,17,FALSE)</f>
        <v>1</v>
      </c>
      <c r="H6911" s="21">
        <f>VLOOKUP(dirty_cafe_sales!A6911,dirty_cafe_sales!A:S,19,FALSE)</f>
        <v>4</v>
      </c>
    </row>
    <row r="6912" spans="1:8" x14ac:dyDescent="0.3">
      <c r="A6912" s="19" t="s">
        <v>6931</v>
      </c>
      <c r="B6912" s="19" t="str">
        <f>VLOOKUP(dirty_cafe_sales!A6912,dirty_cafe_sales!A:S,10,FALSE)</f>
        <v>Unknown</v>
      </c>
      <c r="C6912" s="20">
        <f>VLOOKUP(dirty_cafe_sales!A6912,dirty_cafe_sales!A:S,16,FALSE)</f>
        <v>45080</v>
      </c>
      <c r="D6912" s="19" t="str">
        <f>VLOOKUP(dirty_cafe_sales!A6912,dirty_cafe_sales!A:S,15,FALSE)</f>
        <v>Unknown</v>
      </c>
      <c r="E6912" s="19" t="str">
        <f>VLOOKUP(dirty_cafe_sales!A6912,dirty_cafe_sales!A:S,14,FALSE)</f>
        <v>Credit Card</v>
      </c>
      <c r="F6912" s="21">
        <f>VLOOKUP(dirty_cafe_sales!A6912,dirty_cafe_sales!A:S,18,FALSE)</f>
        <v>3</v>
      </c>
      <c r="G6912" s="21">
        <f>VLOOKUP(dirty_cafe_sales!A6912,dirty_cafe_sales!A:S,17,FALSE)</f>
        <v>1</v>
      </c>
      <c r="H6912" s="21">
        <f>VLOOKUP(dirty_cafe_sales!A6912,dirty_cafe_sales!A:S,19,FALSE)</f>
        <v>3</v>
      </c>
    </row>
    <row r="6913" spans="1:8" x14ac:dyDescent="0.3">
      <c r="A6913" s="19" t="s">
        <v>6932</v>
      </c>
      <c r="B6913" s="19" t="str">
        <f>VLOOKUP(dirty_cafe_sales!A6913,dirty_cafe_sales!A:S,10,FALSE)</f>
        <v>Cake</v>
      </c>
      <c r="C6913" s="20">
        <f>VLOOKUP(dirty_cafe_sales!A6913,dirty_cafe_sales!A:S,16,FALSE)</f>
        <v>45257</v>
      </c>
      <c r="D6913" s="19" t="str">
        <f>VLOOKUP(dirty_cafe_sales!A6913,dirty_cafe_sales!A:S,15,FALSE)</f>
        <v>Unknown</v>
      </c>
      <c r="E6913" s="19" t="str">
        <f>VLOOKUP(dirty_cafe_sales!A6913,dirty_cafe_sales!A:S,14,FALSE)</f>
        <v>Credit Card</v>
      </c>
      <c r="F6913" s="21">
        <f>VLOOKUP(dirty_cafe_sales!A6913,dirty_cafe_sales!A:S,18,FALSE)</f>
        <v>3</v>
      </c>
      <c r="G6913" s="21">
        <f>VLOOKUP(dirty_cafe_sales!A6913,dirty_cafe_sales!A:S,17,FALSE)</f>
        <v>1</v>
      </c>
      <c r="H6913" s="21">
        <f>VLOOKUP(dirty_cafe_sales!A6913,dirty_cafe_sales!A:S,19,FALSE)</f>
        <v>3</v>
      </c>
    </row>
    <row r="6914" spans="1:8" x14ac:dyDescent="0.3">
      <c r="A6914" s="19" t="s">
        <v>6933</v>
      </c>
      <c r="B6914" s="19" t="str">
        <f>VLOOKUP(dirty_cafe_sales!A6914,dirty_cafe_sales!A:S,10,FALSE)</f>
        <v>Cookie</v>
      </c>
      <c r="C6914" s="20">
        <f>VLOOKUP(dirty_cafe_sales!A6914,dirty_cafe_sales!A:S,16,FALSE)</f>
        <v>44987</v>
      </c>
      <c r="D6914" s="19" t="str">
        <f>VLOOKUP(dirty_cafe_sales!A6914,dirty_cafe_sales!A:S,15,FALSE)</f>
        <v>In-store</v>
      </c>
      <c r="E6914" s="19" t="str">
        <f>VLOOKUP(dirty_cafe_sales!A6914,dirty_cafe_sales!A:S,14,FALSE)</f>
        <v>Unknown</v>
      </c>
      <c r="F6914" s="21">
        <f>VLOOKUP(dirty_cafe_sales!A6914,dirty_cafe_sales!A:S,18,FALSE)</f>
        <v>1</v>
      </c>
      <c r="G6914" s="21">
        <f>VLOOKUP(dirty_cafe_sales!A6914,dirty_cafe_sales!A:S,17,FALSE)</f>
        <v>5</v>
      </c>
      <c r="H6914" s="21">
        <f>VLOOKUP(dirty_cafe_sales!A6914,dirty_cafe_sales!A:S,19,FALSE)</f>
        <v>5</v>
      </c>
    </row>
    <row r="6915" spans="1:8" x14ac:dyDescent="0.3">
      <c r="A6915" s="19" t="s">
        <v>6934</v>
      </c>
      <c r="B6915" s="19" t="str">
        <f>VLOOKUP(dirty_cafe_sales!A6915,dirty_cafe_sales!A:S,10,FALSE)</f>
        <v>Coffee</v>
      </c>
      <c r="C6915" s="20">
        <f>VLOOKUP(dirty_cafe_sales!A6915,dirty_cafe_sales!A:S,16,FALSE)</f>
        <v>45020</v>
      </c>
      <c r="D6915" s="19" t="str">
        <f>VLOOKUP(dirty_cafe_sales!A6915,dirty_cafe_sales!A:S,15,FALSE)</f>
        <v>Unknown</v>
      </c>
      <c r="E6915" s="19" t="str">
        <f>VLOOKUP(dirty_cafe_sales!A6915,dirty_cafe_sales!A:S,14,FALSE)</f>
        <v>Credit Card</v>
      </c>
      <c r="F6915" s="21">
        <f>VLOOKUP(dirty_cafe_sales!A6915,dirty_cafe_sales!A:S,18,FALSE)</f>
        <v>2</v>
      </c>
      <c r="G6915" s="21">
        <f>VLOOKUP(dirty_cafe_sales!A6915,dirty_cafe_sales!A:S,17,FALSE)</f>
        <v>5</v>
      </c>
      <c r="H6915" s="21">
        <f>VLOOKUP(dirty_cafe_sales!A6915,dirty_cafe_sales!A:S,19,FALSE)</f>
        <v>10</v>
      </c>
    </row>
    <row r="6916" spans="1:8" x14ac:dyDescent="0.3">
      <c r="A6916" s="19" t="s">
        <v>6935</v>
      </c>
      <c r="B6916" s="19" t="str">
        <f>VLOOKUP(dirty_cafe_sales!A6916,dirty_cafe_sales!A:S,10,FALSE)</f>
        <v>Sandwich</v>
      </c>
      <c r="C6916" s="20">
        <f>VLOOKUP(dirty_cafe_sales!A6916,dirty_cafe_sales!A:S,16,FALSE)</f>
        <v>45013</v>
      </c>
      <c r="D6916" s="19" t="str">
        <f>VLOOKUP(dirty_cafe_sales!A6916,dirty_cafe_sales!A:S,15,FALSE)</f>
        <v>In-store</v>
      </c>
      <c r="E6916" s="19" t="str">
        <f>VLOOKUP(dirty_cafe_sales!A6916,dirty_cafe_sales!A:S,14,FALSE)</f>
        <v>Unknown</v>
      </c>
      <c r="F6916" s="21">
        <f>VLOOKUP(dirty_cafe_sales!A6916,dirty_cafe_sales!A:S,18,FALSE)</f>
        <v>4</v>
      </c>
      <c r="G6916" s="21">
        <f>VLOOKUP(dirty_cafe_sales!A6916,dirty_cafe_sales!A:S,17,FALSE)</f>
        <v>2</v>
      </c>
      <c r="H6916" s="21">
        <f>VLOOKUP(dirty_cafe_sales!A6916,dirty_cafe_sales!A:S,19,FALSE)</f>
        <v>8</v>
      </c>
    </row>
    <row r="6917" spans="1:8" x14ac:dyDescent="0.3">
      <c r="A6917" s="19" t="s">
        <v>6936</v>
      </c>
      <c r="B6917" s="19" t="str">
        <f>VLOOKUP(dirty_cafe_sales!A6917,dirty_cafe_sales!A:S,10,FALSE)</f>
        <v>Smoothie</v>
      </c>
      <c r="C6917" s="20">
        <f>VLOOKUP(dirty_cafe_sales!A6917,dirty_cafe_sales!A:S,16,FALSE)</f>
        <v>45247</v>
      </c>
      <c r="D6917" s="19" t="str">
        <f>VLOOKUP(dirty_cafe_sales!A6917,dirty_cafe_sales!A:S,15,FALSE)</f>
        <v>Takeaway</v>
      </c>
      <c r="E6917" s="19" t="str">
        <f>VLOOKUP(dirty_cafe_sales!A6917,dirty_cafe_sales!A:S,14,FALSE)</f>
        <v>Unknown</v>
      </c>
      <c r="F6917" s="21">
        <f>VLOOKUP(dirty_cafe_sales!A6917,dirty_cafe_sales!A:S,18,FALSE)</f>
        <v>4</v>
      </c>
      <c r="G6917" s="21">
        <f>VLOOKUP(dirty_cafe_sales!A6917,dirty_cafe_sales!A:S,17,FALSE)</f>
        <v>3</v>
      </c>
      <c r="H6917" s="21">
        <f>VLOOKUP(dirty_cafe_sales!A6917,dirty_cafe_sales!A:S,19,FALSE)</f>
        <v>12</v>
      </c>
    </row>
    <row r="6918" spans="1:8" x14ac:dyDescent="0.3">
      <c r="A6918" s="19" t="s">
        <v>6937</v>
      </c>
      <c r="B6918" s="19" t="str">
        <f>VLOOKUP(dirty_cafe_sales!A6918,dirty_cafe_sales!A:S,10,FALSE)</f>
        <v>Cookie</v>
      </c>
      <c r="C6918" s="20">
        <f>VLOOKUP(dirty_cafe_sales!A6918,dirty_cafe_sales!A:S,16,FALSE)</f>
        <v>45122</v>
      </c>
      <c r="D6918" s="19" t="str">
        <f>VLOOKUP(dirty_cafe_sales!A6918,dirty_cafe_sales!A:S,15,FALSE)</f>
        <v>Takeaway</v>
      </c>
      <c r="E6918" s="19" t="str">
        <f>VLOOKUP(dirty_cafe_sales!A6918,dirty_cafe_sales!A:S,14,FALSE)</f>
        <v>Unknown</v>
      </c>
      <c r="F6918" s="21">
        <f>VLOOKUP(dirty_cafe_sales!A6918,dirty_cafe_sales!A:S,18,FALSE)</f>
        <v>1</v>
      </c>
      <c r="G6918" s="21">
        <f>VLOOKUP(dirty_cafe_sales!A6918,dirty_cafe_sales!A:S,17,FALSE)</f>
        <v>2</v>
      </c>
      <c r="H6918" s="21">
        <f>VLOOKUP(dirty_cafe_sales!A6918,dirty_cafe_sales!A:S,19,FALSE)</f>
        <v>2</v>
      </c>
    </row>
    <row r="6919" spans="1:8" x14ac:dyDescent="0.3">
      <c r="A6919" s="19" t="s">
        <v>6938</v>
      </c>
      <c r="B6919" s="19" t="str">
        <f>VLOOKUP(dirty_cafe_sales!A6919,dirty_cafe_sales!A:S,10,FALSE)</f>
        <v>Unknown</v>
      </c>
      <c r="C6919" s="20">
        <f>VLOOKUP(dirty_cafe_sales!A6919,dirty_cafe_sales!A:S,16,FALSE)</f>
        <v>44974</v>
      </c>
      <c r="D6919" s="19" t="str">
        <f>VLOOKUP(dirty_cafe_sales!A6919,dirty_cafe_sales!A:S,15,FALSE)</f>
        <v>In-store</v>
      </c>
      <c r="E6919" s="19" t="str">
        <f>VLOOKUP(dirty_cafe_sales!A6919,dirty_cafe_sales!A:S,14,FALSE)</f>
        <v>Credit Card</v>
      </c>
      <c r="F6919" s="21">
        <f>VLOOKUP(dirty_cafe_sales!A6919,dirty_cafe_sales!A:S,18,FALSE)</f>
        <v>1</v>
      </c>
      <c r="G6919" s="21">
        <f>VLOOKUP(dirty_cafe_sales!A6919,dirty_cafe_sales!A:S,17,FALSE)</f>
        <v>2</v>
      </c>
      <c r="H6919" s="21">
        <f>VLOOKUP(dirty_cafe_sales!A6919,dirty_cafe_sales!A:S,19,FALSE)</f>
        <v>2</v>
      </c>
    </row>
    <row r="6920" spans="1:8" x14ac:dyDescent="0.3">
      <c r="A6920" s="19" t="s">
        <v>6939</v>
      </c>
      <c r="B6920" s="19" t="str">
        <f>VLOOKUP(dirty_cafe_sales!A6920,dirty_cafe_sales!A:S,10,FALSE)</f>
        <v>Juice</v>
      </c>
      <c r="C6920" s="20">
        <f>VLOOKUP(dirty_cafe_sales!A6920,dirty_cafe_sales!A:S,16,FALSE)</f>
        <v>45276</v>
      </c>
      <c r="D6920" s="19" t="str">
        <f>VLOOKUP(dirty_cafe_sales!A6920,dirty_cafe_sales!A:S,15,FALSE)</f>
        <v>Takeaway</v>
      </c>
      <c r="E6920" s="19" t="str">
        <f>VLOOKUP(dirty_cafe_sales!A6920,dirty_cafe_sales!A:S,14,FALSE)</f>
        <v>Digital Wallet</v>
      </c>
      <c r="F6920" s="21">
        <f>VLOOKUP(dirty_cafe_sales!A6920,dirty_cafe_sales!A:S,18,FALSE)</f>
        <v>3</v>
      </c>
      <c r="G6920" s="21">
        <f>VLOOKUP(dirty_cafe_sales!A6920,dirty_cafe_sales!A:S,17,FALSE)</f>
        <v>5</v>
      </c>
      <c r="H6920" s="21">
        <f>VLOOKUP(dirty_cafe_sales!A6920,dirty_cafe_sales!A:S,19,FALSE)</f>
        <v>15</v>
      </c>
    </row>
    <row r="6921" spans="1:8" x14ac:dyDescent="0.3">
      <c r="A6921" s="19" t="s">
        <v>6940</v>
      </c>
      <c r="B6921" s="19" t="str">
        <f>VLOOKUP(dirty_cafe_sales!A6921,dirty_cafe_sales!A:S,10,FALSE)</f>
        <v>Juice</v>
      </c>
      <c r="C6921" s="20">
        <f>VLOOKUP(dirty_cafe_sales!A6921,dirty_cafe_sales!A:S,16,FALSE)</f>
        <v>45172</v>
      </c>
      <c r="D6921" s="19" t="str">
        <f>VLOOKUP(dirty_cafe_sales!A6921,dirty_cafe_sales!A:S,15,FALSE)</f>
        <v>Unknown</v>
      </c>
      <c r="E6921" s="19" t="str">
        <f>VLOOKUP(dirty_cafe_sales!A6921,dirty_cafe_sales!A:S,14,FALSE)</f>
        <v>Cash</v>
      </c>
      <c r="F6921" s="21">
        <f>VLOOKUP(dirty_cafe_sales!A6921,dirty_cafe_sales!A:S,18,FALSE)</f>
        <v>3</v>
      </c>
      <c r="G6921" s="21">
        <f>VLOOKUP(dirty_cafe_sales!A6921,dirty_cafe_sales!A:S,17,FALSE)</f>
        <v>2</v>
      </c>
      <c r="H6921" s="21">
        <f>VLOOKUP(dirty_cafe_sales!A6921,dirty_cafe_sales!A:S,19,FALSE)</f>
        <v>6</v>
      </c>
    </row>
    <row r="6922" spans="1:8" x14ac:dyDescent="0.3">
      <c r="A6922" s="19" t="s">
        <v>6941</v>
      </c>
      <c r="B6922" s="19" t="str">
        <f>VLOOKUP(dirty_cafe_sales!A6922,dirty_cafe_sales!A:S,10,FALSE)</f>
        <v>Tea</v>
      </c>
      <c r="C6922" s="20">
        <f>VLOOKUP(dirty_cafe_sales!A6922,dirty_cafe_sales!A:S,16,FALSE)</f>
        <v>45030</v>
      </c>
      <c r="D6922" s="19" t="str">
        <f>VLOOKUP(dirty_cafe_sales!A6922,dirty_cafe_sales!A:S,15,FALSE)</f>
        <v>Takeaway</v>
      </c>
      <c r="E6922" s="19" t="str">
        <f>VLOOKUP(dirty_cafe_sales!A6922,dirty_cafe_sales!A:S,14,FALSE)</f>
        <v>Cash</v>
      </c>
      <c r="F6922" s="21">
        <f>VLOOKUP(dirty_cafe_sales!A6922,dirty_cafe_sales!A:S,18,FALSE)</f>
        <v>1.5</v>
      </c>
      <c r="G6922" s="21">
        <f>VLOOKUP(dirty_cafe_sales!A6922,dirty_cafe_sales!A:S,17,FALSE)</f>
        <v>3</v>
      </c>
      <c r="H6922" s="21">
        <f>VLOOKUP(dirty_cafe_sales!A6922,dirty_cafe_sales!A:S,19,FALSE)</f>
        <v>4.5</v>
      </c>
    </row>
    <row r="6923" spans="1:8" x14ac:dyDescent="0.3">
      <c r="A6923" s="19" t="s">
        <v>6942</v>
      </c>
      <c r="B6923" s="19" t="str">
        <f>VLOOKUP(dirty_cafe_sales!A6923,dirty_cafe_sales!A:S,10,FALSE)</f>
        <v>Juice</v>
      </c>
      <c r="C6923" s="20">
        <f>VLOOKUP(dirty_cafe_sales!A6923,dirty_cafe_sales!A:S,16,FALSE)</f>
        <v>44959</v>
      </c>
      <c r="D6923" s="19" t="str">
        <f>VLOOKUP(dirty_cafe_sales!A6923,dirty_cafe_sales!A:S,15,FALSE)</f>
        <v>Takeaway</v>
      </c>
      <c r="E6923" s="19" t="str">
        <f>VLOOKUP(dirty_cafe_sales!A6923,dirty_cafe_sales!A:S,14,FALSE)</f>
        <v>Credit Card</v>
      </c>
      <c r="F6923" s="21">
        <f>VLOOKUP(dirty_cafe_sales!A6923,dirty_cafe_sales!A:S,18,FALSE)</f>
        <v>3</v>
      </c>
      <c r="G6923" s="21">
        <f>VLOOKUP(dirty_cafe_sales!A6923,dirty_cafe_sales!A:S,17,FALSE)</f>
        <v>2</v>
      </c>
      <c r="H6923" s="21">
        <f>VLOOKUP(dirty_cafe_sales!A6923,dirty_cafe_sales!A:S,19,FALSE)</f>
        <v>6</v>
      </c>
    </row>
    <row r="6924" spans="1:8" x14ac:dyDescent="0.3">
      <c r="A6924" s="19" t="s">
        <v>6943</v>
      </c>
      <c r="B6924" s="19" t="str">
        <f>VLOOKUP(dirty_cafe_sales!A6924,dirty_cafe_sales!A:S,10,FALSE)</f>
        <v>Juice</v>
      </c>
      <c r="C6924" s="20">
        <f>VLOOKUP(dirty_cafe_sales!A6924,dirty_cafe_sales!A:S,16,FALSE)</f>
        <v>44969</v>
      </c>
      <c r="D6924" s="19" t="str">
        <f>VLOOKUP(dirty_cafe_sales!A6924,dirty_cafe_sales!A:S,15,FALSE)</f>
        <v>Unknown</v>
      </c>
      <c r="E6924" s="19" t="str">
        <f>VLOOKUP(dirty_cafe_sales!A6924,dirty_cafe_sales!A:S,14,FALSE)</f>
        <v>Unknown</v>
      </c>
      <c r="F6924" s="21">
        <f>VLOOKUP(dirty_cafe_sales!A6924,dirty_cafe_sales!A:S,18,FALSE)</f>
        <v>0</v>
      </c>
      <c r="G6924" s="21">
        <f>VLOOKUP(dirty_cafe_sales!A6924,dirty_cafe_sales!A:S,17,FALSE)</f>
        <v>5</v>
      </c>
      <c r="H6924" s="21">
        <f>VLOOKUP(dirty_cafe_sales!A6924,dirty_cafe_sales!A:S,19,FALSE)</f>
        <v>0</v>
      </c>
    </row>
    <row r="6925" spans="1:8" x14ac:dyDescent="0.3">
      <c r="A6925" s="19" t="s">
        <v>6944</v>
      </c>
      <c r="B6925" s="19" t="str">
        <f>VLOOKUP(dirty_cafe_sales!A6925,dirty_cafe_sales!A:S,10,FALSE)</f>
        <v>Juice</v>
      </c>
      <c r="C6925" s="20">
        <f>VLOOKUP(dirty_cafe_sales!A6925,dirty_cafe_sales!A:S,16,FALSE)</f>
        <v>45091</v>
      </c>
      <c r="D6925" s="19" t="str">
        <f>VLOOKUP(dirty_cafe_sales!A6925,dirty_cafe_sales!A:S,15,FALSE)</f>
        <v>Unknown</v>
      </c>
      <c r="E6925" s="19" t="str">
        <f>VLOOKUP(dirty_cafe_sales!A6925,dirty_cafe_sales!A:S,14,FALSE)</f>
        <v>Cash</v>
      </c>
      <c r="F6925" s="21">
        <f>VLOOKUP(dirty_cafe_sales!A6925,dirty_cafe_sales!A:S,18,FALSE)</f>
        <v>3</v>
      </c>
      <c r="G6925" s="21">
        <f>VLOOKUP(dirty_cafe_sales!A6925,dirty_cafe_sales!A:S,17,FALSE)</f>
        <v>4</v>
      </c>
      <c r="H6925" s="21">
        <f>VLOOKUP(dirty_cafe_sales!A6925,dirty_cafe_sales!A:S,19,FALSE)</f>
        <v>12</v>
      </c>
    </row>
    <row r="6926" spans="1:8" x14ac:dyDescent="0.3">
      <c r="A6926" s="19" t="s">
        <v>6945</v>
      </c>
      <c r="B6926" s="19" t="str">
        <f>VLOOKUP(dirty_cafe_sales!A6926,dirty_cafe_sales!A:S,10,FALSE)</f>
        <v>Sandwich</v>
      </c>
      <c r="C6926" s="20">
        <f>VLOOKUP(dirty_cafe_sales!A6926,dirty_cafe_sales!A:S,16,FALSE)</f>
        <v>45009</v>
      </c>
      <c r="D6926" s="19" t="str">
        <f>VLOOKUP(dirty_cafe_sales!A6926,dirty_cafe_sales!A:S,15,FALSE)</f>
        <v>Unknown</v>
      </c>
      <c r="E6926" s="19" t="str">
        <f>VLOOKUP(dirty_cafe_sales!A6926,dirty_cafe_sales!A:S,14,FALSE)</f>
        <v>Cash</v>
      </c>
      <c r="F6926" s="21">
        <f>VLOOKUP(dirty_cafe_sales!A6926,dirty_cafe_sales!A:S,18,FALSE)</f>
        <v>4</v>
      </c>
      <c r="G6926" s="21">
        <f>VLOOKUP(dirty_cafe_sales!A6926,dirty_cafe_sales!A:S,17,FALSE)</f>
        <v>3</v>
      </c>
      <c r="H6926" s="21">
        <f>VLOOKUP(dirty_cafe_sales!A6926,dirty_cafe_sales!A:S,19,FALSE)</f>
        <v>12</v>
      </c>
    </row>
    <row r="6927" spans="1:8" x14ac:dyDescent="0.3">
      <c r="A6927" s="19" t="s">
        <v>6946</v>
      </c>
      <c r="B6927" s="19" t="str">
        <f>VLOOKUP(dirty_cafe_sales!A6927,dirty_cafe_sales!A:S,10,FALSE)</f>
        <v>Coffee</v>
      </c>
      <c r="C6927" s="20">
        <f>VLOOKUP(dirty_cafe_sales!A6927,dirty_cafe_sales!A:S,16,FALSE)</f>
        <v>45101</v>
      </c>
      <c r="D6927" s="19" t="str">
        <f>VLOOKUP(dirty_cafe_sales!A6927,dirty_cafe_sales!A:S,15,FALSE)</f>
        <v>In-store</v>
      </c>
      <c r="E6927" s="19" t="str">
        <f>VLOOKUP(dirty_cafe_sales!A6927,dirty_cafe_sales!A:S,14,FALSE)</f>
        <v>Unknown</v>
      </c>
      <c r="F6927" s="21">
        <f>VLOOKUP(dirty_cafe_sales!A6927,dirty_cafe_sales!A:S,18,FALSE)</f>
        <v>2</v>
      </c>
      <c r="G6927" s="21">
        <f>VLOOKUP(dirty_cafe_sales!A6927,dirty_cafe_sales!A:S,17,FALSE)</f>
        <v>5</v>
      </c>
      <c r="H6927" s="21">
        <f>VLOOKUP(dirty_cafe_sales!A6927,dirty_cafe_sales!A:S,19,FALSE)</f>
        <v>10</v>
      </c>
    </row>
    <row r="6928" spans="1:8" x14ac:dyDescent="0.3">
      <c r="A6928" s="19" t="s">
        <v>6947</v>
      </c>
      <c r="B6928" s="19" t="str">
        <f>VLOOKUP(dirty_cafe_sales!A6928,dirty_cafe_sales!A:S,10,FALSE)</f>
        <v>Tea</v>
      </c>
      <c r="C6928" s="20">
        <f>VLOOKUP(dirty_cafe_sales!A6928,dirty_cafe_sales!A:S,16,FALSE)</f>
        <v>45141</v>
      </c>
      <c r="D6928" s="19" t="str">
        <f>VLOOKUP(dirty_cafe_sales!A6928,dirty_cafe_sales!A:S,15,FALSE)</f>
        <v>In-store</v>
      </c>
      <c r="E6928" s="19" t="str">
        <f>VLOOKUP(dirty_cafe_sales!A6928,dirty_cafe_sales!A:S,14,FALSE)</f>
        <v>Cash</v>
      </c>
      <c r="F6928" s="21">
        <f>VLOOKUP(dirty_cafe_sales!A6928,dirty_cafe_sales!A:S,18,FALSE)</f>
        <v>0</v>
      </c>
      <c r="G6928" s="21">
        <f>VLOOKUP(dirty_cafe_sales!A6928,dirty_cafe_sales!A:S,17,FALSE)</f>
        <v>5</v>
      </c>
      <c r="H6928" s="21">
        <f>VLOOKUP(dirty_cafe_sales!A6928,dirty_cafe_sales!A:S,19,FALSE)</f>
        <v>0</v>
      </c>
    </row>
    <row r="6929" spans="1:8" x14ac:dyDescent="0.3">
      <c r="A6929" s="19" t="s">
        <v>6948</v>
      </c>
      <c r="B6929" s="19" t="str">
        <f>VLOOKUP(dirty_cafe_sales!A6929,dirty_cafe_sales!A:S,10,FALSE)</f>
        <v>Coffee</v>
      </c>
      <c r="C6929" s="20" t="str">
        <f>VLOOKUP(dirty_cafe_sales!A6929,dirty_cafe_sales!A:S,16,FALSE)</f>
        <v>Unknown</v>
      </c>
      <c r="D6929" s="19" t="str">
        <f>VLOOKUP(dirty_cafe_sales!A6929,dirty_cafe_sales!A:S,15,FALSE)</f>
        <v>Unknown</v>
      </c>
      <c r="E6929" s="19" t="str">
        <f>VLOOKUP(dirty_cafe_sales!A6929,dirty_cafe_sales!A:S,14,FALSE)</f>
        <v>Digital Wallet</v>
      </c>
      <c r="F6929" s="21">
        <f>VLOOKUP(dirty_cafe_sales!A6929,dirty_cafe_sales!A:S,18,FALSE)</f>
        <v>2</v>
      </c>
      <c r="G6929" s="21">
        <f>VLOOKUP(dirty_cafe_sales!A6929,dirty_cafe_sales!A:S,17,FALSE)</f>
        <v>1</v>
      </c>
      <c r="H6929" s="21">
        <f>VLOOKUP(dirty_cafe_sales!A6929,dirty_cafe_sales!A:S,19,FALSE)</f>
        <v>2</v>
      </c>
    </row>
    <row r="6930" spans="1:8" x14ac:dyDescent="0.3">
      <c r="A6930" s="19" t="s">
        <v>6949</v>
      </c>
      <c r="B6930" s="19" t="str">
        <f>VLOOKUP(dirty_cafe_sales!A6930,dirty_cafe_sales!A:S,10,FALSE)</f>
        <v>Juice</v>
      </c>
      <c r="C6930" s="20">
        <f>VLOOKUP(dirty_cafe_sales!A6930,dirty_cafe_sales!A:S,16,FALSE)</f>
        <v>44931</v>
      </c>
      <c r="D6930" s="19" t="str">
        <f>VLOOKUP(dirty_cafe_sales!A6930,dirty_cafe_sales!A:S,15,FALSE)</f>
        <v>Takeaway</v>
      </c>
      <c r="E6930" s="19" t="str">
        <f>VLOOKUP(dirty_cafe_sales!A6930,dirty_cafe_sales!A:S,14,FALSE)</f>
        <v>Unknown</v>
      </c>
      <c r="F6930" s="21">
        <f>VLOOKUP(dirty_cafe_sales!A6930,dirty_cafe_sales!A:S,18,FALSE)</f>
        <v>3</v>
      </c>
      <c r="G6930" s="21">
        <f>VLOOKUP(dirty_cafe_sales!A6930,dirty_cafe_sales!A:S,17,FALSE)</f>
        <v>4</v>
      </c>
      <c r="H6930" s="21">
        <f>VLOOKUP(dirty_cafe_sales!A6930,dirty_cafe_sales!A:S,19,FALSE)</f>
        <v>12</v>
      </c>
    </row>
    <row r="6931" spans="1:8" x14ac:dyDescent="0.3">
      <c r="A6931" s="19" t="s">
        <v>6950</v>
      </c>
      <c r="B6931" s="19" t="str">
        <f>VLOOKUP(dirty_cafe_sales!A6931,dirty_cafe_sales!A:S,10,FALSE)</f>
        <v>Cookie</v>
      </c>
      <c r="C6931" s="20">
        <f>VLOOKUP(dirty_cafe_sales!A6931,dirty_cafe_sales!A:S,16,FALSE)</f>
        <v>45022</v>
      </c>
      <c r="D6931" s="19" t="str">
        <f>VLOOKUP(dirty_cafe_sales!A6931,dirty_cafe_sales!A:S,15,FALSE)</f>
        <v>Unknown</v>
      </c>
      <c r="E6931" s="19" t="str">
        <f>VLOOKUP(dirty_cafe_sales!A6931,dirty_cafe_sales!A:S,14,FALSE)</f>
        <v>Unknown</v>
      </c>
      <c r="F6931" s="21">
        <f>VLOOKUP(dirty_cafe_sales!A6931,dirty_cafe_sales!A:S,18,FALSE)</f>
        <v>1</v>
      </c>
      <c r="G6931" s="21">
        <f>VLOOKUP(dirty_cafe_sales!A6931,dirty_cafe_sales!A:S,17,FALSE)</f>
        <v>3</v>
      </c>
      <c r="H6931" s="21">
        <f>VLOOKUP(dirty_cafe_sales!A6931,dirty_cafe_sales!A:S,19,FALSE)</f>
        <v>3</v>
      </c>
    </row>
    <row r="6932" spans="1:8" x14ac:dyDescent="0.3">
      <c r="A6932" s="19" t="s">
        <v>6951</v>
      </c>
      <c r="B6932" s="19" t="str">
        <f>VLOOKUP(dirty_cafe_sales!A6932,dirty_cafe_sales!A:S,10,FALSE)</f>
        <v>Salad</v>
      </c>
      <c r="C6932" s="20">
        <f>VLOOKUP(dirty_cafe_sales!A6932,dirty_cafe_sales!A:S,16,FALSE)</f>
        <v>45112</v>
      </c>
      <c r="D6932" s="19" t="str">
        <f>VLOOKUP(dirty_cafe_sales!A6932,dirty_cafe_sales!A:S,15,FALSE)</f>
        <v>In-store</v>
      </c>
      <c r="E6932" s="19" t="str">
        <f>VLOOKUP(dirty_cafe_sales!A6932,dirty_cafe_sales!A:S,14,FALSE)</f>
        <v>Unknown</v>
      </c>
      <c r="F6932" s="21">
        <f>VLOOKUP(dirty_cafe_sales!A6932,dirty_cafe_sales!A:S,18,FALSE)</f>
        <v>5</v>
      </c>
      <c r="G6932" s="21">
        <f>VLOOKUP(dirty_cafe_sales!A6932,dirty_cafe_sales!A:S,17,FALSE)</f>
        <v>5</v>
      </c>
      <c r="H6932" s="21">
        <f>VLOOKUP(dirty_cafe_sales!A6932,dirty_cafe_sales!A:S,19,FALSE)</f>
        <v>25</v>
      </c>
    </row>
    <row r="6933" spans="1:8" x14ac:dyDescent="0.3">
      <c r="A6933" s="19" t="s">
        <v>6952</v>
      </c>
      <c r="B6933" s="19" t="str">
        <f>VLOOKUP(dirty_cafe_sales!A6933,dirty_cafe_sales!A:S,10,FALSE)</f>
        <v>Juice</v>
      </c>
      <c r="C6933" s="20">
        <f>VLOOKUP(dirty_cafe_sales!A6933,dirty_cafe_sales!A:S,16,FALSE)</f>
        <v>45033</v>
      </c>
      <c r="D6933" s="19" t="str">
        <f>VLOOKUP(dirty_cafe_sales!A6933,dirty_cafe_sales!A:S,15,FALSE)</f>
        <v>Takeaway</v>
      </c>
      <c r="E6933" s="19" t="str">
        <f>VLOOKUP(dirty_cafe_sales!A6933,dirty_cafe_sales!A:S,14,FALSE)</f>
        <v>Cash</v>
      </c>
      <c r="F6933" s="21">
        <f>VLOOKUP(dirty_cafe_sales!A6933,dirty_cafe_sales!A:S,18,FALSE)</f>
        <v>3</v>
      </c>
      <c r="G6933" s="21">
        <f>VLOOKUP(dirty_cafe_sales!A6933,dirty_cafe_sales!A:S,17,FALSE)</f>
        <v>4</v>
      </c>
      <c r="H6933" s="21">
        <f>VLOOKUP(dirty_cafe_sales!A6933,dirty_cafe_sales!A:S,19,FALSE)</f>
        <v>12</v>
      </c>
    </row>
    <row r="6934" spans="1:8" x14ac:dyDescent="0.3">
      <c r="A6934" s="19" t="s">
        <v>6953</v>
      </c>
      <c r="B6934" s="19" t="str">
        <f>VLOOKUP(dirty_cafe_sales!A6934,dirty_cafe_sales!A:S,10,FALSE)</f>
        <v>Unknown</v>
      </c>
      <c r="C6934" s="20">
        <f>VLOOKUP(dirty_cafe_sales!A6934,dirty_cafe_sales!A:S,16,FALSE)</f>
        <v>45274</v>
      </c>
      <c r="D6934" s="19" t="str">
        <f>VLOOKUP(dirty_cafe_sales!A6934,dirty_cafe_sales!A:S,15,FALSE)</f>
        <v>Unknown</v>
      </c>
      <c r="E6934" s="19" t="str">
        <f>VLOOKUP(dirty_cafe_sales!A6934,dirty_cafe_sales!A:S,14,FALSE)</f>
        <v>Credit Card</v>
      </c>
      <c r="F6934" s="21">
        <f>VLOOKUP(dirty_cafe_sales!A6934,dirty_cafe_sales!A:S,18,FALSE)</f>
        <v>4</v>
      </c>
      <c r="G6934" s="21">
        <f>VLOOKUP(dirty_cafe_sales!A6934,dirty_cafe_sales!A:S,17,FALSE)</f>
        <v>4</v>
      </c>
      <c r="H6934" s="21">
        <f>VLOOKUP(dirty_cafe_sales!A6934,dirty_cafe_sales!A:S,19,FALSE)</f>
        <v>16</v>
      </c>
    </row>
    <row r="6935" spans="1:8" x14ac:dyDescent="0.3">
      <c r="A6935" s="19" t="s">
        <v>6954</v>
      </c>
      <c r="B6935" s="19" t="str">
        <f>VLOOKUP(dirty_cafe_sales!A6935,dirty_cafe_sales!A:S,10,FALSE)</f>
        <v>Tea</v>
      </c>
      <c r="C6935" s="20">
        <f>VLOOKUP(dirty_cafe_sales!A6935,dirty_cafe_sales!A:S,16,FALSE)</f>
        <v>44989</v>
      </c>
      <c r="D6935" s="19" t="str">
        <f>VLOOKUP(dirty_cafe_sales!A6935,dirty_cafe_sales!A:S,15,FALSE)</f>
        <v>Takeaway</v>
      </c>
      <c r="E6935" s="19" t="str">
        <f>VLOOKUP(dirty_cafe_sales!A6935,dirty_cafe_sales!A:S,14,FALSE)</f>
        <v>Digital Wallet</v>
      </c>
      <c r="F6935" s="21">
        <f>VLOOKUP(dirty_cafe_sales!A6935,dirty_cafe_sales!A:S,18,FALSE)</f>
        <v>1.5</v>
      </c>
      <c r="G6935" s="21">
        <f>VLOOKUP(dirty_cafe_sales!A6935,dirty_cafe_sales!A:S,17,FALSE)</f>
        <v>5</v>
      </c>
      <c r="H6935" s="21">
        <f>VLOOKUP(dirty_cafe_sales!A6935,dirty_cafe_sales!A:S,19,FALSE)</f>
        <v>7.5</v>
      </c>
    </row>
    <row r="6936" spans="1:8" x14ac:dyDescent="0.3">
      <c r="A6936" s="19" t="s">
        <v>6955</v>
      </c>
      <c r="B6936" s="19" t="str">
        <f>VLOOKUP(dirty_cafe_sales!A6936,dirty_cafe_sales!A:S,10,FALSE)</f>
        <v>Tea</v>
      </c>
      <c r="C6936" s="20">
        <f>VLOOKUP(dirty_cafe_sales!A6936,dirty_cafe_sales!A:S,16,FALSE)</f>
        <v>44992</v>
      </c>
      <c r="D6936" s="19" t="str">
        <f>VLOOKUP(dirty_cafe_sales!A6936,dirty_cafe_sales!A:S,15,FALSE)</f>
        <v>Unknown</v>
      </c>
      <c r="E6936" s="19" t="str">
        <f>VLOOKUP(dirty_cafe_sales!A6936,dirty_cafe_sales!A:S,14,FALSE)</f>
        <v>Cash</v>
      </c>
      <c r="F6936" s="21">
        <f>VLOOKUP(dirty_cafe_sales!A6936,dirty_cafe_sales!A:S,18,FALSE)</f>
        <v>1.5</v>
      </c>
      <c r="G6936" s="21">
        <f>VLOOKUP(dirty_cafe_sales!A6936,dirty_cafe_sales!A:S,17,FALSE)</f>
        <v>3</v>
      </c>
      <c r="H6936" s="21">
        <f>VLOOKUP(dirty_cafe_sales!A6936,dirty_cafe_sales!A:S,19,FALSE)</f>
        <v>4.5</v>
      </c>
    </row>
    <row r="6937" spans="1:8" x14ac:dyDescent="0.3">
      <c r="A6937" s="19" t="s">
        <v>6956</v>
      </c>
      <c r="B6937" s="19" t="str">
        <f>VLOOKUP(dirty_cafe_sales!A6937,dirty_cafe_sales!A:S,10,FALSE)</f>
        <v>Sandwich</v>
      </c>
      <c r="C6937" s="20">
        <f>VLOOKUP(dirty_cafe_sales!A6937,dirty_cafe_sales!A:S,16,FALSE)</f>
        <v>44947</v>
      </c>
      <c r="D6937" s="19" t="str">
        <f>VLOOKUP(dirty_cafe_sales!A6937,dirty_cafe_sales!A:S,15,FALSE)</f>
        <v>In-store</v>
      </c>
      <c r="E6937" s="19" t="str">
        <f>VLOOKUP(dirty_cafe_sales!A6937,dirty_cafe_sales!A:S,14,FALSE)</f>
        <v>Credit Card</v>
      </c>
      <c r="F6937" s="21">
        <f>VLOOKUP(dirty_cafe_sales!A6937,dirty_cafe_sales!A:S,18,FALSE)</f>
        <v>4</v>
      </c>
      <c r="G6937" s="21">
        <f>VLOOKUP(dirty_cafe_sales!A6937,dirty_cafe_sales!A:S,17,FALSE)</f>
        <v>4</v>
      </c>
      <c r="H6937" s="21">
        <f>VLOOKUP(dirty_cafe_sales!A6937,dirty_cafe_sales!A:S,19,FALSE)</f>
        <v>16</v>
      </c>
    </row>
    <row r="6938" spans="1:8" x14ac:dyDescent="0.3">
      <c r="A6938" s="19" t="s">
        <v>6957</v>
      </c>
      <c r="B6938" s="19" t="str">
        <f>VLOOKUP(dirty_cafe_sales!A6938,dirty_cafe_sales!A:S,10,FALSE)</f>
        <v>Tea</v>
      </c>
      <c r="C6938" s="20">
        <f>VLOOKUP(dirty_cafe_sales!A6938,dirty_cafe_sales!A:S,16,FALSE)</f>
        <v>45077</v>
      </c>
      <c r="D6938" s="19" t="str">
        <f>VLOOKUP(dirty_cafe_sales!A6938,dirty_cafe_sales!A:S,15,FALSE)</f>
        <v>Takeaway</v>
      </c>
      <c r="E6938" s="19" t="str">
        <f>VLOOKUP(dirty_cafe_sales!A6938,dirty_cafe_sales!A:S,14,FALSE)</f>
        <v>Digital Wallet</v>
      </c>
      <c r="F6938" s="21">
        <f>VLOOKUP(dirty_cafe_sales!A6938,dirty_cafe_sales!A:S,18,FALSE)</f>
        <v>1.5</v>
      </c>
      <c r="G6938" s="21">
        <f>VLOOKUP(dirty_cafe_sales!A6938,dirty_cafe_sales!A:S,17,FALSE)</f>
        <v>2</v>
      </c>
      <c r="H6938" s="21">
        <f>VLOOKUP(dirty_cafe_sales!A6938,dirty_cafe_sales!A:S,19,FALSE)</f>
        <v>3</v>
      </c>
    </row>
    <row r="6939" spans="1:8" x14ac:dyDescent="0.3">
      <c r="A6939" s="19" t="s">
        <v>6958</v>
      </c>
      <c r="B6939" s="19" t="str">
        <f>VLOOKUP(dirty_cafe_sales!A6939,dirty_cafe_sales!A:S,10,FALSE)</f>
        <v>Sandwich</v>
      </c>
      <c r="C6939" s="20">
        <f>VLOOKUP(dirty_cafe_sales!A6939,dirty_cafe_sales!A:S,16,FALSE)</f>
        <v>45112</v>
      </c>
      <c r="D6939" s="19" t="str">
        <f>VLOOKUP(dirty_cafe_sales!A6939,dirty_cafe_sales!A:S,15,FALSE)</f>
        <v>Takeaway</v>
      </c>
      <c r="E6939" s="19" t="str">
        <f>VLOOKUP(dirty_cafe_sales!A6939,dirty_cafe_sales!A:S,14,FALSE)</f>
        <v>Digital Wallet</v>
      </c>
      <c r="F6939" s="21">
        <f>VLOOKUP(dirty_cafe_sales!A6939,dirty_cafe_sales!A:S,18,FALSE)</f>
        <v>4</v>
      </c>
      <c r="G6939" s="21">
        <f>VLOOKUP(dirty_cafe_sales!A6939,dirty_cafe_sales!A:S,17,FALSE)</f>
        <v>1</v>
      </c>
      <c r="H6939" s="21">
        <f>VLOOKUP(dirty_cafe_sales!A6939,dirty_cafe_sales!A:S,19,FALSE)</f>
        <v>4</v>
      </c>
    </row>
    <row r="6940" spans="1:8" x14ac:dyDescent="0.3">
      <c r="A6940" s="19" t="s">
        <v>6959</v>
      </c>
      <c r="B6940" s="19" t="str">
        <f>VLOOKUP(dirty_cafe_sales!A6940,dirty_cafe_sales!A:S,10,FALSE)</f>
        <v>Salad</v>
      </c>
      <c r="C6940" s="20">
        <f>VLOOKUP(dirty_cafe_sales!A6940,dirty_cafe_sales!A:S,16,FALSE)</f>
        <v>45143</v>
      </c>
      <c r="D6940" s="19" t="str">
        <f>VLOOKUP(dirty_cafe_sales!A6940,dirty_cafe_sales!A:S,15,FALSE)</f>
        <v>Takeaway</v>
      </c>
      <c r="E6940" s="19" t="str">
        <f>VLOOKUP(dirty_cafe_sales!A6940,dirty_cafe_sales!A:S,14,FALSE)</f>
        <v>Digital Wallet</v>
      </c>
      <c r="F6940" s="21">
        <f>VLOOKUP(dirty_cafe_sales!A6940,dirty_cafe_sales!A:S,18,FALSE)</f>
        <v>5</v>
      </c>
      <c r="G6940" s="21">
        <f>VLOOKUP(dirty_cafe_sales!A6940,dirty_cafe_sales!A:S,17,FALSE)</f>
        <v>2</v>
      </c>
      <c r="H6940" s="21">
        <f>VLOOKUP(dirty_cafe_sales!A6940,dirty_cafe_sales!A:S,19,FALSE)</f>
        <v>10</v>
      </c>
    </row>
    <row r="6941" spans="1:8" x14ac:dyDescent="0.3">
      <c r="A6941" s="19" t="s">
        <v>6960</v>
      </c>
      <c r="B6941" s="19" t="str">
        <f>VLOOKUP(dirty_cafe_sales!A6941,dirty_cafe_sales!A:S,10,FALSE)</f>
        <v>Sandwich</v>
      </c>
      <c r="C6941" s="20">
        <f>VLOOKUP(dirty_cafe_sales!A6941,dirty_cafe_sales!A:S,16,FALSE)</f>
        <v>45268</v>
      </c>
      <c r="D6941" s="19" t="str">
        <f>VLOOKUP(dirty_cafe_sales!A6941,dirty_cafe_sales!A:S,15,FALSE)</f>
        <v>Unknown</v>
      </c>
      <c r="E6941" s="19" t="str">
        <f>VLOOKUP(dirty_cafe_sales!A6941,dirty_cafe_sales!A:S,14,FALSE)</f>
        <v>Unknown</v>
      </c>
      <c r="F6941" s="21">
        <f>VLOOKUP(dirty_cafe_sales!A6941,dirty_cafe_sales!A:S,18,FALSE)</f>
        <v>4</v>
      </c>
      <c r="G6941" s="21">
        <f>VLOOKUP(dirty_cafe_sales!A6941,dirty_cafe_sales!A:S,17,FALSE)</f>
        <v>3</v>
      </c>
      <c r="H6941" s="21">
        <f>VLOOKUP(dirty_cafe_sales!A6941,dirty_cafe_sales!A:S,19,FALSE)</f>
        <v>12</v>
      </c>
    </row>
    <row r="6942" spans="1:8" x14ac:dyDescent="0.3">
      <c r="A6942" s="19" t="s">
        <v>6961</v>
      </c>
      <c r="B6942" s="19" t="str">
        <f>VLOOKUP(dirty_cafe_sales!A6942,dirty_cafe_sales!A:S,10,FALSE)</f>
        <v>Coffee</v>
      </c>
      <c r="C6942" s="20">
        <f>VLOOKUP(dirty_cafe_sales!A6942,dirty_cafe_sales!A:S,16,FALSE)</f>
        <v>44985</v>
      </c>
      <c r="D6942" s="19" t="str">
        <f>VLOOKUP(dirty_cafe_sales!A6942,dirty_cafe_sales!A:S,15,FALSE)</f>
        <v>Unknown</v>
      </c>
      <c r="E6942" s="19" t="str">
        <f>VLOOKUP(dirty_cafe_sales!A6942,dirty_cafe_sales!A:S,14,FALSE)</f>
        <v>Digital Wallet</v>
      </c>
      <c r="F6942" s="21">
        <f>VLOOKUP(dirty_cafe_sales!A6942,dirty_cafe_sales!A:S,18,FALSE)</f>
        <v>2</v>
      </c>
      <c r="G6942" s="21">
        <f>VLOOKUP(dirty_cafe_sales!A6942,dirty_cafe_sales!A:S,17,FALSE)</f>
        <v>5</v>
      </c>
      <c r="H6942" s="21">
        <f>VLOOKUP(dirty_cafe_sales!A6942,dirty_cafe_sales!A:S,19,FALSE)</f>
        <v>10</v>
      </c>
    </row>
    <row r="6943" spans="1:8" x14ac:dyDescent="0.3">
      <c r="A6943" s="19" t="s">
        <v>6962</v>
      </c>
      <c r="B6943" s="19" t="str">
        <f>VLOOKUP(dirty_cafe_sales!A6943,dirty_cafe_sales!A:S,10,FALSE)</f>
        <v>Tea</v>
      </c>
      <c r="C6943" s="20">
        <f>VLOOKUP(dirty_cafe_sales!A6943,dirty_cafe_sales!A:S,16,FALSE)</f>
        <v>45125</v>
      </c>
      <c r="D6943" s="19" t="str">
        <f>VLOOKUP(dirty_cafe_sales!A6943,dirty_cafe_sales!A:S,15,FALSE)</f>
        <v>Unknown</v>
      </c>
      <c r="E6943" s="19" t="str">
        <f>VLOOKUP(dirty_cafe_sales!A6943,dirty_cafe_sales!A:S,14,FALSE)</f>
        <v>Digital Wallet</v>
      </c>
      <c r="F6943" s="21">
        <f>VLOOKUP(dirty_cafe_sales!A6943,dirty_cafe_sales!A:S,18,FALSE)</f>
        <v>1.5</v>
      </c>
      <c r="G6943" s="21" t="str">
        <f>VLOOKUP(dirty_cafe_sales!A6943,dirty_cafe_sales!A:S,17,FALSE)</f>
        <v>0</v>
      </c>
      <c r="H6943" s="21">
        <f>VLOOKUP(dirty_cafe_sales!A6943,dirty_cafe_sales!A:S,19,FALSE)</f>
        <v>0</v>
      </c>
    </row>
    <row r="6944" spans="1:8" x14ac:dyDescent="0.3">
      <c r="A6944" s="19" t="s">
        <v>6963</v>
      </c>
      <c r="B6944" s="19" t="str">
        <f>VLOOKUP(dirty_cafe_sales!A6944,dirty_cafe_sales!A:S,10,FALSE)</f>
        <v>Cookie</v>
      </c>
      <c r="C6944" s="20">
        <f>VLOOKUP(dirty_cafe_sales!A6944,dirty_cafe_sales!A:S,16,FALSE)</f>
        <v>44933</v>
      </c>
      <c r="D6944" s="19" t="str">
        <f>VLOOKUP(dirty_cafe_sales!A6944,dirty_cafe_sales!A:S,15,FALSE)</f>
        <v>Takeaway</v>
      </c>
      <c r="E6944" s="19" t="str">
        <f>VLOOKUP(dirty_cafe_sales!A6944,dirty_cafe_sales!A:S,14,FALSE)</f>
        <v>Cash</v>
      </c>
      <c r="F6944" s="21">
        <f>VLOOKUP(dirty_cafe_sales!A6944,dirty_cafe_sales!A:S,18,FALSE)</f>
        <v>1</v>
      </c>
      <c r="G6944" s="21">
        <f>VLOOKUP(dirty_cafe_sales!A6944,dirty_cafe_sales!A:S,17,FALSE)</f>
        <v>2</v>
      </c>
      <c r="H6944" s="21">
        <f>VLOOKUP(dirty_cafe_sales!A6944,dirty_cafe_sales!A:S,19,FALSE)</f>
        <v>2</v>
      </c>
    </row>
    <row r="6945" spans="1:8" x14ac:dyDescent="0.3">
      <c r="A6945" s="19" t="s">
        <v>6964</v>
      </c>
      <c r="B6945" s="19" t="str">
        <f>VLOOKUP(dirty_cafe_sales!A6945,dirty_cafe_sales!A:S,10,FALSE)</f>
        <v>Cake</v>
      </c>
      <c r="C6945" s="20">
        <f>VLOOKUP(dirty_cafe_sales!A6945,dirty_cafe_sales!A:S,16,FALSE)</f>
        <v>45229</v>
      </c>
      <c r="D6945" s="19" t="str">
        <f>VLOOKUP(dirty_cafe_sales!A6945,dirty_cafe_sales!A:S,15,FALSE)</f>
        <v>Takeaway</v>
      </c>
      <c r="E6945" s="19" t="str">
        <f>VLOOKUP(dirty_cafe_sales!A6945,dirty_cafe_sales!A:S,14,FALSE)</f>
        <v>Cash</v>
      </c>
      <c r="F6945" s="21">
        <f>VLOOKUP(dirty_cafe_sales!A6945,dirty_cafe_sales!A:S,18,FALSE)</f>
        <v>3</v>
      </c>
      <c r="G6945" s="21">
        <f>VLOOKUP(dirty_cafe_sales!A6945,dirty_cafe_sales!A:S,17,FALSE)</f>
        <v>5</v>
      </c>
      <c r="H6945" s="21">
        <f>VLOOKUP(dirty_cafe_sales!A6945,dirty_cafe_sales!A:S,19,FALSE)</f>
        <v>15</v>
      </c>
    </row>
    <row r="6946" spans="1:8" x14ac:dyDescent="0.3">
      <c r="A6946" s="19" t="s">
        <v>6965</v>
      </c>
      <c r="B6946" s="19" t="str">
        <f>VLOOKUP(dirty_cafe_sales!A6946,dirty_cafe_sales!A:S,10,FALSE)</f>
        <v>Tea</v>
      </c>
      <c r="C6946" s="20">
        <f>VLOOKUP(dirty_cafe_sales!A6946,dirty_cafe_sales!A:S,16,FALSE)</f>
        <v>44986</v>
      </c>
      <c r="D6946" s="19" t="str">
        <f>VLOOKUP(dirty_cafe_sales!A6946,dirty_cafe_sales!A:S,15,FALSE)</f>
        <v>Takeaway</v>
      </c>
      <c r="E6946" s="19" t="str">
        <f>VLOOKUP(dirty_cafe_sales!A6946,dirty_cafe_sales!A:S,14,FALSE)</f>
        <v>Cash</v>
      </c>
      <c r="F6946" s="21">
        <f>VLOOKUP(dirty_cafe_sales!A6946,dirty_cafe_sales!A:S,18,FALSE)</f>
        <v>1.5</v>
      </c>
      <c r="G6946" s="21">
        <f>VLOOKUP(dirty_cafe_sales!A6946,dirty_cafe_sales!A:S,17,FALSE)</f>
        <v>4</v>
      </c>
      <c r="H6946" s="21">
        <f>VLOOKUP(dirty_cafe_sales!A6946,dirty_cafe_sales!A:S,19,FALSE)</f>
        <v>6</v>
      </c>
    </row>
    <row r="6947" spans="1:8" x14ac:dyDescent="0.3">
      <c r="A6947" s="19" t="s">
        <v>6966</v>
      </c>
      <c r="B6947" s="19" t="str">
        <f>VLOOKUP(dirty_cafe_sales!A6947,dirty_cafe_sales!A:S,10,FALSE)</f>
        <v>Salad</v>
      </c>
      <c r="C6947" s="20">
        <f>VLOOKUP(dirty_cafe_sales!A6947,dirty_cafe_sales!A:S,16,FALSE)</f>
        <v>45214</v>
      </c>
      <c r="D6947" s="19" t="str">
        <f>VLOOKUP(dirty_cafe_sales!A6947,dirty_cafe_sales!A:S,15,FALSE)</f>
        <v>Unknown</v>
      </c>
      <c r="E6947" s="19" t="str">
        <f>VLOOKUP(dirty_cafe_sales!A6947,dirty_cafe_sales!A:S,14,FALSE)</f>
        <v>Unknown</v>
      </c>
      <c r="F6947" s="21">
        <f>VLOOKUP(dirty_cafe_sales!A6947,dirty_cafe_sales!A:S,18,FALSE)</f>
        <v>5</v>
      </c>
      <c r="G6947" s="21">
        <f>VLOOKUP(dirty_cafe_sales!A6947,dirty_cafe_sales!A:S,17,FALSE)</f>
        <v>5</v>
      </c>
      <c r="H6947" s="21">
        <f>VLOOKUP(dirty_cafe_sales!A6947,dirty_cafe_sales!A:S,19,FALSE)</f>
        <v>25</v>
      </c>
    </row>
    <row r="6948" spans="1:8" x14ac:dyDescent="0.3">
      <c r="A6948" s="19" t="s">
        <v>6967</v>
      </c>
      <c r="B6948" s="19" t="str">
        <f>VLOOKUP(dirty_cafe_sales!A6948,dirty_cafe_sales!A:S,10,FALSE)</f>
        <v>Smoothie</v>
      </c>
      <c r="C6948" s="20">
        <f>VLOOKUP(dirty_cafe_sales!A6948,dirty_cafe_sales!A:S,16,FALSE)</f>
        <v>44954</v>
      </c>
      <c r="D6948" s="19" t="str">
        <f>VLOOKUP(dirty_cafe_sales!A6948,dirty_cafe_sales!A:S,15,FALSE)</f>
        <v>Unknown</v>
      </c>
      <c r="E6948" s="19" t="str">
        <f>VLOOKUP(dirty_cafe_sales!A6948,dirty_cafe_sales!A:S,14,FALSE)</f>
        <v>Cash</v>
      </c>
      <c r="F6948" s="21">
        <f>VLOOKUP(dirty_cafe_sales!A6948,dirty_cafe_sales!A:S,18,FALSE)</f>
        <v>4</v>
      </c>
      <c r="G6948" s="21">
        <f>VLOOKUP(dirty_cafe_sales!A6948,dirty_cafe_sales!A:S,17,FALSE)</f>
        <v>5</v>
      </c>
      <c r="H6948" s="21">
        <f>VLOOKUP(dirty_cafe_sales!A6948,dirty_cafe_sales!A:S,19,FALSE)</f>
        <v>20</v>
      </c>
    </row>
    <row r="6949" spans="1:8" x14ac:dyDescent="0.3">
      <c r="A6949" s="19" t="s">
        <v>6968</v>
      </c>
      <c r="B6949" s="19" t="str">
        <f>VLOOKUP(dirty_cafe_sales!A6949,dirty_cafe_sales!A:S,10,FALSE)</f>
        <v>Cookie</v>
      </c>
      <c r="C6949" s="20">
        <f>VLOOKUP(dirty_cafe_sales!A6949,dirty_cafe_sales!A:S,16,FALSE)</f>
        <v>45239</v>
      </c>
      <c r="D6949" s="19" t="str">
        <f>VLOOKUP(dirty_cafe_sales!A6949,dirty_cafe_sales!A:S,15,FALSE)</f>
        <v>Takeaway</v>
      </c>
      <c r="E6949" s="19" t="str">
        <f>VLOOKUP(dirty_cafe_sales!A6949,dirty_cafe_sales!A:S,14,FALSE)</f>
        <v>Unknown</v>
      </c>
      <c r="F6949" s="21">
        <f>VLOOKUP(dirty_cafe_sales!A6949,dirty_cafe_sales!A:S,18,FALSE)</f>
        <v>1</v>
      </c>
      <c r="G6949" s="21">
        <f>VLOOKUP(dirty_cafe_sales!A6949,dirty_cafe_sales!A:S,17,FALSE)</f>
        <v>4</v>
      </c>
      <c r="H6949" s="21">
        <f>VLOOKUP(dirty_cafe_sales!A6949,dirty_cafe_sales!A:S,19,FALSE)</f>
        <v>4</v>
      </c>
    </row>
    <row r="6950" spans="1:8" x14ac:dyDescent="0.3">
      <c r="A6950" s="19" t="s">
        <v>6969</v>
      </c>
      <c r="B6950" s="19" t="str">
        <f>VLOOKUP(dirty_cafe_sales!A6950,dirty_cafe_sales!A:S,10,FALSE)</f>
        <v>Juice</v>
      </c>
      <c r="C6950" s="20">
        <f>VLOOKUP(dirty_cafe_sales!A6950,dirty_cafe_sales!A:S,16,FALSE)</f>
        <v>45215</v>
      </c>
      <c r="D6950" s="19" t="str">
        <f>VLOOKUP(dirty_cafe_sales!A6950,dirty_cafe_sales!A:S,15,FALSE)</f>
        <v>In-store</v>
      </c>
      <c r="E6950" s="19" t="str">
        <f>VLOOKUP(dirty_cafe_sales!A6950,dirty_cafe_sales!A:S,14,FALSE)</f>
        <v>Credit Card</v>
      </c>
      <c r="F6950" s="21">
        <f>VLOOKUP(dirty_cafe_sales!A6950,dirty_cafe_sales!A:S,18,FALSE)</f>
        <v>3</v>
      </c>
      <c r="G6950" s="21">
        <f>VLOOKUP(dirty_cafe_sales!A6950,dirty_cafe_sales!A:S,17,FALSE)</f>
        <v>1</v>
      </c>
      <c r="H6950" s="21">
        <f>VLOOKUP(dirty_cafe_sales!A6950,dirty_cafe_sales!A:S,19,FALSE)</f>
        <v>3</v>
      </c>
    </row>
    <row r="6951" spans="1:8" x14ac:dyDescent="0.3">
      <c r="A6951" s="19" t="s">
        <v>6970</v>
      </c>
      <c r="B6951" s="19" t="str">
        <f>VLOOKUP(dirty_cafe_sales!A6951,dirty_cafe_sales!A:S,10,FALSE)</f>
        <v>Smoothie</v>
      </c>
      <c r="C6951" s="20" t="str">
        <f>VLOOKUP(dirty_cafe_sales!A6951,dirty_cafe_sales!A:S,16,FALSE)</f>
        <v>Unknown</v>
      </c>
      <c r="D6951" s="19" t="str">
        <f>VLOOKUP(dirty_cafe_sales!A6951,dirty_cafe_sales!A:S,15,FALSE)</f>
        <v>In-store</v>
      </c>
      <c r="E6951" s="19" t="str">
        <f>VLOOKUP(dirty_cafe_sales!A6951,dirty_cafe_sales!A:S,14,FALSE)</f>
        <v>Credit Card</v>
      </c>
      <c r="F6951" s="21">
        <f>VLOOKUP(dirty_cafe_sales!A6951,dirty_cafe_sales!A:S,18,FALSE)</f>
        <v>4</v>
      </c>
      <c r="G6951" s="21">
        <f>VLOOKUP(dirty_cafe_sales!A6951,dirty_cafe_sales!A:S,17,FALSE)</f>
        <v>3</v>
      </c>
      <c r="H6951" s="21">
        <f>VLOOKUP(dirty_cafe_sales!A6951,dirty_cafe_sales!A:S,19,FALSE)</f>
        <v>12</v>
      </c>
    </row>
    <row r="6952" spans="1:8" x14ac:dyDescent="0.3">
      <c r="A6952" s="19" t="s">
        <v>6971</v>
      </c>
      <c r="B6952" s="19" t="str">
        <f>VLOOKUP(dirty_cafe_sales!A6952,dirty_cafe_sales!A:S,10,FALSE)</f>
        <v>Cookie</v>
      </c>
      <c r="C6952" s="20">
        <f>VLOOKUP(dirty_cafe_sales!A6952,dirty_cafe_sales!A:S,16,FALSE)</f>
        <v>45190</v>
      </c>
      <c r="D6952" s="19" t="str">
        <f>VLOOKUP(dirty_cafe_sales!A6952,dirty_cafe_sales!A:S,15,FALSE)</f>
        <v>Takeaway</v>
      </c>
      <c r="E6952" s="19" t="str">
        <f>VLOOKUP(dirty_cafe_sales!A6952,dirty_cafe_sales!A:S,14,FALSE)</f>
        <v>Cash</v>
      </c>
      <c r="F6952" s="21">
        <f>VLOOKUP(dirty_cafe_sales!A6952,dirty_cafe_sales!A:S,18,FALSE)</f>
        <v>1</v>
      </c>
      <c r="G6952" s="21">
        <f>VLOOKUP(dirty_cafe_sales!A6952,dirty_cafe_sales!A:S,17,FALSE)</f>
        <v>4</v>
      </c>
      <c r="H6952" s="21">
        <f>VLOOKUP(dirty_cafe_sales!A6952,dirty_cafe_sales!A:S,19,FALSE)</f>
        <v>4</v>
      </c>
    </row>
    <row r="6953" spans="1:8" x14ac:dyDescent="0.3">
      <c r="A6953" s="19" t="s">
        <v>6972</v>
      </c>
      <c r="B6953" s="19" t="str">
        <f>VLOOKUP(dirty_cafe_sales!A6953,dirty_cafe_sales!A:S,10,FALSE)</f>
        <v>Juice</v>
      </c>
      <c r="C6953" s="20">
        <f>VLOOKUP(dirty_cafe_sales!A6953,dirty_cafe_sales!A:S,16,FALSE)</f>
        <v>44937</v>
      </c>
      <c r="D6953" s="19" t="str">
        <f>VLOOKUP(dirty_cafe_sales!A6953,dirty_cafe_sales!A:S,15,FALSE)</f>
        <v>In-store</v>
      </c>
      <c r="E6953" s="19" t="str">
        <f>VLOOKUP(dirty_cafe_sales!A6953,dirty_cafe_sales!A:S,14,FALSE)</f>
        <v>Unknown</v>
      </c>
      <c r="F6953" s="21">
        <f>VLOOKUP(dirty_cafe_sales!A6953,dirty_cafe_sales!A:S,18,FALSE)</f>
        <v>3</v>
      </c>
      <c r="G6953" s="21">
        <f>VLOOKUP(dirty_cafe_sales!A6953,dirty_cafe_sales!A:S,17,FALSE)</f>
        <v>2</v>
      </c>
      <c r="H6953" s="21">
        <f>VLOOKUP(dirty_cafe_sales!A6953,dirty_cafe_sales!A:S,19,FALSE)</f>
        <v>6</v>
      </c>
    </row>
    <row r="6954" spans="1:8" x14ac:dyDescent="0.3">
      <c r="A6954" s="19" t="s">
        <v>6973</v>
      </c>
      <c r="B6954" s="19" t="str">
        <f>VLOOKUP(dirty_cafe_sales!A6954,dirty_cafe_sales!A:S,10,FALSE)</f>
        <v>Smoothie</v>
      </c>
      <c r="C6954" s="20">
        <f>VLOOKUP(dirty_cafe_sales!A6954,dirty_cafe_sales!A:S,16,FALSE)</f>
        <v>45249</v>
      </c>
      <c r="D6954" s="19" t="str">
        <f>VLOOKUP(dirty_cafe_sales!A6954,dirty_cafe_sales!A:S,15,FALSE)</f>
        <v>Unknown</v>
      </c>
      <c r="E6954" s="19" t="str">
        <f>VLOOKUP(dirty_cafe_sales!A6954,dirty_cafe_sales!A:S,14,FALSE)</f>
        <v>Digital Wallet</v>
      </c>
      <c r="F6954" s="21">
        <f>VLOOKUP(dirty_cafe_sales!A6954,dirty_cafe_sales!A:S,18,FALSE)</f>
        <v>4</v>
      </c>
      <c r="G6954" s="21">
        <f>VLOOKUP(dirty_cafe_sales!A6954,dirty_cafe_sales!A:S,17,FALSE)</f>
        <v>2</v>
      </c>
      <c r="H6954" s="21">
        <f>VLOOKUP(dirty_cafe_sales!A6954,dirty_cafe_sales!A:S,19,FALSE)</f>
        <v>8</v>
      </c>
    </row>
    <row r="6955" spans="1:8" x14ac:dyDescent="0.3">
      <c r="A6955" s="19" t="s">
        <v>6974</v>
      </c>
      <c r="B6955" s="19" t="str">
        <f>VLOOKUP(dirty_cafe_sales!A6955,dirty_cafe_sales!A:S,10,FALSE)</f>
        <v>Coffee</v>
      </c>
      <c r="C6955" s="20">
        <f>VLOOKUP(dirty_cafe_sales!A6955,dirty_cafe_sales!A:S,16,FALSE)</f>
        <v>45221</v>
      </c>
      <c r="D6955" s="19" t="str">
        <f>VLOOKUP(dirty_cafe_sales!A6955,dirty_cafe_sales!A:S,15,FALSE)</f>
        <v>In-store</v>
      </c>
      <c r="E6955" s="19" t="str">
        <f>VLOOKUP(dirty_cafe_sales!A6955,dirty_cafe_sales!A:S,14,FALSE)</f>
        <v>Credit Card</v>
      </c>
      <c r="F6955" s="21">
        <f>VLOOKUP(dirty_cafe_sales!A6955,dirty_cafe_sales!A:S,18,FALSE)</f>
        <v>2</v>
      </c>
      <c r="G6955" s="21">
        <f>VLOOKUP(dirty_cafe_sales!A6955,dirty_cafe_sales!A:S,17,FALSE)</f>
        <v>5</v>
      </c>
      <c r="H6955" s="21">
        <f>VLOOKUP(dirty_cafe_sales!A6955,dirty_cafe_sales!A:S,19,FALSE)</f>
        <v>10</v>
      </c>
    </row>
    <row r="6956" spans="1:8" x14ac:dyDescent="0.3">
      <c r="A6956" s="19" t="s">
        <v>6975</v>
      </c>
      <c r="B6956" s="19" t="str">
        <f>VLOOKUP(dirty_cafe_sales!A6956,dirty_cafe_sales!A:S,10,FALSE)</f>
        <v>Unknown</v>
      </c>
      <c r="C6956" s="20">
        <f>VLOOKUP(dirty_cafe_sales!A6956,dirty_cafe_sales!A:S,16,FALSE)</f>
        <v>45112</v>
      </c>
      <c r="D6956" s="19" t="str">
        <f>VLOOKUP(dirty_cafe_sales!A6956,dirty_cafe_sales!A:S,15,FALSE)</f>
        <v>In-store</v>
      </c>
      <c r="E6956" s="19" t="str">
        <f>VLOOKUP(dirty_cafe_sales!A6956,dirty_cafe_sales!A:S,14,FALSE)</f>
        <v>Unknown</v>
      </c>
      <c r="F6956" s="21">
        <f>VLOOKUP(dirty_cafe_sales!A6956,dirty_cafe_sales!A:S,18,FALSE)</f>
        <v>2</v>
      </c>
      <c r="G6956" s="21">
        <f>VLOOKUP(dirty_cafe_sales!A6956,dirty_cafe_sales!A:S,17,FALSE)</f>
        <v>5</v>
      </c>
      <c r="H6956" s="21">
        <f>VLOOKUP(dirty_cafe_sales!A6956,dirty_cafe_sales!A:S,19,FALSE)</f>
        <v>10</v>
      </c>
    </row>
    <row r="6957" spans="1:8" x14ac:dyDescent="0.3">
      <c r="A6957" s="19" t="s">
        <v>6976</v>
      </c>
      <c r="B6957" s="19" t="str">
        <f>VLOOKUP(dirty_cafe_sales!A6957,dirty_cafe_sales!A:S,10,FALSE)</f>
        <v>Smoothie</v>
      </c>
      <c r="C6957" s="20">
        <f>VLOOKUP(dirty_cafe_sales!A6957,dirty_cafe_sales!A:S,16,FALSE)</f>
        <v>45283</v>
      </c>
      <c r="D6957" s="19" t="str">
        <f>VLOOKUP(dirty_cafe_sales!A6957,dirty_cafe_sales!A:S,15,FALSE)</f>
        <v>Unknown</v>
      </c>
      <c r="E6957" s="19" t="str">
        <f>VLOOKUP(dirty_cafe_sales!A6957,dirty_cafe_sales!A:S,14,FALSE)</f>
        <v>Credit Card</v>
      </c>
      <c r="F6957" s="21">
        <f>VLOOKUP(dirty_cafe_sales!A6957,dirty_cafe_sales!A:S,18,FALSE)</f>
        <v>4</v>
      </c>
      <c r="G6957" s="21" t="str">
        <f>VLOOKUP(dirty_cafe_sales!A6957,dirty_cafe_sales!A:S,17,FALSE)</f>
        <v>0</v>
      </c>
      <c r="H6957" s="21">
        <f>VLOOKUP(dirty_cafe_sales!A6957,dirty_cafe_sales!A:S,19,FALSE)</f>
        <v>0</v>
      </c>
    </row>
    <row r="6958" spans="1:8" x14ac:dyDescent="0.3">
      <c r="A6958" s="19" t="s">
        <v>6977</v>
      </c>
      <c r="B6958" s="19" t="str">
        <f>VLOOKUP(dirty_cafe_sales!A6958,dirty_cafe_sales!A:S,10,FALSE)</f>
        <v>Smoothie</v>
      </c>
      <c r="C6958" s="20">
        <f>VLOOKUP(dirty_cafe_sales!A6958,dirty_cafe_sales!A:S,16,FALSE)</f>
        <v>45144</v>
      </c>
      <c r="D6958" s="19" t="str">
        <f>VLOOKUP(dirty_cafe_sales!A6958,dirty_cafe_sales!A:S,15,FALSE)</f>
        <v>Unknown</v>
      </c>
      <c r="E6958" s="19" t="str">
        <f>VLOOKUP(dirty_cafe_sales!A6958,dirty_cafe_sales!A:S,14,FALSE)</f>
        <v>Unknown</v>
      </c>
      <c r="F6958" s="21">
        <f>VLOOKUP(dirty_cafe_sales!A6958,dirty_cafe_sales!A:S,18,FALSE)</f>
        <v>4</v>
      </c>
      <c r="G6958" s="21">
        <f>VLOOKUP(dirty_cafe_sales!A6958,dirty_cafe_sales!A:S,17,FALSE)</f>
        <v>5</v>
      </c>
      <c r="H6958" s="21">
        <f>VLOOKUP(dirty_cafe_sales!A6958,dirty_cafe_sales!A:S,19,FALSE)</f>
        <v>20</v>
      </c>
    </row>
    <row r="6959" spans="1:8" x14ac:dyDescent="0.3">
      <c r="A6959" s="19" t="s">
        <v>6978</v>
      </c>
      <c r="B6959" s="19" t="str">
        <f>VLOOKUP(dirty_cafe_sales!A6959,dirty_cafe_sales!A:S,10,FALSE)</f>
        <v>Salad</v>
      </c>
      <c r="C6959" s="20">
        <f>VLOOKUP(dirty_cafe_sales!A6959,dirty_cafe_sales!A:S,16,FALSE)</f>
        <v>45063</v>
      </c>
      <c r="D6959" s="19" t="str">
        <f>VLOOKUP(dirty_cafe_sales!A6959,dirty_cafe_sales!A:S,15,FALSE)</f>
        <v>Takeaway</v>
      </c>
      <c r="E6959" s="19" t="str">
        <f>VLOOKUP(dirty_cafe_sales!A6959,dirty_cafe_sales!A:S,14,FALSE)</f>
        <v>Digital Wallet</v>
      </c>
      <c r="F6959" s="21">
        <f>VLOOKUP(dirty_cafe_sales!A6959,dirty_cafe_sales!A:S,18,FALSE)</f>
        <v>5</v>
      </c>
      <c r="G6959" s="21">
        <f>VLOOKUP(dirty_cafe_sales!A6959,dirty_cafe_sales!A:S,17,FALSE)</f>
        <v>1</v>
      </c>
      <c r="H6959" s="21">
        <f>VLOOKUP(dirty_cafe_sales!A6959,dirty_cafe_sales!A:S,19,FALSE)</f>
        <v>5</v>
      </c>
    </row>
    <row r="6960" spans="1:8" x14ac:dyDescent="0.3">
      <c r="A6960" s="19" t="s">
        <v>6979</v>
      </c>
      <c r="B6960" s="19" t="str">
        <f>VLOOKUP(dirty_cafe_sales!A6960,dirty_cafe_sales!A:S,10,FALSE)</f>
        <v>Cake</v>
      </c>
      <c r="C6960" s="20">
        <f>VLOOKUP(dirty_cafe_sales!A6960,dirty_cafe_sales!A:S,16,FALSE)</f>
        <v>45003</v>
      </c>
      <c r="D6960" s="19" t="str">
        <f>VLOOKUP(dirty_cafe_sales!A6960,dirty_cafe_sales!A:S,15,FALSE)</f>
        <v>Unknown</v>
      </c>
      <c r="E6960" s="19" t="str">
        <f>VLOOKUP(dirty_cafe_sales!A6960,dirty_cafe_sales!A:S,14,FALSE)</f>
        <v>Credit Card</v>
      </c>
      <c r="F6960" s="21">
        <f>VLOOKUP(dirty_cafe_sales!A6960,dirty_cafe_sales!A:S,18,FALSE)</f>
        <v>3</v>
      </c>
      <c r="G6960" s="21">
        <f>VLOOKUP(dirty_cafe_sales!A6960,dirty_cafe_sales!A:S,17,FALSE)</f>
        <v>4</v>
      </c>
      <c r="H6960" s="21">
        <f>VLOOKUP(dirty_cafe_sales!A6960,dirty_cafe_sales!A:S,19,FALSE)</f>
        <v>12</v>
      </c>
    </row>
    <row r="6961" spans="1:8" x14ac:dyDescent="0.3">
      <c r="A6961" s="19" t="s">
        <v>6980</v>
      </c>
      <c r="B6961" s="19" t="str">
        <f>VLOOKUP(dirty_cafe_sales!A6961,dirty_cafe_sales!A:S,10,FALSE)</f>
        <v>Cake</v>
      </c>
      <c r="C6961" s="20">
        <f>VLOOKUP(dirty_cafe_sales!A6961,dirty_cafe_sales!A:S,16,FALSE)</f>
        <v>44962</v>
      </c>
      <c r="D6961" s="19" t="str">
        <f>VLOOKUP(dirty_cafe_sales!A6961,dirty_cafe_sales!A:S,15,FALSE)</f>
        <v>Unknown</v>
      </c>
      <c r="E6961" s="19" t="str">
        <f>VLOOKUP(dirty_cafe_sales!A6961,dirty_cafe_sales!A:S,14,FALSE)</f>
        <v>Cash</v>
      </c>
      <c r="F6961" s="21">
        <f>VLOOKUP(dirty_cafe_sales!A6961,dirty_cafe_sales!A:S,18,FALSE)</f>
        <v>3</v>
      </c>
      <c r="G6961" s="21">
        <f>VLOOKUP(dirty_cafe_sales!A6961,dirty_cafe_sales!A:S,17,FALSE)</f>
        <v>3</v>
      </c>
      <c r="H6961" s="21">
        <f>VLOOKUP(dirty_cafe_sales!A6961,dirty_cafe_sales!A:S,19,FALSE)</f>
        <v>9</v>
      </c>
    </row>
    <row r="6962" spans="1:8" x14ac:dyDescent="0.3">
      <c r="A6962" s="19" t="s">
        <v>6981</v>
      </c>
      <c r="B6962" s="19" t="str">
        <f>VLOOKUP(dirty_cafe_sales!A6962,dirty_cafe_sales!A:S,10,FALSE)</f>
        <v>Smoothie</v>
      </c>
      <c r="C6962" s="20">
        <f>VLOOKUP(dirty_cafe_sales!A6962,dirty_cafe_sales!A:S,16,FALSE)</f>
        <v>45012</v>
      </c>
      <c r="D6962" s="19" t="str">
        <f>VLOOKUP(dirty_cafe_sales!A6962,dirty_cafe_sales!A:S,15,FALSE)</f>
        <v>In-store</v>
      </c>
      <c r="E6962" s="19" t="str">
        <f>VLOOKUP(dirty_cafe_sales!A6962,dirty_cafe_sales!A:S,14,FALSE)</f>
        <v>Credit Card</v>
      </c>
      <c r="F6962" s="21">
        <f>VLOOKUP(dirty_cafe_sales!A6962,dirty_cafe_sales!A:S,18,FALSE)</f>
        <v>4</v>
      </c>
      <c r="G6962" s="21">
        <f>VLOOKUP(dirty_cafe_sales!A6962,dirty_cafe_sales!A:S,17,FALSE)</f>
        <v>2</v>
      </c>
      <c r="H6962" s="21">
        <f>VLOOKUP(dirty_cafe_sales!A6962,dirty_cafe_sales!A:S,19,FALSE)</f>
        <v>8</v>
      </c>
    </row>
    <row r="6963" spans="1:8" x14ac:dyDescent="0.3">
      <c r="A6963" s="19" t="s">
        <v>6982</v>
      </c>
      <c r="B6963" s="19" t="str">
        <f>VLOOKUP(dirty_cafe_sales!A6963,dirty_cafe_sales!A:S,10,FALSE)</f>
        <v>Sandwich</v>
      </c>
      <c r="C6963" s="20">
        <f>VLOOKUP(dirty_cafe_sales!A6963,dirty_cafe_sales!A:S,16,FALSE)</f>
        <v>45055</v>
      </c>
      <c r="D6963" s="19" t="str">
        <f>VLOOKUP(dirty_cafe_sales!A6963,dirty_cafe_sales!A:S,15,FALSE)</f>
        <v>Unknown</v>
      </c>
      <c r="E6963" s="19" t="str">
        <f>VLOOKUP(dirty_cafe_sales!A6963,dirty_cafe_sales!A:S,14,FALSE)</f>
        <v>Credit Card</v>
      </c>
      <c r="F6963" s="21">
        <f>VLOOKUP(dirty_cafe_sales!A6963,dirty_cafe_sales!A:S,18,FALSE)</f>
        <v>4</v>
      </c>
      <c r="G6963" s="21">
        <f>VLOOKUP(dirty_cafe_sales!A6963,dirty_cafe_sales!A:S,17,FALSE)</f>
        <v>3</v>
      </c>
      <c r="H6963" s="21">
        <f>VLOOKUP(dirty_cafe_sales!A6963,dirty_cafe_sales!A:S,19,FALSE)</f>
        <v>12</v>
      </c>
    </row>
    <row r="6964" spans="1:8" x14ac:dyDescent="0.3">
      <c r="A6964" s="19" t="s">
        <v>6983</v>
      </c>
      <c r="B6964" s="19" t="str">
        <f>VLOOKUP(dirty_cafe_sales!A6964,dirty_cafe_sales!A:S,10,FALSE)</f>
        <v>Salad</v>
      </c>
      <c r="C6964" s="20">
        <f>VLOOKUP(dirty_cafe_sales!A6964,dirty_cafe_sales!A:S,16,FALSE)</f>
        <v>44932</v>
      </c>
      <c r="D6964" s="19" t="str">
        <f>VLOOKUP(dirty_cafe_sales!A6964,dirty_cafe_sales!A:S,15,FALSE)</f>
        <v>Takeaway</v>
      </c>
      <c r="E6964" s="19" t="str">
        <f>VLOOKUP(dirty_cafe_sales!A6964,dirty_cafe_sales!A:S,14,FALSE)</f>
        <v>Unknown</v>
      </c>
      <c r="F6964" s="21">
        <f>VLOOKUP(dirty_cafe_sales!A6964,dirty_cafe_sales!A:S,18,FALSE)</f>
        <v>5</v>
      </c>
      <c r="G6964" s="21">
        <f>VLOOKUP(dirty_cafe_sales!A6964,dirty_cafe_sales!A:S,17,FALSE)</f>
        <v>2</v>
      </c>
      <c r="H6964" s="21">
        <f>VLOOKUP(dirty_cafe_sales!A6964,dirty_cafe_sales!A:S,19,FALSE)</f>
        <v>10</v>
      </c>
    </row>
    <row r="6965" spans="1:8" x14ac:dyDescent="0.3">
      <c r="A6965" s="19" t="s">
        <v>6984</v>
      </c>
      <c r="B6965" s="19" t="str">
        <f>VLOOKUP(dirty_cafe_sales!A6965,dirty_cafe_sales!A:S,10,FALSE)</f>
        <v>Cake</v>
      </c>
      <c r="C6965" s="20">
        <f>VLOOKUP(dirty_cafe_sales!A6965,dirty_cafe_sales!A:S,16,FALSE)</f>
        <v>45142</v>
      </c>
      <c r="D6965" s="19" t="str">
        <f>VLOOKUP(dirty_cafe_sales!A6965,dirty_cafe_sales!A:S,15,FALSE)</f>
        <v>Unknown</v>
      </c>
      <c r="E6965" s="19" t="str">
        <f>VLOOKUP(dirty_cafe_sales!A6965,dirty_cafe_sales!A:S,14,FALSE)</f>
        <v>Credit Card</v>
      </c>
      <c r="F6965" s="21">
        <f>VLOOKUP(dirty_cafe_sales!A6965,dirty_cafe_sales!A:S,18,FALSE)</f>
        <v>0</v>
      </c>
      <c r="G6965" s="21">
        <f>VLOOKUP(dirty_cafe_sales!A6965,dirty_cafe_sales!A:S,17,FALSE)</f>
        <v>2</v>
      </c>
      <c r="H6965" s="21">
        <f>VLOOKUP(dirty_cafe_sales!A6965,dirty_cafe_sales!A:S,19,FALSE)</f>
        <v>0</v>
      </c>
    </row>
    <row r="6966" spans="1:8" x14ac:dyDescent="0.3">
      <c r="A6966" s="19" t="s">
        <v>6985</v>
      </c>
      <c r="B6966" s="19" t="str">
        <f>VLOOKUP(dirty_cafe_sales!A6966,dirty_cafe_sales!A:S,10,FALSE)</f>
        <v>Salad</v>
      </c>
      <c r="C6966" s="20">
        <f>VLOOKUP(dirty_cafe_sales!A6966,dirty_cafe_sales!A:S,16,FALSE)</f>
        <v>45019</v>
      </c>
      <c r="D6966" s="19" t="str">
        <f>VLOOKUP(dirty_cafe_sales!A6966,dirty_cafe_sales!A:S,15,FALSE)</f>
        <v>Takeaway</v>
      </c>
      <c r="E6966" s="19" t="str">
        <f>VLOOKUP(dirty_cafe_sales!A6966,dirty_cafe_sales!A:S,14,FALSE)</f>
        <v>Unknown</v>
      </c>
      <c r="F6966" s="21">
        <f>VLOOKUP(dirty_cafe_sales!A6966,dirty_cafe_sales!A:S,18,FALSE)</f>
        <v>5</v>
      </c>
      <c r="G6966" s="21">
        <f>VLOOKUP(dirty_cafe_sales!A6966,dirty_cafe_sales!A:S,17,FALSE)</f>
        <v>1</v>
      </c>
      <c r="H6966" s="21">
        <f>VLOOKUP(dirty_cafe_sales!A6966,dirty_cafe_sales!A:S,19,FALSE)</f>
        <v>5</v>
      </c>
    </row>
    <row r="6967" spans="1:8" x14ac:dyDescent="0.3">
      <c r="A6967" s="19" t="s">
        <v>6986</v>
      </c>
      <c r="B6967" s="19" t="str">
        <f>VLOOKUP(dirty_cafe_sales!A6967,dirty_cafe_sales!A:S,10,FALSE)</f>
        <v>Unknown</v>
      </c>
      <c r="C6967" s="20">
        <f>VLOOKUP(dirty_cafe_sales!A6967,dirty_cafe_sales!A:S,16,FALSE)</f>
        <v>44981</v>
      </c>
      <c r="D6967" s="19" t="str">
        <f>VLOOKUP(dirty_cafe_sales!A6967,dirty_cafe_sales!A:S,15,FALSE)</f>
        <v>In-store</v>
      </c>
      <c r="E6967" s="19" t="str">
        <f>VLOOKUP(dirty_cafe_sales!A6967,dirty_cafe_sales!A:S,14,FALSE)</f>
        <v>Digital Wallet</v>
      </c>
      <c r="F6967" s="21">
        <f>VLOOKUP(dirty_cafe_sales!A6967,dirty_cafe_sales!A:S,18,FALSE)</f>
        <v>5</v>
      </c>
      <c r="G6967" s="21">
        <f>VLOOKUP(dirty_cafe_sales!A6967,dirty_cafe_sales!A:S,17,FALSE)</f>
        <v>1</v>
      </c>
      <c r="H6967" s="21">
        <f>VLOOKUP(dirty_cafe_sales!A6967,dirty_cafe_sales!A:S,19,FALSE)</f>
        <v>5</v>
      </c>
    </row>
    <row r="6968" spans="1:8" x14ac:dyDescent="0.3">
      <c r="A6968" s="19" t="s">
        <v>6987</v>
      </c>
      <c r="B6968" s="19" t="str">
        <f>VLOOKUP(dirty_cafe_sales!A6968,dirty_cafe_sales!A:S,10,FALSE)</f>
        <v>Cookie</v>
      </c>
      <c r="C6968" s="20">
        <f>VLOOKUP(dirty_cafe_sales!A6968,dirty_cafe_sales!A:S,16,FALSE)</f>
        <v>45006</v>
      </c>
      <c r="D6968" s="19" t="str">
        <f>VLOOKUP(dirty_cafe_sales!A6968,dirty_cafe_sales!A:S,15,FALSE)</f>
        <v>Unknown</v>
      </c>
      <c r="E6968" s="19" t="str">
        <f>VLOOKUP(dirty_cafe_sales!A6968,dirty_cafe_sales!A:S,14,FALSE)</f>
        <v>Digital Wallet</v>
      </c>
      <c r="F6968" s="21">
        <f>VLOOKUP(dirty_cafe_sales!A6968,dirty_cafe_sales!A:S,18,FALSE)</f>
        <v>1</v>
      </c>
      <c r="G6968" s="21">
        <f>VLOOKUP(dirty_cafe_sales!A6968,dirty_cafe_sales!A:S,17,FALSE)</f>
        <v>2</v>
      </c>
      <c r="H6968" s="21">
        <f>VLOOKUP(dirty_cafe_sales!A6968,dirty_cafe_sales!A:S,19,FALSE)</f>
        <v>2</v>
      </c>
    </row>
    <row r="6969" spans="1:8" x14ac:dyDescent="0.3">
      <c r="A6969" s="19" t="s">
        <v>6988</v>
      </c>
      <c r="B6969" s="19" t="str">
        <f>VLOOKUP(dirty_cafe_sales!A6969,dirty_cafe_sales!A:S,10,FALSE)</f>
        <v>Smoothie</v>
      </c>
      <c r="C6969" s="20">
        <f>VLOOKUP(dirty_cafe_sales!A6969,dirty_cafe_sales!A:S,16,FALSE)</f>
        <v>45168</v>
      </c>
      <c r="D6969" s="19" t="str">
        <f>VLOOKUP(dirty_cafe_sales!A6969,dirty_cafe_sales!A:S,15,FALSE)</f>
        <v>Takeaway</v>
      </c>
      <c r="E6969" s="19" t="str">
        <f>VLOOKUP(dirty_cafe_sales!A6969,dirty_cafe_sales!A:S,14,FALSE)</f>
        <v>Digital Wallet</v>
      </c>
      <c r="F6969" s="21">
        <f>VLOOKUP(dirty_cafe_sales!A6969,dirty_cafe_sales!A:S,18,FALSE)</f>
        <v>4</v>
      </c>
      <c r="G6969" s="21">
        <f>VLOOKUP(dirty_cafe_sales!A6969,dirty_cafe_sales!A:S,17,FALSE)</f>
        <v>1</v>
      </c>
      <c r="H6969" s="21">
        <f>VLOOKUP(dirty_cafe_sales!A6969,dirty_cafe_sales!A:S,19,FALSE)</f>
        <v>4</v>
      </c>
    </row>
    <row r="6970" spans="1:8" x14ac:dyDescent="0.3">
      <c r="A6970" s="19" t="s">
        <v>6989</v>
      </c>
      <c r="B6970" s="19" t="str">
        <f>VLOOKUP(dirty_cafe_sales!A6970,dirty_cafe_sales!A:S,10,FALSE)</f>
        <v>Tea</v>
      </c>
      <c r="C6970" s="20">
        <f>VLOOKUP(dirty_cafe_sales!A6970,dirty_cafe_sales!A:S,16,FALSE)</f>
        <v>44987</v>
      </c>
      <c r="D6970" s="19" t="str">
        <f>VLOOKUP(dirty_cafe_sales!A6970,dirty_cafe_sales!A:S,15,FALSE)</f>
        <v>Unknown</v>
      </c>
      <c r="E6970" s="19" t="str">
        <f>VLOOKUP(dirty_cafe_sales!A6970,dirty_cafe_sales!A:S,14,FALSE)</f>
        <v>Digital Wallet</v>
      </c>
      <c r="F6970" s="21">
        <f>VLOOKUP(dirty_cafe_sales!A6970,dirty_cafe_sales!A:S,18,FALSE)</f>
        <v>1.5</v>
      </c>
      <c r="G6970" s="21">
        <f>VLOOKUP(dirty_cafe_sales!A6970,dirty_cafe_sales!A:S,17,FALSE)</f>
        <v>5</v>
      </c>
      <c r="H6970" s="21">
        <f>VLOOKUP(dirty_cafe_sales!A6970,dirty_cafe_sales!A:S,19,FALSE)</f>
        <v>7.5</v>
      </c>
    </row>
    <row r="6971" spans="1:8" x14ac:dyDescent="0.3">
      <c r="A6971" s="19" t="s">
        <v>6990</v>
      </c>
      <c r="B6971" s="19" t="str">
        <f>VLOOKUP(dirty_cafe_sales!A6971,dirty_cafe_sales!A:S,10,FALSE)</f>
        <v>Smoothie</v>
      </c>
      <c r="C6971" s="20">
        <f>VLOOKUP(dirty_cafe_sales!A6971,dirty_cafe_sales!A:S,16,FALSE)</f>
        <v>45154</v>
      </c>
      <c r="D6971" s="19" t="str">
        <f>VLOOKUP(dirty_cafe_sales!A6971,dirty_cafe_sales!A:S,15,FALSE)</f>
        <v>Unknown</v>
      </c>
      <c r="E6971" s="19" t="str">
        <f>VLOOKUP(dirty_cafe_sales!A6971,dirty_cafe_sales!A:S,14,FALSE)</f>
        <v>Unknown</v>
      </c>
      <c r="F6971" s="21">
        <f>VLOOKUP(dirty_cafe_sales!A6971,dirty_cafe_sales!A:S,18,FALSE)</f>
        <v>4</v>
      </c>
      <c r="G6971" s="21">
        <f>VLOOKUP(dirty_cafe_sales!A6971,dirty_cafe_sales!A:S,17,FALSE)</f>
        <v>5</v>
      </c>
      <c r="H6971" s="21">
        <f>VLOOKUP(dirty_cafe_sales!A6971,dirty_cafe_sales!A:S,19,FALSE)</f>
        <v>20</v>
      </c>
    </row>
    <row r="6972" spans="1:8" x14ac:dyDescent="0.3">
      <c r="A6972" s="19" t="s">
        <v>6991</v>
      </c>
      <c r="B6972" s="19" t="str">
        <f>VLOOKUP(dirty_cafe_sales!A6972,dirty_cafe_sales!A:S,10,FALSE)</f>
        <v>Unknown</v>
      </c>
      <c r="C6972" s="20">
        <f>VLOOKUP(dirty_cafe_sales!A6972,dirty_cafe_sales!A:S,16,FALSE)</f>
        <v>45023</v>
      </c>
      <c r="D6972" s="19" t="str">
        <f>VLOOKUP(dirty_cafe_sales!A6972,dirty_cafe_sales!A:S,15,FALSE)</f>
        <v>Takeaway</v>
      </c>
      <c r="E6972" s="19" t="str">
        <f>VLOOKUP(dirty_cafe_sales!A6972,dirty_cafe_sales!A:S,14,FALSE)</f>
        <v>Unknown</v>
      </c>
      <c r="F6972" s="21">
        <f>VLOOKUP(dirty_cafe_sales!A6972,dirty_cafe_sales!A:S,18,FALSE)</f>
        <v>5</v>
      </c>
      <c r="G6972" s="21">
        <f>VLOOKUP(dirty_cafe_sales!A6972,dirty_cafe_sales!A:S,17,FALSE)</f>
        <v>1</v>
      </c>
      <c r="H6972" s="21">
        <f>VLOOKUP(dirty_cafe_sales!A6972,dirty_cafe_sales!A:S,19,FALSE)</f>
        <v>5</v>
      </c>
    </row>
    <row r="6973" spans="1:8" x14ac:dyDescent="0.3">
      <c r="A6973" s="19" t="s">
        <v>6992</v>
      </c>
      <c r="B6973" s="19" t="str">
        <f>VLOOKUP(dirty_cafe_sales!A6973,dirty_cafe_sales!A:S,10,FALSE)</f>
        <v>Juice</v>
      </c>
      <c r="C6973" s="20">
        <f>VLOOKUP(dirty_cafe_sales!A6973,dirty_cafe_sales!A:S,16,FALSE)</f>
        <v>45252</v>
      </c>
      <c r="D6973" s="19" t="str">
        <f>VLOOKUP(dirty_cafe_sales!A6973,dirty_cafe_sales!A:S,15,FALSE)</f>
        <v>In-store</v>
      </c>
      <c r="E6973" s="19" t="str">
        <f>VLOOKUP(dirty_cafe_sales!A6973,dirty_cafe_sales!A:S,14,FALSE)</f>
        <v>Credit Card</v>
      </c>
      <c r="F6973" s="21">
        <f>VLOOKUP(dirty_cafe_sales!A6973,dirty_cafe_sales!A:S,18,FALSE)</f>
        <v>3</v>
      </c>
      <c r="G6973" s="21">
        <f>VLOOKUP(dirty_cafe_sales!A6973,dirty_cafe_sales!A:S,17,FALSE)</f>
        <v>5</v>
      </c>
      <c r="H6973" s="21">
        <f>VLOOKUP(dirty_cafe_sales!A6973,dirty_cafe_sales!A:S,19,FALSE)</f>
        <v>15</v>
      </c>
    </row>
    <row r="6974" spans="1:8" x14ac:dyDescent="0.3">
      <c r="A6974" s="19" t="s">
        <v>6993</v>
      </c>
      <c r="B6974" s="19" t="str">
        <f>VLOOKUP(dirty_cafe_sales!A6974,dirty_cafe_sales!A:S,10,FALSE)</f>
        <v>Juice</v>
      </c>
      <c r="C6974" s="20">
        <f>VLOOKUP(dirty_cafe_sales!A6974,dirty_cafe_sales!A:S,16,FALSE)</f>
        <v>45232</v>
      </c>
      <c r="D6974" s="19" t="str">
        <f>VLOOKUP(dirty_cafe_sales!A6974,dirty_cafe_sales!A:S,15,FALSE)</f>
        <v>Takeaway</v>
      </c>
      <c r="E6974" s="19" t="str">
        <f>VLOOKUP(dirty_cafe_sales!A6974,dirty_cafe_sales!A:S,14,FALSE)</f>
        <v>Cash</v>
      </c>
      <c r="F6974" s="21">
        <f>VLOOKUP(dirty_cafe_sales!A6974,dirty_cafe_sales!A:S,18,FALSE)</f>
        <v>3</v>
      </c>
      <c r="G6974" s="21">
        <f>VLOOKUP(dirty_cafe_sales!A6974,dirty_cafe_sales!A:S,17,FALSE)</f>
        <v>2</v>
      </c>
      <c r="H6974" s="21">
        <f>VLOOKUP(dirty_cafe_sales!A6974,dirty_cafe_sales!A:S,19,FALSE)</f>
        <v>6</v>
      </c>
    </row>
    <row r="6975" spans="1:8" x14ac:dyDescent="0.3">
      <c r="A6975" s="19" t="s">
        <v>6994</v>
      </c>
      <c r="B6975" s="19" t="str">
        <f>VLOOKUP(dirty_cafe_sales!A6975,dirty_cafe_sales!A:S,10,FALSE)</f>
        <v>Juice</v>
      </c>
      <c r="C6975" s="20">
        <f>VLOOKUP(dirty_cafe_sales!A6975,dirty_cafe_sales!A:S,16,FALSE)</f>
        <v>45269</v>
      </c>
      <c r="D6975" s="19" t="str">
        <f>VLOOKUP(dirty_cafe_sales!A6975,dirty_cafe_sales!A:S,15,FALSE)</f>
        <v>In-store</v>
      </c>
      <c r="E6975" s="19" t="str">
        <f>VLOOKUP(dirty_cafe_sales!A6975,dirty_cafe_sales!A:S,14,FALSE)</f>
        <v>Digital Wallet</v>
      </c>
      <c r="F6975" s="21">
        <f>VLOOKUP(dirty_cafe_sales!A6975,dirty_cafe_sales!A:S,18,FALSE)</f>
        <v>3</v>
      </c>
      <c r="G6975" s="21">
        <f>VLOOKUP(dirty_cafe_sales!A6975,dirty_cafe_sales!A:S,17,FALSE)</f>
        <v>2</v>
      </c>
      <c r="H6975" s="21">
        <f>VLOOKUP(dirty_cafe_sales!A6975,dirty_cafe_sales!A:S,19,FALSE)</f>
        <v>6</v>
      </c>
    </row>
    <row r="6976" spans="1:8" x14ac:dyDescent="0.3">
      <c r="A6976" s="19" t="s">
        <v>6995</v>
      </c>
      <c r="B6976" s="19" t="str">
        <f>VLOOKUP(dirty_cafe_sales!A6976,dirty_cafe_sales!A:S,10,FALSE)</f>
        <v>Sandwich</v>
      </c>
      <c r="C6976" s="20" t="str">
        <f>VLOOKUP(dirty_cafe_sales!A6976,dirty_cafe_sales!A:S,16,FALSE)</f>
        <v>Unknown</v>
      </c>
      <c r="D6976" s="19" t="str">
        <f>VLOOKUP(dirty_cafe_sales!A6976,dirty_cafe_sales!A:S,15,FALSE)</f>
        <v>Takeaway</v>
      </c>
      <c r="E6976" s="19" t="str">
        <f>VLOOKUP(dirty_cafe_sales!A6976,dirty_cafe_sales!A:S,14,FALSE)</f>
        <v>Cash</v>
      </c>
      <c r="F6976" s="21">
        <f>VLOOKUP(dirty_cafe_sales!A6976,dirty_cafe_sales!A:S,18,FALSE)</f>
        <v>4</v>
      </c>
      <c r="G6976" s="21">
        <f>VLOOKUP(dirty_cafe_sales!A6976,dirty_cafe_sales!A:S,17,FALSE)</f>
        <v>1</v>
      </c>
      <c r="H6976" s="21">
        <f>VLOOKUP(dirty_cafe_sales!A6976,dirty_cafe_sales!A:S,19,FALSE)</f>
        <v>4</v>
      </c>
    </row>
    <row r="6977" spans="1:8" x14ac:dyDescent="0.3">
      <c r="A6977" s="19" t="s">
        <v>6996</v>
      </c>
      <c r="B6977" s="19" t="str">
        <f>VLOOKUP(dirty_cafe_sales!A6977,dirty_cafe_sales!A:S,10,FALSE)</f>
        <v>Sandwich</v>
      </c>
      <c r="C6977" s="20">
        <f>VLOOKUP(dirty_cafe_sales!A6977,dirty_cafe_sales!A:S,16,FALSE)</f>
        <v>45028</v>
      </c>
      <c r="D6977" s="19" t="str">
        <f>VLOOKUP(dirty_cafe_sales!A6977,dirty_cafe_sales!A:S,15,FALSE)</f>
        <v>Takeaway</v>
      </c>
      <c r="E6977" s="19" t="str">
        <f>VLOOKUP(dirty_cafe_sales!A6977,dirty_cafe_sales!A:S,14,FALSE)</f>
        <v>Cash</v>
      </c>
      <c r="F6977" s="21">
        <f>VLOOKUP(dirty_cafe_sales!A6977,dirty_cafe_sales!A:S,18,FALSE)</f>
        <v>4</v>
      </c>
      <c r="G6977" s="21">
        <f>VLOOKUP(dirty_cafe_sales!A6977,dirty_cafe_sales!A:S,17,FALSE)</f>
        <v>1</v>
      </c>
      <c r="H6977" s="21">
        <f>VLOOKUP(dirty_cafe_sales!A6977,dirty_cafe_sales!A:S,19,FALSE)</f>
        <v>4</v>
      </c>
    </row>
    <row r="6978" spans="1:8" x14ac:dyDescent="0.3">
      <c r="A6978" s="19" t="s">
        <v>6997</v>
      </c>
      <c r="B6978" s="19" t="str">
        <f>VLOOKUP(dirty_cafe_sales!A6978,dirty_cafe_sales!A:S,10,FALSE)</f>
        <v>Cookie</v>
      </c>
      <c r="C6978" s="20">
        <f>VLOOKUP(dirty_cafe_sales!A6978,dirty_cafe_sales!A:S,16,FALSE)</f>
        <v>44963</v>
      </c>
      <c r="D6978" s="19" t="str">
        <f>VLOOKUP(dirty_cafe_sales!A6978,dirty_cafe_sales!A:S,15,FALSE)</f>
        <v>Unknown</v>
      </c>
      <c r="E6978" s="19" t="str">
        <f>VLOOKUP(dirty_cafe_sales!A6978,dirty_cafe_sales!A:S,14,FALSE)</f>
        <v>Credit Card</v>
      </c>
      <c r="F6978" s="21">
        <f>VLOOKUP(dirty_cafe_sales!A6978,dirty_cafe_sales!A:S,18,FALSE)</f>
        <v>1</v>
      </c>
      <c r="G6978" s="21">
        <f>VLOOKUP(dirty_cafe_sales!A6978,dirty_cafe_sales!A:S,17,FALSE)</f>
        <v>3</v>
      </c>
      <c r="H6978" s="21">
        <f>VLOOKUP(dirty_cafe_sales!A6978,dirty_cafe_sales!A:S,19,FALSE)</f>
        <v>3</v>
      </c>
    </row>
    <row r="6979" spans="1:8" x14ac:dyDescent="0.3">
      <c r="A6979" s="19" t="s">
        <v>6998</v>
      </c>
      <c r="B6979" s="19" t="str">
        <f>VLOOKUP(dirty_cafe_sales!A6979,dirty_cafe_sales!A:S,10,FALSE)</f>
        <v>Coffee</v>
      </c>
      <c r="C6979" s="20">
        <f>VLOOKUP(dirty_cafe_sales!A6979,dirty_cafe_sales!A:S,16,FALSE)</f>
        <v>45109</v>
      </c>
      <c r="D6979" s="19" t="str">
        <f>VLOOKUP(dirty_cafe_sales!A6979,dirty_cafe_sales!A:S,15,FALSE)</f>
        <v>In-store</v>
      </c>
      <c r="E6979" s="19" t="str">
        <f>VLOOKUP(dirty_cafe_sales!A6979,dirty_cafe_sales!A:S,14,FALSE)</f>
        <v>Unknown</v>
      </c>
      <c r="F6979" s="21">
        <f>VLOOKUP(dirty_cafe_sales!A6979,dirty_cafe_sales!A:S,18,FALSE)</f>
        <v>2</v>
      </c>
      <c r="G6979" s="21">
        <f>VLOOKUP(dirty_cafe_sales!A6979,dirty_cafe_sales!A:S,17,FALSE)</f>
        <v>5</v>
      </c>
      <c r="H6979" s="21">
        <f>VLOOKUP(dirty_cafe_sales!A6979,dirty_cafe_sales!A:S,19,FALSE)</f>
        <v>10</v>
      </c>
    </row>
    <row r="6980" spans="1:8" x14ac:dyDescent="0.3">
      <c r="A6980" s="19" t="s">
        <v>6999</v>
      </c>
      <c r="B6980" s="19" t="str">
        <f>VLOOKUP(dirty_cafe_sales!A6980,dirty_cafe_sales!A:S,10,FALSE)</f>
        <v>Sandwich</v>
      </c>
      <c r="C6980" s="20">
        <f>VLOOKUP(dirty_cafe_sales!A6980,dirty_cafe_sales!A:S,16,FALSE)</f>
        <v>44928</v>
      </c>
      <c r="D6980" s="19" t="str">
        <f>VLOOKUP(dirty_cafe_sales!A6980,dirty_cafe_sales!A:S,15,FALSE)</f>
        <v>Takeaway</v>
      </c>
      <c r="E6980" s="19" t="str">
        <f>VLOOKUP(dirty_cafe_sales!A6980,dirty_cafe_sales!A:S,14,FALSE)</f>
        <v>Cash</v>
      </c>
      <c r="F6980" s="21">
        <f>VLOOKUP(dirty_cafe_sales!A6980,dirty_cafe_sales!A:S,18,FALSE)</f>
        <v>4</v>
      </c>
      <c r="G6980" s="21">
        <f>VLOOKUP(dirty_cafe_sales!A6980,dirty_cafe_sales!A:S,17,FALSE)</f>
        <v>4</v>
      </c>
      <c r="H6980" s="21">
        <f>VLOOKUP(dirty_cafe_sales!A6980,dirty_cafe_sales!A:S,19,FALSE)</f>
        <v>16</v>
      </c>
    </row>
    <row r="6981" spans="1:8" x14ac:dyDescent="0.3">
      <c r="A6981" s="19" t="s">
        <v>7000</v>
      </c>
      <c r="B6981" s="19" t="str">
        <f>VLOOKUP(dirty_cafe_sales!A6981,dirty_cafe_sales!A:S,10,FALSE)</f>
        <v>Coffee</v>
      </c>
      <c r="C6981" s="20">
        <f>VLOOKUP(dirty_cafe_sales!A6981,dirty_cafe_sales!A:S,16,FALSE)</f>
        <v>45077</v>
      </c>
      <c r="D6981" s="19" t="str">
        <f>VLOOKUP(dirty_cafe_sales!A6981,dirty_cafe_sales!A:S,15,FALSE)</f>
        <v>Takeaway</v>
      </c>
      <c r="E6981" s="19" t="str">
        <f>VLOOKUP(dirty_cafe_sales!A6981,dirty_cafe_sales!A:S,14,FALSE)</f>
        <v>Unknown</v>
      </c>
      <c r="F6981" s="21">
        <f>VLOOKUP(dirty_cafe_sales!A6981,dirty_cafe_sales!A:S,18,FALSE)</f>
        <v>2</v>
      </c>
      <c r="G6981" s="21">
        <f>VLOOKUP(dirty_cafe_sales!A6981,dirty_cafe_sales!A:S,17,FALSE)</f>
        <v>3</v>
      </c>
      <c r="H6981" s="21">
        <f>VLOOKUP(dirty_cafe_sales!A6981,dirty_cafe_sales!A:S,19,FALSE)</f>
        <v>6</v>
      </c>
    </row>
    <row r="6982" spans="1:8" x14ac:dyDescent="0.3">
      <c r="A6982" s="19" t="s">
        <v>7001</v>
      </c>
      <c r="B6982" s="19" t="str">
        <f>VLOOKUP(dirty_cafe_sales!A6982,dirty_cafe_sales!A:S,10,FALSE)</f>
        <v>Juice</v>
      </c>
      <c r="C6982" s="20">
        <f>VLOOKUP(dirty_cafe_sales!A6982,dirty_cafe_sales!A:S,16,FALSE)</f>
        <v>45168</v>
      </c>
      <c r="D6982" s="19" t="str">
        <f>VLOOKUP(dirty_cafe_sales!A6982,dirty_cafe_sales!A:S,15,FALSE)</f>
        <v>Unknown</v>
      </c>
      <c r="E6982" s="19" t="str">
        <f>VLOOKUP(dirty_cafe_sales!A6982,dirty_cafe_sales!A:S,14,FALSE)</f>
        <v>Unknown</v>
      </c>
      <c r="F6982" s="21">
        <f>VLOOKUP(dirty_cafe_sales!A6982,dirty_cafe_sales!A:S,18,FALSE)</f>
        <v>3</v>
      </c>
      <c r="G6982" s="21">
        <f>VLOOKUP(dirty_cafe_sales!A6982,dirty_cafe_sales!A:S,17,FALSE)</f>
        <v>3</v>
      </c>
      <c r="H6982" s="21">
        <f>VLOOKUP(dirty_cafe_sales!A6982,dirty_cafe_sales!A:S,19,FALSE)</f>
        <v>9</v>
      </c>
    </row>
    <row r="6983" spans="1:8" x14ac:dyDescent="0.3">
      <c r="A6983" s="19" t="s">
        <v>7002</v>
      </c>
      <c r="B6983" s="19" t="str">
        <f>VLOOKUP(dirty_cafe_sales!A6983,dirty_cafe_sales!A:S,10,FALSE)</f>
        <v>Sandwich</v>
      </c>
      <c r="C6983" s="20">
        <f>VLOOKUP(dirty_cafe_sales!A6983,dirty_cafe_sales!A:S,16,FALSE)</f>
        <v>45035</v>
      </c>
      <c r="D6983" s="19" t="str">
        <f>VLOOKUP(dirty_cafe_sales!A6983,dirty_cafe_sales!A:S,15,FALSE)</f>
        <v>Unknown</v>
      </c>
      <c r="E6983" s="19" t="str">
        <f>VLOOKUP(dirty_cafe_sales!A6983,dirty_cafe_sales!A:S,14,FALSE)</f>
        <v>Unknown</v>
      </c>
      <c r="F6983" s="21">
        <f>VLOOKUP(dirty_cafe_sales!A6983,dirty_cafe_sales!A:S,18,FALSE)</f>
        <v>4</v>
      </c>
      <c r="G6983" s="21">
        <f>VLOOKUP(dirty_cafe_sales!A6983,dirty_cafe_sales!A:S,17,FALSE)</f>
        <v>4</v>
      </c>
      <c r="H6983" s="21">
        <f>VLOOKUP(dirty_cafe_sales!A6983,dirty_cafe_sales!A:S,19,FALSE)</f>
        <v>16</v>
      </c>
    </row>
    <row r="6984" spans="1:8" x14ac:dyDescent="0.3">
      <c r="A6984" s="19" t="s">
        <v>7003</v>
      </c>
      <c r="B6984" s="19" t="str">
        <f>VLOOKUP(dirty_cafe_sales!A6984,dirty_cafe_sales!A:S,10,FALSE)</f>
        <v>Smoothie</v>
      </c>
      <c r="C6984" s="20">
        <f>VLOOKUP(dirty_cafe_sales!A6984,dirty_cafe_sales!A:S,16,FALSE)</f>
        <v>44948</v>
      </c>
      <c r="D6984" s="19" t="str">
        <f>VLOOKUP(dirty_cafe_sales!A6984,dirty_cafe_sales!A:S,15,FALSE)</f>
        <v>Takeaway</v>
      </c>
      <c r="E6984" s="19" t="str">
        <f>VLOOKUP(dirty_cafe_sales!A6984,dirty_cafe_sales!A:S,14,FALSE)</f>
        <v>Digital Wallet</v>
      </c>
      <c r="F6984" s="21">
        <f>VLOOKUP(dirty_cafe_sales!A6984,dirty_cafe_sales!A:S,18,FALSE)</f>
        <v>4</v>
      </c>
      <c r="G6984" s="21">
        <f>VLOOKUP(dirty_cafe_sales!A6984,dirty_cafe_sales!A:S,17,FALSE)</f>
        <v>2</v>
      </c>
      <c r="H6984" s="21">
        <f>VLOOKUP(dirty_cafe_sales!A6984,dirty_cafe_sales!A:S,19,FALSE)</f>
        <v>8</v>
      </c>
    </row>
    <row r="6985" spans="1:8" x14ac:dyDescent="0.3">
      <c r="A6985" s="19" t="s">
        <v>7004</v>
      </c>
      <c r="B6985" s="19" t="str">
        <f>VLOOKUP(dirty_cafe_sales!A6985,dirty_cafe_sales!A:S,10,FALSE)</f>
        <v>Salad</v>
      </c>
      <c r="C6985" s="20">
        <f>VLOOKUP(dirty_cafe_sales!A6985,dirty_cafe_sales!A:S,16,FALSE)</f>
        <v>45164</v>
      </c>
      <c r="D6985" s="19" t="str">
        <f>VLOOKUP(dirty_cafe_sales!A6985,dirty_cafe_sales!A:S,15,FALSE)</f>
        <v>Takeaway</v>
      </c>
      <c r="E6985" s="19" t="str">
        <f>VLOOKUP(dirty_cafe_sales!A6985,dirty_cafe_sales!A:S,14,FALSE)</f>
        <v>Credit Card</v>
      </c>
      <c r="F6985" s="21">
        <f>VLOOKUP(dirty_cafe_sales!A6985,dirty_cafe_sales!A:S,18,FALSE)</f>
        <v>5</v>
      </c>
      <c r="G6985" s="21">
        <f>VLOOKUP(dirty_cafe_sales!A6985,dirty_cafe_sales!A:S,17,FALSE)</f>
        <v>4</v>
      </c>
      <c r="H6985" s="21">
        <f>VLOOKUP(dirty_cafe_sales!A6985,dirty_cafe_sales!A:S,19,FALSE)</f>
        <v>20</v>
      </c>
    </row>
    <row r="6986" spans="1:8" x14ac:dyDescent="0.3">
      <c r="A6986" s="19" t="s">
        <v>7005</v>
      </c>
      <c r="B6986" s="19" t="str">
        <f>VLOOKUP(dirty_cafe_sales!A6986,dirty_cafe_sales!A:S,10,FALSE)</f>
        <v>Juice</v>
      </c>
      <c r="C6986" s="20">
        <f>VLOOKUP(dirty_cafe_sales!A6986,dirty_cafe_sales!A:S,16,FALSE)</f>
        <v>45070</v>
      </c>
      <c r="D6986" s="19" t="str">
        <f>VLOOKUP(dirty_cafe_sales!A6986,dirty_cafe_sales!A:S,15,FALSE)</f>
        <v>In-store</v>
      </c>
      <c r="E6986" s="19" t="str">
        <f>VLOOKUP(dirty_cafe_sales!A6986,dirty_cafe_sales!A:S,14,FALSE)</f>
        <v>Digital Wallet</v>
      </c>
      <c r="F6986" s="21">
        <f>VLOOKUP(dirty_cafe_sales!A6986,dirty_cafe_sales!A:S,18,FALSE)</f>
        <v>3</v>
      </c>
      <c r="G6986" s="21">
        <f>VLOOKUP(dirty_cafe_sales!A6986,dirty_cafe_sales!A:S,17,FALSE)</f>
        <v>2</v>
      </c>
      <c r="H6986" s="21">
        <f>VLOOKUP(dirty_cafe_sales!A6986,dirty_cafe_sales!A:S,19,FALSE)</f>
        <v>6</v>
      </c>
    </row>
    <row r="6987" spans="1:8" x14ac:dyDescent="0.3">
      <c r="A6987" s="19" t="s">
        <v>7006</v>
      </c>
      <c r="B6987" s="19" t="str">
        <f>VLOOKUP(dirty_cafe_sales!A6987,dirty_cafe_sales!A:S,10,FALSE)</f>
        <v>Tea</v>
      </c>
      <c r="C6987" s="20">
        <f>VLOOKUP(dirty_cafe_sales!A6987,dirty_cafe_sales!A:S,16,FALSE)</f>
        <v>45117</v>
      </c>
      <c r="D6987" s="19" t="str">
        <f>VLOOKUP(dirty_cafe_sales!A6987,dirty_cafe_sales!A:S,15,FALSE)</f>
        <v>Unknown</v>
      </c>
      <c r="E6987" s="19" t="str">
        <f>VLOOKUP(dirty_cafe_sales!A6987,dirty_cafe_sales!A:S,14,FALSE)</f>
        <v>Digital Wallet</v>
      </c>
      <c r="F6987" s="21">
        <f>VLOOKUP(dirty_cafe_sales!A6987,dirty_cafe_sales!A:S,18,FALSE)</f>
        <v>1.5</v>
      </c>
      <c r="G6987" s="21">
        <f>VLOOKUP(dirty_cafe_sales!A6987,dirty_cafe_sales!A:S,17,FALSE)</f>
        <v>2</v>
      </c>
      <c r="H6987" s="21">
        <f>VLOOKUP(dirty_cafe_sales!A6987,dirty_cafe_sales!A:S,19,FALSE)</f>
        <v>3</v>
      </c>
    </row>
    <row r="6988" spans="1:8" x14ac:dyDescent="0.3">
      <c r="A6988" s="19" t="s">
        <v>7007</v>
      </c>
      <c r="B6988" s="19" t="str">
        <f>VLOOKUP(dirty_cafe_sales!A6988,dirty_cafe_sales!A:S,10,FALSE)</f>
        <v>Coffee</v>
      </c>
      <c r="C6988" s="20">
        <f>VLOOKUP(dirty_cafe_sales!A6988,dirty_cafe_sales!A:S,16,FALSE)</f>
        <v>45112</v>
      </c>
      <c r="D6988" s="19" t="str">
        <f>VLOOKUP(dirty_cafe_sales!A6988,dirty_cafe_sales!A:S,15,FALSE)</f>
        <v>In-store</v>
      </c>
      <c r="E6988" s="19" t="str">
        <f>VLOOKUP(dirty_cafe_sales!A6988,dirty_cafe_sales!A:S,14,FALSE)</f>
        <v>Cash</v>
      </c>
      <c r="F6988" s="21">
        <f>VLOOKUP(dirty_cafe_sales!A6988,dirty_cafe_sales!A:S,18,FALSE)</f>
        <v>2</v>
      </c>
      <c r="G6988" s="21">
        <f>VLOOKUP(dirty_cafe_sales!A6988,dirty_cafe_sales!A:S,17,FALSE)</f>
        <v>4</v>
      </c>
      <c r="H6988" s="21">
        <f>VLOOKUP(dirty_cafe_sales!A6988,dirty_cafe_sales!A:S,19,FALSE)</f>
        <v>8</v>
      </c>
    </row>
    <row r="6989" spans="1:8" x14ac:dyDescent="0.3">
      <c r="A6989" s="19" t="s">
        <v>7008</v>
      </c>
      <c r="B6989" s="19" t="str">
        <f>VLOOKUP(dirty_cafe_sales!A6989,dirty_cafe_sales!A:S,10,FALSE)</f>
        <v>Tea</v>
      </c>
      <c r="C6989" s="20">
        <f>VLOOKUP(dirty_cafe_sales!A6989,dirty_cafe_sales!A:S,16,FALSE)</f>
        <v>45134</v>
      </c>
      <c r="D6989" s="19" t="str">
        <f>VLOOKUP(dirty_cafe_sales!A6989,dirty_cafe_sales!A:S,15,FALSE)</f>
        <v>Takeaway</v>
      </c>
      <c r="E6989" s="19" t="str">
        <f>VLOOKUP(dirty_cafe_sales!A6989,dirty_cafe_sales!A:S,14,FALSE)</f>
        <v>Unknown</v>
      </c>
      <c r="F6989" s="21">
        <f>VLOOKUP(dirty_cafe_sales!A6989,dirty_cafe_sales!A:S,18,FALSE)</f>
        <v>1.5</v>
      </c>
      <c r="G6989" s="21">
        <f>VLOOKUP(dirty_cafe_sales!A6989,dirty_cafe_sales!A:S,17,FALSE)</f>
        <v>3</v>
      </c>
      <c r="H6989" s="21">
        <f>VLOOKUP(dirty_cafe_sales!A6989,dirty_cafe_sales!A:S,19,FALSE)</f>
        <v>4.5</v>
      </c>
    </row>
    <row r="6990" spans="1:8" x14ac:dyDescent="0.3">
      <c r="A6990" s="19" t="s">
        <v>7009</v>
      </c>
      <c r="B6990" s="19" t="str">
        <f>VLOOKUP(dirty_cafe_sales!A6990,dirty_cafe_sales!A:S,10,FALSE)</f>
        <v>Unknown</v>
      </c>
      <c r="C6990" s="20">
        <f>VLOOKUP(dirty_cafe_sales!A6990,dirty_cafe_sales!A:S,16,FALSE)</f>
        <v>45253</v>
      </c>
      <c r="D6990" s="19" t="str">
        <f>VLOOKUP(dirty_cafe_sales!A6990,dirty_cafe_sales!A:S,15,FALSE)</f>
        <v>Unknown</v>
      </c>
      <c r="E6990" s="19" t="str">
        <f>VLOOKUP(dirty_cafe_sales!A6990,dirty_cafe_sales!A:S,14,FALSE)</f>
        <v>Unknown</v>
      </c>
      <c r="F6990" s="21">
        <f>VLOOKUP(dirty_cafe_sales!A6990,dirty_cafe_sales!A:S,18,FALSE)</f>
        <v>3</v>
      </c>
      <c r="G6990" s="21">
        <f>VLOOKUP(dirty_cafe_sales!A6990,dirty_cafe_sales!A:S,17,FALSE)</f>
        <v>3</v>
      </c>
      <c r="H6990" s="21">
        <f>VLOOKUP(dirty_cafe_sales!A6990,dirty_cafe_sales!A:S,19,FALSE)</f>
        <v>9</v>
      </c>
    </row>
    <row r="6991" spans="1:8" x14ac:dyDescent="0.3">
      <c r="A6991" s="19" t="s">
        <v>7010</v>
      </c>
      <c r="B6991" s="19" t="str">
        <f>VLOOKUP(dirty_cafe_sales!A6991,dirty_cafe_sales!A:S,10,FALSE)</f>
        <v>Cake</v>
      </c>
      <c r="C6991" s="20">
        <f>VLOOKUP(dirty_cafe_sales!A6991,dirty_cafe_sales!A:S,16,FALSE)</f>
        <v>45002</v>
      </c>
      <c r="D6991" s="19" t="str">
        <f>VLOOKUP(dirty_cafe_sales!A6991,dirty_cafe_sales!A:S,15,FALSE)</f>
        <v>In-store</v>
      </c>
      <c r="E6991" s="19" t="str">
        <f>VLOOKUP(dirty_cafe_sales!A6991,dirty_cafe_sales!A:S,14,FALSE)</f>
        <v>Unknown</v>
      </c>
      <c r="F6991" s="21">
        <f>VLOOKUP(dirty_cafe_sales!A6991,dirty_cafe_sales!A:S,18,FALSE)</f>
        <v>3</v>
      </c>
      <c r="G6991" s="21">
        <f>VLOOKUP(dirty_cafe_sales!A6991,dirty_cafe_sales!A:S,17,FALSE)</f>
        <v>3</v>
      </c>
      <c r="H6991" s="21">
        <f>VLOOKUP(dirty_cafe_sales!A6991,dirty_cafe_sales!A:S,19,FALSE)</f>
        <v>9</v>
      </c>
    </row>
    <row r="6992" spans="1:8" x14ac:dyDescent="0.3">
      <c r="A6992" s="19" t="s">
        <v>7011</v>
      </c>
      <c r="B6992" s="19" t="str">
        <f>VLOOKUP(dirty_cafe_sales!A6992,dirty_cafe_sales!A:S,10,FALSE)</f>
        <v>Sandwich</v>
      </c>
      <c r="C6992" s="20">
        <f>VLOOKUP(dirty_cafe_sales!A6992,dirty_cafe_sales!A:S,16,FALSE)</f>
        <v>45032</v>
      </c>
      <c r="D6992" s="19" t="str">
        <f>VLOOKUP(dirty_cafe_sales!A6992,dirty_cafe_sales!A:S,15,FALSE)</f>
        <v>In-store</v>
      </c>
      <c r="E6992" s="19" t="str">
        <f>VLOOKUP(dirty_cafe_sales!A6992,dirty_cafe_sales!A:S,14,FALSE)</f>
        <v>Digital Wallet</v>
      </c>
      <c r="F6992" s="21">
        <f>VLOOKUP(dirty_cafe_sales!A6992,dirty_cafe_sales!A:S,18,FALSE)</f>
        <v>4</v>
      </c>
      <c r="G6992" s="21">
        <f>VLOOKUP(dirty_cafe_sales!A6992,dirty_cafe_sales!A:S,17,FALSE)</f>
        <v>1</v>
      </c>
      <c r="H6992" s="21">
        <f>VLOOKUP(dirty_cafe_sales!A6992,dirty_cafe_sales!A:S,19,FALSE)</f>
        <v>4</v>
      </c>
    </row>
    <row r="6993" spans="1:8" x14ac:dyDescent="0.3">
      <c r="A6993" s="19" t="s">
        <v>7012</v>
      </c>
      <c r="B6993" s="19" t="str">
        <f>VLOOKUP(dirty_cafe_sales!A6993,dirty_cafe_sales!A:S,10,FALSE)</f>
        <v>Coffee</v>
      </c>
      <c r="C6993" s="20">
        <f>VLOOKUP(dirty_cafe_sales!A6993,dirty_cafe_sales!A:S,16,FALSE)</f>
        <v>45093</v>
      </c>
      <c r="D6993" s="19" t="str">
        <f>VLOOKUP(dirty_cafe_sales!A6993,dirty_cafe_sales!A:S,15,FALSE)</f>
        <v>In-store</v>
      </c>
      <c r="E6993" s="19" t="str">
        <f>VLOOKUP(dirty_cafe_sales!A6993,dirty_cafe_sales!A:S,14,FALSE)</f>
        <v>Unknown</v>
      </c>
      <c r="F6993" s="21">
        <f>VLOOKUP(dirty_cafe_sales!A6993,dirty_cafe_sales!A:S,18,FALSE)</f>
        <v>2</v>
      </c>
      <c r="G6993" s="21">
        <f>VLOOKUP(dirty_cafe_sales!A6993,dirty_cafe_sales!A:S,17,FALSE)</f>
        <v>1</v>
      </c>
      <c r="H6993" s="21">
        <f>VLOOKUP(dirty_cafe_sales!A6993,dirty_cafe_sales!A:S,19,FALSE)</f>
        <v>2</v>
      </c>
    </row>
    <row r="6994" spans="1:8" x14ac:dyDescent="0.3">
      <c r="A6994" s="19" t="s">
        <v>7013</v>
      </c>
      <c r="B6994" s="19" t="str">
        <f>VLOOKUP(dirty_cafe_sales!A6994,dirty_cafe_sales!A:S,10,FALSE)</f>
        <v>Tea</v>
      </c>
      <c r="C6994" s="20">
        <f>VLOOKUP(dirty_cafe_sales!A6994,dirty_cafe_sales!A:S,16,FALSE)</f>
        <v>45216</v>
      </c>
      <c r="D6994" s="19" t="str">
        <f>VLOOKUP(dirty_cafe_sales!A6994,dirty_cafe_sales!A:S,15,FALSE)</f>
        <v>Takeaway</v>
      </c>
      <c r="E6994" s="19" t="str">
        <f>VLOOKUP(dirty_cafe_sales!A6994,dirty_cafe_sales!A:S,14,FALSE)</f>
        <v>Unknown</v>
      </c>
      <c r="F6994" s="21" t="str">
        <f>VLOOKUP(dirty_cafe_sales!A6994,dirty_cafe_sales!A:S,18,FALSE)</f>
        <v>0</v>
      </c>
      <c r="G6994" s="21">
        <f>VLOOKUP(dirty_cafe_sales!A6994,dirty_cafe_sales!A:S,17,FALSE)</f>
        <v>3</v>
      </c>
      <c r="H6994" s="21">
        <f>VLOOKUP(dirty_cafe_sales!A6994,dirty_cafe_sales!A:S,19,FALSE)</f>
        <v>0</v>
      </c>
    </row>
    <row r="6995" spans="1:8" x14ac:dyDescent="0.3">
      <c r="A6995" s="19" t="s">
        <v>7014</v>
      </c>
      <c r="B6995" s="19" t="str">
        <f>VLOOKUP(dirty_cafe_sales!A6995,dirty_cafe_sales!A:S,10,FALSE)</f>
        <v>Juice</v>
      </c>
      <c r="C6995" s="20">
        <f>VLOOKUP(dirty_cafe_sales!A6995,dirty_cafe_sales!A:S,16,FALSE)</f>
        <v>45084</v>
      </c>
      <c r="D6995" s="19" t="str">
        <f>VLOOKUP(dirty_cafe_sales!A6995,dirty_cafe_sales!A:S,15,FALSE)</f>
        <v>Unknown</v>
      </c>
      <c r="E6995" s="19" t="str">
        <f>VLOOKUP(dirty_cafe_sales!A6995,dirty_cafe_sales!A:S,14,FALSE)</f>
        <v>Credit Card</v>
      </c>
      <c r="F6995" s="21">
        <f>VLOOKUP(dirty_cafe_sales!A6995,dirty_cafe_sales!A:S,18,FALSE)</f>
        <v>3</v>
      </c>
      <c r="G6995" s="21">
        <f>VLOOKUP(dirty_cafe_sales!A6995,dirty_cafe_sales!A:S,17,FALSE)</f>
        <v>2</v>
      </c>
      <c r="H6995" s="21">
        <f>VLOOKUP(dirty_cafe_sales!A6995,dirty_cafe_sales!A:S,19,FALSE)</f>
        <v>6</v>
      </c>
    </row>
    <row r="6996" spans="1:8" x14ac:dyDescent="0.3">
      <c r="A6996" s="19" t="s">
        <v>7015</v>
      </c>
      <c r="B6996" s="19" t="str">
        <f>VLOOKUP(dirty_cafe_sales!A6996,dirty_cafe_sales!A:S,10,FALSE)</f>
        <v>Cake</v>
      </c>
      <c r="C6996" s="20">
        <f>VLOOKUP(dirty_cafe_sales!A6996,dirty_cafe_sales!A:S,16,FALSE)</f>
        <v>45205</v>
      </c>
      <c r="D6996" s="19" t="str">
        <f>VLOOKUP(dirty_cafe_sales!A6996,dirty_cafe_sales!A:S,15,FALSE)</f>
        <v>In-store</v>
      </c>
      <c r="E6996" s="19" t="str">
        <f>VLOOKUP(dirty_cafe_sales!A6996,dirty_cafe_sales!A:S,14,FALSE)</f>
        <v>Digital Wallet</v>
      </c>
      <c r="F6996" s="21">
        <f>VLOOKUP(dirty_cafe_sales!A6996,dirty_cafe_sales!A:S,18,FALSE)</f>
        <v>3</v>
      </c>
      <c r="G6996" s="21">
        <f>VLOOKUP(dirty_cafe_sales!A6996,dirty_cafe_sales!A:S,17,FALSE)</f>
        <v>1</v>
      </c>
      <c r="H6996" s="21">
        <f>VLOOKUP(dirty_cafe_sales!A6996,dirty_cafe_sales!A:S,19,FALSE)</f>
        <v>3</v>
      </c>
    </row>
    <row r="6997" spans="1:8" x14ac:dyDescent="0.3">
      <c r="A6997" s="19" t="s">
        <v>7016</v>
      </c>
      <c r="B6997" s="19" t="str">
        <f>VLOOKUP(dirty_cafe_sales!A6997,dirty_cafe_sales!A:S,10,FALSE)</f>
        <v>Cookie</v>
      </c>
      <c r="C6997" s="20">
        <f>VLOOKUP(dirty_cafe_sales!A6997,dirty_cafe_sales!A:S,16,FALSE)</f>
        <v>45126</v>
      </c>
      <c r="D6997" s="19" t="str">
        <f>VLOOKUP(dirty_cafe_sales!A6997,dirty_cafe_sales!A:S,15,FALSE)</f>
        <v>In-store</v>
      </c>
      <c r="E6997" s="19" t="str">
        <f>VLOOKUP(dirty_cafe_sales!A6997,dirty_cafe_sales!A:S,14,FALSE)</f>
        <v>Unknown</v>
      </c>
      <c r="F6997" s="21">
        <f>VLOOKUP(dirty_cafe_sales!A6997,dirty_cafe_sales!A:S,18,FALSE)</f>
        <v>1</v>
      </c>
      <c r="G6997" s="21">
        <f>VLOOKUP(dirty_cafe_sales!A6997,dirty_cafe_sales!A:S,17,FALSE)</f>
        <v>4</v>
      </c>
      <c r="H6997" s="21">
        <f>VLOOKUP(dirty_cafe_sales!A6997,dirty_cafe_sales!A:S,19,FALSE)</f>
        <v>4</v>
      </c>
    </row>
    <row r="6998" spans="1:8" x14ac:dyDescent="0.3">
      <c r="A6998" s="19" t="s">
        <v>7017</v>
      </c>
      <c r="B6998" s="19" t="str">
        <f>VLOOKUP(dirty_cafe_sales!A6998,dirty_cafe_sales!A:S,10,FALSE)</f>
        <v>Coffee</v>
      </c>
      <c r="C6998" s="20">
        <f>VLOOKUP(dirty_cafe_sales!A6998,dirty_cafe_sales!A:S,16,FALSE)</f>
        <v>44995</v>
      </c>
      <c r="D6998" s="19" t="str">
        <f>VLOOKUP(dirty_cafe_sales!A6998,dirty_cafe_sales!A:S,15,FALSE)</f>
        <v>Takeaway</v>
      </c>
      <c r="E6998" s="19" t="str">
        <f>VLOOKUP(dirty_cafe_sales!A6998,dirty_cafe_sales!A:S,14,FALSE)</f>
        <v>Cash</v>
      </c>
      <c r="F6998" s="21">
        <f>VLOOKUP(dirty_cafe_sales!A6998,dirty_cafe_sales!A:S,18,FALSE)</f>
        <v>2</v>
      </c>
      <c r="G6998" s="21">
        <f>VLOOKUP(dirty_cafe_sales!A6998,dirty_cafe_sales!A:S,17,FALSE)</f>
        <v>1</v>
      </c>
      <c r="H6998" s="21">
        <f>VLOOKUP(dirty_cafe_sales!A6998,dirty_cafe_sales!A:S,19,FALSE)</f>
        <v>2</v>
      </c>
    </row>
    <row r="6999" spans="1:8" x14ac:dyDescent="0.3">
      <c r="A6999" s="19" t="s">
        <v>7018</v>
      </c>
      <c r="B6999" s="19" t="str">
        <f>VLOOKUP(dirty_cafe_sales!A6999,dirty_cafe_sales!A:S,10,FALSE)</f>
        <v>Juice</v>
      </c>
      <c r="C6999" s="20">
        <f>VLOOKUP(dirty_cafe_sales!A6999,dirty_cafe_sales!A:S,16,FALSE)</f>
        <v>45159</v>
      </c>
      <c r="D6999" s="19" t="str">
        <f>VLOOKUP(dirty_cafe_sales!A6999,dirty_cafe_sales!A:S,15,FALSE)</f>
        <v>Takeaway</v>
      </c>
      <c r="E6999" s="19" t="str">
        <f>VLOOKUP(dirty_cafe_sales!A6999,dirty_cafe_sales!A:S,14,FALSE)</f>
        <v>Unknown</v>
      </c>
      <c r="F6999" s="21">
        <f>VLOOKUP(dirty_cafe_sales!A6999,dirty_cafe_sales!A:S,18,FALSE)</f>
        <v>3</v>
      </c>
      <c r="G6999" s="21">
        <f>VLOOKUP(dirty_cafe_sales!A6999,dirty_cafe_sales!A:S,17,FALSE)</f>
        <v>1</v>
      </c>
      <c r="H6999" s="21">
        <f>VLOOKUP(dirty_cafe_sales!A6999,dirty_cafe_sales!A:S,19,FALSE)</f>
        <v>3</v>
      </c>
    </row>
    <row r="7000" spans="1:8" x14ac:dyDescent="0.3">
      <c r="A7000" s="19" t="s">
        <v>7019</v>
      </c>
      <c r="B7000" s="19" t="str">
        <f>VLOOKUP(dirty_cafe_sales!A7000,dirty_cafe_sales!A:S,10,FALSE)</f>
        <v>Juice</v>
      </c>
      <c r="C7000" s="20" t="str">
        <f>VLOOKUP(dirty_cafe_sales!A7000,dirty_cafe_sales!A:S,16,FALSE)</f>
        <v>Unknown</v>
      </c>
      <c r="D7000" s="19" t="str">
        <f>VLOOKUP(dirty_cafe_sales!A7000,dirty_cafe_sales!A:S,15,FALSE)</f>
        <v>In-store</v>
      </c>
      <c r="E7000" s="19" t="str">
        <f>VLOOKUP(dirty_cafe_sales!A7000,dirty_cafe_sales!A:S,14,FALSE)</f>
        <v>Cash</v>
      </c>
      <c r="F7000" s="21">
        <f>VLOOKUP(dirty_cafe_sales!A7000,dirty_cafe_sales!A:S,18,FALSE)</f>
        <v>3</v>
      </c>
      <c r="G7000" s="21">
        <f>VLOOKUP(dirty_cafe_sales!A7000,dirty_cafe_sales!A:S,17,FALSE)</f>
        <v>3</v>
      </c>
      <c r="H7000" s="21">
        <f>VLOOKUP(dirty_cafe_sales!A7000,dirty_cafe_sales!A:S,19,FALSE)</f>
        <v>9</v>
      </c>
    </row>
    <row r="7001" spans="1:8" x14ac:dyDescent="0.3">
      <c r="A7001" s="19" t="s">
        <v>7020</v>
      </c>
      <c r="B7001" s="19" t="str">
        <f>VLOOKUP(dirty_cafe_sales!A7001,dirty_cafe_sales!A:S,10,FALSE)</f>
        <v>Salad</v>
      </c>
      <c r="C7001" s="20">
        <f>VLOOKUP(dirty_cafe_sales!A7001,dirty_cafe_sales!A:S,16,FALSE)</f>
        <v>45222</v>
      </c>
      <c r="D7001" s="19" t="str">
        <f>VLOOKUP(dirty_cafe_sales!A7001,dirty_cafe_sales!A:S,15,FALSE)</f>
        <v>Unknown</v>
      </c>
      <c r="E7001" s="19" t="str">
        <f>VLOOKUP(dirty_cafe_sales!A7001,dirty_cafe_sales!A:S,14,FALSE)</f>
        <v>Cash</v>
      </c>
      <c r="F7001" s="21">
        <f>VLOOKUP(dirty_cafe_sales!A7001,dirty_cafe_sales!A:S,18,FALSE)</f>
        <v>5</v>
      </c>
      <c r="G7001" s="21">
        <f>VLOOKUP(dirty_cafe_sales!A7001,dirty_cafe_sales!A:S,17,FALSE)</f>
        <v>3</v>
      </c>
      <c r="H7001" s="21">
        <f>VLOOKUP(dirty_cafe_sales!A7001,dirty_cafe_sales!A:S,19,FALSE)</f>
        <v>15</v>
      </c>
    </row>
    <row r="7002" spans="1:8" x14ac:dyDescent="0.3">
      <c r="A7002" s="19" t="s">
        <v>7021</v>
      </c>
      <c r="B7002" s="19" t="str">
        <f>VLOOKUP(dirty_cafe_sales!A7002,dirty_cafe_sales!A:S,10,FALSE)</f>
        <v>Coffee</v>
      </c>
      <c r="C7002" s="20">
        <f>VLOOKUP(dirty_cafe_sales!A7002,dirty_cafe_sales!A:S,16,FALSE)</f>
        <v>45224</v>
      </c>
      <c r="D7002" s="19" t="str">
        <f>VLOOKUP(dirty_cafe_sales!A7002,dirty_cafe_sales!A:S,15,FALSE)</f>
        <v>In-store</v>
      </c>
      <c r="E7002" s="19" t="str">
        <f>VLOOKUP(dirty_cafe_sales!A7002,dirty_cafe_sales!A:S,14,FALSE)</f>
        <v>Cash</v>
      </c>
      <c r="F7002" s="21">
        <f>VLOOKUP(dirty_cafe_sales!A7002,dirty_cafe_sales!A:S,18,FALSE)</f>
        <v>2</v>
      </c>
      <c r="G7002" s="21">
        <f>VLOOKUP(dirty_cafe_sales!A7002,dirty_cafe_sales!A:S,17,FALSE)</f>
        <v>3</v>
      </c>
      <c r="H7002" s="21">
        <f>VLOOKUP(dirty_cafe_sales!A7002,dirty_cafe_sales!A:S,19,FALSE)</f>
        <v>6</v>
      </c>
    </row>
    <row r="7003" spans="1:8" x14ac:dyDescent="0.3">
      <c r="A7003" s="19" t="s">
        <v>7022</v>
      </c>
      <c r="B7003" s="19" t="str">
        <f>VLOOKUP(dirty_cafe_sales!A7003,dirty_cafe_sales!A:S,10,FALSE)</f>
        <v>Juice</v>
      </c>
      <c r="C7003" s="20">
        <f>VLOOKUP(dirty_cafe_sales!A7003,dirty_cafe_sales!A:S,16,FALSE)</f>
        <v>45068</v>
      </c>
      <c r="D7003" s="19" t="str">
        <f>VLOOKUP(dirty_cafe_sales!A7003,dirty_cafe_sales!A:S,15,FALSE)</f>
        <v>Takeaway</v>
      </c>
      <c r="E7003" s="19" t="str">
        <f>VLOOKUP(dirty_cafe_sales!A7003,dirty_cafe_sales!A:S,14,FALSE)</f>
        <v>Digital Wallet</v>
      </c>
      <c r="F7003" s="21">
        <f>VLOOKUP(dirty_cafe_sales!A7003,dirty_cafe_sales!A:S,18,FALSE)</f>
        <v>3</v>
      </c>
      <c r="G7003" s="21">
        <f>VLOOKUP(dirty_cafe_sales!A7003,dirty_cafe_sales!A:S,17,FALSE)</f>
        <v>4</v>
      </c>
      <c r="H7003" s="21">
        <f>VLOOKUP(dirty_cafe_sales!A7003,dirty_cafe_sales!A:S,19,FALSE)</f>
        <v>12</v>
      </c>
    </row>
    <row r="7004" spans="1:8" x14ac:dyDescent="0.3">
      <c r="A7004" s="19" t="s">
        <v>7023</v>
      </c>
      <c r="B7004" s="19" t="str">
        <f>VLOOKUP(dirty_cafe_sales!A7004,dirty_cafe_sales!A:S,10,FALSE)</f>
        <v>Salad</v>
      </c>
      <c r="C7004" s="20">
        <f>VLOOKUP(dirty_cafe_sales!A7004,dirty_cafe_sales!A:S,16,FALSE)</f>
        <v>44992</v>
      </c>
      <c r="D7004" s="19" t="str">
        <f>VLOOKUP(dirty_cafe_sales!A7004,dirty_cafe_sales!A:S,15,FALSE)</f>
        <v>Takeaway</v>
      </c>
      <c r="E7004" s="19" t="str">
        <f>VLOOKUP(dirty_cafe_sales!A7004,dirty_cafe_sales!A:S,14,FALSE)</f>
        <v>Cash</v>
      </c>
      <c r="F7004" s="21">
        <f>VLOOKUP(dirty_cafe_sales!A7004,dirty_cafe_sales!A:S,18,FALSE)</f>
        <v>5</v>
      </c>
      <c r="G7004" s="21">
        <f>VLOOKUP(dirty_cafe_sales!A7004,dirty_cafe_sales!A:S,17,FALSE)</f>
        <v>2</v>
      </c>
      <c r="H7004" s="21">
        <f>VLOOKUP(dirty_cafe_sales!A7004,dirty_cafe_sales!A:S,19,FALSE)</f>
        <v>10</v>
      </c>
    </row>
    <row r="7005" spans="1:8" x14ac:dyDescent="0.3">
      <c r="A7005" s="19" t="s">
        <v>7024</v>
      </c>
      <c r="B7005" s="19" t="str">
        <f>VLOOKUP(dirty_cafe_sales!A7005,dirty_cafe_sales!A:S,10,FALSE)</f>
        <v>Cake</v>
      </c>
      <c r="C7005" s="20">
        <f>VLOOKUP(dirty_cafe_sales!A7005,dirty_cafe_sales!A:S,16,FALSE)</f>
        <v>45096</v>
      </c>
      <c r="D7005" s="19" t="str">
        <f>VLOOKUP(dirty_cafe_sales!A7005,dirty_cafe_sales!A:S,15,FALSE)</f>
        <v>Takeaway</v>
      </c>
      <c r="E7005" s="19" t="str">
        <f>VLOOKUP(dirty_cafe_sales!A7005,dirty_cafe_sales!A:S,14,FALSE)</f>
        <v>Credit Card</v>
      </c>
      <c r="F7005" s="21">
        <f>VLOOKUP(dirty_cafe_sales!A7005,dirty_cafe_sales!A:S,18,FALSE)</f>
        <v>3</v>
      </c>
      <c r="G7005" s="21">
        <f>VLOOKUP(dirty_cafe_sales!A7005,dirty_cafe_sales!A:S,17,FALSE)</f>
        <v>5</v>
      </c>
      <c r="H7005" s="21">
        <f>VLOOKUP(dirty_cafe_sales!A7005,dirty_cafe_sales!A:S,19,FALSE)</f>
        <v>15</v>
      </c>
    </row>
    <row r="7006" spans="1:8" x14ac:dyDescent="0.3">
      <c r="A7006" s="19" t="s">
        <v>7025</v>
      </c>
      <c r="B7006" s="19" t="str">
        <f>VLOOKUP(dirty_cafe_sales!A7006,dirty_cafe_sales!A:S,10,FALSE)</f>
        <v>Unknown</v>
      </c>
      <c r="C7006" s="20">
        <f>VLOOKUP(dirty_cafe_sales!A7006,dirty_cafe_sales!A:S,16,FALSE)</f>
        <v>45166</v>
      </c>
      <c r="D7006" s="19" t="str">
        <f>VLOOKUP(dirty_cafe_sales!A7006,dirty_cafe_sales!A:S,15,FALSE)</f>
        <v>Takeaway</v>
      </c>
      <c r="E7006" s="19" t="str">
        <f>VLOOKUP(dirty_cafe_sales!A7006,dirty_cafe_sales!A:S,14,FALSE)</f>
        <v>Digital Wallet</v>
      </c>
      <c r="F7006" s="21">
        <f>VLOOKUP(dirty_cafe_sales!A7006,dirty_cafe_sales!A:S,18,FALSE)</f>
        <v>4</v>
      </c>
      <c r="G7006" s="21">
        <f>VLOOKUP(dirty_cafe_sales!A7006,dirty_cafe_sales!A:S,17,FALSE)</f>
        <v>3</v>
      </c>
      <c r="H7006" s="21">
        <f>VLOOKUP(dirty_cafe_sales!A7006,dirty_cafe_sales!A:S,19,FALSE)</f>
        <v>12</v>
      </c>
    </row>
    <row r="7007" spans="1:8" x14ac:dyDescent="0.3">
      <c r="A7007" s="19" t="s">
        <v>7026</v>
      </c>
      <c r="B7007" s="19" t="str">
        <f>VLOOKUP(dirty_cafe_sales!A7007,dirty_cafe_sales!A:S,10,FALSE)</f>
        <v>Cookie</v>
      </c>
      <c r="C7007" s="20">
        <f>VLOOKUP(dirty_cafe_sales!A7007,dirty_cafe_sales!A:S,16,FALSE)</f>
        <v>45276</v>
      </c>
      <c r="D7007" s="19" t="str">
        <f>VLOOKUP(dirty_cafe_sales!A7007,dirty_cafe_sales!A:S,15,FALSE)</f>
        <v>Takeaway</v>
      </c>
      <c r="E7007" s="19" t="str">
        <f>VLOOKUP(dirty_cafe_sales!A7007,dirty_cafe_sales!A:S,14,FALSE)</f>
        <v>Credit Card</v>
      </c>
      <c r="F7007" s="21">
        <f>VLOOKUP(dirty_cafe_sales!A7007,dirty_cafe_sales!A:S,18,FALSE)</f>
        <v>1</v>
      </c>
      <c r="G7007" s="21">
        <f>VLOOKUP(dirty_cafe_sales!A7007,dirty_cafe_sales!A:S,17,FALSE)</f>
        <v>2</v>
      </c>
      <c r="H7007" s="21">
        <f>VLOOKUP(dirty_cafe_sales!A7007,dirty_cafe_sales!A:S,19,FALSE)</f>
        <v>2</v>
      </c>
    </row>
    <row r="7008" spans="1:8" x14ac:dyDescent="0.3">
      <c r="A7008" s="19" t="s">
        <v>7027</v>
      </c>
      <c r="B7008" s="19" t="str">
        <f>VLOOKUP(dirty_cafe_sales!A7008,dirty_cafe_sales!A:S,10,FALSE)</f>
        <v>Juice</v>
      </c>
      <c r="C7008" s="20">
        <f>VLOOKUP(dirty_cafe_sales!A7008,dirty_cafe_sales!A:S,16,FALSE)</f>
        <v>45196</v>
      </c>
      <c r="D7008" s="19" t="str">
        <f>VLOOKUP(dirty_cafe_sales!A7008,dirty_cafe_sales!A:S,15,FALSE)</f>
        <v>Unknown</v>
      </c>
      <c r="E7008" s="19" t="str">
        <f>VLOOKUP(dirty_cafe_sales!A7008,dirty_cafe_sales!A:S,14,FALSE)</f>
        <v>Digital Wallet</v>
      </c>
      <c r="F7008" s="21">
        <f>VLOOKUP(dirty_cafe_sales!A7008,dirty_cafe_sales!A:S,18,FALSE)</f>
        <v>3</v>
      </c>
      <c r="G7008" s="21">
        <f>VLOOKUP(dirty_cafe_sales!A7008,dirty_cafe_sales!A:S,17,FALSE)</f>
        <v>3</v>
      </c>
      <c r="H7008" s="21">
        <f>VLOOKUP(dirty_cafe_sales!A7008,dirty_cafe_sales!A:S,19,FALSE)</f>
        <v>9</v>
      </c>
    </row>
    <row r="7009" spans="1:8" x14ac:dyDescent="0.3">
      <c r="A7009" s="19" t="s">
        <v>7028</v>
      </c>
      <c r="B7009" s="19" t="str">
        <f>VLOOKUP(dirty_cafe_sales!A7009,dirty_cafe_sales!A:S,10,FALSE)</f>
        <v>Cookie</v>
      </c>
      <c r="C7009" s="20">
        <f>VLOOKUP(dirty_cafe_sales!A7009,dirty_cafe_sales!A:S,16,FALSE)</f>
        <v>44989</v>
      </c>
      <c r="D7009" s="19" t="str">
        <f>VLOOKUP(dirty_cafe_sales!A7009,dirty_cafe_sales!A:S,15,FALSE)</f>
        <v>Takeaway</v>
      </c>
      <c r="E7009" s="19" t="str">
        <f>VLOOKUP(dirty_cafe_sales!A7009,dirty_cafe_sales!A:S,14,FALSE)</f>
        <v>Digital Wallet</v>
      </c>
      <c r="F7009" s="21">
        <f>VLOOKUP(dirty_cafe_sales!A7009,dirty_cafe_sales!A:S,18,FALSE)</f>
        <v>1</v>
      </c>
      <c r="G7009" s="21">
        <f>VLOOKUP(dirty_cafe_sales!A7009,dirty_cafe_sales!A:S,17,FALSE)</f>
        <v>1</v>
      </c>
      <c r="H7009" s="21">
        <f>VLOOKUP(dirty_cafe_sales!A7009,dirty_cafe_sales!A:S,19,FALSE)</f>
        <v>1</v>
      </c>
    </row>
    <row r="7010" spans="1:8" x14ac:dyDescent="0.3">
      <c r="A7010" s="19" t="s">
        <v>7029</v>
      </c>
      <c r="B7010" s="19" t="str">
        <f>VLOOKUP(dirty_cafe_sales!A7010,dirty_cafe_sales!A:S,10,FALSE)</f>
        <v>Coffee</v>
      </c>
      <c r="C7010" s="20">
        <f>VLOOKUP(dirty_cafe_sales!A7010,dirty_cafe_sales!A:S,16,FALSE)</f>
        <v>45145</v>
      </c>
      <c r="D7010" s="19" t="str">
        <f>VLOOKUP(dirty_cafe_sales!A7010,dirty_cafe_sales!A:S,15,FALSE)</f>
        <v>Takeaway</v>
      </c>
      <c r="E7010" s="19" t="str">
        <f>VLOOKUP(dirty_cafe_sales!A7010,dirty_cafe_sales!A:S,14,FALSE)</f>
        <v>Cash</v>
      </c>
      <c r="F7010" s="21">
        <f>VLOOKUP(dirty_cafe_sales!A7010,dirty_cafe_sales!A:S,18,FALSE)</f>
        <v>2</v>
      </c>
      <c r="G7010" s="21">
        <f>VLOOKUP(dirty_cafe_sales!A7010,dirty_cafe_sales!A:S,17,FALSE)</f>
        <v>2</v>
      </c>
      <c r="H7010" s="21">
        <f>VLOOKUP(dirty_cafe_sales!A7010,dirty_cafe_sales!A:S,19,FALSE)</f>
        <v>4</v>
      </c>
    </row>
    <row r="7011" spans="1:8" x14ac:dyDescent="0.3">
      <c r="A7011" s="19" t="s">
        <v>7030</v>
      </c>
      <c r="B7011" s="19" t="str">
        <f>VLOOKUP(dirty_cafe_sales!A7011,dirty_cafe_sales!A:S,10,FALSE)</f>
        <v>Unknown</v>
      </c>
      <c r="C7011" s="20" t="str">
        <f>VLOOKUP(dirty_cafe_sales!A7011,dirty_cafe_sales!A:S,16,FALSE)</f>
        <v>Unknown</v>
      </c>
      <c r="D7011" s="19" t="str">
        <f>VLOOKUP(dirty_cafe_sales!A7011,dirty_cafe_sales!A:S,15,FALSE)</f>
        <v>In-store</v>
      </c>
      <c r="E7011" s="19" t="str">
        <f>VLOOKUP(dirty_cafe_sales!A7011,dirty_cafe_sales!A:S,14,FALSE)</f>
        <v>Credit Card</v>
      </c>
      <c r="F7011" s="21">
        <f>VLOOKUP(dirty_cafe_sales!A7011,dirty_cafe_sales!A:S,18,FALSE)</f>
        <v>5</v>
      </c>
      <c r="G7011" s="21">
        <f>VLOOKUP(dirty_cafe_sales!A7011,dirty_cafe_sales!A:S,17,FALSE)</f>
        <v>3</v>
      </c>
      <c r="H7011" s="21">
        <f>VLOOKUP(dirty_cafe_sales!A7011,dirty_cafe_sales!A:S,19,FALSE)</f>
        <v>15</v>
      </c>
    </row>
    <row r="7012" spans="1:8" x14ac:dyDescent="0.3">
      <c r="A7012" s="19" t="s">
        <v>7031</v>
      </c>
      <c r="B7012" s="19" t="str">
        <f>VLOOKUP(dirty_cafe_sales!A7012,dirty_cafe_sales!A:S,10,FALSE)</f>
        <v>Juice</v>
      </c>
      <c r="C7012" s="20">
        <f>VLOOKUP(dirty_cafe_sales!A7012,dirty_cafe_sales!A:S,16,FALSE)</f>
        <v>45016</v>
      </c>
      <c r="D7012" s="19" t="str">
        <f>VLOOKUP(dirty_cafe_sales!A7012,dirty_cafe_sales!A:S,15,FALSE)</f>
        <v>In-store</v>
      </c>
      <c r="E7012" s="19" t="str">
        <f>VLOOKUP(dirty_cafe_sales!A7012,dirty_cafe_sales!A:S,14,FALSE)</f>
        <v>Cash</v>
      </c>
      <c r="F7012" s="21">
        <f>VLOOKUP(dirty_cafe_sales!A7012,dirty_cafe_sales!A:S,18,FALSE)</f>
        <v>0</v>
      </c>
      <c r="G7012" s="21">
        <f>VLOOKUP(dirty_cafe_sales!A7012,dirty_cafe_sales!A:S,17,FALSE)</f>
        <v>5</v>
      </c>
      <c r="H7012" s="21">
        <f>VLOOKUP(dirty_cafe_sales!A7012,dirty_cafe_sales!A:S,19,FALSE)</f>
        <v>0</v>
      </c>
    </row>
    <row r="7013" spans="1:8" x14ac:dyDescent="0.3">
      <c r="A7013" s="19" t="s">
        <v>7032</v>
      </c>
      <c r="B7013" s="19" t="str">
        <f>VLOOKUP(dirty_cafe_sales!A7013,dirty_cafe_sales!A:S,10,FALSE)</f>
        <v>Sandwich</v>
      </c>
      <c r="C7013" s="20">
        <f>VLOOKUP(dirty_cafe_sales!A7013,dirty_cafe_sales!A:S,16,FALSE)</f>
        <v>44936</v>
      </c>
      <c r="D7013" s="19" t="str">
        <f>VLOOKUP(dirty_cafe_sales!A7013,dirty_cafe_sales!A:S,15,FALSE)</f>
        <v>Takeaway</v>
      </c>
      <c r="E7013" s="19" t="str">
        <f>VLOOKUP(dirty_cafe_sales!A7013,dirty_cafe_sales!A:S,14,FALSE)</f>
        <v>Credit Card</v>
      </c>
      <c r="F7013" s="21">
        <f>VLOOKUP(dirty_cafe_sales!A7013,dirty_cafe_sales!A:S,18,FALSE)</f>
        <v>4</v>
      </c>
      <c r="G7013" s="21">
        <f>VLOOKUP(dirty_cafe_sales!A7013,dirty_cafe_sales!A:S,17,FALSE)</f>
        <v>3</v>
      </c>
      <c r="H7013" s="21">
        <f>VLOOKUP(dirty_cafe_sales!A7013,dirty_cafe_sales!A:S,19,FALSE)</f>
        <v>12</v>
      </c>
    </row>
    <row r="7014" spans="1:8" x14ac:dyDescent="0.3">
      <c r="A7014" s="19" t="s">
        <v>7033</v>
      </c>
      <c r="B7014" s="19" t="str">
        <f>VLOOKUP(dirty_cafe_sales!A7014,dirty_cafe_sales!A:S,10,FALSE)</f>
        <v>Cake</v>
      </c>
      <c r="C7014" s="20">
        <f>VLOOKUP(dirty_cafe_sales!A7014,dirty_cafe_sales!A:S,16,FALSE)</f>
        <v>44945</v>
      </c>
      <c r="D7014" s="19" t="str">
        <f>VLOOKUP(dirty_cafe_sales!A7014,dirty_cafe_sales!A:S,15,FALSE)</f>
        <v>Takeaway</v>
      </c>
      <c r="E7014" s="19" t="str">
        <f>VLOOKUP(dirty_cafe_sales!A7014,dirty_cafe_sales!A:S,14,FALSE)</f>
        <v>Digital Wallet</v>
      </c>
      <c r="F7014" s="21">
        <f>VLOOKUP(dirty_cafe_sales!A7014,dirty_cafe_sales!A:S,18,FALSE)</f>
        <v>3</v>
      </c>
      <c r="G7014" s="21">
        <f>VLOOKUP(dirty_cafe_sales!A7014,dirty_cafe_sales!A:S,17,FALSE)</f>
        <v>3</v>
      </c>
      <c r="H7014" s="21">
        <f>VLOOKUP(dirty_cafe_sales!A7014,dirty_cafe_sales!A:S,19,FALSE)</f>
        <v>9</v>
      </c>
    </row>
    <row r="7015" spans="1:8" x14ac:dyDescent="0.3">
      <c r="A7015" s="19" t="s">
        <v>7034</v>
      </c>
      <c r="B7015" s="19" t="str">
        <f>VLOOKUP(dirty_cafe_sales!A7015,dirty_cafe_sales!A:S,10,FALSE)</f>
        <v>Tea</v>
      </c>
      <c r="C7015" s="20">
        <f>VLOOKUP(dirty_cafe_sales!A7015,dirty_cafe_sales!A:S,16,FALSE)</f>
        <v>45105</v>
      </c>
      <c r="D7015" s="19" t="str">
        <f>VLOOKUP(dirty_cafe_sales!A7015,dirty_cafe_sales!A:S,15,FALSE)</f>
        <v>In-store</v>
      </c>
      <c r="E7015" s="19" t="str">
        <f>VLOOKUP(dirty_cafe_sales!A7015,dirty_cafe_sales!A:S,14,FALSE)</f>
        <v>Unknown</v>
      </c>
      <c r="F7015" s="21">
        <f>VLOOKUP(dirty_cafe_sales!A7015,dirty_cafe_sales!A:S,18,FALSE)</f>
        <v>1.5</v>
      </c>
      <c r="G7015" s="21">
        <f>VLOOKUP(dirty_cafe_sales!A7015,dirty_cafe_sales!A:S,17,FALSE)</f>
        <v>2</v>
      </c>
      <c r="H7015" s="21">
        <f>VLOOKUP(dirty_cafe_sales!A7015,dirty_cafe_sales!A:S,19,FALSE)</f>
        <v>3</v>
      </c>
    </row>
    <row r="7016" spans="1:8" x14ac:dyDescent="0.3">
      <c r="A7016" s="19" t="s">
        <v>7035</v>
      </c>
      <c r="B7016" s="19" t="str">
        <f>VLOOKUP(dirty_cafe_sales!A7016,dirty_cafe_sales!A:S,10,FALSE)</f>
        <v>Cake</v>
      </c>
      <c r="C7016" s="20">
        <f>VLOOKUP(dirty_cafe_sales!A7016,dirty_cafe_sales!A:S,16,FALSE)</f>
        <v>44995</v>
      </c>
      <c r="D7016" s="19" t="str">
        <f>VLOOKUP(dirty_cafe_sales!A7016,dirty_cafe_sales!A:S,15,FALSE)</f>
        <v>Unknown</v>
      </c>
      <c r="E7016" s="19" t="str">
        <f>VLOOKUP(dirty_cafe_sales!A7016,dirty_cafe_sales!A:S,14,FALSE)</f>
        <v>Digital Wallet</v>
      </c>
      <c r="F7016" s="21">
        <f>VLOOKUP(dirty_cafe_sales!A7016,dirty_cafe_sales!A:S,18,FALSE)</f>
        <v>3</v>
      </c>
      <c r="G7016" s="21">
        <f>VLOOKUP(dirty_cafe_sales!A7016,dirty_cafe_sales!A:S,17,FALSE)</f>
        <v>2</v>
      </c>
      <c r="H7016" s="21">
        <f>VLOOKUP(dirty_cafe_sales!A7016,dirty_cafe_sales!A:S,19,FALSE)</f>
        <v>6</v>
      </c>
    </row>
    <row r="7017" spans="1:8" x14ac:dyDescent="0.3">
      <c r="A7017" s="19" t="s">
        <v>7036</v>
      </c>
      <c r="B7017" s="19" t="str">
        <f>VLOOKUP(dirty_cafe_sales!A7017,dirty_cafe_sales!A:S,10,FALSE)</f>
        <v>Cookie</v>
      </c>
      <c r="C7017" s="20">
        <f>VLOOKUP(dirty_cafe_sales!A7017,dirty_cafe_sales!A:S,16,FALSE)</f>
        <v>45186</v>
      </c>
      <c r="D7017" s="19" t="str">
        <f>VLOOKUP(dirty_cafe_sales!A7017,dirty_cafe_sales!A:S,15,FALSE)</f>
        <v>In-store</v>
      </c>
      <c r="E7017" s="19" t="str">
        <f>VLOOKUP(dirty_cafe_sales!A7017,dirty_cafe_sales!A:S,14,FALSE)</f>
        <v>Credit Card</v>
      </c>
      <c r="F7017" s="21">
        <f>VLOOKUP(dirty_cafe_sales!A7017,dirty_cafe_sales!A:S,18,FALSE)</f>
        <v>1</v>
      </c>
      <c r="G7017" s="21">
        <f>VLOOKUP(dirty_cafe_sales!A7017,dirty_cafe_sales!A:S,17,FALSE)</f>
        <v>1</v>
      </c>
      <c r="H7017" s="21">
        <f>VLOOKUP(dirty_cafe_sales!A7017,dirty_cafe_sales!A:S,19,FALSE)</f>
        <v>1</v>
      </c>
    </row>
    <row r="7018" spans="1:8" x14ac:dyDescent="0.3">
      <c r="A7018" s="19" t="s">
        <v>7037</v>
      </c>
      <c r="B7018" s="19" t="str">
        <f>VLOOKUP(dirty_cafe_sales!A7018,dirty_cafe_sales!A:S,10,FALSE)</f>
        <v>Cookie</v>
      </c>
      <c r="C7018" s="20">
        <f>VLOOKUP(dirty_cafe_sales!A7018,dirty_cafe_sales!A:S,16,FALSE)</f>
        <v>45138</v>
      </c>
      <c r="D7018" s="19" t="str">
        <f>VLOOKUP(dirty_cafe_sales!A7018,dirty_cafe_sales!A:S,15,FALSE)</f>
        <v>In-store</v>
      </c>
      <c r="E7018" s="19" t="str">
        <f>VLOOKUP(dirty_cafe_sales!A7018,dirty_cafe_sales!A:S,14,FALSE)</f>
        <v>Credit Card</v>
      </c>
      <c r="F7018" s="21">
        <f>VLOOKUP(dirty_cafe_sales!A7018,dirty_cafe_sales!A:S,18,FALSE)</f>
        <v>1</v>
      </c>
      <c r="G7018" s="21">
        <f>VLOOKUP(dirty_cafe_sales!A7018,dirty_cafe_sales!A:S,17,FALSE)</f>
        <v>2</v>
      </c>
      <c r="H7018" s="21">
        <f>VLOOKUP(dirty_cafe_sales!A7018,dirty_cafe_sales!A:S,19,FALSE)</f>
        <v>2</v>
      </c>
    </row>
    <row r="7019" spans="1:8" x14ac:dyDescent="0.3">
      <c r="A7019" s="19" t="s">
        <v>7038</v>
      </c>
      <c r="B7019" s="19" t="str">
        <f>VLOOKUP(dirty_cafe_sales!A7019,dirty_cafe_sales!A:S,10,FALSE)</f>
        <v>Juice</v>
      </c>
      <c r="C7019" s="20">
        <f>VLOOKUP(dirty_cafe_sales!A7019,dirty_cafe_sales!A:S,16,FALSE)</f>
        <v>45123</v>
      </c>
      <c r="D7019" s="19" t="str">
        <f>VLOOKUP(dirty_cafe_sales!A7019,dirty_cafe_sales!A:S,15,FALSE)</f>
        <v>Takeaway</v>
      </c>
      <c r="E7019" s="19" t="str">
        <f>VLOOKUP(dirty_cafe_sales!A7019,dirty_cafe_sales!A:S,14,FALSE)</f>
        <v>Digital Wallet</v>
      </c>
      <c r="F7019" s="21">
        <f>VLOOKUP(dirty_cafe_sales!A7019,dirty_cafe_sales!A:S,18,FALSE)</f>
        <v>3</v>
      </c>
      <c r="G7019" s="21">
        <f>VLOOKUP(dirty_cafe_sales!A7019,dirty_cafe_sales!A:S,17,FALSE)</f>
        <v>3</v>
      </c>
      <c r="H7019" s="21">
        <f>VLOOKUP(dirty_cafe_sales!A7019,dirty_cafe_sales!A:S,19,FALSE)</f>
        <v>9</v>
      </c>
    </row>
    <row r="7020" spans="1:8" x14ac:dyDescent="0.3">
      <c r="A7020" s="19" t="s">
        <v>7039</v>
      </c>
      <c r="B7020" s="19" t="str">
        <f>VLOOKUP(dirty_cafe_sales!A7020,dirty_cafe_sales!A:S,10,FALSE)</f>
        <v>Cookie</v>
      </c>
      <c r="C7020" s="20">
        <f>VLOOKUP(dirty_cafe_sales!A7020,dirty_cafe_sales!A:S,16,FALSE)</f>
        <v>45269</v>
      </c>
      <c r="D7020" s="19" t="str">
        <f>VLOOKUP(dirty_cafe_sales!A7020,dirty_cafe_sales!A:S,15,FALSE)</f>
        <v>Unknown</v>
      </c>
      <c r="E7020" s="19" t="str">
        <f>VLOOKUP(dirty_cafe_sales!A7020,dirty_cafe_sales!A:S,14,FALSE)</f>
        <v>Cash</v>
      </c>
      <c r="F7020" s="21">
        <f>VLOOKUP(dirty_cafe_sales!A7020,dirty_cafe_sales!A:S,18,FALSE)</f>
        <v>1</v>
      </c>
      <c r="G7020" s="21">
        <f>VLOOKUP(dirty_cafe_sales!A7020,dirty_cafe_sales!A:S,17,FALSE)</f>
        <v>1</v>
      </c>
      <c r="H7020" s="21">
        <f>VLOOKUP(dirty_cafe_sales!A7020,dirty_cafe_sales!A:S,19,FALSE)</f>
        <v>1</v>
      </c>
    </row>
    <row r="7021" spans="1:8" x14ac:dyDescent="0.3">
      <c r="A7021" s="19" t="s">
        <v>7040</v>
      </c>
      <c r="B7021" s="19" t="str">
        <f>VLOOKUP(dirty_cafe_sales!A7021,dirty_cafe_sales!A:S,10,FALSE)</f>
        <v>Sandwich</v>
      </c>
      <c r="C7021" s="20">
        <f>VLOOKUP(dirty_cafe_sales!A7021,dirty_cafe_sales!A:S,16,FALSE)</f>
        <v>45167</v>
      </c>
      <c r="D7021" s="19" t="str">
        <f>VLOOKUP(dirty_cafe_sales!A7021,dirty_cafe_sales!A:S,15,FALSE)</f>
        <v>Takeaway</v>
      </c>
      <c r="E7021" s="19" t="str">
        <f>VLOOKUP(dirty_cafe_sales!A7021,dirty_cafe_sales!A:S,14,FALSE)</f>
        <v>Digital Wallet</v>
      </c>
      <c r="F7021" s="21">
        <f>VLOOKUP(dirty_cafe_sales!A7021,dirty_cafe_sales!A:S,18,FALSE)</f>
        <v>4</v>
      </c>
      <c r="G7021" s="21">
        <f>VLOOKUP(dirty_cafe_sales!A7021,dirty_cafe_sales!A:S,17,FALSE)</f>
        <v>3</v>
      </c>
      <c r="H7021" s="21">
        <f>VLOOKUP(dirty_cafe_sales!A7021,dirty_cafe_sales!A:S,19,FALSE)</f>
        <v>12</v>
      </c>
    </row>
    <row r="7022" spans="1:8" x14ac:dyDescent="0.3">
      <c r="A7022" s="19" t="s">
        <v>7041</v>
      </c>
      <c r="B7022" s="19" t="str">
        <f>VLOOKUP(dirty_cafe_sales!A7022,dirty_cafe_sales!A:S,10,FALSE)</f>
        <v>Smoothie</v>
      </c>
      <c r="C7022" s="20">
        <f>VLOOKUP(dirty_cafe_sales!A7022,dirty_cafe_sales!A:S,16,FALSE)</f>
        <v>45255</v>
      </c>
      <c r="D7022" s="19" t="str">
        <f>VLOOKUP(dirty_cafe_sales!A7022,dirty_cafe_sales!A:S,15,FALSE)</f>
        <v>In-store</v>
      </c>
      <c r="E7022" s="19" t="str">
        <f>VLOOKUP(dirty_cafe_sales!A7022,dirty_cafe_sales!A:S,14,FALSE)</f>
        <v>Unknown</v>
      </c>
      <c r="F7022" s="21">
        <f>VLOOKUP(dirty_cafe_sales!A7022,dirty_cafe_sales!A:S,18,FALSE)</f>
        <v>0</v>
      </c>
      <c r="G7022" s="21">
        <f>VLOOKUP(dirty_cafe_sales!A7022,dirty_cafe_sales!A:S,17,FALSE)</f>
        <v>5</v>
      </c>
      <c r="H7022" s="21">
        <f>VLOOKUP(dirty_cafe_sales!A7022,dirty_cafe_sales!A:S,19,FALSE)</f>
        <v>0</v>
      </c>
    </row>
    <row r="7023" spans="1:8" x14ac:dyDescent="0.3">
      <c r="A7023" s="19" t="s">
        <v>7042</v>
      </c>
      <c r="B7023" s="19" t="str">
        <f>VLOOKUP(dirty_cafe_sales!A7023,dirty_cafe_sales!A:S,10,FALSE)</f>
        <v>Sandwich</v>
      </c>
      <c r="C7023" s="20">
        <f>VLOOKUP(dirty_cafe_sales!A7023,dirty_cafe_sales!A:S,16,FALSE)</f>
        <v>45194</v>
      </c>
      <c r="D7023" s="19" t="str">
        <f>VLOOKUP(dirty_cafe_sales!A7023,dirty_cafe_sales!A:S,15,FALSE)</f>
        <v>Takeaway</v>
      </c>
      <c r="E7023" s="19" t="str">
        <f>VLOOKUP(dirty_cafe_sales!A7023,dirty_cafe_sales!A:S,14,FALSE)</f>
        <v>Unknown</v>
      </c>
      <c r="F7023" s="21">
        <f>VLOOKUP(dirty_cafe_sales!A7023,dirty_cafe_sales!A:S,18,FALSE)</f>
        <v>4</v>
      </c>
      <c r="G7023" s="21">
        <f>VLOOKUP(dirty_cafe_sales!A7023,dirty_cafe_sales!A:S,17,FALSE)</f>
        <v>1</v>
      </c>
      <c r="H7023" s="21">
        <f>VLOOKUP(dirty_cafe_sales!A7023,dirty_cafe_sales!A:S,19,FALSE)</f>
        <v>4</v>
      </c>
    </row>
    <row r="7024" spans="1:8" x14ac:dyDescent="0.3">
      <c r="A7024" s="19" t="s">
        <v>7043</v>
      </c>
      <c r="B7024" s="19" t="str">
        <f>VLOOKUP(dirty_cafe_sales!A7024,dirty_cafe_sales!A:S,10,FALSE)</f>
        <v>Juice</v>
      </c>
      <c r="C7024" s="20">
        <f>VLOOKUP(dirty_cafe_sales!A7024,dirty_cafe_sales!A:S,16,FALSE)</f>
        <v>45289</v>
      </c>
      <c r="D7024" s="19" t="str">
        <f>VLOOKUP(dirty_cafe_sales!A7024,dirty_cafe_sales!A:S,15,FALSE)</f>
        <v>In-store</v>
      </c>
      <c r="E7024" s="19" t="str">
        <f>VLOOKUP(dirty_cafe_sales!A7024,dirty_cafe_sales!A:S,14,FALSE)</f>
        <v>Credit Card</v>
      </c>
      <c r="F7024" s="21" t="str">
        <f>VLOOKUP(dirty_cafe_sales!A7024,dirty_cafe_sales!A:S,18,FALSE)</f>
        <v>0</v>
      </c>
      <c r="G7024" s="21">
        <f>VLOOKUP(dirty_cafe_sales!A7024,dirty_cafe_sales!A:S,17,FALSE)</f>
        <v>3</v>
      </c>
      <c r="H7024" s="21">
        <f>VLOOKUP(dirty_cafe_sales!A7024,dirty_cafe_sales!A:S,19,FALSE)</f>
        <v>0</v>
      </c>
    </row>
    <row r="7025" spans="1:8" x14ac:dyDescent="0.3">
      <c r="A7025" s="19" t="s">
        <v>7044</v>
      </c>
      <c r="B7025" s="19" t="str">
        <f>VLOOKUP(dirty_cafe_sales!A7025,dirty_cafe_sales!A:S,10,FALSE)</f>
        <v>Smoothie</v>
      </c>
      <c r="C7025" s="20">
        <f>VLOOKUP(dirty_cafe_sales!A7025,dirty_cafe_sales!A:S,16,FALSE)</f>
        <v>45256</v>
      </c>
      <c r="D7025" s="19" t="str">
        <f>VLOOKUP(dirty_cafe_sales!A7025,dirty_cafe_sales!A:S,15,FALSE)</f>
        <v>In-store</v>
      </c>
      <c r="E7025" s="19" t="str">
        <f>VLOOKUP(dirty_cafe_sales!A7025,dirty_cafe_sales!A:S,14,FALSE)</f>
        <v>Unknown</v>
      </c>
      <c r="F7025" s="21">
        <f>VLOOKUP(dirty_cafe_sales!A7025,dirty_cafe_sales!A:S,18,FALSE)</f>
        <v>4</v>
      </c>
      <c r="G7025" s="21">
        <f>VLOOKUP(dirty_cafe_sales!A7025,dirty_cafe_sales!A:S,17,FALSE)</f>
        <v>4</v>
      </c>
      <c r="H7025" s="21">
        <f>VLOOKUP(dirty_cafe_sales!A7025,dirty_cafe_sales!A:S,19,FALSE)</f>
        <v>16</v>
      </c>
    </row>
    <row r="7026" spans="1:8" x14ac:dyDescent="0.3">
      <c r="A7026" s="19" t="s">
        <v>7045</v>
      </c>
      <c r="B7026" s="19" t="str">
        <f>VLOOKUP(dirty_cafe_sales!A7026,dirty_cafe_sales!A:S,10,FALSE)</f>
        <v>Sandwich</v>
      </c>
      <c r="C7026" s="20">
        <f>VLOOKUP(dirty_cafe_sales!A7026,dirty_cafe_sales!A:S,16,FALSE)</f>
        <v>45237</v>
      </c>
      <c r="D7026" s="19" t="str">
        <f>VLOOKUP(dirty_cafe_sales!A7026,dirty_cafe_sales!A:S,15,FALSE)</f>
        <v>Takeaway</v>
      </c>
      <c r="E7026" s="19" t="str">
        <f>VLOOKUP(dirty_cafe_sales!A7026,dirty_cafe_sales!A:S,14,FALSE)</f>
        <v>Cash</v>
      </c>
      <c r="F7026" s="21">
        <f>VLOOKUP(dirty_cafe_sales!A7026,dirty_cafe_sales!A:S,18,FALSE)</f>
        <v>4</v>
      </c>
      <c r="G7026" s="21">
        <f>VLOOKUP(dirty_cafe_sales!A7026,dirty_cafe_sales!A:S,17,FALSE)</f>
        <v>4</v>
      </c>
      <c r="H7026" s="21">
        <f>VLOOKUP(dirty_cafe_sales!A7026,dirty_cafe_sales!A:S,19,FALSE)</f>
        <v>16</v>
      </c>
    </row>
    <row r="7027" spans="1:8" x14ac:dyDescent="0.3">
      <c r="A7027" s="19" t="s">
        <v>7046</v>
      </c>
      <c r="B7027" s="19" t="str">
        <f>VLOOKUP(dirty_cafe_sales!A7027,dirty_cafe_sales!A:S,10,FALSE)</f>
        <v>Smoothie</v>
      </c>
      <c r="C7027" s="20">
        <f>VLOOKUP(dirty_cafe_sales!A7027,dirty_cafe_sales!A:S,16,FALSE)</f>
        <v>45233</v>
      </c>
      <c r="D7027" s="19" t="str">
        <f>VLOOKUP(dirty_cafe_sales!A7027,dirty_cafe_sales!A:S,15,FALSE)</f>
        <v>In-store</v>
      </c>
      <c r="E7027" s="19" t="str">
        <f>VLOOKUP(dirty_cafe_sales!A7027,dirty_cafe_sales!A:S,14,FALSE)</f>
        <v>Unknown</v>
      </c>
      <c r="F7027" s="21">
        <f>VLOOKUP(dirty_cafe_sales!A7027,dirty_cafe_sales!A:S,18,FALSE)</f>
        <v>4</v>
      </c>
      <c r="G7027" s="21">
        <f>VLOOKUP(dirty_cafe_sales!A7027,dirty_cafe_sales!A:S,17,FALSE)</f>
        <v>2</v>
      </c>
      <c r="H7027" s="21">
        <f>VLOOKUP(dirty_cafe_sales!A7027,dirty_cafe_sales!A:S,19,FALSE)</f>
        <v>8</v>
      </c>
    </row>
    <row r="7028" spans="1:8" x14ac:dyDescent="0.3">
      <c r="A7028" s="19" t="s">
        <v>7047</v>
      </c>
      <c r="B7028" s="19" t="str">
        <f>VLOOKUP(dirty_cafe_sales!A7028,dirty_cafe_sales!A:S,10,FALSE)</f>
        <v>Smoothie</v>
      </c>
      <c r="C7028" s="20">
        <f>VLOOKUP(dirty_cafe_sales!A7028,dirty_cafe_sales!A:S,16,FALSE)</f>
        <v>45050</v>
      </c>
      <c r="D7028" s="19" t="str">
        <f>VLOOKUP(dirty_cafe_sales!A7028,dirty_cafe_sales!A:S,15,FALSE)</f>
        <v>Takeaway</v>
      </c>
      <c r="E7028" s="19" t="str">
        <f>VLOOKUP(dirty_cafe_sales!A7028,dirty_cafe_sales!A:S,14,FALSE)</f>
        <v>Cash</v>
      </c>
      <c r="F7028" s="21">
        <f>VLOOKUP(dirty_cafe_sales!A7028,dirty_cafe_sales!A:S,18,FALSE)</f>
        <v>4</v>
      </c>
      <c r="G7028" s="21">
        <f>VLOOKUP(dirty_cafe_sales!A7028,dirty_cafe_sales!A:S,17,FALSE)</f>
        <v>4</v>
      </c>
      <c r="H7028" s="21">
        <f>VLOOKUP(dirty_cafe_sales!A7028,dirty_cafe_sales!A:S,19,FALSE)</f>
        <v>16</v>
      </c>
    </row>
    <row r="7029" spans="1:8" x14ac:dyDescent="0.3">
      <c r="A7029" s="19" t="s">
        <v>7048</v>
      </c>
      <c r="B7029" s="19" t="str">
        <f>VLOOKUP(dirty_cafe_sales!A7029,dirty_cafe_sales!A:S,10,FALSE)</f>
        <v>Sandwich</v>
      </c>
      <c r="C7029" s="20">
        <f>VLOOKUP(dirty_cafe_sales!A7029,dirty_cafe_sales!A:S,16,FALSE)</f>
        <v>44942</v>
      </c>
      <c r="D7029" s="19" t="str">
        <f>VLOOKUP(dirty_cafe_sales!A7029,dirty_cafe_sales!A:S,15,FALSE)</f>
        <v>Unknown</v>
      </c>
      <c r="E7029" s="19" t="str">
        <f>VLOOKUP(dirty_cafe_sales!A7029,dirty_cafe_sales!A:S,14,FALSE)</f>
        <v>Credit Card</v>
      </c>
      <c r="F7029" s="21">
        <f>VLOOKUP(dirty_cafe_sales!A7029,dirty_cafe_sales!A:S,18,FALSE)</f>
        <v>4</v>
      </c>
      <c r="G7029" s="21">
        <f>VLOOKUP(dirty_cafe_sales!A7029,dirty_cafe_sales!A:S,17,FALSE)</f>
        <v>1</v>
      </c>
      <c r="H7029" s="21">
        <f>VLOOKUP(dirty_cafe_sales!A7029,dirty_cafe_sales!A:S,19,FALSE)</f>
        <v>4</v>
      </c>
    </row>
    <row r="7030" spans="1:8" x14ac:dyDescent="0.3">
      <c r="A7030" s="19" t="s">
        <v>7049</v>
      </c>
      <c r="B7030" s="19" t="str">
        <f>VLOOKUP(dirty_cafe_sales!A7030,dirty_cafe_sales!A:S,10,FALSE)</f>
        <v>Unknown</v>
      </c>
      <c r="C7030" s="20">
        <f>VLOOKUP(dirty_cafe_sales!A7030,dirty_cafe_sales!A:S,16,FALSE)</f>
        <v>45030</v>
      </c>
      <c r="D7030" s="19" t="str">
        <f>VLOOKUP(dirty_cafe_sales!A7030,dirty_cafe_sales!A:S,15,FALSE)</f>
        <v>In-store</v>
      </c>
      <c r="E7030" s="19" t="str">
        <f>VLOOKUP(dirty_cafe_sales!A7030,dirty_cafe_sales!A:S,14,FALSE)</f>
        <v>Credit Card</v>
      </c>
      <c r="F7030" s="21">
        <f>VLOOKUP(dirty_cafe_sales!A7030,dirty_cafe_sales!A:S,18,FALSE)</f>
        <v>4</v>
      </c>
      <c r="G7030" s="21">
        <f>VLOOKUP(dirty_cafe_sales!A7030,dirty_cafe_sales!A:S,17,FALSE)</f>
        <v>5</v>
      </c>
      <c r="H7030" s="21">
        <f>VLOOKUP(dirty_cafe_sales!A7030,dirty_cafe_sales!A:S,19,FALSE)</f>
        <v>20</v>
      </c>
    </row>
    <row r="7031" spans="1:8" x14ac:dyDescent="0.3">
      <c r="A7031" s="19" t="s">
        <v>7050</v>
      </c>
      <c r="B7031" s="19" t="str">
        <f>VLOOKUP(dirty_cafe_sales!A7031,dirty_cafe_sales!A:S,10,FALSE)</f>
        <v>Coffee</v>
      </c>
      <c r="C7031" s="20">
        <f>VLOOKUP(dirty_cafe_sales!A7031,dirty_cafe_sales!A:S,16,FALSE)</f>
        <v>45285</v>
      </c>
      <c r="D7031" s="19" t="str">
        <f>VLOOKUP(dirty_cafe_sales!A7031,dirty_cafe_sales!A:S,15,FALSE)</f>
        <v>Unknown</v>
      </c>
      <c r="E7031" s="19" t="str">
        <f>VLOOKUP(dirty_cafe_sales!A7031,dirty_cafe_sales!A:S,14,FALSE)</f>
        <v>Cash</v>
      </c>
      <c r="F7031" s="21">
        <f>VLOOKUP(dirty_cafe_sales!A7031,dirty_cafe_sales!A:S,18,FALSE)</f>
        <v>2</v>
      </c>
      <c r="G7031" s="21" t="str">
        <f>VLOOKUP(dirty_cafe_sales!A7031,dirty_cafe_sales!A:S,17,FALSE)</f>
        <v>0</v>
      </c>
      <c r="H7031" s="21">
        <f>VLOOKUP(dirty_cafe_sales!A7031,dirty_cafe_sales!A:S,19,FALSE)</f>
        <v>0</v>
      </c>
    </row>
    <row r="7032" spans="1:8" x14ac:dyDescent="0.3">
      <c r="A7032" s="19" t="s">
        <v>7051</v>
      </c>
      <c r="B7032" s="19" t="str">
        <f>VLOOKUP(dirty_cafe_sales!A7032,dirty_cafe_sales!A:S,10,FALSE)</f>
        <v>Coffee</v>
      </c>
      <c r="C7032" s="20">
        <f>VLOOKUP(dirty_cafe_sales!A7032,dirty_cafe_sales!A:S,16,FALSE)</f>
        <v>44936</v>
      </c>
      <c r="D7032" s="19" t="str">
        <f>VLOOKUP(dirty_cafe_sales!A7032,dirty_cafe_sales!A:S,15,FALSE)</f>
        <v>Unknown</v>
      </c>
      <c r="E7032" s="19" t="str">
        <f>VLOOKUP(dirty_cafe_sales!A7032,dirty_cafe_sales!A:S,14,FALSE)</f>
        <v>Credit Card</v>
      </c>
      <c r="F7032" s="21">
        <f>VLOOKUP(dirty_cafe_sales!A7032,dirty_cafe_sales!A:S,18,FALSE)</f>
        <v>2</v>
      </c>
      <c r="G7032" s="21">
        <f>VLOOKUP(dirty_cafe_sales!A7032,dirty_cafe_sales!A:S,17,FALSE)</f>
        <v>0</v>
      </c>
      <c r="H7032" s="21">
        <f>VLOOKUP(dirty_cafe_sales!A7032,dirty_cafe_sales!A:S,19,FALSE)</f>
        <v>0</v>
      </c>
    </row>
    <row r="7033" spans="1:8" x14ac:dyDescent="0.3">
      <c r="A7033" s="19" t="s">
        <v>7052</v>
      </c>
      <c r="B7033" s="19" t="str">
        <f>VLOOKUP(dirty_cafe_sales!A7033,dirty_cafe_sales!A:S,10,FALSE)</f>
        <v>Juice</v>
      </c>
      <c r="C7033" s="20">
        <f>VLOOKUP(dirty_cafe_sales!A7033,dirty_cafe_sales!A:S,16,FALSE)</f>
        <v>45015</v>
      </c>
      <c r="D7033" s="19" t="str">
        <f>VLOOKUP(dirty_cafe_sales!A7033,dirty_cafe_sales!A:S,15,FALSE)</f>
        <v>Unknown</v>
      </c>
      <c r="E7033" s="19" t="str">
        <f>VLOOKUP(dirty_cafe_sales!A7033,dirty_cafe_sales!A:S,14,FALSE)</f>
        <v>Unknown</v>
      </c>
      <c r="F7033" s="21">
        <f>VLOOKUP(dirty_cafe_sales!A7033,dirty_cafe_sales!A:S,18,FALSE)</f>
        <v>3</v>
      </c>
      <c r="G7033" s="21">
        <f>VLOOKUP(dirty_cafe_sales!A7033,dirty_cafe_sales!A:S,17,FALSE)</f>
        <v>5</v>
      </c>
      <c r="H7033" s="21">
        <f>VLOOKUP(dirty_cafe_sales!A7033,dirty_cafe_sales!A:S,19,FALSE)</f>
        <v>15</v>
      </c>
    </row>
    <row r="7034" spans="1:8" x14ac:dyDescent="0.3">
      <c r="A7034" s="19" t="s">
        <v>7053</v>
      </c>
      <c r="B7034" s="19" t="str">
        <f>VLOOKUP(dirty_cafe_sales!A7034,dirty_cafe_sales!A:S,10,FALSE)</f>
        <v>Cookie</v>
      </c>
      <c r="C7034" s="20">
        <f>VLOOKUP(dirty_cafe_sales!A7034,dirty_cafe_sales!A:S,16,FALSE)</f>
        <v>45009</v>
      </c>
      <c r="D7034" s="19" t="str">
        <f>VLOOKUP(dirty_cafe_sales!A7034,dirty_cafe_sales!A:S,15,FALSE)</f>
        <v>Unknown</v>
      </c>
      <c r="E7034" s="19" t="str">
        <f>VLOOKUP(dirty_cafe_sales!A7034,dirty_cafe_sales!A:S,14,FALSE)</f>
        <v>Digital Wallet</v>
      </c>
      <c r="F7034" s="21">
        <f>VLOOKUP(dirty_cafe_sales!A7034,dirty_cafe_sales!A:S,18,FALSE)</f>
        <v>1</v>
      </c>
      <c r="G7034" s="21">
        <f>VLOOKUP(dirty_cafe_sales!A7034,dirty_cafe_sales!A:S,17,FALSE)</f>
        <v>2</v>
      </c>
      <c r="H7034" s="21">
        <f>VLOOKUP(dirty_cafe_sales!A7034,dirty_cafe_sales!A:S,19,FALSE)</f>
        <v>2</v>
      </c>
    </row>
    <row r="7035" spans="1:8" x14ac:dyDescent="0.3">
      <c r="A7035" s="19" t="s">
        <v>7054</v>
      </c>
      <c r="B7035" s="19" t="str">
        <f>VLOOKUP(dirty_cafe_sales!A7035,dirty_cafe_sales!A:S,10,FALSE)</f>
        <v>Tea</v>
      </c>
      <c r="C7035" s="20">
        <f>VLOOKUP(dirty_cafe_sales!A7035,dirty_cafe_sales!A:S,16,FALSE)</f>
        <v>45034</v>
      </c>
      <c r="D7035" s="19" t="str">
        <f>VLOOKUP(dirty_cafe_sales!A7035,dirty_cafe_sales!A:S,15,FALSE)</f>
        <v>Unknown</v>
      </c>
      <c r="E7035" s="19" t="str">
        <f>VLOOKUP(dirty_cafe_sales!A7035,dirty_cafe_sales!A:S,14,FALSE)</f>
        <v>Cash</v>
      </c>
      <c r="F7035" s="21">
        <f>VLOOKUP(dirty_cafe_sales!A7035,dirty_cafe_sales!A:S,18,FALSE)</f>
        <v>1.5</v>
      </c>
      <c r="G7035" s="21">
        <f>VLOOKUP(dirty_cafe_sales!A7035,dirty_cafe_sales!A:S,17,FALSE)</f>
        <v>1</v>
      </c>
      <c r="H7035" s="21">
        <f>VLOOKUP(dirty_cafe_sales!A7035,dirty_cafe_sales!A:S,19,FALSE)</f>
        <v>1.5</v>
      </c>
    </row>
    <row r="7036" spans="1:8" x14ac:dyDescent="0.3">
      <c r="A7036" s="19" t="s">
        <v>7055</v>
      </c>
      <c r="B7036" s="19" t="str">
        <f>VLOOKUP(dirty_cafe_sales!A7036,dirty_cafe_sales!A:S,10,FALSE)</f>
        <v>Tea</v>
      </c>
      <c r="C7036" s="20">
        <f>VLOOKUP(dirty_cafe_sales!A7036,dirty_cafe_sales!A:S,16,FALSE)</f>
        <v>45179</v>
      </c>
      <c r="D7036" s="19" t="str">
        <f>VLOOKUP(dirty_cafe_sales!A7036,dirty_cafe_sales!A:S,15,FALSE)</f>
        <v>Unknown</v>
      </c>
      <c r="E7036" s="19" t="str">
        <f>VLOOKUP(dirty_cafe_sales!A7036,dirty_cafe_sales!A:S,14,FALSE)</f>
        <v>Cash</v>
      </c>
      <c r="F7036" s="21">
        <f>VLOOKUP(dirty_cafe_sales!A7036,dirty_cafe_sales!A:S,18,FALSE)</f>
        <v>1.5</v>
      </c>
      <c r="G7036" s="21">
        <f>VLOOKUP(dirty_cafe_sales!A7036,dirty_cafe_sales!A:S,17,FALSE)</f>
        <v>4</v>
      </c>
      <c r="H7036" s="21">
        <f>VLOOKUP(dirty_cafe_sales!A7036,dirty_cafe_sales!A:S,19,FALSE)</f>
        <v>6</v>
      </c>
    </row>
    <row r="7037" spans="1:8" x14ac:dyDescent="0.3">
      <c r="A7037" s="19" t="s">
        <v>7056</v>
      </c>
      <c r="B7037" s="19" t="str">
        <f>VLOOKUP(dirty_cafe_sales!A7037,dirty_cafe_sales!A:S,10,FALSE)</f>
        <v>Salad</v>
      </c>
      <c r="C7037" s="20">
        <f>VLOOKUP(dirty_cafe_sales!A7037,dirty_cafe_sales!A:S,16,FALSE)</f>
        <v>45161</v>
      </c>
      <c r="D7037" s="19" t="str">
        <f>VLOOKUP(dirty_cafe_sales!A7037,dirty_cafe_sales!A:S,15,FALSE)</f>
        <v>In-store</v>
      </c>
      <c r="E7037" s="19" t="str">
        <f>VLOOKUP(dirty_cafe_sales!A7037,dirty_cafe_sales!A:S,14,FALSE)</f>
        <v>Credit Card</v>
      </c>
      <c r="F7037" s="21" t="str">
        <f>VLOOKUP(dirty_cafe_sales!A7037,dirty_cafe_sales!A:S,18,FALSE)</f>
        <v>0</v>
      </c>
      <c r="G7037" s="21">
        <f>VLOOKUP(dirty_cafe_sales!A7037,dirty_cafe_sales!A:S,17,FALSE)</f>
        <v>5</v>
      </c>
      <c r="H7037" s="21">
        <f>VLOOKUP(dirty_cafe_sales!A7037,dirty_cafe_sales!A:S,19,FALSE)</f>
        <v>0</v>
      </c>
    </row>
    <row r="7038" spans="1:8" x14ac:dyDescent="0.3">
      <c r="A7038" s="19" t="s">
        <v>7057</v>
      </c>
      <c r="B7038" s="19" t="str">
        <f>VLOOKUP(dirty_cafe_sales!A7038,dirty_cafe_sales!A:S,10,FALSE)</f>
        <v>Coffee</v>
      </c>
      <c r="C7038" s="20">
        <f>VLOOKUP(dirty_cafe_sales!A7038,dirty_cafe_sales!A:S,16,FALSE)</f>
        <v>44932</v>
      </c>
      <c r="D7038" s="19" t="str">
        <f>VLOOKUP(dirty_cafe_sales!A7038,dirty_cafe_sales!A:S,15,FALSE)</f>
        <v>Unknown</v>
      </c>
      <c r="E7038" s="19" t="str">
        <f>VLOOKUP(dirty_cafe_sales!A7038,dirty_cafe_sales!A:S,14,FALSE)</f>
        <v>Cash</v>
      </c>
      <c r="F7038" s="21">
        <f>VLOOKUP(dirty_cafe_sales!A7038,dirty_cafe_sales!A:S,18,FALSE)</f>
        <v>2</v>
      </c>
      <c r="G7038" s="21">
        <f>VLOOKUP(dirty_cafe_sales!A7038,dirty_cafe_sales!A:S,17,FALSE)</f>
        <v>4</v>
      </c>
      <c r="H7038" s="21">
        <f>VLOOKUP(dirty_cafe_sales!A7038,dirty_cafe_sales!A:S,19,FALSE)</f>
        <v>8</v>
      </c>
    </row>
    <row r="7039" spans="1:8" x14ac:dyDescent="0.3">
      <c r="A7039" s="19" t="s">
        <v>7058</v>
      </c>
      <c r="B7039" s="19" t="str">
        <f>VLOOKUP(dirty_cafe_sales!A7039,dirty_cafe_sales!A:S,10,FALSE)</f>
        <v>Juice</v>
      </c>
      <c r="C7039" s="20">
        <f>VLOOKUP(dirty_cafe_sales!A7039,dirty_cafe_sales!A:S,16,FALSE)</f>
        <v>45053</v>
      </c>
      <c r="D7039" s="19" t="str">
        <f>VLOOKUP(dirty_cafe_sales!A7039,dirty_cafe_sales!A:S,15,FALSE)</f>
        <v>Takeaway</v>
      </c>
      <c r="E7039" s="19" t="str">
        <f>VLOOKUP(dirty_cafe_sales!A7039,dirty_cafe_sales!A:S,14,FALSE)</f>
        <v>Digital Wallet</v>
      </c>
      <c r="F7039" s="21">
        <f>VLOOKUP(dirty_cafe_sales!A7039,dirty_cafe_sales!A:S,18,FALSE)</f>
        <v>3</v>
      </c>
      <c r="G7039" s="21">
        <f>VLOOKUP(dirty_cafe_sales!A7039,dirty_cafe_sales!A:S,17,FALSE)</f>
        <v>2</v>
      </c>
      <c r="H7039" s="21">
        <f>VLOOKUP(dirty_cafe_sales!A7039,dirty_cafe_sales!A:S,19,FALSE)</f>
        <v>6</v>
      </c>
    </row>
    <row r="7040" spans="1:8" x14ac:dyDescent="0.3">
      <c r="A7040" s="19" t="s">
        <v>7059</v>
      </c>
      <c r="B7040" s="19" t="str">
        <f>VLOOKUP(dirty_cafe_sales!A7040,dirty_cafe_sales!A:S,10,FALSE)</f>
        <v>Sandwich</v>
      </c>
      <c r="C7040" s="20">
        <f>VLOOKUP(dirty_cafe_sales!A7040,dirty_cafe_sales!A:S,16,FALSE)</f>
        <v>45013</v>
      </c>
      <c r="D7040" s="19" t="str">
        <f>VLOOKUP(dirty_cafe_sales!A7040,dirty_cafe_sales!A:S,15,FALSE)</f>
        <v>In-store</v>
      </c>
      <c r="E7040" s="19" t="str">
        <f>VLOOKUP(dirty_cafe_sales!A7040,dirty_cafe_sales!A:S,14,FALSE)</f>
        <v>Cash</v>
      </c>
      <c r="F7040" s="21">
        <f>VLOOKUP(dirty_cafe_sales!A7040,dirty_cafe_sales!A:S,18,FALSE)</f>
        <v>0</v>
      </c>
      <c r="G7040" s="21">
        <f>VLOOKUP(dirty_cafe_sales!A7040,dirty_cafe_sales!A:S,17,FALSE)</f>
        <v>5</v>
      </c>
      <c r="H7040" s="21">
        <f>VLOOKUP(dirty_cafe_sales!A7040,dirty_cafe_sales!A:S,19,FALSE)</f>
        <v>0</v>
      </c>
    </row>
    <row r="7041" spans="1:8" x14ac:dyDescent="0.3">
      <c r="A7041" s="19" t="s">
        <v>7060</v>
      </c>
      <c r="B7041" s="19" t="str">
        <f>VLOOKUP(dirty_cafe_sales!A7041,dirty_cafe_sales!A:S,10,FALSE)</f>
        <v>Cookie</v>
      </c>
      <c r="C7041" s="20">
        <f>VLOOKUP(dirty_cafe_sales!A7041,dirty_cafe_sales!A:S,16,FALSE)</f>
        <v>45272</v>
      </c>
      <c r="D7041" s="19" t="str">
        <f>VLOOKUP(dirty_cafe_sales!A7041,dirty_cafe_sales!A:S,15,FALSE)</f>
        <v>Unknown</v>
      </c>
      <c r="E7041" s="19" t="str">
        <f>VLOOKUP(dirty_cafe_sales!A7041,dirty_cafe_sales!A:S,14,FALSE)</f>
        <v>Unknown</v>
      </c>
      <c r="F7041" s="21">
        <f>VLOOKUP(dirty_cafe_sales!A7041,dirty_cafe_sales!A:S,18,FALSE)</f>
        <v>1</v>
      </c>
      <c r="G7041" s="21">
        <f>VLOOKUP(dirty_cafe_sales!A7041,dirty_cafe_sales!A:S,17,FALSE)</f>
        <v>5</v>
      </c>
      <c r="H7041" s="21">
        <f>VLOOKUP(dirty_cafe_sales!A7041,dirty_cafe_sales!A:S,19,FALSE)</f>
        <v>5</v>
      </c>
    </row>
    <row r="7042" spans="1:8" x14ac:dyDescent="0.3">
      <c r="A7042" s="19" t="s">
        <v>7061</v>
      </c>
      <c r="B7042" s="19" t="str">
        <f>VLOOKUP(dirty_cafe_sales!A7042,dirty_cafe_sales!A:S,10,FALSE)</f>
        <v>Smoothie</v>
      </c>
      <c r="C7042" s="20">
        <f>VLOOKUP(dirty_cafe_sales!A7042,dirty_cafe_sales!A:S,16,FALSE)</f>
        <v>45025</v>
      </c>
      <c r="D7042" s="19" t="str">
        <f>VLOOKUP(dirty_cafe_sales!A7042,dirty_cafe_sales!A:S,15,FALSE)</f>
        <v>In-store</v>
      </c>
      <c r="E7042" s="19" t="str">
        <f>VLOOKUP(dirty_cafe_sales!A7042,dirty_cafe_sales!A:S,14,FALSE)</f>
        <v>Digital Wallet</v>
      </c>
      <c r="F7042" s="21">
        <f>VLOOKUP(dirty_cafe_sales!A7042,dirty_cafe_sales!A:S,18,FALSE)</f>
        <v>4</v>
      </c>
      <c r="G7042" s="21">
        <f>VLOOKUP(dirty_cafe_sales!A7042,dirty_cafe_sales!A:S,17,FALSE)</f>
        <v>5</v>
      </c>
      <c r="H7042" s="21">
        <f>VLOOKUP(dirty_cafe_sales!A7042,dirty_cafe_sales!A:S,19,FALSE)</f>
        <v>20</v>
      </c>
    </row>
    <row r="7043" spans="1:8" x14ac:dyDescent="0.3">
      <c r="A7043" s="19" t="s">
        <v>7062</v>
      </c>
      <c r="B7043" s="19" t="str">
        <f>VLOOKUP(dirty_cafe_sales!A7043,dirty_cafe_sales!A:S,10,FALSE)</f>
        <v>Tea</v>
      </c>
      <c r="C7043" s="20">
        <f>VLOOKUP(dirty_cafe_sales!A7043,dirty_cafe_sales!A:S,16,FALSE)</f>
        <v>45145</v>
      </c>
      <c r="D7043" s="19" t="str">
        <f>VLOOKUP(dirty_cafe_sales!A7043,dirty_cafe_sales!A:S,15,FALSE)</f>
        <v>In-store</v>
      </c>
      <c r="E7043" s="19" t="str">
        <f>VLOOKUP(dirty_cafe_sales!A7043,dirty_cafe_sales!A:S,14,FALSE)</f>
        <v>Credit Card</v>
      </c>
      <c r="F7043" s="21">
        <f>VLOOKUP(dirty_cafe_sales!A7043,dirty_cafe_sales!A:S,18,FALSE)</f>
        <v>1.5</v>
      </c>
      <c r="G7043" s="21">
        <f>VLOOKUP(dirty_cafe_sales!A7043,dirty_cafe_sales!A:S,17,FALSE)</f>
        <v>3</v>
      </c>
      <c r="H7043" s="21">
        <f>VLOOKUP(dirty_cafe_sales!A7043,dirty_cafe_sales!A:S,19,FALSE)</f>
        <v>4.5</v>
      </c>
    </row>
    <row r="7044" spans="1:8" x14ac:dyDescent="0.3">
      <c r="A7044" s="19" t="s">
        <v>7063</v>
      </c>
      <c r="B7044" s="19" t="str">
        <f>VLOOKUP(dirty_cafe_sales!A7044,dirty_cafe_sales!A:S,10,FALSE)</f>
        <v>Sandwich</v>
      </c>
      <c r="C7044" s="20">
        <f>VLOOKUP(dirty_cafe_sales!A7044,dirty_cafe_sales!A:S,16,FALSE)</f>
        <v>45022</v>
      </c>
      <c r="D7044" s="19" t="str">
        <f>VLOOKUP(dirty_cafe_sales!A7044,dirty_cafe_sales!A:S,15,FALSE)</f>
        <v>In-store</v>
      </c>
      <c r="E7044" s="19" t="str">
        <f>VLOOKUP(dirty_cafe_sales!A7044,dirty_cafe_sales!A:S,14,FALSE)</f>
        <v>Unknown</v>
      </c>
      <c r="F7044" s="21">
        <f>VLOOKUP(dirty_cafe_sales!A7044,dirty_cafe_sales!A:S,18,FALSE)</f>
        <v>4</v>
      </c>
      <c r="G7044" s="21">
        <f>VLOOKUP(dirty_cafe_sales!A7044,dirty_cafe_sales!A:S,17,FALSE)</f>
        <v>2</v>
      </c>
      <c r="H7044" s="21">
        <f>VLOOKUP(dirty_cafe_sales!A7044,dirty_cafe_sales!A:S,19,FALSE)</f>
        <v>8</v>
      </c>
    </row>
    <row r="7045" spans="1:8" x14ac:dyDescent="0.3">
      <c r="A7045" s="19" t="s">
        <v>7064</v>
      </c>
      <c r="B7045" s="19" t="str">
        <f>VLOOKUP(dirty_cafe_sales!A7045,dirty_cafe_sales!A:S,10,FALSE)</f>
        <v>Cookie</v>
      </c>
      <c r="C7045" s="20">
        <f>VLOOKUP(dirty_cafe_sales!A7045,dirty_cafe_sales!A:S,16,FALSE)</f>
        <v>44993</v>
      </c>
      <c r="D7045" s="19" t="str">
        <f>VLOOKUP(dirty_cafe_sales!A7045,dirty_cafe_sales!A:S,15,FALSE)</f>
        <v>Unknown</v>
      </c>
      <c r="E7045" s="19" t="str">
        <f>VLOOKUP(dirty_cafe_sales!A7045,dirty_cafe_sales!A:S,14,FALSE)</f>
        <v>Digital Wallet</v>
      </c>
      <c r="F7045" s="21">
        <f>VLOOKUP(dirty_cafe_sales!A7045,dirty_cafe_sales!A:S,18,FALSE)</f>
        <v>1</v>
      </c>
      <c r="G7045" s="21">
        <f>VLOOKUP(dirty_cafe_sales!A7045,dirty_cafe_sales!A:S,17,FALSE)</f>
        <v>4</v>
      </c>
      <c r="H7045" s="21">
        <f>VLOOKUP(dirty_cafe_sales!A7045,dirty_cafe_sales!A:S,19,FALSE)</f>
        <v>4</v>
      </c>
    </row>
    <row r="7046" spans="1:8" x14ac:dyDescent="0.3">
      <c r="A7046" s="19" t="s">
        <v>7065</v>
      </c>
      <c r="B7046" s="19" t="str">
        <f>VLOOKUP(dirty_cafe_sales!A7046,dirty_cafe_sales!A:S,10,FALSE)</f>
        <v>Salad</v>
      </c>
      <c r="C7046" s="20">
        <f>VLOOKUP(dirty_cafe_sales!A7046,dirty_cafe_sales!A:S,16,FALSE)</f>
        <v>45171</v>
      </c>
      <c r="D7046" s="19" t="str">
        <f>VLOOKUP(dirty_cafe_sales!A7046,dirty_cafe_sales!A:S,15,FALSE)</f>
        <v>Unknown</v>
      </c>
      <c r="E7046" s="19" t="str">
        <f>VLOOKUP(dirty_cafe_sales!A7046,dirty_cafe_sales!A:S,14,FALSE)</f>
        <v>Cash</v>
      </c>
      <c r="F7046" s="21">
        <f>VLOOKUP(dirty_cafe_sales!A7046,dirty_cafe_sales!A:S,18,FALSE)</f>
        <v>5</v>
      </c>
      <c r="G7046" s="21">
        <f>VLOOKUP(dirty_cafe_sales!A7046,dirty_cafe_sales!A:S,17,FALSE)</f>
        <v>4</v>
      </c>
      <c r="H7046" s="21">
        <f>VLOOKUP(dirty_cafe_sales!A7046,dirty_cafe_sales!A:S,19,FALSE)</f>
        <v>20</v>
      </c>
    </row>
    <row r="7047" spans="1:8" x14ac:dyDescent="0.3">
      <c r="A7047" s="19" t="s">
        <v>7066</v>
      </c>
      <c r="B7047" s="19" t="str">
        <f>VLOOKUP(dirty_cafe_sales!A7047,dirty_cafe_sales!A:S,10,FALSE)</f>
        <v>Coffee</v>
      </c>
      <c r="C7047" s="20">
        <f>VLOOKUP(dirty_cafe_sales!A7047,dirty_cafe_sales!A:S,16,FALSE)</f>
        <v>45145</v>
      </c>
      <c r="D7047" s="19" t="str">
        <f>VLOOKUP(dirty_cafe_sales!A7047,dirty_cafe_sales!A:S,15,FALSE)</f>
        <v>In-store</v>
      </c>
      <c r="E7047" s="19" t="str">
        <f>VLOOKUP(dirty_cafe_sales!A7047,dirty_cafe_sales!A:S,14,FALSE)</f>
        <v>Cash</v>
      </c>
      <c r="F7047" s="21">
        <f>VLOOKUP(dirty_cafe_sales!A7047,dirty_cafe_sales!A:S,18,FALSE)</f>
        <v>2</v>
      </c>
      <c r="G7047" s="21">
        <f>VLOOKUP(dirty_cafe_sales!A7047,dirty_cafe_sales!A:S,17,FALSE)</f>
        <v>5</v>
      </c>
      <c r="H7047" s="21">
        <f>VLOOKUP(dirty_cafe_sales!A7047,dirty_cafe_sales!A:S,19,FALSE)</f>
        <v>10</v>
      </c>
    </row>
    <row r="7048" spans="1:8" x14ac:dyDescent="0.3">
      <c r="A7048" s="19" t="s">
        <v>7067</v>
      </c>
      <c r="B7048" s="19" t="str">
        <f>VLOOKUP(dirty_cafe_sales!A7048,dirty_cafe_sales!A:S,10,FALSE)</f>
        <v>Salad</v>
      </c>
      <c r="C7048" s="20">
        <f>VLOOKUP(dirty_cafe_sales!A7048,dirty_cafe_sales!A:S,16,FALSE)</f>
        <v>45129</v>
      </c>
      <c r="D7048" s="19" t="str">
        <f>VLOOKUP(dirty_cafe_sales!A7048,dirty_cafe_sales!A:S,15,FALSE)</f>
        <v>In-store</v>
      </c>
      <c r="E7048" s="19" t="str">
        <f>VLOOKUP(dirty_cafe_sales!A7048,dirty_cafe_sales!A:S,14,FALSE)</f>
        <v>Credit Card</v>
      </c>
      <c r="F7048" s="21">
        <f>VLOOKUP(dirty_cafe_sales!A7048,dirty_cafe_sales!A:S,18,FALSE)</f>
        <v>5</v>
      </c>
      <c r="G7048" s="21">
        <f>VLOOKUP(dirty_cafe_sales!A7048,dirty_cafe_sales!A:S,17,FALSE)</f>
        <v>3</v>
      </c>
      <c r="H7048" s="21">
        <f>VLOOKUP(dirty_cafe_sales!A7048,dirty_cafe_sales!A:S,19,FALSE)</f>
        <v>15</v>
      </c>
    </row>
    <row r="7049" spans="1:8" x14ac:dyDescent="0.3">
      <c r="A7049" s="19" t="s">
        <v>7068</v>
      </c>
      <c r="B7049" s="19" t="str">
        <f>VLOOKUP(dirty_cafe_sales!A7049,dirty_cafe_sales!A:S,10,FALSE)</f>
        <v>Cake</v>
      </c>
      <c r="C7049" s="20" t="str">
        <f>VLOOKUP(dirty_cafe_sales!A7049,dirty_cafe_sales!A:S,16,FALSE)</f>
        <v>Unknown</v>
      </c>
      <c r="D7049" s="19" t="str">
        <f>VLOOKUP(dirty_cafe_sales!A7049,dirty_cafe_sales!A:S,15,FALSE)</f>
        <v>Takeaway</v>
      </c>
      <c r="E7049" s="19" t="str">
        <f>VLOOKUP(dirty_cafe_sales!A7049,dirty_cafe_sales!A:S,14,FALSE)</f>
        <v>Credit Card</v>
      </c>
      <c r="F7049" s="21">
        <f>VLOOKUP(dirty_cafe_sales!A7049,dirty_cafe_sales!A:S,18,FALSE)</f>
        <v>3</v>
      </c>
      <c r="G7049" s="21">
        <f>VLOOKUP(dirty_cafe_sales!A7049,dirty_cafe_sales!A:S,17,FALSE)</f>
        <v>3</v>
      </c>
      <c r="H7049" s="21">
        <f>VLOOKUP(dirty_cafe_sales!A7049,dirty_cafe_sales!A:S,19,FALSE)</f>
        <v>9</v>
      </c>
    </row>
    <row r="7050" spans="1:8" x14ac:dyDescent="0.3">
      <c r="A7050" s="19" t="s">
        <v>7069</v>
      </c>
      <c r="B7050" s="19" t="str">
        <f>VLOOKUP(dirty_cafe_sales!A7050,dirty_cafe_sales!A:S,10,FALSE)</f>
        <v>Unknown</v>
      </c>
      <c r="C7050" s="20">
        <f>VLOOKUP(dirty_cafe_sales!A7050,dirty_cafe_sales!A:S,16,FALSE)</f>
        <v>45205</v>
      </c>
      <c r="D7050" s="19" t="str">
        <f>VLOOKUP(dirty_cafe_sales!A7050,dirty_cafe_sales!A:S,15,FALSE)</f>
        <v>Unknown</v>
      </c>
      <c r="E7050" s="19" t="str">
        <f>VLOOKUP(dirty_cafe_sales!A7050,dirty_cafe_sales!A:S,14,FALSE)</f>
        <v>Cash</v>
      </c>
      <c r="F7050" s="21">
        <f>VLOOKUP(dirty_cafe_sales!A7050,dirty_cafe_sales!A:S,18,FALSE)</f>
        <v>1</v>
      </c>
      <c r="G7050" s="21" t="str">
        <f>VLOOKUP(dirty_cafe_sales!A7050,dirty_cafe_sales!A:S,17,FALSE)</f>
        <v>0</v>
      </c>
      <c r="H7050" s="21">
        <f>VLOOKUP(dirty_cafe_sales!A7050,dirty_cafe_sales!A:S,19,FALSE)</f>
        <v>0</v>
      </c>
    </row>
    <row r="7051" spans="1:8" x14ac:dyDescent="0.3">
      <c r="A7051" s="19" t="s">
        <v>7070</v>
      </c>
      <c r="B7051" s="19" t="str">
        <f>VLOOKUP(dirty_cafe_sales!A7051,dirty_cafe_sales!A:S,10,FALSE)</f>
        <v>Salad</v>
      </c>
      <c r="C7051" s="20">
        <f>VLOOKUP(dirty_cafe_sales!A7051,dirty_cafe_sales!A:S,16,FALSE)</f>
        <v>45089</v>
      </c>
      <c r="D7051" s="19" t="str">
        <f>VLOOKUP(dirty_cafe_sales!A7051,dirty_cafe_sales!A:S,15,FALSE)</f>
        <v>Unknown</v>
      </c>
      <c r="E7051" s="19" t="str">
        <f>VLOOKUP(dirty_cafe_sales!A7051,dirty_cafe_sales!A:S,14,FALSE)</f>
        <v>Digital Wallet</v>
      </c>
      <c r="F7051" s="21">
        <f>VLOOKUP(dirty_cafe_sales!A7051,dirty_cafe_sales!A:S,18,FALSE)</f>
        <v>5</v>
      </c>
      <c r="G7051" s="21">
        <f>VLOOKUP(dirty_cafe_sales!A7051,dirty_cafe_sales!A:S,17,FALSE)</f>
        <v>1</v>
      </c>
      <c r="H7051" s="21">
        <f>VLOOKUP(dirty_cafe_sales!A7051,dirty_cafe_sales!A:S,19,FALSE)</f>
        <v>5</v>
      </c>
    </row>
    <row r="7052" spans="1:8" x14ac:dyDescent="0.3">
      <c r="A7052" s="19" t="s">
        <v>7071</v>
      </c>
      <c r="B7052" s="19" t="str">
        <f>VLOOKUP(dirty_cafe_sales!A7052,dirty_cafe_sales!A:S,10,FALSE)</f>
        <v>Juice</v>
      </c>
      <c r="C7052" s="20">
        <f>VLOOKUP(dirty_cafe_sales!A7052,dirty_cafe_sales!A:S,16,FALSE)</f>
        <v>45259</v>
      </c>
      <c r="D7052" s="19" t="str">
        <f>VLOOKUP(dirty_cafe_sales!A7052,dirty_cafe_sales!A:S,15,FALSE)</f>
        <v>In-store</v>
      </c>
      <c r="E7052" s="19" t="str">
        <f>VLOOKUP(dirty_cafe_sales!A7052,dirty_cafe_sales!A:S,14,FALSE)</f>
        <v>Credit Card</v>
      </c>
      <c r="F7052" s="21">
        <f>VLOOKUP(dirty_cafe_sales!A7052,dirty_cafe_sales!A:S,18,FALSE)</f>
        <v>3</v>
      </c>
      <c r="G7052" s="21">
        <f>VLOOKUP(dirty_cafe_sales!A7052,dirty_cafe_sales!A:S,17,FALSE)</f>
        <v>2</v>
      </c>
      <c r="H7052" s="21">
        <f>VLOOKUP(dirty_cafe_sales!A7052,dirty_cafe_sales!A:S,19,FALSE)</f>
        <v>6</v>
      </c>
    </row>
    <row r="7053" spans="1:8" x14ac:dyDescent="0.3">
      <c r="A7053" s="19" t="s">
        <v>7072</v>
      </c>
      <c r="B7053" s="19" t="str">
        <f>VLOOKUP(dirty_cafe_sales!A7053,dirty_cafe_sales!A:S,10,FALSE)</f>
        <v>Salad</v>
      </c>
      <c r="C7053" s="20">
        <f>VLOOKUP(dirty_cafe_sales!A7053,dirty_cafe_sales!A:S,16,FALSE)</f>
        <v>45249</v>
      </c>
      <c r="D7053" s="19" t="str">
        <f>VLOOKUP(dirty_cafe_sales!A7053,dirty_cafe_sales!A:S,15,FALSE)</f>
        <v>In-store</v>
      </c>
      <c r="E7053" s="19" t="str">
        <f>VLOOKUP(dirty_cafe_sales!A7053,dirty_cafe_sales!A:S,14,FALSE)</f>
        <v>Unknown</v>
      </c>
      <c r="F7053" s="21">
        <f>VLOOKUP(dirty_cafe_sales!A7053,dirty_cafe_sales!A:S,18,FALSE)</f>
        <v>5</v>
      </c>
      <c r="G7053" s="21">
        <f>VLOOKUP(dirty_cafe_sales!A7053,dirty_cafe_sales!A:S,17,FALSE)</f>
        <v>2</v>
      </c>
      <c r="H7053" s="21">
        <f>VLOOKUP(dirty_cafe_sales!A7053,dirty_cafe_sales!A:S,19,FALSE)</f>
        <v>10</v>
      </c>
    </row>
    <row r="7054" spans="1:8" x14ac:dyDescent="0.3">
      <c r="A7054" s="19" t="s">
        <v>7073</v>
      </c>
      <c r="B7054" s="19" t="str">
        <f>VLOOKUP(dirty_cafe_sales!A7054,dirty_cafe_sales!A:S,10,FALSE)</f>
        <v>Salad</v>
      </c>
      <c r="C7054" s="20">
        <f>VLOOKUP(dirty_cafe_sales!A7054,dirty_cafe_sales!A:S,16,FALSE)</f>
        <v>45257</v>
      </c>
      <c r="D7054" s="19" t="str">
        <f>VLOOKUP(dirty_cafe_sales!A7054,dirty_cafe_sales!A:S,15,FALSE)</f>
        <v>In-store</v>
      </c>
      <c r="E7054" s="19" t="str">
        <f>VLOOKUP(dirty_cafe_sales!A7054,dirty_cafe_sales!A:S,14,FALSE)</f>
        <v>Cash</v>
      </c>
      <c r="F7054" s="21">
        <f>VLOOKUP(dirty_cafe_sales!A7054,dirty_cafe_sales!A:S,18,FALSE)</f>
        <v>5</v>
      </c>
      <c r="G7054" s="21">
        <f>VLOOKUP(dirty_cafe_sales!A7054,dirty_cafe_sales!A:S,17,FALSE)</f>
        <v>5</v>
      </c>
      <c r="H7054" s="21">
        <f>VLOOKUP(dirty_cafe_sales!A7054,dirty_cafe_sales!A:S,19,FALSE)</f>
        <v>25</v>
      </c>
    </row>
    <row r="7055" spans="1:8" x14ac:dyDescent="0.3">
      <c r="A7055" s="19" t="s">
        <v>7074</v>
      </c>
      <c r="B7055" s="19" t="str">
        <f>VLOOKUP(dirty_cafe_sales!A7055,dirty_cafe_sales!A:S,10,FALSE)</f>
        <v>Coffee</v>
      </c>
      <c r="C7055" s="20">
        <f>VLOOKUP(dirty_cafe_sales!A7055,dirty_cafe_sales!A:S,16,FALSE)</f>
        <v>45184</v>
      </c>
      <c r="D7055" s="19" t="str">
        <f>VLOOKUP(dirty_cafe_sales!A7055,dirty_cafe_sales!A:S,15,FALSE)</f>
        <v>Unknown</v>
      </c>
      <c r="E7055" s="19" t="str">
        <f>VLOOKUP(dirty_cafe_sales!A7055,dirty_cafe_sales!A:S,14,FALSE)</f>
        <v>Credit Card</v>
      </c>
      <c r="F7055" s="21">
        <f>VLOOKUP(dirty_cafe_sales!A7055,dirty_cafe_sales!A:S,18,FALSE)</f>
        <v>2</v>
      </c>
      <c r="G7055" s="21">
        <f>VLOOKUP(dirty_cafe_sales!A7055,dirty_cafe_sales!A:S,17,FALSE)</f>
        <v>3</v>
      </c>
      <c r="H7055" s="21">
        <f>VLOOKUP(dirty_cafe_sales!A7055,dirty_cafe_sales!A:S,19,FALSE)</f>
        <v>6</v>
      </c>
    </row>
    <row r="7056" spans="1:8" x14ac:dyDescent="0.3">
      <c r="A7056" s="19" t="s">
        <v>7075</v>
      </c>
      <c r="B7056" s="19" t="str">
        <f>VLOOKUP(dirty_cafe_sales!A7056,dirty_cafe_sales!A:S,10,FALSE)</f>
        <v>Coffee</v>
      </c>
      <c r="C7056" s="20">
        <f>VLOOKUP(dirty_cafe_sales!A7056,dirty_cafe_sales!A:S,16,FALSE)</f>
        <v>45179</v>
      </c>
      <c r="D7056" s="19" t="str">
        <f>VLOOKUP(dirty_cafe_sales!A7056,dirty_cafe_sales!A:S,15,FALSE)</f>
        <v>Unknown</v>
      </c>
      <c r="E7056" s="19" t="str">
        <f>VLOOKUP(dirty_cafe_sales!A7056,dirty_cafe_sales!A:S,14,FALSE)</f>
        <v>Credit Card</v>
      </c>
      <c r="F7056" s="21">
        <f>VLOOKUP(dirty_cafe_sales!A7056,dirty_cafe_sales!A:S,18,FALSE)</f>
        <v>2</v>
      </c>
      <c r="G7056" s="21">
        <f>VLOOKUP(dirty_cafe_sales!A7056,dirty_cafe_sales!A:S,17,FALSE)</f>
        <v>1</v>
      </c>
      <c r="H7056" s="21">
        <f>VLOOKUP(dirty_cafe_sales!A7056,dirty_cafe_sales!A:S,19,FALSE)</f>
        <v>2</v>
      </c>
    </row>
    <row r="7057" spans="1:8" x14ac:dyDescent="0.3">
      <c r="A7057" s="19" t="s">
        <v>7076</v>
      </c>
      <c r="B7057" s="19" t="str">
        <f>VLOOKUP(dirty_cafe_sales!A7057,dirty_cafe_sales!A:S,10,FALSE)</f>
        <v>Cookie</v>
      </c>
      <c r="C7057" s="20">
        <f>VLOOKUP(dirty_cafe_sales!A7057,dirty_cafe_sales!A:S,16,FALSE)</f>
        <v>44998</v>
      </c>
      <c r="D7057" s="19" t="str">
        <f>VLOOKUP(dirty_cafe_sales!A7057,dirty_cafe_sales!A:S,15,FALSE)</f>
        <v>Takeaway</v>
      </c>
      <c r="E7057" s="19" t="str">
        <f>VLOOKUP(dirty_cafe_sales!A7057,dirty_cafe_sales!A:S,14,FALSE)</f>
        <v>Cash</v>
      </c>
      <c r="F7057" s="21">
        <f>VLOOKUP(dirty_cafe_sales!A7057,dirty_cafe_sales!A:S,18,FALSE)</f>
        <v>1</v>
      </c>
      <c r="G7057" s="21">
        <f>VLOOKUP(dirty_cafe_sales!A7057,dirty_cafe_sales!A:S,17,FALSE)</f>
        <v>4</v>
      </c>
      <c r="H7057" s="21">
        <f>VLOOKUP(dirty_cafe_sales!A7057,dirty_cafe_sales!A:S,19,FALSE)</f>
        <v>4</v>
      </c>
    </row>
    <row r="7058" spans="1:8" x14ac:dyDescent="0.3">
      <c r="A7058" s="19" t="s">
        <v>7077</v>
      </c>
      <c r="B7058" s="19" t="str">
        <f>VLOOKUP(dirty_cafe_sales!A7058,dirty_cafe_sales!A:S,10,FALSE)</f>
        <v>Smoothie</v>
      </c>
      <c r="C7058" s="20">
        <f>VLOOKUP(dirty_cafe_sales!A7058,dirty_cafe_sales!A:S,16,FALSE)</f>
        <v>45020</v>
      </c>
      <c r="D7058" s="19" t="str">
        <f>VLOOKUP(dirty_cafe_sales!A7058,dirty_cafe_sales!A:S,15,FALSE)</f>
        <v>Unknown</v>
      </c>
      <c r="E7058" s="19" t="str">
        <f>VLOOKUP(dirty_cafe_sales!A7058,dirty_cafe_sales!A:S,14,FALSE)</f>
        <v>Credit Card</v>
      </c>
      <c r="F7058" s="21">
        <f>VLOOKUP(dirty_cafe_sales!A7058,dirty_cafe_sales!A:S,18,FALSE)</f>
        <v>4</v>
      </c>
      <c r="G7058" s="21">
        <f>VLOOKUP(dirty_cafe_sales!A7058,dirty_cafe_sales!A:S,17,FALSE)</f>
        <v>1</v>
      </c>
      <c r="H7058" s="21">
        <f>VLOOKUP(dirty_cafe_sales!A7058,dirty_cafe_sales!A:S,19,FALSE)</f>
        <v>4</v>
      </c>
    </row>
    <row r="7059" spans="1:8" x14ac:dyDescent="0.3">
      <c r="A7059" s="19" t="s">
        <v>7078</v>
      </c>
      <c r="B7059" s="19" t="str">
        <f>VLOOKUP(dirty_cafe_sales!A7059,dirty_cafe_sales!A:S,10,FALSE)</f>
        <v>Unknown</v>
      </c>
      <c r="C7059" s="20">
        <f>VLOOKUP(dirty_cafe_sales!A7059,dirty_cafe_sales!A:S,16,FALSE)</f>
        <v>44958</v>
      </c>
      <c r="D7059" s="19" t="str">
        <f>VLOOKUP(dirty_cafe_sales!A7059,dirty_cafe_sales!A:S,15,FALSE)</f>
        <v>In-store</v>
      </c>
      <c r="E7059" s="19" t="str">
        <f>VLOOKUP(dirty_cafe_sales!A7059,dirty_cafe_sales!A:S,14,FALSE)</f>
        <v>Unknown</v>
      </c>
      <c r="F7059" s="21">
        <f>VLOOKUP(dirty_cafe_sales!A7059,dirty_cafe_sales!A:S,18,FALSE)</f>
        <v>1.5</v>
      </c>
      <c r="G7059" s="21">
        <f>VLOOKUP(dirty_cafe_sales!A7059,dirty_cafe_sales!A:S,17,FALSE)</f>
        <v>2</v>
      </c>
      <c r="H7059" s="21">
        <f>VLOOKUP(dirty_cafe_sales!A7059,dirty_cafe_sales!A:S,19,FALSE)</f>
        <v>3</v>
      </c>
    </row>
    <row r="7060" spans="1:8" x14ac:dyDescent="0.3">
      <c r="A7060" s="19" t="s">
        <v>7079</v>
      </c>
      <c r="B7060" s="19" t="str">
        <f>VLOOKUP(dirty_cafe_sales!A7060,dirty_cafe_sales!A:S,10,FALSE)</f>
        <v>Smoothie</v>
      </c>
      <c r="C7060" s="20">
        <f>VLOOKUP(dirty_cafe_sales!A7060,dirty_cafe_sales!A:S,16,FALSE)</f>
        <v>45091</v>
      </c>
      <c r="D7060" s="19" t="str">
        <f>VLOOKUP(dirty_cafe_sales!A7060,dirty_cafe_sales!A:S,15,FALSE)</f>
        <v>Unknown</v>
      </c>
      <c r="E7060" s="19" t="str">
        <f>VLOOKUP(dirty_cafe_sales!A7060,dirty_cafe_sales!A:S,14,FALSE)</f>
        <v>Digital Wallet</v>
      </c>
      <c r="F7060" s="21">
        <f>VLOOKUP(dirty_cafe_sales!A7060,dirty_cafe_sales!A:S,18,FALSE)</f>
        <v>4</v>
      </c>
      <c r="G7060" s="21">
        <f>VLOOKUP(dirty_cafe_sales!A7060,dirty_cafe_sales!A:S,17,FALSE)</f>
        <v>4</v>
      </c>
      <c r="H7060" s="21">
        <f>VLOOKUP(dirty_cafe_sales!A7060,dirty_cafe_sales!A:S,19,FALSE)</f>
        <v>16</v>
      </c>
    </row>
    <row r="7061" spans="1:8" x14ac:dyDescent="0.3">
      <c r="A7061" s="19" t="s">
        <v>7080</v>
      </c>
      <c r="B7061" s="19" t="str">
        <f>VLOOKUP(dirty_cafe_sales!A7061,dirty_cafe_sales!A:S,10,FALSE)</f>
        <v>Smoothie</v>
      </c>
      <c r="C7061" s="20">
        <f>VLOOKUP(dirty_cafe_sales!A7061,dirty_cafe_sales!A:S,16,FALSE)</f>
        <v>45105</v>
      </c>
      <c r="D7061" s="19" t="str">
        <f>VLOOKUP(dirty_cafe_sales!A7061,dirty_cafe_sales!A:S,15,FALSE)</f>
        <v>Unknown</v>
      </c>
      <c r="E7061" s="19" t="str">
        <f>VLOOKUP(dirty_cafe_sales!A7061,dirty_cafe_sales!A:S,14,FALSE)</f>
        <v>Credit Card</v>
      </c>
      <c r="F7061" s="21">
        <f>VLOOKUP(dirty_cafe_sales!A7061,dirty_cafe_sales!A:S,18,FALSE)</f>
        <v>4</v>
      </c>
      <c r="G7061" s="21">
        <f>VLOOKUP(dirty_cafe_sales!A7061,dirty_cafe_sales!A:S,17,FALSE)</f>
        <v>4</v>
      </c>
      <c r="H7061" s="21">
        <f>VLOOKUP(dirty_cafe_sales!A7061,dirty_cafe_sales!A:S,19,FALSE)</f>
        <v>16</v>
      </c>
    </row>
    <row r="7062" spans="1:8" x14ac:dyDescent="0.3">
      <c r="A7062" s="19" t="s">
        <v>7081</v>
      </c>
      <c r="B7062" s="19" t="str">
        <f>VLOOKUP(dirty_cafe_sales!A7062,dirty_cafe_sales!A:S,10,FALSE)</f>
        <v>Salad</v>
      </c>
      <c r="C7062" s="20">
        <f>VLOOKUP(dirty_cafe_sales!A7062,dirty_cafe_sales!A:S,16,FALSE)</f>
        <v>45131</v>
      </c>
      <c r="D7062" s="19" t="str">
        <f>VLOOKUP(dirty_cafe_sales!A7062,dirty_cafe_sales!A:S,15,FALSE)</f>
        <v>Takeaway</v>
      </c>
      <c r="E7062" s="19" t="str">
        <f>VLOOKUP(dirty_cafe_sales!A7062,dirty_cafe_sales!A:S,14,FALSE)</f>
        <v>Credit Card</v>
      </c>
      <c r="F7062" s="21">
        <f>VLOOKUP(dirty_cafe_sales!A7062,dirty_cafe_sales!A:S,18,FALSE)</f>
        <v>5</v>
      </c>
      <c r="G7062" s="21">
        <f>VLOOKUP(dirty_cafe_sales!A7062,dirty_cafe_sales!A:S,17,FALSE)</f>
        <v>1</v>
      </c>
      <c r="H7062" s="21">
        <f>VLOOKUP(dirty_cafe_sales!A7062,dirty_cafe_sales!A:S,19,FALSE)</f>
        <v>5</v>
      </c>
    </row>
    <row r="7063" spans="1:8" x14ac:dyDescent="0.3">
      <c r="A7063" s="19" t="s">
        <v>7082</v>
      </c>
      <c r="B7063" s="19" t="str">
        <f>VLOOKUP(dirty_cafe_sales!A7063,dirty_cafe_sales!A:S,10,FALSE)</f>
        <v>Tea</v>
      </c>
      <c r="C7063" s="20">
        <f>VLOOKUP(dirty_cafe_sales!A7063,dirty_cafe_sales!A:S,16,FALSE)</f>
        <v>45160</v>
      </c>
      <c r="D7063" s="19" t="str">
        <f>VLOOKUP(dirty_cafe_sales!A7063,dirty_cafe_sales!A:S,15,FALSE)</f>
        <v>Takeaway</v>
      </c>
      <c r="E7063" s="19" t="str">
        <f>VLOOKUP(dirty_cafe_sales!A7063,dirty_cafe_sales!A:S,14,FALSE)</f>
        <v>Cash</v>
      </c>
      <c r="F7063" s="21">
        <f>VLOOKUP(dirty_cafe_sales!A7063,dirty_cafe_sales!A:S,18,FALSE)</f>
        <v>1.5</v>
      </c>
      <c r="G7063" s="21">
        <f>VLOOKUP(dirty_cafe_sales!A7063,dirty_cafe_sales!A:S,17,FALSE)</f>
        <v>4</v>
      </c>
      <c r="H7063" s="21">
        <f>VLOOKUP(dirty_cafe_sales!A7063,dirty_cafe_sales!A:S,19,FALSE)</f>
        <v>6</v>
      </c>
    </row>
    <row r="7064" spans="1:8" x14ac:dyDescent="0.3">
      <c r="A7064" s="19" t="s">
        <v>7083</v>
      </c>
      <c r="B7064" s="19" t="str">
        <f>VLOOKUP(dirty_cafe_sales!A7064,dirty_cafe_sales!A:S,10,FALSE)</f>
        <v>Cookie</v>
      </c>
      <c r="C7064" s="20">
        <f>VLOOKUP(dirty_cafe_sales!A7064,dirty_cafe_sales!A:S,16,FALSE)</f>
        <v>45253</v>
      </c>
      <c r="D7064" s="19" t="str">
        <f>VLOOKUP(dirty_cafe_sales!A7064,dirty_cafe_sales!A:S,15,FALSE)</f>
        <v>Unknown</v>
      </c>
      <c r="E7064" s="19" t="str">
        <f>VLOOKUP(dirty_cafe_sales!A7064,dirty_cafe_sales!A:S,14,FALSE)</f>
        <v>Credit Card</v>
      </c>
      <c r="F7064" s="21">
        <f>VLOOKUP(dirty_cafe_sales!A7064,dirty_cafe_sales!A:S,18,FALSE)</f>
        <v>1</v>
      </c>
      <c r="G7064" s="21">
        <f>VLOOKUP(dirty_cafe_sales!A7064,dirty_cafe_sales!A:S,17,FALSE)</f>
        <v>3</v>
      </c>
      <c r="H7064" s="21">
        <f>VLOOKUP(dirty_cafe_sales!A7064,dirty_cafe_sales!A:S,19,FALSE)</f>
        <v>3</v>
      </c>
    </row>
    <row r="7065" spans="1:8" x14ac:dyDescent="0.3">
      <c r="A7065" s="19" t="s">
        <v>7084</v>
      </c>
      <c r="B7065" s="19" t="str">
        <f>VLOOKUP(dirty_cafe_sales!A7065,dirty_cafe_sales!A:S,10,FALSE)</f>
        <v>Salad</v>
      </c>
      <c r="C7065" s="20">
        <f>VLOOKUP(dirty_cafe_sales!A7065,dirty_cafe_sales!A:S,16,FALSE)</f>
        <v>45015</v>
      </c>
      <c r="D7065" s="19" t="str">
        <f>VLOOKUP(dirty_cafe_sales!A7065,dirty_cafe_sales!A:S,15,FALSE)</f>
        <v>In-store</v>
      </c>
      <c r="E7065" s="19" t="str">
        <f>VLOOKUP(dirty_cafe_sales!A7065,dirty_cafe_sales!A:S,14,FALSE)</f>
        <v>Digital Wallet</v>
      </c>
      <c r="F7065" s="21">
        <f>VLOOKUP(dirty_cafe_sales!A7065,dirty_cafe_sales!A:S,18,FALSE)</f>
        <v>5</v>
      </c>
      <c r="G7065" s="21">
        <f>VLOOKUP(dirty_cafe_sales!A7065,dirty_cafe_sales!A:S,17,FALSE)</f>
        <v>4</v>
      </c>
      <c r="H7065" s="21">
        <f>VLOOKUP(dirty_cafe_sales!A7065,dirty_cafe_sales!A:S,19,FALSE)</f>
        <v>20</v>
      </c>
    </row>
    <row r="7066" spans="1:8" x14ac:dyDescent="0.3">
      <c r="A7066" s="19" t="s">
        <v>7085</v>
      </c>
      <c r="B7066" s="19" t="str">
        <f>VLOOKUP(dirty_cafe_sales!A7066,dirty_cafe_sales!A:S,10,FALSE)</f>
        <v>Cookie</v>
      </c>
      <c r="C7066" s="20">
        <f>VLOOKUP(dirty_cafe_sales!A7066,dirty_cafe_sales!A:S,16,FALSE)</f>
        <v>45019</v>
      </c>
      <c r="D7066" s="19" t="str">
        <f>VLOOKUP(dirty_cafe_sales!A7066,dirty_cafe_sales!A:S,15,FALSE)</f>
        <v>In-store</v>
      </c>
      <c r="E7066" s="19" t="str">
        <f>VLOOKUP(dirty_cafe_sales!A7066,dirty_cafe_sales!A:S,14,FALSE)</f>
        <v>Cash</v>
      </c>
      <c r="F7066" s="21">
        <f>VLOOKUP(dirty_cafe_sales!A7066,dirty_cafe_sales!A:S,18,FALSE)</f>
        <v>1</v>
      </c>
      <c r="G7066" s="21">
        <f>VLOOKUP(dirty_cafe_sales!A7066,dirty_cafe_sales!A:S,17,FALSE)</f>
        <v>5</v>
      </c>
      <c r="H7066" s="21">
        <f>VLOOKUP(dirty_cafe_sales!A7066,dirty_cafe_sales!A:S,19,FALSE)</f>
        <v>5</v>
      </c>
    </row>
    <row r="7067" spans="1:8" x14ac:dyDescent="0.3">
      <c r="A7067" s="19" t="s">
        <v>7086</v>
      </c>
      <c r="B7067" s="19" t="str">
        <f>VLOOKUP(dirty_cafe_sales!A7067,dirty_cafe_sales!A:S,10,FALSE)</f>
        <v>Cake</v>
      </c>
      <c r="C7067" s="20">
        <f>VLOOKUP(dirty_cafe_sales!A7067,dirty_cafe_sales!A:S,16,FALSE)</f>
        <v>45262</v>
      </c>
      <c r="D7067" s="19" t="str">
        <f>VLOOKUP(dirty_cafe_sales!A7067,dirty_cafe_sales!A:S,15,FALSE)</f>
        <v>Unknown</v>
      </c>
      <c r="E7067" s="19" t="str">
        <f>VLOOKUP(dirty_cafe_sales!A7067,dirty_cafe_sales!A:S,14,FALSE)</f>
        <v>Digital Wallet</v>
      </c>
      <c r="F7067" s="21">
        <f>VLOOKUP(dirty_cafe_sales!A7067,dirty_cafe_sales!A:S,18,FALSE)</f>
        <v>3</v>
      </c>
      <c r="G7067" s="21">
        <f>VLOOKUP(dirty_cafe_sales!A7067,dirty_cafe_sales!A:S,17,FALSE)</f>
        <v>5</v>
      </c>
      <c r="H7067" s="21">
        <f>VLOOKUP(dirty_cafe_sales!A7067,dirty_cafe_sales!A:S,19,FALSE)</f>
        <v>15</v>
      </c>
    </row>
    <row r="7068" spans="1:8" x14ac:dyDescent="0.3">
      <c r="A7068" s="19" t="s">
        <v>7087</v>
      </c>
      <c r="B7068" s="19" t="str">
        <f>VLOOKUP(dirty_cafe_sales!A7068,dirty_cafe_sales!A:S,10,FALSE)</f>
        <v>Cake</v>
      </c>
      <c r="C7068" s="20">
        <f>VLOOKUP(dirty_cafe_sales!A7068,dirty_cafe_sales!A:S,16,FALSE)</f>
        <v>45152</v>
      </c>
      <c r="D7068" s="19" t="str">
        <f>VLOOKUP(dirty_cafe_sales!A7068,dirty_cafe_sales!A:S,15,FALSE)</f>
        <v>In-store</v>
      </c>
      <c r="E7068" s="19" t="str">
        <f>VLOOKUP(dirty_cafe_sales!A7068,dirty_cafe_sales!A:S,14,FALSE)</f>
        <v>Cash</v>
      </c>
      <c r="F7068" s="21">
        <f>VLOOKUP(dirty_cafe_sales!A7068,dirty_cafe_sales!A:S,18,FALSE)</f>
        <v>3</v>
      </c>
      <c r="G7068" s="21">
        <f>VLOOKUP(dirty_cafe_sales!A7068,dirty_cafe_sales!A:S,17,FALSE)</f>
        <v>3</v>
      </c>
      <c r="H7068" s="21">
        <f>VLOOKUP(dirty_cafe_sales!A7068,dirty_cafe_sales!A:S,19,FALSE)</f>
        <v>9</v>
      </c>
    </row>
    <row r="7069" spans="1:8" x14ac:dyDescent="0.3">
      <c r="A7069" s="19" t="s">
        <v>7088</v>
      </c>
      <c r="B7069" s="19" t="str">
        <f>VLOOKUP(dirty_cafe_sales!A7069,dirty_cafe_sales!A:S,10,FALSE)</f>
        <v>Unknown</v>
      </c>
      <c r="C7069" s="20" t="str">
        <f>VLOOKUP(dirty_cafe_sales!A7069,dirty_cafe_sales!A:S,16,FALSE)</f>
        <v>Unknown</v>
      </c>
      <c r="D7069" s="19" t="str">
        <f>VLOOKUP(dirty_cafe_sales!A7069,dirty_cafe_sales!A:S,15,FALSE)</f>
        <v>In-store</v>
      </c>
      <c r="E7069" s="19" t="str">
        <f>VLOOKUP(dirty_cafe_sales!A7069,dirty_cafe_sales!A:S,14,FALSE)</f>
        <v>Digital Wallet</v>
      </c>
      <c r="F7069" s="21">
        <f>VLOOKUP(dirty_cafe_sales!A7069,dirty_cafe_sales!A:S,18,FALSE)</f>
        <v>3</v>
      </c>
      <c r="G7069" s="21">
        <f>VLOOKUP(dirty_cafe_sales!A7069,dirty_cafe_sales!A:S,17,FALSE)</f>
        <v>5</v>
      </c>
      <c r="H7069" s="21">
        <f>VLOOKUP(dirty_cafe_sales!A7069,dirty_cafe_sales!A:S,19,FALSE)</f>
        <v>15</v>
      </c>
    </row>
    <row r="7070" spans="1:8" x14ac:dyDescent="0.3">
      <c r="A7070" s="19" t="s">
        <v>7089</v>
      </c>
      <c r="B7070" s="19" t="str">
        <f>VLOOKUP(dirty_cafe_sales!A7070,dirty_cafe_sales!A:S,10,FALSE)</f>
        <v>Juice</v>
      </c>
      <c r="C7070" s="20">
        <f>VLOOKUP(dirty_cafe_sales!A7070,dirty_cafe_sales!A:S,16,FALSE)</f>
        <v>45046</v>
      </c>
      <c r="D7070" s="19" t="str">
        <f>VLOOKUP(dirty_cafe_sales!A7070,dirty_cafe_sales!A:S,15,FALSE)</f>
        <v>Unknown</v>
      </c>
      <c r="E7070" s="19" t="str">
        <f>VLOOKUP(dirty_cafe_sales!A7070,dirty_cafe_sales!A:S,14,FALSE)</f>
        <v>Digital Wallet</v>
      </c>
      <c r="F7070" s="21">
        <f>VLOOKUP(dirty_cafe_sales!A7070,dirty_cafe_sales!A:S,18,FALSE)</f>
        <v>3</v>
      </c>
      <c r="G7070" s="21">
        <f>VLOOKUP(dirty_cafe_sales!A7070,dirty_cafe_sales!A:S,17,FALSE)</f>
        <v>2</v>
      </c>
      <c r="H7070" s="21">
        <f>VLOOKUP(dirty_cafe_sales!A7070,dirty_cafe_sales!A:S,19,FALSE)</f>
        <v>6</v>
      </c>
    </row>
    <row r="7071" spans="1:8" x14ac:dyDescent="0.3">
      <c r="A7071" s="19" t="s">
        <v>7090</v>
      </c>
      <c r="B7071" s="19" t="str">
        <f>VLOOKUP(dirty_cafe_sales!A7071,dirty_cafe_sales!A:S,10,FALSE)</f>
        <v>Cake</v>
      </c>
      <c r="C7071" s="20">
        <f>VLOOKUP(dirty_cafe_sales!A7071,dirty_cafe_sales!A:S,16,FALSE)</f>
        <v>45173</v>
      </c>
      <c r="D7071" s="19" t="str">
        <f>VLOOKUP(dirty_cafe_sales!A7071,dirty_cafe_sales!A:S,15,FALSE)</f>
        <v>Takeaway</v>
      </c>
      <c r="E7071" s="19" t="str">
        <f>VLOOKUP(dirty_cafe_sales!A7071,dirty_cafe_sales!A:S,14,FALSE)</f>
        <v>Unknown</v>
      </c>
      <c r="F7071" s="21">
        <f>VLOOKUP(dirty_cafe_sales!A7071,dirty_cafe_sales!A:S,18,FALSE)</f>
        <v>3</v>
      </c>
      <c r="G7071" s="21">
        <f>VLOOKUP(dirty_cafe_sales!A7071,dirty_cafe_sales!A:S,17,FALSE)</f>
        <v>1</v>
      </c>
      <c r="H7071" s="21">
        <f>VLOOKUP(dirty_cafe_sales!A7071,dirty_cafe_sales!A:S,19,FALSE)</f>
        <v>3</v>
      </c>
    </row>
    <row r="7072" spans="1:8" x14ac:dyDescent="0.3">
      <c r="A7072" s="19" t="s">
        <v>7091</v>
      </c>
      <c r="B7072" s="19" t="str">
        <f>VLOOKUP(dirty_cafe_sales!A7072,dirty_cafe_sales!A:S,10,FALSE)</f>
        <v>Smoothie</v>
      </c>
      <c r="C7072" s="20">
        <f>VLOOKUP(dirty_cafe_sales!A7072,dirty_cafe_sales!A:S,16,FALSE)</f>
        <v>45099</v>
      </c>
      <c r="D7072" s="19" t="str">
        <f>VLOOKUP(dirty_cafe_sales!A7072,dirty_cafe_sales!A:S,15,FALSE)</f>
        <v>In-store</v>
      </c>
      <c r="E7072" s="19" t="str">
        <f>VLOOKUP(dirty_cafe_sales!A7072,dirty_cafe_sales!A:S,14,FALSE)</f>
        <v>Digital Wallet</v>
      </c>
      <c r="F7072" s="21">
        <f>VLOOKUP(dirty_cafe_sales!A7072,dirty_cafe_sales!A:S,18,FALSE)</f>
        <v>4</v>
      </c>
      <c r="G7072" s="21">
        <f>VLOOKUP(dirty_cafe_sales!A7072,dirty_cafe_sales!A:S,17,FALSE)</f>
        <v>4</v>
      </c>
      <c r="H7072" s="21">
        <f>VLOOKUP(dirty_cafe_sales!A7072,dirty_cafe_sales!A:S,19,FALSE)</f>
        <v>16</v>
      </c>
    </row>
    <row r="7073" spans="1:8" x14ac:dyDescent="0.3">
      <c r="A7073" s="19" t="s">
        <v>7092</v>
      </c>
      <c r="B7073" s="19" t="str">
        <f>VLOOKUP(dirty_cafe_sales!A7073,dirty_cafe_sales!A:S,10,FALSE)</f>
        <v>Coffee</v>
      </c>
      <c r="C7073" s="20">
        <f>VLOOKUP(dirty_cafe_sales!A7073,dirty_cafe_sales!A:S,16,FALSE)</f>
        <v>45229</v>
      </c>
      <c r="D7073" s="19" t="str">
        <f>VLOOKUP(dirty_cafe_sales!A7073,dirty_cafe_sales!A:S,15,FALSE)</f>
        <v>In-store</v>
      </c>
      <c r="E7073" s="19" t="str">
        <f>VLOOKUP(dirty_cafe_sales!A7073,dirty_cafe_sales!A:S,14,FALSE)</f>
        <v>Unknown</v>
      </c>
      <c r="F7073" s="21">
        <f>VLOOKUP(dirty_cafe_sales!A7073,dirty_cafe_sales!A:S,18,FALSE)</f>
        <v>2</v>
      </c>
      <c r="G7073" s="21">
        <f>VLOOKUP(dirty_cafe_sales!A7073,dirty_cafe_sales!A:S,17,FALSE)</f>
        <v>3</v>
      </c>
      <c r="H7073" s="21">
        <f>VLOOKUP(dirty_cafe_sales!A7073,dirty_cafe_sales!A:S,19,FALSE)</f>
        <v>6</v>
      </c>
    </row>
    <row r="7074" spans="1:8" x14ac:dyDescent="0.3">
      <c r="A7074" s="19" t="s">
        <v>7093</v>
      </c>
      <c r="B7074" s="19" t="str">
        <f>VLOOKUP(dirty_cafe_sales!A7074,dirty_cafe_sales!A:S,10,FALSE)</f>
        <v>Cookie</v>
      </c>
      <c r="C7074" s="20">
        <f>VLOOKUP(dirty_cafe_sales!A7074,dirty_cafe_sales!A:S,16,FALSE)</f>
        <v>45261</v>
      </c>
      <c r="D7074" s="19" t="str">
        <f>VLOOKUP(dirty_cafe_sales!A7074,dirty_cafe_sales!A:S,15,FALSE)</f>
        <v>Takeaway</v>
      </c>
      <c r="E7074" s="19" t="str">
        <f>VLOOKUP(dirty_cafe_sales!A7074,dirty_cafe_sales!A:S,14,FALSE)</f>
        <v>Unknown</v>
      </c>
      <c r="F7074" s="21">
        <f>VLOOKUP(dirty_cafe_sales!A7074,dirty_cafe_sales!A:S,18,FALSE)</f>
        <v>0</v>
      </c>
      <c r="G7074" s="21">
        <f>VLOOKUP(dirty_cafe_sales!A7074,dirty_cafe_sales!A:S,17,FALSE)</f>
        <v>1</v>
      </c>
      <c r="H7074" s="21">
        <f>VLOOKUP(dirty_cafe_sales!A7074,dirty_cafe_sales!A:S,19,FALSE)</f>
        <v>0</v>
      </c>
    </row>
    <row r="7075" spans="1:8" x14ac:dyDescent="0.3">
      <c r="A7075" s="19" t="s">
        <v>7094</v>
      </c>
      <c r="B7075" s="19" t="str">
        <f>VLOOKUP(dirty_cafe_sales!A7075,dirty_cafe_sales!A:S,10,FALSE)</f>
        <v>Coffee</v>
      </c>
      <c r="C7075" s="20">
        <f>VLOOKUP(dirty_cafe_sales!A7075,dirty_cafe_sales!A:S,16,FALSE)</f>
        <v>45123</v>
      </c>
      <c r="D7075" s="19" t="str">
        <f>VLOOKUP(dirty_cafe_sales!A7075,dirty_cafe_sales!A:S,15,FALSE)</f>
        <v>Unknown</v>
      </c>
      <c r="E7075" s="19" t="str">
        <f>VLOOKUP(dirty_cafe_sales!A7075,dirty_cafe_sales!A:S,14,FALSE)</f>
        <v>Unknown</v>
      </c>
      <c r="F7075" s="21">
        <f>VLOOKUP(dirty_cafe_sales!A7075,dirty_cafe_sales!A:S,18,FALSE)</f>
        <v>2</v>
      </c>
      <c r="G7075" s="21">
        <f>VLOOKUP(dirty_cafe_sales!A7075,dirty_cafe_sales!A:S,17,FALSE)</f>
        <v>5</v>
      </c>
      <c r="H7075" s="21">
        <f>VLOOKUP(dirty_cafe_sales!A7075,dirty_cafe_sales!A:S,19,FALSE)</f>
        <v>10</v>
      </c>
    </row>
    <row r="7076" spans="1:8" x14ac:dyDescent="0.3">
      <c r="A7076" s="19" t="s">
        <v>7095</v>
      </c>
      <c r="B7076" s="19" t="str">
        <f>VLOOKUP(dirty_cafe_sales!A7076,dirty_cafe_sales!A:S,10,FALSE)</f>
        <v>Sandwich</v>
      </c>
      <c r="C7076" s="20">
        <f>VLOOKUP(dirty_cafe_sales!A7076,dirty_cafe_sales!A:S,16,FALSE)</f>
        <v>45157</v>
      </c>
      <c r="D7076" s="19" t="str">
        <f>VLOOKUP(dirty_cafe_sales!A7076,dirty_cafe_sales!A:S,15,FALSE)</f>
        <v>Unknown</v>
      </c>
      <c r="E7076" s="19" t="str">
        <f>VLOOKUP(dirty_cafe_sales!A7076,dirty_cafe_sales!A:S,14,FALSE)</f>
        <v>Cash</v>
      </c>
      <c r="F7076" s="21">
        <f>VLOOKUP(dirty_cafe_sales!A7076,dirty_cafe_sales!A:S,18,FALSE)</f>
        <v>4</v>
      </c>
      <c r="G7076" s="21">
        <f>VLOOKUP(dirty_cafe_sales!A7076,dirty_cafe_sales!A:S,17,FALSE)</f>
        <v>2</v>
      </c>
      <c r="H7076" s="21">
        <f>VLOOKUP(dirty_cafe_sales!A7076,dirty_cafe_sales!A:S,19,FALSE)</f>
        <v>8</v>
      </c>
    </row>
    <row r="7077" spans="1:8" x14ac:dyDescent="0.3">
      <c r="A7077" s="19" t="s">
        <v>7096</v>
      </c>
      <c r="B7077" s="19" t="str">
        <f>VLOOKUP(dirty_cafe_sales!A7077,dirty_cafe_sales!A:S,10,FALSE)</f>
        <v>Unknown</v>
      </c>
      <c r="C7077" s="20">
        <f>VLOOKUP(dirty_cafe_sales!A7077,dirty_cafe_sales!A:S,16,FALSE)</f>
        <v>44964</v>
      </c>
      <c r="D7077" s="19" t="str">
        <f>VLOOKUP(dirty_cafe_sales!A7077,dirty_cafe_sales!A:S,15,FALSE)</f>
        <v>In-store</v>
      </c>
      <c r="E7077" s="19" t="str">
        <f>VLOOKUP(dirty_cafe_sales!A7077,dirty_cafe_sales!A:S,14,FALSE)</f>
        <v>Unknown</v>
      </c>
      <c r="F7077" s="21">
        <f>VLOOKUP(dirty_cafe_sales!A7077,dirty_cafe_sales!A:S,18,FALSE)</f>
        <v>5</v>
      </c>
      <c r="G7077" s="21">
        <f>VLOOKUP(dirty_cafe_sales!A7077,dirty_cafe_sales!A:S,17,FALSE)</f>
        <v>3</v>
      </c>
      <c r="H7077" s="21">
        <f>VLOOKUP(dirty_cafe_sales!A7077,dirty_cafe_sales!A:S,19,FALSE)</f>
        <v>15</v>
      </c>
    </row>
    <row r="7078" spans="1:8" x14ac:dyDescent="0.3">
      <c r="A7078" s="19" t="s">
        <v>7097</v>
      </c>
      <c r="B7078" s="19" t="str">
        <f>VLOOKUP(dirty_cafe_sales!A7078,dirty_cafe_sales!A:S,10,FALSE)</f>
        <v>Cookie</v>
      </c>
      <c r="C7078" s="20">
        <f>VLOOKUP(dirty_cafe_sales!A7078,dirty_cafe_sales!A:S,16,FALSE)</f>
        <v>45204</v>
      </c>
      <c r="D7078" s="19" t="str">
        <f>VLOOKUP(dirty_cafe_sales!A7078,dirty_cafe_sales!A:S,15,FALSE)</f>
        <v>In-store</v>
      </c>
      <c r="E7078" s="19" t="str">
        <f>VLOOKUP(dirty_cafe_sales!A7078,dirty_cafe_sales!A:S,14,FALSE)</f>
        <v>Credit Card</v>
      </c>
      <c r="F7078" s="21">
        <f>VLOOKUP(dirty_cafe_sales!A7078,dirty_cafe_sales!A:S,18,FALSE)</f>
        <v>1</v>
      </c>
      <c r="G7078" s="21">
        <f>VLOOKUP(dirty_cafe_sales!A7078,dirty_cafe_sales!A:S,17,FALSE)</f>
        <v>1</v>
      </c>
      <c r="H7078" s="21">
        <f>VLOOKUP(dirty_cafe_sales!A7078,dirty_cafe_sales!A:S,19,FALSE)</f>
        <v>1</v>
      </c>
    </row>
    <row r="7079" spans="1:8" x14ac:dyDescent="0.3">
      <c r="A7079" s="19" t="s">
        <v>7098</v>
      </c>
      <c r="B7079" s="19" t="str">
        <f>VLOOKUP(dirty_cafe_sales!A7079,dirty_cafe_sales!A:S,10,FALSE)</f>
        <v>Tea</v>
      </c>
      <c r="C7079" s="20">
        <f>VLOOKUP(dirty_cafe_sales!A7079,dirty_cafe_sales!A:S,16,FALSE)</f>
        <v>44941</v>
      </c>
      <c r="D7079" s="19" t="str">
        <f>VLOOKUP(dirty_cafe_sales!A7079,dirty_cafe_sales!A:S,15,FALSE)</f>
        <v>Unknown</v>
      </c>
      <c r="E7079" s="19" t="str">
        <f>VLOOKUP(dirty_cafe_sales!A7079,dirty_cafe_sales!A:S,14,FALSE)</f>
        <v>Unknown</v>
      </c>
      <c r="F7079" s="21">
        <f>VLOOKUP(dirty_cafe_sales!A7079,dirty_cafe_sales!A:S,18,FALSE)</f>
        <v>1.5</v>
      </c>
      <c r="G7079" s="21">
        <f>VLOOKUP(dirty_cafe_sales!A7079,dirty_cafe_sales!A:S,17,FALSE)</f>
        <v>4</v>
      </c>
      <c r="H7079" s="21">
        <f>VLOOKUP(dirty_cafe_sales!A7079,dirty_cafe_sales!A:S,19,FALSE)</f>
        <v>6</v>
      </c>
    </row>
    <row r="7080" spans="1:8" x14ac:dyDescent="0.3">
      <c r="A7080" s="19" t="s">
        <v>7099</v>
      </c>
      <c r="B7080" s="19" t="str">
        <f>VLOOKUP(dirty_cafe_sales!A7080,dirty_cafe_sales!A:S,10,FALSE)</f>
        <v>Coffee</v>
      </c>
      <c r="C7080" s="20">
        <f>VLOOKUP(dirty_cafe_sales!A7080,dirty_cafe_sales!A:S,16,FALSE)</f>
        <v>44987</v>
      </c>
      <c r="D7080" s="19" t="str">
        <f>VLOOKUP(dirty_cafe_sales!A7080,dirty_cafe_sales!A:S,15,FALSE)</f>
        <v>Takeaway</v>
      </c>
      <c r="E7080" s="19" t="str">
        <f>VLOOKUP(dirty_cafe_sales!A7080,dirty_cafe_sales!A:S,14,FALSE)</f>
        <v>Unknown</v>
      </c>
      <c r="F7080" s="21">
        <f>VLOOKUP(dirty_cafe_sales!A7080,dirty_cafe_sales!A:S,18,FALSE)</f>
        <v>2</v>
      </c>
      <c r="G7080" s="21">
        <f>VLOOKUP(dirty_cafe_sales!A7080,dirty_cafe_sales!A:S,17,FALSE)</f>
        <v>3</v>
      </c>
      <c r="H7080" s="21">
        <f>VLOOKUP(dirty_cafe_sales!A7080,dirty_cafe_sales!A:S,19,FALSE)</f>
        <v>6</v>
      </c>
    </row>
    <row r="7081" spans="1:8" x14ac:dyDescent="0.3">
      <c r="A7081" s="19" t="s">
        <v>7100</v>
      </c>
      <c r="B7081" s="19" t="str">
        <f>VLOOKUP(dirty_cafe_sales!A7081,dirty_cafe_sales!A:S,10,FALSE)</f>
        <v>Salad</v>
      </c>
      <c r="C7081" s="20">
        <f>VLOOKUP(dirty_cafe_sales!A7081,dirty_cafe_sales!A:S,16,FALSE)</f>
        <v>45133</v>
      </c>
      <c r="D7081" s="19" t="str">
        <f>VLOOKUP(dirty_cafe_sales!A7081,dirty_cafe_sales!A:S,15,FALSE)</f>
        <v>In-store</v>
      </c>
      <c r="E7081" s="19" t="str">
        <f>VLOOKUP(dirty_cafe_sales!A7081,dirty_cafe_sales!A:S,14,FALSE)</f>
        <v>Unknown</v>
      </c>
      <c r="F7081" s="21">
        <f>VLOOKUP(dirty_cafe_sales!A7081,dirty_cafe_sales!A:S,18,FALSE)</f>
        <v>5</v>
      </c>
      <c r="G7081" s="21">
        <f>VLOOKUP(dirty_cafe_sales!A7081,dirty_cafe_sales!A:S,17,FALSE)</f>
        <v>1</v>
      </c>
      <c r="H7081" s="21">
        <f>VLOOKUP(dirty_cafe_sales!A7081,dirty_cafe_sales!A:S,19,FALSE)</f>
        <v>5</v>
      </c>
    </row>
    <row r="7082" spans="1:8" x14ac:dyDescent="0.3">
      <c r="A7082" s="19" t="s">
        <v>7101</v>
      </c>
      <c r="B7082" s="19" t="str">
        <f>VLOOKUP(dirty_cafe_sales!A7082,dirty_cafe_sales!A:S,10,FALSE)</f>
        <v>Tea</v>
      </c>
      <c r="C7082" s="20">
        <f>VLOOKUP(dirty_cafe_sales!A7082,dirty_cafe_sales!A:S,16,FALSE)</f>
        <v>44931</v>
      </c>
      <c r="D7082" s="19" t="str">
        <f>VLOOKUP(dirty_cafe_sales!A7082,dirty_cafe_sales!A:S,15,FALSE)</f>
        <v>Takeaway</v>
      </c>
      <c r="E7082" s="19" t="str">
        <f>VLOOKUP(dirty_cafe_sales!A7082,dirty_cafe_sales!A:S,14,FALSE)</f>
        <v>Credit Card</v>
      </c>
      <c r="F7082" s="21" t="str">
        <f>VLOOKUP(dirty_cafe_sales!A7082,dirty_cafe_sales!A:S,18,FALSE)</f>
        <v>0</v>
      </c>
      <c r="G7082" s="21">
        <f>VLOOKUP(dirty_cafe_sales!A7082,dirty_cafe_sales!A:S,17,FALSE)</f>
        <v>2</v>
      </c>
      <c r="H7082" s="21">
        <f>VLOOKUP(dirty_cafe_sales!A7082,dirty_cafe_sales!A:S,19,FALSE)</f>
        <v>0</v>
      </c>
    </row>
    <row r="7083" spans="1:8" x14ac:dyDescent="0.3">
      <c r="A7083" s="19" t="s">
        <v>7102</v>
      </c>
      <c r="B7083" s="19" t="str">
        <f>VLOOKUP(dirty_cafe_sales!A7083,dirty_cafe_sales!A:S,10,FALSE)</f>
        <v>Sandwich</v>
      </c>
      <c r="C7083" s="20">
        <f>VLOOKUP(dirty_cafe_sales!A7083,dirty_cafe_sales!A:S,16,FALSE)</f>
        <v>45200</v>
      </c>
      <c r="D7083" s="19" t="str">
        <f>VLOOKUP(dirty_cafe_sales!A7083,dirty_cafe_sales!A:S,15,FALSE)</f>
        <v>Unknown</v>
      </c>
      <c r="E7083" s="19" t="str">
        <f>VLOOKUP(dirty_cafe_sales!A7083,dirty_cafe_sales!A:S,14,FALSE)</f>
        <v>Cash</v>
      </c>
      <c r="F7083" s="21">
        <f>VLOOKUP(dirty_cafe_sales!A7083,dirty_cafe_sales!A:S,18,FALSE)</f>
        <v>4</v>
      </c>
      <c r="G7083" s="21">
        <f>VLOOKUP(dirty_cafe_sales!A7083,dirty_cafe_sales!A:S,17,FALSE)</f>
        <v>5</v>
      </c>
      <c r="H7083" s="21">
        <f>VLOOKUP(dirty_cafe_sales!A7083,dirty_cafe_sales!A:S,19,FALSE)</f>
        <v>20</v>
      </c>
    </row>
    <row r="7084" spans="1:8" x14ac:dyDescent="0.3">
      <c r="A7084" s="19" t="s">
        <v>7103</v>
      </c>
      <c r="B7084" s="19" t="str">
        <f>VLOOKUP(dirty_cafe_sales!A7084,dirty_cafe_sales!A:S,10,FALSE)</f>
        <v>Juice</v>
      </c>
      <c r="C7084" s="20">
        <f>VLOOKUP(dirty_cafe_sales!A7084,dirty_cafe_sales!A:S,16,FALSE)</f>
        <v>45101</v>
      </c>
      <c r="D7084" s="19" t="str">
        <f>VLOOKUP(dirty_cafe_sales!A7084,dirty_cafe_sales!A:S,15,FALSE)</f>
        <v>Takeaway</v>
      </c>
      <c r="E7084" s="19" t="str">
        <f>VLOOKUP(dirty_cafe_sales!A7084,dirty_cafe_sales!A:S,14,FALSE)</f>
        <v>Cash</v>
      </c>
      <c r="F7084" s="21">
        <f>VLOOKUP(dirty_cafe_sales!A7084,dirty_cafe_sales!A:S,18,FALSE)</f>
        <v>3</v>
      </c>
      <c r="G7084" s="21">
        <f>VLOOKUP(dirty_cafe_sales!A7084,dirty_cafe_sales!A:S,17,FALSE)</f>
        <v>3</v>
      </c>
      <c r="H7084" s="21">
        <f>VLOOKUP(dirty_cafe_sales!A7084,dirty_cafe_sales!A:S,19,FALSE)</f>
        <v>9</v>
      </c>
    </row>
    <row r="7085" spans="1:8" x14ac:dyDescent="0.3">
      <c r="A7085" s="19" t="s">
        <v>7104</v>
      </c>
      <c r="B7085" s="19" t="str">
        <f>VLOOKUP(dirty_cafe_sales!A7085,dirty_cafe_sales!A:S,10,FALSE)</f>
        <v>Juice</v>
      </c>
      <c r="C7085" s="20">
        <f>VLOOKUP(dirty_cafe_sales!A7085,dirty_cafe_sales!A:S,16,FALSE)</f>
        <v>45220</v>
      </c>
      <c r="D7085" s="19" t="str">
        <f>VLOOKUP(dirty_cafe_sales!A7085,dirty_cafe_sales!A:S,15,FALSE)</f>
        <v>In-store</v>
      </c>
      <c r="E7085" s="19" t="str">
        <f>VLOOKUP(dirty_cafe_sales!A7085,dirty_cafe_sales!A:S,14,FALSE)</f>
        <v>Unknown</v>
      </c>
      <c r="F7085" s="21">
        <f>VLOOKUP(dirty_cafe_sales!A7085,dirty_cafe_sales!A:S,18,FALSE)</f>
        <v>3</v>
      </c>
      <c r="G7085" s="21">
        <f>VLOOKUP(dirty_cafe_sales!A7085,dirty_cafe_sales!A:S,17,FALSE)</f>
        <v>5</v>
      </c>
      <c r="H7085" s="21">
        <f>VLOOKUP(dirty_cafe_sales!A7085,dirty_cafe_sales!A:S,19,FALSE)</f>
        <v>15</v>
      </c>
    </row>
    <row r="7086" spans="1:8" x14ac:dyDescent="0.3">
      <c r="A7086" s="19" t="s">
        <v>7105</v>
      </c>
      <c r="B7086" s="19" t="str">
        <f>VLOOKUP(dirty_cafe_sales!A7086,dirty_cafe_sales!A:S,10,FALSE)</f>
        <v>Coffee</v>
      </c>
      <c r="C7086" s="20">
        <f>VLOOKUP(dirty_cafe_sales!A7086,dirty_cafe_sales!A:S,16,FALSE)</f>
        <v>45204</v>
      </c>
      <c r="D7086" s="19" t="str">
        <f>VLOOKUP(dirty_cafe_sales!A7086,dirty_cafe_sales!A:S,15,FALSE)</f>
        <v>Unknown</v>
      </c>
      <c r="E7086" s="19" t="str">
        <f>VLOOKUP(dirty_cafe_sales!A7086,dirty_cafe_sales!A:S,14,FALSE)</f>
        <v>Cash</v>
      </c>
      <c r="F7086" s="21">
        <f>VLOOKUP(dirty_cafe_sales!A7086,dirty_cafe_sales!A:S,18,FALSE)</f>
        <v>2</v>
      </c>
      <c r="G7086" s="21">
        <f>VLOOKUP(dirty_cafe_sales!A7086,dirty_cafe_sales!A:S,17,FALSE)</f>
        <v>1</v>
      </c>
      <c r="H7086" s="21">
        <f>VLOOKUP(dirty_cafe_sales!A7086,dirty_cafe_sales!A:S,19,FALSE)</f>
        <v>2</v>
      </c>
    </row>
    <row r="7087" spans="1:8" x14ac:dyDescent="0.3">
      <c r="A7087" s="19" t="s">
        <v>7106</v>
      </c>
      <c r="B7087" s="19" t="str">
        <f>VLOOKUP(dirty_cafe_sales!A7087,dirty_cafe_sales!A:S,10,FALSE)</f>
        <v>Cake</v>
      </c>
      <c r="C7087" s="20">
        <f>VLOOKUP(dirty_cafe_sales!A7087,dirty_cafe_sales!A:S,16,FALSE)</f>
        <v>45216</v>
      </c>
      <c r="D7087" s="19" t="str">
        <f>VLOOKUP(dirty_cafe_sales!A7087,dirty_cafe_sales!A:S,15,FALSE)</f>
        <v>Takeaway</v>
      </c>
      <c r="E7087" s="19" t="str">
        <f>VLOOKUP(dirty_cafe_sales!A7087,dirty_cafe_sales!A:S,14,FALSE)</f>
        <v>Credit Card</v>
      </c>
      <c r="F7087" s="21">
        <f>VLOOKUP(dirty_cafe_sales!A7087,dirty_cafe_sales!A:S,18,FALSE)</f>
        <v>3</v>
      </c>
      <c r="G7087" s="21">
        <f>VLOOKUP(dirty_cafe_sales!A7087,dirty_cafe_sales!A:S,17,FALSE)</f>
        <v>4</v>
      </c>
      <c r="H7087" s="21">
        <f>VLOOKUP(dirty_cafe_sales!A7087,dirty_cafe_sales!A:S,19,FALSE)</f>
        <v>12</v>
      </c>
    </row>
    <row r="7088" spans="1:8" x14ac:dyDescent="0.3">
      <c r="A7088" s="19" t="s">
        <v>7107</v>
      </c>
      <c r="B7088" s="19" t="str">
        <f>VLOOKUP(dirty_cafe_sales!A7088,dirty_cafe_sales!A:S,10,FALSE)</f>
        <v>Coffee</v>
      </c>
      <c r="C7088" s="20">
        <f>VLOOKUP(dirty_cafe_sales!A7088,dirty_cafe_sales!A:S,16,FALSE)</f>
        <v>45003</v>
      </c>
      <c r="D7088" s="19" t="str">
        <f>VLOOKUP(dirty_cafe_sales!A7088,dirty_cafe_sales!A:S,15,FALSE)</f>
        <v>In-store</v>
      </c>
      <c r="E7088" s="19" t="str">
        <f>VLOOKUP(dirty_cafe_sales!A7088,dirty_cafe_sales!A:S,14,FALSE)</f>
        <v>Unknown</v>
      </c>
      <c r="F7088" s="21">
        <f>VLOOKUP(dirty_cafe_sales!A7088,dirty_cafe_sales!A:S,18,FALSE)</f>
        <v>2</v>
      </c>
      <c r="G7088" s="21">
        <f>VLOOKUP(dirty_cafe_sales!A7088,dirty_cafe_sales!A:S,17,FALSE)</f>
        <v>0</v>
      </c>
      <c r="H7088" s="21">
        <f>VLOOKUP(dirty_cafe_sales!A7088,dirty_cafe_sales!A:S,19,FALSE)</f>
        <v>0</v>
      </c>
    </row>
    <row r="7089" spans="1:8" x14ac:dyDescent="0.3">
      <c r="A7089" s="19" t="s">
        <v>7108</v>
      </c>
      <c r="B7089" s="19" t="str">
        <f>VLOOKUP(dirty_cafe_sales!A7089,dirty_cafe_sales!A:S,10,FALSE)</f>
        <v>Tea</v>
      </c>
      <c r="C7089" s="20">
        <f>VLOOKUP(dirty_cafe_sales!A7089,dirty_cafe_sales!A:S,16,FALSE)</f>
        <v>45128</v>
      </c>
      <c r="D7089" s="19" t="str">
        <f>VLOOKUP(dirty_cafe_sales!A7089,dirty_cafe_sales!A:S,15,FALSE)</f>
        <v>In-store</v>
      </c>
      <c r="E7089" s="19" t="str">
        <f>VLOOKUP(dirty_cafe_sales!A7089,dirty_cafe_sales!A:S,14,FALSE)</f>
        <v>Credit Card</v>
      </c>
      <c r="F7089" s="21">
        <f>VLOOKUP(dirty_cafe_sales!A7089,dirty_cafe_sales!A:S,18,FALSE)</f>
        <v>1.5</v>
      </c>
      <c r="G7089" s="21">
        <f>VLOOKUP(dirty_cafe_sales!A7089,dirty_cafe_sales!A:S,17,FALSE)</f>
        <v>5</v>
      </c>
      <c r="H7089" s="21">
        <f>VLOOKUP(dirty_cafe_sales!A7089,dirty_cafe_sales!A:S,19,FALSE)</f>
        <v>7.5</v>
      </c>
    </row>
    <row r="7090" spans="1:8" x14ac:dyDescent="0.3">
      <c r="A7090" s="19" t="s">
        <v>7109</v>
      </c>
      <c r="B7090" s="19" t="str">
        <f>VLOOKUP(dirty_cafe_sales!A7090,dirty_cafe_sales!A:S,10,FALSE)</f>
        <v>Coffee</v>
      </c>
      <c r="C7090" s="20">
        <f>VLOOKUP(dirty_cafe_sales!A7090,dirty_cafe_sales!A:S,16,FALSE)</f>
        <v>45079</v>
      </c>
      <c r="D7090" s="19" t="str">
        <f>VLOOKUP(dirty_cafe_sales!A7090,dirty_cafe_sales!A:S,15,FALSE)</f>
        <v>In-store</v>
      </c>
      <c r="E7090" s="19" t="str">
        <f>VLOOKUP(dirty_cafe_sales!A7090,dirty_cafe_sales!A:S,14,FALSE)</f>
        <v>Digital Wallet</v>
      </c>
      <c r="F7090" s="21">
        <f>VLOOKUP(dirty_cafe_sales!A7090,dirty_cafe_sales!A:S,18,FALSE)</f>
        <v>2</v>
      </c>
      <c r="G7090" s="21">
        <f>VLOOKUP(dirty_cafe_sales!A7090,dirty_cafe_sales!A:S,17,FALSE)</f>
        <v>2</v>
      </c>
      <c r="H7090" s="21">
        <f>VLOOKUP(dirty_cafe_sales!A7090,dirty_cafe_sales!A:S,19,FALSE)</f>
        <v>4</v>
      </c>
    </row>
    <row r="7091" spans="1:8" x14ac:dyDescent="0.3">
      <c r="A7091" s="19" t="s">
        <v>7110</v>
      </c>
      <c r="B7091" s="19" t="str">
        <f>VLOOKUP(dirty_cafe_sales!A7091,dirty_cafe_sales!A:S,10,FALSE)</f>
        <v>Tea</v>
      </c>
      <c r="C7091" s="20">
        <f>VLOOKUP(dirty_cafe_sales!A7091,dirty_cafe_sales!A:S,16,FALSE)</f>
        <v>45084</v>
      </c>
      <c r="D7091" s="19" t="str">
        <f>VLOOKUP(dirty_cafe_sales!A7091,dirty_cafe_sales!A:S,15,FALSE)</f>
        <v>Takeaway</v>
      </c>
      <c r="E7091" s="19" t="str">
        <f>VLOOKUP(dirty_cafe_sales!A7091,dirty_cafe_sales!A:S,14,FALSE)</f>
        <v>Unknown</v>
      </c>
      <c r="F7091" s="21">
        <f>VLOOKUP(dirty_cafe_sales!A7091,dirty_cafe_sales!A:S,18,FALSE)</f>
        <v>1.5</v>
      </c>
      <c r="G7091" s="21">
        <f>VLOOKUP(dirty_cafe_sales!A7091,dirty_cafe_sales!A:S,17,FALSE)</f>
        <v>2</v>
      </c>
      <c r="H7091" s="21">
        <f>VLOOKUP(dirty_cafe_sales!A7091,dirty_cafe_sales!A:S,19,FALSE)</f>
        <v>3</v>
      </c>
    </row>
    <row r="7092" spans="1:8" x14ac:dyDescent="0.3">
      <c r="A7092" s="19" t="s">
        <v>7111</v>
      </c>
      <c r="B7092" s="19" t="str">
        <f>VLOOKUP(dirty_cafe_sales!A7092,dirty_cafe_sales!A:S,10,FALSE)</f>
        <v>Cookie</v>
      </c>
      <c r="C7092" s="20">
        <f>VLOOKUP(dirty_cafe_sales!A7092,dirty_cafe_sales!A:S,16,FALSE)</f>
        <v>45043</v>
      </c>
      <c r="D7092" s="19" t="str">
        <f>VLOOKUP(dirty_cafe_sales!A7092,dirty_cafe_sales!A:S,15,FALSE)</f>
        <v>Unknown</v>
      </c>
      <c r="E7092" s="19" t="str">
        <f>VLOOKUP(dirty_cafe_sales!A7092,dirty_cafe_sales!A:S,14,FALSE)</f>
        <v>Unknown</v>
      </c>
      <c r="F7092" s="21">
        <f>VLOOKUP(dirty_cafe_sales!A7092,dirty_cafe_sales!A:S,18,FALSE)</f>
        <v>1</v>
      </c>
      <c r="G7092" s="21">
        <f>VLOOKUP(dirty_cafe_sales!A7092,dirty_cafe_sales!A:S,17,FALSE)</f>
        <v>2</v>
      </c>
      <c r="H7092" s="21">
        <f>VLOOKUP(dirty_cafe_sales!A7092,dirty_cafe_sales!A:S,19,FALSE)</f>
        <v>2</v>
      </c>
    </row>
    <row r="7093" spans="1:8" x14ac:dyDescent="0.3">
      <c r="A7093" s="19" t="s">
        <v>7112</v>
      </c>
      <c r="B7093" s="19" t="str">
        <f>VLOOKUP(dirty_cafe_sales!A7093,dirty_cafe_sales!A:S,10,FALSE)</f>
        <v>Unknown</v>
      </c>
      <c r="C7093" s="20">
        <f>VLOOKUP(dirty_cafe_sales!A7093,dirty_cafe_sales!A:S,16,FALSE)</f>
        <v>45114</v>
      </c>
      <c r="D7093" s="19" t="str">
        <f>VLOOKUP(dirty_cafe_sales!A7093,dirty_cafe_sales!A:S,15,FALSE)</f>
        <v>Takeaway</v>
      </c>
      <c r="E7093" s="19" t="str">
        <f>VLOOKUP(dirty_cafe_sales!A7093,dirty_cafe_sales!A:S,14,FALSE)</f>
        <v>Digital Wallet</v>
      </c>
      <c r="F7093" s="21">
        <f>VLOOKUP(dirty_cafe_sales!A7093,dirty_cafe_sales!A:S,18,FALSE)</f>
        <v>3</v>
      </c>
      <c r="G7093" s="21">
        <f>VLOOKUP(dirty_cafe_sales!A7093,dirty_cafe_sales!A:S,17,FALSE)</f>
        <v>3</v>
      </c>
      <c r="H7093" s="21">
        <f>VLOOKUP(dirty_cafe_sales!A7093,dirty_cafe_sales!A:S,19,FALSE)</f>
        <v>9</v>
      </c>
    </row>
    <row r="7094" spans="1:8" x14ac:dyDescent="0.3">
      <c r="A7094" s="19" t="s">
        <v>7113</v>
      </c>
      <c r="B7094" s="19" t="str">
        <f>VLOOKUP(dirty_cafe_sales!A7094,dirty_cafe_sales!A:S,10,FALSE)</f>
        <v>Cake</v>
      </c>
      <c r="C7094" s="20">
        <f>VLOOKUP(dirty_cafe_sales!A7094,dirty_cafe_sales!A:S,16,FALSE)</f>
        <v>45109</v>
      </c>
      <c r="D7094" s="19" t="str">
        <f>VLOOKUP(dirty_cafe_sales!A7094,dirty_cafe_sales!A:S,15,FALSE)</f>
        <v>Takeaway</v>
      </c>
      <c r="E7094" s="19" t="str">
        <f>VLOOKUP(dirty_cafe_sales!A7094,dirty_cafe_sales!A:S,14,FALSE)</f>
        <v>Digital Wallet</v>
      </c>
      <c r="F7094" s="21">
        <f>VLOOKUP(dirty_cafe_sales!A7094,dirty_cafe_sales!A:S,18,FALSE)</f>
        <v>3</v>
      </c>
      <c r="G7094" s="21">
        <f>VLOOKUP(dirty_cafe_sales!A7094,dirty_cafe_sales!A:S,17,FALSE)</f>
        <v>5</v>
      </c>
      <c r="H7094" s="21">
        <f>VLOOKUP(dirty_cafe_sales!A7094,dirty_cafe_sales!A:S,19,FALSE)</f>
        <v>15</v>
      </c>
    </row>
    <row r="7095" spans="1:8" x14ac:dyDescent="0.3">
      <c r="A7095" s="19" t="s">
        <v>7114</v>
      </c>
      <c r="B7095" s="19" t="str">
        <f>VLOOKUP(dirty_cafe_sales!A7095,dirty_cafe_sales!A:S,10,FALSE)</f>
        <v>Unknown</v>
      </c>
      <c r="C7095" s="20">
        <f>VLOOKUP(dirty_cafe_sales!A7095,dirty_cafe_sales!A:S,16,FALSE)</f>
        <v>45070</v>
      </c>
      <c r="D7095" s="19" t="str">
        <f>VLOOKUP(dirty_cafe_sales!A7095,dirty_cafe_sales!A:S,15,FALSE)</f>
        <v>Takeaway</v>
      </c>
      <c r="E7095" s="19" t="str">
        <f>VLOOKUP(dirty_cafe_sales!A7095,dirty_cafe_sales!A:S,14,FALSE)</f>
        <v>Unknown</v>
      </c>
      <c r="F7095" s="21">
        <f>VLOOKUP(dirty_cafe_sales!A7095,dirty_cafe_sales!A:S,18,FALSE)</f>
        <v>3</v>
      </c>
      <c r="G7095" s="21">
        <f>VLOOKUP(dirty_cafe_sales!A7095,dirty_cafe_sales!A:S,17,FALSE)</f>
        <v>3</v>
      </c>
      <c r="H7095" s="21">
        <f>VLOOKUP(dirty_cafe_sales!A7095,dirty_cafe_sales!A:S,19,FALSE)</f>
        <v>9</v>
      </c>
    </row>
    <row r="7096" spans="1:8" x14ac:dyDescent="0.3">
      <c r="A7096" s="19" t="s">
        <v>7115</v>
      </c>
      <c r="B7096" s="19" t="str">
        <f>VLOOKUP(dirty_cafe_sales!A7096,dirty_cafe_sales!A:S,10,FALSE)</f>
        <v>Salad</v>
      </c>
      <c r="C7096" s="20">
        <f>VLOOKUP(dirty_cafe_sales!A7096,dirty_cafe_sales!A:S,16,FALSE)</f>
        <v>45136</v>
      </c>
      <c r="D7096" s="19" t="str">
        <f>VLOOKUP(dirty_cafe_sales!A7096,dirty_cafe_sales!A:S,15,FALSE)</f>
        <v>Unknown</v>
      </c>
      <c r="E7096" s="19" t="str">
        <f>VLOOKUP(dirty_cafe_sales!A7096,dirty_cafe_sales!A:S,14,FALSE)</f>
        <v>Cash</v>
      </c>
      <c r="F7096" s="21">
        <f>VLOOKUP(dirty_cafe_sales!A7096,dirty_cafe_sales!A:S,18,FALSE)</f>
        <v>5</v>
      </c>
      <c r="G7096" s="21">
        <f>VLOOKUP(dirty_cafe_sales!A7096,dirty_cafe_sales!A:S,17,FALSE)</f>
        <v>5</v>
      </c>
      <c r="H7096" s="21">
        <f>VLOOKUP(dirty_cafe_sales!A7096,dirty_cafe_sales!A:S,19,FALSE)</f>
        <v>25</v>
      </c>
    </row>
    <row r="7097" spans="1:8" x14ac:dyDescent="0.3">
      <c r="A7097" s="19" t="s">
        <v>7116</v>
      </c>
      <c r="B7097" s="19" t="str">
        <f>VLOOKUP(dirty_cafe_sales!A7097,dirty_cafe_sales!A:S,10,FALSE)</f>
        <v>Smoothie</v>
      </c>
      <c r="C7097" s="20">
        <f>VLOOKUP(dirty_cafe_sales!A7097,dirty_cafe_sales!A:S,16,FALSE)</f>
        <v>45130</v>
      </c>
      <c r="D7097" s="19" t="str">
        <f>VLOOKUP(dirty_cafe_sales!A7097,dirty_cafe_sales!A:S,15,FALSE)</f>
        <v>Unknown</v>
      </c>
      <c r="E7097" s="19" t="str">
        <f>VLOOKUP(dirty_cafe_sales!A7097,dirty_cafe_sales!A:S,14,FALSE)</f>
        <v>Unknown</v>
      </c>
      <c r="F7097" s="21">
        <f>VLOOKUP(dirty_cafe_sales!A7097,dirty_cafe_sales!A:S,18,FALSE)</f>
        <v>4</v>
      </c>
      <c r="G7097" s="21">
        <f>VLOOKUP(dirty_cafe_sales!A7097,dirty_cafe_sales!A:S,17,FALSE)</f>
        <v>5</v>
      </c>
      <c r="H7097" s="21">
        <f>VLOOKUP(dirty_cafe_sales!A7097,dirty_cafe_sales!A:S,19,FALSE)</f>
        <v>20</v>
      </c>
    </row>
    <row r="7098" spans="1:8" x14ac:dyDescent="0.3">
      <c r="A7098" s="19" t="s">
        <v>7117</v>
      </c>
      <c r="B7098" s="19" t="str">
        <f>VLOOKUP(dirty_cafe_sales!A7098,dirty_cafe_sales!A:S,10,FALSE)</f>
        <v>Coffee</v>
      </c>
      <c r="C7098" s="20">
        <f>VLOOKUP(dirty_cafe_sales!A7098,dirty_cafe_sales!A:S,16,FALSE)</f>
        <v>45051</v>
      </c>
      <c r="D7098" s="19" t="str">
        <f>VLOOKUP(dirty_cafe_sales!A7098,dirty_cafe_sales!A:S,15,FALSE)</f>
        <v>Takeaway</v>
      </c>
      <c r="E7098" s="19" t="str">
        <f>VLOOKUP(dirty_cafe_sales!A7098,dirty_cafe_sales!A:S,14,FALSE)</f>
        <v>Digital Wallet</v>
      </c>
      <c r="F7098" s="21">
        <f>VLOOKUP(dirty_cafe_sales!A7098,dirty_cafe_sales!A:S,18,FALSE)</f>
        <v>2</v>
      </c>
      <c r="G7098" s="21">
        <f>VLOOKUP(dirty_cafe_sales!A7098,dirty_cafe_sales!A:S,17,FALSE)</f>
        <v>5</v>
      </c>
      <c r="H7098" s="21">
        <f>VLOOKUP(dirty_cafe_sales!A7098,dirty_cafe_sales!A:S,19,FALSE)</f>
        <v>10</v>
      </c>
    </row>
    <row r="7099" spans="1:8" x14ac:dyDescent="0.3">
      <c r="A7099" s="19" t="s">
        <v>7118</v>
      </c>
      <c r="B7099" s="19" t="str">
        <f>VLOOKUP(dirty_cafe_sales!A7099,dirty_cafe_sales!A:S,10,FALSE)</f>
        <v>Tea</v>
      </c>
      <c r="C7099" s="20">
        <f>VLOOKUP(dirty_cafe_sales!A7099,dirty_cafe_sales!A:S,16,FALSE)</f>
        <v>45175</v>
      </c>
      <c r="D7099" s="19" t="str">
        <f>VLOOKUP(dirty_cafe_sales!A7099,dirty_cafe_sales!A:S,15,FALSE)</f>
        <v>In-store</v>
      </c>
      <c r="E7099" s="19" t="str">
        <f>VLOOKUP(dirty_cafe_sales!A7099,dirty_cafe_sales!A:S,14,FALSE)</f>
        <v>Credit Card</v>
      </c>
      <c r="F7099" s="21">
        <f>VLOOKUP(dirty_cafe_sales!A7099,dirty_cafe_sales!A:S,18,FALSE)</f>
        <v>1.5</v>
      </c>
      <c r="G7099" s="21">
        <f>VLOOKUP(dirty_cafe_sales!A7099,dirty_cafe_sales!A:S,17,FALSE)</f>
        <v>0</v>
      </c>
      <c r="H7099" s="21">
        <f>VLOOKUP(dirty_cafe_sales!A7099,dirty_cafe_sales!A:S,19,FALSE)</f>
        <v>0</v>
      </c>
    </row>
    <row r="7100" spans="1:8" x14ac:dyDescent="0.3">
      <c r="A7100" s="19" t="s">
        <v>7119</v>
      </c>
      <c r="B7100" s="19" t="str">
        <f>VLOOKUP(dirty_cafe_sales!A7100,dirty_cafe_sales!A:S,10,FALSE)</f>
        <v>Cake</v>
      </c>
      <c r="C7100" s="20">
        <f>VLOOKUP(dirty_cafe_sales!A7100,dirty_cafe_sales!A:S,16,FALSE)</f>
        <v>45062</v>
      </c>
      <c r="D7100" s="19" t="str">
        <f>VLOOKUP(dirty_cafe_sales!A7100,dirty_cafe_sales!A:S,15,FALSE)</f>
        <v>Takeaway</v>
      </c>
      <c r="E7100" s="19" t="str">
        <f>VLOOKUP(dirty_cafe_sales!A7100,dirty_cafe_sales!A:S,14,FALSE)</f>
        <v>Unknown</v>
      </c>
      <c r="F7100" s="21">
        <f>VLOOKUP(dirty_cafe_sales!A7100,dirty_cafe_sales!A:S,18,FALSE)</f>
        <v>3</v>
      </c>
      <c r="G7100" s="21">
        <f>VLOOKUP(dirty_cafe_sales!A7100,dirty_cafe_sales!A:S,17,FALSE)</f>
        <v>2</v>
      </c>
      <c r="H7100" s="21">
        <f>VLOOKUP(dirty_cafe_sales!A7100,dirty_cafe_sales!A:S,19,FALSE)</f>
        <v>6</v>
      </c>
    </row>
    <row r="7101" spans="1:8" x14ac:dyDescent="0.3">
      <c r="A7101" s="19" t="s">
        <v>7120</v>
      </c>
      <c r="B7101" s="19" t="str">
        <f>VLOOKUP(dirty_cafe_sales!A7101,dirty_cafe_sales!A:S,10,FALSE)</f>
        <v>Tea</v>
      </c>
      <c r="C7101" s="20" t="str">
        <f>VLOOKUP(dirty_cafe_sales!A7101,dirty_cafe_sales!A:S,16,FALSE)</f>
        <v>Unknown</v>
      </c>
      <c r="D7101" s="19" t="str">
        <f>VLOOKUP(dirty_cafe_sales!A7101,dirty_cafe_sales!A:S,15,FALSE)</f>
        <v>Takeaway</v>
      </c>
      <c r="E7101" s="19" t="str">
        <f>VLOOKUP(dirty_cafe_sales!A7101,dirty_cafe_sales!A:S,14,FALSE)</f>
        <v>Cash</v>
      </c>
      <c r="F7101" s="21">
        <f>VLOOKUP(dirty_cafe_sales!A7101,dirty_cafe_sales!A:S,18,FALSE)</f>
        <v>1.5</v>
      </c>
      <c r="G7101" s="21">
        <f>VLOOKUP(dirty_cafe_sales!A7101,dirty_cafe_sales!A:S,17,FALSE)</f>
        <v>2</v>
      </c>
      <c r="H7101" s="21">
        <f>VLOOKUP(dirty_cafe_sales!A7101,dirty_cafe_sales!A:S,19,FALSE)</f>
        <v>3</v>
      </c>
    </row>
    <row r="7102" spans="1:8" x14ac:dyDescent="0.3">
      <c r="A7102" s="19" t="s">
        <v>7121</v>
      </c>
      <c r="B7102" s="19" t="str">
        <f>VLOOKUP(dirty_cafe_sales!A7102,dirty_cafe_sales!A:S,10,FALSE)</f>
        <v>Salad</v>
      </c>
      <c r="C7102" s="20" t="str">
        <f>VLOOKUP(dirty_cafe_sales!A7102,dirty_cafe_sales!A:S,16,FALSE)</f>
        <v>Unknown</v>
      </c>
      <c r="D7102" s="19" t="str">
        <f>VLOOKUP(dirty_cafe_sales!A7102,dirty_cafe_sales!A:S,15,FALSE)</f>
        <v>In-store</v>
      </c>
      <c r="E7102" s="19" t="str">
        <f>VLOOKUP(dirty_cafe_sales!A7102,dirty_cafe_sales!A:S,14,FALSE)</f>
        <v>Credit Card</v>
      </c>
      <c r="F7102" s="21">
        <f>VLOOKUP(dirty_cafe_sales!A7102,dirty_cafe_sales!A:S,18,FALSE)</f>
        <v>5</v>
      </c>
      <c r="G7102" s="21">
        <f>VLOOKUP(dirty_cafe_sales!A7102,dirty_cafe_sales!A:S,17,FALSE)</f>
        <v>4</v>
      </c>
      <c r="H7102" s="21">
        <f>VLOOKUP(dirty_cafe_sales!A7102,dirty_cafe_sales!A:S,19,FALSE)</f>
        <v>20</v>
      </c>
    </row>
    <row r="7103" spans="1:8" x14ac:dyDescent="0.3">
      <c r="A7103" s="19" t="s">
        <v>7122</v>
      </c>
      <c r="B7103" s="19" t="str">
        <f>VLOOKUP(dirty_cafe_sales!A7103,dirty_cafe_sales!A:S,10,FALSE)</f>
        <v>Tea</v>
      </c>
      <c r="C7103" s="20">
        <f>VLOOKUP(dirty_cafe_sales!A7103,dirty_cafe_sales!A:S,16,FALSE)</f>
        <v>45190</v>
      </c>
      <c r="D7103" s="19" t="str">
        <f>VLOOKUP(dirty_cafe_sales!A7103,dirty_cafe_sales!A:S,15,FALSE)</f>
        <v>Unknown</v>
      </c>
      <c r="E7103" s="19" t="str">
        <f>VLOOKUP(dirty_cafe_sales!A7103,dirty_cafe_sales!A:S,14,FALSE)</f>
        <v>Credit Card</v>
      </c>
      <c r="F7103" s="21">
        <f>VLOOKUP(dirty_cafe_sales!A7103,dirty_cafe_sales!A:S,18,FALSE)</f>
        <v>1.5</v>
      </c>
      <c r="G7103" s="21">
        <f>VLOOKUP(dirty_cafe_sales!A7103,dirty_cafe_sales!A:S,17,FALSE)</f>
        <v>2</v>
      </c>
      <c r="H7103" s="21">
        <f>VLOOKUP(dirty_cafe_sales!A7103,dirty_cafe_sales!A:S,19,FALSE)</f>
        <v>3</v>
      </c>
    </row>
    <row r="7104" spans="1:8" x14ac:dyDescent="0.3">
      <c r="A7104" s="19" t="s">
        <v>7123</v>
      </c>
      <c r="B7104" s="19" t="str">
        <f>VLOOKUP(dirty_cafe_sales!A7104,dirty_cafe_sales!A:S,10,FALSE)</f>
        <v>Sandwich</v>
      </c>
      <c r="C7104" s="20">
        <f>VLOOKUP(dirty_cafe_sales!A7104,dirty_cafe_sales!A:S,16,FALSE)</f>
        <v>45003</v>
      </c>
      <c r="D7104" s="19" t="str">
        <f>VLOOKUP(dirty_cafe_sales!A7104,dirty_cafe_sales!A:S,15,FALSE)</f>
        <v>In-store</v>
      </c>
      <c r="E7104" s="19" t="str">
        <f>VLOOKUP(dirty_cafe_sales!A7104,dirty_cafe_sales!A:S,14,FALSE)</f>
        <v>Unknown</v>
      </c>
      <c r="F7104" s="21">
        <f>VLOOKUP(dirty_cafe_sales!A7104,dirty_cafe_sales!A:S,18,FALSE)</f>
        <v>4</v>
      </c>
      <c r="G7104" s="21">
        <f>VLOOKUP(dirty_cafe_sales!A7104,dirty_cafe_sales!A:S,17,FALSE)</f>
        <v>1</v>
      </c>
      <c r="H7104" s="21">
        <f>VLOOKUP(dirty_cafe_sales!A7104,dirty_cafe_sales!A:S,19,FALSE)</f>
        <v>4</v>
      </c>
    </row>
    <row r="7105" spans="1:8" x14ac:dyDescent="0.3">
      <c r="A7105" s="19" t="s">
        <v>7124</v>
      </c>
      <c r="B7105" s="19" t="str">
        <f>VLOOKUP(dirty_cafe_sales!A7105,dirty_cafe_sales!A:S,10,FALSE)</f>
        <v>Juice</v>
      </c>
      <c r="C7105" s="20">
        <f>VLOOKUP(dirty_cafe_sales!A7105,dirty_cafe_sales!A:S,16,FALSE)</f>
        <v>45190</v>
      </c>
      <c r="D7105" s="19" t="str">
        <f>VLOOKUP(dirty_cafe_sales!A7105,dirty_cafe_sales!A:S,15,FALSE)</f>
        <v>Unknown</v>
      </c>
      <c r="E7105" s="19" t="str">
        <f>VLOOKUP(dirty_cafe_sales!A7105,dirty_cafe_sales!A:S,14,FALSE)</f>
        <v>Digital Wallet</v>
      </c>
      <c r="F7105" s="21">
        <f>VLOOKUP(dirty_cafe_sales!A7105,dirty_cafe_sales!A:S,18,FALSE)</f>
        <v>3</v>
      </c>
      <c r="G7105" s="21">
        <f>VLOOKUP(dirty_cafe_sales!A7105,dirty_cafe_sales!A:S,17,FALSE)</f>
        <v>5</v>
      </c>
      <c r="H7105" s="21">
        <f>VLOOKUP(dirty_cafe_sales!A7105,dirty_cafe_sales!A:S,19,FALSE)</f>
        <v>15</v>
      </c>
    </row>
    <row r="7106" spans="1:8" x14ac:dyDescent="0.3">
      <c r="A7106" s="19" t="s">
        <v>7125</v>
      </c>
      <c r="B7106" s="19" t="str">
        <f>VLOOKUP(dirty_cafe_sales!A7106,dirty_cafe_sales!A:S,10,FALSE)</f>
        <v>Sandwich</v>
      </c>
      <c r="C7106" s="20">
        <f>VLOOKUP(dirty_cafe_sales!A7106,dirty_cafe_sales!A:S,16,FALSE)</f>
        <v>45049</v>
      </c>
      <c r="D7106" s="19" t="str">
        <f>VLOOKUP(dirty_cafe_sales!A7106,dirty_cafe_sales!A:S,15,FALSE)</f>
        <v>Takeaway</v>
      </c>
      <c r="E7106" s="19" t="str">
        <f>VLOOKUP(dirty_cafe_sales!A7106,dirty_cafe_sales!A:S,14,FALSE)</f>
        <v>Digital Wallet</v>
      </c>
      <c r="F7106" s="21">
        <f>VLOOKUP(dirty_cafe_sales!A7106,dirty_cafe_sales!A:S,18,FALSE)</f>
        <v>4</v>
      </c>
      <c r="G7106" s="21">
        <f>VLOOKUP(dirty_cafe_sales!A7106,dirty_cafe_sales!A:S,17,FALSE)</f>
        <v>0</v>
      </c>
      <c r="H7106" s="21">
        <f>VLOOKUP(dirty_cafe_sales!A7106,dirty_cafe_sales!A:S,19,FALSE)</f>
        <v>0</v>
      </c>
    </row>
    <row r="7107" spans="1:8" x14ac:dyDescent="0.3">
      <c r="A7107" s="19" t="s">
        <v>7126</v>
      </c>
      <c r="B7107" s="19" t="str">
        <f>VLOOKUP(dirty_cafe_sales!A7107,dirty_cafe_sales!A:S,10,FALSE)</f>
        <v>Tea</v>
      </c>
      <c r="C7107" s="20">
        <f>VLOOKUP(dirty_cafe_sales!A7107,dirty_cafe_sales!A:S,16,FALSE)</f>
        <v>45256</v>
      </c>
      <c r="D7107" s="19" t="str">
        <f>VLOOKUP(dirty_cafe_sales!A7107,dirty_cafe_sales!A:S,15,FALSE)</f>
        <v>In-store</v>
      </c>
      <c r="E7107" s="19" t="str">
        <f>VLOOKUP(dirty_cafe_sales!A7107,dirty_cafe_sales!A:S,14,FALSE)</f>
        <v>Unknown</v>
      </c>
      <c r="F7107" s="21">
        <f>VLOOKUP(dirty_cafe_sales!A7107,dirty_cafe_sales!A:S,18,FALSE)</f>
        <v>1.5</v>
      </c>
      <c r="G7107" s="21">
        <f>VLOOKUP(dirty_cafe_sales!A7107,dirty_cafe_sales!A:S,17,FALSE)</f>
        <v>5</v>
      </c>
      <c r="H7107" s="21">
        <f>VLOOKUP(dirty_cafe_sales!A7107,dirty_cafe_sales!A:S,19,FALSE)</f>
        <v>7.5</v>
      </c>
    </row>
    <row r="7108" spans="1:8" x14ac:dyDescent="0.3">
      <c r="A7108" s="19" t="s">
        <v>7127</v>
      </c>
      <c r="B7108" s="19" t="str">
        <f>VLOOKUP(dirty_cafe_sales!A7108,dirty_cafe_sales!A:S,10,FALSE)</f>
        <v>Sandwich</v>
      </c>
      <c r="C7108" s="20">
        <f>VLOOKUP(dirty_cafe_sales!A7108,dirty_cafe_sales!A:S,16,FALSE)</f>
        <v>45234</v>
      </c>
      <c r="D7108" s="19" t="str">
        <f>VLOOKUP(dirty_cafe_sales!A7108,dirty_cafe_sales!A:S,15,FALSE)</f>
        <v>Unknown</v>
      </c>
      <c r="E7108" s="19" t="str">
        <f>VLOOKUP(dirty_cafe_sales!A7108,dirty_cafe_sales!A:S,14,FALSE)</f>
        <v>Digital Wallet</v>
      </c>
      <c r="F7108" s="21">
        <f>VLOOKUP(dirty_cafe_sales!A7108,dirty_cafe_sales!A:S,18,FALSE)</f>
        <v>4</v>
      </c>
      <c r="G7108" s="21">
        <f>VLOOKUP(dirty_cafe_sales!A7108,dirty_cafe_sales!A:S,17,FALSE)</f>
        <v>1</v>
      </c>
      <c r="H7108" s="21">
        <f>VLOOKUP(dirty_cafe_sales!A7108,dirty_cafe_sales!A:S,19,FALSE)</f>
        <v>4</v>
      </c>
    </row>
    <row r="7109" spans="1:8" x14ac:dyDescent="0.3">
      <c r="A7109" s="19" t="s">
        <v>7128</v>
      </c>
      <c r="B7109" s="19" t="str">
        <f>VLOOKUP(dirty_cafe_sales!A7109,dirty_cafe_sales!A:S,10,FALSE)</f>
        <v>Cake</v>
      </c>
      <c r="C7109" s="20">
        <f>VLOOKUP(dirty_cafe_sales!A7109,dirty_cafe_sales!A:S,16,FALSE)</f>
        <v>45098</v>
      </c>
      <c r="D7109" s="19" t="str">
        <f>VLOOKUP(dirty_cafe_sales!A7109,dirty_cafe_sales!A:S,15,FALSE)</f>
        <v>Takeaway</v>
      </c>
      <c r="E7109" s="19" t="str">
        <f>VLOOKUP(dirty_cafe_sales!A7109,dirty_cafe_sales!A:S,14,FALSE)</f>
        <v>Credit Card</v>
      </c>
      <c r="F7109" s="21">
        <f>VLOOKUP(dirty_cafe_sales!A7109,dirty_cafe_sales!A:S,18,FALSE)</f>
        <v>3</v>
      </c>
      <c r="G7109" s="21">
        <f>VLOOKUP(dirty_cafe_sales!A7109,dirty_cafe_sales!A:S,17,FALSE)</f>
        <v>1</v>
      </c>
      <c r="H7109" s="21">
        <f>VLOOKUP(dirty_cafe_sales!A7109,dirty_cafe_sales!A:S,19,FALSE)</f>
        <v>3</v>
      </c>
    </row>
    <row r="7110" spans="1:8" x14ac:dyDescent="0.3">
      <c r="A7110" s="19" t="s">
        <v>7129</v>
      </c>
      <c r="B7110" s="19" t="str">
        <f>VLOOKUP(dirty_cafe_sales!A7110,dirty_cafe_sales!A:S,10,FALSE)</f>
        <v>Salad</v>
      </c>
      <c r="C7110" s="20">
        <f>VLOOKUP(dirty_cafe_sales!A7110,dirty_cafe_sales!A:S,16,FALSE)</f>
        <v>45158</v>
      </c>
      <c r="D7110" s="19" t="str">
        <f>VLOOKUP(dirty_cafe_sales!A7110,dirty_cafe_sales!A:S,15,FALSE)</f>
        <v>Unknown</v>
      </c>
      <c r="E7110" s="19" t="str">
        <f>VLOOKUP(dirty_cafe_sales!A7110,dirty_cafe_sales!A:S,14,FALSE)</f>
        <v>Unknown</v>
      </c>
      <c r="F7110" s="21">
        <f>VLOOKUP(dirty_cafe_sales!A7110,dirty_cafe_sales!A:S,18,FALSE)</f>
        <v>5</v>
      </c>
      <c r="G7110" s="21">
        <f>VLOOKUP(dirty_cafe_sales!A7110,dirty_cafe_sales!A:S,17,FALSE)</f>
        <v>1</v>
      </c>
      <c r="H7110" s="21">
        <f>VLOOKUP(dirty_cafe_sales!A7110,dirty_cafe_sales!A:S,19,FALSE)</f>
        <v>5</v>
      </c>
    </row>
    <row r="7111" spans="1:8" x14ac:dyDescent="0.3">
      <c r="A7111" s="19" t="s">
        <v>7130</v>
      </c>
      <c r="B7111" s="19" t="str">
        <f>VLOOKUP(dirty_cafe_sales!A7111,dirty_cafe_sales!A:S,10,FALSE)</f>
        <v>Juice</v>
      </c>
      <c r="C7111" s="20">
        <f>VLOOKUP(dirty_cafe_sales!A7111,dirty_cafe_sales!A:S,16,FALSE)</f>
        <v>44975</v>
      </c>
      <c r="D7111" s="19" t="str">
        <f>VLOOKUP(dirty_cafe_sales!A7111,dirty_cafe_sales!A:S,15,FALSE)</f>
        <v>In-store</v>
      </c>
      <c r="E7111" s="19" t="str">
        <f>VLOOKUP(dirty_cafe_sales!A7111,dirty_cafe_sales!A:S,14,FALSE)</f>
        <v>Unknown</v>
      </c>
      <c r="F7111" s="21">
        <f>VLOOKUP(dirty_cafe_sales!A7111,dirty_cafe_sales!A:S,18,FALSE)</f>
        <v>3</v>
      </c>
      <c r="G7111" s="21">
        <f>VLOOKUP(dirty_cafe_sales!A7111,dirty_cafe_sales!A:S,17,FALSE)</f>
        <v>5</v>
      </c>
      <c r="H7111" s="21">
        <f>VLOOKUP(dirty_cafe_sales!A7111,dirty_cafe_sales!A:S,19,FALSE)</f>
        <v>15</v>
      </c>
    </row>
    <row r="7112" spans="1:8" x14ac:dyDescent="0.3">
      <c r="A7112" s="19" t="s">
        <v>7131</v>
      </c>
      <c r="B7112" s="19" t="str">
        <f>VLOOKUP(dirty_cafe_sales!A7112,dirty_cafe_sales!A:S,10,FALSE)</f>
        <v>Cake</v>
      </c>
      <c r="C7112" s="20">
        <f>VLOOKUP(dirty_cafe_sales!A7112,dirty_cafe_sales!A:S,16,FALSE)</f>
        <v>45247</v>
      </c>
      <c r="D7112" s="19" t="str">
        <f>VLOOKUP(dirty_cafe_sales!A7112,dirty_cafe_sales!A:S,15,FALSE)</f>
        <v>Takeaway</v>
      </c>
      <c r="E7112" s="19" t="str">
        <f>VLOOKUP(dirty_cafe_sales!A7112,dirty_cafe_sales!A:S,14,FALSE)</f>
        <v>Unknown</v>
      </c>
      <c r="F7112" s="21">
        <f>VLOOKUP(dirty_cafe_sales!A7112,dirty_cafe_sales!A:S,18,FALSE)</f>
        <v>3</v>
      </c>
      <c r="G7112" s="21">
        <f>VLOOKUP(dirty_cafe_sales!A7112,dirty_cafe_sales!A:S,17,FALSE)</f>
        <v>1</v>
      </c>
      <c r="H7112" s="21">
        <f>VLOOKUP(dirty_cafe_sales!A7112,dirty_cafe_sales!A:S,19,FALSE)</f>
        <v>3</v>
      </c>
    </row>
    <row r="7113" spans="1:8" x14ac:dyDescent="0.3">
      <c r="A7113" s="19" t="s">
        <v>7132</v>
      </c>
      <c r="B7113" s="19" t="str">
        <f>VLOOKUP(dirty_cafe_sales!A7113,dirty_cafe_sales!A:S,10,FALSE)</f>
        <v>Cookie</v>
      </c>
      <c r="C7113" s="20">
        <f>VLOOKUP(dirty_cafe_sales!A7113,dirty_cafe_sales!A:S,16,FALSE)</f>
        <v>45013</v>
      </c>
      <c r="D7113" s="19" t="str">
        <f>VLOOKUP(dirty_cafe_sales!A7113,dirty_cafe_sales!A:S,15,FALSE)</f>
        <v>Takeaway</v>
      </c>
      <c r="E7113" s="19" t="str">
        <f>VLOOKUP(dirty_cafe_sales!A7113,dirty_cafe_sales!A:S,14,FALSE)</f>
        <v>Cash</v>
      </c>
      <c r="F7113" s="21">
        <f>VLOOKUP(dirty_cafe_sales!A7113,dirty_cafe_sales!A:S,18,FALSE)</f>
        <v>1</v>
      </c>
      <c r="G7113" s="21">
        <f>VLOOKUP(dirty_cafe_sales!A7113,dirty_cafe_sales!A:S,17,FALSE)</f>
        <v>4</v>
      </c>
      <c r="H7113" s="21">
        <f>VLOOKUP(dirty_cafe_sales!A7113,dirty_cafe_sales!A:S,19,FALSE)</f>
        <v>4</v>
      </c>
    </row>
    <row r="7114" spans="1:8" x14ac:dyDescent="0.3">
      <c r="A7114" s="19" t="s">
        <v>7133</v>
      </c>
      <c r="B7114" s="19" t="str">
        <f>VLOOKUP(dirty_cafe_sales!A7114,dirty_cafe_sales!A:S,10,FALSE)</f>
        <v>Juice</v>
      </c>
      <c r="C7114" s="20">
        <f>VLOOKUP(dirty_cafe_sales!A7114,dirty_cafe_sales!A:S,16,FALSE)</f>
        <v>45106</v>
      </c>
      <c r="D7114" s="19" t="str">
        <f>VLOOKUP(dirty_cafe_sales!A7114,dirty_cafe_sales!A:S,15,FALSE)</f>
        <v>In-store</v>
      </c>
      <c r="E7114" s="19" t="str">
        <f>VLOOKUP(dirty_cafe_sales!A7114,dirty_cafe_sales!A:S,14,FALSE)</f>
        <v>Unknown</v>
      </c>
      <c r="F7114" s="21">
        <f>VLOOKUP(dirty_cafe_sales!A7114,dirty_cafe_sales!A:S,18,FALSE)</f>
        <v>3</v>
      </c>
      <c r="G7114" s="21">
        <f>VLOOKUP(dirty_cafe_sales!A7114,dirty_cafe_sales!A:S,17,FALSE)</f>
        <v>1</v>
      </c>
      <c r="H7114" s="21">
        <f>VLOOKUP(dirty_cafe_sales!A7114,dirty_cafe_sales!A:S,19,FALSE)</f>
        <v>3</v>
      </c>
    </row>
    <row r="7115" spans="1:8" x14ac:dyDescent="0.3">
      <c r="A7115" s="19" t="s">
        <v>7134</v>
      </c>
      <c r="B7115" s="19" t="str">
        <f>VLOOKUP(dirty_cafe_sales!A7115,dirty_cafe_sales!A:S,10,FALSE)</f>
        <v>Cookie</v>
      </c>
      <c r="C7115" s="20">
        <f>VLOOKUP(dirty_cafe_sales!A7115,dirty_cafe_sales!A:S,16,FALSE)</f>
        <v>45239</v>
      </c>
      <c r="D7115" s="19" t="str">
        <f>VLOOKUP(dirty_cafe_sales!A7115,dirty_cafe_sales!A:S,15,FALSE)</f>
        <v>Unknown</v>
      </c>
      <c r="E7115" s="19" t="str">
        <f>VLOOKUP(dirty_cafe_sales!A7115,dirty_cafe_sales!A:S,14,FALSE)</f>
        <v>Cash</v>
      </c>
      <c r="F7115" s="21">
        <f>VLOOKUP(dirty_cafe_sales!A7115,dirty_cafe_sales!A:S,18,FALSE)</f>
        <v>1</v>
      </c>
      <c r="G7115" s="21">
        <f>VLOOKUP(dirty_cafe_sales!A7115,dirty_cafe_sales!A:S,17,FALSE)</f>
        <v>5</v>
      </c>
      <c r="H7115" s="21">
        <f>VLOOKUP(dirty_cafe_sales!A7115,dirty_cafe_sales!A:S,19,FALSE)</f>
        <v>5</v>
      </c>
    </row>
    <row r="7116" spans="1:8" x14ac:dyDescent="0.3">
      <c r="A7116" s="19" t="s">
        <v>7135</v>
      </c>
      <c r="B7116" s="19" t="str">
        <f>VLOOKUP(dirty_cafe_sales!A7116,dirty_cafe_sales!A:S,10,FALSE)</f>
        <v>Juice</v>
      </c>
      <c r="C7116" s="20">
        <f>VLOOKUP(dirty_cafe_sales!A7116,dirty_cafe_sales!A:S,16,FALSE)</f>
        <v>45202</v>
      </c>
      <c r="D7116" s="19" t="str">
        <f>VLOOKUP(dirty_cafe_sales!A7116,dirty_cafe_sales!A:S,15,FALSE)</f>
        <v>Takeaway</v>
      </c>
      <c r="E7116" s="19" t="str">
        <f>VLOOKUP(dirty_cafe_sales!A7116,dirty_cafe_sales!A:S,14,FALSE)</f>
        <v>Digital Wallet</v>
      </c>
      <c r="F7116" s="21">
        <f>VLOOKUP(dirty_cafe_sales!A7116,dirty_cafe_sales!A:S,18,FALSE)</f>
        <v>3</v>
      </c>
      <c r="G7116" s="21">
        <f>VLOOKUP(dirty_cafe_sales!A7116,dirty_cafe_sales!A:S,17,FALSE)</f>
        <v>3</v>
      </c>
      <c r="H7116" s="21">
        <f>VLOOKUP(dirty_cafe_sales!A7116,dirty_cafe_sales!A:S,19,FALSE)</f>
        <v>9</v>
      </c>
    </row>
    <row r="7117" spans="1:8" x14ac:dyDescent="0.3">
      <c r="A7117" s="19" t="s">
        <v>7136</v>
      </c>
      <c r="B7117" s="19" t="str">
        <f>VLOOKUP(dirty_cafe_sales!A7117,dirty_cafe_sales!A:S,10,FALSE)</f>
        <v>Coffee</v>
      </c>
      <c r="C7117" s="20">
        <f>VLOOKUP(dirty_cafe_sales!A7117,dirty_cafe_sales!A:S,16,FALSE)</f>
        <v>44994</v>
      </c>
      <c r="D7117" s="19" t="str">
        <f>VLOOKUP(dirty_cafe_sales!A7117,dirty_cafe_sales!A:S,15,FALSE)</f>
        <v>Unknown</v>
      </c>
      <c r="E7117" s="19" t="str">
        <f>VLOOKUP(dirty_cafe_sales!A7117,dirty_cafe_sales!A:S,14,FALSE)</f>
        <v>Cash</v>
      </c>
      <c r="F7117" s="21">
        <f>VLOOKUP(dirty_cafe_sales!A7117,dirty_cafe_sales!A:S,18,FALSE)</f>
        <v>0</v>
      </c>
      <c r="G7117" s="21">
        <f>VLOOKUP(dirty_cafe_sales!A7117,dirty_cafe_sales!A:S,17,FALSE)</f>
        <v>4</v>
      </c>
      <c r="H7117" s="21">
        <f>VLOOKUP(dirty_cafe_sales!A7117,dirty_cafe_sales!A:S,19,FALSE)</f>
        <v>0</v>
      </c>
    </row>
    <row r="7118" spans="1:8" x14ac:dyDescent="0.3">
      <c r="A7118" s="19" t="s">
        <v>7137</v>
      </c>
      <c r="B7118" s="19" t="str">
        <f>VLOOKUP(dirty_cafe_sales!A7118,dirty_cafe_sales!A:S,10,FALSE)</f>
        <v>Coffee</v>
      </c>
      <c r="C7118" s="20">
        <f>VLOOKUP(dirty_cafe_sales!A7118,dirty_cafe_sales!A:S,16,FALSE)</f>
        <v>45078</v>
      </c>
      <c r="D7118" s="19" t="str">
        <f>VLOOKUP(dirty_cafe_sales!A7118,dirty_cafe_sales!A:S,15,FALSE)</f>
        <v>Takeaway</v>
      </c>
      <c r="E7118" s="19" t="str">
        <f>VLOOKUP(dirty_cafe_sales!A7118,dirty_cafe_sales!A:S,14,FALSE)</f>
        <v>Cash</v>
      </c>
      <c r="F7118" s="21">
        <f>VLOOKUP(dirty_cafe_sales!A7118,dirty_cafe_sales!A:S,18,FALSE)</f>
        <v>2</v>
      </c>
      <c r="G7118" s="21">
        <f>VLOOKUP(dirty_cafe_sales!A7118,dirty_cafe_sales!A:S,17,FALSE)</f>
        <v>5</v>
      </c>
      <c r="H7118" s="21">
        <f>VLOOKUP(dirty_cafe_sales!A7118,dirty_cafe_sales!A:S,19,FALSE)</f>
        <v>10</v>
      </c>
    </row>
    <row r="7119" spans="1:8" x14ac:dyDescent="0.3">
      <c r="A7119" s="19" t="s">
        <v>7138</v>
      </c>
      <c r="B7119" s="19" t="str">
        <f>VLOOKUP(dirty_cafe_sales!A7119,dirty_cafe_sales!A:S,10,FALSE)</f>
        <v>Juice</v>
      </c>
      <c r="C7119" s="20">
        <f>VLOOKUP(dirty_cafe_sales!A7119,dirty_cafe_sales!A:S,16,FALSE)</f>
        <v>45047</v>
      </c>
      <c r="D7119" s="19" t="str">
        <f>VLOOKUP(dirty_cafe_sales!A7119,dirty_cafe_sales!A:S,15,FALSE)</f>
        <v>Unknown</v>
      </c>
      <c r="E7119" s="19" t="str">
        <f>VLOOKUP(dirty_cafe_sales!A7119,dirty_cafe_sales!A:S,14,FALSE)</f>
        <v>Cash</v>
      </c>
      <c r="F7119" s="21">
        <f>VLOOKUP(dirty_cafe_sales!A7119,dirty_cafe_sales!A:S,18,FALSE)</f>
        <v>3</v>
      </c>
      <c r="G7119" s="21">
        <f>VLOOKUP(dirty_cafe_sales!A7119,dirty_cafe_sales!A:S,17,FALSE)</f>
        <v>1</v>
      </c>
      <c r="H7119" s="21">
        <f>VLOOKUP(dirty_cafe_sales!A7119,dirty_cafe_sales!A:S,19,FALSE)</f>
        <v>3</v>
      </c>
    </row>
    <row r="7120" spans="1:8" x14ac:dyDescent="0.3">
      <c r="A7120" s="19" t="s">
        <v>7139</v>
      </c>
      <c r="B7120" s="19" t="str">
        <f>VLOOKUP(dirty_cafe_sales!A7120,dirty_cafe_sales!A:S,10,FALSE)</f>
        <v>Juice</v>
      </c>
      <c r="C7120" s="20">
        <f>VLOOKUP(dirty_cafe_sales!A7120,dirty_cafe_sales!A:S,16,FALSE)</f>
        <v>45276</v>
      </c>
      <c r="D7120" s="19" t="str">
        <f>VLOOKUP(dirty_cafe_sales!A7120,dirty_cafe_sales!A:S,15,FALSE)</f>
        <v>Unknown</v>
      </c>
      <c r="E7120" s="19" t="str">
        <f>VLOOKUP(dirty_cafe_sales!A7120,dirty_cafe_sales!A:S,14,FALSE)</f>
        <v>Unknown</v>
      </c>
      <c r="F7120" s="21">
        <f>VLOOKUP(dirty_cafe_sales!A7120,dirty_cafe_sales!A:S,18,FALSE)</f>
        <v>3</v>
      </c>
      <c r="G7120" s="21">
        <f>VLOOKUP(dirty_cafe_sales!A7120,dirty_cafe_sales!A:S,17,FALSE)</f>
        <v>2</v>
      </c>
      <c r="H7120" s="21">
        <f>VLOOKUP(dirty_cafe_sales!A7120,dirty_cafe_sales!A:S,19,FALSE)</f>
        <v>6</v>
      </c>
    </row>
    <row r="7121" spans="1:8" x14ac:dyDescent="0.3">
      <c r="A7121" s="19" t="s">
        <v>7140</v>
      </c>
      <c r="B7121" s="19" t="str">
        <f>VLOOKUP(dirty_cafe_sales!A7121,dirty_cafe_sales!A:S,10,FALSE)</f>
        <v>Cookie</v>
      </c>
      <c r="C7121" s="20">
        <f>VLOOKUP(dirty_cafe_sales!A7121,dirty_cafe_sales!A:S,16,FALSE)</f>
        <v>45010</v>
      </c>
      <c r="D7121" s="19" t="str">
        <f>VLOOKUP(dirty_cafe_sales!A7121,dirty_cafe_sales!A:S,15,FALSE)</f>
        <v>Unknown</v>
      </c>
      <c r="E7121" s="19" t="str">
        <f>VLOOKUP(dirty_cafe_sales!A7121,dirty_cafe_sales!A:S,14,FALSE)</f>
        <v>Digital Wallet</v>
      </c>
      <c r="F7121" s="21">
        <f>VLOOKUP(dirty_cafe_sales!A7121,dirty_cafe_sales!A:S,18,FALSE)</f>
        <v>1</v>
      </c>
      <c r="G7121" s="21">
        <f>VLOOKUP(dirty_cafe_sales!A7121,dirty_cafe_sales!A:S,17,FALSE)</f>
        <v>4</v>
      </c>
      <c r="H7121" s="21">
        <f>VLOOKUP(dirty_cafe_sales!A7121,dirty_cafe_sales!A:S,19,FALSE)</f>
        <v>4</v>
      </c>
    </row>
    <row r="7122" spans="1:8" x14ac:dyDescent="0.3">
      <c r="A7122" s="19" t="s">
        <v>7141</v>
      </c>
      <c r="B7122" s="19" t="str">
        <f>VLOOKUP(dirty_cafe_sales!A7122,dirty_cafe_sales!A:S,10,FALSE)</f>
        <v>Salad</v>
      </c>
      <c r="C7122" s="20">
        <f>VLOOKUP(dirty_cafe_sales!A7122,dirty_cafe_sales!A:S,16,FALSE)</f>
        <v>45144</v>
      </c>
      <c r="D7122" s="19" t="str">
        <f>VLOOKUP(dirty_cafe_sales!A7122,dirty_cafe_sales!A:S,15,FALSE)</f>
        <v>In-store</v>
      </c>
      <c r="E7122" s="19" t="str">
        <f>VLOOKUP(dirty_cafe_sales!A7122,dirty_cafe_sales!A:S,14,FALSE)</f>
        <v>Credit Card</v>
      </c>
      <c r="F7122" s="21">
        <f>VLOOKUP(dirty_cafe_sales!A7122,dirty_cafe_sales!A:S,18,FALSE)</f>
        <v>5</v>
      </c>
      <c r="G7122" s="21">
        <f>VLOOKUP(dirty_cafe_sales!A7122,dirty_cafe_sales!A:S,17,FALSE)</f>
        <v>5</v>
      </c>
      <c r="H7122" s="21">
        <f>VLOOKUP(dirty_cafe_sales!A7122,dirty_cafe_sales!A:S,19,FALSE)</f>
        <v>25</v>
      </c>
    </row>
    <row r="7123" spans="1:8" x14ac:dyDescent="0.3">
      <c r="A7123" s="19" t="s">
        <v>7142</v>
      </c>
      <c r="B7123" s="19" t="str">
        <f>VLOOKUP(dirty_cafe_sales!A7123,dirty_cafe_sales!A:S,10,FALSE)</f>
        <v>Salad</v>
      </c>
      <c r="C7123" s="20">
        <f>VLOOKUP(dirty_cafe_sales!A7123,dirty_cafe_sales!A:S,16,FALSE)</f>
        <v>45042</v>
      </c>
      <c r="D7123" s="19" t="str">
        <f>VLOOKUP(dirty_cafe_sales!A7123,dirty_cafe_sales!A:S,15,FALSE)</f>
        <v>Unknown</v>
      </c>
      <c r="E7123" s="19" t="str">
        <f>VLOOKUP(dirty_cafe_sales!A7123,dirty_cafe_sales!A:S,14,FALSE)</f>
        <v>Cash</v>
      </c>
      <c r="F7123" s="21">
        <f>VLOOKUP(dirty_cafe_sales!A7123,dirty_cafe_sales!A:S,18,FALSE)</f>
        <v>5</v>
      </c>
      <c r="G7123" s="21">
        <f>VLOOKUP(dirty_cafe_sales!A7123,dirty_cafe_sales!A:S,17,FALSE)</f>
        <v>1</v>
      </c>
      <c r="H7123" s="21">
        <f>VLOOKUP(dirty_cafe_sales!A7123,dirty_cafe_sales!A:S,19,FALSE)</f>
        <v>5</v>
      </c>
    </row>
    <row r="7124" spans="1:8" x14ac:dyDescent="0.3">
      <c r="A7124" s="19" t="s">
        <v>7143</v>
      </c>
      <c r="B7124" s="19" t="str">
        <f>VLOOKUP(dirty_cafe_sales!A7124,dirty_cafe_sales!A:S,10,FALSE)</f>
        <v>Juice</v>
      </c>
      <c r="C7124" s="20">
        <f>VLOOKUP(dirty_cafe_sales!A7124,dirty_cafe_sales!A:S,16,FALSE)</f>
        <v>45242</v>
      </c>
      <c r="D7124" s="19" t="str">
        <f>VLOOKUP(dirty_cafe_sales!A7124,dirty_cafe_sales!A:S,15,FALSE)</f>
        <v>Unknown</v>
      </c>
      <c r="E7124" s="19" t="str">
        <f>VLOOKUP(dirty_cafe_sales!A7124,dirty_cafe_sales!A:S,14,FALSE)</f>
        <v>Credit Card</v>
      </c>
      <c r="F7124" s="21">
        <f>VLOOKUP(dirty_cafe_sales!A7124,dirty_cafe_sales!A:S,18,FALSE)</f>
        <v>3</v>
      </c>
      <c r="G7124" s="21">
        <f>VLOOKUP(dirty_cafe_sales!A7124,dirty_cafe_sales!A:S,17,FALSE)</f>
        <v>4</v>
      </c>
      <c r="H7124" s="21">
        <f>VLOOKUP(dirty_cafe_sales!A7124,dirty_cafe_sales!A:S,19,FALSE)</f>
        <v>12</v>
      </c>
    </row>
    <row r="7125" spans="1:8" x14ac:dyDescent="0.3">
      <c r="A7125" s="19" t="s">
        <v>7144</v>
      </c>
      <c r="B7125" s="19" t="str">
        <f>VLOOKUP(dirty_cafe_sales!A7125,dirty_cafe_sales!A:S,10,FALSE)</f>
        <v>Cookie</v>
      </c>
      <c r="C7125" s="20" t="str">
        <f>VLOOKUP(dirty_cafe_sales!A7125,dirty_cafe_sales!A:S,16,FALSE)</f>
        <v>Unknown</v>
      </c>
      <c r="D7125" s="19" t="str">
        <f>VLOOKUP(dirty_cafe_sales!A7125,dirty_cafe_sales!A:S,15,FALSE)</f>
        <v>Unknown</v>
      </c>
      <c r="E7125" s="19" t="str">
        <f>VLOOKUP(dirty_cafe_sales!A7125,dirty_cafe_sales!A:S,14,FALSE)</f>
        <v>Cash</v>
      </c>
      <c r="F7125" s="21">
        <f>VLOOKUP(dirty_cafe_sales!A7125,dirty_cafe_sales!A:S,18,FALSE)</f>
        <v>1</v>
      </c>
      <c r="G7125" s="21">
        <f>VLOOKUP(dirty_cafe_sales!A7125,dirty_cafe_sales!A:S,17,FALSE)</f>
        <v>4</v>
      </c>
      <c r="H7125" s="21">
        <f>VLOOKUP(dirty_cafe_sales!A7125,dirty_cafe_sales!A:S,19,FALSE)</f>
        <v>4</v>
      </c>
    </row>
    <row r="7126" spans="1:8" x14ac:dyDescent="0.3">
      <c r="A7126" s="19" t="s">
        <v>7145</v>
      </c>
      <c r="B7126" s="19" t="str">
        <f>VLOOKUP(dirty_cafe_sales!A7126,dirty_cafe_sales!A:S,10,FALSE)</f>
        <v>Cookie</v>
      </c>
      <c r="C7126" s="20">
        <f>VLOOKUP(dirty_cafe_sales!A7126,dirty_cafe_sales!A:S,16,FALSE)</f>
        <v>45239</v>
      </c>
      <c r="D7126" s="19" t="str">
        <f>VLOOKUP(dirty_cafe_sales!A7126,dirty_cafe_sales!A:S,15,FALSE)</f>
        <v>Unknown</v>
      </c>
      <c r="E7126" s="19" t="str">
        <f>VLOOKUP(dirty_cafe_sales!A7126,dirty_cafe_sales!A:S,14,FALSE)</f>
        <v>Credit Card</v>
      </c>
      <c r="F7126" s="21">
        <f>VLOOKUP(dirty_cafe_sales!A7126,dirty_cafe_sales!A:S,18,FALSE)</f>
        <v>1</v>
      </c>
      <c r="G7126" s="21">
        <f>VLOOKUP(dirty_cafe_sales!A7126,dirty_cafe_sales!A:S,17,FALSE)</f>
        <v>4</v>
      </c>
      <c r="H7126" s="21">
        <f>VLOOKUP(dirty_cafe_sales!A7126,dirty_cafe_sales!A:S,19,FALSE)</f>
        <v>4</v>
      </c>
    </row>
    <row r="7127" spans="1:8" x14ac:dyDescent="0.3">
      <c r="A7127" s="19" t="s">
        <v>7146</v>
      </c>
      <c r="B7127" s="19" t="str">
        <f>VLOOKUP(dirty_cafe_sales!A7127,dirty_cafe_sales!A:S,10,FALSE)</f>
        <v>Sandwich</v>
      </c>
      <c r="C7127" s="20">
        <f>VLOOKUP(dirty_cafe_sales!A7127,dirty_cafe_sales!A:S,16,FALSE)</f>
        <v>45046</v>
      </c>
      <c r="D7127" s="19" t="str">
        <f>VLOOKUP(dirty_cafe_sales!A7127,dirty_cafe_sales!A:S,15,FALSE)</f>
        <v>Unknown</v>
      </c>
      <c r="E7127" s="19" t="str">
        <f>VLOOKUP(dirty_cafe_sales!A7127,dirty_cafe_sales!A:S,14,FALSE)</f>
        <v>Unknown</v>
      </c>
      <c r="F7127" s="21">
        <f>VLOOKUP(dirty_cafe_sales!A7127,dirty_cafe_sales!A:S,18,FALSE)</f>
        <v>4</v>
      </c>
      <c r="G7127" s="21">
        <f>VLOOKUP(dirty_cafe_sales!A7127,dirty_cafe_sales!A:S,17,FALSE)</f>
        <v>1</v>
      </c>
      <c r="H7127" s="21">
        <f>VLOOKUP(dirty_cafe_sales!A7127,dirty_cafe_sales!A:S,19,FALSE)</f>
        <v>4</v>
      </c>
    </row>
    <row r="7128" spans="1:8" x14ac:dyDescent="0.3">
      <c r="A7128" s="19" t="s">
        <v>7147</v>
      </c>
      <c r="B7128" s="19" t="str">
        <f>VLOOKUP(dirty_cafe_sales!A7128,dirty_cafe_sales!A:S,10,FALSE)</f>
        <v>Salad</v>
      </c>
      <c r="C7128" s="20">
        <f>VLOOKUP(dirty_cafe_sales!A7128,dirty_cafe_sales!A:S,16,FALSE)</f>
        <v>45077</v>
      </c>
      <c r="D7128" s="19" t="str">
        <f>VLOOKUP(dirty_cafe_sales!A7128,dirty_cafe_sales!A:S,15,FALSE)</f>
        <v>In-store</v>
      </c>
      <c r="E7128" s="19" t="str">
        <f>VLOOKUP(dirty_cafe_sales!A7128,dirty_cafe_sales!A:S,14,FALSE)</f>
        <v>Cash</v>
      </c>
      <c r="F7128" s="21">
        <f>VLOOKUP(dirty_cafe_sales!A7128,dirty_cafe_sales!A:S,18,FALSE)</f>
        <v>5</v>
      </c>
      <c r="G7128" s="21">
        <f>VLOOKUP(dirty_cafe_sales!A7128,dirty_cafe_sales!A:S,17,FALSE)</f>
        <v>3</v>
      </c>
      <c r="H7128" s="21">
        <f>VLOOKUP(dirty_cafe_sales!A7128,dirty_cafe_sales!A:S,19,FALSE)</f>
        <v>15</v>
      </c>
    </row>
    <row r="7129" spans="1:8" x14ac:dyDescent="0.3">
      <c r="A7129" s="19" t="s">
        <v>7148</v>
      </c>
      <c r="B7129" s="19" t="str">
        <f>VLOOKUP(dirty_cafe_sales!A7129,dirty_cafe_sales!A:S,10,FALSE)</f>
        <v>Smoothie</v>
      </c>
      <c r="C7129" s="20">
        <f>VLOOKUP(dirty_cafe_sales!A7129,dirty_cafe_sales!A:S,16,FALSE)</f>
        <v>45011</v>
      </c>
      <c r="D7129" s="19" t="str">
        <f>VLOOKUP(dirty_cafe_sales!A7129,dirty_cafe_sales!A:S,15,FALSE)</f>
        <v>Takeaway</v>
      </c>
      <c r="E7129" s="19" t="str">
        <f>VLOOKUP(dirty_cafe_sales!A7129,dirty_cafe_sales!A:S,14,FALSE)</f>
        <v>Digital Wallet</v>
      </c>
      <c r="F7129" s="21">
        <f>VLOOKUP(dirty_cafe_sales!A7129,dirty_cafe_sales!A:S,18,FALSE)</f>
        <v>4</v>
      </c>
      <c r="G7129" s="21">
        <f>VLOOKUP(dirty_cafe_sales!A7129,dirty_cafe_sales!A:S,17,FALSE)</f>
        <v>2</v>
      </c>
      <c r="H7129" s="21">
        <f>VLOOKUP(dirty_cafe_sales!A7129,dirty_cafe_sales!A:S,19,FALSE)</f>
        <v>8</v>
      </c>
    </row>
    <row r="7130" spans="1:8" x14ac:dyDescent="0.3">
      <c r="A7130" s="19" t="s">
        <v>7149</v>
      </c>
      <c r="B7130" s="19" t="str">
        <f>VLOOKUP(dirty_cafe_sales!A7130,dirty_cafe_sales!A:S,10,FALSE)</f>
        <v>Cake</v>
      </c>
      <c r="C7130" s="20">
        <f>VLOOKUP(dirty_cafe_sales!A7130,dirty_cafe_sales!A:S,16,FALSE)</f>
        <v>44951</v>
      </c>
      <c r="D7130" s="19" t="str">
        <f>VLOOKUP(dirty_cafe_sales!A7130,dirty_cafe_sales!A:S,15,FALSE)</f>
        <v>Takeaway</v>
      </c>
      <c r="E7130" s="19" t="str">
        <f>VLOOKUP(dirty_cafe_sales!A7130,dirty_cafe_sales!A:S,14,FALSE)</f>
        <v>Credit Card</v>
      </c>
      <c r="F7130" s="21">
        <f>VLOOKUP(dirty_cafe_sales!A7130,dirty_cafe_sales!A:S,18,FALSE)</f>
        <v>3</v>
      </c>
      <c r="G7130" s="21">
        <f>VLOOKUP(dirty_cafe_sales!A7130,dirty_cafe_sales!A:S,17,FALSE)</f>
        <v>4</v>
      </c>
      <c r="H7130" s="21">
        <f>VLOOKUP(dirty_cafe_sales!A7130,dirty_cafe_sales!A:S,19,FALSE)</f>
        <v>12</v>
      </c>
    </row>
    <row r="7131" spans="1:8" x14ac:dyDescent="0.3">
      <c r="A7131" s="19" t="s">
        <v>7150</v>
      </c>
      <c r="B7131" s="19" t="str">
        <f>VLOOKUP(dirty_cafe_sales!A7131,dirty_cafe_sales!A:S,10,FALSE)</f>
        <v>Tea</v>
      </c>
      <c r="C7131" s="20">
        <f>VLOOKUP(dirty_cafe_sales!A7131,dirty_cafe_sales!A:S,16,FALSE)</f>
        <v>45142</v>
      </c>
      <c r="D7131" s="19" t="str">
        <f>VLOOKUP(dirty_cafe_sales!A7131,dirty_cafe_sales!A:S,15,FALSE)</f>
        <v>Unknown</v>
      </c>
      <c r="E7131" s="19" t="str">
        <f>VLOOKUP(dirty_cafe_sales!A7131,dirty_cafe_sales!A:S,14,FALSE)</f>
        <v>Digital Wallet</v>
      </c>
      <c r="F7131" s="21">
        <f>VLOOKUP(dirty_cafe_sales!A7131,dirty_cafe_sales!A:S,18,FALSE)</f>
        <v>1.5</v>
      </c>
      <c r="G7131" s="21">
        <f>VLOOKUP(dirty_cafe_sales!A7131,dirty_cafe_sales!A:S,17,FALSE)</f>
        <v>1</v>
      </c>
      <c r="H7131" s="21">
        <f>VLOOKUP(dirty_cafe_sales!A7131,dirty_cafe_sales!A:S,19,FALSE)</f>
        <v>1.5</v>
      </c>
    </row>
    <row r="7132" spans="1:8" x14ac:dyDescent="0.3">
      <c r="A7132" s="19" t="s">
        <v>7151</v>
      </c>
      <c r="B7132" s="19" t="str">
        <f>VLOOKUP(dirty_cafe_sales!A7132,dirty_cafe_sales!A:S,10,FALSE)</f>
        <v>Cookie</v>
      </c>
      <c r="C7132" s="20">
        <f>VLOOKUP(dirty_cafe_sales!A7132,dirty_cafe_sales!A:S,16,FALSE)</f>
        <v>45286</v>
      </c>
      <c r="D7132" s="19" t="str">
        <f>VLOOKUP(dirty_cafe_sales!A7132,dirty_cafe_sales!A:S,15,FALSE)</f>
        <v>Unknown</v>
      </c>
      <c r="E7132" s="19" t="str">
        <f>VLOOKUP(dirty_cafe_sales!A7132,dirty_cafe_sales!A:S,14,FALSE)</f>
        <v>Cash</v>
      </c>
      <c r="F7132" s="21">
        <f>VLOOKUP(dirty_cafe_sales!A7132,dirty_cafe_sales!A:S,18,FALSE)</f>
        <v>1</v>
      </c>
      <c r="G7132" s="21">
        <f>VLOOKUP(dirty_cafe_sales!A7132,dirty_cafe_sales!A:S,17,FALSE)</f>
        <v>3</v>
      </c>
      <c r="H7132" s="21">
        <f>VLOOKUP(dirty_cafe_sales!A7132,dirty_cafe_sales!A:S,19,FALSE)</f>
        <v>3</v>
      </c>
    </row>
    <row r="7133" spans="1:8" x14ac:dyDescent="0.3">
      <c r="A7133" s="19" t="s">
        <v>7152</v>
      </c>
      <c r="B7133" s="19" t="str">
        <f>VLOOKUP(dirty_cafe_sales!A7133,dirty_cafe_sales!A:S,10,FALSE)</f>
        <v>Tea</v>
      </c>
      <c r="C7133" s="20">
        <f>VLOOKUP(dirty_cafe_sales!A7133,dirty_cafe_sales!A:S,16,FALSE)</f>
        <v>45215</v>
      </c>
      <c r="D7133" s="19" t="str">
        <f>VLOOKUP(dirty_cafe_sales!A7133,dirty_cafe_sales!A:S,15,FALSE)</f>
        <v>In-store</v>
      </c>
      <c r="E7133" s="19" t="str">
        <f>VLOOKUP(dirty_cafe_sales!A7133,dirty_cafe_sales!A:S,14,FALSE)</f>
        <v>Digital Wallet</v>
      </c>
      <c r="F7133" s="21">
        <f>VLOOKUP(dirty_cafe_sales!A7133,dirty_cafe_sales!A:S,18,FALSE)</f>
        <v>1.5</v>
      </c>
      <c r="G7133" s="21">
        <f>VLOOKUP(dirty_cafe_sales!A7133,dirty_cafe_sales!A:S,17,FALSE)</f>
        <v>2</v>
      </c>
      <c r="H7133" s="21">
        <f>VLOOKUP(dirty_cafe_sales!A7133,dirty_cafe_sales!A:S,19,FALSE)</f>
        <v>3</v>
      </c>
    </row>
    <row r="7134" spans="1:8" x14ac:dyDescent="0.3">
      <c r="A7134" s="19" t="s">
        <v>7153</v>
      </c>
      <c r="B7134" s="19" t="str">
        <f>VLOOKUP(dirty_cafe_sales!A7134,dirty_cafe_sales!A:S,10,FALSE)</f>
        <v>Juice</v>
      </c>
      <c r="C7134" s="20">
        <f>VLOOKUP(dirty_cafe_sales!A7134,dirty_cafe_sales!A:S,16,FALSE)</f>
        <v>45230</v>
      </c>
      <c r="D7134" s="19" t="str">
        <f>VLOOKUP(dirty_cafe_sales!A7134,dirty_cafe_sales!A:S,15,FALSE)</f>
        <v>Takeaway</v>
      </c>
      <c r="E7134" s="19" t="str">
        <f>VLOOKUP(dirty_cafe_sales!A7134,dirty_cafe_sales!A:S,14,FALSE)</f>
        <v>Unknown</v>
      </c>
      <c r="F7134" s="21">
        <f>VLOOKUP(dirty_cafe_sales!A7134,dirty_cafe_sales!A:S,18,FALSE)</f>
        <v>3</v>
      </c>
      <c r="G7134" s="21">
        <f>VLOOKUP(dirty_cafe_sales!A7134,dirty_cafe_sales!A:S,17,FALSE)</f>
        <v>0</v>
      </c>
      <c r="H7134" s="21">
        <f>VLOOKUP(dirty_cafe_sales!A7134,dirty_cafe_sales!A:S,19,FALSE)</f>
        <v>0</v>
      </c>
    </row>
    <row r="7135" spans="1:8" x14ac:dyDescent="0.3">
      <c r="A7135" s="19" t="s">
        <v>7154</v>
      </c>
      <c r="B7135" s="19" t="str">
        <f>VLOOKUP(dirty_cafe_sales!A7135,dirty_cafe_sales!A:S,10,FALSE)</f>
        <v>Cake</v>
      </c>
      <c r="C7135" s="20" t="str">
        <f>VLOOKUP(dirty_cafe_sales!A7135,dirty_cafe_sales!A:S,16,FALSE)</f>
        <v>Unknown</v>
      </c>
      <c r="D7135" s="19" t="str">
        <f>VLOOKUP(dirty_cafe_sales!A7135,dirty_cafe_sales!A:S,15,FALSE)</f>
        <v>In-store</v>
      </c>
      <c r="E7135" s="19" t="str">
        <f>VLOOKUP(dirty_cafe_sales!A7135,dirty_cafe_sales!A:S,14,FALSE)</f>
        <v>Credit Card</v>
      </c>
      <c r="F7135" s="21">
        <f>VLOOKUP(dirty_cafe_sales!A7135,dirty_cafe_sales!A:S,18,FALSE)</f>
        <v>3</v>
      </c>
      <c r="G7135" s="21">
        <f>VLOOKUP(dirty_cafe_sales!A7135,dirty_cafe_sales!A:S,17,FALSE)</f>
        <v>5</v>
      </c>
      <c r="H7135" s="21">
        <f>VLOOKUP(dirty_cafe_sales!A7135,dirty_cafe_sales!A:S,19,FALSE)</f>
        <v>15</v>
      </c>
    </row>
    <row r="7136" spans="1:8" x14ac:dyDescent="0.3">
      <c r="A7136" s="19" t="s">
        <v>7155</v>
      </c>
      <c r="B7136" s="19" t="str">
        <f>VLOOKUP(dirty_cafe_sales!A7136,dirty_cafe_sales!A:S,10,FALSE)</f>
        <v>Tea</v>
      </c>
      <c r="C7136" s="20">
        <f>VLOOKUP(dirty_cafe_sales!A7136,dirty_cafe_sales!A:S,16,FALSE)</f>
        <v>45042</v>
      </c>
      <c r="D7136" s="19" t="str">
        <f>VLOOKUP(dirty_cafe_sales!A7136,dirty_cafe_sales!A:S,15,FALSE)</f>
        <v>Takeaway</v>
      </c>
      <c r="E7136" s="19" t="str">
        <f>VLOOKUP(dirty_cafe_sales!A7136,dirty_cafe_sales!A:S,14,FALSE)</f>
        <v>Unknown</v>
      </c>
      <c r="F7136" s="21">
        <f>VLOOKUP(dirty_cafe_sales!A7136,dirty_cafe_sales!A:S,18,FALSE)</f>
        <v>1.5</v>
      </c>
      <c r="G7136" s="21">
        <f>VLOOKUP(dirty_cafe_sales!A7136,dirty_cafe_sales!A:S,17,FALSE)</f>
        <v>4</v>
      </c>
      <c r="H7136" s="21">
        <f>VLOOKUP(dirty_cafe_sales!A7136,dirty_cafe_sales!A:S,19,FALSE)</f>
        <v>6</v>
      </c>
    </row>
    <row r="7137" spans="1:8" x14ac:dyDescent="0.3">
      <c r="A7137" s="19" t="s">
        <v>7156</v>
      </c>
      <c r="B7137" s="19" t="str">
        <f>VLOOKUP(dirty_cafe_sales!A7137,dirty_cafe_sales!A:S,10,FALSE)</f>
        <v>Unknown</v>
      </c>
      <c r="C7137" s="20">
        <f>VLOOKUP(dirty_cafe_sales!A7137,dirty_cafe_sales!A:S,16,FALSE)</f>
        <v>45161</v>
      </c>
      <c r="D7137" s="19" t="str">
        <f>VLOOKUP(dirty_cafe_sales!A7137,dirty_cafe_sales!A:S,15,FALSE)</f>
        <v>In-store</v>
      </c>
      <c r="E7137" s="19" t="str">
        <f>VLOOKUP(dirty_cafe_sales!A7137,dirty_cafe_sales!A:S,14,FALSE)</f>
        <v>Unknown</v>
      </c>
      <c r="F7137" s="21">
        <f>VLOOKUP(dirty_cafe_sales!A7137,dirty_cafe_sales!A:S,18,FALSE)</f>
        <v>3</v>
      </c>
      <c r="G7137" s="21">
        <f>VLOOKUP(dirty_cafe_sales!A7137,dirty_cafe_sales!A:S,17,FALSE)</f>
        <v>4</v>
      </c>
      <c r="H7137" s="21">
        <f>VLOOKUP(dirty_cafe_sales!A7137,dirty_cafe_sales!A:S,19,FALSE)</f>
        <v>12</v>
      </c>
    </row>
    <row r="7138" spans="1:8" x14ac:dyDescent="0.3">
      <c r="A7138" s="19" t="s">
        <v>7157</v>
      </c>
      <c r="B7138" s="19" t="str">
        <f>VLOOKUP(dirty_cafe_sales!A7138,dirty_cafe_sales!A:S,10,FALSE)</f>
        <v>Unknown</v>
      </c>
      <c r="C7138" s="20">
        <f>VLOOKUP(dirty_cafe_sales!A7138,dirty_cafe_sales!A:S,16,FALSE)</f>
        <v>45089</v>
      </c>
      <c r="D7138" s="19" t="str">
        <f>VLOOKUP(dirty_cafe_sales!A7138,dirty_cafe_sales!A:S,15,FALSE)</f>
        <v>Unknown</v>
      </c>
      <c r="E7138" s="19" t="str">
        <f>VLOOKUP(dirty_cafe_sales!A7138,dirty_cafe_sales!A:S,14,FALSE)</f>
        <v>Credit Card</v>
      </c>
      <c r="F7138" s="21">
        <f>VLOOKUP(dirty_cafe_sales!A7138,dirty_cafe_sales!A:S,18,FALSE)</f>
        <v>5</v>
      </c>
      <c r="G7138" s="21">
        <f>VLOOKUP(dirty_cafe_sales!A7138,dirty_cafe_sales!A:S,17,FALSE)</f>
        <v>1</v>
      </c>
      <c r="H7138" s="21">
        <f>VLOOKUP(dirty_cafe_sales!A7138,dirty_cafe_sales!A:S,19,FALSE)</f>
        <v>5</v>
      </c>
    </row>
    <row r="7139" spans="1:8" x14ac:dyDescent="0.3">
      <c r="A7139" s="19" t="s">
        <v>7158</v>
      </c>
      <c r="B7139" s="19" t="str">
        <f>VLOOKUP(dirty_cafe_sales!A7139,dirty_cafe_sales!A:S,10,FALSE)</f>
        <v>Cake</v>
      </c>
      <c r="C7139" s="20">
        <f>VLOOKUP(dirty_cafe_sales!A7139,dirty_cafe_sales!A:S,16,FALSE)</f>
        <v>45027</v>
      </c>
      <c r="D7139" s="19" t="str">
        <f>VLOOKUP(dirty_cafe_sales!A7139,dirty_cafe_sales!A:S,15,FALSE)</f>
        <v>Unknown</v>
      </c>
      <c r="E7139" s="19" t="str">
        <f>VLOOKUP(dirty_cafe_sales!A7139,dirty_cafe_sales!A:S,14,FALSE)</f>
        <v>Unknown</v>
      </c>
      <c r="F7139" s="21">
        <f>VLOOKUP(dirty_cafe_sales!A7139,dirty_cafe_sales!A:S,18,FALSE)</f>
        <v>3</v>
      </c>
      <c r="G7139" s="21">
        <f>VLOOKUP(dirty_cafe_sales!A7139,dirty_cafe_sales!A:S,17,FALSE)</f>
        <v>1</v>
      </c>
      <c r="H7139" s="21">
        <f>VLOOKUP(dirty_cafe_sales!A7139,dirty_cafe_sales!A:S,19,FALSE)</f>
        <v>3</v>
      </c>
    </row>
    <row r="7140" spans="1:8" x14ac:dyDescent="0.3">
      <c r="A7140" s="19" t="s">
        <v>7159</v>
      </c>
      <c r="B7140" s="19" t="str">
        <f>VLOOKUP(dirty_cafe_sales!A7140,dirty_cafe_sales!A:S,10,FALSE)</f>
        <v>Cake</v>
      </c>
      <c r="C7140" s="20">
        <f>VLOOKUP(dirty_cafe_sales!A7140,dirty_cafe_sales!A:S,16,FALSE)</f>
        <v>45236</v>
      </c>
      <c r="D7140" s="19" t="str">
        <f>VLOOKUP(dirty_cafe_sales!A7140,dirty_cafe_sales!A:S,15,FALSE)</f>
        <v>In-store</v>
      </c>
      <c r="E7140" s="19" t="str">
        <f>VLOOKUP(dirty_cafe_sales!A7140,dirty_cafe_sales!A:S,14,FALSE)</f>
        <v>Unknown</v>
      </c>
      <c r="F7140" s="21">
        <f>VLOOKUP(dirty_cafe_sales!A7140,dirty_cafe_sales!A:S,18,FALSE)</f>
        <v>3</v>
      </c>
      <c r="G7140" s="21">
        <f>VLOOKUP(dirty_cafe_sales!A7140,dirty_cafe_sales!A:S,17,FALSE)</f>
        <v>1</v>
      </c>
      <c r="H7140" s="21">
        <f>VLOOKUP(dirty_cafe_sales!A7140,dirty_cafe_sales!A:S,19,FALSE)</f>
        <v>3</v>
      </c>
    </row>
    <row r="7141" spans="1:8" x14ac:dyDescent="0.3">
      <c r="A7141" s="19" t="s">
        <v>7160</v>
      </c>
      <c r="B7141" s="19" t="str">
        <f>VLOOKUP(dirty_cafe_sales!A7141,dirty_cafe_sales!A:S,10,FALSE)</f>
        <v>Smoothie</v>
      </c>
      <c r="C7141" s="20">
        <f>VLOOKUP(dirty_cafe_sales!A7141,dirty_cafe_sales!A:S,16,FALSE)</f>
        <v>45063</v>
      </c>
      <c r="D7141" s="19" t="str">
        <f>VLOOKUP(dirty_cafe_sales!A7141,dirty_cafe_sales!A:S,15,FALSE)</f>
        <v>In-store</v>
      </c>
      <c r="E7141" s="19" t="str">
        <f>VLOOKUP(dirty_cafe_sales!A7141,dirty_cafe_sales!A:S,14,FALSE)</f>
        <v>Digital Wallet</v>
      </c>
      <c r="F7141" s="21">
        <f>VLOOKUP(dirty_cafe_sales!A7141,dirty_cafe_sales!A:S,18,FALSE)</f>
        <v>4</v>
      </c>
      <c r="G7141" s="21">
        <f>VLOOKUP(dirty_cafe_sales!A7141,dirty_cafe_sales!A:S,17,FALSE)</f>
        <v>3</v>
      </c>
      <c r="H7141" s="21">
        <f>VLOOKUP(dirty_cafe_sales!A7141,dirty_cafe_sales!A:S,19,FALSE)</f>
        <v>12</v>
      </c>
    </row>
    <row r="7142" spans="1:8" x14ac:dyDescent="0.3">
      <c r="A7142" s="19" t="s">
        <v>7161</v>
      </c>
      <c r="B7142" s="19" t="str">
        <f>VLOOKUP(dirty_cafe_sales!A7142,dirty_cafe_sales!A:S,10,FALSE)</f>
        <v>Tea</v>
      </c>
      <c r="C7142" s="20">
        <f>VLOOKUP(dirty_cafe_sales!A7142,dirty_cafe_sales!A:S,16,FALSE)</f>
        <v>45113</v>
      </c>
      <c r="D7142" s="19" t="str">
        <f>VLOOKUP(dirty_cafe_sales!A7142,dirty_cafe_sales!A:S,15,FALSE)</f>
        <v>Takeaway</v>
      </c>
      <c r="E7142" s="19" t="str">
        <f>VLOOKUP(dirty_cafe_sales!A7142,dirty_cafe_sales!A:S,14,FALSE)</f>
        <v>Digital Wallet</v>
      </c>
      <c r="F7142" s="21">
        <f>VLOOKUP(dirty_cafe_sales!A7142,dirty_cafe_sales!A:S,18,FALSE)</f>
        <v>1.5</v>
      </c>
      <c r="G7142" s="21">
        <f>VLOOKUP(dirty_cafe_sales!A7142,dirty_cafe_sales!A:S,17,FALSE)</f>
        <v>3</v>
      </c>
      <c r="H7142" s="21">
        <f>VLOOKUP(dirty_cafe_sales!A7142,dirty_cafe_sales!A:S,19,FALSE)</f>
        <v>4.5</v>
      </c>
    </row>
    <row r="7143" spans="1:8" x14ac:dyDescent="0.3">
      <c r="A7143" s="19" t="s">
        <v>7162</v>
      </c>
      <c r="B7143" s="19" t="str">
        <f>VLOOKUP(dirty_cafe_sales!A7143,dirty_cafe_sales!A:S,10,FALSE)</f>
        <v>Smoothie</v>
      </c>
      <c r="C7143" s="20">
        <f>VLOOKUP(dirty_cafe_sales!A7143,dirty_cafe_sales!A:S,16,FALSE)</f>
        <v>45174</v>
      </c>
      <c r="D7143" s="19" t="str">
        <f>VLOOKUP(dirty_cafe_sales!A7143,dirty_cafe_sales!A:S,15,FALSE)</f>
        <v>Takeaway</v>
      </c>
      <c r="E7143" s="19" t="str">
        <f>VLOOKUP(dirty_cafe_sales!A7143,dirty_cafe_sales!A:S,14,FALSE)</f>
        <v>Credit Card</v>
      </c>
      <c r="F7143" s="21">
        <f>VLOOKUP(dirty_cafe_sales!A7143,dirty_cafe_sales!A:S,18,FALSE)</f>
        <v>4</v>
      </c>
      <c r="G7143" s="21">
        <f>VLOOKUP(dirty_cafe_sales!A7143,dirty_cafe_sales!A:S,17,FALSE)</f>
        <v>1</v>
      </c>
      <c r="H7143" s="21">
        <f>VLOOKUP(dirty_cafe_sales!A7143,dirty_cafe_sales!A:S,19,FALSE)</f>
        <v>4</v>
      </c>
    </row>
    <row r="7144" spans="1:8" x14ac:dyDescent="0.3">
      <c r="A7144" s="19" t="s">
        <v>7163</v>
      </c>
      <c r="B7144" s="19" t="str">
        <f>VLOOKUP(dirty_cafe_sales!A7144,dirty_cafe_sales!A:S,10,FALSE)</f>
        <v>Salad</v>
      </c>
      <c r="C7144" s="20">
        <f>VLOOKUP(dirty_cafe_sales!A7144,dirty_cafe_sales!A:S,16,FALSE)</f>
        <v>45205</v>
      </c>
      <c r="D7144" s="19" t="str">
        <f>VLOOKUP(dirty_cafe_sales!A7144,dirty_cafe_sales!A:S,15,FALSE)</f>
        <v>Unknown</v>
      </c>
      <c r="E7144" s="19" t="str">
        <f>VLOOKUP(dirty_cafe_sales!A7144,dirty_cafe_sales!A:S,14,FALSE)</f>
        <v>Cash</v>
      </c>
      <c r="F7144" s="21">
        <f>VLOOKUP(dirty_cafe_sales!A7144,dirty_cafe_sales!A:S,18,FALSE)</f>
        <v>5</v>
      </c>
      <c r="G7144" s="21">
        <f>VLOOKUP(dirty_cafe_sales!A7144,dirty_cafe_sales!A:S,17,FALSE)</f>
        <v>1</v>
      </c>
      <c r="H7144" s="21">
        <f>VLOOKUP(dirty_cafe_sales!A7144,dirty_cafe_sales!A:S,19,FALSE)</f>
        <v>5</v>
      </c>
    </row>
    <row r="7145" spans="1:8" x14ac:dyDescent="0.3">
      <c r="A7145" s="19" t="s">
        <v>7164</v>
      </c>
      <c r="B7145" s="19" t="str">
        <f>VLOOKUP(dirty_cafe_sales!A7145,dirty_cafe_sales!A:S,10,FALSE)</f>
        <v>Salad</v>
      </c>
      <c r="C7145" s="20">
        <f>VLOOKUP(dirty_cafe_sales!A7145,dirty_cafe_sales!A:S,16,FALSE)</f>
        <v>45263</v>
      </c>
      <c r="D7145" s="19" t="str">
        <f>VLOOKUP(dirty_cafe_sales!A7145,dirty_cafe_sales!A:S,15,FALSE)</f>
        <v>Takeaway</v>
      </c>
      <c r="E7145" s="19" t="str">
        <f>VLOOKUP(dirty_cafe_sales!A7145,dirty_cafe_sales!A:S,14,FALSE)</f>
        <v>Unknown</v>
      </c>
      <c r="F7145" s="21">
        <f>VLOOKUP(dirty_cafe_sales!A7145,dirty_cafe_sales!A:S,18,FALSE)</f>
        <v>5</v>
      </c>
      <c r="G7145" s="21" t="str">
        <f>VLOOKUP(dirty_cafe_sales!A7145,dirty_cafe_sales!A:S,17,FALSE)</f>
        <v>0</v>
      </c>
      <c r="H7145" s="21">
        <f>VLOOKUP(dirty_cafe_sales!A7145,dirty_cafe_sales!A:S,19,FALSE)</f>
        <v>0</v>
      </c>
    </row>
    <row r="7146" spans="1:8" x14ac:dyDescent="0.3">
      <c r="A7146" s="19" t="s">
        <v>7165</v>
      </c>
      <c r="B7146" s="19" t="str">
        <f>VLOOKUP(dirty_cafe_sales!A7146,dirty_cafe_sales!A:S,10,FALSE)</f>
        <v>Cake</v>
      </c>
      <c r="C7146" s="20">
        <f>VLOOKUP(dirty_cafe_sales!A7146,dirty_cafe_sales!A:S,16,FALSE)</f>
        <v>45131</v>
      </c>
      <c r="D7146" s="19" t="str">
        <f>VLOOKUP(dirty_cafe_sales!A7146,dirty_cafe_sales!A:S,15,FALSE)</f>
        <v>In-store</v>
      </c>
      <c r="E7146" s="19" t="str">
        <f>VLOOKUP(dirty_cafe_sales!A7146,dirty_cafe_sales!A:S,14,FALSE)</f>
        <v>Digital Wallet</v>
      </c>
      <c r="F7146" s="21">
        <f>VLOOKUP(dirty_cafe_sales!A7146,dirty_cafe_sales!A:S,18,FALSE)</f>
        <v>3</v>
      </c>
      <c r="G7146" s="21">
        <f>VLOOKUP(dirty_cafe_sales!A7146,dirty_cafe_sales!A:S,17,FALSE)</f>
        <v>3</v>
      </c>
      <c r="H7146" s="21">
        <f>VLOOKUP(dirty_cafe_sales!A7146,dirty_cafe_sales!A:S,19,FALSE)</f>
        <v>9</v>
      </c>
    </row>
    <row r="7147" spans="1:8" x14ac:dyDescent="0.3">
      <c r="A7147" s="19" t="s">
        <v>7166</v>
      </c>
      <c r="B7147" s="19" t="str">
        <f>VLOOKUP(dirty_cafe_sales!A7147,dirty_cafe_sales!A:S,10,FALSE)</f>
        <v>Smoothie</v>
      </c>
      <c r="C7147" s="20">
        <f>VLOOKUP(dirty_cafe_sales!A7147,dirty_cafe_sales!A:S,16,FALSE)</f>
        <v>45054</v>
      </c>
      <c r="D7147" s="19" t="str">
        <f>VLOOKUP(dirty_cafe_sales!A7147,dirty_cafe_sales!A:S,15,FALSE)</f>
        <v>Takeaway</v>
      </c>
      <c r="E7147" s="19" t="str">
        <f>VLOOKUP(dirty_cafe_sales!A7147,dirty_cafe_sales!A:S,14,FALSE)</f>
        <v>Credit Card</v>
      </c>
      <c r="F7147" s="21">
        <f>VLOOKUP(dirty_cafe_sales!A7147,dirty_cafe_sales!A:S,18,FALSE)</f>
        <v>4</v>
      </c>
      <c r="G7147" s="21">
        <f>VLOOKUP(dirty_cafe_sales!A7147,dirty_cafe_sales!A:S,17,FALSE)</f>
        <v>5</v>
      </c>
      <c r="H7147" s="21">
        <f>VLOOKUP(dirty_cafe_sales!A7147,dirty_cafe_sales!A:S,19,FALSE)</f>
        <v>20</v>
      </c>
    </row>
    <row r="7148" spans="1:8" x14ac:dyDescent="0.3">
      <c r="A7148" s="19" t="s">
        <v>7167</v>
      </c>
      <c r="B7148" s="19" t="str">
        <f>VLOOKUP(dirty_cafe_sales!A7148,dirty_cafe_sales!A:S,10,FALSE)</f>
        <v>Juice</v>
      </c>
      <c r="C7148" s="20">
        <f>VLOOKUP(dirty_cafe_sales!A7148,dirty_cafe_sales!A:S,16,FALSE)</f>
        <v>45046</v>
      </c>
      <c r="D7148" s="19" t="str">
        <f>VLOOKUP(dirty_cafe_sales!A7148,dirty_cafe_sales!A:S,15,FALSE)</f>
        <v>In-store</v>
      </c>
      <c r="E7148" s="19" t="str">
        <f>VLOOKUP(dirty_cafe_sales!A7148,dirty_cafe_sales!A:S,14,FALSE)</f>
        <v>Cash</v>
      </c>
      <c r="F7148" s="21">
        <f>VLOOKUP(dirty_cafe_sales!A7148,dirty_cafe_sales!A:S,18,FALSE)</f>
        <v>3</v>
      </c>
      <c r="G7148" s="21">
        <f>VLOOKUP(dirty_cafe_sales!A7148,dirty_cafe_sales!A:S,17,FALSE)</f>
        <v>5</v>
      </c>
      <c r="H7148" s="21">
        <f>VLOOKUP(dirty_cafe_sales!A7148,dirty_cafe_sales!A:S,19,FALSE)</f>
        <v>15</v>
      </c>
    </row>
    <row r="7149" spans="1:8" x14ac:dyDescent="0.3">
      <c r="A7149" s="19" t="s">
        <v>7168</v>
      </c>
      <c r="B7149" s="19" t="str">
        <f>VLOOKUP(dirty_cafe_sales!A7149,dirty_cafe_sales!A:S,10,FALSE)</f>
        <v>Smoothie</v>
      </c>
      <c r="C7149" s="20">
        <f>VLOOKUP(dirty_cafe_sales!A7149,dirty_cafe_sales!A:S,16,FALSE)</f>
        <v>45190</v>
      </c>
      <c r="D7149" s="19" t="str">
        <f>VLOOKUP(dirty_cafe_sales!A7149,dirty_cafe_sales!A:S,15,FALSE)</f>
        <v>Unknown</v>
      </c>
      <c r="E7149" s="19" t="str">
        <f>VLOOKUP(dirty_cafe_sales!A7149,dirty_cafe_sales!A:S,14,FALSE)</f>
        <v>Cash</v>
      </c>
      <c r="F7149" s="21">
        <f>VLOOKUP(dirty_cafe_sales!A7149,dirty_cafe_sales!A:S,18,FALSE)</f>
        <v>4</v>
      </c>
      <c r="G7149" s="21">
        <f>VLOOKUP(dirty_cafe_sales!A7149,dirty_cafe_sales!A:S,17,FALSE)</f>
        <v>5</v>
      </c>
      <c r="H7149" s="21">
        <f>VLOOKUP(dirty_cafe_sales!A7149,dirty_cafe_sales!A:S,19,FALSE)</f>
        <v>20</v>
      </c>
    </row>
    <row r="7150" spans="1:8" x14ac:dyDescent="0.3">
      <c r="A7150" s="19" t="s">
        <v>7169</v>
      </c>
      <c r="B7150" s="19" t="str">
        <f>VLOOKUP(dirty_cafe_sales!A7150,dirty_cafe_sales!A:S,10,FALSE)</f>
        <v>Coffee</v>
      </c>
      <c r="C7150" s="20">
        <f>VLOOKUP(dirty_cafe_sales!A7150,dirty_cafe_sales!A:S,16,FALSE)</f>
        <v>45214</v>
      </c>
      <c r="D7150" s="19" t="str">
        <f>VLOOKUP(dirty_cafe_sales!A7150,dirty_cafe_sales!A:S,15,FALSE)</f>
        <v>Takeaway</v>
      </c>
      <c r="E7150" s="19" t="str">
        <f>VLOOKUP(dirty_cafe_sales!A7150,dirty_cafe_sales!A:S,14,FALSE)</f>
        <v>Cash</v>
      </c>
      <c r="F7150" s="21">
        <f>VLOOKUP(dirty_cafe_sales!A7150,dirty_cafe_sales!A:S,18,FALSE)</f>
        <v>2</v>
      </c>
      <c r="G7150" s="21">
        <f>VLOOKUP(dirty_cafe_sales!A7150,dirty_cafe_sales!A:S,17,FALSE)</f>
        <v>4</v>
      </c>
      <c r="H7150" s="21">
        <f>VLOOKUP(dirty_cafe_sales!A7150,dirty_cafe_sales!A:S,19,FALSE)</f>
        <v>8</v>
      </c>
    </row>
    <row r="7151" spans="1:8" x14ac:dyDescent="0.3">
      <c r="A7151" s="19" t="s">
        <v>7170</v>
      </c>
      <c r="B7151" s="19" t="str">
        <f>VLOOKUP(dirty_cafe_sales!A7151,dirty_cafe_sales!A:S,10,FALSE)</f>
        <v>Salad</v>
      </c>
      <c r="C7151" s="20">
        <f>VLOOKUP(dirty_cafe_sales!A7151,dirty_cafe_sales!A:S,16,FALSE)</f>
        <v>45037</v>
      </c>
      <c r="D7151" s="19" t="str">
        <f>VLOOKUP(dirty_cafe_sales!A7151,dirty_cafe_sales!A:S,15,FALSE)</f>
        <v>Unknown</v>
      </c>
      <c r="E7151" s="19" t="str">
        <f>VLOOKUP(dirty_cafe_sales!A7151,dirty_cafe_sales!A:S,14,FALSE)</f>
        <v>Cash</v>
      </c>
      <c r="F7151" s="21">
        <f>VLOOKUP(dirty_cafe_sales!A7151,dirty_cafe_sales!A:S,18,FALSE)</f>
        <v>5</v>
      </c>
      <c r="G7151" s="21">
        <f>VLOOKUP(dirty_cafe_sales!A7151,dirty_cafe_sales!A:S,17,FALSE)</f>
        <v>2</v>
      </c>
      <c r="H7151" s="21">
        <f>VLOOKUP(dirty_cafe_sales!A7151,dirty_cafe_sales!A:S,19,FALSE)</f>
        <v>10</v>
      </c>
    </row>
    <row r="7152" spans="1:8" x14ac:dyDescent="0.3">
      <c r="A7152" s="19" t="s">
        <v>7171</v>
      </c>
      <c r="B7152" s="19" t="str">
        <f>VLOOKUP(dirty_cafe_sales!A7152,dirty_cafe_sales!A:S,10,FALSE)</f>
        <v>Smoothie</v>
      </c>
      <c r="C7152" s="20">
        <f>VLOOKUP(dirty_cafe_sales!A7152,dirty_cafe_sales!A:S,16,FALSE)</f>
        <v>45113</v>
      </c>
      <c r="D7152" s="19" t="str">
        <f>VLOOKUP(dirty_cafe_sales!A7152,dirty_cafe_sales!A:S,15,FALSE)</f>
        <v>Unknown</v>
      </c>
      <c r="E7152" s="19" t="str">
        <f>VLOOKUP(dirty_cafe_sales!A7152,dirty_cafe_sales!A:S,14,FALSE)</f>
        <v>Credit Card</v>
      </c>
      <c r="F7152" s="21">
        <f>VLOOKUP(dirty_cafe_sales!A7152,dirty_cafe_sales!A:S,18,FALSE)</f>
        <v>4</v>
      </c>
      <c r="G7152" s="21">
        <f>VLOOKUP(dirty_cafe_sales!A7152,dirty_cafe_sales!A:S,17,FALSE)</f>
        <v>4</v>
      </c>
      <c r="H7152" s="21">
        <f>VLOOKUP(dirty_cafe_sales!A7152,dirty_cafe_sales!A:S,19,FALSE)</f>
        <v>16</v>
      </c>
    </row>
    <row r="7153" spans="1:8" x14ac:dyDescent="0.3">
      <c r="A7153" s="19" t="s">
        <v>7172</v>
      </c>
      <c r="B7153" s="19" t="str">
        <f>VLOOKUP(dirty_cafe_sales!A7153,dirty_cafe_sales!A:S,10,FALSE)</f>
        <v>Coffee</v>
      </c>
      <c r="C7153" s="20">
        <f>VLOOKUP(dirty_cafe_sales!A7153,dirty_cafe_sales!A:S,16,FALSE)</f>
        <v>45133</v>
      </c>
      <c r="D7153" s="19" t="str">
        <f>VLOOKUP(dirty_cafe_sales!A7153,dirty_cafe_sales!A:S,15,FALSE)</f>
        <v>Unknown</v>
      </c>
      <c r="E7153" s="19" t="str">
        <f>VLOOKUP(dirty_cafe_sales!A7153,dirty_cafe_sales!A:S,14,FALSE)</f>
        <v>Digital Wallet</v>
      </c>
      <c r="F7153" s="21">
        <f>VLOOKUP(dirty_cafe_sales!A7153,dirty_cafe_sales!A:S,18,FALSE)</f>
        <v>2</v>
      </c>
      <c r="G7153" s="21">
        <f>VLOOKUP(dirty_cafe_sales!A7153,dirty_cafe_sales!A:S,17,FALSE)</f>
        <v>3</v>
      </c>
      <c r="H7153" s="21">
        <f>VLOOKUP(dirty_cafe_sales!A7153,dirty_cafe_sales!A:S,19,FALSE)</f>
        <v>6</v>
      </c>
    </row>
    <row r="7154" spans="1:8" x14ac:dyDescent="0.3">
      <c r="A7154" s="19" t="s">
        <v>7173</v>
      </c>
      <c r="B7154" s="19" t="str">
        <f>VLOOKUP(dirty_cafe_sales!A7154,dirty_cafe_sales!A:S,10,FALSE)</f>
        <v>Coffee</v>
      </c>
      <c r="C7154" s="20">
        <f>VLOOKUP(dirty_cafe_sales!A7154,dirty_cafe_sales!A:S,16,FALSE)</f>
        <v>44927</v>
      </c>
      <c r="D7154" s="19" t="str">
        <f>VLOOKUP(dirty_cafe_sales!A7154,dirty_cafe_sales!A:S,15,FALSE)</f>
        <v>Unknown</v>
      </c>
      <c r="E7154" s="19" t="str">
        <f>VLOOKUP(dirty_cafe_sales!A7154,dirty_cafe_sales!A:S,14,FALSE)</f>
        <v>Credit Card</v>
      </c>
      <c r="F7154" s="21">
        <f>VLOOKUP(dirty_cafe_sales!A7154,dirty_cafe_sales!A:S,18,FALSE)</f>
        <v>2</v>
      </c>
      <c r="G7154" s="21">
        <f>VLOOKUP(dirty_cafe_sales!A7154,dirty_cafe_sales!A:S,17,FALSE)</f>
        <v>0</v>
      </c>
      <c r="H7154" s="21">
        <f>VLOOKUP(dirty_cafe_sales!A7154,dirty_cafe_sales!A:S,19,FALSE)</f>
        <v>0</v>
      </c>
    </row>
    <row r="7155" spans="1:8" x14ac:dyDescent="0.3">
      <c r="A7155" s="19" t="s">
        <v>7174</v>
      </c>
      <c r="B7155" s="19" t="str">
        <f>VLOOKUP(dirty_cafe_sales!A7155,dirty_cafe_sales!A:S,10,FALSE)</f>
        <v>Cookie</v>
      </c>
      <c r="C7155" s="20">
        <f>VLOOKUP(dirty_cafe_sales!A7155,dirty_cafe_sales!A:S,16,FALSE)</f>
        <v>45215</v>
      </c>
      <c r="D7155" s="19" t="str">
        <f>VLOOKUP(dirty_cafe_sales!A7155,dirty_cafe_sales!A:S,15,FALSE)</f>
        <v>Takeaway</v>
      </c>
      <c r="E7155" s="19" t="str">
        <f>VLOOKUP(dirty_cafe_sales!A7155,dirty_cafe_sales!A:S,14,FALSE)</f>
        <v>Cash</v>
      </c>
      <c r="F7155" s="21">
        <f>VLOOKUP(dirty_cafe_sales!A7155,dirty_cafe_sales!A:S,18,FALSE)</f>
        <v>1</v>
      </c>
      <c r="G7155" s="21">
        <f>VLOOKUP(dirty_cafe_sales!A7155,dirty_cafe_sales!A:S,17,FALSE)</f>
        <v>4</v>
      </c>
      <c r="H7155" s="21">
        <f>VLOOKUP(dirty_cafe_sales!A7155,dirty_cafe_sales!A:S,19,FALSE)</f>
        <v>4</v>
      </c>
    </row>
    <row r="7156" spans="1:8" x14ac:dyDescent="0.3">
      <c r="A7156" s="19" t="s">
        <v>7175</v>
      </c>
      <c r="B7156" s="19" t="str">
        <f>VLOOKUP(dirty_cafe_sales!A7156,dirty_cafe_sales!A:S,10,FALSE)</f>
        <v>Smoothie</v>
      </c>
      <c r="C7156" s="20">
        <f>VLOOKUP(dirty_cafe_sales!A7156,dirty_cafe_sales!A:S,16,FALSE)</f>
        <v>45174</v>
      </c>
      <c r="D7156" s="19" t="str">
        <f>VLOOKUP(dirty_cafe_sales!A7156,dirty_cafe_sales!A:S,15,FALSE)</f>
        <v>In-store</v>
      </c>
      <c r="E7156" s="19" t="str">
        <f>VLOOKUP(dirty_cafe_sales!A7156,dirty_cafe_sales!A:S,14,FALSE)</f>
        <v>Digital Wallet</v>
      </c>
      <c r="F7156" s="21">
        <f>VLOOKUP(dirty_cafe_sales!A7156,dirty_cafe_sales!A:S,18,FALSE)</f>
        <v>4</v>
      </c>
      <c r="G7156" s="21">
        <f>VLOOKUP(dirty_cafe_sales!A7156,dirty_cafe_sales!A:S,17,FALSE)</f>
        <v>4</v>
      </c>
      <c r="H7156" s="21">
        <f>VLOOKUP(dirty_cafe_sales!A7156,dirty_cafe_sales!A:S,19,FALSE)</f>
        <v>16</v>
      </c>
    </row>
    <row r="7157" spans="1:8" x14ac:dyDescent="0.3">
      <c r="A7157" s="19" t="s">
        <v>7176</v>
      </c>
      <c r="B7157" s="19" t="str">
        <f>VLOOKUP(dirty_cafe_sales!A7157,dirty_cafe_sales!A:S,10,FALSE)</f>
        <v>Sandwich</v>
      </c>
      <c r="C7157" s="20">
        <f>VLOOKUP(dirty_cafe_sales!A7157,dirty_cafe_sales!A:S,16,FALSE)</f>
        <v>45057</v>
      </c>
      <c r="D7157" s="19" t="str">
        <f>VLOOKUP(dirty_cafe_sales!A7157,dirty_cafe_sales!A:S,15,FALSE)</f>
        <v>Unknown</v>
      </c>
      <c r="E7157" s="19" t="str">
        <f>VLOOKUP(dirty_cafe_sales!A7157,dirty_cafe_sales!A:S,14,FALSE)</f>
        <v>Credit Card</v>
      </c>
      <c r="F7157" s="21">
        <f>VLOOKUP(dirty_cafe_sales!A7157,dirty_cafe_sales!A:S,18,FALSE)</f>
        <v>4</v>
      </c>
      <c r="G7157" s="21">
        <f>VLOOKUP(dirty_cafe_sales!A7157,dirty_cafe_sales!A:S,17,FALSE)</f>
        <v>4</v>
      </c>
      <c r="H7157" s="21">
        <f>VLOOKUP(dirty_cafe_sales!A7157,dirty_cafe_sales!A:S,19,FALSE)</f>
        <v>16</v>
      </c>
    </row>
    <row r="7158" spans="1:8" x14ac:dyDescent="0.3">
      <c r="A7158" s="19" t="s">
        <v>7177</v>
      </c>
      <c r="B7158" s="19" t="str">
        <f>VLOOKUP(dirty_cafe_sales!A7158,dirty_cafe_sales!A:S,10,FALSE)</f>
        <v>Sandwich</v>
      </c>
      <c r="C7158" s="20">
        <f>VLOOKUP(dirty_cafe_sales!A7158,dirty_cafe_sales!A:S,16,FALSE)</f>
        <v>45033</v>
      </c>
      <c r="D7158" s="19" t="str">
        <f>VLOOKUP(dirty_cafe_sales!A7158,dirty_cafe_sales!A:S,15,FALSE)</f>
        <v>Unknown</v>
      </c>
      <c r="E7158" s="19" t="str">
        <f>VLOOKUP(dirty_cafe_sales!A7158,dirty_cafe_sales!A:S,14,FALSE)</f>
        <v>Credit Card</v>
      </c>
      <c r="F7158" s="21">
        <f>VLOOKUP(dirty_cafe_sales!A7158,dirty_cafe_sales!A:S,18,FALSE)</f>
        <v>4</v>
      </c>
      <c r="G7158" s="21">
        <f>VLOOKUP(dirty_cafe_sales!A7158,dirty_cafe_sales!A:S,17,FALSE)</f>
        <v>2</v>
      </c>
      <c r="H7158" s="21">
        <f>VLOOKUP(dirty_cafe_sales!A7158,dirty_cafe_sales!A:S,19,FALSE)</f>
        <v>8</v>
      </c>
    </row>
    <row r="7159" spans="1:8" x14ac:dyDescent="0.3">
      <c r="A7159" s="19" t="s">
        <v>7178</v>
      </c>
      <c r="B7159" s="19" t="str">
        <f>VLOOKUP(dirty_cafe_sales!A7159,dirty_cafe_sales!A:S,10,FALSE)</f>
        <v>Tea</v>
      </c>
      <c r="C7159" s="20">
        <f>VLOOKUP(dirty_cafe_sales!A7159,dirty_cafe_sales!A:S,16,FALSE)</f>
        <v>45164</v>
      </c>
      <c r="D7159" s="19" t="str">
        <f>VLOOKUP(dirty_cafe_sales!A7159,dirty_cafe_sales!A:S,15,FALSE)</f>
        <v>Unknown</v>
      </c>
      <c r="E7159" s="19" t="str">
        <f>VLOOKUP(dirty_cafe_sales!A7159,dirty_cafe_sales!A:S,14,FALSE)</f>
        <v>Cash</v>
      </c>
      <c r="F7159" s="21">
        <f>VLOOKUP(dirty_cafe_sales!A7159,dirty_cafe_sales!A:S,18,FALSE)</f>
        <v>1.5</v>
      </c>
      <c r="G7159" s="21">
        <f>VLOOKUP(dirty_cafe_sales!A7159,dirty_cafe_sales!A:S,17,FALSE)</f>
        <v>2</v>
      </c>
      <c r="H7159" s="21">
        <f>VLOOKUP(dirty_cafe_sales!A7159,dirty_cafe_sales!A:S,19,FALSE)</f>
        <v>3</v>
      </c>
    </row>
    <row r="7160" spans="1:8" x14ac:dyDescent="0.3">
      <c r="A7160" s="19" t="s">
        <v>7179</v>
      </c>
      <c r="B7160" s="19" t="str">
        <f>VLOOKUP(dirty_cafe_sales!A7160,dirty_cafe_sales!A:S,10,FALSE)</f>
        <v>Unknown</v>
      </c>
      <c r="C7160" s="20">
        <f>VLOOKUP(dirty_cafe_sales!A7160,dirty_cafe_sales!A:S,16,FALSE)</f>
        <v>44991</v>
      </c>
      <c r="D7160" s="19" t="str">
        <f>VLOOKUP(dirty_cafe_sales!A7160,dirty_cafe_sales!A:S,15,FALSE)</f>
        <v>Takeaway</v>
      </c>
      <c r="E7160" s="19" t="str">
        <f>VLOOKUP(dirty_cafe_sales!A7160,dirty_cafe_sales!A:S,14,FALSE)</f>
        <v>Unknown</v>
      </c>
      <c r="F7160" s="21">
        <f>VLOOKUP(dirty_cafe_sales!A7160,dirty_cafe_sales!A:S,18,FALSE)</f>
        <v>1.5</v>
      </c>
      <c r="G7160" s="21">
        <f>VLOOKUP(dirty_cafe_sales!A7160,dirty_cafe_sales!A:S,17,FALSE)</f>
        <v>2</v>
      </c>
      <c r="H7160" s="21">
        <f>VLOOKUP(dirty_cafe_sales!A7160,dirty_cafe_sales!A:S,19,FALSE)</f>
        <v>3</v>
      </c>
    </row>
    <row r="7161" spans="1:8" x14ac:dyDescent="0.3">
      <c r="A7161" s="19" t="s">
        <v>7180</v>
      </c>
      <c r="B7161" s="19" t="str">
        <f>VLOOKUP(dirty_cafe_sales!A7161,dirty_cafe_sales!A:S,10,FALSE)</f>
        <v>Unknown</v>
      </c>
      <c r="C7161" s="20">
        <f>VLOOKUP(dirty_cafe_sales!A7161,dirty_cafe_sales!A:S,16,FALSE)</f>
        <v>45119</v>
      </c>
      <c r="D7161" s="19" t="str">
        <f>VLOOKUP(dirty_cafe_sales!A7161,dirty_cafe_sales!A:S,15,FALSE)</f>
        <v>Unknown</v>
      </c>
      <c r="E7161" s="19" t="str">
        <f>VLOOKUP(dirty_cafe_sales!A7161,dirty_cafe_sales!A:S,14,FALSE)</f>
        <v>Cash</v>
      </c>
      <c r="F7161" s="21">
        <f>VLOOKUP(dirty_cafe_sales!A7161,dirty_cafe_sales!A:S,18,FALSE)</f>
        <v>5</v>
      </c>
      <c r="G7161" s="21">
        <f>VLOOKUP(dirty_cafe_sales!A7161,dirty_cafe_sales!A:S,17,FALSE)</f>
        <v>5</v>
      </c>
      <c r="H7161" s="21">
        <f>VLOOKUP(dirty_cafe_sales!A7161,dirty_cafe_sales!A:S,19,FALSE)</f>
        <v>25</v>
      </c>
    </row>
    <row r="7162" spans="1:8" x14ac:dyDescent="0.3">
      <c r="A7162" s="19" t="s">
        <v>7181</v>
      </c>
      <c r="B7162" s="19" t="str">
        <f>VLOOKUP(dirty_cafe_sales!A7162,dirty_cafe_sales!A:S,10,FALSE)</f>
        <v>Juice</v>
      </c>
      <c r="C7162" s="20">
        <f>VLOOKUP(dirty_cafe_sales!A7162,dirty_cafe_sales!A:S,16,FALSE)</f>
        <v>45025</v>
      </c>
      <c r="D7162" s="19" t="str">
        <f>VLOOKUP(dirty_cafe_sales!A7162,dirty_cafe_sales!A:S,15,FALSE)</f>
        <v>Takeaway</v>
      </c>
      <c r="E7162" s="19" t="str">
        <f>VLOOKUP(dirty_cafe_sales!A7162,dirty_cafe_sales!A:S,14,FALSE)</f>
        <v>Credit Card</v>
      </c>
      <c r="F7162" s="21">
        <f>VLOOKUP(dirty_cafe_sales!A7162,dirty_cafe_sales!A:S,18,FALSE)</f>
        <v>3</v>
      </c>
      <c r="G7162" s="21">
        <f>VLOOKUP(dirty_cafe_sales!A7162,dirty_cafe_sales!A:S,17,FALSE)</f>
        <v>3</v>
      </c>
      <c r="H7162" s="21">
        <f>VLOOKUP(dirty_cafe_sales!A7162,dirty_cafe_sales!A:S,19,FALSE)</f>
        <v>9</v>
      </c>
    </row>
    <row r="7163" spans="1:8" x14ac:dyDescent="0.3">
      <c r="A7163" s="19" t="s">
        <v>7182</v>
      </c>
      <c r="B7163" s="19" t="str">
        <f>VLOOKUP(dirty_cafe_sales!A7163,dirty_cafe_sales!A:S,10,FALSE)</f>
        <v>Smoothie</v>
      </c>
      <c r="C7163" s="20">
        <f>VLOOKUP(dirty_cafe_sales!A7163,dirty_cafe_sales!A:S,16,FALSE)</f>
        <v>45034</v>
      </c>
      <c r="D7163" s="19" t="str">
        <f>VLOOKUP(dirty_cafe_sales!A7163,dirty_cafe_sales!A:S,15,FALSE)</f>
        <v>Takeaway</v>
      </c>
      <c r="E7163" s="19" t="str">
        <f>VLOOKUP(dirty_cafe_sales!A7163,dirty_cafe_sales!A:S,14,FALSE)</f>
        <v>Digital Wallet</v>
      </c>
      <c r="F7163" s="21">
        <f>VLOOKUP(dirty_cafe_sales!A7163,dirty_cafe_sales!A:S,18,FALSE)</f>
        <v>4</v>
      </c>
      <c r="G7163" s="21">
        <f>VLOOKUP(dirty_cafe_sales!A7163,dirty_cafe_sales!A:S,17,FALSE)</f>
        <v>2</v>
      </c>
      <c r="H7163" s="21">
        <f>VLOOKUP(dirty_cafe_sales!A7163,dirty_cafe_sales!A:S,19,FALSE)</f>
        <v>8</v>
      </c>
    </row>
    <row r="7164" spans="1:8" x14ac:dyDescent="0.3">
      <c r="A7164" s="19" t="s">
        <v>7183</v>
      </c>
      <c r="B7164" s="19" t="str">
        <f>VLOOKUP(dirty_cafe_sales!A7164,dirty_cafe_sales!A:S,10,FALSE)</f>
        <v>Cookie</v>
      </c>
      <c r="C7164" s="20">
        <f>VLOOKUP(dirty_cafe_sales!A7164,dirty_cafe_sales!A:S,16,FALSE)</f>
        <v>45058</v>
      </c>
      <c r="D7164" s="19" t="str">
        <f>VLOOKUP(dirty_cafe_sales!A7164,dirty_cafe_sales!A:S,15,FALSE)</f>
        <v>In-store</v>
      </c>
      <c r="E7164" s="19" t="str">
        <f>VLOOKUP(dirty_cafe_sales!A7164,dirty_cafe_sales!A:S,14,FALSE)</f>
        <v>Cash</v>
      </c>
      <c r="F7164" s="21">
        <f>VLOOKUP(dirty_cafe_sales!A7164,dirty_cafe_sales!A:S,18,FALSE)</f>
        <v>1</v>
      </c>
      <c r="G7164" s="21">
        <f>VLOOKUP(dirty_cafe_sales!A7164,dirty_cafe_sales!A:S,17,FALSE)</f>
        <v>4</v>
      </c>
      <c r="H7164" s="21">
        <f>VLOOKUP(dirty_cafe_sales!A7164,dirty_cafe_sales!A:S,19,FALSE)</f>
        <v>4</v>
      </c>
    </row>
    <row r="7165" spans="1:8" x14ac:dyDescent="0.3">
      <c r="A7165" s="19" t="s">
        <v>7184</v>
      </c>
      <c r="B7165" s="19" t="str">
        <f>VLOOKUP(dirty_cafe_sales!A7165,dirty_cafe_sales!A:S,10,FALSE)</f>
        <v>Coffee</v>
      </c>
      <c r="C7165" s="20">
        <f>VLOOKUP(dirty_cafe_sales!A7165,dirty_cafe_sales!A:S,16,FALSE)</f>
        <v>45210</v>
      </c>
      <c r="D7165" s="19" t="str">
        <f>VLOOKUP(dirty_cafe_sales!A7165,dirty_cafe_sales!A:S,15,FALSE)</f>
        <v>Unknown</v>
      </c>
      <c r="E7165" s="19" t="str">
        <f>VLOOKUP(dirty_cafe_sales!A7165,dirty_cafe_sales!A:S,14,FALSE)</f>
        <v>Digital Wallet</v>
      </c>
      <c r="F7165" s="21">
        <f>VLOOKUP(dirty_cafe_sales!A7165,dirty_cafe_sales!A:S,18,FALSE)</f>
        <v>2</v>
      </c>
      <c r="G7165" s="21">
        <f>VLOOKUP(dirty_cafe_sales!A7165,dirty_cafe_sales!A:S,17,FALSE)</f>
        <v>3</v>
      </c>
      <c r="H7165" s="21">
        <f>VLOOKUP(dirty_cafe_sales!A7165,dirty_cafe_sales!A:S,19,FALSE)</f>
        <v>6</v>
      </c>
    </row>
    <row r="7166" spans="1:8" x14ac:dyDescent="0.3">
      <c r="A7166" s="19" t="s">
        <v>7185</v>
      </c>
      <c r="B7166" s="19" t="str">
        <f>VLOOKUP(dirty_cafe_sales!A7166,dirty_cafe_sales!A:S,10,FALSE)</f>
        <v>Coffee</v>
      </c>
      <c r="C7166" s="20">
        <f>VLOOKUP(dirty_cafe_sales!A7166,dirty_cafe_sales!A:S,16,FALSE)</f>
        <v>45127</v>
      </c>
      <c r="D7166" s="19" t="str">
        <f>VLOOKUP(dirty_cafe_sales!A7166,dirty_cafe_sales!A:S,15,FALSE)</f>
        <v>In-store</v>
      </c>
      <c r="E7166" s="19" t="str">
        <f>VLOOKUP(dirty_cafe_sales!A7166,dirty_cafe_sales!A:S,14,FALSE)</f>
        <v>Digital Wallet</v>
      </c>
      <c r="F7166" s="21">
        <f>VLOOKUP(dirty_cafe_sales!A7166,dirty_cafe_sales!A:S,18,FALSE)</f>
        <v>2</v>
      </c>
      <c r="G7166" s="21">
        <f>VLOOKUP(dirty_cafe_sales!A7166,dirty_cafe_sales!A:S,17,FALSE)</f>
        <v>2</v>
      </c>
      <c r="H7166" s="21">
        <f>VLOOKUP(dirty_cafe_sales!A7166,dirty_cafe_sales!A:S,19,FALSE)</f>
        <v>4</v>
      </c>
    </row>
    <row r="7167" spans="1:8" x14ac:dyDescent="0.3">
      <c r="A7167" s="19" t="s">
        <v>7186</v>
      </c>
      <c r="B7167" s="19" t="str">
        <f>VLOOKUP(dirty_cafe_sales!A7167,dirty_cafe_sales!A:S,10,FALSE)</f>
        <v>Cake</v>
      </c>
      <c r="C7167" s="20">
        <f>VLOOKUP(dirty_cafe_sales!A7167,dirty_cafe_sales!A:S,16,FALSE)</f>
        <v>44958</v>
      </c>
      <c r="D7167" s="19" t="str">
        <f>VLOOKUP(dirty_cafe_sales!A7167,dirty_cafe_sales!A:S,15,FALSE)</f>
        <v>In-store</v>
      </c>
      <c r="E7167" s="19" t="str">
        <f>VLOOKUP(dirty_cafe_sales!A7167,dirty_cafe_sales!A:S,14,FALSE)</f>
        <v>Cash</v>
      </c>
      <c r="F7167" s="21">
        <f>VLOOKUP(dirty_cafe_sales!A7167,dirty_cafe_sales!A:S,18,FALSE)</f>
        <v>3</v>
      </c>
      <c r="G7167" s="21">
        <f>VLOOKUP(dirty_cafe_sales!A7167,dirty_cafe_sales!A:S,17,FALSE)</f>
        <v>2</v>
      </c>
      <c r="H7167" s="21">
        <f>VLOOKUP(dirty_cafe_sales!A7167,dirty_cafe_sales!A:S,19,FALSE)</f>
        <v>6</v>
      </c>
    </row>
    <row r="7168" spans="1:8" x14ac:dyDescent="0.3">
      <c r="A7168" s="19" t="s">
        <v>7187</v>
      </c>
      <c r="B7168" s="19" t="str">
        <f>VLOOKUP(dirty_cafe_sales!A7168,dirty_cafe_sales!A:S,10,FALSE)</f>
        <v>Cake</v>
      </c>
      <c r="C7168" s="20">
        <f>VLOOKUP(dirty_cafe_sales!A7168,dirty_cafe_sales!A:S,16,FALSE)</f>
        <v>45027</v>
      </c>
      <c r="D7168" s="19" t="str">
        <f>VLOOKUP(dirty_cafe_sales!A7168,dirty_cafe_sales!A:S,15,FALSE)</f>
        <v>Takeaway</v>
      </c>
      <c r="E7168" s="19" t="str">
        <f>VLOOKUP(dirty_cafe_sales!A7168,dirty_cafe_sales!A:S,14,FALSE)</f>
        <v>Digital Wallet</v>
      </c>
      <c r="F7168" s="21">
        <f>VLOOKUP(dirty_cafe_sales!A7168,dirty_cafe_sales!A:S,18,FALSE)</f>
        <v>3</v>
      </c>
      <c r="G7168" s="21">
        <f>VLOOKUP(dirty_cafe_sales!A7168,dirty_cafe_sales!A:S,17,FALSE)</f>
        <v>1</v>
      </c>
      <c r="H7168" s="21">
        <f>VLOOKUP(dirty_cafe_sales!A7168,dirty_cafe_sales!A:S,19,FALSE)</f>
        <v>3</v>
      </c>
    </row>
    <row r="7169" spans="1:8" x14ac:dyDescent="0.3">
      <c r="A7169" s="19" t="s">
        <v>7188</v>
      </c>
      <c r="B7169" s="19" t="str">
        <f>VLOOKUP(dirty_cafe_sales!A7169,dirty_cafe_sales!A:S,10,FALSE)</f>
        <v>Tea</v>
      </c>
      <c r="C7169" s="20">
        <f>VLOOKUP(dirty_cafe_sales!A7169,dirty_cafe_sales!A:S,16,FALSE)</f>
        <v>45163</v>
      </c>
      <c r="D7169" s="19" t="str">
        <f>VLOOKUP(dirty_cafe_sales!A7169,dirty_cafe_sales!A:S,15,FALSE)</f>
        <v>Takeaway</v>
      </c>
      <c r="E7169" s="19" t="str">
        <f>VLOOKUP(dirty_cafe_sales!A7169,dirty_cafe_sales!A:S,14,FALSE)</f>
        <v>Digital Wallet</v>
      </c>
      <c r="F7169" s="21" t="str">
        <f>VLOOKUP(dirty_cafe_sales!A7169,dirty_cafe_sales!A:S,18,FALSE)</f>
        <v>0</v>
      </c>
      <c r="G7169" s="21">
        <f>VLOOKUP(dirty_cafe_sales!A7169,dirty_cafe_sales!A:S,17,FALSE)</f>
        <v>5</v>
      </c>
      <c r="H7169" s="21">
        <f>VLOOKUP(dirty_cafe_sales!A7169,dirty_cafe_sales!A:S,19,FALSE)</f>
        <v>0</v>
      </c>
    </row>
    <row r="7170" spans="1:8" x14ac:dyDescent="0.3">
      <c r="A7170" s="19" t="s">
        <v>7189</v>
      </c>
      <c r="B7170" s="19" t="str">
        <f>VLOOKUP(dirty_cafe_sales!A7170,dirty_cafe_sales!A:S,10,FALSE)</f>
        <v>Unknown</v>
      </c>
      <c r="C7170" s="20">
        <f>VLOOKUP(dirty_cafe_sales!A7170,dirty_cafe_sales!A:S,16,FALSE)</f>
        <v>44938</v>
      </c>
      <c r="D7170" s="19" t="str">
        <f>VLOOKUP(dirty_cafe_sales!A7170,dirty_cafe_sales!A:S,15,FALSE)</f>
        <v>Unknown</v>
      </c>
      <c r="E7170" s="19" t="str">
        <f>VLOOKUP(dirty_cafe_sales!A7170,dirty_cafe_sales!A:S,14,FALSE)</f>
        <v>Digital Wallet</v>
      </c>
      <c r="F7170" s="21">
        <f>VLOOKUP(dirty_cafe_sales!A7170,dirty_cafe_sales!A:S,18,FALSE)</f>
        <v>5</v>
      </c>
      <c r="G7170" s="21">
        <f>VLOOKUP(dirty_cafe_sales!A7170,dirty_cafe_sales!A:S,17,FALSE)</f>
        <v>3</v>
      </c>
      <c r="H7170" s="21">
        <f>VLOOKUP(dirty_cafe_sales!A7170,dirty_cafe_sales!A:S,19,FALSE)</f>
        <v>15</v>
      </c>
    </row>
    <row r="7171" spans="1:8" x14ac:dyDescent="0.3">
      <c r="A7171" s="19" t="s">
        <v>7190</v>
      </c>
      <c r="B7171" s="19" t="str">
        <f>VLOOKUP(dirty_cafe_sales!A7171,dirty_cafe_sales!A:S,10,FALSE)</f>
        <v>Juice</v>
      </c>
      <c r="C7171" s="20">
        <f>VLOOKUP(dirty_cafe_sales!A7171,dirty_cafe_sales!A:S,16,FALSE)</f>
        <v>45215</v>
      </c>
      <c r="D7171" s="19" t="str">
        <f>VLOOKUP(dirty_cafe_sales!A7171,dirty_cafe_sales!A:S,15,FALSE)</f>
        <v>In-store</v>
      </c>
      <c r="E7171" s="19" t="str">
        <f>VLOOKUP(dirty_cafe_sales!A7171,dirty_cafe_sales!A:S,14,FALSE)</f>
        <v>Digital Wallet</v>
      </c>
      <c r="F7171" s="21">
        <f>VLOOKUP(dirty_cafe_sales!A7171,dirty_cafe_sales!A:S,18,FALSE)</f>
        <v>3</v>
      </c>
      <c r="G7171" s="21">
        <f>VLOOKUP(dirty_cafe_sales!A7171,dirty_cafe_sales!A:S,17,FALSE)</f>
        <v>2</v>
      </c>
      <c r="H7171" s="21">
        <f>VLOOKUP(dirty_cafe_sales!A7171,dirty_cafe_sales!A:S,19,FALSE)</f>
        <v>6</v>
      </c>
    </row>
    <row r="7172" spans="1:8" x14ac:dyDescent="0.3">
      <c r="A7172" s="19" t="s">
        <v>7191</v>
      </c>
      <c r="B7172" s="19" t="str">
        <f>VLOOKUP(dirty_cafe_sales!A7172,dirty_cafe_sales!A:S,10,FALSE)</f>
        <v>Salad</v>
      </c>
      <c r="C7172" s="20">
        <f>VLOOKUP(dirty_cafe_sales!A7172,dirty_cafe_sales!A:S,16,FALSE)</f>
        <v>44955</v>
      </c>
      <c r="D7172" s="19" t="str">
        <f>VLOOKUP(dirty_cafe_sales!A7172,dirty_cafe_sales!A:S,15,FALSE)</f>
        <v>Takeaway</v>
      </c>
      <c r="E7172" s="19" t="str">
        <f>VLOOKUP(dirty_cafe_sales!A7172,dirty_cafe_sales!A:S,14,FALSE)</f>
        <v>Cash</v>
      </c>
      <c r="F7172" s="21">
        <f>VLOOKUP(dirty_cafe_sales!A7172,dirty_cafe_sales!A:S,18,FALSE)</f>
        <v>5</v>
      </c>
      <c r="G7172" s="21">
        <f>VLOOKUP(dirty_cafe_sales!A7172,dirty_cafe_sales!A:S,17,FALSE)</f>
        <v>5</v>
      </c>
      <c r="H7172" s="21">
        <f>VLOOKUP(dirty_cafe_sales!A7172,dirty_cafe_sales!A:S,19,FALSE)</f>
        <v>25</v>
      </c>
    </row>
    <row r="7173" spans="1:8" x14ac:dyDescent="0.3">
      <c r="A7173" s="19" t="s">
        <v>7192</v>
      </c>
      <c r="B7173" s="19" t="str">
        <f>VLOOKUP(dirty_cafe_sales!A7173,dirty_cafe_sales!A:S,10,FALSE)</f>
        <v>Salad</v>
      </c>
      <c r="C7173" s="20">
        <f>VLOOKUP(dirty_cafe_sales!A7173,dirty_cafe_sales!A:S,16,FALSE)</f>
        <v>45011</v>
      </c>
      <c r="D7173" s="19" t="str">
        <f>VLOOKUP(dirty_cafe_sales!A7173,dirty_cafe_sales!A:S,15,FALSE)</f>
        <v>Unknown</v>
      </c>
      <c r="E7173" s="19" t="str">
        <f>VLOOKUP(dirty_cafe_sales!A7173,dirty_cafe_sales!A:S,14,FALSE)</f>
        <v>Credit Card</v>
      </c>
      <c r="F7173" s="21">
        <f>VLOOKUP(dirty_cafe_sales!A7173,dirty_cafe_sales!A:S,18,FALSE)</f>
        <v>5</v>
      </c>
      <c r="G7173" s="21">
        <f>VLOOKUP(dirty_cafe_sales!A7173,dirty_cafe_sales!A:S,17,FALSE)</f>
        <v>4</v>
      </c>
      <c r="H7173" s="21">
        <f>VLOOKUP(dirty_cafe_sales!A7173,dirty_cafe_sales!A:S,19,FALSE)</f>
        <v>20</v>
      </c>
    </row>
    <row r="7174" spans="1:8" x14ac:dyDescent="0.3">
      <c r="A7174" s="19" t="s">
        <v>7193</v>
      </c>
      <c r="B7174" s="19" t="str">
        <f>VLOOKUP(dirty_cafe_sales!A7174,dirty_cafe_sales!A:S,10,FALSE)</f>
        <v>Juice</v>
      </c>
      <c r="C7174" s="20">
        <f>VLOOKUP(dirty_cafe_sales!A7174,dirty_cafe_sales!A:S,16,FALSE)</f>
        <v>44951</v>
      </c>
      <c r="D7174" s="19" t="str">
        <f>VLOOKUP(dirty_cafe_sales!A7174,dirty_cafe_sales!A:S,15,FALSE)</f>
        <v>In-store</v>
      </c>
      <c r="E7174" s="19" t="str">
        <f>VLOOKUP(dirty_cafe_sales!A7174,dirty_cafe_sales!A:S,14,FALSE)</f>
        <v>Digital Wallet</v>
      </c>
      <c r="F7174" s="21">
        <f>VLOOKUP(dirty_cafe_sales!A7174,dirty_cafe_sales!A:S,18,FALSE)</f>
        <v>3</v>
      </c>
      <c r="G7174" s="21">
        <f>VLOOKUP(dirty_cafe_sales!A7174,dirty_cafe_sales!A:S,17,FALSE)</f>
        <v>4</v>
      </c>
      <c r="H7174" s="21">
        <f>VLOOKUP(dirty_cafe_sales!A7174,dirty_cafe_sales!A:S,19,FALSE)</f>
        <v>12</v>
      </c>
    </row>
    <row r="7175" spans="1:8" x14ac:dyDescent="0.3">
      <c r="A7175" s="19" t="s">
        <v>7194</v>
      </c>
      <c r="B7175" s="19" t="str">
        <f>VLOOKUP(dirty_cafe_sales!A7175,dirty_cafe_sales!A:S,10,FALSE)</f>
        <v>Salad</v>
      </c>
      <c r="C7175" s="20" t="str">
        <f>VLOOKUP(dirty_cafe_sales!A7175,dirty_cafe_sales!A:S,16,FALSE)</f>
        <v>Unknown</v>
      </c>
      <c r="D7175" s="19" t="str">
        <f>VLOOKUP(dirty_cafe_sales!A7175,dirty_cafe_sales!A:S,15,FALSE)</f>
        <v>In-store</v>
      </c>
      <c r="E7175" s="19" t="str">
        <f>VLOOKUP(dirty_cafe_sales!A7175,dirty_cafe_sales!A:S,14,FALSE)</f>
        <v>Cash</v>
      </c>
      <c r="F7175" s="21">
        <f>VLOOKUP(dirty_cafe_sales!A7175,dirty_cafe_sales!A:S,18,FALSE)</f>
        <v>5</v>
      </c>
      <c r="G7175" s="21">
        <f>VLOOKUP(dirty_cafe_sales!A7175,dirty_cafe_sales!A:S,17,FALSE)</f>
        <v>1</v>
      </c>
      <c r="H7175" s="21">
        <f>VLOOKUP(dirty_cafe_sales!A7175,dirty_cafe_sales!A:S,19,FALSE)</f>
        <v>5</v>
      </c>
    </row>
    <row r="7176" spans="1:8" x14ac:dyDescent="0.3">
      <c r="A7176" s="19" t="s">
        <v>7195</v>
      </c>
      <c r="B7176" s="19" t="str">
        <f>VLOOKUP(dirty_cafe_sales!A7176,dirty_cafe_sales!A:S,10,FALSE)</f>
        <v>Tea</v>
      </c>
      <c r="C7176" s="20">
        <f>VLOOKUP(dirty_cafe_sales!A7176,dirty_cafe_sales!A:S,16,FALSE)</f>
        <v>45052</v>
      </c>
      <c r="D7176" s="19" t="str">
        <f>VLOOKUP(dirty_cafe_sales!A7176,dirty_cafe_sales!A:S,15,FALSE)</f>
        <v>Unknown</v>
      </c>
      <c r="E7176" s="19" t="str">
        <f>VLOOKUP(dirty_cafe_sales!A7176,dirty_cafe_sales!A:S,14,FALSE)</f>
        <v>Unknown</v>
      </c>
      <c r="F7176" s="21">
        <f>VLOOKUP(dirty_cafe_sales!A7176,dirty_cafe_sales!A:S,18,FALSE)</f>
        <v>1.5</v>
      </c>
      <c r="G7176" s="21">
        <f>VLOOKUP(dirty_cafe_sales!A7176,dirty_cafe_sales!A:S,17,FALSE)</f>
        <v>2</v>
      </c>
      <c r="H7176" s="21">
        <f>VLOOKUP(dirty_cafe_sales!A7176,dirty_cafe_sales!A:S,19,FALSE)</f>
        <v>3</v>
      </c>
    </row>
    <row r="7177" spans="1:8" x14ac:dyDescent="0.3">
      <c r="A7177" s="19" t="s">
        <v>7196</v>
      </c>
      <c r="B7177" s="19" t="str">
        <f>VLOOKUP(dirty_cafe_sales!A7177,dirty_cafe_sales!A:S,10,FALSE)</f>
        <v>Cake</v>
      </c>
      <c r="C7177" s="20">
        <f>VLOOKUP(dirty_cafe_sales!A7177,dirty_cafe_sales!A:S,16,FALSE)</f>
        <v>45099</v>
      </c>
      <c r="D7177" s="19" t="str">
        <f>VLOOKUP(dirty_cafe_sales!A7177,dirty_cafe_sales!A:S,15,FALSE)</f>
        <v>Unknown</v>
      </c>
      <c r="E7177" s="19" t="str">
        <f>VLOOKUP(dirty_cafe_sales!A7177,dirty_cafe_sales!A:S,14,FALSE)</f>
        <v>Cash</v>
      </c>
      <c r="F7177" s="21">
        <f>VLOOKUP(dirty_cafe_sales!A7177,dirty_cafe_sales!A:S,18,FALSE)</f>
        <v>3</v>
      </c>
      <c r="G7177" s="21">
        <f>VLOOKUP(dirty_cafe_sales!A7177,dirty_cafe_sales!A:S,17,FALSE)</f>
        <v>4</v>
      </c>
      <c r="H7177" s="21">
        <f>VLOOKUP(dirty_cafe_sales!A7177,dirty_cafe_sales!A:S,19,FALSE)</f>
        <v>12</v>
      </c>
    </row>
    <row r="7178" spans="1:8" x14ac:dyDescent="0.3">
      <c r="A7178" s="19" t="s">
        <v>7197</v>
      </c>
      <c r="B7178" s="19" t="str">
        <f>VLOOKUP(dirty_cafe_sales!A7178,dirty_cafe_sales!A:S,10,FALSE)</f>
        <v>Smoothie</v>
      </c>
      <c r="C7178" s="20">
        <f>VLOOKUP(dirty_cafe_sales!A7178,dirty_cafe_sales!A:S,16,FALSE)</f>
        <v>45184</v>
      </c>
      <c r="D7178" s="19" t="str">
        <f>VLOOKUP(dirty_cafe_sales!A7178,dirty_cafe_sales!A:S,15,FALSE)</f>
        <v>In-store</v>
      </c>
      <c r="E7178" s="19" t="str">
        <f>VLOOKUP(dirty_cafe_sales!A7178,dirty_cafe_sales!A:S,14,FALSE)</f>
        <v>Unknown</v>
      </c>
      <c r="F7178" s="21">
        <f>VLOOKUP(dirty_cafe_sales!A7178,dirty_cafe_sales!A:S,18,FALSE)</f>
        <v>4</v>
      </c>
      <c r="G7178" s="21">
        <f>VLOOKUP(dirty_cafe_sales!A7178,dirty_cafe_sales!A:S,17,FALSE)</f>
        <v>5</v>
      </c>
      <c r="H7178" s="21">
        <f>VLOOKUP(dirty_cafe_sales!A7178,dirty_cafe_sales!A:S,19,FALSE)</f>
        <v>20</v>
      </c>
    </row>
    <row r="7179" spans="1:8" x14ac:dyDescent="0.3">
      <c r="A7179" s="19" t="s">
        <v>7198</v>
      </c>
      <c r="B7179" s="19" t="str">
        <f>VLOOKUP(dirty_cafe_sales!A7179,dirty_cafe_sales!A:S,10,FALSE)</f>
        <v>Cake</v>
      </c>
      <c r="C7179" s="20">
        <f>VLOOKUP(dirty_cafe_sales!A7179,dirty_cafe_sales!A:S,16,FALSE)</f>
        <v>45070</v>
      </c>
      <c r="D7179" s="19" t="str">
        <f>VLOOKUP(dirty_cafe_sales!A7179,dirty_cafe_sales!A:S,15,FALSE)</f>
        <v>In-store</v>
      </c>
      <c r="E7179" s="19" t="str">
        <f>VLOOKUP(dirty_cafe_sales!A7179,dirty_cafe_sales!A:S,14,FALSE)</f>
        <v>Credit Card</v>
      </c>
      <c r="F7179" s="21">
        <f>VLOOKUP(dirty_cafe_sales!A7179,dirty_cafe_sales!A:S,18,FALSE)</f>
        <v>3</v>
      </c>
      <c r="G7179" s="21">
        <f>VLOOKUP(dirty_cafe_sales!A7179,dirty_cafe_sales!A:S,17,FALSE)</f>
        <v>1</v>
      </c>
      <c r="H7179" s="21">
        <f>VLOOKUP(dirty_cafe_sales!A7179,dirty_cafe_sales!A:S,19,FALSE)</f>
        <v>3</v>
      </c>
    </row>
    <row r="7180" spans="1:8" x14ac:dyDescent="0.3">
      <c r="A7180" s="19" t="s">
        <v>7199</v>
      </c>
      <c r="B7180" s="19" t="str">
        <f>VLOOKUP(dirty_cafe_sales!A7180,dirty_cafe_sales!A:S,10,FALSE)</f>
        <v>Tea</v>
      </c>
      <c r="C7180" s="20">
        <f>VLOOKUP(dirty_cafe_sales!A7180,dirty_cafe_sales!A:S,16,FALSE)</f>
        <v>45017</v>
      </c>
      <c r="D7180" s="19" t="str">
        <f>VLOOKUP(dirty_cafe_sales!A7180,dirty_cafe_sales!A:S,15,FALSE)</f>
        <v>Takeaway</v>
      </c>
      <c r="E7180" s="19" t="str">
        <f>VLOOKUP(dirty_cafe_sales!A7180,dirty_cafe_sales!A:S,14,FALSE)</f>
        <v>Credit Card</v>
      </c>
      <c r="F7180" s="21">
        <f>VLOOKUP(dirty_cafe_sales!A7180,dirty_cafe_sales!A:S,18,FALSE)</f>
        <v>1.5</v>
      </c>
      <c r="G7180" s="21">
        <f>VLOOKUP(dirty_cafe_sales!A7180,dirty_cafe_sales!A:S,17,FALSE)</f>
        <v>3</v>
      </c>
      <c r="H7180" s="21">
        <f>VLOOKUP(dirty_cafe_sales!A7180,dirty_cafe_sales!A:S,19,FALSE)</f>
        <v>4.5</v>
      </c>
    </row>
    <row r="7181" spans="1:8" x14ac:dyDescent="0.3">
      <c r="A7181" s="19" t="s">
        <v>7200</v>
      </c>
      <c r="B7181" s="19" t="str">
        <f>VLOOKUP(dirty_cafe_sales!A7181,dirty_cafe_sales!A:S,10,FALSE)</f>
        <v>Salad</v>
      </c>
      <c r="C7181" s="20">
        <f>VLOOKUP(dirty_cafe_sales!A7181,dirty_cafe_sales!A:S,16,FALSE)</f>
        <v>45131</v>
      </c>
      <c r="D7181" s="19" t="str">
        <f>VLOOKUP(dirty_cafe_sales!A7181,dirty_cafe_sales!A:S,15,FALSE)</f>
        <v>In-store</v>
      </c>
      <c r="E7181" s="19" t="str">
        <f>VLOOKUP(dirty_cafe_sales!A7181,dirty_cafe_sales!A:S,14,FALSE)</f>
        <v>Digital Wallet</v>
      </c>
      <c r="F7181" s="21">
        <f>VLOOKUP(dirty_cafe_sales!A7181,dirty_cafe_sales!A:S,18,FALSE)</f>
        <v>5</v>
      </c>
      <c r="G7181" s="21">
        <f>VLOOKUP(dirty_cafe_sales!A7181,dirty_cafe_sales!A:S,17,FALSE)</f>
        <v>4</v>
      </c>
      <c r="H7181" s="21">
        <f>VLOOKUP(dirty_cafe_sales!A7181,dirty_cafe_sales!A:S,19,FALSE)</f>
        <v>20</v>
      </c>
    </row>
    <row r="7182" spans="1:8" x14ac:dyDescent="0.3">
      <c r="A7182" s="19" t="s">
        <v>7201</v>
      </c>
      <c r="B7182" s="19" t="str">
        <f>VLOOKUP(dirty_cafe_sales!A7182,dirty_cafe_sales!A:S,10,FALSE)</f>
        <v>Smoothie</v>
      </c>
      <c r="C7182" s="20">
        <f>VLOOKUP(dirty_cafe_sales!A7182,dirty_cafe_sales!A:S,16,FALSE)</f>
        <v>45192</v>
      </c>
      <c r="D7182" s="19" t="str">
        <f>VLOOKUP(dirty_cafe_sales!A7182,dirty_cafe_sales!A:S,15,FALSE)</f>
        <v>Unknown</v>
      </c>
      <c r="E7182" s="19" t="str">
        <f>VLOOKUP(dirty_cafe_sales!A7182,dirty_cafe_sales!A:S,14,FALSE)</f>
        <v>Unknown</v>
      </c>
      <c r="F7182" s="21">
        <f>VLOOKUP(dirty_cafe_sales!A7182,dirty_cafe_sales!A:S,18,FALSE)</f>
        <v>4</v>
      </c>
      <c r="G7182" s="21">
        <f>VLOOKUP(dirty_cafe_sales!A7182,dirty_cafe_sales!A:S,17,FALSE)</f>
        <v>5</v>
      </c>
      <c r="H7182" s="21">
        <f>VLOOKUP(dirty_cafe_sales!A7182,dirty_cafe_sales!A:S,19,FALSE)</f>
        <v>20</v>
      </c>
    </row>
    <row r="7183" spans="1:8" x14ac:dyDescent="0.3">
      <c r="A7183" s="19" t="s">
        <v>7202</v>
      </c>
      <c r="B7183" s="19" t="str">
        <f>VLOOKUP(dirty_cafe_sales!A7183,dirty_cafe_sales!A:S,10,FALSE)</f>
        <v>Cake</v>
      </c>
      <c r="C7183" s="20">
        <f>VLOOKUP(dirty_cafe_sales!A7183,dirty_cafe_sales!A:S,16,FALSE)</f>
        <v>45226</v>
      </c>
      <c r="D7183" s="19" t="str">
        <f>VLOOKUP(dirty_cafe_sales!A7183,dirty_cafe_sales!A:S,15,FALSE)</f>
        <v>Unknown</v>
      </c>
      <c r="E7183" s="19" t="str">
        <f>VLOOKUP(dirty_cafe_sales!A7183,dirty_cafe_sales!A:S,14,FALSE)</f>
        <v>Cash</v>
      </c>
      <c r="F7183" s="21">
        <f>VLOOKUP(dirty_cafe_sales!A7183,dirty_cafe_sales!A:S,18,FALSE)</f>
        <v>3</v>
      </c>
      <c r="G7183" s="21">
        <f>VLOOKUP(dirty_cafe_sales!A7183,dirty_cafe_sales!A:S,17,FALSE)</f>
        <v>5</v>
      </c>
      <c r="H7183" s="21">
        <f>VLOOKUP(dirty_cafe_sales!A7183,dirty_cafe_sales!A:S,19,FALSE)</f>
        <v>15</v>
      </c>
    </row>
    <row r="7184" spans="1:8" x14ac:dyDescent="0.3">
      <c r="A7184" s="19" t="s">
        <v>7203</v>
      </c>
      <c r="B7184" s="19" t="str">
        <f>VLOOKUP(dirty_cafe_sales!A7184,dirty_cafe_sales!A:S,10,FALSE)</f>
        <v>Juice</v>
      </c>
      <c r="C7184" s="20">
        <f>VLOOKUP(dirty_cafe_sales!A7184,dirty_cafe_sales!A:S,16,FALSE)</f>
        <v>45013</v>
      </c>
      <c r="D7184" s="19" t="str">
        <f>VLOOKUP(dirty_cafe_sales!A7184,dirty_cafe_sales!A:S,15,FALSE)</f>
        <v>Unknown</v>
      </c>
      <c r="E7184" s="19" t="str">
        <f>VLOOKUP(dirty_cafe_sales!A7184,dirty_cafe_sales!A:S,14,FALSE)</f>
        <v>Digital Wallet</v>
      </c>
      <c r="F7184" s="21">
        <f>VLOOKUP(dirty_cafe_sales!A7184,dirty_cafe_sales!A:S,18,FALSE)</f>
        <v>3</v>
      </c>
      <c r="G7184" s="21">
        <f>VLOOKUP(dirty_cafe_sales!A7184,dirty_cafe_sales!A:S,17,FALSE)</f>
        <v>3</v>
      </c>
      <c r="H7184" s="21">
        <f>VLOOKUP(dirty_cafe_sales!A7184,dirty_cafe_sales!A:S,19,FALSE)</f>
        <v>9</v>
      </c>
    </row>
    <row r="7185" spans="1:8" x14ac:dyDescent="0.3">
      <c r="A7185" s="19" t="s">
        <v>7204</v>
      </c>
      <c r="B7185" s="19" t="str">
        <f>VLOOKUP(dirty_cafe_sales!A7185,dirty_cafe_sales!A:S,10,FALSE)</f>
        <v>Smoothie</v>
      </c>
      <c r="C7185" s="20">
        <f>VLOOKUP(dirty_cafe_sales!A7185,dirty_cafe_sales!A:S,16,FALSE)</f>
        <v>45074</v>
      </c>
      <c r="D7185" s="19" t="str">
        <f>VLOOKUP(dirty_cafe_sales!A7185,dirty_cafe_sales!A:S,15,FALSE)</f>
        <v>Takeaway</v>
      </c>
      <c r="E7185" s="19" t="str">
        <f>VLOOKUP(dirty_cafe_sales!A7185,dirty_cafe_sales!A:S,14,FALSE)</f>
        <v>Cash</v>
      </c>
      <c r="F7185" s="21">
        <f>VLOOKUP(dirty_cafe_sales!A7185,dirty_cafe_sales!A:S,18,FALSE)</f>
        <v>4</v>
      </c>
      <c r="G7185" s="21">
        <f>VLOOKUP(dirty_cafe_sales!A7185,dirty_cafe_sales!A:S,17,FALSE)</f>
        <v>4</v>
      </c>
      <c r="H7185" s="21">
        <f>VLOOKUP(dirty_cafe_sales!A7185,dirty_cafe_sales!A:S,19,FALSE)</f>
        <v>16</v>
      </c>
    </row>
    <row r="7186" spans="1:8" x14ac:dyDescent="0.3">
      <c r="A7186" s="19" t="s">
        <v>7205</v>
      </c>
      <c r="B7186" s="19" t="str">
        <f>VLOOKUP(dirty_cafe_sales!A7186,dirty_cafe_sales!A:S,10,FALSE)</f>
        <v>Sandwich</v>
      </c>
      <c r="C7186" s="20">
        <f>VLOOKUP(dirty_cafe_sales!A7186,dirty_cafe_sales!A:S,16,FALSE)</f>
        <v>44997</v>
      </c>
      <c r="D7186" s="19" t="str">
        <f>VLOOKUP(dirty_cafe_sales!A7186,dirty_cafe_sales!A:S,15,FALSE)</f>
        <v>In-store</v>
      </c>
      <c r="E7186" s="19" t="str">
        <f>VLOOKUP(dirty_cafe_sales!A7186,dirty_cafe_sales!A:S,14,FALSE)</f>
        <v>Digital Wallet</v>
      </c>
      <c r="F7186" s="21">
        <f>VLOOKUP(dirty_cafe_sales!A7186,dirty_cafe_sales!A:S,18,FALSE)</f>
        <v>4</v>
      </c>
      <c r="G7186" s="21">
        <f>VLOOKUP(dirty_cafe_sales!A7186,dirty_cafe_sales!A:S,17,FALSE)</f>
        <v>4</v>
      </c>
      <c r="H7186" s="21">
        <f>VLOOKUP(dirty_cafe_sales!A7186,dirty_cafe_sales!A:S,19,FALSE)</f>
        <v>16</v>
      </c>
    </row>
    <row r="7187" spans="1:8" x14ac:dyDescent="0.3">
      <c r="A7187" s="19" t="s">
        <v>7206</v>
      </c>
      <c r="B7187" s="19" t="str">
        <f>VLOOKUP(dirty_cafe_sales!A7187,dirty_cafe_sales!A:S,10,FALSE)</f>
        <v>Sandwich</v>
      </c>
      <c r="C7187" s="20">
        <f>VLOOKUP(dirty_cafe_sales!A7187,dirty_cafe_sales!A:S,16,FALSE)</f>
        <v>45214</v>
      </c>
      <c r="D7187" s="19" t="str">
        <f>VLOOKUP(dirty_cafe_sales!A7187,dirty_cafe_sales!A:S,15,FALSE)</f>
        <v>Takeaway</v>
      </c>
      <c r="E7187" s="19" t="str">
        <f>VLOOKUP(dirty_cafe_sales!A7187,dirty_cafe_sales!A:S,14,FALSE)</f>
        <v>Unknown</v>
      </c>
      <c r="F7187" s="21">
        <f>VLOOKUP(dirty_cafe_sales!A7187,dirty_cafe_sales!A:S,18,FALSE)</f>
        <v>4</v>
      </c>
      <c r="G7187" s="21">
        <f>VLOOKUP(dirty_cafe_sales!A7187,dirty_cafe_sales!A:S,17,FALSE)</f>
        <v>4</v>
      </c>
      <c r="H7187" s="21">
        <f>VLOOKUP(dirty_cafe_sales!A7187,dirty_cafe_sales!A:S,19,FALSE)</f>
        <v>16</v>
      </c>
    </row>
    <row r="7188" spans="1:8" x14ac:dyDescent="0.3">
      <c r="A7188" s="19" t="s">
        <v>7207</v>
      </c>
      <c r="B7188" s="19" t="str">
        <f>VLOOKUP(dirty_cafe_sales!A7188,dirty_cafe_sales!A:S,10,FALSE)</f>
        <v>Cookie</v>
      </c>
      <c r="C7188" s="20">
        <f>VLOOKUP(dirty_cafe_sales!A7188,dirty_cafe_sales!A:S,16,FALSE)</f>
        <v>45237</v>
      </c>
      <c r="D7188" s="19" t="str">
        <f>VLOOKUP(dirty_cafe_sales!A7188,dirty_cafe_sales!A:S,15,FALSE)</f>
        <v>Takeaway</v>
      </c>
      <c r="E7188" s="19" t="str">
        <f>VLOOKUP(dirty_cafe_sales!A7188,dirty_cafe_sales!A:S,14,FALSE)</f>
        <v>Unknown</v>
      </c>
      <c r="F7188" s="21">
        <f>VLOOKUP(dirty_cafe_sales!A7188,dirty_cafe_sales!A:S,18,FALSE)</f>
        <v>1</v>
      </c>
      <c r="G7188" s="21">
        <f>VLOOKUP(dirty_cafe_sales!A7188,dirty_cafe_sales!A:S,17,FALSE)</f>
        <v>4</v>
      </c>
      <c r="H7188" s="21">
        <f>VLOOKUP(dirty_cafe_sales!A7188,dirty_cafe_sales!A:S,19,FALSE)</f>
        <v>4</v>
      </c>
    </row>
    <row r="7189" spans="1:8" x14ac:dyDescent="0.3">
      <c r="A7189" s="19" t="s">
        <v>7208</v>
      </c>
      <c r="B7189" s="19" t="str">
        <f>VLOOKUP(dirty_cafe_sales!A7189,dirty_cafe_sales!A:S,10,FALSE)</f>
        <v>Unknown</v>
      </c>
      <c r="C7189" s="20">
        <f>VLOOKUP(dirty_cafe_sales!A7189,dirty_cafe_sales!A:S,16,FALSE)</f>
        <v>45182</v>
      </c>
      <c r="D7189" s="19" t="str">
        <f>VLOOKUP(dirty_cafe_sales!A7189,dirty_cafe_sales!A:S,15,FALSE)</f>
        <v>Unknown</v>
      </c>
      <c r="E7189" s="19" t="str">
        <f>VLOOKUP(dirty_cafe_sales!A7189,dirty_cafe_sales!A:S,14,FALSE)</f>
        <v>Unknown</v>
      </c>
      <c r="F7189" s="21">
        <f>VLOOKUP(dirty_cafe_sales!A7189,dirty_cafe_sales!A:S,18,FALSE)</f>
        <v>3</v>
      </c>
      <c r="G7189" s="21">
        <f>VLOOKUP(dirty_cafe_sales!A7189,dirty_cafe_sales!A:S,17,FALSE)</f>
        <v>3</v>
      </c>
      <c r="H7189" s="21">
        <f>VLOOKUP(dirty_cafe_sales!A7189,dirty_cafe_sales!A:S,19,FALSE)</f>
        <v>9</v>
      </c>
    </row>
    <row r="7190" spans="1:8" x14ac:dyDescent="0.3">
      <c r="A7190" s="19" t="s">
        <v>7209</v>
      </c>
      <c r="B7190" s="19" t="str">
        <f>VLOOKUP(dirty_cafe_sales!A7190,dirty_cafe_sales!A:S,10,FALSE)</f>
        <v>Unknown</v>
      </c>
      <c r="C7190" s="20">
        <f>VLOOKUP(dirty_cafe_sales!A7190,dirty_cafe_sales!A:S,16,FALSE)</f>
        <v>44967</v>
      </c>
      <c r="D7190" s="19" t="str">
        <f>VLOOKUP(dirty_cafe_sales!A7190,dirty_cafe_sales!A:S,15,FALSE)</f>
        <v>In-store</v>
      </c>
      <c r="E7190" s="19" t="str">
        <f>VLOOKUP(dirty_cafe_sales!A7190,dirty_cafe_sales!A:S,14,FALSE)</f>
        <v>Credit Card</v>
      </c>
      <c r="F7190" s="21">
        <f>VLOOKUP(dirty_cafe_sales!A7190,dirty_cafe_sales!A:S,18,FALSE)</f>
        <v>4</v>
      </c>
      <c r="G7190" s="21">
        <f>VLOOKUP(dirty_cafe_sales!A7190,dirty_cafe_sales!A:S,17,FALSE)</f>
        <v>5</v>
      </c>
      <c r="H7190" s="21">
        <f>VLOOKUP(dirty_cafe_sales!A7190,dirty_cafe_sales!A:S,19,FALSE)</f>
        <v>20</v>
      </c>
    </row>
    <row r="7191" spans="1:8" x14ac:dyDescent="0.3">
      <c r="A7191" s="19" t="s">
        <v>7210</v>
      </c>
      <c r="B7191" s="19" t="str">
        <f>VLOOKUP(dirty_cafe_sales!A7191,dirty_cafe_sales!A:S,10,FALSE)</f>
        <v>Coffee</v>
      </c>
      <c r="C7191" s="20">
        <f>VLOOKUP(dirty_cafe_sales!A7191,dirty_cafe_sales!A:S,16,FALSE)</f>
        <v>45275</v>
      </c>
      <c r="D7191" s="19" t="str">
        <f>VLOOKUP(dirty_cafe_sales!A7191,dirty_cafe_sales!A:S,15,FALSE)</f>
        <v>In-store</v>
      </c>
      <c r="E7191" s="19" t="str">
        <f>VLOOKUP(dirty_cafe_sales!A7191,dirty_cafe_sales!A:S,14,FALSE)</f>
        <v>Digital Wallet</v>
      </c>
      <c r="F7191" s="21">
        <f>VLOOKUP(dirty_cafe_sales!A7191,dirty_cafe_sales!A:S,18,FALSE)</f>
        <v>2</v>
      </c>
      <c r="G7191" s="21">
        <f>VLOOKUP(dirty_cafe_sales!A7191,dirty_cafe_sales!A:S,17,FALSE)</f>
        <v>4</v>
      </c>
      <c r="H7191" s="21">
        <f>VLOOKUP(dirty_cafe_sales!A7191,dirty_cafe_sales!A:S,19,FALSE)</f>
        <v>8</v>
      </c>
    </row>
    <row r="7192" spans="1:8" x14ac:dyDescent="0.3">
      <c r="A7192" s="19" t="s">
        <v>7211</v>
      </c>
      <c r="B7192" s="19" t="str">
        <f>VLOOKUP(dirty_cafe_sales!A7192,dirty_cafe_sales!A:S,10,FALSE)</f>
        <v>Cake</v>
      </c>
      <c r="C7192" s="20">
        <f>VLOOKUP(dirty_cafe_sales!A7192,dirty_cafe_sales!A:S,16,FALSE)</f>
        <v>45066</v>
      </c>
      <c r="D7192" s="19" t="str">
        <f>VLOOKUP(dirty_cafe_sales!A7192,dirty_cafe_sales!A:S,15,FALSE)</f>
        <v>Unknown</v>
      </c>
      <c r="E7192" s="19" t="str">
        <f>VLOOKUP(dirty_cafe_sales!A7192,dirty_cafe_sales!A:S,14,FALSE)</f>
        <v>Unknown</v>
      </c>
      <c r="F7192" s="21">
        <f>VLOOKUP(dirty_cafe_sales!A7192,dirty_cafe_sales!A:S,18,FALSE)</f>
        <v>3</v>
      </c>
      <c r="G7192" s="21">
        <f>VLOOKUP(dirty_cafe_sales!A7192,dirty_cafe_sales!A:S,17,FALSE)</f>
        <v>2</v>
      </c>
      <c r="H7192" s="21">
        <f>VLOOKUP(dirty_cafe_sales!A7192,dirty_cafe_sales!A:S,19,FALSE)</f>
        <v>6</v>
      </c>
    </row>
    <row r="7193" spans="1:8" x14ac:dyDescent="0.3">
      <c r="A7193" s="19" t="s">
        <v>7212</v>
      </c>
      <c r="B7193" s="19" t="str">
        <f>VLOOKUP(dirty_cafe_sales!A7193,dirty_cafe_sales!A:S,10,FALSE)</f>
        <v>Juice</v>
      </c>
      <c r="C7193" s="20">
        <f>VLOOKUP(dirty_cafe_sales!A7193,dirty_cafe_sales!A:S,16,FALSE)</f>
        <v>45242</v>
      </c>
      <c r="D7193" s="19" t="str">
        <f>VLOOKUP(dirty_cafe_sales!A7193,dirty_cafe_sales!A:S,15,FALSE)</f>
        <v>Takeaway</v>
      </c>
      <c r="E7193" s="19" t="str">
        <f>VLOOKUP(dirty_cafe_sales!A7193,dirty_cafe_sales!A:S,14,FALSE)</f>
        <v>Digital Wallet</v>
      </c>
      <c r="F7193" s="21">
        <f>VLOOKUP(dirty_cafe_sales!A7193,dirty_cafe_sales!A:S,18,FALSE)</f>
        <v>3</v>
      </c>
      <c r="G7193" s="21">
        <f>VLOOKUP(dirty_cafe_sales!A7193,dirty_cafe_sales!A:S,17,FALSE)</f>
        <v>2</v>
      </c>
      <c r="H7193" s="21">
        <f>VLOOKUP(dirty_cafe_sales!A7193,dirty_cafe_sales!A:S,19,FALSE)</f>
        <v>6</v>
      </c>
    </row>
    <row r="7194" spans="1:8" x14ac:dyDescent="0.3">
      <c r="A7194" s="19" t="s">
        <v>7213</v>
      </c>
      <c r="B7194" s="19" t="str">
        <f>VLOOKUP(dirty_cafe_sales!A7194,dirty_cafe_sales!A:S,10,FALSE)</f>
        <v>Juice</v>
      </c>
      <c r="C7194" s="20">
        <f>VLOOKUP(dirty_cafe_sales!A7194,dirty_cafe_sales!A:S,16,FALSE)</f>
        <v>45085</v>
      </c>
      <c r="D7194" s="19" t="str">
        <f>VLOOKUP(dirty_cafe_sales!A7194,dirty_cafe_sales!A:S,15,FALSE)</f>
        <v>Unknown</v>
      </c>
      <c r="E7194" s="19" t="str">
        <f>VLOOKUP(dirty_cafe_sales!A7194,dirty_cafe_sales!A:S,14,FALSE)</f>
        <v>Unknown</v>
      </c>
      <c r="F7194" s="21">
        <f>VLOOKUP(dirty_cafe_sales!A7194,dirty_cafe_sales!A:S,18,FALSE)</f>
        <v>3</v>
      </c>
      <c r="G7194" s="21">
        <f>VLOOKUP(dirty_cafe_sales!A7194,dirty_cafe_sales!A:S,17,FALSE)</f>
        <v>3</v>
      </c>
      <c r="H7194" s="21">
        <f>VLOOKUP(dirty_cafe_sales!A7194,dirty_cafe_sales!A:S,19,FALSE)</f>
        <v>9</v>
      </c>
    </row>
    <row r="7195" spans="1:8" x14ac:dyDescent="0.3">
      <c r="A7195" s="19" t="s">
        <v>7214</v>
      </c>
      <c r="B7195" s="19" t="str">
        <f>VLOOKUP(dirty_cafe_sales!A7195,dirty_cafe_sales!A:S,10,FALSE)</f>
        <v>Juice</v>
      </c>
      <c r="C7195" s="20">
        <f>VLOOKUP(dirty_cafe_sales!A7195,dirty_cafe_sales!A:S,16,FALSE)</f>
        <v>45011</v>
      </c>
      <c r="D7195" s="19" t="str">
        <f>VLOOKUP(dirty_cafe_sales!A7195,dirty_cafe_sales!A:S,15,FALSE)</f>
        <v>Unknown</v>
      </c>
      <c r="E7195" s="19" t="str">
        <f>VLOOKUP(dirty_cafe_sales!A7195,dirty_cafe_sales!A:S,14,FALSE)</f>
        <v>Unknown</v>
      </c>
      <c r="F7195" s="21">
        <f>VLOOKUP(dirty_cafe_sales!A7195,dirty_cafe_sales!A:S,18,FALSE)</f>
        <v>3</v>
      </c>
      <c r="G7195" s="21">
        <f>VLOOKUP(dirty_cafe_sales!A7195,dirty_cafe_sales!A:S,17,FALSE)</f>
        <v>3</v>
      </c>
      <c r="H7195" s="21">
        <f>VLOOKUP(dirty_cafe_sales!A7195,dirty_cafe_sales!A:S,19,FALSE)</f>
        <v>9</v>
      </c>
    </row>
    <row r="7196" spans="1:8" x14ac:dyDescent="0.3">
      <c r="A7196" s="19" t="s">
        <v>7215</v>
      </c>
      <c r="B7196" s="19" t="str">
        <f>VLOOKUP(dirty_cafe_sales!A7196,dirty_cafe_sales!A:S,10,FALSE)</f>
        <v>Cake</v>
      </c>
      <c r="C7196" s="20">
        <f>VLOOKUP(dirty_cafe_sales!A7196,dirty_cafe_sales!A:S,16,FALSE)</f>
        <v>44930</v>
      </c>
      <c r="D7196" s="19" t="str">
        <f>VLOOKUP(dirty_cafe_sales!A7196,dirty_cafe_sales!A:S,15,FALSE)</f>
        <v>In-store</v>
      </c>
      <c r="E7196" s="19" t="str">
        <f>VLOOKUP(dirty_cafe_sales!A7196,dirty_cafe_sales!A:S,14,FALSE)</f>
        <v>Unknown</v>
      </c>
      <c r="F7196" s="21">
        <f>VLOOKUP(dirty_cafe_sales!A7196,dirty_cafe_sales!A:S,18,FALSE)</f>
        <v>3</v>
      </c>
      <c r="G7196" s="21">
        <f>VLOOKUP(dirty_cafe_sales!A7196,dirty_cafe_sales!A:S,17,FALSE)</f>
        <v>1</v>
      </c>
      <c r="H7196" s="21">
        <f>VLOOKUP(dirty_cafe_sales!A7196,dirty_cafe_sales!A:S,19,FALSE)</f>
        <v>3</v>
      </c>
    </row>
    <row r="7197" spans="1:8" x14ac:dyDescent="0.3">
      <c r="A7197" s="19" t="s">
        <v>7216</v>
      </c>
      <c r="B7197" s="19" t="str">
        <f>VLOOKUP(dirty_cafe_sales!A7197,dirty_cafe_sales!A:S,10,FALSE)</f>
        <v>Smoothie</v>
      </c>
      <c r="C7197" s="20">
        <f>VLOOKUP(dirty_cafe_sales!A7197,dirty_cafe_sales!A:S,16,FALSE)</f>
        <v>44972</v>
      </c>
      <c r="D7197" s="19" t="str">
        <f>VLOOKUP(dirty_cafe_sales!A7197,dirty_cafe_sales!A:S,15,FALSE)</f>
        <v>Unknown</v>
      </c>
      <c r="E7197" s="19" t="str">
        <f>VLOOKUP(dirty_cafe_sales!A7197,dirty_cafe_sales!A:S,14,FALSE)</f>
        <v>Unknown</v>
      </c>
      <c r="F7197" s="21">
        <f>VLOOKUP(dirty_cafe_sales!A7197,dirty_cafe_sales!A:S,18,FALSE)</f>
        <v>4</v>
      </c>
      <c r="G7197" s="21">
        <f>VLOOKUP(dirty_cafe_sales!A7197,dirty_cafe_sales!A:S,17,FALSE)</f>
        <v>3</v>
      </c>
      <c r="H7197" s="21">
        <f>VLOOKUP(dirty_cafe_sales!A7197,dirty_cafe_sales!A:S,19,FALSE)</f>
        <v>12</v>
      </c>
    </row>
    <row r="7198" spans="1:8" x14ac:dyDescent="0.3">
      <c r="A7198" s="19" t="s">
        <v>7217</v>
      </c>
      <c r="B7198" s="19" t="str">
        <f>VLOOKUP(dirty_cafe_sales!A7198,dirty_cafe_sales!A:S,10,FALSE)</f>
        <v>Juice</v>
      </c>
      <c r="C7198" s="20">
        <f>VLOOKUP(dirty_cafe_sales!A7198,dirty_cafe_sales!A:S,16,FALSE)</f>
        <v>45049</v>
      </c>
      <c r="D7198" s="19" t="str">
        <f>VLOOKUP(dirty_cafe_sales!A7198,dirty_cafe_sales!A:S,15,FALSE)</f>
        <v>Takeaway</v>
      </c>
      <c r="E7198" s="19" t="str">
        <f>VLOOKUP(dirty_cafe_sales!A7198,dirty_cafe_sales!A:S,14,FALSE)</f>
        <v>Unknown</v>
      </c>
      <c r="F7198" s="21">
        <f>VLOOKUP(dirty_cafe_sales!A7198,dirty_cafe_sales!A:S,18,FALSE)</f>
        <v>3</v>
      </c>
      <c r="G7198" s="21">
        <f>VLOOKUP(dirty_cafe_sales!A7198,dirty_cafe_sales!A:S,17,FALSE)</f>
        <v>3</v>
      </c>
      <c r="H7198" s="21">
        <f>VLOOKUP(dirty_cafe_sales!A7198,dirty_cafe_sales!A:S,19,FALSE)</f>
        <v>9</v>
      </c>
    </row>
    <row r="7199" spans="1:8" x14ac:dyDescent="0.3">
      <c r="A7199" s="19" t="s">
        <v>7218</v>
      </c>
      <c r="B7199" s="19" t="str">
        <f>VLOOKUP(dirty_cafe_sales!A7199,dirty_cafe_sales!A:S,10,FALSE)</f>
        <v>Juice</v>
      </c>
      <c r="C7199" s="20">
        <f>VLOOKUP(dirty_cafe_sales!A7199,dirty_cafe_sales!A:S,16,FALSE)</f>
        <v>45212</v>
      </c>
      <c r="D7199" s="19" t="str">
        <f>VLOOKUP(dirty_cafe_sales!A7199,dirty_cafe_sales!A:S,15,FALSE)</f>
        <v>Unknown</v>
      </c>
      <c r="E7199" s="19" t="str">
        <f>VLOOKUP(dirty_cafe_sales!A7199,dirty_cafe_sales!A:S,14,FALSE)</f>
        <v>Digital Wallet</v>
      </c>
      <c r="F7199" s="21">
        <f>VLOOKUP(dirty_cafe_sales!A7199,dirty_cafe_sales!A:S,18,FALSE)</f>
        <v>3</v>
      </c>
      <c r="G7199" s="21">
        <f>VLOOKUP(dirty_cafe_sales!A7199,dirty_cafe_sales!A:S,17,FALSE)</f>
        <v>5</v>
      </c>
      <c r="H7199" s="21">
        <f>VLOOKUP(dirty_cafe_sales!A7199,dirty_cafe_sales!A:S,19,FALSE)</f>
        <v>15</v>
      </c>
    </row>
    <row r="7200" spans="1:8" x14ac:dyDescent="0.3">
      <c r="A7200" s="19" t="s">
        <v>7219</v>
      </c>
      <c r="B7200" s="19" t="str">
        <f>VLOOKUP(dirty_cafe_sales!A7200,dirty_cafe_sales!A:S,10,FALSE)</f>
        <v>Tea</v>
      </c>
      <c r="C7200" s="20">
        <f>VLOOKUP(dirty_cafe_sales!A7200,dirty_cafe_sales!A:S,16,FALSE)</f>
        <v>44964</v>
      </c>
      <c r="D7200" s="19" t="str">
        <f>VLOOKUP(dirty_cafe_sales!A7200,dirty_cafe_sales!A:S,15,FALSE)</f>
        <v>In-store</v>
      </c>
      <c r="E7200" s="19" t="str">
        <f>VLOOKUP(dirty_cafe_sales!A7200,dirty_cafe_sales!A:S,14,FALSE)</f>
        <v>Credit Card</v>
      </c>
      <c r="F7200" s="21">
        <f>VLOOKUP(dirty_cafe_sales!A7200,dirty_cafe_sales!A:S,18,FALSE)</f>
        <v>1.5</v>
      </c>
      <c r="G7200" s="21">
        <f>VLOOKUP(dirty_cafe_sales!A7200,dirty_cafe_sales!A:S,17,FALSE)</f>
        <v>4</v>
      </c>
      <c r="H7200" s="21">
        <f>VLOOKUP(dirty_cafe_sales!A7200,dirty_cafe_sales!A:S,19,FALSE)</f>
        <v>6</v>
      </c>
    </row>
    <row r="7201" spans="1:8" x14ac:dyDescent="0.3">
      <c r="A7201" s="19" t="s">
        <v>7220</v>
      </c>
      <c r="B7201" s="19" t="str">
        <f>VLOOKUP(dirty_cafe_sales!A7201,dirty_cafe_sales!A:S,10,FALSE)</f>
        <v>Cookie</v>
      </c>
      <c r="C7201" s="20">
        <f>VLOOKUP(dirty_cafe_sales!A7201,dirty_cafe_sales!A:S,16,FALSE)</f>
        <v>45089</v>
      </c>
      <c r="D7201" s="19" t="str">
        <f>VLOOKUP(dirty_cafe_sales!A7201,dirty_cafe_sales!A:S,15,FALSE)</f>
        <v>Takeaway</v>
      </c>
      <c r="E7201" s="19" t="str">
        <f>VLOOKUP(dirty_cafe_sales!A7201,dirty_cafe_sales!A:S,14,FALSE)</f>
        <v>Unknown</v>
      </c>
      <c r="F7201" s="21">
        <f>VLOOKUP(dirty_cafe_sales!A7201,dirty_cafe_sales!A:S,18,FALSE)</f>
        <v>0</v>
      </c>
      <c r="G7201" s="21">
        <f>VLOOKUP(dirty_cafe_sales!A7201,dirty_cafe_sales!A:S,17,FALSE)</f>
        <v>1</v>
      </c>
      <c r="H7201" s="21">
        <f>VLOOKUP(dirty_cafe_sales!A7201,dirty_cafe_sales!A:S,19,FALSE)</f>
        <v>0</v>
      </c>
    </row>
    <row r="7202" spans="1:8" x14ac:dyDescent="0.3">
      <c r="A7202" s="19" t="s">
        <v>7221</v>
      </c>
      <c r="B7202" s="19" t="str">
        <f>VLOOKUP(dirty_cafe_sales!A7202,dirty_cafe_sales!A:S,10,FALSE)</f>
        <v>Cookie</v>
      </c>
      <c r="C7202" s="20">
        <f>VLOOKUP(dirty_cafe_sales!A7202,dirty_cafe_sales!A:S,16,FALSE)</f>
        <v>45215</v>
      </c>
      <c r="D7202" s="19" t="str">
        <f>VLOOKUP(dirty_cafe_sales!A7202,dirty_cafe_sales!A:S,15,FALSE)</f>
        <v>In-store</v>
      </c>
      <c r="E7202" s="19" t="str">
        <f>VLOOKUP(dirty_cafe_sales!A7202,dirty_cafe_sales!A:S,14,FALSE)</f>
        <v>Unknown</v>
      </c>
      <c r="F7202" s="21">
        <f>VLOOKUP(dirty_cafe_sales!A7202,dirty_cafe_sales!A:S,18,FALSE)</f>
        <v>1</v>
      </c>
      <c r="G7202" s="21">
        <f>VLOOKUP(dirty_cafe_sales!A7202,dirty_cafe_sales!A:S,17,FALSE)</f>
        <v>2</v>
      </c>
      <c r="H7202" s="21">
        <f>VLOOKUP(dirty_cafe_sales!A7202,dirty_cafe_sales!A:S,19,FALSE)</f>
        <v>2</v>
      </c>
    </row>
    <row r="7203" spans="1:8" x14ac:dyDescent="0.3">
      <c r="A7203" s="19" t="s">
        <v>7222</v>
      </c>
      <c r="B7203" s="19" t="str">
        <f>VLOOKUP(dirty_cafe_sales!A7203,dirty_cafe_sales!A:S,10,FALSE)</f>
        <v>Juice</v>
      </c>
      <c r="C7203" s="20" t="str">
        <f>VLOOKUP(dirty_cafe_sales!A7203,dirty_cafe_sales!A:S,16,FALSE)</f>
        <v>Unknown</v>
      </c>
      <c r="D7203" s="19" t="str">
        <f>VLOOKUP(dirty_cafe_sales!A7203,dirty_cafe_sales!A:S,15,FALSE)</f>
        <v>In-store</v>
      </c>
      <c r="E7203" s="19" t="str">
        <f>VLOOKUP(dirty_cafe_sales!A7203,dirty_cafe_sales!A:S,14,FALSE)</f>
        <v>Unknown</v>
      </c>
      <c r="F7203" s="21">
        <f>VLOOKUP(dirty_cafe_sales!A7203,dirty_cafe_sales!A:S,18,FALSE)</f>
        <v>3</v>
      </c>
      <c r="G7203" s="21">
        <f>VLOOKUP(dirty_cafe_sales!A7203,dirty_cafe_sales!A:S,17,FALSE)</f>
        <v>5</v>
      </c>
      <c r="H7203" s="21">
        <f>VLOOKUP(dirty_cafe_sales!A7203,dirty_cafe_sales!A:S,19,FALSE)</f>
        <v>15</v>
      </c>
    </row>
    <row r="7204" spans="1:8" x14ac:dyDescent="0.3">
      <c r="A7204" s="19" t="s">
        <v>7223</v>
      </c>
      <c r="B7204" s="19" t="str">
        <f>VLOOKUP(dirty_cafe_sales!A7204,dirty_cafe_sales!A:S,10,FALSE)</f>
        <v>Salad</v>
      </c>
      <c r="C7204" s="20">
        <f>VLOOKUP(dirty_cafe_sales!A7204,dirty_cafe_sales!A:S,16,FALSE)</f>
        <v>44931</v>
      </c>
      <c r="D7204" s="19" t="str">
        <f>VLOOKUP(dirty_cafe_sales!A7204,dirty_cafe_sales!A:S,15,FALSE)</f>
        <v>In-store</v>
      </c>
      <c r="E7204" s="19" t="str">
        <f>VLOOKUP(dirty_cafe_sales!A7204,dirty_cafe_sales!A:S,14,FALSE)</f>
        <v>Cash</v>
      </c>
      <c r="F7204" s="21">
        <f>VLOOKUP(dirty_cafe_sales!A7204,dirty_cafe_sales!A:S,18,FALSE)</f>
        <v>5</v>
      </c>
      <c r="G7204" s="21">
        <f>VLOOKUP(dirty_cafe_sales!A7204,dirty_cafe_sales!A:S,17,FALSE)</f>
        <v>5</v>
      </c>
      <c r="H7204" s="21">
        <f>VLOOKUP(dirty_cafe_sales!A7204,dirty_cafe_sales!A:S,19,FALSE)</f>
        <v>25</v>
      </c>
    </row>
    <row r="7205" spans="1:8" x14ac:dyDescent="0.3">
      <c r="A7205" s="19" t="s">
        <v>7224</v>
      </c>
      <c r="B7205" s="19" t="str">
        <f>VLOOKUP(dirty_cafe_sales!A7205,dirty_cafe_sales!A:S,10,FALSE)</f>
        <v>Sandwich</v>
      </c>
      <c r="C7205" s="20">
        <f>VLOOKUP(dirty_cafe_sales!A7205,dirty_cafe_sales!A:S,16,FALSE)</f>
        <v>45085</v>
      </c>
      <c r="D7205" s="19" t="str">
        <f>VLOOKUP(dirty_cafe_sales!A7205,dirty_cafe_sales!A:S,15,FALSE)</f>
        <v>Unknown</v>
      </c>
      <c r="E7205" s="19" t="str">
        <f>VLOOKUP(dirty_cafe_sales!A7205,dirty_cafe_sales!A:S,14,FALSE)</f>
        <v>Unknown</v>
      </c>
      <c r="F7205" s="21">
        <f>VLOOKUP(dirty_cafe_sales!A7205,dirty_cafe_sales!A:S,18,FALSE)</f>
        <v>4</v>
      </c>
      <c r="G7205" s="21">
        <f>VLOOKUP(dirty_cafe_sales!A7205,dirty_cafe_sales!A:S,17,FALSE)</f>
        <v>2</v>
      </c>
      <c r="H7205" s="21">
        <f>VLOOKUP(dirty_cafe_sales!A7205,dirty_cafe_sales!A:S,19,FALSE)</f>
        <v>8</v>
      </c>
    </row>
    <row r="7206" spans="1:8" x14ac:dyDescent="0.3">
      <c r="A7206" s="19" t="s">
        <v>7225</v>
      </c>
      <c r="B7206" s="19" t="str">
        <f>VLOOKUP(dirty_cafe_sales!A7206,dirty_cafe_sales!A:S,10,FALSE)</f>
        <v>Tea</v>
      </c>
      <c r="C7206" s="20">
        <f>VLOOKUP(dirty_cafe_sales!A7206,dirty_cafe_sales!A:S,16,FALSE)</f>
        <v>44937</v>
      </c>
      <c r="D7206" s="19" t="str">
        <f>VLOOKUP(dirty_cafe_sales!A7206,dirty_cafe_sales!A:S,15,FALSE)</f>
        <v>Unknown</v>
      </c>
      <c r="E7206" s="19" t="str">
        <f>VLOOKUP(dirty_cafe_sales!A7206,dirty_cafe_sales!A:S,14,FALSE)</f>
        <v>Digital Wallet</v>
      </c>
      <c r="F7206" s="21">
        <f>VLOOKUP(dirty_cafe_sales!A7206,dirty_cafe_sales!A:S,18,FALSE)</f>
        <v>1.5</v>
      </c>
      <c r="G7206" s="21">
        <f>VLOOKUP(dirty_cafe_sales!A7206,dirty_cafe_sales!A:S,17,FALSE)</f>
        <v>4</v>
      </c>
      <c r="H7206" s="21">
        <f>VLOOKUP(dirty_cafe_sales!A7206,dirty_cafe_sales!A:S,19,FALSE)</f>
        <v>6</v>
      </c>
    </row>
    <row r="7207" spans="1:8" x14ac:dyDescent="0.3">
      <c r="A7207" s="19" t="s">
        <v>7226</v>
      </c>
      <c r="B7207" s="19" t="str">
        <f>VLOOKUP(dirty_cafe_sales!A7207,dirty_cafe_sales!A:S,10,FALSE)</f>
        <v>Sandwich</v>
      </c>
      <c r="C7207" s="20">
        <f>VLOOKUP(dirty_cafe_sales!A7207,dirty_cafe_sales!A:S,16,FALSE)</f>
        <v>45127</v>
      </c>
      <c r="D7207" s="19" t="str">
        <f>VLOOKUP(dirty_cafe_sales!A7207,dirty_cafe_sales!A:S,15,FALSE)</f>
        <v>In-store</v>
      </c>
      <c r="E7207" s="19" t="str">
        <f>VLOOKUP(dirty_cafe_sales!A7207,dirty_cafe_sales!A:S,14,FALSE)</f>
        <v>Digital Wallet</v>
      </c>
      <c r="F7207" s="21">
        <f>VLOOKUP(dirty_cafe_sales!A7207,dirty_cafe_sales!A:S,18,FALSE)</f>
        <v>4</v>
      </c>
      <c r="G7207" s="21">
        <f>VLOOKUP(dirty_cafe_sales!A7207,dirty_cafe_sales!A:S,17,FALSE)</f>
        <v>5</v>
      </c>
      <c r="H7207" s="21">
        <f>VLOOKUP(dirty_cafe_sales!A7207,dirty_cafe_sales!A:S,19,FALSE)</f>
        <v>20</v>
      </c>
    </row>
    <row r="7208" spans="1:8" x14ac:dyDescent="0.3">
      <c r="A7208" s="19" t="s">
        <v>7227</v>
      </c>
      <c r="B7208" s="19" t="str">
        <f>VLOOKUP(dirty_cafe_sales!A7208,dirty_cafe_sales!A:S,10,FALSE)</f>
        <v>Smoothie</v>
      </c>
      <c r="C7208" s="20">
        <f>VLOOKUP(dirty_cafe_sales!A7208,dirty_cafe_sales!A:S,16,FALSE)</f>
        <v>44968</v>
      </c>
      <c r="D7208" s="19" t="str">
        <f>VLOOKUP(dirty_cafe_sales!A7208,dirty_cafe_sales!A:S,15,FALSE)</f>
        <v>Unknown</v>
      </c>
      <c r="E7208" s="19" t="str">
        <f>VLOOKUP(dirty_cafe_sales!A7208,dirty_cafe_sales!A:S,14,FALSE)</f>
        <v>Unknown</v>
      </c>
      <c r="F7208" s="21">
        <f>VLOOKUP(dirty_cafe_sales!A7208,dirty_cafe_sales!A:S,18,FALSE)</f>
        <v>4</v>
      </c>
      <c r="G7208" s="21">
        <f>VLOOKUP(dirty_cafe_sales!A7208,dirty_cafe_sales!A:S,17,FALSE)</f>
        <v>2</v>
      </c>
      <c r="H7208" s="21">
        <f>VLOOKUP(dirty_cafe_sales!A7208,dirty_cafe_sales!A:S,19,FALSE)</f>
        <v>8</v>
      </c>
    </row>
    <row r="7209" spans="1:8" x14ac:dyDescent="0.3">
      <c r="A7209" s="19" t="s">
        <v>7228</v>
      </c>
      <c r="B7209" s="19" t="str">
        <f>VLOOKUP(dirty_cafe_sales!A7209,dirty_cafe_sales!A:S,10,FALSE)</f>
        <v>Salad</v>
      </c>
      <c r="C7209" s="20">
        <f>VLOOKUP(dirty_cafe_sales!A7209,dirty_cafe_sales!A:S,16,FALSE)</f>
        <v>45262</v>
      </c>
      <c r="D7209" s="19" t="str">
        <f>VLOOKUP(dirty_cafe_sales!A7209,dirty_cafe_sales!A:S,15,FALSE)</f>
        <v>Unknown</v>
      </c>
      <c r="E7209" s="19" t="str">
        <f>VLOOKUP(dirty_cafe_sales!A7209,dirty_cafe_sales!A:S,14,FALSE)</f>
        <v>Digital Wallet</v>
      </c>
      <c r="F7209" s="21">
        <f>VLOOKUP(dirty_cafe_sales!A7209,dirty_cafe_sales!A:S,18,FALSE)</f>
        <v>5</v>
      </c>
      <c r="G7209" s="21">
        <f>VLOOKUP(dirty_cafe_sales!A7209,dirty_cafe_sales!A:S,17,FALSE)</f>
        <v>5</v>
      </c>
      <c r="H7209" s="21">
        <f>VLOOKUP(dirty_cafe_sales!A7209,dirty_cafe_sales!A:S,19,FALSE)</f>
        <v>25</v>
      </c>
    </row>
    <row r="7210" spans="1:8" x14ac:dyDescent="0.3">
      <c r="A7210" s="19" t="s">
        <v>7229</v>
      </c>
      <c r="B7210" s="19" t="str">
        <f>VLOOKUP(dirty_cafe_sales!A7210,dirty_cafe_sales!A:S,10,FALSE)</f>
        <v>Juice</v>
      </c>
      <c r="C7210" s="20">
        <f>VLOOKUP(dirty_cafe_sales!A7210,dirty_cafe_sales!A:S,16,FALSE)</f>
        <v>45033</v>
      </c>
      <c r="D7210" s="19" t="str">
        <f>VLOOKUP(dirty_cafe_sales!A7210,dirty_cafe_sales!A:S,15,FALSE)</f>
        <v>In-store</v>
      </c>
      <c r="E7210" s="19" t="str">
        <f>VLOOKUP(dirty_cafe_sales!A7210,dirty_cafe_sales!A:S,14,FALSE)</f>
        <v>Cash</v>
      </c>
      <c r="F7210" s="21">
        <f>VLOOKUP(dirty_cafe_sales!A7210,dirty_cafe_sales!A:S,18,FALSE)</f>
        <v>3</v>
      </c>
      <c r="G7210" s="21">
        <f>VLOOKUP(dirty_cafe_sales!A7210,dirty_cafe_sales!A:S,17,FALSE)</f>
        <v>2</v>
      </c>
      <c r="H7210" s="21">
        <f>VLOOKUP(dirty_cafe_sales!A7210,dirty_cafe_sales!A:S,19,FALSE)</f>
        <v>6</v>
      </c>
    </row>
    <row r="7211" spans="1:8" x14ac:dyDescent="0.3">
      <c r="A7211" s="19" t="s">
        <v>7230</v>
      </c>
      <c r="B7211" s="19" t="str">
        <f>VLOOKUP(dirty_cafe_sales!A7211,dirty_cafe_sales!A:S,10,FALSE)</f>
        <v>Coffee</v>
      </c>
      <c r="C7211" s="20">
        <f>VLOOKUP(dirty_cafe_sales!A7211,dirty_cafe_sales!A:S,16,FALSE)</f>
        <v>44977</v>
      </c>
      <c r="D7211" s="19" t="str">
        <f>VLOOKUP(dirty_cafe_sales!A7211,dirty_cafe_sales!A:S,15,FALSE)</f>
        <v>In-store</v>
      </c>
      <c r="E7211" s="19" t="str">
        <f>VLOOKUP(dirty_cafe_sales!A7211,dirty_cafe_sales!A:S,14,FALSE)</f>
        <v>Digital Wallet</v>
      </c>
      <c r="F7211" s="21">
        <f>VLOOKUP(dirty_cafe_sales!A7211,dirty_cafe_sales!A:S,18,FALSE)</f>
        <v>2</v>
      </c>
      <c r="G7211" s="21">
        <f>VLOOKUP(dirty_cafe_sales!A7211,dirty_cafe_sales!A:S,17,FALSE)</f>
        <v>4</v>
      </c>
      <c r="H7211" s="21">
        <f>VLOOKUP(dirty_cafe_sales!A7211,dirty_cafe_sales!A:S,19,FALSE)</f>
        <v>8</v>
      </c>
    </row>
    <row r="7212" spans="1:8" x14ac:dyDescent="0.3">
      <c r="A7212" s="19" t="s">
        <v>7231</v>
      </c>
      <c r="B7212" s="19" t="str">
        <f>VLOOKUP(dirty_cafe_sales!A7212,dirty_cafe_sales!A:S,10,FALSE)</f>
        <v>Smoothie</v>
      </c>
      <c r="C7212" s="20">
        <f>VLOOKUP(dirty_cafe_sales!A7212,dirty_cafe_sales!A:S,16,FALSE)</f>
        <v>45067</v>
      </c>
      <c r="D7212" s="19" t="str">
        <f>VLOOKUP(dirty_cafe_sales!A7212,dirty_cafe_sales!A:S,15,FALSE)</f>
        <v>In-store</v>
      </c>
      <c r="E7212" s="19" t="str">
        <f>VLOOKUP(dirty_cafe_sales!A7212,dirty_cafe_sales!A:S,14,FALSE)</f>
        <v>Unknown</v>
      </c>
      <c r="F7212" s="21">
        <f>VLOOKUP(dirty_cafe_sales!A7212,dirty_cafe_sales!A:S,18,FALSE)</f>
        <v>4</v>
      </c>
      <c r="G7212" s="21">
        <f>VLOOKUP(dirty_cafe_sales!A7212,dirty_cafe_sales!A:S,17,FALSE)</f>
        <v>2</v>
      </c>
      <c r="H7212" s="21">
        <f>VLOOKUP(dirty_cafe_sales!A7212,dirty_cafe_sales!A:S,19,FALSE)</f>
        <v>8</v>
      </c>
    </row>
    <row r="7213" spans="1:8" x14ac:dyDescent="0.3">
      <c r="A7213" s="19" t="s">
        <v>7232</v>
      </c>
      <c r="B7213" s="19" t="str">
        <f>VLOOKUP(dirty_cafe_sales!A7213,dirty_cafe_sales!A:S,10,FALSE)</f>
        <v>Juice</v>
      </c>
      <c r="C7213" s="20">
        <f>VLOOKUP(dirty_cafe_sales!A7213,dirty_cafe_sales!A:S,16,FALSE)</f>
        <v>45151</v>
      </c>
      <c r="D7213" s="19" t="str">
        <f>VLOOKUP(dirty_cafe_sales!A7213,dirty_cafe_sales!A:S,15,FALSE)</f>
        <v>Takeaway</v>
      </c>
      <c r="E7213" s="19" t="str">
        <f>VLOOKUP(dirty_cafe_sales!A7213,dirty_cafe_sales!A:S,14,FALSE)</f>
        <v>Digital Wallet</v>
      </c>
      <c r="F7213" s="21">
        <f>VLOOKUP(dirty_cafe_sales!A7213,dirty_cafe_sales!A:S,18,FALSE)</f>
        <v>3</v>
      </c>
      <c r="G7213" s="21">
        <f>VLOOKUP(dirty_cafe_sales!A7213,dirty_cafe_sales!A:S,17,FALSE)</f>
        <v>5</v>
      </c>
      <c r="H7213" s="21">
        <f>VLOOKUP(dirty_cafe_sales!A7213,dirty_cafe_sales!A:S,19,FALSE)</f>
        <v>15</v>
      </c>
    </row>
    <row r="7214" spans="1:8" x14ac:dyDescent="0.3">
      <c r="A7214" s="19" t="s">
        <v>7233</v>
      </c>
      <c r="B7214" s="19" t="str">
        <f>VLOOKUP(dirty_cafe_sales!A7214,dirty_cafe_sales!A:S,10,FALSE)</f>
        <v>Sandwich</v>
      </c>
      <c r="C7214" s="20">
        <f>VLOOKUP(dirty_cafe_sales!A7214,dirty_cafe_sales!A:S,16,FALSE)</f>
        <v>45275</v>
      </c>
      <c r="D7214" s="19" t="str">
        <f>VLOOKUP(dirty_cafe_sales!A7214,dirty_cafe_sales!A:S,15,FALSE)</f>
        <v>In-store</v>
      </c>
      <c r="E7214" s="19" t="str">
        <f>VLOOKUP(dirty_cafe_sales!A7214,dirty_cafe_sales!A:S,14,FALSE)</f>
        <v>Credit Card</v>
      </c>
      <c r="F7214" s="21">
        <f>VLOOKUP(dirty_cafe_sales!A7214,dirty_cafe_sales!A:S,18,FALSE)</f>
        <v>4</v>
      </c>
      <c r="G7214" s="21">
        <f>VLOOKUP(dirty_cafe_sales!A7214,dirty_cafe_sales!A:S,17,FALSE)</f>
        <v>3</v>
      </c>
      <c r="H7214" s="21">
        <f>VLOOKUP(dirty_cafe_sales!A7214,dirty_cafe_sales!A:S,19,FALSE)</f>
        <v>12</v>
      </c>
    </row>
    <row r="7215" spans="1:8" x14ac:dyDescent="0.3">
      <c r="A7215" s="19" t="s">
        <v>7234</v>
      </c>
      <c r="B7215" s="19" t="str">
        <f>VLOOKUP(dirty_cafe_sales!A7215,dirty_cafe_sales!A:S,10,FALSE)</f>
        <v>Juice</v>
      </c>
      <c r="C7215" s="20">
        <f>VLOOKUP(dirty_cafe_sales!A7215,dirty_cafe_sales!A:S,16,FALSE)</f>
        <v>45158</v>
      </c>
      <c r="D7215" s="19" t="str">
        <f>VLOOKUP(dirty_cafe_sales!A7215,dirty_cafe_sales!A:S,15,FALSE)</f>
        <v>Unknown</v>
      </c>
      <c r="E7215" s="19" t="str">
        <f>VLOOKUP(dirty_cafe_sales!A7215,dirty_cafe_sales!A:S,14,FALSE)</f>
        <v>Cash</v>
      </c>
      <c r="F7215" s="21">
        <f>VLOOKUP(dirty_cafe_sales!A7215,dirty_cafe_sales!A:S,18,FALSE)</f>
        <v>3</v>
      </c>
      <c r="G7215" s="21">
        <f>VLOOKUP(dirty_cafe_sales!A7215,dirty_cafe_sales!A:S,17,FALSE)</f>
        <v>2</v>
      </c>
      <c r="H7215" s="21">
        <f>VLOOKUP(dirty_cafe_sales!A7215,dirty_cafe_sales!A:S,19,FALSE)</f>
        <v>6</v>
      </c>
    </row>
    <row r="7216" spans="1:8" x14ac:dyDescent="0.3">
      <c r="A7216" s="19" t="s">
        <v>7235</v>
      </c>
      <c r="B7216" s="19" t="str">
        <f>VLOOKUP(dirty_cafe_sales!A7216,dirty_cafe_sales!A:S,10,FALSE)</f>
        <v>Cookie</v>
      </c>
      <c r="C7216" s="20">
        <f>VLOOKUP(dirty_cafe_sales!A7216,dirty_cafe_sales!A:S,16,FALSE)</f>
        <v>45090</v>
      </c>
      <c r="D7216" s="19" t="str">
        <f>VLOOKUP(dirty_cafe_sales!A7216,dirty_cafe_sales!A:S,15,FALSE)</f>
        <v>In-store</v>
      </c>
      <c r="E7216" s="19" t="str">
        <f>VLOOKUP(dirty_cafe_sales!A7216,dirty_cafe_sales!A:S,14,FALSE)</f>
        <v>Cash</v>
      </c>
      <c r="F7216" s="21">
        <f>VLOOKUP(dirty_cafe_sales!A7216,dirty_cafe_sales!A:S,18,FALSE)</f>
        <v>1</v>
      </c>
      <c r="G7216" s="21">
        <f>VLOOKUP(dirty_cafe_sales!A7216,dirty_cafe_sales!A:S,17,FALSE)</f>
        <v>4</v>
      </c>
      <c r="H7216" s="21">
        <f>VLOOKUP(dirty_cafe_sales!A7216,dirty_cafe_sales!A:S,19,FALSE)</f>
        <v>4</v>
      </c>
    </row>
    <row r="7217" spans="1:8" x14ac:dyDescent="0.3">
      <c r="A7217" s="19" t="s">
        <v>7236</v>
      </c>
      <c r="B7217" s="19" t="str">
        <f>VLOOKUP(dirty_cafe_sales!A7217,dirty_cafe_sales!A:S,10,FALSE)</f>
        <v>Cookie</v>
      </c>
      <c r="C7217" s="20">
        <f>VLOOKUP(dirty_cafe_sales!A7217,dirty_cafe_sales!A:S,16,FALSE)</f>
        <v>45235</v>
      </c>
      <c r="D7217" s="19" t="str">
        <f>VLOOKUP(dirty_cafe_sales!A7217,dirty_cafe_sales!A:S,15,FALSE)</f>
        <v>In-store</v>
      </c>
      <c r="E7217" s="19" t="str">
        <f>VLOOKUP(dirty_cafe_sales!A7217,dirty_cafe_sales!A:S,14,FALSE)</f>
        <v>Digital Wallet</v>
      </c>
      <c r="F7217" s="21">
        <f>VLOOKUP(dirty_cafe_sales!A7217,dirty_cafe_sales!A:S,18,FALSE)</f>
        <v>1</v>
      </c>
      <c r="G7217" s="21">
        <f>VLOOKUP(dirty_cafe_sales!A7217,dirty_cafe_sales!A:S,17,FALSE)</f>
        <v>3</v>
      </c>
      <c r="H7217" s="21">
        <f>VLOOKUP(dirty_cafe_sales!A7217,dirty_cafe_sales!A:S,19,FALSE)</f>
        <v>3</v>
      </c>
    </row>
    <row r="7218" spans="1:8" x14ac:dyDescent="0.3">
      <c r="A7218" s="19" t="s">
        <v>7237</v>
      </c>
      <c r="B7218" s="19" t="str">
        <f>VLOOKUP(dirty_cafe_sales!A7218,dirty_cafe_sales!A:S,10,FALSE)</f>
        <v>Juice</v>
      </c>
      <c r="C7218" s="20">
        <f>VLOOKUP(dirty_cafe_sales!A7218,dirty_cafe_sales!A:S,16,FALSE)</f>
        <v>45245</v>
      </c>
      <c r="D7218" s="19" t="str">
        <f>VLOOKUP(dirty_cafe_sales!A7218,dirty_cafe_sales!A:S,15,FALSE)</f>
        <v>Unknown</v>
      </c>
      <c r="E7218" s="19" t="str">
        <f>VLOOKUP(dirty_cafe_sales!A7218,dirty_cafe_sales!A:S,14,FALSE)</f>
        <v>Cash</v>
      </c>
      <c r="F7218" s="21">
        <f>VLOOKUP(dirty_cafe_sales!A7218,dirty_cafe_sales!A:S,18,FALSE)</f>
        <v>3</v>
      </c>
      <c r="G7218" s="21">
        <f>VLOOKUP(dirty_cafe_sales!A7218,dirty_cafe_sales!A:S,17,FALSE)</f>
        <v>4</v>
      </c>
      <c r="H7218" s="21">
        <f>VLOOKUP(dirty_cafe_sales!A7218,dirty_cafe_sales!A:S,19,FALSE)</f>
        <v>12</v>
      </c>
    </row>
    <row r="7219" spans="1:8" x14ac:dyDescent="0.3">
      <c r="A7219" s="19" t="s">
        <v>7238</v>
      </c>
      <c r="B7219" s="19" t="str">
        <f>VLOOKUP(dirty_cafe_sales!A7219,dirty_cafe_sales!A:S,10,FALSE)</f>
        <v>Sandwich</v>
      </c>
      <c r="C7219" s="20">
        <f>VLOOKUP(dirty_cafe_sales!A7219,dirty_cafe_sales!A:S,16,FALSE)</f>
        <v>45037</v>
      </c>
      <c r="D7219" s="19" t="str">
        <f>VLOOKUP(dirty_cafe_sales!A7219,dirty_cafe_sales!A:S,15,FALSE)</f>
        <v>Unknown</v>
      </c>
      <c r="E7219" s="19" t="str">
        <f>VLOOKUP(dirty_cafe_sales!A7219,dirty_cafe_sales!A:S,14,FALSE)</f>
        <v>Cash</v>
      </c>
      <c r="F7219" s="21">
        <f>VLOOKUP(dirty_cafe_sales!A7219,dirty_cafe_sales!A:S,18,FALSE)</f>
        <v>4</v>
      </c>
      <c r="G7219" s="21">
        <f>VLOOKUP(dirty_cafe_sales!A7219,dirty_cafe_sales!A:S,17,FALSE)</f>
        <v>1</v>
      </c>
      <c r="H7219" s="21">
        <f>VLOOKUP(dirty_cafe_sales!A7219,dirty_cafe_sales!A:S,19,FALSE)</f>
        <v>4</v>
      </c>
    </row>
    <row r="7220" spans="1:8" x14ac:dyDescent="0.3">
      <c r="A7220" s="19" t="s">
        <v>7239</v>
      </c>
      <c r="B7220" s="19" t="str">
        <f>VLOOKUP(dirty_cafe_sales!A7220,dirty_cafe_sales!A:S,10,FALSE)</f>
        <v>Juice</v>
      </c>
      <c r="C7220" s="20">
        <f>VLOOKUP(dirty_cafe_sales!A7220,dirty_cafe_sales!A:S,16,FALSE)</f>
        <v>45054</v>
      </c>
      <c r="D7220" s="19" t="str">
        <f>VLOOKUP(dirty_cafe_sales!A7220,dirty_cafe_sales!A:S,15,FALSE)</f>
        <v>In-store</v>
      </c>
      <c r="E7220" s="19" t="str">
        <f>VLOOKUP(dirty_cafe_sales!A7220,dirty_cafe_sales!A:S,14,FALSE)</f>
        <v>Digital Wallet</v>
      </c>
      <c r="F7220" s="21">
        <f>VLOOKUP(dirty_cafe_sales!A7220,dirty_cafe_sales!A:S,18,FALSE)</f>
        <v>3</v>
      </c>
      <c r="G7220" s="21">
        <f>VLOOKUP(dirty_cafe_sales!A7220,dirty_cafe_sales!A:S,17,FALSE)</f>
        <v>1</v>
      </c>
      <c r="H7220" s="21">
        <f>VLOOKUP(dirty_cafe_sales!A7220,dirty_cafe_sales!A:S,19,FALSE)</f>
        <v>3</v>
      </c>
    </row>
    <row r="7221" spans="1:8" x14ac:dyDescent="0.3">
      <c r="A7221" s="19" t="s">
        <v>7240</v>
      </c>
      <c r="B7221" s="19" t="str">
        <f>VLOOKUP(dirty_cafe_sales!A7221,dirty_cafe_sales!A:S,10,FALSE)</f>
        <v>Sandwich</v>
      </c>
      <c r="C7221" s="20">
        <f>VLOOKUP(dirty_cafe_sales!A7221,dirty_cafe_sales!A:S,16,FALSE)</f>
        <v>45047</v>
      </c>
      <c r="D7221" s="19" t="str">
        <f>VLOOKUP(dirty_cafe_sales!A7221,dirty_cafe_sales!A:S,15,FALSE)</f>
        <v>Takeaway</v>
      </c>
      <c r="E7221" s="19" t="str">
        <f>VLOOKUP(dirty_cafe_sales!A7221,dirty_cafe_sales!A:S,14,FALSE)</f>
        <v>Cash</v>
      </c>
      <c r="F7221" s="21">
        <f>VLOOKUP(dirty_cafe_sales!A7221,dirty_cafe_sales!A:S,18,FALSE)</f>
        <v>4</v>
      </c>
      <c r="G7221" s="21" t="str">
        <f>VLOOKUP(dirty_cafe_sales!A7221,dirty_cafe_sales!A:S,17,FALSE)</f>
        <v>0</v>
      </c>
      <c r="H7221" s="21">
        <f>VLOOKUP(dirty_cafe_sales!A7221,dirty_cafe_sales!A:S,19,FALSE)</f>
        <v>0</v>
      </c>
    </row>
    <row r="7222" spans="1:8" x14ac:dyDescent="0.3">
      <c r="A7222" s="19" t="s">
        <v>7241</v>
      </c>
      <c r="B7222" s="19" t="str">
        <f>VLOOKUP(dirty_cafe_sales!A7222,dirty_cafe_sales!A:S,10,FALSE)</f>
        <v>Coffee</v>
      </c>
      <c r="C7222" s="20">
        <f>VLOOKUP(dirty_cafe_sales!A7222,dirty_cafe_sales!A:S,16,FALSE)</f>
        <v>45128</v>
      </c>
      <c r="D7222" s="19" t="str">
        <f>VLOOKUP(dirty_cafe_sales!A7222,dirty_cafe_sales!A:S,15,FALSE)</f>
        <v>Takeaway</v>
      </c>
      <c r="E7222" s="19" t="str">
        <f>VLOOKUP(dirty_cafe_sales!A7222,dirty_cafe_sales!A:S,14,FALSE)</f>
        <v>Digital Wallet</v>
      </c>
      <c r="F7222" s="21">
        <f>VLOOKUP(dirty_cafe_sales!A7222,dirty_cafe_sales!A:S,18,FALSE)</f>
        <v>2</v>
      </c>
      <c r="G7222" s="21">
        <f>VLOOKUP(dirty_cafe_sales!A7222,dirty_cafe_sales!A:S,17,FALSE)</f>
        <v>2</v>
      </c>
      <c r="H7222" s="21">
        <f>VLOOKUP(dirty_cafe_sales!A7222,dirty_cafe_sales!A:S,19,FALSE)</f>
        <v>4</v>
      </c>
    </row>
    <row r="7223" spans="1:8" x14ac:dyDescent="0.3">
      <c r="A7223" s="19" t="s">
        <v>7242</v>
      </c>
      <c r="B7223" s="19" t="str">
        <f>VLOOKUP(dirty_cafe_sales!A7223,dirty_cafe_sales!A:S,10,FALSE)</f>
        <v>Coffee</v>
      </c>
      <c r="C7223" s="20">
        <f>VLOOKUP(dirty_cafe_sales!A7223,dirty_cafe_sales!A:S,16,FALSE)</f>
        <v>45228</v>
      </c>
      <c r="D7223" s="19" t="str">
        <f>VLOOKUP(dirty_cafe_sales!A7223,dirty_cafe_sales!A:S,15,FALSE)</f>
        <v>Takeaway</v>
      </c>
      <c r="E7223" s="19" t="str">
        <f>VLOOKUP(dirty_cafe_sales!A7223,dirty_cafe_sales!A:S,14,FALSE)</f>
        <v>Credit Card</v>
      </c>
      <c r="F7223" s="21">
        <f>VLOOKUP(dirty_cafe_sales!A7223,dirty_cafe_sales!A:S,18,FALSE)</f>
        <v>2</v>
      </c>
      <c r="G7223" s="21">
        <f>VLOOKUP(dirty_cafe_sales!A7223,dirty_cafe_sales!A:S,17,FALSE)</f>
        <v>4</v>
      </c>
      <c r="H7223" s="21">
        <f>VLOOKUP(dirty_cafe_sales!A7223,dirty_cafe_sales!A:S,19,FALSE)</f>
        <v>8</v>
      </c>
    </row>
    <row r="7224" spans="1:8" x14ac:dyDescent="0.3">
      <c r="A7224" s="19" t="s">
        <v>7243</v>
      </c>
      <c r="B7224" s="19" t="str">
        <f>VLOOKUP(dirty_cafe_sales!A7224,dirty_cafe_sales!A:S,10,FALSE)</f>
        <v>Juice</v>
      </c>
      <c r="C7224" s="20">
        <f>VLOOKUP(dirty_cafe_sales!A7224,dirty_cafe_sales!A:S,16,FALSE)</f>
        <v>45105</v>
      </c>
      <c r="D7224" s="19" t="str">
        <f>VLOOKUP(dirty_cafe_sales!A7224,dirty_cafe_sales!A:S,15,FALSE)</f>
        <v>In-store</v>
      </c>
      <c r="E7224" s="19" t="str">
        <f>VLOOKUP(dirty_cafe_sales!A7224,dirty_cafe_sales!A:S,14,FALSE)</f>
        <v>Credit Card</v>
      </c>
      <c r="F7224" s="21">
        <f>VLOOKUP(dirty_cafe_sales!A7224,dirty_cafe_sales!A:S,18,FALSE)</f>
        <v>3</v>
      </c>
      <c r="G7224" s="21">
        <f>VLOOKUP(dirty_cafe_sales!A7224,dirty_cafe_sales!A:S,17,FALSE)</f>
        <v>4</v>
      </c>
      <c r="H7224" s="21">
        <f>VLOOKUP(dirty_cafe_sales!A7224,dirty_cafe_sales!A:S,19,FALSE)</f>
        <v>12</v>
      </c>
    </row>
    <row r="7225" spans="1:8" x14ac:dyDescent="0.3">
      <c r="A7225" s="19" t="s">
        <v>7244</v>
      </c>
      <c r="B7225" s="19" t="str">
        <f>VLOOKUP(dirty_cafe_sales!A7225,dirty_cafe_sales!A:S,10,FALSE)</f>
        <v>Salad</v>
      </c>
      <c r="C7225" s="20">
        <f>VLOOKUP(dirty_cafe_sales!A7225,dirty_cafe_sales!A:S,16,FALSE)</f>
        <v>45106</v>
      </c>
      <c r="D7225" s="19" t="str">
        <f>VLOOKUP(dirty_cafe_sales!A7225,dirty_cafe_sales!A:S,15,FALSE)</f>
        <v>Unknown</v>
      </c>
      <c r="E7225" s="19" t="str">
        <f>VLOOKUP(dirty_cafe_sales!A7225,dirty_cafe_sales!A:S,14,FALSE)</f>
        <v>Cash</v>
      </c>
      <c r="F7225" s="21">
        <f>VLOOKUP(dirty_cafe_sales!A7225,dirty_cafe_sales!A:S,18,FALSE)</f>
        <v>5</v>
      </c>
      <c r="G7225" s="21">
        <f>VLOOKUP(dirty_cafe_sales!A7225,dirty_cafe_sales!A:S,17,FALSE)</f>
        <v>0</v>
      </c>
      <c r="H7225" s="21">
        <f>VLOOKUP(dirty_cafe_sales!A7225,dirty_cafe_sales!A:S,19,FALSE)</f>
        <v>0</v>
      </c>
    </row>
    <row r="7226" spans="1:8" x14ac:dyDescent="0.3">
      <c r="A7226" s="19" t="s">
        <v>7245</v>
      </c>
      <c r="B7226" s="19" t="str">
        <f>VLOOKUP(dirty_cafe_sales!A7226,dirty_cafe_sales!A:S,10,FALSE)</f>
        <v>Tea</v>
      </c>
      <c r="C7226" s="20">
        <f>VLOOKUP(dirty_cafe_sales!A7226,dirty_cafe_sales!A:S,16,FALSE)</f>
        <v>45093</v>
      </c>
      <c r="D7226" s="19" t="str">
        <f>VLOOKUP(dirty_cafe_sales!A7226,dirty_cafe_sales!A:S,15,FALSE)</f>
        <v>Unknown</v>
      </c>
      <c r="E7226" s="19" t="str">
        <f>VLOOKUP(dirty_cafe_sales!A7226,dirty_cafe_sales!A:S,14,FALSE)</f>
        <v>Cash</v>
      </c>
      <c r="F7226" s="21">
        <f>VLOOKUP(dirty_cafe_sales!A7226,dirty_cafe_sales!A:S,18,FALSE)</f>
        <v>1.5</v>
      </c>
      <c r="G7226" s="21">
        <f>VLOOKUP(dirty_cafe_sales!A7226,dirty_cafe_sales!A:S,17,FALSE)</f>
        <v>3</v>
      </c>
      <c r="H7226" s="21">
        <f>VLOOKUP(dirty_cafe_sales!A7226,dirty_cafe_sales!A:S,19,FALSE)</f>
        <v>4.5</v>
      </c>
    </row>
    <row r="7227" spans="1:8" x14ac:dyDescent="0.3">
      <c r="A7227" s="19" t="s">
        <v>7246</v>
      </c>
      <c r="B7227" s="19" t="str">
        <f>VLOOKUP(dirty_cafe_sales!A7227,dirty_cafe_sales!A:S,10,FALSE)</f>
        <v>Tea</v>
      </c>
      <c r="C7227" s="20">
        <f>VLOOKUP(dirty_cafe_sales!A7227,dirty_cafe_sales!A:S,16,FALSE)</f>
        <v>45109</v>
      </c>
      <c r="D7227" s="19" t="str">
        <f>VLOOKUP(dirty_cafe_sales!A7227,dirty_cafe_sales!A:S,15,FALSE)</f>
        <v>Unknown</v>
      </c>
      <c r="E7227" s="19" t="str">
        <f>VLOOKUP(dirty_cafe_sales!A7227,dirty_cafe_sales!A:S,14,FALSE)</f>
        <v>Unknown</v>
      </c>
      <c r="F7227" s="21">
        <f>VLOOKUP(dirty_cafe_sales!A7227,dirty_cafe_sales!A:S,18,FALSE)</f>
        <v>1.5</v>
      </c>
      <c r="G7227" s="21">
        <f>VLOOKUP(dirty_cafe_sales!A7227,dirty_cafe_sales!A:S,17,FALSE)</f>
        <v>2</v>
      </c>
      <c r="H7227" s="21">
        <f>VLOOKUP(dirty_cafe_sales!A7227,dirty_cafe_sales!A:S,19,FALSE)</f>
        <v>3</v>
      </c>
    </row>
    <row r="7228" spans="1:8" x14ac:dyDescent="0.3">
      <c r="A7228" s="19" t="s">
        <v>7247</v>
      </c>
      <c r="B7228" s="19" t="str">
        <f>VLOOKUP(dirty_cafe_sales!A7228,dirty_cafe_sales!A:S,10,FALSE)</f>
        <v>Unknown</v>
      </c>
      <c r="C7228" s="20">
        <f>VLOOKUP(dirty_cafe_sales!A7228,dirty_cafe_sales!A:S,16,FALSE)</f>
        <v>45195</v>
      </c>
      <c r="D7228" s="19" t="str">
        <f>VLOOKUP(dirty_cafe_sales!A7228,dirty_cafe_sales!A:S,15,FALSE)</f>
        <v>Unknown</v>
      </c>
      <c r="E7228" s="19" t="str">
        <f>VLOOKUP(dirty_cafe_sales!A7228,dirty_cafe_sales!A:S,14,FALSE)</f>
        <v>Digital Wallet</v>
      </c>
      <c r="F7228" s="21">
        <f>VLOOKUP(dirty_cafe_sales!A7228,dirty_cafe_sales!A:S,18,FALSE)</f>
        <v>4</v>
      </c>
      <c r="G7228" s="21">
        <f>VLOOKUP(dirty_cafe_sales!A7228,dirty_cafe_sales!A:S,17,FALSE)</f>
        <v>3</v>
      </c>
      <c r="H7228" s="21">
        <f>VLOOKUP(dirty_cafe_sales!A7228,dirty_cafe_sales!A:S,19,FALSE)</f>
        <v>12</v>
      </c>
    </row>
    <row r="7229" spans="1:8" x14ac:dyDescent="0.3">
      <c r="A7229" s="19" t="s">
        <v>7248</v>
      </c>
      <c r="B7229" s="19" t="str">
        <f>VLOOKUP(dirty_cafe_sales!A7229,dirty_cafe_sales!A:S,10,FALSE)</f>
        <v>Unknown</v>
      </c>
      <c r="C7229" s="20">
        <f>VLOOKUP(dirty_cafe_sales!A7229,dirty_cafe_sales!A:S,16,FALSE)</f>
        <v>45220</v>
      </c>
      <c r="D7229" s="19" t="str">
        <f>VLOOKUP(dirty_cafe_sales!A7229,dirty_cafe_sales!A:S,15,FALSE)</f>
        <v>Unknown</v>
      </c>
      <c r="E7229" s="19" t="str">
        <f>VLOOKUP(dirty_cafe_sales!A7229,dirty_cafe_sales!A:S,14,FALSE)</f>
        <v>Unknown</v>
      </c>
      <c r="F7229" s="21">
        <f>VLOOKUP(dirty_cafe_sales!A7229,dirty_cafe_sales!A:S,18,FALSE)</f>
        <v>4</v>
      </c>
      <c r="G7229" s="21">
        <f>VLOOKUP(dirty_cafe_sales!A7229,dirty_cafe_sales!A:S,17,FALSE)</f>
        <v>2</v>
      </c>
      <c r="H7229" s="21">
        <f>VLOOKUP(dirty_cafe_sales!A7229,dirty_cafe_sales!A:S,19,FALSE)</f>
        <v>8</v>
      </c>
    </row>
    <row r="7230" spans="1:8" x14ac:dyDescent="0.3">
      <c r="A7230" s="19" t="s">
        <v>7249</v>
      </c>
      <c r="B7230" s="19" t="str">
        <f>VLOOKUP(dirty_cafe_sales!A7230,dirty_cafe_sales!A:S,10,FALSE)</f>
        <v>Cake</v>
      </c>
      <c r="C7230" s="20">
        <f>VLOOKUP(dirty_cafe_sales!A7230,dirty_cafe_sales!A:S,16,FALSE)</f>
        <v>45128</v>
      </c>
      <c r="D7230" s="19" t="str">
        <f>VLOOKUP(dirty_cafe_sales!A7230,dirty_cafe_sales!A:S,15,FALSE)</f>
        <v>In-store</v>
      </c>
      <c r="E7230" s="19" t="str">
        <f>VLOOKUP(dirty_cafe_sales!A7230,dirty_cafe_sales!A:S,14,FALSE)</f>
        <v>Unknown</v>
      </c>
      <c r="F7230" s="21">
        <f>VLOOKUP(dirty_cafe_sales!A7230,dirty_cafe_sales!A:S,18,FALSE)</f>
        <v>3</v>
      </c>
      <c r="G7230" s="21">
        <f>VLOOKUP(dirty_cafe_sales!A7230,dirty_cafe_sales!A:S,17,FALSE)</f>
        <v>3</v>
      </c>
      <c r="H7230" s="21">
        <f>VLOOKUP(dirty_cafe_sales!A7230,dirty_cafe_sales!A:S,19,FALSE)</f>
        <v>9</v>
      </c>
    </row>
    <row r="7231" spans="1:8" x14ac:dyDescent="0.3">
      <c r="A7231" s="19" t="s">
        <v>7250</v>
      </c>
      <c r="B7231" s="19" t="str">
        <f>VLOOKUP(dirty_cafe_sales!A7231,dirty_cafe_sales!A:S,10,FALSE)</f>
        <v>Juice</v>
      </c>
      <c r="C7231" s="20">
        <f>VLOOKUP(dirty_cafe_sales!A7231,dirty_cafe_sales!A:S,16,FALSE)</f>
        <v>45183</v>
      </c>
      <c r="D7231" s="19" t="str">
        <f>VLOOKUP(dirty_cafe_sales!A7231,dirty_cafe_sales!A:S,15,FALSE)</f>
        <v>Unknown</v>
      </c>
      <c r="E7231" s="19" t="str">
        <f>VLOOKUP(dirty_cafe_sales!A7231,dirty_cafe_sales!A:S,14,FALSE)</f>
        <v>Cash</v>
      </c>
      <c r="F7231" s="21">
        <f>VLOOKUP(dirty_cafe_sales!A7231,dirty_cafe_sales!A:S,18,FALSE)</f>
        <v>3</v>
      </c>
      <c r="G7231" s="21">
        <f>VLOOKUP(dirty_cafe_sales!A7231,dirty_cafe_sales!A:S,17,FALSE)</f>
        <v>5</v>
      </c>
      <c r="H7231" s="21">
        <f>VLOOKUP(dirty_cafe_sales!A7231,dirty_cafe_sales!A:S,19,FALSE)</f>
        <v>15</v>
      </c>
    </row>
    <row r="7232" spans="1:8" x14ac:dyDescent="0.3">
      <c r="A7232" s="19" t="s">
        <v>7251</v>
      </c>
      <c r="B7232" s="19" t="str">
        <f>VLOOKUP(dirty_cafe_sales!A7232,dirty_cafe_sales!A:S,10,FALSE)</f>
        <v>Cookie</v>
      </c>
      <c r="C7232" s="20">
        <f>VLOOKUP(dirty_cafe_sales!A7232,dirty_cafe_sales!A:S,16,FALSE)</f>
        <v>45039</v>
      </c>
      <c r="D7232" s="19" t="str">
        <f>VLOOKUP(dirty_cafe_sales!A7232,dirty_cafe_sales!A:S,15,FALSE)</f>
        <v>Takeaway</v>
      </c>
      <c r="E7232" s="19" t="str">
        <f>VLOOKUP(dirty_cafe_sales!A7232,dirty_cafe_sales!A:S,14,FALSE)</f>
        <v>Cash</v>
      </c>
      <c r="F7232" s="21">
        <f>VLOOKUP(dirty_cafe_sales!A7232,dirty_cafe_sales!A:S,18,FALSE)</f>
        <v>0</v>
      </c>
      <c r="G7232" s="21">
        <f>VLOOKUP(dirty_cafe_sales!A7232,dirty_cafe_sales!A:S,17,FALSE)</f>
        <v>2</v>
      </c>
      <c r="H7232" s="21">
        <f>VLOOKUP(dirty_cafe_sales!A7232,dirty_cafe_sales!A:S,19,FALSE)</f>
        <v>0</v>
      </c>
    </row>
    <row r="7233" spans="1:8" x14ac:dyDescent="0.3">
      <c r="A7233" s="19" t="s">
        <v>7252</v>
      </c>
      <c r="B7233" s="19" t="str">
        <f>VLOOKUP(dirty_cafe_sales!A7233,dirty_cafe_sales!A:S,10,FALSE)</f>
        <v>Unknown</v>
      </c>
      <c r="C7233" s="20">
        <f>VLOOKUP(dirty_cafe_sales!A7233,dirty_cafe_sales!A:S,16,FALSE)</f>
        <v>45167</v>
      </c>
      <c r="D7233" s="19" t="str">
        <f>VLOOKUP(dirty_cafe_sales!A7233,dirty_cafe_sales!A:S,15,FALSE)</f>
        <v>In-store</v>
      </c>
      <c r="E7233" s="19" t="str">
        <f>VLOOKUP(dirty_cafe_sales!A7233,dirty_cafe_sales!A:S,14,FALSE)</f>
        <v>Cash</v>
      </c>
      <c r="F7233" s="21">
        <f>VLOOKUP(dirty_cafe_sales!A7233,dirty_cafe_sales!A:S,18,FALSE)</f>
        <v>5</v>
      </c>
      <c r="G7233" s="21">
        <f>VLOOKUP(dirty_cafe_sales!A7233,dirty_cafe_sales!A:S,17,FALSE)</f>
        <v>1</v>
      </c>
      <c r="H7233" s="21">
        <f>VLOOKUP(dirty_cafe_sales!A7233,dirty_cafe_sales!A:S,19,FALSE)</f>
        <v>5</v>
      </c>
    </row>
    <row r="7234" spans="1:8" x14ac:dyDescent="0.3">
      <c r="A7234" s="19" t="s">
        <v>7253</v>
      </c>
      <c r="B7234" s="19" t="str">
        <f>VLOOKUP(dirty_cafe_sales!A7234,dirty_cafe_sales!A:S,10,FALSE)</f>
        <v>Salad</v>
      </c>
      <c r="C7234" s="20">
        <f>VLOOKUP(dirty_cafe_sales!A7234,dirty_cafe_sales!A:S,16,FALSE)</f>
        <v>45250</v>
      </c>
      <c r="D7234" s="19" t="str">
        <f>VLOOKUP(dirty_cafe_sales!A7234,dirty_cafe_sales!A:S,15,FALSE)</f>
        <v>In-store</v>
      </c>
      <c r="E7234" s="19" t="str">
        <f>VLOOKUP(dirty_cafe_sales!A7234,dirty_cafe_sales!A:S,14,FALSE)</f>
        <v>Unknown</v>
      </c>
      <c r="F7234" s="21">
        <f>VLOOKUP(dirty_cafe_sales!A7234,dirty_cafe_sales!A:S,18,FALSE)</f>
        <v>5</v>
      </c>
      <c r="G7234" s="21">
        <f>VLOOKUP(dirty_cafe_sales!A7234,dirty_cafe_sales!A:S,17,FALSE)</f>
        <v>5</v>
      </c>
      <c r="H7234" s="21">
        <f>VLOOKUP(dirty_cafe_sales!A7234,dirty_cafe_sales!A:S,19,FALSE)</f>
        <v>25</v>
      </c>
    </row>
    <row r="7235" spans="1:8" x14ac:dyDescent="0.3">
      <c r="A7235" s="19" t="s">
        <v>7254</v>
      </c>
      <c r="B7235" s="19" t="str">
        <f>VLOOKUP(dirty_cafe_sales!A7235,dirty_cafe_sales!A:S,10,FALSE)</f>
        <v>Unknown</v>
      </c>
      <c r="C7235" s="20">
        <f>VLOOKUP(dirty_cafe_sales!A7235,dirty_cafe_sales!A:S,16,FALSE)</f>
        <v>45262</v>
      </c>
      <c r="D7235" s="19" t="str">
        <f>VLOOKUP(dirty_cafe_sales!A7235,dirty_cafe_sales!A:S,15,FALSE)</f>
        <v>Unknown</v>
      </c>
      <c r="E7235" s="19" t="str">
        <f>VLOOKUP(dirty_cafe_sales!A7235,dirty_cafe_sales!A:S,14,FALSE)</f>
        <v>Credit Card</v>
      </c>
      <c r="F7235" s="21">
        <f>VLOOKUP(dirty_cafe_sales!A7235,dirty_cafe_sales!A:S,18,FALSE)</f>
        <v>2</v>
      </c>
      <c r="G7235" s="21">
        <f>VLOOKUP(dirty_cafe_sales!A7235,dirty_cafe_sales!A:S,17,FALSE)</f>
        <v>1</v>
      </c>
      <c r="H7235" s="21">
        <f>VLOOKUP(dirty_cafe_sales!A7235,dirty_cafe_sales!A:S,19,FALSE)</f>
        <v>2</v>
      </c>
    </row>
    <row r="7236" spans="1:8" x14ac:dyDescent="0.3">
      <c r="A7236" s="19" t="s">
        <v>7255</v>
      </c>
      <c r="B7236" s="19" t="str">
        <f>VLOOKUP(dirty_cafe_sales!A7236,dirty_cafe_sales!A:S,10,FALSE)</f>
        <v>Smoothie</v>
      </c>
      <c r="C7236" s="20">
        <f>VLOOKUP(dirty_cafe_sales!A7236,dirty_cafe_sales!A:S,16,FALSE)</f>
        <v>45005</v>
      </c>
      <c r="D7236" s="19" t="str">
        <f>VLOOKUP(dirty_cafe_sales!A7236,dirty_cafe_sales!A:S,15,FALSE)</f>
        <v>Takeaway</v>
      </c>
      <c r="E7236" s="19" t="str">
        <f>VLOOKUP(dirty_cafe_sales!A7236,dirty_cafe_sales!A:S,14,FALSE)</f>
        <v>Digital Wallet</v>
      </c>
      <c r="F7236" s="21">
        <f>VLOOKUP(dirty_cafe_sales!A7236,dirty_cafe_sales!A:S,18,FALSE)</f>
        <v>4</v>
      </c>
      <c r="G7236" s="21">
        <f>VLOOKUP(dirty_cafe_sales!A7236,dirty_cafe_sales!A:S,17,FALSE)</f>
        <v>5</v>
      </c>
      <c r="H7236" s="21">
        <f>VLOOKUP(dirty_cafe_sales!A7236,dirty_cafe_sales!A:S,19,FALSE)</f>
        <v>20</v>
      </c>
    </row>
    <row r="7237" spans="1:8" x14ac:dyDescent="0.3">
      <c r="A7237" s="19" t="s">
        <v>7256</v>
      </c>
      <c r="B7237" s="19" t="str">
        <f>VLOOKUP(dirty_cafe_sales!A7237,dirty_cafe_sales!A:S,10,FALSE)</f>
        <v>Smoothie</v>
      </c>
      <c r="C7237" s="20">
        <f>VLOOKUP(dirty_cafe_sales!A7237,dirty_cafe_sales!A:S,16,FALSE)</f>
        <v>45175</v>
      </c>
      <c r="D7237" s="19" t="str">
        <f>VLOOKUP(dirty_cafe_sales!A7237,dirty_cafe_sales!A:S,15,FALSE)</f>
        <v>Unknown</v>
      </c>
      <c r="E7237" s="19" t="str">
        <f>VLOOKUP(dirty_cafe_sales!A7237,dirty_cafe_sales!A:S,14,FALSE)</f>
        <v>Cash</v>
      </c>
      <c r="F7237" s="21">
        <f>VLOOKUP(dirty_cafe_sales!A7237,dirty_cafe_sales!A:S,18,FALSE)</f>
        <v>4</v>
      </c>
      <c r="G7237" s="21">
        <f>VLOOKUP(dirty_cafe_sales!A7237,dirty_cafe_sales!A:S,17,FALSE)</f>
        <v>4</v>
      </c>
      <c r="H7237" s="21">
        <f>VLOOKUP(dirty_cafe_sales!A7237,dirty_cafe_sales!A:S,19,FALSE)</f>
        <v>16</v>
      </c>
    </row>
    <row r="7238" spans="1:8" x14ac:dyDescent="0.3">
      <c r="A7238" s="19" t="s">
        <v>7257</v>
      </c>
      <c r="B7238" s="19" t="str">
        <f>VLOOKUP(dirty_cafe_sales!A7238,dirty_cafe_sales!A:S,10,FALSE)</f>
        <v>Juice</v>
      </c>
      <c r="C7238" s="20">
        <f>VLOOKUP(dirty_cafe_sales!A7238,dirty_cafe_sales!A:S,16,FALSE)</f>
        <v>45194</v>
      </c>
      <c r="D7238" s="19" t="str">
        <f>VLOOKUP(dirty_cafe_sales!A7238,dirty_cafe_sales!A:S,15,FALSE)</f>
        <v>In-store</v>
      </c>
      <c r="E7238" s="19" t="str">
        <f>VLOOKUP(dirty_cafe_sales!A7238,dirty_cafe_sales!A:S,14,FALSE)</f>
        <v>Digital Wallet</v>
      </c>
      <c r="F7238" s="21">
        <f>VLOOKUP(dirty_cafe_sales!A7238,dirty_cafe_sales!A:S,18,FALSE)</f>
        <v>3</v>
      </c>
      <c r="G7238" s="21">
        <f>VLOOKUP(dirty_cafe_sales!A7238,dirty_cafe_sales!A:S,17,FALSE)</f>
        <v>4</v>
      </c>
      <c r="H7238" s="21">
        <f>VLOOKUP(dirty_cafe_sales!A7238,dirty_cafe_sales!A:S,19,FALSE)</f>
        <v>12</v>
      </c>
    </row>
    <row r="7239" spans="1:8" x14ac:dyDescent="0.3">
      <c r="A7239" s="19" t="s">
        <v>7258</v>
      </c>
      <c r="B7239" s="19" t="str">
        <f>VLOOKUP(dirty_cafe_sales!A7239,dirty_cafe_sales!A:S,10,FALSE)</f>
        <v>Salad</v>
      </c>
      <c r="C7239" s="20">
        <f>VLOOKUP(dirty_cafe_sales!A7239,dirty_cafe_sales!A:S,16,FALSE)</f>
        <v>45218</v>
      </c>
      <c r="D7239" s="19" t="str">
        <f>VLOOKUP(dirty_cafe_sales!A7239,dirty_cafe_sales!A:S,15,FALSE)</f>
        <v>In-store</v>
      </c>
      <c r="E7239" s="19" t="str">
        <f>VLOOKUP(dirty_cafe_sales!A7239,dirty_cafe_sales!A:S,14,FALSE)</f>
        <v>Digital Wallet</v>
      </c>
      <c r="F7239" s="21">
        <f>VLOOKUP(dirty_cafe_sales!A7239,dirty_cafe_sales!A:S,18,FALSE)</f>
        <v>5</v>
      </c>
      <c r="G7239" s="21">
        <f>VLOOKUP(dirty_cafe_sales!A7239,dirty_cafe_sales!A:S,17,FALSE)</f>
        <v>3</v>
      </c>
      <c r="H7239" s="21">
        <f>VLOOKUP(dirty_cafe_sales!A7239,dirty_cafe_sales!A:S,19,FALSE)</f>
        <v>15</v>
      </c>
    </row>
    <row r="7240" spans="1:8" x14ac:dyDescent="0.3">
      <c r="A7240" s="19" t="s">
        <v>7259</v>
      </c>
      <c r="B7240" s="19" t="str">
        <f>VLOOKUP(dirty_cafe_sales!A7240,dirty_cafe_sales!A:S,10,FALSE)</f>
        <v>Salad</v>
      </c>
      <c r="C7240" s="20">
        <f>VLOOKUP(dirty_cafe_sales!A7240,dirty_cafe_sales!A:S,16,FALSE)</f>
        <v>45004</v>
      </c>
      <c r="D7240" s="19" t="str">
        <f>VLOOKUP(dirty_cafe_sales!A7240,dirty_cafe_sales!A:S,15,FALSE)</f>
        <v>Takeaway</v>
      </c>
      <c r="E7240" s="19" t="str">
        <f>VLOOKUP(dirty_cafe_sales!A7240,dirty_cafe_sales!A:S,14,FALSE)</f>
        <v>Credit Card</v>
      </c>
      <c r="F7240" s="21">
        <f>VLOOKUP(dirty_cafe_sales!A7240,dirty_cafe_sales!A:S,18,FALSE)</f>
        <v>5</v>
      </c>
      <c r="G7240" s="21">
        <f>VLOOKUP(dirty_cafe_sales!A7240,dirty_cafe_sales!A:S,17,FALSE)</f>
        <v>5</v>
      </c>
      <c r="H7240" s="21">
        <f>VLOOKUP(dirty_cafe_sales!A7240,dirty_cafe_sales!A:S,19,FALSE)</f>
        <v>25</v>
      </c>
    </row>
    <row r="7241" spans="1:8" x14ac:dyDescent="0.3">
      <c r="A7241" s="19" t="s">
        <v>7260</v>
      </c>
      <c r="B7241" s="19" t="str">
        <f>VLOOKUP(dirty_cafe_sales!A7241,dirty_cafe_sales!A:S,10,FALSE)</f>
        <v>Sandwich</v>
      </c>
      <c r="C7241" s="20">
        <f>VLOOKUP(dirty_cafe_sales!A7241,dirty_cafe_sales!A:S,16,FALSE)</f>
        <v>45175</v>
      </c>
      <c r="D7241" s="19" t="str">
        <f>VLOOKUP(dirty_cafe_sales!A7241,dirty_cafe_sales!A:S,15,FALSE)</f>
        <v>In-store</v>
      </c>
      <c r="E7241" s="19" t="str">
        <f>VLOOKUP(dirty_cafe_sales!A7241,dirty_cafe_sales!A:S,14,FALSE)</f>
        <v>Digital Wallet</v>
      </c>
      <c r="F7241" s="21">
        <f>VLOOKUP(dirty_cafe_sales!A7241,dirty_cafe_sales!A:S,18,FALSE)</f>
        <v>4</v>
      </c>
      <c r="G7241" s="21">
        <f>VLOOKUP(dirty_cafe_sales!A7241,dirty_cafe_sales!A:S,17,FALSE)</f>
        <v>2</v>
      </c>
      <c r="H7241" s="21">
        <f>VLOOKUP(dirty_cafe_sales!A7241,dirty_cafe_sales!A:S,19,FALSE)</f>
        <v>8</v>
      </c>
    </row>
    <row r="7242" spans="1:8" x14ac:dyDescent="0.3">
      <c r="A7242" s="19" t="s">
        <v>7261</v>
      </c>
      <c r="B7242" s="19" t="str">
        <f>VLOOKUP(dirty_cafe_sales!A7242,dirty_cafe_sales!A:S,10,FALSE)</f>
        <v>Tea</v>
      </c>
      <c r="C7242" s="20">
        <f>VLOOKUP(dirty_cafe_sales!A7242,dirty_cafe_sales!A:S,16,FALSE)</f>
        <v>45080</v>
      </c>
      <c r="D7242" s="19" t="str">
        <f>VLOOKUP(dirty_cafe_sales!A7242,dirty_cafe_sales!A:S,15,FALSE)</f>
        <v>Unknown</v>
      </c>
      <c r="E7242" s="19" t="str">
        <f>VLOOKUP(dirty_cafe_sales!A7242,dirty_cafe_sales!A:S,14,FALSE)</f>
        <v>Credit Card</v>
      </c>
      <c r="F7242" s="21">
        <f>VLOOKUP(dirty_cafe_sales!A7242,dirty_cafe_sales!A:S,18,FALSE)</f>
        <v>1.5</v>
      </c>
      <c r="G7242" s="21">
        <f>VLOOKUP(dirty_cafe_sales!A7242,dirty_cafe_sales!A:S,17,FALSE)</f>
        <v>1</v>
      </c>
      <c r="H7242" s="21">
        <f>VLOOKUP(dirty_cafe_sales!A7242,dirty_cafe_sales!A:S,19,FALSE)</f>
        <v>1.5</v>
      </c>
    </row>
    <row r="7243" spans="1:8" x14ac:dyDescent="0.3">
      <c r="A7243" s="19" t="s">
        <v>7262</v>
      </c>
      <c r="B7243" s="19" t="str">
        <f>VLOOKUP(dirty_cafe_sales!A7243,dirty_cafe_sales!A:S,10,FALSE)</f>
        <v>Sandwich</v>
      </c>
      <c r="C7243" s="20">
        <f>VLOOKUP(dirty_cafe_sales!A7243,dirty_cafe_sales!A:S,16,FALSE)</f>
        <v>45124</v>
      </c>
      <c r="D7243" s="19" t="str">
        <f>VLOOKUP(dirty_cafe_sales!A7243,dirty_cafe_sales!A:S,15,FALSE)</f>
        <v>Takeaway</v>
      </c>
      <c r="E7243" s="19" t="str">
        <f>VLOOKUP(dirty_cafe_sales!A7243,dirty_cafe_sales!A:S,14,FALSE)</f>
        <v>Digital Wallet</v>
      </c>
      <c r="F7243" s="21">
        <f>VLOOKUP(dirty_cafe_sales!A7243,dirty_cafe_sales!A:S,18,FALSE)</f>
        <v>4</v>
      </c>
      <c r="G7243" s="21">
        <f>VLOOKUP(dirty_cafe_sales!A7243,dirty_cafe_sales!A:S,17,FALSE)</f>
        <v>1</v>
      </c>
      <c r="H7243" s="21">
        <f>VLOOKUP(dirty_cafe_sales!A7243,dirty_cafe_sales!A:S,19,FALSE)</f>
        <v>4</v>
      </c>
    </row>
    <row r="7244" spans="1:8" x14ac:dyDescent="0.3">
      <c r="A7244" s="19" t="s">
        <v>7263</v>
      </c>
      <c r="B7244" s="19" t="str">
        <f>VLOOKUP(dirty_cafe_sales!A7244,dirty_cafe_sales!A:S,10,FALSE)</f>
        <v>Smoothie</v>
      </c>
      <c r="C7244" s="20">
        <f>VLOOKUP(dirty_cafe_sales!A7244,dirty_cafe_sales!A:S,16,FALSE)</f>
        <v>45114</v>
      </c>
      <c r="D7244" s="19" t="str">
        <f>VLOOKUP(dirty_cafe_sales!A7244,dirty_cafe_sales!A:S,15,FALSE)</f>
        <v>Takeaway</v>
      </c>
      <c r="E7244" s="19" t="str">
        <f>VLOOKUP(dirty_cafe_sales!A7244,dirty_cafe_sales!A:S,14,FALSE)</f>
        <v>Credit Card</v>
      </c>
      <c r="F7244" s="21">
        <f>VLOOKUP(dirty_cafe_sales!A7244,dirty_cafe_sales!A:S,18,FALSE)</f>
        <v>4</v>
      </c>
      <c r="G7244" s="21">
        <f>VLOOKUP(dirty_cafe_sales!A7244,dirty_cafe_sales!A:S,17,FALSE)</f>
        <v>2</v>
      </c>
      <c r="H7244" s="21">
        <f>VLOOKUP(dirty_cafe_sales!A7244,dirty_cafe_sales!A:S,19,FALSE)</f>
        <v>8</v>
      </c>
    </row>
    <row r="7245" spans="1:8" x14ac:dyDescent="0.3">
      <c r="A7245" s="19" t="s">
        <v>7264</v>
      </c>
      <c r="B7245" s="19" t="str">
        <f>VLOOKUP(dirty_cafe_sales!A7245,dirty_cafe_sales!A:S,10,FALSE)</f>
        <v>Sandwich</v>
      </c>
      <c r="C7245" s="20">
        <f>VLOOKUP(dirty_cafe_sales!A7245,dirty_cafe_sales!A:S,16,FALSE)</f>
        <v>45071</v>
      </c>
      <c r="D7245" s="19" t="str">
        <f>VLOOKUP(dirty_cafe_sales!A7245,dirty_cafe_sales!A:S,15,FALSE)</f>
        <v>In-store</v>
      </c>
      <c r="E7245" s="19" t="str">
        <f>VLOOKUP(dirty_cafe_sales!A7245,dirty_cafe_sales!A:S,14,FALSE)</f>
        <v>Cash</v>
      </c>
      <c r="F7245" s="21">
        <f>VLOOKUP(dirty_cafe_sales!A7245,dirty_cafe_sales!A:S,18,FALSE)</f>
        <v>4</v>
      </c>
      <c r="G7245" s="21">
        <f>VLOOKUP(dirty_cafe_sales!A7245,dirty_cafe_sales!A:S,17,FALSE)</f>
        <v>1</v>
      </c>
      <c r="H7245" s="21">
        <f>VLOOKUP(dirty_cafe_sales!A7245,dirty_cafe_sales!A:S,19,FALSE)</f>
        <v>4</v>
      </c>
    </row>
    <row r="7246" spans="1:8" x14ac:dyDescent="0.3">
      <c r="A7246" s="19" t="s">
        <v>7265</v>
      </c>
      <c r="B7246" s="19" t="str">
        <f>VLOOKUP(dirty_cafe_sales!A7246,dirty_cafe_sales!A:S,10,FALSE)</f>
        <v>Sandwich</v>
      </c>
      <c r="C7246" s="20">
        <f>VLOOKUP(dirty_cafe_sales!A7246,dirty_cafe_sales!A:S,16,FALSE)</f>
        <v>45199</v>
      </c>
      <c r="D7246" s="19" t="str">
        <f>VLOOKUP(dirty_cafe_sales!A7246,dirty_cafe_sales!A:S,15,FALSE)</f>
        <v>Takeaway</v>
      </c>
      <c r="E7246" s="19" t="str">
        <f>VLOOKUP(dirty_cafe_sales!A7246,dirty_cafe_sales!A:S,14,FALSE)</f>
        <v>Digital Wallet</v>
      </c>
      <c r="F7246" s="21">
        <f>VLOOKUP(dirty_cafe_sales!A7246,dirty_cafe_sales!A:S,18,FALSE)</f>
        <v>0</v>
      </c>
      <c r="G7246" s="21">
        <f>VLOOKUP(dirty_cafe_sales!A7246,dirty_cafe_sales!A:S,17,FALSE)</f>
        <v>5</v>
      </c>
      <c r="H7246" s="21">
        <f>VLOOKUP(dirty_cafe_sales!A7246,dirty_cafe_sales!A:S,19,FALSE)</f>
        <v>0</v>
      </c>
    </row>
    <row r="7247" spans="1:8" x14ac:dyDescent="0.3">
      <c r="A7247" s="19" t="s">
        <v>7266</v>
      </c>
      <c r="B7247" s="19" t="str">
        <f>VLOOKUP(dirty_cafe_sales!A7247,dirty_cafe_sales!A:S,10,FALSE)</f>
        <v>Juice</v>
      </c>
      <c r="C7247" s="20">
        <f>VLOOKUP(dirty_cafe_sales!A7247,dirty_cafe_sales!A:S,16,FALSE)</f>
        <v>45219</v>
      </c>
      <c r="D7247" s="19" t="str">
        <f>VLOOKUP(dirty_cafe_sales!A7247,dirty_cafe_sales!A:S,15,FALSE)</f>
        <v>In-store</v>
      </c>
      <c r="E7247" s="19" t="str">
        <f>VLOOKUP(dirty_cafe_sales!A7247,dirty_cafe_sales!A:S,14,FALSE)</f>
        <v>Credit Card</v>
      </c>
      <c r="F7247" s="21">
        <f>VLOOKUP(dirty_cafe_sales!A7247,dirty_cafe_sales!A:S,18,FALSE)</f>
        <v>3</v>
      </c>
      <c r="G7247" s="21">
        <f>VLOOKUP(dirty_cafe_sales!A7247,dirty_cafe_sales!A:S,17,FALSE)</f>
        <v>1</v>
      </c>
      <c r="H7247" s="21">
        <f>VLOOKUP(dirty_cafe_sales!A7247,dirty_cafe_sales!A:S,19,FALSE)</f>
        <v>3</v>
      </c>
    </row>
    <row r="7248" spans="1:8" x14ac:dyDescent="0.3">
      <c r="A7248" s="19" t="s">
        <v>7267</v>
      </c>
      <c r="B7248" s="19" t="str">
        <f>VLOOKUP(dirty_cafe_sales!A7248,dirty_cafe_sales!A:S,10,FALSE)</f>
        <v>Cake</v>
      </c>
      <c r="C7248" s="20">
        <f>VLOOKUP(dirty_cafe_sales!A7248,dirty_cafe_sales!A:S,16,FALSE)</f>
        <v>45002</v>
      </c>
      <c r="D7248" s="19" t="str">
        <f>VLOOKUP(dirty_cafe_sales!A7248,dirty_cafe_sales!A:S,15,FALSE)</f>
        <v>In-store</v>
      </c>
      <c r="E7248" s="19" t="str">
        <f>VLOOKUP(dirty_cafe_sales!A7248,dirty_cafe_sales!A:S,14,FALSE)</f>
        <v>Unknown</v>
      </c>
      <c r="F7248" s="21">
        <f>VLOOKUP(dirty_cafe_sales!A7248,dirty_cafe_sales!A:S,18,FALSE)</f>
        <v>3</v>
      </c>
      <c r="G7248" s="21">
        <f>VLOOKUP(dirty_cafe_sales!A7248,dirty_cafe_sales!A:S,17,FALSE)</f>
        <v>5</v>
      </c>
      <c r="H7248" s="21">
        <f>VLOOKUP(dirty_cafe_sales!A7248,dirty_cafe_sales!A:S,19,FALSE)</f>
        <v>15</v>
      </c>
    </row>
    <row r="7249" spans="1:8" x14ac:dyDescent="0.3">
      <c r="A7249" s="19" t="s">
        <v>7268</v>
      </c>
      <c r="B7249" s="19" t="str">
        <f>VLOOKUP(dirty_cafe_sales!A7249,dirty_cafe_sales!A:S,10,FALSE)</f>
        <v>Sandwich</v>
      </c>
      <c r="C7249" s="20">
        <f>VLOOKUP(dirty_cafe_sales!A7249,dirty_cafe_sales!A:S,16,FALSE)</f>
        <v>45028</v>
      </c>
      <c r="D7249" s="19" t="str">
        <f>VLOOKUP(dirty_cafe_sales!A7249,dirty_cafe_sales!A:S,15,FALSE)</f>
        <v>Unknown</v>
      </c>
      <c r="E7249" s="19" t="str">
        <f>VLOOKUP(dirty_cafe_sales!A7249,dirty_cafe_sales!A:S,14,FALSE)</f>
        <v>Unknown</v>
      </c>
      <c r="F7249" s="21">
        <f>VLOOKUP(dirty_cafe_sales!A7249,dirty_cafe_sales!A:S,18,FALSE)</f>
        <v>4</v>
      </c>
      <c r="G7249" s="21">
        <f>VLOOKUP(dirty_cafe_sales!A7249,dirty_cafe_sales!A:S,17,FALSE)</f>
        <v>5</v>
      </c>
      <c r="H7249" s="21">
        <f>VLOOKUP(dirty_cafe_sales!A7249,dirty_cafe_sales!A:S,19,FALSE)</f>
        <v>20</v>
      </c>
    </row>
    <row r="7250" spans="1:8" x14ac:dyDescent="0.3">
      <c r="A7250" s="19" t="s">
        <v>7269</v>
      </c>
      <c r="B7250" s="19" t="str">
        <f>VLOOKUP(dirty_cafe_sales!A7250,dirty_cafe_sales!A:S,10,FALSE)</f>
        <v>Cookie</v>
      </c>
      <c r="C7250" s="20">
        <f>VLOOKUP(dirty_cafe_sales!A7250,dirty_cafe_sales!A:S,16,FALSE)</f>
        <v>44969</v>
      </c>
      <c r="D7250" s="19" t="str">
        <f>VLOOKUP(dirty_cafe_sales!A7250,dirty_cafe_sales!A:S,15,FALSE)</f>
        <v>Unknown</v>
      </c>
      <c r="E7250" s="19" t="str">
        <f>VLOOKUP(dirty_cafe_sales!A7250,dirty_cafe_sales!A:S,14,FALSE)</f>
        <v>Cash</v>
      </c>
      <c r="F7250" s="21">
        <f>VLOOKUP(dirty_cafe_sales!A7250,dirty_cafe_sales!A:S,18,FALSE)</f>
        <v>1</v>
      </c>
      <c r="G7250" s="21">
        <f>VLOOKUP(dirty_cafe_sales!A7250,dirty_cafe_sales!A:S,17,FALSE)</f>
        <v>1</v>
      </c>
      <c r="H7250" s="21">
        <f>VLOOKUP(dirty_cafe_sales!A7250,dirty_cafe_sales!A:S,19,FALSE)</f>
        <v>1</v>
      </c>
    </row>
    <row r="7251" spans="1:8" x14ac:dyDescent="0.3">
      <c r="A7251" s="19" t="s">
        <v>7270</v>
      </c>
      <c r="B7251" s="19" t="str">
        <f>VLOOKUP(dirty_cafe_sales!A7251,dirty_cafe_sales!A:S,10,FALSE)</f>
        <v>Cake</v>
      </c>
      <c r="C7251" s="20">
        <f>VLOOKUP(dirty_cafe_sales!A7251,dirty_cafe_sales!A:S,16,FALSE)</f>
        <v>45149</v>
      </c>
      <c r="D7251" s="19" t="str">
        <f>VLOOKUP(dirty_cafe_sales!A7251,dirty_cafe_sales!A:S,15,FALSE)</f>
        <v>Unknown</v>
      </c>
      <c r="E7251" s="19" t="str">
        <f>VLOOKUP(dirty_cafe_sales!A7251,dirty_cafe_sales!A:S,14,FALSE)</f>
        <v>Unknown</v>
      </c>
      <c r="F7251" s="21">
        <f>VLOOKUP(dirty_cafe_sales!A7251,dirty_cafe_sales!A:S,18,FALSE)</f>
        <v>3</v>
      </c>
      <c r="G7251" s="21">
        <f>VLOOKUP(dirty_cafe_sales!A7251,dirty_cafe_sales!A:S,17,FALSE)</f>
        <v>2</v>
      </c>
      <c r="H7251" s="21">
        <f>VLOOKUP(dirty_cafe_sales!A7251,dirty_cafe_sales!A:S,19,FALSE)</f>
        <v>6</v>
      </c>
    </row>
    <row r="7252" spans="1:8" x14ac:dyDescent="0.3">
      <c r="A7252" s="19" t="s">
        <v>7271</v>
      </c>
      <c r="B7252" s="19" t="str">
        <f>VLOOKUP(dirty_cafe_sales!A7252,dirty_cafe_sales!A:S,10,FALSE)</f>
        <v>Cake</v>
      </c>
      <c r="C7252" s="20">
        <f>VLOOKUP(dirty_cafe_sales!A7252,dirty_cafe_sales!A:S,16,FALSE)</f>
        <v>45004</v>
      </c>
      <c r="D7252" s="19" t="str">
        <f>VLOOKUP(dirty_cafe_sales!A7252,dirty_cafe_sales!A:S,15,FALSE)</f>
        <v>Unknown</v>
      </c>
      <c r="E7252" s="19" t="str">
        <f>VLOOKUP(dirty_cafe_sales!A7252,dirty_cafe_sales!A:S,14,FALSE)</f>
        <v>Cash</v>
      </c>
      <c r="F7252" s="21">
        <f>VLOOKUP(dirty_cafe_sales!A7252,dirty_cafe_sales!A:S,18,FALSE)</f>
        <v>3</v>
      </c>
      <c r="G7252" s="21">
        <f>VLOOKUP(dirty_cafe_sales!A7252,dirty_cafe_sales!A:S,17,FALSE)</f>
        <v>1</v>
      </c>
      <c r="H7252" s="21">
        <f>VLOOKUP(dirty_cafe_sales!A7252,dirty_cafe_sales!A:S,19,FALSE)</f>
        <v>3</v>
      </c>
    </row>
    <row r="7253" spans="1:8" x14ac:dyDescent="0.3">
      <c r="A7253" s="19" t="s">
        <v>7272</v>
      </c>
      <c r="B7253" s="19" t="str">
        <f>VLOOKUP(dirty_cafe_sales!A7253,dirty_cafe_sales!A:S,10,FALSE)</f>
        <v>Unknown</v>
      </c>
      <c r="C7253" s="20">
        <f>VLOOKUP(dirty_cafe_sales!A7253,dirty_cafe_sales!A:S,16,FALSE)</f>
        <v>44994</v>
      </c>
      <c r="D7253" s="19" t="str">
        <f>VLOOKUP(dirty_cafe_sales!A7253,dirty_cafe_sales!A:S,15,FALSE)</f>
        <v>Takeaway</v>
      </c>
      <c r="E7253" s="19" t="str">
        <f>VLOOKUP(dirty_cafe_sales!A7253,dirty_cafe_sales!A:S,14,FALSE)</f>
        <v>Unknown</v>
      </c>
      <c r="F7253" s="21">
        <f>VLOOKUP(dirty_cafe_sales!A7253,dirty_cafe_sales!A:S,18,FALSE)</f>
        <v>5</v>
      </c>
      <c r="G7253" s="21">
        <f>VLOOKUP(dirty_cafe_sales!A7253,dirty_cafe_sales!A:S,17,FALSE)</f>
        <v>2</v>
      </c>
      <c r="H7253" s="21">
        <f>VLOOKUP(dirty_cafe_sales!A7253,dirty_cafe_sales!A:S,19,FALSE)</f>
        <v>10</v>
      </c>
    </row>
    <row r="7254" spans="1:8" x14ac:dyDescent="0.3">
      <c r="A7254" s="19" t="s">
        <v>7273</v>
      </c>
      <c r="B7254" s="19" t="str">
        <f>VLOOKUP(dirty_cafe_sales!A7254,dirty_cafe_sales!A:S,10,FALSE)</f>
        <v>Coffee</v>
      </c>
      <c r="C7254" s="20">
        <f>VLOOKUP(dirty_cafe_sales!A7254,dirty_cafe_sales!A:S,16,FALSE)</f>
        <v>45061</v>
      </c>
      <c r="D7254" s="19" t="str">
        <f>VLOOKUP(dirty_cafe_sales!A7254,dirty_cafe_sales!A:S,15,FALSE)</f>
        <v>Unknown</v>
      </c>
      <c r="E7254" s="19" t="str">
        <f>VLOOKUP(dirty_cafe_sales!A7254,dirty_cafe_sales!A:S,14,FALSE)</f>
        <v>Digital Wallet</v>
      </c>
      <c r="F7254" s="21">
        <f>VLOOKUP(dirty_cafe_sales!A7254,dirty_cafe_sales!A:S,18,FALSE)</f>
        <v>2</v>
      </c>
      <c r="G7254" s="21">
        <f>VLOOKUP(dirty_cafe_sales!A7254,dirty_cafe_sales!A:S,17,FALSE)</f>
        <v>5</v>
      </c>
      <c r="H7254" s="21">
        <f>VLOOKUP(dirty_cafe_sales!A7254,dirty_cafe_sales!A:S,19,FALSE)</f>
        <v>10</v>
      </c>
    </row>
    <row r="7255" spans="1:8" x14ac:dyDescent="0.3">
      <c r="A7255" s="19" t="s">
        <v>7274</v>
      </c>
      <c r="B7255" s="19" t="str">
        <f>VLOOKUP(dirty_cafe_sales!A7255,dirty_cafe_sales!A:S,10,FALSE)</f>
        <v>Juice</v>
      </c>
      <c r="C7255" s="20">
        <f>VLOOKUP(dirty_cafe_sales!A7255,dirty_cafe_sales!A:S,16,FALSE)</f>
        <v>44990</v>
      </c>
      <c r="D7255" s="19" t="str">
        <f>VLOOKUP(dirty_cafe_sales!A7255,dirty_cafe_sales!A:S,15,FALSE)</f>
        <v>Takeaway</v>
      </c>
      <c r="E7255" s="19" t="str">
        <f>VLOOKUP(dirty_cafe_sales!A7255,dirty_cafe_sales!A:S,14,FALSE)</f>
        <v>Credit Card</v>
      </c>
      <c r="F7255" s="21">
        <f>VLOOKUP(dirty_cafe_sales!A7255,dirty_cafe_sales!A:S,18,FALSE)</f>
        <v>3</v>
      </c>
      <c r="G7255" s="21">
        <f>VLOOKUP(dirty_cafe_sales!A7255,dirty_cafe_sales!A:S,17,FALSE)</f>
        <v>4</v>
      </c>
      <c r="H7255" s="21">
        <f>VLOOKUP(dirty_cafe_sales!A7255,dirty_cafe_sales!A:S,19,FALSE)</f>
        <v>12</v>
      </c>
    </row>
    <row r="7256" spans="1:8" x14ac:dyDescent="0.3">
      <c r="A7256" s="19" t="s">
        <v>7275</v>
      </c>
      <c r="B7256" s="19" t="str">
        <f>VLOOKUP(dirty_cafe_sales!A7256,dirty_cafe_sales!A:S,10,FALSE)</f>
        <v>Coffee</v>
      </c>
      <c r="C7256" s="20">
        <f>VLOOKUP(dirty_cafe_sales!A7256,dirty_cafe_sales!A:S,16,FALSE)</f>
        <v>45161</v>
      </c>
      <c r="D7256" s="19" t="str">
        <f>VLOOKUP(dirty_cafe_sales!A7256,dirty_cafe_sales!A:S,15,FALSE)</f>
        <v>Unknown</v>
      </c>
      <c r="E7256" s="19" t="str">
        <f>VLOOKUP(dirty_cafe_sales!A7256,dirty_cafe_sales!A:S,14,FALSE)</f>
        <v>Credit Card</v>
      </c>
      <c r="F7256" s="21">
        <f>VLOOKUP(dirty_cafe_sales!A7256,dirty_cafe_sales!A:S,18,FALSE)</f>
        <v>2</v>
      </c>
      <c r="G7256" s="21">
        <f>VLOOKUP(dirty_cafe_sales!A7256,dirty_cafe_sales!A:S,17,FALSE)</f>
        <v>4</v>
      </c>
      <c r="H7256" s="21">
        <f>VLOOKUP(dirty_cafe_sales!A7256,dirty_cafe_sales!A:S,19,FALSE)</f>
        <v>8</v>
      </c>
    </row>
    <row r="7257" spans="1:8" x14ac:dyDescent="0.3">
      <c r="A7257" s="19" t="s">
        <v>7276</v>
      </c>
      <c r="B7257" s="19" t="str">
        <f>VLOOKUP(dirty_cafe_sales!A7257,dirty_cafe_sales!A:S,10,FALSE)</f>
        <v>Juice</v>
      </c>
      <c r="C7257" s="20">
        <f>VLOOKUP(dirty_cafe_sales!A7257,dirty_cafe_sales!A:S,16,FALSE)</f>
        <v>45117</v>
      </c>
      <c r="D7257" s="19" t="str">
        <f>VLOOKUP(dirty_cafe_sales!A7257,dirty_cafe_sales!A:S,15,FALSE)</f>
        <v>Unknown</v>
      </c>
      <c r="E7257" s="19" t="str">
        <f>VLOOKUP(dirty_cafe_sales!A7257,dirty_cafe_sales!A:S,14,FALSE)</f>
        <v>Unknown</v>
      </c>
      <c r="F7257" s="21">
        <f>VLOOKUP(dirty_cafe_sales!A7257,dirty_cafe_sales!A:S,18,FALSE)</f>
        <v>3</v>
      </c>
      <c r="G7257" s="21">
        <f>VLOOKUP(dirty_cafe_sales!A7257,dirty_cafe_sales!A:S,17,FALSE)</f>
        <v>4</v>
      </c>
      <c r="H7257" s="21">
        <f>VLOOKUP(dirty_cafe_sales!A7257,dirty_cafe_sales!A:S,19,FALSE)</f>
        <v>12</v>
      </c>
    </row>
    <row r="7258" spans="1:8" x14ac:dyDescent="0.3">
      <c r="A7258" s="19" t="s">
        <v>7277</v>
      </c>
      <c r="B7258" s="19" t="str">
        <f>VLOOKUP(dirty_cafe_sales!A7258,dirty_cafe_sales!A:S,10,FALSE)</f>
        <v>Smoothie</v>
      </c>
      <c r="C7258" s="20">
        <f>VLOOKUP(dirty_cafe_sales!A7258,dirty_cafe_sales!A:S,16,FALSE)</f>
        <v>45181</v>
      </c>
      <c r="D7258" s="19" t="str">
        <f>VLOOKUP(dirty_cafe_sales!A7258,dirty_cafe_sales!A:S,15,FALSE)</f>
        <v>Unknown</v>
      </c>
      <c r="E7258" s="19" t="str">
        <f>VLOOKUP(dirty_cafe_sales!A7258,dirty_cafe_sales!A:S,14,FALSE)</f>
        <v>Credit Card</v>
      </c>
      <c r="F7258" s="21" t="str">
        <f>VLOOKUP(dirty_cafe_sales!A7258,dirty_cafe_sales!A:S,18,FALSE)</f>
        <v>0</v>
      </c>
      <c r="G7258" s="21">
        <f>VLOOKUP(dirty_cafe_sales!A7258,dirty_cafe_sales!A:S,17,FALSE)</f>
        <v>5</v>
      </c>
      <c r="H7258" s="21">
        <f>VLOOKUP(dirty_cafe_sales!A7258,dirty_cafe_sales!A:S,19,FALSE)</f>
        <v>0</v>
      </c>
    </row>
    <row r="7259" spans="1:8" x14ac:dyDescent="0.3">
      <c r="A7259" s="19" t="s">
        <v>7278</v>
      </c>
      <c r="B7259" s="19" t="str">
        <f>VLOOKUP(dirty_cafe_sales!A7259,dirty_cafe_sales!A:S,10,FALSE)</f>
        <v>Sandwich</v>
      </c>
      <c r="C7259" s="20">
        <f>VLOOKUP(dirty_cafe_sales!A7259,dirty_cafe_sales!A:S,16,FALSE)</f>
        <v>45129</v>
      </c>
      <c r="D7259" s="19" t="str">
        <f>VLOOKUP(dirty_cafe_sales!A7259,dirty_cafe_sales!A:S,15,FALSE)</f>
        <v>In-store</v>
      </c>
      <c r="E7259" s="19" t="str">
        <f>VLOOKUP(dirty_cafe_sales!A7259,dirty_cafe_sales!A:S,14,FALSE)</f>
        <v>Credit Card</v>
      </c>
      <c r="F7259" s="21">
        <f>VLOOKUP(dirty_cafe_sales!A7259,dirty_cafe_sales!A:S,18,FALSE)</f>
        <v>4</v>
      </c>
      <c r="G7259" s="21">
        <f>VLOOKUP(dirty_cafe_sales!A7259,dirty_cafe_sales!A:S,17,FALSE)</f>
        <v>5</v>
      </c>
      <c r="H7259" s="21">
        <f>VLOOKUP(dirty_cafe_sales!A7259,dirty_cafe_sales!A:S,19,FALSE)</f>
        <v>20</v>
      </c>
    </row>
    <row r="7260" spans="1:8" x14ac:dyDescent="0.3">
      <c r="A7260" s="19" t="s">
        <v>7279</v>
      </c>
      <c r="B7260" s="19" t="str">
        <f>VLOOKUP(dirty_cafe_sales!A7260,dirty_cafe_sales!A:S,10,FALSE)</f>
        <v>Cookie</v>
      </c>
      <c r="C7260" s="20">
        <f>VLOOKUP(dirty_cafe_sales!A7260,dirty_cafe_sales!A:S,16,FALSE)</f>
        <v>44952</v>
      </c>
      <c r="D7260" s="19" t="str">
        <f>VLOOKUP(dirty_cafe_sales!A7260,dirty_cafe_sales!A:S,15,FALSE)</f>
        <v>In-store</v>
      </c>
      <c r="E7260" s="19" t="str">
        <f>VLOOKUP(dirty_cafe_sales!A7260,dirty_cafe_sales!A:S,14,FALSE)</f>
        <v>Unknown</v>
      </c>
      <c r="F7260" s="21">
        <f>VLOOKUP(dirty_cafe_sales!A7260,dirty_cafe_sales!A:S,18,FALSE)</f>
        <v>1</v>
      </c>
      <c r="G7260" s="21" t="str">
        <f>VLOOKUP(dirty_cafe_sales!A7260,dirty_cafe_sales!A:S,17,FALSE)</f>
        <v>0</v>
      </c>
      <c r="H7260" s="21">
        <f>VLOOKUP(dirty_cafe_sales!A7260,dirty_cafe_sales!A:S,19,FALSE)</f>
        <v>0</v>
      </c>
    </row>
    <row r="7261" spans="1:8" x14ac:dyDescent="0.3">
      <c r="A7261" s="19" t="s">
        <v>7280</v>
      </c>
      <c r="B7261" s="19" t="str">
        <f>VLOOKUP(dirty_cafe_sales!A7261,dirty_cafe_sales!A:S,10,FALSE)</f>
        <v>Cake</v>
      </c>
      <c r="C7261" s="20">
        <f>VLOOKUP(dirty_cafe_sales!A7261,dirty_cafe_sales!A:S,16,FALSE)</f>
        <v>45201</v>
      </c>
      <c r="D7261" s="19" t="str">
        <f>VLOOKUP(dirty_cafe_sales!A7261,dirty_cafe_sales!A:S,15,FALSE)</f>
        <v>In-store</v>
      </c>
      <c r="E7261" s="19" t="str">
        <f>VLOOKUP(dirty_cafe_sales!A7261,dirty_cafe_sales!A:S,14,FALSE)</f>
        <v>Credit Card</v>
      </c>
      <c r="F7261" s="21">
        <f>VLOOKUP(dirty_cafe_sales!A7261,dirty_cafe_sales!A:S,18,FALSE)</f>
        <v>3</v>
      </c>
      <c r="G7261" s="21">
        <f>VLOOKUP(dirty_cafe_sales!A7261,dirty_cafe_sales!A:S,17,FALSE)</f>
        <v>1</v>
      </c>
      <c r="H7261" s="21">
        <f>VLOOKUP(dirty_cafe_sales!A7261,dirty_cafe_sales!A:S,19,FALSE)</f>
        <v>3</v>
      </c>
    </row>
    <row r="7262" spans="1:8" x14ac:dyDescent="0.3">
      <c r="A7262" s="19" t="s">
        <v>7281</v>
      </c>
      <c r="B7262" s="19" t="str">
        <f>VLOOKUP(dirty_cafe_sales!A7262,dirty_cafe_sales!A:S,10,FALSE)</f>
        <v>Tea</v>
      </c>
      <c r="C7262" s="20">
        <f>VLOOKUP(dirty_cafe_sales!A7262,dirty_cafe_sales!A:S,16,FALSE)</f>
        <v>44979</v>
      </c>
      <c r="D7262" s="19" t="str">
        <f>VLOOKUP(dirty_cafe_sales!A7262,dirty_cafe_sales!A:S,15,FALSE)</f>
        <v>Takeaway</v>
      </c>
      <c r="E7262" s="19" t="str">
        <f>VLOOKUP(dirty_cafe_sales!A7262,dirty_cafe_sales!A:S,14,FALSE)</f>
        <v>Unknown</v>
      </c>
      <c r="F7262" s="21">
        <f>VLOOKUP(dirty_cafe_sales!A7262,dirty_cafe_sales!A:S,18,FALSE)</f>
        <v>1.5</v>
      </c>
      <c r="G7262" s="21">
        <f>VLOOKUP(dirty_cafe_sales!A7262,dirty_cafe_sales!A:S,17,FALSE)</f>
        <v>1</v>
      </c>
      <c r="H7262" s="21">
        <f>VLOOKUP(dirty_cafe_sales!A7262,dirty_cafe_sales!A:S,19,FALSE)</f>
        <v>1.5</v>
      </c>
    </row>
    <row r="7263" spans="1:8" x14ac:dyDescent="0.3">
      <c r="A7263" s="19" t="s">
        <v>7282</v>
      </c>
      <c r="B7263" s="19" t="str">
        <f>VLOOKUP(dirty_cafe_sales!A7263,dirty_cafe_sales!A:S,10,FALSE)</f>
        <v>Tea</v>
      </c>
      <c r="C7263" s="20">
        <f>VLOOKUP(dirty_cafe_sales!A7263,dirty_cafe_sales!A:S,16,FALSE)</f>
        <v>45105</v>
      </c>
      <c r="D7263" s="19" t="str">
        <f>VLOOKUP(dirty_cafe_sales!A7263,dirty_cafe_sales!A:S,15,FALSE)</f>
        <v>Takeaway</v>
      </c>
      <c r="E7263" s="19" t="str">
        <f>VLOOKUP(dirty_cafe_sales!A7263,dirty_cafe_sales!A:S,14,FALSE)</f>
        <v>Digital Wallet</v>
      </c>
      <c r="F7263" s="21">
        <f>VLOOKUP(dirty_cafe_sales!A7263,dirty_cafe_sales!A:S,18,FALSE)</f>
        <v>1.5</v>
      </c>
      <c r="G7263" s="21">
        <f>VLOOKUP(dirty_cafe_sales!A7263,dirty_cafe_sales!A:S,17,FALSE)</f>
        <v>3</v>
      </c>
      <c r="H7263" s="21">
        <f>VLOOKUP(dirty_cafe_sales!A7263,dirty_cafe_sales!A:S,19,FALSE)</f>
        <v>4.5</v>
      </c>
    </row>
    <row r="7264" spans="1:8" x14ac:dyDescent="0.3">
      <c r="A7264" s="19" t="s">
        <v>7283</v>
      </c>
      <c r="B7264" s="19" t="str">
        <f>VLOOKUP(dirty_cafe_sales!A7264,dirty_cafe_sales!A:S,10,FALSE)</f>
        <v>Salad</v>
      </c>
      <c r="C7264" s="20">
        <f>VLOOKUP(dirty_cafe_sales!A7264,dirty_cafe_sales!A:S,16,FALSE)</f>
        <v>45154</v>
      </c>
      <c r="D7264" s="19" t="str">
        <f>VLOOKUP(dirty_cafe_sales!A7264,dirty_cafe_sales!A:S,15,FALSE)</f>
        <v>Takeaway</v>
      </c>
      <c r="E7264" s="19" t="str">
        <f>VLOOKUP(dirty_cafe_sales!A7264,dirty_cafe_sales!A:S,14,FALSE)</f>
        <v>Unknown</v>
      </c>
      <c r="F7264" s="21">
        <f>VLOOKUP(dirty_cafe_sales!A7264,dirty_cafe_sales!A:S,18,FALSE)</f>
        <v>5</v>
      </c>
      <c r="G7264" s="21">
        <f>VLOOKUP(dirty_cafe_sales!A7264,dirty_cafe_sales!A:S,17,FALSE)</f>
        <v>3</v>
      </c>
      <c r="H7264" s="21">
        <f>VLOOKUP(dirty_cafe_sales!A7264,dirty_cafe_sales!A:S,19,FALSE)</f>
        <v>15</v>
      </c>
    </row>
    <row r="7265" spans="1:8" x14ac:dyDescent="0.3">
      <c r="A7265" s="19" t="s">
        <v>7284</v>
      </c>
      <c r="B7265" s="19" t="str">
        <f>VLOOKUP(dirty_cafe_sales!A7265,dirty_cafe_sales!A:S,10,FALSE)</f>
        <v>Tea</v>
      </c>
      <c r="C7265" s="20">
        <f>VLOOKUP(dirty_cafe_sales!A7265,dirty_cafe_sales!A:S,16,FALSE)</f>
        <v>45049</v>
      </c>
      <c r="D7265" s="19" t="str">
        <f>VLOOKUP(dirty_cafe_sales!A7265,dirty_cafe_sales!A:S,15,FALSE)</f>
        <v>In-store</v>
      </c>
      <c r="E7265" s="19" t="str">
        <f>VLOOKUP(dirty_cafe_sales!A7265,dirty_cafe_sales!A:S,14,FALSE)</f>
        <v>Digital Wallet</v>
      </c>
      <c r="F7265" s="21">
        <f>VLOOKUP(dirty_cafe_sales!A7265,dirty_cafe_sales!A:S,18,FALSE)</f>
        <v>1.5</v>
      </c>
      <c r="G7265" s="21">
        <f>VLOOKUP(dirty_cafe_sales!A7265,dirty_cafe_sales!A:S,17,FALSE)</f>
        <v>3</v>
      </c>
      <c r="H7265" s="21">
        <f>VLOOKUP(dirty_cafe_sales!A7265,dirty_cafe_sales!A:S,19,FALSE)</f>
        <v>4.5</v>
      </c>
    </row>
    <row r="7266" spans="1:8" x14ac:dyDescent="0.3">
      <c r="A7266" s="19" t="s">
        <v>7285</v>
      </c>
      <c r="B7266" s="19" t="str">
        <f>VLOOKUP(dirty_cafe_sales!A7266,dirty_cafe_sales!A:S,10,FALSE)</f>
        <v>Sandwich</v>
      </c>
      <c r="C7266" s="20">
        <f>VLOOKUP(dirty_cafe_sales!A7266,dirty_cafe_sales!A:S,16,FALSE)</f>
        <v>45281</v>
      </c>
      <c r="D7266" s="19" t="str">
        <f>VLOOKUP(dirty_cafe_sales!A7266,dirty_cafe_sales!A:S,15,FALSE)</f>
        <v>In-store</v>
      </c>
      <c r="E7266" s="19" t="str">
        <f>VLOOKUP(dirty_cafe_sales!A7266,dirty_cafe_sales!A:S,14,FALSE)</f>
        <v>Digital Wallet</v>
      </c>
      <c r="F7266" s="21">
        <f>VLOOKUP(dirty_cafe_sales!A7266,dirty_cafe_sales!A:S,18,FALSE)</f>
        <v>0</v>
      </c>
      <c r="G7266" s="21">
        <f>VLOOKUP(dirty_cafe_sales!A7266,dirty_cafe_sales!A:S,17,FALSE)</f>
        <v>5</v>
      </c>
      <c r="H7266" s="21">
        <f>VLOOKUP(dirty_cafe_sales!A7266,dirty_cafe_sales!A:S,19,FALSE)</f>
        <v>0</v>
      </c>
    </row>
    <row r="7267" spans="1:8" x14ac:dyDescent="0.3">
      <c r="A7267" s="19" t="s">
        <v>7286</v>
      </c>
      <c r="B7267" s="19" t="str">
        <f>VLOOKUP(dirty_cafe_sales!A7267,dirty_cafe_sales!A:S,10,FALSE)</f>
        <v>Tea</v>
      </c>
      <c r="C7267" s="20" t="str">
        <f>VLOOKUP(dirty_cafe_sales!A7267,dirty_cafe_sales!A:S,16,FALSE)</f>
        <v>Unknown</v>
      </c>
      <c r="D7267" s="19" t="str">
        <f>VLOOKUP(dirty_cafe_sales!A7267,dirty_cafe_sales!A:S,15,FALSE)</f>
        <v>Unknown</v>
      </c>
      <c r="E7267" s="19" t="str">
        <f>VLOOKUP(dirty_cafe_sales!A7267,dirty_cafe_sales!A:S,14,FALSE)</f>
        <v>Digital Wallet</v>
      </c>
      <c r="F7267" s="21">
        <f>VLOOKUP(dirty_cafe_sales!A7267,dirty_cafe_sales!A:S,18,FALSE)</f>
        <v>1.5</v>
      </c>
      <c r="G7267" s="21">
        <f>VLOOKUP(dirty_cafe_sales!A7267,dirty_cafe_sales!A:S,17,FALSE)</f>
        <v>0</v>
      </c>
      <c r="H7267" s="21">
        <f>VLOOKUP(dirty_cafe_sales!A7267,dirty_cafe_sales!A:S,19,FALSE)</f>
        <v>0</v>
      </c>
    </row>
    <row r="7268" spans="1:8" x14ac:dyDescent="0.3">
      <c r="A7268" s="19" t="s">
        <v>7287</v>
      </c>
      <c r="B7268" s="19" t="str">
        <f>VLOOKUP(dirty_cafe_sales!A7268,dirty_cafe_sales!A:S,10,FALSE)</f>
        <v>Cake</v>
      </c>
      <c r="C7268" s="20">
        <f>VLOOKUP(dirty_cafe_sales!A7268,dirty_cafe_sales!A:S,16,FALSE)</f>
        <v>45131</v>
      </c>
      <c r="D7268" s="19" t="str">
        <f>VLOOKUP(dirty_cafe_sales!A7268,dirty_cafe_sales!A:S,15,FALSE)</f>
        <v>In-store</v>
      </c>
      <c r="E7268" s="19" t="str">
        <f>VLOOKUP(dirty_cafe_sales!A7268,dirty_cafe_sales!A:S,14,FALSE)</f>
        <v>Cash</v>
      </c>
      <c r="F7268" s="21">
        <f>VLOOKUP(dirty_cafe_sales!A7268,dirty_cafe_sales!A:S,18,FALSE)</f>
        <v>3</v>
      </c>
      <c r="G7268" s="21">
        <f>VLOOKUP(dirty_cafe_sales!A7268,dirty_cafe_sales!A:S,17,FALSE)</f>
        <v>2</v>
      </c>
      <c r="H7268" s="21">
        <f>VLOOKUP(dirty_cafe_sales!A7268,dirty_cafe_sales!A:S,19,FALSE)</f>
        <v>6</v>
      </c>
    </row>
    <row r="7269" spans="1:8" x14ac:dyDescent="0.3">
      <c r="A7269" s="19" t="s">
        <v>7288</v>
      </c>
      <c r="B7269" s="19" t="str">
        <f>VLOOKUP(dirty_cafe_sales!A7269,dirty_cafe_sales!A:S,10,FALSE)</f>
        <v>Unknown</v>
      </c>
      <c r="C7269" s="20">
        <f>VLOOKUP(dirty_cafe_sales!A7269,dirty_cafe_sales!A:S,16,FALSE)</f>
        <v>44947</v>
      </c>
      <c r="D7269" s="19" t="str">
        <f>VLOOKUP(dirty_cafe_sales!A7269,dirty_cafe_sales!A:S,15,FALSE)</f>
        <v>In-store</v>
      </c>
      <c r="E7269" s="19" t="str">
        <f>VLOOKUP(dirty_cafe_sales!A7269,dirty_cafe_sales!A:S,14,FALSE)</f>
        <v>Digital Wallet</v>
      </c>
      <c r="F7269" s="21">
        <f>VLOOKUP(dirty_cafe_sales!A7269,dirty_cafe_sales!A:S,18,FALSE)</f>
        <v>1.5</v>
      </c>
      <c r="G7269" s="21">
        <f>VLOOKUP(dirty_cafe_sales!A7269,dirty_cafe_sales!A:S,17,FALSE)</f>
        <v>5</v>
      </c>
      <c r="H7269" s="21">
        <f>VLOOKUP(dirty_cafe_sales!A7269,dirty_cafe_sales!A:S,19,FALSE)</f>
        <v>7.5</v>
      </c>
    </row>
    <row r="7270" spans="1:8" x14ac:dyDescent="0.3">
      <c r="A7270" s="19" t="s">
        <v>7289</v>
      </c>
      <c r="B7270" s="19" t="str">
        <f>VLOOKUP(dirty_cafe_sales!A7270,dirty_cafe_sales!A:S,10,FALSE)</f>
        <v>Salad</v>
      </c>
      <c r="C7270" s="20">
        <f>VLOOKUP(dirty_cafe_sales!A7270,dirty_cafe_sales!A:S,16,FALSE)</f>
        <v>44955</v>
      </c>
      <c r="D7270" s="19" t="str">
        <f>VLOOKUP(dirty_cafe_sales!A7270,dirty_cafe_sales!A:S,15,FALSE)</f>
        <v>Takeaway</v>
      </c>
      <c r="E7270" s="19" t="str">
        <f>VLOOKUP(dirty_cafe_sales!A7270,dirty_cafe_sales!A:S,14,FALSE)</f>
        <v>Cash</v>
      </c>
      <c r="F7270" s="21">
        <f>VLOOKUP(dirty_cafe_sales!A7270,dirty_cafe_sales!A:S,18,FALSE)</f>
        <v>5</v>
      </c>
      <c r="G7270" s="21">
        <f>VLOOKUP(dirty_cafe_sales!A7270,dirty_cafe_sales!A:S,17,FALSE)</f>
        <v>5</v>
      </c>
      <c r="H7270" s="21">
        <f>VLOOKUP(dirty_cafe_sales!A7270,dirty_cafe_sales!A:S,19,FALSE)</f>
        <v>25</v>
      </c>
    </row>
    <row r="7271" spans="1:8" x14ac:dyDescent="0.3">
      <c r="A7271" s="19" t="s">
        <v>7290</v>
      </c>
      <c r="B7271" s="19" t="str">
        <f>VLOOKUP(dirty_cafe_sales!A7271,dirty_cafe_sales!A:S,10,FALSE)</f>
        <v>Tea</v>
      </c>
      <c r="C7271" s="20">
        <f>VLOOKUP(dirty_cafe_sales!A7271,dirty_cafe_sales!A:S,16,FALSE)</f>
        <v>45100</v>
      </c>
      <c r="D7271" s="19" t="str">
        <f>VLOOKUP(dirty_cafe_sales!A7271,dirty_cafe_sales!A:S,15,FALSE)</f>
        <v>In-store</v>
      </c>
      <c r="E7271" s="19" t="str">
        <f>VLOOKUP(dirty_cafe_sales!A7271,dirty_cafe_sales!A:S,14,FALSE)</f>
        <v>Cash</v>
      </c>
      <c r="F7271" s="21">
        <f>VLOOKUP(dirty_cafe_sales!A7271,dirty_cafe_sales!A:S,18,FALSE)</f>
        <v>1.5</v>
      </c>
      <c r="G7271" s="21">
        <f>VLOOKUP(dirty_cafe_sales!A7271,dirty_cafe_sales!A:S,17,FALSE)</f>
        <v>3</v>
      </c>
      <c r="H7271" s="21">
        <f>VLOOKUP(dirty_cafe_sales!A7271,dirty_cafe_sales!A:S,19,FALSE)</f>
        <v>4.5</v>
      </c>
    </row>
    <row r="7272" spans="1:8" x14ac:dyDescent="0.3">
      <c r="A7272" s="19" t="s">
        <v>7291</v>
      </c>
      <c r="B7272" s="19" t="str">
        <f>VLOOKUP(dirty_cafe_sales!A7272,dirty_cafe_sales!A:S,10,FALSE)</f>
        <v>Coffee</v>
      </c>
      <c r="C7272" s="20">
        <f>VLOOKUP(dirty_cafe_sales!A7272,dirty_cafe_sales!A:S,16,FALSE)</f>
        <v>45223</v>
      </c>
      <c r="D7272" s="19" t="str">
        <f>VLOOKUP(dirty_cafe_sales!A7272,dirty_cafe_sales!A:S,15,FALSE)</f>
        <v>Unknown</v>
      </c>
      <c r="E7272" s="19" t="str">
        <f>VLOOKUP(dirty_cafe_sales!A7272,dirty_cafe_sales!A:S,14,FALSE)</f>
        <v>Unknown</v>
      </c>
      <c r="F7272" s="21">
        <f>VLOOKUP(dirty_cafe_sales!A7272,dirty_cafe_sales!A:S,18,FALSE)</f>
        <v>2</v>
      </c>
      <c r="G7272" s="21">
        <f>VLOOKUP(dirty_cafe_sales!A7272,dirty_cafe_sales!A:S,17,FALSE)</f>
        <v>2</v>
      </c>
      <c r="H7272" s="21">
        <f>VLOOKUP(dirty_cafe_sales!A7272,dirty_cafe_sales!A:S,19,FALSE)</f>
        <v>4</v>
      </c>
    </row>
    <row r="7273" spans="1:8" x14ac:dyDescent="0.3">
      <c r="A7273" s="19" t="s">
        <v>7292</v>
      </c>
      <c r="B7273" s="19" t="str">
        <f>VLOOKUP(dirty_cafe_sales!A7273,dirty_cafe_sales!A:S,10,FALSE)</f>
        <v>Salad</v>
      </c>
      <c r="C7273" s="20">
        <f>VLOOKUP(dirty_cafe_sales!A7273,dirty_cafe_sales!A:S,16,FALSE)</f>
        <v>44934</v>
      </c>
      <c r="D7273" s="19" t="str">
        <f>VLOOKUP(dirty_cafe_sales!A7273,dirty_cafe_sales!A:S,15,FALSE)</f>
        <v>In-store</v>
      </c>
      <c r="E7273" s="19" t="str">
        <f>VLOOKUP(dirty_cafe_sales!A7273,dirty_cafe_sales!A:S,14,FALSE)</f>
        <v>Credit Card</v>
      </c>
      <c r="F7273" s="21">
        <f>VLOOKUP(dirty_cafe_sales!A7273,dirty_cafe_sales!A:S,18,FALSE)</f>
        <v>5</v>
      </c>
      <c r="G7273" s="21">
        <f>VLOOKUP(dirty_cafe_sales!A7273,dirty_cafe_sales!A:S,17,FALSE)</f>
        <v>5</v>
      </c>
      <c r="H7273" s="21">
        <f>VLOOKUP(dirty_cafe_sales!A7273,dirty_cafe_sales!A:S,19,FALSE)</f>
        <v>25</v>
      </c>
    </row>
    <row r="7274" spans="1:8" x14ac:dyDescent="0.3">
      <c r="A7274" s="19" t="s">
        <v>7293</v>
      </c>
      <c r="B7274" s="19" t="str">
        <f>VLOOKUP(dirty_cafe_sales!A7274,dirty_cafe_sales!A:S,10,FALSE)</f>
        <v>Salad</v>
      </c>
      <c r="C7274" s="20">
        <f>VLOOKUP(dirty_cafe_sales!A7274,dirty_cafe_sales!A:S,16,FALSE)</f>
        <v>45261</v>
      </c>
      <c r="D7274" s="19" t="str">
        <f>VLOOKUP(dirty_cafe_sales!A7274,dirty_cafe_sales!A:S,15,FALSE)</f>
        <v>Takeaway</v>
      </c>
      <c r="E7274" s="19" t="str">
        <f>VLOOKUP(dirty_cafe_sales!A7274,dirty_cafe_sales!A:S,14,FALSE)</f>
        <v>Unknown</v>
      </c>
      <c r="F7274" s="21">
        <f>VLOOKUP(dirty_cafe_sales!A7274,dirty_cafe_sales!A:S,18,FALSE)</f>
        <v>5</v>
      </c>
      <c r="G7274" s="21">
        <f>VLOOKUP(dirty_cafe_sales!A7274,dirty_cafe_sales!A:S,17,FALSE)</f>
        <v>5</v>
      </c>
      <c r="H7274" s="21">
        <f>VLOOKUP(dirty_cafe_sales!A7274,dirty_cafe_sales!A:S,19,FALSE)</f>
        <v>25</v>
      </c>
    </row>
    <row r="7275" spans="1:8" x14ac:dyDescent="0.3">
      <c r="A7275" s="19" t="s">
        <v>7294</v>
      </c>
      <c r="B7275" s="19" t="str">
        <f>VLOOKUP(dirty_cafe_sales!A7275,dirty_cafe_sales!A:S,10,FALSE)</f>
        <v>Cookie</v>
      </c>
      <c r="C7275" s="20">
        <f>VLOOKUP(dirty_cafe_sales!A7275,dirty_cafe_sales!A:S,16,FALSE)</f>
        <v>45261</v>
      </c>
      <c r="D7275" s="19" t="str">
        <f>VLOOKUP(dirty_cafe_sales!A7275,dirty_cafe_sales!A:S,15,FALSE)</f>
        <v>In-store</v>
      </c>
      <c r="E7275" s="19" t="str">
        <f>VLOOKUP(dirty_cafe_sales!A7275,dirty_cafe_sales!A:S,14,FALSE)</f>
        <v>Unknown</v>
      </c>
      <c r="F7275" s="21">
        <f>VLOOKUP(dirty_cafe_sales!A7275,dirty_cafe_sales!A:S,18,FALSE)</f>
        <v>1</v>
      </c>
      <c r="G7275" s="21">
        <f>VLOOKUP(dirty_cafe_sales!A7275,dirty_cafe_sales!A:S,17,FALSE)</f>
        <v>5</v>
      </c>
      <c r="H7275" s="21">
        <f>VLOOKUP(dirty_cafe_sales!A7275,dirty_cafe_sales!A:S,19,FALSE)</f>
        <v>5</v>
      </c>
    </row>
    <row r="7276" spans="1:8" x14ac:dyDescent="0.3">
      <c r="A7276" s="19" t="s">
        <v>7295</v>
      </c>
      <c r="B7276" s="19" t="str">
        <f>VLOOKUP(dirty_cafe_sales!A7276,dirty_cafe_sales!A:S,10,FALSE)</f>
        <v>Sandwich</v>
      </c>
      <c r="C7276" s="20">
        <f>VLOOKUP(dirty_cafe_sales!A7276,dirty_cafe_sales!A:S,16,FALSE)</f>
        <v>45065</v>
      </c>
      <c r="D7276" s="19" t="str">
        <f>VLOOKUP(dirty_cafe_sales!A7276,dirty_cafe_sales!A:S,15,FALSE)</f>
        <v>Unknown</v>
      </c>
      <c r="E7276" s="19" t="str">
        <f>VLOOKUP(dirty_cafe_sales!A7276,dirty_cafe_sales!A:S,14,FALSE)</f>
        <v>Unknown</v>
      </c>
      <c r="F7276" s="21">
        <f>VLOOKUP(dirty_cafe_sales!A7276,dirty_cafe_sales!A:S,18,FALSE)</f>
        <v>4</v>
      </c>
      <c r="G7276" s="21">
        <f>VLOOKUP(dirty_cafe_sales!A7276,dirty_cafe_sales!A:S,17,FALSE)</f>
        <v>1</v>
      </c>
      <c r="H7276" s="21">
        <f>VLOOKUP(dirty_cafe_sales!A7276,dirty_cafe_sales!A:S,19,FALSE)</f>
        <v>4</v>
      </c>
    </row>
    <row r="7277" spans="1:8" x14ac:dyDescent="0.3">
      <c r="A7277" s="19" t="s">
        <v>7296</v>
      </c>
      <c r="B7277" s="19" t="str">
        <f>VLOOKUP(dirty_cafe_sales!A7277,dirty_cafe_sales!A:S,10,FALSE)</f>
        <v>Unknown</v>
      </c>
      <c r="C7277" s="20">
        <f>VLOOKUP(dirty_cafe_sales!A7277,dirty_cafe_sales!A:S,16,FALSE)</f>
        <v>45147</v>
      </c>
      <c r="D7277" s="19" t="str">
        <f>VLOOKUP(dirty_cafe_sales!A7277,dirty_cafe_sales!A:S,15,FALSE)</f>
        <v>In-store</v>
      </c>
      <c r="E7277" s="19" t="str">
        <f>VLOOKUP(dirty_cafe_sales!A7277,dirty_cafe_sales!A:S,14,FALSE)</f>
        <v>Unknown</v>
      </c>
      <c r="F7277" s="21">
        <f>VLOOKUP(dirty_cafe_sales!A7277,dirty_cafe_sales!A:S,18,FALSE)</f>
        <v>5</v>
      </c>
      <c r="G7277" s="21">
        <f>VLOOKUP(dirty_cafe_sales!A7277,dirty_cafe_sales!A:S,17,FALSE)</f>
        <v>3</v>
      </c>
      <c r="H7277" s="21">
        <f>VLOOKUP(dirty_cafe_sales!A7277,dirty_cafe_sales!A:S,19,FALSE)</f>
        <v>15</v>
      </c>
    </row>
    <row r="7278" spans="1:8" x14ac:dyDescent="0.3">
      <c r="A7278" s="19" t="s">
        <v>7297</v>
      </c>
      <c r="B7278" s="19" t="str">
        <f>VLOOKUP(dirty_cafe_sales!A7278,dirty_cafe_sales!A:S,10,FALSE)</f>
        <v>Coffee</v>
      </c>
      <c r="C7278" s="20">
        <f>VLOOKUP(dirty_cafe_sales!A7278,dirty_cafe_sales!A:S,16,FALSE)</f>
        <v>44960</v>
      </c>
      <c r="D7278" s="19" t="str">
        <f>VLOOKUP(dirty_cafe_sales!A7278,dirty_cafe_sales!A:S,15,FALSE)</f>
        <v>Unknown</v>
      </c>
      <c r="E7278" s="19" t="str">
        <f>VLOOKUP(dirty_cafe_sales!A7278,dirty_cafe_sales!A:S,14,FALSE)</f>
        <v>Unknown</v>
      </c>
      <c r="F7278" s="21">
        <f>VLOOKUP(dirty_cafe_sales!A7278,dirty_cafe_sales!A:S,18,FALSE)</f>
        <v>2</v>
      </c>
      <c r="G7278" s="21">
        <f>VLOOKUP(dirty_cafe_sales!A7278,dirty_cafe_sales!A:S,17,FALSE)</f>
        <v>5</v>
      </c>
      <c r="H7278" s="21">
        <f>VLOOKUP(dirty_cafe_sales!A7278,dirty_cafe_sales!A:S,19,FALSE)</f>
        <v>10</v>
      </c>
    </row>
    <row r="7279" spans="1:8" x14ac:dyDescent="0.3">
      <c r="A7279" s="19" t="s">
        <v>7298</v>
      </c>
      <c r="B7279" s="19" t="str">
        <f>VLOOKUP(dirty_cafe_sales!A7279,dirty_cafe_sales!A:S,10,FALSE)</f>
        <v>Coffee</v>
      </c>
      <c r="C7279" s="20">
        <f>VLOOKUP(dirty_cafe_sales!A7279,dirty_cafe_sales!A:S,16,FALSE)</f>
        <v>45249</v>
      </c>
      <c r="D7279" s="19" t="str">
        <f>VLOOKUP(dirty_cafe_sales!A7279,dirty_cafe_sales!A:S,15,FALSE)</f>
        <v>Takeaway</v>
      </c>
      <c r="E7279" s="19" t="str">
        <f>VLOOKUP(dirty_cafe_sales!A7279,dirty_cafe_sales!A:S,14,FALSE)</f>
        <v>Digital Wallet</v>
      </c>
      <c r="F7279" s="21">
        <f>VLOOKUP(dirty_cafe_sales!A7279,dirty_cafe_sales!A:S,18,FALSE)</f>
        <v>2</v>
      </c>
      <c r="G7279" s="21" t="str">
        <f>VLOOKUP(dirty_cafe_sales!A7279,dirty_cafe_sales!A:S,17,FALSE)</f>
        <v>0</v>
      </c>
      <c r="H7279" s="21">
        <f>VLOOKUP(dirty_cafe_sales!A7279,dirty_cafe_sales!A:S,19,FALSE)</f>
        <v>0</v>
      </c>
    </row>
    <row r="7280" spans="1:8" x14ac:dyDescent="0.3">
      <c r="A7280" s="19" t="s">
        <v>7299</v>
      </c>
      <c r="B7280" s="19" t="str">
        <f>VLOOKUP(dirty_cafe_sales!A7280,dirty_cafe_sales!A:S,10,FALSE)</f>
        <v>Salad</v>
      </c>
      <c r="C7280" s="20">
        <f>VLOOKUP(dirty_cafe_sales!A7280,dirty_cafe_sales!A:S,16,FALSE)</f>
        <v>45206</v>
      </c>
      <c r="D7280" s="19" t="str">
        <f>VLOOKUP(dirty_cafe_sales!A7280,dirty_cafe_sales!A:S,15,FALSE)</f>
        <v>Takeaway</v>
      </c>
      <c r="E7280" s="19" t="str">
        <f>VLOOKUP(dirty_cafe_sales!A7280,dirty_cafe_sales!A:S,14,FALSE)</f>
        <v>Unknown</v>
      </c>
      <c r="F7280" s="21">
        <f>VLOOKUP(dirty_cafe_sales!A7280,dirty_cafe_sales!A:S,18,FALSE)</f>
        <v>5</v>
      </c>
      <c r="G7280" s="21">
        <f>VLOOKUP(dirty_cafe_sales!A7280,dirty_cafe_sales!A:S,17,FALSE)</f>
        <v>5</v>
      </c>
      <c r="H7280" s="21">
        <f>VLOOKUP(dirty_cafe_sales!A7280,dirty_cafe_sales!A:S,19,FALSE)</f>
        <v>25</v>
      </c>
    </row>
    <row r="7281" spans="1:8" x14ac:dyDescent="0.3">
      <c r="A7281" s="19" t="s">
        <v>7300</v>
      </c>
      <c r="B7281" s="19" t="str">
        <f>VLOOKUP(dirty_cafe_sales!A7281,dirty_cafe_sales!A:S,10,FALSE)</f>
        <v>Coffee</v>
      </c>
      <c r="C7281" s="20">
        <f>VLOOKUP(dirty_cafe_sales!A7281,dirty_cafe_sales!A:S,16,FALSE)</f>
        <v>45080</v>
      </c>
      <c r="D7281" s="19" t="str">
        <f>VLOOKUP(dirty_cafe_sales!A7281,dirty_cafe_sales!A:S,15,FALSE)</f>
        <v>Unknown</v>
      </c>
      <c r="E7281" s="19" t="str">
        <f>VLOOKUP(dirty_cafe_sales!A7281,dirty_cafe_sales!A:S,14,FALSE)</f>
        <v>Digital Wallet</v>
      </c>
      <c r="F7281" s="21">
        <f>VLOOKUP(dirty_cafe_sales!A7281,dirty_cafe_sales!A:S,18,FALSE)</f>
        <v>2</v>
      </c>
      <c r="G7281" s="21">
        <f>VLOOKUP(dirty_cafe_sales!A7281,dirty_cafe_sales!A:S,17,FALSE)</f>
        <v>2</v>
      </c>
      <c r="H7281" s="21">
        <f>VLOOKUP(dirty_cafe_sales!A7281,dirty_cafe_sales!A:S,19,FALSE)</f>
        <v>4</v>
      </c>
    </row>
    <row r="7282" spans="1:8" x14ac:dyDescent="0.3">
      <c r="A7282" s="19" t="s">
        <v>7301</v>
      </c>
      <c r="B7282" s="19" t="str">
        <f>VLOOKUP(dirty_cafe_sales!A7282,dirty_cafe_sales!A:S,10,FALSE)</f>
        <v>Cookie</v>
      </c>
      <c r="C7282" s="20">
        <f>VLOOKUP(dirty_cafe_sales!A7282,dirty_cafe_sales!A:S,16,FALSE)</f>
        <v>44990</v>
      </c>
      <c r="D7282" s="19" t="str">
        <f>VLOOKUP(dirty_cafe_sales!A7282,dirty_cafe_sales!A:S,15,FALSE)</f>
        <v>In-store</v>
      </c>
      <c r="E7282" s="19" t="str">
        <f>VLOOKUP(dirty_cafe_sales!A7282,dirty_cafe_sales!A:S,14,FALSE)</f>
        <v>Credit Card</v>
      </c>
      <c r="F7282" s="21">
        <f>VLOOKUP(dirty_cafe_sales!A7282,dirty_cafe_sales!A:S,18,FALSE)</f>
        <v>1</v>
      </c>
      <c r="G7282" s="21">
        <f>VLOOKUP(dirty_cafe_sales!A7282,dirty_cafe_sales!A:S,17,FALSE)</f>
        <v>1</v>
      </c>
      <c r="H7282" s="21">
        <f>VLOOKUP(dirty_cafe_sales!A7282,dirty_cafe_sales!A:S,19,FALSE)</f>
        <v>1</v>
      </c>
    </row>
    <row r="7283" spans="1:8" x14ac:dyDescent="0.3">
      <c r="A7283" s="19" t="s">
        <v>7302</v>
      </c>
      <c r="B7283" s="19" t="str">
        <f>VLOOKUP(dirty_cafe_sales!A7283,dirty_cafe_sales!A:S,10,FALSE)</f>
        <v>Cookie</v>
      </c>
      <c r="C7283" s="20">
        <f>VLOOKUP(dirty_cafe_sales!A7283,dirty_cafe_sales!A:S,16,FALSE)</f>
        <v>45193</v>
      </c>
      <c r="D7283" s="19" t="str">
        <f>VLOOKUP(dirty_cafe_sales!A7283,dirty_cafe_sales!A:S,15,FALSE)</f>
        <v>Unknown</v>
      </c>
      <c r="E7283" s="19" t="str">
        <f>VLOOKUP(dirty_cafe_sales!A7283,dirty_cafe_sales!A:S,14,FALSE)</f>
        <v>Unknown</v>
      </c>
      <c r="F7283" s="21">
        <f>VLOOKUP(dirty_cafe_sales!A7283,dirty_cafe_sales!A:S,18,FALSE)</f>
        <v>1</v>
      </c>
      <c r="G7283" s="21">
        <f>VLOOKUP(dirty_cafe_sales!A7283,dirty_cafe_sales!A:S,17,FALSE)</f>
        <v>1</v>
      </c>
      <c r="H7283" s="21">
        <f>VLOOKUP(dirty_cafe_sales!A7283,dirty_cafe_sales!A:S,19,FALSE)</f>
        <v>1</v>
      </c>
    </row>
    <row r="7284" spans="1:8" x14ac:dyDescent="0.3">
      <c r="A7284" s="19" t="s">
        <v>7303</v>
      </c>
      <c r="B7284" s="19" t="str">
        <f>VLOOKUP(dirty_cafe_sales!A7284,dirty_cafe_sales!A:S,10,FALSE)</f>
        <v>Unknown</v>
      </c>
      <c r="C7284" s="20">
        <f>VLOOKUP(dirty_cafe_sales!A7284,dirty_cafe_sales!A:S,16,FALSE)</f>
        <v>45092</v>
      </c>
      <c r="D7284" s="19" t="str">
        <f>VLOOKUP(dirty_cafe_sales!A7284,dirty_cafe_sales!A:S,15,FALSE)</f>
        <v>Unknown</v>
      </c>
      <c r="E7284" s="19" t="str">
        <f>VLOOKUP(dirty_cafe_sales!A7284,dirty_cafe_sales!A:S,14,FALSE)</f>
        <v>Digital Wallet</v>
      </c>
      <c r="F7284" s="21">
        <f>VLOOKUP(dirty_cafe_sales!A7284,dirty_cafe_sales!A:S,18,FALSE)</f>
        <v>3</v>
      </c>
      <c r="G7284" s="21">
        <f>VLOOKUP(dirty_cafe_sales!A7284,dirty_cafe_sales!A:S,17,FALSE)</f>
        <v>2</v>
      </c>
      <c r="H7284" s="21">
        <f>VLOOKUP(dirty_cafe_sales!A7284,dirty_cafe_sales!A:S,19,FALSE)</f>
        <v>6</v>
      </c>
    </row>
    <row r="7285" spans="1:8" x14ac:dyDescent="0.3">
      <c r="A7285" s="19" t="s">
        <v>7304</v>
      </c>
      <c r="B7285" s="19" t="str">
        <f>VLOOKUP(dirty_cafe_sales!A7285,dirty_cafe_sales!A:S,10,FALSE)</f>
        <v>Cookie</v>
      </c>
      <c r="C7285" s="20">
        <f>VLOOKUP(dirty_cafe_sales!A7285,dirty_cafe_sales!A:S,16,FALSE)</f>
        <v>45214</v>
      </c>
      <c r="D7285" s="19" t="str">
        <f>VLOOKUP(dirty_cafe_sales!A7285,dirty_cafe_sales!A:S,15,FALSE)</f>
        <v>Takeaway</v>
      </c>
      <c r="E7285" s="19" t="str">
        <f>VLOOKUP(dirty_cafe_sales!A7285,dirty_cafe_sales!A:S,14,FALSE)</f>
        <v>Unknown</v>
      </c>
      <c r="F7285" s="21">
        <f>VLOOKUP(dirty_cafe_sales!A7285,dirty_cafe_sales!A:S,18,FALSE)</f>
        <v>1</v>
      </c>
      <c r="G7285" s="21" t="str">
        <f>VLOOKUP(dirty_cafe_sales!A7285,dirty_cafe_sales!A:S,17,FALSE)</f>
        <v>0</v>
      </c>
      <c r="H7285" s="21">
        <f>VLOOKUP(dirty_cafe_sales!A7285,dirty_cafe_sales!A:S,19,FALSE)</f>
        <v>0</v>
      </c>
    </row>
    <row r="7286" spans="1:8" x14ac:dyDescent="0.3">
      <c r="A7286" s="19" t="s">
        <v>7305</v>
      </c>
      <c r="B7286" s="19" t="str">
        <f>VLOOKUP(dirty_cafe_sales!A7286,dirty_cafe_sales!A:S,10,FALSE)</f>
        <v>Salad</v>
      </c>
      <c r="C7286" s="20">
        <f>VLOOKUP(dirty_cafe_sales!A7286,dirty_cafe_sales!A:S,16,FALSE)</f>
        <v>44996</v>
      </c>
      <c r="D7286" s="19" t="str">
        <f>VLOOKUP(dirty_cafe_sales!A7286,dirty_cafe_sales!A:S,15,FALSE)</f>
        <v>Unknown</v>
      </c>
      <c r="E7286" s="19" t="str">
        <f>VLOOKUP(dirty_cafe_sales!A7286,dirty_cafe_sales!A:S,14,FALSE)</f>
        <v>Cash</v>
      </c>
      <c r="F7286" s="21">
        <f>VLOOKUP(dirty_cafe_sales!A7286,dirty_cafe_sales!A:S,18,FALSE)</f>
        <v>5</v>
      </c>
      <c r="G7286" s="21">
        <f>VLOOKUP(dirty_cafe_sales!A7286,dirty_cafe_sales!A:S,17,FALSE)</f>
        <v>5</v>
      </c>
      <c r="H7286" s="21">
        <f>VLOOKUP(dirty_cafe_sales!A7286,dirty_cafe_sales!A:S,19,FALSE)</f>
        <v>25</v>
      </c>
    </row>
    <row r="7287" spans="1:8" x14ac:dyDescent="0.3">
      <c r="A7287" s="19" t="s">
        <v>7306</v>
      </c>
      <c r="B7287" s="19" t="str">
        <f>VLOOKUP(dirty_cafe_sales!A7287,dirty_cafe_sales!A:S,10,FALSE)</f>
        <v>Coffee</v>
      </c>
      <c r="C7287" s="20">
        <f>VLOOKUP(dirty_cafe_sales!A7287,dirty_cafe_sales!A:S,16,FALSE)</f>
        <v>44927</v>
      </c>
      <c r="D7287" s="19" t="str">
        <f>VLOOKUP(dirty_cafe_sales!A7287,dirty_cafe_sales!A:S,15,FALSE)</f>
        <v>Unknown</v>
      </c>
      <c r="E7287" s="19" t="str">
        <f>VLOOKUP(dirty_cafe_sales!A7287,dirty_cafe_sales!A:S,14,FALSE)</f>
        <v>Unknown</v>
      </c>
      <c r="F7287" s="21">
        <f>VLOOKUP(dirty_cafe_sales!A7287,dirty_cafe_sales!A:S,18,FALSE)</f>
        <v>2</v>
      </c>
      <c r="G7287" s="21">
        <f>VLOOKUP(dirty_cafe_sales!A7287,dirty_cafe_sales!A:S,17,FALSE)</f>
        <v>2</v>
      </c>
      <c r="H7287" s="21">
        <f>VLOOKUP(dirty_cafe_sales!A7287,dirty_cafe_sales!A:S,19,FALSE)</f>
        <v>4</v>
      </c>
    </row>
    <row r="7288" spans="1:8" x14ac:dyDescent="0.3">
      <c r="A7288" s="19" t="s">
        <v>7307</v>
      </c>
      <c r="B7288" s="19" t="str">
        <f>VLOOKUP(dirty_cafe_sales!A7288,dirty_cafe_sales!A:S,10,FALSE)</f>
        <v>Unknown</v>
      </c>
      <c r="C7288" s="20">
        <f>VLOOKUP(dirty_cafe_sales!A7288,dirty_cafe_sales!A:S,16,FALSE)</f>
        <v>45040</v>
      </c>
      <c r="D7288" s="19" t="str">
        <f>VLOOKUP(dirty_cafe_sales!A7288,dirty_cafe_sales!A:S,15,FALSE)</f>
        <v>Takeaway</v>
      </c>
      <c r="E7288" s="19" t="str">
        <f>VLOOKUP(dirty_cafe_sales!A7288,dirty_cafe_sales!A:S,14,FALSE)</f>
        <v>Credit Card</v>
      </c>
      <c r="F7288" s="21">
        <f>VLOOKUP(dirty_cafe_sales!A7288,dirty_cafe_sales!A:S,18,FALSE)</f>
        <v>5</v>
      </c>
      <c r="G7288" s="21">
        <f>VLOOKUP(dirty_cafe_sales!A7288,dirty_cafe_sales!A:S,17,FALSE)</f>
        <v>2</v>
      </c>
      <c r="H7288" s="21">
        <f>VLOOKUP(dirty_cafe_sales!A7288,dirty_cafe_sales!A:S,19,FALSE)</f>
        <v>10</v>
      </c>
    </row>
    <row r="7289" spans="1:8" x14ac:dyDescent="0.3">
      <c r="A7289" s="19" t="s">
        <v>7308</v>
      </c>
      <c r="B7289" s="19" t="str">
        <f>VLOOKUP(dirty_cafe_sales!A7289,dirty_cafe_sales!A:S,10,FALSE)</f>
        <v>Cookie</v>
      </c>
      <c r="C7289" s="20">
        <f>VLOOKUP(dirty_cafe_sales!A7289,dirty_cafe_sales!A:S,16,FALSE)</f>
        <v>45232</v>
      </c>
      <c r="D7289" s="19" t="str">
        <f>VLOOKUP(dirty_cafe_sales!A7289,dirty_cafe_sales!A:S,15,FALSE)</f>
        <v>Takeaway</v>
      </c>
      <c r="E7289" s="19" t="str">
        <f>VLOOKUP(dirty_cafe_sales!A7289,dirty_cafe_sales!A:S,14,FALSE)</f>
        <v>Digital Wallet</v>
      </c>
      <c r="F7289" s="21">
        <f>VLOOKUP(dirty_cafe_sales!A7289,dirty_cafe_sales!A:S,18,FALSE)</f>
        <v>1</v>
      </c>
      <c r="G7289" s="21">
        <f>VLOOKUP(dirty_cafe_sales!A7289,dirty_cafe_sales!A:S,17,FALSE)</f>
        <v>3</v>
      </c>
      <c r="H7289" s="21">
        <f>VLOOKUP(dirty_cafe_sales!A7289,dirty_cafe_sales!A:S,19,FALSE)</f>
        <v>3</v>
      </c>
    </row>
    <row r="7290" spans="1:8" x14ac:dyDescent="0.3">
      <c r="A7290" s="19" t="s">
        <v>7309</v>
      </c>
      <c r="B7290" s="19" t="str">
        <f>VLOOKUP(dirty_cafe_sales!A7290,dirty_cafe_sales!A:S,10,FALSE)</f>
        <v>Cake</v>
      </c>
      <c r="C7290" s="20">
        <f>VLOOKUP(dirty_cafe_sales!A7290,dirty_cafe_sales!A:S,16,FALSE)</f>
        <v>45078</v>
      </c>
      <c r="D7290" s="19" t="str">
        <f>VLOOKUP(dirty_cafe_sales!A7290,dirty_cafe_sales!A:S,15,FALSE)</f>
        <v>In-store</v>
      </c>
      <c r="E7290" s="19" t="str">
        <f>VLOOKUP(dirty_cafe_sales!A7290,dirty_cafe_sales!A:S,14,FALSE)</f>
        <v>Unknown</v>
      </c>
      <c r="F7290" s="21">
        <f>VLOOKUP(dirty_cafe_sales!A7290,dirty_cafe_sales!A:S,18,FALSE)</f>
        <v>3</v>
      </c>
      <c r="G7290" s="21">
        <f>VLOOKUP(dirty_cafe_sales!A7290,dirty_cafe_sales!A:S,17,FALSE)</f>
        <v>1</v>
      </c>
      <c r="H7290" s="21">
        <f>VLOOKUP(dirty_cafe_sales!A7290,dirty_cafe_sales!A:S,19,FALSE)</f>
        <v>3</v>
      </c>
    </row>
    <row r="7291" spans="1:8" x14ac:dyDescent="0.3">
      <c r="A7291" s="19" t="s">
        <v>7310</v>
      </c>
      <c r="B7291" s="19" t="str">
        <f>VLOOKUP(dirty_cafe_sales!A7291,dirty_cafe_sales!A:S,10,FALSE)</f>
        <v>Tea</v>
      </c>
      <c r="C7291" s="20">
        <f>VLOOKUP(dirty_cafe_sales!A7291,dirty_cafe_sales!A:S,16,FALSE)</f>
        <v>45011</v>
      </c>
      <c r="D7291" s="19" t="str">
        <f>VLOOKUP(dirty_cafe_sales!A7291,dirty_cafe_sales!A:S,15,FALSE)</f>
        <v>In-store</v>
      </c>
      <c r="E7291" s="19" t="str">
        <f>VLOOKUP(dirty_cafe_sales!A7291,dirty_cafe_sales!A:S,14,FALSE)</f>
        <v>Cash</v>
      </c>
      <c r="F7291" s="21">
        <f>VLOOKUP(dirty_cafe_sales!A7291,dirty_cafe_sales!A:S,18,FALSE)</f>
        <v>1.5</v>
      </c>
      <c r="G7291" s="21">
        <f>VLOOKUP(dirty_cafe_sales!A7291,dirty_cafe_sales!A:S,17,FALSE)</f>
        <v>1</v>
      </c>
      <c r="H7291" s="21">
        <f>VLOOKUP(dirty_cafe_sales!A7291,dirty_cafe_sales!A:S,19,FALSE)</f>
        <v>1.5</v>
      </c>
    </row>
    <row r="7292" spans="1:8" x14ac:dyDescent="0.3">
      <c r="A7292" s="19" t="s">
        <v>7311</v>
      </c>
      <c r="B7292" s="19" t="str">
        <f>VLOOKUP(dirty_cafe_sales!A7292,dirty_cafe_sales!A:S,10,FALSE)</f>
        <v>Cookie</v>
      </c>
      <c r="C7292" s="20">
        <f>VLOOKUP(dirty_cafe_sales!A7292,dirty_cafe_sales!A:S,16,FALSE)</f>
        <v>45133</v>
      </c>
      <c r="D7292" s="19" t="str">
        <f>VLOOKUP(dirty_cafe_sales!A7292,dirty_cafe_sales!A:S,15,FALSE)</f>
        <v>Takeaway</v>
      </c>
      <c r="E7292" s="19" t="str">
        <f>VLOOKUP(dirty_cafe_sales!A7292,dirty_cafe_sales!A:S,14,FALSE)</f>
        <v>Unknown</v>
      </c>
      <c r="F7292" s="21">
        <f>VLOOKUP(dirty_cafe_sales!A7292,dirty_cafe_sales!A:S,18,FALSE)</f>
        <v>1</v>
      </c>
      <c r="G7292" s="21">
        <f>VLOOKUP(dirty_cafe_sales!A7292,dirty_cafe_sales!A:S,17,FALSE)</f>
        <v>4</v>
      </c>
      <c r="H7292" s="21">
        <f>VLOOKUP(dirty_cafe_sales!A7292,dirty_cafe_sales!A:S,19,FALSE)</f>
        <v>4</v>
      </c>
    </row>
    <row r="7293" spans="1:8" x14ac:dyDescent="0.3">
      <c r="A7293" s="19" t="s">
        <v>7312</v>
      </c>
      <c r="B7293" s="19" t="str">
        <f>VLOOKUP(dirty_cafe_sales!A7293,dirty_cafe_sales!A:S,10,FALSE)</f>
        <v>Cake</v>
      </c>
      <c r="C7293" s="20">
        <f>VLOOKUP(dirty_cafe_sales!A7293,dirty_cafe_sales!A:S,16,FALSE)</f>
        <v>44947</v>
      </c>
      <c r="D7293" s="19" t="str">
        <f>VLOOKUP(dirty_cafe_sales!A7293,dirty_cafe_sales!A:S,15,FALSE)</f>
        <v>Takeaway</v>
      </c>
      <c r="E7293" s="19" t="str">
        <f>VLOOKUP(dirty_cafe_sales!A7293,dirty_cafe_sales!A:S,14,FALSE)</f>
        <v>Unknown</v>
      </c>
      <c r="F7293" s="21">
        <f>VLOOKUP(dirty_cafe_sales!A7293,dirty_cafe_sales!A:S,18,FALSE)</f>
        <v>3</v>
      </c>
      <c r="G7293" s="21">
        <f>VLOOKUP(dirty_cafe_sales!A7293,dirty_cafe_sales!A:S,17,FALSE)</f>
        <v>2</v>
      </c>
      <c r="H7293" s="21">
        <f>VLOOKUP(dirty_cafe_sales!A7293,dirty_cafe_sales!A:S,19,FALSE)</f>
        <v>6</v>
      </c>
    </row>
    <row r="7294" spans="1:8" x14ac:dyDescent="0.3">
      <c r="A7294" s="19" t="s">
        <v>7313</v>
      </c>
      <c r="B7294" s="19" t="str">
        <f>VLOOKUP(dirty_cafe_sales!A7294,dirty_cafe_sales!A:S,10,FALSE)</f>
        <v>Salad</v>
      </c>
      <c r="C7294" s="20">
        <f>VLOOKUP(dirty_cafe_sales!A7294,dirty_cafe_sales!A:S,16,FALSE)</f>
        <v>45153</v>
      </c>
      <c r="D7294" s="19" t="str">
        <f>VLOOKUP(dirty_cafe_sales!A7294,dirty_cafe_sales!A:S,15,FALSE)</f>
        <v>Takeaway</v>
      </c>
      <c r="E7294" s="19" t="str">
        <f>VLOOKUP(dirty_cafe_sales!A7294,dirty_cafe_sales!A:S,14,FALSE)</f>
        <v>Unknown</v>
      </c>
      <c r="F7294" s="21">
        <f>VLOOKUP(dirty_cafe_sales!A7294,dirty_cafe_sales!A:S,18,FALSE)</f>
        <v>5</v>
      </c>
      <c r="G7294" s="21">
        <f>VLOOKUP(dirty_cafe_sales!A7294,dirty_cafe_sales!A:S,17,FALSE)</f>
        <v>1</v>
      </c>
      <c r="H7294" s="21">
        <f>VLOOKUP(dirty_cafe_sales!A7294,dirty_cafe_sales!A:S,19,FALSE)</f>
        <v>5</v>
      </c>
    </row>
    <row r="7295" spans="1:8" x14ac:dyDescent="0.3">
      <c r="A7295" s="19" t="s">
        <v>7314</v>
      </c>
      <c r="B7295" s="19" t="str">
        <f>VLOOKUP(dirty_cafe_sales!A7295,dirty_cafe_sales!A:S,10,FALSE)</f>
        <v>Tea</v>
      </c>
      <c r="C7295" s="20">
        <f>VLOOKUP(dirty_cafe_sales!A7295,dirty_cafe_sales!A:S,16,FALSE)</f>
        <v>45171</v>
      </c>
      <c r="D7295" s="19" t="str">
        <f>VLOOKUP(dirty_cafe_sales!A7295,dirty_cafe_sales!A:S,15,FALSE)</f>
        <v>Takeaway</v>
      </c>
      <c r="E7295" s="19" t="str">
        <f>VLOOKUP(dirty_cafe_sales!A7295,dirty_cafe_sales!A:S,14,FALSE)</f>
        <v>Credit Card</v>
      </c>
      <c r="F7295" s="21">
        <f>VLOOKUP(dirty_cafe_sales!A7295,dirty_cafe_sales!A:S,18,FALSE)</f>
        <v>1.5</v>
      </c>
      <c r="G7295" s="21">
        <f>VLOOKUP(dirty_cafe_sales!A7295,dirty_cafe_sales!A:S,17,FALSE)</f>
        <v>1</v>
      </c>
      <c r="H7295" s="21">
        <f>VLOOKUP(dirty_cafe_sales!A7295,dirty_cafe_sales!A:S,19,FALSE)</f>
        <v>1.5</v>
      </c>
    </row>
    <row r="7296" spans="1:8" x14ac:dyDescent="0.3">
      <c r="A7296" s="19" t="s">
        <v>7315</v>
      </c>
      <c r="B7296" s="19" t="str">
        <f>VLOOKUP(dirty_cafe_sales!A7296,dirty_cafe_sales!A:S,10,FALSE)</f>
        <v>Coffee</v>
      </c>
      <c r="C7296" s="20">
        <f>VLOOKUP(dirty_cafe_sales!A7296,dirty_cafe_sales!A:S,16,FALSE)</f>
        <v>45223</v>
      </c>
      <c r="D7296" s="19" t="str">
        <f>VLOOKUP(dirty_cafe_sales!A7296,dirty_cafe_sales!A:S,15,FALSE)</f>
        <v>Unknown</v>
      </c>
      <c r="E7296" s="19" t="str">
        <f>VLOOKUP(dirty_cafe_sales!A7296,dirty_cafe_sales!A:S,14,FALSE)</f>
        <v>Digital Wallet</v>
      </c>
      <c r="F7296" s="21">
        <f>VLOOKUP(dirty_cafe_sales!A7296,dirty_cafe_sales!A:S,18,FALSE)</f>
        <v>2</v>
      </c>
      <c r="G7296" s="21">
        <f>VLOOKUP(dirty_cafe_sales!A7296,dirty_cafe_sales!A:S,17,FALSE)</f>
        <v>3</v>
      </c>
      <c r="H7296" s="21">
        <f>VLOOKUP(dirty_cafe_sales!A7296,dirty_cafe_sales!A:S,19,FALSE)</f>
        <v>6</v>
      </c>
    </row>
    <row r="7297" spans="1:8" x14ac:dyDescent="0.3">
      <c r="A7297" s="19" t="s">
        <v>7316</v>
      </c>
      <c r="B7297" s="19" t="str">
        <f>VLOOKUP(dirty_cafe_sales!A7297,dirty_cafe_sales!A:S,10,FALSE)</f>
        <v>Cake</v>
      </c>
      <c r="C7297" s="20" t="str">
        <f>VLOOKUP(dirty_cafe_sales!A7297,dirty_cafe_sales!A:S,16,FALSE)</f>
        <v>Unknown</v>
      </c>
      <c r="D7297" s="19" t="str">
        <f>VLOOKUP(dirty_cafe_sales!A7297,dirty_cafe_sales!A:S,15,FALSE)</f>
        <v>Unknown</v>
      </c>
      <c r="E7297" s="19" t="str">
        <f>VLOOKUP(dirty_cafe_sales!A7297,dirty_cafe_sales!A:S,14,FALSE)</f>
        <v>Digital Wallet</v>
      </c>
      <c r="F7297" s="21">
        <f>VLOOKUP(dirty_cafe_sales!A7297,dirty_cafe_sales!A:S,18,FALSE)</f>
        <v>3</v>
      </c>
      <c r="G7297" s="21">
        <f>VLOOKUP(dirty_cafe_sales!A7297,dirty_cafe_sales!A:S,17,FALSE)</f>
        <v>2</v>
      </c>
      <c r="H7297" s="21">
        <f>VLOOKUP(dirty_cafe_sales!A7297,dirty_cafe_sales!A:S,19,FALSE)</f>
        <v>6</v>
      </c>
    </row>
    <row r="7298" spans="1:8" x14ac:dyDescent="0.3">
      <c r="A7298" s="19" t="s">
        <v>7317</v>
      </c>
      <c r="B7298" s="19" t="str">
        <f>VLOOKUP(dirty_cafe_sales!A7298,dirty_cafe_sales!A:S,10,FALSE)</f>
        <v>Sandwich</v>
      </c>
      <c r="C7298" s="20">
        <f>VLOOKUP(dirty_cafe_sales!A7298,dirty_cafe_sales!A:S,16,FALSE)</f>
        <v>45172</v>
      </c>
      <c r="D7298" s="19" t="str">
        <f>VLOOKUP(dirty_cafe_sales!A7298,dirty_cafe_sales!A:S,15,FALSE)</f>
        <v>In-store</v>
      </c>
      <c r="E7298" s="19" t="str">
        <f>VLOOKUP(dirty_cafe_sales!A7298,dirty_cafe_sales!A:S,14,FALSE)</f>
        <v>Digital Wallet</v>
      </c>
      <c r="F7298" s="21">
        <f>VLOOKUP(dirty_cafe_sales!A7298,dirty_cafe_sales!A:S,18,FALSE)</f>
        <v>4</v>
      </c>
      <c r="G7298" s="21">
        <f>VLOOKUP(dirty_cafe_sales!A7298,dirty_cafe_sales!A:S,17,FALSE)</f>
        <v>3</v>
      </c>
      <c r="H7298" s="21">
        <f>VLOOKUP(dirty_cafe_sales!A7298,dirty_cafe_sales!A:S,19,FALSE)</f>
        <v>12</v>
      </c>
    </row>
    <row r="7299" spans="1:8" x14ac:dyDescent="0.3">
      <c r="A7299" s="19" t="s">
        <v>7318</v>
      </c>
      <c r="B7299" s="19" t="str">
        <f>VLOOKUP(dirty_cafe_sales!A7299,dirty_cafe_sales!A:S,10,FALSE)</f>
        <v>Smoothie</v>
      </c>
      <c r="C7299" s="20">
        <f>VLOOKUP(dirty_cafe_sales!A7299,dirty_cafe_sales!A:S,16,FALSE)</f>
        <v>44929</v>
      </c>
      <c r="D7299" s="19" t="str">
        <f>VLOOKUP(dirty_cafe_sales!A7299,dirty_cafe_sales!A:S,15,FALSE)</f>
        <v>In-store</v>
      </c>
      <c r="E7299" s="19" t="str">
        <f>VLOOKUP(dirty_cafe_sales!A7299,dirty_cafe_sales!A:S,14,FALSE)</f>
        <v>Cash</v>
      </c>
      <c r="F7299" s="21">
        <f>VLOOKUP(dirty_cafe_sales!A7299,dirty_cafe_sales!A:S,18,FALSE)</f>
        <v>4</v>
      </c>
      <c r="G7299" s="21">
        <f>VLOOKUP(dirty_cafe_sales!A7299,dirty_cafe_sales!A:S,17,FALSE)</f>
        <v>0</v>
      </c>
      <c r="H7299" s="21">
        <f>VLOOKUP(dirty_cafe_sales!A7299,dirty_cafe_sales!A:S,19,FALSE)</f>
        <v>0</v>
      </c>
    </row>
    <row r="7300" spans="1:8" x14ac:dyDescent="0.3">
      <c r="A7300" s="19" t="s">
        <v>7319</v>
      </c>
      <c r="B7300" s="19" t="str">
        <f>VLOOKUP(dirty_cafe_sales!A7300,dirty_cafe_sales!A:S,10,FALSE)</f>
        <v>Tea</v>
      </c>
      <c r="C7300" s="20">
        <f>VLOOKUP(dirty_cafe_sales!A7300,dirty_cafe_sales!A:S,16,FALSE)</f>
        <v>44940</v>
      </c>
      <c r="D7300" s="19" t="str">
        <f>VLOOKUP(dirty_cafe_sales!A7300,dirty_cafe_sales!A:S,15,FALSE)</f>
        <v>Takeaway</v>
      </c>
      <c r="E7300" s="19" t="str">
        <f>VLOOKUP(dirty_cafe_sales!A7300,dirty_cafe_sales!A:S,14,FALSE)</f>
        <v>Unknown</v>
      </c>
      <c r="F7300" s="21">
        <f>VLOOKUP(dirty_cafe_sales!A7300,dirty_cafe_sales!A:S,18,FALSE)</f>
        <v>1.5</v>
      </c>
      <c r="G7300" s="21">
        <f>VLOOKUP(dirty_cafe_sales!A7300,dirty_cafe_sales!A:S,17,FALSE)</f>
        <v>5</v>
      </c>
      <c r="H7300" s="21">
        <f>VLOOKUP(dirty_cafe_sales!A7300,dirty_cafe_sales!A:S,19,FALSE)</f>
        <v>7.5</v>
      </c>
    </row>
    <row r="7301" spans="1:8" x14ac:dyDescent="0.3">
      <c r="A7301" s="19" t="s">
        <v>7320</v>
      </c>
      <c r="B7301" s="19" t="str">
        <f>VLOOKUP(dirty_cafe_sales!A7301,dirty_cafe_sales!A:S,10,FALSE)</f>
        <v>Juice</v>
      </c>
      <c r="C7301" s="20">
        <f>VLOOKUP(dirty_cafe_sales!A7301,dirty_cafe_sales!A:S,16,FALSE)</f>
        <v>45189</v>
      </c>
      <c r="D7301" s="19" t="str">
        <f>VLOOKUP(dirty_cafe_sales!A7301,dirty_cafe_sales!A:S,15,FALSE)</f>
        <v>In-store</v>
      </c>
      <c r="E7301" s="19" t="str">
        <f>VLOOKUP(dirty_cafe_sales!A7301,dirty_cafe_sales!A:S,14,FALSE)</f>
        <v>Credit Card</v>
      </c>
      <c r="F7301" s="21">
        <f>VLOOKUP(dirty_cafe_sales!A7301,dirty_cafe_sales!A:S,18,FALSE)</f>
        <v>3</v>
      </c>
      <c r="G7301" s="21">
        <f>VLOOKUP(dirty_cafe_sales!A7301,dirty_cafe_sales!A:S,17,FALSE)</f>
        <v>5</v>
      </c>
      <c r="H7301" s="21">
        <f>VLOOKUP(dirty_cafe_sales!A7301,dirty_cafe_sales!A:S,19,FALSE)</f>
        <v>15</v>
      </c>
    </row>
    <row r="7302" spans="1:8" x14ac:dyDescent="0.3">
      <c r="A7302" s="19" t="s">
        <v>7321</v>
      </c>
      <c r="B7302" s="19" t="str">
        <f>VLOOKUP(dirty_cafe_sales!A7302,dirty_cafe_sales!A:S,10,FALSE)</f>
        <v>Tea</v>
      </c>
      <c r="C7302" s="20">
        <f>VLOOKUP(dirty_cafe_sales!A7302,dirty_cafe_sales!A:S,16,FALSE)</f>
        <v>45055</v>
      </c>
      <c r="D7302" s="19" t="str">
        <f>VLOOKUP(dirty_cafe_sales!A7302,dirty_cafe_sales!A:S,15,FALSE)</f>
        <v>Takeaway</v>
      </c>
      <c r="E7302" s="19" t="str">
        <f>VLOOKUP(dirty_cafe_sales!A7302,dirty_cafe_sales!A:S,14,FALSE)</f>
        <v>Cash</v>
      </c>
      <c r="F7302" s="21">
        <f>VLOOKUP(dirty_cafe_sales!A7302,dirty_cafe_sales!A:S,18,FALSE)</f>
        <v>1.5</v>
      </c>
      <c r="G7302" s="21">
        <f>VLOOKUP(dirty_cafe_sales!A7302,dirty_cafe_sales!A:S,17,FALSE)</f>
        <v>2</v>
      </c>
      <c r="H7302" s="21">
        <f>VLOOKUP(dirty_cafe_sales!A7302,dirty_cafe_sales!A:S,19,FALSE)</f>
        <v>3</v>
      </c>
    </row>
    <row r="7303" spans="1:8" x14ac:dyDescent="0.3">
      <c r="A7303" s="19" t="s">
        <v>7322</v>
      </c>
      <c r="B7303" s="19" t="str">
        <f>VLOOKUP(dirty_cafe_sales!A7303,dirty_cafe_sales!A:S,10,FALSE)</f>
        <v>Salad</v>
      </c>
      <c r="C7303" s="20">
        <f>VLOOKUP(dirty_cafe_sales!A7303,dirty_cafe_sales!A:S,16,FALSE)</f>
        <v>45130</v>
      </c>
      <c r="D7303" s="19" t="str">
        <f>VLOOKUP(dirty_cafe_sales!A7303,dirty_cafe_sales!A:S,15,FALSE)</f>
        <v>Takeaway</v>
      </c>
      <c r="E7303" s="19" t="str">
        <f>VLOOKUP(dirty_cafe_sales!A7303,dirty_cafe_sales!A:S,14,FALSE)</f>
        <v>Unknown</v>
      </c>
      <c r="F7303" s="21">
        <f>VLOOKUP(dirty_cafe_sales!A7303,dirty_cafe_sales!A:S,18,FALSE)</f>
        <v>5</v>
      </c>
      <c r="G7303" s="21">
        <f>VLOOKUP(dirty_cafe_sales!A7303,dirty_cafe_sales!A:S,17,FALSE)</f>
        <v>5</v>
      </c>
      <c r="H7303" s="21">
        <f>VLOOKUP(dirty_cafe_sales!A7303,dirty_cafe_sales!A:S,19,FALSE)</f>
        <v>25</v>
      </c>
    </row>
    <row r="7304" spans="1:8" x14ac:dyDescent="0.3">
      <c r="A7304" s="19" t="s">
        <v>7323</v>
      </c>
      <c r="B7304" s="19" t="str">
        <f>VLOOKUP(dirty_cafe_sales!A7304,dirty_cafe_sales!A:S,10,FALSE)</f>
        <v>Cookie</v>
      </c>
      <c r="C7304" s="20">
        <f>VLOOKUP(dirty_cafe_sales!A7304,dirty_cafe_sales!A:S,16,FALSE)</f>
        <v>45261</v>
      </c>
      <c r="D7304" s="19" t="str">
        <f>VLOOKUP(dirty_cafe_sales!A7304,dirty_cafe_sales!A:S,15,FALSE)</f>
        <v>Takeaway</v>
      </c>
      <c r="E7304" s="19" t="str">
        <f>VLOOKUP(dirty_cafe_sales!A7304,dirty_cafe_sales!A:S,14,FALSE)</f>
        <v>Cash</v>
      </c>
      <c r="F7304" s="21">
        <f>VLOOKUP(dirty_cafe_sales!A7304,dirty_cafe_sales!A:S,18,FALSE)</f>
        <v>1</v>
      </c>
      <c r="G7304" s="21">
        <f>VLOOKUP(dirty_cafe_sales!A7304,dirty_cafe_sales!A:S,17,FALSE)</f>
        <v>1</v>
      </c>
      <c r="H7304" s="21">
        <f>VLOOKUP(dirty_cafe_sales!A7304,dirty_cafe_sales!A:S,19,FALSE)</f>
        <v>1</v>
      </c>
    </row>
    <row r="7305" spans="1:8" x14ac:dyDescent="0.3">
      <c r="A7305" s="19" t="s">
        <v>7324</v>
      </c>
      <c r="B7305" s="19" t="str">
        <f>VLOOKUP(dirty_cafe_sales!A7305,dirty_cafe_sales!A:S,10,FALSE)</f>
        <v>Sandwich</v>
      </c>
      <c r="C7305" s="20">
        <f>VLOOKUP(dirty_cafe_sales!A7305,dirty_cafe_sales!A:S,16,FALSE)</f>
        <v>44976</v>
      </c>
      <c r="D7305" s="19" t="str">
        <f>VLOOKUP(dirty_cafe_sales!A7305,dirty_cafe_sales!A:S,15,FALSE)</f>
        <v>Takeaway</v>
      </c>
      <c r="E7305" s="19" t="str">
        <f>VLOOKUP(dirty_cafe_sales!A7305,dirty_cafe_sales!A:S,14,FALSE)</f>
        <v>Digital Wallet</v>
      </c>
      <c r="F7305" s="21">
        <f>VLOOKUP(dirty_cafe_sales!A7305,dirty_cafe_sales!A:S,18,FALSE)</f>
        <v>4</v>
      </c>
      <c r="G7305" s="21">
        <f>VLOOKUP(dirty_cafe_sales!A7305,dirty_cafe_sales!A:S,17,FALSE)</f>
        <v>1</v>
      </c>
      <c r="H7305" s="21">
        <f>VLOOKUP(dirty_cafe_sales!A7305,dirty_cafe_sales!A:S,19,FALSE)</f>
        <v>4</v>
      </c>
    </row>
    <row r="7306" spans="1:8" x14ac:dyDescent="0.3">
      <c r="A7306" s="19" t="s">
        <v>7325</v>
      </c>
      <c r="B7306" s="19" t="str">
        <f>VLOOKUP(dirty_cafe_sales!A7306,dirty_cafe_sales!A:S,10,FALSE)</f>
        <v>Coffee</v>
      </c>
      <c r="C7306" s="20">
        <f>VLOOKUP(dirty_cafe_sales!A7306,dirty_cafe_sales!A:S,16,FALSE)</f>
        <v>45146</v>
      </c>
      <c r="D7306" s="19" t="str">
        <f>VLOOKUP(dirty_cafe_sales!A7306,dirty_cafe_sales!A:S,15,FALSE)</f>
        <v>Unknown</v>
      </c>
      <c r="E7306" s="19" t="str">
        <f>VLOOKUP(dirty_cafe_sales!A7306,dirty_cafe_sales!A:S,14,FALSE)</f>
        <v>Unknown</v>
      </c>
      <c r="F7306" s="21">
        <f>VLOOKUP(dirty_cafe_sales!A7306,dirty_cafe_sales!A:S,18,FALSE)</f>
        <v>2</v>
      </c>
      <c r="G7306" s="21">
        <f>VLOOKUP(dirty_cafe_sales!A7306,dirty_cafe_sales!A:S,17,FALSE)</f>
        <v>5</v>
      </c>
      <c r="H7306" s="21">
        <f>VLOOKUP(dirty_cafe_sales!A7306,dirty_cafe_sales!A:S,19,FALSE)</f>
        <v>10</v>
      </c>
    </row>
    <row r="7307" spans="1:8" x14ac:dyDescent="0.3">
      <c r="A7307" s="19" t="s">
        <v>7326</v>
      </c>
      <c r="B7307" s="19" t="str">
        <f>VLOOKUP(dirty_cafe_sales!A7307,dirty_cafe_sales!A:S,10,FALSE)</f>
        <v>Cake</v>
      </c>
      <c r="C7307" s="20">
        <f>VLOOKUP(dirty_cafe_sales!A7307,dirty_cafe_sales!A:S,16,FALSE)</f>
        <v>45243</v>
      </c>
      <c r="D7307" s="19" t="str">
        <f>VLOOKUP(dirty_cafe_sales!A7307,dirty_cafe_sales!A:S,15,FALSE)</f>
        <v>Unknown</v>
      </c>
      <c r="E7307" s="19" t="str">
        <f>VLOOKUP(dirty_cafe_sales!A7307,dirty_cafe_sales!A:S,14,FALSE)</f>
        <v>Credit Card</v>
      </c>
      <c r="F7307" s="21">
        <f>VLOOKUP(dirty_cafe_sales!A7307,dirty_cafe_sales!A:S,18,FALSE)</f>
        <v>3</v>
      </c>
      <c r="G7307" s="21">
        <f>VLOOKUP(dirty_cafe_sales!A7307,dirty_cafe_sales!A:S,17,FALSE)</f>
        <v>1</v>
      </c>
      <c r="H7307" s="21">
        <f>VLOOKUP(dirty_cafe_sales!A7307,dirty_cafe_sales!A:S,19,FALSE)</f>
        <v>3</v>
      </c>
    </row>
    <row r="7308" spans="1:8" x14ac:dyDescent="0.3">
      <c r="A7308" s="19" t="s">
        <v>7327</v>
      </c>
      <c r="B7308" s="19" t="str">
        <f>VLOOKUP(dirty_cafe_sales!A7308,dirty_cafe_sales!A:S,10,FALSE)</f>
        <v>Cookie</v>
      </c>
      <c r="C7308" s="20">
        <f>VLOOKUP(dirty_cafe_sales!A7308,dirty_cafe_sales!A:S,16,FALSE)</f>
        <v>44927</v>
      </c>
      <c r="D7308" s="19" t="str">
        <f>VLOOKUP(dirty_cafe_sales!A7308,dirty_cafe_sales!A:S,15,FALSE)</f>
        <v>Unknown</v>
      </c>
      <c r="E7308" s="19" t="str">
        <f>VLOOKUP(dirty_cafe_sales!A7308,dirty_cafe_sales!A:S,14,FALSE)</f>
        <v>Credit Card</v>
      </c>
      <c r="F7308" s="21">
        <f>VLOOKUP(dirty_cafe_sales!A7308,dirty_cafe_sales!A:S,18,FALSE)</f>
        <v>1</v>
      </c>
      <c r="G7308" s="21">
        <f>VLOOKUP(dirty_cafe_sales!A7308,dirty_cafe_sales!A:S,17,FALSE)</f>
        <v>4</v>
      </c>
      <c r="H7308" s="21">
        <f>VLOOKUP(dirty_cafe_sales!A7308,dirty_cafe_sales!A:S,19,FALSE)</f>
        <v>4</v>
      </c>
    </row>
    <row r="7309" spans="1:8" x14ac:dyDescent="0.3">
      <c r="A7309" s="19" t="s">
        <v>7328</v>
      </c>
      <c r="B7309" s="19" t="str">
        <f>VLOOKUP(dirty_cafe_sales!A7309,dirty_cafe_sales!A:S,10,FALSE)</f>
        <v>Unknown</v>
      </c>
      <c r="C7309" s="20">
        <f>VLOOKUP(dirty_cafe_sales!A7309,dirty_cafe_sales!A:S,16,FALSE)</f>
        <v>45290</v>
      </c>
      <c r="D7309" s="19" t="str">
        <f>VLOOKUP(dirty_cafe_sales!A7309,dirty_cafe_sales!A:S,15,FALSE)</f>
        <v>Takeaway</v>
      </c>
      <c r="E7309" s="19" t="str">
        <f>VLOOKUP(dirty_cafe_sales!A7309,dirty_cafe_sales!A:S,14,FALSE)</f>
        <v>Digital Wallet</v>
      </c>
      <c r="F7309" s="21">
        <f>VLOOKUP(dirty_cafe_sales!A7309,dirty_cafe_sales!A:S,18,FALSE)</f>
        <v>4</v>
      </c>
      <c r="G7309" s="21">
        <f>VLOOKUP(dirty_cafe_sales!A7309,dirty_cafe_sales!A:S,17,FALSE)</f>
        <v>5</v>
      </c>
      <c r="H7309" s="21">
        <f>VLOOKUP(dirty_cafe_sales!A7309,dirty_cafe_sales!A:S,19,FALSE)</f>
        <v>20</v>
      </c>
    </row>
    <row r="7310" spans="1:8" x14ac:dyDescent="0.3">
      <c r="A7310" s="19" t="s">
        <v>7329</v>
      </c>
      <c r="B7310" s="19" t="str">
        <f>VLOOKUP(dirty_cafe_sales!A7310,dirty_cafe_sales!A:S,10,FALSE)</f>
        <v>Unknown</v>
      </c>
      <c r="C7310" s="20">
        <f>VLOOKUP(dirty_cafe_sales!A7310,dirty_cafe_sales!A:S,16,FALSE)</f>
        <v>45050</v>
      </c>
      <c r="D7310" s="19" t="str">
        <f>VLOOKUP(dirty_cafe_sales!A7310,dirty_cafe_sales!A:S,15,FALSE)</f>
        <v>In-store</v>
      </c>
      <c r="E7310" s="19" t="str">
        <f>VLOOKUP(dirty_cafe_sales!A7310,dirty_cafe_sales!A:S,14,FALSE)</f>
        <v>Credit Card</v>
      </c>
      <c r="F7310" s="21">
        <f>VLOOKUP(dirty_cafe_sales!A7310,dirty_cafe_sales!A:S,18,FALSE)</f>
        <v>2</v>
      </c>
      <c r="G7310" s="21">
        <f>VLOOKUP(dirty_cafe_sales!A7310,dirty_cafe_sales!A:S,17,FALSE)</f>
        <v>2</v>
      </c>
      <c r="H7310" s="21">
        <f>VLOOKUP(dirty_cafe_sales!A7310,dirty_cafe_sales!A:S,19,FALSE)</f>
        <v>4</v>
      </c>
    </row>
    <row r="7311" spans="1:8" x14ac:dyDescent="0.3">
      <c r="A7311" s="19" t="s">
        <v>7330</v>
      </c>
      <c r="B7311" s="19" t="str">
        <f>VLOOKUP(dirty_cafe_sales!A7311,dirty_cafe_sales!A:S,10,FALSE)</f>
        <v>Tea</v>
      </c>
      <c r="C7311" s="20">
        <f>VLOOKUP(dirty_cafe_sales!A7311,dirty_cafe_sales!A:S,16,FALSE)</f>
        <v>44927</v>
      </c>
      <c r="D7311" s="19" t="str">
        <f>VLOOKUP(dirty_cafe_sales!A7311,dirty_cafe_sales!A:S,15,FALSE)</f>
        <v>Takeaway</v>
      </c>
      <c r="E7311" s="19" t="str">
        <f>VLOOKUP(dirty_cafe_sales!A7311,dirty_cafe_sales!A:S,14,FALSE)</f>
        <v>Unknown</v>
      </c>
      <c r="F7311" s="21">
        <f>VLOOKUP(dirty_cafe_sales!A7311,dirty_cafe_sales!A:S,18,FALSE)</f>
        <v>1.5</v>
      </c>
      <c r="G7311" s="21">
        <f>VLOOKUP(dirty_cafe_sales!A7311,dirty_cafe_sales!A:S,17,FALSE)</f>
        <v>5</v>
      </c>
      <c r="H7311" s="21">
        <f>VLOOKUP(dirty_cafe_sales!A7311,dirty_cafe_sales!A:S,19,FALSE)</f>
        <v>7.5</v>
      </c>
    </row>
    <row r="7312" spans="1:8" x14ac:dyDescent="0.3">
      <c r="A7312" s="19" t="s">
        <v>7331</v>
      </c>
      <c r="B7312" s="19" t="str">
        <f>VLOOKUP(dirty_cafe_sales!A7312,dirty_cafe_sales!A:S,10,FALSE)</f>
        <v>Unknown</v>
      </c>
      <c r="C7312" s="20">
        <f>VLOOKUP(dirty_cafe_sales!A7312,dirty_cafe_sales!A:S,16,FALSE)</f>
        <v>45076</v>
      </c>
      <c r="D7312" s="19" t="str">
        <f>VLOOKUP(dirty_cafe_sales!A7312,dirty_cafe_sales!A:S,15,FALSE)</f>
        <v>In-store</v>
      </c>
      <c r="E7312" s="19" t="str">
        <f>VLOOKUP(dirty_cafe_sales!A7312,dirty_cafe_sales!A:S,14,FALSE)</f>
        <v>Digital Wallet</v>
      </c>
      <c r="F7312" s="21">
        <f>VLOOKUP(dirty_cafe_sales!A7312,dirty_cafe_sales!A:S,18,FALSE)</f>
        <v>4</v>
      </c>
      <c r="G7312" s="21">
        <f>VLOOKUP(dirty_cafe_sales!A7312,dirty_cafe_sales!A:S,17,FALSE)</f>
        <v>3</v>
      </c>
      <c r="H7312" s="21">
        <f>VLOOKUP(dirty_cafe_sales!A7312,dirty_cafe_sales!A:S,19,FALSE)</f>
        <v>12</v>
      </c>
    </row>
    <row r="7313" spans="1:8" x14ac:dyDescent="0.3">
      <c r="A7313" s="19" t="s">
        <v>7332</v>
      </c>
      <c r="B7313" s="19" t="str">
        <f>VLOOKUP(dirty_cafe_sales!A7313,dirty_cafe_sales!A:S,10,FALSE)</f>
        <v>Smoothie</v>
      </c>
      <c r="C7313" s="20">
        <f>VLOOKUP(dirty_cafe_sales!A7313,dirty_cafe_sales!A:S,16,FALSE)</f>
        <v>44935</v>
      </c>
      <c r="D7313" s="19" t="str">
        <f>VLOOKUP(dirty_cafe_sales!A7313,dirty_cafe_sales!A:S,15,FALSE)</f>
        <v>In-store</v>
      </c>
      <c r="E7313" s="19" t="str">
        <f>VLOOKUP(dirty_cafe_sales!A7313,dirty_cafe_sales!A:S,14,FALSE)</f>
        <v>Credit Card</v>
      </c>
      <c r="F7313" s="21">
        <f>VLOOKUP(dirty_cafe_sales!A7313,dirty_cafe_sales!A:S,18,FALSE)</f>
        <v>4</v>
      </c>
      <c r="G7313" s="21">
        <f>VLOOKUP(dirty_cafe_sales!A7313,dirty_cafe_sales!A:S,17,FALSE)</f>
        <v>4</v>
      </c>
      <c r="H7313" s="21">
        <f>VLOOKUP(dirty_cafe_sales!A7313,dirty_cafe_sales!A:S,19,FALSE)</f>
        <v>16</v>
      </c>
    </row>
    <row r="7314" spans="1:8" x14ac:dyDescent="0.3">
      <c r="A7314" s="19" t="s">
        <v>7333</v>
      </c>
      <c r="B7314" s="19" t="str">
        <f>VLOOKUP(dirty_cafe_sales!A7314,dirty_cafe_sales!A:S,10,FALSE)</f>
        <v>Sandwich</v>
      </c>
      <c r="C7314" s="20">
        <f>VLOOKUP(dirty_cafe_sales!A7314,dirty_cafe_sales!A:S,16,FALSE)</f>
        <v>45180</v>
      </c>
      <c r="D7314" s="19" t="str">
        <f>VLOOKUP(dirty_cafe_sales!A7314,dirty_cafe_sales!A:S,15,FALSE)</f>
        <v>Unknown</v>
      </c>
      <c r="E7314" s="19" t="str">
        <f>VLOOKUP(dirty_cafe_sales!A7314,dirty_cafe_sales!A:S,14,FALSE)</f>
        <v>Digital Wallet</v>
      </c>
      <c r="F7314" s="21">
        <f>VLOOKUP(dirty_cafe_sales!A7314,dirty_cafe_sales!A:S,18,FALSE)</f>
        <v>4</v>
      </c>
      <c r="G7314" s="21">
        <f>VLOOKUP(dirty_cafe_sales!A7314,dirty_cafe_sales!A:S,17,FALSE)</f>
        <v>3</v>
      </c>
      <c r="H7314" s="21">
        <f>VLOOKUP(dirty_cafe_sales!A7314,dirty_cafe_sales!A:S,19,FALSE)</f>
        <v>12</v>
      </c>
    </row>
    <row r="7315" spans="1:8" x14ac:dyDescent="0.3">
      <c r="A7315" s="19" t="s">
        <v>7334</v>
      </c>
      <c r="B7315" s="19" t="str">
        <f>VLOOKUP(dirty_cafe_sales!A7315,dirty_cafe_sales!A:S,10,FALSE)</f>
        <v>Salad</v>
      </c>
      <c r="C7315" s="20">
        <f>VLOOKUP(dirty_cafe_sales!A7315,dirty_cafe_sales!A:S,16,FALSE)</f>
        <v>45207</v>
      </c>
      <c r="D7315" s="19" t="str">
        <f>VLOOKUP(dirty_cafe_sales!A7315,dirty_cafe_sales!A:S,15,FALSE)</f>
        <v>In-store</v>
      </c>
      <c r="E7315" s="19" t="str">
        <f>VLOOKUP(dirty_cafe_sales!A7315,dirty_cafe_sales!A:S,14,FALSE)</f>
        <v>Digital Wallet</v>
      </c>
      <c r="F7315" s="21">
        <f>VLOOKUP(dirty_cafe_sales!A7315,dirty_cafe_sales!A:S,18,FALSE)</f>
        <v>5</v>
      </c>
      <c r="G7315" s="21">
        <f>VLOOKUP(dirty_cafe_sales!A7315,dirty_cafe_sales!A:S,17,FALSE)</f>
        <v>4</v>
      </c>
      <c r="H7315" s="21">
        <f>VLOOKUP(dirty_cafe_sales!A7315,dirty_cafe_sales!A:S,19,FALSE)</f>
        <v>20</v>
      </c>
    </row>
    <row r="7316" spans="1:8" x14ac:dyDescent="0.3">
      <c r="A7316" s="19" t="s">
        <v>7335</v>
      </c>
      <c r="B7316" s="19" t="str">
        <f>VLOOKUP(dirty_cafe_sales!A7316,dirty_cafe_sales!A:S,10,FALSE)</f>
        <v>Juice</v>
      </c>
      <c r="C7316" s="20">
        <f>VLOOKUP(dirty_cafe_sales!A7316,dirty_cafe_sales!A:S,16,FALSE)</f>
        <v>45162</v>
      </c>
      <c r="D7316" s="19" t="str">
        <f>VLOOKUP(dirty_cafe_sales!A7316,dirty_cafe_sales!A:S,15,FALSE)</f>
        <v>In-store</v>
      </c>
      <c r="E7316" s="19" t="str">
        <f>VLOOKUP(dirty_cafe_sales!A7316,dirty_cafe_sales!A:S,14,FALSE)</f>
        <v>Digital Wallet</v>
      </c>
      <c r="F7316" s="21">
        <f>VLOOKUP(dirty_cafe_sales!A7316,dirty_cafe_sales!A:S,18,FALSE)</f>
        <v>3</v>
      </c>
      <c r="G7316" s="21">
        <f>VLOOKUP(dirty_cafe_sales!A7316,dirty_cafe_sales!A:S,17,FALSE)</f>
        <v>2</v>
      </c>
      <c r="H7316" s="21">
        <f>VLOOKUP(dirty_cafe_sales!A7316,dirty_cafe_sales!A:S,19,FALSE)</f>
        <v>6</v>
      </c>
    </row>
    <row r="7317" spans="1:8" x14ac:dyDescent="0.3">
      <c r="A7317" s="19" t="s">
        <v>7336</v>
      </c>
      <c r="B7317" s="19" t="str">
        <f>VLOOKUP(dirty_cafe_sales!A7317,dirty_cafe_sales!A:S,10,FALSE)</f>
        <v>Tea</v>
      </c>
      <c r="C7317" s="20">
        <f>VLOOKUP(dirty_cafe_sales!A7317,dirty_cafe_sales!A:S,16,FALSE)</f>
        <v>45056</v>
      </c>
      <c r="D7317" s="19" t="str">
        <f>VLOOKUP(dirty_cafe_sales!A7317,dirty_cafe_sales!A:S,15,FALSE)</f>
        <v>In-store</v>
      </c>
      <c r="E7317" s="19" t="str">
        <f>VLOOKUP(dirty_cafe_sales!A7317,dirty_cafe_sales!A:S,14,FALSE)</f>
        <v>Digital Wallet</v>
      </c>
      <c r="F7317" s="21">
        <f>VLOOKUP(dirty_cafe_sales!A7317,dirty_cafe_sales!A:S,18,FALSE)</f>
        <v>1.5</v>
      </c>
      <c r="G7317" s="21">
        <f>VLOOKUP(dirty_cafe_sales!A7317,dirty_cafe_sales!A:S,17,FALSE)</f>
        <v>3</v>
      </c>
      <c r="H7317" s="21">
        <f>VLOOKUP(dirty_cafe_sales!A7317,dirty_cafe_sales!A:S,19,FALSE)</f>
        <v>4.5</v>
      </c>
    </row>
    <row r="7318" spans="1:8" x14ac:dyDescent="0.3">
      <c r="A7318" s="19" t="s">
        <v>7337</v>
      </c>
      <c r="B7318" s="19" t="str">
        <f>VLOOKUP(dirty_cafe_sales!A7318,dirty_cafe_sales!A:S,10,FALSE)</f>
        <v>Cookie</v>
      </c>
      <c r="C7318" s="20">
        <f>VLOOKUP(dirty_cafe_sales!A7318,dirty_cafe_sales!A:S,16,FALSE)</f>
        <v>45289</v>
      </c>
      <c r="D7318" s="19" t="str">
        <f>VLOOKUP(dirty_cafe_sales!A7318,dirty_cafe_sales!A:S,15,FALSE)</f>
        <v>In-store</v>
      </c>
      <c r="E7318" s="19" t="str">
        <f>VLOOKUP(dirty_cafe_sales!A7318,dirty_cafe_sales!A:S,14,FALSE)</f>
        <v>Credit Card</v>
      </c>
      <c r="F7318" s="21">
        <f>VLOOKUP(dirty_cafe_sales!A7318,dirty_cafe_sales!A:S,18,FALSE)</f>
        <v>1</v>
      </c>
      <c r="G7318" s="21">
        <f>VLOOKUP(dirty_cafe_sales!A7318,dirty_cafe_sales!A:S,17,FALSE)</f>
        <v>4</v>
      </c>
      <c r="H7318" s="21">
        <f>VLOOKUP(dirty_cafe_sales!A7318,dirty_cafe_sales!A:S,19,FALSE)</f>
        <v>4</v>
      </c>
    </row>
    <row r="7319" spans="1:8" x14ac:dyDescent="0.3">
      <c r="A7319" s="19" t="s">
        <v>7338</v>
      </c>
      <c r="B7319" s="19" t="str">
        <f>VLOOKUP(dirty_cafe_sales!A7319,dirty_cafe_sales!A:S,10,FALSE)</f>
        <v>Salad</v>
      </c>
      <c r="C7319" s="20">
        <f>VLOOKUP(dirty_cafe_sales!A7319,dirty_cafe_sales!A:S,16,FALSE)</f>
        <v>45153</v>
      </c>
      <c r="D7319" s="19" t="str">
        <f>VLOOKUP(dirty_cafe_sales!A7319,dirty_cafe_sales!A:S,15,FALSE)</f>
        <v>Takeaway</v>
      </c>
      <c r="E7319" s="19" t="str">
        <f>VLOOKUP(dirty_cafe_sales!A7319,dirty_cafe_sales!A:S,14,FALSE)</f>
        <v>Unknown</v>
      </c>
      <c r="F7319" s="21">
        <f>VLOOKUP(dirty_cafe_sales!A7319,dirty_cafe_sales!A:S,18,FALSE)</f>
        <v>0</v>
      </c>
      <c r="G7319" s="21">
        <f>VLOOKUP(dirty_cafe_sales!A7319,dirty_cafe_sales!A:S,17,FALSE)</f>
        <v>1</v>
      </c>
      <c r="H7319" s="21">
        <f>VLOOKUP(dirty_cafe_sales!A7319,dirty_cafe_sales!A:S,19,FALSE)</f>
        <v>0</v>
      </c>
    </row>
    <row r="7320" spans="1:8" x14ac:dyDescent="0.3">
      <c r="A7320" s="19" t="s">
        <v>7339</v>
      </c>
      <c r="B7320" s="19" t="str">
        <f>VLOOKUP(dirty_cafe_sales!A7320,dirty_cafe_sales!A:S,10,FALSE)</f>
        <v>Juice</v>
      </c>
      <c r="C7320" s="20">
        <f>VLOOKUP(dirty_cafe_sales!A7320,dirty_cafe_sales!A:S,16,FALSE)</f>
        <v>45126</v>
      </c>
      <c r="D7320" s="19" t="str">
        <f>VLOOKUP(dirty_cafe_sales!A7320,dirty_cafe_sales!A:S,15,FALSE)</f>
        <v>In-store</v>
      </c>
      <c r="E7320" s="19" t="str">
        <f>VLOOKUP(dirty_cafe_sales!A7320,dirty_cafe_sales!A:S,14,FALSE)</f>
        <v>Unknown</v>
      </c>
      <c r="F7320" s="21">
        <f>VLOOKUP(dirty_cafe_sales!A7320,dirty_cafe_sales!A:S,18,FALSE)</f>
        <v>3</v>
      </c>
      <c r="G7320" s="21">
        <f>VLOOKUP(dirty_cafe_sales!A7320,dirty_cafe_sales!A:S,17,FALSE)</f>
        <v>3</v>
      </c>
      <c r="H7320" s="21">
        <f>VLOOKUP(dirty_cafe_sales!A7320,dirty_cafe_sales!A:S,19,FALSE)</f>
        <v>9</v>
      </c>
    </row>
    <row r="7321" spans="1:8" x14ac:dyDescent="0.3">
      <c r="A7321" s="19" t="s">
        <v>7340</v>
      </c>
      <c r="B7321" s="19" t="str">
        <f>VLOOKUP(dirty_cafe_sales!A7321,dirty_cafe_sales!A:S,10,FALSE)</f>
        <v>Smoothie</v>
      </c>
      <c r="C7321" s="20">
        <f>VLOOKUP(dirty_cafe_sales!A7321,dirty_cafe_sales!A:S,16,FALSE)</f>
        <v>45220</v>
      </c>
      <c r="D7321" s="19" t="str">
        <f>VLOOKUP(dirty_cafe_sales!A7321,dirty_cafe_sales!A:S,15,FALSE)</f>
        <v>Unknown</v>
      </c>
      <c r="E7321" s="19" t="str">
        <f>VLOOKUP(dirty_cafe_sales!A7321,dirty_cafe_sales!A:S,14,FALSE)</f>
        <v>Cash</v>
      </c>
      <c r="F7321" s="21">
        <f>VLOOKUP(dirty_cafe_sales!A7321,dirty_cafe_sales!A:S,18,FALSE)</f>
        <v>0</v>
      </c>
      <c r="G7321" s="21">
        <f>VLOOKUP(dirty_cafe_sales!A7321,dirty_cafe_sales!A:S,17,FALSE)</f>
        <v>5</v>
      </c>
      <c r="H7321" s="21">
        <f>VLOOKUP(dirty_cafe_sales!A7321,dirty_cafe_sales!A:S,19,FALSE)</f>
        <v>0</v>
      </c>
    </row>
    <row r="7322" spans="1:8" x14ac:dyDescent="0.3">
      <c r="A7322" s="19" t="s">
        <v>7341</v>
      </c>
      <c r="B7322" s="19" t="str">
        <f>VLOOKUP(dirty_cafe_sales!A7322,dirty_cafe_sales!A:S,10,FALSE)</f>
        <v>Cookie</v>
      </c>
      <c r="C7322" s="20">
        <f>VLOOKUP(dirty_cafe_sales!A7322,dirty_cafe_sales!A:S,16,FALSE)</f>
        <v>45236</v>
      </c>
      <c r="D7322" s="19" t="str">
        <f>VLOOKUP(dirty_cafe_sales!A7322,dirty_cafe_sales!A:S,15,FALSE)</f>
        <v>Unknown</v>
      </c>
      <c r="E7322" s="19" t="str">
        <f>VLOOKUP(dirty_cafe_sales!A7322,dirty_cafe_sales!A:S,14,FALSE)</f>
        <v>Digital Wallet</v>
      </c>
      <c r="F7322" s="21">
        <f>VLOOKUP(dirty_cafe_sales!A7322,dirty_cafe_sales!A:S,18,FALSE)</f>
        <v>1</v>
      </c>
      <c r="G7322" s="21">
        <f>VLOOKUP(dirty_cafe_sales!A7322,dirty_cafe_sales!A:S,17,FALSE)</f>
        <v>5</v>
      </c>
      <c r="H7322" s="21">
        <f>VLOOKUP(dirty_cafe_sales!A7322,dirty_cafe_sales!A:S,19,FALSE)</f>
        <v>5</v>
      </c>
    </row>
    <row r="7323" spans="1:8" x14ac:dyDescent="0.3">
      <c r="A7323" s="19" t="s">
        <v>7342</v>
      </c>
      <c r="B7323" s="19" t="str">
        <f>VLOOKUP(dirty_cafe_sales!A7323,dirty_cafe_sales!A:S,10,FALSE)</f>
        <v>Sandwich</v>
      </c>
      <c r="C7323" s="20" t="str">
        <f>VLOOKUP(dirty_cafe_sales!A7323,dirty_cafe_sales!A:S,16,FALSE)</f>
        <v>Unknown</v>
      </c>
      <c r="D7323" s="19" t="str">
        <f>VLOOKUP(dirty_cafe_sales!A7323,dirty_cafe_sales!A:S,15,FALSE)</f>
        <v>Takeaway</v>
      </c>
      <c r="E7323" s="19" t="str">
        <f>VLOOKUP(dirty_cafe_sales!A7323,dirty_cafe_sales!A:S,14,FALSE)</f>
        <v>Digital Wallet</v>
      </c>
      <c r="F7323" s="21">
        <f>VLOOKUP(dirty_cafe_sales!A7323,dirty_cafe_sales!A:S,18,FALSE)</f>
        <v>4</v>
      </c>
      <c r="G7323" s="21">
        <f>VLOOKUP(dirty_cafe_sales!A7323,dirty_cafe_sales!A:S,17,FALSE)</f>
        <v>3</v>
      </c>
      <c r="H7323" s="21">
        <f>VLOOKUP(dirty_cafe_sales!A7323,dirty_cafe_sales!A:S,19,FALSE)</f>
        <v>12</v>
      </c>
    </row>
    <row r="7324" spans="1:8" x14ac:dyDescent="0.3">
      <c r="A7324" s="19" t="s">
        <v>7343</v>
      </c>
      <c r="B7324" s="19" t="str">
        <f>VLOOKUP(dirty_cafe_sales!A7324,dirty_cafe_sales!A:S,10,FALSE)</f>
        <v>Juice</v>
      </c>
      <c r="C7324" s="20">
        <f>VLOOKUP(dirty_cafe_sales!A7324,dirty_cafe_sales!A:S,16,FALSE)</f>
        <v>45200</v>
      </c>
      <c r="D7324" s="19" t="str">
        <f>VLOOKUP(dirty_cafe_sales!A7324,dirty_cafe_sales!A:S,15,FALSE)</f>
        <v>In-store</v>
      </c>
      <c r="E7324" s="19" t="str">
        <f>VLOOKUP(dirty_cafe_sales!A7324,dirty_cafe_sales!A:S,14,FALSE)</f>
        <v>Cash</v>
      </c>
      <c r="F7324" s="21">
        <f>VLOOKUP(dirty_cafe_sales!A7324,dirty_cafe_sales!A:S,18,FALSE)</f>
        <v>3</v>
      </c>
      <c r="G7324" s="21">
        <f>VLOOKUP(dirty_cafe_sales!A7324,dirty_cafe_sales!A:S,17,FALSE)</f>
        <v>1</v>
      </c>
      <c r="H7324" s="21">
        <f>VLOOKUP(dirty_cafe_sales!A7324,dirty_cafe_sales!A:S,19,FALSE)</f>
        <v>3</v>
      </c>
    </row>
    <row r="7325" spans="1:8" x14ac:dyDescent="0.3">
      <c r="A7325" s="19" t="s">
        <v>7344</v>
      </c>
      <c r="B7325" s="19" t="str">
        <f>VLOOKUP(dirty_cafe_sales!A7325,dirty_cafe_sales!A:S,10,FALSE)</f>
        <v>Cake</v>
      </c>
      <c r="C7325" s="20">
        <f>VLOOKUP(dirty_cafe_sales!A7325,dirty_cafe_sales!A:S,16,FALSE)</f>
        <v>45240</v>
      </c>
      <c r="D7325" s="19" t="str">
        <f>VLOOKUP(dirty_cafe_sales!A7325,dirty_cafe_sales!A:S,15,FALSE)</f>
        <v>Unknown</v>
      </c>
      <c r="E7325" s="19" t="str">
        <f>VLOOKUP(dirty_cafe_sales!A7325,dirty_cafe_sales!A:S,14,FALSE)</f>
        <v>Unknown</v>
      </c>
      <c r="F7325" s="21">
        <f>VLOOKUP(dirty_cafe_sales!A7325,dirty_cafe_sales!A:S,18,FALSE)</f>
        <v>3</v>
      </c>
      <c r="G7325" s="21">
        <f>VLOOKUP(dirty_cafe_sales!A7325,dirty_cafe_sales!A:S,17,FALSE)</f>
        <v>4</v>
      </c>
      <c r="H7325" s="21">
        <f>VLOOKUP(dirty_cafe_sales!A7325,dirty_cafe_sales!A:S,19,FALSE)</f>
        <v>12</v>
      </c>
    </row>
    <row r="7326" spans="1:8" x14ac:dyDescent="0.3">
      <c r="A7326" s="19" t="s">
        <v>7345</v>
      </c>
      <c r="B7326" s="19" t="str">
        <f>VLOOKUP(dirty_cafe_sales!A7326,dirty_cafe_sales!A:S,10,FALSE)</f>
        <v>Sandwich</v>
      </c>
      <c r="C7326" s="20">
        <f>VLOOKUP(dirty_cafe_sales!A7326,dirty_cafe_sales!A:S,16,FALSE)</f>
        <v>44949</v>
      </c>
      <c r="D7326" s="19" t="str">
        <f>VLOOKUP(dirty_cafe_sales!A7326,dirty_cafe_sales!A:S,15,FALSE)</f>
        <v>In-store</v>
      </c>
      <c r="E7326" s="19" t="str">
        <f>VLOOKUP(dirty_cafe_sales!A7326,dirty_cafe_sales!A:S,14,FALSE)</f>
        <v>Cash</v>
      </c>
      <c r="F7326" s="21">
        <f>VLOOKUP(dirty_cafe_sales!A7326,dirty_cafe_sales!A:S,18,FALSE)</f>
        <v>4</v>
      </c>
      <c r="G7326" s="21">
        <f>VLOOKUP(dirty_cafe_sales!A7326,dirty_cafe_sales!A:S,17,FALSE)</f>
        <v>3</v>
      </c>
      <c r="H7326" s="21">
        <f>VLOOKUP(dirty_cafe_sales!A7326,dirty_cafe_sales!A:S,19,FALSE)</f>
        <v>12</v>
      </c>
    </row>
    <row r="7327" spans="1:8" x14ac:dyDescent="0.3">
      <c r="A7327" s="19" t="s">
        <v>7346</v>
      </c>
      <c r="B7327" s="19" t="str">
        <f>VLOOKUP(dirty_cafe_sales!A7327,dirty_cafe_sales!A:S,10,FALSE)</f>
        <v>Unknown</v>
      </c>
      <c r="C7327" s="20">
        <f>VLOOKUP(dirty_cafe_sales!A7327,dirty_cafe_sales!A:S,16,FALSE)</f>
        <v>44946</v>
      </c>
      <c r="D7327" s="19" t="str">
        <f>VLOOKUP(dirty_cafe_sales!A7327,dirty_cafe_sales!A:S,15,FALSE)</f>
        <v>In-store</v>
      </c>
      <c r="E7327" s="19" t="str">
        <f>VLOOKUP(dirty_cafe_sales!A7327,dirty_cafe_sales!A:S,14,FALSE)</f>
        <v>Credit Card</v>
      </c>
      <c r="F7327" s="21">
        <f>VLOOKUP(dirty_cafe_sales!A7327,dirty_cafe_sales!A:S,18,FALSE)</f>
        <v>1</v>
      </c>
      <c r="G7327" s="21">
        <f>VLOOKUP(dirty_cafe_sales!A7327,dirty_cafe_sales!A:S,17,FALSE)</f>
        <v>2</v>
      </c>
      <c r="H7327" s="21">
        <f>VLOOKUP(dirty_cafe_sales!A7327,dirty_cafe_sales!A:S,19,FALSE)</f>
        <v>2</v>
      </c>
    </row>
    <row r="7328" spans="1:8" x14ac:dyDescent="0.3">
      <c r="A7328" s="19" t="s">
        <v>7347</v>
      </c>
      <c r="B7328" s="19" t="str">
        <f>VLOOKUP(dirty_cafe_sales!A7328,dirty_cafe_sales!A:S,10,FALSE)</f>
        <v>Tea</v>
      </c>
      <c r="C7328" s="20">
        <f>VLOOKUP(dirty_cafe_sales!A7328,dirty_cafe_sales!A:S,16,FALSE)</f>
        <v>45155</v>
      </c>
      <c r="D7328" s="19" t="str">
        <f>VLOOKUP(dirty_cafe_sales!A7328,dirty_cafe_sales!A:S,15,FALSE)</f>
        <v>In-store</v>
      </c>
      <c r="E7328" s="19" t="str">
        <f>VLOOKUP(dirty_cafe_sales!A7328,dirty_cafe_sales!A:S,14,FALSE)</f>
        <v>Cash</v>
      </c>
      <c r="F7328" s="21">
        <f>VLOOKUP(dirty_cafe_sales!A7328,dirty_cafe_sales!A:S,18,FALSE)</f>
        <v>1.5</v>
      </c>
      <c r="G7328" s="21">
        <f>VLOOKUP(dirty_cafe_sales!A7328,dirty_cafe_sales!A:S,17,FALSE)</f>
        <v>3</v>
      </c>
      <c r="H7328" s="21">
        <f>VLOOKUP(dirty_cafe_sales!A7328,dirty_cafe_sales!A:S,19,FALSE)</f>
        <v>4.5</v>
      </c>
    </row>
    <row r="7329" spans="1:8" x14ac:dyDescent="0.3">
      <c r="A7329" s="19" t="s">
        <v>7348</v>
      </c>
      <c r="B7329" s="19" t="str">
        <f>VLOOKUP(dirty_cafe_sales!A7329,dirty_cafe_sales!A:S,10,FALSE)</f>
        <v>Cake</v>
      </c>
      <c r="C7329" s="20">
        <f>VLOOKUP(dirty_cafe_sales!A7329,dirty_cafe_sales!A:S,16,FALSE)</f>
        <v>45269</v>
      </c>
      <c r="D7329" s="19" t="str">
        <f>VLOOKUP(dirty_cafe_sales!A7329,dirty_cafe_sales!A:S,15,FALSE)</f>
        <v>Takeaway</v>
      </c>
      <c r="E7329" s="19" t="str">
        <f>VLOOKUP(dirty_cafe_sales!A7329,dirty_cafe_sales!A:S,14,FALSE)</f>
        <v>Digital Wallet</v>
      </c>
      <c r="F7329" s="21">
        <f>VLOOKUP(dirty_cafe_sales!A7329,dirty_cafe_sales!A:S,18,FALSE)</f>
        <v>3</v>
      </c>
      <c r="G7329" s="21">
        <f>VLOOKUP(dirty_cafe_sales!A7329,dirty_cafe_sales!A:S,17,FALSE)</f>
        <v>5</v>
      </c>
      <c r="H7329" s="21">
        <f>VLOOKUP(dirty_cafe_sales!A7329,dirty_cafe_sales!A:S,19,FALSE)</f>
        <v>15</v>
      </c>
    </row>
    <row r="7330" spans="1:8" x14ac:dyDescent="0.3">
      <c r="A7330" s="19" t="s">
        <v>7349</v>
      </c>
      <c r="B7330" s="19" t="str">
        <f>VLOOKUP(dirty_cafe_sales!A7330,dirty_cafe_sales!A:S,10,FALSE)</f>
        <v>Sandwich</v>
      </c>
      <c r="C7330" s="20">
        <f>VLOOKUP(dirty_cafe_sales!A7330,dirty_cafe_sales!A:S,16,FALSE)</f>
        <v>45090</v>
      </c>
      <c r="D7330" s="19" t="str">
        <f>VLOOKUP(dirty_cafe_sales!A7330,dirty_cafe_sales!A:S,15,FALSE)</f>
        <v>Unknown</v>
      </c>
      <c r="E7330" s="19" t="str">
        <f>VLOOKUP(dirty_cafe_sales!A7330,dirty_cafe_sales!A:S,14,FALSE)</f>
        <v>Credit Card</v>
      </c>
      <c r="F7330" s="21">
        <f>VLOOKUP(dirty_cafe_sales!A7330,dirty_cafe_sales!A:S,18,FALSE)</f>
        <v>4</v>
      </c>
      <c r="G7330" s="21">
        <f>VLOOKUP(dirty_cafe_sales!A7330,dirty_cafe_sales!A:S,17,FALSE)</f>
        <v>5</v>
      </c>
      <c r="H7330" s="21">
        <f>VLOOKUP(dirty_cafe_sales!A7330,dirty_cafe_sales!A:S,19,FALSE)</f>
        <v>20</v>
      </c>
    </row>
    <row r="7331" spans="1:8" x14ac:dyDescent="0.3">
      <c r="A7331" s="19" t="s">
        <v>7350</v>
      </c>
      <c r="B7331" s="19" t="str">
        <f>VLOOKUP(dirty_cafe_sales!A7331,dirty_cafe_sales!A:S,10,FALSE)</f>
        <v>Smoothie</v>
      </c>
      <c r="C7331" s="20">
        <f>VLOOKUP(dirty_cafe_sales!A7331,dirty_cafe_sales!A:S,16,FALSE)</f>
        <v>45171</v>
      </c>
      <c r="D7331" s="19" t="str">
        <f>VLOOKUP(dirty_cafe_sales!A7331,dirty_cafe_sales!A:S,15,FALSE)</f>
        <v>Takeaway</v>
      </c>
      <c r="E7331" s="19" t="str">
        <f>VLOOKUP(dirty_cafe_sales!A7331,dirty_cafe_sales!A:S,14,FALSE)</f>
        <v>Credit Card</v>
      </c>
      <c r="F7331" s="21">
        <f>VLOOKUP(dirty_cafe_sales!A7331,dirty_cafe_sales!A:S,18,FALSE)</f>
        <v>4</v>
      </c>
      <c r="G7331" s="21">
        <f>VLOOKUP(dirty_cafe_sales!A7331,dirty_cafe_sales!A:S,17,FALSE)</f>
        <v>1</v>
      </c>
      <c r="H7331" s="21">
        <f>VLOOKUP(dirty_cafe_sales!A7331,dirty_cafe_sales!A:S,19,FALSE)</f>
        <v>4</v>
      </c>
    </row>
    <row r="7332" spans="1:8" x14ac:dyDescent="0.3">
      <c r="A7332" s="19" t="s">
        <v>7351</v>
      </c>
      <c r="B7332" s="19" t="str">
        <f>VLOOKUP(dirty_cafe_sales!A7332,dirty_cafe_sales!A:S,10,FALSE)</f>
        <v>Salad</v>
      </c>
      <c r="C7332" s="20">
        <f>VLOOKUP(dirty_cafe_sales!A7332,dirty_cafe_sales!A:S,16,FALSE)</f>
        <v>44982</v>
      </c>
      <c r="D7332" s="19" t="str">
        <f>VLOOKUP(dirty_cafe_sales!A7332,dirty_cafe_sales!A:S,15,FALSE)</f>
        <v>Unknown</v>
      </c>
      <c r="E7332" s="19" t="str">
        <f>VLOOKUP(dirty_cafe_sales!A7332,dirty_cafe_sales!A:S,14,FALSE)</f>
        <v>Credit Card</v>
      </c>
      <c r="F7332" s="21">
        <f>VLOOKUP(dirty_cafe_sales!A7332,dirty_cafe_sales!A:S,18,FALSE)</f>
        <v>5</v>
      </c>
      <c r="G7332" s="21">
        <f>VLOOKUP(dirty_cafe_sales!A7332,dirty_cafe_sales!A:S,17,FALSE)</f>
        <v>2</v>
      </c>
      <c r="H7332" s="21">
        <f>VLOOKUP(dirty_cafe_sales!A7332,dirty_cafe_sales!A:S,19,FALSE)</f>
        <v>10</v>
      </c>
    </row>
    <row r="7333" spans="1:8" x14ac:dyDescent="0.3">
      <c r="A7333" s="19" t="s">
        <v>7352</v>
      </c>
      <c r="B7333" s="19" t="str">
        <f>VLOOKUP(dirty_cafe_sales!A7333,dirty_cafe_sales!A:S,10,FALSE)</f>
        <v>Juice</v>
      </c>
      <c r="C7333" s="20">
        <f>VLOOKUP(dirty_cafe_sales!A7333,dirty_cafe_sales!A:S,16,FALSE)</f>
        <v>45143</v>
      </c>
      <c r="D7333" s="19" t="str">
        <f>VLOOKUP(dirty_cafe_sales!A7333,dirty_cafe_sales!A:S,15,FALSE)</f>
        <v>In-store</v>
      </c>
      <c r="E7333" s="19" t="str">
        <f>VLOOKUP(dirty_cafe_sales!A7333,dirty_cafe_sales!A:S,14,FALSE)</f>
        <v>Unknown</v>
      </c>
      <c r="F7333" s="21">
        <f>VLOOKUP(dirty_cafe_sales!A7333,dirty_cafe_sales!A:S,18,FALSE)</f>
        <v>3</v>
      </c>
      <c r="G7333" s="21">
        <f>VLOOKUP(dirty_cafe_sales!A7333,dirty_cafe_sales!A:S,17,FALSE)</f>
        <v>2</v>
      </c>
      <c r="H7333" s="21">
        <f>VLOOKUP(dirty_cafe_sales!A7333,dirty_cafe_sales!A:S,19,FALSE)</f>
        <v>6</v>
      </c>
    </row>
    <row r="7334" spans="1:8" x14ac:dyDescent="0.3">
      <c r="A7334" s="19" t="s">
        <v>7353</v>
      </c>
      <c r="B7334" s="19" t="str">
        <f>VLOOKUP(dirty_cafe_sales!A7334,dirty_cafe_sales!A:S,10,FALSE)</f>
        <v>Cake</v>
      </c>
      <c r="C7334" s="20">
        <f>VLOOKUP(dirty_cafe_sales!A7334,dirty_cafe_sales!A:S,16,FALSE)</f>
        <v>45002</v>
      </c>
      <c r="D7334" s="19" t="str">
        <f>VLOOKUP(dirty_cafe_sales!A7334,dirty_cafe_sales!A:S,15,FALSE)</f>
        <v>Unknown</v>
      </c>
      <c r="E7334" s="19" t="str">
        <f>VLOOKUP(dirty_cafe_sales!A7334,dirty_cafe_sales!A:S,14,FALSE)</f>
        <v>Unknown</v>
      </c>
      <c r="F7334" s="21">
        <f>VLOOKUP(dirty_cafe_sales!A7334,dirty_cafe_sales!A:S,18,FALSE)</f>
        <v>3</v>
      </c>
      <c r="G7334" s="21">
        <f>VLOOKUP(dirty_cafe_sales!A7334,dirty_cafe_sales!A:S,17,FALSE)</f>
        <v>4</v>
      </c>
      <c r="H7334" s="21">
        <f>VLOOKUP(dirty_cafe_sales!A7334,dirty_cafe_sales!A:S,19,FALSE)</f>
        <v>12</v>
      </c>
    </row>
    <row r="7335" spans="1:8" x14ac:dyDescent="0.3">
      <c r="A7335" s="19" t="s">
        <v>7354</v>
      </c>
      <c r="B7335" s="19" t="str">
        <f>VLOOKUP(dirty_cafe_sales!A7335,dirty_cafe_sales!A:S,10,FALSE)</f>
        <v>Cookie</v>
      </c>
      <c r="C7335" s="20">
        <f>VLOOKUP(dirty_cafe_sales!A7335,dirty_cafe_sales!A:S,16,FALSE)</f>
        <v>45142</v>
      </c>
      <c r="D7335" s="19" t="str">
        <f>VLOOKUP(dirty_cafe_sales!A7335,dirty_cafe_sales!A:S,15,FALSE)</f>
        <v>In-store</v>
      </c>
      <c r="E7335" s="19" t="str">
        <f>VLOOKUP(dirty_cafe_sales!A7335,dirty_cafe_sales!A:S,14,FALSE)</f>
        <v>Unknown</v>
      </c>
      <c r="F7335" s="21">
        <f>VLOOKUP(dirty_cafe_sales!A7335,dirty_cafe_sales!A:S,18,FALSE)</f>
        <v>1</v>
      </c>
      <c r="G7335" s="21">
        <f>VLOOKUP(dirty_cafe_sales!A7335,dirty_cafe_sales!A:S,17,FALSE)</f>
        <v>1</v>
      </c>
      <c r="H7335" s="21">
        <f>VLOOKUP(dirty_cafe_sales!A7335,dirty_cafe_sales!A:S,19,FALSE)</f>
        <v>1</v>
      </c>
    </row>
    <row r="7336" spans="1:8" x14ac:dyDescent="0.3">
      <c r="A7336" s="19" t="s">
        <v>7355</v>
      </c>
      <c r="B7336" s="19" t="str">
        <f>VLOOKUP(dirty_cafe_sales!A7336,dirty_cafe_sales!A:S,10,FALSE)</f>
        <v>Tea</v>
      </c>
      <c r="C7336" s="20">
        <f>VLOOKUP(dirty_cafe_sales!A7336,dirty_cafe_sales!A:S,16,FALSE)</f>
        <v>44951</v>
      </c>
      <c r="D7336" s="19" t="str">
        <f>VLOOKUP(dirty_cafe_sales!A7336,dirty_cafe_sales!A:S,15,FALSE)</f>
        <v>In-store</v>
      </c>
      <c r="E7336" s="19" t="str">
        <f>VLOOKUP(dirty_cafe_sales!A7336,dirty_cafe_sales!A:S,14,FALSE)</f>
        <v>Digital Wallet</v>
      </c>
      <c r="F7336" s="21">
        <f>VLOOKUP(dirty_cafe_sales!A7336,dirty_cafe_sales!A:S,18,FALSE)</f>
        <v>1.5</v>
      </c>
      <c r="G7336" s="21">
        <f>VLOOKUP(dirty_cafe_sales!A7336,dirty_cafe_sales!A:S,17,FALSE)</f>
        <v>1</v>
      </c>
      <c r="H7336" s="21">
        <f>VLOOKUP(dirty_cafe_sales!A7336,dirty_cafe_sales!A:S,19,FALSE)</f>
        <v>1.5</v>
      </c>
    </row>
    <row r="7337" spans="1:8" x14ac:dyDescent="0.3">
      <c r="A7337" s="19" t="s">
        <v>7356</v>
      </c>
      <c r="B7337" s="19" t="str">
        <f>VLOOKUP(dirty_cafe_sales!A7337,dirty_cafe_sales!A:S,10,FALSE)</f>
        <v>Salad</v>
      </c>
      <c r="C7337" s="20">
        <f>VLOOKUP(dirty_cafe_sales!A7337,dirty_cafe_sales!A:S,16,FALSE)</f>
        <v>45048</v>
      </c>
      <c r="D7337" s="19" t="str">
        <f>VLOOKUP(dirty_cafe_sales!A7337,dirty_cafe_sales!A:S,15,FALSE)</f>
        <v>Unknown</v>
      </c>
      <c r="E7337" s="19" t="str">
        <f>VLOOKUP(dirty_cafe_sales!A7337,dirty_cafe_sales!A:S,14,FALSE)</f>
        <v>Cash</v>
      </c>
      <c r="F7337" s="21">
        <f>VLOOKUP(dirty_cafe_sales!A7337,dirty_cafe_sales!A:S,18,FALSE)</f>
        <v>5</v>
      </c>
      <c r="G7337" s="21">
        <f>VLOOKUP(dirty_cafe_sales!A7337,dirty_cafe_sales!A:S,17,FALSE)</f>
        <v>4</v>
      </c>
      <c r="H7337" s="21">
        <f>VLOOKUP(dirty_cafe_sales!A7337,dirty_cafe_sales!A:S,19,FALSE)</f>
        <v>20</v>
      </c>
    </row>
    <row r="7338" spans="1:8" x14ac:dyDescent="0.3">
      <c r="A7338" s="19" t="s">
        <v>7357</v>
      </c>
      <c r="B7338" s="19" t="str">
        <f>VLOOKUP(dirty_cafe_sales!A7338,dirty_cafe_sales!A:S,10,FALSE)</f>
        <v>Coffee</v>
      </c>
      <c r="C7338" s="20">
        <f>VLOOKUP(dirty_cafe_sales!A7338,dirty_cafe_sales!A:S,16,FALSE)</f>
        <v>44951</v>
      </c>
      <c r="D7338" s="19" t="str">
        <f>VLOOKUP(dirty_cafe_sales!A7338,dirty_cafe_sales!A:S,15,FALSE)</f>
        <v>Takeaway</v>
      </c>
      <c r="E7338" s="19" t="str">
        <f>VLOOKUP(dirty_cafe_sales!A7338,dirty_cafe_sales!A:S,14,FALSE)</f>
        <v>Cash</v>
      </c>
      <c r="F7338" s="21">
        <f>VLOOKUP(dirty_cafe_sales!A7338,dirty_cafe_sales!A:S,18,FALSE)</f>
        <v>2</v>
      </c>
      <c r="G7338" s="21">
        <f>VLOOKUP(dirty_cafe_sales!A7338,dirty_cafe_sales!A:S,17,FALSE)</f>
        <v>3</v>
      </c>
      <c r="H7338" s="21">
        <f>VLOOKUP(dirty_cafe_sales!A7338,dirty_cafe_sales!A:S,19,FALSE)</f>
        <v>6</v>
      </c>
    </row>
    <row r="7339" spans="1:8" x14ac:dyDescent="0.3">
      <c r="A7339" s="19" t="s">
        <v>7358</v>
      </c>
      <c r="B7339" s="19" t="str">
        <f>VLOOKUP(dirty_cafe_sales!A7339,dirty_cafe_sales!A:S,10,FALSE)</f>
        <v>Salad</v>
      </c>
      <c r="C7339" s="20">
        <f>VLOOKUP(dirty_cafe_sales!A7339,dirty_cafe_sales!A:S,16,FALSE)</f>
        <v>45196</v>
      </c>
      <c r="D7339" s="19" t="str">
        <f>VLOOKUP(dirty_cafe_sales!A7339,dirty_cafe_sales!A:S,15,FALSE)</f>
        <v>Takeaway</v>
      </c>
      <c r="E7339" s="19" t="str">
        <f>VLOOKUP(dirty_cafe_sales!A7339,dirty_cafe_sales!A:S,14,FALSE)</f>
        <v>Digital Wallet</v>
      </c>
      <c r="F7339" s="21">
        <f>VLOOKUP(dirty_cafe_sales!A7339,dirty_cafe_sales!A:S,18,FALSE)</f>
        <v>5</v>
      </c>
      <c r="G7339" s="21">
        <f>VLOOKUP(dirty_cafe_sales!A7339,dirty_cafe_sales!A:S,17,FALSE)</f>
        <v>4</v>
      </c>
      <c r="H7339" s="21">
        <f>VLOOKUP(dirty_cafe_sales!A7339,dirty_cafe_sales!A:S,19,FALSE)</f>
        <v>20</v>
      </c>
    </row>
    <row r="7340" spans="1:8" x14ac:dyDescent="0.3">
      <c r="A7340" s="19" t="s">
        <v>7359</v>
      </c>
      <c r="B7340" s="19" t="str">
        <f>VLOOKUP(dirty_cafe_sales!A7340,dirty_cafe_sales!A:S,10,FALSE)</f>
        <v>Juice</v>
      </c>
      <c r="C7340" s="20">
        <f>VLOOKUP(dirty_cafe_sales!A7340,dirty_cafe_sales!A:S,16,FALSE)</f>
        <v>45060</v>
      </c>
      <c r="D7340" s="19" t="str">
        <f>VLOOKUP(dirty_cafe_sales!A7340,dirty_cafe_sales!A:S,15,FALSE)</f>
        <v>Unknown</v>
      </c>
      <c r="E7340" s="19" t="str">
        <f>VLOOKUP(dirty_cafe_sales!A7340,dirty_cafe_sales!A:S,14,FALSE)</f>
        <v>Unknown</v>
      </c>
      <c r="F7340" s="21">
        <f>VLOOKUP(dirty_cafe_sales!A7340,dirty_cafe_sales!A:S,18,FALSE)</f>
        <v>3</v>
      </c>
      <c r="G7340" s="21">
        <f>VLOOKUP(dirty_cafe_sales!A7340,dirty_cafe_sales!A:S,17,FALSE)</f>
        <v>5</v>
      </c>
      <c r="H7340" s="21">
        <f>VLOOKUP(dirty_cafe_sales!A7340,dirty_cafe_sales!A:S,19,FALSE)</f>
        <v>15</v>
      </c>
    </row>
    <row r="7341" spans="1:8" x14ac:dyDescent="0.3">
      <c r="A7341" s="19" t="s">
        <v>7360</v>
      </c>
      <c r="B7341" s="19" t="str">
        <f>VLOOKUP(dirty_cafe_sales!A7341,dirty_cafe_sales!A:S,10,FALSE)</f>
        <v>Cake</v>
      </c>
      <c r="C7341" s="20">
        <f>VLOOKUP(dirty_cafe_sales!A7341,dirty_cafe_sales!A:S,16,FALSE)</f>
        <v>44993</v>
      </c>
      <c r="D7341" s="19" t="str">
        <f>VLOOKUP(dirty_cafe_sales!A7341,dirty_cafe_sales!A:S,15,FALSE)</f>
        <v>In-store</v>
      </c>
      <c r="E7341" s="19" t="str">
        <f>VLOOKUP(dirty_cafe_sales!A7341,dirty_cafe_sales!A:S,14,FALSE)</f>
        <v>Cash</v>
      </c>
      <c r="F7341" s="21">
        <f>VLOOKUP(dirty_cafe_sales!A7341,dirty_cafe_sales!A:S,18,FALSE)</f>
        <v>3</v>
      </c>
      <c r="G7341" s="21">
        <f>VLOOKUP(dirty_cafe_sales!A7341,dirty_cafe_sales!A:S,17,FALSE)</f>
        <v>3</v>
      </c>
      <c r="H7341" s="21">
        <f>VLOOKUP(dirty_cafe_sales!A7341,dirty_cafe_sales!A:S,19,FALSE)</f>
        <v>9</v>
      </c>
    </row>
    <row r="7342" spans="1:8" x14ac:dyDescent="0.3">
      <c r="A7342" s="19" t="s">
        <v>7361</v>
      </c>
      <c r="B7342" s="19" t="str">
        <f>VLOOKUP(dirty_cafe_sales!A7342,dirty_cafe_sales!A:S,10,FALSE)</f>
        <v>Unknown</v>
      </c>
      <c r="C7342" s="20">
        <f>VLOOKUP(dirty_cafe_sales!A7342,dirty_cafe_sales!A:S,16,FALSE)</f>
        <v>45134</v>
      </c>
      <c r="D7342" s="19" t="str">
        <f>VLOOKUP(dirty_cafe_sales!A7342,dirty_cafe_sales!A:S,15,FALSE)</f>
        <v>Unknown</v>
      </c>
      <c r="E7342" s="19" t="str">
        <f>VLOOKUP(dirty_cafe_sales!A7342,dirty_cafe_sales!A:S,14,FALSE)</f>
        <v>Unknown</v>
      </c>
      <c r="F7342" s="21">
        <f>VLOOKUP(dirty_cafe_sales!A7342,dirty_cafe_sales!A:S,18,FALSE)</f>
        <v>3</v>
      </c>
      <c r="G7342" s="21">
        <f>VLOOKUP(dirty_cafe_sales!A7342,dirty_cafe_sales!A:S,17,FALSE)</f>
        <v>2</v>
      </c>
      <c r="H7342" s="21">
        <f>VLOOKUP(dirty_cafe_sales!A7342,dirty_cafe_sales!A:S,19,FALSE)</f>
        <v>6</v>
      </c>
    </row>
    <row r="7343" spans="1:8" x14ac:dyDescent="0.3">
      <c r="A7343" s="19" t="s">
        <v>7362</v>
      </c>
      <c r="B7343" s="19" t="str">
        <f>VLOOKUP(dirty_cafe_sales!A7343,dirty_cafe_sales!A:S,10,FALSE)</f>
        <v>Coffee</v>
      </c>
      <c r="C7343" s="20">
        <f>VLOOKUP(dirty_cafe_sales!A7343,dirty_cafe_sales!A:S,16,FALSE)</f>
        <v>45276</v>
      </c>
      <c r="D7343" s="19" t="str">
        <f>VLOOKUP(dirty_cafe_sales!A7343,dirty_cafe_sales!A:S,15,FALSE)</f>
        <v>Takeaway</v>
      </c>
      <c r="E7343" s="19" t="str">
        <f>VLOOKUP(dirty_cafe_sales!A7343,dirty_cafe_sales!A:S,14,FALSE)</f>
        <v>Digital Wallet</v>
      </c>
      <c r="F7343" s="21">
        <f>VLOOKUP(dirty_cafe_sales!A7343,dirty_cafe_sales!A:S,18,FALSE)</f>
        <v>2</v>
      </c>
      <c r="G7343" s="21">
        <f>VLOOKUP(dirty_cafe_sales!A7343,dirty_cafe_sales!A:S,17,FALSE)</f>
        <v>4</v>
      </c>
      <c r="H7343" s="21">
        <f>VLOOKUP(dirty_cafe_sales!A7343,dirty_cafe_sales!A:S,19,FALSE)</f>
        <v>8</v>
      </c>
    </row>
    <row r="7344" spans="1:8" x14ac:dyDescent="0.3">
      <c r="A7344" s="19" t="s">
        <v>7363</v>
      </c>
      <c r="B7344" s="19" t="str">
        <f>VLOOKUP(dirty_cafe_sales!A7344,dirty_cafe_sales!A:S,10,FALSE)</f>
        <v>Cake</v>
      </c>
      <c r="C7344" s="20">
        <f>VLOOKUP(dirty_cafe_sales!A7344,dirty_cafe_sales!A:S,16,FALSE)</f>
        <v>45076</v>
      </c>
      <c r="D7344" s="19" t="str">
        <f>VLOOKUP(dirty_cafe_sales!A7344,dirty_cafe_sales!A:S,15,FALSE)</f>
        <v>Unknown</v>
      </c>
      <c r="E7344" s="19" t="str">
        <f>VLOOKUP(dirty_cafe_sales!A7344,dirty_cafe_sales!A:S,14,FALSE)</f>
        <v>Digital Wallet</v>
      </c>
      <c r="F7344" s="21">
        <f>VLOOKUP(dirty_cafe_sales!A7344,dirty_cafe_sales!A:S,18,FALSE)</f>
        <v>3</v>
      </c>
      <c r="G7344" s="21">
        <f>VLOOKUP(dirty_cafe_sales!A7344,dirty_cafe_sales!A:S,17,FALSE)</f>
        <v>5</v>
      </c>
      <c r="H7344" s="21">
        <f>VLOOKUP(dirty_cafe_sales!A7344,dirty_cafe_sales!A:S,19,FALSE)</f>
        <v>15</v>
      </c>
    </row>
    <row r="7345" spans="1:8" x14ac:dyDescent="0.3">
      <c r="A7345" s="19" t="s">
        <v>7364</v>
      </c>
      <c r="B7345" s="19" t="str">
        <f>VLOOKUP(dirty_cafe_sales!A7345,dirty_cafe_sales!A:S,10,FALSE)</f>
        <v>Sandwich</v>
      </c>
      <c r="C7345" s="20">
        <f>VLOOKUP(dirty_cafe_sales!A7345,dirty_cafe_sales!A:S,16,FALSE)</f>
        <v>45234</v>
      </c>
      <c r="D7345" s="19" t="str">
        <f>VLOOKUP(dirty_cafe_sales!A7345,dirty_cafe_sales!A:S,15,FALSE)</f>
        <v>Takeaway</v>
      </c>
      <c r="E7345" s="19" t="str">
        <f>VLOOKUP(dirty_cafe_sales!A7345,dirty_cafe_sales!A:S,14,FALSE)</f>
        <v>Cash</v>
      </c>
      <c r="F7345" s="21">
        <f>VLOOKUP(dirty_cafe_sales!A7345,dirty_cafe_sales!A:S,18,FALSE)</f>
        <v>4</v>
      </c>
      <c r="G7345" s="21">
        <f>VLOOKUP(dirty_cafe_sales!A7345,dirty_cafe_sales!A:S,17,FALSE)</f>
        <v>5</v>
      </c>
      <c r="H7345" s="21">
        <f>VLOOKUP(dirty_cafe_sales!A7345,dirty_cafe_sales!A:S,19,FALSE)</f>
        <v>20</v>
      </c>
    </row>
    <row r="7346" spans="1:8" x14ac:dyDescent="0.3">
      <c r="A7346" s="19" t="s">
        <v>7365</v>
      </c>
      <c r="B7346" s="19" t="str">
        <f>VLOOKUP(dirty_cafe_sales!A7346,dirty_cafe_sales!A:S,10,FALSE)</f>
        <v>Sandwich</v>
      </c>
      <c r="C7346" s="20">
        <f>VLOOKUP(dirty_cafe_sales!A7346,dirty_cafe_sales!A:S,16,FALSE)</f>
        <v>44975</v>
      </c>
      <c r="D7346" s="19" t="str">
        <f>VLOOKUP(dirty_cafe_sales!A7346,dirty_cafe_sales!A:S,15,FALSE)</f>
        <v>Unknown</v>
      </c>
      <c r="E7346" s="19" t="str">
        <f>VLOOKUP(dirty_cafe_sales!A7346,dirty_cafe_sales!A:S,14,FALSE)</f>
        <v>Credit Card</v>
      </c>
      <c r="F7346" s="21">
        <f>VLOOKUP(dirty_cafe_sales!A7346,dirty_cafe_sales!A:S,18,FALSE)</f>
        <v>4</v>
      </c>
      <c r="G7346" s="21">
        <f>VLOOKUP(dirty_cafe_sales!A7346,dirty_cafe_sales!A:S,17,FALSE)</f>
        <v>5</v>
      </c>
      <c r="H7346" s="21">
        <f>VLOOKUP(dirty_cafe_sales!A7346,dirty_cafe_sales!A:S,19,FALSE)</f>
        <v>20</v>
      </c>
    </row>
    <row r="7347" spans="1:8" x14ac:dyDescent="0.3">
      <c r="A7347" s="19" t="s">
        <v>7366</v>
      </c>
      <c r="B7347" s="19" t="str">
        <f>VLOOKUP(dirty_cafe_sales!A7347,dirty_cafe_sales!A:S,10,FALSE)</f>
        <v>Cake</v>
      </c>
      <c r="C7347" s="20">
        <f>VLOOKUP(dirty_cafe_sales!A7347,dirty_cafe_sales!A:S,16,FALSE)</f>
        <v>44956</v>
      </c>
      <c r="D7347" s="19" t="str">
        <f>VLOOKUP(dirty_cafe_sales!A7347,dirty_cafe_sales!A:S,15,FALSE)</f>
        <v>Unknown</v>
      </c>
      <c r="E7347" s="19" t="str">
        <f>VLOOKUP(dirty_cafe_sales!A7347,dirty_cafe_sales!A:S,14,FALSE)</f>
        <v>Credit Card</v>
      </c>
      <c r="F7347" s="21">
        <f>VLOOKUP(dirty_cafe_sales!A7347,dirty_cafe_sales!A:S,18,FALSE)</f>
        <v>3</v>
      </c>
      <c r="G7347" s="21">
        <f>VLOOKUP(dirty_cafe_sales!A7347,dirty_cafe_sales!A:S,17,FALSE)</f>
        <v>3</v>
      </c>
      <c r="H7347" s="21">
        <f>VLOOKUP(dirty_cafe_sales!A7347,dirty_cafe_sales!A:S,19,FALSE)</f>
        <v>9</v>
      </c>
    </row>
    <row r="7348" spans="1:8" x14ac:dyDescent="0.3">
      <c r="A7348" s="19" t="s">
        <v>7367</v>
      </c>
      <c r="B7348" s="19" t="str">
        <f>VLOOKUP(dirty_cafe_sales!A7348,dirty_cafe_sales!A:S,10,FALSE)</f>
        <v>Tea</v>
      </c>
      <c r="C7348" s="20">
        <f>VLOOKUP(dirty_cafe_sales!A7348,dirty_cafe_sales!A:S,16,FALSE)</f>
        <v>45120</v>
      </c>
      <c r="D7348" s="19" t="str">
        <f>VLOOKUP(dirty_cafe_sales!A7348,dirty_cafe_sales!A:S,15,FALSE)</f>
        <v>Takeaway</v>
      </c>
      <c r="E7348" s="19" t="str">
        <f>VLOOKUP(dirty_cafe_sales!A7348,dirty_cafe_sales!A:S,14,FALSE)</f>
        <v>Credit Card</v>
      </c>
      <c r="F7348" s="21">
        <f>VLOOKUP(dirty_cafe_sales!A7348,dirty_cafe_sales!A:S,18,FALSE)</f>
        <v>1.5</v>
      </c>
      <c r="G7348" s="21">
        <f>VLOOKUP(dirty_cafe_sales!A7348,dirty_cafe_sales!A:S,17,FALSE)</f>
        <v>0</v>
      </c>
      <c r="H7348" s="21">
        <f>VLOOKUP(dirty_cafe_sales!A7348,dirty_cafe_sales!A:S,19,FALSE)</f>
        <v>0</v>
      </c>
    </row>
    <row r="7349" spans="1:8" x14ac:dyDescent="0.3">
      <c r="A7349" s="19" t="s">
        <v>7368</v>
      </c>
      <c r="B7349" s="19" t="str">
        <f>VLOOKUP(dirty_cafe_sales!A7349,dirty_cafe_sales!A:S,10,FALSE)</f>
        <v>Juice</v>
      </c>
      <c r="C7349" s="20">
        <f>VLOOKUP(dirty_cafe_sales!A7349,dirty_cafe_sales!A:S,16,FALSE)</f>
        <v>44953</v>
      </c>
      <c r="D7349" s="19" t="str">
        <f>VLOOKUP(dirty_cafe_sales!A7349,dirty_cafe_sales!A:S,15,FALSE)</f>
        <v>In-store</v>
      </c>
      <c r="E7349" s="19" t="str">
        <f>VLOOKUP(dirty_cafe_sales!A7349,dirty_cafe_sales!A:S,14,FALSE)</f>
        <v>Cash</v>
      </c>
      <c r="F7349" s="21">
        <f>VLOOKUP(dirty_cafe_sales!A7349,dirty_cafe_sales!A:S,18,FALSE)</f>
        <v>3</v>
      </c>
      <c r="G7349" s="21">
        <f>VLOOKUP(dirty_cafe_sales!A7349,dirty_cafe_sales!A:S,17,FALSE)</f>
        <v>3</v>
      </c>
      <c r="H7349" s="21">
        <f>VLOOKUP(dirty_cafe_sales!A7349,dirty_cafe_sales!A:S,19,FALSE)</f>
        <v>9</v>
      </c>
    </row>
    <row r="7350" spans="1:8" x14ac:dyDescent="0.3">
      <c r="A7350" s="19" t="s">
        <v>7369</v>
      </c>
      <c r="B7350" s="19" t="str">
        <f>VLOOKUP(dirty_cafe_sales!A7350,dirty_cafe_sales!A:S,10,FALSE)</f>
        <v>Cake</v>
      </c>
      <c r="C7350" s="20">
        <f>VLOOKUP(dirty_cafe_sales!A7350,dirty_cafe_sales!A:S,16,FALSE)</f>
        <v>45198</v>
      </c>
      <c r="D7350" s="19" t="str">
        <f>VLOOKUP(dirty_cafe_sales!A7350,dirty_cafe_sales!A:S,15,FALSE)</f>
        <v>In-store</v>
      </c>
      <c r="E7350" s="19" t="str">
        <f>VLOOKUP(dirty_cafe_sales!A7350,dirty_cafe_sales!A:S,14,FALSE)</f>
        <v>Unknown</v>
      </c>
      <c r="F7350" s="21">
        <f>VLOOKUP(dirty_cafe_sales!A7350,dirty_cafe_sales!A:S,18,FALSE)</f>
        <v>3</v>
      </c>
      <c r="G7350" s="21">
        <f>VLOOKUP(dirty_cafe_sales!A7350,dirty_cafe_sales!A:S,17,FALSE)</f>
        <v>0</v>
      </c>
      <c r="H7350" s="21">
        <f>VLOOKUP(dirty_cafe_sales!A7350,dirty_cafe_sales!A:S,19,FALSE)</f>
        <v>0</v>
      </c>
    </row>
    <row r="7351" spans="1:8" x14ac:dyDescent="0.3">
      <c r="A7351" s="19" t="s">
        <v>7370</v>
      </c>
      <c r="B7351" s="19" t="str">
        <f>VLOOKUP(dirty_cafe_sales!A7351,dirty_cafe_sales!A:S,10,FALSE)</f>
        <v>Juice</v>
      </c>
      <c r="C7351" s="20">
        <f>VLOOKUP(dirty_cafe_sales!A7351,dirty_cafe_sales!A:S,16,FALSE)</f>
        <v>44972</v>
      </c>
      <c r="D7351" s="19" t="str">
        <f>VLOOKUP(dirty_cafe_sales!A7351,dirty_cafe_sales!A:S,15,FALSE)</f>
        <v>In-store</v>
      </c>
      <c r="E7351" s="19" t="str">
        <f>VLOOKUP(dirty_cafe_sales!A7351,dirty_cafe_sales!A:S,14,FALSE)</f>
        <v>Credit Card</v>
      </c>
      <c r="F7351" s="21">
        <f>VLOOKUP(dirty_cafe_sales!A7351,dirty_cafe_sales!A:S,18,FALSE)</f>
        <v>3</v>
      </c>
      <c r="G7351" s="21">
        <f>VLOOKUP(dirty_cafe_sales!A7351,dirty_cafe_sales!A:S,17,FALSE)</f>
        <v>1</v>
      </c>
      <c r="H7351" s="21">
        <f>VLOOKUP(dirty_cafe_sales!A7351,dirty_cafe_sales!A:S,19,FALSE)</f>
        <v>3</v>
      </c>
    </row>
    <row r="7352" spans="1:8" x14ac:dyDescent="0.3">
      <c r="A7352" s="19" t="s">
        <v>7371</v>
      </c>
      <c r="B7352" s="19" t="str">
        <f>VLOOKUP(dirty_cafe_sales!A7352,dirty_cafe_sales!A:S,10,FALSE)</f>
        <v>Cookie</v>
      </c>
      <c r="C7352" s="20">
        <f>VLOOKUP(dirty_cafe_sales!A7352,dirty_cafe_sales!A:S,16,FALSE)</f>
        <v>45120</v>
      </c>
      <c r="D7352" s="19" t="str">
        <f>VLOOKUP(dirty_cafe_sales!A7352,dirty_cafe_sales!A:S,15,FALSE)</f>
        <v>Unknown</v>
      </c>
      <c r="E7352" s="19" t="str">
        <f>VLOOKUP(dirty_cafe_sales!A7352,dirty_cafe_sales!A:S,14,FALSE)</f>
        <v>Digital Wallet</v>
      </c>
      <c r="F7352" s="21">
        <f>VLOOKUP(dirty_cafe_sales!A7352,dirty_cafe_sales!A:S,18,FALSE)</f>
        <v>1</v>
      </c>
      <c r="G7352" s="21">
        <f>VLOOKUP(dirty_cafe_sales!A7352,dirty_cafe_sales!A:S,17,FALSE)</f>
        <v>1</v>
      </c>
      <c r="H7352" s="21">
        <f>VLOOKUP(dirty_cafe_sales!A7352,dirty_cafe_sales!A:S,19,FALSE)</f>
        <v>1</v>
      </c>
    </row>
    <row r="7353" spans="1:8" x14ac:dyDescent="0.3">
      <c r="A7353" s="19" t="s">
        <v>7372</v>
      </c>
      <c r="B7353" s="19" t="str">
        <f>VLOOKUP(dirty_cafe_sales!A7353,dirty_cafe_sales!A:S,10,FALSE)</f>
        <v>Tea</v>
      </c>
      <c r="C7353" s="20">
        <f>VLOOKUP(dirty_cafe_sales!A7353,dirty_cafe_sales!A:S,16,FALSE)</f>
        <v>45256</v>
      </c>
      <c r="D7353" s="19" t="str">
        <f>VLOOKUP(dirty_cafe_sales!A7353,dirty_cafe_sales!A:S,15,FALSE)</f>
        <v>Unknown</v>
      </c>
      <c r="E7353" s="19" t="str">
        <f>VLOOKUP(dirty_cafe_sales!A7353,dirty_cafe_sales!A:S,14,FALSE)</f>
        <v>Unknown</v>
      </c>
      <c r="F7353" s="21">
        <f>VLOOKUP(dirty_cafe_sales!A7353,dirty_cafe_sales!A:S,18,FALSE)</f>
        <v>1.5</v>
      </c>
      <c r="G7353" s="21">
        <f>VLOOKUP(dirty_cafe_sales!A7353,dirty_cafe_sales!A:S,17,FALSE)</f>
        <v>3</v>
      </c>
      <c r="H7353" s="21">
        <f>VLOOKUP(dirty_cafe_sales!A7353,dirty_cafe_sales!A:S,19,FALSE)</f>
        <v>4.5</v>
      </c>
    </row>
    <row r="7354" spans="1:8" x14ac:dyDescent="0.3">
      <c r="A7354" s="19" t="s">
        <v>7373</v>
      </c>
      <c r="B7354" s="19" t="str">
        <f>VLOOKUP(dirty_cafe_sales!A7354,dirty_cafe_sales!A:S,10,FALSE)</f>
        <v>Juice</v>
      </c>
      <c r="C7354" s="20">
        <f>VLOOKUP(dirty_cafe_sales!A7354,dirty_cafe_sales!A:S,16,FALSE)</f>
        <v>45066</v>
      </c>
      <c r="D7354" s="19" t="str">
        <f>VLOOKUP(dirty_cafe_sales!A7354,dirty_cafe_sales!A:S,15,FALSE)</f>
        <v>Takeaway</v>
      </c>
      <c r="E7354" s="19" t="str">
        <f>VLOOKUP(dirty_cafe_sales!A7354,dirty_cafe_sales!A:S,14,FALSE)</f>
        <v>Digital Wallet</v>
      </c>
      <c r="F7354" s="21">
        <f>VLOOKUP(dirty_cafe_sales!A7354,dirty_cafe_sales!A:S,18,FALSE)</f>
        <v>3</v>
      </c>
      <c r="G7354" s="21">
        <f>VLOOKUP(dirty_cafe_sales!A7354,dirty_cafe_sales!A:S,17,FALSE)</f>
        <v>4</v>
      </c>
      <c r="H7354" s="21">
        <f>VLOOKUP(dirty_cafe_sales!A7354,dirty_cafe_sales!A:S,19,FALSE)</f>
        <v>12</v>
      </c>
    </row>
    <row r="7355" spans="1:8" x14ac:dyDescent="0.3">
      <c r="A7355" s="19" t="s">
        <v>7374</v>
      </c>
      <c r="B7355" s="19" t="str">
        <f>VLOOKUP(dirty_cafe_sales!A7355,dirty_cafe_sales!A:S,10,FALSE)</f>
        <v>Sandwich</v>
      </c>
      <c r="C7355" s="20">
        <f>VLOOKUP(dirty_cafe_sales!A7355,dirty_cafe_sales!A:S,16,FALSE)</f>
        <v>45082</v>
      </c>
      <c r="D7355" s="19" t="str">
        <f>VLOOKUP(dirty_cafe_sales!A7355,dirty_cafe_sales!A:S,15,FALSE)</f>
        <v>Unknown</v>
      </c>
      <c r="E7355" s="19" t="str">
        <f>VLOOKUP(dirty_cafe_sales!A7355,dirty_cafe_sales!A:S,14,FALSE)</f>
        <v>Credit Card</v>
      </c>
      <c r="F7355" s="21">
        <f>VLOOKUP(dirty_cafe_sales!A7355,dirty_cafe_sales!A:S,18,FALSE)</f>
        <v>4</v>
      </c>
      <c r="G7355" s="21">
        <f>VLOOKUP(dirty_cafe_sales!A7355,dirty_cafe_sales!A:S,17,FALSE)</f>
        <v>5</v>
      </c>
      <c r="H7355" s="21">
        <f>VLOOKUP(dirty_cafe_sales!A7355,dirty_cafe_sales!A:S,19,FALSE)</f>
        <v>20</v>
      </c>
    </row>
    <row r="7356" spans="1:8" x14ac:dyDescent="0.3">
      <c r="A7356" s="19" t="s">
        <v>7375</v>
      </c>
      <c r="B7356" s="19" t="str">
        <f>VLOOKUP(dirty_cafe_sales!A7356,dirty_cafe_sales!A:S,10,FALSE)</f>
        <v>Cake</v>
      </c>
      <c r="C7356" s="20">
        <f>VLOOKUP(dirty_cafe_sales!A7356,dirty_cafe_sales!A:S,16,FALSE)</f>
        <v>45201</v>
      </c>
      <c r="D7356" s="19" t="str">
        <f>VLOOKUP(dirty_cafe_sales!A7356,dirty_cafe_sales!A:S,15,FALSE)</f>
        <v>Takeaway</v>
      </c>
      <c r="E7356" s="19" t="str">
        <f>VLOOKUP(dirty_cafe_sales!A7356,dirty_cafe_sales!A:S,14,FALSE)</f>
        <v>Credit Card</v>
      </c>
      <c r="F7356" s="21">
        <f>VLOOKUP(dirty_cafe_sales!A7356,dirty_cafe_sales!A:S,18,FALSE)</f>
        <v>3</v>
      </c>
      <c r="G7356" s="21">
        <f>VLOOKUP(dirty_cafe_sales!A7356,dirty_cafe_sales!A:S,17,FALSE)</f>
        <v>4</v>
      </c>
      <c r="H7356" s="21">
        <f>VLOOKUP(dirty_cafe_sales!A7356,dirty_cafe_sales!A:S,19,FALSE)</f>
        <v>12</v>
      </c>
    </row>
    <row r="7357" spans="1:8" x14ac:dyDescent="0.3">
      <c r="A7357" s="19" t="s">
        <v>7376</v>
      </c>
      <c r="B7357" s="19" t="str">
        <f>VLOOKUP(dirty_cafe_sales!A7357,dirty_cafe_sales!A:S,10,FALSE)</f>
        <v>Coffee</v>
      </c>
      <c r="C7357" s="20">
        <f>VLOOKUP(dirty_cafe_sales!A7357,dirty_cafe_sales!A:S,16,FALSE)</f>
        <v>45098</v>
      </c>
      <c r="D7357" s="19" t="str">
        <f>VLOOKUP(dirty_cafe_sales!A7357,dirty_cafe_sales!A:S,15,FALSE)</f>
        <v>In-store</v>
      </c>
      <c r="E7357" s="19" t="str">
        <f>VLOOKUP(dirty_cafe_sales!A7357,dirty_cafe_sales!A:S,14,FALSE)</f>
        <v>Digital Wallet</v>
      </c>
      <c r="F7357" s="21">
        <f>VLOOKUP(dirty_cafe_sales!A7357,dirty_cafe_sales!A:S,18,FALSE)</f>
        <v>2</v>
      </c>
      <c r="G7357" s="21">
        <f>VLOOKUP(dirty_cafe_sales!A7357,dirty_cafe_sales!A:S,17,FALSE)</f>
        <v>1</v>
      </c>
      <c r="H7357" s="21">
        <f>VLOOKUP(dirty_cafe_sales!A7357,dirty_cafe_sales!A:S,19,FALSE)</f>
        <v>2</v>
      </c>
    </row>
    <row r="7358" spans="1:8" x14ac:dyDescent="0.3">
      <c r="A7358" s="19" t="s">
        <v>7377</v>
      </c>
      <c r="B7358" s="19" t="str">
        <f>VLOOKUP(dirty_cafe_sales!A7358,dirty_cafe_sales!A:S,10,FALSE)</f>
        <v>Tea</v>
      </c>
      <c r="C7358" s="20">
        <f>VLOOKUP(dirty_cafe_sales!A7358,dirty_cafe_sales!A:S,16,FALSE)</f>
        <v>45217</v>
      </c>
      <c r="D7358" s="19" t="str">
        <f>VLOOKUP(dirty_cafe_sales!A7358,dirty_cafe_sales!A:S,15,FALSE)</f>
        <v>Unknown</v>
      </c>
      <c r="E7358" s="19" t="str">
        <f>VLOOKUP(dirty_cafe_sales!A7358,dirty_cafe_sales!A:S,14,FALSE)</f>
        <v>Cash</v>
      </c>
      <c r="F7358" s="21">
        <f>VLOOKUP(dirty_cafe_sales!A7358,dirty_cafe_sales!A:S,18,FALSE)</f>
        <v>1.5</v>
      </c>
      <c r="G7358" s="21">
        <f>VLOOKUP(dirty_cafe_sales!A7358,dirty_cafe_sales!A:S,17,FALSE)</f>
        <v>3</v>
      </c>
      <c r="H7358" s="21">
        <f>VLOOKUP(dirty_cafe_sales!A7358,dirty_cafe_sales!A:S,19,FALSE)</f>
        <v>4.5</v>
      </c>
    </row>
    <row r="7359" spans="1:8" x14ac:dyDescent="0.3">
      <c r="A7359" s="19" t="s">
        <v>7378</v>
      </c>
      <c r="B7359" s="19" t="str">
        <f>VLOOKUP(dirty_cafe_sales!A7359,dirty_cafe_sales!A:S,10,FALSE)</f>
        <v>Unknown</v>
      </c>
      <c r="C7359" s="20">
        <f>VLOOKUP(dirty_cafe_sales!A7359,dirty_cafe_sales!A:S,16,FALSE)</f>
        <v>45242</v>
      </c>
      <c r="D7359" s="19" t="str">
        <f>VLOOKUP(dirty_cafe_sales!A7359,dirty_cafe_sales!A:S,15,FALSE)</f>
        <v>In-store</v>
      </c>
      <c r="E7359" s="19" t="str">
        <f>VLOOKUP(dirty_cafe_sales!A7359,dirty_cafe_sales!A:S,14,FALSE)</f>
        <v>Credit Card</v>
      </c>
      <c r="F7359" s="21">
        <f>VLOOKUP(dirty_cafe_sales!A7359,dirty_cafe_sales!A:S,18,FALSE)</f>
        <v>1.5</v>
      </c>
      <c r="G7359" s="21">
        <f>VLOOKUP(dirty_cafe_sales!A7359,dirty_cafe_sales!A:S,17,FALSE)</f>
        <v>3</v>
      </c>
      <c r="H7359" s="21">
        <f>VLOOKUP(dirty_cafe_sales!A7359,dirty_cafe_sales!A:S,19,FALSE)</f>
        <v>4.5</v>
      </c>
    </row>
    <row r="7360" spans="1:8" x14ac:dyDescent="0.3">
      <c r="A7360" s="19" t="s">
        <v>7379</v>
      </c>
      <c r="B7360" s="19" t="str">
        <f>VLOOKUP(dirty_cafe_sales!A7360,dirty_cafe_sales!A:S,10,FALSE)</f>
        <v>Coffee</v>
      </c>
      <c r="C7360" s="20">
        <f>VLOOKUP(dirty_cafe_sales!A7360,dirty_cafe_sales!A:S,16,FALSE)</f>
        <v>45134</v>
      </c>
      <c r="D7360" s="19" t="str">
        <f>VLOOKUP(dirty_cafe_sales!A7360,dirty_cafe_sales!A:S,15,FALSE)</f>
        <v>Unknown</v>
      </c>
      <c r="E7360" s="19" t="str">
        <f>VLOOKUP(dirty_cafe_sales!A7360,dirty_cafe_sales!A:S,14,FALSE)</f>
        <v>Digital Wallet</v>
      </c>
      <c r="F7360" s="21">
        <f>VLOOKUP(dirty_cafe_sales!A7360,dirty_cafe_sales!A:S,18,FALSE)</f>
        <v>2</v>
      </c>
      <c r="G7360" s="21">
        <f>VLOOKUP(dirty_cafe_sales!A7360,dirty_cafe_sales!A:S,17,FALSE)</f>
        <v>0</v>
      </c>
      <c r="H7360" s="21">
        <f>VLOOKUP(dirty_cafe_sales!A7360,dirty_cafe_sales!A:S,19,FALSE)</f>
        <v>0</v>
      </c>
    </row>
    <row r="7361" spans="1:8" x14ac:dyDescent="0.3">
      <c r="A7361" s="19" t="s">
        <v>7380</v>
      </c>
      <c r="B7361" s="19" t="str">
        <f>VLOOKUP(dirty_cafe_sales!A7361,dirty_cafe_sales!A:S,10,FALSE)</f>
        <v>Juice</v>
      </c>
      <c r="C7361" s="20">
        <f>VLOOKUP(dirty_cafe_sales!A7361,dirty_cafe_sales!A:S,16,FALSE)</f>
        <v>44957</v>
      </c>
      <c r="D7361" s="19" t="str">
        <f>VLOOKUP(dirty_cafe_sales!A7361,dirty_cafe_sales!A:S,15,FALSE)</f>
        <v>Unknown</v>
      </c>
      <c r="E7361" s="19" t="str">
        <f>VLOOKUP(dirty_cafe_sales!A7361,dirty_cafe_sales!A:S,14,FALSE)</f>
        <v>Unknown</v>
      </c>
      <c r="F7361" s="21">
        <f>VLOOKUP(dirty_cafe_sales!A7361,dirty_cafe_sales!A:S,18,FALSE)</f>
        <v>3</v>
      </c>
      <c r="G7361" s="21">
        <f>VLOOKUP(dirty_cafe_sales!A7361,dirty_cafe_sales!A:S,17,FALSE)</f>
        <v>5</v>
      </c>
      <c r="H7361" s="21">
        <f>VLOOKUP(dirty_cafe_sales!A7361,dirty_cafe_sales!A:S,19,FALSE)</f>
        <v>15</v>
      </c>
    </row>
    <row r="7362" spans="1:8" x14ac:dyDescent="0.3">
      <c r="A7362" s="19" t="s">
        <v>7381</v>
      </c>
      <c r="B7362" s="19" t="str">
        <f>VLOOKUP(dirty_cafe_sales!A7362,dirty_cafe_sales!A:S,10,FALSE)</f>
        <v>Cake</v>
      </c>
      <c r="C7362" s="20">
        <f>VLOOKUP(dirty_cafe_sales!A7362,dirty_cafe_sales!A:S,16,FALSE)</f>
        <v>45039</v>
      </c>
      <c r="D7362" s="19" t="str">
        <f>VLOOKUP(dirty_cafe_sales!A7362,dirty_cafe_sales!A:S,15,FALSE)</f>
        <v>Unknown</v>
      </c>
      <c r="E7362" s="19" t="str">
        <f>VLOOKUP(dirty_cafe_sales!A7362,dirty_cafe_sales!A:S,14,FALSE)</f>
        <v>Unknown</v>
      </c>
      <c r="F7362" s="21">
        <f>VLOOKUP(dirty_cafe_sales!A7362,dirty_cafe_sales!A:S,18,FALSE)</f>
        <v>3</v>
      </c>
      <c r="G7362" s="21">
        <f>VLOOKUP(dirty_cafe_sales!A7362,dirty_cafe_sales!A:S,17,FALSE)</f>
        <v>1</v>
      </c>
      <c r="H7362" s="21">
        <f>VLOOKUP(dirty_cafe_sales!A7362,dirty_cafe_sales!A:S,19,FALSE)</f>
        <v>3</v>
      </c>
    </row>
    <row r="7363" spans="1:8" x14ac:dyDescent="0.3">
      <c r="A7363" s="19" t="s">
        <v>7382</v>
      </c>
      <c r="B7363" s="19" t="str">
        <f>VLOOKUP(dirty_cafe_sales!A7363,dirty_cafe_sales!A:S,10,FALSE)</f>
        <v>Coffee</v>
      </c>
      <c r="C7363" s="20" t="str">
        <f>VLOOKUP(dirty_cafe_sales!A7363,dirty_cafe_sales!A:S,16,FALSE)</f>
        <v>Unknown</v>
      </c>
      <c r="D7363" s="19" t="str">
        <f>VLOOKUP(dirty_cafe_sales!A7363,dirty_cafe_sales!A:S,15,FALSE)</f>
        <v>In-store</v>
      </c>
      <c r="E7363" s="19" t="str">
        <f>VLOOKUP(dirty_cafe_sales!A7363,dirty_cafe_sales!A:S,14,FALSE)</f>
        <v>Unknown</v>
      </c>
      <c r="F7363" s="21">
        <f>VLOOKUP(dirty_cafe_sales!A7363,dirty_cafe_sales!A:S,18,FALSE)</f>
        <v>2</v>
      </c>
      <c r="G7363" s="21">
        <f>VLOOKUP(dirty_cafe_sales!A7363,dirty_cafe_sales!A:S,17,FALSE)</f>
        <v>0</v>
      </c>
      <c r="H7363" s="21">
        <f>VLOOKUP(dirty_cafe_sales!A7363,dirty_cafe_sales!A:S,19,FALSE)</f>
        <v>0</v>
      </c>
    </row>
    <row r="7364" spans="1:8" x14ac:dyDescent="0.3">
      <c r="A7364" s="19" t="s">
        <v>7383</v>
      </c>
      <c r="B7364" s="19" t="str">
        <f>VLOOKUP(dirty_cafe_sales!A7364,dirty_cafe_sales!A:S,10,FALSE)</f>
        <v>Juice</v>
      </c>
      <c r="C7364" s="20">
        <f>VLOOKUP(dirty_cafe_sales!A7364,dirty_cafe_sales!A:S,16,FALSE)</f>
        <v>45269</v>
      </c>
      <c r="D7364" s="19" t="str">
        <f>VLOOKUP(dirty_cafe_sales!A7364,dirty_cafe_sales!A:S,15,FALSE)</f>
        <v>Takeaway</v>
      </c>
      <c r="E7364" s="19" t="str">
        <f>VLOOKUP(dirty_cafe_sales!A7364,dirty_cafe_sales!A:S,14,FALSE)</f>
        <v>Unknown</v>
      </c>
      <c r="F7364" s="21">
        <f>VLOOKUP(dirty_cafe_sales!A7364,dirty_cafe_sales!A:S,18,FALSE)</f>
        <v>3</v>
      </c>
      <c r="G7364" s="21">
        <f>VLOOKUP(dirty_cafe_sales!A7364,dirty_cafe_sales!A:S,17,FALSE)</f>
        <v>3</v>
      </c>
      <c r="H7364" s="21">
        <f>VLOOKUP(dirty_cafe_sales!A7364,dirty_cafe_sales!A:S,19,FALSE)</f>
        <v>9</v>
      </c>
    </row>
    <row r="7365" spans="1:8" x14ac:dyDescent="0.3">
      <c r="A7365" s="19" t="s">
        <v>7384</v>
      </c>
      <c r="B7365" s="19" t="str">
        <f>VLOOKUP(dirty_cafe_sales!A7365,dirty_cafe_sales!A:S,10,FALSE)</f>
        <v>Smoothie</v>
      </c>
      <c r="C7365" s="20">
        <f>VLOOKUP(dirty_cafe_sales!A7365,dirty_cafe_sales!A:S,16,FALSE)</f>
        <v>45040</v>
      </c>
      <c r="D7365" s="19" t="str">
        <f>VLOOKUP(dirty_cafe_sales!A7365,dirty_cafe_sales!A:S,15,FALSE)</f>
        <v>Unknown</v>
      </c>
      <c r="E7365" s="19" t="str">
        <f>VLOOKUP(dirty_cafe_sales!A7365,dirty_cafe_sales!A:S,14,FALSE)</f>
        <v>Cash</v>
      </c>
      <c r="F7365" s="21">
        <f>VLOOKUP(dirty_cafe_sales!A7365,dirty_cafe_sales!A:S,18,FALSE)</f>
        <v>4</v>
      </c>
      <c r="G7365" s="21">
        <f>VLOOKUP(dirty_cafe_sales!A7365,dirty_cafe_sales!A:S,17,FALSE)</f>
        <v>4</v>
      </c>
      <c r="H7365" s="21">
        <f>VLOOKUP(dirty_cafe_sales!A7365,dirty_cafe_sales!A:S,19,FALSE)</f>
        <v>16</v>
      </c>
    </row>
    <row r="7366" spans="1:8" x14ac:dyDescent="0.3">
      <c r="A7366" s="19" t="s">
        <v>7385</v>
      </c>
      <c r="B7366" s="19" t="str">
        <f>VLOOKUP(dirty_cafe_sales!A7366,dirty_cafe_sales!A:S,10,FALSE)</f>
        <v>Cookie</v>
      </c>
      <c r="C7366" s="20">
        <f>VLOOKUP(dirty_cafe_sales!A7366,dirty_cafe_sales!A:S,16,FALSE)</f>
        <v>45165</v>
      </c>
      <c r="D7366" s="19" t="str">
        <f>VLOOKUP(dirty_cafe_sales!A7366,dirty_cafe_sales!A:S,15,FALSE)</f>
        <v>Unknown</v>
      </c>
      <c r="E7366" s="19" t="str">
        <f>VLOOKUP(dirty_cafe_sales!A7366,dirty_cafe_sales!A:S,14,FALSE)</f>
        <v>Digital Wallet</v>
      </c>
      <c r="F7366" s="21">
        <f>VLOOKUP(dirty_cafe_sales!A7366,dirty_cafe_sales!A:S,18,FALSE)</f>
        <v>0</v>
      </c>
      <c r="G7366" s="21">
        <f>VLOOKUP(dirty_cafe_sales!A7366,dirty_cafe_sales!A:S,17,FALSE)</f>
        <v>4</v>
      </c>
      <c r="H7366" s="21">
        <f>VLOOKUP(dirty_cafe_sales!A7366,dirty_cafe_sales!A:S,19,FALSE)</f>
        <v>0</v>
      </c>
    </row>
    <row r="7367" spans="1:8" x14ac:dyDescent="0.3">
      <c r="A7367" s="19" t="s">
        <v>7386</v>
      </c>
      <c r="B7367" s="19" t="str">
        <f>VLOOKUP(dirty_cafe_sales!A7367,dirty_cafe_sales!A:S,10,FALSE)</f>
        <v>Cookie</v>
      </c>
      <c r="C7367" s="20">
        <f>VLOOKUP(dirty_cafe_sales!A7367,dirty_cafe_sales!A:S,16,FALSE)</f>
        <v>44938</v>
      </c>
      <c r="D7367" s="19" t="str">
        <f>VLOOKUP(dirty_cafe_sales!A7367,dirty_cafe_sales!A:S,15,FALSE)</f>
        <v>Takeaway</v>
      </c>
      <c r="E7367" s="19" t="str">
        <f>VLOOKUP(dirty_cafe_sales!A7367,dirty_cafe_sales!A:S,14,FALSE)</f>
        <v>Credit Card</v>
      </c>
      <c r="F7367" s="21">
        <f>VLOOKUP(dirty_cafe_sales!A7367,dirty_cafe_sales!A:S,18,FALSE)</f>
        <v>1</v>
      </c>
      <c r="G7367" s="21">
        <f>VLOOKUP(dirty_cafe_sales!A7367,dirty_cafe_sales!A:S,17,FALSE)</f>
        <v>2</v>
      </c>
      <c r="H7367" s="21">
        <f>VLOOKUP(dirty_cafe_sales!A7367,dirty_cafe_sales!A:S,19,FALSE)</f>
        <v>2</v>
      </c>
    </row>
    <row r="7368" spans="1:8" x14ac:dyDescent="0.3">
      <c r="A7368" s="19" t="s">
        <v>7387</v>
      </c>
      <c r="B7368" s="19" t="str">
        <f>VLOOKUP(dirty_cafe_sales!A7368,dirty_cafe_sales!A:S,10,FALSE)</f>
        <v>Cake</v>
      </c>
      <c r="C7368" s="20">
        <f>VLOOKUP(dirty_cafe_sales!A7368,dirty_cafe_sales!A:S,16,FALSE)</f>
        <v>44956</v>
      </c>
      <c r="D7368" s="19" t="str">
        <f>VLOOKUP(dirty_cafe_sales!A7368,dirty_cafe_sales!A:S,15,FALSE)</f>
        <v>Takeaway</v>
      </c>
      <c r="E7368" s="19" t="str">
        <f>VLOOKUP(dirty_cafe_sales!A7368,dirty_cafe_sales!A:S,14,FALSE)</f>
        <v>Credit Card</v>
      </c>
      <c r="F7368" s="21">
        <f>VLOOKUP(dirty_cafe_sales!A7368,dirty_cafe_sales!A:S,18,FALSE)</f>
        <v>3</v>
      </c>
      <c r="G7368" s="21">
        <f>VLOOKUP(dirty_cafe_sales!A7368,dirty_cafe_sales!A:S,17,FALSE)</f>
        <v>4</v>
      </c>
      <c r="H7368" s="21">
        <f>VLOOKUP(dirty_cafe_sales!A7368,dirty_cafe_sales!A:S,19,FALSE)</f>
        <v>12</v>
      </c>
    </row>
    <row r="7369" spans="1:8" x14ac:dyDescent="0.3">
      <c r="A7369" s="19" t="s">
        <v>7388</v>
      </c>
      <c r="B7369" s="19" t="str">
        <f>VLOOKUP(dirty_cafe_sales!A7369,dirty_cafe_sales!A:S,10,FALSE)</f>
        <v>Salad</v>
      </c>
      <c r="C7369" s="20">
        <f>VLOOKUP(dirty_cafe_sales!A7369,dirty_cafe_sales!A:S,16,FALSE)</f>
        <v>45268</v>
      </c>
      <c r="D7369" s="19" t="str">
        <f>VLOOKUP(dirty_cafe_sales!A7369,dirty_cafe_sales!A:S,15,FALSE)</f>
        <v>Unknown</v>
      </c>
      <c r="E7369" s="19" t="str">
        <f>VLOOKUP(dirty_cafe_sales!A7369,dirty_cafe_sales!A:S,14,FALSE)</f>
        <v>Credit Card</v>
      </c>
      <c r="F7369" s="21">
        <f>VLOOKUP(dirty_cafe_sales!A7369,dirty_cafe_sales!A:S,18,FALSE)</f>
        <v>5</v>
      </c>
      <c r="G7369" s="21">
        <f>VLOOKUP(dirty_cafe_sales!A7369,dirty_cafe_sales!A:S,17,FALSE)</f>
        <v>3</v>
      </c>
      <c r="H7369" s="21">
        <f>VLOOKUP(dirty_cafe_sales!A7369,dirty_cafe_sales!A:S,19,FALSE)</f>
        <v>15</v>
      </c>
    </row>
    <row r="7370" spans="1:8" x14ac:dyDescent="0.3">
      <c r="A7370" s="19" t="s">
        <v>7389</v>
      </c>
      <c r="B7370" s="19" t="str">
        <f>VLOOKUP(dirty_cafe_sales!A7370,dirty_cafe_sales!A:S,10,FALSE)</f>
        <v>Cake</v>
      </c>
      <c r="C7370" s="20">
        <f>VLOOKUP(dirty_cafe_sales!A7370,dirty_cafe_sales!A:S,16,FALSE)</f>
        <v>45035</v>
      </c>
      <c r="D7370" s="19" t="str">
        <f>VLOOKUP(dirty_cafe_sales!A7370,dirty_cafe_sales!A:S,15,FALSE)</f>
        <v>In-store</v>
      </c>
      <c r="E7370" s="19" t="str">
        <f>VLOOKUP(dirty_cafe_sales!A7370,dirty_cafe_sales!A:S,14,FALSE)</f>
        <v>Unknown</v>
      </c>
      <c r="F7370" s="21">
        <f>VLOOKUP(dirty_cafe_sales!A7370,dirty_cafe_sales!A:S,18,FALSE)</f>
        <v>3</v>
      </c>
      <c r="G7370" s="21">
        <f>VLOOKUP(dirty_cafe_sales!A7370,dirty_cafe_sales!A:S,17,FALSE)</f>
        <v>2</v>
      </c>
      <c r="H7370" s="21">
        <f>VLOOKUP(dirty_cafe_sales!A7370,dirty_cafe_sales!A:S,19,FALSE)</f>
        <v>6</v>
      </c>
    </row>
    <row r="7371" spans="1:8" x14ac:dyDescent="0.3">
      <c r="A7371" s="19" t="s">
        <v>7390</v>
      </c>
      <c r="B7371" s="19" t="str">
        <f>VLOOKUP(dirty_cafe_sales!A7371,dirty_cafe_sales!A:S,10,FALSE)</f>
        <v>Tea</v>
      </c>
      <c r="C7371" s="20">
        <f>VLOOKUP(dirty_cafe_sales!A7371,dirty_cafe_sales!A:S,16,FALSE)</f>
        <v>45185</v>
      </c>
      <c r="D7371" s="19" t="str">
        <f>VLOOKUP(dirty_cafe_sales!A7371,dirty_cafe_sales!A:S,15,FALSE)</f>
        <v>Unknown</v>
      </c>
      <c r="E7371" s="19" t="str">
        <f>VLOOKUP(dirty_cafe_sales!A7371,dirty_cafe_sales!A:S,14,FALSE)</f>
        <v>Unknown</v>
      </c>
      <c r="F7371" s="21">
        <f>VLOOKUP(dirty_cafe_sales!A7371,dirty_cafe_sales!A:S,18,FALSE)</f>
        <v>1.5</v>
      </c>
      <c r="G7371" s="21">
        <f>VLOOKUP(dirty_cafe_sales!A7371,dirty_cafe_sales!A:S,17,FALSE)</f>
        <v>3</v>
      </c>
      <c r="H7371" s="21">
        <f>VLOOKUP(dirty_cafe_sales!A7371,dirty_cafe_sales!A:S,19,FALSE)</f>
        <v>4.5</v>
      </c>
    </row>
    <row r="7372" spans="1:8" x14ac:dyDescent="0.3">
      <c r="A7372" s="19" t="s">
        <v>7391</v>
      </c>
      <c r="B7372" s="19" t="str">
        <f>VLOOKUP(dirty_cafe_sales!A7372,dirty_cafe_sales!A:S,10,FALSE)</f>
        <v>Cookie</v>
      </c>
      <c r="C7372" s="20">
        <f>VLOOKUP(dirty_cafe_sales!A7372,dirty_cafe_sales!A:S,16,FALSE)</f>
        <v>45265</v>
      </c>
      <c r="D7372" s="19" t="str">
        <f>VLOOKUP(dirty_cafe_sales!A7372,dirty_cafe_sales!A:S,15,FALSE)</f>
        <v>In-store</v>
      </c>
      <c r="E7372" s="19" t="str">
        <f>VLOOKUP(dirty_cafe_sales!A7372,dirty_cafe_sales!A:S,14,FALSE)</f>
        <v>Unknown</v>
      </c>
      <c r="F7372" s="21">
        <f>VLOOKUP(dirty_cafe_sales!A7372,dirty_cafe_sales!A:S,18,FALSE)</f>
        <v>1</v>
      </c>
      <c r="G7372" s="21">
        <f>VLOOKUP(dirty_cafe_sales!A7372,dirty_cafe_sales!A:S,17,FALSE)</f>
        <v>4</v>
      </c>
      <c r="H7372" s="21">
        <f>VLOOKUP(dirty_cafe_sales!A7372,dirty_cafe_sales!A:S,19,FALSE)</f>
        <v>4</v>
      </c>
    </row>
    <row r="7373" spans="1:8" x14ac:dyDescent="0.3">
      <c r="A7373" s="19" t="s">
        <v>7392</v>
      </c>
      <c r="B7373" s="19" t="str">
        <f>VLOOKUP(dirty_cafe_sales!A7373,dirty_cafe_sales!A:S,10,FALSE)</f>
        <v>Cake</v>
      </c>
      <c r="C7373" s="20">
        <f>VLOOKUP(dirty_cafe_sales!A7373,dirty_cafe_sales!A:S,16,FALSE)</f>
        <v>45192</v>
      </c>
      <c r="D7373" s="19" t="str">
        <f>VLOOKUP(dirty_cafe_sales!A7373,dirty_cafe_sales!A:S,15,FALSE)</f>
        <v>In-store</v>
      </c>
      <c r="E7373" s="19" t="str">
        <f>VLOOKUP(dirty_cafe_sales!A7373,dirty_cafe_sales!A:S,14,FALSE)</f>
        <v>Digital Wallet</v>
      </c>
      <c r="F7373" s="21">
        <f>VLOOKUP(dirty_cafe_sales!A7373,dirty_cafe_sales!A:S,18,FALSE)</f>
        <v>3</v>
      </c>
      <c r="G7373" s="21">
        <f>VLOOKUP(dirty_cafe_sales!A7373,dirty_cafe_sales!A:S,17,FALSE)</f>
        <v>1</v>
      </c>
      <c r="H7373" s="21">
        <f>VLOOKUP(dirty_cafe_sales!A7373,dirty_cafe_sales!A:S,19,FALSE)</f>
        <v>3</v>
      </c>
    </row>
    <row r="7374" spans="1:8" x14ac:dyDescent="0.3">
      <c r="A7374" s="19" t="s">
        <v>7393</v>
      </c>
      <c r="B7374" s="19" t="str">
        <f>VLOOKUP(dirty_cafe_sales!A7374,dirty_cafe_sales!A:S,10,FALSE)</f>
        <v>Coffee</v>
      </c>
      <c r="C7374" s="20">
        <f>VLOOKUP(dirty_cafe_sales!A7374,dirty_cafe_sales!A:S,16,FALSE)</f>
        <v>44971</v>
      </c>
      <c r="D7374" s="19" t="str">
        <f>VLOOKUP(dirty_cafe_sales!A7374,dirty_cafe_sales!A:S,15,FALSE)</f>
        <v>In-store</v>
      </c>
      <c r="E7374" s="19" t="str">
        <f>VLOOKUP(dirty_cafe_sales!A7374,dirty_cafe_sales!A:S,14,FALSE)</f>
        <v>Cash</v>
      </c>
      <c r="F7374" s="21">
        <f>VLOOKUP(dirty_cafe_sales!A7374,dirty_cafe_sales!A:S,18,FALSE)</f>
        <v>2</v>
      </c>
      <c r="G7374" s="21">
        <f>VLOOKUP(dirty_cafe_sales!A7374,dirty_cafe_sales!A:S,17,FALSE)</f>
        <v>5</v>
      </c>
      <c r="H7374" s="21">
        <f>VLOOKUP(dirty_cafe_sales!A7374,dirty_cafe_sales!A:S,19,FALSE)</f>
        <v>10</v>
      </c>
    </row>
    <row r="7375" spans="1:8" x14ac:dyDescent="0.3">
      <c r="A7375" s="19" t="s">
        <v>7394</v>
      </c>
      <c r="B7375" s="19" t="str">
        <f>VLOOKUP(dirty_cafe_sales!A7375,dirty_cafe_sales!A:S,10,FALSE)</f>
        <v>Unknown</v>
      </c>
      <c r="C7375" s="20">
        <f>VLOOKUP(dirty_cafe_sales!A7375,dirty_cafe_sales!A:S,16,FALSE)</f>
        <v>45116</v>
      </c>
      <c r="D7375" s="19" t="str">
        <f>VLOOKUP(dirty_cafe_sales!A7375,dirty_cafe_sales!A:S,15,FALSE)</f>
        <v>In-store</v>
      </c>
      <c r="E7375" s="19" t="str">
        <f>VLOOKUP(dirty_cafe_sales!A7375,dirty_cafe_sales!A:S,14,FALSE)</f>
        <v>Digital Wallet</v>
      </c>
      <c r="F7375" s="21">
        <f>VLOOKUP(dirty_cafe_sales!A7375,dirty_cafe_sales!A:S,18,FALSE)</f>
        <v>4</v>
      </c>
      <c r="G7375" s="21">
        <f>VLOOKUP(dirty_cafe_sales!A7375,dirty_cafe_sales!A:S,17,FALSE)</f>
        <v>2</v>
      </c>
      <c r="H7375" s="21">
        <f>VLOOKUP(dirty_cafe_sales!A7375,dirty_cafe_sales!A:S,19,FALSE)</f>
        <v>8</v>
      </c>
    </row>
    <row r="7376" spans="1:8" x14ac:dyDescent="0.3">
      <c r="A7376" s="19" t="s">
        <v>7395</v>
      </c>
      <c r="B7376" s="19" t="str">
        <f>VLOOKUP(dirty_cafe_sales!A7376,dirty_cafe_sales!A:S,10,FALSE)</f>
        <v>Salad</v>
      </c>
      <c r="C7376" s="20">
        <f>VLOOKUP(dirty_cafe_sales!A7376,dirty_cafe_sales!A:S,16,FALSE)</f>
        <v>45047</v>
      </c>
      <c r="D7376" s="19" t="str">
        <f>VLOOKUP(dirty_cafe_sales!A7376,dirty_cafe_sales!A:S,15,FALSE)</f>
        <v>Unknown</v>
      </c>
      <c r="E7376" s="19" t="str">
        <f>VLOOKUP(dirty_cafe_sales!A7376,dirty_cafe_sales!A:S,14,FALSE)</f>
        <v>Credit Card</v>
      </c>
      <c r="F7376" s="21">
        <f>VLOOKUP(dirty_cafe_sales!A7376,dirty_cafe_sales!A:S,18,FALSE)</f>
        <v>5</v>
      </c>
      <c r="G7376" s="21">
        <f>VLOOKUP(dirty_cafe_sales!A7376,dirty_cafe_sales!A:S,17,FALSE)</f>
        <v>2</v>
      </c>
      <c r="H7376" s="21">
        <f>VLOOKUP(dirty_cafe_sales!A7376,dirty_cafe_sales!A:S,19,FALSE)</f>
        <v>10</v>
      </c>
    </row>
    <row r="7377" spans="1:8" x14ac:dyDescent="0.3">
      <c r="A7377" s="19" t="s">
        <v>7396</v>
      </c>
      <c r="B7377" s="19" t="str">
        <f>VLOOKUP(dirty_cafe_sales!A7377,dirty_cafe_sales!A:S,10,FALSE)</f>
        <v>Sandwich</v>
      </c>
      <c r="C7377" s="20">
        <f>VLOOKUP(dirty_cafe_sales!A7377,dirty_cafe_sales!A:S,16,FALSE)</f>
        <v>44997</v>
      </c>
      <c r="D7377" s="19" t="str">
        <f>VLOOKUP(dirty_cafe_sales!A7377,dirty_cafe_sales!A:S,15,FALSE)</f>
        <v>Unknown</v>
      </c>
      <c r="E7377" s="19" t="str">
        <f>VLOOKUP(dirty_cafe_sales!A7377,dirty_cafe_sales!A:S,14,FALSE)</f>
        <v>Cash</v>
      </c>
      <c r="F7377" s="21">
        <f>VLOOKUP(dirty_cafe_sales!A7377,dirty_cafe_sales!A:S,18,FALSE)</f>
        <v>4</v>
      </c>
      <c r="G7377" s="21">
        <f>VLOOKUP(dirty_cafe_sales!A7377,dirty_cafe_sales!A:S,17,FALSE)</f>
        <v>3</v>
      </c>
      <c r="H7377" s="21">
        <f>VLOOKUP(dirty_cafe_sales!A7377,dirty_cafe_sales!A:S,19,FALSE)</f>
        <v>12</v>
      </c>
    </row>
    <row r="7378" spans="1:8" x14ac:dyDescent="0.3">
      <c r="A7378" s="19" t="s">
        <v>7397</v>
      </c>
      <c r="B7378" s="19" t="str">
        <f>VLOOKUP(dirty_cafe_sales!A7378,dirty_cafe_sales!A:S,10,FALSE)</f>
        <v>Salad</v>
      </c>
      <c r="C7378" s="20">
        <f>VLOOKUP(dirty_cafe_sales!A7378,dirty_cafe_sales!A:S,16,FALSE)</f>
        <v>45114</v>
      </c>
      <c r="D7378" s="19" t="str">
        <f>VLOOKUP(dirty_cafe_sales!A7378,dirty_cafe_sales!A:S,15,FALSE)</f>
        <v>Unknown</v>
      </c>
      <c r="E7378" s="19" t="str">
        <f>VLOOKUP(dirty_cafe_sales!A7378,dirty_cafe_sales!A:S,14,FALSE)</f>
        <v>Digital Wallet</v>
      </c>
      <c r="F7378" s="21">
        <f>VLOOKUP(dirty_cafe_sales!A7378,dirty_cafe_sales!A:S,18,FALSE)</f>
        <v>5</v>
      </c>
      <c r="G7378" s="21">
        <f>VLOOKUP(dirty_cafe_sales!A7378,dirty_cafe_sales!A:S,17,FALSE)</f>
        <v>5</v>
      </c>
      <c r="H7378" s="21">
        <f>VLOOKUP(dirty_cafe_sales!A7378,dirty_cafe_sales!A:S,19,FALSE)</f>
        <v>25</v>
      </c>
    </row>
    <row r="7379" spans="1:8" x14ac:dyDescent="0.3">
      <c r="A7379" s="19" t="s">
        <v>7398</v>
      </c>
      <c r="B7379" s="19" t="str">
        <f>VLOOKUP(dirty_cafe_sales!A7379,dirty_cafe_sales!A:S,10,FALSE)</f>
        <v>Unknown</v>
      </c>
      <c r="C7379" s="20">
        <f>VLOOKUP(dirty_cafe_sales!A7379,dirty_cafe_sales!A:S,16,FALSE)</f>
        <v>45056</v>
      </c>
      <c r="D7379" s="19" t="str">
        <f>VLOOKUP(dirty_cafe_sales!A7379,dirty_cafe_sales!A:S,15,FALSE)</f>
        <v>In-store</v>
      </c>
      <c r="E7379" s="19" t="str">
        <f>VLOOKUP(dirty_cafe_sales!A7379,dirty_cafe_sales!A:S,14,FALSE)</f>
        <v>Credit Card</v>
      </c>
      <c r="F7379" s="21">
        <f>VLOOKUP(dirty_cafe_sales!A7379,dirty_cafe_sales!A:S,18,FALSE)</f>
        <v>3</v>
      </c>
      <c r="G7379" s="21">
        <f>VLOOKUP(dirty_cafe_sales!A7379,dirty_cafe_sales!A:S,17,FALSE)</f>
        <v>3</v>
      </c>
      <c r="H7379" s="21">
        <f>VLOOKUP(dirty_cafe_sales!A7379,dirty_cafe_sales!A:S,19,FALSE)</f>
        <v>9</v>
      </c>
    </row>
    <row r="7380" spans="1:8" x14ac:dyDescent="0.3">
      <c r="A7380" s="19" t="s">
        <v>7399</v>
      </c>
      <c r="B7380" s="19" t="str">
        <f>VLOOKUP(dirty_cafe_sales!A7380,dirty_cafe_sales!A:S,10,FALSE)</f>
        <v>Coffee</v>
      </c>
      <c r="C7380" s="20">
        <f>VLOOKUP(dirty_cafe_sales!A7380,dirty_cafe_sales!A:S,16,FALSE)</f>
        <v>44954</v>
      </c>
      <c r="D7380" s="19" t="str">
        <f>VLOOKUP(dirty_cafe_sales!A7380,dirty_cafe_sales!A:S,15,FALSE)</f>
        <v>In-store</v>
      </c>
      <c r="E7380" s="19" t="str">
        <f>VLOOKUP(dirty_cafe_sales!A7380,dirty_cafe_sales!A:S,14,FALSE)</f>
        <v>Unknown</v>
      </c>
      <c r="F7380" s="21">
        <f>VLOOKUP(dirty_cafe_sales!A7380,dirty_cafe_sales!A:S,18,FALSE)</f>
        <v>2</v>
      </c>
      <c r="G7380" s="21">
        <f>VLOOKUP(dirty_cafe_sales!A7380,dirty_cafe_sales!A:S,17,FALSE)</f>
        <v>2</v>
      </c>
      <c r="H7380" s="21">
        <f>VLOOKUP(dirty_cafe_sales!A7380,dirty_cafe_sales!A:S,19,FALSE)</f>
        <v>4</v>
      </c>
    </row>
    <row r="7381" spans="1:8" x14ac:dyDescent="0.3">
      <c r="A7381" s="19" t="s">
        <v>7400</v>
      </c>
      <c r="B7381" s="19" t="str">
        <f>VLOOKUP(dirty_cafe_sales!A7381,dirty_cafe_sales!A:S,10,FALSE)</f>
        <v>Juice</v>
      </c>
      <c r="C7381" s="20">
        <f>VLOOKUP(dirty_cafe_sales!A7381,dirty_cafe_sales!A:S,16,FALSE)</f>
        <v>45275</v>
      </c>
      <c r="D7381" s="19" t="str">
        <f>VLOOKUP(dirty_cafe_sales!A7381,dirty_cafe_sales!A:S,15,FALSE)</f>
        <v>Takeaway</v>
      </c>
      <c r="E7381" s="19" t="str">
        <f>VLOOKUP(dirty_cafe_sales!A7381,dirty_cafe_sales!A:S,14,FALSE)</f>
        <v>Digital Wallet</v>
      </c>
      <c r="F7381" s="21">
        <f>VLOOKUP(dirty_cafe_sales!A7381,dirty_cafe_sales!A:S,18,FALSE)</f>
        <v>3</v>
      </c>
      <c r="G7381" s="21">
        <f>VLOOKUP(dirty_cafe_sales!A7381,dirty_cafe_sales!A:S,17,FALSE)</f>
        <v>4</v>
      </c>
      <c r="H7381" s="21">
        <f>VLOOKUP(dirty_cafe_sales!A7381,dirty_cafe_sales!A:S,19,FALSE)</f>
        <v>12</v>
      </c>
    </row>
    <row r="7382" spans="1:8" x14ac:dyDescent="0.3">
      <c r="A7382" s="19" t="s">
        <v>7401</v>
      </c>
      <c r="B7382" s="19" t="str">
        <f>VLOOKUP(dirty_cafe_sales!A7382,dirty_cafe_sales!A:S,10,FALSE)</f>
        <v>Juice</v>
      </c>
      <c r="C7382" s="20">
        <f>VLOOKUP(dirty_cafe_sales!A7382,dirty_cafe_sales!A:S,16,FALSE)</f>
        <v>45059</v>
      </c>
      <c r="D7382" s="19" t="str">
        <f>VLOOKUP(dirty_cafe_sales!A7382,dirty_cafe_sales!A:S,15,FALSE)</f>
        <v>Takeaway</v>
      </c>
      <c r="E7382" s="19" t="str">
        <f>VLOOKUP(dirty_cafe_sales!A7382,dirty_cafe_sales!A:S,14,FALSE)</f>
        <v>Credit Card</v>
      </c>
      <c r="F7382" s="21">
        <f>VLOOKUP(dirty_cafe_sales!A7382,dirty_cafe_sales!A:S,18,FALSE)</f>
        <v>3</v>
      </c>
      <c r="G7382" s="21">
        <f>VLOOKUP(dirty_cafe_sales!A7382,dirty_cafe_sales!A:S,17,FALSE)</f>
        <v>4</v>
      </c>
      <c r="H7382" s="21">
        <f>VLOOKUP(dirty_cafe_sales!A7382,dirty_cafe_sales!A:S,19,FALSE)</f>
        <v>12</v>
      </c>
    </row>
    <row r="7383" spans="1:8" x14ac:dyDescent="0.3">
      <c r="A7383" s="19" t="s">
        <v>7402</v>
      </c>
      <c r="B7383" s="19" t="str">
        <f>VLOOKUP(dirty_cafe_sales!A7383,dirty_cafe_sales!A:S,10,FALSE)</f>
        <v>Sandwich</v>
      </c>
      <c r="C7383" s="20">
        <f>VLOOKUP(dirty_cafe_sales!A7383,dirty_cafe_sales!A:S,16,FALSE)</f>
        <v>45024</v>
      </c>
      <c r="D7383" s="19" t="str">
        <f>VLOOKUP(dirty_cafe_sales!A7383,dirty_cafe_sales!A:S,15,FALSE)</f>
        <v>Unknown</v>
      </c>
      <c r="E7383" s="19" t="str">
        <f>VLOOKUP(dirty_cafe_sales!A7383,dirty_cafe_sales!A:S,14,FALSE)</f>
        <v>Digital Wallet</v>
      </c>
      <c r="F7383" s="21" t="str">
        <f>VLOOKUP(dirty_cafe_sales!A7383,dirty_cafe_sales!A:S,18,FALSE)</f>
        <v>0</v>
      </c>
      <c r="G7383" s="21">
        <f>VLOOKUP(dirty_cafe_sales!A7383,dirty_cafe_sales!A:S,17,FALSE)</f>
        <v>4</v>
      </c>
      <c r="H7383" s="21">
        <f>VLOOKUP(dirty_cafe_sales!A7383,dirty_cafe_sales!A:S,19,FALSE)</f>
        <v>0</v>
      </c>
    </row>
    <row r="7384" spans="1:8" x14ac:dyDescent="0.3">
      <c r="A7384" s="19" t="s">
        <v>7403</v>
      </c>
      <c r="B7384" s="19" t="str">
        <f>VLOOKUP(dirty_cafe_sales!A7384,dirty_cafe_sales!A:S,10,FALSE)</f>
        <v>Tea</v>
      </c>
      <c r="C7384" s="20">
        <f>VLOOKUP(dirty_cafe_sales!A7384,dirty_cafe_sales!A:S,16,FALSE)</f>
        <v>45131</v>
      </c>
      <c r="D7384" s="19" t="str">
        <f>VLOOKUP(dirty_cafe_sales!A7384,dirty_cafe_sales!A:S,15,FALSE)</f>
        <v>Takeaway</v>
      </c>
      <c r="E7384" s="19" t="str">
        <f>VLOOKUP(dirty_cafe_sales!A7384,dirty_cafe_sales!A:S,14,FALSE)</f>
        <v>Cash</v>
      </c>
      <c r="F7384" s="21">
        <f>VLOOKUP(dirty_cafe_sales!A7384,dirty_cafe_sales!A:S,18,FALSE)</f>
        <v>1.5</v>
      </c>
      <c r="G7384" s="21">
        <f>VLOOKUP(dirty_cafe_sales!A7384,dirty_cafe_sales!A:S,17,FALSE)</f>
        <v>4</v>
      </c>
      <c r="H7384" s="21">
        <f>VLOOKUP(dirty_cafe_sales!A7384,dirty_cafe_sales!A:S,19,FALSE)</f>
        <v>6</v>
      </c>
    </row>
    <row r="7385" spans="1:8" x14ac:dyDescent="0.3">
      <c r="A7385" s="19" t="s">
        <v>7404</v>
      </c>
      <c r="B7385" s="19" t="str">
        <f>VLOOKUP(dirty_cafe_sales!A7385,dirty_cafe_sales!A:S,10,FALSE)</f>
        <v>Sandwich</v>
      </c>
      <c r="C7385" s="20">
        <f>VLOOKUP(dirty_cafe_sales!A7385,dirty_cafe_sales!A:S,16,FALSE)</f>
        <v>44941</v>
      </c>
      <c r="D7385" s="19" t="str">
        <f>VLOOKUP(dirty_cafe_sales!A7385,dirty_cafe_sales!A:S,15,FALSE)</f>
        <v>Unknown</v>
      </c>
      <c r="E7385" s="19" t="str">
        <f>VLOOKUP(dirty_cafe_sales!A7385,dirty_cafe_sales!A:S,14,FALSE)</f>
        <v>Unknown</v>
      </c>
      <c r="F7385" s="21">
        <f>VLOOKUP(dirty_cafe_sales!A7385,dirty_cafe_sales!A:S,18,FALSE)</f>
        <v>4</v>
      </c>
      <c r="G7385" s="21">
        <f>VLOOKUP(dirty_cafe_sales!A7385,dirty_cafe_sales!A:S,17,FALSE)</f>
        <v>4</v>
      </c>
      <c r="H7385" s="21">
        <f>VLOOKUP(dirty_cafe_sales!A7385,dirty_cafe_sales!A:S,19,FALSE)</f>
        <v>16</v>
      </c>
    </row>
    <row r="7386" spans="1:8" x14ac:dyDescent="0.3">
      <c r="A7386" s="19" t="s">
        <v>7405</v>
      </c>
      <c r="B7386" s="19" t="str">
        <f>VLOOKUP(dirty_cafe_sales!A7386,dirty_cafe_sales!A:S,10,FALSE)</f>
        <v>Smoothie</v>
      </c>
      <c r="C7386" s="20">
        <f>VLOOKUP(dirty_cafe_sales!A7386,dirty_cafe_sales!A:S,16,FALSE)</f>
        <v>45262</v>
      </c>
      <c r="D7386" s="19" t="str">
        <f>VLOOKUP(dirty_cafe_sales!A7386,dirty_cafe_sales!A:S,15,FALSE)</f>
        <v>Unknown</v>
      </c>
      <c r="E7386" s="19" t="str">
        <f>VLOOKUP(dirty_cafe_sales!A7386,dirty_cafe_sales!A:S,14,FALSE)</f>
        <v>Cash</v>
      </c>
      <c r="F7386" s="21">
        <f>VLOOKUP(dirty_cafe_sales!A7386,dirty_cafe_sales!A:S,18,FALSE)</f>
        <v>4</v>
      </c>
      <c r="G7386" s="21">
        <f>VLOOKUP(dirty_cafe_sales!A7386,dirty_cafe_sales!A:S,17,FALSE)</f>
        <v>3</v>
      </c>
      <c r="H7386" s="21">
        <f>VLOOKUP(dirty_cafe_sales!A7386,dirty_cafe_sales!A:S,19,FALSE)</f>
        <v>12</v>
      </c>
    </row>
    <row r="7387" spans="1:8" x14ac:dyDescent="0.3">
      <c r="A7387" s="19" t="s">
        <v>7406</v>
      </c>
      <c r="B7387" s="19" t="str">
        <f>VLOOKUP(dirty_cafe_sales!A7387,dirty_cafe_sales!A:S,10,FALSE)</f>
        <v>Coffee</v>
      </c>
      <c r="C7387" s="20">
        <f>VLOOKUP(dirty_cafe_sales!A7387,dirty_cafe_sales!A:S,16,FALSE)</f>
        <v>45280</v>
      </c>
      <c r="D7387" s="19" t="str">
        <f>VLOOKUP(dirty_cafe_sales!A7387,dirty_cafe_sales!A:S,15,FALSE)</f>
        <v>Takeaway</v>
      </c>
      <c r="E7387" s="19" t="str">
        <f>VLOOKUP(dirty_cafe_sales!A7387,dirty_cafe_sales!A:S,14,FALSE)</f>
        <v>Digital Wallet</v>
      </c>
      <c r="F7387" s="21">
        <f>VLOOKUP(dirty_cafe_sales!A7387,dirty_cafe_sales!A:S,18,FALSE)</f>
        <v>2</v>
      </c>
      <c r="G7387" s="21">
        <f>VLOOKUP(dirty_cafe_sales!A7387,dirty_cafe_sales!A:S,17,FALSE)</f>
        <v>2</v>
      </c>
      <c r="H7387" s="21">
        <f>VLOOKUP(dirty_cafe_sales!A7387,dirty_cafe_sales!A:S,19,FALSE)</f>
        <v>4</v>
      </c>
    </row>
    <row r="7388" spans="1:8" x14ac:dyDescent="0.3">
      <c r="A7388" s="19" t="s">
        <v>7407</v>
      </c>
      <c r="B7388" s="19" t="str">
        <f>VLOOKUP(dirty_cafe_sales!A7388,dirty_cafe_sales!A:S,10,FALSE)</f>
        <v>Cookie</v>
      </c>
      <c r="C7388" s="20">
        <f>VLOOKUP(dirty_cafe_sales!A7388,dirty_cafe_sales!A:S,16,FALSE)</f>
        <v>44971</v>
      </c>
      <c r="D7388" s="19" t="str">
        <f>VLOOKUP(dirty_cafe_sales!A7388,dirty_cafe_sales!A:S,15,FALSE)</f>
        <v>In-store</v>
      </c>
      <c r="E7388" s="19" t="str">
        <f>VLOOKUP(dirty_cafe_sales!A7388,dirty_cafe_sales!A:S,14,FALSE)</f>
        <v>Credit Card</v>
      </c>
      <c r="F7388" s="21">
        <f>VLOOKUP(dirty_cafe_sales!A7388,dirty_cafe_sales!A:S,18,FALSE)</f>
        <v>1</v>
      </c>
      <c r="G7388" s="21">
        <f>VLOOKUP(dirty_cafe_sales!A7388,dirty_cafe_sales!A:S,17,FALSE)</f>
        <v>5</v>
      </c>
      <c r="H7388" s="21">
        <f>VLOOKUP(dirty_cafe_sales!A7388,dirty_cafe_sales!A:S,19,FALSE)</f>
        <v>5</v>
      </c>
    </row>
    <row r="7389" spans="1:8" x14ac:dyDescent="0.3">
      <c r="A7389" s="19" t="s">
        <v>7408</v>
      </c>
      <c r="B7389" s="19" t="str">
        <f>VLOOKUP(dirty_cafe_sales!A7389,dirty_cafe_sales!A:S,10,FALSE)</f>
        <v>Sandwich</v>
      </c>
      <c r="C7389" s="20">
        <f>VLOOKUP(dirty_cafe_sales!A7389,dirty_cafe_sales!A:S,16,FALSE)</f>
        <v>45095</v>
      </c>
      <c r="D7389" s="19" t="str">
        <f>VLOOKUP(dirty_cafe_sales!A7389,dirty_cafe_sales!A:S,15,FALSE)</f>
        <v>Unknown</v>
      </c>
      <c r="E7389" s="19" t="str">
        <f>VLOOKUP(dirty_cafe_sales!A7389,dirty_cafe_sales!A:S,14,FALSE)</f>
        <v>Digital Wallet</v>
      </c>
      <c r="F7389" s="21">
        <f>VLOOKUP(dirty_cafe_sales!A7389,dirty_cafe_sales!A:S,18,FALSE)</f>
        <v>4</v>
      </c>
      <c r="G7389" s="21">
        <f>VLOOKUP(dirty_cafe_sales!A7389,dirty_cafe_sales!A:S,17,FALSE)</f>
        <v>1</v>
      </c>
      <c r="H7389" s="21">
        <f>VLOOKUP(dirty_cafe_sales!A7389,dirty_cafe_sales!A:S,19,FALSE)</f>
        <v>4</v>
      </c>
    </row>
    <row r="7390" spans="1:8" x14ac:dyDescent="0.3">
      <c r="A7390" s="19" t="s">
        <v>7409</v>
      </c>
      <c r="B7390" s="19" t="str">
        <f>VLOOKUP(dirty_cafe_sales!A7390,dirty_cafe_sales!A:S,10,FALSE)</f>
        <v>Unknown</v>
      </c>
      <c r="C7390" s="20">
        <f>VLOOKUP(dirty_cafe_sales!A7390,dirty_cafe_sales!A:S,16,FALSE)</f>
        <v>45145</v>
      </c>
      <c r="D7390" s="19" t="str">
        <f>VLOOKUP(dirty_cafe_sales!A7390,dirty_cafe_sales!A:S,15,FALSE)</f>
        <v>Takeaway</v>
      </c>
      <c r="E7390" s="19" t="str">
        <f>VLOOKUP(dirty_cafe_sales!A7390,dirty_cafe_sales!A:S,14,FALSE)</f>
        <v>Unknown</v>
      </c>
      <c r="F7390" s="21">
        <f>VLOOKUP(dirty_cafe_sales!A7390,dirty_cafe_sales!A:S,18,FALSE)</f>
        <v>3</v>
      </c>
      <c r="G7390" s="21">
        <f>VLOOKUP(dirty_cafe_sales!A7390,dirty_cafe_sales!A:S,17,FALSE)</f>
        <v>4</v>
      </c>
      <c r="H7390" s="21">
        <f>VLOOKUP(dirty_cafe_sales!A7390,dirty_cafe_sales!A:S,19,FALSE)</f>
        <v>12</v>
      </c>
    </row>
    <row r="7391" spans="1:8" x14ac:dyDescent="0.3">
      <c r="A7391" s="19" t="s">
        <v>7410</v>
      </c>
      <c r="B7391" s="19" t="str">
        <f>VLOOKUP(dirty_cafe_sales!A7391,dirty_cafe_sales!A:S,10,FALSE)</f>
        <v>Coffee</v>
      </c>
      <c r="C7391" s="20">
        <f>VLOOKUP(dirty_cafe_sales!A7391,dirty_cafe_sales!A:S,16,FALSE)</f>
        <v>45005</v>
      </c>
      <c r="D7391" s="19" t="str">
        <f>VLOOKUP(dirty_cafe_sales!A7391,dirty_cafe_sales!A:S,15,FALSE)</f>
        <v>Unknown</v>
      </c>
      <c r="E7391" s="19" t="str">
        <f>VLOOKUP(dirty_cafe_sales!A7391,dirty_cafe_sales!A:S,14,FALSE)</f>
        <v>Cash</v>
      </c>
      <c r="F7391" s="21">
        <f>VLOOKUP(dirty_cafe_sales!A7391,dirty_cafe_sales!A:S,18,FALSE)</f>
        <v>2</v>
      </c>
      <c r="G7391" s="21">
        <f>VLOOKUP(dirty_cafe_sales!A7391,dirty_cafe_sales!A:S,17,FALSE)</f>
        <v>5</v>
      </c>
      <c r="H7391" s="21">
        <f>VLOOKUP(dirty_cafe_sales!A7391,dirty_cafe_sales!A:S,19,FALSE)</f>
        <v>10</v>
      </c>
    </row>
    <row r="7392" spans="1:8" x14ac:dyDescent="0.3">
      <c r="A7392" s="19" t="s">
        <v>7411</v>
      </c>
      <c r="B7392" s="19" t="str">
        <f>VLOOKUP(dirty_cafe_sales!A7392,dirty_cafe_sales!A:S,10,FALSE)</f>
        <v>Sandwich</v>
      </c>
      <c r="C7392" s="20">
        <f>VLOOKUP(dirty_cafe_sales!A7392,dirty_cafe_sales!A:S,16,FALSE)</f>
        <v>45101</v>
      </c>
      <c r="D7392" s="19" t="str">
        <f>VLOOKUP(dirty_cafe_sales!A7392,dirty_cafe_sales!A:S,15,FALSE)</f>
        <v>In-store</v>
      </c>
      <c r="E7392" s="19" t="str">
        <f>VLOOKUP(dirty_cafe_sales!A7392,dirty_cafe_sales!A:S,14,FALSE)</f>
        <v>Digital Wallet</v>
      </c>
      <c r="F7392" s="21">
        <f>VLOOKUP(dirty_cafe_sales!A7392,dirty_cafe_sales!A:S,18,FALSE)</f>
        <v>4</v>
      </c>
      <c r="G7392" s="21">
        <f>VLOOKUP(dirty_cafe_sales!A7392,dirty_cafe_sales!A:S,17,FALSE)</f>
        <v>2</v>
      </c>
      <c r="H7392" s="21">
        <f>VLOOKUP(dirty_cafe_sales!A7392,dirty_cafe_sales!A:S,19,FALSE)</f>
        <v>8</v>
      </c>
    </row>
    <row r="7393" spans="1:8" x14ac:dyDescent="0.3">
      <c r="A7393" s="19" t="s">
        <v>7412</v>
      </c>
      <c r="B7393" s="19" t="str">
        <f>VLOOKUP(dirty_cafe_sales!A7393,dirty_cafe_sales!A:S,10,FALSE)</f>
        <v>Cake</v>
      </c>
      <c r="C7393" s="20">
        <f>VLOOKUP(dirty_cafe_sales!A7393,dirty_cafe_sales!A:S,16,FALSE)</f>
        <v>45050</v>
      </c>
      <c r="D7393" s="19" t="str">
        <f>VLOOKUP(dirty_cafe_sales!A7393,dirty_cafe_sales!A:S,15,FALSE)</f>
        <v>Unknown</v>
      </c>
      <c r="E7393" s="19" t="str">
        <f>VLOOKUP(dirty_cafe_sales!A7393,dirty_cafe_sales!A:S,14,FALSE)</f>
        <v>Cash</v>
      </c>
      <c r="F7393" s="21">
        <f>VLOOKUP(dirty_cafe_sales!A7393,dirty_cafe_sales!A:S,18,FALSE)</f>
        <v>3</v>
      </c>
      <c r="G7393" s="21">
        <f>VLOOKUP(dirty_cafe_sales!A7393,dirty_cafe_sales!A:S,17,FALSE)</f>
        <v>2</v>
      </c>
      <c r="H7393" s="21">
        <f>VLOOKUP(dirty_cafe_sales!A7393,dirty_cafe_sales!A:S,19,FALSE)</f>
        <v>6</v>
      </c>
    </row>
    <row r="7394" spans="1:8" x14ac:dyDescent="0.3">
      <c r="A7394" s="19" t="s">
        <v>7413</v>
      </c>
      <c r="B7394" s="19" t="str">
        <f>VLOOKUP(dirty_cafe_sales!A7394,dirty_cafe_sales!A:S,10,FALSE)</f>
        <v>Tea</v>
      </c>
      <c r="C7394" s="20">
        <f>VLOOKUP(dirty_cafe_sales!A7394,dirty_cafe_sales!A:S,16,FALSE)</f>
        <v>44957</v>
      </c>
      <c r="D7394" s="19" t="str">
        <f>VLOOKUP(dirty_cafe_sales!A7394,dirty_cafe_sales!A:S,15,FALSE)</f>
        <v>In-store</v>
      </c>
      <c r="E7394" s="19" t="str">
        <f>VLOOKUP(dirty_cafe_sales!A7394,dirty_cafe_sales!A:S,14,FALSE)</f>
        <v>Cash</v>
      </c>
      <c r="F7394" s="21">
        <f>VLOOKUP(dirty_cafe_sales!A7394,dirty_cafe_sales!A:S,18,FALSE)</f>
        <v>1.5</v>
      </c>
      <c r="G7394" s="21">
        <f>VLOOKUP(dirty_cafe_sales!A7394,dirty_cafe_sales!A:S,17,FALSE)</f>
        <v>2</v>
      </c>
      <c r="H7394" s="21">
        <f>VLOOKUP(dirty_cafe_sales!A7394,dirty_cafe_sales!A:S,19,FALSE)</f>
        <v>3</v>
      </c>
    </row>
    <row r="7395" spans="1:8" x14ac:dyDescent="0.3">
      <c r="A7395" s="19" t="s">
        <v>7414</v>
      </c>
      <c r="B7395" s="19" t="str">
        <f>VLOOKUP(dirty_cafe_sales!A7395,dirty_cafe_sales!A:S,10,FALSE)</f>
        <v>Salad</v>
      </c>
      <c r="C7395" s="20">
        <f>VLOOKUP(dirty_cafe_sales!A7395,dirty_cafe_sales!A:S,16,FALSE)</f>
        <v>45265</v>
      </c>
      <c r="D7395" s="19" t="str">
        <f>VLOOKUP(dirty_cafe_sales!A7395,dirty_cafe_sales!A:S,15,FALSE)</f>
        <v>Unknown</v>
      </c>
      <c r="E7395" s="19" t="str">
        <f>VLOOKUP(dirty_cafe_sales!A7395,dirty_cafe_sales!A:S,14,FALSE)</f>
        <v>Credit Card</v>
      </c>
      <c r="F7395" s="21">
        <f>VLOOKUP(dirty_cafe_sales!A7395,dirty_cafe_sales!A:S,18,FALSE)</f>
        <v>5</v>
      </c>
      <c r="G7395" s="21">
        <f>VLOOKUP(dirty_cafe_sales!A7395,dirty_cafe_sales!A:S,17,FALSE)</f>
        <v>4</v>
      </c>
      <c r="H7395" s="21">
        <f>VLOOKUP(dirty_cafe_sales!A7395,dirty_cafe_sales!A:S,19,FALSE)</f>
        <v>20</v>
      </c>
    </row>
    <row r="7396" spans="1:8" x14ac:dyDescent="0.3">
      <c r="A7396" s="19" t="s">
        <v>7415</v>
      </c>
      <c r="B7396" s="19" t="str">
        <f>VLOOKUP(dirty_cafe_sales!A7396,dirty_cafe_sales!A:S,10,FALSE)</f>
        <v>Juice</v>
      </c>
      <c r="C7396" s="20">
        <f>VLOOKUP(dirty_cafe_sales!A7396,dirty_cafe_sales!A:S,16,FALSE)</f>
        <v>45165</v>
      </c>
      <c r="D7396" s="19" t="str">
        <f>VLOOKUP(dirty_cafe_sales!A7396,dirty_cafe_sales!A:S,15,FALSE)</f>
        <v>Takeaway</v>
      </c>
      <c r="E7396" s="19" t="str">
        <f>VLOOKUP(dirty_cafe_sales!A7396,dirty_cafe_sales!A:S,14,FALSE)</f>
        <v>Unknown</v>
      </c>
      <c r="F7396" s="21">
        <f>VLOOKUP(dirty_cafe_sales!A7396,dirty_cafe_sales!A:S,18,FALSE)</f>
        <v>3</v>
      </c>
      <c r="G7396" s="21">
        <f>VLOOKUP(dirty_cafe_sales!A7396,dirty_cafe_sales!A:S,17,FALSE)</f>
        <v>1</v>
      </c>
      <c r="H7396" s="21">
        <f>VLOOKUP(dirty_cafe_sales!A7396,dirty_cafe_sales!A:S,19,FALSE)</f>
        <v>3</v>
      </c>
    </row>
    <row r="7397" spans="1:8" x14ac:dyDescent="0.3">
      <c r="A7397" s="19" t="s">
        <v>7416</v>
      </c>
      <c r="B7397" s="19" t="str">
        <f>VLOOKUP(dirty_cafe_sales!A7397,dirty_cafe_sales!A:S,10,FALSE)</f>
        <v>Tea</v>
      </c>
      <c r="C7397" s="20">
        <f>VLOOKUP(dirty_cafe_sales!A7397,dirty_cafe_sales!A:S,16,FALSE)</f>
        <v>45106</v>
      </c>
      <c r="D7397" s="19" t="str">
        <f>VLOOKUP(dirty_cafe_sales!A7397,dirty_cafe_sales!A:S,15,FALSE)</f>
        <v>Unknown</v>
      </c>
      <c r="E7397" s="19" t="str">
        <f>VLOOKUP(dirty_cafe_sales!A7397,dirty_cafe_sales!A:S,14,FALSE)</f>
        <v>Unknown</v>
      </c>
      <c r="F7397" s="21">
        <f>VLOOKUP(dirty_cafe_sales!A7397,dirty_cafe_sales!A:S,18,FALSE)</f>
        <v>1.5</v>
      </c>
      <c r="G7397" s="21">
        <f>VLOOKUP(dirty_cafe_sales!A7397,dirty_cafe_sales!A:S,17,FALSE)</f>
        <v>5</v>
      </c>
      <c r="H7397" s="21">
        <f>VLOOKUP(dirty_cafe_sales!A7397,dirty_cafe_sales!A:S,19,FALSE)</f>
        <v>7.5</v>
      </c>
    </row>
    <row r="7398" spans="1:8" x14ac:dyDescent="0.3">
      <c r="A7398" s="19" t="s">
        <v>7417</v>
      </c>
      <c r="B7398" s="19" t="str">
        <f>VLOOKUP(dirty_cafe_sales!A7398,dirty_cafe_sales!A:S,10,FALSE)</f>
        <v>Cookie</v>
      </c>
      <c r="C7398" s="20">
        <f>VLOOKUP(dirty_cafe_sales!A7398,dirty_cafe_sales!A:S,16,FALSE)</f>
        <v>45238</v>
      </c>
      <c r="D7398" s="19" t="str">
        <f>VLOOKUP(dirty_cafe_sales!A7398,dirty_cafe_sales!A:S,15,FALSE)</f>
        <v>Takeaway</v>
      </c>
      <c r="E7398" s="19" t="str">
        <f>VLOOKUP(dirty_cafe_sales!A7398,dirty_cafe_sales!A:S,14,FALSE)</f>
        <v>Digital Wallet</v>
      </c>
      <c r="F7398" s="21">
        <f>VLOOKUP(dirty_cafe_sales!A7398,dirty_cafe_sales!A:S,18,FALSE)</f>
        <v>1</v>
      </c>
      <c r="G7398" s="21">
        <f>VLOOKUP(dirty_cafe_sales!A7398,dirty_cafe_sales!A:S,17,FALSE)</f>
        <v>3</v>
      </c>
      <c r="H7398" s="21">
        <f>VLOOKUP(dirty_cafe_sales!A7398,dirty_cafe_sales!A:S,19,FALSE)</f>
        <v>3</v>
      </c>
    </row>
    <row r="7399" spans="1:8" x14ac:dyDescent="0.3">
      <c r="A7399" s="19" t="s">
        <v>7418</v>
      </c>
      <c r="B7399" s="19" t="str">
        <f>VLOOKUP(dirty_cafe_sales!A7399,dirty_cafe_sales!A:S,10,FALSE)</f>
        <v>Coffee</v>
      </c>
      <c r="C7399" s="20">
        <f>VLOOKUP(dirty_cafe_sales!A7399,dirty_cafe_sales!A:S,16,FALSE)</f>
        <v>44961</v>
      </c>
      <c r="D7399" s="19" t="str">
        <f>VLOOKUP(dirty_cafe_sales!A7399,dirty_cafe_sales!A:S,15,FALSE)</f>
        <v>Unknown</v>
      </c>
      <c r="E7399" s="19" t="str">
        <f>VLOOKUP(dirty_cafe_sales!A7399,dirty_cafe_sales!A:S,14,FALSE)</f>
        <v>Credit Card</v>
      </c>
      <c r="F7399" s="21">
        <f>VLOOKUP(dirty_cafe_sales!A7399,dirty_cafe_sales!A:S,18,FALSE)</f>
        <v>2</v>
      </c>
      <c r="G7399" s="21">
        <f>VLOOKUP(dirty_cafe_sales!A7399,dirty_cafe_sales!A:S,17,FALSE)</f>
        <v>1</v>
      </c>
      <c r="H7399" s="21">
        <f>VLOOKUP(dirty_cafe_sales!A7399,dirty_cafe_sales!A:S,19,FALSE)</f>
        <v>2</v>
      </c>
    </row>
    <row r="7400" spans="1:8" x14ac:dyDescent="0.3">
      <c r="A7400" s="19" t="s">
        <v>7419</v>
      </c>
      <c r="B7400" s="19" t="str">
        <f>VLOOKUP(dirty_cafe_sales!A7400,dirty_cafe_sales!A:S,10,FALSE)</f>
        <v>Sandwich</v>
      </c>
      <c r="C7400" s="20">
        <f>VLOOKUP(dirty_cafe_sales!A7400,dirty_cafe_sales!A:S,16,FALSE)</f>
        <v>45078</v>
      </c>
      <c r="D7400" s="19" t="str">
        <f>VLOOKUP(dirty_cafe_sales!A7400,dirty_cafe_sales!A:S,15,FALSE)</f>
        <v>In-store</v>
      </c>
      <c r="E7400" s="19" t="str">
        <f>VLOOKUP(dirty_cafe_sales!A7400,dirty_cafe_sales!A:S,14,FALSE)</f>
        <v>Digital Wallet</v>
      </c>
      <c r="F7400" s="21">
        <f>VLOOKUP(dirty_cafe_sales!A7400,dirty_cafe_sales!A:S,18,FALSE)</f>
        <v>4</v>
      </c>
      <c r="G7400" s="21">
        <f>VLOOKUP(dirty_cafe_sales!A7400,dirty_cafe_sales!A:S,17,FALSE)</f>
        <v>2</v>
      </c>
      <c r="H7400" s="21">
        <f>VLOOKUP(dirty_cafe_sales!A7400,dirty_cafe_sales!A:S,19,FALSE)</f>
        <v>8</v>
      </c>
    </row>
    <row r="7401" spans="1:8" x14ac:dyDescent="0.3">
      <c r="A7401" s="19" t="s">
        <v>7420</v>
      </c>
      <c r="B7401" s="19" t="str">
        <f>VLOOKUP(dirty_cafe_sales!A7401,dirty_cafe_sales!A:S,10,FALSE)</f>
        <v>Tea</v>
      </c>
      <c r="C7401" s="20">
        <f>VLOOKUP(dirty_cafe_sales!A7401,dirty_cafe_sales!A:S,16,FALSE)</f>
        <v>45025</v>
      </c>
      <c r="D7401" s="19" t="str">
        <f>VLOOKUP(dirty_cafe_sales!A7401,dirty_cafe_sales!A:S,15,FALSE)</f>
        <v>Takeaway</v>
      </c>
      <c r="E7401" s="19" t="str">
        <f>VLOOKUP(dirty_cafe_sales!A7401,dirty_cafe_sales!A:S,14,FALSE)</f>
        <v>Credit Card</v>
      </c>
      <c r="F7401" s="21">
        <f>VLOOKUP(dirty_cafe_sales!A7401,dirty_cafe_sales!A:S,18,FALSE)</f>
        <v>1.5</v>
      </c>
      <c r="G7401" s="21">
        <f>VLOOKUP(dirty_cafe_sales!A7401,dirty_cafe_sales!A:S,17,FALSE)</f>
        <v>2</v>
      </c>
      <c r="H7401" s="21">
        <f>VLOOKUP(dirty_cafe_sales!A7401,dirty_cafe_sales!A:S,19,FALSE)</f>
        <v>3</v>
      </c>
    </row>
    <row r="7402" spans="1:8" x14ac:dyDescent="0.3">
      <c r="A7402" s="19" t="s">
        <v>7421</v>
      </c>
      <c r="B7402" s="19" t="str">
        <f>VLOOKUP(dirty_cafe_sales!A7402,dirty_cafe_sales!A:S,10,FALSE)</f>
        <v>Cake</v>
      </c>
      <c r="C7402" s="20">
        <f>VLOOKUP(dirty_cafe_sales!A7402,dirty_cafe_sales!A:S,16,FALSE)</f>
        <v>45190</v>
      </c>
      <c r="D7402" s="19" t="str">
        <f>VLOOKUP(dirty_cafe_sales!A7402,dirty_cafe_sales!A:S,15,FALSE)</f>
        <v>In-store</v>
      </c>
      <c r="E7402" s="19" t="str">
        <f>VLOOKUP(dirty_cafe_sales!A7402,dirty_cafe_sales!A:S,14,FALSE)</f>
        <v>Digital Wallet</v>
      </c>
      <c r="F7402" s="21">
        <f>VLOOKUP(dirty_cafe_sales!A7402,dirty_cafe_sales!A:S,18,FALSE)</f>
        <v>3</v>
      </c>
      <c r="G7402" s="21">
        <f>VLOOKUP(dirty_cafe_sales!A7402,dirty_cafe_sales!A:S,17,FALSE)</f>
        <v>4</v>
      </c>
      <c r="H7402" s="21">
        <f>VLOOKUP(dirty_cafe_sales!A7402,dirty_cafe_sales!A:S,19,FALSE)</f>
        <v>12</v>
      </c>
    </row>
    <row r="7403" spans="1:8" x14ac:dyDescent="0.3">
      <c r="A7403" s="19" t="s">
        <v>7422</v>
      </c>
      <c r="B7403" s="19" t="str">
        <f>VLOOKUP(dirty_cafe_sales!A7403,dirty_cafe_sales!A:S,10,FALSE)</f>
        <v>Tea</v>
      </c>
      <c r="C7403" s="20">
        <f>VLOOKUP(dirty_cafe_sales!A7403,dirty_cafe_sales!A:S,16,FALSE)</f>
        <v>45115</v>
      </c>
      <c r="D7403" s="19" t="str">
        <f>VLOOKUP(dirty_cafe_sales!A7403,dirty_cafe_sales!A:S,15,FALSE)</f>
        <v>Unknown</v>
      </c>
      <c r="E7403" s="19" t="str">
        <f>VLOOKUP(dirty_cafe_sales!A7403,dirty_cafe_sales!A:S,14,FALSE)</f>
        <v>Digital Wallet</v>
      </c>
      <c r="F7403" s="21">
        <f>VLOOKUP(dirty_cafe_sales!A7403,dirty_cafe_sales!A:S,18,FALSE)</f>
        <v>1.5</v>
      </c>
      <c r="G7403" s="21">
        <f>VLOOKUP(dirty_cafe_sales!A7403,dirty_cafe_sales!A:S,17,FALSE)</f>
        <v>1</v>
      </c>
      <c r="H7403" s="21">
        <f>VLOOKUP(dirty_cafe_sales!A7403,dirty_cafe_sales!A:S,19,FALSE)</f>
        <v>1.5</v>
      </c>
    </row>
    <row r="7404" spans="1:8" x14ac:dyDescent="0.3">
      <c r="A7404" s="19" t="s">
        <v>7423</v>
      </c>
      <c r="B7404" s="19" t="str">
        <f>VLOOKUP(dirty_cafe_sales!A7404,dirty_cafe_sales!A:S,10,FALSE)</f>
        <v>Sandwich</v>
      </c>
      <c r="C7404" s="20">
        <f>VLOOKUP(dirty_cafe_sales!A7404,dirty_cafe_sales!A:S,16,FALSE)</f>
        <v>45045</v>
      </c>
      <c r="D7404" s="19" t="str">
        <f>VLOOKUP(dirty_cafe_sales!A7404,dirty_cafe_sales!A:S,15,FALSE)</f>
        <v>In-store</v>
      </c>
      <c r="E7404" s="19" t="str">
        <f>VLOOKUP(dirty_cafe_sales!A7404,dirty_cafe_sales!A:S,14,FALSE)</f>
        <v>Credit Card</v>
      </c>
      <c r="F7404" s="21">
        <f>VLOOKUP(dirty_cafe_sales!A7404,dirty_cafe_sales!A:S,18,FALSE)</f>
        <v>4</v>
      </c>
      <c r="G7404" s="21">
        <f>VLOOKUP(dirty_cafe_sales!A7404,dirty_cafe_sales!A:S,17,FALSE)</f>
        <v>1</v>
      </c>
      <c r="H7404" s="21">
        <f>VLOOKUP(dirty_cafe_sales!A7404,dirty_cafe_sales!A:S,19,FALSE)</f>
        <v>4</v>
      </c>
    </row>
    <row r="7405" spans="1:8" x14ac:dyDescent="0.3">
      <c r="A7405" s="19" t="s">
        <v>7424</v>
      </c>
      <c r="B7405" s="19" t="str">
        <f>VLOOKUP(dirty_cafe_sales!A7405,dirty_cafe_sales!A:S,10,FALSE)</f>
        <v>Unknown</v>
      </c>
      <c r="C7405" s="20">
        <f>VLOOKUP(dirty_cafe_sales!A7405,dirty_cafe_sales!A:S,16,FALSE)</f>
        <v>45097</v>
      </c>
      <c r="D7405" s="19" t="str">
        <f>VLOOKUP(dirty_cafe_sales!A7405,dirty_cafe_sales!A:S,15,FALSE)</f>
        <v>In-store</v>
      </c>
      <c r="E7405" s="19" t="str">
        <f>VLOOKUP(dirty_cafe_sales!A7405,dirty_cafe_sales!A:S,14,FALSE)</f>
        <v>Cash</v>
      </c>
      <c r="F7405" s="21">
        <f>VLOOKUP(dirty_cafe_sales!A7405,dirty_cafe_sales!A:S,18,FALSE)</f>
        <v>3</v>
      </c>
      <c r="G7405" s="21">
        <f>VLOOKUP(dirty_cafe_sales!A7405,dirty_cafe_sales!A:S,17,FALSE)</f>
        <v>5</v>
      </c>
      <c r="H7405" s="21">
        <f>VLOOKUP(dirty_cafe_sales!A7405,dirty_cafe_sales!A:S,19,FALSE)</f>
        <v>15</v>
      </c>
    </row>
    <row r="7406" spans="1:8" x14ac:dyDescent="0.3">
      <c r="A7406" s="19" t="s">
        <v>7425</v>
      </c>
      <c r="B7406" s="19" t="str">
        <f>VLOOKUP(dirty_cafe_sales!A7406,dirty_cafe_sales!A:S,10,FALSE)</f>
        <v>Cake</v>
      </c>
      <c r="C7406" s="20">
        <f>VLOOKUP(dirty_cafe_sales!A7406,dirty_cafe_sales!A:S,16,FALSE)</f>
        <v>44991</v>
      </c>
      <c r="D7406" s="19" t="str">
        <f>VLOOKUP(dirty_cafe_sales!A7406,dirty_cafe_sales!A:S,15,FALSE)</f>
        <v>In-store</v>
      </c>
      <c r="E7406" s="19" t="str">
        <f>VLOOKUP(dirty_cafe_sales!A7406,dirty_cafe_sales!A:S,14,FALSE)</f>
        <v>Unknown</v>
      </c>
      <c r="F7406" s="21">
        <f>VLOOKUP(dirty_cafe_sales!A7406,dirty_cafe_sales!A:S,18,FALSE)</f>
        <v>3</v>
      </c>
      <c r="G7406" s="21">
        <f>VLOOKUP(dirty_cafe_sales!A7406,dirty_cafe_sales!A:S,17,FALSE)</f>
        <v>1</v>
      </c>
      <c r="H7406" s="21">
        <f>VLOOKUP(dirty_cafe_sales!A7406,dirty_cafe_sales!A:S,19,FALSE)</f>
        <v>3</v>
      </c>
    </row>
    <row r="7407" spans="1:8" x14ac:dyDescent="0.3">
      <c r="A7407" s="19" t="s">
        <v>7426</v>
      </c>
      <c r="B7407" s="19" t="str">
        <f>VLOOKUP(dirty_cafe_sales!A7407,dirty_cafe_sales!A:S,10,FALSE)</f>
        <v>Sandwich</v>
      </c>
      <c r="C7407" s="20">
        <f>VLOOKUP(dirty_cafe_sales!A7407,dirty_cafe_sales!A:S,16,FALSE)</f>
        <v>45122</v>
      </c>
      <c r="D7407" s="19" t="str">
        <f>VLOOKUP(dirty_cafe_sales!A7407,dirty_cafe_sales!A:S,15,FALSE)</f>
        <v>Unknown</v>
      </c>
      <c r="E7407" s="19" t="str">
        <f>VLOOKUP(dirty_cafe_sales!A7407,dirty_cafe_sales!A:S,14,FALSE)</f>
        <v>Credit Card</v>
      </c>
      <c r="F7407" s="21">
        <f>VLOOKUP(dirty_cafe_sales!A7407,dirty_cafe_sales!A:S,18,FALSE)</f>
        <v>4</v>
      </c>
      <c r="G7407" s="21">
        <f>VLOOKUP(dirty_cafe_sales!A7407,dirty_cafe_sales!A:S,17,FALSE)</f>
        <v>3</v>
      </c>
      <c r="H7407" s="21">
        <f>VLOOKUP(dirty_cafe_sales!A7407,dirty_cafe_sales!A:S,19,FALSE)</f>
        <v>12</v>
      </c>
    </row>
    <row r="7408" spans="1:8" x14ac:dyDescent="0.3">
      <c r="A7408" s="19" t="s">
        <v>7427</v>
      </c>
      <c r="B7408" s="19" t="str">
        <f>VLOOKUP(dirty_cafe_sales!A7408,dirty_cafe_sales!A:S,10,FALSE)</f>
        <v>Unknown</v>
      </c>
      <c r="C7408" s="20">
        <f>VLOOKUP(dirty_cafe_sales!A7408,dirty_cafe_sales!A:S,16,FALSE)</f>
        <v>45069</v>
      </c>
      <c r="D7408" s="19" t="str">
        <f>VLOOKUP(dirty_cafe_sales!A7408,dirty_cafe_sales!A:S,15,FALSE)</f>
        <v>Takeaway</v>
      </c>
      <c r="E7408" s="19" t="str">
        <f>VLOOKUP(dirty_cafe_sales!A7408,dirty_cafe_sales!A:S,14,FALSE)</f>
        <v>Unknown</v>
      </c>
      <c r="F7408" s="21">
        <f>VLOOKUP(dirty_cafe_sales!A7408,dirty_cafe_sales!A:S,18,FALSE)</f>
        <v>5</v>
      </c>
      <c r="G7408" s="21">
        <f>VLOOKUP(dirty_cafe_sales!A7408,dirty_cafe_sales!A:S,17,FALSE)</f>
        <v>1</v>
      </c>
      <c r="H7408" s="21">
        <f>VLOOKUP(dirty_cafe_sales!A7408,dirty_cafe_sales!A:S,19,FALSE)</f>
        <v>5</v>
      </c>
    </row>
    <row r="7409" spans="1:8" x14ac:dyDescent="0.3">
      <c r="A7409" s="19" t="s">
        <v>7428</v>
      </c>
      <c r="B7409" s="19" t="str">
        <f>VLOOKUP(dirty_cafe_sales!A7409,dirty_cafe_sales!A:S,10,FALSE)</f>
        <v>Cake</v>
      </c>
      <c r="C7409" s="20">
        <f>VLOOKUP(dirty_cafe_sales!A7409,dirty_cafe_sales!A:S,16,FALSE)</f>
        <v>45176</v>
      </c>
      <c r="D7409" s="19" t="str">
        <f>VLOOKUP(dirty_cafe_sales!A7409,dirty_cafe_sales!A:S,15,FALSE)</f>
        <v>Unknown</v>
      </c>
      <c r="E7409" s="19" t="str">
        <f>VLOOKUP(dirty_cafe_sales!A7409,dirty_cafe_sales!A:S,14,FALSE)</f>
        <v>Digital Wallet</v>
      </c>
      <c r="F7409" s="21">
        <f>VLOOKUP(dirty_cafe_sales!A7409,dirty_cafe_sales!A:S,18,FALSE)</f>
        <v>3</v>
      </c>
      <c r="G7409" s="21">
        <f>VLOOKUP(dirty_cafe_sales!A7409,dirty_cafe_sales!A:S,17,FALSE)</f>
        <v>2</v>
      </c>
      <c r="H7409" s="21">
        <f>VLOOKUP(dirty_cafe_sales!A7409,dirty_cafe_sales!A:S,19,FALSE)</f>
        <v>6</v>
      </c>
    </row>
    <row r="7410" spans="1:8" x14ac:dyDescent="0.3">
      <c r="A7410" s="19" t="s">
        <v>7429</v>
      </c>
      <c r="B7410" s="19" t="str">
        <f>VLOOKUP(dirty_cafe_sales!A7410,dirty_cafe_sales!A:S,10,FALSE)</f>
        <v>Juice</v>
      </c>
      <c r="C7410" s="20">
        <f>VLOOKUP(dirty_cafe_sales!A7410,dirty_cafe_sales!A:S,16,FALSE)</f>
        <v>45054</v>
      </c>
      <c r="D7410" s="19" t="str">
        <f>VLOOKUP(dirty_cafe_sales!A7410,dirty_cafe_sales!A:S,15,FALSE)</f>
        <v>Unknown</v>
      </c>
      <c r="E7410" s="19" t="str">
        <f>VLOOKUP(dirty_cafe_sales!A7410,dirty_cafe_sales!A:S,14,FALSE)</f>
        <v>Credit Card</v>
      </c>
      <c r="F7410" s="21">
        <f>VLOOKUP(dirty_cafe_sales!A7410,dirty_cafe_sales!A:S,18,FALSE)</f>
        <v>3</v>
      </c>
      <c r="G7410" s="21">
        <f>VLOOKUP(dirty_cafe_sales!A7410,dirty_cafe_sales!A:S,17,FALSE)</f>
        <v>3</v>
      </c>
      <c r="H7410" s="21">
        <f>VLOOKUP(dirty_cafe_sales!A7410,dirty_cafe_sales!A:S,19,FALSE)</f>
        <v>9</v>
      </c>
    </row>
    <row r="7411" spans="1:8" x14ac:dyDescent="0.3">
      <c r="A7411" s="19" t="s">
        <v>7430</v>
      </c>
      <c r="B7411" s="19" t="str">
        <f>VLOOKUP(dirty_cafe_sales!A7411,dirty_cafe_sales!A:S,10,FALSE)</f>
        <v>Cookie</v>
      </c>
      <c r="C7411" s="20">
        <f>VLOOKUP(dirty_cafe_sales!A7411,dirty_cafe_sales!A:S,16,FALSE)</f>
        <v>45269</v>
      </c>
      <c r="D7411" s="19" t="str">
        <f>VLOOKUP(dirty_cafe_sales!A7411,dirty_cafe_sales!A:S,15,FALSE)</f>
        <v>Takeaway</v>
      </c>
      <c r="E7411" s="19" t="str">
        <f>VLOOKUP(dirty_cafe_sales!A7411,dirty_cafe_sales!A:S,14,FALSE)</f>
        <v>Unknown</v>
      </c>
      <c r="F7411" s="21">
        <f>VLOOKUP(dirty_cafe_sales!A7411,dirty_cafe_sales!A:S,18,FALSE)</f>
        <v>1</v>
      </c>
      <c r="G7411" s="21">
        <f>VLOOKUP(dirty_cafe_sales!A7411,dirty_cafe_sales!A:S,17,FALSE)</f>
        <v>5</v>
      </c>
      <c r="H7411" s="21">
        <f>VLOOKUP(dirty_cafe_sales!A7411,dirty_cafe_sales!A:S,19,FALSE)</f>
        <v>5</v>
      </c>
    </row>
    <row r="7412" spans="1:8" x14ac:dyDescent="0.3">
      <c r="A7412" s="19" t="s">
        <v>7431</v>
      </c>
      <c r="B7412" s="19" t="str">
        <f>VLOOKUP(dirty_cafe_sales!A7412,dirty_cafe_sales!A:S,10,FALSE)</f>
        <v>Unknown</v>
      </c>
      <c r="C7412" s="20">
        <f>VLOOKUP(dirty_cafe_sales!A7412,dirty_cafe_sales!A:S,16,FALSE)</f>
        <v>45226</v>
      </c>
      <c r="D7412" s="19" t="str">
        <f>VLOOKUP(dirty_cafe_sales!A7412,dirty_cafe_sales!A:S,15,FALSE)</f>
        <v>Takeaway</v>
      </c>
      <c r="E7412" s="19" t="str">
        <f>VLOOKUP(dirty_cafe_sales!A7412,dirty_cafe_sales!A:S,14,FALSE)</f>
        <v>Cash</v>
      </c>
      <c r="F7412" s="21">
        <f>VLOOKUP(dirty_cafe_sales!A7412,dirty_cafe_sales!A:S,18,FALSE)</f>
        <v>3</v>
      </c>
      <c r="G7412" s="21">
        <f>VLOOKUP(dirty_cafe_sales!A7412,dirty_cafe_sales!A:S,17,FALSE)</f>
        <v>2</v>
      </c>
      <c r="H7412" s="21">
        <f>VLOOKUP(dirty_cafe_sales!A7412,dirty_cafe_sales!A:S,19,FALSE)</f>
        <v>6</v>
      </c>
    </row>
    <row r="7413" spans="1:8" x14ac:dyDescent="0.3">
      <c r="A7413" s="19" t="s">
        <v>7432</v>
      </c>
      <c r="B7413" s="19" t="str">
        <f>VLOOKUP(dirty_cafe_sales!A7413,dirty_cafe_sales!A:S,10,FALSE)</f>
        <v>Juice</v>
      </c>
      <c r="C7413" s="20">
        <f>VLOOKUP(dirty_cafe_sales!A7413,dirty_cafe_sales!A:S,16,FALSE)</f>
        <v>45278</v>
      </c>
      <c r="D7413" s="19" t="str">
        <f>VLOOKUP(dirty_cafe_sales!A7413,dirty_cafe_sales!A:S,15,FALSE)</f>
        <v>Takeaway</v>
      </c>
      <c r="E7413" s="19" t="str">
        <f>VLOOKUP(dirty_cafe_sales!A7413,dirty_cafe_sales!A:S,14,FALSE)</f>
        <v>Cash</v>
      </c>
      <c r="F7413" s="21">
        <f>VLOOKUP(dirty_cafe_sales!A7413,dirty_cafe_sales!A:S,18,FALSE)</f>
        <v>3</v>
      </c>
      <c r="G7413" s="21">
        <f>VLOOKUP(dirty_cafe_sales!A7413,dirty_cafe_sales!A:S,17,FALSE)</f>
        <v>2</v>
      </c>
      <c r="H7413" s="21">
        <f>VLOOKUP(dirty_cafe_sales!A7413,dirty_cafe_sales!A:S,19,FALSE)</f>
        <v>6</v>
      </c>
    </row>
    <row r="7414" spans="1:8" x14ac:dyDescent="0.3">
      <c r="A7414" s="19" t="s">
        <v>7433</v>
      </c>
      <c r="B7414" s="19" t="str">
        <f>VLOOKUP(dirty_cafe_sales!A7414,dirty_cafe_sales!A:S,10,FALSE)</f>
        <v>Sandwich</v>
      </c>
      <c r="C7414" s="20">
        <f>VLOOKUP(dirty_cafe_sales!A7414,dirty_cafe_sales!A:S,16,FALSE)</f>
        <v>45009</v>
      </c>
      <c r="D7414" s="19" t="str">
        <f>VLOOKUP(dirty_cafe_sales!A7414,dirty_cafe_sales!A:S,15,FALSE)</f>
        <v>In-store</v>
      </c>
      <c r="E7414" s="19" t="str">
        <f>VLOOKUP(dirty_cafe_sales!A7414,dirty_cafe_sales!A:S,14,FALSE)</f>
        <v>Unknown</v>
      </c>
      <c r="F7414" s="21">
        <f>VLOOKUP(dirty_cafe_sales!A7414,dirty_cafe_sales!A:S,18,FALSE)</f>
        <v>4</v>
      </c>
      <c r="G7414" s="21">
        <f>VLOOKUP(dirty_cafe_sales!A7414,dirty_cafe_sales!A:S,17,FALSE)</f>
        <v>4</v>
      </c>
      <c r="H7414" s="21">
        <f>VLOOKUP(dirty_cafe_sales!A7414,dirty_cafe_sales!A:S,19,FALSE)</f>
        <v>16</v>
      </c>
    </row>
    <row r="7415" spans="1:8" x14ac:dyDescent="0.3">
      <c r="A7415" s="19" t="s">
        <v>7434</v>
      </c>
      <c r="B7415" s="19" t="str">
        <f>VLOOKUP(dirty_cafe_sales!A7415,dirty_cafe_sales!A:S,10,FALSE)</f>
        <v>Coffee</v>
      </c>
      <c r="C7415" s="20">
        <f>VLOOKUP(dirty_cafe_sales!A7415,dirty_cafe_sales!A:S,16,FALSE)</f>
        <v>45253</v>
      </c>
      <c r="D7415" s="19" t="str">
        <f>VLOOKUP(dirty_cafe_sales!A7415,dirty_cafe_sales!A:S,15,FALSE)</f>
        <v>In-store</v>
      </c>
      <c r="E7415" s="19" t="str">
        <f>VLOOKUP(dirty_cafe_sales!A7415,dirty_cafe_sales!A:S,14,FALSE)</f>
        <v>Credit Card</v>
      </c>
      <c r="F7415" s="21">
        <f>VLOOKUP(dirty_cafe_sales!A7415,dirty_cafe_sales!A:S,18,FALSE)</f>
        <v>2</v>
      </c>
      <c r="G7415" s="21">
        <f>VLOOKUP(dirty_cafe_sales!A7415,dirty_cafe_sales!A:S,17,FALSE)</f>
        <v>5</v>
      </c>
      <c r="H7415" s="21">
        <f>VLOOKUP(dirty_cafe_sales!A7415,dirty_cafe_sales!A:S,19,FALSE)</f>
        <v>10</v>
      </c>
    </row>
    <row r="7416" spans="1:8" x14ac:dyDescent="0.3">
      <c r="A7416" s="19" t="s">
        <v>7435</v>
      </c>
      <c r="B7416" s="19" t="str">
        <f>VLOOKUP(dirty_cafe_sales!A7416,dirty_cafe_sales!A:S,10,FALSE)</f>
        <v>Juice</v>
      </c>
      <c r="C7416" s="20">
        <f>VLOOKUP(dirty_cafe_sales!A7416,dirty_cafe_sales!A:S,16,FALSE)</f>
        <v>45032</v>
      </c>
      <c r="D7416" s="19" t="str">
        <f>VLOOKUP(dirty_cafe_sales!A7416,dirty_cafe_sales!A:S,15,FALSE)</f>
        <v>Takeaway</v>
      </c>
      <c r="E7416" s="19" t="str">
        <f>VLOOKUP(dirty_cafe_sales!A7416,dirty_cafe_sales!A:S,14,FALSE)</f>
        <v>Digital Wallet</v>
      </c>
      <c r="F7416" s="21">
        <f>VLOOKUP(dirty_cafe_sales!A7416,dirty_cafe_sales!A:S,18,FALSE)</f>
        <v>3</v>
      </c>
      <c r="G7416" s="21">
        <f>VLOOKUP(dirty_cafe_sales!A7416,dirty_cafe_sales!A:S,17,FALSE)</f>
        <v>4</v>
      </c>
      <c r="H7416" s="21">
        <f>VLOOKUP(dirty_cafe_sales!A7416,dirty_cafe_sales!A:S,19,FALSE)</f>
        <v>12</v>
      </c>
    </row>
    <row r="7417" spans="1:8" x14ac:dyDescent="0.3">
      <c r="A7417" s="19" t="s">
        <v>7436</v>
      </c>
      <c r="B7417" s="19" t="str">
        <f>VLOOKUP(dirty_cafe_sales!A7417,dirty_cafe_sales!A:S,10,FALSE)</f>
        <v>Tea</v>
      </c>
      <c r="C7417" s="20">
        <f>VLOOKUP(dirty_cafe_sales!A7417,dirty_cafe_sales!A:S,16,FALSE)</f>
        <v>45048</v>
      </c>
      <c r="D7417" s="19" t="str">
        <f>VLOOKUP(dirty_cafe_sales!A7417,dirty_cafe_sales!A:S,15,FALSE)</f>
        <v>In-store</v>
      </c>
      <c r="E7417" s="19" t="str">
        <f>VLOOKUP(dirty_cafe_sales!A7417,dirty_cafe_sales!A:S,14,FALSE)</f>
        <v>Cash</v>
      </c>
      <c r="F7417" s="21">
        <f>VLOOKUP(dirty_cafe_sales!A7417,dirty_cafe_sales!A:S,18,FALSE)</f>
        <v>1.5</v>
      </c>
      <c r="G7417" s="21">
        <f>VLOOKUP(dirty_cafe_sales!A7417,dirty_cafe_sales!A:S,17,FALSE)</f>
        <v>3</v>
      </c>
      <c r="H7417" s="21">
        <f>VLOOKUP(dirty_cafe_sales!A7417,dirty_cafe_sales!A:S,19,FALSE)</f>
        <v>4.5</v>
      </c>
    </row>
    <row r="7418" spans="1:8" x14ac:dyDescent="0.3">
      <c r="A7418" s="19" t="s">
        <v>7437</v>
      </c>
      <c r="B7418" s="19" t="str">
        <f>VLOOKUP(dirty_cafe_sales!A7418,dirty_cafe_sales!A:S,10,FALSE)</f>
        <v>Smoothie</v>
      </c>
      <c r="C7418" s="20">
        <f>VLOOKUP(dirty_cafe_sales!A7418,dirty_cafe_sales!A:S,16,FALSE)</f>
        <v>45175</v>
      </c>
      <c r="D7418" s="19" t="str">
        <f>VLOOKUP(dirty_cafe_sales!A7418,dirty_cafe_sales!A:S,15,FALSE)</f>
        <v>Takeaway</v>
      </c>
      <c r="E7418" s="19" t="str">
        <f>VLOOKUP(dirty_cafe_sales!A7418,dirty_cafe_sales!A:S,14,FALSE)</f>
        <v>Cash</v>
      </c>
      <c r="F7418" s="21">
        <f>VLOOKUP(dirty_cafe_sales!A7418,dirty_cafe_sales!A:S,18,FALSE)</f>
        <v>4</v>
      </c>
      <c r="G7418" s="21">
        <f>VLOOKUP(dirty_cafe_sales!A7418,dirty_cafe_sales!A:S,17,FALSE)</f>
        <v>5</v>
      </c>
      <c r="H7418" s="21">
        <f>VLOOKUP(dirty_cafe_sales!A7418,dirty_cafe_sales!A:S,19,FALSE)</f>
        <v>20</v>
      </c>
    </row>
    <row r="7419" spans="1:8" x14ac:dyDescent="0.3">
      <c r="A7419" s="19" t="s">
        <v>7438</v>
      </c>
      <c r="B7419" s="19" t="str">
        <f>VLOOKUP(dirty_cafe_sales!A7419,dirty_cafe_sales!A:S,10,FALSE)</f>
        <v>Tea</v>
      </c>
      <c r="C7419" s="20">
        <f>VLOOKUP(dirty_cafe_sales!A7419,dirty_cafe_sales!A:S,16,FALSE)</f>
        <v>45046</v>
      </c>
      <c r="D7419" s="19" t="str">
        <f>VLOOKUP(dirty_cafe_sales!A7419,dirty_cafe_sales!A:S,15,FALSE)</f>
        <v>In-store</v>
      </c>
      <c r="E7419" s="19" t="str">
        <f>VLOOKUP(dirty_cafe_sales!A7419,dirty_cafe_sales!A:S,14,FALSE)</f>
        <v>Unknown</v>
      </c>
      <c r="F7419" s="21">
        <f>VLOOKUP(dirty_cafe_sales!A7419,dirty_cafe_sales!A:S,18,FALSE)</f>
        <v>1.5</v>
      </c>
      <c r="G7419" s="21">
        <f>VLOOKUP(dirty_cafe_sales!A7419,dirty_cafe_sales!A:S,17,FALSE)</f>
        <v>2</v>
      </c>
      <c r="H7419" s="21">
        <f>VLOOKUP(dirty_cafe_sales!A7419,dirty_cafe_sales!A:S,19,FALSE)</f>
        <v>3</v>
      </c>
    </row>
    <row r="7420" spans="1:8" x14ac:dyDescent="0.3">
      <c r="A7420" s="19" t="s">
        <v>7439</v>
      </c>
      <c r="B7420" s="19" t="str">
        <f>VLOOKUP(dirty_cafe_sales!A7420,dirty_cafe_sales!A:S,10,FALSE)</f>
        <v>Unknown</v>
      </c>
      <c r="C7420" s="20">
        <f>VLOOKUP(dirty_cafe_sales!A7420,dirty_cafe_sales!A:S,16,FALSE)</f>
        <v>45165</v>
      </c>
      <c r="D7420" s="19" t="str">
        <f>VLOOKUP(dirty_cafe_sales!A7420,dirty_cafe_sales!A:S,15,FALSE)</f>
        <v>In-store</v>
      </c>
      <c r="E7420" s="19" t="str">
        <f>VLOOKUP(dirty_cafe_sales!A7420,dirty_cafe_sales!A:S,14,FALSE)</f>
        <v>Cash</v>
      </c>
      <c r="F7420" s="21">
        <f>VLOOKUP(dirty_cafe_sales!A7420,dirty_cafe_sales!A:S,18,FALSE)</f>
        <v>3</v>
      </c>
      <c r="G7420" s="21">
        <f>VLOOKUP(dirty_cafe_sales!A7420,dirty_cafe_sales!A:S,17,FALSE)</f>
        <v>2</v>
      </c>
      <c r="H7420" s="21">
        <f>VLOOKUP(dirty_cafe_sales!A7420,dirty_cafe_sales!A:S,19,FALSE)</f>
        <v>6</v>
      </c>
    </row>
    <row r="7421" spans="1:8" x14ac:dyDescent="0.3">
      <c r="A7421" s="19" t="s">
        <v>7440</v>
      </c>
      <c r="B7421" s="19" t="str">
        <f>VLOOKUP(dirty_cafe_sales!A7421,dirty_cafe_sales!A:S,10,FALSE)</f>
        <v>Juice</v>
      </c>
      <c r="C7421" s="20">
        <f>VLOOKUP(dirty_cafe_sales!A7421,dirty_cafe_sales!A:S,16,FALSE)</f>
        <v>44968</v>
      </c>
      <c r="D7421" s="19" t="str">
        <f>VLOOKUP(dirty_cafe_sales!A7421,dirty_cafe_sales!A:S,15,FALSE)</f>
        <v>Unknown</v>
      </c>
      <c r="E7421" s="19" t="str">
        <f>VLOOKUP(dirty_cafe_sales!A7421,dirty_cafe_sales!A:S,14,FALSE)</f>
        <v>Credit Card</v>
      </c>
      <c r="F7421" s="21">
        <f>VLOOKUP(dirty_cafe_sales!A7421,dirty_cafe_sales!A:S,18,FALSE)</f>
        <v>3</v>
      </c>
      <c r="G7421" s="21">
        <f>VLOOKUP(dirty_cafe_sales!A7421,dirty_cafe_sales!A:S,17,FALSE)</f>
        <v>5</v>
      </c>
      <c r="H7421" s="21">
        <f>VLOOKUP(dirty_cafe_sales!A7421,dirty_cafe_sales!A:S,19,FALSE)</f>
        <v>15</v>
      </c>
    </row>
    <row r="7422" spans="1:8" x14ac:dyDescent="0.3">
      <c r="A7422" s="19" t="s">
        <v>7441</v>
      </c>
      <c r="B7422" s="19" t="str">
        <f>VLOOKUP(dirty_cafe_sales!A7422,dirty_cafe_sales!A:S,10,FALSE)</f>
        <v>Juice</v>
      </c>
      <c r="C7422" s="20">
        <f>VLOOKUP(dirty_cafe_sales!A7422,dirty_cafe_sales!A:S,16,FALSE)</f>
        <v>45228</v>
      </c>
      <c r="D7422" s="19" t="str">
        <f>VLOOKUP(dirty_cafe_sales!A7422,dirty_cafe_sales!A:S,15,FALSE)</f>
        <v>Takeaway</v>
      </c>
      <c r="E7422" s="19" t="str">
        <f>VLOOKUP(dirty_cafe_sales!A7422,dirty_cafe_sales!A:S,14,FALSE)</f>
        <v>Unknown</v>
      </c>
      <c r="F7422" s="21">
        <f>VLOOKUP(dirty_cafe_sales!A7422,dirty_cafe_sales!A:S,18,FALSE)</f>
        <v>3</v>
      </c>
      <c r="G7422" s="21">
        <f>VLOOKUP(dirty_cafe_sales!A7422,dirty_cafe_sales!A:S,17,FALSE)</f>
        <v>5</v>
      </c>
      <c r="H7422" s="21">
        <f>VLOOKUP(dirty_cafe_sales!A7422,dirty_cafe_sales!A:S,19,FALSE)</f>
        <v>15</v>
      </c>
    </row>
    <row r="7423" spans="1:8" x14ac:dyDescent="0.3">
      <c r="A7423" s="19" t="s">
        <v>7442</v>
      </c>
      <c r="B7423" s="19" t="str">
        <f>VLOOKUP(dirty_cafe_sales!A7423,dirty_cafe_sales!A:S,10,FALSE)</f>
        <v>Sandwich</v>
      </c>
      <c r="C7423" s="20">
        <f>VLOOKUP(dirty_cafe_sales!A7423,dirty_cafe_sales!A:S,16,FALSE)</f>
        <v>45185</v>
      </c>
      <c r="D7423" s="19" t="str">
        <f>VLOOKUP(dirty_cafe_sales!A7423,dirty_cafe_sales!A:S,15,FALSE)</f>
        <v>Takeaway</v>
      </c>
      <c r="E7423" s="19" t="str">
        <f>VLOOKUP(dirty_cafe_sales!A7423,dirty_cafe_sales!A:S,14,FALSE)</f>
        <v>Credit Card</v>
      </c>
      <c r="F7423" s="21">
        <f>VLOOKUP(dirty_cafe_sales!A7423,dirty_cafe_sales!A:S,18,FALSE)</f>
        <v>4</v>
      </c>
      <c r="G7423" s="21">
        <f>VLOOKUP(dirty_cafe_sales!A7423,dirty_cafe_sales!A:S,17,FALSE)</f>
        <v>2</v>
      </c>
      <c r="H7423" s="21">
        <f>VLOOKUP(dirty_cafe_sales!A7423,dirty_cafe_sales!A:S,19,FALSE)</f>
        <v>8</v>
      </c>
    </row>
    <row r="7424" spans="1:8" x14ac:dyDescent="0.3">
      <c r="A7424" s="19" t="s">
        <v>7443</v>
      </c>
      <c r="B7424" s="19" t="str">
        <f>VLOOKUP(dirty_cafe_sales!A7424,dirty_cafe_sales!A:S,10,FALSE)</f>
        <v>Coffee</v>
      </c>
      <c r="C7424" s="20">
        <f>VLOOKUP(dirty_cafe_sales!A7424,dirty_cafe_sales!A:S,16,FALSE)</f>
        <v>45002</v>
      </c>
      <c r="D7424" s="19" t="str">
        <f>VLOOKUP(dirty_cafe_sales!A7424,dirty_cafe_sales!A:S,15,FALSE)</f>
        <v>Unknown</v>
      </c>
      <c r="E7424" s="19" t="str">
        <f>VLOOKUP(dirty_cafe_sales!A7424,dirty_cafe_sales!A:S,14,FALSE)</f>
        <v>Unknown</v>
      </c>
      <c r="F7424" s="21">
        <f>VLOOKUP(dirty_cafe_sales!A7424,dirty_cafe_sales!A:S,18,FALSE)</f>
        <v>2</v>
      </c>
      <c r="G7424" s="21">
        <f>VLOOKUP(dirty_cafe_sales!A7424,dirty_cafe_sales!A:S,17,FALSE)</f>
        <v>5</v>
      </c>
      <c r="H7424" s="21">
        <f>VLOOKUP(dirty_cafe_sales!A7424,dirty_cafe_sales!A:S,19,FALSE)</f>
        <v>10</v>
      </c>
    </row>
    <row r="7425" spans="1:8" x14ac:dyDescent="0.3">
      <c r="A7425" s="19" t="s">
        <v>7444</v>
      </c>
      <c r="B7425" s="19" t="str">
        <f>VLOOKUP(dirty_cafe_sales!A7425,dirty_cafe_sales!A:S,10,FALSE)</f>
        <v>Cake</v>
      </c>
      <c r="C7425" s="20">
        <f>VLOOKUP(dirty_cafe_sales!A7425,dirty_cafe_sales!A:S,16,FALSE)</f>
        <v>45236</v>
      </c>
      <c r="D7425" s="19" t="str">
        <f>VLOOKUP(dirty_cafe_sales!A7425,dirty_cafe_sales!A:S,15,FALSE)</f>
        <v>Takeaway</v>
      </c>
      <c r="E7425" s="19" t="str">
        <f>VLOOKUP(dirty_cafe_sales!A7425,dirty_cafe_sales!A:S,14,FALSE)</f>
        <v>Digital Wallet</v>
      </c>
      <c r="F7425" s="21">
        <f>VLOOKUP(dirty_cafe_sales!A7425,dirty_cafe_sales!A:S,18,FALSE)</f>
        <v>3</v>
      </c>
      <c r="G7425" s="21">
        <f>VLOOKUP(dirty_cafe_sales!A7425,dirty_cafe_sales!A:S,17,FALSE)</f>
        <v>2</v>
      </c>
      <c r="H7425" s="21">
        <f>VLOOKUP(dirty_cafe_sales!A7425,dirty_cafe_sales!A:S,19,FALSE)</f>
        <v>6</v>
      </c>
    </row>
    <row r="7426" spans="1:8" x14ac:dyDescent="0.3">
      <c r="A7426" s="19" t="s">
        <v>7445</v>
      </c>
      <c r="B7426" s="19" t="str">
        <f>VLOOKUP(dirty_cafe_sales!A7426,dirty_cafe_sales!A:S,10,FALSE)</f>
        <v>Smoothie</v>
      </c>
      <c r="C7426" s="20">
        <f>VLOOKUP(dirty_cafe_sales!A7426,dirty_cafe_sales!A:S,16,FALSE)</f>
        <v>45235</v>
      </c>
      <c r="D7426" s="19" t="str">
        <f>VLOOKUP(dirty_cafe_sales!A7426,dirty_cafe_sales!A:S,15,FALSE)</f>
        <v>Unknown</v>
      </c>
      <c r="E7426" s="19" t="str">
        <f>VLOOKUP(dirty_cafe_sales!A7426,dirty_cafe_sales!A:S,14,FALSE)</f>
        <v>Digital Wallet</v>
      </c>
      <c r="F7426" s="21">
        <f>VLOOKUP(dirty_cafe_sales!A7426,dirty_cafe_sales!A:S,18,FALSE)</f>
        <v>4</v>
      </c>
      <c r="G7426" s="21">
        <f>VLOOKUP(dirty_cafe_sales!A7426,dirty_cafe_sales!A:S,17,FALSE)</f>
        <v>3</v>
      </c>
      <c r="H7426" s="21">
        <f>VLOOKUP(dirty_cafe_sales!A7426,dirty_cafe_sales!A:S,19,FALSE)</f>
        <v>12</v>
      </c>
    </row>
    <row r="7427" spans="1:8" x14ac:dyDescent="0.3">
      <c r="A7427" s="19" t="s">
        <v>7446</v>
      </c>
      <c r="B7427" s="19" t="str">
        <f>VLOOKUP(dirty_cafe_sales!A7427,dirty_cafe_sales!A:S,10,FALSE)</f>
        <v>Unknown</v>
      </c>
      <c r="C7427" s="20">
        <f>VLOOKUP(dirty_cafe_sales!A7427,dirty_cafe_sales!A:S,16,FALSE)</f>
        <v>45062</v>
      </c>
      <c r="D7427" s="19" t="str">
        <f>VLOOKUP(dirty_cafe_sales!A7427,dirty_cafe_sales!A:S,15,FALSE)</f>
        <v>Takeaway</v>
      </c>
      <c r="E7427" s="19" t="str">
        <f>VLOOKUP(dirty_cafe_sales!A7427,dirty_cafe_sales!A:S,14,FALSE)</f>
        <v>Cash</v>
      </c>
      <c r="F7427" s="21">
        <f>VLOOKUP(dirty_cafe_sales!A7427,dirty_cafe_sales!A:S,18,FALSE)</f>
        <v>1.5</v>
      </c>
      <c r="G7427" s="21">
        <f>VLOOKUP(dirty_cafe_sales!A7427,dirty_cafe_sales!A:S,17,FALSE)</f>
        <v>5</v>
      </c>
      <c r="H7427" s="21">
        <f>VLOOKUP(dirty_cafe_sales!A7427,dirty_cafe_sales!A:S,19,FALSE)</f>
        <v>7.5</v>
      </c>
    </row>
    <row r="7428" spans="1:8" x14ac:dyDescent="0.3">
      <c r="A7428" s="19" t="s">
        <v>7447</v>
      </c>
      <c r="B7428" s="19" t="str">
        <f>VLOOKUP(dirty_cafe_sales!A7428,dirty_cafe_sales!A:S,10,FALSE)</f>
        <v>Salad</v>
      </c>
      <c r="C7428" s="20">
        <f>VLOOKUP(dirty_cafe_sales!A7428,dirty_cafe_sales!A:S,16,FALSE)</f>
        <v>44958</v>
      </c>
      <c r="D7428" s="19" t="str">
        <f>VLOOKUP(dirty_cafe_sales!A7428,dirty_cafe_sales!A:S,15,FALSE)</f>
        <v>Unknown</v>
      </c>
      <c r="E7428" s="19" t="str">
        <f>VLOOKUP(dirty_cafe_sales!A7428,dirty_cafe_sales!A:S,14,FALSE)</f>
        <v>Unknown</v>
      </c>
      <c r="F7428" s="21">
        <f>VLOOKUP(dirty_cafe_sales!A7428,dirty_cafe_sales!A:S,18,FALSE)</f>
        <v>5</v>
      </c>
      <c r="G7428" s="21">
        <f>VLOOKUP(dirty_cafe_sales!A7428,dirty_cafe_sales!A:S,17,FALSE)</f>
        <v>4</v>
      </c>
      <c r="H7428" s="21">
        <f>VLOOKUP(dirty_cafe_sales!A7428,dirty_cafe_sales!A:S,19,FALSE)</f>
        <v>20</v>
      </c>
    </row>
    <row r="7429" spans="1:8" x14ac:dyDescent="0.3">
      <c r="A7429" s="19" t="s">
        <v>7448</v>
      </c>
      <c r="B7429" s="19" t="str">
        <f>VLOOKUP(dirty_cafe_sales!A7429,dirty_cafe_sales!A:S,10,FALSE)</f>
        <v>Cookie</v>
      </c>
      <c r="C7429" s="20">
        <f>VLOOKUP(dirty_cafe_sales!A7429,dirty_cafe_sales!A:S,16,FALSE)</f>
        <v>45132</v>
      </c>
      <c r="D7429" s="19" t="str">
        <f>VLOOKUP(dirty_cafe_sales!A7429,dirty_cafe_sales!A:S,15,FALSE)</f>
        <v>Unknown</v>
      </c>
      <c r="E7429" s="19" t="str">
        <f>VLOOKUP(dirty_cafe_sales!A7429,dirty_cafe_sales!A:S,14,FALSE)</f>
        <v>Unknown</v>
      </c>
      <c r="F7429" s="21">
        <f>VLOOKUP(dirty_cafe_sales!A7429,dirty_cafe_sales!A:S,18,FALSE)</f>
        <v>1</v>
      </c>
      <c r="G7429" s="21">
        <f>VLOOKUP(dirty_cafe_sales!A7429,dirty_cafe_sales!A:S,17,FALSE)</f>
        <v>2</v>
      </c>
      <c r="H7429" s="21">
        <f>VLOOKUP(dirty_cafe_sales!A7429,dirty_cafe_sales!A:S,19,FALSE)</f>
        <v>2</v>
      </c>
    </row>
    <row r="7430" spans="1:8" x14ac:dyDescent="0.3">
      <c r="A7430" s="19" t="s">
        <v>7449</v>
      </c>
      <c r="B7430" s="19" t="str">
        <f>VLOOKUP(dirty_cafe_sales!A7430,dirty_cafe_sales!A:S,10,FALSE)</f>
        <v>Sandwich</v>
      </c>
      <c r="C7430" s="20">
        <f>VLOOKUP(dirty_cafe_sales!A7430,dirty_cafe_sales!A:S,16,FALSE)</f>
        <v>45028</v>
      </c>
      <c r="D7430" s="19" t="str">
        <f>VLOOKUP(dirty_cafe_sales!A7430,dirty_cafe_sales!A:S,15,FALSE)</f>
        <v>In-store</v>
      </c>
      <c r="E7430" s="19" t="str">
        <f>VLOOKUP(dirty_cafe_sales!A7430,dirty_cafe_sales!A:S,14,FALSE)</f>
        <v>Unknown</v>
      </c>
      <c r="F7430" s="21">
        <f>VLOOKUP(dirty_cafe_sales!A7430,dirty_cafe_sales!A:S,18,FALSE)</f>
        <v>4</v>
      </c>
      <c r="G7430" s="21">
        <f>VLOOKUP(dirty_cafe_sales!A7430,dirty_cafe_sales!A:S,17,FALSE)</f>
        <v>4</v>
      </c>
      <c r="H7430" s="21">
        <f>VLOOKUP(dirty_cafe_sales!A7430,dirty_cafe_sales!A:S,19,FALSE)</f>
        <v>16</v>
      </c>
    </row>
    <row r="7431" spans="1:8" x14ac:dyDescent="0.3">
      <c r="A7431" s="19" t="s">
        <v>7450</v>
      </c>
      <c r="B7431" s="19" t="str">
        <f>VLOOKUP(dirty_cafe_sales!A7431,dirty_cafe_sales!A:S,10,FALSE)</f>
        <v>Tea</v>
      </c>
      <c r="C7431" s="20">
        <f>VLOOKUP(dirty_cafe_sales!A7431,dirty_cafe_sales!A:S,16,FALSE)</f>
        <v>45282</v>
      </c>
      <c r="D7431" s="19" t="str">
        <f>VLOOKUP(dirty_cafe_sales!A7431,dirty_cafe_sales!A:S,15,FALSE)</f>
        <v>Unknown</v>
      </c>
      <c r="E7431" s="19" t="str">
        <f>VLOOKUP(dirty_cafe_sales!A7431,dirty_cafe_sales!A:S,14,FALSE)</f>
        <v>Unknown</v>
      </c>
      <c r="F7431" s="21">
        <f>VLOOKUP(dirty_cafe_sales!A7431,dirty_cafe_sales!A:S,18,FALSE)</f>
        <v>1.5</v>
      </c>
      <c r="G7431" s="21">
        <f>VLOOKUP(dirty_cafe_sales!A7431,dirty_cafe_sales!A:S,17,FALSE)</f>
        <v>4</v>
      </c>
      <c r="H7431" s="21">
        <f>VLOOKUP(dirty_cafe_sales!A7431,dirty_cafe_sales!A:S,19,FALSE)</f>
        <v>6</v>
      </c>
    </row>
    <row r="7432" spans="1:8" x14ac:dyDescent="0.3">
      <c r="A7432" s="19" t="s">
        <v>7451</v>
      </c>
      <c r="B7432" s="19" t="str">
        <f>VLOOKUP(dirty_cafe_sales!A7432,dirty_cafe_sales!A:S,10,FALSE)</f>
        <v>Sandwich</v>
      </c>
      <c r="C7432" s="20">
        <f>VLOOKUP(dirty_cafe_sales!A7432,dirty_cafe_sales!A:S,16,FALSE)</f>
        <v>45290</v>
      </c>
      <c r="D7432" s="19" t="str">
        <f>VLOOKUP(dirty_cafe_sales!A7432,dirty_cafe_sales!A:S,15,FALSE)</f>
        <v>Unknown</v>
      </c>
      <c r="E7432" s="19" t="str">
        <f>VLOOKUP(dirty_cafe_sales!A7432,dirty_cafe_sales!A:S,14,FALSE)</f>
        <v>Digital Wallet</v>
      </c>
      <c r="F7432" s="21">
        <f>VLOOKUP(dirty_cafe_sales!A7432,dirty_cafe_sales!A:S,18,FALSE)</f>
        <v>4</v>
      </c>
      <c r="G7432" s="21">
        <f>VLOOKUP(dirty_cafe_sales!A7432,dirty_cafe_sales!A:S,17,FALSE)</f>
        <v>0</v>
      </c>
      <c r="H7432" s="21">
        <f>VLOOKUP(dirty_cafe_sales!A7432,dirty_cafe_sales!A:S,19,FALSE)</f>
        <v>0</v>
      </c>
    </row>
    <row r="7433" spans="1:8" x14ac:dyDescent="0.3">
      <c r="A7433" s="19" t="s">
        <v>7452</v>
      </c>
      <c r="B7433" s="19" t="str">
        <f>VLOOKUP(dirty_cafe_sales!A7433,dirty_cafe_sales!A:S,10,FALSE)</f>
        <v>Sandwich</v>
      </c>
      <c r="C7433" s="20">
        <f>VLOOKUP(dirty_cafe_sales!A7433,dirty_cafe_sales!A:S,16,FALSE)</f>
        <v>45099</v>
      </c>
      <c r="D7433" s="19" t="str">
        <f>VLOOKUP(dirty_cafe_sales!A7433,dirty_cafe_sales!A:S,15,FALSE)</f>
        <v>In-store</v>
      </c>
      <c r="E7433" s="19" t="str">
        <f>VLOOKUP(dirty_cafe_sales!A7433,dirty_cafe_sales!A:S,14,FALSE)</f>
        <v>Unknown</v>
      </c>
      <c r="F7433" s="21">
        <f>VLOOKUP(dirty_cafe_sales!A7433,dirty_cafe_sales!A:S,18,FALSE)</f>
        <v>4</v>
      </c>
      <c r="G7433" s="21">
        <f>VLOOKUP(dirty_cafe_sales!A7433,dirty_cafe_sales!A:S,17,FALSE)</f>
        <v>3</v>
      </c>
      <c r="H7433" s="21">
        <f>VLOOKUP(dirty_cafe_sales!A7433,dirty_cafe_sales!A:S,19,FALSE)</f>
        <v>12</v>
      </c>
    </row>
    <row r="7434" spans="1:8" x14ac:dyDescent="0.3">
      <c r="A7434" s="19" t="s">
        <v>7453</v>
      </c>
      <c r="B7434" s="19" t="str">
        <f>VLOOKUP(dirty_cafe_sales!A7434,dirty_cafe_sales!A:S,10,FALSE)</f>
        <v>Cookie</v>
      </c>
      <c r="C7434" s="20">
        <f>VLOOKUP(dirty_cafe_sales!A7434,dirty_cafe_sales!A:S,16,FALSE)</f>
        <v>44984</v>
      </c>
      <c r="D7434" s="19" t="str">
        <f>VLOOKUP(dirty_cafe_sales!A7434,dirty_cafe_sales!A:S,15,FALSE)</f>
        <v>Unknown</v>
      </c>
      <c r="E7434" s="19" t="str">
        <f>VLOOKUP(dirty_cafe_sales!A7434,dirty_cafe_sales!A:S,14,FALSE)</f>
        <v>Cash</v>
      </c>
      <c r="F7434" s="21">
        <f>VLOOKUP(dirty_cafe_sales!A7434,dirty_cafe_sales!A:S,18,FALSE)</f>
        <v>1</v>
      </c>
      <c r="G7434" s="21">
        <f>VLOOKUP(dirty_cafe_sales!A7434,dirty_cafe_sales!A:S,17,FALSE)</f>
        <v>1</v>
      </c>
      <c r="H7434" s="21">
        <f>VLOOKUP(dirty_cafe_sales!A7434,dirty_cafe_sales!A:S,19,FALSE)</f>
        <v>1</v>
      </c>
    </row>
    <row r="7435" spans="1:8" x14ac:dyDescent="0.3">
      <c r="A7435" s="19" t="s">
        <v>7454</v>
      </c>
      <c r="B7435" s="19" t="str">
        <f>VLOOKUP(dirty_cafe_sales!A7435,dirty_cafe_sales!A:S,10,FALSE)</f>
        <v>Coffee</v>
      </c>
      <c r="C7435" s="20">
        <f>VLOOKUP(dirty_cafe_sales!A7435,dirty_cafe_sales!A:S,16,FALSE)</f>
        <v>45050</v>
      </c>
      <c r="D7435" s="19" t="str">
        <f>VLOOKUP(dirty_cafe_sales!A7435,dirty_cafe_sales!A:S,15,FALSE)</f>
        <v>Takeaway</v>
      </c>
      <c r="E7435" s="19" t="str">
        <f>VLOOKUP(dirty_cafe_sales!A7435,dirty_cafe_sales!A:S,14,FALSE)</f>
        <v>Cash</v>
      </c>
      <c r="F7435" s="21" t="str">
        <f>VLOOKUP(dirty_cafe_sales!A7435,dirty_cafe_sales!A:S,18,FALSE)</f>
        <v>0</v>
      </c>
      <c r="G7435" s="21">
        <f>VLOOKUP(dirty_cafe_sales!A7435,dirty_cafe_sales!A:S,17,FALSE)</f>
        <v>3</v>
      </c>
      <c r="H7435" s="21">
        <f>VLOOKUP(dirty_cafe_sales!A7435,dirty_cafe_sales!A:S,19,FALSE)</f>
        <v>0</v>
      </c>
    </row>
    <row r="7436" spans="1:8" x14ac:dyDescent="0.3">
      <c r="A7436" s="19" t="s">
        <v>7455</v>
      </c>
      <c r="B7436" s="19" t="str">
        <f>VLOOKUP(dirty_cafe_sales!A7436,dirty_cafe_sales!A:S,10,FALSE)</f>
        <v>Tea</v>
      </c>
      <c r="C7436" s="20">
        <f>VLOOKUP(dirty_cafe_sales!A7436,dirty_cafe_sales!A:S,16,FALSE)</f>
        <v>45225</v>
      </c>
      <c r="D7436" s="19" t="str">
        <f>VLOOKUP(dirty_cafe_sales!A7436,dirty_cafe_sales!A:S,15,FALSE)</f>
        <v>Unknown</v>
      </c>
      <c r="E7436" s="19" t="str">
        <f>VLOOKUP(dirty_cafe_sales!A7436,dirty_cafe_sales!A:S,14,FALSE)</f>
        <v>Unknown</v>
      </c>
      <c r="F7436" s="21">
        <f>VLOOKUP(dirty_cafe_sales!A7436,dirty_cafe_sales!A:S,18,FALSE)</f>
        <v>1.5</v>
      </c>
      <c r="G7436" s="21">
        <f>VLOOKUP(dirty_cafe_sales!A7436,dirty_cafe_sales!A:S,17,FALSE)</f>
        <v>3</v>
      </c>
      <c r="H7436" s="21">
        <f>VLOOKUP(dirty_cafe_sales!A7436,dirty_cafe_sales!A:S,19,FALSE)</f>
        <v>4.5</v>
      </c>
    </row>
    <row r="7437" spans="1:8" x14ac:dyDescent="0.3">
      <c r="A7437" s="19" t="s">
        <v>7456</v>
      </c>
      <c r="B7437" s="19" t="str">
        <f>VLOOKUP(dirty_cafe_sales!A7437,dirty_cafe_sales!A:S,10,FALSE)</f>
        <v>Unknown</v>
      </c>
      <c r="C7437" s="20">
        <f>VLOOKUP(dirty_cafe_sales!A7437,dirty_cafe_sales!A:S,16,FALSE)</f>
        <v>44946</v>
      </c>
      <c r="D7437" s="19" t="str">
        <f>VLOOKUP(dirty_cafe_sales!A7437,dirty_cafe_sales!A:S,15,FALSE)</f>
        <v>Takeaway</v>
      </c>
      <c r="E7437" s="19" t="str">
        <f>VLOOKUP(dirty_cafe_sales!A7437,dirty_cafe_sales!A:S,14,FALSE)</f>
        <v>Unknown</v>
      </c>
      <c r="F7437" s="21">
        <f>VLOOKUP(dirty_cafe_sales!A7437,dirty_cafe_sales!A:S,18,FALSE)</f>
        <v>1</v>
      </c>
      <c r="G7437" s="21">
        <f>VLOOKUP(dirty_cafe_sales!A7437,dirty_cafe_sales!A:S,17,FALSE)</f>
        <v>1</v>
      </c>
      <c r="H7437" s="21">
        <f>VLOOKUP(dirty_cafe_sales!A7437,dirty_cafe_sales!A:S,19,FALSE)</f>
        <v>1</v>
      </c>
    </row>
    <row r="7438" spans="1:8" x14ac:dyDescent="0.3">
      <c r="A7438" s="19" t="s">
        <v>7457</v>
      </c>
      <c r="B7438" s="19" t="str">
        <f>VLOOKUP(dirty_cafe_sales!A7438,dirty_cafe_sales!A:S,10,FALSE)</f>
        <v>Salad</v>
      </c>
      <c r="C7438" s="20">
        <f>VLOOKUP(dirty_cafe_sales!A7438,dirty_cafe_sales!A:S,16,FALSE)</f>
        <v>45107</v>
      </c>
      <c r="D7438" s="19" t="str">
        <f>VLOOKUP(dirty_cafe_sales!A7438,dirty_cafe_sales!A:S,15,FALSE)</f>
        <v>Unknown</v>
      </c>
      <c r="E7438" s="19" t="str">
        <f>VLOOKUP(dirty_cafe_sales!A7438,dirty_cafe_sales!A:S,14,FALSE)</f>
        <v>Credit Card</v>
      </c>
      <c r="F7438" s="21">
        <f>VLOOKUP(dirty_cafe_sales!A7438,dirty_cafe_sales!A:S,18,FALSE)</f>
        <v>5</v>
      </c>
      <c r="G7438" s="21">
        <f>VLOOKUP(dirty_cafe_sales!A7438,dirty_cafe_sales!A:S,17,FALSE)</f>
        <v>5</v>
      </c>
      <c r="H7438" s="21">
        <f>VLOOKUP(dirty_cafe_sales!A7438,dirty_cafe_sales!A:S,19,FALSE)</f>
        <v>25</v>
      </c>
    </row>
    <row r="7439" spans="1:8" x14ac:dyDescent="0.3">
      <c r="A7439" s="19" t="s">
        <v>7458</v>
      </c>
      <c r="B7439" s="19" t="str">
        <f>VLOOKUP(dirty_cafe_sales!A7439,dirty_cafe_sales!A:S,10,FALSE)</f>
        <v>Juice</v>
      </c>
      <c r="C7439" s="20">
        <f>VLOOKUP(dirty_cafe_sales!A7439,dirty_cafe_sales!A:S,16,FALSE)</f>
        <v>45211</v>
      </c>
      <c r="D7439" s="19" t="str">
        <f>VLOOKUP(dirty_cafe_sales!A7439,dirty_cafe_sales!A:S,15,FALSE)</f>
        <v>Takeaway</v>
      </c>
      <c r="E7439" s="19" t="str">
        <f>VLOOKUP(dirty_cafe_sales!A7439,dirty_cafe_sales!A:S,14,FALSE)</f>
        <v>Digital Wallet</v>
      </c>
      <c r="F7439" s="21">
        <f>VLOOKUP(dirty_cafe_sales!A7439,dirty_cafe_sales!A:S,18,FALSE)</f>
        <v>3</v>
      </c>
      <c r="G7439" s="21">
        <f>VLOOKUP(dirty_cafe_sales!A7439,dirty_cafe_sales!A:S,17,FALSE)</f>
        <v>2</v>
      </c>
      <c r="H7439" s="21">
        <f>VLOOKUP(dirty_cafe_sales!A7439,dirty_cafe_sales!A:S,19,FALSE)</f>
        <v>6</v>
      </c>
    </row>
    <row r="7440" spans="1:8" x14ac:dyDescent="0.3">
      <c r="A7440" s="19" t="s">
        <v>7459</v>
      </c>
      <c r="B7440" s="19" t="str">
        <f>VLOOKUP(dirty_cafe_sales!A7440,dirty_cafe_sales!A:S,10,FALSE)</f>
        <v>Juice</v>
      </c>
      <c r="C7440" s="20">
        <f>VLOOKUP(dirty_cafe_sales!A7440,dirty_cafe_sales!A:S,16,FALSE)</f>
        <v>45054</v>
      </c>
      <c r="D7440" s="19" t="str">
        <f>VLOOKUP(dirty_cafe_sales!A7440,dirty_cafe_sales!A:S,15,FALSE)</f>
        <v>Unknown</v>
      </c>
      <c r="E7440" s="19" t="str">
        <f>VLOOKUP(dirty_cafe_sales!A7440,dirty_cafe_sales!A:S,14,FALSE)</f>
        <v>Digital Wallet</v>
      </c>
      <c r="F7440" s="21">
        <f>VLOOKUP(dirty_cafe_sales!A7440,dirty_cafe_sales!A:S,18,FALSE)</f>
        <v>3</v>
      </c>
      <c r="G7440" s="21">
        <f>VLOOKUP(dirty_cafe_sales!A7440,dirty_cafe_sales!A:S,17,FALSE)</f>
        <v>1</v>
      </c>
      <c r="H7440" s="21">
        <f>VLOOKUP(dirty_cafe_sales!A7440,dirty_cafe_sales!A:S,19,FALSE)</f>
        <v>3</v>
      </c>
    </row>
    <row r="7441" spans="1:8" x14ac:dyDescent="0.3">
      <c r="A7441" s="19" t="s">
        <v>7460</v>
      </c>
      <c r="B7441" s="19" t="str">
        <f>VLOOKUP(dirty_cafe_sales!A7441,dirty_cafe_sales!A:S,10,FALSE)</f>
        <v>Cake</v>
      </c>
      <c r="C7441" s="20">
        <f>VLOOKUP(dirty_cafe_sales!A7441,dirty_cafe_sales!A:S,16,FALSE)</f>
        <v>45240</v>
      </c>
      <c r="D7441" s="19" t="str">
        <f>VLOOKUP(dirty_cafe_sales!A7441,dirty_cafe_sales!A:S,15,FALSE)</f>
        <v>In-store</v>
      </c>
      <c r="E7441" s="19" t="str">
        <f>VLOOKUP(dirty_cafe_sales!A7441,dirty_cafe_sales!A:S,14,FALSE)</f>
        <v>Credit Card</v>
      </c>
      <c r="F7441" s="21">
        <f>VLOOKUP(dirty_cafe_sales!A7441,dirty_cafe_sales!A:S,18,FALSE)</f>
        <v>3</v>
      </c>
      <c r="G7441" s="21">
        <f>VLOOKUP(dirty_cafe_sales!A7441,dirty_cafe_sales!A:S,17,FALSE)</f>
        <v>5</v>
      </c>
      <c r="H7441" s="21">
        <f>VLOOKUP(dirty_cafe_sales!A7441,dirty_cafe_sales!A:S,19,FALSE)</f>
        <v>15</v>
      </c>
    </row>
    <row r="7442" spans="1:8" x14ac:dyDescent="0.3">
      <c r="A7442" s="19" t="s">
        <v>7461</v>
      </c>
      <c r="B7442" s="19" t="str">
        <f>VLOOKUP(dirty_cafe_sales!A7442,dirty_cafe_sales!A:S,10,FALSE)</f>
        <v>Tea</v>
      </c>
      <c r="C7442" s="20">
        <f>VLOOKUP(dirty_cafe_sales!A7442,dirty_cafe_sales!A:S,16,FALSE)</f>
        <v>45125</v>
      </c>
      <c r="D7442" s="19" t="str">
        <f>VLOOKUP(dirty_cafe_sales!A7442,dirty_cafe_sales!A:S,15,FALSE)</f>
        <v>In-store</v>
      </c>
      <c r="E7442" s="19" t="str">
        <f>VLOOKUP(dirty_cafe_sales!A7442,dirty_cafe_sales!A:S,14,FALSE)</f>
        <v>Credit Card</v>
      </c>
      <c r="F7442" s="21">
        <f>VLOOKUP(dirty_cafe_sales!A7442,dirty_cafe_sales!A:S,18,FALSE)</f>
        <v>1.5</v>
      </c>
      <c r="G7442" s="21">
        <f>VLOOKUP(dirty_cafe_sales!A7442,dirty_cafe_sales!A:S,17,FALSE)</f>
        <v>2</v>
      </c>
      <c r="H7442" s="21">
        <f>VLOOKUP(dirty_cafe_sales!A7442,dirty_cafe_sales!A:S,19,FALSE)</f>
        <v>3</v>
      </c>
    </row>
    <row r="7443" spans="1:8" x14ac:dyDescent="0.3">
      <c r="A7443" s="19" t="s">
        <v>7462</v>
      </c>
      <c r="B7443" s="19" t="str">
        <f>VLOOKUP(dirty_cafe_sales!A7443,dirty_cafe_sales!A:S,10,FALSE)</f>
        <v>Sandwich</v>
      </c>
      <c r="C7443" s="20">
        <f>VLOOKUP(dirty_cafe_sales!A7443,dirty_cafe_sales!A:S,16,FALSE)</f>
        <v>45291</v>
      </c>
      <c r="D7443" s="19" t="str">
        <f>VLOOKUP(dirty_cafe_sales!A7443,dirty_cafe_sales!A:S,15,FALSE)</f>
        <v>Takeaway</v>
      </c>
      <c r="E7443" s="19" t="str">
        <f>VLOOKUP(dirty_cafe_sales!A7443,dirty_cafe_sales!A:S,14,FALSE)</f>
        <v>Cash</v>
      </c>
      <c r="F7443" s="21">
        <f>VLOOKUP(dirty_cafe_sales!A7443,dirty_cafe_sales!A:S,18,FALSE)</f>
        <v>4</v>
      </c>
      <c r="G7443" s="21">
        <f>VLOOKUP(dirty_cafe_sales!A7443,dirty_cafe_sales!A:S,17,FALSE)</f>
        <v>2</v>
      </c>
      <c r="H7443" s="21">
        <f>VLOOKUP(dirty_cafe_sales!A7443,dirty_cafe_sales!A:S,19,FALSE)</f>
        <v>8</v>
      </c>
    </row>
    <row r="7444" spans="1:8" x14ac:dyDescent="0.3">
      <c r="A7444" s="19" t="s">
        <v>7463</v>
      </c>
      <c r="B7444" s="19" t="str">
        <f>VLOOKUP(dirty_cafe_sales!A7444,dirty_cafe_sales!A:S,10,FALSE)</f>
        <v>Smoothie</v>
      </c>
      <c r="C7444" s="20">
        <f>VLOOKUP(dirty_cafe_sales!A7444,dirty_cafe_sales!A:S,16,FALSE)</f>
        <v>45039</v>
      </c>
      <c r="D7444" s="19" t="str">
        <f>VLOOKUP(dirty_cafe_sales!A7444,dirty_cafe_sales!A:S,15,FALSE)</f>
        <v>In-store</v>
      </c>
      <c r="E7444" s="19" t="str">
        <f>VLOOKUP(dirty_cafe_sales!A7444,dirty_cafe_sales!A:S,14,FALSE)</f>
        <v>Cash</v>
      </c>
      <c r="F7444" s="21">
        <f>VLOOKUP(dirty_cafe_sales!A7444,dirty_cafe_sales!A:S,18,FALSE)</f>
        <v>4</v>
      </c>
      <c r="G7444" s="21">
        <f>VLOOKUP(dirty_cafe_sales!A7444,dirty_cafe_sales!A:S,17,FALSE)</f>
        <v>1</v>
      </c>
      <c r="H7444" s="21">
        <f>VLOOKUP(dirty_cafe_sales!A7444,dirty_cafe_sales!A:S,19,FALSE)</f>
        <v>4</v>
      </c>
    </row>
    <row r="7445" spans="1:8" x14ac:dyDescent="0.3">
      <c r="A7445" s="19" t="s">
        <v>7464</v>
      </c>
      <c r="B7445" s="19" t="str">
        <f>VLOOKUP(dirty_cafe_sales!A7445,dirty_cafe_sales!A:S,10,FALSE)</f>
        <v>Salad</v>
      </c>
      <c r="C7445" s="20">
        <f>VLOOKUP(dirty_cafe_sales!A7445,dirty_cafe_sales!A:S,16,FALSE)</f>
        <v>45198</v>
      </c>
      <c r="D7445" s="19" t="str">
        <f>VLOOKUP(dirty_cafe_sales!A7445,dirty_cafe_sales!A:S,15,FALSE)</f>
        <v>Unknown</v>
      </c>
      <c r="E7445" s="19" t="str">
        <f>VLOOKUP(dirty_cafe_sales!A7445,dirty_cafe_sales!A:S,14,FALSE)</f>
        <v>Cash</v>
      </c>
      <c r="F7445" s="21">
        <f>VLOOKUP(dirty_cafe_sales!A7445,dirty_cafe_sales!A:S,18,FALSE)</f>
        <v>0</v>
      </c>
      <c r="G7445" s="21">
        <f>VLOOKUP(dirty_cafe_sales!A7445,dirty_cafe_sales!A:S,17,FALSE)</f>
        <v>2</v>
      </c>
      <c r="H7445" s="21">
        <f>VLOOKUP(dirty_cafe_sales!A7445,dirty_cafe_sales!A:S,19,FALSE)</f>
        <v>0</v>
      </c>
    </row>
    <row r="7446" spans="1:8" x14ac:dyDescent="0.3">
      <c r="A7446" s="19" t="s">
        <v>7465</v>
      </c>
      <c r="B7446" s="19" t="str">
        <f>VLOOKUP(dirty_cafe_sales!A7446,dirty_cafe_sales!A:S,10,FALSE)</f>
        <v>Coffee</v>
      </c>
      <c r="C7446" s="20">
        <f>VLOOKUP(dirty_cafe_sales!A7446,dirty_cafe_sales!A:S,16,FALSE)</f>
        <v>45095</v>
      </c>
      <c r="D7446" s="19" t="str">
        <f>VLOOKUP(dirty_cafe_sales!A7446,dirty_cafe_sales!A:S,15,FALSE)</f>
        <v>In-store</v>
      </c>
      <c r="E7446" s="19" t="str">
        <f>VLOOKUP(dirty_cafe_sales!A7446,dirty_cafe_sales!A:S,14,FALSE)</f>
        <v>Credit Card</v>
      </c>
      <c r="F7446" s="21">
        <f>VLOOKUP(dirty_cafe_sales!A7446,dirty_cafe_sales!A:S,18,FALSE)</f>
        <v>2</v>
      </c>
      <c r="G7446" s="21">
        <f>VLOOKUP(dirty_cafe_sales!A7446,dirty_cafe_sales!A:S,17,FALSE)</f>
        <v>2</v>
      </c>
      <c r="H7446" s="21">
        <f>VLOOKUP(dirty_cafe_sales!A7446,dirty_cafe_sales!A:S,19,FALSE)</f>
        <v>4</v>
      </c>
    </row>
    <row r="7447" spans="1:8" x14ac:dyDescent="0.3">
      <c r="A7447" s="19" t="s">
        <v>7466</v>
      </c>
      <c r="B7447" s="19" t="str">
        <f>VLOOKUP(dirty_cafe_sales!A7447,dirty_cafe_sales!A:S,10,FALSE)</f>
        <v>Sandwich</v>
      </c>
      <c r="C7447" s="20">
        <f>VLOOKUP(dirty_cafe_sales!A7447,dirty_cafe_sales!A:S,16,FALSE)</f>
        <v>44968</v>
      </c>
      <c r="D7447" s="19" t="str">
        <f>VLOOKUP(dirty_cafe_sales!A7447,dirty_cafe_sales!A:S,15,FALSE)</f>
        <v>Takeaway</v>
      </c>
      <c r="E7447" s="19" t="str">
        <f>VLOOKUP(dirty_cafe_sales!A7447,dirty_cafe_sales!A:S,14,FALSE)</f>
        <v>Credit Card</v>
      </c>
      <c r="F7447" s="21">
        <f>VLOOKUP(dirty_cafe_sales!A7447,dirty_cafe_sales!A:S,18,FALSE)</f>
        <v>4</v>
      </c>
      <c r="G7447" s="21">
        <f>VLOOKUP(dirty_cafe_sales!A7447,dirty_cafe_sales!A:S,17,FALSE)</f>
        <v>5</v>
      </c>
      <c r="H7447" s="21">
        <f>VLOOKUP(dirty_cafe_sales!A7447,dirty_cafe_sales!A:S,19,FALSE)</f>
        <v>20</v>
      </c>
    </row>
    <row r="7448" spans="1:8" x14ac:dyDescent="0.3">
      <c r="A7448" s="19" t="s">
        <v>7467</v>
      </c>
      <c r="B7448" s="19" t="str">
        <f>VLOOKUP(dirty_cafe_sales!A7448,dirty_cafe_sales!A:S,10,FALSE)</f>
        <v>Smoothie</v>
      </c>
      <c r="C7448" s="20">
        <f>VLOOKUP(dirty_cafe_sales!A7448,dirty_cafe_sales!A:S,16,FALSE)</f>
        <v>45048</v>
      </c>
      <c r="D7448" s="19" t="str">
        <f>VLOOKUP(dirty_cafe_sales!A7448,dirty_cafe_sales!A:S,15,FALSE)</f>
        <v>Unknown</v>
      </c>
      <c r="E7448" s="19" t="str">
        <f>VLOOKUP(dirty_cafe_sales!A7448,dirty_cafe_sales!A:S,14,FALSE)</f>
        <v>Unknown</v>
      </c>
      <c r="F7448" s="21">
        <f>VLOOKUP(dirty_cafe_sales!A7448,dirty_cafe_sales!A:S,18,FALSE)</f>
        <v>4</v>
      </c>
      <c r="G7448" s="21">
        <f>VLOOKUP(dirty_cafe_sales!A7448,dirty_cafe_sales!A:S,17,FALSE)</f>
        <v>5</v>
      </c>
      <c r="H7448" s="21">
        <f>VLOOKUP(dirty_cafe_sales!A7448,dirty_cafe_sales!A:S,19,FALSE)</f>
        <v>20</v>
      </c>
    </row>
    <row r="7449" spans="1:8" x14ac:dyDescent="0.3">
      <c r="A7449" s="19" t="s">
        <v>7468</v>
      </c>
      <c r="B7449" s="19" t="str">
        <f>VLOOKUP(dirty_cafe_sales!A7449,dirty_cafe_sales!A:S,10,FALSE)</f>
        <v>Juice</v>
      </c>
      <c r="C7449" s="20">
        <f>VLOOKUP(dirty_cafe_sales!A7449,dirty_cafe_sales!A:S,16,FALSE)</f>
        <v>45281</v>
      </c>
      <c r="D7449" s="19" t="str">
        <f>VLOOKUP(dirty_cafe_sales!A7449,dirty_cafe_sales!A:S,15,FALSE)</f>
        <v>In-store</v>
      </c>
      <c r="E7449" s="19" t="str">
        <f>VLOOKUP(dirty_cafe_sales!A7449,dirty_cafe_sales!A:S,14,FALSE)</f>
        <v>Unknown</v>
      </c>
      <c r="F7449" s="21">
        <f>VLOOKUP(dirty_cafe_sales!A7449,dirty_cafe_sales!A:S,18,FALSE)</f>
        <v>3</v>
      </c>
      <c r="G7449" s="21">
        <f>VLOOKUP(dirty_cafe_sales!A7449,dirty_cafe_sales!A:S,17,FALSE)</f>
        <v>4</v>
      </c>
      <c r="H7449" s="21">
        <f>VLOOKUP(dirty_cafe_sales!A7449,dirty_cafe_sales!A:S,19,FALSE)</f>
        <v>12</v>
      </c>
    </row>
    <row r="7450" spans="1:8" x14ac:dyDescent="0.3">
      <c r="A7450" s="19" t="s">
        <v>7469</v>
      </c>
      <c r="B7450" s="19" t="str">
        <f>VLOOKUP(dirty_cafe_sales!A7450,dirty_cafe_sales!A:S,10,FALSE)</f>
        <v>Tea</v>
      </c>
      <c r="C7450" s="20">
        <f>VLOOKUP(dirty_cafe_sales!A7450,dirty_cafe_sales!A:S,16,FALSE)</f>
        <v>45026</v>
      </c>
      <c r="D7450" s="19" t="str">
        <f>VLOOKUP(dirty_cafe_sales!A7450,dirty_cafe_sales!A:S,15,FALSE)</f>
        <v>Unknown</v>
      </c>
      <c r="E7450" s="19" t="str">
        <f>VLOOKUP(dirty_cafe_sales!A7450,dirty_cafe_sales!A:S,14,FALSE)</f>
        <v>Unknown</v>
      </c>
      <c r="F7450" s="21">
        <f>VLOOKUP(dirty_cafe_sales!A7450,dirty_cafe_sales!A:S,18,FALSE)</f>
        <v>1.5</v>
      </c>
      <c r="G7450" s="21">
        <f>VLOOKUP(dirty_cafe_sales!A7450,dirty_cafe_sales!A:S,17,FALSE)</f>
        <v>2</v>
      </c>
      <c r="H7450" s="21">
        <f>VLOOKUP(dirty_cafe_sales!A7450,dirty_cafe_sales!A:S,19,FALSE)</f>
        <v>3</v>
      </c>
    </row>
    <row r="7451" spans="1:8" x14ac:dyDescent="0.3">
      <c r="A7451" s="19" t="s">
        <v>7470</v>
      </c>
      <c r="B7451" s="19" t="str">
        <f>VLOOKUP(dirty_cafe_sales!A7451,dirty_cafe_sales!A:S,10,FALSE)</f>
        <v>Cookie</v>
      </c>
      <c r="C7451" s="20">
        <f>VLOOKUP(dirty_cafe_sales!A7451,dirty_cafe_sales!A:S,16,FALSE)</f>
        <v>45109</v>
      </c>
      <c r="D7451" s="19" t="str">
        <f>VLOOKUP(dirty_cafe_sales!A7451,dirty_cafe_sales!A:S,15,FALSE)</f>
        <v>Takeaway</v>
      </c>
      <c r="E7451" s="19" t="str">
        <f>VLOOKUP(dirty_cafe_sales!A7451,dirty_cafe_sales!A:S,14,FALSE)</f>
        <v>Digital Wallet</v>
      </c>
      <c r="F7451" s="21">
        <f>VLOOKUP(dirty_cafe_sales!A7451,dirty_cafe_sales!A:S,18,FALSE)</f>
        <v>1</v>
      </c>
      <c r="G7451" s="21">
        <f>VLOOKUP(dirty_cafe_sales!A7451,dirty_cafe_sales!A:S,17,FALSE)</f>
        <v>4</v>
      </c>
      <c r="H7451" s="21">
        <f>VLOOKUP(dirty_cafe_sales!A7451,dirty_cafe_sales!A:S,19,FALSE)</f>
        <v>4</v>
      </c>
    </row>
    <row r="7452" spans="1:8" x14ac:dyDescent="0.3">
      <c r="A7452" s="19" t="s">
        <v>7471</v>
      </c>
      <c r="B7452" s="19" t="str">
        <f>VLOOKUP(dirty_cafe_sales!A7452,dirty_cafe_sales!A:S,10,FALSE)</f>
        <v>Salad</v>
      </c>
      <c r="C7452" s="20">
        <f>VLOOKUP(dirty_cafe_sales!A7452,dirty_cafe_sales!A:S,16,FALSE)</f>
        <v>45208</v>
      </c>
      <c r="D7452" s="19" t="str">
        <f>VLOOKUP(dirty_cafe_sales!A7452,dirty_cafe_sales!A:S,15,FALSE)</f>
        <v>Takeaway</v>
      </c>
      <c r="E7452" s="19" t="str">
        <f>VLOOKUP(dirty_cafe_sales!A7452,dirty_cafe_sales!A:S,14,FALSE)</f>
        <v>Unknown</v>
      </c>
      <c r="F7452" s="21">
        <f>VLOOKUP(dirty_cafe_sales!A7452,dirty_cafe_sales!A:S,18,FALSE)</f>
        <v>5</v>
      </c>
      <c r="G7452" s="21">
        <f>VLOOKUP(dirty_cafe_sales!A7452,dirty_cafe_sales!A:S,17,FALSE)</f>
        <v>1</v>
      </c>
      <c r="H7452" s="21">
        <f>VLOOKUP(dirty_cafe_sales!A7452,dirty_cafe_sales!A:S,19,FALSE)</f>
        <v>5</v>
      </c>
    </row>
    <row r="7453" spans="1:8" x14ac:dyDescent="0.3">
      <c r="A7453" s="19" t="s">
        <v>7472</v>
      </c>
      <c r="B7453" s="19" t="str">
        <f>VLOOKUP(dirty_cafe_sales!A7453,dirty_cafe_sales!A:S,10,FALSE)</f>
        <v>Smoothie</v>
      </c>
      <c r="C7453" s="20">
        <f>VLOOKUP(dirty_cafe_sales!A7453,dirty_cafe_sales!A:S,16,FALSE)</f>
        <v>45226</v>
      </c>
      <c r="D7453" s="19" t="str">
        <f>VLOOKUP(dirty_cafe_sales!A7453,dirty_cafe_sales!A:S,15,FALSE)</f>
        <v>Takeaway</v>
      </c>
      <c r="E7453" s="19" t="str">
        <f>VLOOKUP(dirty_cafe_sales!A7453,dirty_cafe_sales!A:S,14,FALSE)</f>
        <v>Digital Wallet</v>
      </c>
      <c r="F7453" s="21">
        <f>VLOOKUP(dirty_cafe_sales!A7453,dirty_cafe_sales!A:S,18,FALSE)</f>
        <v>4</v>
      </c>
      <c r="G7453" s="21">
        <f>VLOOKUP(dirty_cafe_sales!A7453,dirty_cafe_sales!A:S,17,FALSE)</f>
        <v>3</v>
      </c>
      <c r="H7453" s="21">
        <f>VLOOKUP(dirty_cafe_sales!A7453,dirty_cafe_sales!A:S,19,FALSE)</f>
        <v>12</v>
      </c>
    </row>
    <row r="7454" spans="1:8" x14ac:dyDescent="0.3">
      <c r="A7454" s="19" t="s">
        <v>7473</v>
      </c>
      <c r="B7454" s="19" t="str">
        <f>VLOOKUP(dirty_cafe_sales!A7454,dirty_cafe_sales!A:S,10,FALSE)</f>
        <v>Unknown</v>
      </c>
      <c r="C7454" s="20">
        <f>VLOOKUP(dirty_cafe_sales!A7454,dirty_cafe_sales!A:S,16,FALSE)</f>
        <v>45097</v>
      </c>
      <c r="D7454" s="19" t="str">
        <f>VLOOKUP(dirty_cafe_sales!A7454,dirty_cafe_sales!A:S,15,FALSE)</f>
        <v>In-store</v>
      </c>
      <c r="E7454" s="19" t="str">
        <f>VLOOKUP(dirty_cafe_sales!A7454,dirty_cafe_sales!A:S,14,FALSE)</f>
        <v>Credit Card</v>
      </c>
      <c r="F7454" s="21">
        <f>VLOOKUP(dirty_cafe_sales!A7454,dirty_cafe_sales!A:S,18,FALSE)</f>
        <v>3</v>
      </c>
      <c r="G7454" s="21">
        <f>VLOOKUP(dirty_cafe_sales!A7454,dirty_cafe_sales!A:S,17,FALSE)</f>
        <v>4</v>
      </c>
      <c r="H7454" s="21">
        <f>VLOOKUP(dirty_cafe_sales!A7454,dirty_cafe_sales!A:S,19,FALSE)</f>
        <v>12</v>
      </c>
    </row>
    <row r="7455" spans="1:8" x14ac:dyDescent="0.3">
      <c r="A7455" s="19" t="s">
        <v>7474</v>
      </c>
      <c r="B7455" s="19" t="str">
        <f>VLOOKUP(dirty_cafe_sales!A7455,dirty_cafe_sales!A:S,10,FALSE)</f>
        <v>Cookie</v>
      </c>
      <c r="C7455" s="20">
        <f>VLOOKUP(dirty_cafe_sales!A7455,dirty_cafe_sales!A:S,16,FALSE)</f>
        <v>45233</v>
      </c>
      <c r="D7455" s="19" t="str">
        <f>VLOOKUP(dirty_cafe_sales!A7455,dirty_cafe_sales!A:S,15,FALSE)</f>
        <v>Unknown</v>
      </c>
      <c r="E7455" s="19" t="str">
        <f>VLOOKUP(dirty_cafe_sales!A7455,dirty_cafe_sales!A:S,14,FALSE)</f>
        <v>Unknown</v>
      </c>
      <c r="F7455" s="21">
        <f>VLOOKUP(dirty_cafe_sales!A7455,dirty_cafe_sales!A:S,18,FALSE)</f>
        <v>1</v>
      </c>
      <c r="G7455" s="21">
        <f>VLOOKUP(dirty_cafe_sales!A7455,dirty_cafe_sales!A:S,17,FALSE)</f>
        <v>2</v>
      </c>
      <c r="H7455" s="21">
        <f>VLOOKUP(dirty_cafe_sales!A7455,dirty_cafe_sales!A:S,19,FALSE)</f>
        <v>2</v>
      </c>
    </row>
    <row r="7456" spans="1:8" x14ac:dyDescent="0.3">
      <c r="A7456" s="19" t="s">
        <v>7475</v>
      </c>
      <c r="B7456" s="19" t="str">
        <f>VLOOKUP(dirty_cafe_sales!A7456,dirty_cafe_sales!A:S,10,FALSE)</f>
        <v>Cake</v>
      </c>
      <c r="C7456" s="20">
        <f>VLOOKUP(dirty_cafe_sales!A7456,dirty_cafe_sales!A:S,16,FALSE)</f>
        <v>45015</v>
      </c>
      <c r="D7456" s="19" t="str">
        <f>VLOOKUP(dirty_cafe_sales!A7456,dirty_cafe_sales!A:S,15,FALSE)</f>
        <v>Takeaway</v>
      </c>
      <c r="E7456" s="19" t="str">
        <f>VLOOKUP(dirty_cafe_sales!A7456,dirty_cafe_sales!A:S,14,FALSE)</f>
        <v>Unknown</v>
      </c>
      <c r="F7456" s="21">
        <f>VLOOKUP(dirty_cafe_sales!A7456,dirty_cafe_sales!A:S,18,FALSE)</f>
        <v>3</v>
      </c>
      <c r="G7456" s="21">
        <f>VLOOKUP(dirty_cafe_sales!A7456,dirty_cafe_sales!A:S,17,FALSE)</f>
        <v>1</v>
      </c>
      <c r="H7456" s="21">
        <f>VLOOKUP(dirty_cafe_sales!A7456,dirty_cafe_sales!A:S,19,FALSE)</f>
        <v>3</v>
      </c>
    </row>
    <row r="7457" spans="1:8" x14ac:dyDescent="0.3">
      <c r="A7457" s="19" t="s">
        <v>7476</v>
      </c>
      <c r="B7457" s="19" t="str">
        <f>VLOOKUP(dirty_cafe_sales!A7457,dirty_cafe_sales!A:S,10,FALSE)</f>
        <v>Cookie</v>
      </c>
      <c r="C7457" s="20">
        <f>VLOOKUP(dirty_cafe_sales!A7457,dirty_cafe_sales!A:S,16,FALSE)</f>
        <v>44983</v>
      </c>
      <c r="D7457" s="19" t="str">
        <f>VLOOKUP(dirty_cafe_sales!A7457,dirty_cafe_sales!A:S,15,FALSE)</f>
        <v>Unknown</v>
      </c>
      <c r="E7457" s="19" t="str">
        <f>VLOOKUP(dirty_cafe_sales!A7457,dirty_cafe_sales!A:S,14,FALSE)</f>
        <v>Digital Wallet</v>
      </c>
      <c r="F7457" s="21">
        <f>VLOOKUP(dirty_cafe_sales!A7457,dirty_cafe_sales!A:S,18,FALSE)</f>
        <v>1</v>
      </c>
      <c r="G7457" s="21">
        <f>VLOOKUP(dirty_cafe_sales!A7457,dirty_cafe_sales!A:S,17,FALSE)</f>
        <v>4</v>
      </c>
      <c r="H7457" s="21">
        <f>VLOOKUP(dirty_cafe_sales!A7457,dirty_cafe_sales!A:S,19,FALSE)</f>
        <v>4</v>
      </c>
    </row>
    <row r="7458" spans="1:8" x14ac:dyDescent="0.3">
      <c r="A7458" s="19" t="s">
        <v>7477</v>
      </c>
      <c r="B7458" s="19" t="str">
        <f>VLOOKUP(dirty_cafe_sales!A7458,dirty_cafe_sales!A:S,10,FALSE)</f>
        <v>Sandwich</v>
      </c>
      <c r="C7458" s="20">
        <f>VLOOKUP(dirty_cafe_sales!A7458,dirty_cafe_sales!A:S,16,FALSE)</f>
        <v>45242</v>
      </c>
      <c r="D7458" s="19" t="str">
        <f>VLOOKUP(dirty_cafe_sales!A7458,dirty_cafe_sales!A:S,15,FALSE)</f>
        <v>Takeaway</v>
      </c>
      <c r="E7458" s="19" t="str">
        <f>VLOOKUP(dirty_cafe_sales!A7458,dirty_cafe_sales!A:S,14,FALSE)</f>
        <v>Credit Card</v>
      </c>
      <c r="F7458" s="21">
        <f>VLOOKUP(dirty_cafe_sales!A7458,dirty_cafe_sales!A:S,18,FALSE)</f>
        <v>4</v>
      </c>
      <c r="G7458" s="21">
        <f>VLOOKUP(dirty_cafe_sales!A7458,dirty_cafe_sales!A:S,17,FALSE)</f>
        <v>0</v>
      </c>
      <c r="H7458" s="21">
        <f>VLOOKUP(dirty_cafe_sales!A7458,dirty_cafe_sales!A:S,19,FALSE)</f>
        <v>0</v>
      </c>
    </row>
    <row r="7459" spans="1:8" x14ac:dyDescent="0.3">
      <c r="A7459" s="19" t="s">
        <v>7478</v>
      </c>
      <c r="B7459" s="19" t="str">
        <f>VLOOKUP(dirty_cafe_sales!A7459,dirty_cafe_sales!A:S,10,FALSE)</f>
        <v>Unknown</v>
      </c>
      <c r="C7459" s="20">
        <f>VLOOKUP(dirty_cafe_sales!A7459,dirty_cafe_sales!A:S,16,FALSE)</f>
        <v>45270</v>
      </c>
      <c r="D7459" s="19" t="str">
        <f>VLOOKUP(dirty_cafe_sales!A7459,dirty_cafe_sales!A:S,15,FALSE)</f>
        <v>In-store</v>
      </c>
      <c r="E7459" s="19" t="str">
        <f>VLOOKUP(dirty_cafe_sales!A7459,dirty_cafe_sales!A:S,14,FALSE)</f>
        <v>Digital Wallet</v>
      </c>
      <c r="F7459" s="21">
        <f>VLOOKUP(dirty_cafe_sales!A7459,dirty_cafe_sales!A:S,18,FALSE)</f>
        <v>5</v>
      </c>
      <c r="G7459" s="21">
        <f>VLOOKUP(dirty_cafe_sales!A7459,dirty_cafe_sales!A:S,17,FALSE)</f>
        <v>4</v>
      </c>
      <c r="H7459" s="21">
        <f>VLOOKUP(dirty_cafe_sales!A7459,dirty_cafe_sales!A:S,19,FALSE)</f>
        <v>20</v>
      </c>
    </row>
    <row r="7460" spans="1:8" x14ac:dyDescent="0.3">
      <c r="A7460" s="19" t="s">
        <v>7479</v>
      </c>
      <c r="B7460" s="19" t="str">
        <f>VLOOKUP(dirty_cafe_sales!A7460,dirty_cafe_sales!A:S,10,FALSE)</f>
        <v>Tea</v>
      </c>
      <c r="C7460" s="20">
        <f>VLOOKUP(dirty_cafe_sales!A7460,dirty_cafe_sales!A:S,16,FALSE)</f>
        <v>45045</v>
      </c>
      <c r="D7460" s="19" t="str">
        <f>VLOOKUP(dirty_cafe_sales!A7460,dirty_cafe_sales!A:S,15,FALSE)</f>
        <v>Takeaway</v>
      </c>
      <c r="E7460" s="19" t="str">
        <f>VLOOKUP(dirty_cafe_sales!A7460,dirty_cafe_sales!A:S,14,FALSE)</f>
        <v>Unknown</v>
      </c>
      <c r="F7460" s="21">
        <f>VLOOKUP(dirty_cafe_sales!A7460,dirty_cafe_sales!A:S,18,FALSE)</f>
        <v>1.5</v>
      </c>
      <c r="G7460" s="21">
        <f>VLOOKUP(dirty_cafe_sales!A7460,dirty_cafe_sales!A:S,17,FALSE)</f>
        <v>0</v>
      </c>
      <c r="H7460" s="21">
        <f>VLOOKUP(dirty_cafe_sales!A7460,dirty_cafe_sales!A:S,19,FALSE)</f>
        <v>0</v>
      </c>
    </row>
    <row r="7461" spans="1:8" x14ac:dyDescent="0.3">
      <c r="A7461" s="19" t="s">
        <v>7480</v>
      </c>
      <c r="B7461" s="19" t="str">
        <f>VLOOKUP(dirty_cafe_sales!A7461,dirty_cafe_sales!A:S,10,FALSE)</f>
        <v>Sandwich</v>
      </c>
      <c r="C7461" s="20">
        <f>VLOOKUP(dirty_cafe_sales!A7461,dirty_cafe_sales!A:S,16,FALSE)</f>
        <v>44952</v>
      </c>
      <c r="D7461" s="19" t="str">
        <f>VLOOKUP(dirty_cafe_sales!A7461,dirty_cafe_sales!A:S,15,FALSE)</f>
        <v>Takeaway</v>
      </c>
      <c r="E7461" s="19" t="str">
        <f>VLOOKUP(dirty_cafe_sales!A7461,dirty_cafe_sales!A:S,14,FALSE)</f>
        <v>Digital Wallet</v>
      </c>
      <c r="F7461" s="21">
        <f>VLOOKUP(dirty_cafe_sales!A7461,dirty_cafe_sales!A:S,18,FALSE)</f>
        <v>4</v>
      </c>
      <c r="G7461" s="21">
        <f>VLOOKUP(dirty_cafe_sales!A7461,dirty_cafe_sales!A:S,17,FALSE)</f>
        <v>3</v>
      </c>
      <c r="H7461" s="21">
        <f>VLOOKUP(dirty_cafe_sales!A7461,dirty_cafe_sales!A:S,19,FALSE)</f>
        <v>12</v>
      </c>
    </row>
    <row r="7462" spans="1:8" x14ac:dyDescent="0.3">
      <c r="A7462" s="19" t="s">
        <v>7481</v>
      </c>
      <c r="B7462" s="19" t="str">
        <f>VLOOKUP(dirty_cafe_sales!A7462,dirty_cafe_sales!A:S,10,FALSE)</f>
        <v>Sandwich</v>
      </c>
      <c r="C7462" s="20">
        <f>VLOOKUP(dirty_cafe_sales!A7462,dirty_cafe_sales!A:S,16,FALSE)</f>
        <v>45197</v>
      </c>
      <c r="D7462" s="19" t="str">
        <f>VLOOKUP(dirty_cafe_sales!A7462,dirty_cafe_sales!A:S,15,FALSE)</f>
        <v>In-store</v>
      </c>
      <c r="E7462" s="19" t="str">
        <f>VLOOKUP(dirty_cafe_sales!A7462,dirty_cafe_sales!A:S,14,FALSE)</f>
        <v>Digital Wallet</v>
      </c>
      <c r="F7462" s="21">
        <f>VLOOKUP(dirty_cafe_sales!A7462,dirty_cafe_sales!A:S,18,FALSE)</f>
        <v>4</v>
      </c>
      <c r="G7462" s="21">
        <f>VLOOKUP(dirty_cafe_sales!A7462,dirty_cafe_sales!A:S,17,FALSE)</f>
        <v>4</v>
      </c>
      <c r="H7462" s="21">
        <f>VLOOKUP(dirty_cafe_sales!A7462,dirty_cafe_sales!A:S,19,FALSE)</f>
        <v>16</v>
      </c>
    </row>
    <row r="7463" spans="1:8" x14ac:dyDescent="0.3">
      <c r="A7463" s="19" t="s">
        <v>7482</v>
      </c>
      <c r="B7463" s="19" t="str">
        <f>VLOOKUP(dirty_cafe_sales!A7463,dirty_cafe_sales!A:S,10,FALSE)</f>
        <v>Cake</v>
      </c>
      <c r="C7463" s="20">
        <f>VLOOKUP(dirty_cafe_sales!A7463,dirty_cafe_sales!A:S,16,FALSE)</f>
        <v>45060</v>
      </c>
      <c r="D7463" s="19" t="str">
        <f>VLOOKUP(dirty_cafe_sales!A7463,dirty_cafe_sales!A:S,15,FALSE)</f>
        <v>In-store</v>
      </c>
      <c r="E7463" s="19" t="str">
        <f>VLOOKUP(dirty_cafe_sales!A7463,dirty_cafe_sales!A:S,14,FALSE)</f>
        <v>Unknown</v>
      </c>
      <c r="F7463" s="21">
        <f>VLOOKUP(dirty_cafe_sales!A7463,dirty_cafe_sales!A:S,18,FALSE)</f>
        <v>3</v>
      </c>
      <c r="G7463" s="21">
        <f>VLOOKUP(dirty_cafe_sales!A7463,dirty_cafe_sales!A:S,17,FALSE)</f>
        <v>3</v>
      </c>
      <c r="H7463" s="21">
        <f>VLOOKUP(dirty_cafe_sales!A7463,dirty_cafe_sales!A:S,19,FALSE)</f>
        <v>9</v>
      </c>
    </row>
    <row r="7464" spans="1:8" x14ac:dyDescent="0.3">
      <c r="A7464" s="19" t="s">
        <v>7483</v>
      </c>
      <c r="B7464" s="19" t="str">
        <f>VLOOKUP(dirty_cafe_sales!A7464,dirty_cafe_sales!A:S,10,FALSE)</f>
        <v>Sandwich</v>
      </c>
      <c r="C7464" s="20">
        <f>VLOOKUP(dirty_cafe_sales!A7464,dirty_cafe_sales!A:S,16,FALSE)</f>
        <v>44955</v>
      </c>
      <c r="D7464" s="19" t="str">
        <f>VLOOKUP(dirty_cafe_sales!A7464,dirty_cafe_sales!A:S,15,FALSE)</f>
        <v>Unknown</v>
      </c>
      <c r="E7464" s="19" t="str">
        <f>VLOOKUP(dirty_cafe_sales!A7464,dirty_cafe_sales!A:S,14,FALSE)</f>
        <v>Credit Card</v>
      </c>
      <c r="F7464" s="21">
        <f>VLOOKUP(dirty_cafe_sales!A7464,dirty_cafe_sales!A:S,18,FALSE)</f>
        <v>4</v>
      </c>
      <c r="G7464" s="21">
        <f>VLOOKUP(dirty_cafe_sales!A7464,dirty_cafe_sales!A:S,17,FALSE)</f>
        <v>1</v>
      </c>
      <c r="H7464" s="21">
        <f>VLOOKUP(dirty_cafe_sales!A7464,dirty_cafe_sales!A:S,19,FALSE)</f>
        <v>4</v>
      </c>
    </row>
    <row r="7465" spans="1:8" x14ac:dyDescent="0.3">
      <c r="A7465" s="19" t="s">
        <v>7484</v>
      </c>
      <c r="B7465" s="19" t="str">
        <f>VLOOKUP(dirty_cafe_sales!A7465,dirty_cafe_sales!A:S,10,FALSE)</f>
        <v>Unknown</v>
      </c>
      <c r="C7465" s="20">
        <f>VLOOKUP(dirty_cafe_sales!A7465,dirty_cafe_sales!A:S,16,FALSE)</f>
        <v>45247</v>
      </c>
      <c r="D7465" s="19" t="str">
        <f>VLOOKUP(dirty_cafe_sales!A7465,dirty_cafe_sales!A:S,15,FALSE)</f>
        <v>Takeaway</v>
      </c>
      <c r="E7465" s="19" t="str">
        <f>VLOOKUP(dirty_cafe_sales!A7465,dirty_cafe_sales!A:S,14,FALSE)</f>
        <v>Credit Card</v>
      </c>
      <c r="F7465" s="21">
        <f>VLOOKUP(dirty_cafe_sales!A7465,dirty_cafe_sales!A:S,18,FALSE)</f>
        <v>4</v>
      </c>
      <c r="G7465" s="21">
        <f>VLOOKUP(dirty_cafe_sales!A7465,dirty_cafe_sales!A:S,17,FALSE)</f>
        <v>0</v>
      </c>
      <c r="H7465" s="21">
        <f>VLOOKUP(dirty_cafe_sales!A7465,dirty_cafe_sales!A:S,19,FALSE)</f>
        <v>0</v>
      </c>
    </row>
    <row r="7466" spans="1:8" x14ac:dyDescent="0.3">
      <c r="A7466" s="19" t="s">
        <v>7485</v>
      </c>
      <c r="B7466" s="19" t="str">
        <f>VLOOKUP(dirty_cafe_sales!A7466,dirty_cafe_sales!A:S,10,FALSE)</f>
        <v>Unknown</v>
      </c>
      <c r="C7466" s="20">
        <f>VLOOKUP(dirty_cafe_sales!A7466,dirty_cafe_sales!A:S,16,FALSE)</f>
        <v>45279</v>
      </c>
      <c r="D7466" s="19" t="str">
        <f>VLOOKUP(dirty_cafe_sales!A7466,dirty_cafe_sales!A:S,15,FALSE)</f>
        <v>Unknown</v>
      </c>
      <c r="E7466" s="19" t="str">
        <f>VLOOKUP(dirty_cafe_sales!A7466,dirty_cafe_sales!A:S,14,FALSE)</f>
        <v>Unknown</v>
      </c>
      <c r="F7466" s="21">
        <f>VLOOKUP(dirty_cafe_sales!A7466,dirty_cafe_sales!A:S,18,FALSE)</f>
        <v>2</v>
      </c>
      <c r="G7466" s="21">
        <f>VLOOKUP(dirty_cafe_sales!A7466,dirty_cafe_sales!A:S,17,FALSE)</f>
        <v>1</v>
      </c>
      <c r="H7466" s="21">
        <f>VLOOKUP(dirty_cafe_sales!A7466,dirty_cafe_sales!A:S,19,FALSE)</f>
        <v>2</v>
      </c>
    </row>
    <row r="7467" spans="1:8" x14ac:dyDescent="0.3">
      <c r="A7467" s="19" t="s">
        <v>7486</v>
      </c>
      <c r="B7467" s="19" t="str">
        <f>VLOOKUP(dirty_cafe_sales!A7467,dirty_cafe_sales!A:S,10,FALSE)</f>
        <v>Coffee</v>
      </c>
      <c r="C7467" s="20">
        <f>VLOOKUP(dirty_cafe_sales!A7467,dirty_cafe_sales!A:S,16,FALSE)</f>
        <v>45179</v>
      </c>
      <c r="D7467" s="19" t="str">
        <f>VLOOKUP(dirty_cafe_sales!A7467,dirty_cafe_sales!A:S,15,FALSE)</f>
        <v>Unknown</v>
      </c>
      <c r="E7467" s="19" t="str">
        <f>VLOOKUP(dirty_cafe_sales!A7467,dirty_cafe_sales!A:S,14,FALSE)</f>
        <v>Cash</v>
      </c>
      <c r="F7467" s="21">
        <f>VLOOKUP(dirty_cafe_sales!A7467,dirty_cafe_sales!A:S,18,FALSE)</f>
        <v>2</v>
      </c>
      <c r="G7467" s="21">
        <f>VLOOKUP(dirty_cafe_sales!A7467,dirty_cafe_sales!A:S,17,FALSE)</f>
        <v>3</v>
      </c>
      <c r="H7467" s="21">
        <f>VLOOKUP(dirty_cafe_sales!A7467,dirty_cafe_sales!A:S,19,FALSE)</f>
        <v>6</v>
      </c>
    </row>
    <row r="7468" spans="1:8" x14ac:dyDescent="0.3">
      <c r="A7468" s="19" t="s">
        <v>7487</v>
      </c>
      <c r="B7468" s="19" t="str">
        <f>VLOOKUP(dirty_cafe_sales!A7468,dirty_cafe_sales!A:S,10,FALSE)</f>
        <v>Tea</v>
      </c>
      <c r="C7468" s="20">
        <f>VLOOKUP(dirty_cafe_sales!A7468,dirty_cafe_sales!A:S,16,FALSE)</f>
        <v>45108</v>
      </c>
      <c r="D7468" s="19" t="str">
        <f>VLOOKUP(dirty_cafe_sales!A7468,dirty_cafe_sales!A:S,15,FALSE)</f>
        <v>Takeaway</v>
      </c>
      <c r="E7468" s="19" t="str">
        <f>VLOOKUP(dirty_cafe_sales!A7468,dirty_cafe_sales!A:S,14,FALSE)</f>
        <v>Unknown</v>
      </c>
      <c r="F7468" s="21">
        <f>VLOOKUP(dirty_cafe_sales!A7468,dirty_cafe_sales!A:S,18,FALSE)</f>
        <v>1.5</v>
      </c>
      <c r="G7468" s="21">
        <f>VLOOKUP(dirty_cafe_sales!A7468,dirty_cafe_sales!A:S,17,FALSE)</f>
        <v>5</v>
      </c>
      <c r="H7468" s="21">
        <f>VLOOKUP(dirty_cafe_sales!A7468,dirty_cafe_sales!A:S,19,FALSE)</f>
        <v>7.5</v>
      </c>
    </row>
    <row r="7469" spans="1:8" x14ac:dyDescent="0.3">
      <c r="A7469" s="19" t="s">
        <v>7488</v>
      </c>
      <c r="B7469" s="19" t="str">
        <f>VLOOKUP(dirty_cafe_sales!A7469,dirty_cafe_sales!A:S,10,FALSE)</f>
        <v>Juice</v>
      </c>
      <c r="C7469" s="20">
        <f>VLOOKUP(dirty_cafe_sales!A7469,dirty_cafe_sales!A:S,16,FALSE)</f>
        <v>45243</v>
      </c>
      <c r="D7469" s="19" t="str">
        <f>VLOOKUP(dirty_cafe_sales!A7469,dirty_cafe_sales!A:S,15,FALSE)</f>
        <v>Unknown</v>
      </c>
      <c r="E7469" s="19" t="str">
        <f>VLOOKUP(dirty_cafe_sales!A7469,dirty_cafe_sales!A:S,14,FALSE)</f>
        <v>Digital Wallet</v>
      </c>
      <c r="F7469" s="21">
        <f>VLOOKUP(dirty_cafe_sales!A7469,dirty_cafe_sales!A:S,18,FALSE)</f>
        <v>0</v>
      </c>
      <c r="G7469" s="21">
        <f>VLOOKUP(dirty_cafe_sales!A7469,dirty_cafe_sales!A:S,17,FALSE)</f>
        <v>5</v>
      </c>
      <c r="H7469" s="21">
        <f>VLOOKUP(dirty_cafe_sales!A7469,dirty_cafe_sales!A:S,19,FALSE)</f>
        <v>0</v>
      </c>
    </row>
    <row r="7470" spans="1:8" x14ac:dyDescent="0.3">
      <c r="A7470" s="19" t="s">
        <v>7489</v>
      </c>
      <c r="B7470" s="19" t="str">
        <f>VLOOKUP(dirty_cafe_sales!A7470,dirty_cafe_sales!A:S,10,FALSE)</f>
        <v>Cake</v>
      </c>
      <c r="C7470" s="20">
        <f>VLOOKUP(dirty_cafe_sales!A7470,dirty_cafe_sales!A:S,16,FALSE)</f>
        <v>44978</v>
      </c>
      <c r="D7470" s="19" t="str">
        <f>VLOOKUP(dirty_cafe_sales!A7470,dirty_cafe_sales!A:S,15,FALSE)</f>
        <v>Unknown</v>
      </c>
      <c r="E7470" s="19" t="str">
        <f>VLOOKUP(dirty_cafe_sales!A7470,dirty_cafe_sales!A:S,14,FALSE)</f>
        <v>Credit Card</v>
      </c>
      <c r="F7470" s="21">
        <f>VLOOKUP(dirty_cafe_sales!A7470,dirty_cafe_sales!A:S,18,FALSE)</f>
        <v>3</v>
      </c>
      <c r="G7470" s="21">
        <f>VLOOKUP(dirty_cafe_sales!A7470,dirty_cafe_sales!A:S,17,FALSE)</f>
        <v>3</v>
      </c>
      <c r="H7470" s="21">
        <f>VLOOKUP(dirty_cafe_sales!A7470,dirty_cafe_sales!A:S,19,FALSE)</f>
        <v>9</v>
      </c>
    </row>
    <row r="7471" spans="1:8" x14ac:dyDescent="0.3">
      <c r="A7471" s="19" t="s">
        <v>7490</v>
      </c>
      <c r="B7471" s="19" t="str">
        <f>VLOOKUP(dirty_cafe_sales!A7471,dirty_cafe_sales!A:S,10,FALSE)</f>
        <v>Salad</v>
      </c>
      <c r="C7471" s="20">
        <f>VLOOKUP(dirty_cafe_sales!A7471,dirty_cafe_sales!A:S,16,FALSE)</f>
        <v>45255</v>
      </c>
      <c r="D7471" s="19" t="str">
        <f>VLOOKUP(dirty_cafe_sales!A7471,dirty_cafe_sales!A:S,15,FALSE)</f>
        <v>Unknown</v>
      </c>
      <c r="E7471" s="19" t="str">
        <f>VLOOKUP(dirty_cafe_sales!A7471,dirty_cafe_sales!A:S,14,FALSE)</f>
        <v>Unknown</v>
      </c>
      <c r="F7471" s="21">
        <f>VLOOKUP(dirty_cafe_sales!A7471,dirty_cafe_sales!A:S,18,FALSE)</f>
        <v>5</v>
      </c>
      <c r="G7471" s="21">
        <f>VLOOKUP(dirty_cafe_sales!A7471,dirty_cafe_sales!A:S,17,FALSE)</f>
        <v>2</v>
      </c>
      <c r="H7471" s="21">
        <f>VLOOKUP(dirty_cafe_sales!A7471,dirty_cafe_sales!A:S,19,FALSE)</f>
        <v>10</v>
      </c>
    </row>
    <row r="7472" spans="1:8" x14ac:dyDescent="0.3">
      <c r="A7472" s="19" t="s">
        <v>7491</v>
      </c>
      <c r="B7472" s="19" t="str">
        <f>VLOOKUP(dirty_cafe_sales!A7472,dirty_cafe_sales!A:S,10,FALSE)</f>
        <v>Sandwich</v>
      </c>
      <c r="C7472" s="20">
        <f>VLOOKUP(dirty_cafe_sales!A7472,dirty_cafe_sales!A:S,16,FALSE)</f>
        <v>45110</v>
      </c>
      <c r="D7472" s="19" t="str">
        <f>VLOOKUP(dirty_cafe_sales!A7472,dirty_cafe_sales!A:S,15,FALSE)</f>
        <v>Takeaway</v>
      </c>
      <c r="E7472" s="19" t="str">
        <f>VLOOKUP(dirty_cafe_sales!A7472,dirty_cafe_sales!A:S,14,FALSE)</f>
        <v>Cash</v>
      </c>
      <c r="F7472" s="21">
        <f>VLOOKUP(dirty_cafe_sales!A7472,dirty_cafe_sales!A:S,18,FALSE)</f>
        <v>4</v>
      </c>
      <c r="G7472" s="21">
        <f>VLOOKUP(dirty_cafe_sales!A7472,dirty_cafe_sales!A:S,17,FALSE)</f>
        <v>5</v>
      </c>
      <c r="H7472" s="21">
        <f>VLOOKUP(dirty_cafe_sales!A7472,dirty_cafe_sales!A:S,19,FALSE)</f>
        <v>20</v>
      </c>
    </row>
    <row r="7473" spans="1:8" x14ac:dyDescent="0.3">
      <c r="A7473" s="19" t="s">
        <v>7492</v>
      </c>
      <c r="B7473" s="19" t="str">
        <f>VLOOKUP(dirty_cafe_sales!A7473,dirty_cafe_sales!A:S,10,FALSE)</f>
        <v>Smoothie</v>
      </c>
      <c r="C7473" s="20">
        <f>VLOOKUP(dirty_cafe_sales!A7473,dirty_cafe_sales!A:S,16,FALSE)</f>
        <v>45135</v>
      </c>
      <c r="D7473" s="19" t="str">
        <f>VLOOKUP(dirty_cafe_sales!A7473,dirty_cafe_sales!A:S,15,FALSE)</f>
        <v>In-store</v>
      </c>
      <c r="E7473" s="19" t="str">
        <f>VLOOKUP(dirty_cafe_sales!A7473,dirty_cafe_sales!A:S,14,FALSE)</f>
        <v>Unknown</v>
      </c>
      <c r="F7473" s="21" t="str">
        <f>VLOOKUP(dirty_cafe_sales!A7473,dirty_cafe_sales!A:S,18,FALSE)</f>
        <v>0</v>
      </c>
      <c r="G7473" s="21">
        <f>VLOOKUP(dirty_cafe_sales!A7473,dirty_cafe_sales!A:S,17,FALSE)</f>
        <v>5</v>
      </c>
      <c r="H7473" s="21">
        <f>VLOOKUP(dirty_cafe_sales!A7473,dirty_cafe_sales!A:S,19,FALSE)</f>
        <v>0</v>
      </c>
    </row>
    <row r="7474" spans="1:8" x14ac:dyDescent="0.3">
      <c r="A7474" s="19" t="s">
        <v>7493</v>
      </c>
      <c r="B7474" s="19" t="str">
        <f>VLOOKUP(dirty_cafe_sales!A7474,dirty_cafe_sales!A:S,10,FALSE)</f>
        <v>Coffee</v>
      </c>
      <c r="C7474" s="20">
        <f>VLOOKUP(dirty_cafe_sales!A7474,dirty_cafe_sales!A:S,16,FALSE)</f>
        <v>45223</v>
      </c>
      <c r="D7474" s="19" t="str">
        <f>VLOOKUP(dirty_cafe_sales!A7474,dirty_cafe_sales!A:S,15,FALSE)</f>
        <v>Unknown</v>
      </c>
      <c r="E7474" s="19" t="str">
        <f>VLOOKUP(dirty_cafe_sales!A7474,dirty_cafe_sales!A:S,14,FALSE)</f>
        <v>Cash</v>
      </c>
      <c r="F7474" s="21">
        <f>VLOOKUP(dirty_cafe_sales!A7474,dirty_cafe_sales!A:S,18,FALSE)</f>
        <v>2</v>
      </c>
      <c r="G7474" s="21">
        <f>VLOOKUP(dirty_cafe_sales!A7474,dirty_cafe_sales!A:S,17,FALSE)</f>
        <v>2</v>
      </c>
      <c r="H7474" s="21">
        <f>VLOOKUP(dirty_cafe_sales!A7474,dirty_cafe_sales!A:S,19,FALSE)</f>
        <v>4</v>
      </c>
    </row>
    <row r="7475" spans="1:8" x14ac:dyDescent="0.3">
      <c r="A7475" s="19" t="s">
        <v>7494</v>
      </c>
      <c r="B7475" s="19" t="str">
        <f>VLOOKUP(dirty_cafe_sales!A7475,dirty_cafe_sales!A:S,10,FALSE)</f>
        <v>Salad</v>
      </c>
      <c r="C7475" s="20">
        <f>VLOOKUP(dirty_cafe_sales!A7475,dirty_cafe_sales!A:S,16,FALSE)</f>
        <v>45224</v>
      </c>
      <c r="D7475" s="19" t="str">
        <f>VLOOKUP(dirty_cafe_sales!A7475,dirty_cafe_sales!A:S,15,FALSE)</f>
        <v>Unknown</v>
      </c>
      <c r="E7475" s="19" t="str">
        <f>VLOOKUP(dirty_cafe_sales!A7475,dirty_cafe_sales!A:S,14,FALSE)</f>
        <v>Credit Card</v>
      </c>
      <c r="F7475" s="21">
        <f>VLOOKUP(dirty_cafe_sales!A7475,dirty_cafe_sales!A:S,18,FALSE)</f>
        <v>5</v>
      </c>
      <c r="G7475" s="21">
        <f>VLOOKUP(dirty_cafe_sales!A7475,dirty_cafe_sales!A:S,17,FALSE)</f>
        <v>5</v>
      </c>
      <c r="H7475" s="21">
        <f>VLOOKUP(dirty_cafe_sales!A7475,dirty_cafe_sales!A:S,19,FALSE)</f>
        <v>25</v>
      </c>
    </row>
    <row r="7476" spans="1:8" x14ac:dyDescent="0.3">
      <c r="A7476" s="19" t="s">
        <v>7495</v>
      </c>
      <c r="B7476" s="19" t="str">
        <f>VLOOKUP(dirty_cafe_sales!A7476,dirty_cafe_sales!A:S,10,FALSE)</f>
        <v>Salad</v>
      </c>
      <c r="C7476" s="20" t="str">
        <f>VLOOKUP(dirty_cafe_sales!A7476,dirty_cafe_sales!A:S,16,FALSE)</f>
        <v>Unknown</v>
      </c>
      <c r="D7476" s="19" t="str">
        <f>VLOOKUP(dirty_cafe_sales!A7476,dirty_cafe_sales!A:S,15,FALSE)</f>
        <v>In-store</v>
      </c>
      <c r="E7476" s="19" t="str">
        <f>VLOOKUP(dirty_cafe_sales!A7476,dirty_cafe_sales!A:S,14,FALSE)</f>
        <v>Unknown</v>
      </c>
      <c r="F7476" s="21">
        <f>VLOOKUP(dirty_cafe_sales!A7476,dirty_cafe_sales!A:S,18,FALSE)</f>
        <v>5</v>
      </c>
      <c r="G7476" s="21">
        <f>VLOOKUP(dirty_cafe_sales!A7476,dirty_cafe_sales!A:S,17,FALSE)</f>
        <v>4</v>
      </c>
      <c r="H7476" s="21">
        <f>VLOOKUP(dirty_cafe_sales!A7476,dirty_cafe_sales!A:S,19,FALSE)</f>
        <v>20</v>
      </c>
    </row>
    <row r="7477" spans="1:8" x14ac:dyDescent="0.3">
      <c r="A7477" s="19" t="s">
        <v>7496</v>
      </c>
      <c r="B7477" s="19" t="str">
        <f>VLOOKUP(dirty_cafe_sales!A7477,dirty_cafe_sales!A:S,10,FALSE)</f>
        <v>Juice</v>
      </c>
      <c r="C7477" s="20">
        <f>VLOOKUP(dirty_cafe_sales!A7477,dirty_cafe_sales!A:S,16,FALSE)</f>
        <v>45221</v>
      </c>
      <c r="D7477" s="19" t="str">
        <f>VLOOKUP(dirty_cafe_sales!A7477,dirty_cafe_sales!A:S,15,FALSE)</f>
        <v>Unknown</v>
      </c>
      <c r="E7477" s="19" t="str">
        <f>VLOOKUP(dirty_cafe_sales!A7477,dirty_cafe_sales!A:S,14,FALSE)</f>
        <v>Digital Wallet</v>
      </c>
      <c r="F7477" s="21">
        <f>VLOOKUP(dirty_cafe_sales!A7477,dirty_cafe_sales!A:S,18,FALSE)</f>
        <v>3</v>
      </c>
      <c r="G7477" s="21">
        <f>VLOOKUP(dirty_cafe_sales!A7477,dirty_cafe_sales!A:S,17,FALSE)</f>
        <v>2</v>
      </c>
      <c r="H7477" s="21">
        <f>VLOOKUP(dirty_cafe_sales!A7477,dirty_cafe_sales!A:S,19,FALSE)</f>
        <v>6</v>
      </c>
    </row>
    <row r="7478" spans="1:8" x14ac:dyDescent="0.3">
      <c r="A7478" s="19" t="s">
        <v>7497</v>
      </c>
      <c r="B7478" s="19" t="str">
        <f>VLOOKUP(dirty_cafe_sales!A7478,dirty_cafe_sales!A:S,10,FALSE)</f>
        <v>Cake</v>
      </c>
      <c r="C7478" s="20">
        <f>VLOOKUP(dirty_cafe_sales!A7478,dirty_cafe_sales!A:S,16,FALSE)</f>
        <v>44954</v>
      </c>
      <c r="D7478" s="19" t="str">
        <f>VLOOKUP(dirty_cafe_sales!A7478,dirty_cafe_sales!A:S,15,FALSE)</f>
        <v>Takeaway</v>
      </c>
      <c r="E7478" s="19" t="str">
        <f>VLOOKUP(dirty_cafe_sales!A7478,dirty_cafe_sales!A:S,14,FALSE)</f>
        <v>Credit Card</v>
      </c>
      <c r="F7478" s="21">
        <f>VLOOKUP(dirty_cafe_sales!A7478,dirty_cafe_sales!A:S,18,FALSE)</f>
        <v>3</v>
      </c>
      <c r="G7478" s="21">
        <f>VLOOKUP(dirty_cafe_sales!A7478,dirty_cafe_sales!A:S,17,FALSE)</f>
        <v>3</v>
      </c>
      <c r="H7478" s="21">
        <f>VLOOKUP(dirty_cafe_sales!A7478,dirty_cafe_sales!A:S,19,FALSE)</f>
        <v>9</v>
      </c>
    </row>
    <row r="7479" spans="1:8" x14ac:dyDescent="0.3">
      <c r="A7479" s="19" t="s">
        <v>7498</v>
      </c>
      <c r="B7479" s="19" t="str">
        <f>VLOOKUP(dirty_cafe_sales!A7479,dirty_cafe_sales!A:S,10,FALSE)</f>
        <v>Coffee</v>
      </c>
      <c r="C7479" s="20">
        <f>VLOOKUP(dirty_cafe_sales!A7479,dirty_cafe_sales!A:S,16,FALSE)</f>
        <v>45023</v>
      </c>
      <c r="D7479" s="19" t="str">
        <f>VLOOKUP(dirty_cafe_sales!A7479,dirty_cafe_sales!A:S,15,FALSE)</f>
        <v>Takeaway</v>
      </c>
      <c r="E7479" s="19" t="str">
        <f>VLOOKUP(dirty_cafe_sales!A7479,dirty_cafe_sales!A:S,14,FALSE)</f>
        <v>Cash</v>
      </c>
      <c r="F7479" s="21">
        <f>VLOOKUP(dirty_cafe_sales!A7479,dirty_cafe_sales!A:S,18,FALSE)</f>
        <v>2</v>
      </c>
      <c r="G7479" s="21">
        <f>VLOOKUP(dirty_cafe_sales!A7479,dirty_cafe_sales!A:S,17,FALSE)</f>
        <v>2</v>
      </c>
      <c r="H7479" s="21">
        <f>VLOOKUP(dirty_cafe_sales!A7479,dirty_cafe_sales!A:S,19,FALSE)</f>
        <v>4</v>
      </c>
    </row>
    <row r="7480" spans="1:8" x14ac:dyDescent="0.3">
      <c r="A7480" s="19" t="s">
        <v>7499</v>
      </c>
      <c r="B7480" s="19" t="str">
        <f>VLOOKUP(dirty_cafe_sales!A7480,dirty_cafe_sales!A:S,10,FALSE)</f>
        <v>Unknown</v>
      </c>
      <c r="C7480" s="20">
        <f>VLOOKUP(dirty_cafe_sales!A7480,dirty_cafe_sales!A:S,16,FALSE)</f>
        <v>44988</v>
      </c>
      <c r="D7480" s="19" t="str">
        <f>VLOOKUP(dirty_cafe_sales!A7480,dirty_cafe_sales!A:S,15,FALSE)</f>
        <v>Unknown</v>
      </c>
      <c r="E7480" s="19" t="str">
        <f>VLOOKUP(dirty_cafe_sales!A7480,dirty_cafe_sales!A:S,14,FALSE)</f>
        <v>Unknown</v>
      </c>
      <c r="F7480" s="21" t="str">
        <f>VLOOKUP(dirty_cafe_sales!A7480,dirty_cafe_sales!A:S,18,FALSE)</f>
        <v>0</v>
      </c>
      <c r="G7480" s="21">
        <f>VLOOKUP(dirty_cafe_sales!A7480,dirty_cafe_sales!A:S,17,FALSE)</f>
        <v>4</v>
      </c>
      <c r="H7480" s="21">
        <f>VLOOKUP(dirty_cafe_sales!A7480,dirty_cafe_sales!A:S,19,FALSE)</f>
        <v>0</v>
      </c>
    </row>
    <row r="7481" spans="1:8" x14ac:dyDescent="0.3">
      <c r="A7481" s="19" t="s">
        <v>7500</v>
      </c>
      <c r="B7481" s="19" t="str">
        <f>VLOOKUP(dirty_cafe_sales!A7481,dirty_cafe_sales!A:S,10,FALSE)</f>
        <v>Smoothie</v>
      </c>
      <c r="C7481" s="20">
        <f>VLOOKUP(dirty_cafe_sales!A7481,dirty_cafe_sales!A:S,16,FALSE)</f>
        <v>44991</v>
      </c>
      <c r="D7481" s="19" t="str">
        <f>VLOOKUP(dirty_cafe_sales!A7481,dirty_cafe_sales!A:S,15,FALSE)</f>
        <v>Unknown</v>
      </c>
      <c r="E7481" s="19" t="str">
        <f>VLOOKUP(dirty_cafe_sales!A7481,dirty_cafe_sales!A:S,14,FALSE)</f>
        <v>Cash</v>
      </c>
      <c r="F7481" s="21">
        <f>VLOOKUP(dirty_cafe_sales!A7481,dirty_cafe_sales!A:S,18,FALSE)</f>
        <v>4</v>
      </c>
      <c r="G7481" s="21">
        <f>VLOOKUP(dirty_cafe_sales!A7481,dirty_cafe_sales!A:S,17,FALSE)</f>
        <v>2</v>
      </c>
      <c r="H7481" s="21">
        <f>VLOOKUP(dirty_cafe_sales!A7481,dirty_cafe_sales!A:S,19,FALSE)</f>
        <v>8</v>
      </c>
    </row>
    <row r="7482" spans="1:8" x14ac:dyDescent="0.3">
      <c r="A7482" s="19" t="s">
        <v>7501</v>
      </c>
      <c r="B7482" s="19" t="str">
        <f>VLOOKUP(dirty_cafe_sales!A7482,dirty_cafe_sales!A:S,10,FALSE)</f>
        <v>Cookie</v>
      </c>
      <c r="C7482" s="20">
        <f>VLOOKUP(dirty_cafe_sales!A7482,dirty_cafe_sales!A:S,16,FALSE)</f>
        <v>44936</v>
      </c>
      <c r="D7482" s="19" t="str">
        <f>VLOOKUP(dirty_cafe_sales!A7482,dirty_cafe_sales!A:S,15,FALSE)</f>
        <v>In-store</v>
      </c>
      <c r="E7482" s="19" t="str">
        <f>VLOOKUP(dirty_cafe_sales!A7482,dirty_cafe_sales!A:S,14,FALSE)</f>
        <v>Cash</v>
      </c>
      <c r="F7482" s="21">
        <f>VLOOKUP(dirty_cafe_sales!A7482,dirty_cafe_sales!A:S,18,FALSE)</f>
        <v>1</v>
      </c>
      <c r="G7482" s="21">
        <f>VLOOKUP(dirty_cafe_sales!A7482,dirty_cafe_sales!A:S,17,FALSE)</f>
        <v>1</v>
      </c>
      <c r="H7482" s="21">
        <f>VLOOKUP(dirty_cafe_sales!A7482,dirty_cafe_sales!A:S,19,FALSE)</f>
        <v>1</v>
      </c>
    </row>
    <row r="7483" spans="1:8" x14ac:dyDescent="0.3">
      <c r="A7483" s="19" t="s">
        <v>7502</v>
      </c>
      <c r="B7483" s="19" t="str">
        <f>VLOOKUP(dirty_cafe_sales!A7483,dirty_cafe_sales!A:S,10,FALSE)</f>
        <v>Tea</v>
      </c>
      <c r="C7483" s="20">
        <f>VLOOKUP(dirty_cafe_sales!A7483,dirty_cafe_sales!A:S,16,FALSE)</f>
        <v>44995</v>
      </c>
      <c r="D7483" s="19" t="str">
        <f>VLOOKUP(dirty_cafe_sales!A7483,dirty_cafe_sales!A:S,15,FALSE)</f>
        <v>Takeaway</v>
      </c>
      <c r="E7483" s="19" t="str">
        <f>VLOOKUP(dirty_cafe_sales!A7483,dirty_cafe_sales!A:S,14,FALSE)</f>
        <v>Digital Wallet</v>
      </c>
      <c r="F7483" s="21">
        <f>VLOOKUP(dirty_cafe_sales!A7483,dirty_cafe_sales!A:S,18,FALSE)</f>
        <v>1.5</v>
      </c>
      <c r="G7483" s="21">
        <f>VLOOKUP(dirty_cafe_sales!A7483,dirty_cafe_sales!A:S,17,FALSE)</f>
        <v>1</v>
      </c>
      <c r="H7483" s="21">
        <f>VLOOKUP(dirty_cafe_sales!A7483,dirty_cafe_sales!A:S,19,FALSE)</f>
        <v>1.5</v>
      </c>
    </row>
    <row r="7484" spans="1:8" x14ac:dyDescent="0.3">
      <c r="A7484" s="19" t="s">
        <v>7503</v>
      </c>
      <c r="B7484" s="19" t="str">
        <f>VLOOKUP(dirty_cafe_sales!A7484,dirty_cafe_sales!A:S,10,FALSE)</f>
        <v>Smoothie</v>
      </c>
      <c r="C7484" s="20">
        <f>VLOOKUP(dirty_cafe_sales!A7484,dirty_cafe_sales!A:S,16,FALSE)</f>
        <v>45183</v>
      </c>
      <c r="D7484" s="19" t="str">
        <f>VLOOKUP(dirty_cafe_sales!A7484,dirty_cafe_sales!A:S,15,FALSE)</f>
        <v>Unknown</v>
      </c>
      <c r="E7484" s="19" t="str">
        <f>VLOOKUP(dirty_cafe_sales!A7484,dirty_cafe_sales!A:S,14,FALSE)</f>
        <v>Unknown</v>
      </c>
      <c r="F7484" s="21">
        <f>VLOOKUP(dirty_cafe_sales!A7484,dirty_cafe_sales!A:S,18,FALSE)</f>
        <v>4</v>
      </c>
      <c r="G7484" s="21">
        <f>VLOOKUP(dirty_cafe_sales!A7484,dirty_cafe_sales!A:S,17,FALSE)</f>
        <v>2</v>
      </c>
      <c r="H7484" s="21">
        <f>VLOOKUP(dirty_cafe_sales!A7484,dirty_cafe_sales!A:S,19,FALSE)</f>
        <v>8</v>
      </c>
    </row>
    <row r="7485" spans="1:8" x14ac:dyDescent="0.3">
      <c r="A7485" s="19" t="s">
        <v>7504</v>
      </c>
      <c r="B7485" s="19" t="str">
        <f>VLOOKUP(dirty_cafe_sales!A7485,dirty_cafe_sales!A:S,10,FALSE)</f>
        <v>Cake</v>
      </c>
      <c r="C7485" s="20">
        <f>VLOOKUP(dirty_cafe_sales!A7485,dirty_cafe_sales!A:S,16,FALSE)</f>
        <v>45160</v>
      </c>
      <c r="D7485" s="19" t="str">
        <f>VLOOKUP(dirty_cafe_sales!A7485,dirty_cafe_sales!A:S,15,FALSE)</f>
        <v>Unknown</v>
      </c>
      <c r="E7485" s="19" t="str">
        <f>VLOOKUP(dirty_cafe_sales!A7485,dirty_cafe_sales!A:S,14,FALSE)</f>
        <v>Unknown</v>
      </c>
      <c r="F7485" s="21">
        <f>VLOOKUP(dirty_cafe_sales!A7485,dirty_cafe_sales!A:S,18,FALSE)</f>
        <v>3</v>
      </c>
      <c r="G7485" s="21">
        <f>VLOOKUP(dirty_cafe_sales!A7485,dirty_cafe_sales!A:S,17,FALSE)</f>
        <v>2</v>
      </c>
      <c r="H7485" s="21">
        <f>VLOOKUP(dirty_cafe_sales!A7485,dirty_cafe_sales!A:S,19,FALSE)</f>
        <v>6</v>
      </c>
    </row>
    <row r="7486" spans="1:8" x14ac:dyDescent="0.3">
      <c r="A7486" s="19" t="s">
        <v>7505</v>
      </c>
      <c r="B7486" s="19" t="str">
        <f>VLOOKUP(dirty_cafe_sales!A7486,dirty_cafe_sales!A:S,10,FALSE)</f>
        <v>Coffee</v>
      </c>
      <c r="C7486" s="20">
        <f>VLOOKUP(dirty_cafe_sales!A7486,dirty_cafe_sales!A:S,16,FALSE)</f>
        <v>45264</v>
      </c>
      <c r="D7486" s="19" t="str">
        <f>VLOOKUP(dirty_cafe_sales!A7486,dirty_cafe_sales!A:S,15,FALSE)</f>
        <v>Takeaway</v>
      </c>
      <c r="E7486" s="19" t="str">
        <f>VLOOKUP(dirty_cafe_sales!A7486,dirty_cafe_sales!A:S,14,FALSE)</f>
        <v>Digital Wallet</v>
      </c>
      <c r="F7486" s="21">
        <f>VLOOKUP(dirty_cafe_sales!A7486,dirty_cafe_sales!A:S,18,FALSE)</f>
        <v>2</v>
      </c>
      <c r="G7486" s="21">
        <f>VLOOKUP(dirty_cafe_sales!A7486,dirty_cafe_sales!A:S,17,FALSE)</f>
        <v>5</v>
      </c>
      <c r="H7486" s="21">
        <f>VLOOKUP(dirty_cafe_sales!A7486,dirty_cafe_sales!A:S,19,FALSE)</f>
        <v>10</v>
      </c>
    </row>
    <row r="7487" spans="1:8" x14ac:dyDescent="0.3">
      <c r="A7487" s="19" t="s">
        <v>7506</v>
      </c>
      <c r="B7487" s="19" t="str">
        <f>VLOOKUP(dirty_cafe_sales!A7487,dirty_cafe_sales!A:S,10,FALSE)</f>
        <v>Cake</v>
      </c>
      <c r="C7487" s="20">
        <f>VLOOKUP(dirty_cafe_sales!A7487,dirty_cafe_sales!A:S,16,FALSE)</f>
        <v>44946</v>
      </c>
      <c r="D7487" s="19" t="str">
        <f>VLOOKUP(dirty_cafe_sales!A7487,dirty_cafe_sales!A:S,15,FALSE)</f>
        <v>In-store</v>
      </c>
      <c r="E7487" s="19" t="str">
        <f>VLOOKUP(dirty_cafe_sales!A7487,dirty_cafe_sales!A:S,14,FALSE)</f>
        <v>Cash</v>
      </c>
      <c r="F7487" s="21">
        <f>VLOOKUP(dirty_cafe_sales!A7487,dirty_cafe_sales!A:S,18,FALSE)</f>
        <v>3</v>
      </c>
      <c r="G7487" s="21">
        <f>VLOOKUP(dirty_cafe_sales!A7487,dirty_cafe_sales!A:S,17,FALSE)</f>
        <v>5</v>
      </c>
      <c r="H7487" s="21">
        <f>VLOOKUP(dirty_cafe_sales!A7487,dirty_cafe_sales!A:S,19,FALSE)</f>
        <v>15</v>
      </c>
    </row>
    <row r="7488" spans="1:8" x14ac:dyDescent="0.3">
      <c r="A7488" s="19" t="s">
        <v>7507</v>
      </c>
      <c r="B7488" s="19" t="str">
        <f>VLOOKUP(dirty_cafe_sales!A7488,dirty_cafe_sales!A:S,10,FALSE)</f>
        <v>Tea</v>
      </c>
      <c r="C7488" s="20">
        <f>VLOOKUP(dirty_cafe_sales!A7488,dirty_cafe_sales!A:S,16,FALSE)</f>
        <v>44942</v>
      </c>
      <c r="D7488" s="19" t="str">
        <f>VLOOKUP(dirty_cafe_sales!A7488,dirty_cafe_sales!A:S,15,FALSE)</f>
        <v>Unknown</v>
      </c>
      <c r="E7488" s="19" t="str">
        <f>VLOOKUP(dirty_cafe_sales!A7488,dirty_cafe_sales!A:S,14,FALSE)</f>
        <v>Unknown</v>
      </c>
      <c r="F7488" s="21">
        <f>VLOOKUP(dirty_cafe_sales!A7488,dirty_cafe_sales!A:S,18,FALSE)</f>
        <v>1.5</v>
      </c>
      <c r="G7488" s="21">
        <f>VLOOKUP(dirty_cafe_sales!A7488,dirty_cafe_sales!A:S,17,FALSE)</f>
        <v>1</v>
      </c>
      <c r="H7488" s="21">
        <f>VLOOKUP(dirty_cafe_sales!A7488,dirty_cafe_sales!A:S,19,FALSE)</f>
        <v>1.5</v>
      </c>
    </row>
    <row r="7489" spans="1:8" x14ac:dyDescent="0.3">
      <c r="A7489" s="19" t="s">
        <v>7508</v>
      </c>
      <c r="B7489" s="19" t="str">
        <f>VLOOKUP(dirty_cafe_sales!A7489,dirty_cafe_sales!A:S,10,FALSE)</f>
        <v>Smoothie</v>
      </c>
      <c r="C7489" s="20">
        <f>VLOOKUP(dirty_cafe_sales!A7489,dirty_cafe_sales!A:S,16,FALSE)</f>
        <v>44976</v>
      </c>
      <c r="D7489" s="19" t="str">
        <f>VLOOKUP(dirty_cafe_sales!A7489,dirty_cafe_sales!A:S,15,FALSE)</f>
        <v>Takeaway</v>
      </c>
      <c r="E7489" s="19" t="str">
        <f>VLOOKUP(dirty_cafe_sales!A7489,dirty_cafe_sales!A:S,14,FALSE)</f>
        <v>Unknown</v>
      </c>
      <c r="F7489" s="21">
        <f>VLOOKUP(dirty_cafe_sales!A7489,dirty_cafe_sales!A:S,18,FALSE)</f>
        <v>4</v>
      </c>
      <c r="G7489" s="21">
        <f>VLOOKUP(dirty_cafe_sales!A7489,dirty_cafe_sales!A:S,17,FALSE)</f>
        <v>0</v>
      </c>
      <c r="H7489" s="21">
        <f>VLOOKUP(dirty_cafe_sales!A7489,dirty_cafe_sales!A:S,19,FALSE)</f>
        <v>0</v>
      </c>
    </row>
    <row r="7490" spans="1:8" x14ac:dyDescent="0.3">
      <c r="A7490" s="19" t="s">
        <v>7509</v>
      </c>
      <c r="B7490" s="19" t="str">
        <f>VLOOKUP(dirty_cafe_sales!A7490,dirty_cafe_sales!A:S,10,FALSE)</f>
        <v>Salad</v>
      </c>
      <c r="C7490" s="20">
        <f>VLOOKUP(dirty_cafe_sales!A7490,dirty_cafe_sales!A:S,16,FALSE)</f>
        <v>44931</v>
      </c>
      <c r="D7490" s="19" t="str">
        <f>VLOOKUP(dirty_cafe_sales!A7490,dirty_cafe_sales!A:S,15,FALSE)</f>
        <v>Unknown</v>
      </c>
      <c r="E7490" s="19" t="str">
        <f>VLOOKUP(dirty_cafe_sales!A7490,dirty_cafe_sales!A:S,14,FALSE)</f>
        <v>Cash</v>
      </c>
      <c r="F7490" s="21">
        <f>VLOOKUP(dirty_cafe_sales!A7490,dirty_cafe_sales!A:S,18,FALSE)</f>
        <v>5</v>
      </c>
      <c r="G7490" s="21">
        <f>VLOOKUP(dirty_cafe_sales!A7490,dirty_cafe_sales!A:S,17,FALSE)</f>
        <v>1</v>
      </c>
      <c r="H7490" s="21">
        <f>VLOOKUP(dirty_cafe_sales!A7490,dirty_cafe_sales!A:S,19,FALSE)</f>
        <v>5</v>
      </c>
    </row>
    <row r="7491" spans="1:8" x14ac:dyDescent="0.3">
      <c r="A7491" s="19" t="s">
        <v>7510</v>
      </c>
      <c r="B7491" s="19" t="str">
        <f>VLOOKUP(dirty_cafe_sales!A7491,dirty_cafe_sales!A:S,10,FALSE)</f>
        <v>Sandwich</v>
      </c>
      <c r="C7491" s="20">
        <f>VLOOKUP(dirty_cafe_sales!A7491,dirty_cafe_sales!A:S,16,FALSE)</f>
        <v>45140</v>
      </c>
      <c r="D7491" s="19" t="str">
        <f>VLOOKUP(dirty_cafe_sales!A7491,dirty_cafe_sales!A:S,15,FALSE)</f>
        <v>Takeaway</v>
      </c>
      <c r="E7491" s="19" t="str">
        <f>VLOOKUP(dirty_cafe_sales!A7491,dirty_cafe_sales!A:S,14,FALSE)</f>
        <v>Cash</v>
      </c>
      <c r="F7491" s="21">
        <f>VLOOKUP(dirty_cafe_sales!A7491,dirty_cafe_sales!A:S,18,FALSE)</f>
        <v>4</v>
      </c>
      <c r="G7491" s="21">
        <f>VLOOKUP(dirty_cafe_sales!A7491,dirty_cafe_sales!A:S,17,FALSE)</f>
        <v>1</v>
      </c>
      <c r="H7491" s="21">
        <f>VLOOKUP(dirty_cafe_sales!A7491,dirty_cafe_sales!A:S,19,FALSE)</f>
        <v>4</v>
      </c>
    </row>
    <row r="7492" spans="1:8" x14ac:dyDescent="0.3">
      <c r="A7492" s="19" t="s">
        <v>7511</v>
      </c>
      <c r="B7492" s="19" t="str">
        <f>VLOOKUP(dirty_cafe_sales!A7492,dirty_cafe_sales!A:S,10,FALSE)</f>
        <v>Salad</v>
      </c>
      <c r="C7492" s="20">
        <f>VLOOKUP(dirty_cafe_sales!A7492,dirty_cafe_sales!A:S,16,FALSE)</f>
        <v>45005</v>
      </c>
      <c r="D7492" s="19" t="str">
        <f>VLOOKUP(dirty_cafe_sales!A7492,dirty_cafe_sales!A:S,15,FALSE)</f>
        <v>Takeaway</v>
      </c>
      <c r="E7492" s="19" t="str">
        <f>VLOOKUP(dirty_cafe_sales!A7492,dirty_cafe_sales!A:S,14,FALSE)</f>
        <v>Cash</v>
      </c>
      <c r="F7492" s="21">
        <f>VLOOKUP(dirty_cafe_sales!A7492,dirty_cafe_sales!A:S,18,FALSE)</f>
        <v>5</v>
      </c>
      <c r="G7492" s="21">
        <f>VLOOKUP(dirty_cafe_sales!A7492,dirty_cafe_sales!A:S,17,FALSE)</f>
        <v>5</v>
      </c>
      <c r="H7492" s="21">
        <f>VLOOKUP(dirty_cafe_sales!A7492,dirty_cafe_sales!A:S,19,FALSE)</f>
        <v>25</v>
      </c>
    </row>
    <row r="7493" spans="1:8" x14ac:dyDescent="0.3">
      <c r="A7493" s="19" t="s">
        <v>7512</v>
      </c>
      <c r="B7493" s="19" t="str">
        <f>VLOOKUP(dirty_cafe_sales!A7493,dirty_cafe_sales!A:S,10,FALSE)</f>
        <v>Coffee</v>
      </c>
      <c r="C7493" s="20">
        <f>VLOOKUP(dirty_cafe_sales!A7493,dirty_cafe_sales!A:S,16,FALSE)</f>
        <v>45025</v>
      </c>
      <c r="D7493" s="19" t="str">
        <f>VLOOKUP(dirty_cafe_sales!A7493,dirty_cafe_sales!A:S,15,FALSE)</f>
        <v>Unknown</v>
      </c>
      <c r="E7493" s="19" t="str">
        <f>VLOOKUP(dirty_cafe_sales!A7493,dirty_cafe_sales!A:S,14,FALSE)</f>
        <v>Credit Card</v>
      </c>
      <c r="F7493" s="21">
        <f>VLOOKUP(dirty_cafe_sales!A7493,dirty_cafe_sales!A:S,18,FALSE)</f>
        <v>2</v>
      </c>
      <c r="G7493" s="21">
        <f>VLOOKUP(dirty_cafe_sales!A7493,dirty_cafe_sales!A:S,17,FALSE)</f>
        <v>5</v>
      </c>
      <c r="H7493" s="21">
        <f>VLOOKUP(dirty_cafe_sales!A7493,dirty_cafe_sales!A:S,19,FALSE)</f>
        <v>10</v>
      </c>
    </row>
    <row r="7494" spans="1:8" x14ac:dyDescent="0.3">
      <c r="A7494" s="19" t="s">
        <v>7513</v>
      </c>
      <c r="B7494" s="19" t="str">
        <f>VLOOKUP(dirty_cafe_sales!A7494,dirty_cafe_sales!A:S,10,FALSE)</f>
        <v>Unknown</v>
      </c>
      <c r="C7494" s="20">
        <f>VLOOKUP(dirty_cafe_sales!A7494,dirty_cafe_sales!A:S,16,FALSE)</f>
        <v>44984</v>
      </c>
      <c r="D7494" s="19" t="str">
        <f>VLOOKUP(dirty_cafe_sales!A7494,dirty_cafe_sales!A:S,15,FALSE)</f>
        <v>Takeaway</v>
      </c>
      <c r="E7494" s="19" t="str">
        <f>VLOOKUP(dirty_cafe_sales!A7494,dirty_cafe_sales!A:S,14,FALSE)</f>
        <v>Digital Wallet</v>
      </c>
      <c r="F7494" s="21">
        <f>VLOOKUP(dirty_cafe_sales!A7494,dirty_cafe_sales!A:S,18,FALSE)</f>
        <v>2</v>
      </c>
      <c r="G7494" s="21">
        <f>VLOOKUP(dirty_cafe_sales!A7494,dirty_cafe_sales!A:S,17,FALSE)</f>
        <v>2</v>
      </c>
      <c r="H7494" s="21">
        <f>VLOOKUP(dirty_cafe_sales!A7494,dirty_cafe_sales!A:S,19,FALSE)</f>
        <v>4</v>
      </c>
    </row>
    <row r="7495" spans="1:8" x14ac:dyDescent="0.3">
      <c r="A7495" s="19" t="s">
        <v>7514</v>
      </c>
      <c r="B7495" s="19" t="str">
        <f>VLOOKUP(dirty_cafe_sales!A7495,dirty_cafe_sales!A:S,10,FALSE)</f>
        <v>Salad</v>
      </c>
      <c r="C7495" s="20">
        <f>VLOOKUP(dirty_cafe_sales!A7495,dirty_cafe_sales!A:S,16,FALSE)</f>
        <v>44960</v>
      </c>
      <c r="D7495" s="19" t="str">
        <f>VLOOKUP(dirty_cafe_sales!A7495,dirty_cafe_sales!A:S,15,FALSE)</f>
        <v>In-store</v>
      </c>
      <c r="E7495" s="19" t="str">
        <f>VLOOKUP(dirty_cafe_sales!A7495,dirty_cafe_sales!A:S,14,FALSE)</f>
        <v>Unknown</v>
      </c>
      <c r="F7495" s="21">
        <f>VLOOKUP(dirty_cafe_sales!A7495,dirty_cafe_sales!A:S,18,FALSE)</f>
        <v>5</v>
      </c>
      <c r="G7495" s="21">
        <f>VLOOKUP(dirty_cafe_sales!A7495,dirty_cafe_sales!A:S,17,FALSE)</f>
        <v>5</v>
      </c>
      <c r="H7495" s="21">
        <f>VLOOKUP(dirty_cafe_sales!A7495,dirty_cafe_sales!A:S,19,FALSE)</f>
        <v>25</v>
      </c>
    </row>
    <row r="7496" spans="1:8" x14ac:dyDescent="0.3">
      <c r="A7496" s="19" t="s">
        <v>7515</v>
      </c>
      <c r="B7496" s="19" t="str">
        <f>VLOOKUP(dirty_cafe_sales!A7496,dirty_cafe_sales!A:S,10,FALSE)</f>
        <v>Juice</v>
      </c>
      <c r="C7496" s="20">
        <f>VLOOKUP(dirty_cafe_sales!A7496,dirty_cafe_sales!A:S,16,FALSE)</f>
        <v>45147</v>
      </c>
      <c r="D7496" s="19" t="str">
        <f>VLOOKUP(dirty_cafe_sales!A7496,dirty_cafe_sales!A:S,15,FALSE)</f>
        <v>Unknown</v>
      </c>
      <c r="E7496" s="19" t="str">
        <f>VLOOKUP(dirty_cafe_sales!A7496,dirty_cafe_sales!A:S,14,FALSE)</f>
        <v>Unknown</v>
      </c>
      <c r="F7496" s="21">
        <f>VLOOKUP(dirty_cafe_sales!A7496,dirty_cafe_sales!A:S,18,FALSE)</f>
        <v>3</v>
      </c>
      <c r="G7496" s="21">
        <f>VLOOKUP(dirty_cafe_sales!A7496,dirty_cafe_sales!A:S,17,FALSE)</f>
        <v>3</v>
      </c>
      <c r="H7496" s="21">
        <f>VLOOKUP(dirty_cafe_sales!A7496,dirty_cafe_sales!A:S,19,FALSE)</f>
        <v>9</v>
      </c>
    </row>
    <row r="7497" spans="1:8" x14ac:dyDescent="0.3">
      <c r="A7497" s="19" t="s">
        <v>7516</v>
      </c>
      <c r="B7497" s="19" t="str">
        <f>VLOOKUP(dirty_cafe_sales!A7497,dirty_cafe_sales!A:S,10,FALSE)</f>
        <v>Tea</v>
      </c>
      <c r="C7497" s="20">
        <f>VLOOKUP(dirty_cafe_sales!A7497,dirty_cafe_sales!A:S,16,FALSE)</f>
        <v>44977</v>
      </c>
      <c r="D7497" s="19" t="str">
        <f>VLOOKUP(dirty_cafe_sales!A7497,dirty_cafe_sales!A:S,15,FALSE)</f>
        <v>Unknown</v>
      </c>
      <c r="E7497" s="19" t="str">
        <f>VLOOKUP(dirty_cafe_sales!A7497,dirty_cafe_sales!A:S,14,FALSE)</f>
        <v>Cash</v>
      </c>
      <c r="F7497" s="21">
        <f>VLOOKUP(dirty_cafe_sales!A7497,dirty_cafe_sales!A:S,18,FALSE)</f>
        <v>1.5</v>
      </c>
      <c r="G7497" s="21">
        <f>VLOOKUP(dirty_cafe_sales!A7497,dirty_cafe_sales!A:S,17,FALSE)</f>
        <v>1</v>
      </c>
      <c r="H7497" s="21">
        <f>VLOOKUP(dirty_cafe_sales!A7497,dirty_cafe_sales!A:S,19,FALSE)</f>
        <v>1.5</v>
      </c>
    </row>
    <row r="7498" spans="1:8" x14ac:dyDescent="0.3">
      <c r="A7498" s="19" t="s">
        <v>7517</v>
      </c>
      <c r="B7498" s="19" t="str">
        <f>VLOOKUP(dirty_cafe_sales!A7498,dirty_cafe_sales!A:S,10,FALSE)</f>
        <v>Cake</v>
      </c>
      <c r="C7498" s="20">
        <f>VLOOKUP(dirty_cafe_sales!A7498,dirty_cafe_sales!A:S,16,FALSE)</f>
        <v>44941</v>
      </c>
      <c r="D7498" s="19" t="str">
        <f>VLOOKUP(dirty_cafe_sales!A7498,dirty_cafe_sales!A:S,15,FALSE)</f>
        <v>Takeaway</v>
      </c>
      <c r="E7498" s="19" t="str">
        <f>VLOOKUP(dirty_cafe_sales!A7498,dirty_cafe_sales!A:S,14,FALSE)</f>
        <v>Digital Wallet</v>
      </c>
      <c r="F7498" s="21">
        <f>VLOOKUP(dirty_cafe_sales!A7498,dirty_cafe_sales!A:S,18,FALSE)</f>
        <v>3</v>
      </c>
      <c r="G7498" s="21">
        <f>VLOOKUP(dirty_cafe_sales!A7498,dirty_cafe_sales!A:S,17,FALSE)</f>
        <v>1</v>
      </c>
      <c r="H7498" s="21">
        <f>VLOOKUP(dirty_cafe_sales!A7498,dirty_cafe_sales!A:S,19,FALSE)</f>
        <v>3</v>
      </c>
    </row>
    <row r="7499" spans="1:8" x14ac:dyDescent="0.3">
      <c r="A7499" s="19" t="s">
        <v>7518</v>
      </c>
      <c r="B7499" s="19" t="str">
        <f>VLOOKUP(dirty_cafe_sales!A7499,dirty_cafe_sales!A:S,10,FALSE)</f>
        <v>Cake</v>
      </c>
      <c r="C7499" s="20">
        <f>VLOOKUP(dirty_cafe_sales!A7499,dirty_cafe_sales!A:S,16,FALSE)</f>
        <v>45086</v>
      </c>
      <c r="D7499" s="19" t="str">
        <f>VLOOKUP(dirty_cafe_sales!A7499,dirty_cafe_sales!A:S,15,FALSE)</f>
        <v>Unknown</v>
      </c>
      <c r="E7499" s="19" t="str">
        <f>VLOOKUP(dirty_cafe_sales!A7499,dirty_cafe_sales!A:S,14,FALSE)</f>
        <v>Digital Wallet</v>
      </c>
      <c r="F7499" s="21">
        <f>VLOOKUP(dirty_cafe_sales!A7499,dirty_cafe_sales!A:S,18,FALSE)</f>
        <v>3</v>
      </c>
      <c r="G7499" s="21">
        <f>VLOOKUP(dirty_cafe_sales!A7499,dirty_cafe_sales!A:S,17,FALSE)</f>
        <v>5</v>
      </c>
      <c r="H7499" s="21">
        <f>VLOOKUP(dirty_cafe_sales!A7499,dirty_cafe_sales!A:S,19,FALSE)</f>
        <v>15</v>
      </c>
    </row>
    <row r="7500" spans="1:8" x14ac:dyDescent="0.3">
      <c r="A7500" s="19" t="s">
        <v>7519</v>
      </c>
      <c r="B7500" s="19" t="str">
        <f>VLOOKUP(dirty_cafe_sales!A7500,dirty_cafe_sales!A:S,10,FALSE)</f>
        <v>Smoothie</v>
      </c>
      <c r="C7500" s="20">
        <f>VLOOKUP(dirty_cafe_sales!A7500,dirty_cafe_sales!A:S,16,FALSE)</f>
        <v>44985</v>
      </c>
      <c r="D7500" s="19" t="str">
        <f>VLOOKUP(dirty_cafe_sales!A7500,dirty_cafe_sales!A:S,15,FALSE)</f>
        <v>In-store</v>
      </c>
      <c r="E7500" s="19" t="str">
        <f>VLOOKUP(dirty_cafe_sales!A7500,dirty_cafe_sales!A:S,14,FALSE)</f>
        <v>Digital Wallet</v>
      </c>
      <c r="F7500" s="21">
        <f>VLOOKUP(dirty_cafe_sales!A7500,dirty_cafe_sales!A:S,18,FALSE)</f>
        <v>4</v>
      </c>
      <c r="G7500" s="21">
        <f>VLOOKUP(dirty_cafe_sales!A7500,dirty_cafe_sales!A:S,17,FALSE)</f>
        <v>3</v>
      </c>
      <c r="H7500" s="21">
        <f>VLOOKUP(dirty_cafe_sales!A7500,dirty_cafe_sales!A:S,19,FALSE)</f>
        <v>12</v>
      </c>
    </row>
    <row r="7501" spans="1:8" x14ac:dyDescent="0.3">
      <c r="A7501" s="19" t="s">
        <v>7520</v>
      </c>
      <c r="B7501" s="19" t="str">
        <f>VLOOKUP(dirty_cafe_sales!A7501,dirty_cafe_sales!A:S,10,FALSE)</f>
        <v>Tea</v>
      </c>
      <c r="C7501" s="20">
        <f>VLOOKUP(dirty_cafe_sales!A7501,dirty_cafe_sales!A:S,16,FALSE)</f>
        <v>45049</v>
      </c>
      <c r="D7501" s="19" t="str">
        <f>VLOOKUP(dirty_cafe_sales!A7501,dirty_cafe_sales!A:S,15,FALSE)</f>
        <v>In-store</v>
      </c>
      <c r="E7501" s="19" t="str">
        <f>VLOOKUP(dirty_cafe_sales!A7501,dirty_cafe_sales!A:S,14,FALSE)</f>
        <v>Credit Card</v>
      </c>
      <c r="F7501" s="21">
        <f>VLOOKUP(dirty_cafe_sales!A7501,dirty_cafe_sales!A:S,18,FALSE)</f>
        <v>1.5</v>
      </c>
      <c r="G7501" s="21">
        <f>VLOOKUP(dirty_cafe_sales!A7501,dirty_cafe_sales!A:S,17,FALSE)</f>
        <v>4</v>
      </c>
      <c r="H7501" s="21">
        <f>VLOOKUP(dirty_cafe_sales!A7501,dirty_cafe_sales!A:S,19,FALSE)</f>
        <v>6</v>
      </c>
    </row>
    <row r="7502" spans="1:8" x14ac:dyDescent="0.3">
      <c r="A7502" s="19" t="s">
        <v>7521</v>
      </c>
      <c r="B7502" s="19" t="str">
        <f>VLOOKUP(dirty_cafe_sales!A7502,dirty_cafe_sales!A:S,10,FALSE)</f>
        <v>Sandwich</v>
      </c>
      <c r="C7502" s="20" t="str">
        <f>VLOOKUP(dirty_cafe_sales!A7502,dirty_cafe_sales!A:S,16,FALSE)</f>
        <v>Unknown</v>
      </c>
      <c r="D7502" s="19" t="str">
        <f>VLOOKUP(dirty_cafe_sales!A7502,dirty_cafe_sales!A:S,15,FALSE)</f>
        <v>Takeaway</v>
      </c>
      <c r="E7502" s="19" t="str">
        <f>VLOOKUP(dirty_cafe_sales!A7502,dirty_cafe_sales!A:S,14,FALSE)</f>
        <v>Credit Card</v>
      </c>
      <c r="F7502" s="21">
        <f>VLOOKUP(dirty_cafe_sales!A7502,dirty_cafe_sales!A:S,18,FALSE)</f>
        <v>4</v>
      </c>
      <c r="G7502" s="21">
        <f>VLOOKUP(dirty_cafe_sales!A7502,dirty_cafe_sales!A:S,17,FALSE)</f>
        <v>2</v>
      </c>
      <c r="H7502" s="21">
        <f>VLOOKUP(dirty_cafe_sales!A7502,dirty_cafe_sales!A:S,19,FALSE)</f>
        <v>8</v>
      </c>
    </row>
    <row r="7503" spans="1:8" x14ac:dyDescent="0.3">
      <c r="A7503" s="19" t="s">
        <v>7522</v>
      </c>
      <c r="B7503" s="19" t="str">
        <f>VLOOKUP(dirty_cafe_sales!A7503,dirty_cafe_sales!A:S,10,FALSE)</f>
        <v>Sandwich</v>
      </c>
      <c r="C7503" s="20">
        <f>VLOOKUP(dirty_cafe_sales!A7503,dirty_cafe_sales!A:S,16,FALSE)</f>
        <v>45067</v>
      </c>
      <c r="D7503" s="19" t="str">
        <f>VLOOKUP(dirty_cafe_sales!A7503,dirty_cafe_sales!A:S,15,FALSE)</f>
        <v>In-store</v>
      </c>
      <c r="E7503" s="19" t="str">
        <f>VLOOKUP(dirty_cafe_sales!A7503,dirty_cafe_sales!A:S,14,FALSE)</f>
        <v>Cash</v>
      </c>
      <c r="F7503" s="21">
        <f>VLOOKUP(dirty_cafe_sales!A7503,dirty_cafe_sales!A:S,18,FALSE)</f>
        <v>4</v>
      </c>
      <c r="G7503" s="21">
        <f>VLOOKUP(dirty_cafe_sales!A7503,dirty_cafe_sales!A:S,17,FALSE)</f>
        <v>5</v>
      </c>
      <c r="H7503" s="21">
        <f>VLOOKUP(dirty_cafe_sales!A7503,dirty_cafe_sales!A:S,19,FALSE)</f>
        <v>20</v>
      </c>
    </row>
    <row r="7504" spans="1:8" x14ac:dyDescent="0.3">
      <c r="A7504" s="19" t="s">
        <v>7523</v>
      </c>
      <c r="B7504" s="19" t="str">
        <f>VLOOKUP(dirty_cafe_sales!A7504,dirty_cafe_sales!A:S,10,FALSE)</f>
        <v>Salad</v>
      </c>
      <c r="C7504" s="20">
        <f>VLOOKUP(dirty_cafe_sales!A7504,dirty_cafe_sales!A:S,16,FALSE)</f>
        <v>45051</v>
      </c>
      <c r="D7504" s="19" t="str">
        <f>VLOOKUP(dirty_cafe_sales!A7504,dirty_cafe_sales!A:S,15,FALSE)</f>
        <v>Unknown</v>
      </c>
      <c r="E7504" s="19" t="str">
        <f>VLOOKUP(dirty_cafe_sales!A7504,dirty_cafe_sales!A:S,14,FALSE)</f>
        <v>Cash</v>
      </c>
      <c r="F7504" s="21">
        <f>VLOOKUP(dirty_cafe_sales!A7504,dirty_cafe_sales!A:S,18,FALSE)</f>
        <v>5</v>
      </c>
      <c r="G7504" s="21">
        <f>VLOOKUP(dirty_cafe_sales!A7504,dirty_cafe_sales!A:S,17,FALSE)</f>
        <v>1</v>
      </c>
      <c r="H7504" s="21">
        <f>VLOOKUP(dirty_cafe_sales!A7504,dirty_cafe_sales!A:S,19,FALSE)</f>
        <v>5</v>
      </c>
    </row>
    <row r="7505" spans="1:8" x14ac:dyDescent="0.3">
      <c r="A7505" s="19" t="s">
        <v>7524</v>
      </c>
      <c r="B7505" s="19" t="str">
        <f>VLOOKUP(dirty_cafe_sales!A7505,dirty_cafe_sales!A:S,10,FALSE)</f>
        <v>Smoothie</v>
      </c>
      <c r="C7505" s="20">
        <f>VLOOKUP(dirty_cafe_sales!A7505,dirty_cafe_sales!A:S,16,FALSE)</f>
        <v>45193</v>
      </c>
      <c r="D7505" s="19" t="str">
        <f>VLOOKUP(dirty_cafe_sales!A7505,dirty_cafe_sales!A:S,15,FALSE)</f>
        <v>Takeaway</v>
      </c>
      <c r="E7505" s="19" t="str">
        <f>VLOOKUP(dirty_cafe_sales!A7505,dirty_cafe_sales!A:S,14,FALSE)</f>
        <v>Digital Wallet</v>
      </c>
      <c r="F7505" s="21">
        <f>VLOOKUP(dirty_cafe_sales!A7505,dirty_cafe_sales!A:S,18,FALSE)</f>
        <v>4</v>
      </c>
      <c r="G7505" s="21">
        <f>VLOOKUP(dirty_cafe_sales!A7505,dirty_cafe_sales!A:S,17,FALSE)</f>
        <v>3</v>
      </c>
      <c r="H7505" s="21">
        <f>VLOOKUP(dirty_cafe_sales!A7505,dirty_cafe_sales!A:S,19,FALSE)</f>
        <v>12</v>
      </c>
    </row>
    <row r="7506" spans="1:8" x14ac:dyDescent="0.3">
      <c r="A7506" s="19" t="s">
        <v>7525</v>
      </c>
      <c r="B7506" s="19" t="str">
        <f>VLOOKUP(dirty_cafe_sales!A7506,dirty_cafe_sales!A:S,10,FALSE)</f>
        <v>Juice</v>
      </c>
      <c r="C7506" s="20" t="str">
        <f>VLOOKUP(dirty_cafe_sales!A7506,dirty_cafe_sales!A:S,16,FALSE)</f>
        <v>Unknown</v>
      </c>
      <c r="D7506" s="19" t="str">
        <f>VLOOKUP(dirty_cafe_sales!A7506,dirty_cafe_sales!A:S,15,FALSE)</f>
        <v>Unknown</v>
      </c>
      <c r="E7506" s="19" t="str">
        <f>VLOOKUP(dirty_cafe_sales!A7506,dirty_cafe_sales!A:S,14,FALSE)</f>
        <v>Credit Card</v>
      </c>
      <c r="F7506" s="21">
        <f>VLOOKUP(dirty_cafe_sales!A7506,dirty_cafe_sales!A:S,18,FALSE)</f>
        <v>3</v>
      </c>
      <c r="G7506" s="21">
        <f>VLOOKUP(dirty_cafe_sales!A7506,dirty_cafe_sales!A:S,17,FALSE)</f>
        <v>5</v>
      </c>
      <c r="H7506" s="21">
        <f>VLOOKUP(dirty_cafe_sales!A7506,dirty_cafe_sales!A:S,19,FALSE)</f>
        <v>15</v>
      </c>
    </row>
    <row r="7507" spans="1:8" x14ac:dyDescent="0.3">
      <c r="A7507" s="19" t="s">
        <v>7526</v>
      </c>
      <c r="B7507" s="19" t="str">
        <f>VLOOKUP(dirty_cafe_sales!A7507,dirty_cafe_sales!A:S,10,FALSE)</f>
        <v>Salad</v>
      </c>
      <c r="C7507" s="20">
        <f>VLOOKUP(dirty_cafe_sales!A7507,dirty_cafe_sales!A:S,16,FALSE)</f>
        <v>45117</v>
      </c>
      <c r="D7507" s="19" t="str">
        <f>VLOOKUP(dirty_cafe_sales!A7507,dirty_cafe_sales!A:S,15,FALSE)</f>
        <v>Takeaway</v>
      </c>
      <c r="E7507" s="19" t="str">
        <f>VLOOKUP(dirty_cafe_sales!A7507,dirty_cafe_sales!A:S,14,FALSE)</f>
        <v>Digital Wallet</v>
      </c>
      <c r="F7507" s="21">
        <f>VLOOKUP(dirty_cafe_sales!A7507,dirty_cafe_sales!A:S,18,FALSE)</f>
        <v>5</v>
      </c>
      <c r="G7507" s="21">
        <f>VLOOKUP(dirty_cafe_sales!A7507,dirty_cafe_sales!A:S,17,FALSE)</f>
        <v>2</v>
      </c>
      <c r="H7507" s="21">
        <f>VLOOKUP(dirty_cafe_sales!A7507,dirty_cafe_sales!A:S,19,FALSE)</f>
        <v>10</v>
      </c>
    </row>
    <row r="7508" spans="1:8" x14ac:dyDescent="0.3">
      <c r="A7508" s="19" t="s">
        <v>7527</v>
      </c>
      <c r="B7508" s="19" t="str">
        <f>VLOOKUP(dirty_cafe_sales!A7508,dirty_cafe_sales!A:S,10,FALSE)</f>
        <v>Coffee</v>
      </c>
      <c r="C7508" s="20">
        <f>VLOOKUP(dirty_cafe_sales!A7508,dirty_cafe_sales!A:S,16,FALSE)</f>
        <v>45021</v>
      </c>
      <c r="D7508" s="19" t="str">
        <f>VLOOKUP(dirty_cafe_sales!A7508,dirty_cafe_sales!A:S,15,FALSE)</f>
        <v>Unknown</v>
      </c>
      <c r="E7508" s="19" t="str">
        <f>VLOOKUP(dirty_cafe_sales!A7508,dirty_cafe_sales!A:S,14,FALSE)</f>
        <v>Digital Wallet</v>
      </c>
      <c r="F7508" s="21">
        <f>VLOOKUP(dirty_cafe_sales!A7508,dirty_cafe_sales!A:S,18,FALSE)</f>
        <v>2</v>
      </c>
      <c r="G7508" s="21">
        <f>VLOOKUP(dirty_cafe_sales!A7508,dirty_cafe_sales!A:S,17,FALSE)</f>
        <v>2</v>
      </c>
      <c r="H7508" s="21">
        <f>VLOOKUP(dirty_cafe_sales!A7508,dirty_cafe_sales!A:S,19,FALSE)</f>
        <v>4</v>
      </c>
    </row>
    <row r="7509" spans="1:8" x14ac:dyDescent="0.3">
      <c r="A7509" s="19" t="s">
        <v>7528</v>
      </c>
      <c r="B7509" s="19" t="str">
        <f>VLOOKUP(dirty_cafe_sales!A7509,dirty_cafe_sales!A:S,10,FALSE)</f>
        <v>Salad</v>
      </c>
      <c r="C7509" s="20">
        <f>VLOOKUP(dirty_cafe_sales!A7509,dirty_cafe_sales!A:S,16,FALSE)</f>
        <v>45286</v>
      </c>
      <c r="D7509" s="19" t="str">
        <f>VLOOKUP(dirty_cafe_sales!A7509,dirty_cafe_sales!A:S,15,FALSE)</f>
        <v>Unknown</v>
      </c>
      <c r="E7509" s="19" t="str">
        <f>VLOOKUP(dirty_cafe_sales!A7509,dirty_cafe_sales!A:S,14,FALSE)</f>
        <v>Cash</v>
      </c>
      <c r="F7509" s="21">
        <f>VLOOKUP(dirty_cafe_sales!A7509,dirty_cafe_sales!A:S,18,FALSE)</f>
        <v>5</v>
      </c>
      <c r="G7509" s="21">
        <f>VLOOKUP(dirty_cafe_sales!A7509,dirty_cafe_sales!A:S,17,FALSE)</f>
        <v>4</v>
      </c>
      <c r="H7509" s="21">
        <f>VLOOKUP(dirty_cafe_sales!A7509,dirty_cafe_sales!A:S,19,FALSE)</f>
        <v>20</v>
      </c>
    </row>
    <row r="7510" spans="1:8" x14ac:dyDescent="0.3">
      <c r="A7510" s="19" t="s">
        <v>7529</v>
      </c>
      <c r="B7510" s="19" t="str">
        <f>VLOOKUP(dirty_cafe_sales!A7510,dirty_cafe_sales!A:S,10,FALSE)</f>
        <v>Smoothie</v>
      </c>
      <c r="C7510" s="20">
        <f>VLOOKUP(dirty_cafe_sales!A7510,dirty_cafe_sales!A:S,16,FALSE)</f>
        <v>45263</v>
      </c>
      <c r="D7510" s="19" t="str">
        <f>VLOOKUP(dirty_cafe_sales!A7510,dirty_cafe_sales!A:S,15,FALSE)</f>
        <v>Unknown</v>
      </c>
      <c r="E7510" s="19" t="str">
        <f>VLOOKUP(dirty_cafe_sales!A7510,dirty_cafe_sales!A:S,14,FALSE)</f>
        <v>Credit Card</v>
      </c>
      <c r="F7510" s="21">
        <f>VLOOKUP(dirty_cafe_sales!A7510,dirty_cafe_sales!A:S,18,FALSE)</f>
        <v>4</v>
      </c>
      <c r="G7510" s="21">
        <f>VLOOKUP(dirty_cafe_sales!A7510,dirty_cafe_sales!A:S,17,FALSE)</f>
        <v>2</v>
      </c>
      <c r="H7510" s="21">
        <f>VLOOKUP(dirty_cafe_sales!A7510,dirty_cafe_sales!A:S,19,FALSE)</f>
        <v>8</v>
      </c>
    </row>
    <row r="7511" spans="1:8" x14ac:dyDescent="0.3">
      <c r="A7511" s="19" t="s">
        <v>7530</v>
      </c>
      <c r="B7511" s="19" t="str">
        <f>VLOOKUP(dirty_cafe_sales!A7511,dirty_cafe_sales!A:S,10,FALSE)</f>
        <v>Tea</v>
      </c>
      <c r="C7511" s="20">
        <f>VLOOKUP(dirty_cafe_sales!A7511,dirty_cafe_sales!A:S,16,FALSE)</f>
        <v>44969</v>
      </c>
      <c r="D7511" s="19" t="str">
        <f>VLOOKUP(dirty_cafe_sales!A7511,dirty_cafe_sales!A:S,15,FALSE)</f>
        <v>In-store</v>
      </c>
      <c r="E7511" s="19" t="str">
        <f>VLOOKUP(dirty_cafe_sales!A7511,dirty_cafe_sales!A:S,14,FALSE)</f>
        <v>Credit Card</v>
      </c>
      <c r="F7511" s="21">
        <f>VLOOKUP(dirty_cafe_sales!A7511,dirty_cafe_sales!A:S,18,FALSE)</f>
        <v>1.5</v>
      </c>
      <c r="G7511" s="21">
        <f>VLOOKUP(dirty_cafe_sales!A7511,dirty_cafe_sales!A:S,17,FALSE)</f>
        <v>5</v>
      </c>
      <c r="H7511" s="21">
        <f>VLOOKUP(dirty_cafe_sales!A7511,dirty_cafe_sales!A:S,19,FALSE)</f>
        <v>7.5</v>
      </c>
    </row>
    <row r="7512" spans="1:8" x14ac:dyDescent="0.3">
      <c r="A7512" s="19" t="s">
        <v>7531</v>
      </c>
      <c r="B7512" s="19" t="str">
        <f>VLOOKUP(dirty_cafe_sales!A7512,dirty_cafe_sales!A:S,10,FALSE)</f>
        <v>Salad</v>
      </c>
      <c r="C7512" s="20">
        <f>VLOOKUP(dirty_cafe_sales!A7512,dirty_cafe_sales!A:S,16,FALSE)</f>
        <v>45266</v>
      </c>
      <c r="D7512" s="19" t="str">
        <f>VLOOKUP(dirty_cafe_sales!A7512,dirty_cafe_sales!A:S,15,FALSE)</f>
        <v>Takeaway</v>
      </c>
      <c r="E7512" s="19" t="str">
        <f>VLOOKUP(dirty_cafe_sales!A7512,dirty_cafe_sales!A:S,14,FALSE)</f>
        <v>Digital Wallet</v>
      </c>
      <c r="F7512" s="21">
        <f>VLOOKUP(dirty_cafe_sales!A7512,dirty_cafe_sales!A:S,18,FALSE)</f>
        <v>5</v>
      </c>
      <c r="G7512" s="21">
        <f>VLOOKUP(dirty_cafe_sales!A7512,dirty_cafe_sales!A:S,17,FALSE)</f>
        <v>3</v>
      </c>
      <c r="H7512" s="21">
        <f>VLOOKUP(dirty_cafe_sales!A7512,dirty_cafe_sales!A:S,19,FALSE)</f>
        <v>15</v>
      </c>
    </row>
    <row r="7513" spans="1:8" x14ac:dyDescent="0.3">
      <c r="A7513" s="19" t="s">
        <v>7532</v>
      </c>
      <c r="B7513" s="19" t="str">
        <f>VLOOKUP(dirty_cafe_sales!A7513,dirty_cafe_sales!A:S,10,FALSE)</f>
        <v>Salad</v>
      </c>
      <c r="C7513" s="20">
        <f>VLOOKUP(dirty_cafe_sales!A7513,dirty_cafe_sales!A:S,16,FALSE)</f>
        <v>44944</v>
      </c>
      <c r="D7513" s="19" t="str">
        <f>VLOOKUP(dirty_cafe_sales!A7513,dirty_cafe_sales!A:S,15,FALSE)</f>
        <v>Unknown</v>
      </c>
      <c r="E7513" s="19" t="str">
        <f>VLOOKUP(dirty_cafe_sales!A7513,dirty_cafe_sales!A:S,14,FALSE)</f>
        <v>Credit Card</v>
      </c>
      <c r="F7513" s="21">
        <f>VLOOKUP(dirty_cafe_sales!A7513,dirty_cafe_sales!A:S,18,FALSE)</f>
        <v>5</v>
      </c>
      <c r="G7513" s="21">
        <f>VLOOKUP(dirty_cafe_sales!A7513,dirty_cafe_sales!A:S,17,FALSE)</f>
        <v>1</v>
      </c>
      <c r="H7513" s="21">
        <f>VLOOKUP(dirty_cafe_sales!A7513,dirty_cafe_sales!A:S,19,FALSE)</f>
        <v>5</v>
      </c>
    </row>
    <row r="7514" spans="1:8" x14ac:dyDescent="0.3">
      <c r="A7514" s="19" t="s">
        <v>7533</v>
      </c>
      <c r="B7514" s="19" t="str">
        <f>VLOOKUP(dirty_cafe_sales!A7514,dirty_cafe_sales!A:S,10,FALSE)</f>
        <v>Juice</v>
      </c>
      <c r="C7514" s="20">
        <f>VLOOKUP(dirty_cafe_sales!A7514,dirty_cafe_sales!A:S,16,FALSE)</f>
        <v>45281</v>
      </c>
      <c r="D7514" s="19" t="str">
        <f>VLOOKUP(dirty_cafe_sales!A7514,dirty_cafe_sales!A:S,15,FALSE)</f>
        <v>In-store</v>
      </c>
      <c r="E7514" s="19" t="str">
        <f>VLOOKUP(dirty_cafe_sales!A7514,dirty_cafe_sales!A:S,14,FALSE)</f>
        <v>Credit Card</v>
      </c>
      <c r="F7514" s="21">
        <f>VLOOKUP(dirty_cafe_sales!A7514,dirty_cafe_sales!A:S,18,FALSE)</f>
        <v>3</v>
      </c>
      <c r="G7514" s="21">
        <f>VLOOKUP(dirty_cafe_sales!A7514,dirty_cafe_sales!A:S,17,FALSE)</f>
        <v>4</v>
      </c>
      <c r="H7514" s="21">
        <f>VLOOKUP(dirty_cafe_sales!A7514,dirty_cafe_sales!A:S,19,FALSE)</f>
        <v>12</v>
      </c>
    </row>
    <row r="7515" spans="1:8" x14ac:dyDescent="0.3">
      <c r="A7515" s="19" t="s">
        <v>7534</v>
      </c>
      <c r="B7515" s="19" t="str">
        <f>VLOOKUP(dirty_cafe_sales!A7515,dirty_cafe_sales!A:S,10,FALSE)</f>
        <v>Salad</v>
      </c>
      <c r="C7515" s="20">
        <f>VLOOKUP(dirty_cafe_sales!A7515,dirty_cafe_sales!A:S,16,FALSE)</f>
        <v>44931</v>
      </c>
      <c r="D7515" s="19" t="str">
        <f>VLOOKUP(dirty_cafe_sales!A7515,dirty_cafe_sales!A:S,15,FALSE)</f>
        <v>In-store</v>
      </c>
      <c r="E7515" s="19" t="str">
        <f>VLOOKUP(dirty_cafe_sales!A7515,dirty_cafe_sales!A:S,14,FALSE)</f>
        <v>Cash</v>
      </c>
      <c r="F7515" s="21">
        <f>VLOOKUP(dirty_cafe_sales!A7515,dirty_cafe_sales!A:S,18,FALSE)</f>
        <v>5</v>
      </c>
      <c r="G7515" s="21">
        <f>VLOOKUP(dirty_cafe_sales!A7515,dirty_cafe_sales!A:S,17,FALSE)</f>
        <v>2</v>
      </c>
      <c r="H7515" s="21">
        <f>VLOOKUP(dirty_cafe_sales!A7515,dirty_cafe_sales!A:S,19,FALSE)</f>
        <v>10</v>
      </c>
    </row>
    <row r="7516" spans="1:8" x14ac:dyDescent="0.3">
      <c r="A7516" s="19" t="s">
        <v>7535</v>
      </c>
      <c r="B7516" s="19" t="str">
        <f>VLOOKUP(dirty_cafe_sales!A7516,dirty_cafe_sales!A:S,10,FALSE)</f>
        <v>Sandwich</v>
      </c>
      <c r="C7516" s="20">
        <f>VLOOKUP(dirty_cafe_sales!A7516,dirty_cafe_sales!A:S,16,FALSE)</f>
        <v>45014</v>
      </c>
      <c r="D7516" s="19" t="str">
        <f>VLOOKUP(dirty_cafe_sales!A7516,dirty_cafe_sales!A:S,15,FALSE)</f>
        <v>In-store</v>
      </c>
      <c r="E7516" s="19" t="str">
        <f>VLOOKUP(dirty_cafe_sales!A7516,dirty_cafe_sales!A:S,14,FALSE)</f>
        <v>Cash</v>
      </c>
      <c r="F7516" s="21">
        <f>VLOOKUP(dirty_cafe_sales!A7516,dirty_cafe_sales!A:S,18,FALSE)</f>
        <v>4</v>
      </c>
      <c r="G7516" s="21">
        <f>VLOOKUP(dirty_cafe_sales!A7516,dirty_cafe_sales!A:S,17,FALSE)</f>
        <v>4</v>
      </c>
      <c r="H7516" s="21">
        <f>VLOOKUP(dirty_cafe_sales!A7516,dirty_cafe_sales!A:S,19,FALSE)</f>
        <v>16</v>
      </c>
    </row>
    <row r="7517" spans="1:8" x14ac:dyDescent="0.3">
      <c r="A7517" s="19" t="s">
        <v>7536</v>
      </c>
      <c r="B7517" s="19" t="str">
        <f>VLOOKUP(dirty_cafe_sales!A7517,dirty_cafe_sales!A:S,10,FALSE)</f>
        <v>Juice</v>
      </c>
      <c r="C7517" s="20" t="str">
        <f>VLOOKUP(dirty_cafe_sales!A7517,dirty_cafe_sales!A:S,16,FALSE)</f>
        <v>Unknown</v>
      </c>
      <c r="D7517" s="19" t="str">
        <f>VLOOKUP(dirty_cafe_sales!A7517,dirty_cafe_sales!A:S,15,FALSE)</f>
        <v>In-store</v>
      </c>
      <c r="E7517" s="19" t="str">
        <f>VLOOKUP(dirty_cafe_sales!A7517,dirty_cafe_sales!A:S,14,FALSE)</f>
        <v>Unknown</v>
      </c>
      <c r="F7517" s="21">
        <f>VLOOKUP(dirty_cafe_sales!A7517,dirty_cafe_sales!A:S,18,FALSE)</f>
        <v>3</v>
      </c>
      <c r="G7517" s="21">
        <f>VLOOKUP(dirty_cafe_sales!A7517,dirty_cafe_sales!A:S,17,FALSE)</f>
        <v>5</v>
      </c>
      <c r="H7517" s="21">
        <f>VLOOKUP(dirty_cafe_sales!A7517,dirty_cafe_sales!A:S,19,FALSE)</f>
        <v>15</v>
      </c>
    </row>
    <row r="7518" spans="1:8" x14ac:dyDescent="0.3">
      <c r="A7518" s="19" t="s">
        <v>7537</v>
      </c>
      <c r="B7518" s="19" t="str">
        <f>VLOOKUP(dirty_cafe_sales!A7518,dirty_cafe_sales!A:S,10,FALSE)</f>
        <v>Sandwich</v>
      </c>
      <c r="C7518" s="20">
        <f>VLOOKUP(dirty_cafe_sales!A7518,dirty_cafe_sales!A:S,16,FALSE)</f>
        <v>45156</v>
      </c>
      <c r="D7518" s="19" t="str">
        <f>VLOOKUP(dirty_cafe_sales!A7518,dirty_cafe_sales!A:S,15,FALSE)</f>
        <v>In-store</v>
      </c>
      <c r="E7518" s="19" t="str">
        <f>VLOOKUP(dirty_cafe_sales!A7518,dirty_cafe_sales!A:S,14,FALSE)</f>
        <v>Credit Card</v>
      </c>
      <c r="F7518" s="21">
        <f>VLOOKUP(dirty_cafe_sales!A7518,dirty_cafe_sales!A:S,18,FALSE)</f>
        <v>4</v>
      </c>
      <c r="G7518" s="21">
        <f>VLOOKUP(dirty_cafe_sales!A7518,dirty_cafe_sales!A:S,17,FALSE)</f>
        <v>2</v>
      </c>
      <c r="H7518" s="21">
        <f>VLOOKUP(dirty_cafe_sales!A7518,dirty_cafe_sales!A:S,19,FALSE)</f>
        <v>8</v>
      </c>
    </row>
    <row r="7519" spans="1:8" x14ac:dyDescent="0.3">
      <c r="A7519" s="19" t="s">
        <v>7538</v>
      </c>
      <c r="B7519" s="19" t="str">
        <f>VLOOKUP(dirty_cafe_sales!A7519,dirty_cafe_sales!A:S,10,FALSE)</f>
        <v>Smoothie</v>
      </c>
      <c r="C7519" s="20">
        <f>VLOOKUP(dirty_cafe_sales!A7519,dirty_cafe_sales!A:S,16,FALSE)</f>
        <v>45214</v>
      </c>
      <c r="D7519" s="19" t="str">
        <f>VLOOKUP(dirty_cafe_sales!A7519,dirty_cafe_sales!A:S,15,FALSE)</f>
        <v>In-store</v>
      </c>
      <c r="E7519" s="19" t="str">
        <f>VLOOKUP(dirty_cafe_sales!A7519,dirty_cafe_sales!A:S,14,FALSE)</f>
        <v>Digital Wallet</v>
      </c>
      <c r="F7519" s="21">
        <f>VLOOKUP(dirty_cafe_sales!A7519,dirty_cafe_sales!A:S,18,FALSE)</f>
        <v>4</v>
      </c>
      <c r="G7519" s="21">
        <f>VLOOKUP(dirty_cafe_sales!A7519,dirty_cafe_sales!A:S,17,FALSE)</f>
        <v>2</v>
      </c>
      <c r="H7519" s="21">
        <f>VLOOKUP(dirty_cafe_sales!A7519,dirty_cafe_sales!A:S,19,FALSE)</f>
        <v>8</v>
      </c>
    </row>
    <row r="7520" spans="1:8" x14ac:dyDescent="0.3">
      <c r="A7520" s="19" t="s">
        <v>7539</v>
      </c>
      <c r="B7520" s="19" t="str">
        <f>VLOOKUP(dirty_cafe_sales!A7520,dirty_cafe_sales!A:S,10,FALSE)</f>
        <v>Sandwich</v>
      </c>
      <c r="C7520" s="20">
        <f>VLOOKUP(dirty_cafe_sales!A7520,dirty_cafe_sales!A:S,16,FALSE)</f>
        <v>45062</v>
      </c>
      <c r="D7520" s="19" t="str">
        <f>VLOOKUP(dirty_cafe_sales!A7520,dirty_cafe_sales!A:S,15,FALSE)</f>
        <v>In-store</v>
      </c>
      <c r="E7520" s="19" t="str">
        <f>VLOOKUP(dirty_cafe_sales!A7520,dirty_cafe_sales!A:S,14,FALSE)</f>
        <v>Unknown</v>
      </c>
      <c r="F7520" s="21">
        <f>VLOOKUP(dirty_cafe_sales!A7520,dirty_cafe_sales!A:S,18,FALSE)</f>
        <v>4</v>
      </c>
      <c r="G7520" s="21">
        <f>VLOOKUP(dirty_cafe_sales!A7520,dirty_cafe_sales!A:S,17,FALSE)</f>
        <v>0</v>
      </c>
      <c r="H7520" s="21">
        <f>VLOOKUP(dirty_cafe_sales!A7520,dirty_cafe_sales!A:S,19,FALSE)</f>
        <v>0</v>
      </c>
    </row>
    <row r="7521" spans="1:8" x14ac:dyDescent="0.3">
      <c r="A7521" s="19" t="s">
        <v>7540</v>
      </c>
      <c r="B7521" s="19" t="str">
        <f>VLOOKUP(dirty_cafe_sales!A7521,dirty_cafe_sales!A:S,10,FALSE)</f>
        <v>Cookie</v>
      </c>
      <c r="C7521" s="20">
        <f>VLOOKUP(dirty_cafe_sales!A7521,dirty_cafe_sales!A:S,16,FALSE)</f>
        <v>44996</v>
      </c>
      <c r="D7521" s="19" t="str">
        <f>VLOOKUP(dirty_cafe_sales!A7521,dirty_cafe_sales!A:S,15,FALSE)</f>
        <v>Takeaway</v>
      </c>
      <c r="E7521" s="19" t="str">
        <f>VLOOKUP(dirty_cafe_sales!A7521,dirty_cafe_sales!A:S,14,FALSE)</f>
        <v>Cash</v>
      </c>
      <c r="F7521" s="21">
        <f>VLOOKUP(dirty_cafe_sales!A7521,dirty_cafe_sales!A:S,18,FALSE)</f>
        <v>1</v>
      </c>
      <c r="G7521" s="21">
        <f>VLOOKUP(dirty_cafe_sales!A7521,dirty_cafe_sales!A:S,17,FALSE)</f>
        <v>2</v>
      </c>
      <c r="H7521" s="21">
        <f>VLOOKUP(dirty_cafe_sales!A7521,dirty_cafe_sales!A:S,19,FALSE)</f>
        <v>2</v>
      </c>
    </row>
    <row r="7522" spans="1:8" x14ac:dyDescent="0.3">
      <c r="A7522" s="19" t="s">
        <v>7541</v>
      </c>
      <c r="B7522" s="19" t="str">
        <f>VLOOKUP(dirty_cafe_sales!A7522,dirty_cafe_sales!A:S,10,FALSE)</f>
        <v>Smoothie</v>
      </c>
      <c r="C7522" s="20">
        <f>VLOOKUP(dirty_cafe_sales!A7522,dirty_cafe_sales!A:S,16,FALSE)</f>
        <v>45156</v>
      </c>
      <c r="D7522" s="19" t="str">
        <f>VLOOKUP(dirty_cafe_sales!A7522,dirty_cafe_sales!A:S,15,FALSE)</f>
        <v>Takeaway</v>
      </c>
      <c r="E7522" s="19" t="str">
        <f>VLOOKUP(dirty_cafe_sales!A7522,dirty_cafe_sales!A:S,14,FALSE)</f>
        <v>Digital Wallet</v>
      </c>
      <c r="F7522" s="21">
        <f>VLOOKUP(dirty_cafe_sales!A7522,dirty_cafe_sales!A:S,18,FALSE)</f>
        <v>4</v>
      </c>
      <c r="G7522" s="21">
        <f>VLOOKUP(dirty_cafe_sales!A7522,dirty_cafe_sales!A:S,17,FALSE)</f>
        <v>2</v>
      </c>
      <c r="H7522" s="21">
        <f>VLOOKUP(dirty_cafe_sales!A7522,dirty_cafe_sales!A:S,19,FALSE)</f>
        <v>8</v>
      </c>
    </row>
    <row r="7523" spans="1:8" x14ac:dyDescent="0.3">
      <c r="A7523" s="19" t="s">
        <v>7542</v>
      </c>
      <c r="B7523" s="19" t="str">
        <f>VLOOKUP(dirty_cafe_sales!A7523,dirty_cafe_sales!A:S,10,FALSE)</f>
        <v>Cookie</v>
      </c>
      <c r="C7523" s="20">
        <f>VLOOKUP(dirty_cafe_sales!A7523,dirty_cafe_sales!A:S,16,FALSE)</f>
        <v>44965</v>
      </c>
      <c r="D7523" s="19" t="str">
        <f>VLOOKUP(dirty_cafe_sales!A7523,dirty_cafe_sales!A:S,15,FALSE)</f>
        <v>In-store</v>
      </c>
      <c r="E7523" s="19" t="str">
        <f>VLOOKUP(dirty_cafe_sales!A7523,dirty_cafe_sales!A:S,14,FALSE)</f>
        <v>Unknown</v>
      </c>
      <c r="F7523" s="21">
        <f>VLOOKUP(dirty_cafe_sales!A7523,dirty_cafe_sales!A:S,18,FALSE)</f>
        <v>1</v>
      </c>
      <c r="G7523" s="21">
        <f>VLOOKUP(dirty_cafe_sales!A7523,dirty_cafe_sales!A:S,17,FALSE)</f>
        <v>4</v>
      </c>
      <c r="H7523" s="21">
        <f>VLOOKUP(dirty_cafe_sales!A7523,dirty_cafe_sales!A:S,19,FALSE)</f>
        <v>4</v>
      </c>
    </row>
    <row r="7524" spans="1:8" x14ac:dyDescent="0.3">
      <c r="A7524" s="19" t="s">
        <v>7543</v>
      </c>
      <c r="B7524" s="19" t="str">
        <f>VLOOKUP(dirty_cafe_sales!A7524,dirty_cafe_sales!A:S,10,FALSE)</f>
        <v>Sandwich</v>
      </c>
      <c r="C7524" s="20">
        <f>VLOOKUP(dirty_cafe_sales!A7524,dirty_cafe_sales!A:S,16,FALSE)</f>
        <v>45250</v>
      </c>
      <c r="D7524" s="19" t="str">
        <f>VLOOKUP(dirty_cafe_sales!A7524,dirty_cafe_sales!A:S,15,FALSE)</f>
        <v>Unknown</v>
      </c>
      <c r="E7524" s="19" t="str">
        <f>VLOOKUP(dirty_cafe_sales!A7524,dirty_cafe_sales!A:S,14,FALSE)</f>
        <v>Cash</v>
      </c>
      <c r="F7524" s="21">
        <f>VLOOKUP(dirty_cafe_sales!A7524,dirty_cafe_sales!A:S,18,FALSE)</f>
        <v>4</v>
      </c>
      <c r="G7524" s="21">
        <f>VLOOKUP(dirty_cafe_sales!A7524,dirty_cafe_sales!A:S,17,FALSE)</f>
        <v>4</v>
      </c>
      <c r="H7524" s="21">
        <f>VLOOKUP(dirty_cafe_sales!A7524,dirty_cafe_sales!A:S,19,FALSE)</f>
        <v>16</v>
      </c>
    </row>
    <row r="7525" spans="1:8" x14ac:dyDescent="0.3">
      <c r="A7525" s="19" t="s">
        <v>7544</v>
      </c>
      <c r="B7525" s="19" t="str">
        <f>VLOOKUP(dirty_cafe_sales!A7525,dirty_cafe_sales!A:S,10,FALSE)</f>
        <v>Sandwich</v>
      </c>
      <c r="C7525" s="20">
        <f>VLOOKUP(dirty_cafe_sales!A7525,dirty_cafe_sales!A:S,16,FALSE)</f>
        <v>45144</v>
      </c>
      <c r="D7525" s="19" t="str">
        <f>VLOOKUP(dirty_cafe_sales!A7525,dirty_cafe_sales!A:S,15,FALSE)</f>
        <v>Unknown</v>
      </c>
      <c r="E7525" s="19" t="str">
        <f>VLOOKUP(dirty_cafe_sales!A7525,dirty_cafe_sales!A:S,14,FALSE)</f>
        <v>Unknown</v>
      </c>
      <c r="F7525" s="21">
        <f>VLOOKUP(dirty_cafe_sales!A7525,dirty_cafe_sales!A:S,18,FALSE)</f>
        <v>4</v>
      </c>
      <c r="G7525" s="21">
        <f>VLOOKUP(dirty_cafe_sales!A7525,dirty_cafe_sales!A:S,17,FALSE)</f>
        <v>4</v>
      </c>
      <c r="H7525" s="21">
        <f>VLOOKUP(dirty_cafe_sales!A7525,dirty_cafe_sales!A:S,19,FALSE)</f>
        <v>16</v>
      </c>
    </row>
    <row r="7526" spans="1:8" x14ac:dyDescent="0.3">
      <c r="A7526" s="19" t="s">
        <v>7545</v>
      </c>
      <c r="B7526" s="19" t="str">
        <f>VLOOKUP(dirty_cafe_sales!A7526,dirty_cafe_sales!A:S,10,FALSE)</f>
        <v>Cake</v>
      </c>
      <c r="C7526" s="20">
        <f>VLOOKUP(dirty_cafe_sales!A7526,dirty_cafe_sales!A:S,16,FALSE)</f>
        <v>44975</v>
      </c>
      <c r="D7526" s="19" t="str">
        <f>VLOOKUP(dirty_cafe_sales!A7526,dirty_cafe_sales!A:S,15,FALSE)</f>
        <v>Unknown</v>
      </c>
      <c r="E7526" s="19" t="str">
        <f>VLOOKUP(dirty_cafe_sales!A7526,dirty_cafe_sales!A:S,14,FALSE)</f>
        <v>Unknown</v>
      </c>
      <c r="F7526" s="21">
        <f>VLOOKUP(dirty_cafe_sales!A7526,dirty_cafe_sales!A:S,18,FALSE)</f>
        <v>3</v>
      </c>
      <c r="G7526" s="21">
        <f>VLOOKUP(dirty_cafe_sales!A7526,dirty_cafe_sales!A:S,17,FALSE)</f>
        <v>4</v>
      </c>
      <c r="H7526" s="21">
        <f>VLOOKUP(dirty_cafe_sales!A7526,dirty_cafe_sales!A:S,19,FALSE)</f>
        <v>12</v>
      </c>
    </row>
    <row r="7527" spans="1:8" x14ac:dyDescent="0.3">
      <c r="A7527" s="19" t="s">
        <v>7546</v>
      </c>
      <c r="B7527" s="19" t="str">
        <f>VLOOKUP(dirty_cafe_sales!A7527,dirty_cafe_sales!A:S,10,FALSE)</f>
        <v>Cookie</v>
      </c>
      <c r="C7527" s="20">
        <f>VLOOKUP(dirty_cafe_sales!A7527,dirty_cafe_sales!A:S,16,FALSE)</f>
        <v>45245</v>
      </c>
      <c r="D7527" s="19" t="str">
        <f>VLOOKUP(dirty_cafe_sales!A7527,dirty_cafe_sales!A:S,15,FALSE)</f>
        <v>Takeaway</v>
      </c>
      <c r="E7527" s="19" t="str">
        <f>VLOOKUP(dirty_cafe_sales!A7527,dirty_cafe_sales!A:S,14,FALSE)</f>
        <v>Credit Card</v>
      </c>
      <c r="F7527" s="21">
        <f>VLOOKUP(dirty_cafe_sales!A7527,dirty_cafe_sales!A:S,18,FALSE)</f>
        <v>1</v>
      </c>
      <c r="G7527" s="21">
        <f>VLOOKUP(dirty_cafe_sales!A7527,dirty_cafe_sales!A:S,17,FALSE)</f>
        <v>5</v>
      </c>
      <c r="H7527" s="21">
        <f>VLOOKUP(dirty_cafe_sales!A7527,dirty_cafe_sales!A:S,19,FALSE)</f>
        <v>5</v>
      </c>
    </row>
    <row r="7528" spans="1:8" x14ac:dyDescent="0.3">
      <c r="A7528" s="19" t="s">
        <v>7547</v>
      </c>
      <c r="B7528" s="19" t="str">
        <f>VLOOKUP(dirty_cafe_sales!A7528,dirty_cafe_sales!A:S,10,FALSE)</f>
        <v>Smoothie</v>
      </c>
      <c r="C7528" s="20">
        <f>VLOOKUP(dirty_cafe_sales!A7528,dirty_cafe_sales!A:S,16,FALSE)</f>
        <v>44930</v>
      </c>
      <c r="D7528" s="19" t="str">
        <f>VLOOKUP(dirty_cafe_sales!A7528,dirty_cafe_sales!A:S,15,FALSE)</f>
        <v>In-store</v>
      </c>
      <c r="E7528" s="19" t="str">
        <f>VLOOKUP(dirty_cafe_sales!A7528,dirty_cafe_sales!A:S,14,FALSE)</f>
        <v>Credit Card</v>
      </c>
      <c r="F7528" s="21">
        <f>VLOOKUP(dirty_cafe_sales!A7528,dirty_cafe_sales!A:S,18,FALSE)</f>
        <v>4</v>
      </c>
      <c r="G7528" s="21">
        <f>VLOOKUP(dirty_cafe_sales!A7528,dirty_cafe_sales!A:S,17,FALSE)</f>
        <v>5</v>
      </c>
      <c r="H7528" s="21">
        <f>VLOOKUP(dirty_cafe_sales!A7528,dirty_cafe_sales!A:S,19,FALSE)</f>
        <v>20</v>
      </c>
    </row>
    <row r="7529" spans="1:8" x14ac:dyDescent="0.3">
      <c r="A7529" s="19" t="s">
        <v>7548</v>
      </c>
      <c r="B7529" s="19" t="str">
        <f>VLOOKUP(dirty_cafe_sales!A7529,dirty_cafe_sales!A:S,10,FALSE)</f>
        <v>Smoothie</v>
      </c>
      <c r="C7529" s="20">
        <f>VLOOKUP(dirty_cafe_sales!A7529,dirty_cafe_sales!A:S,16,FALSE)</f>
        <v>45155</v>
      </c>
      <c r="D7529" s="19" t="str">
        <f>VLOOKUP(dirty_cafe_sales!A7529,dirty_cafe_sales!A:S,15,FALSE)</f>
        <v>Takeaway</v>
      </c>
      <c r="E7529" s="19" t="str">
        <f>VLOOKUP(dirty_cafe_sales!A7529,dirty_cafe_sales!A:S,14,FALSE)</f>
        <v>Credit Card</v>
      </c>
      <c r="F7529" s="21">
        <f>VLOOKUP(dirty_cafe_sales!A7529,dirty_cafe_sales!A:S,18,FALSE)</f>
        <v>4</v>
      </c>
      <c r="G7529" s="21">
        <f>VLOOKUP(dirty_cafe_sales!A7529,dirty_cafe_sales!A:S,17,FALSE)</f>
        <v>4</v>
      </c>
      <c r="H7529" s="21">
        <f>VLOOKUP(dirty_cafe_sales!A7529,dirty_cafe_sales!A:S,19,FALSE)</f>
        <v>16</v>
      </c>
    </row>
    <row r="7530" spans="1:8" x14ac:dyDescent="0.3">
      <c r="A7530" s="19" t="s">
        <v>7549</v>
      </c>
      <c r="B7530" s="19" t="str">
        <f>VLOOKUP(dirty_cafe_sales!A7530,dirty_cafe_sales!A:S,10,FALSE)</f>
        <v>Cookie</v>
      </c>
      <c r="C7530" s="20">
        <f>VLOOKUP(dirty_cafe_sales!A7530,dirty_cafe_sales!A:S,16,FALSE)</f>
        <v>45214</v>
      </c>
      <c r="D7530" s="19" t="str">
        <f>VLOOKUP(dirty_cafe_sales!A7530,dirty_cafe_sales!A:S,15,FALSE)</f>
        <v>In-store</v>
      </c>
      <c r="E7530" s="19" t="str">
        <f>VLOOKUP(dirty_cafe_sales!A7530,dirty_cafe_sales!A:S,14,FALSE)</f>
        <v>Digital Wallet</v>
      </c>
      <c r="F7530" s="21">
        <f>VLOOKUP(dirty_cafe_sales!A7530,dirty_cafe_sales!A:S,18,FALSE)</f>
        <v>1</v>
      </c>
      <c r="G7530" s="21">
        <f>VLOOKUP(dirty_cafe_sales!A7530,dirty_cafe_sales!A:S,17,FALSE)</f>
        <v>3</v>
      </c>
      <c r="H7530" s="21">
        <f>VLOOKUP(dirty_cafe_sales!A7530,dirty_cafe_sales!A:S,19,FALSE)</f>
        <v>3</v>
      </c>
    </row>
    <row r="7531" spans="1:8" x14ac:dyDescent="0.3">
      <c r="A7531" s="19" t="s">
        <v>7550</v>
      </c>
      <c r="B7531" s="19" t="str">
        <f>VLOOKUP(dirty_cafe_sales!A7531,dirty_cafe_sales!A:S,10,FALSE)</f>
        <v>Salad</v>
      </c>
      <c r="C7531" s="20">
        <f>VLOOKUP(dirty_cafe_sales!A7531,dirty_cafe_sales!A:S,16,FALSE)</f>
        <v>45135</v>
      </c>
      <c r="D7531" s="19" t="str">
        <f>VLOOKUP(dirty_cafe_sales!A7531,dirty_cafe_sales!A:S,15,FALSE)</f>
        <v>Unknown</v>
      </c>
      <c r="E7531" s="19" t="str">
        <f>VLOOKUP(dirty_cafe_sales!A7531,dirty_cafe_sales!A:S,14,FALSE)</f>
        <v>Credit Card</v>
      </c>
      <c r="F7531" s="21">
        <f>VLOOKUP(dirty_cafe_sales!A7531,dirty_cafe_sales!A:S,18,FALSE)</f>
        <v>5</v>
      </c>
      <c r="G7531" s="21">
        <f>VLOOKUP(dirty_cafe_sales!A7531,dirty_cafe_sales!A:S,17,FALSE)</f>
        <v>1</v>
      </c>
      <c r="H7531" s="21">
        <f>VLOOKUP(dirty_cafe_sales!A7531,dirty_cafe_sales!A:S,19,FALSE)</f>
        <v>5</v>
      </c>
    </row>
    <row r="7532" spans="1:8" x14ac:dyDescent="0.3">
      <c r="A7532" s="19" t="s">
        <v>7551</v>
      </c>
      <c r="B7532" s="19" t="str">
        <f>VLOOKUP(dirty_cafe_sales!A7532,dirty_cafe_sales!A:S,10,FALSE)</f>
        <v>Cookie</v>
      </c>
      <c r="C7532" s="20">
        <f>VLOOKUP(dirty_cafe_sales!A7532,dirty_cafe_sales!A:S,16,FALSE)</f>
        <v>45192</v>
      </c>
      <c r="D7532" s="19" t="str">
        <f>VLOOKUP(dirty_cafe_sales!A7532,dirty_cafe_sales!A:S,15,FALSE)</f>
        <v>Unknown</v>
      </c>
      <c r="E7532" s="19" t="str">
        <f>VLOOKUP(dirty_cafe_sales!A7532,dirty_cafe_sales!A:S,14,FALSE)</f>
        <v>Unknown</v>
      </c>
      <c r="F7532" s="21">
        <f>VLOOKUP(dirty_cafe_sales!A7532,dirty_cafe_sales!A:S,18,FALSE)</f>
        <v>1</v>
      </c>
      <c r="G7532" s="21">
        <f>VLOOKUP(dirty_cafe_sales!A7532,dirty_cafe_sales!A:S,17,FALSE)</f>
        <v>4</v>
      </c>
      <c r="H7532" s="21">
        <f>VLOOKUP(dirty_cafe_sales!A7532,dirty_cafe_sales!A:S,19,FALSE)</f>
        <v>4</v>
      </c>
    </row>
    <row r="7533" spans="1:8" x14ac:dyDescent="0.3">
      <c r="A7533" s="19" t="s">
        <v>7552</v>
      </c>
      <c r="B7533" s="19" t="str">
        <f>VLOOKUP(dirty_cafe_sales!A7533,dirty_cafe_sales!A:S,10,FALSE)</f>
        <v>Smoothie</v>
      </c>
      <c r="C7533" s="20">
        <f>VLOOKUP(dirty_cafe_sales!A7533,dirty_cafe_sales!A:S,16,FALSE)</f>
        <v>45033</v>
      </c>
      <c r="D7533" s="19" t="str">
        <f>VLOOKUP(dirty_cafe_sales!A7533,dirty_cafe_sales!A:S,15,FALSE)</f>
        <v>Takeaway</v>
      </c>
      <c r="E7533" s="19" t="str">
        <f>VLOOKUP(dirty_cafe_sales!A7533,dirty_cafe_sales!A:S,14,FALSE)</f>
        <v>Unknown</v>
      </c>
      <c r="F7533" s="21">
        <f>VLOOKUP(dirty_cafe_sales!A7533,dirty_cafe_sales!A:S,18,FALSE)</f>
        <v>4</v>
      </c>
      <c r="G7533" s="21">
        <f>VLOOKUP(dirty_cafe_sales!A7533,dirty_cafe_sales!A:S,17,FALSE)</f>
        <v>4</v>
      </c>
      <c r="H7533" s="21">
        <f>VLOOKUP(dirty_cafe_sales!A7533,dirty_cafe_sales!A:S,19,FALSE)</f>
        <v>16</v>
      </c>
    </row>
    <row r="7534" spans="1:8" x14ac:dyDescent="0.3">
      <c r="A7534" s="19" t="s">
        <v>7553</v>
      </c>
      <c r="B7534" s="19" t="str">
        <f>VLOOKUP(dirty_cafe_sales!A7534,dirty_cafe_sales!A:S,10,FALSE)</f>
        <v>Smoothie</v>
      </c>
      <c r="C7534" s="20">
        <f>VLOOKUP(dirty_cafe_sales!A7534,dirty_cafe_sales!A:S,16,FALSE)</f>
        <v>44943</v>
      </c>
      <c r="D7534" s="19" t="str">
        <f>VLOOKUP(dirty_cafe_sales!A7534,dirty_cafe_sales!A:S,15,FALSE)</f>
        <v>Unknown</v>
      </c>
      <c r="E7534" s="19" t="str">
        <f>VLOOKUP(dirty_cafe_sales!A7534,dirty_cafe_sales!A:S,14,FALSE)</f>
        <v>Unknown</v>
      </c>
      <c r="F7534" s="21">
        <f>VLOOKUP(dirty_cafe_sales!A7534,dirty_cafe_sales!A:S,18,FALSE)</f>
        <v>4</v>
      </c>
      <c r="G7534" s="21">
        <f>VLOOKUP(dirty_cafe_sales!A7534,dirty_cafe_sales!A:S,17,FALSE)</f>
        <v>3</v>
      </c>
      <c r="H7534" s="21">
        <f>VLOOKUP(dirty_cafe_sales!A7534,dirty_cafe_sales!A:S,19,FALSE)</f>
        <v>12</v>
      </c>
    </row>
    <row r="7535" spans="1:8" x14ac:dyDescent="0.3">
      <c r="A7535" s="19" t="s">
        <v>7554</v>
      </c>
      <c r="B7535" s="19" t="str">
        <f>VLOOKUP(dirty_cafe_sales!A7535,dirty_cafe_sales!A:S,10,FALSE)</f>
        <v>Salad</v>
      </c>
      <c r="C7535" s="20">
        <f>VLOOKUP(dirty_cafe_sales!A7535,dirty_cafe_sales!A:S,16,FALSE)</f>
        <v>44964</v>
      </c>
      <c r="D7535" s="19" t="str">
        <f>VLOOKUP(dirty_cafe_sales!A7535,dirty_cafe_sales!A:S,15,FALSE)</f>
        <v>Takeaway</v>
      </c>
      <c r="E7535" s="19" t="str">
        <f>VLOOKUP(dirty_cafe_sales!A7535,dirty_cafe_sales!A:S,14,FALSE)</f>
        <v>Credit Card</v>
      </c>
      <c r="F7535" s="21">
        <f>VLOOKUP(dirty_cafe_sales!A7535,dirty_cafe_sales!A:S,18,FALSE)</f>
        <v>5</v>
      </c>
      <c r="G7535" s="21">
        <f>VLOOKUP(dirty_cafe_sales!A7535,dirty_cafe_sales!A:S,17,FALSE)</f>
        <v>5</v>
      </c>
      <c r="H7535" s="21">
        <f>VLOOKUP(dirty_cafe_sales!A7535,dirty_cafe_sales!A:S,19,FALSE)</f>
        <v>25</v>
      </c>
    </row>
    <row r="7536" spans="1:8" x14ac:dyDescent="0.3">
      <c r="A7536" s="19" t="s">
        <v>7555</v>
      </c>
      <c r="B7536" s="19" t="str">
        <f>VLOOKUP(dirty_cafe_sales!A7536,dirty_cafe_sales!A:S,10,FALSE)</f>
        <v>Smoothie</v>
      </c>
      <c r="C7536" s="20">
        <f>VLOOKUP(dirty_cafe_sales!A7536,dirty_cafe_sales!A:S,16,FALSE)</f>
        <v>45269</v>
      </c>
      <c r="D7536" s="19" t="str">
        <f>VLOOKUP(dirty_cafe_sales!A7536,dirty_cafe_sales!A:S,15,FALSE)</f>
        <v>Unknown</v>
      </c>
      <c r="E7536" s="19" t="str">
        <f>VLOOKUP(dirty_cafe_sales!A7536,dirty_cafe_sales!A:S,14,FALSE)</f>
        <v>Digital Wallet</v>
      </c>
      <c r="F7536" s="21" t="str">
        <f>VLOOKUP(dirty_cafe_sales!A7536,dirty_cafe_sales!A:S,18,FALSE)</f>
        <v>0</v>
      </c>
      <c r="G7536" s="21">
        <f>VLOOKUP(dirty_cafe_sales!A7536,dirty_cafe_sales!A:S,17,FALSE)</f>
        <v>5</v>
      </c>
      <c r="H7536" s="21">
        <f>VLOOKUP(dirty_cafe_sales!A7536,dirty_cafe_sales!A:S,19,FALSE)</f>
        <v>0</v>
      </c>
    </row>
    <row r="7537" spans="1:8" x14ac:dyDescent="0.3">
      <c r="A7537" s="19" t="s">
        <v>7556</v>
      </c>
      <c r="B7537" s="19" t="str">
        <f>VLOOKUP(dirty_cafe_sales!A7537,dirty_cafe_sales!A:S,10,FALSE)</f>
        <v>Sandwich</v>
      </c>
      <c r="C7537" s="20">
        <f>VLOOKUP(dirty_cafe_sales!A7537,dirty_cafe_sales!A:S,16,FALSE)</f>
        <v>45136</v>
      </c>
      <c r="D7537" s="19" t="str">
        <f>VLOOKUP(dirty_cafe_sales!A7537,dirty_cafe_sales!A:S,15,FALSE)</f>
        <v>In-store</v>
      </c>
      <c r="E7537" s="19" t="str">
        <f>VLOOKUP(dirty_cafe_sales!A7537,dirty_cafe_sales!A:S,14,FALSE)</f>
        <v>Credit Card</v>
      </c>
      <c r="F7537" s="21">
        <f>VLOOKUP(dirty_cafe_sales!A7537,dirty_cafe_sales!A:S,18,FALSE)</f>
        <v>4</v>
      </c>
      <c r="G7537" s="21">
        <f>VLOOKUP(dirty_cafe_sales!A7537,dirty_cafe_sales!A:S,17,FALSE)</f>
        <v>1</v>
      </c>
      <c r="H7537" s="21">
        <f>VLOOKUP(dirty_cafe_sales!A7537,dirty_cafe_sales!A:S,19,FALSE)</f>
        <v>4</v>
      </c>
    </row>
    <row r="7538" spans="1:8" x14ac:dyDescent="0.3">
      <c r="A7538" s="19" t="s">
        <v>7557</v>
      </c>
      <c r="B7538" s="19" t="str">
        <f>VLOOKUP(dirty_cafe_sales!A7538,dirty_cafe_sales!A:S,10,FALSE)</f>
        <v>Cake</v>
      </c>
      <c r="C7538" s="20">
        <f>VLOOKUP(dirty_cafe_sales!A7538,dirty_cafe_sales!A:S,16,FALSE)</f>
        <v>45031</v>
      </c>
      <c r="D7538" s="19" t="str">
        <f>VLOOKUP(dirty_cafe_sales!A7538,dirty_cafe_sales!A:S,15,FALSE)</f>
        <v>In-store</v>
      </c>
      <c r="E7538" s="19" t="str">
        <f>VLOOKUP(dirty_cafe_sales!A7538,dirty_cafe_sales!A:S,14,FALSE)</f>
        <v>Unknown</v>
      </c>
      <c r="F7538" s="21">
        <f>VLOOKUP(dirty_cafe_sales!A7538,dirty_cafe_sales!A:S,18,FALSE)</f>
        <v>3</v>
      </c>
      <c r="G7538" s="21">
        <f>VLOOKUP(dirty_cafe_sales!A7538,dirty_cafe_sales!A:S,17,FALSE)</f>
        <v>5</v>
      </c>
      <c r="H7538" s="21">
        <f>VLOOKUP(dirty_cafe_sales!A7538,dirty_cafe_sales!A:S,19,FALSE)</f>
        <v>15</v>
      </c>
    </row>
    <row r="7539" spans="1:8" x14ac:dyDescent="0.3">
      <c r="A7539" s="19" t="s">
        <v>7558</v>
      </c>
      <c r="B7539" s="19" t="str">
        <f>VLOOKUP(dirty_cafe_sales!A7539,dirty_cafe_sales!A:S,10,FALSE)</f>
        <v>Juice</v>
      </c>
      <c r="C7539" s="20">
        <f>VLOOKUP(dirty_cafe_sales!A7539,dirty_cafe_sales!A:S,16,FALSE)</f>
        <v>44931</v>
      </c>
      <c r="D7539" s="19" t="str">
        <f>VLOOKUP(dirty_cafe_sales!A7539,dirty_cafe_sales!A:S,15,FALSE)</f>
        <v>Unknown</v>
      </c>
      <c r="E7539" s="19" t="str">
        <f>VLOOKUP(dirty_cafe_sales!A7539,dirty_cafe_sales!A:S,14,FALSE)</f>
        <v>Digital Wallet</v>
      </c>
      <c r="F7539" s="21">
        <f>VLOOKUP(dirty_cafe_sales!A7539,dirty_cafe_sales!A:S,18,FALSE)</f>
        <v>3</v>
      </c>
      <c r="G7539" s="21">
        <f>VLOOKUP(dirty_cafe_sales!A7539,dirty_cafe_sales!A:S,17,FALSE)</f>
        <v>1</v>
      </c>
      <c r="H7539" s="21">
        <f>VLOOKUP(dirty_cafe_sales!A7539,dirty_cafe_sales!A:S,19,FALSE)</f>
        <v>3</v>
      </c>
    </row>
    <row r="7540" spans="1:8" x14ac:dyDescent="0.3">
      <c r="A7540" s="19" t="s">
        <v>7559</v>
      </c>
      <c r="B7540" s="19" t="str">
        <f>VLOOKUP(dirty_cafe_sales!A7540,dirty_cafe_sales!A:S,10,FALSE)</f>
        <v>Juice</v>
      </c>
      <c r="C7540" s="20">
        <f>VLOOKUP(dirty_cafe_sales!A7540,dirty_cafe_sales!A:S,16,FALSE)</f>
        <v>44962</v>
      </c>
      <c r="D7540" s="19" t="str">
        <f>VLOOKUP(dirty_cafe_sales!A7540,dirty_cafe_sales!A:S,15,FALSE)</f>
        <v>In-store</v>
      </c>
      <c r="E7540" s="19" t="str">
        <f>VLOOKUP(dirty_cafe_sales!A7540,dirty_cafe_sales!A:S,14,FALSE)</f>
        <v>Cash</v>
      </c>
      <c r="F7540" s="21">
        <f>VLOOKUP(dirty_cafe_sales!A7540,dirty_cafe_sales!A:S,18,FALSE)</f>
        <v>3</v>
      </c>
      <c r="G7540" s="21">
        <f>VLOOKUP(dirty_cafe_sales!A7540,dirty_cafe_sales!A:S,17,FALSE)</f>
        <v>1</v>
      </c>
      <c r="H7540" s="21">
        <f>VLOOKUP(dirty_cafe_sales!A7540,dirty_cafe_sales!A:S,19,FALSE)</f>
        <v>3</v>
      </c>
    </row>
    <row r="7541" spans="1:8" x14ac:dyDescent="0.3">
      <c r="A7541" s="19" t="s">
        <v>7560</v>
      </c>
      <c r="B7541" s="19" t="str">
        <f>VLOOKUP(dirty_cafe_sales!A7541,dirty_cafe_sales!A:S,10,FALSE)</f>
        <v>Juice</v>
      </c>
      <c r="C7541" s="20">
        <f>VLOOKUP(dirty_cafe_sales!A7541,dirty_cafe_sales!A:S,16,FALSE)</f>
        <v>45058</v>
      </c>
      <c r="D7541" s="19" t="str">
        <f>VLOOKUP(dirty_cafe_sales!A7541,dirty_cafe_sales!A:S,15,FALSE)</f>
        <v>Unknown</v>
      </c>
      <c r="E7541" s="19" t="str">
        <f>VLOOKUP(dirty_cafe_sales!A7541,dirty_cafe_sales!A:S,14,FALSE)</f>
        <v>Credit Card</v>
      </c>
      <c r="F7541" s="21">
        <f>VLOOKUP(dirty_cafe_sales!A7541,dirty_cafe_sales!A:S,18,FALSE)</f>
        <v>3</v>
      </c>
      <c r="G7541" s="21">
        <f>VLOOKUP(dirty_cafe_sales!A7541,dirty_cafe_sales!A:S,17,FALSE)</f>
        <v>4</v>
      </c>
      <c r="H7541" s="21">
        <f>VLOOKUP(dirty_cafe_sales!A7541,dirty_cafe_sales!A:S,19,FALSE)</f>
        <v>12</v>
      </c>
    </row>
    <row r="7542" spans="1:8" x14ac:dyDescent="0.3">
      <c r="A7542" s="19" t="s">
        <v>7561</v>
      </c>
      <c r="B7542" s="19" t="str">
        <f>VLOOKUP(dirty_cafe_sales!A7542,dirty_cafe_sales!A:S,10,FALSE)</f>
        <v>Juice</v>
      </c>
      <c r="C7542" s="20">
        <f>VLOOKUP(dirty_cafe_sales!A7542,dirty_cafe_sales!A:S,16,FALSE)</f>
        <v>45228</v>
      </c>
      <c r="D7542" s="19" t="str">
        <f>VLOOKUP(dirty_cafe_sales!A7542,dirty_cafe_sales!A:S,15,FALSE)</f>
        <v>Unknown</v>
      </c>
      <c r="E7542" s="19" t="str">
        <f>VLOOKUP(dirty_cafe_sales!A7542,dirty_cafe_sales!A:S,14,FALSE)</f>
        <v>Digital Wallet</v>
      </c>
      <c r="F7542" s="21">
        <f>VLOOKUP(dirty_cafe_sales!A7542,dirty_cafe_sales!A:S,18,FALSE)</f>
        <v>3</v>
      </c>
      <c r="G7542" s="21">
        <f>VLOOKUP(dirty_cafe_sales!A7542,dirty_cafe_sales!A:S,17,FALSE)</f>
        <v>3</v>
      </c>
      <c r="H7542" s="21">
        <f>VLOOKUP(dirty_cafe_sales!A7542,dirty_cafe_sales!A:S,19,FALSE)</f>
        <v>9</v>
      </c>
    </row>
    <row r="7543" spans="1:8" x14ac:dyDescent="0.3">
      <c r="A7543" s="19" t="s">
        <v>7562</v>
      </c>
      <c r="B7543" s="19" t="str">
        <f>VLOOKUP(dirty_cafe_sales!A7543,dirty_cafe_sales!A:S,10,FALSE)</f>
        <v>Salad</v>
      </c>
      <c r="C7543" s="20">
        <f>VLOOKUP(dirty_cafe_sales!A7543,dirty_cafe_sales!A:S,16,FALSE)</f>
        <v>45278</v>
      </c>
      <c r="D7543" s="19" t="str">
        <f>VLOOKUP(dirty_cafe_sales!A7543,dirty_cafe_sales!A:S,15,FALSE)</f>
        <v>In-store</v>
      </c>
      <c r="E7543" s="19" t="str">
        <f>VLOOKUP(dirty_cafe_sales!A7543,dirty_cafe_sales!A:S,14,FALSE)</f>
        <v>Digital Wallet</v>
      </c>
      <c r="F7543" s="21">
        <f>VLOOKUP(dirty_cafe_sales!A7543,dirty_cafe_sales!A:S,18,FALSE)</f>
        <v>5</v>
      </c>
      <c r="G7543" s="21">
        <f>VLOOKUP(dirty_cafe_sales!A7543,dirty_cafe_sales!A:S,17,FALSE)</f>
        <v>3</v>
      </c>
      <c r="H7543" s="21">
        <f>VLOOKUP(dirty_cafe_sales!A7543,dirty_cafe_sales!A:S,19,FALSE)</f>
        <v>15</v>
      </c>
    </row>
    <row r="7544" spans="1:8" x14ac:dyDescent="0.3">
      <c r="A7544" s="19" t="s">
        <v>7563</v>
      </c>
      <c r="B7544" s="19" t="str">
        <f>VLOOKUP(dirty_cafe_sales!A7544,dirty_cafe_sales!A:S,10,FALSE)</f>
        <v>Sandwich</v>
      </c>
      <c r="C7544" s="20">
        <f>VLOOKUP(dirty_cafe_sales!A7544,dirty_cafe_sales!A:S,16,FALSE)</f>
        <v>44939</v>
      </c>
      <c r="D7544" s="19" t="str">
        <f>VLOOKUP(dirty_cafe_sales!A7544,dirty_cafe_sales!A:S,15,FALSE)</f>
        <v>Unknown</v>
      </c>
      <c r="E7544" s="19" t="str">
        <f>VLOOKUP(dirty_cafe_sales!A7544,dirty_cafe_sales!A:S,14,FALSE)</f>
        <v>Unknown</v>
      </c>
      <c r="F7544" s="21">
        <f>VLOOKUP(dirty_cafe_sales!A7544,dirty_cafe_sales!A:S,18,FALSE)</f>
        <v>4</v>
      </c>
      <c r="G7544" s="21">
        <f>VLOOKUP(dirty_cafe_sales!A7544,dirty_cafe_sales!A:S,17,FALSE)</f>
        <v>3</v>
      </c>
      <c r="H7544" s="21">
        <f>VLOOKUP(dirty_cafe_sales!A7544,dirty_cafe_sales!A:S,19,FALSE)</f>
        <v>12</v>
      </c>
    </row>
    <row r="7545" spans="1:8" x14ac:dyDescent="0.3">
      <c r="A7545" s="19" t="s">
        <v>7564</v>
      </c>
      <c r="B7545" s="19" t="str">
        <f>VLOOKUP(dirty_cafe_sales!A7545,dirty_cafe_sales!A:S,10,FALSE)</f>
        <v>Tea</v>
      </c>
      <c r="C7545" s="20">
        <f>VLOOKUP(dirty_cafe_sales!A7545,dirty_cafe_sales!A:S,16,FALSE)</f>
        <v>45209</v>
      </c>
      <c r="D7545" s="19" t="str">
        <f>VLOOKUP(dirty_cafe_sales!A7545,dirty_cafe_sales!A:S,15,FALSE)</f>
        <v>Unknown</v>
      </c>
      <c r="E7545" s="19" t="str">
        <f>VLOOKUP(dirty_cafe_sales!A7545,dirty_cafe_sales!A:S,14,FALSE)</f>
        <v>Cash</v>
      </c>
      <c r="F7545" s="21">
        <f>VLOOKUP(dirty_cafe_sales!A7545,dirty_cafe_sales!A:S,18,FALSE)</f>
        <v>1.5</v>
      </c>
      <c r="G7545" s="21">
        <f>VLOOKUP(dirty_cafe_sales!A7545,dirty_cafe_sales!A:S,17,FALSE)</f>
        <v>1</v>
      </c>
      <c r="H7545" s="21">
        <f>VLOOKUP(dirty_cafe_sales!A7545,dirty_cafe_sales!A:S,19,FALSE)</f>
        <v>1.5</v>
      </c>
    </row>
    <row r="7546" spans="1:8" x14ac:dyDescent="0.3">
      <c r="A7546" s="19" t="s">
        <v>7565</v>
      </c>
      <c r="B7546" s="19" t="str">
        <f>VLOOKUP(dirty_cafe_sales!A7546,dirty_cafe_sales!A:S,10,FALSE)</f>
        <v>Smoothie</v>
      </c>
      <c r="C7546" s="20">
        <f>VLOOKUP(dirty_cafe_sales!A7546,dirty_cafe_sales!A:S,16,FALSE)</f>
        <v>44993</v>
      </c>
      <c r="D7546" s="19" t="str">
        <f>VLOOKUP(dirty_cafe_sales!A7546,dirty_cafe_sales!A:S,15,FALSE)</f>
        <v>In-store</v>
      </c>
      <c r="E7546" s="19" t="str">
        <f>VLOOKUP(dirty_cafe_sales!A7546,dirty_cafe_sales!A:S,14,FALSE)</f>
        <v>Unknown</v>
      </c>
      <c r="F7546" s="21">
        <f>VLOOKUP(dirty_cafe_sales!A7546,dirty_cafe_sales!A:S,18,FALSE)</f>
        <v>4</v>
      </c>
      <c r="G7546" s="21">
        <f>VLOOKUP(dirty_cafe_sales!A7546,dirty_cafe_sales!A:S,17,FALSE)</f>
        <v>5</v>
      </c>
      <c r="H7546" s="21">
        <f>VLOOKUP(dirty_cafe_sales!A7546,dirty_cafe_sales!A:S,19,FALSE)</f>
        <v>20</v>
      </c>
    </row>
    <row r="7547" spans="1:8" x14ac:dyDescent="0.3">
      <c r="A7547" s="19" t="s">
        <v>7566</v>
      </c>
      <c r="B7547" s="19" t="str">
        <f>VLOOKUP(dirty_cafe_sales!A7547,dirty_cafe_sales!A:S,10,FALSE)</f>
        <v>Cake</v>
      </c>
      <c r="C7547" s="20" t="str">
        <f>VLOOKUP(dirty_cafe_sales!A7547,dirty_cafe_sales!A:S,16,FALSE)</f>
        <v>Unknown</v>
      </c>
      <c r="D7547" s="19" t="str">
        <f>VLOOKUP(dirty_cafe_sales!A7547,dirty_cafe_sales!A:S,15,FALSE)</f>
        <v>Takeaway</v>
      </c>
      <c r="E7547" s="19" t="str">
        <f>VLOOKUP(dirty_cafe_sales!A7547,dirty_cafe_sales!A:S,14,FALSE)</f>
        <v>Cash</v>
      </c>
      <c r="F7547" s="21">
        <f>VLOOKUP(dirty_cafe_sales!A7547,dirty_cafe_sales!A:S,18,FALSE)</f>
        <v>3</v>
      </c>
      <c r="G7547" s="21">
        <f>VLOOKUP(dirty_cafe_sales!A7547,dirty_cafe_sales!A:S,17,FALSE)</f>
        <v>5</v>
      </c>
      <c r="H7547" s="21">
        <f>VLOOKUP(dirty_cafe_sales!A7547,dirty_cafe_sales!A:S,19,FALSE)</f>
        <v>15</v>
      </c>
    </row>
    <row r="7548" spans="1:8" x14ac:dyDescent="0.3">
      <c r="A7548" s="19" t="s">
        <v>7567</v>
      </c>
      <c r="B7548" s="19" t="str">
        <f>VLOOKUP(dirty_cafe_sales!A7548,dirty_cafe_sales!A:S,10,FALSE)</f>
        <v>Coffee</v>
      </c>
      <c r="C7548" s="20">
        <f>VLOOKUP(dirty_cafe_sales!A7548,dirty_cafe_sales!A:S,16,FALSE)</f>
        <v>44990</v>
      </c>
      <c r="D7548" s="19" t="str">
        <f>VLOOKUP(dirty_cafe_sales!A7548,dirty_cafe_sales!A:S,15,FALSE)</f>
        <v>Takeaway</v>
      </c>
      <c r="E7548" s="19" t="str">
        <f>VLOOKUP(dirty_cafe_sales!A7548,dirty_cafe_sales!A:S,14,FALSE)</f>
        <v>Unknown</v>
      </c>
      <c r="F7548" s="21">
        <f>VLOOKUP(dirty_cafe_sales!A7548,dirty_cafe_sales!A:S,18,FALSE)</f>
        <v>2</v>
      </c>
      <c r="G7548" s="21">
        <f>VLOOKUP(dirty_cafe_sales!A7548,dirty_cafe_sales!A:S,17,FALSE)</f>
        <v>1</v>
      </c>
      <c r="H7548" s="21">
        <f>VLOOKUP(dirty_cafe_sales!A7548,dirty_cafe_sales!A:S,19,FALSE)</f>
        <v>2</v>
      </c>
    </row>
    <row r="7549" spans="1:8" x14ac:dyDescent="0.3">
      <c r="A7549" s="19" t="s">
        <v>7568</v>
      </c>
      <c r="B7549" s="19" t="str">
        <f>VLOOKUP(dirty_cafe_sales!A7549,dirty_cafe_sales!A:S,10,FALSE)</f>
        <v>Sandwich</v>
      </c>
      <c r="C7549" s="20">
        <f>VLOOKUP(dirty_cafe_sales!A7549,dirty_cafe_sales!A:S,16,FALSE)</f>
        <v>44985</v>
      </c>
      <c r="D7549" s="19" t="str">
        <f>VLOOKUP(dirty_cafe_sales!A7549,dirty_cafe_sales!A:S,15,FALSE)</f>
        <v>Unknown</v>
      </c>
      <c r="E7549" s="19" t="str">
        <f>VLOOKUP(dirty_cafe_sales!A7549,dirty_cafe_sales!A:S,14,FALSE)</f>
        <v>Digital Wallet</v>
      </c>
      <c r="F7549" s="21">
        <f>VLOOKUP(dirty_cafe_sales!A7549,dirty_cafe_sales!A:S,18,FALSE)</f>
        <v>4</v>
      </c>
      <c r="G7549" s="21">
        <f>VLOOKUP(dirty_cafe_sales!A7549,dirty_cafe_sales!A:S,17,FALSE)</f>
        <v>5</v>
      </c>
      <c r="H7549" s="21">
        <f>VLOOKUP(dirty_cafe_sales!A7549,dirty_cafe_sales!A:S,19,FALSE)</f>
        <v>20</v>
      </c>
    </row>
    <row r="7550" spans="1:8" x14ac:dyDescent="0.3">
      <c r="A7550" s="19" t="s">
        <v>7569</v>
      </c>
      <c r="B7550" s="19" t="str">
        <f>VLOOKUP(dirty_cafe_sales!A7550,dirty_cafe_sales!A:S,10,FALSE)</f>
        <v>Tea</v>
      </c>
      <c r="C7550" s="20">
        <f>VLOOKUP(dirty_cafe_sales!A7550,dirty_cafe_sales!A:S,16,FALSE)</f>
        <v>45195</v>
      </c>
      <c r="D7550" s="19" t="str">
        <f>VLOOKUP(dirty_cafe_sales!A7550,dirty_cafe_sales!A:S,15,FALSE)</f>
        <v>Unknown</v>
      </c>
      <c r="E7550" s="19" t="str">
        <f>VLOOKUP(dirty_cafe_sales!A7550,dirty_cafe_sales!A:S,14,FALSE)</f>
        <v>Cash</v>
      </c>
      <c r="F7550" s="21">
        <f>VLOOKUP(dirty_cafe_sales!A7550,dirty_cafe_sales!A:S,18,FALSE)</f>
        <v>1.5</v>
      </c>
      <c r="G7550" s="21">
        <f>VLOOKUP(dirty_cafe_sales!A7550,dirty_cafe_sales!A:S,17,FALSE)</f>
        <v>5</v>
      </c>
      <c r="H7550" s="21">
        <f>VLOOKUP(dirty_cafe_sales!A7550,dirty_cafe_sales!A:S,19,FALSE)</f>
        <v>7.5</v>
      </c>
    </row>
    <row r="7551" spans="1:8" x14ac:dyDescent="0.3">
      <c r="A7551" s="19" t="s">
        <v>7570</v>
      </c>
      <c r="B7551" s="19" t="str">
        <f>VLOOKUP(dirty_cafe_sales!A7551,dirty_cafe_sales!A:S,10,FALSE)</f>
        <v>Smoothie</v>
      </c>
      <c r="C7551" s="20">
        <f>VLOOKUP(dirty_cafe_sales!A7551,dirty_cafe_sales!A:S,16,FALSE)</f>
        <v>44954</v>
      </c>
      <c r="D7551" s="19" t="str">
        <f>VLOOKUP(dirty_cafe_sales!A7551,dirty_cafe_sales!A:S,15,FALSE)</f>
        <v>In-store</v>
      </c>
      <c r="E7551" s="19" t="str">
        <f>VLOOKUP(dirty_cafe_sales!A7551,dirty_cafe_sales!A:S,14,FALSE)</f>
        <v>Digital Wallet</v>
      </c>
      <c r="F7551" s="21">
        <f>VLOOKUP(dirty_cafe_sales!A7551,dirty_cafe_sales!A:S,18,FALSE)</f>
        <v>4</v>
      </c>
      <c r="G7551" s="21">
        <f>VLOOKUP(dirty_cafe_sales!A7551,dirty_cafe_sales!A:S,17,FALSE)</f>
        <v>2</v>
      </c>
      <c r="H7551" s="21">
        <f>VLOOKUP(dirty_cafe_sales!A7551,dirty_cafe_sales!A:S,19,FALSE)</f>
        <v>8</v>
      </c>
    </row>
    <row r="7552" spans="1:8" x14ac:dyDescent="0.3">
      <c r="A7552" s="19" t="s">
        <v>7571</v>
      </c>
      <c r="B7552" s="19" t="str">
        <f>VLOOKUP(dirty_cafe_sales!A7552,dirty_cafe_sales!A:S,10,FALSE)</f>
        <v>Juice</v>
      </c>
      <c r="C7552" s="20">
        <f>VLOOKUP(dirty_cafe_sales!A7552,dirty_cafe_sales!A:S,16,FALSE)</f>
        <v>45106</v>
      </c>
      <c r="D7552" s="19" t="str">
        <f>VLOOKUP(dirty_cafe_sales!A7552,dirty_cafe_sales!A:S,15,FALSE)</f>
        <v>Unknown</v>
      </c>
      <c r="E7552" s="19" t="str">
        <f>VLOOKUP(dirty_cafe_sales!A7552,dirty_cafe_sales!A:S,14,FALSE)</f>
        <v>Credit Card</v>
      </c>
      <c r="F7552" s="21">
        <f>VLOOKUP(dirty_cafe_sales!A7552,dirty_cafe_sales!A:S,18,FALSE)</f>
        <v>3</v>
      </c>
      <c r="G7552" s="21">
        <f>VLOOKUP(dirty_cafe_sales!A7552,dirty_cafe_sales!A:S,17,FALSE)</f>
        <v>3</v>
      </c>
      <c r="H7552" s="21">
        <f>VLOOKUP(dirty_cafe_sales!A7552,dirty_cafe_sales!A:S,19,FALSE)</f>
        <v>9</v>
      </c>
    </row>
    <row r="7553" spans="1:8" x14ac:dyDescent="0.3">
      <c r="A7553" s="19" t="s">
        <v>7572</v>
      </c>
      <c r="B7553" s="19" t="str">
        <f>VLOOKUP(dirty_cafe_sales!A7553,dirty_cafe_sales!A:S,10,FALSE)</f>
        <v>Unknown</v>
      </c>
      <c r="C7553" s="20">
        <f>VLOOKUP(dirty_cafe_sales!A7553,dirty_cafe_sales!A:S,16,FALSE)</f>
        <v>45160</v>
      </c>
      <c r="D7553" s="19" t="str">
        <f>VLOOKUP(dirty_cafe_sales!A7553,dirty_cafe_sales!A:S,15,FALSE)</f>
        <v>Unknown</v>
      </c>
      <c r="E7553" s="19" t="str">
        <f>VLOOKUP(dirty_cafe_sales!A7553,dirty_cafe_sales!A:S,14,FALSE)</f>
        <v>Credit Card</v>
      </c>
      <c r="F7553" s="21">
        <f>VLOOKUP(dirty_cafe_sales!A7553,dirty_cafe_sales!A:S,18,FALSE)</f>
        <v>4</v>
      </c>
      <c r="G7553" s="21">
        <f>VLOOKUP(dirty_cafe_sales!A7553,dirty_cafe_sales!A:S,17,FALSE)</f>
        <v>5</v>
      </c>
      <c r="H7553" s="21">
        <f>VLOOKUP(dirty_cafe_sales!A7553,dirty_cafe_sales!A:S,19,FALSE)</f>
        <v>20</v>
      </c>
    </row>
    <row r="7554" spans="1:8" x14ac:dyDescent="0.3">
      <c r="A7554" s="19" t="s">
        <v>7573</v>
      </c>
      <c r="B7554" s="19" t="str">
        <f>VLOOKUP(dirty_cafe_sales!A7554,dirty_cafe_sales!A:S,10,FALSE)</f>
        <v>Smoothie</v>
      </c>
      <c r="C7554" s="20">
        <f>VLOOKUP(dirty_cafe_sales!A7554,dirty_cafe_sales!A:S,16,FALSE)</f>
        <v>45117</v>
      </c>
      <c r="D7554" s="19" t="str">
        <f>VLOOKUP(dirty_cafe_sales!A7554,dirty_cafe_sales!A:S,15,FALSE)</f>
        <v>Takeaway</v>
      </c>
      <c r="E7554" s="19" t="str">
        <f>VLOOKUP(dirty_cafe_sales!A7554,dirty_cafe_sales!A:S,14,FALSE)</f>
        <v>Credit Card</v>
      </c>
      <c r="F7554" s="21">
        <f>VLOOKUP(dirty_cafe_sales!A7554,dirty_cafe_sales!A:S,18,FALSE)</f>
        <v>4</v>
      </c>
      <c r="G7554" s="21">
        <f>VLOOKUP(dirty_cafe_sales!A7554,dirty_cafe_sales!A:S,17,FALSE)</f>
        <v>3</v>
      </c>
      <c r="H7554" s="21">
        <f>VLOOKUP(dirty_cafe_sales!A7554,dirty_cafe_sales!A:S,19,FALSE)</f>
        <v>12</v>
      </c>
    </row>
    <row r="7555" spans="1:8" x14ac:dyDescent="0.3">
      <c r="A7555" s="19" t="s">
        <v>7574</v>
      </c>
      <c r="B7555" s="19" t="str">
        <f>VLOOKUP(dirty_cafe_sales!A7555,dirty_cafe_sales!A:S,10,FALSE)</f>
        <v>Coffee</v>
      </c>
      <c r="C7555" s="20">
        <f>VLOOKUP(dirty_cafe_sales!A7555,dirty_cafe_sales!A:S,16,FALSE)</f>
        <v>45242</v>
      </c>
      <c r="D7555" s="19" t="str">
        <f>VLOOKUP(dirty_cafe_sales!A7555,dirty_cafe_sales!A:S,15,FALSE)</f>
        <v>Unknown</v>
      </c>
      <c r="E7555" s="19" t="str">
        <f>VLOOKUP(dirty_cafe_sales!A7555,dirty_cafe_sales!A:S,14,FALSE)</f>
        <v>Cash</v>
      </c>
      <c r="F7555" s="21">
        <f>VLOOKUP(dirty_cafe_sales!A7555,dirty_cafe_sales!A:S,18,FALSE)</f>
        <v>2</v>
      </c>
      <c r="G7555" s="21">
        <f>VLOOKUP(dirty_cafe_sales!A7555,dirty_cafe_sales!A:S,17,FALSE)</f>
        <v>5</v>
      </c>
      <c r="H7555" s="21">
        <f>VLOOKUP(dirty_cafe_sales!A7555,dirty_cafe_sales!A:S,19,FALSE)</f>
        <v>10</v>
      </c>
    </row>
    <row r="7556" spans="1:8" x14ac:dyDescent="0.3">
      <c r="A7556" s="19" t="s">
        <v>7575</v>
      </c>
      <c r="B7556" s="19" t="str">
        <f>VLOOKUP(dirty_cafe_sales!A7556,dirty_cafe_sales!A:S,10,FALSE)</f>
        <v>Cake</v>
      </c>
      <c r="C7556" s="20" t="str">
        <f>VLOOKUP(dirty_cafe_sales!A7556,dirty_cafe_sales!A:S,16,FALSE)</f>
        <v>Unknown</v>
      </c>
      <c r="D7556" s="19" t="str">
        <f>VLOOKUP(dirty_cafe_sales!A7556,dirty_cafe_sales!A:S,15,FALSE)</f>
        <v>In-store</v>
      </c>
      <c r="E7556" s="19" t="str">
        <f>VLOOKUP(dirty_cafe_sales!A7556,dirty_cafe_sales!A:S,14,FALSE)</f>
        <v>Unknown</v>
      </c>
      <c r="F7556" s="21">
        <f>VLOOKUP(dirty_cafe_sales!A7556,dirty_cafe_sales!A:S,18,FALSE)</f>
        <v>3</v>
      </c>
      <c r="G7556" s="21">
        <f>VLOOKUP(dirty_cafe_sales!A7556,dirty_cafe_sales!A:S,17,FALSE)</f>
        <v>4</v>
      </c>
      <c r="H7556" s="21">
        <f>VLOOKUP(dirty_cafe_sales!A7556,dirty_cafe_sales!A:S,19,FALSE)</f>
        <v>12</v>
      </c>
    </row>
    <row r="7557" spans="1:8" x14ac:dyDescent="0.3">
      <c r="A7557" s="19" t="s">
        <v>7576</v>
      </c>
      <c r="B7557" s="19" t="str">
        <f>VLOOKUP(dirty_cafe_sales!A7557,dirty_cafe_sales!A:S,10,FALSE)</f>
        <v>Smoothie</v>
      </c>
      <c r="C7557" s="20">
        <f>VLOOKUP(dirty_cafe_sales!A7557,dirty_cafe_sales!A:S,16,FALSE)</f>
        <v>45172</v>
      </c>
      <c r="D7557" s="19" t="str">
        <f>VLOOKUP(dirty_cafe_sales!A7557,dirty_cafe_sales!A:S,15,FALSE)</f>
        <v>In-store</v>
      </c>
      <c r="E7557" s="19" t="str">
        <f>VLOOKUP(dirty_cafe_sales!A7557,dirty_cafe_sales!A:S,14,FALSE)</f>
        <v>Cash</v>
      </c>
      <c r="F7557" s="21">
        <f>VLOOKUP(dirty_cafe_sales!A7557,dirty_cafe_sales!A:S,18,FALSE)</f>
        <v>4</v>
      </c>
      <c r="G7557" s="21">
        <f>VLOOKUP(dirty_cafe_sales!A7557,dirty_cafe_sales!A:S,17,FALSE)</f>
        <v>5</v>
      </c>
      <c r="H7557" s="21">
        <f>VLOOKUP(dirty_cafe_sales!A7557,dirty_cafe_sales!A:S,19,FALSE)</f>
        <v>20</v>
      </c>
    </row>
    <row r="7558" spans="1:8" x14ac:dyDescent="0.3">
      <c r="A7558" s="19" t="s">
        <v>7577</v>
      </c>
      <c r="B7558" s="19" t="str">
        <f>VLOOKUP(dirty_cafe_sales!A7558,dirty_cafe_sales!A:S,10,FALSE)</f>
        <v>Juice</v>
      </c>
      <c r="C7558" s="20">
        <f>VLOOKUP(dirty_cafe_sales!A7558,dirty_cafe_sales!A:S,16,FALSE)</f>
        <v>45234</v>
      </c>
      <c r="D7558" s="19" t="str">
        <f>VLOOKUP(dirty_cafe_sales!A7558,dirty_cafe_sales!A:S,15,FALSE)</f>
        <v>Unknown</v>
      </c>
      <c r="E7558" s="19" t="str">
        <f>VLOOKUP(dirty_cafe_sales!A7558,dirty_cafe_sales!A:S,14,FALSE)</f>
        <v>Digital Wallet</v>
      </c>
      <c r="F7558" s="21">
        <f>VLOOKUP(dirty_cafe_sales!A7558,dirty_cafe_sales!A:S,18,FALSE)</f>
        <v>3</v>
      </c>
      <c r="G7558" s="21">
        <f>VLOOKUP(dirty_cafe_sales!A7558,dirty_cafe_sales!A:S,17,FALSE)</f>
        <v>1</v>
      </c>
      <c r="H7558" s="21">
        <f>VLOOKUP(dirty_cafe_sales!A7558,dirty_cafe_sales!A:S,19,FALSE)</f>
        <v>3</v>
      </c>
    </row>
    <row r="7559" spans="1:8" x14ac:dyDescent="0.3">
      <c r="A7559" s="19" t="s">
        <v>7578</v>
      </c>
      <c r="B7559" s="19" t="str">
        <f>VLOOKUP(dirty_cafe_sales!A7559,dirty_cafe_sales!A:S,10,FALSE)</f>
        <v>Sandwich</v>
      </c>
      <c r="C7559" s="20">
        <f>VLOOKUP(dirty_cafe_sales!A7559,dirty_cafe_sales!A:S,16,FALSE)</f>
        <v>45230</v>
      </c>
      <c r="D7559" s="19" t="str">
        <f>VLOOKUP(dirty_cafe_sales!A7559,dirty_cafe_sales!A:S,15,FALSE)</f>
        <v>Unknown</v>
      </c>
      <c r="E7559" s="19" t="str">
        <f>VLOOKUP(dirty_cafe_sales!A7559,dirty_cafe_sales!A:S,14,FALSE)</f>
        <v>Unknown</v>
      </c>
      <c r="F7559" s="21">
        <f>VLOOKUP(dirty_cafe_sales!A7559,dirty_cafe_sales!A:S,18,FALSE)</f>
        <v>4</v>
      </c>
      <c r="G7559" s="21">
        <f>VLOOKUP(dirty_cafe_sales!A7559,dirty_cafe_sales!A:S,17,FALSE)</f>
        <v>1</v>
      </c>
      <c r="H7559" s="21">
        <f>VLOOKUP(dirty_cafe_sales!A7559,dirty_cafe_sales!A:S,19,FALSE)</f>
        <v>4</v>
      </c>
    </row>
    <row r="7560" spans="1:8" x14ac:dyDescent="0.3">
      <c r="A7560" s="19" t="s">
        <v>7579</v>
      </c>
      <c r="B7560" s="19" t="str">
        <f>VLOOKUP(dirty_cafe_sales!A7560,dirty_cafe_sales!A:S,10,FALSE)</f>
        <v>Cookie</v>
      </c>
      <c r="C7560" s="20">
        <f>VLOOKUP(dirty_cafe_sales!A7560,dirty_cafe_sales!A:S,16,FALSE)</f>
        <v>45153</v>
      </c>
      <c r="D7560" s="19" t="str">
        <f>VLOOKUP(dirty_cafe_sales!A7560,dirty_cafe_sales!A:S,15,FALSE)</f>
        <v>Takeaway</v>
      </c>
      <c r="E7560" s="19" t="str">
        <f>VLOOKUP(dirty_cafe_sales!A7560,dirty_cafe_sales!A:S,14,FALSE)</f>
        <v>Digital Wallet</v>
      </c>
      <c r="F7560" s="21">
        <f>VLOOKUP(dirty_cafe_sales!A7560,dirty_cafe_sales!A:S,18,FALSE)</f>
        <v>1</v>
      </c>
      <c r="G7560" s="21">
        <f>VLOOKUP(dirty_cafe_sales!A7560,dirty_cafe_sales!A:S,17,FALSE)</f>
        <v>5</v>
      </c>
      <c r="H7560" s="21">
        <f>VLOOKUP(dirty_cafe_sales!A7560,dirty_cafe_sales!A:S,19,FALSE)</f>
        <v>5</v>
      </c>
    </row>
    <row r="7561" spans="1:8" x14ac:dyDescent="0.3">
      <c r="A7561" s="19" t="s">
        <v>7580</v>
      </c>
      <c r="B7561" s="19" t="str">
        <f>VLOOKUP(dirty_cafe_sales!A7561,dirty_cafe_sales!A:S,10,FALSE)</f>
        <v>Sandwich</v>
      </c>
      <c r="C7561" s="20">
        <f>VLOOKUP(dirty_cafe_sales!A7561,dirty_cafe_sales!A:S,16,FALSE)</f>
        <v>45256</v>
      </c>
      <c r="D7561" s="19" t="str">
        <f>VLOOKUP(dirty_cafe_sales!A7561,dirty_cafe_sales!A:S,15,FALSE)</f>
        <v>Unknown</v>
      </c>
      <c r="E7561" s="19" t="str">
        <f>VLOOKUP(dirty_cafe_sales!A7561,dirty_cafe_sales!A:S,14,FALSE)</f>
        <v>Unknown</v>
      </c>
      <c r="F7561" s="21">
        <f>VLOOKUP(dirty_cafe_sales!A7561,dirty_cafe_sales!A:S,18,FALSE)</f>
        <v>4</v>
      </c>
      <c r="G7561" s="21">
        <f>VLOOKUP(dirty_cafe_sales!A7561,dirty_cafe_sales!A:S,17,FALSE)</f>
        <v>4</v>
      </c>
      <c r="H7561" s="21">
        <f>VLOOKUP(dirty_cafe_sales!A7561,dirty_cafe_sales!A:S,19,FALSE)</f>
        <v>16</v>
      </c>
    </row>
    <row r="7562" spans="1:8" x14ac:dyDescent="0.3">
      <c r="A7562" s="19" t="s">
        <v>7581</v>
      </c>
      <c r="B7562" s="19" t="str">
        <f>VLOOKUP(dirty_cafe_sales!A7562,dirty_cafe_sales!A:S,10,FALSE)</f>
        <v>Coffee</v>
      </c>
      <c r="C7562" s="20">
        <f>VLOOKUP(dirty_cafe_sales!A7562,dirty_cafe_sales!A:S,16,FALSE)</f>
        <v>45080</v>
      </c>
      <c r="D7562" s="19" t="str">
        <f>VLOOKUP(dirty_cafe_sales!A7562,dirty_cafe_sales!A:S,15,FALSE)</f>
        <v>Unknown</v>
      </c>
      <c r="E7562" s="19" t="str">
        <f>VLOOKUP(dirty_cafe_sales!A7562,dirty_cafe_sales!A:S,14,FALSE)</f>
        <v>Unknown</v>
      </c>
      <c r="F7562" s="21">
        <f>VLOOKUP(dirty_cafe_sales!A7562,dirty_cafe_sales!A:S,18,FALSE)</f>
        <v>2</v>
      </c>
      <c r="G7562" s="21">
        <f>VLOOKUP(dirty_cafe_sales!A7562,dirty_cafe_sales!A:S,17,FALSE)</f>
        <v>5</v>
      </c>
      <c r="H7562" s="21">
        <f>VLOOKUP(dirty_cafe_sales!A7562,dirty_cafe_sales!A:S,19,FALSE)</f>
        <v>10</v>
      </c>
    </row>
    <row r="7563" spans="1:8" x14ac:dyDescent="0.3">
      <c r="A7563" s="19" t="s">
        <v>7582</v>
      </c>
      <c r="B7563" s="19" t="str">
        <f>VLOOKUP(dirty_cafe_sales!A7563,dirty_cafe_sales!A:S,10,FALSE)</f>
        <v>Tea</v>
      </c>
      <c r="C7563" s="20">
        <f>VLOOKUP(dirty_cafe_sales!A7563,dirty_cafe_sales!A:S,16,FALSE)</f>
        <v>45190</v>
      </c>
      <c r="D7563" s="19" t="str">
        <f>VLOOKUP(dirty_cafe_sales!A7563,dirty_cafe_sales!A:S,15,FALSE)</f>
        <v>In-store</v>
      </c>
      <c r="E7563" s="19" t="str">
        <f>VLOOKUP(dirty_cafe_sales!A7563,dirty_cafe_sales!A:S,14,FALSE)</f>
        <v>Cash</v>
      </c>
      <c r="F7563" s="21">
        <f>VLOOKUP(dirty_cafe_sales!A7563,dirty_cafe_sales!A:S,18,FALSE)</f>
        <v>1.5</v>
      </c>
      <c r="G7563" s="21">
        <f>VLOOKUP(dirty_cafe_sales!A7563,dirty_cafe_sales!A:S,17,FALSE)</f>
        <v>1</v>
      </c>
      <c r="H7563" s="21">
        <f>VLOOKUP(dirty_cafe_sales!A7563,dirty_cafe_sales!A:S,19,FALSE)</f>
        <v>1.5</v>
      </c>
    </row>
    <row r="7564" spans="1:8" x14ac:dyDescent="0.3">
      <c r="A7564" s="19" t="s">
        <v>7583</v>
      </c>
      <c r="B7564" s="19" t="str">
        <f>VLOOKUP(dirty_cafe_sales!A7564,dirty_cafe_sales!A:S,10,FALSE)</f>
        <v>Unknown</v>
      </c>
      <c r="C7564" s="20">
        <f>VLOOKUP(dirty_cafe_sales!A7564,dirty_cafe_sales!A:S,16,FALSE)</f>
        <v>44950</v>
      </c>
      <c r="D7564" s="19" t="str">
        <f>VLOOKUP(dirty_cafe_sales!A7564,dirty_cafe_sales!A:S,15,FALSE)</f>
        <v>Takeaway</v>
      </c>
      <c r="E7564" s="19" t="str">
        <f>VLOOKUP(dirty_cafe_sales!A7564,dirty_cafe_sales!A:S,14,FALSE)</f>
        <v>Unknown</v>
      </c>
      <c r="F7564" s="21">
        <f>VLOOKUP(dirty_cafe_sales!A7564,dirty_cafe_sales!A:S,18,FALSE)</f>
        <v>2</v>
      </c>
      <c r="G7564" s="21">
        <f>VLOOKUP(dirty_cafe_sales!A7564,dirty_cafe_sales!A:S,17,FALSE)</f>
        <v>4</v>
      </c>
      <c r="H7564" s="21">
        <f>VLOOKUP(dirty_cafe_sales!A7564,dirty_cafe_sales!A:S,19,FALSE)</f>
        <v>8</v>
      </c>
    </row>
    <row r="7565" spans="1:8" x14ac:dyDescent="0.3">
      <c r="A7565" s="19" t="s">
        <v>7584</v>
      </c>
      <c r="B7565" s="19" t="str">
        <f>VLOOKUP(dirty_cafe_sales!A7565,dirty_cafe_sales!A:S,10,FALSE)</f>
        <v>Coffee</v>
      </c>
      <c r="C7565" s="20">
        <f>VLOOKUP(dirty_cafe_sales!A7565,dirty_cafe_sales!A:S,16,FALSE)</f>
        <v>45275</v>
      </c>
      <c r="D7565" s="19" t="str">
        <f>VLOOKUP(dirty_cafe_sales!A7565,dirty_cafe_sales!A:S,15,FALSE)</f>
        <v>Unknown</v>
      </c>
      <c r="E7565" s="19" t="str">
        <f>VLOOKUP(dirty_cafe_sales!A7565,dirty_cafe_sales!A:S,14,FALSE)</f>
        <v>Cash</v>
      </c>
      <c r="F7565" s="21">
        <f>VLOOKUP(dirty_cafe_sales!A7565,dirty_cafe_sales!A:S,18,FALSE)</f>
        <v>2</v>
      </c>
      <c r="G7565" s="21">
        <f>VLOOKUP(dirty_cafe_sales!A7565,dirty_cafe_sales!A:S,17,FALSE)</f>
        <v>2</v>
      </c>
      <c r="H7565" s="21">
        <f>VLOOKUP(dirty_cafe_sales!A7565,dirty_cafe_sales!A:S,19,FALSE)</f>
        <v>4</v>
      </c>
    </row>
    <row r="7566" spans="1:8" x14ac:dyDescent="0.3">
      <c r="A7566" s="19" t="s">
        <v>7585</v>
      </c>
      <c r="B7566" s="19" t="str">
        <f>VLOOKUP(dirty_cafe_sales!A7566,dirty_cafe_sales!A:S,10,FALSE)</f>
        <v>Juice</v>
      </c>
      <c r="C7566" s="20" t="str">
        <f>VLOOKUP(dirty_cafe_sales!A7566,dirty_cafe_sales!A:S,16,FALSE)</f>
        <v>Unknown</v>
      </c>
      <c r="D7566" s="19" t="str">
        <f>VLOOKUP(dirty_cafe_sales!A7566,dirty_cafe_sales!A:S,15,FALSE)</f>
        <v>Takeaway</v>
      </c>
      <c r="E7566" s="19" t="str">
        <f>VLOOKUP(dirty_cafe_sales!A7566,dirty_cafe_sales!A:S,14,FALSE)</f>
        <v>Unknown</v>
      </c>
      <c r="F7566" s="21">
        <f>VLOOKUP(dirty_cafe_sales!A7566,dirty_cafe_sales!A:S,18,FALSE)</f>
        <v>3</v>
      </c>
      <c r="G7566" s="21">
        <f>VLOOKUP(dirty_cafe_sales!A7566,dirty_cafe_sales!A:S,17,FALSE)</f>
        <v>3</v>
      </c>
      <c r="H7566" s="21">
        <f>VLOOKUP(dirty_cafe_sales!A7566,dirty_cafe_sales!A:S,19,FALSE)</f>
        <v>9</v>
      </c>
    </row>
    <row r="7567" spans="1:8" x14ac:dyDescent="0.3">
      <c r="A7567" s="19" t="s">
        <v>7586</v>
      </c>
      <c r="B7567" s="19" t="str">
        <f>VLOOKUP(dirty_cafe_sales!A7567,dirty_cafe_sales!A:S,10,FALSE)</f>
        <v>Cookie</v>
      </c>
      <c r="C7567" s="20">
        <f>VLOOKUP(dirty_cafe_sales!A7567,dirty_cafe_sales!A:S,16,FALSE)</f>
        <v>45126</v>
      </c>
      <c r="D7567" s="19" t="str">
        <f>VLOOKUP(dirty_cafe_sales!A7567,dirty_cafe_sales!A:S,15,FALSE)</f>
        <v>Takeaway</v>
      </c>
      <c r="E7567" s="19" t="str">
        <f>VLOOKUP(dirty_cafe_sales!A7567,dirty_cafe_sales!A:S,14,FALSE)</f>
        <v>Unknown</v>
      </c>
      <c r="F7567" s="21">
        <f>VLOOKUP(dirty_cafe_sales!A7567,dirty_cafe_sales!A:S,18,FALSE)</f>
        <v>1</v>
      </c>
      <c r="G7567" s="21">
        <f>VLOOKUP(dirty_cafe_sales!A7567,dirty_cafe_sales!A:S,17,FALSE)</f>
        <v>2</v>
      </c>
      <c r="H7567" s="21">
        <f>VLOOKUP(dirty_cafe_sales!A7567,dirty_cafe_sales!A:S,19,FALSE)</f>
        <v>2</v>
      </c>
    </row>
    <row r="7568" spans="1:8" x14ac:dyDescent="0.3">
      <c r="A7568" s="19" t="s">
        <v>7587</v>
      </c>
      <c r="B7568" s="19" t="str">
        <f>VLOOKUP(dirty_cafe_sales!A7568,dirty_cafe_sales!A:S,10,FALSE)</f>
        <v>Smoothie</v>
      </c>
      <c r="C7568" s="20">
        <f>VLOOKUP(dirty_cafe_sales!A7568,dirty_cafe_sales!A:S,16,FALSE)</f>
        <v>45118</v>
      </c>
      <c r="D7568" s="19" t="str">
        <f>VLOOKUP(dirty_cafe_sales!A7568,dirty_cafe_sales!A:S,15,FALSE)</f>
        <v>In-store</v>
      </c>
      <c r="E7568" s="19" t="str">
        <f>VLOOKUP(dirty_cafe_sales!A7568,dirty_cafe_sales!A:S,14,FALSE)</f>
        <v>Cash</v>
      </c>
      <c r="F7568" s="21">
        <f>VLOOKUP(dirty_cafe_sales!A7568,dirty_cafe_sales!A:S,18,FALSE)</f>
        <v>4</v>
      </c>
      <c r="G7568" s="21">
        <f>VLOOKUP(dirty_cafe_sales!A7568,dirty_cafe_sales!A:S,17,FALSE)</f>
        <v>3</v>
      </c>
      <c r="H7568" s="21">
        <f>VLOOKUP(dirty_cafe_sales!A7568,dirty_cafe_sales!A:S,19,FALSE)</f>
        <v>12</v>
      </c>
    </row>
    <row r="7569" spans="1:8" x14ac:dyDescent="0.3">
      <c r="A7569" s="19" t="s">
        <v>7588</v>
      </c>
      <c r="B7569" s="19" t="str">
        <f>VLOOKUP(dirty_cafe_sales!A7569,dirty_cafe_sales!A:S,10,FALSE)</f>
        <v>Smoothie</v>
      </c>
      <c r="C7569" s="20">
        <f>VLOOKUP(dirty_cafe_sales!A7569,dirty_cafe_sales!A:S,16,FALSE)</f>
        <v>45083</v>
      </c>
      <c r="D7569" s="19" t="str">
        <f>VLOOKUP(dirty_cafe_sales!A7569,dirty_cafe_sales!A:S,15,FALSE)</f>
        <v>Takeaway</v>
      </c>
      <c r="E7569" s="19" t="str">
        <f>VLOOKUP(dirty_cafe_sales!A7569,dirty_cafe_sales!A:S,14,FALSE)</f>
        <v>Digital Wallet</v>
      </c>
      <c r="F7569" s="21">
        <f>VLOOKUP(dirty_cafe_sales!A7569,dirty_cafe_sales!A:S,18,FALSE)</f>
        <v>4</v>
      </c>
      <c r="G7569" s="21">
        <f>VLOOKUP(dirty_cafe_sales!A7569,dirty_cafe_sales!A:S,17,FALSE)</f>
        <v>2</v>
      </c>
      <c r="H7569" s="21">
        <f>VLOOKUP(dirty_cafe_sales!A7569,dirty_cafe_sales!A:S,19,FALSE)</f>
        <v>8</v>
      </c>
    </row>
    <row r="7570" spans="1:8" x14ac:dyDescent="0.3">
      <c r="A7570" s="19" t="s">
        <v>7589</v>
      </c>
      <c r="B7570" s="19" t="str">
        <f>VLOOKUP(dirty_cafe_sales!A7570,dirty_cafe_sales!A:S,10,FALSE)</f>
        <v>Cookie</v>
      </c>
      <c r="C7570" s="20">
        <f>VLOOKUP(dirty_cafe_sales!A7570,dirty_cafe_sales!A:S,16,FALSE)</f>
        <v>45182</v>
      </c>
      <c r="D7570" s="19" t="str">
        <f>VLOOKUP(dirty_cafe_sales!A7570,dirty_cafe_sales!A:S,15,FALSE)</f>
        <v>In-store</v>
      </c>
      <c r="E7570" s="19" t="str">
        <f>VLOOKUP(dirty_cafe_sales!A7570,dirty_cafe_sales!A:S,14,FALSE)</f>
        <v>Cash</v>
      </c>
      <c r="F7570" s="21">
        <f>VLOOKUP(dirty_cafe_sales!A7570,dirty_cafe_sales!A:S,18,FALSE)</f>
        <v>0</v>
      </c>
      <c r="G7570" s="21">
        <f>VLOOKUP(dirty_cafe_sales!A7570,dirty_cafe_sales!A:S,17,FALSE)</f>
        <v>5</v>
      </c>
      <c r="H7570" s="21">
        <f>VLOOKUP(dirty_cafe_sales!A7570,dirty_cafe_sales!A:S,19,FALSE)</f>
        <v>0</v>
      </c>
    </row>
    <row r="7571" spans="1:8" x14ac:dyDescent="0.3">
      <c r="A7571" s="19" t="s">
        <v>7590</v>
      </c>
      <c r="B7571" s="19" t="str">
        <f>VLOOKUP(dirty_cafe_sales!A7571,dirty_cafe_sales!A:S,10,FALSE)</f>
        <v>Salad</v>
      </c>
      <c r="C7571" s="20">
        <f>VLOOKUP(dirty_cafe_sales!A7571,dirty_cafe_sales!A:S,16,FALSE)</f>
        <v>45241</v>
      </c>
      <c r="D7571" s="19" t="str">
        <f>VLOOKUP(dirty_cafe_sales!A7571,dirty_cafe_sales!A:S,15,FALSE)</f>
        <v>Takeaway</v>
      </c>
      <c r="E7571" s="19" t="str">
        <f>VLOOKUP(dirty_cafe_sales!A7571,dirty_cafe_sales!A:S,14,FALSE)</f>
        <v>Unknown</v>
      </c>
      <c r="F7571" s="21">
        <f>VLOOKUP(dirty_cafe_sales!A7571,dirty_cafe_sales!A:S,18,FALSE)</f>
        <v>5</v>
      </c>
      <c r="G7571" s="21">
        <f>VLOOKUP(dirty_cafe_sales!A7571,dirty_cafe_sales!A:S,17,FALSE)</f>
        <v>1</v>
      </c>
      <c r="H7571" s="21">
        <f>VLOOKUP(dirty_cafe_sales!A7571,dirty_cafe_sales!A:S,19,FALSE)</f>
        <v>5</v>
      </c>
    </row>
    <row r="7572" spans="1:8" x14ac:dyDescent="0.3">
      <c r="A7572" s="19" t="s">
        <v>7591</v>
      </c>
      <c r="B7572" s="19" t="str">
        <f>VLOOKUP(dirty_cafe_sales!A7572,dirty_cafe_sales!A:S,10,FALSE)</f>
        <v>Salad</v>
      </c>
      <c r="C7572" s="20">
        <f>VLOOKUP(dirty_cafe_sales!A7572,dirty_cafe_sales!A:S,16,FALSE)</f>
        <v>45189</v>
      </c>
      <c r="D7572" s="19" t="str">
        <f>VLOOKUP(dirty_cafe_sales!A7572,dirty_cafe_sales!A:S,15,FALSE)</f>
        <v>In-store</v>
      </c>
      <c r="E7572" s="19" t="str">
        <f>VLOOKUP(dirty_cafe_sales!A7572,dirty_cafe_sales!A:S,14,FALSE)</f>
        <v>Unknown</v>
      </c>
      <c r="F7572" s="21">
        <f>VLOOKUP(dirty_cafe_sales!A7572,dirty_cafe_sales!A:S,18,FALSE)</f>
        <v>5</v>
      </c>
      <c r="G7572" s="21">
        <f>VLOOKUP(dirty_cafe_sales!A7572,dirty_cafe_sales!A:S,17,FALSE)</f>
        <v>5</v>
      </c>
      <c r="H7572" s="21">
        <f>VLOOKUP(dirty_cafe_sales!A7572,dirty_cafe_sales!A:S,19,FALSE)</f>
        <v>25</v>
      </c>
    </row>
    <row r="7573" spans="1:8" x14ac:dyDescent="0.3">
      <c r="A7573" s="19" t="s">
        <v>7592</v>
      </c>
      <c r="B7573" s="19" t="str">
        <f>VLOOKUP(dirty_cafe_sales!A7573,dirty_cafe_sales!A:S,10,FALSE)</f>
        <v>Juice</v>
      </c>
      <c r="C7573" s="20">
        <f>VLOOKUP(dirty_cafe_sales!A7573,dirty_cafe_sales!A:S,16,FALSE)</f>
        <v>45128</v>
      </c>
      <c r="D7573" s="19" t="str">
        <f>VLOOKUP(dirty_cafe_sales!A7573,dirty_cafe_sales!A:S,15,FALSE)</f>
        <v>Takeaway</v>
      </c>
      <c r="E7573" s="19" t="str">
        <f>VLOOKUP(dirty_cafe_sales!A7573,dirty_cafe_sales!A:S,14,FALSE)</f>
        <v>Digital Wallet</v>
      </c>
      <c r="F7573" s="21">
        <f>VLOOKUP(dirty_cafe_sales!A7573,dirty_cafe_sales!A:S,18,FALSE)</f>
        <v>3</v>
      </c>
      <c r="G7573" s="21">
        <f>VLOOKUP(dirty_cafe_sales!A7573,dirty_cafe_sales!A:S,17,FALSE)</f>
        <v>2</v>
      </c>
      <c r="H7573" s="21">
        <f>VLOOKUP(dirty_cafe_sales!A7573,dirty_cafe_sales!A:S,19,FALSE)</f>
        <v>6</v>
      </c>
    </row>
    <row r="7574" spans="1:8" x14ac:dyDescent="0.3">
      <c r="A7574" s="19" t="s">
        <v>7593</v>
      </c>
      <c r="B7574" s="19" t="str">
        <f>VLOOKUP(dirty_cafe_sales!A7574,dirty_cafe_sales!A:S,10,FALSE)</f>
        <v>Coffee</v>
      </c>
      <c r="C7574" s="20" t="str">
        <f>VLOOKUP(dirty_cafe_sales!A7574,dirty_cafe_sales!A:S,16,FALSE)</f>
        <v>Unknown</v>
      </c>
      <c r="D7574" s="19" t="str">
        <f>VLOOKUP(dirty_cafe_sales!A7574,dirty_cafe_sales!A:S,15,FALSE)</f>
        <v>Takeaway</v>
      </c>
      <c r="E7574" s="19" t="str">
        <f>VLOOKUP(dirty_cafe_sales!A7574,dirty_cafe_sales!A:S,14,FALSE)</f>
        <v>Digital Wallet</v>
      </c>
      <c r="F7574" s="21">
        <f>VLOOKUP(dirty_cafe_sales!A7574,dirty_cafe_sales!A:S,18,FALSE)</f>
        <v>2</v>
      </c>
      <c r="G7574" s="21">
        <f>VLOOKUP(dirty_cafe_sales!A7574,dirty_cafe_sales!A:S,17,FALSE)</f>
        <v>4</v>
      </c>
      <c r="H7574" s="21">
        <f>VLOOKUP(dirty_cafe_sales!A7574,dirty_cafe_sales!A:S,19,FALSE)</f>
        <v>8</v>
      </c>
    </row>
    <row r="7575" spans="1:8" x14ac:dyDescent="0.3">
      <c r="A7575" s="19" t="s">
        <v>7594</v>
      </c>
      <c r="B7575" s="19" t="str">
        <f>VLOOKUP(dirty_cafe_sales!A7575,dirty_cafe_sales!A:S,10,FALSE)</f>
        <v>Cake</v>
      </c>
      <c r="C7575" s="20">
        <f>VLOOKUP(dirty_cafe_sales!A7575,dirty_cafe_sales!A:S,16,FALSE)</f>
        <v>45250</v>
      </c>
      <c r="D7575" s="19" t="str">
        <f>VLOOKUP(dirty_cafe_sales!A7575,dirty_cafe_sales!A:S,15,FALSE)</f>
        <v>Unknown</v>
      </c>
      <c r="E7575" s="19" t="str">
        <f>VLOOKUP(dirty_cafe_sales!A7575,dirty_cafe_sales!A:S,14,FALSE)</f>
        <v>Cash</v>
      </c>
      <c r="F7575" s="21">
        <f>VLOOKUP(dirty_cafe_sales!A7575,dirty_cafe_sales!A:S,18,FALSE)</f>
        <v>3</v>
      </c>
      <c r="G7575" s="21">
        <f>VLOOKUP(dirty_cafe_sales!A7575,dirty_cafe_sales!A:S,17,FALSE)</f>
        <v>4</v>
      </c>
      <c r="H7575" s="21">
        <f>VLOOKUP(dirty_cafe_sales!A7575,dirty_cafe_sales!A:S,19,FALSE)</f>
        <v>12</v>
      </c>
    </row>
    <row r="7576" spans="1:8" x14ac:dyDescent="0.3">
      <c r="A7576" s="19" t="s">
        <v>7595</v>
      </c>
      <c r="B7576" s="19" t="str">
        <f>VLOOKUP(dirty_cafe_sales!A7576,dirty_cafe_sales!A:S,10,FALSE)</f>
        <v>Salad</v>
      </c>
      <c r="C7576" s="20">
        <f>VLOOKUP(dirty_cafe_sales!A7576,dirty_cafe_sales!A:S,16,FALSE)</f>
        <v>45182</v>
      </c>
      <c r="D7576" s="19" t="str">
        <f>VLOOKUP(dirty_cafe_sales!A7576,dirty_cafe_sales!A:S,15,FALSE)</f>
        <v>Takeaway</v>
      </c>
      <c r="E7576" s="19" t="str">
        <f>VLOOKUP(dirty_cafe_sales!A7576,dirty_cafe_sales!A:S,14,FALSE)</f>
        <v>Unknown</v>
      </c>
      <c r="F7576" s="21">
        <f>VLOOKUP(dirty_cafe_sales!A7576,dirty_cafe_sales!A:S,18,FALSE)</f>
        <v>5</v>
      </c>
      <c r="G7576" s="21">
        <f>VLOOKUP(dirty_cafe_sales!A7576,dirty_cafe_sales!A:S,17,FALSE)</f>
        <v>1</v>
      </c>
      <c r="H7576" s="21">
        <f>VLOOKUP(dirty_cafe_sales!A7576,dirty_cafe_sales!A:S,19,FALSE)</f>
        <v>5</v>
      </c>
    </row>
    <row r="7577" spans="1:8" x14ac:dyDescent="0.3">
      <c r="A7577" s="19" t="s">
        <v>7596</v>
      </c>
      <c r="B7577" s="19" t="str">
        <f>VLOOKUP(dirty_cafe_sales!A7577,dirty_cafe_sales!A:S,10,FALSE)</f>
        <v>Cake</v>
      </c>
      <c r="C7577" s="20">
        <f>VLOOKUP(dirty_cafe_sales!A7577,dirty_cafe_sales!A:S,16,FALSE)</f>
        <v>44990</v>
      </c>
      <c r="D7577" s="19" t="str">
        <f>VLOOKUP(dirty_cafe_sales!A7577,dirty_cafe_sales!A:S,15,FALSE)</f>
        <v>Takeaway</v>
      </c>
      <c r="E7577" s="19" t="str">
        <f>VLOOKUP(dirty_cafe_sales!A7577,dirty_cafe_sales!A:S,14,FALSE)</f>
        <v>Unknown</v>
      </c>
      <c r="F7577" s="21">
        <f>VLOOKUP(dirty_cafe_sales!A7577,dirty_cafe_sales!A:S,18,FALSE)</f>
        <v>3</v>
      </c>
      <c r="G7577" s="21">
        <f>VLOOKUP(dirty_cafe_sales!A7577,dirty_cafe_sales!A:S,17,FALSE)</f>
        <v>5</v>
      </c>
      <c r="H7577" s="21">
        <f>VLOOKUP(dirty_cafe_sales!A7577,dirty_cafe_sales!A:S,19,FALSE)</f>
        <v>15</v>
      </c>
    </row>
    <row r="7578" spans="1:8" x14ac:dyDescent="0.3">
      <c r="A7578" s="19" t="s">
        <v>7597</v>
      </c>
      <c r="B7578" s="19" t="str">
        <f>VLOOKUP(dirty_cafe_sales!A7578,dirty_cafe_sales!A:S,10,FALSE)</f>
        <v>Smoothie</v>
      </c>
      <c r="C7578" s="20">
        <f>VLOOKUP(dirty_cafe_sales!A7578,dirty_cafe_sales!A:S,16,FALSE)</f>
        <v>45285</v>
      </c>
      <c r="D7578" s="19" t="str">
        <f>VLOOKUP(dirty_cafe_sales!A7578,dirty_cafe_sales!A:S,15,FALSE)</f>
        <v>Takeaway</v>
      </c>
      <c r="E7578" s="19" t="str">
        <f>VLOOKUP(dirty_cafe_sales!A7578,dirty_cafe_sales!A:S,14,FALSE)</f>
        <v>Digital Wallet</v>
      </c>
      <c r="F7578" s="21">
        <f>VLOOKUP(dirty_cafe_sales!A7578,dirty_cafe_sales!A:S,18,FALSE)</f>
        <v>4</v>
      </c>
      <c r="G7578" s="21">
        <f>VLOOKUP(dirty_cafe_sales!A7578,dirty_cafe_sales!A:S,17,FALSE)</f>
        <v>3</v>
      </c>
      <c r="H7578" s="21">
        <f>VLOOKUP(dirty_cafe_sales!A7578,dirty_cafe_sales!A:S,19,FALSE)</f>
        <v>12</v>
      </c>
    </row>
    <row r="7579" spans="1:8" x14ac:dyDescent="0.3">
      <c r="A7579" s="19" t="s">
        <v>7598</v>
      </c>
      <c r="B7579" s="19" t="str">
        <f>VLOOKUP(dirty_cafe_sales!A7579,dirty_cafe_sales!A:S,10,FALSE)</f>
        <v>Cake</v>
      </c>
      <c r="C7579" s="20">
        <f>VLOOKUP(dirty_cafe_sales!A7579,dirty_cafe_sales!A:S,16,FALSE)</f>
        <v>44951</v>
      </c>
      <c r="D7579" s="19" t="str">
        <f>VLOOKUP(dirty_cafe_sales!A7579,dirty_cafe_sales!A:S,15,FALSE)</f>
        <v>In-store</v>
      </c>
      <c r="E7579" s="19" t="str">
        <f>VLOOKUP(dirty_cafe_sales!A7579,dirty_cafe_sales!A:S,14,FALSE)</f>
        <v>Credit Card</v>
      </c>
      <c r="F7579" s="21">
        <f>VLOOKUP(dirty_cafe_sales!A7579,dirty_cafe_sales!A:S,18,FALSE)</f>
        <v>3</v>
      </c>
      <c r="G7579" s="21">
        <f>VLOOKUP(dirty_cafe_sales!A7579,dirty_cafe_sales!A:S,17,FALSE)</f>
        <v>4</v>
      </c>
      <c r="H7579" s="21">
        <f>VLOOKUP(dirty_cafe_sales!A7579,dirty_cafe_sales!A:S,19,FALSE)</f>
        <v>12</v>
      </c>
    </row>
    <row r="7580" spans="1:8" x14ac:dyDescent="0.3">
      <c r="A7580" s="19" t="s">
        <v>7599</v>
      </c>
      <c r="B7580" s="19" t="str">
        <f>VLOOKUP(dirty_cafe_sales!A7580,dirty_cafe_sales!A:S,10,FALSE)</f>
        <v>Coffee</v>
      </c>
      <c r="C7580" s="20">
        <f>VLOOKUP(dirty_cafe_sales!A7580,dirty_cafe_sales!A:S,16,FALSE)</f>
        <v>45039</v>
      </c>
      <c r="D7580" s="19" t="str">
        <f>VLOOKUP(dirty_cafe_sales!A7580,dirty_cafe_sales!A:S,15,FALSE)</f>
        <v>Unknown</v>
      </c>
      <c r="E7580" s="19" t="str">
        <f>VLOOKUP(dirty_cafe_sales!A7580,dirty_cafe_sales!A:S,14,FALSE)</f>
        <v>Digital Wallet</v>
      </c>
      <c r="F7580" s="21">
        <f>VLOOKUP(dirty_cafe_sales!A7580,dirty_cafe_sales!A:S,18,FALSE)</f>
        <v>2</v>
      </c>
      <c r="G7580" s="21">
        <f>VLOOKUP(dirty_cafe_sales!A7580,dirty_cafe_sales!A:S,17,FALSE)</f>
        <v>0</v>
      </c>
      <c r="H7580" s="21">
        <f>VLOOKUP(dirty_cafe_sales!A7580,dirty_cafe_sales!A:S,19,FALSE)</f>
        <v>0</v>
      </c>
    </row>
    <row r="7581" spans="1:8" x14ac:dyDescent="0.3">
      <c r="A7581" s="19" t="s">
        <v>7600</v>
      </c>
      <c r="B7581" s="19" t="str">
        <f>VLOOKUP(dirty_cafe_sales!A7581,dirty_cafe_sales!A:S,10,FALSE)</f>
        <v>Cake</v>
      </c>
      <c r="C7581" s="20">
        <f>VLOOKUP(dirty_cafe_sales!A7581,dirty_cafe_sales!A:S,16,FALSE)</f>
        <v>45069</v>
      </c>
      <c r="D7581" s="19" t="str">
        <f>VLOOKUP(dirty_cafe_sales!A7581,dirty_cafe_sales!A:S,15,FALSE)</f>
        <v>Takeaway</v>
      </c>
      <c r="E7581" s="19" t="str">
        <f>VLOOKUP(dirty_cafe_sales!A7581,dirty_cafe_sales!A:S,14,FALSE)</f>
        <v>Cash</v>
      </c>
      <c r="F7581" s="21">
        <f>VLOOKUP(dirty_cafe_sales!A7581,dirty_cafe_sales!A:S,18,FALSE)</f>
        <v>3</v>
      </c>
      <c r="G7581" s="21">
        <f>VLOOKUP(dirty_cafe_sales!A7581,dirty_cafe_sales!A:S,17,FALSE)</f>
        <v>4</v>
      </c>
      <c r="H7581" s="21">
        <f>VLOOKUP(dirty_cafe_sales!A7581,dirty_cafe_sales!A:S,19,FALSE)</f>
        <v>12</v>
      </c>
    </row>
    <row r="7582" spans="1:8" x14ac:dyDescent="0.3">
      <c r="A7582" s="19" t="s">
        <v>7601</v>
      </c>
      <c r="B7582" s="19" t="str">
        <f>VLOOKUP(dirty_cafe_sales!A7582,dirty_cafe_sales!A:S,10,FALSE)</f>
        <v>Sandwich</v>
      </c>
      <c r="C7582" s="20">
        <f>VLOOKUP(dirty_cafe_sales!A7582,dirty_cafe_sales!A:S,16,FALSE)</f>
        <v>44973</v>
      </c>
      <c r="D7582" s="19" t="str">
        <f>VLOOKUP(dirty_cafe_sales!A7582,dirty_cafe_sales!A:S,15,FALSE)</f>
        <v>Takeaway</v>
      </c>
      <c r="E7582" s="19" t="str">
        <f>VLOOKUP(dirty_cafe_sales!A7582,dirty_cafe_sales!A:S,14,FALSE)</f>
        <v>Unknown</v>
      </c>
      <c r="F7582" s="21">
        <f>VLOOKUP(dirty_cafe_sales!A7582,dirty_cafe_sales!A:S,18,FALSE)</f>
        <v>4</v>
      </c>
      <c r="G7582" s="21">
        <f>VLOOKUP(dirty_cafe_sales!A7582,dirty_cafe_sales!A:S,17,FALSE)</f>
        <v>5</v>
      </c>
      <c r="H7582" s="21">
        <f>VLOOKUP(dirty_cafe_sales!A7582,dirty_cafe_sales!A:S,19,FALSE)</f>
        <v>20</v>
      </c>
    </row>
    <row r="7583" spans="1:8" x14ac:dyDescent="0.3">
      <c r="A7583" s="19" t="s">
        <v>7602</v>
      </c>
      <c r="B7583" s="19" t="str">
        <f>VLOOKUP(dirty_cafe_sales!A7583,dirty_cafe_sales!A:S,10,FALSE)</f>
        <v>Salad</v>
      </c>
      <c r="C7583" s="20">
        <f>VLOOKUP(dirty_cafe_sales!A7583,dirty_cafe_sales!A:S,16,FALSE)</f>
        <v>44944</v>
      </c>
      <c r="D7583" s="19" t="str">
        <f>VLOOKUP(dirty_cafe_sales!A7583,dirty_cafe_sales!A:S,15,FALSE)</f>
        <v>Unknown</v>
      </c>
      <c r="E7583" s="19" t="str">
        <f>VLOOKUP(dirty_cafe_sales!A7583,dirty_cafe_sales!A:S,14,FALSE)</f>
        <v>Unknown</v>
      </c>
      <c r="F7583" s="21">
        <f>VLOOKUP(dirty_cafe_sales!A7583,dirty_cafe_sales!A:S,18,FALSE)</f>
        <v>5</v>
      </c>
      <c r="G7583" s="21">
        <f>VLOOKUP(dirty_cafe_sales!A7583,dirty_cafe_sales!A:S,17,FALSE)</f>
        <v>4</v>
      </c>
      <c r="H7583" s="21">
        <f>VLOOKUP(dirty_cafe_sales!A7583,dirty_cafe_sales!A:S,19,FALSE)</f>
        <v>20</v>
      </c>
    </row>
    <row r="7584" spans="1:8" x14ac:dyDescent="0.3">
      <c r="A7584" s="19" t="s">
        <v>7603</v>
      </c>
      <c r="B7584" s="19" t="str">
        <f>VLOOKUP(dirty_cafe_sales!A7584,dirty_cafe_sales!A:S,10,FALSE)</f>
        <v>Juice</v>
      </c>
      <c r="C7584" s="20">
        <f>VLOOKUP(dirty_cafe_sales!A7584,dirty_cafe_sales!A:S,16,FALSE)</f>
        <v>44938</v>
      </c>
      <c r="D7584" s="19" t="str">
        <f>VLOOKUP(dirty_cafe_sales!A7584,dirty_cafe_sales!A:S,15,FALSE)</f>
        <v>Unknown</v>
      </c>
      <c r="E7584" s="19" t="str">
        <f>VLOOKUP(dirty_cafe_sales!A7584,dirty_cafe_sales!A:S,14,FALSE)</f>
        <v>Credit Card</v>
      </c>
      <c r="F7584" s="21">
        <f>VLOOKUP(dirty_cafe_sales!A7584,dirty_cafe_sales!A:S,18,FALSE)</f>
        <v>3</v>
      </c>
      <c r="G7584" s="21">
        <f>VLOOKUP(dirty_cafe_sales!A7584,dirty_cafe_sales!A:S,17,FALSE)</f>
        <v>4</v>
      </c>
      <c r="H7584" s="21">
        <f>VLOOKUP(dirty_cafe_sales!A7584,dirty_cafe_sales!A:S,19,FALSE)</f>
        <v>12</v>
      </c>
    </row>
    <row r="7585" spans="1:8" x14ac:dyDescent="0.3">
      <c r="A7585" s="19" t="s">
        <v>7604</v>
      </c>
      <c r="B7585" s="19" t="str">
        <f>VLOOKUP(dirty_cafe_sales!A7585,dirty_cafe_sales!A:S,10,FALSE)</f>
        <v>Cake</v>
      </c>
      <c r="C7585" s="20">
        <f>VLOOKUP(dirty_cafe_sales!A7585,dirty_cafe_sales!A:S,16,FALSE)</f>
        <v>44984</v>
      </c>
      <c r="D7585" s="19" t="str">
        <f>VLOOKUP(dirty_cafe_sales!A7585,dirty_cafe_sales!A:S,15,FALSE)</f>
        <v>In-store</v>
      </c>
      <c r="E7585" s="19" t="str">
        <f>VLOOKUP(dirty_cafe_sales!A7585,dirty_cafe_sales!A:S,14,FALSE)</f>
        <v>Unknown</v>
      </c>
      <c r="F7585" s="21">
        <f>VLOOKUP(dirty_cafe_sales!A7585,dirty_cafe_sales!A:S,18,FALSE)</f>
        <v>3</v>
      </c>
      <c r="G7585" s="21">
        <f>VLOOKUP(dirty_cafe_sales!A7585,dirty_cafe_sales!A:S,17,FALSE)</f>
        <v>3</v>
      </c>
      <c r="H7585" s="21">
        <f>VLOOKUP(dirty_cafe_sales!A7585,dirty_cafe_sales!A:S,19,FALSE)</f>
        <v>9</v>
      </c>
    </row>
    <row r="7586" spans="1:8" x14ac:dyDescent="0.3">
      <c r="A7586" s="19" t="s">
        <v>7605</v>
      </c>
      <c r="B7586" s="19" t="str">
        <f>VLOOKUP(dirty_cafe_sales!A7586,dirty_cafe_sales!A:S,10,FALSE)</f>
        <v>Cookie</v>
      </c>
      <c r="C7586" s="20">
        <f>VLOOKUP(dirty_cafe_sales!A7586,dirty_cafe_sales!A:S,16,FALSE)</f>
        <v>45153</v>
      </c>
      <c r="D7586" s="19" t="str">
        <f>VLOOKUP(dirty_cafe_sales!A7586,dirty_cafe_sales!A:S,15,FALSE)</f>
        <v>In-store</v>
      </c>
      <c r="E7586" s="19" t="str">
        <f>VLOOKUP(dirty_cafe_sales!A7586,dirty_cafe_sales!A:S,14,FALSE)</f>
        <v>Unknown</v>
      </c>
      <c r="F7586" s="21">
        <f>VLOOKUP(dirty_cafe_sales!A7586,dirty_cafe_sales!A:S,18,FALSE)</f>
        <v>1</v>
      </c>
      <c r="G7586" s="21">
        <f>VLOOKUP(dirty_cafe_sales!A7586,dirty_cafe_sales!A:S,17,FALSE)</f>
        <v>3</v>
      </c>
      <c r="H7586" s="21">
        <f>VLOOKUP(dirty_cafe_sales!A7586,dirty_cafe_sales!A:S,19,FALSE)</f>
        <v>3</v>
      </c>
    </row>
    <row r="7587" spans="1:8" x14ac:dyDescent="0.3">
      <c r="A7587" s="19" t="s">
        <v>7606</v>
      </c>
      <c r="B7587" s="19" t="str">
        <f>VLOOKUP(dirty_cafe_sales!A7587,dirty_cafe_sales!A:S,10,FALSE)</f>
        <v>Tea</v>
      </c>
      <c r="C7587" s="20">
        <f>VLOOKUP(dirty_cafe_sales!A7587,dirty_cafe_sales!A:S,16,FALSE)</f>
        <v>45007</v>
      </c>
      <c r="D7587" s="19" t="str">
        <f>VLOOKUP(dirty_cafe_sales!A7587,dirty_cafe_sales!A:S,15,FALSE)</f>
        <v>Takeaway</v>
      </c>
      <c r="E7587" s="19" t="str">
        <f>VLOOKUP(dirty_cafe_sales!A7587,dirty_cafe_sales!A:S,14,FALSE)</f>
        <v>Unknown</v>
      </c>
      <c r="F7587" s="21">
        <f>VLOOKUP(dirty_cafe_sales!A7587,dirty_cafe_sales!A:S,18,FALSE)</f>
        <v>1.5</v>
      </c>
      <c r="G7587" s="21">
        <f>VLOOKUP(dirty_cafe_sales!A7587,dirty_cafe_sales!A:S,17,FALSE)</f>
        <v>0</v>
      </c>
      <c r="H7587" s="21">
        <f>VLOOKUP(dirty_cafe_sales!A7587,dirty_cafe_sales!A:S,19,FALSE)</f>
        <v>0</v>
      </c>
    </row>
    <row r="7588" spans="1:8" x14ac:dyDescent="0.3">
      <c r="A7588" s="19" t="s">
        <v>7607</v>
      </c>
      <c r="B7588" s="19" t="str">
        <f>VLOOKUP(dirty_cafe_sales!A7588,dirty_cafe_sales!A:S,10,FALSE)</f>
        <v>Smoothie</v>
      </c>
      <c r="C7588" s="20">
        <f>VLOOKUP(dirty_cafe_sales!A7588,dirty_cafe_sales!A:S,16,FALSE)</f>
        <v>45060</v>
      </c>
      <c r="D7588" s="19" t="str">
        <f>VLOOKUP(dirty_cafe_sales!A7588,dirty_cafe_sales!A:S,15,FALSE)</f>
        <v>Takeaway</v>
      </c>
      <c r="E7588" s="19" t="str">
        <f>VLOOKUP(dirty_cafe_sales!A7588,dirty_cafe_sales!A:S,14,FALSE)</f>
        <v>Unknown</v>
      </c>
      <c r="F7588" s="21">
        <f>VLOOKUP(dirty_cafe_sales!A7588,dirty_cafe_sales!A:S,18,FALSE)</f>
        <v>4</v>
      </c>
      <c r="G7588" s="21">
        <f>VLOOKUP(dirty_cafe_sales!A7588,dirty_cafe_sales!A:S,17,FALSE)</f>
        <v>4</v>
      </c>
      <c r="H7588" s="21">
        <f>VLOOKUP(dirty_cafe_sales!A7588,dirty_cafe_sales!A:S,19,FALSE)</f>
        <v>16</v>
      </c>
    </row>
    <row r="7589" spans="1:8" x14ac:dyDescent="0.3">
      <c r="A7589" s="19" t="s">
        <v>7608</v>
      </c>
      <c r="B7589" s="19" t="str">
        <f>VLOOKUP(dirty_cafe_sales!A7589,dirty_cafe_sales!A:S,10,FALSE)</f>
        <v>Coffee</v>
      </c>
      <c r="C7589" s="20">
        <f>VLOOKUP(dirty_cafe_sales!A7589,dirty_cafe_sales!A:S,16,FALSE)</f>
        <v>44935</v>
      </c>
      <c r="D7589" s="19" t="str">
        <f>VLOOKUP(dirty_cafe_sales!A7589,dirty_cafe_sales!A:S,15,FALSE)</f>
        <v>Unknown</v>
      </c>
      <c r="E7589" s="19" t="str">
        <f>VLOOKUP(dirty_cafe_sales!A7589,dirty_cafe_sales!A:S,14,FALSE)</f>
        <v>Unknown</v>
      </c>
      <c r="F7589" s="21">
        <f>VLOOKUP(dirty_cafe_sales!A7589,dirty_cafe_sales!A:S,18,FALSE)</f>
        <v>2</v>
      </c>
      <c r="G7589" s="21">
        <f>VLOOKUP(dirty_cafe_sales!A7589,dirty_cafe_sales!A:S,17,FALSE)</f>
        <v>1</v>
      </c>
      <c r="H7589" s="21">
        <f>VLOOKUP(dirty_cafe_sales!A7589,dirty_cafe_sales!A:S,19,FALSE)</f>
        <v>2</v>
      </c>
    </row>
    <row r="7590" spans="1:8" x14ac:dyDescent="0.3">
      <c r="A7590" s="19" t="s">
        <v>7609</v>
      </c>
      <c r="B7590" s="19" t="str">
        <f>VLOOKUP(dirty_cafe_sales!A7590,dirty_cafe_sales!A:S,10,FALSE)</f>
        <v>Coffee</v>
      </c>
      <c r="C7590" s="20">
        <f>VLOOKUP(dirty_cafe_sales!A7590,dirty_cafe_sales!A:S,16,FALSE)</f>
        <v>45019</v>
      </c>
      <c r="D7590" s="19" t="str">
        <f>VLOOKUP(dirty_cafe_sales!A7590,dirty_cafe_sales!A:S,15,FALSE)</f>
        <v>Unknown</v>
      </c>
      <c r="E7590" s="19" t="str">
        <f>VLOOKUP(dirty_cafe_sales!A7590,dirty_cafe_sales!A:S,14,FALSE)</f>
        <v>Digital Wallet</v>
      </c>
      <c r="F7590" s="21">
        <f>VLOOKUP(dirty_cafe_sales!A7590,dirty_cafe_sales!A:S,18,FALSE)</f>
        <v>2</v>
      </c>
      <c r="G7590" s="21">
        <f>VLOOKUP(dirty_cafe_sales!A7590,dirty_cafe_sales!A:S,17,FALSE)</f>
        <v>4</v>
      </c>
      <c r="H7590" s="21">
        <f>VLOOKUP(dirty_cafe_sales!A7590,dirty_cafe_sales!A:S,19,FALSE)</f>
        <v>8</v>
      </c>
    </row>
    <row r="7591" spans="1:8" x14ac:dyDescent="0.3">
      <c r="A7591" s="19" t="s">
        <v>7610</v>
      </c>
      <c r="B7591" s="19" t="str">
        <f>VLOOKUP(dirty_cafe_sales!A7591,dirty_cafe_sales!A:S,10,FALSE)</f>
        <v>Smoothie</v>
      </c>
      <c r="C7591" s="20">
        <f>VLOOKUP(dirty_cafe_sales!A7591,dirty_cafe_sales!A:S,16,FALSE)</f>
        <v>45159</v>
      </c>
      <c r="D7591" s="19" t="str">
        <f>VLOOKUP(dirty_cafe_sales!A7591,dirty_cafe_sales!A:S,15,FALSE)</f>
        <v>Takeaway</v>
      </c>
      <c r="E7591" s="19" t="str">
        <f>VLOOKUP(dirty_cafe_sales!A7591,dirty_cafe_sales!A:S,14,FALSE)</f>
        <v>Credit Card</v>
      </c>
      <c r="F7591" s="21">
        <f>VLOOKUP(dirty_cafe_sales!A7591,dirty_cafe_sales!A:S,18,FALSE)</f>
        <v>4</v>
      </c>
      <c r="G7591" s="21">
        <f>VLOOKUP(dirty_cafe_sales!A7591,dirty_cafe_sales!A:S,17,FALSE)</f>
        <v>2</v>
      </c>
      <c r="H7591" s="21">
        <f>VLOOKUP(dirty_cafe_sales!A7591,dirty_cafe_sales!A:S,19,FALSE)</f>
        <v>8</v>
      </c>
    </row>
    <row r="7592" spans="1:8" x14ac:dyDescent="0.3">
      <c r="A7592" s="19" t="s">
        <v>7611</v>
      </c>
      <c r="B7592" s="19" t="str">
        <f>VLOOKUP(dirty_cafe_sales!A7592,dirty_cafe_sales!A:S,10,FALSE)</f>
        <v>Unknown</v>
      </c>
      <c r="C7592" s="20">
        <f>VLOOKUP(dirty_cafe_sales!A7592,dirty_cafe_sales!A:S,16,FALSE)</f>
        <v>45216</v>
      </c>
      <c r="D7592" s="19" t="str">
        <f>VLOOKUP(dirty_cafe_sales!A7592,dirty_cafe_sales!A:S,15,FALSE)</f>
        <v>Takeaway</v>
      </c>
      <c r="E7592" s="19" t="str">
        <f>VLOOKUP(dirty_cafe_sales!A7592,dirty_cafe_sales!A:S,14,FALSE)</f>
        <v>Unknown</v>
      </c>
      <c r="F7592" s="21">
        <f>VLOOKUP(dirty_cafe_sales!A7592,dirty_cafe_sales!A:S,18,FALSE)</f>
        <v>1</v>
      </c>
      <c r="G7592" s="21">
        <f>VLOOKUP(dirty_cafe_sales!A7592,dirty_cafe_sales!A:S,17,FALSE)</f>
        <v>1</v>
      </c>
      <c r="H7592" s="21">
        <f>VLOOKUP(dirty_cafe_sales!A7592,dirty_cafe_sales!A:S,19,FALSE)</f>
        <v>1</v>
      </c>
    </row>
    <row r="7593" spans="1:8" x14ac:dyDescent="0.3">
      <c r="A7593" s="19" t="s">
        <v>7612</v>
      </c>
      <c r="B7593" s="19" t="str">
        <f>VLOOKUP(dirty_cafe_sales!A7593,dirty_cafe_sales!A:S,10,FALSE)</f>
        <v>Cake</v>
      </c>
      <c r="C7593" s="20">
        <f>VLOOKUP(dirty_cafe_sales!A7593,dirty_cafe_sales!A:S,16,FALSE)</f>
        <v>45002</v>
      </c>
      <c r="D7593" s="19" t="str">
        <f>VLOOKUP(dirty_cafe_sales!A7593,dirty_cafe_sales!A:S,15,FALSE)</f>
        <v>Takeaway</v>
      </c>
      <c r="E7593" s="19" t="str">
        <f>VLOOKUP(dirty_cafe_sales!A7593,dirty_cafe_sales!A:S,14,FALSE)</f>
        <v>Cash</v>
      </c>
      <c r="F7593" s="21">
        <f>VLOOKUP(dirty_cafe_sales!A7593,dirty_cafe_sales!A:S,18,FALSE)</f>
        <v>3</v>
      </c>
      <c r="G7593" s="21">
        <f>VLOOKUP(dirty_cafe_sales!A7593,dirty_cafe_sales!A:S,17,FALSE)</f>
        <v>0</v>
      </c>
      <c r="H7593" s="21">
        <f>VLOOKUP(dirty_cafe_sales!A7593,dirty_cafe_sales!A:S,19,FALSE)</f>
        <v>0</v>
      </c>
    </row>
    <row r="7594" spans="1:8" x14ac:dyDescent="0.3">
      <c r="A7594" s="19" t="s">
        <v>7613</v>
      </c>
      <c r="B7594" s="19" t="str">
        <f>VLOOKUP(dirty_cafe_sales!A7594,dirty_cafe_sales!A:S,10,FALSE)</f>
        <v>Smoothie</v>
      </c>
      <c r="C7594" s="20">
        <f>VLOOKUP(dirty_cafe_sales!A7594,dirty_cafe_sales!A:S,16,FALSE)</f>
        <v>45289</v>
      </c>
      <c r="D7594" s="19" t="str">
        <f>VLOOKUP(dirty_cafe_sales!A7594,dirty_cafe_sales!A:S,15,FALSE)</f>
        <v>Unknown</v>
      </c>
      <c r="E7594" s="19" t="str">
        <f>VLOOKUP(dirty_cafe_sales!A7594,dirty_cafe_sales!A:S,14,FALSE)</f>
        <v>Cash</v>
      </c>
      <c r="F7594" s="21" t="str">
        <f>VLOOKUP(dirty_cafe_sales!A7594,dirty_cafe_sales!A:S,18,FALSE)</f>
        <v>0</v>
      </c>
      <c r="G7594" s="21">
        <f>VLOOKUP(dirty_cafe_sales!A7594,dirty_cafe_sales!A:S,17,FALSE)</f>
        <v>2</v>
      </c>
      <c r="H7594" s="21">
        <f>VLOOKUP(dirty_cafe_sales!A7594,dirty_cafe_sales!A:S,19,FALSE)</f>
        <v>0</v>
      </c>
    </row>
    <row r="7595" spans="1:8" x14ac:dyDescent="0.3">
      <c r="A7595" s="19" t="s">
        <v>7614</v>
      </c>
      <c r="B7595" s="19" t="str">
        <f>VLOOKUP(dirty_cafe_sales!A7595,dirty_cafe_sales!A:S,10,FALSE)</f>
        <v>Smoothie</v>
      </c>
      <c r="C7595" s="20">
        <f>VLOOKUP(dirty_cafe_sales!A7595,dirty_cafe_sales!A:S,16,FALSE)</f>
        <v>45030</v>
      </c>
      <c r="D7595" s="19" t="str">
        <f>VLOOKUP(dirty_cafe_sales!A7595,dirty_cafe_sales!A:S,15,FALSE)</f>
        <v>Takeaway</v>
      </c>
      <c r="E7595" s="19" t="str">
        <f>VLOOKUP(dirty_cafe_sales!A7595,dirty_cafe_sales!A:S,14,FALSE)</f>
        <v>Cash</v>
      </c>
      <c r="F7595" s="21">
        <f>VLOOKUP(dirty_cafe_sales!A7595,dirty_cafe_sales!A:S,18,FALSE)</f>
        <v>4</v>
      </c>
      <c r="G7595" s="21">
        <f>VLOOKUP(dirty_cafe_sales!A7595,dirty_cafe_sales!A:S,17,FALSE)</f>
        <v>5</v>
      </c>
      <c r="H7595" s="21">
        <f>VLOOKUP(dirty_cafe_sales!A7595,dirty_cafe_sales!A:S,19,FALSE)</f>
        <v>20</v>
      </c>
    </row>
    <row r="7596" spans="1:8" x14ac:dyDescent="0.3">
      <c r="A7596" s="19" t="s">
        <v>7615</v>
      </c>
      <c r="B7596" s="19" t="str">
        <f>VLOOKUP(dirty_cafe_sales!A7596,dirty_cafe_sales!A:S,10,FALSE)</f>
        <v>Coffee</v>
      </c>
      <c r="C7596" s="20">
        <f>VLOOKUP(dirty_cafe_sales!A7596,dirty_cafe_sales!A:S,16,FALSE)</f>
        <v>45115</v>
      </c>
      <c r="D7596" s="19" t="str">
        <f>VLOOKUP(dirty_cafe_sales!A7596,dirty_cafe_sales!A:S,15,FALSE)</f>
        <v>Unknown</v>
      </c>
      <c r="E7596" s="19" t="str">
        <f>VLOOKUP(dirty_cafe_sales!A7596,dirty_cafe_sales!A:S,14,FALSE)</f>
        <v>Cash</v>
      </c>
      <c r="F7596" s="21">
        <f>VLOOKUP(dirty_cafe_sales!A7596,dirty_cafe_sales!A:S,18,FALSE)</f>
        <v>2</v>
      </c>
      <c r="G7596" s="21" t="str">
        <f>VLOOKUP(dirty_cafe_sales!A7596,dirty_cafe_sales!A:S,17,FALSE)</f>
        <v>0</v>
      </c>
      <c r="H7596" s="21">
        <f>VLOOKUP(dirty_cafe_sales!A7596,dirty_cafe_sales!A:S,19,FALSE)</f>
        <v>0</v>
      </c>
    </row>
    <row r="7597" spans="1:8" x14ac:dyDescent="0.3">
      <c r="A7597" s="19" t="s">
        <v>7616</v>
      </c>
      <c r="B7597" s="19" t="str">
        <f>VLOOKUP(dirty_cafe_sales!A7597,dirty_cafe_sales!A:S,10,FALSE)</f>
        <v>Cookie</v>
      </c>
      <c r="C7597" s="20">
        <f>VLOOKUP(dirty_cafe_sales!A7597,dirty_cafe_sales!A:S,16,FALSE)</f>
        <v>45181</v>
      </c>
      <c r="D7597" s="19" t="str">
        <f>VLOOKUP(dirty_cafe_sales!A7597,dirty_cafe_sales!A:S,15,FALSE)</f>
        <v>In-store</v>
      </c>
      <c r="E7597" s="19" t="str">
        <f>VLOOKUP(dirty_cafe_sales!A7597,dirty_cafe_sales!A:S,14,FALSE)</f>
        <v>Credit Card</v>
      </c>
      <c r="F7597" s="21">
        <f>VLOOKUP(dirty_cafe_sales!A7597,dirty_cafe_sales!A:S,18,FALSE)</f>
        <v>1</v>
      </c>
      <c r="G7597" s="21">
        <f>VLOOKUP(dirty_cafe_sales!A7597,dirty_cafe_sales!A:S,17,FALSE)</f>
        <v>4</v>
      </c>
      <c r="H7597" s="21">
        <f>VLOOKUP(dirty_cafe_sales!A7597,dirty_cafe_sales!A:S,19,FALSE)</f>
        <v>4</v>
      </c>
    </row>
    <row r="7598" spans="1:8" x14ac:dyDescent="0.3">
      <c r="A7598" s="19" t="s">
        <v>7617</v>
      </c>
      <c r="B7598" s="19" t="str">
        <f>VLOOKUP(dirty_cafe_sales!A7598,dirty_cafe_sales!A:S,10,FALSE)</f>
        <v>Sandwich</v>
      </c>
      <c r="C7598" s="20">
        <f>VLOOKUP(dirty_cafe_sales!A7598,dirty_cafe_sales!A:S,16,FALSE)</f>
        <v>45231</v>
      </c>
      <c r="D7598" s="19" t="str">
        <f>VLOOKUP(dirty_cafe_sales!A7598,dirty_cafe_sales!A:S,15,FALSE)</f>
        <v>Unknown</v>
      </c>
      <c r="E7598" s="19" t="str">
        <f>VLOOKUP(dirty_cafe_sales!A7598,dirty_cafe_sales!A:S,14,FALSE)</f>
        <v>Unknown</v>
      </c>
      <c r="F7598" s="21">
        <f>VLOOKUP(dirty_cafe_sales!A7598,dirty_cafe_sales!A:S,18,FALSE)</f>
        <v>4</v>
      </c>
      <c r="G7598" s="21">
        <f>VLOOKUP(dirty_cafe_sales!A7598,dirty_cafe_sales!A:S,17,FALSE)</f>
        <v>1</v>
      </c>
      <c r="H7598" s="21">
        <f>VLOOKUP(dirty_cafe_sales!A7598,dirty_cafe_sales!A:S,19,FALSE)</f>
        <v>4</v>
      </c>
    </row>
    <row r="7599" spans="1:8" x14ac:dyDescent="0.3">
      <c r="A7599" s="19" t="s">
        <v>7618</v>
      </c>
      <c r="B7599" s="19" t="str">
        <f>VLOOKUP(dirty_cafe_sales!A7599,dirty_cafe_sales!A:S,10,FALSE)</f>
        <v>Unknown</v>
      </c>
      <c r="C7599" s="20">
        <f>VLOOKUP(dirty_cafe_sales!A7599,dirty_cafe_sales!A:S,16,FALSE)</f>
        <v>45273</v>
      </c>
      <c r="D7599" s="19" t="str">
        <f>VLOOKUP(dirty_cafe_sales!A7599,dirty_cafe_sales!A:S,15,FALSE)</f>
        <v>In-store</v>
      </c>
      <c r="E7599" s="19" t="str">
        <f>VLOOKUP(dirty_cafe_sales!A7599,dirty_cafe_sales!A:S,14,FALSE)</f>
        <v>Digital Wallet</v>
      </c>
      <c r="F7599" s="21" t="str">
        <f>VLOOKUP(dirty_cafe_sales!A7599,dirty_cafe_sales!A:S,18,FALSE)</f>
        <v>0</v>
      </c>
      <c r="G7599" s="21">
        <f>VLOOKUP(dirty_cafe_sales!A7599,dirty_cafe_sales!A:S,17,FALSE)</f>
        <v>0</v>
      </c>
      <c r="H7599" s="21">
        <f>VLOOKUP(dirty_cafe_sales!A7599,dirty_cafe_sales!A:S,19,FALSE)</f>
        <v>0</v>
      </c>
    </row>
    <row r="7600" spans="1:8" x14ac:dyDescent="0.3">
      <c r="A7600" s="19" t="s">
        <v>7619</v>
      </c>
      <c r="B7600" s="19" t="str">
        <f>VLOOKUP(dirty_cafe_sales!A7600,dirty_cafe_sales!A:S,10,FALSE)</f>
        <v>Sandwich</v>
      </c>
      <c r="C7600" s="20">
        <f>VLOOKUP(dirty_cafe_sales!A7600,dirty_cafe_sales!A:S,16,FALSE)</f>
        <v>45052</v>
      </c>
      <c r="D7600" s="19" t="str">
        <f>VLOOKUP(dirty_cafe_sales!A7600,dirty_cafe_sales!A:S,15,FALSE)</f>
        <v>In-store</v>
      </c>
      <c r="E7600" s="19" t="str">
        <f>VLOOKUP(dirty_cafe_sales!A7600,dirty_cafe_sales!A:S,14,FALSE)</f>
        <v>Unknown</v>
      </c>
      <c r="F7600" s="21">
        <f>VLOOKUP(dirty_cafe_sales!A7600,dirty_cafe_sales!A:S,18,FALSE)</f>
        <v>4</v>
      </c>
      <c r="G7600" s="21">
        <f>VLOOKUP(dirty_cafe_sales!A7600,dirty_cafe_sales!A:S,17,FALSE)</f>
        <v>5</v>
      </c>
      <c r="H7600" s="21">
        <f>VLOOKUP(dirty_cafe_sales!A7600,dirty_cafe_sales!A:S,19,FALSE)</f>
        <v>20</v>
      </c>
    </row>
    <row r="7601" spans="1:8" x14ac:dyDescent="0.3">
      <c r="A7601" s="19" t="s">
        <v>7620</v>
      </c>
      <c r="B7601" s="19" t="str">
        <f>VLOOKUP(dirty_cafe_sales!A7601,dirty_cafe_sales!A:S,10,FALSE)</f>
        <v>Salad</v>
      </c>
      <c r="C7601" s="20" t="str">
        <f>VLOOKUP(dirty_cafe_sales!A7601,dirty_cafe_sales!A:S,16,FALSE)</f>
        <v>Unknown</v>
      </c>
      <c r="D7601" s="19" t="str">
        <f>VLOOKUP(dirty_cafe_sales!A7601,dirty_cafe_sales!A:S,15,FALSE)</f>
        <v>In-store</v>
      </c>
      <c r="E7601" s="19" t="str">
        <f>VLOOKUP(dirty_cafe_sales!A7601,dirty_cafe_sales!A:S,14,FALSE)</f>
        <v>Cash</v>
      </c>
      <c r="F7601" s="21">
        <f>VLOOKUP(dirty_cafe_sales!A7601,dirty_cafe_sales!A:S,18,FALSE)</f>
        <v>5</v>
      </c>
      <c r="G7601" s="21">
        <f>VLOOKUP(dirty_cafe_sales!A7601,dirty_cafe_sales!A:S,17,FALSE)</f>
        <v>2</v>
      </c>
      <c r="H7601" s="21">
        <f>VLOOKUP(dirty_cafe_sales!A7601,dirty_cafe_sales!A:S,19,FALSE)</f>
        <v>10</v>
      </c>
    </row>
    <row r="7602" spans="1:8" x14ac:dyDescent="0.3">
      <c r="A7602" s="19" t="s">
        <v>7621</v>
      </c>
      <c r="B7602" s="19" t="str">
        <f>VLOOKUP(dirty_cafe_sales!A7602,dirty_cafe_sales!A:S,10,FALSE)</f>
        <v>Sandwich</v>
      </c>
      <c r="C7602" s="20">
        <f>VLOOKUP(dirty_cafe_sales!A7602,dirty_cafe_sales!A:S,16,FALSE)</f>
        <v>45177</v>
      </c>
      <c r="D7602" s="19" t="str">
        <f>VLOOKUP(dirty_cafe_sales!A7602,dirty_cafe_sales!A:S,15,FALSE)</f>
        <v>Takeaway</v>
      </c>
      <c r="E7602" s="19" t="str">
        <f>VLOOKUP(dirty_cafe_sales!A7602,dirty_cafe_sales!A:S,14,FALSE)</f>
        <v>Credit Card</v>
      </c>
      <c r="F7602" s="21">
        <f>VLOOKUP(dirty_cafe_sales!A7602,dirty_cafe_sales!A:S,18,FALSE)</f>
        <v>4</v>
      </c>
      <c r="G7602" s="21">
        <f>VLOOKUP(dirty_cafe_sales!A7602,dirty_cafe_sales!A:S,17,FALSE)</f>
        <v>2</v>
      </c>
      <c r="H7602" s="21">
        <f>VLOOKUP(dirty_cafe_sales!A7602,dirty_cafe_sales!A:S,19,FALSE)</f>
        <v>8</v>
      </c>
    </row>
    <row r="7603" spans="1:8" x14ac:dyDescent="0.3">
      <c r="A7603" s="19" t="s">
        <v>7622</v>
      </c>
      <c r="B7603" s="19" t="str">
        <f>VLOOKUP(dirty_cafe_sales!A7603,dirty_cafe_sales!A:S,10,FALSE)</f>
        <v>Juice</v>
      </c>
      <c r="C7603" s="20">
        <f>VLOOKUP(dirty_cafe_sales!A7603,dirty_cafe_sales!A:S,16,FALSE)</f>
        <v>45055</v>
      </c>
      <c r="D7603" s="19" t="str">
        <f>VLOOKUP(dirty_cafe_sales!A7603,dirty_cafe_sales!A:S,15,FALSE)</f>
        <v>Unknown</v>
      </c>
      <c r="E7603" s="19" t="str">
        <f>VLOOKUP(dirty_cafe_sales!A7603,dirty_cafe_sales!A:S,14,FALSE)</f>
        <v>Cash</v>
      </c>
      <c r="F7603" s="21">
        <f>VLOOKUP(dirty_cafe_sales!A7603,dirty_cafe_sales!A:S,18,FALSE)</f>
        <v>3</v>
      </c>
      <c r="G7603" s="21">
        <f>VLOOKUP(dirty_cafe_sales!A7603,dirty_cafe_sales!A:S,17,FALSE)</f>
        <v>0</v>
      </c>
      <c r="H7603" s="21">
        <f>VLOOKUP(dirty_cafe_sales!A7603,dirty_cafe_sales!A:S,19,FALSE)</f>
        <v>0</v>
      </c>
    </row>
    <row r="7604" spans="1:8" x14ac:dyDescent="0.3">
      <c r="A7604" s="19" t="s">
        <v>7623</v>
      </c>
      <c r="B7604" s="19" t="str">
        <f>VLOOKUP(dirty_cafe_sales!A7604,dirty_cafe_sales!A:S,10,FALSE)</f>
        <v>Salad</v>
      </c>
      <c r="C7604" s="20">
        <f>VLOOKUP(dirty_cafe_sales!A7604,dirty_cafe_sales!A:S,16,FALSE)</f>
        <v>45123</v>
      </c>
      <c r="D7604" s="19" t="str">
        <f>VLOOKUP(dirty_cafe_sales!A7604,dirty_cafe_sales!A:S,15,FALSE)</f>
        <v>Unknown</v>
      </c>
      <c r="E7604" s="19" t="str">
        <f>VLOOKUP(dirty_cafe_sales!A7604,dirty_cafe_sales!A:S,14,FALSE)</f>
        <v>Digital Wallet</v>
      </c>
      <c r="F7604" s="21">
        <f>VLOOKUP(dirty_cafe_sales!A7604,dirty_cafe_sales!A:S,18,FALSE)</f>
        <v>5</v>
      </c>
      <c r="G7604" s="21">
        <f>VLOOKUP(dirty_cafe_sales!A7604,dirty_cafe_sales!A:S,17,FALSE)</f>
        <v>4</v>
      </c>
      <c r="H7604" s="21">
        <f>VLOOKUP(dirty_cafe_sales!A7604,dirty_cafe_sales!A:S,19,FALSE)</f>
        <v>20</v>
      </c>
    </row>
    <row r="7605" spans="1:8" x14ac:dyDescent="0.3">
      <c r="A7605" s="19" t="s">
        <v>7624</v>
      </c>
      <c r="B7605" s="19" t="str">
        <f>VLOOKUP(dirty_cafe_sales!A7605,dirty_cafe_sales!A:S,10,FALSE)</f>
        <v>Salad</v>
      </c>
      <c r="C7605" s="20">
        <f>VLOOKUP(dirty_cafe_sales!A7605,dirty_cafe_sales!A:S,16,FALSE)</f>
        <v>45287</v>
      </c>
      <c r="D7605" s="19" t="str">
        <f>VLOOKUP(dirty_cafe_sales!A7605,dirty_cafe_sales!A:S,15,FALSE)</f>
        <v>In-store</v>
      </c>
      <c r="E7605" s="19" t="str">
        <f>VLOOKUP(dirty_cafe_sales!A7605,dirty_cafe_sales!A:S,14,FALSE)</f>
        <v>Digital Wallet</v>
      </c>
      <c r="F7605" s="21">
        <f>VLOOKUP(dirty_cafe_sales!A7605,dirty_cafe_sales!A:S,18,FALSE)</f>
        <v>5</v>
      </c>
      <c r="G7605" s="21" t="str">
        <f>VLOOKUP(dirty_cafe_sales!A7605,dirty_cafe_sales!A:S,17,FALSE)</f>
        <v>0</v>
      </c>
      <c r="H7605" s="21">
        <f>VLOOKUP(dirty_cafe_sales!A7605,dirty_cafe_sales!A:S,19,FALSE)</f>
        <v>0</v>
      </c>
    </row>
    <row r="7606" spans="1:8" x14ac:dyDescent="0.3">
      <c r="A7606" s="19" t="s">
        <v>7625</v>
      </c>
      <c r="B7606" s="19" t="str">
        <f>VLOOKUP(dirty_cafe_sales!A7606,dirty_cafe_sales!A:S,10,FALSE)</f>
        <v>Unknown</v>
      </c>
      <c r="C7606" s="20">
        <f>VLOOKUP(dirty_cafe_sales!A7606,dirty_cafe_sales!A:S,16,FALSE)</f>
        <v>44930</v>
      </c>
      <c r="D7606" s="19" t="str">
        <f>VLOOKUP(dirty_cafe_sales!A7606,dirty_cafe_sales!A:S,15,FALSE)</f>
        <v>Unknown</v>
      </c>
      <c r="E7606" s="19" t="str">
        <f>VLOOKUP(dirty_cafe_sales!A7606,dirty_cafe_sales!A:S,14,FALSE)</f>
        <v>Unknown</v>
      </c>
      <c r="F7606" s="21">
        <f>VLOOKUP(dirty_cafe_sales!A7606,dirty_cafe_sales!A:S,18,FALSE)</f>
        <v>3</v>
      </c>
      <c r="G7606" s="21">
        <f>VLOOKUP(dirty_cafe_sales!A7606,dirty_cafe_sales!A:S,17,FALSE)</f>
        <v>4</v>
      </c>
      <c r="H7606" s="21">
        <f>VLOOKUP(dirty_cafe_sales!A7606,dirty_cafe_sales!A:S,19,FALSE)</f>
        <v>12</v>
      </c>
    </row>
    <row r="7607" spans="1:8" x14ac:dyDescent="0.3">
      <c r="A7607" s="19" t="s">
        <v>7626</v>
      </c>
      <c r="B7607" s="19" t="str">
        <f>VLOOKUP(dirty_cafe_sales!A7607,dirty_cafe_sales!A:S,10,FALSE)</f>
        <v>Juice</v>
      </c>
      <c r="C7607" s="20">
        <f>VLOOKUP(dirty_cafe_sales!A7607,dirty_cafe_sales!A:S,16,FALSE)</f>
        <v>45159</v>
      </c>
      <c r="D7607" s="19" t="str">
        <f>VLOOKUP(dirty_cafe_sales!A7607,dirty_cafe_sales!A:S,15,FALSE)</f>
        <v>In-store</v>
      </c>
      <c r="E7607" s="19" t="str">
        <f>VLOOKUP(dirty_cafe_sales!A7607,dirty_cafe_sales!A:S,14,FALSE)</f>
        <v>Cash</v>
      </c>
      <c r="F7607" s="21">
        <f>VLOOKUP(dirty_cafe_sales!A7607,dirty_cafe_sales!A:S,18,FALSE)</f>
        <v>3</v>
      </c>
      <c r="G7607" s="21">
        <f>VLOOKUP(dirty_cafe_sales!A7607,dirty_cafe_sales!A:S,17,FALSE)</f>
        <v>5</v>
      </c>
      <c r="H7607" s="21">
        <f>VLOOKUP(dirty_cafe_sales!A7607,dirty_cafe_sales!A:S,19,FALSE)</f>
        <v>15</v>
      </c>
    </row>
    <row r="7608" spans="1:8" x14ac:dyDescent="0.3">
      <c r="A7608" s="19" t="s">
        <v>7627</v>
      </c>
      <c r="B7608" s="19" t="str">
        <f>VLOOKUP(dirty_cafe_sales!A7608,dirty_cafe_sales!A:S,10,FALSE)</f>
        <v>Coffee</v>
      </c>
      <c r="C7608" s="20">
        <f>VLOOKUP(dirty_cafe_sales!A7608,dirty_cafe_sales!A:S,16,FALSE)</f>
        <v>45102</v>
      </c>
      <c r="D7608" s="19" t="str">
        <f>VLOOKUP(dirty_cafe_sales!A7608,dirty_cafe_sales!A:S,15,FALSE)</f>
        <v>Takeaway</v>
      </c>
      <c r="E7608" s="19" t="str">
        <f>VLOOKUP(dirty_cafe_sales!A7608,dirty_cafe_sales!A:S,14,FALSE)</f>
        <v>Credit Card</v>
      </c>
      <c r="F7608" s="21">
        <f>VLOOKUP(dirty_cafe_sales!A7608,dirty_cafe_sales!A:S,18,FALSE)</f>
        <v>2</v>
      </c>
      <c r="G7608" s="21">
        <f>VLOOKUP(dirty_cafe_sales!A7608,dirty_cafe_sales!A:S,17,FALSE)</f>
        <v>2</v>
      </c>
      <c r="H7608" s="21">
        <f>VLOOKUP(dirty_cafe_sales!A7608,dirty_cafe_sales!A:S,19,FALSE)</f>
        <v>4</v>
      </c>
    </row>
    <row r="7609" spans="1:8" x14ac:dyDescent="0.3">
      <c r="A7609" s="19" t="s">
        <v>7628</v>
      </c>
      <c r="B7609" s="19" t="str">
        <f>VLOOKUP(dirty_cafe_sales!A7609,dirty_cafe_sales!A:S,10,FALSE)</f>
        <v>Coffee</v>
      </c>
      <c r="C7609" s="20">
        <f>VLOOKUP(dirty_cafe_sales!A7609,dirty_cafe_sales!A:S,16,FALSE)</f>
        <v>45251</v>
      </c>
      <c r="D7609" s="19" t="str">
        <f>VLOOKUP(dirty_cafe_sales!A7609,dirty_cafe_sales!A:S,15,FALSE)</f>
        <v>In-store</v>
      </c>
      <c r="E7609" s="19" t="str">
        <f>VLOOKUP(dirty_cafe_sales!A7609,dirty_cafe_sales!A:S,14,FALSE)</f>
        <v>Unknown</v>
      </c>
      <c r="F7609" s="21">
        <f>VLOOKUP(dirty_cafe_sales!A7609,dirty_cafe_sales!A:S,18,FALSE)</f>
        <v>2</v>
      </c>
      <c r="G7609" s="21">
        <f>VLOOKUP(dirty_cafe_sales!A7609,dirty_cafe_sales!A:S,17,FALSE)</f>
        <v>3</v>
      </c>
      <c r="H7609" s="21">
        <f>VLOOKUP(dirty_cafe_sales!A7609,dirty_cafe_sales!A:S,19,FALSE)</f>
        <v>6</v>
      </c>
    </row>
    <row r="7610" spans="1:8" x14ac:dyDescent="0.3">
      <c r="A7610" s="19" t="s">
        <v>7629</v>
      </c>
      <c r="B7610" s="19" t="str">
        <f>VLOOKUP(dirty_cafe_sales!A7610,dirty_cafe_sales!A:S,10,FALSE)</f>
        <v>Smoothie</v>
      </c>
      <c r="C7610" s="20">
        <f>VLOOKUP(dirty_cafe_sales!A7610,dirty_cafe_sales!A:S,16,FALSE)</f>
        <v>45187</v>
      </c>
      <c r="D7610" s="19" t="str">
        <f>VLOOKUP(dirty_cafe_sales!A7610,dirty_cafe_sales!A:S,15,FALSE)</f>
        <v>Takeaway</v>
      </c>
      <c r="E7610" s="19" t="str">
        <f>VLOOKUP(dirty_cafe_sales!A7610,dirty_cafe_sales!A:S,14,FALSE)</f>
        <v>Cash</v>
      </c>
      <c r="F7610" s="21">
        <f>VLOOKUP(dirty_cafe_sales!A7610,dirty_cafe_sales!A:S,18,FALSE)</f>
        <v>4</v>
      </c>
      <c r="G7610" s="21">
        <f>VLOOKUP(dirty_cafe_sales!A7610,dirty_cafe_sales!A:S,17,FALSE)</f>
        <v>5</v>
      </c>
      <c r="H7610" s="21">
        <f>VLOOKUP(dirty_cafe_sales!A7610,dirty_cafe_sales!A:S,19,FALSE)</f>
        <v>20</v>
      </c>
    </row>
    <row r="7611" spans="1:8" x14ac:dyDescent="0.3">
      <c r="A7611" s="19" t="s">
        <v>7630</v>
      </c>
      <c r="B7611" s="19" t="str">
        <f>VLOOKUP(dirty_cafe_sales!A7611,dirty_cafe_sales!A:S,10,FALSE)</f>
        <v>Juice</v>
      </c>
      <c r="C7611" s="20">
        <f>VLOOKUP(dirty_cafe_sales!A7611,dirty_cafe_sales!A:S,16,FALSE)</f>
        <v>45188</v>
      </c>
      <c r="D7611" s="19" t="str">
        <f>VLOOKUP(dirty_cafe_sales!A7611,dirty_cafe_sales!A:S,15,FALSE)</f>
        <v>Takeaway</v>
      </c>
      <c r="E7611" s="19" t="str">
        <f>VLOOKUP(dirty_cafe_sales!A7611,dirty_cafe_sales!A:S,14,FALSE)</f>
        <v>Cash</v>
      </c>
      <c r="F7611" s="21">
        <f>VLOOKUP(dirty_cafe_sales!A7611,dirty_cafe_sales!A:S,18,FALSE)</f>
        <v>3</v>
      </c>
      <c r="G7611" s="21">
        <f>VLOOKUP(dirty_cafe_sales!A7611,dirty_cafe_sales!A:S,17,FALSE)</f>
        <v>5</v>
      </c>
      <c r="H7611" s="21">
        <f>VLOOKUP(dirty_cafe_sales!A7611,dirty_cafe_sales!A:S,19,FALSE)</f>
        <v>15</v>
      </c>
    </row>
    <row r="7612" spans="1:8" x14ac:dyDescent="0.3">
      <c r="A7612" s="19" t="s">
        <v>7631</v>
      </c>
      <c r="B7612" s="19" t="str">
        <f>VLOOKUP(dirty_cafe_sales!A7612,dirty_cafe_sales!A:S,10,FALSE)</f>
        <v>Salad</v>
      </c>
      <c r="C7612" s="20">
        <f>VLOOKUP(dirty_cafe_sales!A7612,dirty_cafe_sales!A:S,16,FALSE)</f>
        <v>45030</v>
      </c>
      <c r="D7612" s="19" t="str">
        <f>VLOOKUP(dirty_cafe_sales!A7612,dirty_cafe_sales!A:S,15,FALSE)</f>
        <v>In-store</v>
      </c>
      <c r="E7612" s="19" t="str">
        <f>VLOOKUP(dirty_cafe_sales!A7612,dirty_cafe_sales!A:S,14,FALSE)</f>
        <v>Credit Card</v>
      </c>
      <c r="F7612" s="21">
        <f>VLOOKUP(dirty_cafe_sales!A7612,dirty_cafe_sales!A:S,18,FALSE)</f>
        <v>5</v>
      </c>
      <c r="G7612" s="21">
        <f>VLOOKUP(dirty_cafe_sales!A7612,dirty_cafe_sales!A:S,17,FALSE)</f>
        <v>1</v>
      </c>
      <c r="H7612" s="21">
        <f>VLOOKUP(dirty_cafe_sales!A7612,dirty_cafe_sales!A:S,19,FALSE)</f>
        <v>5</v>
      </c>
    </row>
    <row r="7613" spans="1:8" x14ac:dyDescent="0.3">
      <c r="A7613" s="19" t="s">
        <v>7632</v>
      </c>
      <c r="B7613" s="19" t="str">
        <f>VLOOKUP(dirty_cafe_sales!A7613,dirty_cafe_sales!A:S,10,FALSE)</f>
        <v>Sandwich</v>
      </c>
      <c r="C7613" s="20">
        <f>VLOOKUP(dirty_cafe_sales!A7613,dirty_cafe_sales!A:S,16,FALSE)</f>
        <v>45248</v>
      </c>
      <c r="D7613" s="19" t="str">
        <f>VLOOKUP(dirty_cafe_sales!A7613,dirty_cafe_sales!A:S,15,FALSE)</f>
        <v>Takeaway</v>
      </c>
      <c r="E7613" s="19" t="str">
        <f>VLOOKUP(dirty_cafe_sales!A7613,dirty_cafe_sales!A:S,14,FALSE)</f>
        <v>Digital Wallet</v>
      </c>
      <c r="F7613" s="21">
        <f>VLOOKUP(dirty_cafe_sales!A7613,dirty_cafe_sales!A:S,18,FALSE)</f>
        <v>4</v>
      </c>
      <c r="G7613" s="21">
        <f>VLOOKUP(dirty_cafe_sales!A7613,dirty_cafe_sales!A:S,17,FALSE)</f>
        <v>4</v>
      </c>
      <c r="H7613" s="21">
        <f>VLOOKUP(dirty_cafe_sales!A7613,dirty_cafe_sales!A:S,19,FALSE)</f>
        <v>16</v>
      </c>
    </row>
    <row r="7614" spans="1:8" x14ac:dyDescent="0.3">
      <c r="A7614" s="19" t="s">
        <v>7633</v>
      </c>
      <c r="B7614" s="19" t="str">
        <f>VLOOKUP(dirty_cafe_sales!A7614,dirty_cafe_sales!A:S,10,FALSE)</f>
        <v>Smoothie</v>
      </c>
      <c r="C7614" s="20" t="str">
        <f>VLOOKUP(dirty_cafe_sales!A7614,dirty_cafe_sales!A:S,16,FALSE)</f>
        <v>Unknown</v>
      </c>
      <c r="D7614" s="19" t="str">
        <f>VLOOKUP(dirty_cafe_sales!A7614,dirty_cafe_sales!A:S,15,FALSE)</f>
        <v>Unknown</v>
      </c>
      <c r="E7614" s="19" t="str">
        <f>VLOOKUP(dirty_cafe_sales!A7614,dirty_cafe_sales!A:S,14,FALSE)</f>
        <v>Digital Wallet</v>
      </c>
      <c r="F7614" s="21">
        <f>VLOOKUP(dirty_cafe_sales!A7614,dirty_cafe_sales!A:S,18,FALSE)</f>
        <v>4</v>
      </c>
      <c r="G7614" s="21">
        <f>VLOOKUP(dirty_cafe_sales!A7614,dirty_cafe_sales!A:S,17,FALSE)</f>
        <v>2</v>
      </c>
      <c r="H7614" s="21">
        <f>VLOOKUP(dirty_cafe_sales!A7614,dirty_cafe_sales!A:S,19,FALSE)</f>
        <v>8</v>
      </c>
    </row>
    <row r="7615" spans="1:8" x14ac:dyDescent="0.3">
      <c r="A7615" s="19" t="s">
        <v>7634</v>
      </c>
      <c r="B7615" s="19" t="str">
        <f>VLOOKUP(dirty_cafe_sales!A7615,dirty_cafe_sales!A:S,10,FALSE)</f>
        <v>Salad</v>
      </c>
      <c r="C7615" s="20">
        <f>VLOOKUP(dirty_cafe_sales!A7615,dirty_cafe_sales!A:S,16,FALSE)</f>
        <v>44976</v>
      </c>
      <c r="D7615" s="19" t="str">
        <f>VLOOKUP(dirty_cafe_sales!A7615,dirty_cafe_sales!A:S,15,FALSE)</f>
        <v>Unknown</v>
      </c>
      <c r="E7615" s="19" t="str">
        <f>VLOOKUP(dirty_cafe_sales!A7615,dirty_cafe_sales!A:S,14,FALSE)</f>
        <v>Cash</v>
      </c>
      <c r="F7615" s="21">
        <f>VLOOKUP(dirty_cafe_sales!A7615,dirty_cafe_sales!A:S,18,FALSE)</f>
        <v>5</v>
      </c>
      <c r="G7615" s="21">
        <f>VLOOKUP(dirty_cafe_sales!A7615,dirty_cafe_sales!A:S,17,FALSE)</f>
        <v>4</v>
      </c>
      <c r="H7615" s="21">
        <f>VLOOKUP(dirty_cafe_sales!A7615,dirty_cafe_sales!A:S,19,FALSE)</f>
        <v>20</v>
      </c>
    </row>
    <row r="7616" spans="1:8" x14ac:dyDescent="0.3">
      <c r="A7616" s="19" t="s">
        <v>7635</v>
      </c>
      <c r="B7616" s="19" t="str">
        <f>VLOOKUP(dirty_cafe_sales!A7616,dirty_cafe_sales!A:S,10,FALSE)</f>
        <v>Cake</v>
      </c>
      <c r="C7616" s="20">
        <f>VLOOKUP(dirty_cafe_sales!A7616,dirty_cafe_sales!A:S,16,FALSE)</f>
        <v>45266</v>
      </c>
      <c r="D7616" s="19" t="str">
        <f>VLOOKUP(dirty_cafe_sales!A7616,dirty_cafe_sales!A:S,15,FALSE)</f>
        <v>In-store</v>
      </c>
      <c r="E7616" s="19" t="str">
        <f>VLOOKUP(dirty_cafe_sales!A7616,dirty_cafe_sales!A:S,14,FALSE)</f>
        <v>Digital Wallet</v>
      </c>
      <c r="F7616" s="21">
        <f>VLOOKUP(dirty_cafe_sales!A7616,dirty_cafe_sales!A:S,18,FALSE)</f>
        <v>3</v>
      </c>
      <c r="G7616" s="21">
        <f>VLOOKUP(dirty_cafe_sales!A7616,dirty_cafe_sales!A:S,17,FALSE)</f>
        <v>0</v>
      </c>
      <c r="H7616" s="21">
        <f>VLOOKUP(dirty_cafe_sales!A7616,dirty_cafe_sales!A:S,19,FALSE)</f>
        <v>0</v>
      </c>
    </row>
    <row r="7617" spans="1:8" x14ac:dyDescent="0.3">
      <c r="A7617" s="19" t="s">
        <v>7636</v>
      </c>
      <c r="B7617" s="19" t="str">
        <f>VLOOKUP(dirty_cafe_sales!A7617,dirty_cafe_sales!A:S,10,FALSE)</f>
        <v>Unknown</v>
      </c>
      <c r="C7617" s="20">
        <f>VLOOKUP(dirty_cafe_sales!A7617,dirty_cafe_sales!A:S,16,FALSE)</f>
        <v>45062</v>
      </c>
      <c r="D7617" s="19" t="str">
        <f>VLOOKUP(dirty_cafe_sales!A7617,dirty_cafe_sales!A:S,15,FALSE)</f>
        <v>In-store</v>
      </c>
      <c r="E7617" s="19" t="str">
        <f>VLOOKUP(dirty_cafe_sales!A7617,dirty_cafe_sales!A:S,14,FALSE)</f>
        <v>Cash</v>
      </c>
      <c r="F7617" s="21">
        <f>VLOOKUP(dirty_cafe_sales!A7617,dirty_cafe_sales!A:S,18,FALSE)</f>
        <v>3</v>
      </c>
      <c r="G7617" s="21">
        <f>VLOOKUP(dirty_cafe_sales!A7617,dirty_cafe_sales!A:S,17,FALSE)</f>
        <v>2</v>
      </c>
      <c r="H7617" s="21">
        <f>VLOOKUP(dirty_cafe_sales!A7617,dirty_cafe_sales!A:S,19,FALSE)</f>
        <v>6</v>
      </c>
    </row>
    <row r="7618" spans="1:8" x14ac:dyDescent="0.3">
      <c r="A7618" s="19" t="s">
        <v>7637</v>
      </c>
      <c r="B7618" s="19" t="str">
        <f>VLOOKUP(dirty_cafe_sales!A7618,dirty_cafe_sales!A:S,10,FALSE)</f>
        <v>Cake</v>
      </c>
      <c r="C7618" s="20">
        <f>VLOOKUP(dirty_cafe_sales!A7618,dirty_cafe_sales!A:S,16,FALSE)</f>
        <v>45243</v>
      </c>
      <c r="D7618" s="19" t="str">
        <f>VLOOKUP(dirty_cafe_sales!A7618,dirty_cafe_sales!A:S,15,FALSE)</f>
        <v>In-store</v>
      </c>
      <c r="E7618" s="19" t="str">
        <f>VLOOKUP(dirty_cafe_sales!A7618,dirty_cafe_sales!A:S,14,FALSE)</f>
        <v>Unknown</v>
      </c>
      <c r="F7618" s="21">
        <f>VLOOKUP(dirty_cafe_sales!A7618,dirty_cafe_sales!A:S,18,FALSE)</f>
        <v>3</v>
      </c>
      <c r="G7618" s="21">
        <f>VLOOKUP(dirty_cafe_sales!A7618,dirty_cafe_sales!A:S,17,FALSE)</f>
        <v>5</v>
      </c>
      <c r="H7618" s="21">
        <f>VLOOKUP(dirty_cafe_sales!A7618,dirty_cafe_sales!A:S,19,FALSE)</f>
        <v>15</v>
      </c>
    </row>
    <row r="7619" spans="1:8" x14ac:dyDescent="0.3">
      <c r="A7619" s="19" t="s">
        <v>7638</v>
      </c>
      <c r="B7619" s="19" t="str">
        <f>VLOOKUP(dirty_cafe_sales!A7619,dirty_cafe_sales!A:S,10,FALSE)</f>
        <v>Smoothie</v>
      </c>
      <c r="C7619" s="20">
        <f>VLOOKUP(dirty_cafe_sales!A7619,dirty_cafe_sales!A:S,16,FALSE)</f>
        <v>45040</v>
      </c>
      <c r="D7619" s="19" t="str">
        <f>VLOOKUP(dirty_cafe_sales!A7619,dirty_cafe_sales!A:S,15,FALSE)</f>
        <v>Takeaway</v>
      </c>
      <c r="E7619" s="19" t="str">
        <f>VLOOKUP(dirty_cafe_sales!A7619,dirty_cafe_sales!A:S,14,FALSE)</f>
        <v>Digital Wallet</v>
      </c>
      <c r="F7619" s="21">
        <f>VLOOKUP(dirty_cafe_sales!A7619,dirty_cafe_sales!A:S,18,FALSE)</f>
        <v>4</v>
      </c>
      <c r="G7619" s="21">
        <f>VLOOKUP(dirty_cafe_sales!A7619,dirty_cafe_sales!A:S,17,FALSE)</f>
        <v>2</v>
      </c>
      <c r="H7619" s="21">
        <f>VLOOKUP(dirty_cafe_sales!A7619,dirty_cafe_sales!A:S,19,FALSE)</f>
        <v>8</v>
      </c>
    </row>
    <row r="7620" spans="1:8" x14ac:dyDescent="0.3">
      <c r="A7620" s="19" t="s">
        <v>7639</v>
      </c>
      <c r="B7620" s="19" t="str">
        <f>VLOOKUP(dirty_cafe_sales!A7620,dirty_cafe_sales!A:S,10,FALSE)</f>
        <v>Tea</v>
      </c>
      <c r="C7620" s="20">
        <f>VLOOKUP(dirty_cafe_sales!A7620,dirty_cafe_sales!A:S,16,FALSE)</f>
        <v>45169</v>
      </c>
      <c r="D7620" s="19" t="str">
        <f>VLOOKUP(dirty_cafe_sales!A7620,dirty_cafe_sales!A:S,15,FALSE)</f>
        <v>Takeaway</v>
      </c>
      <c r="E7620" s="19" t="str">
        <f>VLOOKUP(dirty_cafe_sales!A7620,dirty_cafe_sales!A:S,14,FALSE)</f>
        <v>Unknown</v>
      </c>
      <c r="F7620" s="21">
        <f>VLOOKUP(dirty_cafe_sales!A7620,dirty_cafe_sales!A:S,18,FALSE)</f>
        <v>1.5</v>
      </c>
      <c r="G7620" s="21">
        <f>VLOOKUP(dirty_cafe_sales!A7620,dirty_cafe_sales!A:S,17,FALSE)</f>
        <v>2</v>
      </c>
      <c r="H7620" s="21">
        <f>VLOOKUP(dirty_cafe_sales!A7620,dirty_cafe_sales!A:S,19,FALSE)</f>
        <v>3</v>
      </c>
    </row>
    <row r="7621" spans="1:8" x14ac:dyDescent="0.3">
      <c r="A7621" s="19" t="s">
        <v>7640</v>
      </c>
      <c r="B7621" s="19" t="str">
        <f>VLOOKUP(dirty_cafe_sales!A7621,dirty_cafe_sales!A:S,10,FALSE)</f>
        <v>Cookie</v>
      </c>
      <c r="C7621" s="20">
        <f>VLOOKUP(dirty_cafe_sales!A7621,dirty_cafe_sales!A:S,16,FALSE)</f>
        <v>45044</v>
      </c>
      <c r="D7621" s="19" t="str">
        <f>VLOOKUP(dirty_cafe_sales!A7621,dirty_cafe_sales!A:S,15,FALSE)</f>
        <v>Unknown</v>
      </c>
      <c r="E7621" s="19" t="str">
        <f>VLOOKUP(dirty_cafe_sales!A7621,dirty_cafe_sales!A:S,14,FALSE)</f>
        <v>Cash</v>
      </c>
      <c r="F7621" s="21">
        <f>VLOOKUP(dirty_cafe_sales!A7621,dirty_cafe_sales!A:S,18,FALSE)</f>
        <v>1</v>
      </c>
      <c r="G7621" s="21">
        <f>VLOOKUP(dirty_cafe_sales!A7621,dirty_cafe_sales!A:S,17,FALSE)</f>
        <v>2</v>
      </c>
      <c r="H7621" s="21">
        <f>VLOOKUP(dirty_cafe_sales!A7621,dirty_cafe_sales!A:S,19,FALSE)</f>
        <v>2</v>
      </c>
    </row>
    <row r="7622" spans="1:8" x14ac:dyDescent="0.3">
      <c r="A7622" s="19" t="s">
        <v>7641</v>
      </c>
      <c r="B7622" s="19" t="str">
        <f>VLOOKUP(dirty_cafe_sales!A7622,dirty_cafe_sales!A:S,10,FALSE)</f>
        <v>Tea</v>
      </c>
      <c r="C7622" s="20">
        <f>VLOOKUP(dirty_cafe_sales!A7622,dirty_cafe_sales!A:S,16,FALSE)</f>
        <v>45024</v>
      </c>
      <c r="D7622" s="19" t="str">
        <f>VLOOKUP(dirty_cafe_sales!A7622,dirty_cafe_sales!A:S,15,FALSE)</f>
        <v>Unknown</v>
      </c>
      <c r="E7622" s="19" t="str">
        <f>VLOOKUP(dirty_cafe_sales!A7622,dirty_cafe_sales!A:S,14,FALSE)</f>
        <v>Unknown</v>
      </c>
      <c r="F7622" s="21">
        <f>VLOOKUP(dirty_cafe_sales!A7622,dirty_cafe_sales!A:S,18,FALSE)</f>
        <v>1.5</v>
      </c>
      <c r="G7622" s="21">
        <f>VLOOKUP(dirty_cafe_sales!A7622,dirty_cafe_sales!A:S,17,FALSE)</f>
        <v>2</v>
      </c>
      <c r="H7622" s="21">
        <f>VLOOKUP(dirty_cafe_sales!A7622,dirty_cafe_sales!A:S,19,FALSE)</f>
        <v>3</v>
      </c>
    </row>
    <row r="7623" spans="1:8" x14ac:dyDescent="0.3">
      <c r="A7623" s="19" t="s">
        <v>7642</v>
      </c>
      <c r="B7623" s="19" t="str">
        <f>VLOOKUP(dirty_cafe_sales!A7623,dirty_cafe_sales!A:S,10,FALSE)</f>
        <v>Cookie</v>
      </c>
      <c r="C7623" s="20">
        <f>VLOOKUP(dirty_cafe_sales!A7623,dirty_cafe_sales!A:S,16,FALSE)</f>
        <v>44953</v>
      </c>
      <c r="D7623" s="19" t="str">
        <f>VLOOKUP(dirty_cafe_sales!A7623,dirty_cafe_sales!A:S,15,FALSE)</f>
        <v>Takeaway</v>
      </c>
      <c r="E7623" s="19" t="str">
        <f>VLOOKUP(dirty_cafe_sales!A7623,dirty_cafe_sales!A:S,14,FALSE)</f>
        <v>Digital Wallet</v>
      </c>
      <c r="F7623" s="21">
        <f>VLOOKUP(dirty_cafe_sales!A7623,dirty_cafe_sales!A:S,18,FALSE)</f>
        <v>1</v>
      </c>
      <c r="G7623" s="21">
        <f>VLOOKUP(dirty_cafe_sales!A7623,dirty_cafe_sales!A:S,17,FALSE)</f>
        <v>2</v>
      </c>
      <c r="H7623" s="21">
        <f>VLOOKUP(dirty_cafe_sales!A7623,dirty_cafe_sales!A:S,19,FALSE)</f>
        <v>2</v>
      </c>
    </row>
    <row r="7624" spans="1:8" x14ac:dyDescent="0.3">
      <c r="A7624" s="19" t="s">
        <v>7643</v>
      </c>
      <c r="B7624" s="19" t="str">
        <f>VLOOKUP(dirty_cafe_sales!A7624,dirty_cafe_sales!A:S,10,FALSE)</f>
        <v>Cookie</v>
      </c>
      <c r="C7624" s="20">
        <f>VLOOKUP(dirty_cafe_sales!A7624,dirty_cafe_sales!A:S,16,FALSE)</f>
        <v>45147</v>
      </c>
      <c r="D7624" s="19" t="str">
        <f>VLOOKUP(dirty_cafe_sales!A7624,dirty_cafe_sales!A:S,15,FALSE)</f>
        <v>Unknown</v>
      </c>
      <c r="E7624" s="19" t="str">
        <f>VLOOKUP(dirty_cafe_sales!A7624,dirty_cafe_sales!A:S,14,FALSE)</f>
        <v>Credit Card</v>
      </c>
      <c r="F7624" s="21">
        <f>VLOOKUP(dirty_cafe_sales!A7624,dirty_cafe_sales!A:S,18,FALSE)</f>
        <v>1</v>
      </c>
      <c r="G7624" s="21">
        <f>VLOOKUP(dirty_cafe_sales!A7624,dirty_cafe_sales!A:S,17,FALSE)</f>
        <v>5</v>
      </c>
      <c r="H7624" s="21">
        <f>VLOOKUP(dirty_cafe_sales!A7624,dirty_cafe_sales!A:S,19,FALSE)</f>
        <v>5</v>
      </c>
    </row>
    <row r="7625" spans="1:8" x14ac:dyDescent="0.3">
      <c r="A7625" s="19" t="s">
        <v>7644</v>
      </c>
      <c r="B7625" s="19" t="str">
        <f>VLOOKUP(dirty_cafe_sales!A7625,dirty_cafe_sales!A:S,10,FALSE)</f>
        <v>Smoothie</v>
      </c>
      <c r="C7625" s="20">
        <f>VLOOKUP(dirty_cafe_sales!A7625,dirty_cafe_sales!A:S,16,FALSE)</f>
        <v>44997</v>
      </c>
      <c r="D7625" s="19" t="str">
        <f>VLOOKUP(dirty_cafe_sales!A7625,dirty_cafe_sales!A:S,15,FALSE)</f>
        <v>Takeaway</v>
      </c>
      <c r="E7625" s="19" t="str">
        <f>VLOOKUP(dirty_cafe_sales!A7625,dirty_cafe_sales!A:S,14,FALSE)</f>
        <v>Cash</v>
      </c>
      <c r="F7625" s="21">
        <f>VLOOKUP(dirty_cafe_sales!A7625,dirty_cafe_sales!A:S,18,FALSE)</f>
        <v>4</v>
      </c>
      <c r="G7625" s="21">
        <f>VLOOKUP(dirty_cafe_sales!A7625,dirty_cafe_sales!A:S,17,FALSE)</f>
        <v>4</v>
      </c>
      <c r="H7625" s="21">
        <f>VLOOKUP(dirty_cafe_sales!A7625,dirty_cafe_sales!A:S,19,FALSE)</f>
        <v>16</v>
      </c>
    </row>
    <row r="7626" spans="1:8" x14ac:dyDescent="0.3">
      <c r="A7626" s="19" t="s">
        <v>7645</v>
      </c>
      <c r="B7626" s="19" t="str">
        <f>VLOOKUP(dirty_cafe_sales!A7626,dirty_cafe_sales!A:S,10,FALSE)</f>
        <v>Unknown</v>
      </c>
      <c r="C7626" s="20">
        <f>VLOOKUP(dirty_cafe_sales!A7626,dirty_cafe_sales!A:S,16,FALSE)</f>
        <v>45168</v>
      </c>
      <c r="D7626" s="19" t="str">
        <f>VLOOKUP(dirty_cafe_sales!A7626,dirty_cafe_sales!A:S,15,FALSE)</f>
        <v>Takeaway</v>
      </c>
      <c r="E7626" s="19" t="str">
        <f>VLOOKUP(dirty_cafe_sales!A7626,dirty_cafe_sales!A:S,14,FALSE)</f>
        <v>Digital Wallet</v>
      </c>
      <c r="F7626" s="21">
        <f>VLOOKUP(dirty_cafe_sales!A7626,dirty_cafe_sales!A:S,18,FALSE)</f>
        <v>4</v>
      </c>
      <c r="G7626" s="21">
        <f>VLOOKUP(dirty_cafe_sales!A7626,dirty_cafe_sales!A:S,17,FALSE)</f>
        <v>1</v>
      </c>
      <c r="H7626" s="21">
        <f>VLOOKUP(dirty_cafe_sales!A7626,dirty_cafe_sales!A:S,19,FALSE)</f>
        <v>4</v>
      </c>
    </row>
    <row r="7627" spans="1:8" x14ac:dyDescent="0.3">
      <c r="A7627" s="19" t="s">
        <v>7646</v>
      </c>
      <c r="B7627" s="19" t="str">
        <f>VLOOKUP(dirty_cafe_sales!A7627,dirty_cafe_sales!A:S,10,FALSE)</f>
        <v>Coffee</v>
      </c>
      <c r="C7627" s="20">
        <f>VLOOKUP(dirty_cafe_sales!A7627,dirty_cafe_sales!A:S,16,FALSE)</f>
        <v>44937</v>
      </c>
      <c r="D7627" s="19" t="str">
        <f>VLOOKUP(dirty_cafe_sales!A7627,dirty_cafe_sales!A:S,15,FALSE)</f>
        <v>In-store</v>
      </c>
      <c r="E7627" s="19" t="str">
        <f>VLOOKUP(dirty_cafe_sales!A7627,dirty_cafe_sales!A:S,14,FALSE)</f>
        <v>Unknown</v>
      </c>
      <c r="F7627" s="21">
        <f>VLOOKUP(dirty_cafe_sales!A7627,dirty_cafe_sales!A:S,18,FALSE)</f>
        <v>2</v>
      </c>
      <c r="G7627" s="21">
        <f>VLOOKUP(dirty_cafe_sales!A7627,dirty_cafe_sales!A:S,17,FALSE)</f>
        <v>3</v>
      </c>
      <c r="H7627" s="21">
        <f>VLOOKUP(dirty_cafe_sales!A7627,dirty_cafe_sales!A:S,19,FALSE)</f>
        <v>6</v>
      </c>
    </row>
    <row r="7628" spans="1:8" x14ac:dyDescent="0.3">
      <c r="A7628" s="19" t="s">
        <v>7647</v>
      </c>
      <c r="B7628" s="19" t="str">
        <f>VLOOKUP(dirty_cafe_sales!A7628,dirty_cafe_sales!A:S,10,FALSE)</f>
        <v>Tea</v>
      </c>
      <c r="C7628" s="20">
        <f>VLOOKUP(dirty_cafe_sales!A7628,dirty_cafe_sales!A:S,16,FALSE)</f>
        <v>45228</v>
      </c>
      <c r="D7628" s="19" t="str">
        <f>VLOOKUP(dirty_cafe_sales!A7628,dirty_cafe_sales!A:S,15,FALSE)</f>
        <v>In-store</v>
      </c>
      <c r="E7628" s="19" t="str">
        <f>VLOOKUP(dirty_cafe_sales!A7628,dirty_cafe_sales!A:S,14,FALSE)</f>
        <v>Credit Card</v>
      </c>
      <c r="F7628" s="21" t="str">
        <f>VLOOKUP(dirty_cafe_sales!A7628,dirty_cafe_sales!A:S,18,FALSE)</f>
        <v>0</v>
      </c>
      <c r="G7628" s="21">
        <f>VLOOKUP(dirty_cafe_sales!A7628,dirty_cafe_sales!A:S,17,FALSE)</f>
        <v>5</v>
      </c>
      <c r="H7628" s="21">
        <f>VLOOKUP(dirty_cafe_sales!A7628,dirty_cafe_sales!A:S,19,FALSE)</f>
        <v>0</v>
      </c>
    </row>
    <row r="7629" spans="1:8" x14ac:dyDescent="0.3">
      <c r="A7629" s="19" t="s">
        <v>7648</v>
      </c>
      <c r="B7629" s="19" t="str">
        <f>VLOOKUP(dirty_cafe_sales!A7629,dirty_cafe_sales!A:S,10,FALSE)</f>
        <v>Unknown</v>
      </c>
      <c r="C7629" s="20">
        <f>VLOOKUP(dirty_cafe_sales!A7629,dirty_cafe_sales!A:S,16,FALSE)</f>
        <v>45175</v>
      </c>
      <c r="D7629" s="19" t="str">
        <f>VLOOKUP(dirty_cafe_sales!A7629,dirty_cafe_sales!A:S,15,FALSE)</f>
        <v>Unknown</v>
      </c>
      <c r="E7629" s="19" t="str">
        <f>VLOOKUP(dirty_cafe_sales!A7629,dirty_cafe_sales!A:S,14,FALSE)</f>
        <v>Cash</v>
      </c>
      <c r="F7629" s="21">
        <f>VLOOKUP(dirty_cafe_sales!A7629,dirty_cafe_sales!A:S,18,FALSE)</f>
        <v>3</v>
      </c>
      <c r="G7629" s="21">
        <f>VLOOKUP(dirty_cafe_sales!A7629,dirty_cafe_sales!A:S,17,FALSE)</f>
        <v>4</v>
      </c>
      <c r="H7629" s="21">
        <f>VLOOKUP(dirty_cafe_sales!A7629,dirty_cafe_sales!A:S,19,FALSE)</f>
        <v>12</v>
      </c>
    </row>
    <row r="7630" spans="1:8" x14ac:dyDescent="0.3">
      <c r="A7630" s="19" t="s">
        <v>7649</v>
      </c>
      <c r="B7630" s="19" t="str">
        <f>VLOOKUP(dirty_cafe_sales!A7630,dirty_cafe_sales!A:S,10,FALSE)</f>
        <v>Tea</v>
      </c>
      <c r="C7630" s="20">
        <f>VLOOKUP(dirty_cafe_sales!A7630,dirty_cafe_sales!A:S,16,FALSE)</f>
        <v>45158</v>
      </c>
      <c r="D7630" s="19" t="str">
        <f>VLOOKUP(dirty_cafe_sales!A7630,dirty_cafe_sales!A:S,15,FALSE)</f>
        <v>Takeaway</v>
      </c>
      <c r="E7630" s="19" t="str">
        <f>VLOOKUP(dirty_cafe_sales!A7630,dirty_cafe_sales!A:S,14,FALSE)</f>
        <v>Credit Card</v>
      </c>
      <c r="F7630" s="21">
        <f>VLOOKUP(dirty_cafe_sales!A7630,dirty_cafe_sales!A:S,18,FALSE)</f>
        <v>1.5</v>
      </c>
      <c r="G7630" s="21">
        <f>VLOOKUP(dirty_cafe_sales!A7630,dirty_cafe_sales!A:S,17,FALSE)</f>
        <v>4</v>
      </c>
      <c r="H7630" s="21">
        <f>VLOOKUP(dirty_cafe_sales!A7630,dirty_cafe_sales!A:S,19,FALSE)</f>
        <v>6</v>
      </c>
    </row>
    <row r="7631" spans="1:8" x14ac:dyDescent="0.3">
      <c r="A7631" s="19" t="s">
        <v>7650</v>
      </c>
      <c r="B7631" s="19" t="str">
        <f>VLOOKUP(dirty_cafe_sales!A7631,dirty_cafe_sales!A:S,10,FALSE)</f>
        <v>Smoothie</v>
      </c>
      <c r="C7631" s="20">
        <f>VLOOKUP(dirty_cafe_sales!A7631,dirty_cafe_sales!A:S,16,FALSE)</f>
        <v>45032</v>
      </c>
      <c r="D7631" s="19" t="str">
        <f>VLOOKUP(dirty_cafe_sales!A7631,dirty_cafe_sales!A:S,15,FALSE)</f>
        <v>Takeaway</v>
      </c>
      <c r="E7631" s="19" t="str">
        <f>VLOOKUP(dirty_cafe_sales!A7631,dirty_cafe_sales!A:S,14,FALSE)</f>
        <v>Digital Wallet</v>
      </c>
      <c r="F7631" s="21">
        <f>VLOOKUP(dirty_cafe_sales!A7631,dirty_cafe_sales!A:S,18,FALSE)</f>
        <v>0</v>
      </c>
      <c r="G7631" s="21">
        <f>VLOOKUP(dirty_cafe_sales!A7631,dirty_cafe_sales!A:S,17,FALSE)</f>
        <v>5</v>
      </c>
      <c r="H7631" s="21">
        <f>VLOOKUP(dirty_cafe_sales!A7631,dirty_cafe_sales!A:S,19,FALSE)</f>
        <v>0</v>
      </c>
    </row>
    <row r="7632" spans="1:8" x14ac:dyDescent="0.3">
      <c r="A7632" s="19" t="s">
        <v>7651</v>
      </c>
      <c r="B7632" s="19" t="str">
        <f>VLOOKUP(dirty_cafe_sales!A7632,dirty_cafe_sales!A:S,10,FALSE)</f>
        <v>Smoothie</v>
      </c>
      <c r="C7632" s="20">
        <f>VLOOKUP(dirty_cafe_sales!A7632,dirty_cafe_sales!A:S,16,FALSE)</f>
        <v>45056</v>
      </c>
      <c r="D7632" s="19" t="str">
        <f>VLOOKUP(dirty_cafe_sales!A7632,dirty_cafe_sales!A:S,15,FALSE)</f>
        <v>Unknown</v>
      </c>
      <c r="E7632" s="19" t="str">
        <f>VLOOKUP(dirty_cafe_sales!A7632,dirty_cafe_sales!A:S,14,FALSE)</f>
        <v>Unknown</v>
      </c>
      <c r="F7632" s="21">
        <f>VLOOKUP(dirty_cafe_sales!A7632,dirty_cafe_sales!A:S,18,FALSE)</f>
        <v>4</v>
      </c>
      <c r="G7632" s="21">
        <f>VLOOKUP(dirty_cafe_sales!A7632,dirty_cafe_sales!A:S,17,FALSE)</f>
        <v>3</v>
      </c>
      <c r="H7632" s="21">
        <f>VLOOKUP(dirty_cafe_sales!A7632,dirty_cafe_sales!A:S,19,FALSE)</f>
        <v>12</v>
      </c>
    </row>
    <row r="7633" spans="1:8" x14ac:dyDescent="0.3">
      <c r="A7633" s="19" t="s">
        <v>7652</v>
      </c>
      <c r="B7633" s="19" t="str">
        <f>VLOOKUP(dirty_cafe_sales!A7633,dirty_cafe_sales!A:S,10,FALSE)</f>
        <v>Smoothie</v>
      </c>
      <c r="C7633" s="20">
        <f>VLOOKUP(dirty_cafe_sales!A7633,dirty_cafe_sales!A:S,16,FALSE)</f>
        <v>45026</v>
      </c>
      <c r="D7633" s="19" t="str">
        <f>VLOOKUP(dirty_cafe_sales!A7633,dirty_cafe_sales!A:S,15,FALSE)</f>
        <v>Unknown</v>
      </c>
      <c r="E7633" s="19" t="str">
        <f>VLOOKUP(dirty_cafe_sales!A7633,dirty_cafe_sales!A:S,14,FALSE)</f>
        <v>Credit Card</v>
      </c>
      <c r="F7633" s="21">
        <f>VLOOKUP(dirty_cafe_sales!A7633,dirty_cafe_sales!A:S,18,FALSE)</f>
        <v>4</v>
      </c>
      <c r="G7633" s="21">
        <f>VLOOKUP(dirty_cafe_sales!A7633,dirty_cafe_sales!A:S,17,FALSE)</f>
        <v>1</v>
      </c>
      <c r="H7633" s="21">
        <f>VLOOKUP(dirty_cafe_sales!A7633,dirty_cafe_sales!A:S,19,FALSE)</f>
        <v>4</v>
      </c>
    </row>
    <row r="7634" spans="1:8" x14ac:dyDescent="0.3">
      <c r="A7634" s="19" t="s">
        <v>7653</v>
      </c>
      <c r="B7634" s="19" t="str">
        <f>VLOOKUP(dirty_cafe_sales!A7634,dirty_cafe_sales!A:S,10,FALSE)</f>
        <v>Coffee</v>
      </c>
      <c r="C7634" s="20">
        <f>VLOOKUP(dirty_cafe_sales!A7634,dirty_cafe_sales!A:S,16,FALSE)</f>
        <v>45001</v>
      </c>
      <c r="D7634" s="19" t="str">
        <f>VLOOKUP(dirty_cafe_sales!A7634,dirty_cafe_sales!A:S,15,FALSE)</f>
        <v>Unknown</v>
      </c>
      <c r="E7634" s="19" t="str">
        <f>VLOOKUP(dirty_cafe_sales!A7634,dirty_cafe_sales!A:S,14,FALSE)</f>
        <v>Unknown</v>
      </c>
      <c r="F7634" s="21">
        <f>VLOOKUP(dirty_cafe_sales!A7634,dirty_cafe_sales!A:S,18,FALSE)</f>
        <v>2</v>
      </c>
      <c r="G7634" s="21">
        <f>VLOOKUP(dirty_cafe_sales!A7634,dirty_cafe_sales!A:S,17,FALSE)</f>
        <v>5</v>
      </c>
      <c r="H7634" s="21">
        <f>VLOOKUP(dirty_cafe_sales!A7634,dirty_cafe_sales!A:S,19,FALSE)</f>
        <v>10</v>
      </c>
    </row>
    <row r="7635" spans="1:8" x14ac:dyDescent="0.3">
      <c r="A7635" s="19" t="s">
        <v>7654</v>
      </c>
      <c r="B7635" s="19" t="str">
        <f>VLOOKUP(dirty_cafe_sales!A7635,dirty_cafe_sales!A:S,10,FALSE)</f>
        <v>Coffee</v>
      </c>
      <c r="C7635" s="20">
        <f>VLOOKUP(dirty_cafe_sales!A7635,dirty_cafe_sales!A:S,16,FALSE)</f>
        <v>45263</v>
      </c>
      <c r="D7635" s="19" t="str">
        <f>VLOOKUP(dirty_cafe_sales!A7635,dirty_cafe_sales!A:S,15,FALSE)</f>
        <v>Unknown</v>
      </c>
      <c r="E7635" s="19" t="str">
        <f>VLOOKUP(dirty_cafe_sales!A7635,dirty_cafe_sales!A:S,14,FALSE)</f>
        <v>Cash</v>
      </c>
      <c r="F7635" s="21">
        <f>VLOOKUP(dirty_cafe_sales!A7635,dirty_cafe_sales!A:S,18,FALSE)</f>
        <v>2</v>
      </c>
      <c r="G7635" s="21">
        <f>VLOOKUP(dirty_cafe_sales!A7635,dirty_cafe_sales!A:S,17,FALSE)</f>
        <v>2</v>
      </c>
      <c r="H7635" s="21">
        <f>VLOOKUP(dirty_cafe_sales!A7635,dirty_cafe_sales!A:S,19,FALSE)</f>
        <v>4</v>
      </c>
    </row>
    <row r="7636" spans="1:8" x14ac:dyDescent="0.3">
      <c r="A7636" s="19" t="s">
        <v>7655</v>
      </c>
      <c r="B7636" s="19" t="str">
        <f>VLOOKUP(dirty_cafe_sales!A7636,dirty_cafe_sales!A:S,10,FALSE)</f>
        <v>Sandwich</v>
      </c>
      <c r="C7636" s="20">
        <f>VLOOKUP(dirty_cafe_sales!A7636,dirty_cafe_sales!A:S,16,FALSE)</f>
        <v>45124</v>
      </c>
      <c r="D7636" s="19" t="str">
        <f>VLOOKUP(dirty_cafe_sales!A7636,dirty_cafe_sales!A:S,15,FALSE)</f>
        <v>Unknown</v>
      </c>
      <c r="E7636" s="19" t="str">
        <f>VLOOKUP(dirty_cafe_sales!A7636,dirty_cafe_sales!A:S,14,FALSE)</f>
        <v>Unknown</v>
      </c>
      <c r="F7636" s="21">
        <f>VLOOKUP(dirty_cafe_sales!A7636,dirty_cafe_sales!A:S,18,FALSE)</f>
        <v>4</v>
      </c>
      <c r="G7636" s="21">
        <f>VLOOKUP(dirty_cafe_sales!A7636,dirty_cafe_sales!A:S,17,FALSE)</f>
        <v>1</v>
      </c>
      <c r="H7636" s="21">
        <f>VLOOKUP(dirty_cafe_sales!A7636,dirty_cafe_sales!A:S,19,FALSE)</f>
        <v>4</v>
      </c>
    </row>
    <row r="7637" spans="1:8" x14ac:dyDescent="0.3">
      <c r="A7637" s="19" t="s">
        <v>7656</v>
      </c>
      <c r="B7637" s="19" t="str">
        <f>VLOOKUP(dirty_cafe_sales!A7637,dirty_cafe_sales!A:S,10,FALSE)</f>
        <v>Unknown</v>
      </c>
      <c r="C7637" s="20">
        <f>VLOOKUP(dirty_cafe_sales!A7637,dirty_cafe_sales!A:S,16,FALSE)</f>
        <v>45207</v>
      </c>
      <c r="D7637" s="19" t="str">
        <f>VLOOKUP(dirty_cafe_sales!A7637,dirty_cafe_sales!A:S,15,FALSE)</f>
        <v>Takeaway</v>
      </c>
      <c r="E7637" s="19" t="str">
        <f>VLOOKUP(dirty_cafe_sales!A7637,dirty_cafe_sales!A:S,14,FALSE)</f>
        <v>Credit Card</v>
      </c>
      <c r="F7637" s="21">
        <f>VLOOKUP(dirty_cafe_sales!A7637,dirty_cafe_sales!A:S,18,FALSE)</f>
        <v>1</v>
      </c>
      <c r="G7637" s="21">
        <f>VLOOKUP(dirty_cafe_sales!A7637,dirty_cafe_sales!A:S,17,FALSE)</f>
        <v>5</v>
      </c>
      <c r="H7637" s="21">
        <f>VLOOKUP(dirty_cafe_sales!A7637,dirty_cafe_sales!A:S,19,FALSE)</f>
        <v>5</v>
      </c>
    </row>
    <row r="7638" spans="1:8" x14ac:dyDescent="0.3">
      <c r="A7638" s="19" t="s">
        <v>7657</v>
      </c>
      <c r="B7638" s="19" t="str">
        <f>VLOOKUP(dirty_cafe_sales!A7638,dirty_cafe_sales!A:S,10,FALSE)</f>
        <v>Coffee</v>
      </c>
      <c r="C7638" s="20">
        <f>VLOOKUP(dirty_cafe_sales!A7638,dirty_cafe_sales!A:S,16,FALSE)</f>
        <v>44962</v>
      </c>
      <c r="D7638" s="19" t="str">
        <f>VLOOKUP(dirty_cafe_sales!A7638,dirty_cafe_sales!A:S,15,FALSE)</f>
        <v>In-store</v>
      </c>
      <c r="E7638" s="19" t="str">
        <f>VLOOKUP(dirty_cafe_sales!A7638,dirty_cafe_sales!A:S,14,FALSE)</f>
        <v>Unknown</v>
      </c>
      <c r="F7638" s="21">
        <f>VLOOKUP(dirty_cafe_sales!A7638,dirty_cafe_sales!A:S,18,FALSE)</f>
        <v>2</v>
      </c>
      <c r="G7638" s="21">
        <f>VLOOKUP(dirty_cafe_sales!A7638,dirty_cafe_sales!A:S,17,FALSE)</f>
        <v>3</v>
      </c>
      <c r="H7638" s="21">
        <f>VLOOKUP(dirty_cafe_sales!A7638,dirty_cafe_sales!A:S,19,FALSE)</f>
        <v>6</v>
      </c>
    </row>
    <row r="7639" spans="1:8" x14ac:dyDescent="0.3">
      <c r="A7639" s="19" t="s">
        <v>7658</v>
      </c>
      <c r="B7639" s="19" t="str">
        <f>VLOOKUP(dirty_cafe_sales!A7639,dirty_cafe_sales!A:S,10,FALSE)</f>
        <v>Tea</v>
      </c>
      <c r="C7639" s="20">
        <f>VLOOKUP(dirty_cafe_sales!A7639,dirty_cafe_sales!A:S,16,FALSE)</f>
        <v>44949</v>
      </c>
      <c r="D7639" s="19" t="str">
        <f>VLOOKUP(dirty_cafe_sales!A7639,dirty_cafe_sales!A:S,15,FALSE)</f>
        <v>In-store</v>
      </c>
      <c r="E7639" s="19" t="str">
        <f>VLOOKUP(dirty_cafe_sales!A7639,dirty_cafe_sales!A:S,14,FALSE)</f>
        <v>Cash</v>
      </c>
      <c r="F7639" s="21">
        <f>VLOOKUP(dirty_cafe_sales!A7639,dirty_cafe_sales!A:S,18,FALSE)</f>
        <v>1.5</v>
      </c>
      <c r="G7639" s="21">
        <f>VLOOKUP(dirty_cafe_sales!A7639,dirty_cafe_sales!A:S,17,FALSE)</f>
        <v>5</v>
      </c>
      <c r="H7639" s="21">
        <f>VLOOKUP(dirty_cafe_sales!A7639,dirty_cafe_sales!A:S,19,FALSE)</f>
        <v>7.5</v>
      </c>
    </row>
    <row r="7640" spans="1:8" x14ac:dyDescent="0.3">
      <c r="A7640" s="19" t="s">
        <v>7659</v>
      </c>
      <c r="B7640" s="19" t="str">
        <f>VLOOKUP(dirty_cafe_sales!A7640,dirty_cafe_sales!A:S,10,FALSE)</f>
        <v>Coffee</v>
      </c>
      <c r="C7640" s="20">
        <f>VLOOKUP(dirty_cafe_sales!A7640,dirty_cafe_sales!A:S,16,FALSE)</f>
        <v>45063</v>
      </c>
      <c r="D7640" s="19" t="str">
        <f>VLOOKUP(dirty_cafe_sales!A7640,dirty_cafe_sales!A:S,15,FALSE)</f>
        <v>Unknown</v>
      </c>
      <c r="E7640" s="19" t="str">
        <f>VLOOKUP(dirty_cafe_sales!A7640,dirty_cafe_sales!A:S,14,FALSE)</f>
        <v>Digital Wallet</v>
      </c>
      <c r="F7640" s="21">
        <f>VLOOKUP(dirty_cafe_sales!A7640,dirty_cafe_sales!A:S,18,FALSE)</f>
        <v>2</v>
      </c>
      <c r="G7640" s="21">
        <f>VLOOKUP(dirty_cafe_sales!A7640,dirty_cafe_sales!A:S,17,FALSE)</f>
        <v>3</v>
      </c>
      <c r="H7640" s="21">
        <f>VLOOKUP(dirty_cafe_sales!A7640,dirty_cafe_sales!A:S,19,FALSE)</f>
        <v>6</v>
      </c>
    </row>
    <row r="7641" spans="1:8" x14ac:dyDescent="0.3">
      <c r="A7641" s="19" t="s">
        <v>7660</v>
      </c>
      <c r="B7641" s="19" t="str">
        <f>VLOOKUP(dirty_cafe_sales!A7641,dirty_cafe_sales!A:S,10,FALSE)</f>
        <v>Salad</v>
      </c>
      <c r="C7641" s="20">
        <f>VLOOKUP(dirty_cafe_sales!A7641,dirty_cafe_sales!A:S,16,FALSE)</f>
        <v>44954</v>
      </c>
      <c r="D7641" s="19" t="str">
        <f>VLOOKUP(dirty_cafe_sales!A7641,dirty_cafe_sales!A:S,15,FALSE)</f>
        <v>Takeaway</v>
      </c>
      <c r="E7641" s="19" t="str">
        <f>VLOOKUP(dirty_cafe_sales!A7641,dirty_cafe_sales!A:S,14,FALSE)</f>
        <v>Credit Card</v>
      </c>
      <c r="F7641" s="21">
        <f>VLOOKUP(dirty_cafe_sales!A7641,dirty_cafe_sales!A:S,18,FALSE)</f>
        <v>5</v>
      </c>
      <c r="G7641" s="21">
        <f>VLOOKUP(dirty_cafe_sales!A7641,dirty_cafe_sales!A:S,17,FALSE)</f>
        <v>4</v>
      </c>
      <c r="H7641" s="21">
        <f>VLOOKUP(dirty_cafe_sales!A7641,dirty_cafe_sales!A:S,19,FALSE)</f>
        <v>20</v>
      </c>
    </row>
    <row r="7642" spans="1:8" x14ac:dyDescent="0.3">
      <c r="A7642" s="19" t="s">
        <v>7661</v>
      </c>
      <c r="B7642" s="19" t="str">
        <f>VLOOKUP(dirty_cafe_sales!A7642,dirty_cafe_sales!A:S,10,FALSE)</f>
        <v>Salad</v>
      </c>
      <c r="C7642" s="20">
        <f>VLOOKUP(dirty_cafe_sales!A7642,dirty_cafe_sales!A:S,16,FALSE)</f>
        <v>44935</v>
      </c>
      <c r="D7642" s="19" t="str">
        <f>VLOOKUP(dirty_cafe_sales!A7642,dirty_cafe_sales!A:S,15,FALSE)</f>
        <v>Unknown</v>
      </c>
      <c r="E7642" s="19" t="str">
        <f>VLOOKUP(dirty_cafe_sales!A7642,dirty_cafe_sales!A:S,14,FALSE)</f>
        <v>Cash</v>
      </c>
      <c r="F7642" s="21">
        <f>VLOOKUP(dirty_cafe_sales!A7642,dirty_cafe_sales!A:S,18,FALSE)</f>
        <v>5</v>
      </c>
      <c r="G7642" s="21">
        <f>VLOOKUP(dirty_cafe_sales!A7642,dirty_cafe_sales!A:S,17,FALSE)</f>
        <v>4</v>
      </c>
      <c r="H7642" s="21">
        <f>VLOOKUP(dirty_cafe_sales!A7642,dirty_cafe_sales!A:S,19,FALSE)</f>
        <v>20</v>
      </c>
    </row>
    <row r="7643" spans="1:8" x14ac:dyDescent="0.3">
      <c r="A7643" s="19" t="s">
        <v>7662</v>
      </c>
      <c r="B7643" s="19" t="str">
        <f>VLOOKUP(dirty_cafe_sales!A7643,dirty_cafe_sales!A:S,10,FALSE)</f>
        <v>Smoothie</v>
      </c>
      <c r="C7643" s="20">
        <f>VLOOKUP(dirty_cafe_sales!A7643,dirty_cafe_sales!A:S,16,FALSE)</f>
        <v>44980</v>
      </c>
      <c r="D7643" s="19" t="str">
        <f>VLOOKUP(dirty_cafe_sales!A7643,dirty_cafe_sales!A:S,15,FALSE)</f>
        <v>Unknown</v>
      </c>
      <c r="E7643" s="19" t="str">
        <f>VLOOKUP(dirty_cafe_sales!A7643,dirty_cafe_sales!A:S,14,FALSE)</f>
        <v>Credit Card</v>
      </c>
      <c r="F7643" s="21">
        <f>VLOOKUP(dirty_cafe_sales!A7643,dirty_cafe_sales!A:S,18,FALSE)</f>
        <v>4</v>
      </c>
      <c r="G7643" s="21">
        <f>VLOOKUP(dirty_cafe_sales!A7643,dirty_cafe_sales!A:S,17,FALSE)</f>
        <v>2</v>
      </c>
      <c r="H7643" s="21">
        <f>VLOOKUP(dirty_cafe_sales!A7643,dirty_cafe_sales!A:S,19,FALSE)</f>
        <v>8</v>
      </c>
    </row>
    <row r="7644" spans="1:8" x14ac:dyDescent="0.3">
      <c r="A7644" s="19" t="s">
        <v>7663</v>
      </c>
      <c r="B7644" s="19" t="str">
        <f>VLOOKUP(dirty_cafe_sales!A7644,dirty_cafe_sales!A:S,10,FALSE)</f>
        <v>Unknown</v>
      </c>
      <c r="C7644" s="20">
        <f>VLOOKUP(dirty_cafe_sales!A7644,dirty_cafe_sales!A:S,16,FALSE)</f>
        <v>45122</v>
      </c>
      <c r="D7644" s="19" t="str">
        <f>VLOOKUP(dirty_cafe_sales!A7644,dirty_cafe_sales!A:S,15,FALSE)</f>
        <v>Takeaway</v>
      </c>
      <c r="E7644" s="19" t="str">
        <f>VLOOKUP(dirty_cafe_sales!A7644,dirty_cafe_sales!A:S,14,FALSE)</f>
        <v>Cash</v>
      </c>
      <c r="F7644" s="21">
        <f>VLOOKUP(dirty_cafe_sales!A7644,dirty_cafe_sales!A:S,18,FALSE)</f>
        <v>2</v>
      </c>
      <c r="G7644" s="21">
        <f>VLOOKUP(dirty_cafe_sales!A7644,dirty_cafe_sales!A:S,17,FALSE)</f>
        <v>2</v>
      </c>
      <c r="H7644" s="21">
        <f>VLOOKUP(dirty_cafe_sales!A7644,dirty_cafe_sales!A:S,19,FALSE)</f>
        <v>4</v>
      </c>
    </row>
    <row r="7645" spans="1:8" x14ac:dyDescent="0.3">
      <c r="A7645" s="19" t="s">
        <v>7664</v>
      </c>
      <c r="B7645" s="19" t="str">
        <f>VLOOKUP(dirty_cafe_sales!A7645,dirty_cafe_sales!A:S,10,FALSE)</f>
        <v>Unknown</v>
      </c>
      <c r="C7645" s="20">
        <f>VLOOKUP(dirty_cafe_sales!A7645,dirty_cafe_sales!A:S,16,FALSE)</f>
        <v>45094</v>
      </c>
      <c r="D7645" s="19" t="str">
        <f>VLOOKUP(dirty_cafe_sales!A7645,dirty_cafe_sales!A:S,15,FALSE)</f>
        <v>Unknown</v>
      </c>
      <c r="E7645" s="19" t="str">
        <f>VLOOKUP(dirty_cafe_sales!A7645,dirty_cafe_sales!A:S,14,FALSE)</f>
        <v>Cash</v>
      </c>
      <c r="F7645" s="21">
        <f>VLOOKUP(dirty_cafe_sales!A7645,dirty_cafe_sales!A:S,18,FALSE)</f>
        <v>2</v>
      </c>
      <c r="G7645" s="21">
        <f>VLOOKUP(dirty_cafe_sales!A7645,dirty_cafe_sales!A:S,17,FALSE)</f>
        <v>2</v>
      </c>
      <c r="H7645" s="21">
        <f>VLOOKUP(dirty_cafe_sales!A7645,dirty_cafe_sales!A:S,19,FALSE)</f>
        <v>4</v>
      </c>
    </row>
    <row r="7646" spans="1:8" x14ac:dyDescent="0.3">
      <c r="A7646" s="19" t="s">
        <v>7665</v>
      </c>
      <c r="B7646" s="19" t="str">
        <f>VLOOKUP(dirty_cafe_sales!A7646,dirty_cafe_sales!A:S,10,FALSE)</f>
        <v>Smoothie</v>
      </c>
      <c r="C7646" s="20">
        <f>VLOOKUP(dirty_cafe_sales!A7646,dirty_cafe_sales!A:S,16,FALSE)</f>
        <v>45012</v>
      </c>
      <c r="D7646" s="19" t="str">
        <f>VLOOKUP(dirty_cafe_sales!A7646,dirty_cafe_sales!A:S,15,FALSE)</f>
        <v>Takeaway</v>
      </c>
      <c r="E7646" s="19" t="str">
        <f>VLOOKUP(dirty_cafe_sales!A7646,dirty_cafe_sales!A:S,14,FALSE)</f>
        <v>Unknown</v>
      </c>
      <c r="F7646" s="21">
        <f>VLOOKUP(dirty_cafe_sales!A7646,dirty_cafe_sales!A:S,18,FALSE)</f>
        <v>4</v>
      </c>
      <c r="G7646" s="21">
        <f>VLOOKUP(dirty_cafe_sales!A7646,dirty_cafe_sales!A:S,17,FALSE)</f>
        <v>4</v>
      </c>
      <c r="H7646" s="21">
        <f>VLOOKUP(dirty_cafe_sales!A7646,dirty_cafe_sales!A:S,19,FALSE)</f>
        <v>16</v>
      </c>
    </row>
    <row r="7647" spans="1:8" x14ac:dyDescent="0.3">
      <c r="A7647" s="19" t="s">
        <v>7666</v>
      </c>
      <c r="B7647" s="19" t="str">
        <f>VLOOKUP(dirty_cafe_sales!A7647,dirty_cafe_sales!A:S,10,FALSE)</f>
        <v>Smoothie</v>
      </c>
      <c r="C7647" s="20">
        <f>VLOOKUP(dirty_cafe_sales!A7647,dirty_cafe_sales!A:S,16,FALSE)</f>
        <v>44972</v>
      </c>
      <c r="D7647" s="19" t="str">
        <f>VLOOKUP(dirty_cafe_sales!A7647,dirty_cafe_sales!A:S,15,FALSE)</f>
        <v>Takeaway</v>
      </c>
      <c r="E7647" s="19" t="str">
        <f>VLOOKUP(dirty_cafe_sales!A7647,dirty_cafe_sales!A:S,14,FALSE)</f>
        <v>Digital Wallet</v>
      </c>
      <c r="F7647" s="21">
        <f>VLOOKUP(dirty_cafe_sales!A7647,dirty_cafe_sales!A:S,18,FALSE)</f>
        <v>4</v>
      </c>
      <c r="G7647" s="21">
        <f>VLOOKUP(dirty_cafe_sales!A7647,dirty_cafe_sales!A:S,17,FALSE)</f>
        <v>3</v>
      </c>
      <c r="H7647" s="21">
        <f>VLOOKUP(dirty_cafe_sales!A7647,dirty_cafe_sales!A:S,19,FALSE)</f>
        <v>12</v>
      </c>
    </row>
    <row r="7648" spans="1:8" x14ac:dyDescent="0.3">
      <c r="A7648" s="19" t="s">
        <v>7667</v>
      </c>
      <c r="B7648" s="19" t="str">
        <f>VLOOKUP(dirty_cafe_sales!A7648,dirty_cafe_sales!A:S,10,FALSE)</f>
        <v>Coffee</v>
      </c>
      <c r="C7648" s="20">
        <f>VLOOKUP(dirty_cafe_sales!A7648,dirty_cafe_sales!A:S,16,FALSE)</f>
        <v>45229</v>
      </c>
      <c r="D7648" s="19" t="str">
        <f>VLOOKUP(dirty_cafe_sales!A7648,dirty_cafe_sales!A:S,15,FALSE)</f>
        <v>Takeaway</v>
      </c>
      <c r="E7648" s="19" t="str">
        <f>VLOOKUP(dirty_cafe_sales!A7648,dirty_cafe_sales!A:S,14,FALSE)</f>
        <v>Credit Card</v>
      </c>
      <c r="F7648" s="21">
        <f>VLOOKUP(dirty_cafe_sales!A7648,dirty_cafe_sales!A:S,18,FALSE)</f>
        <v>2</v>
      </c>
      <c r="G7648" s="21">
        <f>VLOOKUP(dirty_cafe_sales!A7648,dirty_cafe_sales!A:S,17,FALSE)</f>
        <v>5</v>
      </c>
      <c r="H7648" s="21">
        <f>VLOOKUP(dirty_cafe_sales!A7648,dirty_cafe_sales!A:S,19,FALSE)</f>
        <v>10</v>
      </c>
    </row>
    <row r="7649" spans="1:8" x14ac:dyDescent="0.3">
      <c r="A7649" s="19" t="s">
        <v>7668</v>
      </c>
      <c r="B7649" s="19" t="str">
        <f>VLOOKUP(dirty_cafe_sales!A7649,dirty_cafe_sales!A:S,10,FALSE)</f>
        <v>Sandwich</v>
      </c>
      <c r="C7649" s="20">
        <f>VLOOKUP(dirty_cafe_sales!A7649,dirty_cafe_sales!A:S,16,FALSE)</f>
        <v>45138</v>
      </c>
      <c r="D7649" s="19" t="str">
        <f>VLOOKUP(dirty_cafe_sales!A7649,dirty_cafe_sales!A:S,15,FALSE)</f>
        <v>In-store</v>
      </c>
      <c r="E7649" s="19" t="str">
        <f>VLOOKUP(dirty_cafe_sales!A7649,dirty_cafe_sales!A:S,14,FALSE)</f>
        <v>Digital Wallet</v>
      </c>
      <c r="F7649" s="21">
        <f>VLOOKUP(dirty_cafe_sales!A7649,dirty_cafe_sales!A:S,18,FALSE)</f>
        <v>4</v>
      </c>
      <c r="G7649" s="21">
        <f>VLOOKUP(dirty_cafe_sales!A7649,dirty_cafe_sales!A:S,17,FALSE)</f>
        <v>5</v>
      </c>
      <c r="H7649" s="21">
        <f>VLOOKUP(dirty_cafe_sales!A7649,dirty_cafe_sales!A:S,19,FALSE)</f>
        <v>20</v>
      </c>
    </row>
    <row r="7650" spans="1:8" x14ac:dyDescent="0.3">
      <c r="A7650" s="19" t="s">
        <v>7669</v>
      </c>
      <c r="B7650" s="19" t="str">
        <f>VLOOKUP(dirty_cafe_sales!A7650,dirty_cafe_sales!A:S,10,FALSE)</f>
        <v>Juice</v>
      </c>
      <c r="C7650" s="20">
        <f>VLOOKUP(dirty_cafe_sales!A7650,dirty_cafe_sales!A:S,16,FALSE)</f>
        <v>45277</v>
      </c>
      <c r="D7650" s="19" t="str">
        <f>VLOOKUP(dirty_cafe_sales!A7650,dirty_cafe_sales!A:S,15,FALSE)</f>
        <v>Unknown</v>
      </c>
      <c r="E7650" s="19" t="str">
        <f>VLOOKUP(dirty_cafe_sales!A7650,dirty_cafe_sales!A:S,14,FALSE)</f>
        <v>Cash</v>
      </c>
      <c r="F7650" s="21">
        <f>VLOOKUP(dirty_cafe_sales!A7650,dirty_cafe_sales!A:S,18,FALSE)</f>
        <v>3</v>
      </c>
      <c r="G7650" s="21">
        <f>VLOOKUP(dirty_cafe_sales!A7650,dirty_cafe_sales!A:S,17,FALSE)</f>
        <v>3</v>
      </c>
      <c r="H7650" s="21">
        <f>VLOOKUP(dirty_cafe_sales!A7650,dirty_cafe_sales!A:S,19,FALSE)</f>
        <v>9</v>
      </c>
    </row>
    <row r="7651" spans="1:8" x14ac:dyDescent="0.3">
      <c r="A7651" s="19" t="s">
        <v>7670</v>
      </c>
      <c r="B7651" s="19" t="str">
        <f>VLOOKUP(dirty_cafe_sales!A7651,dirty_cafe_sales!A:S,10,FALSE)</f>
        <v>Cookie</v>
      </c>
      <c r="C7651" s="20">
        <f>VLOOKUP(dirty_cafe_sales!A7651,dirty_cafe_sales!A:S,16,FALSE)</f>
        <v>44970</v>
      </c>
      <c r="D7651" s="19" t="str">
        <f>VLOOKUP(dirty_cafe_sales!A7651,dirty_cafe_sales!A:S,15,FALSE)</f>
        <v>Unknown</v>
      </c>
      <c r="E7651" s="19" t="str">
        <f>VLOOKUP(dirty_cafe_sales!A7651,dirty_cafe_sales!A:S,14,FALSE)</f>
        <v>Credit Card</v>
      </c>
      <c r="F7651" s="21">
        <f>VLOOKUP(dirty_cafe_sales!A7651,dirty_cafe_sales!A:S,18,FALSE)</f>
        <v>1</v>
      </c>
      <c r="G7651" s="21">
        <f>VLOOKUP(dirty_cafe_sales!A7651,dirty_cafe_sales!A:S,17,FALSE)</f>
        <v>3</v>
      </c>
      <c r="H7651" s="21">
        <f>VLOOKUP(dirty_cafe_sales!A7651,dirty_cafe_sales!A:S,19,FALSE)</f>
        <v>3</v>
      </c>
    </row>
    <row r="7652" spans="1:8" x14ac:dyDescent="0.3">
      <c r="A7652" s="19" t="s">
        <v>7671</v>
      </c>
      <c r="B7652" s="19" t="str">
        <f>VLOOKUP(dirty_cafe_sales!A7652,dirty_cafe_sales!A:S,10,FALSE)</f>
        <v>Smoothie</v>
      </c>
      <c r="C7652" s="20">
        <f>VLOOKUP(dirty_cafe_sales!A7652,dirty_cafe_sales!A:S,16,FALSE)</f>
        <v>45282</v>
      </c>
      <c r="D7652" s="19" t="str">
        <f>VLOOKUP(dirty_cafe_sales!A7652,dirty_cafe_sales!A:S,15,FALSE)</f>
        <v>Unknown</v>
      </c>
      <c r="E7652" s="19" t="str">
        <f>VLOOKUP(dirty_cafe_sales!A7652,dirty_cafe_sales!A:S,14,FALSE)</f>
        <v>Credit Card</v>
      </c>
      <c r="F7652" s="21">
        <f>VLOOKUP(dirty_cafe_sales!A7652,dirty_cafe_sales!A:S,18,FALSE)</f>
        <v>4</v>
      </c>
      <c r="G7652" s="21">
        <f>VLOOKUP(dirty_cafe_sales!A7652,dirty_cafe_sales!A:S,17,FALSE)</f>
        <v>1</v>
      </c>
      <c r="H7652" s="21">
        <f>VLOOKUP(dirty_cafe_sales!A7652,dirty_cafe_sales!A:S,19,FALSE)</f>
        <v>4</v>
      </c>
    </row>
    <row r="7653" spans="1:8" x14ac:dyDescent="0.3">
      <c r="A7653" s="19" t="s">
        <v>7672</v>
      </c>
      <c r="B7653" s="19" t="str">
        <f>VLOOKUP(dirty_cafe_sales!A7653,dirty_cafe_sales!A:S,10,FALSE)</f>
        <v>Salad</v>
      </c>
      <c r="C7653" s="20">
        <f>VLOOKUP(dirty_cafe_sales!A7653,dirty_cafe_sales!A:S,16,FALSE)</f>
        <v>45087</v>
      </c>
      <c r="D7653" s="19" t="str">
        <f>VLOOKUP(dirty_cafe_sales!A7653,dirty_cafe_sales!A:S,15,FALSE)</f>
        <v>In-store</v>
      </c>
      <c r="E7653" s="19" t="str">
        <f>VLOOKUP(dirty_cafe_sales!A7653,dirty_cafe_sales!A:S,14,FALSE)</f>
        <v>Cash</v>
      </c>
      <c r="F7653" s="21">
        <f>VLOOKUP(dirty_cafe_sales!A7653,dirty_cafe_sales!A:S,18,FALSE)</f>
        <v>5</v>
      </c>
      <c r="G7653" s="21">
        <f>VLOOKUP(dirty_cafe_sales!A7653,dirty_cafe_sales!A:S,17,FALSE)</f>
        <v>3</v>
      </c>
      <c r="H7653" s="21">
        <f>VLOOKUP(dirty_cafe_sales!A7653,dirty_cafe_sales!A:S,19,FALSE)</f>
        <v>15</v>
      </c>
    </row>
    <row r="7654" spans="1:8" x14ac:dyDescent="0.3">
      <c r="A7654" s="19" t="s">
        <v>7673</v>
      </c>
      <c r="B7654" s="19" t="str">
        <f>VLOOKUP(dirty_cafe_sales!A7654,dirty_cafe_sales!A:S,10,FALSE)</f>
        <v>Sandwich</v>
      </c>
      <c r="C7654" s="20">
        <f>VLOOKUP(dirty_cafe_sales!A7654,dirty_cafe_sales!A:S,16,FALSE)</f>
        <v>44930</v>
      </c>
      <c r="D7654" s="19" t="str">
        <f>VLOOKUP(dirty_cafe_sales!A7654,dirty_cafe_sales!A:S,15,FALSE)</f>
        <v>Takeaway</v>
      </c>
      <c r="E7654" s="19" t="str">
        <f>VLOOKUP(dirty_cafe_sales!A7654,dirty_cafe_sales!A:S,14,FALSE)</f>
        <v>Unknown</v>
      </c>
      <c r="F7654" s="21">
        <f>VLOOKUP(dirty_cafe_sales!A7654,dirty_cafe_sales!A:S,18,FALSE)</f>
        <v>4</v>
      </c>
      <c r="G7654" s="21">
        <f>VLOOKUP(dirty_cafe_sales!A7654,dirty_cafe_sales!A:S,17,FALSE)</f>
        <v>3</v>
      </c>
      <c r="H7654" s="21">
        <f>VLOOKUP(dirty_cafe_sales!A7654,dirty_cafe_sales!A:S,19,FALSE)</f>
        <v>12</v>
      </c>
    </row>
    <row r="7655" spans="1:8" x14ac:dyDescent="0.3">
      <c r="A7655" s="19" t="s">
        <v>7674</v>
      </c>
      <c r="B7655" s="19" t="str">
        <f>VLOOKUP(dirty_cafe_sales!A7655,dirty_cafe_sales!A:S,10,FALSE)</f>
        <v>Salad</v>
      </c>
      <c r="C7655" s="20">
        <f>VLOOKUP(dirty_cafe_sales!A7655,dirty_cafe_sales!A:S,16,FALSE)</f>
        <v>45148</v>
      </c>
      <c r="D7655" s="19" t="str">
        <f>VLOOKUP(dirty_cafe_sales!A7655,dirty_cafe_sales!A:S,15,FALSE)</f>
        <v>In-store</v>
      </c>
      <c r="E7655" s="19" t="str">
        <f>VLOOKUP(dirty_cafe_sales!A7655,dirty_cafe_sales!A:S,14,FALSE)</f>
        <v>Digital Wallet</v>
      </c>
      <c r="F7655" s="21">
        <f>VLOOKUP(dirty_cafe_sales!A7655,dirty_cafe_sales!A:S,18,FALSE)</f>
        <v>5</v>
      </c>
      <c r="G7655" s="21">
        <f>VLOOKUP(dirty_cafe_sales!A7655,dirty_cafe_sales!A:S,17,FALSE)</f>
        <v>4</v>
      </c>
      <c r="H7655" s="21">
        <f>VLOOKUP(dirty_cafe_sales!A7655,dirty_cafe_sales!A:S,19,FALSE)</f>
        <v>20</v>
      </c>
    </row>
    <row r="7656" spans="1:8" x14ac:dyDescent="0.3">
      <c r="A7656" s="19" t="s">
        <v>7675</v>
      </c>
      <c r="B7656" s="19" t="str">
        <f>VLOOKUP(dirty_cafe_sales!A7656,dirty_cafe_sales!A:S,10,FALSE)</f>
        <v>Salad</v>
      </c>
      <c r="C7656" s="20">
        <f>VLOOKUP(dirty_cafe_sales!A7656,dirty_cafe_sales!A:S,16,FALSE)</f>
        <v>44993</v>
      </c>
      <c r="D7656" s="19" t="str">
        <f>VLOOKUP(dirty_cafe_sales!A7656,dirty_cafe_sales!A:S,15,FALSE)</f>
        <v>In-store</v>
      </c>
      <c r="E7656" s="19" t="str">
        <f>VLOOKUP(dirty_cafe_sales!A7656,dirty_cafe_sales!A:S,14,FALSE)</f>
        <v>Unknown</v>
      </c>
      <c r="F7656" s="21">
        <f>VLOOKUP(dirty_cafe_sales!A7656,dirty_cafe_sales!A:S,18,FALSE)</f>
        <v>5</v>
      </c>
      <c r="G7656" s="21">
        <f>VLOOKUP(dirty_cafe_sales!A7656,dirty_cafe_sales!A:S,17,FALSE)</f>
        <v>2</v>
      </c>
      <c r="H7656" s="21">
        <f>VLOOKUP(dirty_cafe_sales!A7656,dirty_cafe_sales!A:S,19,FALSE)</f>
        <v>10</v>
      </c>
    </row>
    <row r="7657" spans="1:8" x14ac:dyDescent="0.3">
      <c r="A7657" s="19" t="s">
        <v>7676</v>
      </c>
      <c r="B7657" s="19" t="str">
        <f>VLOOKUP(dirty_cafe_sales!A7657,dirty_cafe_sales!A:S,10,FALSE)</f>
        <v>Cookie</v>
      </c>
      <c r="C7657" s="20" t="str">
        <f>VLOOKUP(dirty_cafe_sales!A7657,dirty_cafe_sales!A:S,16,FALSE)</f>
        <v>Unknown</v>
      </c>
      <c r="D7657" s="19" t="str">
        <f>VLOOKUP(dirty_cafe_sales!A7657,dirty_cafe_sales!A:S,15,FALSE)</f>
        <v>Unknown</v>
      </c>
      <c r="E7657" s="19" t="str">
        <f>VLOOKUP(dirty_cafe_sales!A7657,dirty_cafe_sales!A:S,14,FALSE)</f>
        <v>Cash</v>
      </c>
      <c r="F7657" s="21">
        <f>VLOOKUP(dirty_cafe_sales!A7657,dirty_cafe_sales!A:S,18,FALSE)</f>
        <v>1</v>
      </c>
      <c r="G7657" s="21">
        <f>VLOOKUP(dirty_cafe_sales!A7657,dirty_cafe_sales!A:S,17,FALSE)</f>
        <v>1</v>
      </c>
      <c r="H7657" s="21">
        <f>VLOOKUP(dirty_cafe_sales!A7657,dirty_cafe_sales!A:S,19,FALSE)</f>
        <v>1</v>
      </c>
    </row>
    <row r="7658" spans="1:8" x14ac:dyDescent="0.3">
      <c r="A7658" s="19" t="s">
        <v>7677</v>
      </c>
      <c r="B7658" s="19" t="str">
        <f>VLOOKUP(dirty_cafe_sales!A7658,dirty_cafe_sales!A:S,10,FALSE)</f>
        <v>Coffee</v>
      </c>
      <c r="C7658" s="20">
        <f>VLOOKUP(dirty_cafe_sales!A7658,dirty_cafe_sales!A:S,16,FALSE)</f>
        <v>45241</v>
      </c>
      <c r="D7658" s="19" t="str">
        <f>VLOOKUP(dirty_cafe_sales!A7658,dirty_cafe_sales!A:S,15,FALSE)</f>
        <v>Unknown</v>
      </c>
      <c r="E7658" s="19" t="str">
        <f>VLOOKUP(dirty_cafe_sales!A7658,dirty_cafe_sales!A:S,14,FALSE)</f>
        <v>Cash</v>
      </c>
      <c r="F7658" s="21">
        <f>VLOOKUP(dirty_cafe_sales!A7658,dirty_cafe_sales!A:S,18,FALSE)</f>
        <v>2</v>
      </c>
      <c r="G7658" s="21">
        <f>VLOOKUP(dirty_cafe_sales!A7658,dirty_cafe_sales!A:S,17,FALSE)</f>
        <v>3</v>
      </c>
      <c r="H7658" s="21">
        <f>VLOOKUP(dirty_cafe_sales!A7658,dirty_cafe_sales!A:S,19,FALSE)</f>
        <v>6</v>
      </c>
    </row>
    <row r="7659" spans="1:8" x14ac:dyDescent="0.3">
      <c r="A7659" s="19" t="s">
        <v>7678</v>
      </c>
      <c r="B7659" s="19" t="str">
        <f>VLOOKUP(dirty_cafe_sales!A7659,dirty_cafe_sales!A:S,10,FALSE)</f>
        <v>Cookie</v>
      </c>
      <c r="C7659" s="20">
        <f>VLOOKUP(dirty_cafe_sales!A7659,dirty_cafe_sales!A:S,16,FALSE)</f>
        <v>45215</v>
      </c>
      <c r="D7659" s="19" t="str">
        <f>VLOOKUP(dirty_cafe_sales!A7659,dirty_cafe_sales!A:S,15,FALSE)</f>
        <v>In-store</v>
      </c>
      <c r="E7659" s="19" t="str">
        <f>VLOOKUP(dirty_cafe_sales!A7659,dirty_cafe_sales!A:S,14,FALSE)</f>
        <v>Credit Card</v>
      </c>
      <c r="F7659" s="21">
        <f>VLOOKUP(dirty_cafe_sales!A7659,dirty_cafe_sales!A:S,18,FALSE)</f>
        <v>1</v>
      </c>
      <c r="G7659" s="21">
        <f>VLOOKUP(dirty_cafe_sales!A7659,dirty_cafe_sales!A:S,17,FALSE)</f>
        <v>4</v>
      </c>
      <c r="H7659" s="21">
        <f>VLOOKUP(dirty_cafe_sales!A7659,dirty_cafe_sales!A:S,19,FALSE)</f>
        <v>4</v>
      </c>
    </row>
    <row r="7660" spans="1:8" x14ac:dyDescent="0.3">
      <c r="A7660" s="19" t="s">
        <v>7679</v>
      </c>
      <c r="B7660" s="19" t="str">
        <f>VLOOKUP(dirty_cafe_sales!A7660,dirty_cafe_sales!A:S,10,FALSE)</f>
        <v>Salad</v>
      </c>
      <c r="C7660" s="20">
        <f>VLOOKUP(dirty_cafe_sales!A7660,dirty_cafe_sales!A:S,16,FALSE)</f>
        <v>45064</v>
      </c>
      <c r="D7660" s="19" t="str">
        <f>VLOOKUP(dirty_cafe_sales!A7660,dirty_cafe_sales!A:S,15,FALSE)</f>
        <v>Takeaway</v>
      </c>
      <c r="E7660" s="19" t="str">
        <f>VLOOKUP(dirty_cafe_sales!A7660,dirty_cafe_sales!A:S,14,FALSE)</f>
        <v>Unknown</v>
      </c>
      <c r="F7660" s="21">
        <f>VLOOKUP(dirty_cafe_sales!A7660,dirty_cafe_sales!A:S,18,FALSE)</f>
        <v>5</v>
      </c>
      <c r="G7660" s="21">
        <f>VLOOKUP(dirty_cafe_sales!A7660,dirty_cafe_sales!A:S,17,FALSE)</f>
        <v>1</v>
      </c>
      <c r="H7660" s="21">
        <f>VLOOKUP(dirty_cafe_sales!A7660,dirty_cafe_sales!A:S,19,FALSE)</f>
        <v>5</v>
      </c>
    </row>
    <row r="7661" spans="1:8" x14ac:dyDescent="0.3">
      <c r="A7661" s="19" t="s">
        <v>7680</v>
      </c>
      <c r="B7661" s="19" t="str">
        <f>VLOOKUP(dirty_cafe_sales!A7661,dirty_cafe_sales!A:S,10,FALSE)</f>
        <v>Coffee</v>
      </c>
      <c r="C7661" s="20">
        <f>VLOOKUP(dirty_cafe_sales!A7661,dirty_cafe_sales!A:S,16,FALSE)</f>
        <v>45183</v>
      </c>
      <c r="D7661" s="19" t="str">
        <f>VLOOKUP(dirty_cafe_sales!A7661,dirty_cafe_sales!A:S,15,FALSE)</f>
        <v>Takeaway</v>
      </c>
      <c r="E7661" s="19" t="str">
        <f>VLOOKUP(dirty_cafe_sales!A7661,dirty_cafe_sales!A:S,14,FALSE)</f>
        <v>Unknown</v>
      </c>
      <c r="F7661" s="21">
        <f>VLOOKUP(dirty_cafe_sales!A7661,dirty_cafe_sales!A:S,18,FALSE)</f>
        <v>2</v>
      </c>
      <c r="G7661" s="21">
        <f>VLOOKUP(dirty_cafe_sales!A7661,dirty_cafe_sales!A:S,17,FALSE)</f>
        <v>3</v>
      </c>
      <c r="H7661" s="21">
        <f>VLOOKUP(dirty_cafe_sales!A7661,dirty_cafe_sales!A:S,19,FALSE)</f>
        <v>6</v>
      </c>
    </row>
    <row r="7662" spans="1:8" x14ac:dyDescent="0.3">
      <c r="A7662" s="19" t="s">
        <v>7681</v>
      </c>
      <c r="B7662" s="19" t="str">
        <f>VLOOKUP(dirty_cafe_sales!A7662,dirty_cafe_sales!A:S,10,FALSE)</f>
        <v>Cake</v>
      </c>
      <c r="C7662" s="20" t="str">
        <f>VLOOKUP(dirty_cafe_sales!A7662,dirty_cafe_sales!A:S,16,FALSE)</f>
        <v>Unknown</v>
      </c>
      <c r="D7662" s="19" t="str">
        <f>VLOOKUP(dirty_cafe_sales!A7662,dirty_cafe_sales!A:S,15,FALSE)</f>
        <v>Unknown</v>
      </c>
      <c r="E7662" s="19" t="str">
        <f>VLOOKUP(dirty_cafe_sales!A7662,dirty_cafe_sales!A:S,14,FALSE)</f>
        <v>Digital Wallet</v>
      </c>
      <c r="F7662" s="21">
        <f>VLOOKUP(dirty_cafe_sales!A7662,dirty_cafe_sales!A:S,18,FALSE)</f>
        <v>3</v>
      </c>
      <c r="G7662" s="21">
        <f>VLOOKUP(dirty_cafe_sales!A7662,dirty_cafe_sales!A:S,17,FALSE)</f>
        <v>5</v>
      </c>
      <c r="H7662" s="21">
        <f>VLOOKUP(dirty_cafe_sales!A7662,dirty_cafe_sales!A:S,19,FALSE)</f>
        <v>15</v>
      </c>
    </row>
    <row r="7663" spans="1:8" x14ac:dyDescent="0.3">
      <c r="A7663" s="19" t="s">
        <v>7682</v>
      </c>
      <c r="B7663" s="19" t="str">
        <f>VLOOKUP(dirty_cafe_sales!A7663,dirty_cafe_sales!A:S,10,FALSE)</f>
        <v>Coffee</v>
      </c>
      <c r="C7663" s="20">
        <f>VLOOKUP(dirty_cafe_sales!A7663,dirty_cafe_sales!A:S,16,FALSE)</f>
        <v>45226</v>
      </c>
      <c r="D7663" s="19" t="str">
        <f>VLOOKUP(dirty_cafe_sales!A7663,dirty_cafe_sales!A:S,15,FALSE)</f>
        <v>Takeaway</v>
      </c>
      <c r="E7663" s="19" t="str">
        <f>VLOOKUP(dirty_cafe_sales!A7663,dirty_cafe_sales!A:S,14,FALSE)</f>
        <v>Cash</v>
      </c>
      <c r="F7663" s="21">
        <f>VLOOKUP(dirty_cafe_sales!A7663,dirty_cafe_sales!A:S,18,FALSE)</f>
        <v>2</v>
      </c>
      <c r="G7663" s="21">
        <f>VLOOKUP(dirty_cafe_sales!A7663,dirty_cafe_sales!A:S,17,FALSE)</f>
        <v>3</v>
      </c>
      <c r="H7663" s="21">
        <f>VLOOKUP(dirty_cafe_sales!A7663,dirty_cafe_sales!A:S,19,FALSE)</f>
        <v>6</v>
      </c>
    </row>
    <row r="7664" spans="1:8" x14ac:dyDescent="0.3">
      <c r="A7664" s="19" t="s">
        <v>7683</v>
      </c>
      <c r="B7664" s="19" t="str">
        <f>VLOOKUP(dirty_cafe_sales!A7664,dirty_cafe_sales!A:S,10,FALSE)</f>
        <v>Tea</v>
      </c>
      <c r="C7664" s="20">
        <f>VLOOKUP(dirty_cafe_sales!A7664,dirty_cafe_sales!A:S,16,FALSE)</f>
        <v>45197</v>
      </c>
      <c r="D7664" s="19" t="str">
        <f>VLOOKUP(dirty_cafe_sales!A7664,dirty_cafe_sales!A:S,15,FALSE)</f>
        <v>Unknown</v>
      </c>
      <c r="E7664" s="19" t="str">
        <f>VLOOKUP(dirty_cafe_sales!A7664,dirty_cafe_sales!A:S,14,FALSE)</f>
        <v>Unknown</v>
      </c>
      <c r="F7664" s="21">
        <f>VLOOKUP(dirty_cafe_sales!A7664,dirty_cafe_sales!A:S,18,FALSE)</f>
        <v>1.5</v>
      </c>
      <c r="G7664" s="21">
        <f>VLOOKUP(dirty_cafe_sales!A7664,dirty_cafe_sales!A:S,17,FALSE)</f>
        <v>3</v>
      </c>
      <c r="H7664" s="21">
        <f>VLOOKUP(dirty_cafe_sales!A7664,dirty_cafe_sales!A:S,19,FALSE)</f>
        <v>4.5</v>
      </c>
    </row>
    <row r="7665" spans="1:8" x14ac:dyDescent="0.3">
      <c r="A7665" s="19" t="s">
        <v>7684</v>
      </c>
      <c r="B7665" s="19" t="str">
        <f>VLOOKUP(dirty_cafe_sales!A7665,dirty_cafe_sales!A:S,10,FALSE)</f>
        <v>Cookie</v>
      </c>
      <c r="C7665" s="20">
        <f>VLOOKUP(dirty_cafe_sales!A7665,dirty_cafe_sales!A:S,16,FALSE)</f>
        <v>45126</v>
      </c>
      <c r="D7665" s="19" t="str">
        <f>VLOOKUP(dirty_cafe_sales!A7665,dirty_cafe_sales!A:S,15,FALSE)</f>
        <v>In-store</v>
      </c>
      <c r="E7665" s="19" t="str">
        <f>VLOOKUP(dirty_cafe_sales!A7665,dirty_cafe_sales!A:S,14,FALSE)</f>
        <v>Unknown</v>
      </c>
      <c r="F7665" s="21">
        <f>VLOOKUP(dirty_cafe_sales!A7665,dirty_cafe_sales!A:S,18,FALSE)</f>
        <v>1</v>
      </c>
      <c r="G7665" s="21">
        <f>VLOOKUP(dirty_cafe_sales!A7665,dirty_cafe_sales!A:S,17,FALSE)</f>
        <v>2</v>
      </c>
      <c r="H7665" s="21">
        <f>VLOOKUP(dirty_cafe_sales!A7665,dirty_cafe_sales!A:S,19,FALSE)</f>
        <v>2</v>
      </c>
    </row>
    <row r="7666" spans="1:8" x14ac:dyDescent="0.3">
      <c r="A7666" s="19" t="s">
        <v>7685</v>
      </c>
      <c r="B7666" s="19" t="str">
        <f>VLOOKUP(dirty_cafe_sales!A7666,dirty_cafe_sales!A:S,10,FALSE)</f>
        <v>Tea</v>
      </c>
      <c r="C7666" s="20">
        <f>VLOOKUP(dirty_cafe_sales!A7666,dirty_cafe_sales!A:S,16,FALSE)</f>
        <v>44938</v>
      </c>
      <c r="D7666" s="19" t="str">
        <f>VLOOKUP(dirty_cafe_sales!A7666,dirty_cafe_sales!A:S,15,FALSE)</f>
        <v>Unknown</v>
      </c>
      <c r="E7666" s="19" t="str">
        <f>VLOOKUP(dirty_cafe_sales!A7666,dirty_cafe_sales!A:S,14,FALSE)</f>
        <v>Digital Wallet</v>
      </c>
      <c r="F7666" s="21">
        <f>VLOOKUP(dirty_cafe_sales!A7666,dirty_cafe_sales!A:S,18,FALSE)</f>
        <v>1.5</v>
      </c>
      <c r="G7666" s="21">
        <f>VLOOKUP(dirty_cafe_sales!A7666,dirty_cafe_sales!A:S,17,FALSE)</f>
        <v>1</v>
      </c>
      <c r="H7666" s="21">
        <f>VLOOKUP(dirty_cafe_sales!A7666,dirty_cafe_sales!A:S,19,FALSE)</f>
        <v>1.5</v>
      </c>
    </row>
    <row r="7667" spans="1:8" x14ac:dyDescent="0.3">
      <c r="A7667" s="19" t="s">
        <v>7686</v>
      </c>
      <c r="B7667" s="19" t="str">
        <f>VLOOKUP(dirty_cafe_sales!A7667,dirty_cafe_sales!A:S,10,FALSE)</f>
        <v>Cake</v>
      </c>
      <c r="C7667" s="20">
        <f>VLOOKUP(dirty_cafe_sales!A7667,dirty_cafe_sales!A:S,16,FALSE)</f>
        <v>45277</v>
      </c>
      <c r="D7667" s="19" t="str">
        <f>VLOOKUP(dirty_cafe_sales!A7667,dirty_cafe_sales!A:S,15,FALSE)</f>
        <v>Unknown</v>
      </c>
      <c r="E7667" s="19" t="str">
        <f>VLOOKUP(dirty_cafe_sales!A7667,dirty_cafe_sales!A:S,14,FALSE)</f>
        <v>Unknown</v>
      </c>
      <c r="F7667" s="21">
        <f>VLOOKUP(dirty_cafe_sales!A7667,dirty_cafe_sales!A:S,18,FALSE)</f>
        <v>3</v>
      </c>
      <c r="G7667" s="21">
        <f>VLOOKUP(dirty_cafe_sales!A7667,dirty_cafe_sales!A:S,17,FALSE)</f>
        <v>5</v>
      </c>
      <c r="H7667" s="21">
        <f>VLOOKUP(dirty_cafe_sales!A7667,dirty_cafe_sales!A:S,19,FALSE)</f>
        <v>15</v>
      </c>
    </row>
    <row r="7668" spans="1:8" x14ac:dyDescent="0.3">
      <c r="A7668" s="19" t="s">
        <v>7687</v>
      </c>
      <c r="B7668" s="19" t="str">
        <f>VLOOKUP(dirty_cafe_sales!A7668,dirty_cafe_sales!A:S,10,FALSE)</f>
        <v>Cookie</v>
      </c>
      <c r="C7668" s="20">
        <f>VLOOKUP(dirty_cafe_sales!A7668,dirty_cafe_sales!A:S,16,FALSE)</f>
        <v>45247</v>
      </c>
      <c r="D7668" s="19" t="str">
        <f>VLOOKUP(dirty_cafe_sales!A7668,dirty_cafe_sales!A:S,15,FALSE)</f>
        <v>Unknown</v>
      </c>
      <c r="E7668" s="19" t="str">
        <f>VLOOKUP(dirty_cafe_sales!A7668,dirty_cafe_sales!A:S,14,FALSE)</f>
        <v>Digital Wallet</v>
      </c>
      <c r="F7668" s="21">
        <f>VLOOKUP(dirty_cafe_sales!A7668,dirty_cafe_sales!A:S,18,FALSE)</f>
        <v>1</v>
      </c>
      <c r="G7668" s="21">
        <f>VLOOKUP(dirty_cafe_sales!A7668,dirty_cafe_sales!A:S,17,FALSE)</f>
        <v>4</v>
      </c>
      <c r="H7668" s="21">
        <f>VLOOKUP(dirty_cafe_sales!A7668,dirty_cafe_sales!A:S,19,FALSE)</f>
        <v>4</v>
      </c>
    </row>
    <row r="7669" spans="1:8" x14ac:dyDescent="0.3">
      <c r="A7669" s="19" t="s">
        <v>7688</v>
      </c>
      <c r="B7669" s="19" t="str">
        <f>VLOOKUP(dirty_cafe_sales!A7669,dirty_cafe_sales!A:S,10,FALSE)</f>
        <v>Sandwich</v>
      </c>
      <c r="C7669" s="20">
        <f>VLOOKUP(dirty_cafe_sales!A7669,dirty_cafe_sales!A:S,16,FALSE)</f>
        <v>45159</v>
      </c>
      <c r="D7669" s="19" t="str">
        <f>VLOOKUP(dirty_cafe_sales!A7669,dirty_cafe_sales!A:S,15,FALSE)</f>
        <v>In-store</v>
      </c>
      <c r="E7669" s="19" t="str">
        <f>VLOOKUP(dirty_cafe_sales!A7669,dirty_cafe_sales!A:S,14,FALSE)</f>
        <v>Credit Card</v>
      </c>
      <c r="F7669" s="21">
        <f>VLOOKUP(dirty_cafe_sales!A7669,dirty_cafe_sales!A:S,18,FALSE)</f>
        <v>4</v>
      </c>
      <c r="G7669" s="21">
        <f>VLOOKUP(dirty_cafe_sales!A7669,dirty_cafe_sales!A:S,17,FALSE)</f>
        <v>5</v>
      </c>
      <c r="H7669" s="21">
        <f>VLOOKUP(dirty_cafe_sales!A7669,dirty_cafe_sales!A:S,19,FALSE)</f>
        <v>20</v>
      </c>
    </row>
    <row r="7670" spans="1:8" x14ac:dyDescent="0.3">
      <c r="A7670" s="19" t="s">
        <v>7689</v>
      </c>
      <c r="B7670" s="19" t="str">
        <f>VLOOKUP(dirty_cafe_sales!A7670,dirty_cafe_sales!A:S,10,FALSE)</f>
        <v>Sandwich</v>
      </c>
      <c r="C7670" s="20">
        <f>VLOOKUP(dirty_cafe_sales!A7670,dirty_cafe_sales!A:S,16,FALSE)</f>
        <v>45090</v>
      </c>
      <c r="D7670" s="19" t="str">
        <f>VLOOKUP(dirty_cafe_sales!A7670,dirty_cafe_sales!A:S,15,FALSE)</f>
        <v>Takeaway</v>
      </c>
      <c r="E7670" s="19" t="str">
        <f>VLOOKUP(dirty_cafe_sales!A7670,dirty_cafe_sales!A:S,14,FALSE)</f>
        <v>Credit Card</v>
      </c>
      <c r="F7670" s="21">
        <f>VLOOKUP(dirty_cafe_sales!A7670,dirty_cafe_sales!A:S,18,FALSE)</f>
        <v>4</v>
      </c>
      <c r="G7670" s="21">
        <f>VLOOKUP(dirty_cafe_sales!A7670,dirty_cafe_sales!A:S,17,FALSE)</f>
        <v>5</v>
      </c>
      <c r="H7670" s="21">
        <f>VLOOKUP(dirty_cafe_sales!A7670,dirty_cafe_sales!A:S,19,FALSE)</f>
        <v>20</v>
      </c>
    </row>
    <row r="7671" spans="1:8" x14ac:dyDescent="0.3">
      <c r="A7671" s="19" t="s">
        <v>7690</v>
      </c>
      <c r="B7671" s="19" t="str">
        <f>VLOOKUP(dirty_cafe_sales!A7671,dirty_cafe_sales!A:S,10,FALSE)</f>
        <v>Juice</v>
      </c>
      <c r="C7671" s="20">
        <f>VLOOKUP(dirty_cafe_sales!A7671,dirty_cafe_sales!A:S,16,FALSE)</f>
        <v>44956</v>
      </c>
      <c r="D7671" s="19" t="str">
        <f>VLOOKUP(dirty_cafe_sales!A7671,dirty_cafe_sales!A:S,15,FALSE)</f>
        <v>In-store</v>
      </c>
      <c r="E7671" s="19" t="str">
        <f>VLOOKUP(dirty_cafe_sales!A7671,dirty_cafe_sales!A:S,14,FALSE)</f>
        <v>Cash</v>
      </c>
      <c r="F7671" s="21">
        <f>VLOOKUP(dirty_cafe_sales!A7671,dirty_cafe_sales!A:S,18,FALSE)</f>
        <v>3</v>
      </c>
      <c r="G7671" s="21">
        <f>VLOOKUP(dirty_cafe_sales!A7671,dirty_cafe_sales!A:S,17,FALSE)</f>
        <v>2</v>
      </c>
      <c r="H7671" s="21">
        <f>VLOOKUP(dirty_cafe_sales!A7671,dirty_cafe_sales!A:S,19,FALSE)</f>
        <v>6</v>
      </c>
    </row>
    <row r="7672" spans="1:8" x14ac:dyDescent="0.3">
      <c r="A7672" s="19" t="s">
        <v>7691</v>
      </c>
      <c r="B7672" s="19" t="str">
        <f>VLOOKUP(dirty_cafe_sales!A7672,dirty_cafe_sales!A:S,10,FALSE)</f>
        <v>Salad</v>
      </c>
      <c r="C7672" s="20">
        <f>VLOOKUP(dirty_cafe_sales!A7672,dirty_cafe_sales!A:S,16,FALSE)</f>
        <v>45252</v>
      </c>
      <c r="D7672" s="19" t="str">
        <f>VLOOKUP(dirty_cafe_sales!A7672,dirty_cafe_sales!A:S,15,FALSE)</f>
        <v>Unknown</v>
      </c>
      <c r="E7672" s="19" t="str">
        <f>VLOOKUP(dirty_cafe_sales!A7672,dirty_cafe_sales!A:S,14,FALSE)</f>
        <v>Credit Card</v>
      </c>
      <c r="F7672" s="21">
        <f>VLOOKUP(dirty_cafe_sales!A7672,dirty_cafe_sales!A:S,18,FALSE)</f>
        <v>5</v>
      </c>
      <c r="G7672" s="21">
        <f>VLOOKUP(dirty_cafe_sales!A7672,dirty_cafe_sales!A:S,17,FALSE)</f>
        <v>4</v>
      </c>
      <c r="H7672" s="21">
        <f>VLOOKUP(dirty_cafe_sales!A7672,dirty_cafe_sales!A:S,19,FALSE)</f>
        <v>20</v>
      </c>
    </row>
    <row r="7673" spans="1:8" x14ac:dyDescent="0.3">
      <c r="A7673" s="19" t="s">
        <v>7692</v>
      </c>
      <c r="B7673" s="19" t="str">
        <f>VLOOKUP(dirty_cafe_sales!A7673,dirty_cafe_sales!A:S,10,FALSE)</f>
        <v>Sandwich</v>
      </c>
      <c r="C7673" s="20">
        <f>VLOOKUP(dirty_cafe_sales!A7673,dirty_cafe_sales!A:S,16,FALSE)</f>
        <v>45003</v>
      </c>
      <c r="D7673" s="19" t="str">
        <f>VLOOKUP(dirty_cafe_sales!A7673,dirty_cafe_sales!A:S,15,FALSE)</f>
        <v>Unknown</v>
      </c>
      <c r="E7673" s="19" t="str">
        <f>VLOOKUP(dirty_cafe_sales!A7673,dirty_cafe_sales!A:S,14,FALSE)</f>
        <v>Cash</v>
      </c>
      <c r="F7673" s="21">
        <f>VLOOKUP(dirty_cafe_sales!A7673,dirty_cafe_sales!A:S,18,FALSE)</f>
        <v>4</v>
      </c>
      <c r="G7673" s="21">
        <f>VLOOKUP(dirty_cafe_sales!A7673,dirty_cafe_sales!A:S,17,FALSE)</f>
        <v>5</v>
      </c>
      <c r="H7673" s="21">
        <f>VLOOKUP(dirty_cafe_sales!A7673,dirty_cafe_sales!A:S,19,FALSE)</f>
        <v>20</v>
      </c>
    </row>
    <row r="7674" spans="1:8" x14ac:dyDescent="0.3">
      <c r="A7674" s="19" t="s">
        <v>7693</v>
      </c>
      <c r="B7674" s="19" t="str">
        <f>VLOOKUP(dirty_cafe_sales!A7674,dirty_cafe_sales!A:S,10,FALSE)</f>
        <v>Juice</v>
      </c>
      <c r="C7674" s="20">
        <f>VLOOKUP(dirty_cafe_sales!A7674,dirty_cafe_sales!A:S,16,FALSE)</f>
        <v>45012</v>
      </c>
      <c r="D7674" s="19" t="str">
        <f>VLOOKUP(dirty_cafe_sales!A7674,dirty_cafe_sales!A:S,15,FALSE)</f>
        <v>Unknown</v>
      </c>
      <c r="E7674" s="19" t="str">
        <f>VLOOKUP(dirty_cafe_sales!A7674,dirty_cafe_sales!A:S,14,FALSE)</f>
        <v>Unknown</v>
      </c>
      <c r="F7674" s="21">
        <f>VLOOKUP(dirty_cafe_sales!A7674,dirty_cafe_sales!A:S,18,FALSE)</f>
        <v>3</v>
      </c>
      <c r="G7674" s="21">
        <f>VLOOKUP(dirty_cafe_sales!A7674,dirty_cafe_sales!A:S,17,FALSE)</f>
        <v>4</v>
      </c>
      <c r="H7674" s="21">
        <f>VLOOKUP(dirty_cafe_sales!A7674,dirty_cafe_sales!A:S,19,FALSE)</f>
        <v>12</v>
      </c>
    </row>
    <row r="7675" spans="1:8" x14ac:dyDescent="0.3">
      <c r="A7675" s="19" t="s">
        <v>7694</v>
      </c>
      <c r="B7675" s="19" t="str">
        <f>VLOOKUP(dirty_cafe_sales!A7675,dirty_cafe_sales!A:S,10,FALSE)</f>
        <v>Cookie</v>
      </c>
      <c r="C7675" s="20">
        <f>VLOOKUP(dirty_cafe_sales!A7675,dirty_cafe_sales!A:S,16,FALSE)</f>
        <v>44999</v>
      </c>
      <c r="D7675" s="19" t="str">
        <f>VLOOKUP(dirty_cafe_sales!A7675,dirty_cafe_sales!A:S,15,FALSE)</f>
        <v>Takeaway</v>
      </c>
      <c r="E7675" s="19" t="str">
        <f>VLOOKUP(dirty_cafe_sales!A7675,dirty_cafe_sales!A:S,14,FALSE)</f>
        <v>Unknown</v>
      </c>
      <c r="F7675" s="21">
        <f>VLOOKUP(dirty_cafe_sales!A7675,dirty_cafe_sales!A:S,18,FALSE)</f>
        <v>1</v>
      </c>
      <c r="G7675" s="21">
        <f>VLOOKUP(dirty_cafe_sales!A7675,dirty_cafe_sales!A:S,17,FALSE)</f>
        <v>3</v>
      </c>
      <c r="H7675" s="21">
        <f>VLOOKUP(dirty_cafe_sales!A7675,dirty_cafe_sales!A:S,19,FALSE)</f>
        <v>3</v>
      </c>
    </row>
    <row r="7676" spans="1:8" x14ac:dyDescent="0.3">
      <c r="A7676" s="19" t="s">
        <v>7695</v>
      </c>
      <c r="B7676" s="19" t="str">
        <f>VLOOKUP(dirty_cafe_sales!A7676,dirty_cafe_sales!A:S,10,FALSE)</f>
        <v>Cake</v>
      </c>
      <c r="C7676" s="20">
        <f>VLOOKUP(dirty_cafe_sales!A7676,dirty_cafe_sales!A:S,16,FALSE)</f>
        <v>45022</v>
      </c>
      <c r="D7676" s="19" t="str">
        <f>VLOOKUP(dirty_cafe_sales!A7676,dirty_cafe_sales!A:S,15,FALSE)</f>
        <v>Unknown</v>
      </c>
      <c r="E7676" s="19" t="str">
        <f>VLOOKUP(dirty_cafe_sales!A7676,dirty_cafe_sales!A:S,14,FALSE)</f>
        <v>Cash</v>
      </c>
      <c r="F7676" s="21">
        <f>VLOOKUP(dirty_cafe_sales!A7676,dirty_cafe_sales!A:S,18,FALSE)</f>
        <v>3</v>
      </c>
      <c r="G7676" s="21">
        <f>VLOOKUP(dirty_cafe_sales!A7676,dirty_cafe_sales!A:S,17,FALSE)</f>
        <v>4</v>
      </c>
      <c r="H7676" s="21">
        <f>VLOOKUP(dirty_cafe_sales!A7676,dirty_cafe_sales!A:S,19,FALSE)</f>
        <v>12</v>
      </c>
    </row>
    <row r="7677" spans="1:8" x14ac:dyDescent="0.3">
      <c r="A7677" s="19" t="s">
        <v>7696</v>
      </c>
      <c r="B7677" s="19" t="str">
        <f>VLOOKUP(dirty_cafe_sales!A7677,dirty_cafe_sales!A:S,10,FALSE)</f>
        <v>Tea</v>
      </c>
      <c r="C7677" s="20">
        <f>VLOOKUP(dirty_cafe_sales!A7677,dirty_cafe_sales!A:S,16,FALSE)</f>
        <v>45273</v>
      </c>
      <c r="D7677" s="19" t="str">
        <f>VLOOKUP(dirty_cafe_sales!A7677,dirty_cafe_sales!A:S,15,FALSE)</f>
        <v>In-store</v>
      </c>
      <c r="E7677" s="19" t="str">
        <f>VLOOKUP(dirty_cafe_sales!A7677,dirty_cafe_sales!A:S,14,FALSE)</f>
        <v>Unknown</v>
      </c>
      <c r="F7677" s="21">
        <f>VLOOKUP(dirty_cafe_sales!A7677,dirty_cafe_sales!A:S,18,FALSE)</f>
        <v>1.5</v>
      </c>
      <c r="G7677" s="21">
        <f>VLOOKUP(dirty_cafe_sales!A7677,dirty_cafe_sales!A:S,17,FALSE)</f>
        <v>3</v>
      </c>
      <c r="H7677" s="21">
        <f>VLOOKUP(dirty_cafe_sales!A7677,dirty_cafe_sales!A:S,19,FALSE)</f>
        <v>4.5</v>
      </c>
    </row>
    <row r="7678" spans="1:8" x14ac:dyDescent="0.3">
      <c r="A7678" s="19" t="s">
        <v>7697</v>
      </c>
      <c r="B7678" s="19" t="str">
        <f>VLOOKUP(dirty_cafe_sales!A7678,dirty_cafe_sales!A:S,10,FALSE)</f>
        <v>Tea</v>
      </c>
      <c r="C7678" s="20">
        <f>VLOOKUP(dirty_cafe_sales!A7678,dirty_cafe_sales!A:S,16,FALSE)</f>
        <v>44936</v>
      </c>
      <c r="D7678" s="19" t="str">
        <f>VLOOKUP(dirty_cafe_sales!A7678,dirty_cafe_sales!A:S,15,FALSE)</f>
        <v>In-store</v>
      </c>
      <c r="E7678" s="19" t="str">
        <f>VLOOKUP(dirty_cafe_sales!A7678,dirty_cafe_sales!A:S,14,FALSE)</f>
        <v>Credit Card</v>
      </c>
      <c r="F7678" s="21">
        <f>VLOOKUP(dirty_cafe_sales!A7678,dirty_cafe_sales!A:S,18,FALSE)</f>
        <v>1.5</v>
      </c>
      <c r="G7678" s="21">
        <f>VLOOKUP(dirty_cafe_sales!A7678,dirty_cafe_sales!A:S,17,FALSE)</f>
        <v>0</v>
      </c>
      <c r="H7678" s="21">
        <f>VLOOKUP(dirty_cafe_sales!A7678,dirty_cafe_sales!A:S,19,FALSE)</f>
        <v>0</v>
      </c>
    </row>
    <row r="7679" spans="1:8" x14ac:dyDescent="0.3">
      <c r="A7679" s="19" t="s">
        <v>7698</v>
      </c>
      <c r="B7679" s="19" t="str">
        <f>VLOOKUP(dirty_cafe_sales!A7679,dirty_cafe_sales!A:S,10,FALSE)</f>
        <v>Unknown</v>
      </c>
      <c r="C7679" s="20">
        <f>VLOOKUP(dirty_cafe_sales!A7679,dirty_cafe_sales!A:S,16,FALSE)</f>
        <v>45095</v>
      </c>
      <c r="D7679" s="19" t="str">
        <f>VLOOKUP(dirty_cafe_sales!A7679,dirty_cafe_sales!A:S,15,FALSE)</f>
        <v>Unknown</v>
      </c>
      <c r="E7679" s="19" t="str">
        <f>VLOOKUP(dirty_cafe_sales!A7679,dirty_cafe_sales!A:S,14,FALSE)</f>
        <v>Digital Wallet</v>
      </c>
      <c r="F7679" s="21">
        <f>VLOOKUP(dirty_cafe_sales!A7679,dirty_cafe_sales!A:S,18,FALSE)</f>
        <v>5</v>
      </c>
      <c r="G7679" s="21">
        <f>VLOOKUP(dirty_cafe_sales!A7679,dirty_cafe_sales!A:S,17,FALSE)</f>
        <v>2</v>
      </c>
      <c r="H7679" s="21">
        <f>VLOOKUP(dirty_cafe_sales!A7679,dirty_cafe_sales!A:S,19,FALSE)</f>
        <v>10</v>
      </c>
    </row>
    <row r="7680" spans="1:8" x14ac:dyDescent="0.3">
      <c r="A7680" s="19" t="s">
        <v>7699</v>
      </c>
      <c r="B7680" s="19" t="str">
        <f>VLOOKUP(dirty_cafe_sales!A7680,dirty_cafe_sales!A:S,10,FALSE)</f>
        <v>Tea</v>
      </c>
      <c r="C7680" s="20">
        <f>VLOOKUP(dirty_cafe_sales!A7680,dirty_cafe_sales!A:S,16,FALSE)</f>
        <v>45067</v>
      </c>
      <c r="D7680" s="19" t="str">
        <f>VLOOKUP(dirty_cafe_sales!A7680,dirty_cafe_sales!A:S,15,FALSE)</f>
        <v>In-store</v>
      </c>
      <c r="E7680" s="19" t="str">
        <f>VLOOKUP(dirty_cafe_sales!A7680,dirty_cafe_sales!A:S,14,FALSE)</f>
        <v>Unknown</v>
      </c>
      <c r="F7680" s="21">
        <f>VLOOKUP(dirty_cafe_sales!A7680,dirty_cafe_sales!A:S,18,FALSE)</f>
        <v>1.5</v>
      </c>
      <c r="G7680" s="21">
        <f>VLOOKUP(dirty_cafe_sales!A7680,dirty_cafe_sales!A:S,17,FALSE)</f>
        <v>2</v>
      </c>
      <c r="H7680" s="21">
        <f>VLOOKUP(dirty_cafe_sales!A7680,dirty_cafe_sales!A:S,19,FALSE)</f>
        <v>3</v>
      </c>
    </row>
    <row r="7681" spans="1:8" x14ac:dyDescent="0.3">
      <c r="A7681" s="19" t="s">
        <v>7700</v>
      </c>
      <c r="B7681" s="19" t="str">
        <f>VLOOKUP(dirty_cafe_sales!A7681,dirty_cafe_sales!A:S,10,FALSE)</f>
        <v>Unknown</v>
      </c>
      <c r="C7681" s="20">
        <f>VLOOKUP(dirty_cafe_sales!A7681,dirty_cafe_sales!A:S,16,FALSE)</f>
        <v>45247</v>
      </c>
      <c r="D7681" s="19" t="str">
        <f>VLOOKUP(dirty_cafe_sales!A7681,dirty_cafe_sales!A:S,15,FALSE)</f>
        <v>In-store</v>
      </c>
      <c r="E7681" s="19" t="str">
        <f>VLOOKUP(dirty_cafe_sales!A7681,dirty_cafe_sales!A:S,14,FALSE)</f>
        <v>Credit Card</v>
      </c>
      <c r="F7681" s="21">
        <f>VLOOKUP(dirty_cafe_sales!A7681,dirty_cafe_sales!A:S,18,FALSE)</f>
        <v>1</v>
      </c>
      <c r="G7681" s="21">
        <f>VLOOKUP(dirty_cafe_sales!A7681,dirty_cafe_sales!A:S,17,FALSE)</f>
        <v>1</v>
      </c>
      <c r="H7681" s="21">
        <f>VLOOKUP(dirty_cafe_sales!A7681,dirty_cafe_sales!A:S,19,FALSE)</f>
        <v>1</v>
      </c>
    </row>
    <row r="7682" spans="1:8" x14ac:dyDescent="0.3">
      <c r="A7682" s="19" t="s">
        <v>7701</v>
      </c>
      <c r="B7682" s="19" t="str">
        <f>VLOOKUP(dirty_cafe_sales!A7682,dirty_cafe_sales!A:S,10,FALSE)</f>
        <v>Juice</v>
      </c>
      <c r="C7682" s="20">
        <f>VLOOKUP(dirty_cafe_sales!A7682,dirty_cafe_sales!A:S,16,FALSE)</f>
        <v>45124</v>
      </c>
      <c r="D7682" s="19" t="str">
        <f>VLOOKUP(dirty_cafe_sales!A7682,dirty_cafe_sales!A:S,15,FALSE)</f>
        <v>Unknown</v>
      </c>
      <c r="E7682" s="19" t="str">
        <f>VLOOKUP(dirty_cafe_sales!A7682,dirty_cafe_sales!A:S,14,FALSE)</f>
        <v>Credit Card</v>
      </c>
      <c r="F7682" s="21">
        <f>VLOOKUP(dirty_cafe_sales!A7682,dirty_cafe_sales!A:S,18,FALSE)</f>
        <v>3</v>
      </c>
      <c r="G7682" s="21">
        <f>VLOOKUP(dirty_cafe_sales!A7682,dirty_cafe_sales!A:S,17,FALSE)</f>
        <v>3</v>
      </c>
      <c r="H7682" s="21">
        <f>VLOOKUP(dirty_cafe_sales!A7682,dirty_cafe_sales!A:S,19,FALSE)</f>
        <v>9</v>
      </c>
    </row>
    <row r="7683" spans="1:8" x14ac:dyDescent="0.3">
      <c r="A7683" s="19" t="s">
        <v>7702</v>
      </c>
      <c r="B7683" s="19" t="str">
        <f>VLOOKUP(dirty_cafe_sales!A7683,dirty_cafe_sales!A:S,10,FALSE)</f>
        <v>Cookie</v>
      </c>
      <c r="C7683" s="20">
        <f>VLOOKUP(dirty_cafe_sales!A7683,dirty_cafe_sales!A:S,16,FALSE)</f>
        <v>44986</v>
      </c>
      <c r="D7683" s="19" t="str">
        <f>VLOOKUP(dirty_cafe_sales!A7683,dirty_cafe_sales!A:S,15,FALSE)</f>
        <v>Unknown</v>
      </c>
      <c r="E7683" s="19" t="str">
        <f>VLOOKUP(dirty_cafe_sales!A7683,dirty_cafe_sales!A:S,14,FALSE)</f>
        <v>Unknown</v>
      </c>
      <c r="F7683" s="21">
        <f>VLOOKUP(dirty_cafe_sales!A7683,dirty_cafe_sales!A:S,18,FALSE)</f>
        <v>1</v>
      </c>
      <c r="G7683" s="21">
        <f>VLOOKUP(dirty_cafe_sales!A7683,dirty_cafe_sales!A:S,17,FALSE)</f>
        <v>3</v>
      </c>
      <c r="H7683" s="21">
        <f>VLOOKUP(dirty_cafe_sales!A7683,dirty_cafe_sales!A:S,19,FALSE)</f>
        <v>3</v>
      </c>
    </row>
    <row r="7684" spans="1:8" x14ac:dyDescent="0.3">
      <c r="A7684" s="19" t="s">
        <v>7703</v>
      </c>
      <c r="B7684" s="19" t="str">
        <f>VLOOKUP(dirty_cafe_sales!A7684,dirty_cafe_sales!A:S,10,FALSE)</f>
        <v>Cookie</v>
      </c>
      <c r="C7684" s="20">
        <f>VLOOKUP(dirty_cafe_sales!A7684,dirty_cafe_sales!A:S,16,FALSE)</f>
        <v>45274</v>
      </c>
      <c r="D7684" s="19" t="str">
        <f>VLOOKUP(dirty_cafe_sales!A7684,dirty_cafe_sales!A:S,15,FALSE)</f>
        <v>Takeaway</v>
      </c>
      <c r="E7684" s="19" t="str">
        <f>VLOOKUP(dirty_cafe_sales!A7684,dirty_cafe_sales!A:S,14,FALSE)</f>
        <v>Unknown</v>
      </c>
      <c r="F7684" s="21">
        <f>VLOOKUP(dirty_cafe_sales!A7684,dirty_cafe_sales!A:S,18,FALSE)</f>
        <v>1</v>
      </c>
      <c r="G7684" s="21">
        <f>VLOOKUP(dirty_cafe_sales!A7684,dirty_cafe_sales!A:S,17,FALSE)</f>
        <v>5</v>
      </c>
      <c r="H7684" s="21">
        <f>VLOOKUP(dirty_cafe_sales!A7684,dirty_cafe_sales!A:S,19,FALSE)</f>
        <v>5</v>
      </c>
    </row>
    <row r="7685" spans="1:8" x14ac:dyDescent="0.3">
      <c r="A7685" s="19" t="s">
        <v>7704</v>
      </c>
      <c r="B7685" s="19" t="str">
        <f>VLOOKUP(dirty_cafe_sales!A7685,dirty_cafe_sales!A:S,10,FALSE)</f>
        <v>Juice</v>
      </c>
      <c r="C7685" s="20">
        <f>VLOOKUP(dirty_cafe_sales!A7685,dirty_cafe_sales!A:S,16,FALSE)</f>
        <v>45105</v>
      </c>
      <c r="D7685" s="19" t="str">
        <f>VLOOKUP(dirty_cafe_sales!A7685,dirty_cafe_sales!A:S,15,FALSE)</f>
        <v>Unknown</v>
      </c>
      <c r="E7685" s="19" t="str">
        <f>VLOOKUP(dirty_cafe_sales!A7685,dirty_cafe_sales!A:S,14,FALSE)</f>
        <v>Unknown</v>
      </c>
      <c r="F7685" s="21">
        <f>VLOOKUP(dirty_cafe_sales!A7685,dirty_cafe_sales!A:S,18,FALSE)</f>
        <v>3</v>
      </c>
      <c r="G7685" s="21">
        <f>VLOOKUP(dirty_cafe_sales!A7685,dirty_cafe_sales!A:S,17,FALSE)</f>
        <v>5</v>
      </c>
      <c r="H7685" s="21">
        <f>VLOOKUP(dirty_cafe_sales!A7685,dirty_cafe_sales!A:S,19,FALSE)</f>
        <v>15</v>
      </c>
    </row>
    <row r="7686" spans="1:8" x14ac:dyDescent="0.3">
      <c r="A7686" s="19" t="s">
        <v>7705</v>
      </c>
      <c r="B7686" s="19" t="str">
        <f>VLOOKUP(dirty_cafe_sales!A7686,dirty_cafe_sales!A:S,10,FALSE)</f>
        <v>Unknown</v>
      </c>
      <c r="C7686" s="20" t="str">
        <f>VLOOKUP(dirty_cafe_sales!A7686,dirty_cafe_sales!A:S,16,FALSE)</f>
        <v>Unknown</v>
      </c>
      <c r="D7686" s="19" t="str">
        <f>VLOOKUP(dirty_cafe_sales!A7686,dirty_cafe_sales!A:S,15,FALSE)</f>
        <v>Unknown</v>
      </c>
      <c r="E7686" s="19" t="str">
        <f>VLOOKUP(dirty_cafe_sales!A7686,dirty_cafe_sales!A:S,14,FALSE)</f>
        <v>Credit Card</v>
      </c>
      <c r="F7686" s="21">
        <f>VLOOKUP(dirty_cafe_sales!A7686,dirty_cafe_sales!A:S,18,FALSE)</f>
        <v>4</v>
      </c>
      <c r="G7686" s="21">
        <f>VLOOKUP(dirty_cafe_sales!A7686,dirty_cafe_sales!A:S,17,FALSE)</f>
        <v>1</v>
      </c>
      <c r="H7686" s="21">
        <f>VLOOKUP(dirty_cafe_sales!A7686,dirty_cafe_sales!A:S,19,FALSE)</f>
        <v>4</v>
      </c>
    </row>
    <row r="7687" spans="1:8" x14ac:dyDescent="0.3">
      <c r="A7687" s="19" t="s">
        <v>7706</v>
      </c>
      <c r="B7687" s="19" t="str">
        <f>VLOOKUP(dirty_cafe_sales!A7687,dirty_cafe_sales!A:S,10,FALSE)</f>
        <v>Cookie</v>
      </c>
      <c r="C7687" s="20">
        <f>VLOOKUP(dirty_cafe_sales!A7687,dirty_cafe_sales!A:S,16,FALSE)</f>
        <v>44964</v>
      </c>
      <c r="D7687" s="19" t="str">
        <f>VLOOKUP(dirty_cafe_sales!A7687,dirty_cafe_sales!A:S,15,FALSE)</f>
        <v>In-store</v>
      </c>
      <c r="E7687" s="19" t="str">
        <f>VLOOKUP(dirty_cafe_sales!A7687,dirty_cafe_sales!A:S,14,FALSE)</f>
        <v>Cash</v>
      </c>
      <c r="F7687" s="21">
        <f>VLOOKUP(dirty_cafe_sales!A7687,dirty_cafe_sales!A:S,18,FALSE)</f>
        <v>1</v>
      </c>
      <c r="G7687" s="21">
        <f>VLOOKUP(dirty_cafe_sales!A7687,dirty_cafe_sales!A:S,17,FALSE)</f>
        <v>4</v>
      </c>
      <c r="H7687" s="21">
        <f>VLOOKUP(dirty_cafe_sales!A7687,dirty_cafe_sales!A:S,19,FALSE)</f>
        <v>4</v>
      </c>
    </row>
    <row r="7688" spans="1:8" x14ac:dyDescent="0.3">
      <c r="A7688" s="19" t="s">
        <v>7707</v>
      </c>
      <c r="B7688" s="19" t="str">
        <f>VLOOKUP(dirty_cafe_sales!A7688,dirty_cafe_sales!A:S,10,FALSE)</f>
        <v>Coffee</v>
      </c>
      <c r="C7688" s="20">
        <f>VLOOKUP(dirty_cafe_sales!A7688,dirty_cafe_sales!A:S,16,FALSE)</f>
        <v>45147</v>
      </c>
      <c r="D7688" s="19" t="str">
        <f>VLOOKUP(dirty_cafe_sales!A7688,dirty_cafe_sales!A:S,15,FALSE)</f>
        <v>Unknown</v>
      </c>
      <c r="E7688" s="19" t="str">
        <f>VLOOKUP(dirty_cafe_sales!A7688,dirty_cafe_sales!A:S,14,FALSE)</f>
        <v>Cash</v>
      </c>
      <c r="F7688" s="21">
        <f>VLOOKUP(dirty_cafe_sales!A7688,dirty_cafe_sales!A:S,18,FALSE)</f>
        <v>0</v>
      </c>
      <c r="G7688" s="21">
        <f>VLOOKUP(dirty_cafe_sales!A7688,dirty_cafe_sales!A:S,17,FALSE)</f>
        <v>5</v>
      </c>
      <c r="H7688" s="21">
        <f>VLOOKUP(dirty_cafe_sales!A7688,dirty_cafe_sales!A:S,19,FALSE)</f>
        <v>0</v>
      </c>
    </row>
    <row r="7689" spans="1:8" x14ac:dyDescent="0.3">
      <c r="A7689" s="19" t="s">
        <v>7708</v>
      </c>
      <c r="B7689" s="19" t="str">
        <f>VLOOKUP(dirty_cafe_sales!A7689,dirty_cafe_sales!A:S,10,FALSE)</f>
        <v>Coffee</v>
      </c>
      <c r="C7689" s="20">
        <f>VLOOKUP(dirty_cafe_sales!A7689,dirty_cafe_sales!A:S,16,FALSE)</f>
        <v>44970</v>
      </c>
      <c r="D7689" s="19" t="str">
        <f>VLOOKUP(dirty_cafe_sales!A7689,dirty_cafe_sales!A:S,15,FALSE)</f>
        <v>In-store</v>
      </c>
      <c r="E7689" s="19" t="str">
        <f>VLOOKUP(dirty_cafe_sales!A7689,dirty_cafe_sales!A:S,14,FALSE)</f>
        <v>Credit Card</v>
      </c>
      <c r="F7689" s="21">
        <f>VLOOKUP(dirty_cafe_sales!A7689,dirty_cafe_sales!A:S,18,FALSE)</f>
        <v>2</v>
      </c>
      <c r="G7689" s="21">
        <f>VLOOKUP(dirty_cafe_sales!A7689,dirty_cafe_sales!A:S,17,FALSE)</f>
        <v>4</v>
      </c>
      <c r="H7689" s="21">
        <f>VLOOKUP(dirty_cafe_sales!A7689,dirty_cafe_sales!A:S,19,FALSE)</f>
        <v>8</v>
      </c>
    </row>
    <row r="7690" spans="1:8" x14ac:dyDescent="0.3">
      <c r="A7690" s="19" t="s">
        <v>7709</v>
      </c>
      <c r="B7690" s="19" t="str">
        <f>VLOOKUP(dirty_cafe_sales!A7690,dirty_cafe_sales!A:S,10,FALSE)</f>
        <v>Salad</v>
      </c>
      <c r="C7690" s="20">
        <f>VLOOKUP(dirty_cafe_sales!A7690,dirty_cafe_sales!A:S,16,FALSE)</f>
        <v>45003</v>
      </c>
      <c r="D7690" s="19" t="str">
        <f>VLOOKUP(dirty_cafe_sales!A7690,dirty_cafe_sales!A:S,15,FALSE)</f>
        <v>Unknown</v>
      </c>
      <c r="E7690" s="19" t="str">
        <f>VLOOKUP(dirty_cafe_sales!A7690,dirty_cafe_sales!A:S,14,FALSE)</f>
        <v>Cash</v>
      </c>
      <c r="F7690" s="21">
        <f>VLOOKUP(dirty_cafe_sales!A7690,dirty_cafe_sales!A:S,18,FALSE)</f>
        <v>5</v>
      </c>
      <c r="G7690" s="21">
        <f>VLOOKUP(dirty_cafe_sales!A7690,dirty_cafe_sales!A:S,17,FALSE)</f>
        <v>4</v>
      </c>
      <c r="H7690" s="21">
        <f>VLOOKUP(dirty_cafe_sales!A7690,dirty_cafe_sales!A:S,19,FALSE)</f>
        <v>20</v>
      </c>
    </row>
    <row r="7691" spans="1:8" x14ac:dyDescent="0.3">
      <c r="A7691" s="19" t="s">
        <v>7710</v>
      </c>
      <c r="B7691" s="19" t="str">
        <f>VLOOKUP(dirty_cafe_sales!A7691,dirty_cafe_sales!A:S,10,FALSE)</f>
        <v>Coffee</v>
      </c>
      <c r="C7691" s="20">
        <f>VLOOKUP(dirty_cafe_sales!A7691,dirty_cafe_sales!A:S,16,FALSE)</f>
        <v>45179</v>
      </c>
      <c r="D7691" s="19" t="str">
        <f>VLOOKUP(dirty_cafe_sales!A7691,dirty_cafe_sales!A:S,15,FALSE)</f>
        <v>Unknown</v>
      </c>
      <c r="E7691" s="19" t="str">
        <f>VLOOKUP(dirty_cafe_sales!A7691,dirty_cafe_sales!A:S,14,FALSE)</f>
        <v>Unknown</v>
      </c>
      <c r="F7691" s="21">
        <f>VLOOKUP(dirty_cafe_sales!A7691,dirty_cafe_sales!A:S,18,FALSE)</f>
        <v>2</v>
      </c>
      <c r="G7691" s="21">
        <f>VLOOKUP(dirty_cafe_sales!A7691,dirty_cafe_sales!A:S,17,FALSE)</f>
        <v>2</v>
      </c>
      <c r="H7691" s="21">
        <f>VLOOKUP(dirty_cafe_sales!A7691,dirty_cafe_sales!A:S,19,FALSE)</f>
        <v>4</v>
      </c>
    </row>
    <row r="7692" spans="1:8" x14ac:dyDescent="0.3">
      <c r="A7692" s="19" t="s">
        <v>7711</v>
      </c>
      <c r="B7692" s="19" t="str">
        <f>VLOOKUP(dirty_cafe_sales!A7692,dirty_cafe_sales!A:S,10,FALSE)</f>
        <v>Cake</v>
      </c>
      <c r="C7692" s="20">
        <f>VLOOKUP(dirty_cafe_sales!A7692,dirty_cafe_sales!A:S,16,FALSE)</f>
        <v>45127</v>
      </c>
      <c r="D7692" s="19" t="str">
        <f>VLOOKUP(dirty_cafe_sales!A7692,dirty_cafe_sales!A:S,15,FALSE)</f>
        <v>Takeaway</v>
      </c>
      <c r="E7692" s="19" t="str">
        <f>VLOOKUP(dirty_cafe_sales!A7692,dirty_cafe_sales!A:S,14,FALSE)</f>
        <v>Digital Wallet</v>
      </c>
      <c r="F7692" s="21">
        <f>VLOOKUP(dirty_cafe_sales!A7692,dirty_cafe_sales!A:S,18,FALSE)</f>
        <v>3</v>
      </c>
      <c r="G7692" s="21">
        <f>VLOOKUP(dirty_cafe_sales!A7692,dirty_cafe_sales!A:S,17,FALSE)</f>
        <v>1</v>
      </c>
      <c r="H7692" s="21">
        <f>VLOOKUP(dirty_cafe_sales!A7692,dirty_cafe_sales!A:S,19,FALSE)</f>
        <v>3</v>
      </c>
    </row>
    <row r="7693" spans="1:8" x14ac:dyDescent="0.3">
      <c r="A7693" s="19" t="s">
        <v>7712</v>
      </c>
      <c r="B7693" s="19" t="str">
        <f>VLOOKUP(dirty_cafe_sales!A7693,dirty_cafe_sales!A:S,10,FALSE)</f>
        <v>Coffee</v>
      </c>
      <c r="C7693" s="20">
        <f>VLOOKUP(dirty_cafe_sales!A7693,dirty_cafe_sales!A:S,16,FALSE)</f>
        <v>45090</v>
      </c>
      <c r="D7693" s="19" t="str">
        <f>VLOOKUP(dirty_cafe_sales!A7693,dirty_cafe_sales!A:S,15,FALSE)</f>
        <v>In-store</v>
      </c>
      <c r="E7693" s="19" t="str">
        <f>VLOOKUP(dirty_cafe_sales!A7693,dirty_cafe_sales!A:S,14,FALSE)</f>
        <v>Cash</v>
      </c>
      <c r="F7693" s="21">
        <f>VLOOKUP(dirty_cafe_sales!A7693,dirty_cafe_sales!A:S,18,FALSE)</f>
        <v>2</v>
      </c>
      <c r="G7693" s="21">
        <f>VLOOKUP(dirty_cafe_sales!A7693,dirty_cafe_sales!A:S,17,FALSE)</f>
        <v>5</v>
      </c>
      <c r="H7693" s="21">
        <f>VLOOKUP(dirty_cafe_sales!A7693,dirty_cafe_sales!A:S,19,FALSE)</f>
        <v>10</v>
      </c>
    </row>
    <row r="7694" spans="1:8" x14ac:dyDescent="0.3">
      <c r="A7694" s="19" t="s">
        <v>7713</v>
      </c>
      <c r="B7694" s="19" t="str">
        <f>VLOOKUP(dirty_cafe_sales!A7694,dirty_cafe_sales!A:S,10,FALSE)</f>
        <v>Cookie</v>
      </c>
      <c r="C7694" s="20">
        <f>VLOOKUP(dirty_cafe_sales!A7694,dirty_cafe_sales!A:S,16,FALSE)</f>
        <v>44990</v>
      </c>
      <c r="D7694" s="19" t="str">
        <f>VLOOKUP(dirty_cafe_sales!A7694,dirty_cafe_sales!A:S,15,FALSE)</f>
        <v>In-store</v>
      </c>
      <c r="E7694" s="19" t="str">
        <f>VLOOKUP(dirty_cafe_sales!A7694,dirty_cafe_sales!A:S,14,FALSE)</f>
        <v>Credit Card</v>
      </c>
      <c r="F7694" s="21">
        <f>VLOOKUP(dirty_cafe_sales!A7694,dirty_cafe_sales!A:S,18,FALSE)</f>
        <v>1</v>
      </c>
      <c r="G7694" s="21">
        <f>VLOOKUP(dirty_cafe_sales!A7694,dirty_cafe_sales!A:S,17,FALSE)</f>
        <v>2</v>
      </c>
      <c r="H7694" s="21">
        <f>VLOOKUP(dirty_cafe_sales!A7694,dirty_cafe_sales!A:S,19,FALSE)</f>
        <v>2</v>
      </c>
    </row>
    <row r="7695" spans="1:8" x14ac:dyDescent="0.3">
      <c r="A7695" s="19" t="s">
        <v>7714</v>
      </c>
      <c r="B7695" s="19" t="str">
        <f>VLOOKUP(dirty_cafe_sales!A7695,dirty_cafe_sales!A:S,10,FALSE)</f>
        <v>Coffee</v>
      </c>
      <c r="C7695" s="20">
        <f>VLOOKUP(dirty_cafe_sales!A7695,dirty_cafe_sales!A:S,16,FALSE)</f>
        <v>45011</v>
      </c>
      <c r="D7695" s="19" t="str">
        <f>VLOOKUP(dirty_cafe_sales!A7695,dirty_cafe_sales!A:S,15,FALSE)</f>
        <v>Unknown</v>
      </c>
      <c r="E7695" s="19" t="str">
        <f>VLOOKUP(dirty_cafe_sales!A7695,dirty_cafe_sales!A:S,14,FALSE)</f>
        <v>Digital Wallet</v>
      </c>
      <c r="F7695" s="21">
        <f>VLOOKUP(dirty_cafe_sales!A7695,dirty_cafe_sales!A:S,18,FALSE)</f>
        <v>2</v>
      </c>
      <c r="G7695" s="21" t="str">
        <f>VLOOKUP(dirty_cafe_sales!A7695,dirty_cafe_sales!A:S,17,FALSE)</f>
        <v>0</v>
      </c>
      <c r="H7695" s="21">
        <f>VLOOKUP(dirty_cafe_sales!A7695,dirty_cafe_sales!A:S,19,FALSE)</f>
        <v>0</v>
      </c>
    </row>
    <row r="7696" spans="1:8" x14ac:dyDescent="0.3">
      <c r="A7696" s="19" t="s">
        <v>7715</v>
      </c>
      <c r="B7696" s="19" t="str">
        <f>VLOOKUP(dirty_cafe_sales!A7696,dirty_cafe_sales!A:S,10,FALSE)</f>
        <v>Cookie</v>
      </c>
      <c r="C7696" s="20">
        <f>VLOOKUP(dirty_cafe_sales!A7696,dirty_cafe_sales!A:S,16,FALSE)</f>
        <v>44986</v>
      </c>
      <c r="D7696" s="19" t="str">
        <f>VLOOKUP(dirty_cafe_sales!A7696,dirty_cafe_sales!A:S,15,FALSE)</f>
        <v>In-store</v>
      </c>
      <c r="E7696" s="19" t="str">
        <f>VLOOKUP(dirty_cafe_sales!A7696,dirty_cafe_sales!A:S,14,FALSE)</f>
        <v>Credit Card</v>
      </c>
      <c r="F7696" s="21">
        <f>VLOOKUP(dirty_cafe_sales!A7696,dirty_cafe_sales!A:S,18,FALSE)</f>
        <v>1</v>
      </c>
      <c r="G7696" s="21">
        <f>VLOOKUP(dirty_cafe_sales!A7696,dirty_cafe_sales!A:S,17,FALSE)</f>
        <v>3</v>
      </c>
      <c r="H7696" s="21">
        <f>VLOOKUP(dirty_cafe_sales!A7696,dirty_cafe_sales!A:S,19,FALSE)</f>
        <v>3</v>
      </c>
    </row>
    <row r="7697" spans="1:8" x14ac:dyDescent="0.3">
      <c r="A7697" s="19" t="s">
        <v>7716</v>
      </c>
      <c r="B7697" s="19" t="str">
        <f>VLOOKUP(dirty_cafe_sales!A7697,dirty_cafe_sales!A:S,10,FALSE)</f>
        <v>Smoothie</v>
      </c>
      <c r="C7697" s="20" t="str">
        <f>VLOOKUP(dirty_cafe_sales!A7697,dirty_cafe_sales!A:S,16,FALSE)</f>
        <v>Unknown</v>
      </c>
      <c r="D7697" s="19" t="str">
        <f>VLOOKUP(dirty_cafe_sales!A7697,dirty_cafe_sales!A:S,15,FALSE)</f>
        <v>Takeaway</v>
      </c>
      <c r="E7697" s="19" t="str">
        <f>VLOOKUP(dirty_cafe_sales!A7697,dirty_cafe_sales!A:S,14,FALSE)</f>
        <v>Unknown</v>
      </c>
      <c r="F7697" s="21">
        <f>VLOOKUP(dirty_cafe_sales!A7697,dirty_cafe_sales!A:S,18,FALSE)</f>
        <v>4</v>
      </c>
      <c r="G7697" s="21">
        <f>VLOOKUP(dirty_cafe_sales!A7697,dirty_cafe_sales!A:S,17,FALSE)</f>
        <v>3</v>
      </c>
      <c r="H7697" s="21">
        <f>VLOOKUP(dirty_cafe_sales!A7697,dirty_cafe_sales!A:S,19,FALSE)</f>
        <v>12</v>
      </c>
    </row>
    <row r="7698" spans="1:8" x14ac:dyDescent="0.3">
      <c r="A7698" s="19" t="s">
        <v>7717</v>
      </c>
      <c r="B7698" s="19" t="str">
        <f>VLOOKUP(dirty_cafe_sales!A7698,dirty_cafe_sales!A:S,10,FALSE)</f>
        <v>Cookie</v>
      </c>
      <c r="C7698" s="20">
        <f>VLOOKUP(dirty_cafe_sales!A7698,dirty_cafe_sales!A:S,16,FALSE)</f>
        <v>45057</v>
      </c>
      <c r="D7698" s="19" t="str">
        <f>VLOOKUP(dirty_cafe_sales!A7698,dirty_cafe_sales!A:S,15,FALSE)</f>
        <v>In-store</v>
      </c>
      <c r="E7698" s="19" t="str">
        <f>VLOOKUP(dirty_cafe_sales!A7698,dirty_cafe_sales!A:S,14,FALSE)</f>
        <v>Credit Card</v>
      </c>
      <c r="F7698" s="21">
        <f>VLOOKUP(dirty_cafe_sales!A7698,dirty_cafe_sales!A:S,18,FALSE)</f>
        <v>1</v>
      </c>
      <c r="G7698" s="21">
        <f>VLOOKUP(dirty_cafe_sales!A7698,dirty_cafe_sales!A:S,17,FALSE)</f>
        <v>2</v>
      </c>
      <c r="H7698" s="21">
        <f>VLOOKUP(dirty_cafe_sales!A7698,dirty_cafe_sales!A:S,19,FALSE)</f>
        <v>2</v>
      </c>
    </row>
    <row r="7699" spans="1:8" x14ac:dyDescent="0.3">
      <c r="A7699" s="19" t="s">
        <v>7718</v>
      </c>
      <c r="B7699" s="19" t="str">
        <f>VLOOKUP(dirty_cafe_sales!A7699,dirty_cafe_sales!A:S,10,FALSE)</f>
        <v>Unknown</v>
      </c>
      <c r="C7699" s="20">
        <f>VLOOKUP(dirty_cafe_sales!A7699,dirty_cafe_sales!A:S,16,FALSE)</f>
        <v>45221</v>
      </c>
      <c r="D7699" s="19" t="str">
        <f>VLOOKUP(dirty_cafe_sales!A7699,dirty_cafe_sales!A:S,15,FALSE)</f>
        <v>Unknown</v>
      </c>
      <c r="E7699" s="19" t="str">
        <f>VLOOKUP(dirty_cafe_sales!A7699,dirty_cafe_sales!A:S,14,FALSE)</f>
        <v>Cash</v>
      </c>
      <c r="F7699" s="21">
        <f>VLOOKUP(dirty_cafe_sales!A7699,dirty_cafe_sales!A:S,18,FALSE)</f>
        <v>2</v>
      </c>
      <c r="G7699" s="21">
        <f>VLOOKUP(dirty_cafe_sales!A7699,dirty_cafe_sales!A:S,17,FALSE)</f>
        <v>5</v>
      </c>
      <c r="H7699" s="21">
        <f>VLOOKUP(dirty_cafe_sales!A7699,dirty_cafe_sales!A:S,19,FALSE)</f>
        <v>10</v>
      </c>
    </row>
    <row r="7700" spans="1:8" x14ac:dyDescent="0.3">
      <c r="A7700" s="19" t="s">
        <v>7719</v>
      </c>
      <c r="B7700" s="19" t="str">
        <f>VLOOKUP(dirty_cafe_sales!A7700,dirty_cafe_sales!A:S,10,FALSE)</f>
        <v>Coffee</v>
      </c>
      <c r="C7700" s="20">
        <f>VLOOKUP(dirty_cafe_sales!A7700,dirty_cafe_sales!A:S,16,FALSE)</f>
        <v>44972</v>
      </c>
      <c r="D7700" s="19" t="str">
        <f>VLOOKUP(dirty_cafe_sales!A7700,dirty_cafe_sales!A:S,15,FALSE)</f>
        <v>Unknown</v>
      </c>
      <c r="E7700" s="19" t="str">
        <f>VLOOKUP(dirty_cafe_sales!A7700,dirty_cafe_sales!A:S,14,FALSE)</f>
        <v>Unknown</v>
      </c>
      <c r="F7700" s="21">
        <f>VLOOKUP(dirty_cafe_sales!A7700,dirty_cafe_sales!A:S,18,FALSE)</f>
        <v>2</v>
      </c>
      <c r="G7700" s="21">
        <f>VLOOKUP(dirty_cafe_sales!A7700,dirty_cafe_sales!A:S,17,FALSE)</f>
        <v>5</v>
      </c>
      <c r="H7700" s="21">
        <f>VLOOKUP(dirty_cafe_sales!A7700,dirty_cafe_sales!A:S,19,FALSE)</f>
        <v>10</v>
      </c>
    </row>
    <row r="7701" spans="1:8" x14ac:dyDescent="0.3">
      <c r="A7701" s="19" t="s">
        <v>7720</v>
      </c>
      <c r="B7701" s="19" t="str">
        <f>VLOOKUP(dirty_cafe_sales!A7701,dirty_cafe_sales!A:S,10,FALSE)</f>
        <v>Cake</v>
      </c>
      <c r="C7701" s="20">
        <f>VLOOKUP(dirty_cafe_sales!A7701,dirty_cafe_sales!A:S,16,FALSE)</f>
        <v>45246</v>
      </c>
      <c r="D7701" s="19" t="str">
        <f>VLOOKUP(dirty_cafe_sales!A7701,dirty_cafe_sales!A:S,15,FALSE)</f>
        <v>Takeaway</v>
      </c>
      <c r="E7701" s="19" t="str">
        <f>VLOOKUP(dirty_cafe_sales!A7701,dirty_cafe_sales!A:S,14,FALSE)</f>
        <v>Digital Wallet</v>
      </c>
      <c r="F7701" s="21">
        <f>VLOOKUP(dirty_cafe_sales!A7701,dirty_cafe_sales!A:S,18,FALSE)</f>
        <v>3</v>
      </c>
      <c r="G7701" s="21">
        <f>VLOOKUP(dirty_cafe_sales!A7701,dirty_cafe_sales!A:S,17,FALSE)</f>
        <v>1</v>
      </c>
      <c r="H7701" s="21">
        <f>VLOOKUP(dirty_cafe_sales!A7701,dirty_cafe_sales!A:S,19,FALSE)</f>
        <v>3</v>
      </c>
    </row>
    <row r="7702" spans="1:8" x14ac:dyDescent="0.3">
      <c r="A7702" s="19" t="s">
        <v>7721</v>
      </c>
      <c r="B7702" s="19" t="str">
        <f>VLOOKUP(dirty_cafe_sales!A7702,dirty_cafe_sales!A:S,10,FALSE)</f>
        <v>Juice</v>
      </c>
      <c r="C7702" s="20">
        <f>VLOOKUP(dirty_cafe_sales!A7702,dirty_cafe_sales!A:S,16,FALSE)</f>
        <v>44951</v>
      </c>
      <c r="D7702" s="19" t="str">
        <f>VLOOKUP(dirty_cafe_sales!A7702,dirty_cafe_sales!A:S,15,FALSE)</f>
        <v>Unknown</v>
      </c>
      <c r="E7702" s="19" t="str">
        <f>VLOOKUP(dirty_cafe_sales!A7702,dirty_cafe_sales!A:S,14,FALSE)</f>
        <v>Cash</v>
      </c>
      <c r="F7702" s="21">
        <f>VLOOKUP(dirty_cafe_sales!A7702,dirty_cafe_sales!A:S,18,FALSE)</f>
        <v>3</v>
      </c>
      <c r="G7702" s="21">
        <f>VLOOKUP(dirty_cafe_sales!A7702,dirty_cafe_sales!A:S,17,FALSE)</f>
        <v>1</v>
      </c>
      <c r="H7702" s="21">
        <f>VLOOKUP(dirty_cafe_sales!A7702,dirty_cafe_sales!A:S,19,FALSE)</f>
        <v>3</v>
      </c>
    </row>
    <row r="7703" spans="1:8" x14ac:dyDescent="0.3">
      <c r="A7703" s="19" t="s">
        <v>7722</v>
      </c>
      <c r="B7703" s="19" t="str">
        <f>VLOOKUP(dirty_cafe_sales!A7703,dirty_cafe_sales!A:S,10,FALSE)</f>
        <v>Unknown</v>
      </c>
      <c r="C7703" s="20">
        <f>VLOOKUP(dirty_cafe_sales!A7703,dirty_cafe_sales!A:S,16,FALSE)</f>
        <v>44938</v>
      </c>
      <c r="D7703" s="19" t="str">
        <f>VLOOKUP(dirty_cafe_sales!A7703,dirty_cafe_sales!A:S,15,FALSE)</f>
        <v>Takeaway</v>
      </c>
      <c r="E7703" s="19" t="str">
        <f>VLOOKUP(dirty_cafe_sales!A7703,dirty_cafe_sales!A:S,14,FALSE)</f>
        <v>Cash</v>
      </c>
      <c r="F7703" s="21">
        <f>VLOOKUP(dirty_cafe_sales!A7703,dirty_cafe_sales!A:S,18,FALSE)</f>
        <v>2</v>
      </c>
      <c r="G7703" s="21">
        <f>VLOOKUP(dirty_cafe_sales!A7703,dirty_cafe_sales!A:S,17,FALSE)</f>
        <v>0</v>
      </c>
      <c r="H7703" s="21">
        <f>VLOOKUP(dirty_cafe_sales!A7703,dirty_cafe_sales!A:S,19,FALSE)</f>
        <v>0</v>
      </c>
    </row>
    <row r="7704" spans="1:8" x14ac:dyDescent="0.3">
      <c r="A7704" s="19" t="s">
        <v>7723</v>
      </c>
      <c r="B7704" s="19" t="str">
        <f>VLOOKUP(dirty_cafe_sales!A7704,dirty_cafe_sales!A:S,10,FALSE)</f>
        <v>Unknown</v>
      </c>
      <c r="C7704" s="20">
        <f>VLOOKUP(dirty_cafe_sales!A7704,dirty_cafe_sales!A:S,16,FALSE)</f>
        <v>45010</v>
      </c>
      <c r="D7704" s="19" t="str">
        <f>VLOOKUP(dirty_cafe_sales!A7704,dirty_cafe_sales!A:S,15,FALSE)</f>
        <v>In-store</v>
      </c>
      <c r="E7704" s="19" t="str">
        <f>VLOOKUP(dirty_cafe_sales!A7704,dirty_cafe_sales!A:S,14,FALSE)</f>
        <v>Digital Wallet</v>
      </c>
      <c r="F7704" s="21">
        <f>VLOOKUP(dirty_cafe_sales!A7704,dirty_cafe_sales!A:S,18,FALSE)</f>
        <v>5</v>
      </c>
      <c r="G7704" s="21">
        <f>VLOOKUP(dirty_cafe_sales!A7704,dirty_cafe_sales!A:S,17,FALSE)</f>
        <v>2</v>
      </c>
      <c r="H7704" s="21">
        <f>VLOOKUP(dirty_cafe_sales!A7704,dirty_cafe_sales!A:S,19,FALSE)</f>
        <v>10</v>
      </c>
    </row>
    <row r="7705" spans="1:8" x14ac:dyDescent="0.3">
      <c r="A7705" s="19" t="s">
        <v>7724</v>
      </c>
      <c r="B7705" s="19" t="str">
        <f>VLOOKUP(dirty_cafe_sales!A7705,dirty_cafe_sales!A:S,10,FALSE)</f>
        <v>Cake</v>
      </c>
      <c r="C7705" s="20">
        <f>VLOOKUP(dirty_cafe_sales!A7705,dirty_cafe_sales!A:S,16,FALSE)</f>
        <v>44998</v>
      </c>
      <c r="D7705" s="19" t="str">
        <f>VLOOKUP(dirty_cafe_sales!A7705,dirty_cafe_sales!A:S,15,FALSE)</f>
        <v>Takeaway</v>
      </c>
      <c r="E7705" s="19" t="str">
        <f>VLOOKUP(dirty_cafe_sales!A7705,dirty_cafe_sales!A:S,14,FALSE)</f>
        <v>Unknown</v>
      </c>
      <c r="F7705" s="21">
        <f>VLOOKUP(dirty_cafe_sales!A7705,dirty_cafe_sales!A:S,18,FALSE)</f>
        <v>3</v>
      </c>
      <c r="G7705" s="21">
        <f>VLOOKUP(dirty_cafe_sales!A7705,dirty_cafe_sales!A:S,17,FALSE)</f>
        <v>1</v>
      </c>
      <c r="H7705" s="21">
        <f>VLOOKUP(dirty_cafe_sales!A7705,dirty_cafe_sales!A:S,19,FALSE)</f>
        <v>3</v>
      </c>
    </row>
    <row r="7706" spans="1:8" x14ac:dyDescent="0.3">
      <c r="A7706" s="19" t="s">
        <v>7725</v>
      </c>
      <c r="B7706" s="19" t="str">
        <f>VLOOKUP(dirty_cafe_sales!A7706,dirty_cafe_sales!A:S,10,FALSE)</f>
        <v>Cake</v>
      </c>
      <c r="C7706" s="20">
        <f>VLOOKUP(dirty_cafe_sales!A7706,dirty_cafe_sales!A:S,16,FALSE)</f>
        <v>45243</v>
      </c>
      <c r="D7706" s="19" t="str">
        <f>VLOOKUP(dirty_cafe_sales!A7706,dirty_cafe_sales!A:S,15,FALSE)</f>
        <v>Takeaway</v>
      </c>
      <c r="E7706" s="19" t="str">
        <f>VLOOKUP(dirty_cafe_sales!A7706,dirty_cafe_sales!A:S,14,FALSE)</f>
        <v>Digital Wallet</v>
      </c>
      <c r="F7706" s="21">
        <f>VLOOKUP(dirty_cafe_sales!A7706,dirty_cafe_sales!A:S,18,FALSE)</f>
        <v>3</v>
      </c>
      <c r="G7706" s="21">
        <f>VLOOKUP(dirty_cafe_sales!A7706,dirty_cafe_sales!A:S,17,FALSE)</f>
        <v>1</v>
      </c>
      <c r="H7706" s="21">
        <f>VLOOKUP(dirty_cafe_sales!A7706,dirty_cafe_sales!A:S,19,FALSE)</f>
        <v>3</v>
      </c>
    </row>
    <row r="7707" spans="1:8" x14ac:dyDescent="0.3">
      <c r="A7707" s="19" t="s">
        <v>7726</v>
      </c>
      <c r="B7707" s="19" t="str">
        <f>VLOOKUP(dirty_cafe_sales!A7707,dirty_cafe_sales!A:S,10,FALSE)</f>
        <v>Juice</v>
      </c>
      <c r="C7707" s="20" t="str">
        <f>VLOOKUP(dirty_cafe_sales!A7707,dirty_cafe_sales!A:S,16,FALSE)</f>
        <v>Unknown</v>
      </c>
      <c r="D7707" s="19" t="str">
        <f>VLOOKUP(dirty_cafe_sales!A7707,dirty_cafe_sales!A:S,15,FALSE)</f>
        <v>Takeaway</v>
      </c>
      <c r="E7707" s="19" t="str">
        <f>VLOOKUP(dirty_cafe_sales!A7707,dirty_cafe_sales!A:S,14,FALSE)</f>
        <v>Cash</v>
      </c>
      <c r="F7707" s="21">
        <f>VLOOKUP(dirty_cafe_sales!A7707,dirty_cafe_sales!A:S,18,FALSE)</f>
        <v>3</v>
      </c>
      <c r="G7707" s="21">
        <f>VLOOKUP(dirty_cafe_sales!A7707,dirty_cafe_sales!A:S,17,FALSE)</f>
        <v>5</v>
      </c>
      <c r="H7707" s="21">
        <f>VLOOKUP(dirty_cafe_sales!A7707,dirty_cafe_sales!A:S,19,FALSE)</f>
        <v>15</v>
      </c>
    </row>
    <row r="7708" spans="1:8" x14ac:dyDescent="0.3">
      <c r="A7708" s="19" t="s">
        <v>7727</v>
      </c>
      <c r="B7708" s="19" t="str">
        <f>VLOOKUP(dirty_cafe_sales!A7708,dirty_cafe_sales!A:S,10,FALSE)</f>
        <v>Coffee</v>
      </c>
      <c r="C7708" s="20">
        <f>VLOOKUP(dirty_cafe_sales!A7708,dirty_cafe_sales!A:S,16,FALSE)</f>
        <v>45017</v>
      </c>
      <c r="D7708" s="19" t="str">
        <f>VLOOKUP(dirty_cafe_sales!A7708,dirty_cafe_sales!A:S,15,FALSE)</f>
        <v>Unknown</v>
      </c>
      <c r="E7708" s="19" t="str">
        <f>VLOOKUP(dirty_cafe_sales!A7708,dirty_cafe_sales!A:S,14,FALSE)</f>
        <v>Unknown</v>
      </c>
      <c r="F7708" s="21">
        <f>VLOOKUP(dirty_cafe_sales!A7708,dirty_cafe_sales!A:S,18,FALSE)</f>
        <v>2</v>
      </c>
      <c r="G7708" s="21">
        <f>VLOOKUP(dirty_cafe_sales!A7708,dirty_cafe_sales!A:S,17,FALSE)</f>
        <v>5</v>
      </c>
      <c r="H7708" s="21">
        <f>VLOOKUP(dirty_cafe_sales!A7708,dirty_cafe_sales!A:S,19,FALSE)</f>
        <v>10</v>
      </c>
    </row>
    <row r="7709" spans="1:8" x14ac:dyDescent="0.3">
      <c r="A7709" s="19" t="s">
        <v>7728</v>
      </c>
      <c r="B7709" s="19" t="str">
        <f>VLOOKUP(dirty_cafe_sales!A7709,dirty_cafe_sales!A:S,10,FALSE)</f>
        <v>Juice</v>
      </c>
      <c r="C7709" s="20">
        <f>VLOOKUP(dirty_cafe_sales!A7709,dirty_cafe_sales!A:S,16,FALSE)</f>
        <v>44942</v>
      </c>
      <c r="D7709" s="19" t="str">
        <f>VLOOKUP(dirty_cafe_sales!A7709,dirty_cafe_sales!A:S,15,FALSE)</f>
        <v>Unknown</v>
      </c>
      <c r="E7709" s="19" t="str">
        <f>VLOOKUP(dirty_cafe_sales!A7709,dirty_cafe_sales!A:S,14,FALSE)</f>
        <v>Unknown</v>
      </c>
      <c r="F7709" s="21">
        <f>VLOOKUP(dirty_cafe_sales!A7709,dirty_cafe_sales!A:S,18,FALSE)</f>
        <v>3</v>
      </c>
      <c r="G7709" s="21">
        <f>VLOOKUP(dirty_cafe_sales!A7709,dirty_cafe_sales!A:S,17,FALSE)</f>
        <v>3</v>
      </c>
      <c r="H7709" s="21">
        <f>VLOOKUP(dirty_cafe_sales!A7709,dirty_cafe_sales!A:S,19,FALSE)</f>
        <v>9</v>
      </c>
    </row>
    <row r="7710" spans="1:8" x14ac:dyDescent="0.3">
      <c r="A7710" s="19" t="s">
        <v>7729</v>
      </c>
      <c r="B7710" s="19" t="str">
        <f>VLOOKUP(dirty_cafe_sales!A7710,dirty_cafe_sales!A:S,10,FALSE)</f>
        <v>Salad</v>
      </c>
      <c r="C7710" s="20">
        <f>VLOOKUP(dirty_cafe_sales!A7710,dirty_cafe_sales!A:S,16,FALSE)</f>
        <v>45259</v>
      </c>
      <c r="D7710" s="19" t="str">
        <f>VLOOKUP(dirty_cafe_sales!A7710,dirty_cafe_sales!A:S,15,FALSE)</f>
        <v>In-store</v>
      </c>
      <c r="E7710" s="19" t="str">
        <f>VLOOKUP(dirty_cafe_sales!A7710,dirty_cafe_sales!A:S,14,FALSE)</f>
        <v>Cash</v>
      </c>
      <c r="F7710" s="21">
        <f>VLOOKUP(dirty_cafe_sales!A7710,dirty_cafe_sales!A:S,18,FALSE)</f>
        <v>5</v>
      </c>
      <c r="G7710" s="21">
        <f>VLOOKUP(dirty_cafe_sales!A7710,dirty_cafe_sales!A:S,17,FALSE)</f>
        <v>1</v>
      </c>
      <c r="H7710" s="21">
        <f>VLOOKUP(dirty_cafe_sales!A7710,dirty_cafe_sales!A:S,19,FALSE)</f>
        <v>5</v>
      </c>
    </row>
    <row r="7711" spans="1:8" x14ac:dyDescent="0.3">
      <c r="A7711" s="19" t="s">
        <v>7730</v>
      </c>
      <c r="B7711" s="19" t="str">
        <f>VLOOKUP(dirty_cafe_sales!A7711,dirty_cafe_sales!A:S,10,FALSE)</f>
        <v>Juice</v>
      </c>
      <c r="C7711" s="20">
        <f>VLOOKUP(dirty_cafe_sales!A7711,dirty_cafe_sales!A:S,16,FALSE)</f>
        <v>45184</v>
      </c>
      <c r="D7711" s="19" t="str">
        <f>VLOOKUP(dirty_cafe_sales!A7711,dirty_cafe_sales!A:S,15,FALSE)</f>
        <v>Unknown</v>
      </c>
      <c r="E7711" s="19" t="str">
        <f>VLOOKUP(dirty_cafe_sales!A7711,dirty_cafe_sales!A:S,14,FALSE)</f>
        <v>Credit Card</v>
      </c>
      <c r="F7711" s="21">
        <f>VLOOKUP(dirty_cafe_sales!A7711,dirty_cafe_sales!A:S,18,FALSE)</f>
        <v>3</v>
      </c>
      <c r="G7711" s="21">
        <f>VLOOKUP(dirty_cafe_sales!A7711,dirty_cafe_sales!A:S,17,FALSE)</f>
        <v>1</v>
      </c>
      <c r="H7711" s="21">
        <f>VLOOKUP(dirty_cafe_sales!A7711,dirty_cafe_sales!A:S,19,FALSE)</f>
        <v>3</v>
      </c>
    </row>
    <row r="7712" spans="1:8" x14ac:dyDescent="0.3">
      <c r="A7712" s="19" t="s">
        <v>7731</v>
      </c>
      <c r="B7712" s="19" t="str">
        <f>VLOOKUP(dirty_cafe_sales!A7712,dirty_cafe_sales!A:S,10,FALSE)</f>
        <v>Smoothie</v>
      </c>
      <c r="C7712" s="20">
        <f>VLOOKUP(dirty_cafe_sales!A7712,dirty_cafe_sales!A:S,16,FALSE)</f>
        <v>45156</v>
      </c>
      <c r="D7712" s="19" t="str">
        <f>VLOOKUP(dirty_cafe_sales!A7712,dirty_cafe_sales!A:S,15,FALSE)</f>
        <v>Unknown</v>
      </c>
      <c r="E7712" s="19" t="str">
        <f>VLOOKUP(dirty_cafe_sales!A7712,dirty_cafe_sales!A:S,14,FALSE)</f>
        <v>Digital Wallet</v>
      </c>
      <c r="F7712" s="21">
        <f>VLOOKUP(dirty_cafe_sales!A7712,dirty_cafe_sales!A:S,18,FALSE)</f>
        <v>4</v>
      </c>
      <c r="G7712" s="21">
        <f>VLOOKUP(dirty_cafe_sales!A7712,dirty_cafe_sales!A:S,17,FALSE)</f>
        <v>3</v>
      </c>
      <c r="H7712" s="21">
        <f>VLOOKUP(dirty_cafe_sales!A7712,dirty_cafe_sales!A:S,19,FALSE)</f>
        <v>12</v>
      </c>
    </row>
    <row r="7713" spans="1:8" x14ac:dyDescent="0.3">
      <c r="A7713" s="19" t="s">
        <v>7732</v>
      </c>
      <c r="B7713" s="19" t="str">
        <f>VLOOKUP(dirty_cafe_sales!A7713,dirty_cafe_sales!A:S,10,FALSE)</f>
        <v>Coffee</v>
      </c>
      <c r="C7713" s="20">
        <f>VLOOKUP(dirty_cafe_sales!A7713,dirty_cafe_sales!A:S,16,FALSE)</f>
        <v>45254</v>
      </c>
      <c r="D7713" s="19" t="str">
        <f>VLOOKUP(dirty_cafe_sales!A7713,dirty_cafe_sales!A:S,15,FALSE)</f>
        <v>Unknown</v>
      </c>
      <c r="E7713" s="19" t="str">
        <f>VLOOKUP(dirty_cafe_sales!A7713,dirty_cafe_sales!A:S,14,FALSE)</f>
        <v>Cash</v>
      </c>
      <c r="F7713" s="21" t="str">
        <f>VLOOKUP(dirty_cafe_sales!A7713,dirty_cafe_sales!A:S,18,FALSE)</f>
        <v>0</v>
      </c>
      <c r="G7713" s="21">
        <f>VLOOKUP(dirty_cafe_sales!A7713,dirty_cafe_sales!A:S,17,FALSE)</f>
        <v>2</v>
      </c>
      <c r="H7713" s="21">
        <f>VLOOKUP(dirty_cafe_sales!A7713,dirty_cafe_sales!A:S,19,FALSE)</f>
        <v>0</v>
      </c>
    </row>
    <row r="7714" spans="1:8" x14ac:dyDescent="0.3">
      <c r="A7714" s="19" t="s">
        <v>7733</v>
      </c>
      <c r="B7714" s="19" t="str">
        <f>VLOOKUP(dirty_cafe_sales!A7714,dirty_cafe_sales!A:S,10,FALSE)</f>
        <v>Smoothie</v>
      </c>
      <c r="C7714" s="20">
        <f>VLOOKUP(dirty_cafe_sales!A7714,dirty_cafe_sales!A:S,16,FALSE)</f>
        <v>45044</v>
      </c>
      <c r="D7714" s="19" t="str">
        <f>VLOOKUP(dirty_cafe_sales!A7714,dirty_cafe_sales!A:S,15,FALSE)</f>
        <v>Takeaway</v>
      </c>
      <c r="E7714" s="19" t="str">
        <f>VLOOKUP(dirty_cafe_sales!A7714,dirty_cafe_sales!A:S,14,FALSE)</f>
        <v>Unknown</v>
      </c>
      <c r="F7714" s="21">
        <f>VLOOKUP(dirty_cafe_sales!A7714,dirty_cafe_sales!A:S,18,FALSE)</f>
        <v>4</v>
      </c>
      <c r="G7714" s="21">
        <f>VLOOKUP(dirty_cafe_sales!A7714,dirty_cafe_sales!A:S,17,FALSE)</f>
        <v>2</v>
      </c>
      <c r="H7714" s="21">
        <f>VLOOKUP(dirty_cafe_sales!A7714,dirty_cafe_sales!A:S,19,FALSE)</f>
        <v>8</v>
      </c>
    </row>
    <row r="7715" spans="1:8" x14ac:dyDescent="0.3">
      <c r="A7715" s="19" t="s">
        <v>7734</v>
      </c>
      <c r="B7715" s="19" t="str">
        <f>VLOOKUP(dirty_cafe_sales!A7715,dirty_cafe_sales!A:S,10,FALSE)</f>
        <v>Salad</v>
      </c>
      <c r="C7715" s="20">
        <f>VLOOKUP(dirty_cafe_sales!A7715,dirty_cafe_sales!A:S,16,FALSE)</f>
        <v>44931</v>
      </c>
      <c r="D7715" s="19" t="str">
        <f>VLOOKUP(dirty_cafe_sales!A7715,dirty_cafe_sales!A:S,15,FALSE)</f>
        <v>Unknown</v>
      </c>
      <c r="E7715" s="19" t="str">
        <f>VLOOKUP(dirty_cafe_sales!A7715,dirty_cafe_sales!A:S,14,FALSE)</f>
        <v>Cash</v>
      </c>
      <c r="F7715" s="21">
        <f>VLOOKUP(dirty_cafe_sales!A7715,dirty_cafe_sales!A:S,18,FALSE)</f>
        <v>5</v>
      </c>
      <c r="G7715" s="21">
        <f>VLOOKUP(dirty_cafe_sales!A7715,dirty_cafe_sales!A:S,17,FALSE)</f>
        <v>5</v>
      </c>
      <c r="H7715" s="21">
        <f>VLOOKUP(dirty_cafe_sales!A7715,dirty_cafe_sales!A:S,19,FALSE)</f>
        <v>25</v>
      </c>
    </row>
    <row r="7716" spans="1:8" x14ac:dyDescent="0.3">
      <c r="A7716" s="19" t="s">
        <v>7735</v>
      </c>
      <c r="B7716" s="19" t="str">
        <f>VLOOKUP(dirty_cafe_sales!A7716,dirty_cafe_sales!A:S,10,FALSE)</f>
        <v>Smoothie</v>
      </c>
      <c r="C7716" s="20">
        <f>VLOOKUP(dirty_cafe_sales!A7716,dirty_cafe_sales!A:S,16,FALSE)</f>
        <v>45271</v>
      </c>
      <c r="D7716" s="19" t="str">
        <f>VLOOKUP(dirty_cafe_sales!A7716,dirty_cafe_sales!A:S,15,FALSE)</f>
        <v>In-store</v>
      </c>
      <c r="E7716" s="19" t="str">
        <f>VLOOKUP(dirty_cafe_sales!A7716,dirty_cafe_sales!A:S,14,FALSE)</f>
        <v>Credit Card</v>
      </c>
      <c r="F7716" s="21">
        <f>VLOOKUP(dirty_cafe_sales!A7716,dirty_cafe_sales!A:S,18,FALSE)</f>
        <v>4</v>
      </c>
      <c r="G7716" s="21">
        <f>VLOOKUP(dirty_cafe_sales!A7716,dirty_cafe_sales!A:S,17,FALSE)</f>
        <v>1</v>
      </c>
      <c r="H7716" s="21">
        <f>VLOOKUP(dirty_cafe_sales!A7716,dirty_cafe_sales!A:S,19,FALSE)</f>
        <v>4</v>
      </c>
    </row>
    <row r="7717" spans="1:8" x14ac:dyDescent="0.3">
      <c r="A7717" s="19" t="s">
        <v>7736</v>
      </c>
      <c r="B7717" s="19" t="str">
        <f>VLOOKUP(dirty_cafe_sales!A7717,dirty_cafe_sales!A:S,10,FALSE)</f>
        <v>Tea</v>
      </c>
      <c r="C7717" s="20">
        <f>VLOOKUP(dirty_cafe_sales!A7717,dirty_cafe_sales!A:S,16,FALSE)</f>
        <v>44951</v>
      </c>
      <c r="D7717" s="19" t="str">
        <f>VLOOKUP(dirty_cafe_sales!A7717,dirty_cafe_sales!A:S,15,FALSE)</f>
        <v>Unknown</v>
      </c>
      <c r="E7717" s="19" t="str">
        <f>VLOOKUP(dirty_cafe_sales!A7717,dirty_cafe_sales!A:S,14,FALSE)</f>
        <v>Unknown</v>
      </c>
      <c r="F7717" s="21">
        <f>VLOOKUP(dirty_cafe_sales!A7717,dirty_cafe_sales!A:S,18,FALSE)</f>
        <v>1.5</v>
      </c>
      <c r="G7717" s="21">
        <f>VLOOKUP(dirty_cafe_sales!A7717,dirty_cafe_sales!A:S,17,FALSE)</f>
        <v>5</v>
      </c>
      <c r="H7717" s="21">
        <f>VLOOKUP(dirty_cafe_sales!A7717,dirty_cafe_sales!A:S,19,FALSE)</f>
        <v>7.5</v>
      </c>
    </row>
    <row r="7718" spans="1:8" x14ac:dyDescent="0.3">
      <c r="A7718" s="19" t="s">
        <v>7737</v>
      </c>
      <c r="B7718" s="19" t="str">
        <f>VLOOKUP(dirty_cafe_sales!A7718,dirty_cafe_sales!A:S,10,FALSE)</f>
        <v>Salad</v>
      </c>
      <c r="C7718" s="20">
        <f>VLOOKUP(dirty_cafe_sales!A7718,dirty_cafe_sales!A:S,16,FALSE)</f>
        <v>45047</v>
      </c>
      <c r="D7718" s="19" t="str">
        <f>VLOOKUP(dirty_cafe_sales!A7718,dirty_cafe_sales!A:S,15,FALSE)</f>
        <v>Takeaway</v>
      </c>
      <c r="E7718" s="19" t="str">
        <f>VLOOKUP(dirty_cafe_sales!A7718,dirty_cafe_sales!A:S,14,FALSE)</f>
        <v>Unknown</v>
      </c>
      <c r="F7718" s="21">
        <f>VLOOKUP(dirty_cafe_sales!A7718,dirty_cafe_sales!A:S,18,FALSE)</f>
        <v>5</v>
      </c>
      <c r="G7718" s="21">
        <f>VLOOKUP(dirty_cafe_sales!A7718,dirty_cafe_sales!A:S,17,FALSE)</f>
        <v>3</v>
      </c>
      <c r="H7718" s="21">
        <f>VLOOKUP(dirty_cafe_sales!A7718,dirty_cafe_sales!A:S,19,FALSE)</f>
        <v>15</v>
      </c>
    </row>
    <row r="7719" spans="1:8" x14ac:dyDescent="0.3">
      <c r="A7719" s="19" t="s">
        <v>7738</v>
      </c>
      <c r="B7719" s="19" t="str">
        <f>VLOOKUP(dirty_cafe_sales!A7719,dirty_cafe_sales!A:S,10,FALSE)</f>
        <v>Cake</v>
      </c>
      <c r="C7719" s="20">
        <f>VLOOKUP(dirty_cafe_sales!A7719,dirty_cafe_sales!A:S,16,FALSE)</f>
        <v>45220</v>
      </c>
      <c r="D7719" s="19" t="str">
        <f>VLOOKUP(dirty_cafe_sales!A7719,dirty_cafe_sales!A:S,15,FALSE)</f>
        <v>Unknown</v>
      </c>
      <c r="E7719" s="19" t="str">
        <f>VLOOKUP(dirty_cafe_sales!A7719,dirty_cafe_sales!A:S,14,FALSE)</f>
        <v>Unknown</v>
      </c>
      <c r="F7719" s="21">
        <f>VLOOKUP(dirty_cafe_sales!A7719,dirty_cafe_sales!A:S,18,FALSE)</f>
        <v>3</v>
      </c>
      <c r="G7719" s="21">
        <f>VLOOKUP(dirty_cafe_sales!A7719,dirty_cafe_sales!A:S,17,FALSE)</f>
        <v>2</v>
      </c>
      <c r="H7719" s="21">
        <f>VLOOKUP(dirty_cafe_sales!A7719,dirty_cafe_sales!A:S,19,FALSE)</f>
        <v>6</v>
      </c>
    </row>
    <row r="7720" spans="1:8" x14ac:dyDescent="0.3">
      <c r="A7720" s="19" t="s">
        <v>7739</v>
      </c>
      <c r="B7720" s="19" t="str">
        <f>VLOOKUP(dirty_cafe_sales!A7720,dirty_cafe_sales!A:S,10,FALSE)</f>
        <v>Juice</v>
      </c>
      <c r="C7720" s="20">
        <f>VLOOKUP(dirty_cafe_sales!A7720,dirty_cafe_sales!A:S,16,FALSE)</f>
        <v>44993</v>
      </c>
      <c r="D7720" s="19" t="str">
        <f>VLOOKUP(dirty_cafe_sales!A7720,dirty_cafe_sales!A:S,15,FALSE)</f>
        <v>Takeaway</v>
      </c>
      <c r="E7720" s="19" t="str">
        <f>VLOOKUP(dirty_cafe_sales!A7720,dirty_cafe_sales!A:S,14,FALSE)</f>
        <v>Unknown</v>
      </c>
      <c r="F7720" s="21" t="str">
        <f>VLOOKUP(dirty_cafe_sales!A7720,dirty_cafe_sales!A:S,18,FALSE)</f>
        <v>0</v>
      </c>
      <c r="G7720" s="21">
        <f>VLOOKUP(dirty_cafe_sales!A7720,dirty_cafe_sales!A:S,17,FALSE)</f>
        <v>5</v>
      </c>
      <c r="H7720" s="21">
        <f>VLOOKUP(dirty_cafe_sales!A7720,dirty_cafe_sales!A:S,19,FALSE)</f>
        <v>0</v>
      </c>
    </row>
    <row r="7721" spans="1:8" x14ac:dyDescent="0.3">
      <c r="A7721" s="19" t="s">
        <v>7740</v>
      </c>
      <c r="B7721" s="19" t="str">
        <f>VLOOKUP(dirty_cafe_sales!A7721,dirty_cafe_sales!A:S,10,FALSE)</f>
        <v>Coffee</v>
      </c>
      <c r="C7721" s="20">
        <f>VLOOKUP(dirty_cafe_sales!A7721,dirty_cafe_sales!A:S,16,FALSE)</f>
        <v>45016</v>
      </c>
      <c r="D7721" s="19" t="str">
        <f>VLOOKUP(dirty_cafe_sales!A7721,dirty_cafe_sales!A:S,15,FALSE)</f>
        <v>In-store</v>
      </c>
      <c r="E7721" s="19" t="str">
        <f>VLOOKUP(dirty_cafe_sales!A7721,dirty_cafe_sales!A:S,14,FALSE)</f>
        <v>Unknown</v>
      </c>
      <c r="F7721" s="21">
        <f>VLOOKUP(dirty_cafe_sales!A7721,dirty_cafe_sales!A:S,18,FALSE)</f>
        <v>0</v>
      </c>
      <c r="G7721" s="21">
        <f>VLOOKUP(dirty_cafe_sales!A7721,dirty_cafe_sales!A:S,17,FALSE)</f>
        <v>3</v>
      </c>
      <c r="H7721" s="21">
        <f>VLOOKUP(dirty_cafe_sales!A7721,dirty_cafe_sales!A:S,19,FALSE)</f>
        <v>0</v>
      </c>
    </row>
    <row r="7722" spans="1:8" x14ac:dyDescent="0.3">
      <c r="A7722" s="19" t="s">
        <v>7741</v>
      </c>
      <c r="B7722" s="19" t="str">
        <f>VLOOKUP(dirty_cafe_sales!A7722,dirty_cafe_sales!A:S,10,FALSE)</f>
        <v>Tea</v>
      </c>
      <c r="C7722" s="20">
        <f>VLOOKUP(dirty_cafe_sales!A7722,dirty_cafe_sales!A:S,16,FALSE)</f>
        <v>45222</v>
      </c>
      <c r="D7722" s="19" t="str">
        <f>VLOOKUP(dirty_cafe_sales!A7722,dirty_cafe_sales!A:S,15,FALSE)</f>
        <v>In-store</v>
      </c>
      <c r="E7722" s="19" t="str">
        <f>VLOOKUP(dirty_cafe_sales!A7722,dirty_cafe_sales!A:S,14,FALSE)</f>
        <v>Digital Wallet</v>
      </c>
      <c r="F7722" s="21">
        <f>VLOOKUP(dirty_cafe_sales!A7722,dirty_cafe_sales!A:S,18,FALSE)</f>
        <v>1.5</v>
      </c>
      <c r="G7722" s="21">
        <f>VLOOKUP(dirty_cafe_sales!A7722,dirty_cafe_sales!A:S,17,FALSE)</f>
        <v>2</v>
      </c>
      <c r="H7722" s="21">
        <f>VLOOKUP(dirty_cafe_sales!A7722,dirty_cafe_sales!A:S,19,FALSE)</f>
        <v>3</v>
      </c>
    </row>
    <row r="7723" spans="1:8" x14ac:dyDescent="0.3">
      <c r="A7723" s="19" t="s">
        <v>7742</v>
      </c>
      <c r="B7723" s="19" t="str">
        <f>VLOOKUP(dirty_cafe_sales!A7723,dirty_cafe_sales!A:S,10,FALSE)</f>
        <v>Sandwich</v>
      </c>
      <c r="C7723" s="20">
        <f>VLOOKUP(dirty_cafe_sales!A7723,dirty_cafe_sales!A:S,16,FALSE)</f>
        <v>45068</v>
      </c>
      <c r="D7723" s="19" t="str">
        <f>VLOOKUP(dirty_cafe_sales!A7723,dirty_cafe_sales!A:S,15,FALSE)</f>
        <v>Takeaway</v>
      </c>
      <c r="E7723" s="19" t="str">
        <f>VLOOKUP(dirty_cafe_sales!A7723,dirty_cafe_sales!A:S,14,FALSE)</f>
        <v>Unknown</v>
      </c>
      <c r="F7723" s="21">
        <f>VLOOKUP(dirty_cafe_sales!A7723,dirty_cafe_sales!A:S,18,FALSE)</f>
        <v>4</v>
      </c>
      <c r="G7723" s="21">
        <f>VLOOKUP(dirty_cafe_sales!A7723,dirty_cafe_sales!A:S,17,FALSE)</f>
        <v>4</v>
      </c>
      <c r="H7723" s="21">
        <f>VLOOKUP(dirty_cafe_sales!A7723,dirty_cafe_sales!A:S,19,FALSE)</f>
        <v>16</v>
      </c>
    </row>
    <row r="7724" spans="1:8" x14ac:dyDescent="0.3">
      <c r="A7724" s="19" t="s">
        <v>7743</v>
      </c>
      <c r="B7724" s="19" t="str">
        <f>VLOOKUP(dirty_cafe_sales!A7724,dirty_cafe_sales!A:S,10,FALSE)</f>
        <v>Cake</v>
      </c>
      <c r="C7724" s="20">
        <f>VLOOKUP(dirty_cafe_sales!A7724,dirty_cafe_sales!A:S,16,FALSE)</f>
        <v>45242</v>
      </c>
      <c r="D7724" s="19" t="str">
        <f>VLOOKUP(dirty_cafe_sales!A7724,dirty_cafe_sales!A:S,15,FALSE)</f>
        <v>In-store</v>
      </c>
      <c r="E7724" s="19" t="str">
        <f>VLOOKUP(dirty_cafe_sales!A7724,dirty_cafe_sales!A:S,14,FALSE)</f>
        <v>Unknown</v>
      </c>
      <c r="F7724" s="21">
        <f>VLOOKUP(dirty_cafe_sales!A7724,dirty_cafe_sales!A:S,18,FALSE)</f>
        <v>3</v>
      </c>
      <c r="G7724" s="21">
        <f>VLOOKUP(dirty_cafe_sales!A7724,dirty_cafe_sales!A:S,17,FALSE)</f>
        <v>1</v>
      </c>
      <c r="H7724" s="21">
        <f>VLOOKUP(dirty_cafe_sales!A7724,dirty_cafe_sales!A:S,19,FALSE)</f>
        <v>3</v>
      </c>
    </row>
    <row r="7725" spans="1:8" x14ac:dyDescent="0.3">
      <c r="A7725" s="19" t="s">
        <v>7744</v>
      </c>
      <c r="B7725" s="19" t="str">
        <f>VLOOKUP(dirty_cafe_sales!A7725,dirty_cafe_sales!A:S,10,FALSE)</f>
        <v>Juice</v>
      </c>
      <c r="C7725" s="20">
        <f>VLOOKUP(dirty_cafe_sales!A7725,dirty_cafe_sales!A:S,16,FALSE)</f>
        <v>45156</v>
      </c>
      <c r="D7725" s="19" t="str">
        <f>VLOOKUP(dirty_cafe_sales!A7725,dirty_cafe_sales!A:S,15,FALSE)</f>
        <v>Unknown</v>
      </c>
      <c r="E7725" s="19" t="str">
        <f>VLOOKUP(dirty_cafe_sales!A7725,dirty_cafe_sales!A:S,14,FALSE)</f>
        <v>Cash</v>
      </c>
      <c r="F7725" s="21">
        <f>VLOOKUP(dirty_cafe_sales!A7725,dirty_cafe_sales!A:S,18,FALSE)</f>
        <v>3</v>
      </c>
      <c r="G7725" s="21">
        <f>VLOOKUP(dirty_cafe_sales!A7725,dirty_cafe_sales!A:S,17,FALSE)</f>
        <v>5</v>
      </c>
      <c r="H7725" s="21">
        <f>VLOOKUP(dirty_cafe_sales!A7725,dirty_cafe_sales!A:S,19,FALSE)</f>
        <v>15</v>
      </c>
    </row>
    <row r="7726" spans="1:8" x14ac:dyDescent="0.3">
      <c r="A7726" s="19" t="s">
        <v>7745</v>
      </c>
      <c r="B7726" s="19" t="str">
        <f>VLOOKUP(dirty_cafe_sales!A7726,dirty_cafe_sales!A:S,10,FALSE)</f>
        <v>Cake</v>
      </c>
      <c r="C7726" s="20">
        <f>VLOOKUP(dirty_cafe_sales!A7726,dirty_cafe_sales!A:S,16,FALSE)</f>
        <v>45275</v>
      </c>
      <c r="D7726" s="19" t="str">
        <f>VLOOKUP(dirty_cafe_sales!A7726,dirty_cafe_sales!A:S,15,FALSE)</f>
        <v>Unknown</v>
      </c>
      <c r="E7726" s="19" t="str">
        <f>VLOOKUP(dirty_cafe_sales!A7726,dirty_cafe_sales!A:S,14,FALSE)</f>
        <v>Unknown</v>
      </c>
      <c r="F7726" s="21">
        <f>VLOOKUP(dirty_cafe_sales!A7726,dirty_cafe_sales!A:S,18,FALSE)</f>
        <v>3</v>
      </c>
      <c r="G7726" s="21">
        <f>VLOOKUP(dirty_cafe_sales!A7726,dirty_cafe_sales!A:S,17,FALSE)</f>
        <v>2</v>
      </c>
      <c r="H7726" s="21">
        <f>VLOOKUP(dirty_cafe_sales!A7726,dirty_cafe_sales!A:S,19,FALSE)</f>
        <v>6</v>
      </c>
    </row>
    <row r="7727" spans="1:8" x14ac:dyDescent="0.3">
      <c r="A7727" s="19" t="s">
        <v>7746</v>
      </c>
      <c r="B7727" s="19" t="str">
        <f>VLOOKUP(dirty_cafe_sales!A7727,dirty_cafe_sales!A:S,10,FALSE)</f>
        <v>Tea</v>
      </c>
      <c r="C7727" s="20">
        <f>VLOOKUP(dirty_cafe_sales!A7727,dirty_cafe_sales!A:S,16,FALSE)</f>
        <v>45030</v>
      </c>
      <c r="D7727" s="19" t="str">
        <f>VLOOKUP(dirty_cafe_sales!A7727,dirty_cafe_sales!A:S,15,FALSE)</f>
        <v>Takeaway</v>
      </c>
      <c r="E7727" s="19" t="str">
        <f>VLOOKUP(dirty_cafe_sales!A7727,dirty_cafe_sales!A:S,14,FALSE)</f>
        <v>Digital Wallet</v>
      </c>
      <c r="F7727" s="21">
        <f>VLOOKUP(dirty_cafe_sales!A7727,dirty_cafe_sales!A:S,18,FALSE)</f>
        <v>1.5</v>
      </c>
      <c r="G7727" s="21">
        <f>VLOOKUP(dirty_cafe_sales!A7727,dirty_cafe_sales!A:S,17,FALSE)</f>
        <v>1</v>
      </c>
      <c r="H7727" s="21">
        <f>VLOOKUP(dirty_cafe_sales!A7727,dirty_cafe_sales!A:S,19,FALSE)</f>
        <v>1.5</v>
      </c>
    </row>
    <row r="7728" spans="1:8" x14ac:dyDescent="0.3">
      <c r="A7728" s="19" t="s">
        <v>7747</v>
      </c>
      <c r="B7728" s="19" t="str">
        <f>VLOOKUP(dirty_cafe_sales!A7728,dirty_cafe_sales!A:S,10,FALSE)</f>
        <v>Cookie</v>
      </c>
      <c r="C7728" s="20">
        <f>VLOOKUP(dirty_cafe_sales!A7728,dirty_cafe_sales!A:S,16,FALSE)</f>
        <v>44983</v>
      </c>
      <c r="D7728" s="19" t="str">
        <f>VLOOKUP(dirty_cafe_sales!A7728,dirty_cafe_sales!A:S,15,FALSE)</f>
        <v>Unknown</v>
      </c>
      <c r="E7728" s="19" t="str">
        <f>VLOOKUP(dirty_cafe_sales!A7728,dirty_cafe_sales!A:S,14,FALSE)</f>
        <v>Digital Wallet</v>
      </c>
      <c r="F7728" s="21">
        <f>VLOOKUP(dirty_cafe_sales!A7728,dirty_cafe_sales!A:S,18,FALSE)</f>
        <v>1</v>
      </c>
      <c r="G7728" s="21">
        <f>VLOOKUP(dirty_cafe_sales!A7728,dirty_cafe_sales!A:S,17,FALSE)</f>
        <v>2</v>
      </c>
      <c r="H7728" s="21">
        <f>VLOOKUP(dirty_cafe_sales!A7728,dirty_cafe_sales!A:S,19,FALSE)</f>
        <v>2</v>
      </c>
    </row>
    <row r="7729" spans="1:8" x14ac:dyDescent="0.3">
      <c r="A7729" s="19" t="s">
        <v>7748</v>
      </c>
      <c r="B7729" s="19" t="str">
        <f>VLOOKUP(dirty_cafe_sales!A7729,dirty_cafe_sales!A:S,10,FALSE)</f>
        <v>Cake</v>
      </c>
      <c r="C7729" s="20">
        <f>VLOOKUP(dirty_cafe_sales!A7729,dirty_cafe_sales!A:S,16,FALSE)</f>
        <v>45154</v>
      </c>
      <c r="D7729" s="19" t="str">
        <f>VLOOKUP(dirty_cafe_sales!A7729,dirty_cafe_sales!A:S,15,FALSE)</f>
        <v>Takeaway</v>
      </c>
      <c r="E7729" s="19" t="str">
        <f>VLOOKUP(dirty_cafe_sales!A7729,dirty_cafe_sales!A:S,14,FALSE)</f>
        <v>Credit Card</v>
      </c>
      <c r="F7729" s="21">
        <f>VLOOKUP(dirty_cafe_sales!A7729,dirty_cafe_sales!A:S,18,FALSE)</f>
        <v>3</v>
      </c>
      <c r="G7729" s="21">
        <f>VLOOKUP(dirty_cafe_sales!A7729,dirty_cafe_sales!A:S,17,FALSE)</f>
        <v>5</v>
      </c>
      <c r="H7729" s="21">
        <f>VLOOKUP(dirty_cafe_sales!A7729,dirty_cafe_sales!A:S,19,FALSE)</f>
        <v>15</v>
      </c>
    </row>
    <row r="7730" spans="1:8" x14ac:dyDescent="0.3">
      <c r="A7730" s="19" t="s">
        <v>7749</v>
      </c>
      <c r="B7730" s="19" t="str">
        <f>VLOOKUP(dirty_cafe_sales!A7730,dirty_cafe_sales!A:S,10,FALSE)</f>
        <v>Smoothie</v>
      </c>
      <c r="C7730" s="20">
        <f>VLOOKUP(dirty_cafe_sales!A7730,dirty_cafe_sales!A:S,16,FALSE)</f>
        <v>45037</v>
      </c>
      <c r="D7730" s="19" t="str">
        <f>VLOOKUP(dirty_cafe_sales!A7730,dirty_cafe_sales!A:S,15,FALSE)</f>
        <v>Unknown</v>
      </c>
      <c r="E7730" s="19" t="str">
        <f>VLOOKUP(dirty_cafe_sales!A7730,dirty_cafe_sales!A:S,14,FALSE)</f>
        <v>Unknown</v>
      </c>
      <c r="F7730" s="21">
        <f>VLOOKUP(dirty_cafe_sales!A7730,dirty_cafe_sales!A:S,18,FALSE)</f>
        <v>4</v>
      </c>
      <c r="G7730" s="21">
        <f>VLOOKUP(dirty_cafe_sales!A7730,dirty_cafe_sales!A:S,17,FALSE)</f>
        <v>5</v>
      </c>
      <c r="H7730" s="21">
        <f>VLOOKUP(dirty_cafe_sales!A7730,dirty_cafe_sales!A:S,19,FALSE)</f>
        <v>20</v>
      </c>
    </row>
    <row r="7731" spans="1:8" x14ac:dyDescent="0.3">
      <c r="A7731" s="19" t="s">
        <v>7750</v>
      </c>
      <c r="B7731" s="19" t="str">
        <f>VLOOKUP(dirty_cafe_sales!A7731,dirty_cafe_sales!A:S,10,FALSE)</f>
        <v>Coffee</v>
      </c>
      <c r="C7731" s="20">
        <f>VLOOKUP(dirty_cafe_sales!A7731,dirty_cafe_sales!A:S,16,FALSE)</f>
        <v>45058</v>
      </c>
      <c r="D7731" s="19" t="str">
        <f>VLOOKUP(dirty_cafe_sales!A7731,dirty_cafe_sales!A:S,15,FALSE)</f>
        <v>Unknown</v>
      </c>
      <c r="E7731" s="19" t="str">
        <f>VLOOKUP(dirty_cafe_sales!A7731,dirty_cafe_sales!A:S,14,FALSE)</f>
        <v>Unknown</v>
      </c>
      <c r="F7731" s="21">
        <f>VLOOKUP(dirty_cafe_sales!A7731,dirty_cafe_sales!A:S,18,FALSE)</f>
        <v>2</v>
      </c>
      <c r="G7731" s="21">
        <f>VLOOKUP(dirty_cafe_sales!A7731,dirty_cafe_sales!A:S,17,FALSE)</f>
        <v>5</v>
      </c>
      <c r="H7731" s="21">
        <f>VLOOKUP(dirty_cafe_sales!A7731,dirty_cafe_sales!A:S,19,FALSE)</f>
        <v>10</v>
      </c>
    </row>
    <row r="7732" spans="1:8" x14ac:dyDescent="0.3">
      <c r="A7732" s="19" t="s">
        <v>7751</v>
      </c>
      <c r="B7732" s="19" t="str">
        <f>VLOOKUP(dirty_cafe_sales!A7732,dirty_cafe_sales!A:S,10,FALSE)</f>
        <v>Sandwich</v>
      </c>
      <c r="C7732" s="20">
        <f>VLOOKUP(dirty_cafe_sales!A7732,dirty_cafe_sales!A:S,16,FALSE)</f>
        <v>45156</v>
      </c>
      <c r="D7732" s="19" t="str">
        <f>VLOOKUP(dirty_cafe_sales!A7732,dirty_cafe_sales!A:S,15,FALSE)</f>
        <v>Takeaway</v>
      </c>
      <c r="E7732" s="19" t="str">
        <f>VLOOKUP(dirty_cafe_sales!A7732,dirty_cafe_sales!A:S,14,FALSE)</f>
        <v>Cash</v>
      </c>
      <c r="F7732" s="21">
        <f>VLOOKUP(dirty_cafe_sales!A7732,dirty_cafe_sales!A:S,18,FALSE)</f>
        <v>4</v>
      </c>
      <c r="G7732" s="21">
        <f>VLOOKUP(dirty_cafe_sales!A7732,dirty_cafe_sales!A:S,17,FALSE)</f>
        <v>3</v>
      </c>
      <c r="H7732" s="21">
        <f>VLOOKUP(dirty_cafe_sales!A7732,dirty_cafe_sales!A:S,19,FALSE)</f>
        <v>12</v>
      </c>
    </row>
    <row r="7733" spans="1:8" x14ac:dyDescent="0.3">
      <c r="A7733" s="19" t="s">
        <v>7752</v>
      </c>
      <c r="B7733" s="19" t="str">
        <f>VLOOKUP(dirty_cafe_sales!A7733,dirty_cafe_sales!A:S,10,FALSE)</f>
        <v>Juice</v>
      </c>
      <c r="C7733" s="20">
        <f>VLOOKUP(dirty_cafe_sales!A7733,dirty_cafe_sales!A:S,16,FALSE)</f>
        <v>45137</v>
      </c>
      <c r="D7733" s="19" t="str">
        <f>VLOOKUP(dirty_cafe_sales!A7733,dirty_cafe_sales!A:S,15,FALSE)</f>
        <v>Unknown</v>
      </c>
      <c r="E7733" s="19" t="str">
        <f>VLOOKUP(dirty_cafe_sales!A7733,dirty_cafe_sales!A:S,14,FALSE)</f>
        <v>Digital Wallet</v>
      </c>
      <c r="F7733" s="21">
        <f>VLOOKUP(dirty_cafe_sales!A7733,dirty_cafe_sales!A:S,18,FALSE)</f>
        <v>3</v>
      </c>
      <c r="G7733" s="21">
        <f>VLOOKUP(dirty_cafe_sales!A7733,dirty_cafe_sales!A:S,17,FALSE)</f>
        <v>1</v>
      </c>
      <c r="H7733" s="21">
        <f>VLOOKUP(dirty_cafe_sales!A7733,dirty_cafe_sales!A:S,19,FALSE)</f>
        <v>3</v>
      </c>
    </row>
    <row r="7734" spans="1:8" x14ac:dyDescent="0.3">
      <c r="A7734" s="19" t="s">
        <v>7753</v>
      </c>
      <c r="B7734" s="19" t="str">
        <f>VLOOKUP(dirty_cafe_sales!A7734,dirty_cafe_sales!A:S,10,FALSE)</f>
        <v>Unknown</v>
      </c>
      <c r="C7734" s="20">
        <f>VLOOKUP(dirty_cafe_sales!A7734,dirty_cafe_sales!A:S,16,FALSE)</f>
        <v>45159</v>
      </c>
      <c r="D7734" s="19" t="str">
        <f>VLOOKUP(dirty_cafe_sales!A7734,dirty_cafe_sales!A:S,15,FALSE)</f>
        <v>In-store</v>
      </c>
      <c r="E7734" s="19" t="str">
        <f>VLOOKUP(dirty_cafe_sales!A7734,dirty_cafe_sales!A:S,14,FALSE)</f>
        <v>Cash</v>
      </c>
      <c r="F7734" s="21">
        <f>VLOOKUP(dirty_cafe_sales!A7734,dirty_cafe_sales!A:S,18,FALSE)</f>
        <v>4</v>
      </c>
      <c r="G7734" s="21">
        <f>VLOOKUP(dirty_cafe_sales!A7734,dirty_cafe_sales!A:S,17,FALSE)</f>
        <v>4</v>
      </c>
      <c r="H7734" s="21">
        <f>VLOOKUP(dirty_cafe_sales!A7734,dirty_cafe_sales!A:S,19,FALSE)</f>
        <v>16</v>
      </c>
    </row>
    <row r="7735" spans="1:8" x14ac:dyDescent="0.3">
      <c r="A7735" s="19" t="s">
        <v>7754</v>
      </c>
      <c r="B7735" s="19" t="str">
        <f>VLOOKUP(dirty_cafe_sales!A7735,dirty_cafe_sales!A:S,10,FALSE)</f>
        <v>Cookie</v>
      </c>
      <c r="C7735" s="20" t="str">
        <f>VLOOKUP(dirty_cafe_sales!A7735,dirty_cafe_sales!A:S,16,FALSE)</f>
        <v>Unknown</v>
      </c>
      <c r="D7735" s="19" t="str">
        <f>VLOOKUP(dirty_cafe_sales!A7735,dirty_cafe_sales!A:S,15,FALSE)</f>
        <v>Unknown</v>
      </c>
      <c r="E7735" s="19" t="str">
        <f>VLOOKUP(dirty_cafe_sales!A7735,dirty_cafe_sales!A:S,14,FALSE)</f>
        <v>Credit Card</v>
      </c>
      <c r="F7735" s="21">
        <f>VLOOKUP(dirty_cafe_sales!A7735,dirty_cafe_sales!A:S,18,FALSE)</f>
        <v>1</v>
      </c>
      <c r="G7735" s="21">
        <f>VLOOKUP(dirty_cafe_sales!A7735,dirty_cafe_sales!A:S,17,FALSE)</f>
        <v>4</v>
      </c>
      <c r="H7735" s="21">
        <f>VLOOKUP(dirty_cafe_sales!A7735,dirty_cafe_sales!A:S,19,FALSE)</f>
        <v>4</v>
      </c>
    </row>
    <row r="7736" spans="1:8" x14ac:dyDescent="0.3">
      <c r="A7736" s="19" t="s">
        <v>7755</v>
      </c>
      <c r="B7736" s="19" t="str">
        <f>VLOOKUP(dirty_cafe_sales!A7736,dirty_cafe_sales!A:S,10,FALSE)</f>
        <v>Juice</v>
      </c>
      <c r="C7736" s="20">
        <f>VLOOKUP(dirty_cafe_sales!A7736,dirty_cafe_sales!A:S,16,FALSE)</f>
        <v>45233</v>
      </c>
      <c r="D7736" s="19" t="str">
        <f>VLOOKUP(dirty_cafe_sales!A7736,dirty_cafe_sales!A:S,15,FALSE)</f>
        <v>Unknown</v>
      </c>
      <c r="E7736" s="19" t="str">
        <f>VLOOKUP(dirty_cafe_sales!A7736,dirty_cafe_sales!A:S,14,FALSE)</f>
        <v>Cash</v>
      </c>
      <c r="F7736" s="21">
        <f>VLOOKUP(dirty_cafe_sales!A7736,dirty_cafe_sales!A:S,18,FALSE)</f>
        <v>3</v>
      </c>
      <c r="G7736" s="21">
        <f>VLOOKUP(dirty_cafe_sales!A7736,dirty_cafe_sales!A:S,17,FALSE)</f>
        <v>2</v>
      </c>
      <c r="H7736" s="21">
        <f>VLOOKUP(dirty_cafe_sales!A7736,dirty_cafe_sales!A:S,19,FALSE)</f>
        <v>6</v>
      </c>
    </row>
    <row r="7737" spans="1:8" x14ac:dyDescent="0.3">
      <c r="A7737" s="19" t="s">
        <v>7756</v>
      </c>
      <c r="B7737" s="19" t="str">
        <f>VLOOKUP(dirty_cafe_sales!A7737,dirty_cafe_sales!A:S,10,FALSE)</f>
        <v>Smoothie</v>
      </c>
      <c r="C7737" s="20">
        <f>VLOOKUP(dirty_cafe_sales!A7737,dirty_cafe_sales!A:S,16,FALSE)</f>
        <v>45070</v>
      </c>
      <c r="D7737" s="19" t="str">
        <f>VLOOKUP(dirty_cafe_sales!A7737,dirty_cafe_sales!A:S,15,FALSE)</f>
        <v>In-store</v>
      </c>
      <c r="E7737" s="19" t="str">
        <f>VLOOKUP(dirty_cafe_sales!A7737,dirty_cafe_sales!A:S,14,FALSE)</f>
        <v>Cash</v>
      </c>
      <c r="F7737" s="21">
        <f>VLOOKUP(dirty_cafe_sales!A7737,dirty_cafe_sales!A:S,18,FALSE)</f>
        <v>4</v>
      </c>
      <c r="G7737" s="21">
        <f>VLOOKUP(dirty_cafe_sales!A7737,dirty_cafe_sales!A:S,17,FALSE)</f>
        <v>1</v>
      </c>
      <c r="H7737" s="21">
        <f>VLOOKUP(dirty_cafe_sales!A7737,dirty_cafe_sales!A:S,19,FALSE)</f>
        <v>4</v>
      </c>
    </row>
    <row r="7738" spans="1:8" x14ac:dyDescent="0.3">
      <c r="A7738" s="19" t="s">
        <v>7757</v>
      </c>
      <c r="B7738" s="19" t="str">
        <f>VLOOKUP(dirty_cafe_sales!A7738,dirty_cafe_sales!A:S,10,FALSE)</f>
        <v>Cookie</v>
      </c>
      <c r="C7738" s="20">
        <f>VLOOKUP(dirty_cafe_sales!A7738,dirty_cafe_sales!A:S,16,FALSE)</f>
        <v>44955</v>
      </c>
      <c r="D7738" s="19" t="str">
        <f>VLOOKUP(dirty_cafe_sales!A7738,dirty_cafe_sales!A:S,15,FALSE)</f>
        <v>In-store</v>
      </c>
      <c r="E7738" s="19" t="str">
        <f>VLOOKUP(dirty_cafe_sales!A7738,dirty_cafe_sales!A:S,14,FALSE)</f>
        <v>Unknown</v>
      </c>
      <c r="F7738" s="21">
        <f>VLOOKUP(dirty_cafe_sales!A7738,dirty_cafe_sales!A:S,18,FALSE)</f>
        <v>1</v>
      </c>
      <c r="G7738" s="21">
        <f>VLOOKUP(dirty_cafe_sales!A7738,dirty_cafe_sales!A:S,17,FALSE)</f>
        <v>1</v>
      </c>
      <c r="H7738" s="21">
        <f>VLOOKUP(dirty_cafe_sales!A7738,dirty_cafe_sales!A:S,19,FALSE)</f>
        <v>1</v>
      </c>
    </row>
    <row r="7739" spans="1:8" x14ac:dyDescent="0.3">
      <c r="A7739" s="19" t="s">
        <v>7758</v>
      </c>
      <c r="B7739" s="19" t="str">
        <f>VLOOKUP(dirty_cafe_sales!A7739,dirty_cafe_sales!A:S,10,FALSE)</f>
        <v>Salad</v>
      </c>
      <c r="C7739" s="20" t="str">
        <f>VLOOKUP(dirty_cafe_sales!A7739,dirty_cafe_sales!A:S,16,FALSE)</f>
        <v>Unknown</v>
      </c>
      <c r="D7739" s="19" t="str">
        <f>VLOOKUP(dirty_cafe_sales!A7739,dirty_cafe_sales!A:S,15,FALSE)</f>
        <v>In-store</v>
      </c>
      <c r="E7739" s="19" t="str">
        <f>VLOOKUP(dirty_cafe_sales!A7739,dirty_cafe_sales!A:S,14,FALSE)</f>
        <v>Cash</v>
      </c>
      <c r="F7739" s="21">
        <f>VLOOKUP(dirty_cafe_sales!A7739,dirty_cafe_sales!A:S,18,FALSE)</f>
        <v>5</v>
      </c>
      <c r="G7739" s="21">
        <f>VLOOKUP(dirty_cafe_sales!A7739,dirty_cafe_sales!A:S,17,FALSE)</f>
        <v>1</v>
      </c>
      <c r="H7739" s="21">
        <f>VLOOKUP(dirty_cafe_sales!A7739,dirty_cafe_sales!A:S,19,FALSE)</f>
        <v>5</v>
      </c>
    </row>
    <row r="7740" spans="1:8" x14ac:dyDescent="0.3">
      <c r="A7740" s="19" t="s">
        <v>7759</v>
      </c>
      <c r="B7740" s="19" t="str">
        <f>VLOOKUP(dirty_cafe_sales!A7740,dirty_cafe_sales!A:S,10,FALSE)</f>
        <v>Cake</v>
      </c>
      <c r="C7740" s="20">
        <f>VLOOKUP(dirty_cafe_sales!A7740,dirty_cafe_sales!A:S,16,FALSE)</f>
        <v>45126</v>
      </c>
      <c r="D7740" s="19" t="str">
        <f>VLOOKUP(dirty_cafe_sales!A7740,dirty_cafe_sales!A:S,15,FALSE)</f>
        <v>In-store</v>
      </c>
      <c r="E7740" s="19" t="str">
        <f>VLOOKUP(dirty_cafe_sales!A7740,dirty_cafe_sales!A:S,14,FALSE)</f>
        <v>Credit Card</v>
      </c>
      <c r="F7740" s="21">
        <f>VLOOKUP(dirty_cafe_sales!A7740,dirty_cafe_sales!A:S,18,FALSE)</f>
        <v>3</v>
      </c>
      <c r="G7740" s="21">
        <f>VLOOKUP(dirty_cafe_sales!A7740,dirty_cafe_sales!A:S,17,FALSE)</f>
        <v>5</v>
      </c>
      <c r="H7740" s="21">
        <f>VLOOKUP(dirty_cafe_sales!A7740,dirty_cafe_sales!A:S,19,FALSE)</f>
        <v>15</v>
      </c>
    </row>
    <row r="7741" spans="1:8" x14ac:dyDescent="0.3">
      <c r="A7741" s="19" t="s">
        <v>7760</v>
      </c>
      <c r="B7741" s="19" t="str">
        <f>VLOOKUP(dirty_cafe_sales!A7741,dirty_cafe_sales!A:S,10,FALSE)</f>
        <v>Cake</v>
      </c>
      <c r="C7741" s="20">
        <f>VLOOKUP(dirty_cafe_sales!A7741,dirty_cafe_sales!A:S,16,FALSE)</f>
        <v>45113</v>
      </c>
      <c r="D7741" s="19" t="str">
        <f>VLOOKUP(dirty_cafe_sales!A7741,dirty_cafe_sales!A:S,15,FALSE)</f>
        <v>Takeaway</v>
      </c>
      <c r="E7741" s="19" t="str">
        <f>VLOOKUP(dirty_cafe_sales!A7741,dirty_cafe_sales!A:S,14,FALSE)</f>
        <v>Cash</v>
      </c>
      <c r="F7741" s="21">
        <f>VLOOKUP(dirty_cafe_sales!A7741,dirty_cafe_sales!A:S,18,FALSE)</f>
        <v>3</v>
      </c>
      <c r="G7741" s="21">
        <f>VLOOKUP(dirty_cafe_sales!A7741,dirty_cafe_sales!A:S,17,FALSE)</f>
        <v>2</v>
      </c>
      <c r="H7741" s="21">
        <f>VLOOKUP(dirty_cafe_sales!A7741,dirty_cafe_sales!A:S,19,FALSE)</f>
        <v>6</v>
      </c>
    </row>
    <row r="7742" spans="1:8" x14ac:dyDescent="0.3">
      <c r="A7742" s="19" t="s">
        <v>7761</v>
      </c>
      <c r="B7742" s="19" t="str">
        <f>VLOOKUP(dirty_cafe_sales!A7742,dirty_cafe_sales!A:S,10,FALSE)</f>
        <v>Smoothie</v>
      </c>
      <c r="C7742" s="20">
        <f>VLOOKUP(dirty_cafe_sales!A7742,dirty_cafe_sales!A:S,16,FALSE)</f>
        <v>45262</v>
      </c>
      <c r="D7742" s="19" t="str">
        <f>VLOOKUP(dirty_cafe_sales!A7742,dirty_cafe_sales!A:S,15,FALSE)</f>
        <v>Unknown</v>
      </c>
      <c r="E7742" s="19" t="str">
        <f>VLOOKUP(dirty_cafe_sales!A7742,dirty_cafe_sales!A:S,14,FALSE)</f>
        <v>Digital Wallet</v>
      </c>
      <c r="F7742" s="21">
        <f>VLOOKUP(dirty_cafe_sales!A7742,dirty_cafe_sales!A:S,18,FALSE)</f>
        <v>4</v>
      </c>
      <c r="G7742" s="21">
        <f>VLOOKUP(dirty_cafe_sales!A7742,dirty_cafe_sales!A:S,17,FALSE)</f>
        <v>4</v>
      </c>
      <c r="H7742" s="21">
        <f>VLOOKUP(dirty_cafe_sales!A7742,dirty_cafe_sales!A:S,19,FALSE)</f>
        <v>16</v>
      </c>
    </row>
    <row r="7743" spans="1:8" x14ac:dyDescent="0.3">
      <c r="A7743" s="19" t="s">
        <v>7762</v>
      </c>
      <c r="B7743" s="19" t="str">
        <f>VLOOKUP(dirty_cafe_sales!A7743,dirty_cafe_sales!A:S,10,FALSE)</f>
        <v>Tea</v>
      </c>
      <c r="C7743" s="20" t="str">
        <f>VLOOKUP(dirty_cafe_sales!A7743,dirty_cafe_sales!A:S,16,FALSE)</f>
        <v>Unknown</v>
      </c>
      <c r="D7743" s="19" t="str">
        <f>VLOOKUP(dirty_cafe_sales!A7743,dirty_cafe_sales!A:S,15,FALSE)</f>
        <v>In-store</v>
      </c>
      <c r="E7743" s="19" t="str">
        <f>VLOOKUP(dirty_cafe_sales!A7743,dirty_cafe_sales!A:S,14,FALSE)</f>
        <v>Digital Wallet</v>
      </c>
      <c r="F7743" s="21">
        <f>VLOOKUP(dirty_cafe_sales!A7743,dirty_cafe_sales!A:S,18,FALSE)</f>
        <v>1.5</v>
      </c>
      <c r="G7743" s="21">
        <f>VLOOKUP(dirty_cafe_sales!A7743,dirty_cafe_sales!A:S,17,FALSE)</f>
        <v>4</v>
      </c>
      <c r="H7743" s="21">
        <f>VLOOKUP(dirty_cafe_sales!A7743,dirty_cafe_sales!A:S,19,FALSE)</f>
        <v>6</v>
      </c>
    </row>
    <row r="7744" spans="1:8" x14ac:dyDescent="0.3">
      <c r="A7744" s="19" t="s">
        <v>7763</v>
      </c>
      <c r="B7744" s="19" t="str">
        <f>VLOOKUP(dirty_cafe_sales!A7744,dirty_cafe_sales!A:S,10,FALSE)</f>
        <v>Sandwich</v>
      </c>
      <c r="C7744" s="20">
        <f>VLOOKUP(dirty_cafe_sales!A7744,dirty_cafe_sales!A:S,16,FALSE)</f>
        <v>44952</v>
      </c>
      <c r="D7744" s="19" t="str">
        <f>VLOOKUP(dirty_cafe_sales!A7744,dirty_cafe_sales!A:S,15,FALSE)</f>
        <v>Takeaway</v>
      </c>
      <c r="E7744" s="19" t="str">
        <f>VLOOKUP(dirty_cafe_sales!A7744,dirty_cafe_sales!A:S,14,FALSE)</f>
        <v>Unknown</v>
      </c>
      <c r="F7744" s="21">
        <f>VLOOKUP(dirty_cafe_sales!A7744,dirty_cafe_sales!A:S,18,FALSE)</f>
        <v>4</v>
      </c>
      <c r="G7744" s="21">
        <f>VLOOKUP(dirty_cafe_sales!A7744,dirty_cafe_sales!A:S,17,FALSE)</f>
        <v>0</v>
      </c>
      <c r="H7744" s="21">
        <f>VLOOKUP(dirty_cafe_sales!A7744,dirty_cafe_sales!A:S,19,FALSE)</f>
        <v>0</v>
      </c>
    </row>
    <row r="7745" spans="1:8" x14ac:dyDescent="0.3">
      <c r="A7745" s="19" t="s">
        <v>7764</v>
      </c>
      <c r="B7745" s="19" t="str">
        <f>VLOOKUP(dirty_cafe_sales!A7745,dirty_cafe_sales!A:S,10,FALSE)</f>
        <v>Cookie</v>
      </c>
      <c r="C7745" s="20">
        <f>VLOOKUP(dirty_cafe_sales!A7745,dirty_cafe_sales!A:S,16,FALSE)</f>
        <v>45159</v>
      </c>
      <c r="D7745" s="19" t="str">
        <f>VLOOKUP(dirty_cafe_sales!A7745,dirty_cafe_sales!A:S,15,FALSE)</f>
        <v>Unknown</v>
      </c>
      <c r="E7745" s="19" t="str">
        <f>VLOOKUP(dirty_cafe_sales!A7745,dirty_cafe_sales!A:S,14,FALSE)</f>
        <v>Cash</v>
      </c>
      <c r="F7745" s="21">
        <f>VLOOKUP(dirty_cafe_sales!A7745,dirty_cafe_sales!A:S,18,FALSE)</f>
        <v>1</v>
      </c>
      <c r="G7745" s="21">
        <f>VLOOKUP(dirty_cafe_sales!A7745,dirty_cafe_sales!A:S,17,FALSE)</f>
        <v>1</v>
      </c>
      <c r="H7745" s="21">
        <f>VLOOKUP(dirty_cafe_sales!A7745,dirty_cafe_sales!A:S,19,FALSE)</f>
        <v>1</v>
      </c>
    </row>
    <row r="7746" spans="1:8" x14ac:dyDescent="0.3">
      <c r="A7746" s="19" t="s">
        <v>7765</v>
      </c>
      <c r="B7746" s="19" t="str">
        <f>VLOOKUP(dirty_cafe_sales!A7746,dirty_cafe_sales!A:S,10,FALSE)</f>
        <v>Coffee</v>
      </c>
      <c r="C7746" s="20">
        <f>VLOOKUP(dirty_cafe_sales!A7746,dirty_cafe_sales!A:S,16,FALSE)</f>
        <v>45175</v>
      </c>
      <c r="D7746" s="19" t="str">
        <f>VLOOKUP(dirty_cafe_sales!A7746,dirty_cafe_sales!A:S,15,FALSE)</f>
        <v>Unknown</v>
      </c>
      <c r="E7746" s="19" t="str">
        <f>VLOOKUP(dirty_cafe_sales!A7746,dirty_cafe_sales!A:S,14,FALSE)</f>
        <v>Digital Wallet</v>
      </c>
      <c r="F7746" s="21">
        <f>VLOOKUP(dirty_cafe_sales!A7746,dirty_cafe_sales!A:S,18,FALSE)</f>
        <v>2</v>
      </c>
      <c r="G7746" s="21">
        <f>VLOOKUP(dirty_cafe_sales!A7746,dirty_cafe_sales!A:S,17,FALSE)</f>
        <v>3</v>
      </c>
      <c r="H7746" s="21">
        <f>VLOOKUP(dirty_cafe_sales!A7746,dirty_cafe_sales!A:S,19,FALSE)</f>
        <v>6</v>
      </c>
    </row>
    <row r="7747" spans="1:8" x14ac:dyDescent="0.3">
      <c r="A7747" s="19" t="s">
        <v>7766</v>
      </c>
      <c r="B7747" s="19" t="str">
        <f>VLOOKUP(dirty_cafe_sales!A7747,dirty_cafe_sales!A:S,10,FALSE)</f>
        <v>Salad</v>
      </c>
      <c r="C7747" s="20">
        <f>VLOOKUP(dirty_cafe_sales!A7747,dirty_cafe_sales!A:S,16,FALSE)</f>
        <v>45138</v>
      </c>
      <c r="D7747" s="19" t="str">
        <f>VLOOKUP(dirty_cafe_sales!A7747,dirty_cafe_sales!A:S,15,FALSE)</f>
        <v>Takeaway</v>
      </c>
      <c r="E7747" s="19" t="str">
        <f>VLOOKUP(dirty_cafe_sales!A7747,dirty_cafe_sales!A:S,14,FALSE)</f>
        <v>Cash</v>
      </c>
      <c r="F7747" s="21">
        <f>VLOOKUP(dirty_cafe_sales!A7747,dirty_cafe_sales!A:S,18,FALSE)</f>
        <v>5</v>
      </c>
      <c r="G7747" s="21">
        <f>VLOOKUP(dirty_cafe_sales!A7747,dirty_cafe_sales!A:S,17,FALSE)</f>
        <v>4</v>
      </c>
      <c r="H7747" s="21">
        <f>VLOOKUP(dirty_cafe_sales!A7747,dirty_cafe_sales!A:S,19,FALSE)</f>
        <v>20</v>
      </c>
    </row>
    <row r="7748" spans="1:8" x14ac:dyDescent="0.3">
      <c r="A7748" s="19" t="s">
        <v>7767</v>
      </c>
      <c r="B7748" s="19" t="str">
        <f>VLOOKUP(dirty_cafe_sales!A7748,dirty_cafe_sales!A:S,10,FALSE)</f>
        <v>Salad</v>
      </c>
      <c r="C7748" s="20">
        <f>VLOOKUP(dirty_cafe_sales!A7748,dirty_cafe_sales!A:S,16,FALSE)</f>
        <v>45028</v>
      </c>
      <c r="D7748" s="19" t="str">
        <f>VLOOKUP(dirty_cafe_sales!A7748,dirty_cafe_sales!A:S,15,FALSE)</f>
        <v>In-store</v>
      </c>
      <c r="E7748" s="19" t="str">
        <f>VLOOKUP(dirty_cafe_sales!A7748,dirty_cafe_sales!A:S,14,FALSE)</f>
        <v>Digital Wallet</v>
      </c>
      <c r="F7748" s="21">
        <f>VLOOKUP(dirty_cafe_sales!A7748,dirty_cafe_sales!A:S,18,FALSE)</f>
        <v>5</v>
      </c>
      <c r="G7748" s="21">
        <f>VLOOKUP(dirty_cafe_sales!A7748,dirty_cafe_sales!A:S,17,FALSE)</f>
        <v>2</v>
      </c>
      <c r="H7748" s="21">
        <f>VLOOKUP(dirty_cafe_sales!A7748,dirty_cafe_sales!A:S,19,FALSE)</f>
        <v>10</v>
      </c>
    </row>
    <row r="7749" spans="1:8" x14ac:dyDescent="0.3">
      <c r="A7749" s="19" t="s">
        <v>7768</v>
      </c>
      <c r="B7749" s="19" t="str">
        <f>VLOOKUP(dirty_cafe_sales!A7749,dirty_cafe_sales!A:S,10,FALSE)</f>
        <v>Tea</v>
      </c>
      <c r="C7749" s="20">
        <f>VLOOKUP(dirty_cafe_sales!A7749,dirty_cafe_sales!A:S,16,FALSE)</f>
        <v>45049</v>
      </c>
      <c r="D7749" s="19" t="str">
        <f>VLOOKUP(dirty_cafe_sales!A7749,dirty_cafe_sales!A:S,15,FALSE)</f>
        <v>Takeaway</v>
      </c>
      <c r="E7749" s="19" t="str">
        <f>VLOOKUP(dirty_cafe_sales!A7749,dirty_cafe_sales!A:S,14,FALSE)</f>
        <v>Unknown</v>
      </c>
      <c r="F7749" s="21">
        <f>VLOOKUP(dirty_cafe_sales!A7749,dirty_cafe_sales!A:S,18,FALSE)</f>
        <v>1.5</v>
      </c>
      <c r="G7749" s="21">
        <f>VLOOKUP(dirty_cafe_sales!A7749,dirty_cafe_sales!A:S,17,FALSE)</f>
        <v>4</v>
      </c>
      <c r="H7749" s="21">
        <f>VLOOKUP(dirty_cafe_sales!A7749,dirty_cafe_sales!A:S,19,FALSE)</f>
        <v>6</v>
      </c>
    </row>
    <row r="7750" spans="1:8" x14ac:dyDescent="0.3">
      <c r="A7750" s="19" t="s">
        <v>7769</v>
      </c>
      <c r="B7750" s="19" t="str">
        <f>VLOOKUP(dirty_cafe_sales!A7750,dirty_cafe_sales!A:S,10,FALSE)</f>
        <v>Cake</v>
      </c>
      <c r="C7750" s="20">
        <f>VLOOKUP(dirty_cafe_sales!A7750,dirty_cafe_sales!A:S,16,FALSE)</f>
        <v>45199</v>
      </c>
      <c r="D7750" s="19" t="str">
        <f>VLOOKUP(dirty_cafe_sales!A7750,dirty_cafe_sales!A:S,15,FALSE)</f>
        <v>Takeaway</v>
      </c>
      <c r="E7750" s="19" t="str">
        <f>VLOOKUP(dirty_cafe_sales!A7750,dirty_cafe_sales!A:S,14,FALSE)</f>
        <v>Cash</v>
      </c>
      <c r="F7750" s="21">
        <f>VLOOKUP(dirty_cafe_sales!A7750,dirty_cafe_sales!A:S,18,FALSE)</f>
        <v>0</v>
      </c>
      <c r="G7750" s="21">
        <f>VLOOKUP(dirty_cafe_sales!A7750,dirty_cafe_sales!A:S,17,FALSE)</f>
        <v>5</v>
      </c>
      <c r="H7750" s="21">
        <f>VLOOKUP(dirty_cafe_sales!A7750,dirty_cafe_sales!A:S,19,FALSE)</f>
        <v>0</v>
      </c>
    </row>
    <row r="7751" spans="1:8" x14ac:dyDescent="0.3">
      <c r="A7751" s="19" t="s">
        <v>7770</v>
      </c>
      <c r="B7751" s="19" t="str">
        <f>VLOOKUP(dirty_cafe_sales!A7751,dirty_cafe_sales!A:S,10,FALSE)</f>
        <v>Smoothie</v>
      </c>
      <c r="C7751" s="20">
        <f>VLOOKUP(dirty_cafe_sales!A7751,dirty_cafe_sales!A:S,16,FALSE)</f>
        <v>45119</v>
      </c>
      <c r="D7751" s="19" t="str">
        <f>VLOOKUP(dirty_cafe_sales!A7751,dirty_cafe_sales!A:S,15,FALSE)</f>
        <v>Unknown</v>
      </c>
      <c r="E7751" s="19" t="str">
        <f>VLOOKUP(dirty_cafe_sales!A7751,dirty_cafe_sales!A:S,14,FALSE)</f>
        <v>Unknown</v>
      </c>
      <c r="F7751" s="21">
        <f>VLOOKUP(dirty_cafe_sales!A7751,dirty_cafe_sales!A:S,18,FALSE)</f>
        <v>4</v>
      </c>
      <c r="G7751" s="21">
        <f>VLOOKUP(dirty_cafe_sales!A7751,dirty_cafe_sales!A:S,17,FALSE)</f>
        <v>4</v>
      </c>
      <c r="H7751" s="21">
        <f>VLOOKUP(dirty_cafe_sales!A7751,dirty_cafe_sales!A:S,19,FALSE)</f>
        <v>16</v>
      </c>
    </row>
    <row r="7752" spans="1:8" x14ac:dyDescent="0.3">
      <c r="A7752" s="19" t="s">
        <v>7771</v>
      </c>
      <c r="B7752" s="19" t="str">
        <f>VLOOKUP(dirty_cafe_sales!A7752,dirty_cafe_sales!A:S,10,FALSE)</f>
        <v>Juice</v>
      </c>
      <c r="C7752" s="20">
        <f>VLOOKUP(dirty_cafe_sales!A7752,dirty_cafe_sales!A:S,16,FALSE)</f>
        <v>45000</v>
      </c>
      <c r="D7752" s="19" t="str">
        <f>VLOOKUP(dirty_cafe_sales!A7752,dirty_cafe_sales!A:S,15,FALSE)</f>
        <v>Takeaway</v>
      </c>
      <c r="E7752" s="19" t="str">
        <f>VLOOKUP(dirty_cafe_sales!A7752,dirty_cafe_sales!A:S,14,FALSE)</f>
        <v>Digital Wallet</v>
      </c>
      <c r="F7752" s="21">
        <f>VLOOKUP(dirty_cafe_sales!A7752,dirty_cafe_sales!A:S,18,FALSE)</f>
        <v>3</v>
      </c>
      <c r="G7752" s="21">
        <f>VLOOKUP(dirty_cafe_sales!A7752,dirty_cafe_sales!A:S,17,FALSE)</f>
        <v>2</v>
      </c>
      <c r="H7752" s="21">
        <f>VLOOKUP(dirty_cafe_sales!A7752,dirty_cafe_sales!A:S,19,FALSE)</f>
        <v>6</v>
      </c>
    </row>
    <row r="7753" spans="1:8" x14ac:dyDescent="0.3">
      <c r="A7753" s="19" t="s">
        <v>7772</v>
      </c>
      <c r="B7753" s="19" t="str">
        <f>VLOOKUP(dirty_cafe_sales!A7753,dirty_cafe_sales!A:S,10,FALSE)</f>
        <v>Juice</v>
      </c>
      <c r="C7753" s="20">
        <f>VLOOKUP(dirty_cafe_sales!A7753,dirty_cafe_sales!A:S,16,FALSE)</f>
        <v>44930</v>
      </c>
      <c r="D7753" s="19" t="str">
        <f>VLOOKUP(dirty_cafe_sales!A7753,dirty_cafe_sales!A:S,15,FALSE)</f>
        <v>Unknown</v>
      </c>
      <c r="E7753" s="19" t="str">
        <f>VLOOKUP(dirty_cafe_sales!A7753,dirty_cafe_sales!A:S,14,FALSE)</f>
        <v>Digital Wallet</v>
      </c>
      <c r="F7753" s="21">
        <f>VLOOKUP(dirty_cafe_sales!A7753,dirty_cafe_sales!A:S,18,FALSE)</f>
        <v>3</v>
      </c>
      <c r="G7753" s="21">
        <f>VLOOKUP(dirty_cafe_sales!A7753,dirty_cafe_sales!A:S,17,FALSE)</f>
        <v>2</v>
      </c>
      <c r="H7753" s="21">
        <f>VLOOKUP(dirty_cafe_sales!A7753,dirty_cafe_sales!A:S,19,FALSE)</f>
        <v>6</v>
      </c>
    </row>
    <row r="7754" spans="1:8" x14ac:dyDescent="0.3">
      <c r="A7754" s="19" t="s">
        <v>7773</v>
      </c>
      <c r="B7754" s="19" t="str">
        <f>VLOOKUP(dirty_cafe_sales!A7754,dirty_cafe_sales!A:S,10,FALSE)</f>
        <v>Cookie</v>
      </c>
      <c r="C7754" s="20">
        <f>VLOOKUP(dirty_cafe_sales!A7754,dirty_cafe_sales!A:S,16,FALSE)</f>
        <v>45231</v>
      </c>
      <c r="D7754" s="19" t="str">
        <f>VLOOKUP(dirty_cafe_sales!A7754,dirty_cafe_sales!A:S,15,FALSE)</f>
        <v>Unknown</v>
      </c>
      <c r="E7754" s="19" t="str">
        <f>VLOOKUP(dirty_cafe_sales!A7754,dirty_cafe_sales!A:S,14,FALSE)</f>
        <v>Credit Card</v>
      </c>
      <c r="F7754" s="21">
        <f>VLOOKUP(dirty_cafe_sales!A7754,dirty_cafe_sales!A:S,18,FALSE)</f>
        <v>1</v>
      </c>
      <c r="G7754" s="21">
        <f>VLOOKUP(dirty_cafe_sales!A7754,dirty_cafe_sales!A:S,17,FALSE)</f>
        <v>4</v>
      </c>
      <c r="H7754" s="21">
        <f>VLOOKUP(dirty_cafe_sales!A7754,dirty_cafe_sales!A:S,19,FALSE)</f>
        <v>4</v>
      </c>
    </row>
    <row r="7755" spans="1:8" x14ac:dyDescent="0.3">
      <c r="A7755" s="19" t="s">
        <v>7774</v>
      </c>
      <c r="B7755" s="19" t="str">
        <f>VLOOKUP(dirty_cafe_sales!A7755,dirty_cafe_sales!A:S,10,FALSE)</f>
        <v>Coffee</v>
      </c>
      <c r="C7755" s="20">
        <f>VLOOKUP(dirty_cafe_sales!A7755,dirty_cafe_sales!A:S,16,FALSE)</f>
        <v>45122</v>
      </c>
      <c r="D7755" s="19" t="str">
        <f>VLOOKUP(dirty_cafe_sales!A7755,dirty_cafe_sales!A:S,15,FALSE)</f>
        <v>Takeaway</v>
      </c>
      <c r="E7755" s="19" t="str">
        <f>VLOOKUP(dirty_cafe_sales!A7755,dirty_cafe_sales!A:S,14,FALSE)</f>
        <v>Credit Card</v>
      </c>
      <c r="F7755" s="21">
        <f>VLOOKUP(dirty_cafe_sales!A7755,dirty_cafe_sales!A:S,18,FALSE)</f>
        <v>2</v>
      </c>
      <c r="G7755" s="21">
        <f>VLOOKUP(dirty_cafe_sales!A7755,dirty_cafe_sales!A:S,17,FALSE)</f>
        <v>4</v>
      </c>
      <c r="H7755" s="21">
        <f>VLOOKUP(dirty_cafe_sales!A7755,dirty_cafe_sales!A:S,19,FALSE)</f>
        <v>8</v>
      </c>
    </row>
    <row r="7756" spans="1:8" x14ac:dyDescent="0.3">
      <c r="A7756" s="19" t="s">
        <v>7775</v>
      </c>
      <c r="B7756" s="19" t="str">
        <f>VLOOKUP(dirty_cafe_sales!A7756,dirty_cafe_sales!A:S,10,FALSE)</f>
        <v>Juice</v>
      </c>
      <c r="C7756" s="20">
        <f>VLOOKUP(dirty_cafe_sales!A7756,dirty_cafe_sales!A:S,16,FALSE)</f>
        <v>45215</v>
      </c>
      <c r="D7756" s="19" t="str">
        <f>VLOOKUP(dirty_cafe_sales!A7756,dirty_cafe_sales!A:S,15,FALSE)</f>
        <v>Unknown</v>
      </c>
      <c r="E7756" s="19" t="str">
        <f>VLOOKUP(dirty_cafe_sales!A7756,dirty_cafe_sales!A:S,14,FALSE)</f>
        <v>Credit Card</v>
      </c>
      <c r="F7756" s="21">
        <f>VLOOKUP(dirty_cafe_sales!A7756,dirty_cafe_sales!A:S,18,FALSE)</f>
        <v>3</v>
      </c>
      <c r="G7756" s="21">
        <f>VLOOKUP(dirty_cafe_sales!A7756,dirty_cafe_sales!A:S,17,FALSE)</f>
        <v>1</v>
      </c>
      <c r="H7756" s="21">
        <f>VLOOKUP(dirty_cafe_sales!A7756,dirty_cafe_sales!A:S,19,FALSE)</f>
        <v>3</v>
      </c>
    </row>
    <row r="7757" spans="1:8" x14ac:dyDescent="0.3">
      <c r="A7757" s="19" t="s">
        <v>7776</v>
      </c>
      <c r="B7757" s="19" t="str">
        <f>VLOOKUP(dirty_cafe_sales!A7757,dirty_cafe_sales!A:S,10,FALSE)</f>
        <v>Salad</v>
      </c>
      <c r="C7757" s="20">
        <f>VLOOKUP(dirty_cafe_sales!A7757,dirty_cafe_sales!A:S,16,FALSE)</f>
        <v>45057</v>
      </c>
      <c r="D7757" s="19" t="str">
        <f>VLOOKUP(dirty_cafe_sales!A7757,dirty_cafe_sales!A:S,15,FALSE)</f>
        <v>Unknown</v>
      </c>
      <c r="E7757" s="19" t="str">
        <f>VLOOKUP(dirty_cafe_sales!A7757,dirty_cafe_sales!A:S,14,FALSE)</f>
        <v>Credit Card</v>
      </c>
      <c r="F7757" s="21">
        <f>VLOOKUP(dirty_cafe_sales!A7757,dirty_cafe_sales!A:S,18,FALSE)</f>
        <v>5</v>
      </c>
      <c r="G7757" s="21">
        <f>VLOOKUP(dirty_cafe_sales!A7757,dirty_cafe_sales!A:S,17,FALSE)</f>
        <v>5</v>
      </c>
      <c r="H7757" s="21">
        <f>VLOOKUP(dirty_cafe_sales!A7757,dirty_cafe_sales!A:S,19,FALSE)</f>
        <v>25</v>
      </c>
    </row>
    <row r="7758" spans="1:8" x14ac:dyDescent="0.3">
      <c r="A7758" s="19" t="s">
        <v>7777</v>
      </c>
      <c r="B7758" s="19" t="str">
        <f>VLOOKUP(dirty_cafe_sales!A7758,dirty_cafe_sales!A:S,10,FALSE)</f>
        <v>Sandwich</v>
      </c>
      <c r="C7758" s="20">
        <f>VLOOKUP(dirty_cafe_sales!A7758,dirty_cafe_sales!A:S,16,FALSE)</f>
        <v>45087</v>
      </c>
      <c r="D7758" s="19" t="str">
        <f>VLOOKUP(dirty_cafe_sales!A7758,dirty_cafe_sales!A:S,15,FALSE)</f>
        <v>In-store</v>
      </c>
      <c r="E7758" s="19" t="str">
        <f>VLOOKUP(dirty_cafe_sales!A7758,dirty_cafe_sales!A:S,14,FALSE)</f>
        <v>Unknown</v>
      </c>
      <c r="F7758" s="21">
        <f>VLOOKUP(dirty_cafe_sales!A7758,dirty_cafe_sales!A:S,18,FALSE)</f>
        <v>4</v>
      </c>
      <c r="G7758" s="21">
        <f>VLOOKUP(dirty_cafe_sales!A7758,dirty_cafe_sales!A:S,17,FALSE)</f>
        <v>3</v>
      </c>
      <c r="H7758" s="21">
        <f>VLOOKUP(dirty_cafe_sales!A7758,dirty_cafe_sales!A:S,19,FALSE)</f>
        <v>12</v>
      </c>
    </row>
    <row r="7759" spans="1:8" x14ac:dyDescent="0.3">
      <c r="A7759" s="19" t="s">
        <v>7778</v>
      </c>
      <c r="B7759" s="19" t="str">
        <f>VLOOKUP(dirty_cafe_sales!A7759,dirty_cafe_sales!A:S,10,FALSE)</f>
        <v>Cookie</v>
      </c>
      <c r="C7759" s="20">
        <f>VLOOKUP(dirty_cafe_sales!A7759,dirty_cafe_sales!A:S,16,FALSE)</f>
        <v>45049</v>
      </c>
      <c r="D7759" s="19" t="str">
        <f>VLOOKUP(dirty_cafe_sales!A7759,dirty_cafe_sales!A:S,15,FALSE)</f>
        <v>In-store</v>
      </c>
      <c r="E7759" s="19" t="str">
        <f>VLOOKUP(dirty_cafe_sales!A7759,dirty_cafe_sales!A:S,14,FALSE)</f>
        <v>Unknown</v>
      </c>
      <c r="F7759" s="21">
        <f>VLOOKUP(dirty_cafe_sales!A7759,dirty_cafe_sales!A:S,18,FALSE)</f>
        <v>1</v>
      </c>
      <c r="G7759" s="21">
        <f>VLOOKUP(dirty_cafe_sales!A7759,dirty_cafe_sales!A:S,17,FALSE)</f>
        <v>5</v>
      </c>
      <c r="H7759" s="21">
        <f>VLOOKUP(dirty_cafe_sales!A7759,dirty_cafe_sales!A:S,19,FALSE)</f>
        <v>5</v>
      </c>
    </row>
    <row r="7760" spans="1:8" x14ac:dyDescent="0.3">
      <c r="A7760" s="19" t="s">
        <v>7779</v>
      </c>
      <c r="B7760" s="19" t="str">
        <f>VLOOKUP(dirty_cafe_sales!A7760,dirty_cafe_sales!A:S,10,FALSE)</f>
        <v>Cookie</v>
      </c>
      <c r="C7760" s="20">
        <f>VLOOKUP(dirty_cafe_sales!A7760,dirty_cafe_sales!A:S,16,FALSE)</f>
        <v>45281</v>
      </c>
      <c r="D7760" s="19" t="str">
        <f>VLOOKUP(dirty_cafe_sales!A7760,dirty_cafe_sales!A:S,15,FALSE)</f>
        <v>Takeaway</v>
      </c>
      <c r="E7760" s="19" t="str">
        <f>VLOOKUP(dirty_cafe_sales!A7760,dirty_cafe_sales!A:S,14,FALSE)</f>
        <v>Credit Card</v>
      </c>
      <c r="F7760" s="21">
        <f>VLOOKUP(dirty_cafe_sales!A7760,dirty_cafe_sales!A:S,18,FALSE)</f>
        <v>1</v>
      </c>
      <c r="G7760" s="21">
        <f>VLOOKUP(dirty_cafe_sales!A7760,dirty_cafe_sales!A:S,17,FALSE)</f>
        <v>2</v>
      </c>
      <c r="H7760" s="21">
        <f>VLOOKUP(dirty_cafe_sales!A7760,dirty_cafe_sales!A:S,19,FALSE)</f>
        <v>2</v>
      </c>
    </row>
    <row r="7761" spans="1:8" x14ac:dyDescent="0.3">
      <c r="A7761" s="19" t="s">
        <v>7780</v>
      </c>
      <c r="B7761" s="19" t="str">
        <f>VLOOKUP(dirty_cafe_sales!A7761,dirty_cafe_sales!A:S,10,FALSE)</f>
        <v>Coffee</v>
      </c>
      <c r="C7761" s="20" t="str">
        <f>VLOOKUP(dirty_cafe_sales!A7761,dirty_cafe_sales!A:S,16,FALSE)</f>
        <v>Unknown</v>
      </c>
      <c r="D7761" s="19" t="str">
        <f>VLOOKUP(dirty_cafe_sales!A7761,dirty_cafe_sales!A:S,15,FALSE)</f>
        <v>Unknown</v>
      </c>
      <c r="E7761" s="19" t="str">
        <f>VLOOKUP(dirty_cafe_sales!A7761,dirty_cafe_sales!A:S,14,FALSE)</f>
        <v>Digital Wallet</v>
      </c>
      <c r="F7761" s="21">
        <f>VLOOKUP(dirty_cafe_sales!A7761,dirty_cafe_sales!A:S,18,FALSE)</f>
        <v>2</v>
      </c>
      <c r="G7761" s="21">
        <f>VLOOKUP(dirty_cafe_sales!A7761,dirty_cafe_sales!A:S,17,FALSE)</f>
        <v>3</v>
      </c>
      <c r="H7761" s="21">
        <f>VLOOKUP(dirty_cafe_sales!A7761,dirty_cafe_sales!A:S,19,FALSE)</f>
        <v>6</v>
      </c>
    </row>
    <row r="7762" spans="1:8" x14ac:dyDescent="0.3">
      <c r="A7762" s="19" t="s">
        <v>7781</v>
      </c>
      <c r="B7762" s="19" t="str">
        <f>VLOOKUP(dirty_cafe_sales!A7762,dirty_cafe_sales!A:S,10,FALSE)</f>
        <v>Cake</v>
      </c>
      <c r="C7762" s="20">
        <f>VLOOKUP(dirty_cafe_sales!A7762,dirty_cafe_sales!A:S,16,FALSE)</f>
        <v>45085</v>
      </c>
      <c r="D7762" s="19" t="str">
        <f>VLOOKUP(dirty_cafe_sales!A7762,dirty_cafe_sales!A:S,15,FALSE)</f>
        <v>Takeaway</v>
      </c>
      <c r="E7762" s="19" t="str">
        <f>VLOOKUP(dirty_cafe_sales!A7762,dirty_cafe_sales!A:S,14,FALSE)</f>
        <v>Cash</v>
      </c>
      <c r="F7762" s="21">
        <f>VLOOKUP(dirty_cafe_sales!A7762,dirty_cafe_sales!A:S,18,FALSE)</f>
        <v>3</v>
      </c>
      <c r="G7762" s="21">
        <f>VLOOKUP(dirty_cafe_sales!A7762,dirty_cafe_sales!A:S,17,FALSE)</f>
        <v>5</v>
      </c>
      <c r="H7762" s="21">
        <f>VLOOKUP(dirty_cafe_sales!A7762,dirty_cafe_sales!A:S,19,FALSE)</f>
        <v>15</v>
      </c>
    </row>
    <row r="7763" spans="1:8" x14ac:dyDescent="0.3">
      <c r="A7763" s="19" t="s">
        <v>7782</v>
      </c>
      <c r="B7763" s="19" t="str">
        <f>VLOOKUP(dirty_cafe_sales!A7763,dirty_cafe_sales!A:S,10,FALSE)</f>
        <v>Cookie</v>
      </c>
      <c r="C7763" s="20">
        <f>VLOOKUP(dirty_cafe_sales!A7763,dirty_cafe_sales!A:S,16,FALSE)</f>
        <v>44993</v>
      </c>
      <c r="D7763" s="19" t="str">
        <f>VLOOKUP(dirty_cafe_sales!A7763,dirty_cafe_sales!A:S,15,FALSE)</f>
        <v>Unknown</v>
      </c>
      <c r="E7763" s="19" t="str">
        <f>VLOOKUP(dirty_cafe_sales!A7763,dirty_cafe_sales!A:S,14,FALSE)</f>
        <v>Credit Card</v>
      </c>
      <c r="F7763" s="21">
        <f>VLOOKUP(dirty_cafe_sales!A7763,dirty_cafe_sales!A:S,18,FALSE)</f>
        <v>1</v>
      </c>
      <c r="G7763" s="21">
        <f>VLOOKUP(dirty_cafe_sales!A7763,dirty_cafe_sales!A:S,17,FALSE)</f>
        <v>5</v>
      </c>
      <c r="H7763" s="21">
        <f>VLOOKUP(dirty_cafe_sales!A7763,dirty_cafe_sales!A:S,19,FALSE)</f>
        <v>5</v>
      </c>
    </row>
    <row r="7764" spans="1:8" x14ac:dyDescent="0.3">
      <c r="A7764" s="19" t="s">
        <v>7783</v>
      </c>
      <c r="B7764" s="19" t="str">
        <f>VLOOKUP(dirty_cafe_sales!A7764,dirty_cafe_sales!A:S,10,FALSE)</f>
        <v>Unknown</v>
      </c>
      <c r="C7764" s="20">
        <f>VLOOKUP(dirty_cafe_sales!A7764,dirty_cafe_sales!A:S,16,FALSE)</f>
        <v>45056</v>
      </c>
      <c r="D7764" s="19" t="str">
        <f>VLOOKUP(dirty_cafe_sales!A7764,dirty_cafe_sales!A:S,15,FALSE)</f>
        <v>In-store</v>
      </c>
      <c r="E7764" s="19" t="str">
        <f>VLOOKUP(dirty_cafe_sales!A7764,dirty_cafe_sales!A:S,14,FALSE)</f>
        <v>Digital Wallet</v>
      </c>
      <c r="F7764" s="21">
        <f>VLOOKUP(dirty_cafe_sales!A7764,dirty_cafe_sales!A:S,18,FALSE)</f>
        <v>5</v>
      </c>
      <c r="G7764" s="21">
        <f>VLOOKUP(dirty_cafe_sales!A7764,dirty_cafe_sales!A:S,17,FALSE)</f>
        <v>2</v>
      </c>
      <c r="H7764" s="21">
        <f>VLOOKUP(dirty_cafe_sales!A7764,dirty_cafe_sales!A:S,19,FALSE)</f>
        <v>10</v>
      </c>
    </row>
    <row r="7765" spans="1:8" x14ac:dyDescent="0.3">
      <c r="A7765" s="19" t="s">
        <v>7784</v>
      </c>
      <c r="B7765" s="19" t="str">
        <f>VLOOKUP(dirty_cafe_sales!A7765,dirty_cafe_sales!A:S,10,FALSE)</f>
        <v>Salad</v>
      </c>
      <c r="C7765" s="20">
        <f>VLOOKUP(dirty_cafe_sales!A7765,dirty_cafe_sales!A:S,16,FALSE)</f>
        <v>45145</v>
      </c>
      <c r="D7765" s="19" t="str">
        <f>VLOOKUP(dirty_cafe_sales!A7765,dirty_cafe_sales!A:S,15,FALSE)</f>
        <v>Unknown</v>
      </c>
      <c r="E7765" s="19" t="str">
        <f>VLOOKUP(dirty_cafe_sales!A7765,dirty_cafe_sales!A:S,14,FALSE)</f>
        <v>Digital Wallet</v>
      </c>
      <c r="F7765" s="21">
        <f>VLOOKUP(dirty_cafe_sales!A7765,dirty_cafe_sales!A:S,18,FALSE)</f>
        <v>5</v>
      </c>
      <c r="G7765" s="21">
        <f>VLOOKUP(dirty_cafe_sales!A7765,dirty_cafe_sales!A:S,17,FALSE)</f>
        <v>4</v>
      </c>
      <c r="H7765" s="21">
        <f>VLOOKUP(dirty_cafe_sales!A7765,dirty_cafe_sales!A:S,19,FALSE)</f>
        <v>20</v>
      </c>
    </row>
    <row r="7766" spans="1:8" x14ac:dyDescent="0.3">
      <c r="A7766" s="19" t="s">
        <v>7785</v>
      </c>
      <c r="B7766" s="19" t="str">
        <f>VLOOKUP(dirty_cafe_sales!A7766,dirty_cafe_sales!A:S,10,FALSE)</f>
        <v>Salad</v>
      </c>
      <c r="C7766" s="20">
        <f>VLOOKUP(dirty_cafe_sales!A7766,dirty_cafe_sales!A:S,16,FALSE)</f>
        <v>45121</v>
      </c>
      <c r="D7766" s="19" t="str">
        <f>VLOOKUP(dirty_cafe_sales!A7766,dirty_cafe_sales!A:S,15,FALSE)</f>
        <v>Takeaway</v>
      </c>
      <c r="E7766" s="19" t="str">
        <f>VLOOKUP(dirty_cafe_sales!A7766,dirty_cafe_sales!A:S,14,FALSE)</f>
        <v>Digital Wallet</v>
      </c>
      <c r="F7766" s="21">
        <f>VLOOKUP(dirty_cafe_sales!A7766,dirty_cafe_sales!A:S,18,FALSE)</f>
        <v>5</v>
      </c>
      <c r="G7766" s="21">
        <f>VLOOKUP(dirty_cafe_sales!A7766,dirty_cafe_sales!A:S,17,FALSE)</f>
        <v>3</v>
      </c>
      <c r="H7766" s="21">
        <f>VLOOKUP(dirty_cafe_sales!A7766,dirty_cafe_sales!A:S,19,FALSE)</f>
        <v>15</v>
      </c>
    </row>
    <row r="7767" spans="1:8" x14ac:dyDescent="0.3">
      <c r="A7767" s="19" t="s">
        <v>7786</v>
      </c>
      <c r="B7767" s="19" t="str">
        <f>VLOOKUP(dirty_cafe_sales!A7767,dirty_cafe_sales!A:S,10,FALSE)</f>
        <v>Salad</v>
      </c>
      <c r="C7767" s="20">
        <f>VLOOKUP(dirty_cafe_sales!A7767,dirty_cafe_sales!A:S,16,FALSE)</f>
        <v>44997</v>
      </c>
      <c r="D7767" s="19" t="str">
        <f>VLOOKUP(dirty_cafe_sales!A7767,dirty_cafe_sales!A:S,15,FALSE)</f>
        <v>Takeaway</v>
      </c>
      <c r="E7767" s="19" t="str">
        <f>VLOOKUP(dirty_cafe_sales!A7767,dirty_cafe_sales!A:S,14,FALSE)</f>
        <v>Credit Card</v>
      </c>
      <c r="F7767" s="21">
        <f>VLOOKUP(dirty_cafe_sales!A7767,dirty_cafe_sales!A:S,18,FALSE)</f>
        <v>0</v>
      </c>
      <c r="G7767" s="21">
        <f>VLOOKUP(dirty_cafe_sales!A7767,dirty_cafe_sales!A:S,17,FALSE)</f>
        <v>3</v>
      </c>
      <c r="H7767" s="21">
        <f>VLOOKUP(dirty_cafe_sales!A7767,dirty_cafe_sales!A:S,19,FALSE)</f>
        <v>0</v>
      </c>
    </row>
    <row r="7768" spans="1:8" x14ac:dyDescent="0.3">
      <c r="A7768" s="19" t="s">
        <v>7787</v>
      </c>
      <c r="B7768" s="19" t="str">
        <f>VLOOKUP(dirty_cafe_sales!A7768,dirty_cafe_sales!A:S,10,FALSE)</f>
        <v>Coffee</v>
      </c>
      <c r="C7768" s="20">
        <f>VLOOKUP(dirty_cafe_sales!A7768,dirty_cafe_sales!A:S,16,FALSE)</f>
        <v>45094</v>
      </c>
      <c r="D7768" s="19" t="str">
        <f>VLOOKUP(dirty_cafe_sales!A7768,dirty_cafe_sales!A:S,15,FALSE)</f>
        <v>Takeaway</v>
      </c>
      <c r="E7768" s="19" t="str">
        <f>VLOOKUP(dirty_cafe_sales!A7768,dirty_cafe_sales!A:S,14,FALSE)</f>
        <v>Digital Wallet</v>
      </c>
      <c r="F7768" s="21">
        <f>VLOOKUP(dirty_cafe_sales!A7768,dirty_cafe_sales!A:S,18,FALSE)</f>
        <v>2</v>
      </c>
      <c r="G7768" s="21">
        <f>VLOOKUP(dirty_cafe_sales!A7768,dirty_cafe_sales!A:S,17,FALSE)</f>
        <v>2</v>
      </c>
      <c r="H7768" s="21">
        <f>VLOOKUP(dirty_cafe_sales!A7768,dirty_cafe_sales!A:S,19,FALSE)</f>
        <v>4</v>
      </c>
    </row>
    <row r="7769" spans="1:8" x14ac:dyDescent="0.3">
      <c r="A7769" s="19" t="s">
        <v>7788</v>
      </c>
      <c r="B7769" s="19" t="str">
        <f>VLOOKUP(dirty_cafe_sales!A7769,dirty_cafe_sales!A:S,10,FALSE)</f>
        <v>Tea</v>
      </c>
      <c r="C7769" s="20">
        <f>VLOOKUP(dirty_cafe_sales!A7769,dirty_cafe_sales!A:S,16,FALSE)</f>
        <v>45155</v>
      </c>
      <c r="D7769" s="19" t="str">
        <f>VLOOKUP(dirty_cafe_sales!A7769,dirty_cafe_sales!A:S,15,FALSE)</f>
        <v>Takeaway</v>
      </c>
      <c r="E7769" s="19" t="str">
        <f>VLOOKUP(dirty_cafe_sales!A7769,dirty_cafe_sales!A:S,14,FALSE)</f>
        <v>Cash</v>
      </c>
      <c r="F7769" s="21">
        <f>VLOOKUP(dirty_cafe_sales!A7769,dirty_cafe_sales!A:S,18,FALSE)</f>
        <v>1.5</v>
      </c>
      <c r="G7769" s="21">
        <f>VLOOKUP(dirty_cafe_sales!A7769,dirty_cafe_sales!A:S,17,FALSE)</f>
        <v>5</v>
      </c>
      <c r="H7769" s="21">
        <f>VLOOKUP(dirty_cafe_sales!A7769,dirty_cafe_sales!A:S,19,FALSE)</f>
        <v>7.5</v>
      </c>
    </row>
    <row r="7770" spans="1:8" x14ac:dyDescent="0.3">
      <c r="A7770" s="19" t="s">
        <v>7789</v>
      </c>
      <c r="B7770" s="19" t="str">
        <f>VLOOKUP(dirty_cafe_sales!A7770,dirty_cafe_sales!A:S,10,FALSE)</f>
        <v>Salad</v>
      </c>
      <c r="C7770" s="20">
        <f>VLOOKUP(dirty_cafe_sales!A7770,dirty_cafe_sales!A:S,16,FALSE)</f>
        <v>45179</v>
      </c>
      <c r="D7770" s="19" t="str">
        <f>VLOOKUP(dirty_cafe_sales!A7770,dirty_cafe_sales!A:S,15,FALSE)</f>
        <v>Unknown</v>
      </c>
      <c r="E7770" s="19" t="str">
        <f>VLOOKUP(dirty_cafe_sales!A7770,dirty_cafe_sales!A:S,14,FALSE)</f>
        <v>Unknown</v>
      </c>
      <c r="F7770" s="21">
        <f>VLOOKUP(dirty_cafe_sales!A7770,dirty_cafe_sales!A:S,18,FALSE)</f>
        <v>5</v>
      </c>
      <c r="G7770" s="21">
        <f>VLOOKUP(dirty_cafe_sales!A7770,dirty_cafe_sales!A:S,17,FALSE)</f>
        <v>5</v>
      </c>
      <c r="H7770" s="21">
        <f>VLOOKUP(dirty_cafe_sales!A7770,dirty_cafe_sales!A:S,19,FALSE)</f>
        <v>25</v>
      </c>
    </row>
    <row r="7771" spans="1:8" x14ac:dyDescent="0.3">
      <c r="A7771" s="19" t="s">
        <v>7790</v>
      </c>
      <c r="B7771" s="19" t="str">
        <f>VLOOKUP(dirty_cafe_sales!A7771,dirty_cafe_sales!A:S,10,FALSE)</f>
        <v>Juice</v>
      </c>
      <c r="C7771" s="20">
        <f>VLOOKUP(dirty_cafe_sales!A7771,dirty_cafe_sales!A:S,16,FALSE)</f>
        <v>45034</v>
      </c>
      <c r="D7771" s="19" t="str">
        <f>VLOOKUP(dirty_cafe_sales!A7771,dirty_cafe_sales!A:S,15,FALSE)</f>
        <v>In-store</v>
      </c>
      <c r="E7771" s="19" t="str">
        <f>VLOOKUP(dirty_cafe_sales!A7771,dirty_cafe_sales!A:S,14,FALSE)</f>
        <v>Cash</v>
      </c>
      <c r="F7771" s="21">
        <f>VLOOKUP(dirty_cafe_sales!A7771,dirty_cafe_sales!A:S,18,FALSE)</f>
        <v>3</v>
      </c>
      <c r="G7771" s="21">
        <f>VLOOKUP(dirty_cafe_sales!A7771,dirty_cafe_sales!A:S,17,FALSE)</f>
        <v>2</v>
      </c>
      <c r="H7771" s="21">
        <f>VLOOKUP(dirty_cafe_sales!A7771,dirty_cafe_sales!A:S,19,FALSE)</f>
        <v>6</v>
      </c>
    </row>
    <row r="7772" spans="1:8" x14ac:dyDescent="0.3">
      <c r="A7772" s="19" t="s">
        <v>7791</v>
      </c>
      <c r="B7772" s="19" t="str">
        <f>VLOOKUP(dirty_cafe_sales!A7772,dirty_cafe_sales!A:S,10,FALSE)</f>
        <v>Sandwich</v>
      </c>
      <c r="C7772" s="20">
        <f>VLOOKUP(dirty_cafe_sales!A7772,dirty_cafe_sales!A:S,16,FALSE)</f>
        <v>44987</v>
      </c>
      <c r="D7772" s="19" t="str">
        <f>VLOOKUP(dirty_cafe_sales!A7772,dirty_cafe_sales!A:S,15,FALSE)</f>
        <v>Takeaway</v>
      </c>
      <c r="E7772" s="19" t="str">
        <f>VLOOKUP(dirty_cafe_sales!A7772,dirty_cafe_sales!A:S,14,FALSE)</f>
        <v>Unknown</v>
      </c>
      <c r="F7772" s="21">
        <f>VLOOKUP(dirty_cafe_sales!A7772,dirty_cafe_sales!A:S,18,FALSE)</f>
        <v>4</v>
      </c>
      <c r="G7772" s="21">
        <f>VLOOKUP(dirty_cafe_sales!A7772,dirty_cafe_sales!A:S,17,FALSE)</f>
        <v>5</v>
      </c>
      <c r="H7772" s="21">
        <f>VLOOKUP(dirty_cafe_sales!A7772,dirty_cafe_sales!A:S,19,FALSE)</f>
        <v>20</v>
      </c>
    </row>
    <row r="7773" spans="1:8" x14ac:dyDescent="0.3">
      <c r="A7773" s="19" t="s">
        <v>7792</v>
      </c>
      <c r="B7773" s="19" t="str">
        <f>VLOOKUP(dirty_cafe_sales!A7773,dirty_cafe_sales!A:S,10,FALSE)</f>
        <v>Juice</v>
      </c>
      <c r="C7773" s="20">
        <f>VLOOKUP(dirty_cafe_sales!A7773,dirty_cafe_sales!A:S,16,FALSE)</f>
        <v>45227</v>
      </c>
      <c r="D7773" s="19" t="str">
        <f>VLOOKUP(dirty_cafe_sales!A7773,dirty_cafe_sales!A:S,15,FALSE)</f>
        <v>Unknown</v>
      </c>
      <c r="E7773" s="19" t="str">
        <f>VLOOKUP(dirty_cafe_sales!A7773,dirty_cafe_sales!A:S,14,FALSE)</f>
        <v>Unknown</v>
      </c>
      <c r="F7773" s="21">
        <f>VLOOKUP(dirty_cafe_sales!A7773,dirty_cafe_sales!A:S,18,FALSE)</f>
        <v>3</v>
      </c>
      <c r="G7773" s="21">
        <f>VLOOKUP(dirty_cafe_sales!A7773,dirty_cafe_sales!A:S,17,FALSE)</f>
        <v>2</v>
      </c>
      <c r="H7773" s="21">
        <f>VLOOKUP(dirty_cafe_sales!A7773,dirty_cafe_sales!A:S,19,FALSE)</f>
        <v>6</v>
      </c>
    </row>
    <row r="7774" spans="1:8" x14ac:dyDescent="0.3">
      <c r="A7774" s="19" t="s">
        <v>7793</v>
      </c>
      <c r="B7774" s="19" t="str">
        <f>VLOOKUP(dirty_cafe_sales!A7774,dirty_cafe_sales!A:S,10,FALSE)</f>
        <v>Tea</v>
      </c>
      <c r="C7774" s="20">
        <f>VLOOKUP(dirty_cafe_sales!A7774,dirty_cafe_sales!A:S,16,FALSE)</f>
        <v>45057</v>
      </c>
      <c r="D7774" s="19" t="str">
        <f>VLOOKUP(dirty_cafe_sales!A7774,dirty_cafe_sales!A:S,15,FALSE)</f>
        <v>Unknown</v>
      </c>
      <c r="E7774" s="19" t="str">
        <f>VLOOKUP(dirty_cafe_sales!A7774,dirty_cafe_sales!A:S,14,FALSE)</f>
        <v>Cash</v>
      </c>
      <c r="F7774" s="21">
        <f>VLOOKUP(dirty_cafe_sales!A7774,dirty_cafe_sales!A:S,18,FALSE)</f>
        <v>1.5</v>
      </c>
      <c r="G7774" s="21">
        <f>VLOOKUP(dirty_cafe_sales!A7774,dirty_cafe_sales!A:S,17,FALSE)</f>
        <v>3</v>
      </c>
      <c r="H7774" s="21">
        <f>VLOOKUP(dirty_cafe_sales!A7774,dirty_cafe_sales!A:S,19,FALSE)</f>
        <v>4.5</v>
      </c>
    </row>
    <row r="7775" spans="1:8" x14ac:dyDescent="0.3">
      <c r="A7775" s="19" t="s">
        <v>7794</v>
      </c>
      <c r="B7775" s="19" t="str">
        <f>VLOOKUP(dirty_cafe_sales!A7775,dirty_cafe_sales!A:S,10,FALSE)</f>
        <v>Juice</v>
      </c>
      <c r="C7775" s="20">
        <f>VLOOKUP(dirty_cafe_sales!A7775,dirty_cafe_sales!A:S,16,FALSE)</f>
        <v>45051</v>
      </c>
      <c r="D7775" s="19" t="str">
        <f>VLOOKUP(dirty_cafe_sales!A7775,dirty_cafe_sales!A:S,15,FALSE)</f>
        <v>Unknown</v>
      </c>
      <c r="E7775" s="19" t="str">
        <f>VLOOKUP(dirty_cafe_sales!A7775,dirty_cafe_sales!A:S,14,FALSE)</f>
        <v>Digital Wallet</v>
      </c>
      <c r="F7775" s="21">
        <f>VLOOKUP(dirty_cafe_sales!A7775,dirty_cafe_sales!A:S,18,FALSE)</f>
        <v>3</v>
      </c>
      <c r="G7775" s="21">
        <f>VLOOKUP(dirty_cafe_sales!A7775,dirty_cafe_sales!A:S,17,FALSE)</f>
        <v>1</v>
      </c>
      <c r="H7775" s="21">
        <f>VLOOKUP(dirty_cafe_sales!A7775,dirty_cafe_sales!A:S,19,FALSE)</f>
        <v>3</v>
      </c>
    </row>
    <row r="7776" spans="1:8" x14ac:dyDescent="0.3">
      <c r="A7776" s="19" t="s">
        <v>7795</v>
      </c>
      <c r="B7776" s="19" t="str">
        <f>VLOOKUP(dirty_cafe_sales!A7776,dirty_cafe_sales!A:S,10,FALSE)</f>
        <v>Smoothie</v>
      </c>
      <c r="C7776" s="20">
        <f>VLOOKUP(dirty_cafe_sales!A7776,dirty_cafe_sales!A:S,16,FALSE)</f>
        <v>45017</v>
      </c>
      <c r="D7776" s="19" t="str">
        <f>VLOOKUP(dirty_cafe_sales!A7776,dirty_cafe_sales!A:S,15,FALSE)</f>
        <v>Takeaway</v>
      </c>
      <c r="E7776" s="19" t="str">
        <f>VLOOKUP(dirty_cafe_sales!A7776,dirty_cafe_sales!A:S,14,FALSE)</f>
        <v>Unknown</v>
      </c>
      <c r="F7776" s="21">
        <f>VLOOKUP(dirty_cafe_sales!A7776,dirty_cafe_sales!A:S,18,FALSE)</f>
        <v>4</v>
      </c>
      <c r="G7776" s="21">
        <f>VLOOKUP(dirty_cafe_sales!A7776,dirty_cafe_sales!A:S,17,FALSE)</f>
        <v>5</v>
      </c>
      <c r="H7776" s="21">
        <f>VLOOKUP(dirty_cafe_sales!A7776,dirty_cafe_sales!A:S,19,FALSE)</f>
        <v>20</v>
      </c>
    </row>
    <row r="7777" spans="1:8" x14ac:dyDescent="0.3">
      <c r="A7777" s="19" t="s">
        <v>7796</v>
      </c>
      <c r="B7777" s="19" t="str">
        <f>VLOOKUP(dirty_cafe_sales!A7777,dirty_cafe_sales!A:S,10,FALSE)</f>
        <v>Coffee</v>
      </c>
      <c r="C7777" s="20">
        <f>VLOOKUP(dirty_cafe_sales!A7777,dirty_cafe_sales!A:S,16,FALSE)</f>
        <v>45179</v>
      </c>
      <c r="D7777" s="19" t="str">
        <f>VLOOKUP(dirty_cafe_sales!A7777,dirty_cafe_sales!A:S,15,FALSE)</f>
        <v>Unknown</v>
      </c>
      <c r="E7777" s="19" t="str">
        <f>VLOOKUP(dirty_cafe_sales!A7777,dirty_cafe_sales!A:S,14,FALSE)</f>
        <v>Credit Card</v>
      </c>
      <c r="F7777" s="21">
        <f>VLOOKUP(dirty_cafe_sales!A7777,dirty_cafe_sales!A:S,18,FALSE)</f>
        <v>2</v>
      </c>
      <c r="G7777" s="21">
        <f>VLOOKUP(dirty_cafe_sales!A7777,dirty_cafe_sales!A:S,17,FALSE)</f>
        <v>4</v>
      </c>
      <c r="H7777" s="21">
        <f>VLOOKUP(dirty_cafe_sales!A7777,dirty_cafe_sales!A:S,19,FALSE)</f>
        <v>8</v>
      </c>
    </row>
    <row r="7778" spans="1:8" x14ac:dyDescent="0.3">
      <c r="A7778" s="19" t="s">
        <v>7797</v>
      </c>
      <c r="B7778" s="19" t="str">
        <f>VLOOKUP(dirty_cafe_sales!A7778,dirty_cafe_sales!A:S,10,FALSE)</f>
        <v>Juice</v>
      </c>
      <c r="C7778" s="20">
        <f>VLOOKUP(dirty_cafe_sales!A7778,dirty_cafe_sales!A:S,16,FALSE)</f>
        <v>45138</v>
      </c>
      <c r="D7778" s="19" t="str">
        <f>VLOOKUP(dirty_cafe_sales!A7778,dirty_cafe_sales!A:S,15,FALSE)</f>
        <v>Takeaway</v>
      </c>
      <c r="E7778" s="19" t="str">
        <f>VLOOKUP(dirty_cafe_sales!A7778,dirty_cafe_sales!A:S,14,FALSE)</f>
        <v>Unknown</v>
      </c>
      <c r="F7778" s="21">
        <f>VLOOKUP(dirty_cafe_sales!A7778,dirty_cafe_sales!A:S,18,FALSE)</f>
        <v>3</v>
      </c>
      <c r="G7778" s="21">
        <f>VLOOKUP(dirty_cafe_sales!A7778,dirty_cafe_sales!A:S,17,FALSE)</f>
        <v>0</v>
      </c>
      <c r="H7778" s="21">
        <f>VLOOKUP(dirty_cafe_sales!A7778,dirty_cafe_sales!A:S,19,FALSE)</f>
        <v>0</v>
      </c>
    </row>
    <row r="7779" spans="1:8" x14ac:dyDescent="0.3">
      <c r="A7779" s="19" t="s">
        <v>7798</v>
      </c>
      <c r="B7779" s="19" t="str">
        <f>VLOOKUP(dirty_cafe_sales!A7779,dirty_cafe_sales!A:S,10,FALSE)</f>
        <v>Salad</v>
      </c>
      <c r="C7779" s="20">
        <f>VLOOKUP(dirty_cafe_sales!A7779,dirty_cafe_sales!A:S,16,FALSE)</f>
        <v>45180</v>
      </c>
      <c r="D7779" s="19" t="str">
        <f>VLOOKUP(dirty_cafe_sales!A7779,dirty_cafe_sales!A:S,15,FALSE)</f>
        <v>In-store</v>
      </c>
      <c r="E7779" s="19" t="str">
        <f>VLOOKUP(dirty_cafe_sales!A7779,dirty_cafe_sales!A:S,14,FALSE)</f>
        <v>Cash</v>
      </c>
      <c r="F7779" s="21">
        <f>VLOOKUP(dirty_cafe_sales!A7779,dirty_cafe_sales!A:S,18,FALSE)</f>
        <v>5</v>
      </c>
      <c r="G7779" s="21">
        <f>VLOOKUP(dirty_cafe_sales!A7779,dirty_cafe_sales!A:S,17,FALSE)</f>
        <v>4</v>
      </c>
      <c r="H7779" s="21">
        <f>VLOOKUP(dirty_cafe_sales!A7779,dirty_cafe_sales!A:S,19,FALSE)</f>
        <v>20</v>
      </c>
    </row>
    <row r="7780" spans="1:8" x14ac:dyDescent="0.3">
      <c r="A7780" s="19" t="s">
        <v>7799</v>
      </c>
      <c r="B7780" s="19" t="str">
        <f>VLOOKUP(dirty_cafe_sales!A7780,dirty_cafe_sales!A:S,10,FALSE)</f>
        <v>Cake</v>
      </c>
      <c r="C7780" s="20">
        <f>VLOOKUP(dirty_cafe_sales!A7780,dirty_cafe_sales!A:S,16,FALSE)</f>
        <v>44960</v>
      </c>
      <c r="D7780" s="19" t="str">
        <f>VLOOKUP(dirty_cafe_sales!A7780,dirty_cafe_sales!A:S,15,FALSE)</f>
        <v>Takeaway</v>
      </c>
      <c r="E7780" s="19" t="str">
        <f>VLOOKUP(dirty_cafe_sales!A7780,dirty_cafe_sales!A:S,14,FALSE)</f>
        <v>Digital Wallet</v>
      </c>
      <c r="F7780" s="21">
        <f>VLOOKUP(dirty_cafe_sales!A7780,dirty_cafe_sales!A:S,18,FALSE)</f>
        <v>3</v>
      </c>
      <c r="G7780" s="21">
        <f>VLOOKUP(dirty_cafe_sales!A7780,dirty_cafe_sales!A:S,17,FALSE)</f>
        <v>0</v>
      </c>
      <c r="H7780" s="21">
        <f>VLOOKUP(dirty_cafe_sales!A7780,dirty_cafe_sales!A:S,19,FALSE)</f>
        <v>0</v>
      </c>
    </row>
    <row r="7781" spans="1:8" x14ac:dyDescent="0.3">
      <c r="A7781" s="19" t="s">
        <v>7800</v>
      </c>
      <c r="B7781" s="19" t="str">
        <f>VLOOKUP(dirty_cafe_sales!A7781,dirty_cafe_sales!A:S,10,FALSE)</f>
        <v>Coffee</v>
      </c>
      <c r="C7781" s="20">
        <f>VLOOKUP(dirty_cafe_sales!A7781,dirty_cafe_sales!A:S,16,FALSE)</f>
        <v>45101</v>
      </c>
      <c r="D7781" s="19" t="str">
        <f>VLOOKUP(dirty_cafe_sales!A7781,dirty_cafe_sales!A:S,15,FALSE)</f>
        <v>Unknown</v>
      </c>
      <c r="E7781" s="19" t="str">
        <f>VLOOKUP(dirty_cafe_sales!A7781,dirty_cafe_sales!A:S,14,FALSE)</f>
        <v>Unknown</v>
      </c>
      <c r="F7781" s="21">
        <f>VLOOKUP(dirty_cafe_sales!A7781,dirty_cafe_sales!A:S,18,FALSE)</f>
        <v>2</v>
      </c>
      <c r="G7781" s="21">
        <f>VLOOKUP(dirty_cafe_sales!A7781,dirty_cafe_sales!A:S,17,FALSE)</f>
        <v>3</v>
      </c>
      <c r="H7781" s="21">
        <f>VLOOKUP(dirty_cafe_sales!A7781,dirty_cafe_sales!A:S,19,FALSE)</f>
        <v>6</v>
      </c>
    </row>
    <row r="7782" spans="1:8" x14ac:dyDescent="0.3">
      <c r="A7782" s="19" t="s">
        <v>7801</v>
      </c>
      <c r="B7782" s="19" t="str">
        <f>VLOOKUP(dirty_cafe_sales!A7782,dirty_cafe_sales!A:S,10,FALSE)</f>
        <v>Cake</v>
      </c>
      <c r="C7782" s="20">
        <f>VLOOKUP(dirty_cafe_sales!A7782,dirty_cafe_sales!A:S,16,FALSE)</f>
        <v>45024</v>
      </c>
      <c r="D7782" s="19" t="str">
        <f>VLOOKUP(dirty_cafe_sales!A7782,dirty_cafe_sales!A:S,15,FALSE)</f>
        <v>In-store</v>
      </c>
      <c r="E7782" s="19" t="str">
        <f>VLOOKUP(dirty_cafe_sales!A7782,dirty_cafe_sales!A:S,14,FALSE)</f>
        <v>Unknown</v>
      </c>
      <c r="F7782" s="21">
        <f>VLOOKUP(dirty_cafe_sales!A7782,dirty_cafe_sales!A:S,18,FALSE)</f>
        <v>3</v>
      </c>
      <c r="G7782" s="21">
        <f>VLOOKUP(dirty_cafe_sales!A7782,dirty_cafe_sales!A:S,17,FALSE)</f>
        <v>2</v>
      </c>
      <c r="H7782" s="21">
        <f>VLOOKUP(dirty_cafe_sales!A7782,dirty_cafe_sales!A:S,19,FALSE)</f>
        <v>6</v>
      </c>
    </row>
    <row r="7783" spans="1:8" x14ac:dyDescent="0.3">
      <c r="A7783" s="19" t="s">
        <v>7802</v>
      </c>
      <c r="B7783" s="19" t="str">
        <f>VLOOKUP(dirty_cafe_sales!A7783,dirty_cafe_sales!A:S,10,FALSE)</f>
        <v>Cake</v>
      </c>
      <c r="C7783" s="20">
        <f>VLOOKUP(dirty_cafe_sales!A7783,dirty_cafe_sales!A:S,16,FALSE)</f>
        <v>45001</v>
      </c>
      <c r="D7783" s="19" t="str">
        <f>VLOOKUP(dirty_cafe_sales!A7783,dirty_cafe_sales!A:S,15,FALSE)</f>
        <v>In-store</v>
      </c>
      <c r="E7783" s="19" t="str">
        <f>VLOOKUP(dirty_cafe_sales!A7783,dirty_cafe_sales!A:S,14,FALSE)</f>
        <v>Unknown</v>
      </c>
      <c r="F7783" s="21">
        <f>VLOOKUP(dirty_cafe_sales!A7783,dirty_cafe_sales!A:S,18,FALSE)</f>
        <v>3</v>
      </c>
      <c r="G7783" s="21">
        <f>VLOOKUP(dirty_cafe_sales!A7783,dirty_cafe_sales!A:S,17,FALSE)</f>
        <v>4</v>
      </c>
      <c r="H7783" s="21">
        <f>VLOOKUP(dirty_cafe_sales!A7783,dirty_cafe_sales!A:S,19,FALSE)</f>
        <v>12</v>
      </c>
    </row>
    <row r="7784" spans="1:8" x14ac:dyDescent="0.3">
      <c r="A7784" s="19" t="s">
        <v>7803</v>
      </c>
      <c r="B7784" s="19" t="str">
        <f>VLOOKUP(dirty_cafe_sales!A7784,dirty_cafe_sales!A:S,10,FALSE)</f>
        <v>Cookie</v>
      </c>
      <c r="C7784" s="20">
        <f>VLOOKUP(dirty_cafe_sales!A7784,dirty_cafe_sales!A:S,16,FALSE)</f>
        <v>45267</v>
      </c>
      <c r="D7784" s="19" t="str">
        <f>VLOOKUP(dirty_cafe_sales!A7784,dirty_cafe_sales!A:S,15,FALSE)</f>
        <v>In-store</v>
      </c>
      <c r="E7784" s="19" t="str">
        <f>VLOOKUP(dirty_cafe_sales!A7784,dirty_cafe_sales!A:S,14,FALSE)</f>
        <v>Cash</v>
      </c>
      <c r="F7784" s="21">
        <f>VLOOKUP(dirty_cafe_sales!A7784,dirty_cafe_sales!A:S,18,FALSE)</f>
        <v>1</v>
      </c>
      <c r="G7784" s="21">
        <f>VLOOKUP(dirty_cafe_sales!A7784,dirty_cafe_sales!A:S,17,FALSE)</f>
        <v>2</v>
      </c>
      <c r="H7784" s="21">
        <f>VLOOKUP(dirty_cafe_sales!A7784,dirty_cafe_sales!A:S,19,FALSE)</f>
        <v>2</v>
      </c>
    </row>
    <row r="7785" spans="1:8" x14ac:dyDescent="0.3">
      <c r="A7785" s="19" t="s">
        <v>7804</v>
      </c>
      <c r="B7785" s="19" t="str">
        <f>VLOOKUP(dirty_cafe_sales!A7785,dirty_cafe_sales!A:S,10,FALSE)</f>
        <v>Smoothie</v>
      </c>
      <c r="C7785" s="20">
        <f>VLOOKUP(dirty_cafe_sales!A7785,dirty_cafe_sales!A:S,16,FALSE)</f>
        <v>45268</v>
      </c>
      <c r="D7785" s="19" t="str">
        <f>VLOOKUP(dirty_cafe_sales!A7785,dirty_cafe_sales!A:S,15,FALSE)</f>
        <v>In-store</v>
      </c>
      <c r="E7785" s="19" t="str">
        <f>VLOOKUP(dirty_cafe_sales!A7785,dirty_cafe_sales!A:S,14,FALSE)</f>
        <v>Credit Card</v>
      </c>
      <c r="F7785" s="21">
        <f>VLOOKUP(dirty_cafe_sales!A7785,dirty_cafe_sales!A:S,18,FALSE)</f>
        <v>4</v>
      </c>
      <c r="G7785" s="21">
        <f>VLOOKUP(dirty_cafe_sales!A7785,dirty_cafe_sales!A:S,17,FALSE)</f>
        <v>2</v>
      </c>
      <c r="H7785" s="21">
        <f>VLOOKUP(dirty_cafe_sales!A7785,dirty_cafe_sales!A:S,19,FALSE)</f>
        <v>8</v>
      </c>
    </row>
    <row r="7786" spans="1:8" x14ac:dyDescent="0.3">
      <c r="A7786" s="19" t="s">
        <v>7805</v>
      </c>
      <c r="B7786" s="19" t="str">
        <f>VLOOKUP(dirty_cafe_sales!A7786,dirty_cafe_sales!A:S,10,FALSE)</f>
        <v>Cookie</v>
      </c>
      <c r="C7786" s="20">
        <f>VLOOKUP(dirty_cafe_sales!A7786,dirty_cafe_sales!A:S,16,FALSE)</f>
        <v>45215</v>
      </c>
      <c r="D7786" s="19" t="str">
        <f>VLOOKUP(dirty_cafe_sales!A7786,dirty_cafe_sales!A:S,15,FALSE)</f>
        <v>Unknown</v>
      </c>
      <c r="E7786" s="19" t="str">
        <f>VLOOKUP(dirty_cafe_sales!A7786,dirty_cafe_sales!A:S,14,FALSE)</f>
        <v>Unknown</v>
      </c>
      <c r="F7786" s="21">
        <f>VLOOKUP(dirty_cafe_sales!A7786,dirty_cafe_sales!A:S,18,FALSE)</f>
        <v>1</v>
      </c>
      <c r="G7786" s="21">
        <f>VLOOKUP(dirty_cafe_sales!A7786,dirty_cafe_sales!A:S,17,FALSE)</f>
        <v>3</v>
      </c>
      <c r="H7786" s="21">
        <f>VLOOKUP(dirty_cafe_sales!A7786,dirty_cafe_sales!A:S,19,FALSE)</f>
        <v>3</v>
      </c>
    </row>
    <row r="7787" spans="1:8" x14ac:dyDescent="0.3">
      <c r="A7787" s="19" t="s">
        <v>7806</v>
      </c>
      <c r="B7787" s="19" t="str">
        <f>VLOOKUP(dirty_cafe_sales!A7787,dirty_cafe_sales!A:S,10,FALSE)</f>
        <v>Sandwich</v>
      </c>
      <c r="C7787" s="20">
        <f>VLOOKUP(dirty_cafe_sales!A7787,dirty_cafe_sales!A:S,16,FALSE)</f>
        <v>45075</v>
      </c>
      <c r="D7787" s="19" t="str">
        <f>VLOOKUP(dirty_cafe_sales!A7787,dirty_cafe_sales!A:S,15,FALSE)</f>
        <v>In-store</v>
      </c>
      <c r="E7787" s="19" t="str">
        <f>VLOOKUP(dirty_cafe_sales!A7787,dirty_cafe_sales!A:S,14,FALSE)</f>
        <v>Unknown</v>
      </c>
      <c r="F7787" s="21">
        <f>VLOOKUP(dirty_cafe_sales!A7787,dirty_cafe_sales!A:S,18,FALSE)</f>
        <v>4</v>
      </c>
      <c r="G7787" s="21">
        <f>VLOOKUP(dirty_cafe_sales!A7787,dirty_cafe_sales!A:S,17,FALSE)</f>
        <v>3</v>
      </c>
      <c r="H7787" s="21">
        <f>VLOOKUP(dirty_cafe_sales!A7787,dirty_cafe_sales!A:S,19,FALSE)</f>
        <v>12</v>
      </c>
    </row>
    <row r="7788" spans="1:8" x14ac:dyDescent="0.3">
      <c r="A7788" s="19" t="s">
        <v>7807</v>
      </c>
      <c r="B7788" s="19" t="str">
        <f>VLOOKUP(dirty_cafe_sales!A7788,dirty_cafe_sales!A:S,10,FALSE)</f>
        <v>Sandwich</v>
      </c>
      <c r="C7788" s="20">
        <f>VLOOKUP(dirty_cafe_sales!A7788,dirty_cafe_sales!A:S,16,FALSE)</f>
        <v>45253</v>
      </c>
      <c r="D7788" s="19" t="str">
        <f>VLOOKUP(dirty_cafe_sales!A7788,dirty_cafe_sales!A:S,15,FALSE)</f>
        <v>In-store</v>
      </c>
      <c r="E7788" s="19" t="str">
        <f>VLOOKUP(dirty_cafe_sales!A7788,dirty_cafe_sales!A:S,14,FALSE)</f>
        <v>Cash</v>
      </c>
      <c r="F7788" s="21">
        <f>VLOOKUP(dirty_cafe_sales!A7788,dirty_cafe_sales!A:S,18,FALSE)</f>
        <v>4</v>
      </c>
      <c r="G7788" s="21">
        <f>VLOOKUP(dirty_cafe_sales!A7788,dirty_cafe_sales!A:S,17,FALSE)</f>
        <v>4</v>
      </c>
      <c r="H7788" s="21">
        <f>VLOOKUP(dirty_cafe_sales!A7788,dirty_cafe_sales!A:S,19,FALSE)</f>
        <v>16</v>
      </c>
    </row>
    <row r="7789" spans="1:8" x14ac:dyDescent="0.3">
      <c r="A7789" s="19" t="s">
        <v>7808</v>
      </c>
      <c r="B7789" s="19" t="str">
        <f>VLOOKUP(dirty_cafe_sales!A7789,dirty_cafe_sales!A:S,10,FALSE)</f>
        <v>Coffee</v>
      </c>
      <c r="C7789" s="20">
        <f>VLOOKUP(dirty_cafe_sales!A7789,dirty_cafe_sales!A:S,16,FALSE)</f>
        <v>45018</v>
      </c>
      <c r="D7789" s="19" t="str">
        <f>VLOOKUP(dirty_cafe_sales!A7789,dirty_cafe_sales!A:S,15,FALSE)</f>
        <v>Unknown</v>
      </c>
      <c r="E7789" s="19" t="str">
        <f>VLOOKUP(dirty_cafe_sales!A7789,dirty_cafe_sales!A:S,14,FALSE)</f>
        <v>Unknown</v>
      </c>
      <c r="F7789" s="21">
        <f>VLOOKUP(dirty_cafe_sales!A7789,dirty_cafe_sales!A:S,18,FALSE)</f>
        <v>2</v>
      </c>
      <c r="G7789" s="21">
        <f>VLOOKUP(dirty_cafe_sales!A7789,dirty_cafe_sales!A:S,17,FALSE)</f>
        <v>1</v>
      </c>
      <c r="H7789" s="21">
        <f>VLOOKUP(dirty_cafe_sales!A7789,dirty_cafe_sales!A:S,19,FALSE)</f>
        <v>2</v>
      </c>
    </row>
    <row r="7790" spans="1:8" x14ac:dyDescent="0.3">
      <c r="A7790" s="19" t="s">
        <v>7809</v>
      </c>
      <c r="B7790" s="19" t="str">
        <f>VLOOKUP(dirty_cafe_sales!A7790,dirty_cafe_sales!A:S,10,FALSE)</f>
        <v>Salad</v>
      </c>
      <c r="C7790" s="20">
        <f>VLOOKUP(dirty_cafe_sales!A7790,dirty_cafe_sales!A:S,16,FALSE)</f>
        <v>44984</v>
      </c>
      <c r="D7790" s="19" t="str">
        <f>VLOOKUP(dirty_cafe_sales!A7790,dirty_cafe_sales!A:S,15,FALSE)</f>
        <v>In-store</v>
      </c>
      <c r="E7790" s="19" t="str">
        <f>VLOOKUP(dirty_cafe_sales!A7790,dirty_cafe_sales!A:S,14,FALSE)</f>
        <v>Digital Wallet</v>
      </c>
      <c r="F7790" s="21">
        <f>VLOOKUP(dirty_cafe_sales!A7790,dirty_cafe_sales!A:S,18,FALSE)</f>
        <v>5</v>
      </c>
      <c r="G7790" s="21">
        <f>VLOOKUP(dirty_cafe_sales!A7790,dirty_cafe_sales!A:S,17,FALSE)</f>
        <v>5</v>
      </c>
      <c r="H7790" s="21">
        <f>VLOOKUP(dirty_cafe_sales!A7790,dirty_cafe_sales!A:S,19,FALSE)</f>
        <v>25</v>
      </c>
    </row>
    <row r="7791" spans="1:8" x14ac:dyDescent="0.3">
      <c r="A7791" s="19" t="s">
        <v>7810</v>
      </c>
      <c r="B7791" s="19" t="str">
        <f>VLOOKUP(dirty_cafe_sales!A7791,dirty_cafe_sales!A:S,10,FALSE)</f>
        <v>Salad</v>
      </c>
      <c r="C7791" s="20">
        <f>VLOOKUP(dirty_cafe_sales!A7791,dirty_cafe_sales!A:S,16,FALSE)</f>
        <v>45277</v>
      </c>
      <c r="D7791" s="19" t="str">
        <f>VLOOKUP(dirty_cafe_sales!A7791,dirty_cafe_sales!A:S,15,FALSE)</f>
        <v>Takeaway</v>
      </c>
      <c r="E7791" s="19" t="str">
        <f>VLOOKUP(dirty_cafe_sales!A7791,dirty_cafe_sales!A:S,14,FALSE)</f>
        <v>Unknown</v>
      </c>
      <c r="F7791" s="21">
        <f>VLOOKUP(dirty_cafe_sales!A7791,dirty_cafe_sales!A:S,18,FALSE)</f>
        <v>5</v>
      </c>
      <c r="G7791" s="21">
        <f>VLOOKUP(dirty_cafe_sales!A7791,dirty_cafe_sales!A:S,17,FALSE)</f>
        <v>3</v>
      </c>
      <c r="H7791" s="21">
        <f>VLOOKUP(dirty_cafe_sales!A7791,dirty_cafe_sales!A:S,19,FALSE)</f>
        <v>15</v>
      </c>
    </row>
    <row r="7792" spans="1:8" x14ac:dyDescent="0.3">
      <c r="A7792" s="19" t="s">
        <v>7811</v>
      </c>
      <c r="B7792" s="19" t="str">
        <f>VLOOKUP(dirty_cafe_sales!A7792,dirty_cafe_sales!A:S,10,FALSE)</f>
        <v>Cake</v>
      </c>
      <c r="C7792" s="20">
        <f>VLOOKUP(dirty_cafe_sales!A7792,dirty_cafe_sales!A:S,16,FALSE)</f>
        <v>44964</v>
      </c>
      <c r="D7792" s="19" t="str">
        <f>VLOOKUP(dirty_cafe_sales!A7792,dirty_cafe_sales!A:S,15,FALSE)</f>
        <v>Unknown</v>
      </c>
      <c r="E7792" s="19" t="str">
        <f>VLOOKUP(dirty_cafe_sales!A7792,dirty_cafe_sales!A:S,14,FALSE)</f>
        <v>Unknown</v>
      </c>
      <c r="F7792" s="21">
        <f>VLOOKUP(dirty_cafe_sales!A7792,dirty_cafe_sales!A:S,18,FALSE)</f>
        <v>3</v>
      </c>
      <c r="G7792" s="21">
        <f>VLOOKUP(dirty_cafe_sales!A7792,dirty_cafe_sales!A:S,17,FALSE)</f>
        <v>2</v>
      </c>
      <c r="H7792" s="21">
        <f>VLOOKUP(dirty_cafe_sales!A7792,dirty_cafe_sales!A:S,19,FALSE)</f>
        <v>6</v>
      </c>
    </row>
    <row r="7793" spans="1:8" x14ac:dyDescent="0.3">
      <c r="A7793" s="19" t="s">
        <v>7812</v>
      </c>
      <c r="B7793" s="19" t="str">
        <f>VLOOKUP(dirty_cafe_sales!A7793,dirty_cafe_sales!A:S,10,FALSE)</f>
        <v>Smoothie</v>
      </c>
      <c r="C7793" s="20">
        <f>VLOOKUP(dirty_cafe_sales!A7793,dirty_cafe_sales!A:S,16,FALSE)</f>
        <v>45103</v>
      </c>
      <c r="D7793" s="19" t="str">
        <f>VLOOKUP(dirty_cafe_sales!A7793,dirty_cafe_sales!A:S,15,FALSE)</f>
        <v>In-store</v>
      </c>
      <c r="E7793" s="19" t="str">
        <f>VLOOKUP(dirty_cafe_sales!A7793,dirty_cafe_sales!A:S,14,FALSE)</f>
        <v>Unknown</v>
      </c>
      <c r="F7793" s="21">
        <f>VLOOKUP(dirty_cafe_sales!A7793,dirty_cafe_sales!A:S,18,FALSE)</f>
        <v>4</v>
      </c>
      <c r="G7793" s="21">
        <f>VLOOKUP(dirty_cafe_sales!A7793,dirty_cafe_sales!A:S,17,FALSE)</f>
        <v>3</v>
      </c>
      <c r="H7793" s="21">
        <f>VLOOKUP(dirty_cafe_sales!A7793,dirty_cafe_sales!A:S,19,FALSE)</f>
        <v>12</v>
      </c>
    </row>
    <row r="7794" spans="1:8" x14ac:dyDescent="0.3">
      <c r="A7794" s="19" t="s">
        <v>7813</v>
      </c>
      <c r="B7794" s="19" t="str">
        <f>VLOOKUP(dirty_cafe_sales!A7794,dirty_cafe_sales!A:S,10,FALSE)</f>
        <v>Salad</v>
      </c>
      <c r="C7794" s="20" t="str">
        <f>VLOOKUP(dirty_cafe_sales!A7794,dirty_cafe_sales!A:S,16,FALSE)</f>
        <v>Unknown</v>
      </c>
      <c r="D7794" s="19" t="str">
        <f>VLOOKUP(dirty_cafe_sales!A7794,dirty_cafe_sales!A:S,15,FALSE)</f>
        <v>Takeaway</v>
      </c>
      <c r="E7794" s="19" t="str">
        <f>VLOOKUP(dirty_cafe_sales!A7794,dirty_cafe_sales!A:S,14,FALSE)</f>
        <v>Credit Card</v>
      </c>
      <c r="F7794" s="21">
        <f>VLOOKUP(dirty_cafe_sales!A7794,dirty_cafe_sales!A:S,18,FALSE)</f>
        <v>5</v>
      </c>
      <c r="G7794" s="21">
        <f>VLOOKUP(dirty_cafe_sales!A7794,dirty_cafe_sales!A:S,17,FALSE)</f>
        <v>4</v>
      </c>
      <c r="H7794" s="21">
        <f>VLOOKUP(dirty_cafe_sales!A7794,dirty_cafe_sales!A:S,19,FALSE)</f>
        <v>20</v>
      </c>
    </row>
    <row r="7795" spans="1:8" x14ac:dyDescent="0.3">
      <c r="A7795" s="19" t="s">
        <v>7814</v>
      </c>
      <c r="B7795" s="19" t="str">
        <f>VLOOKUP(dirty_cafe_sales!A7795,dirty_cafe_sales!A:S,10,FALSE)</f>
        <v>Coffee</v>
      </c>
      <c r="C7795" s="20">
        <f>VLOOKUP(dirty_cafe_sales!A7795,dirty_cafe_sales!A:S,16,FALSE)</f>
        <v>45155</v>
      </c>
      <c r="D7795" s="19" t="str">
        <f>VLOOKUP(dirty_cafe_sales!A7795,dirty_cafe_sales!A:S,15,FALSE)</f>
        <v>Unknown</v>
      </c>
      <c r="E7795" s="19" t="str">
        <f>VLOOKUP(dirty_cafe_sales!A7795,dirty_cafe_sales!A:S,14,FALSE)</f>
        <v>Unknown</v>
      </c>
      <c r="F7795" s="21">
        <f>VLOOKUP(dirty_cafe_sales!A7795,dirty_cafe_sales!A:S,18,FALSE)</f>
        <v>2</v>
      </c>
      <c r="G7795" s="21">
        <f>VLOOKUP(dirty_cafe_sales!A7795,dirty_cafe_sales!A:S,17,FALSE)</f>
        <v>5</v>
      </c>
      <c r="H7795" s="21">
        <f>VLOOKUP(dirty_cafe_sales!A7795,dirty_cafe_sales!A:S,19,FALSE)</f>
        <v>10</v>
      </c>
    </row>
    <row r="7796" spans="1:8" x14ac:dyDescent="0.3">
      <c r="A7796" s="19" t="s">
        <v>7815</v>
      </c>
      <c r="B7796" s="19" t="str">
        <f>VLOOKUP(dirty_cafe_sales!A7796,dirty_cafe_sales!A:S,10,FALSE)</f>
        <v>Coffee</v>
      </c>
      <c r="C7796" s="20">
        <f>VLOOKUP(dirty_cafe_sales!A7796,dirty_cafe_sales!A:S,16,FALSE)</f>
        <v>45118</v>
      </c>
      <c r="D7796" s="19" t="str">
        <f>VLOOKUP(dirty_cafe_sales!A7796,dirty_cafe_sales!A:S,15,FALSE)</f>
        <v>In-store</v>
      </c>
      <c r="E7796" s="19" t="str">
        <f>VLOOKUP(dirty_cafe_sales!A7796,dirty_cafe_sales!A:S,14,FALSE)</f>
        <v>Credit Card</v>
      </c>
      <c r="F7796" s="21">
        <f>VLOOKUP(dirty_cafe_sales!A7796,dirty_cafe_sales!A:S,18,FALSE)</f>
        <v>2</v>
      </c>
      <c r="G7796" s="21">
        <f>VLOOKUP(dirty_cafe_sales!A7796,dirty_cafe_sales!A:S,17,FALSE)</f>
        <v>3</v>
      </c>
      <c r="H7796" s="21">
        <f>VLOOKUP(dirty_cafe_sales!A7796,dirty_cafe_sales!A:S,19,FALSE)</f>
        <v>6</v>
      </c>
    </row>
    <row r="7797" spans="1:8" x14ac:dyDescent="0.3">
      <c r="A7797" s="19" t="s">
        <v>7816</v>
      </c>
      <c r="B7797" s="19" t="str">
        <f>VLOOKUP(dirty_cafe_sales!A7797,dirty_cafe_sales!A:S,10,FALSE)</f>
        <v>Cake</v>
      </c>
      <c r="C7797" s="20">
        <f>VLOOKUP(dirty_cafe_sales!A7797,dirty_cafe_sales!A:S,16,FALSE)</f>
        <v>45008</v>
      </c>
      <c r="D7797" s="19" t="str">
        <f>VLOOKUP(dirty_cafe_sales!A7797,dirty_cafe_sales!A:S,15,FALSE)</f>
        <v>Unknown</v>
      </c>
      <c r="E7797" s="19" t="str">
        <f>VLOOKUP(dirty_cafe_sales!A7797,dirty_cafe_sales!A:S,14,FALSE)</f>
        <v>Credit Card</v>
      </c>
      <c r="F7797" s="21">
        <f>VLOOKUP(dirty_cafe_sales!A7797,dirty_cafe_sales!A:S,18,FALSE)</f>
        <v>3</v>
      </c>
      <c r="G7797" s="21">
        <f>VLOOKUP(dirty_cafe_sales!A7797,dirty_cafe_sales!A:S,17,FALSE)</f>
        <v>5</v>
      </c>
      <c r="H7797" s="21">
        <f>VLOOKUP(dirty_cafe_sales!A7797,dirty_cafe_sales!A:S,19,FALSE)</f>
        <v>15</v>
      </c>
    </row>
    <row r="7798" spans="1:8" x14ac:dyDescent="0.3">
      <c r="A7798" s="19" t="s">
        <v>7817</v>
      </c>
      <c r="B7798" s="19" t="str">
        <f>VLOOKUP(dirty_cafe_sales!A7798,dirty_cafe_sales!A:S,10,FALSE)</f>
        <v>Coffee</v>
      </c>
      <c r="C7798" s="20">
        <f>VLOOKUP(dirty_cafe_sales!A7798,dirty_cafe_sales!A:S,16,FALSE)</f>
        <v>44966</v>
      </c>
      <c r="D7798" s="19" t="str">
        <f>VLOOKUP(dirty_cafe_sales!A7798,dirty_cafe_sales!A:S,15,FALSE)</f>
        <v>Takeaway</v>
      </c>
      <c r="E7798" s="19" t="str">
        <f>VLOOKUP(dirty_cafe_sales!A7798,dirty_cafe_sales!A:S,14,FALSE)</f>
        <v>Unknown</v>
      </c>
      <c r="F7798" s="21">
        <f>VLOOKUP(dirty_cafe_sales!A7798,dirty_cafe_sales!A:S,18,FALSE)</f>
        <v>2</v>
      </c>
      <c r="G7798" s="21">
        <f>VLOOKUP(dirty_cafe_sales!A7798,dirty_cafe_sales!A:S,17,FALSE)</f>
        <v>1</v>
      </c>
      <c r="H7798" s="21">
        <f>VLOOKUP(dirty_cafe_sales!A7798,dirty_cafe_sales!A:S,19,FALSE)</f>
        <v>2</v>
      </c>
    </row>
    <row r="7799" spans="1:8" x14ac:dyDescent="0.3">
      <c r="A7799" s="19" t="s">
        <v>7818</v>
      </c>
      <c r="B7799" s="19" t="str">
        <f>VLOOKUP(dirty_cafe_sales!A7799,dirty_cafe_sales!A:S,10,FALSE)</f>
        <v>Juice</v>
      </c>
      <c r="C7799" s="20">
        <f>VLOOKUP(dirty_cafe_sales!A7799,dirty_cafe_sales!A:S,16,FALSE)</f>
        <v>44967</v>
      </c>
      <c r="D7799" s="19" t="str">
        <f>VLOOKUP(dirty_cafe_sales!A7799,dirty_cafe_sales!A:S,15,FALSE)</f>
        <v>In-store</v>
      </c>
      <c r="E7799" s="19" t="str">
        <f>VLOOKUP(dirty_cafe_sales!A7799,dirty_cafe_sales!A:S,14,FALSE)</f>
        <v>Digital Wallet</v>
      </c>
      <c r="F7799" s="21">
        <f>VLOOKUP(dirty_cafe_sales!A7799,dirty_cafe_sales!A:S,18,FALSE)</f>
        <v>3</v>
      </c>
      <c r="G7799" s="21">
        <f>VLOOKUP(dirty_cafe_sales!A7799,dirty_cafe_sales!A:S,17,FALSE)</f>
        <v>4</v>
      </c>
      <c r="H7799" s="21">
        <f>VLOOKUP(dirty_cafe_sales!A7799,dirty_cafe_sales!A:S,19,FALSE)</f>
        <v>12</v>
      </c>
    </row>
    <row r="7800" spans="1:8" x14ac:dyDescent="0.3">
      <c r="A7800" s="19" t="s">
        <v>7819</v>
      </c>
      <c r="B7800" s="19" t="str">
        <f>VLOOKUP(dirty_cafe_sales!A7800,dirty_cafe_sales!A:S,10,FALSE)</f>
        <v>Tea</v>
      </c>
      <c r="C7800" s="20">
        <f>VLOOKUP(dirty_cafe_sales!A7800,dirty_cafe_sales!A:S,16,FALSE)</f>
        <v>45236</v>
      </c>
      <c r="D7800" s="19" t="str">
        <f>VLOOKUP(dirty_cafe_sales!A7800,dirty_cafe_sales!A:S,15,FALSE)</f>
        <v>Unknown</v>
      </c>
      <c r="E7800" s="19" t="str">
        <f>VLOOKUP(dirty_cafe_sales!A7800,dirty_cafe_sales!A:S,14,FALSE)</f>
        <v>Unknown</v>
      </c>
      <c r="F7800" s="21">
        <f>VLOOKUP(dirty_cafe_sales!A7800,dirty_cafe_sales!A:S,18,FALSE)</f>
        <v>1.5</v>
      </c>
      <c r="G7800" s="21">
        <f>VLOOKUP(dirty_cafe_sales!A7800,dirty_cafe_sales!A:S,17,FALSE)</f>
        <v>2</v>
      </c>
      <c r="H7800" s="21">
        <f>VLOOKUP(dirty_cafe_sales!A7800,dirty_cafe_sales!A:S,19,FALSE)</f>
        <v>3</v>
      </c>
    </row>
    <row r="7801" spans="1:8" x14ac:dyDescent="0.3">
      <c r="A7801" s="19" t="s">
        <v>7820</v>
      </c>
      <c r="B7801" s="19" t="str">
        <f>VLOOKUP(dirty_cafe_sales!A7801,dirty_cafe_sales!A:S,10,FALSE)</f>
        <v>Juice</v>
      </c>
      <c r="C7801" s="20">
        <f>VLOOKUP(dirty_cafe_sales!A7801,dirty_cafe_sales!A:S,16,FALSE)</f>
        <v>45012</v>
      </c>
      <c r="D7801" s="19" t="str">
        <f>VLOOKUP(dirty_cafe_sales!A7801,dirty_cafe_sales!A:S,15,FALSE)</f>
        <v>Unknown</v>
      </c>
      <c r="E7801" s="19" t="str">
        <f>VLOOKUP(dirty_cafe_sales!A7801,dirty_cafe_sales!A:S,14,FALSE)</f>
        <v>Credit Card</v>
      </c>
      <c r="F7801" s="21">
        <f>VLOOKUP(dirty_cafe_sales!A7801,dirty_cafe_sales!A:S,18,FALSE)</f>
        <v>3</v>
      </c>
      <c r="G7801" s="21">
        <f>VLOOKUP(dirty_cafe_sales!A7801,dirty_cafe_sales!A:S,17,FALSE)</f>
        <v>1</v>
      </c>
      <c r="H7801" s="21">
        <f>VLOOKUP(dirty_cafe_sales!A7801,dirty_cafe_sales!A:S,19,FALSE)</f>
        <v>3</v>
      </c>
    </row>
    <row r="7802" spans="1:8" x14ac:dyDescent="0.3">
      <c r="A7802" s="19" t="s">
        <v>7821</v>
      </c>
      <c r="B7802" s="19" t="str">
        <f>VLOOKUP(dirty_cafe_sales!A7802,dirty_cafe_sales!A:S,10,FALSE)</f>
        <v>Unknown</v>
      </c>
      <c r="C7802" s="20">
        <f>VLOOKUP(dirty_cafe_sales!A7802,dirty_cafe_sales!A:S,16,FALSE)</f>
        <v>44963</v>
      </c>
      <c r="D7802" s="19" t="str">
        <f>VLOOKUP(dirty_cafe_sales!A7802,dirty_cafe_sales!A:S,15,FALSE)</f>
        <v>Unknown</v>
      </c>
      <c r="E7802" s="19" t="str">
        <f>VLOOKUP(dirty_cafe_sales!A7802,dirty_cafe_sales!A:S,14,FALSE)</f>
        <v>Digital Wallet</v>
      </c>
      <c r="F7802" s="21">
        <f>VLOOKUP(dirty_cafe_sales!A7802,dirty_cafe_sales!A:S,18,FALSE)</f>
        <v>3</v>
      </c>
      <c r="G7802" s="21">
        <f>VLOOKUP(dirty_cafe_sales!A7802,dirty_cafe_sales!A:S,17,FALSE)</f>
        <v>1</v>
      </c>
      <c r="H7802" s="21">
        <f>VLOOKUP(dirty_cafe_sales!A7802,dirty_cafe_sales!A:S,19,FALSE)</f>
        <v>3</v>
      </c>
    </row>
    <row r="7803" spans="1:8" x14ac:dyDescent="0.3">
      <c r="A7803" s="19" t="s">
        <v>7822</v>
      </c>
      <c r="B7803" s="19" t="str">
        <f>VLOOKUP(dirty_cafe_sales!A7803,dirty_cafe_sales!A:S,10,FALSE)</f>
        <v>Tea</v>
      </c>
      <c r="C7803" s="20" t="str">
        <f>VLOOKUP(dirty_cafe_sales!A7803,dirty_cafe_sales!A:S,16,FALSE)</f>
        <v>Unknown</v>
      </c>
      <c r="D7803" s="19" t="str">
        <f>VLOOKUP(dirty_cafe_sales!A7803,dirty_cafe_sales!A:S,15,FALSE)</f>
        <v>In-store</v>
      </c>
      <c r="E7803" s="19" t="str">
        <f>VLOOKUP(dirty_cafe_sales!A7803,dirty_cafe_sales!A:S,14,FALSE)</f>
        <v>Digital Wallet</v>
      </c>
      <c r="F7803" s="21">
        <f>VLOOKUP(dirty_cafe_sales!A7803,dirty_cafe_sales!A:S,18,FALSE)</f>
        <v>1.5</v>
      </c>
      <c r="G7803" s="21">
        <f>VLOOKUP(dirty_cafe_sales!A7803,dirty_cafe_sales!A:S,17,FALSE)</f>
        <v>4</v>
      </c>
      <c r="H7803" s="21">
        <f>VLOOKUP(dirty_cafe_sales!A7803,dirty_cafe_sales!A:S,19,FALSE)</f>
        <v>6</v>
      </c>
    </row>
    <row r="7804" spans="1:8" x14ac:dyDescent="0.3">
      <c r="A7804" s="19" t="s">
        <v>7823</v>
      </c>
      <c r="B7804" s="19" t="str">
        <f>VLOOKUP(dirty_cafe_sales!A7804,dirty_cafe_sales!A:S,10,FALSE)</f>
        <v>Coffee</v>
      </c>
      <c r="C7804" s="20">
        <f>VLOOKUP(dirty_cafe_sales!A7804,dirty_cafe_sales!A:S,16,FALSE)</f>
        <v>45240</v>
      </c>
      <c r="D7804" s="19" t="str">
        <f>VLOOKUP(dirty_cafe_sales!A7804,dirty_cafe_sales!A:S,15,FALSE)</f>
        <v>In-store</v>
      </c>
      <c r="E7804" s="19" t="str">
        <f>VLOOKUP(dirty_cafe_sales!A7804,dirty_cafe_sales!A:S,14,FALSE)</f>
        <v>Credit Card</v>
      </c>
      <c r="F7804" s="21">
        <f>VLOOKUP(dirty_cafe_sales!A7804,dirty_cafe_sales!A:S,18,FALSE)</f>
        <v>2</v>
      </c>
      <c r="G7804" s="21">
        <f>VLOOKUP(dirty_cafe_sales!A7804,dirty_cafe_sales!A:S,17,FALSE)</f>
        <v>5</v>
      </c>
      <c r="H7804" s="21">
        <f>VLOOKUP(dirty_cafe_sales!A7804,dirty_cafe_sales!A:S,19,FALSE)</f>
        <v>10</v>
      </c>
    </row>
    <row r="7805" spans="1:8" x14ac:dyDescent="0.3">
      <c r="A7805" s="19" t="s">
        <v>7824</v>
      </c>
      <c r="B7805" s="19" t="str">
        <f>VLOOKUP(dirty_cafe_sales!A7805,dirty_cafe_sales!A:S,10,FALSE)</f>
        <v>Coffee</v>
      </c>
      <c r="C7805" s="20">
        <f>VLOOKUP(dirty_cafe_sales!A7805,dirty_cafe_sales!A:S,16,FALSE)</f>
        <v>44964</v>
      </c>
      <c r="D7805" s="19" t="str">
        <f>VLOOKUP(dirty_cafe_sales!A7805,dirty_cafe_sales!A:S,15,FALSE)</f>
        <v>In-store</v>
      </c>
      <c r="E7805" s="19" t="str">
        <f>VLOOKUP(dirty_cafe_sales!A7805,dirty_cafe_sales!A:S,14,FALSE)</f>
        <v>Cash</v>
      </c>
      <c r="F7805" s="21">
        <f>VLOOKUP(dirty_cafe_sales!A7805,dirty_cafe_sales!A:S,18,FALSE)</f>
        <v>2</v>
      </c>
      <c r="G7805" s="21">
        <f>VLOOKUP(dirty_cafe_sales!A7805,dirty_cafe_sales!A:S,17,FALSE)</f>
        <v>3</v>
      </c>
      <c r="H7805" s="21">
        <f>VLOOKUP(dirty_cafe_sales!A7805,dirty_cafe_sales!A:S,19,FALSE)</f>
        <v>6</v>
      </c>
    </row>
    <row r="7806" spans="1:8" x14ac:dyDescent="0.3">
      <c r="A7806" s="19" t="s">
        <v>7825</v>
      </c>
      <c r="B7806" s="19" t="str">
        <f>VLOOKUP(dirty_cafe_sales!A7806,dirty_cafe_sales!A:S,10,FALSE)</f>
        <v>Unknown</v>
      </c>
      <c r="C7806" s="20">
        <f>VLOOKUP(dirty_cafe_sales!A7806,dirty_cafe_sales!A:S,16,FALSE)</f>
        <v>45015</v>
      </c>
      <c r="D7806" s="19" t="str">
        <f>VLOOKUP(dirty_cafe_sales!A7806,dirty_cafe_sales!A:S,15,FALSE)</f>
        <v>Unknown</v>
      </c>
      <c r="E7806" s="19" t="str">
        <f>VLOOKUP(dirty_cafe_sales!A7806,dirty_cafe_sales!A:S,14,FALSE)</f>
        <v>Credit Card</v>
      </c>
      <c r="F7806" s="21">
        <f>VLOOKUP(dirty_cafe_sales!A7806,dirty_cafe_sales!A:S,18,FALSE)</f>
        <v>3</v>
      </c>
      <c r="G7806" s="21">
        <f>VLOOKUP(dirty_cafe_sales!A7806,dirty_cafe_sales!A:S,17,FALSE)</f>
        <v>2</v>
      </c>
      <c r="H7806" s="21">
        <f>VLOOKUP(dirty_cafe_sales!A7806,dirty_cafe_sales!A:S,19,FALSE)</f>
        <v>6</v>
      </c>
    </row>
    <row r="7807" spans="1:8" x14ac:dyDescent="0.3">
      <c r="A7807" s="19" t="s">
        <v>7826</v>
      </c>
      <c r="B7807" s="19" t="str">
        <f>VLOOKUP(dirty_cafe_sales!A7807,dirty_cafe_sales!A:S,10,FALSE)</f>
        <v>Coffee</v>
      </c>
      <c r="C7807" s="20">
        <f>VLOOKUP(dirty_cafe_sales!A7807,dirty_cafe_sales!A:S,16,FALSE)</f>
        <v>45178</v>
      </c>
      <c r="D7807" s="19" t="str">
        <f>VLOOKUP(dirty_cafe_sales!A7807,dirty_cafe_sales!A:S,15,FALSE)</f>
        <v>In-store</v>
      </c>
      <c r="E7807" s="19" t="str">
        <f>VLOOKUP(dirty_cafe_sales!A7807,dirty_cafe_sales!A:S,14,FALSE)</f>
        <v>Credit Card</v>
      </c>
      <c r="F7807" s="21">
        <f>VLOOKUP(dirty_cafe_sales!A7807,dirty_cafe_sales!A:S,18,FALSE)</f>
        <v>2</v>
      </c>
      <c r="G7807" s="21">
        <f>VLOOKUP(dirty_cafe_sales!A7807,dirty_cafe_sales!A:S,17,FALSE)</f>
        <v>2</v>
      </c>
      <c r="H7807" s="21">
        <f>VLOOKUP(dirty_cafe_sales!A7807,dirty_cafe_sales!A:S,19,FALSE)</f>
        <v>4</v>
      </c>
    </row>
    <row r="7808" spans="1:8" x14ac:dyDescent="0.3">
      <c r="A7808" s="19" t="s">
        <v>7827</v>
      </c>
      <c r="B7808" s="19" t="str">
        <f>VLOOKUP(dirty_cafe_sales!A7808,dirty_cafe_sales!A:S,10,FALSE)</f>
        <v>Smoothie</v>
      </c>
      <c r="C7808" s="20">
        <f>VLOOKUP(dirty_cafe_sales!A7808,dirty_cafe_sales!A:S,16,FALSE)</f>
        <v>45189</v>
      </c>
      <c r="D7808" s="19" t="str">
        <f>VLOOKUP(dirty_cafe_sales!A7808,dirty_cafe_sales!A:S,15,FALSE)</f>
        <v>Unknown</v>
      </c>
      <c r="E7808" s="19" t="str">
        <f>VLOOKUP(dirty_cafe_sales!A7808,dirty_cafe_sales!A:S,14,FALSE)</f>
        <v>Credit Card</v>
      </c>
      <c r="F7808" s="21">
        <f>VLOOKUP(dirty_cafe_sales!A7808,dirty_cafe_sales!A:S,18,FALSE)</f>
        <v>4</v>
      </c>
      <c r="G7808" s="21">
        <f>VLOOKUP(dirty_cafe_sales!A7808,dirty_cafe_sales!A:S,17,FALSE)</f>
        <v>5</v>
      </c>
      <c r="H7808" s="21">
        <f>VLOOKUP(dirty_cafe_sales!A7808,dirty_cafe_sales!A:S,19,FALSE)</f>
        <v>20</v>
      </c>
    </row>
    <row r="7809" spans="1:8" x14ac:dyDescent="0.3">
      <c r="A7809" s="19" t="s">
        <v>7828</v>
      </c>
      <c r="B7809" s="19" t="str">
        <f>VLOOKUP(dirty_cafe_sales!A7809,dirty_cafe_sales!A:S,10,FALSE)</f>
        <v>Smoothie</v>
      </c>
      <c r="C7809" s="20">
        <f>VLOOKUP(dirty_cafe_sales!A7809,dirty_cafe_sales!A:S,16,FALSE)</f>
        <v>45044</v>
      </c>
      <c r="D7809" s="19" t="str">
        <f>VLOOKUP(dirty_cafe_sales!A7809,dirty_cafe_sales!A:S,15,FALSE)</f>
        <v>Unknown</v>
      </c>
      <c r="E7809" s="19" t="str">
        <f>VLOOKUP(dirty_cafe_sales!A7809,dirty_cafe_sales!A:S,14,FALSE)</f>
        <v>Cash</v>
      </c>
      <c r="F7809" s="21">
        <f>VLOOKUP(dirty_cafe_sales!A7809,dirty_cafe_sales!A:S,18,FALSE)</f>
        <v>4</v>
      </c>
      <c r="G7809" s="21">
        <f>VLOOKUP(dirty_cafe_sales!A7809,dirty_cafe_sales!A:S,17,FALSE)</f>
        <v>3</v>
      </c>
      <c r="H7809" s="21">
        <f>VLOOKUP(dirty_cafe_sales!A7809,dirty_cafe_sales!A:S,19,FALSE)</f>
        <v>12</v>
      </c>
    </row>
    <row r="7810" spans="1:8" x14ac:dyDescent="0.3">
      <c r="A7810" s="19" t="s">
        <v>7829</v>
      </c>
      <c r="B7810" s="19" t="str">
        <f>VLOOKUP(dirty_cafe_sales!A7810,dirty_cafe_sales!A:S,10,FALSE)</f>
        <v>Smoothie</v>
      </c>
      <c r="C7810" s="20">
        <f>VLOOKUP(dirty_cafe_sales!A7810,dirty_cafe_sales!A:S,16,FALSE)</f>
        <v>45196</v>
      </c>
      <c r="D7810" s="19" t="str">
        <f>VLOOKUP(dirty_cafe_sales!A7810,dirty_cafe_sales!A:S,15,FALSE)</f>
        <v>Takeaway</v>
      </c>
      <c r="E7810" s="19" t="str">
        <f>VLOOKUP(dirty_cafe_sales!A7810,dirty_cafe_sales!A:S,14,FALSE)</f>
        <v>Unknown</v>
      </c>
      <c r="F7810" s="21">
        <f>VLOOKUP(dirty_cafe_sales!A7810,dirty_cafe_sales!A:S,18,FALSE)</f>
        <v>4</v>
      </c>
      <c r="G7810" s="21">
        <f>VLOOKUP(dirty_cafe_sales!A7810,dirty_cafe_sales!A:S,17,FALSE)</f>
        <v>2</v>
      </c>
      <c r="H7810" s="21">
        <f>VLOOKUP(dirty_cafe_sales!A7810,dirty_cafe_sales!A:S,19,FALSE)</f>
        <v>8</v>
      </c>
    </row>
    <row r="7811" spans="1:8" x14ac:dyDescent="0.3">
      <c r="A7811" s="19" t="s">
        <v>7830</v>
      </c>
      <c r="B7811" s="19" t="str">
        <f>VLOOKUP(dirty_cafe_sales!A7811,dirty_cafe_sales!A:S,10,FALSE)</f>
        <v>Tea</v>
      </c>
      <c r="C7811" s="20">
        <f>VLOOKUP(dirty_cafe_sales!A7811,dirty_cafe_sales!A:S,16,FALSE)</f>
        <v>45199</v>
      </c>
      <c r="D7811" s="19" t="str">
        <f>VLOOKUP(dirty_cafe_sales!A7811,dirty_cafe_sales!A:S,15,FALSE)</f>
        <v>Unknown</v>
      </c>
      <c r="E7811" s="19" t="str">
        <f>VLOOKUP(dirty_cafe_sales!A7811,dirty_cafe_sales!A:S,14,FALSE)</f>
        <v>Unknown</v>
      </c>
      <c r="F7811" s="21">
        <f>VLOOKUP(dirty_cafe_sales!A7811,dirty_cafe_sales!A:S,18,FALSE)</f>
        <v>1.5</v>
      </c>
      <c r="G7811" s="21">
        <f>VLOOKUP(dirty_cafe_sales!A7811,dirty_cafe_sales!A:S,17,FALSE)</f>
        <v>1</v>
      </c>
      <c r="H7811" s="21">
        <f>VLOOKUP(dirty_cafe_sales!A7811,dirty_cafe_sales!A:S,19,FALSE)</f>
        <v>1.5</v>
      </c>
    </row>
    <row r="7812" spans="1:8" x14ac:dyDescent="0.3">
      <c r="A7812" s="19" t="s">
        <v>7831</v>
      </c>
      <c r="B7812" s="19" t="str">
        <f>VLOOKUP(dirty_cafe_sales!A7812,dirty_cafe_sales!A:S,10,FALSE)</f>
        <v>Cookie</v>
      </c>
      <c r="C7812" s="20">
        <f>VLOOKUP(dirty_cafe_sales!A7812,dirty_cafe_sales!A:S,16,FALSE)</f>
        <v>44942</v>
      </c>
      <c r="D7812" s="19" t="str">
        <f>VLOOKUP(dirty_cafe_sales!A7812,dirty_cafe_sales!A:S,15,FALSE)</f>
        <v>In-store</v>
      </c>
      <c r="E7812" s="19" t="str">
        <f>VLOOKUP(dirty_cafe_sales!A7812,dirty_cafe_sales!A:S,14,FALSE)</f>
        <v>Credit Card</v>
      </c>
      <c r="F7812" s="21">
        <f>VLOOKUP(dirty_cafe_sales!A7812,dirty_cafe_sales!A:S,18,FALSE)</f>
        <v>1</v>
      </c>
      <c r="G7812" s="21">
        <f>VLOOKUP(dirty_cafe_sales!A7812,dirty_cafe_sales!A:S,17,FALSE)</f>
        <v>5</v>
      </c>
      <c r="H7812" s="21">
        <f>VLOOKUP(dirty_cafe_sales!A7812,dirty_cafe_sales!A:S,19,FALSE)</f>
        <v>5</v>
      </c>
    </row>
    <row r="7813" spans="1:8" x14ac:dyDescent="0.3">
      <c r="A7813" s="19" t="s">
        <v>7832</v>
      </c>
      <c r="B7813" s="19" t="str">
        <f>VLOOKUP(dirty_cafe_sales!A7813,dirty_cafe_sales!A:S,10,FALSE)</f>
        <v>Sandwich</v>
      </c>
      <c r="C7813" s="20">
        <f>VLOOKUP(dirty_cafe_sales!A7813,dirty_cafe_sales!A:S,16,FALSE)</f>
        <v>45092</v>
      </c>
      <c r="D7813" s="19" t="str">
        <f>VLOOKUP(dirty_cafe_sales!A7813,dirty_cafe_sales!A:S,15,FALSE)</f>
        <v>Unknown</v>
      </c>
      <c r="E7813" s="19" t="str">
        <f>VLOOKUP(dirty_cafe_sales!A7813,dirty_cafe_sales!A:S,14,FALSE)</f>
        <v>Credit Card</v>
      </c>
      <c r="F7813" s="21">
        <f>VLOOKUP(dirty_cafe_sales!A7813,dirty_cafe_sales!A:S,18,FALSE)</f>
        <v>4</v>
      </c>
      <c r="G7813" s="21">
        <f>VLOOKUP(dirty_cafe_sales!A7813,dirty_cafe_sales!A:S,17,FALSE)</f>
        <v>2</v>
      </c>
      <c r="H7813" s="21">
        <f>VLOOKUP(dirty_cafe_sales!A7813,dirty_cafe_sales!A:S,19,FALSE)</f>
        <v>8</v>
      </c>
    </row>
    <row r="7814" spans="1:8" x14ac:dyDescent="0.3">
      <c r="A7814" s="19" t="s">
        <v>7833</v>
      </c>
      <c r="B7814" s="19" t="str">
        <f>VLOOKUP(dirty_cafe_sales!A7814,dirty_cafe_sales!A:S,10,FALSE)</f>
        <v>Cake</v>
      </c>
      <c r="C7814" s="20">
        <f>VLOOKUP(dirty_cafe_sales!A7814,dirty_cafe_sales!A:S,16,FALSE)</f>
        <v>45165</v>
      </c>
      <c r="D7814" s="19" t="str">
        <f>VLOOKUP(dirty_cafe_sales!A7814,dirty_cafe_sales!A:S,15,FALSE)</f>
        <v>In-store</v>
      </c>
      <c r="E7814" s="19" t="str">
        <f>VLOOKUP(dirty_cafe_sales!A7814,dirty_cafe_sales!A:S,14,FALSE)</f>
        <v>Credit Card</v>
      </c>
      <c r="F7814" s="21">
        <f>VLOOKUP(dirty_cafe_sales!A7814,dirty_cafe_sales!A:S,18,FALSE)</f>
        <v>3</v>
      </c>
      <c r="G7814" s="21">
        <f>VLOOKUP(dirty_cafe_sales!A7814,dirty_cafe_sales!A:S,17,FALSE)</f>
        <v>3</v>
      </c>
      <c r="H7814" s="21">
        <f>VLOOKUP(dirty_cafe_sales!A7814,dirty_cafe_sales!A:S,19,FALSE)</f>
        <v>9</v>
      </c>
    </row>
    <row r="7815" spans="1:8" x14ac:dyDescent="0.3">
      <c r="A7815" s="19" t="s">
        <v>7834</v>
      </c>
      <c r="B7815" s="19" t="str">
        <f>VLOOKUP(dirty_cafe_sales!A7815,dirty_cafe_sales!A:S,10,FALSE)</f>
        <v>Cake</v>
      </c>
      <c r="C7815" s="20">
        <f>VLOOKUP(dirty_cafe_sales!A7815,dirty_cafe_sales!A:S,16,FALSE)</f>
        <v>45183</v>
      </c>
      <c r="D7815" s="19" t="str">
        <f>VLOOKUP(dirty_cafe_sales!A7815,dirty_cafe_sales!A:S,15,FALSE)</f>
        <v>Unknown</v>
      </c>
      <c r="E7815" s="19" t="str">
        <f>VLOOKUP(dirty_cafe_sales!A7815,dirty_cafe_sales!A:S,14,FALSE)</f>
        <v>Unknown</v>
      </c>
      <c r="F7815" s="21">
        <f>VLOOKUP(dirty_cafe_sales!A7815,dirty_cafe_sales!A:S,18,FALSE)</f>
        <v>3</v>
      </c>
      <c r="G7815" s="21">
        <f>VLOOKUP(dirty_cafe_sales!A7815,dirty_cafe_sales!A:S,17,FALSE)</f>
        <v>3</v>
      </c>
      <c r="H7815" s="21">
        <f>VLOOKUP(dirty_cafe_sales!A7815,dirty_cafe_sales!A:S,19,FALSE)</f>
        <v>9</v>
      </c>
    </row>
    <row r="7816" spans="1:8" x14ac:dyDescent="0.3">
      <c r="A7816" s="19" t="s">
        <v>7835</v>
      </c>
      <c r="B7816" s="19" t="str">
        <f>VLOOKUP(dirty_cafe_sales!A7816,dirty_cafe_sales!A:S,10,FALSE)</f>
        <v>Coffee</v>
      </c>
      <c r="C7816" s="20">
        <f>VLOOKUP(dirty_cafe_sales!A7816,dirty_cafe_sales!A:S,16,FALSE)</f>
        <v>45225</v>
      </c>
      <c r="D7816" s="19" t="str">
        <f>VLOOKUP(dirty_cafe_sales!A7816,dirty_cafe_sales!A:S,15,FALSE)</f>
        <v>Unknown</v>
      </c>
      <c r="E7816" s="19" t="str">
        <f>VLOOKUP(dirty_cafe_sales!A7816,dirty_cafe_sales!A:S,14,FALSE)</f>
        <v>Digital Wallet</v>
      </c>
      <c r="F7816" s="21">
        <f>VLOOKUP(dirty_cafe_sales!A7816,dirty_cafe_sales!A:S,18,FALSE)</f>
        <v>2</v>
      </c>
      <c r="G7816" s="21">
        <f>VLOOKUP(dirty_cafe_sales!A7816,dirty_cafe_sales!A:S,17,FALSE)</f>
        <v>0</v>
      </c>
      <c r="H7816" s="21">
        <f>VLOOKUP(dirty_cafe_sales!A7816,dirty_cafe_sales!A:S,19,FALSE)</f>
        <v>0</v>
      </c>
    </row>
    <row r="7817" spans="1:8" x14ac:dyDescent="0.3">
      <c r="A7817" s="19" t="s">
        <v>7836</v>
      </c>
      <c r="B7817" s="19" t="str">
        <f>VLOOKUP(dirty_cafe_sales!A7817,dirty_cafe_sales!A:S,10,FALSE)</f>
        <v>Sandwich</v>
      </c>
      <c r="C7817" s="20">
        <f>VLOOKUP(dirty_cafe_sales!A7817,dirty_cafe_sales!A:S,16,FALSE)</f>
        <v>45013</v>
      </c>
      <c r="D7817" s="19" t="str">
        <f>VLOOKUP(dirty_cafe_sales!A7817,dirty_cafe_sales!A:S,15,FALSE)</f>
        <v>Takeaway</v>
      </c>
      <c r="E7817" s="19" t="str">
        <f>VLOOKUP(dirty_cafe_sales!A7817,dirty_cafe_sales!A:S,14,FALSE)</f>
        <v>Cash</v>
      </c>
      <c r="F7817" s="21">
        <f>VLOOKUP(dirty_cafe_sales!A7817,dirty_cafe_sales!A:S,18,FALSE)</f>
        <v>4</v>
      </c>
      <c r="G7817" s="21">
        <f>VLOOKUP(dirty_cafe_sales!A7817,dirty_cafe_sales!A:S,17,FALSE)</f>
        <v>4</v>
      </c>
      <c r="H7817" s="21">
        <f>VLOOKUP(dirty_cafe_sales!A7817,dirty_cafe_sales!A:S,19,FALSE)</f>
        <v>16</v>
      </c>
    </row>
    <row r="7818" spans="1:8" x14ac:dyDescent="0.3">
      <c r="A7818" s="19" t="s">
        <v>7837</v>
      </c>
      <c r="B7818" s="19" t="str">
        <f>VLOOKUP(dirty_cafe_sales!A7818,dirty_cafe_sales!A:S,10,FALSE)</f>
        <v>Cake</v>
      </c>
      <c r="C7818" s="20">
        <f>VLOOKUP(dirty_cafe_sales!A7818,dirty_cafe_sales!A:S,16,FALSE)</f>
        <v>45206</v>
      </c>
      <c r="D7818" s="19" t="str">
        <f>VLOOKUP(dirty_cafe_sales!A7818,dirty_cafe_sales!A:S,15,FALSE)</f>
        <v>Unknown</v>
      </c>
      <c r="E7818" s="19" t="str">
        <f>VLOOKUP(dirty_cafe_sales!A7818,dirty_cafe_sales!A:S,14,FALSE)</f>
        <v>Cash</v>
      </c>
      <c r="F7818" s="21">
        <f>VLOOKUP(dirty_cafe_sales!A7818,dirty_cafe_sales!A:S,18,FALSE)</f>
        <v>3</v>
      </c>
      <c r="G7818" s="21">
        <f>VLOOKUP(dirty_cafe_sales!A7818,dirty_cafe_sales!A:S,17,FALSE)</f>
        <v>5</v>
      </c>
      <c r="H7818" s="21">
        <f>VLOOKUP(dirty_cafe_sales!A7818,dirty_cafe_sales!A:S,19,FALSE)</f>
        <v>15</v>
      </c>
    </row>
    <row r="7819" spans="1:8" x14ac:dyDescent="0.3">
      <c r="A7819" s="19" t="s">
        <v>7838</v>
      </c>
      <c r="B7819" s="19" t="str">
        <f>VLOOKUP(dirty_cafe_sales!A7819,dirty_cafe_sales!A:S,10,FALSE)</f>
        <v>Smoothie</v>
      </c>
      <c r="C7819" s="20">
        <f>VLOOKUP(dirty_cafe_sales!A7819,dirty_cafe_sales!A:S,16,FALSE)</f>
        <v>45263</v>
      </c>
      <c r="D7819" s="19" t="str">
        <f>VLOOKUP(dirty_cafe_sales!A7819,dirty_cafe_sales!A:S,15,FALSE)</f>
        <v>Takeaway</v>
      </c>
      <c r="E7819" s="19" t="str">
        <f>VLOOKUP(dirty_cafe_sales!A7819,dirty_cafe_sales!A:S,14,FALSE)</f>
        <v>Digital Wallet</v>
      </c>
      <c r="F7819" s="21">
        <f>VLOOKUP(dirty_cafe_sales!A7819,dirty_cafe_sales!A:S,18,FALSE)</f>
        <v>0</v>
      </c>
      <c r="G7819" s="21">
        <f>VLOOKUP(dirty_cafe_sales!A7819,dirty_cafe_sales!A:S,17,FALSE)</f>
        <v>5</v>
      </c>
      <c r="H7819" s="21">
        <f>VLOOKUP(dirty_cafe_sales!A7819,dirty_cafe_sales!A:S,19,FALSE)</f>
        <v>0</v>
      </c>
    </row>
    <row r="7820" spans="1:8" x14ac:dyDescent="0.3">
      <c r="A7820" s="19" t="s">
        <v>7839</v>
      </c>
      <c r="B7820" s="19" t="str">
        <f>VLOOKUP(dirty_cafe_sales!A7820,dirty_cafe_sales!A:S,10,FALSE)</f>
        <v>Smoothie</v>
      </c>
      <c r="C7820" s="20">
        <f>VLOOKUP(dirty_cafe_sales!A7820,dirty_cafe_sales!A:S,16,FALSE)</f>
        <v>45138</v>
      </c>
      <c r="D7820" s="19" t="str">
        <f>VLOOKUP(dirty_cafe_sales!A7820,dirty_cafe_sales!A:S,15,FALSE)</f>
        <v>Unknown</v>
      </c>
      <c r="E7820" s="19" t="str">
        <f>VLOOKUP(dirty_cafe_sales!A7820,dirty_cafe_sales!A:S,14,FALSE)</f>
        <v>Unknown</v>
      </c>
      <c r="F7820" s="21">
        <f>VLOOKUP(dirty_cafe_sales!A7820,dirty_cafe_sales!A:S,18,FALSE)</f>
        <v>4</v>
      </c>
      <c r="G7820" s="21">
        <f>VLOOKUP(dirty_cafe_sales!A7820,dirty_cafe_sales!A:S,17,FALSE)</f>
        <v>2</v>
      </c>
      <c r="H7820" s="21">
        <f>VLOOKUP(dirty_cafe_sales!A7820,dirty_cafe_sales!A:S,19,FALSE)</f>
        <v>8</v>
      </c>
    </row>
    <row r="7821" spans="1:8" x14ac:dyDescent="0.3">
      <c r="A7821" s="19" t="s">
        <v>7840</v>
      </c>
      <c r="B7821" s="19" t="str">
        <f>VLOOKUP(dirty_cafe_sales!A7821,dirty_cafe_sales!A:S,10,FALSE)</f>
        <v>Unknown</v>
      </c>
      <c r="C7821" s="20">
        <f>VLOOKUP(dirty_cafe_sales!A7821,dirty_cafe_sales!A:S,16,FALSE)</f>
        <v>44929</v>
      </c>
      <c r="D7821" s="19" t="str">
        <f>VLOOKUP(dirty_cafe_sales!A7821,dirty_cafe_sales!A:S,15,FALSE)</f>
        <v>In-store</v>
      </c>
      <c r="E7821" s="19" t="str">
        <f>VLOOKUP(dirty_cafe_sales!A7821,dirty_cafe_sales!A:S,14,FALSE)</f>
        <v>Unknown</v>
      </c>
      <c r="F7821" s="21">
        <f>VLOOKUP(dirty_cafe_sales!A7821,dirty_cafe_sales!A:S,18,FALSE)</f>
        <v>4</v>
      </c>
      <c r="G7821" s="21" t="str">
        <f>VLOOKUP(dirty_cafe_sales!A7821,dirty_cafe_sales!A:S,17,FALSE)</f>
        <v>0</v>
      </c>
      <c r="H7821" s="21">
        <f>VLOOKUP(dirty_cafe_sales!A7821,dirty_cafe_sales!A:S,19,FALSE)</f>
        <v>0</v>
      </c>
    </row>
    <row r="7822" spans="1:8" x14ac:dyDescent="0.3">
      <c r="A7822" s="19" t="s">
        <v>7841</v>
      </c>
      <c r="B7822" s="19" t="str">
        <f>VLOOKUP(dirty_cafe_sales!A7822,dirty_cafe_sales!A:S,10,FALSE)</f>
        <v>Sandwich</v>
      </c>
      <c r="C7822" s="20">
        <f>VLOOKUP(dirty_cafe_sales!A7822,dirty_cafe_sales!A:S,16,FALSE)</f>
        <v>45209</v>
      </c>
      <c r="D7822" s="19" t="str">
        <f>VLOOKUP(dirty_cafe_sales!A7822,dirty_cafe_sales!A:S,15,FALSE)</f>
        <v>Takeaway</v>
      </c>
      <c r="E7822" s="19" t="str">
        <f>VLOOKUP(dirty_cafe_sales!A7822,dirty_cafe_sales!A:S,14,FALSE)</f>
        <v>Unknown</v>
      </c>
      <c r="F7822" s="21">
        <f>VLOOKUP(dirty_cafe_sales!A7822,dirty_cafe_sales!A:S,18,FALSE)</f>
        <v>4</v>
      </c>
      <c r="G7822" s="21">
        <f>VLOOKUP(dirty_cafe_sales!A7822,dirty_cafe_sales!A:S,17,FALSE)</f>
        <v>3</v>
      </c>
      <c r="H7822" s="21">
        <f>VLOOKUP(dirty_cafe_sales!A7822,dirty_cafe_sales!A:S,19,FALSE)</f>
        <v>12</v>
      </c>
    </row>
    <row r="7823" spans="1:8" x14ac:dyDescent="0.3">
      <c r="A7823" s="19" t="s">
        <v>7842</v>
      </c>
      <c r="B7823" s="19" t="str">
        <f>VLOOKUP(dirty_cafe_sales!A7823,dirty_cafe_sales!A:S,10,FALSE)</f>
        <v>Cookie</v>
      </c>
      <c r="C7823" s="20" t="str">
        <f>VLOOKUP(dirty_cafe_sales!A7823,dirty_cafe_sales!A:S,16,FALSE)</f>
        <v>Unknown</v>
      </c>
      <c r="D7823" s="19" t="str">
        <f>VLOOKUP(dirty_cafe_sales!A7823,dirty_cafe_sales!A:S,15,FALSE)</f>
        <v>Takeaway</v>
      </c>
      <c r="E7823" s="19" t="str">
        <f>VLOOKUP(dirty_cafe_sales!A7823,dirty_cafe_sales!A:S,14,FALSE)</f>
        <v>Credit Card</v>
      </c>
      <c r="F7823" s="21">
        <f>VLOOKUP(dirty_cafe_sales!A7823,dirty_cafe_sales!A:S,18,FALSE)</f>
        <v>1</v>
      </c>
      <c r="G7823" s="21">
        <f>VLOOKUP(dirty_cafe_sales!A7823,dirty_cafe_sales!A:S,17,FALSE)</f>
        <v>3</v>
      </c>
      <c r="H7823" s="21">
        <f>VLOOKUP(dirty_cafe_sales!A7823,dirty_cafe_sales!A:S,19,FALSE)</f>
        <v>3</v>
      </c>
    </row>
    <row r="7824" spans="1:8" x14ac:dyDescent="0.3">
      <c r="A7824" s="19" t="s">
        <v>7843</v>
      </c>
      <c r="B7824" s="19" t="str">
        <f>VLOOKUP(dirty_cafe_sales!A7824,dirty_cafe_sales!A:S,10,FALSE)</f>
        <v>Tea</v>
      </c>
      <c r="C7824" s="20">
        <f>VLOOKUP(dirty_cafe_sales!A7824,dirty_cafe_sales!A:S,16,FALSE)</f>
        <v>45206</v>
      </c>
      <c r="D7824" s="19" t="str">
        <f>VLOOKUP(dirty_cafe_sales!A7824,dirty_cafe_sales!A:S,15,FALSE)</f>
        <v>Takeaway</v>
      </c>
      <c r="E7824" s="19" t="str">
        <f>VLOOKUP(dirty_cafe_sales!A7824,dirty_cafe_sales!A:S,14,FALSE)</f>
        <v>Cash</v>
      </c>
      <c r="F7824" s="21">
        <f>VLOOKUP(dirty_cafe_sales!A7824,dirty_cafe_sales!A:S,18,FALSE)</f>
        <v>1.5</v>
      </c>
      <c r="G7824" s="21">
        <f>VLOOKUP(dirty_cafe_sales!A7824,dirty_cafe_sales!A:S,17,FALSE)</f>
        <v>4</v>
      </c>
      <c r="H7824" s="21">
        <f>VLOOKUP(dirty_cafe_sales!A7824,dirty_cafe_sales!A:S,19,FALSE)</f>
        <v>6</v>
      </c>
    </row>
    <row r="7825" spans="1:8" x14ac:dyDescent="0.3">
      <c r="A7825" s="19" t="s">
        <v>7844</v>
      </c>
      <c r="B7825" s="19" t="str">
        <f>VLOOKUP(dirty_cafe_sales!A7825,dirty_cafe_sales!A:S,10,FALSE)</f>
        <v>Juice</v>
      </c>
      <c r="C7825" s="20">
        <f>VLOOKUP(dirty_cafe_sales!A7825,dirty_cafe_sales!A:S,16,FALSE)</f>
        <v>44986</v>
      </c>
      <c r="D7825" s="19" t="str">
        <f>VLOOKUP(dirty_cafe_sales!A7825,dirty_cafe_sales!A:S,15,FALSE)</f>
        <v>In-store</v>
      </c>
      <c r="E7825" s="19" t="str">
        <f>VLOOKUP(dirty_cafe_sales!A7825,dirty_cafe_sales!A:S,14,FALSE)</f>
        <v>Unknown</v>
      </c>
      <c r="F7825" s="21">
        <f>VLOOKUP(dirty_cafe_sales!A7825,dirty_cafe_sales!A:S,18,FALSE)</f>
        <v>3</v>
      </c>
      <c r="G7825" s="21">
        <f>VLOOKUP(dirty_cafe_sales!A7825,dirty_cafe_sales!A:S,17,FALSE)</f>
        <v>1</v>
      </c>
      <c r="H7825" s="21">
        <f>VLOOKUP(dirty_cafe_sales!A7825,dirty_cafe_sales!A:S,19,FALSE)</f>
        <v>3</v>
      </c>
    </row>
    <row r="7826" spans="1:8" x14ac:dyDescent="0.3">
      <c r="A7826" s="19" t="s">
        <v>7845</v>
      </c>
      <c r="B7826" s="19" t="str">
        <f>VLOOKUP(dirty_cafe_sales!A7826,dirty_cafe_sales!A:S,10,FALSE)</f>
        <v>Coffee</v>
      </c>
      <c r="C7826" s="20">
        <f>VLOOKUP(dirty_cafe_sales!A7826,dirty_cafe_sales!A:S,16,FALSE)</f>
        <v>44932</v>
      </c>
      <c r="D7826" s="19" t="str">
        <f>VLOOKUP(dirty_cafe_sales!A7826,dirty_cafe_sales!A:S,15,FALSE)</f>
        <v>Unknown</v>
      </c>
      <c r="E7826" s="19" t="str">
        <f>VLOOKUP(dirty_cafe_sales!A7826,dirty_cafe_sales!A:S,14,FALSE)</f>
        <v>Credit Card</v>
      </c>
      <c r="F7826" s="21">
        <f>VLOOKUP(dirty_cafe_sales!A7826,dirty_cafe_sales!A:S,18,FALSE)</f>
        <v>2</v>
      </c>
      <c r="G7826" s="21">
        <f>VLOOKUP(dirty_cafe_sales!A7826,dirty_cafe_sales!A:S,17,FALSE)</f>
        <v>1</v>
      </c>
      <c r="H7826" s="21">
        <f>VLOOKUP(dirty_cafe_sales!A7826,dirty_cafe_sales!A:S,19,FALSE)</f>
        <v>2</v>
      </c>
    </row>
    <row r="7827" spans="1:8" x14ac:dyDescent="0.3">
      <c r="A7827" s="19" t="s">
        <v>7846</v>
      </c>
      <c r="B7827" s="19" t="str">
        <f>VLOOKUP(dirty_cafe_sales!A7827,dirty_cafe_sales!A:S,10,FALSE)</f>
        <v>Coffee</v>
      </c>
      <c r="C7827" s="20">
        <f>VLOOKUP(dirty_cafe_sales!A7827,dirty_cafe_sales!A:S,16,FALSE)</f>
        <v>44994</v>
      </c>
      <c r="D7827" s="19" t="str">
        <f>VLOOKUP(dirty_cafe_sales!A7827,dirty_cafe_sales!A:S,15,FALSE)</f>
        <v>Takeaway</v>
      </c>
      <c r="E7827" s="19" t="str">
        <f>VLOOKUP(dirty_cafe_sales!A7827,dirty_cafe_sales!A:S,14,FALSE)</f>
        <v>Digital Wallet</v>
      </c>
      <c r="F7827" s="21">
        <f>VLOOKUP(dirty_cafe_sales!A7827,dirty_cafe_sales!A:S,18,FALSE)</f>
        <v>2</v>
      </c>
      <c r="G7827" s="21">
        <f>VLOOKUP(dirty_cafe_sales!A7827,dirty_cafe_sales!A:S,17,FALSE)</f>
        <v>1</v>
      </c>
      <c r="H7827" s="21">
        <f>VLOOKUP(dirty_cafe_sales!A7827,dirty_cafe_sales!A:S,19,FALSE)</f>
        <v>2</v>
      </c>
    </row>
    <row r="7828" spans="1:8" x14ac:dyDescent="0.3">
      <c r="A7828" s="19" t="s">
        <v>7847</v>
      </c>
      <c r="B7828" s="19" t="str">
        <f>VLOOKUP(dirty_cafe_sales!A7828,dirty_cafe_sales!A:S,10,FALSE)</f>
        <v>Smoothie</v>
      </c>
      <c r="C7828" s="20">
        <f>VLOOKUP(dirty_cafe_sales!A7828,dirty_cafe_sales!A:S,16,FALSE)</f>
        <v>45049</v>
      </c>
      <c r="D7828" s="19" t="str">
        <f>VLOOKUP(dirty_cafe_sales!A7828,dirty_cafe_sales!A:S,15,FALSE)</f>
        <v>Takeaway</v>
      </c>
      <c r="E7828" s="19" t="str">
        <f>VLOOKUP(dirty_cafe_sales!A7828,dirty_cafe_sales!A:S,14,FALSE)</f>
        <v>Unknown</v>
      </c>
      <c r="F7828" s="21">
        <f>VLOOKUP(dirty_cafe_sales!A7828,dirty_cafe_sales!A:S,18,FALSE)</f>
        <v>4</v>
      </c>
      <c r="G7828" s="21">
        <f>VLOOKUP(dirty_cafe_sales!A7828,dirty_cafe_sales!A:S,17,FALSE)</f>
        <v>4</v>
      </c>
      <c r="H7828" s="21">
        <f>VLOOKUP(dirty_cafe_sales!A7828,dirty_cafe_sales!A:S,19,FALSE)</f>
        <v>16</v>
      </c>
    </row>
    <row r="7829" spans="1:8" x14ac:dyDescent="0.3">
      <c r="A7829" s="19" t="s">
        <v>7848</v>
      </c>
      <c r="B7829" s="19" t="str">
        <f>VLOOKUP(dirty_cafe_sales!A7829,dirty_cafe_sales!A:S,10,FALSE)</f>
        <v>Sandwich</v>
      </c>
      <c r="C7829" s="20">
        <f>VLOOKUP(dirty_cafe_sales!A7829,dirty_cafe_sales!A:S,16,FALSE)</f>
        <v>45206</v>
      </c>
      <c r="D7829" s="19" t="str">
        <f>VLOOKUP(dirty_cafe_sales!A7829,dirty_cafe_sales!A:S,15,FALSE)</f>
        <v>In-store</v>
      </c>
      <c r="E7829" s="19" t="str">
        <f>VLOOKUP(dirty_cafe_sales!A7829,dirty_cafe_sales!A:S,14,FALSE)</f>
        <v>Unknown</v>
      </c>
      <c r="F7829" s="21">
        <f>VLOOKUP(dirty_cafe_sales!A7829,dirty_cafe_sales!A:S,18,FALSE)</f>
        <v>4</v>
      </c>
      <c r="G7829" s="21">
        <f>VLOOKUP(dirty_cafe_sales!A7829,dirty_cafe_sales!A:S,17,FALSE)</f>
        <v>3</v>
      </c>
      <c r="H7829" s="21">
        <f>VLOOKUP(dirty_cafe_sales!A7829,dirty_cafe_sales!A:S,19,FALSE)</f>
        <v>12</v>
      </c>
    </row>
    <row r="7830" spans="1:8" x14ac:dyDescent="0.3">
      <c r="A7830" s="19" t="s">
        <v>7849</v>
      </c>
      <c r="B7830" s="19" t="str">
        <f>VLOOKUP(dirty_cafe_sales!A7830,dirty_cafe_sales!A:S,10,FALSE)</f>
        <v>Smoothie</v>
      </c>
      <c r="C7830" s="20">
        <f>VLOOKUP(dirty_cafe_sales!A7830,dirty_cafe_sales!A:S,16,FALSE)</f>
        <v>45039</v>
      </c>
      <c r="D7830" s="19" t="str">
        <f>VLOOKUP(dirty_cafe_sales!A7830,dirty_cafe_sales!A:S,15,FALSE)</f>
        <v>In-store</v>
      </c>
      <c r="E7830" s="19" t="str">
        <f>VLOOKUP(dirty_cafe_sales!A7830,dirty_cafe_sales!A:S,14,FALSE)</f>
        <v>Cash</v>
      </c>
      <c r="F7830" s="21">
        <f>VLOOKUP(dirty_cafe_sales!A7830,dirty_cafe_sales!A:S,18,FALSE)</f>
        <v>4</v>
      </c>
      <c r="G7830" s="21">
        <f>VLOOKUP(dirty_cafe_sales!A7830,dirty_cafe_sales!A:S,17,FALSE)</f>
        <v>4</v>
      </c>
      <c r="H7830" s="21">
        <f>VLOOKUP(dirty_cafe_sales!A7830,dirty_cafe_sales!A:S,19,FALSE)</f>
        <v>16</v>
      </c>
    </row>
    <row r="7831" spans="1:8" x14ac:dyDescent="0.3">
      <c r="A7831" s="19" t="s">
        <v>7850</v>
      </c>
      <c r="B7831" s="19" t="str">
        <f>VLOOKUP(dirty_cafe_sales!A7831,dirty_cafe_sales!A:S,10,FALSE)</f>
        <v>Cake</v>
      </c>
      <c r="C7831" s="20">
        <f>VLOOKUP(dirty_cafe_sales!A7831,dirty_cafe_sales!A:S,16,FALSE)</f>
        <v>44936</v>
      </c>
      <c r="D7831" s="19" t="str">
        <f>VLOOKUP(dirty_cafe_sales!A7831,dirty_cafe_sales!A:S,15,FALSE)</f>
        <v>Unknown</v>
      </c>
      <c r="E7831" s="19" t="str">
        <f>VLOOKUP(dirty_cafe_sales!A7831,dirty_cafe_sales!A:S,14,FALSE)</f>
        <v>Credit Card</v>
      </c>
      <c r="F7831" s="21">
        <f>VLOOKUP(dirty_cafe_sales!A7831,dirty_cafe_sales!A:S,18,FALSE)</f>
        <v>3</v>
      </c>
      <c r="G7831" s="21">
        <f>VLOOKUP(dirty_cafe_sales!A7831,dirty_cafe_sales!A:S,17,FALSE)</f>
        <v>4</v>
      </c>
      <c r="H7831" s="21">
        <f>VLOOKUP(dirty_cafe_sales!A7831,dirty_cafe_sales!A:S,19,FALSE)</f>
        <v>12</v>
      </c>
    </row>
    <row r="7832" spans="1:8" x14ac:dyDescent="0.3">
      <c r="A7832" s="19" t="s">
        <v>7851</v>
      </c>
      <c r="B7832" s="19" t="str">
        <f>VLOOKUP(dirty_cafe_sales!A7832,dirty_cafe_sales!A:S,10,FALSE)</f>
        <v>Cake</v>
      </c>
      <c r="C7832" s="20">
        <f>VLOOKUP(dirty_cafe_sales!A7832,dirty_cafe_sales!A:S,16,FALSE)</f>
        <v>44970</v>
      </c>
      <c r="D7832" s="19" t="str">
        <f>VLOOKUP(dirty_cafe_sales!A7832,dirty_cafe_sales!A:S,15,FALSE)</f>
        <v>Unknown</v>
      </c>
      <c r="E7832" s="19" t="str">
        <f>VLOOKUP(dirty_cafe_sales!A7832,dirty_cafe_sales!A:S,14,FALSE)</f>
        <v>Unknown</v>
      </c>
      <c r="F7832" s="21">
        <f>VLOOKUP(dirty_cafe_sales!A7832,dirty_cafe_sales!A:S,18,FALSE)</f>
        <v>3</v>
      </c>
      <c r="G7832" s="21">
        <f>VLOOKUP(dirty_cafe_sales!A7832,dirty_cafe_sales!A:S,17,FALSE)</f>
        <v>2</v>
      </c>
      <c r="H7832" s="21">
        <f>VLOOKUP(dirty_cafe_sales!A7832,dirty_cafe_sales!A:S,19,FALSE)</f>
        <v>6</v>
      </c>
    </row>
    <row r="7833" spans="1:8" x14ac:dyDescent="0.3">
      <c r="A7833" s="19" t="s">
        <v>7852</v>
      </c>
      <c r="B7833" s="19" t="str">
        <f>VLOOKUP(dirty_cafe_sales!A7833,dirty_cafe_sales!A:S,10,FALSE)</f>
        <v>Juice</v>
      </c>
      <c r="C7833" s="20">
        <f>VLOOKUP(dirty_cafe_sales!A7833,dirty_cafe_sales!A:S,16,FALSE)</f>
        <v>45180</v>
      </c>
      <c r="D7833" s="19" t="str">
        <f>VLOOKUP(dirty_cafe_sales!A7833,dirty_cafe_sales!A:S,15,FALSE)</f>
        <v>In-store</v>
      </c>
      <c r="E7833" s="19" t="str">
        <f>VLOOKUP(dirty_cafe_sales!A7833,dirty_cafe_sales!A:S,14,FALSE)</f>
        <v>Cash</v>
      </c>
      <c r="F7833" s="21">
        <f>VLOOKUP(dirty_cafe_sales!A7833,dirty_cafe_sales!A:S,18,FALSE)</f>
        <v>3</v>
      </c>
      <c r="G7833" s="21">
        <f>VLOOKUP(dirty_cafe_sales!A7833,dirty_cafe_sales!A:S,17,FALSE)</f>
        <v>2</v>
      </c>
      <c r="H7833" s="21">
        <f>VLOOKUP(dirty_cafe_sales!A7833,dirty_cafe_sales!A:S,19,FALSE)</f>
        <v>6</v>
      </c>
    </row>
    <row r="7834" spans="1:8" x14ac:dyDescent="0.3">
      <c r="A7834" s="19" t="s">
        <v>7853</v>
      </c>
      <c r="B7834" s="19" t="str">
        <f>VLOOKUP(dirty_cafe_sales!A7834,dirty_cafe_sales!A:S,10,FALSE)</f>
        <v>Cake</v>
      </c>
      <c r="C7834" s="20">
        <f>VLOOKUP(dirty_cafe_sales!A7834,dirty_cafe_sales!A:S,16,FALSE)</f>
        <v>45286</v>
      </c>
      <c r="D7834" s="19" t="str">
        <f>VLOOKUP(dirty_cafe_sales!A7834,dirty_cafe_sales!A:S,15,FALSE)</f>
        <v>Unknown</v>
      </c>
      <c r="E7834" s="19" t="str">
        <f>VLOOKUP(dirty_cafe_sales!A7834,dirty_cafe_sales!A:S,14,FALSE)</f>
        <v>Cash</v>
      </c>
      <c r="F7834" s="21">
        <f>VLOOKUP(dirty_cafe_sales!A7834,dirty_cafe_sales!A:S,18,FALSE)</f>
        <v>3</v>
      </c>
      <c r="G7834" s="21">
        <f>VLOOKUP(dirty_cafe_sales!A7834,dirty_cafe_sales!A:S,17,FALSE)</f>
        <v>4</v>
      </c>
      <c r="H7834" s="21">
        <f>VLOOKUP(dirty_cafe_sales!A7834,dirty_cafe_sales!A:S,19,FALSE)</f>
        <v>12</v>
      </c>
    </row>
    <row r="7835" spans="1:8" x14ac:dyDescent="0.3">
      <c r="A7835" s="19" t="s">
        <v>7854</v>
      </c>
      <c r="B7835" s="19" t="str">
        <f>VLOOKUP(dirty_cafe_sales!A7835,dirty_cafe_sales!A:S,10,FALSE)</f>
        <v>Juice</v>
      </c>
      <c r="C7835" s="20">
        <f>VLOOKUP(dirty_cafe_sales!A7835,dirty_cafe_sales!A:S,16,FALSE)</f>
        <v>45184</v>
      </c>
      <c r="D7835" s="19" t="str">
        <f>VLOOKUP(dirty_cafe_sales!A7835,dirty_cafe_sales!A:S,15,FALSE)</f>
        <v>Unknown</v>
      </c>
      <c r="E7835" s="19" t="str">
        <f>VLOOKUP(dirty_cafe_sales!A7835,dirty_cafe_sales!A:S,14,FALSE)</f>
        <v>Unknown</v>
      </c>
      <c r="F7835" s="21">
        <f>VLOOKUP(dirty_cafe_sales!A7835,dirty_cafe_sales!A:S,18,FALSE)</f>
        <v>3</v>
      </c>
      <c r="G7835" s="21">
        <f>VLOOKUP(dirty_cafe_sales!A7835,dirty_cafe_sales!A:S,17,FALSE)</f>
        <v>3</v>
      </c>
      <c r="H7835" s="21">
        <f>VLOOKUP(dirty_cafe_sales!A7835,dirty_cafe_sales!A:S,19,FALSE)</f>
        <v>9</v>
      </c>
    </row>
    <row r="7836" spans="1:8" x14ac:dyDescent="0.3">
      <c r="A7836" s="19" t="s">
        <v>7855</v>
      </c>
      <c r="B7836" s="19" t="str">
        <f>VLOOKUP(dirty_cafe_sales!A7836,dirty_cafe_sales!A:S,10,FALSE)</f>
        <v>Cookie</v>
      </c>
      <c r="C7836" s="20">
        <f>VLOOKUP(dirty_cafe_sales!A7836,dirty_cafe_sales!A:S,16,FALSE)</f>
        <v>45159</v>
      </c>
      <c r="D7836" s="19" t="str">
        <f>VLOOKUP(dirty_cafe_sales!A7836,dirty_cafe_sales!A:S,15,FALSE)</f>
        <v>Takeaway</v>
      </c>
      <c r="E7836" s="19" t="str">
        <f>VLOOKUP(dirty_cafe_sales!A7836,dirty_cafe_sales!A:S,14,FALSE)</f>
        <v>Cash</v>
      </c>
      <c r="F7836" s="21">
        <f>VLOOKUP(dirty_cafe_sales!A7836,dirty_cafe_sales!A:S,18,FALSE)</f>
        <v>1</v>
      </c>
      <c r="G7836" s="21">
        <f>VLOOKUP(dirty_cafe_sales!A7836,dirty_cafe_sales!A:S,17,FALSE)</f>
        <v>4</v>
      </c>
      <c r="H7836" s="21">
        <f>VLOOKUP(dirty_cafe_sales!A7836,dirty_cafe_sales!A:S,19,FALSE)</f>
        <v>4</v>
      </c>
    </row>
    <row r="7837" spans="1:8" x14ac:dyDescent="0.3">
      <c r="A7837" s="19" t="s">
        <v>7856</v>
      </c>
      <c r="B7837" s="19" t="str">
        <f>VLOOKUP(dirty_cafe_sales!A7837,dirty_cafe_sales!A:S,10,FALSE)</f>
        <v>Juice</v>
      </c>
      <c r="C7837" s="20">
        <f>VLOOKUP(dirty_cafe_sales!A7837,dirty_cafe_sales!A:S,16,FALSE)</f>
        <v>45105</v>
      </c>
      <c r="D7837" s="19" t="str">
        <f>VLOOKUP(dirty_cafe_sales!A7837,dirty_cafe_sales!A:S,15,FALSE)</f>
        <v>Unknown</v>
      </c>
      <c r="E7837" s="19" t="str">
        <f>VLOOKUP(dirty_cafe_sales!A7837,dirty_cafe_sales!A:S,14,FALSE)</f>
        <v>Cash</v>
      </c>
      <c r="F7837" s="21">
        <f>VLOOKUP(dirty_cafe_sales!A7837,dirty_cafe_sales!A:S,18,FALSE)</f>
        <v>3</v>
      </c>
      <c r="G7837" s="21">
        <f>VLOOKUP(dirty_cafe_sales!A7837,dirty_cafe_sales!A:S,17,FALSE)</f>
        <v>4</v>
      </c>
      <c r="H7837" s="21">
        <f>VLOOKUP(dirty_cafe_sales!A7837,dirty_cafe_sales!A:S,19,FALSE)</f>
        <v>12</v>
      </c>
    </row>
    <row r="7838" spans="1:8" x14ac:dyDescent="0.3">
      <c r="A7838" s="19" t="s">
        <v>7857</v>
      </c>
      <c r="B7838" s="19" t="str">
        <f>VLOOKUP(dirty_cafe_sales!A7838,dirty_cafe_sales!A:S,10,FALSE)</f>
        <v>Smoothie</v>
      </c>
      <c r="C7838" s="20">
        <f>VLOOKUP(dirty_cafe_sales!A7838,dirty_cafe_sales!A:S,16,FALSE)</f>
        <v>44998</v>
      </c>
      <c r="D7838" s="19" t="str">
        <f>VLOOKUP(dirty_cafe_sales!A7838,dirty_cafe_sales!A:S,15,FALSE)</f>
        <v>Unknown</v>
      </c>
      <c r="E7838" s="19" t="str">
        <f>VLOOKUP(dirty_cafe_sales!A7838,dirty_cafe_sales!A:S,14,FALSE)</f>
        <v>Digital Wallet</v>
      </c>
      <c r="F7838" s="21">
        <f>VLOOKUP(dirty_cafe_sales!A7838,dirty_cafe_sales!A:S,18,FALSE)</f>
        <v>4</v>
      </c>
      <c r="G7838" s="21">
        <f>VLOOKUP(dirty_cafe_sales!A7838,dirty_cafe_sales!A:S,17,FALSE)</f>
        <v>4</v>
      </c>
      <c r="H7838" s="21">
        <f>VLOOKUP(dirty_cafe_sales!A7838,dirty_cafe_sales!A:S,19,FALSE)</f>
        <v>16</v>
      </c>
    </row>
    <row r="7839" spans="1:8" x14ac:dyDescent="0.3">
      <c r="A7839" s="19" t="s">
        <v>7858</v>
      </c>
      <c r="B7839" s="19" t="str">
        <f>VLOOKUP(dirty_cafe_sales!A7839,dirty_cafe_sales!A:S,10,FALSE)</f>
        <v>Tea</v>
      </c>
      <c r="C7839" s="20">
        <f>VLOOKUP(dirty_cafe_sales!A7839,dirty_cafe_sales!A:S,16,FALSE)</f>
        <v>45222</v>
      </c>
      <c r="D7839" s="19" t="str">
        <f>VLOOKUP(dirty_cafe_sales!A7839,dirty_cafe_sales!A:S,15,FALSE)</f>
        <v>Takeaway</v>
      </c>
      <c r="E7839" s="19" t="str">
        <f>VLOOKUP(dirty_cafe_sales!A7839,dirty_cafe_sales!A:S,14,FALSE)</f>
        <v>Unknown</v>
      </c>
      <c r="F7839" s="21" t="str">
        <f>VLOOKUP(dirty_cafe_sales!A7839,dirty_cafe_sales!A:S,18,FALSE)</f>
        <v>0</v>
      </c>
      <c r="G7839" s="21">
        <f>VLOOKUP(dirty_cafe_sales!A7839,dirty_cafe_sales!A:S,17,FALSE)</f>
        <v>2</v>
      </c>
      <c r="H7839" s="21">
        <f>VLOOKUP(dirty_cafe_sales!A7839,dirty_cafe_sales!A:S,19,FALSE)</f>
        <v>0</v>
      </c>
    </row>
    <row r="7840" spans="1:8" x14ac:dyDescent="0.3">
      <c r="A7840" s="19" t="s">
        <v>7859</v>
      </c>
      <c r="B7840" s="19" t="str">
        <f>VLOOKUP(dirty_cafe_sales!A7840,dirty_cafe_sales!A:S,10,FALSE)</f>
        <v>Sandwich</v>
      </c>
      <c r="C7840" s="20">
        <f>VLOOKUP(dirty_cafe_sales!A7840,dirty_cafe_sales!A:S,16,FALSE)</f>
        <v>44991</v>
      </c>
      <c r="D7840" s="19" t="str">
        <f>VLOOKUP(dirty_cafe_sales!A7840,dirty_cafe_sales!A:S,15,FALSE)</f>
        <v>Takeaway</v>
      </c>
      <c r="E7840" s="19" t="str">
        <f>VLOOKUP(dirty_cafe_sales!A7840,dirty_cafe_sales!A:S,14,FALSE)</f>
        <v>Unknown</v>
      </c>
      <c r="F7840" s="21">
        <f>VLOOKUP(dirty_cafe_sales!A7840,dirty_cafe_sales!A:S,18,FALSE)</f>
        <v>4</v>
      </c>
      <c r="G7840" s="21">
        <f>VLOOKUP(dirty_cafe_sales!A7840,dirty_cafe_sales!A:S,17,FALSE)</f>
        <v>5</v>
      </c>
      <c r="H7840" s="21">
        <f>VLOOKUP(dirty_cafe_sales!A7840,dirty_cafe_sales!A:S,19,FALSE)</f>
        <v>20</v>
      </c>
    </row>
    <row r="7841" spans="1:8" x14ac:dyDescent="0.3">
      <c r="A7841" s="19" t="s">
        <v>7860</v>
      </c>
      <c r="B7841" s="19" t="str">
        <f>VLOOKUP(dirty_cafe_sales!A7841,dirty_cafe_sales!A:S,10,FALSE)</f>
        <v>Sandwich</v>
      </c>
      <c r="C7841" s="20">
        <f>VLOOKUP(dirty_cafe_sales!A7841,dirty_cafe_sales!A:S,16,FALSE)</f>
        <v>45227</v>
      </c>
      <c r="D7841" s="19" t="str">
        <f>VLOOKUP(dirty_cafe_sales!A7841,dirty_cafe_sales!A:S,15,FALSE)</f>
        <v>In-store</v>
      </c>
      <c r="E7841" s="19" t="str">
        <f>VLOOKUP(dirty_cafe_sales!A7841,dirty_cafe_sales!A:S,14,FALSE)</f>
        <v>Digital Wallet</v>
      </c>
      <c r="F7841" s="21">
        <f>VLOOKUP(dirty_cafe_sales!A7841,dirty_cafe_sales!A:S,18,FALSE)</f>
        <v>4</v>
      </c>
      <c r="G7841" s="21">
        <f>VLOOKUP(dirty_cafe_sales!A7841,dirty_cafe_sales!A:S,17,FALSE)</f>
        <v>3</v>
      </c>
      <c r="H7841" s="21">
        <f>VLOOKUP(dirty_cafe_sales!A7841,dirty_cafe_sales!A:S,19,FALSE)</f>
        <v>12</v>
      </c>
    </row>
    <row r="7842" spans="1:8" x14ac:dyDescent="0.3">
      <c r="A7842" s="19" t="s">
        <v>7861</v>
      </c>
      <c r="B7842" s="19" t="str">
        <f>VLOOKUP(dirty_cafe_sales!A7842,dirty_cafe_sales!A:S,10,FALSE)</f>
        <v>Tea</v>
      </c>
      <c r="C7842" s="20">
        <f>VLOOKUP(dirty_cafe_sales!A7842,dirty_cafe_sales!A:S,16,FALSE)</f>
        <v>45205</v>
      </c>
      <c r="D7842" s="19" t="str">
        <f>VLOOKUP(dirty_cafe_sales!A7842,dirty_cafe_sales!A:S,15,FALSE)</f>
        <v>Unknown</v>
      </c>
      <c r="E7842" s="19" t="str">
        <f>VLOOKUP(dirty_cafe_sales!A7842,dirty_cafe_sales!A:S,14,FALSE)</f>
        <v>Credit Card</v>
      </c>
      <c r="F7842" s="21">
        <f>VLOOKUP(dirty_cafe_sales!A7842,dirty_cafe_sales!A:S,18,FALSE)</f>
        <v>1.5</v>
      </c>
      <c r="G7842" s="21">
        <f>VLOOKUP(dirty_cafe_sales!A7842,dirty_cafe_sales!A:S,17,FALSE)</f>
        <v>3</v>
      </c>
      <c r="H7842" s="21">
        <f>VLOOKUP(dirty_cafe_sales!A7842,dirty_cafe_sales!A:S,19,FALSE)</f>
        <v>4.5</v>
      </c>
    </row>
    <row r="7843" spans="1:8" x14ac:dyDescent="0.3">
      <c r="A7843" s="19" t="s">
        <v>7862</v>
      </c>
      <c r="B7843" s="19" t="str">
        <f>VLOOKUP(dirty_cafe_sales!A7843,dirty_cafe_sales!A:S,10,FALSE)</f>
        <v>Salad</v>
      </c>
      <c r="C7843" s="20">
        <f>VLOOKUP(dirty_cafe_sales!A7843,dirty_cafe_sales!A:S,16,FALSE)</f>
        <v>44928</v>
      </c>
      <c r="D7843" s="19" t="str">
        <f>VLOOKUP(dirty_cafe_sales!A7843,dirty_cafe_sales!A:S,15,FALSE)</f>
        <v>Takeaway</v>
      </c>
      <c r="E7843" s="19" t="str">
        <f>VLOOKUP(dirty_cafe_sales!A7843,dirty_cafe_sales!A:S,14,FALSE)</f>
        <v>Cash</v>
      </c>
      <c r="F7843" s="21">
        <f>VLOOKUP(dirty_cafe_sales!A7843,dirty_cafe_sales!A:S,18,FALSE)</f>
        <v>5</v>
      </c>
      <c r="G7843" s="21">
        <f>VLOOKUP(dirty_cafe_sales!A7843,dirty_cafe_sales!A:S,17,FALSE)</f>
        <v>2</v>
      </c>
      <c r="H7843" s="21">
        <f>VLOOKUP(dirty_cafe_sales!A7843,dirty_cafe_sales!A:S,19,FALSE)</f>
        <v>10</v>
      </c>
    </row>
    <row r="7844" spans="1:8" x14ac:dyDescent="0.3">
      <c r="A7844" s="19" t="s">
        <v>7863</v>
      </c>
      <c r="B7844" s="19" t="str">
        <f>VLOOKUP(dirty_cafe_sales!A7844,dirty_cafe_sales!A:S,10,FALSE)</f>
        <v>Cake</v>
      </c>
      <c r="C7844" s="20">
        <f>VLOOKUP(dirty_cafe_sales!A7844,dirty_cafe_sales!A:S,16,FALSE)</f>
        <v>45154</v>
      </c>
      <c r="D7844" s="19" t="str">
        <f>VLOOKUP(dirty_cafe_sales!A7844,dirty_cafe_sales!A:S,15,FALSE)</f>
        <v>Takeaway</v>
      </c>
      <c r="E7844" s="19" t="str">
        <f>VLOOKUP(dirty_cafe_sales!A7844,dirty_cafe_sales!A:S,14,FALSE)</f>
        <v>Credit Card</v>
      </c>
      <c r="F7844" s="21">
        <f>VLOOKUP(dirty_cafe_sales!A7844,dirty_cafe_sales!A:S,18,FALSE)</f>
        <v>3</v>
      </c>
      <c r="G7844" s="21">
        <f>VLOOKUP(dirty_cafe_sales!A7844,dirty_cafe_sales!A:S,17,FALSE)</f>
        <v>2</v>
      </c>
      <c r="H7844" s="21">
        <f>VLOOKUP(dirty_cafe_sales!A7844,dirty_cafe_sales!A:S,19,FALSE)</f>
        <v>6</v>
      </c>
    </row>
    <row r="7845" spans="1:8" x14ac:dyDescent="0.3">
      <c r="A7845" s="19" t="s">
        <v>7864</v>
      </c>
      <c r="B7845" s="19" t="str">
        <f>VLOOKUP(dirty_cafe_sales!A7845,dirty_cafe_sales!A:S,10,FALSE)</f>
        <v>Unknown</v>
      </c>
      <c r="C7845" s="20">
        <f>VLOOKUP(dirty_cafe_sales!A7845,dirty_cafe_sales!A:S,16,FALSE)</f>
        <v>45068</v>
      </c>
      <c r="D7845" s="19" t="str">
        <f>VLOOKUP(dirty_cafe_sales!A7845,dirty_cafe_sales!A:S,15,FALSE)</f>
        <v>In-store</v>
      </c>
      <c r="E7845" s="19" t="str">
        <f>VLOOKUP(dirty_cafe_sales!A7845,dirty_cafe_sales!A:S,14,FALSE)</f>
        <v>Cash</v>
      </c>
      <c r="F7845" s="21">
        <f>VLOOKUP(dirty_cafe_sales!A7845,dirty_cafe_sales!A:S,18,FALSE)</f>
        <v>1.5</v>
      </c>
      <c r="G7845" s="21">
        <f>VLOOKUP(dirty_cafe_sales!A7845,dirty_cafe_sales!A:S,17,FALSE)</f>
        <v>3</v>
      </c>
      <c r="H7845" s="21">
        <f>VLOOKUP(dirty_cafe_sales!A7845,dirty_cafe_sales!A:S,19,FALSE)</f>
        <v>4.5</v>
      </c>
    </row>
    <row r="7846" spans="1:8" x14ac:dyDescent="0.3">
      <c r="A7846" s="19" t="s">
        <v>7865</v>
      </c>
      <c r="B7846" s="19" t="str">
        <f>VLOOKUP(dirty_cafe_sales!A7846,dirty_cafe_sales!A:S,10,FALSE)</f>
        <v>Salad</v>
      </c>
      <c r="C7846" s="20">
        <f>VLOOKUP(dirty_cafe_sales!A7846,dirty_cafe_sales!A:S,16,FALSE)</f>
        <v>45241</v>
      </c>
      <c r="D7846" s="19" t="str">
        <f>VLOOKUP(dirty_cafe_sales!A7846,dirty_cafe_sales!A:S,15,FALSE)</f>
        <v>Unknown</v>
      </c>
      <c r="E7846" s="19" t="str">
        <f>VLOOKUP(dirty_cafe_sales!A7846,dirty_cafe_sales!A:S,14,FALSE)</f>
        <v>Credit Card</v>
      </c>
      <c r="F7846" s="21">
        <f>VLOOKUP(dirty_cafe_sales!A7846,dirty_cafe_sales!A:S,18,FALSE)</f>
        <v>5</v>
      </c>
      <c r="G7846" s="21">
        <f>VLOOKUP(dirty_cafe_sales!A7846,dirty_cafe_sales!A:S,17,FALSE)</f>
        <v>1</v>
      </c>
      <c r="H7846" s="21">
        <f>VLOOKUP(dirty_cafe_sales!A7846,dirty_cafe_sales!A:S,19,FALSE)</f>
        <v>5</v>
      </c>
    </row>
    <row r="7847" spans="1:8" x14ac:dyDescent="0.3">
      <c r="A7847" s="19" t="s">
        <v>7866</v>
      </c>
      <c r="B7847" s="19" t="str">
        <f>VLOOKUP(dirty_cafe_sales!A7847,dirty_cafe_sales!A:S,10,FALSE)</f>
        <v>Sandwich</v>
      </c>
      <c r="C7847" s="20">
        <f>VLOOKUP(dirty_cafe_sales!A7847,dirty_cafe_sales!A:S,16,FALSE)</f>
        <v>44992</v>
      </c>
      <c r="D7847" s="19" t="str">
        <f>VLOOKUP(dirty_cafe_sales!A7847,dirty_cafe_sales!A:S,15,FALSE)</f>
        <v>Unknown</v>
      </c>
      <c r="E7847" s="19" t="str">
        <f>VLOOKUP(dirty_cafe_sales!A7847,dirty_cafe_sales!A:S,14,FALSE)</f>
        <v>Digital Wallet</v>
      </c>
      <c r="F7847" s="21">
        <f>VLOOKUP(dirty_cafe_sales!A7847,dirty_cafe_sales!A:S,18,FALSE)</f>
        <v>4</v>
      </c>
      <c r="G7847" s="21">
        <f>VLOOKUP(dirty_cafe_sales!A7847,dirty_cafe_sales!A:S,17,FALSE)</f>
        <v>2</v>
      </c>
      <c r="H7847" s="21">
        <f>VLOOKUP(dirty_cafe_sales!A7847,dirty_cafe_sales!A:S,19,FALSE)</f>
        <v>8</v>
      </c>
    </row>
    <row r="7848" spans="1:8" x14ac:dyDescent="0.3">
      <c r="A7848" s="19" t="s">
        <v>7867</v>
      </c>
      <c r="B7848" s="19" t="str">
        <f>VLOOKUP(dirty_cafe_sales!A7848,dirty_cafe_sales!A:S,10,FALSE)</f>
        <v>Tea</v>
      </c>
      <c r="C7848" s="20">
        <f>VLOOKUP(dirty_cafe_sales!A7848,dirty_cafe_sales!A:S,16,FALSE)</f>
        <v>45069</v>
      </c>
      <c r="D7848" s="19" t="str">
        <f>VLOOKUP(dirty_cafe_sales!A7848,dirty_cafe_sales!A:S,15,FALSE)</f>
        <v>In-store</v>
      </c>
      <c r="E7848" s="19" t="str">
        <f>VLOOKUP(dirty_cafe_sales!A7848,dirty_cafe_sales!A:S,14,FALSE)</f>
        <v>Unknown</v>
      </c>
      <c r="F7848" s="21">
        <f>VLOOKUP(dirty_cafe_sales!A7848,dirty_cafe_sales!A:S,18,FALSE)</f>
        <v>1.5</v>
      </c>
      <c r="G7848" s="21">
        <f>VLOOKUP(dirty_cafe_sales!A7848,dirty_cafe_sales!A:S,17,FALSE)</f>
        <v>5</v>
      </c>
      <c r="H7848" s="21">
        <f>VLOOKUP(dirty_cafe_sales!A7848,dirty_cafe_sales!A:S,19,FALSE)</f>
        <v>7.5</v>
      </c>
    </row>
    <row r="7849" spans="1:8" x14ac:dyDescent="0.3">
      <c r="A7849" s="19" t="s">
        <v>7868</v>
      </c>
      <c r="B7849" s="19" t="str">
        <f>VLOOKUP(dirty_cafe_sales!A7849,dirty_cafe_sales!A:S,10,FALSE)</f>
        <v>Smoothie</v>
      </c>
      <c r="C7849" s="20">
        <f>VLOOKUP(dirty_cafe_sales!A7849,dirty_cafe_sales!A:S,16,FALSE)</f>
        <v>45211</v>
      </c>
      <c r="D7849" s="19" t="str">
        <f>VLOOKUP(dirty_cafe_sales!A7849,dirty_cafe_sales!A:S,15,FALSE)</f>
        <v>In-store</v>
      </c>
      <c r="E7849" s="19" t="str">
        <f>VLOOKUP(dirty_cafe_sales!A7849,dirty_cafe_sales!A:S,14,FALSE)</f>
        <v>Unknown</v>
      </c>
      <c r="F7849" s="21">
        <f>VLOOKUP(dirty_cafe_sales!A7849,dirty_cafe_sales!A:S,18,FALSE)</f>
        <v>4</v>
      </c>
      <c r="G7849" s="21">
        <f>VLOOKUP(dirty_cafe_sales!A7849,dirty_cafe_sales!A:S,17,FALSE)</f>
        <v>4</v>
      </c>
      <c r="H7849" s="21">
        <f>VLOOKUP(dirty_cafe_sales!A7849,dirty_cafe_sales!A:S,19,FALSE)</f>
        <v>16</v>
      </c>
    </row>
    <row r="7850" spans="1:8" x14ac:dyDescent="0.3">
      <c r="A7850" s="19" t="s">
        <v>7869</v>
      </c>
      <c r="B7850" s="19" t="str">
        <f>VLOOKUP(dirty_cafe_sales!A7850,dirty_cafe_sales!A:S,10,FALSE)</f>
        <v>Juice</v>
      </c>
      <c r="C7850" s="20">
        <f>VLOOKUP(dirty_cafe_sales!A7850,dirty_cafe_sales!A:S,16,FALSE)</f>
        <v>45263</v>
      </c>
      <c r="D7850" s="19" t="str">
        <f>VLOOKUP(dirty_cafe_sales!A7850,dirty_cafe_sales!A:S,15,FALSE)</f>
        <v>Takeaway</v>
      </c>
      <c r="E7850" s="19" t="str">
        <f>VLOOKUP(dirty_cafe_sales!A7850,dirty_cafe_sales!A:S,14,FALSE)</f>
        <v>Digital Wallet</v>
      </c>
      <c r="F7850" s="21">
        <f>VLOOKUP(dirty_cafe_sales!A7850,dirty_cafe_sales!A:S,18,FALSE)</f>
        <v>3</v>
      </c>
      <c r="G7850" s="21">
        <f>VLOOKUP(dirty_cafe_sales!A7850,dirty_cafe_sales!A:S,17,FALSE)</f>
        <v>3</v>
      </c>
      <c r="H7850" s="21">
        <f>VLOOKUP(dirty_cafe_sales!A7850,dirty_cafe_sales!A:S,19,FALSE)</f>
        <v>9</v>
      </c>
    </row>
    <row r="7851" spans="1:8" x14ac:dyDescent="0.3">
      <c r="A7851" s="19" t="s">
        <v>7870</v>
      </c>
      <c r="B7851" s="19" t="str">
        <f>VLOOKUP(dirty_cafe_sales!A7851,dirty_cafe_sales!A:S,10,FALSE)</f>
        <v>Tea</v>
      </c>
      <c r="C7851" s="20">
        <f>VLOOKUP(dirty_cafe_sales!A7851,dirty_cafe_sales!A:S,16,FALSE)</f>
        <v>45161</v>
      </c>
      <c r="D7851" s="19" t="str">
        <f>VLOOKUP(dirty_cafe_sales!A7851,dirty_cafe_sales!A:S,15,FALSE)</f>
        <v>Unknown</v>
      </c>
      <c r="E7851" s="19" t="str">
        <f>VLOOKUP(dirty_cafe_sales!A7851,dirty_cafe_sales!A:S,14,FALSE)</f>
        <v>Cash</v>
      </c>
      <c r="F7851" s="21">
        <f>VLOOKUP(dirty_cafe_sales!A7851,dirty_cafe_sales!A:S,18,FALSE)</f>
        <v>0</v>
      </c>
      <c r="G7851" s="21">
        <f>VLOOKUP(dirty_cafe_sales!A7851,dirty_cafe_sales!A:S,17,FALSE)</f>
        <v>2</v>
      </c>
      <c r="H7851" s="21">
        <f>VLOOKUP(dirty_cafe_sales!A7851,dirty_cafe_sales!A:S,19,FALSE)</f>
        <v>0</v>
      </c>
    </row>
    <row r="7852" spans="1:8" x14ac:dyDescent="0.3">
      <c r="A7852" s="19" t="s">
        <v>7871</v>
      </c>
      <c r="B7852" s="19" t="str">
        <f>VLOOKUP(dirty_cafe_sales!A7852,dirty_cafe_sales!A:S,10,FALSE)</f>
        <v>Smoothie</v>
      </c>
      <c r="C7852" s="20">
        <f>VLOOKUP(dirty_cafe_sales!A7852,dirty_cafe_sales!A:S,16,FALSE)</f>
        <v>45198</v>
      </c>
      <c r="D7852" s="19" t="str">
        <f>VLOOKUP(dirty_cafe_sales!A7852,dirty_cafe_sales!A:S,15,FALSE)</f>
        <v>Unknown</v>
      </c>
      <c r="E7852" s="19" t="str">
        <f>VLOOKUP(dirty_cafe_sales!A7852,dirty_cafe_sales!A:S,14,FALSE)</f>
        <v>Credit Card</v>
      </c>
      <c r="F7852" s="21">
        <f>VLOOKUP(dirty_cafe_sales!A7852,dirty_cafe_sales!A:S,18,FALSE)</f>
        <v>4</v>
      </c>
      <c r="G7852" s="21">
        <f>VLOOKUP(dirty_cafe_sales!A7852,dirty_cafe_sales!A:S,17,FALSE)</f>
        <v>4</v>
      </c>
      <c r="H7852" s="21">
        <f>VLOOKUP(dirty_cafe_sales!A7852,dirty_cafe_sales!A:S,19,FALSE)</f>
        <v>16</v>
      </c>
    </row>
    <row r="7853" spans="1:8" x14ac:dyDescent="0.3">
      <c r="A7853" s="19" t="s">
        <v>7872</v>
      </c>
      <c r="B7853" s="19" t="str">
        <f>VLOOKUP(dirty_cafe_sales!A7853,dirty_cafe_sales!A:S,10,FALSE)</f>
        <v>Cake</v>
      </c>
      <c r="C7853" s="20">
        <f>VLOOKUP(dirty_cafe_sales!A7853,dirty_cafe_sales!A:S,16,FALSE)</f>
        <v>45125</v>
      </c>
      <c r="D7853" s="19" t="str">
        <f>VLOOKUP(dirty_cafe_sales!A7853,dirty_cafe_sales!A:S,15,FALSE)</f>
        <v>Takeaway</v>
      </c>
      <c r="E7853" s="19" t="str">
        <f>VLOOKUP(dirty_cafe_sales!A7853,dirty_cafe_sales!A:S,14,FALSE)</f>
        <v>Credit Card</v>
      </c>
      <c r="F7853" s="21">
        <f>VLOOKUP(dirty_cafe_sales!A7853,dirty_cafe_sales!A:S,18,FALSE)</f>
        <v>3</v>
      </c>
      <c r="G7853" s="21">
        <f>VLOOKUP(dirty_cafe_sales!A7853,dirty_cafe_sales!A:S,17,FALSE)</f>
        <v>5</v>
      </c>
      <c r="H7853" s="21">
        <f>VLOOKUP(dirty_cafe_sales!A7853,dirty_cafe_sales!A:S,19,FALSE)</f>
        <v>15</v>
      </c>
    </row>
    <row r="7854" spans="1:8" x14ac:dyDescent="0.3">
      <c r="A7854" s="19" t="s">
        <v>7873</v>
      </c>
      <c r="B7854" s="19" t="str">
        <f>VLOOKUP(dirty_cafe_sales!A7854,dirty_cafe_sales!A:S,10,FALSE)</f>
        <v>Salad</v>
      </c>
      <c r="C7854" s="20">
        <f>VLOOKUP(dirty_cafe_sales!A7854,dirty_cafe_sales!A:S,16,FALSE)</f>
        <v>45128</v>
      </c>
      <c r="D7854" s="19" t="str">
        <f>VLOOKUP(dirty_cafe_sales!A7854,dirty_cafe_sales!A:S,15,FALSE)</f>
        <v>In-store</v>
      </c>
      <c r="E7854" s="19" t="str">
        <f>VLOOKUP(dirty_cafe_sales!A7854,dirty_cafe_sales!A:S,14,FALSE)</f>
        <v>Digital Wallet</v>
      </c>
      <c r="F7854" s="21">
        <f>VLOOKUP(dirty_cafe_sales!A7854,dirty_cafe_sales!A:S,18,FALSE)</f>
        <v>5</v>
      </c>
      <c r="G7854" s="21">
        <f>VLOOKUP(dirty_cafe_sales!A7854,dirty_cafe_sales!A:S,17,FALSE)</f>
        <v>1</v>
      </c>
      <c r="H7854" s="21">
        <f>VLOOKUP(dirty_cafe_sales!A7854,dirty_cafe_sales!A:S,19,FALSE)</f>
        <v>5</v>
      </c>
    </row>
    <row r="7855" spans="1:8" x14ac:dyDescent="0.3">
      <c r="A7855" s="19" t="s">
        <v>7874</v>
      </c>
      <c r="B7855" s="19" t="str">
        <f>VLOOKUP(dirty_cafe_sales!A7855,dirty_cafe_sales!A:S,10,FALSE)</f>
        <v>Unknown</v>
      </c>
      <c r="C7855" s="20" t="str">
        <f>VLOOKUP(dirty_cafe_sales!A7855,dirty_cafe_sales!A:S,16,FALSE)</f>
        <v>Unknown</v>
      </c>
      <c r="D7855" s="19" t="str">
        <f>VLOOKUP(dirty_cafe_sales!A7855,dirty_cafe_sales!A:S,15,FALSE)</f>
        <v>Takeaway</v>
      </c>
      <c r="E7855" s="19" t="str">
        <f>VLOOKUP(dirty_cafe_sales!A7855,dirty_cafe_sales!A:S,14,FALSE)</f>
        <v>Cash</v>
      </c>
      <c r="F7855" s="21">
        <f>VLOOKUP(dirty_cafe_sales!A7855,dirty_cafe_sales!A:S,18,FALSE)</f>
        <v>3</v>
      </c>
      <c r="G7855" s="21">
        <f>VLOOKUP(dirty_cafe_sales!A7855,dirty_cafe_sales!A:S,17,FALSE)</f>
        <v>3</v>
      </c>
      <c r="H7855" s="21">
        <f>VLOOKUP(dirty_cafe_sales!A7855,dirty_cafe_sales!A:S,19,FALSE)</f>
        <v>9</v>
      </c>
    </row>
    <row r="7856" spans="1:8" x14ac:dyDescent="0.3">
      <c r="A7856" s="19" t="s">
        <v>7875</v>
      </c>
      <c r="B7856" s="19" t="str">
        <f>VLOOKUP(dirty_cafe_sales!A7856,dirty_cafe_sales!A:S,10,FALSE)</f>
        <v>Juice</v>
      </c>
      <c r="C7856" s="20">
        <f>VLOOKUP(dirty_cafe_sales!A7856,dirty_cafe_sales!A:S,16,FALSE)</f>
        <v>45112</v>
      </c>
      <c r="D7856" s="19" t="str">
        <f>VLOOKUP(dirty_cafe_sales!A7856,dirty_cafe_sales!A:S,15,FALSE)</f>
        <v>In-store</v>
      </c>
      <c r="E7856" s="19" t="str">
        <f>VLOOKUP(dirty_cafe_sales!A7856,dirty_cafe_sales!A:S,14,FALSE)</f>
        <v>Cash</v>
      </c>
      <c r="F7856" s="21">
        <f>VLOOKUP(dirty_cafe_sales!A7856,dirty_cafe_sales!A:S,18,FALSE)</f>
        <v>3</v>
      </c>
      <c r="G7856" s="21">
        <f>VLOOKUP(dirty_cafe_sales!A7856,dirty_cafe_sales!A:S,17,FALSE)</f>
        <v>2</v>
      </c>
      <c r="H7856" s="21">
        <f>VLOOKUP(dirty_cafe_sales!A7856,dirty_cafe_sales!A:S,19,FALSE)</f>
        <v>6</v>
      </c>
    </row>
    <row r="7857" spans="1:8" x14ac:dyDescent="0.3">
      <c r="A7857" s="19" t="s">
        <v>7876</v>
      </c>
      <c r="B7857" s="19" t="str">
        <f>VLOOKUP(dirty_cafe_sales!A7857,dirty_cafe_sales!A:S,10,FALSE)</f>
        <v>Unknown</v>
      </c>
      <c r="C7857" s="20">
        <f>VLOOKUP(dirty_cafe_sales!A7857,dirty_cafe_sales!A:S,16,FALSE)</f>
        <v>45029</v>
      </c>
      <c r="D7857" s="19" t="str">
        <f>VLOOKUP(dirty_cafe_sales!A7857,dirty_cafe_sales!A:S,15,FALSE)</f>
        <v>In-store</v>
      </c>
      <c r="E7857" s="19" t="str">
        <f>VLOOKUP(dirty_cafe_sales!A7857,dirty_cafe_sales!A:S,14,FALSE)</f>
        <v>Digital Wallet</v>
      </c>
      <c r="F7857" s="21">
        <f>VLOOKUP(dirty_cafe_sales!A7857,dirty_cafe_sales!A:S,18,FALSE)</f>
        <v>2</v>
      </c>
      <c r="G7857" s="21">
        <f>VLOOKUP(dirty_cafe_sales!A7857,dirty_cafe_sales!A:S,17,FALSE)</f>
        <v>4</v>
      </c>
      <c r="H7857" s="21">
        <f>VLOOKUP(dirty_cafe_sales!A7857,dirty_cafe_sales!A:S,19,FALSE)</f>
        <v>8</v>
      </c>
    </row>
    <row r="7858" spans="1:8" x14ac:dyDescent="0.3">
      <c r="A7858" s="19" t="s">
        <v>7877</v>
      </c>
      <c r="B7858" s="19" t="str">
        <f>VLOOKUP(dirty_cafe_sales!A7858,dirty_cafe_sales!A:S,10,FALSE)</f>
        <v>Juice</v>
      </c>
      <c r="C7858" s="20">
        <f>VLOOKUP(dirty_cafe_sales!A7858,dirty_cafe_sales!A:S,16,FALSE)</f>
        <v>44951</v>
      </c>
      <c r="D7858" s="19" t="str">
        <f>VLOOKUP(dirty_cafe_sales!A7858,dirty_cafe_sales!A:S,15,FALSE)</f>
        <v>Takeaway</v>
      </c>
      <c r="E7858" s="19" t="str">
        <f>VLOOKUP(dirty_cafe_sales!A7858,dirty_cafe_sales!A:S,14,FALSE)</f>
        <v>Cash</v>
      </c>
      <c r="F7858" s="21">
        <f>VLOOKUP(dirty_cafe_sales!A7858,dirty_cafe_sales!A:S,18,FALSE)</f>
        <v>3</v>
      </c>
      <c r="G7858" s="21">
        <f>VLOOKUP(dirty_cafe_sales!A7858,dirty_cafe_sales!A:S,17,FALSE)</f>
        <v>2</v>
      </c>
      <c r="H7858" s="21">
        <f>VLOOKUP(dirty_cafe_sales!A7858,dirty_cafe_sales!A:S,19,FALSE)</f>
        <v>6</v>
      </c>
    </row>
    <row r="7859" spans="1:8" x14ac:dyDescent="0.3">
      <c r="A7859" s="19" t="s">
        <v>7878</v>
      </c>
      <c r="B7859" s="19" t="str">
        <f>VLOOKUP(dirty_cafe_sales!A7859,dirty_cafe_sales!A:S,10,FALSE)</f>
        <v>Tea</v>
      </c>
      <c r="C7859" s="20">
        <f>VLOOKUP(dirty_cafe_sales!A7859,dirty_cafe_sales!A:S,16,FALSE)</f>
        <v>45286</v>
      </c>
      <c r="D7859" s="19" t="str">
        <f>VLOOKUP(dirty_cafe_sales!A7859,dirty_cafe_sales!A:S,15,FALSE)</f>
        <v>Takeaway</v>
      </c>
      <c r="E7859" s="19" t="str">
        <f>VLOOKUP(dirty_cafe_sales!A7859,dirty_cafe_sales!A:S,14,FALSE)</f>
        <v>Digital Wallet</v>
      </c>
      <c r="F7859" s="21" t="str">
        <f>VLOOKUP(dirty_cafe_sales!A7859,dirty_cafe_sales!A:S,18,FALSE)</f>
        <v>0</v>
      </c>
      <c r="G7859" s="21">
        <f>VLOOKUP(dirty_cafe_sales!A7859,dirty_cafe_sales!A:S,17,FALSE)</f>
        <v>4</v>
      </c>
      <c r="H7859" s="21">
        <f>VLOOKUP(dirty_cafe_sales!A7859,dirty_cafe_sales!A:S,19,FALSE)</f>
        <v>0</v>
      </c>
    </row>
    <row r="7860" spans="1:8" x14ac:dyDescent="0.3">
      <c r="A7860" s="19" t="s">
        <v>7879</v>
      </c>
      <c r="B7860" s="19" t="str">
        <f>VLOOKUP(dirty_cafe_sales!A7860,dirty_cafe_sales!A:S,10,FALSE)</f>
        <v>Cookie</v>
      </c>
      <c r="C7860" s="20" t="str">
        <f>VLOOKUP(dirty_cafe_sales!A7860,dirty_cafe_sales!A:S,16,FALSE)</f>
        <v>Unknown</v>
      </c>
      <c r="D7860" s="19" t="str">
        <f>VLOOKUP(dirty_cafe_sales!A7860,dirty_cafe_sales!A:S,15,FALSE)</f>
        <v>Unknown</v>
      </c>
      <c r="E7860" s="19" t="str">
        <f>VLOOKUP(dirty_cafe_sales!A7860,dirty_cafe_sales!A:S,14,FALSE)</f>
        <v>Unknown</v>
      </c>
      <c r="F7860" s="21">
        <f>VLOOKUP(dirty_cafe_sales!A7860,dirty_cafe_sales!A:S,18,FALSE)</f>
        <v>1</v>
      </c>
      <c r="G7860" s="21">
        <f>VLOOKUP(dirty_cafe_sales!A7860,dirty_cafe_sales!A:S,17,FALSE)</f>
        <v>1</v>
      </c>
      <c r="H7860" s="21">
        <f>VLOOKUP(dirty_cafe_sales!A7860,dirty_cafe_sales!A:S,19,FALSE)</f>
        <v>1</v>
      </c>
    </row>
    <row r="7861" spans="1:8" x14ac:dyDescent="0.3">
      <c r="A7861" s="19" t="s">
        <v>7880</v>
      </c>
      <c r="B7861" s="19" t="str">
        <f>VLOOKUP(dirty_cafe_sales!A7861,dirty_cafe_sales!A:S,10,FALSE)</f>
        <v>Smoothie</v>
      </c>
      <c r="C7861" s="20">
        <f>VLOOKUP(dirty_cafe_sales!A7861,dirty_cafe_sales!A:S,16,FALSE)</f>
        <v>45053</v>
      </c>
      <c r="D7861" s="19" t="str">
        <f>VLOOKUP(dirty_cafe_sales!A7861,dirty_cafe_sales!A:S,15,FALSE)</f>
        <v>Unknown</v>
      </c>
      <c r="E7861" s="19" t="str">
        <f>VLOOKUP(dirty_cafe_sales!A7861,dirty_cafe_sales!A:S,14,FALSE)</f>
        <v>Cash</v>
      </c>
      <c r="F7861" s="21">
        <f>VLOOKUP(dirty_cafe_sales!A7861,dirty_cafe_sales!A:S,18,FALSE)</f>
        <v>4</v>
      </c>
      <c r="G7861" s="21">
        <f>VLOOKUP(dirty_cafe_sales!A7861,dirty_cafe_sales!A:S,17,FALSE)</f>
        <v>2</v>
      </c>
      <c r="H7861" s="21">
        <f>VLOOKUP(dirty_cafe_sales!A7861,dirty_cafe_sales!A:S,19,FALSE)</f>
        <v>8</v>
      </c>
    </row>
    <row r="7862" spans="1:8" x14ac:dyDescent="0.3">
      <c r="A7862" s="19" t="s">
        <v>7881</v>
      </c>
      <c r="B7862" s="19" t="str">
        <f>VLOOKUP(dirty_cafe_sales!A7862,dirty_cafe_sales!A:S,10,FALSE)</f>
        <v>Sandwich</v>
      </c>
      <c r="C7862" s="20">
        <f>VLOOKUP(dirty_cafe_sales!A7862,dirty_cafe_sales!A:S,16,FALSE)</f>
        <v>45243</v>
      </c>
      <c r="D7862" s="19" t="str">
        <f>VLOOKUP(dirty_cafe_sales!A7862,dirty_cafe_sales!A:S,15,FALSE)</f>
        <v>Unknown</v>
      </c>
      <c r="E7862" s="19" t="str">
        <f>VLOOKUP(dirty_cafe_sales!A7862,dirty_cafe_sales!A:S,14,FALSE)</f>
        <v>Cash</v>
      </c>
      <c r="F7862" s="21">
        <f>VLOOKUP(dirty_cafe_sales!A7862,dirty_cafe_sales!A:S,18,FALSE)</f>
        <v>4</v>
      </c>
      <c r="G7862" s="21">
        <f>VLOOKUP(dirty_cafe_sales!A7862,dirty_cafe_sales!A:S,17,FALSE)</f>
        <v>2</v>
      </c>
      <c r="H7862" s="21">
        <f>VLOOKUP(dirty_cafe_sales!A7862,dirty_cafe_sales!A:S,19,FALSE)</f>
        <v>8</v>
      </c>
    </row>
    <row r="7863" spans="1:8" x14ac:dyDescent="0.3">
      <c r="A7863" s="19" t="s">
        <v>7882</v>
      </c>
      <c r="B7863" s="19" t="str">
        <f>VLOOKUP(dirty_cafe_sales!A7863,dirty_cafe_sales!A:S,10,FALSE)</f>
        <v>Smoothie</v>
      </c>
      <c r="C7863" s="20">
        <f>VLOOKUP(dirty_cafe_sales!A7863,dirty_cafe_sales!A:S,16,FALSE)</f>
        <v>45135</v>
      </c>
      <c r="D7863" s="19" t="str">
        <f>VLOOKUP(dirty_cafe_sales!A7863,dirty_cafe_sales!A:S,15,FALSE)</f>
        <v>Unknown</v>
      </c>
      <c r="E7863" s="19" t="str">
        <f>VLOOKUP(dirty_cafe_sales!A7863,dirty_cafe_sales!A:S,14,FALSE)</f>
        <v>Unknown</v>
      </c>
      <c r="F7863" s="21">
        <f>VLOOKUP(dirty_cafe_sales!A7863,dirty_cafe_sales!A:S,18,FALSE)</f>
        <v>4</v>
      </c>
      <c r="G7863" s="21">
        <f>VLOOKUP(dirty_cafe_sales!A7863,dirty_cafe_sales!A:S,17,FALSE)</f>
        <v>1</v>
      </c>
      <c r="H7863" s="21">
        <f>VLOOKUP(dirty_cafe_sales!A7863,dirty_cafe_sales!A:S,19,FALSE)</f>
        <v>4</v>
      </c>
    </row>
    <row r="7864" spans="1:8" x14ac:dyDescent="0.3">
      <c r="A7864" s="19" t="s">
        <v>7883</v>
      </c>
      <c r="B7864" s="19" t="str">
        <f>VLOOKUP(dirty_cafe_sales!A7864,dirty_cafe_sales!A:S,10,FALSE)</f>
        <v>Coffee</v>
      </c>
      <c r="C7864" s="20">
        <f>VLOOKUP(dirty_cafe_sales!A7864,dirty_cafe_sales!A:S,16,FALSE)</f>
        <v>44937</v>
      </c>
      <c r="D7864" s="19" t="str">
        <f>VLOOKUP(dirty_cafe_sales!A7864,dirty_cafe_sales!A:S,15,FALSE)</f>
        <v>Unknown</v>
      </c>
      <c r="E7864" s="19" t="str">
        <f>VLOOKUP(dirty_cafe_sales!A7864,dirty_cafe_sales!A:S,14,FALSE)</f>
        <v>Credit Card</v>
      </c>
      <c r="F7864" s="21">
        <f>VLOOKUP(dirty_cafe_sales!A7864,dirty_cafe_sales!A:S,18,FALSE)</f>
        <v>2</v>
      </c>
      <c r="G7864" s="21">
        <f>VLOOKUP(dirty_cafe_sales!A7864,dirty_cafe_sales!A:S,17,FALSE)</f>
        <v>5</v>
      </c>
      <c r="H7864" s="21">
        <f>VLOOKUP(dirty_cafe_sales!A7864,dirty_cafe_sales!A:S,19,FALSE)</f>
        <v>10</v>
      </c>
    </row>
    <row r="7865" spans="1:8" x14ac:dyDescent="0.3">
      <c r="A7865" s="19" t="s">
        <v>7884</v>
      </c>
      <c r="B7865" s="19" t="str">
        <f>VLOOKUP(dirty_cafe_sales!A7865,dirty_cafe_sales!A:S,10,FALSE)</f>
        <v>Unknown</v>
      </c>
      <c r="C7865" s="20">
        <f>VLOOKUP(dirty_cafe_sales!A7865,dirty_cafe_sales!A:S,16,FALSE)</f>
        <v>45203</v>
      </c>
      <c r="D7865" s="19" t="str">
        <f>VLOOKUP(dirty_cafe_sales!A7865,dirty_cafe_sales!A:S,15,FALSE)</f>
        <v>In-store</v>
      </c>
      <c r="E7865" s="19" t="str">
        <f>VLOOKUP(dirty_cafe_sales!A7865,dirty_cafe_sales!A:S,14,FALSE)</f>
        <v>Credit Card</v>
      </c>
      <c r="F7865" s="21">
        <f>VLOOKUP(dirty_cafe_sales!A7865,dirty_cafe_sales!A:S,18,FALSE)</f>
        <v>3</v>
      </c>
      <c r="G7865" s="21">
        <f>VLOOKUP(dirty_cafe_sales!A7865,dirty_cafe_sales!A:S,17,FALSE)</f>
        <v>0</v>
      </c>
      <c r="H7865" s="21">
        <f>VLOOKUP(dirty_cafe_sales!A7865,dirty_cafe_sales!A:S,19,FALSE)</f>
        <v>0</v>
      </c>
    </row>
    <row r="7866" spans="1:8" x14ac:dyDescent="0.3">
      <c r="A7866" s="19" t="s">
        <v>7885</v>
      </c>
      <c r="B7866" s="19" t="str">
        <f>VLOOKUP(dirty_cafe_sales!A7866,dirty_cafe_sales!A:S,10,FALSE)</f>
        <v>Tea</v>
      </c>
      <c r="C7866" s="20">
        <f>VLOOKUP(dirty_cafe_sales!A7866,dirty_cafe_sales!A:S,16,FALSE)</f>
        <v>45284</v>
      </c>
      <c r="D7866" s="19" t="str">
        <f>VLOOKUP(dirty_cafe_sales!A7866,dirty_cafe_sales!A:S,15,FALSE)</f>
        <v>Unknown</v>
      </c>
      <c r="E7866" s="19" t="str">
        <f>VLOOKUP(dirty_cafe_sales!A7866,dirty_cafe_sales!A:S,14,FALSE)</f>
        <v>Unknown</v>
      </c>
      <c r="F7866" s="21">
        <f>VLOOKUP(dirty_cafe_sales!A7866,dirty_cafe_sales!A:S,18,FALSE)</f>
        <v>1.5</v>
      </c>
      <c r="G7866" s="21">
        <f>VLOOKUP(dirty_cafe_sales!A7866,dirty_cafe_sales!A:S,17,FALSE)</f>
        <v>4</v>
      </c>
      <c r="H7866" s="21">
        <f>VLOOKUP(dirty_cafe_sales!A7866,dirty_cafe_sales!A:S,19,FALSE)</f>
        <v>6</v>
      </c>
    </row>
    <row r="7867" spans="1:8" x14ac:dyDescent="0.3">
      <c r="A7867" s="19" t="s">
        <v>7886</v>
      </c>
      <c r="B7867" s="19" t="str">
        <f>VLOOKUP(dirty_cafe_sales!A7867,dirty_cafe_sales!A:S,10,FALSE)</f>
        <v>Juice</v>
      </c>
      <c r="C7867" s="20">
        <f>VLOOKUP(dirty_cafe_sales!A7867,dirty_cafe_sales!A:S,16,FALSE)</f>
        <v>45233</v>
      </c>
      <c r="D7867" s="19" t="str">
        <f>VLOOKUP(dirty_cafe_sales!A7867,dirty_cafe_sales!A:S,15,FALSE)</f>
        <v>Takeaway</v>
      </c>
      <c r="E7867" s="19" t="str">
        <f>VLOOKUP(dirty_cafe_sales!A7867,dirty_cafe_sales!A:S,14,FALSE)</f>
        <v>Cash</v>
      </c>
      <c r="F7867" s="21">
        <f>VLOOKUP(dirty_cafe_sales!A7867,dirty_cafe_sales!A:S,18,FALSE)</f>
        <v>3</v>
      </c>
      <c r="G7867" s="21">
        <f>VLOOKUP(dirty_cafe_sales!A7867,dirty_cafe_sales!A:S,17,FALSE)</f>
        <v>2</v>
      </c>
      <c r="H7867" s="21">
        <f>VLOOKUP(dirty_cafe_sales!A7867,dirty_cafe_sales!A:S,19,FALSE)</f>
        <v>6</v>
      </c>
    </row>
    <row r="7868" spans="1:8" x14ac:dyDescent="0.3">
      <c r="A7868" s="19" t="s">
        <v>7887</v>
      </c>
      <c r="B7868" s="19" t="str">
        <f>VLOOKUP(dirty_cafe_sales!A7868,dirty_cafe_sales!A:S,10,FALSE)</f>
        <v>Juice</v>
      </c>
      <c r="C7868" s="20">
        <f>VLOOKUP(dirty_cafe_sales!A7868,dirty_cafe_sales!A:S,16,FALSE)</f>
        <v>45252</v>
      </c>
      <c r="D7868" s="19" t="str">
        <f>VLOOKUP(dirty_cafe_sales!A7868,dirty_cafe_sales!A:S,15,FALSE)</f>
        <v>Unknown</v>
      </c>
      <c r="E7868" s="19" t="str">
        <f>VLOOKUP(dirty_cafe_sales!A7868,dirty_cafe_sales!A:S,14,FALSE)</f>
        <v>Credit Card</v>
      </c>
      <c r="F7868" s="21">
        <f>VLOOKUP(dirty_cafe_sales!A7868,dirty_cafe_sales!A:S,18,FALSE)</f>
        <v>3</v>
      </c>
      <c r="G7868" s="21">
        <f>VLOOKUP(dirty_cafe_sales!A7868,dirty_cafe_sales!A:S,17,FALSE)</f>
        <v>1</v>
      </c>
      <c r="H7868" s="21">
        <f>VLOOKUP(dirty_cafe_sales!A7868,dirty_cafe_sales!A:S,19,FALSE)</f>
        <v>3</v>
      </c>
    </row>
    <row r="7869" spans="1:8" x14ac:dyDescent="0.3">
      <c r="A7869" s="19" t="s">
        <v>7888</v>
      </c>
      <c r="B7869" s="19" t="str">
        <f>VLOOKUP(dirty_cafe_sales!A7869,dirty_cafe_sales!A:S,10,FALSE)</f>
        <v>Sandwich</v>
      </c>
      <c r="C7869" s="20">
        <f>VLOOKUP(dirty_cafe_sales!A7869,dirty_cafe_sales!A:S,16,FALSE)</f>
        <v>45280</v>
      </c>
      <c r="D7869" s="19" t="str">
        <f>VLOOKUP(dirty_cafe_sales!A7869,dirty_cafe_sales!A:S,15,FALSE)</f>
        <v>In-store</v>
      </c>
      <c r="E7869" s="19" t="str">
        <f>VLOOKUP(dirty_cafe_sales!A7869,dirty_cafe_sales!A:S,14,FALSE)</f>
        <v>Unknown</v>
      </c>
      <c r="F7869" s="21">
        <f>VLOOKUP(dirty_cafe_sales!A7869,dirty_cafe_sales!A:S,18,FALSE)</f>
        <v>4</v>
      </c>
      <c r="G7869" s="21">
        <f>VLOOKUP(dirty_cafe_sales!A7869,dirty_cafe_sales!A:S,17,FALSE)</f>
        <v>3</v>
      </c>
      <c r="H7869" s="21">
        <f>VLOOKUP(dirty_cafe_sales!A7869,dirty_cafe_sales!A:S,19,FALSE)</f>
        <v>12</v>
      </c>
    </row>
    <row r="7870" spans="1:8" x14ac:dyDescent="0.3">
      <c r="A7870" s="19" t="s">
        <v>7889</v>
      </c>
      <c r="B7870" s="19" t="str">
        <f>VLOOKUP(dirty_cafe_sales!A7870,dirty_cafe_sales!A:S,10,FALSE)</f>
        <v>Coffee</v>
      </c>
      <c r="C7870" s="20">
        <f>VLOOKUP(dirty_cafe_sales!A7870,dirty_cafe_sales!A:S,16,FALSE)</f>
        <v>45191</v>
      </c>
      <c r="D7870" s="19" t="str">
        <f>VLOOKUP(dirty_cafe_sales!A7870,dirty_cafe_sales!A:S,15,FALSE)</f>
        <v>Takeaway</v>
      </c>
      <c r="E7870" s="19" t="str">
        <f>VLOOKUP(dirty_cafe_sales!A7870,dirty_cafe_sales!A:S,14,FALSE)</f>
        <v>Credit Card</v>
      </c>
      <c r="F7870" s="21">
        <f>VLOOKUP(dirty_cafe_sales!A7870,dirty_cafe_sales!A:S,18,FALSE)</f>
        <v>2</v>
      </c>
      <c r="G7870" s="21">
        <f>VLOOKUP(dirty_cafe_sales!A7870,dirty_cafe_sales!A:S,17,FALSE)</f>
        <v>5</v>
      </c>
      <c r="H7870" s="21">
        <f>VLOOKUP(dirty_cafe_sales!A7870,dirty_cafe_sales!A:S,19,FALSE)</f>
        <v>10</v>
      </c>
    </row>
    <row r="7871" spans="1:8" x14ac:dyDescent="0.3">
      <c r="A7871" s="19" t="s">
        <v>7890</v>
      </c>
      <c r="B7871" s="19" t="str">
        <f>VLOOKUP(dirty_cafe_sales!A7871,dirty_cafe_sales!A:S,10,FALSE)</f>
        <v>Juice</v>
      </c>
      <c r="C7871" s="20">
        <f>VLOOKUP(dirty_cafe_sales!A7871,dirty_cafe_sales!A:S,16,FALSE)</f>
        <v>45107</v>
      </c>
      <c r="D7871" s="19" t="str">
        <f>VLOOKUP(dirty_cafe_sales!A7871,dirty_cafe_sales!A:S,15,FALSE)</f>
        <v>In-store</v>
      </c>
      <c r="E7871" s="19" t="str">
        <f>VLOOKUP(dirty_cafe_sales!A7871,dirty_cafe_sales!A:S,14,FALSE)</f>
        <v>Unknown</v>
      </c>
      <c r="F7871" s="21">
        <f>VLOOKUP(dirty_cafe_sales!A7871,dirty_cafe_sales!A:S,18,FALSE)</f>
        <v>3</v>
      </c>
      <c r="G7871" s="21">
        <f>VLOOKUP(dirty_cafe_sales!A7871,dirty_cafe_sales!A:S,17,FALSE)</f>
        <v>4</v>
      </c>
      <c r="H7871" s="21">
        <f>VLOOKUP(dirty_cafe_sales!A7871,dirty_cafe_sales!A:S,19,FALSE)</f>
        <v>12</v>
      </c>
    </row>
    <row r="7872" spans="1:8" x14ac:dyDescent="0.3">
      <c r="A7872" s="19" t="s">
        <v>7891</v>
      </c>
      <c r="B7872" s="19" t="str">
        <f>VLOOKUP(dirty_cafe_sales!A7872,dirty_cafe_sales!A:S,10,FALSE)</f>
        <v>Salad</v>
      </c>
      <c r="C7872" s="20">
        <f>VLOOKUP(dirty_cafe_sales!A7872,dirty_cafe_sales!A:S,16,FALSE)</f>
        <v>45135</v>
      </c>
      <c r="D7872" s="19" t="str">
        <f>VLOOKUP(dirty_cafe_sales!A7872,dirty_cafe_sales!A:S,15,FALSE)</f>
        <v>Unknown</v>
      </c>
      <c r="E7872" s="19" t="str">
        <f>VLOOKUP(dirty_cafe_sales!A7872,dirty_cafe_sales!A:S,14,FALSE)</f>
        <v>Credit Card</v>
      </c>
      <c r="F7872" s="21">
        <f>VLOOKUP(dirty_cafe_sales!A7872,dirty_cafe_sales!A:S,18,FALSE)</f>
        <v>5</v>
      </c>
      <c r="G7872" s="21">
        <f>VLOOKUP(dirty_cafe_sales!A7872,dirty_cafe_sales!A:S,17,FALSE)</f>
        <v>5</v>
      </c>
      <c r="H7872" s="21">
        <f>VLOOKUP(dirty_cafe_sales!A7872,dirty_cafe_sales!A:S,19,FALSE)</f>
        <v>25</v>
      </c>
    </row>
    <row r="7873" spans="1:8" x14ac:dyDescent="0.3">
      <c r="A7873" s="19" t="s">
        <v>7892</v>
      </c>
      <c r="B7873" s="19" t="str">
        <f>VLOOKUP(dirty_cafe_sales!A7873,dirty_cafe_sales!A:S,10,FALSE)</f>
        <v>Cookie</v>
      </c>
      <c r="C7873" s="20">
        <f>VLOOKUP(dirty_cafe_sales!A7873,dirty_cafe_sales!A:S,16,FALSE)</f>
        <v>45037</v>
      </c>
      <c r="D7873" s="19" t="str">
        <f>VLOOKUP(dirty_cafe_sales!A7873,dirty_cafe_sales!A:S,15,FALSE)</f>
        <v>Takeaway</v>
      </c>
      <c r="E7873" s="19" t="str">
        <f>VLOOKUP(dirty_cafe_sales!A7873,dirty_cafe_sales!A:S,14,FALSE)</f>
        <v>Credit Card</v>
      </c>
      <c r="F7873" s="21">
        <f>VLOOKUP(dirty_cafe_sales!A7873,dirty_cafe_sales!A:S,18,FALSE)</f>
        <v>1</v>
      </c>
      <c r="G7873" s="21">
        <f>VLOOKUP(dirty_cafe_sales!A7873,dirty_cafe_sales!A:S,17,FALSE)</f>
        <v>4</v>
      </c>
      <c r="H7873" s="21">
        <f>VLOOKUP(dirty_cafe_sales!A7873,dirty_cafe_sales!A:S,19,FALSE)</f>
        <v>4</v>
      </c>
    </row>
    <row r="7874" spans="1:8" x14ac:dyDescent="0.3">
      <c r="A7874" s="19" t="s">
        <v>7893</v>
      </c>
      <c r="B7874" s="19" t="str">
        <f>VLOOKUP(dirty_cafe_sales!A7874,dirty_cafe_sales!A:S,10,FALSE)</f>
        <v>Salad</v>
      </c>
      <c r="C7874" s="20">
        <f>VLOOKUP(dirty_cafe_sales!A7874,dirty_cafe_sales!A:S,16,FALSE)</f>
        <v>44938</v>
      </c>
      <c r="D7874" s="19" t="str">
        <f>VLOOKUP(dirty_cafe_sales!A7874,dirty_cafe_sales!A:S,15,FALSE)</f>
        <v>In-store</v>
      </c>
      <c r="E7874" s="19" t="str">
        <f>VLOOKUP(dirty_cafe_sales!A7874,dirty_cafe_sales!A:S,14,FALSE)</f>
        <v>Credit Card</v>
      </c>
      <c r="F7874" s="21">
        <f>VLOOKUP(dirty_cafe_sales!A7874,dirty_cafe_sales!A:S,18,FALSE)</f>
        <v>5</v>
      </c>
      <c r="G7874" s="21">
        <f>VLOOKUP(dirty_cafe_sales!A7874,dirty_cafe_sales!A:S,17,FALSE)</f>
        <v>3</v>
      </c>
      <c r="H7874" s="21">
        <f>VLOOKUP(dirty_cafe_sales!A7874,dirty_cafe_sales!A:S,19,FALSE)</f>
        <v>15</v>
      </c>
    </row>
    <row r="7875" spans="1:8" x14ac:dyDescent="0.3">
      <c r="A7875" s="19" t="s">
        <v>7894</v>
      </c>
      <c r="B7875" s="19" t="str">
        <f>VLOOKUP(dirty_cafe_sales!A7875,dirty_cafe_sales!A:S,10,FALSE)</f>
        <v>Juice</v>
      </c>
      <c r="C7875" s="20">
        <f>VLOOKUP(dirty_cafe_sales!A7875,dirty_cafe_sales!A:S,16,FALSE)</f>
        <v>45142</v>
      </c>
      <c r="D7875" s="19" t="str">
        <f>VLOOKUP(dirty_cafe_sales!A7875,dirty_cafe_sales!A:S,15,FALSE)</f>
        <v>Takeaway</v>
      </c>
      <c r="E7875" s="19" t="str">
        <f>VLOOKUP(dirty_cafe_sales!A7875,dirty_cafe_sales!A:S,14,FALSE)</f>
        <v>Credit Card</v>
      </c>
      <c r="F7875" s="21">
        <f>VLOOKUP(dirty_cafe_sales!A7875,dirty_cafe_sales!A:S,18,FALSE)</f>
        <v>3</v>
      </c>
      <c r="G7875" s="21">
        <f>VLOOKUP(dirty_cafe_sales!A7875,dirty_cafe_sales!A:S,17,FALSE)</f>
        <v>1</v>
      </c>
      <c r="H7875" s="21">
        <f>VLOOKUP(dirty_cafe_sales!A7875,dirty_cafe_sales!A:S,19,FALSE)</f>
        <v>3</v>
      </c>
    </row>
    <row r="7876" spans="1:8" x14ac:dyDescent="0.3">
      <c r="A7876" s="19" t="s">
        <v>7895</v>
      </c>
      <c r="B7876" s="19" t="str">
        <f>VLOOKUP(dirty_cafe_sales!A7876,dirty_cafe_sales!A:S,10,FALSE)</f>
        <v>Coffee</v>
      </c>
      <c r="C7876" s="20">
        <f>VLOOKUP(dirty_cafe_sales!A7876,dirty_cafe_sales!A:S,16,FALSE)</f>
        <v>44985</v>
      </c>
      <c r="D7876" s="19" t="str">
        <f>VLOOKUP(dirty_cafe_sales!A7876,dirty_cafe_sales!A:S,15,FALSE)</f>
        <v>Unknown</v>
      </c>
      <c r="E7876" s="19" t="str">
        <f>VLOOKUP(dirty_cafe_sales!A7876,dirty_cafe_sales!A:S,14,FALSE)</f>
        <v>Unknown</v>
      </c>
      <c r="F7876" s="21">
        <f>VLOOKUP(dirty_cafe_sales!A7876,dirty_cafe_sales!A:S,18,FALSE)</f>
        <v>2</v>
      </c>
      <c r="G7876" s="21">
        <f>VLOOKUP(dirty_cafe_sales!A7876,dirty_cafe_sales!A:S,17,FALSE)</f>
        <v>2</v>
      </c>
      <c r="H7876" s="21">
        <f>VLOOKUP(dirty_cafe_sales!A7876,dirty_cafe_sales!A:S,19,FALSE)</f>
        <v>4</v>
      </c>
    </row>
    <row r="7877" spans="1:8" x14ac:dyDescent="0.3">
      <c r="A7877" s="19" t="s">
        <v>7896</v>
      </c>
      <c r="B7877" s="19" t="str">
        <f>VLOOKUP(dirty_cafe_sales!A7877,dirty_cafe_sales!A:S,10,FALSE)</f>
        <v>Sandwich</v>
      </c>
      <c r="C7877" s="20">
        <f>VLOOKUP(dirty_cafe_sales!A7877,dirty_cafe_sales!A:S,16,FALSE)</f>
        <v>45124</v>
      </c>
      <c r="D7877" s="19" t="str">
        <f>VLOOKUP(dirty_cafe_sales!A7877,dirty_cafe_sales!A:S,15,FALSE)</f>
        <v>In-store</v>
      </c>
      <c r="E7877" s="19" t="str">
        <f>VLOOKUP(dirty_cafe_sales!A7877,dirty_cafe_sales!A:S,14,FALSE)</f>
        <v>Credit Card</v>
      </c>
      <c r="F7877" s="21">
        <f>VLOOKUP(dirty_cafe_sales!A7877,dirty_cafe_sales!A:S,18,FALSE)</f>
        <v>4</v>
      </c>
      <c r="G7877" s="21">
        <f>VLOOKUP(dirty_cafe_sales!A7877,dirty_cafe_sales!A:S,17,FALSE)</f>
        <v>5</v>
      </c>
      <c r="H7877" s="21">
        <f>VLOOKUP(dirty_cafe_sales!A7877,dirty_cafe_sales!A:S,19,FALSE)</f>
        <v>20</v>
      </c>
    </row>
    <row r="7878" spans="1:8" x14ac:dyDescent="0.3">
      <c r="A7878" s="19" t="s">
        <v>7897</v>
      </c>
      <c r="B7878" s="19" t="str">
        <f>VLOOKUP(dirty_cafe_sales!A7878,dirty_cafe_sales!A:S,10,FALSE)</f>
        <v>Unknown</v>
      </c>
      <c r="C7878" s="20">
        <f>VLOOKUP(dirty_cafe_sales!A7878,dirty_cafe_sales!A:S,16,FALSE)</f>
        <v>45283</v>
      </c>
      <c r="D7878" s="19" t="str">
        <f>VLOOKUP(dirty_cafe_sales!A7878,dirty_cafe_sales!A:S,15,FALSE)</f>
        <v>Takeaway</v>
      </c>
      <c r="E7878" s="19" t="str">
        <f>VLOOKUP(dirty_cafe_sales!A7878,dirty_cafe_sales!A:S,14,FALSE)</f>
        <v>Digital Wallet</v>
      </c>
      <c r="F7878" s="21">
        <f>VLOOKUP(dirty_cafe_sales!A7878,dirty_cafe_sales!A:S,18,FALSE)</f>
        <v>3</v>
      </c>
      <c r="G7878" s="21">
        <f>VLOOKUP(dirty_cafe_sales!A7878,dirty_cafe_sales!A:S,17,FALSE)</f>
        <v>4</v>
      </c>
      <c r="H7878" s="21">
        <f>VLOOKUP(dirty_cafe_sales!A7878,dirty_cafe_sales!A:S,19,FALSE)</f>
        <v>12</v>
      </c>
    </row>
    <row r="7879" spans="1:8" x14ac:dyDescent="0.3">
      <c r="A7879" s="19" t="s">
        <v>7898</v>
      </c>
      <c r="B7879" s="19" t="str">
        <f>VLOOKUP(dirty_cafe_sales!A7879,dirty_cafe_sales!A:S,10,FALSE)</f>
        <v>Unknown</v>
      </c>
      <c r="C7879" s="20">
        <f>VLOOKUP(dirty_cafe_sales!A7879,dirty_cafe_sales!A:S,16,FALSE)</f>
        <v>45038</v>
      </c>
      <c r="D7879" s="19" t="str">
        <f>VLOOKUP(dirty_cafe_sales!A7879,dirty_cafe_sales!A:S,15,FALSE)</f>
        <v>Takeaway</v>
      </c>
      <c r="E7879" s="19" t="str">
        <f>VLOOKUP(dirty_cafe_sales!A7879,dirty_cafe_sales!A:S,14,FALSE)</f>
        <v>Digital Wallet</v>
      </c>
      <c r="F7879" s="21">
        <f>VLOOKUP(dirty_cafe_sales!A7879,dirty_cafe_sales!A:S,18,FALSE)</f>
        <v>3</v>
      </c>
      <c r="G7879" s="21">
        <f>VLOOKUP(dirty_cafe_sales!A7879,dirty_cafe_sales!A:S,17,FALSE)</f>
        <v>3</v>
      </c>
      <c r="H7879" s="21">
        <f>VLOOKUP(dirty_cafe_sales!A7879,dirty_cafe_sales!A:S,19,FALSE)</f>
        <v>9</v>
      </c>
    </row>
    <row r="7880" spans="1:8" x14ac:dyDescent="0.3">
      <c r="A7880" s="19" t="s">
        <v>7899</v>
      </c>
      <c r="B7880" s="19" t="str">
        <f>VLOOKUP(dirty_cafe_sales!A7880,dirty_cafe_sales!A:S,10,FALSE)</f>
        <v>Sandwich</v>
      </c>
      <c r="C7880" s="20" t="str">
        <f>VLOOKUP(dirty_cafe_sales!A7880,dirty_cafe_sales!A:S,16,FALSE)</f>
        <v>Unknown</v>
      </c>
      <c r="D7880" s="19" t="str">
        <f>VLOOKUP(dirty_cafe_sales!A7880,dirty_cafe_sales!A:S,15,FALSE)</f>
        <v>In-store</v>
      </c>
      <c r="E7880" s="19" t="str">
        <f>VLOOKUP(dirty_cafe_sales!A7880,dirty_cafe_sales!A:S,14,FALSE)</f>
        <v>Credit Card</v>
      </c>
      <c r="F7880" s="21">
        <f>VLOOKUP(dirty_cafe_sales!A7880,dirty_cafe_sales!A:S,18,FALSE)</f>
        <v>4</v>
      </c>
      <c r="G7880" s="21">
        <f>VLOOKUP(dirty_cafe_sales!A7880,dirty_cafe_sales!A:S,17,FALSE)</f>
        <v>1</v>
      </c>
      <c r="H7880" s="21">
        <f>VLOOKUP(dirty_cafe_sales!A7880,dirty_cafe_sales!A:S,19,FALSE)</f>
        <v>4</v>
      </c>
    </row>
    <row r="7881" spans="1:8" x14ac:dyDescent="0.3">
      <c r="A7881" s="19" t="s">
        <v>7900</v>
      </c>
      <c r="B7881" s="19" t="str">
        <f>VLOOKUP(dirty_cafe_sales!A7881,dirty_cafe_sales!A:S,10,FALSE)</f>
        <v>Tea</v>
      </c>
      <c r="C7881" s="20">
        <f>VLOOKUP(dirty_cafe_sales!A7881,dirty_cafe_sales!A:S,16,FALSE)</f>
        <v>44958</v>
      </c>
      <c r="D7881" s="19" t="str">
        <f>VLOOKUP(dirty_cafe_sales!A7881,dirty_cafe_sales!A:S,15,FALSE)</f>
        <v>Takeaway</v>
      </c>
      <c r="E7881" s="19" t="str">
        <f>VLOOKUP(dirty_cafe_sales!A7881,dirty_cafe_sales!A:S,14,FALSE)</f>
        <v>Credit Card</v>
      </c>
      <c r="F7881" s="21">
        <f>VLOOKUP(dirty_cafe_sales!A7881,dirty_cafe_sales!A:S,18,FALSE)</f>
        <v>1.5</v>
      </c>
      <c r="G7881" s="21">
        <f>VLOOKUP(dirty_cafe_sales!A7881,dirty_cafe_sales!A:S,17,FALSE)</f>
        <v>4</v>
      </c>
      <c r="H7881" s="21">
        <f>VLOOKUP(dirty_cafe_sales!A7881,dirty_cafe_sales!A:S,19,FALSE)</f>
        <v>6</v>
      </c>
    </row>
    <row r="7882" spans="1:8" x14ac:dyDescent="0.3">
      <c r="A7882" s="19" t="s">
        <v>7901</v>
      </c>
      <c r="B7882" s="19" t="str">
        <f>VLOOKUP(dirty_cafe_sales!A7882,dirty_cafe_sales!A:S,10,FALSE)</f>
        <v>Cake</v>
      </c>
      <c r="C7882" s="20">
        <f>VLOOKUP(dirty_cafe_sales!A7882,dirty_cafe_sales!A:S,16,FALSE)</f>
        <v>44969</v>
      </c>
      <c r="D7882" s="19" t="str">
        <f>VLOOKUP(dirty_cafe_sales!A7882,dirty_cafe_sales!A:S,15,FALSE)</f>
        <v>Unknown</v>
      </c>
      <c r="E7882" s="19" t="str">
        <f>VLOOKUP(dirty_cafe_sales!A7882,dirty_cafe_sales!A:S,14,FALSE)</f>
        <v>Cash</v>
      </c>
      <c r="F7882" s="21">
        <f>VLOOKUP(dirty_cafe_sales!A7882,dirty_cafe_sales!A:S,18,FALSE)</f>
        <v>3</v>
      </c>
      <c r="G7882" s="21">
        <f>VLOOKUP(dirty_cafe_sales!A7882,dirty_cafe_sales!A:S,17,FALSE)</f>
        <v>2</v>
      </c>
      <c r="H7882" s="21">
        <f>VLOOKUP(dirty_cafe_sales!A7882,dirty_cafe_sales!A:S,19,FALSE)</f>
        <v>6</v>
      </c>
    </row>
    <row r="7883" spans="1:8" x14ac:dyDescent="0.3">
      <c r="A7883" s="19" t="s">
        <v>7902</v>
      </c>
      <c r="B7883" s="19" t="str">
        <f>VLOOKUP(dirty_cafe_sales!A7883,dirty_cafe_sales!A:S,10,FALSE)</f>
        <v>Cake</v>
      </c>
      <c r="C7883" s="20">
        <f>VLOOKUP(dirty_cafe_sales!A7883,dirty_cafe_sales!A:S,16,FALSE)</f>
        <v>44944</v>
      </c>
      <c r="D7883" s="19" t="str">
        <f>VLOOKUP(dirty_cafe_sales!A7883,dirty_cafe_sales!A:S,15,FALSE)</f>
        <v>Unknown</v>
      </c>
      <c r="E7883" s="19" t="str">
        <f>VLOOKUP(dirty_cafe_sales!A7883,dirty_cafe_sales!A:S,14,FALSE)</f>
        <v>Unknown</v>
      </c>
      <c r="F7883" s="21">
        <f>VLOOKUP(dirty_cafe_sales!A7883,dirty_cafe_sales!A:S,18,FALSE)</f>
        <v>3</v>
      </c>
      <c r="G7883" s="21">
        <f>VLOOKUP(dirty_cafe_sales!A7883,dirty_cafe_sales!A:S,17,FALSE)</f>
        <v>1</v>
      </c>
      <c r="H7883" s="21">
        <f>VLOOKUP(dirty_cafe_sales!A7883,dirty_cafe_sales!A:S,19,FALSE)</f>
        <v>3</v>
      </c>
    </row>
    <row r="7884" spans="1:8" x14ac:dyDescent="0.3">
      <c r="A7884" s="19" t="s">
        <v>7903</v>
      </c>
      <c r="B7884" s="19" t="str">
        <f>VLOOKUP(dirty_cafe_sales!A7884,dirty_cafe_sales!A:S,10,FALSE)</f>
        <v>Smoothie</v>
      </c>
      <c r="C7884" s="20">
        <f>VLOOKUP(dirty_cafe_sales!A7884,dirty_cafe_sales!A:S,16,FALSE)</f>
        <v>45089</v>
      </c>
      <c r="D7884" s="19" t="str">
        <f>VLOOKUP(dirty_cafe_sales!A7884,dirty_cafe_sales!A:S,15,FALSE)</f>
        <v>In-store</v>
      </c>
      <c r="E7884" s="19" t="str">
        <f>VLOOKUP(dirty_cafe_sales!A7884,dirty_cafe_sales!A:S,14,FALSE)</f>
        <v>Credit Card</v>
      </c>
      <c r="F7884" s="21">
        <f>VLOOKUP(dirty_cafe_sales!A7884,dirty_cafe_sales!A:S,18,FALSE)</f>
        <v>4</v>
      </c>
      <c r="G7884" s="21">
        <f>VLOOKUP(dirty_cafe_sales!A7884,dirty_cafe_sales!A:S,17,FALSE)</f>
        <v>5</v>
      </c>
      <c r="H7884" s="21">
        <f>VLOOKUP(dirty_cafe_sales!A7884,dirty_cafe_sales!A:S,19,FALSE)</f>
        <v>20</v>
      </c>
    </row>
    <row r="7885" spans="1:8" x14ac:dyDescent="0.3">
      <c r="A7885" s="19" t="s">
        <v>7904</v>
      </c>
      <c r="B7885" s="19" t="str">
        <f>VLOOKUP(dirty_cafe_sales!A7885,dirty_cafe_sales!A:S,10,FALSE)</f>
        <v>Juice</v>
      </c>
      <c r="C7885" s="20">
        <f>VLOOKUP(dirty_cafe_sales!A7885,dirty_cafe_sales!A:S,16,FALSE)</f>
        <v>45004</v>
      </c>
      <c r="D7885" s="19" t="str">
        <f>VLOOKUP(dirty_cafe_sales!A7885,dirty_cafe_sales!A:S,15,FALSE)</f>
        <v>In-store</v>
      </c>
      <c r="E7885" s="19" t="str">
        <f>VLOOKUP(dirty_cafe_sales!A7885,dirty_cafe_sales!A:S,14,FALSE)</f>
        <v>Cash</v>
      </c>
      <c r="F7885" s="21">
        <f>VLOOKUP(dirty_cafe_sales!A7885,dirty_cafe_sales!A:S,18,FALSE)</f>
        <v>3</v>
      </c>
      <c r="G7885" s="21">
        <f>VLOOKUP(dirty_cafe_sales!A7885,dirty_cafe_sales!A:S,17,FALSE)</f>
        <v>5</v>
      </c>
      <c r="H7885" s="21">
        <f>VLOOKUP(dirty_cafe_sales!A7885,dirty_cafe_sales!A:S,19,FALSE)</f>
        <v>15</v>
      </c>
    </row>
    <row r="7886" spans="1:8" x14ac:dyDescent="0.3">
      <c r="A7886" s="19" t="s">
        <v>7905</v>
      </c>
      <c r="B7886" s="19" t="str">
        <f>VLOOKUP(dirty_cafe_sales!A7886,dirty_cafe_sales!A:S,10,FALSE)</f>
        <v>Cookie</v>
      </c>
      <c r="C7886" s="20">
        <f>VLOOKUP(dirty_cafe_sales!A7886,dirty_cafe_sales!A:S,16,FALSE)</f>
        <v>44987</v>
      </c>
      <c r="D7886" s="19" t="str">
        <f>VLOOKUP(dirty_cafe_sales!A7886,dirty_cafe_sales!A:S,15,FALSE)</f>
        <v>In-store</v>
      </c>
      <c r="E7886" s="19" t="str">
        <f>VLOOKUP(dirty_cafe_sales!A7886,dirty_cafe_sales!A:S,14,FALSE)</f>
        <v>Credit Card</v>
      </c>
      <c r="F7886" s="21">
        <f>VLOOKUP(dirty_cafe_sales!A7886,dirty_cafe_sales!A:S,18,FALSE)</f>
        <v>1</v>
      </c>
      <c r="G7886" s="21">
        <f>VLOOKUP(dirty_cafe_sales!A7886,dirty_cafe_sales!A:S,17,FALSE)</f>
        <v>3</v>
      </c>
      <c r="H7886" s="21">
        <f>VLOOKUP(dirty_cafe_sales!A7886,dirty_cafe_sales!A:S,19,FALSE)</f>
        <v>3</v>
      </c>
    </row>
    <row r="7887" spans="1:8" x14ac:dyDescent="0.3">
      <c r="A7887" s="19" t="s">
        <v>7906</v>
      </c>
      <c r="B7887" s="19" t="str">
        <f>VLOOKUP(dirty_cafe_sales!A7887,dirty_cafe_sales!A:S,10,FALSE)</f>
        <v>Unknown</v>
      </c>
      <c r="C7887" s="20">
        <f>VLOOKUP(dirty_cafe_sales!A7887,dirty_cafe_sales!A:S,16,FALSE)</f>
        <v>44973</v>
      </c>
      <c r="D7887" s="19" t="str">
        <f>VLOOKUP(dirty_cafe_sales!A7887,dirty_cafe_sales!A:S,15,FALSE)</f>
        <v>Unknown</v>
      </c>
      <c r="E7887" s="19" t="str">
        <f>VLOOKUP(dirty_cafe_sales!A7887,dirty_cafe_sales!A:S,14,FALSE)</f>
        <v>Unknown</v>
      </c>
      <c r="F7887" s="21">
        <f>VLOOKUP(dirty_cafe_sales!A7887,dirty_cafe_sales!A:S,18,FALSE)</f>
        <v>1.5</v>
      </c>
      <c r="G7887" s="21">
        <f>VLOOKUP(dirty_cafe_sales!A7887,dirty_cafe_sales!A:S,17,FALSE)</f>
        <v>1</v>
      </c>
      <c r="H7887" s="21">
        <f>VLOOKUP(dirty_cafe_sales!A7887,dirty_cafe_sales!A:S,19,FALSE)</f>
        <v>1.5</v>
      </c>
    </row>
    <row r="7888" spans="1:8" x14ac:dyDescent="0.3">
      <c r="A7888" s="19" t="s">
        <v>7907</v>
      </c>
      <c r="B7888" s="19" t="str">
        <f>VLOOKUP(dirty_cafe_sales!A7888,dirty_cafe_sales!A:S,10,FALSE)</f>
        <v>Sandwich</v>
      </c>
      <c r="C7888" s="20">
        <f>VLOOKUP(dirty_cafe_sales!A7888,dirty_cafe_sales!A:S,16,FALSE)</f>
        <v>45199</v>
      </c>
      <c r="D7888" s="19" t="str">
        <f>VLOOKUP(dirty_cafe_sales!A7888,dirty_cafe_sales!A:S,15,FALSE)</f>
        <v>Unknown</v>
      </c>
      <c r="E7888" s="19" t="str">
        <f>VLOOKUP(dirty_cafe_sales!A7888,dirty_cafe_sales!A:S,14,FALSE)</f>
        <v>Credit Card</v>
      </c>
      <c r="F7888" s="21">
        <f>VLOOKUP(dirty_cafe_sales!A7888,dirty_cafe_sales!A:S,18,FALSE)</f>
        <v>4</v>
      </c>
      <c r="G7888" s="21">
        <f>VLOOKUP(dirty_cafe_sales!A7888,dirty_cafe_sales!A:S,17,FALSE)</f>
        <v>4</v>
      </c>
      <c r="H7888" s="21">
        <f>VLOOKUP(dirty_cafe_sales!A7888,dirty_cafe_sales!A:S,19,FALSE)</f>
        <v>16</v>
      </c>
    </row>
    <row r="7889" spans="1:8" x14ac:dyDescent="0.3">
      <c r="A7889" s="19" t="s">
        <v>7908</v>
      </c>
      <c r="B7889" s="19" t="str">
        <f>VLOOKUP(dirty_cafe_sales!A7889,dirty_cafe_sales!A:S,10,FALSE)</f>
        <v>Unknown</v>
      </c>
      <c r="C7889" s="20">
        <f>VLOOKUP(dirty_cafe_sales!A7889,dirty_cafe_sales!A:S,16,FALSE)</f>
        <v>45057</v>
      </c>
      <c r="D7889" s="19" t="str">
        <f>VLOOKUP(dirty_cafe_sales!A7889,dirty_cafe_sales!A:S,15,FALSE)</f>
        <v>Takeaway</v>
      </c>
      <c r="E7889" s="19" t="str">
        <f>VLOOKUP(dirty_cafe_sales!A7889,dirty_cafe_sales!A:S,14,FALSE)</f>
        <v>Cash</v>
      </c>
      <c r="F7889" s="21">
        <f>VLOOKUP(dirty_cafe_sales!A7889,dirty_cafe_sales!A:S,18,FALSE)</f>
        <v>2</v>
      </c>
      <c r="G7889" s="21">
        <f>VLOOKUP(dirty_cafe_sales!A7889,dirty_cafe_sales!A:S,17,FALSE)</f>
        <v>3</v>
      </c>
      <c r="H7889" s="21">
        <f>VLOOKUP(dirty_cafe_sales!A7889,dirty_cafe_sales!A:S,19,FALSE)</f>
        <v>6</v>
      </c>
    </row>
    <row r="7890" spans="1:8" x14ac:dyDescent="0.3">
      <c r="A7890" s="19" t="s">
        <v>7909</v>
      </c>
      <c r="B7890" s="19" t="str">
        <f>VLOOKUP(dirty_cafe_sales!A7890,dirty_cafe_sales!A:S,10,FALSE)</f>
        <v>Smoothie</v>
      </c>
      <c r="C7890" s="20" t="str">
        <f>VLOOKUP(dirty_cafe_sales!A7890,dirty_cafe_sales!A:S,16,FALSE)</f>
        <v>Unknown</v>
      </c>
      <c r="D7890" s="19" t="str">
        <f>VLOOKUP(dirty_cafe_sales!A7890,dirty_cafe_sales!A:S,15,FALSE)</f>
        <v>Takeaway</v>
      </c>
      <c r="E7890" s="19" t="str">
        <f>VLOOKUP(dirty_cafe_sales!A7890,dirty_cafe_sales!A:S,14,FALSE)</f>
        <v>Digital Wallet</v>
      </c>
      <c r="F7890" s="21">
        <f>VLOOKUP(dirty_cafe_sales!A7890,dirty_cafe_sales!A:S,18,FALSE)</f>
        <v>4</v>
      </c>
      <c r="G7890" s="21">
        <f>VLOOKUP(dirty_cafe_sales!A7890,dirty_cafe_sales!A:S,17,FALSE)</f>
        <v>2</v>
      </c>
      <c r="H7890" s="21">
        <f>VLOOKUP(dirty_cafe_sales!A7890,dirty_cafe_sales!A:S,19,FALSE)</f>
        <v>8</v>
      </c>
    </row>
    <row r="7891" spans="1:8" x14ac:dyDescent="0.3">
      <c r="A7891" s="19" t="s">
        <v>7910</v>
      </c>
      <c r="B7891" s="19" t="str">
        <f>VLOOKUP(dirty_cafe_sales!A7891,dirty_cafe_sales!A:S,10,FALSE)</f>
        <v>Salad</v>
      </c>
      <c r="C7891" s="20">
        <f>VLOOKUP(dirty_cafe_sales!A7891,dirty_cafe_sales!A:S,16,FALSE)</f>
        <v>45086</v>
      </c>
      <c r="D7891" s="19" t="str">
        <f>VLOOKUP(dirty_cafe_sales!A7891,dirty_cafe_sales!A:S,15,FALSE)</f>
        <v>Unknown</v>
      </c>
      <c r="E7891" s="19" t="str">
        <f>VLOOKUP(dirty_cafe_sales!A7891,dirty_cafe_sales!A:S,14,FALSE)</f>
        <v>Digital Wallet</v>
      </c>
      <c r="F7891" s="21">
        <f>VLOOKUP(dirty_cafe_sales!A7891,dirty_cafe_sales!A:S,18,FALSE)</f>
        <v>5</v>
      </c>
      <c r="G7891" s="21">
        <f>VLOOKUP(dirty_cafe_sales!A7891,dirty_cafe_sales!A:S,17,FALSE)</f>
        <v>4</v>
      </c>
      <c r="H7891" s="21">
        <f>VLOOKUP(dirty_cafe_sales!A7891,dirty_cafe_sales!A:S,19,FALSE)</f>
        <v>20</v>
      </c>
    </row>
    <row r="7892" spans="1:8" x14ac:dyDescent="0.3">
      <c r="A7892" s="19" t="s">
        <v>7911</v>
      </c>
      <c r="B7892" s="19" t="str">
        <f>VLOOKUP(dirty_cafe_sales!A7892,dirty_cafe_sales!A:S,10,FALSE)</f>
        <v>Juice</v>
      </c>
      <c r="C7892" s="20">
        <f>VLOOKUP(dirty_cafe_sales!A7892,dirty_cafe_sales!A:S,16,FALSE)</f>
        <v>45281</v>
      </c>
      <c r="D7892" s="19" t="str">
        <f>VLOOKUP(dirty_cafe_sales!A7892,dirty_cafe_sales!A:S,15,FALSE)</f>
        <v>In-store</v>
      </c>
      <c r="E7892" s="19" t="str">
        <f>VLOOKUP(dirty_cafe_sales!A7892,dirty_cafe_sales!A:S,14,FALSE)</f>
        <v>Digital Wallet</v>
      </c>
      <c r="F7892" s="21">
        <f>VLOOKUP(dirty_cafe_sales!A7892,dirty_cafe_sales!A:S,18,FALSE)</f>
        <v>3</v>
      </c>
      <c r="G7892" s="21">
        <f>VLOOKUP(dirty_cafe_sales!A7892,dirty_cafe_sales!A:S,17,FALSE)</f>
        <v>2</v>
      </c>
      <c r="H7892" s="21">
        <f>VLOOKUP(dirty_cafe_sales!A7892,dirty_cafe_sales!A:S,19,FALSE)</f>
        <v>6</v>
      </c>
    </row>
    <row r="7893" spans="1:8" x14ac:dyDescent="0.3">
      <c r="A7893" s="19" t="s">
        <v>7912</v>
      </c>
      <c r="B7893" s="19" t="str">
        <f>VLOOKUP(dirty_cafe_sales!A7893,dirty_cafe_sales!A:S,10,FALSE)</f>
        <v>Unknown</v>
      </c>
      <c r="C7893" s="20">
        <f>VLOOKUP(dirty_cafe_sales!A7893,dirty_cafe_sales!A:S,16,FALSE)</f>
        <v>45134</v>
      </c>
      <c r="D7893" s="19" t="str">
        <f>VLOOKUP(dirty_cafe_sales!A7893,dirty_cafe_sales!A:S,15,FALSE)</f>
        <v>Takeaway</v>
      </c>
      <c r="E7893" s="19" t="str">
        <f>VLOOKUP(dirty_cafe_sales!A7893,dirty_cafe_sales!A:S,14,FALSE)</f>
        <v>Unknown</v>
      </c>
      <c r="F7893" s="21">
        <f>VLOOKUP(dirty_cafe_sales!A7893,dirty_cafe_sales!A:S,18,FALSE)</f>
        <v>1.5</v>
      </c>
      <c r="G7893" s="21">
        <f>VLOOKUP(dirty_cafe_sales!A7893,dirty_cafe_sales!A:S,17,FALSE)</f>
        <v>1</v>
      </c>
      <c r="H7893" s="21">
        <f>VLOOKUP(dirty_cafe_sales!A7893,dirty_cafe_sales!A:S,19,FALSE)</f>
        <v>1.5</v>
      </c>
    </row>
    <row r="7894" spans="1:8" x14ac:dyDescent="0.3">
      <c r="A7894" s="19" t="s">
        <v>7913</v>
      </c>
      <c r="B7894" s="19" t="str">
        <f>VLOOKUP(dirty_cafe_sales!A7894,dirty_cafe_sales!A:S,10,FALSE)</f>
        <v>Cookie</v>
      </c>
      <c r="C7894" s="20">
        <f>VLOOKUP(dirty_cafe_sales!A7894,dirty_cafe_sales!A:S,16,FALSE)</f>
        <v>45022</v>
      </c>
      <c r="D7894" s="19" t="str">
        <f>VLOOKUP(dirty_cafe_sales!A7894,dirty_cafe_sales!A:S,15,FALSE)</f>
        <v>Takeaway</v>
      </c>
      <c r="E7894" s="19" t="str">
        <f>VLOOKUP(dirty_cafe_sales!A7894,dirty_cafe_sales!A:S,14,FALSE)</f>
        <v>Digital Wallet</v>
      </c>
      <c r="F7894" s="21">
        <f>VLOOKUP(dirty_cafe_sales!A7894,dirty_cafe_sales!A:S,18,FALSE)</f>
        <v>1</v>
      </c>
      <c r="G7894" s="21">
        <f>VLOOKUP(dirty_cafe_sales!A7894,dirty_cafe_sales!A:S,17,FALSE)</f>
        <v>5</v>
      </c>
      <c r="H7894" s="21">
        <f>VLOOKUP(dirty_cafe_sales!A7894,dirty_cafe_sales!A:S,19,FALSE)</f>
        <v>5</v>
      </c>
    </row>
    <row r="7895" spans="1:8" x14ac:dyDescent="0.3">
      <c r="A7895" s="19" t="s">
        <v>7914</v>
      </c>
      <c r="B7895" s="19" t="str">
        <f>VLOOKUP(dirty_cafe_sales!A7895,dirty_cafe_sales!A:S,10,FALSE)</f>
        <v>Tea</v>
      </c>
      <c r="C7895" s="20">
        <f>VLOOKUP(dirty_cafe_sales!A7895,dirty_cafe_sales!A:S,16,FALSE)</f>
        <v>45002</v>
      </c>
      <c r="D7895" s="19" t="str">
        <f>VLOOKUP(dirty_cafe_sales!A7895,dirty_cafe_sales!A:S,15,FALSE)</f>
        <v>Takeaway</v>
      </c>
      <c r="E7895" s="19" t="str">
        <f>VLOOKUP(dirty_cafe_sales!A7895,dirty_cafe_sales!A:S,14,FALSE)</f>
        <v>Cash</v>
      </c>
      <c r="F7895" s="21">
        <f>VLOOKUP(dirty_cafe_sales!A7895,dirty_cafe_sales!A:S,18,FALSE)</f>
        <v>1.5</v>
      </c>
      <c r="G7895" s="21">
        <f>VLOOKUP(dirty_cafe_sales!A7895,dirty_cafe_sales!A:S,17,FALSE)</f>
        <v>3</v>
      </c>
      <c r="H7895" s="21">
        <f>VLOOKUP(dirty_cafe_sales!A7895,dirty_cafe_sales!A:S,19,FALSE)</f>
        <v>4.5</v>
      </c>
    </row>
    <row r="7896" spans="1:8" x14ac:dyDescent="0.3">
      <c r="A7896" s="19" t="s">
        <v>7915</v>
      </c>
      <c r="B7896" s="19" t="str">
        <f>VLOOKUP(dirty_cafe_sales!A7896,dirty_cafe_sales!A:S,10,FALSE)</f>
        <v>Unknown</v>
      </c>
      <c r="C7896" s="20">
        <f>VLOOKUP(dirty_cafe_sales!A7896,dirty_cafe_sales!A:S,16,FALSE)</f>
        <v>45026</v>
      </c>
      <c r="D7896" s="19" t="str">
        <f>VLOOKUP(dirty_cafe_sales!A7896,dirty_cafe_sales!A:S,15,FALSE)</f>
        <v>In-store</v>
      </c>
      <c r="E7896" s="19" t="str">
        <f>VLOOKUP(dirty_cafe_sales!A7896,dirty_cafe_sales!A:S,14,FALSE)</f>
        <v>Cash</v>
      </c>
      <c r="F7896" s="21">
        <f>VLOOKUP(dirty_cafe_sales!A7896,dirty_cafe_sales!A:S,18,FALSE)</f>
        <v>3</v>
      </c>
      <c r="G7896" s="21">
        <f>VLOOKUP(dirty_cafe_sales!A7896,dirty_cafe_sales!A:S,17,FALSE)</f>
        <v>5</v>
      </c>
      <c r="H7896" s="21">
        <f>VLOOKUP(dirty_cafe_sales!A7896,dirty_cafe_sales!A:S,19,FALSE)</f>
        <v>15</v>
      </c>
    </row>
    <row r="7897" spans="1:8" x14ac:dyDescent="0.3">
      <c r="A7897" s="19" t="s">
        <v>7916</v>
      </c>
      <c r="B7897" s="19" t="str">
        <f>VLOOKUP(dirty_cafe_sales!A7897,dirty_cafe_sales!A:S,10,FALSE)</f>
        <v>Cookie</v>
      </c>
      <c r="C7897" s="20">
        <f>VLOOKUP(dirty_cafe_sales!A7897,dirty_cafe_sales!A:S,16,FALSE)</f>
        <v>45142</v>
      </c>
      <c r="D7897" s="19" t="str">
        <f>VLOOKUP(dirty_cafe_sales!A7897,dirty_cafe_sales!A:S,15,FALSE)</f>
        <v>Unknown</v>
      </c>
      <c r="E7897" s="19" t="str">
        <f>VLOOKUP(dirty_cafe_sales!A7897,dirty_cafe_sales!A:S,14,FALSE)</f>
        <v>Credit Card</v>
      </c>
      <c r="F7897" s="21">
        <f>VLOOKUP(dirty_cafe_sales!A7897,dirty_cafe_sales!A:S,18,FALSE)</f>
        <v>1</v>
      </c>
      <c r="G7897" s="21">
        <f>VLOOKUP(dirty_cafe_sales!A7897,dirty_cafe_sales!A:S,17,FALSE)</f>
        <v>4</v>
      </c>
      <c r="H7897" s="21">
        <f>VLOOKUP(dirty_cafe_sales!A7897,dirty_cafe_sales!A:S,19,FALSE)</f>
        <v>4</v>
      </c>
    </row>
    <row r="7898" spans="1:8" x14ac:dyDescent="0.3">
      <c r="A7898" s="19" t="s">
        <v>7917</v>
      </c>
      <c r="B7898" s="19" t="str">
        <f>VLOOKUP(dirty_cafe_sales!A7898,dirty_cafe_sales!A:S,10,FALSE)</f>
        <v>Tea</v>
      </c>
      <c r="C7898" s="20">
        <f>VLOOKUP(dirty_cafe_sales!A7898,dirty_cafe_sales!A:S,16,FALSE)</f>
        <v>45249</v>
      </c>
      <c r="D7898" s="19" t="str">
        <f>VLOOKUP(dirty_cafe_sales!A7898,dirty_cafe_sales!A:S,15,FALSE)</f>
        <v>In-store</v>
      </c>
      <c r="E7898" s="19" t="str">
        <f>VLOOKUP(dirty_cafe_sales!A7898,dirty_cafe_sales!A:S,14,FALSE)</f>
        <v>Digital Wallet</v>
      </c>
      <c r="F7898" s="21">
        <f>VLOOKUP(dirty_cafe_sales!A7898,dirty_cafe_sales!A:S,18,FALSE)</f>
        <v>1.5</v>
      </c>
      <c r="G7898" s="21">
        <f>VLOOKUP(dirty_cafe_sales!A7898,dirty_cafe_sales!A:S,17,FALSE)</f>
        <v>2</v>
      </c>
      <c r="H7898" s="21">
        <f>VLOOKUP(dirty_cafe_sales!A7898,dirty_cafe_sales!A:S,19,FALSE)</f>
        <v>3</v>
      </c>
    </row>
    <row r="7899" spans="1:8" x14ac:dyDescent="0.3">
      <c r="A7899" s="19" t="s">
        <v>7918</v>
      </c>
      <c r="B7899" s="19" t="str">
        <f>VLOOKUP(dirty_cafe_sales!A7899,dirty_cafe_sales!A:S,10,FALSE)</f>
        <v>Unknown</v>
      </c>
      <c r="C7899" s="20">
        <f>VLOOKUP(dirty_cafe_sales!A7899,dirty_cafe_sales!A:S,16,FALSE)</f>
        <v>45177</v>
      </c>
      <c r="D7899" s="19" t="str">
        <f>VLOOKUP(dirty_cafe_sales!A7899,dirty_cafe_sales!A:S,15,FALSE)</f>
        <v>Unknown</v>
      </c>
      <c r="E7899" s="19" t="str">
        <f>VLOOKUP(dirty_cafe_sales!A7899,dirty_cafe_sales!A:S,14,FALSE)</f>
        <v>Cash</v>
      </c>
      <c r="F7899" s="21">
        <f>VLOOKUP(dirty_cafe_sales!A7899,dirty_cafe_sales!A:S,18,FALSE)</f>
        <v>3</v>
      </c>
      <c r="G7899" s="21">
        <f>VLOOKUP(dirty_cafe_sales!A7899,dirty_cafe_sales!A:S,17,FALSE)</f>
        <v>1</v>
      </c>
      <c r="H7899" s="21">
        <f>VLOOKUP(dirty_cafe_sales!A7899,dirty_cafe_sales!A:S,19,FALSE)</f>
        <v>3</v>
      </c>
    </row>
    <row r="7900" spans="1:8" x14ac:dyDescent="0.3">
      <c r="A7900" s="19" t="s">
        <v>7919</v>
      </c>
      <c r="B7900" s="19" t="str">
        <f>VLOOKUP(dirty_cafe_sales!A7900,dirty_cafe_sales!A:S,10,FALSE)</f>
        <v>Cake</v>
      </c>
      <c r="C7900" s="20">
        <f>VLOOKUP(dirty_cafe_sales!A7900,dirty_cafe_sales!A:S,16,FALSE)</f>
        <v>44975</v>
      </c>
      <c r="D7900" s="19" t="str">
        <f>VLOOKUP(dirty_cafe_sales!A7900,dirty_cafe_sales!A:S,15,FALSE)</f>
        <v>Takeaway</v>
      </c>
      <c r="E7900" s="19" t="str">
        <f>VLOOKUP(dirty_cafe_sales!A7900,dirty_cafe_sales!A:S,14,FALSE)</f>
        <v>Unknown</v>
      </c>
      <c r="F7900" s="21">
        <f>VLOOKUP(dirty_cafe_sales!A7900,dirty_cafe_sales!A:S,18,FALSE)</f>
        <v>3</v>
      </c>
      <c r="G7900" s="21">
        <f>VLOOKUP(dirty_cafe_sales!A7900,dirty_cafe_sales!A:S,17,FALSE)</f>
        <v>3</v>
      </c>
      <c r="H7900" s="21">
        <f>VLOOKUP(dirty_cafe_sales!A7900,dirty_cafe_sales!A:S,19,FALSE)</f>
        <v>9</v>
      </c>
    </row>
    <row r="7901" spans="1:8" x14ac:dyDescent="0.3">
      <c r="A7901" s="19" t="s">
        <v>7920</v>
      </c>
      <c r="B7901" s="19" t="str">
        <f>VLOOKUP(dirty_cafe_sales!A7901,dirty_cafe_sales!A:S,10,FALSE)</f>
        <v>Cookie</v>
      </c>
      <c r="C7901" s="20">
        <f>VLOOKUP(dirty_cafe_sales!A7901,dirty_cafe_sales!A:S,16,FALSE)</f>
        <v>45149</v>
      </c>
      <c r="D7901" s="19" t="str">
        <f>VLOOKUP(dirty_cafe_sales!A7901,dirty_cafe_sales!A:S,15,FALSE)</f>
        <v>In-store</v>
      </c>
      <c r="E7901" s="19" t="str">
        <f>VLOOKUP(dirty_cafe_sales!A7901,dirty_cafe_sales!A:S,14,FALSE)</f>
        <v>Digital Wallet</v>
      </c>
      <c r="F7901" s="21">
        <f>VLOOKUP(dirty_cafe_sales!A7901,dirty_cafe_sales!A:S,18,FALSE)</f>
        <v>1</v>
      </c>
      <c r="G7901" s="21">
        <f>VLOOKUP(dirty_cafe_sales!A7901,dirty_cafe_sales!A:S,17,FALSE)</f>
        <v>1</v>
      </c>
      <c r="H7901" s="21">
        <f>VLOOKUP(dirty_cafe_sales!A7901,dirty_cafe_sales!A:S,19,FALSE)</f>
        <v>1</v>
      </c>
    </row>
    <row r="7902" spans="1:8" x14ac:dyDescent="0.3">
      <c r="A7902" s="19" t="s">
        <v>7921</v>
      </c>
      <c r="B7902" s="19" t="str">
        <f>VLOOKUP(dirty_cafe_sales!A7902,dirty_cafe_sales!A:S,10,FALSE)</f>
        <v>Cookie</v>
      </c>
      <c r="C7902" s="20">
        <f>VLOOKUP(dirty_cafe_sales!A7902,dirty_cafe_sales!A:S,16,FALSE)</f>
        <v>45197</v>
      </c>
      <c r="D7902" s="19" t="str">
        <f>VLOOKUP(dirty_cafe_sales!A7902,dirty_cafe_sales!A:S,15,FALSE)</f>
        <v>Takeaway</v>
      </c>
      <c r="E7902" s="19" t="str">
        <f>VLOOKUP(dirty_cafe_sales!A7902,dirty_cafe_sales!A:S,14,FALSE)</f>
        <v>Cash</v>
      </c>
      <c r="F7902" s="21">
        <f>VLOOKUP(dirty_cafe_sales!A7902,dirty_cafe_sales!A:S,18,FALSE)</f>
        <v>1</v>
      </c>
      <c r="G7902" s="21">
        <f>VLOOKUP(dirty_cafe_sales!A7902,dirty_cafe_sales!A:S,17,FALSE)</f>
        <v>2</v>
      </c>
      <c r="H7902" s="21">
        <f>VLOOKUP(dirty_cafe_sales!A7902,dirty_cafe_sales!A:S,19,FALSE)</f>
        <v>2</v>
      </c>
    </row>
    <row r="7903" spans="1:8" x14ac:dyDescent="0.3">
      <c r="A7903" s="19" t="s">
        <v>7922</v>
      </c>
      <c r="B7903" s="19" t="str">
        <f>VLOOKUP(dirty_cafe_sales!A7903,dirty_cafe_sales!A:S,10,FALSE)</f>
        <v>Sandwich</v>
      </c>
      <c r="C7903" s="20">
        <f>VLOOKUP(dirty_cafe_sales!A7903,dirty_cafe_sales!A:S,16,FALSE)</f>
        <v>45265</v>
      </c>
      <c r="D7903" s="19" t="str">
        <f>VLOOKUP(dirty_cafe_sales!A7903,dirty_cafe_sales!A:S,15,FALSE)</f>
        <v>Takeaway</v>
      </c>
      <c r="E7903" s="19" t="str">
        <f>VLOOKUP(dirty_cafe_sales!A7903,dirty_cafe_sales!A:S,14,FALSE)</f>
        <v>Credit Card</v>
      </c>
      <c r="F7903" s="21">
        <f>VLOOKUP(dirty_cafe_sales!A7903,dirty_cafe_sales!A:S,18,FALSE)</f>
        <v>4</v>
      </c>
      <c r="G7903" s="21">
        <f>VLOOKUP(dirty_cafe_sales!A7903,dirty_cafe_sales!A:S,17,FALSE)</f>
        <v>3</v>
      </c>
      <c r="H7903" s="21">
        <f>VLOOKUP(dirty_cafe_sales!A7903,dirty_cafe_sales!A:S,19,FALSE)</f>
        <v>12</v>
      </c>
    </row>
    <row r="7904" spans="1:8" x14ac:dyDescent="0.3">
      <c r="A7904" s="19" t="s">
        <v>7923</v>
      </c>
      <c r="B7904" s="19" t="str">
        <f>VLOOKUP(dirty_cafe_sales!A7904,dirty_cafe_sales!A:S,10,FALSE)</f>
        <v>Salad</v>
      </c>
      <c r="C7904" s="20">
        <f>VLOOKUP(dirty_cafe_sales!A7904,dirty_cafe_sales!A:S,16,FALSE)</f>
        <v>44930</v>
      </c>
      <c r="D7904" s="19" t="str">
        <f>VLOOKUP(dirty_cafe_sales!A7904,dirty_cafe_sales!A:S,15,FALSE)</f>
        <v>Unknown</v>
      </c>
      <c r="E7904" s="19" t="str">
        <f>VLOOKUP(dirty_cafe_sales!A7904,dirty_cafe_sales!A:S,14,FALSE)</f>
        <v>Unknown</v>
      </c>
      <c r="F7904" s="21">
        <f>VLOOKUP(dirty_cafe_sales!A7904,dirty_cafe_sales!A:S,18,FALSE)</f>
        <v>5</v>
      </c>
      <c r="G7904" s="21">
        <f>VLOOKUP(dirty_cafe_sales!A7904,dirty_cafe_sales!A:S,17,FALSE)</f>
        <v>1</v>
      </c>
      <c r="H7904" s="21">
        <f>VLOOKUP(dirty_cafe_sales!A7904,dirty_cafe_sales!A:S,19,FALSE)</f>
        <v>5</v>
      </c>
    </row>
    <row r="7905" spans="1:8" x14ac:dyDescent="0.3">
      <c r="A7905" s="19" t="s">
        <v>7924</v>
      </c>
      <c r="B7905" s="19" t="str">
        <f>VLOOKUP(dirty_cafe_sales!A7905,dirty_cafe_sales!A:S,10,FALSE)</f>
        <v>Tea</v>
      </c>
      <c r="C7905" s="20" t="str">
        <f>VLOOKUP(dirty_cafe_sales!A7905,dirty_cafe_sales!A:S,16,FALSE)</f>
        <v>Unknown</v>
      </c>
      <c r="D7905" s="19" t="str">
        <f>VLOOKUP(dirty_cafe_sales!A7905,dirty_cafe_sales!A:S,15,FALSE)</f>
        <v>Unknown</v>
      </c>
      <c r="E7905" s="19" t="str">
        <f>VLOOKUP(dirty_cafe_sales!A7905,dirty_cafe_sales!A:S,14,FALSE)</f>
        <v>Digital Wallet</v>
      </c>
      <c r="F7905" s="21">
        <f>VLOOKUP(dirty_cafe_sales!A7905,dirty_cafe_sales!A:S,18,FALSE)</f>
        <v>1.5</v>
      </c>
      <c r="G7905" s="21">
        <f>VLOOKUP(dirty_cafe_sales!A7905,dirty_cafe_sales!A:S,17,FALSE)</f>
        <v>4</v>
      </c>
      <c r="H7905" s="21">
        <f>VLOOKUP(dirty_cafe_sales!A7905,dirty_cafe_sales!A:S,19,FALSE)</f>
        <v>6</v>
      </c>
    </row>
    <row r="7906" spans="1:8" x14ac:dyDescent="0.3">
      <c r="A7906" s="19" t="s">
        <v>7925</v>
      </c>
      <c r="B7906" s="19" t="str">
        <f>VLOOKUP(dirty_cafe_sales!A7906,dirty_cafe_sales!A:S,10,FALSE)</f>
        <v>Juice</v>
      </c>
      <c r="C7906" s="20">
        <f>VLOOKUP(dirty_cafe_sales!A7906,dirty_cafe_sales!A:S,16,FALSE)</f>
        <v>44982</v>
      </c>
      <c r="D7906" s="19" t="str">
        <f>VLOOKUP(dirty_cafe_sales!A7906,dirty_cafe_sales!A:S,15,FALSE)</f>
        <v>Unknown</v>
      </c>
      <c r="E7906" s="19" t="str">
        <f>VLOOKUP(dirty_cafe_sales!A7906,dirty_cafe_sales!A:S,14,FALSE)</f>
        <v>Credit Card</v>
      </c>
      <c r="F7906" s="21">
        <f>VLOOKUP(dirty_cafe_sales!A7906,dirty_cafe_sales!A:S,18,FALSE)</f>
        <v>3</v>
      </c>
      <c r="G7906" s="21">
        <f>VLOOKUP(dirty_cafe_sales!A7906,dirty_cafe_sales!A:S,17,FALSE)</f>
        <v>1</v>
      </c>
      <c r="H7906" s="21">
        <f>VLOOKUP(dirty_cafe_sales!A7906,dirty_cafe_sales!A:S,19,FALSE)</f>
        <v>3</v>
      </c>
    </row>
    <row r="7907" spans="1:8" x14ac:dyDescent="0.3">
      <c r="A7907" s="19" t="s">
        <v>7926</v>
      </c>
      <c r="B7907" s="19" t="str">
        <f>VLOOKUP(dirty_cafe_sales!A7907,dirty_cafe_sales!A:S,10,FALSE)</f>
        <v>Cake</v>
      </c>
      <c r="C7907" s="20">
        <f>VLOOKUP(dirty_cafe_sales!A7907,dirty_cafe_sales!A:S,16,FALSE)</f>
        <v>45187</v>
      </c>
      <c r="D7907" s="19" t="str">
        <f>VLOOKUP(dirty_cafe_sales!A7907,dirty_cafe_sales!A:S,15,FALSE)</f>
        <v>Unknown</v>
      </c>
      <c r="E7907" s="19" t="str">
        <f>VLOOKUP(dirty_cafe_sales!A7907,dirty_cafe_sales!A:S,14,FALSE)</f>
        <v>Digital Wallet</v>
      </c>
      <c r="F7907" s="21">
        <f>VLOOKUP(dirty_cafe_sales!A7907,dirty_cafe_sales!A:S,18,FALSE)</f>
        <v>3</v>
      </c>
      <c r="G7907" s="21">
        <f>VLOOKUP(dirty_cafe_sales!A7907,dirty_cafe_sales!A:S,17,FALSE)</f>
        <v>5</v>
      </c>
      <c r="H7907" s="21">
        <f>VLOOKUP(dirty_cafe_sales!A7907,dirty_cafe_sales!A:S,19,FALSE)</f>
        <v>15</v>
      </c>
    </row>
    <row r="7908" spans="1:8" x14ac:dyDescent="0.3">
      <c r="A7908" s="19" t="s">
        <v>7927</v>
      </c>
      <c r="B7908" s="19" t="str">
        <f>VLOOKUP(dirty_cafe_sales!A7908,dirty_cafe_sales!A:S,10,FALSE)</f>
        <v>Cookie</v>
      </c>
      <c r="C7908" s="20">
        <f>VLOOKUP(dirty_cafe_sales!A7908,dirty_cafe_sales!A:S,16,FALSE)</f>
        <v>44943</v>
      </c>
      <c r="D7908" s="19" t="str">
        <f>VLOOKUP(dirty_cafe_sales!A7908,dirty_cafe_sales!A:S,15,FALSE)</f>
        <v>Takeaway</v>
      </c>
      <c r="E7908" s="19" t="str">
        <f>VLOOKUP(dirty_cafe_sales!A7908,dirty_cafe_sales!A:S,14,FALSE)</f>
        <v>Unknown</v>
      </c>
      <c r="F7908" s="21" t="str">
        <f>VLOOKUP(dirty_cafe_sales!A7908,dirty_cafe_sales!A:S,18,FALSE)</f>
        <v>0</v>
      </c>
      <c r="G7908" s="21">
        <f>VLOOKUP(dirty_cafe_sales!A7908,dirty_cafe_sales!A:S,17,FALSE)</f>
        <v>5</v>
      </c>
      <c r="H7908" s="21">
        <f>VLOOKUP(dirty_cafe_sales!A7908,dirty_cafe_sales!A:S,19,FALSE)</f>
        <v>0</v>
      </c>
    </row>
    <row r="7909" spans="1:8" x14ac:dyDescent="0.3">
      <c r="A7909" s="19" t="s">
        <v>7928</v>
      </c>
      <c r="B7909" s="19" t="str">
        <f>VLOOKUP(dirty_cafe_sales!A7909,dirty_cafe_sales!A:S,10,FALSE)</f>
        <v>Cookie</v>
      </c>
      <c r="C7909" s="20">
        <f>VLOOKUP(dirty_cafe_sales!A7909,dirty_cafe_sales!A:S,16,FALSE)</f>
        <v>45015</v>
      </c>
      <c r="D7909" s="19" t="str">
        <f>VLOOKUP(dirty_cafe_sales!A7909,dirty_cafe_sales!A:S,15,FALSE)</f>
        <v>Unknown</v>
      </c>
      <c r="E7909" s="19" t="str">
        <f>VLOOKUP(dirty_cafe_sales!A7909,dirty_cafe_sales!A:S,14,FALSE)</f>
        <v>Cash</v>
      </c>
      <c r="F7909" s="21">
        <f>VLOOKUP(dirty_cafe_sales!A7909,dirty_cafe_sales!A:S,18,FALSE)</f>
        <v>1</v>
      </c>
      <c r="G7909" s="21">
        <f>VLOOKUP(dirty_cafe_sales!A7909,dirty_cafe_sales!A:S,17,FALSE)</f>
        <v>2</v>
      </c>
      <c r="H7909" s="21">
        <f>VLOOKUP(dirty_cafe_sales!A7909,dirty_cafe_sales!A:S,19,FALSE)</f>
        <v>2</v>
      </c>
    </row>
    <row r="7910" spans="1:8" x14ac:dyDescent="0.3">
      <c r="A7910" s="19" t="s">
        <v>7929</v>
      </c>
      <c r="B7910" s="19" t="str">
        <f>VLOOKUP(dirty_cafe_sales!A7910,dirty_cafe_sales!A:S,10,FALSE)</f>
        <v>Coffee</v>
      </c>
      <c r="C7910" s="20">
        <f>VLOOKUP(dirty_cafe_sales!A7910,dirty_cafe_sales!A:S,16,FALSE)</f>
        <v>45221</v>
      </c>
      <c r="D7910" s="19" t="str">
        <f>VLOOKUP(dirty_cafe_sales!A7910,dirty_cafe_sales!A:S,15,FALSE)</f>
        <v>In-store</v>
      </c>
      <c r="E7910" s="19" t="str">
        <f>VLOOKUP(dirty_cafe_sales!A7910,dirty_cafe_sales!A:S,14,FALSE)</f>
        <v>Unknown</v>
      </c>
      <c r="F7910" s="21">
        <f>VLOOKUP(dirty_cafe_sales!A7910,dirty_cafe_sales!A:S,18,FALSE)</f>
        <v>2</v>
      </c>
      <c r="G7910" s="21">
        <f>VLOOKUP(dirty_cafe_sales!A7910,dirty_cafe_sales!A:S,17,FALSE)</f>
        <v>3</v>
      </c>
      <c r="H7910" s="21">
        <f>VLOOKUP(dirty_cafe_sales!A7910,dirty_cafe_sales!A:S,19,FALSE)</f>
        <v>6</v>
      </c>
    </row>
    <row r="7911" spans="1:8" x14ac:dyDescent="0.3">
      <c r="A7911" s="19" t="s">
        <v>7930</v>
      </c>
      <c r="B7911" s="19" t="str">
        <f>VLOOKUP(dirty_cafe_sales!A7911,dirty_cafe_sales!A:S,10,FALSE)</f>
        <v>Smoothie</v>
      </c>
      <c r="C7911" s="20">
        <f>VLOOKUP(dirty_cafe_sales!A7911,dirty_cafe_sales!A:S,16,FALSE)</f>
        <v>45017</v>
      </c>
      <c r="D7911" s="19" t="str">
        <f>VLOOKUP(dirty_cafe_sales!A7911,dirty_cafe_sales!A:S,15,FALSE)</f>
        <v>Unknown</v>
      </c>
      <c r="E7911" s="19" t="str">
        <f>VLOOKUP(dirty_cafe_sales!A7911,dirty_cafe_sales!A:S,14,FALSE)</f>
        <v>Digital Wallet</v>
      </c>
      <c r="F7911" s="21">
        <f>VLOOKUP(dirty_cafe_sales!A7911,dirty_cafe_sales!A:S,18,FALSE)</f>
        <v>4</v>
      </c>
      <c r="G7911" s="21">
        <f>VLOOKUP(dirty_cafe_sales!A7911,dirty_cafe_sales!A:S,17,FALSE)</f>
        <v>4</v>
      </c>
      <c r="H7911" s="21">
        <f>VLOOKUP(dirty_cafe_sales!A7911,dirty_cafe_sales!A:S,19,FALSE)</f>
        <v>16</v>
      </c>
    </row>
    <row r="7912" spans="1:8" x14ac:dyDescent="0.3">
      <c r="A7912" s="19" t="s">
        <v>7931</v>
      </c>
      <c r="B7912" s="19" t="str">
        <f>VLOOKUP(dirty_cafe_sales!A7912,dirty_cafe_sales!A:S,10,FALSE)</f>
        <v>Coffee</v>
      </c>
      <c r="C7912" s="20">
        <f>VLOOKUP(dirty_cafe_sales!A7912,dirty_cafe_sales!A:S,16,FALSE)</f>
        <v>45263</v>
      </c>
      <c r="D7912" s="19" t="str">
        <f>VLOOKUP(dirty_cafe_sales!A7912,dirty_cafe_sales!A:S,15,FALSE)</f>
        <v>In-store</v>
      </c>
      <c r="E7912" s="19" t="str">
        <f>VLOOKUP(dirty_cafe_sales!A7912,dirty_cafe_sales!A:S,14,FALSE)</f>
        <v>Cash</v>
      </c>
      <c r="F7912" s="21">
        <f>VLOOKUP(dirty_cafe_sales!A7912,dirty_cafe_sales!A:S,18,FALSE)</f>
        <v>2</v>
      </c>
      <c r="G7912" s="21">
        <f>VLOOKUP(dirty_cafe_sales!A7912,dirty_cafe_sales!A:S,17,FALSE)</f>
        <v>4</v>
      </c>
      <c r="H7912" s="21">
        <f>VLOOKUP(dirty_cafe_sales!A7912,dirty_cafe_sales!A:S,19,FALSE)</f>
        <v>8</v>
      </c>
    </row>
    <row r="7913" spans="1:8" x14ac:dyDescent="0.3">
      <c r="A7913" s="19" t="s">
        <v>7932</v>
      </c>
      <c r="B7913" s="19" t="str">
        <f>VLOOKUP(dirty_cafe_sales!A7913,dirty_cafe_sales!A:S,10,FALSE)</f>
        <v>Tea</v>
      </c>
      <c r="C7913" s="20">
        <f>VLOOKUP(dirty_cafe_sales!A7913,dirty_cafe_sales!A:S,16,FALSE)</f>
        <v>44981</v>
      </c>
      <c r="D7913" s="19" t="str">
        <f>VLOOKUP(dirty_cafe_sales!A7913,dirty_cafe_sales!A:S,15,FALSE)</f>
        <v>Takeaway</v>
      </c>
      <c r="E7913" s="19" t="str">
        <f>VLOOKUP(dirty_cafe_sales!A7913,dirty_cafe_sales!A:S,14,FALSE)</f>
        <v>Unknown</v>
      </c>
      <c r="F7913" s="21">
        <f>VLOOKUP(dirty_cafe_sales!A7913,dirty_cafe_sales!A:S,18,FALSE)</f>
        <v>1.5</v>
      </c>
      <c r="G7913" s="21">
        <f>VLOOKUP(dirty_cafe_sales!A7913,dirty_cafe_sales!A:S,17,FALSE)</f>
        <v>2</v>
      </c>
      <c r="H7913" s="21">
        <f>VLOOKUP(dirty_cafe_sales!A7913,dirty_cafe_sales!A:S,19,FALSE)</f>
        <v>3</v>
      </c>
    </row>
    <row r="7914" spans="1:8" x14ac:dyDescent="0.3">
      <c r="A7914" s="19" t="s">
        <v>7933</v>
      </c>
      <c r="B7914" s="19" t="str">
        <f>VLOOKUP(dirty_cafe_sales!A7914,dirty_cafe_sales!A:S,10,FALSE)</f>
        <v>Tea</v>
      </c>
      <c r="C7914" s="20">
        <f>VLOOKUP(dirty_cafe_sales!A7914,dirty_cafe_sales!A:S,16,FALSE)</f>
        <v>45231</v>
      </c>
      <c r="D7914" s="19" t="str">
        <f>VLOOKUP(dirty_cafe_sales!A7914,dirty_cafe_sales!A:S,15,FALSE)</f>
        <v>Takeaway</v>
      </c>
      <c r="E7914" s="19" t="str">
        <f>VLOOKUP(dirty_cafe_sales!A7914,dirty_cafe_sales!A:S,14,FALSE)</f>
        <v>Cash</v>
      </c>
      <c r="F7914" s="21">
        <f>VLOOKUP(dirty_cafe_sales!A7914,dirty_cafe_sales!A:S,18,FALSE)</f>
        <v>1.5</v>
      </c>
      <c r="G7914" s="21">
        <f>VLOOKUP(dirty_cafe_sales!A7914,dirty_cafe_sales!A:S,17,FALSE)</f>
        <v>5</v>
      </c>
      <c r="H7914" s="21">
        <f>VLOOKUP(dirty_cafe_sales!A7914,dirty_cafe_sales!A:S,19,FALSE)</f>
        <v>7.5</v>
      </c>
    </row>
    <row r="7915" spans="1:8" x14ac:dyDescent="0.3">
      <c r="A7915" s="19" t="s">
        <v>7934</v>
      </c>
      <c r="B7915" s="19" t="str">
        <f>VLOOKUP(dirty_cafe_sales!A7915,dirty_cafe_sales!A:S,10,FALSE)</f>
        <v>Coffee</v>
      </c>
      <c r="C7915" s="20">
        <f>VLOOKUP(dirty_cafe_sales!A7915,dirty_cafe_sales!A:S,16,FALSE)</f>
        <v>45128</v>
      </c>
      <c r="D7915" s="19" t="str">
        <f>VLOOKUP(dirty_cafe_sales!A7915,dirty_cafe_sales!A:S,15,FALSE)</f>
        <v>Takeaway</v>
      </c>
      <c r="E7915" s="19" t="str">
        <f>VLOOKUP(dirty_cafe_sales!A7915,dirty_cafe_sales!A:S,14,FALSE)</f>
        <v>Unknown</v>
      </c>
      <c r="F7915" s="21">
        <f>VLOOKUP(dirty_cafe_sales!A7915,dirty_cafe_sales!A:S,18,FALSE)</f>
        <v>2</v>
      </c>
      <c r="G7915" s="21">
        <f>VLOOKUP(dirty_cafe_sales!A7915,dirty_cafe_sales!A:S,17,FALSE)</f>
        <v>4</v>
      </c>
      <c r="H7915" s="21">
        <f>VLOOKUP(dirty_cafe_sales!A7915,dirty_cafe_sales!A:S,19,FALSE)</f>
        <v>8</v>
      </c>
    </row>
    <row r="7916" spans="1:8" x14ac:dyDescent="0.3">
      <c r="A7916" s="19" t="s">
        <v>7935</v>
      </c>
      <c r="B7916" s="19" t="str">
        <f>VLOOKUP(dirty_cafe_sales!A7916,dirty_cafe_sales!A:S,10,FALSE)</f>
        <v>Tea</v>
      </c>
      <c r="C7916" s="20">
        <f>VLOOKUP(dirty_cafe_sales!A7916,dirty_cafe_sales!A:S,16,FALSE)</f>
        <v>45055</v>
      </c>
      <c r="D7916" s="19" t="str">
        <f>VLOOKUP(dirty_cafe_sales!A7916,dirty_cafe_sales!A:S,15,FALSE)</f>
        <v>Takeaway</v>
      </c>
      <c r="E7916" s="19" t="str">
        <f>VLOOKUP(dirty_cafe_sales!A7916,dirty_cafe_sales!A:S,14,FALSE)</f>
        <v>Digital Wallet</v>
      </c>
      <c r="F7916" s="21">
        <f>VLOOKUP(dirty_cafe_sales!A7916,dirty_cafe_sales!A:S,18,FALSE)</f>
        <v>1.5</v>
      </c>
      <c r="G7916" s="21">
        <f>VLOOKUP(dirty_cafe_sales!A7916,dirty_cafe_sales!A:S,17,FALSE)</f>
        <v>1</v>
      </c>
      <c r="H7916" s="21">
        <f>VLOOKUP(dirty_cafe_sales!A7916,dirty_cafe_sales!A:S,19,FALSE)</f>
        <v>1.5</v>
      </c>
    </row>
    <row r="7917" spans="1:8" x14ac:dyDescent="0.3">
      <c r="A7917" s="19" t="s">
        <v>7936</v>
      </c>
      <c r="B7917" s="19" t="str">
        <f>VLOOKUP(dirty_cafe_sales!A7917,dirty_cafe_sales!A:S,10,FALSE)</f>
        <v>Smoothie</v>
      </c>
      <c r="C7917" s="20">
        <f>VLOOKUP(dirty_cafe_sales!A7917,dirty_cafe_sales!A:S,16,FALSE)</f>
        <v>45040</v>
      </c>
      <c r="D7917" s="19" t="str">
        <f>VLOOKUP(dirty_cafe_sales!A7917,dirty_cafe_sales!A:S,15,FALSE)</f>
        <v>Takeaway</v>
      </c>
      <c r="E7917" s="19" t="str">
        <f>VLOOKUP(dirty_cafe_sales!A7917,dirty_cafe_sales!A:S,14,FALSE)</f>
        <v>Credit Card</v>
      </c>
      <c r="F7917" s="21">
        <f>VLOOKUP(dirty_cafe_sales!A7917,dirty_cafe_sales!A:S,18,FALSE)</f>
        <v>4</v>
      </c>
      <c r="G7917" s="21">
        <f>VLOOKUP(dirty_cafe_sales!A7917,dirty_cafe_sales!A:S,17,FALSE)</f>
        <v>1</v>
      </c>
      <c r="H7917" s="21">
        <f>VLOOKUP(dirty_cafe_sales!A7917,dirty_cafe_sales!A:S,19,FALSE)</f>
        <v>4</v>
      </c>
    </row>
    <row r="7918" spans="1:8" x14ac:dyDescent="0.3">
      <c r="A7918" s="19" t="s">
        <v>7937</v>
      </c>
      <c r="B7918" s="19" t="str">
        <f>VLOOKUP(dirty_cafe_sales!A7918,dirty_cafe_sales!A:S,10,FALSE)</f>
        <v>Tea</v>
      </c>
      <c r="C7918" s="20">
        <f>VLOOKUP(dirty_cafe_sales!A7918,dirty_cafe_sales!A:S,16,FALSE)</f>
        <v>45205</v>
      </c>
      <c r="D7918" s="19" t="str">
        <f>VLOOKUP(dirty_cafe_sales!A7918,dirty_cafe_sales!A:S,15,FALSE)</f>
        <v>In-store</v>
      </c>
      <c r="E7918" s="19" t="str">
        <f>VLOOKUP(dirty_cafe_sales!A7918,dirty_cafe_sales!A:S,14,FALSE)</f>
        <v>Digital Wallet</v>
      </c>
      <c r="F7918" s="21">
        <f>VLOOKUP(dirty_cafe_sales!A7918,dirty_cafe_sales!A:S,18,FALSE)</f>
        <v>1.5</v>
      </c>
      <c r="G7918" s="21">
        <f>VLOOKUP(dirty_cafe_sales!A7918,dirty_cafe_sales!A:S,17,FALSE)</f>
        <v>4</v>
      </c>
      <c r="H7918" s="21">
        <f>VLOOKUP(dirty_cafe_sales!A7918,dirty_cafe_sales!A:S,19,FALSE)</f>
        <v>6</v>
      </c>
    </row>
    <row r="7919" spans="1:8" x14ac:dyDescent="0.3">
      <c r="A7919" s="19" t="s">
        <v>7938</v>
      </c>
      <c r="B7919" s="19" t="str">
        <f>VLOOKUP(dirty_cafe_sales!A7919,dirty_cafe_sales!A:S,10,FALSE)</f>
        <v>Sandwich</v>
      </c>
      <c r="C7919" s="20">
        <f>VLOOKUP(dirty_cafe_sales!A7919,dirty_cafe_sales!A:S,16,FALSE)</f>
        <v>45276</v>
      </c>
      <c r="D7919" s="19" t="str">
        <f>VLOOKUP(dirty_cafe_sales!A7919,dirty_cafe_sales!A:S,15,FALSE)</f>
        <v>Unknown</v>
      </c>
      <c r="E7919" s="19" t="str">
        <f>VLOOKUP(dirty_cafe_sales!A7919,dirty_cafe_sales!A:S,14,FALSE)</f>
        <v>Cash</v>
      </c>
      <c r="F7919" s="21">
        <f>VLOOKUP(dirty_cafe_sales!A7919,dirty_cafe_sales!A:S,18,FALSE)</f>
        <v>4</v>
      </c>
      <c r="G7919" s="21">
        <f>VLOOKUP(dirty_cafe_sales!A7919,dirty_cafe_sales!A:S,17,FALSE)</f>
        <v>1</v>
      </c>
      <c r="H7919" s="21">
        <f>VLOOKUP(dirty_cafe_sales!A7919,dirty_cafe_sales!A:S,19,FALSE)</f>
        <v>4</v>
      </c>
    </row>
    <row r="7920" spans="1:8" x14ac:dyDescent="0.3">
      <c r="A7920" s="19" t="s">
        <v>7939</v>
      </c>
      <c r="B7920" s="19" t="str">
        <f>VLOOKUP(dirty_cafe_sales!A7920,dirty_cafe_sales!A:S,10,FALSE)</f>
        <v>Cake</v>
      </c>
      <c r="C7920" s="20">
        <f>VLOOKUP(dirty_cafe_sales!A7920,dirty_cafe_sales!A:S,16,FALSE)</f>
        <v>45132</v>
      </c>
      <c r="D7920" s="19" t="str">
        <f>VLOOKUP(dirty_cafe_sales!A7920,dirty_cafe_sales!A:S,15,FALSE)</f>
        <v>Takeaway</v>
      </c>
      <c r="E7920" s="19" t="str">
        <f>VLOOKUP(dirty_cafe_sales!A7920,dirty_cafe_sales!A:S,14,FALSE)</f>
        <v>Unknown</v>
      </c>
      <c r="F7920" s="21">
        <f>VLOOKUP(dirty_cafe_sales!A7920,dirty_cafe_sales!A:S,18,FALSE)</f>
        <v>3</v>
      </c>
      <c r="G7920" s="21">
        <f>VLOOKUP(dirty_cafe_sales!A7920,dirty_cafe_sales!A:S,17,FALSE)</f>
        <v>5</v>
      </c>
      <c r="H7920" s="21">
        <f>VLOOKUP(dirty_cafe_sales!A7920,dirty_cafe_sales!A:S,19,FALSE)</f>
        <v>15</v>
      </c>
    </row>
    <row r="7921" spans="1:8" x14ac:dyDescent="0.3">
      <c r="A7921" s="19" t="s">
        <v>7940</v>
      </c>
      <c r="B7921" s="19" t="str">
        <f>VLOOKUP(dirty_cafe_sales!A7921,dirty_cafe_sales!A:S,10,FALSE)</f>
        <v>Tea</v>
      </c>
      <c r="C7921" s="20">
        <f>VLOOKUP(dirty_cafe_sales!A7921,dirty_cafe_sales!A:S,16,FALSE)</f>
        <v>44941</v>
      </c>
      <c r="D7921" s="19" t="str">
        <f>VLOOKUP(dirty_cafe_sales!A7921,dirty_cafe_sales!A:S,15,FALSE)</f>
        <v>Unknown</v>
      </c>
      <c r="E7921" s="19" t="str">
        <f>VLOOKUP(dirty_cafe_sales!A7921,dirty_cafe_sales!A:S,14,FALSE)</f>
        <v>Unknown</v>
      </c>
      <c r="F7921" s="21">
        <f>VLOOKUP(dirty_cafe_sales!A7921,dirty_cafe_sales!A:S,18,FALSE)</f>
        <v>1.5</v>
      </c>
      <c r="G7921" s="21">
        <f>VLOOKUP(dirty_cafe_sales!A7921,dirty_cafe_sales!A:S,17,FALSE)</f>
        <v>5</v>
      </c>
      <c r="H7921" s="21">
        <f>VLOOKUP(dirty_cafe_sales!A7921,dirty_cafe_sales!A:S,19,FALSE)</f>
        <v>7.5</v>
      </c>
    </row>
    <row r="7922" spans="1:8" x14ac:dyDescent="0.3">
      <c r="A7922" s="19" t="s">
        <v>7941</v>
      </c>
      <c r="B7922" s="19" t="str">
        <f>VLOOKUP(dirty_cafe_sales!A7922,dirty_cafe_sales!A:S,10,FALSE)</f>
        <v>Sandwich</v>
      </c>
      <c r="C7922" s="20">
        <f>VLOOKUP(dirty_cafe_sales!A7922,dirty_cafe_sales!A:S,16,FALSE)</f>
        <v>44983</v>
      </c>
      <c r="D7922" s="19" t="str">
        <f>VLOOKUP(dirty_cafe_sales!A7922,dirty_cafe_sales!A:S,15,FALSE)</f>
        <v>In-store</v>
      </c>
      <c r="E7922" s="19" t="str">
        <f>VLOOKUP(dirty_cafe_sales!A7922,dirty_cafe_sales!A:S,14,FALSE)</f>
        <v>Unknown</v>
      </c>
      <c r="F7922" s="21">
        <f>VLOOKUP(dirty_cafe_sales!A7922,dirty_cafe_sales!A:S,18,FALSE)</f>
        <v>4</v>
      </c>
      <c r="G7922" s="21">
        <f>VLOOKUP(dirty_cafe_sales!A7922,dirty_cafe_sales!A:S,17,FALSE)</f>
        <v>3</v>
      </c>
      <c r="H7922" s="21">
        <f>VLOOKUP(dirty_cafe_sales!A7922,dirty_cafe_sales!A:S,19,FALSE)</f>
        <v>12</v>
      </c>
    </row>
    <row r="7923" spans="1:8" x14ac:dyDescent="0.3">
      <c r="A7923" s="19" t="s">
        <v>7942</v>
      </c>
      <c r="B7923" s="19" t="str">
        <f>VLOOKUP(dirty_cafe_sales!A7923,dirty_cafe_sales!A:S,10,FALSE)</f>
        <v>Salad</v>
      </c>
      <c r="C7923" s="20">
        <f>VLOOKUP(dirty_cafe_sales!A7923,dirty_cafe_sales!A:S,16,FALSE)</f>
        <v>45219</v>
      </c>
      <c r="D7923" s="19" t="str">
        <f>VLOOKUP(dirty_cafe_sales!A7923,dirty_cafe_sales!A:S,15,FALSE)</f>
        <v>Unknown</v>
      </c>
      <c r="E7923" s="19" t="str">
        <f>VLOOKUP(dirty_cafe_sales!A7923,dirty_cafe_sales!A:S,14,FALSE)</f>
        <v>Digital Wallet</v>
      </c>
      <c r="F7923" s="21">
        <f>VLOOKUP(dirty_cafe_sales!A7923,dirty_cafe_sales!A:S,18,FALSE)</f>
        <v>0</v>
      </c>
      <c r="G7923" s="21">
        <f>VLOOKUP(dirty_cafe_sales!A7923,dirty_cafe_sales!A:S,17,FALSE)</f>
        <v>2</v>
      </c>
      <c r="H7923" s="21">
        <f>VLOOKUP(dirty_cafe_sales!A7923,dirty_cafe_sales!A:S,19,FALSE)</f>
        <v>0</v>
      </c>
    </row>
    <row r="7924" spans="1:8" x14ac:dyDescent="0.3">
      <c r="A7924" s="19" t="s">
        <v>7943</v>
      </c>
      <c r="B7924" s="19" t="str">
        <f>VLOOKUP(dirty_cafe_sales!A7924,dirty_cafe_sales!A:S,10,FALSE)</f>
        <v>Coffee</v>
      </c>
      <c r="C7924" s="20">
        <f>VLOOKUP(dirty_cafe_sales!A7924,dirty_cafe_sales!A:S,16,FALSE)</f>
        <v>44952</v>
      </c>
      <c r="D7924" s="19" t="str">
        <f>VLOOKUP(dirty_cafe_sales!A7924,dirty_cafe_sales!A:S,15,FALSE)</f>
        <v>In-store</v>
      </c>
      <c r="E7924" s="19" t="str">
        <f>VLOOKUP(dirty_cafe_sales!A7924,dirty_cafe_sales!A:S,14,FALSE)</f>
        <v>Credit Card</v>
      </c>
      <c r="F7924" s="21">
        <f>VLOOKUP(dirty_cafe_sales!A7924,dirty_cafe_sales!A:S,18,FALSE)</f>
        <v>2</v>
      </c>
      <c r="G7924" s="21">
        <f>VLOOKUP(dirty_cafe_sales!A7924,dirty_cafe_sales!A:S,17,FALSE)</f>
        <v>1</v>
      </c>
      <c r="H7924" s="21">
        <f>VLOOKUP(dirty_cafe_sales!A7924,dirty_cafe_sales!A:S,19,FALSE)</f>
        <v>2</v>
      </c>
    </row>
    <row r="7925" spans="1:8" x14ac:dyDescent="0.3">
      <c r="A7925" s="19" t="s">
        <v>7944</v>
      </c>
      <c r="B7925" s="19" t="str">
        <f>VLOOKUP(dirty_cafe_sales!A7925,dirty_cafe_sales!A:S,10,FALSE)</f>
        <v>Salad</v>
      </c>
      <c r="C7925" s="20" t="str">
        <f>VLOOKUP(dirty_cafe_sales!A7925,dirty_cafe_sales!A:S,16,FALSE)</f>
        <v>Unknown</v>
      </c>
      <c r="D7925" s="19" t="str">
        <f>VLOOKUP(dirty_cafe_sales!A7925,dirty_cafe_sales!A:S,15,FALSE)</f>
        <v>Unknown</v>
      </c>
      <c r="E7925" s="19" t="str">
        <f>VLOOKUP(dirty_cafe_sales!A7925,dirty_cafe_sales!A:S,14,FALSE)</f>
        <v>Unknown</v>
      </c>
      <c r="F7925" s="21">
        <f>VLOOKUP(dirty_cafe_sales!A7925,dirty_cafe_sales!A:S,18,FALSE)</f>
        <v>5</v>
      </c>
      <c r="G7925" s="21">
        <f>VLOOKUP(dirty_cafe_sales!A7925,dirty_cafe_sales!A:S,17,FALSE)</f>
        <v>4</v>
      </c>
      <c r="H7925" s="21">
        <f>VLOOKUP(dirty_cafe_sales!A7925,dirty_cafe_sales!A:S,19,FALSE)</f>
        <v>20</v>
      </c>
    </row>
    <row r="7926" spans="1:8" x14ac:dyDescent="0.3">
      <c r="A7926" s="19" t="s">
        <v>7945</v>
      </c>
      <c r="B7926" s="19" t="str">
        <f>VLOOKUP(dirty_cafe_sales!A7926,dirty_cafe_sales!A:S,10,FALSE)</f>
        <v>Smoothie</v>
      </c>
      <c r="C7926" s="20">
        <f>VLOOKUP(dirty_cafe_sales!A7926,dirty_cafe_sales!A:S,16,FALSE)</f>
        <v>45013</v>
      </c>
      <c r="D7926" s="19" t="str">
        <f>VLOOKUP(dirty_cafe_sales!A7926,dirty_cafe_sales!A:S,15,FALSE)</f>
        <v>Unknown</v>
      </c>
      <c r="E7926" s="19" t="str">
        <f>VLOOKUP(dirty_cafe_sales!A7926,dirty_cafe_sales!A:S,14,FALSE)</f>
        <v>Unknown</v>
      </c>
      <c r="F7926" s="21">
        <f>VLOOKUP(dirty_cafe_sales!A7926,dirty_cafe_sales!A:S,18,FALSE)</f>
        <v>4</v>
      </c>
      <c r="G7926" s="21">
        <f>VLOOKUP(dirty_cafe_sales!A7926,dirty_cafe_sales!A:S,17,FALSE)</f>
        <v>3</v>
      </c>
      <c r="H7926" s="21">
        <f>VLOOKUP(dirty_cafe_sales!A7926,dirty_cafe_sales!A:S,19,FALSE)</f>
        <v>12</v>
      </c>
    </row>
    <row r="7927" spans="1:8" x14ac:dyDescent="0.3">
      <c r="A7927" s="19" t="s">
        <v>7946</v>
      </c>
      <c r="B7927" s="19" t="str">
        <f>VLOOKUP(dirty_cafe_sales!A7927,dirty_cafe_sales!A:S,10,FALSE)</f>
        <v>Salad</v>
      </c>
      <c r="C7927" s="20">
        <f>VLOOKUP(dirty_cafe_sales!A7927,dirty_cafe_sales!A:S,16,FALSE)</f>
        <v>45033</v>
      </c>
      <c r="D7927" s="19" t="str">
        <f>VLOOKUP(dirty_cafe_sales!A7927,dirty_cafe_sales!A:S,15,FALSE)</f>
        <v>Unknown</v>
      </c>
      <c r="E7927" s="19" t="str">
        <f>VLOOKUP(dirty_cafe_sales!A7927,dirty_cafe_sales!A:S,14,FALSE)</f>
        <v>Unknown</v>
      </c>
      <c r="F7927" s="21">
        <f>VLOOKUP(dirty_cafe_sales!A7927,dirty_cafe_sales!A:S,18,FALSE)</f>
        <v>5</v>
      </c>
      <c r="G7927" s="21">
        <f>VLOOKUP(dirty_cafe_sales!A7927,dirty_cafe_sales!A:S,17,FALSE)</f>
        <v>4</v>
      </c>
      <c r="H7927" s="21">
        <f>VLOOKUP(dirty_cafe_sales!A7927,dirty_cafe_sales!A:S,19,FALSE)</f>
        <v>20</v>
      </c>
    </row>
    <row r="7928" spans="1:8" x14ac:dyDescent="0.3">
      <c r="A7928" s="19" t="s">
        <v>7947</v>
      </c>
      <c r="B7928" s="19" t="str">
        <f>VLOOKUP(dirty_cafe_sales!A7928,dirty_cafe_sales!A:S,10,FALSE)</f>
        <v>Cake</v>
      </c>
      <c r="C7928" s="20">
        <f>VLOOKUP(dirty_cafe_sales!A7928,dirty_cafe_sales!A:S,16,FALSE)</f>
        <v>45057</v>
      </c>
      <c r="D7928" s="19" t="str">
        <f>VLOOKUP(dirty_cafe_sales!A7928,dirty_cafe_sales!A:S,15,FALSE)</f>
        <v>Unknown</v>
      </c>
      <c r="E7928" s="19" t="str">
        <f>VLOOKUP(dirty_cafe_sales!A7928,dirty_cafe_sales!A:S,14,FALSE)</f>
        <v>Digital Wallet</v>
      </c>
      <c r="F7928" s="21">
        <f>VLOOKUP(dirty_cafe_sales!A7928,dirty_cafe_sales!A:S,18,FALSE)</f>
        <v>3</v>
      </c>
      <c r="G7928" s="21">
        <f>VLOOKUP(dirty_cafe_sales!A7928,dirty_cafe_sales!A:S,17,FALSE)</f>
        <v>2</v>
      </c>
      <c r="H7928" s="21">
        <f>VLOOKUP(dirty_cafe_sales!A7928,dirty_cafe_sales!A:S,19,FALSE)</f>
        <v>6</v>
      </c>
    </row>
    <row r="7929" spans="1:8" x14ac:dyDescent="0.3">
      <c r="A7929" s="19" t="s">
        <v>7948</v>
      </c>
      <c r="B7929" s="19" t="str">
        <f>VLOOKUP(dirty_cafe_sales!A7929,dirty_cafe_sales!A:S,10,FALSE)</f>
        <v>Cookie</v>
      </c>
      <c r="C7929" s="20">
        <f>VLOOKUP(dirty_cafe_sales!A7929,dirty_cafe_sales!A:S,16,FALSE)</f>
        <v>45128</v>
      </c>
      <c r="D7929" s="19" t="str">
        <f>VLOOKUP(dirty_cafe_sales!A7929,dirty_cafe_sales!A:S,15,FALSE)</f>
        <v>Takeaway</v>
      </c>
      <c r="E7929" s="19" t="str">
        <f>VLOOKUP(dirty_cafe_sales!A7929,dirty_cafe_sales!A:S,14,FALSE)</f>
        <v>Unknown</v>
      </c>
      <c r="F7929" s="21">
        <f>VLOOKUP(dirty_cafe_sales!A7929,dirty_cafe_sales!A:S,18,FALSE)</f>
        <v>1</v>
      </c>
      <c r="G7929" s="21">
        <f>VLOOKUP(dirty_cafe_sales!A7929,dirty_cafe_sales!A:S,17,FALSE)</f>
        <v>2</v>
      </c>
      <c r="H7929" s="21">
        <f>VLOOKUP(dirty_cafe_sales!A7929,dirty_cafe_sales!A:S,19,FALSE)</f>
        <v>2</v>
      </c>
    </row>
    <row r="7930" spans="1:8" x14ac:dyDescent="0.3">
      <c r="A7930" s="19" t="s">
        <v>7949</v>
      </c>
      <c r="B7930" s="19" t="str">
        <f>VLOOKUP(dirty_cafe_sales!A7930,dirty_cafe_sales!A:S,10,FALSE)</f>
        <v>Salad</v>
      </c>
      <c r="C7930" s="20">
        <f>VLOOKUP(dirty_cafe_sales!A7930,dirty_cafe_sales!A:S,16,FALSE)</f>
        <v>45254</v>
      </c>
      <c r="D7930" s="19" t="str">
        <f>VLOOKUP(dirty_cafe_sales!A7930,dirty_cafe_sales!A:S,15,FALSE)</f>
        <v>Takeaway</v>
      </c>
      <c r="E7930" s="19" t="str">
        <f>VLOOKUP(dirty_cafe_sales!A7930,dirty_cafe_sales!A:S,14,FALSE)</f>
        <v>Unknown</v>
      </c>
      <c r="F7930" s="21">
        <f>VLOOKUP(dirty_cafe_sales!A7930,dirty_cafe_sales!A:S,18,FALSE)</f>
        <v>5</v>
      </c>
      <c r="G7930" s="21">
        <f>VLOOKUP(dirty_cafe_sales!A7930,dirty_cafe_sales!A:S,17,FALSE)</f>
        <v>4</v>
      </c>
      <c r="H7930" s="21">
        <f>VLOOKUP(dirty_cafe_sales!A7930,dirty_cafe_sales!A:S,19,FALSE)</f>
        <v>20</v>
      </c>
    </row>
    <row r="7931" spans="1:8" x14ac:dyDescent="0.3">
      <c r="A7931" s="19" t="s">
        <v>7950</v>
      </c>
      <c r="B7931" s="19" t="str">
        <f>VLOOKUP(dirty_cafe_sales!A7931,dirty_cafe_sales!A:S,10,FALSE)</f>
        <v>Smoothie</v>
      </c>
      <c r="C7931" s="20">
        <f>VLOOKUP(dirty_cafe_sales!A7931,dirty_cafe_sales!A:S,16,FALSE)</f>
        <v>45200</v>
      </c>
      <c r="D7931" s="19" t="str">
        <f>VLOOKUP(dirty_cafe_sales!A7931,dirty_cafe_sales!A:S,15,FALSE)</f>
        <v>Unknown</v>
      </c>
      <c r="E7931" s="19" t="str">
        <f>VLOOKUP(dirty_cafe_sales!A7931,dirty_cafe_sales!A:S,14,FALSE)</f>
        <v>Cash</v>
      </c>
      <c r="F7931" s="21">
        <f>VLOOKUP(dirty_cafe_sales!A7931,dirty_cafe_sales!A:S,18,FALSE)</f>
        <v>4</v>
      </c>
      <c r="G7931" s="21">
        <f>VLOOKUP(dirty_cafe_sales!A7931,dirty_cafe_sales!A:S,17,FALSE)</f>
        <v>4</v>
      </c>
      <c r="H7931" s="21">
        <f>VLOOKUP(dirty_cafe_sales!A7931,dirty_cafe_sales!A:S,19,FALSE)</f>
        <v>16</v>
      </c>
    </row>
    <row r="7932" spans="1:8" x14ac:dyDescent="0.3">
      <c r="A7932" s="19" t="s">
        <v>7951</v>
      </c>
      <c r="B7932" s="19" t="str">
        <f>VLOOKUP(dirty_cafe_sales!A7932,dirty_cafe_sales!A:S,10,FALSE)</f>
        <v>Juice</v>
      </c>
      <c r="C7932" s="20">
        <f>VLOOKUP(dirty_cafe_sales!A7932,dirty_cafe_sales!A:S,16,FALSE)</f>
        <v>45227</v>
      </c>
      <c r="D7932" s="19" t="str">
        <f>VLOOKUP(dirty_cafe_sales!A7932,dirty_cafe_sales!A:S,15,FALSE)</f>
        <v>In-store</v>
      </c>
      <c r="E7932" s="19" t="str">
        <f>VLOOKUP(dirty_cafe_sales!A7932,dirty_cafe_sales!A:S,14,FALSE)</f>
        <v>Digital Wallet</v>
      </c>
      <c r="F7932" s="21">
        <f>VLOOKUP(dirty_cafe_sales!A7932,dirty_cafe_sales!A:S,18,FALSE)</f>
        <v>3</v>
      </c>
      <c r="G7932" s="21">
        <f>VLOOKUP(dirty_cafe_sales!A7932,dirty_cafe_sales!A:S,17,FALSE)</f>
        <v>5</v>
      </c>
      <c r="H7932" s="21">
        <f>VLOOKUP(dirty_cafe_sales!A7932,dirty_cafe_sales!A:S,19,FALSE)</f>
        <v>15</v>
      </c>
    </row>
    <row r="7933" spans="1:8" x14ac:dyDescent="0.3">
      <c r="A7933" s="19" t="s">
        <v>7952</v>
      </c>
      <c r="B7933" s="19" t="str">
        <f>VLOOKUP(dirty_cafe_sales!A7933,dirty_cafe_sales!A:S,10,FALSE)</f>
        <v>Coffee</v>
      </c>
      <c r="C7933" s="20">
        <f>VLOOKUP(dirty_cafe_sales!A7933,dirty_cafe_sales!A:S,16,FALSE)</f>
        <v>45108</v>
      </c>
      <c r="D7933" s="19" t="str">
        <f>VLOOKUP(dirty_cafe_sales!A7933,dirty_cafe_sales!A:S,15,FALSE)</f>
        <v>Takeaway</v>
      </c>
      <c r="E7933" s="19" t="str">
        <f>VLOOKUP(dirty_cafe_sales!A7933,dirty_cafe_sales!A:S,14,FALSE)</f>
        <v>Unknown</v>
      </c>
      <c r="F7933" s="21">
        <f>VLOOKUP(dirty_cafe_sales!A7933,dirty_cafe_sales!A:S,18,FALSE)</f>
        <v>2</v>
      </c>
      <c r="G7933" s="21">
        <f>VLOOKUP(dirty_cafe_sales!A7933,dirty_cafe_sales!A:S,17,FALSE)</f>
        <v>1</v>
      </c>
      <c r="H7933" s="21">
        <f>VLOOKUP(dirty_cafe_sales!A7933,dirty_cafe_sales!A:S,19,FALSE)</f>
        <v>2</v>
      </c>
    </row>
    <row r="7934" spans="1:8" x14ac:dyDescent="0.3">
      <c r="A7934" s="19" t="s">
        <v>7953</v>
      </c>
      <c r="B7934" s="19" t="str">
        <f>VLOOKUP(dirty_cafe_sales!A7934,dirty_cafe_sales!A:S,10,FALSE)</f>
        <v>Salad</v>
      </c>
      <c r="C7934" s="20">
        <f>VLOOKUP(dirty_cafe_sales!A7934,dirty_cafe_sales!A:S,16,FALSE)</f>
        <v>45154</v>
      </c>
      <c r="D7934" s="19" t="str">
        <f>VLOOKUP(dirty_cafe_sales!A7934,dirty_cafe_sales!A:S,15,FALSE)</f>
        <v>Unknown</v>
      </c>
      <c r="E7934" s="19" t="str">
        <f>VLOOKUP(dirty_cafe_sales!A7934,dirty_cafe_sales!A:S,14,FALSE)</f>
        <v>Unknown</v>
      </c>
      <c r="F7934" s="21">
        <f>VLOOKUP(dirty_cafe_sales!A7934,dirty_cafe_sales!A:S,18,FALSE)</f>
        <v>5</v>
      </c>
      <c r="G7934" s="21">
        <f>VLOOKUP(dirty_cafe_sales!A7934,dirty_cafe_sales!A:S,17,FALSE)</f>
        <v>3</v>
      </c>
      <c r="H7934" s="21">
        <f>VLOOKUP(dirty_cafe_sales!A7934,dirty_cafe_sales!A:S,19,FALSE)</f>
        <v>15</v>
      </c>
    </row>
    <row r="7935" spans="1:8" x14ac:dyDescent="0.3">
      <c r="A7935" s="19" t="s">
        <v>7954</v>
      </c>
      <c r="B7935" s="19" t="str">
        <f>VLOOKUP(dirty_cafe_sales!A7935,dirty_cafe_sales!A:S,10,FALSE)</f>
        <v>Salad</v>
      </c>
      <c r="C7935" s="20">
        <f>VLOOKUP(dirty_cafe_sales!A7935,dirty_cafe_sales!A:S,16,FALSE)</f>
        <v>45124</v>
      </c>
      <c r="D7935" s="19" t="str">
        <f>VLOOKUP(dirty_cafe_sales!A7935,dirty_cafe_sales!A:S,15,FALSE)</f>
        <v>Takeaway</v>
      </c>
      <c r="E7935" s="19" t="str">
        <f>VLOOKUP(dirty_cafe_sales!A7935,dirty_cafe_sales!A:S,14,FALSE)</f>
        <v>Digital Wallet</v>
      </c>
      <c r="F7935" s="21">
        <f>VLOOKUP(dirty_cafe_sales!A7935,dirty_cafe_sales!A:S,18,FALSE)</f>
        <v>5</v>
      </c>
      <c r="G7935" s="21">
        <f>VLOOKUP(dirty_cafe_sales!A7935,dirty_cafe_sales!A:S,17,FALSE)</f>
        <v>5</v>
      </c>
      <c r="H7935" s="21">
        <f>VLOOKUP(dirty_cafe_sales!A7935,dirty_cafe_sales!A:S,19,FALSE)</f>
        <v>25</v>
      </c>
    </row>
    <row r="7936" spans="1:8" x14ac:dyDescent="0.3">
      <c r="A7936" s="19" t="s">
        <v>7955</v>
      </c>
      <c r="B7936" s="19" t="str">
        <f>VLOOKUP(dirty_cafe_sales!A7936,dirty_cafe_sales!A:S,10,FALSE)</f>
        <v>Sandwich</v>
      </c>
      <c r="C7936" s="20" t="str">
        <f>VLOOKUP(dirty_cafe_sales!A7936,dirty_cafe_sales!A:S,16,FALSE)</f>
        <v>Unknown</v>
      </c>
      <c r="D7936" s="19" t="str">
        <f>VLOOKUP(dirty_cafe_sales!A7936,dirty_cafe_sales!A:S,15,FALSE)</f>
        <v>Unknown</v>
      </c>
      <c r="E7936" s="19" t="str">
        <f>VLOOKUP(dirty_cafe_sales!A7936,dirty_cafe_sales!A:S,14,FALSE)</f>
        <v>Digital Wallet</v>
      </c>
      <c r="F7936" s="21">
        <f>VLOOKUP(dirty_cafe_sales!A7936,dirty_cafe_sales!A:S,18,FALSE)</f>
        <v>4</v>
      </c>
      <c r="G7936" s="21">
        <f>VLOOKUP(dirty_cafe_sales!A7936,dirty_cafe_sales!A:S,17,FALSE)</f>
        <v>3</v>
      </c>
      <c r="H7936" s="21">
        <f>VLOOKUP(dirty_cafe_sales!A7936,dirty_cafe_sales!A:S,19,FALSE)</f>
        <v>12</v>
      </c>
    </row>
    <row r="7937" spans="1:8" x14ac:dyDescent="0.3">
      <c r="A7937" s="19" t="s">
        <v>7956</v>
      </c>
      <c r="B7937" s="19" t="str">
        <f>VLOOKUP(dirty_cafe_sales!A7937,dirty_cafe_sales!A:S,10,FALSE)</f>
        <v>Smoothie</v>
      </c>
      <c r="C7937" s="20">
        <f>VLOOKUP(dirty_cafe_sales!A7937,dirty_cafe_sales!A:S,16,FALSE)</f>
        <v>45100</v>
      </c>
      <c r="D7937" s="19" t="str">
        <f>VLOOKUP(dirty_cafe_sales!A7937,dirty_cafe_sales!A:S,15,FALSE)</f>
        <v>Unknown</v>
      </c>
      <c r="E7937" s="19" t="str">
        <f>VLOOKUP(dirty_cafe_sales!A7937,dirty_cafe_sales!A:S,14,FALSE)</f>
        <v>Unknown</v>
      </c>
      <c r="F7937" s="21">
        <f>VLOOKUP(dirty_cafe_sales!A7937,dirty_cafe_sales!A:S,18,FALSE)</f>
        <v>4</v>
      </c>
      <c r="G7937" s="21">
        <f>VLOOKUP(dirty_cafe_sales!A7937,dirty_cafe_sales!A:S,17,FALSE)</f>
        <v>4</v>
      </c>
      <c r="H7937" s="21">
        <f>VLOOKUP(dirty_cafe_sales!A7937,dirty_cafe_sales!A:S,19,FALSE)</f>
        <v>16</v>
      </c>
    </row>
    <row r="7938" spans="1:8" x14ac:dyDescent="0.3">
      <c r="A7938" s="19" t="s">
        <v>7957</v>
      </c>
      <c r="B7938" s="19" t="str">
        <f>VLOOKUP(dirty_cafe_sales!A7938,dirty_cafe_sales!A:S,10,FALSE)</f>
        <v>Smoothie</v>
      </c>
      <c r="C7938" s="20">
        <f>VLOOKUP(dirty_cafe_sales!A7938,dirty_cafe_sales!A:S,16,FALSE)</f>
        <v>45040</v>
      </c>
      <c r="D7938" s="19" t="str">
        <f>VLOOKUP(dirty_cafe_sales!A7938,dirty_cafe_sales!A:S,15,FALSE)</f>
        <v>In-store</v>
      </c>
      <c r="E7938" s="19" t="str">
        <f>VLOOKUP(dirty_cafe_sales!A7938,dirty_cafe_sales!A:S,14,FALSE)</f>
        <v>Unknown</v>
      </c>
      <c r="F7938" s="21">
        <f>VLOOKUP(dirty_cafe_sales!A7938,dirty_cafe_sales!A:S,18,FALSE)</f>
        <v>4</v>
      </c>
      <c r="G7938" s="21">
        <f>VLOOKUP(dirty_cafe_sales!A7938,dirty_cafe_sales!A:S,17,FALSE)</f>
        <v>5</v>
      </c>
      <c r="H7938" s="21">
        <f>VLOOKUP(dirty_cafe_sales!A7938,dirty_cafe_sales!A:S,19,FALSE)</f>
        <v>20</v>
      </c>
    </row>
    <row r="7939" spans="1:8" x14ac:dyDescent="0.3">
      <c r="A7939" s="19" t="s">
        <v>7958</v>
      </c>
      <c r="B7939" s="19" t="str">
        <f>VLOOKUP(dirty_cafe_sales!A7939,dirty_cafe_sales!A:S,10,FALSE)</f>
        <v>Sandwich</v>
      </c>
      <c r="C7939" s="20">
        <f>VLOOKUP(dirty_cafe_sales!A7939,dirty_cafe_sales!A:S,16,FALSE)</f>
        <v>45140</v>
      </c>
      <c r="D7939" s="19" t="str">
        <f>VLOOKUP(dirty_cafe_sales!A7939,dirty_cafe_sales!A:S,15,FALSE)</f>
        <v>Takeaway</v>
      </c>
      <c r="E7939" s="19" t="str">
        <f>VLOOKUP(dirty_cafe_sales!A7939,dirty_cafe_sales!A:S,14,FALSE)</f>
        <v>Credit Card</v>
      </c>
      <c r="F7939" s="21">
        <f>VLOOKUP(dirty_cafe_sales!A7939,dirty_cafe_sales!A:S,18,FALSE)</f>
        <v>4</v>
      </c>
      <c r="G7939" s="21">
        <f>VLOOKUP(dirty_cafe_sales!A7939,dirty_cafe_sales!A:S,17,FALSE)</f>
        <v>1</v>
      </c>
      <c r="H7939" s="21">
        <f>VLOOKUP(dirty_cafe_sales!A7939,dirty_cafe_sales!A:S,19,FALSE)</f>
        <v>4</v>
      </c>
    </row>
    <row r="7940" spans="1:8" x14ac:dyDescent="0.3">
      <c r="A7940" s="19" t="s">
        <v>7959</v>
      </c>
      <c r="B7940" s="19" t="str">
        <f>VLOOKUP(dirty_cafe_sales!A7940,dirty_cafe_sales!A:S,10,FALSE)</f>
        <v>Juice</v>
      </c>
      <c r="C7940" s="20" t="str">
        <f>VLOOKUP(dirty_cafe_sales!A7940,dirty_cafe_sales!A:S,16,FALSE)</f>
        <v>Unknown</v>
      </c>
      <c r="D7940" s="19" t="str">
        <f>VLOOKUP(dirty_cafe_sales!A7940,dirty_cafe_sales!A:S,15,FALSE)</f>
        <v>Takeaway</v>
      </c>
      <c r="E7940" s="19" t="str">
        <f>VLOOKUP(dirty_cafe_sales!A7940,dirty_cafe_sales!A:S,14,FALSE)</f>
        <v>Cash</v>
      </c>
      <c r="F7940" s="21">
        <f>VLOOKUP(dirty_cafe_sales!A7940,dirty_cafe_sales!A:S,18,FALSE)</f>
        <v>3</v>
      </c>
      <c r="G7940" s="21">
        <f>VLOOKUP(dirty_cafe_sales!A7940,dirty_cafe_sales!A:S,17,FALSE)</f>
        <v>1</v>
      </c>
      <c r="H7940" s="21">
        <f>VLOOKUP(dirty_cafe_sales!A7940,dirty_cafe_sales!A:S,19,FALSE)</f>
        <v>3</v>
      </c>
    </row>
    <row r="7941" spans="1:8" x14ac:dyDescent="0.3">
      <c r="A7941" s="19" t="s">
        <v>7960</v>
      </c>
      <c r="B7941" s="19" t="str">
        <f>VLOOKUP(dirty_cafe_sales!A7941,dirty_cafe_sales!A:S,10,FALSE)</f>
        <v>Cake</v>
      </c>
      <c r="C7941" s="20">
        <f>VLOOKUP(dirty_cafe_sales!A7941,dirty_cafe_sales!A:S,16,FALSE)</f>
        <v>45018</v>
      </c>
      <c r="D7941" s="19" t="str">
        <f>VLOOKUP(dirty_cafe_sales!A7941,dirty_cafe_sales!A:S,15,FALSE)</f>
        <v>Takeaway</v>
      </c>
      <c r="E7941" s="19" t="str">
        <f>VLOOKUP(dirty_cafe_sales!A7941,dirty_cafe_sales!A:S,14,FALSE)</f>
        <v>Unknown</v>
      </c>
      <c r="F7941" s="21">
        <f>VLOOKUP(dirty_cafe_sales!A7941,dirty_cafe_sales!A:S,18,FALSE)</f>
        <v>3</v>
      </c>
      <c r="G7941" s="21">
        <f>VLOOKUP(dirty_cafe_sales!A7941,dirty_cafe_sales!A:S,17,FALSE)</f>
        <v>4</v>
      </c>
      <c r="H7941" s="21">
        <f>VLOOKUP(dirty_cafe_sales!A7941,dirty_cafe_sales!A:S,19,FALSE)</f>
        <v>12</v>
      </c>
    </row>
    <row r="7942" spans="1:8" x14ac:dyDescent="0.3">
      <c r="A7942" s="19" t="s">
        <v>7961</v>
      </c>
      <c r="B7942" s="19" t="str">
        <f>VLOOKUP(dirty_cafe_sales!A7942,dirty_cafe_sales!A:S,10,FALSE)</f>
        <v>Juice</v>
      </c>
      <c r="C7942" s="20">
        <f>VLOOKUP(dirty_cafe_sales!A7942,dirty_cafe_sales!A:S,16,FALSE)</f>
        <v>45264</v>
      </c>
      <c r="D7942" s="19" t="str">
        <f>VLOOKUP(dirty_cafe_sales!A7942,dirty_cafe_sales!A:S,15,FALSE)</f>
        <v>Takeaway</v>
      </c>
      <c r="E7942" s="19" t="str">
        <f>VLOOKUP(dirty_cafe_sales!A7942,dirty_cafe_sales!A:S,14,FALSE)</f>
        <v>Unknown</v>
      </c>
      <c r="F7942" s="21">
        <f>VLOOKUP(dirty_cafe_sales!A7942,dirty_cafe_sales!A:S,18,FALSE)</f>
        <v>3</v>
      </c>
      <c r="G7942" s="21">
        <f>VLOOKUP(dirty_cafe_sales!A7942,dirty_cafe_sales!A:S,17,FALSE)</f>
        <v>2</v>
      </c>
      <c r="H7942" s="21">
        <f>VLOOKUP(dirty_cafe_sales!A7942,dirty_cafe_sales!A:S,19,FALSE)</f>
        <v>6</v>
      </c>
    </row>
    <row r="7943" spans="1:8" x14ac:dyDescent="0.3">
      <c r="A7943" s="19" t="s">
        <v>7962</v>
      </c>
      <c r="B7943" s="19" t="str">
        <f>VLOOKUP(dirty_cafe_sales!A7943,dirty_cafe_sales!A:S,10,FALSE)</f>
        <v>Juice</v>
      </c>
      <c r="C7943" s="20">
        <f>VLOOKUP(dirty_cafe_sales!A7943,dirty_cafe_sales!A:S,16,FALSE)</f>
        <v>45175</v>
      </c>
      <c r="D7943" s="19" t="str">
        <f>VLOOKUP(dirty_cafe_sales!A7943,dirty_cafe_sales!A:S,15,FALSE)</f>
        <v>Takeaway</v>
      </c>
      <c r="E7943" s="19" t="str">
        <f>VLOOKUP(dirty_cafe_sales!A7943,dirty_cafe_sales!A:S,14,FALSE)</f>
        <v>Credit Card</v>
      </c>
      <c r="F7943" s="21">
        <f>VLOOKUP(dirty_cafe_sales!A7943,dirty_cafe_sales!A:S,18,FALSE)</f>
        <v>3</v>
      </c>
      <c r="G7943" s="21">
        <f>VLOOKUP(dirty_cafe_sales!A7943,dirty_cafe_sales!A:S,17,FALSE)</f>
        <v>3</v>
      </c>
      <c r="H7943" s="21">
        <f>VLOOKUP(dirty_cafe_sales!A7943,dirty_cafe_sales!A:S,19,FALSE)</f>
        <v>9</v>
      </c>
    </row>
    <row r="7944" spans="1:8" x14ac:dyDescent="0.3">
      <c r="A7944" s="19" t="s">
        <v>7963</v>
      </c>
      <c r="B7944" s="19" t="str">
        <f>VLOOKUP(dirty_cafe_sales!A7944,dirty_cafe_sales!A:S,10,FALSE)</f>
        <v>Sandwich</v>
      </c>
      <c r="C7944" s="20">
        <f>VLOOKUP(dirty_cafe_sales!A7944,dirty_cafe_sales!A:S,16,FALSE)</f>
        <v>45124</v>
      </c>
      <c r="D7944" s="19" t="str">
        <f>VLOOKUP(dirty_cafe_sales!A7944,dirty_cafe_sales!A:S,15,FALSE)</f>
        <v>In-store</v>
      </c>
      <c r="E7944" s="19" t="str">
        <f>VLOOKUP(dirty_cafe_sales!A7944,dirty_cafe_sales!A:S,14,FALSE)</f>
        <v>Credit Card</v>
      </c>
      <c r="F7944" s="21">
        <f>VLOOKUP(dirty_cafe_sales!A7944,dirty_cafe_sales!A:S,18,FALSE)</f>
        <v>4</v>
      </c>
      <c r="G7944" s="21">
        <f>VLOOKUP(dirty_cafe_sales!A7944,dirty_cafe_sales!A:S,17,FALSE)</f>
        <v>1</v>
      </c>
      <c r="H7944" s="21">
        <f>VLOOKUP(dirty_cafe_sales!A7944,dirty_cafe_sales!A:S,19,FALSE)</f>
        <v>4</v>
      </c>
    </row>
    <row r="7945" spans="1:8" x14ac:dyDescent="0.3">
      <c r="A7945" s="19" t="s">
        <v>7964</v>
      </c>
      <c r="B7945" s="19" t="str">
        <f>VLOOKUP(dirty_cafe_sales!A7945,dirty_cafe_sales!A:S,10,FALSE)</f>
        <v>Unknown</v>
      </c>
      <c r="C7945" s="20">
        <f>VLOOKUP(dirty_cafe_sales!A7945,dirty_cafe_sales!A:S,16,FALSE)</f>
        <v>44940</v>
      </c>
      <c r="D7945" s="19" t="str">
        <f>VLOOKUP(dirty_cafe_sales!A7945,dirty_cafe_sales!A:S,15,FALSE)</f>
        <v>Unknown</v>
      </c>
      <c r="E7945" s="19" t="str">
        <f>VLOOKUP(dirty_cafe_sales!A7945,dirty_cafe_sales!A:S,14,FALSE)</f>
        <v>Unknown</v>
      </c>
      <c r="F7945" s="21">
        <f>VLOOKUP(dirty_cafe_sales!A7945,dirty_cafe_sales!A:S,18,FALSE)</f>
        <v>4</v>
      </c>
      <c r="G7945" s="21">
        <f>VLOOKUP(dirty_cafe_sales!A7945,dirty_cafe_sales!A:S,17,FALSE)</f>
        <v>3</v>
      </c>
      <c r="H7945" s="21">
        <f>VLOOKUP(dirty_cafe_sales!A7945,dirty_cafe_sales!A:S,19,FALSE)</f>
        <v>12</v>
      </c>
    </row>
    <row r="7946" spans="1:8" x14ac:dyDescent="0.3">
      <c r="A7946" s="19" t="s">
        <v>7965</v>
      </c>
      <c r="B7946" s="19" t="str">
        <f>VLOOKUP(dirty_cafe_sales!A7946,dirty_cafe_sales!A:S,10,FALSE)</f>
        <v>Salad</v>
      </c>
      <c r="C7946" s="20">
        <f>VLOOKUP(dirty_cafe_sales!A7946,dirty_cafe_sales!A:S,16,FALSE)</f>
        <v>45036</v>
      </c>
      <c r="D7946" s="19" t="str">
        <f>VLOOKUP(dirty_cafe_sales!A7946,dirty_cafe_sales!A:S,15,FALSE)</f>
        <v>Takeaway</v>
      </c>
      <c r="E7946" s="19" t="str">
        <f>VLOOKUP(dirty_cafe_sales!A7946,dirty_cafe_sales!A:S,14,FALSE)</f>
        <v>Cash</v>
      </c>
      <c r="F7946" s="21">
        <f>VLOOKUP(dirty_cafe_sales!A7946,dirty_cafe_sales!A:S,18,FALSE)</f>
        <v>5</v>
      </c>
      <c r="G7946" s="21">
        <f>VLOOKUP(dirty_cafe_sales!A7946,dirty_cafe_sales!A:S,17,FALSE)</f>
        <v>5</v>
      </c>
      <c r="H7946" s="21">
        <f>VLOOKUP(dirty_cafe_sales!A7946,dirty_cafe_sales!A:S,19,FALSE)</f>
        <v>25</v>
      </c>
    </row>
    <row r="7947" spans="1:8" x14ac:dyDescent="0.3">
      <c r="A7947" s="19" t="s">
        <v>7966</v>
      </c>
      <c r="B7947" s="19" t="str">
        <f>VLOOKUP(dirty_cafe_sales!A7947,dirty_cafe_sales!A:S,10,FALSE)</f>
        <v>Smoothie</v>
      </c>
      <c r="C7947" s="20">
        <f>VLOOKUP(dirty_cafe_sales!A7947,dirty_cafe_sales!A:S,16,FALSE)</f>
        <v>45217</v>
      </c>
      <c r="D7947" s="19" t="str">
        <f>VLOOKUP(dirty_cafe_sales!A7947,dirty_cafe_sales!A:S,15,FALSE)</f>
        <v>In-store</v>
      </c>
      <c r="E7947" s="19" t="str">
        <f>VLOOKUP(dirty_cafe_sales!A7947,dirty_cafe_sales!A:S,14,FALSE)</f>
        <v>Unknown</v>
      </c>
      <c r="F7947" s="21" t="str">
        <f>VLOOKUP(dirty_cafe_sales!A7947,dirty_cafe_sales!A:S,18,FALSE)</f>
        <v>0</v>
      </c>
      <c r="G7947" s="21">
        <f>VLOOKUP(dirty_cafe_sales!A7947,dirty_cafe_sales!A:S,17,FALSE)</f>
        <v>2</v>
      </c>
      <c r="H7947" s="21">
        <f>VLOOKUP(dirty_cafe_sales!A7947,dirty_cafe_sales!A:S,19,FALSE)</f>
        <v>0</v>
      </c>
    </row>
    <row r="7948" spans="1:8" x14ac:dyDescent="0.3">
      <c r="A7948" s="19" t="s">
        <v>7967</v>
      </c>
      <c r="B7948" s="19" t="str">
        <f>VLOOKUP(dirty_cafe_sales!A7948,dirty_cafe_sales!A:S,10,FALSE)</f>
        <v>Cake</v>
      </c>
      <c r="C7948" s="20">
        <f>VLOOKUP(dirty_cafe_sales!A7948,dirty_cafe_sales!A:S,16,FALSE)</f>
        <v>45150</v>
      </c>
      <c r="D7948" s="19" t="str">
        <f>VLOOKUP(dirty_cafe_sales!A7948,dirty_cafe_sales!A:S,15,FALSE)</f>
        <v>Unknown</v>
      </c>
      <c r="E7948" s="19" t="str">
        <f>VLOOKUP(dirty_cafe_sales!A7948,dirty_cafe_sales!A:S,14,FALSE)</f>
        <v>Unknown</v>
      </c>
      <c r="F7948" s="21">
        <f>VLOOKUP(dirty_cafe_sales!A7948,dirty_cafe_sales!A:S,18,FALSE)</f>
        <v>3</v>
      </c>
      <c r="G7948" s="21">
        <f>VLOOKUP(dirty_cafe_sales!A7948,dirty_cafe_sales!A:S,17,FALSE)</f>
        <v>5</v>
      </c>
      <c r="H7948" s="21">
        <f>VLOOKUP(dirty_cafe_sales!A7948,dirty_cafe_sales!A:S,19,FALSE)</f>
        <v>15</v>
      </c>
    </row>
    <row r="7949" spans="1:8" x14ac:dyDescent="0.3">
      <c r="A7949" s="19" t="s">
        <v>7968</v>
      </c>
      <c r="B7949" s="19" t="str">
        <f>VLOOKUP(dirty_cafe_sales!A7949,dirty_cafe_sales!A:S,10,FALSE)</f>
        <v>Coffee</v>
      </c>
      <c r="C7949" s="20">
        <f>VLOOKUP(dirty_cafe_sales!A7949,dirty_cafe_sales!A:S,16,FALSE)</f>
        <v>45088</v>
      </c>
      <c r="D7949" s="19" t="str">
        <f>VLOOKUP(dirty_cafe_sales!A7949,dirty_cafe_sales!A:S,15,FALSE)</f>
        <v>Takeaway</v>
      </c>
      <c r="E7949" s="19" t="str">
        <f>VLOOKUP(dirty_cafe_sales!A7949,dirty_cafe_sales!A:S,14,FALSE)</f>
        <v>Unknown</v>
      </c>
      <c r="F7949" s="21">
        <f>VLOOKUP(dirty_cafe_sales!A7949,dirty_cafe_sales!A:S,18,FALSE)</f>
        <v>2</v>
      </c>
      <c r="G7949" s="21">
        <f>VLOOKUP(dirty_cafe_sales!A7949,dirty_cafe_sales!A:S,17,FALSE)</f>
        <v>1</v>
      </c>
      <c r="H7949" s="21">
        <f>VLOOKUP(dirty_cafe_sales!A7949,dirty_cafe_sales!A:S,19,FALSE)</f>
        <v>2</v>
      </c>
    </row>
    <row r="7950" spans="1:8" x14ac:dyDescent="0.3">
      <c r="A7950" s="19" t="s">
        <v>7969</v>
      </c>
      <c r="B7950" s="19" t="str">
        <f>VLOOKUP(dirty_cafe_sales!A7950,dirty_cafe_sales!A:S,10,FALSE)</f>
        <v>Coffee</v>
      </c>
      <c r="C7950" s="20">
        <f>VLOOKUP(dirty_cafe_sales!A7950,dirty_cafe_sales!A:S,16,FALSE)</f>
        <v>45012</v>
      </c>
      <c r="D7950" s="19" t="str">
        <f>VLOOKUP(dirty_cafe_sales!A7950,dirty_cafe_sales!A:S,15,FALSE)</f>
        <v>Unknown</v>
      </c>
      <c r="E7950" s="19" t="str">
        <f>VLOOKUP(dirty_cafe_sales!A7950,dirty_cafe_sales!A:S,14,FALSE)</f>
        <v>Unknown</v>
      </c>
      <c r="F7950" s="21">
        <f>VLOOKUP(dirty_cafe_sales!A7950,dirty_cafe_sales!A:S,18,FALSE)</f>
        <v>2</v>
      </c>
      <c r="G7950" s="21">
        <f>VLOOKUP(dirty_cafe_sales!A7950,dirty_cafe_sales!A:S,17,FALSE)</f>
        <v>1</v>
      </c>
      <c r="H7950" s="21">
        <f>VLOOKUP(dirty_cafe_sales!A7950,dirty_cafe_sales!A:S,19,FALSE)</f>
        <v>2</v>
      </c>
    </row>
    <row r="7951" spans="1:8" x14ac:dyDescent="0.3">
      <c r="A7951" s="19" t="s">
        <v>7970</v>
      </c>
      <c r="B7951" s="19" t="str">
        <f>VLOOKUP(dirty_cafe_sales!A7951,dirty_cafe_sales!A:S,10,FALSE)</f>
        <v>Cake</v>
      </c>
      <c r="C7951" s="20">
        <f>VLOOKUP(dirty_cafe_sales!A7951,dirty_cafe_sales!A:S,16,FALSE)</f>
        <v>45004</v>
      </c>
      <c r="D7951" s="19" t="str">
        <f>VLOOKUP(dirty_cafe_sales!A7951,dirty_cafe_sales!A:S,15,FALSE)</f>
        <v>Takeaway</v>
      </c>
      <c r="E7951" s="19" t="str">
        <f>VLOOKUP(dirty_cafe_sales!A7951,dirty_cafe_sales!A:S,14,FALSE)</f>
        <v>Unknown</v>
      </c>
      <c r="F7951" s="21">
        <f>VLOOKUP(dirty_cafe_sales!A7951,dirty_cafe_sales!A:S,18,FALSE)</f>
        <v>3</v>
      </c>
      <c r="G7951" s="21">
        <f>VLOOKUP(dirty_cafe_sales!A7951,dirty_cafe_sales!A:S,17,FALSE)</f>
        <v>3</v>
      </c>
      <c r="H7951" s="21">
        <f>VLOOKUP(dirty_cafe_sales!A7951,dirty_cafe_sales!A:S,19,FALSE)</f>
        <v>9</v>
      </c>
    </row>
    <row r="7952" spans="1:8" x14ac:dyDescent="0.3">
      <c r="A7952" s="19" t="s">
        <v>7971</v>
      </c>
      <c r="B7952" s="19" t="str">
        <f>VLOOKUP(dirty_cafe_sales!A7952,dirty_cafe_sales!A:S,10,FALSE)</f>
        <v>Tea</v>
      </c>
      <c r="C7952" s="20">
        <f>VLOOKUP(dirty_cafe_sales!A7952,dirty_cafe_sales!A:S,16,FALSE)</f>
        <v>45154</v>
      </c>
      <c r="D7952" s="19" t="str">
        <f>VLOOKUP(dirty_cafe_sales!A7952,dirty_cafe_sales!A:S,15,FALSE)</f>
        <v>Unknown</v>
      </c>
      <c r="E7952" s="19" t="str">
        <f>VLOOKUP(dirty_cafe_sales!A7952,dirty_cafe_sales!A:S,14,FALSE)</f>
        <v>Unknown</v>
      </c>
      <c r="F7952" s="21">
        <f>VLOOKUP(dirty_cafe_sales!A7952,dirty_cafe_sales!A:S,18,FALSE)</f>
        <v>1.5</v>
      </c>
      <c r="G7952" s="21">
        <f>VLOOKUP(dirty_cafe_sales!A7952,dirty_cafe_sales!A:S,17,FALSE)</f>
        <v>2</v>
      </c>
      <c r="H7952" s="21">
        <f>VLOOKUP(dirty_cafe_sales!A7952,dirty_cafe_sales!A:S,19,FALSE)</f>
        <v>3</v>
      </c>
    </row>
    <row r="7953" spans="1:8" x14ac:dyDescent="0.3">
      <c r="A7953" s="19" t="s">
        <v>7972</v>
      </c>
      <c r="B7953" s="19" t="str">
        <f>VLOOKUP(dirty_cafe_sales!A7953,dirty_cafe_sales!A:S,10,FALSE)</f>
        <v>Unknown</v>
      </c>
      <c r="C7953" s="20">
        <f>VLOOKUP(dirty_cafe_sales!A7953,dirty_cafe_sales!A:S,16,FALSE)</f>
        <v>45173</v>
      </c>
      <c r="D7953" s="19" t="str">
        <f>VLOOKUP(dirty_cafe_sales!A7953,dirty_cafe_sales!A:S,15,FALSE)</f>
        <v>Unknown</v>
      </c>
      <c r="E7953" s="19" t="str">
        <f>VLOOKUP(dirty_cafe_sales!A7953,dirty_cafe_sales!A:S,14,FALSE)</f>
        <v>Digital Wallet</v>
      </c>
      <c r="F7953" s="21">
        <f>VLOOKUP(dirty_cafe_sales!A7953,dirty_cafe_sales!A:S,18,FALSE)</f>
        <v>4</v>
      </c>
      <c r="G7953" s="21">
        <f>VLOOKUP(dirty_cafe_sales!A7953,dirty_cafe_sales!A:S,17,FALSE)</f>
        <v>0</v>
      </c>
      <c r="H7953" s="21">
        <f>VLOOKUP(dirty_cafe_sales!A7953,dirty_cafe_sales!A:S,19,FALSE)</f>
        <v>0</v>
      </c>
    </row>
    <row r="7954" spans="1:8" x14ac:dyDescent="0.3">
      <c r="A7954" s="19" t="s">
        <v>7973</v>
      </c>
      <c r="B7954" s="19" t="str">
        <f>VLOOKUP(dirty_cafe_sales!A7954,dirty_cafe_sales!A:S,10,FALSE)</f>
        <v>Tea</v>
      </c>
      <c r="C7954" s="20">
        <f>VLOOKUP(dirty_cafe_sales!A7954,dirty_cafe_sales!A:S,16,FALSE)</f>
        <v>45000</v>
      </c>
      <c r="D7954" s="19" t="str">
        <f>VLOOKUP(dirty_cafe_sales!A7954,dirty_cafe_sales!A:S,15,FALSE)</f>
        <v>Unknown</v>
      </c>
      <c r="E7954" s="19" t="str">
        <f>VLOOKUP(dirty_cafe_sales!A7954,dirty_cafe_sales!A:S,14,FALSE)</f>
        <v>Unknown</v>
      </c>
      <c r="F7954" s="21">
        <f>VLOOKUP(dirty_cafe_sales!A7954,dirty_cafe_sales!A:S,18,FALSE)</f>
        <v>1.5</v>
      </c>
      <c r="G7954" s="21">
        <f>VLOOKUP(dirty_cafe_sales!A7954,dirty_cafe_sales!A:S,17,FALSE)</f>
        <v>5</v>
      </c>
      <c r="H7954" s="21">
        <f>VLOOKUP(dirty_cafe_sales!A7954,dirty_cafe_sales!A:S,19,FALSE)</f>
        <v>7.5</v>
      </c>
    </row>
    <row r="7955" spans="1:8" x14ac:dyDescent="0.3">
      <c r="A7955" s="19" t="s">
        <v>7974</v>
      </c>
      <c r="B7955" s="19" t="str">
        <f>VLOOKUP(dirty_cafe_sales!A7955,dirty_cafe_sales!A:S,10,FALSE)</f>
        <v>Cookie</v>
      </c>
      <c r="C7955" s="20">
        <f>VLOOKUP(dirty_cafe_sales!A7955,dirty_cafe_sales!A:S,16,FALSE)</f>
        <v>45089</v>
      </c>
      <c r="D7955" s="19" t="str">
        <f>VLOOKUP(dirty_cafe_sales!A7955,dirty_cafe_sales!A:S,15,FALSE)</f>
        <v>Unknown</v>
      </c>
      <c r="E7955" s="19" t="str">
        <f>VLOOKUP(dirty_cafe_sales!A7955,dirty_cafe_sales!A:S,14,FALSE)</f>
        <v>Unknown</v>
      </c>
      <c r="F7955" s="21">
        <f>VLOOKUP(dirty_cafe_sales!A7955,dirty_cafe_sales!A:S,18,FALSE)</f>
        <v>1</v>
      </c>
      <c r="G7955" s="21">
        <f>VLOOKUP(dirty_cafe_sales!A7955,dirty_cafe_sales!A:S,17,FALSE)</f>
        <v>2</v>
      </c>
      <c r="H7955" s="21">
        <f>VLOOKUP(dirty_cafe_sales!A7955,dirty_cafe_sales!A:S,19,FALSE)</f>
        <v>2</v>
      </c>
    </row>
    <row r="7956" spans="1:8" x14ac:dyDescent="0.3">
      <c r="A7956" s="19" t="s">
        <v>7975</v>
      </c>
      <c r="B7956" s="19" t="str">
        <f>VLOOKUP(dirty_cafe_sales!A7956,dirty_cafe_sales!A:S,10,FALSE)</f>
        <v>Cookie</v>
      </c>
      <c r="C7956" s="20">
        <f>VLOOKUP(dirty_cafe_sales!A7956,dirty_cafe_sales!A:S,16,FALSE)</f>
        <v>45113</v>
      </c>
      <c r="D7956" s="19" t="str">
        <f>VLOOKUP(dirty_cafe_sales!A7956,dirty_cafe_sales!A:S,15,FALSE)</f>
        <v>Unknown</v>
      </c>
      <c r="E7956" s="19" t="str">
        <f>VLOOKUP(dirty_cafe_sales!A7956,dirty_cafe_sales!A:S,14,FALSE)</f>
        <v>Unknown</v>
      </c>
      <c r="F7956" s="21">
        <f>VLOOKUP(dirty_cafe_sales!A7956,dirty_cafe_sales!A:S,18,FALSE)</f>
        <v>1</v>
      </c>
      <c r="G7956" s="21">
        <f>VLOOKUP(dirty_cafe_sales!A7956,dirty_cafe_sales!A:S,17,FALSE)</f>
        <v>5</v>
      </c>
      <c r="H7956" s="21">
        <f>VLOOKUP(dirty_cafe_sales!A7956,dirty_cafe_sales!A:S,19,FALSE)</f>
        <v>5</v>
      </c>
    </row>
    <row r="7957" spans="1:8" x14ac:dyDescent="0.3">
      <c r="A7957" s="19" t="s">
        <v>7976</v>
      </c>
      <c r="B7957" s="19" t="str">
        <f>VLOOKUP(dirty_cafe_sales!A7957,dirty_cafe_sales!A:S,10,FALSE)</f>
        <v>Juice</v>
      </c>
      <c r="C7957" s="20">
        <f>VLOOKUP(dirty_cafe_sales!A7957,dirty_cafe_sales!A:S,16,FALSE)</f>
        <v>45094</v>
      </c>
      <c r="D7957" s="19" t="str">
        <f>VLOOKUP(dirty_cafe_sales!A7957,dirty_cafe_sales!A:S,15,FALSE)</f>
        <v>In-store</v>
      </c>
      <c r="E7957" s="19" t="str">
        <f>VLOOKUP(dirty_cafe_sales!A7957,dirty_cafe_sales!A:S,14,FALSE)</f>
        <v>Credit Card</v>
      </c>
      <c r="F7957" s="21">
        <f>VLOOKUP(dirty_cafe_sales!A7957,dirty_cafe_sales!A:S,18,FALSE)</f>
        <v>3</v>
      </c>
      <c r="G7957" s="21">
        <f>VLOOKUP(dirty_cafe_sales!A7957,dirty_cafe_sales!A:S,17,FALSE)</f>
        <v>2</v>
      </c>
      <c r="H7957" s="21">
        <f>VLOOKUP(dirty_cafe_sales!A7957,dirty_cafe_sales!A:S,19,FALSE)</f>
        <v>6</v>
      </c>
    </row>
    <row r="7958" spans="1:8" x14ac:dyDescent="0.3">
      <c r="A7958" s="19" t="s">
        <v>7977</v>
      </c>
      <c r="B7958" s="19" t="str">
        <f>VLOOKUP(dirty_cafe_sales!A7958,dirty_cafe_sales!A:S,10,FALSE)</f>
        <v>Cake</v>
      </c>
      <c r="C7958" s="20">
        <f>VLOOKUP(dirty_cafe_sales!A7958,dirty_cafe_sales!A:S,16,FALSE)</f>
        <v>45051</v>
      </c>
      <c r="D7958" s="19" t="str">
        <f>VLOOKUP(dirty_cafe_sales!A7958,dirty_cafe_sales!A:S,15,FALSE)</f>
        <v>Unknown</v>
      </c>
      <c r="E7958" s="19" t="str">
        <f>VLOOKUP(dirty_cafe_sales!A7958,dirty_cafe_sales!A:S,14,FALSE)</f>
        <v>Cash</v>
      </c>
      <c r="F7958" s="21">
        <f>VLOOKUP(dirty_cafe_sales!A7958,dirty_cafe_sales!A:S,18,FALSE)</f>
        <v>3</v>
      </c>
      <c r="G7958" s="21">
        <f>VLOOKUP(dirty_cafe_sales!A7958,dirty_cafe_sales!A:S,17,FALSE)</f>
        <v>3</v>
      </c>
      <c r="H7958" s="21">
        <f>VLOOKUP(dirty_cafe_sales!A7958,dirty_cafe_sales!A:S,19,FALSE)</f>
        <v>9</v>
      </c>
    </row>
    <row r="7959" spans="1:8" x14ac:dyDescent="0.3">
      <c r="A7959" s="19" t="s">
        <v>7978</v>
      </c>
      <c r="B7959" s="19" t="str">
        <f>VLOOKUP(dirty_cafe_sales!A7959,dirty_cafe_sales!A:S,10,FALSE)</f>
        <v>Salad</v>
      </c>
      <c r="C7959" s="20">
        <f>VLOOKUP(dirty_cafe_sales!A7959,dirty_cafe_sales!A:S,16,FALSE)</f>
        <v>45095</v>
      </c>
      <c r="D7959" s="19" t="str">
        <f>VLOOKUP(dirty_cafe_sales!A7959,dirty_cafe_sales!A:S,15,FALSE)</f>
        <v>Unknown</v>
      </c>
      <c r="E7959" s="19" t="str">
        <f>VLOOKUP(dirty_cafe_sales!A7959,dirty_cafe_sales!A:S,14,FALSE)</f>
        <v>Unknown</v>
      </c>
      <c r="F7959" s="21">
        <f>VLOOKUP(dirty_cafe_sales!A7959,dirty_cafe_sales!A:S,18,FALSE)</f>
        <v>5</v>
      </c>
      <c r="G7959" s="21">
        <f>VLOOKUP(dirty_cafe_sales!A7959,dirty_cafe_sales!A:S,17,FALSE)</f>
        <v>2</v>
      </c>
      <c r="H7959" s="21">
        <f>VLOOKUP(dirty_cafe_sales!A7959,dirty_cafe_sales!A:S,19,FALSE)</f>
        <v>10</v>
      </c>
    </row>
    <row r="7960" spans="1:8" x14ac:dyDescent="0.3">
      <c r="A7960" s="19" t="s">
        <v>7979</v>
      </c>
      <c r="B7960" s="19" t="str">
        <f>VLOOKUP(dirty_cafe_sales!A7960,dirty_cafe_sales!A:S,10,FALSE)</f>
        <v>Cake</v>
      </c>
      <c r="C7960" s="20">
        <f>VLOOKUP(dirty_cafe_sales!A7960,dirty_cafe_sales!A:S,16,FALSE)</f>
        <v>45254</v>
      </c>
      <c r="D7960" s="19" t="str">
        <f>VLOOKUP(dirty_cafe_sales!A7960,dirty_cafe_sales!A:S,15,FALSE)</f>
        <v>In-store</v>
      </c>
      <c r="E7960" s="19" t="str">
        <f>VLOOKUP(dirty_cafe_sales!A7960,dirty_cafe_sales!A:S,14,FALSE)</f>
        <v>Credit Card</v>
      </c>
      <c r="F7960" s="21">
        <f>VLOOKUP(dirty_cafe_sales!A7960,dirty_cafe_sales!A:S,18,FALSE)</f>
        <v>3</v>
      </c>
      <c r="G7960" s="21">
        <f>VLOOKUP(dirty_cafe_sales!A7960,dirty_cafe_sales!A:S,17,FALSE)</f>
        <v>5</v>
      </c>
      <c r="H7960" s="21">
        <f>VLOOKUP(dirty_cafe_sales!A7960,dirty_cafe_sales!A:S,19,FALSE)</f>
        <v>15</v>
      </c>
    </row>
    <row r="7961" spans="1:8" x14ac:dyDescent="0.3">
      <c r="A7961" s="19" t="s">
        <v>7980</v>
      </c>
      <c r="B7961" s="19" t="str">
        <f>VLOOKUP(dirty_cafe_sales!A7961,dirty_cafe_sales!A:S,10,FALSE)</f>
        <v>Cake</v>
      </c>
      <c r="C7961" s="20">
        <f>VLOOKUP(dirty_cafe_sales!A7961,dirty_cafe_sales!A:S,16,FALSE)</f>
        <v>44928</v>
      </c>
      <c r="D7961" s="19" t="str">
        <f>VLOOKUP(dirty_cafe_sales!A7961,dirty_cafe_sales!A:S,15,FALSE)</f>
        <v>Takeaway</v>
      </c>
      <c r="E7961" s="19" t="str">
        <f>VLOOKUP(dirty_cafe_sales!A7961,dirty_cafe_sales!A:S,14,FALSE)</f>
        <v>Credit Card</v>
      </c>
      <c r="F7961" s="21">
        <f>VLOOKUP(dirty_cafe_sales!A7961,dirty_cafe_sales!A:S,18,FALSE)</f>
        <v>3</v>
      </c>
      <c r="G7961" s="21">
        <f>VLOOKUP(dirty_cafe_sales!A7961,dirty_cafe_sales!A:S,17,FALSE)</f>
        <v>1</v>
      </c>
      <c r="H7961" s="21">
        <f>VLOOKUP(dirty_cafe_sales!A7961,dirty_cafe_sales!A:S,19,FALSE)</f>
        <v>3</v>
      </c>
    </row>
    <row r="7962" spans="1:8" x14ac:dyDescent="0.3">
      <c r="A7962" s="19" t="s">
        <v>7981</v>
      </c>
      <c r="B7962" s="19" t="str">
        <f>VLOOKUP(dirty_cafe_sales!A7962,dirty_cafe_sales!A:S,10,FALSE)</f>
        <v>Tea</v>
      </c>
      <c r="C7962" s="20">
        <f>VLOOKUP(dirty_cafe_sales!A7962,dirty_cafe_sales!A:S,16,FALSE)</f>
        <v>44998</v>
      </c>
      <c r="D7962" s="19" t="str">
        <f>VLOOKUP(dirty_cafe_sales!A7962,dirty_cafe_sales!A:S,15,FALSE)</f>
        <v>Takeaway</v>
      </c>
      <c r="E7962" s="19" t="str">
        <f>VLOOKUP(dirty_cafe_sales!A7962,dirty_cafe_sales!A:S,14,FALSE)</f>
        <v>Cash</v>
      </c>
      <c r="F7962" s="21">
        <f>VLOOKUP(dirty_cafe_sales!A7962,dirty_cafe_sales!A:S,18,FALSE)</f>
        <v>1.5</v>
      </c>
      <c r="G7962" s="21">
        <f>VLOOKUP(dirty_cafe_sales!A7962,dirty_cafe_sales!A:S,17,FALSE)</f>
        <v>5</v>
      </c>
      <c r="H7962" s="21">
        <f>VLOOKUP(dirty_cafe_sales!A7962,dirty_cafe_sales!A:S,19,FALSE)</f>
        <v>7.5</v>
      </c>
    </row>
    <row r="7963" spans="1:8" x14ac:dyDescent="0.3">
      <c r="A7963" s="19" t="s">
        <v>7982</v>
      </c>
      <c r="B7963" s="19" t="str">
        <f>VLOOKUP(dirty_cafe_sales!A7963,dirty_cafe_sales!A:S,10,FALSE)</f>
        <v>Sandwich</v>
      </c>
      <c r="C7963" s="20">
        <f>VLOOKUP(dirty_cafe_sales!A7963,dirty_cafe_sales!A:S,16,FALSE)</f>
        <v>45003</v>
      </c>
      <c r="D7963" s="19" t="str">
        <f>VLOOKUP(dirty_cafe_sales!A7963,dirty_cafe_sales!A:S,15,FALSE)</f>
        <v>Takeaway</v>
      </c>
      <c r="E7963" s="19" t="str">
        <f>VLOOKUP(dirty_cafe_sales!A7963,dirty_cafe_sales!A:S,14,FALSE)</f>
        <v>Unknown</v>
      </c>
      <c r="F7963" s="21">
        <f>VLOOKUP(dirty_cafe_sales!A7963,dirty_cafe_sales!A:S,18,FALSE)</f>
        <v>4</v>
      </c>
      <c r="G7963" s="21">
        <f>VLOOKUP(dirty_cafe_sales!A7963,dirty_cafe_sales!A:S,17,FALSE)</f>
        <v>5</v>
      </c>
      <c r="H7963" s="21">
        <f>VLOOKUP(dirty_cafe_sales!A7963,dirty_cafe_sales!A:S,19,FALSE)</f>
        <v>20</v>
      </c>
    </row>
    <row r="7964" spans="1:8" x14ac:dyDescent="0.3">
      <c r="A7964" s="19" t="s">
        <v>7983</v>
      </c>
      <c r="B7964" s="19" t="str">
        <f>VLOOKUP(dirty_cafe_sales!A7964,dirty_cafe_sales!A:S,10,FALSE)</f>
        <v>Juice</v>
      </c>
      <c r="C7964" s="20">
        <f>VLOOKUP(dirty_cafe_sales!A7964,dirty_cafe_sales!A:S,16,FALSE)</f>
        <v>44961</v>
      </c>
      <c r="D7964" s="19" t="str">
        <f>VLOOKUP(dirty_cafe_sales!A7964,dirty_cafe_sales!A:S,15,FALSE)</f>
        <v>In-store</v>
      </c>
      <c r="E7964" s="19" t="str">
        <f>VLOOKUP(dirty_cafe_sales!A7964,dirty_cafe_sales!A:S,14,FALSE)</f>
        <v>Unknown</v>
      </c>
      <c r="F7964" s="21">
        <f>VLOOKUP(dirty_cafe_sales!A7964,dirty_cafe_sales!A:S,18,FALSE)</f>
        <v>3</v>
      </c>
      <c r="G7964" s="21">
        <f>VLOOKUP(dirty_cafe_sales!A7964,dirty_cafe_sales!A:S,17,FALSE)</f>
        <v>2</v>
      </c>
      <c r="H7964" s="21">
        <f>VLOOKUP(dirty_cafe_sales!A7964,dirty_cafe_sales!A:S,19,FALSE)</f>
        <v>6</v>
      </c>
    </row>
    <row r="7965" spans="1:8" x14ac:dyDescent="0.3">
      <c r="A7965" s="19" t="s">
        <v>7984</v>
      </c>
      <c r="B7965" s="19" t="str">
        <f>VLOOKUP(dirty_cafe_sales!A7965,dirty_cafe_sales!A:S,10,FALSE)</f>
        <v>Cookie</v>
      </c>
      <c r="C7965" s="20">
        <f>VLOOKUP(dirty_cafe_sales!A7965,dirty_cafe_sales!A:S,16,FALSE)</f>
        <v>45109</v>
      </c>
      <c r="D7965" s="19" t="str">
        <f>VLOOKUP(dirty_cafe_sales!A7965,dirty_cafe_sales!A:S,15,FALSE)</f>
        <v>Unknown</v>
      </c>
      <c r="E7965" s="19" t="str">
        <f>VLOOKUP(dirty_cafe_sales!A7965,dirty_cafe_sales!A:S,14,FALSE)</f>
        <v>Credit Card</v>
      </c>
      <c r="F7965" s="21">
        <f>VLOOKUP(dirty_cafe_sales!A7965,dirty_cafe_sales!A:S,18,FALSE)</f>
        <v>1</v>
      </c>
      <c r="G7965" s="21">
        <f>VLOOKUP(dirty_cafe_sales!A7965,dirty_cafe_sales!A:S,17,FALSE)</f>
        <v>3</v>
      </c>
      <c r="H7965" s="21">
        <f>VLOOKUP(dirty_cafe_sales!A7965,dirty_cafe_sales!A:S,19,FALSE)</f>
        <v>3</v>
      </c>
    </row>
    <row r="7966" spans="1:8" x14ac:dyDescent="0.3">
      <c r="A7966" s="19" t="s">
        <v>7985</v>
      </c>
      <c r="B7966" s="19" t="str">
        <f>VLOOKUP(dirty_cafe_sales!A7966,dirty_cafe_sales!A:S,10,FALSE)</f>
        <v>Cookie</v>
      </c>
      <c r="C7966" s="20">
        <f>VLOOKUP(dirty_cafe_sales!A7966,dirty_cafe_sales!A:S,16,FALSE)</f>
        <v>44990</v>
      </c>
      <c r="D7966" s="19" t="str">
        <f>VLOOKUP(dirty_cafe_sales!A7966,dirty_cafe_sales!A:S,15,FALSE)</f>
        <v>Unknown</v>
      </c>
      <c r="E7966" s="19" t="str">
        <f>VLOOKUP(dirty_cafe_sales!A7966,dirty_cafe_sales!A:S,14,FALSE)</f>
        <v>Unknown</v>
      </c>
      <c r="F7966" s="21">
        <f>VLOOKUP(dirty_cafe_sales!A7966,dirty_cafe_sales!A:S,18,FALSE)</f>
        <v>1</v>
      </c>
      <c r="G7966" s="21">
        <f>VLOOKUP(dirty_cafe_sales!A7966,dirty_cafe_sales!A:S,17,FALSE)</f>
        <v>2</v>
      </c>
      <c r="H7966" s="21">
        <f>VLOOKUP(dirty_cafe_sales!A7966,dirty_cafe_sales!A:S,19,FALSE)</f>
        <v>2</v>
      </c>
    </row>
    <row r="7967" spans="1:8" x14ac:dyDescent="0.3">
      <c r="A7967" s="19" t="s">
        <v>7986</v>
      </c>
      <c r="B7967" s="19" t="str">
        <f>VLOOKUP(dirty_cafe_sales!A7967,dirty_cafe_sales!A:S,10,FALSE)</f>
        <v>Tea</v>
      </c>
      <c r="C7967" s="20">
        <f>VLOOKUP(dirty_cafe_sales!A7967,dirty_cafe_sales!A:S,16,FALSE)</f>
        <v>45035</v>
      </c>
      <c r="D7967" s="19" t="str">
        <f>VLOOKUP(dirty_cafe_sales!A7967,dirty_cafe_sales!A:S,15,FALSE)</f>
        <v>Takeaway</v>
      </c>
      <c r="E7967" s="19" t="str">
        <f>VLOOKUP(dirty_cafe_sales!A7967,dirty_cafe_sales!A:S,14,FALSE)</f>
        <v>Cash</v>
      </c>
      <c r="F7967" s="21">
        <f>VLOOKUP(dirty_cafe_sales!A7967,dirty_cafe_sales!A:S,18,FALSE)</f>
        <v>1.5</v>
      </c>
      <c r="G7967" s="21">
        <f>VLOOKUP(dirty_cafe_sales!A7967,dirty_cafe_sales!A:S,17,FALSE)</f>
        <v>5</v>
      </c>
      <c r="H7967" s="21">
        <f>VLOOKUP(dirty_cafe_sales!A7967,dirty_cafe_sales!A:S,19,FALSE)</f>
        <v>7.5</v>
      </c>
    </row>
    <row r="7968" spans="1:8" x14ac:dyDescent="0.3">
      <c r="A7968" s="19" t="s">
        <v>7987</v>
      </c>
      <c r="B7968" s="19" t="str">
        <f>VLOOKUP(dirty_cafe_sales!A7968,dirty_cafe_sales!A:S,10,FALSE)</f>
        <v>Sandwich</v>
      </c>
      <c r="C7968" s="20">
        <f>VLOOKUP(dirty_cafe_sales!A7968,dirty_cafe_sales!A:S,16,FALSE)</f>
        <v>45047</v>
      </c>
      <c r="D7968" s="19" t="str">
        <f>VLOOKUP(dirty_cafe_sales!A7968,dirty_cafe_sales!A:S,15,FALSE)</f>
        <v>Takeaway</v>
      </c>
      <c r="E7968" s="19" t="str">
        <f>VLOOKUP(dirty_cafe_sales!A7968,dirty_cafe_sales!A:S,14,FALSE)</f>
        <v>Credit Card</v>
      </c>
      <c r="F7968" s="21">
        <f>VLOOKUP(dirty_cafe_sales!A7968,dirty_cafe_sales!A:S,18,FALSE)</f>
        <v>0</v>
      </c>
      <c r="G7968" s="21">
        <f>VLOOKUP(dirty_cafe_sales!A7968,dirty_cafe_sales!A:S,17,FALSE)</f>
        <v>4</v>
      </c>
      <c r="H7968" s="21">
        <f>VLOOKUP(dirty_cafe_sales!A7968,dirty_cafe_sales!A:S,19,FALSE)</f>
        <v>0</v>
      </c>
    </row>
    <row r="7969" spans="1:8" x14ac:dyDescent="0.3">
      <c r="A7969" s="19" t="s">
        <v>7988</v>
      </c>
      <c r="B7969" s="19" t="str">
        <f>VLOOKUP(dirty_cafe_sales!A7969,dirty_cafe_sales!A:S,10,FALSE)</f>
        <v>Coffee</v>
      </c>
      <c r="C7969" s="20">
        <f>VLOOKUP(dirty_cafe_sales!A7969,dirty_cafe_sales!A:S,16,FALSE)</f>
        <v>45045</v>
      </c>
      <c r="D7969" s="19" t="str">
        <f>VLOOKUP(dirty_cafe_sales!A7969,dirty_cafe_sales!A:S,15,FALSE)</f>
        <v>Unknown</v>
      </c>
      <c r="E7969" s="19" t="str">
        <f>VLOOKUP(dirty_cafe_sales!A7969,dirty_cafe_sales!A:S,14,FALSE)</f>
        <v>Unknown</v>
      </c>
      <c r="F7969" s="21">
        <f>VLOOKUP(dirty_cafe_sales!A7969,dirty_cafe_sales!A:S,18,FALSE)</f>
        <v>2</v>
      </c>
      <c r="G7969" s="21">
        <f>VLOOKUP(dirty_cafe_sales!A7969,dirty_cafe_sales!A:S,17,FALSE)</f>
        <v>5</v>
      </c>
      <c r="H7969" s="21">
        <f>VLOOKUP(dirty_cafe_sales!A7969,dirty_cafe_sales!A:S,19,FALSE)</f>
        <v>10</v>
      </c>
    </row>
    <row r="7970" spans="1:8" x14ac:dyDescent="0.3">
      <c r="A7970" s="19" t="s">
        <v>7989</v>
      </c>
      <c r="B7970" s="19" t="str">
        <f>VLOOKUP(dirty_cafe_sales!A7970,dirty_cafe_sales!A:S,10,FALSE)</f>
        <v>Coffee</v>
      </c>
      <c r="C7970" s="20">
        <f>VLOOKUP(dirty_cafe_sales!A7970,dirty_cafe_sales!A:S,16,FALSE)</f>
        <v>45085</v>
      </c>
      <c r="D7970" s="19" t="str">
        <f>VLOOKUP(dirty_cafe_sales!A7970,dirty_cafe_sales!A:S,15,FALSE)</f>
        <v>In-store</v>
      </c>
      <c r="E7970" s="19" t="str">
        <f>VLOOKUP(dirty_cafe_sales!A7970,dirty_cafe_sales!A:S,14,FALSE)</f>
        <v>Credit Card</v>
      </c>
      <c r="F7970" s="21">
        <f>VLOOKUP(dirty_cafe_sales!A7970,dirty_cafe_sales!A:S,18,FALSE)</f>
        <v>2</v>
      </c>
      <c r="G7970" s="21">
        <f>VLOOKUP(dirty_cafe_sales!A7970,dirty_cafe_sales!A:S,17,FALSE)</f>
        <v>2</v>
      </c>
      <c r="H7970" s="21">
        <f>VLOOKUP(dirty_cafe_sales!A7970,dirty_cafe_sales!A:S,19,FALSE)</f>
        <v>4</v>
      </c>
    </row>
    <row r="7971" spans="1:8" x14ac:dyDescent="0.3">
      <c r="A7971" s="19" t="s">
        <v>7990</v>
      </c>
      <c r="B7971" s="19" t="str">
        <f>VLOOKUP(dirty_cafe_sales!A7971,dirty_cafe_sales!A:S,10,FALSE)</f>
        <v>Cookie</v>
      </c>
      <c r="C7971" s="20">
        <f>VLOOKUP(dirty_cafe_sales!A7971,dirty_cafe_sales!A:S,16,FALSE)</f>
        <v>45156</v>
      </c>
      <c r="D7971" s="19" t="str">
        <f>VLOOKUP(dirty_cafe_sales!A7971,dirty_cafe_sales!A:S,15,FALSE)</f>
        <v>Unknown</v>
      </c>
      <c r="E7971" s="19" t="str">
        <f>VLOOKUP(dirty_cafe_sales!A7971,dirty_cafe_sales!A:S,14,FALSE)</f>
        <v>Cash</v>
      </c>
      <c r="F7971" s="21">
        <f>VLOOKUP(dirty_cafe_sales!A7971,dirty_cafe_sales!A:S,18,FALSE)</f>
        <v>1</v>
      </c>
      <c r="G7971" s="21">
        <f>VLOOKUP(dirty_cafe_sales!A7971,dirty_cafe_sales!A:S,17,FALSE)</f>
        <v>2</v>
      </c>
      <c r="H7971" s="21">
        <f>VLOOKUP(dirty_cafe_sales!A7971,dirty_cafe_sales!A:S,19,FALSE)</f>
        <v>2</v>
      </c>
    </row>
    <row r="7972" spans="1:8" x14ac:dyDescent="0.3">
      <c r="A7972" s="19" t="s">
        <v>7991</v>
      </c>
      <c r="B7972" s="19" t="str">
        <f>VLOOKUP(dirty_cafe_sales!A7972,dirty_cafe_sales!A:S,10,FALSE)</f>
        <v>Cookie</v>
      </c>
      <c r="C7972" s="20">
        <f>VLOOKUP(dirty_cafe_sales!A7972,dirty_cafe_sales!A:S,16,FALSE)</f>
        <v>45233</v>
      </c>
      <c r="D7972" s="19" t="str">
        <f>VLOOKUP(dirty_cafe_sales!A7972,dirty_cafe_sales!A:S,15,FALSE)</f>
        <v>Unknown</v>
      </c>
      <c r="E7972" s="19" t="str">
        <f>VLOOKUP(dirty_cafe_sales!A7972,dirty_cafe_sales!A:S,14,FALSE)</f>
        <v>Digital Wallet</v>
      </c>
      <c r="F7972" s="21">
        <f>VLOOKUP(dirty_cafe_sales!A7972,dirty_cafe_sales!A:S,18,FALSE)</f>
        <v>1</v>
      </c>
      <c r="G7972" s="21">
        <f>VLOOKUP(dirty_cafe_sales!A7972,dirty_cafe_sales!A:S,17,FALSE)</f>
        <v>5</v>
      </c>
      <c r="H7972" s="21">
        <f>VLOOKUP(dirty_cafe_sales!A7972,dirty_cafe_sales!A:S,19,FALSE)</f>
        <v>5</v>
      </c>
    </row>
    <row r="7973" spans="1:8" x14ac:dyDescent="0.3">
      <c r="A7973" s="19" t="s">
        <v>7992</v>
      </c>
      <c r="B7973" s="19" t="str">
        <f>VLOOKUP(dirty_cafe_sales!A7973,dirty_cafe_sales!A:S,10,FALSE)</f>
        <v>Unknown</v>
      </c>
      <c r="C7973" s="20">
        <f>VLOOKUP(dirty_cafe_sales!A7973,dirty_cafe_sales!A:S,16,FALSE)</f>
        <v>45036</v>
      </c>
      <c r="D7973" s="19" t="str">
        <f>VLOOKUP(dirty_cafe_sales!A7973,dirty_cafe_sales!A:S,15,FALSE)</f>
        <v>Takeaway</v>
      </c>
      <c r="E7973" s="19" t="str">
        <f>VLOOKUP(dirty_cafe_sales!A7973,dirty_cafe_sales!A:S,14,FALSE)</f>
        <v>Cash</v>
      </c>
      <c r="F7973" s="21">
        <f>VLOOKUP(dirty_cafe_sales!A7973,dirty_cafe_sales!A:S,18,FALSE)</f>
        <v>3</v>
      </c>
      <c r="G7973" s="21">
        <f>VLOOKUP(dirty_cafe_sales!A7973,dirty_cafe_sales!A:S,17,FALSE)</f>
        <v>2</v>
      </c>
      <c r="H7973" s="21">
        <f>VLOOKUP(dirty_cafe_sales!A7973,dirty_cafe_sales!A:S,19,FALSE)</f>
        <v>6</v>
      </c>
    </row>
    <row r="7974" spans="1:8" x14ac:dyDescent="0.3">
      <c r="A7974" s="19" t="s">
        <v>7993</v>
      </c>
      <c r="B7974" s="19" t="str">
        <f>VLOOKUP(dirty_cafe_sales!A7974,dirty_cafe_sales!A:S,10,FALSE)</f>
        <v>Juice</v>
      </c>
      <c r="C7974" s="20">
        <f>VLOOKUP(dirty_cafe_sales!A7974,dirty_cafe_sales!A:S,16,FALSE)</f>
        <v>45276</v>
      </c>
      <c r="D7974" s="19" t="str">
        <f>VLOOKUP(dirty_cafe_sales!A7974,dirty_cafe_sales!A:S,15,FALSE)</f>
        <v>Unknown</v>
      </c>
      <c r="E7974" s="19" t="str">
        <f>VLOOKUP(dirty_cafe_sales!A7974,dirty_cafe_sales!A:S,14,FALSE)</f>
        <v>Unknown</v>
      </c>
      <c r="F7974" s="21">
        <f>VLOOKUP(dirty_cafe_sales!A7974,dirty_cafe_sales!A:S,18,FALSE)</f>
        <v>3</v>
      </c>
      <c r="G7974" s="21">
        <f>VLOOKUP(dirty_cafe_sales!A7974,dirty_cafe_sales!A:S,17,FALSE)</f>
        <v>4</v>
      </c>
      <c r="H7974" s="21">
        <f>VLOOKUP(dirty_cafe_sales!A7974,dirty_cafe_sales!A:S,19,FALSE)</f>
        <v>12</v>
      </c>
    </row>
    <row r="7975" spans="1:8" x14ac:dyDescent="0.3">
      <c r="A7975" s="19" t="s">
        <v>7994</v>
      </c>
      <c r="B7975" s="19" t="str">
        <f>VLOOKUP(dirty_cafe_sales!A7975,dirty_cafe_sales!A:S,10,FALSE)</f>
        <v>Coffee</v>
      </c>
      <c r="C7975" s="20">
        <f>VLOOKUP(dirty_cafe_sales!A7975,dirty_cafe_sales!A:S,16,FALSE)</f>
        <v>45268</v>
      </c>
      <c r="D7975" s="19" t="str">
        <f>VLOOKUP(dirty_cafe_sales!A7975,dirty_cafe_sales!A:S,15,FALSE)</f>
        <v>Unknown</v>
      </c>
      <c r="E7975" s="19" t="str">
        <f>VLOOKUP(dirty_cafe_sales!A7975,dirty_cafe_sales!A:S,14,FALSE)</f>
        <v>Unknown</v>
      </c>
      <c r="F7975" s="21">
        <f>VLOOKUP(dirty_cafe_sales!A7975,dirty_cafe_sales!A:S,18,FALSE)</f>
        <v>2</v>
      </c>
      <c r="G7975" s="21">
        <f>VLOOKUP(dirty_cafe_sales!A7975,dirty_cafe_sales!A:S,17,FALSE)</f>
        <v>4</v>
      </c>
      <c r="H7975" s="21">
        <f>VLOOKUP(dirty_cafe_sales!A7975,dirty_cafe_sales!A:S,19,FALSE)</f>
        <v>8</v>
      </c>
    </row>
    <row r="7976" spans="1:8" x14ac:dyDescent="0.3">
      <c r="A7976" s="19" t="s">
        <v>7995</v>
      </c>
      <c r="B7976" s="19" t="str">
        <f>VLOOKUP(dirty_cafe_sales!A7976,dirty_cafe_sales!A:S,10,FALSE)</f>
        <v>Sandwich</v>
      </c>
      <c r="C7976" s="20">
        <f>VLOOKUP(dirty_cafe_sales!A7976,dirty_cafe_sales!A:S,16,FALSE)</f>
        <v>44943</v>
      </c>
      <c r="D7976" s="19" t="str">
        <f>VLOOKUP(dirty_cafe_sales!A7976,dirty_cafe_sales!A:S,15,FALSE)</f>
        <v>Takeaway</v>
      </c>
      <c r="E7976" s="19" t="str">
        <f>VLOOKUP(dirty_cafe_sales!A7976,dirty_cafe_sales!A:S,14,FALSE)</f>
        <v>Cash</v>
      </c>
      <c r="F7976" s="21">
        <f>VLOOKUP(dirty_cafe_sales!A7976,dirty_cafe_sales!A:S,18,FALSE)</f>
        <v>4</v>
      </c>
      <c r="G7976" s="21">
        <f>VLOOKUP(dirty_cafe_sales!A7976,dirty_cafe_sales!A:S,17,FALSE)</f>
        <v>0</v>
      </c>
      <c r="H7976" s="21">
        <f>VLOOKUP(dirty_cafe_sales!A7976,dirty_cafe_sales!A:S,19,FALSE)</f>
        <v>0</v>
      </c>
    </row>
    <row r="7977" spans="1:8" x14ac:dyDescent="0.3">
      <c r="A7977" s="19" t="s">
        <v>7996</v>
      </c>
      <c r="B7977" s="19" t="str">
        <f>VLOOKUP(dirty_cafe_sales!A7977,dirty_cafe_sales!A:S,10,FALSE)</f>
        <v>Cake</v>
      </c>
      <c r="C7977" s="20">
        <f>VLOOKUP(dirty_cafe_sales!A7977,dirty_cafe_sales!A:S,16,FALSE)</f>
        <v>45143</v>
      </c>
      <c r="D7977" s="19" t="str">
        <f>VLOOKUP(dirty_cafe_sales!A7977,dirty_cafe_sales!A:S,15,FALSE)</f>
        <v>Takeaway</v>
      </c>
      <c r="E7977" s="19" t="str">
        <f>VLOOKUP(dirty_cafe_sales!A7977,dirty_cafe_sales!A:S,14,FALSE)</f>
        <v>Cash</v>
      </c>
      <c r="F7977" s="21">
        <f>VLOOKUP(dirty_cafe_sales!A7977,dirty_cafe_sales!A:S,18,FALSE)</f>
        <v>3</v>
      </c>
      <c r="G7977" s="21">
        <f>VLOOKUP(dirty_cafe_sales!A7977,dirty_cafe_sales!A:S,17,FALSE)</f>
        <v>4</v>
      </c>
      <c r="H7977" s="21">
        <f>VLOOKUP(dirty_cafe_sales!A7977,dirty_cafe_sales!A:S,19,FALSE)</f>
        <v>12</v>
      </c>
    </row>
    <row r="7978" spans="1:8" x14ac:dyDescent="0.3">
      <c r="A7978" s="19" t="s">
        <v>7997</v>
      </c>
      <c r="B7978" s="19" t="str">
        <f>VLOOKUP(dirty_cafe_sales!A7978,dirty_cafe_sales!A:S,10,FALSE)</f>
        <v>Juice</v>
      </c>
      <c r="C7978" s="20">
        <f>VLOOKUP(dirty_cafe_sales!A7978,dirty_cafe_sales!A:S,16,FALSE)</f>
        <v>45265</v>
      </c>
      <c r="D7978" s="19" t="str">
        <f>VLOOKUP(dirty_cafe_sales!A7978,dirty_cafe_sales!A:S,15,FALSE)</f>
        <v>Unknown</v>
      </c>
      <c r="E7978" s="19" t="str">
        <f>VLOOKUP(dirty_cafe_sales!A7978,dirty_cafe_sales!A:S,14,FALSE)</f>
        <v>Digital Wallet</v>
      </c>
      <c r="F7978" s="21">
        <f>VLOOKUP(dirty_cafe_sales!A7978,dirty_cafe_sales!A:S,18,FALSE)</f>
        <v>3</v>
      </c>
      <c r="G7978" s="21">
        <f>VLOOKUP(dirty_cafe_sales!A7978,dirty_cafe_sales!A:S,17,FALSE)</f>
        <v>5</v>
      </c>
      <c r="H7978" s="21">
        <f>VLOOKUP(dirty_cafe_sales!A7978,dirty_cafe_sales!A:S,19,FALSE)</f>
        <v>15</v>
      </c>
    </row>
    <row r="7979" spans="1:8" x14ac:dyDescent="0.3">
      <c r="A7979" s="19" t="s">
        <v>7998</v>
      </c>
      <c r="B7979" s="19" t="str">
        <f>VLOOKUP(dirty_cafe_sales!A7979,dirty_cafe_sales!A:S,10,FALSE)</f>
        <v>Cookie</v>
      </c>
      <c r="C7979" s="20">
        <f>VLOOKUP(dirty_cafe_sales!A7979,dirty_cafe_sales!A:S,16,FALSE)</f>
        <v>45110</v>
      </c>
      <c r="D7979" s="19" t="str">
        <f>VLOOKUP(dirty_cafe_sales!A7979,dirty_cafe_sales!A:S,15,FALSE)</f>
        <v>Takeaway</v>
      </c>
      <c r="E7979" s="19" t="str">
        <f>VLOOKUP(dirty_cafe_sales!A7979,dirty_cafe_sales!A:S,14,FALSE)</f>
        <v>Cash</v>
      </c>
      <c r="F7979" s="21">
        <f>VLOOKUP(dirty_cafe_sales!A7979,dirty_cafe_sales!A:S,18,FALSE)</f>
        <v>1</v>
      </c>
      <c r="G7979" s="21">
        <f>VLOOKUP(dirty_cafe_sales!A7979,dirty_cafe_sales!A:S,17,FALSE)</f>
        <v>4</v>
      </c>
      <c r="H7979" s="21">
        <f>VLOOKUP(dirty_cafe_sales!A7979,dirty_cafe_sales!A:S,19,FALSE)</f>
        <v>4</v>
      </c>
    </row>
    <row r="7980" spans="1:8" x14ac:dyDescent="0.3">
      <c r="A7980" s="19" t="s">
        <v>7999</v>
      </c>
      <c r="B7980" s="19" t="str">
        <f>VLOOKUP(dirty_cafe_sales!A7980,dirty_cafe_sales!A:S,10,FALSE)</f>
        <v>Sandwich</v>
      </c>
      <c r="C7980" s="20">
        <f>VLOOKUP(dirty_cafe_sales!A7980,dirty_cafe_sales!A:S,16,FALSE)</f>
        <v>45250</v>
      </c>
      <c r="D7980" s="19" t="str">
        <f>VLOOKUP(dirty_cafe_sales!A7980,dirty_cafe_sales!A:S,15,FALSE)</f>
        <v>Takeaway</v>
      </c>
      <c r="E7980" s="19" t="str">
        <f>VLOOKUP(dirty_cafe_sales!A7980,dirty_cafe_sales!A:S,14,FALSE)</f>
        <v>Unknown</v>
      </c>
      <c r="F7980" s="21">
        <f>VLOOKUP(dirty_cafe_sales!A7980,dirty_cafe_sales!A:S,18,FALSE)</f>
        <v>4</v>
      </c>
      <c r="G7980" s="21">
        <f>VLOOKUP(dirty_cafe_sales!A7980,dirty_cafe_sales!A:S,17,FALSE)</f>
        <v>5</v>
      </c>
      <c r="H7980" s="21">
        <f>VLOOKUP(dirty_cafe_sales!A7980,dirty_cafe_sales!A:S,19,FALSE)</f>
        <v>20</v>
      </c>
    </row>
    <row r="7981" spans="1:8" x14ac:dyDescent="0.3">
      <c r="A7981" s="19" t="s">
        <v>8000</v>
      </c>
      <c r="B7981" s="19" t="str">
        <f>VLOOKUP(dirty_cafe_sales!A7981,dirty_cafe_sales!A:S,10,FALSE)</f>
        <v>Salad</v>
      </c>
      <c r="C7981" s="20">
        <f>VLOOKUP(dirty_cafe_sales!A7981,dirty_cafe_sales!A:S,16,FALSE)</f>
        <v>45137</v>
      </c>
      <c r="D7981" s="19" t="str">
        <f>VLOOKUP(dirty_cafe_sales!A7981,dirty_cafe_sales!A:S,15,FALSE)</f>
        <v>Takeaway</v>
      </c>
      <c r="E7981" s="19" t="str">
        <f>VLOOKUP(dirty_cafe_sales!A7981,dirty_cafe_sales!A:S,14,FALSE)</f>
        <v>Unknown</v>
      </c>
      <c r="F7981" s="21">
        <f>VLOOKUP(dirty_cafe_sales!A7981,dirty_cafe_sales!A:S,18,FALSE)</f>
        <v>5</v>
      </c>
      <c r="G7981" s="21">
        <f>VLOOKUP(dirty_cafe_sales!A7981,dirty_cafe_sales!A:S,17,FALSE)</f>
        <v>3</v>
      </c>
      <c r="H7981" s="21">
        <f>VLOOKUP(dirty_cafe_sales!A7981,dirty_cafe_sales!A:S,19,FALSE)</f>
        <v>15</v>
      </c>
    </row>
    <row r="7982" spans="1:8" x14ac:dyDescent="0.3">
      <c r="A7982" s="19" t="s">
        <v>8001</v>
      </c>
      <c r="B7982" s="19" t="str">
        <f>VLOOKUP(dirty_cafe_sales!A7982,dirty_cafe_sales!A:S,10,FALSE)</f>
        <v>Cake</v>
      </c>
      <c r="C7982" s="20">
        <f>VLOOKUP(dirty_cafe_sales!A7982,dirty_cafe_sales!A:S,16,FALSE)</f>
        <v>45083</v>
      </c>
      <c r="D7982" s="19" t="str">
        <f>VLOOKUP(dirty_cafe_sales!A7982,dirty_cafe_sales!A:S,15,FALSE)</f>
        <v>Unknown</v>
      </c>
      <c r="E7982" s="19" t="str">
        <f>VLOOKUP(dirty_cafe_sales!A7982,dirty_cafe_sales!A:S,14,FALSE)</f>
        <v>Cash</v>
      </c>
      <c r="F7982" s="21">
        <f>VLOOKUP(dirty_cafe_sales!A7982,dirty_cafe_sales!A:S,18,FALSE)</f>
        <v>3</v>
      </c>
      <c r="G7982" s="21">
        <f>VLOOKUP(dirty_cafe_sales!A7982,dirty_cafe_sales!A:S,17,FALSE)</f>
        <v>4</v>
      </c>
      <c r="H7982" s="21">
        <f>VLOOKUP(dirty_cafe_sales!A7982,dirty_cafe_sales!A:S,19,FALSE)</f>
        <v>12</v>
      </c>
    </row>
    <row r="7983" spans="1:8" x14ac:dyDescent="0.3">
      <c r="A7983" s="19" t="s">
        <v>8002</v>
      </c>
      <c r="B7983" s="19" t="str">
        <f>VLOOKUP(dirty_cafe_sales!A7983,dirty_cafe_sales!A:S,10,FALSE)</f>
        <v>Smoothie</v>
      </c>
      <c r="C7983" s="20">
        <f>VLOOKUP(dirty_cafe_sales!A7983,dirty_cafe_sales!A:S,16,FALSE)</f>
        <v>45078</v>
      </c>
      <c r="D7983" s="19" t="str">
        <f>VLOOKUP(dirty_cafe_sales!A7983,dirty_cafe_sales!A:S,15,FALSE)</f>
        <v>Unknown</v>
      </c>
      <c r="E7983" s="19" t="str">
        <f>VLOOKUP(dirty_cafe_sales!A7983,dirty_cafe_sales!A:S,14,FALSE)</f>
        <v>Unknown</v>
      </c>
      <c r="F7983" s="21">
        <f>VLOOKUP(dirty_cafe_sales!A7983,dirty_cafe_sales!A:S,18,FALSE)</f>
        <v>4</v>
      </c>
      <c r="G7983" s="21">
        <f>VLOOKUP(dirty_cafe_sales!A7983,dirty_cafe_sales!A:S,17,FALSE)</f>
        <v>1</v>
      </c>
      <c r="H7983" s="21">
        <f>VLOOKUP(dirty_cafe_sales!A7983,dirty_cafe_sales!A:S,19,FALSE)</f>
        <v>4</v>
      </c>
    </row>
    <row r="7984" spans="1:8" x14ac:dyDescent="0.3">
      <c r="A7984" s="19" t="s">
        <v>8003</v>
      </c>
      <c r="B7984" s="19" t="str">
        <f>VLOOKUP(dirty_cafe_sales!A7984,dirty_cafe_sales!A:S,10,FALSE)</f>
        <v>Cookie</v>
      </c>
      <c r="C7984" s="20">
        <f>VLOOKUP(dirty_cafe_sales!A7984,dirty_cafe_sales!A:S,16,FALSE)</f>
        <v>45263</v>
      </c>
      <c r="D7984" s="19" t="str">
        <f>VLOOKUP(dirty_cafe_sales!A7984,dirty_cafe_sales!A:S,15,FALSE)</f>
        <v>Takeaway</v>
      </c>
      <c r="E7984" s="19" t="str">
        <f>VLOOKUP(dirty_cafe_sales!A7984,dirty_cafe_sales!A:S,14,FALSE)</f>
        <v>Unknown</v>
      </c>
      <c r="F7984" s="21">
        <f>VLOOKUP(dirty_cafe_sales!A7984,dirty_cafe_sales!A:S,18,FALSE)</f>
        <v>1</v>
      </c>
      <c r="G7984" s="21">
        <f>VLOOKUP(dirty_cafe_sales!A7984,dirty_cafe_sales!A:S,17,FALSE)</f>
        <v>2</v>
      </c>
      <c r="H7984" s="21">
        <f>VLOOKUP(dirty_cafe_sales!A7984,dirty_cafe_sales!A:S,19,FALSE)</f>
        <v>2</v>
      </c>
    </row>
    <row r="7985" spans="1:8" x14ac:dyDescent="0.3">
      <c r="A7985" s="19" t="s">
        <v>8004</v>
      </c>
      <c r="B7985" s="19" t="str">
        <f>VLOOKUP(dirty_cafe_sales!A7985,dirty_cafe_sales!A:S,10,FALSE)</f>
        <v>Sandwich</v>
      </c>
      <c r="C7985" s="20">
        <f>VLOOKUP(dirty_cafe_sales!A7985,dirty_cafe_sales!A:S,16,FALSE)</f>
        <v>44986</v>
      </c>
      <c r="D7985" s="19" t="str">
        <f>VLOOKUP(dirty_cafe_sales!A7985,dirty_cafe_sales!A:S,15,FALSE)</f>
        <v>Unknown</v>
      </c>
      <c r="E7985" s="19" t="str">
        <f>VLOOKUP(dirty_cafe_sales!A7985,dirty_cafe_sales!A:S,14,FALSE)</f>
        <v>Credit Card</v>
      </c>
      <c r="F7985" s="21">
        <f>VLOOKUP(dirty_cafe_sales!A7985,dirty_cafe_sales!A:S,18,FALSE)</f>
        <v>4</v>
      </c>
      <c r="G7985" s="21">
        <f>VLOOKUP(dirty_cafe_sales!A7985,dirty_cafe_sales!A:S,17,FALSE)</f>
        <v>3</v>
      </c>
      <c r="H7985" s="21">
        <f>VLOOKUP(dirty_cafe_sales!A7985,dirty_cafe_sales!A:S,19,FALSE)</f>
        <v>12</v>
      </c>
    </row>
    <row r="7986" spans="1:8" x14ac:dyDescent="0.3">
      <c r="A7986" s="19" t="s">
        <v>8005</v>
      </c>
      <c r="B7986" s="19" t="str">
        <f>VLOOKUP(dirty_cafe_sales!A7986,dirty_cafe_sales!A:S,10,FALSE)</f>
        <v>Juice</v>
      </c>
      <c r="C7986" s="20">
        <f>VLOOKUP(dirty_cafe_sales!A7986,dirty_cafe_sales!A:S,16,FALSE)</f>
        <v>45161</v>
      </c>
      <c r="D7986" s="19" t="str">
        <f>VLOOKUP(dirty_cafe_sales!A7986,dirty_cafe_sales!A:S,15,FALSE)</f>
        <v>In-store</v>
      </c>
      <c r="E7986" s="19" t="str">
        <f>VLOOKUP(dirty_cafe_sales!A7986,dirty_cafe_sales!A:S,14,FALSE)</f>
        <v>Credit Card</v>
      </c>
      <c r="F7986" s="21">
        <f>VLOOKUP(dirty_cafe_sales!A7986,dirty_cafe_sales!A:S,18,FALSE)</f>
        <v>3</v>
      </c>
      <c r="G7986" s="21">
        <f>VLOOKUP(dirty_cafe_sales!A7986,dirty_cafe_sales!A:S,17,FALSE)</f>
        <v>3</v>
      </c>
      <c r="H7986" s="21">
        <f>VLOOKUP(dirty_cafe_sales!A7986,dirty_cafe_sales!A:S,19,FALSE)</f>
        <v>9</v>
      </c>
    </row>
    <row r="7987" spans="1:8" x14ac:dyDescent="0.3">
      <c r="A7987" s="19" t="s">
        <v>8006</v>
      </c>
      <c r="B7987" s="19" t="str">
        <f>VLOOKUP(dirty_cafe_sales!A7987,dirty_cafe_sales!A:S,10,FALSE)</f>
        <v>Coffee</v>
      </c>
      <c r="C7987" s="20">
        <f>VLOOKUP(dirty_cafe_sales!A7987,dirty_cafe_sales!A:S,16,FALSE)</f>
        <v>45011</v>
      </c>
      <c r="D7987" s="19" t="str">
        <f>VLOOKUP(dirty_cafe_sales!A7987,dirty_cafe_sales!A:S,15,FALSE)</f>
        <v>Unknown</v>
      </c>
      <c r="E7987" s="19" t="str">
        <f>VLOOKUP(dirty_cafe_sales!A7987,dirty_cafe_sales!A:S,14,FALSE)</f>
        <v>Credit Card</v>
      </c>
      <c r="F7987" s="21">
        <f>VLOOKUP(dirty_cafe_sales!A7987,dirty_cafe_sales!A:S,18,FALSE)</f>
        <v>2</v>
      </c>
      <c r="G7987" s="21">
        <f>VLOOKUP(dirty_cafe_sales!A7987,dirty_cafe_sales!A:S,17,FALSE)</f>
        <v>3</v>
      </c>
      <c r="H7987" s="21">
        <f>VLOOKUP(dirty_cafe_sales!A7987,dirty_cafe_sales!A:S,19,FALSE)</f>
        <v>6</v>
      </c>
    </row>
    <row r="7988" spans="1:8" x14ac:dyDescent="0.3">
      <c r="A7988" s="19" t="s">
        <v>8007</v>
      </c>
      <c r="B7988" s="19" t="str">
        <f>VLOOKUP(dirty_cafe_sales!A7988,dirty_cafe_sales!A:S,10,FALSE)</f>
        <v>Juice</v>
      </c>
      <c r="C7988" s="20">
        <f>VLOOKUP(dirty_cafe_sales!A7988,dirty_cafe_sales!A:S,16,FALSE)</f>
        <v>44974</v>
      </c>
      <c r="D7988" s="19" t="str">
        <f>VLOOKUP(dirty_cafe_sales!A7988,dirty_cafe_sales!A:S,15,FALSE)</f>
        <v>In-store</v>
      </c>
      <c r="E7988" s="19" t="str">
        <f>VLOOKUP(dirty_cafe_sales!A7988,dirty_cafe_sales!A:S,14,FALSE)</f>
        <v>Unknown</v>
      </c>
      <c r="F7988" s="21">
        <f>VLOOKUP(dirty_cafe_sales!A7988,dirty_cafe_sales!A:S,18,FALSE)</f>
        <v>3</v>
      </c>
      <c r="G7988" s="21">
        <f>VLOOKUP(dirty_cafe_sales!A7988,dirty_cafe_sales!A:S,17,FALSE)</f>
        <v>4</v>
      </c>
      <c r="H7988" s="21">
        <f>VLOOKUP(dirty_cafe_sales!A7988,dirty_cafe_sales!A:S,19,FALSE)</f>
        <v>12</v>
      </c>
    </row>
    <row r="7989" spans="1:8" x14ac:dyDescent="0.3">
      <c r="A7989" s="19" t="s">
        <v>8008</v>
      </c>
      <c r="B7989" s="19" t="str">
        <f>VLOOKUP(dirty_cafe_sales!A7989,dirty_cafe_sales!A:S,10,FALSE)</f>
        <v>Juice</v>
      </c>
      <c r="C7989" s="20">
        <f>VLOOKUP(dirty_cafe_sales!A7989,dirty_cafe_sales!A:S,16,FALSE)</f>
        <v>44953</v>
      </c>
      <c r="D7989" s="19" t="str">
        <f>VLOOKUP(dirty_cafe_sales!A7989,dirty_cafe_sales!A:S,15,FALSE)</f>
        <v>Unknown</v>
      </c>
      <c r="E7989" s="19" t="str">
        <f>VLOOKUP(dirty_cafe_sales!A7989,dirty_cafe_sales!A:S,14,FALSE)</f>
        <v>Cash</v>
      </c>
      <c r="F7989" s="21">
        <f>VLOOKUP(dirty_cafe_sales!A7989,dirty_cafe_sales!A:S,18,FALSE)</f>
        <v>0</v>
      </c>
      <c r="G7989" s="21">
        <f>VLOOKUP(dirty_cafe_sales!A7989,dirty_cafe_sales!A:S,17,FALSE)</f>
        <v>4</v>
      </c>
      <c r="H7989" s="21">
        <f>VLOOKUP(dirty_cafe_sales!A7989,dirty_cafe_sales!A:S,19,FALSE)</f>
        <v>0</v>
      </c>
    </row>
    <row r="7990" spans="1:8" x14ac:dyDescent="0.3">
      <c r="A7990" s="19" t="s">
        <v>8009</v>
      </c>
      <c r="B7990" s="19" t="str">
        <f>VLOOKUP(dirty_cafe_sales!A7990,dirty_cafe_sales!A:S,10,FALSE)</f>
        <v>Tea</v>
      </c>
      <c r="C7990" s="20">
        <f>VLOOKUP(dirty_cafe_sales!A7990,dirty_cafe_sales!A:S,16,FALSE)</f>
        <v>45072</v>
      </c>
      <c r="D7990" s="19" t="str">
        <f>VLOOKUP(dirty_cafe_sales!A7990,dirty_cafe_sales!A:S,15,FALSE)</f>
        <v>Takeaway</v>
      </c>
      <c r="E7990" s="19" t="str">
        <f>VLOOKUP(dirty_cafe_sales!A7990,dirty_cafe_sales!A:S,14,FALSE)</f>
        <v>Unknown</v>
      </c>
      <c r="F7990" s="21">
        <f>VLOOKUP(dirty_cafe_sales!A7990,dirty_cafe_sales!A:S,18,FALSE)</f>
        <v>1.5</v>
      </c>
      <c r="G7990" s="21">
        <f>VLOOKUP(dirty_cafe_sales!A7990,dirty_cafe_sales!A:S,17,FALSE)</f>
        <v>5</v>
      </c>
      <c r="H7990" s="21">
        <f>VLOOKUP(dirty_cafe_sales!A7990,dirty_cafe_sales!A:S,19,FALSE)</f>
        <v>7.5</v>
      </c>
    </row>
    <row r="7991" spans="1:8" x14ac:dyDescent="0.3">
      <c r="A7991" s="19" t="s">
        <v>8010</v>
      </c>
      <c r="B7991" s="19" t="str">
        <f>VLOOKUP(dirty_cafe_sales!A7991,dirty_cafe_sales!A:S,10,FALSE)</f>
        <v>Sandwich</v>
      </c>
      <c r="C7991" s="20">
        <f>VLOOKUP(dirty_cafe_sales!A7991,dirty_cafe_sales!A:S,16,FALSE)</f>
        <v>45028</v>
      </c>
      <c r="D7991" s="19" t="str">
        <f>VLOOKUP(dirty_cafe_sales!A7991,dirty_cafe_sales!A:S,15,FALSE)</f>
        <v>In-store</v>
      </c>
      <c r="E7991" s="19" t="str">
        <f>VLOOKUP(dirty_cafe_sales!A7991,dirty_cafe_sales!A:S,14,FALSE)</f>
        <v>Cash</v>
      </c>
      <c r="F7991" s="21">
        <f>VLOOKUP(dirty_cafe_sales!A7991,dirty_cafe_sales!A:S,18,FALSE)</f>
        <v>4</v>
      </c>
      <c r="G7991" s="21">
        <f>VLOOKUP(dirty_cafe_sales!A7991,dirty_cafe_sales!A:S,17,FALSE)</f>
        <v>3</v>
      </c>
      <c r="H7991" s="21">
        <f>VLOOKUP(dirty_cafe_sales!A7991,dirty_cafe_sales!A:S,19,FALSE)</f>
        <v>12</v>
      </c>
    </row>
    <row r="7992" spans="1:8" x14ac:dyDescent="0.3">
      <c r="A7992" s="19" t="s">
        <v>8011</v>
      </c>
      <c r="B7992" s="19" t="str">
        <f>VLOOKUP(dirty_cafe_sales!A7992,dirty_cafe_sales!A:S,10,FALSE)</f>
        <v>Cookie</v>
      </c>
      <c r="C7992" s="20">
        <f>VLOOKUP(dirty_cafe_sales!A7992,dirty_cafe_sales!A:S,16,FALSE)</f>
        <v>45078</v>
      </c>
      <c r="D7992" s="19" t="str">
        <f>VLOOKUP(dirty_cafe_sales!A7992,dirty_cafe_sales!A:S,15,FALSE)</f>
        <v>Takeaway</v>
      </c>
      <c r="E7992" s="19" t="str">
        <f>VLOOKUP(dirty_cafe_sales!A7992,dirty_cafe_sales!A:S,14,FALSE)</f>
        <v>Unknown</v>
      </c>
      <c r="F7992" s="21">
        <f>VLOOKUP(dirty_cafe_sales!A7992,dirty_cafe_sales!A:S,18,FALSE)</f>
        <v>1</v>
      </c>
      <c r="G7992" s="21">
        <f>VLOOKUP(dirty_cafe_sales!A7992,dirty_cafe_sales!A:S,17,FALSE)</f>
        <v>3</v>
      </c>
      <c r="H7992" s="21">
        <f>VLOOKUP(dirty_cafe_sales!A7992,dirty_cafe_sales!A:S,19,FALSE)</f>
        <v>3</v>
      </c>
    </row>
    <row r="7993" spans="1:8" x14ac:dyDescent="0.3">
      <c r="A7993" s="19" t="s">
        <v>8012</v>
      </c>
      <c r="B7993" s="19" t="str">
        <f>VLOOKUP(dirty_cafe_sales!A7993,dirty_cafe_sales!A:S,10,FALSE)</f>
        <v>Salad</v>
      </c>
      <c r="C7993" s="20">
        <f>VLOOKUP(dirty_cafe_sales!A7993,dirty_cafe_sales!A:S,16,FALSE)</f>
        <v>45214</v>
      </c>
      <c r="D7993" s="19" t="str">
        <f>VLOOKUP(dirty_cafe_sales!A7993,dirty_cafe_sales!A:S,15,FALSE)</f>
        <v>Unknown</v>
      </c>
      <c r="E7993" s="19" t="str">
        <f>VLOOKUP(dirty_cafe_sales!A7993,dirty_cafe_sales!A:S,14,FALSE)</f>
        <v>Cash</v>
      </c>
      <c r="F7993" s="21">
        <f>VLOOKUP(dirty_cafe_sales!A7993,dirty_cafe_sales!A:S,18,FALSE)</f>
        <v>0</v>
      </c>
      <c r="G7993" s="21">
        <f>VLOOKUP(dirty_cafe_sales!A7993,dirty_cafe_sales!A:S,17,FALSE)</f>
        <v>2</v>
      </c>
      <c r="H7993" s="21">
        <f>VLOOKUP(dirty_cafe_sales!A7993,dirty_cafe_sales!A:S,19,FALSE)</f>
        <v>0</v>
      </c>
    </row>
    <row r="7994" spans="1:8" x14ac:dyDescent="0.3">
      <c r="A7994" s="19" t="s">
        <v>8013</v>
      </c>
      <c r="B7994" s="19" t="str">
        <f>VLOOKUP(dirty_cafe_sales!A7994,dirty_cafe_sales!A:S,10,FALSE)</f>
        <v>Juice</v>
      </c>
      <c r="C7994" s="20">
        <f>VLOOKUP(dirty_cafe_sales!A7994,dirty_cafe_sales!A:S,16,FALSE)</f>
        <v>45190</v>
      </c>
      <c r="D7994" s="19" t="str">
        <f>VLOOKUP(dirty_cafe_sales!A7994,dirty_cafe_sales!A:S,15,FALSE)</f>
        <v>Unknown</v>
      </c>
      <c r="E7994" s="19" t="str">
        <f>VLOOKUP(dirty_cafe_sales!A7994,dirty_cafe_sales!A:S,14,FALSE)</f>
        <v>Credit Card</v>
      </c>
      <c r="F7994" s="21">
        <f>VLOOKUP(dirty_cafe_sales!A7994,dirty_cafe_sales!A:S,18,FALSE)</f>
        <v>3</v>
      </c>
      <c r="G7994" s="21">
        <f>VLOOKUP(dirty_cafe_sales!A7994,dirty_cafe_sales!A:S,17,FALSE)</f>
        <v>3</v>
      </c>
      <c r="H7994" s="21">
        <f>VLOOKUP(dirty_cafe_sales!A7994,dirty_cafe_sales!A:S,19,FALSE)</f>
        <v>9</v>
      </c>
    </row>
    <row r="7995" spans="1:8" x14ac:dyDescent="0.3">
      <c r="A7995" s="19" t="s">
        <v>8014</v>
      </c>
      <c r="B7995" s="19" t="str">
        <f>VLOOKUP(dirty_cafe_sales!A7995,dirty_cafe_sales!A:S,10,FALSE)</f>
        <v>Cake</v>
      </c>
      <c r="C7995" s="20">
        <f>VLOOKUP(dirty_cafe_sales!A7995,dirty_cafe_sales!A:S,16,FALSE)</f>
        <v>45212</v>
      </c>
      <c r="D7995" s="19" t="str">
        <f>VLOOKUP(dirty_cafe_sales!A7995,dirty_cafe_sales!A:S,15,FALSE)</f>
        <v>Unknown</v>
      </c>
      <c r="E7995" s="19" t="str">
        <f>VLOOKUP(dirty_cafe_sales!A7995,dirty_cafe_sales!A:S,14,FALSE)</f>
        <v>Unknown</v>
      </c>
      <c r="F7995" s="21">
        <f>VLOOKUP(dirty_cafe_sales!A7995,dirty_cafe_sales!A:S,18,FALSE)</f>
        <v>3</v>
      </c>
      <c r="G7995" s="21">
        <f>VLOOKUP(dirty_cafe_sales!A7995,dirty_cafe_sales!A:S,17,FALSE)</f>
        <v>5</v>
      </c>
      <c r="H7995" s="21">
        <f>VLOOKUP(dirty_cafe_sales!A7995,dirty_cafe_sales!A:S,19,FALSE)</f>
        <v>15</v>
      </c>
    </row>
    <row r="7996" spans="1:8" x14ac:dyDescent="0.3">
      <c r="A7996" s="19" t="s">
        <v>8015</v>
      </c>
      <c r="B7996" s="19" t="str">
        <f>VLOOKUP(dirty_cafe_sales!A7996,dirty_cafe_sales!A:S,10,FALSE)</f>
        <v>Smoothie</v>
      </c>
      <c r="C7996" s="20">
        <f>VLOOKUP(dirty_cafe_sales!A7996,dirty_cafe_sales!A:S,16,FALSE)</f>
        <v>45121</v>
      </c>
      <c r="D7996" s="19" t="str">
        <f>VLOOKUP(dirty_cafe_sales!A7996,dirty_cafe_sales!A:S,15,FALSE)</f>
        <v>Unknown</v>
      </c>
      <c r="E7996" s="19" t="str">
        <f>VLOOKUP(dirty_cafe_sales!A7996,dirty_cafe_sales!A:S,14,FALSE)</f>
        <v>Credit Card</v>
      </c>
      <c r="F7996" s="21">
        <f>VLOOKUP(dirty_cafe_sales!A7996,dirty_cafe_sales!A:S,18,FALSE)</f>
        <v>4</v>
      </c>
      <c r="G7996" s="21">
        <f>VLOOKUP(dirty_cafe_sales!A7996,dirty_cafe_sales!A:S,17,FALSE)</f>
        <v>2</v>
      </c>
      <c r="H7996" s="21">
        <f>VLOOKUP(dirty_cafe_sales!A7996,dirty_cafe_sales!A:S,19,FALSE)</f>
        <v>8</v>
      </c>
    </row>
    <row r="7997" spans="1:8" x14ac:dyDescent="0.3">
      <c r="A7997" s="19" t="s">
        <v>8016</v>
      </c>
      <c r="B7997" s="19" t="str">
        <f>VLOOKUP(dirty_cafe_sales!A7997,dirty_cafe_sales!A:S,10,FALSE)</f>
        <v>Smoothie</v>
      </c>
      <c r="C7997" s="20">
        <f>VLOOKUP(dirty_cafe_sales!A7997,dirty_cafe_sales!A:S,16,FALSE)</f>
        <v>45101</v>
      </c>
      <c r="D7997" s="19" t="str">
        <f>VLOOKUP(dirty_cafe_sales!A7997,dirty_cafe_sales!A:S,15,FALSE)</f>
        <v>Unknown</v>
      </c>
      <c r="E7997" s="19" t="str">
        <f>VLOOKUP(dirty_cafe_sales!A7997,dirty_cafe_sales!A:S,14,FALSE)</f>
        <v>Digital Wallet</v>
      </c>
      <c r="F7997" s="21">
        <f>VLOOKUP(dirty_cafe_sales!A7997,dirty_cafe_sales!A:S,18,FALSE)</f>
        <v>4</v>
      </c>
      <c r="G7997" s="21">
        <f>VLOOKUP(dirty_cafe_sales!A7997,dirty_cafe_sales!A:S,17,FALSE)</f>
        <v>3</v>
      </c>
      <c r="H7997" s="21">
        <f>VLOOKUP(dirty_cafe_sales!A7997,dirty_cafe_sales!A:S,19,FALSE)</f>
        <v>12</v>
      </c>
    </row>
    <row r="7998" spans="1:8" x14ac:dyDescent="0.3">
      <c r="A7998" s="19" t="s">
        <v>8017</v>
      </c>
      <c r="B7998" s="19" t="str">
        <f>VLOOKUP(dirty_cafe_sales!A7998,dirty_cafe_sales!A:S,10,FALSE)</f>
        <v>Juice</v>
      </c>
      <c r="C7998" s="20">
        <f>VLOOKUP(dirty_cafe_sales!A7998,dirty_cafe_sales!A:S,16,FALSE)</f>
        <v>45187</v>
      </c>
      <c r="D7998" s="19" t="str">
        <f>VLOOKUP(dirty_cafe_sales!A7998,dirty_cafe_sales!A:S,15,FALSE)</f>
        <v>Unknown</v>
      </c>
      <c r="E7998" s="19" t="str">
        <f>VLOOKUP(dirty_cafe_sales!A7998,dirty_cafe_sales!A:S,14,FALSE)</f>
        <v>Unknown</v>
      </c>
      <c r="F7998" s="21">
        <f>VLOOKUP(dirty_cafe_sales!A7998,dirty_cafe_sales!A:S,18,FALSE)</f>
        <v>3</v>
      </c>
      <c r="G7998" s="21">
        <f>VLOOKUP(dirty_cafe_sales!A7998,dirty_cafe_sales!A:S,17,FALSE)</f>
        <v>5</v>
      </c>
      <c r="H7998" s="21">
        <f>VLOOKUP(dirty_cafe_sales!A7998,dirty_cafe_sales!A:S,19,FALSE)</f>
        <v>15</v>
      </c>
    </row>
    <row r="7999" spans="1:8" x14ac:dyDescent="0.3">
      <c r="A7999" s="19" t="s">
        <v>8018</v>
      </c>
      <c r="B7999" s="19" t="str">
        <f>VLOOKUP(dirty_cafe_sales!A7999,dirty_cafe_sales!A:S,10,FALSE)</f>
        <v>Juice</v>
      </c>
      <c r="C7999" s="20">
        <f>VLOOKUP(dirty_cafe_sales!A7999,dirty_cafe_sales!A:S,16,FALSE)</f>
        <v>45240</v>
      </c>
      <c r="D7999" s="19" t="str">
        <f>VLOOKUP(dirty_cafe_sales!A7999,dirty_cafe_sales!A:S,15,FALSE)</f>
        <v>Takeaway</v>
      </c>
      <c r="E7999" s="19" t="str">
        <f>VLOOKUP(dirty_cafe_sales!A7999,dirty_cafe_sales!A:S,14,FALSE)</f>
        <v>Unknown</v>
      </c>
      <c r="F7999" s="21">
        <f>VLOOKUP(dirty_cafe_sales!A7999,dirty_cafe_sales!A:S,18,FALSE)</f>
        <v>3</v>
      </c>
      <c r="G7999" s="21">
        <f>VLOOKUP(dirty_cafe_sales!A7999,dirty_cafe_sales!A:S,17,FALSE)</f>
        <v>4</v>
      </c>
      <c r="H7999" s="21">
        <f>VLOOKUP(dirty_cafe_sales!A7999,dirty_cafe_sales!A:S,19,FALSE)</f>
        <v>12</v>
      </c>
    </row>
    <row r="8000" spans="1:8" x14ac:dyDescent="0.3">
      <c r="A8000" s="19" t="s">
        <v>8019</v>
      </c>
      <c r="B8000" s="19" t="str">
        <f>VLOOKUP(dirty_cafe_sales!A8000,dirty_cafe_sales!A:S,10,FALSE)</f>
        <v>Cookie</v>
      </c>
      <c r="C8000" s="20">
        <f>VLOOKUP(dirty_cafe_sales!A8000,dirty_cafe_sales!A:S,16,FALSE)</f>
        <v>45057</v>
      </c>
      <c r="D8000" s="19" t="str">
        <f>VLOOKUP(dirty_cafe_sales!A8000,dirty_cafe_sales!A:S,15,FALSE)</f>
        <v>Takeaway</v>
      </c>
      <c r="E8000" s="19" t="str">
        <f>VLOOKUP(dirty_cafe_sales!A8000,dirty_cafe_sales!A:S,14,FALSE)</f>
        <v>Unknown</v>
      </c>
      <c r="F8000" s="21">
        <f>VLOOKUP(dirty_cafe_sales!A8000,dirty_cafe_sales!A:S,18,FALSE)</f>
        <v>1</v>
      </c>
      <c r="G8000" s="21">
        <f>VLOOKUP(dirty_cafe_sales!A8000,dirty_cafe_sales!A:S,17,FALSE)</f>
        <v>4</v>
      </c>
      <c r="H8000" s="21">
        <f>VLOOKUP(dirty_cafe_sales!A8000,dirty_cafe_sales!A:S,19,FALSE)</f>
        <v>4</v>
      </c>
    </row>
    <row r="8001" spans="1:8" x14ac:dyDescent="0.3">
      <c r="A8001" s="19" t="s">
        <v>8020</v>
      </c>
      <c r="B8001" s="19" t="str">
        <f>VLOOKUP(dirty_cafe_sales!A8001,dirty_cafe_sales!A:S,10,FALSE)</f>
        <v>Juice</v>
      </c>
      <c r="C8001" s="20">
        <f>VLOOKUP(dirty_cafe_sales!A8001,dirty_cafe_sales!A:S,16,FALSE)</f>
        <v>44950</v>
      </c>
      <c r="D8001" s="19" t="str">
        <f>VLOOKUP(dirty_cafe_sales!A8001,dirty_cafe_sales!A:S,15,FALSE)</f>
        <v>Unknown</v>
      </c>
      <c r="E8001" s="19" t="str">
        <f>VLOOKUP(dirty_cafe_sales!A8001,dirty_cafe_sales!A:S,14,FALSE)</f>
        <v>Credit Card</v>
      </c>
      <c r="F8001" s="21">
        <f>VLOOKUP(dirty_cafe_sales!A8001,dirty_cafe_sales!A:S,18,FALSE)</f>
        <v>3</v>
      </c>
      <c r="G8001" s="21">
        <f>VLOOKUP(dirty_cafe_sales!A8001,dirty_cafe_sales!A:S,17,FALSE)</f>
        <v>3</v>
      </c>
      <c r="H8001" s="21">
        <f>VLOOKUP(dirty_cafe_sales!A8001,dirty_cafe_sales!A:S,19,FALSE)</f>
        <v>9</v>
      </c>
    </row>
    <row r="8002" spans="1:8" x14ac:dyDescent="0.3">
      <c r="A8002" s="19" t="s">
        <v>8021</v>
      </c>
      <c r="B8002" s="19" t="str">
        <f>VLOOKUP(dirty_cafe_sales!A8002,dirty_cafe_sales!A:S,10,FALSE)</f>
        <v>Juice</v>
      </c>
      <c r="C8002" s="20">
        <f>VLOOKUP(dirty_cafe_sales!A8002,dirty_cafe_sales!A:S,16,FALSE)</f>
        <v>45081</v>
      </c>
      <c r="D8002" s="19" t="str">
        <f>VLOOKUP(dirty_cafe_sales!A8002,dirty_cafe_sales!A:S,15,FALSE)</f>
        <v>Takeaway</v>
      </c>
      <c r="E8002" s="19" t="str">
        <f>VLOOKUP(dirty_cafe_sales!A8002,dirty_cafe_sales!A:S,14,FALSE)</f>
        <v>Cash</v>
      </c>
      <c r="F8002" s="21">
        <f>VLOOKUP(dirty_cafe_sales!A8002,dirty_cafe_sales!A:S,18,FALSE)</f>
        <v>3</v>
      </c>
      <c r="G8002" s="21">
        <f>VLOOKUP(dirty_cafe_sales!A8002,dirty_cafe_sales!A:S,17,FALSE)</f>
        <v>5</v>
      </c>
      <c r="H8002" s="21">
        <f>VLOOKUP(dirty_cafe_sales!A8002,dirty_cafe_sales!A:S,19,FALSE)</f>
        <v>15</v>
      </c>
    </row>
    <row r="8003" spans="1:8" x14ac:dyDescent="0.3">
      <c r="A8003" s="19" t="s">
        <v>8022</v>
      </c>
      <c r="B8003" s="19" t="str">
        <f>VLOOKUP(dirty_cafe_sales!A8003,dirty_cafe_sales!A:S,10,FALSE)</f>
        <v>Tea</v>
      </c>
      <c r="C8003" s="20">
        <f>VLOOKUP(dirty_cafe_sales!A8003,dirty_cafe_sales!A:S,16,FALSE)</f>
        <v>44963</v>
      </c>
      <c r="D8003" s="19" t="str">
        <f>VLOOKUP(dirty_cafe_sales!A8003,dirty_cafe_sales!A:S,15,FALSE)</f>
        <v>Unknown</v>
      </c>
      <c r="E8003" s="19" t="str">
        <f>VLOOKUP(dirty_cafe_sales!A8003,dirty_cafe_sales!A:S,14,FALSE)</f>
        <v>Unknown</v>
      </c>
      <c r="F8003" s="21">
        <f>VLOOKUP(dirty_cafe_sales!A8003,dirty_cafe_sales!A:S,18,FALSE)</f>
        <v>1.5</v>
      </c>
      <c r="G8003" s="21">
        <f>VLOOKUP(dirty_cafe_sales!A8003,dirty_cafe_sales!A:S,17,FALSE)</f>
        <v>5</v>
      </c>
      <c r="H8003" s="21">
        <f>VLOOKUP(dirty_cafe_sales!A8003,dirty_cafe_sales!A:S,19,FALSE)</f>
        <v>7.5</v>
      </c>
    </row>
    <row r="8004" spans="1:8" x14ac:dyDescent="0.3">
      <c r="A8004" s="19" t="s">
        <v>8023</v>
      </c>
      <c r="B8004" s="19" t="str">
        <f>VLOOKUP(dirty_cafe_sales!A8004,dirty_cafe_sales!A:S,10,FALSE)</f>
        <v>Unknown</v>
      </c>
      <c r="C8004" s="20">
        <f>VLOOKUP(dirty_cafe_sales!A8004,dirty_cafe_sales!A:S,16,FALSE)</f>
        <v>45182</v>
      </c>
      <c r="D8004" s="19" t="str">
        <f>VLOOKUP(dirty_cafe_sales!A8004,dirty_cafe_sales!A:S,15,FALSE)</f>
        <v>In-store</v>
      </c>
      <c r="E8004" s="19" t="str">
        <f>VLOOKUP(dirty_cafe_sales!A8004,dirty_cafe_sales!A:S,14,FALSE)</f>
        <v>Credit Card</v>
      </c>
      <c r="F8004" s="21">
        <f>VLOOKUP(dirty_cafe_sales!A8004,dirty_cafe_sales!A:S,18,FALSE)</f>
        <v>1</v>
      </c>
      <c r="G8004" s="21">
        <f>VLOOKUP(dirty_cafe_sales!A8004,dirty_cafe_sales!A:S,17,FALSE)</f>
        <v>5</v>
      </c>
      <c r="H8004" s="21">
        <f>VLOOKUP(dirty_cafe_sales!A8004,dirty_cafe_sales!A:S,19,FALSE)</f>
        <v>5</v>
      </c>
    </row>
    <row r="8005" spans="1:8" x14ac:dyDescent="0.3">
      <c r="A8005" s="19" t="s">
        <v>8024</v>
      </c>
      <c r="B8005" s="19" t="str">
        <f>VLOOKUP(dirty_cafe_sales!A8005,dirty_cafe_sales!A:S,10,FALSE)</f>
        <v>Cake</v>
      </c>
      <c r="C8005" s="20">
        <f>VLOOKUP(dirty_cafe_sales!A8005,dirty_cafe_sales!A:S,16,FALSE)</f>
        <v>45119</v>
      </c>
      <c r="D8005" s="19" t="str">
        <f>VLOOKUP(dirty_cafe_sales!A8005,dirty_cafe_sales!A:S,15,FALSE)</f>
        <v>Takeaway</v>
      </c>
      <c r="E8005" s="19" t="str">
        <f>VLOOKUP(dirty_cafe_sales!A8005,dirty_cafe_sales!A:S,14,FALSE)</f>
        <v>Credit Card</v>
      </c>
      <c r="F8005" s="21" t="str">
        <f>VLOOKUP(dirty_cafe_sales!A8005,dirty_cafe_sales!A:S,18,FALSE)</f>
        <v>0</v>
      </c>
      <c r="G8005" s="21">
        <f>VLOOKUP(dirty_cafe_sales!A8005,dirty_cafe_sales!A:S,17,FALSE)</f>
        <v>4</v>
      </c>
      <c r="H8005" s="21">
        <f>VLOOKUP(dirty_cafe_sales!A8005,dirty_cafe_sales!A:S,19,FALSE)</f>
        <v>0</v>
      </c>
    </row>
    <row r="8006" spans="1:8" x14ac:dyDescent="0.3">
      <c r="A8006" s="19" t="s">
        <v>8025</v>
      </c>
      <c r="B8006" s="19" t="str">
        <f>VLOOKUP(dirty_cafe_sales!A8006,dirty_cafe_sales!A:S,10,FALSE)</f>
        <v>Cake</v>
      </c>
      <c r="C8006" s="20">
        <f>VLOOKUP(dirty_cafe_sales!A8006,dirty_cafe_sales!A:S,16,FALSE)</f>
        <v>45101</v>
      </c>
      <c r="D8006" s="19" t="str">
        <f>VLOOKUP(dirty_cafe_sales!A8006,dirty_cafe_sales!A:S,15,FALSE)</f>
        <v>Unknown</v>
      </c>
      <c r="E8006" s="19" t="str">
        <f>VLOOKUP(dirty_cafe_sales!A8006,dirty_cafe_sales!A:S,14,FALSE)</f>
        <v>Unknown</v>
      </c>
      <c r="F8006" s="21">
        <f>VLOOKUP(dirty_cafe_sales!A8006,dirty_cafe_sales!A:S,18,FALSE)</f>
        <v>3</v>
      </c>
      <c r="G8006" s="21">
        <f>VLOOKUP(dirty_cafe_sales!A8006,dirty_cafe_sales!A:S,17,FALSE)</f>
        <v>3</v>
      </c>
      <c r="H8006" s="21">
        <f>VLOOKUP(dirty_cafe_sales!A8006,dirty_cafe_sales!A:S,19,FALSE)</f>
        <v>9</v>
      </c>
    </row>
    <row r="8007" spans="1:8" x14ac:dyDescent="0.3">
      <c r="A8007" s="19" t="s">
        <v>8026</v>
      </c>
      <c r="B8007" s="19" t="str">
        <f>VLOOKUP(dirty_cafe_sales!A8007,dirty_cafe_sales!A:S,10,FALSE)</f>
        <v>Coffee</v>
      </c>
      <c r="C8007" s="20">
        <f>VLOOKUP(dirty_cafe_sales!A8007,dirty_cafe_sales!A:S,16,FALSE)</f>
        <v>45109</v>
      </c>
      <c r="D8007" s="19" t="str">
        <f>VLOOKUP(dirty_cafe_sales!A8007,dirty_cafe_sales!A:S,15,FALSE)</f>
        <v>Takeaway</v>
      </c>
      <c r="E8007" s="19" t="str">
        <f>VLOOKUP(dirty_cafe_sales!A8007,dirty_cafe_sales!A:S,14,FALSE)</f>
        <v>Digital Wallet</v>
      </c>
      <c r="F8007" s="21">
        <f>VLOOKUP(dirty_cafe_sales!A8007,dirty_cafe_sales!A:S,18,FALSE)</f>
        <v>2</v>
      </c>
      <c r="G8007" s="21">
        <f>VLOOKUP(dirty_cafe_sales!A8007,dirty_cafe_sales!A:S,17,FALSE)</f>
        <v>4</v>
      </c>
      <c r="H8007" s="21">
        <f>VLOOKUP(dirty_cafe_sales!A8007,dirty_cafe_sales!A:S,19,FALSE)</f>
        <v>8</v>
      </c>
    </row>
    <row r="8008" spans="1:8" x14ac:dyDescent="0.3">
      <c r="A8008" s="19" t="s">
        <v>8027</v>
      </c>
      <c r="B8008" s="19" t="str">
        <f>VLOOKUP(dirty_cafe_sales!A8008,dirty_cafe_sales!A:S,10,FALSE)</f>
        <v>Smoothie</v>
      </c>
      <c r="C8008" s="20">
        <f>VLOOKUP(dirty_cafe_sales!A8008,dirty_cafe_sales!A:S,16,FALSE)</f>
        <v>45266</v>
      </c>
      <c r="D8008" s="19" t="str">
        <f>VLOOKUP(dirty_cafe_sales!A8008,dirty_cafe_sales!A:S,15,FALSE)</f>
        <v>Takeaway</v>
      </c>
      <c r="E8008" s="19" t="str">
        <f>VLOOKUP(dirty_cafe_sales!A8008,dirty_cafe_sales!A:S,14,FALSE)</f>
        <v>Unknown</v>
      </c>
      <c r="F8008" s="21">
        <f>VLOOKUP(dirty_cafe_sales!A8008,dirty_cafe_sales!A:S,18,FALSE)</f>
        <v>4</v>
      </c>
      <c r="G8008" s="21">
        <f>VLOOKUP(dirty_cafe_sales!A8008,dirty_cafe_sales!A:S,17,FALSE)</f>
        <v>4</v>
      </c>
      <c r="H8008" s="21">
        <f>VLOOKUP(dirty_cafe_sales!A8008,dirty_cafe_sales!A:S,19,FALSE)</f>
        <v>16</v>
      </c>
    </row>
    <row r="8009" spans="1:8" x14ac:dyDescent="0.3">
      <c r="A8009" s="19" t="s">
        <v>8028</v>
      </c>
      <c r="B8009" s="19" t="str">
        <f>VLOOKUP(dirty_cafe_sales!A8009,dirty_cafe_sales!A:S,10,FALSE)</f>
        <v>Cookie</v>
      </c>
      <c r="C8009" s="20">
        <f>VLOOKUP(dirty_cafe_sales!A8009,dirty_cafe_sales!A:S,16,FALSE)</f>
        <v>44959</v>
      </c>
      <c r="D8009" s="19" t="str">
        <f>VLOOKUP(dirty_cafe_sales!A8009,dirty_cafe_sales!A:S,15,FALSE)</f>
        <v>In-store</v>
      </c>
      <c r="E8009" s="19" t="str">
        <f>VLOOKUP(dirty_cafe_sales!A8009,dirty_cafe_sales!A:S,14,FALSE)</f>
        <v>Unknown</v>
      </c>
      <c r="F8009" s="21">
        <f>VLOOKUP(dirty_cafe_sales!A8009,dirty_cafe_sales!A:S,18,FALSE)</f>
        <v>1</v>
      </c>
      <c r="G8009" s="21">
        <f>VLOOKUP(dirty_cafe_sales!A8009,dirty_cafe_sales!A:S,17,FALSE)</f>
        <v>1</v>
      </c>
      <c r="H8009" s="21">
        <f>VLOOKUP(dirty_cafe_sales!A8009,dirty_cafe_sales!A:S,19,FALSE)</f>
        <v>1</v>
      </c>
    </row>
    <row r="8010" spans="1:8" x14ac:dyDescent="0.3">
      <c r="A8010" s="19" t="s">
        <v>8029</v>
      </c>
      <c r="B8010" s="19" t="str">
        <f>VLOOKUP(dirty_cafe_sales!A8010,dirty_cafe_sales!A:S,10,FALSE)</f>
        <v>Cookie</v>
      </c>
      <c r="C8010" s="20">
        <f>VLOOKUP(dirty_cafe_sales!A8010,dirty_cafe_sales!A:S,16,FALSE)</f>
        <v>45146</v>
      </c>
      <c r="D8010" s="19" t="str">
        <f>VLOOKUP(dirty_cafe_sales!A8010,dirty_cafe_sales!A:S,15,FALSE)</f>
        <v>Takeaway</v>
      </c>
      <c r="E8010" s="19" t="str">
        <f>VLOOKUP(dirty_cafe_sales!A8010,dirty_cafe_sales!A:S,14,FALSE)</f>
        <v>Unknown</v>
      </c>
      <c r="F8010" s="21">
        <f>VLOOKUP(dirty_cafe_sales!A8010,dirty_cafe_sales!A:S,18,FALSE)</f>
        <v>1</v>
      </c>
      <c r="G8010" s="21">
        <f>VLOOKUP(dirty_cafe_sales!A8010,dirty_cafe_sales!A:S,17,FALSE)</f>
        <v>4</v>
      </c>
      <c r="H8010" s="21">
        <f>VLOOKUP(dirty_cafe_sales!A8010,dirty_cafe_sales!A:S,19,FALSE)</f>
        <v>4</v>
      </c>
    </row>
    <row r="8011" spans="1:8" x14ac:dyDescent="0.3">
      <c r="A8011" s="19" t="s">
        <v>8030</v>
      </c>
      <c r="B8011" s="19" t="str">
        <f>VLOOKUP(dirty_cafe_sales!A8011,dirty_cafe_sales!A:S,10,FALSE)</f>
        <v>Coffee</v>
      </c>
      <c r="C8011" s="20">
        <f>VLOOKUP(dirty_cafe_sales!A8011,dirty_cafe_sales!A:S,16,FALSE)</f>
        <v>45262</v>
      </c>
      <c r="D8011" s="19" t="str">
        <f>VLOOKUP(dirty_cafe_sales!A8011,dirty_cafe_sales!A:S,15,FALSE)</f>
        <v>In-store</v>
      </c>
      <c r="E8011" s="19" t="str">
        <f>VLOOKUP(dirty_cafe_sales!A8011,dirty_cafe_sales!A:S,14,FALSE)</f>
        <v>Credit Card</v>
      </c>
      <c r="F8011" s="21">
        <f>VLOOKUP(dirty_cafe_sales!A8011,dirty_cafe_sales!A:S,18,FALSE)</f>
        <v>2</v>
      </c>
      <c r="G8011" s="21">
        <f>VLOOKUP(dirty_cafe_sales!A8011,dirty_cafe_sales!A:S,17,FALSE)</f>
        <v>2</v>
      </c>
      <c r="H8011" s="21">
        <f>VLOOKUP(dirty_cafe_sales!A8011,dirty_cafe_sales!A:S,19,FALSE)</f>
        <v>4</v>
      </c>
    </row>
    <row r="8012" spans="1:8" x14ac:dyDescent="0.3">
      <c r="A8012" s="19" t="s">
        <v>8031</v>
      </c>
      <c r="B8012" s="19" t="str">
        <f>VLOOKUP(dirty_cafe_sales!A8012,dirty_cafe_sales!A:S,10,FALSE)</f>
        <v>Cookie</v>
      </c>
      <c r="C8012" s="20">
        <f>VLOOKUP(dirty_cafe_sales!A8012,dirty_cafe_sales!A:S,16,FALSE)</f>
        <v>45192</v>
      </c>
      <c r="D8012" s="19" t="str">
        <f>VLOOKUP(dirty_cafe_sales!A8012,dirty_cafe_sales!A:S,15,FALSE)</f>
        <v>Takeaway</v>
      </c>
      <c r="E8012" s="19" t="str">
        <f>VLOOKUP(dirty_cafe_sales!A8012,dirty_cafe_sales!A:S,14,FALSE)</f>
        <v>Unknown</v>
      </c>
      <c r="F8012" s="21">
        <f>VLOOKUP(dirty_cafe_sales!A8012,dirty_cafe_sales!A:S,18,FALSE)</f>
        <v>1</v>
      </c>
      <c r="G8012" s="21">
        <f>VLOOKUP(dirty_cafe_sales!A8012,dirty_cafe_sales!A:S,17,FALSE)</f>
        <v>2</v>
      </c>
      <c r="H8012" s="21">
        <f>VLOOKUP(dirty_cafe_sales!A8012,dirty_cafe_sales!A:S,19,FALSE)</f>
        <v>2</v>
      </c>
    </row>
    <row r="8013" spans="1:8" x14ac:dyDescent="0.3">
      <c r="A8013" s="19" t="s">
        <v>8032</v>
      </c>
      <c r="B8013" s="19" t="str">
        <f>VLOOKUP(dirty_cafe_sales!A8013,dirty_cafe_sales!A:S,10,FALSE)</f>
        <v>Cake</v>
      </c>
      <c r="C8013" s="20">
        <f>VLOOKUP(dirty_cafe_sales!A8013,dirty_cafe_sales!A:S,16,FALSE)</f>
        <v>45215</v>
      </c>
      <c r="D8013" s="19" t="str">
        <f>VLOOKUP(dirty_cafe_sales!A8013,dirty_cafe_sales!A:S,15,FALSE)</f>
        <v>Unknown</v>
      </c>
      <c r="E8013" s="19" t="str">
        <f>VLOOKUP(dirty_cafe_sales!A8013,dirty_cafe_sales!A:S,14,FALSE)</f>
        <v>Unknown</v>
      </c>
      <c r="F8013" s="21">
        <f>VLOOKUP(dirty_cafe_sales!A8013,dirty_cafe_sales!A:S,18,FALSE)</f>
        <v>3</v>
      </c>
      <c r="G8013" s="21">
        <f>VLOOKUP(dirty_cafe_sales!A8013,dirty_cafe_sales!A:S,17,FALSE)</f>
        <v>3</v>
      </c>
      <c r="H8013" s="21">
        <f>VLOOKUP(dirty_cafe_sales!A8013,dirty_cafe_sales!A:S,19,FALSE)</f>
        <v>9</v>
      </c>
    </row>
    <row r="8014" spans="1:8" x14ac:dyDescent="0.3">
      <c r="A8014" s="19" t="s">
        <v>8033</v>
      </c>
      <c r="B8014" s="19" t="str">
        <f>VLOOKUP(dirty_cafe_sales!A8014,dirty_cafe_sales!A:S,10,FALSE)</f>
        <v>Sandwich</v>
      </c>
      <c r="C8014" s="20">
        <f>VLOOKUP(dirty_cafe_sales!A8014,dirty_cafe_sales!A:S,16,FALSE)</f>
        <v>45039</v>
      </c>
      <c r="D8014" s="19" t="str">
        <f>VLOOKUP(dirty_cafe_sales!A8014,dirty_cafe_sales!A:S,15,FALSE)</f>
        <v>Unknown</v>
      </c>
      <c r="E8014" s="19" t="str">
        <f>VLOOKUP(dirty_cafe_sales!A8014,dirty_cafe_sales!A:S,14,FALSE)</f>
        <v>Cash</v>
      </c>
      <c r="F8014" s="21">
        <f>VLOOKUP(dirty_cafe_sales!A8014,dirty_cafe_sales!A:S,18,FALSE)</f>
        <v>4</v>
      </c>
      <c r="G8014" s="21">
        <f>VLOOKUP(dirty_cafe_sales!A8014,dirty_cafe_sales!A:S,17,FALSE)</f>
        <v>3</v>
      </c>
      <c r="H8014" s="21">
        <f>VLOOKUP(dirty_cafe_sales!A8014,dirty_cafe_sales!A:S,19,FALSE)</f>
        <v>12</v>
      </c>
    </row>
    <row r="8015" spans="1:8" x14ac:dyDescent="0.3">
      <c r="A8015" s="19" t="s">
        <v>8034</v>
      </c>
      <c r="B8015" s="19" t="str">
        <f>VLOOKUP(dirty_cafe_sales!A8015,dirty_cafe_sales!A:S,10,FALSE)</f>
        <v>Cake</v>
      </c>
      <c r="C8015" s="20">
        <f>VLOOKUP(dirty_cafe_sales!A8015,dirty_cafe_sales!A:S,16,FALSE)</f>
        <v>45064</v>
      </c>
      <c r="D8015" s="19" t="str">
        <f>VLOOKUP(dirty_cafe_sales!A8015,dirty_cafe_sales!A:S,15,FALSE)</f>
        <v>In-store</v>
      </c>
      <c r="E8015" s="19" t="str">
        <f>VLOOKUP(dirty_cafe_sales!A8015,dirty_cafe_sales!A:S,14,FALSE)</f>
        <v>Cash</v>
      </c>
      <c r="F8015" s="21">
        <f>VLOOKUP(dirty_cafe_sales!A8015,dirty_cafe_sales!A:S,18,FALSE)</f>
        <v>3</v>
      </c>
      <c r="G8015" s="21">
        <f>VLOOKUP(dirty_cafe_sales!A8015,dirty_cafe_sales!A:S,17,FALSE)</f>
        <v>5</v>
      </c>
      <c r="H8015" s="21">
        <f>VLOOKUP(dirty_cafe_sales!A8015,dirty_cafe_sales!A:S,19,FALSE)</f>
        <v>15</v>
      </c>
    </row>
    <row r="8016" spans="1:8" x14ac:dyDescent="0.3">
      <c r="A8016" s="19" t="s">
        <v>8035</v>
      </c>
      <c r="B8016" s="19" t="str">
        <f>VLOOKUP(dirty_cafe_sales!A8016,dirty_cafe_sales!A:S,10,FALSE)</f>
        <v>Cookie</v>
      </c>
      <c r="C8016" s="20">
        <f>VLOOKUP(dirty_cafe_sales!A8016,dirty_cafe_sales!A:S,16,FALSE)</f>
        <v>45228</v>
      </c>
      <c r="D8016" s="19" t="str">
        <f>VLOOKUP(dirty_cafe_sales!A8016,dirty_cafe_sales!A:S,15,FALSE)</f>
        <v>Unknown</v>
      </c>
      <c r="E8016" s="19" t="str">
        <f>VLOOKUP(dirty_cafe_sales!A8016,dirty_cafe_sales!A:S,14,FALSE)</f>
        <v>Digital Wallet</v>
      </c>
      <c r="F8016" s="21">
        <f>VLOOKUP(dirty_cafe_sales!A8016,dirty_cafe_sales!A:S,18,FALSE)</f>
        <v>0</v>
      </c>
      <c r="G8016" s="21">
        <f>VLOOKUP(dirty_cafe_sales!A8016,dirty_cafe_sales!A:S,17,FALSE)</f>
        <v>2</v>
      </c>
      <c r="H8016" s="21">
        <f>VLOOKUP(dirty_cafe_sales!A8016,dirty_cafe_sales!A:S,19,FALSE)</f>
        <v>0</v>
      </c>
    </row>
    <row r="8017" spans="1:8" x14ac:dyDescent="0.3">
      <c r="A8017" s="19" t="s">
        <v>8036</v>
      </c>
      <c r="B8017" s="19" t="str">
        <f>VLOOKUP(dirty_cafe_sales!A8017,dirty_cafe_sales!A:S,10,FALSE)</f>
        <v>Juice</v>
      </c>
      <c r="C8017" s="20">
        <f>VLOOKUP(dirty_cafe_sales!A8017,dirty_cafe_sales!A:S,16,FALSE)</f>
        <v>44927</v>
      </c>
      <c r="D8017" s="19" t="str">
        <f>VLOOKUP(dirty_cafe_sales!A8017,dirty_cafe_sales!A:S,15,FALSE)</f>
        <v>Takeaway</v>
      </c>
      <c r="E8017" s="19" t="str">
        <f>VLOOKUP(dirty_cafe_sales!A8017,dirty_cafe_sales!A:S,14,FALSE)</f>
        <v>Digital Wallet</v>
      </c>
      <c r="F8017" s="21">
        <f>VLOOKUP(dirty_cafe_sales!A8017,dirty_cafe_sales!A:S,18,FALSE)</f>
        <v>3</v>
      </c>
      <c r="G8017" s="21">
        <f>VLOOKUP(dirty_cafe_sales!A8017,dirty_cafe_sales!A:S,17,FALSE)</f>
        <v>1</v>
      </c>
      <c r="H8017" s="21">
        <f>VLOOKUP(dirty_cafe_sales!A8017,dirty_cafe_sales!A:S,19,FALSE)</f>
        <v>3</v>
      </c>
    </row>
    <row r="8018" spans="1:8" x14ac:dyDescent="0.3">
      <c r="A8018" s="19" t="s">
        <v>8037</v>
      </c>
      <c r="B8018" s="19" t="str">
        <f>VLOOKUP(dirty_cafe_sales!A8018,dirty_cafe_sales!A:S,10,FALSE)</f>
        <v>Coffee</v>
      </c>
      <c r="C8018" s="20">
        <f>VLOOKUP(dirty_cafe_sales!A8018,dirty_cafe_sales!A:S,16,FALSE)</f>
        <v>45167</v>
      </c>
      <c r="D8018" s="19" t="str">
        <f>VLOOKUP(dirty_cafe_sales!A8018,dirty_cafe_sales!A:S,15,FALSE)</f>
        <v>Unknown</v>
      </c>
      <c r="E8018" s="19" t="str">
        <f>VLOOKUP(dirty_cafe_sales!A8018,dirty_cafe_sales!A:S,14,FALSE)</f>
        <v>Unknown</v>
      </c>
      <c r="F8018" s="21">
        <f>VLOOKUP(dirty_cafe_sales!A8018,dirty_cafe_sales!A:S,18,FALSE)</f>
        <v>2</v>
      </c>
      <c r="G8018" s="21">
        <f>VLOOKUP(dirty_cafe_sales!A8018,dirty_cafe_sales!A:S,17,FALSE)</f>
        <v>5</v>
      </c>
      <c r="H8018" s="21">
        <f>VLOOKUP(dirty_cafe_sales!A8018,dirty_cafe_sales!A:S,19,FALSE)</f>
        <v>10</v>
      </c>
    </row>
    <row r="8019" spans="1:8" x14ac:dyDescent="0.3">
      <c r="A8019" s="19" t="s">
        <v>8038</v>
      </c>
      <c r="B8019" s="19" t="str">
        <f>VLOOKUP(dirty_cafe_sales!A8019,dirty_cafe_sales!A:S,10,FALSE)</f>
        <v>Salad</v>
      </c>
      <c r="C8019" s="20">
        <f>VLOOKUP(dirty_cafe_sales!A8019,dirty_cafe_sales!A:S,16,FALSE)</f>
        <v>44992</v>
      </c>
      <c r="D8019" s="19" t="str">
        <f>VLOOKUP(dirty_cafe_sales!A8019,dirty_cafe_sales!A:S,15,FALSE)</f>
        <v>In-store</v>
      </c>
      <c r="E8019" s="19" t="str">
        <f>VLOOKUP(dirty_cafe_sales!A8019,dirty_cafe_sales!A:S,14,FALSE)</f>
        <v>Unknown</v>
      </c>
      <c r="F8019" s="21">
        <f>VLOOKUP(dirty_cafe_sales!A8019,dirty_cafe_sales!A:S,18,FALSE)</f>
        <v>5</v>
      </c>
      <c r="G8019" s="21">
        <f>VLOOKUP(dirty_cafe_sales!A8019,dirty_cafe_sales!A:S,17,FALSE)</f>
        <v>1</v>
      </c>
      <c r="H8019" s="21">
        <f>VLOOKUP(dirty_cafe_sales!A8019,dirty_cafe_sales!A:S,19,FALSE)</f>
        <v>5</v>
      </c>
    </row>
    <row r="8020" spans="1:8" x14ac:dyDescent="0.3">
      <c r="A8020" s="19" t="s">
        <v>8039</v>
      </c>
      <c r="B8020" s="19" t="str">
        <f>VLOOKUP(dirty_cafe_sales!A8020,dirty_cafe_sales!A:S,10,FALSE)</f>
        <v>Salad</v>
      </c>
      <c r="C8020" s="20">
        <f>VLOOKUP(dirty_cafe_sales!A8020,dirty_cafe_sales!A:S,16,FALSE)</f>
        <v>45289</v>
      </c>
      <c r="D8020" s="19" t="str">
        <f>VLOOKUP(dirty_cafe_sales!A8020,dirty_cafe_sales!A:S,15,FALSE)</f>
        <v>Unknown</v>
      </c>
      <c r="E8020" s="19" t="str">
        <f>VLOOKUP(dirty_cafe_sales!A8020,dirty_cafe_sales!A:S,14,FALSE)</f>
        <v>Digital Wallet</v>
      </c>
      <c r="F8020" s="21">
        <f>VLOOKUP(dirty_cafe_sales!A8020,dirty_cafe_sales!A:S,18,FALSE)</f>
        <v>5</v>
      </c>
      <c r="G8020" s="21">
        <f>VLOOKUP(dirty_cafe_sales!A8020,dirty_cafe_sales!A:S,17,FALSE)</f>
        <v>4</v>
      </c>
      <c r="H8020" s="21">
        <f>VLOOKUP(dirty_cafe_sales!A8020,dirty_cafe_sales!A:S,19,FALSE)</f>
        <v>20</v>
      </c>
    </row>
    <row r="8021" spans="1:8" x14ac:dyDescent="0.3">
      <c r="A8021" s="19" t="s">
        <v>8040</v>
      </c>
      <c r="B8021" s="19" t="str">
        <f>VLOOKUP(dirty_cafe_sales!A8021,dirty_cafe_sales!A:S,10,FALSE)</f>
        <v>Tea</v>
      </c>
      <c r="C8021" s="20">
        <f>VLOOKUP(dirty_cafe_sales!A8021,dirty_cafe_sales!A:S,16,FALSE)</f>
        <v>45093</v>
      </c>
      <c r="D8021" s="19" t="str">
        <f>VLOOKUP(dirty_cafe_sales!A8021,dirty_cafe_sales!A:S,15,FALSE)</f>
        <v>Takeaway</v>
      </c>
      <c r="E8021" s="19" t="str">
        <f>VLOOKUP(dirty_cafe_sales!A8021,dirty_cafe_sales!A:S,14,FALSE)</f>
        <v>Unknown</v>
      </c>
      <c r="F8021" s="21">
        <f>VLOOKUP(dirty_cafe_sales!A8021,dirty_cafe_sales!A:S,18,FALSE)</f>
        <v>1.5</v>
      </c>
      <c r="G8021" s="21">
        <f>VLOOKUP(dirty_cafe_sales!A8021,dirty_cafe_sales!A:S,17,FALSE)</f>
        <v>2</v>
      </c>
      <c r="H8021" s="21">
        <f>VLOOKUP(dirty_cafe_sales!A8021,dirty_cafe_sales!A:S,19,FALSE)</f>
        <v>3</v>
      </c>
    </row>
    <row r="8022" spans="1:8" x14ac:dyDescent="0.3">
      <c r="A8022" s="19" t="s">
        <v>8041</v>
      </c>
      <c r="B8022" s="19" t="str">
        <f>VLOOKUP(dirty_cafe_sales!A8022,dirty_cafe_sales!A:S,10,FALSE)</f>
        <v>Cookie</v>
      </c>
      <c r="C8022" s="20">
        <f>VLOOKUP(dirty_cafe_sales!A8022,dirty_cafe_sales!A:S,16,FALSE)</f>
        <v>45156</v>
      </c>
      <c r="D8022" s="19" t="str">
        <f>VLOOKUP(dirty_cafe_sales!A8022,dirty_cafe_sales!A:S,15,FALSE)</f>
        <v>Takeaway</v>
      </c>
      <c r="E8022" s="19" t="str">
        <f>VLOOKUP(dirty_cafe_sales!A8022,dirty_cafe_sales!A:S,14,FALSE)</f>
        <v>Digital Wallet</v>
      </c>
      <c r="F8022" s="21">
        <f>VLOOKUP(dirty_cafe_sales!A8022,dirty_cafe_sales!A:S,18,FALSE)</f>
        <v>1</v>
      </c>
      <c r="G8022" s="21">
        <f>VLOOKUP(dirty_cafe_sales!A8022,dirty_cafe_sales!A:S,17,FALSE)</f>
        <v>3</v>
      </c>
      <c r="H8022" s="21">
        <f>VLOOKUP(dirty_cafe_sales!A8022,dirty_cafe_sales!A:S,19,FALSE)</f>
        <v>3</v>
      </c>
    </row>
    <row r="8023" spans="1:8" x14ac:dyDescent="0.3">
      <c r="A8023" s="19" t="s">
        <v>8042</v>
      </c>
      <c r="B8023" s="19" t="str">
        <f>VLOOKUP(dirty_cafe_sales!A8023,dirty_cafe_sales!A:S,10,FALSE)</f>
        <v>Salad</v>
      </c>
      <c r="C8023" s="20">
        <f>VLOOKUP(dirty_cafe_sales!A8023,dirty_cafe_sales!A:S,16,FALSE)</f>
        <v>45055</v>
      </c>
      <c r="D8023" s="19" t="str">
        <f>VLOOKUP(dirty_cafe_sales!A8023,dirty_cafe_sales!A:S,15,FALSE)</f>
        <v>In-store</v>
      </c>
      <c r="E8023" s="19" t="str">
        <f>VLOOKUP(dirty_cafe_sales!A8023,dirty_cafe_sales!A:S,14,FALSE)</f>
        <v>Unknown</v>
      </c>
      <c r="F8023" s="21">
        <f>VLOOKUP(dirty_cafe_sales!A8023,dirty_cafe_sales!A:S,18,FALSE)</f>
        <v>5</v>
      </c>
      <c r="G8023" s="21">
        <f>VLOOKUP(dirty_cafe_sales!A8023,dirty_cafe_sales!A:S,17,FALSE)</f>
        <v>0</v>
      </c>
      <c r="H8023" s="21">
        <f>VLOOKUP(dirty_cafe_sales!A8023,dirty_cafe_sales!A:S,19,FALSE)</f>
        <v>0</v>
      </c>
    </row>
    <row r="8024" spans="1:8" x14ac:dyDescent="0.3">
      <c r="A8024" s="19" t="s">
        <v>8043</v>
      </c>
      <c r="B8024" s="19" t="str">
        <f>VLOOKUP(dirty_cafe_sales!A8024,dirty_cafe_sales!A:S,10,FALSE)</f>
        <v>Salad</v>
      </c>
      <c r="C8024" s="20">
        <f>VLOOKUP(dirty_cafe_sales!A8024,dirty_cafe_sales!A:S,16,FALSE)</f>
        <v>44958</v>
      </c>
      <c r="D8024" s="19" t="str">
        <f>VLOOKUP(dirty_cafe_sales!A8024,dirty_cafe_sales!A:S,15,FALSE)</f>
        <v>Takeaway</v>
      </c>
      <c r="E8024" s="19" t="str">
        <f>VLOOKUP(dirty_cafe_sales!A8024,dirty_cafe_sales!A:S,14,FALSE)</f>
        <v>Cash</v>
      </c>
      <c r="F8024" s="21">
        <f>VLOOKUP(dirty_cafe_sales!A8024,dirty_cafe_sales!A:S,18,FALSE)</f>
        <v>5</v>
      </c>
      <c r="G8024" s="21">
        <f>VLOOKUP(dirty_cafe_sales!A8024,dirty_cafe_sales!A:S,17,FALSE)</f>
        <v>2</v>
      </c>
      <c r="H8024" s="21">
        <f>VLOOKUP(dirty_cafe_sales!A8024,dirty_cafe_sales!A:S,19,FALSE)</f>
        <v>10</v>
      </c>
    </row>
    <row r="8025" spans="1:8" x14ac:dyDescent="0.3">
      <c r="A8025" s="19" t="s">
        <v>8044</v>
      </c>
      <c r="B8025" s="19" t="str">
        <f>VLOOKUP(dirty_cafe_sales!A8025,dirty_cafe_sales!A:S,10,FALSE)</f>
        <v>Smoothie</v>
      </c>
      <c r="C8025" s="20">
        <f>VLOOKUP(dirty_cafe_sales!A8025,dirty_cafe_sales!A:S,16,FALSE)</f>
        <v>45101</v>
      </c>
      <c r="D8025" s="19" t="str">
        <f>VLOOKUP(dirty_cafe_sales!A8025,dirty_cafe_sales!A:S,15,FALSE)</f>
        <v>Takeaway</v>
      </c>
      <c r="E8025" s="19" t="str">
        <f>VLOOKUP(dirty_cafe_sales!A8025,dirty_cafe_sales!A:S,14,FALSE)</f>
        <v>Cash</v>
      </c>
      <c r="F8025" s="21">
        <f>VLOOKUP(dirty_cafe_sales!A8025,dirty_cafe_sales!A:S,18,FALSE)</f>
        <v>4</v>
      </c>
      <c r="G8025" s="21">
        <f>VLOOKUP(dirty_cafe_sales!A8025,dirty_cafe_sales!A:S,17,FALSE)</f>
        <v>3</v>
      </c>
      <c r="H8025" s="21">
        <f>VLOOKUP(dirty_cafe_sales!A8025,dirty_cafe_sales!A:S,19,FALSE)</f>
        <v>12</v>
      </c>
    </row>
    <row r="8026" spans="1:8" x14ac:dyDescent="0.3">
      <c r="A8026" s="19" t="s">
        <v>8045</v>
      </c>
      <c r="B8026" s="19" t="str">
        <f>VLOOKUP(dirty_cafe_sales!A8026,dirty_cafe_sales!A:S,10,FALSE)</f>
        <v>Sandwich</v>
      </c>
      <c r="C8026" s="20">
        <f>VLOOKUP(dirty_cafe_sales!A8026,dirty_cafe_sales!A:S,16,FALSE)</f>
        <v>45256</v>
      </c>
      <c r="D8026" s="19" t="str">
        <f>VLOOKUP(dirty_cafe_sales!A8026,dirty_cafe_sales!A:S,15,FALSE)</f>
        <v>Takeaway</v>
      </c>
      <c r="E8026" s="19" t="str">
        <f>VLOOKUP(dirty_cafe_sales!A8026,dirty_cafe_sales!A:S,14,FALSE)</f>
        <v>Unknown</v>
      </c>
      <c r="F8026" s="21">
        <f>VLOOKUP(dirty_cafe_sales!A8026,dirty_cafe_sales!A:S,18,FALSE)</f>
        <v>4</v>
      </c>
      <c r="G8026" s="21">
        <f>VLOOKUP(dirty_cafe_sales!A8026,dirty_cafe_sales!A:S,17,FALSE)</f>
        <v>0</v>
      </c>
      <c r="H8026" s="21">
        <f>VLOOKUP(dirty_cafe_sales!A8026,dirty_cafe_sales!A:S,19,FALSE)</f>
        <v>0</v>
      </c>
    </row>
    <row r="8027" spans="1:8" x14ac:dyDescent="0.3">
      <c r="A8027" s="19" t="s">
        <v>8046</v>
      </c>
      <c r="B8027" s="19" t="str">
        <f>VLOOKUP(dirty_cafe_sales!A8027,dirty_cafe_sales!A:S,10,FALSE)</f>
        <v>Salad</v>
      </c>
      <c r="C8027" s="20">
        <f>VLOOKUP(dirty_cafe_sales!A8027,dirty_cafe_sales!A:S,16,FALSE)</f>
        <v>45256</v>
      </c>
      <c r="D8027" s="19" t="str">
        <f>VLOOKUP(dirty_cafe_sales!A8027,dirty_cafe_sales!A:S,15,FALSE)</f>
        <v>Takeaway</v>
      </c>
      <c r="E8027" s="19" t="str">
        <f>VLOOKUP(dirty_cafe_sales!A8027,dirty_cafe_sales!A:S,14,FALSE)</f>
        <v>Digital Wallet</v>
      </c>
      <c r="F8027" s="21">
        <f>VLOOKUP(dirty_cafe_sales!A8027,dirty_cafe_sales!A:S,18,FALSE)</f>
        <v>5</v>
      </c>
      <c r="G8027" s="21">
        <f>VLOOKUP(dirty_cafe_sales!A8027,dirty_cafe_sales!A:S,17,FALSE)</f>
        <v>1</v>
      </c>
      <c r="H8027" s="21">
        <f>VLOOKUP(dirty_cafe_sales!A8027,dirty_cafe_sales!A:S,19,FALSE)</f>
        <v>5</v>
      </c>
    </row>
    <row r="8028" spans="1:8" x14ac:dyDescent="0.3">
      <c r="A8028" s="19" t="s">
        <v>8047</v>
      </c>
      <c r="B8028" s="19" t="str">
        <f>VLOOKUP(dirty_cafe_sales!A8028,dirty_cafe_sales!A:S,10,FALSE)</f>
        <v>Cake</v>
      </c>
      <c r="C8028" s="20">
        <f>VLOOKUP(dirty_cafe_sales!A8028,dirty_cafe_sales!A:S,16,FALSE)</f>
        <v>45106</v>
      </c>
      <c r="D8028" s="19" t="str">
        <f>VLOOKUP(dirty_cafe_sales!A8028,dirty_cafe_sales!A:S,15,FALSE)</f>
        <v>Takeaway</v>
      </c>
      <c r="E8028" s="19" t="str">
        <f>VLOOKUP(dirty_cafe_sales!A8028,dirty_cafe_sales!A:S,14,FALSE)</f>
        <v>Digital Wallet</v>
      </c>
      <c r="F8028" s="21">
        <f>VLOOKUP(dirty_cafe_sales!A8028,dirty_cafe_sales!A:S,18,FALSE)</f>
        <v>3</v>
      </c>
      <c r="G8028" s="21">
        <f>VLOOKUP(dirty_cafe_sales!A8028,dirty_cafe_sales!A:S,17,FALSE)</f>
        <v>3</v>
      </c>
      <c r="H8028" s="21">
        <f>VLOOKUP(dirty_cafe_sales!A8028,dirty_cafe_sales!A:S,19,FALSE)</f>
        <v>9</v>
      </c>
    </row>
    <row r="8029" spans="1:8" x14ac:dyDescent="0.3">
      <c r="A8029" s="19" t="s">
        <v>8048</v>
      </c>
      <c r="B8029" s="19" t="str">
        <f>VLOOKUP(dirty_cafe_sales!A8029,dirty_cafe_sales!A:S,10,FALSE)</f>
        <v>Salad</v>
      </c>
      <c r="C8029" s="20" t="str">
        <f>VLOOKUP(dirty_cafe_sales!A8029,dirty_cafe_sales!A:S,16,FALSE)</f>
        <v>Unknown</v>
      </c>
      <c r="D8029" s="19" t="str">
        <f>VLOOKUP(dirty_cafe_sales!A8029,dirty_cafe_sales!A:S,15,FALSE)</f>
        <v>Takeaway</v>
      </c>
      <c r="E8029" s="19" t="str">
        <f>VLOOKUP(dirty_cafe_sales!A8029,dirty_cafe_sales!A:S,14,FALSE)</f>
        <v>Cash</v>
      </c>
      <c r="F8029" s="21">
        <f>VLOOKUP(dirty_cafe_sales!A8029,dirty_cafe_sales!A:S,18,FALSE)</f>
        <v>5</v>
      </c>
      <c r="G8029" s="21">
        <f>VLOOKUP(dirty_cafe_sales!A8029,dirty_cafe_sales!A:S,17,FALSE)</f>
        <v>2</v>
      </c>
      <c r="H8029" s="21">
        <f>VLOOKUP(dirty_cafe_sales!A8029,dirty_cafe_sales!A:S,19,FALSE)</f>
        <v>10</v>
      </c>
    </row>
    <row r="8030" spans="1:8" x14ac:dyDescent="0.3">
      <c r="A8030" s="19" t="s">
        <v>8049</v>
      </c>
      <c r="B8030" s="19" t="str">
        <f>VLOOKUP(dirty_cafe_sales!A8030,dirty_cafe_sales!A:S,10,FALSE)</f>
        <v>Salad</v>
      </c>
      <c r="C8030" s="20">
        <f>VLOOKUP(dirty_cafe_sales!A8030,dirty_cafe_sales!A:S,16,FALSE)</f>
        <v>45135</v>
      </c>
      <c r="D8030" s="19" t="str">
        <f>VLOOKUP(dirty_cafe_sales!A8030,dirty_cafe_sales!A:S,15,FALSE)</f>
        <v>Unknown</v>
      </c>
      <c r="E8030" s="19" t="str">
        <f>VLOOKUP(dirty_cafe_sales!A8030,dirty_cafe_sales!A:S,14,FALSE)</f>
        <v>Credit Card</v>
      </c>
      <c r="F8030" s="21">
        <f>VLOOKUP(dirty_cafe_sales!A8030,dirty_cafe_sales!A:S,18,FALSE)</f>
        <v>5</v>
      </c>
      <c r="G8030" s="21">
        <f>VLOOKUP(dirty_cafe_sales!A8030,dirty_cafe_sales!A:S,17,FALSE)</f>
        <v>1</v>
      </c>
      <c r="H8030" s="21">
        <f>VLOOKUP(dirty_cafe_sales!A8030,dirty_cafe_sales!A:S,19,FALSE)</f>
        <v>5</v>
      </c>
    </row>
    <row r="8031" spans="1:8" x14ac:dyDescent="0.3">
      <c r="A8031" s="19" t="s">
        <v>8050</v>
      </c>
      <c r="B8031" s="19" t="str">
        <f>VLOOKUP(dirty_cafe_sales!A8031,dirty_cafe_sales!A:S,10,FALSE)</f>
        <v>Coffee</v>
      </c>
      <c r="C8031" s="20">
        <f>VLOOKUP(dirty_cafe_sales!A8031,dirty_cafe_sales!A:S,16,FALSE)</f>
        <v>45214</v>
      </c>
      <c r="D8031" s="19" t="str">
        <f>VLOOKUP(dirty_cafe_sales!A8031,dirty_cafe_sales!A:S,15,FALSE)</f>
        <v>Unknown</v>
      </c>
      <c r="E8031" s="19" t="str">
        <f>VLOOKUP(dirty_cafe_sales!A8031,dirty_cafe_sales!A:S,14,FALSE)</f>
        <v>Credit Card</v>
      </c>
      <c r="F8031" s="21">
        <f>VLOOKUP(dirty_cafe_sales!A8031,dirty_cafe_sales!A:S,18,FALSE)</f>
        <v>2</v>
      </c>
      <c r="G8031" s="21">
        <f>VLOOKUP(dirty_cafe_sales!A8031,dirty_cafe_sales!A:S,17,FALSE)</f>
        <v>3</v>
      </c>
      <c r="H8031" s="21">
        <f>VLOOKUP(dirty_cafe_sales!A8031,dirty_cafe_sales!A:S,19,FALSE)</f>
        <v>6</v>
      </c>
    </row>
    <row r="8032" spans="1:8" x14ac:dyDescent="0.3">
      <c r="A8032" s="19" t="s">
        <v>8051</v>
      </c>
      <c r="B8032" s="19" t="str">
        <f>VLOOKUP(dirty_cafe_sales!A8032,dirty_cafe_sales!A:S,10,FALSE)</f>
        <v>Juice</v>
      </c>
      <c r="C8032" s="20">
        <f>VLOOKUP(dirty_cafe_sales!A8032,dirty_cafe_sales!A:S,16,FALSE)</f>
        <v>45155</v>
      </c>
      <c r="D8032" s="19" t="str">
        <f>VLOOKUP(dirty_cafe_sales!A8032,dirty_cafe_sales!A:S,15,FALSE)</f>
        <v>Unknown</v>
      </c>
      <c r="E8032" s="19" t="str">
        <f>VLOOKUP(dirty_cafe_sales!A8032,dirty_cafe_sales!A:S,14,FALSE)</f>
        <v>Unknown</v>
      </c>
      <c r="F8032" s="21">
        <f>VLOOKUP(dirty_cafe_sales!A8032,dirty_cafe_sales!A:S,18,FALSE)</f>
        <v>3</v>
      </c>
      <c r="G8032" s="21">
        <f>VLOOKUP(dirty_cafe_sales!A8032,dirty_cafe_sales!A:S,17,FALSE)</f>
        <v>0</v>
      </c>
      <c r="H8032" s="21">
        <f>VLOOKUP(dirty_cafe_sales!A8032,dirty_cafe_sales!A:S,19,FALSE)</f>
        <v>0</v>
      </c>
    </row>
    <row r="8033" spans="1:8" x14ac:dyDescent="0.3">
      <c r="A8033" s="19" t="s">
        <v>8052</v>
      </c>
      <c r="B8033" s="19" t="str">
        <f>VLOOKUP(dirty_cafe_sales!A8033,dirty_cafe_sales!A:S,10,FALSE)</f>
        <v>Cake</v>
      </c>
      <c r="C8033" s="20">
        <f>VLOOKUP(dirty_cafe_sales!A8033,dirty_cafe_sales!A:S,16,FALSE)</f>
        <v>45069</v>
      </c>
      <c r="D8033" s="19" t="str">
        <f>VLOOKUP(dirty_cafe_sales!A8033,dirty_cafe_sales!A:S,15,FALSE)</f>
        <v>Unknown</v>
      </c>
      <c r="E8033" s="19" t="str">
        <f>VLOOKUP(dirty_cafe_sales!A8033,dirty_cafe_sales!A:S,14,FALSE)</f>
        <v>Unknown</v>
      </c>
      <c r="F8033" s="21">
        <f>VLOOKUP(dirty_cafe_sales!A8033,dirty_cafe_sales!A:S,18,FALSE)</f>
        <v>3</v>
      </c>
      <c r="G8033" s="21">
        <f>VLOOKUP(dirty_cafe_sales!A8033,dirty_cafe_sales!A:S,17,FALSE)</f>
        <v>3</v>
      </c>
      <c r="H8033" s="21">
        <f>VLOOKUP(dirty_cafe_sales!A8033,dirty_cafe_sales!A:S,19,FALSE)</f>
        <v>9</v>
      </c>
    </row>
    <row r="8034" spans="1:8" x14ac:dyDescent="0.3">
      <c r="A8034" s="19" t="s">
        <v>8053</v>
      </c>
      <c r="B8034" s="19" t="str">
        <f>VLOOKUP(dirty_cafe_sales!A8034,dirty_cafe_sales!A:S,10,FALSE)</f>
        <v>Cake</v>
      </c>
      <c r="C8034" s="20">
        <f>VLOOKUP(dirty_cafe_sales!A8034,dirty_cafe_sales!A:S,16,FALSE)</f>
        <v>45238</v>
      </c>
      <c r="D8034" s="19" t="str">
        <f>VLOOKUP(dirty_cafe_sales!A8034,dirty_cafe_sales!A:S,15,FALSE)</f>
        <v>Takeaway</v>
      </c>
      <c r="E8034" s="19" t="str">
        <f>VLOOKUP(dirty_cafe_sales!A8034,dirty_cafe_sales!A:S,14,FALSE)</f>
        <v>Unknown</v>
      </c>
      <c r="F8034" s="21">
        <f>VLOOKUP(dirty_cafe_sales!A8034,dirty_cafe_sales!A:S,18,FALSE)</f>
        <v>3</v>
      </c>
      <c r="G8034" s="21">
        <f>VLOOKUP(dirty_cafe_sales!A8034,dirty_cafe_sales!A:S,17,FALSE)</f>
        <v>2</v>
      </c>
      <c r="H8034" s="21">
        <f>VLOOKUP(dirty_cafe_sales!A8034,dirty_cafe_sales!A:S,19,FALSE)</f>
        <v>6</v>
      </c>
    </row>
    <row r="8035" spans="1:8" x14ac:dyDescent="0.3">
      <c r="A8035" s="19" t="s">
        <v>8054</v>
      </c>
      <c r="B8035" s="19" t="str">
        <f>VLOOKUP(dirty_cafe_sales!A8035,dirty_cafe_sales!A:S,10,FALSE)</f>
        <v>Smoothie</v>
      </c>
      <c r="C8035" s="20">
        <f>VLOOKUP(dirty_cafe_sales!A8035,dirty_cafe_sales!A:S,16,FALSE)</f>
        <v>45191</v>
      </c>
      <c r="D8035" s="19" t="str">
        <f>VLOOKUP(dirty_cafe_sales!A8035,dirty_cafe_sales!A:S,15,FALSE)</f>
        <v>Unknown</v>
      </c>
      <c r="E8035" s="19" t="str">
        <f>VLOOKUP(dirty_cafe_sales!A8035,dirty_cafe_sales!A:S,14,FALSE)</f>
        <v>Digital Wallet</v>
      </c>
      <c r="F8035" s="21">
        <f>VLOOKUP(dirty_cafe_sales!A8035,dirty_cafe_sales!A:S,18,FALSE)</f>
        <v>4</v>
      </c>
      <c r="G8035" s="21">
        <f>VLOOKUP(dirty_cafe_sales!A8035,dirty_cafe_sales!A:S,17,FALSE)</f>
        <v>2</v>
      </c>
      <c r="H8035" s="21">
        <f>VLOOKUP(dirty_cafe_sales!A8035,dirty_cafe_sales!A:S,19,FALSE)</f>
        <v>8</v>
      </c>
    </row>
    <row r="8036" spans="1:8" x14ac:dyDescent="0.3">
      <c r="A8036" s="19" t="s">
        <v>8055</v>
      </c>
      <c r="B8036" s="19" t="str">
        <f>VLOOKUP(dirty_cafe_sales!A8036,dirty_cafe_sales!A:S,10,FALSE)</f>
        <v>Tea</v>
      </c>
      <c r="C8036" s="20">
        <f>VLOOKUP(dirty_cafe_sales!A8036,dirty_cafe_sales!A:S,16,FALSE)</f>
        <v>45213</v>
      </c>
      <c r="D8036" s="19" t="str">
        <f>VLOOKUP(dirty_cafe_sales!A8036,dirty_cafe_sales!A:S,15,FALSE)</f>
        <v>Takeaway</v>
      </c>
      <c r="E8036" s="19" t="str">
        <f>VLOOKUP(dirty_cafe_sales!A8036,dirty_cafe_sales!A:S,14,FALSE)</f>
        <v>Unknown</v>
      </c>
      <c r="F8036" s="21">
        <f>VLOOKUP(dirty_cafe_sales!A8036,dirty_cafe_sales!A:S,18,FALSE)</f>
        <v>1.5</v>
      </c>
      <c r="G8036" s="21">
        <f>VLOOKUP(dirty_cafe_sales!A8036,dirty_cafe_sales!A:S,17,FALSE)</f>
        <v>5</v>
      </c>
      <c r="H8036" s="21">
        <f>VLOOKUP(dirty_cafe_sales!A8036,dirty_cafe_sales!A:S,19,FALSE)</f>
        <v>7.5</v>
      </c>
    </row>
    <row r="8037" spans="1:8" x14ac:dyDescent="0.3">
      <c r="A8037" s="19" t="s">
        <v>8056</v>
      </c>
      <c r="B8037" s="19" t="str">
        <f>VLOOKUP(dirty_cafe_sales!A8037,dirty_cafe_sales!A:S,10,FALSE)</f>
        <v>Cake</v>
      </c>
      <c r="C8037" s="20">
        <f>VLOOKUP(dirty_cafe_sales!A8037,dirty_cafe_sales!A:S,16,FALSE)</f>
        <v>44956</v>
      </c>
      <c r="D8037" s="19" t="str">
        <f>VLOOKUP(dirty_cafe_sales!A8037,dirty_cafe_sales!A:S,15,FALSE)</f>
        <v>In-store</v>
      </c>
      <c r="E8037" s="19" t="str">
        <f>VLOOKUP(dirty_cafe_sales!A8037,dirty_cafe_sales!A:S,14,FALSE)</f>
        <v>Cash</v>
      </c>
      <c r="F8037" s="21">
        <f>VLOOKUP(dirty_cafe_sales!A8037,dirty_cafe_sales!A:S,18,FALSE)</f>
        <v>3</v>
      </c>
      <c r="G8037" s="21">
        <f>VLOOKUP(dirty_cafe_sales!A8037,dirty_cafe_sales!A:S,17,FALSE)</f>
        <v>4</v>
      </c>
      <c r="H8037" s="21">
        <f>VLOOKUP(dirty_cafe_sales!A8037,dirty_cafe_sales!A:S,19,FALSE)</f>
        <v>12</v>
      </c>
    </row>
    <row r="8038" spans="1:8" x14ac:dyDescent="0.3">
      <c r="A8038" s="19" t="s">
        <v>8057</v>
      </c>
      <c r="B8038" s="19" t="str">
        <f>VLOOKUP(dirty_cafe_sales!A8038,dirty_cafe_sales!A:S,10,FALSE)</f>
        <v>Salad</v>
      </c>
      <c r="C8038" s="20">
        <f>VLOOKUP(dirty_cafe_sales!A8038,dirty_cafe_sales!A:S,16,FALSE)</f>
        <v>45198</v>
      </c>
      <c r="D8038" s="19" t="str">
        <f>VLOOKUP(dirty_cafe_sales!A8038,dirty_cafe_sales!A:S,15,FALSE)</f>
        <v>Unknown</v>
      </c>
      <c r="E8038" s="19" t="str">
        <f>VLOOKUP(dirty_cafe_sales!A8038,dirty_cafe_sales!A:S,14,FALSE)</f>
        <v>Credit Card</v>
      </c>
      <c r="F8038" s="21">
        <f>VLOOKUP(dirty_cafe_sales!A8038,dirty_cafe_sales!A:S,18,FALSE)</f>
        <v>5</v>
      </c>
      <c r="G8038" s="21">
        <f>VLOOKUP(dirty_cafe_sales!A8038,dirty_cafe_sales!A:S,17,FALSE)</f>
        <v>1</v>
      </c>
      <c r="H8038" s="21">
        <f>VLOOKUP(dirty_cafe_sales!A8038,dirty_cafe_sales!A:S,19,FALSE)</f>
        <v>5</v>
      </c>
    </row>
    <row r="8039" spans="1:8" x14ac:dyDescent="0.3">
      <c r="A8039" s="19" t="s">
        <v>8058</v>
      </c>
      <c r="B8039" s="19" t="str">
        <f>VLOOKUP(dirty_cafe_sales!A8039,dirty_cafe_sales!A:S,10,FALSE)</f>
        <v>Cookie</v>
      </c>
      <c r="C8039" s="20">
        <f>VLOOKUP(dirty_cafe_sales!A8039,dirty_cafe_sales!A:S,16,FALSE)</f>
        <v>45074</v>
      </c>
      <c r="D8039" s="19" t="str">
        <f>VLOOKUP(dirty_cafe_sales!A8039,dirty_cafe_sales!A:S,15,FALSE)</f>
        <v>In-store</v>
      </c>
      <c r="E8039" s="19" t="str">
        <f>VLOOKUP(dirty_cafe_sales!A8039,dirty_cafe_sales!A:S,14,FALSE)</f>
        <v>Digital Wallet</v>
      </c>
      <c r="F8039" s="21">
        <f>VLOOKUP(dirty_cafe_sales!A8039,dirty_cafe_sales!A:S,18,FALSE)</f>
        <v>1</v>
      </c>
      <c r="G8039" s="21">
        <f>VLOOKUP(dirty_cafe_sales!A8039,dirty_cafe_sales!A:S,17,FALSE)</f>
        <v>3</v>
      </c>
      <c r="H8039" s="21">
        <f>VLOOKUP(dirty_cafe_sales!A8039,dirty_cafe_sales!A:S,19,FALSE)</f>
        <v>3</v>
      </c>
    </row>
    <row r="8040" spans="1:8" x14ac:dyDescent="0.3">
      <c r="A8040" s="19" t="s">
        <v>8059</v>
      </c>
      <c r="B8040" s="19" t="str">
        <f>VLOOKUP(dirty_cafe_sales!A8040,dirty_cafe_sales!A:S,10,FALSE)</f>
        <v>Cookie</v>
      </c>
      <c r="C8040" s="20">
        <f>VLOOKUP(dirty_cafe_sales!A8040,dirty_cafe_sales!A:S,16,FALSE)</f>
        <v>45049</v>
      </c>
      <c r="D8040" s="19" t="str">
        <f>VLOOKUP(dirty_cafe_sales!A8040,dirty_cafe_sales!A:S,15,FALSE)</f>
        <v>Unknown</v>
      </c>
      <c r="E8040" s="19" t="str">
        <f>VLOOKUP(dirty_cafe_sales!A8040,dirty_cafe_sales!A:S,14,FALSE)</f>
        <v>Cash</v>
      </c>
      <c r="F8040" s="21">
        <f>VLOOKUP(dirty_cafe_sales!A8040,dirty_cafe_sales!A:S,18,FALSE)</f>
        <v>1</v>
      </c>
      <c r="G8040" s="21">
        <f>VLOOKUP(dirty_cafe_sales!A8040,dirty_cafe_sales!A:S,17,FALSE)</f>
        <v>3</v>
      </c>
      <c r="H8040" s="21">
        <f>VLOOKUP(dirty_cafe_sales!A8040,dirty_cafe_sales!A:S,19,FALSE)</f>
        <v>3</v>
      </c>
    </row>
    <row r="8041" spans="1:8" x14ac:dyDescent="0.3">
      <c r="A8041" s="19" t="s">
        <v>8060</v>
      </c>
      <c r="B8041" s="19" t="str">
        <f>VLOOKUP(dirty_cafe_sales!A8041,dirty_cafe_sales!A:S,10,FALSE)</f>
        <v>Coffee</v>
      </c>
      <c r="C8041" s="20" t="str">
        <f>VLOOKUP(dirty_cafe_sales!A8041,dirty_cafe_sales!A:S,16,FALSE)</f>
        <v>Unknown</v>
      </c>
      <c r="D8041" s="19" t="str">
        <f>VLOOKUP(dirty_cafe_sales!A8041,dirty_cafe_sales!A:S,15,FALSE)</f>
        <v>Takeaway</v>
      </c>
      <c r="E8041" s="19" t="str">
        <f>VLOOKUP(dirty_cafe_sales!A8041,dirty_cafe_sales!A:S,14,FALSE)</f>
        <v>Unknown</v>
      </c>
      <c r="F8041" s="21">
        <f>VLOOKUP(dirty_cafe_sales!A8041,dirty_cafe_sales!A:S,18,FALSE)</f>
        <v>2</v>
      </c>
      <c r="G8041" s="21">
        <f>VLOOKUP(dirty_cafe_sales!A8041,dirty_cafe_sales!A:S,17,FALSE)</f>
        <v>1</v>
      </c>
      <c r="H8041" s="21">
        <f>VLOOKUP(dirty_cafe_sales!A8041,dirty_cafe_sales!A:S,19,FALSE)</f>
        <v>2</v>
      </c>
    </row>
    <row r="8042" spans="1:8" x14ac:dyDescent="0.3">
      <c r="A8042" s="19" t="s">
        <v>8061</v>
      </c>
      <c r="B8042" s="19" t="str">
        <f>VLOOKUP(dirty_cafe_sales!A8042,dirty_cafe_sales!A:S,10,FALSE)</f>
        <v>Coffee</v>
      </c>
      <c r="C8042" s="20">
        <f>VLOOKUP(dirty_cafe_sales!A8042,dirty_cafe_sales!A:S,16,FALSE)</f>
        <v>45258</v>
      </c>
      <c r="D8042" s="19" t="str">
        <f>VLOOKUP(dirty_cafe_sales!A8042,dirty_cafe_sales!A:S,15,FALSE)</f>
        <v>Unknown</v>
      </c>
      <c r="E8042" s="19" t="str">
        <f>VLOOKUP(dirty_cafe_sales!A8042,dirty_cafe_sales!A:S,14,FALSE)</f>
        <v>Credit Card</v>
      </c>
      <c r="F8042" s="21">
        <f>VLOOKUP(dirty_cafe_sales!A8042,dirty_cafe_sales!A:S,18,FALSE)</f>
        <v>2</v>
      </c>
      <c r="G8042" s="21">
        <f>VLOOKUP(dirty_cafe_sales!A8042,dirty_cafe_sales!A:S,17,FALSE)</f>
        <v>2</v>
      </c>
      <c r="H8042" s="21">
        <f>VLOOKUP(dirty_cafe_sales!A8042,dirty_cafe_sales!A:S,19,FALSE)</f>
        <v>4</v>
      </c>
    </row>
    <row r="8043" spans="1:8" x14ac:dyDescent="0.3">
      <c r="A8043" s="19" t="s">
        <v>8062</v>
      </c>
      <c r="B8043" s="19" t="str">
        <f>VLOOKUP(dirty_cafe_sales!A8043,dirty_cafe_sales!A:S,10,FALSE)</f>
        <v>Smoothie</v>
      </c>
      <c r="C8043" s="20">
        <f>VLOOKUP(dirty_cafe_sales!A8043,dirty_cafe_sales!A:S,16,FALSE)</f>
        <v>45264</v>
      </c>
      <c r="D8043" s="19" t="str">
        <f>VLOOKUP(dirty_cafe_sales!A8043,dirty_cafe_sales!A:S,15,FALSE)</f>
        <v>Unknown</v>
      </c>
      <c r="E8043" s="19" t="str">
        <f>VLOOKUP(dirty_cafe_sales!A8043,dirty_cafe_sales!A:S,14,FALSE)</f>
        <v>Unknown</v>
      </c>
      <c r="F8043" s="21">
        <f>VLOOKUP(dirty_cafe_sales!A8043,dirty_cafe_sales!A:S,18,FALSE)</f>
        <v>4</v>
      </c>
      <c r="G8043" s="21">
        <f>VLOOKUP(dirty_cafe_sales!A8043,dirty_cafe_sales!A:S,17,FALSE)</f>
        <v>1</v>
      </c>
      <c r="H8043" s="21">
        <f>VLOOKUP(dirty_cafe_sales!A8043,dirty_cafe_sales!A:S,19,FALSE)</f>
        <v>4</v>
      </c>
    </row>
    <row r="8044" spans="1:8" x14ac:dyDescent="0.3">
      <c r="A8044" s="19" t="s">
        <v>8063</v>
      </c>
      <c r="B8044" s="19" t="str">
        <f>VLOOKUP(dirty_cafe_sales!A8044,dirty_cafe_sales!A:S,10,FALSE)</f>
        <v>Coffee</v>
      </c>
      <c r="C8044" s="20">
        <f>VLOOKUP(dirty_cafe_sales!A8044,dirty_cafe_sales!A:S,16,FALSE)</f>
        <v>45009</v>
      </c>
      <c r="D8044" s="19" t="str">
        <f>VLOOKUP(dirty_cafe_sales!A8044,dirty_cafe_sales!A:S,15,FALSE)</f>
        <v>Unknown</v>
      </c>
      <c r="E8044" s="19" t="str">
        <f>VLOOKUP(dirty_cafe_sales!A8044,dirty_cafe_sales!A:S,14,FALSE)</f>
        <v>Unknown</v>
      </c>
      <c r="F8044" s="21">
        <f>VLOOKUP(dirty_cafe_sales!A8044,dirty_cafe_sales!A:S,18,FALSE)</f>
        <v>2</v>
      </c>
      <c r="G8044" s="21">
        <f>VLOOKUP(dirty_cafe_sales!A8044,dirty_cafe_sales!A:S,17,FALSE)</f>
        <v>5</v>
      </c>
      <c r="H8044" s="21">
        <f>VLOOKUP(dirty_cafe_sales!A8044,dirty_cafe_sales!A:S,19,FALSE)</f>
        <v>10</v>
      </c>
    </row>
    <row r="8045" spans="1:8" x14ac:dyDescent="0.3">
      <c r="A8045" s="19" t="s">
        <v>8064</v>
      </c>
      <c r="B8045" s="19" t="str">
        <f>VLOOKUP(dirty_cafe_sales!A8045,dirty_cafe_sales!A:S,10,FALSE)</f>
        <v>Sandwich</v>
      </c>
      <c r="C8045" s="20">
        <f>VLOOKUP(dirty_cafe_sales!A8045,dirty_cafe_sales!A:S,16,FALSE)</f>
        <v>45214</v>
      </c>
      <c r="D8045" s="19" t="str">
        <f>VLOOKUP(dirty_cafe_sales!A8045,dirty_cafe_sales!A:S,15,FALSE)</f>
        <v>In-store</v>
      </c>
      <c r="E8045" s="19" t="str">
        <f>VLOOKUP(dirty_cafe_sales!A8045,dirty_cafe_sales!A:S,14,FALSE)</f>
        <v>Unknown</v>
      </c>
      <c r="F8045" s="21">
        <f>VLOOKUP(dirty_cafe_sales!A8045,dirty_cafe_sales!A:S,18,FALSE)</f>
        <v>4</v>
      </c>
      <c r="G8045" s="21">
        <f>VLOOKUP(dirty_cafe_sales!A8045,dirty_cafe_sales!A:S,17,FALSE)</f>
        <v>4</v>
      </c>
      <c r="H8045" s="21">
        <f>VLOOKUP(dirty_cafe_sales!A8045,dirty_cafe_sales!A:S,19,FALSE)</f>
        <v>16</v>
      </c>
    </row>
    <row r="8046" spans="1:8" x14ac:dyDescent="0.3">
      <c r="A8046" s="19" t="s">
        <v>8065</v>
      </c>
      <c r="B8046" s="19" t="str">
        <f>VLOOKUP(dirty_cafe_sales!A8046,dirty_cafe_sales!A:S,10,FALSE)</f>
        <v>Salad</v>
      </c>
      <c r="C8046" s="20">
        <f>VLOOKUP(dirty_cafe_sales!A8046,dirty_cafe_sales!A:S,16,FALSE)</f>
        <v>44962</v>
      </c>
      <c r="D8046" s="19" t="str">
        <f>VLOOKUP(dirty_cafe_sales!A8046,dirty_cafe_sales!A:S,15,FALSE)</f>
        <v>Unknown</v>
      </c>
      <c r="E8046" s="19" t="str">
        <f>VLOOKUP(dirty_cafe_sales!A8046,dirty_cafe_sales!A:S,14,FALSE)</f>
        <v>Credit Card</v>
      </c>
      <c r="F8046" s="21">
        <f>VLOOKUP(dirty_cafe_sales!A8046,dirty_cafe_sales!A:S,18,FALSE)</f>
        <v>5</v>
      </c>
      <c r="G8046" s="21">
        <f>VLOOKUP(dirty_cafe_sales!A8046,dirty_cafe_sales!A:S,17,FALSE)</f>
        <v>2</v>
      </c>
      <c r="H8046" s="21">
        <f>VLOOKUP(dirty_cafe_sales!A8046,dirty_cafe_sales!A:S,19,FALSE)</f>
        <v>10</v>
      </c>
    </row>
    <row r="8047" spans="1:8" x14ac:dyDescent="0.3">
      <c r="A8047" s="19" t="s">
        <v>8066</v>
      </c>
      <c r="B8047" s="19" t="str">
        <f>VLOOKUP(dirty_cafe_sales!A8047,dirty_cafe_sales!A:S,10,FALSE)</f>
        <v>Tea</v>
      </c>
      <c r="C8047" s="20">
        <f>VLOOKUP(dirty_cafe_sales!A8047,dirty_cafe_sales!A:S,16,FALSE)</f>
        <v>45049</v>
      </c>
      <c r="D8047" s="19" t="str">
        <f>VLOOKUP(dirty_cafe_sales!A8047,dirty_cafe_sales!A:S,15,FALSE)</f>
        <v>Unknown</v>
      </c>
      <c r="E8047" s="19" t="str">
        <f>VLOOKUP(dirty_cafe_sales!A8047,dirty_cafe_sales!A:S,14,FALSE)</f>
        <v>Unknown</v>
      </c>
      <c r="F8047" s="21">
        <f>VLOOKUP(dirty_cafe_sales!A8047,dirty_cafe_sales!A:S,18,FALSE)</f>
        <v>1.5</v>
      </c>
      <c r="G8047" s="21">
        <f>VLOOKUP(dirty_cafe_sales!A8047,dirty_cafe_sales!A:S,17,FALSE)</f>
        <v>5</v>
      </c>
      <c r="H8047" s="21">
        <f>VLOOKUP(dirty_cafe_sales!A8047,dirty_cafe_sales!A:S,19,FALSE)</f>
        <v>7.5</v>
      </c>
    </row>
    <row r="8048" spans="1:8" x14ac:dyDescent="0.3">
      <c r="A8048" s="19" t="s">
        <v>8067</v>
      </c>
      <c r="B8048" s="19" t="str">
        <f>VLOOKUP(dirty_cafe_sales!A8048,dirty_cafe_sales!A:S,10,FALSE)</f>
        <v>Coffee</v>
      </c>
      <c r="C8048" s="20">
        <f>VLOOKUP(dirty_cafe_sales!A8048,dirty_cafe_sales!A:S,16,FALSE)</f>
        <v>45019</v>
      </c>
      <c r="D8048" s="19" t="str">
        <f>VLOOKUP(dirty_cafe_sales!A8048,dirty_cafe_sales!A:S,15,FALSE)</f>
        <v>In-store</v>
      </c>
      <c r="E8048" s="19" t="str">
        <f>VLOOKUP(dirty_cafe_sales!A8048,dirty_cafe_sales!A:S,14,FALSE)</f>
        <v>Unknown</v>
      </c>
      <c r="F8048" s="21">
        <f>VLOOKUP(dirty_cafe_sales!A8048,dirty_cafe_sales!A:S,18,FALSE)</f>
        <v>2</v>
      </c>
      <c r="G8048" s="21">
        <f>VLOOKUP(dirty_cafe_sales!A8048,dirty_cafe_sales!A:S,17,FALSE)</f>
        <v>5</v>
      </c>
      <c r="H8048" s="21">
        <f>VLOOKUP(dirty_cafe_sales!A8048,dirty_cafe_sales!A:S,19,FALSE)</f>
        <v>10</v>
      </c>
    </row>
    <row r="8049" spans="1:8" x14ac:dyDescent="0.3">
      <c r="A8049" s="19" t="s">
        <v>8068</v>
      </c>
      <c r="B8049" s="19" t="str">
        <f>VLOOKUP(dirty_cafe_sales!A8049,dirty_cafe_sales!A:S,10,FALSE)</f>
        <v>Cake</v>
      </c>
      <c r="C8049" s="20">
        <f>VLOOKUP(dirty_cafe_sales!A8049,dirty_cafe_sales!A:S,16,FALSE)</f>
        <v>45270</v>
      </c>
      <c r="D8049" s="19" t="str">
        <f>VLOOKUP(dirty_cafe_sales!A8049,dirty_cafe_sales!A:S,15,FALSE)</f>
        <v>Unknown</v>
      </c>
      <c r="E8049" s="19" t="str">
        <f>VLOOKUP(dirty_cafe_sales!A8049,dirty_cafe_sales!A:S,14,FALSE)</f>
        <v>Cash</v>
      </c>
      <c r="F8049" s="21">
        <f>VLOOKUP(dirty_cafe_sales!A8049,dirty_cafe_sales!A:S,18,FALSE)</f>
        <v>3</v>
      </c>
      <c r="G8049" s="21">
        <f>VLOOKUP(dirty_cafe_sales!A8049,dirty_cafe_sales!A:S,17,FALSE)</f>
        <v>1</v>
      </c>
      <c r="H8049" s="21">
        <f>VLOOKUP(dirty_cafe_sales!A8049,dirty_cafe_sales!A:S,19,FALSE)</f>
        <v>3</v>
      </c>
    </row>
    <row r="8050" spans="1:8" x14ac:dyDescent="0.3">
      <c r="A8050" s="19" t="s">
        <v>8069</v>
      </c>
      <c r="B8050" s="19" t="str">
        <f>VLOOKUP(dirty_cafe_sales!A8050,dirty_cafe_sales!A:S,10,FALSE)</f>
        <v>Sandwich</v>
      </c>
      <c r="C8050" s="20">
        <f>VLOOKUP(dirty_cafe_sales!A8050,dirty_cafe_sales!A:S,16,FALSE)</f>
        <v>45277</v>
      </c>
      <c r="D8050" s="19" t="str">
        <f>VLOOKUP(dirty_cafe_sales!A8050,dirty_cafe_sales!A:S,15,FALSE)</f>
        <v>Takeaway</v>
      </c>
      <c r="E8050" s="19" t="str">
        <f>VLOOKUP(dirty_cafe_sales!A8050,dirty_cafe_sales!A:S,14,FALSE)</f>
        <v>Cash</v>
      </c>
      <c r="F8050" s="21">
        <f>VLOOKUP(dirty_cafe_sales!A8050,dirty_cafe_sales!A:S,18,FALSE)</f>
        <v>4</v>
      </c>
      <c r="G8050" s="21">
        <f>VLOOKUP(dirty_cafe_sales!A8050,dirty_cafe_sales!A:S,17,FALSE)</f>
        <v>4</v>
      </c>
      <c r="H8050" s="21">
        <f>VLOOKUP(dirty_cafe_sales!A8050,dirty_cafe_sales!A:S,19,FALSE)</f>
        <v>16</v>
      </c>
    </row>
    <row r="8051" spans="1:8" x14ac:dyDescent="0.3">
      <c r="A8051" s="19" t="s">
        <v>8070</v>
      </c>
      <c r="B8051" s="19" t="str">
        <f>VLOOKUP(dirty_cafe_sales!A8051,dirty_cafe_sales!A:S,10,FALSE)</f>
        <v>Cake</v>
      </c>
      <c r="C8051" s="20">
        <f>VLOOKUP(dirty_cafe_sales!A8051,dirty_cafe_sales!A:S,16,FALSE)</f>
        <v>45009</v>
      </c>
      <c r="D8051" s="19" t="str">
        <f>VLOOKUP(dirty_cafe_sales!A8051,dirty_cafe_sales!A:S,15,FALSE)</f>
        <v>In-store</v>
      </c>
      <c r="E8051" s="19" t="str">
        <f>VLOOKUP(dirty_cafe_sales!A8051,dirty_cafe_sales!A:S,14,FALSE)</f>
        <v>Digital Wallet</v>
      </c>
      <c r="F8051" s="21">
        <f>VLOOKUP(dirty_cafe_sales!A8051,dirty_cafe_sales!A:S,18,FALSE)</f>
        <v>3</v>
      </c>
      <c r="G8051" s="21" t="str">
        <f>VLOOKUP(dirty_cafe_sales!A8051,dirty_cafe_sales!A:S,17,FALSE)</f>
        <v>0</v>
      </c>
      <c r="H8051" s="21">
        <f>VLOOKUP(dirty_cafe_sales!A8051,dirty_cafe_sales!A:S,19,FALSE)</f>
        <v>0</v>
      </c>
    </row>
    <row r="8052" spans="1:8" x14ac:dyDescent="0.3">
      <c r="A8052" s="19" t="s">
        <v>8071</v>
      </c>
      <c r="B8052" s="19" t="str">
        <f>VLOOKUP(dirty_cafe_sales!A8052,dirty_cafe_sales!A:S,10,FALSE)</f>
        <v>Salad</v>
      </c>
      <c r="C8052" s="20">
        <f>VLOOKUP(dirty_cafe_sales!A8052,dirty_cafe_sales!A:S,16,FALSE)</f>
        <v>44936</v>
      </c>
      <c r="D8052" s="19" t="str">
        <f>VLOOKUP(dirty_cafe_sales!A8052,dirty_cafe_sales!A:S,15,FALSE)</f>
        <v>In-store</v>
      </c>
      <c r="E8052" s="19" t="str">
        <f>VLOOKUP(dirty_cafe_sales!A8052,dirty_cafe_sales!A:S,14,FALSE)</f>
        <v>Cash</v>
      </c>
      <c r="F8052" s="21">
        <f>VLOOKUP(dirty_cafe_sales!A8052,dirty_cafe_sales!A:S,18,FALSE)</f>
        <v>5</v>
      </c>
      <c r="G8052" s="21">
        <f>VLOOKUP(dirty_cafe_sales!A8052,dirty_cafe_sales!A:S,17,FALSE)</f>
        <v>5</v>
      </c>
      <c r="H8052" s="21">
        <f>VLOOKUP(dirty_cafe_sales!A8052,dirty_cafe_sales!A:S,19,FALSE)</f>
        <v>25</v>
      </c>
    </row>
    <row r="8053" spans="1:8" x14ac:dyDescent="0.3">
      <c r="A8053" s="19" t="s">
        <v>8072</v>
      </c>
      <c r="B8053" s="19" t="str">
        <f>VLOOKUP(dirty_cafe_sales!A8053,dirty_cafe_sales!A:S,10,FALSE)</f>
        <v>Juice</v>
      </c>
      <c r="C8053" s="20">
        <f>VLOOKUP(dirty_cafe_sales!A8053,dirty_cafe_sales!A:S,16,FALSE)</f>
        <v>45088</v>
      </c>
      <c r="D8053" s="19" t="str">
        <f>VLOOKUP(dirty_cafe_sales!A8053,dirty_cafe_sales!A:S,15,FALSE)</f>
        <v>In-store</v>
      </c>
      <c r="E8053" s="19" t="str">
        <f>VLOOKUP(dirty_cafe_sales!A8053,dirty_cafe_sales!A:S,14,FALSE)</f>
        <v>Credit Card</v>
      </c>
      <c r="F8053" s="21">
        <f>VLOOKUP(dirty_cafe_sales!A8053,dirty_cafe_sales!A:S,18,FALSE)</f>
        <v>3</v>
      </c>
      <c r="G8053" s="21">
        <f>VLOOKUP(dirty_cafe_sales!A8053,dirty_cafe_sales!A:S,17,FALSE)</f>
        <v>3</v>
      </c>
      <c r="H8053" s="21">
        <f>VLOOKUP(dirty_cafe_sales!A8053,dirty_cafe_sales!A:S,19,FALSE)</f>
        <v>9</v>
      </c>
    </row>
    <row r="8054" spans="1:8" x14ac:dyDescent="0.3">
      <c r="A8054" s="19" t="s">
        <v>8073</v>
      </c>
      <c r="B8054" s="19" t="str">
        <f>VLOOKUP(dirty_cafe_sales!A8054,dirty_cafe_sales!A:S,10,FALSE)</f>
        <v>Coffee</v>
      </c>
      <c r="C8054" s="20">
        <f>VLOOKUP(dirty_cafe_sales!A8054,dirty_cafe_sales!A:S,16,FALSE)</f>
        <v>45231</v>
      </c>
      <c r="D8054" s="19" t="str">
        <f>VLOOKUP(dirty_cafe_sales!A8054,dirty_cafe_sales!A:S,15,FALSE)</f>
        <v>Unknown</v>
      </c>
      <c r="E8054" s="19" t="str">
        <f>VLOOKUP(dirty_cafe_sales!A8054,dirty_cafe_sales!A:S,14,FALSE)</f>
        <v>Cash</v>
      </c>
      <c r="F8054" s="21">
        <f>VLOOKUP(dirty_cafe_sales!A8054,dirty_cafe_sales!A:S,18,FALSE)</f>
        <v>2</v>
      </c>
      <c r="G8054" s="21">
        <f>VLOOKUP(dirty_cafe_sales!A8054,dirty_cafe_sales!A:S,17,FALSE)</f>
        <v>3</v>
      </c>
      <c r="H8054" s="21">
        <f>VLOOKUP(dirty_cafe_sales!A8054,dirty_cafe_sales!A:S,19,FALSE)</f>
        <v>6</v>
      </c>
    </row>
    <row r="8055" spans="1:8" x14ac:dyDescent="0.3">
      <c r="A8055" s="19" t="s">
        <v>8074</v>
      </c>
      <c r="B8055" s="19" t="str">
        <f>VLOOKUP(dirty_cafe_sales!A8055,dirty_cafe_sales!A:S,10,FALSE)</f>
        <v>Salad</v>
      </c>
      <c r="C8055" s="20">
        <f>VLOOKUP(dirty_cafe_sales!A8055,dirty_cafe_sales!A:S,16,FALSE)</f>
        <v>45030</v>
      </c>
      <c r="D8055" s="19" t="str">
        <f>VLOOKUP(dirty_cafe_sales!A8055,dirty_cafe_sales!A:S,15,FALSE)</f>
        <v>Unknown</v>
      </c>
      <c r="E8055" s="19" t="str">
        <f>VLOOKUP(dirty_cafe_sales!A8055,dirty_cafe_sales!A:S,14,FALSE)</f>
        <v>Digital Wallet</v>
      </c>
      <c r="F8055" s="21">
        <f>VLOOKUP(dirty_cafe_sales!A8055,dirty_cafe_sales!A:S,18,FALSE)</f>
        <v>5</v>
      </c>
      <c r="G8055" s="21">
        <f>VLOOKUP(dirty_cafe_sales!A8055,dirty_cafe_sales!A:S,17,FALSE)</f>
        <v>4</v>
      </c>
      <c r="H8055" s="21">
        <f>VLOOKUP(dirty_cafe_sales!A8055,dirty_cafe_sales!A:S,19,FALSE)</f>
        <v>20</v>
      </c>
    </row>
    <row r="8056" spans="1:8" x14ac:dyDescent="0.3">
      <c r="A8056" s="19" t="s">
        <v>8075</v>
      </c>
      <c r="B8056" s="19" t="str">
        <f>VLOOKUP(dirty_cafe_sales!A8056,dirty_cafe_sales!A:S,10,FALSE)</f>
        <v>Sandwich</v>
      </c>
      <c r="C8056" s="20">
        <f>VLOOKUP(dirty_cafe_sales!A8056,dirty_cafe_sales!A:S,16,FALSE)</f>
        <v>45209</v>
      </c>
      <c r="D8056" s="19" t="str">
        <f>VLOOKUP(dirty_cafe_sales!A8056,dirty_cafe_sales!A:S,15,FALSE)</f>
        <v>Takeaway</v>
      </c>
      <c r="E8056" s="19" t="str">
        <f>VLOOKUP(dirty_cafe_sales!A8056,dirty_cafe_sales!A:S,14,FALSE)</f>
        <v>Credit Card</v>
      </c>
      <c r="F8056" s="21">
        <f>VLOOKUP(dirty_cafe_sales!A8056,dirty_cafe_sales!A:S,18,FALSE)</f>
        <v>4</v>
      </c>
      <c r="G8056" s="21">
        <f>VLOOKUP(dirty_cafe_sales!A8056,dirty_cafe_sales!A:S,17,FALSE)</f>
        <v>2</v>
      </c>
      <c r="H8056" s="21">
        <f>VLOOKUP(dirty_cafe_sales!A8056,dirty_cafe_sales!A:S,19,FALSE)</f>
        <v>8</v>
      </c>
    </row>
    <row r="8057" spans="1:8" x14ac:dyDescent="0.3">
      <c r="A8057" s="19" t="s">
        <v>8076</v>
      </c>
      <c r="B8057" s="19" t="str">
        <f>VLOOKUP(dirty_cafe_sales!A8057,dirty_cafe_sales!A:S,10,FALSE)</f>
        <v>Smoothie</v>
      </c>
      <c r="C8057" s="20">
        <f>VLOOKUP(dirty_cafe_sales!A8057,dirty_cafe_sales!A:S,16,FALSE)</f>
        <v>45282</v>
      </c>
      <c r="D8057" s="19" t="str">
        <f>VLOOKUP(dirty_cafe_sales!A8057,dirty_cafe_sales!A:S,15,FALSE)</f>
        <v>Takeaway</v>
      </c>
      <c r="E8057" s="19" t="str">
        <f>VLOOKUP(dirty_cafe_sales!A8057,dirty_cafe_sales!A:S,14,FALSE)</f>
        <v>Digital Wallet</v>
      </c>
      <c r="F8057" s="21">
        <f>VLOOKUP(dirty_cafe_sales!A8057,dirty_cafe_sales!A:S,18,FALSE)</f>
        <v>4</v>
      </c>
      <c r="G8057" s="21">
        <f>VLOOKUP(dirty_cafe_sales!A8057,dirty_cafe_sales!A:S,17,FALSE)</f>
        <v>3</v>
      </c>
      <c r="H8057" s="21">
        <f>VLOOKUP(dirty_cafe_sales!A8057,dirty_cafe_sales!A:S,19,FALSE)</f>
        <v>12</v>
      </c>
    </row>
    <row r="8058" spans="1:8" x14ac:dyDescent="0.3">
      <c r="A8058" s="19" t="s">
        <v>8077</v>
      </c>
      <c r="B8058" s="19" t="str">
        <f>VLOOKUP(dirty_cafe_sales!A8058,dirty_cafe_sales!A:S,10,FALSE)</f>
        <v>Juice</v>
      </c>
      <c r="C8058" s="20">
        <f>VLOOKUP(dirty_cafe_sales!A8058,dirty_cafe_sales!A:S,16,FALSE)</f>
        <v>45215</v>
      </c>
      <c r="D8058" s="19" t="str">
        <f>VLOOKUP(dirty_cafe_sales!A8058,dirty_cafe_sales!A:S,15,FALSE)</f>
        <v>Takeaway</v>
      </c>
      <c r="E8058" s="19" t="str">
        <f>VLOOKUP(dirty_cafe_sales!A8058,dirty_cafe_sales!A:S,14,FALSE)</f>
        <v>Unknown</v>
      </c>
      <c r="F8058" s="21">
        <f>VLOOKUP(dirty_cafe_sales!A8058,dirty_cafe_sales!A:S,18,FALSE)</f>
        <v>3</v>
      </c>
      <c r="G8058" s="21">
        <f>VLOOKUP(dirty_cafe_sales!A8058,dirty_cafe_sales!A:S,17,FALSE)</f>
        <v>1</v>
      </c>
      <c r="H8058" s="21">
        <f>VLOOKUP(dirty_cafe_sales!A8058,dirty_cafe_sales!A:S,19,FALSE)</f>
        <v>3</v>
      </c>
    </row>
    <row r="8059" spans="1:8" x14ac:dyDescent="0.3">
      <c r="A8059" s="19" t="s">
        <v>8078</v>
      </c>
      <c r="B8059" s="19" t="str">
        <f>VLOOKUP(dirty_cafe_sales!A8059,dirty_cafe_sales!A:S,10,FALSE)</f>
        <v>Cake</v>
      </c>
      <c r="C8059" s="20">
        <f>VLOOKUP(dirty_cafe_sales!A8059,dirty_cafe_sales!A:S,16,FALSE)</f>
        <v>45135</v>
      </c>
      <c r="D8059" s="19" t="str">
        <f>VLOOKUP(dirty_cafe_sales!A8059,dirty_cafe_sales!A:S,15,FALSE)</f>
        <v>Unknown</v>
      </c>
      <c r="E8059" s="19" t="str">
        <f>VLOOKUP(dirty_cafe_sales!A8059,dirty_cafe_sales!A:S,14,FALSE)</f>
        <v>Digital Wallet</v>
      </c>
      <c r="F8059" s="21">
        <f>VLOOKUP(dirty_cafe_sales!A8059,dirty_cafe_sales!A:S,18,FALSE)</f>
        <v>3</v>
      </c>
      <c r="G8059" s="21">
        <f>VLOOKUP(dirty_cafe_sales!A8059,dirty_cafe_sales!A:S,17,FALSE)</f>
        <v>1</v>
      </c>
      <c r="H8059" s="21">
        <f>VLOOKUP(dirty_cafe_sales!A8059,dirty_cafe_sales!A:S,19,FALSE)</f>
        <v>3</v>
      </c>
    </row>
    <row r="8060" spans="1:8" x14ac:dyDescent="0.3">
      <c r="A8060" s="19" t="s">
        <v>8079</v>
      </c>
      <c r="B8060" s="19" t="str">
        <f>VLOOKUP(dirty_cafe_sales!A8060,dirty_cafe_sales!A:S,10,FALSE)</f>
        <v>Juice</v>
      </c>
      <c r="C8060" s="20">
        <f>VLOOKUP(dirty_cafe_sales!A8060,dirty_cafe_sales!A:S,16,FALSE)</f>
        <v>44969</v>
      </c>
      <c r="D8060" s="19" t="str">
        <f>VLOOKUP(dirty_cafe_sales!A8060,dirty_cafe_sales!A:S,15,FALSE)</f>
        <v>Unknown</v>
      </c>
      <c r="E8060" s="19" t="str">
        <f>VLOOKUP(dirty_cafe_sales!A8060,dirty_cafe_sales!A:S,14,FALSE)</f>
        <v>Credit Card</v>
      </c>
      <c r="F8060" s="21">
        <f>VLOOKUP(dirty_cafe_sales!A8060,dirty_cafe_sales!A:S,18,FALSE)</f>
        <v>0</v>
      </c>
      <c r="G8060" s="21">
        <f>VLOOKUP(dirty_cafe_sales!A8060,dirty_cafe_sales!A:S,17,FALSE)</f>
        <v>1</v>
      </c>
      <c r="H8060" s="21">
        <f>VLOOKUP(dirty_cafe_sales!A8060,dirty_cafe_sales!A:S,19,FALSE)</f>
        <v>0</v>
      </c>
    </row>
    <row r="8061" spans="1:8" x14ac:dyDescent="0.3">
      <c r="A8061" s="19" t="s">
        <v>8080</v>
      </c>
      <c r="B8061" s="19" t="str">
        <f>VLOOKUP(dirty_cafe_sales!A8061,dirty_cafe_sales!A:S,10,FALSE)</f>
        <v>Cookie</v>
      </c>
      <c r="C8061" s="20">
        <f>VLOOKUP(dirty_cafe_sales!A8061,dirty_cafe_sales!A:S,16,FALSE)</f>
        <v>45255</v>
      </c>
      <c r="D8061" s="19" t="str">
        <f>VLOOKUP(dirty_cafe_sales!A8061,dirty_cafe_sales!A:S,15,FALSE)</f>
        <v>In-store</v>
      </c>
      <c r="E8061" s="19" t="str">
        <f>VLOOKUP(dirty_cafe_sales!A8061,dirty_cafe_sales!A:S,14,FALSE)</f>
        <v>Unknown</v>
      </c>
      <c r="F8061" s="21">
        <f>VLOOKUP(dirty_cafe_sales!A8061,dirty_cafe_sales!A:S,18,FALSE)</f>
        <v>1</v>
      </c>
      <c r="G8061" s="21">
        <f>VLOOKUP(dirty_cafe_sales!A8061,dirty_cafe_sales!A:S,17,FALSE)</f>
        <v>1</v>
      </c>
      <c r="H8061" s="21">
        <f>VLOOKUP(dirty_cafe_sales!A8061,dirty_cafe_sales!A:S,19,FALSE)</f>
        <v>1</v>
      </c>
    </row>
    <row r="8062" spans="1:8" x14ac:dyDescent="0.3">
      <c r="A8062" s="19" t="s">
        <v>8081</v>
      </c>
      <c r="B8062" s="19" t="str">
        <f>VLOOKUP(dirty_cafe_sales!A8062,dirty_cafe_sales!A:S,10,FALSE)</f>
        <v>Smoothie</v>
      </c>
      <c r="C8062" s="20">
        <f>VLOOKUP(dirty_cafe_sales!A8062,dirty_cafe_sales!A:S,16,FALSE)</f>
        <v>45286</v>
      </c>
      <c r="D8062" s="19" t="str">
        <f>VLOOKUP(dirty_cafe_sales!A8062,dirty_cafe_sales!A:S,15,FALSE)</f>
        <v>Takeaway</v>
      </c>
      <c r="E8062" s="19" t="str">
        <f>VLOOKUP(dirty_cafe_sales!A8062,dirty_cafe_sales!A:S,14,FALSE)</f>
        <v>Unknown</v>
      </c>
      <c r="F8062" s="21">
        <f>VLOOKUP(dirty_cafe_sales!A8062,dirty_cafe_sales!A:S,18,FALSE)</f>
        <v>4</v>
      </c>
      <c r="G8062" s="21">
        <f>VLOOKUP(dirty_cafe_sales!A8062,dirty_cafe_sales!A:S,17,FALSE)</f>
        <v>5</v>
      </c>
      <c r="H8062" s="21">
        <f>VLOOKUP(dirty_cafe_sales!A8062,dirty_cafe_sales!A:S,19,FALSE)</f>
        <v>20</v>
      </c>
    </row>
    <row r="8063" spans="1:8" x14ac:dyDescent="0.3">
      <c r="A8063" s="19" t="s">
        <v>8082</v>
      </c>
      <c r="B8063" s="19" t="str">
        <f>VLOOKUP(dirty_cafe_sales!A8063,dirty_cafe_sales!A:S,10,FALSE)</f>
        <v>Cake</v>
      </c>
      <c r="C8063" s="20">
        <f>VLOOKUP(dirty_cafe_sales!A8063,dirty_cafe_sales!A:S,16,FALSE)</f>
        <v>45148</v>
      </c>
      <c r="D8063" s="19" t="str">
        <f>VLOOKUP(dirty_cafe_sales!A8063,dirty_cafe_sales!A:S,15,FALSE)</f>
        <v>Unknown</v>
      </c>
      <c r="E8063" s="19" t="str">
        <f>VLOOKUP(dirty_cafe_sales!A8063,dirty_cafe_sales!A:S,14,FALSE)</f>
        <v>Credit Card</v>
      </c>
      <c r="F8063" s="21">
        <f>VLOOKUP(dirty_cafe_sales!A8063,dirty_cafe_sales!A:S,18,FALSE)</f>
        <v>3</v>
      </c>
      <c r="G8063" s="21">
        <f>VLOOKUP(dirty_cafe_sales!A8063,dirty_cafe_sales!A:S,17,FALSE)</f>
        <v>2</v>
      </c>
      <c r="H8063" s="21">
        <f>VLOOKUP(dirty_cafe_sales!A8063,dirty_cafe_sales!A:S,19,FALSE)</f>
        <v>6</v>
      </c>
    </row>
    <row r="8064" spans="1:8" x14ac:dyDescent="0.3">
      <c r="A8064" s="19" t="s">
        <v>8083</v>
      </c>
      <c r="B8064" s="19" t="str">
        <f>VLOOKUP(dirty_cafe_sales!A8064,dirty_cafe_sales!A:S,10,FALSE)</f>
        <v>Salad</v>
      </c>
      <c r="C8064" s="20">
        <f>VLOOKUP(dirty_cafe_sales!A8064,dirty_cafe_sales!A:S,16,FALSE)</f>
        <v>44972</v>
      </c>
      <c r="D8064" s="19" t="str">
        <f>VLOOKUP(dirty_cafe_sales!A8064,dirty_cafe_sales!A:S,15,FALSE)</f>
        <v>Takeaway</v>
      </c>
      <c r="E8064" s="19" t="str">
        <f>VLOOKUP(dirty_cafe_sales!A8064,dirty_cafe_sales!A:S,14,FALSE)</f>
        <v>Unknown</v>
      </c>
      <c r="F8064" s="21">
        <f>VLOOKUP(dirty_cafe_sales!A8064,dirty_cafe_sales!A:S,18,FALSE)</f>
        <v>5</v>
      </c>
      <c r="G8064" s="21">
        <f>VLOOKUP(dirty_cafe_sales!A8064,dirty_cafe_sales!A:S,17,FALSE)</f>
        <v>3</v>
      </c>
      <c r="H8064" s="21">
        <f>VLOOKUP(dirty_cafe_sales!A8064,dirty_cafe_sales!A:S,19,FALSE)</f>
        <v>15</v>
      </c>
    </row>
    <row r="8065" spans="1:8" x14ac:dyDescent="0.3">
      <c r="A8065" s="19" t="s">
        <v>8084</v>
      </c>
      <c r="B8065" s="19" t="str">
        <f>VLOOKUP(dirty_cafe_sales!A8065,dirty_cafe_sales!A:S,10,FALSE)</f>
        <v>Coffee</v>
      </c>
      <c r="C8065" s="20">
        <f>VLOOKUP(dirty_cafe_sales!A8065,dirty_cafe_sales!A:S,16,FALSE)</f>
        <v>45257</v>
      </c>
      <c r="D8065" s="19" t="str">
        <f>VLOOKUP(dirty_cafe_sales!A8065,dirty_cafe_sales!A:S,15,FALSE)</f>
        <v>Unknown</v>
      </c>
      <c r="E8065" s="19" t="str">
        <f>VLOOKUP(dirty_cafe_sales!A8065,dirty_cafe_sales!A:S,14,FALSE)</f>
        <v>Unknown</v>
      </c>
      <c r="F8065" s="21">
        <f>VLOOKUP(dirty_cafe_sales!A8065,dirty_cafe_sales!A:S,18,FALSE)</f>
        <v>2</v>
      </c>
      <c r="G8065" s="21">
        <f>VLOOKUP(dirty_cafe_sales!A8065,dirty_cafe_sales!A:S,17,FALSE)</f>
        <v>1</v>
      </c>
      <c r="H8065" s="21">
        <f>VLOOKUP(dirty_cafe_sales!A8065,dirty_cafe_sales!A:S,19,FALSE)</f>
        <v>2</v>
      </c>
    </row>
    <row r="8066" spans="1:8" x14ac:dyDescent="0.3">
      <c r="A8066" s="19" t="s">
        <v>8085</v>
      </c>
      <c r="B8066" s="19" t="str">
        <f>VLOOKUP(dirty_cafe_sales!A8066,dirty_cafe_sales!A:S,10,FALSE)</f>
        <v>Juice</v>
      </c>
      <c r="C8066" s="20" t="str">
        <f>VLOOKUP(dirty_cafe_sales!A8066,dirty_cafe_sales!A:S,16,FALSE)</f>
        <v>Unknown</v>
      </c>
      <c r="D8066" s="19" t="str">
        <f>VLOOKUP(dirty_cafe_sales!A8066,dirty_cafe_sales!A:S,15,FALSE)</f>
        <v>Takeaway</v>
      </c>
      <c r="E8066" s="19" t="str">
        <f>VLOOKUP(dirty_cafe_sales!A8066,dirty_cafe_sales!A:S,14,FALSE)</f>
        <v>Cash</v>
      </c>
      <c r="F8066" s="21">
        <f>VLOOKUP(dirty_cafe_sales!A8066,dirty_cafe_sales!A:S,18,FALSE)</f>
        <v>3</v>
      </c>
      <c r="G8066" s="21">
        <f>VLOOKUP(dirty_cafe_sales!A8066,dirty_cafe_sales!A:S,17,FALSE)</f>
        <v>4</v>
      </c>
      <c r="H8066" s="21">
        <f>VLOOKUP(dirty_cafe_sales!A8066,dirty_cafe_sales!A:S,19,FALSE)</f>
        <v>12</v>
      </c>
    </row>
    <row r="8067" spans="1:8" x14ac:dyDescent="0.3">
      <c r="A8067" s="19" t="s">
        <v>8086</v>
      </c>
      <c r="B8067" s="19" t="str">
        <f>VLOOKUP(dirty_cafe_sales!A8067,dirty_cafe_sales!A:S,10,FALSE)</f>
        <v>Cake</v>
      </c>
      <c r="C8067" s="20">
        <f>VLOOKUP(dirty_cafe_sales!A8067,dirty_cafe_sales!A:S,16,FALSE)</f>
        <v>45104</v>
      </c>
      <c r="D8067" s="19" t="str">
        <f>VLOOKUP(dirty_cafe_sales!A8067,dirty_cafe_sales!A:S,15,FALSE)</f>
        <v>In-store</v>
      </c>
      <c r="E8067" s="19" t="str">
        <f>VLOOKUP(dirty_cafe_sales!A8067,dirty_cafe_sales!A:S,14,FALSE)</f>
        <v>Credit Card</v>
      </c>
      <c r="F8067" s="21">
        <f>VLOOKUP(dirty_cafe_sales!A8067,dirty_cafe_sales!A:S,18,FALSE)</f>
        <v>3</v>
      </c>
      <c r="G8067" s="21">
        <f>VLOOKUP(dirty_cafe_sales!A8067,dirty_cafe_sales!A:S,17,FALSE)</f>
        <v>4</v>
      </c>
      <c r="H8067" s="21">
        <f>VLOOKUP(dirty_cafe_sales!A8067,dirty_cafe_sales!A:S,19,FALSE)</f>
        <v>12</v>
      </c>
    </row>
    <row r="8068" spans="1:8" x14ac:dyDescent="0.3">
      <c r="A8068" s="19" t="s">
        <v>8087</v>
      </c>
      <c r="B8068" s="19" t="str">
        <f>VLOOKUP(dirty_cafe_sales!A8068,dirty_cafe_sales!A:S,10,FALSE)</f>
        <v>Sandwich</v>
      </c>
      <c r="C8068" s="20">
        <f>VLOOKUP(dirty_cafe_sales!A8068,dirty_cafe_sales!A:S,16,FALSE)</f>
        <v>45013</v>
      </c>
      <c r="D8068" s="19" t="str">
        <f>VLOOKUP(dirty_cafe_sales!A8068,dirty_cafe_sales!A:S,15,FALSE)</f>
        <v>In-store</v>
      </c>
      <c r="E8068" s="19" t="str">
        <f>VLOOKUP(dirty_cafe_sales!A8068,dirty_cafe_sales!A:S,14,FALSE)</f>
        <v>Unknown</v>
      </c>
      <c r="F8068" s="21">
        <f>VLOOKUP(dirty_cafe_sales!A8068,dirty_cafe_sales!A:S,18,FALSE)</f>
        <v>4</v>
      </c>
      <c r="G8068" s="21">
        <f>VLOOKUP(dirty_cafe_sales!A8068,dirty_cafe_sales!A:S,17,FALSE)</f>
        <v>4</v>
      </c>
      <c r="H8068" s="21">
        <f>VLOOKUP(dirty_cafe_sales!A8068,dirty_cafe_sales!A:S,19,FALSE)</f>
        <v>16</v>
      </c>
    </row>
    <row r="8069" spans="1:8" x14ac:dyDescent="0.3">
      <c r="A8069" s="19" t="s">
        <v>8088</v>
      </c>
      <c r="B8069" s="19" t="str">
        <f>VLOOKUP(dirty_cafe_sales!A8069,dirty_cafe_sales!A:S,10,FALSE)</f>
        <v>Cake</v>
      </c>
      <c r="C8069" s="20">
        <f>VLOOKUP(dirty_cafe_sales!A8069,dirty_cafe_sales!A:S,16,FALSE)</f>
        <v>45186</v>
      </c>
      <c r="D8069" s="19" t="str">
        <f>VLOOKUP(dirty_cafe_sales!A8069,dirty_cafe_sales!A:S,15,FALSE)</f>
        <v>Unknown</v>
      </c>
      <c r="E8069" s="19" t="str">
        <f>VLOOKUP(dirty_cafe_sales!A8069,dirty_cafe_sales!A:S,14,FALSE)</f>
        <v>Unknown</v>
      </c>
      <c r="F8069" s="21">
        <f>VLOOKUP(dirty_cafe_sales!A8069,dirty_cafe_sales!A:S,18,FALSE)</f>
        <v>0</v>
      </c>
      <c r="G8069" s="21">
        <f>VLOOKUP(dirty_cafe_sales!A8069,dirty_cafe_sales!A:S,17,FALSE)</f>
        <v>1</v>
      </c>
      <c r="H8069" s="21">
        <f>VLOOKUP(dirty_cafe_sales!A8069,dirty_cafe_sales!A:S,19,FALSE)</f>
        <v>0</v>
      </c>
    </row>
    <row r="8070" spans="1:8" x14ac:dyDescent="0.3">
      <c r="A8070" s="19" t="s">
        <v>8089</v>
      </c>
      <c r="B8070" s="19" t="str">
        <f>VLOOKUP(dirty_cafe_sales!A8070,dirty_cafe_sales!A:S,10,FALSE)</f>
        <v>Unknown</v>
      </c>
      <c r="C8070" s="20" t="str">
        <f>VLOOKUP(dirty_cafe_sales!A8070,dirty_cafe_sales!A:S,16,FALSE)</f>
        <v>Unknown</v>
      </c>
      <c r="D8070" s="19" t="str">
        <f>VLOOKUP(dirty_cafe_sales!A8070,dirty_cafe_sales!A:S,15,FALSE)</f>
        <v>Unknown</v>
      </c>
      <c r="E8070" s="19" t="str">
        <f>VLOOKUP(dirty_cafe_sales!A8070,dirty_cafe_sales!A:S,14,FALSE)</f>
        <v>Digital Wallet</v>
      </c>
      <c r="F8070" s="21">
        <f>VLOOKUP(dirty_cafe_sales!A8070,dirty_cafe_sales!A:S,18,FALSE)</f>
        <v>5</v>
      </c>
      <c r="G8070" s="21">
        <f>VLOOKUP(dirty_cafe_sales!A8070,dirty_cafe_sales!A:S,17,FALSE)</f>
        <v>3</v>
      </c>
      <c r="H8070" s="21">
        <f>VLOOKUP(dirty_cafe_sales!A8070,dirty_cafe_sales!A:S,19,FALSE)</f>
        <v>15</v>
      </c>
    </row>
    <row r="8071" spans="1:8" x14ac:dyDescent="0.3">
      <c r="A8071" s="19" t="s">
        <v>8090</v>
      </c>
      <c r="B8071" s="19" t="str">
        <f>VLOOKUP(dirty_cafe_sales!A8071,dirty_cafe_sales!A:S,10,FALSE)</f>
        <v>Sandwich</v>
      </c>
      <c r="C8071" s="20">
        <f>VLOOKUP(dirty_cafe_sales!A8071,dirty_cafe_sales!A:S,16,FALSE)</f>
        <v>44976</v>
      </c>
      <c r="D8071" s="19" t="str">
        <f>VLOOKUP(dirty_cafe_sales!A8071,dirty_cafe_sales!A:S,15,FALSE)</f>
        <v>Unknown</v>
      </c>
      <c r="E8071" s="19" t="str">
        <f>VLOOKUP(dirty_cafe_sales!A8071,dirty_cafe_sales!A:S,14,FALSE)</f>
        <v>Unknown</v>
      </c>
      <c r="F8071" s="21">
        <f>VLOOKUP(dirty_cafe_sales!A8071,dirty_cafe_sales!A:S,18,FALSE)</f>
        <v>4</v>
      </c>
      <c r="G8071" s="21">
        <f>VLOOKUP(dirty_cafe_sales!A8071,dirty_cafe_sales!A:S,17,FALSE)</f>
        <v>2</v>
      </c>
      <c r="H8071" s="21">
        <f>VLOOKUP(dirty_cafe_sales!A8071,dirty_cafe_sales!A:S,19,FALSE)</f>
        <v>8</v>
      </c>
    </row>
    <row r="8072" spans="1:8" x14ac:dyDescent="0.3">
      <c r="A8072" s="19" t="s">
        <v>8091</v>
      </c>
      <c r="B8072" s="19" t="str">
        <f>VLOOKUP(dirty_cafe_sales!A8072,dirty_cafe_sales!A:S,10,FALSE)</f>
        <v>Cookie</v>
      </c>
      <c r="C8072" s="20">
        <f>VLOOKUP(dirty_cafe_sales!A8072,dirty_cafe_sales!A:S,16,FALSE)</f>
        <v>44930</v>
      </c>
      <c r="D8072" s="19" t="str">
        <f>VLOOKUP(dirty_cafe_sales!A8072,dirty_cafe_sales!A:S,15,FALSE)</f>
        <v>Unknown</v>
      </c>
      <c r="E8072" s="19" t="str">
        <f>VLOOKUP(dirty_cafe_sales!A8072,dirty_cafe_sales!A:S,14,FALSE)</f>
        <v>Unknown</v>
      </c>
      <c r="F8072" s="21">
        <f>VLOOKUP(dirty_cafe_sales!A8072,dirty_cafe_sales!A:S,18,FALSE)</f>
        <v>1</v>
      </c>
      <c r="G8072" s="21">
        <f>VLOOKUP(dirty_cafe_sales!A8072,dirty_cafe_sales!A:S,17,FALSE)</f>
        <v>4</v>
      </c>
      <c r="H8072" s="21">
        <f>VLOOKUP(dirty_cafe_sales!A8072,dirty_cafe_sales!A:S,19,FALSE)</f>
        <v>4</v>
      </c>
    </row>
    <row r="8073" spans="1:8" x14ac:dyDescent="0.3">
      <c r="A8073" s="19" t="s">
        <v>8092</v>
      </c>
      <c r="B8073" s="19" t="str">
        <f>VLOOKUP(dirty_cafe_sales!A8073,dirty_cafe_sales!A:S,10,FALSE)</f>
        <v>Cake</v>
      </c>
      <c r="C8073" s="20">
        <f>VLOOKUP(dirty_cafe_sales!A8073,dirty_cafe_sales!A:S,16,FALSE)</f>
        <v>45080</v>
      </c>
      <c r="D8073" s="19" t="str">
        <f>VLOOKUP(dirty_cafe_sales!A8073,dirty_cafe_sales!A:S,15,FALSE)</f>
        <v>Takeaway</v>
      </c>
      <c r="E8073" s="19" t="str">
        <f>VLOOKUP(dirty_cafe_sales!A8073,dirty_cafe_sales!A:S,14,FALSE)</f>
        <v>Digital Wallet</v>
      </c>
      <c r="F8073" s="21">
        <f>VLOOKUP(dirty_cafe_sales!A8073,dirty_cafe_sales!A:S,18,FALSE)</f>
        <v>0</v>
      </c>
      <c r="G8073" s="21">
        <f>VLOOKUP(dirty_cafe_sales!A8073,dirty_cafe_sales!A:S,17,FALSE)</f>
        <v>5</v>
      </c>
      <c r="H8073" s="21">
        <f>VLOOKUP(dirty_cafe_sales!A8073,dirty_cafe_sales!A:S,19,FALSE)</f>
        <v>0</v>
      </c>
    </row>
    <row r="8074" spans="1:8" x14ac:dyDescent="0.3">
      <c r="A8074" s="19" t="s">
        <v>8093</v>
      </c>
      <c r="B8074" s="19" t="str">
        <f>VLOOKUP(dirty_cafe_sales!A8074,dirty_cafe_sales!A:S,10,FALSE)</f>
        <v>Salad</v>
      </c>
      <c r="C8074" s="20">
        <f>VLOOKUP(dirty_cafe_sales!A8074,dirty_cafe_sales!A:S,16,FALSE)</f>
        <v>45115</v>
      </c>
      <c r="D8074" s="19" t="str">
        <f>VLOOKUP(dirty_cafe_sales!A8074,dirty_cafe_sales!A:S,15,FALSE)</f>
        <v>Unknown</v>
      </c>
      <c r="E8074" s="19" t="str">
        <f>VLOOKUP(dirty_cafe_sales!A8074,dirty_cafe_sales!A:S,14,FALSE)</f>
        <v>Credit Card</v>
      </c>
      <c r="F8074" s="21">
        <f>VLOOKUP(dirty_cafe_sales!A8074,dirty_cafe_sales!A:S,18,FALSE)</f>
        <v>5</v>
      </c>
      <c r="G8074" s="21">
        <f>VLOOKUP(dirty_cafe_sales!A8074,dirty_cafe_sales!A:S,17,FALSE)</f>
        <v>3</v>
      </c>
      <c r="H8074" s="21">
        <f>VLOOKUP(dirty_cafe_sales!A8074,dirty_cafe_sales!A:S,19,FALSE)</f>
        <v>15</v>
      </c>
    </row>
    <row r="8075" spans="1:8" x14ac:dyDescent="0.3">
      <c r="A8075" s="19" t="s">
        <v>8094</v>
      </c>
      <c r="B8075" s="19" t="str">
        <f>VLOOKUP(dirty_cafe_sales!A8075,dirty_cafe_sales!A:S,10,FALSE)</f>
        <v>Juice</v>
      </c>
      <c r="C8075" s="20">
        <f>VLOOKUP(dirty_cafe_sales!A8075,dirty_cafe_sales!A:S,16,FALSE)</f>
        <v>45171</v>
      </c>
      <c r="D8075" s="19" t="str">
        <f>VLOOKUP(dirty_cafe_sales!A8075,dirty_cafe_sales!A:S,15,FALSE)</f>
        <v>Takeaway</v>
      </c>
      <c r="E8075" s="19" t="str">
        <f>VLOOKUP(dirty_cafe_sales!A8075,dirty_cafe_sales!A:S,14,FALSE)</f>
        <v>Credit Card</v>
      </c>
      <c r="F8075" s="21">
        <f>VLOOKUP(dirty_cafe_sales!A8075,dirty_cafe_sales!A:S,18,FALSE)</f>
        <v>3</v>
      </c>
      <c r="G8075" s="21">
        <f>VLOOKUP(dirty_cafe_sales!A8075,dirty_cafe_sales!A:S,17,FALSE)</f>
        <v>2</v>
      </c>
      <c r="H8075" s="21">
        <f>VLOOKUP(dirty_cafe_sales!A8075,dirty_cafe_sales!A:S,19,FALSE)</f>
        <v>6</v>
      </c>
    </row>
    <row r="8076" spans="1:8" x14ac:dyDescent="0.3">
      <c r="A8076" s="19" t="s">
        <v>8095</v>
      </c>
      <c r="B8076" s="19" t="str">
        <f>VLOOKUP(dirty_cafe_sales!A8076,dirty_cafe_sales!A:S,10,FALSE)</f>
        <v>Coffee</v>
      </c>
      <c r="C8076" s="20">
        <f>VLOOKUP(dirty_cafe_sales!A8076,dirty_cafe_sales!A:S,16,FALSE)</f>
        <v>44975</v>
      </c>
      <c r="D8076" s="19" t="str">
        <f>VLOOKUP(dirty_cafe_sales!A8076,dirty_cafe_sales!A:S,15,FALSE)</f>
        <v>Takeaway</v>
      </c>
      <c r="E8076" s="19" t="str">
        <f>VLOOKUP(dirty_cafe_sales!A8076,dirty_cafe_sales!A:S,14,FALSE)</f>
        <v>Cash</v>
      </c>
      <c r="F8076" s="21">
        <f>VLOOKUP(dirty_cafe_sales!A8076,dirty_cafe_sales!A:S,18,FALSE)</f>
        <v>2</v>
      </c>
      <c r="G8076" s="21">
        <f>VLOOKUP(dirty_cafe_sales!A8076,dirty_cafe_sales!A:S,17,FALSE)</f>
        <v>5</v>
      </c>
      <c r="H8076" s="21">
        <f>VLOOKUP(dirty_cafe_sales!A8076,dirty_cafe_sales!A:S,19,FALSE)</f>
        <v>10</v>
      </c>
    </row>
    <row r="8077" spans="1:8" x14ac:dyDescent="0.3">
      <c r="A8077" s="19" t="s">
        <v>8096</v>
      </c>
      <c r="B8077" s="19" t="str">
        <f>VLOOKUP(dirty_cafe_sales!A8077,dirty_cafe_sales!A:S,10,FALSE)</f>
        <v>Cake</v>
      </c>
      <c r="C8077" s="20">
        <f>VLOOKUP(dirty_cafe_sales!A8077,dirty_cafe_sales!A:S,16,FALSE)</f>
        <v>45091</v>
      </c>
      <c r="D8077" s="19" t="str">
        <f>VLOOKUP(dirty_cafe_sales!A8077,dirty_cafe_sales!A:S,15,FALSE)</f>
        <v>In-store</v>
      </c>
      <c r="E8077" s="19" t="str">
        <f>VLOOKUP(dirty_cafe_sales!A8077,dirty_cafe_sales!A:S,14,FALSE)</f>
        <v>Digital Wallet</v>
      </c>
      <c r="F8077" s="21">
        <f>VLOOKUP(dirty_cafe_sales!A8077,dirty_cafe_sales!A:S,18,FALSE)</f>
        <v>3</v>
      </c>
      <c r="G8077" s="21">
        <f>VLOOKUP(dirty_cafe_sales!A8077,dirty_cafe_sales!A:S,17,FALSE)</f>
        <v>5</v>
      </c>
      <c r="H8077" s="21">
        <f>VLOOKUP(dirty_cafe_sales!A8077,dirty_cafe_sales!A:S,19,FALSE)</f>
        <v>15</v>
      </c>
    </row>
    <row r="8078" spans="1:8" x14ac:dyDescent="0.3">
      <c r="A8078" s="19" t="s">
        <v>8097</v>
      </c>
      <c r="B8078" s="19" t="str">
        <f>VLOOKUP(dirty_cafe_sales!A8078,dirty_cafe_sales!A:S,10,FALSE)</f>
        <v>Tea</v>
      </c>
      <c r="C8078" s="20">
        <f>VLOOKUP(dirty_cafe_sales!A8078,dirty_cafe_sales!A:S,16,FALSE)</f>
        <v>45277</v>
      </c>
      <c r="D8078" s="19" t="str">
        <f>VLOOKUP(dirty_cafe_sales!A8078,dirty_cafe_sales!A:S,15,FALSE)</f>
        <v>Unknown</v>
      </c>
      <c r="E8078" s="19" t="str">
        <f>VLOOKUP(dirty_cafe_sales!A8078,dirty_cafe_sales!A:S,14,FALSE)</f>
        <v>Digital Wallet</v>
      </c>
      <c r="F8078" s="21">
        <f>VLOOKUP(dirty_cafe_sales!A8078,dirty_cafe_sales!A:S,18,FALSE)</f>
        <v>1.5</v>
      </c>
      <c r="G8078" s="21">
        <f>VLOOKUP(dirty_cafe_sales!A8078,dirty_cafe_sales!A:S,17,FALSE)</f>
        <v>1</v>
      </c>
      <c r="H8078" s="21">
        <f>VLOOKUP(dirty_cafe_sales!A8078,dirty_cafe_sales!A:S,19,FALSE)</f>
        <v>1.5</v>
      </c>
    </row>
    <row r="8079" spans="1:8" x14ac:dyDescent="0.3">
      <c r="A8079" s="19" t="s">
        <v>8098</v>
      </c>
      <c r="B8079" s="19" t="str">
        <f>VLOOKUP(dirty_cafe_sales!A8079,dirty_cafe_sales!A:S,10,FALSE)</f>
        <v>Juice</v>
      </c>
      <c r="C8079" s="20">
        <f>VLOOKUP(dirty_cafe_sales!A8079,dirty_cafe_sales!A:S,16,FALSE)</f>
        <v>45095</v>
      </c>
      <c r="D8079" s="19" t="str">
        <f>VLOOKUP(dirty_cafe_sales!A8079,dirty_cafe_sales!A:S,15,FALSE)</f>
        <v>Unknown</v>
      </c>
      <c r="E8079" s="19" t="str">
        <f>VLOOKUP(dirty_cafe_sales!A8079,dirty_cafe_sales!A:S,14,FALSE)</f>
        <v>Cash</v>
      </c>
      <c r="F8079" s="21">
        <f>VLOOKUP(dirty_cafe_sales!A8079,dirty_cafe_sales!A:S,18,FALSE)</f>
        <v>3</v>
      </c>
      <c r="G8079" s="21">
        <f>VLOOKUP(dirty_cafe_sales!A8079,dirty_cafe_sales!A:S,17,FALSE)</f>
        <v>3</v>
      </c>
      <c r="H8079" s="21">
        <f>VLOOKUP(dirty_cafe_sales!A8079,dirty_cafe_sales!A:S,19,FALSE)</f>
        <v>9</v>
      </c>
    </row>
    <row r="8080" spans="1:8" x14ac:dyDescent="0.3">
      <c r="A8080" s="19" t="s">
        <v>8099</v>
      </c>
      <c r="B8080" s="19" t="str">
        <f>VLOOKUP(dirty_cafe_sales!A8080,dirty_cafe_sales!A:S,10,FALSE)</f>
        <v>Coffee</v>
      </c>
      <c r="C8080" s="20">
        <f>VLOOKUP(dirty_cafe_sales!A8080,dirty_cafe_sales!A:S,16,FALSE)</f>
        <v>45009</v>
      </c>
      <c r="D8080" s="19" t="str">
        <f>VLOOKUP(dirty_cafe_sales!A8080,dirty_cafe_sales!A:S,15,FALSE)</f>
        <v>Takeaway</v>
      </c>
      <c r="E8080" s="19" t="str">
        <f>VLOOKUP(dirty_cafe_sales!A8080,dirty_cafe_sales!A:S,14,FALSE)</f>
        <v>Digital Wallet</v>
      </c>
      <c r="F8080" s="21">
        <f>VLOOKUP(dirty_cafe_sales!A8080,dirty_cafe_sales!A:S,18,FALSE)</f>
        <v>0</v>
      </c>
      <c r="G8080" s="21">
        <f>VLOOKUP(dirty_cafe_sales!A8080,dirty_cafe_sales!A:S,17,FALSE)</f>
        <v>2</v>
      </c>
      <c r="H8080" s="21">
        <f>VLOOKUP(dirty_cafe_sales!A8080,dirty_cafe_sales!A:S,19,FALSE)</f>
        <v>0</v>
      </c>
    </row>
    <row r="8081" spans="1:8" x14ac:dyDescent="0.3">
      <c r="A8081" s="19" t="s">
        <v>8100</v>
      </c>
      <c r="B8081" s="19" t="str">
        <f>VLOOKUP(dirty_cafe_sales!A8081,dirty_cafe_sales!A:S,10,FALSE)</f>
        <v>Juice</v>
      </c>
      <c r="C8081" s="20">
        <f>VLOOKUP(dirty_cafe_sales!A8081,dirty_cafe_sales!A:S,16,FALSE)</f>
        <v>45033</v>
      </c>
      <c r="D8081" s="19" t="str">
        <f>VLOOKUP(dirty_cafe_sales!A8081,dirty_cafe_sales!A:S,15,FALSE)</f>
        <v>Unknown</v>
      </c>
      <c r="E8081" s="19" t="str">
        <f>VLOOKUP(dirty_cafe_sales!A8081,dirty_cafe_sales!A:S,14,FALSE)</f>
        <v>Credit Card</v>
      </c>
      <c r="F8081" s="21">
        <f>VLOOKUP(dirty_cafe_sales!A8081,dirty_cafe_sales!A:S,18,FALSE)</f>
        <v>3</v>
      </c>
      <c r="G8081" s="21">
        <f>VLOOKUP(dirty_cafe_sales!A8081,dirty_cafe_sales!A:S,17,FALSE)</f>
        <v>3</v>
      </c>
      <c r="H8081" s="21">
        <f>VLOOKUP(dirty_cafe_sales!A8081,dirty_cafe_sales!A:S,19,FALSE)</f>
        <v>9</v>
      </c>
    </row>
    <row r="8082" spans="1:8" x14ac:dyDescent="0.3">
      <c r="A8082" s="19" t="s">
        <v>8101</v>
      </c>
      <c r="B8082" s="19" t="str">
        <f>VLOOKUP(dirty_cafe_sales!A8082,dirty_cafe_sales!A:S,10,FALSE)</f>
        <v>Smoothie</v>
      </c>
      <c r="C8082" s="20">
        <f>VLOOKUP(dirty_cafe_sales!A8082,dirty_cafe_sales!A:S,16,FALSE)</f>
        <v>45263</v>
      </c>
      <c r="D8082" s="19" t="str">
        <f>VLOOKUP(dirty_cafe_sales!A8082,dirty_cafe_sales!A:S,15,FALSE)</f>
        <v>Unknown</v>
      </c>
      <c r="E8082" s="19" t="str">
        <f>VLOOKUP(dirty_cafe_sales!A8082,dirty_cafe_sales!A:S,14,FALSE)</f>
        <v>Digital Wallet</v>
      </c>
      <c r="F8082" s="21">
        <f>VLOOKUP(dirty_cafe_sales!A8082,dirty_cafe_sales!A:S,18,FALSE)</f>
        <v>4</v>
      </c>
      <c r="G8082" s="21">
        <f>VLOOKUP(dirty_cafe_sales!A8082,dirty_cafe_sales!A:S,17,FALSE)</f>
        <v>2</v>
      </c>
      <c r="H8082" s="21">
        <f>VLOOKUP(dirty_cafe_sales!A8082,dirty_cafe_sales!A:S,19,FALSE)</f>
        <v>8</v>
      </c>
    </row>
    <row r="8083" spans="1:8" x14ac:dyDescent="0.3">
      <c r="A8083" s="19" t="s">
        <v>8102</v>
      </c>
      <c r="B8083" s="19" t="str">
        <f>VLOOKUP(dirty_cafe_sales!A8083,dirty_cafe_sales!A:S,10,FALSE)</f>
        <v>Cookie</v>
      </c>
      <c r="C8083" s="20">
        <f>VLOOKUP(dirty_cafe_sales!A8083,dirty_cafe_sales!A:S,16,FALSE)</f>
        <v>45020</v>
      </c>
      <c r="D8083" s="19" t="str">
        <f>VLOOKUP(dirty_cafe_sales!A8083,dirty_cafe_sales!A:S,15,FALSE)</f>
        <v>Unknown</v>
      </c>
      <c r="E8083" s="19" t="str">
        <f>VLOOKUP(dirty_cafe_sales!A8083,dirty_cafe_sales!A:S,14,FALSE)</f>
        <v>Digital Wallet</v>
      </c>
      <c r="F8083" s="21">
        <f>VLOOKUP(dirty_cafe_sales!A8083,dirty_cafe_sales!A:S,18,FALSE)</f>
        <v>1</v>
      </c>
      <c r="G8083" s="21">
        <f>VLOOKUP(dirty_cafe_sales!A8083,dirty_cafe_sales!A:S,17,FALSE)</f>
        <v>2</v>
      </c>
      <c r="H8083" s="21">
        <f>VLOOKUP(dirty_cafe_sales!A8083,dirty_cafe_sales!A:S,19,FALSE)</f>
        <v>2</v>
      </c>
    </row>
    <row r="8084" spans="1:8" x14ac:dyDescent="0.3">
      <c r="A8084" s="19" t="s">
        <v>8103</v>
      </c>
      <c r="B8084" s="19" t="str">
        <f>VLOOKUP(dirty_cafe_sales!A8084,dirty_cafe_sales!A:S,10,FALSE)</f>
        <v>Juice</v>
      </c>
      <c r="C8084" s="20">
        <f>VLOOKUP(dirty_cafe_sales!A8084,dirty_cafe_sales!A:S,16,FALSE)</f>
        <v>45055</v>
      </c>
      <c r="D8084" s="19" t="str">
        <f>VLOOKUP(dirty_cafe_sales!A8084,dirty_cafe_sales!A:S,15,FALSE)</f>
        <v>Takeaway</v>
      </c>
      <c r="E8084" s="19" t="str">
        <f>VLOOKUP(dirty_cafe_sales!A8084,dirty_cafe_sales!A:S,14,FALSE)</f>
        <v>Unknown</v>
      </c>
      <c r="F8084" s="21">
        <f>VLOOKUP(dirty_cafe_sales!A8084,dirty_cafe_sales!A:S,18,FALSE)</f>
        <v>3</v>
      </c>
      <c r="G8084" s="21">
        <f>VLOOKUP(dirty_cafe_sales!A8084,dirty_cafe_sales!A:S,17,FALSE)</f>
        <v>5</v>
      </c>
      <c r="H8084" s="21">
        <f>VLOOKUP(dirty_cafe_sales!A8084,dirty_cafe_sales!A:S,19,FALSE)</f>
        <v>15</v>
      </c>
    </row>
    <row r="8085" spans="1:8" x14ac:dyDescent="0.3">
      <c r="A8085" s="19" t="s">
        <v>8104</v>
      </c>
      <c r="B8085" s="19" t="str">
        <f>VLOOKUP(dirty_cafe_sales!A8085,dirty_cafe_sales!A:S,10,FALSE)</f>
        <v>Coffee</v>
      </c>
      <c r="C8085" s="20">
        <f>VLOOKUP(dirty_cafe_sales!A8085,dirty_cafe_sales!A:S,16,FALSE)</f>
        <v>45236</v>
      </c>
      <c r="D8085" s="19" t="str">
        <f>VLOOKUP(dirty_cafe_sales!A8085,dirty_cafe_sales!A:S,15,FALSE)</f>
        <v>Takeaway</v>
      </c>
      <c r="E8085" s="19" t="str">
        <f>VLOOKUP(dirty_cafe_sales!A8085,dirty_cafe_sales!A:S,14,FALSE)</f>
        <v>Credit Card</v>
      </c>
      <c r="F8085" s="21">
        <f>VLOOKUP(dirty_cafe_sales!A8085,dirty_cafe_sales!A:S,18,FALSE)</f>
        <v>2</v>
      </c>
      <c r="G8085" s="21">
        <f>VLOOKUP(dirty_cafe_sales!A8085,dirty_cafe_sales!A:S,17,FALSE)</f>
        <v>5</v>
      </c>
      <c r="H8085" s="21">
        <f>VLOOKUP(dirty_cafe_sales!A8085,dirty_cafe_sales!A:S,19,FALSE)</f>
        <v>10</v>
      </c>
    </row>
    <row r="8086" spans="1:8" x14ac:dyDescent="0.3">
      <c r="A8086" s="19" t="s">
        <v>8105</v>
      </c>
      <c r="B8086" s="19" t="str">
        <f>VLOOKUP(dirty_cafe_sales!A8086,dirty_cafe_sales!A:S,10,FALSE)</f>
        <v>Unknown</v>
      </c>
      <c r="C8086" s="20" t="str">
        <f>VLOOKUP(dirty_cafe_sales!A8086,dirty_cafe_sales!A:S,16,FALSE)</f>
        <v>Unknown</v>
      </c>
      <c r="D8086" s="19" t="str">
        <f>VLOOKUP(dirty_cafe_sales!A8086,dirty_cafe_sales!A:S,15,FALSE)</f>
        <v>Unknown</v>
      </c>
      <c r="E8086" s="19" t="str">
        <f>VLOOKUP(dirty_cafe_sales!A8086,dirty_cafe_sales!A:S,14,FALSE)</f>
        <v>Credit Card</v>
      </c>
      <c r="F8086" s="21">
        <f>VLOOKUP(dirty_cafe_sales!A8086,dirty_cafe_sales!A:S,18,FALSE)</f>
        <v>1.5</v>
      </c>
      <c r="G8086" s="21">
        <f>VLOOKUP(dirty_cafe_sales!A8086,dirty_cafe_sales!A:S,17,FALSE)</f>
        <v>4</v>
      </c>
      <c r="H8086" s="21">
        <f>VLOOKUP(dirty_cafe_sales!A8086,dirty_cafe_sales!A:S,19,FALSE)</f>
        <v>6</v>
      </c>
    </row>
    <row r="8087" spans="1:8" x14ac:dyDescent="0.3">
      <c r="A8087" s="19" t="s">
        <v>8106</v>
      </c>
      <c r="B8087" s="19" t="str">
        <f>VLOOKUP(dirty_cafe_sales!A8087,dirty_cafe_sales!A:S,10,FALSE)</f>
        <v>Juice</v>
      </c>
      <c r="C8087" s="20">
        <f>VLOOKUP(dirty_cafe_sales!A8087,dirty_cafe_sales!A:S,16,FALSE)</f>
        <v>45169</v>
      </c>
      <c r="D8087" s="19" t="str">
        <f>VLOOKUP(dirty_cafe_sales!A8087,dirty_cafe_sales!A:S,15,FALSE)</f>
        <v>Takeaway</v>
      </c>
      <c r="E8087" s="19" t="str">
        <f>VLOOKUP(dirty_cafe_sales!A8087,dirty_cafe_sales!A:S,14,FALSE)</f>
        <v>Digital Wallet</v>
      </c>
      <c r="F8087" s="21">
        <f>VLOOKUP(dirty_cafe_sales!A8087,dirty_cafe_sales!A:S,18,FALSE)</f>
        <v>3</v>
      </c>
      <c r="G8087" s="21">
        <f>VLOOKUP(dirty_cafe_sales!A8087,dirty_cafe_sales!A:S,17,FALSE)</f>
        <v>2</v>
      </c>
      <c r="H8087" s="21">
        <f>VLOOKUP(dirty_cafe_sales!A8087,dirty_cafe_sales!A:S,19,FALSE)</f>
        <v>6</v>
      </c>
    </row>
    <row r="8088" spans="1:8" x14ac:dyDescent="0.3">
      <c r="A8088" s="19" t="s">
        <v>8107</v>
      </c>
      <c r="B8088" s="19" t="str">
        <f>VLOOKUP(dirty_cafe_sales!A8088,dirty_cafe_sales!A:S,10,FALSE)</f>
        <v>Cake</v>
      </c>
      <c r="C8088" s="20">
        <f>VLOOKUP(dirty_cafe_sales!A8088,dirty_cafe_sales!A:S,16,FALSE)</f>
        <v>45213</v>
      </c>
      <c r="D8088" s="19" t="str">
        <f>VLOOKUP(dirty_cafe_sales!A8088,dirty_cafe_sales!A:S,15,FALSE)</f>
        <v>Unknown</v>
      </c>
      <c r="E8088" s="19" t="str">
        <f>VLOOKUP(dirty_cafe_sales!A8088,dirty_cafe_sales!A:S,14,FALSE)</f>
        <v>Credit Card</v>
      </c>
      <c r="F8088" s="21">
        <f>VLOOKUP(dirty_cafe_sales!A8088,dirty_cafe_sales!A:S,18,FALSE)</f>
        <v>3</v>
      </c>
      <c r="G8088" s="21">
        <f>VLOOKUP(dirty_cafe_sales!A8088,dirty_cafe_sales!A:S,17,FALSE)</f>
        <v>3</v>
      </c>
      <c r="H8088" s="21">
        <f>VLOOKUP(dirty_cafe_sales!A8088,dirty_cafe_sales!A:S,19,FALSE)</f>
        <v>9</v>
      </c>
    </row>
    <row r="8089" spans="1:8" x14ac:dyDescent="0.3">
      <c r="A8089" s="19" t="s">
        <v>8108</v>
      </c>
      <c r="B8089" s="19" t="str">
        <f>VLOOKUP(dirty_cafe_sales!A8089,dirty_cafe_sales!A:S,10,FALSE)</f>
        <v>Smoothie</v>
      </c>
      <c r="C8089" s="20">
        <f>VLOOKUP(dirty_cafe_sales!A8089,dirty_cafe_sales!A:S,16,FALSE)</f>
        <v>45250</v>
      </c>
      <c r="D8089" s="19" t="str">
        <f>VLOOKUP(dirty_cafe_sales!A8089,dirty_cafe_sales!A:S,15,FALSE)</f>
        <v>In-store</v>
      </c>
      <c r="E8089" s="19" t="str">
        <f>VLOOKUP(dirty_cafe_sales!A8089,dirty_cafe_sales!A:S,14,FALSE)</f>
        <v>Unknown</v>
      </c>
      <c r="F8089" s="21">
        <f>VLOOKUP(dirty_cafe_sales!A8089,dirty_cafe_sales!A:S,18,FALSE)</f>
        <v>4</v>
      </c>
      <c r="G8089" s="21">
        <f>VLOOKUP(dirty_cafe_sales!A8089,dirty_cafe_sales!A:S,17,FALSE)</f>
        <v>4</v>
      </c>
      <c r="H8089" s="21">
        <f>VLOOKUP(dirty_cafe_sales!A8089,dirty_cafe_sales!A:S,19,FALSE)</f>
        <v>16</v>
      </c>
    </row>
    <row r="8090" spans="1:8" x14ac:dyDescent="0.3">
      <c r="A8090" s="19" t="s">
        <v>8109</v>
      </c>
      <c r="B8090" s="19" t="str">
        <f>VLOOKUP(dirty_cafe_sales!A8090,dirty_cafe_sales!A:S,10,FALSE)</f>
        <v>Unknown</v>
      </c>
      <c r="C8090" s="20">
        <f>VLOOKUP(dirty_cafe_sales!A8090,dirty_cafe_sales!A:S,16,FALSE)</f>
        <v>45229</v>
      </c>
      <c r="D8090" s="19" t="str">
        <f>VLOOKUP(dirty_cafe_sales!A8090,dirty_cafe_sales!A:S,15,FALSE)</f>
        <v>Takeaway</v>
      </c>
      <c r="E8090" s="19" t="str">
        <f>VLOOKUP(dirty_cafe_sales!A8090,dirty_cafe_sales!A:S,14,FALSE)</f>
        <v>Credit Card</v>
      </c>
      <c r="F8090" s="21">
        <f>VLOOKUP(dirty_cafe_sales!A8090,dirty_cafe_sales!A:S,18,FALSE)</f>
        <v>5</v>
      </c>
      <c r="G8090" s="21">
        <f>VLOOKUP(dirty_cafe_sales!A8090,dirty_cafe_sales!A:S,17,FALSE)</f>
        <v>1</v>
      </c>
      <c r="H8090" s="21">
        <f>VLOOKUP(dirty_cafe_sales!A8090,dirty_cafe_sales!A:S,19,FALSE)</f>
        <v>5</v>
      </c>
    </row>
    <row r="8091" spans="1:8" x14ac:dyDescent="0.3">
      <c r="A8091" s="19" t="s">
        <v>8110</v>
      </c>
      <c r="B8091" s="19" t="str">
        <f>VLOOKUP(dirty_cafe_sales!A8091,dirty_cafe_sales!A:S,10,FALSE)</f>
        <v>Unknown</v>
      </c>
      <c r="C8091" s="20">
        <f>VLOOKUP(dirty_cafe_sales!A8091,dirty_cafe_sales!A:S,16,FALSE)</f>
        <v>45219</v>
      </c>
      <c r="D8091" s="19" t="str">
        <f>VLOOKUP(dirty_cafe_sales!A8091,dirty_cafe_sales!A:S,15,FALSE)</f>
        <v>Unknown</v>
      </c>
      <c r="E8091" s="19" t="str">
        <f>VLOOKUP(dirty_cafe_sales!A8091,dirty_cafe_sales!A:S,14,FALSE)</f>
        <v>Digital Wallet</v>
      </c>
      <c r="F8091" s="21">
        <f>VLOOKUP(dirty_cafe_sales!A8091,dirty_cafe_sales!A:S,18,FALSE)</f>
        <v>2</v>
      </c>
      <c r="G8091" s="21">
        <f>VLOOKUP(dirty_cafe_sales!A8091,dirty_cafe_sales!A:S,17,FALSE)</f>
        <v>3</v>
      </c>
      <c r="H8091" s="21">
        <f>VLOOKUP(dirty_cafe_sales!A8091,dirty_cafe_sales!A:S,19,FALSE)</f>
        <v>6</v>
      </c>
    </row>
    <row r="8092" spans="1:8" x14ac:dyDescent="0.3">
      <c r="A8092" s="19" t="s">
        <v>8111</v>
      </c>
      <c r="B8092" s="19" t="str">
        <f>VLOOKUP(dirty_cafe_sales!A8092,dirty_cafe_sales!A:S,10,FALSE)</f>
        <v>Sandwich</v>
      </c>
      <c r="C8092" s="20">
        <f>VLOOKUP(dirty_cafe_sales!A8092,dirty_cafe_sales!A:S,16,FALSE)</f>
        <v>44937</v>
      </c>
      <c r="D8092" s="19" t="str">
        <f>VLOOKUP(dirty_cafe_sales!A8092,dirty_cafe_sales!A:S,15,FALSE)</f>
        <v>Takeaway</v>
      </c>
      <c r="E8092" s="19" t="str">
        <f>VLOOKUP(dirty_cafe_sales!A8092,dirty_cafe_sales!A:S,14,FALSE)</f>
        <v>Credit Card</v>
      </c>
      <c r="F8092" s="21">
        <f>VLOOKUP(dirty_cafe_sales!A8092,dirty_cafe_sales!A:S,18,FALSE)</f>
        <v>4</v>
      </c>
      <c r="G8092" s="21">
        <f>VLOOKUP(dirty_cafe_sales!A8092,dirty_cafe_sales!A:S,17,FALSE)</f>
        <v>2</v>
      </c>
      <c r="H8092" s="21">
        <f>VLOOKUP(dirty_cafe_sales!A8092,dirty_cafe_sales!A:S,19,FALSE)</f>
        <v>8</v>
      </c>
    </row>
    <row r="8093" spans="1:8" x14ac:dyDescent="0.3">
      <c r="A8093" s="19" t="s">
        <v>8112</v>
      </c>
      <c r="B8093" s="19" t="str">
        <f>VLOOKUP(dirty_cafe_sales!A8093,dirty_cafe_sales!A:S,10,FALSE)</f>
        <v>Cookie</v>
      </c>
      <c r="C8093" s="20">
        <f>VLOOKUP(dirty_cafe_sales!A8093,dirty_cafe_sales!A:S,16,FALSE)</f>
        <v>45099</v>
      </c>
      <c r="D8093" s="19" t="str">
        <f>VLOOKUP(dirty_cafe_sales!A8093,dirty_cafe_sales!A:S,15,FALSE)</f>
        <v>In-store</v>
      </c>
      <c r="E8093" s="19" t="str">
        <f>VLOOKUP(dirty_cafe_sales!A8093,dirty_cafe_sales!A:S,14,FALSE)</f>
        <v>Unknown</v>
      </c>
      <c r="F8093" s="21">
        <f>VLOOKUP(dirty_cafe_sales!A8093,dirty_cafe_sales!A:S,18,FALSE)</f>
        <v>1</v>
      </c>
      <c r="G8093" s="21">
        <f>VLOOKUP(dirty_cafe_sales!A8093,dirty_cafe_sales!A:S,17,FALSE)</f>
        <v>3</v>
      </c>
      <c r="H8093" s="21">
        <f>VLOOKUP(dirty_cafe_sales!A8093,dirty_cafe_sales!A:S,19,FALSE)</f>
        <v>3</v>
      </c>
    </row>
    <row r="8094" spans="1:8" x14ac:dyDescent="0.3">
      <c r="A8094" s="19" t="s">
        <v>8113</v>
      </c>
      <c r="B8094" s="19" t="str">
        <f>VLOOKUP(dirty_cafe_sales!A8094,dirty_cafe_sales!A:S,10,FALSE)</f>
        <v>Coffee</v>
      </c>
      <c r="C8094" s="20">
        <f>VLOOKUP(dirty_cafe_sales!A8094,dirty_cafe_sales!A:S,16,FALSE)</f>
        <v>44979</v>
      </c>
      <c r="D8094" s="19" t="str">
        <f>VLOOKUP(dirty_cafe_sales!A8094,dirty_cafe_sales!A:S,15,FALSE)</f>
        <v>Takeaway</v>
      </c>
      <c r="E8094" s="19" t="str">
        <f>VLOOKUP(dirty_cafe_sales!A8094,dirty_cafe_sales!A:S,14,FALSE)</f>
        <v>Unknown</v>
      </c>
      <c r="F8094" s="21">
        <f>VLOOKUP(dirty_cafe_sales!A8094,dirty_cafe_sales!A:S,18,FALSE)</f>
        <v>0</v>
      </c>
      <c r="G8094" s="21">
        <f>VLOOKUP(dirty_cafe_sales!A8094,dirty_cafe_sales!A:S,17,FALSE)</f>
        <v>1</v>
      </c>
      <c r="H8094" s="21">
        <f>VLOOKUP(dirty_cafe_sales!A8094,dirty_cafe_sales!A:S,19,FALSE)</f>
        <v>0</v>
      </c>
    </row>
    <row r="8095" spans="1:8" x14ac:dyDescent="0.3">
      <c r="A8095" s="19" t="s">
        <v>8114</v>
      </c>
      <c r="B8095" s="19" t="str">
        <f>VLOOKUP(dirty_cafe_sales!A8095,dirty_cafe_sales!A:S,10,FALSE)</f>
        <v>Juice</v>
      </c>
      <c r="C8095" s="20">
        <f>VLOOKUP(dirty_cafe_sales!A8095,dirty_cafe_sales!A:S,16,FALSE)</f>
        <v>45025</v>
      </c>
      <c r="D8095" s="19" t="str">
        <f>VLOOKUP(dirty_cafe_sales!A8095,dirty_cafe_sales!A:S,15,FALSE)</f>
        <v>Takeaway</v>
      </c>
      <c r="E8095" s="19" t="str">
        <f>VLOOKUP(dirty_cafe_sales!A8095,dirty_cafe_sales!A:S,14,FALSE)</f>
        <v>Unknown</v>
      </c>
      <c r="F8095" s="21">
        <f>VLOOKUP(dirty_cafe_sales!A8095,dirty_cafe_sales!A:S,18,FALSE)</f>
        <v>3</v>
      </c>
      <c r="G8095" s="21">
        <f>VLOOKUP(dirty_cafe_sales!A8095,dirty_cafe_sales!A:S,17,FALSE)</f>
        <v>5</v>
      </c>
      <c r="H8095" s="21">
        <f>VLOOKUP(dirty_cafe_sales!A8095,dirty_cafe_sales!A:S,19,FALSE)</f>
        <v>15</v>
      </c>
    </row>
    <row r="8096" spans="1:8" x14ac:dyDescent="0.3">
      <c r="A8096" s="19" t="s">
        <v>8115</v>
      </c>
      <c r="B8096" s="19" t="str">
        <f>VLOOKUP(dirty_cafe_sales!A8096,dirty_cafe_sales!A:S,10,FALSE)</f>
        <v>Cookie</v>
      </c>
      <c r="C8096" s="20">
        <f>VLOOKUP(dirty_cafe_sales!A8096,dirty_cafe_sales!A:S,16,FALSE)</f>
        <v>45223</v>
      </c>
      <c r="D8096" s="19" t="str">
        <f>VLOOKUP(dirty_cafe_sales!A8096,dirty_cafe_sales!A:S,15,FALSE)</f>
        <v>Takeaway</v>
      </c>
      <c r="E8096" s="19" t="str">
        <f>VLOOKUP(dirty_cafe_sales!A8096,dirty_cafe_sales!A:S,14,FALSE)</f>
        <v>Cash</v>
      </c>
      <c r="F8096" s="21">
        <f>VLOOKUP(dirty_cafe_sales!A8096,dirty_cafe_sales!A:S,18,FALSE)</f>
        <v>1</v>
      </c>
      <c r="G8096" s="21">
        <f>VLOOKUP(dirty_cafe_sales!A8096,dirty_cafe_sales!A:S,17,FALSE)</f>
        <v>1</v>
      </c>
      <c r="H8096" s="21">
        <f>VLOOKUP(dirty_cafe_sales!A8096,dirty_cafe_sales!A:S,19,FALSE)</f>
        <v>1</v>
      </c>
    </row>
    <row r="8097" spans="1:8" x14ac:dyDescent="0.3">
      <c r="A8097" s="19" t="s">
        <v>8116</v>
      </c>
      <c r="B8097" s="19" t="str">
        <f>VLOOKUP(dirty_cafe_sales!A8097,dirty_cafe_sales!A:S,10,FALSE)</f>
        <v>Tea</v>
      </c>
      <c r="C8097" s="20">
        <f>VLOOKUP(dirty_cafe_sales!A8097,dirty_cafe_sales!A:S,16,FALSE)</f>
        <v>45158</v>
      </c>
      <c r="D8097" s="19" t="str">
        <f>VLOOKUP(dirty_cafe_sales!A8097,dirty_cafe_sales!A:S,15,FALSE)</f>
        <v>Takeaway</v>
      </c>
      <c r="E8097" s="19" t="str">
        <f>VLOOKUP(dirty_cafe_sales!A8097,dirty_cafe_sales!A:S,14,FALSE)</f>
        <v>Digital Wallet</v>
      </c>
      <c r="F8097" s="21">
        <f>VLOOKUP(dirty_cafe_sales!A8097,dirty_cafe_sales!A:S,18,FALSE)</f>
        <v>1.5</v>
      </c>
      <c r="G8097" s="21">
        <f>VLOOKUP(dirty_cafe_sales!A8097,dirty_cafe_sales!A:S,17,FALSE)</f>
        <v>2</v>
      </c>
      <c r="H8097" s="21">
        <f>VLOOKUP(dirty_cafe_sales!A8097,dirty_cafe_sales!A:S,19,FALSE)</f>
        <v>3</v>
      </c>
    </row>
    <row r="8098" spans="1:8" x14ac:dyDescent="0.3">
      <c r="A8098" s="19" t="s">
        <v>8117</v>
      </c>
      <c r="B8098" s="19" t="str">
        <f>VLOOKUP(dirty_cafe_sales!A8098,dirty_cafe_sales!A:S,10,FALSE)</f>
        <v>Unknown</v>
      </c>
      <c r="C8098" s="20" t="str">
        <f>VLOOKUP(dirty_cafe_sales!A8098,dirty_cafe_sales!A:S,16,FALSE)</f>
        <v>Unknown</v>
      </c>
      <c r="D8098" s="19" t="str">
        <f>VLOOKUP(dirty_cafe_sales!A8098,dirty_cafe_sales!A:S,15,FALSE)</f>
        <v>Takeaway</v>
      </c>
      <c r="E8098" s="19" t="str">
        <f>VLOOKUP(dirty_cafe_sales!A8098,dirty_cafe_sales!A:S,14,FALSE)</f>
        <v>Digital Wallet</v>
      </c>
      <c r="F8098" s="21">
        <f>VLOOKUP(dirty_cafe_sales!A8098,dirty_cafe_sales!A:S,18,FALSE)</f>
        <v>2</v>
      </c>
      <c r="G8098" s="21">
        <f>VLOOKUP(dirty_cafe_sales!A8098,dirty_cafe_sales!A:S,17,FALSE)</f>
        <v>4</v>
      </c>
      <c r="H8098" s="21">
        <f>VLOOKUP(dirty_cafe_sales!A8098,dirty_cafe_sales!A:S,19,FALSE)</f>
        <v>8</v>
      </c>
    </row>
    <row r="8099" spans="1:8" x14ac:dyDescent="0.3">
      <c r="A8099" s="19" t="s">
        <v>8118</v>
      </c>
      <c r="B8099" s="19" t="str">
        <f>VLOOKUP(dirty_cafe_sales!A8099,dirty_cafe_sales!A:S,10,FALSE)</f>
        <v>Cake</v>
      </c>
      <c r="C8099" s="20">
        <f>VLOOKUP(dirty_cafe_sales!A8099,dirty_cafe_sales!A:S,16,FALSE)</f>
        <v>45008</v>
      </c>
      <c r="D8099" s="19" t="str">
        <f>VLOOKUP(dirty_cafe_sales!A8099,dirty_cafe_sales!A:S,15,FALSE)</f>
        <v>In-store</v>
      </c>
      <c r="E8099" s="19" t="str">
        <f>VLOOKUP(dirty_cafe_sales!A8099,dirty_cafe_sales!A:S,14,FALSE)</f>
        <v>Unknown</v>
      </c>
      <c r="F8099" s="21">
        <f>VLOOKUP(dirty_cafe_sales!A8099,dirty_cafe_sales!A:S,18,FALSE)</f>
        <v>3</v>
      </c>
      <c r="G8099" s="21">
        <f>VLOOKUP(dirty_cafe_sales!A8099,dirty_cafe_sales!A:S,17,FALSE)</f>
        <v>4</v>
      </c>
      <c r="H8099" s="21">
        <f>VLOOKUP(dirty_cafe_sales!A8099,dirty_cafe_sales!A:S,19,FALSE)</f>
        <v>12</v>
      </c>
    </row>
    <row r="8100" spans="1:8" x14ac:dyDescent="0.3">
      <c r="A8100" s="19" t="s">
        <v>8119</v>
      </c>
      <c r="B8100" s="19" t="str">
        <f>VLOOKUP(dirty_cafe_sales!A8100,dirty_cafe_sales!A:S,10,FALSE)</f>
        <v>Tea</v>
      </c>
      <c r="C8100" s="20">
        <f>VLOOKUP(dirty_cafe_sales!A8100,dirty_cafe_sales!A:S,16,FALSE)</f>
        <v>45107</v>
      </c>
      <c r="D8100" s="19" t="str">
        <f>VLOOKUP(dirty_cafe_sales!A8100,dirty_cafe_sales!A:S,15,FALSE)</f>
        <v>Takeaway</v>
      </c>
      <c r="E8100" s="19" t="str">
        <f>VLOOKUP(dirty_cafe_sales!A8100,dirty_cafe_sales!A:S,14,FALSE)</f>
        <v>Credit Card</v>
      </c>
      <c r="F8100" s="21">
        <f>VLOOKUP(dirty_cafe_sales!A8100,dirty_cafe_sales!A:S,18,FALSE)</f>
        <v>0</v>
      </c>
      <c r="G8100" s="21">
        <f>VLOOKUP(dirty_cafe_sales!A8100,dirty_cafe_sales!A:S,17,FALSE)</f>
        <v>5</v>
      </c>
      <c r="H8100" s="21">
        <f>VLOOKUP(dirty_cafe_sales!A8100,dirty_cafe_sales!A:S,19,FALSE)</f>
        <v>0</v>
      </c>
    </row>
    <row r="8101" spans="1:8" x14ac:dyDescent="0.3">
      <c r="A8101" s="19" t="s">
        <v>8120</v>
      </c>
      <c r="B8101" s="19" t="str">
        <f>VLOOKUP(dirty_cafe_sales!A8101,dirty_cafe_sales!A:S,10,FALSE)</f>
        <v>Juice</v>
      </c>
      <c r="C8101" s="20">
        <f>VLOOKUP(dirty_cafe_sales!A8101,dirty_cafe_sales!A:S,16,FALSE)</f>
        <v>45185</v>
      </c>
      <c r="D8101" s="19" t="str">
        <f>VLOOKUP(dirty_cafe_sales!A8101,dirty_cafe_sales!A:S,15,FALSE)</f>
        <v>Takeaway</v>
      </c>
      <c r="E8101" s="19" t="str">
        <f>VLOOKUP(dirty_cafe_sales!A8101,dirty_cafe_sales!A:S,14,FALSE)</f>
        <v>Credit Card</v>
      </c>
      <c r="F8101" s="21">
        <f>VLOOKUP(dirty_cafe_sales!A8101,dirty_cafe_sales!A:S,18,FALSE)</f>
        <v>3</v>
      </c>
      <c r="G8101" s="21">
        <f>VLOOKUP(dirty_cafe_sales!A8101,dirty_cafe_sales!A:S,17,FALSE)</f>
        <v>1</v>
      </c>
      <c r="H8101" s="21">
        <f>VLOOKUP(dirty_cafe_sales!A8101,dirty_cafe_sales!A:S,19,FALSE)</f>
        <v>3</v>
      </c>
    </row>
    <row r="8102" spans="1:8" x14ac:dyDescent="0.3">
      <c r="A8102" s="19" t="s">
        <v>8121</v>
      </c>
      <c r="B8102" s="19" t="str">
        <f>VLOOKUP(dirty_cafe_sales!A8102,dirty_cafe_sales!A:S,10,FALSE)</f>
        <v>Salad</v>
      </c>
      <c r="C8102" s="20">
        <f>VLOOKUP(dirty_cafe_sales!A8102,dirty_cafe_sales!A:S,16,FALSE)</f>
        <v>45279</v>
      </c>
      <c r="D8102" s="19" t="str">
        <f>VLOOKUP(dirty_cafe_sales!A8102,dirty_cafe_sales!A:S,15,FALSE)</f>
        <v>Takeaway</v>
      </c>
      <c r="E8102" s="19" t="str">
        <f>VLOOKUP(dirty_cafe_sales!A8102,dirty_cafe_sales!A:S,14,FALSE)</f>
        <v>Digital Wallet</v>
      </c>
      <c r="F8102" s="21">
        <f>VLOOKUP(dirty_cafe_sales!A8102,dirty_cafe_sales!A:S,18,FALSE)</f>
        <v>5</v>
      </c>
      <c r="G8102" s="21" t="str">
        <f>VLOOKUP(dirty_cafe_sales!A8102,dirty_cafe_sales!A:S,17,FALSE)</f>
        <v>0</v>
      </c>
      <c r="H8102" s="21">
        <f>VLOOKUP(dirty_cafe_sales!A8102,dirty_cafe_sales!A:S,19,FALSE)</f>
        <v>0</v>
      </c>
    </row>
    <row r="8103" spans="1:8" x14ac:dyDescent="0.3">
      <c r="A8103" s="19" t="s">
        <v>8122</v>
      </c>
      <c r="B8103" s="19" t="str">
        <f>VLOOKUP(dirty_cafe_sales!A8103,dirty_cafe_sales!A:S,10,FALSE)</f>
        <v>Unknown</v>
      </c>
      <c r="C8103" s="20" t="str">
        <f>VLOOKUP(dirty_cafe_sales!A8103,dirty_cafe_sales!A:S,16,FALSE)</f>
        <v>Unknown</v>
      </c>
      <c r="D8103" s="19" t="str">
        <f>VLOOKUP(dirty_cafe_sales!A8103,dirty_cafe_sales!A:S,15,FALSE)</f>
        <v>Unknown</v>
      </c>
      <c r="E8103" s="19" t="str">
        <f>VLOOKUP(dirty_cafe_sales!A8103,dirty_cafe_sales!A:S,14,FALSE)</f>
        <v>Credit Card</v>
      </c>
      <c r="F8103" s="21">
        <f>VLOOKUP(dirty_cafe_sales!A8103,dirty_cafe_sales!A:S,18,FALSE)</f>
        <v>5</v>
      </c>
      <c r="G8103" s="21">
        <f>VLOOKUP(dirty_cafe_sales!A8103,dirty_cafe_sales!A:S,17,FALSE)</f>
        <v>3</v>
      </c>
      <c r="H8103" s="21">
        <f>VLOOKUP(dirty_cafe_sales!A8103,dirty_cafe_sales!A:S,19,FALSE)</f>
        <v>15</v>
      </c>
    </row>
    <row r="8104" spans="1:8" x14ac:dyDescent="0.3">
      <c r="A8104" s="19" t="s">
        <v>8123</v>
      </c>
      <c r="B8104" s="19" t="str">
        <f>VLOOKUP(dirty_cafe_sales!A8104,dirty_cafe_sales!A:S,10,FALSE)</f>
        <v>Smoothie</v>
      </c>
      <c r="C8104" s="20">
        <f>VLOOKUP(dirty_cafe_sales!A8104,dirty_cafe_sales!A:S,16,FALSE)</f>
        <v>44988</v>
      </c>
      <c r="D8104" s="19" t="str">
        <f>VLOOKUP(dirty_cafe_sales!A8104,dirty_cafe_sales!A:S,15,FALSE)</f>
        <v>Takeaway</v>
      </c>
      <c r="E8104" s="19" t="str">
        <f>VLOOKUP(dirty_cafe_sales!A8104,dirty_cafe_sales!A:S,14,FALSE)</f>
        <v>Credit Card</v>
      </c>
      <c r="F8104" s="21">
        <f>VLOOKUP(dirty_cafe_sales!A8104,dirty_cafe_sales!A:S,18,FALSE)</f>
        <v>4</v>
      </c>
      <c r="G8104" s="21">
        <f>VLOOKUP(dirty_cafe_sales!A8104,dirty_cafe_sales!A:S,17,FALSE)</f>
        <v>1</v>
      </c>
      <c r="H8104" s="21">
        <f>VLOOKUP(dirty_cafe_sales!A8104,dirty_cafe_sales!A:S,19,FALSE)</f>
        <v>4</v>
      </c>
    </row>
    <row r="8105" spans="1:8" x14ac:dyDescent="0.3">
      <c r="A8105" s="19" t="s">
        <v>8124</v>
      </c>
      <c r="B8105" s="19" t="str">
        <f>VLOOKUP(dirty_cafe_sales!A8105,dirty_cafe_sales!A:S,10,FALSE)</f>
        <v>Juice</v>
      </c>
      <c r="C8105" s="20">
        <f>VLOOKUP(dirty_cafe_sales!A8105,dirty_cafe_sales!A:S,16,FALSE)</f>
        <v>44929</v>
      </c>
      <c r="D8105" s="19" t="str">
        <f>VLOOKUP(dirty_cafe_sales!A8105,dirty_cafe_sales!A:S,15,FALSE)</f>
        <v>Unknown</v>
      </c>
      <c r="E8105" s="19" t="str">
        <f>VLOOKUP(dirty_cafe_sales!A8105,dirty_cafe_sales!A:S,14,FALSE)</f>
        <v>Cash</v>
      </c>
      <c r="F8105" s="21">
        <f>VLOOKUP(dirty_cafe_sales!A8105,dirty_cafe_sales!A:S,18,FALSE)</f>
        <v>3</v>
      </c>
      <c r="G8105" s="21">
        <f>VLOOKUP(dirty_cafe_sales!A8105,dirty_cafe_sales!A:S,17,FALSE)</f>
        <v>4</v>
      </c>
      <c r="H8105" s="21">
        <f>VLOOKUP(dirty_cafe_sales!A8105,dirty_cafe_sales!A:S,19,FALSE)</f>
        <v>12</v>
      </c>
    </row>
    <row r="8106" spans="1:8" x14ac:dyDescent="0.3">
      <c r="A8106" s="19" t="s">
        <v>8125</v>
      </c>
      <c r="B8106" s="19" t="str">
        <f>VLOOKUP(dirty_cafe_sales!A8106,dirty_cafe_sales!A:S,10,FALSE)</f>
        <v>Cake</v>
      </c>
      <c r="C8106" s="20">
        <f>VLOOKUP(dirty_cafe_sales!A8106,dirty_cafe_sales!A:S,16,FALSE)</f>
        <v>45104</v>
      </c>
      <c r="D8106" s="19" t="str">
        <f>VLOOKUP(dirty_cafe_sales!A8106,dirty_cafe_sales!A:S,15,FALSE)</f>
        <v>Unknown</v>
      </c>
      <c r="E8106" s="19" t="str">
        <f>VLOOKUP(dirty_cafe_sales!A8106,dirty_cafe_sales!A:S,14,FALSE)</f>
        <v>Unknown</v>
      </c>
      <c r="F8106" s="21">
        <f>VLOOKUP(dirty_cafe_sales!A8106,dirty_cafe_sales!A:S,18,FALSE)</f>
        <v>3</v>
      </c>
      <c r="G8106" s="21">
        <f>VLOOKUP(dirty_cafe_sales!A8106,dirty_cafe_sales!A:S,17,FALSE)</f>
        <v>5</v>
      </c>
      <c r="H8106" s="21">
        <f>VLOOKUP(dirty_cafe_sales!A8106,dirty_cafe_sales!A:S,19,FALSE)</f>
        <v>15</v>
      </c>
    </row>
    <row r="8107" spans="1:8" x14ac:dyDescent="0.3">
      <c r="A8107" s="19" t="s">
        <v>8126</v>
      </c>
      <c r="B8107" s="19" t="str">
        <f>VLOOKUP(dirty_cafe_sales!A8107,dirty_cafe_sales!A:S,10,FALSE)</f>
        <v>Salad</v>
      </c>
      <c r="C8107" s="20">
        <f>VLOOKUP(dirty_cafe_sales!A8107,dirty_cafe_sales!A:S,16,FALSE)</f>
        <v>44931</v>
      </c>
      <c r="D8107" s="19" t="str">
        <f>VLOOKUP(dirty_cafe_sales!A8107,dirty_cafe_sales!A:S,15,FALSE)</f>
        <v>In-store</v>
      </c>
      <c r="E8107" s="19" t="str">
        <f>VLOOKUP(dirty_cafe_sales!A8107,dirty_cafe_sales!A:S,14,FALSE)</f>
        <v>Unknown</v>
      </c>
      <c r="F8107" s="21">
        <f>VLOOKUP(dirty_cafe_sales!A8107,dirty_cafe_sales!A:S,18,FALSE)</f>
        <v>5</v>
      </c>
      <c r="G8107" s="21">
        <f>VLOOKUP(dirty_cafe_sales!A8107,dirty_cafe_sales!A:S,17,FALSE)</f>
        <v>1</v>
      </c>
      <c r="H8107" s="21">
        <f>VLOOKUP(dirty_cafe_sales!A8107,dirty_cafe_sales!A:S,19,FALSE)</f>
        <v>5</v>
      </c>
    </row>
    <row r="8108" spans="1:8" x14ac:dyDescent="0.3">
      <c r="A8108" s="19" t="s">
        <v>8127</v>
      </c>
      <c r="B8108" s="19" t="str">
        <f>VLOOKUP(dirty_cafe_sales!A8108,dirty_cafe_sales!A:S,10,FALSE)</f>
        <v>Tea</v>
      </c>
      <c r="C8108" s="20">
        <f>VLOOKUP(dirty_cafe_sales!A8108,dirty_cafe_sales!A:S,16,FALSE)</f>
        <v>45181</v>
      </c>
      <c r="D8108" s="19" t="str">
        <f>VLOOKUP(dirty_cafe_sales!A8108,dirty_cafe_sales!A:S,15,FALSE)</f>
        <v>In-store</v>
      </c>
      <c r="E8108" s="19" t="str">
        <f>VLOOKUP(dirty_cafe_sales!A8108,dirty_cafe_sales!A:S,14,FALSE)</f>
        <v>Credit Card</v>
      </c>
      <c r="F8108" s="21">
        <f>VLOOKUP(dirty_cafe_sales!A8108,dirty_cafe_sales!A:S,18,FALSE)</f>
        <v>1.5</v>
      </c>
      <c r="G8108" s="21">
        <f>VLOOKUP(dirty_cafe_sales!A8108,dirty_cafe_sales!A:S,17,FALSE)</f>
        <v>1</v>
      </c>
      <c r="H8108" s="21">
        <f>VLOOKUP(dirty_cafe_sales!A8108,dirty_cafe_sales!A:S,19,FALSE)</f>
        <v>1.5</v>
      </c>
    </row>
    <row r="8109" spans="1:8" x14ac:dyDescent="0.3">
      <c r="A8109" s="19" t="s">
        <v>8128</v>
      </c>
      <c r="B8109" s="19" t="str">
        <f>VLOOKUP(dirty_cafe_sales!A8109,dirty_cafe_sales!A:S,10,FALSE)</f>
        <v>Smoothie</v>
      </c>
      <c r="C8109" s="20">
        <f>VLOOKUP(dirty_cafe_sales!A8109,dirty_cafe_sales!A:S,16,FALSE)</f>
        <v>45127</v>
      </c>
      <c r="D8109" s="19" t="str">
        <f>VLOOKUP(dirty_cafe_sales!A8109,dirty_cafe_sales!A:S,15,FALSE)</f>
        <v>Takeaway</v>
      </c>
      <c r="E8109" s="19" t="str">
        <f>VLOOKUP(dirty_cafe_sales!A8109,dirty_cafe_sales!A:S,14,FALSE)</f>
        <v>Digital Wallet</v>
      </c>
      <c r="F8109" s="21">
        <f>VLOOKUP(dirty_cafe_sales!A8109,dirty_cafe_sales!A:S,18,FALSE)</f>
        <v>4</v>
      </c>
      <c r="G8109" s="21">
        <f>VLOOKUP(dirty_cafe_sales!A8109,dirty_cafe_sales!A:S,17,FALSE)</f>
        <v>3</v>
      </c>
      <c r="H8109" s="21">
        <f>VLOOKUP(dirty_cafe_sales!A8109,dirty_cafe_sales!A:S,19,FALSE)</f>
        <v>12</v>
      </c>
    </row>
    <row r="8110" spans="1:8" x14ac:dyDescent="0.3">
      <c r="A8110" s="19" t="s">
        <v>8129</v>
      </c>
      <c r="B8110" s="19" t="str">
        <f>VLOOKUP(dirty_cafe_sales!A8110,dirty_cafe_sales!A:S,10,FALSE)</f>
        <v>Salad</v>
      </c>
      <c r="C8110" s="20">
        <f>VLOOKUP(dirty_cafe_sales!A8110,dirty_cafe_sales!A:S,16,FALSE)</f>
        <v>45141</v>
      </c>
      <c r="D8110" s="19" t="str">
        <f>VLOOKUP(dirty_cafe_sales!A8110,dirty_cafe_sales!A:S,15,FALSE)</f>
        <v>Unknown</v>
      </c>
      <c r="E8110" s="19" t="str">
        <f>VLOOKUP(dirty_cafe_sales!A8110,dirty_cafe_sales!A:S,14,FALSE)</f>
        <v>Cash</v>
      </c>
      <c r="F8110" s="21">
        <f>VLOOKUP(dirty_cafe_sales!A8110,dirty_cafe_sales!A:S,18,FALSE)</f>
        <v>5</v>
      </c>
      <c r="G8110" s="21">
        <f>VLOOKUP(dirty_cafe_sales!A8110,dirty_cafe_sales!A:S,17,FALSE)</f>
        <v>1</v>
      </c>
      <c r="H8110" s="21">
        <f>VLOOKUP(dirty_cafe_sales!A8110,dirty_cafe_sales!A:S,19,FALSE)</f>
        <v>5</v>
      </c>
    </row>
    <row r="8111" spans="1:8" x14ac:dyDescent="0.3">
      <c r="A8111" s="19" t="s">
        <v>8130</v>
      </c>
      <c r="B8111" s="19" t="str">
        <f>VLOOKUP(dirty_cafe_sales!A8111,dirty_cafe_sales!A:S,10,FALSE)</f>
        <v>Juice</v>
      </c>
      <c r="C8111" s="20">
        <f>VLOOKUP(dirty_cafe_sales!A8111,dirty_cafe_sales!A:S,16,FALSE)</f>
        <v>45269</v>
      </c>
      <c r="D8111" s="19" t="str">
        <f>VLOOKUP(dirty_cafe_sales!A8111,dirty_cafe_sales!A:S,15,FALSE)</f>
        <v>Unknown</v>
      </c>
      <c r="E8111" s="19" t="str">
        <f>VLOOKUP(dirty_cafe_sales!A8111,dirty_cafe_sales!A:S,14,FALSE)</f>
        <v>Digital Wallet</v>
      </c>
      <c r="F8111" s="21">
        <f>VLOOKUP(dirty_cafe_sales!A8111,dirty_cafe_sales!A:S,18,FALSE)</f>
        <v>3</v>
      </c>
      <c r="G8111" s="21">
        <f>VLOOKUP(dirty_cafe_sales!A8111,dirty_cafe_sales!A:S,17,FALSE)</f>
        <v>2</v>
      </c>
      <c r="H8111" s="21">
        <f>VLOOKUP(dirty_cafe_sales!A8111,dirty_cafe_sales!A:S,19,FALSE)</f>
        <v>6</v>
      </c>
    </row>
    <row r="8112" spans="1:8" x14ac:dyDescent="0.3">
      <c r="A8112" s="19" t="s">
        <v>8131</v>
      </c>
      <c r="B8112" s="19" t="str">
        <f>VLOOKUP(dirty_cafe_sales!A8112,dirty_cafe_sales!A:S,10,FALSE)</f>
        <v>Juice</v>
      </c>
      <c r="C8112" s="20">
        <f>VLOOKUP(dirty_cafe_sales!A8112,dirty_cafe_sales!A:S,16,FALSE)</f>
        <v>45290</v>
      </c>
      <c r="D8112" s="19" t="str">
        <f>VLOOKUP(dirty_cafe_sales!A8112,dirty_cafe_sales!A:S,15,FALSE)</f>
        <v>Takeaway</v>
      </c>
      <c r="E8112" s="19" t="str">
        <f>VLOOKUP(dirty_cafe_sales!A8112,dirty_cafe_sales!A:S,14,FALSE)</f>
        <v>Cash</v>
      </c>
      <c r="F8112" s="21">
        <f>VLOOKUP(dirty_cafe_sales!A8112,dirty_cafe_sales!A:S,18,FALSE)</f>
        <v>3</v>
      </c>
      <c r="G8112" s="21">
        <f>VLOOKUP(dirty_cafe_sales!A8112,dirty_cafe_sales!A:S,17,FALSE)</f>
        <v>2</v>
      </c>
      <c r="H8112" s="21">
        <f>VLOOKUP(dirty_cafe_sales!A8112,dirty_cafe_sales!A:S,19,FALSE)</f>
        <v>6</v>
      </c>
    </row>
    <row r="8113" spans="1:8" x14ac:dyDescent="0.3">
      <c r="A8113" s="19" t="s">
        <v>8132</v>
      </c>
      <c r="B8113" s="19" t="str">
        <f>VLOOKUP(dirty_cafe_sales!A8113,dirty_cafe_sales!A:S,10,FALSE)</f>
        <v>Tea</v>
      </c>
      <c r="C8113" s="20">
        <f>VLOOKUP(dirty_cafe_sales!A8113,dirty_cafe_sales!A:S,16,FALSE)</f>
        <v>45204</v>
      </c>
      <c r="D8113" s="19" t="str">
        <f>VLOOKUP(dirty_cafe_sales!A8113,dirty_cafe_sales!A:S,15,FALSE)</f>
        <v>Unknown</v>
      </c>
      <c r="E8113" s="19" t="str">
        <f>VLOOKUP(dirty_cafe_sales!A8113,dirty_cafe_sales!A:S,14,FALSE)</f>
        <v>Credit Card</v>
      </c>
      <c r="F8113" s="21">
        <f>VLOOKUP(dirty_cafe_sales!A8113,dirty_cafe_sales!A:S,18,FALSE)</f>
        <v>1.5</v>
      </c>
      <c r="G8113" s="21">
        <f>VLOOKUP(dirty_cafe_sales!A8113,dirty_cafe_sales!A:S,17,FALSE)</f>
        <v>5</v>
      </c>
      <c r="H8113" s="21">
        <f>VLOOKUP(dirty_cafe_sales!A8113,dirty_cafe_sales!A:S,19,FALSE)</f>
        <v>7.5</v>
      </c>
    </row>
    <row r="8114" spans="1:8" x14ac:dyDescent="0.3">
      <c r="A8114" s="19" t="s">
        <v>8133</v>
      </c>
      <c r="B8114" s="19" t="str">
        <f>VLOOKUP(dirty_cafe_sales!A8114,dirty_cafe_sales!A:S,10,FALSE)</f>
        <v>Salad</v>
      </c>
      <c r="C8114" s="20">
        <f>VLOOKUP(dirty_cafe_sales!A8114,dirty_cafe_sales!A:S,16,FALSE)</f>
        <v>45189</v>
      </c>
      <c r="D8114" s="19" t="str">
        <f>VLOOKUP(dirty_cafe_sales!A8114,dirty_cafe_sales!A:S,15,FALSE)</f>
        <v>In-store</v>
      </c>
      <c r="E8114" s="19" t="str">
        <f>VLOOKUP(dirty_cafe_sales!A8114,dirty_cafe_sales!A:S,14,FALSE)</f>
        <v>Unknown</v>
      </c>
      <c r="F8114" s="21">
        <f>VLOOKUP(dirty_cafe_sales!A8114,dirty_cafe_sales!A:S,18,FALSE)</f>
        <v>5</v>
      </c>
      <c r="G8114" s="21">
        <f>VLOOKUP(dirty_cafe_sales!A8114,dirty_cafe_sales!A:S,17,FALSE)</f>
        <v>4</v>
      </c>
      <c r="H8114" s="21">
        <f>VLOOKUP(dirty_cafe_sales!A8114,dirty_cafe_sales!A:S,19,FALSE)</f>
        <v>20</v>
      </c>
    </row>
    <row r="8115" spans="1:8" x14ac:dyDescent="0.3">
      <c r="A8115" s="19" t="s">
        <v>8134</v>
      </c>
      <c r="B8115" s="19" t="str">
        <f>VLOOKUP(dirty_cafe_sales!A8115,dirty_cafe_sales!A:S,10,FALSE)</f>
        <v>Smoothie</v>
      </c>
      <c r="C8115" s="20">
        <f>VLOOKUP(dirty_cafe_sales!A8115,dirty_cafe_sales!A:S,16,FALSE)</f>
        <v>45102</v>
      </c>
      <c r="D8115" s="19" t="str">
        <f>VLOOKUP(dirty_cafe_sales!A8115,dirty_cafe_sales!A:S,15,FALSE)</f>
        <v>Unknown</v>
      </c>
      <c r="E8115" s="19" t="str">
        <f>VLOOKUP(dirty_cafe_sales!A8115,dirty_cafe_sales!A:S,14,FALSE)</f>
        <v>Digital Wallet</v>
      </c>
      <c r="F8115" s="21">
        <f>VLOOKUP(dirty_cafe_sales!A8115,dirty_cafe_sales!A:S,18,FALSE)</f>
        <v>4</v>
      </c>
      <c r="G8115" s="21">
        <f>VLOOKUP(dirty_cafe_sales!A8115,dirty_cafe_sales!A:S,17,FALSE)</f>
        <v>5</v>
      </c>
      <c r="H8115" s="21">
        <f>VLOOKUP(dirty_cafe_sales!A8115,dirty_cafe_sales!A:S,19,FALSE)</f>
        <v>20</v>
      </c>
    </row>
    <row r="8116" spans="1:8" x14ac:dyDescent="0.3">
      <c r="A8116" s="19" t="s">
        <v>8135</v>
      </c>
      <c r="B8116" s="19" t="str">
        <f>VLOOKUP(dirty_cafe_sales!A8116,dirty_cafe_sales!A:S,10,FALSE)</f>
        <v>Salad</v>
      </c>
      <c r="C8116" s="20">
        <f>VLOOKUP(dirty_cafe_sales!A8116,dirty_cafe_sales!A:S,16,FALSE)</f>
        <v>45240</v>
      </c>
      <c r="D8116" s="19" t="str">
        <f>VLOOKUP(dirty_cafe_sales!A8116,dirty_cafe_sales!A:S,15,FALSE)</f>
        <v>Takeaway</v>
      </c>
      <c r="E8116" s="19" t="str">
        <f>VLOOKUP(dirty_cafe_sales!A8116,dirty_cafe_sales!A:S,14,FALSE)</f>
        <v>Digital Wallet</v>
      </c>
      <c r="F8116" s="21">
        <f>VLOOKUP(dirty_cafe_sales!A8116,dirty_cafe_sales!A:S,18,FALSE)</f>
        <v>5</v>
      </c>
      <c r="G8116" s="21">
        <f>VLOOKUP(dirty_cafe_sales!A8116,dirty_cafe_sales!A:S,17,FALSE)</f>
        <v>5</v>
      </c>
      <c r="H8116" s="21">
        <f>VLOOKUP(dirty_cafe_sales!A8116,dirty_cafe_sales!A:S,19,FALSE)</f>
        <v>25</v>
      </c>
    </row>
    <row r="8117" spans="1:8" x14ac:dyDescent="0.3">
      <c r="A8117" s="19" t="s">
        <v>8136</v>
      </c>
      <c r="B8117" s="19" t="str">
        <f>VLOOKUP(dirty_cafe_sales!A8117,dirty_cafe_sales!A:S,10,FALSE)</f>
        <v>Coffee</v>
      </c>
      <c r="C8117" s="20">
        <f>VLOOKUP(dirty_cafe_sales!A8117,dirty_cafe_sales!A:S,16,FALSE)</f>
        <v>45152</v>
      </c>
      <c r="D8117" s="19" t="str">
        <f>VLOOKUP(dirty_cafe_sales!A8117,dirty_cafe_sales!A:S,15,FALSE)</f>
        <v>Takeaway</v>
      </c>
      <c r="E8117" s="19" t="str">
        <f>VLOOKUP(dirty_cafe_sales!A8117,dirty_cafe_sales!A:S,14,FALSE)</f>
        <v>Cash</v>
      </c>
      <c r="F8117" s="21">
        <f>VLOOKUP(dirty_cafe_sales!A8117,dirty_cafe_sales!A:S,18,FALSE)</f>
        <v>2</v>
      </c>
      <c r="G8117" s="21">
        <f>VLOOKUP(dirty_cafe_sales!A8117,dirty_cafe_sales!A:S,17,FALSE)</f>
        <v>2</v>
      </c>
      <c r="H8117" s="21">
        <f>VLOOKUP(dirty_cafe_sales!A8117,dirty_cafe_sales!A:S,19,FALSE)</f>
        <v>4</v>
      </c>
    </row>
    <row r="8118" spans="1:8" x14ac:dyDescent="0.3">
      <c r="A8118" s="19" t="s">
        <v>8137</v>
      </c>
      <c r="B8118" s="19" t="str">
        <f>VLOOKUP(dirty_cafe_sales!A8118,dirty_cafe_sales!A:S,10,FALSE)</f>
        <v>Coffee</v>
      </c>
      <c r="C8118" s="20">
        <f>VLOOKUP(dirty_cafe_sales!A8118,dirty_cafe_sales!A:S,16,FALSE)</f>
        <v>45191</v>
      </c>
      <c r="D8118" s="19" t="str">
        <f>VLOOKUP(dirty_cafe_sales!A8118,dirty_cafe_sales!A:S,15,FALSE)</f>
        <v>Takeaway</v>
      </c>
      <c r="E8118" s="19" t="str">
        <f>VLOOKUP(dirty_cafe_sales!A8118,dirty_cafe_sales!A:S,14,FALSE)</f>
        <v>Unknown</v>
      </c>
      <c r="F8118" s="21">
        <f>VLOOKUP(dirty_cafe_sales!A8118,dirty_cafe_sales!A:S,18,FALSE)</f>
        <v>2</v>
      </c>
      <c r="G8118" s="21">
        <f>VLOOKUP(dirty_cafe_sales!A8118,dirty_cafe_sales!A:S,17,FALSE)</f>
        <v>1</v>
      </c>
      <c r="H8118" s="21">
        <f>VLOOKUP(dirty_cafe_sales!A8118,dirty_cafe_sales!A:S,19,FALSE)</f>
        <v>2</v>
      </c>
    </row>
    <row r="8119" spans="1:8" x14ac:dyDescent="0.3">
      <c r="A8119" s="19" t="s">
        <v>8138</v>
      </c>
      <c r="B8119" s="19" t="str">
        <f>VLOOKUP(dirty_cafe_sales!A8119,dirty_cafe_sales!A:S,10,FALSE)</f>
        <v>Unknown</v>
      </c>
      <c r="C8119" s="20">
        <f>VLOOKUP(dirty_cafe_sales!A8119,dirty_cafe_sales!A:S,16,FALSE)</f>
        <v>45098</v>
      </c>
      <c r="D8119" s="19" t="str">
        <f>VLOOKUP(dirty_cafe_sales!A8119,dirty_cafe_sales!A:S,15,FALSE)</f>
        <v>Takeaway</v>
      </c>
      <c r="E8119" s="19" t="str">
        <f>VLOOKUP(dirty_cafe_sales!A8119,dirty_cafe_sales!A:S,14,FALSE)</f>
        <v>Unknown</v>
      </c>
      <c r="F8119" s="21">
        <f>VLOOKUP(dirty_cafe_sales!A8119,dirty_cafe_sales!A:S,18,FALSE)</f>
        <v>3</v>
      </c>
      <c r="G8119" s="21">
        <f>VLOOKUP(dirty_cafe_sales!A8119,dirty_cafe_sales!A:S,17,FALSE)</f>
        <v>3</v>
      </c>
      <c r="H8119" s="21">
        <f>VLOOKUP(dirty_cafe_sales!A8119,dirty_cafe_sales!A:S,19,FALSE)</f>
        <v>9</v>
      </c>
    </row>
    <row r="8120" spans="1:8" x14ac:dyDescent="0.3">
      <c r="A8120" s="19" t="s">
        <v>8139</v>
      </c>
      <c r="B8120" s="19" t="str">
        <f>VLOOKUP(dirty_cafe_sales!A8120,dirty_cafe_sales!A:S,10,FALSE)</f>
        <v>Cake</v>
      </c>
      <c r="C8120" s="20">
        <f>VLOOKUP(dirty_cafe_sales!A8120,dirty_cafe_sales!A:S,16,FALSE)</f>
        <v>45172</v>
      </c>
      <c r="D8120" s="19" t="str">
        <f>VLOOKUP(dirty_cafe_sales!A8120,dirty_cafe_sales!A:S,15,FALSE)</f>
        <v>Unknown</v>
      </c>
      <c r="E8120" s="19" t="str">
        <f>VLOOKUP(dirty_cafe_sales!A8120,dirty_cafe_sales!A:S,14,FALSE)</f>
        <v>Unknown</v>
      </c>
      <c r="F8120" s="21">
        <f>VLOOKUP(dirty_cafe_sales!A8120,dirty_cafe_sales!A:S,18,FALSE)</f>
        <v>3</v>
      </c>
      <c r="G8120" s="21">
        <f>VLOOKUP(dirty_cafe_sales!A8120,dirty_cafe_sales!A:S,17,FALSE)</f>
        <v>1</v>
      </c>
      <c r="H8120" s="21">
        <f>VLOOKUP(dirty_cafe_sales!A8120,dirty_cafe_sales!A:S,19,FALSE)</f>
        <v>3</v>
      </c>
    </row>
    <row r="8121" spans="1:8" x14ac:dyDescent="0.3">
      <c r="A8121" s="19" t="s">
        <v>8140</v>
      </c>
      <c r="B8121" s="19" t="str">
        <f>VLOOKUP(dirty_cafe_sales!A8121,dirty_cafe_sales!A:S,10,FALSE)</f>
        <v>Tea</v>
      </c>
      <c r="C8121" s="20">
        <f>VLOOKUP(dirty_cafe_sales!A8121,dirty_cafe_sales!A:S,16,FALSE)</f>
        <v>45177</v>
      </c>
      <c r="D8121" s="19" t="str">
        <f>VLOOKUP(dirty_cafe_sales!A8121,dirty_cafe_sales!A:S,15,FALSE)</f>
        <v>Takeaway</v>
      </c>
      <c r="E8121" s="19" t="str">
        <f>VLOOKUP(dirty_cafe_sales!A8121,dirty_cafe_sales!A:S,14,FALSE)</f>
        <v>Cash</v>
      </c>
      <c r="F8121" s="21">
        <f>VLOOKUP(dirty_cafe_sales!A8121,dirty_cafe_sales!A:S,18,FALSE)</f>
        <v>1.5</v>
      </c>
      <c r="G8121" s="21">
        <f>VLOOKUP(dirty_cafe_sales!A8121,dirty_cafe_sales!A:S,17,FALSE)</f>
        <v>4</v>
      </c>
      <c r="H8121" s="21">
        <f>VLOOKUP(dirty_cafe_sales!A8121,dirty_cafe_sales!A:S,19,FALSE)</f>
        <v>6</v>
      </c>
    </row>
    <row r="8122" spans="1:8" x14ac:dyDescent="0.3">
      <c r="A8122" s="19" t="s">
        <v>8141</v>
      </c>
      <c r="B8122" s="19" t="str">
        <f>VLOOKUP(dirty_cafe_sales!A8122,dirty_cafe_sales!A:S,10,FALSE)</f>
        <v>Sandwich</v>
      </c>
      <c r="C8122" s="20">
        <f>VLOOKUP(dirty_cafe_sales!A8122,dirty_cafe_sales!A:S,16,FALSE)</f>
        <v>45248</v>
      </c>
      <c r="D8122" s="19" t="str">
        <f>VLOOKUP(dirty_cafe_sales!A8122,dirty_cafe_sales!A:S,15,FALSE)</f>
        <v>Unknown</v>
      </c>
      <c r="E8122" s="19" t="str">
        <f>VLOOKUP(dirty_cafe_sales!A8122,dirty_cafe_sales!A:S,14,FALSE)</f>
        <v>Digital Wallet</v>
      </c>
      <c r="F8122" s="21">
        <f>VLOOKUP(dirty_cafe_sales!A8122,dirty_cafe_sales!A:S,18,FALSE)</f>
        <v>4</v>
      </c>
      <c r="G8122" s="21">
        <f>VLOOKUP(dirty_cafe_sales!A8122,dirty_cafe_sales!A:S,17,FALSE)</f>
        <v>2</v>
      </c>
      <c r="H8122" s="21">
        <f>VLOOKUP(dirty_cafe_sales!A8122,dirty_cafe_sales!A:S,19,FALSE)</f>
        <v>8</v>
      </c>
    </row>
    <row r="8123" spans="1:8" x14ac:dyDescent="0.3">
      <c r="A8123" s="19" t="s">
        <v>8142</v>
      </c>
      <c r="B8123" s="19" t="str">
        <f>VLOOKUP(dirty_cafe_sales!A8123,dirty_cafe_sales!A:S,10,FALSE)</f>
        <v>Smoothie</v>
      </c>
      <c r="C8123" s="20">
        <f>VLOOKUP(dirty_cafe_sales!A8123,dirty_cafe_sales!A:S,16,FALSE)</f>
        <v>45036</v>
      </c>
      <c r="D8123" s="19" t="str">
        <f>VLOOKUP(dirty_cafe_sales!A8123,dirty_cafe_sales!A:S,15,FALSE)</f>
        <v>Unknown</v>
      </c>
      <c r="E8123" s="19" t="str">
        <f>VLOOKUP(dirty_cafe_sales!A8123,dirty_cafe_sales!A:S,14,FALSE)</f>
        <v>Cash</v>
      </c>
      <c r="F8123" s="21">
        <f>VLOOKUP(dirty_cafe_sales!A8123,dirty_cafe_sales!A:S,18,FALSE)</f>
        <v>4</v>
      </c>
      <c r="G8123" s="21">
        <f>VLOOKUP(dirty_cafe_sales!A8123,dirty_cafe_sales!A:S,17,FALSE)</f>
        <v>2</v>
      </c>
      <c r="H8123" s="21">
        <f>VLOOKUP(dirty_cafe_sales!A8123,dirty_cafe_sales!A:S,19,FALSE)</f>
        <v>8</v>
      </c>
    </row>
    <row r="8124" spans="1:8" x14ac:dyDescent="0.3">
      <c r="A8124" s="19" t="s">
        <v>8143</v>
      </c>
      <c r="B8124" s="19" t="str">
        <f>VLOOKUP(dirty_cafe_sales!A8124,dirty_cafe_sales!A:S,10,FALSE)</f>
        <v>Cookie</v>
      </c>
      <c r="C8124" s="20">
        <f>VLOOKUP(dirty_cafe_sales!A8124,dirty_cafe_sales!A:S,16,FALSE)</f>
        <v>45277</v>
      </c>
      <c r="D8124" s="19" t="str">
        <f>VLOOKUP(dirty_cafe_sales!A8124,dirty_cafe_sales!A:S,15,FALSE)</f>
        <v>Unknown</v>
      </c>
      <c r="E8124" s="19" t="str">
        <f>VLOOKUP(dirty_cafe_sales!A8124,dirty_cafe_sales!A:S,14,FALSE)</f>
        <v>Digital Wallet</v>
      </c>
      <c r="F8124" s="21">
        <f>VLOOKUP(dirty_cafe_sales!A8124,dirty_cafe_sales!A:S,18,FALSE)</f>
        <v>1</v>
      </c>
      <c r="G8124" s="21">
        <f>VLOOKUP(dirty_cafe_sales!A8124,dirty_cafe_sales!A:S,17,FALSE)</f>
        <v>0</v>
      </c>
      <c r="H8124" s="21">
        <f>VLOOKUP(dirty_cafe_sales!A8124,dirty_cafe_sales!A:S,19,FALSE)</f>
        <v>0</v>
      </c>
    </row>
    <row r="8125" spans="1:8" x14ac:dyDescent="0.3">
      <c r="A8125" s="19" t="s">
        <v>8144</v>
      </c>
      <c r="B8125" s="19" t="str">
        <f>VLOOKUP(dirty_cafe_sales!A8125,dirty_cafe_sales!A:S,10,FALSE)</f>
        <v>Coffee</v>
      </c>
      <c r="C8125" s="20">
        <f>VLOOKUP(dirty_cafe_sales!A8125,dirty_cafe_sales!A:S,16,FALSE)</f>
        <v>45263</v>
      </c>
      <c r="D8125" s="19" t="str">
        <f>VLOOKUP(dirty_cafe_sales!A8125,dirty_cafe_sales!A:S,15,FALSE)</f>
        <v>Takeaway</v>
      </c>
      <c r="E8125" s="19" t="str">
        <f>VLOOKUP(dirty_cafe_sales!A8125,dirty_cafe_sales!A:S,14,FALSE)</f>
        <v>Unknown</v>
      </c>
      <c r="F8125" s="21">
        <f>VLOOKUP(dirty_cafe_sales!A8125,dirty_cafe_sales!A:S,18,FALSE)</f>
        <v>2</v>
      </c>
      <c r="G8125" s="21">
        <f>VLOOKUP(dirty_cafe_sales!A8125,dirty_cafe_sales!A:S,17,FALSE)</f>
        <v>5</v>
      </c>
      <c r="H8125" s="21">
        <f>VLOOKUP(dirty_cafe_sales!A8125,dirty_cafe_sales!A:S,19,FALSE)</f>
        <v>10</v>
      </c>
    </row>
    <row r="8126" spans="1:8" x14ac:dyDescent="0.3">
      <c r="A8126" s="19" t="s">
        <v>8145</v>
      </c>
      <c r="B8126" s="19" t="str">
        <f>VLOOKUP(dirty_cafe_sales!A8126,dirty_cafe_sales!A:S,10,FALSE)</f>
        <v>Juice</v>
      </c>
      <c r="C8126" s="20">
        <f>VLOOKUP(dirty_cafe_sales!A8126,dirty_cafe_sales!A:S,16,FALSE)</f>
        <v>45232</v>
      </c>
      <c r="D8126" s="19" t="str">
        <f>VLOOKUP(dirty_cafe_sales!A8126,dirty_cafe_sales!A:S,15,FALSE)</f>
        <v>In-store</v>
      </c>
      <c r="E8126" s="19" t="str">
        <f>VLOOKUP(dirty_cafe_sales!A8126,dirty_cafe_sales!A:S,14,FALSE)</f>
        <v>Cash</v>
      </c>
      <c r="F8126" s="21">
        <f>VLOOKUP(dirty_cafe_sales!A8126,dirty_cafe_sales!A:S,18,FALSE)</f>
        <v>3</v>
      </c>
      <c r="G8126" s="21">
        <f>VLOOKUP(dirty_cafe_sales!A8126,dirty_cafe_sales!A:S,17,FALSE)</f>
        <v>4</v>
      </c>
      <c r="H8126" s="21">
        <f>VLOOKUP(dirty_cafe_sales!A8126,dirty_cafe_sales!A:S,19,FALSE)</f>
        <v>12</v>
      </c>
    </row>
    <row r="8127" spans="1:8" x14ac:dyDescent="0.3">
      <c r="A8127" s="19" t="s">
        <v>8146</v>
      </c>
      <c r="B8127" s="19" t="str">
        <f>VLOOKUP(dirty_cafe_sales!A8127,dirty_cafe_sales!A:S,10,FALSE)</f>
        <v>Cookie</v>
      </c>
      <c r="C8127" s="20">
        <f>VLOOKUP(dirty_cafe_sales!A8127,dirty_cafe_sales!A:S,16,FALSE)</f>
        <v>44944</v>
      </c>
      <c r="D8127" s="19" t="str">
        <f>VLOOKUP(dirty_cafe_sales!A8127,dirty_cafe_sales!A:S,15,FALSE)</f>
        <v>Takeaway</v>
      </c>
      <c r="E8127" s="19" t="str">
        <f>VLOOKUP(dirty_cafe_sales!A8127,dirty_cafe_sales!A:S,14,FALSE)</f>
        <v>Digital Wallet</v>
      </c>
      <c r="F8127" s="21">
        <f>VLOOKUP(dirty_cafe_sales!A8127,dirty_cafe_sales!A:S,18,FALSE)</f>
        <v>1</v>
      </c>
      <c r="G8127" s="21">
        <f>VLOOKUP(dirty_cafe_sales!A8127,dirty_cafe_sales!A:S,17,FALSE)</f>
        <v>4</v>
      </c>
      <c r="H8127" s="21">
        <f>VLOOKUP(dirty_cafe_sales!A8127,dirty_cafe_sales!A:S,19,FALSE)</f>
        <v>4</v>
      </c>
    </row>
    <row r="8128" spans="1:8" x14ac:dyDescent="0.3">
      <c r="A8128" s="19" t="s">
        <v>8147</v>
      </c>
      <c r="B8128" s="19" t="str">
        <f>VLOOKUP(dirty_cafe_sales!A8128,dirty_cafe_sales!A:S,10,FALSE)</f>
        <v>Smoothie</v>
      </c>
      <c r="C8128" s="20">
        <f>VLOOKUP(dirty_cafe_sales!A8128,dirty_cafe_sales!A:S,16,FALSE)</f>
        <v>45135</v>
      </c>
      <c r="D8128" s="19" t="str">
        <f>VLOOKUP(dirty_cafe_sales!A8128,dirty_cafe_sales!A:S,15,FALSE)</f>
        <v>Unknown</v>
      </c>
      <c r="E8128" s="19" t="str">
        <f>VLOOKUP(dirty_cafe_sales!A8128,dirty_cafe_sales!A:S,14,FALSE)</f>
        <v>Credit Card</v>
      </c>
      <c r="F8128" s="21">
        <f>VLOOKUP(dirty_cafe_sales!A8128,dirty_cafe_sales!A:S,18,FALSE)</f>
        <v>4</v>
      </c>
      <c r="G8128" s="21">
        <f>VLOOKUP(dirty_cafe_sales!A8128,dirty_cafe_sales!A:S,17,FALSE)</f>
        <v>3</v>
      </c>
      <c r="H8128" s="21">
        <f>VLOOKUP(dirty_cafe_sales!A8128,dirty_cafe_sales!A:S,19,FALSE)</f>
        <v>12</v>
      </c>
    </row>
    <row r="8129" spans="1:8" x14ac:dyDescent="0.3">
      <c r="A8129" s="19" t="s">
        <v>8148</v>
      </c>
      <c r="B8129" s="19" t="str">
        <f>VLOOKUP(dirty_cafe_sales!A8129,dirty_cafe_sales!A:S,10,FALSE)</f>
        <v>Salad</v>
      </c>
      <c r="C8129" s="20">
        <f>VLOOKUP(dirty_cafe_sales!A8129,dirty_cafe_sales!A:S,16,FALSE)</f>
        <v>44982</v>
      </c>
      <c r="D8129" s="19" t="str">
        <f>VLOOKUP(dirty_cafe_sales!A8129,dirty_cafe_sales!A:S,15,FALSE)</f>
        <v>Unknown</v>
      </c>
      <c r="E8129" s="19" t="str">
        <f>VLOOKUP(dirty_cafe_sales!A8129,dirty_cafe_sales!A:S,14,FALSE)</f>
        <v>Credit Card</v>
      </c>
      <c r="F8129" s="21">
        <f>VLOOKUP(dirty_cafe_sales!A8129,dirty_cafe_sales!A:S,18,FALSE)</f>
        <v>5</v>
      </c>
      <c r="G8129" s="21">
        <f>VLOOKUP(dirty_cafe_sales!A8129,dirty_cafe_sales!A:S,17,FALSE)</f>
        <v>4</v>
      </c>
      <c r="H8129" s="21">
        <f>VLOOKUP(dirty_cafe_sales!A8129,dirty_cafe_sales!A:S,19,FALSE)</f>
        <v>20</v>
      </c>
    </row>
    <row r="8130" spans="1:8" x14ac:dyDescent="0.3">
      <c r="A8130" s="19" t="s">
        <v>8149</v>
      </c>
      <c r="B8130" s="19" t="str">
        <f>VLOOKUP(dirty_cafe_sales!A8130,dirty_cafe_sales!A:S,10,FALSE)</f>
        <v>Smoothie</v>
      </c>
      <c r="C8130" s="20">
        <f>VLOOKUP(dirty_cafe_sales!A8130,dirty_cafe_sales!A:S,16,FALSE)</f>
        <v>44944</v>
      </c>
      <c r="D8130" s="19" t="str">
        <f>VLOOKUP(dirty_cafe_sales!A8130,dirty_cafe_sales!A:S,15,FALSE)</f>
        <v>Takeaway</v>
      </c>
      <c r="E8130" s="19" t="str">
        <f>VLOOKUP(dirty_cafe_sales!A8130,dirty_cafe_sales!A:S,14,FALSE)</f>
        <v>Credit Card</v>
      </c>
      <c r="F8130" s="21">
        <f>VLOOKUP(dirty_cafe_sales!A8130,dirty_cafe_sales!A:S,18,FALSE)</f>
        <v>0</v>
      </c>
      <c r="G8130" s="21">
        <f>VLOOKUP(dirty_cafe_sales!A8130,dirty_cafe_sales!A:S,17,FALSE)</f>
        <v>3</v>
      </c>
      <c r="H8130" s="21">
        <f>VLOOKUP(dirty_cafe_sales!A8130,dirty_cafe_sales!A:S,19,FALSE)</f>
        <v>0</v>
      </c>
    </row>
    <row r="8131" spans="1:8" x14ac:dyDescent="0.3">
      <c r="A8131" s="19" t="s">
        <v>8150</v>
      </c>
      <c r="B8131" s="19" t="str">
        <f>VLOOKUP(dirty_cafe_sales!A8131,dirty_cafe_sales!A:S,10,FALSE)</f>
        <v>Unknown</v>
      </c>
      <c r="C8131" s="20">
        <f>VLOOKUP(dirty_cafe_sales!A8131,dirty_cafe_sales!A:S,16,FALSE)</f>
        <v>45276</v>
      </c>
      <c r="D8131" s="19" t="str">
        <f>VLOOKUP(dirty_cafe_sales!A8131,dirty_cafe_sales!A:S,15,FALSE)</f>
        <v>In-store</v>
      </c>
      <c r="E8131" s="19" t="str">
        <f>VLOOKUP(dirty_cafe_sales!A8131,dirty_cafe_sales!A:S,14,FALSE)</f>
        <v>Unknown</v>
      </c>
      <c r="F8131" s="21">
        <f>VLOOKUP(dirty_cafe_sales!A8131,dirty_cafe_sales!A:S,18,FALSE)</f>
        <v>0</v>
      </c>
      <c r="G8131" s="21">
        <f>VLOOKUP(dirty_cafe_sales!A8131,dirty_cafe_sales!A:S,17,FALSE)</f>
        <v>3</v>
      </c>
      <c r="H8131" s="21">
        <f>VLOOKUP(dirty_cafe_sales!A8131,dirty_cafe_sales!A:S,19,FALSE)</f>
        <v>0</v>
      </c>
    </row>
    <row r="8132" spans="1:8" x14ac:dyDescent="0.3">
      <c r="A8132" s="19" t="s">
        <v>8151</v>
      </c>
      <c r="B8132" s="19" t="str">
        <f>VLOOKUP(dirty_cafe_sales!A8132,dirty_cafe_sales!A:S,10,FALSE)</f>
        <v>Sandwich</v>
      </c>
      <c r="C8132" s="20">
        <f>VLOOKUP(dirty_cafe_sales!A8132,dirty_cafe_sales!A:S,16,FALSE)</f>
        <v>44955</v>
      </c>
      <c r="D8132" s="19" t="str">
        <f>VLOOKUP(dirty_cafe_sales!A8132,dirty_cafe_sales!A:S,15,FALSE)</f>
        <v>Takeaway</v>
      </c>
      <c r="E8132" s="19" t="str">
        <f>VLOOKUP(dirty_cafe_sales!A8132,dirty_cafe_sales!A:S,14,FALSE)</f>
        <v>Digital Wallet</v>
      </c>
      <c r="F8132" s="21">
        <f>VLOOKUP(dirty_cafe_sales!A8132,dirty_cafe_sales!A:S,18,FALSE)</f>
        <v>4</v>
      </c>
      <c r="G8132" s="21">
        <f>VLOOKUP(dirty_cafe_sales!A8132,dirty_cafe_sales!A:S,17,FALSE)</f>
        <v>0</v>
      </c>
      <c r="H8132" s="21">
        <f>VLOOKUP(dirty_cafe_sales!A8132,dirty_cafe_sales!A:S,19,FALSE)</f>
        <v>0</v>
      </c>
    </row>
    <row r="8133" spans="1:8" x14ac:dyDescent="0.3">
      <c r="A8133" s="19" t="s">
        <v>8152</v>
      </c>
      <c r="B8133" s="19" t="str">
        <f>VLOOKUP(dirty_cafe_sales!A8133,dirty_cafe_sales!A:S,10,FALSE)</f>
        <v>Tea</v>
      </c>
      <c r="C8133" s="20">
        <f>VLOOKUP(dirty_cafe_sales!A8133,dirty_cafe_sales!A:S,16,FALSE)</f>
        <v>45195</v>
      </c>
      <c r="D8133" s="19" t="str">
        <f>VLOOKUP(dirty_cafe_sales!A8133,dirty_cafe_sales!A:S,15,FALSE)</f>
        <v>Unknown</v>
      </c>
      <c r="E8133" s="19" t="str">
        <f>VLOOKUP(dirty_cafe_sales!A8133,dirty_cafe_sales!A:S,14,FALSE)</f>
        <v>Cash</v>
      </c>
      <c r="F8133" s="21">
        <f>VLOOKUP(dirty_cafe_sales!A8133,dirty_cafe_sales!A:S,18,FALSE)</f>
        <v>1.5</v>
      </c>
      <c r="G8133" s="21">
        <f>VLOOKUP(dirty_cafe_sales!A8133,dirty_cafe_sales!A:S,17,FALSE)</f>
        <v>2</v>
      </c>
      <c r="H8133" s="21">
        <f>VLOOKUP(dirty_cafe_sales!A8133,dirty_cafe_sales!A:S,19,FALSE)</f>
        <v>3</v>
      </c>
    </row>
    <row r="8134" spans="1:8" x14ac:dyDescent="0.3">
      <c r="A8134" s="19" t="s">
        <v>8153</v>
      </c>
      <c r="B8134" s="19" t="str">
        <f>VLOOKUP(dirty_cafe_sales!A8134,dirty_cafe_sales!A:S,10,FALSE)</f>
        <v>Unknown</v>
      </c>
      <c r="C8134" s="20">
        <f>VLOOKUP(dirty_cafe_sales!A8134,dirty_cafe_sales!A:S,16,FALSE)</f>
        <v>45046</v>
      </c>
      <c r="D8134" s="19" t="str">
        <f>VLOOKUP(dirty_cafe_sales!A8134,dirty_cafe_sales!A:S,15,FALSE)</f>
        <v>Unknown</v>
      </c>
      <c r="E8134" s="19" t="str">
        <f>VLOOKUP(dirty_cafe_sales!A8134,dirty_cafe_sales!A:S,14,FALSE)</f>
        <v>Cash</v>
      </c>
      <c r="F8134" s="21">
        <f>VLOOKUP(dirty_cafe_sales!A8134,dirty_cafe_sales!A:S,18,FALSE)</f>
        <v>5</v>
      </c>
      <c r="G8134" s="21">
        <f>VLOOKUP(dirty_cafe_sales!A8134,dirty_cafe_sales!A:S,17,FALSE)</f>
        <v>4</v>
      </c>
      <c r="H8134" s="21">
        <f>VLOOKUP(dirty_cafe_sales!A8134,dirty_cafe_sales!A:S,19,FALSE)</f>
        <v>20</v>
      </c>
    </row>
    <row r="8135" spans="1:8" x14ac:dyDescent="0.3">
      <c r="A8135" s="19" t="s">
        <v>8154</v>
      </c>
      <c r="B8135" s="19" t="str">
        <f>VLOOKUP(dirty_cafe_sales!A8135,dirty_cafe_sales!A:S,10,FALSE)</f>
        <v>Juice</v>
      </c>
      <c r="C8135" s="20">
        <f>VLOOKUP(dirty_cafe_sales!A8135,dirty_cafe_sales!A:S,16,FALSE)</f>
        <v>45011</v>
      </c>
      <c r="D8135" s="19" t="str">
        <f>VLOOKUP(dirty_cafe_sales!A8135,dirty_cafe_sales!A:S,15,FALSE)</f>
        <v>In-store</v>
      </c>
      <c r="E8135" s="19" t="str">
        <f>VLOOKUP(dirty_cafe_sales!A8135,dirty_cafe_sales!A:S,14,FALSE)</f>
        <v>Unknown</v>
      </c>
      <c r="F8135" s="21">
        <f>VLOOKUP(dirty_cafe_sales!A8135,dirty_cafe_sales!A:S,18,FALSE)</f>
        <v>3</v>
      </c>
      <c r="G8135" s="21">
        <f>VLOOKUP(dirty_cafe_sales!A8135,dirty_cafe_sales!A:S,17,FALSE)</f>
        <v>4</v>
      </c>
      <c r="H8135" s="21">
        <f>VLOOKUP(dirty_cafe_sales!A8135,dirty_cafe_sales!A:S,19,FALSE)</f>
        <v>12</v>
      </c>
    </row>
    <row r="8136" spans="1:8" x14ac:dyDescent="0.3">
      <c r="A8136" s="19" t="s">
        <v>8155</v>
      </c>
      <c r="B8136" s="19" t="str">
        <f>VLOOKUP(dirty_cafe_sales!A8136,dirty_cafe_sales!A:S,10,FALSE)</f>
        <v>Unknown</v>
      </c>
      <c r="C8136" s="20">
        <f>VLOOKUP(dirty_cafe_sales!A8136,dirty_cafe_sales!A:S,16,FALSE)</f>
        <v>44951</v>
      </c>
      <c r="D8136" s="19" t="str">
        <f>VLOOKUP(dirty_cafe_sales!A8136,dirty_cafe_sales!A:S,15,FALSE)</f>
        <v>Takeaway</v>
      </c>
      <c r="E8136" s="19" t="str">
        <f>VLOOKUP(dirty_cafe_sales!A8136,dirty_cafe_sales!A:S,14,FALSE)</f>
        <v>Cash</v>
      </c>
      <c r="F8136" s="21">
        <f>VLOOKUP(dirty_cafe_sales!A8136,dirty_cafe_sales!A:S,18,FALSE)</f>
        <v>3</v>
      </c>
      <c r="G8136" s="21">
        <f>VLOOKUP(dirty_cafe_sales!A8136,dirty_cafe_sales!A:S,17,FALSE)</f>
        <v>3</v>
      </c>
      <c r="H8136" s="21">
        <f>VLOOKUP(dirty_cafe_sales!A8136,dirty_cafe_sales!A:S,19,FALSE)</f>
        <v>9</v>
      </c>
    </row>
    <row r="8137" spans="1:8" x14ac:dyDescent="0.3">
      <c r="A8137" s="19" t="s">
        <v>8156</v>
      </c>
      <c r="B8137" s="19" t="str">
        <f>VLOOKUP(dirty_cafe_sales!A8137,dirty_cafe_sales!A:S,10,FALSE)</f>
        <v>Sandwich</v>
      </c>
      <c r="C8137" s="20">
        <f>VLOOKUP(dirty_cafe_sales!A8137,dirty_cafe_sales!A:S,16,FALSE)</f>
        <v>45167</v>
      </c>
      <c r="D8137" s="19" t="str">
        <f>VLOOKUP(dirty_cafe_sales!A8137,dirty_cafe_sales!A:S,15,FALSE)</f>
        <v>Takeaway</v>
      </c>
      <c r="E8137" s="19" t="str">
        <f>VLOOKUP(dirty_cafe_sales!A8137,dirty_cafe_sales!A:S,14,FALSE)</f>
        <v>Digital Wallet</v>
      </c>
      <c r="F8137" s="21">
        <f>VLOOKUP(dirty_cafe_sales!A8137,dirty_cafe_sales!A:S,18,FALSE)</f>
        <v>4</v>
      </c>
      <c r="G8137" s="21">
        <f>VLOOKUP(dirty_cafe_sales!A8137,dirty_cafe_sales!A:S,17,FALSE)</f>
        <v>4</v>
      </c>
      <c r="H8137" s="21">
        <f>VLOOKUP(dirty_cafe_sales!A8137,dirty_cafe_sales!A:S,19,FALSE)</f>
        <v>16</v>
      </c>
    </row>
    <row r="8138" spans="1:8" x14ac:dyDescent="0.3">
      <c r="A8138" s="19" t="s">
        <v>8157</v>
      </c>
      <c r="B8138" s="19" t="str">
        <f>VLOOKUP(dirty_cafe_sales!A8138,dirty_cafe_sales!A:S,10,FALSE)</f>
        <v>Smoothie</v>
      </c>
      <c r="C8138" s="20">
        <f>VLOOKUP(dirty_cafe_sales!A8138,dirty_cafe_sales!A:S,16,FALSE)</f>
        <v>45221</v>
      </c>
      <c r="D8138" s="19" t="str">
        <f>VLOOKUP(dirty_cafe_sales!A8138,dirty_cafe_sales!A:S,15,FALSE)</f>
        <v>In-store</v>
      </c>
      <c r="E8138" s="19" t="str">
        <f>VLOOKUP(dirty_cafe_sales!A8138,dirty_cafe_sales!A:S,14,FALSE)</f>
        <v>Unknown</v>
      </c>
      <c r="F8138" s="21">
        <f>VLOOKUP(dirty_cafe_sales!A8138,dirty_cafe_sales!A:S,18,FALSE)</f>
        <v>0</v>
      </c>
      <c r="G8138" s="21">
        <f>VLOOKUP(dirty_cafe_sales!A8138,dirty_cafe_sales!A:S,17,FALSE)</f>
        <v>2</v>
      </c>
      <c r="H8138" s="21">
        <f>VLOOKUP(dirty_cafe_sales!A8138,dirty_cafe_sales!A:S,19,FALSE)</f>
        <v>0</v>
      </c>
    </row>
    <row r="8139" spans="1:8" x14ac:dyDescent="0.3">
      <c r="A8139" s="19" t="s">
        <v>8158</v>
      </c>
      <c r="B8139" s="19" t="str">
        <f>VLOOKUP(dirty_cafe_sales!A8139,dirty_cafe_sales!A:S,10,FALSE)</f>
        <v>Unknown</v>
      </c>
      <c r="C8139" s="20">
        <f>VLOOKUP(dirty_cafe_sales!A8139,dirty_cafe_sales!A:S,16,FALSE)</f>
        <v>45030</v>
      </c>
      <c r="D8139" s="19" t="str">
        <f>VLOOKUP(dirty_cafe_sales!A8139,dirty_cafe_sales!A:S,15,FALSE)</f>
        <v>Takeaway</v>
      </c>
      <c r="E8139" s="19" t="str">
        <f>VLOOKUP(dirty_cafe_sales!A8139,dirty_cafe_sales!A:S,14,FALSE)</f>
        <v>Unknown</v>
      </c>
      <c r="F8139" s="21">
        <f>VLOOKUP(dirty_cafe_sales!A8139,dirty_cafe_sales!A:S,18,FALSE)</f>
        <v>3</v>
      </c>
      <c r="G8139" s="21">
        <f>VLOOKUP(dirty_cafe_sales!A8139,dirty_cafe_sales!A:S,17,FALSE)</f>
        <v>5</v>
      </c>
      <c r="H8139" s="21">
        <f>VLOOKUP(dirty_cafe_sales!A8139,dirty_cafe_sales!A:S,19,FALSE)</f>
        <v>15</v>
      </c>
    </row>
    <row r="8140" spans="1:8" x14ac:dyDescent="0.3">
      <c r="A8140" s="19" t="s">
        <v>8159</v>
      </c>
      <c r="B8140" s="19" t="str">
        <f>VLOOKUP(dirty_cafe_sales!A8140,dirty_cafe_sales!A:S,10,FALSE)</f>
        <v>Tea</v>
      </c>
      <c r="C8140" s="20">
        <f>VLOOKUP(dirty_cafe_sales!A8140,dirty_cafe_sales!A:S,16,FALSE)</f>
        <v>45024</v>
      </c>
      <c r="D8140" s="19" t="str">
        <f>VLOOKUP(dirty_cafe_sales!A8140,dirty_cafe_sales!A:S,15,FALSE)</f>
        <v>Unknown</v>
      </c>
      <c r="E8140" s="19" t="str">
        <f>VLOOKUP(dirty_cafe_sales!A8140,dirty_cafe_sales!A:S,14,FALSE)</f>
        <v>Digital Wallet</v>
      </c>
      <c r="F8140" s="21">
        <f>VLOOKUP(dirty_cafe_sales!A8140,dirty_cafe_sales!A:S,18,FALSE)</f>
        <v>1.5</v>
      </c>
      <c r="G8140" s="21">
        <f>VLOOKUP(dirty_cafe_sales!A8140,dirty_cafe_sales!A:S,17,FALSE)</f>
        <v>5</v>
      </c>
      <c r="H8140" s="21">
        <f>VLOOKUP(dirty_cafe_sales!A8140,dirty_cafe_sales!A:S,19,FALSE)</f>
        <v>7.5</v>
      </c>
    </row>
    <row r="8141" spans="1:8" x14ac:dyDescent="0.3">
      <c r="A8141" s="19" t="s">
        <v>8160</v>
      </c>
      <c r="B8141" s="19" t="str">
        <f>VLOOKUP(dirty_cafe_sales!A8141,dirty_cafe_sales!A:S,10,FALSE)</f>
        <v>Cake</v>
      </c>
      <c r="C8141" s="20">
        <f>VLOOKUP(dirty_cafe_sales!A8141,dirty_cafe_sales!A:S,16,FALSE)</f>
        <v>45209</v>
      </c>
      <c r="D8141" s="19" t="str">
        <f>VLOOKUP(dirty_cafe_sales!A8141,dirty_cafe_sales!A:S,15,FALSE)</f>
        <v>Takeaway</v>
      </c>
      <c r="E8141" s="19" t="str">
        <f>VLOOKUP(dirty_cafe_sales!A8141,dirty_cafe_sales!A:S,14,FALSE)</f>
        <v>Unknown</v>
      </c>
      <c r="F8141" s="21">
        <f>VLOOKUP(dirty_cafe_sales!A8141,dirty_cafe_sales!A:S,18,FALSE)</f>
        <v>3</v>
      </c>
      <c r="G8141" s="21">
        <f>VLOOKUP(dirty_cafe_sales!A8141,dirty_cafe_sales!A:S,17,FALSE)</f>
        <v>4</v>
      </c>
      <c r="H8141" s="21">
        <f>VLOOKUP(dirty_cafe_sales!A8141,dirty_cafe_sales!A:S,19,FALSE)</f>
        <v>12</v>
      </c>
    </row>
    <row r="8142" spans="1:8" x14ac:dyDescent="0.3">
      <c r="A8142" s="19" t="s">
        <v>8161</v>
      </c>
      <c r="B8142" s="19" t="str">
        <f>VLOOKUP(dirty_cafe_sales!A8142,dirty_cafe_sales!A:S,10,FALSE)</f>
        <v>Smoothie</v>
      </c>
      <c r="C8142" s="20">
        <f>VLOOKUP(dirty_cafe_sales!A8142,dirty_cafe_sales!A:S,16,FALSE)</f>
        <v>44958</v>
      </c>
      <c r="D8142" s="19" t="str">
        <f>VLOOKUP(dirty_cafe_sales!A8142,dirty_cafe_sales!A:S,15,FALSE)</f>
        <v>In-store</v>
      </c>
      <c r="E8142" s="19" t="str">
        <f>VLOOKUP(dirty_cafe_sales!A8142,dirty_cafe_sales!A:S,14,FALSE)</f>
        <v>Digital Wallet</v>
      </c>
      <c r="F8142" s="21">
        <f>VLOOKUP(dirty_cafe_sales!A8142,dirty_cafe_sales!A:S,18,FALSE)</f>
        <v>4</v>
      </c>
      <c r="G8142" s="21">
        <f>VLOOKUP(dirty_cafe_sales!A8142,dirty_cafe_sales!A:S,17,FALSE)</f>
        <v>4</v>
      </c>
      <c r="H8142" s="21">
        <f>VLOOKUP(dirty_cafe_sales!A8142,dirty_cafe_sales!A:S,19,FALSE)</f>
        <v>16</v>
      </c>
    </row>
    <row r="8143" spans="1:8" x14ac:dyDescent="0.3">
      <c r="A8143" s="19" t="s">
        <v>8162</v>
      </c>
      <c r="B8143" s="19" t="str">
        <f>VLOOKUP(dirty_cafe_sales!A8143,dirty_cafe_sales!A:S,10,FALSE)</f>
        <v>Unknown</v>
      </c>
      <c r="C8143" s="20">
        <f>VLOOKUP(dirty_cafe_sales!A8143,dirty_cafe_sales!A:S,16,FALSE)</f>
        <v>45165</v>
      </c>
      <c r="D8143" s="19" t="str">
        <f>VLOOKUP(dirty_cafe_sales!A8143,dirty_cafe_sales!A:S,15,FALSE)</f>
        <v>Takeaway</v>
      </c>
      <c r="E8143" s="19" t="str">
        <f>VLOOKUP(dirty_cafe_sales!A8143,dirty_cafe_sales!A:S,14,FALSE)</f>
        <v>Digital Wallet</v>
      </c>
      <c r="F8143" s="21">
        <f>VLOOKUP(dirty_cafe_sales!A8143,dirty_cafe_sales!A:S,18,FALSE)</f>
        <v>5</v>
      </c>
      <c r="G8143" s="21">
        <f>VLOOKUP(dirty_cafe_sales!A8143,dirty_cafe_sales!A:S,17,FALSE)</f>
        <v>2</v>
      </c>
      <c r="H8143" s="21">
        <f>VLOOKUP(dirty_cafe_sales!A8143,dirty_cafe_sales!A:S,19,FALSE)</f>
        <v>10</v>
      </c>
    </row>
    <row r="8144" spans="1:8" x14ac:dyDescent="0.3">
      <c r="A8144" s="19" t="s">
        <v>8163</v>
      </c>
      <c r="B8144" s="19" t="str">
        <f>VLOOKUP(dirty_cafe_sales!A8144,dirty_cafe_sales!A:S,10,FALSE)</f>
        <v>Juice</v>
      </c>
      <c r="C8144" s="20">
        <f>VLOOKUP(dirty_cafe_sales!A8144,dirty_cafe_sales!A:S,16,FALSE)</f>
        <v>45013</v>
      </c>
      <c r="D8144" s="19" t="str">
        <f>VLOOKUP(dirty_cafe_sales!A8144,dirty_cafe_sales!A:S,15,FALSE)</f>
        <v>Takeaway</v>
      </c>
      <c r="E8144" s="19" t="str">
        <f>VLOOKUP(dirty_cafe_sales!A8144,dirty_cafe_sales!A:S,14,FALSE)</f>
        <v>Credit Card</v>
      </c>
      <c r="F8144" s="21">
        <f>VLOOKUP(dirty_cafe_sales!A8144,dirty_cafe_sales!A:S,18,FALSE)</f>
        <v>3</v>
      </c>
      <c r="G8144" s="21">
        <f>VLOOKUP(dirty_cafe_sales!A8144,dirty_cafe_sales!A:S,17,FALSE)</f>
        <v>3</v>
      </c>
      <c r="H8144" s="21">
        <f>VLOOKUP(dirty_cafe_sales!A8144,dirty_cafe_sales!A:S,19,FALSE)</f>
        <v>9</v>
      </c>
    </row>
    <row r="8145" spans="1:8" x14ac:dyDescent="0.3">
      <c r="A8145" s="19" t="s">
        <v>8164</v>
      </c>
      <c r="B8145" s="19" t="str">
        <f>VLOOKUP(dirty_cafe_sales!A8145,dirty_cafe_sales!A:S,10,FALSE)</f>
        <v>Juice</v>
      </c>
      <c r="C8145" s="20">
        <f>VLOOKUP(dirty_cafe_sales!A8145,dirty_cafe_sales!A:S,16,FALSE)</f>
        <v>44998</v>
      </c>
      <c r="D8145" s="19" t="str">
        <f>VLOOKUP(dirty_cafe_sales!A8145,dirty_cafe_sales!A:S,15,FALSE)</f>
        <v>Takeaway</v>
      </c>
      <c r="E8145" s="19" t="str">
        <f>VLOOKUP(dirty_cafe_sales!A8145,dirty_cafe_sales!A:S,14,FALSE)</f>
        <v>Cash</v>
      </c>
      <c r="F8145" s="21">
        <f>VLOOKUP(dirty_cafe_sales!A8145,dirty_cafe_sales!A:S,18,FALSE)</f>
        <v>3</v>
      </c>
      <c r="G8145" s="21">
        <f>VLOOKUP(dirty_cafe_sales!A8145,dirty_cafe_sales!A:S,17,FALSE)</f>
        <v>1</v>
      </c>
      <c r="H8145" s="21">
        <f>VLOOKUP(dirty_cafe_sales!A8145,dirty_cafe_sales!A:S,19,FALSE)</f>
        <v>3</v>
      </c>
    </row>
    <row r="8146" spans="1:8" x14ac:dyDescent="0.3">
      <c r="A8146" s="19" t="s">
        <v>8165</v>
      </c>
      <c r="B8146" s="19" t="str">
        <f>VLOOKUP(dirty_cafe_sales!A8146,dirty_cafe_sales!A:S,10,FALSE)</f>
        <v>Coffee</v>
      </c>
      <c r="C8146" s="20">
        <f>VLOOKUP(dirty_cafe_sales!A8146,dirty_cafe_sales!A:S,16,FALSE)</f>
        <v>45027</v>
      </c>
      <c r="D8146" s="19" t="str">
        <f>VLOOKUP(dirty_cafe_sales!A8146,dirty_cafe_sales!A:S,15,FALSE)</f>
        <v>Unknown</v>
      </c>
      <c r="E8146" s="19" t="str">
        <f>VLOOKUP(dirty_cafe_sales!A8146,dirty_cafe_sales!A:S,14,FALSE)</f>
        <v>Digital Wallet</v>
      </c>
      <c r="F8146" s="21">
        <f>VLOOKUP(dirty_cafe_sales!A8146,dirty_cafe_sales!A:S,18,FALSE)</f>
        <v>2</v>
      </c>
      <c r="G8146" s="21">
        <f>VLOOKUP(dirty_cafe_sales!A8146,dirty_cafe_sales!A:S,17,FALSE)</f>
        <v>5</v>
      </c>
      <c r="H8146" s="21">
        <f>VLOOKUP(dirty_cafe_sales!A8146,dirty_cafe_sales!A:S,19,FALSE)</f>
        <v>10</v>
      </c>
    </row>
    <row r="8147" spans="1:8" x14ac:dyDescent="0.3">
      <c r="A8147" s="19" t="s">
        <v>8166</v>
      </c>
      <c r="B8147" s="19" t="str">
        <f>VLOOKUP(dirty_cafe_sales!A8147,dirty_cafe_sales!A:S,10,FALSE)</f>
        <v>Salad</v>
      </c>
      <c r="C8147" s="20">
        <f>VLOOKUP(dirty_cafe_sales!A8147,dirty_cafe_sales!A:S,16,FALSE)</f>
        <v>44979</v>
      </c>
      <c r="D8147" s="19" t="str">
        <f>VLOOKUP(dirty_cafe_sales!A8147,dirty_cafe_sales!A:S,15,FALSE)</f>
        <v>Takeaway</v>
      </c>
      <c r="E8147" s="19" t="str">
        <f>VLOOKUP(dirty_cafe_sales!A8147,dirty_cafe_sales!A:S,14,FALSE)</f>
        <v>Credit Card</v>
      </c>
      <c r="F8147" s="21">
        <f>VLOOKUP(dirty_cafe_sales!A8147,dirty_cafe_sales!A:S,18,FALSE)</f>
        <v>5</v>
      </c>
      <c r="G8147" s="21">
        <f>VLOOKUP(dirty_cafe_sales!A8147,dirty_cafe_sales!A:S,17,FALSE)</f>
        <v>0</v>
      </c>
      <c r="H8147" s="21">
        <f>VLOOKUP(dirty_cafe_sales!A8147,dirty_cafe_sales!A:S,19,FALSE)</f>
        <v>0</v>
      </c>
    </row>
    <row r="8148" spans="1:8" x14ac:dyDescent="0.3">
      <c r="A8148" s="19" t="s">
        <v>8167</v>
      </c>
      <c r="B8148" s="19" t="str">
        <f>VLOOKUP(dirty_cafe_sales!A8148,dirty_cafe_sales!A:S,10,FALSE)</f>
        <v>Smoothie</v>
      </c>
      <c r="C8148" s="20">
        <f>VLOOKUP(dirty_cafe_sales!A8148,dirty_cafe_sales!A:S,16,FALSE)</f>
        <v>45140</v>
      </c>
      <c r="D8148" s="19" t="str">
        <f>VLOOKUP(dirty_cafe_sales!A8148,dirty_cafe_sales!A:S,15,FALSE)</f>
        <v>In-store</v>
      </c>
      <c r="E8148" s="19" t="str">
        <f>VLOOKUP(dirty_cafe_sales!A8148,dirty_cafe_sales!A:S,14,FALSE)</f>
        <v>Unknown</v>
      </c>
      <c r="F8148" s="21">
        <f>VLOOKUP(dirty_cafe_sales!A8148,dirty_cafe_sales!A:S,18,FALSE)</f>
        <v>4</v>
      </c>
      <c r="G8148" s="21">
        <f>VLOOKUP(dirty_cafe_sales!A8148,dirty_cafe_sales!A:S,17,FALSE)</f>
        <v>5</v>
      </c>
      <c r="H8148" s="21">
        <f>VLOOKUP(dirty_cafe_sales!A8148,dirty_cafe_sales!A:S,19,FALSE)</f>
        <v>20</v>
      </c>
    </row>
    <row r="8149" spans="1:8" x14ac:dyDescent="0.3">
      <c r="A8149" s="19" t="s">
        <v>8168</v>
      </c>
      <c r="B8149" s="19" t="str">
        <f>VLOOKUP(dirty_cafe_sales!A8149,dirty_cafe_sales!A:S,10,FALSE)</f>
        <v>Tea</v>
      </c>
      <c r="C8149" s="20" t="str">
        <f>VLOOKUP(dirty_cafe_sales!A8149,dirty_cafe_sales!A:S,16,FALSE)</f>
        <v>Unknown</v>
      </c>
      <c r="D8149" s="19" t="str">
        <f>VLOOKUP(dirty_cafe_sales!A8149,dirty_cafe_sales!A:S,15,FALSE)</f>
        <v>Takeaway</v>
      </c>
      <c r="E8149" s="19" t="str">
        <f>VLOOKUP(dirty_cafe_sales!A8149,dirty_cafe_sales!A:S,14,FALSE)</f>
        <v>Credit Card</v>
      </c>
      <c r="F8149" s="21">
        <f>VLOOKUP(dirty_cafe_sales!A8149,dirty_cafe_sales!A:S,18,FALSE)</f>
        <v>1.5</v>
      </c>
      <c r="G8149" s="21">
        <f>VLOOKUP(dirty_cafe_sales!A8149,dirty_cafe_sales!A:S,17,FALSE)</f>
        <v>2</v>
      </c>
      <c r="H8149" s="21">
        <f>VLOOKUP(dirty_cafe_sales!A8149,dirty_cafe_sales!A:S,19,FALSE)</f>
        <v>3</v>
      </c>
    </row>
    <row r="8150" spans="1:8" x14ac:dyDescent="0.3">
      <c r="A8150" s="19" t="s">
        <v>8169</v>
      </c>
      <c r="B8150" s="19" t="str">
        <f>VLOOKUP(dirty_cafe_sales!A8150,dirty_cafe_sales!A:S,10,FALSE)</f>
        <v>Tea</v>
      </c>
      <c r="C8150" s="20">
        <f>VLOOKUP(dirty_cafe_sales!A8150,dirty_cafe_sales!A:S,16,FALSE)</f>
        <v>45218</v>
      </c>
      <c r="D8150" s="19" t="str">
        <f>VLOOKUP(dirty_cafe_sales!A8150,dirty_cafe_sales!A:S,15,FALSE)</f>
        <v>In-store</v>
      </c>
      <c r="E8150" s="19" t="str">
        <f>VLOOKUP(dirty_cafe_sales!A8150,dirty_cafe_sales!A:S,14,FALSE)</f>
        <v>Cash</v>
      </c>
      <c r="F8150" s="21">
        <f>VLOOKUP(dirty_cafe_sales!A8150,dirty_cafe_sales!A:S,18,FALSE)</f>
        <v>1.5</v>
      </c>
      <c r="G8150" s="21">
        <f>VLOOKUP(dirty_cafe_sales!A8150,dirty_cafe_sales!A:S,17,FALSE)</f>
        <v>4</v>
      </c>
      <c r="H8150" s="21">
        <f>VLOOKUP(dirty_cafe_sales!A8150,dirty_cafe_sales!A:S,19,FALSE)</f>
        <v>6</v>
      </c>
    </row>
    <row r="8151" spans="1:8" x14ac:dyDescent="0.3">
      <c r="A8151" s="19" t="s">
        <v>8170</v>
      </c>
      <c r="B8151" s="19" t="str">
        <f>VLOOKUP(dirty_cafe_sales!A8151,dirty_cafe_sales!A:S,10,FALSE)</f>
        <v>Tea</v>
      </c>
      <c r="C8151" s="20">
        <f>VLOOKUP(dirty_cafe_sales!A8151,dirty_cafe_sales!A:S,16,FALSE)</f>
        <v>45158</v>
      </c>
      <c r="D8151" s="19" t="str">
        <f>VLOOKUP(dirty_cafe_sales!A8151,dirty_cafe_sales!A:S,15,FALSE)</f>
        <v>In-store</v>
      </c>
      <c r="E8151" s="19" t="str">
        <f>VLOOKUP(dirty_cafe_sales!A8151,dirty_cafe_sales!A:S,14,FALSE)</f>
        <v>Cash</v>
      </c>
      <c r="F8151" s="21">
        <f>VLOOKUP(dirty_cafe_sales!A8151,dirty_cafe_sales!A:S,18,FALSE)</f>
        <v>1.5</v>
      </c>
      <c r="G8151" s="21">
        <f>VLOOKUP(dirty_cafe_sales!A8151,dirty_cafe_sales!A:S,17,FALSE)</f>
        <v>2</v>
      </c>
      <c r="H8151" s="21">
        <f>VLOOKUP(dirty_cafe_sales!A8151,dirty_cafe_sales!A:S,19,FALSE)</f>
        <v>3</v>
      </c>
    </row>
    <row r="8152" spans="1:8" x14ac:dyDescent="0.3">
      <c r="A8152" s="19" t="s">
        <v>8171</v>
      </c>
      <c r="B8152" s="19" t="str">
        <f>VLOOKUP(dirty_cafe_sales!A8152,dirty_cafe_sales!A:S,10,FALSE)</f>
        <v>Coffee</v>
      </c>
      <c r="C8152" s="20">
        <f>VLOOKUP(dirty_cafe_sales!A8152,dirty_cafe_sales!A:S,16,FALSE)</f>
        <v>45099</v>
      </c>
      <c r="D8152" s="19" t="str">
        <f>VLOOKUP(dirty_cafe_sales!A8152,dirty_cafe_sales!A:S,15,FALSE)</f>
        <v>In-store</v>
      </c>
      <c r="E8152" s="19" t="str">
        <f>VLOOKUP(dirty_cafe_sales!A8152,dirty_cafe_sales!A:S,14,FALSE)</f>
        <v>Cash</v>
      </c>
      <c r="F8152" s="21">
        <f>VLOOKUP(dirty_cafe_sales!A8152,dirty_cafe_sales!A:S,18,FALSE)</f>
        <v>2</v>
      </c>
      <c r="G8152" s="21">
        <f>VLOOKUP(dirty_cafe_sales!A8152,dirty_cafe_sales!A:S,17,FALSE)</f>
        <v>2</v>
      </c>
      <c r="H8152" s="21">
        <f>VLOOKUP(dirty_cafe_sales!A8152,dirty_cafe_sales!A:S,19,FALSE)</f>
        <v>4</v>
      </c>
    </row>
    <row r="8153" spans="1:8" x14ac:dyDescent="0.3">
      <c r="A8153" s="19" t="s">
        <v>8172</v>
      </c>
      <c r="B8153" s="19" t="str">
        <f>VLOOKUP(dirty_cafe_sales!A8153,dirty_cafe_sales!A:S,10,FALSE)</f>
        <v>Juice</v>
      </c>
      <c r="C8153" s="20">
        <f>VLOOKUP(dirty_cafe_sales!A8153,dirty_cafe_sales!A:S,16,FALSE)</f>
        <v>45011</v>
      </c>
      <c r="D8153" s="19" t="str">
        <f>VLOOKUP(dirty_cafe_sales!A8153,dirty_cafe_sales!A:S,15,FALSE)</f>
        <v>Takeaway</v>
      </c>
      <c r="E8153" s="19" t="str">
        <f>VLOOKUP(dirty_cafe_sales!A8153,dirty_cafe_sales!A:S,14,FALSE)</f>
        <v>Credit Card</v>
      </c>
      <c r="F8153" s="21">
        <f>VLOOKUP(dirty_cafe_sales!A8153,dirty_cafe_sales!A:S,18,FALSE)</f>
        <v>3</v>
      </c>
      <c r="G8153" s="21">
        <f>VLOOKUP(dirty_cafe_sales!A8153,dirty_cafe_sales!A:S,17,FALSE)</f>
        <v>2</v>
      </c>
      <c r="H8153" s="21">
        <f>VLOOKUP(dirty_cafe_sales!A8153,dirty_cafe_sales!A:S,19,FALSE)</f>
        <v>6</v>
      </c>
    </row>
    <row r="8154" spans="1:8" x14ac:dyDescent="0.3">
      <c r="A8154" s="19" t="s">
        <v>8173</v>
      </c>
      <c r="B8154" s="19" t="str">
        <f>VLOOKUP(dirty_cafe_sales!A8154,dirty_cafe_sales!A:S,10,FALSE)</f>
        <v>Salad</v>
      </c>
      <c r="C8154" s="20">
        <f>VLOOKUP(dirty_cafe_sales!A8154,dirty_cafe_sales!A:S,16,FALSE)</f>
        <v>45237</v>
      </c>
      <c r="D8154" s="19" t="str">
        <f>VLOOKUP(dirty_cafe_sales!A8154,dirty_cafe_sales!A:S,15,FALSE)</f>
        <v>In-store</v>
      </c>
      <c r="E8154" s="19" t="str">
        <f>VLOOKUP(dirty_cafe_sales!A8154,dirty_cafe_sales!A:S,14,FALSE)</f>
        <v>Digital Wallet</v>
      </c>
      <c r="F8154" s="21">
        <f>VLOOKUP(dirty_cafe_sales!A8154,dirty_cafe_sales!A:S,18,FALSE)</f>
        <v>5</v>
      </c>
      <c r="G8154" s="21">
        <f>VLOOKUP(dirty_cafe_sales!A8154,dirty_cafe_sales!A:S,17,FALSE)</f>
        <v>5</v>
      </c>
      <c r="H8154" s="21">
        <f>VLOOKUP(dirty_cafe_sales!A8154,dirty_cafe_sales!A:S,19,FALSE)</f>
        <v>25</v>
      </c>
    </row>
    <row r="8155" spans="1:8" x14ac:dyDescent="0.3">
      <c r="A8155" s="19" t="s">
        <v>8174</v>
      </c>
      <c r="B8155" s="19" t="str">
        <f>VLOOKUP(dirty_cafe_sales!A8155,dirty_cafe_sales!A:S,10,FALSE)</f>
        <v>Sandwich</v>
      </c>
      <c r="C8155" s="20">
        <f>VLOOKUP(dirty_cafe_sales!A8155,dirty_cafe_sales!A:S,16,FALSE)</f>
        <v>45218</v>
      </c>
      <c r="D8155" s="19" t="str">
        <f>VLOOKUP(dirty_cafe_sales!A8155,dirty_cafe_sales!A:S,15,FALSE)</f>
        <v>Unknown</v>
      </c>
      <c r="E8155" s="19" t="str">
        <f>VLOOKUP(dirty_cafe_sales!A8155,dirty_cafe_sales!A:S,14,FALSE)</f>
        <v>Unknown</v>
      </c>
      <c r="F8155" s="21">
        <f>VLOOKUP(dirty_cafe_sales!A8155,dirty_cafe_sales!A:S,18,FALSE)</f>
        <v>4</v>
      </c>
      <c r="G8155" s="21">
        <f>VLOOKUP(dirty_cafe_sales!A8155,dirty_cafe_sales!A:S,17,FALSE)</f>
        <v>5</v>
      </c>
      <c r="H8155" s="21">
        <f>VLOOKUP(dirty_cafe_sales!A8155,dirty_cafe_sales!A:S,19,FALSE)</f>
        <v>20</v>
      </c>
    </row>
    <row r="8156" spans="1:8" x14ac:dyDescent="0.3">
      <c r="A8156" s="19" t="s">
        <v>8175</v>
      </c>
      <c r="B8156" s="19" t="str">
        <f>VLOOKUP(dirty_cafe_sales!A8156,dirty_cafe_sales!A:S,10,FALSE)</f>
        <v>Juice</v>
      </c>
      <c r="C8156" s="20">
        <f>VLOOKUP(dirty_cafe_sales!A8156,dirty_cafe_sales!A:S,16,FALSE)</f>
        <v>44947</v>
      </c>
      <c r="D8156" s="19" t="str">
        <f>VLOOKUP(dirty_cafe_sales!A8156,dirty_cafe_sales!A:S,15,FALSE)</f>
        <v>Takeaway</v>
      </c>
      <c r="E8156" s="19" t="str">
        <f>VLOOKUP(dirty_cafe_sales!A8156,dirty_cafe_sales!A:S,14,FALSE)</f>
        <v>Digital Wallet</v>
      </c>
      <c r="F8156" s="21">
        <f>VLOOKUP(dirty_cafe_sales!A8156,dirty_cafe_sales!A:S,18,FALSE)</f>
        <v>3</v>
      </c>
      <c r="G8156" s="21">
        <f>VLOOKUP(dirty_cafe_sales!A8156,dirty_cafe_sales!A:S,17,FALSE)</f>
        <v>5</v>
      </c>
      <c r="H8156" s="21">
        <f>VLOOKUP(dirty_cafe_sales!A8156,dirty_cafe_sales!A:S,19,FALSE)</f>
        <v>15</v>
      </c>
    </row>
    <row r="8157" spans="1:8" x14ac:dyDescent="0.3">
      <c r="A8157" s="19" t="s">
        <v>8176</v>
      </c>
      <c r="B8157" s="19" t="str">
        <f>VLOOKUP(dirty_cafe_sales!A8157,dirty_cafe_sales!A:S,10,FALSE)</f>
        <v>Cake</v>
      </c>
      <c r="C8157" s="20">
        <f>VLOOKUP(dirty_cafe_sales!A8157,dirty_cafe_sales!A:S,16,FALSE)</f>
        <v>45027</v>
      </c>
      <c r="D8157" s="19" t="str">
        <f>VLOOKUP(dirty_cafe_sales!A8157,dirty_cafe_sales!A:S,15,FALSE)</f>
        <v>Takeaway</v>
      </c>
      <c r="E8157" s="19" t="str">
        <f>VLOOKUP(dirty_cafe_sales!A8157,dirty_cafe_sales!A:S,14,FALSE)</f>
        <v>Cash</v>
      </c>
      <c r="F8157" s="21">
        <f>VLOOKUP(dirty_cafe_sales!A8157,dirty_cafe_sales!A:S,18,FALSE)</f>
        <v>3</v>
      </c>
      <c r="G8157" s="21">
        <f>VLOOKUP(dirty_cafe_sales!A8157,dirty_cafe_sales!A:S,17,FALSE)</f>
        <v>3</v>
      </c>
      <c r="H8157" s="21">
        <f>VLOOKUP(dirty_cafe_sales!A8157,dirty_cafe_sales!A:S,19,FALSE)</f>
        <v>9</v>
      </c>
    </row>
    <row r="8158" spans="1:8" x14ac:dyDescent="0.3">
      <c r="A8158" s="19" t="s">
        <v>8177</v>
      </c>
      <c r="B8158" s="19" t="str">
        <f>VLOOKUP(dirty_cafe_sales!A8158,dirty_cafe_sales!A:S,10,FALSE)</f>
        <v>Tea</v>
      </c>
      <c r="C8158" s="20">
        <f>VLOOKUP(dirty_cafe_sales!A8158,dirty_cafe_sales!A:S,16,FALSE)</f>
        <v>45220</v>
      </c>
      <c r="D8158" s="19" t="str">
        <f>VLOOKUP(dirty_cafe_sales!A8158,dirty_cafe_sales!A:S,15,FALSE)</f>
        <v>In-store</v>
      </c>
      <c r="E8158" s="19" t="str">
        <f>VLOOKUP(dirty_cafe_sales!A8158,dirty_cafe_sales!A:S,14,FALSE)</f>
        <v>Unknown</v>
      </c>
      <c r="F8158" s="21">
        <f>VLOOKUP(dirty_cafe_sales!A8158,dirty_cafe_sales!A:S,18,FALSE)</f>
        <v>1.5</v>
      </c>
      <c r="G8158" s="21">
        <f>VLOOKUP(dirty_cafe_sales!A8158,dirty_cafe_sales!A:S,17,FALSE)</f>
        <v>5</v>
      </c>
      <c r="H8158" s="21">
        <f>VLOOKUP(dirty_cafe_sales!A8158,dirty_cafe_sales!A:S,19,FALSE)</f>
        <v>7.5</v>
      </c>
    </row>
    <row r="8159" spans="1:8" x14ac:dyDescent="0.3">
      <c r="A8159" s="19" t="s">
        <v>8178</v>
      </c>
      <c r="B8159" s="19" t="str">
        <f>VLOOKUP(dirty_cafe_sales!A8159,dirty_cafe_sales!A:S,10,FALSE)</f>
        <v>Sandwich</v>
      </c>
      <c r="C8159" s="20" t="str">
        <f>VLOOKUP(dirty_cafe_sales!A8159,dirty_cafe_sales!A:S,16,FALSE)</f>
        <v>Unknown</v>
      </c>
      <c r="D8159" s="19" t="str">
        <f>VLOOKUP(dirty_cafe_sales!A8159,dirty_cafe_sales!A:S,15,FALSE)</f>
        <v>Unknown</v>
      </c>
      <c r="E8159" s="19" t="str">
        <f>VLOOKUP(dirty_cafe_sales!A8159,dirty_cafe_sales!A:S,14,FALSE)</f>
        <v>Credit Card</v>
      </c>
      <c r="F8159" s="21">
        <f>VLOOKUP(dirty_cafe_sales!A8159,dirty_cafe_sales!A:S,18,FALSE)</f>
        <v>4</v>
      </c>
      <c r="G8159" s="21">
        <f>VLOOKUP(dirty_cafe_sales!A8159,dirty_cafe_sales!A:S,17,FALSE)</f>
        <v>1</v>
      </c>
      <c r="H8159" s="21">
        <f>VLOOKUP(dirty_cafe_sales!A8159,dirty_cafe_sales!A:S,19,FALSE)</f>
        <v>4</v>
      </c>
    </row>
    <row r="8160" spans="1:8" x14ac:dyDescent="0.3">
      <c r="A8160" s="19" t="s">
        <v>8179</v>
      </c>
      <c r="B8160" s="19" t="str">
        <f>VLOOKUP(dirty_cafe_sales!A8160,dirty_cafe_sales!A:S,10,FALSE)</f>
        <v>Salad</v>
      </c>
      <c r="C8160" s="20">
        <f>VLOOKUP(dirty_cafe_sales!A8160,dirty_cafe_sales!A:S,16,FALSE)</f>
        <v>45127</v>
      </c>
      <c r="D8160" s="19" t="str">
        <f>VLOOKUP(dirty_cafe_sales!A8160,dirty_cafe_sales!A:S,15,FALSE)</f>
        <v>In-store</v>
      </c>
      <c r="E8160" s="19" t="str">
        <f>VLOOKUP(dirty_cafe_sales!A8160,dirty_cafe_sales!A:S,14,FALSE)</f>
        <v>Digital Wallet</v>
      </c>
      <c r="F8160" s="21">
        <f>VLOOKUP(dirty_cafe_sales!A8160,dirty_cafe_sales!A:S,18,FALSE)</f>
        <v>5</v>
      </c>
      <c r="G8160" s="21">
        <f>VLOOKUP(dirty_cafe_sales!A8160,dirty_cafe_sales!A:S,17,FALSE)</f>
        <v>4</v>
      </c>
      <c r="H8160" s="21">
        <f>VLOOKUP(dirty_cafe_sales!A8160,dirty_cafe_sales!A:S,19,FALSE)</f>
        <v>20</v>
      </c>
    </row>
    <row r="8161" spans="1:8" x14ac:dyDescent="0.3">
      <c r="A8161" s="19" t="s">
        <v>8180</v>
      </c>
      <c r="B8161" s="19" t="str">
        <f>VLOOKUP(dirty_cafe_sales!A8161,dirty_cafe_sales!A:S,10,FALSE)</f>
        <v>Juice</v>
      </c>
      <c r="C8161" s="20">
        <f>VLOOKUP(dirty_cafe_sales!A8161,dirty_cafe_sales!A:S,16,FALSE)</f>
        <v>45008</v>
      </c>
      <c r="D8161" s="19" t="str">
        <f>VLOOKUP(dirty_cafe_sales!A8161,dirty_cafe_sales!A:S,15,FALSE)</f>
        <v>Unknown</v>
      </c>
      <c r="E8161" s="19" t="str">
        <f>VLOOKUP(dirty_cafe_sales!A8161,dirty_cafe_sales!A:S,14,FALSE)</f>
        <v>Digital Wallet</v>
      </c>
      <c r="F8161" s="21">
        <f>VLOOKUP(dirty_cafe_sales!A8161,dirty_cafe_sales!A:S,18,FALSE)</f>
        <v>3</v>
      </c>
      <c r="G8161" s="21">
        <f>VLOOKUP(dirty_cafe_sales!A8161,dirty_cafe_sales!A:S,17,FALSE)</f>
        <v>1</v>
      </c>
      <c r="H8161" s="21">
        <f>VLOOKUP(dirty_cafe_sales!A8161,dirty_cafe_sales!A:S,19,FALSE)</f>
        <v>3</v>
      </c>
    </row>
    <row r="8162" spans="1:8" x14ac:dyDescent="0.3">
      <c r="A8162" s="19" t="s">
        <v>8181</v>
      </c>
      <c r="B8162" s="19" t="str">
        <f>VLOOKUP(dirty_cafe_sales!A8162,dirty_cafe_sales!A:S,10,FALSE)</f>
        <v>Cookie</v>
      </c>
      <c r="C8162" s="20">
        <f>VLOOKUP(dirty_cafe_sales!A8162,dirty_cafe_sales!A:S,16,FALSE)</f>
        <v>45125</v>
      </c>
      <c r="D8162" s="19" t="str">
        <f>VLOOKUP(dirty_cafe_sales!A8162,dirty_cafe_sales!A:S,15,FALSE)</f>
        <v>Takeaway</v>
      </c>
      <c r="E8162" s="19" t="str">
        <f>VLOOKUP(dirty_cafe_sales!A8162,dirty_cafe_sales!A:S,14,FALSE)</f>
        <v>Unknown</v>
      </c>
      <c r="F8162" s="21">
        <f>VLOOKUP(dirty_cafe_sales!A8162,dirty_cafe_sales!A:S,18,FALSE)</f>
        <v>1</v>
      </c>
      <c r="G8162" s="21">
        <f>VLOOKUP(dirty_cafe_sales!A8162,dirty_cafe_sales!A:S,17,FALSE)</f>
        <v>5</v>
      </c>
      <c r="H8162" s="21">
        <f>VLOOKUP(dirty_cafe_sales!A8162,dirty_cafe_sales!A:S,19,FALSE)</f>
        <v>5</v>
      </c>
    </row>
    <row r="8163" spans="1:8" x14ac:dyDescent="0.3">
      <c r="A8163" s="19" t="s">
        <v>8182</v>
      </c>
      <c r="B8163" s="19" t="str">
        <f>VLOOKUP(dirty_cafe_sales!A8163,dirty_cafe_sales!A:S,10,FALSE)</f>
        <v>Cookie</v>
      </c>
      <c r="C8163" s="20" t="str">
        <f>VLOOKUP(dirty_cafe_sales!A8163,dirty_cafe_sales!A:S,16,FALSE)</f>
        <v>Unknown</v>
      </c>
      <c r="D8163" s="19" t="str">
        <f>VLOOKUP(dirty_cafe_sales!A8163,dirty_cafe_sales!A:S,15,FALSE)</f>
        <v>In-store</v>
      </c>
      <c r="E8163" s="19" t="str">
        <f>VLOOKUP(dirty_cafe_sales!A8163,dirty_cafe_sales!A:S,14,FALSE)</f>
        <v>Unknown</v>
      </c>
      <c r="F8163" s="21">
        <f>VLOOKUP(dirty_cafe_sales!A8163,dirty_cafe_sales!A:S,18,FALSE)</f>
        <v>1</v>
      </c>
      <c r="G8163" s="21">
        <f>VLOOKUP(dirty_cafe_sales!A8163,dirty_cafe_sales!A:S,17,FALSE)</f>
        <v>4</v>
      </c>
      <c r="H8163" s="21">
        <f>VLOOKUP(dirty_cafe_sales!A8163,dirty_cafe_sales!A:S,19,FALSE)</f>
        <v>4</v>
      </c>
    </row>
    <row r="8164" spans="1:8" x14ac:dyDescent="0.3">
      <c r="A8164" s="19" t="s">
        <v>8183</v>
      </c>
      <c r="B8164" s="19" t="str">
        <f>VLOOKUP(dirty_cafe_sales!A8164,dirty_cafe_sales!A:S,10,FALSE)</f>
        <v>Smoothie</v>
      </c>
      <c r="C8164" s="20">
        <f>VLOOKUP(dirty_cafe_sales!A8164,dirty_cafe_sales!A:S,16,FALSE)</f>
        <v>45219</v>
      </c>
      <c r="D8164" s="19" t="str">
        <f>VLOOKUP(dirty_cafe_sales!A8164,dirty_cafe_sales!A:S,15,FALSE)</f>
        <v>In-store</v>
      </c>
      <c r="E8164" s="19" t="str">
        <f>VLOOKUP(dirty_cafe_sales!A8164,dirty_cafe_sales!A:S,14,FALSE)</f>
        <v>Cash</v>
      </c>
      <c r="F8164" s="21">
        <f>VLOOKUP(dirty_cafe_sales!A8164,dirty_cafe_sales!A:S,18,FALSE)</f>
        <v>4</v>
      </c>
      <c r="G8164" s="21">
        <f>VLOOKUP(dirty_cafe_sales!A8164,dirty_cafe_sales!A:S,17,FALSE)</f>
        <v>2</v>
      </c>
      <c r="H8164" s="21">
        <f>VLOOKUP(dirty_cafe_sales!A8164,dirty_cafe_sales!A:S,19,FALSE)</f>
        <v>8</v>
      </c>
    </row>
    <row r="8165" spans="1:8" x14ac:dyDescent="0.3">
      <c r="A8165" s="19" t="s">
        <v>8184</v>
      </c>
      <c r="B8165" s="19" t="str">
        <f>VLOOKUP(dirty_cafe_sales!A8165,dirty_cafe_sales!A:S,10,FALSE)</f>
        <v>Coffee</v>
      </c>
      <c r="C8165" s="20">
        <f>VLOOKUP(dirty_cafe_sales!A8165,dirty_cafe_sales!A:S,16,FALSE)</f>
        <v>45082</v>
      </c>
      <c r="D8165" s="19" t="str">
        <f>VLOOKUP(dirty_cafe_sales!A8165,dirty_cafe_sales!A:S,15,FALSE)</f>
        <v>Unknown</v>
      </c>
      <c r="E8165" s="19" t="str">
        <f>VLOOKUP(dirty_cafe_sales!A8165,dirty_cafe_sales!A:S,14,FALSE)</f>
        <v>Digital Wallet</v>
      </c>
      <c r="F8165" s="21">
        <f>VLOOKUP(dirty_cafe_sales!A8165,dirty_cafe_sales!A:S,18,FALSE)</f>
        <v>2</v>
      </c>
      <c r="G8165" s="21">
        <f>VLOOKUP(dirty_cafe_sales!A8165,dirty_cafe_sales!A:S,17,FALSE)</f>
        <v>3</v>
      </c>
      <c r="H8165" s="21">
        <f>VLOOKUP(dirty_cafe_sales!A8165,dirty_cafe_sales!A:S,19,FALSE)</f>
        <v>6</v>
      </c>
    </row>
    <row r="8166" spans="1:8" x14ac:dyDescent="0.3">
      <c r="A8166" s="19" t="s">
        <v>8185</v>
      </c>
      <c r="B8166" s="19" t="str">
        <f>VLOOKUP(dirty_cafe_sales!A8166,dirty_cafe_sales!A:S,10,FALSE)</f>
        <v>Cake</v>
      </c>
      <c r="C8166" s="20">
        <f>VLOOKUP(dirty_cafe_sales!A8166,dirty_cafe_sales!A:S,16,FALSE)</f>
        <v>45224</v>
      </c>
      <c r="D8166" s="19" t="str">
        <f>VLOOKUP(dirty_cafe_sales!A8166,dirty_cafe_sales!A:S,15,FALSE)</f>
        <v>Unknown</v>
      </c>
      <c r="E8166" s="19" t="str">
        <f>VLOOKUP(dirty_cafe_sales!A8166,dirty_cafe_sales!A:S,14,FALSE)</f>
        <v>Unknown</v>
      </c>
      <c r="F8166" s="21">
        <f>VLOOKUP(dirty_cafe_sales!A8166,dirty_cafe_sales!A:S,18,FALSE)</f>
        <v>3</v>
      </c>
      <c r="G8166" s="21">
        <f>VLOOKUP(dirty_cafe_sales!A8166,dirty_cafe_sales!A:S,17,FALSE)</f>
        <v>2</v>
      </c>
      <c r="H8166" s="21">
        <f>VLOOKUP(dirty_cafe_sales!A8166,dirty_cafe_sales!A:S,19,FALSE)</f>
        <v>6</v>
      </c>
    </row>
    <row r="8167" spans="1:8" x14ac:dyDescent="0.3">
      <c r="A8167" s="19" t="s">
        <v>8186</v>
      </c>
      <c r="B8167" s="19" t="str">
        <f>VLOOKUP(dirty_cafe_sales!A8167,dirty_cafe_sales!A:S,10,FALSE)</f>
        <v>Salad</v>
      </c>
      <c r="C8167" s="20" t="str">
        <f>VLOOKUP(dirty_cafe_sales!A8167,dirty_cafe_sales!A:S,16,FALSE)</f>
        <v>Unknown</v>
      </c>
      <c r="D8167" s="19" t="str">
        <f>VLOOKUP(dirty_cafe_sales!A8167,dirty_cafe_sales!A:S,15,FALSE)</f>
        <v>In-store</v>
      </c>
      <c r="E8167" s="19" t="str">
        <f>VLOOKUP(dirty_cafe_sales!A8167,dirty_cafe_sales!A:S,14,FALSE)</f>
        <v>Credit Card</v>
      </c>
      <c r="F8167" s="21">
        <f>VLOOKUP(dirty_cafe_sales!A8167,dirty_cafe_sales!A:S,18,FALSE)</f>
        <v>5</v>
      </c>
      <c r="G8167" s="21">
        <f>VLOOKUP(dirty_cafe_sales!A8167,dirty_cafe_sales!A:S,17,FALSE)</f>
        <v>1</v>
      </c>
      <c r="H8167" s="21">
        <f>VLOOKUP(dirty_cafe_sales!A8167,dirty_cafe_sales!A:S,19,FALSE)</f>
        <v>5</v>
      </c>
    </row>
    <row r="8168" spans="1:8" x14ac:dyDescent="0.3">
      <c r="A8168" s="19" t="s">
        <v>8187</v>
      </c>
      <c r="B8168" s="19" t="str">
        <f>VLOOKUP(dirty_cafe_sales!A8168,dirty_cafe_sales!A:S,10,FALSE)</f>
        <v>Cookie</v>
      </c>
      <c r="C8168" s="20">
        <f>VLOOKUP(dirty_cafe_sales!A8168,dirty_cafe_sales!A:S,16,FALSE)</f>
        <v>45144</v>
      </c>
      <c r="D8168" s="19" t="str">
        <f>VLOOKUP(dirty_cafe_sales!A8168,dirty_cafe_sales!A:S,15,FALSE)</f>
        <v>Unknown</v>
      </c>
      <c r="E8168" s="19" t="str">
        <f>VLOOKUP(dirty_cafe_sales!A8168,dirty_cafe_sales!A:S,14,FALSE)</f>
        <v>Digital Wallet</v>
      </c>
      <c r="F8168" s="21">
        <f>VLOOKUP(dirty_cafe_sales!A8168,dirty_cafe_sales!A:S,18,FALSE)</f>
        <v>1</v>
      </c>
      <c r="G8168" s="21">
        <f>VLOOKUP(dirty_cafe_sales!A8168,dirty_cafe_sales!A:S,17,FALSE)</f>
        <v>2</v>
      </c>
      <c r="H8168" s="21">
        <f>VLOOKUP(dirty_cafe_sales!A8168,dirty_cafe_sales!A:S,19,FALSE)</f>
        <v>2</v>
      </c>
    </row>
    <row r="8169" spans="1:8" x14ac:dyDescent="0.3">
      <c r="A8169" s="19" t="s">
        <v>8188</v>
      </c>
      <c r="B8169" s="19" t="str">
        <f>VLOOKUP(dirty_cafe_sales!A8169,dirty_cafe_sales!A:S,10,FALSE)</f>
        <v>Tea</v>
      </c>
      <c r="C8169" s="20">
        <f>VLOOKUP(dirty_cafe_sales!A8169,dirty_cafe_sales!A:S,16,FALSE)</f>
        <v>45057</v>
      </c>
      <c r="D8169" s="19" t="str">
        <f>VLOOKUP(dirty_cafe_sales!A8169,dirty_cafe_sales!A:S,15,FALSE)</f>
        <v>Unknown</v>
      </c>
      <c r="E8169" s="19" t="str">
        <f>VLOOKUP(dirty_cafe_sales!A8169,dirty_cafe_sales!A:S,14,FALSE)</f>
        <v>Cash</v>
      </c>
      <c r="F8169" s="21">
        <f>VLOOKUP(dirty_cafe_sales!A8169,dirty_cafe_sales!A:S,18,FALSE)</f>
        <v>1.5</v>
      </c>
      <c r="G8169" s="21">
        <f>VLOOKUP(dirty_cafe_sales!A8169,dirty_cafe_sales!A:S,17,FALSE)</f>
        <v>4</v>
      </c>
      <c r="H8169" s="21">
        <f>VLOOKUP(dirty_cafe_sales!A8169,dirty_cafe_sales!A:S,19,FALSE)</f>
        <v>6</v>
      </c>
    </row>
    <row r="8170" spans="1:8" x14ac:dyDescent="0.3">
      <c r="A8170" s="19" t="s">
        <v>8189</v>
      </c>
      <c r="B8170" s="19" t="str">
        <f>VLOOKUP(dirty_cafe_sales!A8170,dirty_cafe_sales!A:S,10,FALSE)</f>
        <v>Juice</v>
      </c>
      <c r="C8170" s="20">
        <f>VLOOKUP(dirty_cafe_sales!A8170,dirty_cafe_sales!A:S,16,FALSE)</f>
        <v>44937</v>
      </c>
      <c r="D8170" s="19" t="str">
        <f>VLOOKUP(dirty_cafe_sales!A8170,dirty_cafe_sales!A:S,15,FALSE)</f>
        <v>Unknown</v>
      </c>
      <c r="E8170" s="19" t="str">
        <f>VLOOKUP(dirty_cafe_sales!A8170,dirty_cafe_sales!A:S,14,FALSE)</f>
        <v>Digital Wallet</v>
      </c>
      <c r="F8170" s="21">
        <f>VLOOKUP(dirty_cafe_sales!A8170,dirty_cafe_sales!A:S,18,FALSE)</f>
        <v>3</v>
      </c>
      <c r="G8170" s="21">
        <f>VLOOKUP(dirty_cafe_sales!A8170,dirty_cafe_sales!A:S,17,FALSE)</f>
        <v>1</v>
      </c>
      <c r="H8170" s="21">
        <f>VLOOKUP(dirty_cafe_sales!A8170,dirty_cafe_sales!A:S,19,FALSE)</f>
        <v>3</v>
      </c>
    </row>
    <row r="8171" spans="1:8" x14ac:dyDescent="0.3">
      <c r="A8171" s="19" t="s">
        <v>8190</v>
      </c>
      <c r="B8171" s="19" t="str">
        <f>VLOOKUP(dirty_cafe_sales!A8171,dirty_cafe_sales!A:S,10,FALSE)</f>
        <v>Cookie</v>
      </c>
      <c r="C8171" s="20">
        <f>VLOOKUP(dirty_cafe_sales!A8171,dirty_cafe_sales!A:S,16,FALSE)</f>
        <v>45012</v>
      </c>
      <c r="D8171" s="19" t="str">
        <f>VLOOKUP(dirty_cafe_sales!A8171,dirty_cafe_sales!A:S,15,FALSE)</f>
        <v>Unknown</v>
      </c>
      <c r="E8171" s="19" t="str">
        <f>VLOOKUP(dirty_cafe_sales!A8171,dirty_cafe_sales!A:S,14,FALSE)</f>
        <v>Credit Card</v>
      </c>
      <c r="F8171" s="21">
        <f>VLOOKUP(dirty_cafe_sales!A8171,dirty_cafe_sales!A:S,18,FALSE)</f>
        <v>1</v>
      </c>
      <c r="G8171" s="21">
        <f>VLOOKUP(dirty_cafe_sales!A8171,dirty_cafe_sales!A:S,17,FALSE)</f>
        <v>5</v>
      </c>
      <c r="H8171" s="21">
        <f>VLOOKUP(dirty_cafe_sales!A8171,dirty_cafe_sales!A:S,19,FALSE)</f>
        <v>5</v>
      </c>
    </row>
    <row r="8172" spans="1:8" x14ac:dyDescent="0.3">
      <c r="A8172" s="19" t="s">
        <v>8191</v>
      </c>
      <c r="B8172" s="19" t="str">
        <f>VLOOKUP(dirty_cafe_sales!A8172,dirty_cafe_sales!A:S,10,FALSE)</f>
        <v>Unknown</v>
      </c>
      <c r="C8172" s="20">
        <f>VLOOKUP(dirty_cafe_sales!A8172,dirty_cafe_sales!A:S,16,FALSE)</f>
        <v>45177</v>
      </c>
      <c r="D8172" s="19" t="str">
        <f>VLOOKUP(dirty_cafe_sales!A8172,dirty_cafe_sales!A:S,15,FALSE)</f>
        <v>In-store</v>
      </c>
      <c r="E8172" s="19" t="str">
        <f>VLOOKUP(dirty_cafe_sales!A8172,dirty_cafe_sales!A:S,14,FALSE)</f>
        <v>Digital Wallet</v>
      </c>
      <c r="F8172" s="21">
        <f>VLOOKUP(dirty_cafe_sales!A8172,dirty_cafe_sales!A:S,18,FALSE)</f>
        <v>3</v>
      </c>
      <c r="G8172" s="21">
        <f>VLOOKUP(dirty_cafe_sales!A8172,dirty_cafe_sales!A:S,17,FALSE)</f>
        <v>5</v>
      </c>
      <c r="H8172" s="21">
        <f>VLOOKUP(dirty_cafe_sales!A8172,dirty_cafe_sales!A:S,19,FALSE)</f>
        <v>15</v>
      </c>
    </row>
    <row r="8173" spans="1:8" x14ac:dyDescent="0.3">
      <c r="A8173" s="19" t="s">
        <v>8192</v>
      </c>
      <c r="B8173" s="19" t="str">
        <f>VLOOKUP(dirty_cafe_sales!A8173,dirty_cafe_sales!A:S,10,FALSE)</f>
        <v>Coffee</v>
      </c>
      <c r="C8173" s="20">
        <f>VLOOKUP(dirty_cafe_sales!A8173,dirty_cafe_sales!A:S,16,FALSE)</f>
        <v>45078</v>
      </c>
      <c r="D8173" s="19" t="str">
        <f>VLOOKUP(dirty_cafe_sales!A8173,dirty_cafe_sales!A:S,15,FALSE)</f>
        <v>Unknown</v>
      </c>
      <c r="E8173" s="19" t="str">
        <f>VLOOKUP(dirty_cafe_sales!A8173,dirty_cafe_sales!A:S,14,FALSE)</f>
        <v>Unknown</v>
      </c>
      <c r="F8173" s="21">
        <f>VLOOKUP(dirty_cafe_sales!A8173,dirty_cafe_sales!A:S,18,FALSE)</f>
        <v>2</v>
      </c>
      <c r="G8173" s="21">
        <f>VLOOKUP(dirty_cafe_sales!A8173,dirty_cafe_sales!A:S,17,FALSE)</f>
        <v>5</v>
      </c>
      <c r="H8173" s="21">
        <f>VLOOKUP(dirty_cafe_sales!A8173,dirty_cafe_sales!A:S,19,FALSE)</f>
        <v>10</v>
      </c>
    </row>
    <row r="8174" spans="1:8" x14ac:dyDescent="0.3">
      <c r="A8174" s="19" t="s">
        <v>8193</v>
      </c>
      <c r="B8174" s="19" t="str">
        <f>VLOOKUP(dirty_cafe_sales!A8174,dirty_cafe_sales!A:S,10,FALSE)</f>
        <v>Smoothie</v>
      </c>
      <c r="C8174" s="20" t="str">
        <f>VLOOKUP(dirty_cafe_sales!A8174,dirty_cafe_sales!A:S,16,FALSE)</f>
        <v>Unknown</v>
      </c>
      <c r="D8174" s="19" t="str">
        <f>VLOOKUP(dirty_cafe_sales!A8174,dirty_cafe_sales!A:S,15,FALSE)</f>
        <v>In-store</v>
      </c>
      <c r="E8174" s="19" t="str">
        <f>VLOOKUP(dirty_cafe_sales!A8174,dirty_cafe_sales!A:S,14,FALSE)</f>
        <v>Credit Card</v>
      </c>
      <c r="F8174" s="21">
        <f>VLOOKUP(dirty_cafe_sales!A8174,dirty_cafe_sales!A:S,18,FALSE)</f>
        <v>4</v>
      </c>
      <c r="G8174" s="21">
        <f>VLOOKUP(dirty_cafe_sales!A8174,dirty_cafe_sales!A:S,17,FALSE)</f>
        <v>2</v>
      </c>
      <c r="H8174" s="21">
        <f>VLOOKUP(dirty_cafe_sales!A8174,dirty_cafe_sales!A:S,19,FALSE)</f>
        <v>8</v>
      </c>
    </row>
    <row r="8175" spans="1:8" x14ac:dyDescent="0.3">
      <c r="A8175" s="19" t="s">
        <v>8194</v>
      </c>
      <c r="B8175" s="19" t="str">
        <f>VLOOKUP(dirty_cafe_sales!A8175,dirty_cafe_sales!A:S,10,FALSE)</f>
        <v>Salad</v>
      </c>
      <c r="C8175" s="20">
        <f>VLOOKUP(dirty_cafe_sales!A8175,dirty_cafe_sales!A:S,16,FALSE)</f>
        <v>45240</v>
      </c>
      <c r="D8175" s="19" t="str">
        <f>VLOOKUP(dirty_cafe_sales!A8175,dirty_cafe_sales!A:S,15,FALSE)</f>
        <v>Takeaway</v>
      </c>
      <c r="E8175" s="19" t="str">
        <f>VLOOKUP(dirty_cafe_sales!A8175,dirty_cafe_sales!A:S,14,FALSE)</f>
        <v>Credit Card</v>
      </c>
      <c r="F8175" s="21">
        <f>VLOOKUP(dirty_cafe_sales!A8175,dirty_cafe_sales!A:S,18,FALSE)</f>
        <v>5</v>
      </c>
      <c r="G8175" s="21">
        <f>VLOOKUP(dirty_cafe_sales!A8175,dirty_cafe_sales!A:S,17,FALSE)</f>
        <v>2</v>
      </c>
      <c r="H8175" s="21">
        <f>VLOOKUP(dirty_cafe_sales!A8175,dirty_cafe_sales!A:S,19,FALSE)</f>
        <v>10</v>
      </c>
    </row>
    <row r="8176" spans="1:8" x14ac:dyDescent="0.3">
      <c r="A8176" s="19" t="s">
        <v>8195</v>
      </c>
      <c r="B8176" s="19" t="str">
        <f>VLOOKUP(dirty_cafe_sales!A8176,dirty_cafe_sales!A:S,10,FALSE)</f>
        <v>Juice</v>
      </c>
      <c r="C8176" s="20">
        <f>VLOOKUP(dirty_cafe_sales!A8176,dirty_cafe_sales!A:S,16,FALSE)</f>
        <v>45134</v>
      </c>
      <c r="D8176" s="19" t="str">
        <f>VLOOKUP(dirty_cafe_sales!A8176,dirty_cafe_sales!A:S,15,FALSE)</f>
        <v>Unknown</v>
      </c>
      <c r="E8176" s="19" t="str">
        <f>VLOOKUP(dirty_cafe_sales!A8176,dirty_cafe_sales!A:S,14,FALSE)</f>
        <v>Digital Wallet</v>
      </c>
      <c r="F8176" s="21">
        <f>VLOOKUP(dirty_cafe_sales!A8176,dirty_cafe_sales!A:S,18,FALSE)</f>
        <v>3</v>
      </c>
      <c r="G8176" s="21">
        <f>VLOOKUP(dirty_cafe_sales!A8176,dirty_cafe_sales!A:S,17,FALSE)</f>
        <v>2</v>
      </c>
      <c r="H8176" s="21">
        <f>VLOOKUP(dirty_cafe_sales!A8176,dirty_cafe_sales!A:S,19,FALSE)</f>
        <v>6</v>
      </c>
    </row>
    <row r="8177" spans="1:8" x14ac:dyDescent="0.3">
      <c r="A8177" s="19" t="s">
        <v>8196</v>
      </c>
      <c r="B8177" s="19" t="str">
        <f>VLOOKUP(dirty_cafe_sales!A8177,dirty_cafe_sales!A:S,10,FALSE)</f>
        <v>Cookie</v>
      </c>
      <c r="C8177" s="20">
        <f>VLOOKUP(dirty_cafe_sales!A8177,dirty_cafe_sales!A:S,16,FALSE)</f>
        <v>45044</v>
      </c>
      <c r="D8177" s="19" t="str">
        <f>VLOOKUP(dirty_cafe_sales!A8177,dirty_cafe_sales!A:S,15,FALSE)</f>
        <v>Unknown</v>
      </c>
      <c r="E8177" s="19" t="str">
        <f>VLOOKUP(dirty_cafe_sales!A8177,dirty_cafe_sales!A:S,14,FALSE)</f>
        <v>Credit Card</v>
      </c>
      <c r="F8177" s="21">
        <f>VLOOKUP(dirty_cafe_sales!A8177,dirty_cafe_sales!A:S,18,FALSE)</f>
        <v>1</v>
      </c>
      <c r="G8177" s="21">
        <f>VLOOKUP(dirty_cafe_sales!A8177,dirty_cafe_sales!A:S,17,FALSE)</f>
        <v>2</v>
      </c>
      <c r="H8177" s="21">
        <f>VLOOKUP(dirty_cafe_sales!A8177,dirty_cafe_sales!A:S,19,FALSE)</f>
        <v>2</v>
      </c>
    </row>
    <row r="8178" spans="1:8" x14ac:dyDescent="0.3">
      <c r="A8178" s="19" t="s">
        <v>8197</v>
      </c>
      <c r="B8178" s="19" t="str">
        <f>VLOOKUP(dirty_cafe_sales!A8178,dirty_cafe_sales!A:S,10,FALSE)</f>
        <v>Juice</v>
      </c>
      <c r="C8178" s="20">
        <f>VLOOKUP(dirty_cafe_sales!A8178,dirty_cafe_sales!A:S,16,FALSE)</f>
        <v>45197</v>
      </c>
      <c r="D8178" s="19" t="str">
        <f>VLOOKUP(dirty_cafe_sales!A8178,dirty_cafe_sales!A:S,15,FALSE)</f>
        <v>In-store</v>
      </c>
      <c r="E8178" s="19" t="str">
        <f>VLOOKUP(dirty_cafe_sales!A8178,dirty_cafe_sales!A:S,14,FALSE)</f>
        <v>Digital Wallet</v>
      </c>
      <c r="F8178" s="21">
        <f>VLOOKUP(dirty_cafe_sales!A8178,dirty_cafe_sales!A:S,18,FALSE)</f>
        <v>3</v>
      </c>
      <c r="G8178" s="21">
        <f>VLOOKUP(dirty_cafe_sales!A8178,dirty_cafe_sales!A:S,17,FALSE)</f>
        <v>4</v>
      </c>
      <c r="H8178" s="21">
        <f>VLOOKUP(dirty_cafe_sales!A8178,dirty_cafe_sales!A:S,19,FALSE)</f>
        <v>12</v>
      </c>
    </row>
    <row r="8179" spans="1:8" x14ac:dyDescent="0.3">
      <c r="A8179" s="19" t="s">
        <v>8198</v>
      </c>
      <c r="B8179" s="19" t="str">
        <f>VLOOKUP(dirty_cafe_sales!A8179,dirty_cafe_sales!A:S,10,FALSE)</f>
        <v>Sandwich</v>
      </c>
      <c r="C8179" s="20">
        <f>VLOOKUP(dirty_cafe_sales!A8179,dirty_cafe_sales!A:S,16,FALSE)</f>
        <v>45230</v>
      </c>
      <c r="D8179" s="19" t="str">
        <f>VLOOKUP(dirty_cafe_sales!A8179,dirty_cafe_sales!A:S,15,FALSE)</f>
        <v>Unknown</v>
      </c>
      <c r="E8179" s="19" t="str">
        <f>VLOOKUP(dirty_cafe_sales!A8179,dirty_cafe_sales!A:S,14,FALSE)</f>
        <v>Credit Card</v>
      </c>
      <c r="F8179" s="21">
        <f>VLOOKUP(dirty_cafe_sales!A8179,dirty_cafe_sales!A:S,18,FALSE)</f>
        <v>4</v>
      </c>
      <c r="G8179" s="21">
        <f>VLOOKUP(dirty_cafe_sales!A8179,dirty_cafe_sales!A:S,17,FALSE)</f>
        <v>5</v>
      </c>
      <c r="H8179" s="21">
        <f>VLOOKUP(dirty_cafe_sales!A8179,dirty_cafe_sales!A:S,19,FALSE)</f>
        <v>20</v>
      </c>
    </row>
    <row r="8180" spans="1:8" x14ac:dyDescent="0.3">
      <c r="A8180" s="19" t="s">
        <v>8199</v>
      </c>
      <c r="B8180" s="19" t="str">
        <f>VLOOKUP(dirty_cafe_sales!A8180,dirty_cafe_sales!A:S,10,FALSE)</f>
        <v>Cookie</v>
      </c>
      <c r="C8180" s="20">
        <f>VLOOKUP(dirty_cafe_sales!A8180,dirty_cafe_sales!A:S,16,FALSE)</f>
        <v>44960</v>
      </c>
      <c r="D8180" s="19" t="str">
        <f>VLOOKUP(dirty_cafe_sales!A8180,dirty_cafe_sales!A:S,15,FALSE)</f>
        <v>Takeaway</v>
      </c>
      <c r="E8180" s="19" t="str">
        <f>VLOOKUP(dirty_cafe_sales!A8180,dirty_cafe_sales!A:S,14,FALSE)</f>
        <v>Cash</v>
      </c>
      <c r="F8180" s="21">
        <f>VLOOKUP(dirty_cafe_sales!A8180,dirty_cafe_sales!A:S,18,FALSE)</f>
        <v>1</v>
      </c>
      <c r="G8180" s="21">
        <f>VLOOKUP(dirty_cafe_sales!A8180,dirty_cafe_sales!A:S,17,FALSE)</f>
        <v>4</v>
      </c>
      <c r="H8180" s="21">
        <f>VLOOKUP(dirty_cafe_sales!A8180,dirty_cafe_sales!A:S,19,FALSE)</f>
        <v>4</v>
      </c>
    </row>
    <row r="8181" spans="1:8" x14ac:dyDescent="0.3">
      <c r="A8181" s="19" t="s">
        <v>8200</v>
      </c>
      <c r="B8181" s="19" t="str">
        <f>VLOOKUP(dirty_cafe_sales!A8181,dirty_cafe_sales!A:S,10,FALSE)</f>
        <v>Tea</v>
      </c>
      <c r="C8181" s="20">
        <f>VLOOKUP(dirty_cafe_sales!A8181,dirty_cafe_sales!A:S,16,FALSE)</f>
        <v>45148</v>
      </c>
      <c r="D8181" s="19" t="str">
        <f>VLOOKUP(dirty_cafe_sales!A8181,dirty_cafe_sales!A:S,15,FALSE)</f>
        <v>Takeaway</v>
      </c>
      <c r="E8181" s="19" t="str">
        <f>VLOOKUP(dirty_cafe_sales!A8181,dirty_cafe_sales!A:S,14,FALSE)</f>
        <v>Cash</v>
      </c>
      <c r="F8181" s="21">
        <f>VLOOKUP(dirty_cafe_sales!A8181,dirty_cafe_sales!A:S,18,FALSE)</f>
        <v>1.5</v>
      </c>
      <c r="G8181" s="21">
        <f>VLOOKUP(dirty_cafe_sales!A8181,dirty_cafe_sales!A:S,17,FALSE)</f>
        <v>2</v>
      </c>
      <c r="H8181" s="21">
        <f>VLOOKUP(dirty_cafe_sales!A8181,dirty_cafe_sales!A:S,19,FALSE)</f>
        <v>3</v>
      </c>
    </row>
    <row r="8182" spans="1:8" x14ac:dyDescent="0.3">
      <c r="A8182" s="19" t="s">
        <v>8201</v>
      </c>
      <c r="B8182" s="19" t="str">
        <f>VLOOKUP(dirty_cafe_sales!A8182,dirty_cafe_sales!A:S,10,FALSE)</f>
        <v>Unknown</v>
      </c>
      <c r="C8182" s="20">
        <f>VLOOKUP(dirty_cafe_sales!A8182,dirty_cafe_sales!A:S,16,FALSE)</f>
        <v>45061</v>
      </c>
      <c r="D8182" s="19" t="str">
        <f>VLOOKUP(dirty_cafe_sales!A8182,dirty_cafe_sales!A:S,15,FALSE)</f>
        <v>Unknown</v>
      </c>
      <c r="E8182" s="19" t="str">
        <f>VLOOKUP(dirty_cafe_sales!A8182,dirty_cafe_sales!A:S,14,FALSE)</f>
        <v>Cash</v>
      </c>
      <c r="F8182" s="21">
        <f>VLOOKUP(dirty_cafe_sales!A8182,dirty_cafe_sales!A:S,18,FALSE)</f>
        <v>5</v>
      </c>
      <c r="G8182" s="21">
        <f>VLOOKUP(dirty_cafe_sales!A8182,dirty_cafe_sales!A:S,17,FALSE)</f>
        <v>0</v>
      </c>
      <c r="H8182" s="21">
        <f>VLOOKUP(dirty_cafe_sales!A8182,dirty_cafe_sales!A:S,19,FALSE)</f>
        <v>0</v>
      </c>
    </row>
    <row r="8183" spans="1:8" x14ac:dyDescent="0.3">
      <c r="A8183" s="19" t="s">
        <v>8202</v>
      </c>
      <c r="B8183" s="19" t="str">
        <f>VLOOKUP(dirty_cafe_sales!A8183,dirty_cafe_sales!A:S,10,FALSE)</f>
        <v>Smoothie</v>
      </c>
      <c r="C8183" s="20" t="str">
        <f>VLOOKUP(dirty_cafe_sales!A8183,dirty_cafe_sales!A:S,16,FALSE)</f>
        <v>Unknown</v>
      </c>
      <c r="D8183" s="19" t="str">
        <f>VLOOKUP(dirty_cafe_sales!A8183,dirty_cafe_sales!A:S,15,FALSE)</f>
        <v>Unknown</v>
      </c>
      <c r="E8183" s="19" t="str">
        <f>VLOOKUP(dirty_cafe_sales!A8183,dirty_cafe_sales!A:S,14,FALSE)</f>
        <v>Unknown</v>
      </c>
      <c r="F8183" s="21">
        <f>VLOOKUP(dirty_cafe_sales!A8183,dirty_cafe_sales!A:S,18,FALSE)</f>
        <v>4</v>
      </c>
      <c r="G8183" s="21">
        <f>VLOOKUP(dirty_cafe_sales!A8183,dirty_cafe_sales!A:S,17,FALSE)</f>
        <v>3</v>
      </c>
      <c r="H8183" s="21">
        <f>VLOOKUP(dirty_cafe_sales!A8183,dirty_cafe_sales!A:S,19,FALSE)</f>
        <v>12</v>
      </c>
    </row>
    <row r="8184" spans="1:8" x14ac:dyDescent="0.3">
      <c r="A8184" s="19" t="s">
        <v>8203</v>
      </c>
      <c r="B8184" s="19" t="str">
        <f>VLOOKUP(dirty_cafe_sales!A8184,dirty_cafe_sales!A:S,10,FALSE)</f>
        <v>Cookie</v>
      </c>
      <c r="C8184" s="20">
        <f>VLOOKUP(dirty_cafe_sales!A8184,dirty_cafe_sales!A:S,16,FALSE)</f>
        <v>45180</v>
      </c>
      <c r="D8184" s="19" t="str">
        <f>VLOOKUP(dirty_cafe_sales!A8184,dirty_cafe_sales!A:S,15,FALSE)</f>
        <v>Unknown</v>
      </c>
      <c r="E8184" s="19" t="str">
        <f>VLOOKUP(dirty_cafe_sales!A8184,dirty_cafe_sales!A:S,14,FALSE)</f>
        <v>Unknown</v>
      </c>
      <c r="F8184" s="21">
        <f>VLOOKUP(dirty_cafe_sales!A8184,dirty_cafe_sales!A:S,18,FALSE)</f>
        <v>1</v>
      </c>
      <c r="G8184" s="21">
        <f>VLOOKUP(dirty_cafe_sales!A8184,dirty_cafe_sales!A:S,17,FALSE)</f>
        <v>3</v>
      </c>
      <c r="H8184" s="21">
        <f>VLOOKUP(dirty_cafe_sales!A8184,dirty_cafe_sales!A:S,19,FALSE)</f>
        <v>3</v>
      </c>
    </row>
    <row r="8185" spans="1:8" x14ac:dyDescent="0.3">
      <c r="A8185" s="19" t="s">
        <v>8204</v>
      </c>
      <c r="B8185" s="19" t="str">
        <f>VLOOKUP(dirty_cafe_sales!A8185,dirty_cafe_sales!A:S,10,FALSE)</f>
        <v>Tea</v>
      </c>
      <c r="C8185" s="20">
        <f>VLOOKUP(dirty_cafe_sales!A8185,dirty_cafe_sales!A:S,16,FALSE)</f>
        <v>45263</v>
      </c>
      <c r="D8185" s="19" t="str">
        <f>VLOOKUP(dirty_cafe_sales!A8185,dirty_cafe_sales!A:S,15,FALSE)</f>
        <v>In-store</v>
      </c>
      <c r="E8185" s="19" t="str">
        <f>VLOOKUP(dirty_cafe_sales!A8185,dirty_cafe_sales!A:S,14,FALSE)</f>
        <v>Cash</v>
      </c>
      <c r="F8185" s="21">
        <f>VLOOKUP(dirty_cafe_sales!A8185,dirty_cafe_sales!A:S,18,FALSE)</f>
        <v>1.5</v>
      </c>
      <c r="G8185" s="21">
        <f>VLOOKUP(dirty_cafe_sales!A8185,dirty_cafe_sales!A:S,17,FALSE)</f>
        <v>1</v>
      </c>
      <c r="H8185" s="21">
        <f>VLOOKUP(dirty_cafe_sales!A8185,dirty_cafe_sales!A:S,19,FALSE)</f>
        <v>1.5</v>
      </c>
    </row>
    <row r="8186" spans="1:8" x14ac:dyDescent="0.3">
      <c r="A8186" s="19" t="s">
        <v>8205</v>
      </c>
      <c r="B8186" s="19" t="str">
        <f>VLOOKUP(dirty_cafe_sales!A8186,dirty_cafe_sales!A:S,10,FALSE)</f>
        <v>Juice</v>
      </c>
      <c r="C8186" s="20">
        <f>VLOOKUP(dirty_cafe_sales!A8186,dirty_cafe_sales!A:S,16,FALSE)</f>
        <v>45247</v>
      </c>
      <c r="D8186" s="19" t="str">
        <f>VLOOKUP(dirty_cafe_sales!A8186,dirty_cafe_sales!A:S,15,FALSE)</f>
        <v>Takeaway</v>
      </c>
      <c r="E8186" s="19" t="str">
        <f>VLOOKUP(dirty_cafe_sales!A8186,dirty_cafe_sales!A:S,14,FALSE)</f>
        <v>Credit Card</v>
      </c>
      <c r="F8186" s="21">
        <f>VLOOKUP(dirty_cafe_sales!A8186,dirty_cafe_sales!A:S,18,FALSE)</f>
        <v>3</v>
      </c>
      <c r="G8186" s="21">
        <f>VLOOKUP(dirty_cafe_sales!A8186,dirty_cafe_sales!A:S,17,FALSE)</f>
        <v>3</v>
      </c>
      <c r="H8186" s="21">
        <f>VLOOKUP(dirty_cafe_sales!A8186,dirty_cafe_sales!A:S,19,FALSE)</f>
        <v>9</v>
      </c>
    </row>
    <row r="8187" spans="1:8" x14ac:dyDescent="0.3">
      <c r="A8187" s="19" t="s">
        <v>8206</v>
      </c>
      <c r="B8187" s="19" t="str">
        <f>VLOOKUP(dirty_cafe_sales!A8187,dirty_cafe_sales!A:S,10,FALSE)</f>
        <v>Juice</v>
      </c>
      <c r="C8187" s="20">
        <f>VLOOKUP(dirty_cafe_sales!A8187,dirty_cafe_sales!A:S,16,FALSE)</f>
        <v>45045</v>
      </c>
      <c r="D8187" s="19" t="str">
        <f>VLOOKUP(dirty_cafe_sales!A8187,dirty_cafe_sales!A:S,15,FALSE)</f>
        <v>In-store</v>
      </c>
      <c r="E8187" s="19" t="str">
        <f>VLOOKUP(dirty_cafe_sales!A8187,dirty_cafe_sales!A:S,14,FALSE)</f>
        <v>Unknown</v>
      </c>
      <c r="F8187" s="21">
        <f>VLOOKUP(dirty_cafe_sales!A8187,dirty_cafe_sales!A:S,18,FALSE)</f>
        <v>3</v>
      </c>
      <c r="G8187" s="21">
        <f>VLOOKUP(dirty_cafe_sales!A8187,dirty_cafe_sales!A:S,17,FALSE)</f>
        <v>1</v>
      </c>
      <c r="H8187" s="21">
        <f>VLOOKUP(dirty_cafe_sales!A8187,dirty_cafe_sales!A:S,19,FALSE)</f>
        <v>3</v>
      </c>
    </row>
    <row r="8188" spans="1:8" x14ac:dyDescent="0.3">
      <c r="A8188" s="19" t="s">
        <v>8207</v>
      </c>
      <c r="B8188" s="19" t="str">
        <f>VLOOKUP(dirty_cafe_sales!A8188,dirty_cafe_sales!A:S,10,FALSE)</f>
        <v>Coffee</v>
      </c>
      <c r="C8188" s="20">
        <f>VLOOKUP(dirty_cafe_sales!A8188,dirty_cafe_sales!A:S,16,FALSE)</f>
        <v>45060</v>
      </c>
      <c r="D8188" s="19" t="str">
        <f>VLOOKUP(dirty_cafe_sales!A8188,dirty_cafe_sales!A:S,15,FALSE)</f>
        <v>Unknown</v>
      </c>
      <c r="E8188" s="19" t="str">
        <f>VLOOKUP(dirty_cafe_sales!A8188,dirty_cafe_sales!A:S,14,FALSE)</f>
        <v>Credit Card</v>
      </c>
      <c r="F8188" s="21">
        <f>VLOOKUP(dirty_cafe_sales!A8188,dirty_cafe_sales!A:S,18,FALSE)</f>
        <v>2</v>
      </c>
      <c r="G8188" s="21">
        <f>VLOOKUP(dirty_cafe_sales!A8188,dirty_cafe_sales!A:S,17,FALSE)</f>
        <v>1</v>
      </c>
      <c r="H8188" s="21">
        <f>VLOOKUP(dirty_cafe_sales!A8188,dirty_cafe_sales!A:S,19,FALSE)</f>
        <v>2</v>
      </c>
    </row>
    <row r="8189" spans="1:8" x14ac:dyDescent="0.3">
      <c r="A8189" s="19" t="s">
        <v>8208</v>
      </c>
      <c r="B8189" s="19" t="str">
        <f>VLOOKUP(dirty_cafe_sales!A8189,dirty_cafe_sales!A:S,10,FALSE)</f>
        <v>Smoothie</v>
      </c>
      <c r="C8189" s="20">
        <f>VLOOKUP(dirty_cafe_sales!A8189,dirty_cafe_sales!A:S,16,FALSE)</f>
        <v>45147</v>
      </c>
      <c r="D8189" s="19" t="str">
        <f>VLOOKUP(dirty_cafe_sales!A8189,dirty_cafe_sales!A:S,15,FALSE)</f>
        <v>Takeaway</v>
      </c>
      <c r="E8189" s="19" t="str">
        <f>VLOOKUP(dirty_cafe_sales!A8189,dirty_cafe_sales!A:S,14,FALSE)</f>
        <v>Cash</v>
      </c>
      <c r="F8189" s="21">
        <f>VLOOKUP(dirty_cafe_sales!A8189,dirty_cafe_sales!A:S,18,FALSE)</f>
        <v>4</v>
      </c>
      <c r="G8189" s="21">
        <f>VLOOKUP(dirty_cafe_sales!A8189,dirty_cafe_sales!A:S,17,FALSE)</f>
        <v>1</v>
      </c>
      <c r="H8189" s="21">
        <f>VLOOKUP(dirty_cafe_sales!A8189,dirty_cafe_sales!A:S,19,FALSE)</f>
        <v>4</v>
      </c>
    </row>
    <row r="8190" spans="1:8" x14ac:dyDescent="0.3">
      <c r="A8190" s="19" t="s">
        <v>8209</v>
      </c>
      <c r="B8190" s="19" t="str">
        <f>VLOOKUP(dirty_cafe_sales!A8190,dirty_cafe_sales!A:S,10,FALSE)</f>
        <v>Cookie</v>
      </c>
      <c r="C8190" s="20">
        <f>VLOOKUP(dirty_cafe_sales!A8190,dirty_cafe_sales!A:S,16,FALSE)</f>
        <v>45054</v>
      </c>
      <c r="D8190" s="19" t="str">
        <f>VLOOKUP(dirty_cafe_sales!A8190,dirty_cafe_sales!A:S,15,FALSE)</f>
        <v>Takeaway</v>
      </c>
      <c r="E8190" s="19" t="str">
        <f>VLOOKUP(dirty_cafe_sales!A8190,dirty_cafe_sales!A:S,14,FALSE)</f>
        <v>Unknown</v>
      </c>
      <c r="F8190" s="21">
        <f>VLOOKUP(dirty_cafe_sales!A8190,dirty_cafe_sales!A:S,18,FALSE)</f>
        <v>1</v>
      </c>
      <c r="G8190" s="21">
        <f>VLOOKUP(dirty_cafe_sales!A8190,dirty_cafe_sales!A:S,17,FALSE)</f>
        <v>2</v>
      </c>
      <c r="H8190" s="21">
        <f>VLOOKUP(dirty_cafe_sales!A8190,dirty_cafe_sales!A:S,19,FALSE)</f>
        <v>2</v>
      </c>
    </row>
    <row r="8191" spans="1:8" x14ac:dyDescent="0.3">
      <c r="A8191" s="19" t="s">
        <v>8210</v>
      </c>
      <c r="B8191" s="19" t="str">
        <f>VLOOKUP(dirty_cafe_sales!A8191,dirty_cafe_sales!A:S,10,FALSE)</f>
        <v>Salad</v>
      </c>
      <c r="C8191" s="20">
        <f>VLOOKUP(dirty_cafe_sales!A8191,dirty_cafe_sales!A:S,16,FALSE)</f>
        <v>44940</v>
      </c>
      <c r="D8191" s="19" t="str">
        <f>VLOOKUP(dirty_cafe_sales!A8191,dirty_cafe_sales!A:S,15,FALSE)</f>
        <v>Takeaway</v>
      </c>
      <c r="E8191" s="19" t="str">
        <f>VLOOKUP(dirty_cafe_sales!A8191,dirty_cafe_sales!A:S,14,FALSE)</f>
        <v>Credit Card</v>
      </c>
      <c r="F8191" s="21">
        <f>VLOOKUP(dirty_cafe_sales!A8191,dirty_cafe_sales!A:S,18,FALSE)</f>
        <v>5</v>
      </c>
      <c r="G8191" s="21">
        <f>VLOOKUP(dirty_cafe_sales!A8191,dirty_cafe_sales!A:S,17,FALSE)</f>
        <v>3</v>
      </c>
      <c r="H8191" s="21">
        <f>VLOOKUP(dirty_cafe_sales!A8191,dirty_cafe_sales!A:S,19,FALSE)</f>
        <v>15</v>
      </c>
    </row>
    <row r="8192" spans="1:8" x14ac:dyDescent="0.3">
      <c r="A8192" s="19" t="s">
        <v>8211</v>
      </c>
      <c r="B8192" s="19" t="str">
        <f>VLOOKUP(dirty_cafe_sales!A8192,dirty_cafe_sales!A:S,10,FALSE)</f>
        <v>Coffee</v>
      </c>
      <c r="C8192" s="20">
        <f>VLOOKUP(dirty_cafe_sales!A8192,dirty_cafe_sales!A:S,16,FALSE)</f>
        <v>45100</v>
      </c>
      <c r="D8192" s="19" t="str">
        <f>VLOOKUP(dirty_cafe_sales!A8192,dirty_cafe_sales!A:S,15,FALSE)</f>
        <v>Unknown</v>
      </c>
      <c r="E8192" s="19" t="str">
        <f>VLOOKUP(dirty_cafe_sales!A8192,dirty_cafe_sales!A:S,14,FALSE)</f>
        <v>Unknown</v>
      </c>
      <c r="F8192" s="21">
        <f>VLOOKUP(dirty_cafe_sales!A8192,dirty_cafe_sales!A:S,18,FALSE)</f>
        <v>2</v>
      </c>
      <c r="G8192" s="21">
        <f>VLOOKUP(dirty_cafe_sales!A8192,dirty_cafe_sales!A:S,17,FALSE)</f>
        <v>3</v>
      </c>
      <c r="H8192" s="21">
        <f>VLOOKUP(dirty_cafe_sales!A8192,dirty_cafe_sales!A:S,19,FALSE)</f>
        <v>6</v>
      </c>
    </row>
    <row r="8193" spans="1:8" x14ac:dyDescent="0.3">
      <c r="A8193" s="19" t="s">
        <v>8212</v>
      </c>
      <c r="B8193" s="19" t="str">
        <f>VLOOKUP(dirty_cafe_sales!A8193,dirty_cafe_sales!A:S,10,FALSE)</f>
        <v>Coffee</v>
      </c>
      <c r="C8193" s="20">
        <f>VLOOKUP(dirty_cafe_sales!A8193,dirty_cafe_sales!A:S,16,FALSE)</f>
        <v>45257</v>
      </c>
      <c r="D8193" s="19" t="str">
        <f>VLOOKUP(dirty_cafe_sales!A8193,dirty_cafe_sales!A:S,15,FALSE)</f>
        <v>In-store</v>
      </c>
      <c r="E8193" s="19" t="str">
        <f>VLOOKUP(dirty_cafe_sales!A8193,dirty_cafe_sales!A:S,14,FALSE)</f>
        <v>Credit Card</v>
      </c>
      <c r="F8193" s="21">
        <f>VLOOKUP(dirty_cafe_sales!A8193,dirty_cafe_sales!A:S,18,FALSE)</f>
        <v>2</v>
      </c>
      <c r="G8193" s="21">
        <f>VLOOKUP(dirty_cafe_sales!A8193,dirty_cafe_sales!A:S,17,FALSE)</f>
        <v>4</v>
      </c>
      <c r="H8193" s="21">
        <f>VLOOKUP(dirty_cafe_sales!A8193,dirty_cafe_sales!A:S,19,FALSE)</f>
        <v>8</v>
      </c>
    </row>
    <row r="8194" spans="1:8" x14ac:dyDescent="0.3">
      <c r="A8194" s="19" t="s">
        <v>8213</v>
      </c>
      <c r="B8194" s="19" t="str">
        <f>VLOOKUP(dirty_cafe_sales!A8194,dirty_cafe_sales!A:S,10,FALSE)</f>
        <v>Juice</v>
      </c>
      <c r="C8194" s="20">
        <f>VLOOKUP(dirty_cafe_sales!A8194,dirty_cafe_sales!A:S,16,FALSE)</f>
        <v>45266</v>
      </c>
      <c r="D8194" s="19" t="str">
        <f>VLOOKUP(dirty_cafe_sales!A8194,dirty_cafe_sales!A:S,15,FALSE)</f>
        <v>Unknown</v>
      </c>
      <c r="E8194" s="19" t="str">
        <f>VLOOKUP(dirty_cafe_sales!A8194,dirty_cafe_sales!A:S,14,FALSE)</f>
        <v>Unknown</v>
      </c>
      <c r="F8194" s="21">
        <f>VLOOKUP(dirty_cafe_sales!A8194,dirty_cafe_sales!A:S,18,FALSE)</f>
        <v>3</v>
      </c>
      <c r="G8194" s="21">
        <f>VLOOKUP(dirty_cafe_sales!A8194,dirty_cafe_sales!A:S,17,FALSE)</f>
        <v>2</v>
      </c>
      <c r="H8194" s="21">
        <f>VLOOKUP(dirty_cafe_sales!A8194,dirty_cafe_sales!A:S,19,FALSE)</f>
        <v>6</v>
      </c>
    </row>
    <row r="8195" spans="1:8" x14ac:dyDescent="0.3">
      <c r="A8195" s="19" t="s">
        <v>8214</v>
      </c>
      <c r="B8195" s="19" t="str">
        <f>VLOOKUP(dirty_cafe_sales!A8195,dirty_cafe_sales!A:S,10,FALSE)</f>
        <v>Smoothie</v>
      </c>
      <c r="C8195" s="20">
        <f>VLOOKUP(dirty_cafe_sales!A8195,dirty_cafe_sales!A:S,16,FALSE)</f>
        <v>45036</v>
      </c>
      <c r="D8195" s="19" t="str">
        <f>VLOOKUP(dirty_cafe_sales!A8195,dirty_cafe_sales!A:S,15,FALSE)</f>
        <v>Unknown</v>
      </c>
      <c r="E8195" s="19" t="str">
        <f>VLOOKUP(dirty_cafe_sales!A8195,dirty_cafe_sales!A:S,14,FALSE)</f>
        <v>Unknown</v>
      </c>
      <c r="F8195" s="21">
        <f>VLOOKUP(dirty_cafe_sales!A8195,dirty_cafe_sales!A:S,18,FALSE)</f>
        <v>4</v>
      </c>
      <c r="G8195" s="21">
        <f>VLOOKUP(dirty_cafe_sales!A8195,dirty_cafe_sales!A:S,17,FALSE)</f>
        <v>4</v>
      </c>
      <c r="H8195" s="21">
        <f>VLOOKUP(dirty_cafe_sales!A8195,dirty_cafe_sales!A:S,19,FALSE)</f>
        <v>16</v>
      </c>
    </row>
    <row r="8196" spans="1:8" x14ac:dyDescent="0.3">
      <c r="A8196" s="19" t="s">
        <v>8215</v>
      </c>
      <c r="B8196" s="19" t="str">
        <f>VLOOKUP(dirty_cafe_sales!A8196,dirty_cafe_sales!A:S,10,FALSE)</f>
        <v>Tea</v>
      </c>
      <c r="C8196" s="20">
        <f>VLOOKUP(dirty_cafe_sales!A8196,dirty_cafe_sales!A:S,16,FALSE)</f>
        <v>45016</v>
      </c>
      <c r="D8196" s="19" t="str">
        <f>VLOOKUP(dirty_cafe_sales!A8196,dirty_cafe_sales!A:S,15,FALSE)</f>
        <v>In-store</v>
      </c>
      <c r="E8196" s="19" t="str">
        <f>VLOOKUP(dirty_cafe_sales!A8196,dirty_cafe_sales!A:S,14,FALSE)</f>
        <v>Cash</v>
      </c>
      <c r="F8196" s="21">
        <f>VLOOKUP(dirty_cafe_sales!A8196,dirty_cafe_sales!A:S,18,FALSE)</f>
        <v>1.5</v>
      </c>
      <c r="G8196" s="21">
        <f>VLOOKUP(dirty_cafe_sales!A8196,dirty_cafe_sales!A:S,17,FALSE)</f>
        <v>3</v>
      </c>
      <c r="H8196" s="21">
        <f>VLOOKUP(dirty_cafe_sales!A8196,dirty_cafe_sales!A:S,19,FALSE)</f>
        <v>4.5</v>
      </c>
    </row>
    <row r="8197" spans="1:8" x14ac:dyDescent="0.3">
      <c r="A8197" s="19" t="s">
        <v>8216</v>
      </c>
      <c r="B8197" s="19" t="str">
        <f>VLOOKUP(dirty_cafe_sales!A8197,dirty_cafe_sales!A:S,10,FALSE)</f>
        <v>Salad</v>
      </c>
      <c r="C8197" s="20">
        <f>VLOOKUP(dirty_cafe_sales!A8197,dirty_cafe_sales!A:S,16,FALSE)</f>
        <v>45149</v>
      </c>
      <c r="D8197" s="19" t="str">
        <f>VLOOKUP(dirty_cafe_sales!A8197,dirty_cafe_sales!A:S,15,FALSE)</f>
        <v>Unknown</v>
      </c>
      <c r="E8197" s="19" t="str">
        <f>VLOOKUP(dirty_cafe_sales!A8197,dirty_cafe_sales!A:S,14,FALSE)</f>
        <v>Unknown</v>
      </c>
      <c r="F8197" s="21">
        <f>VLOOKUP(dirty_cafe_sales!A8197,dirty_cafe_sales!A:S,18,FALSE)</f>
        <v>5</v>
      </c>
      <c r="G8197" s="21">
        <f>VLOOKUP(dirty_cafe_sales!A8197,dirty_cafe_sales!A:S,17,FALSE)</f>
        <v>1</v>
      </c>
      <c r="H8197" s="21">
        <f>VLOOKUP(dirty_cafe_sales!A8197,dirty_cafe_sales!A:S,19,FALSE)</f>
        <v>5</v>
      </c>
    </row>
    <row r="8198" spans="1:8" x14ac:dyDescent="0.3">
      <c r="A8198" s="19" t="s">
        <v>8217</v>
      </c>
      <c r="B8198" s="19" t="str">
        <f>VLOOKUP(dirty_cafe_sales!A8198,dirty_cafe_sales!A:S,10,FALSE)</f>
        <v>Salad</v>
      </c>
      <c r="C8198" s="20">
        <f>VLOOKUP(dirty_cafe_sales!A8198,dirty_cafe_sales!A:S,16,FALSE)</f>
        <v>45155</v>
      </c>
      <c r="D8198" s="19" t="str">
        <f>VLOOKUP(dirty_cafe_sales!A8198,dirty_cafe_sales!A:S,15,FALSE)</f>
        <v>Unknown</v>
      </c>
      <c r="E8198" s="19" t="str">
        <f>VLOOKUP(dirty_cafe_sales!A8198,dirty_cafe_sales!A:S,14,FALSE)</f>
        <v>Unknown</v>
      </c>
      <c r="F8198" s="21">
        <f>VLOOKUP(dirty_cafe_sales!A8198,dirty_cafe_sales!A:S,18,FALSE)</f>
        <v>5</v>
      </c>
      <c r="G8198" s="21">
        <f>VLOOKUP(dirty_cafe_sales!A8198,dirty_cafe_sales!A:S,17,FALSE)</f>
        <v>1</v>
      </c>
      <c r="H8198" s="21">
        <f>VLOOKUP(dirty_cafe_sales!A8198,dirty_cafe_sales!A:S,19,FALSE)</f>
        <v>5</v>
      </c>
    </row>
    <row r="8199" spans="1:8" x14ac:dyDescent="0.3">
      <c r="A8199" s="19" t="s">
        <v>8218</v>
      </c>
      <c r="B8199" s="19" t="str">
        <f>VLOOKUP(dirty_cafe_sales!A8199,dirty_cafe_sales!A:S,10,FALSE)</f>
        <v>Salad</v>
      </c>
      <c r="C8199" s="20">
        <f>VLOOKUP(dirty_cafe_sales!A8199,dirty_cafe_sales!A:S,16,FALSE)</f>
        <v>45253</v>
      </c>
      <c r="D8199" s="19" t="str">
        <f>VLOOKUP(dirty_cafe_sales!A8199,dirty_cafe_sales!A:S,15,FALSE)</f>
        <v>Unknown</v>
      </c>
      <c r="E8199" s="19" t="str">
        <f>VLOOKUP(dirty_cafe_sales!A8199,dirty_cafe_sales!A:S,14,FALSE)</f>
        <v>Cash</v>
      </c>
      <c r="F8199" s="21">
        <f>VLOOKUP(dirty_cafe_sales!A8199,dirty_cafe_sales!A:S,18,FALSE)</f>
        <v>5</v>
      </c>
      <c r="G8199" s="21">
        <f>VLOOKUP(dirty_cafe_sales!A8199,dirty_cafe_sales!A:S,17,FALSE)</f>
        <v>1</v>
      </c>
      <c r="H8199" s="21">
        <f>VLOOKUP(dirty_cafe_sales!A8199,dirty_cafe_sales!A:S,19,FALSE)</f>
        <v>5</v>
      </c>
    </row>
    <row r="8200" spans="1:8" x14ac:dyDescent="0.3">
      <c r="A8200" s="19" t="s">
        <v>8219</v>
      </c>
      <c r="B8200" s="19" t="str">
        <f>VLOOKUP(dirty_cafe_sales!A8200,dirty_cafe_sales!A:S,10,FALSE)</f>
        <v>Coffee</v>
      </c>
      <c r="C8200" s="20">
        <f>VLOOKUP(dirty_cafe_sales!A8200,dirty_cafe_sales!A:S,16,FALSE)</f>
        <v>45101</v>
      </c>
      <c r="D8200" s="19" t="str">
        <f>VLOOKUP(dirty_cafe_sales!A8200,dirty_cafe_sales!A:S,15,FALSE)</f>
        <v>Takeaway</v>
      </c>
      <c r="E8200" s="19" t="str">
        <f>VLOOKUP(dirty_cafe_sales!A8200,dirty_cafe_sales!A:S,14,FALSE)</f>
        <v>Unknown</v>
      </c>
      <c r="F8200" s="21">
        <f>VLOOKUP(dirty_cafe_sales!A8200,dirty_cafe_sales!A:S,18,FALSE)</f>
        <v>2</v>
      </c>
      <c r="G8200" s="21">
        <f>VLOOKUP(dirty_cafe_sales!A8200,dirty_cafe_sales!A:S,17,FALSE)</f>
        <v>4</v>
      </c>
      <c r="H8200" s="21">
        <f>VLOOKUP(dirty_cafe_sales!A8200,dirty_cafe_sales!A:S,19,FALSE)</f>
        <v>8</v>
      </c>
    </row>
    <row r="8201" spans="1:8" x14ac:dyDescent="0.3">
      <c r="A8201" s="19" t="s">
        <v>8220</v>
      </c>
      <c r="B8201" s="19" t="str">
        <f>VLOOKUP(dirty_cafe_sales!A8201,dirty_cafe_sales!A:S,10,FALSE)</f>
        <v>Tea</v>
      </c>
      <c r="C8201" s="20">
        <f>VLOOKUP(dirty_cafe_sales!A8201,dirty_cafe_sales!A:S,16,FALSE)</f>
        <v>45103</v>
      </c>
      <c r="D8201" s="19" t="str">
        <f>VLOOKUP(dirty_cafe_sales!A8201,dirty_cafe_sales!A:S,15,FALSE)</f>
        <v>Unknown</v>
      </c>
      <c r="E8201" s="19" t="str">
        <f>VLOOKUP(dirty_cafe_sales!A8201,dirty_cafe_sales!A:S,14,FALSE)</f>
        <v>Digital Wallet</v>
      </c>
      <c r="F8201" s="21">
        <f>VLOOKUP(dirty_cafe_sales!A8201,dirty_cafe_sales!A:S,18,FALSE)</f>
        <v>1.5</v>
      </c>
      <c r="G8201" s="21">
        <f>VLOOKUP(dirty_cafe_sales!A8201,dirty_cafe_sales!A:S,17,FALSE)</f>
        <v>4</v>
      </c>
      <c r="H8201" s="21">
        <f>VLOOKUP(dirty_cafe_sales!A8201,dirty_cafe_sales!A:S,19,FALSE)</f>
        <v>6</v>
      </c>
    </row>
    <row r="8202" spans="1:8" x14ac:dyDescent="0.3">
      <c r="A8202" s="19" t="s">
        <v>8221</v>
      </c>
      <c r="B8202" s="19" t="str">
        <f>VLOOKUP(dirty_cafe_sales!A8202,dirty_cafe_sales!A:S,10,FALSE)</f>
        <v>Tea</v>
      </c>
      <c r="C8202" s="20">
        <f>VLOOKUP(dirty_cafe_sales!A8202,dirty_cafe_sales!A:S,16,FALSE)</f>
        <v>45189</v>
      </c>
      <c r="D8202" s="19" t="str">
        <f>VLOOKUP(dirty_cafe_sales!A8202,dirty_cafe_sales!A:S,15,FALSE)</f>
        <v>Unknown</v>
      </c>
      <c r="E8202" s="19" t="str">
        <f>VLOOKUP(dirty_cafe_sales!A8202,dirty_cafe_sales!A:S,14,FALSE)</f>
        <v>Cash</v>
      </c>
      <c r="F8202" s="21">
        <f>VLOOKUP(dirty_cafe_sales!A8202,dirty_cafe_sales!A:S,18,FALSE)</f>
        <v>0</v>
      </c>
      <c r="G8202" s="21">
        <f>VLOOKUP(dirty_cafe_sales!A8202,dirty_cafe_sales!A:S,17,FALSE)</f>
        <v>5</v>
      </c>
      <c r="H8202" s="21">
        <f>VLOOKUP(dirty_cafe_sales!A8202,dirty_cafe_sales!A:S,19,FALSE)</f>
        <v>0</v>
      </c>
    </row>
    <row r="8203" spans="1:8" x14ac:dyDescent="0.3">
      <c r="A8203" s="19" t="s">
        <v>8222</v>
      </c>
      <c r="B8203" s="19" t="str">
        <f>VLOOKUP(dirty_cafe_sales!A8203,dirty_cafe_sales!A:S,10,FALSE)</f>
        <v>Coffee</v>
      </c>
      <c r="C8203" s="20">
        <f>VLOOKUP(dirty_cafe_sales!A8203,dirty_cafe_sales!A:S,16,FALSE)</f>
        <v>45024</v>
      </c>
      <c r="D8203" s="19" t="str">
        <f>VLOOKUP(dirty_cafe_sales!A8203,dirty_cafe_sales!A:S,15,FALSE)</f>
        <v>Unknown</v>
      </c>
      <c r="E8203" s="19" t="str">
        <f>VLOOKUP(dirty_cafe_sales!A8203,dirty_cafe_sales!A:S,14,FALSE)</f>
        <v>Digital Wallet</v>
      </c>
      <c r="F8203" s="21">
        <f>VLOOKUP(dirty_cafe_sales!A8203,dirty_cafe_sales!A:S,18,FALSE)</f>
        <v>2</v>
      </c>
      <c r="G8203" s="21">
        <f>VLOOKUP(dirty_cafe_sales!A8203,dirty_cafe_sales!A:S,17,FALSE)</f>
        <v>2</v>
      </c>
      <c r="H8203" s="21">
        <f>VLOOKUP(dirty_cafe_sales!A8203,dirty_cafe_sales!A:S,19,FALSE)</f>
        <v>4</v>
      </c>
    </row>
    <row r="8204" spans="1:8" x14ac:dyDescent="0.3">
      <c r="A8204" s="19" t="s">
        <v>8223</v>
      </c>
      <c r="B8204" s="19" t="str">
        <f>VLOOKUP(dirty_cafe_sales!A8204,dirty_cafe_sales!A:S,10,FALSE)</f>
        <v>Smoothie</v>
      </c>
      <c r="C8204" s="20">
        <f>VLOOKUP(dirty_cafe_sales!A8204,dirty_cafe_sales!A:S,16,FALSE)</f>
        <v>44994</v>
      </c>
      <c r="D8204" s="19" t="str">
        <f>VLOOKUP(dirty_cafe_sales!A8204,dirty_cafe_sales!A:S,15,FALSE)</f>
        <v>Takeaway</v>
      </c>
      <c r="E8204" s="19" t="str">
        <f>VLOOKUP(dirty_cafe_sales!A8204,dirty_cafe_sales!A:S,14,FALSE)</f>
        <v>Credit Card</v>
      </c>
      <c r="F8204" s="21">
        <f>VLOOKUP(dirty_cafe_sales!A8204,dirty_cafe_sales!A:S,18,FALSE)</f>
        <v>4</v>
      </c>
      <c r="G8204" s="21">
        <f>VLOOKUP(dirty_cafe_sales!A8204,dirty_cafe_sales!A:S,17,FALSE)</f>
        <v>1</v>
      </c>
      <c r="H8204" s="21">
        <f>VLOOKUP(dirty_cafe_sales!A8204,dirty_cafe_sales!A:S,19,FALSE)</f>
        <v>4</v>
      </c>
    </row>
    <row r="8205" spans="1:8" x14ac:dyDescent="0.3">
      <c r="A8205" s="19" t="s">
        <v>8224</v>
      </c>
      <c r="B8205" s="19" t="str">
        <f>VLOOKUP(dirty_cafe_sales!A8205,dirty_cafe_sales!A:S,10,FALSE)</f>
        <v>Unknown</v>
      </c>
      <c r="C8205" s="20">
        <f>VLOOKUP(dirty_cafe_sales!A8205,dirty_cafe_sales!A:S,16,FALSE)</f>
        <v>44945</v>
      </c>
      <c r="D8205" s="19" t="str">
        <f>VLOOKUP(dirty_cafe_sales!A8205,dirty_cafe_sales!A:S,15,FALSE)</f>
        <v>Takeaway</v>
      </c>
      <c r="E8205" s="19" t="str">
        <f>VLOOKUP(dirty_cafe_sales!A8205,dirty_cafe_sales!A:S,14,FALSE)</f>
        <v>Unknown</v>
      </c>
      <c r="F8205" s="21">
        <f>VLOOKUP(dirty_cafe_sales!A8205,dirty_cafe_sales!A:S,18,FALSE)</f>
        <v>3</v>
      </c>
      <c r="G8205" s="21">
        <f>VLOOKUP(dirty_cafe_sales!A8205,dirty_cafe_sales!A:S,17,FALSE)</f>
        <v>4</v>
      </c>
      <c r="H8205" s="21">
        <f>VLOOKUP(dirty_cafe_sales!A8205,dirty_cafe_sales!A:S,19,FALSE)</f>
        <v>12</v>
      </c>
    </row>
    <row r="8206" spans="1:8" x14ac:dyDescent="0.3">
      <c r="A8206" s="19" t="s">
        <v>8225</v>
      </c>
      <c r="B8206" s="19" t="str">
        <f>VLOOKUP(dirty_cafe_sales!A8206,dirty_cafe_sales!A:S,10,FALSE)</f>
        <v>Cake</v>
      </c>
      <c r="C8206" s="20">
        <f>VLOOKUP(dirty_cafe_sales!A8206,dirty_cafe_sales!A:S,16,FALSE)</f>
        <v>45006</v>
      </c>
      <c r="D8206" s="19" t="str">
        <f>VLOOKUP(dirty_cafe_sales!A8206,dirty_cafe_sales!A:S,15,FALSE)</f>
        <v>Takeaway</v>
      </c>
      <c r="E8206" s="19" t="str">
        <f>VLOOKUP(dirty_cafe_sales!A8206,dirty_cafe_sales!A:S,14,FALSE)</f>
        <v>Digital Wallet</v>
      </c>
      <c r="F8206" s="21">
        <f>VLOOKUP(dirty_cafe_sales!A8206,dirty_cafe_sales!A:S,18,FALSE)</f>
        <v>3</v>
      </c>
      <c r="G8206" s="21">
        <f>VLOOKUP(dirty_cafe_sales!A8206,dirty_cafe_sales!A:S,17,FALSE)</f>
        <v>1</v>
      </c>
      <c r="H8206" s="21">
        <f>VLOOKUP(dirty_cafe_sales!A8206,dirty_cafe_sales!A:S,19,FALSE)</f>
        <v>3</v>
      </c>
    </row>
    <row r="8207" spans="1:8" x14ac:dyDescent="0.3">
      <c r="A8207" s="19" t="s">
        <v>8226</v>
      </c>
      <c r="B8207" s="19" t="str">
        <f>VLOOKUP(dirty_cafe_sales!A8207,dirty_cafe_sales!A:S,10,FALSE)</f>
        <v>Coffee</v>
      </c>
      <c r="C8207" s="20">
        <f>VLOOKUP(dirty_cafe_sales!A8207,dirty_cafe_sales!A:S,16,FALSE)</f>
        <v>45003</v>
      </c>
      <c r="D8207" s="19" t="str">
        <f>VLOOKUP(dirty_cafe_sales!A8207,dirty_cafe_sales!A:S,15,FALSE)</f>
        <v>Unknown</v>
      </c>
      <c r="E8207" s="19" t="str">
        <f>VLOOKUP(dirty_cafe_sales!A8207,dirty_cafe_sales!A:S,14,FALSE)</f>
        <v>Unknown</v>
      </c>
      <c r="F8207" s="21">
        <f>VLOOKUP(dirty_cafe_sales!A8207,dirty_cafe_sales!A:S,18,FALSE)</f>
        <v>2</v>
      </c>
      <c r="G8207" s="21">
        <f>VLOOKUP(dirty_cafe_sales!A8207,dirty_cafe_sales!A:S,17,FALSE)</f>
        <v>4</v>
      </c>
      <c r="H8207" s="21">
        <f>VLOOKUP(dirty_cafe_sales!A8207,dirty_cafe_sales!A:S,19,FALSE)</f>
        <v>8</v>
      </c>
    </row>
    <row r="8208" spans="1:8" x14ac:dyDescent="0.3">
      <c r="A8208" s="19" t="s">
        <v>8227</v>
      </c>
      <c r="B8208" s="19" t="str">
        <f>VLOOKUP(dirty_cafe_sales!A8208,dirty_cafe_sales!A:S,10,FALSE)</f>
        <v>Smoothie</v>
      </c>
      <c r="C8208" s="20">
        <f>VLOOKUP(dirty_cafe_sales!A8208,dirty_cafe_sales!A:S,16,FALSE)</f>
        <v>45261</v>
      </c>
      <c r="D8208" s="19" t="str">
        <f>VLOOKUP(dirty_cafe_sales!A8208,dirty_cafe_sales!A:S,15,FALSE)</f>
        <v>Unknown</v>
      </c>
      <c r="E8208" s="19" t="str">
        <f>VLOOKUP(dirty_cafe_sales!A8208,dirty_cafe_sales!A:S,14,FALSE)</f>
        <v>Cash</v>
      </c>
      <c r="F8208" s="21">
        <f>VLOOKUP(dirty_cafe_sales!A8208,dirty_cafe_sales!A:S,18,FALSE)</f>
        <v>4</v>
      </c>
      <c r="G8208" s="21">
        <f>VLOOKUP(dirty_cafe_sales!A8208,dirty_cafe_sales!A:S,17,FALSE)</f>
        <v>1</v>
      </c>
      <c r="H8208" s="21">
        <f>VLOOKUP(dirty_cafe_sales!A8208,dirty_cafe_sales!A:S,19,FALSE)</f>
        <v>4</v>
      </c>
    </row>
    <row r="8209" spans="1:8" x14ac:dyDescent="0.3">
      <c r="A8209" s="19" t="s">
        <v>8228</v>
      </c>
      <c r="B8209" s="19" t="str">
        <f>VLOOKUP(dirty_cafe_sales!A8209,dirty_cafe_sales!A:S,10,FALSE)</f>
        <v>Sandwich</v>
      </c>
      <c r="C8209" s="20">
        <f>VLOOKUP(dirty_cafe_sales!A8209,dirty_cafe_sales!A:S,16,FALSE)</f>
        <v>45248</v>
      </c>
      <c r="D8209" s="19" t="str">
        <f>VLOOKUP(dirty_cafe_sales!A8209,dirty_cafe_sales!A:S,15,FALSE)</f>
        <v>Takeaway</v>
      </c>
      <c r="E8209" s="19" t="str">
        <f>VLOOKUP(dirty_cafe_sales!A8209,dirty_cafe_sales!A:S,14,FALSE)</f>
        <v>Cash</v>
      </c>
      <c r="F8209" s="21">
        <f>VLOOKUP(dirty_cafe_sales!A8209,dirty_cafe_sales!A:S,18,FALSE)</f>
        <v>4</v>
      </c>
      <c r="G8209" s="21">
        <f>VLOOKUP(dirty_cafe_sales!A8209,dirty_cafe_sales!A:S,17,FALSE)</f>
        <v>5</v>
      </c>
      <c r="H8209" s="21">
        <f>VLOOKUP(dirty_cafe_sales!A8209,dirty_cafe_sales!A:S,19,FALSE)</f>
        <v>20</v>
      </c>
    </row>
    <row r="8210" spans="1:8" x14ac:dyDescent="0.3">
      <c r="A8210" s="19" t="s">
        <v>8229</v>
      </c>
      <c r="B8210" s="19" t="str">
        <f>VLOOKUP(dirty_cafe_sales!A8210,dirty_cafe_sales!A:S,10,FALSE)</f>
        <v>Smoothie</v>
      </c>
      <c r="C8210" s="20">
        <f>VLOOKUP(dirty_cafe_sales!A8210,dirty_cafe_sales!A:S,16,FALSE)</f>
        <v>45109</v>
      </c>
      <c r="D8210" s="19" t="str">
        <f>VLOOKUP(dirty_cafe_sales!A8210,dirty_cafe_sales!A:S,15,FALSE)</f>
        <v>Takeaway</v>
      </c>
      <c r="E8210" s="19" t="str">
        <f>VLOOKUP(dirty_cafe_sales!A8210,dirty_cafe_sales!A:S,14,FALSE)</f>
        <v>Unknown</v>
      </c>
      <c r="F8210" s="21">
        <f>VLOOKUP(dirty_cafe_sales!A8210,dirty_cafe_sales!A:S,18,FALSE)</f>
        <v>4</v>
      </c>
      <c r="G8210" s="21">
        <f>VLOOKUP(dirty_cafe_sales!A8210,dirty_cafe_sales!A:S,17,FALSE)</f>
        <v>1</v>
      </c>
      <c r="H8210" s="21">
        <f>VLOOKUP(dirty_cafe_sales!A8210,dirty_cafe_sales!A:S,19,FALSE)</f>
        <v>4</v>
      </c>
    </row>
    <row r="8211" spans="1:8" x14ac:dyDescent="0.3">
      <c r="A8211" s="19" t="s">
        <v>8230</v>
      </c>
      <c r="B8211" s="19" t="str">
        <f>VLOOKUP(dirty_cafe_sales!A8211,dirty_cafe_sales!A:S,10,FALSE)</f>
        <v>Coffee</v>
      </c>
      <c r="C8211" s="20">
        <f>VLOOKUP(dirty_cafe_sales!A8211,dirty_cafe_sales!A:S,16,FALSE)</f>
        <v>45252</v>
      </c>
      <c r="D8211" s="19" t="str">
        <f>VLOOKUP(dirty_cafe_sales!A8211,dirty_cafe_sales!A:S,15,FALSE)</f>
        <v>Unknown</v>
      </c>
      <c r="E8211" s="19" t="str">
        <f>VLOOKUP(dirty_cafe_sales!A8211,dirty_cafe_sales!A:S,14,FALSE)</f>
        <v>Digital Wallet</v>
      </c>
      <c r="F8211" s="21">
        <f>VLOOKUP(dirty_cafe_sales!A8211,dirty_cafe_sales!A:S,18,FALSE)</f>
        <v>2</v>
      </c>
      <c r="G8211" s="21">
        <f>VLOOKUP(dirty_cafe_sales!A8211,dirty_cafe_sales!A:S,17,FALSE)</f>
        <v>2</v>
      </c>
      <c r="H8211" s="21">
        <f>VLOOKUP(dirty_cafe_sales!A8211,dirty_cafe_sales!A:S,19,FALSE)</f>
        <v>4</v>
      </c>
    </row>
    <row r="8212" spans="1:8" x14ac:dyDescent="0.3">
      <c r="A8212" s="19" t="s">
        <v>8231</v>
      </c>
      <c r="B8212" s="19" t="str">
        <f>VLOOKUP(dirty_cafe_sales!A8212,dirty_cafe_sales!A:S,10,FALSE)</f>
        <v>Unknown</v>
      </c>
      <c r="C8212" s="20">
        <f>VLOOKUP(dirty_cafe_sales!A8212,dirty_cafe_sales!A:S,16,FALSE)</f>
        <v>45061</v>
      </c>
      <c r="D8212" s="19" t="str">
        <f>VLOOKUP(dirty_cafe_sales!A8212,dirty_cafe_sales!A:S,15,FALSE)</f>
        <v>Unknown</v>
      </c>
      <c r="E8212" s="19" t="str">
        <f>VLOOKUP(dirty_cafe_sales!A8212,dirty_cafe_sales!A:S,14,FALSE)</f>
        <v>Credit Card</v>
      </c>
      <c r="F8212" s="21">
        <f>VLOOKUP(dirty_cafe_sales!A8212,dirty_cafe_sales!A:S,18,FALSE)</f>
        <v>2</v>
      </c>
      <c r="G8212" s="21">
        <f>VLOOKUP(dirty_cafe_sales!A8212,dirty_cafe_sales!A:S,17,FALSE)</f>
        <v>1</v>
      </c>
      <c r="H8212" s="21">
        <f>VLOOKUP(dirty_cafe_sales!A8212,dirty_cafe_sales!A:S,19,FALSE)</f>
        <v>2</v>
      </c>
    </row>
    <row r="8213" spans="1:8" x14ac:dyDescent="0.3">
      <c r="A8213" s="19" t="s">
        <v>8232</v>
      </c>
      <c r="B8213" s="19" t="str">
        <f>VLOOKUP(dirty_cafe_sales!A8213,dirty_cafe_sales!A:S,10,FALSE)</f>
        <v>Juice</v>
      </c>
      <c r="C8213" s="20">
        <f>VLOOKUP(dirty_cafe_sales!A8213,dirty_cafe_sales!A:S,16,FALSE)</f>
        <v>45276</v>
      </c>
      <c r="D8213" s="19" t="str">
        <f>VLOOKUP(dirty_cafe_sales!A8213,dirty_cafe_sales!A:S,15,FALSE)</f>
        <v>Unknown</v>
      </c>
      <c r="E8213" s="19" t="str">
        <f>VLOOKUP(dirty_cafe_sales!A8213,dirty_cafe_sales!A:S,14,FALSE)</f>
        <v>Cash</v>
      </c>
      <c r="F8213" s="21">
        <f>VLOOKUP(dirty_cafe_sales!A8213,dirty_cafe_sales!A:S,18,FALSE)</f>
        <v>3</v>
      </c>
      <c r="G8213" s="21">
        <f>VLOOKUP(dirty_cafe_sales!A8213,dirty_cafe_sales!A:S,17,FALSE)</f>
        <v>5</v>
      </c>
      <c r="H8213" s="21">
        <f>VLOOKUP(dirty_cafe_sales!A8213,dirty_cafe_sales!A:S,19,FALSE)</f>
        <v>15</v>
      </c>
    </row>
    <row r="8214" spans="1:8" x14ac:dyDescent="0.3">
      <c r="A8214" s="19" t="s">
        <v>8233</v>
      </c>
      <c r="B8214" s="19" t="str">
        <f>VLOOKUP(dirty_cafe_sales!A8214,dirty_cafe_sales!A:S,10,FALSE)</f>
        <v>Coffee</v>
      </c>
      <c r="C8214" s="20">
        <f>VLOOKUP(dirty_cafe_sales!A8214,dirty_cafe_sales!A:S,16,FALSE)</f>
        <v>45268</v>
      </c>
      <c r="D8214" s="19" t="str">
        <f>VLOOKUP(dirty_cafe_sales!A8214,dirty_cafe_sales!A:S,15,FALSE)</f>
        <v>Unknown</v>
      </c>
      <c r="E8214" s="19" t="str">
        <f>VLOOKUP(dirty_cafe_sales!A8214,dirty_cafe_sales!A:S,14,FALSE)</f>
        <v>Digital Wallet</v>
      </c>
      <c r="F8214" s="21">
        <f>VLOOKUP(dirty_cafe_sales!A8214,dirty_cafe_sales!A:S,18,FALSE)</f>
        <v>2</v>
      </c>
      <c r="G8214" s="21">
        <f>VLOOKUP(dirty_cafe_sales!A8214,dirty_cafe_sales!A:S,17,FALSE)</f>
        <v>4</v>
      </c>
      <c r="H8214" s="21">
        <f>VLOOKUP(dirty_cafe_sales!A8214,dirty_cafe_sales!A:S,19,FALSE)</f>
        <v>8</v>
      </c>
    </row>
    <row r="8215" spans="1:8" x14ac:dyDescent="0.3">
      <c r="A8215" s="19" t="s">
        <v>8234</v>
      </c>
      <c r="B8215" s="19" t="str">
        <f>VLOOKUP(dirty_cafe_sales!A8215,dirty_cafe_sales!A:S,10,FALSE)</f>
        <v>Tea</v>
      </c>
      <c r="C8215" s="20">
        <f>VLOOKUP(dirty_cafe_sales!A8215,dirty_cafe_sales!A:S,16,FALSE)</f>
        <v>45102</v>
      </c>
      <c r="D8215" s="19" t="str">
        <f>VLOOKUP(dirty_cafe_sales!A8215,dirty_cafe_sales!A:S,15,FALSE)</f>
        <v>Unknown</v>
      </c>
      <c r="E8215" s="19" t="str">
        <f>VLOOKUP(dirty_cafe_sales!A8215,dirty_cafe_sales!A:S,14,FALSE)</f>
        <v>Unknown</v>
      </c>
      <c r="F8215" s="21">
        <f>VLOOKUP(dirty_cafe_sales!A8215,dirty_cafe_sales!A:S,18,FALSE)</f>
        <v>1.5</v>
      </c>
      <c r="G8215" s="21">
        <f>VLOOKUP(dirty_cafe_sales!A8215,dirty_cafe_sales!A:S,17,FALSE)</f>
        <v>4</v>
      </c>
      <c r="H8215" s="21">
        <f>VLOOKUP(dirty_cafe_sales!A8215,dirty_cafe_sales!A:S,19,FALSE)</f>
        <v>6</v>
      </c>
    </row>
    <row r="8216" spans="1:8" x14ac:dyDescent="0.3">
      <c r="A8216" s="19" t="s">
        <v>8235</v>
      </c>
      <c r="B8216" s="19" t="str">
        <f>VLOOKUP(dirty_cafe_sales!A8216,dirty_cafe_sales!A:S,10,FALSE)</f>
        <v>Cookie</v>
      </c>
      <c r="C8216" s="20">
        <f>VLOOKUP(dirty_cafe_sales!A8216,dirty_cafe_sales!A:S,16,FALSE)</f>
        <v>45058</v>
      </c>
      <c r="D8216" s="19" t="str">
        <f>VLOOKUP(dirty_cafe_sales!A8216,dirty_cafe_sales!A:S,15,FALSE)</f>
        <v>Takeaway</v>
      </c>
      <c r="E8216" s="19" t="str">
        <f>VLOOKUP(dirty_cafe_sales!A8216,dirty_cafe_sales!A:S,14,FALSE)</f>
        <v>Unknown</v>
      </c>
      <c r="F8216" s="21">
        <f>VLOOKUP(dirty_cafe_sales!A8216,dirty_cafe_sales!A:S,18,FALSE)</f>
        <v>1</v>
      </c>
      <c r="G8216" s="21">
        <f>VLOOKUP(dirty_cafe_sales!A8216,dirty_cafe_sales!A:S,17,FALSE)</f>
        <v>1</v>
      </c>
      <c r="H8216" s="21">
        <f>VLOOKUP(dirty_cafe_sales!A8216,dirty_cafe_sales!A:S,19,FALSE)</f>
        <v>1</v>
      </c>
    </row>
    <row r="8217" spans="1:8" x14ac:dyDescent="0.3">
      <c r="A8217" s="19" t="s">
        <v>8236</v>
      </c>
      <c r="B8217" s="19" t="str">
        <f>VLOOKUP(dirty_cafe_sales!A8217,dirty_cafe_sales!A:S,10,FALSE)</f>
        <v>Unknown</v>
      </c>
      <c r="C8217" s="20">
        <f>VLOOKUP(dirty_cafe_sales!A8217,dirty_cafe_sales!A:S,16,FALSE)</f>
        <v>44993</v>
      </c>
      <c r="D8217" s="19" t="str">
        <f>VLOOKUP(dirty_cafe_sales!A8217,dirty_cafe_sales!A:S,15,FALSE)</f>
        <v>Unknown</v>
      </c>
      <c r="E8217" s="19" t="str">
        <f>VLOOKUP(dirty_cafe_sales!A8217,dirty_cafe_sales!A:S,14,FALSE)</f>
        <v>Cash</v>
      </c>
      <c r="F8217" s="21">
        <f>VLOOKUP(dirty_cafe_sales!A8217,dirty_cafe_sales!A:S,18,FALSE)</f>
        <v>5</v>
      </c>
      <c r="G8217" s="21">
        <f>VLOOKUP(dirty_cafe_sales!A8217,dirty_cafe_sales!A:S,17,FALSE)</f>
        <v>1</v>
      </c>
      <c r="H8217" s="21">
        <f>VLOOKUP(dirty_cafe_sales!A8217,dirty_cafe_sales!A:S,19,FALSE)</f>
        <v>5</v>
      </c>
    </row>
    <row r="8218" spans="1:8" x14ac:dyDescent="0.3">
      <c r="A8218" s="19" t="s">
        <v>8237</v>
      </c>
      <c r="B8218" s="19" t="str">
        <f>VLOOKUP(dirty_cafe_sales!A8218,dirty_cafe_sales!A:S,10,FALSE)</f>
        <v>Sandwich</v>
      </c>
      <c r="C8218" s="20">
        <f>VLOOKUP(dirty_cafe_sales!A8218,dirty_cafe_sales!A:S,16,FALSE)</f>
        <v>45139</v>
      </c>
      <c r="D8218" s="19" t="str">
        <f>VLOOKUP(dirty_cafe_sales!A8218,dirty_cafe_sales!A:S,15,FALSE)</f>
        <v>Takeaway</v>
      </c>
      <c r="E8218" s="19" t="str">
        <f>VLOOKUP(dirty_cafe_sales!A8218,dirty_cafe_sales!A:S,14,FALSE)</f>
        <v>Credit Card</v>
      </c>
      <c r="F8218" s="21">
        <f>VLOOKUP(dirty_cafe_sales!A8218,dirty_cafe_sales!A:S,18,FALSE)</f>
        <v>4</v>
      </c>
      <c r="G8218" s="21">
        <f>VLOOKUP(dirty_cafe_sales!A8218,dirty_cafe_sales!A:S,17,FALSE)</f>
        <v>4</v>
      </c>
      <c r="H8218" s="21">
        <f>VLOOKUP(dirty_cafe_sales!A8218,dirty_cafe_sales!A:S,19,FALSE)</f>
        <v>16</v>
      </c>
    </row>
    <row r="8219" spans="1:8" x14ac:dyDescent="0.3">
      <c r="A8219" s="19" t="s">
        <v>8238</v>
      </c>
      <c r="B8219" s="19" t="str">
        <f>VLOOKUP(dirty_cafe_sales!A8219,dirty_cafe_sales!A:S,10,FALSE)</f>
        <v>Juice</v>
      </c>
      <c r="C8219" s="20">
        <f>VLOOKUP(dirty_cafe_sales!A8219,dirty_cafe_sales!A:S,16,FALSE)</f>
        <v>45208</v>
      </c>
      <c r="D8219" s="19" t="str">
        <f>VLOOKUP(dirty_cafe_sales!A8219,dirty_cafe_sales!A:S,15,FALSE)</f>
        <v>In-store</v>
      </c>
      <c r="E8219" s="19" t="str">
        <f>VLOOKUP(dirty_cafe_sales!A8219,dirty_cafe_sales!A:S,14,FALSE)</f>
        <v>Credit Card</v>
      </c>
      <c r="F8219" s="21">
        <f>VLOOKUP(dirty_cafe_sales!A8219,dirty_cafe_sales!A:S,18,FALSE)</f>
        <v>3</v>
      </c>
      <c r="G8219" s="21">
        <f>VLOOKUP(dirty_cafe_sales!A8219,dirty_cafe_sales!A:S,17,FALSE)</f>
        <v>2</v>
      </c>
      <c r="H8219" s="21">
        <f>VLOOKUP(dirty_cafe_sales!A8219,dirty_cafe_sales!A:S,19,FALSE)</f>
        <v>6</v>
      </c>
    </row>
    <row r="8220" spans="1:8" x14ac:dyDescent="0.3">
      <c r="A8220" s="19" t="s">
        <v>8239</v>
      </c>
      <c r="B8220" s="19" t="str">
        <f>VLOOKUP(dirty_cafe_sales!A8220,dirty_cafe_sales!A:S,10,FALSE)</f>
        <v>Smoothie</v>
      </c>
      <c r="C8220" s="20" t="str">
        <f>VLOOKUP(dirty_cafe_sales!A8220,dirty_cafe_sales!A:S,16,FALSE)</f>
        <v>Unknown</v>
      </c>
      <c r="D8220" s="19" t="str">
        <f>VLOOKUP(dirty_cafe_sales!A8220,dirty_cafe_sales!A:S,15,FALSE)</f>
        <v>Unknown</v>
      </c>
      <c r="E8220" s="19" t="str">
        <f>VLOOKUP(dirty_cafe_sales!A8220,dirty_cafe_sales!A:S,14,FALSE)</f>
        <v>Unknown</v>
      </c>
      <c r="F8220" s="21">
        <f>VLOOKUP(dirty_cafe_sales!A8220,dirty_cafe_sales!A:S,18,FALSE)</f>
        <v>4</v>
      </c>
      <c r="G8220" s="21">
        <f>VLOOKUP(dirty_cafe_sales!A8220,dirty_cafe_sales!A:S,17,FALSE)</f>
        <v>1</v>
      </c>
      <c r="H8220" s="21">
        <f>VLOOKUP(dirty_cafe_sales!A8220,dirty_cafe_sales!A:S,19,FALSE)</f>
        <v>4</v>
      </c>
    </row>
    <row r="8221" spans="1:8" x14ac:dyDescent="0.3">
      <c r="A8221" s="19" t="s">
        <v>8240</v>
      </c>
      <c r="B8221" s="19" t="str">
        <f>VLOOKUP(dirty_cafe_sales!A8221,dirty_cafe_sales!A:S,10,FALSE)</f>
        <v>Cookie</v>
      </c>
      <c r="C8221" s="20" t="str">
        <f>VLOOKUP(dirty_cafe_sales!A8221,dirty_cafe_sales!A:S,16,FALSE)</f>
        <v>Unknown</v>
      </c>
      <c r="D8221" s="19" t="str">
        <f>VLOOKUP(dirty_cafe_sales!A8221,dirty_cafe_sales!A:S,15,FALSE)</f>
        <v>Takeaway</v>
      </c>
      <c r="E8221" s="19" t="str">
        <f>VLOOKUP(dirty_cafe_sales!A8221,dirty_cafe_sales!A:S,14,FALSE)</f>
        <v>Cash</v>
      </c>
      <c r="F8221" s="21">
        <f>VLOOKUP(dirty_cafe_sales!A8221,dirty_cafe_sales!A:S,18,FALSE)</f>
        <v>1</v>
      </c>
      <c r="G8221" s="21">
        <f>VLOOKUP(dirty_cafe_sales!A8221,dirty_cafe_sales!A:S,17,FALSE)</f>
        <v>1</v>
      </c>
      <c r="H8221" s="21">
        <f>VLOOKUP(dirty_cafe_sales!A8221,dirty_cafe_sales!A:S,19,FALSE)</f>
        <v>1</v>
      </c>
    </row>
    <row r="8222" spans="1:8" x14ac:dyDescent="0.3">
      <c r="A8222" s="19" t="s">
        <v>8241</v>
      </c>
      <c r="B8222" s="19" t="str">
        <f>VLOOKUP(dirty_cafe_sales!A8222,dirty_cafe_sales!A:S,10,FALSE)</f>
        <v>Cake</v>
      </c>
      <c r="C8222" s="20">
        <f>VLOOKUP(dirty_cafe_sales!A8222,dirty_cafe_sales!A:S,16,FALSE)</f>
        <v>45141</v>
      </c>
      <c r="D8222" s="19" t="str">
        <f>VLOOKUP(dirty_cafe_sales!A8222,dirty_cafe_sales!A:S,15,FALSE)</f>
        <v>In-store</v>
      </c>
      <c r="E8222" s="19" t="str">
        <f>VLOOKUP(dirty_cafe_sales!A8222,dirty_cafe_sales!A:S,14,FALSE)</f>
        <v>Digital Wallet</v>
      </c>
      <c r="F8222" s="21">
        <f>VLOOKUP(dirty_cafe_sales!A8222,dirty_cafe_sales!A:S,18,FALSE)</f>
        <v>3</v>
      </c>
      <c r="G8222" s="21">
        <f>VLOOKUP(dirty_cafe_sales!A8222,dirty_cafe_sales!A:S,17,FALSE)</f>
        <v>5</v>
      </c>
      <c r="H8222" s="21">
        <f>VLOOKUP(dirty_cafe_sales!A8222,dirty_cafe_sales!A:S,19,FALSE)</f>
        <v>15</v>
      </c>
    </row>
    <row r="8223" spans="1:8" x14ac:dyDescent="0.3">
      <c r="A8223" s="19" t="s">
        <v>8242</v>
      </c>
      <c r="B8223" s="19" t="str">
        <f>VLOOKUP(dirty_cafe_sales!A8223,dirty_cafe_sales!A:S,10,FALSE)</f>
        <v>Cake</v>
      </c>
      <c r="C8223" s="20">
        <f>VLOOKUP(dirty_cafe_sales!A8223,dirty_cafe_sales!A:S,16,FALSE)</f>
        <v>45107</v>
      </c>
      <c r="D8223" s="19" t="str">
        <f>VLOOKUP(dirty_cafe_sales!A8223,dirty_cafe_sales!A:S,15,FALSE)</f>
        <v>Takeaway</v>
      </c>
      <c r="E8223" s="19" t="str">
        <f>VLOOKUP(dirty_cafe_sales!A8223,dirty_cafe_sales!A:S,14,FALSE)</f>
        <v>Digital Wallet</v>
      </c>
      <c r="F8223" s="21">
        <f>VLOOKUP(dirty_cafe_sales!A8223,dirty_cafe_sales!A:S,18,FALSE)</f>
        <v>3</v>
      </c>
      <c r="G8223" s="21">
        <f>VLOOKUP(dirty_cafe_sales!A8223,dirty_cafe_sales!A:S,17,FALSE)</f>
        <v>1</v>
      </c>
      <c r="H8223" s="21">
        <f>VLOOKUP(dirty_cafe_sales!A8223,dirty_cafe_sales!A:S,19,FALSE)</f>
        <v>3</v>
      </c>
    </row>
    <row r="8224" spans="1:8" x14ac:dyDescent="0.3">
      <c r="A8224" s="19" t="s">
        <v>8243</v>
      </c>
      <c r="B8224" s="19" t="str">
        <f>VLOOKUP(dirty_cafe_sales!A8224,dirty_cafe_sales!A:S,10,FALSE)</f>
        <v>Salad</v>
      </c>
      <c r="C8224" s="20">
        <f>VLOOKUP(dirty_cafe_sales!A8224,dirty_cafe_sales!A:S,16,FALSE)</f>
        <v>45021</v>
      </c>
      <c r="D8224" s="19" t="str">
        <f>VLOOKUP(dirty_cafe_sales!A8224,dirty_cafe_sales!A:S,15,FALSE)</f>
        <v>In-store</v>
      </c>
      <c r="E8224" s="19" t="str">
        <f>VLOOKUP(dirty_cafe_sales!A8224,dirty_cafe_sales!A:S,14,FALSE)</f>
        <v>Credit Card</v>
      </c>
      <c r="F8224" s="21">
        <f>VLOOKUP(dirty_cafe_sales!A8224,dirty_cafe_sales!A:S,18,FALSE)</f>
        <v>5</v>
      </c>
      <c r="G8224" s="21">
        <f>VLOOKUP(dirty_cafe_sales!A8224,dirty_cafe_sales!A:S,17,FALSE)</f>
        <v>2</v>
      </c>
      <c r="H8224" s="21">
        <f>VLOOKUP(dirty_cafe_sales!A8224,dirty_cafe_sales!A:S,19,FALSE)</f>
        <v>10</v>
      </c>
    </row>
    <row r="8225" spans="1:8" x14ac:dyDescent="0.3">
      <c r="A8225" s="19" t="s">
        <v>8244</v>
      </c>
      <c r="B8225" s="19" t="str">
        <f>VLOOKUP(dirty_cafe_sales!A8225,dirty_cafe_sales!A:S,10,FALSE)</f>
        <v>Juice</v>
      </c>
      <c r="C8225" s="20">
        <f>VLOOKUP(dirty_cafe_sales!A8225,dirty_cafe_sales!A:S,16,FALSE)</f>
        <v>45046</v>
      </c>
      <c r="D8225" s="19" t="str">
        <f>VLOOKUP(dirty_cafe_sales!A8225,dirty_cafe_sales!A:S,15,FALSE)</f>
        <v>Takeaway</v>
      </c>
      <c r="E8225" s="19" t="str">
        <f>VLOOKUP(dirty_cafe_sales!A8225,dirty_cafe_sales!A:S,14,FALSE)</f>
        <v>Cash</v>
      </c>
      <c r="F8225" s="21">
        <f>VLOOKUP(dirty_cafe_sales!A8225,dirty_cafe_sales!A:S,18,FALSE)</f>
        <v>3</v>
      </c>
      <c r="G8225" s="21">
        <f>VLOOKUP(dirty_cafe_sales!A8225,dirty_cafe_sales!A:S,17,FALSE)</f>
        <v>4</v>
      </c>
      <c r="H8225" s="21">
        <f>VLOOKUP(dirty_cafe_sales!A8225,dirty_cafe_sales!A:S,19,FALSE)</f>
        <v>12</v>
      </c>
    </row>
    <row r="8226" spans="1:8" x14ac:dyDescent="0.3">
      <c r="A8226" s="19" t="s">
        <v>8245</v>
      </c>
      <c r="B8226" s="19" t="str">
        <f>VLOOKUP(dirty_cafe_sales!A8226,dirty_cafe_sales!A:S,10,FALSE)</f>
        <v>Tea</v>
      </c>
      <c r="C8226" s="20">
        <f>VLOOKUP(dirty_cafe_sales!A8226,dirty_cafe_sales!A:S,16,FALSE)</f>
        <v>45029</v>
      </c>
      <c r="D8226" s="19" t="str">
        <f>VLOOKUP(dirty_cafe_sales!A8226,dirty_cafe_sales!A:S,15,FALSE)</f>
        <v>Unknown</v>
      </c>
      <c r="E8226" s="19" t="str">
        <f>VLOOKUP(dirty_cafe_sales!A8226,dirty_cafe_sales!A:S,14,FALSE)</f>
        <v>Credit Card</v>
      </c>
      <c r="F8226" s="21">
        <f>VLOOKUP(dirty_cafe_sales!A8226,dirty_cafe_sales!A:S,18,FALSE)</f>
        <v>1.5</v>
      </c>
      <c r="G8226" s="21">
        <f>VLOOKUP(dirty_cafe_sales!A8226,dirty_cafe_sales!A:S,17,FALSE)</f>
        <v>5</v>
      </c>
      <c r="H8226" s="21">
        <f>VLOOKUP(dirty_cafe_sales!A8226,dirty_cafe_sales!A:S,19,FALSE)</f>
        <v>7.5</v>
      </c>
    </row>
    <row r="8227" spans="1:8" x14ac:dyDescent="0.3">
      <c r="A8227" s="19" t="s">
        <v>8246</v>
      </c>
      <c r="B8227" s="19" t="str">
        <f>VLOOKUP(dirty_cafe_sales!A8227,dirty_cafe_sales!A:S,10,FALSE)</f>
        <v>Salad</v>
      </c>
      <c r="C8227" s="20">
        <f>VLOOKUP(dirty_cafe_sales!A8227,dirty_cafe_sales!A:S,16,FALSE)</f>
        <v>45208</v>
      </c>
      <c r="D8227" s="19" t="str">
        <f>VLOOKUP(dirty_cafe_sales!A8227,dirty_cafe_sales!A:S,15,FALSE)</f>
        <v>Unknown</v>
      </c>
      <c r="E8227" s="19" t="str">
        <f>VLOOKUP(dirty_cafe_sales!A8227,dirty_cafe_sales!A:S,14,FALSE)</f>
        <v>Cash</v>
      </c>
      <c r="F8227" s="21">
        <f>VLOOKUP(dirty_cafe_sales!A8227,dirty_cafe_sales!A:S,18,FALSE)</f>
        <v>5</v>
      </c>
      <c r="G8227" s="21">
        <f>VLOOKUP(dirty_cafe_sales!A8227,dirty_cafe_sales!A:S,17,FALSE)</f>
        <v>5</v>
      </c>
      <c r="H8227" s="21">
        <f>VLOOKUP(dirty_cafe_sales!A8227,dirty_cafe_sales!A:S,19,FALSE)</f>
        <v>25</v>
      </c>
    </row>
    <row r="8228" spans="1:8" x14ac:dyDescent="0.3">
      <c r="A8228" s="19" t="s">
        <v>8247</v>
      </c>
      <c r="B8228" s="19" t="str">
        <f>VLOOKUP(dirty_cafe_sales!A8228,dirty_cafe_sales!A:S,10,FALSE)</f>
        <v>Sandwich</v>
      </c>
      <c r="C8228" s="20">
        <f>VLOOKUP(dirty_cafe_sales!A8228,dirty_cafe_sales!A:S,16,FALSE)</f>
        <v>44954</v>
      </c>
      <c r="D8228" s="19" t="str">
        <f>VLOOKUP(dirty_cafe_sales!A8228,dirty_cafe_sales!A:S,15,FALSE)</f>
        <v>In-store</v>
      </c>
      <c r="E8228" s="19" t="str">
        <f>VLOOKUP(dirty_cafe_sales!A8228,dirty_cafe_sales!A:S,14,FALSE)</f>
        <v>Cash</v>
      </c>
      <c r="F8228" s="21">
        <f>VLOOKUP(dirty_cafe_sales!A8228,dirty_cafe_sales!A:S,18,FALSE)</f>
        <v>4</v>
      </c>
      <c r="G8228" s="21">
        <f>VLOOKUP(dirty_cafe_sales!A8228,dirty_cafe_sales!A:S,17,FALSE)</f>
        <v>5</v>
      </c>
      <c r="H8228" s="21">
        <f>VLOOKUP(dirty_cafe_sales!A8228,dirty_cafe_sales!A:S,19,FALSE)</f>
        <v>20</v>
      </c>
    </row>
    <row r="8229" spans="1:8" x14ac:dyDescent="0.3">
      <c r="A8229" s="19" t="s">
        <v>8248</v>
      </c>
      <c r="B8229" s="19" t="str">
        <f>VLOOKUP(dirty_cafe_sales!A8229,dirty_cafe_sales!A:S,10,FALSE)</f>
        <v>Juice</v>
      </c>
      <c r="C8229" s="20">
        <f>VLOOKUP(dirty_cafe_sales!A8229,dirty_cafe_sales!A:S,16,FALSE)</f>
        <v>45264</v>
      </c>
      <c r="D8229" s="19" t="str">
        <f>VLOOKUP(dirty_cafe_sales!A8229,dirty_cafe_sales!A:S,15,FALSE)</f>
        <v>Takeaway</v>
      </c>
      <c r="E8229" s="19" t="str">
        <f>VLOOKUP(dirty_cafe_sales!A8229,dirty_cafe_sales!A:S,14,FALSE)</f>
        <v>Credit Card</v>
      </c>
      <c r="F8229" s="21">
        <f>VLOOKUP(dirty_cafe_sales!A8229,dirty_cafe_sales!A:S,18,FALSE)</f>
        <v>3</v>
      </c>
      <c r="G8229" s="21">
        <f>VLOOKUP(dirty_cafe_sales!A8229,dirty_cafe_sales!A:S,17,FALSE)</f>
        <v>4</v>
      </c>
      <c r="H8229" s="21">
        <f>VLOOKUP(dirty_cafe_sales!A8229,dirty_cafe_sales!A:S,19,FALSE)</f>
        <v>12</v>
      </c>
    </row>
    <row r="8230" spans="1:8" x14ac:dyDescent="0.3">
      <c r="A8230" s="19" t="s">
        <v>8249</v>
      </c>
      <c r="B8230" s="19" t="str">
        <f>VLOOKUP(dirty_cafe_sales!A8230,dirty_cafe_sales!A:S,10,FALSE)</f>
        <v>Unknown</v>
      </c>
      <c r="C8230" s="20">
        <f>VLOOKUP(dirty_cafe_sales!A8230,dirty_cafe_sales!A:S,16,FALSE)</f>
        <v>45021</v>
      </c>
      <c r="D8230" s="19" t="str">
        <f>VLOOKUP(dirty_cafe_sales!A8230,dirty_cafe_sales!A:S,15,FALSE)</f>
        <v>In-store</v>
      </c>
      <c r="E8230" s="19" t="str">
        <f>VLOOKUP(dirty_cafe_sales!A8230,dirty_cafe_sales!A:S,14,FALSE)</f>
        <v>Unknown</v>
      </c>
      <c r="F8230" s="21">
        <f>VLOOKUP(dirty_cafe_sales!A8230,dirty_cafe_sales!A:S,18,FALSE)</f>
        <v>3</v>
      </c>
      <c r="G8230" s="21">
        <f>VLOOKUP(dirty_cafe_sales!A8230,dirty_cafe_sales!A:S,17,FALSE)</f>
        <v>2</v>
      </c>
      <c r="H8230" s="21">
        <f>VLOOKUP(dirty_cafe_sales!A8230,dirty_cafe_sales!A:S,19,FALSE)</f>
        <v>6</v>
      </c>
    </row>
    <row r="8231" spans="1:8" x14ac:dyDescent="0.3">
      <c r="A8231" s="19" t="s">
        <v>8250</v>
      </c>
      <c r="B8231" s="19" t="str">
        <f>VLOOKUP(dirty_cafe_sales!A8231,dirty_cafe_sales!A:S,10,FALSE)</f>
        <v>Cookie</v>
      </c>
      <c r="C8231" s="20">
        <f>VLOOKUP(dirty_cafe_sales!A8231,dirty_cafe_sales!A:S,16,FALSE)</f>
        <v>45194</v>
      </c>
      <c r="D8231" s="19" t="str">
        <f>VLOOKUP(dirty_cafe_sales!A8231,dirty_cafe_sales!A:S,15,FALSE)</f>
        <v>In-store</v>
      </c>
      <c r="E8231" s="19" t="str">
        <f>VLOOKUP(dirty_cafe_sales!A8231,dirty_cafe_sales!A:S,14,FALSE)</f>
        <v>Unknown</v>
      </c>
      <c r="F8231" s="21">
        <f>VLOOKUP(dirty_cafe_sales!A8231,dirty_cafe_sales!A:S,18,FALSE)</f>
        <v>1</v>
      </c>
      <c r="G8231" s="21">
        <f>VLOOKUP(dirty_cafe_sales!A8231,dirty_cafe_sales!A:S,17,FALSE)</f>
        <v>0</v>
      </c>
      <c r="H8231" s="21">
        <f>VLOOKUP(dirty_cafe_sales!A8231,dirty_cafe_sales!A:S,19,FALSE)</f>
        <v>0</v>
      </c>
    </row>
    <row r="8232" spans="1:8" x14ac:dyDescent="0.3">
      <c r="A8232" s="19" t="s">
        <v>8251</v>
      </c>
      <c r="B8232" s="19" t="str">
        <f>VLOOKUP(dirty_cafe_sales!A8232,dirty_cafe_sales!A:S,10,FALSE)</f>
        <v>Juice</v>
      </c>
      <c r="C8232" s="20">
        <f>VLOOKUP(dirty_cafe_sales!A8232,dirty_cafe_sales!A:S,16,FALSE)</f>
        <v>45208</v>
      </c>
      <c r="D8232" s="19" t="str">
        <f>VLOOKUP(dirty_cafe_sales!A8232,dirty_cafe_sales!A:S,15,FALSE)</f>
        <v>Unknown</v>
      </c>
      <c r="E8232" s="19" t="str">
        <f>VLOOKUP(dirty_cafe_sales!A8232,dirty_cafe_sales!A:S,14,FALSE)</f>
        <v>Unknown</v>
      </c>
      <c r="F8232" s="21">
        <f>VLOOKUP(dirty_cafe_sales!A8232,dirty_cafe_sales!A:S,18,FALSE)</f>
        <v>3</v>
      </c>
      <c r="G8232" s="21">
        <f>VLOOKUP(dirty_cafe_sales!A8232,dirty_cafe_sales!A:S,17,FALSE)</f>
        <v>2</v>
      </c>
      <c r="H8232" s="21">
        <f>VLOOKUP(dirty_cafe_sales!A8232,dirty_cafe_sales!A:S,19,FALSE)</f>
        <v>6</v>
      </c>
    </row>
    <row r="8233" spans="1:8" x14ac:dyDescent="0.3">
      <c r="A8233" s="19" t="s">
        <v>8252</v>
      </c>
      <c r="B8233" s="19" t="str">
        <f>VLOOKUP(dirty_cafe_sales!A8233,dirty_cafe_sales!A:S,10,FALSE)</f>
        <v>Cookie</v>
      </c>
      <c r="C8233" s="20">
        <f>VLOOKUP(dirty_cafe_sales!A8233,dirty_cafe_sales!A:S,16,FALSE)</f>
        <v>45166</v>
      </c>
      <c r="D8233" s="19" t="str">
        <f>VLOOKUP(dirty_cafe_sales!A8233,dirty_cafe_sales!A:S,15,FALSE)</f>
        <v>Unknown</v>
      </c>
      <c r="E8233" s="19" t="str">
        <f>VLOOKUP(dirty_cafe_sales!A8233,dirty_cafe_sales!A:S,14,FALSE)</f>
        <v>Cash</v>
      </c>
      <c r="F8233" s="21">
        <f>VLOOKUP(dirty_cafe_sales!A8233,dirty_cafe_sales!A:S,18,FALSE)</f>
        <v>1</v>
      </c>
      <c r="G8233" s="21">
        <f>VLOOKUP(dirty_cafe_sales!A8233,dirty_cafe_sales!A:S,17,FALSE)</f>
        <v>4</v>
      </c>
      <c r="H8233" s="21">
        <f>VLOOKUP(dirty_cafe_sales!A8233,dirty_cafe_sales!A:S,19,FALSE)</f>
        <v>4</v>
      </c>
    </row>
    <row r="8234" spans="1:8" x14ac:dyDescent="0.3">
      <c r="A8234" s="19" t="s">
        <v>8253</v>
      </c>
      <c r="B8234" s="19" t="str">
        <f>VLOOKUP(dirty_cafe_sales!A8234,dirty_cafe_sales!A:S,10,FALSE)</f>
        <v>Coffee</v>
      </c>
      <c r="C8234" s="20">
        <f>VLOOKUP(dirty_cafe_sales!A8234,dirty_cafe_sales!A:S,16,FALSE)</f>
        <v>45030</v>
      </c>
      <c r="D8234" s="19" t="str">
        <f>VLOOKUP(dirty_cafe_sales!A8234,dirty_cafe_sales!A:S,15,FALSE)</f>
        <v>In-store</v>
      </c>
      <c r="E8234" s="19" t="str">
        <f>VLOOKUP(dirty_cafe_sales!A8234,dirty_cafe_sales!A:S,14,FALSE)</f>
        <v>Cash</v>
      </c>
      <c r="F8234" s="21">
        <f>VLOOKUP(dirty_cafe_sales!A8234,dirty_cafe_sales!A:S,18,FALSE)</f>
        <v>2</v>
      </c>
      <c r="G8234" s="21">
        <f>VLOOKUP(dirty_cafe_sales!A8234,dirty_cafe_sales!A:S,17,FALSE)</f>
        <v>5</v>
      </c>
      <c r="H8234" s="21">
        <f>VLOOKUP(dirty_cafe_sales!A8234,dirty_cafe_sales!A:S,19,FALSE)</f>
        <v>10</v>
      </c>
    </row>
    <row r="8235" spans="1:8" x14ac:dyDescent="0.3">
      <c r="A8235" s="19" t="s">
        <v>8254</v>
      </c>
      <c r="B8235" s="19" t="str">
        <f>VLOOKUP(dirty_cafe_sales!A8235,dirty_cafe_sales!A:S,10,FALSE)</f>
        <v>Cookie</v>
      </c>
      <c r="C8235" s="20">
        <f>VLOOKUP(dirty_cafe_sales!A8235,dirty_cafe_sales!A:S,16,FALSE)</f>
        <v>45144</v>
      </c>
      <c r="D8235" s="19" t="str">
        <f>VLOOKUP(dirty_cafe_sales!A8235,dirty_cafe_sales!A:S,15,FALSE)</f>
        <v>Takeaway</v>
      </c>
      <c r="E8235" s="19" t="str">
        <f>VLOOKUP(dirty_cafe_sales!A8235,dirty_cafe_sales!A:S,14,FALSE)</f>
        <v>Credit Card</v>
      </c>
      <c r="F8235" s="21">
        <f>VLOOKUP(dirty_cafe_sales!A8235,dirty_cafe_sales!A:S,18,FALSE)</f>
        <v>1</v>
      </c>
      <c r="G8235" s="21">
        <f>VLOOKUP(dirty_cafe_sales!A8235,dirty_cafe_sales!A:S,17,FALSE)</f>
        <v>4</v>
      </c>
      <c r="H8235" s="21">
        <f>VLOOKUP(dirty_cafe_sales!A8235,dirty_cafe_sales!A:S,19,FALSE)</f>
        <v>4</v>
      </c>
    </row>
    <row r="8236" spans="1:8" x14ac:dyDescent="0.3">
      <c r="A8236" s="19" t="s">
        <v>8255</v>
      </c>
      <c r="B8236" s="19" t="str">
        <f>VLOOKUP(dirty_cafe_sales!A8236,dirty_cafe_sales!A:S,10,FALSE)</f>
        <v>Unknown</v>
      </c>
      <c r="C8236" s="20">
        <f>VLOOKUP(dirty_cafe_sales!A8236,dirty_cafe_sales!A:S,16,FALSE)</f>
        <v>45004</v>
      </c>
      <c r="D8236" s="19" t="str">
        <f>VLOOKUP(dirty_cafe_sales!A8236,dirty_cafe_sales!A:S,15,FALSE)</f>
        <v>Takeaway</v>
      </c>
      <c r="E8236" s="19" t="str">
        <f>VLOOKUP(dirty_cafe_sales!A8236,dirty_cafe_sales!A:S,14,FALSE)</f>
        <v>Cash</v>
      </c>
      <c r="F8236" s="21">
        <f>VLOOKUP(dirty_cafe_sales!A8236,dirty_cafe_sales!A:S,18,FALSE)</f>
        <v>3</v>
      </c>
      <c r="G8236" s="21">
        <f>VLOOKUP(dirty_cafe_sales!A8236,dirty_cafe_sales!A:S,17,FALSE)</f>
        <v>0</v>
      </c>
      <c r="H8236" s="21">
        <f>VLOOKUP(dirty_cafe_sales!A8236,dirty_cafe_sales!A:S,19,FALSE)</f>
        <v>0</v>
      </c>
    </row>
    <row r="8237" spans="1:8" x14ac:dyDescent="0.3">
      <c r="A8237" s="19" t="s">
        <v>8256</v>
      </c>
      <c r="B8237" s="19" t="str">
        <f>VLOOKUP(dirty_cafe_sales!A8237,dirty_cafe_sales!A:S,10,FALSE)</f>
        <v>Cake</v>
      </c>
      <c r="C8237" s="20">
        <f>VLOOKUP(dirty_cafe_sales!A8237,dirty_cafe_sales!A:S,16,FALSE)</f>
        <v>44936</v>
      </c>
      <c r="D8237" s="19" t="str">
        <f>VLOOKUP(dirty_cafe_sales!A8237,dirty_cafe_sales!A:S,15,FALSE)</f>
        <v>Takeaway</v>
      </c>
      <c r="E8237" s="19" t="str">
        <f>VLOOKUP(dirty_cafe_sales!A8237,dirty_cafe_sales!A:S,14,FALSE)</f>
        <v>Credit Card</v>
      </c>
      <c r="F8237" s="21">
        <f>VLOOKUP(dirty_cafe_sales!A8237,dirty_cafe_sales!A:S,18,FALSE)</f>
        <v>3</v>
      </c>
      <c r="G8237" s="21">
        <f>VLOOKUP(dirty_cafe_sales!A8237,dirty_cafe_sales!A:S,17,FALSE)</f>
        <v>3</v>
      </c>
      <c r="H8237" s="21">
        <f>VLOOKUP(dirty_cafe_sales!A8237,dirty_cafe_sales!A:S,19,FALSE)</f>
        <v>9</v>
      </c>
    </row>
    <row r="8238" spans="1:8" x14ac:dyDescent="0.3">
      <c r="A8238" s="19" t="s">
        <v>8257</v>
      </c>
      <c r="B8238" s="19" t="str">
        <f>VLOOKUP(dirty_cafe_sales!A8238,dirty_cafe_sales!A:S,10,FALSE)</f>
        <v>Coffee</v>
      </c>
      <c r="C8238" s="20">
        <f>VLOOKUP(dirty_cafe_sales!A8238,dirty_cafe_sales!A:S,16,FALSE)</f>
        <v>45217</v>
      </c>
      <c r="D8238" s="19" t="str">
        <f>VLOOKUP(dirty_cafe_sales!A8238,dirty_cafe_sales!A:S,15,FALSE)</f>
        <v>In-store</v>
      </c>
      <c r="E8238" s="19" t="str">
        <f>VLOOKUP(dirty_cafe_sales!A8238,dirty_cafe_sales!A:S,14,FALSE)</f>
        <v>Cash</v>
      </c>
      <c r="F8238" s="21" t="str">
        <f>VLOOKUP(dirty_cafe_sales!A8238,dirty_cafe_sales!A:S,18,FALSE)</f>
        <v>0</v>
      </c>
      <c r="G8238" s="21">
        <f>VLOOKUP(dirty_cafe_sales!A8238,dirty_cafe_sales!A:S,17,FALSE)</f>
        <v>3</v>
      </c>
      <c r="H8238" s="21">
        <f>VLOOKUP(dirty_cafe_sales!A8238,dirty_cafe_sales!A:S,19,FALSE)</f>
        <v>0</v>
      </c>
    </row>
    <row r="8239" spans="1:8" x14ac:dyDescent="0.3">
      <c r="A8239" s="19" t="s">
        <v>8258</v>
      </c>
      <c r="B8239" s="19" t="str">
        <f>VLOOKUP(dirty_cafe_sales!A8239,dirty_cafe_sales!A:S,10,FALSE)</f>
        <v>Coffee</v>
      </c>
      <c r="C8239" s="20">
        <f>VLOOKUP(dirty_cafe_sales!A8239,dirty_cafe_sales!A:S,16,FALSE)</f>
        <v>45140</v>
      </c>
      <c r="D8239" s="19" t="str">
        <f>VLOOKUP(dirty_cafe_sales!A8239,dirty_cafe_sales!A:S,15,FALSE)</f>
        <v>In-store</v>
      </c>
      <c r="E8239" s="19" t="str">
        <f>VLOOKUP(dirty_cafe_sales!A8239,dirty_cafe_sales!A:S,14,FALSE)</f>
        <v>Cash</v>
      </c>
      <c r="F8239" s="21">
        <f>VLOOKUP(dirty_cafe_sales!A8239,dirty_cafe_sales!A:S,18,FALSE)</f>
        <v>2</v>
      </c>
      <c r="G8239" s="21">
        <f>VLOOKUP(dirty_cafe_sales!A8239,dirty_cafe_sales!A:S,17,FALSE)</f>
        <v>1</v>
      </c>
      <c r="H8239" s="21">
        <f>VLOOKUP(dirty_cafe_sales!A8239,dirty_cafe_sales!A:S,19,FALSE)</f>
        <v>2</v>
      </c>
    </row>
    <row r="8240" spans="1:8" x14ac:dyDescent="0.3">
      <c r="A8240" s="19" t="s">
        <v>8259</v>
      </c>
      <c r="B8240" s="19" t="str">
        <f>VLOOKUP(dirty_cafe_sales!A8240,dirty_cafe_sales!A:S,10,FALSE)</f>
        <v>Sandwich</v>
      </c>
      <c r="C8240" s="20">
        <f>VLOOKUP(dirty_cafe_sales!A8240,dirty_cafe_sales!A:S,16,FALSE)</f>
        <v>45167</v>
      </c>
      <c r="D8240" s="19" t="str">
        <f>VLOOKUP(dirty_cafe_sales!A8240,dirty_cafe_sales!A:S,15,FALSE)</f>
        <v>Takeaway</v>
      </c>
      <c r="E8240" s="19" t="str">
        <f>VLOOKUP(dirty_cafe_sales!A8240,dirty_cafe_sales!A:S,14,FALSE)</f>
        <v>Digital Wallet</v>
      </c>
      <c r="F8240" s="21">
        <f>VLOOKUP(dirty_cafe_sales!A8240,dirty_cafe_sales!A:S,18,FALSE)</f>
        <v>4</v>
      </c>
      <c r="G8240" s="21">
        <f>VLOOKUP(dirty_cafe_sales!A8240,dirty_cafe_sales!A:S,17,FALSE)</f>
        <v>1</v>
      </c>
      <c r="H8240" s="21">
        <f>VLOOKUP(dirty_cafe_sales!A8240,dirty_cafe_sales!A:S,19,FALSE)</f>
        <v>4</v>
      </c>
    </row>
    <row r="8241" spans="1:8" x14ac:dyDescent="0.3">
      <c r="A8241" s="19" t="s">
        <v>8260</v>
      </c>
      <c r="B8241" s="19" t="str">
        <f>VLOOKUP(dirty_cafe_sales!A8241,dirty_cafe_sales!A:S,10,FALSE)</f>
        <v>Cookie</v>
      </c>
      <c r="C8241" s="20">
        <f>VLOOKUP(dirty_cafe_sales!A8241,dirty_cafe_sales!A:S,16,FALSE)</f>
        <v>45006</v>
      </c>
      <c r="D8241" s="19" t="str">
        <f>VLOOKUP(dirty_cafe_sales!A8241,dirty_cafe_sales!A:S,15,FALSE)</f>
        <v>Unknown</v>
      </c>
      <c r="E8241" s="19" t="str">
        <f>VLOOKUP(dirty_cafe_sales!A8241,dirty_cafe_sales!A:S,14,FALSE)</f>
        <v>Cash</v>
      </c>
      <c r="F8241" s="21">
        <f>VLOOKUP(dirty_cafe_sales!A8241,dirty_cafe_sales!A:S,18,FALSE)</f>
        <v>1</v>
      </c>
      <c r="G8241" s="21">
        <f>VLOOKUP(dirty_cafe_sales!A8241,dirty_cafe_sales!A:S,17,FALSE)</f>
        <v>5</v>
      </c>
      <c r="H8241" s="21">
        <f>VLOOKUP(dirty_cafe_sales!A8241,dirty_cafe_sales!A:S,19,FALSE)</f>
        <v>5</v>
      </c>
    </row>
    <row r="8242" spans="1:8" x14ac:dyDescent="0.3">
      <c r="A8242" s="19" t="s">
        <v>8261</v>
      </c>
      <c r="B8242" s="19" t="str">
        <f>VLOOKUP(dirty_cafe_sales!A8242,dirty_cafe_sales!A:S,10,FALSE)</f>
        <v>Tea</v>
      </c>
      <c r="C8242" s="20">
        <f>VLOOKUP(dirty_cafe_sales!A8242,dirty_cafe_sales!A:S,16,FALSE)</f>
        <v>45110</v>
      </c>
      <c r="D8242" s="19" t="str">
        <f>VLOOKUP(dirty_cafe_sales!A8242,dirty_cafe_sales!A:S,15,FALSE)</f>
        <v>Unknown</v>
      </c>
      <c r="E8242" s="19" t="str">
        <f>VLOOKUP(dirty_cafe_sales!A8242,dirty_cafe_sales!A:S,14,FALSE)</f>
        <v>Digital Wallet</v>
      </c>
      <c r="F8242" s="21">
        <f>VLOOKUP(dirty_cafe_sales!A8242,dirty_cafe_sales!A:S,18,FALSE)</f>
        <v>1.5</v>
      </c>
      <c r="G8242" s="21">
        <f>VLOOKUP(dirty_cafe_sales!A8242,dirty_cafe_sales!A:S,17,FALSE)</f>
        <v>2</v>
      </c>
      <c r="H8242" s="21">
        <f>VLOOKUP(dirty_cafe_sales!A8242,dirty_cafe_sales!A:S,19,FALSE)</f>
        <v>3</v>
      </c>
    </row>
    <row r="8243" spans="1:8" x14ac:dyDescent="0.3">
      <c r="A8243" s="19" t="s">
        <v>8262</v>
      </c>
      <c r="B8243" s="19" t="str">
        <f>VLOOKUP(dirty_cafe_sales!A8243,dirty_cafe_sales!A:S,10,FALSE)</f>
        <v>Cake</v>
      </c>
      <c r="C8243" s="20">
        <f>VLOOKUP(dirty_cafe_sales!A8243,dirty_cafe_sales!A:S,16,FALSE)</f>
        <v>45004</v>
      </c>
      <c r="D8243" s="19" t="str">
        <f>VLOOKUP(dirty_cafe_sales!A8243,dirty_cafe_sales!A:S,15,FALSE)</f>
        <v>Unknown</v>
      </c>
      <c r="E8243" s="19" t="str">
        <f>VLOOKUP(dirty_cafe_sales!A8243,dirty_cafe_sales!A:S,14,FALSE)</f>
        <v>Cash</v>
      </c>
      <c r="F8243" s="21">
        <f>VLOOKUP(dirty_cafe_sales!A8243,dirty_cafe_sales!A:S,18,FALSE)</f>
        <v>3</v>
      </c>
      <c r="G8243" s="21">
        <f>VLOOKUP(dirty_cafe_sales!A8243,dirty_cafe_sales!A:S,17,FALSE)</f>
        <v>2</v>
      </c>
      <c r="H8243" s="21">
        <f>VLOOKUP(dirty_cafe_sales!A8243,dirty_cafe_sales!A:S,19,FALSE)</f>
        <v>6</v>
      </c>
    </row>
    <row r="8244" spans="1:8" x14ac:dyDescent="0.3">
      <c r="A8244" s="19" t="s">
        <v>8263</v>
      </c>
      <c r="B8244" s="19" t="str">
        <f>VLOOKUP(dirty_cafe_sales!A8244,dirty_cafe_sales!A:S,10,FALSE)</f>
        <v>Juice</v>
      </c>
      <c r="C8244" s="20">
        <f>VLOOKUP(dirty_cafe_sales!A8244,dirty_cafe_sales!A:S,16,FALSE)</f>
        <v>45040</v>
      </c>
      <c r="D8244" s="19" t="str">
        <f>VLOOKUP(dirty_cafe_sales!A8244,dirty_cafe_sales!A:S,15,FALSE)</f>
        <v>Takeaway</v>
      </c>
      <c r="E8244" s="19" t="str">
        <f>VLOOKUP(dirty_cafe_sales!A8244,dirty_cafe_sales!A:S,14,FALSE)</f>
        <v>Unknown</v>
      </c>
      <c r="F8244" s="21">
        <f>VLOOKUP(dirty_cafe_sales!A8244,dirty_cafe_sales!A:S,18,FALSE)</f>
        <v>3</v>
      </c>
      <c r="G8244" s="21">
        <f>VLOOKUP(dirty_cafe_sales!A8244,dirty_cafe_sales!A:S,17,FALSE)</f>
        <v>1</v>
      </c>
      <c r="H8244" s="21">
        <f>VLOOKUP(dirty_cafe_sales!A8244,dirty_cafe_sales!A:S,19,FALSE)</f>
        <v>3</v>
      </c>
    </row>
    <row r="8245" spans="1:8" x14ac:dyDescent="0.3">
      <c r="A8245" s="19" t="s">
        <v>8264</v>
      </c>
      <c r="B8245" s="19" t="str">
        <f>VLOOKUP(dirty_cafe_sales!A8245,dirty_cafe_sales!A:S,10,FALSE)</f>
        <v>Smoothie</v>
      </c>
      <c r="C8245" s="20">
        <f>VLOOKUP(dirty_cafe_sales!A8245,dirty_cafe_sales!A:S,16,FALSE)</f>
        <v>45244</v>
      </c>
      <c r="D8245" s="19" t="str">
        <f>VLOOKUP(dirty_cafe_sales!A8245,dirty_cafe_sales!A:S,15,FALSE)</f>
        <v>Unknown</v>
      </c>
      <c r="E8245" s="19" t="str">
        <f>VLOOKUP(dirty_cafe_sales!A8245,dirty_cafe_sales!A:S,14,FALSE)</f>
        <v>Unknown</v>
      </c>
      <c r="F8245" s="21">
        <f>VLOOKUP(dirty_cafe_sales!A8245,dirty_cafe_sales!A:S,18,FALSE)</f>
        <v>4</v>
      </c>
      <c r="G8245" s="21">
        <f>VLOOKUP(dirty_cafe_sales!A8245,dirty_cafe_sales!A:S,17,FALSE)</f>
        <v>2</v>
      </c>
      <c r="H8245" s="21">
        <f>VLOOKUP(dirty_cafe_sales!A8245,dirty_cafe_sales!A:S,19,FALSE)</f>
        <v>8</v>
      </c>
    </row>
    <row r="8246" spans="1:8" x14ac:dyDescent="0.3">
      <c r="A8246" s="19" t="s">
        <v>8265</v>
      </c>
      <c r="B8246" s="19" t="str">
        <f>VLOOKUP(dirty_cafe_sales!A8246,dirty_cafe_sales!A:S,10,FALSE)</f>
        <v>Tea</v>
      </c>
      <c r="C8246" s="20">
        <f>VLOOKUP(dirty_cafe_sales!A8246,dirty_cafe_sales!A:S,16,FALSE)</f>
        <v>44983</v>
      </c>
      <c r="D8246" s="19" t="str">
        <f>VLOOKUP(dirty_cafe_sales!A8246,dirty_cafe_sales!A:S,15,FALSE)</f>
        <v>In-store</v>
      </c>
      <c r="E8246" s="19" t="str">
        <f>VLOOKUP(dirty_cafe_sales!A8246,dirty_cafe_sales!A:S,14,FALSE)</f>
        <v>Cash</v>
      </c>
      <c r="F8246" s="21">
        <f>VLOOKUP(dirty_cafe_sales!A8246,dirty_cafe_sales!A:S,18,FALSE)</f>
        <v>1.5</v>
      </c>
      <c r="G8246" s="21">
        <f>VLOOKUP(dirty_cafe_sales!A8246,dirty_cafe_sales!A:S,17,FALSE)</f>
        <v>3</v>
      </c>
      <c r="H8246" s="21">
        <f>VLOOKUP(dirty_cafe_sales!A8246,dirty_cafe_sales!A:S,19,FALSE)</f>
        <v>4.5</v>
      </c>
    </row>
    <row r="8247" spans="1:8" x14ac:dyDescent="0.3">
      <c r="A8247" s="19" t="s">
        <v>8266</v>
      </c>
      <c r="B8247" s="19" t="str">
        <f>VLOOKUP(dirty_cafe_sales!A8247,dirty_cafe_sales!A:S,10,FALSE)</f>
        <v>Sandwich</v>
      </c>
      <c r="C8247" s="20">
        <f>VLOOKUP(dirty_cafe_sales!A8247,dirty_cafe_sales!A:S,16,FALSE)</f>
        <v>45115</v>
      </c>
      <c r="D8247" s="19" t="str">
        <f>VLOOKUP(dirty_cafe_sales!A8247,dirty_cafe_sales!A:S,15,FALSE)</f>
        <v>In-store</v>
      </c>
      <c r="E8247" s="19" t="str">
        <f>VLOOKUP(dirty_cafe_sales!A8247,dirty_cafe_sales!A:S,14,FALSE)</f>
        <v>Cash</v>
      </c>
      <c r="F8247" s="21">
        <f>VLOOKUP(dirty_cafe_sales!A8247,dirty_cafe_sales!A:S,18,FALSE)</f>
        <v>4</v>
      </c>
      <c r="G8247" s="21">
        <f>VLOOKUP(dirty_cafe_sales!A8247,dirty_cafe_sales!A:S,17,FALSE)</f>
        <v>4</v>
      </c>
      <c r="H8247" s="21">
        <f>VLOOKUP(dirty_cafe_sales!A8247,dirty_cafe_sales!A:S,19,FALSE)</f>
        <v>16</v>
      </c>
    </row>
    <row r="8248" spans="1:8" x14ac:dyDescent="0.3">
      <c r="A8248" s="19" t="s">
        <v>8267</v>
      </c>
      <c r="B8248" s="19" t="str">
        <f>VLOOKUP(dirty_cafe_sales!A8248,dirty_cafe_sales!A:S,10,FALSE)</f>
        <v>Salad</v>
      </c>
      <c r="C8248" s="20">
        <f>VLOOKUP(dirty_cafe_sales!A8248,dirty_cafe_sales!A:S,16,FALSE)</f>
        <v>45081</v>
      </c>
      <c r="D8248" s="19" t="str">
        <f>VLOOKUP(dirty_cafe_sales!A8248,dirty_cafe_sales!A:S,15,FALSE)</f>
        <v>Unknown</v>
      </c>
      <c r="E8248" s="19" t="str">
        <f>VLOOKUP(dirty_cafe_sales!A8248,dirty_cafe_sales!A:S,14,FALSE)</f>
        <v>Unknown</v>
      </c>
      <c r="F8248" s="21">
        <f>VLOOKUP(dirty_cafe_sales!A8248,dirty_cafe_sales!A:S,18,FALSE)</f>
        <v>5</v>
      </c>
      <c r="G8248" s="21">
        <f>VLOOKUP(dirty_cafe_sales!A8248,dirty_cafe_sales!A:S,17,FALSE)</f>
        <v>4</v>
      </c>
      <c r="H8248" s="21">
        <f>VLOOKUP(dirty_cafe_sales!A8248,dirty_cafe_sales!A:S,19,FALSE)</f>
        <v>20</v>
      </c>
    </row>
    <row r="8249" spans="1:8" x14ac:dyDescent="0.3">
      <c r="A8249" s="19" t="s">
        <v>8268</v>
      </c>
      <c r="B8249" s="19" t="str">
        <f>VLOOKUP(dirty_cafe_sales!A8249,dirty_cafe_sales!A:S,10,FALSE)</f>
        <v>Juice</v>
      </c>
      <c r="C8249" s="20">
        <f>VLOOKUP(dirty_cafe_sales!A8249,dirty_cafe_sales!A:S,16,FALSE)</f>
        <v>44982</v>
      </c>
      <c r="D8249" s="19" t="str">
        <f>VLOOKUP(dirty_cafe_sales!A8249,dirty_cafe_sales!A:S,15,FALSE)</f>
        <v>In-store</v>
      </c>
      <c r="E8249" s="19" t="str">
        <f>VLOOKUP(dirty_cafe_sales!A8249,dirty_cafe_sales!A:S,14,FALSE)</f>
        <v>Cash</v>
      </c>
      <c r="F8249" s="21">
        <f>VLOOKUP(dirty_cafe_sales!A8249,dirty_cafe_sales!A:S,18,FALSE)</f>
        <v>3</v>
      </c>
      <c r="G8249" s="21">
        <f>VLOOKUP(dirty_cafe_sales!A8249,dirty_cafe_sales!A:S,17,FALSE)</f>
        <v>2</v>
      </c>
      <c r="H8249" s="21">
        <f>VLOOKUP(dirty_cafe_sales!A8249,dirty_cafe_sales!A:S,19,FALSE)</f>
        <v>6</v>
      </c>
    </row>
    <row r="8250" spans="1:8" x14ac:dyDescent="0.3">
      <c r="A8250" s="19" t="s">
        <v>8269</v>
      </c>
      <c r="B8250" s="19" t="str">
        <f>VLOOKUP(dirty_cafe_sales!A8250,dirty_cafe_sales!A:S,10,FALSE)</f>
        <v>Coffee</v>
      </c>
      <c r="C8250" s="20">
        <f>VLOOKUP(dirty_cafe_sales!A8250,dirty_cafe_sales!A:S,16,FALSE)</f>
        <v>45047</v>
      </c>
      <c r="D8250" s="19" t="str">
        <f>VLOOKUP(dirty_cafe_sales!A8250,dirty_cafe_sales!A:S,15,FALSE)</f>
        <v>Unknown</v>
      </c>
      <c r="E8250" s="19" t="str">
        <f>VLOOKUP(dirty_cafe_sales!A8250,dirty_cafe_sales!A:S,14,FALSE)</f>
        <v>Cash</v>
      </c>
      <c r="F8250" s="21">
        <f>VLOOKUP(dirty_cafe_sales!A8250,dirty_cafe_sales!A:S,18,FALSE)</f>
        <v>2</v>
      </c>
      <c r="G8250" s="21">
        <f>VLOOKUP(dirty_cafe_sales!A8250,dirty_cafe_sales!A:S,17,FALSE)</f>
        <v>1</v>
      </c>
      <c r="H8250" s="21">
        <f>VLOOKUP(dirty_cafe_sales!A8250,dirty_cafe_sales!A:S,19,FALSE)</f>
        <v>2</v>
      </c>
    </row>
    <row r="8251" spans="1:8" x14ac:dyDescent="0.3">
      <c r="A8251" s="19" t="s">
        <v>8270</v>
      </c>
      <c r="B8251" s="19" t="str">
        <f>VLOOKUP(dirty_cafe_sales!A8251,dirty_cafe_sales!A:S,10,FALSE)</f>
        <v>Cookie</v>
      </c>
      <c r="C8251" s="20">
        <f>VLOOKUP(dirty_cafe_sales!A8251,dirty_cafe_sales!A:S,16,FALSE)</f>
        <v>45112</v>
      </c>
      <c r="D8251" s="19" t="str">
        <f>VLOOKUP(dirty_cafe_sales!A8251,dirty_cafe_sales!A:S,15,FALSE)</f>
        <v>Unknown</v>
      </c>
      <c r="E8251" s="19" t="str">
        <f>VLOOKUP(dirty_cafe_sales!A8251,dirty_cafe_sales!A:S,14,FALSE)</f>
        <v>Digital Wallet</v>
      </c>
      <c r="F8251" s="21">
        <f>VLOOKUP(dirty_cafe_sales!A8251,dirty_cafe_sales!A:S,18,FALSE)</f>
        <v>1</v>
      </c>
      <c r="G8251" s="21">
        <f>VLOOKUP(dirty_cafe_sales!A8251,dirty_cafe_sales!A:S,17,FALSE)</f>
        <v>2</v>
      </c>
      <c r="H8251" s="21">
        <f>VLOOKUP(dirty_cafe_sales!A8251,dirty_cafe_sales!A:S,19,FALSE)</f>
        <v>2</v>
      </c>
    </row>
    <row r="8252" spans="1:8" x14ac:dyDescent="0.3">
      <c r="A8252" s="19" t="s">
        <v>8271</v>
      </c>
      <c r="B8252" s="19" t="str">
        <f>VLOOKUP(dirty_cafe_sales!A8252,dirty_cafe_sales!A:S,10,FALSE)</f>
        <v>Cookie</v>
      </c>
      <c r="C8252" s="20">
        <f>VLOOKUP(dirty_cafe_sales!A8252,dirty_cafe_sales!A:S,16,FALSE)</f>
        <v>45095</v>
      </c>
      <c r="D8252" s="19" t="str">
        <f>VLOOKUP(dirty_cafe_sales!A8252,dirty_cafe_sales!A:S,15,FALSE)</f>
        <v>In-store</v>
      </c>
      <c r="E8252" s="19" t="str">
        <f>VLOOKUP(dirty_cafe_sales!A8252,dirty_cafe_sales!A:S,14,FALSE)</f>
        <v>Unknown</v>
      </c>
      <c r="F8252" s="21">
        <f>VLOOKUP(dirty_cafe_sales!A8252,dirty_cafe_sales!A:S,18,FALSE)</f>
        <v>1</v>
      </c>
      <c r="G8252" s="21">
        <f>VLOOKUP(dirty_cafe_sales!A8252,dirty_cafe_sales!A:S,17,FALSE)</f>
        <v>4</v>
      </c>
      <c r="H8252" s="21">
        <f>VLOOKUP(dirty_cafe_sales!A8252,dirty_cafe_sales!A:S,19,FALSE)</f>
        <v>4</v>
      </c>
    </row>
    <row r="8253" spans="1:8" x14ac:dyDescent="0.3">
      <c r="A8253" s="19" t="s">
        <v>8272</v>
      </c>
      <c r="B8253" s="19" t="str">
        <f>VLOOKUP(dirty_cafe_sales!A8253,dirty_cafe_sales!A:S,10,FALSE)</f>
        <v>Smoothie</v>
      </c>
      <c r="C8253" s="20">
        <f>VLOOKUP(dirty_cafe_sales!A8253,dirty_cafe_sales!A:S,16,FALSE)</f>
        <v>45107</v>
      </c>
      <c r="D8253" s="19" t="str">
        <f>VLOOKUP(dirty_cafe_sales!A8253,dirty_cafe_sales!A:S,15,FALSE)</f>
        <v>In-store</v>
      </c>
      <c r="E8253" s="19" t="str">
        <f>VLOOKUP(dirty_cafe_sales!A8253,dirty_cafe_sales!A:S,14,FALSE)</f>
        <v>Digital Wallet</v>
      </c>
      <c r="F8253" s="21">
        <f>VLOOKUP(dirty_cafe_sales!A8253,dirty_cafe_sales!A:S,18,FALSE)</f>
        <v>4</v>
      </c>
      <c r="G8253" s="21">
        <f>VLOOKUP(dirty_cafe_sales!A8253,dirty_cafe_sales!A:S,17,FALSE)</f>
        <v>4</v>
      </c>
      <c r="H8253" s="21">
        <f>VLOOKUP(dirty_cafe_sales!A8253,dirty_cafe_sales!A:S,19,FALSE)</f>
        <v>16</v>
      </c>
    </row>
    <row r="8254" spans="1:8" x14ac:dyDescent="0.3">
      <c r="A8254" s="19" t="s">
        <v>8273</v>
      </c>
      <c r="B8254" s="19" t="str">
        <f>VLOOKUP(dirty_cafe_sales!A8254,dirty_cafe_sales!A:S,10,FALSE)</f>
        <v>Juice</v>
      </c>
      <c r="C8254" s="20">
        <f>VLOOKUP(dirty_cafe_sales!A8254,dirty_cafe_sales!A:S,16,FALSE)</f>
        <v>44960</v>
      </c>
      <c r="D8254" s="19" t="str">
        <f>VLOOKUP(dirty_cafe_sales!A8254,dirty_cafe_sales!A:S,15,FALSE)</f>
        <v>Unknown</v>
      </c>
      <c r="E8254" s="19" t="str">
        <f>VLOOKUP(dirty_cafe_sales!A8254,dirty_cafe_sales!A:S,14,FALSE)</f>
        <v>Credit Card</v>
      </c>
      <c r="F8254" s="21">
        <f>VLOOKUP(dirty_cafe_sales!A8254,dirty_cafe_sales!A:S,18,FALSE)</f>
        <v>3</v>
      </c>
      <c r="G8254" s="21">
        <f>VLOOKUP(dirty_cafe_sales!A8254,dirty_cafe_sales!A:S,17,FALSE)</f>
        <v>4</v>
      </c>
      <c r="H8254" s="21">
        <f>VLOOKUP(dirty_cafe_sales!A8254,dirty_cafe_sales!A:S,19,FALSE)</f>
        <v>12</v>
      </c>
    </row>
    <row r="8255" spans="1:8" x14ac:dyDescent="0.3">
      <c r="A8255" s="19" t="s">
        <v>8274</v>
      </c>
      <c r="B8255" s="19" t="str">
        <f>VLOOKUP(dirty_cafe_sales!A8255,dirty_cafe_sales!A:S,10,FALSE)</f>
        <v>Coffee</v>
      </c>
      <c r="C8255" s="20">
        <f>VLOOKUP(dirty_cafe_sales!A8255,dirty_cafe_sales!A:S,16,FALSE)</f>
        <v>45211</v>
      </c>
      <c r="D8255" s="19" t="str">
        <f>VLOOKUP(dirty_cafe_sales!A8255,dirty_cafe_sales!A:S,15,FALSE)</f>
        <v>Takeaway</v>
      </c>
      <c r="E8255" s="19" t="str">
        <f>VLOOKUP(dirty_cafe_sales!A8255,dirty_cafe_sales!A:S,14,FALSE)</f>
        <v>Digital Wallet</v>
      </c>
      <c r="F8255" s="21">
        <f>VLOOKUP(dirty_cafe_sales!A8255,dirty_cafe_sales!A:S,18,FALSE)</f>
        <v>2</v>
      </c>
      <c r="G8255" s="21">
        <f>VLOOKUP(dirty_cafe_sales!A8255,dirty_cafe_sales!A:S,17,FALSE)</f>
        <v>1</v>
      </c>
      <c r="H8255" s="21">
        <f>VLOOKUP(dirty_cafe_sales!A8255,dirty_cafe_sales!A:S,19,FALSE)</f>
        <v>2</v>
      </c>
    </row>
    <row r="8256" spans="1:8" x14ac:dyDescent="0.3">
      <c r="A8256" s="19" t="s">
        <v>8275</v>
      </c>
      <c r="B8256" s="19" t="str">
        <f>VLOOKUP(dirty_cafe_sales!A8256,dirty_cafe_sales!A:S,10,FALSE)</f>
        <v>Smoothie</v>
      </c>
      <c r="C8256" s="20">
        <f>VLOOKUP(dirty_cafe_sales!A8256,dirty_cafe_sales!A:S,16,FALSE)</f>
        <v>45232</v>
      </c>
      <c r="D8256" s="19" t="str">
        <f>VLOOKUP(dirty_cafe_sales!A8256,dirty_cafe_sales!A:S,15,FALSE)</f>
        <v>Unknown</v>
      </c>
      <c r="E8256" s="19" t="str">
        <f>VLOOKUP(dirty_cafe_sales!A8256,dirty_cafe_sales!A:S,14,FALSE)</f>
        <v>Cash</v>
      </c>
      <c r="F8256" s="21">
        <f>VLOOKUP(dirty_cafe_sales!A8256,dirty_cafe_sales!A:S,18,FALSE)</f>
        <v>4</v>
      </c>
      <c r="G8256" s="21">
        <f>VLOOKUP(dirty_cafe_sales!A8256,dirty_cafe_sales!A:S,17,FALSE)</f>
        <v>2</v>
      </c>
      <c r="H8256" s="21">
        <f>VLOOKUP(dirty_cafe_sales!A8256,dirty_cafe_sales!A:S,19,FALSE)</f>
        <v>8</v>
      </c>
    </row>
    <row r="8257" spans="1:8" x14ac:dyDescent="0.3">
      <c r="A8257" s="19" t="s">
        <v>8276</v>
      </c>
      <c r="B8257" s="19" t="str">
        <f>VLOOKUP(dirty_cafe_sales!A8257,dirty_cafe_sales!A:S,10,FALSE)</f>
        <v>Juice</v>
      </c>
      <c r="C8257" s="20">
        <f>VLOOKUP(dirty_cafe_sales!A8257,dirty_cafe_sales!A:S,16,FALSE)</f>
        <v>45038</v>
      </c>
      <c r="D8257" s="19" t="str">
        <f>VLOOKUP(dirty_cafe_sales!A8257,dirty_cafe_sales!A:S,15,FALSE)</f>
        <v>Takeaway</v>
      </c>
      <c r="E8257" s="19" t="str">
        <f>VLOOKUP(dirty_cafe_sales!A8257,dirty_cafe_sales!A:S,14,FALSE)</f>
        <v>Cash</v>
      </c>
      <c r="F8257" s="21">
        <f>VLOOKUP(dirty_cafe_sales!A8257,dirty_cafe_sales!A:S,18,FALSE)</f>
        <v>3</v>
      </c>
      <c r="G8257" s="21">
        <f>VLOOKUP(dirty_cafe_sales!A8257,dirty_cafe_sales!A:S,17,FALSE)</f>
        <v>3</v>
      </c>
      <c r="H8257" s="21">
        <f>VLOOKUP(dirty_cafe_sales!A8257,dirty_cafe_sales!A:S,19,FALSE)</f>
        <v>9</v>
      </c>
    </row>
    <row r="8258" spans="1:8" x14ac:dyDescent="0.3">
      <c r="A8258" s="19" t="s">
        <v>8277</v>
      </c>
      <c r="B8258" s="19" t="str">
        <f>VLOOKUP(dirty_cafe_sales!A8258,dirty_cafe_sales!A:S,10,FALSE)</f>
        <v>Juice</v>
      </c>
      <c r="C8258" s="20">
        <f>VLOOKUP(dirty_cafe_sales!A8258,dirty_cafe_sales!A:S,16,FALSE)</f>
        <v>45244</v>
      </c>
      <c r="D8258" s="19" t="str">
        <f>VLOOKUP(dirty_cafe_sales!A8258,dirty_cafe_sales!A:S,15,FALSE)</f>
        <v>Takeaway</v>
      </c>
      <c r="E8258" s="19" t="str">
        <f>VLOOKUP(dirty_cafe_sales!A8258,dirty_cafe_sales!A:S,14,FALSE)</f>
        <v>Unknown</v>
      </c>
      <c r="F8258" s="21">
        <f>VLOOKUP(dirty_cafe_sales!A8258,dirty_cafe_sales!A:S,18,FALSE)</f>
        <v>3</v>
      </c>
      <c r="G8258" s="21">
        <f>VLOOKUP(dirty_cafe_sales!A8258,dirty_cafe_sales!A:S,17,FALSE)</f>
        <v>1</v>
      </c>
      <c r="H8258" s="21">
        <f>VLOOKUP(dirty_cafe_sales!A8258,dirty_cafe_sales!A:S,19,FALSE)</f>
        <v>3</v>
      </c>
    </row>
    <row r="8259" spans="1:8" x14ac:dyDescent="0.3">
      <c r="A8259" s="19" t="s">
        <v>8278</v>
      </c>
      <c r="B8259" s="19" t="str">
        <f>VLOOKUP(dirty_cafe_sales!A8259,dirty_cafe_sales!A:S,10,FALSE)</f>
        <v>Juice</v>
      </c>
      <c r="C8259" s="20">
        <f>VLOOKUP(dirty_cafe_sales!A8259,dirty_cafe_sales!A:S,16,FALSE)</f>
        <v>45013</v>
      </c>
      <c r="D8259" s="19" t="str">
        <f>VLOOKUP(dirty_cafe_sales!A8259,dirty_cafe_sales!A:S,15,FALSE)</f>
        <v>In-store</v>
      </c>
      <c r="E8259" s="19" t="str">
        <f>VLOOKUP(dirty_cafe_sales!A8259,dirty_cafe_sales!A:S,14,FALSE)</f>
        <v>Cash</v>
      </c>
      <c r="F8259" s="21">
        <f>VLOOKUP(dirty_cafe_sales!A8259,dirty_cafe_sales!A:S,18,FALSE)</f>
        <v>3</v>
      </c>
      <c r="G8259" s="21">
        <f>VLOOKUP(dirty_cafe_sales!A8259,dirty_cafe_sales!A:S,17,FALSE)</f>
        <v>3</v>
      </c>
      <c r="H8259" s="21">
        <f>VLOOKUP(dirty_cafe_sales!A8259,dirty_cafe_sales!A:S,19,FALSE)</f>
        <v>9</v>
      </c>
    </row>
    <row r="8260" spans="1:8" x14ac:dyDescent="0.3">
      <c r="A8260" s="19" t="s">
        <v>8279</v>
      </c>
      <c r="B8260" s="19" t="str">
        <f>VLOOKUP(dirty_cafe_sales!A8260,dirty_cafe_sales!A:S,10,FALSE)</f>
        <v>Cookie</v>
      </c>
      <c r="C8260" s="20">
        <f>VLOOKUP(dirty_cafe_sales!A8260,dirty_cafe_sales!A:S,16,FALSE)</f>
        <v>45047</v>
      </c>
      <c r="D8260" s="19" t="str">
        <f>VLOOKUP(dirty_cafe_sales!A8260,dirty_cafe_sales!A:S,15,FALSE)</f>
        <v>In-store</v>
      </c>
      <c r="E8260" s="19" t="str">
        <f>VLOOKUP(dirty_cafe_sales!A8260,dirty_cafe_sales!A:S,14,FALSE)</f>
        <v>Credit Card</v>
      </c>
      <c r="F8260" s="21">
        <f>VLOOKUP(dirty_cafe_sales!A8260,dirty_cafe_sales!A:S,18,FALSE)</f>
        <v>1</v>
      </c>
      <c r="G8260" s="21">
        <f>VLOOKUP(dirty_cafe_sales!A8260,dirty_cafe_sales!A:S,17,FALSE)</f>
        <v>3</v>
      </c>
      <c r="H8260" s="21">
        <f>VLOOKUP(dirty_cafe_sales!A8260,dirty_cafe_sales!A:S,19,FALSE)</f>
        <v>3</v>
      </c>
    </row>
    <row r="8261" spans="1:8" x14ac:dyDescent="0.3">
      <c r="A8261" s="19" t="s">
        <v>8280</v>
      </c>
      <c r="B8261" s="19" t="str">
        <f>VLOOKUP(dirty_cafe_sales!A8261,dirty_cafe_sales!A:S,10,FALSE)</f>
        <v>Smoothie</v>
      </c>
      <c r="C8261" s="20">
        <f>VLOOKUP(dirty_cafe_sales!A8261,dirty_cafe_sales!A:S,16,FALSE)</f>
        <v>45043</v>
      </c>
      <c r="D8261" s="19" t="str">
        <f>VLOOKUP(dirty_cafe_sales!A8261,dirty_cafe_sales!A:S,15,FALSE)</f>
        <v>Unknown</v>
      </c>
      <c r="E8261" s="19" t="str">
        <f>VLOOKUP(dirty_cafe_sales!A8261,dirty_cafe_sales!A:S,14,FALSE)</f>
        <v>Digital Wallet</v>
      </c>
      <c r="F8261" s="21">
        <f>VLOOKUP(dirty_cafe_sales!A8261,dirty_cafe_sales!A:S,18,FALSE)</f>
        <v>4</v>
      </c>
      <c r="G8261" s="21">
        <f>VLOOKUP(dirty_cafe_sales!A8261,dirty_cafe_sales!A:S,17,FALSE)</f>
        <v>5</v>
      </c>
      <c r="H8261" s="21">
        <f>VLOOKUP(dirty_cafe_sales!A8261,dirty_cafe_sales!A:S,19,FALSE)</f>
        <v>20</v>
      </c>
    </row>
    <row r="8262" spans="1:8" x14ac:dyDescent="0.3">
      <c r="A8262" s="19" t="s">
        <v>8281</v>
      </c>
      <c r="B8262" s="19" t="str">
        <f>VLOOKUP(dirty_cafe_sales!A8262,dirty_cafe_sales!A:S,10,FALSE)</f>
        <v>Sandwich</v>
      </c>
      <c r="C8262" s="20">
        <f>VLOOKUP(dirty_cafe_sales!A8262,dirty_cafe_sales!A:S,16,FALSE)</f>
        <v>45073</v>
      </c>
      <c r="D8262" s="19" t="str">
        <f>VLOOKUP(dirty_cafe_sales!A8262,dirty_cafe_sales!A:S,15,FALSE)</f>
        <v>Takeaway</v>
      </c>
      <c r="E8262" s="19" t="str">
        <f>VLOOKUP(dirty_cafe_sales!A8262,dirty_cafe_sales!A:S,14,FALSE)</f>
        <v>Unknown</v>
      </c>
      <c r="F8262" s="21">
        <f>VLOOKUP(dirty_cafe_sales!A8262,dirty_cafe_sales!A:S,18,FALSE)</f>
        <v>4</v>
      </c>
      <c r="G8262" s="21">
        <f>VLOOKUP(dirty_cafe_sales!A8262,dirty_cafe_sales!A:S,17,FALSE)</f>
        <v>2</v>
      </c>
      <c r="H8262" s="21">
        <f>VLOOKUP(dirty_cafe_sales!A8262,dirty_cafe_sales!A:S,19,FALSE)</f>
        <v>8</v>
      </c>
    </row>
    <row r="8263" spans="1:8" x14ac:dyDescent="0.3">
      <c r="A8263" s="19" t="s">
        <v>8282</v>
      </c>
      <c r="B8263" s="19" t="str">
        <f>VLOOKUP(dirty_cafe_sales!A8263,dirty_cafe_sales!A:S,10,FALSE)</f>
        <v>Sandwich</v>
      </c>
      <c r="C8263" s="20">
        <f>VLOOKUP(dirty_cafe_sales!A8263,dirty_cafe_sales!A:S,16,FALSE)</f>
        <v>45197</v>
      </c>
      <c r="D8263" s="19" t="str">
        <f>VLOOKUP(dirty_cafe_sales!A8263,dirty_cafe_sales!A:S,15,FALSE)</f>
        <v>Unknown</v>
      </c>
      <c r="E8263" s="19" t="str">
        <f>VLOOKUP(dirty_cafe_sales!A8263,dirty_cafe_sales!A:S,14,FALSE)</f>
        <v>Credit Card</v>
      </c>
      <c r="F8263" s="21">
        <f>VLOOKUP(dirty_cafe_sales!A8263,dirty_cafe_sales!A:S,18,FALSE)</f>
        <v>4</v>
      </c>
      <c r="G8263" s="21">
        <f>VLOOKUP(dirty_cafe_sales!A8263,dirty_cafe_sales!A:S,17,FALSE)</f>
        <v>3</v>
      </c>
      <c r="H8263" s="21">
        <f>VLOOKUP(dirty_cafe_sales!A8263,dirty_cafe_sales!A:S,19,FALSE)</f>
        <v>12</v>
      </c>
    </row>
    <row r="8264" spans="1:8" x14ac:dyDescent="0.3">
      <c r="A8264" s="19" t="s">
        <v>8283</v>
      </c>
      <c r="B8264" s="19" t="str">
        <f>VLOOKUP(dirty_cafe_sales!A8264,dirty_cafe_sales!A:S,10,FALSE)</f>
        <v>Salad</v>
      </c>
      <c r="C8264" s="20">
        <f>VLOOKUP(dirty_cafe_sales!A8264,dirty_cafe_sales!A:S,16,FALSE)</f>
        <v>44946</v>
      </c>
      <c r="D8264" s="19" t="str">
        <f>VLOOKUP(dirty_cafe_sales!A8264,dirty_cafe_sales!A:S,15,FALSE)</f>
        <v>In-store</v>
      </c>
      <c r="E8264" s="19" t="str">
        <f>VLOOKUP(dirty_cafe_sales!A8264,dirty_cafe_sales!A:S,14,FALSE)</f>
        <v>Unknown</v>
      </c>
      <c r="F8264" s="21">
        <f>VLOOKUP(dirty_cafe_sales!A8264,dirty_cafe_sales!A:S,18,FALSE)</f>
        <v>5</v>
      </c>
      <c r="G8264" s="21">
        <f>VLOOKUP(dirty_cafe_sales!A8264,dirty_cafe_sales!A:S,17,FALSE)</f>
        <v>0</v>
      </c>
      <c r="H8264" s="21">
        <f>VLOOKUP(dirty_cafe_sales!A8264,dirty_cafe_sales!A:S,19,FALSE)</f>
        <v>0</v>
      </c>
    </row>
    <row r="8265" spans="1:8" x14ac:dyDescent="0.3">
      <c r="A8265" s="19" t="s">
        <v>8284</v>
      </c>
      <c r="B8265" s="19" t="str">
        <f>VLOOKUP(dirty_cafe_sales!A8265,dirty_cafe_sales!A:S,10,FALSE)</f>
        <v>Juice</v>
      </c>
      <c r="C8265" s="20">
        <f>VLOOKUP(dirty_cafe_sales!A8265,dirty_cafe_sales!A:S,16,FALSE)</f>
        <v>45275</v>
      </c>
      <c r="D8265" s="19" t="str">
        <f>VLOOKUP(dirty_cafe_sales!A8265,dirty_cafe_sales!A:S,15,FALSE)</f>
        <v>Unknown</v>
      </c>
      <c r="E8265" s="19" t="str">
        <f>VLOOKUP(dirty_cafe_sales!A8265,dirty_cafe_sales!A:S,14,FALSE)</f>
        <v>Cash</v>
      </c>
      <c r="F8265" s="21">
        <f>VLOOKUP(dirty_cafe_sales!A8265,dirty_cafe_sales!A:S,18,FALSE)</f>
        <v>3</v>
      </c>
      <c r="G8265" s="21">
        <f>VLOOKUP(dirty_cafe_sales!A8265,dirty_cafe_sales!A:S,17,FALSE)</f>
        <v>3</v>
      </c>
      <c r="H8265" s="21">
        <f>VLOOKUP(dirty_cafe_sales!A8265,dirty_cafe_sales!A:S,19,FALSE)</f>
        <v>9</v>
      </c>
    </row>
    <row r="8266" spans="1:8" x14ac:dyDescent="0.3">
      <c r="A8266" s="19" t="s">
        <v>8285</v>
      </c>
      <c r="B8266" s="19" t="str">
        <f>VLOOKUP(dirty_cafe_sales!A8266,dirty_cafe_sales!A:S,10,FALSE)</f>
        <v>Salad</v>
      </c>
      <c r="C8266" s="20">
        <f>VLOOKUP(dirty_cafe_sales!A8266,dirty_cafe_sales!A:S,16,FALSE)</f>
        <v>45214</v>
      </c>
      <c r="D8266" s="19" t="str">
        <f>VLOOKUP(dirty_cafe_sales!A8266,dirty_cafe_sales!A:S,15,FALSE)</f>
        <v>Takeaway</v>
      </c>
      <c r="E8266" s="19" t="str">
        <f>VLOOKUP(dirty_cafe_sales!A8266,dirty_cafe_sales!A:S,14,FALSE)</f>
        <v>Cash</v>
      </c>
      <c r="F8266" s="21">
        <f>VLOOKUP(dirty_cafe_sales!A8266,dirty_cafe_sales!A:S,18,FALSE)</f>
        <v>5</v>
      </c>
      <c r="G8266" s="21">
        <f>VLOOKUP(dirty_cafe_sales!A8266,dirty_cafe_sales!A:S,17,FALSE)</f>
        <v>5</v>
      </c>
      <c r="H8266" s="21">
        <f>VLOOKUP(dirty_cafe_sales!A8266,dirty_cafe_sales!A:S,19,FALSE)</f>
        <v>25</v>
      </c>
    </row>
    <row r="8267" spans="1:8" x14ac:dyDescent="0.3">
      <c r="A8267" s="19" t="s">
        <v>8286</v>
      </c>
      <c r="B8267" s="19" t="str">
        <f>VLOOKUP(dirty_cafe_sales!A8267,dirty_cafe_sales!A:S,10,FALSE)</f>
        <v>Unknown</v>
      </c>
      <c r="C8267" s="20">
        <f>VLOOKUP(dirty_cafe_sales!A8267,dirty_cafe_sales!A:S,16,FALSE)</f>
        <v>44993</v>
      </c>
      <c r="D8267" s="19" t="str">
        <f>VLOOKUP(dirty_cafe_sales!A8267,dirty_cafe_sales!A:S,15,FALSE)</f>
        <v>Unknown</v>
      </c>
      <c r="E8267" s="19" t="str">
        <f>VLOOKUP(dirty_cafe_sales!A8267,dirty_cafe_sales!A:S,14,FALSE)</f>
        <v>Unknown</v>
      </c>
      <c r="F8267" s="21">
        <f>VLOOKUP(dirty_cafe_sales!A8267,dirty_cafe_sales!A:S,18,FALSE)</f>
        <v>1.5</v>
      </c>
      <c r="G8267" s="21">
        <f>VLOOKUP(dirty_cafe_sales!A8267,dirty_cafe_sales!A:S,17,FALSE)</f>
        <v>1</v>
      </c>
      <c r="H8267" s="21">
        <f>VLOOKUP(dirty_cafe_sales!A8267,dirty_cafe_sales!A:S,19,FALSE)</f>
        <v>1.5</v>
      </c>
    </row>
    <row r="8268" spans="1:8" x14ac:dyDescent="0.3">
      <c r="A8268" s="19" t="s">
        <v>8287</v>
      </c>
      <c r="B8268" s="19" t="str">
        <f>VLOOKUP(dirty_cafe_sales!A8268,dirty_cafe_sales!A:S,10,FALSE)</f>
        <v>Cake</v>
      </c>
      <c r="C8268" s="20">
        <f>VLOOKUP(dirty_cafe_sales!A8268,dirty_cafe_sales!A:S,16,FALSE)</f>
        <v>45124</v>
      </c>
      <c r="D8268" s="19" t="str">
        <f>VLOOKUP(dirty_cafe_sales!A8268,dirty_cafe_sales!A:S,15,FALSE)</f>
        <v>Takeaway</v>
      </c>
      <c r="E8268" s="19" t="str">
        <f>VLOOKUP(dirty_cafe_sales!A8268,dirty_cafe_sales!A:S,14,FALSE)</f>
        <v>Unknown</v>
      </c>
      <c r="F8268" s="21">
        <f>VLOOKUP(dirty_cafe_sales!A8268,dirty_cafe_sales!A:S,18,FALSE)</f>
        <v>3</v>
      </c>
      <c r="G8268" s="21">
        <f>VLOOKUP(dirty_cafe_sales!A8268,dirty_cafe_sales!A:S,17,FALSE)</f>
        <v>3</v>
      </c>
      <c r="H8268" s="21">
        <f>VLOOKUP(dirty_cafe_sales!A8268,dirty_cafe_sales!A:S,19,FALSE)</f>
        <v>9</v>
      </c>
    </row>
    <row r="8269" spans="1:8" x14ac:dyDescent="0.3">
      <c r="A8269" s="19" t="s">
        <v>8288</v>
      </c>
      <c r="B8269" s="19" t="str">
        <f>VLOOKUP(dirty_cafe_sales!A8269,dirty_cafe_sales!A:S,10,FALSE)</f>
        <v>Tea</v>
      </c>
      <c r="C8269" s="20">
        <f>VLOOKUP(dirty_cafe_sales!A8269,dirty_cafe_sales!A:S,16,FALSE)</f>
        <v>45238</v>
      </c>
      <c r="D8269" s="19" t="str">
        <f>VLOOKUP(dirty_cafe_sales!A8269,dirty_cafe_sales!A:S,15,FALSE)</f>
        <v>Takeaway</v>
      </c>
      <c r="E8269" s="19" t="str">
        <f>VLOOKUP(dirty_cafe_sales!A8269,dirty_cafe_sales!A:S,14,FALSE)</f>
        <v>Unknown</v>
      </c>
      <c r="F8269" s="21">
        <f>VLOOKUP(dirty_cafe_sales!A8269,dirty_cafe_sales!A:S,18,FALSE)</f>
        <v>1.5</v>
      </c>
      <c r="G8269" s="21">
        <f>VLOOKUP(dirty_cafe_sales!A8269,dirty_cafe_sales!A:S,17,FALSE)</f>
        <v>1</v>
      </c>
      <c r="H8269" s="21">
        <f>VLOOKUP(dirty_cafe_sales!A8269,dirty_cafe_sales!A:S,19,FALSE)</f>
        <v>1.5</v>
      </c>
    </row>
    <row r="8270" spans="1:8" x14ac:dyDescent="0.3">
      <c r="A8270" s="19" t="s">
        <v>8289</v>
      </c>
      <c r="B8270" s="19" t="str">
        <f>VLOOKUP(dirty_cafe_sales!A8270,dirty_cafe_sales!A:S,10,FALSE)</f>
        <v>Sandwich</v>
      </c>
      <c r="C8270" s="20">
        <f>VLOOKUP(dirty_cafe_sales!A8270,dirty_cafe_sales!A:S,16,FALSE)</f>
        <v>45212</v>
      </c>
      <c r="D8270" s="19" t="str">
        <f>VLOOKUP(dirty_cafe_sales!A8270,dirty_cafe_sales!A:S,15,FALSE)</f>
        <v>In-store</v>
      </c>
      <c r="E8270" s="19" t="str">
        <f>VLOOKUP(dirty_cafe_sales!A8270,dirty_cafe_sales!A:S,14,FALSE)</f>
        <v>Credit Card</v>
      </c>
      <c r="F8270" s="21">
        <f>VLOOKUP(dirty_cafe_sales!A8270,dirty_cafe_sales!A:S,18,FALSE)</f>
        <v>4</v>
      </c>
      <c r="G8270" s="21">
        <f>VLOOKUP(dirty_cafe_sales!A8270,dirty_cafe_sales!A:S,17,FALSE)</f>
        <v>1</v>
      </c>
      <c r="H8270" s="21">
        <f>VLOOKUP(dirty_cafe_sales!A8270,dirty_cafe_sales!A:S,19,FALSE)</f>
        <v>4</v>
      </c>
    </row>
    <row r="8271" spans="1:8" x14ac:dyDescent="0.3">
      <c r="A8271" s="19" t="s">
        <v>8290</v>
      </c>
      <c r="B8271" s="19" t="str">
        <f>VLOOKUP(dirty_cafe_sales!A8271,dirty_cafe_sales!A:S,10,FALSE)</f>
        <v>Sandwich</v>
      </c>
      <c r="C8271" s="20">
        <f>VLOOKUP(dirty_cafe_sales!A8271,dirty_cafe_sales!A:S,16,FALSE)</f>
        <v>45109</v>
      </c>
      <c r="D8271" s="19" t="str">
        <f>VLOOKUP(dirty_cafe_sales!A8271,dirty_cafe_sales!A:S,15,FALSE)</f>
        <v>Takeaway</v>
      </c>
      <c r="E8271" s="19" t="str">
        <f>VLOOKUP(dirty_cafe_sales!A8271,dirty_cafe_sales!A:S,14,FALSE)</f>
        <v>Unknown</v>
      </c>
      <c r="F8271" s="21">
        <f>VLOOKUP(dirty_cafe_sales!A8271,dirty_cafe_sales!A:S,18,FALSE)</f>
        <v>4</v>
      </c>
      <c r="G8271" s="21">
        <f>VLOOKUP(dirty_cafe_sales!A8271,dirty_cafe_sales!A:S,17,FALSE)</f>
        <v>1</v>
      </c>
      <c r="H8271" s="21">
        <f>VLOOKUP(dirty_cafe_sales!A8271,dirty_cafe_sales!A:S,19,FALSE)</f>
        <v>4</v>
      </c>
    </row>
    <row r="8272" spans="1:8" x14ac:dyDescent="0.3">
      <c r="A8272" s="19" t="s">
        <v>8291</v>
      </c>
      <c r="B8272" s="19" t="str">
        <f>VLOOKUP(dirty_cafe_sales!A8272,dirty_cafe_sales!A:S,10,FALSE)</f>
        <v>Tea</v>
      </c>
      <c r="C8272" s="20">
        <f>VLOOKUP(dirty_cafe_sales!A8272,dirty_cafe_sales!A:S,16,FALSE)</f>
        <v>45116</v>
      </c>
      <c r="D8272" s="19" t="str">
        <f>VLOOKUP(dirty_cafe_sales!A8272,dirty_cafe_sales!A:S,15,FALSE)</f>
        <v>Unknown</v>
      </c>
      <c r="E8272" s="19" t="str">
        <f>VLOOKUP(dirty_cafe_sales!A8272,dirty_cafe_sales!A:S,14,FALSE)</f>
        <v>Cash</v>
      </c>
      <c r="F8272" s="21">
        <f>VLOOKUP(dirty_cafe_sales!A8272,dirty_cafe_sales!A:S,18,FALSE)</f>
        <v>1.5</v>
      </c>
      <c r="G8272" s="21">
        <f>VLOOKUP(dirty_cafe_sales!A8272,dirty_cafe_sales!A:S,17,FALSE)</f>
        <v>2</v>
      </c>
      <c r="H8272" s="21">
        <f>VLOOKUP(dirty_cafe_sales!A8272,dirty_cafe_sales!A:S,19,FALSE)</f>
        <v>3</v>
      </c>
    </row>
    <row r="8273" spans="1:8" x14ac:dyDescent="0.3">
      <c r="A8273" s="19" t="s">
        <v>8292</v>
      </c>
      <c r="B8273" s="19" t="str">
        <f>VLOOKUP(dirty_cafe_sales!A8273,dirty_cafe_sales!A:S,10,FALSE)</f>
        <v>Juice</v>
      </c>
      <c r="C8273" s="20">
        <f>VLOOKUP(dirty_cafe_sales!A8273,dirty_cafe_sales!A:S,16,FALSE)</f>
        <v>45051</v>
      </c>
      <c r="D8273" s="19" t="str">
        <f>VLOOKUP(dirty_cafe_sales!A8273,dirty_cafe_sales!A:S,15,FALSE)</f>
        <v>Takeaway</v>
      </c>
      <c r="E8273" s="19" t="str">
        <f>VLOOKUP(dirty_cafe_sales!A8273,dirty_cafe_sales!A:S,14,FALSE)</f>
        <v>Cash</v>
      </c>
      <c r="F8273" s="21">
        <f>VLOOKUP(dirty_cafe_sales!A8273,dirty_cafe_sales!A:S,18,FALSE)</f>
        <v>3</v>
      </c>
      <c r="G8273" s="21">
        <f>VLOOKUP(dirty_cafe_sales!A8273,dirty_cafe_sales!A:S,17,FALSE)</f>
        <v>2</v>
      </c>
      <c r="H8273" s="21">
        <f>VLOOKUP(dirty_cafe_sales!A8273,dirty_cafe_sales!A:S,19,FALSE)</f>
        <v>6</v>
      </c>
    </row>
    <row r="8274" spans="1:8" x14ac:dyDescent="0.3">
      <c r="A8274" s="19" t="s">
        <v>8293</v>
      </c>
      <c r="B8274" s="19" t="str">
        <f>VLOOKUP(dirty_cafe_sales!A8274,dirty_cafe_sales!A:S,10,FALSE)</f>
        <v>Salad</v>
      </c>
      <c r="C8274" s="20">
        <f>VLOOKUP(dirty_cafe_sales!A8274,dirty_cafe_sales!A:S,16,FALSE)</f>
        <v>45240</v>
      </c>
      <c r="D8274" s="19" t="str">
        <f>VLOOKUP(dirty_cafe_sales!A8274,dirty_cafe_sales!A:S,15,FALSE)</f>
        <v>Takeaway</v>
      </c>
      <c r="E8274" s="19" t="str">
        <f>VLOOKUP(dirty_cafe_sales!A8274,dirty_cafe_sales!A:S,14,FALSE)</f>
        <v>Digital Wallet</v>
      </c>
      <c r="F8274" s="21">
        <f>VLOOKUP(dirty_cafe_sales!A8274,dirty_cafe_sales!A:S,18,FALSE)</f>
        <v>5</v>
      </c>
      <c r="G8274" s="21">
        <f>VLOOKUP(dirty_cafe_sales!A8274,dirty_cafe_sales!A:S,17,FALSE)</f>
        <v>3</v>
      </c>
      <c r="H8274" s="21">
        <f>VLOOKUP(dirty_cafe_sales!A8274,dirty_cafe_sales!A:S,19,FALSE)</f>
        <v>15</v>
      </c>
    </row>
    <row r="8275" spans="1:8" x14ac:dyDescent="0.3">
      <c r="A8275" s="19" t="s">
        <v>8294</v>
      </c>
      <c r="B8275" s="19" t="str">
        <f>VLOOKUP(dirty_cafe_sales!A8275,dirty_cafe_sales!A:S,10,FALSE)</f>
        <v>Juice</v>
      </c>
      <c r="C8275" s="20">
        <f>VLOOKUP(dirty_cafe_sales!A8275,dirty_cafe_sales!A:S,16,FALSE)</f>
        <v>45065</v>
      </c>
      <c r="D8275" s="19" t="str">
        <f>VLOOKUP(dirty_cafe_sales!A8275,dirty_cafe_sales!A:S,15,FALSE)</f>
        <v>Takeaway</v>
      </c>
      <c r="E8275" s="19" t="str">
        <f>VLOOKUP(dirty_cafe_sales!A8275,dirty_cafe_sales!A:S,14,FALSE)</f>
        <v>Unknown</v>
      </c>
      <c r="F8275" s="21">
        <f>VLOOKUP(dirty_cafe_sales!A8275,dirty_cafe_sales!A:S,18,FALSE)</f>
        <v>3</v>
      </c>
      <c r="G8275" s="21">
        <f>VLOOKUP(dirty_cafe_sales!A8275,dirty_cafe_sales!A:S,17,FALSE)</f>
        <v>4</v>
      </c>
      <c r="H8275" s="21">
        <f>VLOOKUP(dirty_cafe_sales!A8275,dirty_cafe_sales!A:S,19,FALSE)</f>
        <v>12</v>
      </c>
    </row>
    <row r="8276" spans="1:8" x14ac:dyDescent="0.3">
      <c r="A8276" s="19" t="s">
        <v>8295</v>
      </c>
      <c r="B8276" s="19" t="str">
        <f>VLOOKUP(dirty_cafe_sales!A8276,dirty_cafe_sales!A:S,10,FALSE)</f>
        <v>Cake</v>
      </c>
      <c r="C8276" s="20">
        <f>VLOOKUP(dirty_cafe_sales!A8276,dirty_cafe_sales!A:S,16,FALSE)</f>
        <v>44977</v>
      </c>
      <c r="D8276" s="19" t="str">
        <f>VLOOKUP(dirty_cafe_sales!A8276,dirty_cafe_sales!A:S,15,FALSE)</f>
        <v>In-store</v>
      </c>
      <c r="E8276" s="19" t="str">
        <f>VLOOKUP(dirty_cafe_sales!A8276,dirty_cafe_sales!A:S,14,FALSE)</f>
        <v>Unknown</v>
      </c>
      <c r="F8276" s="21">
        <f>VLOOKUP(dirty_cafe_sales!A8276,dirty_cafe_sales!A:S,18,FALSE)</f>
        <v>3</v>
      </c>
      <c r="G8276" s="21">
        <f>VLOOKUP(dirty_cafe_sales!A8276,dirty_cafe_sales!A:S,17,FALSE)</f>
        <v>4</v>
      </c>
      <c r="H8276" s="21">
        <f>VLOOKUP(dirty_cafe_sales!A8276,dirty_cafe_sales!A:S,19,FALSE)</f>
        <v>12</v>
      </c>
    </row>
    <row r="8277" spans="1:8" x14ac:dyDescent="0.3">
      <c r="A8277" s="19" t="s">
        <v>8296</v>
      </c>
      <c r="B8277" s="19" t="str">
        <f>VLOOKUP(dirty_cafe_sales!A8277,dirty_cafe_sales!A:S,10,FALSE)</f>
        <v>Juice</v>
      </c>
      <c r="C8277" s="20">
        <f>VLOOKUP(dirty_cafe_sales!A8277,dirty_cafe_sales!A:S,16,FALSE)</f>
        <v>45175</v>
      </c>
      <c r="D8277" s="19" t="str">
        <f>VLOOKUP(dirty_cafe_sales!A8277,dirty_cafe_sales!A:S,15,FALSE)</f>
        <v>Takeaway</v>
      </c>
      <c r="E8277" s="19" t="str">
        <f>VLOOKUP(dirty_cafe_sales!A8277,dirty_cafe_sales!A:S,14,FALSE)</f>
        <v>Credit Card</v>
      </c>
      <c r="F8277" s="21">
        <f>VLOOKUP(dirty_cafe_sales!A8277,dirty_cafe_sales!A:S,18,FALSE)</f>
        <v>3</v>
      </c>
      <c r="G8277" s="21">
        <f>VLOOKUP(dirty_cafe_sales!A8277,dirty_cafe_sales!A:S,17,FALSE)</f>
        <v>2</v>
      </c>
      <c r="H8277" s="21">
        <f>VLOOKUP(dirty_cafe_sales!A8277,dirty_cafe_sales!A:S,19,FALSE)</f>
        <v>6</v>
      </c>
    </row>
    <row r="8278" spans="1:8" x14ac:dyDescent="0.3">
      <c r="A8278" s="19" t="s">
        <v>8297</v>
      </c>
      <c r="B8278" s="19" t="str">
        <f>VLOOKUP(dirty_cafe_sales!A8278,dirty_cafe_sales!A:S,10,FALSE)</f>
        <v>Juice</v>
      </c>
      <c r="C8278" s="20">
        <f>VLOOKUP(dirty_cafe_sales!A8278,dirty_cafe_sales!A:S,16,FALSE)</f>
        <v>45116</v>
      </c>
      <c r="D8278" s="19" t="str">
        <f>VLOOKUP(dirty_cafe_sales!A8278,dirty_cafe_sales!A:S,15,FALSE)</f>
        <v>In-store</v>
      </c>
      <c r="E8278" s="19" t="str">
        <f>VLOOKUP(dirty_cafe_sales!A8278,dirty_cafe_sales!A:S,14,FALSE)</f>
        <v>Unknown</v>
      </c>
      <c r="F8278" s="21">
        <f>VLOOKUP(dirty_cafe_sales!A8278,dirty_cafe_sales!A:S,18,FALSE)</f>
        <v>3</v>
      </c>
      <c r="G8278" s="21">
        <f>VLOOKUP(dirty_cafe_sales!A8278,dirty_cafe_sales!A:S,17,FALSE)</f>
        <v>1</v>
      </c>
      <c r="H8278" s="21">
        <f>VLOOKUP(dirty_cafe_sales!A8278,dirty_cafe_sales!A:S,19,FALSE)</f>
        <v>3</v>
      </c>
    </row>
    <row r="8279" spans="1:8" x14ac:dyDescent="0.3">
      <c r="A8279" s="19" t="s">
        <v>8298</v>
      </c>
      <c r="B8279" s="19" t="str">
        <f>VLOOKUP(dirty_cafe_sales!A8279,dirty_cafe_sales!A:S,10,FALSE)</f>
        <v>Unknown</v>
      </c>
      <c r="C8279" s="20">
        <f>VLOOKUP(dirty_cafe_sales!A8279,dirty_cafe_sales!A:S,16,FALSE)</f>
        <v>44985</v>
      </c>
      <c r="D8279" s="19" t="str">
        <f>VLOOKUP(dirty_cafe_sales!A8279,dirty_cafe_sales!A:S,15,FALSE)</f>
        <v>Takeaway</v>
      </c>
      <c r="E8279" s="19" t="str">
        <f>VLOOKUP(dirty_cafe_sales!A8279,dirty_cafe_sales!A:S,14,FALSE)</f>
        <v>Unknown</v>
      </c>
      <c r="F8279" s="21">
        <f>VLOOKUP(dirty_cafe_sales!A8279,dirty_cafe_sales!A:S,18,FALSE)</f>
        <v>4</v>
      </c>
      <c r="G8279" s="21">
        <f>VLOOKUP(dirty_cafe_sales!A8279,dirty_cafe_sales!A:S,17,FALSE)</f>
        <v>5</v>
      </c>
      <c r="H8279" s="21">
        <f>VLOOKUP(dirty_cafe_sales!A8279,dirty_cafe_sales!A:S,19,FALSE)</f>
        <v>20</v>
      </c>
    </row>
    <row r="8280" spans="1:8" x14ac:dyDescent="0.3">
      <c r="A8280" s="19" t="s">
        <v>8299</v>
      </c>
      <c r="B8280" s="19" t="str">
        <f>VLOOKUP(dirty_cafe_sales!A8280,dirty_cafe_sales!A:S,10,FALSE)</f>
        <v>Unknown</v>
      </c>
      <c r="C8280" s="20">
        <f>VLOOKUP(dirty_cafe_sales!A8280,dirty_cafe_sales!A:S,16,FALSE)</f>
        <v>45025</v>
      </c>
      <c r="D8280" s="19" t="str">
        <f>VLOOKUP(dirty_cafe_sales!A8280,dirty_cafe_sales!A:S,15,FALSE)</f>
        <v>Unknown</v>
      </c>
      <c r="E8280" s="19" t="str">
        <f>VLOOKUP(dirty_cafe_sales!A8280,dirty_cafe_sales!A:S,14,FALSE)</f>
        <v>Digital Wallet</v>
      </c>
      <c r="F8280" s="21">
        <f>VLOOKUP(dirty_cafe_sales!A8280,dirty_cafe_sales!A:S,18,FALSE)</f>
        <v>3</v>
      </c>
      <c r="G8280" s="21">
        <f>VLOOKUP(dirty_cafe_sales!A8280,dirty_cafe_sales!A:S,17,FALSE)</f>
        <v>5</v>
      </c>
      <c r="H8280" s="21">
        <f>VLOOKUP(dirty_cafe_sales!A8280,dirty_cafe_sales!A:S,19,FALSE)</f>
        <v>15</v>
      </c>
    </row>
    <row r="8281" spans="1:8" x14ac:dyDescent="0.3">
      <c r="A8281" s="19" t="s">
        <v>8300</v>
      </c>
      <c r="B8281" s="19" t="str">
        <f>VLOOKUP(dirty_cafe_sales!A8281,dirty_cafe_sales!A:S,10,FALSE)</f>
        <v>Smoothie</v>
      </c>
      <c r="C8281" s="20">
        <f>VLOOKUP(dirty_cafe_sales!A8281,dirty_cafe_sales!A:S,16,FALSE)</f>
        <v>45274</v>
      </c>
      <c r="D8281" s="19" t="str">
        <f>VLOOKUP(dirty_cafe_sales!A8281,dirty_cafe_sales!A:S,15,FALSE)</f>
        <v>Takeaway</v>
      </c>
      <c r="E8281" s="19" t="str">
        <f>VLOOKUP(dirty_cafe_sales!A8281,dirty_cafe_sales!A:S,14,FALSE)</f>
        <v>Unknown</v>
      </c>
      <c r="F8281" s="21">
        <f>VLOOKUP(dirty_cafe_sales!A8281,dirty_cafe_sales!A:S,18,FALSE)</f>
        <v>4</v>
      </c>
      <c r="G8281" s="21">
        <f>VLOOKUP(dirty_cafe_sales!A8281,dirty_cafe_sales!A:S,17,FALSE)</f>
        <v>3</v>
      </c>
      <c r="H8281" s="21">
        <f>VLOOKUP(dirty_cafe_sales!A8281,dirty_cafe_sales!A:S,19,FALSE)</f>
        <v>12</v>
      </c>
    </row>
    <row r="8282" spans="1:8" x14ac:dyDescent="0.3">
      <c r="A8282" s="19" t="s">
        <v>8301</v>
      </c>
      <c r="B8282" s="19" t="str">
        <f>VLOOKUP(dirty_cafe_sales!A8282,dirty_cafe_sales!A:S,10,FALSE)</f>
        <v>Salad</v>
      </c>
      <c r="C8282" s="20">
        <f>VLOOKUP(dirty_cafe_sales!A8282,dirty_cafe_sales!A:S,16,FALSE)</f>
        <v>45211</v>
      </c>
      <c r="D8282" s="19" t="str">
        <f>VLOOKUP(dirty_cafe_sales!A8282,dirty_cafe_sales!A:S,15,FALSE)</f>
        <v>Unknown</v>
      </c>
      <c r="E8282" s="19" t="str">
        <f>VLOOKUP(dirty_cafe_sales!A8282,dirty_cafe_sales!A:S,14,FALSE)</f>
        <v>Credit Card</v>
      </c>
      <c r="F8282" s="21">
        <f>VLOOKUP(dirty_cafe_sales!A8282,dirty_cafe_sales!A:S,18,FALSE)</f>
        <v>5</v>
      </c>
      <c r="G8282" s="21">
        <f>VLOOKUP(dirty_cafe_sales!A8282,dirty_cafe_sales!A:S,17,FALSE)</f>
        <v>2</v>
      </c>
      <c r="H8282" s="21">
        <f>VLOOKUP(dirty_cafe_sales!A8282,dirty_cafe_sales!A:S,19,FALSE)</f>
        <v>10</v>
      </c>
    </row>
    <row r="8283" spans="1:8" x14ac:dyDescent="0.3">
      <c r="A8283" s="19" t="s">
        <v>8302</v>
      </c>
      <c r="B8283" s="19" t="str">
        <f>VLOOKUP(dirty_cafe_sales!A8283,dirty_cafe_sales!A:S,10,FALSE)</f>
        <v>Unknown</v>
      </c>
      <c r="C8283" s="20">
        <f>VLOOKUP(dirty_cafe_sales!A8283,dirty_cafe_sales!A:S,16,FALSE)</f>
        <v>45270</v>
      </c>
      <c r="D8283" s="19" t="str">
        <f>VLOOKUP(dirty_cafe_sales!A8283,dirty_cafe_sales!A:S,15,FALSE)</f>
        <v>Unknown</v>
      </c>
      <c r="E8283" s="19" t="str">
        <f>VLOOKUP(dirty_cafe_sales!A8283,dirty_cafe_sales!A:S,14,FALSE)</f>
        <v>Credit Card</v>
      </c>
      <c r="F8283" s="21">
        <f>VLOOKUP(dirty_cafe_sales!A8283,dirty_cafe_sales!A:S,18,FALSE)</f>
        <v>3</v>
      </c>
      <c r="G8283" s="21">
        <f>VLOOKUP(dirty_cafe_sales!A8283,dirty_cafe_sales!A:S,17,FALSE)</f>
        <v>1</v>
      </c>
      <c r="H8283" s="21">
        <f>VLOOKUP(dirty_cafe_sales!A8283,dirty_cafe_sales!A:S,19,FALSE)</f>
        <v>3</v>
      </c>
    </row>
    <row r="8284" spans="1:8" x14ac:dyDescent="0.3">
      <c r="A8284" s="19" t="s">
        <v>8303</v>
      </c>
      <c r="B8284" s="19" t="str">
        <f>VLOOKUP(dirty_cafe_sales!A8284,dirty_cafe_sales!A:S,10,FALSE)</f>
        <v>Salad</v>
      </c>
      <c r="C8284" s="20">
        <f>VLOOKUP(dirty_cafe_sales!A8284,dirty_cafe_sales!A:S,16,FALSE)</f>
        <v>45155</v>
      </c>
      <c r="D8284" s="19" t="str">
        <f>VLOOKUP(dirty_cafe_sales!A8284,dirty_cafe_sales!A:S,15,FALSE)</f>
        <v>In-store</v>
      </c>
      <c r="E8284" s="19" t="str">
        <f>VLOOKUP(dirty_cafe_sales!A8284,dirty_cafe_sales!A:S,14,FALSE)</f>
        <v>Credit Card</v>
      </c>
      <c r="F8284" s="21">
        <f>VLOOKUP(dirty_cafe_sales!A8284,dirty_cafe_sales!A:S,18,FALSE)</f>
        <v>5</v>
      </c>
      <c r="G8284" s="21">
        <f>VLOOKUP(dirty_cafe_sales!A8284,dirty_cafe_sales!A:S,17,FALSE)</f>
        <v>3</v>
      </c>
      <c r="H8284" s="21">
        <f>VLOOKUP(dirty_cafe_sales!A8284,dirty_cafe_sales!A:S,19,FALSE)</f>
        <v>15</v>
      </c>
    </row>
    <row r="8285" spans="1:8" x14ac:dyDescent="0.3">
      <c r="A8285" s="19" t="s">
        <v>8304</v>
      </c>
      <c r="B8285" s="19" t="str">
        <f>VLOOKUP(dirty_cafe_sales!A8285,dirty_cafe_sales!A:S,10,FALSE)</f>
        <v>Sandwich</v>
      </c>
      <c r="C8285" s="20">
        <f>VLOOKUP(dirty_cafe_sales!A8285,dirty_cafe_sales!A:S,16,FALSE)</f>
        <v>45044</v>
      </c>
      <c r="D8285" s="19" t="str">
        <f>VLOOKUP(dirty_cafe_sales!A8285,dirty_cafe_sales!A:S,15,FALSE)</f>
        <v>Takeaway</v>
      </c>
      <c r="E8285" s="19" t="str">
        <f>VLOOKUP(dirty_cafe_sales!A8285,dirty_cafe_sales!A:S,14,FALSE)</f>
        <v>Digital Wallet</v>
      </c>
      <c r="F8285" s="21">
        <f>VLOOKUP(dirty_cafe_sales!A8285,dirty_cafe_sales!A:S,18,FALSE)</f>
        <v>4</v>
      </c>
      <c r="G8285" s="21">
        <f>VLOOKUP(dirty_cafe_sales!A8285,dirty_cafe_sales!A:S,17,FALSE)</f>
        <v>3</v>
      </c>
      <c r="H8285" s="21">
        <f>VLOOKUP(dirty_cafe_sales!A8285,dirty_cafe_sales!A:S,19,FALSE)</f>
        <v>12</v>
      </c>
    </row>
    <row r="8286" spans="1:8" x14ac:dyDescent="0.3">
      <c r="A8286" s="19" t="s">
        <v>8305</v>
      </c>
      <c r="B8286" s="19" t="str">
        <f>VLOOKUP(dirty_cafe_sales!A8286,dirty_cafe_sales!A:S,10,FALSE)</f>
        <v>Salad</v>
      </c>
      <c r="C8286" s="20">
        <f>VLOOKUP(dirty_cafe_sales!A8286,dirty_cafe_sales!A:S,16,FALSE)</f>
        <v>44963</v>
      </c>
      <c r="D8286" s="19" t="str">
        <f>VLOOKUP(dirty_cafe_sales!A8286,dirty_cafe_sales!A:S,15,FALSE)</f>
        <v>Unknown</v>
      </c>
      <c r="E8286" s="19" t="str">
        <f>VLOOKUP(dirty_cafe_sales!A8286,dirty_cafe_sales!A:S,14,FALSE)</f>
        <v>Digital Wallet</v>
      </c>
      <c r="F8286" s="21">
        <f>VLOOKUP(dirty_cafe_sales!A8286,dirty_cafe_sales!A:S,18,FALSE)</f>
        <v>5</v>
      </c>
      <c r="G8286" s="21">
        <f>VLOOKUP(dirty_cafe_sales!A8286,dirty_cafe_sales!A:S,17,FALSE)</f>
        <v>1</v>
      </c>
      <c r="H8286" s="21">
        <f>VLOOKUP(dirty_cafe_sales!A8286,dirty_cafe_sales!A:S,19,FALSE)</f>
        <v>5</v>
      </c>
    </row>
    <row r="8287" spans="1:8" x14ac:dyDescent="0.3">
      <c r="A8287" s="19" t="s">
        <v>8306</v>
      </c>
      <c r="B8287" s="19" t="str">
        <f>VLOOKUP(dirty_cafe_sales!A8287,dirty_cafe_sales!A:S,10,FALSE)</f>
        <v>Cookie</v>
      </c>
      <c r="C8287" s="20">
        <f>VLOOKUP(dirty_cafe_sales!A8287,dirty_cafe_sales!A:S,16,FALSE)</f>
        <v>45101</v>
      </c>
      <c r="D8287" s="19" t="str">
        <f>VLOOKUP(dirty_cafe_sales!A8287,dirty_cafe_sales!A:S,15,FALSE)</f>
        <v>Takeaway</v>
      </c>
      <c r="E8287" s="19" t="str">
        <f>VLOOKUP(dirty_cafe_sales!A8287,dirty_cafe_sales!A:S,14,FALSE)</f>
        <v>Digital Wallet</v>
      </c>
      <c r="F8287" s="21">
        <f>VLOOKUP(dirty_cafe_sales!A8287,dirty_cafe_sales!A:S,18,FALSE)</f>
        <v>1</v>
      </c>
      <c r="G8287" s="21">
        <f>VLOOKUP(dirty_cafe_sales!A8287,dirty_cafe_sales!A:S,17,FALSE)</f>
        <v>5</v>
      </c>
      <c r="H8287" s="21">
        <f>VLOOKUP(dirty_cafe_sales!A8287,dirty_cafe_sales!A:S,19,FALSE)</f>
        <v>5</v>
      </c>
    </row>
    <row r="8288" spans="1:8" x14ac:dyDescent="0.3">
      <c r="A8288" s="19" t="s">
        <v>8307</v>
      </c>
      <c r="B8288" s="19" t="str">
        <f>VLOOKUP(dirty_cafe_sales!A8288,dirty_cafe_sales!A:S,10,FALSE)</f>
        <v>Salad</v>
      </c>
      <c r="C8288" s="20">
        <f>VLOOKUP(dirty_cafe_sales!A8288,dirty_cafe_sales!A:S,16,FALSE)</f>
        <v>45200</v>
      </c>
      <c r="D8288" s="19" t="str">
        <f>VLOOKUP(dirty_cafe_sales!A8288,dirty_cafe_sales!A:S,15,FALSE)</f>
        <v>Takeaway</v>
      </c>
      <c r="E8288" s="19" t="str">
        <f>VLOOKUP(dirty_cafe_sales!A8288,dirty_cafe_sales!A:S,14,FALSE)</f>
        <v>Unknown</v>
      </c>
      <c r="F8288" s="21">
        <f>VLOOKUP(dirty_cafe_sales!A8288,dirty_cafe_sales!A:S,18,FALSE)</f>
        <v>5</v>
      </c>
      <c r="G8288" s="21">
        <f>VLOOKUP(dirty_cafe_sales!A8288,dirty_cafe_sales!A:S,17,FALSE)</f>
        <v>1</v>
      </c>
      <c r="H8288" s="21">
        <f>VLOOKUP(dirty_cafe_sales!A8288,dirty_cafe_sales!A:S,19,FALSE)</f>
        <v>5</v>
      </c>
    </row>
    <row r="8289" spans="1:8" x14ac:dyDescent="0.3">
      <c r="A8289" s="19" t="s">
        <v>8308</v>
      </c>
      <c r="B8289" s="19" t="str">
        <f>VLOOKUP(dirty_cafe_sales!A8289,dirty_cafe_sales!A:S,10,FALSE)</f>
        <v>Cake</v>
      </c>
      <c r="C8289" s="20">
        <f>VLOOKUP(dirty_cafe_sales!A8289,dirty_cafe_sales!A:S,16,FALSE)</f>
        <v>44987</v>
      </c>
      <c r="D8289" s="19" t="str">
        <f>VLOOKUP(dirty_cafe_sales!A8289,dirty_cafe_sales!A:S,15,FALSE)</f>
        <v>Unknown</v>
      </c>
      <c r="E8289" s="19" t="str">
        <f>VLOOKUP(dirty_cafe_sales!A8289,dirty_cafe_sales!A:S,14,FALSE)</f>
        <v>Credit Card</v>
      </c>
      <c r="F8289" s="21">
        <f>VLOOKUP(dirty_cafe_sales!A8289,dirty_cafe_sales!A:S,18,FALSE)</f>
        <v>3</v>
      </c>
      <c r="G8289" s="21">
        <f>VLOOKUP(dirty_cafe_sales!A8289,dirty_cafe_sales!A:S,17,FALSE)</f>
        <v>2</v>
      </c>
      <c r="H8289" s="21">
        <f>VLOOKUP(dirty_cafe_sales!A8289,dirty_cafe_sales!A:S,19,FALSE)</f>
        <v>6</v>
      </c>
    </row>
    <row r="8290" spans="1:8" x14ac:dyDescent="0.3">
      <c r="A8290" s="19" t="s">
        <v>8309</v>
      </c>
      <c r="B8290" s="19" t="str">
        <f>VLOOKUP(dirty_cafe_sales!A8290,dirty_cafe_sales!A:S,10,FALSE)</f>
        <v>Juice</v>
      </c>
      <c r="C8290" s="20">
        <f>VLOOKUP(dirty_cafe_sales!A8290,dirty_cafe_sales!A:S,16,FALSE)</f>
        <v>44942</v>
      </c>
      <c r="D8290" s="19" t="str">
        <f>VLOOKUP(dirty_cafe_sales!A8290,dirty_cafe_sales!A:S,15,FALSE)</f>
        <v>Takeaway</v>
      </c>
      <c r="E8290" s="19" t="str">
        <f>VLOOKUP(dirty_cafe_sales!A8290,dirty_cafe_sales!A:S,14,FALSE)</f>
        <v>Cash</v>
      </c>
      <c r="F8290" s="21">
        <f>VLOOKUP(dirty_cafe_sales!A8290,dirty_cafe_sales!A:S,18,FALSE)</f>
        <v>3</v>
      </c>
      <c r="G8290" s="21">
        <f>VLOOKUP(dirty_cafe_sales!A8290,dirty_cafe_sales!A:S,17,FALSE)</f>
        <v>2</v>
      </c>
      <c r="H8290" s="21">
        <f>VLOOKUP(dirty_cafe_sales!A8290,dirty_cafe_sales!A:S,19,FALSE)</f>
        <v>6</v>
      </c>
    </row>
    <row r="8291" spans="1:8" x14ac:dyDescent="0.3">
      <c r="A8291" s="19" t="s">
        <v>8310</v>
      </c>
      <c r="B8291" s="19" t="str">
        <f>VLOOKUP(dirty_cafe_sales!A8291,dirty_cafe_sales!A:S,10,FALSE)</f>
        <v>Coffee</v>
      </c>
      <c r="C8291" s="20">
        <f>VLOOKUP(dirty_cafe_sales!A8291,dirty_cafe_sales!A:S,16,FALSE)</f>
        <v>45177</v>
      </c>
      <c r="D8291" s="19" t="str">
        <f>VLOOKUP(dirty_cafe_sales!A8291,dirty_cafe_sales!A:S,15,FALSE)</f>
        <v>In-store</v>
      </c>
      <c r="E8291" s="19" t="str">
        <f>VLOOKUP(dirty_cafe_sales!A8291,dirty_cafe_sales!A:S,14,FALSE)</f>
        <v>Credit Card</v>
      </c>
      <c r="F8291" s="21">
        <f>VLOOKUP(dirty_cafe_sales!A8291,dirty_cafe_sales!A:S,18,FALSE)</f>
        <v>2</v>
      </c>
      <c r="G8291" s="21">
        <f>VLOOKUP(dirty_cafe_sales!A8291,dirty_cafe_sales!A:S,17,FALSE)</f>
        <v>4</v>
      </c>
      <c r="H8291" s="21">
        <f>VLOOKUP(dirty_cafe_sales!A8291,dirty_cafe_sales!A:S,19,FALSE)</f>
        <v>8</v>
      </c>
    </row>
    <row r="8292" spans="1:8" x14ac:dyDescent="0.3">
      <c r="A8292" s="19" t="s">
        <v>8311</v>
      </c>
      <c r="B8292" s="19" t="str">
        <f>VLOOKUP(dirty_cafe_sales!A8292,dirty_cafe_sales!A:S,10,FALSE)</f>
        <v>Cake</v>
      </c>
      <c r="C8292" s="20">
        <f>VLOOKUP(dirty_cafe_sales!A8292,dirty_cafe_sales!A:S,16,FALSE)</f>
        <v>44959</v>
      </c>
      <c r="D8292" s="19" t="str">
        <f>VLOOKUP(dirty_cafe_sales!A8292,dirty_cafe_sales!A:S,15,FALSE)</f>
        <v>In-store</v>
      </c>
      <c r="E8292" s="19" t="str">
        <f>VLOOKUP(dirty_cafe_sales!A8292,dirty_cafe_sales!A:S,14,FALSE)</f>
        <v>Credit Card</v>
      </c>
      <c r="F8292" s="21">
        <f>VLOOKUP(dirty_cafe_sales!A8292,dirty_cafe_sales!A:S,18,FALSE)</f>
        <v>3</v>
      </c>
      <c r="G8292" s="21">
        <f>VLOOKUP(dirty_cafe_sales!A8292,dirty_cafe_sales!A:S,17,FALSE)</f>
        <v>1</v>
      </c>
      <c r="H8292" s="21">
        <f>VLOOKUP(dirty_cafe_sales!A8292,dirty_cafe_sales!A:S,19,FALSE)</f>
        <v>3</v>
      </c>
    </row>
    <row r="8293" spans="1:8" x14ac:dyDescent="0.3">
      <c r="A8293" s="19" t="s">
        <v>8312</v>
      </c>
      <c r="B8293" s="19" t="str">
        <f>VLOOKUP(dirty_cafe_sales!A8293,dirty_cafe_sales!A:S,10,FALSE)</f>
        <v>Cookie</v>
      </c>
      <c r="C8293" s="20" t="str">
        <f>VLOOKUP(dirty_cafe_sales!A8293,dirty_cafe_sales!A:S,16,FALSE)</f>
        <v>Unknown</v>
      </c>
      <c r="D8293" s="19" t="str">
        <f>VLOOKUP(dirty_cafe_sales!A8293,dirty_cafe_sales!A:S,15,FALSE)</f>
        <v>In-store</v>
      </c>
      <c r="E8293" s="19" t="str">
        <f>VLOOKUP(dirty_cafe_sales!A8293,dirty_cafe_sales!A:S,14,FALSE)</f>
        <v>Digital Wallet</v>
      </c>
      <c r="F8293" s="21">
        <f>VLOOKUP(dirty_cafe_sales!A8293,dirty_cafe_sales!A:S,18,FALSE)</f>
        <v>1</v>
      </c>
      <c r="G8293" s="21">
        <f>VLOOKUP(dirty_cafe_sales!A8293,dirty_cafe_sales!A:S,17,FALSE)</f>
        <v>1</v>
      </c>
      <c r="H8293" s="21">
        <f>VLOOKUP(dirty_cafe_sales!A8293,dirty_cafe_sales!A:S,19,FALSE)</f>
        <v>1</v>
      </c>
    </row>
    <row r="8294" spans="1:8" x14ac:dyDescent="0.3">
      <c r="A8294" s="19" t="s">
        <v>8313</v>
      </c>
      <c r="B8294" s="19" t="str">
        <f>VLOOKUP(dirty_cafe_sales!A8294,dirty_cafe_sales!A:S,10,FALSE)</f>
        <v>Cake</v>
      </c>
      <c r="C8294" s="20">
        <f>VLOOKUP(dirty_cafe_sales!A8294,dirty_cafe_sales!A:S,16,FALSE)</f>
        <v>45192</v>
      </c>
      <c r="D8294" s="19" t="str">
        <f>VLOOKUP(dirty_cafe_sales!A8294,dirty_cafe_sales!A:S,15,FALSE)</f>
        <v>In-store</v>
      </c>
      <c r="E8294" s="19" t="str">
        <f>VLOOKUP(dirty_cafe_sales!A8294,dirty_cafe_sales!A:S,14,FALSE)</f>
        <v>Credit Card</v>
      </c>
      <c r="F8294" s="21">
        <f>VLOOKUP(dirty_cafe_sales!A8294,dirty_cafe_sales!A:S,18,FALSE)</f>
        <v>3</v>
      </c>
      <c r="G8294" s="21">
        <f>VLOOKUP(dirty_cafe_sales!A8294,dirty_cafe_sales!A:S,17,FALSE)</f>
        <v>1</v>
      </c>
      <c r="H8294" s="21">
        <f>VLOOKUP(dirty_cafe_sales!A8294,dirty_cafe_sales!A:S,19,FALSE)</f>
        <v>3</v>
      </c>
    </row>
    <row r="8295" spans="1:8" x14ac:dyDescent="0.3">
      <c r="A8295" s="19" t="s">
        <v>8314</v>
      </c>
      <c r="B8295" s="19" t="str">
        <f>VLOOKUP(dirty_cafe_sales!A8295,dirty_cafe_sales!A:S,10,FALSE)</f>
        <v>Salad</v>
      </c>
      <c r="C8295" s="20">
        <f>VLOOKUP(dirty_cafe_sales!A8295,dirty_cafe_sales!A:S,16,FALSE)</f>
        <v>45133</v>
      </c>
      <c r="D8295" s="19" t="str">
        <f>VLOOKUP(dirty_cafe_sales!A8295,dirty_cafe_sales!A:S,15,FALSE)</f>
        <v>In-store</v>
      </c>
      <c r="E8295" s="19" t="str">
        <f>VLOOKUP(dirty_cafe_sales!A8295,dirty_cafe_sales!A:S,14,FALSE)</f>
        <v>Unknown</v>
      </c>
      <c r="F8295" s="21">
        <f>VLOOKUP(dirty_cafe_sales!A8295,dirty_cafe_sales!A:S,18,FALSE)</f>
        <v>5</v>
      </c>
      <c r="G8295" s="21">
        <f>VLOOKUP(dirty_cafe_sales!A8295,dirty_cafe_sales!A:S,17,FALSE)</f>
        <v>1</v>
      </c>
      <c r="H8295" s="21">
        <f>VLOOKUP(dirty_cafe_sales!A8295,dirty_cafe_sales!A:S,19,FALSE)</f>
        <v>5</v>
      </c>
    </row>
    <row r="8296" spans="1:8" x14ac:dyDescent="0.3">
      <c r="A8296" s="19" t="s">
        <v>8315</v>
      </c>
      <c r="B8296" s="19" t="str">
        <f>VLOOKUP(dirty_cafe_sales!A8296,dirty_cafe_sales!A:S,10,FALSE)</f>
        <v>Juice</v>
      </c>
      <c r="C8296" s="20">
        <f>VLOOKUP(dirty_cafe_sales!A8296,dirty_cafe_sales!A:S,16,FALSE)</f>
        <v>45176</v>
      </c>
      <c r="D8296" s="19" t="str">
        <f>VLOOKUP(dirty_cafe_sales!A8296,dirty_cafe_sales!A:S,15,FALSE)</f>
        <v>In-store</v>
      </c>
      <c r="E8296" s="19" t="str">
        <f>VLOOKUP(dirty_cafe_sales!A8296,dirty_cafe_sales!A:S,14,FALSE)</f>
        <v>Unknown</v>
      </c>
      <c r="F8296" s="21">
        <f>VLOOKUP(dirty_cafe_sales!A8296,dirty_cafe_sales!A:S,18,FALSE)</f>
        <v>3</v>
      </c>
      <c r="G8296" s="21">
        <f>VLOOKUP(dirty_cafe_sales!A8296,dirty_cafe_sales!A:S,17,FALSE)</f>
        <v>4</v>
      </c>
      <c r="H8296" s="21">
        <f>VLOOKUP(dirty_cafe_sales!A8296,dirty_cafe_sales!A:S,19,FALSE)</f>
        <v>12</v>
      </c>
    </row>
    <row r="8297" spans="1:8" x14ac:dyDescent="0.3">
      <c r="A8297" s="19" t="s">
        <v>8316</v>
      </c>
      <c r="B8297" s="19" t="str">
        <f>VLOOKUP(dirty_cafe_sales!A8297,dirty_cafe_sales!A:S,10,FALSE)</f>
        <v>Cookie</v>
      </c>
      <c r="C8297" s="20">
        <f>VLOOKUP(dirty_cafe_sales!A8297,dirty_cafe_sales!A:S,16,FALSE)</f>
        <v>45066</v>
      </c>
      <c r="D8297" s="19" t="str">
        <f>VLOOKUP(dirty_cafe_sales!A8297,dirty_cafe_sales!A:S,15,FALSE)</f>
        <v>Unknown</v>
      </c>
      <c r="E8297" s="19" t="str">
        <f>VLOOKUP(dirty_cafe_sales!A8297,dirty_cafe_sales!A:S,14,FALSE)</f>
        <v>Digital Wallet</v>
      </c>
      <c r="F8297" s="21" t="str">
        <f>VLOOKUP(dirty_cafe_sales!A8297,dirty_cafe_sales!A:S,18,FALSE)</f>
        <v>0</v>
      </c>
      <c r="G8297" s="21">
        <f>VLOOKUP(dirty_cafe_sales!A8297,dirty_cafe_sales!A:S,17,FALSE)</f>
        <v>5</v>
      </c>
      <c r="H8297" s="21">
        <f>VLOOKUP(dirty_cafe_sales!A8297,dirty_cafe_sales!A:S,19,FALSE)</f>
        <v>0</v>
      </c>
    </row>
    <row r="8298" spans="1:8" x14ac:dyDescent="0.3">
      <c r="A8298" s="19" t="s">
        <v>8317</v>
      </c>
      <c r="B8298" s="19" t="str">
        <f>VLOOKUP(dirty_cafe_sales!A8298,dirty_cafe_sales!A:S,10,FALSE)</f>
        <v>Sandwich</v>
      </c>
      <c r="C8298" s="20">
        <f>VLOOKUP(dirty_cafe_sales!A8298,dirty_cafe_sales!A:S,16,FALSE)</f>
        <v>45083</v>
      </c>
      <c r="D8298" s="19" t="str">
        <f>VLOOKUP(dirty_cafe_sales!A8298,dirty_cafe_sales!A:S,15,FALSE)</f>
        <v>Takeaway</v>
      </c>
      <c r="E8298" s="19" t="str">
        <f>VLOOKUP(dirty_cafe_sales!A8298,dirty_cafe_sales!A:S,14,FALSE)</f>
        <v>Digital Wallet</v>
      </c>
      <c r="F8298" s="21">
        <f>VLOOKUP(dirty_cafe_sales!A8298,dirty_cafe_sales!A:S,18,FALSE)</f>
        <v>4</v>
      </c>
      <c r="G8298" s="21">
        <f>VLOOKUP(dirty_cafe_sales!A8298,dirty_cafe_sales!A:S,17,FALSE)</f>
        <v>5</v>
      </c>
      <c r="H8298" s="21">
        <f>VLOOKUP(dirty_cafe_sales!A8298,dirty_cafe_sales!A:S,19,FALSE)</f>
        <v>20</v>
      </c>
    </row>
    <row r="8299" spans="1:8" x14ac:dyDescent="0.3">
      <c r="A8299" s="19" t="s">
        <v>8318</v>
      </c>
      <c r="B8299" s="19" t="str">
        <f>VLOOKUP(dirty_cafe_sales!A8299,dirty_cafe_sales!A:S,10,FALSE)</f>
        <v>Cake</v>
      </c>
      <c r="C8299" s="20">
        <f>VLOOKUP(dirty_cafe_sales!A8299,dirty_cafe_sales!A:S,16,FALSE)</f>
        <v>44947</v>
      </c>
      <c r="D8299" s="19" t="str">
        <f>VLOOKUP(dirty_cafe_sales!A8299,dirty_cafe_sales!A:S,15,FALSE)</f>
        <v>Unknown</v>
      </c>
      <c r="E8299" s="19" t="str">
        <f>VLOOKUP(dirty_cafe_sales!A8299,dirty_cafe_sales!A:S,14,FALSE)</f>
        <v>Digital Wallet</v>
      </c>
      <c r="F8299" s="21">
        <f>VLOOKUP(dirty_cafe_sales!A8299,dirty_cafe_sales!A:S,18,FALSE)</f>
        <v>3</v>
      </c>
      <c r="G8299" s="21">
        <f>VLOOKUP(dirty_cafe_sales!A8299,dirty_cafe_sales!A:S,17,FALSE)</f>
        <v>3</v>
      </c>
      <c r="H8299" s="21">
        <f>VLOOKUP(dirty_cafe_sales!A8299,dirty_cafe_sales!A:S,19,FALSE)</f>
        <v>9</v>
      </c>
    </row>
    <row r="8300" spans="1:8" x14ac:dyDescent="0.3">
      <c r="A8300" s="19" t="s">
        <v>8319</v>
      </c>
      <c r="B8300" s="19" t="str">
        <f>VLOOKUP(dirty_cafe_sales!A8300,dirty_cafe_sales!A:S,10,FALSE)</f>
        <v>Cake</v>
      </c>
      <c r="C8300" s="20">
        <f>VLOOKUP(dirty_cafe_sales!A8300,dirty_cafe_sales!A:S,16,FALSE)</f>
        <v>45175</v>
      </c>
      <c r="D8300" s="19" t="str">
        <f>VLOOKUP(dirty_cafe_sales!A8300,dirty_cafe_sales!A:S,15,FALSE)</f>
        <v>Unknown</v>
      </c>
      <c r="E8300" s="19" t="str">
        <f>VLOOKUP(dirty_cafe_sales!A8300,dirty_cafe_sales!A:S,14,FALSE)</f>
        <v>Credit Card</v>
      </c>
      <c r="F8300" s="21">
        <f>VLOOKUP(dirty_cafe_sales!A8300,dirty_cafe_sales!A:S,18,FALSE)</f>
        <v>3</v>
      </c>
      <c r="G8300" s="21">
        <f>VLOOKUP(dirty_cafe_sales!A8300,dirty_cafe_sales!A:S,17,FALSE)</f>
        <v>5</v>
      </c>
      <c r="H8300" s="21">
        <f>VLOOKUP(dirty_cafe_sales!A8300,dirty_cafe_sales!A:S,19,FALSE)</f>
        <v>15</v>
      </c>
    </row>
    <row r="8301" spans="1:8" x14ac:dyDescent="0.3">
      <c r="A8301" s="19" t="s">
        <v>8320</v>
      </c>
      <c r="B8301" s="19" t="str">
        <f>VLOOKUP(dirty_cafe_sales!A8301,dirty_cafe_sales!A:S,10,FALSE)</f>
        <v>Sandwich</v>
      </c>
      <c r="C8301" s="20">
        <f>VLOOKUP(dirty_cafe_sales!A8301,dirty_cafe_sales!A:S,16,FALSE)</f>
        <v>45156</v>
      </c>
      <c r="D8301" s="19" t="str">
        <f>VLOOKUP(dirty_cafe_sales!A8301,dirty_cafe_sales!A:S,15,FALSE)</f>
        <v>Unknown</v>
      </c>
      <c r="E8301" s="19" t="str">
        <f>VLOOKUP(dirty_cafe_sales!A8301,dirty_cafe_sales!A:S,14,FALSE)</f>
        <v>Unknown</v>
      </c>
      <c r="F8301" s="21">
        <f>VLOOKUP(dirty_cafe_sales!A8301,dirty_cafe_sales!A:S,18,FALSE)</f>
        <v>4</v>
      </c>
      <c r="G8301" s="21">
        <f>VLOOKUP(dirty_cafe_sales!A8301,dirty_cafe_sales!A:S,17,FALSE)</f>
        <v>4</v>
      </c>
      <c r="H8301" s="21">
        <f>VLOOKUP(dirty_cafe_sales!A8301,dirty_cafe_sales!A:S,19,FALSE)</f>
        <v>16</v>
      </c>
    </row>
    <row r="8302" spans="1:8" x14ac:dyDescent="0.3">
      <c r="A8302" s="19" t="s">
        <v>8321</v>
      </c>
      <c r="B8302" s="19" t="str">
        <f>VLOOKUP(dirty_cafe_sales!A8302,dirty_cafe_sales!A:S,10,FALSE)</f>
        <v>Juice</v>
      </c>
      <c r="C8302" s="20">
        <f>VLOOKUP(dirty_cafe_sales!A8302,dirty_cafe_sales!A:S,16,FALSE)</f>
        <v>45019</v>
      </c>
      <c r="D8302" s="19" t="str">
        <f>VLOOKUP(dirty_cafe_sales!A8302,dirty_cafe_sales!A:S,15,FALSE)</f>
        <v>Unknown</v>
      </c>
      <c r="E8302" s="19" t="str">
        <f>VLOOKUP(dirty_cafe_sales!A8302,dirty_cafe_sales!A:S,14,FALSE)</f>
        <v>Cash</v>
      </c>
      <c r="F8302" s="21">
        <f>VLOOKUP(dirty_cafe_sales!A8302,dirty_cafe_sales!A:S,18,FALSE)</f>
        <v>3</v>
      </c>
      <c r="G8302" s="21">
        <f>VLOOKUP(dirty_cafe_sales!A8302,dirty_cafe_sales!A:S,17,FALSE)</f>
        <v>3</v>
      </c>
      <c r="H8302" s="21">
        <f>VLOOKUP(dirty_cafe_sales!A8302,dirty_cafe_sales!A:S,19,FALSE)</f>
        <v>9</v>
      </c>
    </row>
    <row r="8303" spans="1:8" x14ac:dyDescent="0.3">
      <c r="A8303" s="19" t="s">
        <v>8322</v>
      </c>
      <c r="B8303" s="19" t="str">
        <f>VLOOKUP(dirty_cafe_sales!A8303,dirty_cafe_sales!A:S,10,FALSE)</f>
        <v>Tea</v>
      </c>
      <c r="C8303" s="20">
        <f>VLOOKUP(dirty_cafe_sales!A8303,dirty_cafe_sales!A:S,16,FALSE)</f>
        <v>44976</v>
      </c>
      <c r="D8303" s="19" t="str">
        <f>VLOOKUP(dirty_cafe_sales!A8303,dirty_cafe_sales!A:S,15,FALSE)</f>
        <v>In-store</v>
      </c>
      <c r="E8303" s="19" t="str">
        <f>VLOOKUP(dirty_cafe_sales!A8303,dirty_cafe_sales!A:S,14,FALSE)</f>
        <v>Unknown</v>
      </c>
      <c r="F8303" s="21">
        <f>VLOOKUP(dirty_cafe_sales!A8303,dirty_cafe_sales!A:S,18,FALSE)</f>
        <v>0</v>
      </c>
      <c r="G8303" s="21">
        <f>VLOOKUP(dirty_cafe_sales!A8303,dirty_cafe_sales!A:S,17,FALSE)</f>
        <v>2</v>
      </c>
      <c r="H8303" s="21">
        <f>VLOOKUP(dirty_cafe_sales!A8303,dirty_cafe_sales!A:S,19,FALSE)</f>
        <v>0</v>
      </c>
    </row>
    <row r="8304" spans="1:8" x14ac:dyDescent="0.3">
      <c r="A8304" s="19" t="s">
        <v>8323</v>
      </c>
      <c r="B8304" s="19" t="str">
        <f>VLOOKUP(dirty_cafe_sales!A8304,dirty_cafe_sales!A:S,10,FALSE)</f>
        <v>Smoothie</v>
      </c>
      <c r="C8304" s="20">
        <f>VLOOKUP(dirty_cafe_sales!A8304,dirty_cafe_sales!A:S,16,FALSE)</f>
        <v>45008</v>
      </c>
      <c r="D8304" s="19" t="str">
        <f>VLOOKUP(dirty_cafe_sales!A8304,dirty_cafe_sales!A:S,15,FALSE)</f>
        <v>Takeaway</v>
      </c>
      <c r="E8304" s="19" t="str">
        <f>VLOOKUP(dirty_cafe_sales!A8304,dirty_cafe_sales!A:S,14,FALSE)</f>
        <v>Credit Card</v>
      </c>
      <c r="F8304" s="21">
        <f>VLOOKUP(dirty_cafe_sales!A8304,dirty_cafe_sales!A:S,18,FALSE)</f>
        <v>4</v>
      </c>
      <c r="G8304" s="21">
        <f>VLOOKUP(dirty_cafe_sales!A8304,dirty_cafe_sales!A:S,17,FALSE)</f>
        <v>0</v>
      </c>
      <c r="H8304" s="21">
        <f>VLOOKUP(dirty_cafe_sales!A8304,dirty_cafe_sales!A:S,19,FALSE)</f>
        <v>0</v>
      </c>
    </row>
    <row r="8305" spans="1:8" x14ac:dyDescent="0.3">
      <c r="A8305" s="19" t="s">
        <v>8324</v>
      </c>
      <c r="B8305" s="19" t="str">
        <f>VLOOKUP(dirty_cafe_sales!A8305,dirty_cafe_sales!A:S,10,FALSE)</f>
        <v>Smoothie</v>
      </c>
      <c r="C8305" s="20">
        <f>VLOOKUP(dirty_cafe_sales!A8305,dirty_cafe_sales!A:S,16,FALSE)</f>
        <v>44979</v>
      </c>
      <c r="D8305" s="19" t="str">
        <f>VLOOKUP(dirty_cafe_sales!A8305,dirty_cafe_sales!A:S,15,FALSE)</f>
        <v>In-store</v>
      </c>
      <c r="E8305" s="19" t="str">
        <f>VLOOKUP(dirty_cafe_sales!A8305,dirty_cafe_sales!A:S,14,FALSE)</f>
        <v>Credit Card</v>
      </c>
      <c r="F8305" s="21">
        <f>VLOOKUP(dirty_cafe_sales!A8305,dirty_cafe_sales!A:S,18,FALSE)</f>
        <v>4</v>
      </c>
      <c r="G8305" s="21">
        <f>VLOOKUP(dirty_cafe_sales!A8305,dirty_cafe_sales!A:S,17,FALSE)</f>
        <v>3</v>
      </c>
      <c r="H8305" s="21">
        <f>VLOOKUP(dirty_cafe_sales!A8305,dirty_cafe_sales!A:S,19,FALSE)</f>
        <v>12</v>
      </c>
    </row>
    <row r="8306" spans="1:8" x14ac:dyDescent="0.3">
      <c r="A8306" s="19" t="s">
        <v>8325</v>
      </c>
      <c r="B8306" s="19" t="str">
        <f>VLOOKUP(dirty_cafe_sales!A8306,dirty_cafe_sales!A:S,10,FALSE)</f>
        <v>Coffee</v>
      </c>
      <c r="C8306" s="20">
        <f>VLOOKUP(dirty_cafe_sales!A8306,dirty_cafe_sales!A:S,16,FALSE)</f>
        <v>45172</v>
      </c>
      <c r="D8306" s="19" t="str">
        <f>VLOOKUP(dirty_cafe_sales!A8306,dirty_cafe_sales!A:S,15,FALSE)</f>
        <v>In-store</v>
      </c>
      <c r="E8306" s="19" t="str">
        <f>VLOOKUP(dirty_cafe_sales!A8306,dirty_cafe_sales!A:S,14,FALSE)</f>
        <v>Unknown</v>
      </c>
      <c r="F8306" s="21">
        <f>VLOOKUP(dirty_cafe_sales!A8306,dirty_cafe_sales!A:S,18,FALSE)</f>
        <v>2</v>
      </c>
      <c r="G8306" s="21">
        <f>VLOOKUP(dirty_cafe_sales!A8306,dirty_cafe_sales!A:S,17,FALSE)</f>
        <v>1</v>
      </c>
      <c r="H8306" s="21">
        <f>VLOOKUP(dirty_cafe_sales!A8306,dirty_cafe_sales!A:S,19,FALSE)</f>
        <v>2</v>
      </c>
    </row>
    <row r="8307" spans="1:8" x14ac:dyDescent="0.3">
      <c r="A8307" s="19" t="s">
        <v>8326</v>
      </c>
      <c r="B8307" s="19" t="str">
        <f>VLOOKUP(dirty_cafe_sales!A8307,dirty_cafe_sales!A:S,10,FALSE)</f>
        <v>Smoothie</v>
      </c>
      <c r="C8307" s="20">
        <f>VLOOKUP(dirty_cafe_sales!A8307,dirty_cafe_sales!A:S,16,FALSE)</f>
        <v>45059</v>
      </c>
      <c r="D8307" s="19" t="str">
        <f>VLOOKUP(dirty_cafe_sales!A8307,dirty_cafe_sales!A:S,15,FALSE)</f>
        <v>Unknown</v>
      </c>
      <c r="E8307" s="19" t="str">
        <f>VLOOKUP(dirty_cafe_sales!A8307,dirty_cafe_sales!A:S,14,FALSE)</f>
        <v>Unknown</v>
      </c>
      <c r="F8307" s="21">
        <f>VLOOKUP(dirty_cafe_sales!A8307,dirty_cafe_sales!A:S,18,FALSE)</f>
        <v>4</v>
      </c>
      <c r="G8307" s="21">
        <f>VLOOKUP(dirty_cafe_sales!A8307,dirty_cafe_sales!A:S,17,FALSE)</f>
        <v>4</v>
      </c>
      <c r="H8307" s="21">
        <f>VLOOKUP(dirty_cafe_sales!A8307,dirty_cafe_sales!A:S,19,FALSE)</f>
        <v>16</v>
      </c>
    </row>
    <row r="8308" spans="1:8" x14ac:dyDescent="0.3">
      <c r="A8308" s="19" t="s">
        <v>8327</v>
      </c>
      <c r="B8308" s="19" t="str">
        <f>VLOOKUP(dirty_cafe_sales!A8308,dirty_cafe_sales!A:S,10,FALSE)</f>
        <v>Tea</v>
      </c>
      <c r="C8308" s="20">
        <f>VLOOKUP(dirty_cafe_sales!A8308,dirty_cafe_sales!A:S,16,FALSE)</f>
        <v>44932</v>
      </c>
      <c r="D8308" s="19" t="str">
        <f>VLOOKUP(dirty_cafe_sales!A8308,dirty_cafe_sales!A:S,15,FALSE)</f>
        <v>Takeaway</v>
      </c>
      <c r="E8308" s="19" t="str">
        <f>VLOOKUP(dirty_cafe_sales!A8308,dirty_cafe_sales!A:S,14,FALSE)</f>
        <v>Cash</v>
      </c>
      <c r="F8308" s="21">
        <f>VLOOKUP(dirty_cafe_sales!A8308,dirty_cafe_sales!A:S,18,FALSE)</f>
        <v>1.5</v>
      </c>
      <c r="G8308" s="21">
        <f>VLOOKUP(dirty_cafe_sales!A8308,dirty_cafe_sales!A:S,17,FALSE)</f>
        <v>4</v>
      </c>
      <c r="H8308" s="21">
        <f>VLOOKUP(dirty_cafe_sales!A8308,dirty_cafe_sales!A:S,19,FALSE)</f>
        <v>6</v>
      </c>
    </row>
    <row r="8309" spans="1:8" x14ac:dyDescent="0.3">
      <c r="A8309" s="19" t="s">
        <v>8328</v>
      </c>
      <c r="B8309" s="19" t="str">
        <f>VLOOKUP(dirty_cafe_sales!A8309,dirty_cafe_sales!A:S,10,FALSE)</f>
        <v>Tea</v>
      </c>
      <c r="C8309" s="20">
        <f>VLOOKUP(dirty_cafe_sales!A8309,dirty_cafe_sales!A:S,16,FALSE)</f>
        <v>44955</v>
      </c>
      <c r="D8309" s="19" t="str">
        <f>VLOOKUP(dirty_cafe_sales!A8309,dirty_cafe_sales!A:S,15,FALSE)</f>
        <v>Takeaway</v>
      </c>
      <c r="E8309" s="19" t="str">
        <f>VLOOKUP(dirty_cafe_sales!A8309,dirty_cafe_sales!A:S,14,FALSE)</f>
        <v>Cash</v>
      </c>
      <c r="F8309" s="21">
        <f>VLOOKUP(dirty_cafe_sales!A8309,dirty_cafe_sales!A:S,18,FALSE)</f>
        <v>1.5</v>
      </c>
      <c r="G8309" s="21">
        <f>VLOOKUP(dirty_cafe_sales!A8309,dirty_cafe_sales!A:S,17,FALSE)</f>
        <v>5</v>
      </c>
      <c r="H8309" s="21">
        <f>VLOOKUP(dirty_cafe_sales!A8309,dirty_cafe_sales!A:S,19,FALSE)</f>
        <v>7.5</v>
      </c>
    </row>
    <row r="8310" spans="1:8" x14ac:dyDescent="0.3">
      <c r="A8310" s="19" t="s">
        <v>8329</v>
      </c>
      <c r="B8310" s="19" t="str">
        <f>VLOOKUP(dirty_cafe_sales!A8310,dirty_cafe_sales!A:S,10,FALSE)</f>
        <v>Tea</v>
      </c>
      <c r="C8310" s="20">
        <f>VLOOKUP(dirty_cafe_sales!A8310,dirty_cafe_sales!A:S,16,FALSE)</f>
        <v>44932</v>
      </c>
      <c r="D8310" s="19" t="str">
        <f>VLOOKUP(dirty_cafe_sales!A8310,dirty_cafe_sales!A:S,15,FALSE)</f>
        <v>Unknown</v>
      </c>
      <c r="E8310" s="19" t="str">
        <f>VLOOKUP(dirty_cafe_sales!A8310,dirty_cafe_sales!A:S,14,FALSE)</f>
        <v>Cash</v>
      </c>
      <c r="F8310" s="21">
        <f>VLOOKUP(dirty_cafe_sales!A8310,dirty_cafe_sales!A:S,18,FALSE)</f>
        <v>1.5</v>
      </c>
      <c r="G8310" s="21">
        <f>VLOOKUP(dirty_cafe_sales!A8310,dirty_cafe_sales!A:S,17,FALSE)</f>
        <v>3</v>
      </c>
      <c r="H8310" s="21">
        <f>VLOOKUP(dirty_cafe_sales!A8310,dirty_cafe_sales!A:S,19,FALSE)</f>
        <v>4.5</v>
      </c>
    </row>
    <row r="8311" spans="1:8" x14ac:dyDescent="0.3">
      <c r="A8311" s="19" t="s">
        <v>8330</v>
      </c>
      <c r="B8311" s="19" t="str">
        <f>VLOOKUP(dirty_cafe_sales!A8311,dirty_cafe_sales!A:S,10,FALSE)</f>
        <v>Coffee</v>
      </c>
      <c r="C8311" s="20">
        <f>VLOOKUP(dirty_cafe_sales!A8311,dirty_cafe_sales!A:S,16,FALSE)</f>
        <v>45010</v>
      </c>
      <c r="D8311" s="19" t="str">
        <f>VLOOKUP(dirty_cafe_sales!A8311,dirty_cafe_sales!A:S,15,FALSE)</f>
        <v>In-store</v>
      </c>
      <c r="E8311" s="19" t="str">
        <f>VLOOKUP(dirty_cafe_sales!A8311,dirty_cafe_sales!A:S,14,FALSE)</f>
        <v>Unknown</v>
      </c>
      <c r="F8311" s="21">
        <f>VLOOKUP(dirty_cafe_sales!A8311,dirty_cafe_sales!A:S,18,FALSE)</f>
        <v>2</v>
      </c>
      <c r="G8311" s="21">
        <f>VLOOKUP(dirty_cafe_sales!A8311,dirty_cafe_sales!A:S,17,FALSE)</f>
        <v>3</v>
      </c>
      <c r="H8311" s="21">
        <f>VLOOKUP(dirty_cafe_sales!A8311,dirty_cafe_sales!A:S,19,FALSE)</f>
        <v>6</v>
      </c>
    </row>
    <row r="8312" spans="1:8" x14ac:dyDescent="0.3">
      <c r="A8312" s="19" t="s">
        <v>8331</v>
      </c>
      <c r="B8312" s="19" t="str">
        <f>VLOOKUP(dirty_cafe_sales!A8312,dirty_cafe_sales!A:S,10,FALSE)</f>
        <v>Salad</v>
      </c>
      <c r="C8312" s="20">
        <f>VLOOKUP(dirty_cafe_sales!A8312,dirty_cafe_sales!A:S,16,FALSE)</f>
        <v>45002</v>
      </c>
      <c r="D8312" s="19" t="str">
        <f>VLOOKUP(dirty_cafe_sales!A8312,dirty_cafe_sales!A:S,15,FALSE)</f>
        <v>Takeaway</v>
      </c>
      <c r="E8312" s="19" t="str">
        <f>VLOOKUP(dirty_cafe_sales!A8312,dirty_cafe_sales!A:S,14,FALSE)</f>
        <v>Cash</v>
      </c>
      <c r="F8312" s="21">
        <f>VLOOKUP(dirty_cafe_sales!A8312,dirty_cafe_sales!A:S,18,FALSE)</f>
        <v>0</v>
      </c>
      <c r="G8312" s="21">
        <f>VLOOKUP(dirty_cafe_sales!A8312,dirty_cafe_sales!A:S,17,FALSE)</f>
        <v>1</v>
      </c>
      <c r="H8312" s="21">
        <f>VLOOKUP(dirty_cafe_sales!A8312,dirty_cafe_sales!A:S,19,FALSE)</f>
        <v>0</v>
      </c>
    </row>
    <row r="8313" spans="1:8" x14ac:dyDescent="0.3">
      <c r="A8313" s="19" t="s">
        <v>8332</v>
      </c>
      <c r="B8313" s="19" t="str">
        <f>VLOOKUP(dirty_cafe_sales!A8313,dirty_cafe_sales!A:S,10,FALSE)</f>
        <v>Tea</v>
      </c>
      <c r="C8313" s="20">
        <f>VLOOKUP(dirty_cafe_sales!A8313,dirty_cafe_sales!A:S,16,FALSE)</f>
        <v>44941</v>
      </c>
      <c r="D8313" s="19" t="str">
        <f>VLOOKUP(dirty_cafe_sales!A8313,dirty_cafe_sales!A:S,15,FALSE)</f>
        <v>Takeaway</v>
      </c>
      <c r="E8313" s="19" t="str">
        <f>VLOOKUP(dirty_cafe_sales!A8313,dirty_cafe_sales!A:S,14,FALSE)</f>
        <v>Credit Card</v>
      </c>
      <c r="F8313" s="21">
        <f>VLOOKUP(dirty_cafe_sales!A8313,dirty_cafe_sales!A:S,18,FALSE)</f>
        <v>1.5</v>
      </c>
      <c r="G8313" s="21">
        <f>VLOOKUP(dirty_cafe_sales!A8313,dirty_cafe_sales!A:S,17,FALSE)</f>
        <v>4</v>
      </c>
      <c r="H8313" s="21">
        <f>VLOOKUP(dirty_cafe_sales!A8313,dirty_cafe_sales!A:S,19,FALSE)</f>
        <v>6</v>
      </c>
    </row>
    <row r="8314" spans="1:8" x14ac:dyDescent="0.3">
      <c r="A8314" s="19" t="s">
        <v>8333</v>
      </c>
      <c r="B8314" s="19" t="str">
        <f>VLOOKUP(dirty_cafe_sales!A8314,dirty_cafe_sales!A:S,10,FALSE)</f>
        <v>Sandwich</v>
      </c>
      <c r="C8314" s="20">
        <f>VLOOKUP(dirty_cafe_sales!A8314,dirty_cafe_sales!A:S,16,FALSE)</f>
        <v>45036</v>
      </c>
      <c r="D8314" s="19" t="str">
        <f>VLOOKUP(dirty_cafe_sales!A8314,dirty_cafe_sales!A:S,15,FALSE)</f>
        <v>Takeaway</v>
      </c>
      <c r="E8314" s="19" t="str">
        <f>VLOOKUP(dirty_cafe_sales!A8314,dirty_cafe_sales!A:S,14,FALSE)</f>
        <v>Credit Card</v>
      </c>
      <c r="F8314" s="21">
        <f>VLOOKUP(dirty_cafe_sales!A8314,dirty_cafe_sales!A:S,18,FALSE)</f>
        <v>4</v>
      </c>
      <c r="G8314" s="21">
        <f>VLOOKUP(dirty_cafe_sales!A8314,dirty_cafe_sales!A:S,17,FALSE)</f>
        <v>4</v>
      </c>
      <c r="H8314" s="21">
        <f>VLOOKUP(dirty_cafe_sales!A8314,dirty_cafe_sales!A:S,19,FALSE)</f>
        <v>16</v>
      </c>
    </row>
    <row r="8315" spans="1:8" x14ac:dyDescent="0.3">
      <c r="A8315" s="19" t="s">
        <v>8334</v>
      </c>
      <c r="B8315" s="19" t="str">
        <f>VLOOKUP(dirty_cafe_sales!A8315,dirty_cafe_sales!A:S,10,FALSE)</f>
        <v>Sandwich</v>
      </c>
      <c r="C8315" s="20" t="str">
        <f>VLOOKUP(dirty_cafe_sales!A8315,dirty_cafe_sales!A:S,16,FALSE)</f>
        <v>Unknown</v>
      </c>
      <c r="D8315" s="19" t="str">
        <f>VLOOKUP(dirty_cafe_sales!A8315,dirty_cafe_sales!A:S,15,FALSE)</f>
        <v>Unknown</v>
      </c>
      <c r="E8315" s="19" t="str">
        <f>VLOOKUP(dirty_cafe_sales!A8315,dirty_cafe_sales!A:S,14,FALSE)</f>
        <v>Unknown</v>
      </c>
      <c r="F8315" s="21">
        <f>VLOOKUP(dirty_cafe_sales!A8315,dirty_cafe_sales!A:S,18,FALSE)</f>
        <v>4</v>
      </c>
      <c r="G8315" s="21">
        <f>VLOOKUP(dirty_cafe_sales!A8315,dirty_cafe_sales!A:S,17,FALSE)</f>
        <v>5</v>
      </c>
      <c r="H8315" s="21">
        <f>VLOOKUP(dirty_cafe_sales!A8315,dirty_cafe_sales!A:S,19,FALSE)</f>
        <v>20</v>
      </c>
    </row>
    <row r="8316" spans="1:8" x14ac:dyDescent="0.3">
      <c r="A8316" s="19" t="s">
        <v>8335</v>
      </c>
      <c r="B8316" s="19" t="str">
        <f>VLOOKUP(dirty_cafe_sales!A8316,dirty_cafe_sales!A:S,10,FALSE)</f>
        <v>Juice</v>
      </c>
      <c r="C8316" s="20">
        <f>VLOOKUP(dirty_cafe_sales!A8316,dirty_cafe_sales!A:S,16,FALSE)</f>
        <v>45156</v>
      </c>
      <c r="D8316" s="19" t="str">
        <f>VLOOKUP(dirty_cafe_sales!A8316,dirty_cafe_sales!A:S,15,FALSE)</f>
        <v>Takeaway</v>
      </c>
      <c r="E8316" s="19" t="str">
        <f>VLOOKUP(dirty_cafe_sales!A8316,dirty_cafe_sales!A:S,14,FALSE)</f>
        <v>Cash</v>
      </c>
      <c r="F8316" s="21">
        <f>VLOOKUP(dirty_cafe_sales!A8316,dirty_cafe_sales!A:S,18,FALSE)</f>
        <v>3</v>
      </c>
      <c r="G8316" s="21">
        <f>VLOOKUP(dirty_cafe_sales!A8316,dirty_cafe_sales!A:S,17,FALSE)</f>
        <v>3</v>
      </c>
      <c r="H8316" s="21">
        <f>VLOOKUP(dirty_cafe_sales!A8316,dirty_cafe_sales!A:S,19,FALSE)</f>
        <v>9</v>
      </c>
    </row>
    <row r="8317" spans="1:8" x14ac:dyDescent="0.3">
      <c r="A8317" s="19" t="s">
        <v>8336</v>
      </c>
      <c r="B8317" s="19" t="str">
        <f>VLOOKUP(dirty_cafe_sales!A8317,dirty_cafe_sales!A:S,10,FALSE)</f>
        <v>Smoothie</v>
      </c>
      <c r="C8317" s="20">
        <f>VLOOKUP(dirty_cafe_sales!A8317,dirty_cafe_sales!A:S,16,FALSE)</f>
        <v>45123</v>
      </c>
      <c r="D8317" s="19" t="str">
        <f>VLOOKUP(dirty_cafe_sales!A8317,dirty_cafe_sales!A:S,15,FALSE)</f>
        <v>Takeaway</v>
      </c>
      <c r="E8317" s="19" t="str">
        <f>VLOOKUP(dirty_cafe_sales!A8317,dirty_cafe_sales!A:S,14,FALSE)</f>
        <v>Cash</v>
      </c>
      <c r="F8317" s="21">
        <f>VLOOKUP(dirty_cafe_sales!A8317,dirty_cafe_sales!A:S,18,FALSE)</f>
        <v>4</v>
      </c>
      <c r="G8317" s="21">
        <f>VLOOKUP(dirty_cafe_sales!A8317,dirty_cafe_sales!A:S,17,FALSE)</f>
        <v>5</v>
      </c>
      <c r="H8317" s="21">
        <f>VLOOKUP(dirty_cafe_sales!A8317,dirty_cafe_sales!A:S,19,FALSE)</f>
        <v>20</v>
      </c>
    </row>
    <row r="8318" spans="1:8" x14ac:dyDescent="0.3">
      <c r="A8318" s="19" t="s">
        <v>8337</v>
      </c>
      <c r="B8318" s="19" t="str">
        <f>VLOOKUP(dirty_cafe_sales!A8318,dirty_cafe_sales!A:S,10,FALSE)</f>
        <v>Sandwich</v>
      </c>
      <c r="C8318" s="20" t="str">
        <f>VLOOKUP(dirty_cafe_sales!A8318,dirty_cafe_sales!A:S,16,FALSE)</f>
        <v>Unknown</v>
      </c>
      <c r="D8318" s="19" t="str">
        <f>VLOOKUP(dirty_cafe_sales!A8318,dirty_cafe_sales!A:S,15,FALSE)</f>
        <v>Unknown</v>
      </c>
      <c r="E8318" s="19" t="str">
        <f>VLOOKUP(dirty_cafe_sales!A8318,dirty_cafe_sales!A:S,14,FALSE)</f>
        <v>Unknown</v>
      </c>
      <c r="F8318" s="21">
        <f>VLOOKUP(dirty_cafe_sales!A8318,dirty_cafe_sales!A:S,18,FALSE)</f>
        <v>4</v>
      </c>
      <c r="G8318" s="21">
        <f>VLOOKUP(dirty_cafe_sales!A8318,dirty_cafe_sales!A:S,17,FALSE)</f>
        <v>3</v>
      </c>
      <c r="H8318" s="21">
        <f>VLOOKUP(dirty_cafe_sales!A8318,dirty_cafe_sales!A:S,19,FALSE)</f>
        <v>12</v>
      </c>
    </row>
    <row r="8319" spans="1:8" x14ac:dyDescent="0.3">
      <c r="A8319" s="19" t="s">
        <v>8338</v>
      </c>
      <c r="B8319" s="19" t="str">
        <f>VLOOKUP(dirty_cafe_sales!A8319,dirty_cafe_sales!A:S,10,FALSE)</f>
        <v>Smoothie</v>
      </c>
      <c r="C8319" s="20">
        <f>VLOOKUP(dirty_cafe_sales!A8319,dirty_cafe_sales!A:S,16,FALSE)</f>
        <v>45025</v>
      </c>
      <c r="D8319" s="19" t="str">
        <f>VLOOKUP(dirty_cafe_sales!A8319,dirty_cafe_sales!A:S,15,FALSE)</f>
        <v>Unknown</v>
      </c>
      <c r="E8319" s="19" t="str">
        <f>VLOOKUP(dirty_cafe_sales!A8319,dirty_cafe_sales!A:S,14,FALSE)</f>
        <v>Unknown</v>
      </c>
      <c r="F8319" s="21">
        <f>VLOOKUP(dirty_cafe_sales!A8319,dirty_cafe_sales!A:S,18,FALSE)</f>
        <v>4</v>
      </c>
      <c r="G8319" s="21">
        <f>VLOOKUP(dirty_cafe_sales!A8319,dirty_cafe_sales!A:S,17,FALSE)</f>
        <v>2</v>
      </c>
      <c r="H8319" s="21">
        <f>VLOOKUP(dirty_cafe_sales!A8319,dirty_cafe_sales!A:S,19,FALSE)</f>
        <v>8</v>
      </c>
    </row>
    <row r="8320" spans="1:8" x14ac:dyDescent="0.3">
      <c r="A8320" s="19" t="s">
        <v>8339</v>
      </c>
      <c r="B8320" s="19" t="str">
        <f>VLOOKUP(dirty_cafe_sales!A8320,dirty_cafe_sales!A:S,10,FALSE)</f>
        <v>Salad</v>
      </c>
      <c r="C8320" s="20">
        <f>VLOOKUP(dirty_cafe_sales!A8320,dirty_cafe_sales!A:S,16,FALSE)</f>
        <v>45096</v>
      </c>
      <c r="D8320" s="19" t="str">
        <f>VLOOKUP(dirty_cafe_sales!A8320,dirty_cafe_sales!A:S,15,FALSE)</f>
        <v>In-store</v>
      </c>
      <c r="E8320" s="19" t="str">
        <f>VLOOKUP(dirty_cafe_sales!A8320,dirty_cafe_sales!A:S,14,FALSE)</f>
        <v>Digital Wallet</v>
      </c>
      <c r="F8320" s="21">
        <f>VLOOKUP(dirty_cafe_sales!A8320,dirty_cafe_sales!A:S,18,FALSE)</f>
        <v>5</v>
      </c>
      <c r="G8320" s="21">
        <f>VLOOKUP(dirty_cafe_sales!A8320,dirty_cafe_sales!A:S,17,FALSE)</f>
        <v>4</v>
      </c>
      <c r="H8320" s="21">
        <f>VLOOKUP(dirty_cafe_sales!A8320,dirty_cafe_sales!A:S,19,FALSE)</f>
        <v>20</v>
      </c>
    </row>
    <row r="8321" spans="1:8" x14ac:dyDescent="0.3">
      <c r="A8321" s="19" t="s">
        <v>8340</v>
      </c>
      <c r="B8321" s="19" t="str">
        <f>VLOOKUP(dirty_cafe_sales!A8321,dirty_cafe_sales!A:S,10,FALSE)</f>
        <v>Cake</v>
      </c>
      <c r="C8321" s="20">
        <f>VLOOKUP(dirty_cafe_sales!A8321,dirty_cafe_sales!A:S,16,FALSE)</f>
        <v>45258</v>
      </c>
      <c r="D8321" s="19" t="str">
        <f>VLOOKUP(dirty_cafe_sales!A8321,dirty_cafe_sales!A:S,15,FALSE)</f>
        <v>In-store</v>
      </c>
      <c r="E8321" s="19" t="str">
        <f>VLOOKUP(dirty_cafe_sales!A8321,dirty_cafe_sales!A:S,14,FALSE)</f>
        <v>Digital Wallet</v>
      </c>
      <c r="F8321" s="21">
        <f>VLOOKUP(dirty_cafe_sales!A8321,dirty_cafe_sales!A:S,18,FALSE)</f>
        <v>3</v>
      </c>
      <c r="G8321" s="21">
        <f>VLOOKUP(dirty_cafe_sales!A8321,dirty_cafe_sales!A:S,17,FALSE)</f>
        <v>3</v>
      </c>
      <c r="H8321" s="21">
        <f>VLOOKUP(dirty_cafe_sales!A8321,dirty_cafe_sales!A:S,19,FALSE)</f>
        <v>9</v>
      </c>
    </row>
    <row r="8322" spans="1:8" x14ac:dyDescent="0.3">
      <c r="A8322" s="19" t="s">
        <v>8341</v>
      </c>
      <c r="B8322" s="19" t="str">
        <f>VLOOKUP(dirty_cafe_sales!A8322,dirty_cafe_sales!A:S,10,FALSE)</f>
        <v>Sandwich</v>
      </c>
      <c r="C8322" s="20">
        <f>VLOOKUP(dirty_cafe_sales!A8322,dirty_cafe_sales!A:S,16,FALSE)</f>
        <v>45085</v>
      </c>
      <c r="D8322" s="19" t="str">
        <f>VLOOKUP(dirty_cafe_sales!A8322,dirty_cafe_sales!A:S,15,FALSE)</f>
        <v>Unknown</v>
      </c>
      <c r="E8322" s="19" t="str">
        <f>VLOOKUP(dirty_cafe_sales!A8322,dirty_cafe_sales!A:S,14,FALSE)</f>
        <v>Unknown</v>
      </c>
      <c r="F8322" s="21">
        <f>VLOOKUP(dirty_cafe_sales!A8322,dirty_cafe_sales!A:S,18,FALSE)</f>
        <v>4</v>
      </c>
      <c r="G8322" s="21">
        <f>VLOOKUP(dirty_cafe_sales!A8322,dirty_cafe_sales!A:S,17,FALSE)</f>
        <v>3</v>
      </c>
      <c r="H8322" s="21">
        <f>VLOOKUP(dirty_cafe_sales!A8322,dirty_cafe_sales!A:S,19,FALSE)</f>
        <v>12</v>
      </c>
    </row>
    <row r="8323" spans="1:8" x14ac:dyDescent="0.3">
      <c r="A8323" s="19" t="s">
        <v>8342</v>
      </c>
      <c r="B8323" s="19" t="str">
        <f>VLOOKUP(dirty_cafe_sales!A8323,dirty_cafe_sales!A:S,10,FALSE)</f>
        <v>Unknown</v>
      </c>
      <c r="C8323" s="20">
        <f>VLOOKUP(dirty_cafe_sales!A8323,dirty_cafe_sales!A:S,16,FALSE)</f>
        <v>45037</v>
      </c>
      <c r="D8323" s="19" t="str">
        <f>VLOOKUP(dirty_cafe_sales!A8323,dirty_cafe_sales!A:S,15,FALSE)</f>
        <v>Unknown</v>
      </c>
      <c r="E8323" s="19" t="str">
        <f>VLOOKUP(dirty_cafe_sales!A8323,dirty_cafe_sales!A:S,14,FALSE)</f>
        <v>Cash</v>
      </c>
      <c r="F8323" s="21">
        <f>VLOOKUP(dirty_cafe_sales!A8323,dirty_cafe_sales!A:S,18,FALSE)</f>
        <v>1.5</v>
      </c>
      <c r="G8323" s="21">
        <f>VLOOKUP(dirty_cafe_sales!A8323,dirty_cafe_sales!A:S,17,FALSE)</f>
        <v>3</v>
      </c>
      <c r="H8323" s="21">
        <f>VLOOKUP(dirty_cafe_sales!A8323,dirty_cafe_sales!A:S,19,FALSE)</f>
        <v>4.5</v>
      </c>
    </row>
    <row r="8324" spans="1:8" x14ac:dyDescent="0.3">
      <c r="A8324" s="19" t="s">
        <v>8343</v>
      </c>
      <c r="B8324" s="19" t="str">
        <f>VLOOKUP(dirty_cafe_sales!A8324,dirty_cafe_sales!A:S,10,FALSE)</f>
        <v>Smoothie</v>
      </c>
      <c r="C8324" s="20">
        <f>VLOOKUP(dirty_cafe_sales!A8324,dirty_cafe_sales!A:S,16,FALSE)</f>
        <v>44999</v>
      </c>
      <c r="D8324" s="19" t="str">
        <f>VLOOKUP(dirty_cafe_sales!A8324,dirty_cafe_sales!A:S,15,FALSE)</f>
        <v>Unknown</v>
      </c>
      <c r="E8324" s="19" t="str">
        <f>VLOOKUP(dirty_cafe_sales!A8324,dirty_cafe_sales!A:S,14,FALSE)</f>
        <v>Digital Wallet</v>
      </c>
      <c r="F8324" s="21">
        <f>VLOOKUP(dirty_cafe_sales!A8324,dirty_cafe_sales!A:S,18,FALSE)</f>
        <v>4</v>
      </c>
      <c r="G8324" s="21">
        <f>VLOOKUP(dirty_cafe_sales!A8324,dirty_cafe_sales!A:S,17,FALSE)</f>
        <v>4</v>
      </c>
      <c r="H8324" s="21">
        <f>VLOOKUP(dirty_cafe_sales!A8324,dirty_cafe_sales!A:S,19,FALSE)</f>
        <v>16</v>
      </c>
    </row>
    <row r="8325" spans="1:8" x14ac:dyDescent="0.3">
      <c r="A8325" s="19" t="s">
        <v>8344</v>
      </c>
      <c r="B8325" s="19" t="str">
        <f>VLOOKUP(dirty_cafe_sales!A8325,dirty_cafe_sales!A:S,10,FALSE)</f>
        <v>Cookie</v>
      </c>
      <c r="C8325" s="20">
        <f>VLOOKUP(dirty_cafe_sales!A8325,dirty_cafe_sales!A:S,16,FALSE)</f>
        <v>44981</v>
      </c>
      <c r="D8325" s="19" t="str">
        <f>VLOOKUP(dirty_cafe_sales!A8325,dirty_cafe_sales!A:S,15,FALSE)</f>
        <v>In-store</v>
      </c>
      <c r="E8325" s="19" t="str">
        <f>VLOOKUP(dirty_cafe_sales!A8325,dirty_cafe_sales!A:S,14,FALSE)</f>
        <v>Unknown</v>
      </c>
      <c r="F8325" s="21">
        <f>VLOOKUP(dirty_cafe_sales!A8325,dirty_cafe_sales!A:S,18,FALSE)</f>
        <v>1</v>
      </c>
      <c r="G8325" s="21">
        <f>VLOOKUP(dirty_cafe_sales!A8325,dirty_cafe_sales!A:S,17,FALSE)</f>
        <v>2</v>
      </c>
      <c r="H8325" s="21">
        <f>VLOOKUP(dirty_cafe_sales!A8325,dirty_cafe_sales!A:S,19,FALSE)</f>
        <v>2</v>
      </c>
    </row>
    <row r="8326" spans="1:8" x14ac:dyDescent="0.3">
      <c r="A8326" s="19" t="s">
        <v>8345</v>
      </c>
      <c r="B8326" s="19" t="str">
        <f>VLOOKUP(dirty_cafe_sales!A8326,dirty_cafe_sales!A:S,10,FALSE)</f>
        <v>Salad</v>
      </c>
      <c r="C8326" s="20">
        <f>VLOOKUP(dirty_cafe_sales!A8326,dirty_cafe_sales!A:S,16,FALSE)</f>
        <v>45279</v>
      </c>
      <c r="D8326" s="19" t="str">
        <f>VLOOKUP(dirty_cafe_sales!A8326,dirty_cafe_sales!A:S,15,FALSE)</f>
        <v>Takeaway</v>
      </c>
      <c r="E8326" s="19" t="str">
        <f>VLOOKUP(dirty_cafe_sales!A8326,dirty_cafe_sales!A:S,14,FALSE)</f>
        <v>Credit Card</v>
      </c>
      <c r="F8326" s="21">
        <f>VLOOKUP(dirty_cafe_sales!A8326,dirty_cafe_sales!A:S,18,FALSE)</f>
        <v>5</v>
      </c>
      <c r="G8326" s="21">
        <f>VLOOKUP(dirty_cafe_sales!A8326,dirty_cafe_sales!A:S,17,FALSE)</f>
        <v>5</v>
      </c>
      <c r="H8326" s="21">
        <f>VLOOKUP(dirty_cafe_sales!A8326,dirty_cafe_sales!A:S,19,FALSE)</f>
        <v>25</v>
      </c>
    </row>
    <row r="8327" spans="1:8" x14ac:dyDescent="0.3">
      <c r="A8327" s="19" t="s">
        <v>8346</v>
      </c>
      <c r="B8327" s="19" t="str">
        <f>VLOOKUP(dirty_cafe_sales!A8327,dirty_cafe_sales!A:S,10,FALSE)</f>
        <v>Smoothie</v>
      </c>
      <c r="C8327" s="20">
        <f>VLOOKUP(dirty_cafe_sales!A8327,dirty_cafe_sales!A:S,16,FALSE)</f>
        <v>45017</v>
      </c>
      <c r="D8327" s="19" t="str">
        <f>VLOOKUP(dirty_cafe_sales!A8327,dirty_cafe_sales!A:S,15,FALSE)</f>
        <v>Unknown</v>
      </c>
      <c r="E8327" s="19" t="str">
        <f>VLOOKUP(dirty_cafe_sales!A8327,dirty_cafe_sales!A:S,14,FALSE)</f>
        <v>Digital Wallet</v>
      </c>
      <c r="F8327" s="21">
        <f>VLOOKUP(dirty_cafe_sales!A8327,dirty_cafe_sales!A:S,18,FALSE)</f>
        <v>4</v>
      </c>
      <c r="G8327" s="21">
        <f>VLOOKUP(dirty_cafe_sales!A8327,dirty_cafe_sales!A:S,17,FALSE)</f>
        <v>4</v>
      </c>
      <c r="H8327" s="21">
        <f>VLOOKUP(dirty_cafe_sales!A8327,dirty_cafe_sales!A:S,19,FALSE)</f>
        <v>16</v>
      </c>
    </row>
    <row r="8328" spans="1:8" x14ac:dyDescent="0.3">
      <c r="A8328" s="19" t="s">
        <v>8347</v>
      </c>
      <c r="B8328" s="19" t="str">
        <f>VLOOKUP(dirty_cafe_sales!A8328,dirty_cafe_sales!A:S,10,FALSE)</f>
        <v>Cookie</v>
      </c>
      <c r="C8328" s="20">
        <f>VLOOKUP(dirty_cafe_sales!A8328,dirty_cafe_sales!A:S,16,FALSE)</f>
        <v>45178</v>
      </c>
      <c r="D8328" s="19" t="str">
        <f>VLOOKUP(dirty_cafe_sales!A8328,dirty_cafe_sales!A:S,15,FALSE)</f>
        <v>Takeaway</v>
      </c>
      <c r="E8328" s="19" t="str">
        <f>VLOOKUP(dirty_cafe_sales!A8328,dirty_cafe_sales!A:S,14,FALSE)</f>
        <v>Digital Wallet</v>
      </c>
      <c r="F8328" s="21">
        <f>VLOOKUP(dirty_cafe_sales!A8328,dirty_cafe_sales!A:S,18,FALSE)</f>
        <v>1</v>
      </c>
      <c r="G8328" s="21">
        <f>VLOOKUP(dirty_cafe_sales!A8328,dirty_cafe_sales!A:S,17,FALSE)</f>
        <v>4</v>
      </c>
      <c r="H8328" s="21">
        <f>VLOOKUP(dirty_cafe_sales!A8328,dirty_cafe_sales!A:S,19,FALSE)</f>
        <v>4</v>
      </c>
    </row>
    <row r="8329" spans="1:8" x14ac:dyDescent="0.3">
      <c r="A8329" s="19" t="s">
        <v>8348</v>
      </c>
      <c r="B8329" s="19" t="str">
        <f>VLOOKUP(dirty_cafe_sales!A8329,dirty_cafe_sales!A:S,10,FALSE)</f>
        <v>Sandwich</v>
      </c>
      <c r="C8329" s="20">
        <f>VLOOKUP(dirty_cafe_sales!A8329,dirty_cafe_sales!A:S,16,FALSE)</f>
        <v>44932</v>
      </c>
      <c r="D8329" s="19" t="str">
        <f>VLOOKUP(dirty_cafe_sales!A8329,dirty_cafe_sales!A:S,15,FALSE)</f>
        <v>Unknown</v>
      </c>
      <c r="E8329" s="19" t="str">
        <f>VLOOKUP(dirty_cafe_sales!A8329,dirty_cafe_sales!A:S,14,FALSE)</f>
        <v>Unknown</v>
      </c>
      <c r="F8329" s="21">
        <f>VLOOKUP(dirty_cafe_sales!A8329,dirty_cafe_sales!A:S,18,FALSE)</f>
        <v>4</v>
      </c>
      <c r="G8329" s="21">
        <f>VLOOKUP(dirty_cafe_sales!A8329,dirty_cafe_sales!A:S,17,FALSE)</f>
        <v>3</v>
      </c>
      <c r="H8329" s="21">
        <f>VLOOKUP(dirty_cafe_sales!A8329,dirty_cafe_sales!A:S,19,FALSE)</f>
        <v>12</v>
      </c>
    </row>
    <row r="8330" spans="1:8" x14ac:dyDescent="0.3">
      <c r="A8330" s="19" t="s">
        <v>8349</v>
      </c>
      <c r="B8330" s="19" t="str">
        <f>VLOOKUP(dirty_cafe_sales!A8330,dirty_cafe_sales!A:S,10,FALSE)</f>
        <v>Cake</v>
      </c>
      <c r="C8330" s="20">
        <f>VLOOKUP(dirty_cafe_sales!A8330,dirty_cafe_sales!A:S,16,FALSE)</f>
        <v>44998</v>
      </c>
      <c r="D8330" s="19" t="str">
        <f>VLOOKUP(dirty_cafe_sales!A8330,dirty_cafe_sales!A:S,15,FALSE)</f>
        <v>Takeaway</v>
      </c>
      <c r="E8330" s="19" t="str">
        <f>VLOOKUP(dirty_cafe_sales!A8330,dirty_cafe_sales!A:S,14,FALSE)</f>
        <v>Digital Wallet</v>
      </c>
      <c r="F8330" s="21">
        <f>VLOOKUP(dirty_cafe_sales!A8330,dirty_cafe_sales!A:S,18,FALSE)</f>
        <v>3</v>
      </c>
      <c r="G8330" s="21">
        <f>VLOOKUP(dirty_cafe_sales!A8330,dirty_cafe_sales!A:S,17,FALSE)</f>
        <v>1</v>
      </c>
      <c r="H8330" s="21">
        <f>VLOOKUP(dirty_cafe_sales!A8330,dirty_cafe_sales!A:S,19,FALSE)</f>
        <v>3</v>
      </c>
    </row>
    <row r="8331" spans="1:8" x14ac:dyDescent="0.3">
      <c r="A8331" s="19" t="s">
        <v>8350</v>
      </c>
      <c r="B8331" s="19" t="str">
        <f>VLOOKUP(dirty_cafe_sales!A8331,dirty_cafe_sales!A:S,10,FALSE)</f>
        <v>Tea</v>
      </c>
      <c r="C8331" s="20">
        <f>VLOOKUP(dirty_cafe_sales!A8331,dirty_cafe_sales!A:S,16,FALSE)</f>
        <v>45095</v>
      </c>
      <c r="D8331" s="19" t="str">
        <f>VLOOKUP(dirty_cafe_sales!A8331,dirty_cafe_sales!A:S,15,FALSE)</f>
        <v>Takeaway</v>
      </c>
      <c r="E8331" s="19" t="str">
        <f>VLOOKUP(dirty_cafe_sales!A8331,dirty_cafe_sales!A:S,14,FALSE)</f>
        <v>Unknown</v>
      </c>
      <c r="F8331" s="21">
        <f>VLOOKUP(dirty_cafe_sales!A8331,dirty_cafe_sales!A:S,18,FALSE)</f>
        <v>1.5</v>
      </c>
      <c r="G8331" s="21">
        <f>VLOOKUP(dirty_cafe_sales!A8331,dirty_cafe_sales!A:S,17,FALSE)</f>
        <v>5</v>
      </c>
      <c r="H8331" s="21">
        <f>VLOOKUP(dirty_cafe_sales!A8331,dirty_cafe_sales!A:S,19,FALSE)</f>
        <v>7.5</v>
      </c>
    </row>
    <row r="8332" spans="1:8" x14ac:dyDescent="0.3">
      <c r="A8332" s="19" t="s">
        <v>8351</v>
      </c>
      <c r="B8332" s="19" t="str">
        <f>VLOOKUP(dirty_cafe_sales!A8332,dirty_cafe_sales!A:S,10,FALSE)</f>
        <v>Cookie</v>
      </c>
      <c r="C8332" s="20">
        <f>VLOOKUP(dirty_cafe_sales!A8332,dirty_cafe_sales!A:S,16,FALSE)</f>
        <v>44989</v>
      </c>
      <c r="D8332" s="19" t="str">
        <f>VLOOKUP(dirty_cafe_sales!A8332,dirty_cafe_sales!A:S,15,FALSE)</f>
        <v>Unknown</v>
      </c>
      <c r="E8332" s="19" t="str">
        <f>VLOOKUP(dirty_cafe_sales!A8332,dirty_cafe_sales!A:S,14,FALSE)</f>
        <v>Digital Wallet</v>
      </c>
      <c r="F8332" s="21">
        <f>VLOOKUP(dirty_cafe_sales!A8332,dirty_cafe_sales!A:S,18,FALSE)</f>
        <v>1</v>
      </c>
      <c r="G8332" s="21">
        <f>VLOOKUP(dirty_cafe_sales!A8332,dirty_cafe_sales!A:S,17,FALSE)</f>
        <v>4</v>
      </c>
      <c r="H8332" s="21">
        <f>VLOOKUP(dirty_cafe_sales!A8332,dirty_cafe_sales!A:S,19,FALSE)</f>
        <v>4</v>
      </c>
    </row>
    <row r="8333" spans="1:8" x14ac:dyDescent="0.3">
      <c r="A8333" s="19" t="s">
        <v>8352</v>
      </c>
      <c r="B8333" s="19" t="str">
        <f>VLOOKUP(dirty_cafe_sales!A8333,dirty_cafe_sales!A:S,10,FALSE)</f>
        <v>Cookie</v>
      </c>
      <c r="C8333" s="20">
        <f>VLOOKUP(dirty_cafe_sales!A8333,dirty_cafe_sales!A:S,16,FALSE)</f>
        <v>45052</v>
      </c>
      <c r="D8333" s="19" t="str">
        <f>VLOOKUP(dirty_cafe_sales!A8333,dirty_cafe_sales!A:S,15,FALSE)</f>
        <v>Unknown</v>
      </c>
      <c r="E8333" s="19" t="str">
        <f>VLOOKUP(dirty_cafe_sales!A8333,dirty_cafe_sales!A:S,14,FALSE)</f>
        <v>Cash</v>
      </c>
      <c r="F8333" s="21">
        <f>VLOOKUP(dirty_cafe_sales!A8333,dirty_cafe_sales!A:S,18,FALSE)</f>
        <v>0</v>
      </c>
      <c r="G8333" s="21">
        <f>VLOOKUP(dirty_cafe_sales!A8333,dirty_cafe_sales!A:S,17,FALSE)</f>
        <v>3</v>
      </c>
      <c r="H8333" s="21">
        <f>VLOOKUP(dirty_cafe_sales!A8333,dirty_cafe_sales!A:S,19,FALSE)</f>
        <v>0</v>
      </c>
    </row>
    <row r="8334" spans="1:8" x14ac:dyDescent="0.3">
      <c r="A8334" s="19" t="s">
        <v>8353</v>
      </c>
      <c r="B8334" s="19" t="str">
        <f>VLOOKUP(dirty_cafe_sales!A8334,dirty_cafe_sales!A:S,10,FALSE)</f>
        <v>Salad</v>
      </c>
      <c r="C8334" s="20">
        <f>VLOOKUP(dirty_cafe_sales!A8334,dirty_cafe_sales!A:S,16,FALSE)</f>
        <v>45020</v>
      </c>
      <c r="D8334" s="19" t="str">
        <f>VLOOKUP(dirty_cafe_sales!A8334,dirty_cafe_sales!A:S,15,FALSE)</f>
        <v>Takeaway</v>
      </c>
      <c r="E8334" s="19" t="str">
        <f>VLOOKUP(dirty_cafe_sales!A8334,dirty_cafe_sales!A:S,14,FALSE)</f>
        <v>Digital Wallet</v>
      </c>
      <c r="F8334" s="21">
        <f>VLOOKUP(dirty_cafe_sales!A8334,dirty_cafe_sales!A:S,18,FALSE)</f>
        <v>5</v>
      </c>
      <c r="G8334" s="21">
        <f>VLOOKUP(dirty_cafe_sales!A8334,dirty_cafe_sales!A:S,17,FALSE)</f>
        <v>4</v>
      </c>
      <c r="H8334" s="21">
        <f>VLOOKUP(dirty_cafe_sales!A8334,dirty_cafe_sales!A:S,19,FALSE)</f>
        <v>20</v>
      </c>
    </row>
    <row r="8335" spans="1:8" x14ac:dyDescent="0.3">
      <c r="A8335" s="19" t="s">
        <v>8354</v>
      </c>
      <c r="B8335" s="19" t="str">
        <f>VLOOKUP(dirty_cafe_sales!A8335,dirty_cafe_sales!A:S,10,FALSE)</f>
        <v>Smoothie</v>
      </c>
      <c r="C8335" s="20">
        <f>VLOOKUP(dirty_cafe_sales!A8335,dirty_cafe_sales!A:S,16,FALSE)</f>
        <v>45131</v>
      </c>
      <c r="D8335" s="19" t="str">
        <f>VLOOKUP(dirty_cafe_sales!A8335,dirty_cafe_sales!A:S,15,FALSE)</f>
        <v>Unknown</v>
      </c>
      <c r="E8335" s="19" t="str">
        <f>VLOOKUP(dirty_cafe_sales!A8335,dirty_cafe_sales!A:S,14,FALSE)</f>
        <v>Credit Card</v>
      </c>
      <c r="F8335" s="21">
        <f>VLOOKUP(dirty_cafe_sales!A8335,dirty_cafe_sales!A:S,18,FALSE)</f>
        <v>4</v>
      </c>
      <c r="G8335" s="21">
        <f>VLOOKUP(dirty_cafe_sales!A8335,dirty_cafe_sales!A:S,17,FALSE)</f>
        <v>3</v>
      </c>
      <c r="H8335" s="21">
        <f>VLOOKUP(dirty_cafe_sales!A8335,dirty_cafe_sales!A:S,19,FALSE)</f>
        <v>12</v>
      </c>
    </row>
    <row r="8336" spans="1:8" x14ac:dyDescent="0.3">
      <c r="A8336" s="19" t="s">
        <v>8355</v>
      </c>
      <c r="B8336" s="19" t="str">
        <f>VLOOKUP(dirty_cafe_sales!A8336,dirty_cafe_sales!A:S,10,FALSE)</f>
        <v>Juice</v>
      </c>
      <c r="C8336" s="20">
        <f>VLOOKUP(dirty_cafe_sales!A8336,dirty_cafe_sales!A:S,16,FALSE)</f>
        <v>44963</v>
      </c>
      <c r="D8336" s="19" t="str">
        <f>VLOOKUP(dirty_cafe_sales!A8336,dirty_cafe_sales!A:S,15,FALSE)</f>
        <v>Unknown</v>
      </c>
      <c r="E8336" s="19" t="str">
        <f>VLOOKUP(dirty_cafe_sales!A8336,dirty_cafe_sales!A:S,14,FALSE)</f>
        <v>Cash</v>
      </c>
      <c r="F8336" s="21">
        <f>VLOOKUP(dirty_cafe_sales!A8336,dirty_cafe_sales!A:S,18,FALSE)</f>
        <v>3</v>
      </c>
      <c r="G8336" s="21">
        <f>VLOOKUP(dirty_cafe_sales!A8336,dirty_cafe_sales!A:S,17,FALSE)</f>
        <v>4</v>
      </c>
      <c r="H8336" s="21">
        <f>VLOOKUP(dirty_cafe_sales!A8336,dirty_cafe_sales!A:S,19,FALSE)</f>
        <v>12</v>
      </c>
    </row>
    <row r="8337" spans="1:8" x14ac:dyDescent="0.3">
      <c r="A8337" s="19" t="s">
        <v>8356</v>
      </c>
      <c r="B8337" s="19" t="str">
        <f>VLOOKUP(dirty_cafe_sales!A8337,dirty_cafe_sales!A:S,10,FALSE)</f>
        <v>Tea</v>
      </c>
      <c r="C8337" s="20">
        <f>VLOOKUP(dirty_cafe_sales!A8337,dirty_cafe_sales!A:S,16,FALSE)</f>
        <v>45121</v>
      </c>
      <c r="D8337" s="19" t="str">
        <f>VLOOKUP(dirty_cafe_sales!A8337,dirty_cafe_sales!A:S,15,FALSE)</f>
        <v>In-store</v>
      </c>
      <c r="E8337" s="19" t="str">
        <f>VLOOKUP(dirty_cafe_sales!A8337,dirty_cafe_sales!A:S,14,FALSE)</f>
        <v>Cash</v>
      </c>
      <c r="F8337" s="21">
        <f>VLOOKUP(dirty_cafe_sales!A8337,dirty_cafe_sales!A:S,18,FALSE)</f>
        <v>1.5</v>
      </c>
      <c r="G8337" s="21">
        <f>VLOOKUP(dirty_cafe_sales!A8337,dirty_cafe_sales!A:S,17,FALSE)</f>
        <v>5</v>
      </c>
      <c r="H8337" s="21">
        <f>VLOOKUP(dirty_cafe_sales!A8337,dirty_cafe_sales!A:S,19,FALSE)</f>
        <v>7.5</v>
      </c>
    </row>
    <row r="8338" spans="1:8" x14ac:dyDescent="0.3">
      <c r="A8338" s="19" t="s">
        <v>8357</v>
      </c>
      <c r="B8338" s="19" t="str">
        <f>VLOOKUP(dirty_cafe_sales!A8338,dirty_cafe_sales!A:S,10,FALSE)</f>
        <v>Cookie</v>
      </c>
      <c r="C8338" s="20">
        <f>VLOOKUP(dirty_cafe_sales!A8338,dirty_cafe_sales!A:S,16,FALSE)</f>
        <v>45103</v>
      </c>
      <c r="D8338" s="19" t="str">
        <f>VLOOKUP(dirty_cafe_sales!A8338,dirty_cafe_sales!A:S,15,FALSE)</f>
        <v>Unknown</v>
      </c>
      <c r="E8338" s="19" t="str">
        <f>VLOOKUP(dirty_cafe_sales!A8338,dirty_cafe_sales!A:S,14,FALSE)</f>
        <v>Credit Card</v>
      </c>
      <c r="F8338" s="21">
        <f>VLOOKUP(dirty_cafe_sales!A8338,dirty_cafe_sales!A:S,18,FALSE)</f>
        <v>1</v>
      </c>
      <c r="G8338" s="21">
        <f>VLOOKUP(dirty_cafe_sales!A8338,dirty_cafe_sales!A:S,17,FALSE)</f>
        <v>1</v>
      </c>
      <c r="H8338" s="21">
        <f>VLOOKUP(dirty_cafe_sales!A8338,dirty_cafe_sales!A:S,19,FALSE)</f>
        <v>1</v>
      </c>
    </row>
    <row r="8339" spans="1:8" x14ac:dyDescent="0.3">
      <c r="A8339" s="19" t="s">
        <v>8358</v>
      </c>
      <c r="B8339" s="19" t="str">
        <f>VLOOKUP(dirty_cafe_sales!A8339,dirty_cafe_sales!A:S,10,FALSE)</f>
        <v>Tea</v>
      </c>
      <c r="C8339" s="20" t="str">
        <f>VLOOKUP(dirty_cafe_sales!A8339,dirty_cafe_sales!A:S,16,FALSE)</f>
        <v>Unknown</v>
      </c>
      <c r="D8339" s="19" t="str">
        <f>VLOOKUP(dirty_cafe_sales!A8339,dirty_cafe_sales!A:S,15,FALSE)</f>
        <v>Unknown</v>
      </c>
      <c r="E8339" s="19" t="str">
        <f>VLOOKUP(dirty_cafe_sales!A8339,dirty_cafe_sales!A:S,14,FALSE)</f>
        <v>Digital Wallet</v>
      </c>
      <c r="F8339" s="21">
        <f>VLOOKUP(dirty_cafe_sales!A8339,dirty_cafe_sales!A:S,18,FALSE)</f>
        <v>1.5</v>
      </c>
      <c r="G8339" s="21">
        <f>VLOOKUP(dirty_cafe_sales!A8339,dirty_cafe_sales!A:S,17,FALSE)</f>
        <v>2</v>
      </c>
      <c r="H8339" s="21">
        <f>VLOOKUP(dirty_cafe_sales!A8339,dirty_cafe_sales!A:S,19,FALSE)</f>
        <v>3</v>
      </c>
    </row>
    <row r="8340" spans="1:8" x14ac:dyDescent="0.3">
      <c r="A8340" s="19" t="s">
        <v>8359</v>
      </c>
      <c r="B8340" s="19" t="str">
        <f>VLOOKUP(dirty_cafe_sales!A8340,dirty_cafe_sales!A:S,10,FALSE)</f>
        <v>Sandwich</v>
      </c>
      <c r="C8340" s="20">
        <f>VLOOKUP(dirty_cafe_sales!A8340,dirty_cafe_sales!A:S,16,FALSE)</f>
        <v>45107</v>
      </c>
      <c r="D8340" s="19" t="str">
        <f>VLOOKUP(dirty_cafe_sales!A8340,dirty_cafe_sales!A:S,15,FALSE)</f>
        <v>In-store</v>
      </c>
      <c r="E8340" s="19" t="str">
        <f>VLOOKUP(dirty_cafe_sales!A8340,dirty_cafe_sales!A:S,14,FALSE)</f>
        <v>Unknown</v>
      </c>
      <c r="F8340" s="21">
        <f>VLOOKUP(dirty_cafe_sales!A8340,dirty_cafe_sales!A:S,18,FALSE)</f>
        <v>0</v>
      </c>
      <c r="G8340" s="21">
        <f>VLOOKUP(dirty_cafe_sales!A8340,dirty_cafe_sales!A:S,17,FALSE)</f>
        <v>3</v>
      </c>
      <c r="H8340" s="21">
        <f>VLOOKUP(dirty_cafe_sales!A8340,dirty_cafe_sales!A:S,19,FALSE)</f>
        <v>0</v>
      </c>
    </row>
    <row r="8341" spans="1:8" x14ac:dyDescent="0.3">
      <c r="A8341" s="19" t="s">
        <v>8360</v>
      </c>
      <c r="B8341" s="19" t="str">
        <f>VLOOKUP(dirty_cafe_sales!A8341,dirty_cafe_sales!A:S,10,FALSE)</f>
        <v>Cake</v>
      </c>
      <c r="C8341" s="20">
        <f>VLOOKUP(dirty_cafe_sales!A8341,dirty_cafe_sales!A:S,16,FALSE)</f>
        <v>45020</v>
      </c>
      <c r="D8341" s="19" t="str">
        <f>VLOOKUP(dirty_cafe_sales!A8341,dirty_cafe_sales!A:S,15,FALSE)</f>
        <v>Takeaway</v>
      </c>
      <c r="E8341" s="19" t="str">
        <f>VLOOKUP(dirty_cafe_sales!A8341,dirty_cafe_sales!A:S,14,FALSE)</f>
        <v>Credit Card</v>
      </c>
      <c r="F8341" s="21">
        <f>VLOOKUP(dirty_cafe_sales!A8341,dirty_cafe_sales!A:S,18,FALSE)</f>
        <v>3</v>
      </c>
      <c r="G8341" s="21">
        <f>VLOOKUP(dirty_cafe_sales!A8341,dirty_cafe_sales!A:S,17,FALSE)</f>
        <v>1</v>
      </c>
      <c r="H8341" s="21">
        <f>VLOOKUP(dirty_cafe_sales!A8341,dirty_cafe_sales!A:S,19,FALSE)</f>
        <v>3</v>
      </c>
    </row>
    <row r="8342" spans="1:8" x14ac:dyDescent="0.3">
      <c r="A8342" s="19" t="s">
        <v>8361</v>
      </c>
      <c r="B8342" s="19" t="str">
        <f>VLOOKUP(dirty_cafe_sales!A8342,dirty_cafe_sales!A:S,10,FALSE)</f>
        <v>Smoothie</v>
      </c>
      <c r="C8342" s="20">
        <f>VLOOKUP(dirty_cafe_sales!A8342,dirty_cafe_sales!A:S,16,FALSE)</f>
        <v>45164</v>
      </c>
      <c r="D8342" s="19" t="str">
        <f>VLOOKUP(dirty_cafe_sales!A8342,dirty_cafe_sales!A:S,15,FALSE)</f>
        <v>Unknown</v>
      </c>
      <c r="E8342" s="19" t="str">
        <f>VLOOKUP(dirty_cafe_sales!A8342,dirty_cafe_sales!A:S,14,FALSE)</f>
        <v>Credit Card</v>
      </c>
      <c r="F8342" s="21">
        <f>VLOOKUP(dirty_cafe_sales!A8342,dirty_cafe_sales!A:S,18,FALSE)</f>
        <v>4</v>
      </c>
      <c r="G8342" s="21">
        <f>VLOOKUP(dirty_cafe_sales!A8342,dirty_cafe_sales!A:S,17,FALSE)</f>
        <v>1</v>
      </c>
      <c r="H8342" s="21">
        <f>VLOOKUP(dirty_cafe_sales!A8342,dirty_cafe_sales!A:S,19,FALSE)</f>
        <v>4</v>
      </c>
    </row>
    <row r="8343" spans="1:8" x14ac:dyDescent="0.3">
      <c r="A8343" s="19" t="s">
        <v>8362</v>
      </c>
      <c r="B8343" s="19" t="str">
        <f>VLOOKUP(dirty_cafe_sales!A8343,dirty_cafe_sales!A:S,10,FALSE)</f>
        <v>Cake</v>
      </c>
      <c r="C8343" s="20">
        <f>VLOOKUP(dirty_cafe_sales!A8343,dirty_cafe_sales!A:S,16,FALSE)</f>
        <v>45218</v>
      </c>
      <c r="D8343" s="19" t="str">
        <f>VLOOKUP(dirty_cafe_sales!A8343,dirty_cafe_sales!A:S,15,FALSE)</f>
        <v>Unknown</v>
      </c>
      <c r="E8343" s="19" t="str">
        <f>VLOOKUP(dirty_cafe_sales!A8343,dirty_cafe_sales!A:S,14,FALSE)</f>
        <v>Credit Card</v>
      </c>
      <c r="F8343" s="21">
        <f>VLOOKUP(dirty_cafe_sales!A8343,dirty_cafe_sales!A:S,18,FALSE)</f>
        <v>3</v>
      </c>
      <c r="G8343" s="21">
        <f>VLOOKUP(dirty_cafe_sales!A8343,dirty_cafe_sales!A:S,17,FALSE)</f>
        <v>4</v>
      </c>
      <c r="H8343" s="21">
        <f>VLOOKUP(dirty_cafe_sales!A8343,dirty_cafe_sales!A:S,19,FALSE)</f>
        <v>12</v>
      </c>
    </row>
    <row r="8344" spans="1:8" x14ac:dyDescent="0.3">
      <c r="A8344" s="19" t="s">
        <v>8363</v>
      </c>
      <c r="B8344" s="19" t="str">
        <f>VLOOKUP(dirty_cafe_sales!A8344,dirty_cafe_sales!A:S,10,FALSE)</f>
        <v>Sandwich</v>
      </c>
      <c r="C8344" s="20">
        <f>VLOOKUP(dirty_cafe_sales!A8344,dirty_cafe_sales!A:S,16,FALSE)</f>
        <v>45031</v>
      </c>
      <c r="D8344" s="19" t="str">
        <f>VLOOKUP(dirty_cafe_sales!A8344,dirty_cafe_sales!A:S,15,FALSE)</f>
        <v>Takeaway</v>
      </c>
      <c r="E8344" s="19" t="str">
        <f>VLOOKUP(dirty_cafe_sales!A8344,dirty_cafe_sales!A:S,14,FALSE)</f>
        <v>Cash</v>
      </c>
      <c r="F8344" s="21">
        <f>VLOOKUP(dirty_cafe_sales!A8344,dirty_cafe_sales!A:S,18,FALSE)</f>
        <v>4</v>
      </c>
      <c r="G8344" s="21">
        <f>VLOOKUP(dirty_cafe_sales!A8344,dirty_cafe_sales!A:S,17,FALSE)</f>
        <v>3</v>
      </c>
      <c r="H8344" s="21">
        <f>VLOOKUP(dirty_cafe_sales!A8344,dirty_cafe_sales!A:S,19,FALSE)</f>
        <v>12</v>
      </c>
    </row>
    <row r="8345" spans="1:8" x14ac:dyDescent="0.3">
      <c r="A8345" s="19" t="s">
        <v>8364</v>
      </c>
      <c r="B8345" s="19" t="str">
        <f>VLOOKUP(dirty_cafe_sales!A8345,dirty_cafe_sales!A:S,10,FALSE)</f>
        <v>Coffee</v>
      </c>
      <c r="C8345" s="20">
        <f>VLOOKUP(dirty_cafe_sales!A8345,dirty_cafe_sales!A:S,16,FALSE)</f>
        <v>44946</v>
      </c>
      <c r="D8345" s="19" t="str">
        <f>VLOOKUP(dirty_cafe_sales!A8345,dirty_cafe_sales!A:S,15,FALSE)</f>
        <v>Takeaway</v>
      </c>
      <c r="E8345" s="19" t="str">
        <f>VLOOKUP(dirty_cafe_sales!A8345,dirty_cafe_sales!A:S,14,FALSE)</f>
        <v>Digital Wallet</v>
      </c>
      <c r="F8345" s="21">
        <f>VLOOKUP(dirty_cafe_sales!A8345,dirty_cafe_sales!A:S,18,FALSE)</f>
        <v>0</v>
      </c>
      <c r="G8345" s="21">
        <f>VLOOKUP(dirty_cafe_sales!A8345,dirty_cafe_sales!A:S,17,FALSE)</f>
        <v>2</v>
      </c>
      <c r="H8345" s="21">
        <f>VLOOKUP(dirty_cafe_sales!A8345,dirty_cafe_sales!A:S,19,FALSE)</f>
        <v>0</v>
      </c>
    </row>
    <row r="8346" spans="1:8" x14ac:dyDescent="0.3">
      <c r="A8346" s="19" t="s">
        <v>8365</v>
      </c>
      <c r="B8346" s="19" t="str">
        <f>VLOOKUP(dirty_cafe_sales!A8346,dirty_cafe_sales!A:S,10,FALSE)</f>
        <v>Cake</v>
      </c>
      <c r="C8346" s="20">
        <f>VLOOKUP(dirty_cafe_sales!A8346,dirty_cafe_sales!A:S,16,FALSE)</f>
        <v>45159</v>
      </c>
      <c r="D8346" s="19" t="str">
        <f>VLOOKUP(dirty_cafe_sales!A8346,dirty_cafe_sales!A:S,15,FALSE)</f>
        <v>Unknown</v>
      </c>
      <c r="E8346" s="19" t="str">
        <f>VLOOKUP(dirty_cafe_sales!A8346,dirty_cafe_sales!A:S,14,FALSE)</f>
        <v>Cash</v>
      </c>
      <c r="F8346" s="21">
        <f>VLOOKUP(dirty_cafe_sales!A8346,dirty_cafe_sales!A:S,18,FALSE)</f>
        <v>3</v>
      </c>
      <c r="G8346" s="21">
        <f>VLOOKUP(dirty_cafe_sales!A8346,dirty_cafe_sales!A:S,17,FALSE)</f>
        <v>4</v>
      </c>
      <c r="H8346" s="21">
        <f>VLOOKUP(dirty_cafe_sales!A8346,dirty_cafe_sales!A:S,19,FALSE)</f>
        <v>12</v>
      </c>
    </row>
    <row r="8347" spans="1:8" x14ac:dyDescent="0.3">
      <c r="A8347" s="19" t="s">
        <v>8366</v>
      </c>
      <c r="B8347" s="19" t="str">
        <f>VLOOKUP(dirty_cafe_sales!A8347,dirty_cafe_sales!A:S,10,FALSE)</f>
        <v>Tea</v>
      </c>
      <c r="C8347" s="20">
        <f>VLOOKUP(dirty_cafe_sales!A8347,dirty_cafe_sales!A:S,16,FALSE)</f>
        <v>45248</v>
      </c>
      <c r="D8347" s="19" t="str">
        <f>VLOOKUP(dirty_cafe_sales!A8347,dirty_cafe_sales!A:S,15,FALSE)</f>
        <v>Unknown</v>
      </c>
      <c r="E8347" s="19" t="str">
        <f>VLOOKUP(dirty_cafe_sales!A8347,dirty_cafe_sales!A:S,14,FALSE)</f>
        <v>Digital Wallet</v>
      </c>
      <c r="F8347" s="21">
        <f>VLOOKUP(dirty_cafe_sales!A8347,dirty_cafe_sales!A:S,18,FALSE)</f>
        <v>1.5</v>
      </c>
      <c r="G8347" s="21">
        <f>VLOOKUP(dirty_cafe_sales!A8347,dirty_cafe_sales!A:S,17,FALSE)</f>
        <v>2</v>
      </c>
      <c r="H8347" s="21">
        <f>VLOOKUP(dirty_cafe_sales!A8347,dirty_cafe_sales!A:S,19,FALSE)</f>
        <v>3</v>
      </c>
    </row>
    <row r="8348" spans="1:8" x14ac:dyDescent="0.3">
      <c r="A8348" s="19" t="s">
        <v>8367</v>
      </c>
      <c r="B8348" s="19" t="str">
        <f>VLOOKUP(dirty_cafe_sales!A8348,dirty_cafe_sales!A:S,10,FALSE)</f>
        <v>Juice</v>
      </c>
      <c r="C8348" s="20">
        <f>VLOOKUP(dirty_cafe_sales!A8348,dirty_cafe_sales!A:S,16,FALSE)</f>
        <v>45176</v>
      </c>
      <c r="D8348" s="19" t="str">
        <f>VLOOKUP(dirty_cafe_sales!A8348,dirty_cafe_sales!A:S,15,FALSE)</f>
        <v>Unknown</v>
      </c>
      <c r="E8348" s="19" t="str">
        <f>VLOOKUP(dirty_cafe_sales!A8348,dirty_cafe_sales!A:S,14,FALSE)</f>
        <v>Cash</v>
      </c>
      <c r="F8348" s="21">
        <f>VLOOKUP(dirty_cafe_sales!A8348,dirty_cafe_sales!A:S,18,FALSE)</f>
        <v>3</v>
      </c>
      <c r="G8348" s="21">
        <f>VLOOKUP(dirty_cafe_sales!A8348,dirty_cafe_sales!A:S,17,FALSE)</f>
        <v>1</v>
      </c>
      <c r="H8348" s="21">
        <f>VLOOKUP(dirty_cafe_sales!A8348,dirty_cafe_sales!A:S,19,FALSE)</f>
        <v>3</v>
      </c>
    </row>
    <row r="8349" spans="1:8" x14ac:dyDescent="0.3">
      <c r="A8349" s="19" t="s">
        <v>8368</v>
      </c>
      <c r="B8349" s="19" t="str">
        <f>VLOOKUP(dirty_cafe_sales!A8349,dirty_cafe_sales!A:S,10,FALSE)</f>
        <v>Cake</v>
      </c>
      <c r="C8349" s="20">
        <f>VLOOKUP(dirty_cafe_sales!A8349,dirty_cafe_sales!A:S,16,FALSE)</f>
        <v>45255</v>
      </c>
      <c r="D8349" s="19" t="str">
        <f>VLOOKUP(dirty_cafe_sales!A8349,dirty_cafe_sales!A:S,15,FALSE)</f>
        <v>Unknown</v>
      </c>
      <c r="E8349" s="19" t="str">
        <f>VLOOKUP(dirty_cafe_sales!A8349,dirty_cafe_sales!A:S,14,FALSE)</f>
        <v>Digital Wallet</v>
      </c>
      <c r="F8349" s="21">
        <f>VLOOKUP(dirty_cafe_sales!A8349,dirty_cafe_sales!A:S,18,FALSE)</f>
        <v>3</v>
      </c>
      <c r="G8349" s="21">
        <f>VLOOKUP(dirty_cafe_sales!A8349,dirty_cafe_sales!A:S,17,FALSE)</f>
        <v>4</v>
      </c>
      <c r="H8349" s="21">
        <f>VLOOKUP(dirty_cafe_sales!A8349,dirty_cafe_sales!A:S,19,FALSE)</f>
        <v>12</v>
      </c>
    </row>
    <row r="8350" spans="1:8" x14ac:dyDescent="0.3">
      <c r="A8350" s="19" t="s">
        <v>8369</v>
      </c>
      <c r="B8350" s="19" t="str">
        <f>VLOOKUP(dirty_cafe_sales!A8350,dirty_cafe_sales!A:S,10,FALSE)</f>
        <v>Cookie</v>
      </c>
      <c r="C8350" s="20">
        <f>VLOOKUP(dirty_cafe_sales!A8350,dirty_cafe_sales!A:S,16,FALSE)</f>
        <v>45065</v>
      </c>
      <c r="D8350" s="19" t="str">
        <f>VLOOKUP(dirty_cafe_sales!A8350,dirty_cafe_sales!A:S,15,FALSE)</f>
        <v>Unknown</v>
      </c>
      <c r="E8350" s="19" t="str">
        <f>VLOOKUP(dirty_cafe_sales!A8350,dirty_cafe_sales!A:S,14,FALSE)</f>
        <v>Cash</v>
      </c>
      <c r="F8350" s="21">
        <f>VLOOKUP(dirty_cafe_sales!A8350,dirty_cafe_sales!A:S,18,FALSE)</f>
        <v>1</v>
      </c>
      <c r="G8350" s="21">
        <f>VLOOKUP(dirty_cafe_sales!A8350,dirty_cafe_sales!A:S,17,FALSE)</f>
        <v>0</v>
      </c>
      <c r="H8350" s="21">
        <f>VLOOKUP(dirty_cafe_sales!A8350,dirty_cafe_sales!A:S,19,FALSE)</f>
        <v>0</v>
      </c>
    </row>
    <row r="8351" spans="1:8" x14ac:dyDescent="0.3">
      <c r="A8351" s="19" t="s">
        <v>8370</v>
      </c>
      <c r="B8351" s="19" t="str">
        <f>VLOOKUP(dirty_cafe_sales!A8351,dirty_cafe_sales!A:S,10,FALSE)</f>
        <v>Tea</v>
      </c>
      <c r="C8351" s="20" t="str">
        <f>VLOOKUP(dirty_cafe_sales!A8351,dirty_cafe_sales!A:S,16,FALSE)</f>
        <v>Unknown</v>
      </c>
      <c r="D8351" s="19" t="str">
        <f>VLOOKUP(dirty_cafe_sales!A8351,dirty_cafe_sales!A:S,15,FALSE)</f>
        <v>Unknown</v>
      </c>
      <c r="E8351" s="19" t="str">
        <f>VLOOKUP(dirty_cafe_sales!A8351,dirty_cafe_sales!A:S,14,FALSE)</f>
        <v>Digital Wallet</v>
      </c>
      <c r="F8351" s="21">
        <f>VLOOKUP(dirty_cafe_sales!A8351,dirty_cafe_sales!A:S,18,FALSE)</f>
        <v>1.5</v>
      </c>
      <c r="G8351" s="21">
        <f>VLOOKUP(dirty_cafe_sales!A8351,dirty_cafe_sales!A:S,17,FALSE)</f>
        <v>1</v>
      </c>
      <c r="H8351" s="21">
        <f>VLOOKUP(dirty_cafe_sales!A8351,dirty_cafe_sales!A:S,19,FALSE)</f>
        <v>1.5</v>
      </c>
    </row>
    <row r="8352" spans="1:8" x14ac:dyDescent="0.3">
      <c r="A8352" s="19" t="s">
        <v>8371</v>
      </c>
      <c r="B8352" s="19" t="str">
        <f>VLOOKUP(dirty_cafe_sales!A8352,dirty_cafe_sales!A:S,10,FALSE)</f>
        <v>Unknown</v>
      </c>
      <c r="C8352" s="20">
        <f>VLOOKUP(dirty_cafe_sales!A8352,dirty_cafe_sales!A:S,16,FALSE)</f>
        <v>45192</v>
      </c>
      <c r="D8352" s="19" t="str">
        <f>VLOOKUP(dirty_cafe_sales!A8352,dirty_cafe_sales!A:S,15,FALSE)</f>
        <v>Takeaway</v>
      </c>
      <c r="E8352" s="19" t="str">
        <f>VLOOKUP(dirty_cafe_sales!A8352,dirty_cafe_sales!A:S,14,FALSE)</f>
        <v>Digital Wallet</v>
      </c>
      <c r="F8352" s="21">
        <f>VLOOKUP(dirty_cafe_sales!A8352,dirty_cafe_sales!A:S,18,FALSE)</f>
        <v>1.5</v>
      </c>
      <c r="G8352" s="21">
        <f>VLOOKUP(dirty_cafe_sales!A8352,dirty_cafe_sales!A:S,17,FALSE)</f>
        <v>2</v>
      </c>
      <c r="H8352" s="21">
        <f>VLOOKUP(dirty_cafe_sales!A8352,dirty_cafe_sales!A:S,19,FALSE)</f>
        <v>3</v>
      </c>
    </row>
    <row r="8353" spans="1:8" x14ac:dyDescent="0.3">
      <c r="A8353" s="19" t="s">
        <v>8372</v>
      </c>
      <c r="B8353" s="19" t="str">
        <f>VLOOKUP(dirty_cafe_sales!A8353,dirty_cafe_sales!A:S,10,FALSE)</f>
        <v>Unknown</v>
      </c>
      <c r="C8353" s="20">
        <f>VLOOKUP(dirty_cafe_sales!A8353,dirty_cafe_sales!A:S,16,FALSE)</f>
        <v>44999</v>
      </c>
      <c r="D8353" s="19" t="str">
        <f>VLOOKUP(dirty_cafe_sales!A8353,dirty_cafe_sales!A:S,15,FALSE)</f>
        <v>Unknown</v>
      </c>
      <c r="E8353" s="19" t="str">
        <f>VLOOKUP(dirty_cafe_sales!A8353,dirty_cafe_sales!A:S,14,FALSE)</f>
        <v>Unknown</v>
      </c>
      <c r="F8353" s="21">
        <f>VLOOKUP(dirty_cafe_sales!A8353,dirty_cafe_sales!A:S,18,FALSE)</f>
        <v>3</v>
      </c>
      <c r="G8353" s="21">
        <f>VLOOKUP(dirty_cafe_sales!A8353,dirty_cafe_sales!A:S,17,FALSE)</f>
        <v>3</v>
      </c>
      <c r="H8353" s="21">
        <f>VLOOKUP(dirty_cafe_sales!A8353,dirty_cafe_sales!A:S,19,FALSE)</f>
        <v>9</v>
      </c>
    </row>
    <row r="8354" spans="1:8" x14ac:dyDescent="0.3">
      <c r="A8354" s="19" t="s">
        <v>8373</v>
      </c>
      <c r="B8354" s="19" t="str">
        <f>VLOOKUP(dirty_cafe_sales!A8354,dirty_cafe_sales!A:S,10,FALSE)</f>
        <v>Smoothie</v>
      </c>
      <c r="C8354" s="20">
        <f>VLOOKUP(dirty_cafe_sales!A8354,dirty_cafe_sales!A:S,16,FALSE)</f>
        <v>45078</v>
      </c>
      <c r="D8354" s="19" t="str">
        <f>VLOOKUP(dirty_cafe_sales!A8354,dirty_cafe_sales!A:S,15,FALSE)</f>
        <v>In-store</v>
      </c>
      <c r="E8354" s="19" t="str">
        <f>VLOOKUP(dirty_cafe_sales!A8354,dirty_cafe_sales!A:S,14,FALSE)</f>
        <v>Cash</v>
      </c>
      <c r="F8354" s="21">
        <f>VLOOKUP(dirty_cafe_sales!A8354,dirty_cafe_sales!A:S,18,FALSE)</f>
        <v>4</v>
      </c>
      <c r="G8354" s="21">
        <f>VLOOKUP(dirty_cafe_sales!A8354,dirty_cafe_sales!A:S,17,FALSE)</f>
        <v>2</v>
      </c>
      <c r="H8354" s="21">
        <f>VLOOKUP(dirty_cafe_sales!A8354,dirty_cafe_sales!A:S,19,FALSE)</f>
        <v>8</v>
      </c>
    </row>
    <row r="8355" spans="1:8" x14ac:dyDescent="0.3">
      <c r="A8355" s="19" t="s">
        <v>8374</v>
      </c>
      <c r="B8355" s="19" t="str">
        <f>VLOOKUP(dirty_cafe_sales!A8355,dirty_cafe_sales!A:S,10,FALSE)</f>
        <v>Cake</v>
      </c>
      <c r="C8355" s="20">
        <f>VLOOKUP(dirty_cafe_sales!A8355,dirty_cafe_sales!A:S,16,FALSE)</f>
        <v>45283</v>
      </c>
      <c r="D8355" s="19" t="str">
        <f>VLOOKUP(dirty_cafe_sales!A8355,dirty_cafe_sales!A:S,15,FALSE)</f>
        <v>Unknown</v>
      </c>
      <c r="E8355" s="19" t="str">
        <f>VLOOKUP(dirty_cafe_sales!A8355,dirty_cafe_sales!A:S,14,FALSE)</f>
        <v>Credit Card</v>
      </c>
      <c r="F8355" s="21">
        <f>VLOOKUP(dirty_cafe_sales!A8355,dirty_cafe_sales!A:S,18,FALSE)</f>
        <v>3</v>
      </c>
      <c r="G8355" s="21">
        <f>VLOOKUP(dirty_cafe_sales!A8355,dirty_cafe_sales!A:S,17,FALSE)</f>
        <v>5</v>
      </c>
      <c r="H8355" s="21">
        <f>VLOOKUP(dirty_cafe_sales!A8355,dirty_cafe_sales!A:S,19,FALSE)</f>
        <v>15</v>
      </c>
    </row>
    <row r="8356" spans="1:8" x14ac:dyDescent="0.3">
      <c r="A8356" s="19" t="s">
        <v>8375</v>
      </c>
      <c r="B8356" s="19" t="str">
        <f>VLOOKUP(dirty_cafe_sales!A8356,dirty_cafe_sales!A:S,10,FALSE)</f>
        <v>Sandwich</v>
      </c>
      <c r="C8356" s="20">
        <f>VLOOKUP(dirty_cafe_sales!A8356,dirty_cafe_sales!A:S,16,FALSE)</f>
        <v>44995</v>
      </c>
      <c r="D8356" s="19" t="str">
        <f>VLOOKUP(dirty_cafe_sales!A8356,dirty_cafe_sales!A:S,15,FALSE)</f>
        <v>Unknown</v>
      </c>
      <c r="E8356" s="19" t="str">
        <f>VLOOKUP(dirty_cafe_sales!A8356,dirty_cafe_sales!A:S,14,FALSE)</f>
        <v>Unknown</v>
      </c>
      <c r="F8356" s="21">
        <f>VLOOKUP(dirty_cafe_sales!A8356,dirty_cafe_sales!A:S,18,FALSE)</f>
        <v>4</v>
      </c>
      <c r="G8356" s="21">
        <f>VLOOKUP(dirty_cafe_sales!A8356,dirty_cafe_sales!A:S,17,FALSE)</f>
        <v>4</v>
      </c>
      <c r="H8356" s="21">
        <f>VLOOKUP(dirty_cafe_sales!A8356,dirty_cafe_sales!A:S,19,FALSE)</f>
        <v>16</v>
      </c>
    </row>
    <row r="8357" spans="1:8" x14ac:dyDescent="0.3">
      <c r="A8357" s="19" t="s">
        <v>8376</v>
      </c>
      <c r="B8357" s="19" t="str">
        <f>VLOOKUP(dirty_cafe_sales!A8357,dirty_cafe_sales!A:S,10,FALSE)</f>
        <v>Salad</v>
      </c>
      <c r="C8357" s="20">
        <f>VLOOKUP(dirty_cafe_sales!A8357,dirty_cafe_sales!A:S,16,FALSE)</f>
        <v>45282</v>
      </c>
      <c r="D8357" s="19" t="str">
        <f>VLOOKUP(dirty_cafe_sales!A8357,dirty_cafe_sales!A:S,15,FALSE)</f>
        <v>Takeaway</v>
      </c>
      <c r="E8357" s="19" t="str">
        <f>VLOOKUP(dirty_cafe_sales!A8357,dirty_cafe_sales!A:S,14,FALSE)</f>
        <v>Unknown</v>
      </c>
      <c r="F8357" s="21">
        <f>VLOOKUP(dirty_cafe_sales!A8357,dirty_cafe_sales!A:S,18,FALSE)</f>
        <v>5</v>
      </c>
      <c r="G8357" s="21">
        <f>VLOOKUP(dirty_cafe_sales!A8357,dirty_cafe_sales!A:S,17,FALSE)</f>
        <v>5</v>
      </c>
      <c r="H8357" s="21">
        <f>VLOOKUP(dirty_cafe_sales!A8357,dirty_cafe_sales!A:S,19,FALSE)</f>
        <v>25</v>
      </c>
    </row>
    <row r="8358" spans="1:8" x14ac:dyDescent="0.3">
      <c r="A8358" s="19" t="s">
        <v>8377</v>
      </c>
      <c r="B8358" s="19" t="str">
        <f>VLOOKUP(dirty_cafe_sales!A8358,dirty_cafe_sales!A:S,10,FALSE)</f>
        <v>Coffee</v>
      </c>
      <c r="C8358" s="20">
        <f>VLOOKUP(dirty_cafe_sales!A8358,dirty_cafe_sales!A:S,16,FALSE)</f>
        <v>45131</v>
      </c>
      <c r="D8358" s="19" t="str">
        <f>VLOOKUP(dirty_cafe_sales!A8358,dirty_cafe_sales!A:S,15,FALSE)</f>
        <v>Takeaway</v>
      </c>
      <c r="E8358" s="19" t="str">
        <f>VLOOKUP(dirty_cafe_sales!A8358,dirty_cafe_sales!A:S,14,FALSE)</f>
        <v>Cash</v>
      </c>
      <c r="F8358" s="21">
        <f>VLOOKUP(dirty_cafe_sales!A8358,dirty_cafe_sales!A:S,18,FALSE)</f>
        <v>2</v>
      </c>
      <c r="G8358" s="21">
        <f>VLOOKUP(dirty_cafe_sales!A8358,dirty_cafe_sales!A:S,17,FALSE)</f>
        <v>2</v>
      </c>
      <c r="H8358" s="21">
        <f>VLOOKUP(dirty_cafe_sales!A8358,dirty_cafe_sales!A:S,19,FALSE)</f>
        <v>4</v>
      </c>
    </row>
    <row r="8359" spans="1:8" x14ac:dyDescent="0.3">
      <c r="A8359" s="19" t="s">
        <v>8378</v>
      </c>
      <c r="B8359" s="19" t="str">
        <f>VLOOKUP(dirty_cafe_sales!A8359,dirty_cafe_sales!A:S,10,FALSE)</f>
        <v>Coffee</v>
      </c>
      <c r="C8359" s="20">
        <f>VLOOKUP(dirty_cafe_sales!A8359,dirty_cafe_sales!A:S,16,FALSE)</f>
        <v>44963</v>
      </c>
      <c r="D8359" s="19" t="str">
        <f>VLOOKUP(dirty_cafe_sales!A8359,dirty_cafe_sales!A:S,15,FALSE)</f>
        <v>Unknown</v>
      </c>
      <c r="E8359" s="19" t="str">
        <f>VLOOKUP(dirty_cafe_sales!A8359,dirty_cafe_sales!A:S,14,FALSE)</f>
        <v>Digital Wallet</v>
      </c>
      <c r="F8359" s="21">
        <f>VLOOKUP(dirty_cafe_sales!A8359,dirty_cafe_sales!A:S,18,FALSE)</f>
        <v>2</v>
      </c>
      <c r="G8359" s="21">
        <f>VLOOKUP(dirty_cafe_sales!A8359,dirty_cafe_sales!A:S,17,FALSE)</f>
        <v>1</v>
      </c>
      <c r="H8359" s="21">
        <f>VLOOKUP(dirty_cafe_sales!A8359,dirty_cafe_sales!A:S,19,FALSE)</f>
        <v>2</v>
      </c>
    </row>
    <row r="8360" spans="1:8" x14ac:dyDescent="0.3">
      <c r="A8360" s="19" t="s">
        <v>8379</v>
      </c>
      <c r="B8360" s="19" t="str">
        <f>VLOOKUP(dirty_cafe_sales!A8360,dirty_cafe_sales!A:S,10,FALSE)</f>
        <v>Coffee</v>
      </c>
      <c r="C8360" s="20">
        <f>VLOOKUP(dirty_cafe_sales!A8360,dirty_cafe_sales!A:S,16,FALSE)</f>
        <v>45110</v>
      </c>
      <c r="D8360" s="19" t="str">
        <f>VLOOKUP(dirty_cafe_sales!A8360,dirty_cafe_sales!A:S,15,FALSE)</f>
        <v>Takeaway</v>
      </c>
      <c r="E8360" s="19" t="str">
        <f>VLOOKUP(dirty_cafe_sales!A8360,dirty_cafe_sales!A:S,14,FALSE)</f>
        <v>Digital Wallet</v>
      </c>
      <c r="F8360" s="21">
        <f>VLOOKUP(dirty_cafe_sales!A8360,dirty_cafe_sales!A:S,18,FALSE)</f>
        <v>2</v>
      </c>
      <c r="G8360" s="21">
        <f>VLOOKUP(dirty_cafe_sales!A8360,dirty_cafe_sales!A:S,17,FALSE)</f>
        <v>5</v>
      </c>
      <c r="H8360" s="21">
        <f>VLOOKUP(dirty_cafe_sales!A8360,dirty_cafe_sales!A:S,19,FALSE)</f>
        <v>10</v>
      </c>
    </row>
    <row r="8361" spans="1:8" x14ac:dyDescent="0.3">
      <c r="A8361" s="19" t="s">
        <v>8380</v>
      </c>
      <c r="B8361" s="19" t="str">
        <f>VLOOKUP(dirty_cafe_sales!A8361,dirty_cafe_sales!A:S,10,FALSE)</f>
        <v>Juice</v>
      </c>
      <c r="C8361" s="20">
        <f>VLOOKUP(dirty_cafe_sales!A8361,dirty_cafe_sales!A:S,16,FALSE)</f>
        <v>44988</v>
      </c>
      <c r="D8361" s="19" t="str">
        <f>VLOOKUP(dirty_cafe_sales!A8361,dirty_cafe_sales!A:S,15,FALSE)</f>
        <v>Unknown</v>
      </c>
      <c r="E8361" s="19" t="str">
        <f>VLOOKUP(dirty_cafe_sales!A8361,dirty_cafe_sales!A:S,14,FALSE)</f>
        <v>Digital Wallet</v>
      </c>
      <c r="F8361" s="21">
        <f>VLOOKUP(dirty_cafe_sales!A8361,dirty_cafe_sales!A:S,18,FALSE)</f>
        <v>3</v>
      </c>
      <c r="G8361" s="21">
        <f>VLOOKUP(dirty_cafe_sales!A8361,dirty_cafe_sales!A:S,17,FALSE)</f>
        <v>1</v>
      </c>
      <c r="H8361" s="21">
        <f>VLOOKUP(dirty_cafe_sales!A8361,dirty_cafe_sales!A:S,19,FALSE)</f>
        <v>3</v>
      </c>
    </row>
    <row r="8362" spans="1:8" x14ac:dyDescent="0.3">
      <c r="A8362" s="19" t="s">
        <v>8381</v>
      </c>
      <c r="B8362" s="19" t="str">
        <f>VLOOKUP(dirty_cafe_sales!A8362,dirty_cafe_sales!A:S,10,FALSE)</f>
        <v>Unknown</v>
      </c>
      <c r="C8362" s="20">
        <f>VLOOKUP(dirty_cafe_sales!A8362,dirty_cafe_sales!A:S,16,FALSE)</f>
        <v>44980</v>
      </c>
      <c r="D8362" s="19" t="str">
        <f>VLOOKUP(dirty_cafe_sales!A8362,dirty_cafe_sales!A:S,15,FALSE)</f>
        <v>Takeaway</v>
      </c>
      <c r="E8362" s="19" t="str">
        <f>VLOOKUP(dirty_cafe_sales!A8362,dirty_cafe_sales!A:S,14,FALSE)</f>
        <v>Credit Card</v>
      </c>
      <c r="F8362" s="21">
        <f>VLOOKUP(dirty_cafe_sales!A8362,dirty_cafe_sales!A:S,18,FALSE)</f>
        <v>3</v>
      </c>
      <c r="G8362" s="21">
        <f>VLOOKUP(dirty_cafe_sales!A8362,dirty_cafe_sales!A:S,17,FALSE)</f>
        <v>1</v>
      </c>
      <c r="H8362" s="21">
        <f>VLOOKUP(dirty_cafe_sales!A8362,dirty_cafe_sales!A:S,19,FALSE)</f>
        <v>3</v>
      </c>
    </row>
    <row r="8363" spans="1:8" x14ac:dyDescent="0.3">
      <c r="A8363" s="19" t="s">
        <v>8382</v>
      </c>
      <c r="B8363" s="19" t="str">
        <f>VLOOKUP(dirty_cafe_sales!A8363,dirty_cafe_sales!A:S,10,FALSE)</f>
        <v>Coffee</v>
      </c>
      <c r="C8363" s="20">
        <f>VLOOKUP(dirty_cafe_sales!A8363,dirty_cafe_sales!A:S,16,FALSE)</f>
        <v>45267</v>
      </c>
      <c r="D8363" s="19" t="str">
        <f>VLOOKUP(dirty_cafe_sales!A8363,dirty_cafe_sales!A:S,15,FALSE)</f>
        <v>Takeaway</v>
      </c>
      <c r="E8363" s="19" t="str">
        <f>VLOOKUP(dirty_cafe_sales!A8363,dirty_cafe_sales!A:S,14,FALSE)</f>
        <v>Digital Wallet</v>
      </c>
      <c r="F8363" s="21">
        <f>VLOOKUP(dirty_cafe_sales!A8363,dirty_cafe_sales!A:S,18,FALSE)</f>
        <v>2</v>
      </c>
      <c r="G8363" s="21">
        <f>VLOOKUP(dirty_cafe_sales!A8363,dirty_cafe_sales!A:S,17,FALSE)</f>
        <v>5</v>
      </c>
      <c r="H8363" s="21">
        <f>VLOOKUP(dirty_cafe_sales!A8363,dirty_cafe_sales!A:S,19,FALSE)</f>
        <v>10</v>
      </c>
    </row>
    <row r="8364" spans="1:8" x14ac:dyDescent="0.3">
      <c r="A8364" s="19" t="s">
        <v>8383</v>
      </c>
      <c r="B8364" s="19" t="str">
        <f>VLOOKUP(dirty_cafe_sales!A8364,dirty_cafe_sales!A:S,10,FALSE)</f>
        <v>Cookie</v>
      </c>
      <c r="C8364" s="20">
        <f>VLOOKUP(dirty_cafe_sales!A8364,dirty_cafe_sales!A:S,16,FALSE)</f>
        <v>45175</v>
      </c>
      <c r="D8364" s="19" t="str">
        <f>VLOOKUP(dirty_cafe_sales!A8364,dirty_cafe_sales!A:S,15,FALSE)</f>
        <v>In-store</v>
      </c>
      <c r="E8364" s="19" t="str">
        <f>VLOOKUP(dirty_cafe_sales!A8364,dirty_cafe_sales!A:S,14,FALSE)</f>
        <v>Unknown</v>
      </c>
      <c r="F8364" s="21">
        <f>VLOOKUP(dirty_cafe_sales!A8364,dirty_cafe_sales!A:S,18,FALSE)</f>
        <v>1</v>
      </c>
      <c r="G8364" s="21">
        <f>VLOOKUP(dirty_cafe_sales!A8364,dirty_cafe_sales!A:S,17,FALSE)</f>
        <v>5</v>
      </c>
      <c r="H8364" s="21">
        <f>VLOOKUP(dirty_cafe_sales!A8364,dirty_cafe_sales!A:S,19,FALSE)</f>
        <v>5</v>
      </c>
    </row>
    <row r="8365" spans="1:8" x14ac:dyDescent="0.3">
      <c r="A8365" s="19" t="s">
        <v>8384</v>
      </c>
      <c r="B8365" s="19" t="str">
        <f>VLOOKUP(dirty_cafe_sales!A8365,dirty_cafe_sales!A:S,10,FALSE)</f>
        <v>Cookie</v>
      </c>
      <c r="C8365" s="20">
        <f>VLOOKUP(dirty_cafe_sales!A8365,dirty_cafe_sales!A:S,16,FALSE)</f>
        <v>44975</v>
      </c>
      <c r="D8365" s="19" t="str">
        <f>VLOOKUP(dirty_cafe_sales!A8365,dirty_cafe_sales!A:S,15,FALSE)</f>
        <v>Unknown</v>
      </c>
      <c r="E8365" s="19" t="str">
        <f>VLOOKUP(dirty_cafe_sales!A8365,dirty_cafe_sales!A:S,14,FALSE)</f>
        <v>Unknown</v>
      </c>
      <c r="F8365" s="21">
        <f>VLOOKUP(dirty_cafe_sales!A8365,dirty_cafe_sales!A:S,18,FALSE)</f>
        <v>1</v>
      </c>
      <c r="G8365" s="21">
        <f>VLOOKUP(dirty_cafe_sales!A8365,dirty_cafe_sales!A:S,17,FALSE)</f>
        <v>2</v>
      </c>
      <c r="H8365" s="21">
        <f>VLOOKUP(dirty_cafe_sales!A8365,dirty_cafe_sales!A:S,19,FALSE)</f>
        <v>2</v>
      </c>
    </row>
    <row r="8366" spans="1:8" x14ac:dyDescent="0.3">
      <c r="A8366" s="19" t="s">
        <v>8385</v>
      </c>
      <c r="B8366" s="19" t="str">
        <f>VLOOKUP(dirty_cafe_sales!A8366,dirty_cafe_sales!A:S,10,FALSE)</f>
        <v>Sandwich</v>
      </c>
      <c r="C8366" s="20">
        <f>VLOOKUP(dirty_cafe_sales!A8366,dirty_cafe_sales!A:S,16,FALSE)</f>
        <v>45083</v>
      </c>
      <c r="D8366" s="19" t="str">
        <f>VLOOKUP(dirty_cafe_sales!A8366,dirty_cafe_sales!A:S,15,FALSE)</f>
        <v>In-store</v>
      </c>
      <c r="E8366" s="19" t="str">
        <f>VLOOKUP(dirty_cafe_sales!A8366,dirty_cafe_sales!A:S,14,FALSE)</f>
        <v>Unknown</v>
      </c>
      <c r="F8366" s="21">
        <f>VLOOKUP(dirty_cafe_sales!A8366,dirty_cafe_sales!A:S,18,FALSE)</f>
        <v>4</v>
      </c>
      <c r="G8366" s="21">
        <f>VLOOKUP(dirty_cafe_sales!A8366,dirty_cafe_sales!A:S,17,FALSE)</f>
        <v>5</v>
      </c>
      <c r="H8366" s="21">
        <f>VLOOKUP(dirty_cafe_sales!A8366,dirty_cafe_sales!A:S,19,FALSE)</f>
        <v>20</v>
      </c>
    </row>
    <row r="8367" spans="1:8" x14ac:dyDescent="0.3">
      <c r="A8367" s="19" t="s">
        <v>8386</v>
      </c>
      <c r="B8367" s="19" t="str">
        <f>VLOOKUP(dirty_cafe_sales!A8367,dirty_cafe_sales!A:S,10,FALSE)</f>
        <v>Sandwich</v>
      </c>
      <c r="C8367" s="20">
        <f>VLOOKUP(dirty_cafe_sales!A8367,dirty_cafe_sales!A:S,16,FALSE)</f>
        <v>45261</v>
      </c>
      <c r="D8367" s="19" t="str">
        <f>VLOOKUP(dirty_cafe_sales!A8367,dirty_cafe_sales!A:S,15,FALSE)</f>
        <v>Unknown</v>
      </c>
      <c r="E8367" s="19" t="str">
        <f>VLOOKUP(dirty_cafe_sales!A8367,dirty_cafe_sales!A:S,14,FALSE)</f>
        <v>Credit Card</v>
      </c>
      <c r="F8367" s="21">
        <f>VLOOKUP(dirty_cafe_sales!A8367,dirty_cafe_sales!A:S,18,FALSE)</f>
        <v>4</v>
      </c>
      <c r="G8367" s="21">
        <f>VLOOKUP(dirty_cafe_sales!A8367,dirty_cafe_sales!A:S,17,FALSE)</f>
        <v>1</v>
      </c>
      <c r="H8367" s="21">
        <f>VLOOKUP(dirty_cafe_sales!A8367,dirty_cafe_sales!A:S,19,FALSE)</f>
        <v>4</v>
      </c>
    </row>
    <row r="8368" spans="1:8" x14ac:dyDescent="0.3">
      <c r="A8368" s="19" t="s">
        <v>8387</v>
      </c>
      <c r="B8368" s="19" t="str">
        <f>VLOOKUP(dirty_cafe_sales!A8368,dirty_cafe_sales!A:S,10,FALSE)</f>
        <v>Sandwich</v>
      </c>
      <c r="C8368" s="20">
        <f>VLOOKUP(dirty_cafe_sales!A8368,dirty_cafe_sales!A:S,16,FALSE)</f>
        <v>45237</v>
      </c>
      <c r="D8368" s="19" t="str">
        <f>VLOOKUP(dirty_cafe_sales!A8368,dirty_cafe_sales!A:S,15,FALSE)</f>
        <v>Unknown</v>
      </c>
      <c r="E8368" s="19" t="str">
        <f>VLOOKUP(dirty_cafe_sales!A8368,dirty_cafe_sales!A:S,14,FALSE)</f>
        <v>Cash</v>
      </c>
      <c r="F8368" s="21">
        <f>VLOOKUP(dirty_cafe_sales!A8368,dirty_cafe_sales!A:S,18,FALSE)</f>
        <v>4</v>
      </c>
      <c r="G8368" s="21">
        <f>VLOOKUP(dirty_cafe_sales!A8368,dirty_cafe_sales!A:S,17,FALSE)</f>
        <v>5</v>
      </c>
      <c r="H8368" s="21">
        <f>VLOOKUP(dirty_cafe_sales!A8368,dirty_cafe_sales!A:S,19,FALSE)</f>
        <v>20</v>
      </c>
    </row>
    <row r="8369" spans="1:8" x14ac:dyDescent="0.3">
      <c r="A8369" s="19" t="s">
        <v>8388</v>
      </c>
      <c r="B8369" s="19" t="str">
        <f>VLOOKUP(dirty_cafe_sales!A8369,dirty_cafe_sales!A:S,10,FALSE)</f>
        <v>Cake</v>
      </c>
      <c r="C8369" s="20" t="str">
        <f>VLOOKUP(dirty_cafe_sales!A8369,dirty_cafe_sales!A:S,16,FALSE)</f>
        <v>Unknown</v>
      </c>
      <c r="D8369" s="19" t="str">
        <f>VLOOKUP(dirty_cafe_sales!A8369,dirty_cafe_sales!A:S,15,FALSE)</f>
        <v>Unknown</v>
      </c>
      <c r="E8369" s="19" t="str">
        <f>VLOOKUP(dirty_cafe_sales!A8369,dirty_cafe_sales!A:S,14,FALSE)</f>
        <v>Unknown</v>
      </c>
      <c r="F8369" s="21">
        <f>VLOOKUP(dirty_cafe_sales!A8369,dirty_cafe_sales!A:S,18,FALSE)</f>
        <v>3</v>
      </c>
      <c r="G8369" s="21">
        <f>VLOOKUP(dirty_cafe_sales!A8369,dirty_cafe_sales!A:S,17,FALSE)</f>
        <v>1</v>
      </c>
      <c r="H8369" s="21">
        <f>VLOOKUP(dirty_cafe_sales!A8369,dirty_cafe_sales!A:S,19,FALSE)</f>
        <v>3</v>
      </c>
    </row>
    <row r="8370" spans="1:8" x14ac:dyDescent="0.3">
      <c r="A8370" s="19" t="s">
        <v>8389</v>
      </c>
      <c r="B8370" s="19" t="str">
        <f>VLOOKUP(dirty_cafe_sales!A8370,dirty_cafe_sales!A:S,10,FALSE)</f>
        <v>Unknown</v>
      </c>
      <c r="C8370" s="20">
        <f>VLOOKUP(dirty_cafe_sales!A8370,dirty_cafe_sales!A:S,16,FALSE)</f>
        <v>45238</v>
      </c>
      <c r="D8370" s="19" t="str">
        <f>VLOOKUP(dirty_cafe_sales!A8370,dirty_cafe_sales!A:S,15,FALSE)</f>
        <v>Unknown</v>
      </c>
      <c r="E8370" s="19" t="str">
        <f>VLOOKUP(dirty_cafe_sales!A8370,dirty_cafe_sales!A:S,14,FALSE)</f>
        <v>Unknown</v>
      </c>
      <c r="F8370" s="21">
        <f>VLOOKUP(dirty_cafe_sales!A8370,dirty_cafe_sales!A:S,18,FALSE)</f>
        <v>3</v>
      </c>
      <c r="G8370" s="21">
        <f>VLOOKUP(dirty_cafe_sales!A8370,dirty_cafe_sales!A:S,17,FALSE)</f>
        <v>2</v>
      </c>
      <c r="H8370" s="21">
        <f>VLOOKUP(dirty_cafe_sales!A8370,dirty_cafe_sales!A:S,19,FALSE)</f>
        <v>6</v>
      </c>
    </row>
    <row r="8371" spans="1:8" x14ac:dyDescent="0.3">
      <c r="A8371" s="19" t="s">
        <v>8390</v>
      </c>
      <c r="B8371" s="19" t="str">
        <f>VLOOKUP(dirty_cafe_sales!A8371,dirty_cafe_sales!A:S,10,FALSE)</f>
        <v>Sandwich</v>
      </c>
      <c r="C8371" s="20">
        <f>VLOOKUP(dirty_cafe_sales!A8371,dirty_cafe_sales!A:S,16,FALSE)</f>
        <v>45265</v>
      </c>
      <c r="D8371" s="19" t="str">
        <f>VLOOKUP(dirty_cafe_sales!A8371,dirty_cafe_sales!A:S,15,FALSE)</f>
        <v>In-store</v>
      </c>
      <c r="E8371" s="19" t="str">
        <f>VLOOKUP(dirty_cafe_sales!A8371,dirty_cafe_sales!A:S,14,FALSE)</f>
        <v>Cash</v>
      </c>
      <c r="F8371" s="21">
        <f>VLOOKUP(dirty_cafe_sales!A8371,dirty_cafe_sales!A:S,18,FALSE)</f>
        <v>4</v>
      </c>
      <c r="G8371" s="21">
        <f>VLOOKUP(dirty_cafe_sales!A8371,dirty_cafe_sales!A:S,17,FALSE)</f>
        <v>3</v>
      </c>
      <c r="H8371" s="21">
        <f>VLOOKUP(dirty_cafe_sales!A8371,dirty_cafe_sales!A:S,19,FALSE)</f>
        <v>12</v>
      </c>
    </row>
    <row r="8372" spans="1:8" x14ac:dyDescent="0.3">
      <c r="A8372" s="19" t="s">
        <v>8391</v>
      </c>
      <c r="B8372" s="19" t="str">
        <f>VLOOKUP(dirty_cafe_sales!A8372,dirty_cafe_sales!A:S,10,FALSE)</f>
        <v>Tea</v>
      </c>
      <c r="C8372" s="20">
        <f>VLOOKUP(dirty_cafe_sales!A8372,dirty_cafe_sales!A:S,16,FALSE)</f>
        <v>44956</v>
      </c>
      <c r="D8372" s="19" t="str">
        <f>VLOOKUP(dirty_cafe_sales!A8372,dirty_cafe_sales!A:S,15,FALSE)</f>
        <v>Unknown</v>
      </c>
      <c r="E8372" s="19" t="str">
        <f>VLOOKUP(dirty_cafe_sales!A8372,dirty_cafe_sales!A:S,14,FALSE)</f>
        <v>Unknown</v>
      </c>
      <c r="F8372" s="21">
        <f>VLOOKUP(dirty_cafe_sales!A8372,dirty_cafe_sales!A:S,18,FALSE)</f>
        <v>1.5</v>
      </c>
      <c r="G8372" s="21">
        <f>VLOOKUP(dirty_cafe_sales!A8372,dirty_cafe_sales!A:S,17,FALSE)</f>
        <v>2</v>
      </c>
      <c r="H8372" s="21">
        <f>VLOOKUP(dirty_cafe_sales!A8372,dirty_cafe_sales!A:S,19,FALSE)</f>
        <v>3</v>
      </c>
    </row>
    <row r="8373" spans="1:8" x14ac:dyDescent="0.3">
      <c r="A8373" s="19" t="s">
        <v>8392</v>
      </c>
      <c r="B8373" s="19" t="str">
        <f>VLOOKUP(dirty_cafe_sales!A8373,dirty_cafe_sales!A:S,10,FALSE)</f>
        <v>Smoothie</v>
      </c>
      <c r="C8373" s="20">
        <f>VLOOKUP(dirty_cafe_sales!A8373,dirty_cafe_sales!A:S,16,FALSE)</f>
        <v>45216</v>
      </c>
      <c r="D8373" s="19" t="str">
        <f>VLOOKUP(dirty_cafe_sales!A8373,dirty_cafe_sales!A:S,15,FALSE)</f>
        <v>Unknown</v>
      </c>
      <c r="E8373" s="19" t="str">
        <f>VLOOKUP(dirty_cafe_sales!A8373,dirty_cafe_sales!A:S,14,FALSE)</f>
        <v>Digital Wallet</v>
      </c>
      <c r="F8373" s="21">
        <f>VLOOKUP(dirty_cafe_sales!A8373,dirty_cafe_sales!A:S,18,FALSE)</f>
        <v>4</v>
      </c>
      <c r="G8373" s="21">
        <f>VLOOKUP(dirty_cafe_sales!A8373,dirty_cafe_sales!A:S,17,FALSE)</f>
        <v>4</v>
      </c>
      <c r="H8373" s="21">
        <f>VLOOKUP(dirty_cafe_sales!A8373,dirty_cafe_sales!A:S,19,FALSE)</f>
        <v>16</v>
      </c>
    </row>
    <row r="8374" spans="1:8" x14ac:dyDescent="0.3">
      <c r="A8374" s="19" t="s">
        <v>8393</v>
      </c>
      <c r="B8374" s="19" t="str">
        <f>VLOOKUP(dirty_cafe_sales!A8374,dirty_cafe_sales!A:S,10,FALSE)</f>
        <v>Cake</v>
      </c>
      <c r="C8374" s="20">
        <f>VLOOKUP(dirty_cafe_sales!A8374,dirty_cafe_sales!A:S,16,FALSE)</f>
        <v>45074</v>
      </c>
      <c r="D8374" s="19" t="str">
        <f>VLOOKUP(dirty_cafe_sales!A8374,dirty_cafe_sales!A:S,15,FALSE)</f>
        <v>Takeaway</v>
      </c>
      <c r="E8374" s="19" t="str">
        <f>VLOOKUP(dirty_cafe_sales!A8374,dirty_cafe_sales!A:S,14,FALSE)</f>
        <v>Unknown</v>
      </c>
      <c r="F8374" s="21">
        <f>VLOOKUP(dirty_cafe_sales!A8374,dirty_cafe_sales!A:S,18,FALSE)</f>
        <v>3</v>
      </c>
      <c r="G8374" s="21">
        <f>VLOOKUP(dirty_cafe_sales!A8374,dirty_cafe_sales!A:S,17,FALSE)</f>
        <v>4</v>
      </c>
      <c r="H8374" s="21">
        <f>VLOOKUP(dirty_cafe_sales!A8374,dirty_cafe_sales!A:S,19,FALSE)</f>
        <v>12</v>
      </c>
    </row>
    <row r="8375" spans="1:8" x14ac:dyDescent="0.3">
      <c r="A8375" s="19" t="s">
        <v>8394</v>
      </c>
      <c r="B8375" s="19" t="str">
        <f>VLOOKUP(dirty_cafe_sales!A8375,dirty_cafe_sales!A:S,10,FALSE)</f>
        <v>Juice</v>
      </c>
      <c r="C8375" s="20">
        <f>VLOOKUP(dirty_cafe_sales!A8375,dirty_cafe_sales!A:S,16,FALSE)</f>
        <v>45067</v>
      </c>
      <c r="D8375" s="19" t="str">
        <f>VLOOKUP(dirty_cafe_sales!A8375,dirty_cafe_sales!A:S,15,FALSE)</f>
        <v>Unknown</v>
      </c>
      <c r="E8375" s="19" t="str">
        <f>VLOOKUP(dirty_cafe_sales!A8375,dirty_cafe_sales!A:S,14,FALSE)</f>
        <v>Credit Card</v>
      </c>
      <c r="F8375" s="21">
        <f>VLOOKUP(dirty_cafe_sales!A8375,dirty_cafe_sales!A:S,18,FALSE)</f>
        <v>3</v>
      </c>
      <c r="G8375" s="21">
        <f>VLOOKUP(dirty_cafe_sales!A8375,dirty_cafe_sales!A:S,17,FALSE)</f>
        <v>1</v>
      </c>
      <c r="H8375" s="21">
        <f>VLOOKUP(dirty_cafe_sales!A8375,dirty_cafe_sales!A:S,19,FALSE)</f>
        <v>3</v>
      </c>
    </row>
    <row r="8376" spans="1:8" x14ac:dyDescent="0.3">
      <c r="A8376" s="19" t="s">
        <v>8395</v>
      </c>
      <c r="B8376" s="19" t="str">
        <f>VLOOKUP(dirty_cafe_sales!A8376,dirty_cafe_sales!A:S,10,FALSE)</f>
        <v>Juice</v>
      </c>
      <c r="C8376" s="20">
        <f>VLOOKUP(dirty_cafe_sales!A8376,dirty_cafe_sales!A:S,16,FALSE)</f>
        <v>44989</v>
      </c>
      <c r="D8376" s="19" t="str">
        <f>VLOOKUP(dirty_cafe_sales!A8376,dirty_cafe_sales!A:S,15,FALSE)</f>
        <v>Unknown</v>
      </c>
      <c r="E8376" s="19" t="str">
        <f>VLOOKUP(dirty_cafe_sales!A8376,dirty_cafe_sales!A:S,14,FALSE)</f>
        <v>Credit Card</v>
      </c>
      <c r="F8376" s="21">
        <f>VLOOKUP(dirty_cafe_sales!A8376,dirty_cafe_sales!A:S,18,FALSE)</f>
        <v>3</v>
      </c>
      <c r="G8376" s="21">
        <f>VLOOKUP(dirty_cafe_sales!A8376,dirty_cafe_sales!A:S,17,FALSE)</f>
        <v>5</v>
      </c>
      <c r="H8376" s="21">
        <f>VLOOKUP(dirty_cafe_sales!A8376,dirty_cafe_sales!A:S,19,FALSE)</f>
        <v>15</v>
      </c>
    </row>
    <row r="8377" spans="1:8" x14ac:dyDescent="0.3">
      <c r="A8377" s="19" t="s">
        <v>8396</v>
      </c>
      <c r="B8377" s="19" t="str">
        <f>VLOOKUP(dirty_cafe_sales!A8377,dirty_cafe_sales!A:S,10,FALSE)</f>
        <v>Salad</v>
      </c>
      <c r="C8377" s="20">
        <f>VLOOKUP(dirty_cafe_sales!A8377,dirty_cafe_sales!A:S,16,FALSE)</f>
        <v>45290</v>
      </c>
      <c r="D8377" s="19" t="str">
        <f>VLOOKUP(dirty_cafe_sales!A8377,dirty_cafe_sales!A:S,15,FALSE)</f>
        <v>Takeaway</v>
      </c>
      <c r="E8377" s="19" t="str">
        <f>VLOOKUP(dirty_cafe_sales!A8377,dirty_cafe_sales!A:S,14,FALSE)</f>
        <v>Cash</v>
      </c>
      <c r="F8377" s="21">
        <f>VLOOKUP(dirty_cafe_sales!A8377,dirty_cafe_sales!A:S,18,FALSE)</f>
        <v>5</v>
      </c>
      <c r="G8377" s="21">
        <f>VLOOKUP(dirty_cafe_sales!A8377,dirty_cafe_sales!A:S,17,FALSE)</f>
        <v>3</v>
      </c>
      <c r="H8377" s="21">
        <f>VLOOKUP(dirty_cafe_sales!A8377,dirty_cafe_sales!A:S,19,FALSE)</f>
        <v>15</v>
      </c>
    </row>
    <row r="8378" spans="1:8" x14ac:dyDescent="0.3">
      <c r="A8378" s="19" t="s">
        <v>8397</v>
      </c>
      <c r="B8378" s="19" t="str">
        <f>VLOOKUP(dirty_cafe_sales!A8378,dirty_cafe_sales!A:S,10,FALSE)</f>
        <v>Unknown</v>
      </c>
      <c r="C8378" s="20">
        <f>VLOOKUP(dirty_cafe_sales!A8378,dirty_cafe_sales!A:S,16,FALSE)</f>
        <v>45030</v>
      </c>
      <c r="D8378" s="19" t="str">
        <f>VLOOKUP(dirty_cafe_sales!A8378,dirty_cafe_sales!A:S,15,FALSE)</f>
        <v>Unknown</v>
      </c>
      <c r="E8378" s="19" t="str">
        <f>VLOOKUP(dirty_cafe_sales!A8378,dirty_cafe_sales!A:S,14,FALSE)</f>
        <v>Cash</v>
      </c>
      <c r="F8378" s="21">
        <f>VLOOKUP(dirty_cafe_sales!A8378,dirty_cafe_sales!A:S,18,FALSE)</f>
        <v>3</v>
      </c>
      <c r="G8378" s="21">
        <f>VLOOKUP(dirty_cafe_sales!A8378,dirty_cafe_sales!A:S,17,FALSE)</f>
        <v>2</v>
      </c>
      <c r="H8378" s="21">
        <f>VLOOKUP(dirty_cafe_sales!A8378,dirty_cafe_sales!A:S,19,FALSE)</f>
        <v>6</v>
      </c>
    </row>
    <row r="8379" spans="1:8" x14ac:dyDescent="0.3">
      <c r="A8379" s="19" t="s">
        <v>8398</v>
      </c>
      <c r="B8379" s="19" t="str">
        <f>VLOOKUP(dirty_cafe_sales!A8379,dirty_cafe_sales!A:S,10,FALSE)</f>
        <v>Coffee</v>
      </c>
      <c r="C8379" s="20">
        <f>VLOOKUP(dirty_cafe_sales!A8379,dirty_cafe_sales!A:S,16,FALSE)</f>
        <v>45192</v>
      </c>
      <c r="D8379" s="19" t="str">
        <f>VLOOKUP(dirty_cafe_sales!A8379,dirty_cafe_sales!A:S,15,FALSE)</f>
        <v>Unknown</v>
      </c>
      <c r="E8379" s="19" t="str">
        <f>VLOOKUP(dirty_cafe_sales!A8379,dirty_cafe_sales!A:S,14,FALSE)</f>
        <v>Cash</v>
      </c>
      <c r="F8379" s="21">
        <f>VLOOKUP(dirty_cafe_sales!A8379,dirty_cafe_sales!A:S,18,FALSE)</f>
        <v>2</v>
      </c>
      <c r="G8379" s="21">
        <f>VLOOKUP(dirty_cafe_sales!A8379,dirty_cafe_sales!A:S,17,FALSE)</f>
        <v>5</v>
      </c>
      <c r="H8379" s="21">
        <f>VLOOKUP(dirty_cafe_sales!A8379,dirty_cafe_sales!A:S,19,FALSE)</f>
        <v>10</v>
      </c>
    </row>
    <row r="8380" spans="1:8" x14ac:dyDescent="0.3">
      <c r="A8380" s="19" t="s">
        <v>8399</v>
      </c>
      <c r="B8380" s="19" t="str">
        <f>VLOOKUP(dirty_cafe_sales!A8380,dirty_cafe_sales!A:S,10,FALSE)</f>
        <v>Cookie</v>
      </c>
      <c r="C8380" s="20" t="str">
        <f>VLOOKUP(dirty_cafe_sales!A8380,dirty_cafe_sales!A:S,16,FALSE)</f>
        <v>Unknown</v>
      </c>
      <c r="D8380" s="19" t="str">
        <f>VLOOKUP(dirty_cafe_sales!A8380,dirty_cafe_sales!A:S,15,FALSE)</f>
        <v>Unknown</v>
      </c>
      <c r="E8380" s="19" t="str">
        <f>VLOOKUP(dirty_cafe_sales!A8380,dirty_cafe_sales!A:S,14,FALSE)</f>
        <v>Digital Wallet</v>
      </c>
      <c r="F8380" s="21">
        <f>VLOOKUP(dirty_cafe_sales!A8380,dirty_cafe_sales!A:S,18,FALSE)</f>
        <v>1</v>
      </c>
      <c r="G8380" s="21">
        <f>VLOOKUP(dirty_cafe_sales!A8380,dirty_cafe_sales!A:S,17,FALSE)</f>
        <v>5</v>
      </c>
      <c r="H8380" s="21">
        <f>VLOOKUP(dirty_cafe_sales!A8380,dirty_cafe_sales!A:S,19,FALSE)</f>
        <v>5</v>
      </c>
    </row>
    <row r="8381" spans="1:8" x14ac:dyDescent="0.3">
      <c r="A8381" s="19" t="s">
        <v>8400</v>
      </c>
      <c r="B8381" s="19" t="str">
        <f>VLOOKUP(dirty_cafe_sales!A8381,dirty_cafe_sales!A:S,10,FALSE)</f>
        <v>Salad</v>
      </c>
      <c r="C8381" s="20">
        <f>VLOOKUP(dirty_cafe_sales!A8381,dirty_cafe_sales!A:S,16,FALSE)</f>
        <v>45126</v>
      </c>
      <c r="D8381" s="19" t="str">
        <f>VLOOKUP(dirty_cafe_sales!A8381,dirty_cafe_sales!A:S,15,FALSE)</f>
        <v>Unknown</v>
      </c>
      <c r="E8381" s="19" t="str">
        <f>VLOOKUP(dirty_cafe_sales!A8381,dirty_cafe_sales!A:S,14,FALSE)</f>
        <v>Digital Wallet</v>
      </c>
      <c r="F8381" s="21">
        <f>VLOOKUP(dirty_cafe_sales!A8381,dirty_cafe_sales!A:S,18,FALSE)</f>
        <v>5</v>
      </c>
      <c r="G8381" s="21">
        <f>VLOOKUP(dirty_cafe_sales!A8381,dirty_cafe_sales!A:S,17,FALSE)</f>
        <v>4</v>
      </c>
      <c r="H8381" s="21">
        <f>VLOOKUP(dirty_cafe_sales!A8381,dirty_cafe_sales!A:S,19,FALSE)</f>
        <v>20</v>
      </c>
    </row>
    <row r="8382" spans="1:8" x14ac:dyDescent="0.3">
      <c r="A8382" s="19" t="s">
        <v>8401</v>
      </c>
      <c r="B8382" s="19" t="str">
        <f>VLOOKUP(dirty_cafe_sales!A8382,dirty_cafe_sales!A:S,10,FALSE)</f>
        <v>Salad</v>
      </c>
      <c r="C8382" s="20">
        <f>VLOOKUP(dirty_cafe_sales!A8382,dirty_cafe_sales!A:S,16,FALSE)</f>
        <v>45173</v>
      </c>
      <c r="D8382" s="19" t="str">
        <f>VLOOKUP(dirty_cafe_sales!A8382,dirty_cafe_sales!A:S,15,FALSE)</f>
        <v>In-store</v>
      </c>
      <c r="E8382" s="19" t="str">
        <f>VLOOKUP(dirty_cafe_sales!A8382,dirty_cafe_sales!A:S,14,FALSE)</f>
        <v>Cash</v>
      </c>
      <c r="F8382" s="21" t="str">
        <f>VLOOKUP(dirty_cafe_sales!A8382,dirty_cafe_sales!A:S,18,FALSE)</f>
        <v>0</v>
      </c>
      <c r="G8382" s="21">
        <f>VLOOKUP(dirty_cafe_sales!A8382,dirty_cafe_sales!A:S,17,FALSE)</f>
        <v>5</v>
      </c>
      <c r="H8382" s="21">
        <f>VLOOKUP(dirty_cafe_sales!A8382,dirty_cafe_sales!A:S,19,FALSE)</f>
        <v>0</v>
      </c>
    </row>
    <row r="8383" spans="1:8" x14ac:dyDescent="0.3">
      <c r="A8383" s="19" t="s">
        <v>8402</v>
      </c>
      <c r="B8383" s="19" t="str">
        <f>VLOOKUP(dirty_cafe_sales!A8383,dirty_cafe_sales!A:S,10,FALSE)</f>
        <v>Cookie</v>
      </c>
      <c r="C8383" s="20">
        <f>VLOOKUP(dirty_cafe_sales!A8383,dirty_cafe_sales!A:S,16,FALSE)</f>
        <v>45086</v>
      </c>
      <c r="D8383" s="19" t="str">
        <f>VLOOKUP(dirty_cafe_sales!A8383,dirty_cafe_sales!A:S,15,FALSE)</f>
        <v>Unknown</v>
      </c>
      <c r="E8383" s="19" t="str">
        <f>VLOOKUP(dirty_cafe_sales!A8383,dirty_cafe_sales!A:S,14,FALSE)</f>
        <v>Credit Card</v>
      </c>
      <c r="F8383" s="21">
        <f>VLOOKUP(dirty_cafe_sales!A8383,dirty_cafe_sales!A:S,18,FALSE)</f>
        <v>1</v>
      </c>
      <c r="G8383" s="21">
        <f>VLOOKUP(dirty_cafe_sales!A8383,dirty_cafe_sales!A:S,17,FALSE)</f>
        <v>1</v>
      </c>
      <c r="H8383" s="21">
        <f>VLOOKUP(dirty_cafe_sales!A8383,dirty_cafe_sales!A:S,19,FALSE)</f>
        <v>1</v>
      </c>
    </row>
    <row r="8384" spans="1:8" x14ac:dyDescent="0.3">
      <c r="A8384" s="19" t="s">
        <v>8403</v>
      </c>
      <c r="B8384" s="19" t="str">
        <f>VLOOKUP(dirty_cafe_sales!A8384,dirty_cafe_sales!A:S,10,FALSE)</f>
        <v>Salad</v>
      </c>
      <c r="C8384" s="20">
        <f>VLOOKUP(dirty_cafe_sales!A8384,dirty_cafe_sales!A:S,16,FALSE)</f>
        <v>45094</v>
      </c>
      <c r="D8384" s="19" t="str">
        <f>VLOOKUP(dirty_cafe_sales!A8384,dirty_cafe_sales!A:S,15,FALSE)</f>
        <v>Takeaway</v>
      </c>
      <c r="E8384" s="19" t="str">
        <f>VLOOKUP(dirty_cafe_sales!A8384,dirty_cafe_sales!A:S,14,FALSE)</f>
        <v>Unknown</v>
      </c>
      <c r="F8384" s="21">
        <f>VLOOKUP(dirty_cafe_sales!A8384,dirty_cafe_sales!A:S,18,FALSE)</f>
        <v>5</v>
      </c>
      <c r="G8384" s="21">
        <f>VLOOKUP(dirty_cafe_sales!A8384,dirty_cafe_sales!A:S,17,FALSE)</f>
        <v>2</v>
      </c>
      <c r="H8384" s="21">
        <f>VLOOKUP(dirty_cafe_sales!A8384,dirty_cafe_sales!A:S,19,FALSE)</f>
        <v>10</v>
      </c>
    </row>
    <row r="8385" spans="1:8" x14ac:dyDescent="0.3">
      <c r="A8385" s="19" t="s">
        <v>8404</v>
      </c>
      <c r="B8385" s="19" t="str">
        <f>VLOOKUP(dirty_cafe_sales!A8385,dirty_cafe_sales!A:S,10,FALSE)</f>
        <v>Unknown</v>
      </c>
      <c r="C8385" s="20">
        <f>VLOOKUP(dirty_cafe_sales!A8385,dirty_cafe_sales!A:S,16,FALSE)</f>
        <v>45120</v>
      </c>
      <c r="D8385" s="19" t="str">
        <f>VLOOKUP(dirty_cafe_sales!A8385,dirty_cafe_sales!A:S,15,FALSE)</f>
        <v>In-store</v>
      </c>
      <c r="E8385" s="19" t="str">
        <f>VLOOKUP(dirty_cafe_sales!A8385,dirty_cafe_sales!A:S,14,FALSE)</f>
        <v>Unknown</v>
      </c>
      <c r="F8385" s="21">
        <f>VLOOKUP(dirty_cafe_sales!A8385,dirty_cafe_sales!A:S,18,FALSE)</f>
        <v>1.5</v>
      </c>
      <c r="G8385" s="21">
        <f>VLOOKUP(dirty_cafe_sales!A8385,dirty_cafe_sales!A:S,17,FALSE)</f>
        <v>5</v>
      </c>
      <c r="H8385" s="21">
        <f>VLOOKUP(dirty_cafe_sales!A8385,dirty_cafe_sales!A:S,19,FALSE)</f>
        <v>7.5</v>
      </c>
    </row>
    <row r="8386" spans="1:8" x14ac:dyDescent="0.3">
      <c r="A8386" s="19" t="s">
        <v>8405</v>
      </c>
      <c r="B8386" s="19" t="str">
        <f>VLOOKUP(dirty_cafe_sales!A8386,dirty_cafe_sales!A:S,10,FALSE)</f>
        <v>Juice</v>
      </c>
      <c r="C8386" s="20">
        <f>VLOOKUP(dirty_cafe_sales!A8386,dirty_cafe_sales!A:S,16,FALSE)</f>
        <v>45245</v>
      </c>
      <c r="D8386" s="19" t="str">
        <f>VLOOKUP(dirty_cafe_sales!A8386,dirty_cafe_sales!A:S,15,FALSE)</f>
        <v>In-store</v>
      </c>
      <c r="E8386" s="19" t="str">
        <f>VLOOKUP(dirty_cafe_sales!A8386,dirty_cafe_sales!A:S,14,FALSE)</f>
        <v>Cash</v>
      </c>
      <c r="F8386" s="21">
        <f>VLOOKUP(dirty_cafe_sales!A8386,dirty_cafe_sales!A:S,18,FALSE)</f>
        <v>3</v>
      </c>
      <c r="G8386" s="21">
        <f>VLOOKUP(dirty_cafe_sales!A8386,dirty_cafe_sales!A:S,17,FALSE)</f>
        <v>4</v>
      </c>
      <c r="H8386" s="21">
        <f>VLOOKUP(dirty_cafe_sales!A8386,dirty_cafe_sales!A:S,19,FALSE)</f>
        <v>12</v>
      </c>
    </row>
    <row r="8387" spans="1:8" x14ac:dyDescent="0.3">
      <c r="A8387" s="19" t="s">
        <v>8406</v>
      </c>
      <c r="B8387" s="19" t="str">
        <f>VLOOKUP(dirty_cafe_sales!A8387,dirty_cafe_sales!A:S,10,FALSE)</f>
        <v>Unknown</v>
      </c>
      <c r="C8387" s="20">
        <f>VLOOKUP(dirty_cafe_sales!A8387,dirty_cafe_sales!A:S,16,FALSE)</f>
        <v>45016</v>
      </c>
      <c r="D8387" s="19" t="str">
        <f>VLOOKUP(dirty_cafe_sales!A8387,dirty_cafe_sales!A:S,15,FALSE)</f>
        <v>Takeaway</v>
      </c>
      <c r="E8387" s="19" t="str">
        <f>VLOOKUP(dirty_cafe_sales!A8387,dirty_cafe_sales!A:S,14,FALSE)</f>
        <v>Cash</v>
      </c>
      <c r="F8387" s="21">
        <f>VLOOKUP(dirty_cafe_sales!A8387,dirty_cafe_sales!A:S,18,FALSE)</f>
        <v>2</v>
      </c>
      <c r="G8387" s="21">
        <f>VLOOKUP(dirty_cafe_sales!A8387,dirty_cafe_sales!A:S,17,FALSE)</f>
        <v>4</v>
      </c>
      <c r="H8387" s="21">
        <f>VLOOKUP(dirty_cafe_sales!A8387,dirty_cafe_sales!A:S,19,FALSE)</f>
        <v>8</v>
      </c>
    </row>
    <row r="8388" spans="1:8" x14ac:dyDescent="0.3">
      <c r="A8388" s="19" t="s">
        <v>8407</v>
      </c>
      <c r="B8388" s="19" t="str">
        <f>VLOOKUP(dirty_cafe_sales!A8388,dirty_cafe_sales!A:S,10,FALSE)</f>
        <v>Smoothie</v>
      </c>
      <c r="C8388" s="20">
        <f>VLOOKUP(dirty_cafe_sales!A8388,dirty_cafe_sales!A:S,16,FALSE)</f>
        <v>45009</v>
      </c>
      <c r="D8388" s="19" t="str">
        <f>VLOOKUP(dirty_cafe_sales!A8388,dirty_cafe_sales!A:S,15,FALSE)</f>
        <v>In-store</v>
      </c>
      <c r="E8388" s="19" t="str">
        <f>VLOOKUP(dirty_cafe_sales!A8388,dirty_cafe_sales!A:S,14,FALSE)</f>
        <v>Digital Wallet</v>
      </c>
      <c r="F8388" s="21">
        <f>VLOOKUP(dirty_cafe_sales!A8388,dirty_cafe_sales!A:S,18,FALSE)</f>
        <v>4</v>
      </c>
      <c r="G8388" s="21">
        <f>VLOOKUP(dirty_cafe_sales!A8388,dirty_cafe_sales!A:S,17,FALSE)</f>
        <v>2</v>
      </c>
      <c r="H8388" s="21">
        <f>VLOOKUP(dirty_cafe_sales!A8388,dirty_cafe_sales!A:S,19,FALSE)</f>
        <v>8</v>
      </c>
    </row>
    <row r="8389" spans="1:8" x14ac:dyDescent="0.3">
      <c r="A8389" s="19" t="s">
        <v>8408</v>
      </c>
      <c r="B8389" s="19" t="str">
        <f>VLOOKUP(dirty_cafe_sales!A8389,dirty_cafe_sales!A:S,10,FALSE)</f>
        <v>Juice</v>
      </c>
      <c r="C8389" s="20">
        <f>VLOOKUP(dirty_cafe_sales!A8389,dirty_cafe_sales!A:S,16,FALSE)</f>
        <v>45079</v>
      </c>
      <c r="D8389" s="19" t="str">
        <f>VLOOKUP(dirty_cafe_sales!A8389,dirty_cafe_sales!A:S,15,FALSE)</f>
        <v>Unknown</v>
      </c>
      <c r="E8389" s="19" t="str">
        <f>VLOOKUP(dirty_cafe_sales!A8389,dirty_cafe_sales!A:S,14,FALSE)</f>
        <v>Digital Wallet</v>
      </c>
      <c r="F8389" s="21">
        <f>VLOOKUP(dirty_cafe_sales!A8389,dirty_cafe_sales!A:S,18,FALSE)</f>
        <v>3</v>
      </c>
      <c r="G8389" s="21">
        <f>VLOOKUP(dirty_cafe_sales!A8389,dirty_cafe_sales!A:S,17,FALSE)</f>
        <v>5</v>
      </c>
      <c r="H8389" s="21">
        <f>VLOOKUP(dirty_cafe_sales!A8389,dirty_cafe_sales!A:S,19,FALSE)</f>
        <v>15</v>
      </c>
    </row>
    <row r="8390" spans="1:8" x14ac:dyDescent="0.3">
      <c r="A8390" s="19" t="s">
        <v>8409</v>
      </c>
      <c r="B8390" s="19" t="str">
        <f>VLOOKUP(dirty_cafe_sales!A8390,dirty_cafe_sales!A:S,10,FALSE)</f>
        <v>Juice</v>
      </c>
      <c r="C8390" s="20">
        <f>VLOOKUP(dirty_cafe_sales!A8390,dirty_cafe_sales!A:S,16,FALSE)</f>
        <v>44977</v>
      </c>
      <c r="D8390" s="19" t="str">
        <f>VLOOKUP(dirty_cafe_sales!A8390,dirty_cafe_sales!A:S,15,FALSE)</f>
        <v>In-store</v>
      </c>
      <c r="E8390" s="19" t="str">
        <f>VLOOKUP(dirty_cafe_sales!A8390,dirty_cafe_sales!A:S,14,FALSE)</f>
        <v>Unknown</v>
      </c>
      <c r="F8390" s="21">
        <f>VLOOKUP(dirty_cafe_sales!A8390,dirty_cafe_sales!A:S,18,FALSE)</f>
        <v>3</v>
      </c>
      <c r="G8390" s="21">
        <f>VLOOKUP(dirty_cafe_sales!A8390,dirty_cafe_sales!A:S,17,FALSE)</f>
        <v>4</v>
      </c>
      <c r="H8390" s="21">
        <f>VLOOKUP(dirty_cafe_sales!A8390,dirty_cafe_sales!A:S,19,FALSE)</f>
        <v>12</v>
      </c>
    </row>
    <row r="8391" spans="1:8" x14ac:dyDescent="0.3">
      <c r="A8391" s="19" t="s">
        <v>8410</v>
      </c>
      <c r="B8391" s="19" t="str">
        <f>VLOOKUP(dirty_cafe_sales!A8391,dirty_cafe_sales!A:S,10,FALSE)</f>
        <v>Juice</v>
      </c>
      <c r="C8391" s="20">
        <f>VLOOKUP(dirty_cafe_sales!A8391,dirty_cafe_sales!A:S,16,FALSE)</f>
        <v>45284</v>
      </c>
      <c r="D8391" s="19" t="str">
        <f>VLOOKUP(dirty_cafe_sales!A8391,dirty_cafe_sales!A:S,15,FALSE)</f>
        <v>Unknown</v>
      </c>
      <c r="E8391" s="19" t="str">
        <f>VLOOKUP(dirty_cafe_sales!A8391,dirty_cafe_sales!A:S,14,FALSE)</f>
        <v>Cash</v>
      </c>
      <c r="F8391" s="21">
        <f>VLOOKUP(dirty_cafe_sales!A8391,dirty_cafe_sales!A:S,18,FALSE)</f>
        <v>3</v>
      </c>
      <c r="G8391" s="21">
        <f>VLOOKUP(dirty_cafe_sales!A8391,dirty_cafe_sales!A:S,17,FALSE)</f>
        <v>5</v>
      </c>
      <c r="H8391" s="21">
        <f>VLOOKUP(dirty_cafe_sales!A8391,dirty_cafe_sales!A:S,19,FALSE)</f>
        <v>15</v>
      </c>
    </row>
    <row r="8392" spans="1:8" x14ac:dyDescent="0.3">
      <c r="A8392" s="19" t="s">
        <v>8411</v>
      </c>
      <c r="B8392" s="19" t="str">
        <f>VLOOKUP(dirty_cafe_sales!A8392,dirty_cafe_sales!A:S,10,FALSE)</f>
        <v>Coffee</v>
      </c>
      <c r="C8392" s="20">
        <f>VLOOKUP(dirty_cafe_sales!A8392,dirty_cafe_sales!A:S,16,FALSE)</f>
        <v>45170</v>
      </c>
      <c r="D8392" s="19" t="str">
        <f>VLOOKUP(dirty_cafe_sales!A8392,dirty_cafe_sales!A:S,15,FALSE)</f>
        <v>Unknown</v>
      </c>
      <c r="E8392" s="19" t="str">
        <f>VLOOKUP(dirty_cafe_sales!A8392,dirty_cafe_sales!A:S,14,FALSE)</f>
        <v>Unknown</v>
      </c>
      <c r="F8392" s="21">
        <f>VLOOKUP(dirty_cafe_sales!A8392,dirty_cafe_sales!A:S,18,FALSE)</f>
        <v>2</v>
      </c>
      <c r="G8392" s="21">
        <f>VLOOKUP(dirty_cafe_sales!A8392,dirty_cafe_sales!A:S,17,FALSE)</f>
        <v>4</v>
      </c>
      <c r="H8392" s="21">
        <f>VLOOKUP(dirty_cafe_sales!A8392,dirty_cafe_sales!A:S,19,FALSE)</f>
        <v>8</v>
      </c>
    </row>
    <row r="8393" spans="1:8" x14ac:dyDescent="0.3">
      <c r="A8393" s="19" t="s">
        <v>8412</v>
      </c>
      <c r="B8393" s="19" t="str">
        <f>VLOOKUP(dirty_cafe_sales!A8393,dirty_cafe_sales!A:S,10,FALSE)</f>
        <v>Unknown</v>
      </c>
      <c r="C8393" s="20">
        <f>VLOOKUP(dirty_cafe_sales!A8393,dirty_cafe_sales!A:S,16,FALSE)</f>
        <v>45229</v>
      </c>
      <c r="D8393" s="19" t="str">
        <f>VLOOKUP(dirty_cafe_sales!A8393,dirty_cafe_sales!A:S,15,FALSE)</f>
        <v>Takeaway</v>
      </c>
      <c r="E8393" s="19" t="str">
        <f>VLOOKUP(dirty_cafe_sales!A8393,dirty_cafe_sales!A:S,14,FALSE)</f>
        <v>Digital Wallet</v>
      </c>
      <c r="F8393" s="21">
        <f>VLOOKUP(dirty_cafe_sales!A8393,dirty_cafe_sales!A:S,18,FALSE)</f>
        <v>3</v>
      </c>
      <c r="G8393" s="21">
        <f>VLOOKUP(dirty_cafe_sales!A8393,dirty_cafe_sales!A:S,17,FALSE)</f>
        <v>0</v>
      </c>
      <c r="H8393" s="21">
        <f>VLOOKUP(dirty_cafe_sales!A8393,dirty_cafe_sales!A:S,19,FALSE)</f>
        <v>0</v>
      </c>
    </row>
    <row r="8394" spans="1:8" x14ac:dyDescent="0.3">
      <c r="A8394" s="19" t="s">
        <v>8413</v>
      </c>
      <c r="B8394" s="19" t="str">
        <f>VLOOKUP(dirty_cafe_sales!A8394,dirty_cafe_sales!A:S,10,FALSE)</f>
        <v>Unknown</v>
      </c>
      <c r="C8394" s="20">
        <f>VLOOKUP(dirty_cafe_sales!A8394,dirty_cafe_sales!A:S,16,FALSE)</f>
        <v>45008</v>
      </c>
      <c r="D8394" s="19" t="str">
        <f>VLOOKUP(dirty_cafe_sales!A8394,dirty_cafe_sales!A:S,15,FALSE)</f>
        <v>Takeaway</v>
      </c>
      <c r="E8394" s="19" t="str">
        <f>VLOOKUP(dirty_cafe_sales!A8394,dirty_cafe_sales!A:S,14,FALSE)</f>
        <v>Unknown</v>
      </c>
      <c r="F8394" s="21">
        <f>VLOOKUP(dirty_cafe_sales!A8394,dirty_cafe_sales!A:S,18,FALSE)</f>
        <v>4</v>
      </c>
      <c r="G8394" s="21">
        <f>VLOOKUP(dirty_cafe_sales!A8394,dirty_cafe_sales!A:S,17,FALSE)</f>
        <v>5</v>
      </c>
      <c r="H8394" s="21">
        <f>VLOOKUP(dirty_cafe_sales!A8394,dirty_cafe_sales!A:S,19,FALSE)</f>
        <v>20</v>
      </c>
    </row>
    <row r="8395" spans="1:8" x14ac:dyDescent="0.3">
      <c r="A8395" s="19" t="s">
        <v>8414</v>
      </c>
      <c r="B8395" s="19" t="str">
        <f>VLOOKUP(dirty_cafe_sales!A8395,dirty_cafe_sales!A:S,10,FALSE)</f>
        <v>Juice</v>
      </c>
      <c r="C8395" s="20">
        <f>VLOOKUP(dirty_cafe_sales!A8395,dirty_cafe_sales!A:S,16,FALSE)</f>
        <v>45112</v>
      </c>
      <c r="D8395" s="19" t="str">
        <f>VLOOKUP(dirty_cafe_sales!A8395,dirty_cafe_sales!A:S,15,FALSE)</f>
        <v>Takeaway</v>
      </c>
      <c r="E8395" s="19" t="str">
        <f>VLOOKUP(dirty_cafe_sales!A8395,dirty_cafe_sales!A:S,14,FALSE)</f>
        <v>Unknown</v>
      </c>
      <c r="F8395" s="21">
        <f>VLOOKUP(dirty_cafe_sales!A8395,dirty_cafe_sales!A:S,18,FALSE)</f>
        <v>3</v>
      </c>
      <c r="G8395" s="21">
        <f>VLOOKUP(dirty_cafe_sales!A8395,dirty_cafe_sales!A:S,17,FALSE)</f>
        <v>2</v>
      </c>
      <c r="H8395" s="21">
        <f>VLOOKUP(dirty_cafe_sales!A8395,dirty_cafe_sales!A:S,19,FALSE)</f>
        <v>6</v>
      </c>
    </row>
    <row r="8396" spans="1:8" x14ac:dyDescent="0.3">
      <c r="A8396" s="19" t="s">
        <v>8415</v>
      </c>
      <c r="B8396" s="19" t="str">
        <f>VLOOKUP(dirty_cafe_sales!A8396,dirty_cafe_sales!A:S,10,FALSE)</f>
        <v>Cake</v>
      </c>
      <c r="C8396" s="20">
        <f>VLOOKUP(dirty_cafe_sales!A8396,dirty_cafe_sales!A:S,16,FALSE)</f>
        <v>45227</v>
      </c>
      <c r="D8396" s="19" t="str">
        <f>VLOOKUP(dirty_cafe_sales!A8396,dirty_cafe_sales!A:S,15,FALSE)</f>
        <v>Unknown</v>
      </c>
      <c r="E8396" s="19" t="str">
        <f>VLOOKUP(dirty_cafe_sales!A8396,dirty_cafe_sales!A:S,14,FALSE)</f>
        <v>Digital Wallet</v>
      </c>
      <c r="F8396" s="21">
        <f>VLOOKUP(dirty_cafe_sales!A8396,dirty_cafe_sales!A:S,18,FALSE)</f>
        <v>3</v>
      </c>
      <c r="G8396" s="21">
        <f>VLOOKUP(dirty_cafe_sales!A8396,dirty_cafe_sales!A:S,17,FALSE)</f>
        <v>3</v>
      </c>
      <c r="H8396" s="21">
        <f>VLOOKUP(dirty_cafe_sales!A8396,dirty_cafe_sales!A:S,19,FALSE)</f>
        <v>9</v>
      </c>
    </row>
    <row r="8397" spans="1:8" x14ac:dyDescent="0.3">
      <c r="A8397" s="19" t="s">
        <v>8416</v>
      </c>
      <c r="B8397" s="19" t="str">
        <f>VLOOKUP(dirty_cafe_sales!A8397,dirty_cafe_sales!A:S,10,FALSE)</f>
        <v>Cookie</v>
      </c>
      <c r="C8397" s="20" t="str">
        <f>VLOOKUP(dirty_cafe_sales!A8397,dirty_cafe_sales!A:S,16,FALSE)</f>
        <v>Unknown</v>
      </c>
      <c r="D8397" s="19" t="str">
        <f>VLOOKUP(dirty_cafe_sales!A8397,dirty_cafe_sales!A:S,15,FALSE)</f>
        <v>Takeaway</v>
      </c>
      <c r="E8397" s="19" t="str">
        <f>VLOOKUP(dirty_cafe_sales!A8397,dirty_cafe_sales!A:S,14,FALSE)</f>
        <v>Digital Wallet</v>
      </c>
      <c r="F8397" s="21">
        <f>VLOOKUP(dirty_cafe_sales!A8397,dirty_cafe_sales!A:S,18,FALSE)</f>
        <v>1</v>
      </c>
      <c r="G8397" s="21">
        <f>VLOOKUP(dirty_cafe_sales!A8397,dirty_cafe_sales!A:S,17,FALSE)</f>
        <v>1</v>
      </c>
      <c r="H8397" s="21">
        <f>VLOOKUP(dirty_cafe_sales!A8397,dirty_cafe_sales!A:S,19,FALSE)</f>
        <v>1</v>
      </c>
    </row>
    <row r="8398" spans="1:8" x14ac:dyDescent="0.3">
      <c r="A8398" s="19" t="s">
        <v>8417</v>
      </c>
      <c r="B8398" s="19" t="str">
        <f>VLOOKUP(dirty_cafe_sales!A8398,dirty_cafe_sales!A:S,10,FALSE)</f>
        <v>Sandwich</v>
      </c>
      <c r="C8398" s="20">
        <f>VLOOKUP(dirty_cafe_sales!A8398,dirty_cafe_sales!A:S,16,FALSE)</f>
        <v>45241</v>
      </c>
      <c r="D8398" s="19" t="str">
        <f>VLOOKUP(dirty_cafe_sales!A8398,dirty_cafe_sales!A:S,15,FALSE)</f>
        <v>Takeaway</v>
      </c>
      <c r="E8398" s="19" t="str">
        <f>VLOOKUP(dirty_cafe_sales!A8398,dirty_cafe_sales!A:S,14,FALSE)</f>
        <v>Digital Wallet</v>
      </c>
      <c r="F8398" s="21">
        <f>VLOOKUP(dirty_cafe_sales!A8398,dirty_cafe_sales!A:S,18,FALSE)</f>
        <v>4</v>
      </c>
      <c r="G8398" s="21">
        <f>VLOOKUP(dirty_cafe_sales!A8398,dirty_cafe_sales!A:S,17,FALSE)</f>
        <v>3</v>
      </c>
      <c r="H8398" s="21">
        <f>VLOOKUP(dirty_cafe_sales!A8398,dirty_cafe_sales!A:S,19,FALSE)</f>
        <v>12</v>
      </c>
    </row>
    <row r="8399" spans="1:8" x14ac:dyDescent="0.3">
      <c r="A8399" s="19" t="s">
        <v>8418</v>
      </c>
      <c r="B8399" s="19" t="str">
        <f>VLOOKUP(dirty_cafe_sales!A8399,dirty_cafe_sales!A:S,10,FALSE)</f>
        <v>Sandwich</v>
      </c>
      <c r="C8399" s="20">
        <f>VLOOKUP(dirty_cafe_sales!A8399,dirty_cafe_sales!A:S,16,FALSE)</f>
        <v>45028</v>
      </c>
      <c r="D8399" s="19" t="str">
        <f>VLOOKUP(dirty_cafe_sales!A8399,dirty_cafe_sales!A:S,15,FALSE)</f>
        <v>In-store</v>
      </c>
      <c r="E8399" s="19" t="str">
        <f>VLOOKUP(dirty_cafe_sales!A8399,dirty_cafe_sales!A:S,14,FALSE)</f>
        <v>Digital Wallet</v>
      </c>
      <c r="F8399" s="21">
        <f>VLOOKUP(dirty_cafe_sales!A8399,dirty_cafe_sales!A:S,18,FALSE)</f>
        <v>4</v>
      </c>
      <c r="G8399" s="21">
        <f>VLOOKUP(dirty_cafe_sales!A8399,dirty_cafe_sales!A:S,17,FALSE)</f>
        <v>1</v>
      </c>
      <c r="H8399" s="21">
        <f>VLOOKUP(dirty_cafe_sales!A8399,dirty_cafe_sales!A:S,19,FALSE)</f>
        <v>4</v>
      </c>
    </row>
    <row r="8400" spans="1:8" x14ac:dyDescent="0.3">
      <c r="A8400" s="19" t="s">
        <v>8419</v>
      </c>
      <c r="B8400" s="19" t="str">
        <f>VLOOKUP(dirty_cafe_sales!A8400,dirty_cafe_sales!A:S,10,FALSE)</f>
        <v>Sandwich</v>
      </c>
      <c r="C8400" s="20">
        <f>VLOOKUP(dirty_cafe_sales!A8400,dirty_cafe_sales!A:S,16,FALSE)</f>
        <v>44940</v>
      </c>
      <c r="D8400" s="19" t="str">
        <f>VLOOKUP(dirty_cafe_sales!A8400,dirty_cafe_sales!A:S,15,FALSE)</f>
        <v>In-store</v>
      </c>
      <c r="E8400" s="19" t="str">
        <f>VLOOKUP(dirty_cafe_sales!A8400,dirty_cafe_sales!A:S,14,FALSE)</f>
        <v>Credit Card</v>
      </c>
      <c r="F8400" s="21">
        <f>VLOOKUP(dirty_cafe_sales!A8400,dirty_cafe_sales!A:S,18,FALSE)</f>
        <v>4</v>
      </c>
      <c r="G8400" s="21">
        <f>VLOOKUP(dirty_cafe_sales!A8400,dirty_cafe_sales!A:S,17,FALSE)</f>
        <v>1</v>
      </c>
      <c r="H8400" s="21">
        <f>VLOOKUP(dirty_cafe_sales!A8400,dirty_cafe_sales!A:S,19,FALSE)</f>
        <v>4</v>
      </c>
    </row>
    <row r="8401" spans="1:8" x14ac:dyDescent="0.3">
      <c r="A8401" s="19" t="s">
        <v>8420</v>
      </c>
      <c r="B8401" s="19" t="str">
        <f>VLOOKUP(dirty_cafe_sales!A8401,dirty_cafe_sales!A:S,10,FALSE)</f>
        <v>Salad</v>
      </c>
      <c r="C8401" s="20">
        <f>VLOOKUP(dirty_cafe_sales!A8401,dirty_cafe_sales!A:S,16,FALSE)</f>
        <v>45107</v>
      </c>
      <c r="D8401" s="19" t="str">
        <f>VLOOKUP(dirty_cafe_sales!A8401,dirty_cafe_sales!A:S,15,FALSE)</f>
        <v>In-store</v>
      </c>
      <c r="E8401" s="19" t="str">
        <f>VLOOKUP(dirty_cafe_sales!A8401,dirty_cafe_sales!A:S,14,FALSE)</f>
        <v>Unknown</v>
      </c>
      <c r="F8401" s="21">
        <f>VLOOKUP(dirty_cafe_sales!A8401,dirty_cafe_sales!A:S,18,FALSE)</f>
        <v>5</v>
      </c>
      <c r="G8401" s="21">
        <f>VLOOKUP(dirty_cafe_sales!A8401,dirty_cafe_sales!A:S,17,FALSE)</f>
        <v>5</v>
      </c>
      <c r="H8401" s="21">
        <f>VLOOKUP(dirty_cafe_sales!A8401,dirty_cafe_sales!A:S,19,FALSE)</f>
        <v>25</v>
      </c>
    </row>
    <row r="8402" spans="1:8" x14ac:dyDescent="0.3">
      <c r="A8402" s="19" t="s">
        <v>8421</v>
      </c>
      <c r="B8402" s="19" t="str">
        <f>VLOOKUP(dirty_cafe_sales!A8402,dirty_cafe_sales!A:S,10,FALSE)</f>
        <v>Tea</v>
      </c>
      <c r="C8402" s="20">
        <f>VLOOKUP(dirty_cafe_sales!A8402,dirty_cafe_sales!A:S,16,FALSE)</f>
        <v>44938</v>
      </c>
      <c r="D8402" s="19" t="str">
        <f>VLOOKUP(dirty_cafe_sales!A8402,dirty_cafe_sales!A:S,15,FALSE)</f>
        <v>Takeaway</v>
      </c>
      <c r="E8402" s="19" t="str">
        <f>VLOOKUP(dirty_cafe_sales!A8402,dirty_cafe_sales!A:S,14,FALSE)</f>
        <v>Digital Wallet</v>
      </c>
      <c r="F8402" s="21">
        <f>VLOOKUP(dirty_cafe_sales!A8402,dirty_cafe_sales!A:S,18,FALSE)</f>
        <v>1.5</v>
      </c>
      <c r="G8402" s="21">
        <f>VLOOKUP(dirty_cafe_sales!A8402,dirty_cafe_sales!A:S,17,FALSE)</f>
        <v>1</v>
      </c>
      <c r="H8402" s="21">
        <f>VLOOKUP(dirty_cafe_sales!A8402,dirty_cafe_sales!A:S,19,FALSE)</f>
        <v>1.5</v>
      </c>
    </row>
    <row r="8403" spans="1:8" x14ac:dyDescent="0.3">
      <c r="A8403" s="19" t="s">
        <v>8422</v>
      </c>
      <c r="B8403" s="19" t="str">
        <f>VLOOKUP(dirty_cafe_sales!A8403,dirty_cafe_sales!A:S,10,FALSE)</f>
        <v>Smoothie</v>
      </c>
      <c r="C8403" s="20">
        <f>VLOOKUP(dirty_cafe_sales!A8403,dirty_cafe_sales!A:S,16,FALSE)</f>
        <v>45206</v>
      </c>
      <c r="D8403" s="19" t="str">
        <f>VLOOKUP(dirty_cafe_sales!A8403,dirty_cafe_sales!A:S,15,FALSE)</f>
        <v>Unknown</v>
      </c>
      <c r="E8403" s="19" t="str">
        <f>VLOOKUP(dirty_cafe_sales!A8403,dirty_cafe_sales!A:S,14,FALSE)</f>
        <v>Credit Card</v>
      </c>
      <c r="F8403" s="21">
        <f>VLOOKUP(dirty_cafe_sales!A8403,dirty_cafe_sales!A:S,18,FALSE)</f>
        <v>0</v>
      </c>
      <c r="G8403" s="21">
        <f>VLOOKUP(dirty_cafe_sales!A8403,dirty_cafe_sales!A:S,17,FALSE)</f>
        <v>4</v>
      </c>
      <c r="H8403" s="21">
        <f>VLOOKUP(dirty_cafe_sales!A8403,dirty_cafe_sales!A:S,19,FALSE)</f>
        <v>0</v>
      </c>
    </row>
    <row r="8404" spans="1:8" x14ac:dyDescent="0.3">
      <c r="A8404" s="19" t="s">
        <v>8423</v>
      </c>
      <c r="B8404" s="19" t="str">
        <f>VLOOKUP(dirty_cafe_sales!A8404,dirty_cafe_sales!A:S,10,FALSE)</f>
        <v>Sandwich</v>
      </c>
      <c r="C8404" s="20">
        <f>VLOOKUP(dirty_cafe_sales!A8404,dirty_cafe_sales!A:S,16,FALSE)</f>
        <v>45160</v>
      </c>
      <c r="D8404" s="19" t="str">
        <f>VLOOKUP(dirty_cafe_sales!A8404,dirty_cafe_sales!A:S,15,FALSE)</f>
        <v>Takeaway</v>
      </c>
      <c r="E8404" s="19" t="str">
        <f>VLOOKUP(dirty_cafe_sales!A8404,dirty_cafe_sales!A:S,14,FALSE)</f>
        <v>Unknown</v>
      </c>
      <c r="F8404" s="21">
        <f>VLOOKUP(dirty_cafe_sales!A8404,dirty_cafe_sales!A:S,18,FALSE)</f>
        <v>4</v>
      </c>
      <c r="G8404" s="21">
        <f>VLOOKUP(dirty_cafe_sales!A8404,dirty_cafe_sales!A:S,17,FALSE)</f>
        <v>2</v>
      </c>
      <c r="H8404" s="21">
        <f>VLOOKUP(dirty_cafe_sales!A8404,dirty_cafe_sales!A:S,19,FALSE)</f>
        <v>8</v>
      </c>
    </row>
    <row r="8405" spans="1:8" x14ac:dyDescent="0.3">
      <c r="A8405" s="19" t="s">
        <v>8424</v>
      </c>
      <c r="B8405" s="19" t="str">
        <f>VLOOKUP(dirty_cafe_sales!A8405,dirty_cafe_sales!A:S,10,FALSE)</f>
        <v>Coffee</v>
      </c>
      <c r="C8405" s="20">
        <f>VLOOKUP(dirty_cafe_sales!A8405,dirty_cafe_sales!A:S,16,FALSE)</f>
        <v>45148</v>
      </c>
      <c r="D8405" s="19" t="str">
        <f>VLOOKUP(dirty_cafe_sales!A8405,dirty_cafe_sales!A:S,15,FALSE)</f>
        <v>Takeaway</v>
      </c>
      <c r="E8405" s="19" t="str">
        <f>VLOOKUP(dirty_cafe_sales!A8405,dirty_cafe_sales!A:S,14,FALSE)</f>
        <v>Cash</v>
      </c>
      <c r="F8405" s="21">
        <f>VLOOKUP(dirty_cafe_sales!A8405,dirty_cafe_sales!A:S,18,FALSE)</f>
        <v>0</v>
      </c>
      <c r="G8405" s="21">
        <f>VLOOKUP(dirty_cafe_sales!A8405,dirty_cafe_sales!A:S,17,FALSE)</f>
        <v>2</v>
      </c>
      <c r="H8405" s="21">
        <f>VLOOKUP(dirty_cafe_sales!A8405,dirty_cafe_sales!A:S,19,FALSE)</f>
        <v>0</v>
      </c>
    </row>
    <row r="8406" spans="1:8" x14ac:dyDescent="0.3">
      <c r="A8406" s="19" t="s">
        <v>8425</v>
      </c>
      <c r="B8406" s="19" t="str">
        <f>VLOOKUP(dirty_cafe_sales!A8406,dirty_cafe_sales!A:S,10,FALSE)</f>
        <v>Tea</v>
      </c>
      <c r="C8406" s="20">
        <f>VLOOKUP(dirty_cafe_sales!A8406,dirty_cafe_sales!A:S,16,FALSE)</f>
        <v>45031</v>
      </c>
      <c r="D8406" s="19" t="str">
        <f>VLOOKUP(dirty_cafe_sales!A8406,dirty_cafe_sales!A:S,15,FALSE)</f>
        <v>In-store</v>
      </c>
      <c r="E8406" s="19" t="str">
        <f>VLOOKUP(dirty_cafe_sales!A8406,dirty_cafe_sales!A:S,14,FALSE)</f>
        <v>Unknown</v>
      </c>
      <c r="F8406" s="21">
        <f>VLOOKUP(dirty_cafe_sales!A8406,dirty_cafe_sales!A:S,18,FALSE)</f>
        <v>1.5</v>
      </c>
      <c r="G8406" s="21">
        <f>VLOOKUP(dirty_cafe_sales!A8406,dirty_cafe_sales!A:S,17,FALSE)</f>
        <v>3</v>
      </c>
      <c r="H8406" s="21">
        <f>VLOOKUP(dirty_cafe_sales!A8406,dirty_cafe_sales!A:S,19,FALSE)</f>
        <v>4.5</v>
      </c>
    </row>
    <row r="8407" spans="1:8" x14ac:dyDescent="0.3">
      <c r="A8407" s="19" t="s">
        <v>8426</v>
      </c>
      <c r="B8407" s="19" t="str">
        <f>VLOOKUP(dirty_cafe_sales!A8407,dirty_cafe_sales!A:S,10,FALSE)</f>
        <v>Coffee</v>
      </c>
      <c r="C8407" s="20" t="str">
        <f>VLOOKUP(dirty_cafe_sales!A8407,dirty_cafe_sales!A:S,16,FALSE)</f>
        <v>Unknown</v>
      </c>
      <c r="D8407" s="19" t="str">
        <f>VLOOKUP(dirty_cafe_sales!A8407,dirty_cafe_sales!A:S,15,FALSE)</f>
        <v>In-store</v>
      </c>
      <c r="E8407" s="19" t="str">
        <f>VLOOKUP(dirty_cafe_sales!A8407,dirty_cafe_sales!A:S,14,FALSE)</f>
        <v>Unknown</v>
      </c>
      <c r="F8407" s="21">
        <f>VLOOKUP(dirty_cafe_sales!A8407,dirty_cafe_sales!A:S,18,FALSE)</f>
        <v>2</v>
      </c>
      <c r="G8407" s="21">
        <f>VLOOKUP(dirty_cafe_sales!A8407,dirty_cafe_sales!A:S,17,FALSE)</f>
        <v>5</v>
      </c>
      <c r="H8407" s="21">
        <f>VLOOKUP(dirty_cafe_sales!A8407,dirty_cafe_sales!A:S,19,FALSE)</f>
        <v>10</v>
      </c>
    </row>
    <row r="8408" spans="1:8" x14ac:dyDescent="0.3">
      <c r="A8408" s="19" t="s">
        <v>8427</v>
      </c>
      <c r="B8408" s="19" t="str">
        <f>VLOOKUP(dirty_cafe_sales!A8408,dirty_cafe_sales!A:S,10,FALSE)</f>
        <v>Juice</v>
      </c>
      <c r="C8408" s="20">
        <f>VLOOKUP(dirty_cafe_sales!A8408,dirty_cafe_sales!A:S,16,FALSE)</f>
        <v>45209</v>
      </c>
      <c r="D8408" s="19" t="str">
        <f>VLOOKUP(dirty_cafe_sales!A8408,dirty_cafe_sales!A:S,15,FALSE)</f>
        <v>Takeaway</v>
      </c>
      <c r="E8408" s="19" t="str">
        <f>VLOOKUP(dirty_cafe_sales!A8408,dirty_cafe_sales!A:S,14,FALSE)</f>
        <v>Credit Card</v>
      </c>
      <c r="F8408" s="21">
        <f>VLOOKUP(dirty_cafe_sales!A8408,dirty_cafe_sales!A:S,18,FALSE)</f>
        <v>3</v>
      </c>
      <c r="G8408" s="21">
        <f>VLOOKUP(dirty_cafe_sales!A8408,dirty_cafe_sales!A:S,17,FALSE)</f>
        <v>2</v>
      </c>
      <c r="H8408" s="21">
        <f>VLOOKUP(dirty_cafe_sales!A8408,dirty_cafe_sales!A:S,19,FALSE)</f>
        <v>6</v>
      </c>
    </row>
    <row r="8409" spans="1:8" x14ac:dyDescent="0.3">
      <c r="A8409" s="19" t="s">
        <v>8428</v>
      </c>
      <c r="B8409" s="19" t="str">
        <f>VLOOKUP(dirty_cafe_sales!A8409,dirty_cafe_sales!A:S,10,FALSE)</f>
        <v>Unknown</v>
      </c>
      <c r="C8409" s="20">
        <f>VLOOKUP(dirty_cafe_sales!A8409,dirty_cafe_sales!A:S,16,FALSE)</f>
        <v>44971</v>
      </c>
      <c r="D8409" s="19" t="str">
        <f>VLOOKUP(dirty_cafe_sales!A8409,dirty_cafe_sales!A:S,15,FALSE)</f>
        <v>Unknown</v>
      </c>
      <c r="E8409" s="19" t="str">
        <f>VLOOKUP(dirty_cafe_sales!A8409,dirty_cafe_sales!A:S,14,FALSE)</f>
        <v>Digital Wallet</v>
      </c>
      <c r="F8409" s="21">
        <f>VLOOKUP(dirty_cafe_sales!A8409,dirty_cafe_sales!A:S,18,FALSE)</f>
        <v>4</v>
      </c>
      <c r="G8409" s="21">
        <f>VLOOKUP(dirty_cafe_sales!A8409,dirty_cafe_sales!A:S,17,FALSE)</f>
        <v>5</v>
      </c>
      <c r="H8409" s="21">
        <f>VLOOKUP(dirty_cafe_sales!A8409,dirty_cafe_sales!A:S,19,FALSE)</f>
        <v>20</v>
      </c>
    </row>
    <row r="8410" spans="1:8" x14ac:dyDescent="0.3">
      <c r="A8410" s="19" t="s">
        <v>8429</v>
      </c>
      <c r="B8410" s="19" t="str">
        <f>VLOOKUP(dirty_cafe_sales!A8410,dirty_cafe_sales!A:S,10,FALSE)</f>
        <v>Smoothie</v>
      </c>
      <c r="C8410" s="20">
        <f>VLOOKUP(dirty_cafe_sales!A8410,dirty_cafe_sales!A:S,16,FALSE)</f>
        <v>45173</v>
      </c>
      <c r="D8410" s="19" t="str">
        <f>VLOOKUP(dirty_cafe_sales!A8410,dirty_cafe_sales!A:S,15,FALSE)</f>
        <v>Unknown</v>
      </c>
      <c r="E8410" s="19" t="str">
        <f>VLOOKUP(dirty_cafe_sales!A8410,dirty_cafe_sales!A:S,14,FALSE)</f>
        <v>Unknown</v>
      </c>
      <c r="F8410" s="21">
        <f>VLOOKUP(dirty_cafe_sales!A8410,dirty_cafe_sales!A:S,18,FALSE)</f>
        <v>4</v>
      </c>
      <c r="G8410" s="21">
        <f>VLOOKUP(dirty_cafe_sales!A8410,dirty_cafe_sales!A:S,17,FALSE)</f>
        <v>4</v>
      </c>
      <c r="H8410" s="21">
        <f>VLOOKUP(dirty_cafe_sales!A8410,dirty_cafe_sales!A:S,19,FALSE)</f>
        <v>16</v>
      </c>
    </row>
    <row r="8411" spans="1:8" x14ac:dyDescent="0.3">
      <c r="A8411" s="19" t="s">
        <v>8430</v>
      </c>
      <c r="B8411" s="19" t="str">
        <f>VLOOKUP(dirty_cafe_sales!A8411,dirty_cafe_sales!A:S,10,FALSE)</f>
        <v>Coffee</v>
      </c>
      <c r="C8411" s="20">
        <f>VLOOKUP(dirty_cafe_sales!A8411,dirty_cafe_sales!A:S,16,FALSE)</f>
        <v>45097</v>
      </c>
      <c r="D8411" s="19" t="str">
        <f>VLOOKUP(dirty_cafe_sales!A8411,dirty_cafe_sales!A:S,15,FALSE)</f>
        <v>In-store</v>
      </c>
      <c r="E8411" s="19" t="str">
        <f>VLOOKUP(dirty_cafe_sales!A8411,dirty_cafe_sales!A:S,14,FALSE)</f>
        <v>Unknown</v>
      </c>
      <c r="F8411" s="21">
        <f>VLOOKUP(dirty_cafe_sales!A8411,dirty_cafe_sales!A:S,18,FALSE)</f>
        <v>2</v>
      </c>
      <c r="G8411" s="21">
        <f>VLOOKUP(dirty_cafe_sales!A8411,dirty_cafe_sales!A:S,17,FALSE)</f>
        <v>5</v>
      </c>
      <c r="H8411" s="21">
        <f>VLOOKUP(dirty_cafe_sales!A8411,dirty_cafe_sales!A:S,19,FALSE)</f>
        <v>10</v>
      </c>
    </row>
    <row r="8412" spans="1:8" x14ac:dyDescent="0.3">
      <c r="A8412" s="19" t="s">
        <v>8431</v>
      </c>
      <c r="B8412" s="19" t="str">
        <f>VLOOKUP(dirty_cafe_sales!A8412,dirty_cafe_sales!A:S,10,FALSE)</f>
        <v>Cookie</v>
      </c>
      <c r="C8412" s="20">
        <f>VLOOKUP(dirty_cafe_sales!A8412,dirty_cafe_sales!A:S,16,FALSE)</f>
        <v>45229</v>
      </c>
      <c r="D8412" s="19" t="str">
        <f>VLOOKUP(dirty_cafe_sales!A8412,dirty_cafe_sales!A:S,15,FALSE)</f>
        <v>In-store</v>
      </c>
      <c r="E8412" s="19" t="str">
        <f>VLOOKUP(dirty_cafe_sales!A8412,dirty_cafe_sales!A:S,14,FALSE)</f>
        <v>Cash</v>
      </c>
      <c r="F8412" s="21">
        <f>VLOOKUP(dirty_cafe_sales!A8412,dirty_cafe_sales!A:S,18,FALSE)</f>
        <v>1</v>
      </c>
      <c r="G8412" s="21">
        <f>VLOOKUP(dirty_cafe_sales!A8412,dirty_cafe_sales!A:S,17,FALSE)</f>
        <v>2</v>
      </c>
      <c r="H8412" s="21">
        <f>VLOOKUP(dirty_cafe_sales!A8412,dirty_cafe_sales!A:S,19,FALSE)</f>
        <v>2</v>
      </c>
    </row>
    <row r="8413" spans="1:8" x14ac:dyDescent="0.3">
      <c r="A8413" s="19" t="s">
        <v>8432</v>
      </c>
      <c r="B8413" s="19" t="str">
        <f>VLOOKUP(dirty_cafe_sales!A8413,dirty_cafe_sales!A:S,10,FALSE)</f>
        <v>Sandwich</v>
      </c>
      <c r="C8413" s="20">
        <f>VLOOKUP(dirty_cafe_sales!A8413,dirty_cafe_sales!A:S,16,FALSE)</f>
        <v>45114</v>
      </c>
      <c r="D8413" s="19" t="str">
        <f>VLOOKUP(dirty_cafe_sales!A8413,dirty_cafe_sales!A:S,15,FALSE)</f>
        <v>Takeaway</v>
      </c>
      <c r="E8413" s="19" t="str">
        <f>VLOOKUP(dirty_cafe_sales!A8413,dirty_cafe_sales!A:S,14,FALSE)</f>
        <v>Unknown</v>
      </c>
      <c r="F8413" s="21">
        <f>VLOOKUP(dirty_cafe_sales!A8413,dirty_cafe_sales!A:S,18,FALSE)</f>
        <v>4</v>
      </c>
      <c r="G8413" s="21">
        <f>VLOOKUP(dirty_cafe_sales!A8413,dirty_cafe_sales!A:S,17,FALSE)</f>
        <v>4</v>
      </c>
      <c r="H8413" s="21">
        <f>VLOOKUP(dirty_cafe_sales!A8413,dirty_cafe_sales!A:S,19,FALSE)</f>
        <v>16</v>
      </c>
    </row>
    <row r="8414" spans="1:8" x14ac:dyDescent="0.3">
      <c r="A8414" s="19" t="s">
        <v>8433</v>
      </c>
      <c r="B8414" s="19" t="str">
        <f>VLOOKUP(dirty_cafe_sales!A8414,dirty_cafe_sales!A:S,10,FALSE)</f>
        <v>Coffee</v>
      </c>
      <c r="C8414" s="20">
        <f>VLOOKUP(dirty_cafe_sales!A8414,dirty_cafe_sales!A:S,16,FALSE)</f>
        <v>45220</v>
      </c>
      <c r="D8414" s="19" t="str">
        <f>VLOOKUP(dirty_cafe_sales!A8414,dirty_cafe_sales!A:S,15,FALSE)</f>
        <v>In-store</v>
      </c>
      <c r="E8414" s="19" t="str">
        <f>VLOOKUP(dirty_cafe_sales!A8414,dirty_cafe_sales!A:S,14,FALSE)</f>
        <v>Credit Card</v>
      </c>
      <c r="F8414" s="21">
        <f>VLOOKUP(dirty_cafe_sales!A8414,dirty_cafe_sales!A:S,18,FALSE)</f>
        <v>2</v>
      </c>
      <c r="G8414" s="21">
        <f>VLOOKUP(dirty_cafe_sales!A8414,dirty_cafe_sales!A:S,17,FALSE)</f>
        <v>2</v>
      </c>
      <c r="H8414" s="21">
        <f>VLOOKUP(dirty_cafe_sales!A8414,dirty_cafe_sales!A:S,19,FALSE)</f>
        <v>4</v>
      </c>
    </row>
    <row r="8415" spans="1:8" x14ac:dyDescent="0.3">
      <c r="A8415" s="19" t="s">
        <v>8434</v>
      </c>
      <c r="B8415" s="19" t="str">
        <f>VLOOKUP(dirty_cafe_sales!A8415,dirty_cafe_sales!A:S,10,FALSE)</f>
        <v>Sandwich</v>
      </c>
      <c r="C8415" s="20">
        <f>VLOOKUP(dirty_cafe_sales!A8415,dirty_cafe_sales!A:S,16,FALSE)</f>
        <v>45202</v>
      </c>
      <c r="D8415" s="19" t="str">
        <f>VLOOKUP(dirty_cafe_sales!A8415,dirty_cafe_sales!A:S,15,FALSE)</f>
        <v>Unknown</v>
      </c>
      <c r="E8415" s="19" t="str">
        <f>VLOOKUP(dirty_cafe_sales!A8415,dirty_cafe_sales!A:S,14,FALSE)</f>
        <v>Unknown</v>
      </c>
      <c r="F8415" s="21">
        <f>VLOOKUP(dirty_cafe_sales!A8415,dirty_cafe_sales!A:S,18,FALSE)</f>
        <v>4</v>
      </c>
      <c r="G8415" s="21">
        <f>VLOOKUP(dirty_cafe_sales!A8415,dirty_cafe_sales!A:S,17,FALSE)</f>
        <v>3</v>
      </c>
      <c r="H8415" s="21">
        <f>VLOOKUP(dirty_cafe_sales!A8415,dirty_cafe_sales!A:S,19,FALSE)</f>
        <v>12</v>
      </c>
    </row>
    <row r="8416" spans="1:8" x14ac:dyDescent="0.3">
      <c r="A8416" s="19" t="s">
        <v>8435</v>
      </c>
      <c r="B8416" s="19" t="str">
        <f>VLOOKUP(dirty_cafe_sales!A8416,dirty_cafe_sales!A:S,10,FALSE)</f>
        <v>Tea</v>
      </c>
      <c r="C8416" s="20">
        <f>VLOOKUP(dirty_cafe_sales!A8416,dirty_cafe_sales!A:S,16,FALSE)</f>
        <v>45051</v>
      </c>
      <c r="D8416" s="19" t="str">
        <f>VLOOKUP(dirty_cafe_sales!A8416,dirty_cafe_sales!A:S,15,FALSE)</f>
        <v>In-store</v>
      </c>
      <c r="E8416" s="19" t="str">
        <f>VLOOKUP(dirty_cafe_sales!A8416,dirty_cafe_sales!A:S,14,FALSE)</f>
        <v>Credit Card</v>
      </c>
      <c r="F8416" s="21">
        <f>VLOOKUP(dirty_cafe_sales!A8416,dirty_cafe_sales!A:S,18,FALSE)</f>
        <v>1.5</v>
      </c>
      <c r="G8416" s="21">
        <f>VLOOKUP(dirty_cafe_sales!A8416,dirty_cafe_sales!A:S,17,FALSE)</f>
        <v>2</v>
      </c>
      <c r="H8416" s="21">
        <f>VLOOKUP(dirty_cafe_sales!A8416,dirty_cafe_sales!A:S,19,FALSE)</f>
        <v>3</v>
      </c>
    </row>
    <row r="8417" spans="1:8" x14ac:dyDescent="0.3">
      <c r="A8417" s="19" t="s">
        <v>8436</v>
      </c>
      <c r="B8417" s="19" t="str">
        <f>VLOOKUP(dirty_cafe_sales!A8417,dirty_cafe_sales!A:S,10,FALSE)</f>
        <v>Cake</v>
      </c>
      <c r="C8417" s="20">
        <f>VLOOKUP(dirty_cafe_sales!A8417,dirty_cafe_sales!A:S,16,FALSE)</f>
        <v>45190</v>
      </c>
      <c r="D8417" s="19" t="str">
        <f>VLOOKUP(dirty_cafe_sales!A8417,dirty_cafe_sales!A:S,15,FALSE)</f>
        <v>In-store</v>
      </c>
      <c r="E8417" s="19" t="str">
        <f>VLOOKUP(dirty_cafe_sales!A8417,dirty_cafe_sales!A:S,14,FALSE)</f>
        <v>Cash</v>
      </c>
      <c r="F8417" s="21">
        <f>VLOOKUP(dirty_cafe_sales!A8417,dirty_cafe_sales!A:S,18,FALSE)</f>
        <v>3</v>
      </c>
      <c r="G8417" s="21">
        <f>VLOOKUP(dirty_cafe_sales!A8417,dirty_cafe_sales!A:S,17,FALSE)</f>
        <v>0</v>
      </c>
      <c r="H8417" s="21">
        <f>VLOOKUP(dirty_cafe_sales!A8417,dirty_cafe_sales!A:S,19,FALSE)</f>
        <v>0</v>
      </c>
    </row>
    <row r="8418" spans="1:8" x14ac:dyDescent="0.3">
      <c r="A8418" s="19" t="s">
        <v>8437</v>
      </c>
      <c r="B8418" s="19" t="str">
        <f>VLOOKUP(dirty_cafe_sales!A8418,dirty_cafe_sales!A:S,10,FALSE)</f>
        <v>Cake</v>
      </c>
      <c r="C8418" s="20">
        <f>VLOOKUP(dirty_cafe_sales!A8418,dirty_cafe_sales!A:S,16,FALSE)</f>
        <v>45184</v>
      </c>
      <c r="D8418" s="19" t="str">
        <f>VLOOKUP(dirty_cafe_sales!A8418,dirty_cafe_sales!A:S,15,FALSE)</f>
        <v>In-store</v>
      </c>
      <c r="E8418" s="19" t="str">
        <f>VLOOKUP(dirty_cafe_sales!A8418,dirty_cafe_sales!A:S,14,FALSE)</f>
        <v>Digital Wallet</v>
      </c>
      <c r="F8418" s="21">
        <f>VLOOKUP(dirty_cafe_sales!A8418,dirty_cafe_sales!A:S,18,FALSE)</f>
        <v>3</v>
      </c>
      <c r="G8418" s="21">
        <f>VLOOKUP(dirty_cafe_sales!A8418,dirty_cafe_sales!A:S,17,FALSE)</f>
        <v>5</v>
      </c>
      <c r="H8418" s="21">
        <f>VLOOKUP(dirty_cafe_sales!A8418,dirty_cafe_sales!A:S,19,FALSE)</f>
        <v>15</v>
      </c>
    </row>
    <row r="8419" spans="1:8" x14ac:dyDescent="0.3">
      <c r="A8419" s="19" t="s">
        <v>8438</v>
      </c>
      <c r="B8419" s="19" t="str">
        <f>VLOOKUP(dirty_cafe_sales!A8419,dirty_cafe_sales!A:S,10,FALSE)</f>
        <v>Tea</v>
      </c>
      <c r="C8419" s="20">
        <f>VLOOKUP(dirty_cafe_sales!A8419,dirty_cafe_sales!A:S,16,FALSE)</f>
        <v>45207</v>
      </c>
      <c r="D8419" s="19" t="str">
        <f>VLOOKUP(dirty_cafe_sales!A8419,dirty_cafe_sales!A:S,15,FALSE)</f>
        <v>In-store</v>
      </c>
      <c r="E8419" s="19" t="str">
        <f>VLOOKUP(dirty_cafe_sales!A8419,dirty_cafe_sales!A:S,14,FALSE)</f>
        <v>Cash</v>
      </c>
      <c r="F8419" s="21">
        <f>VLOOKUP(dirty_cafe_sales!A8419,dirty_cafe_sales!A:S,18,FALSE)</f>
        <v>0</v>
      </c>
      <c r="G8419" s="21">
        <f>VLOOKUP(dirty_cafe_sales!A8419,dirty_cafe_sales!A:S,17,FALSE)</f>
        <v>3</v>
      </c>
      <c r="H8419" s="21">
        <f>VLOOKUP(dirty_cafe_sales!A8419,dirty_cafe_sales!A:S,19,FALSE)</f>
        <v>0</v>
      </c>
    </row>
    <row r="8420" spans="1:8" x14ac:dyDescent="0.3">
      <c r="A8420" s="19" t="s">
        <v>8439</v>
      </c>
      <c r="B8420" s="19" t="str">
        <f>VLOOKUP(dirty_cafe_sales!A8420,dirty_cafe_sales!A:S,10,FALSE)</f>
        <v>Sandwich</v>
      </c>
      <c r="C8420" s="20">
        <f>VLOOKUP(dirty_cafe_sales!A8420,dirty_cafe_sales!A:S,16,FALSE)</f>
        <v>45230</v>
      </c>
      <c r="D8420" s="19" t="str">
        <f>VLOOKUP(dirty_cafe_sales!A8420,dirty_cafe_sales!A:S,15,FALSE)</f>
        <v>Takeaway</v>
      </c>
      <c r="E8420" s="19" t="str">
        <f>VLOOKUP(dirty_cafe_sales!A8420,dirty_cafe_sales!A:S,14,FALSE)</f>
        <v>Unknown</v>
      </c>
      <c r="F8420" s="21">
        <f>VLOOKUP(dirty_cafe_sales!A8420,dirty_cafe_sales!A:S,18,FALSE)</f>
        <v>4</v>
      </c>
      <c r="G8420" s="21">
        <f>VLOOKUP(dirty_cafe_sales!A8420,dirty_cafe_sales!A:S,17,FALSE)</f>
        <v>3</v>
      </c>
      <c r="H8420" s="21">
        <f>VLOOKUP(dirty_cafe_sales!A8420,dirty_cafe_sales!A:S,19,FALSE)</f>
        <v>12</v>
      </c>
    </row>
    <row r="8421" spans="1:8" x14ac:dyDescent="0.3">
      <c r="A8421" s="19" t="s">
        <v>8440</v>
      </c>
      <c r="B8421" s="19" t="str">
        <f>VLOOKUP(dirty_cafe_sales!A8421,dirty_cafe_sales!A:S,10,FALSE)</f>
        <v>Coffee</v>
      </c>
      <c r="C8421" s="20">
        <f>VLOOKUP(dirty_cafe_sales!A8421,dirty_cafe_sales!A:S,16,FALSE)</f>
        <v>45123</v>
      </c>
      <c r="D8421" s="19" t="str">
        <f>VLOOKUP(dirty_cafe_sales!A8421,dirty_cafe_sales!A:S,15,FALSE)</f>
        <v>In-store</v>
      </c>
      <c r="E8421" s="19" t="str">
        <f>VLOOKUP(dirty_cafe_sales!A8421,dirty_cafe_sales!A:S,14,FALSE)</f>
        <v>Cash</v>
      </c>
      <c r="F8421" s="21">
        <f>VLOOKUP(dirty_cafe_sales!A8421,dirty_cafe_sales!A:S,18,FALSE)</f>
        <v>2</v>
      </c>
      <c r="G8421" s="21">
        <f>VLOOKUP(dirty_cafe_sales!A8421,dirty_cafe_sales!A:S,17,FALSE)</f>
        <v>1</v>
      </c>
      <c r="H8421" s="21">
        <f>VLOOKUP(dirty_cafe_sales!A8421,dirty_cafe_sales!A:S,19,FALSE)</f>
        <v>2</v>
      </c>
    </row>
    <row r="8422" spans="1:8" x14ac:dyDescent="0.3">
      <c r="A8422" s="19" t="s">
        <v>8441</v>
      </c>
      <c r="B8422" s="19" t="str">
        <f>VLOOKUP(dirty_cafe_sales!A8422,dirty_cafe_sales!A:S,10,FALSE)</f>
        <v>Juice</v>
      </c>
      <c r="C8422" s="20">
        <f>VLOOKUP(dirty_cafe_sales!A8422,dirty_cafe_sales!A:S,16,FALSE)</f>
        <v>45149</v>
      </c>
      <c r="D8422" s="19" t="str">
        <f>VLOOKUP(dirty_cafe_sales!A8422,dirty_cafe_sales!A:S,15,FALSE)</f>
        <v>In-store</v>
      </c>
      <c r="E8422" s="19" t="str">
        <f>VLOOKUP(dirty_cafe_sales!A8422,dirty_cafe_sales!A:S,14,FALSE)</f>
        <v>Credit Card</v>
      </c>
      <c r="F8422" s="21">
        <f>VLOOKUP(dirty_cafe_sales!A8422,dirty_cafe_sales!A:S,18,FALSE)</f>
        <v>3</v>
      </c>
      <c r="G8422" s="21">
        <f>VLOOKUP(dirty_cafe_sales!A8422,dirty_cafe_sales!A:S,17,FALSE)</f>
        <v>4</v>
      </c>
      <c r="H8422" s="21">
        <f>VLOOKUP(dirty_cafe_sales!A8422,dirty_cafe_sales!A:S,19,FALSE)</f>
        <v>12</v>
      </c>
    </row>
    <row r="8423" spans="1:8" x14ac:dyDescent="0.3">
      <c r="A8423" s="19" t="s">
        <v>8442</v>
      </c>
      <c r="B8423" s="19" t="str">
        <f>VLOOKUP(dirty_cafe_sales!A8423,dirty_cafe_sales!A:S,10,FALSE)</f>
        <v>Sandwich</v>
      </c>
      <c r="C8423" s="20">
        <f>VLOOKUP(dirty_cafe_sales!A8423,dirty_cafe_sales!A:S,16,FALSE)</f>
        <v>45091</v>
      </c>
      <c r="D8423" s="19" t="str">
        <f>VLOOKUP(dirty_cafe_sales!A8423,dirty_cafe_sales!A:S,15,FALSE)</f>
        <v>In-store</v>
      </c>
      <c r="E8423" s="19" t="str">
        <f>VLOOKUP(dirty_cafe_sales!A8423,dirty_cafe_sales!A:S,14,FALSE)</f>
        <v>Digital Wallet</v>
      </c>
      <c r="F8423" s="21">
        <f>VLOOKUP(dirty_cafe_sales!A8423,dirty_cafe_sales!A:S,18,FALSE)</f>
        <v>4</v>
      </c>
      <c r="G8423" s="21">
        <f>VLOOKUP(dirty_cafe_sales!A8423,dirty_cafe_sales!A:S,17,FALSE)</f>
        <v>4</v>
      </c>
      <c r="H8423" s="21">
        <f>VLOOKUP(dirty_cafe_sales!A8423,dirty_cafe_sales!A:S,19,FALSE)</f>
        <v>16</v>
      </c>
    </row>
    <row r="8424" spans="1:8" x14ac:dyDescent="0.3">
      <c r="A8424" s="19" t="s">
        <v>8443</v>
      </c>
      <c r="B8424" s="19" t="str">
        <f>VLOOKUP(dirty_cafe_sales!A8424,dirty_cafe_sales!A:S,10,FALSE)</f>
        <v>Juice</v>
      </c>
      <c r="C8424" s="20">
        <f>VLOOKUP(dirty_cafe_sales!A8424,dirty_cafe_sales!A:S,16,FALSE)</f>
        <v>44983</v>
      </c>
      <c r="D8424" s="19" t="str">
        <f>VLOOKUP(dirty_cafe_sales!A8424,dirty_cafe_sales!A:S,15,FALSE)</f>
        <v>Takeaway</v>
      </c>
      <c r="E8424" s="19" t="str">
        <f>VLOOKUP(dirty_cafe_sales!A8424,dirty_cafe_sales!A:S,14,FALSE)</f>
        <v>Cash</v>
      </c>
      <c r="F8424" s="21">
        <f>VLOOKUP(dirty_cafe_sales!A8424,dirty_cafe_sales!A:S,18,FALSE)</f>
        <v>3</v>
      </c>
      <c r="G8424" s="21">
        <f>VLOOKUP(dirty_cafe_sales!A8424,dirty_cafe_sales!A:S,17,FALSE)</f>
        <v>2</v>
      </c>
      <c r="H8424" s="21">
        <f>VLOOKUP(dirty_cafe_sales!A8424,dirty_cafe_sales!A:S,19,FALSE)</f>
        <v>6</v>
      </c>
    </row>
    <row r="8425" spans="1:8" x14ac:dyDescent="0.3">
      <c r="A8425" s="19" t="s">
        <v>8444</v>
      </c>
      <c r="B8425" s="19" t="str">
        <f>VLOOKUP(dirty_cafe_sales!A8425,dirty_cafe_sales!A:S,10,FALSE)</f>
        <v>Juice</v>
      </c>
      <c r="C8425" s="20">
        <f>VLOOKUP(dirty_cafe_sales!A8425,dirty_cafe_sales!A:S,16,FALSE)</f>
        <v>45256</v>
      </c>
      <c r="D8425" s="19" t="str">
        <f>VLOOKUP(dirty_cafe_sales!A8425,dirty_cafe_sales!A:S,15,FALSE)</f>
        <v>In-store</v>
      </c>
      <c r="E8425" s="19" t="str">
        <f>VLOOKUP(dirty_cafe_sales!A8425,dirty_cafe_sales!A:S,14,FALSE)</f>
        <v>Cash</v>
      </c>
      <c r="F8425" s="21">
        <f>VLOOKUP(dirty_cafe_sales!A8425,dirty_cafe_sales!A:S,18,FALSE)</f>
        <v>3</v>
      </c>
      <c r="G8425" s="21">
        <f>VLOOKUP(dirty_cafe_sales!A8425,dirty_cafe_sales!A:S,17,FALSE)</f>
        <v>2</v>
      </c>
      <c r="H8425" s="21">
        <f>VLOOKUP(dirty_cafe_sales!A8425,dirty_cafe_sales!A:S,19,FALSE)</f>
        <v>6</v>
      </c>
    </row>
    <row r="8426" spans="1:8" x14ac:dyDescent="0.3">
      <c r="A8426" s="19" t="s">
        <v>8445</v>
      </c>
      <c r="B8426" s="19" t="str">
        <f>VLOOKUP(dirty_cafe_sales!A8426,dirty_cafe_sales!A:S,10,FALSE)</f>
        <v>Smoothie</v>
      </c>
      <c r="C8426" s="20">
        <f>VLOOKUP(dirty_cafe_sales!A8426,dirty_cafe_sales!A:S,16,FALSE)</f>
        <v>45168</v>
      </c>
      <c r="D8426" s="19" t="str">
        <f>VLOOKUP(dirty_cafe_sales!A8426,dirty_cafe_sales!A:S,15,FALSE)</f>
        <v>Unknown</v>
      </c>
      <c r="E8426" s="19" t="str">
        <f>VLOOKUP(dirty_cafe_sales!A8426,dirty_cafe_sales!A:S,14,FALSE)</f>
        <v>Unknown</v>
      </c>
      <c r="F8426" s="21">
        <f>VLOOKUP(dirty_cafe_sales!A8426,dirty_cafe_sales!A:S,18,FALSE)</f>
        <v>4</v>
      </c>
      <c r="G8426" s="21">
        <f>VLOOKUP(dirty_cafe_sales!A8426,dirty_cafe_sales!A:S,17,FALSE)</f>
        <v>3</v>
      </c>
      <c r="H8426" s="21">
        <f>VLOOKUP(dirty_cafe_sales!A8426,dirty_cafe_sales!A:S,19,FALSE)</f>
        <v>12</v>
      </c>
    </row>
    <row r="8427" spans="1:8" x14ac:dyDescent="0.3">
      <c r="A8427" s="19" t="s">
        <v>8446</v>
      </c>
      <c r="B8427" s="19" t="str">
        <f>VLOOKUP(dirty_cafe_sales!A8427,dirty_cafe_sales!A:S,10,FALSE)</f>
        <v>Cookie</v>
      </c>
      <c r="C8427" s="20">
        <f>VLOOKUP(dirty_cafe_sales!A8427,dirty_cafe_sales!A:S,16,FALSE)</f>
        <v>45103</v>
      </c>
      <c r="D8427" s="19" t="str">
        <f>VLOOKUP(dirty_cafe_sales!A8427,dirty_cafe_sales!A:S,15,FALSE)</f>
        <v>In-store</v>
      </c>
      <c r="E8427" s="19" t="str">
        <f>VLOOKUP(dirty_cafe_sales!A8427,dirty_cafe_sales!A:S,14,FALSE)</f>
        <v>Digital Wallet</v>
      </c>
      <c r="F8427" s="21">
        <f>VLOOKUP(dirty_cafe_sales!A8427,dirty_cafe_sales!A:S,18,FALSE)</f>
        <v>1</v>
      </c>
      <c r="G8427" s="21">
        <f>VLOOKUP(dirty_cafe_sales!A8427,dirty_cafe_sales!A:S,17,FALSE)</f>
        <v>2</v>
      </c>
      <c r="H8427" s="21">
        <f>VLOOKUP(dirty_cafe_sales!A8427,dirty_cafe_sales!A:S,19,FALSE)</f>
        <v>2</v>
      </c>
    </row>
    <row r="8428" spans="1:8" x14ac:dyDescent="0.3">
      <c r="A8428" s="19" t="s">
        <v>8447</v>
      </c>
      <c r="B8428" s="19" t="str">
        <f>VLOOKUP(dirty_cafe_sales!A8428,dirty_cafe_sales!A:S,10,FALSE)</f>
        <v>Cake</v>
      </c>
      <c r="C8428" s="20">
        <f>VLOOKUP(dirty_cafe_sales!A8428,dirty_cafe_sales!A:S,16,FALSE)</f>
        <v>45212</v>
      </c>
      <c r="D8428" s="19" t="str">
        <f>VLOOKUP(dirty_cafe_sales!A8428,dirty_cafe_sales!A:S,15,FALSE)</f>
        <v>Takeaway</v>
      </c>
      <c r="E8428" s="19" t="str">
        <f>VLOOKUP(dirty_cafe_sales!A8428,dirty_cafe_sales!A:S,14,FALSE)</f>
        <v>Cash</v>
      </c>
      <c r="F8428" s="21">
        <f>VLOOKUP(dirty_cafe_sales!A8428,dirty_cafe_sales!A:S,18,FALSE)</f>
        <v>3</v>
      </c>
      <c r="G8428" s="21">
        <f>VLOOKUP(dirty_cafe_sales!A8428,dirty_cafe_sales!A:S,17,FALSE)</f>
        <v>3</v>
      </c>
      <c r="H8428" s="21">
        <f>VLOOKUP(dirty_cafe_sales!A8428,dirty_cafe_sales!A:S,19,FALSE)</f>
        <v>9</v>
      </c>
    </row>
    <row r="8429" spans="1:8" x14ac:dyDescent="0.3">
      <c r="A8429" s="19" t="s">
        <v>8448</v>
      </c>
      <c r="B8429" s="19" t="str">
        <f>VLOOKUP(dirty_cafe_sales!A8429,dirty_cafe_sales!A:S,10,FALSE)</f>
        <v>Smoothie</v>
      </c>
      <c r="C8429" s="20">
        <f>VLOOKUP(dirty_cafe_sales!A8429,dirty_cafe_sales!A:S,16,FALSE)</f>
        <v>45060</v>
      </c>
      <c r="D8429" s="19" t="str">
        <f>VLOOKUP(dirty_cafe_sales!A8429,dirty_cafe_sales!A:S,15,FALSE)</f>
        <v>Takeaway</v>
      </c>
      <c r="E8429" s="19" t="str">
        <f>VLOOKUP(dirty_cafe_sales!A8429,dirty_cafe_sales!A:S,14,FALSE)</f>
        <v>Cash</v>
      </c>
      <c r="F8429" s="21">
        <f>VLOOKUP(dirty_cafe_sales!A8429,dirty_cafe_sales!A:S,18,FALSE)</f>
        <v>4</v>
      </c>
      <c r="G8429" s="21">
        <f>VLOOKUP(dirty_cafe_sales!A8429,dirty_cafe_sales!A:S,17,FALSE)</f>
        <v>5</v>
      </c>
      <c r="H8429" s="21">
        <f>VLOOKUP(dirty_cafe_sales!A8429,dirty_cafe_sales!A:S,19,FALSE)</f>
        <v>20</v>
      </c>
    </row>
    <row r="8430" spans="1:8" x14ac:dyDescent="0.3">
      <c r="A8430" s="19" t="s">
        <v>8449</v>
      </c>
      <c r="B8430" s="19" t="str">
        <f>VLOOKUP(dirty_cafe_sales!A8430,dirty_cafe_sales!A:S,10,FALSE)</f>
        <v>Juice</v>
      </c>
      <c r="C8430" s="20">
        <f>VLOOKUP(dirty_cafe_sales!A8430,dirty_cafe_sales!A:S,16,FALSE)</f>
        <v>45154</v>
      </c>
      <c r="D8430" s="19" t="str">
        <f>VLOOKUP(dirty_cafe_sales!A8430,dirty_cafe_sales!A:S,15,FALSE)</f>
        <v>Takeaway</v>
      </c>
      <c r="E8430" s="19" t="str">
        <f>VLOOKUP(dirty_cafe_sales!A8430,dirty_cafe_sales!A:S,14,FALSE)</f>
        <v>Unknown</v>
      </c>
      <c r="F8430" s="21">
        <f>VLOOKUP(dirty_cafe_sales!A8430,dirty_cafe_sales!A:S,18,FALSE)</f>
        <v>3</v>
      </c>
      <c r="G8430" s="21">
        <f>VLOOKUP(dirty_cafe_sales!A8430,dirty_cafe_sales!A:S,17,FALSE)</f>
        <v>3</v>
      </c>
      <c r="H8430" s="21">
        <f>VLOOKUP(dirty_cafe_sales!A8430,dirty_cafe_sales!A:S,19,FALSE)</f>
        <v>9</v>
      </c>
    </row>
    <row r="8431" spans="1:8" x14ac:dyDescent="0.3">
      <c r="A8431" s="19" t="s">
        <v>8450</v>
      </c>
      <c r="B8431" s="19" t="str">
        <f>VLOOKUP(dirty_cafe_sales!A8431,dirty_cafe_sales!A:S,10,FALSE)</f>
        <v>Cookie</v>
      </c>
      <c r="C8431" s="20">
        <f>VLOOKUP(dirty_cafe_sales!A8431,dirty_cafe_sales!A:S,16,FALSE)</f>
        <v>45096</v>
      </c>
      <c r="D8431" s="19" t="str">
        <f>VLOOKUP(dirty_cafe_sales!A8431,dirty_cafe_sales!A:S,15,FALSE)</f>
        <v>Unknown</v>
      </c>
      <c r="E8431" s="19" t="str">
        <f>VLOOKUP(dirty_cafe_sales!A8431,dirty_cafe_sales!A:S,14,FALSE)</f>
        <v>Unknown</v>
      </c>
      <c r="F8431" s="21">
        <f>VLOOKUP(dirty_cafe_sales!A8431,dirty_cafe_sales!A:S,18,FALSE)</f>
        <v>0</v>
      </c>
      <c r="G8431" s="21">
        <f>VLOOKUP(dirty_cafe_sales!A8431,dirty_cafe_sales!A:S,17,FALSE)</f>
        <v>4</v>
      </c>
      <c r="H8431" s="21">
        <f>VLOOKUP(dirty_cafe_sales!A8431,dirty_cafe_sales!A:S,19,FALSE)</f>
        <v>0</v>
      </c>
    </row>
    <row r="8432" spans="1:8" x14ac:dyDescent="0.3">
      <c r="A8432" s="19" t="s">
        <v>8451</v>
      </c>
      <c r="B8432" s="19" t="str">
        <f>VLOOKUP(dirty_cafe_sales!A8432,dirty_cafe_sales!A:S,10,FALSE)</f>
        <v>Coffee</v>
      </c>
      <c r="C8432" s="20">
        <f>VLOOKUP(dirty_cafe_sales!A8432,dirty_cafe_sales!A:S,16,FALSE)</f>
        <v>45074</v>
      </c>
      <c r="D8432" s="19" t="str">
        <f>VLOOKUP(dirty_cafe_sales!A8432,dirty_cafe_sales!A:S,15,FALSE)</f>
        <v>Unknown</v>
      </c>
      <c r="E8432" s="19" t="str">
        <f>VLOOKUP(dirty_cafe_sales!A8432,dirty_cafe_sales!A:S,14,FALSE)</f>
        <v>Digital Wallet</v>
      </c>
      <c r="F8432" s="21">
        <f>VLOOKUP(dirty_cafe_sales!A8432,dirty_cafe_sales!A:S,18,FALSE)</f>
        <v>2</v>
      </c>
      <c r="G8432" s="21">
        <f>VLOOKUP(dirty_cafe_sales!A8432,dirty_cafe_sales!A:S,17,FALSE)</f>
        <v>3</v>
      </c>
      <c r="H8432" s="21">
        <f>VLOOKUP(dirty_cafe_sales!A8432,dirty_cafe_sales!A:S,19,FALSE)</f>
        <v>6</v>
      </c>
    </row>
    <row r="8433" spans="1:8" x14ac:dyDescent="0.3">
      <c r="A8433" s="19" t="s">
        <v>8452</v>
      </c>
      <c r="B8433" s="19" t="str">
        <f>VLOOKUP(dirty_cafe_sales!A8433,dirty_cafe_sales!A:S,10,FALSE)</f>
        <v>Smoothie</v>
      </c>
      <c r="C8433" s="20">
        <f>VLOOKUP(dirty_cafe_sales!A8433,dirty_cafe_sales!A:S,16,FALSE)</f>
        <v>44934</v>
      </c>
      <c r="D8433" s="19" t="str">
        <f>VLOOKUP(dirty_cafe_sales!A8433,dirty_cafe_sales!A:S,15,FALSE)</f>
        <v>Unknown</v>
      </c>
      <c r="E8433" s="19" t="str">
        <f>VLOOKUP(dirty_cafe_sales!A8433,dirty_cafe_sales!A:S,14,FALSE)</f>
        <v>Credit Card</v>
      </c>
      <c r="F8433" s="21">
        <f>VLOOKUP(dirty_cafe_sales!A8433,dirty_cafe_sales!A:S,18,FALSE)</f>
        <v>4</v>
      </c>
      <c r="G8433" s="21">
        <f>VLOOKUP(dirty_cafe_sales!A8433,dirty_cafe_sales!A:S,17,FALSE)</f>
        <v>2</v>
      </c>
      <c r="H8433" s="21">
        <f>VLOOKUP(dirty_cafe_sales!A8433,dirty_cafe_sales!A:S,19,FALSE)</f>
        <v>8</v>
      </c>
    </row>
    <row r="8434" spans="1:8" x14ac:dyDescent="0.3">
      <c r="A8434" s="19" t="s">
        <v>8453</v>
      </c>
      <c r="B8434" s="19" t="str">
        <f>VLOOKUP(dirty_cafe_sales!A8434,dirty_cafe_sales!A:S,10,FALSE)</f>
        <v>Salad</v>
      </c>
      <c r="C8434" s="20">
        <f>VLOOKUP(dirty_cafe_sales!A8434,dirty_cafe_sales!A:S,16,FALSE)</f>
        <v>45095</v>
      </c>
      <c r="D8434" s="19" t="str">
        <f>VLOOKUP(dirty_cafe_sales!A8434,dirty_cafe_sales!A:S,15,FALSE)</f>
        <v>Takeaway</v>
      </c>
      <c r="E8434" s="19" t="str">
        <f>VLOOKUP(dirty_cafe_sales!A8434,dirty_cafe_sales!A:S,14,FALSE)</f>
        <v>Unknown</v>
      </c>
      <c r="F8434" s="21">
        <f>VLOOKUP(dirty_cafe_sales!A8434,dirty_cafe_sales!A:S,18,FALSE)</f>
        <v>5</v>
      </c>
      <c r="G8434" s="21">
        <f>VLOOKUP(dirty_cafe_sales!A8434,dirty_cafe_sales!A:S,17,FALSE)</f>
        <v>1</v>
      </c>
      <c r="H8434" s="21">
        <f>VLOOKUP(dirty_cafe_sales!A8434,dirty_cafe_sales!A:S,19,FALSE)</f>
        <v>5</v>
      </c>
    </row>
    <row r="8435" spans="1:8" x14ac:dyDescent="0.3">
      <c r="A8435" s="19" t="s">
        <v>8454</v>
      </c>
      <c r="B8435" s="19" t="str">
        <f>VLOOKUP(dirty_cafe_sales!A8435,dirty_cafe_sales!A:S,10,FALSE)</f>
        <v>Tea</v>
      </c>
      <c r="C8435" s="20">
        <f>VLOOKUP(dirty_cafe_sales!A8435,dirty_cafe_sales!A:S,16,FALSE)</f>
        <v>44972</v>
      </c>
      <c r="D8435" s="19" t="str">
        <f>VLOOKUP(dirty_cafe_sales!A8435,dirty_cafe_sales!A:S,15,FALSE)</f>
        <v>Takeaway</v>
      </c>
      <c r="E8435" s="19" t="str">
        <f>VLOOKUP(dirty_cafe_sales!A8435,dirty_cafe_sales!A:S,14,FALSE)</f>
        <v>Unknown</v>
      </c>
      <c r="F8435" s="21">
        <f>VLOOKUP(dirty_cafe_sales!A8435,dirty_cafe_sales!A:S,18,FALSE)</f>
        <v>1.5</v>
      </c>
      <c r="G8435" s="21">
        <f>VLOOKUP(dirty_cafe_sales!A8435,dirty_cafe_sales!A:S,17,FALSE)</f>
        <v>1</v>
      </c>
      <c r="H8435" s="21">
        <f>VLOOKUP(dirty_cafe_sales!A8435,dirty_cafe_sales!A:S,19,FALSE)</f>
        <v>1.5</v>
      </c>
    </row>
    <row r="8436" spans="1:8" x14ac:dyDescent="0.3">
      <c r="A8436" s="19" t="s">
        <v>8455</v>
      </c>
      <c r="B8436" s="19" t="str">
        <f>VLOOKUP(dirty_cafe_sales!A8436,dirty_cafe_sales!A:S,10,FALSE)</f>
        <v>Smoothie</v>
      </c>
      <c r="C8436" s="20">
        <f>VLOOKUP(dirty_cafe_sales!A8436,dirty_cafe_sales!A:S,16,FALSE)</f>
        <v>45240</v>
      </c>
      <c r="D8436" s="19" t="str">
        <f>VLOOKUP(dirty_cafe_sales!A8436,dirty_cafe_sales!A:S,15,FALSE)</f>
        <v>Unknown</v>
      </c>
      <c r="E8436" s="19" t="str">
        <f>VLOOKUP(dirty_cafe_sales!A8436,dirty_cafe_sales!A:S,14,FALSE)</f>
        <v>Digital Wallet</v>
      </c>
      <c r="F8436" s="21">
        <f>VLOOKUP(dirty_cafe_sales!A8436,dirty_cafe_sales!A:S,18,FALSE)</f>
        <v>4</v>
      </c>
      <c r="G8436" s="21">
        <f>VLOOKUP(dirty_cafe_sales!A8436,dirty_cafe_sales!A:S,17,FALSE)</f>
        <v>4</v>
      </c>
      <c r="H8436" s="21">
        <f>VLOOKUP(dirty_cafe_sales!A8436,dirty_cafe_sales!A:S,19,FALSE)</f>
        <v>16</v>
      </c>
    </row>
    <row r="8437" spans="1:8" x14ac:dyDescent="0.3">
      <c r="A8437" s="19" t="s">
        <v>8456</v>
      </c>
      <c r="B8437" s="19" t="str">
        <f>VLOOKUP(dirty_cafe_sales!A8437,dirty_cafe_sales!A:S,10,FALSE)</f>
        <v>Coffee</v>
      </c>
      <c r="C8437" s="20">
        <f>VLOOKUP(dirty_cafe_sales!A8437,dirty_cafe_sales!A:S,16,FALSE)</f>
        <v>45031</v>
      </c>
      <c r="D8437" s="19" t="str">
        <f>VLOOKUP(dirty_cafe_sales!A8437,dirty_cafe_sales!A:S,15,FALSE)</f>
        <v>Unknown</v>
      </c>
      <c r="E8437" s="19" t="str">
        <f>VLOOKUP(dirty_cafe_sales!A8437,dirty_cafe_sales!A:S,14,FALSE)</f>
        <v>Credit Card</v>
      </c>
      <c r="F8437" s="21">
        <f>VLOOKUP(dirty_cafe_sales!A8437,dirty_cafe_sales!A:S,18,FALSE)</f>
        <v>2</v>
      </c>
      <c r="G8437" s="21">
        <f>VLOOKUP(dirty_cafe_sales!A8437,dirty_cafe_sales!A:S,17,FALSE)</f>
        <v>1</v>
      </c>
      <c r="H8437" s="21">
        <f>VLOOKUP(dirty_cafe_sales!A8437,dirty_cafe_sales!A:S,19,FALSE)</f>
        <v>2</v>
      </c>
    </row>
    <row r="8438" spans="1:8" x14ac:dyDescent="0.3">
      <c r="A8438" s="19" t="s">
        <v>8457</v>
      </c>
      <c r="B8438" s="19" t="str">
        <f>VLOOKUP(dirty_cafe_sales!A8438,dirty_cafe_sales!A:S,10,FALSE)</f>
        <v>Juice</v>
      </c>
      <c r="C8438" s="20">
        <f>VLOOKUP(dirty_cafe_sales!A8438,dirty_cafe_sales!A:S,16,FALSE)</f>
        <v>45133</v>
      </c>
      <c r="D8438" s="19" t="str">
        <f>VLOOKUP(dirty_cafe_sales!A8438,dirty_cafe_sales!A:S,15,FALSE)</f>
        <v>In-store</v>
      </c>
      <c r="E8438" s="19" t="str">
        <f>VLOOKUP(dirty_cafe_sales!A8438,dirty_cafe_sales!A:S,14,FALSE)</f>
        <v>Credit Card</v>
      </c>
      <c r="F8438" s="21">
        <f>VLOOKUP(dirty_cafe_sales!A8438,dirty_cafe_sales!A:S,18,FALSE)</f>
        <v>0</v>
      </c>
      <c r="G8438" s="21">
        <f>VLOOKUP(dirty_cafe_sales!A8438,dirty_cafe_sales!A:S,17,FALSE)</f>
        <v>3</v>
      </c>
      <c r="H8438" s="21">
        <f>VLOOKUP(dirty_cafe_sales!A8438,dirty_cafe_sales!A:S,19,FALSE)</f>
        <v>0</v>
      </c>
    </row>
    <row r="8439" spans="1:8" x14ac:dyDescent="0.3">
      <c r="A8439" s="19" t="s">
        <v>8458</v>
      </c>
      <c r="B8439" s="19" t="str">
        <f>VLOOKUP(dirty_cafe_sales!A8439,dirty_cafe_sales!A:S,10,FALSE)</f>
        <v>Salad</v>
      </c>
      <c r="C8439" s="20">
        <f>VLOOKUP(dirty_cafe_sales!A8439,dirty_cafe_sales!A:S,16,FALSE)</f>
        <v>45001</v>
      </c>
      <c r="D8439" s="19" t="str">
        <f>VLOOKUP(dirty_cafe_sales!A8439,dirty_cafe_sales!A:S,15,FALSE)</f>
        <v>Unknown</v>
      </c>
      <c r="E8439" s="19" t="str">
        <f>VLOOKUP(dirty_cafe_sales!A8439,dirty_cafe_sales!A:S,14,FALSE)</f>
        <v>Credit Card</v>
      </c>
      <c r="F8439" s="21">
        <f>VLOOKUP(dirty_cafe_sales!A8439,dirty_cafe_sales!A:S,18,FALSE)</f>
        <v>5</v>
      </c>
      <c r="G8439" s="21">
        <f>VLOOKUP(dirty_cafe_sales!A8439,dirty_cafe_sales!A:S,17,FALSE)</f>
        <v>1</v>
      </c>
      <c r="H8439" s="21">
        <f>VLOOKUP(dirty_cafe_sales!A8439,dirty_cafe_sales!A:S,19,FALSE)</f>
        <v>5</v>
      </c>
    </row>
    <row r="8440" spans="1:8" x14ac:dyDescent="0.3">
      <c r="A8440" s="19" t="s">
        <v>8459</v>
      </c>
      <c r="B8440" s="19" t="str">
        <f>VLOOKUP(dirty_cafe_sales!A8440,dirty_cafe_sales!A:S,10,FALSE)</f>
        <v>Unknown</v>
      </c>
      <c r="C8440" s="20">
        <f>VLOOKUP(dirty_cafe_sales!A8440,dirty_cafe_sales!A:S,16,FALSE)</f>
        <v>45003</v>
      </c>
      <c r="D8440" s="19" t="str">
        <f>VLOOKUP(dirty_cafe_sales!A8440,dirty_cafe_sales!A:S,15,FALSE)</f>
        <v>Takeaway</v>
      </c>
      <c r="E8440" s="19" t="str">
        <f>VLOOKUP(dirty_cafe_sales!A8440,dirty_cafe_sales!A:S,14,FALSE)</f>
        <v>Digital Wallet</v>
      </c>
      <c r="F8440" s="21">
        <f>VLOOKUP(dirty_cafe_sales!A8440,dirty_cafe_sales!A:S,18,FALSE)</f>
        <v>1</v>
      </c>
      <c r="G8440" s="21">
        <f>VLOOKUP(dirty_cafe_sales!A8440,dirty_cafe_sales!A:S,17,FALSE)</f>
        <v>1</v>
      </c>
      <c r="H8440" s="21">
        <f>VLOOKUP(dirty_cafe_sales!A8440,dirty_cafe_sales!A:S,19,FALSE)</f>
        <v>1</v>
      </c>
    </row>
    <row r="8441" spans="1:8" x14ac:dyDescent="0.3">
      <c r="A8441" s="19" t="s">
        <v>8460</v>
      </c>
      <c r="B8441" s="19" t="str">
        <f>VLOOKUP(dirty_cafe_sales!A8441,dirty_cafe_sales!A:S,10,FALSE)</f>
        <v>Sandwich</v>
      </c>
      <c r="C8441" s="20">
        <f>VLOOKUP(dirty_cafe_sales!A8441,dirty_cafe_sales!A:S,16,FALSE)</f>
        <v>45192</v>
      </c>
      <c r="D8441" s="19" t="str">
        <f>VLOOKUP(dirty_cafe_sales!A8441,dirty_cafe_sales!A:S,15,FALSE)</f>
        <v>Takeaway</v>
      </c>
      <c r="E8441" s="19" t="str">
        <f>VLOOKUP(dirty_cafe_sales!A8441,dirty_cafe_sales!A:S,14,FALSE)</f>
        <v>Digital Wallet</v>
      </c>
      <c r="F8441" s="21">
        <f>VLOOKUP(dirty_cafe_sales!A8441,dirty_cafe_sales!A:S,18,FALSE)</f>
        <v>4</v>
      </c>
      <c r="G8441" s="21">
        <f>VLOOKUP(dirty_cafe_sales!A8441,dirty_cafe_sales!A:S,17,FALSE)</f>
        <v>1</v>
      </c>
      <c r="H8441" s="21">
        <f>VLOOKUP(dirty_cafe_sales!A8441,dirty_cafe_sales!A:S,19,FALSE)</f>
        <v>4</v>
      </c>
    </row>
    <row r="8442" spans="1:8" x14ac:dyDescent="0.3">
      <c r="A8442" s="19" t="s">
        <v>8461</v>
      </c>
      <c r="B8442" s="19" t="str">
        <f>VLOOKUP(dirty_cafe_sales!A8442,dirty_cafe_sales!A:S,10,FALSE)</f>
        <v>Cake</v>
      </c>
      <c r="C8442" s="20">
        <f>VLOOKUP(dirty_cafe_sales!A8442,dirty_cafe_sales!A:S,16,FALSE)</f>
        <v>45140</v>
      </c>
      <c r="D8442" s="19" t="str">
        <f>VLOOKUP(dirty_cafe_sales!A8442,dirty_cafe_sales!A:S,15,FALSE)</f>
        <v>Takeaway</v>
      </c>
      <c r="E8442" s="19" t="str">
        <f>VLOOKUP(dirty_cafe_sales!A8442,dirty_cafe_sales!A:S,14,FALSE)</f>
        <v>Digital Wallet</v>
      </c>
      <c r="F8442" s="21">
        <f>VLOOKUP(dirty_cafe_sales!A8442,dirty_cafe_sales!A:S,18,FALSE)</f>
        <v>3</v>
      </c>
      <c r="G8442" s="21">
        <f>VLOOKUP(dirty_cafe_sales!A8442,dirty_cafe_sales!A:S,17,FALSE)</f>
        <v>2</v>
      </c>
      <c r="H8442" s="21">
        <f>VLOOKUP(dirty_cafe_sales!A8442,dirty_cafe_sales!A:S,19,FALSE)</f>
        <v>6</v>
      </c>
    </row>
    <row r="8443" spans="1:8" x14ac:dyDescent="0.3">
      <c r="A8443" s="19" t="s">
        <v>8462</v>
      </c>
      <c r="B8443" s="19" t="str">
        <f>VLOOKUP(dirty_cafe_sales!A8443,dirty_cafe_sales!A:S,10,FALSE)</f>
        <v>Tea</v>
      </c>
      <c r="C8443" s="20">
        <f>VLOOKUP(dirty_cafe_sales!A8443,dirty_cafe_sales!A:S,16,FALSE)</f>
        <v>45171</v>
      </c>
      <c r="D8443" s="19" t="str">
        <f>VLOOKUP(dirty_cafe_sales!A8443,dirty_cafe_sales!A:S,15,FALSE)</f>
        <v>In-store</v>
      </c>
      <c r="E8443" s="19" t="str">
        <f>VLOOKUP(dirty_cafe_sales!A8443,dirty_cafe_sales!A:S,14,FALSE)</f>
        <v>Cash</v>
      </c>
      <c r="F8443" s="21">
        <f>VLOOKUP(dirty_cafe_sales!A8443,dirty_cafe_sales!A:S,18,FALSE)</f>
        <v>1.5</v>
      </c>
      <c r="G8443" s="21">
        <f>VLOOKUP(dirty_cafe_sales!A8443,dirty_cafe_sales!A:S,17,FALSE)</f>
        <v>2</v>
      </c>
      <c r="H8443" s="21">
        <f>VLOOKUP(dirty_cafe_sales!A8443,dirty_cafe_sales!A:S,19,FALSE)</f>
        <v>3</v>
      </c>
    </row>
    <row r="8444" spans="1:8" x14ac:dyDescent="0.3">
      <c r="A8444" s="19" t="s">
        <v>8463</v>
      </c>
      <c r="B8444" s="19" t="str">
        <f>VLOOKUP(dirty_cafe_sales!A8444,dirty_cafe_sales!A:S,10,FALSE)</f>
        <v>Tea</v>
      </c>
      <c r="C8444" s="20">
        <f>VLOOKUP(dirty_cafe_sales!A8444,dirty_cafe_sales!A:S,16,FALSE)</f>
        <v>45156</v>
      </c>
      <c r="D8444" s="19" t="str">
        <f>VLOOKUP(dirty_cafe_sales!A8444,dirty_cafe_sales!A:S,15,FALSE)</f>
        <v>In-store</v>
      </c>
      <c r="E8444" s="19" t="str">
        <f>VLOOKUP(dirty_cafe_sales!A8444,dirty_cafe_sales!A:S,14,FALSE)</f>
        <v>Credit Card</v>
      </c>
      <c r="F8444" s="21">
        <f>VLOOKUP(dirty_cafe_sales!A8444,dirty_cafe_sales!A:S,18,FALSE)</f>
        <v>1.5</v>
      </c>
      <c r="G8444" s="21">
        <f>VLOOKUP(dirty_cafe_sales!A8444,dirty_cafe_sales!A:S,17,FALSE)</f>
        <v>1</v>
      </c>
      <c r="H8444" s="21">
        <f>VLOOKUP(dirty_cafe_sales!A8444,dirty_cafe_sales!A:S,19,FALSE)</f>
        <v>1.5</v>
      </c>
    </row>
    <row r="8445" spans="1:8" x14ac:dyDescent="0.3">
      <c r="A8445" s="19" t="s">
        <v>8464</v>
      </c>
      <c r="B8445" s="19" t="str">
        <f>VLOOKUP(dirty_cafe_sales!A8445,dirty_cafe_sales!A:S,10,FALSE)</f>
        <v>Sandwich</v>
      </c>
      <c r="C8445" s="20">
        <f>VLOOKUP(dirty_cafe_sales!A8445,dirty_cafe_sales!A:S,16,FALSE)</f>
        <v>45071</v>
      </c>
      <c r="D8445" s="19" t="str">
        <f>VLOOKUP(dirty_cafe_sales!A8445,dirty_cafe_sales!A:S,15,FALSE)</f>
        <v>In-store</v>
      </c>
      <c r="E8445" s="19" t="str">
        <f>VLOOKUP(dirty_cafe_sales!A8445,dirty_cafe_sales!A:S,14,FALSE)</f>
        <v>Cash</v>
      </c>
      <c r="F8445" s="21">
        <f>VLOOKUP(dirty_cafe_sales!A8445,dirty_cafe_sales!A:S,18,FALSE)</f>
        <v>4</v>
      </c>
      <c r="G8445" s="21" t="str">
        <f>VLOOKUP(dirty_cafe_sales!A8445,dirty_cafe_sales!A:S,17,FALSE)</f>
        <v>0</v>
      </c>
      <c r="H8445" s="21">
        <f>VLOOKUP(dirty_cafe_sales!A8445,dirty_cafe_sales!A:S,19,FALSE)</f>
        <v>0</v>
      </c>
    </row>
    <row r="8446" spans="1:8" x14ac:dyDescent="0.3">
      <c r="A8446" s="19" t="s">
        <v>8465</v>
      </c>
      <c r="B8446" s="19" t="str">
        <f>VLOOKUP(dirty_cafe_sales!A8446,dirty_cafe_sales!A:S,10,FALSE)</f>
        <v>Salad</v>
      </c>
      <c r="C8446" s="20">
        <f>VLOOKUP(dirty_cafe_sales!A8446,dirty_cafe_sales!A:S,16,FALSE)</f>
        <v>45055</v>
      </c>
      <c r="D8446" s="19" t="str">
        <f>VLOOKUP(dirty_cafe_sales!A8446,dirty_cafe_sales!A:S,15,FALSE)</f>
        <v>Unknown</v>
      </c>
      <c r="E8446" s="19" t="str">
        <f>VLOOKUP(dirty_cafe_sales!A8446,dirty_cafe_sales!A:S,14,FALSE)</f>
        <v>Digital Wallet</v>
      </c>
      <c r="F8446" s="21">
        <f>VLOOKUP(dirty_cafe_sales!A8446,dirty_cafe_sales!A:S,18,FALSE)</f>
        <v>5</v>
      </c>
      <c r="G8446" s="21">
        <f>VLOOKUP(dirty_cafe_sales!A8446,dirty_cafe_sales!A:S,17,FALSE)</f>
        <v>3</v>
      </c>
      <c r="H8446" s="21">
        <f>VLOOKUP(dirty_cafe_sales!A8446,dirty_cafe_sales!A:S,19,FALSE)</f>
        <v>15</v>
      </c>
    </row>
    <row r="8447" spans="1:8" x14ac:dyDescent="0.3">
      <c r="A8447" s="19" t="s">
        <v>8466</v>
      </c>
      <c r="B8447" s="19" t="str">
        <f>VLOOKUP(dirty_cafe_sales!A8447,dirty_cafe_sales!A:S,10,FALSE)</f>
        <v>Sandwich</v>
      </c>
      <c r="C8447" s="20">
        <f>VLOOKUP(dirty_cafe_sales!A8447,dirty_cafe_sales!A:S,16,FALSE)</f>
        <v>45008</v>
      </c>
      <c r="D8447" s="19" t="str">
        <f>VLOOKUP(dirty_cafe_sales!A8447,dirty_cafe_sales!A:S,15,FALSE)</f>
        <v>Takeaway</v>
      </c>
      <c r="E8447" s="19" t="str">
        <f>VLOOKUP(dirty_cafe_sales!A8447,dirty_cafe_sales!A:S,14,FALSE)</f>
        <v>Digital Wallet</v>
      </c>
      <c r="F8447" s="21">
        <f>VLOOKUP(dirty_cafe_sales!A8447,dirty_cafe_sales!A:S,18,FALSE)</f>
        <v>4</v>
      </c>
      <c r="G8447" s="21">
        <f>VLOOKUP(dirty_cafe_sales!A8447,dirty_cafe_sales!A:S,17,FALSE)</f>
        <v>5</v>
      </c>
      <c r="H8447" s="21">
        <f>VLOOKUP(dirty_cafe_sales!A8447,dirty_cafe_sales!A:S,19,FALSE)</f>
        <v>20</v>
      </c>
    </row>
    <row r="8448" spans="1:8" x14ac:dyDescent="0.3">
      <c r="A8448" s="19" t="s">
        <v>8467</v>
      </c>
      <c r="B8448" s="19" t="str">
        <f>VLOOKUP(dirty_cafe_sales!A8448,dirty_cafe_sales!A:S,10,FALSE)</f>
        <v>Coffee</v>
      </c>
      <c r="C8448" s="20">
        <f>VLOOKUP(dirty_cafe_sales!A8448,dirty_cafe_sales!A:S,16,FALSE)</f>
        <v>44988</v>
      </c>
      <c r="D8448" s="19" t="str">
        <f>VLOOKUP(dirty_cafe_sales!A8448,dirty_cafe_sales!A:S,15,FALSE)</f>
        <v>Takeaway</v>
      </c>
      <c r="E8448" s="19" t="str">
        <f>VLOOKUP(dirty_cafe_sales!A8448,dirty_cafe_sales!A:S,14,FALSE)</f>
        <v>Unknown</v>
      </c>
      <c r="F8448" s="21">
        <f>VLOOKUP(dirty_cafe_sales!A8448,dirty_cafe_sales!A:S,18,FALSE)</f>
        <v>2</v>
      </c>
      <c r="G8448" s="21">
        <f>VLOOKUP(dirty_cafe_sales!A8448,dirty_cafe_sales!A:S,17,FALSE)</f>
        <v>1</v>
      </c>
      <c r="H8448" s="21">
        <f>VLOOKUP(dirty_cafe_sales!A8448,dirty_cafe_sales!A:S,19,FALSE)</f>
        <v>2</v>
      </c>
    </row>
    <row r="8449" spans="1:8" x14ac:dyDescent="0.3">
      <c r="A8449" s="19" t="s">
        <v>8468</v>
      </c>
      <c r="B8449" s="19" t="str">
        <f>VLOOKUP(dirty_cafe_sales!A8449,dirty_cafe_sales!A:S,10,FALSE)</f>
        <v>Tea</v>
      </c>
      <c r="C8449" s="20">
        <f>VLOOKUP(dirty_cafe_sales!A8449,dirty_cafe_sales!A:S,16,FALSE)</f>
        <v>44934</v>
      </c>
      <c r="D8449" s="19" t="str">
        <f>VLOOKUP(dirty_cafe_sales!A8449,dirty_cafe_sales!A:S,15,FALSE)</f>
        <v>Takeaway</v>
      </c>
      <c r="E8449" s="19" t="str">
        <f>VLOOKUP(dirty_cafe_sales!A8449,dirty_cafe_sales!A:S,14,FALSE)</f>
        <v>Digital Wallet</v>
      </c>
      <c r="F8449" s="21">
        <f>VLOOKUP(dirty_cafe_sales!A8449,dirty_cafe_sales!A:S,18,FALSE)</f>
        <v>1.5</v>
      </c>
      <c r="G8449" s="21">
        <f>VLOOKUP(dirty_cafe_sales!A8449,dirty_cafe_sales!A:S,17,FALSE)</f>
        <v>0</v>
      </c>
      <c r="H8449" s="21">
        <f>VLOOKUP(dirty_cafe_sales!A8449,dirty_cafe_sales!A:S,19,FALSE)</f>
        <v>0</v>
      </c>
    </row>
    <row r="8450" spans="1:8" x14ac:dyDescent="0.3">
      <c r="A8450" s="19" t="s">
        <v>8469</v>
      </c>
      <c r="B8450" s="19" t="str">
        <f>VLOOKUP(dirty_cafe_sales!A8450,dirty_cafe_sales!A:S,10,FALSE)</f>
        <v>Juice</v>
      </c>
      <c r="C8450" s="20">
        <f>VLOOKUP(dirty_cafe_sales!A8450,dirty_cafe_sales!A:S,16,FALSE)</f>
        <v>45080</v>
      </c>
      <c r="D8450" s="19" t="str">
        <f>VLOOKUP(dirty_cafe_sales!A8450,dirty_cafe_sales!A:S,15,FALSE)</f>
        <v>Takeaway</v>
      </c>
      <c r="E8450" s="19" t="str">
        <f>VLOOKUP(dirty_cafe_sales!A8450,dirty_cafe_sales!A:S,14,FALSE)</f>
        <v>Unknown</v>
      </c>
      <c r="F8450" s="21">
        <f>VLOOKUP(dirty_cafe_sales!A8450,dirty_cafe_sales!A:S,18,FALSE)</f>
        <v>3</v>
      </c>
      <c r="G8450" s="21">
        <f>VLOOKUP(dirty_cafe_sales!A8450,dirty_cafe_sales!A:S,17,FALSE)</f>
        <v>4</v>
      </c>
      <c r="H8450" s="21">
        <f>VLOOKUP(dirty_cafe_sales!A8450,dirty_cafe_sales!A:S,19,FALSE)</f>
        <v>12</v>
      </c>
    </row>
    <row r="8451" spans="1:8" x14ac:dyDescent="0.3">
      <c r="A8451" s="19" t="s">
        <v>8470</v>
      </c>
      <c r="B8451" s="19" t="str">
        <f>VLOOKUP(dirty_cafe_sales!A8451,dirty_cafe_sales!A:S,10,FALSE)</f>
        <v>Unknown</v>
      </c>
      <c r="C8451" s="20">
        <f>VLOOKUP(dirty_cafe_sales!A8451,dirty_cafe_sales!A:S,16,FALSE)</f>
        <v>45270</v>
      </c>
      <c r="D8451" s="19" t="str">
        <f>VLOOKUP(dirty_cafe_sales!A8451,dirty_cafe_sales!A:S,15,FALSE)</f>
        <v>In-store</v>
      </c>
      <c r="E8451" s="19" t="str">
        <f>VLOOKUP(dirty_cafe_sales!A8451,dirty_cafe_sales!A:S,14,FALSE)</f>
        <v>Digital Wallet</v>
      </c>
      <c r="F8451" s="21">
        <f>VLOOKUP(dirty_cafe_sales!A8451,dirty_cafe_sales!A:S,18,FALSE)</f>
        <v>1</v>
      </c>
      <c r="G8451" s="21">
        <f>VLOOKUP(dirty_cafe_sales!A8451,dirty_cafe_sales!A:S,17,FALSE)</f>
        <v>1</v>
      </c>
      <c r="H8451" s="21">
        <f>VLOOKUP(dirty_cafe_sales!A8451,dirty_cafe_sales!A:S,19,FALSE)</f>
        <v>1</v>
      </c>
    </row>
    <row r="8452" spans="1:8" x14ac:dyDescent="0.3">
      <c r="A8452" s="19" t="s">
        <v>8471</v>
      </c>
      <c r="B8452" s="19" t="str">
        <f>VLOOKUP(dirty_cafe_sales!A8452,dirty_cafe_sales!A:S,10,FALSE)</f>
        <v>Salad</v>
      </c>
      <c r="C8452" s="20">
        <f>VLOOKUP(dirty_cafe_sales!A8452,dirty_cafe_sales!A:S,16,FALSE)</f>
        <v>45031</v>
      </c>
      <c r="D8452" s="19" t="str">
        <f>VLOOKUP(dirty_cafe_sales!A8452,dirty_cafe_sales!A:S,15,FALSE)</f>
        <v>Unknown</v>
      </c>
      <c r="E8452" s="19" t="str">
        <f>VLOOKUP(dirty_cafe_sales!A8452,dirty_cafe_sales!A:S,14,FALSE)</f>
        <v>Cash</v>
      </c>
      <c r="F8452" s="21">
        <f>VLOOKUP(dirty_cafe_sales!A8452,dirty_cafe_sales!A:S,18,FALSE)</f>
        <v>5</v>
      </c>
      <c r="G8452" s="21">
        <f>VLOOKUP(dirty_cafe_sales!A8452,dirty_cafe_sales!A:S,17,FALSE)</f>
        <v>1</v>
      </c>
      <c r="H8452" s="21">
        <f>VLOOKUP(dirty_cafe_sales!A8452,dirty_cafe_sales!A:S,19,FALSE)</f>
        <v>5</v>
      </c>
    </row>
    <row r="8453" spans="1:8" x14ac:dyDescent="0.3">
      <c r="A8453" s="19" t="s">
        <v>8472</v>
      </c>
      <c r="B8453" s="19" t="str">
        <f>VLOOKUP(dirty_cafe_sales!A8453,dirty_cafe_sales!A:S,10,FALSE)</f>
        <v>Coffee</v>
      </c>
      <c r="C8453" s="20">
        <f>VLOOKUP(dirty_cafe_sales!A8453,dirty_cafe_sales!A:S,16,FALSE)</f>
        <v>44978</v>
      </c>
      <c r="D8453" s="19" t="str">
        <f>VLOOKUP(dirty_cafe_sales!A8453,dirty_cafe_sales!A:S,15,FALSE)</f>
        <v>In-store</v>
      </c>
      <c r="E8453" s="19" t="str">
        <f>VLOOKUP(dirty_cafe_sales!A8453,dirty_cafe_sales!A:S,14,FALSE)</f>
        <v>Credit Card</v>
      </c>
      <c r="F8453" s="21">
        <f>VLOOKUP(dirty_cafe_sales!A8453,dirty_cafe_sales!A:S,18,FALSE)</f>
        <v>2</v>
      </c>
      <c r="G8453" s="21">
        <f>VLOOKUP(dirty_cafe_sales!A8453,dirty_cafe_sales!A:S,17,FALSE)</f>
        <v>4</v>
      </c>
      <c r="H8453" s="21">
        <f>VLOOKUP(dirty_cafe_sales!A8453,dirty_cafe_sales!A:S,19,FALSE)</f>
        <v>8</v>
      </c>
    </row>
    <row r="8454" spans="1:8" x14ac:dyDescent="0.3">
      <c r="A8454" s="19" t="s">
        <v>8473</v>
      </c>
      <c r="B8454" s="19" t="str">
        <f>VLOOKUP(dirty_cafe_sales!A8454,dirty_cafe_sales!A:S,10,FALSE)</f>
        <v>Tea</v>
      </c>
      <c r="C8454" s="20" t="str">
        <f>VLOOKUP(dirty_cafe_sales!A8454,dirty_cafe_sales!A:S,16,FALSE)</f>
        <v>Unknown</v>
      </c>
      <c r="D8454" s="19" t="str">
        <f>VLOOKUP(dirty_cafe_sales!A8454,dirty_cafe_sales!A:S,15,FALSE)</f>
        <v>In-store</v>
      </c>
      <c r="E8454" s="19" t="str">
        <f>VLOOKUP(dirty_cafe_sales!A8454,dirty_cafe_sales!A:S,14,FALSE)</f>
        <v>Credit Card</v>
      </c>
      <c r="F8454" s="21">
        <f>VLOOKUP(dirty_cafe_sales!A8454,dirty_cafe_sales!A:S,18,FALSE)</f>
        <v>1.5</v>
      </c>
      <c r="G8454" s="21">
        <f>VLOOKUP(dirty_cafe_sales!A8454,dirty_cafe_sales!A:S,17,FALSE)</f>
        <v>5</v>
      </c>
      <c r="H8454" s="21">
        <f>VLOOKUP(dirty_cafe_sales!A8454,dirty_cafe_sales!A:S,19,FALSE)</f>
        <v>7.5</v>
      </c>
    </row>
    <row r="8455" spans="1:8" x14ac:dyDescent="0.3">
      <c r="A8455" s="19" t="s">
        <v>8474</v>
      </c>
      <c r="B8455" s="19" t="str">
        <f>VLOOKUP(dirty_cafe_sales!A8455,dirty_cafe_sales!A:S,10,FALSE)</f>
        <v>Cookie</v>
      </c>
      <c r="C8455" s="20">
        <f>VLOOKUP(dirty_cafe_sales!A8455,dirty_cafe_sales!A:S,16,FALSE)</f>
        <v>45201</v>
      </c>
      <c r="D8455" s="19" t="str">
        <f>VLOOKUP(dirty_cafe_sales!A8455,dirty_cafe_sales!A:S,15,FALSE)</f>
        <v>Takeaway</v>
      </c>
      <c r="E8455" s="19" t="str">
        <f>VLOOKUP(dirty_cafe_sales!A8455,dirty_cafe_sales!A:S,14,FALSE)</f>
        <v>Cash</v>
      </c>
      <c r="F8455" s="21">
        <f>VLOOKUP(dirty_cafe_sales!A8455,dirty_cafe_sales!A:S,18,FALSE)</f>
        <v>1</v>
      </c>
      <c r="G8455" s="21">
        <f>VLOOKUP(dirty_cafe_sales!A8455,dirty_cafe_sales!A:S,17,FALSE)</f>
        <v>3</v>
      </c>
      <c r="H8455" s="21">
        <f>VLOOKUP(dirty_cafe_sales!A8455,dirty_cafe_sales!A:S,19,FALSE)</f>
        <v>3</v>
      </c>
    </row>
    <row r="8456" spans="1:8" x14ac:dyDescent="0.3">
      <c r="A8456" s="19" t="s">
        <v>8475</v>
      </c>
      <c r="B8456" s="19" t="str">
        <f>VLOOKUP(dirty_cafe_sales!A8456,dirty_cafe_sales!A:S,10,FALSE)</f>
        <v>Coffee</v>
      </c>
      <c r="C8456" s="20">
        <f>VLOOKUP(dirty_cafe_sales!A8456,dirty_cafe_sales!A:S,16,FALSE)</f>
        <v>45153</v>
      </c>
      <c r="D8456" s="19" t="str">
        <f>VLOOKUP(dirty_cafe_sales!A8456,dirty_cafe_sales!A:S,15,FALSE)</f>
        <v>Unknown</v>
      </c>
      <c r="E8456" s="19" t="str">
        <f>VLOOKUP(dirty_cafe_sales!A8456,dirty_cafe_sales!A:S,14,FALSE)</f>
        <v>Unknown</v>
      </c>
      <c r="F8456" s="21">
        <f>VLOOKUP(dirty_cafe_sales!A8456,dirty_cafe_sales!A:S,18,FALSE)</f>
        <v>2</v>
      </c>
      <c r="G8456" s="21">
        <f>VLOOKUP(dirty_cafe_sales!A8456,dirty_cafe_sales!A:S,17,FALSE)</f>
        <v>3</v>
      </c>
      <c r="H8456" s="21">
        <f>VLOOKUP(dirty_cafe_sales!A8456,dirty_cafe_sales!A:S,19,FALSE)</f>
        <v>6</v>
      </c>
    </row>
    <row r="8457" spans="1:8" x14ac:dyDescent="0.3">
      <c r="A8457" s="19" t="s">
        <v>8476</v>
      </c>
      <c r="B8457" s="19" t="str">
        <f>VLOOKUP(dirty_cafe_sales!A8457,dirty_cafe_sales!A:S,10,FALSE)</f>
        <v>Sandwich</v>
      </c>
      <c r="C8457" s="20">
        <f>VLOOKUP(dirty_cafe_sales!A8457,dirty_cafe_sales!A:S,16,FALSE)</f>
        <v>45049</v>
      </c>
      <c r="D8457" s="19" t="str">
        <f>VLOOKUP(dirty_cafe_sales!A8457,dirty_cafe_sales!A:S,15,FALSE)</f>
        <v>Takeaway</v>
      </c>
      <c r="E8457" s="19" t="str">
        <f>VLOOKUP(dirty_cafe_sales!A8457,dirty_cafe_sales!A:S,14,FALSE)</f>
        <v>Cash</v>
      </c>
      <c r="F8457" s="21">
        <f>VLOOKUP(dirty_cafe_sales!A8457,dirty_cafe_sales!A:S,18,FALSE)</f>
        <v>4</v>
      </c>
      <c r="G8457" s="21">
        <f>VLOOKUP(dirty_cafe_sales!A8457,dirty_cafe_sales!A:S,17,FALSE)</f>
        <v>1</v>
      </c>
      <c r="H8457" s="21">
        <f>VLOOKUP(dirty_cafe_sales!A8457,dirty_cafe_sales!A:S,19,FALSE)</f>
        <v>4</v>
      </c>
    </row>
    <row r="8458" spans="1:8" x14ac:dyDescent="0.3">
      <c r="A8458" s="19" t="s">
        <v>8477</v>
      </c>
      <c r="B8458" s="19" t="str">
        <f>VLOOKUP(dirty_cafe_sales!A8458,dirty_cafe_sales!A:S,10,FALSE)</f>
        <v>Cookie</v>
      </c>
      <c r="C8458" s="20">
        <f>VLOOKUP(dirty_cafe_sales!A8458,dirty_cafe_sales!A:S,16,FALSE)</f>
        <v>45178</v>
      </c>
      <c r="D8458" s="19" t="str">
        <f>VLOOKUP(dirty_cafe_sales!A8458,dirty_cafe_sales!A:S,15,FALSE)</f>
        <v>Unknown</v>
      </c>
      <c r="E8458" s="19" t="str">
        <f>VLOOKUP(dirty_cafe_sales!A8458,dirty_cafe_sales!A:S,14,FALSE)</f>
        <v>Credit Card</v>
      </c>
      <c r="F8458" s="21">
        <f>VLOOKUP(dirty_cafe_sales!A8458,dirty_cafe_sales!A:S,18,FALSE)</f>
        <v>1</v>
      </c>
      <c r="G8458" s="21">
        <f>VLOOKUP(dirty_cafe_sales!A8458,dirty_cafe_sales!A:S,17,FALSE)</f>
        <v>4</v>
      </c>
      <c r="H8458" s="21">
        <f>VLOOKUP(dirty_cafe_sales!A8458,dirty_cafe_sales!A:S,19,FALSE)</f>
        <v>4</v>
      </c>
    </row>
    <row r="8459" spans="1:8" x14ac:dyDescent="0.3">
      <c r="A8459" s="19" t="s">
        <v>8478</v>
      </c>
      <c r="B8459" s="19" t="str">
        <f>VLOOKUP(dirty_cafe_sales!A8459,dirty_cafe_sales!A:S,10,FALSE)</f>
        <v>Salad</v>
      </c>
      <c r="C8459" s="20">
        <f>VLOOKUP(dirty_cafe_sales!A8459,dirty_cafe_sales!A:S,16,FALSE)</f>
        <v>45002</v>
      </c>
      <c r="D8459" s="19" t="str">
        <f>VLOOKUP(dirty_cafe_sales!A8459,dirty_cafe_sales!A:S,15,FALSE)</f>
        <v>In-store</v>
      </c>
      <c r="E8459" s="19" t="str">
        <f>VLOOKUP(dirty_cafe_sales!A8459,dirty_cafe_sales!A:S,14,FALSE)</f>
        <v>Unknown</v>
      </c>
      <c r="F8459" s="21">
        <f>VLOOKUP(dirty_cafe_sales!A8459,dirty_cafe_sales!A:S,18,FALSE)</f>
        <v>5</v>
      </c>
      <c r="G8459" s="21">
        <f>VLOOKUP(dirty_cafe_sales!A8459,dirty_cafe_sales!A:S,17,FALSE)</f>
        <v>5</v>
      </c>
      <c r="H8459" s="21">
        <f>VLOOKUP(dirty_cafe_sales!A8459,dirty_cafe_sales!A:S,19,FALSE)</f>
        <v>25</v>
      </c>
    </row>
    <row r="8460" spans="1:8" x14ac:dyDescent="0.3">
      <c r="A8460" s="19" t="s">
        <v>8479</v>
      </c>
      <c r="B8460" s="19" t="str">
        <f>VLOOKUP(dirty_cafe_sales!A8460,dirty_cafe_sales!A:S,10,FALSE)</f>
        <v>Unknown</v>
      </c>
      <c r="C8460" s="20">
        <f>VLOOKUP(dirty_cafe_sales!A8460,dirty_cafe_sales!A:S,16,FALSE)</f>
        <v>45040</v>
      </c>
      <c r="D8460" s="19" t="str">
        <f>VLOOKUP(dirty_cafe_sales!A8460,dirty_cafe_sales!A:S,15,FALSE)</f>
        <v>In-store</v>
      </c>
      <c r="E8460" s="19" t="str">
        <f>VLOOKUP(dirty_cafe_sales!A8460,dirty_cafe_sales!A:S,14,FALSE)</f>
        <v>Unknown</v>
      </c>
      <c r="F8460" s="21">
        <f>VLOOKUP(dirty_cafe_sales!A8460,dirty_cafe_sales!A:S,18,FALSE)</f>
        <v>0</v>
      </c>
      <c r="G8460" s="21">
        <f>VLOOKUP(dirty_cafe_sales!A8460,dirty_cafe_sales!A:S,17,FALSE)</f>
        <v>5</v>
      </c>
      <c r="H8460" s="21">
        <f>VLOOKUP(dirty_cafe_sales!A8460,dirty_cafe_sales!A:S,19,FALSE)</f>
        <v>0</v>
      </c>
    </row>
    <row r="8461" spans="1:8" x14ac:dyDescent="0.3">
      <c r="A8461" s="19" t="s">
        <v>8480</v>
      </c>
      <c r="B8461" s="19" t="str">
        <f>VLOOKUP(dirty_cafe_sales!A8461,dirty_cafe_sales!A:S,10,FALSE)</f>
        <v>Salad</v>
      </c>
      <c r="C8461" s="20">
        <f>VLOOKUP(dirty_cafe_sales!A8461,dirty_cafe_sales!A:S,16,FALSE)</f>
        <v>45012</v>
      </c>
      <c r="D8461" s="19" t="str">
        <f>VLOOKUP(dirty_cafe_sales!A8461,dirty_cafe_sales!A:S,15,FALSE)</f>
        <v>Unknown</v>
      </c>
      <c r="E8461" s="19" t="str">
        <f>VLOOKUP(dirty_cafe_sales!A8461,dirty_cafe_sales!A:S,14,FALSE)</f>
        <v>Digital Wallet</v>
      </c>
      <c r="F8461" s="21">
        <f>VLOOKUP(dirty_cafe_sales!A8461,dirty_cafe_sales!A:S,18,FALSE)</f>
        <v>5</v>
      </c>
      <c r="G8461" s="21">
        <f>VLOOKUP(dirty_cafe_sales!A8461,dirty_cafe_sales!A:S,17,FALSE)</f>
        <v>1</v>
      </c>
      <c r="H8461" s="21">
        <f>VLOOKUP(dirty_cafe_sales!A8461,dirty_cafe_sales!A:S,19,FALSE)</f>
        <v>5</v>
      </c>
    </row>
    <row r="8462" spans="1:8" x14ac:dyDescent="0.3">
      <c r="A8462" s="19" t="s">
        <v>8481</v>
      </c>
      <c r="B8462" s="19" t="str">
        <f>VLOOKUP(dirty_cafe_sales!A8462,dirty_cafe_sales!A:S,10,FALSE)</f>
        <v>Tea</v>
      </c>
      <c r="C8462" s="20">
        <f>VLOOKUP(dirty_cafe_sales!A8462,dirty_cafe_sales!A:S,16,FALSE)</f>
        <v>45056</v>
      </c>
      <c r="D8462" s="19" t="str">
        <f>VLOOKUP(dirty_cafe_sales!A8462,dirty_cafe_sales!A:S,15,FALSE)</f>
        <v>Unknown</v>
      </c>
      <c r="E8462" s="19" t="str">
        <f>VLOOKUP(dirty_cafe_sales!A8462,dirty_cafe_sales!A:S,14,FALSE)</f>
        <v>Unknown</v>
      </c>
      <c r="F8462" s="21">
        <f>VLOOKUP(dirty_cafe_sales!A8462,dirty_cafe_sales!A:S,18,FALSE)</f>
        <v>1.5</v>
      </c>
      <c r="G8462" s="21">
        <f>VLOOKUP(dirty_cafe_sales!A8462,dirty_cafe_sales!A:S,17,FALSE)</f>
        <v>1</v>
      </c>
      <c r="H8462" s="21">
        <f>VLOOKUP(dirty_cafe_sales!A8462,dirty_cafe_sales!A:S,19,FALSE)</f>
        <v>1.5</v>
      </c>
    </row>
    <row r="8463" spans="1:8" x14ac:dyDescent="0.3">
      <c r="A8463" s="19" t="s">
        <v>8482</v>
      </c>
      <c r="B8463" s="19" t="str">
        <f>VLOOKUP(dirty_cafe_sales!A8463,dirty_cafe_sales!A:S,10,FALSE)</f>
        <v>Salad</v>
      </c>
      <c r="C8463" s="20">
        <f>VLOOKUP(dirty_cafe_sales!A8463,dirty_cafe_sales!A:S,16,FALSE)</f>
        <v>45073</v>
      </c>
      <c r="D8463" s="19" t="str">
        <f>VLOOKUP(dirty_cafe_sales!A8463,dirty_cafe_sales!A:S,15,FALSE)</f>
        <v>Takeaway</v>
      </c>
      <c r="E8463" s="19" t="str">
        <f>VLOOKUP(dirty_cafe_sales!A8463,dirty_cafe_sales!A:S,14,FALSE)</f>
        <v>Credit Card</v>
      </c>
      <c r="F8463" s="21">
        <f>VLOOKUP(dirty_cafe_sales!A8463,dirty_cafe_sales!A:S,18,FALSE)</f>
        <v>5</v>
      </c>
      <c r="G8463" s="21">
        <f>VLOOKUP(dirty_cafe_sales!A8463,dirty_cafe_sales!A:S,17,FALSE)</f>
        <v>4</v>
      </c>
      <c r="H8463" s="21">
        <f>VLOOKUP(dirty_cafe_sales!A8463,dirty_cafe_sales!A:S,19,FALSE)</f>
        <v>20</v>
      </c>
    </row>
    <row r="8464" spans="1:8" x14ac:dyDescent="0.3">
      <c r="A8464" s="19" t="s">
        <v>8483</v>
      </c>
      <c r="B8464" s="19" t="str">
        <f>VLOOKUP(dirty_cafe_sales!A8464,dirty_cafe_sales!A:S,10,FALSE)</f>
        <v>Coffee</v>
      </c>
      <c r="C8464" s="20">
        <f>VLOOKUP(dirty_cafe_sales!A8464,dirty_cafe_sales!A:S,16,FALSE)</f>
        <v>45200</v>
      </c>
      <c r="D8464" s="19" t="str">
        <f>VLOOKUP(dirty_cafe_sales!A8464,dirty_cafe_sales!A:S,15,FALSE)</f>
        <v>Unknown</v>
      </c>
      <c r="E8464" s="19" t="str">
        <f>VLOOKUP(dirty_cafe_sales!A8464,dirty_cafe_sales!A:S,14,FALSE)</f>
        <v>Credit Card</v>
      </c>
      <c r="F8464" s="21">
        <f>VLOOKUP(dirty_cafe_sales!A8464,dirty_cafe_sales!A:S,18,FALSE)</f>
        <v>2</v>
      </c>
      <c r="G8464" s="21">
        <f>VLOOKUP(dirty_cafe_sales!A8464,dirty_cafe_sales!A:S,17,FALSE)</f>
        <v>2</v>
      </c>
      <c r="H8464" s="21">
        <f>VLOOKUP(dirty_cafe_sales!A8464,dirty_cafe_sales!A:S,19,FALSE)</f>
        <v>4</v>
      </c>
    </row>
    <row r="8465" spans="1:8" x14ac:dyDescent="0.3">
      <c r="A8465" s="19" t="s">
        <v>8484</v>
      </c>
      <c r="B8465" s="19" t="str">
        <f>VLOOKUP(dirty_cafe_sales!A8465,dirty_cafe_sales!A:S,10,FALSE)</f>
        <v>Unknown</v>
      </c>
      <c r="C8465" s="20">
        <f>VLOOKUP(dirty_cafe_sales!A8465,dirty_cafe_sales!A:S,16,FALSE)</f>
        <v>45003</v>
      </c>
      <c r="D8465" s="19" t="str">
        <f>VLOOKUP(dirty_cafe_sales!A8465,dirty_cafe_sales!A:S,15,FALSE)</f>
        <v>Takeaway</v>
      </c>
      <c r="E8465" s="19" t="str">
        <f>VLOOKUP(dirty_cafe_sales!A8465,dirty_cafe_sales!A:S,14,FALSE)</f>
        <v>Cash</v>
      </c>
      <c r="F8465" s="21">
        <f>VLOOKUP(dirty_cafe_sales!A8465,dirty_cafe_sales!A:S,18,FALSE)</f>
        <v>0</v>
      </c>
      <c r="G8465" s="21">
        <f>VLOOKUP(dirty_cafe_sales!A8465,dirty_cafe_sales!A:S,17,FALSE)</f>
        <v>5</v>
      </c>
      <c r="H8465" s="21">
        <f>VLOOKUP(dirty_cafe_sales!A8465,dirty_cafe_sales!A:S,19,FALSE)</f>
        <v>0</v>
      </c>
    </row>
    <row r="8466" spans="1:8" x14ac:dyDescent="0.3">
      <c r="A8466" s="19" t="s">
        <v>8485</v>
      </c>
      <c r="B8466" s="19" t="str">
        <f>VLOOKUP(dirty_cafe_sales!A8466,dirty_cafe_sales!A:S,10,FALSE)</f>
        <v>Juice</v>
      </c>
      <c r="C8466" s="20" t="str">
        <f>VLOOKUP(dirty_cafe_sales!A8466,dirty_cafe_sales!A:S,16,FALSE)</f>
        <v>Unknown</v>
      </c>
      <c r="D8466" s="19" t="str">
        <f>VLOOKUP(dirty_cafe_sales!A8466,dirty_cafe_sales!A:S,15,FALSE)</f>
        <v>Takeaway</v>
      </c>
      <c r="E8466" s="19" t="str">
        <f>VLOOKUP(dirty_cafe_sales!A8466,dirty_cafe_sales!A:S,14,FALSE)</f>
        <v>Unknown</v>
      </c>
      <c r="F8466" s="21">
        <f>VLOOKUP(dirty_cafe_sales!A8466,dirty_cafe_sales!A:S,18,FALSE)</f>
        <v>3</v>
      </c>
      <c r="G8466" s="21">
        <f>VLOOKUP(dirty_cafe_sales!A8466,dirty_cafe_sales!A:S,17,FALSE)</f>
        <v>0</v>
      </c>
      <c r="H8466" s="21">
        <f>VLOOKUP(dirty_cafe_sales!A8466,dirty_cafe_sales!A:S,19,FALSE)</f>
        <v>0</v>
      </c>
    </row>
    <row r="8467" spans="1:8" x14ac:dyDescent="0.3">
      <c r="A8467" s="19" t="s">
        <v>8486</v>
      </c>
      <c r="B8467" s="19" t="str">
        <f>VLOOKUP(dirty_cafe_sales!A8467,dirty_cafe_sales!A:S,10,FALSE)</f>
        <v>Coffee</v>
      </c>
      <c r="C8467" s="20">
        <f>VLOOKUP(dirty_cafe_sales!A8467,dirty_cafe_sales!A:S,16,FALSE)</f>
        <v>45080</v>
      </c>
      <c r="D8467" s="19" t="str">
        <f>VLOOKUP(dirty_cafe_sales!A8467,dirty_cafe_sales!A:S,15,FALSE)</f>
        <v>Unknown</v>
      </c>
      <c r="E8467" s="19" t="str">
        <f>VLOOKUP(dirty_cafe_sales!A8467,dirty_cafe_sales!A:S,14,FALSE)</f>
        <v>Unknown</v>
      </c>
      <c r="F8467" s="21">
        <f>VLOOKUP(dirty_cafe_sales!A8467,dirty_cafe_sales!A:S,18,FALSE)</f>
        <v>2</v>
      </c>
      <c r="G8467" s="21">
        <f>VLOOKUP(dirty_cafe_sales!A8467,dirty_cafe_sales!A:S,17,FALSE)</f>
        <v>0</v>
      </c>
      <c r="H8467" s="21">
        <f>VLOOKUP(dirty_cafe_sales!A8467,dirty_cafe_sales!A:S,19,FALSE)</f>
        <v>0</v>
      </c>
    </row>
    <row r="8468" spans="1:8" x14ac:dyDescent="0.3">
      <c r="A8468" s="19" t="s">
        <v>8487</v>
      </c>
      <c r="B8468" s="19" t="str">
        <f>VLOOKUP(dirty_cafe_sales!A8468,dirty_cafe_sales!A:S,10,FALSE)</f>
        <v>Cookie</v>
      </c>
      <c r="C8468" s="20">
        <f>VLOOKUP(dirty_cafe_sales!A8468,dirty_cafe_sales!A:S,16,FALSE)</f>
        <v>45227</v>
      </c>
      <c r="D8468" s="19" t="str">
        <f>VLOOKUP(dirty_cafe_sales!A8468,dirty_cafe_sales!A:S,15,FALSE)</f>
        <v>Unknown</v>
      </c>
      <c r="E8468" s="19" t="str">
        <f>VLOOKUP(dirty_cafe_sales!A8468,dirty_cafe_sales!A:S,14,FALSE)</f>
        <v>Cash</v>
      </c>
      <c r="F8468" s="21">
        <f>VLOOKUP(dirty_cafe_sales!A8468,dirty_cafe_sales!A:S,18,FALSE)</f>
        <v>1</v>
      </c>
      <c r="G8468" s="21">
        <f>VLOOKUP(dirty_cafe_sales!A8468,dirty_cafe_sales!A:S,17,FALSE)</f>
        <v>2</v>
      </c>
      <c r="H8468" s="21">
        <f>VLOOKUP(dirty_cafe_sales!A8468,dirty_cafe_sales!A:S,19,FALSE)</f>
        <v>2</v>
      </c>
    </row>
    <row r="8469" spans="1:8" x14ac:dyDescent="0.3">
      <c r="A8469" s="19" t="s">
        <v>8488</v>
      </c>
      <c r="B8469" s="19" t="str">
        <f>VLOOKUP(dirty_cafe_sales!A8469,dirty_cafe_sales!A:S,10,FALSE)</f>
        <v>Salad</v>
      </c>
      <c r="C8469" s="20">
        <f>VLOOKUP(dirty_cafe_sales!A8469,dirty_cafe_sales!A:S,16,FALSE)</f>
        <v>45236</v>
      </c>
      <c r="D8469" s="19" t="str">
        <f>VLOOKUP(dirty_cafe_sales!A8469,dirty_cafe_sales!A:S,15,FALSE)</f>
        <v>Takeaway</v>
      </c>
      <c r="E8469" s="19" t="str">
        <f>VLOOKUP(dirty_cafe_sales!A8469,dirty_cafe_sales!A:S,14,FALSE)</f>
        <v>Digital Wallet</v>
      </c>
      <c r="F8469" s="21">
        <f>VLOOKUP(dirty_cafe_sales!A8469,dirty_cafe_sales!A:S,18,FALSE)</f>
        <v>5</v>
      </c>
      <c r="G8469" s="21">
        <f>VLOOKUP(dirty_cafe_sales!A8469,dirty_cafe_sales!A:S,17,FALSE)</f>
        <v>2</v>
      </c>
      <c r="H8469" s="21">
        <f>VLOOKUP(dirty_cafe_sales!A8469,dirty_cafe_sales!A:S,19,FALSE)</f>
        <v>10</v>
      </c>
    </row>
    <row r="8470" spans="1:8" x14ac:dyDescent="0.3">
      <c r="A8470" s="19" t="s">
        <v>8489</v>
      </c>
      <c r="B8470" s="19" t="str">
        <f>VLOOKUP(dirty_cafe_sales!A8470,dirty_cafe_sales!A:S,10,FALSE)</f>
        <v>Juice</v>
      </c>
      <c r="C8470" s="20" t="str">
        <f>VLOOKUP(dirty_cafe_sales!A8470,dirty_cafe_sales!A:S,16,FALSE)</f>
        <v>Unknown</v>
      </c>
      <c r="D8470" s="19" t="str">
        <f>VLOOKUP(dirty_cafe_sales!A8470,dirty_cafe_sales!A:S,15,FALSE)</f>
        <v>In-store</v>
      </c>
      <c r="E8470" s="19" t="str">
        <f>VLOOKUP(dirty_cafe_sales!A8470,dirty_cafe_sales!A:S,14,FALSE)</f>
        <v>Digital Wallet</v>
      </c>
      <c r="F8470" s="21">
        <f>VLOOKUP(dirty_cafe_sales!A8470,dirty_cafe_sales!A:S,18,FALSE)</f>
        <v>3</v>
      </c>
      <c r="G8470" s="21">
        <f>VLOOKUP(dirty_cafe_sales!A8470,dirty_cafe_sales!A:S,17,FALSE)</f>
        <v>3</v>
      </c>
      <c r="H8470" s="21">
        <f>VLOOKUP(dirty_cafe_sales!A8470,dirty_cafe_sales!A:S,19,FALSE)</f>
        <v>9</v>
      </c>
    </row>
    <row r="8471" spans="1:8" x14ac:dyDescent="0.3">
      <c r="A8471" s="19" t="s">
        <v>8490</v>
      </c>
      <c r="B8471" s="19" t="str">
        <f>VLOOKUP(dirty_cafe_sales!A8471,dirty_cafe_sales!A:S,10,FALSE)</f>
        <v>Juice</v>
      </c>
      <c r="C8471" s="20">
        <f>VLOOKUP(dirty_cafe_sales!A8471,dirty_cafe_sales!A:S,16,FALSE)</f>
        <v>45245</v>
      </c>
      <c r="D8471" s="19" t="str">
        <f>VLOOKUP(dirty_cafe_sales!A8471,dirty_cafe_sales!A:S,15,FALSE)</f>
        <v>Unknown</v>
      </c>
      <c r="E8471" s="19" t="str">
        <f>VLOOKUP(dirty_cafe_sales!A8471,dirty_cafe_sales!A:S,14,FALSE)</f>
        <v>Digital Wallet</v>
      </c>
      <c r="F8471" s="21">
        <f>VLOOKUP(dirty_cafe_sales!A8471,dirty_cafe_sales!A:S,18,FALSE)</f>
        <v>3</v>
      </c>
      <c r="G8471" s="21">
        <f>VLOOKUP(dirty_cafe_sales!A8471,dirty_cafe_sales!A:S,17,FALSE)</f>
        <v>5</v>
      </c>
      <c r="H8471" s="21">
        <f>VLOOKUP(dirty_cafe_sales!A8471,dirty_cafe_sales!A:S,19,FALSE)</f>
        <v>15</v>
      </c>
    </row>
    <row r="8472" spans="1:8" x14ac:dyDescent="0.3">
      <c r="A8472" s="19" t="s">
        <v>8491</v>
      </c>
      <c r="B8472" s="19" t="str">
        <f>VLOOKUP(dirty_cafe_sales!A8472,dirty_cafe_sales!A:S,10,FALSE)</f>
        <v>Coffee</v>
      </c>
      <c r="C8472" s="20">
        <f>VLOOKUP(dirty_cafe_sales!A8472,dirty_cafe_sales!A:S,16,FALSE)</f>
        <v>44933</v>
      </c>
      <c r="D8472" s="19" t="str">
        <f>VLOOKUP(dirty_cafe_sales!A8472,dirty_cafe_sales!A:S,15,FALSE)</f>
        <v>Unknown</v>
      </c>
      <c r="E8472" s="19" t="str">
        <f>VLOOKUP(dirty_cafe_sales!A8472,dirty_cafe_sales!A:S,14,FALSE)</f>
        <v>Cash</v>
      </c>
      <c r="F8472" s="21">
        <f>VLOOKUP(dirty_cafe_sales!A8472,dirty_cafe_sales!A:S,18,FALSE)</f>
        <v>2</v>
      </c>
      <c r="G8472" s="21">
        <f>VLOOKUP(dirty_cafe_sales!A8472,dirty_cafe_sales!A:S,17,FALSE)</f>
        <v>1</v>
      </c>
      <c r="H8472" s="21">
        <f>VLOOKUP(dirty_cafe_sales!A8472,dirty_cafe_sales!A:S,19,FALSE)</f>
        <v>2</v>
      </c>
    </row>
    <row r="8473" spans="1:8" x14ac:dyDescent="0.3">
      <c r="A8473" s="19" t="s">
        <v>8492</v>
      </c>
      <c r="B8473" s="19" t="str">
        <f>VLOOKUP(dirty_cafe_sales!A8473,dirty_cafe_sales!A:S,10,FALSE)</f>
        <v>Smoothie</v>
      </c>
      <c r="C8473" s="20">
        <f>VLOOKUP(dirty_cafe_sales!A8473,dirty_cafe_sales!A:S,16,FALSE)</f>
        <v>45250</v>
      </c>
      <c r="D8473" s="19" t="str">
        <f>VLOOKUP(dirty_cafe_sales!A8473,dirty_cafe_sales!A:S,15,FALSE)</f>
        <v>In-store</v>
      </c>
      <c r="E8473" s="19" t="str">
        <f>VLOOKUP(dirty_cafe_sales!A8473,dirty_cafe_sales!A:S,14,FALSE)</f>
        <v>Cash</v>
      </c>
      <c r="F8473" s="21">
        <f>VLOOKUP(dirty_cafe_sales!A8473,dirty_cafe_sales!A:S,18,FALSE)</f>
        <v>4</v>
      </c>
      <c r="G8473" s="21">
        <f>VLOOKUP(dirty_cafe_sales!A8473,dirty_cafe_sales!A:S,17,FALSE)</f>
        <v>1</v>
      </c>
      <c r="H8473" s="21">
        <f>VLOOKUP(dirty_cafe_sales!A8473,dirty_cafe_sales!A:S,19,FALSE)</f>
        <v>4</v>
      </c>
    </row>
    <row r="8474" spans="1:8" x14ac:dyDescent="0.3">
      <c r="A8474" s="19" t="s">
        <v>8493</v>
      </c>
      <c r="B8474" s="19" t="str">
        <f>VLOOKUP(dirty_cafe_sales!A8474,dirty_cafe_sales!A:S,10,FALSE)</f>
        <v>Cake</v>
      </c>
      <c r="C8474" s="20">
        <f>VLOOKUP(dirty_cafe_sales!A8474,dirty_cafe_sales!A:S,16,FALSE)</f>
        <v>45194</v>
      </c>
      <c r="D8474" s="19" t="str">
        <f>VLOOKUP(dirty_cafe_sales!A8474,dirty_cafe_sales!A:S,15,FALSE)</f>
        <v>In-store</v>
      </c>
      <c r="E8474" s="19" t="str">
        <f>VLOOKUP(dirty_cafe_sales!A8474,dirty_cafe_sales!A:S,14,FALSE)</f>
        <v>Digital Wallet</v>
      </c>
      <c r="F8474" s="21">
        <f>VLOOKUP(dirty_cafe_sales!A8474,dirty_cafe_sales!A:S,18,FALSE)</f>
        <v>3</v>
      </c>
      <c r="G8474" s="21">
        <f>VLOOKUP(dirty_cafe_sales!A8474,dirty_cafe_sales!A:S,17,FALSE)</f>
        <v>2</v>
      </c>
      <c r="H8474" s="21">
        <f>VLOOKUP(dirty_cafe_sales!A8474,dirty_cafe_sales!A:S,19,FALSE)</f>
        <v>6</v>
      </c>
    </row>
    <row r="8475" spans="1:8" x14ac:dyDescent="0.3">
      <c r="A8475" s="19" t="s">
        <v>8494</v>
      </c>
      <c r="B8475" s="19" t="str">
        <f>VLOOKUP(dirty_cafe_sales!A8475,dirty_cafe_sales!A:S,10,FALSE)</f>
        <v>Sandwich</v>
      </c>
      <c r="C8475" s="20">
        <f>VLOOKUP(dirty_cafe_sales!A8475,dirty_cafe_sales!A:S,16,FALSE)</f>
        <v>45172</v>
      </c>
      <c r="D8475" s="19" t="str">
        <f>VLOOKUP(dirty_cafe_sales!A8475,dirty_cafe_sales!A:S,15,FALSE)</f>
        <v>Unknown</v>
      </c>
      <c r="E8475" s="19" t="str">
        <f>VLOOKUP(dirty_cafe_sales!A8475,dirty_cafe_sales!A:S,14,FALSE)</f>
        <v>Cash</v>
      </c>
      <c r="F8475" s="21">
        <f>VLOOKUP(dirty_cafe_sales!A8475,dirty_cafe_sales!A:S,18,FALSE)</f>
        <v>4</v>
      </c>
      <c r="G8475" s="21">
        <f>VLOOKUP(dirty_cafe_sales!A8475,dirty_cafe_sales!A:S,17,FALSE)</f>
        <v>3</v>
      </c>
      <c r="H8475" s="21">
        <f>VLOOKUP(dirty_cafe_sales!A8475,dirty_cafe_sales!A:S,19,FALSE)</f>
        <v>12</v>
      </c>
    </row>
    <row r="8476" spans="1:8" x14ac:dyDescent="0.3">
      <c r="A8476" s="19" t="s">
        <v>8495</v>
      </c>
      <c r="B8476" s="19" t="str">
        <f>VLOOKUP(dirty_cafe_sales!A8476,dirty_cafe_sales!A:S,10,FALSE)</f>
        <v>Sandwich</v>
      </c>
      <c r="C8476" s="20">
        <f>VLOOKUP(dirty_cafe_sales!A8476,dirty_cafe_sales!A:S,16,FALSE)</f>
        <v>44936</v>
      </c>
      <c r="D8476" s="19" t="str">
        <f>VLOOKUP(dirty_cafe_sales!A8476,dirty_cafe_sales!A:S,15,FALSE)</f>
        <v>Unknown</v>
      </c>
      <c r="E8476" s="19" t="str">
        <f>VLOOKUP(dirty_cafe_sales!A8476,dirty_cafe_sales!A:S,14,FALSE)</f>
        <v>Digital Wallet</v>
      </c>
      <c r="F8476" s="21">
        <f>VLOOKUP(dirty_cafe_sales!A8476,dirty_cafe_sales!A:S,18,FALSE)</f>
        <v>4</v>
      </c>
      <c r="G8476" s="21">
        <f>VLOOKUP(dirty_cafe_sales!A8476,dirty_cafe_sales!A:S,17,FALSE)</f>
        <v>0</v>
      </c>
      <c r="H8476" s="21">
        <f>VLOOKUP(dirty_cafe_sales!A8476,dirty_cafe_sales!A:S,19,FALSE)</f>
        <v>0</v>
      </c>
    </row>
    <row r="8477" spans="1:8" x14ac:dyDescent="0.3">
      <c r="A8477" s="19" t="s">
        <v>8496</v>
      </c>
      <c r="B8477" s="19" t="str">
        <f>VLOOKUP(dirty_cafe_sales!A8477,dirty_cafe_sales!A:S,10,FALSE)</f>
        <v>Cake</v>
      </c>
      <c r="C8477" s="20">
        <f>VLOOKUP(dirty_cafe_sales!A8477,dirty_cafe_sales!A:S,16,FALSE)</f>
        <v>45021</v>
      </c>
      <c r="D8477" s="19" t="str">
        <f>VLOOKUP(dirty_cafe_sales!A8477,dirty_cafe_sales!A:S,15,FALSE)</f>
        <v>Unknown</v>
      </c>
      <c r="E8477" s="19" t="str">
        <f>VLOOKUP(dirty_cafe_sales!A8477,dirty_cafe_sales!A:S,14,FALSE)</f>
        <v>Digital Wallet</v>
      </c>
      <c r="F8477" s="21">
        <f>VLOOKUP(dirty_cafe_sales!A8477,dirty_cafe_sales!A:S,18,FALSE)</f>
        <v>3</v>
      </c>
      <c r="G8477" s="21">
        <f>VLOOKUP(dirty_cafe_sales!A8477,dirty_cafe_sales!A:S,17,FALSE)</f>
        <v>4</v>
      </c>
      <c r="H8477" s="21">
        <f>VLOOKUP(dirty_cafe_sales!A8477,dirty_cafe_sales!A:S,19,FALSE)</f>
        <v>12</v>
      </c>
    </row>
    <row r="8478" spans="1:8" x14ac:dyDescent="0.3">
      <c r="A8478" s="19" t="s">
        <v>8497</v>
      </c>
      <c r="B8478" s="19" t="str">
        <f>VLOOKUP(dirty_cafe_sales!A8478,dirty_cafe_sales!A:S,10,FALSE)</f>
        <v>Juice</v>
      </c>
      <c r="C8478" s="20">
        <f>VLOOKUP(dirty_cafe_sales!A8478,dirty_cafe_sales!A:S,16,FALSE)</f>
        <v>45088</v>
      </c>
      <c r="D8478" s="19" t="str">
        <f>VLOOKUP(dirty_cafe_sales!A8478,dirty_cafe_sales!A:S,15,FALSE)</f>
        <v>In-store</v>
      </c>
      <c r="E8478" s="19" t="str">
        <f>VLOOKUP(dirty_cafe_sales!A8478,dirty_cafe_sales!A:S,14,FALSE)</f>
        <v>Credit Card</v>
      </c>
      <c r="F8478" s="21">
        <f>VLOOKUP(dirty_cafe_sales!A8478,dirty_cafe_sales!A:S,18,FALSE)</f>
        <v>3</v>
      </c>
      <c r="G8478" s="21">
        <f>VLOOKUP(dirty_cafe_sales!A8478,dirty_cafe_sales!A:S,17,FALSE)</f>
        <v>1</v>
      </c>
      <c r="H8478" s="21">
        <f>VLOOKUP(dirty_cafe_sales!A8478,dirty_cafe_sales!A:S,19,FALSE)</f>
        <v>3</v>
      </c>
    </row>
    <row r="8479" spans="1:8" x14ac:dyDescent="0.3">
      <c r="A8479" s="19" t="s">
        <v>8498</v>
      </c>
      <c r="B8479" s="19" t="str">
        <f>VLOOKUP(dirty_cafe_sales!A8479,dirty_cafe_sales!A:S,10,FALSE)</f>
        <v>Cake</v>
      </c>
      <c r="C8479" s="20">
        <f>VLOOKUP(dirty_cafe_sales!A8479,dirty_cafe_sales!A:S,16,FALSE)</f>
        <v>45081</v>
      </c>
      <c r="D8479" s="19" t="str">
        <f>VLOOKUP(dirty_cafe_sales!A8479,dirty_cafe_sales!A:S,15,FALSE)</f>
        <v>In-store</v>
      </c>
      <c r="E8479" s="19" t="str">
        <f>VLOOKUP(dirty_cafe_sales!A8479,dirty_cafe_sales!A:S,14,FALSE)</f>
        <v>Unknown</v>
      </c>
      <c r="F8479" s="21">
        <f>VLOOKUP(dirty_cafe_sales!A8479,dirty_cafe_sales!A:S,18,FALSE)</f>
        <v>3</v>
      </c>
      <c r="G8479" s="21">
        <f>VLOOKUP(dirty_cafe_sales!A8479,dirty_cafe_sales!A:S,17,FALSE)</f>
        <v>5</v>
      </c>
      <c r="H8479" s="21">
        <f>VLOOKUP(dirty_cafe_sales!A8479,dirty_cafe_sales!A:S,19,FALSE)</f>
        <v>15</v>
      </c>
    </row>
    <row r="8480" spans="1:8" x14ac:dyDescent="0.3">
      <c r="A8480" s="19" t="s">
        <v>8499</v>
      </c>
      <c r="B8480" s="19" t="str">
        <f>VLOOKUP(dirty_cafe_sales!A8480,dirty_cafe_sales!A:S,10,FALSE)</f>
        <v>Juice</v>
      </c>
      <c r="C8480" s="20">
        <f>VLOOKUP(dirty_cafe_sales!A8480,dirty_cafe_sales!A:S,16,FALSE)</f>
        <v>45097</v>
      </c>
      <c r="D8480" s="19" t="str">
        <f>VLOOKUP(dirty_cafe_sales!A8480,dirty_cafe_sales!A:S,15,FALSE)</f>
        <v>Takeaway</v>
      </c>
      <c r="E8480" s="19" t="str">
        <f>VLOOKUP(dirty_cafe_sales!A8480,dirty_cafe_sales!A:S,14,FALSE)</f>
        <v>Unknown</v>
      </c>
      <c r="F8480" s="21">
        <f>VLOOKUP(dirty_cafe_sales!A8480,dirty_cafe_sales!A:S,18,FALSE)</f>
        <v>3</v>
      </c>
      <c r="G8480" s="21">
        <f>VLOOKUP(dirty_cafe_sales!A8480,dirty_cafe_sales!A:S,17,FALSE)</f>
        <v>1</v>
      </c>
      <c r="H8480" s="21">
        <f>VLOOKUP(dirty_cafe_sales!A8480,dirty_cafe_sales!A:S,19,FALSE)</f>
        <v>3</v>
      </c>
    </row>
    <row r="8481" spans="1:8" x14ac:dyDescent="0.3">
      <c r="A8481" s="19" t="s">
        <v>8500</v>
      </c>
      <c r="B8481" s="19" t="str">
        <f>VLOOKUP(dirty_cafe_sales!A8481,dirty_cafe_sales!A:S,10,FALSE)</f>
        <v>Sandwich</v>
      </c>
      <c r="C8481" s="20">
        <f>VLOOKUP(dirty_cafe_sales!A8481,dirty_cafe_sales!A:S,16,FALSE)</f>
        <v>45180</v>
      </c>
      <c r="D8481" s="19" t="str">
        <f>VLOOKUP(dirty_cafe_sales!A8481,dirty_cafe_sales!A:S,15,FALSE)</f>
        <v>Takeaway</v>
      </c>
      <c r="E8481" s="19" t="str">
        <f>VLOOKUP(dirty_cafe_sales!A8481,dirty_cafe_sales!A:S,14,FALSE)</f>
        <v>Unknown</v>
      </c>
      <c r="F8481" s="21">
        <f>VLOOKUP(dirty_cafe_sales!A8481,dirty_cafe_sales!A:S,18,FALSE)</f>
        <v>4</v>
      </c>
      <c r="G8481" s="21" t="str">
        <f>VLOOKUP(dirty_cafe_sales!A8481,dirty_cafe_sales!A:S,17,FALSE)</f>
        <v>0</v>
      </c>
      <c r="H8481" s="21">
        <f>VLOOKUP(dirty_cafe_sales!A8481,dirty_cafe_sales!A:S,19,FALSE)</f>
        <v>0</v>
      </c>
    </row>
    <row r="8482" spans="1:8" x14ac:dyDescent="0.3">
      <c r="A8482" s="19" t="s">
        <v>8501</v>
      </c>
      <c r="B8482" s="19" t="str">
        <f>VLOOKUP(dirty_cafe_sales!A8482,dirty_cafe_sales!A:S,10,FALSE)</f>
        <v>Tea</v>
      </c>
      <c r="C8482" s="20">
        <f>VLOOKUP(dirty_cafe_sales!A8482,dirty_cafe_sales!A:S,16,FALSE)</f>
        <v>44951</v>
      </c>
      <c r="D8482" s="19" t="str">
        <f>VLOOKUP(dirty_cafe_sales!A8482,dirty_cafe_sales!A:S,15,FALSE)</f>
        <v>In-store</v>
      </c>
      <c r="E8482" s="19" t="str">
        <f>VLOOKUP(dirty_cafe_sales!A8482,dirty_cafe_sales!A:S,14,FALSE)</f>
        <v>Unknown</v>
      </c>
      <c r="F8482" s="21">
        <f>VLOOKUP(dirty_cafe_sales!A8482,dirty_cafe_sales!A:S,18,FALSE)</f>
        <v>1.5</v>
      </c>
      <c r="G8482" s="21">
        <f>VLOOKUP(dirty_cafe_sales!A8482,dirty_cafe_sales!A:S,17,FALSE)</f>
        <v>3</v>
      </c>
      <c r="H8482" s="21">
        <f>VLOOKUP(dirty_cafe_sales!A8482,dirty_cafe_sales!A:S,19,FALSE)</f>
        <v>4.5</v>
      </c>
    </row>
    <row r="8483" spans="1:8" x14ac:dyDescent="0.3">
      <c r="A8483" s="19" t="s">
        <v>8502</v>
      </c>
      <c r="B8483" s="19" t="str">
        <f>VLOOKUP(dirty_cafe_sales!A8483,dirty_cafe_sales!A:S,10,FALSE)</f>
        <v>Juice</v>
      </c>
      <c r="C8483" s="20">
        <f>VLOOKUP(dirty_cafe_sales!A8483,dirty_cafe_sales!A:S,16,FALSE)</f>
        <v>45278</v>
      </c>
      <c r="D8483" s="19" t="str">
        <f>VLOOKUP(dirty_cafe_sales!A8483,dirty_cafe_sales!A:S,15,FALSE)</f>
        <v>Unknown</v>
      </c>
      <c r="E8483" s="19" t="str">
        <f>VLOOKUP(dirty_cafe_sales!A8483,dirty_cafe_sales!A:S,14,FALSE)</f>
        <v>Cash</v>
      </c>
      <c r="F8483" s="21">
        <f>VLOOKUP(dirty_cafe_sales!A8483,dirty_cafe_sales!A:S,18,FALSE)</f>
        <v>0</v>
      </c>
      <c r="G8483" s="21">
        <f>VLOOKUP(dirty_cafe_sales!A8483,dirty_cafe_sales!A:S,17,FALSE)</f>
        <v>5</v>
      </c>
      <c r="H8483" s="21">
        <f>VLOOKUP(dirty_cafe_sales!A8483,dirty_cafe_sales!A:S,19,FALSE)</f>
        <v>0</v>
      </c>
    </row>
    <row r="8484" spans="1:8" x14ac:dyDescent="0.3">
      <c r="A8484" s="19" t="s">
        <v>8503</v>
      </c>
      <c r="B8484" s="19" t="str">
        <f>VLOOKUP(dirty_cafe_sales!A8484,dirty_cafe_sales!A:S,10,FALSE)</f>
        <v>Coffee</v>
      </c>
      <c r="C8484" s="20">
        <f>VLOOKUP(dirty_cafe_sales!A8484,dirty_cafe_sales!A:S,16,FALSE)</f>
        <v>45178</v>
      </c>
      <c r="D8484" s="19" t="str">
        <f>VLOOKUP(dirty_cafe_sales!A8484,dirty_cafe_sales!A:S,15,FALSE)</f>
        <v>Unknown</v>
      </c>
      <c r="E8484" s="19" t="str">
        <f>VLOOKUP(dirty_cafe_sales!A8484,dirty_cafe_sales!A:S,14,FALSE)</f>
        <v>Credit Card</v>
      </c>
      <c r="F8484" s="21">
        <f>VLOOKUP(dirty_cafe_sales!A8484,dirty_cafe_sales!A:S,18,FALSE)</f>
        <v>2</v>
      </c>
      <c r="G8484" s="21">
        <f>VLOOKUP(dirty_cafe_sales!A8484,dirty_cafe_sales!A:S,17,FALSE)</f>
        <v>1</v>
      </c>
      <c r="H8484" s="21">
        <f>VLOOKUP(dirty_cafe_sales!A8484,dirty_cafe_sales!A:S,19,FALSE)</f>
        <v>2</v>
      </c>
    </row>
    <row r="8485" spans="1:8" x14ac:dyDescent="0.3">
      <c r="A8485" s="19" t="s">
        <v>8504</v>
      </c>
      <c r="B8485" s="19" t="str">
        <f>VLOOKUP(dirty_cafe_sales!A8485,dirty_cafe_sales!A:S,10,FALSE)</f>
        <v>Smoothie</v>
      </c>
      <c r="C8485" s="20">
        <f>VLOOKUP(dirty_cafe_sales!A8485,dirty_cafe_sales!A:S,16,FALSE)</f>
        <v>45275</v>
      </c>
      <c r="D8485" s="19" t="str">
        <f>VLOOKUP(dirty_cafe_sales!A8485,dirty_cafe_sales!A:S,15,FALSE)</f>
        <v>In-store</v>
      </c>
      <c r="E8485" s="19" t="str">
        <f>VLOOKUP(dirty_cafe_sales!A8485,dirty_cafe_sales!A:S,14,FALSE)</f>
        <v>Digital Wallet</v>
      </c>
      <c r="F8485" s="21">
        <f>VLOOKUP(dirty_cafe_sales!A8485,dirty_cafe_sales!A:S,18,FALSE)</f>
        <v>4</v>
      </c>
      <c r="G8485" s="21">
        <f>VLOOKUP(dirty_cafe_sales!A8485,dirty_cafe_sales!A:S,17,FALSE)</f>
        <v>5</v>
      </c>
      <c r="H8485" s="21">
        <f>VLOOKUP(dirty_cafe_sales!A8485,dirty_cafe_sales!A:S,19,FALSE)</f>
        <v>20</v>
      </c>
    </row>
    <row r="8486" spans="1:8" x14ac:dyDescent="0.3">
      <c r="A8486" s="19" t="s">
        <v>8505</v>
      </c>
      <c r="B8486" s="19" t="str">
        <f>VLOOKUP(dirty_cafe_sales!A8486,dirty_cafe_sales!A:S,10,FALSE)</f>
        <v>Coffee</v>
      </c>
      <c r="C8486" s="20">
        <f>VLOOKUP(dirty_cafe_sales!A8486,dirty_cafe_sales!A:S,16,FALSE)</f>
        <v>45253</v>
      </c>
      <c r="D8486" s="19" t="str">
        <f>VLOOKUP(dirty_cafe_sales!A8486,dirty_cafe_sales!A:S,15,FALSE)</f>
        <v>Takeaway</v>
      </c>
      <c r="E8486" s="19" t="str">
        <f>VLOOKUP(dirty_cafe_sales!A8486,dirty_cafe_sales!A:S,14,FALSE)</f>
        <v>Digital Wallet</v>
      </c>
      <c r="F8486" s="21">
        <f>VLOOKUP(dirty_cafe_sales!A8486,dirty_cafe_sales!A:S,18,FALSE)</f>
        <v>2</v>
      </c>
      <c r="G8486" s="21">
        <f>VLOOKUP(dirty_cafe_sales!A8486,dirty_cafe_sales!A:S,17,FALSE)</f>
        <v>5</v>
      </c>
      <c r="H8486" s="21">
        <f>VLOOKUP(dirty_cafe_sales!A8486,dirty_cafe_sales!A:S,19,FALSE)</f>
        <v>10</v>
      </c>
    </row>
    <row r="8487" spans="1:8" x14ac:dyDescent="0.3">
      <c r="A8487" s="19" t="s">
        <v>8506</v>
      </c>
      <c r="B8487" s="19" t="str">
        <f>VLOOKUP(dirty_cafe_sales!A8487,dirty_cafe_sales!A:S,10,FALSE)</f>
        <v>Cookie</v>
      </c>
      <c r="C8487" s="20">
        <f>VLOOKUP(dirty_cafe_sales!A8487,dirty_cafe_sales!A:S,16,FALSE)</f>
        <v>45021</v>
      </c>
      <c r="D8487" s="19" t="str">
        <f>VLOOKUP(dirty_cafe_sales!A8487,dirty_cafe_sales!A:S,15,FALSE)</f>
        <v>In-store</v>
      </c>
      <c r="E8487" s="19" t="str">
        <f>VLOOKUP(dirty_cafe_sales!A8487,dirty_cafe_sales!A:S,14,FALSE)</f>
        <v>Credit Card</v>
      </c>
      <c r="F8487" s="21">
        <f>VLOOKUP(dirty_cafe_sales!A8487,dirty_cafe_sales!A:S,18,FALSE)</f>
        <v>1</v>
      </c>
      <c r="G8487" s="21">
        <f>VLOOKUP(dirty_cafe_sales!A8487,dirty_cafe_sales!A:S,17,FALSE)</f>
        <v>1</v>
      </c>
      <c r="H8487" s="21">
        <f>VLOOKUP(dirty_cafe_sales!A8487,dirty_cafe_sales!A:S,19,FALSE)</f>
        <v>1</v>
      </c>
    </row>
    <row r="8488" spans="1:8" x14ac:dyDescent="0.3">
      <c r="A8488" s="19" t="s">
        <v>8507</v>
      </c>
      <c r="B8488" s="19" t="str">
        <f>VLOOKUP(dirty_cafe_sales!A8488,dirty_cafe_sales!A:S,10,FALSE)</f>
        <v>Coffee</v>
      </c>
      <c r="C8488" s="20" t="str">
        <f>VLOOKUP(dirty_cafe_sales!A8488,dirty_cafe_sales!A:S,16,FALSE)</f>
        <v>Unknown</v>
      </c>
      <c r="D8488" s="19" t="str">
        <f>VLOOKUP(dirty_cafe_sales!A8488,dirty_cafe_sales!A:S,15,FALSE)</f>
        <v>Unknown</v>
      </c>
      <c r="E8488" s="19" t="str">
        <f>VLOOKUP(dirty_cafe_sales!A8488,dirty_cafe_sales!A:S,14,FALSE)</f>
        <v>Cash</v>
      </c>
      <c r="F8488" s="21">
        <f>VLOOKUP(dirty_cafe_sales!A8488,dirty_cafe_sales!A:S,18,FALSE)</f>
        <v>2</v>
      </c>
      <c r="G8488" s="21">
        <f>VLOOKUP(dirty_cafe_sales!A8488,dirty_cafe_sales!A:S,17,FALSE)</f>
        <v>2</v>
      </c>
      <c r="H8488" s="21">
        <f>VLOOKUP(dirty_cafe_sales!A8488,dirty_cafe_sales!A:S,19,FALSE)</f>
        <v>4</v>
      </c>
    </row>
    <row r="8489" spans="1:8" x14ac:dyDescent="0.3">
      <c r="A8489" s="19" t="s">
        <v>8508</v>
      </c>
      <c r="B8489" s="19" t="str">
        <f>VLOOKUP(dirty_cafe_sales!A8489,dirty_cafe_sales!A:S,10,FALSE)</f>
        <v>Sandwich</v>
      </c>
      <c r="C8489" s="20">
        <f>VLOOKUP(dirty_cafe_sales!A8489,dirty_cafe_sales!A:S,16,FALSE)</f>
        <v>45002</v>
      </c>
      <c r="D8489" s="19" t="str">
        <f>VLOOKUP(dirty_cafe_sales!A8489,dirty_cafe_sales!A:S,15,FALSE)</f>
        <v>Takeaway</v>
      </c>
      <c r="E8489" s="19" t="str">
        <f>VLOOKUP(dirty_cafe_sales!A8489,dirty_cafe_sales!A:S,14,FALSE)</f>
        <v>Digital Wallet</v>
      </c>
      <c r="F8489" s="21">
        <f>VLOOKUP(dirty_cafe_sales!A8489,dirty_cafe_sales!A:S,18,FALSE)</f>
        <v>4</v>
      </c>
      <c r="G8489" s="21">
        <f>VLOOKUP(dirty_cafe_sales!A8489,dirty_cafe_sales!A:S,17,FALSE)</f>
        <v>2</v>
      </c>
      <c r="H8489" s="21">
        <f>VLOOKUP(dirty_cafe_sales!A8489,dirty_cafe_sales!A:S,19,FALSE)</f>
        <v>8</v>
      </c>
    </row>
    <row r="8490" spans="1:8" x14ac:dyDescent="0.3">
      <c r="A8490" s="19" t="s">
        <v>8509</v>
      </c>
      <c r="B8490" s="19" t="str">
        <f>VLOOKUP(dirty_cafe_sales!A8490,dirty_cafe_sales!A:S,10,FALSE)</f>
        <v>Cake</v>
      </c>
      <c r="C8490" s="20">
        <f>VLOOKUP(dirty_cafe_sales!A8490,dirty_cafe_sales!A:S,16,FALSE)</f>
        <v>45280</v>
      </c>
      <c r="D8490" s="19" t="str">
        <f>VLOOKUP(dirty_cafe_sales!A8490,dirty_cafe_sales!A:S,15,FALSE)</f>
        <v>Takeaway</v>
      </c>
      <c r="E8490" s="19" t="str">
        <f>VLOOKUP(dirty_cafe_sales!A8490,dirty_cafe_sales!A:S,14,FALSE)</f>
        <v>Cash</v>
      </c>
      <c r="F8490" s="21">
        <f>VLOOKUP(dirty_cafe_sales!A8490,dirty_cafe_sales!A:S,18,FALSE)</f>
        <v>3</v>
      </c>
      <c r="G8490" s="21">
        <f>VLOOKUP(dirty_cafe_sales!A8490,dirty_cafe_sales!A:S,17,FALSE)</f>
        <v>2</v>
      </c>
      <c r="H8490" s="21">
        <f>VLOOKUP(dirty_cafe_sales!A8490,dirty_cafe_sales!A:S,19,FALSE)</f>
        <v>6</v>
      </c>
    </row>
    <row r="8491" spans="1:8" x14ac:dyDescent="0.3">
      <c r="A8491" s="19" t="s">
        <v>8510</v>
      </c>
      <c r="B8491" s="19" t="str">
        <f>VLOOKUP(dirty_cafe_sales!A8491,dirty_cafe_sales!A:S,10,FALSE)</f>
        <v>Juice</v>
      </c>
      <c r="C8491" s="20">
        <f>VLOOKUP(dirty_cafe_sales!A8491,dirty_cafe_sales!A:S,16,FALSE)</f>
        <v>45223</v>
      </c>
      <c r="D8491" s="19" t="str">
        <f>VLOOKUP(dirty_cafe_sales!A8491,dirty_cafe_sales!A:S,15,FALSE)</f>
        <v>Unknown</v>
      </c>
      <c r="E8491" s="19" t="str">
        <f>VLOOKUP(dirty_cafe_sales!A8491,dirty_cafe_sales!A:S,14,FALSE)</f>
        <v>Credit Card</v>
      </c>
      <c r="F8491" s="21">
        <f>VLOOKUP(dirty_cafe_sales!A8491,dirty_cafe_sales!A:S,18,FALSE)</f>
        <v>3</v>
      </c>
      <c r="G8491" s="21">
        <f>VLOOKUP(dirty_cafe_sales!A8491,dirty_cafe_sales!A:S,17,FALSE)</f>
        <v>3</v>
      </c>
      <c r="H8491" s="21">
        <f>VLOOKUP(dirty_cafe_sales!A8491,dirty_cafe_sales!A:S,19,FALSE)</f>
        <v>9</v>
      </c>
    </row>
    <row r="8492" spans="1:8" x14ac:dyDescent="0.3">
      <c r="A8492" s="19" t="s">
        <v>8511</v>
      </c>
      <c r="B8492" s="19" t="str">
        <f>VLOOKUP(dirty_cafe_sales!A8492,dirty_cafe_sales!A:S,10,FALSE)</f>
        <v>Salad</v>
      </c>
      <c r="C8492" s="20">
        <f>VLOOKUP(dirty_cafe_sales!A8492,dirty_cafe_sales!A:S,16,FALSE)</f>
        <v>45005</v>
      </c>
      <c r="D8492" s="19" t="str">
        <f>VLOOKUP(dirty_cafe_sales!A8492,dirty_cafe_sales!A:S,15,FALSE)</f>
        <v>Unknown</v>
      </c>
      <c r="E8492" s="19" t="str">
        <f>VLOOKUP(dirty_cafe_sales!A8492,dirty_cafe_sales!A:S,14,FALSE)</f>
        <v>Credit Card</v>
      </c>
      <c r="F8492" s="21">
        <f>VLOOKUP(dirty_cafe_sales!A8492,dirty_cafe_sales!A:S,18,FALSE)</f>
        <v>5</v>
      </c>
      <c r="G8492" s="21">
        <f>VLOOKUP(dirty_cafe_sales!A8492,dirty_cafe_sales!A:S,17,FALSE)</f>
        <v>2</v>
      </c>
      <c r="H8492" s="21">
        <f>VLOOKUP(dirty_cafe_sales!A8492,dirty_cafe_sales!A:S,19,FALSE)</f>
        <v>10</v>
      </c>
    </row>
    <row r="8493" spans="1:8" x14ac:dyDescent="0.3">
      <c r="A8493" s="19" t="s">
        <v>8512</v>
      </c>
      <c r="B8493" s="19" t="str">
        <f>VLOOKUP(dirty_cafe_sales!A8493,dirty_cafe_sales!A:S,10,FALSE)</f>
        <v>Coffee</v>
      </c>
      <c r="C8493" s="20">
        <f>VLOOKUP(dirty_cafe_sales!A8493,dirty_cafe_sales!A:S,16,FALSE)</f>
        <v>45224</v>
      </c>
      <c r="D8493" s="19" t="str">
        <f>VLOOKUP(dirty_cafe_sales!A8493,dirty_cafe_sales!A:S,15,FALSE)</f>
        <v>In-store</v>
      </c>
      <c r="E8493" s="19" t="str">
        <f>VLOOKUP(dirty_cafe_sales!A8493,dirty_cafe_sales!A:S,14,FALSE)</f>
        <v>Unknown</v>
      </c>
      <c r="F8493" s="21">
        <f>VLOOKUP(dirty_cafe_sales!A8493,dirty_cafe_sales!A:S,18,FALSE)</f>
        <v>2</v>
      </c>
      <c r="G8493" s="21">
        <f>VLOOKUP(dirty_cafe_sales!A8493,dirty_cafe_sales!A:S,17,FALSE)</f>
        <v>1</v>
      </c>
      <c r="H8493" s="21">
        <f>VLOOKUP(dirty_cafe_sales!A8493,dirty_cafe_sales!A:S,19,FALSE)</f>
        <v>2</v>
      </c>
    </row>
    <row r="8494" spans="1:8" x14ac:dyDescent="0.3">
      <c r="A8494" s="19" t="s">
        <v>8513</v>
      </c>
      <c r="B8494" s="19" t="str">
        <f>VLOOKUP(dirty_cafe_sales!A8494,dirty_cafe_sales!A:S,10,FALSE)</f>
        <v>Cookie</v>
      </c>
      <c r="C8494" s="20">
        <f>VLOOKUP(dirty_cafe_sales!A8494,dirty_cafe_sales!A:S,16,FALSE)</f>
        <v>45025</v>
      </c>
      <c r="D8494" s="19" t="str">
        <f>VLOOKUP(dirty_cafe_sales!A8494,dirty_cafe_sales!A:S,15,FALSE)</f>
        <v>Takeaway</v>
      </c>
      <c r="E8494" s="19" t="str">
        <f>VLOOKUP(dirty_cafe_sales!A8494,dirty_cafe_sales!A:S,14,FALSE)</f>
        <v>Cash</v>
      </c>
      <c r="F8494" s="21">
        <f>VLOOKUP(dirty_cafe_sales!A8494,dirty_cafe_sales!A:S,18,FALSE)</f>
        <v>1</v>
      </c>
      <c r="G8494" s="21">
        <f>VLOOKUP(dirty_cafe_sales!A8494,dirty_cafe_sales!A:S,17,FALSE)</f>
        <v>5</v>
      </c>
      <c r="H8494" s="21">
        <f>VLOOKUP(dirty_cafe_sales!A8494,dirty_cafe_sales!A:S,19,FALSE)</f>
        <v>5</v>
      </c>
    </row>
    <row r="8495" spans="1:8" x14ac:dyDescent="0.3">
      <c r="A8495" s="19" t="s">
        <v>8514</v>
      </c>
      <c r="B8495" s="19" t="str">
        <f>VLOOKUP(dirty_cafe_sales!A8495,dirty_cafe_sales!A:S,10,FALSE)</f>
        <v>Tea</v>
      </c>
      <c r="C8495" s="20">
        <f>VLOOKUP(dirty_cafe_sales!A8495,dirty_cafe_sales!A:S,16,FALSE)</f>
        <v>45082</v>
      </c>
      <c r="D8495" s="19" t="str">
        <f>VLOOKUP(dirty_cafe_sales!A8495,dirty_cafe_sales!A:S,15,FALSE)</f>
        <v>Unknown</v>
      </c>
      <c r="E8495" s="19" t="str">
        <f>VLOOKUP(dirty_cafe_sales!A8495,dirty_cafe_sales!A:S,14,FALSE)</f>
        <v>Digital Wallet</v>
      </c>
      <c r="F8495" s="21">
        <f>VLOOKUP(dirty_cafe_sales!A8495,dirty_cafe_sales!A:S,18,FALSE)</f>
        <v>1.5</v>
      </c>
      <c r="G8495" s="21">
        <f>VLOOKUP(dirty_cafe_sales!A8495,dirty_cafe_sales!A:S,17,FALSE)</f>
        <v>3</v>
      </c>
      <c r="H8495" s="21">
        <f>VLOOKUP(dirty_cafe_sales!A8495,dirty_cafe_sales!A:S,19,FALSE)</f>
        <v>4.5</v>
      </c>
    </row>
    <row r="8496" spans="1:8" x14ac:dyDescent="0.3">
      <c r="A8496" s="19" t="s">
        <v>8515</v>
      </c>
      <c r="B8496" s="19" t="str">
        <f>VLOOKUP(dirty_cafe_sales!A8496,dirty_cafe_sales!A:S,10,FALSE)</f>
        <v>Salad</v>
      </c>
      <c r="C8496" s="20">
        <f>VLOOKUP(dirty_cafe_sales!A8496,dirty_cafe_sales!A:S,16,FALSE)</f>
        <v>45147</v>
      </c>
      <c r="D8496" s="19" t="str">
        <f>VLOOKUP(dirty_cafe_sales!A8496,dirty_cafe_sales!A:S,15,FALSE)</f>
        <v>In-store</v>
      </c>
      <c r="E8496" s="19" t="str">
        <f>VLOOKUP(dirty_cafe_sales!A8496,dirty_cafe_sales!A:S,14,FALSE)</f>
        <v>Cash</v>
      </c>
      <c r="F8496" s="21">
        <f>VLOOKUP(dirty_cafe_sales!A8496,dirty_cafe_sales!A:S,18,FALSE)</f>
        <v>0</v>
      </c>
      <c r="G8496" s="21">
        <f>VLOOKUP(dirty_cafe_sales!A8496,dirty_cafe_sales!A:S,17,FALSE)</f>
        <v>1</v>
      </c>
      <c r="H8496" s="21">
        <f>VLOOKUP(dirty_cafe_sales!A8496,dirty_cafe_sales!A:S,19,FALSE)</f>
        <v>0</v>
      </c>
    </row>
    <row r="8497" spans="1:8" x14ac:dyDescent="0.3">
      <c r="A8497" s="19" t="s">
        <v>8516</v>
      </c>
      <c r="B8497" s="19" t="str">
        <f>VLOOKUP(dirty_cafe_sales!A8497,dirty_cafe_sales!A:S,10,FALSE)</f>
        <v>Sandwich</v>
      </c>
      <c r="C8497" s="20">
        <f>VLOOKUP(dirty_cafe_sales!A8497,dirty_cafe_sales!A:S,16,FALSE)</f>
        <v>45061</v>
      </c>
      <c r="D8497" s="19" t="str">
        <f>VLOOKUP(dirty_cafe_sales!A8497,dirty_cafe_sales!A:S,15,FALSE)</f>
        <v>Unknown</v>
      </c>
      <c r="E8497" s="19" t="str">
        <f>VLOOKUP(dirty_cafe_sales!A8497,dirty_cafe_sales!A:S,14,FALSE)</f>
        <v>Unknown</v>
      </c>
      <c r="F8497" s="21">
        <f>VLOOKUP(dirty_cafe_sales!A8497,dirty_cafe_sales!A:S,18,FALSE)</f>
        <v>4</v>
      </c>
      <c r="G8497" s="21">
        <f>VLOOKUP(dirty_cafe_sales!A8497,dirty_cafe_sales!A:S,17,FALSE)</f>
        <v>1</v>
      </c>
      <c r="H8497" s="21">
        <f>VLOOKUP(dirty_cafe_sales!A8497,dirty_cafe_sales!A:S,19,FALSE)</f>
        <v>4</v>
      </c>
    </row>
    <row r="8498" spans="1:8" x14ac:dyDescent="0.3">
      <c r="A8498" s="19" t="s">
        <v>8517</v>
      </c>
      <c r="B8498" s="19" t="str">
        <f>VLOOKUP(dirty_cafe_sales!A8498,dirty_cafe_sales!A:S,10,FALSE)</f>
        <v>Smoothie</v>
      </c>
      <c r="C8498" s="20">
        <f>VLOOKUP(dirty_cafe_sales!A8498,dirty_cafe_sales!A:S,16,FALSE)</f>
        <v>45257</v>
      </c>
      <c r="D8498" s="19" t="str">
        <f>VLOOKUP(dirty_cafe_sales!A8498,dirty_cafe_sales!A:S,15,FALSE)</f>
        <v>In-store</v>
      </c>
      <c r="E8498" s="19" t="str">
        <f>VLOOKUP(dirty_cafe_sales!A8498,dirty_cafe_sales!A:S,14,FALSE)</f>
        <v>Cash</v>
      </c>
      <c r="F8498" s="21">
        <f>VLOOKUP(dirty_cafe_sales!A8498,dirty_cafe_sales!A:S,18,FALSE)</f>
        <v>4</v>
      </c>
      <c r="G8498" s="21">
        <f>VLOOKUP(dirty_cafe_sales!A8498,dirty_cafe_sales!A:S,17,FALSE)</f>
        <v>4</v>
      </c>
      <c r="H8498" s="21">
        <f>VLOOKUP(dirty_cafe_sales!A8498,dirty_cafe_sales!A:S,19,FALSE)</f>
        <v>16</v>
      </c>
    </row>
    <row r="8499" spans="1:8" x14ac:dyDescent="0.3">
      <c r="A8499" s="19" t="s">
        <v>8518</v>
      </c>
      <c r="B8499" s="19" t="str">
        <f>VLOOKUP(dirty_cafe_sales!A8499,dirty_cafe_sales!A:S,10,FALSE)</f>
        <v>Sandwich</v>
      </c>
      <c r="C8499" s="20">
        <f>VLOOKUP(dirty_cafe_sales!A8499,dirty_cafe_sales!A:S,16,FALSE)</f>
        <v>45066</v>
      </c>
      <c r="D8499" s="19" t="str">
        <f>VLOOKUP(dirty_cafe_sales!A8499,dirty_cafe_sales!A:S,15,FALSE)</f>
        <v>Takeaway</v>
      </c>
      <c r="E8499" s="19" t="str">
        <f>VLOOKUP(dirty_cafe_sales!A8499,dirty_cafe_sales!A:S,14,FALSE)</f>
        <v>Cash</v>
      </c>
      <c r="F8499" s="21">
        <f>VLOOKUP(dirty_cafe_sales!A8499,dirty_cafe_sales!A:S,18,FALSE)</f>
        <v>0</v>
      </c>
      <c r="G8499" s="21">
        <f>VLOOKUP(dirty_cafe_sales!A8499,dirty_cafe_sales!A:S,17,FALSE)</f>
        <v>3</v>
      </c>
      <c r="H8499" s="21">
        <f>VLOOKUP(dirty_cafe_sales!A8499,dirty_cafe_sales!A:S,19,FALSE)</f>
        <v>0</v>
      </c>
    </row>
    <row r="8500" spans="1:8" x14ac:dyDescent="0.3">
      <c r="A8500" s="19" t="s">
        <v>8519</v>
      </c>
      <c r="B8500" s="19" t="str">
        <f>VLOOKUP(dirty_cafe_sales!A8500,dirty_cafe_sales!A:S,10,FALSE)</f>
        <v>Tea</v>
      </c>
      <c r="C8500" s="20">
        <f>VLOOKUP(dirty_cafe_sales!A8500,dirty_cafe_sales!A:S,16,FALSE)</f>
        <v>44967</v>
      </c>
      <c r="D8500" s="19" t="str">
        <f>VLOOKUP(dirty_cafe_sales!A8500,dirty_cafe_sales!A:S,15,FALSE)</f>
        <v>Takeaway</v>
      </c>
      <c r="E8500" s="19" t="str">
        <f>VLOOKUP(dirty_cafe_sales!A8500,dirty_cafe_sales!A:S,14,FALSE)</f>
        <v>Unknown</v>
      </c>
      <c r="F8500" s="21">
        <f>VLOOKUP(dirty_cafe_sales!A8500,dirty_cafe_sales!A:S,18,FALSE)</f>
        <v>1.5</v>
      </c>
      <c r="G8500" s="21">
        <f>VLOOKUP(dirty_cafe_sales!A8500,dirty_cafe_sales!A:S,17,FALSE)</f>
        <v>0</v>
      </c>
      <c r="H8500" s="21">
        <f>VLOOKUP(dirty_cafe_sales!A8500,dirty_cafe_sales!A:S,19,FALSE)</f>
        <v>0</v>
      </c>
    </row>
    <row r="8501" spans="1:8" x14ac:dyDescent="0.3">
      <c r="A8501" s="19" t="s">
        <v>8520</v>
      </c>
      <c r="B8501" s="19" t="str">
        <f>VLOOKUP(dirty_cafe_sales!A8501,dirty_cafe_sales!A:S,10,FALSE)</f>
        <v>Sandwich</v>
      </c>
      <c r="C8501" s="20">
        <f>VLOOKUP(dirty_cafe_sales!A8501,dirty_cafe_sales!A:S,16,FALSE)</f>
        <v>45185</v>
      </c>
      <c r="D8501" s="19" t="str">
        <f>VLOOKUP(dirty_cafe_sales!A8501,dirty_cafe_sales!A:S,15,FALSE)</f>
        <v>Takeaway</v>
      </c>
      <c r="E8501" s="19" t="str">
        <f>VLOOKUP(dirty_cafe_sales!A8501,dirty_cafe_sales!A:S,14,FALSE)</f>
        <v>Digital Wallet</v>
      </c>
      <c r="F8501" s="21">
        <f>VLOOKUP(dirty_cafe_sales!A8501,dirty_cafe_sales!A:S,18,FALSE)</f>
        <v>4</v>
      </c>
      <c r="G8501" s="21">
        <f>VLOOKUP(dirty_cafe_sales!A8501,dirty_cafe_sales!A:S,17,FALSE)</f>
        <v>3</v>
      </c>
      <c r="H8501" s="21">
        <f>VLOOKUP(dirty_cafe_sales!A8501,dirty_cafe_sales!A:S,19,FALSE)</f>
        <v>12</v>
      </c>
    </row>
    <row r="8502" spans="1:8" x14ac:dyDescent="0.3">
      <c r="A8502" s="19" t="s">
        <v>8521</v>
      </c>
      <c r="B8502" s="19" t="str">
        <f>VLOOKUP(dirty_cafe_sales!A8502,dirty_cafe_sales!A:S,10,FALSE)</f>
        <v>Smoothie</v>
      </c>
      <c r="C8502" s="20">
        <f>VLOOKUP(dirty_cafe_sales!A8502,dirty_cafe_sales!A:S,16,FALSE)</f>
        <v>44942</v>
      </c>
      <c r="D8502" s="19" t="str">
        <f>VLOOKUP(dirty_cafe_sales!A8502,dirty_cafe_sales!A:S,15,FALSE)</f>
        <v>Takeaway</v>
      </c>
      <c r="E8502" s="19" t="str">
        <f>VLOOKUP(dirty_cafe_sales!A8502,dirty_cafe_sales!A:S,14,FALSE)</f>
        <v>Digital Wallet</v>
      </c>
      <c r="F8502" s="21">
        <f>VLOOKUP(dirty_cafe_sales!A8502,dirty_cafe_sales!A:S,18,FALSE)</f>
        <v>4</v>
      </c>
      <c r="G8502" s="21">
        <f>VLOOKUP(dirty_cafe_sales!A8502,dirty_cafe_sales!A:S,17,FALSE)</f>
        <v>2</v>
      </c>
      <c r="H8502" s="21">
        <f>VLOOKUP(dirty_cafe_sales!A8502,dirty_cafe_sales!A:S,19,FALSE)</f>
        <v>8</v>
      </c>
    </row>
    <row r="8503" spans="1:8" x14ac:dyDescent="0.3">
      <c r="A8503" s="19" t="s">
        <v>8522</v>
      </c>
      <c r="B8503" s="19" t="str">
        <f>VLOOKUP(dirty_cafe_sales!A8503,dirty_cafe_sales!A:S,10,FALSE)</f>
        <v>Cookie</v>
      </c>
      <c r="C8503" s="20">
        <f>VLOOKUP(dirty_cafe_sales!A8503,dirty_cafe_sales!A:S,16,FALSE)</f>
        <v>45051</v>
      </c>
      <c r="D8503" s="19" t="str">
        <f>VLOOKUP(dirty_cafe_sales!A8503,dirty_cafe_sales!A:S,15,FALSE)</f>
        <v>Unknown</v>
      </c>
      <c r="E8503" s="19" t="str">
        <f>VLOOKUP(dirty_cafe_sales!A8503,dirty_cafe_sales!A:S,14,FALSE)</f>
        <v>Unknown</v>
      </c>
      <c r="F8503" s="21">
        <f>VLOOKUP(dirty_cafe_sales!A8503,dirty_cafe_sales!A:S,18,FALSE)</f>
        <v>1</v>
      </c>
      <c r="G8503" s="21">
        <f>VLOOKUP(dirty_cafe_sales!A8503,dirty_cafe_sales!A:S,17,FALSE)</f>
        <v>2</v>
      </c>
      <c r="H8503" s="21">
        <f>VLOOKUP(dirty_cafe_sales!A8503,dirty_cafe_sales!A:S,19,FALSE)</f>
        <v>2</v>
      </c>
    </row>
    <row r="8504" spans="1:8" x14ac:dyDescent="0.3">
      <c r="A8504" s="19" t="s">
        <v>8523</v>
      </c>
      <c r="B8504" s="19" t="str">
        <f>VLOOKUP(dirty_cafe_sales!A8504,dirty_cafe_sales!A:S,10,FALSE)</f>
        <v>Sandwich</v>
      </c>
      <c r="C8504" s="20">
        <f>VLOOKUP(dirty_cafe_sales!A8504,dirty_cafe_sales!A:S,16,FALSE)</f>
        <v>45275</v>
      </c>
      <c r="D8504" s="19" t="str">
        <f>VLOOKUP(dirty_cafe_sales!A8504,dirty_cafe_sales!A:S,15,FALSE)</f>
        <v>In-store</v>
      </c>
      <c r="E8504" s="19" t="str">
        <f>VLOOKUP(dirty_cafe_sales!A8504,dirty_cafe_sales!A:S,14,FALSE)</f>
        <v>Digital Wallet</v>
      </c>
      <c r="F8504" s="21">
        <f>VLOOKUP(dirty_cafe_sales!A8504,dirty_cafe_sales!A:S,18,FALSE)</f>
        <v>4</v>
      </c>
      <c r="G8504" s="21">
        <f>VLOOKUP(dirty_cafe_sales!A8504,dirty_cafe_sales!A:S,17,FALSE)</f>
        <v>0</v>
      </c>
      <c r="H8504" s="21">
        <f>VLOOKUP(dirty_cafe_sales!A8504,dirty_cafe_sales!A:S,19,FALSE)</f>
        <v>0</v>
      </c>
    </row>
    <row r="8505" spans="1:8" x14ac:dyDescent="0.3">
      <c r="A8505" s="19" t="s">
        <v>8524</v>
      </c>
      <c r="B8505" s="19" t="str">
        <f>VLOOKUP(dirty_cafe_sales!A8505,dirty_cafe_sales!A:S,10,FALSE)</f>
        <v>Sandwich</v>
      </c>
      <c r="C8505" s="20">
        <f>VLOOKUP(dirty_cafe_sales!A8505,dirty_cafe_sales!A:S,16,FALSE)</f>
        <v>45059</v>
      </c>
      <c r="D8505" s="19" t="str">
        <f>VLOOKUP(dirty_cafe_sales!A8505,dirty_cafe_sales!A:S,15,FALSE)</f>
        <v>In-store</v>
      </c>
      <c r="E8505" s="19" t="str">
        <f>VLOOKUP(dirty_cafe_sales!A8505,dirty_cafe_sales!A:S,14,FALSE)</f>
        <v>Unknown</v>
      </c>
      <c r="F8505" s="21">
        <f>VLOOKUP(dirty_cafe_sales!A8505,dirty_cafe_sales!A:S,18,FALSE)</f>
        <v>4</v>
      </c>
      <c r="G8505" s="21">
        <f>VLOOKUP(dirty_cafe_sales!A8505,dirty_cafe_sales!A:S,17,FALSE)</f>
        <v>2</v>
      </c>
      <c r="H8505" s="21">
        <f>VLOOKUP(dirty_cafe_sales!A8505,dirty_cafe_sales!A:S,19,FALSE)</f>
        <v>8</v>
      </c>
    </row>
    <row r="8506" spans="1:8" x14ac:dyDescent="0.3">
      <c r="A8506" s="19" t="s">
        <v>8525</v>
      </c>
      <c r="B8506" s="19" t="str">
        <f>VLOOKUP(dirty_cafe_sales!A8506,dirty_cafe_sales!A:S,10,FALSE)</f>
        <v>Cake</v>
      </c>
      <c r="C8506" s="20">
        <f>VLOOKUP(dirty_cafe_sales!A8506,dirty_cafe_sales!A:S,16,FALSE)</f>
        <v>45128</v>
      </c>
      <c r="D8506" s="19" t="str">
        <f>VLOOKUP(dirty_cafe_sales!A8506,dirty_cafe_sales!A:S,15,FALSE)</f>
        <v>Unknown</v>
      </c>
      <c r="E8506" s="19" t="str">
        <f>VLOOKUP(dirty_cafe_sales!A8506,dirty_cafe_sales!A:S,14,FALSE)</f>
        <v>Digital Wallet</v>
      </c>
      <c r="F8506" s="21">
        <f>VLOOKUP(dirty_cafe_sales!A8506,dirty_cafe_sales!A:S,18,FALSE)</f>
        <v>3</v>
      </c>
      <c r="G8506" s="21">
        <f>VLOOKUP(dirty_cafe_sales!A8506,dirty_cafe_sales!A:S,17,FALSE)</f>
        <v>5</v>
      </c>
      <c r="H8506" s="21">
        <f>VLOOKUP(dirty_cafe_sales!A8506,dirty_cafe_sales!A:S,19,FALSE)</f>
        <v>15</v>
      </c>
    </row>
    <row r="8507" spans="1:8" x14ac:dyDescent="0.3">
      <c r="A8507" s="19" t="s">
        <v>8526</v>
      </c>
      <c r="B8507" s="19" t="str">
        <f>VLOOKUP(dirty_cafe_sales!A8507,dirty_cafe_sales!A:S,10,FALSE)</f>
        <v>Smoothie</v>
      </c>
      <c r="C8507" s="20">
        <f>VLOOKUP(dirty_cafe_sales!A8507,dirty_cafe_sales!A:S,16,FALSE)</f>
        <v>45158</v>
      </c>
      <c r="D8507" s="19" t="str">
        <f>VLOOKUP(dirty_cafe_sales!A8507,dirty_cafe_sales!A:S,15,FALSE)</f>
        <v>Takeaway</v>
      </c>
      <c r="E8507" s="19" t="str">
        <f>VLOOKUP(dirty_cafe_sales!A8507,dirty_cafe_sales!A:S,14,FALSE)</f>
        <v>Credit Card</v>
      </c>
      <c r="F8507" s="21">
        <f>VLOOKUP(dirty_cafe_sales!A8507,dirty_cafe_sales!A:S,18,FALSE)</f>
        <v>4</v>
      </c>
      <c r="G8507" s="21">
        <f>VLOOKUP(dirty_cafe_sales!A8507,dirty_cafe_sales!A:S,17,FALSE)</f>
        <v>1</v>
      </c>
      <c r="H8507" s="21">
        <f>VLOOKUP(dirty_cafe_sales!A8507,dirty_cafe_sales!A:S,19,FALSE)</f>
        <v>4</v>
      </c>
    </row>
    <row r="8508" spans="1:8" x14ac:dyDescent="0.3">
      <c r="A8508" s="19" t="s">
        <v>8527</v>
      </c>
      <c r="B8508" s="19" t="str">
        <f>VLOOKUP(dirty_cafe_sales!A8508,dirty_cafe_sales!A:S,10,FALSE)</f>
        <v>Juice</v>
      </c>
      <c r="C8508" s="20">
        <f>VLOOKUP(dirty_cafe_sales!A8508,dirty_cafe_sales!A:S,16,FALSE)</f>
        <v>44940</v>
      </c>
      <c r="D8508" s="19" t="str">
        <f>VLOOKUP(dirty_cafe_sales!A8508,dirty_cafe_sales!A:S,15,FALSE)</f>
        <v>Unknown</v>
      </c>
      <c r="E8508" s="19" t="str">
        <f>VLOOKUP(dirty_cafe_sales!A8508,dirty_cafe_sales!A:S,14,FALSE)</f>
        <v>Unknown</v>
      </c>
      <c r="F8508" s="21">
        <f>VLOOKUP(dirty_cafe_sales!A8508,dirty_cafe_sales!A:S,18,FALSE)</f>
        <v>3</v>
      </c>
      <c r="G8508" s="21">
        <f>VLOOKUP(dirty_cafe_sales!A8508,dirty_cafe_sales!A:S,17,FALSE)</f>
        <v>5</v>
      </c>
      <c r="H8508" s="21">
        <f>VLOOKUP(dirty_cafe_sales!A8508,dirty_cafe_sales!A:S,19,FALSE)</f>
        <v>15</v>
      </c>
    </row>
    <row r="8509" spans="1:8" x14ac:dyDescent="0.3">
      <c r="A8509" s="19" t="s">
        <v>8528</v>
      </c>
      <c r="B8509" s="19" t="str">
        <f>VLOOKUP(dirty_cafe_sales!A8509,dirty_cafe_sales!A:S,10,FALSE)</f>
        <v>Juice</v>
      </c>
      <c r="C8509" s="20">
        <f>VLOOKUP(dirty_cafe_sales!A8509,dirty_cafe_sales!A:S,16,FALSE)</f>
        <v>45136</v>
      </c>
      <c r="D8509" s="19" t="str">
        <f>VLOOKUP(dirty_cafe_sales!A8509,dirty_cafe_sales!A:S,15,FALSE)</f>
        <v>Unknown</v>
      </c>
      <c r="E8509" s="19" t="str">
        <f>VLOOKUP(dirty_cafe_sales!A8509,dirty_cafe_sales!A:S,14,FALSE)</f>
        <v>Digital Wallet</v>
      </c>
      <c r="F8509" s="21">
        <f>VLOOKUP(dirty_cafe_sales!A8509,dirty_cafe_sales!A:S,18,FALSE)</f>
        <v>3</v>
      </c>
      <c r="G8509" s="21">
        <f>VLOOKUP(dirty_cafe_sales!A8509,dirty_cafe_sales!A:S,17,FALSE)</f>
        <v>2</v>
      </c>
      <c r="H8509" s="21">
        <f>VLOOKUP(dirty_cafe_sales!A8509,dirty_cafe_sales!A:S,19,FALSE)</f>
        <v>6</v>
      </c>
    </row>
    <row r="8510" spans="1:8" x14ac:dyDescent="0.3">
      <c r="A8510" s="19" t="s">
        <v>8529</v>
      </c>
      <c r="B8510" s="19" t="str">
        <f>VLOOKUP(dirty_cafe_sales!A8510,dirty_cafe_sales!A:S,10,FALSE)</f>
        <v>Juice</v>
      </c>
      <c r="C8510" s="20">
        <f>VLOOKUP(dirty_cafe_sales!A8510,dirty_cafe_sales!A:S,16,FALSE)</f>
        <v>45036</v>
      </c>
      <c r="D8510" s="19" t="str">
        <f>VLOOKUP(dirty_cafe_sales!A8510,dirty_cafe_sales!A:S,15,FALSE)</f>
        <v>Unknown</v>
      </c>
      <c r="E8510" s="19" t="str">
        <f>VLOOKUP(dirty_cafe_sales!A8510,dirty_cafe_sales!A:S,14,FALSE)</f>
        <v>Unknown</v>
      </c>
      <c r="F8510" s="21">
        <f>VLOOKUP(dirty_cafe_sales!A8510,dirty_cafe_sales!A:S,18,FALSE)</f>
        <v>3</v>
      </c>
      <c r="G8510" s="21">
        <f>VLOOKUP(dirty_cafe_sales!A8510,dirty_cafe_sales!A:S,17,FALSE)</f>
        <v>1</v>
      </c>
      <c r="H8510" s="21">
        <f>VLOOKUP(dirty_cafe_sales!A8510,dirty_cafe_sales!A:S,19,FALSE)</f>
        <v>3</v>
      </c>
    </row>
    <row r="8511" spans="1:8" x14ac:dyDescent="0.3">
      <c r="A8511" s="19" t="s">
        <v>8530</v>
      </c>
      <c r="B8511" s="19" t="str">
        <f>VLOOKUP(dirty_cafe_sales!A8511,dirty_cafe_sales!A:S,10,FALSE)</f>
        <v>Cookie</v>
      </c>
      <c r="C8511" s="20">
        <f>VLOOKUP(dirty_cafe_sales!A8511,dirty_cafe_sales!A:S,16,FALSE)</f>
        <v>45173</v>
      </c>
      <c r="D8511" s="19" t="str">
        <f>VLOOKUP(dirty_cafe_sales!A8511,dirty_cafe_sales!A:S,15,FALSE)</f>
        <v>Takeaway</v>
      </c>
      <c r="E8511" s="19" t="str">
        <f>VLOOKUP(dirty_cafe_sales!A8511,dirty_cafe_sales!A:S,14,FALSE)</f>
        <v>Unknown</v>
      </c>
      <c r="F8511" s="21">
        <f>VLOOKUP(dirty_cafe_sales!A8511,dirty_cafe_sales!A:S,18,FALSE)</f>
        <v>1</v>
      </c>
      <c r="G8511" s="21">
        <f>VLOOKUP(dirty_cafe_sales!A8511,dirty_cafe_sales!A:S,17,FALSE)</f>
        <v>2</v>
      </c>
      <c r="H8511" s="21">
        <f>VLOOKUP(dirty_cafe_sales!A8511,dirty_cafe_sales!A:S,19,FALSE)</f>
        <v>2</v>
      </c>
    </row>
    <row r="8512" spans="1:8" x14ac:dyDescent="0.3">
      <c r="A8512" s="19" t="s">
        <v>8531</v>
      </c>
      <c r="B8512" s="19" t="str">
        <f>VLOOKUP(dirty_cafe_sales!A8512,dirty_cafe_sales!A:S,10,FALSE)</f>
        <v>Cake</v>
      </c>
      <c r="C8512" s="20">
        <f>VLOOKUP(dirty_cafe_sales!A8512,dirty_cafe_sales!A:S,16,FALSE)</f>
        <v>44998</v>
      </c>
      <c r="D8512" s="19" t="str">
        <f>VLOOKUP(dirty_cafe_sales!A8512,dirty_cafe_sales!A:S,15,FALSE)</f>
        <v>Takeaway</v>
      </c>
      <c r="E8512" s="19" t="str">
        <f>VLOOKUP(dirty_cafe_sales!A8512,dirty_cafe_sales!A:S,14,FALSE)</f>
        <v>Unknown</v>
      </c>
      <c r="F8512" s="21">
        <f>VLOOKUP(dirty_cafe_sales!A8512,dirty_cafe_sales!A:S,18,FALSE)</f>
        <v>3</v>
      </c>
      <c r="G8512" s="21" t="str">
        <f>VLOOKUP(dirty_cafe_sales!A8512,dirty_cafe_sales!A:S,17,FALSE)</f>
        <v>0</v>
      </c>
      <c r="H8512" s="21">
        <f>VLOOKUP(dirty_cafe_sales!A8512,dirty_cafe_sales!A:S,19,FALSE)</f>
        <v>0</v>
      </c>
    </row>
    <row r="8513" spans="1:8" x14ac:dyDescent="0.3">
      <c r="A8513" s="19" t="s">
        <v>8532</v>
      </c>
      <c r="B8513" s="19" t="str">
        <f>VLOOKUP(dirty_cafe_sales!A8513,dirty_cafe_sales!A:S,10,FALSE)</f>
        <v>Cake</v>
      </c>
      <c r="C8513" s="20">
        <f>VLOOKUP(dirty_cafe_sales!A8513,dirty_cafe_sales!A:S,16,FALSE)</f>
        <v>45061</v>
      </c>
      <c r="D8513" s="19" t="str">
        <f>VLOOKUP(dirty_cafe_sales!A8513,dirty_cafe_sales!A:S,15,FALSE)</f>
        <v>Unknown</v>
      </c>
      <c r="E8513" s="19" t="str">
        <f>VLOOKUP(dirty_cafe_sales!A8513,dirty_cafe_sales!A:S,14,FALSE)</f>
        <v>Cash</v>
      </c>
      <c r="F8513" s="21">
        <f>VLOOKUP(dirty_cafe_sales!A8513,dirty_cafe_sales!A:S,18,FALSE)</f>
        <v>3</v>
      </c>
      <c r="G8513" s="21">
        <f>VLOOKUP(dirty_cafe_sales!A8513,dirty_cafe_sales!A:S,17,FALSE)</f>
        <v>5</v>
      </c>
      <c r="H8513" s="21">
        <f>VLOOKUP(dirty_cafe_sales!A8513,dirty_cafe_sales!A:S,19,FALSE)</f>
        <v>15</v>
      </c>
    </row>
    <row r="8514" spans="1:8" x14ac:dyDescent="0.3">
      <c r="A8514" s="19" t="s">
        <v>8533</v>
      </c>
      <c r="B8514" s="19" t="str">
        <f>VLOOKUP(dirty_cafe_sales!A8514,dirty_cafe_sales!A:S,10,FALSE)</f>
        <v>Coffee</v>
      </c>
      <c r="C8514" s="20">
        <f>VLOOKUP(dirty_cafe_sales!A8514,dirty_cafe_sales!A:S,16,FALSE)</f>
        <v>45245</v>
      </c>
      <c r="D8514" s="19" t="str">
        <f>VLOOKUP(dirty_cafe_sales!A8514,dirty_cafe_sales!A:S,15,FALSE)</f>
        <v>In-store</v>
      </c>
      <c r="E8514" s="19" t="str">
        <f>VLOOKUP(dirty_cafe_sales!A8514,dirty_cafe_sales!A:S,14,FALSE)</f>
        <v>Unknown</v>
      </c>
      <c r="F8514" s="21">
        <f>VLOOKUP(dirty_cafe_sales!A8514,dirty_cafe_sales!A:S,18,FALSE)</f>
        <v>2</v>
      </c>
      <c r="G8514" s="21">
        <f>VLOOKUP(dirty_cafe_sales!A8514,dirty_cafe_sales!A:S,17,FALSE)</f>
        <v>2</v>
      </c>
      <c r="H8514" s="21">
        <f>VLOOKUP(dirty_cafe_sales!A8514,dirty_cafe_sales!A:S,19,FALSE)</f>
        <v>4</v>
      </c>
    </row>
    <row r="8515" spans="1:8" x14ac:dyDescent="0.3">
      <c r="A8515" s="19" t="s">
        <v>8534</v>
      </c>
      <c r="B8515" s="19" t="str">
        <f>VLOOKUP(dirty_cafe_sales!A8515,dirty_cafe_sales!A:S,10,FALSE)</f>
        <v>Salad</v>
      </c>
      <c r="C8515" s="20">
        <f>VLOOKUP(dirty_cafe_sales!A8515,dirty_cafe_sales!A:S,16,FALSE)</f>
        <v>45259</v>
      </c>
      <c r="D8515" s="19" t="str">
        <f>VLOOKUP(dirty_cafe_sales!A8515,dirty_cafe_sales!A:S,15,FALSE)</f>
        <v>Unknown</v>
      </c>
      <c r="E8515" s="19" t="str">
        <f>VLOOKUP(dirty_cafe_sales!A8515,dirty_cafe_sales!A:S,14,FALSE)</f>
        <v>Unknown</v>
      </c>
      <c r="F8515" s="21">
        <f>VLOOKUP(dirty_cafe_sales!A8515,dirty_cafe_sales!A:S,18,FALSE)</f>
        <v>5</v>
      </c>
      <c r="G8515" s="21">
        <f>VLOOKUP(dirty_cafe_sales!A8515,dirty_cafe_sales!A:S,17,FALSE)</f>
        <v>4</v>
      </c>
      <c r="H8515" s="21">
        <f>VLOOKUP(dirty_cafe_sales!A8515,dirty_cafe_sales!A:S,19,FALSE)</f>
        <v>20</v>
      </c>
    </row>
    <row r="8516" spans="1:8" x14ac:dyDescent="0.3">
      <c r="A8516" s="19" t="s">
        <v>8535</v>
      </c>
      <c r="B8516" s="19" t="str">
        <f>VLOOKUP(dirty_cafe_sales!A8516,dirty_cafe_sales!A:S,10,FALSE)</f>
        <v>Coffee</v>
      </c>
      <c r="C8516" s="20">
        <f>VLOOKUP(dirty_cafe_sales!A8516,dirty_cafe_sales!A:S,16,FALSE)</f>
        <v>45268</v>
      </c>
      <c r="D8516" s="19" t="str">
        <f>VLOOKUP(dirty_cafe_sales!A8516,dirty_cafe_sales!A:S,15,FALSE)</f>
        <v>In-store</v>
      </c>
      <c r="E8516" s="19" t="str">
        <f>VLOOKUP(dirty_cafe_sales!A8516,dirty_cafe_sales!A:S,14,FALSE)</f>
        <v>Credit Card</v>
      </c>
      <c r="F8516" s="21">
        <f>VLOOKUP(dirty_cafe_sales!A8516,dirty_cafe_sales!A:S,18,FALSE)</f>
        <v>2</v>
      </c>
      <c r="G8516" s="21">
        <f>VLOOKUP(dirty_cafe_sales!A8516,dirty_cafe_sales!A:S,17,FALSE)</f>
        <v>4</v>
      </c>
      <c r="H8516" s="21">
        <f>VLOOKUP(dirty_cafe_sales!A8516,dirty_cafe_sales!A:S,19,FALSE)</f>
        <v>8</v>
      </c>
    </row>
    <row r="8517" spans="1:8" x14ac:dyDescent="0.3">
      <c r="A8517" s="19" t="s">
        <v>8536</v>
      </c>
      <c r="B8517" s="19" t="str">
        <f>VLOOKUP(dirty_cafe_sales!A8517,dirty_cafe_sales!A:S,10,FALSE)</f>
        <v>Juice</v>
      </c>
      <c r="C8517" s="20">
        <f>VLOOKUP(dirty_cafe_sales!A8517,dirty_cafe_sales!A:S,16,FALSE)</f>
        <v>45254</v>
      </c>
      <c r="D8517" s="19" t="str">
        <f>VLOOKUP(dirty_cafe_sales!A8517,dirty_cafe_sales!A:S,15,FALSE)</f>
        <v>Takeaway</v>
      </c>
      <c r="E8517" s="19" t="str">
        <f>VLOOKUP(dirty_cafe_sales!A8517,dirty_cafe_sales!A:S,14,FALSE)</f>
        <v>Unknown</v>
      </c>
      <c r="F8517" s="21">
        <f>VLOOKUP(dirty_cafe_sales!A8517,dirty_cafe_sales!A:S,18,FALSE)</f>
        <v>3</v>
      </c>
      <c r="G8517" s="21">
        <f>VLOOKUP(dirty_cafe_sales!A8517,dirty_cafe_sales!A:S,17,FALSE)</f>
        <v>2</v>
      </c>
      <c r="H8517" s="21">
        <f>VLOOKUP(dirty_cafe_sales!A8517,dirty_cafe_sales!A:S,19,FALSE)</f>
        <v>6</v>
      </c>
    </row>
    <row r="8518" spans="1:8" x14ac:dyDescent="0.3">
      <c r="A8518" s="19" t="s">
        <v>8537</v>
      </c>
      <c r="B8518" s="19" t="str">
        <f>VLOOKUP(dirty_cafe_sales!A8518,dirty_cafe_sales!A:S,10,FALSE)</f>
        <v>Unknown</v>
      </c>
      <c r="C8518" s="20">
        <f>VLOOKUP(dirty_cafe_sales!A8518,dirty_cafe_sales!A:S,16,FALSE)</f>
        <v>45018</v>
      </c>
      <c r="D8518" s="19" t="str">
        <f>VLOOKUP(dirty_cafe_sales!A8518,dirty_cafe_sales!A:S,15,FALSE)</f>
        <v>Unknown</v>
      </c>
      <c r="E8518" s="19" t="str">
        <f>VLOOKUP(dirty_cafe_sales!A8518,dirty_cafe_sales!A:S,14,FALSE)</f>
        <v>Credit Card</v>
      </c>
      <c r="F8518" s="21">
        <f>VLOOKUP(dirty_cafe_sales!A8518,dirty_cafe_sales!A:S,18,FALSE)</f>
        <v>4</v>
      </c>
      <c r="G8518" s="21">
        <f>VLOOKUP(dirty_cafe_sales!A8518,dirty_cafe_sales!A:S,17,FALSE)</f>
        <v>1</v>
      </c>
      <c r="H8518" s="21">
        <f>VLOOKUP(dirty_cafe_sales!A8518,dirty_cafe_sales!A:S,19,FALSE)</f>
        <v>4</v>
      </c>
    </row>
    <row r="8519" spans="1:8" x14ac:dyDescent="0.3">
      <c r="A8519" s="19" t="s">
        <v>8538</v>
      </c>
      <c r="B8519" s="19" t="str">
        <f>VLOOKUP(dirty_cafe_sales!A8519,dirty_cafe_sales!A:S,10,FALSE)</f>
        <v>Unknown</v>
      </c>
      <c r="C8519" s="20">
        <f>VLOOKUP(dirty_cafe_sales!A8519,dirty_cafe_sales!A:S,16,FALSE)</f>
        <v>44957</v>
      </c>
      <c r="D8519" s="19" t="str">
        <f>VLOOKUP(dirty_cafe_sales!A8519,dirty_cafe_sales!A:S,15,FALSE)</f>
        <v>In-store</v>
      </c>
      <c r="E8519" s="19" t="str">
        <f>VLOOKUP(dirty_cafe_sales!A8519,dirty_cafe_sales!A:S,14,FALSE)</f>
        <v>Unknown</v>
      </c>
      <c r="F8519" s="21">
        <f>VLOOKUP(dirty_cafe_sales!A8519,dirty_cafe_sales!A:S,18,FALSE)</f>
        <v>4</v>
      </c>
      <c r="G8519" s="21">
        <f>VLOOKUP(dirty_cafe_sales!A8519,dirty_cafe_sales!A:S,17,FALSE)</f>
        <v>0</v>
      </c>
      <c r="H8519" s="21">
        <f>VLOOKUP(dirty_cafe_sales!A8519,dirty_cafe_sales!A:S,19,FALSE)</f>
        <v>0</v>
      </c>
    </row>
    <row r="8520" spans="1:8" x14ac:dyDescent="0.3">
      <c r="A8520" s="19" t="s">
        <v>8539</v>
      </c>
      <c r="B8520" s="19" t="str">
        <f>VLOOKUP(dirty_cafe_sales!A8520,dirty_cafe_sales!A:S,10,FALSE)</f>
        <v>Coffee</v>
      </c>
      <c r="C8520" s="20">
        <f>VLOOKUP(dirty_cafe_sales!A8520,dirty_cafe_sales!A:S,16,FALSE)</f>
        <v>45137</v>
      </c>
      <c r="D8520" s="19" t="str">
        <f>VLOOKUP(dirty_cafe_sales!A8520,dirty_cafe_sales!A:S,15,FALSE)</f>
        <v>Unknown</v>
      </c>
      <c r="E8520" s="19" t="str">
        <f>VLOOKUP(dirty_cafe_sales!A8520,dirty_cafe_sales!A:S,14,FALSE)</f>
        <v>Cash</v>
      </c>
      <c r="F8520" s="21">
        <f>VLOOKUP(dirty_cafe_sales!A8520,dirty_cafe_sales!A:S,18,FALSE)</f>
        <v>2</v>
      </c>
      <c r="G8520" s="21">
        <f>VLOOKUP(dirty_cafe_sales!A8520,dirty_cafe_sales!A:S,17,FALSE)</f>
        <v>5</v>
      </c>
      <c r="H8520" s="21">
        <f>VLOOKUP(dirty_cafe_sales!A8520,dirty_cafe_sales!A:S,19,FALSE)</f>
        <v>10</v>
      </c>
    </row>
    <row r="8521" spans="1:8" x14ac:dyDescent="0.3">
      <c r="A8521" s="19" t="s">
        <v>8540</v>
      </c>
      <c r="B8521" s="19" t="str">
        <f>VLOOKUP(dirty_cafe_sales!A8521,dirty_cafe_sales!A:S,10,FALSE)</f>
        <v>Smoothie</v>
      </c>
      <c r="C8521" s="20">
        <f>VLOOKUP(dirty_cafe_sales!A8521,dirty_cafe_sales!A:S,16,FALSE)</f>
        <v>45116</v>
      </c>
      <c r="D8521" s="19" t="str">
        <f>VLOOKUP(dirty_cafe_sales!A8521,dirty_cafe_sales!A:S,15,FALSE)</f>
        <v>Unknown</v>
      </c>
      <c r="E8521" s="19" t="str">
        <f>VLOOKUP(dirty_cafe_sales!A8521,dirty_cafe_sales!A:S,14,FALSE)</f>
        <v>Unknown</v>
      </c>
      <c r="F8521" s="21">
        <f>VLOOKUP(dirty_cafe_sales!A8521,dirty_cafe_sales!A:S,18,FALSE)</f>
        <v>4</v>
      </c>
      <c r="G8521" s="21">
        <f>VLOOKUP(dirty_cafe_sales!A8521,dirty_cafe_sales!A:S,17,FALSE)</f>
        <v>4</v>
      </c>
      <c r="H8521" s="21">
        <f>VLOOKUP(dirty_cafe_sales!A8521,dirty_cafe_sales!A:S,19,FALSE)</f>
        <v>16</v>
      </c>
    </row>
    <row r="8522" spans="1:8" x14ac:dyDescent="0.3">
      <c r="A8522" s="19" t="s">
        <v>8541</v>
      </c>
      <c r="B8522" s="19" t="str">
        <f>VLOOKUP(dirty_cafe_sales!A8522,dirty_cafe_sales!A:S,10,FALSE)</f>
        <v>Juice</v>
      </c>
      <c r="C8522" s="20">
        <f>VLOOKUP(dirty_cafe_sales!A8522,dirty_cafe_sales!A:S,16,FALSE)</f>
        <v>45244</v>
      </c>
      <c r="D8522" s="19" t="str">
        <f>VLOOKUP(dirty_cafe_sales!A8522,dirty_cafe_sales!A:S,15,FALSE)</f>
        <v>In-store</v>
      </c>
      <c r="E8522" s="19" t="str">
        <f>VLOOKUP(dirty_cafe_sales!A8522,dirty_cafe_sales!A:S,14,FALSE)</f>
        <v>Credit Card</v>
      </c>
      <c r="F8522" s="21">
        <f>VLOOKUP(dirty_cafe_sales!A8522,dirty_cafe_sales!A:S,18,FALSE)</f>
        <v>3</v>
      </c>
      <c r="G8522" s="21">
        <f>VLOOKUP(dirty_cafe_sales!A8522,dirty_cafe_sales!A:S,17,FALSE)</f>
        <v>3</v>
      </c>
      <c r="H8522" s="21">
        <f>VLOOKUP(dirty_cafe_sales!A8522,dirty_cafe_sales!A:S,19,FALSE)</f>
        <v>9</v>
      </c>
    </row>
    <row r="8523" spans="1:8" x14ac:dyDescent="0.3">
      <c r="A8523" s="19" t="s">
        <v>8542</v>
      </c>
      <c r="B8523" s="19" t="str">
        <f>VLOOKUP(dirty_cafe_sales!A8523,dirty_cafe_sales!A:S,10,FALSE)</f>
        <v>Cake</v>
      </c>
      <c r="C8523" s="20">
        <f>VLOOKUP(dirty_cafe_sales!A8523,dirty_cafe_sales!A:S,16,FALSE)</f>
        <v>45128</v>
      </c>
      <c r="D8523" s="19" t="str">
        <f>VLOOKUP(dirty_cafe_sales!A8523,dirty_cafe_sales!A:S,15,FALSE)</f>
        <v>Unknown</v>
      </c>
      <c r="E8523" s="19" t="str">
        <f>VLOOKUP(dirty_cafe_sales!A8523,dirty_cafe_sales!A:S,14,FALSE)</f>
        <v>Cash</v>
      </c>
      <c r="F8523" s="21">
        <f>VLOOKUP(dirty_cafe_sales!A8523,dirty_cafe_sales!A:S,18,FALSE)</f>
        <v>3</v>
      </c>
      <c r="G8523" s="21">
        <f>VLOOKUP(dirty_cafe_sales!A8523,dirty_cafe_sales!A:S,17,FALSE)</f>
        <v>1</v>
      </c>
      <c r="H8523" s="21">
        <f>VLOOKUP(dirty_cafe_sales!A8523,dirty_cafe_sales!A:S,19,FALSE)</f>
        <v>3</v>
      </c>
    </row>
    <row r="8524" spans="1:8" x14ac:dyDescent="0.3">
      <c r="A8524" s="19" t="s">
        <v>8543</v>
      </c>
      <c r="B8524" s="19" t="str">
        <f>VLOOKUP(dirty_cafe_sales!A8524,dirty_cafe_sales!A:S,10,FALSE)</f>
        <v>Smoothie</v>
      </c>
      <c r="C8524" s="20">
        <f>VLOOKUP(dirty_cafe_sales!A8524,dirty_cafe_sales!A:S,16,FALSE)</f>
        <v>45135</v>
      </c>
      <c r="D8524" s="19" t="str">
        <f>VLOOKUP(dirty_cafe_sales!A8524,dirty_cafe_sales!A:S,15,FALSE)</f>
        <v>In-store</v>
      </c>
      <c r="E8524" s="19" t="str">
        <f>VLOOKUP(dirty_cafe_sales!A8524,dirty_cafe_sales!A:S,14,FALSE)</f>
        <v>Cash</v>
      </c>
      <c r="F8524" s="21">
        <f>VLOOKUP(dirty_cafe_sales!A8524,dirty_cafe_sales!A:S,18,FALSE)</f>
        <v>4</v>
      </c>
      <c r="G8524" s="21">
        <f>VLOOKUP(dirty_cafe_sales!A8524,dirty_cafe_sales!A:S,17,FALSE)</f>
        <v>5</v>
      </c>
      <c r="H8524" s="21">
        <f>VLOOKUP(dirty_cafe_sales!A8524,dirty_cafe_sales!A:S,19,FALSE)</f>
        <v>20</v>
      </c>
    </row>
    <row r="8525" spans="1:8" x14ac:dyDescent="0.3">
      <c r="A8525" s="19" t="s">
        <v>8544</v>
      </c>
      <c r="B8525" s="19" t="str">
        <f>VLOOKUP(dirty_cafe_sales!A8525,dirty_cafe_sales!A:S,10,FALSE)</f>
        <v>Coffee</v>
      </c>
      <c r="C8525" s="20">
        <f>VLOOKUP(dirty_cafe_sales!A8525,dirty_cafe_sales!A:S,16,FALSE)</f>
        <v>44998</v>
      </c>
      <c r="D8525" s="19" t="str">
        <f>VLOOKUP(dirty_cafe_sales!A8525,dirty_cafe_sales!A:S,15,FALSE)</f>
        <v>Unknown</v>
      </c>
      <c r="E8525" s="19" t="str">
        <f>VLOOKUP(dirty_cafe_sales!A8525,dirty_cafe_sales!A:S,14,FALSE)</f>
        <v>Cash</v>
      </c>
      <c r="F8525" s="21">
        <f>VLOOKUP(dirty_cafe_sales!A8525,dirty_cafe_sales!A:S,18,FALSE)</f>
        <v>2</v>
      </c>
      <c r="G8525" s="21">
        <f>VLOOKUP(dirty_cafe_sales!A8525,dirty_cafe_sales!A:S,17,FALSE)</f>
        <v>4</v>
      </c>
      <c r="H8525" s="21">
        <f>VLOOKUP(dirty_cafe_sales!A8525,dirty_cafe_sales!A:S,19,FALSE)</f>
        <v>8</v>
      </c>
    </row>
    <row r="8526" spans="1:8" x14ac:dyDescent="0.3">
      <c r="A8526" s="19" t="s">
        <v>8545</v>
      </c>
      <c r="B8526" s="19" t="str">
        <f>VLOOKUP(dirty_cafe_sales!A8526,dirty_cafe_sales!A:S,10,FALSE)</f>
        <v>Smoothie</v>
      </c>
      <c r="C8526" s="20">
        <f>VLOOKUP(dirty_cafe_sales!A8526,dirty_cafe_sales!A:S,16,FALSE)</f>
        <v>45179</v>
      </c>
      <c r="D8526" s="19" t="str">
        <f>VLOOKUP(dirty_cafe_sales!A8526,dirty_cafe_sales!A:S,15,FALSE)</f>
        <v>Unknown</v>
      </c>
      <c r="E8526" s="19" t="str">
        <f>VLOOKUP(dirty_cafe_sales!A8526,dirty_cafe_sales!A:S,14,FALSE)</f>
        <v>Credit Card</v>
      </c>
      <c r="F8526" s="21">
        <f>VLOOKUP(dirty_cafe_sales!A8526,dirty_cafe_sales!A:S,18,FALSE)</f>
        <v>4</v>
      </c>
      <c r="G8526" s="21">
        <f>VLOOKUP(dirty_cafe_sales!A8526,dirty_cafe_sales!A:S,17,FALSE)</f>
        <v>3</v>
      </c>
      <c r="H8526" s="21">
        <f>VLOOKUP(dirty_cafe_sales!A8526,dirty_cafe_sales!A:S,19,FALSE)</f>
        <v>12</v>
      </c>
    </row>
    <row r="8527" spans="1:8" x14ac:dyDescent="0.3">
      <c r="A8527" s="19" t="s">
        <v>8546</v>
      </c>
      <c r="B8527" s="19" t="str">
        <f>VLOOKUP(dirty_cafe_sales!A8527,dirty_cafe_sales!A:S,10,FALSE)</f>
        <v>Salad</v>
      </c>
      <c r="C8527" s="20">
        <f>VLOOKUP(dirty_cafe_sales!A8527,dirty_cafe_sales!A:S,16,FALSE)</f>
        <v>44979</v>
      </c>
      <c r="D8527" s="19" t="str">
        <f>VLOOKUP(dirty_cafe_sales!A8527,dirty_cafe_sales!A:S,15,FALSE)</f>
        <v>In-store</v>
      </c>
      <c r="E8527" s="19" t="str">
        <f>VLOOKUP(dirty_cafe_sales!A8527,dirty_cafe_sales!A:S,14,FALSE)</f>
        <v>Digital Wallet</v>
      </c>
      <c r="F8527" s="21">
        <f>VLOOKUP(dirty_cafe_sales!A8527,dirty_cafe_sales!A:S,18,FALSE)</f>
        <v>5</v>
      </c>
      <c r="G8527" s="21">
        <f>VLOOKUP(dirty_cafe_sales!A8527,dirty_cafe_sales!A:S,17,FALSE)</f>
        <v>5</v>
      </c>
      <c r="H8527" s="21">
        <f>VLOOKUP(dirty_cafe_sales!A8527,dirty_cafe_sales!A:S,19,FALSE)</f>
        <v>25</v>
      </c>
    </row>
    <row r="8528" spans="1:8" x14ac:dyDescent="0.3">
      <c r="A8528" s="19" t="s">
        <v>8547</v>
      </c>
      <c r="B8528" s="19" t="str">
        <f>VLOOKUP(dirty_cafe_sales!A8528,dirty_cafe_sales!A:S,10,FALSE)</f>
        <v>Juice</v>
      </c>
      <c r="C8528" s="20">
        <f>VLOOKUP(dirty_cafe_sales!A8528,dirty_cafe_sales!A:S,16,FALSE)</f>
        <v>44973</v>
      </c>
      <c r="D8528" s="19" t="str">
        <f>VLOOKUP(dirty_cafe_sales!A8528,dirty_cafe_sales!A:S,15,FALSE)</f>
        <v>In-store</v>
      </c>
      <c r="E8528" s="19" t="str">
        <f>VLOOKUP(dirty_cafe_sales!A8528,dirty_cafe_sales!A:S,14,FALSE)</f>
        <v>Digital Wallet</v>
      </c>
      <c r="F8528" s="21">
        <f>VLOOKUP(dirty_cafe_sales!A8528,dirty_cafe_sales!A:S,18,FALSE)</f>
        <v>3</v>
      </c>
      <c r="G8528" s="21">
        <f>VLOOKUP(dirty_cafe_sales!A8528,dirty_cafe_sales!A:S,17,FALSE)</f>
        <v>2</v>
      </c>
      <c r="H8528" s="21">
        <f>VLOOKUP(dirty_cafe_sales!A8528,dirty_cafe_sales!A:S,19,FALSE)</f>
        <v>6</v>
      </c>
    </row>
    <row r="8529" spans="1:8" x14ac:dyDescent="0.3">
      <c r="A8529" s="19" t="s">
        <v>8548</v>
      </c>
      <c r="B8529" s="19" t="str">
        <f>VLOOKUP(dirty_cafe_sales!A8529,dirty_cafe_sales!A:S,10,FALSE)</f>
        <v>Smoothie</v>
      </c>
      <c r="C8529" s="20">
        <f>VLOOKUP(dirty_cafe_sales!A8529,dirty_cafe_sales!A:S,16,FALSE)</f>
        <v>45219</v>
      </c>
      <c r="D8529" s="19" t="str">
        <f>VLOOKUP(dirty_cafe_sales!A8529,dirty_cafe_sales!A:S,15,FALSE)</f>
        <v>Unknown</v>
      </c>
      <c r="E8529" s="19" t="str">
        <f>VLOOKUP(dirty_cafe_sales!A8529,dirty_cafe_sales!A:S,14,FALSE)</f>
        <v>Unknown</v>
      </c>
      <c r="F8529" s="21">
        <f>VLOOKUP(dirty_cafe_sales!A8529,dirty_cafe_sales!A:S,18,FALSE)</f>
        <v>4</v>
      </c>
      <c r="G8529" s="21">
        <f>VLOOKUP(dirty_cafe_sales!A8529,dirty_cafe_sales!A:S,17,FALSE)</f>
        <v>5</v>
      </c>
      <c r="H8529" s="21">
        <f>VLOOKUP(dirty_cafe_sales!A8529,dirty_cafe_sales!A:S,19,FALSE)</f>
        <v>20</v>
      </c>
    </row>
    <row r="8530" spans="1:8" x14ac:dyDescent="0.3">
      <c r="A8530" s="19" t="s">
        <v>8549</v>
      </c>
      <c r="B8530" s="19" t="str">
        <f>VLOOKUP(dirty_cafe_sales!A8530,dirty_cafe_sales!A:S,10,FALSE)</f>
        <v>Unknown</v>
      </c>
      <c r="C8530" s="20">
        <f>VLOOKUP(dirty_cafe_sales!A8530,dirty_cafe_sales!A:S,16,FALSE)</f>
        <v>44939</v>
      </c>
      <c r="D8530" s="19" t="str">
        <f>VLOOKUP(dirty_cafe_sales!A8530,dirty_cafe_sales!A:S,15,FALSE)</f>
        <v>In-store</v>
      </c>
      <c r="E8530" s="19" t="str">
        <f>VLOOKUP(dirty_cafe_sales!A8530,dirty_cafe_sales!A:S,14,FALSE)</f>
        <v>Digital Wallet</v>
      </c>
      <c r="F8530" s="21">
        <f>VLOOKUP(dirty_cafe_sales!A8530,dirty_cafe_sales!A:S,18,FALSE)</f>
        <v>3</v>
      </c>
      <c r="G8530" s="21">
        <f>VLOOKUP(dirty_cafe_sales!A8530,dirty_cafe_sales!A:S,17,FALSE)</f>
        <v>3</v>
      </c>
      <c r="H8530" s="21">
        <f>VLOOKUP(dirty_cafe_sales!A8530,dirty_cafe_sales!A:S,19,FALSE)</f>
        <v>9</v>
      </c>
    </row>
    <row r="8531" spans="1:8" x14ac:dyDescent="0.3">
      <c r="A8531" s="19" t="s">
        <v>8550</v>
      </c>
      <c r="B8531" s="19" t="str">
        <f>VLOOKUP(dirty_cafe_sales!A8531,dirty_cafe_sales!A:S,10,FALSE)</f>
        <v>Coffee</v>
      </c>
      <c r="C8531" s="20">
        <f>VLOOKUP(dirty_cafe_sales!A8531,dirty_cafe_sales!A:S,16,FALSE)</f>
        <v>45132</v>
      </c>
      <c r="D8531" s="19" t="str">
        <f>VLOOKUP(dirty_cafe_sales!A8531,dirty_cafe_sales!A:S,15,FALSE)</f>
        <v>Unknown</v>
      </c>
      <c r="E8531" s="19" t="str">
        <f>VLOOKUP(dirty_cafe_sales!A8531,dirty_cafe_sales!A:S,14,FALSE)</f>
        <v>Cash</v>
      </c>
      <c r="F8531" s="21">
        <f>VLOOKUP(dirty_cafe_sales!A8531,dirty_cafe_sales!A:S,18,FALSE)</f>
        <v>2</v>
      </c>
      <c r="G8531" s="21">
        <f>VLOOKUP(dirty_cafe_sales!A8531,dirty_cafe_sales!A:S,17,FALSE)</f>
        <v>0</v>
      </c>
      <c r="H8531" s="21">
        <f>VLOOKUP(dirty_cafe_sales!A8531,dirty_cafe_sales!A:S,19,FALSE)</f>
        <v>0</v>
      </c>
    </row>
    <row r="8532" spans="1:8" x14ac:dyDescent="0.3">
      <c r="A8532" s="19" t="s">
        <v>8551</v>
      </c>
      <c r="B8532" s="19" t="str">
        <f>VLOOKUP(dirty_cafe_sales!A8532,dirty_cafe_sales!A:S,10,FALSE)</f>
        <v>Tea</v>
      </c>
      <c r="C8532" s="20">
        <f>VLOOKUP(dirty_cafe_sales!A8532,dirty_cafe_sales!A:S,16,FALSE)</f>
        <v>45269</v>
      </c>
      <c r="D8532" s="19" t="str">
        <f>VLOOKUP(dirty_cafe_sales!A8532,dirty_cafe_sales!A:S,15,FALSE)</f>
        <v>In-store</v>
      </c>
      <c r="E8532" s="19" t="str">
        <f>VLOOKUP(dirty_cafe_sales!A8532,dirty_cafe_sales!A:S,14,FALSE)</f>
        <v>Digital Wallet</v>
      </c>
      <c r="F8532" s="21">
        <f>VLOOKUP(dirty_cafe_sales!A8532,dirty_cafe_sales!A:S,18,FALSE)</f>
        <v>1.5</v>
      </c>
      <c r="G8532" s="21">
        <f>VLOOKUP(dirty_cafe_sales!A8532,dirty_cafe_sales!A:S,17,FALSE)</f>
        <v>1</v>
      </c>
      <c r="H8532" s="21">
        <f>VLOOKUP(dirty_cafe_sales!A8532,dirty_cafe_sales!A:S,19,FALSE)</f>
        <v>1.5</v>
      </c>
    </row>
    <row r="8533" spans="1:8" x14ac:dyDescent="0.3">
      <c r="A8533" s="19" t="s">
        <v>8552</v>
      </c>
      <c r="B8533" s="19" t="str">
        <f>VLOOKUP(dirty_cafe_sales!A8533,dirty_cafe_sales!A:S,10,FALSE)</f>
        <v>Sandwich</v>
      </c>
      <c r="C8533" s="20">
        <f>VLOOKUP(dirty_cafe_sales!A8533,dirty_cafe_sales!A:S,16,FALSE)</f>
        <v>44950</v>
      </c>
      <c r="D8533" s="19" t="str">
        <f>VLOOKUP(dirty_cafe_sales!A8533,dirty_cafe_sales!A:S,15,FALSE)</f>
        <v>In-store</v>
      </c>
      <c r="E8533" s="19" t="str">
        <f>VLOOKUP(dirty_cafe_sales!A8533,dirty_cafe_sales!A:S,14,FALSE)</f>
        <v>Digital Wallet</v>
      </c>
      <c r="F8533" s="21">
        <f>VLOOKUP(dirty_cafe_sales!A8533,dirty_cafe_sales!A:S,18,FALSE)</f>
        <v>4</v>
      </c>
      <c r="G8533" s="21">
        <f>VLOOKUP(dirty_cafe_sales!A8533,dirty_cafe_sales!A:S,17,FALSE)</f>
        <v>5</v>
      </c>
      <c r="H8533" s="21">
        <f>VLOOKUP(dirty_cafe_sales!A8533,dirty_cafe_sales!A:S,19,FALSE)</f>
        <v>20</v>
      </c>
    </row>
    <row r="8534" spans="1:8" x14ac:dyDescent="0.3">
      <c r="A8534" s="19" t="s">
        <v>8553</v>
      </c>
      <c r="B8534" s="19" t="str">
        <f>VLOOKUP(dirty_cafe_sales!A8534,dirty_cafe_sales!A:S,10,FALSE)</f>
        <v>Salad</v>
      </c>
      <c r="C8534" s="20">
        <f>VLOOKUP(dirty_cafe_sales!A8534,dirty_cafe_sales!A:S,16,FALSE)</f>
        <v>45161</v>
      </c>
      <c r="D8534" s="19" t="str">
        <f>VLOOKUP(dirty_cafe_sales!A8534,dirty_cafe_sales!A:S,15,FALSE)</f>
        <v>Unknown</v>
      </c>
      <c r="E8534" s="19" t="str">
        <f>VLOOKUP(dirty_cafe_sales!A8534,dirty_cafe_sales!A:S,14,FALSE)</f>
        <v>Credit Card</v>
      </c>
      <c r="F8534" s="21">
        <f>VLOOKUP(dirty_cafe_sales!A8534,dirty_cafe_sales!A:S,18,FALSE)</f>
        <v>5</v>
      </c>
      <c r="G8534" s="21">
        <f>VLOOKUP(dirty_cafe_sales!A8534,dirty_cafe_sales!A:S,17,FALSE)</f>
        <v>3</v>
      </c>
      <c r="H8534" s="21">
        <f>VLOOKUP(dirty_cafe_sales!A8534,dirty_cafe_sales!A:S,19,FALSE)</f>
        <v>15</v>
      </c>
    </row>
    <row r="8535" spans="1:8" x14ac:dyDescent="0.3">
      <c r="A8535" s="19" t="s">
        <v>8554</v>
      </c>
      <c r="B8535" s="19" t="str">
        <f>VLOOKUP(dirty_cafe_sales!A8535,dirty_cafe_sales!A:S,10,FALSE)</f>
        <v>Sandwich</v>
      </c>
      <c r="C8535" s="20">
        <f>VLOOKUP(dirty_cafe_sales!A8535,dirty_cafe_sales!A:S,16,FALSE)</f>
        <v>45128</v>
      </c>
      <c r="D8535" s="19" t="str">
        <f>VLOOKUP(dirty_cafe_sales!A8535,dirty_cafe_sales!A:S,15,FALSE)</f>
        <v>Unknown</v>
      </c>
      <c r="E8535" s="19" t="str">
        <f>VLOOKUP(dirty_cafe_sales!A8535,dirty_cafe_sales!A:S,14,FALSE)</f>
        <v>Digital Wallet</v>
      </c>
      <c r="F8535" s="21">
        <f>VLOOKUP(dirty_cafe_sales!A8535,dirty_cafe_sales!A:S,18,FALSE)</f>
        <v>4</v>
      </c>
      <c r="G8535" s="21">
        <f>VLOOKUP(dirty_cafe_sales!A8535,dirty_cafe_sales!A:S,17,FALSE)</f>
        <v>1</v>
      </c>
      <c r="H8535" s="21">
        <f>VLOOKUP(dirty_cafe_sales!A8535,dirty_cafe_sales!A:S,19,FALSE)</f>
        <v>4</v>
      </c>
    </row>
    <row r="8536" spans="1:8" x14ac:dyDescent="0.3">
      <c r="A8536" s="19" t="s">
        <v>8555</v>
      </c>
      <c r="B8536" s="19" t="str">
        <f>VLOOKUP(dirty_cafe_sales!A8536,dirty_cafe_sales!A:S,10,FALSE)</f>
        <v>Juice</v>
      </c>
      <c r="C8536" s="20">
        <f>VLOOKUP(dirty_cafe_sales!A8536,dirty_cafe_sales!A:S,16,FALSE)</f>
        <v>45108</v>
      </c>
      <c r="D8536" s="19" t="str">
        <f>VLOOKUP(dirty_cafe_sales!A8536,dirty_cafe_sales!A:S,15,FALSE)</f>
        <v>In-store</v>
      </c>
      <c r="E8536" s="19" t="str">
        <f>VLOOKUP(dirty_cafe_sales!A8536,dirty_cafe_sales!A:S,14,FALSE)</f>
        <v>Unknown</v>
      </c>
      <c r="F8536" s="21">
        <f>VLOOKUP(dirty_cafe_sales!A8536,dirty_cafe_sales!A:S,18,FALSE)</f>
        <v>3</v>
      </c>
      <c r="G8536" s="21">
        <f>VLOOKUP(dirty_cafe_sales!A8536,dirty_cafe_sales!A:S,17,FALSE)</f>
        <v>3</v>
      </c>
      <c r="H8536" s="21">
        <f>VLOOKUP(dirty_cafe_sales!A8536,dirty_cafe_sales!A:S,19,FALSE)</f>
        <v>9</v>
      </c>
    </row>
    <row r="8537" spans="1:8" x14ac:dyDescent="0.3">
      <c r="A8537" s="19" t="s">
        <v>8556</v>
      </c>
      <c r="B8537" s="19" t="str">
        <f>VLOOKUP(dirty_cafe_sales!A8537,dirty_cafe_sales!A:S,10,FALSE)</f>
        <v>Smoothie</v>
      </c>
      <c r="C8537" s="20">
        <f>VLOOKUP(dirty_cafe_sales!A8537,dirty_cafe_sales!A:S,16,FALSE)</f>
        <v>45149</v>
      </c>
      <c r="D8537" s="19" t="str">
        <f>VLOOKUP(dirty_cafe_sales!A8537,dirty_cafe_sales!A:S,15,FALSE)</f>
        <v>In-store</v>
      </c>
      <c r="E8537" s="19" t="str">
        <f>VLOOKUP(dirty_cafe_sales!A8537,dirty_cafe_sales!A:S,14,FALSE)</f>
        <v>Credit Card</v>
      </c>
      <c r="F8537" s="21">
        <f>VLOOKUP(dirty_cafe_sales!A8537,dirty_cafe_sales!A:S,18,FALSE)</f>
        <v>4</v>
      </c>
      <c r="G8537" s="21">
        <f>VLOOKUP(dirty_cafe_sales!A8537,dirty_cafe_sales!A:S,17,FALSE)</f>
        <v>2</v>
      </c>
      <c r="H8537" s="21">
        <f>VLOOKUP(dirty_cafe_sales!A8537,dirty_cafe_sales!A:S,19,FALSE)</f>
        <v>8</v>
      </c>
    </row>
    <row r="8538" spans="1:8" x14ac:dyDescent="0.3">
      <c r="A8538" s="19" t="s">
        <v>8557</v>
      </c>
      <c r="B8538" s="19" t="str">
        <f>VLOOKUP(dirty_cafe_sales!A8538,dirty_cafe_sales!A:S,10,FALSE)</f>
        <v>Tea</v>
      </c>
      <c r="C8538" s="20">
        <f>VLOOKUP(dirty_cafe_sales!A8538,dirty_cafe_sales!A:S,16,FALSE)</f>
        <v>45169</v>
      </c>
      <c r="D8538" s="19" t="str">
        <f>VLOOKUP(dirty_cafe_sales!A8538,dirty_cafe_sales!A:S,15,FALSE)</f>
        <v>Unknown</v>
      </c>
      <c r="E8538" s="19" t="str">
        <f>VLOOKUP(dirty_cafe_sales!A8538,dirty_cafe_sales!A:S,14,FALSE)</f>
        <v>Cash</v>
      </c>
      <c r="F8538" s="21">
        <f>VLOOKUP(dirty_cafe_sales!A8538,dirty_cafe_sales!A:S,18,FALSE)</f>
        <v>1.5</v>
      </c>
      <c r="G8538" s="21">
        <f>VLOOKUP(dirty_cafe_sales!A8538,dirty_cafe_sales!A:S,17,FALSE)</f>
        <v>5</v>
      </c>
      <c r="H8538" s="21">
        <f>VLOOKUP(dirty_cafe_sales!A8538,dirty_cafe_sales!A:S,19,FALSE)</f>
        <v>7.5</v>
      </c>
    </row>
    <row r="8539" spans="1:8" x14ac:dyDescent="0.3">
      <c r="A8539" s="19" t="s">
        <v>8558</v>
      </c>
      <c r="B8539" s="19" t="str">
        <f>VLOOKUP(dirty_cafe_sales!A8539,dirty_cafe_sales!A:S,10,FALSE)</f>
        <v>Salad</v>
      </c>
      <c r="C8539" s="20">
        <f>VLOOKUP(dirty_cafe_sales!A8539,dirty_cafe_sales!A:S,16,FALSE)</f>
        <v>45287</v>
      </c>
      <c r="D8539" s="19" t="str">
        <f>VLOOKUP(dirty_cafe_sales!A8539,dirty_cafe_sales!A:S,15,FALSE)</f>
        <v>Unknown</v>
      </c>
      <c r="E8539" s="19" t="str">
        <f>VLOOKUP(dirty_cafe_sales!A8539,dirty_cafe_sales!A:S,14,FALSE)</f>
        <v>Digital Wallet</v>
      </c>
      <c r="F8539" s="21">
        <f>VLOOKUP(dirty_cafe_sales!A8539,dirty_cafe_sales!A:S,18,FALSE)</f>
        <v>5</v>
      </c>
      <c r="G8539" s="21">
        <f>VLOOKUP(dirty_cafe_sales!A8539,dirty_cafe_sales!A:S,17,FALSE)</f>
        <v>2</v>
      </c>
      <c r="H8539" s="21">
        <f>VLOOKUP(dirty_cafe_sales!A8539,dirty_cafe_sales!A:S,19,FALSE)</f>
        <v>10</v>
      </c>
    </row>
    <row r="8540" spans="1:8" x14ac:dyDescent="0.3">
      <c r="A8540" s="19" t="s">
        <v>8559</v>
      </c>
      <c r="B8540" s="19" t="str">
        <f>VLOOKUP(dirty_cafe_sales!A8540,dirty_cafe_sales!A:S,10,FALSE)</f>
        <v>Juice</v>
      </c>
      <c r="C8540" s="20">
        <f>VLOOKUP(dirty_cafe_sales!A8540,dirty_cafe_sales!A:S,16,FALSE)</f>
        <v>45179</v>
      </c>
      <c r="D8540" s="19" t="str">
        <f>VLOOKUP(dirty_cafe_sales!A8540,dirty_cafe_sales!A:S,15,FALSE)</f>
        <v>Takeaway</v>
      </c>
      <c r="E8540" s="19" t="str">
        <f>VLOOKUP(dirty_cafe_sales!A8540,dirty_cafe_sales!A:S,14,FALSE)</f>
        <v>Credit Card</v>
      </c>
      <c r="F8540" s="21">
        <f>VLOOKUP(dirty_cafe_sales!A8540,dirty_cafe_sales!A:S,18,FALSE)</f>
        <v>3</v>
      </c>
      <c r="G8540" s="21">
        <f>VLOOKUP(dirty_cafe_sales!A8540,dirty_cafe_sales!A:S,17,FALSE)</f>
        <v>1</v>
      </c>
      <c r="H8540" s="21">
        <f>VLOOKUP(dirty_cafe_sales!A8540,dirty_cafe_sales!A:S,19,FALSE)</f>
        <v>3</v>
      </c>
    </row>
    <row r="8541" spans="1:8" x14ac:dyDescent="0.3">
      <c r="A8541" s="19" t="s">
        <v>8560</v>
      </c>
      <c r="B8541" s="19" t="str">
        <f>VLOOKUP(dirty_cafe_sales!A8541,dirty_cafe_sales!A:S,10,FALSE)</f>
        <v>Cake</v>
      </c>
      <c r="C8541" s="20">
        <f>VLOOKUP(dirty_cafe_sales!A8541,dirty_cafe_sales!A:S,16,FALSE)</f>
        <v>45276</v>
      </c>
      <c r="D8541" s="19" t="str">
        <f>VLOOKUP(dirty_cafe_sales!A8541,dirty_cafe_sales!A:S,15,FALSE)</f>
        <v>Unknown</v>
      </c>
      <c r="E8541" s="19" t="str">
        <f>VLOOKUP(dirty_cafe_sales!A8541,dirty_cafe_sales!A:S,14,FALSE)</f>
        <v>Unknown</v>
      </c>
      <c r="F8541" s="21">
        <f>VLOOKUP(dirty_cafe_sales!A8541,dirty_cafe_sales!A:S,18,FALSE)</f>
        <v>3</v>
      </c>
      <c r="G8541" s="21">
        <f>VLOOKUP(dirty_cafe_sales!A8541,dirty_cafe_sales!A:S,17,FALSE)</f>
        <v>3</v>
      </c>
      <c r="H8541" s="21">
        <f>VLOOKUP(dirty_cafe_sales!A8541,dirty_cafe_sales!A:S,19,FALSE)</f>
        <v>9</v>
      </c>
    </row>
    <row r="8542" spans="1:8" x14ac:dyDescent="0.3">
      <c r="A8542" s="19" t="s">
        <v>8561</v>
      </c>
      <c r="B8542" s="19" t="str">
        <f>VLOOKUP(dirty_cafe_sales!A8542,dirty_cafe_sales!A:S,10,FALSE)</f>
        <v>Smoothie</v>
      </c>
      <c r="C8542" s="20">
        <f>VLOOKUP(dirty_cafe_sales!A8542,dirty_cafe_sales!A:S,16,FALSE)</f>
        <v>45093</v>
      </c>
      <c r="D8542" s="19" t="str">
        <f>VLOOKUP(dirty_cafe_sales!A8542,dirty_cafe_sales!A:S,15,FALSE)</f>
        <v>In-store</v>
      </c>
      <c r="E8542" s="19" t="str">
        <f>VLOOKUP(dirty_cafe_sales!A8542,dirty_cafe_sales!A:S,14,FALSE)</f>
        <v>Unknown</v>
      </c>
      <c r="F8542" s="21">
        <f>VLOOKUP(dirty_cafe_sales!A8542,dirty_cafe_sales!A:S,18,FALSE)</f>
        <v>4</v>
      </c>
      <c r="G8542" s="21">
        <f>VLOOKUP(dirty_cafe_sales!A8542,dirty_cafe_sales!A:S,17,FALSE)</f>
        <v>3</v>
      </c>
      <c r="H8542" s="21">
        <f>VLOOKUP(dirty_cafe_sales!A8542,dirty_cafe_sales!A:S,19,FALSE)</f>
        <v>12</v>
      </c>
    </row>
    <row r="8543" spans="1:8" x14ac:dyDescent="0.3">
      <c r="A8543" s="19" t="s">
        <v>8562</v>
      </c>
      <c r="B8543" s="19" t="str">
        <f>VLOOKUP(dirty_cafe_sales!A8543,dirty_cafe_sales!A:S,10,FALSE)</f>
        <v>Salad</v>
      </c>
      <c r="C8543" s="20">
        <f>VLOOKUP(dirty_cafe_sales!A8543,dirty_cafe_sales!A:S,16,FALSE)</f>
        <v>45119</v>
      </c>
      <c r="D8543" s="19" t="str">
        <f>VLOOKUP(dirty_cafe_sales!A8543,dirty_cafe_sales!A:S,15,FALSE)</f>
        <v>Unknown</v>
      </c>
      <c r="E8543" s="19" t="str">
        <f>VLOOKUP(dirty_cafe_sales!A8543,dirty_cafe_sales!A:S,14,FALSE)</f>
        <v>Unknown</v>
      </c>
      <c r="F8543" s="21">
        <f>VLOOKUP(dirty_cafe_sales!A8543,dirty_cafe_sales!A:S,18,FALSE)</f>
        <v>5</v>
      </c>
      <c r="G8543" s="21">
        <f>VLOOKUP(dirty_cafe_sales!A8543,dirty_cafe_sales!A:S,17,FALSE)</f>
        <v>4</v>
      </c>
      <c r="H8543" s="21">
        <f>VLOOKUP(dirty_cafe_sales!A8543,dirty_cafe_sales!A:S,19,FALSE)</f>
        <v>20</v>
      </c>
    </row>
    <row r="8544" spans="1:8" x14ac:dyDescent="0.3">
      <c r="A8544" s="19" t="s">
        <v>8563</v>
      </c>
      <c r="B8544" s="19" t="str">
        <f>VLOOKUP(dirty_cafe_sales!A8544,dirty_cafe_sales!A:S,10,FALSE)</f>
        <v>Unknown</v>
      </c>
      <c r="C8544" s="20">
        <f>VLOOKUP(dirty_cafe_sales!A8544,dirty_cafe_sales!A:S,16,FALSE)</f>
        <v>45163</v>
      </c>
      <c r="D8544" s="19" t="str">
        <f>VLOOKUP(dirty_cafe_sales!A8544,dirty_cafe_sales!A:S,15,FALSE)</f>
        <v>Unknown</v>
      </c>
      <c r="E8544" s="19" t="str">
        <f>VLOOKUP(dirty_cafe_sales!A8544,dirty_cafe_sales!A:S,14,FALSE)</f>
        <v>Digital Wallet</v>
      </c>
      <c r="F8544" s="21">
        <f>VLOOKUP(dirty_cafe_sales!A8544,dirty_cafe_sales!A:S,18,FALSE)</f>
        <v>3</v>
      </c>
      <c r="G8544" s="21">
        <f>VLOOKUP(dirty_cafe_sales!A8544,dirty_cafe_sales!A:S,17,FALSE)</f>
        <v>2</v>
      </c>
      <c r="H8544" s="21">
        <f>VLOOKUP(dirty_cafe_sales!A8544,dirty_cafe_sales!A:S,19,FALSE)</f>
        <v>6</v>
      </c>
    </row>
    <row r="8545" spans="1:8" x14ac:dyDescent="0.3">
      <c r="A8545" s="19" t="s">
        <v>8564</v>
      </c>
      <c r="B8545" s="19" t="str">
        <f>VLOOKUP(dirty_cafe_sales!A8545,dirty_cafe_sales!A:S,10,FALSE)</f>
        <v>Salad</v>
      </c>
      <c r="C8545" s="20">
        <f>VLOOKUP(dirty_cafe_sales!A8545,dirty_cafe_sales!A:S,16,FALSE)</f>
        <v>45109</v>
      </c>
      <c r="D8545" s="19" t="str">
        <f>VLOOKUP(dirty_cafe_sales!A8545,dirty_cafe_sales!A:S,15,FALSE)</f>
        <v>Takeaway</v>
      </c>
      <c r="E8545" s="19" t="str">
        <f>VLOOKUP(dirty_cafe_sales!A8545,dirty_cafe_sales!A:S,14,FALSE)</f>
        <v>Unknown</v>
      </c>
      <c r="F8545" s="21">
        <f>VLOOKUP(dirty_cafe_sales!A8545,dirty_cafe_sales!A:S,18,FALSE)</f>
        <v>5</v>
      </c>
      <c r="G8545" s="21">
        <f>VLOOKUP(dirty_cafe_sales!A8545,dirty_cafe_sales!A:S,17,FALSE)</f>
        <v>2</v>
      </c>
      <c r="H8545" s="21">
        <f>VLOOKUP(dirty_cafe_sales!A8545,dirty_cafe_sales!A:S,19,FALSE)</f>
        <v>10</v>
      </c>
    </row>
    <row r="8546" spans="1:8" x14ac:dyDescent="0.3">
      <c r="A8546" s="19" t="s">
        <v>8565</v>
      </c>
      <c r="B8546" s="19" t="str">
        <f>VLOOKUP(dirty_cafe_sales!A8546,dirty_cafe_sales!A:S,10,FALSE)</f>
        <v>Unknown</v>
      </c>
      <c r="C8546" s="20">
        <f>VLOOKUP(dirty_cafe_sales!A8546,dirty_cafe_sales!A:S,16,FALSE)</f>
        <v>44977</v>
      </c>
      <c r="D8546" s="19" t="str">
        <f>VLOOKUP(dirty_cafe_sales!A8546,dirty_cafe_sales!A:S,15,FALSE)</f>
        <v>Takeaway</v>
      </c>
      <c r="E8546" s="19" t="str">
        <f>VLOOKUP(dirty_cafe_sales!A8546,dirty_cafe_sales!A:S,14,FALSE)</f>
        <v>Cash</v>
      </c>
      <c r="F8546" s="21">
        <f>VLOOKUP(dirty_cafe_sales!A8546,dirty_cafe_sales!A:S,18,FALSE)</f>
        <v>1</v>
      </c>
      <c r="G8546" s="21">
        <f>VLOOKUP(dirty_cafe_sales!A8546,dirty_cafe_sales!A:S,17,FALSE)</f>
        <v>3</v>
      </c>
      <c r="H8546" s="21">
        <f>VLOOKUP(dirty_cafe_sales!A8546,dirty_cafe_sales!A:S,19,FALSE)</f>
        <v>3</v>
      </c>
    </row>
    <row r="8547" spans="1:8" x14ac:dyDescent="0.3">
      <c r="A8547" s="19" t="s">
        <v>8566</v>
      </c>
      <c r="B8547" s="19" t="str">
        <f>VLOOKUP(dirty_cafe_sales!A8547,dirty_cafe_sales!A:S,10,FALSE)</f>
        <v>Cake</v>
      </c>
      <c r="C8547" s="20">
        <f>VLOOKUP(dirty_cafe_sales!A8547,dirty_cafe_sales!A:S,16,FALSE)</f>
        <v>44954</v>
      </c>
      <c r="D8547" s="19" t="str">
        <f>VLOOKUP(dirty_cafe_sales!A8547,dirty_cafe_sales!A:S,15,FALSE)</f>
        <v>Takeaway</v>
      </c>
      <c r="E8547" s="19" t="str">
        <f>VLOOKUP(dirty_cafe_sales!A8547,dirty_cafe_sales!A:S,14,FALSE)</f>
        <v>Unknown</v>
      </c>
      <c r="F8547" s="21">
        <f>VLOOKUP(dirty_cafe_sales!A8547,dirty_cafe_sales!A:S,18,FALSE)</f>
        <v>3</v>
      </c>
      <c r="G8547" s="21">
        <f>VLOOKUP(dirty_cafe_sales!A8547,dirty_cafe_sales!A:S,17,FALSE)</f>
        <v>4</v>
      </c>
      <c r="H8547" s="21">
        <f>VLOOKUP(dirty_cafe_sales!A8547,dirty_cafe_sales!A:S,19,FALSE)</f>
        <v>12</v>
      </c>
    </row>
    <row r="8548" spans="1:8" x14ac:dyDescent="0.3">
      <c r="A8548" s="19" t="s">
        <v>8567</v>
      </c>
      <c r="B8548" s="19" t="str">
        <f>VLOOKUP(dirty_cafe_sales!A8548,dirty_cafe_sales!A:S,10,FALSE)</f>
        <v>Smoothie</v>
      </c>
      <c r="C8548" s="20">
        <f>VLOOKUP(dirty_cafe_sales!A8548,dirty_cafe_sales!A:S,16,FALSE)</f>
        <v>45063</v>
      </c>
      <c r="D8548" s="19" t="str">
        <f>VLOOKUP(dirty_cafe_sales!A8548,dirty_cafe_sales!A:S,15,FALSE)</f>
        <v>Unknown</v>
      </c>
      <c r="E8548" s="19" t="str">
        <f>VLOOKUP(dirty_cafe_sales!A8548,dirty_cafe_sales!A:S,14,FALSE)</f>
        <v>Credit Card</v>
      </c>
      <c r="F8548" s="21">
        <f>VLOOKUP(dirty_cafe_sales!A8548,dirty_cafe_sales!A:S,18,FALSE)</f>
        <v>4</v>
      </c>
      <c r="G8548" s="21">
        <f>VLOOKUP(dirty_cafe_sales!A8548,dirty_cafe_sales!A:S,17,FALSE)</f>
        <v>3</v>
      </c>
      <c r="H8548" s="21">
        <f>VLOOKUP(dirty_cafe_sales!A8548,dirty_cafe_sales!A:S,19,FALSE)</f>
        <v>12</v>
      </c>
    </row>
    <row r="8549" spans="1:8" x14ac:dyDescent="0.3">
      <c r="A8549" s="19" t="s">
        <v>8568</v>
      </c>
      <c r="B8549" s="19" t="str">
        <f>VLOOKUP(dirty_cafe_sales!A8549,dirty_cafe_sales!A:S,10,FALSE)</f>
        <v>Unknown</v>
      </c>
      <c r="C8549" s="20">
        <f>VLOOKUP(dirty_cafe_sales!A8549,dirty_cafe_sales!A:S,16,FALSE)</f>
        <v>44961</v>
      </c>
      <c r="D8549" s="19" t="str">
        <f>VLOOKUP(dirty_cafe_sales!A8549,dirty_cafe_sales!A:S,15,FALSE)</f>
        <v>In-store</v>
      </c>
      <c r="E8549" s="19" t="str">
        <f>VLOOKUP(dirty_cafe_sales!A8549,dirty_cafe_sales!A:S,14,FALSE)</f>
        <v>Digital Wallet</v>
      </c>
      <c r="F8549" s="21">
        <f>VLOOKUP(dirty_cafe_sales!A8549,dirty_cafe_sales!A:S,18,FALSE)</f>
        <v>1.5</v>
      </c>
      <c r="G8549" s="21">
        <f>VLOOKUP(dirty_cafe_sales!A8549,dirty_cafe_sales!A:S,17,FALSE)</f>
        <v>3</v>
      </c>
      <c r="H8549" s="21">
        <f>VLOOKUP(dirty_cafe_sales!A8549,dirty_cafe_sales!A:S,19,FALSE)</f>
        <v>4.5</v>
      </c>
    </row>
    <row r="8550" spans="1:8" x14ac:dyDescent="0.3">
      <c r="A8550" s="19" t="s">
        <v>8569</v>
      </c>
      <c r="B8550" s="19" t="str">
        <f>VLOOKUP(dirty_cafe_sales!A8550,dirty_cafe_sales!A:S,10,FALSE)</f>
        <v>Salad</v>
      </c>
      <c r="C8550" s="20">
        <f>VLOOKUP(dirty_cafe_sales!A8550,dirty_cafe_sales!A:S,16,FALSE)</f>
        <v>44942</v>
      </c>
      <c r="D8550" s="19" t="str">
        <f>VLOOKUP(dirty_cafe_sales!A8550,dirty_cafe_sales!A:S,15,FALSE)</f>
        <v>Unknown</v>
      </c>
      <c r="E8550" s="19" t="str">
        <f>VLOOKUP(dirty_cafe_sales!A8550,dirty_cafe_sales!A:S,14,FALSE)</f>
        <v>Unknown</v>
      </c>
      <c r="F8550" s="21">
        <f>VLOOKUP(dirty_cafe_sales!A8550,dirty_cafe_sales!A:S,18,FALSE)</f>
        <v>5</v>
      </c>
      <c r="G8550" s="21">
        <f>VLOOKUP(dirty_cafe_sales!A8550,dirty_cafe_sales!A:S,17,FALSE)</f>
        <v>3</v>
      </c>
      <c r="H8550" s="21">
        <f>VLOOKUP(dirty_cafe_sales!A8550,dirty_cafe_sales!A:S,19,FALSE)</f>
        <v>15</v>
      </c>
    </row>
    <row r="8551" spans="1:8" x14ac:dyDescent="0.3">
      <c r="A8551" s="19" t="s">
        <v>8570</v>
      </c>
      <c r="B8551" s="19" t="str">
        <f>VLOOKUP(dirty_cafe_sales!A8551,dirty_cafe_sales!A:S,10,FALSE)</f>
        <v>Coffee</v>
      </c>
      <c r="C8551" s="20">
        <f>VLOOKUP(dirty_cafe_sales!A8551,dirty_cafe_sales!A:S,16,FALSE)</f>
        <v>44963</v>
      </c>
      <c r="D8551" s="19" t="str">
        <f>VLOOKUP(dirty_cafe_sales!A8551,dirty_cafe_sales!A:S,15,FALSE)</f>
        <v>Takeaway</v>
      </c>
      <c r="E8551" s="19" t="str">
        <f>VLOOKUP(dirty_cafe_sales!A8551,dirty_cafe_sales!A:S,14,FALSE)</f>
        <v>Credit Card</v>
      </c>
      <c r="F8551" s="21">
        <f>VLOOKUP(dirty_cafe_sales!A8551,dirty_cafe_sales!A:S,18,FALSE)</f>
        <v>2</v>
      </c>
      <c r="G8551" s="21">
        <f>VLOOKUP(dirty_cafe_sales!A8551,dirty_cafe_sales!A:S,17,FALSE)</f>
        <v>5</v>
      </c>
      <c r="H8551" s="21">
        <f>VLOOKUP(dirty_cafe_sales!A8551,dirty_cafe_sales!A:S,19,FALSE)</f>
        <v>10</v>
      </c>
    </row>
    <row r="8552" spans="1:8" x14ac:dyDescent="0.3">
      <c r="A8552" s="19" t="s">
        <v>8571</v>
      </c>
      <c r="B8552" s="19" t="str">
        <f>VLOOKUP(dirty_cafe_sales!A8552,dirty_cafe_sales!A:S,10,FALSE)</f>
        <v>Smoothie</v>
      </c>
      <c r="C8552" s="20">
        <f>VLOOKUP(dirty_cafe_sales!A8552,dirty_cafe_sales!A:S,16,FALSE)</f>
        <v>45201</v>
      </c>
      <c r="D8552" s="19" t="str">
        <f>VLOOKUP(dirty_cafe_sales!A8552,dirty_cafe_sales!A:S,15,FALSE)</f>
        <v>Unknown</v>
      </c>
      <c r="E8552" s="19" t="str">
        <f>VLOOKUP(dirty_cafe_sales!A8552,dirty_cafe_sales!A:S,14,FALSE)</f>
        <v>Digital Wallet</v>
      </c>
      <c r="F8552" s="21">
        <f>VLOOKUP(dirty_cafe_sales!A8552,dirty_cafe_sales!A:S,18,FALSE)</f>
        <v>4</v>
      </c>
      <c r="G8552" s="21">
        <f>VLOOKUP(dirty_cafe_sales!A8552,dirty_cafe_sales!A:S,17,FALSE)</f>
        <v>1</v>
      </c>
      <c r="H8552" s="21">
        <f>VLOOKUP(dirty_cafe_sales!A8552,dirty_cafe_sales!A:S,19,FALSE)</f>
        <v>4</v>
      </c>
    </row>
    <row r="8553" spans="1:8" x14ac:dyDescent="0.3">
      <c r="A8553" s="19" t="s">
        <v>8572</v>
      </c>
      <c r="B8553" s="19" t="str">
        <f>VLOOKUP(dirty_cafe_sales!A8553,dirty_cafe_sales!A:S,10,FALSE)</f>
        <v>Salad</v>
      </c>
      <c r="C8553" s="20">
        <f>VLOOKUP(dirty_cafe_sales!A8553,dirty_cafe_sales!A:S,16,FALSE)</f>
        <v>45208</v>
      </c>
      <c r="D8553" s="19" t="str">
        <f>VLOOKUP(dirty_cafe_sales!A8553,dirty_cafe_sales!A:S,15,FALSE)</f>
        <v>In-store</v>
      </c>
      <c r="E8553" s="19" t="str">
        <f>VLOOKUP(dirty_cafe_sales!A8553,dirty_cafe_sales!A:S,14,FALSE)</f>
        <v>Unknown</v>
      </c>
      <c r="F8553" s="21">
        <f>VLOOKUP(dirty_cafe_sales!A8553,dirty_cafe_sales!A:S,18,FALSE)</f>
        <v>5</v>
      </c>
      <c r="G8553" s="21">
        <f>VLOOKUP(dirty_cafe_sales!A8553,dirty_cafe_sales!A:S,17,FALSE)</f>
        <v>3</v>
      </c>
      <c r="H8553" s="21">
        <f>VLOOKUP(dirty_cafe_sales!A8553,dirty_cafe_sales!A:S,19,FALSE)</f>
        <v>15</v>
      </c>
    </row>
    <row r="8554" spans="1:8" x14ac:dyDescent="0.3">
      <c r="A8554" s="19" t="s">
        <v>8573</v>
      </c>
      <c r="B8554" s="19" t="str">
        <f>VLOOKUP(dirty_cafe_sales!A8554,dirty_cafe_sales!A:S,10,FALSE)</f>
        <v>Coffee</v>
      </c>
      <c r="C8554" s="20">
        <f>VLOOKUP(dirty_cafe_sales!A8554,dirty_cafe_sales!A:S,16,FALSE)</f>
        <v>45039</v>
      </c>
      <c r="D8554" s="19" t="str">
        <f>VLOOKUP(dirty_cafe_sales!A8554,dirty_cafe_sales!A:S,15,FALSE)</f>
        <v>In-store</v>
      </c>
      <c r="E8554" s="19" t="str">
        <f>VLOOKUP(dirty_cafe_sales!A8554,dirty_cafe_sales!A:S,14,FALSE)</f>
        <v>Digital Wallet</v>
      </c>
      <c r="F8554" s="21">
        <f>VLOOKUP(dirty_cafe_sales!A8554,dirty_cafe_sales!A:S,18,FALSE)</f>
        <v>2</v>
      </c>
      <c r="G8554" s="21">
        <f>VLOOKUP(dirty_cafe_sales!A8554,dirty_cafe_sales!A:S,17,FALSE)</f>
        <v>4</v>
      </c>
      <c r="H8554" s="21">
        <f>VLOOKUP(dirty_cafe_sales!A8554,dirty_cafe_sales!A:S,19,FALSE)</f>
        <v>8</v>
      </c>
    </row>
    <row r="8555" spans="1:8" x14ac:dyDescent="0.3">
      <c r="A8555" s="19" t="s">
        <v>8574</v>
      </c>
      <c r="B8555" s="19" t="str">
        <f>VLOOKUP(dirty_cafe_sales!A8555,dirty_cafe_sales!A:S,10,FALSE)</f>
        <v>Cake</v>
      </c>
      <c r="C8555" s="20">
        <f>VLOOKUP(dirty_cafe_sales!A8555,dirty_cafe_sales!A:S,16,FALSE)</f>
        <v>45073</v>
      </c>
      <c r="D8555" s="19" t="str">
        <f>VLOOKUP(dirty_cafe_sales!A8555,dirty_cafe_sales!A:S,15,FALSE)</f>
        <v>Takeaway</v>
      </c>
      <c r="E8555" s="19" t="str">
        <f>VLOOKUP(dirty_cafe_sales!A8555,dirty_cafe_sales!A:S,14,FALSE)</f>
        <v>Unknown</v>
      </c>
      <c r="F8555" s="21">
        <f>VLOOKUP(dirty_cafe_sales!A8555,dirty_cafe_sales!A:S,18,FALSE)</f>
        <v>3</v>
      </c>
      <c r="G8555" s="21">
        <f>VLOOKUP(dirty_cafe_sales!A8555,dirty_cafe_sales!A:S,17,FALSE)</f>
        <v>5</v>
      </c>
      <c r="H8555" s="21">
        <f>VLOOKUP(dirty_cafe_sales!A8555,dirty_cafe_sales!A:S,19,FALSE)</f>
        <v>15</v>
      </c>
    </row>
    <row r="8556" spans="1:8" x14ac:dyDescent="0.3">
      <c r="A8556" s="19" t="s">
        <v>8575</v>
      </c>
      <c r="B8556" s="19" t="str">
        <f>VLOOKUP(dirty_cafe_sales!A8556,dirty_cafe_sales!A:S,10,FALSE)</f>
        <v>Unknown</v>
      </c>
      <c r="C8556" s="20">
        <f>VLOOKUP(dirty_cafe_sales!A8556,dirty_cafe_sales!A:S,16,FALSE)</f>
        <v>45105</v>
      </c>
      <c r="D8556" s="19" t="str">
        <f>VLOOKUP(dirty_cafe_sales!A8556,dirty_cafe_sales!A:S,15,FALSE)</f>
        <v>Takeaway</v>
      </c>
      <c r="E8556" s="19" t="str">
        <f>VLOOKUP(dirty_cafe_sales!A8556,dirty_cafe_sales!A:S,14,FALSE)</f>
        <v>Unknown</v>
      </c>
      <c r="F8556" s="21">
        <f>VLOOKUP(dirty_cafe_sales!A8556,dirty_cafe_sales!A:S,18,FALSE)</f>
        <v>4</v>
      </c>
      <c r="G8556" s="21">
        <f>VLOOKUP(dirty_cafe_sales!A8556,dirty_cafe_sales!A:S,17,FALSE)</f>
        <v>4</v>
      </c>
      <c r="H8556" s="21">
        <f>VLOOKUP(dirty_cafe_sales!A8556,dirty_cafe_sales!A:S,19,FALSE)</f>
        <v>16</v>
      </c>
    </row>
    <row r="8557" spans="1:8" x14ac:dyDescent="0.3">
      <c r="A8557" s="19" t="s">
        <v>8576</v>
      </c>
      <c r="B8557" s="19" t="str">
        <f>VLOOKUP(dirty_cafe_sales!A8557,dirty_cafe_sales!A:S,10,FALSE)</f>
        <v>Cake</v>
      </c>
      <c r="C8557" s="20">
        <f>VLOOKUP(dirty_cafe_sales!A8557,dirty_cafe_sales!A:S,16,FALSE)</f>
        <v>44999</v>
      </c>
      <c r="D8557" s="19" t="str">
        <f>VLOOKUP(dirty_cafe_sales!A8557,dirty_cafe_sales!A:S,15,FALSE)</f>
        <v>Unknown</v>
      </c>
      <c r="E8557" s="19" t="str">
        <f>VLOOKUP(dirty_cafe_sales!A8557,dirty_cafe_sales!A:S,14,FALSE)</f>
        <v>Cash</v>
      </c>
      <c r="F8557" s="21">
        <f>VLOOKUP(dirty_cafe_sales!A8557,dirty_cafe_sales!A:S,18,FALSE)</f>
        <v>3</v>
      </c>
      <c r="G8557" s="21">
        <f>VLOOKUP(dirty_cafe_sales!A8557,dirty_cafe_sales!A:S,17,FALSE)</f>
        <v>2</v>
      </c>
      <c r="H8557" s="21">
        <f>VLOOKUP(dirty_cafe_sales!A8557,dirty_cafe_sales!A:S,19,FALSE)</f>
        <v>6</v>
      </c>
    </row>
    <row r="8558" spans="1:8" x14ac:dyDescent="0.3">
      <c r="A8558" s="19" t="s">
        <v>8577</v>
      </c>
      <c r="B8558" s="19" t="str">
        <f>VLOOKUP(dirty_cafe_sales!A8558,dirty_cafe_sales!A:S,10,FALSE)</f>
        <v>Juice</v>
      </c>
      <c r="C8558" s="20">
        <f>VLOOKUP(dirty_cafe_sales!A8558,dirty_cafe_sales!A:S,16,FALSE)</f>
        <v>45145</v>
      </c>
      <c r="D8558" s="19" t="str">
        <f>VLOOKUP(dirty_cafe_sales!A8558,dirty_cafe_sales!A:S,15,FALSE)</f>
        <v>Takeaway</v>
      </c>
      <c r="E8558" s="19" t="str">
        <f>VLOOKUP(dirty_cafe_sales!A8558,dirty_cafe_sales!A:S,14,FALSE)</f>
        <v>Digital Wallet</v>
      </c>
      <c r="F8558" s="21">
        <f>VLOOKUP(dirty_cafe_sales!A8558,dirty_cafe_sales!A:S,18,FALSE)</f>
        <v>3</v>
      </c>
      <c r="G8558" s="21">
        <f>VLOOKUP(dirty_cafe_sales!A8558,dirty_cafe_sales!A:S,17,FALSE)</f>
        <v>3</v>
      </c>
      <c r="H8558" s="21">
        <f>VLOOKUP(dirty_cafe_sales!A8558,dirty_cafe_sales!A:S,19,FALSE)</f>
        <v>9</v>
      </c>
    </row>
    <row r="8559" spans="1:8" x14ac:dyDescent="0.3">
      <c r="A8559" s="19" t="s">
        <v>8578</v>
      </c>
      <c r="B8559" s="19" t="str">
        <f>VLOOKUP(dirty_cafe_sales!A8559,dirty_cafe_sales!A:S,10,FALSE)</f>
        <v>Cookie</v>
      </c>
      <c r="C8559" s="20">
        <f>VLOOKUP(dirty_cafe_sales!A8559,dirty_cafe_sales!A:S,16,FALSE)</f>
        <v>45116</v>
      </c>
      <c r="D8559" s="19" t="str">
        <f>VLOOKUP(dirty_cafe_sales!A8559,dirty_cafe_sales!A:S,15,FALSE)</f>
        <v>Takeaway</v>
      </c>
      <c r="E8559" s="19" t="str">
        <f>VLOOKUP(dirty_cafe_sales!A8559,dirty_cafe_sales!A:S,14,FALSE)</f>
        <v>Credit Card</v>
      </c>
      <c r="F8559" s="21">
        <f>VLOOKUP(dirty_cafe_sales!A8559,dirty_cafe_sales!A:S,18,FALSE)</f>
        <v>1</v>
      </c>
      <c r="G8559" s="21">
        <f>VLOOKUP(dirty_cafe_sales!A8559,dirty_cafe_sales!A:S,17,FALSE)</f>
        <v>2</v>
      </c>
      <c r="H8559" s="21">
        <f>VLOOKUP(dirty_cafe_sales!A8559,dirty_cafe_sales!A:S,19,FALSE)</f>
        <v>2</v>
      </c>
    </row>
    <row r="8560" spans="1:8" x14ac:dyDescent="0.3">
      <c r="A8560" s="19" t="s">
        <v>8579</v>
      </c>
      <c r="B8560" s="19" t="str">
        <f>VLOOKUP(dirty_cafe_sales!A8560,dirty_cafe_sales!A:S,10,FALSE)</f>
        <v>Salad</v>
      </c>
      <c r="C8560" s="20">
        <f>VLOOKUP(dirty_cafe_sales!A8560,dirty_cafe_sales!A:S,16,FALSE)</f>
        <v>45231</v>
      </c>
      <c r="D8560" s="19" t="str">
        <f>VLOOKUP(dirty_cafe_sales!A8560,dirty_cafe_sales!A:S,15,FALSE)</f>
        <v>Unknown</v>
      </c>
      <c r="E8560" s="19" t="str">
        <f>VLOOKUP(dirty_cafe_sales!A8560,dirty_cafe_sales!A:S,14,FALSE)</f>
        <v>Credit Card</v>
      </c>
      <c r="F8560" s="21">
        <f>VLOOKUP(dirty_cafe_sales!A8560,dirty_cafe_sales!A:S,18,FALSE)</f>
        <v>5</v>
      </c>
      <c r="G8560" s="21">
        <f>VLOOKUP(dirty_cafe_sales!A8560,dirty_cafe_sales!A:S,17,FALSE)</f>
        <v>3</v>
      </c>
      <c r="H8560" s="21">
        <f>VLOOKUP(dirty_cafe_sales!A8560,dirty_cafe_sales!A:S,19,FALSE)</f>
        <v>15</v>
      </c>
    </row>
    <row r="8561" spans="1:8" x14ac:dyDescent="0.3">
      <c r="A8561" s="19" t="s">
        <v>8580</v>
      </c>
      <c r="B8561" s="19" t="str">
        <f>VLOOKUP(dirty_cafe_sales!A8561,dirty_cafe_sales!A:S,10,FALSE)</f>
        <v>Tea</v>
      </c>
      <c r="C8561" s="20">
        <f>VLOOKUP(dirty_cafe_sales!A8561,dirty_cafe_sales!A:S,16,FALSE)</f>
        <v>44970</v>
      </c>
      <c r="D8561" s="19" t="str">
        <f>VLOOKUP(dirty_cafe_sales!A8561,dirty_cafe_sales!A:S,15,FALSE)</f>
        <v>In-store</v>
      </c>
      <c r="E8561" s="19" t="str">
        <f>VLOOKUP(dirty_cafe_sales!A8561,dirty_cafe_sales!A:S,14,FALSE)</f>
        <v>Digital Wallet</v>
      </c>
      <c r="F8561" s="21">
        <f>VLOOKUP(dirty_cafe_sales!A8561,dirty_cafe_sales!A:S,18,FALSE)</f>
        <v>1.5</v>
      </c>
      <c r="G8561" s="21">
        <f>VLOOKUP(dirty_cafe_sales!A8561,dirty_cafe_sales!A:S,17,FALSE)</f>
        <v>3</v>
      </c>
      <c r="H8561" s="21">
        <f>VLOOKUP(dirty_cafe_sales!A8561,dirty_cafe_sales!A:S,19,FALSE)</f>
        <v>4.5</v>
      </c>
    </row>
    <row r="8562" spans="1:8" x14ac:dyDescent="0.3">
      <c r="A8562" s="19" t="s">
        <v>8581</v>
      </c>
      <c r="B8562" s="19" t="str">
        <f>VLOOKUP(dirty_cafe_sales!A8562,dirty_cafe_sales!A:S,10,FALSE)</f>
        <v>Cake</v>
      </c>
      <c r="C8562" s="20">
        <f>VLOOKUP(dirty_cafe_sales!A8562,dirty_cafe_sales!A:S,16,FALSE)</f>
        <v>45099</v>
      </c>
      <c r="D8562" s="19" t="str">
        <f>VLOOKUP(dirty_cafe_sales!A8562,dirty_cafe_sales!A:S,15,FALSE)</f>
        <v>In-store</v>
      </c>
      <c r="E8562" s="19" t="str">
        <f>VLOOKUP(dirty_cafe_sales!A8562,dirty_cafe_sales!A:S,14,FALSE)</f>
        <v>Credit Card</v>
      </c>
      <c r="F8562" s="21">
        <f>VLOOKUP(dirty_cafe_sales!A8562,dirty_cafe_sales!A:S,18,FALSE)</f>
        <v>3</v>
      </c>
      <c r="G8562" s="21">
        <f>VLOOKUP(dirty_cafe_sales!A8562,dirty_cafe_sales!A:S,17,FALSE)</f>
        <v>3</v>
      </c>
      <c r="H8562" s="21">
        <f>VLOOKUP(dirty_cafe_sales!A8562,dirty_cafe_sales!A:S,19,FALSE)</f>
        <v>9</v>
      </c>
    </row>
    <row r="8563" spans="1:8" x14ac:dyDescent="0.3">
      <c r="A8563" s="19" t="s">
        <v>8582</v>
      </c>
      <c r="B8563" s="19" t="str">
        <f>VLOOKUP(dirty_cafe_sales!A8563,dirty_cafe_sales!A:S,10,FALSE)</f>
        <v>Coffee</v>
      </c>
      <c r="C8563" s="20">
        <f>VLOOKUP(dirty_cafe_sales!A8563,dirty_cafe_sales!A:S,16,FALSE)</f>
        <v>45054</v>
      </c>
      <c r="D8563" s="19" t="str">
        <f>VLOOKUP(dirty_cafe_sales!A8563,dirty_cafe_sales!A:S,15,FALSE)</f>
        <v>Unknown</v>
      </c>
      <c r="E8563" s="19" t="str">
        <f>VLOOKUP(dirty_cafe_sales!A8563,dirty_cafe_sales!A:S,14,FALSE)</f>
        <v>Digital Wallet</v>
      </c>
      <c r="F8563" s="21">
        <f>VLOOKUP(dirty_cafe_sales!A8563,dirty_cafe_sales!A:S,18,FALSE)</f>
        <v>2</v>
      </c>
      <c r="G8563" s="21">
        <f>VLOOKUP(dirty_cafe_sales!A8563,dirty_cafe_sales!A:S,17,FALSE)</f>
        <v>3</v>
      </c>
      <c r="H8563" s="21">
        <f>VLOOKUP(dirty_cafe_sales!A8563,dirty_cafe_sales!A:S,19,FALSE)</f>
        <v>6</v>
      </c>
    </row>
    <row r="8564" spans="1:8" x14ac:dyDescent="0.3">
      <c r="A8564" s="19" t="s">
        <v>8583</v>
      </c>
      <c r="B8564" s="19" t="str">
        <f>VLOOKUP(dirty_cafe_sales!A8564,dirty_cafe_sales!A:S,10,FALSE)</f>
        <v>Cookie</v>
      </c>
      <c r="C8564" s="20">
        <f>VLOOKUP(dirty_cafe_sales!A8564,dirty_cafe_sales!A:S,16,FALSE)</f>
        <v>45111</v>
      </c>
      <c r="D8564" s="19" t="str">
        <f>VLOOKUP(dirty_cafe_sales!A8564,dirty_cafe_sales!A:S,15,FALSE)</f>
        <v>Unknown</v>
      </c>
      <c r="E8564" s="19" t="str">
        <f>VLOOKUP(dirty_cafe_sales!A8564,dirty_cafe_sales!A:S,14,FALSE)</f>
        <v>Cash</v>
      </c>
      <c r="F8564" s="21">
        <f>VLOOKUP(dirty_cafe_sales!A8564,dirty_cafe_sales!A:S,18,FALSE)</f>
        <v>1</v>
      </c>
      <c r="G8564" s="21">
        <f>VLOOKUP(dirty_cafe_sales!A8564,dirty_cafe_sales!A:S,17,FALSE)</f>
        <v>4</v>
      </c>
      <c r="H8564" s="21">
        <f>VLOOKUP(dirty_cafe_sales!A8564,dirty_cafe_sales!A:S,19,FALSE)</f>
        <v>4</v>
      </c>
    </row>
    <row r="8565" spans="1:8" x14ac:dyDescent="0.3">
      <c r="A8565" s="19" t="s">
        <v>8584</v>
      </c>
      <c r="B8565" s="19" t="str">
        <f>VLOOKUP(dirty_cafe_sales!A8565,dirty_cafe_sales!A:S,10,FALSE)</f>
        <v>Salad</v>
      </c>
      <c r="C8565" s="20">
        <f>VLOOKUP(dirty_cafe_sales!A8565,dirty_cafe_sales!A:S,16,FALSE)</f>
        <v>45091</v>
      </c>
      <c r="D8565" s="19" t="str">
        <f>VLOOKUP(dirty_cafe_sales!A8565,dirty_cafe_sales!A:S,15,FALSE)</f>
        <v>Unknown</v>
      </c>
      <c r="E8565" s="19" t="str">
        <f>VLOOKUP(dirty_cafe_sales!A8565,dirty_cafe_sales!A:S,14,FALSE)</f>
        <v>Credit Card</v>
      </c>
      <c r="F8565" s="21">
        <f>VLOOKUP(dirty_cafe_sales!A8565,dirty_cafe_sales!A:S,18,FALSE)</f>
        <v>5</v>
      </c>
      <c r="G8565" s="21">
        <f>VLOOKUP(dirty_cafe_sales!A8565,dirty_cafe_sales!A:S,17,FALSE)</f>
        <v>5</v>
      </c>
      <c r="H8565" s="21">
        <f>VLOOKUP(dirty_cafe_sales!A8565,dirty_cafe_sales!A:S,19,FALSE)</f>
        <v>25</v>
      </c>
    </row>
    <row r="8566" spans="1:8" x14ac:dyDescent="0.3">
      <c r="A8566" s="19" t="s">
        <v>8585</v>
      </c>
      <c r="B8566" s="19" t="str">
        <f>VLOOKUP(dirty_cafe_sales!A8566,dirty_cafe_sales!A:S,10,FALSE)</f>
        <v>Tea</v>
      </c>
      <c r="C8566" s="20">
        <f>VLOOKUP(dirty_cafe_sales!A8566,dirty_cafe_sales!A:S,16,FALSE)</f>
        <v>44940</v>
      </c>
      <c r="D8566" s="19" t="str">
        <f>VLOOKUP(dirty_cafe_sales!A8566,dirty_cafe_sales!A:S,15,FALSE)</f>
        <v>Unknown</v>
      </c>
      <c r="E8566" s="19" t="str">
        <f>VLOOKUP(dirty_cafe_sales!A8566,dirty_cafe_sales!A:S,14,FALSE)</f>
        <v>Digital Wallet</v>
      </c>
      <c r="F8566" s="21">
        <f>VLOOKUP(dirty_cafe_sales!A8566,dirty_cafe_sales!A:S,18,FALSE)</f>
        <v>1.5</v>
      </c>
      <c r="G8566" s="21">
        <f>VLOOKUP(dirty_cafe_sales!A8566,dirty_cafe_sales!A:S,17,FALSE)</f>
        <v>1</v>
      </c>
      <c r="H8566" s="21">
        <f>VLOOKUP(dirty_cafe_sales!A8566,dirty_cafe_sales!A:S,19,FALSE)</f>
        <v>1.5</v>
      </c>
    </row>
    <row r="8567" spans="1:8" x14ac:dyDescent="0.3">
      <c r="A8567" s="19" t="s">
        <v>8586</v>
      </c>
      <c r="B8567" s="19" t="str">
        <f>VLOOKUP(dirty_cafe_sales!A8567,dirty_cafe_sales!A:S,10,FALSE)</f>
        <v>Cake</v>
      </c>
      <c r="C8567" s="20">
        <f>VLOOKUP(dirty_cafe_sales!A8567,dirty_cafe_sales!A:S,16,FALSE)</f>
        <v>45234</v>
      </c>
      <c r="D8567" s="19" t="str">
        <f>VLOOKUP(dirty_cafe_sales!A8567,dirty_cafe_sales!A:S,15,FALSE)</f>
        <v>Takeaway</v>
      </c>
      <c r="E8567" s="19" t="str">
        <f>VLOOKUP(dirty_cafe_sales!A8567,dirty_cafe_sales!A:S,14,FALSE)</f>
        <v>Digital Wallet</v>
      </c>
      <c r="F8567" s="21">
        <f>VLOOKUP(dirty_cafe_sales!A8567,dirty_cafe_sales!A:S,18,FALSE)</f>
        <v>3</v>
      </c>
      <c r="G8567" s="21">
        <f>VLOOKUP(dirty_cafe_sales!A8567,dirty_cafe_sales!A:S,17,FALSE)</f>
        <v>4</v>
      </c>
      <c r="H8567" s="21">
        <f>VLOOKUP(dirty_cafe_sales!A8567,dirty_cafe_sales!A:S,19,FALSE)</f>
        <v>12</v>
      </c>
    </row>
    <row r="8568" spans="1:8" x14ac:dyDescent="0.3">
      <c r="A8568" s="19" t="s">
        <v>8587</v>
      </c>
      <c r="B8568" s="19" t="str">
        <f>VLOOKUP(dirty_cafe_sales!A8568,dirty_cafe_sales!A:S,10,FALSE)</f>
        <v>Cake</v>
      </c>
      <c r="C8568" s="20">
        <f>VLOOKUP(dirty_cafe_sales!A8568,dirty_cafe_sales!A:S,16,FALSE)</f>
        <v>45061</v>
      </c>
      <c r="D8568" s="19" t="str">
        <f>VLOOKUP(dirty_cafe_sales!A8568,dirty_cafe_sales!A:S,15,FALSE)</f>
        <v>Unknown</v>
      </c>
      <c r="E8568" s="19" t="str">
        <f>VLOOKUP(dirty_cafe_sales!A8568,dirty_cafe_sales!A:S,14,FALSE)</f>
        <v>Digital Wallet</v>
      </c>
      <c r="F8568" s="21">
        <f>VLOOKUP(dirty_cafe_sales!A8568,dirty_cafe_sales!A:S,18,FALSE)</f>
        <v>0</v>
      </c>
      <c r="G8568" s="21">
        <f>VLOOKUP(dirty_cafe_sales!A8568,dirty_cafe_sales!A:S,17,FALSE)</f>
        <v>1</v>
      </c>
      <c r="H8568" s="21">
        <f>VLOOKUP(dirty_cafe_sales!A8568,dirty_cafe_sales!A:S,19,FALSE)</f>
        <v>0</v>
      </c>
    </row>
    <row r="8569" spans="1:8" x14ac:dyDescent="0.3">
      <c r="A8569" s="19" t="s">
        <v>8588</v>
      </c>
      <c r="B8569" s="19" t="str">
        <f>VLOOKUP(dirty_cafe_sales!A8569,dirty_cafe_sales!A:S,10,FALSE)</f>
        <v>Tea</v>
      </c>
      <c r="C8569" s="20">
        <f>VLOOKUP(dirty_cafe_sales!A8569,dirty_cafe_sales!A:S,16,FALSE)</f>
        <v>45222</v>
      </c>
      <c r="D8569" s="19" t="str">
        <f>VLOOKUP(dirty_cafe_sales!A8569,dirty_cafe_sales!A:S,15,FALSE)</f>
        <v>In-store</v>
      </c>
      <c r="E8569" s="19" t="str">
        <f>VLOOKUP(dirty_cafe_sales!A8569,dirty_cafe_sales!A:S,14,FALSE)</f>
        <v>Unknown</v>
      </c>
      <c r="F8569" s="21" t="str">
        <f>VLOOKUP(dirty_cafe_sales!A8569,dirty_cafe_sales!A:S,18,FALSE)</f>
        <v>0</v>
      </c>
      <c r="G8569" s="21">
        <f>VLOOKUP(dirty_cafe_sales!A8569,dirty_cafe_sales!A:S,17,FALSE)</f>
        <v>4</v>
      </c>
      <c r="H8569" s="21">
        <f>VLOOKUP(dirty_cafe_sales!A8569,dirty_cafe_sales!A:S,19,FALSE)</f>
        <v>0</v>
      </c>
    </row>
    <row r="8570" spans="1:8" x14ac:dyDescent="0.3">
      <c r="A8570" s="19" t="s">
        <v>8589</v>
      </c>
      <c r="B8570" s="19" t="str">
        <f>VLOOKUP(dirty_cafe_sales!A8570,dirty_cafe_sales!A:S,10,FALSE)</f>
        <v>Unknown</v>
      </c>
      <c r="C8570" s="20">
        <f>VLOOKUP(dirty_cafe_sales!A8570,dirty_cafe_sales!A:S,16,FALSE)</f>
        <v>44984</v>
      </c>
      <c r="D8570" s="19" t="str">
        <f>VLOOKUP(dirty_cafe_sales!A8570,dirty_cafe_sales!A:S,15,FALSE)</f>
        <v>Takeaway</v>
      </c>
      <c r="E8570" s="19" t="str">
        <f>VLOOKUP(dirty_cafe_sales!A8570,dirty_cafe_sales!A:S,14,FALSE)</f>
        <v>Digital Wallet</v>
      </c>
      <c r="F8570" s="21">
        <f>VLOOKUP(dirty_cafe_sales!A8570,dirty_cafe_sales!A:S,18,FALSE)</f>
        <v>4</v>
      </c>
      <c r="G8570" s="21">
        <f>VLOOKUP(dirty_cafe_sales!A8570,dirty_cafe_sales!A:S,17,FALSE)</f>
        <v>3</v>
      </c>
      <c r="H8570" s="21">
        <f>VLOOKUP(dirty_cafe_sales!A8570,dirty_cafe_sales!A:S,19,FALSE)</f>
        <v>12</v>
      </c>
    </row>
    <row r="8571" spans="1:8" x14ac:dyDescent="0.3">
      <c r="A8571" s="19" t="s">
        <v>8590</v>
      </c>
      <c r="B8571" s="19" t="str">
        <f>VLOOKUP(dirty_cafe_sales!A8571,dirty_cafe_sales!A:S,10,FALSE)</f>
        <v>Coffee</v>
      </c>
      <c r="C8571" s="20">
        <f>VLOOKUP(dirty_cafe_sales!A8571,dirty_cafe_sales!A:S,16,FALSE)</f>
        <v>45011</v>
      </c>
      <c r="D8571" s="19" t="str">
        <f>VLOOKUP(dirty_cafe_sales!A8571,dirty_cafe_sales!A:S,15,FALSE)</f>
        <v>Takeaway</v>
      </c>
      <c r="E8571" s="19" t="str">
        <f>VLOOKUP(dirty_cafe_sales!A8571,dirty_cafe_sales!A:S,14,FALSE)</f>
        <v>Digital Wallet</v>
      </c>
      <c r="F8571" s="21">
        <f>VLOOKUP(dirty_cafe_sales!A8571,dirty_cafe_sales!A:S,18,FALSE)</f>
        <v>0</v>
      </c>
      <c r="G8571" s="21">
        <f>VLOOKUP(dirty_cafe_sales!A8571,dirty_cafe_sales!A:S,17,FALSE)</f>
        <v>1</v>
      </c>
      <c r="H8571" s="21">
        <f>VLOOKUP(dirty_cafe_sales!A8571,dirty_cafe_sales!A:S,19,FALSE)</f>
        <v>0</v>
      </c>
    </row>
    <row r="8572" spans="1:8" x14ac:dyDescent="0.3">
      <c r="A8572" s="19" t="s">
        <v>8591</v>
      </c>
      <c r="B8572" s="19" t="str">
        <f>VLOOKUP(dirty_cafe_sales!A8572,dirty_cafe_sales!A:S,10,FALSE)</f>
        <v>Cookie</v>
      </c>
      <c r="C8572" s="20">
        <f>VLOOKUP(dirty_cafe_sales!A8572,dirty_cafe_sales!A:S,16,FALSE)</f>
        <v>45133</v>
      </c>
      <c r="D8572" s="19" t="str">
        <f>VLOOKUP(dirty_cafe_sales!A8572,dirty_cafe_sales!A:S,15,FALSE)</f>
        <v>In-store</v>
      </c>
      <c r="E8572" s="19" t="str">
        <f>VLOOKUP(dirty_cafe_sales!A8572,dirty_cafe_sales!A:S,14,FALSE)</f>
        <v>Unknown</v>
      </c>
      <c r="F8572" s="21">
        <f>VLOOKUP(dirty_cafe_sales!A8572,dirty_cafe_sales!A:S,18,FALSE)</f>
        <v>1</v>
      </c>
      <c r="G8572" s="21">
        <f>VLOOKUP(dirty_cafe_sales!A8572,dirty_cafe_sales!A:S,17,FALSE)</f>
        <v>4</v>
      </c>
      <c r="H8572" s="21">
        <f>VLOOKUP(dirty_cafe_sales!A8572,dirty_cafe_sales!A:S,19,FALSE)</f>
        <v>4</v>
      </c>
    </row>
    <row r="8573" spans="1:8" x14ac:dyDescent="0.3">
      <c r="A8573" s="19" t="s">
        <v>8592</v>
      </c>
      <c r="B8573" s="19" t="str">
        <f>VLOOKUP(dirty_cafe_sales!A8573,dirty_cafe_sales!A:S,10,FALSE)</f>
        <v>Coffee</v>
      </c>
      <c r="C8573" s="20">
        <f>VLOOKUP(dirty_cafe_sales!A8573,dirty_cafe_sales!A:S,16,FALSE)</f>
        <v>45137</v>
      </c>
      <c r="D8573" s="19" t="str">
        <f>VLOOKUP(dirty_cafe_sales!A8573,dirty_cafe_sales!A:S,15,FALSE)</f>
        <v>In-store</v>
      </c>
      <c r="E8573" s="19" t="str">
        <f>VLOOKUP(dirty_cafe_sales!A8573,dirty_cafe_sales!A:S,14,FALSE)</f>
        <v>Cash</v>
      </c>
      <c r="F8573" s="21">
        <f>VLOOKUP(dirty_cafe_sales!A8573,dirty_cafe_sales!A:S,18,FALSE)</f>
        <v>2</v>
      </c>
      <c r="G8573" s="21">
        <f>VLOOKUP(dirty_cafe_sales!A8573,dirty_cafe_sales!A:S,17,FALSE)</f>
        <v>5</v>
      </c>
      <c r="H8573" s="21">
        <f>VLOOKUP(dirty_cafe_sales!A8573,dirty_cafe_sales!A:S,19,FALSE)</f>
        <v>10</v>
      </c>
    </row>
    <row r="8574" spans="1:8" x14ac:dyDescent="0.3">
      <c r="A8574" s="19" t="s">
        <v>8593</v>
      </c>
      <c r="B8574" s="19" t="str">
        <f>VLOOKUP(dirty_cafe_sales!A8574,dirty_cafe_sales!A:S,10,FALSE)</f>
        <v>Smoothie</v>
      </c>
      <c r="C8574" s="20">
        <f>VLOOKUP(dirty_cafe_sales!A8574,dirty_cafe_sales!A:S,16,FALSE)</f>
        <v>45071</v>
      </c>
      <c r="D8574" s="19" t="str">
        <f>VLOOKUP(dirty_cafe_sales!A8574,dirty_cafe_sales!A:S,15,FALSE)</f>
        <v>Unknown</v>
      </c>
      <c r="E8574" s="19" t="str">
        <f>VLOOKUP(dirty_cafe_sales!A8574,dirty_cafe_sales!A:S,14,FALSE)</f>
        <v>Unknown</v>
      </c>
      <c r="F8574" s="21">
        <f>VLOOKUP(dirty_cafe_sales!A8574,dirty_cafe_sales!A:S,18,FALSE)</f>
        <v>4</v>
      </c>
      <c r="G8574" s="21">
        <f>VLOOKUP(dirty_cafe_sales!A8574,dirty_cafe_sales!A:S,17,FALSE)</f>
        <v>3</v>
      </c>
      <c r="H8574" s="21">
        <f>VLOOKUP(dirty_cafe_sales!A8574,dirty_cafe_sales!A:S,19,FALSE)</f>
        <v>12</v>
      </c>
    </row>
    <row r="8575" spans="1:8" x14ac:dyDescent="0.3">
      <c r="A8575" s="19" t="s">
        <v>8594</v>
      </c>
      <c r="B8575" s="19" t="str">
        <f>VLOOKUP(dirty_cafe_sales!A8575,dirty_cafe_sales!A:S,10,FALSE)</f>
        <v>Sandwich</v>
      </c>
      <c r="C8575" s="20">
        <f>VLOOKUP(dirty_cafe_sales!A8575,dirty_cafe_sales!A:S,16,FALSE)</f>
        <v>45087</v>
      </c>
      <c r="D8575" s="19" t="str">
        <f>VLOOKUP(dirty_cafe_sales!A8575,dirty_cafe_sales!A:S,15,FALSE)</f>
        <v>Unknown</v>
      </c>
      <c r="E8575" s="19" t="str">
        <f>VLOOKUP(dirty_cafe_sales!A8575,dirty_cafe_sales!A:S,14,FALSE)</f>
        <v>Unknown</v>
      </c>
      <c r="F8575" s="21">
        <f>VLOOKUP(dirty_cafe_sales!A8575,dirty_cafe_sales!A:S,18,FALSE)</f>
        <v>4</v>
      </c>
      <c r="G8575" s="21">
        <f>VLOOKUP(dirty_cafe_sales!A8575,dirty_cafe_sales!A:S,17,FALSE)</f>
        <v>5</v>
      </c>
      <c r="H8575" s="21">
        <f>VLOOKUP(dirty_cafe_sales!A8575,dirty_cafe_sales!A:S,19,FALSE)</f>
        <v>20</v>
      </c>
    </row>
    <row r="8576" spans="1:8" x14ac:dyDescent="0.3">
      <c r="A8576" s="19" t="s">
        <v>8595</v>
      </c>
      <c r="B8576" s="19" t="str">
        <f>VLOOKUP(dirty_cafe_sales!A8576,dirty_cafe_sales!A:S,10,FALSE)</f>
        <v>Juice</v>
      </c>
      <c r="C8576" s="20">
        <f>VLOOKUP(dirty_cafe_sales!A8576,dirty_cafe_sales!A:S,16,FALSE)</f>
        <v>45024</v>
      </c>
      <c r="D8576" s="19" t="str">
        <f>VLOOKUP(dirty_cafe_sales!A8576,dirty_cafe_sales!A:S,15,FALSE)</f>
        <v>Takeaway</v>
      </c>
      <c r="E8576" s="19" t="str">
        <f>VLOOKUP(dirty_cafe_sales!A8576,dirty_cafe_sales!A:S,14,FALSE)</f>
        <v>Digital Wallet</v>
      </c>
      <c r="F8576" s="21">
        <f>VLOOKUP(dirty_cafe_sales!A8576,dirty_cafe_sales!A:S,18,FALSE)</f>
        <v>3</v>
      </c>
      <c r="G8576" s="21">
        <f>VLOOKUP(dirty_cafe_sales!A8576,dirty_cafe_sales!A:S,17,FALSE)</f>
        <v>0</v>
      </c>
      <c r="H8576" s="21">
        <f>VLOOKUP(dirty_cafe_sales!A8576,dirty_cafe_sales!A:S,19,FALSE)</f>
        <v>0</v>
      </c>
    </row>
    <row r="8577" spans="1:8" x14ac:dyDescent="0.3">
      <c r="A8577" s="19" t="s">
        <v>8596</v>
      </c>
      <c r="B8577" s="19" t="str">
        <f>VLOOKUP(dirty_cafe_sales!A8577,dirty_cafe_sales!A:S,10,FALSE)</f>
        <v>Coffee</v>
      </c>
      <c r="C8577" s="20" t="str">
        <f>VLOOKUP(dirty_cafe_sales!A8577,dirty_cafe_sales!A:S,16,FALSE)</f>
        <v>Unknown</v>
      </c>
      <c r="D8577" s="19" t="str">
        <f>VLOOKUP(dirty_cafe_sales!A8577,dirty_cafe_sales!A:S,15,FALSE)</f>
        <v>Takeaway</v>
      </c>
      <c r="E8577" s="19" t="str">
        <f>VLOOKUP(dirty_cafe_sales!A8577,dirty_cafe_sales!A:S,14,FALSE)</f>
        <v>Credit Card</v>
      </c>
      <c r="F8577" s="21">
        <f>VLOOKUP(dirty_cafe_sales!A8577,dirty_cafe_sales!A:S,18,FALSE)</f>
        <v>2</v>
      </c>
      <c r="G8577" s="21">
        <f>VLOOKUP(dirty_cafe_sales!A8577,dirty_cafe_sales!A:S,17,FALSE)</f>
        <v>5</v>
      </c>
      <c r="H8577" s="21">
        <f>VLOOKUP(dirty_cafe_sales!A8577,dirty_cafe_sales!A:S,19,FALSE)</f>
        <v>10</v>
      </c>
    </row>
    <row r="8578" spans="1:8" x14ac:dyDescent="0.3">
      <c r="A8578" s="19" t="s">
        <v>8597</v>
      </c>
      <c r="B8578" s="19" t="str">
        <f>VLOOKUP(dirty_cafe_sales!A8578,dirty_cafe_sales!A:S,10,FALSE)</f>
        <v>Cookie</v>
      </c>
      <c r="C8578" s="20">
        <f>VLOOKUP(dirty_cafe_sales!A8578,dirty_cafe_sales!A:S,16,FALSE)</f>
        <v>45079</v>
      </c>
      <c r="D8578" s="19" t="str">
        <f>VLOOKUP(dirty_cafe_sales!A8578,dirty_cafe_sales!A:S,15,FALSE)</f>
        <v>Takeaway</v>
      </c>
      <c r="E8578" s="19" t="str">
        <f>VLOOKUP(dirty_cafe_sales!A8578,dirty_cafe_sales!A:S,14,FALSE)</f>
        <v>Unknown</v>
      </c>
      <c r="F8578" s="21">
        <f>VLOOKUP(dirty_cafe_sales!A8578,dirty_cafe_sales!A:S,18,FALSE)</f>
        <v>1</v>
      </c>
      <c r="G8578" s="21">
        <f>VLOOKUP(dirty_cafe_sales!A8578,dirty_cafe_sales!A:S,17,FALSE)</f>
        <v>1</v>
      </c>
      <c r="H8578" s="21">
        <f>VLOOKUP(dirty_cafe_sales!A8578,dirty_cafe_sales!A:S,19,FALSE)</f>
        <v>1</v>
      </c>
    </row>
    <row r="8579" spans="1:8" x14ac:dyDescent="0.3">
      <c r="A8579" s="19" t="s">
        <v>8598</v>
      </c>
      <c r="B8579" s="19" t="str">
        <f>VLOOKUP(dirty_cafe_sales!A8579,dirty_cafe_sales!A:S,10,FALSE)</f>
        <v>Juice</v>
      </c>
      <c r="C8579" s="20">
        <f>VLOOKUP(dirty_cafe_sales!A8579,dirty_cafe_sales!A:S,16,FALSE)</f>
        <v>44950</v>
      </c>
      <c r="D8579" s="19" t="str">
        <f>VLOOKUP(dirty_cafe_sales!A8579,dirty_cafe_sales!A:S,15,FALSE)</f>
        <v>In-store</v>
      </c>
      <c r="E8579" s="19" t="str">
        <f>VLOOKUP(dirty_cafe_sales!A8579,dirty_cafe_sales!A:S,14,FALSE)</f>
        <v>Cash</v>
      </c>
      <c r="F8579" s="21">
        <f>VLOOKUP(dirty_cafe_sales!A8579,dirty_cafe_sales!A:S,18,FALSE)</f>
        <v>3</v>
      </c>
      <c r="G8579" s="21">
        <f>VLOOKUP(dirty_cafe_sales!A8579,dirty_cafe_sales!A:S,17,FALSE)</f>
        <v>4</v>
      </c>
      <c r="H8579" s="21">
        <f>VLOOKUP(dirty_cafe_sales!A8579,dirty_cafe_sales!A:S,19,FALSE)</f>
        <v>12</v>
      </c>
    </row>
    <row r="8580" spans="1:8" x14ac:dyDescent="0.3">
      <c r="A8580" s="19" t="s">
        <v>8599</v>
      </c>
      <c r="B8580" s="19" t="str">
        <f>VLOOKUP(dirty_cafe_sales!A8580,dirty_cafe_sales!A:S,10,FALSE)</f>
        <v>Tea</v>
      </c>
      <c r="C8580" s="20">
        <f>VLOOKUP(dirty_cafe_sales!A8580,dirty_cafe_sales!A:S,16,FALSE)</f>
        <v>45059</v>
      </c>
      <c r="D8580" s="19" t="str">
        <f>VLOOKUP(dirty_cafe_sales!A8580,dirty_cafe_sales!A:S,15,FALSE)</f>
        <v>In-store</v>
      </c>
      <c r="E8580" s="19" t="str">
        <f>VLOOKUP(dirty_cafe_sales!A8580,dirty_cafe_sales!A:S,14,FALSE)</f>
        <v>Credit Card</v>
      </c>
      <c r="F8580" s="21">
        <f>VLOOKUP(dirty_cafe_sales!A8580,dirty_cafe_sales!A:S,18,FALSE)</f>
        <v>1.5</v>
      </c>
      <c r="G8580" s="21">
        <f>VLOOKUP(dirty_cafe_sales!A8580,dirty_cafe_sales!A:S,17,FALSE)</f>
        <v>5</v>
      </c>
      <c r="H8580" s="21">
        <f>VLOOKUP(dirty_cafe_sales!A8580,dirty_cafe_sales!A:S,19,FALSE)</f>
        <v>7.5</v>
      </c>
    </row>
    <row r="8581" spans="1:8" x14ac:dyDescent="0.3">
      <c r="A8581" s="19" t="s">
        <v>8600</v>
      </c>
      <c r="B8581" s="19" t="str">
        <f>VLOOKUP(dirty_cafe_sales!A8581,dirty_cafe_sales!A:S,10,FALSE)</f>
        <v>Salad</v>
      </c>
      <c r="C8581" s="20" t="str">
        <f>VLOOKUP(dirty_cafe_sales!A8581,dirty_cafe_sales!A:S,16,FALSE)</f>
        <v>Unknown</v>
      </c>
      <c r="D8581" s="19" t="str">
        <f>VLOOKUP(dirty_cafe_sales!A8581,dirty_cafe_sales!A:S,15,FALSE)</f>
        <v>In-store</v>
      </c>
      <c r="E8581" s="19" t="str">
        <f>VLOOKUP(dirty_cafe_sales!A8581,dirty_cafe_sales!A:S,14,FALSE)</f>
        <v>Digital Wallet</v>
      </c>
      <c r="F8581" s="21">
        <f>VLOOKUP(dirty_cafe_sales!A8581,dirty_cafe_sales!A:S,18,FALSE)</f>
        <v>5</v>
      </c>
      <c r="G8581" s="21">
        <f>VLOOKUP(dirty_cafe_sales!A8581,dirty_cafe_sales!A:S,17,FALSE)</f>
        <v>5</v>
      </c>
      <c r="H8581" s="21">
        <f>VLOOKUP(dirty_cafe_sales!A8581,dirty_cafe_sales!A:S,19,FALSE)</f>
        <v>25</v>
      </c>
    </row>
    <row r="8582" spans="1:8" x14ac:dyDescent="0.3">
      <c r="A8582" s="19" t="s">
        <v>8601</v>
      </c>
      <c r="B8582" s="19" t="str">
        <f>VLOOKUP(dirty_cafe_sales!A8582,dirty_cafe_sales!A:S,10,FALSE)</f>
        <v>Cake</v>
      </c>
      <c r="C8582" s="20">
        <f>VLOOKUP(dirty_cafe_sales!A8582,dirty_cafe_sales!A:S,16,FALSE)</f>
        <v>45202</v>
      </c>
      <c r="D8582" s="19" t="str">
        <f>VLOOKUP(dirty_cafe_sales!A8582,dirty_cafe_sales!A:S,15,FALSE)</f>
        <v>Unknown</v>
      </c>
      <c r="E8582" s="19" t="str">
        <f>VLOOKUP(dirty_cafe_sales!A8582,dirty_cafe_sales!A:S,14,FALSE)</f>
        <v>Digital Wallet</v>
      </c>
      <c r="F8582" s="21">
        <f>VLOOKUP(dirty_cafe_sales!A8582,dirty_cafe_sales!A:S,18,FALSE)</f>
        <v>3</v>
      </c>
      <c r="G8582" s="21">
        <f>VLOOKUP(dirty_cafe_sales!A8582,dirty_cafe_sales!A:S,17,FALSE)</f>
        <v>5</v>
      </c>
      <c r="H8582" s="21">
        <f>VLOOKUP(dirty_cafe_sales!A8582,dirty_cafe_sales!A:S,19,FALSE)</f>
        <v>15</v>
      </c>
    </row>
    <row r="8583" spans="1:8" x14ac:dyDescent="0.3">
      <c r="A8583" s="19" t="s">
        <v>8602</v>
      </c>
      <c r="B8583" s="19" t="str">
        <f>VLOOKUP(dirty_cafe_sales!A8583,dirty_cafe_sales!A:S,10,FALSE)</f>
        <v>Sandwich</v>
      </c>
      <c r="C8583" s="20">
        <f>VLOOKUP(dirty_cafe_sales!A8583,dirty_cafe_sales!A:S,16,FALSE)</f>
        <v>44945</v>
      </c>
      <c r="D8583" s="19" t="str">
        <f>VLOOKUP(dirty_cafe_sales!A8583,dirty_cafe_sales!A:S,15,FALSE)</f>
        <v>Unknown</v>
      </c>
      <c r="E8583" s="19" t="str">
        <f>VLOOKUP(dirty_cafe_sales!A8583,dirty_cafe_sales!A:S,14,FALSE)</f>
        <v>Unknown</v>
      </c>
      <c r="F8583" s="21">
        <f>VLOOKUP(dirty_cafe_sales!A8583,dirty_cafe_sales!A:S,18,FALSE)</f>
        <v>4</v>
      </c>
      <c r="G8583" s="21">
        <f>VLOOKUP(dirty_cafe_sales!A8583,dirty_cafe_sales!A:S,17,FALSE)</f>
        <v>4</v>
      </c>
      <c r="H8583" s="21">
        <f>VLOOKUP(dirty_cafe_sales!A8583,dirty_cafe_sales!A:S,19,FALSE)</f>
        <v>16</v>
      </c>
    </row>
    <row r="8584" spans="1:8" x14ac:dyDescent="0.3">
      <c r="A8584" s="19" t="s">
        <v>8603</v>
      </c>
      <c r="B8584" s="19" t="str">
        <f>VLOOKUP(dirty_cafe_sales!A8584,dirty_cafe_sales!A:S,10,FALSE)</f>
        <v>Sandwich</v>
      </c>
      <c r="C8584" s="20">
        <f>VLOOKUP(dirty_cafe_sales!A8584,dirty_cafe_sales!A:S,16,FALSE)</f>
        <v>44938</v>
      </c>
      <c r="D8584" s="19" t="str">
        <f>VLOOKUP(dirty_cafe_sales!A8584,dirty_cafe_sales!A:S,15,FALSE)</f>
        <v>Takeaway</v>
      </c>
      <c r="E8584" s="19" t="str">
        <f>VLOOKUP(dirty_cafe_sales!A8584,dirty_cafe_sales!A:S,14,FALSE)</f>
        <v>Cash</v>
      </c>
      <c r="F8584" s="21">
        <f>VLOOKUP(dirty_cafe_sales!A8584,dirty_cafe_sales!A:S,18,FALSE)</f>
        <v>4</v>
      </c>
      <c r="G8584" s="21">
        <f>VLOOKUP(dirty_cafe_sales!A8584,dirty_cafe_sales!A:S,17,FALSE)</f>
        <v>3</v>
      </c>
      <c r="H8584" s="21">
        <f>VLOOKUP(dirty_cafe_sales!A8584,dirty_cafe_sales!A:S,19,FALSE)</f>
        <v>12</v>
      </c>
    </row>
    <row r="8585" spans="1:8" x14ac:dyDescent="0.3">
      <c r="A8585" s="19" t="s">
        <v>8604</v>
      </c>
      <c r="B8585" s="19" t="str">
        <f>VLOOKUP(dirty_cafe_sales!A8585,dirty_cafe_sales!A:S,10,FALSE)</f>
        <v>Cake</v>
      </c>
      <c r="C8585" s="20">
        <f>VLOOKUP(dirty_cafe_sales!A8585,dirty_cafe_sales!A:S,16,FALSE)</f>
        <v>45202</v>
      </c>
      <c r="D8585" s="19" t="str">
        <f>VLOOKUP(dirty_cafe_sales!A8585,dirty_cafe_sales!A:S,15,FALSE)</f>
        <v>Takeaway</v>
      </c>
      <c r="E8585" s="19" t="str">
        <f>VLOOKUP(dirty_cafe_sales!A8585,dirty_cafe_sales!A:S,14,FALSE)</f>
        <v>Digital Wallet</v>
      </c>
      <c r="F8585" s="21">
        <f>VLOOKUP(dirty_cafe_sales!A8585,dirty_cafe_sales!A:S,18,FALSE)</f>
        <v>3</v>
      </c>
      <c r="G8585" s="21">
        <f>VLOOKUP(dirty_cafe_sales!A8585,dirty_cafe_sales!A:S,17,FALSE)</f>
        <v>2</v>
      </c>
      <c r="H8585" s="21">
        <f>VLOOKUP(dirty_cafe_sales!A8585,dirty_cafe_sales!A:S,19,FALSE)</f>
        <v>6</v>
      </c>
    </row>
    <row r="8586" spans="1:8" x14ac:dyDescent="0.3">
      <c r="A8586" s="19" t="s">
        <v>8605</v>
      </c>
      <c r="B8586" s="19" t="str">
        <f>VLOOKUP(dirty_cafe_sales!A8586,dirty_cafe_sales!A:S,10,FALSE)</f>
        <v>Tea</v>
      </c>
      <c r="C8586" s="20">
        <f>VLOOKUP(dirty_cafe_sales!A8586,dirty_cafe_sales!A:S,16,FALSE)</f>
        <v>45080</v>
      </c>
      <c r="D8586" s="19" t="str">
        <f>VLOOKUP(dirty_cafe_sales!A8586,dirty_cafe_sales!A:S,15,FALSE)</f>
        <v>Unknown</v>
      </c>
      <c r="E8586" s="19" t="str">
        <f>VLOOKUP(dirty_cafe_sales!A8586,dirty_cafe_sales!A:S,14,FALSE)</f>
        <v>Unknown</v>
      </c>
      <c r="F8586" s="21">
        <f>VLOOKUP(dirty_cafe_sales!A8586,dirty_cafe_sales!A:S,18,FALSE)</f>
        <v>1.5</v>
      </c>
      <c r="G8586" s="21">
        <f>VLOOKUP(dirty_cafe_sales!A8586,dirty_cafe_sales!A:S,17,FALSE)</f>
        <v>2</v>
      </c>
      <c r="H8586" s="21">
        <f>VLOOKUP(dirty_cafe_sales!A8586,dirty_cafe_sales!A:S,19,FALSE)</f>
        <v>3</v>
      </c>
    </row>
    <row r="8587" spans="1:8" x14ac:dyDescent="0.3">
      <c r="A8587" s="19" t="s">
        <v>8606</v>
      </c>
      <c r="B8587" s="19" t="str">
        <f>VLOOKUP(dirty_cafe_sales!A8587,dirty_cafe_sales!A:S,10,FALSE)</f>
        <v>Coffee</v>
      </c>
      <c r="C8587" s="20">
        <f>VLOOKUP(dirty_cafe_sales!A8587,dirty_cafe_sales!A:S,16,FALSE)</f>
        <v>45140</v>
      </c>
      <c r="D8587" s="19" t="str">
        <f>VLOOKUP(dirty_cafe_sales!A8587,dirty_cafe_sales!A:S,15,FALSE)</f>
        <v>Unknown</v>
      </c>
      <c r="E8587" s="19" t="str">
        <f>VLOOKUP(dirty_cafe_sales!A8587,dirty_cafe_sales!A:S,14,FALSE)</f>
        <v>Unknown</v>
      </c>
      <c r="F8587" s="21">
        <f>VLOOKUP(dirty_cafe_sales!A8587,dirty_cafe_sales!A:S,18,FALSE)</f>
        <v>2</v>
      </c>
      <c r="G8587" s="21">
        <f>VLOOKUP(dirty_cafe_sales!A8587,dirty_cafe_sales!A:S,17,FALSE)</f>
        <v>3</v>
      </c>
      <c r="H8587" s="21">
        <f>VLOOKUP(dirty_cafe_sales!A8587,dirty_cafe_sales!A:S,19,FALSE)</f>
        <v>6</v>
      </c>
    </row>
    <row r="8588" spans="1:8" x14ac:dyDescent="0.3">
      <c r="A8588" s="19" t="s">
        <v>8607</v>
      </c>
      <c r="B8588" s="19" t="str">
        <f>VLOOKUP(dirty_cafe_sales!A8588,dirty_cafe_sales!A:S,10,FALSE)</f>
        <v>Coffee</v>
      </c>
      <c r="C8588" s="20">
        <f>VLOOKUP(dirty_cafe_sales!A8588,dirty_cafe_sales!A:S,16,FALSE)</f>
        <v>45050</v>
      </c>
      <c r="D8588" s="19" t="str">
        <f>VLOOKUP(dirty_cafe_sales!A8588,dirty_cafe_sales!A:S,15,FALSE)</f>
        <v>Takeaway</v>
      </c>
      <c r="E8588" s="19" t="str">
        <f>VLOOKUP(dirty_cafe_sales!A8588,dirty_cafe_sales!A:S,14,FALSE)</f>
        <v>Digital Wallet</v>
      </c>
      <c r="F8588" s="21">
        <f>VLOOKUP(dirty_cafe_sales!A8588,dirty_cafe_sales!A:S,18,FALSE)</f>
        <v>2</v>
      </c>
      <c r="G8588" s="21">
        <f>VLOOKUP(dirty_cafe_sales!A8588,dirty_cafe_sales!A:S,17,FALSE)</f>
        <v>2</v>
      </c>
      <c r="H8588" s="21">
        <f>VLOOKUP(dirty_cafe_sales!A8588,dirty_cafe_sales!A:S,19,FALSE)</f>
        <v>4</v>
      </c>
    </row>
    <row r="8589" spans="1:8" x14ac:dyDescent="0.3">
      <c r="A8589" s="19" t="s">
        <v>8608</v>
      </c>
      <c r="B8589" s="19" t="str">
        <f>VLOOKUP(dirty_cafe_sales!A8589,dirty_cafe_sales!A:S,10,FALSE)</f>
        <v>Cake</v>
      </c>
      <c r="C8589" s="20">
        <f>VLOOKUP(dirty_cafe_sales!A8589,dirty_cafe_sales!A:S,16,FALSE)</f>
        <v>44986</v>
      </c>
      <c r="D8589" s="19" t="str">
        <f>VLOOKUP(dirty_cafe_sales!A8589,dirty_cafe_sales!A:S,15,FALSE)</f>
        <v>Unknown</v>
      </c>
      <c r="E8589" s="19" t="str">
        <f>VLOOKUP(dirty_cafe_sales!A8589,dirty_cafe_sales!A:S,14,FALSE)</f>
        <v>Unknown</v>
      </c>
      <c r="F8589" s="21">
        <f>VLOOKUP(dirty_cafe_sales!A8589,dirty_cafe_sales!A:S,18,FALSE)</f>
        <v>3</v>
      </c>
      <c r="G8589" s="21">
        <f>VLOOKUP(dirty_cafe_sales!A8589,dirty_cafe_sales!A:S,17,FALSE)</f>
        <v>2</v>
      </c>
      <c r="H8589" s="21">
        <f>VLOOKUP(dirty_cafe_sales!A8589,dirty_cafe_sales!A:S,19,FALSE)</f>
        <v>6</v>
      </c>
    </row>
    <row r="8590" spans="1:8" x14ac:dyDescent="0.3">
      <c r="A8590" s="19" t="s">
        <v>8609</v>
      </c>
      <c r="B8590" s="19" t="str">
        <f>VLOOKUP(dirty_cafe_sales!A8590,dirty_cafe_sales!A:S,10,FALSE)</f>
        <v>Smoothie</v>
      </c>
      <c r="C8590" s="20">
        <f>VLOOKUP(dirty_cafe_sales!A8590,dirty_cafe_sales!A:S,16,FALSE)</f>
        <v>45271</v>
      </c>
      <c r="D8590" s="19" t="str">
        <f>VLOOKUP(dirty_cafe_sales!A8590,dirty_cafe_sales!A:S,15,FALSE)</f>
        <v>In-store</v>
      </c>
      <c r="E8590" s="19" t="str">
        <f>VLOOKUP(dirty_cafe_sales!A8590,dirty_cafe_sales!A:S,14,FALSE)</f>
        <v>Cash</v>
      </c>
      <c r="F8590" s="21">
        <f>VLOOKUP(dirty_cafe_sales!A8590,dirty_cafe_sales!A:S,18,FALSE)</f>
        <v>4</v>
      </c>
      <c r="G8590" s="21">
        <f>VLOOKUP(dirty_cafe_sales!A8590,dirty_cafe_sales!A:S,17,FALSE)</f>
        <v>2</v>
      </c>
      <c r="H8590" s="21">
        <f>VLOOKUP(dirty_cafe_sales!A8590,dirty_cafe_sales!A:S,19,FALSE)</f>
        <v>8</v>
      </c>
    </row>
    <row r="8591" spans="1:8" x14ac:dyDescent="0.3">
      <c r="A8591" s="19" t="s">
        <v>8610</v>
      </c>
      <c r="B8591" s="19" t="str">
        <f>VLOOKUP(dirty_cafe_sales!A8591,dirty_cafe_sales!A:S,10,FALSE)</f>
        <v>Cookie</v>
      </c>
      <c r="C8591" s="20">
        <f>VLOOKUP(dirty_cafe_sales!A8591,dirty_cafe_sales!A:S,16,FALSE)</f>
        <v>45014</v>
      </c>
      <c r="D8591" s="19" t="str">
        <f>VLOOKUP(dirty_cafe_sales!A8591,dirty_cafe_sales!A:S,15,FALSE)</f>
        <v>In-store</v>
      </c>
      <c r="E8591" s="19" t="str">
        <f>VLOOKUP(dirty_cafe_sales!A8591,dirty_cafe_sales!A:S,14,FALSE)</f>
        <v>Cash</v>
      </c>
      <c r="F8591" s="21">
        <f>VLOOKUP(dirty_cafe_sales!A8591,dirty_cafe_sales!A:S,18,FALSE)</f>
        <v>1</v>
      </c>
      <c r="G8591" s="21">
        <f>VLOOKUP(dirty_cafe_sales!A8591,dirty_cafe_sales!A:S,17,FALSE)</f>
        <v>3</v>
      </c>
      <c r="H8591" s="21">
        <f>VLOOKUP(dirty_cafe_sales!A8591,dirty_cafe_sales!A:S,19,FALSE)</f>
        <v>3</v>
      </c>
    </row>
    <row r="8592" spans="1:8" x14ac:dyDescent="0.3">
      <c r="A8592" s="19" t="s">
        <v>8611</v>
      </c>
      <c r="B8592" s="19" t="str">
        <f>VLOOKUP(dirty_cafe_sales!A8592,dirty_cafe_sales!A:S,10,FALSE)</f>
        <v>Salad</v>
      </c>
      <c r="C8592" s="20">
        <f>VLOOKUP(dirty_cafe_sales!A8592,dirty_cafe_sales!A:S,16,FALSE)</f>
        <v>45273</v>
      </c>
      <c r="D8592" s="19" t="str">
        <f>VLOOKUP(dirty_cafe_sales!A8592,dirty_cafe_sales!A:S,15,FALSE)</f>
        <v>Takeaway</v>
      </c>
      <c r="E8592" s="19" t="str">
        <f>VLOOKUP(dirty_cafe_sales!A8592,dirty_cafe_sales!A:S,14,FALSE)</f>
        <v>Cash</v>
      </c>
      <c r="F8592" s="21">
        <f>VLOOKUP(dirty_cafe_sales!A8592,dirty_cafe_sales!A:S,18,FALSE)</f>
        <v>5</v>
      </c>
      <c r="G8592" s="21">
        <f>VLOOKUP(dirty_cafe_sales!A8592,dirty_cafe_sales!A:S,17,FALSE)</f>
        <v>4</v>
      </c>
      <c r="H8592" s="21">
        <f>VLOOKUP(dirty_cafe_sales!A8592,dirty_cafe_sales!A:S,19,FALSE)</f>
        <v>20</v>
      </c>
    </row>
    <row r="8593" spans="1:8" x14ac:dyDescent="0.3">
      <c r="A8593" s="19" t="s">
        <v>8612</v>
      </c>
      <c r="B8593" s="19" t="str">
        <f>VLOOKUP(dirty_cafe_sales!A8593,dirty_cafe_sales!A:S,10,FALSE)</f>
        <v>Juice</v>
      </c>
      <c r="C8593" s="20">
        <f>VLOOKUP(dirty_cafe_sales!A8593,dirty_cafe_sales!A:S,16,FALSE)</f>
        <v>44947</v>
      </c>
      <c r="D8593" s="19" t="str">
        <f>VLOOKUP(dirty_cafe_sales!A8593,dirty_cafe_sales!A:S,15,FALSE)</f>
        <v>Unknown</v>
      </c>
      <c r="E8593" s="19" t="str">
        <f>VLOOKUP(dirty_cafe_sales!A8593,dirty_cafe_sales!A:S,14,FALSE)</f>
        <v>Unknown</v>
      </c>
      <c r="F8593" s="21">
        <f>VLOOKUP(dirty_cafe_sales!A8593,dirty_cafe_sales!A:S,18,FALSE)</f>
        <v>3</v>
      </c>
      <c r="G8593" s="21">
        <f>VLOOKUP(dirty_cafe_sales!A8593,dirty_cafe_sales!A:S,17,FALSE)</f>
        <v>2</v>
      </c>
      <c r="H8593" s="21">
        <f>VLOOKUP(dirty_cafe_sales!A8593,dirty_cafe_sales!A:S,19,FALSE)</f>
        <v>6</v>
      </c>
    </row>
    <row r="8594" spans="1:8" x14ac:dyDescent="0.3">
      <c r="A8594" s="19" t="s">
        <v>8613</v>
      </c>
      <c r="B8594" s="19" t="str">
        <f>VLOOKUP(dirty_cafe_sales!A8594,dirty_cafe_sales!A:S,10,FALSE)</f>
        <v>Smoothie</v>
      </c>
      <c r="C8594" s="20">
        <f>VLOOKUP(dirty_cafe_sales!A8594,dirty_cafe_sales!A:S,16,FALSE)</f>
        <v>44966</v>
      </c>
      <c r="D8594" s="19" t="str">
        <f>VLOOKUP(dirty_cafe_sales!A8594,dirty_cafe_sales!A:S,15,FALSE)</f>
        <v>Unknown</v>
      </c>
      <c r="E8594" s="19" t="str">
        <f>VLOOKUP(dirty_cafe_sales!A8594,dirty_cafe_sales!A:S,14,FALSE)</f>
        <v>Cash</v>
      </c>
      <c r="F8594" s="21">
        <f>VLOOKUP(dirty_cafe_sales!A8594,dirty_cafe_sales!A:S,18,FALSE)</f>
        <v>4</v>
      </c>
      <c r="G8594" s="21">
        <f>VLOOKUP(dirty_cafe_sales!A8594,dirty_cafe_sales!A:S,17,FALSE)</f>
        <v>4</v>
      </c>
      <c r="H8594" s="21">
        <f>VLOOKUP(dirty_cafe_sales!A8594,dirty_cafe_sales!A:S,19,FALSE)</f>
        <v>16</v>
      </c>
    </row>
    <row r="8595" spans="1:8" x14ac:dyDescent="0.3">
      <c r="A8595" s="19" t="s">
        <v>8614</v>
      </c>
      <c r="B8595" s="19" t="str">
        <f>VLOOKUP(dirty_cafe_sales!A8595,dirty_cafe_sales!A:S,10,FALSE)</f>
        <v>Cookie</v>
      </c>
      <c r="C8595" s="20">
        <f>VLOOKUP(dirty_cafe_sales!A8595,dirty_cafe_sales!A:S,16,FALSE)</f>
        <v>45025</v>
      </c>
      <c r="D8595" s="19" t="str">
        <f>VLOOKUP(dirty_cafe_sales!A8595,dirty_cafe_sales!A:S,15,FALSE)</f>
        <v>Unknown</v>
      </c>
      <c r="E8595" s="19" t="str">
        <f>VLOOKUP(dirty_cafe_sales!A8595,dirty_cafe_sales!A:S,14,FALSE)</f>
        <v>Unknown</v>
      </c>
      <c r="F8595" s="21">
        <f>VLOOKUP(dirty_cafe_sales!A8595,dirty_cafe_sales!A:S,18,FALSE)</f>
        <v>1</v>
      </c>
      <c r="G8595" s="21">
        <f>VLOOKUP(dirty_cafe_sales!A8595,dirty_cafe_sales!A:S,17,FALSE)</f>
        <v>4</v>
      </c>
      <c r="H8595" s="21">
        <f>VLOOKUP(dirty_cafe_sales!A8595,dirty_cafe_sales!A:S,19,FALSE)</f>
        <v>4</v>
      </c>
    </row>
    <row r="8596" spans="1:8" x14ac:dyDescent="0.3">
      <c r="A8596" s="19" t="s">
        <v>8615</v>
      </c>
      <c r="B8596" s="19" t="str">
        <f>VLOOKUP(dirty_cafe_sales!A8596,dirty_cafe_sales!A:S,10,FALSE)</f>
        <v>Tea</v>
      </c>
      <c r="C8596" s="20">
        <f>VLOOKUP(dirty_cafe_sales!A8596,dirty_cafe_sales!A:S,16,FALSE)</f>
        <v>44954</v>
      </c>
      <c r="D8596" s="19" t="str">
        <f>VLOOKUP(dirty_cafe_sales!A8596,dirty_cafe_sales!A:S,15,FALSE)</f>
        <v>In-store</v>
      </c>
      <c r="E8596" s="19" t="str">
        <f>VLOOKUP(dirty_cafe_sales!A8596,dirty_cafe_sales!A:S,14,FALSE)</f>
        <v>Cash</v>
      </c>
      <c r="F8596" s="21">
        <f>VLOOKUP(dirty_cafe_sales!A8596,dirty_cafe_sales!A:S,18,FALSE)</f>
        <v>1.5</v>
      </c>
      <c r="G8596" s="21">
        <f>VLOOKUP(dirty_cafe_sales!A8596,dirty_cafe_sales!A:S,17,FALSE)</f>
        <v>4</v>
      </c>
      <c r="H8596" s="21">
        <f>VLOOKUP(dirty_cafe_sales!A8596,dirty_cafe_sales!A:S,19,FALSE)</f>
        <v>6</v>
      </c>
    </row>
    <row r="8597" spans="1:8" x14ac:dyDescent="0.3">
      <c r="A8597" s="19" t="s">
        <v>8616</v>
      </c>
      <c r="B8597" s="19" t="str">
        <f>VLOOKUP(dirty_cafe_sales!A8597,dirty_cafe_sales!A:S,10,FALSE)</f>
        <v>Coffee</v>
      </c>
      <c r="C8597" s="20">
        <f>VLOOKUP(dirty_cafe_sales!A8597,dirty_cafe_sales!A:S,16,FALSE)</f>
        <v>45091</v>
      </c>
      <c r="D8597" s="19" t="str">
        <f>VLOOKUP(dirty_cafe_sales!A8597,dirty_cafe_sales!A:S,15,FALSE)</f>
        <v>Unknown</v>
      </c>
      <c r="E8597" s="19" t="str">
        <f>VLOOKUP(dirty_cafe_sales!A8597,dirty_cafe_sales!A:S,14,FALSE)</f>
        <v>Credit Card</v>
      </c>
      <c r="F8597" s="21">
        <f>VLOOKUP(dirty_cafe_sales!A8597,dirty_cafe_sales!A:S,18,FALSE)</f>
        <v>2</v>
      </c>
      <c r="G8597" s="21">
        <f>VLOOKUP(dirty_cafe_sales!A8597,dirty_cafe_sales!A:S,17,FALSE)</f>
        <v>5</v>
      </c>
      <c r="H8597" s="21">
        <f>VLOOKUP(dirty_cafe_sales!A8597,dirty_cafe_sales!A:S,19,FALSE)</f>
        <v>10</v>
      </c>
    </row>
    <row r="8598" spans="1:8" x14ac:dyDescent="0.3">
      <c r="A8598" s="19" t="s">
        <v>8617</v>
      </c>
      <c r="B8598" s="19" t="str">
        <f>VLOOKUP(dirty_cafe_sales!A8598,dirty_cafe_sales!A:S,10,FALSE)</f>
        <v>Salad</v>
      </c>
      <c r="C8598" s="20">
        <f>VLOOKUP(dirty_cafe_sales!A8598,dirty_cafe_sales!A:S,16,FALSE)</f>
        <v>44978</v>
      </c>
      <c r="D8598" s="19" t="str">
        <f>VLOOKUP(dirty_cafe_sales!A8598,dirty_cafe_sales!A:S,15,FALSE)</f>
        <v>Unknown</v>
      </c>
      <c r="E8598" s="19" t="str">
        <f>VLOOKUP(dirty_cafe_sales!A8598,dirty_cafe_sales!A:S,14,FALSE)</f>
        <v>Digital Wallet</v>
      </c>
      <c r="F8598" s="21">
        <f>VLOOKUP(dirty_cafe_sales!A8598,dirty_cafe_sales!A:S,18,FALSE)</f>
        <v>5</v>
      </c>
      <c r="G8598" s="21">
        <f>VLOOKUP(dirty_cafe_sales!A8598,dirty_cafe_sales!A:S,17,FALSE)</f>
        <v>1</v>
      </c>
      <c r="H8598" s="21">
        <f>VLOOKUP(dirty_cafe_sales!A8598,dirty_cafe_sales!A:S,19,FALSE)</f>
        <v>5</v>
      </c>
    </row>
    <row r="8599" spans="1:8" x14ac:dyDescent="0.3">
      <c r="A8599" s="19" t="s">
        <v>8618</v>
      </c>
      <c r="B8599" s="19" t="str">
        <f>VLOOKUP(dirty_cafe_sales!A8599,dirty_cafe_sales!A:S,10,FALSE)</f>
        <v>Cookie</v>
      </c>
      <c r="C8599" s="20">
        <f>VLOOKUP(dirty_cafe_sales!A8599,dirty_cafe_sales!A:S,16,FALSE)</f>
        <v>45118</v>
      </c>
      <c r="D8599" s="19" t="str">
        <f>VLOOKUP(dirty_cafe_sales!A8599,dirty_cafe_sales!A:S,15,FALSE)</f>
        <v>Unknown</v>
      </c>
      <c r="E8599" s="19" t="str">
        <f>VLOOKUP(dirty_cafe_sales!A8599,dirty_cafe_sales!A:S,14,FALSE)</f>
        <v>Digital Wallet</v>
      </c>
      <c r="F8599" s="21">
        <f>VLOOKUP(dirty_cafe_sales!A8599,dirty_cafe_sales!A:S,18,FALSE)</f>
        <v>1</v>
      </c>
      <c r="G8599" s="21">
        <f>VLOOKUP(dirty_cafe_sales!A8599,dirty_cafe_sales!A:S,17,FALSE)</f>
        <v>5</v>
      </c>
      <c r="H8599" s="21">
        <f>VLOOKUP(dirty_cafe_sales!A8599,dirty_cafe_sales!A:S,19,FALSE)</f>
        <v>5</v>
      </c>
    </row>
    <row r="8600" spans="1:8" x14ac:dyDescent="0.3">
      <c r="A8600" s="19" t="s">
        <v>8619</v>
      </c>
      <c r="B8600" s="19" t="str">
        <f>VLOOKUP(dirty_cafe_sales!A8600,dirty_cafe_sales!A:S,10,FALSE)</f>
        <v>Cake</v>
      </c>
      <c r="C8600" s="20">
        <f>VLOOKUP(dirty_cafe_sales!A8600,dirty_cafe_sales!A:S,16,FALSE)</f>
        <v>45079</v>
      </c>
      <c r="D8600" s="19" t="str">
        <f>VLOOKUP(dirty_cafe_sales!A8600,dirty_cafe_sales!A:S,15,FALSE)</f>
        <v>Takeaway</v>
      </c>
      <c r="E8600" s="19" t="str">
        <f>VLOOKUP(dirty_cafe_sales!A8600,dirty_cafe_sales!A:S,14,FALSE)</f>
        <v>Unknown</v>
      </c>
      <c r="F8600" s="21">
        <f>VLOOKUP(dirty_cafe_sales!A8600,dirty_cafe_sales!A:S,18,FALSE)</f>
        <v>3</v>
      </c>
      <c r="G8600" s="21">
        <f>VLOOKUP(dirty_cafe_sales!A8600,dirty_cafe_sales!A:S,17,FALSE)</f>
        <v>1</v>
      </c>
      <c r="H8600" s="21">
        <f>VLOOKUP(dirty_cafe_sales!A8600,dirty_cafe_sales!A:S,19,FALSE)</f>
        <v>3</v>
      </c>
    </row>
    <row r="8601" spans="1:8" x14ac:dyDescent="0.3">
      <c r="A8601" s="19" t="s">
        <v>8620</v>
      </c>
      <c r="B8601" s="19" t="str">
        <f>VLOOKUP(dirty_cafe_sales!A8601,dirty_cafe_sales!A:S,10,FALSE)</f>
        <v>Salad</v>
      </c>
      <c r="C8601" s="20">
        <f>VLOOKUP(dirty_cafe_sales!A8601,dirty_cafe_sales!A:S,16,FALSE)</f>
        <v>45127</v>
      </c>
      <c r="D8601" s="19" t="str">
        <f>VLOOKUP(dirty_cafe_sales!A8601,dirty_cafe_sales!A:S,15,FALSE)</f>
        <v>In-store</v>
      </c>
      <c r="E8601" s="19" t="str">
        <f>VLOOKUP(dirty_cafe_sales!A8601,dirty_cafe_sales!A:S,14,FALSE)</f>
        <v>Credit Card</v>
      </c>
      <c r="F8601" s="21">
        <f>VLOOKUP(dirty_cafe_sales!A8601,dirty_cafe_sales!A:S,18,FALSE)</f>
        <v>5</v>
      </c>
      <c r="G8601" s="21">
        <f>VLOOKUP(dirty_cafe_sales!A8601,dirty_cafe_sales!A:S,17,FALSE)</f>
        <v>5</v>
      </c>
      <c r="H8601" s="21">
        <f>VLOOKUP(dirty_cafe_sales!A8601,dirty_cafe_sales!A:S,19,FALSE)</f>
        <v>25</v>
      </c>
    </row>
    <row r="8602" spans="1:8" x14ac:dyDescent="0.3">
      <c r="A8602" s="19" t="s">
        <v>8621</v>
      </c>
      <c r="B8602" s="19" t="str">
        <f>VLOOKUP(dirty_cafe_sales!A8602,dirty_cafe_sales!A:S,10,FALSE)</f>
        <v>Smoothie</v>
      </c>
      <c r="C8602" s="20">
        <f>VLOOKUP(dirty_cafe_sales!A8602,dirty_cafe_sales!A:S,16,FALSE)</f>
        <v>45003</v>
      </c>
      <c r="D8602" s="19" t="str">
        <f>VLOOKUP(dirty_cafe_sales!A8602,dirty_cafe_sales!A:S,15,FALSE)</f>
        <v>Unknown</v>
      </c>
      <c r="E8602" s="19" t="str">
        <f>VLOOKUP(dirty_cafe_sales!A8602,dirty_cafe_sales!A:S,14,FALSE)</f>
        <v>Digital Wallet</v>
      </c>
      <c r="F8602" s="21">
        <f>VLOOKUP(dirty_cafe_sales!A8602,dirty_cafe_sales!A:S,18,FALSE)</f>
        <v>4</v>
      </c>
      <c r="G8602" s="21">
        <f>VLOOKUP(dirty_cafe_sales!A8602,dirty_cafe_sales!A:S,17,FALSE)</f>
        <v>2</v>
      </c>
      <c r="H8602" s="21">
        <f>VLOOKUP(dirty_cafe_sales!A8602,dirty_cafe_sales!A:S,19,FALSE)</f>
        <v>8</v>
      </c>
    </row>
    <row r="8603" spans="1:8" x14ac:dyDescent="0.3">
      <c r="A8603" s="19" t="s">
        <v>8622</v>
      </c>
      <c r="B8603" s="19" t="str">
        <f>VLOOKUP(dirty_cafe_sales!A8603,dirty_cafe_sales!A:S,10,FALSE)</f>
        <v>Sandwich</v>
      </c>
      <c r="C8603" s="20">
        <f>VLOOKUP(dirty_cafe_sales!A8603,dirty_cafe_sales!A:S,16,FALSE)</f>
        <v>44992</v>
      </c>
      <c r="D8603" s="19" t="str">
        <f>VLOOKUP(dirty_cafe_sales!A8603,dirty_cafe_sales!A:S,15,FALSE)</f>
        <v>In-store</v>
      </c>
      <c r="E8603" s="19" t="str">
        <f>VLOOKUP(dirty_cafe_sales!A8603,dirty_cafe_sales!A:S,14,FALSE)</f>
        <v>Unknown</v>
      </c>
      <c r="F8603" s="21">
        <f>VLOOKUP(dirty_cafe_sales!A8603,dirty_cafe_sales!A:S,18,FALSE)</f>
        <v>4</v>
      </c>
      <c r="G8603" s="21">
        <f>VLOOKUP(dirty_cafe_sales!A8603,dirty_cafe_sales!A:S,17,FALSE)</f>
        <v>2</v>
      </c>
      <c r="H8603" s="21">
        <f>VLOOKUP(dirty_cafe_sales!A8603,dirty_cafe_sales!A:S,19,FALSE)</f>
        <v>8</v>
      </c>
    </row>
    <row r="8604" spans="1:8" x14ac:dyDescent="0.3">
      <c r="A8604" s="19" t="s">
        <v>8623</v>
      </c>
      <c r="B8604" s="19" t="str">
        <f>VLOOKUP(dirty_cafe_sales!A8604,dirty_cafe_sales!A:S,10,FALSE)</f>
        <v>Tea</v>
      </c>
      <c r="C8604" s="20">
        <f>VLOOKUP(dirty_cafe_sales!A8604,dirty_cafe_sales!A:S,16,FALSE)</f>
        <v>45090</v>
      </c>
      <c r="D8604" s="19" t="str">
        <f>VLOOKUP(dirty_cafe_sales!A8604,dirty_cafe_sales!A:S,15,FALSE)</f>
        <v>In-store</v>
      </c>
      <c r="E8604" s="19" t="str">
        <f>VLOOKUP(dirty_cafe_sales!A8604,dirty_cafe_sales!A:S,14,FALSE)</f>
        <v>Cash</v>
      </c>
      <c r="F8604" s="21">
        <f>VLOOKUP(dirty_cafe_sales!A8604,dirty_cafe_sales!A:S,18,FALSE)</f>
        <v>1.5</v>
      </c>
      <c r="G8604" s="21">
        <f>VLOOKUP(dirty_cafe_sales!A8604,dirty_cafe_sales!A:S,17,FALSE)</f>
        <v>3</v>
      </c>
      <c r="H8604" s="21">
        <f>VLOOKUP(dirty_cafe_sales!A8604,dirty_cafe_sales!A:S,19,FALSE)</f>
        <v>4.5</v>
      </c>
    </row>
    <row r="8605" spans="1:8" x14ac:dyDescent="0.3">
      <c r="A8605" s="19" t="s">
        <v>8624</v>
      </c>
      <c r="B8605" s="19" t="str">
        <f>VLOOKUP(dirty_cafe_sales!A8605,dirty_cafe_sales!A:S,10,FALSE)</f>
        <v>Smoothie</v>
      </c>
      <c r="C8605" s="20">
        <f>VLOOKUP(dirty_cafe_sales!A8605,dirty_cafe_sales!A:S,16,FALSE)</f>
        <v>45077</v>
      </c>
      <c r="D8605" s="19" t="str">
        <f>VLOOKUP(dirty_cafe_sales!A8605,dirty_cafe_sales!A:S,15,FALSE)</f>
        <v>Unknown</v>
      </c>
      <c r="E8605" s="19" t="str">
        <f>VLOOKUP(dirty_cafe_sales!A8605,dirty_cafe_sales!A:S,14,FALSE)</f>
        <v>Unknown</v>
      </c>
      <c r="F8605" s="21">
        <f>VLOOKUP(dirty_cafe_sales!A8605,dirty_cafe_sales!A:S,18,FALSE)</f>
        <v>4</v>
      </c>
      <c r="G8605" s="21">
        <f>VLOOKUP(dirty_cafe_sales!A8605,dirty_cafe_sales!A:S,17,FALSE)</f>
        <v>4</v>
      </c>
      <c r="H8605" s="21">
        <f>VLOOKUP(dirty_cafe_sales!A8605,dirty_cafe_sales!A:S,19,FALSE)</f>
        <v>16</v>
      </c>
    </row>
    <row r="8606" spans="1:8" x14ac:dyDescent="0.3">
      <c r="A8606" s="19" t="s">
        <v>8625</v>
      </c>
      <c r="B8606" s="19" t="str">
        <f>VLOOKUP(dirty_cafe_sales!A8606,dirty_cafe_sales!A:S,10,FALSE)</f>
        <v>Smoothie</v>
      </c>
      <c r="C8606" s="20">
        <f>VLOOKUP(dirty_cafe_sales!A8606,dirty_cafe_sales!A:S,16,FALSE)</f>
        <v>45082</v>
      </c>
      <c r="D8606" s="19" t="str">
        <f>VLOOKUP(dirty_cafe_sales!A8606,dirty_cafe_sales!A:S,15,FALSE)</f>
        <v>Unknown</v>
      </c>
      <c r="E8606" s="19" t="str">
        <f>VLOOKUP(dirty_cafe_sales!A8606,dirty_cafe_sales!A:S,14,FALSE)</f>
        <v>Cash</v>
      </c>
      <c r="F8606" s="21">
        <f>VLOOKUP(dirty_cafe_sales!A8606,dirty_cafe_sales!A:S,18,FALSE)</f>
        <v>4</v>
      </c>
      <c r="G8606" s="21">
        <f>VLOOKUP(dirty_cafe_sales!A8606,dirty_cafe_sales!A:S,17,FALSE)</f>
        <v>3</v>
      </c>
      <c r="H8606" s="21">
        <f>VLOOKUP(dirty_cafe_sales!A8606,dirty_cafe_sales!A:S,19,FALSE)</f>
        <v>12</v>
      </c>
    </row>
    <row r="8607" spans="1:8" x14ac:dyDescent="0.3">
      <c r="A8607" s="19" t="s">
        <v>8626</v>
      </c>
      <c r="B8607" s="19" t="str">
        <f>VLOOKUP(dirty_cafe_sales!A8607,dirty_cafe_sales!A:S,10,FALSE)</f>
        <v>Salad</v>
      </c>
      <c r="C8607" s="20">
        <f>VLOOKUP(dirty_cafe_sales!A8607,dirty_cafe_sales!A:S,16,FALSE)</f>
        <v>44962</v>
      </c>
      <c r="D8607" s="19" t="str">
        <f>VLOOKUP(dirty_cafe_sales!A8607,dirty_cafe_sales!A:S,15,FALSE)</f>
        <v>Unknown</v>
      </c>
      <c r="E8607" s="19" t="str">
        <f>VLOOKUP(dirty_cafe_sales!A8607,dirty_cafe_sales!A:S,14,FALSE)</f>
        <v>Unknown</v>
      </c>
      <c r="F8607" s="21">
        <f>VLOOKUP(dirty_cafe_sales!A8607,dirty_cafe_sales!A:S,18,FALSE)</f>
        <v>5</v>
      </c>
      <c r="G8607" s="21">
        <f>VLOOKUP(dirty_cafe_sales!A8607,dirty_cafe_sales!A:S,17,FALSE)</f>
        <v>3</v>
      </c>
      <c r="H8607" s="21">
        <f>VLOOKUP(dirty_cafe_sales!A8607,dirty_cafe_sales!A:S,19,FALSE)</f>
        <v>15</v>
      </c>
    </row>
    <row r="8608" spans="1:8" x14ac:dyDescent="0.3">
      <c r="A8608" s="19" t="s">
        <v>8627</v>
      </c>
      <c r="B8608" s="19" t="str">
        <f>VLOOKUP(dirty_cafe_sales!A8608,dirty_cafe_sales!A:S,10,FALSE)</f>
        <v>Cake</v>
      </c>
      <c r="C8608" s="20">
        <f>VLOOKUP(dirty_cafe_sales!A8608,dirty_cafe_sales!A:S,16,FALSE)</f>
        <v>45233</v>
      </c>
      <c r="D8608" s="19" t="str">
        <f>VLOOKUP(dirty_cafe_sales!A8608,dirty_cafe_sales!A:S,15,FALSE)</f>
        <v>Unknown</v>
      </c>
      <c r="E8608" s="19" t="str">
        <f>VLOOKUP(dirty_cafe_sales!A8608,dirty_cafe_sales!A:S,14,FALSE)</f>
        <v>Cash</v>
      </c>
      <c r="F8608" s="21">
        <f>VLOOKUP(dirty_cafe_sales!A8608,dirty_cafe_sales!A:S,18,FALSE)</f>
        <v>3</v>
      </c>
      <c r="G8608" s="21">
        <f>VLOOKUP(dirty_cafe_sales!A8608,dirty_cafe_sales!A:S,17,FALSE)</f>
        <v>3</v>
      </c>
      <c r="H8608" s="21">
        <f>VLOOKUP(dirty_cafe_sales!A8608,dirty_cafe_sales!A:S,19,FALSE)</f>
        <v>9</v>
      </c>
    </row>
    <row r="8609" spans="1:8" x14ac:dyDescent="0.3">
      <c r="A8609" s="19" t="s">
        <v>8628</v>
      </c>
      <c r="B8609" s="19" t="str">
        <f>VLOOKUP(dirty_cafe_sales!A8609,dirty_cafe_sales!A:S,10,FALSE)</f>
        <v>Tea</v>
      </c>
      <c r="C8609" s="20">
        <f>VLOOKUP(dirty_cafe_sales!A8609,dirty_cafe_sales!A:S,16,FALSE)</f>
        <v>44963</v>
      </c>
      <c r="D8609" s="19" t="str">
        <f>VLOOKUP(dirty_cafe_sales!A8609,dirty_cafe_sales!A:S,15,FALSE)</f>
        <v>Takeaway</v>
      </c>
      <c r="E8609" s="19" t="str">
        <f>VLOOKUP(dirty_cafe_sales!A8609,dirty_cafe_sales!A:S,14,FALSE)</f>
        <v>Credit Card</v>
      </c>
      <c r="F8609" s="21">
        <f>VLOOKUP(dirty_cafe_sales!A8609,dirty_cafe_sales!A:S,18,FALSE)</f>
        <v>1.5</v>
      </c>
      <c r="G8609" s="21">
        <f>VLOOKUP(dirty_cafe_sales!A8609,dirty_cafe_sales!A:S,17,FALSE)</f>
        <v>3</v>
      </c>
      <c r="H8609" s="21">
        <f>VLOOKUP(dirty_cafe_sales!A8609,dirty_cafe_sales!A:S,19,FALSE)</f>
        <v>4.5</v>
      </c>
    </row>
    <row r="8610" spans="1:8" x14ac:dyDescent="0.3">
      <c r="A8610" s="19" t="s">
        <v>8629</v>
      </c>
      <c r="B8610" s="19" t="str">
        <f>VLOOKUP(dirty_cafe_sales!A8610,dirty_cafe_sales!A:S,10,FALSE)</f>
        <v>Sandwich</v>
      </c>
      <c r="C8610" s="20">
        <f>VLOOKUP(dirty_cafe_sales!A8610,dirty_cafe_sales!A:S,16,FALSE)</f>
        <v>45176</v>
      </c>
      <c r="D8610" s="19" t="str">
        <f>VLOOKUP(dirty_cafe_sales!A8610,dirty_cafe_sales!A:S,15,FALSE)</f>
        <v>Takeaway</v>
      </c>
      <c r="E8610" s="19" t="str">
        <f>VLOOKUP(dirty_cafe_sales!A8610,dirty_cafe_sales!A:S,14,FALSE)</f>
        <v>Cash</v>
      </c>
      <c r="F8610" s="21">
        <f>VLOOKUP(dirty_cafe_sales!A8610,dirty_cafe_sales!A:S,18,FALSE)</f>
        <v>4</v>
      </c>
      <c r="G8610" s="21">
        <f>VLOOKUP(dirty_cafe_sales!A8610,dirty_cafe_sales!A:S,17,FALSE)</f>
        <v>2</v>
      </c>
      <c r="H8610" s="21">
        <f>VLOOKUP(dirty_cafe_sales!A8610,dirty_cafe_sales!A:S,19,FALSE)</f>
        <v>8</v>
      </c>
    </row>
    <row r="8611" spans="1:8" x14ac:dyDescent="0.3">
      <c r="A8611" s="19" t="s">
        <v>8630</v>
      </c>
      <c r="B8611" s="19" t="str">
        <f>VLOOKUP(dirty_cafe_sales!A8611,dirty_cafe_sales!A:S,10,FALSE)</f>
        <v>Tea</v>
      </c>
      <c r="C8611" s="20">
        <f>VLOOKUP(dirty_cafe_sales!A8611,dirty_cafe_sales!A:S,16,FALSE)</f>
        <v>45039</v>
      </c>
      <c r="D8611" s="19" t="str">
        <f>VLOOKUP(dirty_cafe_sales!A8611,dirty_cafe_sales!A:S,15,FALSE)</f>
        <v>Takeaway</v>
      </c>
      <c r="E8611" s="19" t="str">
        <f>VLOOKUP(dirty_cafe_sales!A8611,dirty_cafe_sales!A:S,14,FALSE)</f>
        <v>Credit Card</v>
      </c>
      <c r="F8611" s="21">
        <f>VLOOKUP(dirty_cafe_sales!A8611,dirty_cafe_sales!A:S,18,FALSE)</f>
        <v>1.5</v>
      </c>
      <c r="G8611" s="21">
        <f>VLOOKUP(dirty_cafe_sales!A8611,dirty_cafe_sales!A:S,17,FALSE)</f>
        <v>5</v>
      </c>
      <c r="H8611" s="21">
        <f>VLOOKUP(dirty_cafe_sales!A8611,dirty_cafe_sales!A:S,19,FALSE)</f>
        <v>7.5</v>
      </c>
    </row>
    <row r="8612" spans="1:8" x14ac:dyDescent="0.3">
      <c r="A8612" s="19" t="s">
        <v>8631</v>
      </c>
      <c r="B8612" s="19" t="str">
        <f>VLOOKUP(dirty_cafe_sales!A8612,dirty_cafe_sales!A:S,10,FALSE)</f>
        <v>Sandwich</v>
      </c>
      <c r="C8612" s="20">
        <f>VLOOKUP(dirty_cafe_sales!A8612,dirty_cafe_sales!A:S,16,FALSE)</f>
        <v>45090</v>
      </c>
      <c r="D8612" s="19" t="str">
        <f>VLOOKUP(dirty_cafe_sales!A8612,dirty_cafe_sales!A:S,15,FALSE)</f>
        <v>Unknown</v>
      </c>
      <c r="E8612" s="19" t="str">
        <f>VLOOKUP(dirty_cafe_sales!A8612,dirty_cafe_sales!A:S,14,FALSE)</f>
        <v>Credit Card</v>
      </c>
      <c r="F8612" s="21">
        <f>VLOOKUP(dirty_cafe_sales!A8612,dirty_cafe_sales!A:S,18,FALSE)</f>
        <v>4</v>
      </c>
      <c r="G8612" s="21">
        <f>VLOOKUP(dirty_cafe_sales!A8612,dirty_cafe_sales!A:S,17,FALSE)</f>
        <v>2</v>
      </c>
      <c r="H8612" s="21">
        <f>VLOOKUP(dirty_cafe_sales!A8612,dirty_cafe_sales!A:S,19,FALSE)</f>
        <v>8</v>
      </c>
    </row>
    <row r="8613" spans="1:8" x14ac:dyDescent="0.3">
      <c r="A8613" s="19" t="s">
        <v>8632</v>
      </c>
      <c r="B8613" s="19" t="str">
        <f>VLOOKUP(dirty_cafe_sales!A8613,dirty_cafe_sales!A:S,10,FALSE)</f>
        <v>Juice</v>
      </c>
      <c r="C8613" s="20">
        <f>VLOOKUP(dirty_cafe_sales!A8613,dirty_cafe_sales!A:S,16,FALSE)</f>
        <v>45032</v>
      </c>
      <c r="D8613" s="19" t="str">
        <f>VLOOKUP(dirty_cafe_sales!A8613,dirty_cafe_sales!A:S,15,FALSE)</f>
        <v>Unknown</v>
      </c>
      <c r="E8613" s="19" t="str">
        <f>VLOOKUP(dirty_cafe_sales!A8613,dirty_cafe_sales!A:S,14,FALSE)</f>
        <v>Unknown</v>
      </c>
      <c r="F8613" s="21">
        <f>VLOOKUP(dirty_cafe_sales!A8613,dirty_cafe_sales!A:S,18,FALSE)</f>
        <v>3</v>
      </c>
      <c r="G8613" s="21" t="str">
        <f>VLOOKUP(dirty_cafe_sales!A8613,dirty_cafe_sales!A:S,17,FALSE)</f>
        <v>0</v>
      </c>
      <c r="H8613" s="21">
        <f>VLOOKUP(dirty_cafe_sales!A8613,dirty_cafe_sales!A:S,19,FALSE)</f>
        <v>0</v>
      </c>
    </row>
    <row r="8614" spans="1:8" x14ac:dyDescent="0.3">
      <c r="A8614" s="19" t="s">
        <v>8633</v>
      </c>
      <c r="B8614" s="19" t="str">
        <f>VLOOKUP(dirty_cafe_sales!A8614,dirty_cafe_sales!A:S,10,FALSE)</f>
        <v>Cookie</v>
      </c>
      <c r="C8614" s="20">
        <f>VLOOKUP(dirty_cafe_sales!A8614,dirty_cafe_sales!A:S,16,FALSE)</f>
        <v>44935</v>
      </c>
      <c r="D8614" s="19" t="str">
        <f>VLOOKUP(dirty_cafe_sales!A8614,dirty_cafe_sales!A:S,15,FALSE)</f>
        <v>Takeaway</v>
      </c>
      <c r="E8614" s="19" t="str">
        <f>VLOOKUP(dirty_cafe_sales!A8614,dirty_cafe_sales!A:S,14,FALSE)</f>
        <v>Cash</v>
      </c>
      <c r="F8614" s="21">
        <f>VLOOKUP(dirty_cafe_sales!A8614,dirty_cafe_sales!A:S,18,FALSE)</f>
        <v>1</v>
      </c>
      <c r="G8614" s="21">
        <f>VLOOKUP(dirty_cafe_sales!A8614,dirty_cafe_sales!A:S,17,FALSE)</f>
        <v>3</v>
      </c>
      <c r="H8614" s="21">
        <f>VLOOKUP(dirty_cafe_sales!A8614,dirty_cafe_sales!A:S,19,FALSE)</f>
        <v>3</v>
      </c>
    </row>
    <row r="8615" spans="1:8" x14ac:dyDescent="0.3">
      <c r="A8615" s="19" t="s">
        <v>8634</v>
      </c>
      <c r="B8615" s="19" t="str">
        <f>VLOOKUP(dirty_cafe_sales!A8615,dirty_cafe_sales!A:S,10,FALSE)</f>
        <v>Cookie</v>
      </c>
      <c r="C8615" s="20">
        <f>VLOOKUP(dirty_cafe_sales!A8615,dirty_cafe_sales!A:S,16,FALSE)</f>
        <v>45119</v>
      </c>
      <c r="D8615" s="19" t="str">
        <f>VLOOKUP(dirty_cafe_sales!A8615,dirty_cafe_sales!A:S,15,FALSE)</f>
        <v>In-store</v>
      </c>
      <c r="E8615" s="19" t="str">
        <f>VLOOKUP(dirty_cafe_sales!A8615,dirty_cafe_sales!A:S,14,FALSE)</f>
        <v>Credit Card</v>
      </c>
      <c r="F8615" s="21">
        <f>VLOOKUP(dirty_cafe_sales!A8615,dirty_cafe_sales!A:S,18,FALSE)</f>
        <v>1</v>
      </c>
      <c r="G8615" s="21">
        <f>VLOOKUP(dirty_cafe_sales!A8615,dirty_cafe_sales!A:S,17,FALSE)</f>
        <v>1</v>
      </c>
      <c r="H8615" s="21">
        <f>VLOOKUP(dirty_cafe_sales!A8615,dirty_cafe_sales!A:S,19,FALSE)</f>
        <v>1</v>
      </c>
    </row>
    <row r="8616" spans="1:8" x14ac:dyDescent="0.3">
      <c r="A8616" s="19" t="s">
        <v>8635</v>
      </c>
      <c r="B8616" s="19" t="str">
        <f>VLOOKUP(dirty_cafe_sales!A8616,dirty_cafe_sales!A:S,10,FALSE)</f>
        <v>Coffee</v>
      </c>
      <c r="C8616" s="20">
        <f>VLOOKUP(dirty_cafe_sales!A8616,dirty_cafe_sales!A:S,16,FALSE)</f>
        <v>45207</v>
      </c>
      <c r="D8616" s="19" t="str">
        <f>VLOOKUP(dirty_cafe_sales!A8616,dirty_cafe_sales!A:S,15,FALSE)</f>
        <v>Takeaway</v>
      </c>
      <c r="E8616" s="19" t="str">
        <f>VLOOKUP(dirty_cafe_sales!A8616,dirty_cafe_sales!A:S,14,FALSE)</f>
        <v>Cash</v>
      </c>
      <c r="F8616" s="21">
        <f>VLOOKUP(dirty_cafe_sales!A8616,dirty_cafe_sales!A:S,18,FALSE)</f>
        <v>2</v>
      </c>
      <c r="G8616" s="21">
        <f>VLOOKUP(dirty_cafe_sales!A8616,dirty_cafe_sales!A:S,17,FALSE)</f>
        <v>5</v>
      </c>
      <c r="H8616" s="21">
        <f>VLOOKUP(dirty_cafe_sales!A8616,dirty_cafe_sales!A:S,19,FALSE)</f>
        <v>10</v>
      </c>
    </row>
    <row r="8617" spans="1:8" x14ac:dyDescent="0.3">
      <c r="A8617" s="19" t="s">
        <v>8636</v>
      </c>
      <c r="B8617" s="19" t="str">
        <f>VLOOKUP(dirty_cafe_sales!A8617,dirty_cafe_sales!A:S,10,FALSE)</f>
        <v>Tea</v>
      </c>
      <c r="C8617" s="20">
        <f>VLOOKUP(dirty_cafe_sales!A8617,dirty_cafe_sales!A:S,16,FALSE)</f>
        <v>45210</v>
      </c>
      <c r="D8617" s="19" t="str">
        <f>VLOOKUP(dirty_cafe_sales!A8617,dirty_cafe_sales!A:S,15,FALSE)</f>
        <v>In-store</v>
      </c>
      <c r="E8617" s="19" t="str">
        <f>VLOOKUP(dirty_cafe_sales!A8617,dirty_cafe_sales!A:S,14,FALSE)</f>
        <v>Digital Wallet</v>
      </c>
      <c r="F8617" s="21">
        <f>VLOOKUP(dirty_cafe_sales!A8617,dirty_cafe_sales!A:S,18,FALSE)</f>
        <v>1.5</v>
      </c>
      <c r="G8617" s="21">
        <f>VLOOKUP(dirty_cafe_sales!A8617,dirty_cafe_sales!A:S,17,FALSE)</f>
        <v>5</v>
      </c>
      <c r="H8617" s="21">
        <f>VLOOKUP(dirty_cafe_sales!A8617,dirty_cafe_sales!A:S,19,FALSE)</f>
        <v>7.5</v>
      </c>
    </row>
    <row r="8618" spans="1:8" x14ac:dyDescent="0.3">
      <c r="A8618" s="19" t="s">
        <v>8637</v>
      </c>
      <c r="B8618" s="19" t="str">
        <f>VLOOKUP(dirty_cafe_sales!A8618,dirty_cafe_sales!A:S,10,FALSE)</f>
        <v>Cookie</v>
      </c>
      <c r="C8618" s="20">
        <f>VLOOKUP(dirty_cafe_sales!A8618,dirty_cafe_sales!A:S,16,FALSE)</f>
        <v>44982</v>
      </c>
      <c r="D8618" s="19" t="str">
        <f>VLOOKUP(dirty_cafe_sales!A8618,dirty_cafe_sales!A:S,15,FALSE)</f>
        <v>Unknown</v>
      </c>
      <c r="E8618" s="19" t="str">
        <f>VLOOKUP(dirty_cafe_sales!A8618,dirty_cafe_sales!A:S,14,FALSE)</f>
        <v>Cash</v>
      </c>
      <c r="F8618" s="21">
        <f>VLOOKUP(dirty_cafe_sales!A8618,dirty_cafe_sales!A:S,18,FALSE)</f>
        <v>1</v>
      </c>
      <c r="G8618" s="21">
        <f>VLOOKUP(dirty_cafe_sales!A8618,dirty_cafe_sales!A:S,17,FALSE)</f>
        <v>1</v>
      </c>
      <c r="H8618" s="21">
        <f>VLOOKUP(dirty_cafe_sales!A8618,dirty_cafe_sales!A:S,19,FALSE)</f>
        <v>1</v>
      </c>
    </row>
    <row r="8619" spans="1:8" x14ac:dyDescent="0.3">
      <c r="A8619" s="19" t="s">
        <v>8638</v>
      </c>
      <c r="B8619" s="19" t="str">
        <f>VLOOKUP(dirty_cafe_sales!A8619,dirty_cafe_sales!A:S,10,FALSE)</f>
        <v>Cake</v>
      </c>
      <c r="C8619" s="20" t="str">
        <f>VLOOKUP(dirty_cafe_sales!A8619,dirty_cafe_sales!A:S,16,FALSE)</f>
        <v>Unknown</v>
      </c>
      <c r="D8619" s="19" t="str">
        <f>VLOOKUP(dirty_cafe_sales!A8619,dirty_cafe_sales!A:S,15,FALSE)</f>
        <v>Takeaway</v>
      </c>
      <c r="E8619" s="19" t="str">
        <f>VLOOKUP(dirty_cafe_sales!A8619,dirty_cafe_sales!A:S,14,FALSE)</f>
        <v>Unknown</v>
      </c>
      <c r="F8619" s="21">
        <f>VLOOKUP(dirty_cafe_sales!A8619,dirty_cafe_sales!A:S,18,FALSE)</f>
        <v>3</v>
      </c>
      <c r="G8619" s="21">
        <f>VLOOKUP(dirty_cafe_sales!A8619,dirty_cafe_sales!A:S,17,FALSE)</f>
        <v>2</v>
      </c>
      <c r="H8619" s="21">
        <f>VLOOKUP(dirty_cafe_sales!A8619,dirty_cafe_sales!A:S,19,FALSE)</f>
        <v>6</v>
      </c>
    </row>
    <row r="8620" spans="1:8" x14ac:dyDescent="0.3">
      <c r="A8620" s="19" t="s">
        <v>8639</v>
      </c>
      <c r="B8620" s="19" t="str">
        <f>VLOOKUP(dirty_cafe_sales!A8620,dirty_cafe_sales!A:S,10,FALSE)</f>
        <v>Salad</v>
      </c>
      <c r="C8620" s="20">
        <f>VLOOKUP(dirty_cafe_sales!A8620,dirty_cafe_sales!A:S,16,FALSE)</f>
        <v>45031</v>
      </c>
      <c r="D8620" s="19" t="str">
        <f>VLOOKUP(dirty_cafe_sales!A8620,dirty_cafe_sales!A:S,15,FALSE)</f>
        <v>Takeaway</v>
      </c>
      <c r="E8620" s="19" t="str">
        <f>VLOOKUP(dirty_cafe_sales!A8620,dirty_cafe_sales!A:S,14,FALSE)</f>
        <v>Credit Card</v>
      </c>
      <c r="F8620" s="21">
        <f>VLOOKUP(dirty_cafe_sales!A8620,dirty_cafe_sales!A:S,18,FALSE)</f>
        <v>5</v>
      </c>
      <c r="G8620" s="21">
        <f>VLOOKUP(dirty_cafe_sales!A8620,dirty_cafe_sales!A:S,17,FALSE)</f>
        <v>5</v>
      </c>
      <c r="H8620" s="21">
        <f>VLOOKUP(dirty_cafe_sales!A8620,dirty_cafe_sales!A:S,19,FALSE)</f>
        <v>25</v>
      </c>
    </row>
    <row r="8621" spans="1:8" x14ac:dyDescent="0.3">
      <c r="A8621" s="19" t="s">
        <v>8640</v>
      </c>
      <c r="B8621" s="19" t="str">
        <f>VLOOKUP(dirty_cafe_sales!A8621,dirty_cafe_sales!A:S,10,FALSE)</f>
        <v>Cookie</v>
      </c>
      <c r="C8621" s="20">
        <f>VLOOKUP(dirty_cafe_sales!A8621,dirty_cafe_sales!A:S,16,FALSE)</f>
        <v>45245</v>
      </c>
      <c r="D8621" s="19" t="str">
        <f>VLOOKUP(dirty_cafe_sales!A8621,dirty_cafe_sales!A:S,15,FALSE)</f>
        <v>Takeaway</v>
      </c>
      <c r="E8621" s="19" t="str">
        <f>VLOOKUP(dirty_cafe_sales!A8621,dirty_cafe_sales!A:S,14,FALSE)</f>
        <v>Unknown</v>
      </c>
      <c r="F8621" s="21">
        <f>VLOOKUP(dirty_cafe_sales!A8621,dirty_cafe_sales!A:S,18,FALSE)</f>
        <v>1</v>
      </c>
      <c r="G8621" s="21">
        <f>VLOOKUP(dirty_cafe_sales!A8621,dirty_cafe_sales!A:S,17,FALSE)</f>
        <v>5</v>
      </c>
      <c r="H8621" s="21">
        <f>VLOOKUP(dirty_cafe_sales!A8621,dirty_cafe_sales!A:S,19,FALSE)</f>
        <v>5</v>
      </c>
    </row>
    <row r="8622" spans="1:8" x14ac:dyDescent="0.3">
      <c r="A8622" s="19" t="s">
        <v>8641</v>
      </c>
      <c r="B8622" s="19" t="str">
        <f>VLOOKUP(dirty_cafe_sales!A8622,dirty_cafe_sales!A:S,10,FALSE)</f>
        <v>Cookie</v>
      </c>
      <c r="C8622" s="20">
        <f>VLOOKUP(dirty_cafe_sales!A8622,dirty_cafe_sales!A:S,16,FALSE)</f>
        <v>45092</v>
      </c>
      <c r="D8622" s="19" t="str">
        <f>VLOOKUP(dirty_cafe_sales!A8622,dirty_cafe_sales!A:S,15,FALSE)</f>
        <v>Takeaway</v>
      </c>
      <c r="E8622" s="19" t="str">
        <f>VLOOKUP(dirty_cafe_sales!A8622,dirty_cafe_sales!A:S,14,FALSE)</f>
        <v>Unknown</v>
      </c>
      <c r="F8622" s="21">
        <f>VLOOKUP(dirty_cafe_sales!A8622,dirty_cafe_sales!A:S,18,FALSE)</f>
        <v>1</v>
      </c>
      <c r="G8622" s="21">
        <f>VLOOKUP(dirty_cafe_sales!A8622,dirty_cafe_sales!A:S,17,FALSE)</f>
        <v>1</v>
      </c>
      <c r="H8622" s="21">
        <f>VLOOKUP(dirty_cafe_sales!A8622,dirty_cafe_sales!A:S,19,FALSE)</f>
        <v>1</v>
      </c>
    </row>
    <row r="8623" spans="1:8" x14ac:dyDescent="0.3">
      <c r="A8623" s="19" t="s">
        <v>8642</v>
      </c>
      <c r="B8623" s="19" t="str">
        <f>VLOOKUP(dirty_cafe_sales!A8623,dirty_cafe_sales!A:S,10,FALSE)</f>
        <v>Cookie</v>
      </c>
      <c r="C8623" s="20">
        <f>VLOOKUP(dirty_cafe_sales!A8623,dirty_cafe_sales!A:S,16,FALSE)</f>
        <v>45142</v>
      </c>
      <c r="D8623" s="19" t="str">
        <f>VLOOKUP(dirty_cafe_sales!A8623,dirty_cafe_sales!A:S,15,FALSE)</f>
        <v>Unknown</v>
      </c>
      <c r="E8623" s="19" t="str">
        <f>VLOOKUP(dirty_cafe_sales!A8623,dirty_cafe_sales!A:S,14,FALSE)</f>
        <v>Unknown</v>
      </c>
      <c r="F8623" s="21">
        <f>VLOOKUP(dirty_cafe_sales!A8623,dirty_cafe_sales!A:S,18,FALSE)</f>
        <v>1</v>
      </c>
      <c r="G8623" s="21">
        <f>VLOOKUP(dirty_cafe_sales!A8623,dirty_cafe_sales!A:S,17,FALSE)</f>
        <v>1</v>
      </c>
      <c r="H8623" s="21">
        <f>VLOOKUP(dirty_cafe_sales!A8623,dirty_cafe_sales!A:S,19,FALSE)</f>
        <v>1</v>
      </c>
    </row>
    <row r="8624" spans="1:8" x14ac:dyDescent="0.3">
      <c r="A8624" s="19" t="s">
        <v>8643</v>
      </c>
      <c r="B8624" s="19" t="str">
        <f>VLOOKUP(dirty_cafe_sales!A8624,dirty_cafe_sales!A:S,10,FALSE)</f>
        <v>Salad</v>
      </c>
      <c r="C8624" s="20">
        <f>VLOOKUP(dirty_cafe_sales!A8624,dirty_cafe_sales!A:S,16,FALSE)</f>
        <v>44938</v>
      </c>
      <c r="D8624" s="19" t="str">
        <f>VLOOKUP(dirty_cafe_sales!A8624,dirty_cafe_sales!A:S,15,FALSE)</f>
        <v>Takeaway</v>
      </c>
      <c r="E8624" s="19" t="str">
        <f>VLOOKUP(dirty_cafe_sales!A8624,dirty_cafe_sales!A:S,14,FALSE)</f>
        <v>Digital Wallet</v>
      </c>
      <c r="F8624" s="21">
        <f>VLOOKUP(dirty_cafe_sales!A8624,dirty_cafe_sales!A:S,18,FALSE)</f>
        <v>5</v>
      </c>
      <c r="G8624" s="21" t="str">
        <f>VLOOKUP(dirty_cafe_sales!A8624,dirty_cafe_sales!A:S,17,FALSE)</f>
        <v>0</v>
      </c>
      <c r="H8624" s="21">
        <f>VLOOKUP(dirty_cafe_sales!A8624,dirty_cafe_sales!A:S,19,FALSE)</f>
        <v>0</v>
      </c>
    </row>
    <row r="8625" spans="1:8" x14ac:dyDescent="0.3">
      <c r="A8625" s="19" t="s">
        <v>8644</v>
      </c>
      <c r="B8625" s="19" t="str">
        <f>VLOOKUP(dirty_cafe_sales!A8625,dirty_cafe_sales!A:S,10,FALSE)</f>
        <v>Juice</v>
      </c>
      <c r="C8625" s="20">
        <f>VLOOKUP(dirty_cafe_sales!A8625,dirty_cafe_sales!A:S,16,FALSE)</f>
        <v>45072</v>
      </c>
      <c r="D8625" s="19" t="str">
        <f>VLOOKUP(dirty_cafe_sales!A8625,dirty_cafe_sales!A:S,15,FALSE)</f>
        <v>In-store</v>
      </c>
      <c r="E8625" s="19" t="str">
        <f>VLOOKUP(dirty_cafe_sales!A8625,dirty_cafe_sales!A:S,14,FALSE)</f>
        <v>Cash</v>
      </c>
      <c r="F8625" s="21">
        <f>VLOOKUP(dirty_cafe_sales!A8625,dirty_cafe_sales!A:S,18,FALSE)</f>
        <v>3</v>
      </c>
      <c r="G8625" s="21">
        <f>VLOOKUP(dirty_cafe_sales!A8625,dirty_cafe_sales!A:S,17,FALSE)</f>
        <v>1</v>
      </c>
      <c r="H8625" s="21">
        <f>VLOOKUP(dirty_cafe_sales!A8625,dirty_cafe_sales!A:S,19,FALSE)</f>
        <v>3</v>
      </c>
    </row>
    <row r="8626" spans="1:8" x14ac:dyDescent="0.3">
      <c r="A8626" s="19" t="s">
        <v>8645</v>
      </c>
      <c r="B8626" s="19" t="str">
        <f>VLOOKUP(dirty_cafe_sales!A8626,dirty_cafe_sales!A:S,10,FALSE)</f>
        <v>Cake</v>
      </c>
      <c r="C8626" s="20">
        <f>VLOOKUP(dirty_cafe_sales!A8626,dirty_cafe_sales!A:S,16,FALSE)</f>
        <v>44943</v>
      </c>
      <c r="D8626" s="19" t="str">
        <f>VLOOKUP(dirty_cafe_sales!A8626,dirty_cafe_sales!A:S,15,FALSE)</f>
        <v>Takeaway</v>
      </c>
      <c r="E8626" s="19" t="str">
        <f>VLOOKUP(dirty_cafe_sales!A8626,dirty_cafe_sales!A:S,14,FALSE)</f>
        <v>Cash</v>
      </c>
      <c r="F8626" s="21">
        <f>VLOOKUP(dirty_cafe_sales!A8626,dirty_cafe_sales!A:S,18,FALSE)</f>
        <v>3</v>
      </c>
      <c r="G8626" s="21">
        <f>VLOOKUP(dirty_cafe_sales!A8626,dirty_cafe_sales!A:S,17,FALSE)</f>
        <v>5</v>
      </c>
      <c r="H8626" s="21">
        <f>VLOOKUP(dirty_cafe_sales!A8626,dirty_cafe_sales!A:S,19,FALSE)</f>
        <v>15</v>
      </c>
    </row>
    <row r="8627" spans="1:8" x14ac:dyDescent="0.3">
      <c r="A8627" s="19" t="s">
        <v>8646</v>
      </c>
      <c r="B8627" s="19" t="str">
        <f>VLOOKUP(dirty_cafe_sales!A8627,dirty_cafe_sales!A:S,10,FALSE)</f>
        <v>Tea</v>
      </c>
      <c r="C8627" s="20">
        <f>VLOOKUP(dirty_cafe_sales!A8627,dirty_cafe_sales!A:S,16,FALSE)</f>
        <v>45127</v>
      </c>
      <c r="D8627" s="19" t="str">
        <f>VLOOKUP(dirty_cafe_sales!A8627,dirty_cafe_sales!A:S,15,FALSE)</f>
        <v>Takeaway</v>
      </c>
      <c r="E8627" s="19" t="str">
        <f>VLOOKUP(dirty_cafe_sales!A8627,dirty_cafe_sales!A:S,14,FALSE)</f>
        <v>Cash</v>
      </c>
      <c r="F8627" s="21">
        <f>VLOOKUP(dirty_cafe_sales!A8627,dirty_cafe_sales!A:S,18,FALSE)</f>
        <v>0</v>
      </c>
      <c r="G8627" s="21">
        <f>VLOOKUP(dirty_cafe_sales!A8627,dirty_cafe_sales!A:S,17,FALSE)</f>
        <v>1</v>
      </c>
      <c r="H8627" s="21">
        <f>VLOOKUP(dirty_cafe_sales!A8627,dirty_cafe_sales!A:S,19,FALSE)</f>
        <v>0</v>
      </c>
    </row>
    <row r="8628" spans="1:8" x14ac:dyDescent="0.3">
      <c r="A8628" s="19" t="s">
        <v>8647</v>
      </c>
      <c r="B8628" s="19" t="str">
        <f>VLOOKUP(dirty_cafe_sales!A8628,dirty_cafe_sales!A:S,10,FALSE)</f>
        <v>Smoothie</v>
      </c>
      <c r="C8628" s="20">
        <f>VLOOKUP(dirty_cafe_sales!A8628,dirty_cafe_sales!A:S,16,FALSE)</f>
        <v>44973</v>
      </c>
      <c r="D8628" s="19" t="str">
        <f>VLOOKUP(dirty_cafe_sales!A8628,dirty_cafe_sales!A:S,15,FALSE)</f>
        <v>Unknown</v>
      </c>
      <c r="E8628" s="19" t="str">
        <f>VLOOKUP(dirty_cafe_sales!A8628,dirty_cafe_sales!A:S,14,FALSE)</f>
        <v>Credit Card</v>
      </c>
      <c r="F8628" s="21">
        <f>VLOOKUP(dirty_cafe_sales!A8628,dirty_cafe_sales!A:S,18,FALSE)</f>
        <v>4</v>
      </c>
      <c r="G8628" s="21">
        <f>VLOOKUP(dirty_cafe_sales!A8628,dirty_cafe_sales!A:S,17,FALSE)</f>
        <v>5</v>
      </c>
      <c r="H8628" s="21">
        <f>VLOOKUP(dirty_cafe_sales!A8628,dirty_cafe_sales!A:S,19,FALSE)</f>
        <v>20</v>
      </c>
    </row>
    <row r="8629" spans="1:8" x14ac:dyDescent="0.3">
      <c r="A8629" s="19" t="s">
        <v>8648</v>
      </c>
      <c r="B8629" s="19" t="str">
        <f>VLOOKUP(dirty_cafe_sales!A8629,dirty_cafe_sales!A:S,10,FALSE)</f>
        <v>Cookie</v>
      </c>
      <c r="C8629" s="20">
        <f>VLOOKUP(dirty_cafe_sales!A8629,dirty_cafe_sales!A:S,16,FALSE)</f>
        <v>44965</v>
      </c>
      <c r="D8629" s="19" t="str">
        <f>VLOOKUP(dirty_cafe_sales!A8629,dirty_cafe_sales!A:S,15,FALSE)</f>
        <v>Unknown</v>
      </c>
      <c r="E8629" s="19" t="str">
        <f>VLOOKUP(dirty_cafe_sales!A8629,dirty_cafe_sales!A:S,14,FALSE)</f>
        <v>Unknown</v>
      </c>
      <c r="F8629" s="21">
        <f>VLOOKUP(dirty_cafe_sales!A8629,dirty_cafe_sales!A:S,18,FALSE)</f>
        <v>0</v>
      </c>
      <c r="G8629" s="21">
        <f>VLOOKUP(dirty_cafe_sales!A8629,dirty_cafe_sales!A:S,17,FALSE)</f>
        <v>2</v>
      </c>
      <c r="H8629" s="21">
        <f>VLOOKUP(dirty_cafe_sales!A8629,dirty_cafe_sales!A:S,19,FALSE)</f>
        <v>0</v>
      </c>
    </row>
    <row r="8630" spans="1:8" x14ac:dyDescent="0.3">
      <c r="A8630" s="19" t="s">
        <v>8649</v>
      </c>
      <c r="B8630" s="19" t="str">
        <f>VLOOKUP(dirty_cafe_sales!A8630,dirty_cafe_sales!A:S,10,FALSE)</f>
        <v>Cake</v>
      </c>
      <c r="C8630" s="20">
        <f>VLOOKUP(dirty_cafe_sales!A8630,dirty_cafe_sales!A:S,16,FALSE)</f>
        <v>44977</v>
      </c>
      <c r="D8630" s="19" t="str">
        <f>VLOOKUP(dirty_cafe_sales!A8630,dirty_cafe_sales!A:S,15,FALSE)</f>
        <v>Unknown</v>
      </c>
      <c r="E8630" s="19" t="str">
        <f>VLOOKUP(dirty_cafe_sales!A8630,dirty_cafe_sales!A:S,14,FALSE)</f>
        <v>Unknown</v>
      </c>
      <c r="F8630" s="21">
        <f>VLOOKUP(dirty_cafe_sales!A8630,dirty_cafe_sales!A:S,18,FALSE)</f>
        <v>3</v>
      </c>
      <c r="G8630" s="21">
        <f>VLOOKUP(dirty_cafe_sales!A8630,dirty_cafe_sales!A:S,17,FALSE)</f>
        <v>4</v>
      </c>
      <c r="H8630" s="21">
        <f>VLOOKUP(dirty_cafe_sales!A8630,dirty_cafe_sales!A:S,19,FALSE)</f>
        <v>12</v>
      </c>
    </row>
    <row r="8631" spans="1:8" x14ac:dyDescent="0.3">
      <c r="A8631" s="19" t="s">
        <v>8650</v>
      </c>
      <c r="B8631" s="19" t="str">
        <f>VLOOKUP(dirty_cafe_sales!A8631,dirty_cafe_sales!A:S,10,FALSE)</f>
        <v>Salad</v>
      </c>
      <c r="C8631" s="20" t="str">
        <f>VLOOKUP(dirty_cafe_sales!A8631,dirty_cafe_sales!A:S,16,FALSE)</f>
        <v>Unknown</v>
      </c>
      <c r="D8631" s="19" t="str">
        <f>VLOOKUP(dirty_cafe_sales!A8631,dirty_cafe_sales!A:S,15,FALSE)</f>
        <v>Unknown</v>
      </c>
      <c r="E8631" s="19" t="str">
        <f>VLOOKUP(dirty_cafe_sales!A8631,dirty_cafe_sales!A:S,14,FALSE)</f>
        <v>Unknown</v>
      </c>
      <c r="F8631" s="21">
        <f>VLOOKUP(dirty_cafe_sales!A8631,dirty_cafe_sales!A:S,18,FALSE)</f>
        <v>5</v>
      </c>
      <c r="G8631" s="21">
        <f>VLOOKUP(dirty_cafe_sales!A8631,dirty_cafe_sales!A:S,17,FALSE)</f>
        <v>3</v>
      </c>
      <c r="H8631" s="21">
        <f>VLOOKUP(dirty_cafe_sales!A8631,dirty_cafe_sales!A:S,19,FALSE)</f>
        <v>15</v>
      </c>
    </row>
    <row r="8632" spans="1:8" x14ac:dyDescent="0.3">
      <c r="A8632" s="19" t="s">
        <v>8651</v>
      </c>
      <c r="B8632" s="19" t="str">
        <f>VLOOKUP(dirty_cafe_sales!A8632,dirty_cafe_sales!A:S,10,FALSE)</f>
        <v>Salad</v>
      </c>
      <c r="C8632" s="20">
        <f>VLOOKUP(dirty_cafe_sales!A8632,dirty_cafe_sales!A:S,16,FALSE)</f>
        <v>45156</v>
      </c>
      <c r="D8632" s="19" t="str">
        <f>VLOOKUP(dirty_cafe_sales!A8632,dirty_cafe_sales!A:S,15,FALSE)</f>
        <v>Unknown</v>
      </c>
      <c r="E8632" s="19" t="str">
        <f>VLOOKUP(dirty_cafe_sales!A8632,dirty_cafe_sales!A:S,14,FALSE)</f>
        <v>Unknown</v>
      </c>
      <c r="F8632" s="21">
        <f>VLOOKUP(dirty_cafe_sales!A8632,dirty_cafe_sales!A:S,18,FALSE)</f>
        <v>5</v>
      </c>
      <c r="G8632" s="21">
        <f>VLOOKUP(dirty_cafe_sales!A8632,dirty_cafe_sales!A:S,17,FALSE)</f>
        <v>1</v>
      </c>
      <c r="H8632" s="21">
        <f>VLOOKUP(dirty_cafe_sales!A8632,dirty_cafe_sales!A:S,19,FALSE)</f>
        <v>5</v>
      </c>
    </row>
    <row r="8633" spans="1:8" x14ac:dyDescent="0.3">
      <c r="A8633" s="19" t="s">
        <v>8652</v>
      </c>
      <c r="B8633" s="19" t="str">
        <f>VLOOKUP(dirty_cafe_sales!A8633,dirty_cafe_sales!A:S,10,FALSE)</f>
        <v>Tea</v>
      </c>
      <c r="C8633" s="20">
        <f>VLOOKUP(dirty_cafe_sales!A8633,dirty_cafe_sales!A:S,16,FALSE)</f>
        <v>45257</v>
      </c>
      <c r="D8633" s="19" t="str">
        <f>VLOOKUP(dirty_cafe_sales!A8633,dirty_cafe_sales!A:S,15,FALSE)</f>
        <v>In-store</v>
      </c>
      <c r="E8633" s="19" t="str">
        <f>VLOOKUP(dirty_cafe_sales!A8633,dirty_cafe_sales!A:S,14,FALSE)</f>
        <v>Digital Wallet</v>
      </c>
      <c r="F8633" s="21">
        <f>VLOOKUP(dirty_cafe_sales!A8633,dirty_cafe_sales!A:S,18,FALSE)</f>
        <v>1.5</v>
      </c>
      <c r="G8633" s="21">
        <f>VLOOKUP(dirty_cafe_sales!A8633,dirty_cafe_sales!A:S,17,FALSE)</f>
        <v>5</v>
      </c>
      <c r="H8633" s="21">
        <f>VLOOKUP(dirty_cafe_sales!A8633,dirty_cafe_sales!A:S,19,FALSE)</f>
        <v>7.5</v>
      </c>
    </row>
    <row r="8634" spans="1:8" x14ac:dyDescent="0.3">
      <c r="A8634" s="19" t="s">
        <v>8653</v>
      </c>
      <c r="B8634" s="19" t="str">
        <f>VLOOKUP(dirty_cafe_sales!A8634,dirty_cafe_sales!A:S,10,FALSE)</f>
        <v>Coffee</v>
      </c>
      <c r="C8634" s="20">
        <f>VLOOKUP(dirty_cafe_sales!A8634,dirty_cafe_sales!A:S,16,FALSE)</f>
        <v>45276</v>
      </c>
      <c r="D8634" s="19" t="str">
        <f>VLOOKUP(dirty_cafe_sales!A8634,dirty_cafe_sales!A:S,15,FALSE)</f>
        <v>In-store</v>
      </c>
      <c r="E8634" s="19" t="str">
        <f>VLOOKUP(dirty_cafe_sales!A8634,dirty_cafe_sales!A:S,14,FALSE)</f>
        <v>Digital Wallet</v>
      </c>
      <c r="F8634" s="21">
        <f>VLOOKUP(dirty_cafe_sales!A8634,dirty_cafe_sales!A:S,18,FALSE)</f>
        <v>2</v>
      </c>
      <c r="G8634" s="21">
        <f>VLOOKUP(dirty_cafe_sales!A8634,dirty_cafe_sales!A:S,17,FALSE)</f>
        <v>4</v>
      </c>
      <c r="H8634" s="21">
        <f>VLOOKUP(dirty_cafe_sales!A8634,dirty_cafe_sales!A:S,19,FALSE)</f>
        <v>8</v>
      </c>
    </row>
    <row r="8635" spans="1:8" x14ac:dyDescent="0.3">
      <c r="A8635" s="19" t="s">
        <v>8654</v>
      </c>
      <c r="B8635" s="19" t="str">
        <f>VLOOKUP(dirty_cafe_sales!A8635,dirty_cafe_sales!A:S,10,FALSE)</f>
        <v>Cake</v>
      </c>
      <c r="C8635" s="20">
        <f>VLOOKUP(dirty_cafe_sales!A8635,dirty_cafe_sales!A:S,16,FALSE)</f>
        <v>45092</v>
      </c>
      <c r="D8635" s="19" t="str">
        <f>VLOOKUP(dirty_cafe_sales!A8635,dirty_cafe_sales!A:S,15,FALSE)</f>
        <v>In-store</v>
      </c>
      <c r="E8635" s="19" t="str">
        <f>VLOOKUP(dirty_cafe_sales!A8635,dirty_cafe_sales!A:S,14,FALSE)</f>
        <v>Unknown</v>
      </c>
      <c r="F8635" s="21">
        <f>VLOOKUP(dirty_cafe_sales!A8635,dirty_cafe_sales!A:S,18,FALSE)</f>
        <v>3</v>
      </c>
      <c r="G8635" s="21">
        <f>VLOOKUP(dirty_cafe_sales!A8635,dirty_cafe_sales!A:S,17,FALSE)</f>
        <v>5</v>
      </c>
      <c r="H8635" s="21">
        <f>VLOOKUP(dirty_cafe_sales!A8635,dirty_cafe_sales!A:S,19,FALSE)</f>
        <v>15</v>
      </c>
    </row>
    <row r="8636" spans="1:8" x14ac:dyDescent="0.3">
      <c r="A8636" s="19" t="s">
        <v>8655</v>
      </c>
      <c r="B8636" s="19" t="str">
        <f>VLOOKUP(dirty_cafe_sales!A8636,dirty_cafe_sales!A:S,10,FALSE)</f>
        <v>Unknown</v>
      </c>
      <c r="C8636" s="20">
        <f>VLOOKUP(dirty_cafe_sales!A8636,dirty_cafe_sales!A:S,16,FALSE)</f>
        <v>45243</v>
      </c>
      <c r="D8636" s="19" t="str">
        <f>VLOOKUP(dirty_cafe_sales!A8636,dirty_cafe_sales!A:S,15,FALSE)</f>
        <v>In-store</v>
      </c>
      <c r="E8636" s="19" t="str">
        <f>VLOOKUP(dirty_cafe_sales!A8636,dirty_cafe_sales!A:S,14,FALSE)</f>
        <v>Digital Wallet</v>
      </c>
      <c r="F8636" s="21">
        <f>VLOOKUP(dirty_cafe_sales!A8636,dirty_cafe_sales!A:S,18,FALSE)</f>
        <v>5</v>
      </c>
      <c r="G8636" s="21">
        <f>VLOOKUP(dirty_cafe_sales!A8636,dirty_cafe_sales!A:S,17,FALSE)</f>
        <v>2</v>
      </c>
      <c r="H8636" s="21">
        <f>VLOOKUP(dirty_cafe_sales!A8636,dirty_cafe_sales!A:S,19,FALSE)</f>
        <v>10</v>
      </c>
    </row>
    <row r="8637" spans="1:8" x14ac:dyDescent="0.3">
      <c r="A8637" s="19" t="s">
        <v>8656</v>
      </c>
      <c r="B8637" s="19" t="str">
        <f>VLOOKUP(dirty_cafe_sales!A8637,dirty_cafe_sales!A:S,10,FALSE)</f>
        <v>Salad</v>
      </c>
      <c r="C8637" s="20">
        <f>VLOOKUP(dirty_cafe_sales!A8637,dirty_cafe_sales!A:S,16,FALSE)</f>
        <v>45083</v>
      </c>
      <c r="D8637" s="19" t="str">
        <f>VLOOKUP(dirty_cafe_sales!A8637,dirty_cafe_sales!A:S,15,FALSE)</f>
        <v>Takeaway</v>
      </c>
      <c r="E8637" s="19" t="str">
        <f>VLOOKUP(dirty_cafe_sales!A8637,dirty_cafe_sales!A:S,14,FALSE)</f>
        <v>Cash</v>
      </c>
      <c r="F8637" s="21">
        <f>VLOOKUP(dirty_cafe_sales!A8637,dirty_cafe_sales!A:S,18,FALSE)</f>
        <v>5</v>
      </c>
      <c r="G8637" s="21">
        <f>VLOOKUP(dirty_cafe_sales!A8637,dirty_cafe_sales!A:S,17,FALSE)</f>
        <v>4</v>
      </c>
      <c r="H8637" s="21">
        <f>VLOOKUP(dirty_cafe_sales!A8637,dirty_cafe_sales!A:S,19,FALSE)</f>
        <v>20</v>
      </c>
    </row>
    <row r="8638" spans="1:8" x14ac:dyDescent="0.3">
      <c r="A8638" s="19" t="s">
        <v>8657</v>
      </c>
      <c r="B8638" s="19" t="str">
        <f>VLOOKUP(dirty_cafe_sales!A8638,dirty_cafe_sales!A:S,10,FALSE)</f>
        <v>Sandwich</v>
      </c>
      <c r="C8638" s="20">
        <f>VLOOKUP(dirty_cafe_sales!A8638,dirty_cafe_sales!A:S,16,FALSE)</f>
        <v>45290</v>
      </c>
      <c r="D8638" s="19" t="str">
        <f>VLOOKUP(dirty_cafe_sales!A8638,dirty_cafe_sales!A:S,15,FALSE)</f>
        <v>In-store</v>
      </c>
      <c r="E8638" s="19" t="str">
        <f>VLOOKUP(dirty_cafe_sales!A8638,dirty_cafe_sales!A:S,14,FALSE)</f>
        <v>Credit Card</v>
      </c>
      <c r="F8638" s="21">
        <f>VLOOKUP(dirty_cafe_sales!A8638,dirty_cafe_sales!A:S,18,FALSE)</f>
        <v>4</v>
      </c>
      <c r="G8638" s="21">
        <f>VLOOKUP(dirty_cafe_sales!A8638,dirty_cafe_sales!A:S,17,FALSE)</f>
        <v>0</v>
      </c>
      <c r="H8638" s="21">
        <f>VLOOKUP(dirty_cafe_sales!A8638,dirty_cafe_sales!A:S,19,FALSE)</f>
        <v>0</v>
      </c>
    </row>
    <row r="8639" spans="1:8" x14ac:dyDescent="0.3">
      <c r="A8639" s="19" t="s">
        <v>8658</v>
      </c>
      <c r="B8639" s="19" t="str">
        <f>VLOOKUP(dirty_cafe_sales!A8639,dirty_cafe_sales!A:S,10,FALSE)</f>
        <v>Tea</v>
      </c>
      <c r="C8639" s="20">
        <f>VLOOKUP(dirty_cafe_sales!A8639,dirty_cafe_sales!A:S,16,FALSE)</f>
        <v>45060</v>
      </c>
      <c r="D8639" s="19" t="str">
        <f>VLOOKUP(dirty_cafe_sales!A8639,dirty_cafe_sales!A:S,15,FALSE)</f>
        <v>In-store</v>
      </c>
      <c r="E8639" s="19" t="str">
        <f>VLOOKUP(dirty_cafe_sales!A8639,dirty_cafe_sales!A:S,14,FALSE)</f>
        <v>Cash</v>
      </c>
      <c r="F8639" s="21">
        <f>VLOOKUP(dirty_cafe_sales!A8639,dirty_cafe_sales!A:S,18,FALSE)</f>
        <v>1.5</v>
      </c>
      <c r="G8639" s="21">
        <f>VLOOKUP(dirty_cafe_sales!A8639,dirty_cafe_sales!A:S,17,FALSE)</f>
        <v>5</v>
      </c>
      <c r="H8639" s="21">
        <f>VLOOKUP(dirty_cafe_sales!A8639,dirty_cafe_sales!A:S,19,FALSE)</f>
        <v>7.5</v>
      </c>
    </row>
    <row r="8640" spans="1:8" x14ac:dyDescent="0.3">
      <c r="A8640" s="19" t="s">
        <v>8659</v>
      </c>
      <c r="B8640" s="19" t="str">
        <f>VLOOKUP(dirty_cafe_sales!A8640,dirty_cafe_sales!A:S,10,FALSE)</f>
        <v>Tea</v>
      </c>
      <c r="C8640" s="20">
        <f>VLOOKUP(dirty_cafe_sales!A8640,dirty_cafe_sales!A:S,16,FALSE)</f>
        <v>45248</v>
      </c>
      <c r="D8640" s="19" t="str">
        <f>VLOOKUP(dirty_cafe_sales!A8640,dirty_cafe_sales!A:S,15,FALSE)</f>
        <v>Takeaway</v>
      </c>
      <c r="E8640" s="19" t="str">
        <f>VLOOKUP(dirty_cafe_sales!A8640,dirty_cafe_sales!A:S,14,FALSE)</f>
        <v>Cash</v>
      </c>
      <c r="F8640" s="21">
        <f>VLOOKUP(dirty_cafe_sales!A8640,dirty_cafe_sales!A:S,18,FALSE)</f>
        <v>1.5</v>
      </c>
      <c r="G8640" s="21">
        <f>VLOOKUP(dirty_cafe_sales!A8640,dirty_cafe_sales!A:S,17,FALSE)</f>
        <v>4</v>
      </c>
      <c r="H8640" s="21">
        <f>VLOOKUP(dirty_cafe_sales!A8640,dirty_cafe_sales!A:S,19,FALSE)</f>
        <v>6</v>
      </c>
    </row>
    <row r="8641" spans="1:8" x14ac:dyDescent="0.3">
      <c r="A8641" s="19" t="s">
        <v>8660</v>
      </c>
      <c r="B8641" s="19" t="str">
        <f>VLOOKUP(dirty_cafe_sales!A8641,dirty_cafe_sales!A:S,10,FALSE)</f>
        <v>Juice</v>
      </c>
      <c r="C8641" s="20">
        <f>VLOOKUP(dirty_cafe_sales!A8641,dirty_cafe_sales!A:S,16,FALSE)</f>
        <v>45287</v>
      </c>
      <c r="D8641" s="19" t="str">
        <f>VLOOKUP(dirty_cafe_sales!A8641,dirty_cafe_sales!A:S,15,FALSE)</f>
        <v>In-store</v>
      </c>
      <c r="E8641" s="19" t="str">
        <f>VLOOKUP(dirty_cafe_sales!A8641,dirty_cafe_sales!A:S,14,FALSE)</f>
        <v>Digital Wallet</v>
      </c>
      <c r="F8641" s="21">
        <f>VLOOKUP(dirty_cafe_sales!A8641,dirty_cafe_sales!A:S,18,FALSE)</f>
        <v>3</v>
      </c>
      <c r="G8641" s="21">
        <f>VLOOKUP(dirty_cafe_sales!A8641,dirty_cafe_sales!A:S,17,FALSE)</f>
        <v>4</v>
      </c>
      <c r="H8641" s="21">
        <f>VLOOKUP(dirty_cafe_sales!A8641,dirty_cafe_sales!A:S,19,FALSE)</f>
        <v>12</v>
      </c>
    </row>
    <row r="8642" spans="1:8" x14ac:dyDescent="0.3">
      <c r="A8642" s="19" t="s">
        <v>8661</v>
      </c>
      <c r="B8642" s="19" t="str">
        <f>VLOOKUP(dirty_cafe_sales!A8642,dirty_cafe_sales!A:S,10,FALSE)</f>
        <v>Juice</v>
      </c>
      <c r="C8642" s="20">
        <f>VLOOKUP(dirty_cafe_sales!A8642,dirty_cafe_sales!A:S,16,FALSE)</f>
        <v>45066</v>
      </c>
      <c r="D8642" s="19" t="str">
        <f>VLOOKUP(dirty_cafe_sales!A8642,dirty_cafe_sales!A:S,15,FALSE)</f>
        <v>Takeaway</v>
      </c>
      <c r="E8642" s="19" t="str">
        <f>VLOOKUP(dirty_cafe_sales!A8642,dirty_cafe_sales!A:S,14,FALSE)</f>
        <v>Digital Wallet</v>
      </c>
      <c r="F8642" s="21">
        <f>VLOOKUP(dirty_cafe_sales!A8642,dirty_cafe_sales!A:S,18,FALSE)</f>
        <v>3</v>
      </c>
      <c r="G8642" s="21">
        <f>VLOOKUP(dirty_cafe_sales!A8642,dirty_cafe_sales!A:S,17,FALSE)</f>
        <v>1</v>
      </c>
      <c r="H8642" s="21">
        <f>VLOOKUP(dirty_cafe_sales!A8642,dirty_cafe_sales!A:S,19,FALSE)</f>
        <v>3</v>
      </c>
    </row>
    <row r="8643" spans="1:8" x14ac:dyDescent="0.3">
      <c r="A8643" s="19" t="s">
        <v>8662</v>
      </c>
      <c r="B8643" s="19" t="str">
        <f>VLOOKUP(dirty_cafe_sales!A8643,dirty_cafe_sales!A:S,10,FALSE)</f>
        <v>Sandwich</v>
      </c>
      <c r="C8643" s="20">
        <f>VLOOKUP(dirty_cafe_sales!A8643,dirty_cafe_sales!A:S,16,FALSE)</f>
        <v>45192</v>
      </c>
      <c r="D8643" s="19" t="str">
        <f>VLOOKUP(dirty_cafe_sales!A8643,dirty_cafe_sales!A:S,15,FALSE)</f>
        <v>In-store</v>
      </c>
      <c r="E8643" s="19" t="str">
        <f>VLOOKUP(dirty_cafe_sales!A8643,dirty_cafe_sales!A:S,14,FALSE)</f>
        <v>Unknown</v>
      </c>
      <c r="F8643" s="21">
        <f>VLOOKUP(dirty_cafe_sales!A8643,dirty_cafe_sales!A:S,18,FALSE)</f>
        <v>4</v>
      </c>
      <c r="G8643" s="21">
        <f>VLOOKUP(dirty_cafe_sales!A8643,dirty_cafe_sales!A:S,17,FALSE)</f>
        <v>5</v>
      </c>
      <c r="H8643" s="21">
        <f>VLOOKUP(dirty_cafe_sales!A8643,dirty_cafe_sales!A:S,19,FALSE)</f>
        <v>20</v>
      </c>
    </row>
    <row r="8644" spans="1:8" x14ac:dyDescent="0.3">
      <c r="A8644" s="19" t="s">
        <v>8663</v>
      </c>
      <c r="B8644" s="19" t="str">
        <f>VLOOKUP(dirty_cafe_sales!A8644,dirty_cafe_sales!A:S,10,FALSE)</f>
        <v>Salad</v>
      </c>
      <c r="C8644" s="20">
        <f>VLOOKUP(dirty_cafe_sales!A8644,dirty_cafe_sales!A:S,16,FALSE)</f>
        <v>45246</v>
      </c>
      <c r="D8644" s="19" t="str">
        <f>VLOOKUP(dirty_cafe_sales!A8644,dirty_cafe_sales!A:S,15,FALSE)</f>
        <v>Unknown</v>
      </c>
      <c r="E8644" s="19" t="str">
        <f>VLOOKUP(dirty_cafe_sales!A8644,dirty_cafe_sales!A:S,14,FALSE)</f>
        <v>Cash</v>
      </c>
      <c r="F8644" s="21">
        <f>VLOOKUP(dirty_cafe_sales!A8644,dirty_cafe_sales!A:S,18,FALSE)</f>
        <v>5</v>
      </c>
      <c r="G8644" s="21">
        <f>VLOOKUP(dirty_cafe_sales!A8644,dirty_cafe_sales!A:S,17,FALSE)</f>
        <v>4</v>
      </c>
      <c r="H8644" s="21">
        <f>VLOOKUP(dirty_cafe_sales!A8644,dirty_cafe_sales!A:S,19,FALSE)</f>
        <v>20</v>
      </c>
    </row>
    <row r="8645" spans="1:8" x14ac:dyDescent="0.3">
      <c r="A8645" s="19" t="s">
        <v>8664</v>
      </c>
      <c r="B8645" s="19" t="str">
        <f>VLOOKUP(dirty_cafe_sales!A8645,dirty_cafe_sales!A:S,10,FALSE)</f>
        <v>Smoothie</v>
      </c>
      <c r="C8645" s="20">
        <f>VLOOKUP(dirty_cafe_sales!A8645,dirty_cafe_sales!A:S,16,FALSE)</f>
        <v>45110</v>
      </c>
      <c r="D8645" s="19" t="str">
        <f>VLOOKUP(dirty_cafe_sales!A8645,dirty_cafe_sales!A:S,15,FALSE)</f>
        <v>Unknown</v>
      </c>
      <c r="E8645" s="19" t="str">
        <f>VLOOKUP(dirty_cafe_sales!A8645,dirty_cafe_sales!A:S,14,FALSE)</f>
        <v>Credit Card</v>
      </c>
      <c r="F8645" s="21">
        <f>VLOOKUP(dirty_cafe_sales!A8645,dirty_cafe_sales!A:S,18,FALSE)</f>
        <v>4</v>
      </c>
      <c r="G8645" s="21">
        <f>VLOOKUP(dirty_cafe_sales!A8645,dirty_cafe_sales!A:S,17,FALSE)</f>
        <v>3</v>
      </c>
      <c r="H8645" s="21">
        <f>VLOOKUP(dirty_cafe_sales!A8645,dirty_cafe_sales!A:S,19,FALSE)</f>
        <v>12</v>
      </c>
    </row>
    <row r="8646" spans="1:8" x14ac:dyDescent="0.3">
      <c r="A8646" s="19" t="s">
        <v>8665</v>
      </c>
      <c r="B8646" s="19" t="str">
        <f>VLOOKUP(dirty_cafe_sales!A8646,dirty_cafe_sales!A:S,10,FALSE)</f>
        <v>Salad</v>
      </c>
      <c r="C8646" s="20">
        <f>VLOOKUP(dirty_cafe_sales!A8646,dirty_cafe_sales!A:S,16,FALSE)</f>
        <v>45163</v>
      </c>
      <c r="D8646" s="19" t="str">
        <f>VLOOKUP(dirty_cafe_sales!A8646,dirty_cafe_sales!A:S,15,FALSE)</f>
        <v>Unknown</v>
      </c>
      <c r="E8646" s="19" t="str">
        <f>VLOOKUP(dirty_cafe_sales!A8646,dirty_cafe_sales!A:S,14,FALSE)</f>
        <v>Unknown</v>
      </c>
      <c r="F8646" s="21">
        <f>VLOOKUP(dirty_cafe_sales!A8646,dirty_cafe_sales!A:S,18,FALSE)</f>
        <v>5</v>
      </c>
      <c r="G8646" s="21">
        <f>VLOOKUP(dirty_cafe_sales!A8646,dirty_cafe_sales!A:S,17,FALSE)</f>
        <v>1</v>
      </c>
      <c r="H8646" s="21">
        <f>VLOOKUP(dirty_cafe_sales!A8646,dirty_cafe_sales!A:S,19,FALSE)</f>
        <v>5</v>
      </c>
    </row>
    <row r="8647" spans="1:8" x14ac:dyDescent="0.3">
      <c r="A8647" s="19" t="s">
        <v>8666</v>
      </c>
      <c r="B8647" s="19" t="str">
        <f>VLOOKUP(dirty_cafe_sales!A8647,dirty_cafe_sales!A:S,10,FALSE)</f>
        <v>Cookie</v>
      </c>
      <c r="C8647" s="20">
        <f>VLOOKUP(dirty_cafe_sales!A8647,dirty_cafe_sales!A:S,16,FALSE)</f>
        <v>44933</v>
      </c>
      <c r="D8647" s="19" t="str">
        <f>VLOOKUP(dirty_cafe_sales!A8647,dirty_cafe_sales!A:S,15,FALSE)</f>
        <v>In-store</v>
      </c>
      <c r="E8647" s="19" t="str">
        <f>VLOOKUP(dirty_cafe_sales!A8647,dirty_cafe_sales!A:S,14,FALSE)</f>
        <v>Digital Wallet</v>
      </c>
      <c r="F8647" s="21">
        <f>VLOOKUP(dirty_cafe_sales!A8647,dirty_cafe_sales!A:S,18,FALSE)</f>
        <v>1</v>
      </c>
      <c r="G8647" s="21">
        <f>VLOOKUP(dirty_cafe_sales!A8647,dirty_cafe_sales!A:S,17,FALSE)</f>
        <v>1</v>
      </c>
      <c r="H8647" s="21">
        <f>VLOOKUP(dirty_cafe_sales!A8647,dirty_cafe_sales!A:S,19,FALSE)</f>
        <v>1</v>
      </c>
    </row>
    <row r="8648" spans="1:8" x14ac:dyDescent="0.3">
      <c r="A8648" s="19" t="s">
        <v>8667</v>
      </c>
      <c r="B8648" s="19" t="str">
        <f>VLOOKUP(dirty_cafe_sales!A8648,dirty_cafe_sales!A:S,10,FALSE)</f>
        <v>Sandwich</v>
      </c>
      <c r="C8648" s="20">
        <f>VLOOKUP(dirty_cafe_sales!A8648,dirty_cafe_sales!A:S,16,FALSE)</f>
        <v>45239</v>
      </c>
      <c r="D8648" s="19" t="str">
        <f>VLOOKUP(dirty_cafe_sales!A8648,dirty_cafe_sales!A:S,15,FALSE)</f>
        <v>In-store</v>
      </c>
      <c r="E8648" s="19" t="str">
        <f>VLOOKUP(dirty_cafe_sales!A8648,dirty_cafe_sales!A:S,14,FALSE)</f>
        <v>Cash</v>
      </c>
      <c r="F8648" s="21">
        <f>VLOOKUP(dirty_cafe_sales!A8648,dirty_cafe_sales!A:S,18,FALSE)</f>
        <v>4</v>
      </c>
      <c r="G8648" s="21">
        <f>VLOOKUP(dirty_cafe_sales!A8648,dirty_cafe_sales!A:S,17,FALSE)</f>
        <v>4</v>
      </c>
      <c r="H8648" s="21">
        <f>VLOOKUP(dirty_cafe_sales!A8648,dirty_cafe_sales!A:S,19,FALSE)</f>
        <v>16</v>
      </c>
    </row>
    <row r="8649" spans="1:8" x14ac:dyDescent="0.3">
      <c r="A8649" s="19" t="s">
        <v>8668</v>
      </c>
      <c r="B8649" s="19" t="str">
        <f>VLOOKUP(dirty_cafe_sales!A8649,dirty_cafe_sales!A:S,10,FALSE)</f>
        <v>Cookie</v>
      </c>
      <c r="C8649" s="20">
        <f>VLOOKUP(dirty_cafe_sales!A8649,dirty_cafe_sales!A:S,16,FALSE)</f>
        <v>44941</v>
      </c>
      <c r="D8649" s="19" t="str">
        <f>VLOOKUP(dirty_cafe_sales!A8649,dirty_cafe_sales!A:S,15,FALSE)</f>
        <v>In-store</v>
      </c>
      <c r="E8649" s="19" t="str">
        <f>VLOOKUP(dirty_cafe_sales!A8649,dirty_cafe_sales!A:S,14,FALSE)</f>
        <v>Credit Card</v>
      </c>
      <c r="F8649" s="21">
        <f>VLOOKUP(dirty_cafe_sales!A8649,dirty_cafe_sales!A:S,18,FALSE)</f>
        <v>1</v>
      </c>
      <c r="G8649" s="21">
        <f>VLOOKUP(dirty_cafe_sales!A8649,dirty_cafe_sales!A:S,17,FALSE)</f>
        <v>0</v>
      </c>
      <c r="H8649" s="21">
        <f>VLOOKUP(dirty_cafe_sales!A8649,dirty_cafe_sales!A:S,19,FALSE)</f>
        <v>0</v>
      </c>
    </row>
    <row r="8650" spans="1:8" x14ac:dyDescent="0.3">
      <c r="A8650" s="19" t="s">
        <v>8669</v>
      </c>
      <c r="B8650" s="19" t="str">
        <f>VLOOKUP(dirty_cafe_sales!A8650,dirty_cafe_sales!A:S,10,FALSE)</f>
        <v>Salad</v>
      </c>
      <c r="C8650" s="20">
        <f>VLOOKUP(dirty_cafe_sales!A8650,dirty_cafe_sales!A:S,16,FALSE)</f>
        <v>45026</v>
      </c>
      <c r="D8650" s="19" t="str">
        <f>VLOOKUP(dirty_cafe_sales!A8650,dirty_cafe_sales!A:S,15,FALSE)</f>
        <v>In-store</v>
      </c>
      <c r="E8650" s="19" t="str">
        <f>VLOOKUP(dirty_cafe_sales!A8650,dirty_cafe_sales!A:S,14,FALSE)</f>
        <v>Cash</v>
      </c>
      <c r="F8650" s="21">
        <f>VLOOKUP(dirty_cafe_sales!A8650,dirty_cafe_sales!A:S,18,FALSE)</f>
        <v>5</v>
      </c>
      <c r="G8650" s="21">
        <f>VLOOKUP(dirty_cafe_sales!A8650,dirty_cafe_sales!A:S,17,FALSE)</f>
        <v>2</v>
      </c>
      <c r="H8650" s="21">
        <f>VLOOKUP(dirty_cafe_sales!A8650,dirty_cafe_sales!A:S,19,FALSE)</f>
        <v>10</v>
      </c>
    </row>
    <row r="8651" spans="1:8" x14ac:dyDescent="0.3">
      <c r="A8651" s="19" t="s">
        <v>8670</v>
      </c>
      <c r="B8651" s="19" t="str">
        <f>VLOOKUP(dirty_cafe_sales!A8651,dirty_cafe_sales!A:S,10,FALSE)</f>
        <v>Unknown</v>
      </c>
      <c r="C8651" s="20">
        <f>VLOOKUP(dirty_cafe_sales!A8651,dirty_cafe_sales!A:S,16,FALSE)</f>
        <v>45092</v>
      </c>
      <c r="D8651" s="19" t="str">
        <f>VLOOKUP(dirty_cafe_sales!A8651,dirty_cafe_sales!A:S,15,FALSE)</f>
        <v>In-store</v>
      </c>
      <c r="E8651" s="19" t="str">
        <f>VLOOKUP(dirty_cafe_sales!A8651,dirty_cafe_sales!A:S,14,FALSE)</f>
        <v>Cash</v>
      </c>
      <c r="F8651" s="21">
        <f>VLOOKUP(dirty_cafe_sales!A8651,dirty_cafe_sales!A:S,18,FALSE)</f>
        <v>5</v>
      </c>
      <c r="G8651" s="21">
        <f>VLOOKUP(dirty_cafe_sales!A8651,dirty_cafe_sales!A:S,17,FALSE)</f>
        <v>1</v>
      </c>
      <c r="H8651" s="21">
        <f>VLOOKUP(dirty_cafe_sales!A8651,dirty_cafe_sales!A:S,19,FALSE)</f>
        <v>5</v>
      </c>
    </row>
    <row r="8652" spans="1:8" x14ac:dyDescent="0.3">
      <c r="A8652" s="19" t="s">
        <v>8671</v>
      </c>
      <c r="B8652" s="19" t="str">
        <f>VLOOKUP(dirty_cafe_sales!A8652,dirty_cafe_sales!A:S,10,FALSE)</f>
        <v>Cake</v>
      </c>
      <c r="C8652" s="20">
        <f>VLOOKUP(dirty_cafe_sales!A8652,dirty_cafe_sales!A:S,16,FALSE)</f>
        <v>45142</v>
      </c>
      <c r="D8652" s="19" t="str">
        <f>VLOOKUP(dirty_cafe_sales!A8652,dirty_cafe_sales!A:S,15,FALSE)</f>
        <v>Unknown</v>
      </c>
      <c r="E8652" s="19" t="str">
        <f>VLOOKUP(dirty_cafe_sales!A8652,dirty_cafe_sales!A:S,14,FALSE)</f>
        <v>Cash</v>
      </c>
      <c r="F8652" s="21">
        <f>VLOOKUP(dirty_cafe_sales!A8652,dirty_cafe_sales!A:S,18,FALSE)</f>
        <v>3</v>
      </c>
      <c r="G8652" s="21">
        <f>VLOOKUP(dirty_cafe_sales!A8652,dirty_cafe_sales!A:S,17,FALSE)</f>
        <v>2</v>
      </c>
      <c r="H8652" s="21">
        <f>VLOOKUP(dirty_cafe_sales!A8652,dirty_cafe_sales!A:S,19,FALSE)</f>
        <v>6</v>
      </c>
    </row>
    <row r="8653" spans="1:8" x14ac:dyDescent="0.3">
      <c r="A8653" s="19" t="s">
        <v>8672</v>
      </c>
      <c r="B8653" s="19" t="str">
        <f>VLOOKUP(dirty_cafe_sales!A8653,dirty_cafe_sales!A:S,10,FALSE)</f>
        <v>Unknown</v>
      </c>
      <c r="C8653" s="20">
        <f>VLOOKUP(dirty_cafe_sales!A8653,dirty_cafe_sales!A:S,16,FALSE)</f>
        <v>45265</v>
      </c>
      <c r="D8653" s="19" t="str">
        <f>VLOOKUP(dirty_cafe_sales!A8653,dirty_cafe_sales!A:S,15,FALSE)</f>
        <v>Unknown</v>
      </c>
      <c r="E8653" s="19" t="str">
        <f>VLOOKUP(dirty_cafe_sales!A8653,dirty_cafe_sales!A:S,14,FALSE)</f>
        <v>Credit Card</v>
      </c>
      <c r="F8653" s="21">
        <f>VLOOKUP(dirty_cafe_sales!A8653,dirty_cafe_sales!A:S,18,FALSE)</f>
        <v>3</v>
      </c>
      <c r="G8653" s="21">
        <f>VLOOKUP(dirty_cafe_sales!A8653,dirty_cafe_sales!A:S,17,FALSE)</f>
        <v>3</v>
      </c>
      <c r="H8653" s="21">
        <f>VLOOKUP(dirty_cafe_sales!A8653,dirty_cafe_sales!A:S,19,FALSE)</f>
        <v>9</v>
      </c>
    </row>
    <row r="8654" spans="1:8" x14ac:dyDescent="0.3">
      <c r="A8654" s="19" t="s">
        <v>8673</v>
      </c>
      <c r="B8654" s="19" t="str">
        <f>VLOOKUP(dirty_cafe_sales!A8654,dirty_cafe_sales!A:S,10,FALSE)</f>
        <v>Coffee</v>
      </c>
      <c r="C8654" s="20">
        <f>VLOOKUP(dirty_cafe_sales!A8654,dirty_cafe_sales!A:S,16,FALSE)</f>
        <v>45143</v>
      </c>
      <c r="D8654" s="19" t="str">
        <f>VLOOKUP(dirty_cafe_sales!A8654,dirty_cafe_sales!A:S,15,FALSE)</f>
        <v>Unknown</v>
      </c>
      <c r="E8654" s="19" t="str">
        <f>VLOOKUP(dirty_cafe_sales!A8654,dirty_cafe_sales!A:S,14,FALSE)</f>
        <v>Unknown</v>
      </c>
      <c r="F8654" s="21">
        <f>VLOOKUP(dirty_cafe_sales!A8654,dirty_cafe_sales!A:S,18,FALSE)</f>
        <v>2</v>
      </c>
      <c r="G8654" s="21">
        <f>VLOOKUP(dirty_cafe_sales!A8654,dirty_cafe_sales!A:S,17,FALSE)</f>
        <v>1</v>
      </c>
      <c r="H8654" s="21">
        <f>VLOOKUP(dirty_cafe_sales!A8654,dirty_cafe_sales!A:S,19,FALSE)</f>
        <v>2</v>
      </c>
    </row>
    <row r="8655" spans="1:8" x14ac:dyDescent="0.3">
      <c r="A8655" s="19" t="s">
        <v>8674</v>
      </c>
      <c r="B8655" s="19" t="str">
        <f>VLOOKUP(dirty_cafe_sales!A8655,dirty_cafe_sales!A:S,10,FALSE)</f>
        <v>Juice</v>
      </c>
      <c r="C8655" s="20">
        <f>VLOOKUP(dirty_cafe_sales!A8655,dirty_cafe_sales!A:S,16,FALSE)</f>
        <v>45084</v>
      </c>
      <c r="D8655" s="19" t="str">
        <f>VLOOKUP(dirty_cafe_sales!A8655,dirty_cafe_sales!A:S,15,FALSE)</f>
        <v>Unknown</v>
      </c>
      <c r="E8655" s="19" t="str">
        <f>VLOOKUP(dirty_cafe_sales!A8655,dirty_cafe_sales!A:S,14,FALSE)</f>
        <v>Digital Wallet</v>
      </c>
      <c r="F8655" s="21">
        <f>VLOOKUP(dirty_cafe_sales!A8655,dirty_cafe_sales!A:S,18,FALSE)</f>
        <v>3</v>
      </c>
      <c r="G8655" s="21">
        <f>VLOOKUP(dirty_cafe_sales!A8655,dirty_cafe_sales!A:S,17,FALSE)</f>
        <v>1</v>
      </c>
      <c r="H8655" s="21">
        <f>VLOOKUP(dirty_cafe_sales!A8655,dirty_cafe_sales!A:S,19,FALSE)</f>
        <v>3</v>
      </c>
    </row>
    <row r="8656" spans="1:8" x14ac:dyDescent="0.3">
      <c r="A8656" s="19" t="s">
        <v>8675</v>
      </c>
      <c r="B8656" s="19" t="str">
        <f>VLOOKUP(dirty_cafe_sales!A8656,dirty_cafe_sales!A:S,10,FALSE)</f>
        <v>Unknown</v>
      </c>
      <c r="C8656" s="20">
        <f>VLOOKUP(dirty_cafe_sales!A8656,dirty_cafe_sales!A:S,16,FALSE)</f>
        <v>44934</v>
      </c>
      <c r="D8656" s="19" t="str">
        <f>VLOOKUP(dirty_cafe_sales!A8656,dirty_cafe_sales!A:S,15,FALSE)</f>
        <v>Takeaway</v>
      </c>
      <c r="E8656" s="19" t="str">
        <f>VLOOKUP(dirty_cafe_sales!A8656,dirty_cafe_sales!A:S,14,FALSE)</f>
        <v>Unknown</v>
      </c>
      <c r="F8656" s="21">
        <f>VLOOKUP(dirty_cafe_sales!A8656,dirty_cafe_sales!A:S,18,FALSE)</f>
        <v>3</v>
      </c>
      <c r="G8656" s="21">
        <f>VLOOKUP(dirty_cafe_sales!A8656,dirty_cafe_sales!A:S,17,FALSE)</f>
        <v>2</v>
      </c>
      <c r="H8656" s="21">
        <f>VLOOKUP(dirty_cafe_sales!A8656,dirty_cafe_sales!A:S,19,FALSE)</f>
        <v>6</v>
      </c>
    </row>
    <row r="8657" spans="1:8" x14ac:dyDescent="0.3">
      <c r="A8657" s="19" t="s">
        <v>8676</v>
      </c>
      <c r="B8657" s="19" t="str">
        <f>VLOOKUP(dirty_cafe_sales!A8657,dirty_cafe_sales!A:S,10,FALSE)</f>
        <v>Cookie</v>
      </c>
      <c r="C8657" s="20">
        <f>VLOOKUP(dirty_cafe_sales!A8657,dirty_cafe_sales!A:S,16,FALSE)</f>
        <v>45291</v>
      </c>
      <c r="D8657" s="19" t="str">
        <f>VLOOKUP(dirty_cafe_sales!A8657,dirty_cafe_sales!A:S,15,FALSE)</f>
        <v>Takeaway</v>
      </c>
      <c r="E8657" s="19" t="str">
        <f>VLOOKUP(dirty_cafe_sales!A8657,dirty_cafe_sales!A:S,14,FALSE)</f>
        <v>Unknown</v>
      </c>
      <c r="F8657" s="21">
        <f>VLOOKUP(dirty_cafe_sales!A8657,dirty_cafe_sales!A:S,18,FALSE)</f>
        <v>1</v>
      </c>
      <c r="G8657" s="21">
        <f>VLOOKUP(dirty_cafe_sales!A8657,dirty_cafe_sales!A:S,17,FALSE)</f>
        <v>3</v>
      </c>
      <c r="H8657" s="21">
        <f>VLOOKUP(dirty_cafe_sales!A8657,dirty_cafe_sales!A:S,19,FALSE)</f>
        <v>3</v>
      </c>
    </row>
    <row r="8658" spans="1:8" x14ac:dyDescent="0.3">
      <c r="A8658" s="19" t="s">
        <v>8677</v>
      </c>
      <c r="B8658" s="19" t="str">
        <f>VLOOKUP(dirty_cafe_sales!A8658,dirty_cafe_sales!A:S,10,FALSE)</f>
        <v>Unknown</v>
      </c>
      <c r="C8658" s="20">
        <f>VLOOKUP(dirty_cafe_sales!A8658,dirty_cafe_sales!A:S,16,FALSE)</f>
        <v>45193</v>
      </c>
      <c r="D8658" s="19" t="str">
        <f>VLOOKUP(dirty_cafe_sales!A8658,dirty_cafe_sales!A:S,15,FALSE)</f>
        <v>Takeaway</v>
      </c>
      <c r="E8658" s="19" t="str">
        <f>VLOOKUP(dirty_cafe_sales!A8658,dirty_cafe_sales!A:S,14,FALSE)</f>
        <v>Credit Card</v>
      </c>
      <c r="F8658" s="21">
        <f>VLOOKUP(dirty_cafe_sales!A8658,dirty_cafe_sales!A:S,18,FALSE)</f>
        <v>5</v>
      </c>
      <c r="G8658" s="21">
        <f>VLOOKUP(dirty_cafe_sales!A8658,dirty_cafe_sales!A:S,17,FALSE)</f>
        <v>1</v>
      </c>
      <c r="H8658" s="21">
        <f>VLOOKUP(dirty_cafe_sales!A8658,dirty_cafe_sales!A:S,19,FALSE)</f>
        <v>5</v>
      </c>
    </row>
    <row r="8659" spans="1:8" x14ac:dyDescent="0.3">
      <c r="A8659" s="19" t="s">
        <v>8678</v>
      </c>
      <c r="B8659" s="19" t="str">
        <f>VLOOKUP(dirty_cafe_sales!A8659,dirty_cafe_sales!A:S,10,FALSE)</f>
        <v>Smoothie</v>
      </c>
      <c r="C8659" s="20">
        <f>VLOOKUP(dirty_cafe_sales!A8659,dirty_cafe_sales!A:S,16,FALSE)</f>
        <v>45126</v>
      </c>
      <c r="D8659" s="19" t="str">
        <f>VLOOKUP(dirty_cafe_sales!A8659,dirty_cafe_sales!A:S,15,FALSE)</f>
        <v>Takeaway</v>
      </c>
      <c r="E8659" s="19" t="str">
        <f>VLOOKUP(dirty_cafe_sales!A8659,dirty_cafe_sales!A:S,14,FALSE)</f>
        <v>Cash</v>
      </c>
      <c r="F8659" s="21">
        <f>VLOOKUP(dirty_cafe_sales!A8659,dirty_cafe_sales!A:S,18,FALSE)</f>
        <v>4</v>
      </c>
      <c r="G8659" s="21">
        <f>VLOOKUP(dirty_cafe_sales!A8659,dirty_cafe_sales!A:S,17,FALSE)</f>
        <v>3</v>
      </c>
      <c r="H8659" s="21">
        <f>VLOOKUP(dirty_cafe_sales!A8659,dirty_cafe_sales!A:S,19,FALSE)</f>
        <v>12</v>
      </c>
    </row>
    <row r="8660" spans="1:8" x14ac:dyDescent="0.3">
      <c r="A8660" s="19" t="s">
        <v>8679</v>
      </c>
      <c r="B8660" s="19" t="str">
        <f>VLOOKUP(dirty_cafe_sales!A8660,dirty_cafe_sales!A:S,10,FALSE)</f>
        <v>Coffee</v>
      </c>
      <c r="C8660" s="20">
        <f>VLOOKUP(dirty_cafe_sales!A8660,dirty_cafe_sales!A:S,16,FALSE)</f>
        <v>45262</v>
      </c>
      <c r="D8660" s="19" t="str">
        <f>VLOOKUP(dirty_cafe_sales!A8660,dirty_cafe_sales!A:S,15,FALSE)</f>
        <v>Takeaway</v>
      </c>
      <c r="E8660" s="19" t="str">
        <f>VLOOKUP(dirty_cafe_sales!A8660,dirty_cafe_sales!A:S,14,FALSE)</f>
        <v>Digital Wallet</v>
      </c>
      <c r="F8660" s="21">
        <f>VLOOKUP(dirty_cafe_sales!A8660,dirty_cafe_sales!A:S,18,FALSE)</f>
        <v>2</v>
      </c>
      <c r="G8660" s="21">
        <f>VLOOKUP(dirty_cafe_sales!A8660,dirty_cafe_sales!A:S,17,FALSE)</f>
        <v>1</v>
      </c>
      <c r="H8660" s="21">
        <f>VLOOKUP(dirty_cafe_sales!A8660,dirty_cafe_sales!A:S,19,FALSE)</f>
        <v>2</v>
      </c>
    </row>
    <row r="8661" spans="1:8" x14ac:dyDescent="0.3">
      <c r="A8661" s="19" t="s">
        <v>8680</v>
      </c>
      <c r="B8661" s="19" t="str">
        <f>VLOOKUP(dirty_cafe_sales!A8661,dirty_cafe_sales!A:S,10,FALSE)</f>
        <v>Tea</v>
      </c>
      <c r="C8661" s="20">
        <f>VLOOKUP(dirty_cafe_sales!A8661,dirty_cafe_sales!A:S,16,FALSE)</f>
        <v>44937</v>
      </c>
      <c r="D8661" s="19" t="str">
        <f>VLOOKUP(dirty_cafe_sales!A8661,dirty_cafe_sales!A:S,15,FALSE)</f>
        <v>Takeaway</v>
      </c>
      <c r="E8661" s="19" t="str">
        <f>VLOOKUP(dirty_cafe_sales!A8661,dirty_cafe_sales!A:S,14,FALSE)</f>
        <v>Credit Card</v>
      </c>
      <c r="F8661" s="21">
        <f>VLOOKUP(dirty_cafe_sales!A8661,dirty_cafe_sales!A:S,18,FALSE)</f>
        <v>1.5</v>
      </c>
      <c r="G8661" s="21">
        <f>VLOOKUP(dirty_cafe_sales!A8661,dirty_cafe_sales!A:S,17,FALSE)</f>
        <v>1</v>
      </c>
      <c r="H8661" s="21">
        <f>VLOOKUP(dirty_cafe_sales!A8661,dirty_cafe_sales!A:S,19,FALSE)</f>
        <v>1.5</v>
      </c>
    </row>
    <row r="8662" spans="1:8" x14ac:dyDescent="0.3">
      <c r="A8662" s="19" t="s">
        <v>8681</v>
      </c>
      <c r="B8662" s="19" t="str">
        <f>VLOOKUP(dirty_cafe_sales!A8662,dirty_cafe_sales!A:S,10,FALSE)</f>
        <v>Cookie</v>
      </c>
      <c r="C8662" s="20">
        <f>VLOOKUP(dirty_cafe_sales!A8662,dirty_cafe_sales!A:S,16,FALSE)</f>
        <v>45047</v>
      </c>
      <c r="D8662" s="19" t="str">
        <f>VLOOKUP(dirty_cafe_sales!A8662,dirty_cafe_sales!A:S,15,FALSE)</f>
        <v>Unknown</v>
      </c>
      <c r="E8662" s="19" t="str">
        <f>VLOOKUP(dirty_cafe_sales!A8662,dirty_cafe_sales!A:S,14,FALSE)</f>
        <v>Digital Wallet</v>
      </c>
      <c r="F8662" s="21">
        <f>VLOOKUP(dirty_cafe_sales!A8662,dirty_cafe_sales!A:S,18,FALSE)</f>
        <v>1</v>
      </c>
      <c r="G8662" s="21">
        <f>VLOOKUP(dirty_cafe_sales!A8662,dirty_cafe_sales!A:S,17,FALSE)</f>
        <v>1</v>
      </c>
      <c r="H8662" s="21">
        <f>VLOOKUP(dirty_cafe_sales!A8662,dirty_cafe_sales!A:S,19,FALSE)</f>
        <v>1</v>
      </c>
    </row>
    <row r="8663" spans="1:8" x14ac:dyDescent="0.3">
      <c r="A8663" s="19" t="s">
        <v>8682</v>
      </c>
      <c r="B8663" s="19" t="str">
        <f>VLOOKUP(dirty_cafe_sales!A8663,dirty_cafe_sales!A:S,10,FALSE)</f>
        <v>Cake</v>
      </c>
      <c r="C8663" s="20">
        <f>VLOOKUP(dirty_cafe_sales!A8663,dirty_cafe_sales!A:S,16,FALSE)</f>
        <v>45190</v>
      </c>
      <c r="D8663" s="19" t="str">
        <f>VLOOKUP(dirty_cafe_sales!A8663,dirty_cafe_sales!A:S,15,FALSE)</f>
        <v>In-store</v>
      </c>
      <c r="E8663" s="19" t="str">
        <f>VLOOKUP(dirty_cafe_sales!A8663,dirty_cafe_sales!A:S,14,FALSE)</f>
        <v>Cash</v>
      </c>
      <c r="F8663" s="21">
        <f>VLOOKUP(dirty_cafe_sales!A8663,dirty_cafe_sales!A:S,18,FALSE)</f>
        <v>3</v>
      </c>
      <c r="G8663" s="21">
        <f>VLOOKUP(dirty_cafe_sales!A8663,dirty_cafe_sales!A:S,17,FALSE)</f>
        <v>4</v>
      </c>
      <c r="H8663" s="21">
        <f>VLOOKUP(dirty_cafe_sales!A8663,dirty_cafe_sales!A:S,19,FALSE)</f>
        <v>12</v>
      </c>
    </row>
    <row r="8664" spans="1:8" x14ac:dyDescent="0.3">
      <c r="A8664" s="19" t="s">
        <v>8683</v>
      </c>
      <c r="B8664" s="19" t="str">
        <f>VLOOKUP(dirty_cafe_sales!A8664,dirty_cafe_sales!A:S,10,FALSE)</f>
        <v>Sandwich</v>
      </c>
      <c r="C8664" s="20">
        <f>VLOOKUP(dirty_cafe_sales!A8664,dirty_cafe_sales!A:S,16,FALSE)</f>
        <v>44967</v>
      </c>
      <c r="D8664" s="19" t="str">
        <f>VLOOKUP(dirty_cafe_sales!A8664,dirty_cafe_sales!A:S,15,FALSE)</f>
        <v>Unknown</v>
      </c>
      <c r="E8664" s="19" t="str">
        <f>VLOOKUP(dirty_cafe_sales!A8664,dirty_cafe_sales!A:S,14,FALSE)</f>
        <v>Digital Wallet</v>
      </c>
      <c r="F8664" s="21">
        <f>VLOOKUP(dirty_cafe_sales!A8664,dirty_cafe_sales!A:S,18,FALSE)</f>
        <v>4</v>
      </c>
      <c r="G8664" s="21">
        <f>VLOOKUP(dirty_cafe_sales!A8664,dirty_cafe_sales!A:S,17,FALSE)</f>
        <v>3</v>
      </c>
      <c r="H8664" s="21">
        <f>VLOOKUP(dirty_cafe_sales!A8664,dirty_cafe_sales!A:S,19,FALSE)</f>
        <v>12</v>
      </c>
    </row>
    <row r="8665" spans="1:8" x14ac:dyDescent="0.3">
      <c r="A8665" s="19" t="s">
        <v>8684</v>
      </c>
      <c r="B8665" s="19" t="str">
        <f>VLOOKUP(dirty_cafe_sales!A8665,dirty_cafe_sales!A:S,10,FALSE)</f>
        <v>Juice</v>
      </c>
      <c r="C8665" s="20">
        <f>VLOOKUP(dirty_cafe_sales!A8665,dirty_cafe_sales!A:S,16,FALSE)</f>
        <v>45012</v>
      </c>
      <c r="D8665" s="19" t="str">
        <f>VLOOKUP(dirty_cafe_sales!A8665,dirty_cafe_sales!A:S,15,FALSE)</f>
        <v>Unknown</v>
      </c>
      <c r="E8665" s="19" t="str">
        <f>VLOOKUP(dirty_cafe_sales!A8665,dirty_cafe_sales!A:S,14,FALSE)</f>
        <v>Credit Card</v>
      </c>
      <c r="F8665" s="21">
        <f>VLOOKUP(dirty_cafe_sales!A8665,dirty_cafe_sales!A:S,18,FALSE)</f>
        <v>3</v>
      </c>
      <c r="G8665" s="21">
        <f>VLOOKUP(dirty_cafe_sales!A8665,dirty_cafe_sales!A:S,17,FALSE)</f>
        <v>5</v>
      </c>
      <c r="H8665" s="21">
        <f>VLOOKUP(dirty_cafe_sales!A8665,dirty_cafe_sales!A:S,19,FALSE)</f>
        <v>15</v>
      </c>
    </row>
    <row r="8666" spans="1:8" x14ac:dyDescent="0.3">
      <c r="A8666" s="19" t="s">
        <v>8685</v>
      </c>
      <c r="B8666" s="19" t="str">
        <f>VLOOKUP(dirty_cafe_sales!A8666,dirty_cafe_sales!A:S,10,FALSE)</f>
        <v>Unknown</v>
      </c>
      <c r="C8666" s="20">
        <f>VLOOKUP(dirty_cafe_sales!A8666,dirty_cafe_sales!A:S,16,FALSE)</f>
        <v>44953</v>
      </c>
      <c r="D8666" s="19" t="str">
        <f>VLOOKUP(dirty_cafe_sales!A8666,dirty_cafe_sales!A:S,15,FALSE)</f>
        <v>Takeaway</v>
      </c>
      <c r="E8666" s="19" t="str">
        <f>VLOOKUP(dirty_cafe_sales!A8666,dirty_cafe_sales!A:S,14,FALSE)</f>
        <v>Cash</v>
      </c>
      <c r="F8666" s="21">
        <f>VLOOKUP(dirty_cafe_sales!A8666,dirty_cafe_sales!A:S,18,FALSE)</f>
        <v>2</v>
      </c>
      <c r="G8666" s="21">
        <f>VLOOKUP(dirty_cafe_sales!A8666,dirty_cafe_sales!A:S,17,FALSE)</f>
        <v>3</v>
      </c>
      <c r="H8666" s="21">
        <f>VLOOKUP(dirty_cafe_sales!A8666,dirty_cafe_sales!A:S,19,FALSE)</f>
        <v>6</v>
      </c>
    </row>
    <row r="8667" spans="1:8" x14ac:dyDescent="0.3">
      <c r="A8667" s="19" t="s">
        <v>8686</v>
      </c>
      <c r="B8667" s="19" t="str">
        <f>VLOOKUP(dirty_cafe_sales!A8667,dirty_cafe_sales!A:S,10,FALSE)</f>
        <v>Cake</v>
      </c>
      <c r="C8667" s="20">
        <f>VLOOKUP(dirty_cafe_sales!A8667,dirty_cafe_sales!A:S,16,FALSE)</f>
        <v>45171</v>
      </c>
      <c r="D8667" s="19" t="str">
        <f>VLOOKUP(dirty_cafe_sales!A8667,dirty_cafe_sales!A:S,15,FALSE)</f>
        <v>Unknown</v>
      </c>
      <c r="E8667" s="19" t="str">
        <f>VLOOKUP(dirty_cafe_sales!A8667,dirty_cafe_sales!A:S,14,FALSE)</f>
        <v>Unknown</v>
      </c>
      <c r="F8667" s="21">
        <f>VLOOKUP(dirty_cafe_sales!A8667,dirty_cafe_sales!A:S,18,FALSE)</f>
        <v>3</v>
      </c>
      <c r="G8667" s="21">
        <f>VLOOKUP(dirty_cafe_sales!A8667,dirty_cafe_sales!A:S,17,FALSE)</f>
        <v>2</v>
      </c>
      <c r="H8667" s="21">
        <f>VLOOKUP(dirty_cafe_sales!A8667,dirty_cafe_sales!A:S,19,FALSE)</f>
        <v>6</v>
      </c>
    </row>
    <row r="8668" spans="1:8" x14ac:dyDescent="0.3">
      <c r="A8668" s="19" t="s">
        <v>8687</v>
      </c>
      <c r="B8668" s="19" t="str">
        <f>VLOOKUP(dirty_cafe_sales!A8668,dirty_cafe_sales!A:S,10,FALSE)</f>
        <v>Cake</v>
      </c>
      <c r="C8668" s="20">
        <f>VLOOKUP(dirty_cafe_sales!A8668,dirty_cafe_sales!A:S,16,FALSE)</f>
        <v>44937</v>
      </c>
      <c r="D8668" s="19" t="str">
        <f>VLOOKUP(dirty_cafe_sales!A8668,dirty_cafe_sales!A:S,15,FALSE)</f>
        <v>Takeaway</v>
      </c>
      <c r="E8668" s="19" t="str">
        <f>VLOOKUP(dirty_cafe_sales!A8668,dirty_cafe_sales!A:S,14,FALSE)</f>
        <v>Credit Card</v>
      </c>
      <c r="F8668" s="21">
        <f>VLOOKUP(dirty_cafe_sales!A8668,dirty_cafe_sales!A:S,18,FALSE)</f>
        <v>3</v>
      </c>
      <c r="G8668" s="21">
        <f>VLOOKUP(dirty_cafe_sales!A8668,dirty_cafe_sales!A:S,17,FALSE)</f>
        <v>2</v>
      </c>
      <c r="H8668" s="21">
        <f>VLOOKUP(dirty_cafe_sales!A8668,dirty_cafe_sales!A:S,19,FALSE)</f>
        <v>6</v>
      </c>
    </row>
    <row r="8669" spans="1:8" x14ac:dyDescent="0.3">
      <c r="A8669" s="19" t="s">
        <v>8688</v>
      </c>
      <c r="B8669" s="19" t="str">
        <f>VLOOKUP(dirty_cafe_sales!A8669,dirty_cafe_sales!A:S,10,FALSE)</f>
        <v>Coffee</v>
      </c>
      <c r="C8669" s="20">
        <f>VLOOKUP(dirty_cafe_sales!A8669,dirty_cafe_sales!A:S,16,FALSE)</f>
        <v>45203</v>
      </c>
      <c r="D8669" s="19" t="str">
        <f>VLOOKUP(dirty_cafe_sales!A8669,dirty_cafe_sales!A:S,15,FALSE)</f>
        <v>Unknown</v>
      </c>
      <c r="E8669" s="19" t="str">
        <f>VLOOKUP(dirty_cafe_sales!A8669,dirty_cafe_sales!A:S,14,FALSE)</f>
        <v>Cash</v>
      </c>
      <c r="F8669" s="21">
        <f>VLOOKUP(dirty_cafe_sales!A8669,dirty_cafe_sales!A:S,18,FALSE)</f>
        <v>0</v>
      </c>
      <c r="G8669" s="21">
        <f>VLOOKUP(dirty_cafe_sales!A8669,dirty_cafe_sales!A:S,17,FALSE)</f>
        <v>5</v>
      </c>
      <c r="H8669" s="21">
        <f>VLOOKUP(dirty_cafe_sales!A8669,dirty_cafe_sales!A:S,19,FALSE)</f>
        <v>0</v>
      </c>
    </row>
    <row r="8670" spans="1:8" x14ac:dyDescent="0.3">
      <c r="A8670" s="19" t="s">
        <v>8689</v>
      </c>
      <c r="B8670" s="19" t="str">
        <f>VLOOKUP(dirty_cafe_sales!A8670,dirty_cafe_sales!A:S,10,FALSE)</f>
        <v>Salad</v>
      </c>
      <c r="C8670" s="20">
        <f>VLOOKUP(dirty_cafe_sales!A8670,dirty_cafe_sales!A:S,16,FALSE)</f>
        <v>45177</v>
      </c>
      <c r="D8670" s="19" t="str">
        <f>VLOOKUP(dirty_cafe_sales!A8670,dirty_cafe_sales!A:S,15,FALSE)</f>
        <v>In-store</v>
      </c>
      <c r="E8670" s="19" t="str">
        <f>VLOOKUP(dirty_cafe_sales!A8670,dirty_cafe_sales!A:S,14,FALSE)</f>
        <v>Cash</v>
      </c>
      <c r="F8670" s="21">
        <f>VLOOKUP(dirty_cafe_sales!A8670,dirty_cafe_sales!A:S,18,FALSE)</f>
        <v>5</v>
      </c>
      <c r="G8670" s="21">
        <f>VLOOKUP(dirty_cafe_sales!A8670,dirty_cafe_sales!A:S,17,FALSE)</f>
        <v>3</v>
      </c>
      <c r="H8670" s="21">
        <f>VLOOKUP(dirty_cafe_sales!A8670,dirty_cafe_sales!A:S,19,FALSE)</f>
        <v>15</v>
      </c>
    </row>
    <row r="8671" spans="1:8" x14ac:dyDescent="0.3">
      <c r="A8671" s="19" t="s">
        <v>8690</v>
      </c>
      <c r="B8671" s="19" t="str">
        <f>VLOOKUP(dirty_cafe_sales!A8671,dirty_cafe_sales!A:S,10,FALSE)</f>
        <v>Cake</v>
      </c>
      <c r="C8671" s="20">
        <f>VLOOKUP(dirty_cafe_sales!A8671,dirty_cafe_sales!A:S,16,FALSE)</f>
        <v>44935</v>
      </c>
      <c r="D8671" s="19" t="str">
        <f>VLOOKUP(dirty_cafe_sales!A8671,dirty_cafe_sales!A:S,15,FALSE)</f>
        <v>Takeaway</v>
      </c>
      <c r="E8671" s="19" t="str">
        <f>VLOOKUP(dirty_cafe_sales!A8671,dirty_cafe_sales!A:S,14,FALSE)</f>
        <v>Credit Card</v>
      </c>
      <c r="F8671" s="21">
        <f>VLOOKUP(dirty_cafe_sales!A8671,dirty_cafe_sales!A:S,18,FALSE)</f>
        <v>0</v>
      </c>
      <c r="G8671" s="21">
        <f>VLOOKUP(dirty_cafe_sales!A8671,dirty_cafe_sales!A:S,17,FALSE)</f>
        <v>0</v>
      </c>
      <c r="H8671" s="21">
        <f>VLOOKUP(dirty_cafe_sales!A8671,dirty_cafe_sales!A:S,19,FALSE)</f>
        <v>0</v>
      </c>
    </row>
    <row r="8672" spans="1:8" x14ac:dyDescent="0.3">
      <c r="A8672" s="19" t="s">
        <v>8691</v>
      </c>
      <c r="B8672" s="19" t="str">
        <f>VLOOKUP(dirty_cafe_sales!A8672,dirty_cafe_sales!A:S,10,FALSE)</f>
        <v>Cookie</v>
      </c>
      <c r="C8672" s="20">
        <f>VLOOKUP(dirty_cafe_sales!A8672,dirty_cafe_sales!A:S,16,FALSE)</f>
        <v>45131</v>
      </c>
      <c r="D8672" s="19" t="str">
        <f>VLOOKUP(dirty_cafe_sales!A8672,dirty_cafe_sales!A:S,15,FALSE)</f>
        <v>Takeaway</v>
      </c>
      <c r="E8672" s="19" t="str">
        <f>VLOOKUP(dirty_cafe_sales!A8672,dirty_cafe_sales!A:S,14,FALSE)</f>
        <v>Unknown</v>
      </c>
      <c r="F8672" s="21">
        <f>VLOOKUP(dirty_cafe_sales!A8672,dirty_cafe_sales!A:S,18,FALSE)</f>
        <v>1</v>
      </c>
      <c r="G8672" s="21">
        <f>VLOOKUP(dirty_cafe_sales!A8672,dirty_cafe_sales!A:S,17,FALSE)</f>
        <v>3</v>
      </c>
      <c r="H8672" s="21">
        <f>VLOOKUP(dirty_cafe_sales!A8672,dirty_cafe_sales!A:S,19,FALSE)</f>
        <v>3</v>
      </c>
    </row>
    <row r="8673" spans="1:8" x14ac:dyDescent="0.3">
      <c r="A8673" s="19" t="s">
        <v>8692</v>
      </c>
      <c r="B8673" s="19" t="str">
        <f>VLOOKUP(dirty_cafe_sales!A8673,dirty_cafe_sales!A:S,10,FALSE)</f>
        <v>Unknown</v>
      </c>
      <c r="C8673" s="20">
        <f>VLOOKUP(dirty_cafe_sales!A8673,dirty_cafe_sales!A:S,16,FALSE)</f>
        <v>45188</v>
      </c>
      <c r="D8673" s="19" t="str">
        <f>VLOOKUP(dirty_cafe_sales!A8673,dirty_cafe_sales!A:S,15,FALSE)</f>
        <v>Unknown</v>
      </c>
      <c r="E8673" s="19" t="str">
        <f>VLOOKUP(dirty_cafe_sales!A8673,dirty_cafe_sales!A:S,14,FALSE)</f>
        <v>Credit Card</v>
      </c>
      <c r="F8673" s="21">
        <f>VLOOKUP(dirty_cafe_sales!A8673,dirty_cafe_sales!A:S,18,FALSE)</f>
        <v>4</v>
      </c>
      <c r="G8673" s="21">
        <f>VLOOKUP(dirty_cafe_sales!A8673,dirty_cafe_sales!A:S,17,FALSE)</f>
        <v>3</v>
      </c>
      <c r="H8673" s="21">
        <f>VLOOKUP(dirty_cafe_sales!A8673,dirty_cafe_sales!A:S,19,FALSE)</f>
        <v>12</v>
      </c>
    </row>
    <row r="8674" spans="1:8" x14ac:dyDescent="0.3">
      <c r="A8674" s="19" t="s">
        <v>8693</v>
      </c>
      <c r="B8674" s="19" t="str">
        <f>VLOOKUP(dirty_cafe_sales!A8674,dirty_cafe_sales!A:S,10,FALSE)</f>
        <v>Cookie</v>
      </c>
      <c r="C8674" s="20">
        <f>VLOOKUP(dirty_cafe_sales!A8674,dirty_cafe_sales!A:S,16,FALSE)</f>
        <v>45072</v>
      </c>
      <c r="D8674" s="19" t="str">
        <f>VLOOKUP(dirty_cafe_sales!A8674,dirty_cafe_sales!A:S,15,FALSE)</f>
        <v>Unknown</v>
      </c>
      <c r="E8674" s="19" t="str">
        <f>VLOOKUP(dirty_cafe_sales!A8674,dirty_cafe_sales!A:S,14,FALSE)</f>
        <v>Digital Wallet</v>
      </c>
      <c r="F8674" s="21">
        <f>VLOOKUP(dirty_cafe_sales!A8674,dirty_cafe_sales!A:S,18,FALSE)</f>
        <v>1</v>
      </c>
      <c r="G8674" s="21">
        <f>VLOOKUP(dirty_cafe_sales!A8674,dirty_cafe_sales!A:S,17,FALSE)</f>
        <v>2</v>
      </c>
      <c r="H8674" s="21">
        <f>VLOOKUP(dirty_cafe_sales!A8674,dirty_cafe_sales!A:S,19,FALSE)</f>
        <v>2</v>
      </c>
    </row>
    <row r="8675" spans="1:8" x14ac:dyDescent="0.3">
      <c r="A8675" s="19" t="s">
        <v>8694</v>
      </c>
      <c r="B8675" s="19" t="str">
        <f>VLOOKUP(dirty_cafe_sales!A8675,dirty_cafe_sales!A:S,10,FALSE)</f>
        <v>Salad</v>
      </c>
      <c r="C8675" s="20">
        <f>VLOOKUP(dirty_cafe_sales!A8675,dirty_cafe_sales!A:S,16,FALSE)</f>
        <v>45030</v>
      </c>
      <c r="D8675" s="19" t="str">
        <f>VLOOKUP(dirty_cafe_sales!A8675,dirty_cafe_sales!A:S,15,FALSE)</f>
        <v>Unknown</v>
      </c>
      <c r="E8675" s="19" t="str">
        <f>VLOOKUP(dirty_cafe_sales!A8675,dirty_cafe_sales!A:S,14,FALSE)</f>
        <v>Unknown</v>
      </c>
      <c r="F8675" s="21">
        <f>VLOOKUP(dirty_cafe_sales!A8675,dirty_cafe_sales!A:S,18,FALSE)</f>
        <v>5</v>
      </c>
      <c r="G8675" s="21">
        <f>VLOOKUP(dirty_cafe_sales!A8675,dirty_cafe_sales!A:S,17,FALSE)</f>
        <v>2</v>
      </c>
      <c r="H8675" s="21">
        <f>VLOOKUP(dirty_cafe_sales!A8675,dirty_cafe_sales!A:S,19,FALSE)</f>
        <v>10</v>
      </c>
    </row>
    <row r="8676" spans="1:8" x14ac:dyDescent="0.3">
      <c r="A8676" s="19" t="s">
        <v>8695</v>
      </c>
      <c r="B8676" s="19" t="str">
        <f>VLOOKUP(dirty_cafe_sales!A8676,dirty_cafe_sales!A:S,10,FALSE)</f>
        <v>Coffee</v>
      </c>
      <c r="C8676" s="20">
        <f>VLOOKUP(dirty_cafe_sales!A8676,dirty_cafe_sales!A:S,16,FALSE)</f>
        <v>45065</v>
      </c>
      <c r="D8676" s="19" t="str">
        <f>VLOOKUP(dirty_cafe_sales!A8676,dirty_cafe_sales!A:S,15,FALSE)</f>
        <v>Takeaway</v>
      </c>
      <c r="E8676" s="19" t="str">
        <f>VLOOKUP(dirty_cafe_sales!A8676,dirty_cafe_sales!A:S,14,FALSE)</f>
        <v>Credit Card</v>
      </c>
      <c r="F8676" s="21">
        <f>VLOOKUP(dirty_cafe_sales!A8676,dirty_cafe_sales!A:S,18,FALSE)</f>
        <v>2</v>
      </c>
      <c r="G8676" s="21">
        <f>VLOOKUP(dirty_cafe_sales!A8676,dirty_cafe_sales!A:S,17,FALSE)</f>
        <v>4</v>
      </c>
      <c r="H8676" s="21">
        <f>VLOOKUP(dirty_cafe_sales!A8676,dirty_cafe_sales!A:S,19,FALSE)</f>
        <v>8</v>
      </c>
    </row>
    <row r="8677" spans="1:8" x14ac:dyDescent="0.3">
      <c r="A8677" s="19" t="s">
        <v>8696</v>
      </c>
      <c r="B8677" s="19" t="str">
        <f>VLOOKUP(dirty_cafe_sales!A8677,dirty_cafe_sales!A:S,10,FALSE)</f>
        <v>Coffee</v>
      </c>
      <c r="C8677" s="20">
        <f>VLOOKUP(dirty_cafe_sales!A8677,dirty_cafe_sales!A:S,16,FALSE)</f>
        <v>45192</v>
      </c>
      <c r="D8677" s="19" t="str">
        <f>VLOOKUP(dirty_cafe_sales!A8677,dirty_cafe_sales!A:S,15,FALSE)</f>
        <v>Unknown</v>
      </c>
      <c r="E8677" s="19" t="str">
        <f>VLOOKUP(dirty_cafe_sales!A8677,dirty_cafe_sales!A:S,14,FALSE)</f>
        <v>Digital Wallet</v>
      </c>
      <c r="F8677" s="21">
        <f>VLOOKUP(dirty_cafe_sales!A8677,dirty_cafe_sales!A:S,18,FALSE)</f>
        <v>2</v>
      </c>
      <c r="G8677" s="21">
        <f>VLOOKUP(dirty_cafe_sales!A8677,dirty_cafe_sales!A:S,17,FALSE)</f>
        <v>4</v>
      </c>
      <c r="H8677" s="21">
        <f>VLOOKUP(dirty_cafe_sales!A8677,dirty_cafe_sales!A:S,19,FALSE)</f>
        <v>8</v>
      </c>
    </row>
    <row r="8678" spans="1:8" x14ac:dyDescent="0.3">
      <c r="A8678" s="19" t="s">
        <v>8697</v>
      </c>
      <c r="B8678" s="19" t="str">
        <f>VLOOKUP(dirty_cafe_sales!A8678,dirty_cafe_sales!A:S,10,FALSE)</f>
        <v>Juice</v>
      </c>
      <c r="C8678" s="20">
        <f>VLOOKUP(dirty_cafe_sales!A8678,dirty_cafe_sales!A:S,16,FALSE)</f>
        <v>45016</v>
      </c>
      <c r="D8678" s="19" t="str">
        <f>VLOOKUP(dirty_cafe_sales!A8678,dirty_cafe_sales!A:S,15,FALSE)</f>
        <v>Takeaway</v>
      </c>
      <c r="E8678" s="19" t="str">
        <f>VLOOKUP(dirty_cafe_sales!A8678,dirty_cafe_sales!A:S,14,FALSE)</f>
        <v>Cash</v>
      </c>
      <c r="F8678" s="21">
        <f>VLOOKUP(dirty_cafe_sales!A8678,dirty_cafe_sales!A:S,18,FALSE)</f>
        <v>0</v>
      </c>
      <c r="G8678" s="21">
        <f>VLOOKUP(dirty_cafe_sales!A8678,dirty_cafe_sales!A:S,17,FALSE)</f>
        <v>5</v>
      </c>
      <c r="H8678" s="21">
        <f>VLOOKUP(dirty_cafe_sales!A8678,dirty_cafe_sales!A:S,19,FALSE)</f>
        <v>0</v>
      </c>
    </row>
    <row r="8679" spans="1:8" x14ac:dyDescent="0.3">
      <c r="A8679" s="19" t="s">
        <v>8698</v>
      </c>
      <c r="B8679" s="19" t="str">
        <f>VLOOKUP(dirty_cafe_sales!A8679,dirty_cafe_sales!A:S,10,FALSE)</f>
        <v>Salad</v>
      </c>
      <c r="C8679" s="20">
        <f>VLOOKUP(dirty_cafe_sales!A8679,dirty_cafe_sales!A:S,16,FALSE)</f>
        <v>45176</v>
      </c>
      <c r="D8679" s="19" t="str">
        <f>VLOOKUP(dirty_cafe_sales!A8679,dirty_cafe_sales!A:S,15,FALSE)</f>
        <v>In-store</v>
      </c>
      <c r="E8679" s="19" t="str">
        <f>VLOOKUP(dirty_cafe_sales!A8679,dirty_cafe_sales!A:S,14,FALSE)</f>
        <v>Unknown</v>
      </c>
      <c r="F8679" s="21">
        <f>VLOOKUP(dirty_cafe_sales!A8679,dirty_cafe_sales!A:S,18,FALSE)</f>
        <v>5</v>
      </c>
      <c r="G8679" s="21">
        <f>VLOOKUP(dirty_cafe_sales!A8679,dirty_cafe_sales!A:S,17,FALSE)</f>
        <v>1</v>
      </c>
      <c r="H8679" s="21">
        <f>VLOOKUP(dirty_cafe_sales!A8679,dirty_cafe_sales!A:S,19,FALSE)</f>
        <v>5</v>
      </c>
    </row>
    <row r="8680" spans="1:8" x14ac:dyDescent="0.3">
      <c r="A8680" s="19" t="s">
        <v>8699</v>
      </c>
      <c r="B8680" s="19" t="str">
        <f>VLOOKUP(dirty_cafe_sales!A8680,dirty_cafe_sales!A:S,10,FALSE)</f>
        <v>Unknown</v>
      </c>
      <c r="C8680" s="20">
        <f>VLOOKUP(dirty_cafe_sales!A8680,dirty_cafe_sales!A:S,16,FALSE)</f>
        <v>45170</v>
      </c>
      <c r="D8680" s="19" t="str">
        <f>VLOOKUP(dirty_cafe_sales!A8680,dirty_cafe_sales!A:S,15,FALSE)</f>
        <v>Unknown</v>
      </c>
      <c r="E8680" s="19" t="str">
        <f>VLOOKUP(dirty_cafe_sales!A8680,dirty_cafe_sales!A:S,14,FALSE)</f>
        <v>Cash</v>
      </c>
      <c r="F8680" s="21">
        <f>VLOOKUP(dirty_cafe_sales!A8680,dirty_cafe_sales!A:S,18,FALSE)</f>
        <v>1</v>
      </c>
      <c r="G8680" s="21">
        <f>VLOOKUP(dirty_cafe_sales!A8680,dirty_cafe_sales!A:S,17,FALSE)</f>
        <v>3</v>
      </c>
      <c r="H8680" s="21">
        <f>VLOOKUP(dirty_cafe_sales!A8680,dirty_cafe_sales!A:S,19,FALSE)</f>
        <v>3</v>
      </c>
    </row>
    <row r="8681" spans="1:8" x14ac:dyDescent="0.3">
      <c r="A8681" s="19" t="s">
        <v>8700</v>
      </c>
      <c r="B8681" s="19" t="str">
        <f>VLOOKUP(dirty_cafe_sales!A8681,dirty_cafe_sales!A:S,10,FALSE)</f>
        <v>Smoothie</v>
      </c>
      <c r="C8681" s="20">
        <f>VLOOKUP(dirty_cafe_sales!A8681,dirty_cafe_sales!A:S,16,FALSE)</f>
        <v>45267</v>
      </c>
      <c r="D8681" s="19" t="str">
        <f>VLOOKUP(dirty_cafe_sales!A8681,dirty_cafe_sales!A:S,15,FALSE)</f>
        <v>Unknown</v>
      </c>
      <c r="E8681" s="19" t="str">
        <f>VLOOKUP(dirty_cafe_sales!A8681,dirty_cafe_sales!A:S,14,FALSE)</f>
        <v>Cash</v>
      </c>
      <c r="F8681" s="21">
        <f>VLOOKUP(dirty_cafe_sales!A8681,dirty_cafe_sales!A:S,18,FALSE)</f>
        <v>4</v>
      </c>
      <c r="G8681" s="21">
        <f>VLOOKUP(dirty_cafe_sales!A8681,dirty_cafe_sales!A:S,17,FALSE)</f>
        <v>5</v>
      </c>
      <c r="H8681" s="21">
        <f>VLOOKUP(dirty_cafe_sales!A8681,dirty_cafe_sales!A:S,19,FALSE)</f>
        <v>20</v>
      </c>
    </row>
    <row r="8682" spans="1:8" x14ac:dyDescent="0.3">
      <c r="A8682" s="19" t="s">
        <v>8701</v>
      </c>
      <c r="B8682" s="19" t="str">
        <f>VLOOKUP(dirty_cafe_sales!A8682,dirty_cafe_sales!A:S,10,FALSE)</f>
        <v>Tea</v>
      </c>
      <c r="C8682" s="20">
        <f>VLOOKUP(dirty_cafe_sales!A8682,dirty_cafe_sales!A:S,16,FALSE)</f>
        <v>45012</v>
      </c>
      <c r="D8682" s="19" t="str">
        <f>VLOOKUP(dirty_cafe_sales!A8682,dirty_cafe_sales!A:S,15,FALSE)</f>
        <v>In-store</v>
      </c>
      <c r="E8682" s="19" t="str">
        <f>VLOOKUP(dirty_cafe_sales!A8682,dirty_cafe_sales!A:S,14,FALSE)</f>
        <v>Credit Card</v>
      </c>
      <c r="F8682" s="21">
        <f>VLOOKUP(dirty_cafe_sales!A8682,dirty_cafe_sales!A:S,18,FALSE)</f>
        <v>1.5</v>
      </c>
      <c r="G8682" s="21">
        <f>VLOOKUP(dirty_cafe_sales!A8682,dirty_cafe_sales!A:S,17,FALSE)</f>
        <v>4</v>
      </c>
      <c r="H8682" s="21">
        <f>VLOOKUP(dirty_cafe_sales!A8682,dirty_cafe_sales!A:S,19,FALSE)</f>
        <v>6</v>
      </c>
    </row>
    <row r="8683" spans="1:8" x14ac:dyDescent="0.3">
      <c r="A8683" s="19" t="s">
        <v>8702</v>
      </c>
      <c r="B8683" s="19" t="str">
        <f>VLOOKUP(dirty_cafe_sales!A8683,dirty_cafe_sales!A:S,10,FALSE)</f>
        <v>Juice</v>
      </c>
      <c r="C8683" s="20">
        <f>VLOOKUP(dirty_cafe_sales!A8683,dirty_cafe_sales!A:S,16,FALSE)</f>
        <v>45032</v>
      </c>
      <c r="D8683" s="19" t="str">
        <f>VLOOKUP(dirty_cafe_sales!A8683,dirty_cafe_sales!A:S,15,FALSE)</f>
        <v>Takeaway</v>
      </c>
      <c r="E8683" s="19" t="str">
        <f>VLOOKUP(dirty_cafe_sales!A8683,dirty_cafe_sales!A:S,14,FALSE)</f>
        <v>Unknown</v>
      </c>
      <c r="F8683" s="21">
        <f>VLOOKUP(dirty_cafe_sales!A8683,dirty_cafe_sales!A:S,18,FALSE)</f>
        <v>0</v>
      </c>
      <c r="G8683" s="21">
        <f>VLOOKUP(dirty_cafe_sales!A8683,dirty_cafe_sales!A:S,17,FALSE)</f>
        <v>3</v>
      </c>
      <c r="H8683" s="21">
        <f>VLOOKUP(dirty_cafe_sales!A8683,dirty_cafe_sales!A:S,19,FALSE)</f>
        <v>0</v>
      </c>
    </row>
    <row r="8684" spans="1:8" x14ac:dyDescent="0.3">
      <c r="A8684" s="19" t="s">
        <v>8703</v>
      </c>
      <c r="B8684" s="19" t="str">
        <f>VLOOKUP(dirty_cafe_sales!A8684,dirty_cafe_sales!A:S,10,FALSE)</f>
        <v>Salad</v>
      </c>
      <c r="C8684" s="20">
        <f>VLOOKUP(dirty_cafe_sales!A8684,dirty_cafe_sales!A:S,16,FALSE)</f>
        <v>45174</v>
      </c>
      <c r="D8684" s="19" t="str">
        <f>VLOOKUP(dirty_cafe_sales!A8684,dirty_cafe_sales!A:S,15,FALSE)</f>
        <v>Takeaway</v>
      </c>
      <c r="E8684" s="19" t="str">
        <f>VLOOKUP(dirty_cafe_sales!A8684,dirty_cafe_sales!A:S,14,FALSE)</f>
        <v>Cash</v>
      </c>
      <c r="F8684" s="21">
        <f>VLOOKUP(dirty_cafe_sales!A8684,dirty_cafe_sales!A:S,18,FALSE)</f>
        <v>5</v>
      </c>
      <c r="G8684" s="21">
        <f>VLOOKUP(dirty_cafe_sales!A8684,dirty_cafe_sales!A:S,17,FALSE)</f>
        <v>4</v>
      </c>
      <c r="H8684" s="21">
        <f>VLOOKUP(dirty_cafe_sales!A8684,dirty_cafe_sales!A:S,19,FALSE)</f>
        <v>20</v>
      </c>
    </row>
    <row r="8685" spans="1:8" x14ac:dyDescent="0.3">
      <c r="A8685" s="19" t="s">
        <v>8704</v>
      </c>
      <c r="B8685" s="19" t="str">
        <f>VLOOKUP(dirty_cafe_sales!A8685,dirty_cafe_sales!A:S,10,FALSE)</f>
        <v>Sandwich</v>
      </c>
      <c r="C8685" s="20">
        <f>VLOOKUP(dirty_cafe_sales!A8685,dirty_cafe_sales!A:S,16,FALSE)</f>
        <v>45265</v>
      </c>
      <c r="D8685" s="19" t="str">
        <f>VLOOKUP(dirty_cafe_sales!A8685,dirty_cafe_sales!A:S,15,FALSE)</f>
        <v>Unknown</v>
      </c>
      <c r="E8685" s="19" t="str">
        <f>VLOOKUP(dirty_cafe_sales!A8685,dirty_cafe_sales!A:S,14,FALSE)</f>
        <v>Credit Card</v>
      </c>
      <c r="F8685" s="21">
        <f>VLOOKUP(dirty_cafe_sales!A8685,dirty_cafe_sales!A:S,18,FALSE)</f>
        <v>4</v>
      </c>
      <c r="G8685" s="21">
        <f>VLOOKUP(dirty_cafe_sales!A8685,dirty_cafe_sales!A:S,17,FALSE)</f>
        <v>3</v>
      </c>
      <c r="H8685" s="21">
        <f>VLOOKUP(dirty_cafe_sales!A8685,dirty_cafe_sales!A:S,19,FALSE)</f>
        <v>12</v>
      </c>
    </row>
    <row r="8686" spans="1:8" x14ac:dyDescent="0.3">
      <c r="A8686" s="19" t="s">
        <v>8705</v>
      </c>
      <c r="B8686" s="19" t="str">
        <f>VLOOKUP(dirty_cafe_sales!A8686,dirty_cafe_sales!A:S,10,FALSE)</f>
        <v>Sandwich</v>
      </c>
      <c r="C8686" s="20">
        <f>VLOOKUP(dirty_cafe_sales!A8686,dirty_cafe_sales!A:S,16,FALSE)</f>
        <v>45278</v>
      </c>
      <c r="D8686" s="19" t="str">
        <f>VLOOKUP(dirty_cafe_sales!A8686,dirty_cafe_sales!A:S,15,FALSE)</f>
        <v>Unknown</v>
      </c>
      <c r="E8686" s="19" t="str">
        <f>VLOOKUP(dirty_cafe_sales!A8686,dirty_cafe_sales!A:S,14,FALSE)</f>
        <v>Cash</v>
      </c>
      <c r="F8686" s="21">
        <f>VLOOKUP(dirty_cafe_sales!A8686,dirty_cafe_sales!A:S,18,FALSE)</f>
        <v>4</v>
      </c>
      <c r="G8686" s="21">
        <f>VLOOKUP(dirty_cafe_sales!A8686,dirty_cafe_sales!A:S,17,FALSE)</f>
        <v>4</v>
      </c>
      <c r="H8686" s="21">
        <f>VLOOKUP(dirty_cafe_sales!A8686,dirty_cafe_sales!A:S,19,FALSE)</f>
        <v>16</v>
      </c>
    </row>
    <row r="8687" spans="1:8" x14ac:dyDescent="0.3">
      <c r="A8687" s="19" t="s">
        <v>8706</v>
      </c>
      <c r="B8687" s="19" t="str">
        <f>VLOOKUP(dirty_cafe_sales!A8687,dirty_cafe_sales!A:S,10,FALSE)</f>
        <v>Smoothie</v>
      </c>
      <c r="C8687" s="20">
        <f>VLOOKUP(dirty_cafe_sales!A8687,dirty_cafe_sales!A:S,16,FALSE)</f>
        <v>45060</v>
      </c>
      <c r="D8687" s="19" t="str">
        <f>VLOOKUP(dirty_cafe_sales!A8687,dirty_cafe_sales!A:S,15,FALSE)</f>
        <v>Takeaway</v>
      </c>
      <c r="E8687" s="19" t="str">
        <f>VLOOKUP(dirty_cafe_sales!A8687,dirty_cafe_sales!A:S,14,FALSE)</f>
        <v>Unknown</v>
      </c>
      <c r="F8687" s="21">
        <f>VLOOKUP(dirty_cafe_sales!A8687,dirty_cafe_sales!A:S,18,FALSE)</f>
        <v>4</v>
      </c>
      <c r="G8687" s="21">
        <f>VLOOKUP(dirty_cafe_sales!A8687,dirty_cafe_sales!A:S,17,FALSE)</f>
        <v>4</v>
      </c>
      <c r="H8687" s="21">
        <f>VLOOKUP(dirty_cafe_sales!A8687,dirty_cafe_sales!A:S,19,FALSE)</f>
        <v>16</v>
      </c>
    </row>
    <row r="8688" spans="1:8" x14ac:dyDescent="0.3">
      <c r="A8688" s="19" t="s">
        <v>8707</v>
      </c>
      <c r="B8688" s="19" t="str">
        <f>VLOOKUP(dirty_cafe_sales!A8688,dirty_cafe_sales!A:S,10,FALSE)</f>
        <v>Cookie</v>
      </c>
      <c r="C8688" s="20">
        <f>VLOOKUP(dirty_cafe_sales!A8688,dirty_cafe_sales!A:S,16,FALSE)</f>
        <v>45100</v>
      </c>
      <c r="D8688" s="19" t="str">
        <f>VLOOKUP(dirty_cafe_sales!A8688,dirty_cafe_sales!A:S,15,FALSE)</f>
        <v>In-store</v>
      </c>
      <c r="E8688" s="19" t="str">
        <f>VLOOKUP(dirty_cafe_sales!A8688,dirty_cafe_sales!A:S,14,FALSE)</f>
        <v>Cash</v>
      </c>
      <c r="F8688" s="21">
        <f>VLOOKUP(dirty_cafe_sales!A8688,dirty_cafe_sales!A:S,18,FALSE)</f>
        <v>1</v>
      </c>
      <c r="G8688" s="21">
        <f>VLOOKUP(dirty_cafe_sales!A8688,dirty_cafe_sales!A:S,17,FALSE)</f>
        <v>5</v>
      </c>
      <c r="H8688" s="21">
        <f>VLOOKUP(dirty_cafe_sales!A8688,dirty_cafe_sales!A:S,19,FALSE)</f>
        <v>5</v>
      </c>
    </row>
    <row r="8689" spans="1:8" x14ac:dyDescent="0.3">
      <c r="A8689" s="19" t="s">
        <v>8708</v>
      </c>
      <c r="B8689" s="19" t="str">
        <f>VLOOKUP(dirty_cafe_sales!A8689,dirty_cafe_sales!A:S,10,FALSE)</f>
        <v>Juice</v>
      </c>
      <c r="C8689" s="20">
        <f>VLOOKUP(dirty_cafe_sales!A8689,dirty_cafe_sales!A:S,16,FALSE)</f>
        <v>45200</v>
      </c>
      <c r="D8689" s="19" t="str">
        <f>VLOOKUP(dirty_cafe_sales!A8689,dirty_cafe_sales!A:S,15,FALSE)</f>
        <v>Takeaway</v>
      </c>
      <c r="E8689" s="19" t="str">
        <f>VLOOKUP(dirty_cafe_sales!A8689,dirty_cafe_sales!A:S,14,FALSE)</f>
        <v>Cash</v>
      </c>
      <c r="F8689" s="21">
        <f>VLOOKUP(dirty_cafe_sales!A8689,dirty_cafe_sales!A:S,18,FALSE)</f>
        <v>3</v>
      </c>
      <c r="G8689" s="21">
        <f>VLOOKUP(dirty_cafe_sales!A8689,dirty_cafe_sales!A:S,17,FALSE)</f>
        <v>5</v>
      </c>
      <c r="H8689" s="21">
        <f>VLOOKUP(dirty_cafe_sales!A8689,dirty_cafe_sales!A:S,19,FALSE)</f>
        <v>15</v>
      </c>
    </row>
    <row r="8690" spans="1:8" x14ac:dyDescent="0.3">
      <c r="A8690" s="19" t="s">
        <v>8709</v>
      </c>
      <c r="B8690" s="19" t="str">
        <f>VLOOKUP(dirty_cafe_sales!A8690,dirty_cafe_sales!A:S,10,FALSE)</f>
        <v>Coffee</v>
      </c>
      <c r="C8690" s="20">
        <f>VLOOKUP(dirty_cafe_sales!A8690,dirty_cafe_sales!A:S,16,FALSE)</f>
        <v>44975</v>
      </c>
      <c r="D8690" s="19" t="str">
        <f>VLOOKUP(dirty_cafe_sales!A8690,dirty_cafe_sales!A:S,15,FALSE)</f>
        <v>Takeaway</v>
      </c>
      <c r="E8690" s="19" t="str">
        <f>VLOOKUP(dirty_cafe_sales!A8690,dirty_cafe_sales!A:S,14,FALSE)</f>
        <v>Credit Card</v>
      </c>
      <c r="F8690" s="21">
        <f>VLOOKUP(dirty_cafe_sales!A8690,dirty_cafe_sales!A:S,18,FALSE)</f>
        <v>2</v>
      </c>
      <c r="G8690" s="21">
        <f>VLOOKUP(dirty_cafe_sales!A8690,dirty_cafe_sales!A:S,17,FALSE)</f>
        <v>3</v>
      </c>
      <c r="H8690" s="21">
        <f>VLOOKUP(dirty_cafe_sales!A8690,dirty_cafe_sales!A:S,19,FALSE)</f>
        <v>6</v>
      </c>
    </row>
    <row r="8691" spans="1:8" x14ac:dyDescent="0.3">
      <c r="A8691" s="19" t="s">
        <v>8710</v>
      </c>
      <c r="B8691" s="19" t="str">
        <f>VLOOKUP(dirty_cafe_sales!A8691,dirty_cafe_sales!A:S,10,FALSE)</f>
        <v>Juice</v>
      </c>
      <c r="C8691" s="20">
        <f>VLOOKUP(dirty_cafe_sales!A8691,dirty_cafe_sales!A:S,16,FALSE)</f>
        <v>45199</v>
      </c>
      <c r="D8691" s="19" t="str">
        <f>VLOOKUP(dirty_cafe_sales!A8691,dirty_cafe_sales!A:S,15,FALSE)</f>
        <v>Unknown</v>
      </c>
      <c r="E8691" s="19" t="str">
        <f>VLOOKUP(dirty_cafe_sales!A8691,dirty_cafe_sales!A:S,14,FALSE)</f>
        <v>Unknown</v>
      </c>
      <c r="F8691" s="21">
        <f>VLOOKUP(dirty_cafe_sales!A8691,dirty_cafe_sales!A:S,18,FALSE)</f>
        <v>3</v>
      </c>
      <c r="G8691" s="21">
        <f>VLOOKUP(dirty_cafe_sales!A8691,dirty_cafe_sales!A:S,17,FALSE)</f>
        <v>0</v>
      </c>
      <c r="H8691" s="21">
        <f>VLOOKUP(dirty_cafe_sales!A8691,dirty_cafe_sales!A:S,19,FALSE)</f>
        <v>0</v>
      </c>
    </row>
    <row r="8692" spans="1:8" x14ac:dyDescent="0.3">
      <c r="A8692" s="19" t="s">
        <v>8711</v>
      </c>
      <c r="B8692" s="19" t="str">
        <f>VLOOKUP(dirty_cafe_sales!A8692,dirty_cafe_sales!A:S,10,FALSE)</f>
        <v>Smoothie</v>
      </c>
      <c r="C8692" s="20">
        <f>VLOOKUP(dirty_cafe_sales!A8692,dirty_cafe_sales!A:S,16,FALSE)</f>
        <v>45167</v>
      </c>
      <c r="D8692" s="19" t="str">
        <f>VLOOKUP(dirty_cafe_sales!A8692,dirty_cafe_sales!A:S,15,FALSE)</f>
        <v>Unknown</v>
      </c>
      <c r="E8692" s="19" t="str">
        <f>VLOOKUP(dirty_cafe_sales!A8692,dirty_cafe_sales!A:S,14,FALSE)</f>
        <v>Credit Card</v>
      </c>
      <c r="F8692" s="21">
        <f>VLOOKUP(dirty_cafe_sales!A8692,dirty_cafe_sales!A:S,18,FALSE)</f>
        <v>4</v>
      </c>
      <c r="G8692" s="21">
        <f>VLOOKUP(dirty_cafe_sales!A8692,dirty_cafe_sales!A:S,17,FALSE)</f>
        <v>5</v>
      </c>
      <c r="H8692" s="21">
        <f>VLOOKUP(dirty_cafe_sales!A8692,dirty_cafe_sales!A:S,19,FALSE)</f>
        <v>20</v>
      </c>
    </row>
    <row r="8693" spans="1:8" x14ac:dyDescent="0.3">
      <c r="A8693" s="19" t="s">
        <v>8712</v>
      </c>
      <c r="B8693" s="19" t="str">
        <f>VLOOKUP(dirty_cafe_sales!A8693,dirty_cafe_sales!A:S,10,FALSE)</f>
        <v>Sandwich</v>
      </c>
      <c r="C8693" s="20">
        <f>VLOOKUP(dirty_cafe_sales!A8693,dirty_cafe_sales!A:S,16,FALSE)</f>
        <v>45279</v>
      </c>
      <c r="D8693" s="19" t="str">
        <f>VLOOKUP(dirty_cafe_sales!A8693,dirty_cafe_sales!A:S,15,FALSE)</f>
        <v>In-store</v>
      </c>
      <c r="E8693" s="19" t="str">
        <f>VLOOKUP(dirty_cafe_sales!A8693,dirty_cafe_sales!A:S,14,FALSE)</f>
        <v>Unknown</v>
      </c>
      <c r="F8693" s="21">
        <f>VLOOKUP(dirty_cafe_sales!A8693,dirty_cafe_sales!A:S,18,FALSE)</f>
        <v>4</v>
      </c>
      <c r="G8693" s="21">
        <f>VLOOKUP(dirty_cafe_sales!A8693,dirty_cafe_sales!A:S,17,FALSE)</f>
        <v>2</v>
      </c>
      <c r="H8693" s="21">
        <f>VLOOKUP(dirty_cafe_sales!A8693,dirty_cafe_sales!A:S,19,FALSE)</f>
        <v>8</v>
      </c>
    </row>
    <row r="8694" spans="1:8" x14ac:dyDescent="0.3">
      <c r="A8694" s="19" t="s">
        <v>8713</v>
      </c>
      <c r="B8694" s="19" t="str">
        <f>VLOOKUP(dirty_cafe_sales!A8694,dirty_cafe_sales!A:S,10,FALSE)</f>
        <v>Smoothie</v>
      </c>
      <c r="C8694" s="20">
        <f>VLOOKUP(dirty_cafe_sales!A8694,dirty_cafe_sales!A:S,16,FALSE)</f>
        <v>45250</v>
      </c>
      <c r="D8694" s="19" t="str">
        <f>VLOOKUP(dirty_cafe_sales!A8694,dirty_cafe_sales!A:S,15,FALSE)</f>
        <v>Takeaway</v>
      </c>
      <c r="E8694" s="19" t="str">
        <f>VLOOKUP(dirty_cafe_sales!A8694,dirty_cafe_sales!A:S,14,FALSE)</f>
        <v>Cash</v>
      </c>
      <c r="F8694" s="21">
        <f>VLOOKUP(dirty_cafe_sales!A8694,dirty_cafe_sales!A:S,18,FALSE)</f>
        <v>4</v>
      </c>
      <c r="G8694" s="21">
        <f>VLOOKUP(dirty_cafe_sales!A8694,dirty_cafe_sales!A:S,17,FALSE)</f>
        <v>4</v>
      </c>
      <c r="H8694" s="21">
        <f>VLOOKUP(dirty_cafe_sales!A8694,dirty_cafe_sales!A:S,19,FALSE)</f>
        <v>16</v>
      </c>
    </row>
    <row r="8695" spans="1:8" x14ac:dyDescent="0.3">
      <c r="A8695" s="19" t="s">
        <v>8714</v>
      </c>
      <c r="B8695" s="19" t="str">
        <f>VLOOKUP(dirty_cafe_sales!A8695,dirty_cafe_sales!A:S,10,FALSE)</f>
        <v>Smoothie</v>
      </c>
      <c r="C8695" s="20">
        <f>VLOOKUP(dirty_cafe_sales!A8695,dirty_cafe_sales!A:S,16,FALSE)</f>
        <v>44956</v>
      </c>
      <c r="D8695" s="19" t="str">
        <f>VLOOKUP(dirty_cafe_sales!A8695,dirty_cafe_sales!A:S,15,FALSE)</f>
        <v>Takeaway</v>
      </c>
      <c r="E8695" s="19" t="str">
        <f>VLOOKUP(dirty_cafe_sales!A8695,dirty_cafe_sales!A:S,14,FALSE)</f>
        <v>Unknown</v>
      </c>
      <c r="F8695" s="21">
        <f>VLOOKUP(dirty_cafe_sales!A8695,dirty_cafe_sales!A:S,18,FALSE)</f>
        <v>4</v>
      </c>
      <c r="G8695" s="21">
        <f>VLOOKUP(dirty_cafe_sales!A8695,dirty_cafe_sales!A:S,17,FALSE)</f>
        <v>5</v>
      </c>
      <c r="H8695" s="21">
        <f>VLOOKUP(dirty_cafe_sales!A8695,dirty_cafe_sales!A:S,19,FALSE)</f>
        <v>20</v>
      </c>
    </row>
    <row r="8696" spans="1:8" x14ac:dyDescent="0.3">
      <c r="A8696" s="19" t="s">
        <v>8715</v>
      </c>
      <c r="B8696" s="19" t="str">
        <f>VLOOKUP(dirty_cafe_sales!A8696,dirty_cafe_sales!A:S,10,FALSE)</f>
        <v>Salad</v>
      </c>
      <c r="C8696" s="20">
        <f>VLOOKUP(dirty_cafe_sales!A8696,dirty_cafe_sales!A:S,16,FALSE)</f>
        <v>44981</v>
      </c>
      <c r="D8696" s="19" t="str">
        <f>VLOOKUP(dirty_cafe_sales!A8696,dirty_cafe_sales!A:S,15,FALSE)</f>
        <v>Unknown</v>
      </c>
      <c r="E8696" s="19" t="str">
        <f>VLOOKUP(dirty_cafe_sales!A8696,dirty_cafe_sales!A:S,14,FALSE)</f>
        <v>Cash</v>
      </c>
      <c r="F8696" s="21">
        <f>VLOOKUP(dirty_cafe_sales!A8696,dirty_cafe_sales!A:S,18,FALSE)</f>
        <v>5</v>
      </c>
      <c r="G8696" s="21">
        <f>VLOOKUP(dirty_cafe_sales!A8696,dirty_cafe_sales!A:S,17,FALSE)</f>
        <v>2</v>
      </c>
      <c r="H8696" s="21">
        <f>VLOOKUP(dirty_cafe_sales!A8696,dirty_cafe_sales!A:S,19,FALSE)</f>
        <v>10</v>
      </c>
    </row>
    <row r="8697" spans="1:8" x14ac:dyDescent="0.3">
      <c r="A8697" s="19" t="s">
        <v>8716</v>
      </c>
      <c r="B8697" s="19" t="str">
        <f>VLOOKUP(dirty_cafe_sales!A8697,dirty_cafe_sales!A:S,10,FALSE)</f>
        <v>Coffee</v>
      </c>
      <c r="C8697" s="20">
        <f>VLOOKUP(dirty_cafe_sales!A8697,dirty_cafe_sales!A:S,16,FALSE)</f>
        <v>44960</v>
      </c>
      <c r="D8697" s="19" t="str">
        <f>VLOOKUP(dirty_cafe_sales!A8697,dirty_cafe_sales!A:S,15,FALSE)</f>
        <v>Takeaway</v>
      </c>
      <c r="E8697" s="19" t="str">
        <f>VLOOKUP(dirty_cafe_sales!A8697,dirty_cafe_sales!A:S,14,FALSE)</f>
        <v>Cash</v>
      </c>
      <c r="F8697" s="21">
        <f>VLOOKUP(dirty_cafe_sales!A8697,dirty_cafe_sales!A:S,18,FALSE)</f>
        <v>2</v>
      </c>
      <c r="G8697" s="21">
        <f>VLOOKUP(dirty_cafe_sales!A8697,dirty_cafe_sales!A:S,17,FALSE)</f>
        <v>2</v>
      </c>
      <c r="H8697" s="21">
        <f>VLOOKUP(dirty_cafe_sales!A8697,dirty_cafe_sales!A:S,19,FALSE)</f>
        <v>4</v>
      </c>
    </row>
    <row r="8698" spans="1:8" x14ac:dyDescent="0.3">
      <c r="A8698" s="19" t="s">
        <v>8717</v>
      </c>
      <c r="B8698" s="19" t="str">
        <f>VLOOKUP(dirty_cafe_sales!A8698,dirty_cafe_sales!A:S,10,FALSE)</f>
        <v>Unknown</v>
      </c>
      <c r="C8698" s="20">
        <f>VLOOKUP(dirty_cafe_sales!A8698,dirty_cafe_sales!A:S,16,FALSE)</f>
        <v>45174</v>
      </c>
      <c r="D8698" s="19" t="str">
        <f>VLOOKUP(dirty_cafe_sales!A8698,dirty_cafe_sales!A:S,15,FALSE)</f>
        <v>Unknown</v>
      </c>
      <c r="E8698" s="19" t="str">
        <f>VLOOKUP(dirty_cafe_sales!A8698,dirty_cafe_sales!A:S,14,FALSE)</f>
        <v>Digital Wallet</v>
      </c>
      <c r="F8698" s="21">
        <f>VLOOKUP(dirty_cafe_sales!A8698,dirty_cafe_sales!A:S,18,FALSE)</f>
        <v>5</v>
      </c>
      <c r="G8698" s="21">
        <f>VLOOKUP(dirty_cafe_sales!A8698,dirty_cafe_sales!A:S,17,FALSE)</f>
        <v>3</v>
      </c>
      <c r="H8698" s="21">
        <f>VLOOKUP(dirty_cafe_sales!A8698,dirty_cafe_sales!A:S,19,FALSE)</f>
        <v>15</v>
      </c>
    </row>
    <row r="8699" spans="1:8" x14ac:dyDescent="0.3">
      <c r="A8699" s="19" t="s">
        <v>8718</v>
      </c>
      <c r="B8699" s="19" t="str">
        <f>VLOOKUP(dirty_cafe_sales!A8699,dirty_cafe_sales!A:S,10,FALSE)</f>
        <v>Cake</v>
      </c>
      <c r="C8699" s="20">
        <f>VLOOKUP(dirty_cafe_sales!A8699,dirty_cafe_sales!A:S,16,FALSE)</f>
        <v>45120</v>
      </c>
      <c r="D8699" s="19" t="str">
        <f>VLOOKUP(dirty_cafe_sales!A8699,dirty_cafe_sales!A:S,15,FALSE)</f>
        <v>Takeaway</v>
      </c>
      <c r="E8699" s="19" t="str">
        <f>VLOOKUP(dirty_cafe_sales!A8699,dirty_cafe_sales!A:S,14,FALSE)</f>
        <v>Digital Wallet</v>
      </c>
      <c r="F8699" s="21">
        <f>VLOOKUP(dirty_cafe_sales!A8699,dirty_cafe_sales!A:S,18,FALSE)</f>
        <v>3</v>
      </c>
      <c r="G8699" s="21">
        <f>VLOOKUP(dirty_cafe_sales!A8699,dirty_cafe_sales!A:S,17,FALSE)</f>
        <v>1</v>
      </c>
      <c r="H8699" s="21">
        <f>VLOOKUP(dirty_cafe_sales!A8699,dirty_cafe_sales!A:S,19,FALSE)</f>
        <v>3</v>
      </c>
    </row>
    <row r="8700" spans="1:8" x14ac:dyDescent="0.3">
      <c r="A8700" s="19" t="s">
        <v>8719</v>
      </c>
      <c r="B8700" s="19" t="str">
        <f>VLOOKUP(dirty_cafe_sales!A8700,dirty_cafe_sales!A:S,10,FALSE)</f>
        <v>Unknown</v>
      </c>
      <c r="C8700" s="20">
        <f>VLOOKUP(dirty_cafe_sales!A8700,dirty_cafe_sales!A:S,16,FALSE)</f>
        <v>45263</v>
      </c>
      <c r="D8700" s="19" t="str">
        <f>VLOOKUP(dirty_cafe_sales!A8700,dirty_cafe_sales!A:S,15,FALSE)</f>
        <v>In-store</v>
      </c>
      <c r="E8700" s="19" t="str">
        <f>VLOOKUP(dirty_cafe_sales!A8700,dirty_cafe_sales!A:S,14,FALSE)</f>
        <v>Digital Wallet</v>
      </c>
      <c r="F8700" s="21">
        <f>VLOOKUP(dirty_cafe_sales!A8700,dirty_cafe_sales!A:S,18,FALSE)</f>
        <v>4</v>
      </c>
      <c r="G8700" s="21">
        <f>VLOOKUP(dirty_cafe_sales!A8700,dirty_cafe_sales!A:S,17,FALSE)</f>
        <v>3</v>
      </c>
      <c r="H8700" s="21">
        <f>VLOOKUP(dirty_cafe_sales!A8700,dirty_cafe_sales!A:S,19,FALSE)</f>
        <v>12</v>
      </c>
    </row>
    <row r="8701" spans="1:8" x14ac:dyDescent="0.3">
      <c r="A8701" s="19" t="s">
        <v>8720</v>
      </c>
      <c r="B8701" s="19" t="str">
        <f>VLOOKUP(dirty_cafe_sales!A8701,dirty_cafe_sales!A:S,10,FALSE)</f>
        <v>Smoothie</v>
      </c>
      <c r="C8701" s="20">
        <f>VLOOKUP(dirty_cafe_sales!A8701,dirty_cafe_sales!A:S,16,FALSE)</f>
        <v>45048</v>
      </c>
      <c r="D8701" s="19" t="str">
        <f>VLOOKUP(dirty_cafe_sales!A8701,dirty_cafe_sales!A:S,15,FALSE)</f>
        <v>In-store</v>
      </c>
      <c r="E8701" s="19" t="str">
        <f>VLOOKUP(dirty_cafe_sales!A8701,dirty_cafe_sales!A:S,14,FALSE)</f>
        <v>Digital Wallet</v>
      </c>
      <c r="F8701" s="21">
        <f>VLOOKUP(dirty_cafe_sales!A8701,dirty_cafe_sales!A:S,18,FALSE)</f>
        <v>4</v>
      </c>
      <c r="G8701" s="21">
        <f>VLOOKUP(dirty_cafe_sales!A8701,dirty_cafe_sales!A:S,17,FALSE)</f>
        <v>3</v>
      </c>
      <c r="H8701" s="21">
        <f>VLOOKUP(dirty_cafe_sales!A8701,dirty_cafe_sales!A:S,19,FALSE)</f>
        <v>12</v>
      </c>
    </row>
    <row r="8702" spans="1:8" x14ac:dyDescent="0.3">
      <c r="A8702" s="19" t="s">
        <v>8721</v>
      </c>
      <c r="B8702" s="19" t="str">
        <f>VLOOKUP(dirty_cafe_sales!A8702,dirty_cafe_sales!A:S,10,FALSE)</f>
        <v>Sandwich</v>
      </c>
      <c r="C8702" s="20">
        <f>VLOOKUP(dirty_cafe_sales!A8702,dirty_cafe_sales!A:S,16,FALSE)</f>
        <v>45202</v>
      </c>
      <c r="D8702" s="19" t="str">
        <f>VLOOKUP(dirty_cafe_sales!A8702,dirty_cafe_sales!A:S,15,FALSE)</f>
        <v>Unknown</v>
      </c>
      <c r="E8702" s="19" t="str">
        <f>VLOOKUP(dirty_cafe_sales!A8702,dirty_cafe_sales!A:S,14,FALSE)</f>
        <v>Digital Wallet</v>
      </c>
      <c r="F8702" s="21">
        <f>VLOOKUP(dirty_cafe_sales!A8702,dirty_cafe_sales!A:S,18,FALSE)</f>
        <v>4</v>
      </c>
      <c r="G8702" s="21">
        <f>VLOOKUP(dirty_cafe_sales!A8702,dirty_cafe_sales!A:S,17,FALSE)</f>
        <v>3</v>
      </c>
      <c r="H8702" s="21">
        <f>VLOOKUP(dirty_cafe_sales!A8702,dirty_cafe_sales!A:S,19,FALSE)</f>
        <v>12</v>
      </c>
    </row>
    <row r="8703" spans="1:8" x14ac:dyDescent="0.3">
      <c r="A8703" s="19" t="s">
        <v>8722</v>
      </c>
      <c r="B8703" s="19" t="str">
        <f>VLOOKUP(dirty_cafe_sales!A8703,dirty_cafe_sales!A:S,10,FALSE)</f>
        <v>Juice</v>
      </c>
      <c r="C8703" s="20">
        <f>VLOOKUP(dirty_cafe_sales!A8703,dirty_cafe_sales!A:S,16,FALSE)</f>
        <v>45264</v>
      </c>
      <c r="D8703" s="19" t="str">
        <f>VLOOKUP(dirty_cafe_sales!A8703,dirty_cafe_sales!A:S,15,FALSE)</f>
        <v>In-store</v>
      </c>
      <c r="E8703" s="19" t="str">
        <f>VLOOKUP(dirty_cafe_sales!A8703,dirty_cafe_sales!A:S,14,FALSE)</f>
        <v>Digital Wallet</v>
      </c>
      <c r="F8703" s="21">
        <f>VLOOKUP(dirty_cafe_sales!A8703,dirty_cafe_sales!A:S,18,FALSE)</f>
        <v>3</v>
      </c>
      <c r="G8703" s="21">
        <f>VLOOKUP(dirty_cafe_sales!A8703,dirty_cafe_sales!A:S,17,FALSE)</f>
        <v>5</v>
      </c>
      <c r="H8703" s="21">
        <f>VLOOKUP(dirty_cafe_sales!A8703,dirty_cafe_sales!A:S,19,FALSE)</f>
        <v>15</v>
      </c>
    </row>
    <row r="8704" spans="1:8" x14ac:dyDescent="0.3">
      <c r="A8704" s="19" t="s">
        <v>8723</v>
      </c>
      <c r="B8704" s="19" t="str">
        <f>VLOOKUP(dirty_cafe_sales!A8704,dirty_cafe_sales!A:S,10,FALSE)</f>
        <v>Juice</v>
      </c>
      <c r="C8704" s="20">
        <f>VLOOKUP(dirty_cafe_sales!A8704,dirty_cafe_sales!A:S,16,FALSE)</f>
        <v>45110</v>
      </c>
      <c r="D8704" s="19" t="str">
        <f>VLOOKUP(dirty_cafe_sales!A8704,dirty_cafe_sales!A:S,15,FALSE)</f>
        <v>Unknown</v>
      </c>
      <c r="E8704" s="19" t="str">
        <f>VLOOKUP(dirty_cafe_sales!A8704,dirty_cafe_sales!A:S,14,FALSE)</f>
        <v>Cash</v>
      </c>
      <c r="F8704" s="21">
        <f>VLOOKUP(dirty_cafe_sales!A8704,dirty_cafe_sales!A:S,18,FALSE)</f>
        <v>3</v>
      </c>
      <c r="G8704" s="21">
        <f>VLOOKUP(dirty_cafe_sales!A8704,dirty_cafe_sales!A:S,17,FALSE)</f>
        <v>3</v>
      </c>
      <c r="H8704" s="21">
        <f>VLOOKUP(dirty_cafe_sales!A8704,dirty_cafe_sales!A:S,19,FALSE)</f>
        <v>9</v>
      </c>
    </row>
    <row r="8705" spans="1:8" x14ac:dyDescent="0.3">
      <c r="A8705" s="19" t="s">
        <v>8724</v>
      </c>
      <c r="B8705" s="19" t="str">
        <f>VLOOKUP(dirty_cafe_sales!A8705,dirty_cafe_sales!A:S,10,FALSE)</f>
        <v>Unknown</v>
      </c>
      <c r="C8705" s="20">
        <f>VLOOKUP(dirty_cafe_sales!A8705,dirty_cafe_sales!A:S,16,FALSE)</f>
        <v>45141</v>
      </c>
      <c r="D8705" s="19" t="str">
        <f>VLOOKUP(dirty_cafe_sales!A8705,dirty_cafe_sales!A:S,15,FALSE)</f>
        <v>Takeaway</v>
      </c>
      <c r="E8705" s="19" t="str">
        <f>VLOOKUP(dirty_cafe_sales!A8705,dirty_cafe_sales!A:S,14,FALSE)</f>
        <v>Credit Card</v>
      </c>
      <c r="F8705" s="21">
        <f>VLOOKUP(dirty_cafe_sales!A8705,dirty_cafe_sales!A:S,18,FALSE)</f>
        <v>2</v>
      </c>
      <c r="G8705" s="21">
        <f>VLOOKUP(dirty_cafe_sales!A8705,dirty_cafe_sales!A:S,17,FALSE)</f>
        <v>1</v>
      </c>
      <c r="H8705" s="21">
        <f>VLOOKUP(dirty_cafe_sales!A8705,dirty_cafe_sales!A:S,19,FALSE)</f>
        <v>2</v>
      </c>
    </row>
    <row r="8706" spans="1:8" x14ac:dyDescent="0.3">
      <c r="A8706" s="19" t="s">
        <v>8725</v>
      </c>
      <c r="B8706" s="19" t="str">
        <f>VLOOKUP(dirty_cafe_sales!A8706,dirty_cafe_sales!A:S,10,FALSE)</f>
        <v>Smoothie</v>
      </c>
      <c r="C8706" s="20">
        <f>VLOOKUP(dirty_cafe_sales!A8706,dirty_cafe_sales!A:S,16,FALSE)</f>
        <v>45179</v>
      </c>
      <c r="D8706" s="19" t="str">
        <f>VLOOKUP(dirty_cafe_sales!A8706,dirty_cafe_sales!A:S,15,FALSE)</f>
        <v>In-store</v>
      </c>
      <c r="E8706" s="19" t="str">
        <f>VLOOKUP(dirty_cafe_sales!A8706,dirty_cafe_sales!A:S,14,FALSE)</f>
        <v>Credit Card</v>
      </c>
      <c r="F8706" s="21">
        <f>VLOOKUP(dirty_cafe_sales!A8706,dirty_cafe_sales!A:S,18,FALSE)</f>
        <v>4</v>
      </c>
      <c r="G8706" s="21">
        <f>VLOOKUP(dirty_cafe_sales!A8706,dirty_cafe_sales!A:S,17,FALSE)</f>
        <v>2</v>
      </c>
      <c r="H8706" s="21">
        <f>VLOOKUP(dirty_cafe_sales!A8706,dirty_cafe_sales!A:S,19,FALSE)</f>
        <v>8</v>
      </c>
    </row>
    <row r="8707" spans="1:8" x14ac:dyDescent="0.3">
      <c r="A8707" s="19" t="s">
        <v>8726</v>
      </c>
      <c r="B8707" s="19" t="str">
        <f>VLOOKUP(dirty_cafe_sales!A8707,dirty_cafe_sales!A:S,10,FALSE)</f>
        <v>Tea</v>
      </c>
      <c r="C8707" s="20">
        <f>VLOOKUP(dirty_cafe_sales!A8707,dirty_cafe_sales!A:S,16,FALSE)</f>
        <v>45151</v>
      </c>
      <c r="D8707" s="19" t="str">
        <f>VLOOKUP(dirty_cafe_sales!A8707,dirty_cafe_sales!A:S,15,FALSE)</f>
        <v>Unknown</v>
      </c>
      <c r="E8707" s="19" t="str">
        <f>VLOOKUP(dirty_cafe_sales!A8707,dirty_cafe_sales!A:S,14,FALSE)</f>
        <v>Cash</v>
      </c>
      <c r="F8707" s="21">
        <f>VLOOKUP(dirty_cafe_sales!A8707,dirty_cafe_sales!A:S,18,FALSE)</f>
        <v>1.5</v>
      </c>
      <c r="G8707" s="21">
        <f>VLOOKUP(dirty_cafe_sales!A8707,dirty_cafe_sales!A:S,17,FALSE)</f>
        <v>2</v>
      </c>
      <c r="H8707" s="21">
        <f>VLOOKUP(dirty_cafe_sales!A8707,dirty_cafe_sales!A:S,19,FALSE)</f>
        <v>3</v>
      </c>
    </row>
    <row r="8708" spans="1:8" x14ac:dyDescent="0.3">
      <c r="A8708" s="19" t="s">
        <v>8727</v>
      </c>
      <c r="B8708" s="19" t="str">
        <f>VLOOKUP(dirty_cafe_sales!A8708,dirty_cafe_sales!A:S,10,FALSE)</f>
        <v>Unknown</v>
      </c>
      <c r="C8708" s="20">
        <f>VLOOKUP(dirty_cafe_sales!A8708,dirty_cafe_sales!A:S,16,FALSE)</f>
        <v>44959</v>
      </c>
      <c r="D8708" s="19" t="str">
        <f>VLOOKUP(dirty_cafe_sales!A8708,dirty_cafe_sales!A:S,15,FALSE)</f>
        <v>Takeaway</v>
      </c>
      <c r="E8708" s="19" t="str">
        <f>VLOOKUP(dirty_cafe_sales!A8708,dirty_cafe_sales!A:S,14,FALSE)</f>
        <v>Unknown</v>
      </c>
      <c r="F8708" s="21">
        <f>VLOOKUP(dirty_cafe_sales!A8708,dirty_cafe_sales!A:S,18,FALSE)</f>
        <v>1.5</v>
      </c>
      <c r="G8708" s="21">
        <f>VLOOKUP(dirty_cafe_sales!A8708,dirty_cafe_sales!A:S,17,FALSE)</f>
        <v>3</v>
      </c>
      <c r="H8708" s="21">
        <f>VLOOKUP(dirty_cafe_sales!A8708,dirty_cafe_sales!A:S,19,FALSE)</f>
        <v>4.5</v>
      </c>
    </row>
    <row r="8709" spans="1:8" x14ac:dyDescent="0.3">
      <c r="A8709" s="19" t="s">
        <v>8728</v>
      </c>
      <c r="B8709" s="19" t="str">
        <f>VLOOKUP(dirty_cafe_sales!A8709,dirty_cafe_sales!A:S,10,FALSE)</f>
        <v>Salad</v>
      </c>
      <c r="C8709" s="20">
        <f>VLOOKUP(dirty_cafe_sales!A8709,dirty_cafe_sales!A:S,16,FALSE)</f>
        <v>44947</v>
      </c>
      <c r="D8709" s="19" t="str">
        <f>VLOOKUP(dirty_cafe_sales!A8709,dirty_cafe_sales!A:S,15,FALSE)</f>
        <v>Unknown</v>
      </c>
      <c r="E8709" s="19" t="str">
        <f>VLOOKUP(dirty_cafe_sales!A8709,dirty_cafe_sales!A:S,14,FALSE)</f>
        <v>Credit Card</v>
      </c>
      <c r="F8709" s="21">
        <f>VLOOKUP(dirty_cafe_sales!A8709,dirty_cafe_sales!A:S,18,FALSE)</f>
        <v>5</v>
      </c>
      <c r="G8709" s="21">
        <f>VLOOKUP(dirty_cafe_sales!A8709,dirty_cafe_sales!A:S,17,FALSE)</f>
        <v>2</v>
      </c>
      <c r="H8709" s="21">
        <f>VLOOKUP(dirty_cafe_sales!A8709,dirty_cafe_sales!A:S,19,FALSE)</f>
        <v>10</v>
      </c>
    </row>
    <row r="8710" spans="1:8" x14ac:dyDescent="0.3">
      <c r="A8710" s="19" t="s">
        <v>8729</v>
      </c>
      <c r="B8710" s="19" t="str">
        <f>VLOOKUP(dirty_cafe_sales!A8710,dirty_cafe_sales!A:S,10,FALSE)</f>
        <v>Tea</v>
      </c>
      <c r="C8710" s="20">
        <f>VLOOKUP(dirty_cafe_sales!A8710,dirty_cafe_sales!A:S,16,FALSE)</f>
        <v>45147</v>
      </c>
      <c r="D8710" s="19" t="str">
        <f>VLOOKUP(dirty_cafe_sales!A8710,dirty_cafe_sales!A:S,15,FALSE)</f>
        <v>In-store</v>
      </c>
      <c r="E8710" s="19" t="str">
        <f>VLOOKUP(dirty_cafe_sales!A8710,dirty_cafe_sales!A:S,14,FALSE)</f>
        <v>Digital Wallet</v>
      </c>
      <c r="F8710" s="21">
        <f>VLOOKUP(dirty_cafe_sales!A8710,dirty_cafe_sales!A:S,18,FALSE)</f>
        <v>1.5</v>
      </c>
      <c r="G8710" s="21">
        <f>VLOOKUP(dirty_cafe_sales!A8710,dirty_cafe_sales!A:S,17,FALSE)</f>
        <v>1</v>
      </c>
      <c r="H8710" s="21">
        <f>VLOOKUP(dirty_cafe_sales!A8710,dirty_cafe_sales!A:S,19,FALSE)</f>
        <v>1.5</v>
      </c>
    </row>
    <row r="8711" spans="1:8" x14ac:dyDescent="0.3">
      <c r="A8711" s="19" t="s">
        <v>8730</v>
      </c>
      <c r="B8711" s="19" t="str">
        <f>VLOOKUP(dirty_cafe_sales!A8711,dirty_cafe_sales!A:S,10,FALSE)</f>
        <v>Unknown</v>
      </c>
      <c r="C8711" s="20">
        <f>VLOOKUP(dirty_cafe_sales!A8711,dirty_cafe_sales!A:S,16,FALSE)</f>
        <v>45013</v>
      </c>
      <c r="D8711" s="19" t="str">
        <f>VLOOKUP(dirty_cafe_sales!A8711,dirty_cafe_sales!A:S,15,FALSE)</f>
        <v>Unknown</v>
      </c>
      <c r="E8711" s="19" t="str">
        <f>VLOOKUP(dirty_cafe_sales!A8711,dirty_cafe_sales!A:S,14,FALSE)</f>
        <v>Unknown</v>
      </c>
      <c r="F8711" s="21">
        <f>VLOOKUP(dirty_cafe_sales!A8711,dirty_cafe_sales!A:S,18,FALSE)</f>
        <v>3</v>
      </c>
      <c r="G8711" s="21">
        <f>VLOOKUP(dirty_cafe_sales!A8711,dirty_cafe_sales!A:S,17,FALSE)</f>
        <v>3</v>
      </c>
      <c r="H8711" s="21">
        <f>VLOOKUP(dirty_cafe_sales!A8711,dirty_cafe_sales!A:S,19,FALSE)</f>
        <v>9</v>
      </c>
    </row>
    <row r="8712" spans="1:8" x14ac:dyDescent="0.3">
      <c r="A8712" s="19" t="s">
        <v>8731</v>
      </c>
      <c r="B8712" s="19" t="str">
        <f>VLOOKUP(dirty_cafe_sales!A8712,dirty_cafe_sales!A:S,10,FALSE)</f>
        <v>Juice</v>
      </c>
      <c r="C8712" s="20">
        <f>VLOOKUP(dirty_cafe_sales!A8712,dirty_cafe_sales!A:S,16,FALSE)</f>
        <v>45176</v>
      </c>
      <c r="D8712" s="19" t="str">
        <f>VLOOKUP(dirty_cafe_sales!A8712,dirty_cafe_sales!A:S,15,FALSE)</f>
        <v>Takeaway</v>
      </c>
      <c r="E8712" s="19" t="str">
        <f>VLOOKUP(dirty_cafe_sales!A8712,dirty_cafe_sales!A:S,14,FALSE)</f>
        <v>Digital Wallet</v>
      </c>
      <c r="F8712" s="21">
        <f>VLOOKUP(dirty_cafe_sales!A8712,dirty_cafe_sales!A:S,18,FALSE)</f>
        <v>3</v>
      </c>
      <c r="G8712" s="21">
        <f>VLOOKUP(dirty_cafe_sales!A8712,dirty_cafe_sales!A:S,17,FALSE)</f>
        <v>4</v>
      </c>
      <c r="H8712" s="21">
        <f>VLOOKUP(dirty_cafe_sales!A8712,dirty_cafe_sales!A:S,19,FALSE)</f>
        <v>12</v>
      </c>
    </row>
    <row r="8713" spans="1:8" x14ac:dyDescent="0.3">
      <c r="A8713" s="19" t="s">
        <v>8732</v>
      </c>
      <c r="B8713" s="19" t="str">
        <f>VLOOKUP(dirty_cafe_sales!A8713,dirty_cafe_sales!A:S,10,FALSE)</f>
        <v>Coffee</v>
      </c>
      <c r="C8713" s="20">
        <f>VLOOKUP(dirty_cafe_sales!A8713,dirty_cafe_sales!A:S,16,FALSE)</f>
        <v>45246</v>
      </c>
      <c r="D8713" s="19" t="str">
        <f>VLOOKUP(dirty_cafe_sales!A8713,dirty_cafe_sales!A:S,15,FALSE)</f>
        <v>Unknown</v>
      </c>
      <c r="E8713" s="19" t="str">
        <f>VLOOKUP(dirty_cafe_sales!A8713,dirty_cafe_sales!A:S,14,FALSE)</f>
        <v>Cash</v>
      </c>
      <c r="F8713" s="21">
        <f>VLOOKUP(dirty_cafe_sales!A8713,dirty_cafe_sales!A:S,18,FALSE)</f>
        <v>2</v>
      </c>
      <c r="G8713" s="21">
        <f>VLOOKUP(dirty_cafe_sales!A8713,dirty_cafe_sales!A:S,17,FALSE)</f>
        <v>5</v>
      </c>
      <c r="H8713" s="21">
        <f>VLOOKUP(dirty_cafe_sales!A8713,dirty_cafe_sales!A:S,19,FALSE)</f>
        <v>10</v>
      </c>
    </row>
    <row r="8714" spans="1:8" x14ac:dyDescent="0.3">
      <c r="A8714" s="19" t="s">
        <v>8733</v>
      </c>
      <c r="B8714" s="19" t="str">
        <f>VLOOKUP(dirty_cafe_sales!A8714,dirty_cafe_sales!A:S,10,FALSE)</f>
        <v>Coffee</v>
      </c>
      <c r="C8714" s="20">
        <f>VLOOKUP(dirty_cafe_sales!A8714,dirty_cafe_sales!A:S,16,FALSE)</f>
        <v>45012</v>
      </c>
      <c r="D8714" s="19" t="str">
        <f>VLOOKUP(dirty_cafe_sales!A8714,dirty_cafe_sales!A:S,15,FALSE)</f>
        <v>Takeaway</v>
      </c>
      <c r="E8714" s="19" t="str">
        <f>VLOOKUP(dirty_cafe_sales!A8714,dirty_cafe_sales!A:S,14,FALSE)</f>
        <v>Unknown</v>
      </c>
      <c r="F8714" s="21">
        <f>VLOOKUP(dirty_cafe_sales!A8714,dirty_cafe_sales!A:S,18,FALSE)</f>
        <v>2</v>
      </c>
      <c r="G8714" s="21">
        <f>VLOOKUP(dirty_cafe_sales!A8714,dirty_cafe_sales!A:S,17,FALSE)</f>
        <v>1</v>
      </c>
      <c r="H8714" s="21">
        <f>VLOOKUP(dirty_cafe_sales!A8714,dirty_cafe_sales!A:S,19,FALSE)</f>
        <v>2</v>
      </c>
    </row>
    <row r="8715" spans="1:8" x14ac:dyDescent="0.3">
      <c r="A8715" s="19" t="s">
        <v>8734</v>
      </c>
      <c r="B8715" s="19" t="str">
        <f>VLOOKUP(dirty_cafe_sales!A8715,dirty_cafe_sales!A:S,10,FALSE)</f>
        <v>Smoothie</v>
      </c>
      <c r="C8715" s="20">
        <f>VLOOKUP(dirty_cafe_sales!A8715,dirty_cafe_sales!A:S,16,FALSE)</f>
        <v>45205</v>
      </c>
      <c r="D8715" s="19" t="str">
        <f>VLOOKUP(dirty_cafe_sales!A8715,dirty_cafe_sales!A:S,15,FALSE)</f>
        <v>Takeaway</v>
      </c>
      <c r="E8715" s="19" t="str">
        <f>VLOOKUP(dirty_cafe_sales!A8715,dirty_cafe_sales!A:S,14,FALSE)</f>
        <v>Unknown</v>
      </c>
      <c r="F8715" s="21">
        <f>VLOOKUP(dirty_cafe_sales!A8715,dirty_cafe_sales!A:S,18,FALSE)</f>
        <v>4</v>
      </c>
      <c r="G8715" s="21">
        <f>VLOOKUP(dirty_cafe_sales!A8715,dirty_cafe_sales!A:S,17,FALSE)</f>
        <v>5</v>
      </c>
      <c r="H8715" s="21">
        <f>VLOOKUP(dirty_cafe_sales!A8715,dirty_cafe_sales!A:S,19,FALSE)</f>
        <v>20</v>
      </c>
    </row>
    <row r="8716" spans="1:8" x14ac:dyDescent="0.3">
      <c r="A8716" s="19" t="s">
        <v>8735</v>
      </c>
      <c r="B8716" s="19" t="str">
        <f>VLOOKUP(dirty_cafe_sales!A8716,dirty_cafe_sales!A:S,10,FALSE)</f>
        <v>Cookie</v>
      </c>
      <c r="C8716" s="20">
        <f>VLOOKUP(dirty_cafe_sales!A8716,dirty_cafe_sales!A:S,16,FALSE)</f>
        <v>45241</v>
      </c>
      <c r="D8716" s="19" t="str">
        <f>VLOOKUP(dirty_cafe_sales!A8716,dirty_cafe_sales!A:S,15,FALSE)</f>
        <v>Unknown</v>
      </c>
      <c r="E8716" s="19" t="str">
        <f>VLOOKUP(dirty_cafe_sales!A8716,dirty_cafe_sales!A:S,14,FALSE)</f>
        <v>Credit Card</v>
      </c>
      <c r="F8716" s="21">
        <f>VLOOKUP(dirty_cafe_sales!A8716,dirty_cafe_sales!A:S,18,FALSE)</f>
        <v>1</v>
      </c>
      <c r="G8716" s="21">
        <f>VLOOKUP(dirty_cafe_sales!A8716,dirty_cafe_sales!A:S,17,FALSE)</f>
        <v>4</v>
      </c>
      <c r="H8716" s="21">
        <f>VLOOKUP(dirty_cafe_sales!A8716,dirty_cafe_sales!A:S,19,FALSE)</f>
        <v>4</v>
      </c>
    </row>
    <row r="8717" spans="1:8" x14ac:dyDescent="0.3">
      <c r="A8717" s="19" t="s">
        <v>8736</v>
      </c>
      <c r="B8717" s="19" t="str">
        <f>VLOOKUP(dirty_cafe_sales!A8717,dirty_cafe_sales!A:S,10,FALSE)</f>
        <v>Juice</v>
      </c>
      <c r="C8717" s="20">
        <f>VLOOKUP(dirty_cafe_sales!A8717,dirty_cafe_sales!A:S,16,FALSE)</f>
        <v>45219</v>
      </c>
      <c r="D8717" s="19" t="str">
        <f>VLOOKUP(dirty_cafe_sales!A8717,dirty_cafe_sales!A:S,15,FALSE)</f>
        <v>Unknown</v>
      </c>
      <c r="E8717" s="19" t="str">
        <f>VLOOKUP(dirty_cafe_sales!A8717,dirty_cafe_sales!A:S,14,FALSE)</f>
        <v>Unknown</v>
      </c>
      <c r="F8717" s="21" t="str">
        <f>VLOOKUP(dirty_cafe_sales!A8717,dirty_cafe_sales!A:S,18,FALSE)</f>
        <v>0</v>
      </c>
      <c r="G8717" s="21">
        <f>VLOOKUP(dirty_cafe_sales!A8717,dirty_cafe_sales!A:S,17,FALSE)</f>
        <v>1</v>
      </c>
      <c r="H8717" s="21">
        <f>VLOOKUP(dirty_cafe_sales!A8717,dirty_cafe_sales!A:S,19,FALSE)</f>
        <v>0</v>
      </c>
    </row>
    <row r="8718" spans="1:8" x14ac:dyDescent="0.3">
      <c r="A8718" s="19" t="s">
        <v>8737</v>
      </c>
      <c r="B8718" s="19" t="str">
        <f>VLOOKUP(dirty_cafe_sales!A8718,dirty_cafe_sales!A:S,10,FALSE)</f>
        <v>Salad</v>
      </c>
      <c r="C8718" s="20">
        <f>VLOOKUP(dirty_cafe_sales!A8718,dirty_cafe_sales!A:S,16,FALSE)</f>
        <v>44951</v>
      </c>
      <c r="D8718" s="19" t="str">
        <f>VLOOKUP(dirty_cafe_sales!A8718,dirty_cafe_sales!A:S,15,FALSE)</f>
        <v>Takeaway</v>
      </c>
      <c r="E8718" s="19" t="str">
        <f>VLOOKUP(dirty_cafe_sales!A8718,dirty_cafe_sales!A:S,14,FALSE)</f>
        <v>Cash</v>
      </c>
      <c r="F8718" s="21">
        <f>VLOOKUP(dirty_cafe_sales!A8718,dirty_cafe_sales!A:S,18,FALSE)</f>
        <v>5</v>
      </c>
      <c r="G8718" s="21">
        <f>VLOOKUP(dirty_cafe_sales!A8718,dirty_cafe_sales!A:S,17,FALSE)</f>
        <v>1</v>
      </c>
      <c r="H8718" s="21">
        <f>VLOOKUP(dirty_cafe_sales!A8718,dirty_cafe_sales!A:S,19,FALSE)</f>
        <v>5</v>
      </c>
    </row>
    <row r="8719" spans="1:8" x14ac:dyDescent="0.3">
      <c r="A8719" s="19" t="s">
        <v>8738</v>
      </c>
      <c r="B8719" s="19" t="str">
        <f>VLOOKUP(dirty_cafe_sales!A8719,dirty_cafe_sales!A:S,10,FALSE)</f>
        <v>Sandwich</v>
      </c>
      <c r="C8719" s="20">
        <f>VLOOKUP(dirty_cafe_sales!A8719,dirty_cafe_sales!A:S,16,FALSE)</f>
        <v>44972</v>
      </c>
      <c r="D8719" s="19" t="str">
        <f>VLOOKUP(dirty_cafe_sales!A8719,dirty_cafe_sales!A:S,15,FALSE)</f>
        <v>Unknown</v>
      </c>
      <c r="E8719" s="19" t="str">
        <f>VLOOKUP(dirty_cafe_sales!A8719,dirty_cafe_sales!A:S,14,FALSE)</f>
        <v>Unknown</v>
      </c>
      <c r="F8719" s="21">
        <f>VLOOKUP(dirty_cafe_sales!A8719,dirty_cafe_sales!A:S,18,FALSE)</f>
        <v>4</v>
      </c>
      <c r="G8719" s="21">
        <f>VLOOKUP(dirty_cafe_sales!A8719,dirty_cafe_sales!A:S,17,FALSE)</f>
        <v>5</v>
      </c>
      <c r="H8719" s="21">
        <f>VLOOKUP(dirty_cafe_sales!A8719,dirty_cafe_sales!A:S,19,FALSE)</f>
        <v>20</v>
      </c>
    </row>
    <row r="8720" spans="1:8" x14ac:dyDescent="0.3">
      <c r="A8720" s="19" t="s">
        <v>8739</v>
      </c>
      <c r="B8720" s="19" t="str">
        <f>VLOOKUP(dirty_cafe_sales!A8720,dirty_cafe_sales!A:S,10,FALSE)</f>
        <v>Smoothie</v>
      </c>
      <c r="C8720" s="20">
        <f>VLOOKUP(dirty_cafe_sales!A8720,dirty_cafe_sales!A:S,16,FALSE)</f>
        <v>45016</v>
      </c>
      <c r="D8720" s="19" t="str">
        <f>VLOOKUP(dirty_cafe_sales!A8720,dirty_cafe_sales!A:S,15,FALSE)</f>
        <v>Unknown</v>
      </c>
      <c r="E8720" s="19" t="str">
        <f>VLOOKUP(dirty_cafe_sales!A8720,dirty_cafe_sales!A:S,14,FALSE)</f>
        <v>Credit Card</v>
      </c>
      <c r="F8720" s="21">
        <f>VLOOKUP(dirty_cafe_sales!A8720,dirty_cafe_sales!A:S,18,FALSE)</f>
        <v>4</v>
      </c>
      <c r="G8720" s="21">
        <f>VLOOKUP(dirty_cafe_sales!A8720,dirty_cafe_sales!A:S,17,FALSE)</f>
        <v>5</v>
      </c>
      <c r="H8720" s="21">
        <f>VLOOKUP(dirty_cafe_sales!A8720,dirty_cafe_sales!A:S,19,FALSE)</f>
        <v>20</v>
      </c>
    </row>
    <row r="8721" spans="1:8" x14ac:dyDescent="0.3">
      <c r="A8721" s="19" t="s">
        <v>8740</v>
      </c>
      <c r="B8721" s="19" t="str">
        <f>VLOOKUP(dirty_cafe_sales!A8721,dirty_cafe_sales!A:S,10,FALSE)</f>
        <v>Cake</v>
      </c>
      <c r="C8721" s="20">
        <f>VLOOKUP(dirty_cafe_sales!A8721,dirty_cafe_sales!A:S,16,FALSE)</f>
        <v>44994</v>
      </c>
      <c r="D8721" s="19" t="str">
        <f>VLOOKUP(dirty_cafe_sales!A8721,dirty_cafe_sales!A:S,15,FALSE)</f>
        <v>Unknown</v>
      </c>
      <c r="E8721" s="19" t="str">
        <f>VLOOKUP(dirty_cafe_sales!A8721,dirty_cafe_sales!A:S,14,FALSE)</f>
        <v>Digital Wallet</v>
      </c>
      <c r="F8721" s="21">
        <f>VLOOKUP(dirty_cafe_sales!A8721,dirty_cafe_sales!A:S,18,FALSE)</f>
        <v>3</v>
      </c>
      <c r="G8721" s="21">
        <f>VLOOKUP(dirty_cafe_sales!A8721,dirty_cafe_sales!A:S,17,FALSE)</f>
        <v>3</v>
      </c>
      <c r="H8721" s="21">
        <f>VLOOKUP(dirty_cafe_sales!A8721,dirty_cafe_sales!A:S,19,FALSE)</f>
        <v>9</v>
      </c>
    </row>
    <row r="8722" spans="1:8" x14ac:dyDescent="0.3">
      <c r="A8722" s="19" t="s">
        <v>8741</v>
      </c>
      <c r="B8722" s="19" t="str">
        <f>VLOOKUP(dirty_cafe_sales!A8722,dirty_cafe_sales!A:S,10,FALSE)</f>
        <v>Tea</v>
      </c>
      <c r="C8722" s="20">
        <f>VLOOKUP(dirty_cafe_sales!A8722,dirty_cafe_sales!A:S,16,FALSE)</f>
        <v>44928</v>
      </c>
      <c r="D8722" s="19" t="str">
        <f>VLOOKUP(dirty_cafe_sales!A8722,dirty_cafe_sales!A:S,15,FALSE)</f>
        <v>Unknown</v>
      </c>
      <c r="E8722" s="19" t="str">
        <f>VLOOKUP(dirty_cafe_sales!A8722,dirty_cafe_sales!A:S,14,FALSE)</f>
        <v>Unknown</v>
      </c>
      <c r="F8722" s="21">
        <f>VLOOKUP(dirty_cafe_sales!A8722,dirty_cafe_sales!A:S,18,FALSE)</f>
        <v>1.5</v>
      </c>
      <c r="G8722" s="21">
        <f>VLOOKUP(dirty_cafe_sales!A8722,dirty_cafe_sales!A:S,17,FALSE)</f>
        <v>1</v>
      </c>
      <c r="H8722" s="21">
        <f>VLOOKUP(dirty_cafe_sales!A8722,dirty_cafe_sales!A:S,19,FALSE)</f>
        <v>1.5</v>
      </c>
    </row>
    <row r="8723" spans="1:8" x14ac:dyDescent="0.3">
      <c r="A8723" s="19" t="s">
        <v>8742</v>
      </c>
      <c r="B8723" s="19" t="str">
        <f>VLOOKUP(dirty_cafe_sales!A8723,dirty_cafe_sales!A:S,10,FALSE)</f>
        <v>Cake</v>
      </c>
      <c r="C8723" s="20">
        <f>VLOOKUP(dirty_cafe_sales!A8723,dirty_cafe_sales!A:S,16,FALSE)</f>
        <v>44966</v>
      </c>
      <c r="D8723" s="19" t="str">
        <f>VLOOKUP(dirty_cafe_sales!A8723,dirty_cafe_sales!A:S,15,FALSE)</f>
        <v>In-store</v>
      </c>
      <c r="E8723" s="19" t="str">
        <f>VLOOKUP(dirty_cafe_sales!A8723,dirty_cafe_sales!A:S,14,FALSE)</f>
        <v>Digital Wallet</v>
      </c>
      <c r="F8723" s="21">
        <f>VLOOKUP(dirty_cafe_sales!A8723,dirty_cafe_sales!A:S,18,FALSE)</f>
        <v>3</v>
      </c>
      <c r="G8723" s="21">
        <f>VLOOKUP(dirty_cafe_sales!A8723,dirty_cafe_sales!A:S,17,FALSE)</f>
        <v>1</v>
      </c>
      <c r="H8723" s="21">
        <f>VLOOKUP(dirty_cafe_sales!A8723,dirty_cafe_sales!A:S,19,FALSE)</f>
        <v>3</v>
      </c>
    </row>
    <row r="8724" spans="1:8" x14ac:dyDescent="0.3">
      <c r="A8724" s="19" t="s">
        <v>8743</v>
      </c>
      <c r="B8724" s="19" t="str">
        <f>VLOOKUP(dirty_cafe_sales!A8724,dirty_cafe_sales!A:S,10,FALSE)</f>
        <v>Sandwich</v>
      </c>
      <c r="C8724" s="20">
        <f>VLOOKUP(dirty_cafe_sales!A8724,dirty_cafe_sales!A:S,16,FALSE)</f>
        <v>44939</v>
      </c>
      <c r="D8724" s="19" t="str">
        <f>VLOOKUP(dirty_cafe_sales!A8724,dirty_cafe_sales!A:S,15,FALSE)</f>
        <v>Takeaway</v>
      </c>
      <c r="E8724" s="19" t="str">
        <f>VLOOKUP(dirty_cafe_sales!A8724,dirty_cafe_sales!A:S,14,FALSE)</f>
        <v>Unknown</v>
      </c>
      <c r="F8724" s="21">
        <f>VLOOKUP(dirty_cafe_sales!A8724,dirty_cafe_sales!A:S,18,FALSE)</f>
        <v>4</v>
      </c>
      <c r="G8724" s="21">
        <f>VLOOKUP(dirty_cafe_sales!A8724,dirty_cafe_sales!A:S,17,FALSE)</f>
        <v>1</v>
      </c>
      <c r="H8724" s="21">
        <f>VLOOKUP(dirty_cafe_sales!A8724,dirty_cafe_sales!A:S,19,FALSE)</f>
        <v>4</v>
      </c>
    </row>
    <row r="8725" spans="1:8" x14ac:dyDescent="0.3">
      <c r="A8725" s="19" t="s">
        <v>8744</v>
      </c>
      <c r="B8725" s="19" t="str">
        <f>VLOOKUP(dirty_cafe_sales!A8725,dirty_cafe_sales!A:S,10,FALSE)</f>
        <v>Cake</v>
      </c>
      <c r="C8725" s="20">
        <f>VLOOKUP(dirty_cafe_sales!A8725,dirty_cafe_sales!A:S,16,FALSE)</f>
        <v>45022</v>
      </c>
      <c r="D8725" s="19" t="str">
        <f>VLOOKUP(dirty_cafe_sales!A8725,dirty_cafe_sales!A:S,15,FALSE)</f>
        <v>Takeaway</v>
      </c>
      <c r="E8725" s="19" t="str">
        <f>VLOOKUP(dirty_cafe_sales!A8725,dirty_cafe_sales!A:S,14,FALSE)</f>
        <v>Cash</v>
      </c>
      <c r="F8725" s="21">
        <f>VLOOKUP(dirty_cafe_sales!A8725,dirty_cafe_sales!A:S,18,FALSE)</f>
        <v>3</v>
      </c>
      <c r="G8725" s="21">
        <f>VLOOKUP(dirty_cafe_sales!A8725,dirty_cafe_sales!A:S,17,FALSE)</f>
        <v>3</v>
      </c>
      <c r="H8725" s="21">
        <f>VLOOKUP(dirty_cafe_sales!A8725,dirty_cafe_sales!A:S,19,FALSE)</f>
        <v>9</v>
      </c>
    </row>
    <row r="8726" spans="1:8" x14ac:dyDescent="0.3">
      <c r="A8726" s="19" t="s">
        <v>8745</v>
      </c>
      <c r="B8726" s="19" t="str">
        <f>VLOOKUP(dirty_cafe_sales!A8726,dirty_cafe_sales!A:S,10,FALSE)</f>
        <v>Smoothie</v>
      </c>
      <c r="C8726" s="20">
        <f>VLOOKUP(dirty_cafe_sales!A8726,dirty_cafe_sales!A:S,16,FALSE)</f>
        <v>44973</v>
      </c>
      <c r="D8726" s="19" t="str">
        <f>VLOOKUP(dirty_cafe_sales!A8726,dirty_cafe_sales!A:S,15,FALSE)</f>
        <v>Unknown</v>
      </c>
      <c r="E8726" s="19" t="str">
        <f>VLOOKUP(dirty_cafe_sales!A8726,dirty_cafe_sales!A:S,14,FALSE)</f>
        <v>Cash</v>
      </c>
      <c r="F8726" s="21">
        <f>VLOOKUP(dirty_cafe_sales!A8726,dirty_cafe_sales!A:S,18,FALSE)</f>
        <v>4</v>
      </c>
      <c r="G8726" s="21">
        <f>VLOOKUP(dirty_cafe_sales!A8726,dirty_cafe_sales!A:S,17,FALSE)</f>
        <v>3</v>
      </c>
      <c r="H8726" s="21">
        <f>VLOOKUP(dirty_cafe_sales!A8726,dirty_cafe_sales!A:S,19,FALSE)</f>
        <v>12</v>
      </c>
    </row>
    <row r="8727" spans="1:8" x14ac:dyDescent="0.3">
      <c r="A8727" s="19" t="s">
        <v>8746</v>
      </c>
      <c r="B8727" s="19" t="str">
        <f>VLOOKUP(dirty_cafe_sales!A8727,dirty_cafe_sales!A:S,10,FALSE)</f>
        <v>Cookie</v>
      </c>
      <c r="C8727" s="20">
        <f>VLOOKUP(dirty_cafe_sales!A8727,dirty_cafe_sales!A:S,16,FALSE)</f>
        <v>44943</v>
      </c>
      <c r="D8727" s="19" t="str">
        <f>VLOOKUP(dirty_cafe_sales!A8727,dirty_cafe_sales!A:S,15,FALSE)</f>
        <v>Takeaway</v>
      </c>
      <c r="E8727" s="19" t="str">
        <f>VLOOKUP(dirty_cafe_sales!A8727,dirty_cafe_sales!A:S,14,FALSE)</f>
        <v>Cash</v>
      </c>
      <c r="F8727" s="21">
        <f>VLOOKUP(dirty_cafe_sales!A8727,dirty_cafe_sales!A:S,18,FALSE)</f>
        <v>1</v>
      </c>
      <c r="G8727" s="21">
        <f>VLOOKUP(dirty_cafe_sales!A8727,dirty_cafe_sales!A:S,17,FALSE)</f>
        <v>5</v>
      </c>
      <c r="H8727" s="21">
        <f>VLOOKUP(dirty_cafe_sales!A8727,dirty_cafe_sales!A:S,19,FALSE)</f>
        <v>5</v>
      </c>
    </row>
    <row r="8728" spans="1:8" x14ac:dyDescent="0.3">
      <c r="A8728" s="19" t="s">
        <v>8747</v>
      </c>
      <c r="B8728" s="19" t="str">
        <f>VLOOKUP(dirty_cafe_sales!A8728,dirty_cafe_sales!A:S,10,FALSE)</f>
        <v>Cookie</v>
      </c>
      <c r="C8728" s="20">
        <f>VLOOKUP(dirty_cafe_sales!A8728,dirty_cafe_sales!A:S,16,FALSE)</f>
        <v>44968</v>
      </c>
      <c r="D8728" s="19" t="str">
        <f>VLOOKUP(dirty_cafe_sales!A8728,dirty_cafe_sales!A:S,15,FALSE)</f>
        <v>In-store</v>
      </c>
      <c r="E8728" s="19" t="str">
        <f>VLOOKUP(dirty_cafe_sales!A8728,dirty_cafe_sales!A:S,14,FALSE)</f>
        <v>Unknown</v>
      </c>
      <c r="F8728" s="21">
        <f>VLOOKUP(dirty_cafe_sales!A8728,dirty_cafe_sales!A:S,18,FALSE)</f>
        <v>1</v>
      </c>
      <c r="G8728" s="21">
        <f>VLOOKUP(dirty_cafe_sales!A8728,dirty_cafe_sales!A:S,17,FALSE)</f>
        <v>1</v>
      </c>
      <c r="H8728" s="21">
        <f>VLOOKUP(dirty_cafe_sales!A8728,dirty_cafe_sales!A:S,19,FALSE)</f>
        <v>1</v>
      </c>
    </row>
    <row r="8729" spans="1:8" x14ac:dyDescent="0.3">
      <c r="A8729" s="19" t="s">
        <v>8748</v>
      </c>
      <c r="B8729" s="19" t="str">
        <f>VLOOKUP(dirty_cafe_sales!A8729,dirty_cafe_sales!A:S,10,FALSE)</f>
        <v>Tea</v>
      </c>
      <c r="C8729" s="20">
        <f>VLOOKUP(dirty_cafe_sales!A8729,dirty_cafe_sales!A:S,16,FALSE)</f>
        <v>45155</v>
      </c>
      <c r="D8729" s="19" t="str">
        <f>VLOOKUP(dirty_cafe_sales!A8729,dirty_cafe_sales!A:S,15,FALSE)</f>
        <v>In-store</v>
      </c>
      <c r="E8729" s="19" t="str">
        <f>VLOOKUP(dirty_cafe_sales!A8729,dirty_cafe_sales!A:S,14,FALSE)</f>
        <v>Digital Wallet</v>
      </c>
      <c r="F8729" s="21">
        <f>VLOOKUP(dirty_cafe_sales!A8729,dirty_cafe_sales!A:S,18,FALSE)</f>
        <v>1.5</v>
      </c>
      <c r="G8729" s="21">
        <f>VLOOKUP(dirty_cafe_sales!A8729,dirty_cafe_sales!A:S,17,FALSE)</f>
        <v>5</v>
      </c>
      <c r="H8729" s="21">
        <f>VLOOKUP(dirty_cafe_sales!A8729,dirty_cafe_sales!A:S,19,FALSE)</f>
        <v>7.5</v>
      </c>
    </row>
    <row r="8730" spans="1:8" x14ac:dyDescent="0.3">
      <c r="A8730" s="19" t="s">
        <v>8749</v>
      </c>
      <c r="B8730" s="19" t="str">
        <f>VLOOKUP(dirty_cafe_sales!A8730,dirty_cafe_sales!A:S,10,FALSE)</f>
        <v>Sandwich</v>
      </c>
      <c r="C8730" s="20">
        <f>VLOOKUP(dirty_cafe_sales!A8730,dirty_cafe_sales!A:S,16,FALSE)</f>
        <v>45224</v>
      </c>
      <c r="D8730" s="19" t="str">
        <f>VLOOKUP(dirty_cafe_sales!A8730,dirty_cafe_sales!A:S,15,FALSE)</f>
        <v>In-store</v>
      </c>
      <c r="E8730" s="19" t="str">
        <f>VLOOKUP(dirty_cafe_sales!A8730,dirty_cafe_sales!A:S,14,FALSE)</f>
        <v>Unknown</v>
      </c>
      <c r="F8730" s="21">
        <f>VLOOKUP(dirty_cafe_sales!A8730,dirty_cafe_sales!A:S,18,FALSE)</f>
        <v>4</v>
      </c>
      <c r="G8730" s="21">
        <f>VLOOKUP(dirty_cafe_sales!A8730,dirty_cafe_sales!A:S,17,FALSE)</f>
        <v>1</v>
      </c>
      <c r="H8730" s="21">
        <f>VLOOKUP(dirty_cafe_sales!A8730,dirty_cafe_sales!A:S,19,FALSE)</f>
        <v>4</v>
      </c>
    </row>
    <row r="8731" spans="1:8" x14ac:dyDescent="0.3">
      <c r="A8731" s="19" t="s">
        <v>8750</v>
      </c>
      <c r="B8731" s="19" t="str">
        <f>VLOOKUP(dirty_cafe_sales!A8731,dirty_cafe_sales!A:S,10,FALSE)</f>
        <v>Smoothie</v>
      </c>
      <c r="C8731" s="20">
        <f>VLOOKUP(dirty_cafe_sales!A8731,dirty_cafe_sales!A:S,16,FALSE)</f>
        <v>44997</v>
      </c>
      <c r="D8731" s="19" t="str">
        <f>VLOOKUP(dirty_cafe_sales!A8731,dirty_cafe_sales!A:S,15,FALSE)</f>
        <v>Unknown</v>
      </c>
      <c r="E8731" s="19" t="str">
        <f>VLOOKUP(dirty_cafe_sales!A8731,dirty_cafe_sales!A:S,14,FALSE)</f>
        <v>Unknown</v>
      </c>
      <c r="F8731" s="21">
        <f>VLOOKUP(dirty_cafe_sales!A8731,dirty_cafe_sales!A:S,18,FALSE)</f>
        <v>4</v>
      </c>
      <c r="G8731" s="21">
        <f>VLOOKUP(dirty_cafe_sales!A8731,dirty_cafe_sales!A:S,17,FALSE)</f>
        <v>4</v>
      </c>
      <c r="H8731" s="21">
        <f>VLOOKUP(dirty_cafe_sales!A8731,dirty_cafe_sales!A:S,19,FALSE)</f>
        <v>16</v>
      </c>
    </row>
    <row r="8732" spans="1:8" x14ac:dyDescent="0.3">
      <c r="A8732" s="19" t="s">
        <v>8751</v>
      </c>
      <c r="B8732" s="19" t="str">
        <f>VLOOKUP(dirty_cafe_sales!A8732,dirty_cafe_sales!A:S,10,FALSE)</f>
        <v>Juice</v>
      </c>
      <c r="C8732" s="20">
        <f>VLOOKUP(dirty_cafe_sales!A8732,dirty_cafe_sales!A:S,16,FALSE)</f>
        <v>45131</v>
      </c>
      <c r="D8732" s="19" t="str">
        <f>VLOOKUP(dirty_cafe_sales!A8732,dirty_cafe_sales!A:S,15,FALSE)</f>
        <v>In-store</v>
      </c>
      <c r="E8732" s="19" t="str">
        <f>VLOOKUP(dirty_cafe_sales!A8732,dirty_cafe_sales!A:S,14,FALSE)</f>
        <v>Unknown</v>
      </c>
      <c r="F8732" s="21">
        <f>VLOOKUP(dirty_cafe_sales!A8732,dirty_cafe_sales!A:S,18,FALSE)</f>
        <v>3</v>
      </c>
      <c r="G8732" s="21">
        <f>VLOOKUP(dirty_cafe_sales!A8732,dirty_cafe_sales!A:S,17,FALSE)</f>
        <v>1</v>
      </c>
      <c r="H8732" s="21">
        <f>VLOOKUP(dirty_cafe_sales!A8732,dirty_cafe_sales!A:S,19,FALSE)</f>
        <v>3</v>
      </c>
    </row>
    <row r="8733" spans="1:8" x14ac:dyDescent="0.3">
      <c r="A8733" s="19" t="s">
        <v>8752</v>
      </c>
      <c r="B8733" s="19" t="str">
        <f>VLOOKUP(dirty_cafe_sales!A8733,dirty_cafe_sales!A:S,10,FALSE)</f>
        <v>Unknown</v>
      </c>
      <c r="C8733" s="20">
        <f>VLOOKUP(dirty_cafe_sales!A8733,dirty_cafe_sales!A:S,16,FALSE)</f>
        <v>44932</v>
      </c>
      <c r="D8733" s="19" t="str">
        <f>VLOOKUP(dirty_cafe_sales!A8733,dirty_cafe_sales!A:S,15,FALSE)</f>
        <v>Takeaway</v>
      </c>
      <c r="E8733" s="19" t="str">
        <f>VLOOKUP(dirty_cafe_sales!A8733,dirty_cafe_sales!A:S,14,FALSE)</f>
        <v>Cash</v>
      </c>
      <c r="F8733" s="21">
        <f>VLOOKUP(dirty_cafe_sales!A8733,dirty_cafe_sales!A:S,18,FALSE)</f>
        <v>3</v>
      </c>
      <c r="G8733" s="21">
        <f>VLOOKUP(dirty_cafe_sales!A8733,dirty_cafe_sales!A:S,17,FALSE)</f>
        <v>5</v>
      </c>
      <c r="H8733" s="21">
        <f>VLOOKUP(dirty_cafe_sales!A8733,dirty_cafe_sales!A:S,19,FALSE)</f>
        <v>15</v>
      </c>
    </row>
    <row r="8734" spans="1:8" x14ac:dyDescent="0.3">
      <c r="A8734" s="19" t="s">
        <v>8753</v>
      </c>
      <c r="B8734" s="19" t="str">
        <f>VLOOKUP(dirty_cafe_sales!A8734,dirty_cafe_sales!A:S,10,FALSE)</f>
        <v>Cookie</v>
      </c>
      <c r="C8734" s="20">
        <f>VLOOKUP(dirty_cafe_sales!A8734,dirty_cafe_sales!A:S,16,FALSE)</f>
        <v>45142</v>
      </c>
      <c r="D8734" s="19" t="str">
        <f>VLOOKUP(dirty_cafe_sales!A8734,dirty_cafe_sales!A:S,15,FALSE)</f>
        <v>In-store</v>
      </c>
      <c r="E8734" s="19" t="str">
        <f>VLOOKUP(dirty_cafe_sales!A8734,dirty_cafe_sales!A:S,14,FALSE)</f>
        <v>Credit Card</v>
      </c>
      <c r="F8734" s="21">
        <f>VLOOKUP(dirty_cafe_sales!A8734,dirty_cafe_sales!A:S,18,FALSE)</f>
        <v>1</v>
      </c>
      <c r="G8734" s="21" t="str">
        <f>VLOOKUP(dirty_cafe_sales!A8734,dirty_cafe_sales!A:S,17,FALSE)</f>
        <v>0</v>
      </c>
      <c r="H8734" s="21">
        <f>VLOOKUP(dirty_cafe_sales!A8734,dirty_cafe_sales!A:S,19,FALSE)</f>
        <v>0</v>
      </c>
    </row>
    <row r="8735" spans="1:8" x14ac:dyDescent="0.3">
      <c r="A8735" s="19" t="s">
        <v>8754</v>
      </c>
      <c r="B8735" s="19" t="str">
        <f>VLOOKUP(dirty_cafe_sales!A8735,dirty_cafe_sales!A:S,10,FALSE)</f>
        <v>Unknown</v>
      </c>
      <c r="C8735" s="20">
        <f>VLOOKUP(dirty_cafe_sales!A8735,dirty_cafe_sales!A:S,16,FALSE)</f>
        <v>45190</v>
      </c>
      <c r="D8735" s="19" t="str">
        <f>VLOOKUP(dirty_cafe_sales!A8735,dirty_cafe_sales!A:S,15,FALSE)</f>
        <v>Unknown</v>
      </c>
      <c r="E8735" s="19" t="str">
        <f>VLOOKUP(dirty_cafe_sales!A8735,dirty_cafe_sales!A:S,14,FALSE)</f>
        <v>Credit Card</v>
      </c>
      <c r="F8735" s="21">
        <f>VLOOKUP(dirty_cafe_sales!A8735,dirty_cafe_sales!A:S,18,FALSE)</f>
        <v>4</v>
      </c>
      <c r="G8735" s="21">
        <f>VLOOKUP(dirty_cafe_sales!A8735,dirty_cafe_sales!A:S,17,FALSE)</f>
        <v>3</v>
      </c>
      <c r="H8735" s="21">
        <f>VLOOKUP(dirty_cafe_sales!A8735,dirty_cafe_sales!A:S,19,FALSE)</f>
        <v>12</v>
      </c>
    </row>
    <row r="8736" spans="1:8" x14ac:dyDescent="0.3">
      <c r="A8736" s="19" t="s">
        <v>8755</v>
      </c>
      <c r="B8736" s="19" t="str">
        <f>VLOOKUP(dirty_cafe_sales!A8736,dirty_cafe_sales!A:S,10,FALSE)</f>
        <v>Juice</v>
      </c>
      <c r="C8736" s="20">
        <f>VLOOKUP(dirty_cafe_sales!A8736,dirty_cafe_sales!A:S,16,FALSE)</f>
        <v>45267</v>
      </c>
      <c r="D8736" s="19" t="str">
        <f>VLOOKUP(dirty_cafe_sales!A8736,dirty_cafe_sales!A:S,15,FALSE)</f>
        <v>Unknown</v>
      </c>
      <c r="E8736" s="19" t="str">
        <f>VLOOKUP(dirty_cafe_sales!A8736,dirty_cafe_sales!A:S,14,FALSE)</f>
        <v>Cash</v>
      </c>
      <c r="F8736" s="21">
        <f>VLOOKUP(dirty_cafe_sales!A8736,dirty_cafe_sales!A:S,18,FALSE)</f>
        <v>3</v>
      </c>
      <c r="G8736" s="21">
        <f>VLOOKUP(dirty_cafe_sales!A8736,dirty_cafe_sales!A:S,17,FALSE)</f>
        <v>2</v>
      </c>
      <c r="H8736" s="21">
        <f>VLOOKUP(dirty_cafe_sales!A8736,dirty_cafe_sales!A:S,19,FALSE)</f>
        <v>6</v>
      </c>
    </row>
    <row r="8737" spans="1:8" x14ac:dyDescent="0.3">
      <c r="A8737" s="19" t="s">
        <v>8756</v>
      </c>
      <c r="B8737" s="19" t="str">
        <f>VLOOKUP(dirty_cafe_sales!A8737,dirty_cafe_sales!A:S,10,FALSE)</f>
        <v>Coffee</v>
      </c>
      <c r="C8737" s="20">
        <f>VLOOKUP(dirty_cafe_sales!A8737,dirty_cafe_sales!A:S,16,FALSE)</f>
        <v>45245</v>
      </c>
      <c r="D8737" s="19" t="str">
        <f>VLOOKUP(dirty_cafe_sales!A8737,dirty_cafe_sales!A:S,15,FALSE)</f>
        <v>In-store</v>
      </c>
      <c r="E8737" s="19" t="str">
        <f>VLOOKUP(dirty_cafe_sales!A8737,dirty_cafe_sales!A:S,14,FALSE)</f>
        <v>Digital Wallet</v>
      </c>
      <c r="F8737" s="21">
        <f>VLOOKUP(dirty_cafe_sales!A8737,dirty_cafe_sales!A:S,18,FALSE)</f>
        <v>2</v>
      </c>
      <c r="G8737" s="21">
        <f>VLOOKUP(dirty_cafe_sales!A8737,dirty_cafe_sales!A:S,17,FALSE)</f>
        <v>1</v>
      </c>
      <c r="H8737" s="21">
        <f>VLOOKUP(dirty_cafe_sales!A8737,dirty_cafe_sales!A:S,19,FALSE)</f>
        <v>2</v>
      </c>
    </row>
    <row r="8738" spans="1:8" x14ac:dyDescent="0.3">
      <c r="A8738" s="19" t="s">
        <v>8757</v>
      </c>
      <c r="B8738" s="19" t="str">
        <f>VLOOKUP(dirty_cafe_sales!A8738,dirty_cafe_sales!A:S,10,FALSE)</f>
        <v>Unknown</v>
      </c>
      <c r="C8738" s="20">
        <f>VLOOKUP(dirty_cafe_sales!A8738,dirty_cafe_sales!A:S,16,FALSE)</f>
        <v>45078</v>
      </c>
      <c r="D8738" s="19" t="str">
        <f>VLOOKUP(dirty_cafe_sales!A8738,dirty_cafe_sales!A:S,15,FALSE)</f>
        <v>Takeaway</v>
      </c>
      <c r="E8738" s="19" t="str">
        <f>VLOOKUP(dirty_cafe_sales!A8738,dirty_cafe_sales!A:S,14,FALSE)</f>
        <v>Cash</v>
      </c>
      <c r="F8738" s="21">
        <f>VLOOKUP(dirty_cafe_sales!A8738,dirty_cafe_sales!A:S,18,FALSE)</f>
        <v>4</v>
      </c>
      <c r="G8738" s="21">
        <f>VLOOKUP(dirty_cafe_sales!A8738,dirty_cafe_sales!A:S,17,FALSE)</f>
        <v>4</v>
      </c>
      <c r="H8738" s="21">
        <f>VLOOKUP(dirty_cafe_sales!A8738,dirty_cafe_sales!A:S,19,FALSE)</f>
        <v>16</v>
      </c>
    </row>
    <row r="8739" spans="1:8" x14ac:dyDescent="0.3">
      <c r="A8739" s="19" t="s">
        <v>8758</v>
      </c>
      <c r="B8739" s="19" t="str">
        <f>VLOOKUP(dirty_cafe_sales!A8739,dirty_cafe_sales!A:S,10,FALSE)</f>
        <v>Juice</v>
      </c>
      <c r="C8739" s="20">
        <f>VLOOKUP(dirty_cafe_sales!A8739,dirty_cafe_sales!A:S,16,FALSE)</f>
        <v>45285</v>
      </c>
      <c r="D8739" s="19" t="str">
        <f>VLOOKUP(dirty_cafe_sales!A8739,dirty_cafe_sales!A:S,15,FALSE)</f>
        <v>Unknown</v>
      </c>
      <c r="E8739" s="19" t="str">
        <f>VLOOKUP(dirty_cafe_sales!A8739,dirty_cafe_sales!A:S,14,FALSE)</f>
        <v>Unknown</v>
      </c>
      <c r="F8739" s="21">
        <f>VLOOKUP(dirty_cafe_sales!A8739,dirty_cafe_sales!A:S,18,FALSE)</f>
        <v>3</v>
      </c>
      <c r="G8739" s="21">
        <f>VLOOKUP(dirty_cafe_sales!A8739,dirty_cafe_sales!A:S,17,FALSE)</f>
        <v>2</v>
      </c>
      <c r="H8739" s="21">
        <f>VLOOKUP(dirty_cafe_sales!A8739,dirty_cafe_sales!A:S,19,FALSE)</f>
        <v>6</v>
      </c>
    </row>
    <row r="8740" spans="1:8" x14ac:dyDescent="0.3">
      <c r="A8740" s="19" t="s">
        <v>8759</v>
      </c>
      <c r="B8740" s="19" t="str">
        <f>VLOOKUP(dirty_cafe_sales!A8740,dirty_cafe_sales!A:S,10,FALSE)</f>
        <v>Smoothie</v>
      </c>
      <c r="C8740" s="20">
        <f>VLOOKUP(dirty_cafe_sales!A8740,dirty_cafe_sales!A:S,16,FALSE)</f>
        <v>44963</v>
      </c>
      <c r="D8740" s="19" t="str">
        <f>VLOOKUP(dirty_cafe_sales!A8740,dirty_cafe_sales!A:S,15,FALSE)</f>
        <v>In-store</v>
      </c>
      <c r="E8740" s="19" t="str">
        <f>VLOOKUP(dirty_cafe_sales!A8740,dirty_cafe_sales!A:S,14,FALSE)</f>
        <v>Cash</v>
      </c>
      <c r="F8740" s="21">
        <f>VLOOKUP(dirty_cafe_sales!A8740,dirty_cafe_sales!A:S,18,FALSE)</f>
        <v>4</v>
      </c>
      <c r="G8740" s="21">
        <f>VLOOKUP(dirty_cafe_sales!A8740,dirty_cafe_sales!A:S,17,FALSE)</f>
        <v>2</v>
      </c>
      <c r="H8740" s="21">
        <f>VLOOKUP(dirty_cafe_sales!A8740,dirty_cafe_sales!A:S,19,FALSE)</f>
        <v>8</v>
      </c>
    </row>
    <row r="8741" spans="1:8" x14ac:dyDescent="0.3">
      <c r="A8741" s="19" t="s">
        <v>8760</v>
      </c>
      <c r="B8741" s="19" t="str">
        <f>VLOOKUP(dirty_cafe_sales!A8741,dirty_cafe_sales!A:S,10,FALSE)</f>
        <v>Cookie</v>
      </c>
      <c r="C8741" s="20">
        <f>VLOOKUP(dirty_cafe_sales!A8741,dirty_cafe_sales!A:S,16,FALSE)</f>
        <v>45185</v>
      </c>
      <c r="D8741" s="19" t="str">
        <f>VLOOKUP(dirty_cafe_sales!A8741,dirty_cafe_sales!A:S,15,FALSE)</f>
        <v>In-store</v>
      </c>
      <c r="E8741" s="19" t="str">
        <f>VLOOKUP(dirty_cafe_sales!A8741,dirty_cafe_sales!A:S,14,FALSE)</f>
        <v>Credit Card</v>
      </c>
      <c r="F8741" s="21">
        <f>VLOOKUP(dirty_cafe_sales!A8741,dirty_cafe_sales!A:S,18,FALSE)</f>
        <v>1</v>
      </c>
      <c r="G8741" s="21">
        <f>VLOOKUP(dirty_cafe_sales!A8741,dirty_cafe_sales!A:S,17,FALSE)</f>
        <v>1</v>
      </c>
      <c r="H8741" s="21">
        <f>VLOOKUP(dirty_cafe_sales!A8741,dirty_cafe_sales!A:S,19,FALSE)</f>
        <v>1</v>
      </c>
    </row>
    <row r="8742" spans="1:8" x14ac:dyDescent="0.3">
      <c r="A8742" s="19" t="s">
        <v>8761</v>
      </c>
      <c r="B8742" s="19" t="str">
        <f>VLOOKUP(dirty_cafe_sales!A8742,dirty_cafe_sales!A:S,10,FALSE)</f>
        <v>Coffee</v>
      </c>
      <c r="C8742" s="20" t="str">
        <f>VLOOKUP(dirty_cafe_sales!A8742,dirty_cafe_sales!A:S,16,FALSE)</f>
        <v>Unknown</v>
      </c>
      <c r="D8742" s="19" t="str">
        <f>VLOOKUP(dirty_cafe_sales!A8742,dirty_cafe_sales!A:S,15,FALSE)</f>
        <v>In-store</v>
      </c>
      <c r="E8742" s="19" t="str">
        <f>VLOOKUP(dirty_cafe_sales!A8742,dirty_cafe_sales!A:S,14,FALSE)</f>
        <v>Digital Wallet</v>
      </c>
      <c r="F8742" s="21">
        <f>VLOOKUP(dirty_cafe_sales!A8742,dirty_cafe_sales!A:S,18,FALSE)</f>
        <v>2</v>
      </c>
      <c r="G8742" s="21">
        <f>VLOOKUP(dirty_cafe_sales!A8742,dirty_cafe_sales!A:S,17,FALSE)</f>
        <v>1</v>
      </c>
      <c r="H8742" s="21">
        <f>VLOOKUP(dirty_cafe_sales!A8742,dirty_cafe_sales!A:S,19,FALSE)</f>
        <v>2</v>
      </c>
    </row>
    <row r="8743" spans="1:8" x14ac:dyDescent="0.3">
      <c r="A8743" s="19" t="s">
        <v>8762</v>
      </c>
      <c r="B8743" s="19" t="str">
        <f>VLOOKUP(dirty_cafe_sales!A8743,dirty_cafe_sales!A:S,10,FALSE)</f>
        <v>Smoothie</v>
      </c>
      <c r="C8743" s="20">
        <f>VLOOKUP(dirty_cafe_sales!A8743,dirty_cafe_sales!A:S,16,FALSE)</f>
        <v>45209</v>
      </c>
      <c r="D8743" s="19" t="str">
        <f>VLOOKUP(dirty_cafe_sales!A8743,dirty_cafe_sales!A:S,15,FALSE)</f>
        <v>Takeaway</v>
      </c>
      <c r="E8743" s="19" t="str">
        <f>VLOOKUP(dirty_cafe_sales!A8743,dirty_cafe_sales!A:S,14,FALSE)</f>
        <v>Digital Wallet</v>
      </c>
      <c r="F8743" s="21" t="str">
        <f>VLOOKUP(dirty_cafe_sales!A8743,dirty_cafe_sales!A:S,18,FALSE)</f>
        <v>0</v>
      </c>
      <c r="G8743" s="21">
        <f>VLOOKUP(dirty_cafe_sales!A8743,dirty_cafe_sales!A:S,17,FALSE)</f>
        <v>5</v>
      </c>
      <c r="H8743" s="21">
        <f>VLOOKUP(dirty_cafe_sales!A8743,dirty_cafe_sales!A:S,19,FALSE)</f>
        <v>0</v>
      </c>
    </row>
    <row r="8744" spans="1:8" x14ac:dyDescent="0.3">
      <c r="A8744" s="19" t="s">
        <v>8763</v>
      </c>
      <c r="B8744" s="19" t="str">
        <f>VLOOKUP(dirty_cafe_sales!A8744,dirty_cafe_sales!A:S,10,FALSE)</f>
        <v>Sandwich</v>
      </c>
      <c r="C8744" s="20">
        <f>VLOOKUP(dirty_cafe_sales!A8744,dirty_cafe_sales!A:S,16,FALSE)</f>
        <v>44968</v>
      </c>
      <c r="D8744" s="19" t="str">
        <f>VLOOKUP(dirty_cafe_sales!A8744,dirty_cafe_sales!A:S,15,FALSE)</f>
        <v>Takeaway</v>
      </c>
      <c r="E8744" s="19" t="str">
        <f>VLOOKUP(dirty_cafe_sales!A8744,dirty_cafe_sales!A:S,14,FALSE)</f>
        <v>Unknown</v>
      </c>
      <c r="F8744" s="21">
        <f>VLOOKUP(dirty_cafe_sales!A8744,dirty_cafe_sales!A:S,18,FALSE)</f>
        <v>4</v>
      </c>
      <c r="G8744" s="21">
        <f>VLOOKUP(dirty_cafe_sales!A8744,dirty_cafe_sales!A:S,17,FALSE)</f>
        <v>2</v>
      </c>
      <c r="H8744" s="21">
        <f>VLOOKUP(dirty_cafe_sales!A8744,dirty_cafe_sales!A:S,19,FALSE)</f>
        <v>8</v>
      </c>
    </row>
    <row r="8745" spans="1:8" x14ac:dyDescent="0.3">
      <c r="A8745" s="19" t="s">
        <v>8764</v>
      </c>
      <c r="B8745" s="19" t="str">
        <f>VLOOKUP(dirty_cafe_sales!A8745,dirty_cafe_sales!A:S,10,FALSE)</f>
        <v>Tea</v>
      </c>
      <c r="C8745" s="20">
        <f>VLOOKUP(dirty_cafe_sales!A8745,dirty_cafe_sales!A:S,16,FALSE)</f>
        <v>44948</v>
      </c>
      <c r="D8745" s="19" t="str">
        <f>VLOOKUP(dirty_cafe_sales!A8745,dirty_cafe_sales!A:S,15,FALSE)</f>
        <v>In-store</v>
      </c>
      <c r="E8745" s="19" t="str">
        <f>VLOOKUP(dirty_cafe_sales!A8745,dirty_cafe_sales!A:S,14,FALSE)</f>
        <v>Cash</v>
      </c>
      <c r="F8745" s="21">
        <f>VLOOKUP(dirty_cafe_sales!A8745,dirty_cafe_sales!A:S,18,FALSE)</f>
        <v>1.5</v>
      </c>
      <c r="G8745" s="21">
        <f>VLOOKUP(dirty_cafe_sales!A8745,dirty_cafe_sales!A:S,17,FALSE)</f>
        <v>1</v>
      </c>
      <c r="H8745" s="21">
        <f>VLOOKUP(dirty_cafe_sales!A8745,dirty_cafe_sales!A:S,19,FALSE)</f>
        <v>1.5</v>
      </c>
    </row>
    <row r="8746" spans="1:8" x14ac:dyDescent="0.3">
      <c r="A8746" s="19" t="s">
        <v>8765</v>
      </c>
      <c r="B8746" s="19" t="str">
        <f>VLOOKUP(dirty_cafe_sales!A8746,dirty_cafe_sales!A:S,10,FALSE)</f>
        <v>Salad</v>
      </c>
      <c r="C8746" s="20">
        <f>VLOOKUP(dirty_cafe_sales!A8746,dirty_cafe_sales!A:S,16,FALSE)</f>
        <v>45203</v>
      </c>
      <c r="D8746" s="19" t="str">
        <f>VLOOKUP(dirty_cafe_sales!A8746,dirty_cafe_sales!A:S,15,FALSE)</f>
        <v>Takeaway</v>
      </c>
      <c r="E8746" s="19" t="str">
        <f>VLOOKUP(dirty_cafe_sales!A8746,dirty_cafe_sales!A:S,14,FALSE)</f>
        <v>Cash</v>
      </c>
      <c r="F8746" s="21">
        <f>VLOOKUP(dirty_cafe_sales!A8746,dirty_cafe_sales!A:S,18,FALSE)</f>
        <v>5</v>
      </c>
      <c r="G8746" s="21">
        <f>VLOOKUP(dirty_cafe_sales!A8746,dirty_cafe_sales!A:S,17,FALSE)</f>
        <v>3</v>
      </c>
      <c r="H8746" s="21">
        <f>VLOOKUP(dirty_cafe_sales!A8746,dirty_cafe_sales!A:S,19,FALSE)</f>
        <v>15</v>
      </c>
    </row>
    <row r="8747" spans="1:8" x14ac:dyDescent="0.3">
      <c r="A8747" s="19" t="s">
        <v>8766</v>
      </c>
      <c r="B8747" s="19" t="str">
        <f>VLOOKUP(dirty_cafe_sales!A8747,dirty_cafe_sales!A:S,10,FALSE)</f>
        <v>Unknown</v>
      </c>
      <c r="C8747" s="20">
        <f>VLOOKUP(dirty_cafe_sales!A8747,dirty_cafe_sales!A:S,16,FALSE)</f>
        <v>45213</v>
      </c>
      <c r="D8747" s="19" t="str">
        <f>VLOOKUP(dirty_cafe_sales!A8747,dirty_cafe_sales!A:S,15,FALSE)</f>
        <v>In-store</v>
      </c>
      <c r="E8747" s="19" t="str">
        <f>VLOOKUP(dirty_cafe_sales!A8747,dirty_cafe_sales!A:S,14,FALSE)</f>
        <v>Digital Wallet</v>
      </c>
      <c r="F8747" s="21">
        <f>VLOOKUP(dirty_cafe_sales!A8747,dirty_cafe_sales!A:S,18,FALSE)</f>
        <v>5</v>
      </c>
      <c r="G8747" s="21">
        <f>VLOOKUP(dirty_cafe_sales!A8747,dirty_cafe_sales!A:S,17,FALSE)</f>
        <v>5</v>
      </c>
      <c r="H8747" s="21">
        <f>VLOOKUP(dirty_cafe_sales!A8747,dirty_cafe_sales!A:S,19,FALSE)</f>
        <v>25</v>
      </c>
    </row>
    <row r="8748" spans="1:8" x14ac:dyDescent="0.3">
      <c r="A8748" s="19" t="s">
        <v>8767</v>
      </c>
      <c r="B8748" s="19" t="str">
        <f>VLOOKUP(dirty_cafe_sales!A8748,dirty_cafe_sales!A:S,10,FALSE)</f>
        <v>Juice</v>
      </c>
      <c r="C8748" s="20">
        <f>VLOOKUP(dirty_cafe_sales!A8748,dirty_cafe_sales!A:S,16,FALSE)</f>
        <v>45059</v>
      </c>
      <c r="D8748" s="19" t="str">
        <f>VLOOKUP(dirty_cafe_sales!A8748,dirty_cafe_sales!A:S,15,FALSE)</f>
        <v>Unknown</v>
      </c>
      <c r="E8748" s="19" t="str">
        <f>VLOOKUP(dirty_cafe_sales!A8748,dirty_cafe_sales!A:S,14,FALSE)</f>
        <v>Credit Card</v>
      </c>
      <c r="F8748" s="21">
        <f>VLOOKUP(dirty_cafe_sales!A8748,dirty_cafe_sales!A:S,18,FALSE)</f>
        <v>3</v>
      </c>
      <c r="G8748" s="21">
        <f>VLOOKUP(dirty_cafe_sales!A8748,dirty_cafe_sales!A:S,17,FALSE)</f>
        <v>3</v>
      </c>
      <c r="H8748" s="21">
        <f>VLOOKUP(dirty_cafe_sales!A8748,dirty_cafe_sales!A:S,19,FALSE)</f>
        <v>9</v>
      </c>
    </row>
    <row r="8749" spans="1:8" x14ac:dyDescent="0.3">
      <c r="A8749" s="19" t="s">
        <v>8768</v>
      </c>
      <c r="B8749" s="19" t="str">
        <f>VLOOKUP(dirty_cafe_sales!A8749,dirty_cafe_sales!A:S,10,FALSE)</f>
        <v>Unknown</v>
      </c>
      <c r="C8749" s="20">
        <f>VLOOKUP(dirty_cafe_sales!A8749,dirty_cafe_sales!A:S,16,FALSE)</f>
        <v>45273</v>
      </c>
      <c r="D8749" s="19" t="str">
        <f>VLOOKUP(dirty_cafe_sales!A8749,dirty_cafe_sales!A:S,15,FALSE)</f>
        <v>Takeaway</v>
      </c>
      <c r="E8749" s="19" t="str">
        <f>VLOOKUP(dirty_cafe_sales!A8749,dirty_cafe_sales!A:S,14,FALSE)</f>
        <v>Unknown</v>
      </c>
      <c r="F8749" s="21">
        <f>VLOOKUP(dirty_cafe_sales!A8749,dirty_cafe_sales!A:S,18,FALSE)</f>
        <v>2</v>
      </c>
      <c r="G8749" s="21">
        <f>VLOOKUP(dirty_cafe_sales!A8749,dirty_cafe_sales!A:S,17,FALSE)</f>
        <v>1</v>
      </c>
      <c r="H8749" s="21">
        <f>VLOOKUP(dirty_cafe_sales!A8749,dirty_cafe_sales!A:S,19,FALSE)</f>
        <v>2</v>
      </c>
    </row>
    <row r="8750" spans="1:8" x14ac:dyDescent="0.3">
      <c r="A8750" s="19" t="s">
        <v>8769</v>
      </c>
      <c r="B8750" s="19" t="str">
        <f>VLOOKUP(dirty_cafe_sales!A8750,dirty_cafe_sales!A:S,10,FALSE)</f>
        <v>Smoothie</v>
      </c>
      <c r="C8750" s="20">
        <f>VLOOKUP(dirty_cafe_sales!A8750,dirty_cafe_sales!A:S,16,FALSE)</f>
        <v>45162</v>
      </c>
      <c r="D8750" s="19" t="str">
        <f>VLOOKUP(dirty_cafe_sales!A8750,dirty_cafe_sales!A:S,15,FALSE)</f>
        <v>Unknown</v>
      </c>
      <c r="E8750" s="19" t="str">
        <f>VLOOKUP(dirty_cafe_sales!A8750,dirty_cafe_sales!A:S,14,FALSE)</f>
        <v>Cash</v>
      </c>
      <c r="F8750" s="21">
        <f>VLOOKUP(dirty_cafe_sales!A8750,dirty_cafe_sales!A:S,18,FALSE)</f>
        <v>4</v>
      </c>
      <c r="G8750" s="21">
        <f>VLOOKUP(dirty_cafe_sales!A8750,dirty_cafe_sales!A:S,17,FALSE)</f>
        <v>5</v>
      </c>
      <c r="H8750" s="21">
        <f>VLOOKUP(dirty_cafe_sales!A8750,dirty_cafe_sales!A:S,19,FALSE)</f>
        <v>20</v>
      </c>
    </row>
    <row r="8751" spans="1:8" x14ac:dyDescent="0.3">
      <c r="A8751" s="19" t="s">
        <v>8770</v>
      </c>
      <c r="B8751" s="19" t="str">
        <f>VLOOKUP(dirty_cafe_sales!A8751,dirty_cafe_sales!A:S,10,FALSE)</f>
        <v>Salad</v>
      </c>
      <c r="C8751" s="20">
        <f>VLOOKUP(dirty_cafe_sales!A8751,dirty_cafe_sales!A:S,16,FALSE)</f>
        <v>45072</v>
      </c>
      <c r="D8751" s="19" t="str">
        <f>VLOOKUP(dirty_cafe_sales!A8751,dirty_cafe_sales!A:S,15,FALSE)</f>
        <v>Takeaway</v>
      </c>
      <c r="E8751" s="19" t="str">
        <f>VLOOKUP(dirty_cafe_sales!A8751,dirty_cafe_sales!A:S,14,FALSE)</f>
        <v>Unknown</v>
      </c>
      <c r="F8751" s="21">
        <f>VLOOKUP(dirty_cafe_sales!A8751,dirty_cafe_sales!A:S,18,FALSE)</f>
        <v>5</v>
      </c>
      <c r="G8751" s="21">
        <f>VLOOKUP(dirty_cafe_sales!A8751,dirty_cafe_sales!A:S,17,FALSE)</f>
        <v>3</v>
      </c>
      <c r="H8751" s="21">
        <f>VLOOKUP(dirty_cafe_sales!A8751,dirty_cafe_sales!A:S,19,FALSE)</f>
        <v>15</v>
      </c>
    </row>
    <row r="8752" spans="1:8" x14ac:dyDescent="0.3">
      <c r="A8752" s="19" t="s">
        <v>8771</v>
      </c>
      <c r="B8752" s="19" t="str">
        <f>VLOOKUP(dirty_cafe_sales!A8752,dirty_cafe_sales!A:S,10,FALSE)</f>
        <v>Salad</v>
      </c>
      <c r="C8752" s="20">
        <f>VLOOKUP(dirty_cafe_sales!A8752,dirty_cafe_sales!A:S,16,FALSE)</f>
        <v>45207</v>
      </c>
      <c r="D8752" s="19" t="str">
        <f>VLOOKUP(dirty_cafe_sales!A8752,dirty_cafe_sales!A:S,15,FALSE)</f>
        <v>Takeaway</v>
      </c>
      <c r="E8752" s="19" t="str">
        <f>VLOOKUP(dirty_cafe_sales!A8752,dirty_cafe_sales!A:S,14,FALSE)</f>
        <v>Credit Card</v>
      </c>
      <c r="F8752" s="21" t="str">
        <f>VLOOKUP(dirty_cafe_sales!A8752,dirty_cafe_sales!A:S,18,FALSE)</f>
        <v>0</v>
      </c>
      <c r="G8752" s="21">
        <f>VLOOKUP(dirty_cafe_sales!A8752,dirty_cafe_sales!A:S,17,FALSE)</f>
        <v>2</v>
      </c>
      <c r="H8752" s="21">
        <f>VLOOKUP(dirty_cafe_sales!A8752,dirty_cafe_sales!A:S,19,FALSE)</f>
        <v>0</v>
      </c>
    </row>
    <row r="8753" spans="1:8" x14ac:dyDescent="0.3">
      <c r="A8753" s="19" t="s">
        <v>8772</v>
      </c>
      <c r="B8753" s="19" t="str">
        <f>VLOOKUP(dirty_cafe_sales!A8753,dirty_cafe_sales!A:S,10,FALSE)</f>
        <v>Sandwich</v>
      </c>
      <c r="C8753" s="20">
        <f>VLOOKUP(dirty_cafe_sales!A8753,dirty_cafe_sales!A:S,16,FALSE)</f>
        <v>45222</v>
      </c>
      <c r="D8753" s="19" t="str">
        <f>VLOOKUP(dirty_cafe_sales!A8753,dirty_cafe_sales!A:S,15,FALSE)</f>
        <v>In-store</v>
      </c>
      <c r="E8753" s="19" t="str">
        <f>VLOOKUP(dirty_cafe_sales!A8753,dirty_cafe_sales!A:S,14,FALSE)</f>
        <v>Digital Wallet</v>
      </c>
      <c r="F8753" s="21">
        <f>VLOOKUP(dirty_cafe_sales!A8753,dirty_cafe_sales!A:S,18,FALSE)</f>
        <v>4</v>
      </c>
      <c r="G8753" s="21">
        <f>VLOOKUP(dirty_cafe_sales!A8753,dirty_cafe_sales!A:S,17,FALSE)</f>
        <v>2</v>
      </c>
      <c r="H8753" s="21">
        <f>VLOOKUP(dirty_cafe_sales!A8753,dirty_cafe_sales!A:S,19,FALSE)</f>
        <v>8</v>
      </c>
    </row>
    <row r="8754" spans="1:8" x14ac:dyDescent="0.3">
      <c r="A8754" s="19" t="s">
        <v>8773</v>
      </c>
      <c r="B8754" s="19" t="str">
        <f>VLOOKUP(dirty_cafe_sales!A8754,dirty_cafe_sales!A:S,10,FALSE)</f>
        <v>Salad</v>
      </c>
      <c r="C8754" s="20">
        <f>VLOOKUP(dirty_cafe_sales!A8754,dirty_cafe_sales!A:S,16,FALSE)</f>
        <v>44951</v>
      </c>
      <c r="D8754" s="19" t="str">
        <f>VLOOKUP(dirty_cafe_sales!A8754,dirty_cafe_sales!A:S,15,FALSE)</f>
        <v>Takeaway</v>
      </c>
      <c r="E8754" s="19" t="str">
        <f>VLOOKUP(dirty_cafe_sales!A8754,dirty_cafe_sales!A:S,14,FALSE)</f>
        <v>Unknown</v>
      </c>
      <c r="F8754" s="21">
        <f>VLOOKUP(dirty_cafe_sales!A8754,dirty_cafe_sales!A:S,18,FALSE)</f>
        <v>5</v>
      </c>
      <c r="G8754" s="21">
        <f>VLOOKUP(dirty_cafe_sales!A8754,dirty_cafe_sales!A:S,17,FALSE)</f>
        <v>0</v>
      </c>
      <c r="H8754" s="21">
        <f>VLOOKUP(dirty_cafe_sales!A8754,dirty_cafe_sales!A:S,19,FALSE)</f>
        <v>0</v>
      </c>
    </row>
    <row r="8755" spans="1:8" x14ac:dyDescent="0.3">
      <c r="A8755" s="19" t="s">
        <v>8774</v>
      </c>
      <c r="B8755" s="19" t="str">
        <f>VLOOKUP(dirty_cafe_sales!A8755,dirty_cafe_sales!A:S,10,FALSE)</f>
        <v>Coffee</v>
      </c>
      <c r="C8755" s="20">
        <f>VLOOKUP(dirty_cafe_sales!A8755,dirty_cafe_sales!A:S,16,FALSE)</f>
        <v>44970</v>
      </c>
      <c r="D8755" s="19" t="str">
        <f>VLOOKUP(dirty_cafe_sales!A8755,dirty_cafe_sales!A:S,15,FALSE)</f>
        <v>Unknown</v>
      </c>
      <c r="E8755" s="19" t="str">
        <f>VLOOKUP(dirty_cafe_sales!A8755,dirty_cafe_sales!A:S,14,FALSE)</f>
        <v>Credit Card</v>
      </c>
      <c r="F8755" s="21">
        <f>VLOOKUP(dirty_cafe_sales!A8755,dirty_cafe_sales!A:S,18,FALSE)</f>
        <v>2</v>
      </c>
      <c r="G8755" s="21">
        <f>VLOOKUP(dirty_cafe_sales!A8755,dirty_cafe_sales!A:S,17,FALSE)</f>
        <v>5</v>
      </c>
      <c r="H8755" s="21">
        <f>VLOOKUP(dirty_cafe_sales!A8755,dirty_cafe_sales!A:S,19,FALSE)</f>
        <v>10</v>
      </c>
    </row>
    <row r="8756" spans="1:8" x14ac:dyDescent="0.3">
      <c r="A8756" s="19" t="s">
        <v>8775</v>
      </c>
      <c r="B8756" s="19" t="str">
        <f>VLOOKUP(dirty_cafe_sales!A8756,dirty_cafe_sales!A:S,10,FALSE)</f>
        <v>Smoothie</v>
      </c>
      <c r="C8756" s="20">
        <f>VLOOKUP(dirty_cafe_sales!A8756,dirty_cafe_sales!A:S,16,FALSE)</f>
        <v>45131</v>
      </c>
      <c r="D8756" s="19" t="str">
        <f>VLOOKUP(dirty_cafe_sales!A8756,dirty_cafe_sales!A:S,15,FALSE)</f>
        <v>Unknown</v>
      </c>
      <c r="E8756" s="19" t="str">
        <f>VLOOKUP(dirty_cafe_sales!A8756,dirty_cafe_sales!A:S,14,FALSE)</f>
        <v>Digital Wallet</v>
      </c>
      <c r="F8756" s="21">
        <f>VLOOKUP(dirty_cafe_sales!A8756,dirty_cafe_sales!A:S,18,FALSE)</f>
        <v>4</v>
      </c>
      <c r="G8756" s="21">
        <f>VLOOKUP(dirty_cafe_sales!A8756,dirty_cafe_sales!A:S,17,FALSE)</f>
        <v>4</v>
      </c>
      <c r="H8756" s="21">
        <f>VLOOKUP(dirty_cafe_sales!A8756,dirty_cafe_sales!A:S,19,FALSE)</f>
        <v>16</v>
      </c>
    </row>
    <row r="8757" spans="1:8" x14ac:dyDescent="0.3">
      <c r="A8757" s="19" t="s">
        <v>8776</v>
      </c>
      <c r="B8757" s="19" t="str">
        <f>VLOOKUP(dirty_cafe_sales!A8757,dirty_cafe_sales!A:S,10,FALSE)</f>
        <v>Sandwich</v>
      </c>
      <c r="C8757" s="20">
        <f>VLOOKUP(dirty_cafe_sales!A8757,dirty_cafe_sales!A:S,16,FALSE)</f>
        <v>45078</v>
      </c>
      <c r="D8757" s="19" t="str">
        <f>VLOOKUP(dirty_cafe_sales!A8757,dirty_cafe_sales!A:S,15,FALSE)</f>
        <v>In-store</v>
      </c>
      <c r="E8757" s="19" t="str">
        <f>VLOOKUP(dirty_cafe_sales!A8757,dirty_cafe_sales!A:S,14,FALSE)</f>
        <v>Cash</v>
      </c>
      <c r="F8757" s="21">
        <f>VLOOKUP(dirty_cafe_sales!A8757,dirty_cafe_sales!A:S,18,FALSE)</f>
        <v>4</v>
      </c>
      <c r="G8757" s="21">
        <f>VLOOKUP(dirty_cafe_sales!A8757,dirty_cafe_sales!A:S,17,FALSE)</f>
        <v>1</v>
      </c>
      <c r="H8757" s="21">
        <f>VLOOKUP(dirty_cafe_sales!A8757,dirty_cafe_sales!A:S,19,FALSE)</f>
        <v>4</v>
      </c>
    </row>
    <row r="8758" spans="1:8" x14ac:dyDescent="0.3">
      <c r="A8758" s="19" t="s">
        <v>8777</v>
      </c>
      <c r="B8758" s="19" t="str">
        <f>VLOOKUP(dirty_cafe_sales!A8758,dirty_cafe_sales!A:S,10,FALSE)</f>
        <v>Coffee</v>
      </c>
      <c r="C8758" s="20">
        <f>VLOOKUP(dirty_cafe_sales!A8758,dirty_cafe_sales!A:S,16,FALSE)</f>
        <v>45238</v>
      </c>
      <c r="D8758" s="19" t="str">
        <f>VLOOKUP(dirty_cafe_sales!A8758,dirty_cafe_sales!A:S,15,FALSE)</f>
        <v>Unknown</v>
      </c>
      <c r="E8758" s="19" t="str">
        <f>VLOOKUP(dirty_cafe_sales!A8758,dirty_cafe_sales!A:S,14,FALSE)</f>
        <v>Digital Wallet</v>
      </c>
      <c r="F8758" s="21">
        <f>VLOOKUP(dirty_cafe_sales!A8758,dirty_cafe_sales!A:S,18,FALSE)</f>
        <v>2</v>
      </c>
      <c r="G8758" s="21">
        <f>VLOOKUP(dirty_cafe_sales!A8758,dirty_cafe_sales!A:S,17,FALSE)</f>
        <v>3</v>
      </c>
      <c r="H8758" s="21">
        <f>VLOOKUP(dirty_cafe_sales!A8758,dirty_cafe_sales!A:S,19,FALSE)</f>
        <v>6</v>
      </c>
    </row>
    <row r="8759" spans="1:8" x14ac:dyDescent="0.3">
      <c r="A8759" s="19" t="s">
        <v>8778</v>
      </c>
      <c r="B8759" s="19" t="str">
        <f>VLOOKUP(dirty_cafe_sales!A8759,dirty_cafe_sales!A:S,10,FALSE)</f>
        <v>Cake</v>
      </c>
      <c r="C8759" s="20">
        <f>VLOOKUP(dirty_cafe_sales!A8759,dirty_cafe_sales!A:S,16,FALSE)</f>
        <v>44955</v>
      </c>
      <c r="D8759" s="19" t="str">
        <f>VLOOKUP(dirty_cafe_sales!A8759,dirty_cafe_sales!A:S,15,FALSE)</f>
        <v>Takeaway</v>
      </c>
      <c r="E8759" s="19" t="str">
        <f>VLOOKUP(dirty_cafe_sales!A8759,dirty_cafe_sales!A:S,14,FALSE)</f>
        <v>Cash</v>
      </c>
      <c r="F8759" s="21">
        <f>VLOOKUP(dirty_cafe_sales!A8759,dirty_cafe_sales!A:S,18,FALSE)</f>
        <v>3</v>
      </c>
      <c r="G8759" s="21">
        <f>VLOOKUP(dirty_cafe_sales!A8759,dirty_cafe_sales!A:S,17,FALSE)</f>
        <v>0</v>
      </c>
      <c r="H8759" s="21">
        <f>VLOOKUP(dirty_cafe_sales!A8759,dirty_cafe_sales!A:S,19,FALSE)</f>
        <v>0</v>
      </c>
    </row>
    <row r="8760" spans="1:8" x14ac:dyDescent="0.3">
      <c r="A8760" s="19" t="s">
        <v>8779</v>
      </c>
      <c r="B8760" s="19" t="str">
        <f>VLOOKUP(dirty_cafe_sales!A8760,dirty_cafe_sales!A:S,10,FALSE)</f>
        <v>Cookie</v>
      </c>
      <c r="C8760" s="20">
        <f>VLOOKUP(dirty_cafe_sales!A8760,dirty_cafe_sales!A:S,16,FALSE)</f>
        <v>45186</v>
      </c>
      <c r="D8760" s="19" t="str">
        <f>VLOOKUP(dirty_cafe_sales!A8760,dirty_cafe_sales!A:S,15,FALSE)</f>
        <v>Unknown</v>
      </c>
      <c r="E8760" s="19" t="str">
        <f>VLOOKUP(dirty_cafe_sales!A8760,dirty_cafe_sales!A:S,14,FALSE)</f>
        <v>Cash</v>
      </c>
      <c r="F8760" s="21">
        <f>VLOOKUP(dirty_cafe_sales!A8760,dirty_cafe_sales!A:S,18,FALSE)</f>
        <v>1</v>
      </c>
      <c r="G8760" s="21">
        <f>VLOOKUP(dirty_cafe_sales!A8760,dirty_cafe_sales!A:S,17,FALSE)</f>
        <v>1</v>
      </c>
      <c r="H8760" s="21">
        <f>VLOOKUP(dirty_cafe_sales!A8760,dirty_cafe_sales!A:S,19,FALSE)</f>
        <v>1</v>
      </c>
    </row>
    <row r="8761" spans="1:8" x14ac:dyDescent="0.3">
      <c r="A8761" s="19" t="s">
        <v>8780</v>
      </c>
      <c r="B8761" s="19" t="str">
        <f>VLOOKUP(dirty_cafe_sales!A8761,dirty_cafe_sales!A:S,10,FALSE)</f>
        <v>Coffee</v>
      </c>
      <c r="C8761" s="20">
        <f>VLOOKUP(dirty_cafe_sales!A8761,dirty_cafe_sales!A:S,16,FALSE)</f>
        <v>45101</v>
      </c>
      <c r="D8761" s="19" t="str">
        <f>VLOOKUP(dirty_cafe_sales!A8761,dirty_cafe_sales!A:S,15,FALSE)</f>
        <v>Takeaway</v>
      </c>
      <c r="E8761" s="19" t="str">
        <f>VLOOKUP(dirty_cafe_sales!A8761,dirty_cafe_sales!A:S,14,FALSE)</f>
        <v>Credit Card</v>
      </c>
      <c r="F8761" s="21">
        <f>VLOOKUP(dirty_cafe_sales!A8761,dirty_cafe_sales!A:S,18,FALSE)</f>
        <v>2</v>
      </c>
      <c r="G8761" s="21">
        <f>VLOOKUP(dirty_cafe_sales!A8761,dirty_cafe_sales!A:S,17,FALSE)</f>
        <v>5</v>
      </c>
      <c r="H8761" s="21">
        <f>VLOOKUP(dirty_cafe_sales!A8761,dirty_cafe_sales!A:S,19,FALSE)</f>
        <v>10</v>
      </c>
    </row>
    <row r="8762" spans="1:8" x14ac:dyDescent="0.3">
      <c r="A8762" s="19" t="s">
        <v>8781</v>
      </c>
      <c r="B8762" s="19" t="str">
        <f>VLOOKUP(dirty_cafe_sales!A8762,dirty_cafe_sales!A:S,10,FALSE)</f>
        <v>Salad</v>
      </c>
      <c r="C8762" s="20">
        <f>VLOOKUP(dirty_cafe_sales!A8762,dirty_cafe_sales!A:S,16,FALSE)</f>
        <v>45062</v>
      </c>
      <c r="D8762" s="19" t="str">
        <f>VLOOKUP(dirty_cafe_sales!A8762,dirty_cafe_sales!A:S,15,FALSE)</f>
        <v>Unknown</v>
      </c>
      <c r="E8762" s="19" t="str">
        <f>VLOOKUP(dirty_cafe_sales!A8762,dirty_cafe_sales!A:S,14,FALSE)</f>
        <v>Cash</v>
      </c>
      <c r="F8762" s="21">
        <f>VLOOKUP(dirty_cafe_sales!A8762,dirty_cafe_sales!A:S,18,FALSE)</f>
        <v>5</v>
      </c>
      <c r="G8762" s="21">
        <f>VLOOKUP(dirty_cafe_sales!A8762,dirty_cafe_sales!A:S,17,FALSE)</f>
        <v>4</v>
      </c>
      <c r="H8762" s="21">
        <f>VLOOKUP(dirty_cafe_sales!A8762,dirty_cafe_sales!A:S,19,FALSE)</f>
        <v>20</v>
      </c>
    </row>
    <row r="8763" spans="1:8" x14ac:dyDescent="0.3">
      <c r="A8763" s="19" t="s">
        <v>8782</v>
      </c>
      <c r="B8763" s="19" t="str">
        <f>VLOOKUP(dirty_cafe_sales!A8763,dirty_cafe_sales!A:S,10,FALSE)</f>
        <v>Unknown</v>
      </c>
      <c r="C8763" s="20">
        <f>VLOOKUP(dirty_cafe_sales!A8763,dirty_cafe_sales!A:S,16,FALSE)</f>
        <v>45261</v>
      </c>
      <c r="D8763" s="19" t="str">
        <f>VLOOKUP(dirty_cafe_sales!A8763,dirty_cafe_sales!A:S,15,FALSE)</f>
        <v>In-store</v>
      </c>
      <c r="E8763" s="19" t="str">
        <f>VLOOKUP(dirty_cafe_sales!A8763,dirty_cafe_sales!A:S,14,FALSE)</f>
        <v>Unknown</v>
      </c>
      <c r="F8763" s="21">
        <f>VLOOKUP(dirty_cafe_sales!A8763,dirty_cafe_sales!A:S,18,FALSE)</f>
        <v>4</v>
      </c>
      <c r="G8763" s="21">
        <f>VLOOKUP(dirty_cafe_sales!A8763,dirty_cafe_sales!A:S,17,FALSE)</f>
        <v>1</v>
      </c>
      <c r="H8763" s="21">
        <f>VLOOKUP(dirty_cafe_sales!A8763,dirty_cafe_sales!A:S,19,FALSE)</f>
        <v>4</v>
      </c>
    </row>
    <row r="8764" spans="1:8" x14ac:dyDescent="0.3">
      <c r="A8764" s="19" t="s">
        <v>8783</v>
      </c>
      <c r="B8764" s="19" t="str">
        <f>VLOOKUP(dirty_cafe_sales!A8764,dirty_cafe_sales!A:S,10,FALSE)</f>
        <v>Sandwich</v>
      </c>
      <c r="C8764" s="20">
        <f>VLOOKUP(dirty_cafe_sales!A8764,dirty_cafe_sales!A:S,16,FALSE)</f>
        <v>45161</v>
      </c>
      <c r="D8764" s="19" t="str">
        <f>VLOOKUP(dirty_cafe_sales!A8764,dirty_cafe_sales!A:S,15,FALSE)</f>
        <v>Unknown</v>
      </c>
      <c r="E8764" s="19" t="str">
        <f>VLOOKUP(dirty_cafe_sales!A8764,dirty_cafe_sales!A:S,14,FALSE)</f>
        <v>Unknown</v>
      </c>
      <c r="F8764" s="21">
        <f>VLOOKUP(dirty_cafe_sales!A8764,dirty_cafe_sales!A:S,18,FALSE)</f>
        <v>4</v>
      </c>
      <c r="G8764" s="21">
        <f>VLOOKUP(dirty_cafe_sales!A8764,dirty_cafe_sales!A:S,17,FALSE)</f>
        <v>2</v>
      </c>
      <c r="H8764" s="21">
        <f>VLOOKUP(dirty_cafe_sales!A8764,dirty_cafe_sales!A:S,19,FALSE)</f>
        <v>8</v>
      </c>
    </row>
    <row r="8765" spans="1:8" x14ac:dyDescent="0.3">
      <c r="A8765" s="19" t="s">
        <v>8784</v>
      </c>
      <c r="B8765" s="19" t="str">
        <f>VLOOKUP(dirty_cafe_sales!A8765,dirty_cafe_sales!A:S,10,FALSE)</f>
        <v>Tea</v>
      </c>
      <c r="C8765" s="20">
        <f>VLOOKUP(dirty_cafe_sales!A8765,dirty_cafe_sales!A:S,16,FALSE)</f>
        <v>44967</v>
      </c>
      <c r="D8765" s="19" t="str">
        <f>VLOOKUP(dirty_cafe_sales!A8765,dirty_cafe_sales!A:S,15,FALSE)</f>
        <v>Takeaway</v>
      </c>
      <c r="E8765" s="19" t="str">
        <f>VLOOKUP(dirty_cafe_sales!A8765,dirty_cafe_sales!A:S,14,FALSE)</f>
        <v>Credit Card</v>
      </c>
      <c r="F8765" s="21">
        <f>VLOOKUP(dirty_cafe_sales!A8765,dirty_cafe_sales!A:S,18,FALSE)</f>
        <v>1.5</v>
      </c>
      <c r="G8765" s="21">
        <f>VLOOKUP(dirty_cafe_sales!A8765,dirty_cafe_sales!A:S,17,FALSE)</f>
        <v>5</v>
      </c>
      <c r="H8765" s="21">
        <f>VLOOKUP(dirty_cafe_sales!A8765,dirty_cafe_sales!A:S,19,FALSE)</f>
        <v>7.5</v>
      </c>
    </row>
    <row r="8766" spans="1:8" x14ac:dyDescent="0.3">
      <c r="A8766" s="19" t="s">
        <v>8785</v>
      </c>
      <c r="B8766" s="19" t="str">
        <f>VLOOKUP(dirty_cafe_sales!A8766,dirty_cafe_sales!A:S,10,FALSE)</f>
        <v>Coffee</v>
      </c>
      <c r="C8766" s="20">
        <f>VLOOKUP(dirty_cafe_sales!A8766,dirty_cafe_sales!A:S,16,FALSE)</f>
        <v>45082</v>
      </c>
      <c r="D8766" s="19" t="str">
        <f>VLOOKUP(dirty_cafe_sales!A8766,dirty_cafe_sales!A:S,15,FALSE)</f>
        <v>Unknown</v>
      </c>
      <c r="E8766" s="19" t="str">
        <f>VLOOKUP(dirty_cafe_sales!A8766,dirty_cafe_sales!A:S,14,FALSE)</f>
        <v>Digital Wallet</v>
      </c>
      <c r="F8766" s="21">
        <f>VLOOKUP(dirty_cafe_sales!A8766,dirty_cafe_sales!A:S,18,FALSE)</f>
        <v>2</v>
      </c>
      <c r="G8766" s="21">
        <f>VLOOKUP(dirty_cafe_sales!A8766,dirty_cafe_sales!A:S,17,FALSE)</f>
        <v>1</v>
      </c>
      <c r="H8766" s="21">
        <f>VLOOKUP(dirty_cafe_sales!A8766,dirty_cafe_sales!A:S,19,FALSE)</f>
        <v>2</v>
      </c>
    </row>
    <row r="8767" spans="1:8" x14ac:dyDescent="0.3">
      <c r="A8767" s="19" t="s">
        <v>8786</v>
      </c>
      <c r="B8767" s="19" t="str">
        <f>VLOOKUP(dirty_cafe_sales!A8767,dirty_cafe_sales!A:S,10,FALSE)</f>
        <v>Coffee</v>
      </c>
      <c r="C8767" s="20">
        <f>VLOOKUP(dirty_cafe_sales!A8767,dirty_cafe_sales!A:S,16,FALSE)</f>
        <v>45109</v>
      </c>
      <c r="D8767" s="19" t="str">
        <f>VLOOKUP(dirty_cafe_sales!A8767,dirty_cafe_sales!A:S,15,FALSE)</f>
        <v>Unknown</v>
      </c>
      <c r="E8767" s="19" t="str">
        <f>VLOOKUP(dirty_cafe_sales!A8767,dirty_cafe_sales!A:S,14,FALSE)</f>
        <v>Digital Wallet</v>
      </c>
      <c r="F8767" s="21">
        <f>VLOOKUP(dirty_cafe_sales!A8767,dirty_cafe_sales!A:S,18,FALSE)</f>
        <v>2</v>
      </c>
      <c r="G8767" s="21">
        <f>VLOOKUP(dirty_cafe_sales!A8767,dirty_cafe_sales!A:S,17,FALSE)</f>
        <v>4</v>
      </c>
      <c r="H8767" s="21">
        <f>VLOOKUP(dirty_cafe_sales!A8767,dirty_cafe_sales!A:S,19,FALSE)</f>
        <v>8</v>
      </c>
    </row>
    <row r="8768" spans="1:8" x14ac:dyDescent="0.3">
      <c r="A8768" s="19" t="s">
        <v>8787</v>
      </c>
      <c r="B8768" s="19" t="str">
        <f>VLOOKUP(dirty_cafe_sales!A8768,dirty_cafe_sales!A:S,10,FALSE)</f>
        <v>Coffee</v>
      </c>
      <c r="C8768" s="20">
        <f>VLOOKUP(dirty_cafe_sales!A8768,dirty_cafe_sales!A:S,16,FALSE)</f>
        <v>45122</v>
      </c>
      <c r="D8768" s="19" t="str">
        <f>VLOOKUP(dirty_cafe_sales!A8768,dirty_cafe_sales!A:S,15,FALSE)</f>
        <v>Unknown</v>
      </c>
      <c r="E8768" s="19" t="str">
        <f>VLOOKUP(dirty_cafe_sales!A8768,dirty_cafe_sales!A:S,14,FALSE)</f>
        <v>Cash</v>
      </c>
      <c r="F8768" s="21">
        <f>VLOOKUP(dirty_cafe_sales!A8768,dirty_cafe_sales!A:S,18,FALSE)</f>
        <v>2</v>
      </c>
      <c r="G8768" s="21">
        <f>VLOOKUP(dirty_cafe_sales!A8768,dirty_cafe_sales!A:S,17,FALSE)</f>
        <v>1</v>
      </c>
      <c r="H8768" s="21">
        <f>VLOOKUP(dirty_cafe_sales!A8768,dirty_cafe_sales!A:S,19,FALSE)</f>
        <v>2</v>
      </c>
    </row>
    <row r="8769" spans="1:8" x14ac:dyDescent="0.3">
      <c r="A8769" s="19" t="s">
        <v>8788</v>
      </c>
      <c r="B8769" s="19" t="str">
        <f>VLOOKUP(dirty_cafe_sales!A8769,dirty_cafe_sales!A:S,10,FALSE)</f>
        <v>Cake</v>
      </c>
      <c r="C8769" s="20">
        <f>VLOOKUP(dirty_cafe_sales!A8769,dirty_cafe_sales!A:S,16,FALSE)</f>
        <v>45259</v>
      </c>
      <c r="D8769" s="19" t="str">
        <f>VLOOKUP(dirty_cafe_sales!A8769,dirty_cafe_sales!A:S,15,FALSE)</f>
        <v>In-store</v>
      </c>
      <c r="E8769" s="19" t="str">
        <f>VLOOKUP(dirty_cafe_sales!A8769,dirty_cafe_sales!A:S,14,FALSE)</f>
        <v>Cash</v>
      </c>
      <c r="F8769" s="21">
        <f>VLOOKUP(dirty_cafe_sales!A8769,dirty_cafe_sales!A:S,18,FALSE)</f>
        <v>3</v>
      </c>
      <c r="G8769" s="21">
        <f>VLOOKUP(dirty_cafe_sales!A8769,dirty_cafe_sales!A:S,17,FALSE)</f>
        <v>4</v>
      </c>
      <c r="H8769" s="21">
        <f>VLOOKUP(dirty_cafe_sales!A8769,dirty_cafe_sales!A:S,19,FALSE)</f>
        <v>12</v>
      </c>
    </row>
    <row r="8770" spans="1:8" x14ac:dyDescent="0.3">
      <c r="A8770" s="19" t="s">
        <v>8789</v>
      </c>
      <c r="B8770" s="19" t="str">
        <f>VLOOKUP(dirty_cafe_sales!A8770,dirty_cafe_sales!A:S,10,FALSE)</f>
        <v>Tea</v>
      </c>
      <c r="C8770" s="20">
        <f>VLOOKUP(dirty_cafe_sales!A8770,dirty_cafe_sales!A:S,16,FALSE)</f>
        <v>45220</v>
      </c>
      <c r="D8770" s="19" t="str">
        <f>VLOOKUP(dirty_cafe_sales!A8770,dirty_cafe_sales!A:S,15,FALSE)</f>
        <v>Unknown</v>
      </c>
      <c r="E8770" s="19" t="str">
        <f>VLOOKUP(dirty_cafe_sales!A8770,dirty_cafe_sales!A:S,14,FALSE)</f>
        <v>Cash</v>
      </c>
      <c r="F8770" s="21">
        <f>VLOOKUP(dirty_cafe_sales!A8770,dirty_cafe_sales!A:S,18,FALSE)</f>
        <v>1.5</v>
      </c>
      <c r="G8770" s="21">
        <f>VLOOKUP(dirty_cafe_sales!A8770,dirty_cafe_sales!A:S,17,FALSE)</f>
        <v>5</v>
      </c>
      <c r="H8770" s="21">
        <f>VLOOKUP(dirty_cafe_sales!A8770,dirty_cafe_sales!A:S,19,FALSE)</f>
        <v>7.5</v>
      </c>
    </row>
    <row r="8771" spans="1:8" x14ac:dyDescent="0.3">
      <c r="A8771" s="19" t="s">
        <v>8790</v>
      </c>
      <c r="B8771" s="19" t="str">
        <f>VLOOKUP(dirty_cafe_sales!A8771,dirty_cafe_sales!A:S,10,FALSE)</f>
        <v>Tea</v>
      </c>
      <c r="C8771" s="20">
        <f>VLOOKUP(dirty_cafe_sales!A8771,dirty_cafe_sales!A:S,16,FALSE)</f>
        <v>45138</v>
      </c>
      <c r="D8771" s="19" t="str">
        <f>VLOOKUP(dirty_cafe_sales!A8771,dirty_cafe_sales!A:S,15,FALSE)</f>
        <v>Unknown</v>
      </c>
      <c r="E8771" s="19" t="str">
        <f>VLOOKUP(dirty_cafe_sales!A8771,dirty_cafe_sales!A:S,14,FALSE)</f>
        <v>Unknown</v>
      </c>
      <c r="F8771" s="21">
        <f>VLOOKUP(dirty_cafe_sales!A8771,dirty_cafe_sales!A:S,18,FALSE)</f>
        <v>1.5</v>
      </c>
      <c r="G8771" s="21">
        <f>VLOOKUP(dirty_cafe_sales!A8771,dirty_cafe_sales!A:S,17,FALSE)</f>
        <v>1</v>
      </c>
      <c r="H8771" s="21">
        <f>VLOOKUP(dirty_cafe_sales!A8771,dirty_cafe_sales!A:S,19,FALSE)</f>
        <v>1.5</v>
      </c>
    </row>
    <row r="8772" spans="1:8" x14ac:dyDescent="0.3">
      <c r="A8772" s="19" t="s">
        <v>8791</v>
      </c>
      <c r="B8772" s="19" t="str">
        <f>VLOOKUP(dirty_cafe_sales!A8772,dirty_cafe_sales!A:S,10,FALSE)</f>
        <v>Sandwich</v>
      </c>
      <c r="C8772" s="20">
        <f>VLOOKUP(dirty_cafe_sales!A8772,dirty_cafe_sales!A:S,16,FALSE)</f>
        <v>45256</v>
      </c>
      <c r="D8772" s="19" t="str">
        <f>VLOOKUP(dirty_cafe_sales!A8772,dirty_cafe_sales!A:S,15,FALSE)</f>
        <v>Unknown</v>
      </c>
      <c r="E8772" s="19" t="str">
        <f>VLOOKUP(dirty_cafe_sales!A8772,dirty_cafe_sales!A:S,14,FALSE)</f>
        <v>Credit Card</v>
      </c>
      <c r="F8772" s="21">
        <f>VLOOKUP(dirty_cafe_sales!A8772,dirty_cafe_sales!A:S,18,FALSE)</f>
        <v>4</v>
      </c>
      <c r="G8772" s="21">
        <f>VLOOKUP(dirty_cafe_sales!A8772,dirty_cafe_sales!A:S,17,FALSE)</f>
        <v>1</v>
      </c>
      <c r="H8772" s="21">
        <f>VLOOKUP(dirty_cafe_sales!A8772,dirty_cafe_sales!A:S,19,FALSE)</f>
        <v>4</v>
      </c>
    </row>
    <row r="8773" spans="1:8" x14ac:dyDescent="0.3">
      <c r="A8773" s="19" t="s">
        <v>8792</v>
      </c>
      <c r="B8773" s="19" t="str">
        <f>VLOOKUP(dirty_cafe_sales!A8773,dirty_cafe_sales!A:S,10,FALSE)</f>
        <v>Cake</v>
      </c>
      <c r="C8773" s="20">
        <f>VLOOKUP(dirty_cafe_sales!A8773,dirty_cafe_sales!A:S,16,FALSE)</f>
        <v>45222</v>
      </c>
      <c r="D8773" s="19" t="str">
        <f>VLOOKUP(dirty_cafe_sales!A8773,dirty_cafe_sales!A:S,15,FALSE)</f>
        <v>Takeaway</v>
      </c>
      <c r="E8773" s="19" t="str">
        <f>VLOOKUP(dirty_cafe_sales!A8773,dirty_cafe_sales!A:S,14,FALSE)</f>
        <v>Unknown</v>
      </c>
      <c r="F8773" s="21">
        <f>VLOOKUP(dirty_cafe_sales!A8773,dirty_cafe_sales!A:S,18,FALSE)</f>
        <v>3</v>
      </c>
      <c r="G8773" s="21">
        <f>VLOOKUP(dirty_cafe_sales!A8773,dirty_cafe_sales!A:S,17,FALSE)</f>
        <v>2</v>
      </c>
      <c r="H8773" s="21">
        <f>VLOOKUP(dirty_cafe_sales!A8773,dirty_cafe_sales!A:S,19,FALSE)</f>
        <v>6</v>
      </c>
    </row>
    <row r="8774" spans="1:8" x14ac:dyDescent="0.3">
      <c r="A8774" s="19" t="s">
        <v>8793</v>
      </c>
      <c r="B8774" s="19" t="str">
        <f>VLOOKUP(dirty_cafe_sales!A8774,dirty_cafe_sales!A:S,10,FALSE)</f>
        <v>Smoothie</v>
      </c>
      <c r="C8774" s="20">
        <f>VLOOKUP(dirty_cafe_sales!A8774,dirty_cafe_sales!A:S,16,FALSE)</f>
        <v>45060</v>
      </c>
      <c r="D8774" s="19" t="str">
        <f>VLOOKUP(dirty_cafe_sales!A8774,dirty_cafe_sales!A:S,15,FALSE)</f>
        <v>Unknown</v>
      </c>
      <c r="E8774" s="19" t="str">
        <f>VLOOKUP(dirty_cafe_sales!A8774,dirty_cafe_sales!A:S,14,FALSE)</f>
        <v>Cash</v>
      </c>
      <c r="F8774" s="21">
        <f>VLOOKUP(dirty_cafe_sales!A8774,dirty_cafe_sales!A:S,18,FALSE)</f>
        <v>4</v>
      </c>
      <c r="G8774" s="21">
        <f>VLOOKUP(dirty_cafe_sales!A8774,dirty_cafe_sales!A:S,17,FALSE)</f>
        <v>3</v>
      </c>
      <c r="H8774" s="21">
        <f>VLOOKUP(dirty_cafe_sales!A8774,dirty_cafe_sales!A:S,19,FALSE)</f>
        <v>12</v>
      </c>
    </row>
    <row r="8775" spans="1:8" x14ac:dyDescent="0.3">
      <c r="A8775" s="19" t="s">
        <v>8794</v>
      </c>
      <c r="B8775" s="19" t="str">
        <f>VLOOKUP(dirty_cafe_sales!A8775,dirty_cafe_sales!A:S,10,FALSE)</f>
        <v>Smoothie</v>
      </c>
      <c r="C8775" s="20">
        <f>VLOOKUP(dirty_cafe_sales!A8775,dirty_cafe_sales!A:S,16,FALSE)</f>
        <v>45008</v>
      </c>
      <c r="D8775" s="19" t="str">
        <f>VLOOKUP(dirty_cafe_sales!A8775,dirty_cafe_sales!A:S,15,FALSE)</f>
        <v>Unknown</v>
      </c>
      <c r="E8775" s="19" t="str">
        <f>VLOOKUP(dirty_cafe_sales!A8775,dirty_cafe_sales!A:S,14,FALSE)</f>
        <v>Credit Card</v>
      </c>
      <c r="F8775" s="21">
        <f>VLOOKUP(dirty_cafe_sales!A8775,dirty_cafe_sales!A:S,18,FALSE)</f>
        <v>4</v>
      </c>
      <c r="G8775" s="21">
        <f>VLOOKUP(dirty_cafe_sales!A8775,dirty_cafe_sales!A:S,17,FALSE)</f>
        <v>2</v>
      </c>
      <c r="H8775" s="21">
        <f>VLOOKUP(dirty_cafe_sales!A8775,dirty_cafe_sales!A:S,19,FALSE)</f>
        <v>8</v>
      </c>
    </row>
    <row r="8776" spans="1:8" x14ac:dyDescent="0.3">
      <c r="A8776" s="19" t="s">
        <v>8795</v>
      </c>
      <c r="B8776" s="19" t="str">
        <f>VLOOKUP(dirty_cafe_sales!A8776,dirty_cafe_sales!A:S,10,FALSE)</f>
        <v>Juice</v>
      </c>
      <c r="C8776" s="20">
        <f>VLOOKUP(dirty_cafe_sales!A8776,dirty_cafe_sales!A:S,16,FALSE)</f>
        <v>45062</v>
      </c>
      <c r="D8776" s="19" t="str">
        <f>VLOOKUP(dirty_cafe_sales!A8776,dirty_cafe_sales!A:S,15,FALSE)</f>
        <v>In-store</v>
      </c>
      <c r="E8776" s="19" t="str">
        <f>VLOOKUP(dirty_cafe_sales!A8776,dirty_cafe_sales!A:S,14,FALSE)</f>
        <v>Digital Wallet</v>
      </c>
      <c r="F8776" s="21">
        <f>VLOOKUP(dirty_cafe_sales!A8776,dirty_cafe_sales!A:S,18,FALSE)</f>
        <v>3</v>
      </c>
      <c r="G8776" s="21">
        <f>VLOOKUP(dirty_cafe_sales!A8776,dirty_cafe_sales!A:S,17,FALSE)</f>
        <v>4</v>
      </c>
      <c r="H8776" s="21">
        <f>VLOOKUP(dirty_cafe_sales!A8776,dirty_cafe_sales!A:S,19,FALSE)</f>
        <v>12</v>
      </c>
    </row>
    <row r="8777" spans="1:8" x14ac:dyDescent="0.3">
      <c r="A8777" s="19" t="s">
        <v>8796</v>
      </c>
      <c r="B8777" s="19" t="str">
        <f>VLOOKUP(dirty_cafe_sales!A8777,dirty_cafe_sales!A:S,10,FALSE)</f>
        <v>Coffee</v>
      </c>
      <c r="C8777" s="20">
        <f>VLOOKUP(dirty_cafe_sales!A8777,dirty_cafe_sales!A:S,16,FALSE)</f>
        <v>45081</v>
      </c>
      <c r="D8777" s="19" t="str">
        <f>VLOOKUP(dirty_cafe_sales!A8777,dirty_cafe_sales!A:S,15,FALSE)</f>
        <v>In-store</v>
      </c>
      <c r="E8777" s="19" t="str">
        <f>VLOOKUP(dirty_cafe_sales!A8777,dirty_cafe_sales!A:S,14,FALSE)</f>
        <v>Digital Wallet</v>
      </c>
      <c r="F8777" s="21">
        <f>VLOOKUP(dirty_cafe_sales!A8777,dirty_cafe_sales!A:S,18,FALSE)</f>
        <v>2</v>
      </c>
      <c r="G8777" s="21">
        <f>VLOOKUP(dirty_cafe_sales!A8777,dirty_cafe_sales!A:S,17,FALSE)</f>
        <v>1</v>
      </c>
      <c r="H8777" s="21">
        <f>VLOOKUP(dirty_cafe_sales!A8777,dirty_cafe_sales!A:S,19,FALSE)</f>
        <v>2</v>
      </c>
    </row>
    <row r="8778" spans="1:8" x14ac:dyDescent="0.3">
      <c r="A8778" s="19" t="s">
        <v>8797</v>
      </c>
      <c r="B8778" s="19" t="str">
        <f>VLOOKUP(dirty_cafe_sales!A8778,dirty_cafe_sales!A:S,10,FALSE)</f>
        <v>Juice</v>
      </c>
      <c r="C8778" s="20" t="str">
        <f>VLOOKUP(dirty_cafe_sales!A8778,dirty_cafe_sales!A:S,16,FALSE)</f>
        <v>Unknown</v>
      </c>
      <c r="D8778" s="19" t="str">
        <f>VLOOKUP(dirty_cafe_sales!A8778,dirty_cafe_sales!A:S,15,FALSE)</f>
        <v>Takeaway</v>
      </c>
      <c r="E8778" s="19" t="str">
        <f>VLOOKUP(dirty_cafe_sales!A8778,dirty_cafe_sales!A:S,14,FALSE)</f>
        <v>Credit Card</v>
      </c>
      <c r="F8778" s="21">
        <f>VLOOKUP(dirty_cafe_sales!A8778,dirty_cafe_sales!A:S,18,FALSE)</f>
        <v>3</v>
      </c>
      <c r="G8778" s="21">
        <f>VLOOKUP(dirty_cafe_sales!A8778,dirty_cafe_sales!A:S,17,FALSE)</f>
        <v>3</v>
      </c>
      <c r="H8778" s="21">
        <f>VLOOKUP(dirty_cafe_sales!A8778,dirty_cafe_sales!A:S,19,FALSE)</f>
        <v>9</v>
      </c>
    </row>
    <row r="8779" spans="1:8" x14ac:dyDescent="0.3">
      <c r="A8779" s="19" t="s">
        <v>8798</v>
      </c>
      <c r="B8779" s="19" t="str">
        <f>VLOOKUP(dirty_cafe_sales!A8779,dirty_cafe_sales!A:S,10,FALSE)</f>
        <v>Coffee</v>
      </c>
      <c r="C8779" s="20">
        <f>VLOOKUP(dirty_cafe_sales!A8779,dirty_cafe_sales!A:S,16,FALSE)</f>
        <v>45248</v>
      </c>
      <c r="D8779" s="19" t="str">
        <f>VLOOKUP(dirty_cafe_sales!A8779,dirty_cafe_sales!A:S,15,FALSE)</f>
        <v>In-store</v>
      </c>
      <c r="E8779" s="19" t="str">
        <f>VLOOKUP(dirty_cafe_sales!A8779,dirty_cafe_sales!A:S,14,FALSE)</f>
        <v>Credit Card</v>
      </c>
      <c r="F8779" s="21">
        <f>VLOOKUP(dirty_cafe_sales!A8779,dirty_cafe_sales!A:S,18,FALSE)</f>
        <v>2</v>
      </c>
      <c r="G8779" s="21">
        <f>VLOOKUP(dirty_cafe_sales!A8779,dirty_cafe_sales!A:S,17,FALSE)</f>
        <v>5</v>
      </c>
      <c r="H8779" s="21">
        <f>VLOOKUP(dirty_cafe_sales!A8779,dirty_cafe_sales!A:S,19,FALSE)</f>
        <v>10</v>
      </c>
    </row>
    <row r="8780" spans="1:8" x14ac:dyDescent="0.3">
      <c r="A8780" s="19" t="s">
        <v>8799</v>
      </c>
      <c r="B8780" s="19" t="str">
        <f>VLOOKUP(dirty_cafe_sales!A8780,dirty_cafe_sales!A:S,10,FALSE)</f>
        <v>Unknown</v>
      </c>
      <c r="C8780" s="20">
        <f>VLOOKUP(dirty_cafe_sales!A8780,dirty_cafe_sales!A:S,16,FALSE)</f>
        <v>44942</v>
      </c>
      <c r="D8780" s="19" t="str">
        <f>VLOOKUP(dirty_cafe_sales!A8780,dirty_cafe_sales!A:S,15,FALSE)</f>
        <v>In-store</v>
      </c>
      <c r="E8780" s="19" t="str">
        <f>VLOOKUP(dirty_cafe_sales!A8780,dirty_cafe_sales!A:S,14,FALSE)</f>
        <v>Credit Card</v>
      </c>
      <c r="F8780" s="21">
        <f>VLOOKUP(dirty_cafe_sales!A8780,dirty_cafe_sales!A:S,18,FALSE)</f>
        <v>4</v>
      </c>
      <c r="G8780" s="21">
        <f>VLOOKUP(dirty_cafe_sales!A8780,dirty_cafe_sales!A:S,17,FALSE)</f>
        <v>2</v>
      </c>
      <c r="H8780" s="21">
        <f>VLOOKUP(dirty_cafe_sales!A8780,dirty_cafe_sales!A:S,19,FALSE)</f>
        <v>8</v>
      </c>
    </row>
    <row r="8781" spans="1:8" x14ac:dyDescent="0.3">
      <c r="A8781" s="19" t="s">
        <v>8800</v>
      </c>
      <c r="B8781" s="19" t="str">
        <f>VLOOKUP(dirty_cafe_sales!A8781,dirty_cafe_sales!A:S,10,FALSE)</f>
        <v>Cookie</v>
      </c>
      <c r="C8781" s="20">
        <f>VLOOKUP(dirty_cafe_sales!A8781,dirty_cafe_sales!A:S,16,FALSE)</f>
        <v>44940</v>
      </c>
      <c r="D8781" s="19" t="str">
        <f>VLOOKUP(dirty_cafe_sales!A8781,dirty_cafe_sales!A:S,15,FALSE)</f>
        <v>Unknown</v>
      </c>
      <c r="E8781" s="19" t="str">
        <f>VLOOKUP(dirty_cafe_sales!A8781,dirty_cafe_sales!A:S,14,FALSE)</f>
        <v>Credit Card</v>
      </c>
      <c r="F8781" s="21">
        <f>VLOOKUP(dirty_cafe_sales!A8781,dirty_cafe_sales!A:S,18,FALSE)</f>
        <v>1</v>
      </c>
      <c r="G8781" s="21">
        <f>VLOOKUP(dirty_cafe_sales!A8781,dirty_cafe_sales!A:S,17,FALSE)</f>
        <v>5</v>
      </c>
      <c r="H8781" s="21">
        <f>VLOOKUP(dirty_cafe_sales!A8781,dirty_cafe_sales!A:S,19,FALSE)</f>
        <v>5</v>
      </c>
    </row>
    <row r="8782" spans="1:8" x14ac:dyDescent="0.3">
      <c r="A8782" s="19" t="s">
        <v>8801</v>
      </c>
      <c r="B8782" s="19" t="str">
        <f>VLOOKUP(dirty_cafe_sales!A8782,dirty_cafe_sales!A:S,10,FALSE)</f>
        <v>Salad</v>
      </c>
      <c r="C8782" s="20">
        <f>VLOOKUP(dirty_cafe_sales!A8782,dirty_cafe_sales!A:S,16,FALSE)</f>
        <v>45017</v>
      </c>
      <c r="D8782" s="19" t="str">
        <f>VLOOKUP(dirty_cafe_sales!A8782,dirty_cafe_sales!A:S,15,FALSE)</f>
        <v>Takeaway</v>
      </c>
      <c r="E8782" s="19" t="str">
        <f>VLOOKUP(dirty_cafe_sales!A8782,dirty_cafe_sales!A:S,14,FALSE)</f>
        <v>Digital Wallet</v>
      </c>
      <c r="F8782" s="21">
        <f>VLOOKUP(dirty_cafe_sales!A8782,dirty_cafe_sales!A:S,18,FALSE)</f>
        <v>5</v>
      </c>
      <c r="G8782" s="21">
        <f>VLOOKUP(dirty_cafe_sales!A8782,dirty_cafe_sales!A:S,17,FALSE)</f>
        <v>4</v>
      </c>
      <c r="H8782" s="21">
        <f>VLOOKUP(dirty_cafe_sales!A8782,dirty_cafe_sales!A:S,19,FALSE)</f>
        <v>20</v>
      </c>
    </row>
    <row r="8783" spans="1:8" x14ac:dyDescent="0.3">
      <c r="A8783" s="19" t="s">
        <v>8802</v>
      </c>
      <c r="B8783" s="19" t="str">
        <f>VLOOKUP(dirty_cafe_sales!A8783,dirty_cafe_sales!A:S,10,FALSE)</f>
        <v>Tea</v>
      </c>
      <c r="C8783" s="20">
        <f>VLOOKUP(dirty_cafe_sales!A8783,dirty_cafe_sales!A:S,16,FALSE)</f>
        <v>45140</v>
      </c>
      <c r="D8783" s="19" t="str">
        <f>VLOOKUP(dirty_cafe_sales!A8783,dirty_cafe_sales!A:S,15,FALSE)</f>
        <v>In-store</v>
      </c>
      <c r="E8783" s="19" t="str">
        <f>VLOOKUP(dirty_cafe_sales!A8783,dirty_cafe_sales!A:S,14,FALSE)</f>
        <v>Credit Card</v>
      </c>
      <c r="F8783" s="21">
        <f>VLOOKUP(dirty_cafe_sales!A8783,dirty_cafe_sales!A:S,18,FALSE)</f>
        <v>1.5</v>
      </c>
      <c r="G8783" s="21">
        <f>VLOOKUP(dirty_cafe_sales!A8783,dirty_cafe_sales!A:S,17,FALSE)</f>
        <v>1</v>
      </c>
      <c r="H8783" s="21">
        <f>VLOOKUP(dirty_cafe_sales!A8783,dirty_cafe_sales!A:S,19,FALSE)</f>
        <v>1.5</v>
      </c>
    </row>
    <row r="8784" spans="1:8" x14ac:dyDescent="0.3">
      <c r="A8784" s="19" t="s">
        <v>8803</v>
      </c>
      <c r="B8784" s="19" t="str">
        <f>VLOOKUP(dirty_cafe_sales!A8784,dirty_cafe_sales!A:S,10,FALSE)</f>
        <v>Coffee</v>
      </c>
      <c r="C8784" s="20">
        <f>VLOOKUP(dirty_cafe_sales!A8784,dirty_cafe_sales!A:S,16,FALSE)</f>
        <v>45157</v>
      </c>
      <c r="D8784" s="19" t="str">
        <f>VLOOKUP(dirty_cafe_sales!A8784,dirty_cafe_sales!A:S,15,FALSE)</f>
        <v>Unknown</v>
      </c>
      <c r="E8784" s="19" t="str">
        <f>VLOOKUP(dirty_cafe_sales!A8784,dirty_cafe_sales!A:S,14,FALSE)</f>
        <v>Unknown</v>
      </c>
      <c r="F8784" s="21">
        <f>VLOOKUP(dirty_cafe_sales!A8784,dirty_cafe_sales!A:S,18,FALSE)</f>
        <v>2</v>
      </c>
      <c r="G8784" s="21">
        <f>VLOOKUP(dirty_cafe_sales!A8784,dirty_cafe_sales!A:S,17,FALSE)</f>
        <v>4</v>
      </c>
      <c r="H8784" s="21">
        <f>VLOOKUP(dirty_cafe_sales!A8784,dirty_cafe_sales!A:S,19,FALSE)</f>
        <v>8</v>
      </c>
    </row>
    <row r="8785" spans="1:8" x14ac:dyDescent="0.3">
      <c r="A8785" s="19" t="s">
        <v>8804</v>
      </c>
      <c r="B8785" s="19" t="str">
        <f>VLOOKUP(dirty_cafe_sales!A8785,dirty_cafe_sales!A:S,10,FALSE)</f>
        <v>Cookie</v>
      </c>
      <c r="C8785" s="20" t="str">
        <f>VLOOKUP(dirty_cafe_sales!A8785,dirty_cafe_sales!A:S,16,FALSE)</f>
        <v>Unknown</v>
      </c>
      <c r="D8785" s="19" t="str">
        <f>VLOOKUP(dirty_cafe_sales!A8785,dirty_cafe_sales!A:S,15,FALSE)</f>
        <v>Takeaway</v>
      </c>
      <c r="E8785" s="19" t="str">
        <f>VLOOKUP(dirty_cafe_sales!A8785,dirty_cafe_sales!A:S,14,FALSE)</f>
        <v>Digital Wallet</v>
      </c>
      <c r="F8785" s="21">
        <f>VLOOKUP(dirty_cafe_sales!A8785,dirty_cafe_sales!A:S,18,FALSE)</f>
        <v>1</v>
      </c>
      <c r="G8785" s="21">
        <f>VLOOKUP(dirty_cafe_sales!A8785,dirty_cafe_sales!A:S,17,FALSE)</f>
        <v>4</v>
      </c>
      <c r="H8785" s="21">
        <f>VLOOKUP(dirty_cafe_sales!A8785,dirty_cafe_sales!A:S,19,FALSE)</f>
        <v>4</v>
      </c>
    </row>
    <row r="8786" spans="1:8" x14ac:dyDescent="0.3">
      <c r="A8786" s="19" t="s">
        <v>8805</v>
      </c>
      <c r="B8786" s="19" t="str">
        <f>VLOOKUP(dirty_cafe_sales!A8786,dirty_cafe_sales!A:S,10,FALSE)</f>
        <v>Coffee</v>
      </c>
      <c r="C8786" s="20">
        <f>VLOOKUP(dirty_cafe_sales!A8786,dirty_cafe_sales!A:S,16,FALSE)</f>
        <v>44940</v>
      </c>
      <c r="D8786" s="19" t="str">
        <f>VLOOKUP(dirty_cafe_sales!A8786,dirty_cafe_sales!A:S,15,FALSE)</f>
        <v>Unknown</v>
      </c>
      <c r="E8786" s="19" t="str">
        <f>VLOOKUP(dirty_cafe_sales!A8786,dirty_cafe_sales!A:S,14,FALSE)</f>
        <v>Cash</v>
      </c>
      <c r="F8786" s="21">
        <f>VLOOKUP(dirty_cafe_sales!A8786,dirty_cafe_sales!A:S,18,FALSE)</f>
        <v>2</v>
      </c>
      <c r="G8786" s="21">
        <f>VLOOKUP(dirty_cafe_sales!A8786,dirty_cafe_sales!A:S,17,FALSE)</f>
        <v>4</v>
      </c>
      <c r="H8786" s="21">
        <f>VLOOKUP(dirty_cafe_sales!A8786,dirty_cafe_sales!A:S,19,FALSE)</f>
        <v>8</v>
      </c>
    </row>
    <row r="8787" spans="1:8" x14ac:dyDescent="0.3">
      <c r="A8787" s="19" t="s">
        <v>8806</v>
      </c>
      <c r="B8787" s="19" t="str">
        <f>VLOOKUP(dirty_cafe_sales!A8787,dirty_cafe_sales!A:S,10,FALSE)</f>
        <v>Salad</v>
      </c>
      <c r="C8787" s="20">
        <f>VLOOKUP(dirty_cafe_sales!A8787,dirty_cafe_sales!A:S,16,FALSE)</f>
        <v>45181</v>
      </c>
      <c r="D8787" s="19" t="str">
        <f>VLOOKUP(dirty_cafe_sales!A8787,dirty_cafe_sales!A:S,15,FALSE)</f>
        <v>Unknown</v>
      </c>
      <c r="E8787" s="19" t="str">
        <f>VLOOKUP(dirty_cafe_sales!A8787,dirty_cafe_sales!A:S,14,FALSE)</f>
        <v>Cash</v>
      </c>
      <c r="F8787" s="21">
        <f>VLOOKUP(dirty_cafe_sales!A8787,dirty_cafe_sales!A:S,18,FALSE)</f>
        <v>5</v>
      </c>
      <c r="G8787" s="21">
        <f>VLOOKUP(dirty_cafe_sales!A8787,dirty_cafe_sales!A:S,17,FALSE)</f>
        <v>3</v>
      </c>
      <c r="H8787" s="21">
        <f>VLOOKUP(dirty_cafe_sales!A8787,dirty_cafe_sales!A:S,19,FALSE)</f>
        <v>15</v>
      </c>
    </row>
    <row r="8788" spans="1:8" x14ac:dyDescent="0.3">
      <c r="A8788" s="19" t="s">
        <v>8807</v>
      </c>
      <c r="B8788" s="19" t="str">
        <f>VLOOKUP(dirty_cafe_sales!A8788,dirty_cafe_sales!A:S,10,FALSE)</f>
        <v>Juice</v>
      </c>
      <c r="C8788" s="20">
        <f>VLOOKUP(dirty_cafe_sales!A8788,dirty_cafe_sales!A:S,16,FALSE)</f>
        <v>45227</v>
      </c>
      <c r="D8788" s="19" t="str">
        <f>VLOOKUP(dirty_cafe_sales!A8788,dirty_cafe_sales!A:S,15,FALSE)</f>
        <v>In-store</v>
      </c>
      <c r="E8788" s="19" t="str">
        <f>VLOOKUP(dirty_cafe_sales!A8788,dirty_cafe_sales!A:S,14,FALSE)</f>
        <v>Digital Wallet</v>
      </c>
      <c r="F8788" s="21">
        <f>VLOOKUP(dirty_cafe_sales!A8788,dirty_cafe_sales!A:S,18,FALSE)</f>
        <v>3</v>
      </c>
      <c r="G8788" s="21">
        <f>VLOOKUP(dirty_cafe_sales!A8788,dirty_cafe_sales!A:S,17,FALSE)</f>
        <v>0</v>
      </c>
      <c r="H8788" s="21">
        <f>VLOOKUP(dirty_cafe_sales!A8788,dirty_cafe_sales!A:S,19,FALSE)</f>
        <v>0</v>
      </c>
    </row>
    <row r="8789" spans="1:8" x14ac:dyDescent="0.3">
      <c r="A8789" s="19" t="s">
        <v>8808</v>
      </c>
      <c r="B8789" s="19" t="str">
        <f>VLOOKUP(dirty_cafe_sales!A8789,dirty_cafe_sales!A:S,10,FALSE)</f>
        <v>Unknown</v>
      </c>
      <c r="C8789" s="20" t="str">
        <f>VLOOKUP(dirty_cafe_sales!A8789,dirty_cafe_sales!A:S,16,FALSE)</f>
        <v>Unknown</v>
      </c>
      <c r="D8789" s="19" t="str">
        <f>VLOOKUP(dirty_cafe_sales!A8789,dirty_cafe_sales!A:S,15,FALSE)</f>
        <v>Unknown</v>
      </c>
      <c r="E8789" s="19" t="str">
        <f>VLOOKUP(dirty_cafe_sales!A8789,dirty_cafe_sales!A:S,14,FALSE)</f>
        <v>Digital Wallet</v>
      </c>
      <c r="F8789" s="21">
        <f>VLOOKUP(dirty_cafe_sales!A8789,dirty_cafe_sales!A:S,18,FALSE)</f>
        <v>4</v>
      </c>
      <c r="G8789" s="21">
        <f>VLOOKUP(dirty_cafe_sales!A8789,dirty_cafe_sales!A:S,17,FALSE)</f>
        <v>5</v>
      </c>
      <c r="H8789" s="21">
        <f>VLOOKUP(dirty_cafe_sales!A8789,dirty_cafe_sales!A:S,19,FALSE)</f>
        <v>20</v>
      </c>
    </row>
    <row r="8790" spans="1:8" x14ac:dyDescent="0.3">
      <c r="A8790" s="19" t="s">
        <v>8809</v>
      </c>
      <c r="B8790" s="19" t="str">
        <f>VLOOKUP(dirty_cafe_sales!A8790,dirty_cafe_sales!A:S,10,FALSE)</f>
        <v>Unknown</v>
      </c>
      <c r="C8790" s="20" t="str">
        <f>VLOOKUP(dirty_cafe_sales!A8790,dirty_cafe_sales!A:S,16,FALSE)</f>
        <v>Unknown</v>
      </c>
      <c r="D8790" s="19" t="str">
        <f>VLOOKUP(dirty_cafe_sales!A8790,dirty_cafe_sales!A:S,15,FALSE)</f>
        <v>Unknown</v>
      </c>
      <c r="E8790" s="19" t="str">
        <f>VLOOKUP(dirty_cafe_sales!A8790,dirty_cafe_sales!A:S,14,FALSE)</f>
        <v>Unknown</v>
      </c>
      <c r="F8790" s="21">
        <f>VLOOKUP(dirty_cafe_sales!A8790,dirty_cafe_sales!A:S,18,FALSE)</f>
        <v>4</v>
      </c>
      <c r="G8790" s="21">
        <f>VLOOKUP(dirty_cafe_sales!A8790,dirty_cafe_sales!A:S,17,FALSE)</f>
        <v>1</v>
      </c>
      <c r="H8790" s="21">
        <f>VLOOKUP(dirty_cafe_sales!A8790,dirty_cafe_sales!A:S,19,FALSE)</f>
        <v>4</v>
      </c>
    </row>
    <row r="8791" spans="1:8" x14ac:dyDescent="0.3">
      <c r="A8791" s="19" t="s">
        <v>8810</v>
      </c>
      <c r="B8791" s="19" t="str">
        <f>VLOOKUP(dirty_cafe_sales!A8791,dirty_cafe_sales!A:S,10,FALSE)</f>
        <v>Juice</v>
      </c>
      <c r="C8791" s="20">
        <f>VLOOKUP(dirty_cafe_sales!A8791,dirty_cafe_sales!A:S,16,FALSE)</f>
        <v>45071</v>
      </c>
      <c r="D8791" s="19" t="str">
        <f>VLOOKUP(dirty_cafe_sales!A8791,dirty_cafe_sales!A:S,15,FALSE)</f>
        <v>In-store</v>
      </c>
      <c r="E8791" s="19" t="str">
        <f>VLOOKUP(dirty_cafe_sales!A8791,dirty_cafe_sales!A:S,14,FALSE)</f>
        <v>Credit Card</v>
      </c>
      <c r="F8791" s="21">
        <f>VLOOKUP(dirty_cafe_sales!A8791,dirty_cafe_sales!A:S,18,FALSE)</f>
        <v>3</v>
      </c>
      <c r="G8791" s="21">
        <f>VLOOKUP(dirty_cafe_sales!A8791,dirty_cafe_sales!A:S,17,FALSE)</f>
        <v>2</v>
      </c>
      <c r="H8791" s="21">
        <f>VLOOKUP(dirty_cafe_sales!A8791,dirty_cafe_sales!A:S,19,FALSE)</f>
        <v>6</v>
      </c>
    </row>
    <row r="8792" spans="1:8" x14ac:dyDescent="0.3">
      <c r="A8792" s="19" t="s">
        <v>8811</v>
      </c>
      <c r="B8792" s="19" t="str">
        <f>VLOOKUP(dirty_cafe_sales!A8792,dirty_cafe_sales!A:S,10,FALSE)</f>
        <v>Coffee</v>
      </c>
      <c r="C8792" s="20">
        <f>VLOOKUP(dirty_cafe_sales!A8792,dirty_cafe_sales!A:S,16,FALSE)</f>
        <v>44981</v>
      </c>
      <c r="D8792" s="19" t="str">
        <f>VLOOKUP(dirty_cafe_sales!A8792,dirty_cafe_sales!A:S,15,FALSE)</f>
        <v>In-store</v>
      </c>
      <c r="E8792" s="19" t="str">
        <f>VLOOKUP(dirty_cafe_sales!A8792,dirty_cafe_sales!A:S,14,FALSE)</f>
        <v>Unknown</v>
      </c>
      <c r="F8792" s="21">
        <f>VLOOKUP(dirty_cafe_sales!A8792,dirty_cafe_sales!A:S,18,FALSE)</f>
        <v>2</v>
      </c>
      <c r="G8792" s="21">
        <f>VLOOKUP(dirty_cafe_sales!A8792,dirty_cafe_sales!A:S,17,FALSE)</f>
        <v>1</v>
      </c>
      <c r="H8792" s="21">
        <f>VLOOKUP(dirty_cafe_sales!A8792,dirty_cafe_sales!A:S,19,FALSE)</f>
        <v>2</v>
      </c>
    </row>
    <row r="8793" spans="1:8" x14ac:dyDescent="0.3">
      <c r="A8793" s="19" t="s">
        <v>8812</v>
      </c>
      <c r="B8793" s="19" t="str">
        <f>VLOOKUP(dirty_cafe_sales!A8793,dirty_cafe_sales!A:S,10,FALSE)</f>
        <v>Cake</v>
      </c>
      <c r="C8793" s="20" t="str">
        <f>VLOOKUP(dirty_cafe_sales!A8793,dirty_cafe_sales!A:S,16,FALSE)</f>
        <v>Unknown</v>
      </c>
      <c r="D8793" s="19" t="str">
        <f>VLOOKUP(dirty_cafe_sales!A8793,dirty_cafe_sales!A:S,15,FALSE)</f>
        <v>Takeaway</v>
      </c>
      <c r="E8793" s="19" t="str">
        <f>VLOOKUP(dirty_cafe_sales!A8793,dirty_cafe_sales!A:S,14,FALSE)</f>
        <v>Unknown</v>
      </c>
      <c r="F8793" s="21">
        <f>VLOOKUP(dirty_cafe_sales!A8793,dirty_cafe_sales!A:S,18,FALSE)</f>
        <v>3</v>
      </c>
      <c r="G8793" s="21">
        <f>VLOOKUP(dirty_cafe_sales!A8793,dirty_cafe_sales!A:S,17,FALSE)</f>
        <v>2</v>
      </c>
      <c r="H8793" s="21">
        <f>VLOOKUP(dirty_cafe_sales!A8793,dirty_cafe_sales!A:S,19,FALSE)</f>
        <v>6</v>
      </c>
    </row>
    <row r="8794" spans="1:8" x14ac:dyDescent="0.3">
      <c r="A8794" s="19" t="s">
        <v>8813</v>
      </c>
      <c r="B8794" s="19" t="str">
        <f>VLOOKUP(dirty_cafe_sales!A8794,dirty_cafe_sales!A:S,10,FALSE)</f>
        <v>Salad</v>
      </c>
      <c r="C8794" s="20">
        <f>VLOOKUP(dirty_cafe_sales!A8794,dirty_cafe_sales!A:S,16,FALSE)</f>
        <v>44962</v>
      </c>
      <c r="D8794" s="19" t="str">
        <f>VLOOKUP(dirty_cafe_sales!A8794,dirty_cafe_sales!A:S,15,FALSE)</f>
        <v>Unknown</v>
      </c>
      <c r="E8794" s="19" t="str">
        <f>VLOOKUP(dirty_cafe_sales!A8794,dirty_cafe_sales!A:S,14,FALSE)</f>
        <v>Unknown</v>
      </c>
      <c r="F8794" s="21">
        <f>VLOOKUP(dirty_cafe_sales!A8794,dirty_cafe_sales!A:S,18,FALSE)</f>
        <v>5</v>
      </c>
      <c r="G8794" s="21">
        <f>VLOOKUP(dirty_cafe_sales!A8794,dirty_cafe_sales!A:S,17,FALSE)</f>
        <v>0</v>
      </c>
      <c r="H8794" s="21">
        <f>VLOOKUP(dirty_cafe_sales!A8794,dirty_cafe_sales!A:S,19,FALSE)</f>
        <v>0</v>
      </c>
    </row>
    <row r="8795" spans="1:8" x14ac:dyDescent="0.3">
      <c r="A8795" s="19" t="s">
        <v>8814</v>
      </c>
      <c r="B8795" s="19" t="str">
        <f>VLOOKUP(dirty_cafe_sales!A8795,dirty_cafe_sales!A:S,10,FALSE)</f>
        <v>Unknown</v>
      </c>
      <c r="C8795" s="20">
        <f>VLOOKUP(dirty_cafe_sales!A8795,dirty_cafe_sales!A:S,16,FALSE)</f>
        <v>45088</v>
      </c>
      <c r="D8795" s="19" t="str">
        <f>VLOOKUP(dirty_cafe_sales!A8795,dirty_cafe_sales!A:S,15,FALSE)</f>
        <v>In-store</v>
      </c>
      <c r="E8795" s="19" t="str">
        <f>VLOOKUP(dirty_cafe_sales!A8795,dirty_cafe_sales!A:S,14,FALSE)</f>
        <v>Digital Wallet</v>
      </c>
      <c r="F8795" s="21">
        <f>VLOOKUP(dirty_cafe_sales!A8795,dirty_cafe_sales!A:S,18,FALSE)</f>
        <v>3</v>
      </c>
      <c r="G8795" s="21">
        <f>VLOOKUP(dirty_cafe_sales!A8795,dirty_cafe_sales!A:S,17,FALSE)</f>
        <v>5</v>
      </c>
      <c r="H8795" s="21">
        <f>VLOOKUP(dirty_cafe_sales!A8795,dirty_cafe_sales!A:S,19,FALSE)</f>
        <v>15</v>
      </c>
    </row>
    <row r="8796" spans="1:8" x14ac:dyDescent="0.3">
      <c r="A8796" s="19" t="s">
        <v>8815</v>
      </c>
      <c r="B8796" s="19" t="str">
        <f>VLOOKUP(dirty_cafe_sales!A8796,dirty_cafe_sales!A:S,10,FALSE)</f>
        <v>Unknown</v>
      </c>
      <c r="C8796" s="20">
        <f>VLOOKUP(dirty_cafe_sales!A8796,dirty_cafe_sales!A:S,16,FALSE)</f>
        <v>44997</v>
      </c>
      <c r="D8796" s="19" t="str">
        <f>VLOOKUP(dirty_cafe_sales!A8796,dirty_cafe_sales!A:S,15,FALSE)</f>
        <v>Unknown</v>
      </c>
      <c r="E8796" s="19" t="str">
        <f>VLOOKUP(dirty_cafe_sales!A8796,dirty_cafe_sales!A:S,14,FALSE)</f>
        <v>Credit Card</v>
      </c>
      <c r="F8796" s="21">
        <f>VLOOKUP(dirty_cafe_sales!A8796,dirty_cafe_sales!A:S,18,FALSE)</f>
        <v>3</v>
      </c>
      <c r="G8796" s="21">
        <f>VLOOKUP(dirty_cafe_sales!A8796,dirty_cafe_sales!A:S,17,FALSE)</f>
        <v>1</v>
      </c>
      <c r="H8796" s="21">
        <f>VLOOKUP(dirty_cafe_sales!A8796,dirty_cafe_sales!A:S,19,FALSE)</f>
        <v>3</v>
      </c>
    </row>
    <row r="8797" spans="1:8" x14ac:dyDescent="0.3">
      <c r="A8797" s="19" t="s">
        <v>8816</v>
      </c>
      <c r="B8797" s="19" t="str">
        <f>VLOOKUP(dirty_cafe_sales!A8797,dirty_cafe_sales!A:S,10,FALSE)</f>
        <v>Smoothie</v>
      </c>
      <c r="C8797" s="20">
        <f>VLOOKUP(dirty_cafe_sales!A8797,dirty_cafe_sales!A:S,16,FALSE)</f>
        <v>44955</v>
      </c>
      <c r="D8797" s="19" t="str">
        <f>VLOOKUP(dirty_cafe_sales!A8797,dirty_cafe_sales!A:S,15,FALSE)</f>
        <v>In-store</v>
      </c>
      <c r="E8797" s="19" t="str">
        <f>VLOOKUP(dirty_cafe_sales!A8797,dirty_cafe_sales!A:S,14,FALSE)</f>
        <v>Unknown</v>
      </c>
      <c r="F8797" s="21">
        <f>VLOOKUP(dirty_cafe_sales!A8797,dirty_cafe_sales!A:S,18,FALSE)</f>
        <v>4</v>
      </c>
      <c r="G8797" s="21">
        <f>VLOOKUP(dirty_cafe_sales!A8797,dirty_cafe_sales!A:S,17,FALSE)</f>
        <v>3</v>
      </c>
      <c r="H8797" s="21">
        <f>VLOOKUP(dirty_cafe_sales!A8797,dirty_cafe_sales!A:S,19,FALSE)</f>
        <v>12</v>
      </c>
    </row>
    <row r="8798" spans="1:8" x14ac:dyDescent="0.3">
      <c r="A8798" s="19" t="s">
        <v>8817</v>
      </c>
      <c r="B8798" s="19" t="str">
        <f>VLOOKUP(dirty_cafe_sales!A8798,dirty_cafe_sales!A:S,10,FALSE)</f>
        <v>Salad</v>
      </c>
      <c r="C8798" s="20">
        <f>VLOOKUP(dirty_cafe_sales!A8798,dirty_cafe_sales!A:S,16,FALSE)</f>
        <v>45236</v>
      </c>
      <c r="D8798" s="19" t="str">
        <f>VLOOKUP(dirty_cafe_sales!A8798,dirty_cafe_sales!A:S,15,FALSE)</f>
        <v>In-store</v>
      </c>
      <c r="E8798" s="19" t="str">
        <f>VLOOKUP(dirty_cafe_sales!A8798,dirty_cafe_sales!A:S,14,FALSE)</f>
        <v>Cash</v>
      </c>
      <c r="F8798" s="21">
        <f>VLOOKUP(dirty_cafe_sales!A8798,dirty_cafe_sales!A:S,18,FALSE)</f>
        <v>5</v>
      </c>
      <c r="G8798" s="21">
        <f>VLOOKUP(dirty_cafe_sales!A8798,dirty_cafe_sales!A:S,17,FALSE)</f>
        <v>1</v>
      </c>
      <c r="H8798" s="21">
        <f>VLOOKUP(dirty_cafe_sales!A8798,dirty_cafe_sales!A:S,19,FALSE)</f>
        <v>5</v>
      </c>
    </row>
    <row r="8799" spans="1:8" x14ac:dyDescent="0.3">
      <c r="A8799" s="19" t="s">
        <v>8818</v>
      </c>
      <c r="B8799" s="19" t="str">
        <f>VLOOKUP(dirty_cafe_sales!A8799,dirty_cafe_sales!A:S,10,FALSE)</f>
        <v>Smoothie</v>
      </c>
      <c r="C8799" s="20">
        <f>VLOOKUP(dirty_cafe_sales!A8799,dirty_cafe_sales!A:S,16,FALSE)</f>
        <v>45060</v>
      </c>
      <c r="D8799" s="19" t="str">
        <f>VLOOKUP(dirty_cafe_sales!A8799,dirty_cafe_sales!A:S,15,FALSE)</f>
        <v>Takeaway</v>
      </c>
      <c r="E8799" s="19" t="str">
        <f>VLOOKUP(dirty_cafe_sales!A8799,dirty_cafe_sales!A:S,14,FALSE)</f>
        <v>Unknown</v>
      </c>
      <c r="F8799" s="21">
        <f>VLOOKUP(dirty_cafe_sales!A8799,dirty_cafe_sales!A:S,18,FALSE)</f>
        <v>4</v>
      </c>
      <c r="G8799" s="21">
        <f>VLOOKUP(dirty_cafe_sales!A8799,dirty_cafe_sales!A:S,17,FALSE)</f>
        <v>2</v>
      </c>
      <c r="H8799" s="21">
        <f>VLOOKUP(dirty_cafe_sales!A8799,dirty_cafe_sales!A:S,19,FALSE)</f>
        <v>8</v>
      </c>
    </row>
    <row r="8800" spans="1:8" x14ac:dyDescent="0.3">
      <c r="A8800" s="19" t="s">
        <v>8819</v>
      </c>
      <c r="B8800" s="19" t="str">
        <f>VLOOKUP(dirty_cafe_sales!A8800,dirty_cafe_sales!A:S,10,FALSE)</f>
        <v>Smoothie</v>
      </c>
      <c r="C8800" s="20">
        <f>VLOOKUP(dirty_cafe_sales!A8800,dirty_cafe_sales!A:S,16,FALSE)</f>
        <v>45240</v>
      </c>
      <c r="D8800" s="19" t="str">
        <f>VLOOKUP(dirty_cafe_sales!A8800,dirty_cafe_sales!A:S,15,FALSE)</f>
        <v>Takeaway</v>
      </c>
      <c r="E8800" s="19" t="str">
        <f>VLOOKUP(dirty_cafe_sales!A8800,dirty_cafe_sales!A:S,14,FALSE)</f>
        <v>Cash</v>
      </c>
      <c r="F8800" s="21">
        <f>VLOOKUP(dirty_cafe_sales!A8800,dirty_cafe_sales!A:S,18,FALSE)</f>
        <v>4</v>
      </c>
      <c r="G8800" s="21">
        <f>VLOOKUP(dirty_cafe_sales!A8800,dirty_cafe_sales!A:S,17,FALSE)</f>
        <v>1</v>
      </c>
      <c r="H8800" s="21">
        <f>VLOOKUP(dirty_cafe_sales!A8800,dirty_cafe_sales!A:S,19,FALSE)</f>
        <v>4</v>
      </c>
    </row>
    <row r="8801" spans="1:8" x14ac:dyDescent="0.3">
      <c r="A8801" s="19" t="s">
        <v>8820</v>
      </c>
      <c r="B8801" s="19" t="str">
        <f>VLOOKUP(dirty_cafe_sales!A8801,dirty_cafe_sales!A:S,10,FALSE)</f>
        <v>Cookie</v>
      </c>
      <c r="C8801" s="20">
        <f>VLOOKUP(dirty_cafe_sales!A8801,dirty_cafe_sales!A:S,16,FALSE)</f>
        <v>45125</v>
      </c>
      <c r="D8801" s="19" t="str">
        <f>VLOOKUP(dirty_cafe_sales!A8801,dirty_cafe_sales!A:S,15,FALSE)</f>
        <v>Takeaway</v>
      </c>
      <c r="E8801" s="19" t="str">
        <f>VLOOKUP(dirty_cafe_sales!A8801,dirty_cafe_sales!A:S,14,FALSE)</f>
        <v>Unknown</v>
      </c>
      <c r="F8801" s="21">
        <f>VLOOKUP(dirty_cafe_sales!A8801,dirty_cafe_sales!A:S,18,FALSE)</f>
        <v>1</v>
      </c>
      <c r="G8801" s="21">
        <f>VLOOKUP(dirty_cafe_sales!A8801,dirty_cafe_sales!A:S,17,FALSE)</f>
        <v>0</v>
      </c>
      <c r="H8801" s="21">
        <f>VLOOKUP(dirty_cafe_sales!A8801,dirty_cafe_sales!A:S,19,FALSE)</f>
        <v>0</v>
      </c>
    </row>
    <row r="8802" spans="1:8" x14ac:dyDescent="0.3">
      <c r="A8802" s="19" t="s">
        <v>8821</v>
      </c>
      <c r="B8802" s="19" t="str">
        <f>VLOOKUP(dirty_cafe_sales!A8802,dirty_cafe_sales!A:S,10,FALSE)</f>
        <v>Juice</v>
      </c>
      <c r="C8802" s="20">
        <f>VLOOKUP(dirty_cafe_sales!A8802,dirty_cafe_sales!A:S,16,FALSE)</f>
        <v>45219</v>
      </c>
      <c r="D8802" s="19" t="str">
        <f>VLOOKUP(dirty_cafe_sales!A8802,dirty_cafe_sales!A:S,15,FALSE)</f>
        <v>In-store</v>
      </c>
      <c r="E8802" s="19" t="str">
        <f>VLOOKUP(dirty_cafe_sales!A8802,dirty_cafe_sales!A:S,14,FALSE)</f>
        <v>Digital Wallet</v>
      </c>
      <c r="F8802" s="21">
        <f>VLOOKUP(dirty_cafe_sales!A8802,dirty_cafe_sales!A:S,18,FALSE)</f>
        <v>3</v>
      </c>
      <c r="G8802" s="21">
        <f>VLOOKUP(dirty_cafe_sales!A8802,dirty_cafe_sales!A:S,17,FALSE)</f>
        <v>4</v>
      </c>
      <c r="H8802" s="21">
        <f>VLOOKUP(dirty_cafe_sales!A8802,dirty_cafe_sales!A:S,19,FALSE)</f>
        <v>12</v>
      </c>
    </row>
    <row r="8803" spans="1:8" x14ac:dyDescent="0.3">
      <c r="A8803" s="19" t="s">
        <v>8822</v>
      </c>
      <c r="B8803" s="19" t="str">
        <f>VLOOKUP(dirty_cafe_sales!A8803,dirty_cafe_sales!A:S,10,FALSE)</f>
        <v>Smoothie</v>
      </c>
      <c r="C8803" s="20">
        <f>VLOOKUP(dirty_cafe_sales!A8803,dirty_cafe_sales!A:S,16,FALSE)</f>
        <v>45104</v>
      </c>
      <c r="D8803" s="19" t="str">
        <f>VLOOKUP(dirty_cafe_sales!A8803,dirty_cafe_sales!A:S,15,FALSE)</f>
        <v>In-store</v>
      </c>
      <c r="E8803" s="19" t="str">
        <f>VLOOKUP(dirty_cafe_sales!A8803,dirty_cafe_sales!A:S,14,FALSE)</f>
        <v>Cash</v>
      </c>
      <c r="F8803" s="21">
        <f>VLOOKUP(dirty_cafe_sales!A8803,dirty_cafe_sales!A:S,18,FALSE)</f>
        <v>4</v>
      </c>
      <c r="G8803" s="21">
        <f>VLOOKUP(dirty_cafe_sales!A8803,dirty_cafe_sales!A:S,17,FALSE)</f>
        <v>1</v>
      </c>
      <c r="H8803" s="21">
        <f>VLOOKUP(dirty_cafe_sales!A8803,dirty_cafe_sales!A:S,19,FALSE)</f>
        <v>4</v>
      </c>
    </row>
    <row r="8804" spans="1:8" x14ac:dyDescent="0.3">
      <c r="A8804" s="19" t="s">
        <v>8823</v>
      </c>
      <c r="B8804" s="19" t="str">
        <f>VLOOKUP(dirty_cafe_sales!A8804,dirty_cafe_sales!A:S,10,FALSE)</f>
        <v>Cake</v>
      </c>
      <c r="C8804" s="20">
        <f>VLOOKUP(dirty_cafe_sales!A8804,dirty_cafe_sales!A:S,16,FALSE)</f>
        <v>45027</v>
      </c>
      <c r="D8804" s="19" t="str">
        <f>VLOOKUP(dirty_cafe_sales!A8804,dirty_cafe_sales!A:S,15,FALSE)</f>
        <v>Unknown</v>
      </c>
      <c r="E8804" s="19" t="str">
        <f>VLOOKUP(dirty_cafe_sales!A8804,dirty_cafe_sales!A:S,14,FALSE)</f>
        <v>Unknown</v>
      </c>
      <c r="F8804" s="21">
        <f>VLOOKUP(dirty_cafe_sales!A8804,dirty_cafe_sales!A:S,18,FALSE)</f>
        <v>3</v>
      </c>
      <c r="G8804" s="21">
        <f>VLOOKUP(dirty_cafe_sales!A8804,dirty_cafe_sales!A:S,17,FALSE)</f>
        <v>4</v>
      </c>
      <c r="H8804" s="21">
        <f>VLOOKUP(dirty_cafe_sales!A8804,dirty_cafe_sales!A:S,19,FALSE)</f>
        <v>12</v>
      </c>
    </row>
    <row r="8805" spans="1:8" x14ac:dyDescent="0.3">
      <c r="A8805" s="19" t="s">
        <v>8824</v>
      </c>
      <c r="B8805" s="19" t="str">
        <f>VLOOKUP(dirty_cafe_sales!A8805,dirty_cafe_sales!A:S,10,FALSE)</f>
        <v>Salad</v>
      </c>
      <c r="C8805" s="20">
        <f>VLOOKUP(dirty_cafe_sales!A8805,dirty_cafe_sales!A:S,16,FALSE)</f>
        <v>44985</v>
      </c>
      <c r="D8805" s="19" t="str">
        <f>VLOOKUP(dirty_cafe_sales!A8805,dirty_cafe_sales!A:S,15,FALSE)</f>
        <v>Takeaway</v>
      </c>
      <c r="E8805" s="19" t="str">
        <f>VLOOKUP(dirty_cafe_sales!A8805,dirty_cafe_sales!A:S,14,FALSE)</f>
        <v>Credit Card</v>
      </c>
      <c r="F8805" s="21">
        <f>VLOOKUP(dirty_cafe_sales!A8805,dirty_cafe_sales!A:S,18,FALSE)</f>
        <v>5</v>
      </c>
      <c r="G8805" s="21">
        <f>VLOOKUP(dirty_cafe_sales!A8805,dirty_cafe_sales!A:S,17,FALSE)</f>
        <v>2</v>
      </c>
      <c r="H8805" s="21">
        <f>VLOOKUP(dirty_cafe_sales!A8805,dirty_cafe_sales!A:S,19,FALSE)</f>
        <v>10</v>
      </c>
    </row>
    <row r="8806" spans="1:8" x14ac:dyDescent="0.3">
      <c r="A8806" s="19" t="s">
        <v>8825</v>
      </c>
      <c r="B8806" s="19" t="str">
        <f>VLOOKUP(dirty_cafe_sales!A8806,dirty_cafe_sales!A:S,10,FALSE)</f>
        <v>Smoothie</v>
      </c>
      <c r="C8806" s="20">
        <f>VLOOKUP(dirty_cafe_sales!A8806,dirty_cafe_sales!A:S,16,FALSE)</f>
        <v>45041</v>
      </c>
      <c r="D8806" s="19" t="str">
        <f>VLOOKUP(dirty_cafe_sales!A8806,dirty_cafe_sales!A:S,15,FALSE)</f>
        <v>Unknown</v>
      </c>
      <c r="E8806" s="19" t="str">
        <f>VLOOKUP(dirty_cafe_sales!A8806,dirty_cafe_sales!A:S,14,FALSE)</f>
        <v>Digital Wallet</v>
      </c>
      <c r="F8806" s="21">
        <f>VLOOKUP(dirty_cafe_sales!A8806,dirty_cafe_sales!A:S,18,FALSE)</f>
        <v>4</v>
      </c>
      <c r="G8806" s="21">
        <f>VLOOKUP(dirty_cafe_sales!A8806,dirty_cafe_sales!A:S,17,FALSE)</f>
        <v>2</v>
      </c>
      <c r="H8806" s="21">
        <f>VLOOKUP(dirty_cafe_sales!A8806,dirty_cafe_sales!A:S,19,FALSE)</f>
        <v>8</v>
      </c>
    </row>
    <row r="8807" spans="1:8" x14ac:dyDescent="0.3">
      <c r="A8807" s="19" t="s">
        <v>8826</v>
      </c>
      <c r="B8807" s="19" t="str">
        <f>VLOOKUP(dirty_cafe_sales!A8807,dirty_cafe_sales!A:S,10,FALSE)</f>
        <v>Cake</v>
      </c>
      <c r="C8807" s="20">
        <f>VLOOKUP(dirty_cafe_sales!A8807,dirty_cafe_sales!A:S,16,FALSE)</f>
        <v>44960</v>
      </c>
      <c r="D8807" s="19" t="str">
        <f>VLOOKUP(dirty_cafe_sales!A8807,dirty_cafe_sales!A:S,15,FALSE)</f>
        <v>In-store</v>
      </c>
      <c r="E8807" s="19" t="str">
        <f>VLOOKUP(dirty_cafe_sales!A8807,dirty_cafe_sales!A:S,14,FALSE)</f>
        <v>Cash</v>
      </c>
      <c r="F8807" s="21">
        <f>VLOOKUP(dirty_cafe_sales!A8807,dirty_cafe_sales!A:S,18,FALSE)</f>
        <v>3</v>
      </c>
      <c r="G8807" s="21">
        <f>VLOOKUP(dirty_cafe_sales!A8807,dirty_cafe_sales!A:S,17,FALSE)</f>
        <v>5</v>
      </c>
      <c r="H8807" s="21">
        <f>VLOOKUP(dirty_cafe_sales!A8807,dirty_cafe_sales!A:S,19,FALSE)</f>
        <v>15</v>
      </c>
    </row>
    <row r="8808" spans="1:8" x14ac:dyDescent="0.3">
      <c r="A8808" s="19" t="s">
        <v>8827</v>
      </c>
      <c r="B8808" s="19" t="str">
        <f>VLOOKUP(dirty_cafe_sales!A8808,dirty_cafe_sales!A:S,10,FALSE)</f>
        <v>Sandwich</v>
      </c>
      <c r="C8808" s="20">
        <f>VLOOKUP(dirty_cafe_sales!A8808,dirty_cafe_sales!A:S,16,FALSE)</f>
        <v>45164</v>
      </c>
      <c r="D8808" s="19" t="str">
        <f>VLOOKUP(dirty_cafe_sales!A8808,dirty_cafe_sales!A:S,15,FALSE)</f>
        <v>Takeaway</v>
      </c>
      <c r="E8808" s="19" t="str">
        <f>VLOOKUP(dirty_cafe_sales!A8808,dirty_cafe_sales!A:S,14,FALSE)</f>
        <v>Unknown</v>
      </c>
      <c r="F8808" s="21">
        <f>VLOOKUP(dirty_cafe_sales!A8808,dirty_cafe_sales!A:S,18,FALSE)</f>
        <v>4</v>
      </c>
      <c r="G8808" s="21">
        <f>VLOOKUP(dirty_cafe_sales!A8808,dirty_cafe_sales!A:S,17,FALSE)</f>
        <v>4</v>
      </c>
      <c r="H8808" s="21">
        <f>VLOOKUP(dirty_cafe_sales!A8808,dirty_cafe_sales!A:S,19,FALSE)</f>
        <v>16</v>
      </c>
    </row>
    <row r="8809" spans="1:8" x14ac:dyDescent="0.3">
      <c r="A8809" s="19" t="s">
        <v>8828</v>
      </c>
      <c r="B8809" s="19" t="str">
        <f>VLOOKUP(dirty_cafe_sales!A8809,dirty_cafe_sales!A:S,10,FALSE)</f>
        <v>Coffee</v>
      </c>
      <c r="C8809" s="20">
        <f>VLOOKUP(dirty_cafe_sales!A8809,dirty_cafe_sales!A:S,16,FALSE)</f>
        <v>44995</v>
      </c>
      <c r="D8809" s="19" t="str">
        <f>VLOOKUP(dirty_cafe_sales!A8809,dirty_cafe_sales!A:S,15,FALSE)</f>
        <v>Takeaway</v>
      </c>
      <c r="E8809" s="19" t="str">
        <f>VLOOKUP(dirty_cafe_sales!A8809,dirty_cafe_sales!A:S,14,FALSE)</f>
        <v>Credit Card</v>
      </c>
      <c r="F8809" s="21">
        <f>VLOOKUP(dirty_cafe_sales!A8809,dirty_cafe_sales!A:S,18,FALSE)</f>
        <v>2</v>
      </c>
      <c r="G8809" s="21">
        <f>VLOOKUP(dirty_cafe_sales!A8809,dirty_cafe_sales!A:S,17,FALSE)</f>
        <v>1</v>
      </c>
      <c r="H8809" s="21">
        <f>VLOOKUP(dirty_cafe_sales!A8809,dirty_cafe_sales!A:S,19,FALSE)</f>
        <v>2</v>
      </c>
    </row>
    <row r="8810" spans="1:8" x14ac:dyDescent="0.3">
      <c r="A8810" s="19" t="s">
        <v>8829</v>
      </c>
      <c r="B8810" s="19" t="str">
        <f>VLOOKUP(dirty_cafe_sales!A8810,dirty_cafe_sales!A:S,10,FALSE)</f>
        <v>Salad</v>
      </c>
      <c r="C8810" s="20">
        <f>VLOOKUP(dirty_cafe_sales!A8810,dirty_cafe_sales!A:S,16,FALSE)</f>
        <v>45270</v>
      </c>
      <c r="D8810" s="19" t="str">
        <f>VLOOKUP(dirty_cafe_sales!A8810,dirty_cafe_sales!A:S,15,FALSE)</f>
        <v>In-store</v>
      </c>
      <c r="E8810" s="19" t="str">
        <f>VLOOKUP(dirty_cafe_sales!A8810,dirty_cafe_sales!A:S,14,FALSE)</f>
        <v>Unknown</v>
      </c>
      <c r="F8810" s="21">
        <f>VLOOKUP(dirty_cafe_sales!A8810,dirty_cafe_sales!A:S,18,FALSE)</f>
        <v>5</v>
      </c>
      <c r="G8810" s="21">
        <f>VLOOKUP(dirty_cafe_sales!A8810,dirty_cafe_sales!A:S,17,FALSE)</f>
        <v>5</v>
      </c>
      <c r="H8810" s="21">
        <f>VLOOKUP(dirty_cafe_sales!A8810,dirty_cafe_sales!A:S,19,FALSE)</f>
        <v>25</v>
      </c>
    </row>
    <row r="8811" spans="1:8" x14ac:dyDescent="0.3">
      <c r="A8811" s="19" t="s">
        <v>8830</v>
      </c>
      <c r="B8811" s="19" t="str">
        <f>VLOOKUP(dirty_cafe_sales!A8811,dirty_cafe_sales!A:S,10,FALSE)</f>
        <v>Coffee</v>
      </c>
      <c r="C8811" s="20">
        <f>VLOOKUP(dirty_cafe_sales!A8811,dirty_cafe_sales!A:S,16,FALSE)</f>
        <v>44974</v>
      </c>
      <c r="D8811" s="19" t="str">
        <f>VLOOKUP(dirty_cafe_sales!A8811,dirty_cafe_sales!A:S,15,FALSE)</f>
        <v>Takeaway</v>
      </c>
      <c r="E8811" s="19" t="str">
        <f>VLOOKUP(dirty_cafe_sales!A8811,dirty_cafe_sales!A:S,14,FALSE)</f>
        <v>Cash</v>
      </c>
      <c r="F8811" s="21">
        <f>VLOOKUP(dirty_cafe_sales!A8811,dirty_cafe_sales!A:S,18,FALSE)</f>
        <v>2</v>
      </c>
      <c r="G8811" s="21">
        <f>VLOOKUP(dirty_cafe_sales!A8811,dirty_cafe_sales!A:S,17,FALSE)</f>
        <v>2</v>
      </c>
      <c r="H8811" s="21">
        <f>VLOOKUP(dirty_cafe_sales!A8811,dirty_cafe_sales!A:S,19,FALSE)</f>
        <v>4</v>
      </c>
    </row>
    <row r="8812" spans="1:8" x14ac:dyDescent="0.3">
      <c r="A8812" s="19" t="s">
        <v>8831</v>
      </c>
      <c r="B8812" s="19" t="str">
        <f>VLOOKUP(dirty_cafe_sales!A8812,dirty_cafe_sales!A:S,10,FALSE)</f>
        <v>Cookie</v>
      </c>
      <c r="C8812" s="20">
        <f>VLOOKUP(dirty_cafe_sales!A8812,dirty_cafe_sales!A:S,16,FALSE)</f>
        <v>45256</v>
      </c>
      <c r="D8812" s="19" t="str">
        <f>VLOOKUP(dirty_cafe_sales!A8812,dirty_cafe_sales!A:S,15,FALSE)</f>
        <v>Takeaway</v>
      </c>
      <c r="E8812" s="19" t="str">
        <f>VLOOKUP(dirty_cafe_sales!A8812,dirty_cafe_sales!A:S,14,FALSE)</f>
        <v>Unknown</v>
      </c>
      <c r="F8812" s="21">
        <f>VLOOKUP(dirty_cafe_sales!A8812,dirty_cafe_sales!A:S,18,FALSE)</f>
        <v>1</v>
      </c>
      <c r="G8812" s="21">
        <f>VLOOKUP(dirty_cafe_sales!A8812,dirty_cafe_sales!A:S,17,FALSE)</f>
        <v>1</v>
      </c>
      <c r="H8812" s="21">
        <f>VLOOKUP(dirty_cafe_sales!A8812,dirty_cafe_sales!A:S,19,FALSE)</f>
        <v>1</v>
      </c>
    </row>
    <row r="8813" spans="1:8" x14ac:dyDescent="0.3">
      <c r="A8813" s="19" t="s">
        <v>8832</v>
      </c>
      <c r="B8813" s="19" t="str">
        <f>VLOOKUP(dirty_cafe_sales!A8813,dirty_cafe_sales!A:S,10,FALSE)</f>
        <v>Juice</v>
      </c>
      <c r="C8813" s="20">
        <f>VLOOKUP(dirty_cafe_sales!A8813,dirty_cafe_sales!A:S,16,FALSE)</f>
        <v>45254</v>
      </c>
      <c r="D8813" s="19" t="str">
        <f>VLOOKUP(dirty_cafe_sales!A8813,dirty_cafe_sales!A:S,15,FALSE)</f>
        <v>Takeaway</v>
      </c>
      <c r="E8813" s="19" t="str">
        <f>VLOOKUP(dirty_cafe_sales!A8813,dirty_cafe_sales!A:S,14,FALSE)</f>
        <v>Credit Card</v>
      </c>
      <c r="F8813" s="21">
        <f>VLOOKUP(dirty_cafe_sales!A8813,dirty_cafe_sales!A:S,18,FALSE)</f>
        <v>3</v>
      </c>
      <c r="G8813" s="21">
        <f>VLOOKUP(dirty_cafe_sales!A8813,dirty_cafe_sales!A:S,17,FALSE)</f>
        <v>3</v>
      </c>
      <c r="H8813" s="21">
        <f>VLOOKUP(dirty_cafe_sales!A8813,dirty_cafe_sales!A:S,19,FALSE)</f>
        <v>9</v>
      </c>
    </row>
    <row r="8814" spans="1:8" x14ac:dyDescent="0.3">
      <c r="A8814" s="19" t="s">
        <v>8833</v>
      </c>
      <c r="B8814" s="19" t="str">
        <f>VLOOKUP(dirty_cafe_sales!A8814,dirty_cafe_sales!A:S,10,FALSE)</f>
        <v>Juice</v>
      </c>
      <c r="C8814" s="20">
        <f>VLOOKUP(dirty_cafe_sales!A8814,dirty_cafe_sales!A:S,16,FALSE)</f>
        <v>45002</v>
      </c>
      <c r="D8814" s="19" t="str">
        <f>VLOOKUP(dirty_cafe_sales!A8814,dirty_cafe_sales!A:S,15,FALSE)</f>
        <v>Unknown</v>
      </c>
      <c r="E8814" s="19" t="str">
        <f>VLOOKUP(dirty_cafe_sales!A8814,dirty_cafe_sales!A:S,14,FALSE)</f>
        <v>Unknown</v>
      </c>
      <c r="F8814" s="21">
        <f>VLOOKUP(dirty_cafe_sales!A8814,dirty_cafe_sales!A:S,18,FALSE)</f>
        <v>3</v>
      </c>
      <c r="G8814" s="21">
        <f>VLOOKUP(dirty_cafe_sales!A8814,dirty_cafe_sales!A:S,17,FALSE)</f>
        <v>4</v>
      </c>
      <c r="H8814" s="21">
        <f>VLOOKUP(dirty_cafe_sales!A8814,dirty_cafe_sales!A:S,19,FALSE)</f>
        <v>12</v>
      </c>
    </row>
    <row r="8815" spans="1:8" x14ac:dyDescent="0.3">
      <c r="A8815" s="19" t="s">
        <v>8834</v>
      </c>
      <c r="B8815" s="19" t="str">
        <f>VLOOKUP(dirty_cafe_sales!A8815,dirty_cafe_sales!A:S,10,FALSE)</f>
        <v>Sandwich</v>
      </c>
      <c r="C8815" s="20">
        <f>VLOOKUP(dirty_cafe_sales!A8815,dirty_cafe_sales!A:S,16,FALSE)</f>
        <v>45126</v>
      </c>
      <c r="D8815" s="19" t="str">
        <f>VLOOKUP(dirty_cafe_sales!A8815,dirty_cafe_sales!A:S,15,FALSE)</f>
        <v>Unknown</v>
      </c>
      <c r="E8815" s="19" t="str">
        <f>VLOOKUP(dirty_cafe_sales!A8815,dirty_cafe_sales!A:S,14,FALSE)</f>
        <v>Credit Card</v>
      </c>
      <c r="F8815" s="21">
        <f>VLOOKUP(dirty_cafe_sales!A8815,dirty_cafe_sales!A:S,18,FALSE)</f>
        <v>0</v>
      </c>
      <c r="G8815" s="21">
        <f>VLOOKUP(dirty_cafe_sales!A8815,dirty_cafe_sales!A:S,17,FALSE)</f>
        <v>3</v>
      </c>
      <c r="H8815" s="21">
        <f>VLOOKUP(dirty_cafe_sales!A8815,dirty_cafe_sales!A:S,19,FALSE)</f>
        <v>0</v>
      </c>
    </row>
    <row r="8816" spans="1:8" x14ac:dyDescent="0.3">
      <c r="A8816" s="19" t="s">
        <v>8835</v>
      </c>
      <c r="B8816" s="19" t="str">
        <f>VLOOKUP(dirty_cafe_sales!A8816,dirty_cafe_sales!A:S,10,FALSE)</f>
        <v>Salad</v>
      </c>
      <c r="C8816" s="20">
        <f>VLOOKUP(dirty_cafe_sales!A8816,dirty_cafe_sales!A:S,16,FALSE)</f>
        <v>45058</v>
      </c>
      <c r="D8816" s="19" t="str">
        <f>VLOOKUP(dirty_cafe_sales!A8816,dirty_cafe_sales!A:S,15,FALSE)</f>
        <v>In-store</v>
      </c>
      <c r="E8816" s="19" t="str">
        <f>VLOOKUP(dirty_cafe_sales!A8816,dirty_cafe_sales!A:S,14,FALSE)</f>
        <v>Unknown</v>
      </c>
      <c r="F8816" s="21">
        <f>VLOOKUP(dirty_cafe_sales!A8816,dirty_cafe_sales!A:S,18,FALSE)</f>
        <v>5</v>
      </c>
      <c r="G8816" s="21">
        <f>VLOOKUP(dirty_cafe_sales!A8816,dirty_cafe_sales!A:S,17,FALSE)</f>
        <v>5</v>
      </c>
      <c r="H8816" s="21">
        <f>VLOOKUP(dirty_cafe_sales!A8816,dirty_cafe_sales!A:S,19,FALSE)</f>
        <v>25</v>
      </c>
    </row>
    <row r="8817" spans="1:8" x14ac:dyDescent="0.3">
      <c r="A8817" s="19" t="s">
        <v>8836</v>
      </c>
      <c r="B8817" s="19" t="str">
        <f>VLOOKUP(dirty_cafe_sales!A8817,dirty_cafe_sales!A:S,10,FALSE)</f>
        <v>Salad</v>
      </c>
      <c r="C8817" s="20">
        <f>VLOOKUP(dirty_cafe_sales!A8817,dirty_cafe_sales!A:S,16,FALSE)</f>
        <v>45127</v>
      </c>
      <c r="D8817" s="19" t="str">
        <f>VLOOKUP(dirty_cafe_sales!A8817,dirty_cafe_sales!A:S,15,FALSE)</f>
        <v>Unknown</v>
      </c>
      <c r="E8817" s="19" t="str">
        <f>VLOOKUP(dirty_cafe_sales!A8817,dirty_cafe_sales!A:S,14,FALSE)</f>
        <v>Unknown</v>
      </c>
      <c r="F8817" s="21">
        <f>VLOOKUP(dirty_cafe_sales!A8817,dirty_cafe_sales!A:S,18,FALSE)</f>
        <v>5</v>
      </c>
      <c r="G8817" s="21">
        <f>VLOOKUP(dirty_cafe_sales!A8817,dirty_cafe_sales!A:S,17,FALSE)</f>
        <v>4</v>
      </c>
      <c r="H8817" s="21">
        <f>VLOOKUP(dirty_cafe_sales!A8817,dirty_cafe_sales!A:S,19,FALSE)</f>
        <v>20</v>
      </c>
    </row>
    <row r="8818" spans="1:8" x14ac:dyDescent="0.3">
      <c r="A8818" s="19" t="s">
        <v>8837</v>
      </c>
      <c r="B8818" s="19" t="str">
        <f>VLOOKUP(dirty_cafe_sales!A8818,dirty_cafe_sales!A:S,10,FALSE)</f>
        <v>Cookie</v>
      </c>
      <c r="C8818" s="20">
        <f>VLOOKUP(dirty_cafe_sales!A8818,dirty_cafe_sales!A:S,16,FALSE)</f>
        <v>45254</v>
      </c>
      <c r="D8818" s="19" t="str">
        <f>VLOOKUP(dirty_cafe_sales!A8818,dirty_cafe_sales!A:S,15,FALSE)</f>
        <v>In-store</v>
      </c>
      <c r="E8818" s="19" t="str">
        <f>VLOOKUP(dirty_cafe_sales!A8818,dirty_cafe_sales!A:S,14,FALSE)</f>
        <v>Unknown</v>
      </c>
      <c r="F8818" s="21">
        <f>VLOOKUP(dirty_cafe_sales!A8818,dirty_cafe_sales!A:S,18,FALSE)</f>
        <v>1</v>
      </c>
      <c r="G8818" s="21">
        <f>VLOOKUP(dirty_cafe_sales!A8818,dirty_cafe_sales!A:S,17,FALSE)</f>
        <v>2</v>
      </c>
      <c r="H8818" s="21">
        <f>VLOOKUP(dirty_cafe_sales!A8818,dirty_cafe_sales!A:S,19,FALSE)</f>
        <v>2</v>
      </c>
    </row>
    <row r="8819" spans="1:8" x14ac:dyDescent="0.3">
      <c r="A8819" s="19" t="s">
        <v>8838</v>
      </c>
      <c r="B8819" s="19" t="str">
        <f>VLOOKUP(dirty_cafe_sales!A8819,dirty_cafe_sales!A:S,10,FALSE)</f>
        <v>Unknown</v>
      </c>
      <c r="C8819" s="20">
        <f>VLOOKUP(dirty_cafe_sales!A8819,dirty_cafe_sales!A:S,16,FALSE)</f>
        <v>44995</v>
      </c>
      <c r="D8819" s="19" t="str">
        <f>VLOOKUP(dirty_cafe_sales!A8819,dirty_cafe_sales!A:S,15,FALSE)</f>
        <v>Takeaway</v>
      </c>
      <c r="E8819" s="19" t="str">
        <f>VLOOKUP(dirty_cafe_sales!A8819,dirty_cafe_sales!A:S,14,FALSE)</f>
        <v>Unknown</v>
      </c>
      <c r="F8819" s="21">
        <f>VLOOKUP(dirty_cafe_sales!A8819,dirty_cafe_sales!A:S,18,FALSE)</f>
        <v>0</v>
      </c>
      <c r="G8819" s="21">
        <f>VLOOKUP(dirty_cafe_sales!A8819,dirty_cafe_sales!A:S,17,FALSE)</f>
        <v>4</v>
      </c>
      <c r="H8819" s="21">
        <f>VLOOKUP(dirty_cafe_sales!A8819,dirty_cafe_sales!A:S,19,FALSE)</f>
        <v>0</v>
      </c>
    </row>
    <row r="8820" spans="1:8" x14ac:dyDescent="0.3">
      <c r="A8820" s="19" t="s">
        <v>8839</v>
      </c>
      <c r="B8820" s="19" t="str">
        <f>VLOOKUP(dirty_cafe_sales!A8820,dirty_cafe_sales!A:S,10,FALSE)</f>
        <v>Sandwich</v>
      </c>
      <c r="C8820" s="20">
        <f>VLOOKUP(dirty_cafe_sales!A8820,dirty_cafe_sales!A:S,16,FALSE)</f>
        <v>45112</v>
      </c>
      <c r="D8820" s="19" t="str">
        <f>VLOOKUP(dirty_cafe_sales!A8820,dirty_cafe_sales!A:S,15,FALSE)</f>
        <v>In-store</v>
      </c>
      <c r="E8820" s="19" t="str">
        <f>VLOOKUP(dirty_cafe_sales!A8820,dirty_cafe_sales!A:S,14,FALSE)</f>
        <v>Unknown</v>
      </c>
      <c r="F8820" s="21">
        <f>VLOOKUP(dirty_cafe_sales!A8820,dirty_cafe_sales!A:S,18,FALSE)</f>
        <v>4</v>
      </c>
      <c r="G8820" s="21">
        <f>VLOOKUP(dirty_cafe_sales!A8820,dirty_cafe_sales!A:S,17,FALSE)</f>
        <v>1</v>
      </c>
      <c r="H8820" s="21">
        <f>VLOOKUP(dirty_cafe_sales!A8820,dirty_cafe_sales!A:S,19,FALSE)</f>
        <v>4</v>
      </c>
    </row>
    <row r="8821" spans="1:8" x14ac:dyDescent="0.3">
      <c r="A8821" s="19" t="s">
        <v>8840</v>
      </c>
      <c r="B8821" s="19" t="str">
        <f>VLOOKUP(dirty_cafe_sales!A8821,dirty_cafe_sales!A:S,10,FALSE)</f>
        <v>Cookie</v>
      </c>
      <c r="C8821" s="20">
        <f>VLOOKUP(dirty_cafe_sales!A8821,dirty_cafe_sales!A:S,16,FALSE)</f>
        <v>44999</v>
      </c>
      <c r="D8821" s="19" t="str">
        <f>VLOOKUP(dirty_cafe_sales!A8821,dirty_cafe_sales!A:S,15,FALSE)</f>
        <v>Takeaway</v>
      </c>
      <c r="E8821" s="19" t="str">
        <f>VLOOKUP(dirty_cafe_sales!A8821,dirty_cafe_sales!A:S,14,FALSE)</f>
        <v>Unknown</v>
      </c>
      <c r="F8821" s="21">
        <f>VLOOKUP(dirty_cafe_sales!A8821,dirty_cafe_sales!A:S,18,FALSE)</f>
        <v>1</v>
      </c>
      <c r="G8821" s="21">
        <f>VLOOKUP(dirty_cafe_sales!A8821,dirty_cafe_sales!A:S,17,FALSE)</f>
        <v>2</v>
      </c>
      <c r="H8821" s="21">
        <f>VLOOKUP(dirty_cafe_sales!A8821,dirty_cafe_sales!A:S,19,FALSE)</f>
        <v>2</v>
      </c>
    </row>
    <row r="8822" spans="1:8" x14ac:dyDescent="0.3">
      <c r="A8822" s="19" t="s">
        <v>8841</v>
      </c>
      <c r="B8822" s="19" t="str">
        <f>VLOOKUP(dirty_cafe_sales!A8822,dirty_cafe_sales!A:S,10,FALSE)</f>
        <v>Unknown</v>
      </c>
      <c r="C8822" s="20">
        <f>VLOOKUP(dirty_cafe_sales!A8822,dirty_cafe_sales!A:S,16,FALSE)</f>
        <v>45164</v>
      </c>
      <c r="D8822" s="19" t="str">
        <f>VLOOKUP(dirty_cafe_sales!A8822,dirty_cafe_sales!A:S,15,FALSE)</f>
        <v>Takeaway</v>
      </c>
      <c r="E8822" s="19" t="str">
        <f>VLOOKUP(dirty_cafe_sales!A8822,dirty_cafe_sales!A:S,14,FALSE)</f>
        <v>Credit Card</v>
      </c>
      <c r="F8822" s="21">
        <f>VLOOKUP(dirty_cafe_sales!A8822,dirty_cafe_sales!A:S,18,FALSE)</f>
        <v>5</v>
      </c>
      <c r="G8822" s="21">
        <f>VLOOKUP(dirty_cafe_sales!A8822,dirty_cafe_sales!A:S,17,FALSE)</f>
        <v>5</v>
      </c>
      <c r="H8822" s="21">
        <f>VLOOKUP(dirty_cafe_sales!A8822,dirty_cafe_sales!A:S,19,FALSE)</f>
        <v>25</v>
      </c>
    </row>
    <row r="8823" spans="1:8" x14ac:dyDescent="0.3">
      <c r="A8823" s="19" t="s">
        <v>8842</v>
      </c>
      <c r="B8823" s="19" t="str">
        <f>VLOOKUP(dirty_cafe_sales!A8823,dirty_cafe_sales!A:S,10,FALSE)</f>
        <v>Coffee</v>
      </c>
      <c r="C8823" s="20">
        <f>VLOOKUP(dirty_cafe_sales!A8823,dirty_cafe_sales!A:S,16,FALSE)</f>
        <v>45032</v>
      </c>
      <c r="D8823" s="19" t="str">
        <f>VLOOKUP(dirty_cafe_sales!A8823,dirty_cafe_sales!A:S,15,FALSE)</f>
        <v>Unknown</v>
      </c>
      <c r="E8823" s="19" t="str">
        <f>VLOOKUP(dirty_cafe_sales!A8823,dirty_cafe_sales!A:S,14,FALSE)</f>
        <v>Unknown</v>
      </c>
      <c r="F8823" s="21">
        <f>VLOOKUP(dirty_cafe_sales!A8823,dirty_cafe_sales!A:S,18,FALSE)</f>
        <v>2</v>
      </c>
      <c r="G8823" s="21">
        <f>VLOOKUP(dirty_cafe_sales!A8823,dirty_cafe_sales!A:S,17,FALSE)</f>
        <v>1</v>
      </c>
      <c r="H8823" s="21">
        <f>VLOOKUP(dirty_cafe_sales!A8823,dirty_cafe_sales!A:S,19,FALSE)</f>
        <v>2</v>
      </c>
    </row>
    <row r="8824" spans="1:8" x14ac:dyDescent="0.3">
      <c r="A8824" s="19" t="s">
        <v>8843</v>
      </c>
      <c r="B8824" s="19" t="str">
        <f>VLOOKUP(dirty_cafe_sales!A8824,dirty_cafe_sales!A:S,10,FALSE)</f>
        <v>Cookie</v>
      </c>
      <c r="C8824" s="20">
        <f>VLOOKUP(dirty_cafe_sales!A8824,dirty_cafe_sales!A:S,16,FALSE)</f>
        <v>45163</v>
      </c>
      <c r="D8824" s="19" t="str">
        <f>VLOOKUP(dirty_cafe_sales!A8824,dirty_cafe_sales!A:S,15,FALSE)</f>
        <v>In-store</v>
      </c>
      <c r="E8824" s="19" t="str">
        <f>VLOOKUP(dirty_cafe_sales!A8824,dirty_cafe_sales!A:S,14,FALSE)</f>
        <v>Digital Wallet</v>
      </c>
      <c r="F8824" s="21">
        <f>VLOOKUP(dirty_cafe_sales!A8824,dirty_cafe_sales!A:S,18,FALSE)</f>
        <v>1</v>
      </c>
      <c r="G8824" s="21">
        <f>VLOOKUP(dirty_cafe_sales!A8824,dirty_cafe_sales!A:S,17,FALSE)</f>
        <v>2</v>
      </c>
      <c r="H8824" s="21">
        <f>VLOOKUP(dirty_cafe_sales!A8824,dirty_cafe_sales!A:S,19,FALSE)</f>
        <v>2</v>
      </c>
    </row>
    <row r="8825" spans="1:8" x14ac:dyDescent="0.3">
      <c r="A8825" s="19" t="s">
        <v>8844</v>
      </c>
      <c r="B8825" s="19" t="str">
        <f>VLOOKUP(dirty_cafe_sales!A8825,dirty_cafe_sales!A:S,10,FALSE)</f>
        <v>Tea</v>
      </c>
      <c r="C8825" s="20">
        <f>VLOOKUP(dirty_cafe_sales!A8825,dirty_cafe_sales!A:S,16,FALSE)</f>
        <v>44928</v>
      </c>
      <c r="D8825" s="19" t="str">
        <f>VLOOKUP(dirty_cafe_sales!A8825,dirty_cafe_sales!A:S,15,FALSE)</f>
        <v>In-store</v>
      </c>
      <c r="E8825" s="19" t="str">
        <f>VLOOKUP(dirty_cafe_sales!A8825,dirty_cafe_sales!A:S,14,FALSE)</f>
        <v>Unknown</v>
      </c>
      <c r="F8825" s="21">
        <f>VLOOKUP(dirty_cafe_sales!A8825,dirty_cafe_sales!A:S,18,FALSE)</f>
        <v>1.5</v>
      </c>
      <c r="G8825" s="21">
        <f>VLOOKUP(dirty_cafe_sales!A8825,dirty_cafe_sales!A:S,17,FALSE)</f>
        <v>1</v>
      </c>
      <c r="H8825" s="21">
        <f>VLOOKUP(dirty_cafe_sales!A8825,dirty_cafe_sales!A:S,19,FALSE)</f>
        <v>1.5</v>
      </c>
    </row>
    <row r="8826" spans="1:8" x14ac:dyDescent="0.3">
      <c r="A8826" s="19" t="s">
        <v>8845</v>
      </c>
      <c r="B8826" s="19" t="str">
        <f>VLOOKUP(dirty_cafe_sales!A8826,dirty_cafe_sales!A:S,10,FALSE)</f>
        <v>Tea</v>
      </c>
      <c r="C8826" s="20">
        <f>VLOOKUP(dirty_cafe_sales!A8826,dirty_cafe_sales!A:S,16,FALSE)</f>
        <v>44978</v>
      </c>
      <c r="D8826" s="19" t="str">
        <f>VLOOKUP(dirty_cafe_sales!A8826,dirty_cafe_sales!A:S,15,FALSE)</f>
        <v>Takeaway</v>
      </c>
      <c r="E8826" s="19" t="str">
        <f>VLOOKUP(dirty_cafe_sales!A8826,dirty_cafe_sales!A:S,14,FALSE)</f>
        <v>Credit Card</v>
      </c>
      <c r="F8826" s="21">
        <f>VLOOKUP(dirty_cafe_sales!A8826,dirty_cafe_sales!A:S,18,FALSE)</f>
        <v>1.5</v>
      </c>
      <c r="G8826" s="21">
        <f>VLOOKUP(dirty_cafe_sales!A8826,dirty_cafe_sales!A:S,17,FALSE)</f>
        <v>1</v>
      </c>
      <c r="H8826" s="21">
        <f>VLOOKUP(dirty_cafe_sales!A8826,dirty_cafe_sales!A:S,19,FALSE)</f>
        <v>1.5</v>
      </c>
    </row>
    <row r="8827" spans="1:8" x14ac:dyDescent="0.3">
      <c r="A8827" s="19" t="s">
        <v>8846</v>
      </c>
      <c r="B8827" s="19" t="str">
        <f>VLOOKUP(dirty_cafe_sales!A8827,dirty_cafe_sales!A:S,10,FALSE)</f>
        <v>Sandwich</v>
      </c>
      <c r="C8827" s="20">
        <f>VLOOKUP(dirty_cafe_sales!A8827,dirty_cafe_sales!A:S,16,FALSE)</f>
        <v>44947</v>
      </c>
      <c r="D8827" s="19" t="str">
        <f>VLOOKUP(dirty_cafe_sales!A8827,dirty_cafe_sales!A:S,15,FALSE)</f>
        <v>Unknown</v>
      </c>
      <c r="E8827" s="19" t="str">
        <f>VLOOKUP(dirty_cafe_sales!A8827,dirty_cafe_sales!A:S,14,FALSE)</f>
        <v>Unknown</v>
      </c>
      <c r="F8827" s="21">
        <f>VLOOKUP(dirty_cafe_sales!A8827,dirty_cafe_sales!A:S,18,FALSE)</f>
        <v>4</v>
      </c>
      <c r="G8827" s="21">
        <f>VLOOKUP(dirty_cafe_sales!A8827,dirty_cafe_sales!A:S,17,FALSE)</f>
        <v>5</v>
      </c>
      <c r="H8827" s="21">
        <f>VLOOKUP(dirty_cafe_sales!A8827,dirty_cafe_sales!A:S,19,FALSE)</f>
        <v>20</v>
      </c>
    </row>
    <row r="8828" spans="1:8" x14ac:dyDescent="0.3">
      <c r="A8828" s="19" t="s">
        <v>8847</v>
      </c>
      <c r="B8828" s="19" t="str">
        <f>VLOOKUP(dirty_cafe_sales!A8828,dirty_cafe_sales!A:S,10,FALSE)</f>
        <v>Coffee</v>
      </c>
      <c r="C8828" s="20">
        <f>VLOOKUP(dirty_cafe_sales!A8828,dirty_cafe_sales!A:S,16,FALSE)</f>
        <v>45001</v>
      </c>
      <c r="D8828" s="19" t="str">
        <f>VLOOKUP(dirty_cafe_sales!A8828,dirty_cafe_sales!A:S,15,FALSE)</f>
        <v>In-store</v>
      </c>
      <c r="E8828" s="19" t="str">
        <f>VLOOKUP(dirty_cafe_sales!A8828,dirty_cafe_sales!A:S,14,FALSE)</f>
        <v>Credit Card</v>
      </c>
      <c r="F8828" s="21">
        <f>VLOOKUP(dirty_cafe_sales!A8828,dirty_cafe_sales!A:S,18,FALSE)</f>
        <v>2</v>
      </c>
      <c r="G8828" s="21">
        <f>VLOOKUP(dirty_cafe_sales!A8828,dirty_cafe_sales!A:S,17,FALSE)</f>
        <v>4</v>
      </c>
      <c r="H8828" s="21">
        <f>VLOOKUP(dirty_cafe_sales!A8828,dirty_cafe_sales!A:S,19,FALSE)</f>
        <v>8</v>
      </c>
    </row>
    <row r="8829" spans="1:8" x14ac:dyDescent="0.3">
      <c r="A8829" s="19" t="s">
        <v>8848</v>
      </c>
      <c r="B8829" s="19" t="str">
        <f>VLOOKUP(dirty_cafe_sales!A8829,dirty_cafe_sales!A:S,10,FALSE)</f>
        <v>Unknown</v>
      </c>
      <c r="C8829" s="20">
        <f>VLOOKUP(dirty_cafe_sales!A8829,dirty_cafe_sales!A:S,16,FALSE)</f>
        <v>45147</v>
      </c>
      <c r="D8829" s="19" t="str">
        <f>VLOOKUP(dirty_cafe_sales!A8829,dirty_cafe_sales!A:S,15,FALSE)</f>
        <v>In-store</v>
      </c>
      <c r="E8829" s="19" t="str">
        <f>VLOOKUP(dirty_cafe_sales!A8829,dirty_cafe_sales!A:S,14,FALSE)</f>
        <v>Unknown</v>
      </c>
      <c r="F8829" s="21">
        <f>VLOOKUP(dirty_cafe_sales!A8829,dirty_cafe_sales!A:S,18,FALSE)</f>
        <v>1.5</v>
      </c>
      <c r="G8829" s="21">
        <f>VLOOKUP(dirty_cafe_sales!A8829,dirty_cafe_sales!A:S,17,FALSE)</f>
        <v>5</v>
      </c>
      <c r="H8829" s="21">
        <f>VLOOKUP(dirty_cafe_sales!A8829,dirty_cafe_sales!A:S,19,FALSE)</f>
        <v>7.5</v>
      </c>
    </row>
    <row r="8830" spans="1:8" x14ac:dyDescent="0.3">
      <c r="A8830" s="19" t="s">
        <v>8849</v>
      </c>
      <c r="B8830" s="19" t="str">
        <f>VLOOKUP(dirty_cafe_sales!A8830,dirty_cafe_sales!A:S,10,FALSE)</f>
        <v>Unknown</v>
      </c>
      <c r="C8830" s="20">
        <f>VLOOKUP(dirty_cafe_sales!A8830,dirty_cafe_sales!A:S,16,FALSE)</f>
        <v>45188</v>
      </c>
      <c r="D8830" s="19" t="str">
        <f>VLOOKUP(dirty_cafe_sales!A8830,dirty_cafe_sales!A:S,15,FALSE)</f>
        <v>Unknown</v>
      </c>
      <c r="E8830" s="19" t="str">
        <f>VLOOKUP(dirty_cafe_sales!A8830,dirty_cafe_sales!A:S,14,FALSE)</f>
        <v>Digital Wallet</v>
      </c>
      <c r="F8830" s="21">
        <f>VLOOKUP(dirty_cafe_sales!A8830,dirty_cafe_sales!A:S,18,FALSE)</f>
        <v>1</v>
      </c>
      <c r="G8830" s="21">
        <f>VLOOKUP(dirty_cafe_sales!A8830,dirty_cafe_sales!A:S,17,FALSE)</f>
        <v>0</v>
      </c>
      <c r="H8830" s="21">
        <f>VLOOKUP(dirty_cafe_sales!A8830,dirty_cafe_sales!A:S,19,FALSE)</f>
        <v>0</v>
      </c>
    </row>
    <row r="8831" spans="1:8" x14ac:dyDescent="0.3">
      <c r="A8831" s="19" t="s">
        <v>8850</v>
      </c>
      <c r="B8831" s="19" t="str">
        <f>VLOOKUP(dirty_cafe_sales!A8831,dirty_cafe_sales!A:S,10,FALSE)</f>
        <v>Sandwich</v>
      </c>
      <c r="C8831" s="20">
        <f>VLOOKUP(dirty_cafe_sales!A8831,dirty_cafe_sales!A:S,16,FALSE)</f>
        <v>45093</v>
      </c>
      <c r="D8831" s="19" t="str">
        <f>VLOOKUP(dirty_cafe_sales!A8831,dirty_cafe_sales!A:S,15,FALSE)</f>
        <v>Unknown</v>
      </c>
      <c r="E8831" s="19" t="str">
        <f>VLOOKUP(dirty_cafe_sales!A8831,dirty_cafe_sales!A:S,14,FALSE)</f>
        <v>Unknown</v>
      </c>
      <c r="F8831" s="21">
        <f>VLOOKUP(dirty_cafe_sales!A8831,dirty_cafe_sales!A:S,18,FALSE)</f>
        <v>4</v>
      </c>
      <c r="G8831" s="21">
        <f>VLOOKUP(dirty_cafe_sales!A8831,dirty_cafe_sales!A:S,17,FALSE)</f>
        <v>5</v>
      </c>
      <c r="H8831" s="21">
        <f>VLOOKUP(dirty_cafe_sales!A8831,dirty_cafe_sales!A:S,19,FALSE)</f>
        <v>20</v>
      </c>
    </row>
    <row r="8832" spans="1:8" x14ac:dyDescent="0.3">
      <c r="A8832" s="19" t="s">
        <v>8851</v>
      </c>
      <c r="B8832" s="19" t="str">
        <f>VLOOKUP(dirty_cafe_sales!A8832,dirty_cafe_sales!A:S,10,FALSE)</f>
        <v>Cake</v>
      </c>
      <c r="C8832" s="20">
        <f>VLOOKUP(dirty_cafe_sales!A8832,dirty_cafe_sales!A:S,16,FALSE)</f>
        <v>45255</v>
      </c>
      <c r="D8832" s="19" t="str">
        <f>VLOOKUP(dirty_cafe_sales!A8832,dirty_cafe_sales!A:S,15,FALSE)</f>
        <v>In-store</v>
      </c>
      <c r="E8832" s="19" t="str">
        <f>VLOOKUP(dirty_cafe_sales!A8832,dirty_cafe_sales!A:S,14,FALSE)</f>
        <v>Credit Card</v>
      </c>
      <c r="F8832" s="21">
        <f>VLOOKUP(dirty_cafe_sales!A8832,dirty_cafe_sales!A:S,18,FALSE)</f>
        <v>3</v>
      </c>
      <c r="G8832" s="21">
        <f>VLOOKUP(dirty_cafe_sales!A8832,dirty_cafe_sales!A:S,17,FALSE)</f>
        <v>2</v>
      </c>
      <c r="H8832" s="21">
        <f>VLOOKUP(dirty_cafe_sales!A8832,dirty_cafe_sales!A:S,19,FALSE)</f>
        <v>6</v>
      </c>
    </row>
    <row r="8833" spans="1:8" x14ac:dyDescent="0.3">
      <c r="A8833" s="19" t="s">
        <v>8852</v>
      </c>
      <c r="B8833" s="19" t="str">
        <f>VLOOKUP(dirty_cafe_sales!A8833,dirty_cafe_sales!A:S,10,FALSE)</f>
        <v>Salad</v>
      </c>
      <c r="C8833" s="20">
        <f>VLOOKUP(dirty_cafe_sales!A8833,dirty_cafe_sales!A:S,16,FALSE)</f>
        <v>45053</v>
      </c>
      <c r="D8833" s="19" t="str">
        <f>VLOOKUP(dirty_cafe_sales!A8833,dirty_cafe_sales!A:S,15,FALSE)</f>
        <v>Unknown</v>
      </c>
      <c r="E8833" s="19" t="str">
        <f>VLOOKUP(dirty_cafe_sales!A8833,dirty_cafe_sales!A:S,14,FALSE)</f>
        <v>Unknown</v>
      </c>
      <c r="F8833" s="21">
        <f>VLOOKUP(dirty_cafe_sales!A8833,dirty_cafe_sales!A:S,18,FALSE)</f>
        <v>5</v>
      </c>
      <c r="G8833" s="21">
        <f>VLOOKUP(dirty_cafe_sales!A8833,dirty_cafe_sales!A:S,17,FALSE)</f>
        <v>4</v>
      </c>
      <c r="H8833" s="21">
        <f>VLOOKUP(dirty_cafe_sales!A8833,dirty_cafe_sales!A:S,19,FALSE)</f>
        <v>20</v>
      </c>
    </row>
    <row r="8834" spans="1:8" x14ac:dyDescent="0.3">
      <c r="A8834" s="19" t="s">
        <v>8853</v>
      </c>
      <c r="B8834" s="19" t="str">
        <f>VLOOKUP(dirty_cafe_sales!A8834,dirty_cafe_sales!A:S,10,FALSE)</f>
        <v>Coffee</v>
      </c>
      <c r="C8834" s="20">
        <f>VLOOKUP(dirty_cafe_sales!A8834,dirty_cafe_sales!A:S,16,FALSE)</f>
        <v>45198</v>
      </c>
      <c r="D8834" s="19" t="str">
        <f>VLOOKUP(dirty_cafe_sales!A8834,dirty_cafe_sales!A:S,15,FALSE)</f>
        <v>Takeaway</v>
      </c>
      <c r="E8834" s="19" t="str">
        <f>VLOOKUP(dirty_cafe_sales!A8834,dirty_cafe_sales!A:S,14,FALSE)</f>
        <v>Cash</v>
      </c>
      <c r="F8834" s="21">
        <f>VLOOKUP(dirty_cafe_sales!A8834,dirty_cafe_sales!A:S,18,FALSE)</f>
        <v>2</v>
      </c>
      <c r="G8834" s="21">
        <f>VLOOKUP(dirty_cafe_sales!A8834,dirty_cafe_sales!A:S,17,FALSE)</f>
        <v>2</v>
      </c>
      <c r="H8834" s="21">
        <f>VLOOKUP(dirty_cafe_sales!A8834,dirty_cafe_sales!A:S,19,FALSE)</f>
        <v>4</v>
      </c>
    </row>
    <row r="8835" spans="1:8" x14ac:dyDescent="0.3">
      <c r="A8835" s="19" t="s">
        <v>8854</v>
      </c>
      <c r="B8835" s="19" t="str">
        <f>VLOOKUP(dirty_cafe_sales!A8835,dirty_cafe_sales!A:S,10,FALSE)</f>
        <v>Salad</v>
      </c>
      <c r="C8835" s="20">
        <f>VLOOKUP(dirty_cafe_sales!A8835,dirty_cafe_sales!A:S,16,FALSE)</f>
        <v>45040</v>
      </c>
      <c r="D8835" s="19" t="str">
        <f>VLOOKUP(dirty_cafe_sales!A8835,dirty_cafe_sales!A:S,15,FALSE)</f>
        <v>Takeaway</v>
      </c>
      <c r="E8835" s="19" t="str">
        <f>VLOOKUP(dirty_cafe_sales!A8835,dirty_cafe_sales!A:S,14,FALSE)</f>
        <v>Unknown</v>
      </c>
      <c r="F8835" s="21">
        <f>VLOOKUP(dirty_cafe_sales!A8835,dirty_cafe_sales!A:S,18,FALSE)</f>
        <v>5</v>
      </c>
      <c r="G8835" s="21">
        <f>VLOOKUP(dirty_cafe_sales!A8835,dirty_cafe_sales!A:S,17,FALSE)</f>
        <v>4</v>
      </c>
      <c r="H8835" s="21">
        <f>VLOOKUP(dirty_cafe_sales!A8835,dirty_cafe_sales!A:S,19,FALSE)</f>
        <v>20</v>
      </c>
    </row>
    <row r="8836" spans="1:8" x14ac:dyDescent="0.3">
      <c r="A8836" s="19" t="s">
        <v>8855</v>
      </c>
      <c r="B8836" s="19" t="str">
        <f>VLOOKUP(dirty_cafe_sales!A8836,dirty_cafe_sales!A:S,10,FALSE)</f>
        <v>Coffee</v>
      </c>
      <c r="C8836" s="20">
        <f>VLOOKUP(dirty_cafe_sales!A8836,dirty_cafe_sales!A:S,16,FALSE)</f>
        <v>45119</v>
      </c>
      <c r="D8836" s="19" t="str">
        <f>VLOOKUP(dirty_cafe_sales!A8836,dirty_cafe_sales!A:S,15,FALSE)</f>
        <v>In-store</v>
      </c>
      <c r="E8836" s="19" t="str">
        <f>VLOOKUP(dirty_cafe_sales!A8836,dirty_cafe_sales!A:S,14,FALSE)</f>
        <v>Unknown</v>
      </c>
      <c r="F8836" s="21">
        <f>VLOOKUP(dirty_cafe_sales!A8836,dirty_cafe_sales!A:S,18,FALSE)</f>
        <v>2</v>
      </c>
      <c r="G8836" s="21">
        <f>VLOOKUP(dirty_cafe_sales!A8836,dirty_cafe_sales!A:S,17,FALSE)</f>
        <v>4</v>
      </c>
      <c r="H8836" s="21">
        <f>VLOOKUP(dirty_cafe_sales!A8836,dirty_cafe_sales!A:S,19,FALSE)</f>
        <v>8</v>
      </c>
    </row>
    <row r="8837" spans="1:8" x14ac:dyDescent="0.3">
      <c r="A8837" s="19" t="s">
        <v>8856</v>
      </c>
      <c r="B8837" s="19" t="str">
        <f>VLOOKUP(dirty_cafe_sales!A8837,dirty_cafe_sales!A:S,10,FALSE)</f>
        <v>Tea</v>
      </c>
      <c r="C8837" s="20">
        <f>VLOOKUP(dirty_cafe_sales!A8837,dirty_cafe_sales!A:S,16,FALSE)</f>
        <v>45133</v>
      </c>
      <c r="D8837" s="19" t="str">
        <f>VLOOKUP(dirty_cafe_sales!A8837,dirty_cafe_sales!A:S,15,FALSE)</f>
        <v>Unknown</v>
      </c>
      <c r="E8837" s="19" t="str">
        <f>VLOOKUP(dirty_cafe_sales!A8837,dirty_cafe_sales!A:S,14,FALSE)</f>
        <v>Credit Card</v>
      </c>
      <c r="F8837" s="21">
        <f>VLOOKUP(dirty_cafe_sales!A8837,dirty_cafe_sales!A:S,18,FALSE)</f>
        <v>1.5</v>
      </c>
      <c r="G8837" s="21">
        <f>VLOOKUP(dirty_cafe_sales!A8837,dirty_cafe_sales!A:S,17,FALSE)</f>
        <v>3</v>
      </c>
      <c r="H8837" s="21">
        <f>VLOOKUP(dirty_cafe_sales!A8837,dirty_cafe_sales!A:S,19,FALSE)</f>
        <v>4.5</v>
      </c>
    </row>
    <row r="8838" spans="1:8" x14ac:dyDescent="0.3">
      <c r="A8838" s="19" t="s">
        <v>8857</v>
      </c>
      <c r="B8838" s="19" t="str">
        <f>VLOOKUP(dirty_cafe_sales!A8838,dirty_cafe_sales!A:S,10,FALSE)</f>
        <v>Coffee</v>
      </c>
      <c r="C8838" s="20">
        <f>VLOOKUP(dirty_cafe_sales!A8838,dirty_cafe_sales!A:S,16,FALSE)</f>
        <v>44986</v>
      </c>
      <c r="D8838" s="19" t="str">
        <f>VLOOKUP(dirty_cafe_sales!A8838,dirty_cafe_sales!A:S,15,FALSE)</f>
        <v>Unknown</v>
      </c>
      <c r="E8838" s="19" t="str">
        <f>VLOOKUP(dirty_cafe_sales!A8838,dirty_cafe_sales!A:S,14,FALSE)</f>
        <v>Digital Wallet</v>
      </c>
      <c r="F8838" s="21">
        <f>VLOOKUP(dirty_cafe_sales!A8838,dirty_cafe_sales!A:S,18,FALSE)</f>
        <v>2</v>
      </c>
      <c r="G8838" s="21">
        <f>VLOOKUP(dirty_cafe_sales!A8838,dirty_cafe_sales!A:S,17,FALSE)</f>
        <v>1</v>
      </c>
      <c r="H8838" s="21">
        <f>VLOOKUP(dirty_cafe_sales!A8838,dirty_cafe_sales!A:S,19,FALSE)</f>
        <v>2</v>
      </c>
    </row>
    <row r="8839" spans="1:8" x14ac:dyDescent="0.3">
      <c r="A8839" s="19" t="s">
        <v>8858</v>
      </c>
      <c r="B8839" s="19" t="str">
        <f>VLOOKUP(dirty_cafe_sales!A8839,dirty_cafe_sales!A:S,10,FALSE)</f>
        <v>Juice</v>
      </c>
      <c r="C8839" s="20">
        <f>VLOOKUP(dirty_cafe_sales!A8839,dirty_cafe_sales!A:S,16,FALSE)</f>
        <v>45237</v>
      </c>
      <c r="D8839" s="19" t="str">
        <f>VLOOKUP(dirty_cafe_sales!A8839,dirty_cafe_sales!A:S,15,FALSE)</f>
        <v>Unknown</v>
      </c>
      <c r="E8839" s="19" t="str">
        <f>VLOOKUP(dirty_cafe_sales!A8839,dirty_cafe_sales!A:S,14,FALSE)</f>
        <v>Digital Wallet</v>
      </c>
      <c r="F8839" s="21">
        <f>VLOOKUP(dirty_cafe_sales!A8839,dirty_cafe_sales!A:S,18,FALSE)</f>
        <v>3</v>
      </c>
      <c r="G8839" s="21">
        <f>VLOOKUP(dirty_cafe_sales!A8839,dirty_cafe_sales!A:S,17,FALSE)</f>
        <v>4</v>
      </c>
      <c r="H8839" s="21">
        <f>VLOOKUP(dirty_cafe_sales!A8839,dirty_cafe_sales!A:S,19,FALSE)</f>
        <v>12</v>
      </c>
    </row>
    <row r="8840" spans="1:8" x14ac:dyDescent="0.3">
      <c r="A8840" s="19" t="s">
        <v>8859</v>
      </c>
      <c r="B8840" s="19" t="str">
        <f>VLOOKUP(dirty_cafe_sales!A8840,dirty_cafe_sales!A:S,10,FALSE)</f>
        <v>Tea</v>
      </c>
      <c r="C8840" s="20">
        <f>VLOOKUP(dirty_cafe_sales!A8840,dirty_cafe_sales!A:S,16,FALSE)</f>
        <v>45011</v>
      </c>
      <c r="D8840" s="19" t="str">
        <f>VLOOKUP(dirty_cafe_sales!A8840,dirty_cafe_sales!A:S,15,FALSE)</f>
        <v>In-store</v>
      </c>
      <c r="E8840" s="19" t="str">
        <f>VLOOKUP(dirty_cafe_sales!A8840,dirty_cafe_sales!A:S,14,FALSE)</f>
        <v>Digital Wallet</v>
      </c>
      <c r="F8840" s="21">
        <f>VLOOKUP(dirty_cafe_sales!A8840,dirty_cafe_sales!A:S,18,FALSE)</f>
        <v>0</v>
      </c>
      <c r="G8840" s="21">
        <f>VLOOKUP(dirty_cafe_sales!A8840,dirty_cafe_sales!A:S,17,FALSE)</f>
        <v>5</v>
      </c>
      <c r="H8840" s="21">
        <f>VLOOKUP(dirty_cafe_sales!A8840,dirty_cafe_sales!A:S,19,FALSE)</f>
        <v>0</v>
      </c>
    </row>
    <row r="8841" spans="1:8" x14ac:dyDescent="0.3">
      <c r="A8841" s="19" t="s">
        <v>8860</v>
      </c>
      <c r="B8841" s="19" t="str">
        <f>VLOOKUP(dirty_cafe_sales!A8841,dirty_cafe_sales!A:S,10,FALSE)</f>
        <v>Cookie</v>
      </c>
      <c r="C8841" s="20">
        <f>VLOOKUP(dirty_cafe_sales!A8841,dirty_cafe_sales!A:S,16,FALSE)</f>
        <v>45254</v>
      </c>
      <c r="D8841" s="19" t="str">
        <f>VLOOKUP(dirty_cafe_sales!A8841,dirty_cafe_sales!A:S,15,FALSE)</f>
        <v>Unknown</v>
      </c>
      <c r="E8841" s="19" t="str">
        <f>VLOOKUP(dirty_cafe_sales!A8841,dirty_cafe_sales!A:S,14,FALSE)</f>
        <v>Unknown</v>
      </c>
      <c r="F8841" s="21">
        <f>VLOOKUP(dirty_cafe_sales!A8841,dirty_cafe_sales!A:S,18,FALSE)</f>
        <v>1</v>
      </c>
      <c r="G8841" s="21">
        <f>VLOOKUP(dirty_cafe_sales!A8841,dirty_cafe_sales!A:S,17,FALSE)</f>
        <v>1</v>
      </c>
      <c r="H8841" s="21">
        <f>VLOOKUP(dirty_cafe_sales!A8841,dirty_cafe_sales!A:S,19,FALSE)</f>
        <v>1</v>
      </c>
    </row>
    <row r="8842" spans="1:8" x14ac:dyDescent="0.3">
      <c r="A8842" s="19" t="s">
        <v>8861</v>
      </c>
      <c r="B8842" s="19" t="str">
        <f>VLOOKUP(dirty_cafe_sales!A8842,dirty_cafe_sales!A:S,10,FALSE)</f>
        <v>Salad</v>
      </c>
      <c r="C8842" s="20">
        <f>VLOOKUP(dirty_cafe_sales!A8842,dirty_cafe_sales!A:S,16,FALSE)</f>
        <v>45264</v>
      </c>
      <c r="D8842" s="19" t="str">
        <f>VLOOKUP(dirty_cafe_sales!A8842,dirty_cafe_sales!A:S,15,FALSE)</f>
        <v>In-store</v>
      </c>
      <c r="E8842" s="19" t="str">
        <f>VLOOKUP(dirty_cafe_sales!A8842,dirty_cafe_sales!A:S,14,FALSE)</f>
        <v>Digital Wallet</v>
      </c>
      <c r="F8842" s="21">
        <f>VLOOKUP(dirty_cafe_sales!A8842,dirty_cafe_sales!A:S,18,FALSE)</f>
        <v>5</v>
      </c>
      <c r="G8842" s="21">
        <f>VLOOKUP(dirty_cafe_sales!A8842,dirty_cafe_sales!A:S,17,FALSE)</f>
        <v>3</v>
      </c>
      <c r="H8842" s="21">
        <f>VLOOKUP(dirty_cafe_sales!A8842,dirty_cafe_sales!A:S,19,FALSE)</f>
        <v>15</v>
      </c>
    </row>
    <row r="8843" spans="1:8" x14ac:dyDescent="0.3">
      <c r="A8843" s="19" t="s">
        <v>8862</v>
      </c>
      <c r="B8843" s="19" t="str">
        <f>VLOOKUP(dirty_cafe_sales!A8843,dirty_cafe_sales!A:S,10,FALSE)</f>
        <v>Cookie</v>
      </c>
      <c r="C8843" s="20">
        <f>VLOOKUP(dirty_cafe_sales!A8843,dirty_cafe_sales!A:S,16,FALSE)</f>
        <v>45252</v>
      </c>
      <c r="D8843" s="19" t="str">
        <f>VLOOKUP(dirty_cafe_sales!A8843,dirty_cafe_sales!A:S,15,FALSE)</f>
        <v>In-store</v>
      </c>
      <c r="E8843" s="19" t="str">
        <f>VLOOKUP(dirty_cafe_sales!A8843,dirty_cafe_sales!A:S,14,FALSE)</f>
        <v>Digital Wallet</v>
      </c>
      <c r="F8843" s="21">
        <f>VLOOKUP(dirty_cafe_sales!A8843,dirty_cafe_sales!A:S,18,FALSE)</f>
        <v>1</v>
      </c>
      <c r="G8843" s="21">
        <f>VLOOKUP(dirty_cafe_sales!A8843,dirty_cafe_sales!A:S,17,FALSE)</f>
        <v>1</v>
      </c>
      <c r="H8843" s="21">
        <f>VLOOKUP(dirty_cafe_sales!A8843,dirty_cafe_sales!A:S,19,FALSE)</f>
        <v>1</v>
      </c>
    </row>
    <row r="8844" spans="1:8" x14ac:dyDescent="0.3">
      <c r="A8844" s="19" t="s">
        <v>8863</v>
      </c>
      <c r="B8844" s="19" t="str">
        <f>VLOOKUP(dirty_cafe_sales!A8844,dirty_cafe_sales!A:S,10,FALSE)</f>
        <v>Tea</v>
      </c>
      <c r="C8844" s="20">
        <f>VLOOKUP(dirty_cafe_sales!A8844,dirty_cafe_sales!A:S,16,FALSE)</f>
        <v>45079</v>
      </c>
      <c r="D8844" s="19" t="str">
        <f>VLOOKUP(dirty_cafe_sales!A8844,dirty_cafe_sales!A:S,15,FALSE)</f>
        <v>Unknown</v>
      </c>
      <c r="E8844" s="19" t="str">
        <f>VLOOKUP(dirty_cafe_sales!A8844,dirty_cafe_sales!A:S,14,FALSE)</f>
        <v>Unknown</v>
      </c>
      <c r="F8844" s="21">
        <f>VLOOKUP(dirty_cafe_sales!A8844,dirty_cafe_sales!A:S,18,FALSE)</f>
        <v>1.5</v>
      </c>
      <c r="G8844" s="21">
        <f>VLOOKUP(dirty_cafe_sales!A8844,dirty_cafe_sales!A:S,17,FALSE)</f>
        <v>2</v>
      </c>
      <c r="H8844" s="21">
        <f>VLOOKUP(dirty_cafe_sales!A8844,dirty_cafe_sales!A:S,19,FALSE)</f>
        <v>3</v>
      </c>
    </row>
    <row r="8845" spans="1:8" x14ac:dyDescent="0.3">
      <c r="A8845" s="19" t="s">
        <v>8864</v>
      </c>
      <c r="B8845" s="19" t="str">
        <f>VLOOKUP(dirty_cafe_sales!A8845,dirty_cafe_sales!A:S,10,FALSE)</f>
        <v>Tea</v>
      </c>
      <c r="C8845" s="20">
        <f>VLOOKUP(dirty_cafe_sales!A8845,dirty_cafe_sales!A:S,16,FALSE)</f>
        <v>45003</v>
      </c>
      <c r="D8845" s="19" t="str">
        <f>VLOOKUP(dirty_cafe_sales!A8845,dirty_cafe_sales!A:S,15,FALSE)</f>
        <v>Takeaway</v>
      </c>
      <c r="E8845" s="19" t="str">
        <f>VLOOKUP(dirty_cafe_sales!A8845,dirty_cafe_sales!A:S,14,FALSE)</f>
        <v>Unknown</v>
      </c>
      <c r="F8845" s="21">
        <f>VLOOKUP(dirty_cafe_sales!A8845,dirty_cafe_sales!A:S,18,FALSE)</f>
        <v>1.5</v>
      </c>
      <c r="G8845" s="21">
        <f>VLOOKUP(dirty_cafe_sales!A8845,dirty_cafe_sales!A:S,17,FALSE)</f>
        <v>4</v>
      </c>
      <c r="H8845" s="21">
        <f>VLOOKUP(dirty_cafe_sales!A8845,dirty_cafe_sales!A:S,19,FALSE)</f>
        <v>6</v>
      </c>
    </row>
    <row r="8846" spans="1:8" x14ac:dyDescent="0.3">
      <c r="A8846" s="19" t="s">
        <v>8865</v>
      </c>
      <c r="B8846" s="19" t="str">
        <f>VLOOKUP(dirty_cafe_sales!A8846,dirty_cafe_sales!A:S,10,FALSE)</f>
        <v>Salad</v>
      </c>
      <c r="C8846" s="20">
        <f>VLOOKUP(dirty_cafe_sales!A8846,dirty_cafe_sales!A:S,16,FALSE)</f>
        <v>45235</v>
      </c>
      <c r="D8846" s="19" t="str">
        <f>VLOOKUP(dirty_cafe_sales!A8846,dirty_cafe_sales!A:S,15,FALSE)</f>
        <v>In-store</v>
      </c>
      <c r="E8846" s="19" t="str">
        <f>VLOOKUP(dirty_cafe_sales!A8846,dirty_cafe_sales!A:S,14,FALSE)</f>
        <v>Digital Wallet</v>
      </c>
      <c r="F8846" s="21">
        <f>VLOOKUP(dirty_cafe_sales!A8846,dirty_cafe_sales!A:S,18,FALSE)</f>
        <v>5</v>
      </c>
      <c r="G8846" s="21">
        <f>VLOOKUP(dirty_cafe_sales!A8846,dirty_cafe_sales!A:S,17,FALSE)</f>
        <v>1</v>
      </c>
      <c r="H8846" s="21">
        <f>VLOOKUP(dirty_cafe_sales!A8846,dirty_cafe_sales!A:S,19,FALSE)</f>
        <v>5</v>
      </c>
    </row>
    <row r="8847" spans="1:8" x14ac:dyDescent="0.3">
      <c r="A8847" s="19" t="s">
        <v>8866</v>
      </c>
      <c r="B8847" s="19" t="str">
        <f>VLOOKUP(dirty_cafe_sales!A8847,dirty_cafe_sales!A:S,10,FALSE)</f>
        <v>Salad</v>
      </c>
      <c r="C8847" s="20">
        <f>VLOOKUP(dirty_cafe_sales!A8847,dirty_cafe_sales!A:S,16,FALSE)</f>
        <v>45195</v>
      </c>
      <c r="D8847" s="19" t="str">
        <f>VLOOKUP(dirty_cafe_sales!A8847,dirty_cafe_sales!A:S,15,FALSE)</f>
        <v>Takeaway</v>
      </c>
      <c r="E8847" s="19" t="str">
        <f>VLOOKUP(dirty_cafe_sales!A8847,dirty_cafe_sales!A:S,14,FALSE)</f>
        <v>Unknown</v>
      </c>
      <c r="F8847" s="21">
        <f>VLOOKUP(dirty_cafe_sales!A8847,dirty_cafe_sales!A:S,18,FALSE)</f>
        <v>5</v>
      </c>
      <c r="G8847" s="21">
        <f>VLOOKUP(dirty_cafe_sales!A8847,dirty_cafe_sales!A:S,17,FALSE)</f>
        <v>2</v>
      </c>
      <c r="H8847" s="21">
        <f>VLOOKUP(dirty_cafe_sales!A8847,dirty_cafe_sales!A:S,19,FALSE)</f>
        <v>10</v>
      </c>
    </row>
    <row r="8848" spans="1:8" x14ac:dyDescent="0.3">
      <c r="A8848" s="19" t="s">
        <v>8867</v>
      </c>
      <c r="B8848" s="19" t="str">
        <f>VLOOKUP(dirty_cafe_sales!A8848,dirty_cafe_sales!A:S,10,FALSE)</f>
        <v>Coffee</v>
      </c>
      <c r="C8848" s="20">
        <f>VLOOKUP(dirty_cafe_sales!A8848,dirty_cafe_sales!A:S,16,FALSE)</f>
        <v>45290</v>
      </c>
      <c r="D8848" s="19" t="str">
        <f>VLOOKUP(dirty_cafe_sales!A8848,dirty_cafe_sales!A:S,15,FALSE)</f>
        <v>In-store</v>
      </c>
      <c r="E8848" s="19" t="str">
        <f>VLOOKUP(dirty_cafe_sales!A8848,dirty_cafe_sales!A:S,14,FALSE)</f>
        <v>Digital Wallet</v>
      </c>
      <c r="F8848" s="21">
        <f>VLOOKUP(dirty_cafe_sales!A8848,dirty_cafe_sales!A:S,18,FALSE)</f>
        <v>2</v>
      </c>
      <c r="G8848" s="21">
        <f>VLOOKUP(dirty_cafe_sales!A8848,dirty_cafe_sales!A:S,17,FALSE)</f>
        <v>4</v>
      </c>
      <c r="H8848" s="21">
        <f>VLOOKUP(dirty_cafe_sales!A8848,dirty_cafe_sales!A:S,19,FALSE)</f>
        <v>8</v>
      </c>
    </row>
    <row r="8849" spans="1:8" x14ac:dyDescent="0.3">
      <c r="A8849" s="19" t="s">
        <v>8868</v>
      </c>
      <c r="B8849" s="19" t="str">
        <f>VLOOKUP(dirty_cafe_sales!A8849,dirty_cafe_sales!A:S,10,FALSE)</f>
        <v>Coffee</v>
      </c>
      <c r="C8849" s="20">
        <f>VLOOKUP(dirty_cafe_sales!A8849,dirty_cafe_sales!A:S,16,FALSE)</f>
        <v>44964</v>
      </c>
      <c r="D8849" s="19" t="str">
        <f>VLOOKUP(dirty_cafe_sales!A8849,dirty_cafe_sales!A:S,15,FALSE)</f>
        <v>Takeaway</v>
      </c>
      <c r="E8849" s="19" t="str">
        <f>VLOOKUP(dirty_cafe_sales!A8849,dirty_cafe_sales!A:S,14,FALSE)</f>
        <v>Unknown</v>
      </c>
      <c r="F8849" s="21">
        <f>VLOOKUP(dirty_cafe_sales!A8849,dirty_cafe_sales!A:S,18,FALSE)</f>
        <v>2</v>
      </c>
      <c r="G8849" s="21">
        <f>VLOOKUP(dirty_cafe_sales!A8849,dirty_cafe_sales!A:S,17,FALSE)</f>
        <v>5</v>
      </c>
      <c r="H8849" s="21">
        <f>VLOOKUP(dirty_cafe_sales!A8849,dirty_cafe_sales!A:S,19,FALSE)</f>
        <v>10</v>
      </c>
    </row>
    <row r="8850" spans="1:8" x14ac:dyDescent="0.3">
      <c r="A8850" s="19" t="s">
        <v>8869</v>
      </c>
      <c r="B8850" s="19" t="str">
        <f>VLOOKUP(dirty_cafe_sales!A8850,dirty_cafe_sales!A:S,10,FALSE)</f>
        <v>Smoothie</v>
      </c>
      <c r="C8850" s="20">
        <f>VLOOKUP(dirty_cafe_sales!A8850,dirty_cafe_sales!A:S,16,FALSE)</f>
        <v>45169</v>
      </c>
      <c r="D8850" s="19" t="str">
        <f>VLOOKUP(dirty_cafe_sales!A8850,dirty_cafe_sales!A:S,15,FALSE)</f>
        <v>Unknown</v>
      </c>
      <c r="E8850" s="19" t="str">
        <f>VLOOKUP(dirty_cafe_sales!A8850,dirty_cafe_sales!A:S,14,FALSE)</f>
        <v>Credit Card</v>
      </c>
      <c r="F8850" s="21">
        <f>VLOOKUP(dirty_cafe_sales!A8850,dirty_cafe_sales!A:S,18,FALSE)</f>
        <v>4</v>
      </c>
      <c r="G8850" s="21" t="str">
        <f>VLOOKUP(dirty_cafe_sales!A8850,dirty_cafe_sales!A:S,17,FALSE)</f>
        <v>0</v>
      </c>
      <c r="H8850" s="21">
        <f>VLOOKUP(dirty_cafe_sales!A8850,dirty_cafe_sales!A:S,19,FALSE)</f>
        <v>0</v>
      </c>
    </row>
    <row r="8851" spans="1:8" x14ac:dyDescent="0.3">
      <c r="A8851" s="19" t="s">
        <v>8870</v>
      </c>
      <c r="B8851" s="19" t="str">
        <f>VLOOKUP(dirty_cafe_sales!A8851,dirty_cafe_sales!A:S,10,FALSE)</f>
        <v>Cookie</v>
      </c>
      <c r="C8851" s="20">
        <f>VLOOKUP(dirty_cafe_sales!A8851,dirty_cafe_sales!A:S,16,FALSE)</f>
        <v>44993</v>
      </c>
      <c r="D8851" s="19" t="str">
        <f>VLOOKUP(dirty_cafe_sales!A8851,dirty_cafe_sales!A:S,15,FALSE)</f>
        <v>Takeaway</v>
      </c>
      <c r="E8851" s="19" t="str">
        <f>VLOOKUP(dirty_cafe_sales!A8851,dirty_cafe_sales!A:S,14,FALSE)</f>
        <v>Digital Wallet</v>
      </c>
      <c r="F8851" s="21">
        <f>VLOOKUP(dirty_cafe_sales!A8851,dirty_cafe_sales!A:S,18,FALSE)</f>
        <v>1</v>
      </c>
      <c r="G8851" s="21">
        <f>VLOOKUP(dirty_cafe_sales!A8851,dirty_cafe_sales!A:S,17,FALSE)</f>
        <v>1</v>
      </c>
      <c r="H8851" s="21">
        <f>VLOOKUP(dirty_cafe_sales!A8851,dirty_cafe_sales!A:S,19,FALSE)</f>
        <v>1</v>
      </c>
    </row>
    <row r="8852" spans="1:8" x14ac:dyDescent="0.3">
      <c r="A8852" s="19" t="s">
        <v>8871</v>
      </c>
      <c r="B8852" s="19" t="str">
        <f>VLOOKUP(dirty_cafe_sales!A8852,dirty_cafe_sales!A:S,10,FALSE)</f>
        <v>Tea</v>
      </c>
      <c r="C8852" s="20">
        <f>VLOOKUP(dirty_cafe_sales!A8852,dirty_cafe_sales!A:S,16,FALSE)</f>
        <v>44928</v>
      </c>
      <c r="D8852" s="19" t="str">
        <f>VLOOKUP(dirty_cafe_sales!A8852,dirty_cafe_sales!A:S,15,FALSE)</f>
        <v>Unknown</v>
      </c>
      <c r="E8852" s="19" t="str">
        <f>VLOOKUP(dirty_cafe_sales!A8852,dirty_cafe_sales!A:S,14,FALSE)</f>
        <v>Unknown</v>
      </c>
      <c r="F8852" s="21">
        <f>VLOOKUP(dirty_cafe_sales!A8852,dirty_cafe_sales!A:S,18,FALSE)</f>
        <v>1.5</v>
      </c>
      <c r="G8852" s="21">
        <f>VLOOKUP(dirty_cafe_sales!A8852,dirty_cafe_sales!A:S,17,FALSE)</f>
        <v>5</v>
      </c>
      <c r="H8852" s="21">
        <f>VLOOKUP(dirty_cafe_sales!A8852,dirty_cafe_sales!A:S,19,FALSE)</f>
        <v>7.5</v>
      </c>
    </row>
    <row r="8853" spans="1:8" x14ac:dyDescent="0.3">
      <c r="A8853" s="19" t="s">
        <v>8872</v>
      </c>
      <c r="B8853" s="19" t="str">
        <f>VLOOKUP(dirty_cafe_sales!A8853,dirty_cafe_sales!A:S,10,FALSE)</f>
        <v>Sandwich</v>
      </c>
      <c r="C8853" s="20">
        <f>VLOOKUP(dirty_cafe_sales!A8853,dirty_cafe_sales!A:S,16,FALSE)</f>
        <v>45020</v>
      </c>
      <c r="D8853" s="19" t="str">
        <f>VLOOKUP(dirty_cafe_sales!A8853,dirty_cafe_sales!A:S,15,FALSE)</f>
        <v>Unknown</v>
      </c>
      <c r="E8853" s="19" t="str">
        <f>VLOOKUP(dirty_cafe_sales!A8853,dirty_cafe_sales!A:S,14,FALSE)</f>
        <v>Unknown</v>
      </c>
      <c r="F8853" s="21">
        <f>VLOOKUP(dirty_cafe_sales!A8853,dirty_cafe_sales!A:S,18,FALSE)</f>
        <v>4</v>
      </c>
      <c r="G8853" s="21">
        <f>VLOOKUP(dirty_cafe_sales!A8853,dirty_cafe_sales!A:S,17,FALSE)</f>
        <v>1</v>
      </c>
      <c r="H8853" s="21">
        <f>VLOOKUP(dirty_cafe_sales!A8853,dirty_cafe_sales!A:S,19,FALSE)</f>
        <v>4</v>
      </c>
    </row>
    <row r="8854" spans="1:8" x14ac:dyDescent="0.3">
      <c r="A8854" s="19" t="s">
        <v>8873</v>
      </c>
      <c r="B8854" s="19" t="str">
        <f>VLOOKUP(dirty_cafe_sales!A8854,dirty_cafe_sales!A:S,10,FALSE)</f>
        <v>Sandwich</v>
      </c>
      <c r="C8854" s="20">
        <f>VLOOKUP(dirty_cafe_sales!A8854,dirty_cafe_sales!A:S,16,FALSE)</f>
        <v>45191</v>
      </c>
      <c r="D8854" s="19" t="str">
        <f>VLOOKUP(dirty_cafe_sales!A8854,dirty_cafe_sales!A:S,15,FALSE)</f>
        <v>In-store</v>
      </c>
      <c r="E8854" s="19" t="str">
        <f>VLOOKUP(dirty_cafe_sales!A8854,dirty_cafe_sales!A:S,14,FALSE)</f>
        <v>Digital Wallet</v>
      </c>
      <c r="F8854" s="21">
        <f>VLOOKUP(dirty_cafe_sales!A8854,dirty_cafe_sales!A:S,18,FALSE)</f>
        <v>4</v>
      </c>
      <c r="G8854" s="21">
        <f>VLOOKUP(dirty_cafe_sales!A8854,dirty_cafe_sales!A:S,17,FALSE)</f>
        <v>5</v>
      </c>
      <c r="H8854" s="21">
        <f>VLOOKUP(dirty_cafe_sales!A8854,dirty_cafe_sales!A:S,19,FALSE)</f>
        <v>20</v>
      </c>
    </row>
    <row r="8855" spans="1:8" x14ac:dyDescent="0.3">
      <c r="A8855" s="19" t="s">
        <v>8874</v>
      </c>
      <c r="B8855" s="19" t="str">
        <f>VLOOKUP(dirty_cafe_sales!A8855,dirty_cafe_sales!A:S,10,FALSE)</f>
        <v>Juice</v>
      </c>
      <c r="C8855" s="20">
        <f>VLOOKUP(dirty_cafe_sales!A8855,dirty_cafe_sales!A:S,16,FALSE)</f>
        <v>45128</v>
      </c>
      <c r="D8855" s="19" t="str">
        <f>VLOOKUP(dirty_cafe_sales!A8855,dirty_cafe_sales!A:S,15,FALSE)</f>
        <v>Takeaway</v>
      </c>
      <c r="E8855" s="19" t="str">
        <f>VLOOKUP(dirty_cafe_sales!A8855,dirty_cafe_sales!A:S,14,FALSE)</f>
        <v>Unknown</v>
      </c>
      <c r="F8855" s="21">
        <f>VLOOKUP(dirty_cafe_sales!A8855,dirty_cafe_sales!A:S,18,FALSE)</f>
        <v>3</v>
      </c>
      <c r="G8855" s="21">
        <f>VLOOKUP(dirty_cafe_sales!A8855,dirty_cafe_sales!A:S,17,FALSE)</f>
        <v>3</v>
      </c>
      <c r="H8855" s="21">
        <f>VLOOKUP(dirty_cafe_sales!A8855,dirty_cafe_sales!A:S,19,FALSE)</f>
        <v>9</v>
      </c>
    </row>
    <row r="8856" spans="1:8" x14ac:dyDescent="0.3">
      <c r="A8856" s="19" t="s">
        <v>8875</v>
      </c>
      <c r="B8856" s="19" t="str">
        <f>VLOOKUP(dirty_cafe_sales!A8856,dirty_cafe_sales!A:S,10,FALSE)</f>
        <v>Tea</v>
      </c>
      <c r="C8856" s="20">
        <f>VLOOKUP(dirty_cafe_sales!A8856,dirty_cafe_sales!A:S,16,FALSE)</f>
        <v>45175</v>
      </c>
      <c r="D8856" s="19" t="str">
        <f>VLOOKUP(dirty_cafe_sales!A8856,dirty_cafe_sales!A:S,15,FALSE)</f>
        <v>Unknown</v>
      </c>
      <c r="E8856" s="19" t="str">
        <f>VLOOKUP(dirty_cafe_sales!A8856,dirty_cafe_sales!A:S,14,FALSE)</f>
        <v>Digital Wallet</v>
      </c>
      <c r="F8856" s="21">
        <f>VLOOKUP(dirty_cafe_sales!A8856,dirty_cafe_sales!A:S,18,FALSE)</f>
        <v>1.5</v>
      </c>
      <c r="G8856" s="21">
        <f>VLOOKUP(dirty_cafe_sales!A8856,dirty_cafe_sales!A:S,17,FALSE)</f>
        <v>4</v>
      </c>
      <c r="H8856" s="21">
        <f>VLOOKUP(dirty_cafe_sales!A8856,dirty_cafe_sales!A:S,19,FALSE)</f>
        <v>6</v>
      </c>
    </row>
    <row r="8857" spans="1:8" x14ac:dyDescent="0.3">
      <c r="A8857" s="19" t="s">
        <v>8876</v>
      </c>
      <c r="B8857" s="19" t="str">
        <f>VLOOKUP(dirty_cafe_sales!A8857,dirty_cafe_sales!A:S,10,FALSE)</f>
        <v>Salad</v>
      </c>
      <c r="C8857" s="20">
        <f>VLOOKUP(dirty_cafe_sales!A8857,dirty_cafe_sales!A:S,16,FALSE)</f>
        <v>44949</v>
      </c>
      <c r="D8857" s="19" t="str">
        <f>VLOOKUP(dirty_cafe_sales!A8857,dirty_cafe_sales!A:S,15,FALSE)</f>
        <v>In-store</v>
      </c>
      <c r="E8857" s="19" t="str">
        <f>VLOOKUP(dirty_cafe_sales!A8857,dirty_cafe_sales!A:S,14,FALSE)</f>
        <v>Credit Card</v>
      </c>
      <c r="F8857" s="21">
        <f>VLOOKUP(dirty_cafe_sales!A8857,dirty_cafe_sales!A:S,18,FALSE)</f>
        <v>5</v>
      </c>
      <c r="G8857" s="21">
        <f>VLOOKUP(dirty_cafe_sales!A8857,dirty_cafe_sales!A:S,17,FALSE)</f>
        <v>2</v>
      </c>
      <c r="H8857" s="21">
        <f>VLOOKUP(dirty_cafe_sales!A8857,dirty_cafe_sales!A:S,19,FALSE)</f>
        <v>10</v>
      </c>
    </row>
    <row r="8858" spans="1:8" x14ac:dyDescent="0.3">
      <c r="A8858" s="19" t="s">
        <v>8877</v>
      </c>
      <c r="B8858" s="19" t="str">
        <f>VLOOKUP(dirty_cafe_sales!A8858,dirty_cafe_sales!A:S,10,FALSE)</f>
        <v>Cake</v>
      </c>
      <c r="C8858" s="20">
        <f>VLOOKUP(dirty_cafe_sales!A8858,dirty_cafe_sales!A:S,16,FALSE)</f>
        <v>45073</v>
      </c>
      <c r="D8858" s="19" t="str">
        <f>VLOOKUP(dirty_cafe_sales!A8858,dirty_cafe_sales!A:S,15,FALSE)</f>
        <v>In-store</v>
      </c>
      <c r="E8858" s="19" t="str">
        <f>VLOOKUP(dirty_cafe_sales!A8858,dirty_cafe_sales!A:S,14,FALSE)</f>
        <v>Digital Wallet</v>
      </c>
      <c r="F8858" s="21">
        <f>VLOOKUP(dirty_cafe_sales!A8858,dirty_cafe_sales!A:S,18,FALSE)</f>
        <v>3</v>
      </c>
      <c r="G8858" s="21">
        <f>VLOOKUP(dirty_cafe_sales!A8858,dirty_cafe_sales!A:S,17,FALSE)</f>
        <v>5</v>
      </c>
      <c r="H8858" s="21">
        <f>VLOOKUP(dirty_cafe_sales!A8858,dirty_cafe_sales!A:S,19,FALSE)</f>
        <v>15</v>
      </c>
    </row>
    <row r="8859" spans="1:8" x14ac:dyDescent="0.3">
      <c r="A8859" s="19" t="s">
        <v>8878</v>
      </c>
      <c r="B8859" s="19" t="str">
        <f>VLOOKUP(dirty_cafe_sales!A8859,dirty_cafe_sales!A:S,10,FALSE)</f>
        <v>Salad</v>
      </c>
      <c r="C8859" s="20">
        <f>VLOOKUP(dirty_cafe_sales!A8859,dirty_cafe_sales!A:S,16,FALSE)</f>
        <v>45150</v>
      </c>
      <c r="D8859" s="19" t="str">
        <f>VLOOKUP(dirty_cafe_sales!A8859,dirty_cafe_sales!A:S,15,FALSE)</f>
        <v>Takeaway</v>
      </c>
      <c r="E8859" s="19" t="str">
        <f>VLOOKUP(dirty_cafe_sales!A8859,dirty_cafe_sales!A:S,14,FALSE)</f>
        <v>Digital Wallet</v>
      </c>
      <c r="F8859" s="21">
        <f>VLOOKUP(dirty_cafe_sales!A8859,dirty_cafe_sales!A:S,18,FALSE)</f>
        <v>5</v>
      </c>
      <c r="G8859" s="21">
        <f>VLOOKUP(dirty_cafe_sales!A8859,dirty_cafe_sales!A:S,17,FALSE)</f>
        <v>4</v>
      </c>
      <c r="H8859" s="21">
        <f>VLOOKUP(dirty_cafe_sales!A8859,dirty_cafe_sales!A:S,19,FALSE)</f>
        <v>20</v>
      </c>
    </row>
    <row r="8860" spans="1:8" x14ac:dyDescent="0.3">
      <c r="A8860" s="19" t="s">
        <v>8879</v>
      </c>
      <c r="B8860" s="19" t="str">
        <f>VLOOKUP(dirty_cafe_sales!A8860,dirty_cafe_sales!A:S,10,FALSE)</f>
        <v>Juice</v>
      </c>
      <c r="C8860" s="20">
        <f>VLOOKUP(dirty_cafe_sales!A8860,dirty_cafe_sales!A:S,16,FALSE)</f>
        <v>45205</v>
      </c>
      <c r="D8860" s="19" t="str">
        <f>VLOOKUP(dirty_cafe_sales!A8860,dirty_cafe_sales!A:S,15,FALSE)</f>
        <v>Takeaway</v>
      </c>
      <c r="E8860" s="19" t="str">
        <f>VLOOKUP(dirty_cafe_sales!A8860,dirty_cafe_sales!A:S,14,FALSE)</f>
        <v>Digital Wallet</v>
      </c>
      <c r="F8860" s="21">
        <f>VLOOKUP(dirty_cafe_sales!A8860,dirty_cafe_sales!A:S,18,FALSE)</f>
        <v>3</v>
      </c>
      <c r="G8860" s="21">
        <f>VLOOKUP(dirty_cafe_sales!A8860,dirty_cafe_sales!A:S,17,FALSE)</f>
        <v>4</v>
      </c>
      <c r="H8860" s="21">
        <f>VLOOKUP(dirty_cafe_sales!A8860,dirty_cafe_sales!A:S,19,FALSE)</f>
        <v>12</v>
      </c>
    </row>
    <row r="8861" spans="1:8" x14ac:dyDescent="0.3">
      <c r="A8861" s="19" t="s">
        <v>8880</v>
      </c>
      <c r="B8861" s="19" t="str">
        <f>VLOOKUP(dirty_cafe_sales!A8861,dirty_cafe_sales!A:S,10,FALSE)</f>
        <v>Tea</v>
      </c>
      <c r="C8861" s="20">
        <f>VLOOKUP(dirty_cafe_sales!A8861,dirty_cafe_sales!A:S,16,FALSE)</f>
        <v>45188</v>
      </c>
      <c r="D8861" s="19" t="str">
        <f>VLOOKUP(dirty_cafe_sales!A8861,dirty_cafe_sales!A:S,15,FALSE)</f>
        <v>In-store</v>
      </c>
      <c r="E8861" s="19" t="str">
        <f>VLOOKUP(dirty_cafe_sales!A8861,dirty_cafe_sales!A:S,14,FALSE)</f>
        <v>Digital Wallet</v>
      </c>
      <c r="F8861" s="21">
        <f>VLOOKUP(dirty_cafe_sales!A8861,dirty_cafe_sales!A:S,18,FALSE)</f>
        <v>1.5</v>
      </c>
      <c r="G8861" s="21">
        <f>VLOOKUP(dirty_cafe_sales!A8861,dirty_cafe_sales!A:S,17,FALSE)</f>
        <v>4</v>
      </c>
      <c r="H8861" s="21">
        <f>VLOOKUP(dirty_cafe_sales!A8861,dirty_cafe_sales!A:S,19,FALSE)</f>
        <v>6</v>
      </c>
    </row>
    <row r="8862" spans="1:8" x14ac:dyDescent="0.3">
      <c r="A8862" s="19" t="s">
        <v>8881</v>
      </c>
      <c r="B8862" s="19" t="str">
        <f>VLOOKUP(dirty_cafe_sales!A8862,dirty_cafe_sales!A:S,10,FALSE)</f>
        <v>Juice</v>
      </c>
      <c r="C8862" s="20">
        <f>VLOOKUP(dirty_cafe_sales!A8862,dirty_cafe_sales!A:S,16,FALSE)</f>
        <v>45265</v>
      </c>
      <c r="D8862" s="19" t="str">
        <f>VLOOKUP(dirty_cafe_sales!A8862,dirty_cafe_sales!A:S,15,FALSE)</f>
        <v>Takeaway</v>
      </c>
      <c r="E8862" s="19" t="str">
        <f>VLOOKUP(dirty_cafe_sales!A8862,dirty_cafe_sales!A:S,14,FALSE)</f>
        <v>Credit Card</v>
      </c>
      <c r="F8862" s="21">
        <f>VLOOKUP(dirty_cafe_sales!A8862,dirty_cafe_sales!A:S,18,FALSE)</f>
        <v>3</v>
      </c>
      <c r="G8862" s="21">
        <f>VLOOKUP(dirty_cafe_sales!A8862,dirty_cafe_sales!A:S,17,FALSE)</f>
        <v>2</v>
      </c>
      <c r="H8862" s="21">
        <f>VLOOKUP(dirty_cafe_sales!A8862,dirty_cafe_sales!A:S,19,FALSE)</f>
        <v>6</v>
      </c>
    </row>
    <row r="8863" spans="1:8" x14ac:dyDescent="0.3">
      <c r="A8863" s="19" t="s">
        <v>8882</v>
      </c>
      <c r="B8863" s="19" t="str">
        <f>VLOOKUP(dirty_cafe_sales!A8863,dirty_cafe_sales!A:S,10,FALSE)</f>
        <v>Sandwich</v>
      </c>
      <c r="C8863" s="20" t="str">
        <f>VLOOKUP(dirty_cafe_sales!A8863,dirty_cafe_sales!A:S,16,FALSE)</f>
        <v>Unknown</v>
      </c>
      <c r="D8863" s="19" t="str">
        <f>VLOOKUP(dirty_cafe_sales!A8863,dirty_cafe_sales!A:S,15,FALSE)</f>
        <v>In-store</v>
      </c>
      <c r="E8863" s="19" t="str">
        <f>VLOOKUP(dirty_cafe_sales!A8863,dirty_cafe_sales!A:S,14,FALSE)</f>
        <v>Unknown</v>
      </c>
      <c r="F8863" s="21">
        <f>VLOOKUP(dirty_cafe_sales!A8863,dirty_cafe_sales!A:S,18,FALSE)</f>
        <v>4</v>
      </c>
      <c r="G8863" s="21">
        <f>VLOOKUP(dirty_cafe_sales!A8863,dirty_cafe_sales!A:S,17,FALSE)</f>
        <v>3</v>
      </c>
      <c r="H8863" s="21">
        <f>VLOOKUP(dirty_cafe_sales!A8863,dirty_cafe_sales!A:S,19,FALSE)</f>
        <v>12</v>
      </c>
    </row>
    <row r="8864" spans="1:8" x14ac:dyDescent="0.3">
      <c r="A8864" s="19" t="s">
        <v>8883</v>
      </c>
      <c r="B8864" s="19" t="str">
        <f>VLOOKUP(dirty_cafe_sales!A8864,dirty_cafe_sales!A:S,10,FALSE)</f>
        <v>Juice</v>
      </c>
      <c r="C8864" s="20">
        <f>VLOOKUP(dirty_cafe_sales!A8864,dirty_cafe_sales!A:S,16,FALSE)</f>
        <v>45104</v>
      </c>
      <c r="D8864" s="19" t="str">
        <f>VLOOKUP(dirty_cafe_sales!A8864,dirty_cafe_sales!A:S,15,FALSE)</f>
        <v>In-store</v>
      </c>
      <c r="E8864" s="19" t="str">
        <f>VLOOKUP(dirty_cafe_sales!A8864,dirty_cafe_sales!A:S,14,FALSE)</f>
        <v>Cash</v>
      </c>
      <c r="F8864" s="21">
        <f>VLOOKUP(dirty_cafe_sales!A8864,dirty_cafe_sales!A:S,18,FALSE)</f>
        <v>3</v>
      </c>
      <c r="G8864" s="21">
        <f>VLOOKUP(dirty_cafe_sales!A8864,dirty_cafe_sales!A:S,17,FALSE)</f>
        <v>1</v>
      </c>
      <c r="H8864" s="21">
        <f>VLOOKUP(dirty_cafe_sales!A8864,dirty_cafe_sales!A:S,19,FALSE)</f>
        <v>3</v>
      </c>
    </row>
    <row r="8865" spans="1:8" x14ac:dyDescent="0.3">
      <c r="A8865" s="19" t="s">
        <v>8884</v>
      </c>
      <c r="B8865" s="19" t="str">
        <f>VLOOKUP(dirty_cafe_sales!A8865,dirty_cafe_sales!A:S,10,FALSE)</f>
        <v>Cake</v>
      </c>
      <c r="C8865" s="20">
        <f>VLOOKUP(dirty_cafe_sales!A8865,dirty_cafe_sales!A:S,16,FALSE)</f>
        <v>45178</v>
      </c>
      <c r="D8865" s="19" t="str">
        <f>VLOOKUP(dirty_cafe_sales!A8865,dirty_cafe_sales!A:S,15,FALSE)</f>
        <v>Unknown</v>
      </c>
      <c r="E8865" s="19" t="str">
        <f>VLOOKUP(dirty_cafe_sales!A8865,dirty_cafe_sales!A:S,14,FALSE)</f>
        <v>Unknown</v>
      </c>
      <c r="F8865" s="21">
        <f>VLOOKUP(dirty_cafe_sales!A8865,dirty_cafe_sales!A:S,18,FALSE)</f>
        <v>3</v>
      </c>
      <c r="G8865" s="21">
        <f>VLOOKUP(dirty_cafe_sales!A8865,dirty_cafe_sales!A:S,17,FALSE)</f>
        <v>3</v>
      </c>
      <c r="H8865" s="21">
        <f>VLOOKUP(dirty_cafe_sales!A8865,dirty_cafe_sales!A:S,19,FALSE)</f>
        <v>9</v>
      </c>
    </row>
    <row r="8866" spans="1:8" x14ac:dyDescent="0.3">
      <c r="A8866" s="19" t="s">
        <v>8885</v>
      </c>
      <c r="B8866" s="19" t="str">
        <f>VLOOKUP(dirty_cafe_sales!A8866,dirty_cafe_sales!A:S,10,FALSE)</f>
        <v>Unknown</v>
      </c>
      <c r="C8866" s="20">
        <f>VLOOKUP(dirty_cafe_sales!A8866,dirty_cafe_sales!A:S,16,FALSE)</f>
        <v>45269</v>
      </c>
      <c r="D8866" s="19" t="str">
        <f>VLOOKUP(dirty_cafe_sales!A8866,dirty_cafe_sales!A:S,15,FALSE)</f>
        <v>Takeaway</v>
      </c>
      <c r="E8866" s="19" t="str">
        <f>VLOOKUP(dirty_cafe_sales!A8866,dirty_cafe_sales!A:S,14,FALSE)</f>
        <v>Cash</v>
      </c>
      <c r="F8866" s="21">
        <f>VLOOKUP(dirty_cafe_sales!A8866,dirty_cafe_sales!A:S,18,FALSE)</f>
        <v>2</v>
      </c>
      <c r="G8866" s="21">
        <f>VLOOKUP(dirty_cafe_sales!A8866,dirty_cafe_sales!A:S,17,FALSE)</f>
        <v>4</v>
      </c>
      <c r="H8866" s="21">
        <f>VLOOKUP(dirty_cafe_sales!A8866,dirty_cafe_sales!A:S,19,FALSE)</f>
        <v>8</v>
      </c>
    </row>
    <row r="8867" spans="1:8" x14ac:dyDescent="0.3">
      <c r="A8867" s="19" t="s">
        <v>8886</v>
      </c>
      <c r="B8867" s="19" t="str">
        <f>VLOOKUP(dirty_cafe_sales!A8867,dirty_cafe_sales!A:S,10,FALSE)</f>
        <v>Coffee</v>
      </c>
      <c r="C8867" s="20">
        <f>VLOOKUP(dirty_cafe_sales!A8867,dirty_cafe_sales!A:S,16,FALSE)</f>
        <v>45001</v>
      </c>
      <c r="D8867" s="19" t="str">
        <f>VLOOKUP(dirty_cafe_sales!A8867,dirty_cafe_sales!A:S,15,FALSE)</f>
        <v>Takeaway</v>
      </c>
      <c r="E8867" s="19" t="str">
        <f>VLOOKUP(dirty_cafe_sales!A8867,dirty_cafe_sales!A:S,14,FALSE)</f>
        <v>Unknown</v>
      </c>
      <c r="F8867" s="21">
        <f>VLOOKUP(dirty_cafe_sales!A8867,dirty_cafe_sales!A:S,18,FALSE)</f>
        <v>2</v>
      </c>
      <c r="G8867" s="21">
        <f>VLOOKUP(dirty_cafe_sales!A8867,dirty_cafe_sales!A:S,17,FALSE)</f>
        <v>3</v>
      </c>
      <c r="H8867" s="21">
        <f>VLOOKUP(dirty_cafe_sales!A8867,dirty_cafe_sales!A:S,19,FALSE)</f>
        <v>6</v>
      </c>
    </row>
    <row r="8868" spans="1:8" x14ac:dyDescent="0.3">
      <c r="A8868" s="19" t="s">
        <v>8887</v>
      </c>
      <c r="B8868" s="19" t="str">
        <f>VLOOKUP(dirty_cafe_sales!A8868,dirty_cafe_sales!A:S,10,FALSE)</f>
        <v>Cake</v>
      </c>
      <c r="C8868" s="20">
        <f>VLOOKUP(dirty_cafe_sales!A8868,dirty_cafe_sales!A:S,16,FALSE)</f>
        <v>45070</v>
      </c>
      <c r="D8868" s="19" t="str">
        <f>VLOOKUP(dirty_cafe_sales!A8868,dirty_cafe_sales!A:S,15,FALSE)</f>
        <v>In-store</v>
      </c>
      <c r="E8868" s="19" t="str">
        <f>VLOOKUP(dirty_cafe_sales!A8868,dirty_cafe_sales!A:S,14,FALSE)</f>
        <v>Cash</v>
      </c>
      <c r="F8868" s="21" t="str">
        <f>VLOOKUP(dirty_cafe_sales!A8868,dirty_cafe_sales!A:S,18,FALSE)</f>
        <v>0</v>
      </c>
      <c r="G8868" s="21">
        <f>VLOOKUP(dirty_cafe_sales!A8868,dirty_cafe_sales!A:S,17,FALSE)</f>
        <v>4</v>
      </c>
      <c r="H8868" s="21">
        <f>VLOOKUP(dirty_cafe_sales!A8868,dirty_cafe_sales!A:S,19,FALSE)</f>
        <v>0</v>
      </c>
    </row>
    <row r="8869" spans="1:8" x14ac:dyDescent="0.3">
      <c r="A8869" s="19" t="s">
        <v>8888</v>
      </c>
      <c r="B8869" s="19" t="str">
        <f>VLOOKUP(dirty_cafe_sales!A8869,dirty_cafe_sales!A:S,10,FALSE)</f>
        <v>Cake</v>
      </c>
      <c r="C8869" s="20">
        <f>VLOOKUP(dirty_cafe_sales!A8869,dirty_cafe_sales!A:S,16,FALSE)</f>
        <v>44981</v>
      </c>
      <c r="D8869" s="19" t="str">
        <f>VLOOKUP(dirty_cafe_sales!A8869,dirty_cafe_sales!A:S,15,FALSE)</f>
        <v>Unknown</v>
      </c>
      <c r="E8869" s="19" t="str">
        <f>VLOOKUP(dirty_cafe_sales!A8869,dirty_cafe_sales!A:S,14,FALSE)</f>
        <v>Cash</v>
      </c>
      <c r="F8869" s="21">
        <f>VLOOKUP(dirty_cafe_sales!A8869,dirty_cafe_sales!A:S,18,FALSE)</f>
        <v>3</v>
      </c>
      <c r="G8869" s="21">
        <f>VLOOKUP(dirty_cafe_sales!A8869,dirty_cafe_sales!A:S,17,FALSE)</f>
        <v>1</v>
      </c>
      <c r="H8869" s="21">
        <f>VLOOKUP(dirty_cafe_sales!A8869,dirty_cafe_sales!A:S,19,FALSE)</f>
        <v>3</v>
      </c>
    </row>
    <row r="8870" spans="1:8" x14ac:dyDescent="0.3">
      <c r="A8870" s="19" t="s">
        <v>8889</v>
      </c>
      <c r="B8870" s="19" t="str">
        <f>VLOOKUP(dirty_cafe_sales!A8870,dirty_cafe_sales!A:S,10,FALSE)</f>
        <v>Tea</v>
      </c>
      <c r="C8870" s="20" t="str">
        <f>VLOOKUP(dirty_cafe_sales!A8870,dirty_cafe_sales!A:S,16,FALSE)</f>
        <v>Unknown</v>
      </c>
      <c r="D8870" s="19" t="str">
        <f>VLOOKUP(dirty_cafe_sales!A8870,dirty_cafe_sales!A:S,15,FALSE)</f>
        <v>In-store</v>
      </c>
      <c r="E8870" s="19" t="str">
        <f>VLOOKUP(dirty_cafe_sales!A8870,dirty_cafe_sales!A:S,14,FALSE)</f>
        <v>Digital Wallet</v>
      </c>
      <c r="F8870" s="21">
        <f>VLOOKUP(dirty_cafe_sales!A8870,dirty_cafe_sales!A:S,18,FALSE)</f>
        <v>1.5</v>
      </c>
      <c r="G8870" s="21">
        <f>VLOOKUP(dirty_cafe_sales!A8870,dirty_cafe_sales!A:S,17,FALSE)</f>
        <v>4</v>
      </c>
      <c r="H8870" s="21">
        <f>VLOOKUP(dirty_cafe_sales!A8870,dirty_cafe_sales!A:S,19,FALSE)</f>
        <v>6</v>
      </c>
    </row>
    <row r="8871" spans="1:8" x14ac:dyDescent="0.3">
      <c r="A8871" s="19" t="s">
        <v>8890</v>
      </c>
      <c r="B8871" s="19" t="str">
        <f>VLOOKUP(dirty_cafe_sales!A8871,dirty_cafe_sales!A:S,10,FALSE)</f>
        <v>Sandwich</v>
      </c>
      <c r="C8871" s="20">
        <f>VLOOKUP(dirty_cafe_sales!A8871,dirty_cafe_sales!A:S,16,FALSE)</f>
        <v>45005</v>
      </c>
      <c r="D8871" s="19" t="str">
        <f>VLOOKUP(dirty_cafe_sales!A8871,dirty_cafe_sales!A:S,15,FALSE)</f>
        <v>In-store</v>
      </c>
      <c r="E8871" s="19" t="str">
        <f>VLOOKUP(dirty_cafe_sales!A8871,dirty_cafe_sales!A:S,14,FALSE)</f>
        <v>Unknown</v>
      </c>
      <c r="F8871" s="21">
        <f>VLOOKUP(dirty_cafe_sales!A8871,dirty_cafe_sales!A:S,18,FALSE)</f>
        <v>4</v>
      </c>
      <c r="G8871" s="21">
        <f>VLOOKUP(dirty_cafe_sales!A8871,dirty_cafe_sales!A:S,17,FALSE)</f>
        <v>1</v>
      </c>
      <c r="H8871" s="21">
        <f>VLOOKUP(dirty_cafe_sales!A8871,dirty_cafe_sales!A:S,19,FALSE)</f>
        <v>4</v>
      </c>
    </row>
    <row r="8872" spans="1:8" x14ac:dyDescent="0.3">
      <c r="A8872" s="19" t="s">
        <v>8891</v>
      </c>
      <c r="B8872" s="19" t="str">
        <f>VLOOKUP(dirty_cafe_sales!A8872,dirty_cafe_sales!A:S,10,FALSE)</f>
        <v>Unknown</v>
      </c>
      <c r="C8872" s="20">
        <f>VLOOKUP(dirty_cafe_sales!A8872,dirty_cafe_sales!A:S,16,FALSE)</f>
        <v>45135</v>
      </c>
      <c r="D8872" s="19" t="str">
        <f>VLOOKUP(dirty_cafe_sales!A8872,dirty_cafe_sales!A:S,15,FALSE)</f>
        <v>In-store</v>
      </c>
      <c r="E8872" s="19" t="str">
        <f>VLOOKUP(dirty_cafe_sales!A8872,dirty_cafe_sales!A:S,14,FALSE)</f>
        <v>Digital Wallet</v>
      </c>
      <c r="F8872" s="21">
        <f>VLOOKUP(dirty_cafe_sales!A8872,dirty_cafe_sales!A:S,18,FALSE)</f>
        <v>2</v>
      </c>
      <c r="G8872" s="21">
        <f>VLOOKUP(dirty_cafe_sales!A8872,dirty_cafe_sales!A:S,17,FALSE)</f>
        <v>5</v>
      </c>
      <c r="H8872" s="21">
        <f>VLOOKUP(dirty_cafe_sales!A8872,dirty_cafe_sales!A:S,19,FALSE)</f>
        <v>10</v>
      </c>
    </row>
    <row r="8873" spans="1:8" x14ac:dyDescent="0.3">
      <c r="A8873" s="19" t="s">
        <v>8892</v>
      </c>
      <c r="B8873" s="19" t="str">
        <f>VLOOKUP(dirty_cafe_sales!A8873,dirty_cafe_sales!A:S,10,FALSE)</f>
        <v>Coffee</v>
      </c>
      <c r="C8873" s="20">
        <f>VLOOKUP(dirty_cafe_sales!A8873,dirty_cafe_sales!A:S,16,FALSE)</f>
        <v>44999</v>
      </c>
      <c r="D8873" s="19" t="str">
        <f>VLOOKUP(dirty_cafe_sales!A8873,dirty_cafe_sales!A:S,15,FALSE)</f>
        <v>Unknown</v>
      </c>
      <c r="E8873" s="19" t="str">
        <f>VLOOKUP(dirty_cafe_sales!A8873,dirty_cafe_sales!A:S,14,FALSE)</f>
        <v>Unknown</v>
      </c>
      <c r="F8873" s="21">
        <f>VLOOKUP(dirty_cafe_sales!A8873,dirty_cafe_sales!A:S,18,FALSE)</f>
        <v>2</v>
      </c>
      <c r="G8873" s="21">
        <f>VLOOKUP(dirty_cafe_sales!A8873,dirty_cafe_sales!A:S,17,FALSE)</f>
        <v>5</v>
      </c>
      <c r="H8873" s="21">
        <f>VLOOKUP(dirty_cafe_sales!A8873,dirty_cafe_sales!A:S,19,FALSE)</f>
        <v>10</v>
      </c>
    </row>
    <row r="8874" spans="1:8" x14ac:dyDescent="0.3">
      <c r="A8874" s="19" t="s">
        <v>8893</v>
      </c>
      <c r="B8874" s="19" t="str">
        <f>VLOOKUP(dirty_cafe_sales!A8874,dirty_cafe_sales!A:S,10,FALSE)</f>
        <v>Cookie</v>
      </c>
      <c r="C8874" s="20">
        <f>VLOOKUP(dirty_cafe_sales!A8874,dirty_cafe_sales!A:S,16,FALSE)</f>
        <v>45130</v>
      </c>
      <c r="D8874" s="19" t="str">
        <f>VLOOKUP(dirty_cafe_sales!A8874,dirty_cafe_sales!A:S,15,FALSE)</f>
        <v>In-store</v>
      </c>
      <c r="E8874" s="19" t="str">
        <f>VLOOKUP(dirty_cafe_sales!A8874,dirty_cafe_sales!A:S,14,FALSE)</f>
        <v>Cash</v>
      </c>
      <c r="F8874" s="21">
        <f>VLOOKUP(dirty_cafe_sales!A8874,dirty_cafe_sales!A:S,18,FALSE)</f>
        <v>1</v>
      </c>
      <c r="G8874" s="21">
        <f>VLOOKUP(dirty_cafe_sales!A8874,dirty_cafe_sales!A:S,17,FALSE)</f>
        <v>5</v>
      </c>
      <c r="H8874" s="21">
        <f>VLOOKUP(dirty_cafe_sales!A8874,dirty_cafe_sales!A:S,19,FALSE)</f>
        <v>5</v>
      </c>
    </row>
    <row r="8875" spans="1:8" x14ac:dyDescent="0.3">
      <c r="A8875" s="19" t="s">
        <v>8894</v>
      </c>
      <c r="B8875" s="19" t="str">
        <f>VLOOKUP(dirty_cafe_sales!A8875,dirty_cafe_sales!A:S,10,FALSE)</f>
        <v>Salad</v>
      </c>
      <c r="C8875" s="20">
        <f>VLOOKUP(dirty_cafe_sales!A8875,dirty_cafe_sales!A:S,16,FALSE)</f>
        <v>45041</v>
      </c>
      <c r="D8875" s="19" t="str">
        <f>VLOOKUP(dirty_cafe_sales!A8875,dirty_cafe_sales!A:S,15,FALSE)</f>
        <v>Unknown</v>
      </c>
      <c r="E8875" s="19" t="str">
        <f>VLOOKUP(dirty_cafe_sales!A8875,dirty_cafe_sales!A:S,14,FALSE)</f>
        <v>Credit Card</v>
      </c>
      <c r="F8875" s="21">
        <f>VLOOKUP(dirty_cafe_sales!A8875,dirty_cafe_sales!A:S,18,FALSE)</f>
        <v>5</v>
      </c>
      <c r="G8875" s="21">
        <f>VLOOKUP(dirty_cafe_sales!A8875,dirty_cafe_sales!A:S,17,FALSE)</f>
        <v>1</v>
      </c>
      <c r="H8875" s="21">
        <f>VLOOKUP(dirty_cafe_sales!A8875,dirty_cafe_sales!A:S,19,FALSE)</f>
        <v>5</v>
      </c>
    </row>
    <row r="8876" spans="1:8" x14ac:dyDescent="0.3">
      <c r="A8876" s="19" t="s">
        <v>8895</v>
      </c>
      <c r="B8876" s="19" t="str">
        <f>VLOOKUP(dirty_cafe_sales!A8876,dirty_cafe_sales!A:S,10,FALSE)</f>
        <v>Smoothie</v>
      </c>
      <c r="C8876" s="20">
        <f>VLOOKUP(dirty_cafe_sales!A8876,dirty_cafe_sales!A:S,16,FALSE)</f>
        <v>45023</v>
      </c>
      <c r="D8876" s="19" t="str">
        <f>VLOOKUP(dirty_cafe_sales!A8876,dirty_cafe_sales!A:S,15,FALSE)</f>
        <v>In-store</v>
      </c>
      <c r="E8876" s="19" t="str">
        <f>VLOOKUP(dirty_cafe_sales!A8876,dirty_cafe_sales!A:S,14,FALSE)</f>
        <v>Unknown</v>
      </c>
      <c r="F8876" s="21">
        <f>VLOOKUP(dirty_cafe_sales!A8876,dirty_cafe_sales!A:S,18,FALSE)</f>
        <v>4</v>
      </c>
      <c r="G8876" s="21">
        <f>VLOOKUP(dirty_cafe_sales!A8876,dirty_cafe_sales!A:S,17,FALSE)</f>
        <v>0</v>
      </c>
      <c r="H8876" s="21">
        <f>VLOOKUP(dirty_cafe_sales!A8876,dirty_cafe_sales!A:S,19,FALSE)</f>
        <v>0</v>
      </c>
    </row>
    <row r="8877" spans="1:8" x14ac:dyDescent="0.3">
      <c r="A8877" s="19" t="s">
        <v>8896</v>
      </c>
      <c r="B8877" s="19" t="str">
        <f>VLOOKUP(dirty_cafe_sales!A8877,dirty_cafe_sales!A:S,10,FALSE)</f>
        <v>Coffee</v>
      </c>
      <c r="C8877" s="20">
        <f>VLOOKUP(dirty_cafe_sales!A8877,dirty_cafe_sales!A:S,16,FALSE)</f>
        <v>45101</v>
      </c>
      <c r="D8877" s="19" t="str">
        <f>VLOOKUP(dirty_cafe_sales!A8877,dirty_cafe_sales!A:S,15,FALSE)</f>
        <v>Unknown</v>
      </c>
      <c r="E8877" s="19" t="str">
        <f>VLOOKUP(dirty_cafe_sales!A8877,dirty_cafe_sales!A:S,14,FALSE)</f>
        <v>Credit Card</v>
      </c>
      <c r="F8877" s="21">
        <f>VLOOKUP(dirty_cafe_sales!A8877,dirty_cafe_sales!A:S,18,FALSE)</f>
        <v>2</v>
      </c>
      <c r="G8877" s="21">
        <f>VLOOKUP(dirty_cafe_sales!A8877,dirty_cafe_sales!A:S,17,FALSE)</f>
        <v>0</v>
      </c>
      <c r="H8877" s="21">
        <f>VLOOKUP(dirty_cafe_sales!A8877,dirty_cafe_sales!A:S,19,FALSE)</f>
        <v>0</v>
      </c>
    </row>
    <row r="8878" spans="1:8" x14ac:dyDescent="0.3">
      <c r="A8878" s="19" t="s">
        <v>8897</v>
      </c>
      <c r="B8878" s="19" t="str">
        <f>VLOOKUP(dirty_cafe_sales!A8878,dirty_cafe_sales!A:S,10,FALSE)</f>
        <v>Unknown</v>
      </c>
      <c r="C8878" s="20">
        <f>VLOOKUP(dirty_cafe_sales!A8878,dirty_cafe_sales!A:S,16,FALSE)</f>
        <v>45169</v>
      </c>
      <c r="D8878" s="19" t="str">
        <f>VLOOKUP(dirty_cafe_sales!A8878,dirty_cafe_sales!A:S,15,FALSE)</f>
        <v>Takeaway</v>
      </c>
      <c r="E8878" s="19" t="str">
        <f>VLOOKUP(dirty_cafe_sales!A8878,dirty_cafe_sales!A:S,14,FALSE)</f>
        <v>Unknown</v>
      </c>
      <c r="F8878" s="21">
        <f>VLOOKUP(dirty_cafe_sales!A8878,dirty_cafe_sales!A:S,18,FALSE)</f>
        <v>2</v>
      </c>
      <c r="G8878" s="21">
        <f>VLOOKUP(dirty_cafe_sales!A8878,dirty_cafe_sales!A:S,17,FALSE)</f>
        <v>1</v>
      </c>
      <c r="H8878" s="21">
        <f>VLOOKUP(dirty_cafe_sales!A8878,dirty_cafe_sales!A:S,19,FALSE)</f>
        <v>2</v>
      </c>
    </row>
    <row r="8879" spans="1:8" x14ac:dyDescent="0.3">
      <c r="A8879" s="19" t="s">
        <v>8898</v>
      </c>
      <c r="B8879" s="19" t="str">
        <f>VLOOKUP(dirty_cafe_sales!A8879,dirty_cafe_sales!A:S,10,FALSE)</f>
        <v>Cake</v>
      </c>
      <c r="C8879" s="20">
        <f>VLOOKUP(dirty_cafe_sales!A8879,dirty_cafe_sales!A:S,16,FALSE)</f>
        <v>45001</v>
      </c>
      <c r="D8879" s="19" t="str">
        <f>VLOOKUP(dirty_cafe_sales!A8879,dirty_cafe_sales!A:S,15,FALSE)</f>
        <v>Unknown</v>
      </c>
      <c r="E8879" s="19" t="str">
        <f>VLOOKUP(dirty_cafe_sales!A8879,dirty_cafe_sales!A:S,14,FALSE)</f>
        <v>Digital Wallet</v>
      </c>
      <c r="F8879" s="21">
        <f>VLOOKUP(dirty_cafe_sales!A8879,dirty_cafe_sales!A:S,18,FALSE)</f>
        <v>3</v>
      </c>
      <c r="G8879" s="21">
        <f>VLOOKUP(dirty_cafe_sales!A8879,dirty_cafe_sales!A:S,17,FALSE)</f>
        <v>5</v>
      </c>
      <c r="H8879" s="21">
        <f>VLOOKUP(dirty_cafe_sales!A8879,dirty_cafe_sales!A:S,19,FALSE)</f>
        <v>15</v>
      </c>
    </row>
    <row r="8880" spans="1:8" x14ac:dyDescent="0.3">
      <c r="A8880" s="19" t="s">
        <v>8899</v>
      </c>
      <c r="B8880" s="19" t="str">
        <f>VLOOKUP(dirty_cafe_sales!A8880,dirty_cafe_sales!A:S,10,FALSE)</f>
        <v>Tea</v>
      </c>
      <c r="C8880" s="20">
        <f>VLOOKUP(dirty_cafe_sales!A8880,dirty_cafe_sales!A:S,16,FALSE)</f>
        <v>45028</v>
      </c>
      <c r="D8880" s="19" t="str">
        <f>VLOOKUP(dirty_cafe_sales!A8880,dirty_cafe_sales!A:S,15,FALSE)</f>
        <v>Takeaway</v>
      </c>
      <c r="E8880" s="19" t="str">
        <f>VLOOKUP(dirty_cafe_sales!A8880,dirty_cafe_sales!A:S,14,FALSE)</f>
        <v>Credit Card</v>
      </c>
      <c r="F8880" s="21">
        <f>VLOOKUP(dirty_cafe_sales!A8880,dirty_cafe_sales!A:S,18,FALSE)</f>
        <v>1.5</v>
      </c>
      <c r="G8880" s="21">
        <f>VLOOKUP(dirty_cafe_sales!A8880,dirty_cafe_sales!A:S,17,FALSE)</f>
        <v>1</v>
      </c>
      <c r="H8880" s="21">
        <f>VLOOKUP(dirty_cafe_sales!A8880,dirty_cafe_sales!A:S,19,FALSE)</f>
        <v>1.5</v>
      </c>
    </row>
    <row r="8881" spans="1:8" x14ac:dyDescent="0.3">
      <c r="A8881" s="19" t="s">
        <v>8900</v>
      </c>
      <c r="B8881" s="19" t="str">
        <f>VLOOKUP(dirty_cafe_sales!A8881,dirty_cafe_sales!A:S,10,FALSE)</f>
        <v>Tea</v>
      </c>
      <c r="C8881" s="20">
        <f>VLOOKUP(dirty_cafe_sales!A8881,dirty_cafe_sales!A:S,16,FALSE)</f>
        <v>45046</v>
      </c>
      <c r="D8881" s="19" t="str">
        <f>VLOOKUP(dirty_cafe_sales!A8881,dirty_cafe_sales!A:S,15,FALSE)</f>
        <v>Takeaway</v>
      </c>
      <c r="E8881" s="19" t="str">
        <f>VLOOKUP(dirty_cafe_sales!A8881,dirty_cafe_sales!A:S,14,FALSE)</f>
        <v>Unknown</v>
      </c>
      <c r="F8881" s="21">
        <f>VLOOKUP(dirty_cafe_sales!A8881,dirty_cafe_sales!A:S,18,FALSE)</f>
        <v>0</v>
      </c>
      <c r="G8881" s="21">
        <f>VLOOKUP(dirty_cafe_sales!A8881,dirty_cafe_sales!A:S,17,FALSE)</f>
        <v>5</v>
      </c>
      <c r="H8881" s="21">
        <f>VLOOKUP(dirty_cafe_sales!A8881,dirty_cafe_sales!A:S,19,FALSE)</f>
        <v>0</v>
      </c>
    </row>
    <row r="8882" spans="1:8" x14ac:dyDescent="0.3">
      <c r="A8882" s="19" t="s">
        <v>8901</v>
      </c>
      <c r="B8882" s="19" t="str">
        <f>VLOOKUP(dirty_cafe_sales!A8882,dirty_cafe_sales!A:S,10,FALSE)</f>
        <v>Salad</v>
      </c>
      <c r="C8882" s="20">
        <f>VLOOKUP(dirty_cafe_sales!A8882,dirty_cafe_sales!A:S,16,FALSE)</f>
        <v>45229</v>
      </c>
      <c r="D8882" s="19" t="str">
        <f>VLOOKUP(dirty_cafe_sales!A8882,dirty_cafe_sales!A:S,15,FALSE)</f>
        <v>Unknown</v>
      </c>
      <c r="E8882" s="19" t="str">
        <f>VLOOKUP(dirty_cafe_sales!A8882,dirty_cafe_sales!A:S,14,FALSE)</f>
        <v>Cash</v>
      </c>
      <c r="F8882" s="21">
        <f>VLOOKUP(dirty_cafe_sales!A8882,dirty_cafe_sales!A:S,18,FALSE)</f>
        <v>5</v>
      </c>
      <c r="G8882" s="21">
        <f>VLOOKUP(dirty_cafe_sales!A8882,dirty_cafe_sales!A:S,17,FALSE)</f>
        <v>5</v>
      </c>
      <c r="H8882" s="21">
        <f>VLOOKUP(dirty_cafe_sales!A8882,dirty_cafe_sales!A:S,19,FALSE)</f>
        <v>25</v>
      </c>
    </row>
    <row r="8883" spans="1:8" x14ac:dyDescent="0.3">
      <c r="A8883" s="19" t="s">
        <v>8902</v>
      </c>
      <c r="B8883" s="19" t="str">
        <f>VLOOKUP(dirty_cafe_sales!A8883,dirty_cafe_sales!A:S,10,FALSE)</f>
        <v>Coffee</v>
      </c>
      <c r="C8883" s="20">
        <f>VLOOKUP(dirty_cafe_sales!A8883,dirty_cafe_sales!A:S,16,FALSE)</f>
        <v>45225</v>
      </c>
      <c r="D8883" s="19" t="str">
        <f>VLOOKUP(dirty_cafe_sales!A8883,dirty_cafe_sales!A:S,15,FALSE)</f>
        <v>Unknown</v>
      </c>
      <c r="E8883" s="19" t="str">
        <f>VLOOKUP(dirty_cafe_sales!A8883,dirty_cafe_sales!A:S,14,FALSE)</f>
        <v>Digital Wallet</v>
      </c>
      <c r="F8883" s="21">
        <f>VLOOKUP(dirty_cafe_sales!A8883,dirty_cafe_sales!A:S,18,FALSE)</f>
        <v>2</v>
      </c>
      <c r="G8883" s="21">
        <f>VLOOKUP(dirty_cafe_sales!A8883,dirty_cafe_sales!A:S,17,FALSE)</f>
        <v>4</v>
      </c>
      <c r="H8883" s="21">
        <f>VLOOKUP(dirty_cafe_sales!A8883,dirty_cafe_sales!A:S,19,FALSE)</f>
        <v>8</v>
      </c>
    </row>
    <row r="8884" spans="1:8" x14ac:dyDescent="0.3">
      <c r="A8884" s="19" t="s">
        <v>8903</v>
      </c>
      <c r="B8884" s="19" t="str">
        <f>VLOOKUP(dirty_cafe_sales!A8884,dirty_cafe_sales!A:S,10,FALSE)</f>
        <v>Salad</v>
      </c>
      <c r="C8884" s="20">
        <f>VLOOKUP(dirty_cafe_sales!A8884,dirty_cafe_sales!A:S,16,FALSE)</f>
        <v>44981</v>
      </c>
      <c r="D8884" s="19" t="str">
        <f>VLOOKUP(dirty_cafe_sales!A8884,dirty_cafe_sales!A:S,15,FALSE)</f>
        <v>Unknown</v>
      </c>
      <c r="E8884" s="19" t="str">
        <f>VLOOKUP(dirty_cafe_sales!A8884,dirty_cafe_sales!A:S,14,FALSE)</f>
        <v>Unknown</v>
      </c>
      <c r="F8884" s="21">
        <f>VLOOKUP(dirty_cafe_sales!A8884,dirty_cafe_sales!A:S,18,FALSE)</f>
        <v>5</v>
      </c>
      <c r="G8884" s="21">
        <f>VLOOKUP(dirty_cafe_sales!A8884,dirty_cafe_sales!A:S,17,FALSE)</f>
        <v>4</v>
      </c>
      <c r="H8884" s="21">
        <f>VLOOKUP(dirty_cafe_sales!A8884,dirty_cafe_sales!A:S,19,FALSE)</f>
        <v>20</v>
      </c>
    </row>
    <row r="8885" spans="1:8" x14ac:dyDescent="0.3">
      <c r="A8885" s="19" t="s">
        <v>8904</v>
      </c>
      <c r="B8885" s="19" t="str">
        <f>VLOOKUP(dirty_cafe_sales!A8885,dirty_cafe_sales!A:S,10,FALSE)</f>
        <v>Unknown</v>
      </c>
      <c r="C8885" s="20">
        <f>VLOOKUP(dirty_cafe_sales!A8885,dirty_cafe_sales!A:S,16,FALSE)</f>
        <v>45115</v>
      </c>
      <c r="D8885" s="19" t="str">
        <f>VLOOKUP(dirty_cafe_sales!A8885,dirty_cafe_sales!A:S,15,FALSE)</f>
        <v>In-store</v>
      </c>
      <c r="E8885" s="19" t="str">
        <f>VLOOKUP(dirty_cafe_sales!A8885,dirty_cafe_sales!A:S,14,FALSE)</f>
        <v>Cash</v>
      </c>
      <c r="F8885" s="21">
        <f>VLOOKUP(dirty_cafe_sales!A8885,dirty_cafe_sales!A:S,18,FALSE)</f>
        <v>3</v>
      </c>
      <c r="G8885" s="21">
        <f>VLOOKUP(dirty_cafe_sales!A8885,dirty_cafe_sales!A:S,17,FALSE)</f>
        <v>4</v>
      </c>
      <c r="H8885" s="21">
        <f>VLOOKUP(dirty_cafe_sales!A8885,dirty_cafe_sales!A:S,19,FALSE)</f>
        <v>12</v>
      </c>
    </row>
    <row r="8886" spans="1:8" x14ac:dyDescent="0.3">
      <c r="A8886" s="19" t="s">
        <v>8905</v>
      </c>
      <c r="B8886" s="19" t="str">
        <f>VLOOKUP(dirty_cafe_sales!A8886,dirty_cafe_sales!A:S,10,FALSE)</f>
        <v>Smoothie</v>
      </c>
      <c r="C8886" s="20" t="str">
        <f>VLOOKUP(dirty_cafe_sales!A8886,dirty_cafe_sales!A:S,16,FALSE)</f>
        <v>Unknown</v>
      </c>
      <c r="D8886" s="19" t="str">
        <f>VLOOKUP(dirty_cafe_sales!A8886,dirty_cafe_sales!A:S,15,FALSE)</f>
        <v>Unknown</v>
      </c>
      <c r="E8886" s="19" t="str">
        <f>VLOOKUP(dirty_cafe_sales!A8886,dirty_cafe_sales!A:S,14,FALSE)</f>
        <v>Unknown</v>
      </c>
      <c r="F8886" s="21">
        <f>VLOOKUP(dirty_cafe_sales!A8886,dirty_cafe_sales!A:S,18,FALSE)</f>
        <v>4</v>
      </c>
      <c r="G8886" s="21">
        <f>VLOOKUP(dirty_cafe_sales!A8886,dirty_cafe_sales!A:S,17,FALSE)</f>
        <v>2</v>
      </c>
      <c r="H8886" s="21">
        <f>VLOOKUP(dirty_cafe_sales!A8886,dirty_cafe_sales!A:S,19,FALSE)</f>
        <v>8</v>
      </c>
    </row>
    <row r="8887" spans="1:8" x14ac:dyDescent="0.3">
      <c r="A8887" s="19" t="s">
        <v>8906</v>
      </c>
      <c r="B8887" s="19" t="str">
        <f>VLOOKUP(dirty_cafe_sales!A8887,dirty_cafe_sales!A:S,10,FALSE)</f>
        <v>Coffee</v>
      </c>
      <c r="C8887" s="20">
        <f>VLOOKUP(dirty_cafe_sales!A8887,dirty_cafe_sales!A:S,16,FALSE)</f>
        <v>44927</v>
      </c>
      <c r="D8887" s="19" t="str">
        <f>VLOOKUP(dirty_cafe_sales!A8887,dirty_cafe_sales!A:S,15,FALSE)</f>
        <v>In-store</v>
      </c>
      <c r="E8887" s="19" t="str">
        <f>VLOOKUP(dirty_cafe_sales!A8887,dirty_cafe_sales!A:S,14,FALSE)</f>
        <v>Cash</v>
      </c>
      <c r="F8887" s="21">
        <f>VLOOKUP(dirty_cafe_sales!A8887,dirty_cafe_sales!A:S,18,FALSE)</f>
        <v>2</v>
      </c>
      <c r="G8887" s="21">
        <f>VLOOKUP(dirty_cafe_sales!A8887,dirty_cafe_sales!A:S,17,FALSE)</f>
        <v>2</v>
      </c>
      <c r="H8887" s="21">
        <f>VLOOKUP(dirty_cafe_sales!A8887,dirty_cafe_sales!A:S,19,FALSE)</f>
        <v>4</v>
      </c>
    </row>
    <row r="8888" spans="1:8" x14ac:dyDescent="0.3">
      <c r="A8888" s="19" t="s">
        <v>8907</v>
      </c>
      <c r="B8888" s="19" t="str">
        <f>VLOOKUP(dirty_cafe_sales!A8888,dirty_cafe_sales!A:S,10,FALSE)</f>
        <v>Juice</v>
      </c>
      <c r="C8888" s="20">
        <f>VLOOKUP(dirty_cafe_sales!A8888,dirty_cafe_sales!A:S,16,FALSE)</f>
        <v>44943</v>
      </c>
      <c r="D8888" s="19" t="str">
        <f>VLOOKUP(dirty_cafe_sales!A8888,dirty_cafe_sales!A:S,15,FALSE)</f>
        <v>In-store</v>
      </c>
      <c r="E8888" s="19" t="str">
        <f>VLOOKUP(dirty_cafe_sales!A8888,dirty_cafe_sales!A:S,14,FALSE)</f>
        <v>Unknown</v>
      </c>
      <c r="F8888" s="21">
        <f>VLOOKUP(dirty_cafe_sales!A8888,dirty_cafe_sales!A:S,18,FALSE)</f>
        <v>3</v>
      </c>
      <c r="G8888" s="21">
        <f>VLOOKUP(dirty_cafe_sales!A8888,dirty_cafe_sales!A:S,17,FALSE)</f>
        <v>4</v>
      </c>
      <c r="H8888" s="21">
        <f>VLOOKUP(dirty_cafe_sales!A8888,dirty_cafe_sales!A:S,19,FALSE)</f>
        <v>12</v>
      </c>
    </row>
    <row r="8889" spans="1:8" x14ac:dyDescent="0.3">
      <c r="A8889" s="19" t="s">
        <v>8908</v>
      </c>
      <c r="B8889" s="19" t="str">
        <f>VLOOKUP(dirty_cafe_sales!A8889,dirty_cafe_sales!A:S,10,FALSE)</f>
        <v>Cookie</v>
      </c>
      <c r="C8889" s="20">
        <f>VLOOKUP(dirty_cafe_sales!A8889,dirty_cafe_sales!A:S,16,FALSE)</f>
        <v>45147</v>
      </c>
      <c r="D8889" s="19" t="str">
        <f>VLOOKUP(dirty_cafe_sales!A8889,dirty_cafe_sales!A:S,15,FALSE)</f>
        <v>Unknown</v>
      </c>
      <c r="E8889" s="19" t="str">
        <f>VLOOKUP(dirty_cafe_sales!A8889,dirty_cafe_sales!A:S,14,FALSE)</f>
        <v>Unknown</v>
      </c>
      <c r="F8889" s="21">
        <f>VLOOKUP(dirty_cafe_sales!A8889,dirty_cafe_sales!A:S,18,FALSE)</f>
        <v>1</v>
      </c>
      <c r="G8889" s="21">
        <f>VLOOKUP(dirty_cafe_sales!A8889,dirty_cafe_sales!A:S,17,FALSE)</f>
        <v>5</v>
      </c>
      <c r="H8889" s="21">
        <f>VLOOKUP(dirty_cafe_sales!A8889,dirty_cafe_sales!A:S,19,FALSE)</f>
        <v>5</v>
      </c>
    </row>
    <row r="8890" spans="1:8" x14ac:dyDescent="0.3">
      <c r="A8890" s="19" t="s">
        <v>8909</v>
      </c>
      <c r="B8890" s="19" t="str">
        <f>VLOOKUP(dirty_cafe_sales!A8890,dirty_cafe_sales!A:S,10,FALSE)</f>
        <v>Unknown</v>
      </c>
      <c r="C8890" s="20">
        <f>VLOOKUP(dirty_cafe_sales!A8890,dirty_cafe_sales!A:S,16,FALSE)</f>
        <v>45224</v>
      </c>
      <c r="D8890" s="19" t="str">
        <f>VLOOKUP(dirty_cafe_sales!A8890,dirty_cafe_sales!A:S,15,FALSE)</f>
        <v>Takeaway</v>
      </c>
      <c r="E8890" s="19" t="str">
        <f>VLOOKUP(dirty_cafe_sales!A8890,dirty_cafe_sales!A:S,14,FALSE)</f>
        <v>Credit Card</v>
      </c>
      <c r="F8890" s="21">
        <f>VLOOKUP(dirty_cafe_sales!A8890,dirty_cafe_sales!A:S,18,FALSE)</f>
        <v>2</v>
      </c>
      <c r="G8890" s="21">
        <f>VLOOKUP(dirty_cafe_sales!A8890,dirty_cafe_sales!A:S,17,FALSE)</f>
        <v>5</v>
      </c>
      <c r="H8890" s="21">
        <f>VLOOKUP(dirty_cafe_sales!A8890,dirty_cafe_sales!A:S,19,FALSE)</f>
        <v>10</v>
      </c>
    </row>
    <row r="8891" spans="1:8" x14ac:dyDescent="0.3">
      <c r="A8891" s="19" t="s">
        <v>8910</v>
      </c>
      <c r="B8891" s="19" t="str">
        <f>VLOOKUP(dirty_cafe_sales!A8891,dirty_cafe_sales!A:S,10,FALSE)</f>
        <v>Unknown</v>
      </c>
      <c r="C8891" s="20">
        <f>VLOOKUP(dirty_cafe_sales!A8891,dirty_cafe_sales!A:S,16,FALSE)</f>
        <v>45084</v>
      </c>
      <c r="D8891" s="19" t="str">
        <f>VLOOKUP(dirty_cafe_sales!A8891,dirty_cafe_sales!A:S,15,FALSE)</f>
        <v>In-store</v>
      </c>
      <c r="E8891" s="19" t="str">
        <f>VLOOKUP(dirty_cafe_sales!A8891,dirty_cafe_sales!A:S,14,FALSE)</f>
        <v>Cash</v>
      </c>
      <c r="F8891" s="21">
        <f>VLOOKUP(dirty_cafe_sales!A8891,dirty_cafe_sales!A:S,18,FALSE)</f>
        <v>3</v>
      </c>
      <c r="G8891" s="21">
        <f>VLOOKUP(dirty_cafe_sales!A8891,dirty_cafe_sales!A:S,17,FALSE)</f>
        <v>2</v>
      </c>
      <c r="H8891" s="21">
        <f>VLOOKUP(dirty_cafe_sales!A8891,dirty_cafe_sales!A:S,19,FALSE)</f>
        <v>6</v>
      </c>
    </row>
    <row r="8892" spans="1:8" x14ac:dyDescent="0.3">
      <c r="A8892" s="19" t="s">
        <v>8911</v>
      </c>
      <c r="B8892" s="19" t="str">
        <f>VLOOKUP(dirty_cafe_sales!A8892,dirty_cafe_sales!A:S,10,FALSE)</f>
        <v>Unknown</v>
      </c>
      <c r="C8892" s="20">
        <f>VLOOKUP(dirty_cafe_sales!A8892,dirty_cafe_sales!A:S,16,FALSE)</f>
        <v>45016</v>
      </c>
      <c r="D8892" s="19" t="str">
        <f>VLOOKUP(dirty_cafe_sales!A8892,dirty_cafe_sales!A:S,15,FALSE)</f>
        <v>Takeaway</v>
      </c>
      <c r="E8892" s="19" t="str">
        <f>VLOOKUP(dirty_cafe_sales!A8892,dirty_cafe_sales!A:S,14,FALSE)</f>
        <v>Credit Card</v>
      </c>
      <c r="F8892" s="21">
        <f>VLOOKUP(dirty_cafe_sales!A8892,dirty_cafe_sales!A:S,18,FALSE)</f>
        <v>2</v>
      </c>
      <c r="G8892" s="21">
        <f>VLOOKUP(dirty_cafe_sales!A8892,dirty_cafe_sales!A:S,17,FALSE)</f>
        <v>2</v>
      </c>
      <c r="H8892" s="21">
        <f>VLOOKUP(dirty_cafe_sales!A8892,dirty_cafe_sales!A:S,19,FALSE)</f>
        <v>4</v>
      </c>
    </row>
    <row r="8893" spans="1:8" x14ac:dyDescent="0.3">
      <c r="A8893" s="19" t="s">
        <v>8912</v>
      </c>
      <c r="B8893" s="19" t="str">
        <f>VLOOKUP(dirty_cafe_sales!A8893,dirty_cafe_sales!A:S,10,FALSE)</f>
        <v>Sandwich</v>
      </c>
      <c r="C8893" s="20">
        <f>VLOOKUP(dirty_cafe_sales!A8893,dirty_cafe_sales!A:S,16,FALSE)</f>
        <v>45167</v>
      </c>
      <c r="D8893" s="19" t="str">
        <f>VLOOKUP(dirty_cafe_sales!A8893,dirty_cafe_sales!A:S,15,FALSE)</f>
        <v>Takeaway</v>
      </c>
      <c r="E8893" s="19" t="str">
        <f>VLOOKUP(dirty_cafe_sales!A8893,dirty_cafe_sales!A:S,14,FALSE)</f>
        <v>Credit Card</v>
      </c>
      <c r="F8893" s="21">
        <f>VLOOKUP(dirty_cafe_sales!A8893,dirty_cafe_sales!A:S,18,FALSE)</f>
        <v>4</v>
      </c>
      <c r="G8893" s="21">
        <f>VLOOKUP(dirty_cafe_sales!A8893,dirty_cafe_sales!A:S,17,FALSE)</f>
        <v>4</v>
      </c>
      <c r="H8893" s="21">
        <f>VLOOKUP(dirty_cafe_sales!A8893,dirty_cafe_sales!A:S,19,FALSE)</f>
        <v>16</v>
      </c>
    </row>
    <row r="8894" spans="1:8" x14ac:dyDescent="0.3">
      <c r="A8894" s="19" t="s">
        <v>8913</v>
      </c>
      <c r="B8894" s="19" t="str">
        <f>VLOOKUP(dirty_cafe_sales!A8894,dirty_cafe_sales!A:S,10,FALSE)</f>
        <v>Coffee</v>
      </c>
      <c r="C8894" s="20">
        <f>VLOOKUP(dirty_cafe_sales!A8894,dirty_cafe_sales!A:S,16,FALSE)</f>
        <v>45064</v>
      </c>
      <c r="D8894" s="19" t="str">
        <f>VLOOKUP(dirty_cafe_sales!A8894,dirty_cafe_sales!A:S,15,FALSE)</f>
        <v>In-store</v>
      </c>
      <c r="E8894" s="19" t="str">
        <f>VLOOKUP(dirty_cafe_sales!A8894,dirty_cafe_sales!A:S,14,FALSE)</f>
        <v>Digital Wallet</v>
      </c>
      <c r="F8894" s="21">
        <f>VLOOKUP(dirty_cafe_sales!A8894,dirty_cafe_sales!A:S,18,FALSE)</f>
        <v>2</v>
      </c>
      <c r="G8894" s="21">
        <f>VLOOKUP(dirty_cafe_sales!A8894,dirty_cafe_sales!A:S,17,FALSE)</f>
        <v>2</v>
      </c>
      <c r="H8894" s="21">
        <f>VLOOKUP(dirty_cafe_sales!A8894,dirty_cafe_sales!A:S,19,FALSE)</f>
        <v>4</v>
      </c>
    </row>
    <row r="8895" spans="1:8" x14ac:dyDescent="0.3">
      <c r="A8895" s="19" t="s">
        <v>8914</v>
      </c>
      <c r="B8895" s="19" t="str">
        <f>VLOOKUP(dirty_cafe_sales!A8895,dirty_cafe_sales!A:S,10,FALSE)</f>
        <v>Unknown</v>
      </c>
      <c r="C8895" s="20">
        <f>VLOOKUP(dirty_cafe_sales!A8895,dirty_cafe_sales!A:S,16,FALSE)</f>
        <v>45163</v>
      </c>
      <c r="D8895" s="19" t="str">
        <f>VLOOKUP(dirty_cafe_sales!A8895,dirty_cafe_sales!A:S,15,FALSE)</f>
        <v>Takeaway</v>
      </c>
      <c r="E8895" s="19" t="str">
        <f>VLOOKUP(dirty_cafe_sales!A8895,dirty_cafe_sales!A:S,14,FALSE)</f>
        <v>Digital Wallet</v>
      </c>
      <c r="F8895" s="21">
        <f>VLOOKUP(dirty_cafe_sales!A8895,dirty_cafe_sales!A:S,18,FALSE)</f>
        <v>1.5</v>
      </c>
      <c r="G8895" s="21">
        <f>VLOOKUP(dirty_cafe_sales!A8895,dirty_cafe_sales!A:S,17,FALSE)</f>
        <v>3</v>
      </c>
      <c r="H8895" s="21">
        <f>VLOOKUP(dirty_cafe_sales!A8895,dirty_cafe_sales!A:S,19,FALSE)</f>
        <v>4.5</v>
      </c>
    </row>
    <row r="8896" spans="1:8" x14ac:dyDescent="0.3">
      <c r="A8896" s="19" t="s">
        <v>8915</v>
      </c>
      <c r="B8896" s="19" t="str">
        <f>VLOOKUP(dirty_cafe_sales!A8896,dirty_cafe_sales!A:S,10,FALSE)</f>
        <v>Juice</v>
      </c>
      <c r="C8896" s="20">
        <f>VLOOKUP(dirty_cafe_sales!A8896,dirty_cafe_sales!A:S,16,FALSE)</f>
        <v>45046</v>
      </c>
      <c r="D8896" s="19" t="str">
        <f>VLOOKUP(dirty_cafe_sales!A8896,dirty_cafe_sales!A:S,15,FALSE)</f>
        <v>Unknown</v>
      </c>
      <c r="E8896" s="19" t="str">
        <f>VLOOKUP(dirty_cafe_sales!A8896,dirty_cafe_sales!A:S,14,FALSE)</f>
        <v>Digital Wallet</v>
      </c>
      <c r="F8896" s="21">
        <f>VLOOKUP(dirty_cafe_sales!A8896,dirty_cafe_sales!A:S,18,FALSE)</f>
        <v>3</v>
      </c>
      <c r="G8896" s="21">
        <f>VLOOKUP(dirty_cafe_sales!A8896,dirty_cafe_sales!A:S,17,FALSE)</f>
        <v>4</v>
      </c>
      <c r="H8896" s="21">
        <f>VLOOKUP(dirty_cafe_sales!A8896,dirty_cafe_sales!A:S,19,FALSE)</f>
        <v>12</v>
      </c>
    </row>
    <row r="8897" spans="1:8" x14ac:dyDescent="0.3">
      <c r="A8897" s="19" t="s">
        <v>8916</v>
      </c>
      <c r="B8897" s="19" t="str">
        <f>VLOOKUP(dirty_cafe_sales!A8897,dirty_cafe_sales!A:S,10,FALSE)</f>
        <v>Sandwich</v>
      </c>
      <c r="C8897" s="20">
        <f>VLOOKUP(dirty_cafe_sales!A8897,dirty_cafe_sales!A:S,16,FALSE)</f>
        <v>45140</v>
      </c>
      <c r="D8897" s="19" t="str">
        <f>VLOOKUP(dirty_cafe_sales!A8897,dirty_cafe_sales!A:S,15,FALSE)</f>
        <v>Unknown</v>
      </c>
      <c r="E8897" s="19" t="str">
        <f>VLOOKUP(dirty_cafe_sales!A8897,dirty_cafe_sales!A:S,14,FALSE)</f>
        <v>Cash</v>
      </c>
      <c r="F8897" s="21">
        <f>VLOOKUP(dirty_cafe_sales!A8897,dirty_cafe_sales!A:S,18,FALSE)</f>
        <v>4</v>
      </c>
      <c r="G8897" s="21">
        <f>VLOOKUP(dirty_cafe_sales!A8897,dirty_cafe_sales!A:S,17,FALSE)</f>
        <v>3</v>
      </c>
      <c r="H8897" s="21">
        <f>VLOOKUP(dirty_cafe_sales!A8897,dirty_cafe_sales!A:S,19,FALSE)</f>
        <v>12</v>
      </c>
    </row>
    <row r="8898" spans="1:8" x14ac:dyDescent="0.3">
      <c r="A8898" s="19" t="s">
        <v>8917</v>
      </c>
      <c r="B8898" s="19" t="str">
        <f>VLOOKUP(dirty_cafe_sales!A8898,dirty_cafe_sales!A:S,10,FALSE)</f>
        <v>Juice</v>
      </c>
      <c r="C8898" s="20">
        <f>VLOOKUP(dirty_cafe_sales!A8898,dirty_cafe_sales!A:S,16,FALSE)</f>
        <v>45156</v>
      </c>
      <c r="D8898" s="19" t="str">
        <f>VLOOKUP(dirty_cafe_sales!A8898,dirty_cafe_sales!A:S,15,FALSE)</f>
        <v>Unknown</v>
      </c>
      <c r="E8898" s="19" t="str">
        <f>VLOOKUP(dirty_cafe_sales!A8898,dirty_cafe_sales!A:S,14,FALSE)</f>
        <v>Cash</v>
      </c>
      <c r="F8898" s="21">
        <f>VLOOKUP(dirty_cafe_sales!A8898,dirty_cafe_sales!A:S,18,FALSE)</f>
        <v>3</v>
      </c>
      <c r="G8898" s="21">
        <f>VLOOKUP(dirty_cafe_sales!A8898,dirty_cafe_sales!A:S,17,FALSE)</f>
        <v>1</v>
      </c>
      <c r="H8898" s="21">
        <f>VLOOKUP(dirty_cafe_sales!A8898,dirty_cafe_sales!A:S,19,FALSE)</f>
        <v>3</v>
      </c>
    </row>
    <row r="8899" spans="1:8" x14ac:dyDescent="0.3">
      <c r="A8899" s="19" t="s">
        <v>8918</v>
      </c>
      <c r="B8899" s="19" t="str">
        <f>VLOOKUP(dirty_cafe_sales!A8899,dirty_cafe_sales!A:S,10,FALSE)</f>
        <v>Smoothie</v>
      </c>
      <c r="C8899" s="20">
        <f>VLOOKUP(dirty_cafe_sales!A8899,dirty_cafe_sales!A:S,16,FALSE)</f>
        <v>45239</v>
      </c>
      <c r="D8899" s="19" t="str">
        <f>VLOOKUP(dirty_cafe_sales!A8899,dirty_cafe_sales!A:S,15,FALSE)</f>
        <v>Takeaway</v>
      </c>
      <c r="E8899" s="19" t="str">
        <f>VLOOKUP(dirty_cafe_sales!A8899,dirty_cafe_sales!A:S,14,FALSE)</f>
        <v>Credit Card</v>
      </c>
      <c r="F8899" s="21">
        <f>VLOOKUP(dirty_cafe_sales!A8899,dirty_cafe_sales!A:S,18,FALSE)</f>
        <v>4</v>
      </c>
      <c r="G8899" s="21">
        <f>VLOOKUP(dirty_cafe_sales!A8899,dirty_cafe_sales!A:S,17,FALSE)</f>
        <v>2</v>
      </c>
      <c r="H8899" s="21">
        <f>VLOOKUP(dirty_cafe_sales!A8899,dirty_cafe_sales!A:S,19,FALSE)</f>
        <v>8</v>
      </c>
    </row>
    <row r="8900" spans="1:8" x14ac:dyDescent="0.3">
      <c r="A8900" s="19" t="s">
        <v>8919</v>
      </c>
      <c r="B8900" s="19" t="str">
        <f>VLOOKUP(dirty_cafe_sales!A8900,dirty_cafe_sales!A:S,10,FALSE)</f>
        <v>Salad</v>
      </c>
      <c r="C8900" s="20">
        <f>VLOOKUP(dirty_cafe_sales!A8900,dirty_cafe_sales!A:S,16,FALSE)</f>
        <v>45108</v>
      </c>
      <c r="D8900" s="19" t="str">
        <f>VLOOKUP(dirty_cafe_sales!A8900,dirty_cafe_sales!A:S,15,FALSE)</f>
        <v>In-store</v>
      </c>
      <c r="E8900" s="19" t="str">
        <f>VLOOKUP(dirty_cafe_sales!A8900,dirty_cafe_sales!A:S,14,FALSE)</f>
        <v>Credit Card</v>
      </c>
      <c r="F8900" s="21">
        <f>VLOOKUP(dirty_cafe_sales!A8900,dirty_cafe_sales!A:S,18,FALSE)</f>
        <v>5</v>
      </c>
      <c r="G8900" s="21">
        <f>VLOOKUP(dirty_cafe_sales!A8900,dirty_cafe_sales!A:S,17,FALSE)</f>
        <v>4</v>
      </c>
      <c r="H8900" s="21">
        <f>VLOOKUP(dirty_cafe_sales!A8900,dirty_cafe_sales!A:S,19,FALSE)</f>
        <v>20</v>
      </c>
    </row>
    <row r="8901" spans="1:8" x14ac:dyDescent="0.3">
      <c r="A8901" s="19" t="s">
        <v>8920</v>
      </c>
      <c r="B8901" s="19" t="str">
        <f>VLOOKUP(dirty_cafe_sales!A8901,dirty_cafe_sales!A:S,10,FALSE)</f>
        <v>Sandwich</v>
      </c>
      <c r="C8901" s="20">
        <f>VLOOKUP(dirty_cafe_sales!A8901,dirty_cafe_sales!A:S,16,FALSE)</f>
        <v>45200</v>
      </c>
      <c r="D8901" s="19" t="str">
        <f>VLOOKUP(dirty_cafe_sales!A8901,dirty_cafe_sales!A:S,15,FALSE)</f>
        <v>Unknown</v>
      </c>
      <c r="E8901" s="19" t="str">
        <f>VLOOKUP(dirty_cafe_sales!A8901,dirty_cafe_sales!A:S,14,FALSE)</f>
        <v>Unknown</v>
      </c>
      <c r="F8901" s="21">
        <f>VLOOKUP(dirty_cafe_sales!A8901,dirty_cafe_sales!A:S,18,FALSE)</f>
        <v>4</v>
      </c>
      <c r="G8901" s="21">
        <f>VLOOKUP(dirty_cafe_sales!A8901,dirty_cafe_sales!A:S,17,FALSE)</f>
        <v>0</v>
      </c>
      <c r="H8901" s="21">
        <f>VLOOKUP(dirty_cafe_sales!A8901,dirty_cafe_sales!A:S,19,FALSE)</f>
        <v>0</v>
      </c>
    </row>
    <row r="8902" spans="1:8" x14ac:dyDescent="0.3">
      <c r="A8902" s="19" t="s">
        <v>8921</v>
      </c>
      <c r="B8902" s="19" t="str">
        <f>VLOOKUP(dirty_cafe_sales!A8902,dirty_cafe_sales!A:S,10,FALSE)</f>
        <v>Smoothie</v>
      </c>
      <c r="C8902" s="20">
        <f>VLOOKUP(dirty_cafe_sales!A8902,dirty_cafe_sales!A:S,16,FALSE)</f>
        <v>45282</v>
      </c>
      <c r="D8902" s="19" t="str">
        <f>VLOOKUP(dirty_cafe_sales!A8902,dirty_cafe_sales!A:S,15,FALSE)</f>
        <v>Unknown</v>
      </c>
      <c r="E8902" s="19" t="str">
        <f>VLOOKUP(dirty_cafe_sales!A8902,dirty_cafe_sales!A:S,14,FALSE)</f>
        <v>Digital Wallet</v>
      </c>
      <c r="F8902" s="21">
        <f>VLOOKUP(dirty_cafe_sales!A8902,dirty_cafe_sales!A:S,18,FALSE)</f>
        <v>4</v>
      </c>
      <c r="G8902" s="21">
        <f>VLOOKUP(dirty_cafe_sales!A8902,dirty_cafe_sales!A:S,17,FALSE)</f>
        <v>3</v>
      </c>
      <c r="H8902" s="21">
        <f>VLOOKUP(dirty_cafe_sales!A8902,dirty_cafe_sales!A:S,19,FALSE)</f>
        <v>12</v>
      </c>
    </row>
    <row r="8903" spans="1:8" x14ac:dyDescent="0.3">
      <c r="A8903" s="19" t="s">
        <v>8922</v>
      </c>
      <c r="B8903" s="19" t="str">
        <f>VLOOKUP(dirty_cafe_sales!A8903,dirty_cafe_sales!A:S,10,FALSE)</f>
        <v>Coffee</v>
      </c>
      <c r="C8903" s="20">
        <f>VLOOKUP(dirty_cafe_sales!A8903,dirty_cafe_sales!A:S,16,FALSE)</f>
        <v>45281</v>
      </c>
      <c r="D8903" s="19" t="str">
        <f>VLOOKUP(dirty_cafe_sales!A8903,dirty_cafe_sales!A:S,15,FALSE)</f>
        <v>In-store</v>
      </c>
      <c r="E8903" s="19" t="str">
        <f>VLOOKUP(dirty_cafe_sales!A8903,dirty_cafe_sales!A:S,14,FALSE)</f>
        <v>Credit Card</v>
      </c>
      <c r="F8903" s="21">
        <f>VLOOKUP(dirty_cafe_sales!A8903,dirty_cafe_sales!A:S,18,FALSE)</f>
        <v>2</v>
      </c>
      <c r="G8903" s="21">
        <f>VLOOKUP(dirty_cafe_sales!A8903,dirty_cafe_sales!A:S,17,FALSE)</f>
        <v>5</v>
      </c>
      <c r="H8903" s="21">
        <f>VLOOKUP(dirty_cafe_sales!A8903,dirty_cafe_sales!A:S,19,FALSE)</f>
        <v>10</v>
      </c>
    </row>
    <row r="8904" spans="1:8" x14ac:dyDescent="0.3">
      <c r="A8904" s="19" t="s">
        <v>8923</v>
      </c>
      <c r="B8904" s="19" t="str">
        <f>VLOOKUP(dirty_cafe_sales!A8904,dirty_cafe_sales!A:S,10,FALSE)</f>
        <v>Sandwich</v>
      </c>
      <c r="C8904" s="20">
        <f>VLOOKUP(dirty_cafe_sales!A8904,dirty_cafe_sales!A:S,16,FALSE)</f>
        <v>45284</v>
      </c>
      <c r="D8904" s="19" t="str">
        <f>VLOOKUP(dirty_cafe_sales!A8904,dirty_cafe_sales!A:S,15,FALSE)</f>
        <v>Takeaway</v>
      </c>
      <c r="E8904" s="19" t="str">
        <f>VLOOKUP(dirty_cafe_sales!A8904,dirty_cafe_sales!A:S,14,FALSE)</f>
        <v>Cash</v>
      </c>
      <c r="F8904" s="21">
        <f>VLOOKUP(dirty_cafe_sales!A8904,dirty_cafe_sales!A:S,18,FALSE)</f>
        <v>4</v>
      </c>
      <c r="G8904" s="21">
        <f>VLOOKUP(dirty_cafe_sales!A8904,dirty_cafe_sales!A:S,17,FALSE)</f>
        <v>1</v>
      </c>
      <c r="H8904" s="21">
        <f>VLOOKUP(dirty_cafe_sales!A8904,dirty_cafe_sales!A:S,19,FALSE)</f>
        <v>4</v>
      </c>
    </row>
    <row r="8905" spans="1:8" x14ac:dyDescent="0.3">
      <c r="A8905" s="19" t="s">
        <v>8924</v>
      </c>
      <c r="B8905" s="19" t="str">
        <f>VLOOKUP(dirty_cafe_sales!A8905,dirty_cafe_sales!A:S,10,FALSE)</f>
        <v>Cookie</v>
      </c>
      <c r="C8905" s="20">
        <f>VLOOKUP(dirty_cafe_sales!A8905,dirty_cafe_sales!A:S,16,FALSE)</f>
        <v>45162</v>
      </c>
      <c r="D8905" s="19" t="str">
        <f>VLOOKUP(dirty_cafe_sales!A8905,dirty_cafe_sales!A:S,15,FALSE)</f>
        <v>Unknown</v>
      </c>
      <c r="E8905" s="19" t="str">
        <f>VLOOKUP(dirty_cafe_sales!A8905,dirty_cafe_sales!A:S,14,FALSE)</f>
        <v>Unknown</v>
      </c>
      <c r="F8905" s="21">
        <f>VLOOKUP(dirty_cafe_sales!A8905,dirty_cafe_sales!A:S,18,FALSE)</f>
        <v>1</v>
      </c>
      <c r="G8905" s="21">
        <f>VLOOKUP(dirty_cafe_sales!A8905,dirty_cafe_sales!A:S,17,FALSE)</f>
        <v>4</v>
      </c>
      <c r="H8905" s="21">
        <f>VLOOKUP(dirty_cafe_sales!A8905,dirty_cafe_sales!A:S,19,FALSE)</f>
        <v>4</v>
      </c>
    </row>
    <row r="8906" spans="1:8" x14ac:dyDescent="0.3">
      <c r="A8906" s="19" t="s">
        <v>8925</v>
      </c>
      <c r="B8906" s="19" t="str">
        <f>VLOOKUP(dirty_cafe_sales!A8906,dirty_cafe_sales!A:S,10,FALSE)</f>
        <v>Salad</v>
      </c>
      <c r="C8906" s="20">
        <f>VLOOKUP(dirty_cafe_sales!A8906,dirty_cafe_sales!A:S,16,FALSE)</f>
        <v>44948</v>
      </c>
      <c r="D8906" s="19" t="str">
        <f>VLOOKUP(dirty_cafe_sales!A8906,dirty_cafe_sales!A:S,15,FALSE)</f>
        <v>In-store</v>
      </c>
      <c r="E8906" s="19" t="str">
        <f>VLOOKUP(dirty_cafe_sales!A8906,dirty_cafe_sales!A:S,14,FALSE)</f>
        <v>Cash</v>
      </c>
      <c r="F8906" s="21">
        <f>VLOOKUP(dirty_cafe_sales!A8906,dirty_cafe_sales!A:S,18,FALSE)</f>
        <v>5</v>
      </c>
      <c r="G8906" s="21">
        <f>VLOOKUP(dirty_cafe_sales!A8906,dirty_cafe_sales!A:S,17,FALSE)</f>
        <v>4</v>
      </c>
      <c r="H8906" s="21">
        <f>VLOOKUP(dirty_cafe_sales!A8906,dirty_cafe_sales!A:S,19,FALSE)</f>
        <v>20</v>
      </c>
    </row>
    <row r="8907" spans="1:8" x14ac:dyDescent="0.3">
      <c r="A8907" s="19" t="s">
        <v>8926</v>
      </c>
      <c r="B8907" s="19" t="str">
        <f>VLOOKUP(dirty_cafe_sales!A8907,dirty_cafe_sales!A:S,10,FALSE)</f>
        <v>Coffee</v>
      </c>
      <c r="C8907" s="20">
        <f>VLOOKUP(dirty_cafe_sales!A8907,dirty_cafe_sales!A:S,16,FALSE)</f>
        <v>45025</v>
      </c>
      <c r="D8907" s="19" t="str">
        <f>VLOOKUP(dirty_cafe_sales!A8907,dirty_cafe_sales!A:S,15,FALSE)</f>
        <v>Takeaway</v>
      </c>
      <c r="E8907" s="19" t="str">
        <f>VLOOKUP(dirty_cafe_sales!A8907,dirty_cafe_sales!A:S,14,FALSE)</f>
        <v>Unknown</v>
      </c>
      <c r="F8907" s="21">
        <f>VLOOKUP(dirty_cafe_sales!A8907,dirty_cafe_sales!A:S,18,FALSE)</f>
        <v>2</v>
      </c>
      <c r="G8907" s="21">
        <f>VLOOKUP(dirty_cafe_sales!A8907,dirty_cafe_sales!A:S,17,FALSE)</f>
        <v>4</v>
      </c>
      <c r="H8907" s="21">
        <f>VLOOKUP(dirty_cafe_sales!A8907,dirty_cafe_sales!A:S,19,FALSE)</f>
        <v>8</v>
      </c>
    </row>
    <row r="8908" spans="1:8" x14ac:dyDescent="0.3">
      <c r="A8908" s="19" t="s">
        <v>8927</v>
      </c>
      <c r="B8908" s="19" t="str">
        <f>VLOOKUP(dirty_cafe_sales!A8908,dirty_cafe_sales!A:S,10,FALSE)</f>
        <v>Salad</v>
      </c>
      <c r="C8908" s="20">
        <f>VLOOKUP(dirty_cafe_sales!A8908,dirty_cafe_sales!A:S,16,FALSE)</f>
        <v>45091</v>
      </c>
      <c r="D8908" s="19" t="str">
        <f>VLOOKUP(dirty_cafe_sales!A8908,dirty_cafe_sales!A:S,15,FALSE)</f>
        <v>Takeaway</v>
      </c>
      <c r="E8908" s="19" t="str">
        <f>VLOOKUP(dirty_cafe_sales!A8908,dirty_cafe_sales!A:S,14,FALSE)</f>
        <v>Cash</v>
      </c>
      <c r="F8908" s="21">
        <f>VLOOKUP(dirty_cafe_sales!A8908,dirty_cafe_sales!A:S,18,FALSE)</f>
        <v>5</v>
      </c>
      <c r="G8908" s="21">
        <f>VLOOKUP(dirty_cafe_sales!A8908,dirty_cafe_sales!A:S,17,FALSE)</f>
        <v>5</v>
      </c>
      <c r="H8908" s="21">
        <f>VLOOKUP(dirty_cafe_sales!A8908,dirty_cafe_sales!A:S,19,FALSE)</f>
        <v>25</v>
      </c>
    </row>
    <row r="8909" spans="1:8" x14ac:dyDescent="0.3">
      <c r="A8909" s="19" t="s">
        <v>8928</v>
      </c>
      <c r="B8909" s="19" t="str">
        <f>VLOOKUP(dirty_cafe_sales!A8909,dirty_cafe_sales!A:S,10,FALSE)</f>
        <v>Smoothie</v>
      </c>
      <c r="C8909" s="20">
        <f>VLOOKUP(dirty_cafe_sales!A8909,dirty_cafe_sales!A:S,16,FALSE)</f>
        <v>45010</v>
      </c>
      <c r="D8909" s="19" t="str">
        <f>VLOOKUP(dirty_cafe_sales!A8909,dirty_cafe_sales!A:S,15,FALSE)</f>
        <v>Unknown</v>
      </c>
      <c r="E8909" s="19" t="str">
        <f>VLOOKUP(dirty_cafe_sales!A8909,dirty_cafe_sales!A:S,14,FALSE)</f>
        <v>Unknown</v>
      </c>
      <c r="F8909" s="21">
        <f>VLOOKUP(dirty_cafe_sales!A8909,dirty_cafe_sales!A:S,18,FALSE)</f>
        <v>4</v>
      </c>
      <c r="G8909" s="21">
        <f>VLOOKUP(dirty_cafe_sales!A8909,dirty_cafe_sales!A:S,17,FALSE)</f>
        <v>1</v>
      </c>
      <c r="H8909" s="21">
        <f>VLOOKUP(dirty_cafe_sales!A8909,dirty_cafe_sales!A:S,19,FALSE)</f>
        <v>4</v>
      </c>
    </row>
    <row r="8910" spans="1:8" x14ac:dyDescent="0.3">
      <c r="A8910" s="19" t="s">
        <v>8929</v>
      </c>
      <c r="B8910" s="19" t="str">
        <f>VLOOKUP(dirty_cafe_sales!A8910,dirty_cafe_sales!A:S,10,FALSE)</f>
        <v>Unknown</v>
      </c>
      <c r="C8910" s="20">
        <f>VLOOKUP(dirty_cafe_sales!A8910,dirty_cafe_sales!A:S,16,FALSE)</f>
        <v>45264</v>
      </c>
      <c r="D8910" s="19" t="str">
        <f>VLOOKUP(dirty_cafe_sales!A8910,dirty_cafe_sales!A:S,15,FALSE)</f>
        <v>Unknown</v>
      </c>
      <c r="E8910" s="19" t="str">
        <f>VLOOKUP(dirty_cafe_sales!A8910,dirty_cafe_sales!A:S,14,FALSE)</f>
        <v>Unknown</v>
      </c>
      <c r="F8910" s="21">
        <f>VLOOKUP(dirty_cafe_sales!A8910,dirty_cafe_sales!A:S,18,FALSE)</f>
        <v>4</v>
      </c>
      <c r="G8910" s="21">
        <f>VLOOKUP(dirty_cafe_sales!A8910,dirty_cafe_sales!A:S,17,FALSE)</f>
        <v>5</v>
      </c>
      <c r="H8910" s="21">
        <f>VLOOKUP(dirty_cafe_sales!A8910,dirty_cafe_sales!A:S,19,FALSE)</f>
        <v>20</v>
      </c>
    </row>
    <row r="8911" spans="1:8" x14ac:dyDescent="0.3">
      <c r="A8911" s="19" t="s">
        <v>8930</v>
      </c>
      <c r="B8911" s="19" t="str">
        <f>VLOOKUP(dirty_cafe_sales!A8911,dirty_cafe_sales!A:S,10,FALSE)</f>
        <v>Tea</v>
      </c>
      <c r="C8911" s="20" t="str">
        <f>VLOOKUP(dirty_cafe_sales!A8911,dirty_cafe_sales!A:S,16,FALSE)</f>
        <v>Unknown</v>
      </c>
      <c r="D8911" s="19" t="str">
        <f>VLOOKUP(dirty_cafe_sales!A8911,dirty_cafe_sales!A:S,15,FALSE)</f>
        <v>In-store</v>
      </c>
      <c r="E8911" s="19" t="str">
        <f>VLOOKUP(dirty_cafe_sales!A8911,dirty_cafe_sales!A:S,14,FALSE)</f>
        <v>Unknown</v>
      </c>
      <c r="F8911" s="21">
        <f>VLOOKUP(dirty_cafe_sales!A8911,dirty_cafe_sales!A:S,18,FALSE)</f>
        <v>1.5</v>
      </c>
      <c r="G8911" s="21">
        <f>VLOOKUP(dirty_cafe_sales!A8911,dirty_cafe_sales!A:S,17,FALSE)</f>
        <v>4</v>
      </c>
      <c r="H8911" s="21">
        <f>VLOOKUP(dirty_cafe_sales!A8911,dirty_cafe_sales!A:S,19,FALSE)</f>
        <v>6</v>
      </c>
    </row>
    <row r="8912" spans="1:8" x14ac:dyDescent="0.3">
      <c r="A8912" s="19" t="s">
        <v>8931</v>
      </c>
      <c r="B8912" s="19" t="str">
        <f>VLOOKUP(dirty_cafe_sales!A8912,dirty_cafe_sales!A:S,10,FALSE)</f>
        <v>Salad</v>
      </c>
      <c r="C8912" s="20">
        <f>VLOOKUP(dirty_cafe_sales!A8912,dirty_cafe_sales!A:S,16,FALSE)</f>
        <v>45221</v>
      </c>
      <c r="D8912" s="19" t="str">
        <f>VLOOKUP(dirty_cafe_sales!A8912,dirty_cafe_sales!A:S,15,FALSE)</f>
        <v>Takeaway</v>
      </c>
      <c r="E8912" s="19" t="str">
        <f>VLOOKUP(dirty_cafe_sales!A8912,dirty_cafe_sales!A:S,14,FALSE)</f>
        <v>Credit Card</v>
      </c>
      <c r="F8912" s="21">
        <f>VLOOKUP(dirty_cafe_sales!A8912,dirty_cafe_sales!A:S,18,FALSE)</f>
        <v>5</v>
      </c>
      <c r="G8912" s="21">
        <f>VLOOKUP(dirty_cafe_sales!A8912,dirty_cafe_sales!A:S,17,FALSE)</f>
        <v>3</v>
      </c>
      <c r="H8912" s="21">
        <f>VLOOKUP(dirty_cafe_sales!A8912,dirty_cafe_sales!A:S,19,FALSE)</f>
        <v>15</v>
      </c>
    </row>
    <row r="8913" spans="1:8" x14ac:dyDescent="0.3">
      <c r="A8913" s="19" t="s">
        <v>8932</v>
      </c>
      <c r="B8913" s="19" t="str">
        <f>VLOOKUP(dirty_cafe_sales!A8913,dirty_cafe_sales!A:S,10,FALSE)</f>
        <v>Salad</v>
      </c>
      <c r="C8913" s="20">
        <f>VLOOKUP(dirty_cafe_sales!A8913,dirty_cafe_sales!A:S,16,FALSE)</f>
        <v>44930</v>
      </c>
      <c r="D8913" s="19" t="str">
        <f>VLOOKUP(dirty_cafe_sales!A8913,dirty_cafe_sales!A:S,15,FALSE)</f>
        <v>Unknown</v>
      </c>
      <c r="E8913" s="19" t="str">
        <f>VLOOKUP(dirty_cafe_sales!A8913,dirty_cafe_sales!A:S,14,FALSE)</f>
        <v>Cash</v>
      </c>
      <c r="F8913" s="21">
        <f>VLOOKUP(dirty_cafe_sales!A8913,dirty_cafe_sales!A:S,18,FALSE)</f>
        <v>5</v>
      </c>
      <c r="G8913" s="21">
        <f>VLOOKUP(dirty_cafe_sales!A8913,dirty_cafe_sales!A:S,17,FALSE)</f>
        <v>3</v>
      </c>
      <c r="H8913" s="21">
        <f>VLOOKUP(dirty_cafe_sales!A8913,dirty_cafe_sales!A:S,19,FALSE)</f>
        <v>15</v>
      </c>
    </row>
    <row r="8914" spans="1:8" x14ac:dyDescent="0.3">
      <c r="A8914" s="19" t="s">
        <v>8933</v>
      </c>
      <c r="B8914" s="19" t="str">
        <f>VLOOKUP(dirty_cafe_sales!A8914,dirty_cafe_sales!A:S,10,FALSE)</f>
        <v>Tea</v>
      </c>
      <c r="C8914" s="20">
        <f>VLOOKUP(dirty_cafe_sales!A8914,dirty_cafe_sales!A:S,16,FALSE)</f>
        <v>45122</v>
      </c>
      <c r="D8914" s="19" t="str">
        <f>VLOOKUP(dirty_cafe_sales!A8914,dirty_cafe_sales!A:S,15,FALSE)</f>
        <v>Takeaway</v>
      </c>
      <c r="E8914" s="19" t="str">
        <f>VLOOKUP(dirty_cafe_sales!A8914,dirty_cafe_sales!A:S,14,FALSE)</f>
        <v>Unknown</v>
      </c>
      <c r="F8914" s="21">
        <f>VLOOKUP(dirty_cafe_sales!A8914,dirty_cafe_sales!A:S,18,FALSE)</f>
        <v>1.5</v>
      </c>
      <c r="G8914" s="21">
        <f>VLOOKUP(dirty_cafe_sales!A8914,dirty_cafe_sales!A:S,17,FALSE)</f>
        <v>2</v>
      </c>
      <c r="H8914" s="21">
        <f>VLOOKUP(dirty_cafe_sales!A8914,dirty_cafe_sales!A:S,19,FALSE)</f>
        <v>3</v>
      </c>
    </row>
    <row r="8915" spans="1:8" x14ac:dyDescent="0.3">
      <c r="A8915" s="19" t="s">
        <v>8934</v>
      </c>
      <c r="B8915" s="19" t="str">
        <f>VLOOKUP(dirty_cafe_sales!A8915,dirty_cafe_sales!A:S,10,FALSE)</f>
        <v>Salad</v>
      </c>
      <c r="C8915" s="20">
        <f>VLOOKUP(dirty_cafe_sales!A8915,dirty_cafe_sales!A:S,16,FALSE)</f>
        <v>44950</v>
      </c>
      <c r="D8915" s="19" t="str">
        <f>VLOOKUP(dirty_cafe_sales!A8915,dirty_cafe_sales!A:S,15,FALSE)</f>
        <v>In-store</v>
      </c>
      <c r="E8915" s="19" t="str">
        <f>VLOOKUP(dirty_cafe_sales!A8915,dirty_cafe_sales!A:S,14,FALSE)</f>
        <v>Credit Card</v>
      </c>
      <c r="F8915" s="21">
        <f>VLOOKUP(dirty_cafe_sales!A8915,dirty_cafe_sales!A:S,18,FALSE)</f>
        <v>5</v>
      </c>
      <c r="G8915" s="21">
        <f>VLOOKUP(dirty_cafe_sales!A8915,dirty_cafe_sales!A:S,17,FALSE)</f>
        <v>2</v>
      </c>
      <c r="H8915" s="21">
        <f>VLOOKUP(dirty_cafe_sales!A8915,dirty_cafe_sales!A:S,19,FALSE)</f>
        <v>10</v>
      </c>
    </row>
    <row r="8916" spans="1:8" x14ac:dyDescent="0.3">
      <c r="A8916" s="19" t="s">
        <v>8935</v>
      </c>
      <c r="B8916" s="19" t="str">
        <f>VLOOKUP(dirty_cafe_sales!A8916,dirty_cafe_sales!A:S,10,FALSE)</f>
        <v>Sandwich</v>
      </c>
      <c r="C8916" s="20">
        <f>VLOOKUP(dirty_cafe_sales!A8916,dirty_cafe_sales!A:S,16,FALSE)</f>
        <v>45145</v>
      </c>
      <c r="D8916" s="19" t="str">
        <f>VLOOKUP(dirty_cafe_sales!A8916,dirty_cafe_sales!A:S,15,FALSE)</f>
        <v>In-store</v>
      </c>
      <c r="E8916" s="19" t="str">
        <f>VLOOKUP(dirty_cafe_sales!A8916,dirty_cafe_sales!A:S,14,FALSE)</f>
        <v>Digital Wallet</v>
      </c>
      <c r="F8916" s="21">
        <f>VLOOKUP(dirty_cafe_sales!A8916,dirty_cafe_sales!A:S,18,FALSE)</f>
        <v>4</v>
      </c>
      <c r="G8916" s="21">
        <f>VLOOKUP(dirty_cafe_sales!A8916,dirty_cafe_sales!A:S,17,FALSE)</f>
        <v>4</v>
      </c>
      <c r="H8916" s="21">
        <f>VLOOKUP(dirty_cafe_sales!A8916,dirty_cafe_sales!A:S,19,FALSE)</f>
        <v>16</v>
      </c>
    </row>
    <row r="8917" spans="1:8" x14ac:dyDescent="0.3">
      <c r="A8917" s="19" t="s">
        <v>8936</v>
      </c>
      <c r="B8917" s="19" t="str">
        <f>VLOOKUP(dirty_cafe_sales!A8917,dirty_cafe_sales!A:S,10,FALSE)</f>
        <v>Coffee</v>
      </c>
      <c r="C8917" s="20">
        <f>VLOOKUP(dirty_cafe_sales!A8917,dirty_cafe_sales!A:S,16,FALSE)</f>
        <v>45212</v>
      </c>
      <c r="D8917" s="19" t="str">
        <f>VLOOKUP(dirty_cafe_sales!A8917,dirty_cafe_sales!A:S,15,FALSE)</f>
        <v>In-store</v>
      </c>
      <c r="E8917" s="19" t="str">
        <f>VLOOKUP(dirty_cafe_sales!A8917,dirty_cafe_sales!A:S,14,FALSE)</f>
        <v>Digital Wallet</v>
      </c>
      <c r="F8917" s="21">
        <f>VLOOKUP(dirty_cafe_sales!A8917,dirty_cafe_sales!A:S,18,FALSE)</f>
        <v>2</v>
      </c>
      <c r="G8917" s="21">
        <f>VLOOKUP(dirty_cafe_sales!A8917,dirty_cafe_sales!A:S,17,FALSE)</f>
        <v>1</v>
      </c>
      <c r="H8917" s="21">
        <f>VLOOKUP(dirty_cafe_sales!A8917,dirty_cafe_sales!A:S,19,FALSE)</f>
        <v>2</v>
      </c>
    </row>
    <row r="8918" spans="1:8" x14ac:dyDescent="0.3">
      <c r="A8918" s="19" t="s">
        <v>8937</v>
      </c>
      <c r="B8918" s="19" t="str">
        <f>VLOOKUP(dirty_cafe_sales!A8918,dirty_cafe_sales!A:S,10,FALSE)</f>
        <v>Sandwich</v>
      </c>
      <c r="C8918" s="20">
        <f>VLOOKUP(dirty_cafe_sales!A8918,dirty_cafe_sales!A:S,16,FALSE)</f>
        <v>45118</v>
      </c>
      <c r="D8918" s="19" t="str">
        <f>VLOOKUP(dirty_cafe_sales!A8918,dirty_cafe_sales!A:S,15,FALSE)</f>
        <v>In-store</v>
      </c>
      <c r="E8918" s="19" t="str">
        <f>VLOOKUP(dirty_cafe_sales!A8918,dirty_cafe_sales!A:S,14,FALSE)</f>
        <v>Unknown</v>
      </c>
      <c r="F8918" s="21">
        <f>VLOOKUP(dirty_cafe_sales!A8918,dirty_cafe_sales!A:S,18,FALSE)</f>
        <v>4</v>
      </c>
      <c r="G8918" s="21">
        <f>VLOOKUP(dirty_cafe_sales!A8918,dirty_cafe_sales!A:S,17,FALSE)</f>
        <v>1</v>
      </c>
      <c r="H8918" s="21">
        <f>VLOOKUP(dirty_cafe_sales!A8918,dirty_cafe_sales!A:S,19,FALSE)</f>
        <v>4</v>
      </c>
    </row>
    <row r="8919" spans="1:8" x14ac:dyDescent="0.3">
      <c r="A8919" s="19" t="s">
        <v>8938</v>
      </c>
      <c r="B8919" s="19" t="str">
        <f>VLOOKUP(dirty_cafe_sales!A8919,dirty_cafe_sales!A:S,10,FALSE)</f>
        <v>Tea</v>
      </c>
      <c r="C8919" s="20">
        <f>VLOOKUP(dirty_cafe_sales!A8919,dirty_cafe_sales!A:S,16,FALSE)</f>
        <v>45149</v>
      </c>
      <c r="D8919" s="19" t="str">
        <f>VLOOKUP(dirty_cafe_sales!A8919,dirty_cafe_sales!A:S,15,FALSE)</f>
        <v>Unknown</v>
      </c>
      <c r="E8919" s="19" t="str">
        <f>VLOOKUP(dirty_cafe_sales!A8919,dirty_cafe_sales!A:S,14,FALSE)</f>
        <v>Unknown</v>
      </c>
      <c r="F8919" s="21">
        <f>VLOOKUP(dirty_cafe_sales!A8919,dirty_cafe_sales!A:S,18,FALSE)</f>
        <v>1.5</v>
      </c>
      <c r="G8919" s="21">
        <f>VLOOKUP(dirty_cafe_sales!A8919,dirty_cafe_sales!A:S,17,FALSE)</f>
        <v>3</v>
      </c>
      <c r="H8919" s="21">
        <f>VLOOKUP(dirty_cafe_sales!A8919,dirty_cafe_sales!A:S,19,FALSE)</f>
        <v>4.5</v>
      </c>
    </row>
    <row r="8920" spans="1:8" x14ac:dyDescent="0.3">
      <c r="A8920" s="19" t="s">
        <v>8939</v>
      </c>
      <c r="B8920" s="19" t="str">
        <f>VLOOKUP(dirty_cafe_sales!A8920,dirty_cafe_sales!A:S,10,FALSE)</f>
        <v>Tea</v>
      </c>
      <c r="C8920" s="20">
        <f>VLOOKUP(dirty_cafe_sales!A8920,dirty_cafe_sales!A:S,16,FALSE)</f>
        <v>45127</v>
      </c>
      <c r="D8920" s="19" t="str">
        <f>VLOOKUP(dirty_cafe_sales!A8920,dirty_cafe_sales!A:S,15,FALSE)</f>
        <v>Unknown</v>
      </c>
      <c r="E8920" s="19" t="str">
        <f>VLOOKUP(dirty_cafe_sales!A8920,dirty_cafe_sales!A:S,14,FALSE)</f>
        <v>Digital Wallet</v>
      </c>
      <c r="F8920" s="21">
        <f>VLOOKUP(dirty_cafe_sales!A8920,dirty_cafe_sales!A:S,18,FALSE)</f>
        <v>1.5</v>
      </c>
      <c r="G8920" s="21">
        <f>VLOOKUP(dirty_cafe_sales!A8920,dirty_cafe_sales!A:S,17,FALSE)</f>
        <v>5</v>
      </c>
      <c r="H8920" s="21">
        <f>VLOOKUP(dirty_cafe_sales!A8920,dirty_cafe_sales!A:S,19,FALSE)</f>
        <v>7.5</v>
      </c>
    </row>
    <row r="8921" spans="1:8" x14ac:dyDescent="0.3">
      <c r="A8921" s="19" t="s">
        <v>8940</v>
      </c>
      <c r="B8921" s="19" t="str">
        <f>VLOOKUP(dirty_cafe_sales!A8921,dirty_cafe_sales!A:S,10,FALSE)</f>
        <v>Coffee</v>
      </c>
      <c r="C8921" s="20">
        <f>VLOOKUP(dirty_cafe_sales!A8921,dirty_cafe_sales!A:S,16,FALSE)</f>
        <v>44984</v>
      </c>
      <c r="D8921" s="19" t="str">
        <f>VLOOKUP(dirty_cafe_sales!A8921,dirty_cafe_sales!A:S,15,FALSE)</f>
        <v>Unknown</v>
      </c>
      <c r="E8921" s="19" t="str">
        <f>VLOOKUP(dirty_cafe_sales!A8921,dirty_cafe_sales!A:S,14,FALSE)</f>
        <v>Unknown</v>
      </c>
      <c r="F8921" s="21">
        <f>VLOOKUP(dirty_cafe_sales!A8921,dirty_cafe_sales!A:S,18,FALSE)</f>
        <v>2</v>
      </c>
      <c r="G8921" s="21">
        <f>VLOOKUP(dirty_cafe_sales!A8921,dirty_cafe_sales!A:S,17,FALSE)</f>
        <v>5</v>
      </c>
      <c r="H8921" s="21">
        <f>VLOOKUP(dirty_cafe_sales!A8921,dirty_cafe_sales!A:S,19,FALSE)</f>
        <v>10</v>
      </c>
    </row>
    <row r="8922" spans="1:8" x14ac:dyDescent="0.3">
      <c r="A8922" s="19" t="s">
        <v>8941</v>
      </c>
      <c r="B8922" s="19" t="str">
        <f>VLOOKUP(dirty_cafe_sales!A8922,dirty_cafe_sales!A:S,10,FALSE)</f>
        <v>Sandwich</v>
      </c>
      <c r="C8922" s="20">
        <f>VLOOKUP(dirty_cafe_sales!A8922,dirty_cafe_sales!A:S,16,FALSE)</f>
        <v>45038</v>
      </c>
      <c r="D8922" s="19" t="str">
        <f>VLOOKUP(dirty_cafe_sales!A8922,dirty_cafe_sales!A:S,15,FALSE)</f>
        <v>In-store</v>
      </c>
      <c r="E8922" s="19" t="str">
        <f>VLOOKUP(dirty_cafe_sales!A8922,dirty_cafe_sales!A:S,14,FALSE)</f>
        <v>Cash</v>
      </c>
      <c r="F8922" s="21">
        <f>VLOOKUP(dirty_cafe_sales!A8922,dirty_cafe_sales!A:S,18,FALSE)</f>
        <v>4</v>
      </c>
      <c r="G8922" s="21">
        <f>VLOOKUP(dirty_cafe_sales!A8922,dirty_cafe_sales!A:S,17,FALSE)</f>
        <v>3</v>
      </c>
      <c r="H8922" s="21">
        <f>VLOOKUP(dirty_cafe_sales!A8922,dirty_cafe_sales!A:S,19,FALSE)</f>
        <v>12</v>
      </c>
    </row>
    <row r="8923" spans="1:8" x14ac:dyDescent="0.3">
      <c r="A8923" s="19" t="s">
        <v>8942</v>
      </c>
      <c r="B8923" s="19" t="str">
        <f>VLOOKUP(dirty_cafe_sales!A8923,dirty_cafe_sales!A:S,10,FALSE)</f>
        <v>Tea</v>
      </c>
      <c r="C8923" s="20">
        <f>VLOOKUP(dirty_cafe_sales!A8923,dirty_cafe_sales!A:S,16,FALSE)</f>
        <v>45206</v>
      </c>
      <c r="D8923" s="19" t="str">
        <f>VLOOKUP(dirty_cafe_sales!A8923,dirty_cafe_sales!A:S,15,FALSE)</f>
        <v>Unknown</v>
      </c>
      <c r="E8923" s="19" t="str">
        <f>VLOOKUP(dirty_cafe_sales!A8923,dirty_cafe_sales!A:S,14,FALSE)</f>
        <v>Unknown</v>
      </c>
      <c r="F8923" s="21">
        <f>VLOOKUP(dirty_cafe_sales!A8923,dirty_cafe_sales!A:S,18,FALSE)</f>
        <v>1.5</v>
      </c>
      <c r="G8923" s="21">
        <f>VLOOKUP(dirty_cafe_sales!A8923,dirty_cafe_sales!A:S,17,FALSE)</f>
        <v>2</v>
      </c>
      <c r="H8923" s="21">
        <f>VLOOKUP(dirty_cafe_sales!A8923,dirty_cafe_sales!A:S,19,FALSE)</f>
        <v>3</v>
      </c>
    </row>
    <row r="8924" spans="1:8" x14ac:dyDescent="0.3">
      <c r="A8924" s="19" t="s">
        <v>8943</v>
      </c>
      <c r="B8924" s="19" t="str">
        <f>VLOOKUP(dirty_cafe_sales!A8924,dirty_cafe_sales!A:S,10,FALSE)</f>
        <v>Smoothie</v>
      </c>
      <c r="C8924" s="20">
        <f>VLOOKUP(dirty_cafe_sales!A8924,dirty_cafe_sales!A:S,16,FALSE)</f>
        <v>45124</v>
      </c>
      <c r="D8924" s="19" t="str">
        <f>VLOOKUP(dirty_cafe_sales!A8924,dirty_cafe_sales!A:S,15,FALSE)</f>
        <v>Unknown</v>
      </c>
      <c r="E8924" s="19" t="str">
        <f>VLOOKUP(dirty_cafe_sales!A8924,dirty_cafe_sales!A:S,14,FALSE)</f>
        <v>Credit Card</v>
      </c>
      <c r="F8924" s="21">
        <f>VLOOKUP(dirty_cafe_sales!A8924,dirty_cafe_sales!A:S,18,FALSE)</f>
        <v>4</v>
      </c>
      <c r="G8924" s="21">
        <f>VLOOKUP(dirty_cafe_sales!A8924,dirty_cafe_sales!A:S,17,FALSE)</f>
        <v>1</v>
      </c>
      <c r="H8924" s="21">
        <f>VLOOKUP(dirty_cafe_sales!A8924,dirty_cafe_sales!A:S,19,FALSE)</f>
        <v>4</v>
      </c>
    </row>
    <row r="8925" spans="1:8" x14ac:dyDescent="0.3">
      <c r="A8925" s="19" t="s">
        <v>8944</v>
      </c>
      <c r="B8925" s="19" t="str">
        <f>VLOOKUP(dirty_cafe_sales!A8925,dirty_cafe_sales!A:S,10,FALSE)</f>
        <v>Coffee</v>
      </c>
      <c r="C8925" s="20">
        <f>VLOOKUP(dirty_cafe_sales!A8925,dirty_cafe_sales!A:S,16,FALSE)</f>
        <v>45013</v>
      </c>
      <c r="D8925" s="19" t="str">
        <f>VLOOKUP(dirty_cafe_sales!A8925,dirty_cafe_sales!A:S,15,FALSE)</f>
        <v>Unknown</v>
      </c>
      <c r="E8925" s="19" t="str">
        <f>VLOOKUP(dirty_cafe_sales!A8925,dirty_cafe_sales!A:S,14,FALSE)</f>
        <v>Digital Wallet</v>
      </c>
      <c r="F8925" s="21">
        <f>VLOOKUP(dirty_cafe_sales!A8925,dirty_cafe_sales!A:S,18,FALSE)</f>
        <v>2</v>
      </c>
      <c r="G8925" s="21">
        <f>VLOOKUP(dirty_cafe_sales!A8925,dirty_cafe_sales!A:S,17,FALSE)</f>
        <v>3</v>
      </c>
      <c r="H8925" s="21">
        <f>VLOOKUP(dirty_cafe_sales!A8925,dirty_cafe_sales!A:S,19,FALSE)</f>
        <v>6</v>
      </c>
    </row>
    <row r="8926" spans="1:8" x14ac:dyDescent="0.3">
      <c r="A8926" s="19" t="s">
        <v>8945</v>
      </c>
      <c r="B8926" s="19" t="str">
        <f>VLOOKUP(dirty_cafe_sales!A8926,dirty_cafe_sales!A:S,10,FALSE)</f>
        <v>Cake</v>
      </c>
      <c r="C8926" s="20" t="str">
        <f>VLOOKUP(dirty_cafe_sales!A8926,dirty_cafe_sales!A:S,16,FALSE)</f>
        <v>Unknown</v>
      </c>
      <c r="D8926" s="19" t="str">
        <f>VLOOKUP(dirty_cafe_sales!A8926,dirty_cafe_sales!A:S,15,FALSE)</f>
        <v>In-store</v>
      </c>
      <c r="E8926" s="19" t="str">
        <f>VLOOKUP(dirty_cafe_sales!A8926,dirty_cafe_sales!A:S,14,FALSE)</f>
        <v>Cash</v>
      </c>
      <c r="F8926" s="21">
        <f>VLOOKUP(dirty_cafe_sales!A8926,dirty_cafe_sales!A:S,18,FALSE)</f>
        <v>3</v>
      </c>
      <c r="G8926" s="21">
        <f>VLOOKUP(dirty_cafe_sales!A8926,dirty_cafe_sales!A:S,17,FALSE)</f>
        <v>2</v>
      </c>
      <c r="H8926" s="21">
        <f>VLOOKUP(dirty_cafe_sales!A8926,dirty_cafe_sales!A:S,19,FALSE)</f>
        <v>6</v>
      </c>
    </row>
    <row r="8927" spans="1:8" x14ac:dyDescent="0.3">
      <c r="A8927" s="19" t="s">
        <v>8946</v>
      </c>
      <c r="B8927" s="19" t="str">
        <f>VLOOKUP(dirty_cafe_sales!A8927,dirty_cafe_sales!A:S,10,FALSE)</f>
        <v>Salad</v>
      </c>
      <c r="C8927" s="20">
        <f>VLOOKUP(dirty_cafe_sales!A8927,dirty_cafe_sales!A:S,16,FALSE)</f>
        <v>45007</v>
      </c>
      <c r="D8927" s="19" t="str">
        <f>VLOOKUP(dirty_cafe_sales!A8927,dirty_cafe_sales!A:S,15,FALSE)</f>
        <v>Unknown</v>
      </c>
      <c r="E8927" s="19" t="str">
        <f>VLOOKUP(dirty_cafe_sales!A8927,dirty_cafe_sales!A:S,14,FALSE)</f>
        <v>Cash</v>
      </c>
      <c r="F8927" s="21">
        <f>VLOOKUP(dirty_cafe_sales!A8927,dirty_cafe_sales!A:S,18,FALSE)</f>
        <v>5</v>
      </c>
      <c r="G8927" s="21">
        <f>VLOOKUP(dirty_cafe_sales!A8927,dirty_cafe_sales!A:S,17,FALSE)</f>
        <v>0</v>
      </c>
      <c r="H8927" s="21">
        <f>VLOOKUP(dirty_cafe_sales!A8927,dirty_cafe_sales!A:S,19,FALSE)</f>
        <v>0</v>
      </c>
    </row>
    <row r="8928" spans="1:8" x14ac:dyDescent="0.3">
      <c r="A8928" s="19" t="s">
        <v>8947</v>
      </c>
      <c r="B8928" s="19" t="str">
        <f>VLOOKUP(dirty_cafe_sales!A8928,dirty_cafe_sales!A:S,10,FALSE)</f>
        <v>Juice</v>
      </c>
      <c r="C8928" s="20">
        <f>VLOOKUP(dirty_cafe_sales!A8928,dirty_cafe_sales!A:S,16,FALSE)</f>
        <v>45030</v>
      </c>
      <c r="D8928" s="19" t="str">
        <f>VLOOKUP(dirty_cafe_sales!A8928,dirty_cafe_sales!A:S,15,FALSE)</f>
        <v>In-store</v>
      </c>
      <c r="E8928" s="19" t="str">
        <f>VLOOKUP(dirty_cafe_sales!A8928,dirty_cafe_sales!A:S,14,FALSE)</f>
        <v>Credit Card</v>
      </c>
      <c r="F8928" s="21">
        <f>VLOOKUP(dirty_cafe_sales!A8928,dirty_cafe_sales!A:S,18,FALSE)</f>
        <v>3</v>
      </c>
      <c r="G8928" s="21">
        <f>VLOOKUP(dirty_cafe_sales!A8928,dirty_cafe_sales!A:S,17,FALSE)</f>
        <v>4</v>
      </c>
      <c r="H8928" s="21">
        <f>VLOOKUP(dirty_cafe_sales!A8928,dirty_cafe_sales!A:S,19,FALSE)</f>
        <v>12</v>
      </c>
    </row>
    <row r="8929" spans="1:8" x14ac:dyDescent="0.3">
      <c r="A8929" s="19" t="s">
        <v>8948</v>
      </c>
      <c r="B8929" s="19" t="str">
        <f>VLOOKUP(dirty_cafe_sales!A8929,dirty_cafe_sales!A:S,10,FALSE)</f>
        <v>Smoothie</v>
      </c>
      <c r="C8929" s="20">
        <f>VLOOKUP(dirty_cafe_sales!A8929,dirty_cafe_sales!A:S,16,FALSE)</f>
        <v>45205</v>
      </c>
      <c r="D8929" s="19" t="str">
        <f>VLOOKUP(dirty_cafe_sales!A8929,dirty_cafe_sales!A:S,15,FALSE)</f>
        <v>In-store</v>
      </c>
      <c r="E8929" s="19" t="str">
        <f>VLOOKUP(dirty_cafe_sales!A8929,dirty_cafe_sales!A:S,14,FALSE)</f>
        <v>Unknown</v>
      </c>
      <c r="F8929" s="21">
        <f>VLOOKUP(dirty_cafe_sales!A8929,dirty_cafe_sales!A:S,18,FALSE)</f>
        <v>4</v>
      </c>
      <c r="G8929" s="21">
        <f>VLOOKUP(dirty_cafe_sales!A8929,dirty_cafe_sales!A:S,17,FALSE)</f>
        <v>5</v>
      </c>
      <c r="H8929" s="21">
        <f>VLOOKUP(dirty_cafe_sales!A8929,dirty_cafe_sales!A:S,19,FALSE)</f>
        <v>20</v>
      </c>
    </row>
    <row r="8930" spans="1:8" x14ac:dyDescent="0.3">
      <c r="A8930" s="19" t="s">
        <v>8949</v>
      </c>
      <c r="B8930" s="19" t="str">
        <f>VLOOKUP(dirty_cafe_sales!A8930,dirty_cafe_sales!A:S,10,FALSE)</f>
        <v>Coffee</v>
      </c>
      <c r="C8930" s="20">
        <f>VLOOKUP(dirty_cafe_sales!A8930,dirty_cafe_sales!A:S,16,FALSE)</f>
        <v>44971</v>
      </c>
      <c r="D8930" s="19" t="str">
        <f>VLOOKUP(dirty_cafe_sales!A8930,dirty_cafe_sales!A:S,15,FALSE)</f>
        <v>Unknown</v>
      </c>
      <c r="E8930" s="19" t="str">
        <f>VLOOKUP(dirty_cafe_sales!A8930,dirty_cafe_sales!A:S,14,FALSE)</f>
        <v>Digital Wallet</v>
      </c>
      <c r="F8930" s="21">
        <f>VLOOKUP(dirty_cafe_sales!A8930,dirty_cafe_sales!A:S,18,FALSE)</f>
        <v>2</v>
      </c>
      <c r="G8930" s="21">
        <f>VLOOKUP(dirty_cafe_sales!A8930,dirty_cafe_sales!A:S,17,FALSE)</f>
        <v>3</v>
      </c>
      <c r="H8930" s="21">
        <f>VLOOKUP(dirty_cafe_sales!A8930,dirty_cafe_sales!A:S,19,FALSE)</f>
        <v>6</v>
      </c>
    </row>
    <row r="8931" spans="1:8" x14ac:dyDescent="0.3">
      <c r="A8931" s="19" t="s">
        <v>8950</v>
      </c>
      <c r="B8931" s="19" t="str">
        <f>VLOOKUP(dirty_cafe_sales!A8931,dirty_cafe_sales!A:S,10,FALSE)</f>
        <v>Cake</v>
      </c>
      <c r="C8931" s="20" t="str">
        <f>VLOOKUP(dirty_cafe_sales!A8931,dirty_cafe_sales!A:S,16,FALSE)</f>
        <v>Unknown</v>
      </c>
      <c r="D8931" s="19" t="str">
        <f>VLOOKUP(dirty_cafe_sales!A8931,dirty_cafe_sales!A:S,15,FALSE)</f>
        <v>Unknown</v>
      </c>
      <c r="E8931" s="19" t="str">
        <f>VLOOKUP(dirty_cafe_sales!A8931,dirty_cafe_sales!A:S,14,FALSE)</f>
        <v>Credit Card</v>
      </c>
      <c r="F8931" s="21" t="str">
        <f>VLOOKUP(dirty_cafe_sales!A8931,dirty_cafe_sales!A:S,18,FALSE)</f>
        <v>0</v>
      </c>
      <c r="G8931" s="21">
        <f>VLOOKUP(dirty_cafe_sales!A8931,dirty_cafe_sales!A:S,17,FALSE)</f>
        <v>1</v>
      </c>
      <c r="H8931" s="21">
        <f>VLOOKUP(dirty_cafe_sales!A8931,dirty_cafe_sales!A:S,19,FALSE)</f>
        <v>0</v>
      </c>
    </row>
    <row r="8932" spans="1:8" x14ac:dyDescent="0.3">
      <c r="A8932" s="19" t="s">
        <v>8951</v>
      </c>
      <c r="B8932" s="19" t="str">
        <f>VLOOKUP(dirty_cafe_sales!A8932,dirty_cafe_sales!A:S,10,FALSE)</f>
        <v>Tea</v>
      </c>
      <c r="C8932" s="20">
        <f>VLOOKUP(dirty_cafe_sales!A8932,dirty_cafe_sales!A:S,16,FALSE)</f>
        <v>45167</v>
      </c>
      <c r="D8932" s="19" t="str">
        <f>VLOOKUP(dirty_cafe_sales!A8932,dirty_cafe_sales!A:S,15,FALSE)</f>
        <v>Unknown</v>
      </c>
      <c r="E8932" s="19" t="str">
        <f>VLOOKUP(dirty_cafe_sales!A8932,dirty_cafe_sales!A:S,14,FALSE)</f>
        <v>Cash</v>
      </c>
      <c r="F8932" s="21">
        <f>VLOOKUP(dirty_cafe_sales!A8932,dirty_cafe_sales!A:S,18,FALSE)</f>
        <v>1.5</v>
      </c>
      <c r="G8932" s="21">
        <f>VLOOKUP(dirty_cafe_sales!A8932,dirty_cafe_sales!A:S,17,FALSE)</f>
        <v>2</v>
      </c>
      <c r="H8932" s="21">
        <f>VLOOKUP(dirty_cafe_sales!A8932,dirty_cafe_sales!A:S,19,FALSE)</f>
        <v>3</v>
      </c>
    </row>
    <row r="8933" spans="1:8" x14ac:dyDescent="0.3">
      <c r="A8933" s="19" t="s">
        <v>8952</v>
      </c>
      <c r="B8933" s="19" t="str">
        <f>VLOOKUP(dirty_cafe_sales!A8933,dirty_cafe_sales!A:S,10,FALSE)</f>
        <v>Cake</v>
      </c>
      <c r="C8933" s="20" t="str">
        <f>VLOOKUP(dirty_cafe_sales!A8933,dirty_cafe_sales!A:S,16,FALSE)</f>
        <v>Unknown</v>
      </c>
      <c r="D8933" s="19" t="str">
        <f>VLOOKUP(dirty_cafe_sales!A8933,dirty_cafe_sales!A:S,15,FALSE)</f>
        <v>In-store</v>
      </c>
      <c r="E8933" s="19" t="str">
        <f>VLOOKUP(dirty_cafe_sales!A8933,dirty_cafe_sales!A:S,14,FALSE)</f>
        <v>Digital Wallet</v>
      </c>
      <c r="F8933" s="21">
        <f>VLOOKUP(dirty_cafe_sales!A8933,dirty_cafe_sales!A:S,18,FALSE)</f>
        <v>0</v>
      </c>
      <c r="G8933" s="21">
        <f>VLOOKUP(dirty_cafe_sales!A8933,dirty_cafe_sales!A:S,17,FALSE)</f>
        <v>5</v>
      </c>
      <c r="H8933" s="21">
        <f>VLOOKUP(dirty_cafe_sales!A8933,dirty_cafe_sales!A:S,19,FALSE)</f>
        <v>0</v>
      </c>
    </row>
    <row r="8934" spans="1:8" x14ac:dyDescent="0.3">
      <c r="A8934" s="19" t="s">
        <v>8953</v>
      </c>
      <c r="B8934" s="19" t="str">
        <f>VLOOKUP(dirty_cafe_sales!A8934,dirty_cafe_sales!A:S,10,FALSE)</f>
        <v>Cookie</v>
      </c>
      <c r="C8934" s="20">
        <f>VLOOKUP(dirty_cafe_sales!A8934,dirty_cafe_sales!A:S,16,FALSE)</f>
        <v>45145</v>
      </c>
      <c r="D8934" s="19" t="str">
        <f>VLOOKUP(dirty_cafe_sales!A8934,dirty_cafe_sales!A:S,15,FALSE)</f>
        <v>In-store</v>
      </c>
      <c r="E8934" s="19" t="str">
        <f>VLOOKUP(dirty_cafe_sales!A8934,dirty_cafe_sales!A:S,14,FALSE)</f>
        <v>Digital Wallet</v>
      </c>
      <c r="F8934" s="21">
        <f>VLOOKUP(dirty_cafe_sales!A8934,dirty_cafe_sales!A:S,18,FALSE)</f>
        <v>1</v>
      </c>
      <c r="G8934" s="21">
        <f>VLOOKUP(dirty_cafe_sales!A8934,dirty_cafe_sales!A:S,17,FALSE)</f>
        <v>1</v>
      </c>
      <c r="H8934" s="21">
        <f>VLOOKUP(dirty_cafe_sales!A8934,dirty_cafe_sales!A:S,19,FALSE)</f>
        <v>1</v>
      </c>
    </row>
    <row r="8935" spans="1:8" x14ac:dyDescent="0.3">
      <c r="A8935" s="19" t="s">
        <v>8954</v>
      </c>
      <c r="B8935" s="19" t="str">
        <f>VLOOKUP(dirty_cafe_sales!A8935,dirty_cafe_sales!A:S,10,FALSE)</f>
        <v>Unknown</v>
      </c>
      <c r="C8935" s="20">
        <f>VLOOKUP(dirty_cafe_sales!A8935,dirty_cafe_sales!A:S,16,FALSE)</f>
        <v>45089</v>
      </c>
      <c r="D8935" s="19" t="str">
        <f>VLOOKUP(dirty_cafe_sales!A8935,dirty_cafe_sales!A:S,15,FALSE)</f>
        <v>In-store</v>
      </c>
      <c r="E8935" s="19" t="str">
        <f>VLOOKUP(dirty_cafe_sales!A8935,dirty_cafe_sales!A:S,14,FALSE)</f>
        <v>Unknown</v>
      </c>
      <c r="F8935" s="21">
        <f>VLOOKUP(dirty_cafe_sales!A8935,dirty_cafe_sales!A:S,18,FALSE)</f>
        <v>4</v>
      </c>
      <c r="G8935" s="21">
        <f>VLOOKUP(dirty_cafe_sales!A8935,dirty_cafe_sales!A:S,17,FALSE)</f>
        <v>1</v>
      </c>
      <c r="H8935" s="21">
        <f>VLOOKUP(dirty_cafe_sales!A8935,dirty_cafe_sales!A:S,19,FALSE)</f>
        <v>4</v>
      </c>
    </row>
    <row r="8936" spans="1:8" x14ac:dyDescent="0.3">
      <c r="A8936" s="19" t="s">
        <v>8955</v>
      </c>
      <c r="B8936" s="19" t="str">
        <f>VLOOKUP(dirty_cafe_sales!A8936,dirty_cafe_sales!A:S,10,FALSE)</f>
        <v>Coffee</v>
      </c>
      <c r="C8936" s="20">
        <f>VLOOKUP(dirty_cafe_sales!A8936,dirty_cafe_sales!A:S,16,FALSE)</f>
        <v>45133</v>
      </c>
      <c r="D8936" s="19" t="str">
        <f>VLOOKUP(dirty_cafe_sales!A8936,dirty_cafe_sales!A:S,15,FALSE)</f>
        <v>Takeaway</v>
      </c>
      <c r="E8936" s="19" t="str">
        <f>VLOOKUP(dirty_cafe_sales!A8936,dirty_cafe_sales!A:S,14,FALSE)</f>
        <v>Unknown</v>
      </c>
      <c r="F8936" s="21">
        <f>VLOOKUP(dirty_cafe_sales!A8936,dirty_cafe_sales!A:S,18,FALSE)</f>
        <v>2</v>
      </c>
      <c r="G8936" s="21">
        <f>VLOOKUP(dirty_cafe_sales!A8936,dirty_cafe_sales!A:S,17,FALSE)</f>
        <v>2</v>
      </c>
      <c r="H8936" s="21">
        <f>VLOOKUP(dirty_cafe_sales!A8936,dirty_cafe_sales!A:S,19,FALSE)</f>
        <v>4</v>
      </c>
    </row>
    <row r="8937" spans="1:8" x14ac:dyDescent="0.3">
      <c r="A8937" s="19" t="s">
        <v>8956</v>
      </c>
      <c r="B8937" s="19" t="str">
        <f>VLOOKUP(dirty_cafe_sales!A8937,dirty_cafe_sales!A:S,10,FALSE)</f>
        <v>Coffee</v>
      </c>
      <c r="C8937" s="20">
        <f>VLOOKUP(dirty_cafe_sales!A8937,dirty_cafe_sales!A:S,16,FALSE)</f>
        <v>45110</v>
      </c>
      <c r="D8937" s="19" t="str">
        <f>VLOOKUP(dirty_cafe_sales!A8937,dirty_cafe_sales!A:S,15,FALSE)</f>
        <v>Takeaway</v>
      </c>
      <c r="E8937" s="19" t="str">
        <f>VLOOKUP(dirty_cafe_sales!A8937,dirty_cafe_sales!A:S,14,FALSE)</f>
        <v>Unknown</v>
      </c>
      <c r="F8937" s="21">
        <f>VLOOKUP(dirty_cafe_sales!A8937,dirty_cafe_sales!A:S,18,FALSE)</f>
        <v>2</v>
      </c>
      <c r="G8937" s="21">
        <f>VLOOKUP(dirty_cafe_sales!A8937,dirty_cafe_sales!A:S,17,FALSE)</f>
        <v>1</v>
      </c>
      <c r="H8937" s="21">
        <f>VLOOKUP(dirty_cafe_sales!A8937,dirty_cafe_sales!A:S,19,FALSE)</f>
        <v>2</v>
      </c>
    </row>
    <row r="8938" spans="1:8" x14ac:dyDescent="0.3">
      <c r="A8938" s="19" t="s">
        <v>8957</v>
      </c>
      <c r="B8938" s="19" t="str">
        <f>VLOOKUP(dirty_cafe_sales!A8938,dirty_cafe_sales!A:S,10,FALSE)</f>
        <v>Sandwich</v>
      </c>
      <c r="C8938" s="20">
        <f>VLOOKUP(dirty_cafe_sales!A8938,dirty_cafe_sales!A:S,16,FALSE)</f>
        <v>45255</v>
      </c>
      <c r="D8938" s="19" t="str">
        <f>VLOOKUP(dirty_cafe_sales!A8938,dirty_cafe_sales!A:S,15,FALSE)</f>
        <v>Unknown</v>
      </c>
      <c r="E8938" s="19" t="str">
        <f>VLOOKUP(dirty_cafe_sales!A8938,dirty_cafe_sales!A:S,14,FALSE)</f>
        <v>Credit Card</v>
      </c>
      <c r="F8938" s="21">
        <f>VLOOKUP(dirty_cafe_sales!A8938,dirty_cafe_sales!A:S,18,FALSE)</f>
        <v>4</v>
      </c>
      <c r="G8938" s="21">
        <f>VLOOKUP(dirty_cafe_sales!A8938,dirty_cafe_sales!A:S,17,FALSE)</f>
        <v>2</v>
      </c>
      <c r="H8938" s="21">
        <f>VLOOKUP(dirty_cafe_sales!A8938,dirty_cafe_sales!A:S,19,FALSE)</f>
        <v>8</v>
      </c>
    </row>
    <row r="8939" spans="1:8" x14ac:dyDescent="0.3">
      <c r="A8939" s="19" t="s">
        <v>8958</v>
      </c>
      <c r="B8939" s="19" t="str">
        <f>VLOOKUP(dirty_cafe_sales!A8939,dirty_cafe_sales!A:S,10,FALSE)</f>
        <v>Tea</v>
      </c>
      <c r="C8939" s="20">
        <f>VLOOKUP(dirty_cafe_sales!A8939,dirty_cafe_sales!A:S,16,FALSE)</f>
        <v>45145</v>
      </c>
      <c r="D8939" s="19" t="str">
        <f>VLOOKUP(dirty_cafe_sales!A8939,dirty_cafe_sales!A:S,15,FALSE)</f>
        <v>Unknown</v>
      </c>
      <c r="E8939" s="19" t="str">
        <f>VLOOKUP(dirty_cafe_sales!A8939,dirty_cafe_sales!A:S,14,FALSE)</f>
        <v>Digital Wallet</v>
      </c>
      <c r="F8939" s="21">
        <f>VLOOKUP(dirty_cafe_sales!A8939,dirty_cafe_sales!A:S,18,FALSE)</f>
        <v>1.5</v>
      </c>
      <c r="G8939" s="21">
        <f>VLOOKUP(dirty_cafe_sales!A8939,dirty_cafe_sales!A:S,17,FALSE)</f>
        <v>4</v>
      </c>
      <c r="H8939" s="21">
        <f>VLOOKUP(dirty_cafe_sales!A8939,dirty_cafe_sales!A:S,19,FALSE)</f>
        <v>6</v>
      </c>
    </row>
    <row r="8940" spans="1:8" x14ac:dyDescent="0.3">
      <c r="A8940" s="19" t="s">
        <v>8959</v>
      </c>
      <c r="B8940" s="19" t="str">
        <f>VLOOKUP(dirty_cafe_sales!A8940,dirty_cafe_sales!A:S,10,FALSE)</f>
        <v>Salad</v>
      </c>
      <c r="C8940" s="20">
        <f>VLOOKUP(dirty_cafe_sales!A8940,dirty_cafe_sales!A:S,16,FALSE)</f>
        <v>45138</v>
      </c>
      <c r="D8940" s="19" t="str">
        <f>VLOOKUP(dirty_cafe_sales!A8940,dirty_cafe_sales!A:S,15,FALSE)</f>
        <v>In-store</v>
      </c>
      <c r="E8940" s="19" t="str">
        <f>VLOOKUP(dirty_cafe_sales!A8940,dirty_cafe_sales!A:S,14,FALSE)</f>
        <v>Cash</v>
      </c>
      <c r="F8940" s="21">
        <f>VLOOKUP(dirty_cafe_sales!A8940,dirty_cafe_sales!A:S,18,FALSE)</f>
        <v>5</v>
      </c>
      <c r="G8940" s="21">
        <f>VLOOKUP(dirty_cafe_sales!A8940,dirty_cafe_sales!A:S,17,FALSE)</f>
        <v>1</v>
      </c>
      <c r="H8940" s="21">
        <f>VLOOKUP(dirty_cafe_sales!A8940,dirty_cafe_sales!A:S,19,FALSE)</f>
        <v>5</v>
      </c>
    </row>
    <row r="8941" spans="1:8" x14ac:dyDescent="0.3">
      <c r="A8941" s="19" t="s">
        <v>8960</v>
      </c>
      <c r="B8941" s="19" t="str">
        <f>VLOOKUP(dirty_cafe_sales!A8941,dirty_cafe_sales!A:S,10,FALSE)</f>
        <v>Juice</v>
      </c>
      <c r="C8941" s="20">
        <f>VLOOKUP(dirty_cafe_sales!A8941,dirty_cafe_sales!A:S,16,FALSE)</f>
        <v>45007</v>
      </c>
      <c r="D8941" s="19" t="str">
        <f>VLOOKUP(dirty_cafe_sales!A8941,dirty_cafe_sales!A:S,15,FALSE)</f>
        <v>Unknown</v>
      </c>
      <c r="E8941" s="19" t="str">
        <f>VLOOKUP(dirty_cafe_sales!A8941,dirty_cafe_sales!A:S,14,FALSE)</f>
        <v>Credit Card</v>
      </c>
      <c r="F8941" s="21">
        <f>VLOOKUP(dirty_cafe_sales!A8941,dirty_cafe_sales!A:S,18,FALSE)</f>
        <v>3</v>
      </c>
      <c r="G8941" s="21">
        <f>VLOOKUP(dirty_cafe_sales!A8941,dirty_cafe_sales!A:S,17,FALSE)</f>
        <v>2</v>
      </c>
      <c r="H8941" s="21">
        <f>VLOOKUP(dirty_cafe_sales!A8941,dirty_cafe_sales!A:S,19,FALSE)</f>
        <v>6</v>
      </c>
    </row>
    <row r="8942" spans="1:8" x14ac:dyDescent="0.3">
      <c r="A8942" s="19" t="s">
        <v>8961</v>
      </c>
      <c r="B8942" s="19" t="str">
        <f>VLOOKUP(dirty_cafe_sales!A8942,dirty_cafe_sales!A:S,10,FALSE)</f>
        <v>Salad</v>
      </c>
      <c r="C8942" s="20">
        <f>VLOOKUP(dirty_cafe_sales!A8942,dirty_cafe_sales!A:S,16,FALSE)</f>
        <v>45077</v>
      </c>
      <c r="D8942" s="19" t="str">
        <f>VLOOKUP(dirty_cafe_sales!A8942,dirty_cafe_sales!A:S,15,FALSE)</f>
        <v>Unknown</v>
      </c>
      <c r="E8942" s="19" t="str">
        <f>VLOOKUP(dirty_cafe_sales!A8942,dirty_cafe_sales!A:S,14,FALSE)</f>
        <v>Credit Card</v>
      </c>
      <c r="F8942" s="21">
        <f>VLOOKUP(dirty_cafe_sales!A8942,dirty_cafe_sales!A:S,18,FALSE)</f>
        <v>5</v>
      </c>
      <c r="G8942" s="21">
        <f>VLOOKUP(dirty_cafe_sales!A8942,dirty_cafe_sales!A:S,17,FALSE)</f>
        <v>4</v>
      </c>
      <c r="H8942" s="21">
        <f>VLOOKUP(dirty_cafe_sales!A8942,dirty_cafe_sales!A:S,19,FALSE)</f>
        <v>20</v>
      </c>
    </row>
    <row r="8943" spans="1:8" x14ac:dyDescent="0.3">
      <c r="A8943" s="19" t="s">
        <v>8962</v>
      </c>
      <c r="B8943" s="19" t="str">
        <f>VLOOKUP(dirty_cafe_sales!A8943,dirty_cafe_sales!A:S,10,FALSE)</f>
        <v>Sandwich</v>
      </c>
      <c r="C8943" s="20">
        <f>VLOOKUP(dirty_cafe_sales!A8943,dirty_cafe_sales!A:S,16,FALSE)</f>
        <v>45201</v>
      </c>
      <c r="D8943" s="19" t="str">
        <f>VLOOKUP(dirty_cafe_sales!A8943,dirty_cafe_sales!A:S,15,FALSE)</f>
        <v>In-store</v>
      </c>
      <c r="E8943" s="19" t="str">
        <f>VLOOKUP(dirty_cafe_sales!A8943,dirty_cafe_sales!A:S,14,FALSE)</f>
        <v>Cash</v>
      </c>
      <c r="F8943" s="21">
        <f>VLOOKUP(dirty_cafe_sales!A8943,dirty_cafe_sales!A:S,18,FALSE)</f>
        <v>4</v>
      </c>
      <c r="G8943" s="21">
        <f>VLOOKUP(dirty_cafe_sales!A8943,dirty_cafe_sales!A:S,17,FALSE)</f>
        <v>2</v>
      </c>
      <c r="H8943" s="21">
        <f>VLOOKUP(dirty_cafe_sales!A8943,dirty_cafe_sales!A:S,19,FALSE)</f>
        <v>8</v>
      </c>
    </row>
    <row r="8944" spans="1:8" x14ac:dyDescent="0.3">
      <c r="A8944" s="19" t="s">
        <v>8963</v>
      </c>
      <c r="B8944" s="19" t="str">
        <f>VLOOKUP(dirty_cafe_sales!A8944,dirty_cafe_sales!A:S,10,FALSE)</f>
        <v>Tea</v>
      </c>
      <c r="C8944" s="20">
        <f>VLOOKUP(dirty_cafe_sales!A8944,dirty_cafe_sales!A:S,16,FALSE)</f>
        <v>45102</v>
      </c>
      <c r="D8944" s="19" t="str">
        <f>VLOOKUP(dirty_cafe_sales!A8944,dirty_cafe_sales!A:S,15,FALSE)</f>
        <v>Takeaway</v>
      </c>
      <c r="E8944" s="19" t="str">
        <f>VLOOKUP(dirty_cafe_sales!A8944,dirty_cafe_sales!A:S,14,FALSE)</f>
        <v>Credit Card</v>
      </c>
      <c r="F8944" s="21">
        <f>VLOOKUP(dirty_cafe_sales!A8944,dirty_cafe_sales!A:S,18,FALSE)</f>
        <v>1.5</v>
      </c>
      <c r="G8944" s="21">
        <f>VLOOKUP(dirty_cafe_sales!A8944,dirty_cafe_sales!A:S,17,FALSE)</f>
        <v>2</v>
      </c>
      <c r="H8944" s="21">
        <f>VLOOKUP(dirty_cafe_sales!A8944,dirty_cafe_sales!A:S,19,FALSE)</f>
        <v>3</v>
      </c>
    </row>
    <row r="8945" spans="1:8" x14ac:dyDescent="0.3">
      <c r="A8945" s="19" t="s">
        <v>8964</v>
      </c>
      <c r="B8945" s="19" t="str">
        <f>VLOOKUP(dirty_cafe_sales!A8945,dirty_cafe_sales!A:S,10,FALSE)</f>
        <v>Coffee</v>
      </c>
      <c r="C8945" s="20">
        <f>VLOOKUP(dirty_cafe_sales!A8945,dirty_cafe_sales!A:S,16,FALSE)</f>
        <v>45040</v>
      </c>
      <c r="D8945" s="19" t="str">
        <f>VLOOKUP(dirty_cafe_sales!A8945,dirty_cafe_sales!A:S,15,FALSE)</f>
        <v>Unknown</v>
      </c>
      <c r="E8945" s="19" t="str">
        <f>VLOOKUP(dirty_cafe_sales!A8945,dirty_cafe_sales!A:S,14,FALSE)</f>
        <v>Unknown</v>
      </c>
      <c r="F8945" s="21">
        <f>VLOOKUP(dirty_cafe_sales!A8945,dirty_cafe_sales!A:S,18,FALSE)</f>
        <v>2</v>
      </c>
      <c r="G8945" s="21">
        <f>VLOOKUP(dirty_cafe_sales!A8945,dirty_cafe_sales!A:S,17,FALSE)</f>
        <v>5</v>
      </c>
      <c r="H8945" s="21">
        <f>VLOOKUP(dirty_cafe_sales!A8945,dirty_cafe_sales!A:S,19,FALSE)</f>
        <v>10</v>
      </c>
    </row>
    <row r="8946" spans="1:8" x14ac:dyDescent="0.3">
      <c r="A8946" s="19" t="s">
        <v>8965</v>
      </c>
      <c r="B8946" s="19" t="str">
        <f>VLOOKUP(dirty_cafe_sales!A8946,dirty_cafe_sales!A:S,10,FALSE)</f>
        <v>Cookie</v>
      </c>
      <c r="C8946" s="20">
        <f>VLOOKUP(dirty_cafe_sales!A8946,dirty_cafe_sales!A:S,16,FALSE)</f>
        <v>45128</v>
      </c>
      <c r="D8946" s="19" t="str">
        <f>VLOOKUP(dirty_cafe_sales!A8946,dirty_cafe_sales!A:S,15,FALSE)</f>
        <v>In-store</v>
      </c>
      <c r="E8946" s="19" t="str">
        <f>VLOOKUP(dirty_cafe_sales!A8946,dirty_cafe_sales!A:S,14,FALSE)</f>
        <v>Credit Card</v>
      </c>
      <c r="F8946" s="21">
        <f>VLOOKUP(dirty_cafe_sales!A8946,dirty_cafe_sales!A:S,18,FALSE)</f>
        <v>1</v>
      </c>
      <c r="G8946" s="21">
        <f>VLOOKUP(dirty_cafe_sales!A8946,dirty_cafe_sales!A:S,17,FALSE)</f>
        <v>5</v>
      </c>
      <c r="H8946" s="21">
        <f>VLOOKUP(dirty_cafe_sales!A8946,dirty_cafe_sales!A:S,19,FALSE)</f>
        <v>5</v>
      </c>
    </row>
    <row r="8947" spans="1:8" x14ac:dyDescent="0.3">
      <c r="A8947" s="19" t="s">
        <v>8966</v>
      </c>
      <c r="B8947" s="19" t="str">
        <f>VLOOKUP(dirty_cafe_sales!A8947,dirty_cafe_sales!A:S,10,FALSE)</f>
        <v>Cookie</v>
      </c>
      <c r="C8947" s="20">
        <f>VLOOKUP(dirty_cafe_sales!A8947,dirty_cafe_sales!A:S,16,FALSE)</f>
        <v>44982</v>
      </c>
      <c r="D8947" s="19" t="str">
        <f>VLOOKUP(dirty_cafe_sales!A8947,dirty_cafe_sales!A:S,15,FALSE)</f>
        <v>Takeaway</v>
      </c>
      <c r="E8947" s="19" t="str">
        <f>VLOOKUP(dirty_cafe_sales!A8947,dirty_cafe_sales!A:S,14,FALSE)</f>
        <v>Cash</v>
      </c>
      <c r="F8947" s="21">
        <f>VLOOKUP(dirty_cafe_sales!A8947,dirty_cafe_sales!A:S,18,FALSE)</f>
        <v>1</v>
      </c>
      <c r="G8947" s="21">
        <f>VLOOKUP(dirty_cafe_sales!A8947,dirty_cafe_sales!A:S,17,FALSE)</f>
        <v>2</v>
      </c>
      <c r="H8947" s="21">
        <f>VLOOKUP(dirty_cafe_sales!A8947,dirty_cafe_sales!A:S,19,FALSE)</f>
        <v>2</v>
      </c>
    </row>
    <row r="8948" spans="1:8" x14ac:dyDescent="0.3">
      <c r="A8948" s="19" t="s">
        <v>8967</v>
      </c>
      <c r="B8948" s="19" t="str">
        <f>VLOOKUP(dirty_cafe_sales!A8948,dirty_cafe_sales!A:S,10,FALSE)</f>
        <v>Sandwich</v>
      </c>
      <c r="C8948" s="20">
        <f>VLOOKUP(dirty_cafe_sales!A8948,dirty_cafe_sales!A:S,16,FALSE)</f>
        <v>45072</v>
      </c>
      <c r="D8948" s="19" t="str">
        <f>VLOOKUP(dirty_cafe_sales!A8948,dirty_cafe_sales!A:S,15,FALSE)</f>
        <v>In-store</v>
      </c>
      <c r="E8948" s="19" t="str">
        <f>VLOOKUP(dirty_cafe_sales!A8948,dirty_cafe_sales!A:S,14,FALSE)</f>
        <v>Credit Card</v>
      </c>
      <c r="F8948" s="21">
        <f>VLOOKUP(dirty_cafe_sales!A8948,dirty_cafe_sales!A:S,18,FALSE)</f>
        <v>4</v>
      </c>
      <c r="G8948" s="21">
        <f>VLOOKUP(dirty_cafe_sales!A8948,dirty_cafe_sales!A:S,17,FALSE)</f>
        <v>3</v>
      </c>
      <c r="H8948" s="21">
        <f>VLOOKUP(dirty_cafe_sales!A8948,dirty_cafe_sales!A:S,19,FALSE)</f>
        <v>12</v>
      </c>
    </row>
    <row r="8949" spans="1:8" x14ac:dyDescent="0.3">
      <c r="A8949" s="19" t="s">
        <v>8968</v>
      </c>
      <c r="B8949" s="19" t="str">
        <f>VLOOKUP(dirty_cafe_sales!A8949,dirty_cafe_sales!A:S,10,FALSE)</f>
        <v>Unknown</v>
      </c>
      <c r="C8949" s="20">
        <f>VLOOKUP(dirty_cafe_sales!A8949,dirty_cafe_sales!A:S,16,FALSE)</f>
        <v>45247</v>
      </c>
      <c r="D8949" s="19" t="str">
        <f>VLOOKUP(dirty_cafe_sales!A8949,dirty_cafe_sales!A:S,15,FALSE)</f>
        <v>Unknown</v>
      </c>
      <c r="E8949" s="19" t="str">
        <f>VLOOKUP(dirty_cafe_sales!A8949,dirty_cafe_sales!A:S,14,FALSE)</f>
        <v>Credit Card</v>
      </c>
      <c r="F8949" s="21">
        <f>VLOOKUP(dirty_cafe_sales!A8949,dirty_cafe_sales!A:S,18,FALSE)</f>
        <v>2</v>
      </c>
      <c r="G8949" s="21">
        <f>VLOOKUP(dirty_cafe_sales!A8949,dirty_cafe_sales!A:S,17,FALSE)</f>
        <v>2</v>
      </c>
      <c r="H8949" s="21">
        <f>VLOOKUP(dirty_cafe_sales!A8949,dirty_cafe_sales!A:S,19,FALSE)</f>
        <v>4</v>
      </c>
    </row>
    <row r="8950" spans="1:8" x14ac:dyDescent="0.3">
      <c r="A8950" s="19" t="s">
        <v>8969</v>
      </c>
      <c r="B8950" s="19" t="str">
        <f>VLOOKUP(dirty_cafe_sales!A8950,dirty_cafe_sales!A:S,10,FALSE)</f>
        <v>Cake</v>
      </c>
      <c r="C8950" s="20">
        <f>VLOOKUP(dirty_cafe_sales!A8950,dirty_cafe_sales!A:S,16,FALSE)</f>
        <v>45013</v>
      </c>
      <c r="D8950" s="19" t="str">
        <f>VLOOKUP(dirty_cafe_sales!A8950,dirty_cafe_sales!A:S,15,FALSE)</f>
        <v>Takeaway</v>
      </c>
      <c r="E8950" s="19" t="str">
        <f>VLOOKUP(dirty_cafe_sales!A8950,dirty_cafe_sales!A:S,14,FALSE)</f>
        <v>Unknown</v>
      </c>
      <c r="F8950" s="21">
        <f>VLOOKUP(dirty_cafe_sales!A8950,dirty_cafe_sales!A:S,18,FALSE)</f>
        <v>3</v>
      </c>
      <c r="G8950" s="21" t="str">
        <f>VLOOKUP(dirty_cafe_sales!A8950,dirty_cafe_sales!A:S,17,FALSE)</f>
        <v>0</v>
      </c>
      <c r="H8950" s="21">
        <f>VLOOKUP(dirty_cafe_sales!A8950,dirty_cafe_sales!A:S,19,FALSE)</f>
        <v>0</v>
      </c>
    </row>
    <row r="8951" spans="1:8" x14ac:dyDescent="0.3">
      <c r="A8951" s="19" t="s">
        <v>8970</v>
      </c>
      <c r="B8951" s="19" t="str">
        <f>VLOOKUP(dirty_cafe_sales!A8951,dirty_cafe_sales!A:S,10,FALSE)</f>
        <v>Tea</v>
      </c>
      <c r="C8951" s="20">
        <f>VLOOKUP(dirty_cafe_sales!A8951,dirty_cafe_sales!A:S,16,FALSE)</f>
        <v>45029</v>
      </c>
      <c r="D8951" s="19" t="str">
        <f>VLOOKUP(dirty_cafe_sales!A8951,dirty_cafe_sales!A:S,15,FALSE)</f>
        <v>Takeaway</v>
      </c>
      <c r="E8951" s="19" t="str">
        <f>VLOOKUP(dirty_cafe_sales!A8951,dirty_cafe_sales!A:S,14,FALSE)</f>
        <v>Credit Card</v>
      </c>
      <c r="F8951" s="21">
        <f>VLOOKUP(dirty_cafe_sales!A8951,dirty_cafe_sales!A:S,18,FALSE)</f>
        <v>1.5</v>
      </c>
      <c r="G8951" s="21">
        <f>VLOOKUP(dirty_cafe_sales!A8951,dirty_cafe_sales!A:S,17,FALSE)</f>
        <v>2</v>
      </c>
      <c r="H8951" s="21">
        <f>VLOOKUP(dirty_cafe_sales!A8951,dirty_cafe_sales!A:S,19,FALSE)</f>
        <v>3</v>
      </c>
    </row>
    <row r="8952" spans="1:8" x14ac:dyDescent="0.3">
      <c r="A8952" s="19" t="s">
        <v>8971</v>
      </c>
      <c r="B8952" s="19" t="str">
        <f>VLOOKUP(dirty_cafe_sales!A8952,dirty_cafe_sales!A:S,10,FALSE)</f>
        <v>Salad</v>
      </c>
      <c r="C8952" s="20">
        <f>VLOOKUP(dirty_cafe_sales!A8952,dirty_cafe_sales!A:S,16,FALSE)</f>
        <v>45015</v>
      </c>
      <c r="D8952" s="19" t="str">
        <f>VLOOKUP(dirty_cafe_sales!A8952,dirty_cafe_sales!A:S,15,FALSE)</f>
        <v>Unknown</v>
      </c>
      <c r="E8952" s="19" t="str">
        <f>VLOOKUP(dirty_cafe_sales!A8952,dirty_cafe_sales!A:S,14,FALSE)</f>
        <v>Credit Card</v>
      </c>
      <c r="F8952" s="21">
        <f>VLOOKUP(dirty_cafe_sales!A8952,dirty_cafe_sales!A:S,18,FALSE)</f>
        <v>5</v>
      </c>
      <c r="G8952" s="21">
        <f>VLOOKUP(dirty_cafe_sales!A8952,dirty_cafe_sales!A:S,17,FALSE)</f>
        <v>2</v>
      </c>
      <c r="H8952" s="21">
        <f>VLOOKUP(dirty_cafe_sales!A8952,dirty_cafe_sales!A:S,19,FALSE)</f>
        <v>10</v>
      </c>
    </row>
    <row r="8953" spans="1:8" x14ac:dyDescent="0.3">
      <c r="A8953" s="19" t="s">
        <v>8972</v>
      </c>
      <c r="B8953" s="19" t="str">
        <f>VLOOKUP(dirty_cafe_sales!A8953,dirty_cafe_sales!A:S,10,FALSE)</f>
        <v>Smoothie</v>
      </c>
      <c r="C8953" s="20">
        <f>VLOOKUP(dirty_cafe_sales!A8953,dirty_cafe_sales!A:S,16,FALSE)</f>
        <v>45170</v>
      </c>
      <c r="D8953" s="19" t="str">
        <f>VLOOKUP(dirty_cafe_sales!A8953,dirty_cafe_sales!A:S,15,FALSE)</f>
        <v>Unknown</v>
      </c>
      <c r="E8953" s="19" t="str">
        <f>VLOOKUP(dirty_cafe_sales!A8953,dirty_cafe_sales!A:S,14,FALSE)</f>
        <v>Unknown</v>
      </c>
      <c r="F8953" s="21" t="str">
        <f>VLOOKUP(dirty_cafe_sales!A8953,dirty_cafe_sales!A:S,18,FALSE)</f>
        <v>0</v>
      </c>
      <c r="G8953" s="21">
        <f>VLOOKUP(dirty_cafe_sales!A8953,dirty_cafe_sales!A:S,17,FALSE)</f>
        <v>1</v>
      </c>
      <c r="H8953" s="21">
        <f>VLOOKUP(dirty_cafe_sales!A8953,dirty_cafe_sales!A:S,19,FALSE)</f>
        <v>0</v>
      </c>
    </row>
    <row r="8954" spans="1:8" x14ac:dyDescent="0.3">
      <c r="A8954" s="19" t="s">
        <v>8973</v>
      </c>
      <c r="B8954" s="19" t="str">
        <f>VLOOKUP(dirty_cafe_sales!A8954,dirty_cafe_sales!A:S,10,FALSE)</f>
        <v>Salad</v>
      </c>
      <c r="C8954" s="20">
        <f>VLOOKUP(dirty_cafe_sales!A8954,dirty_cafe_sales!A:S,16,FALSE)</f>
        <v>45142</v>
      </c>
      <c r="D8954" s="19" t="str">
        <f>VLOOKUP(dirty_cafe_sales!A8954,dirty_cafe_sales!A:S,15,FALSE)</f>
        <v>Unknown</v>
      </c>
      <c r="E8954" s="19" t="str">
        <f>VLOOKUP(dirty_cafe_sales!A8954,dirty_cafe_sales!A:S,14,FALSE)</f>
        <v>Credit Card</v>
      </c>
      <c r="F8954" s="21">
        <f>VLOOKUP(dirty_cafe_sales!A8954,dirty_cafe_sales!A:S,18,FALSE)</f>
        <v>5</v>
      </c>
      <c r="G8954" s="21">
        <f>VLOOKUP(dirty_cafe_sales!A8954,dirty_cafe_sales!A:S,17,FALSE)</f>
        <v>3</v>
      </c>
      <c r="H8954" s="21">
        <f>VLOOKUP(dirty_cafe_sales!A8954,dirty_cafe_sales!A:S,19,FALSE)</f>
        <v>15</v>
      </c>
    </row>
    <row r="8955" spans="1:8" x14ac:dyDescent="0.3">
      <c r="A8955" s="19" t="s">
        <v>8974</v>
      </c>
      <c r="B8955" s="19" t="str">
        <f>VLOOKUP(dirty_cafe_sales!A8955,dirty_cafe_sales!A:S,10,FALSE)</f>
        <v>Sandwich</v>
      </c>
      <c r="C8955" s="20">
        <f>VLOOKUP(dirty_cafe_sales!A8955,dirty_cafe_sales!A:S,16,FALSE)</f>
        <v>45173</v>
      </c>
      <c r="D8955" s="19" t="str">
        <f>VLOOKUP(dirty_cafe_sales!A8955,dirty_cafe_sales!A:S,15,FALSE)</f>
        <v>Unknown</v>
      </c>
      <c r="E8955" s="19" t="str">
        <f>VLOOKUP(dirty_cafe_sales!A8955,dirty_cafe_sales!A:S,14,FALSE)</f>
        <v>Credit Card</v>
      </c>
      <c r="F8955" s="21">
        <f>VLOOKUP(dirty_cafe_sales!A8955,dirty_cafe_sales!A:S,18,FALSE)</f>
        <v>4</v>
      </c>
      <c r="G8955" s="21">
        <f>VLOOKUP(dirty_cafe_sales!A8955,dirty_cafe_sales!A:S,17,FALSE)</f>
        <v>2</v>
      </c>
      <c r="H8955" s="21">
        <f>VLOOKUP(dirty_cafe_sales!A8955,dirty_cafe_sales!A:S,19,FALSE)</f>
        <v>8</v>
      </c>
    </row>
    <row r="8956" spans="1:8" x14ac:dyDescent="0.3">
      <c r="A8956" s="19" t="s">
        <v>8975</v>
      </c>
      <c r="B8956" s="19" t="str">
        <f>VLOOKUP(dirty_cafe_sales!A8956,dirty_cafe_sales!A:S,10,FALSE)</f>
        <v>Smoothie</v>
      </c>
      <c r="C8956" s="20">
        <f>VLOOKUP(dirty_cafe_sales!A8956,dirty_cafe_sales!A:S,16,FALSE)</f>
        <v>45030</v>
      </c>
      <c r="D8956" s="19" t="str">
        <f>VLOOKUP(dirty_cafe_sales!A8956,dirty_cafe_sales!A:S,15,FALSE)</f>
        <v>In-store</v>
      </c>
      <c r="E8956" s="19" t="str">
        <f>VLOOKUP(dirty_cafe_sales!A8956,dirty_cafe_sales!A:S,14,FALSE)</f>
        <v>Credit Card</v>
      </c>
      <c r="F8956" s="21">
        <f>VLOOKUP(dirty_cafe_sales!A8956,dirty_cafe_sales!A:S,18,FALSE)</f>
        <v>4</v>
      </c>
      <c r="G8956" s="21">
        <f>VLOOKUP(dirty_cafe_sales!A8956,dirty_cafe_sales!A:S,17,FALSE)</f>
        <v>5</v>
      </c>
      <c r="H8956" s="21">
        <f>VLOOKUP(dirty_cafe_sales!A8956,dirty_cafe_sales!A:S,19,FALSE)</f>
        <v>20</v>
      </c>
    </row>
    <row r="8957" spans="1:8" x14ac:dyDescent="0.3">
      <c r="A8957" s="19" t="s">
        <v>8976</v>
      </c>
      <c r="B8957" s="19" t="str">
        <f>VLOOKUP(dirty_cafe_sales!A8957,dirty_cafe_sales!A:S,10,FALSE)</f>
        <v>Sandwich</v>
      </c>
      <c r="C8957" s="20">
        <f>VLOOKUP(dirty_cafe_sales!A8957,dirty_cafe_sales!A:S,16,FALSE)</f>
        <v>45078</v>
      </c>
      <c r="D8957" s="19" t="str">
        <f>VLOOKUP(dirty_cafe_sales!A8957,dirty_cafe_sales!A:S,15,FALSE)</f>
        <v>Unknown</v>
      </c>
      <c r="E8957" s="19" t="str">
        <f>VLOOKUP(dirty_cafe_sales!A8957,dirty_cafe_sales!A:S,14,FALSE)</f>
        <v>Unknown</v>
      </c>
      <c r="F8957" s="21">
        <f>VLOOKUP(dirty_cafe_sales!A8957,dirty_cafe_sales!A:S,18,FALSE)</f>
        <v>4</v>
      </c>
      <c r="G8957" s="21">
        <f>VLOOKUP(dirty_cafe_sales!A8957,dirty_cafe_sales!A:S,17,FALSE)</f>
        <v>3</v>
      </c>
      <c r="H8957" s="21">
        <f>VLOOKUP(dirty_cafe_sales!A8957,dirty_cafe_sales!A:S,19,FALSE)</f>
        <v>12</v>
      </c>
    </row>
    <row r="8958" spans="1:8" x14ac:dyDescent="0.3">
      <c r="A8958" s="19" t="s">
        <v>8977</v>
      </c>
      <c r="B8958" s="19" t="str">
        <f>VLOOKUP(dirty_cafe_sales!A8958,dirty_cafe_sales!A:S,10,FALSE)</f>
        <v>Salad</v>
      </c>
      <c r="C8958" s="20">
        <f>VLOOKUP(dirty_cafe_sales!A8958,dirty_cafe_sales!A:S,16,FALSE)</f>
        <v>45026</v>
      </c>
      <c r="D8958" s="19" t="str">
        <f>VLOOKUP(dirty_cafe_sales!A8958,dirty_cafe_sales!A:S,15,FALSE)</f>
        <v>In-store</v>
      </c>
      <c r="E8958" s="19" t="str">
        <f>VLOOKUP(dirty_cafe_sales!A8958,dirty_cafe_sales!A:S,14,FALSE)</f>
        <v>Credit Card</v>
      </c>
      <c r="F8958" s="21">
        <f>VLOOKUP(dirty_cafe_sales!A8958,dirty_cafe_sales!A:S,18,FALSE)</f>
        <v>5</v>
      </c>
      <c r="G8958" s="21">
        <f>VLOOKUP(dirty_cafe_sales!A8958,dirty_cafe_sales!A:S,17,FALSE)</f>
        <v>1</v>
      </c>
      <c r="H8958" s="21">
        <f>VLOOKUP(dirty_cafe_sales!A8958,dirty_cafe_sales!A:S,19,FALSE)</f>
        <v>5</v>
      </c>
    </row>
    <row r="8959" spans="1:8" x14ac:dyDescent="0.3">
      <c r="A8959" s="19" t="s">
        <v>8978</v>
      </c>
      <c r="B8959" s="19" t="str">
        <f>VLOOKUP(dirty_cafe_sales!A8959,dirty_cafe_sales!A:S,10,FALSE)</f>
        <v>Juice</v>
      </c>
      <c r="C8959" s="20">
        <f>VLOOKUP(dirty_cafe_sales!A8959,dirty_cafe_sales!A:S,16,FALSE)</f>
        <v>45155</v>
      </c>
      <c r="D8959" s="19" t="str">
        <f>VLOOKUP(dirty_cafe_sales!A8959,dirty_cafe_sales!A:S,15,FALSE)</f>
        <v>Unknown</v>
      </c>
      <c r="E8959" s="19" t="str">
        <f>VLOOKUP(dirty_cafe_sales!A8959,dirty_cafe_sales!A:S,14,FALSE)</f>
        <v>Unknown</v>
      </c>
      <c r="F8959" s="21">
        <f>VLOOKUP(dirty_cafe_sales!A8959,dirty_cafe_sales!A:S,18,FALSE)</f>
        <v>3</v>
      </c>
      <c r="G8959" s="21">
        <f>VLOOKUP(dirty_cafe_sales!A8959,dirty_cafe_sales!A:S,17,FALSE)</f>
        <v>4</v>
      </c>
      <c r="H8959" s="21">
        <f>VLOOKUP(dirty_cafe_sales!A8959,dirty_cafe_sales!A:S,19,FALSE)</f>
        <v>12</v>
      </c>
    </row>
    <row r="8960" spans="1:8" x14ac:dyDescent="0.3">
      <c r="A8960" s="19" t="s">
        <v>8979</v>
      </c>
      <c r="B8960" s="19" t="str">
        <f>VLOOKUP(dirty_cafe_sales!A8960,dirty_cafe_sales!A:S,10,FALSE)</f>
        <v>Juice</v>
      </c>
      <c r="C8960" s="20">
        <f>VLOOKUP(dirty_cafe_sales!A8960,dirty_cafe_sales!A:S,16,FALSE)</f>
        <v>45155</v>
      </c>
      <c r="D8960" s="19" t="str">
        <f>VLOOKUP(dirty_cafe_sales!A8960,dirty_cafe_sales!A:S,15,FALSE)</f>
        <v>Takeaway</v>
      </c>
      <c r="E8960" s="19" t="str">
        <f>VLOOKUP(dirty_cafe_sales!A8960,dirty_cafe_sales!A:S,14,FALSE)</f>
        <v>Cash</v>
      </c>
      <c r="F8960" s="21">
        <f>VLOOKUP(dirty_cafe_sales!A8960,dirty_cafe_sales!A:S,18,FALSE)</f>
        <v>3</v>
      </c>
      <c r="G8960" s="21">
        <f>VLOOKUP(dirty_cafe_sales!A8960,dirty_cafe_sales!A:S,17,FALSE)</f>
        <v>1</v>
      </c>
      <c r="H8960" s="21">
        <f>VLOOKUP(dirty_cafe_sales!A8960,dirty_cafe_sales!A:S,19,FALSE)</f>
        <v>3</v>
      </c>
    </row>
    <row r="8961" spans="1:8" x14ac:dyDescent="0.3">
      <c r="A8961" s="19" t="s">
        <v>8980</v>
      </c>
      <c r="B8961" s="19" t="str">
        <f>VLOOKUP(dirty_cafe_sales!A8961,dirty_cafe_sales!A:S,10,FALSE)</f>
        <v>Unknown</v>
      </c>
      <c r="C8961" s="20">
        <f>VLOOKUP(dirty_cafe_sales!A8961,dirty_cafe_sales!A:S,16,FALSE)</f>
        <v>45253</v>
      </c>
      <c r="D8961" s="19" t="str">
        <f>VLOOKUP(dirty_cafe_sales!A8961,dirty_cafe_sales!A:S,15,FALSE)</f>
        <v>Takeaway</v>
      </c>
      <c r="E8961" s="19" t="str">
        <f>VLOOKUP(dirty_cafe_sales!A8961,dirty_cafe_sales!A:S,14,FALSE)</f>
        <v>Credit Card</v>
      </c>
      <c r="F8961" s="21">
        <f>VLOOKUP(dirty_cafe_sales!A8961,dirty_cafe_sales!A:S,18,FALSE)</f>
        <v>0</v>
      </c>
      <c r="G8961" s="21">
        <f>VLOOKUP(dirty_cafe_sales!A8961,dirty_cafe_sales!A:S,17,FALSE)</f>
        <v>4</v>
      </c>
      <c r="H8961" s="21">
        <f>VLOOKUP(dirty_cafe_sales!A8961,dirty_cafe_sales!A:S,19,FALSE)</f>
        <v>0</v>
      </c>
    </row>
    <row r="8962" spans="1:8" x14ac:dyDescent="0.3">
      <c r="A8962" s="19" t="s">
        <v>8981</v>
      </c>
      <c r="B8962" s="19" t="str">
        <f>VLOOKUP(dirty_cafe_sales!A8962,dirty_cafe_sales!A:S,10,FALSE)</f>
        <v>Coffee</v>
      </c>
      <c r="C8962" s="20">
        <f>VLOOKUP(dirty_cafe_sales!A8962,dirty_cafe_sales!A:S,16,FALSE)</f>
        <v>45215</v>
      </c>
      <c r="D8962" s="19" t="str">
        <f>VLOOKUP(dirty_cafe_sales!A8962,dirty_cafe_sales!A:S,15,FALSE)</f>
        <v>Takeaway</v>
      </c>
      <c r="E8962" s="19" t="str">
        <f>VLOOKUP(dirty_cafe_sales!A8962,dirty_cafe_sales!A:S,14,FALSE)</f>
        <v>Digital Wallet</v>
      </c>
      <c r="F8962" s="21">
        <f>VLOOKUP(dirty_cafe_sales!A8962,dirty_cafe_sales!A:S,18,FALSE)</f>
        <v>2</v>
      </c>
      <c r="G8962" s="21">
        <f>VLOOKUP(dirty_cafe_sales!A8962,dirty_cafe_sales!A:S,17,FALSE)</f>
        <v>1</v>
      </c>
      <c r="H8962" s="21">
        <f>VLOOKUP(dirty_cafe_sales!A8962,dirty_cafe_sales!A:S,19,FALSE)</f>
        <v>2</v>
      </c>
    </row>
    <row r="8963" spans="1:8" x14ac:dyDescent="0.3">
      <c r="A8963" s="19" t="s">
        <v>8982</v>
      </c>
      <c r="B8963" s="19" t="str">
        <f>VLOOKUP(dirty_cafe_sales!A8963,dirty_cafe_sales!A:S,10,FALSE)</f>
        <v>Coffee</v>
      </c>
      <c r="C8963" s="20">
        <f>VLOOKUP(dirty_cafe_sales!A8963,dirty_cafe_sales!A:S,16,FALSE)</f>
        <v>45259</v>
      </c>
      <c r="D8963" s="19" t="str">
        <f>VLOOKUP(dirty_cafe_sales!A8963,dirty_cafe_sales!A:S,15,FALSE)</f>
        <v>Unknown</v>
      </c>
      <c r="E8963" s="19" t="str">
        <f>VLOOKUP(dirty_cafe_sales!A8963,dirty_cafe_sales!A:S,14,FALSE)</f>
        <v>Credit Card</v>
      </c>
      <c r="F8963" s="21">
        <f>VLOOKUP(dirty_cafe_sales!A8963,dirty_cafe_sales!A:S,18,FALSE)</f>
        <v>2</v>
      </c>
      <c r="G8963" s="21">
        <f>VLOOKUP(dirty_cafe_sales!A8963,dirty_cafe_sales!A:S,17,FALSE)</f>
        <v>1</v>
      </c>
      <c r="H8963" s="21">
        <f>VLOOKUP(dirty_cafe_sales!A8963,dirty_cafe_sales!A:S,19,FALSE)</f>
        <v>2</v>
      </c>
    </row>
    <row r="8964" spans="1:8" x14ac:dyDescent="0.3">
      <c r="A8964" s="19" t="s">
        <v>8983</v>
      </c>
      <c r="B8964" s="19" t="str">
        <f>VLOOKUP(dirty_cafe_sales!A8964,dirty_cafe_sales!A:S,10,FALSE)</f>
        <v>Sandwich</v>
      </c>
      <c r="C8964" s="20">
        <f>VLOOKUP(dirty_cafe_sales!A8964,dirty_cafe_sales!A:S,16,FALSE)</f>
        <v>45258</v>
      </c>
      <c r="D8964" s="19" t="str">
        <f>VLOOKUP(dirty_cafe_sales!A8964,dirty_cafe_sales!A:S,15,FALSE)</f>
        <v>Takeaway</v>
      </c>
      <c r="E8964" s="19" t="str">
        <f>VLOOKUP(dirty_cafe_sales!A8964,dirty_cafe_sales!A:S,14,FALSE)</f>
        <v>Digital Wallet</v>
      </c>
      <c r="F8964" s="21">
        <f>VLOOKUP(dirty_cafe_sales!A8964,dirty_cafe_sales!A:S,18,FALSE)</f>
        <v>4</v>
      </c>
      <c r="G8964" s="21">
        <f>VLOOKUP(dirty_cafe_sales!A8964,dirty_cafe_sales!A:S,17,FALSE)</f>
        <v>3</v>
      </c>
      <c r="H8964" s="21">
        <f>VLOOKUP(dirty_cafe_sales!A8964,dirty_cafe_sales!A:S,19,FALSE)</f>
        <v>12</v>
      </c>
    </row>
    <row r="8965" spans="1:8" x14ac:dyDescent="0.3">
      <c r="A8965" s="19" t="s">
        <v>8984</v>
      </c>
      <c r="B8965" s="19" t="str">
        <f>VLOOKUP(dirty_cafe_sales!A8965,dirty_cafe_sales!A:S,10,FALSE)</f>
        <v>Cookie</v>
      </c>
      <c r="C8965" s="20">
        <f>VLOOKUP(dirty_cafe_sales!A8965,dirty_cafe_sales!A:S,16,FALSE)</f>
        <v>45140</v>
      </c>
      <c r="D8965" s="19" t="str">
        <f>VLOOKUP(dirty_cafe_sales!A8965,dirty_cafe_sales!A:S,15,FALSE)</f>
        <v>Unknown</v>
      </c>
      <c r="E8965" s="19" t="str">
        <f>VLOOKUP(dirty_cafe_sales!A8965,dirty_cafe_sales!A:S,14,FALSE)</f>
        <v>Unknown</v>
      </c>
      <c r="F8965" s="21">
        <f>VLOOKUP(dirty_cafe_sales!A8965,dirty_cafe_sales!A:S,18,FALSE)</f>
        <v>0</v>
      </c>
      <c r="G8965" s="21">
        <f>VLOOKUP(dirty_cafe_sales!A8965,dirty_cafe_sales!A:S,17,FALSE)</f>
        <v>5</v>
      </c>
      <c r="H8965" s="21">
        <f>VLOOKUP(dirty_cafe_sales!A8965,dirty_cafe_sales!A:S,19,FALSE)</f>
        <v>0</v>
      </c>
    </row>
    <row r="8966" spans="1:8" x14ac:dyDescent="0.3">
      <c r="A8966" s="19" t="s">
        <v>8985</v>
      </c>
      <c r="B8966" s="19" t="str">
        <f>VLOOKUP(dirty_cafe_sales!A8966,dirty_cafe_sales!A:S,10,FALSE)</f>
        <v>Cookie</v>
      </c>
      <c r="C8966" s="20">
        <f>VLOOKUP(dirty_cafe_sales!A8966,dirty_cafe_sales!A:S,16,FALSE)</f>
        <v>44969</v>
      </c>
      <c r="D8966" s="19" t="str">
        <f>VLOOKUP(dirty_cafe_sales!A8966,dirty_cafe_sales!A:S,15,FALSE)</f>
        <v>In-store</v>
      </c>
      <c r="E8966" s="19" t="str">
        <f>VLOOKUP(dirty_cafe_sales!A8966,dirty_cafe_sales!A:S,14,FALSE)</f>
        <v>Digital Wallet</v>
      </c>
      <c r="F8966" s="21">
        <f>VLOOKUP(dirty_cafe_sales!A8966,dirty_cafe_sales!A:S,18,FALSE)</f>
        <v>1</v>
      </c>
      <c r="G8966" s="21">
        <f>VLOOKUP(dirty_cafe_sales!A8966,dirty_cafe_sales!A:S,17,FALSE)</f>
        <v>4</v>
      </c>
      <c r="H8966" s="21">
        <f>VLOOKUP(dirty_cafe_sales!A8966,dirty_cafe_sales!A:S,19,FALSE)</f>
        <v>4</v>
      </c>
    </row>
    <row r="8967" spans="1:8" x14ac:dyDescent="0.3">
      <c r="A8967" s="19" t="s">
        <v>8986</v>
      </c>
      <c r="B8967" s="19" t="str">
        <f>VLOOKUP(dirty_cafe_sales!A8967,dirty_cafe_sales!A:S,10,FALSE)</f>
        <v>Salad</v>
      </c>
      <c r="C8967" s="20">
        <f>VLOOKUP(dirty_cafe_sales!A8967,dirty_cafe_sales!A:S,16,FALSE)</f>
        <v>45120</v>
      </c>
      <c r="D8967" s="19" t="str">
        <f>VLOOKUP(dirty_cafe_sales!A8967,dirty_cafe_sales!A:S,15,FALSE)</f>
        <v>Takeaway</v>
      </c>
      <c r="E8967" s="19" t="str">
        <f>VLOOKUP(dirty_cafe_sales!A8967,dirty_cafe_sales!A:S,14,FALSE)</f>
        <v>Credit Card</v>
      </c>
      <c r="F8967" s="21">
        <f>VLOOKUP(dirty_cafe_sales!A8967,dirty_cafe_sales!A:S,18,FALSE)</f>
        <v>5</v>
      </c>
      <c r="G8967" s="21">
        <f>VLOOKUP(dirty_cafe_sales!A8967,dirty_cafe_sales!A:S,17,FALSE)</f>
        <v>5</v>
      </c>
      <c r="H8967" s="21">
        <f>VLOOKUP(dirty_cafe_sales!A8967,dirty_cafe_sales!A:S,19,FALSE)</f>
        <v>25</v>
      </c>
    </row>
    <row r="8968" spans="1:8" x14ac:dyDescent="0.3">
      <c r="A8968" s="19" t="s">
        <v>8987</v>
      </c>
      <c r="B8968" s="19" t="str">
        <f>VLOOKUP(dirty_cafe_sales!A8968,dirty_cafe_sales!A:S,10,FALSE)</f>
        <v>Juice</v>
      </c>
      <c r="C8968" s="20">
        <f>VLOOKUP(dirty_cafe_sales!A8968,dirty_cafe_sales!A:S,16,FALSE)</f>
        <v>45067</v>
      </c>
      <c r="D8968" s="19" t="str">
        <f>VLOOKUP(dirty_cafe_sales!A8968,dirty_cafe_sales!A:S,15,FALSE)</f>
        <v>In-store</v>
      </c>
      <c r="E8968" s="19" t="str">
        <f>VLOOKUP(dirty_cafe_sales!A8968,dirty_cafe_sales!A:S,14,FALSE)</f>
        <v>Unknown</v>
      </c>
      <c r="F8968" s="21">
        <f>VLOOKUP(dirty_cafe_sales!A8968,dirty_cafe_sales!A:S,18,FALSE)</f>
        <v>3</v>
      </c>
      <c r="G8968" s="21">
        <f>VLOOKUP(dirty_cafe_sales!A8968,dirty_cafe_sales!A:S,17,FALSE)</f>
        <v>0</v>
      </c>
      <c r="H8968" s="21">
        <f>VLOOKUP(dirty_cafe_sales!A8968,dirty_cafe_sales!A:S,19,FALSE)</f>
        <v>0</v>
      </c>
    </row>
    <row r="8969" spans="1:8" x14ac:dyDescent="0.3">
      <c r="A8969" s="19" t="s">
        <v>8988</v>
      </c>
      <c r="B8969" s="19" t="str">
        <f>VLOOKUP(dirty_cafe_sales!A8969,dirty_cafe_sales!A:S,10,FALSE)</f>
        <v>Unknown</v>
      </c>
      <c r="C8969" s="20">
        <f>VLOOKUP(dirty_cafe_sales!A8969,dirty_cafe_sales!A:S,16,FALSE)</f>
        <v>45190</v>
      </c>
      <c r="D8969" s="19" t="str">
        <f>VLOOKUP(dirty_cafe_sales!A8969,dirty_cafe_sales!A:S,15,FALSE)</f>
        <v>In-store</v>
      </c>
      <c r="E8969" s="19" t="str">
        <f>VLOOKUP(dirty_cafe_sales!A8969,dirty_cafe_sales!A:S,14,FALSE)</f>
        <v>Cash</v>
      </c>
      <c r="F8969" s="21">
        <f>VLOOKUP(dirty_cafe_sales!A8969,dirty_cafe_sales!A:S,18,FALSE)</f>
        <v>2</v>
      </c>
      <c r="G8969" s="21">
        <f>VLOOKUP(dirty_cafe_sales!A8969,dirty_cafe_sales!A:S,17,FALSE)</f>
        <v>4</v>
      </c>
      <c r="H8969" s="21">
        <f>VLOOKUP(dirty_cafe_sales!A8969,dirty_cafe_sales!A:S,19,FALSE)</f>
        <v>8</v>
      </c>
    </row>
    <row r="8970" spans="1:8" x14ac:dyDescent="0.3">
      <c r="A8970" s="19" t="s">
        <v>8989</v>
      </c>
      <c r="B8970" s="19" t="str">
        <f>VLOOKUP(dirty_cafe_sales!A8970,dirty_cafe_sales!A:S,10,FALSE)</f>
        <v>Tea</v>
      </c>
      <c r="C8970" s="20">
        <f>VLOOKUP(dirty_cafe_sales!A8970,dirty_cafe_sales!A:S,16,FALSE)</f>
        <v>44931</v>
      </c>
      <c r="D8970" s="19" t="str">
        <f>VLOOKUP(dirty_cafe_sales!A8970,dirty_cafe_sales!A:S,15,FALSE)</f>
        <v>Takeaway</v>
      </c>
      <c r="E8970" s="19" t="str">
        <f>VLOOKUP(dirty_cafe_sales!A8970,dirty_cafe_sales!A:S,14,FALSE)</f>
        <v>Unknown</v>
      </c>
      <c r="F8970" s="21">
        <f>VLOOKUP(dirty_cafe_sales!A8970,dirty_cafe_sales!A:S,18,FALSE)</f>
        <v>1.5</v>
      </c>
      <c r="G8970" s="21">
        <f>VLOOKUP(dirty_cafe_sales!A8970,dirty_cafe_sales!A:S,17,FALSE)</f>
        <v>2</v>
      </c>
      <c r="H8970" s="21">
        <f>VLOOKUP(dirty_cafe_sales!A8970,dirty_cafe_sales!A:S,19,FALSE)</f>
        <v>3</v>
      </c>
    </row>
    <row r="8971" spans="1:8" x14ac:dyDescent="0.3">
      <c r="A8971" s="19" t="s">
        <v>8990</v>
      </c>
      <c r="B8971" s="19" t="str">
        <f>VLOOKUP(dirty_cafe_sales!A8971,dirty_cafe_sales!A:S,10,FALSE)</f>
        <v>Salad</v>
      </c>
      <c r="C8971" s="20">
        <f>VLOOKUP(dirty_cafe_sales!A8971,dirty_cafe_sales!A:S,16,FALSE)</f>
        <v>45066</v>
      </c>
      <c r="D8971" s="19" t="str">
        <f>VLOOKUP(dirty_cafe_sales!A8971,dirty_cafe_sales!A:S,15,FALSE)</f>
        <v>Takeaway</v>
      </c>
      <c r="E8971" s="19" t="str">
        <f>VLOOKUP(dirty_cafe_sales!A8971,dirty_cafe_sales!A:S,14,FALSE)</f>
        <v>Digital Wallet</v>
      </c>
      <c r="F8971" s="21">
        <f>VLOOKUP(dirty_cafe_sales!A8971,dirty_cafe_sales!A:S,18,FALSE)</f>
        <v>5</v>
      </c>
      <c r="G8971" s="21">
        <f>VLOOKUP(dirty_cafe_sales!A8971,dirty_cafe_sales!A:S,17,FALSE)</f>
        <v>1</v>
      </c>
      <c r="H8971" s="21">
        <f>VLOOKUP(dirty_cafe_sales!A8971,dirty_cafe_sales!A:S,19,FALSE)</f>
        <v>5</v>
      </c>
    </row>
    <row r="8972" spans="1:8" x14ac:dyDescent="0.3">
      <c r="A8972" s="19" t="s">
        <v>8991</v>
      </c>
      <c r="B8972" s="19" t="str">
        <f>VLOOKUP(dirty_cafe_sales!A8972,dirty_cafe_sales!A:S,10,FALSE)</f>
        <v>Tea</v>
      </c>
      <c r="C8972" s="20">
        <f>VLOOKUP(dirty_cafe_sales!A8972,dirty_cafe_sales!A:S,16,FALSE)</f>
        <v>44949</v>
      </c>
      <c r="D8972" s="19" t="str">
        <f>VLOOKUP(dirty_cafe_sales!A8972,dirty_cafe_sales!A:S,15,FALSE)</f>
        <v>Unknown</v>
      </c>
      <c r="E8972" s="19" t="str">
        <f>VLOOKUP(dirty_cafe_sales!A8972,dirty_cafe_sales!A:S,14,FALSE)</f>
        <v>Unknown</v>
      </c>
      <c r="F8972" s="21">
        <f>VLOOKUP(dirty_cafe_sales!A8972,dirty_cafe_sales!A:S,18,FALSE)</f>
        <v>0</v>
      </c>
      <c r="G8972" s="21">
        <f>VLOOKUP(dirty_cafe_sales!A8972,dirty_cafe_sales!A:S,17,FALSE)</f>
        <v>3</v>
      </c>
      <c r="H8972" s="21">
        <f>VLOOKUP(dirty_cafe_sales!A8972,dirty_cafe_sales!A:S,19,FALSE)</f>
        <v>0</v>
      </c>
    </row>
    <row r="8973" spans="1:8" x14ac:dyDescent="0.3">
      <c r="A8973" s="19" t="s">
        <v>8992</v>
      </c>
      <c r="B8973" s="19" t="str">
        <f>VLOOKUP(dirty_cafe_sales!A8973,dirty_cafe_sales!A:S,10,FALSE)</f>
        <v>Cookie</v>
      </c>
      <c r="C8973" s="20">
        <f>VLOOKUP(dirty_cafe_sales!A8973,dirty_cafe_sales!A:S,16,FALSE)</f>
        <v>45072</v>
      </c>
      <c r="D8973" s="19" t="str">
        <f>VLOOKUP(dirty_cafe_sales!A8973,dirty_cafe_sales!A:S,15,FALSE)</f>
        <v>Unknown</v>
      </c>
      <c r="E8973" s="19" t="str">
        <f>VLOOKUP(dirty_cafe_sales!A8973,dirty_cafe_sales!A:S,14,FALSE)</f>
        <v>Cash</v>
      </c>
      <c r="F8973" s="21">
        <f>VLOOKUP(dirty_cafe_sales!A8973,dirty_cafe_sales!A:S,18,FALSE)</f>
        <v>1</v>
      </c>
      <c r="G8973" s="21">
        <f>VLOOKUP(dirty_cafe_sales!A8973,dirty_cafe_sales!A:S,17,FALSE)</f>
        <v>3</v>
      </c>
      <c r="H8973" s="21">
        <f>VLOOKUP(dirty_cafe_sales!A8973,dirty_cafe_sales!A:S,19,FALSE)</f>
        <v>3</v>
      </c>
    </row>
    <row r="8974" spans="1:8" x14ac:dyDescent="0.3">
      <c r="A8974" s="19" t="s">
        <v>8993</v>
      </c>
      <c r="B8974" s="19" t="str">
        <f>VLOOKUP(dirty_cafe_sales!A8974,dirty_cafe_sales!A:S,10,FALSE)</f>
        <v>Cake</v>
      </c>
      <c r="C8974" s="20">
        <f>VLOOKUP(dirty_cafe_sales!A8974,dirty_cafe_sales!A:S,16,FALSE)</f>
        <v>44966</v>
      </c>
      <c r="D8974" s="19" t="str">
        <f>VLOOKUP(dirty_cafe_sales!A8974,dirty_cafe_sales!A:S,15,FALSE)</f>
        <v>Unknown</v>
      </c>
      <c r="E8974" s="19" t="str">
        <f>VLOOKUP(dirty_cafe_sales!A8974,dirty_cafe_sales!A:S,14,FALSE)</f>
        <v>Cash</v>
      </c>
      <c r="F8974" s="21">
        <f>VLOOKUP(dirty_cafe_sales!A8974,dirty_cafe_sales!A:S,18,FALSE)</f>
        <v>3</v>
      </c>
      <c r="G8974" s="21">
        <f>VLOOKUP(dirty_cafe_sales!A8974,dirty_cafe_sales!A:S,17,FALSE)</f>
        <v>5</v>
      </c>
      <c r="H8974" s="21">
        <f>VLOOKUP(dirty_cafe_sales!A8974,dirty_cafe_sales!A:S,19,FALSE)</f>
        <v>15</v>
      </c>
    </row>
    <row r="8975" spans="1:8" x14ac:dyDescent="0.3">
      <c r="A8975" s="19" t="s">
        <v>8994</v>
      </c>
      <c r="B8975" s="19" t="str">
        <f>VLOOKUP(dirty_cafe_sales!A8975,dirty_cafe_sales!A:S,10,FALSE)</f>
        <v>Cake</v>
      </c>
      <c r="C8975" s="20">
        <f>VLOOKUP(dirty_cafe_sales!A8975,dirty_cafe_sales!A:S,16,FALSE)</f>
        <v>45105</v>
      </c>
      <c r="D8975" s="19" t="str">
        <f>VLOOKUP(dirty_cafe_sales!A8975,dirty_cafe_sales!A:S,15,FALSE)</f>
        <v>Unknown</v>
      </c>
      <c r="E8975" s="19" t="str">
        <f>VLOOKUP(dirty_cafe_sales!A8975,dirty_cafe_sales!A:S,14,FALSE)</f>
        <v>Digital Wallet</v>
      </c>
      <c r="F8975" s="21">
        <f>VLOOKUP(dirty_cafe_sales!A8975,dirty_cafe_sales!A:S,18,FALSE)</f>
        <v>3</v>
      </c>
      <c r="G8975" s="21">
        <f>VLOOKUP(dirty_cafe_sales!A8975,dirty_cafe_sales!A:S,17,FALSE)</f>
        <v>0</v>
      </c>
      <c r="H8975" s="21">
        <f>VLOOKUP(dirty_cafe_sales!A8975,dirty_cafe_sales!A:S,19,FALSE)</f>
        <v>0</v>
      </c>
    </row>
    <row r="8976" spans="1:8" x14ac:dyDescent="0.3">
      <c r="A8976" s="19" t="s">
        <v>8995</v>
      </c>
      <c r="B8976" s="19" t="str">
        <f>VLOOKUP(dirty_cafe_sales!A8976,dirty_cafe_sales!A:S,10,FALSE)</f>
        <v>Tea</v>
      </c>
      <c r="C8976" s="20">
        <f>VLOOKUP(dirty_cafe_sales!A8976,dirty_cafe_sales!A:S,16,FALSE)</f>
        <v>45131</v>
      </c>
      <c r="D8976" s="19" t="str">
        <f>VLOOKUP(dirty_cafe_sales!A8976,dirty_cafe_sales!A:S,15,FALSE)</f>
        <v>Unknown</v>
      </c>
      <c r="E8976" s="19" t="str">
        <f>VLOOKUP(dirty_cafe_sales!A8976,dirty_cafe_sales!A:S,14,FALSE)</f>
        <v>Unknown</v>
      </c>
      <c r="F8976" s="21">
        <f>VLOOKUP(dirty_cafe_sales!A8976,dirty_cafe_sales!A:S,18,FALSE)</f>
        <v>1.5</v>
      </c>
      <c r="G8976" s="21">
        <f>VLOOKUP(dirty_cafe_sales!A8976,dirty_cafe_sales!A:S,17,FALSE)</f>
        <v>2</v>
      </c>
      <c r="H8976" s="21">
        <f>VLOOKUP(dirty_cafe_sales!A8976,dirty_cafe_sales!A:S,19,FALSE)</f>
        <v>3</v>
      </c>
    </row>
    <row r="8977" spans="1:8" x14ac:dyDescent="0.3">
      <c r="A8977" s="19" t="s">
        <v>8996</v>
      </c>
      <c r="B8977" s="19" t="str">
        <f>VLOOKUP(dirty_cafe_sales!A8977,dirty_cafe_sales!A:S,10,FALSE)</f>
        <v>Tea</v>
      </c>
      <c r="C8977" s="20">
        <f>VLOOKUP(dirty_cafe_sales!A8977,dirty_cafe_sales!A:S,16,FALSE)</f>
        <v>44984</v>
      </c>
      <c r="D8977" s="19" t="str">
        <f>VLOOKUP(dirty_cafe_sales!A8977,dirty_cafe_sales!A:S,15,FALSE)</f>
        <v>Unknown</v>
      </c>
      <c r="E8977" s="19" t="str">
        <f>VLOOKUP(dirty_cafe_sales!A8977,dirty_cafe_sales!A:S,14,FALSE)</f>
        <v>Credit Card</v>
      </c>
      <c r="F8977" s="21">
        <f>VLOOKUP(dirty_cafe_sales!A8977,dirty_cafe_sales!A:S,18,FALSE)</f>
        <v>0</v>
      </c>
      <c r="G8977" s="21" t="str">
        <f>VLOOKUP(dirty_cafe_sales!A8977,dirty_cafe_sales!A:S,17,FALSE)</f>
        <v>0</v>
      </c>
      <c r="H8977" s="21">
        <f>VLOOKUP(dirty_cafe_sales!A8977,dirty_cafe_sales!A:S,19,FALSE)</f>
        <v>0</v>
      </c>
    </row>
    <row r="8978" spans="1:8" x14ac:dyDescent="0.3">
      <c r="A8978" s="19" t="s">
        <v>8997</v>
      </c>
      <c r="B8978" s="19" t="str">
        <f>VLOOKUP(dirty_cafe_sales!A8978,dirty_cafe_sales!A:S,10,FALSE)</f>
        <v>Coffee</v>
      </c>
      <c r="C8978" s="20">
        <f>VLOOKUP(dirty_cafe_sales!A8978,dirty_cafe_sales!A:S,16,FALSE)</f>
        <v>45101</v>
      </c>
      <c r="D8978" s="19" t="str">
        <f>VLOOKUP(dirty_cafe_sales!A8978,dirty_cafe_sales!A:S,15,FALSE)</f>
        <v>In-store</v>
      </c>
      <c r="E8978" s="19" t="str">
        <f>VLOOKUP(dirty_cafe_sales!A8978,dirty_cafe_sales!A:S,14,FALSE)</f>
        <v>Digital Wallet</v>
      </c>
      <c r="F8978" s="21">
        <f>VLOOKUP(dirty_cafe_sales!A8978,dirty_cafe_sales!A:S,18,FALSE)</f>
        <v>2</v>
      </c>
      <c r="G8978" s="21">
        <f>VLOOKUP(dirty_cafe_sales!A8978,dirty_cafe_sales!A:S,17,FALSE)</f>
        <v>5</v>
      </c>
      <c r="H8978" s="21">
        <f>VLOOKUP(dirty_cafe_sales!A8978,dirty_cafe_sales!A:S,19,FALSE)</f>
        <v>10</v>
      </c>
    </row>
    <row r="8979" spans="1:8" x14ac:dyDescent="0.3">
      <c r="A8979" s="19" t="s">
        <v>8998</v>
      </c>
      <c r="B8979" s="19" t="str">
        <f>VLOOKUP(dirty_cafe_sales!A8979,dirty_cafe_sales!A:S,10,FALSE)</f>
        <v>Salad</v>
      </c>
      <c r="C8979" s="20">
        <f>VLOOKUP(dirty_cafe_sales!A8979,dirty_cafe_sales!A:S,16,FALSE)</f>
        <v>45100</v>
      </c>
      <c r="D8979" s="19" t="str">
        <f>VLOOKUP(dirty_cafe_sales!A8979,dirty_cafe_sales!A:S,15,FALSE)</f>
        <v>Unknown</v>
      </c>
      <c r="E8979" s="19" t="str">
        <f>VLOOKUP(dirty_cafe_sales!A8979,dirty_cafe_sales!A:S,14,FALSE)</f>
        <v>Credit Card</v>
      </c>
      <c r="F8979" s="21">
        <f>VLOOKUP(dirty_cafe_sales!A8979,dirty_cafe_sales!A:S,18,FALSE)</f>
        <v>5</v>
      </c>
      <c r="G8979" s="21">
        <f>VLOOKUP(dirty_cafe_sales!A8979,dirty_cafe_sales!A:S,17,FALSE)</f>
        <v>1</v>
      </c>
      <c r="H8979" s="21">
        <f>VLOOKUP(dirty_cafe_sales!A8979,dirty_cafe_sales!A:S,19,FALSE)</f>
        <v>5</v>
      </c>
    </row>
    <row r="8980" spans="1:8" x14ac:dyDescent="0.3">
      <c r="A8980" s="19" t="s">
        <v>8999</v>
      </c>
      <c r="B8980" s="19" t="str">
        <f>VLOOKUP(dirty_cafe_sales!A8980,dirty_cafe_sales!A:S,10,FALSE)</f>
        <v>Juice</v>
      </c>
      <c r="C8980" s="20">
        <f>VLOOKUP(dirty_cafe_sales!A8980,dirty_cafe_sales!A:S,16,FALSE)</f>
        <v>44984</v>
      </c>
      <c r="D8980" s="19" t="str">
        <f>VLOOKUP(dirty_cafe_sales!A8980,dirty_cafe_sales!A:S,15,FALSE)</f>
        <v>Takeaway</v>
      </c>
      <c r="E8980" s="19" t="str">
        <f>VLOOKUP(dirty_cafe_sales!A8980,dirty_cafe_sales!A:S,14,FALSE)</f>
        <v>Digital Wallet</v>
      </c>
      <c r="F8980" s="21">
        <f>VLOOKUP(dirty_cafe_sales!A8980,dirty_cafe_sales!A:S,18,FALSE)</f>
        <v>3</v>
      </c>
      <c r="G8980" s="21">
        <f>VLOOKUP(dirty_cafe_sales!A8980,dirty_cafe_sales!A:S,17,FALSE)</f>
        <v>4</v>
      </c>
      <c r="H8980" s="21">
        <f>VLOOKUP(dirty_cafe_sales!A8980,dirty_cafe_sales!A:S,19,FALSE)</f>
        <v>12</v>
      </c>
    </row>
    <row r="8981" spans="1:8" x14ac:dyDescent="0.3">
      <c r="A8981" s="19" t="s">
        <v>9000</v>
      </c>
      <c r="B8981" s="19" t="str">
        <f>VLOOKUP(dirty_cafe_sales!A8981,dirty_cafe_sales!A:S,10,FALSE)</f>
        <v>Tea</v>
      </c>
      <c r="C8981" s="20">
        <f>VLOOKUP(dirty_cafe_sales!A8981,dirty_cafe_sales!A:S,16,FALSE)</f>
        <v>45067</v>
      </c>
      <c r="D8981" s="19" t="str">
        <f>VLOOKUP(dirty_cafe_sales!A8981,dirty_cafe_sales!A:S,15,FALSE)</f>
        <v>Takeaway</v>
      </c>
      <c r="E8981" s="19" t="str">
        <f>VLOOKUP(dirty_cafe_sales!A8981,dirty_cafe_sales!A:S,14,FALSE)</f>
        <v>Credit Card</v>
      </c>
      <c r="F8981" s="21">
        <f>VLOOKUP(dirty_cafe_sales!A8981,dirty_cafe_sales!A:S,18,FALSE)</f>
        <v>1.5</v>
      </c>
      <c r="G8981" s="21">
        <f>VLOOKUP(dirty_cafe_sales!A8981,dirty_cafe_sales!A:S,17,FALSE)</f>
        <v>3</v>
      </c>
      <c r="H8981" s="21">
        <f>VLOOKUP(dirty_cafe_sales!A8981,dirty_cafe_sales!A:S,19,FALSE)</f>
        <v>4.5</v>
      </c>
    </row>
    <row r="8982" spans="1:8" x14ac:dyDescent="0.3">
      <c r="A8982" s="19" t="s">
        <v>9001</v>
      </c>
      <c r="B8982" s="19" t="str">
        <f>VLOOKUP(dirty_cafe_sales!A8982,dirty_cafe_sales!A:S,10,FALSE)</f>
        <v>Cake</v>
      </c>
      <c r="C8982" s="20">
        <f>VLOOKUP(dirty_cafe_sales!A8982,dirty_cafe_sales!A:S,16,FALSE)</f>
        <v>45073</v>
      </c>
      <c r="D8982" s="19" t="str">
        <f>VLOOKUP(dirty_cafe_sales!A8982,dirty_cafe_sales!A:S,15,FALSE)</f>
        <v>Unknown</v>
      </c>
      <c r="E8982" s="19" t="str">
        <f>VLOOKUP(dirty_cafe_sales!A8982,dirty_cafe_sales!A:S,14,FALSE)</f>
        <v>Credit Card</v>
      </c>
      <c r="F8982" s="21">
        <f>VLOOKUP(dirty_cafe_sales!A8982,dirty_cafe_sales!A:S,18,FALSE)</f>
        <v>3</v>
      </c>
      <c r="G8982" s="21">
        <f>VLOOKUP(dirty_cafe_sales!A8982,dirty_cafe_sales!A:S,17,FALSE)</f>
        <v>2</v>
      </c>
      <c r="H8982" s="21">
        <f>VLOOKUP(dirty_cafe_sales!A8982,dirty_cafe_sales!A:S,19,FALSE)</f>
        <v>6</v>
      </c>
    </row>
    <row r="8983" spans="1:8" x14ac:dyDescent="0.3">
      <c r="A8983" s="19" t="s">
        <v>9002</v>
      </c>
      <c r="B8983" s="19" t="str">
        <f>VLOOKUP(dirty_cafe_sales!A8983,dirty_cafe_sales!A:S,10,FALSE)</f>
        <v>Cake</v>
      </c>
      <c r="C8983" s="20">
        <f>VLOOKUP(dirty_cafe_sales!A8983,dirty_cafe_sales!A:S,16,FALSE)</f>
        <v>44976</v>
      </c>
      <c r="D8983" s="19" t="str">
        <f>VLOOKUP(dirty_cafe_sales!A8983,dirty_cafe_sales!A:S,15,FALSE)</f>
        <v>Takeaway</v>
      </c>
      <c r="E8983" s="19" t="str">
        <f>VLOOKUP(dirty_cafe_sales!A8983,dirty_cafe_sales!A:S,14,FALSE)</f>
        <v>Digital Wallet</v>
      </c>
      <c r="F8983" s="21">
        <f>VLOOKUP(dirty_cafe_sales!A8983,dirty_cafe_sales!A:S,18,FALSE)</f>
        <v>3</v>
      </c>
      <c r="G8983" s="21">
        <f>VLOOKUP(dirty_cafe_sales!A8983,dirty_cafe_sales!A:S,17,FALSE)</f>
        <v>2</v>
      </c>
      <c r="H8983" s="21">
        <f>VLOOKUP(dirty_cafe_sales!A8983,dirty_cafe_sales!A:S,19,FALSE)</f>
        <v>6</v>
      </c>
    </row>
    <row r="8984" spans="1:8" x14ac:dyDescent="0.3">
      <c r="A8984" s="19" t="s">
        <v>9003</v>
      </c>
      <c r="B8984" s="19" t="str">
        <f>VLOOKUP(dirty_cafe_sales!A8984,dirty_cafe_sales!A:S,10,FALSE)</f>
        <v>Salad</v>
      </c>
      <c r="C8984" s="20">
        <f>VLOOKUP(dirty_cafe_sales!A8984,dirty_cafe_sales!A:S,16,FALSE)</f>
        <v>45009</v>
      </c>
      <c r="D8984" s="19" t="str">
        <f>VLOOKUP(dirty_cafe_sales!A8984,dirty_cafe_sales!A:S,15,FALSE)</f>
        <v>Takeaway</v>
      </c>
      <c r="E8984" s="19" t="str">
        <f>VLOOKUP(dirty_cafe_sales!A8984,dirty_cafe_sales!A:S,14,FALSE)</f>
        <v>Unknown</v>
      </c>
      <c r="F8984" s="21">
        <f>VLOOKUP(dirty_cafe_sales!A8984,dirty_cafe_sales!A:S,18,FALSE)</f>
        <v>5</v>
      </c>
      <c r="G8984" s="21">
        <f>VLOOKUP(dirty_cafe_sales!A8984,dirty_cafe_sales!A:S,17,FALSE)</f>
        <v>2</v>
      </c>
      <c r="H8984" s="21">
        <f>VLOOKUP(dirty_cafe_sales!A8984,dirty_cafe_sales!A:S,19,FALSE)</f>
        <v>10</v>
      </c>
    </row>
    <row r="8985" spans="1:8" x14ac:dyDescent="0.3">
      <c r="A8985" s="19" t="s">
        <v>9004</v>
      </c>
      <c r="B8985" s="19" t="str">
        <f>VLOOKUP(dirty_cafe_sales!A8985,dirty_cafe_sales!A:S,10,FALSE)</f>
        <v>Juice</v>
      </c>
      <c r="C8985" s="20">
        <f>VLOOKUP(dirty_cafe_sales!A8985,dirty_cafe_sales!A:S,16,FALSE)</f>
        <v>45152</v>
      </c>
      <c r="D8985" s="19" t="str">
        <f>VLOOKUP(dirty_cafe_sales!A8985,dirty_cafe_sales!A:S,15,FALSE)</f>
        <v>Takeaway</v>
      </c>
      <c r="E8985" s="19" t="str">
        <f>VLOOKUP(dirty_cafe_sales!A8985,dirty_cafe_sales!A:S,14,FALSE)</f>
        <v>Credit Card</v>
      </c>
      <c r="F8985" s="21">
        <f>VLOOKUP(dirty_cafe_sales!A8985,dirty_cafe_sales!A:S,18,FALSE)</f>
        <v>3</v>
      </c>
      <c r="G8985" s="21">
        <f>VLOOKUP(dirty_cafe_sales!A8985,dirty_cafe_sales!A:S,17,FALSE)</f>
        <v>3</v>
      </c>
      <c r="H8985" s="21">
        <f>VLOOKUP(dirty_cafe_sales!A8985,dirty_cafe_sales!A:S,19,FALSE)</f>
        <v>9</v>
      </c>
    </row>
    <row r="8986" spans="1:8" x14ac:dyDescent="0.3">
      <c r="A8986" s="19" t="s">
        <v>9005</v>
      </c>
      <c r="B8986" s="19" t="str">
        <f>VLOOKUP(dirty_cafe_sales!A8986,dirty_cafe_sales!A:S,10,FALSE)</f>
        <v>Cookie</v>
      </c>
      <c r="C8986" s="20">
        <f>VLOOKUP(dirty_cafe_sales!A8986,dirty_cafe_sales!A:S,16,FALSE)</f>
        <v>44945</v>
      </c>
      <c r="D8986" s="19" t="str">
        <f>VLOOKUP(dirty_cafe_sales!A8986,dirty_cafe_sales!A:S,15,FALSE)</f>
        <v>In-store</v>
      </c>
      <c r="E8986" s="19" t="str">
        <f>VLOOKUP(dirty_cafe_sales!A8986,dirty_cafe_sales!A:S,14,FALSE)</f>
        <v>Cash</v>
      </c>
      <c r="F8986" s="21">
        <f>VLOOKUP(dirty_cafe_sales!A8986,dirty_cafe_sales!A:S,18,FALSE)</f>
        <v>1</v>
      </c>
      <c r="G8986" s="21">
        <f>VLOOKUP(dirty_cafe_sales!A8986,dirty_cafe_sales!A:S,17,FALSE)</f>
        <v>3</v>
      </c>
      <c r="H8986" s="21">
        <f>VLOOKUP(dirty_cafe_sales!A8986,dirty_cafe_sales!A:S,19,FALSE)</f>
        <v>3</v>
      </c>
    </row>
    <row r="8987" spans="1:8" x14ac:dyDescent="0.3">
      <c r="A8987" s="19" t="s">
        <v>9006</v>
      </c>
      <c r="B8987" s="19" t="str">
        <f>VLOOKUP(dirty_cafe_sales!A8987,dirty_cafe_sales!A:S,10,FALSE)</f>
        <v>Coffee</v>
      </c>
      <c r="C8987" s="20" t="str">
        <f>VLOOKUP(dirty_cafe_sales!A8987,dirty_cafe_sales!A:S,16,FALSE)</f>
        <v>Unknown</v>
      </c>
      <c r="D8987" s="19" t="str">
        <f>VLOOKUP(dirty_cafe_sales!A8987,dirty_cafe_sales!A:S,15,FALSE)</f>
        <v>In-store</v>
      </c>
      <c r="E8987" s="19" t="str">
        <f>VLOOKUP(dirty_cafe_sales!A8987,dirty_cafe_sales!A:S,14,FALSE)</f>
        <v>Credit Card</v>
      </c>
      <c r="F8987" s="21">
        <f>VLOOKUP(dirty_cafe_sales!A8987,dirty_cafe_sales!A:S,18,FALSE)</f>
        <v>0</v>
      </c>
      <c r="G8987" s="21">
        <f>VLOOKUP(dirty_cafe_sales!A8987,dirty_cafe_sales!A:S,17,FALSE)</f>
        <v>5</v>
      </c>
      <c r="H8987" s="21">
        <f>VLOOKUP(dirty_cafe_sales!A8987,dirty_cafe_sales!A:S,19,FALSE)</f>
        <v>0</v>
      </c>
    </row>
    <row r="8988" spans="1:8" x14ac:dyDescent="0.3">
      <c r="A8988" s="19" t="s">
        <v>9007</v>
      </c>
      <c r="B8988" s="19" t="str">
        <f>VLOOKUP(dirty_cafe_sales!A8988,dirty_cafe_sales!A:S,10,FALSE)</f>
        <v>Unknown</v>
      </c>
      <c r="C8988" s="20">
        <f>VLOOKUP(dirty_cafe_sales!A8988,dirty_cafe_sales!A:S,16,FALSE)</f>
        <v>45092</v>
      </c>
      <c r="D8988" s="19" t="str">
        <f>VLOOKUP(dirty_cafe_sales!A8988,dirty_cafe_sales!A:S,15,FALSE)</f>
        <v>In-store</v>
      </c>
      <c r="E8988" s="19" t="str">
        <f>VLOOKUP(dirty_cafe_sales!A8988,dirty_cafe_sales!A:S,14,FALSE)</f>
        <v>Unknown</v>
      </c>
      <c r="F8988" s="21">
        <f>VLOOKUP(dirty_cafe_sales!A8988,dirty_cafe_sales!A:S,18,FALSE)</f>
        <v>2</v>
      </c>
      <c r="G8988" s="21">
        <f>VLOOKUP(dirty_cafe_sales!A8988,dirty_cafe_sales!A:S,17,FALSE)</f>
        <v>4</v>
      </c>
      <c r="H8988" s="21">
        <f>VLOOKUP(dirty_cafe_sales!A8988,dirty_cafe_sales!A:S,19,FALSE)</f>
        <v>8</v>
      </c>
    </row>
    <row r="8989" spans="1:8" x14ac:dyDescent="0.3">
      <c r="A8989" s="19" t="s">
        <v>9008</v>
      </c>
      <c r="B8989" s="19" t="str">
        <f>VLOOKUP(dirty_cafe_sales!A8989,dirty_cafe_sales!A:S,10,FALSE)</f>
        <v>Juice</v>
      </c>
      <c r="C8989" s="20">
        <f>VLOOKUP(dirty_cafe_sales!A8989,dirty_cafe_sales!A:S,16,FALSE)</f>
        <v>44994</v>
      </c>
      <c r="D8989" s="19" t="str">
        <f>VLOOKUP(dirty_cafe_sales!A8989,dirty_cafe_sales!A:S,15,FALSE)</f>
        <v>In-store</v>
      </c>
      <c r="E8989" s="19" t="str">
        <f>VLOOKUP(dirty_cafe_sales!A8989,dirty_cafe_sales!A:S,14,FALSE)</f>
        <v>Cash</v>
      </c>
      <c r="F8989" s="21">
        <f>VLOOKUP(dirty_cafe_sales!A8989,dirty_cafe_sales!A:S,18,FALSE)</f>
        <v>3</v>
      </c>
      <c r="G8989" s="21">
        <f>VLOOKUP(dirty_cafe_sales!A8989,dirty_cafe_sales!A:S,17,FALSE)</f>
        <v>2</v>
      </c>
      <c r="H8989" s="21">
        <f>VLOOKUP(dirty_cafe_sales!A8989,dirty_cafe_sales!A:S,19,FALSE)</f>
        <v>6</v>
      </c>
    </row>
    <row r="8990" spans="1:8" x14ac:dyDescent="0.3">
      <c r="A8990" s="19" t="s">
        <v>9009</v>
      </c>
      <c r="B8990" s="19" t="str">
        <f>VLOOKUP(dirty_cafe_sales!A8990,dirty_cafe_sales!A:S,10,FALSE)</f>
        <v>Sandwich</v>
      </c>
      <c r="C8990" s="20">
        <f>VLOOKUP(dirty_cafe_sales!A8990,dirty_cafe_sales!A:S,16,FALSE)</f>
        <v>45006</v>
      </c>
      <c r="D8990" s="19" t="str">
        <f>VLOOKUP(dirty_cafe_sales!A8990,dirty_cafe_sales!A:S,15,FALSE)</f>
        <v>Unknown</v>
      </c>
      <c r="E8990" s="19" t="str">
        <f>VLOOKUP(dirty_cafe_sales!A8990,dirty_cafe_sales!A:S,14,FALSE)</f>
        <v>Credit Card</v>
      </c>
      <c r="F8990" s="21">
        <f>VLOOKUP(dirty_cafe_sales!A8990,dirty_cafe_sales!A:S,18,FALSE)</f>
        <v>4</v>
      </c>
      <c r="G8990" s="21">
        <f>VLOOKUP(dirty_cafe_sales!A8990,dirty_cafe_sales!A:S,17,FALSE)</f>
        <v>5</v>
      </c>
      <c r="H8990" s="21">
        <f>VLOOKUP(dirty_cafe_sales!A8990,dirty_cafe_sales!A:S,19,FALSE)</f>
        <v>20</v>
      </c>
    </row>
    <row r="8991" spans="1:8" x14ac:dyDescent="0.3">
      <c r="A8991" s="19" t="s">
        <v>9010</v>
      </c>
      <c r="B8991" s="19" t="str">
        <f>VLOOKUP(dirty_cafe_sales!A8991,dirty_cafe_sales!A:S,10,FALSE)</f>
        <v>Sandwich</v>
      </c>
      <c r="C8991" s="20" t="str">
        <f>VLOOKUP(dirty_cafe_sales!A8991,dirty_cafe_sales!A:S,16,FALSE)</f>
        <v>Unknown</v>
      </c>
      <c r="D8991" s="19" t="str">
        <f>VLOOKUP(dirty_cafe_sales!A8991,dirty_cafe_sales!A:S,15,FALSE)</f>
        <v>In-store</v>
      </c>
      <c r="E8991" s="19" t="str">
        <f>VLOOKUP(dirty_cafe_sales!A8991,dirty_cafe_sales!A:S,14,FALSE)</f>
        <v>Unknown</v>
      </c>
      <c r="F8991" s="21">
        <f>VLOOKUP(dirty_cafe_sales!A8991,dirty_cafe_sales!A:S,18,FALSE)</f>
        <v>4</v>
      </c>
      <c r="G8991" s="21">
        <f>VLOOKUP(dirty_cafe_sales!A8991,dirty_cafe_sales!A:S,17,FALSE)</f>
        <v>2</v>
      </c>
      <c r="H8991" s="21">
        <f>VLOOKUP(dirty_cafe_sales!A8991,dirty_cafe_sales!A:S,19,FALSE)</f>
        <v>8</v>
      </c>
    </row>
    <row r="8992" spans="1:8" x14ac:dyDescent="0.3">
      <c r="A8992" s="19" t="s">
        <v>9011</v>
      </c>
      <c r="B8992" s="19" t="str">
        <f>VLOOKUP(dirty_cafe_sales!A8992,dirty_cafe_sales!A:S,10,FALSE)</f>
        <v>Smoothie</v>
      </c>
      <c r="C8992" s="20">
        <f>VLOOKUP(dirty_cafe_sales!A8992,dirty_cafe_sales!A:S,16,FALSE)</f>
        <v>45190</v>
      </c>
      <c r="D8992" s="19" t="str">
        <f>VLOOKUP(dirty_cafe_sales!A8992,dirty_cafe_sales!A:S,15,FALSE)</f>
        <v>Takeaway</v>
      </c>
      <c r="E8992" s="19" t="str">
        <f>VLOOKUP(dirty_cafe_sales!A8992,dirty_cafe_sales!A:S,14,FALSE)</f>
        <v>Digital Wallet</v>
      </c>
      <c r="F8992" s="21">
        <f>VLOOKUP(dirty_cafe_sales!A8992,dirty_cafe_sales!A:S,18,FALSE)</f>
        <v>4</v>
      </c>
      <c r="G8992" s="21">
        <f>VLOOKUP(dirty_cafe_sales!A8992,dirty_cafe_sales!A:S,17,FALSE)</f>
        <v>3</v>
      </c>
      <c r="H8992" s="21">
        <f>VLOOKUP(dirty_cafe_sales!A8992,dirty_cafe_sales!A:S,19,FALSE)</f>
        <v>12</v>
      </c>
    </row>
    <row r="8993" spans="1:8" x14ac:dyDescent="0.3">
      <c r="A8993" s="19" t="s">
        <v>9012</v>
      </c>
      <c r="B8993" s="19" t="str">
        <f>VLOOKUP(dirty_cafe_sales!A8993,dirty_cafe_sales!A:S,10,FALSE)</f>
        <v>Salad</v>
      </c>
      <c r="C8993" s="20">
        <f>VLOOKUP(dirty_cafe_sales!A8993,dirty_cafe_sales!A:S,16,FALSE)</f>
        <v>45032</v>
      </c>
      <c r="D8993" s="19" t="str">
        <f>VLOOKUP(dirty_cafe_sales!A8993,dirty_cafe_sales!A:S,15,FALSE)</f>
        <v>In-store</v>
      </c>
      <c r="E8993" s="19" t="str">
        <f>VLOOKUP(dirty_cafe_sales!A8993,dirty_cafe_sales!A:S,14,FALSE)</f>
        <v>Digital Wallet</v>
      </c>
      <c r="F8993" s="21">
        <f>VLOOKUP(dirty_cafe_sales!A8993,dirty_cafe_sales!A:S,18,FALSE)</f>
        <v>5</v>
      </c>
      <c r="G8993" s="21">
        <f>VLOOKUP(dirty_cafe_sales!A8993,dirty_cafe_sales!A:S,17,FALSE)</f>
        <v>1</v>
      </c>
      <c r="H8993" s="21">
        <f>VLOOKUP(dirty_cafe_sales!A8993,dirty_cafe_sales!A:S,19,FALSE)</f>
        <v>5</v>
      </c>
    </row>
    <row r="8994" spans="1:8" x14ac:dyDescent="0.3">
      <c r="A8994" s="19" t="s">
        <v>9013</v>
      </c>
      <c r="B8994" s="19" t="str">
        <f>VLOOKUP(dirty_cafe_sales!A8994,dirty_cafe_sales!A:S,10,FALSE)</f>
        <v>Cake</v>
      </c>
      <c r="C8994" s="20">
        <f>VLOOKUP(dirty_cafe_sales!A8994,dirty_cafe_sales!A:S,16,FALSE)</f>
        <v>44958</v>
      </c>
      <c r="D8994" s="19" t="str">
        <f>VLOOKUP(dirty_cafe_sales!A8994,dirty_cafe_sales!A:S,15,FALSE)</f>
        <v>Unknown</v>
      </c>
      <c r="E8994" s="19" t="str">
        <f>VLOOKUP(dirty_cafe_sales!A8994,dirty_cafe_sales!A:S,14,FALSE)</f>
        <v>Unknown</v>
      </c>
      <c r="F8994" s="21">
        <f>VLOOKUP(dirty_cafe_sales!A8994,dirty_cafe_sales!A:S,18,FALSE)</f>
        <v>3</v>
      </c>
      <c r="G8994" s="21">
        <f>VLOOKUP(dirty_cafe_sales!A8994,dirty_cafe_sales!A:S,17,FALSE)</f>
        <v>1</v>
      </c>
      <c r="H8994" s="21">
        <f>VLOOKUP(dirty_cafe_sales!A8994,dirty_cafe_sales!A:S,19,FALSE)</f>
        <v>3</v>
      </c>
    </row>
    <row r="8995" spans="1:8" x14ac:dyDescent="0.3">
      <c r="A8995" s="19" t="s">
        <v>9014</v>
      </c>
      <c r="B8995" s="19" t="str">
        <f>VLOOKUP(dirty_cafe_sales!A8995,dirty_cafe_sales!A:S,10,FALSE)</f>
        <v>Unknown</v>
      </c>
      <c r="C8995" s="20">
        <f>VLOOKUP(dirty_cafe_sales!A8995,dirty_cafe_sales!A:S,16,FALSE)</f>
        <v>45290</v>
      </c>
      <c r="D8995" s="19" t="str">
        <f>VLOOKUP(dirty_cafe_sales!A8995,dirty_cafe_sales!A:S,15,FALSE)</f>
        <v>Unknown</v>
      </c>
      <c r="E8995" s="19" t="str">
        <f>VLOOKUP(dirty_cafe_sales!A8995,dirty_cafe_sales!A:S,14,FALSE)</f>
        <v>Credit Card</v>
      </c>
      <c r="F8995" s="21">
        <f>VLOOKUP(dirty_cafe_sales!A8995,dirty_cafe_sales!A:S,18,FALSE)</f>
        <v>3</v>
      </c>
      <c r="G8995" s="21">
        <f>VLOOKUP(dirty_cafe_sales!A8995,dirty_cafe_sales!A:S,17,FALSE)</f>
        <v>3</v>
      </c>
      <c r="H8995" s="21">
        <f>VLOOKUP(dirty_cafe_sales!A8995,dirty_cafe_sales!A:S,19,FALSE)</f>
        <v>9</v>
      </c>
    </row>
    <row r="8996" spans="1:8" x14ac:dyDescent="0.3">
      <c r="A8996" s="19" t="s">
        <v>9015</v>
      </c>
      <c r="B8996" s="19" t="str">
        <f>VLOOKUP(dirty_cafe_sales!A8996,dirty_cafe_sales!A:S,10,FALSE)</f>
        <v>Cookie</v>
      </c>
      <c r="C8996" s="20">
        <f>VLOOKUP(dirty_cafe_sales!A8996,dirty_cafe_sales!A:S,16,FALSE)</f>
        <v>45165</v>
      </c>
      <c r="D8996" s="19" t="str">
        <f>VLOOKUP(dirty_cafe_sales!A8996,dirty_cafe_sales!A:S,15,FALSE)</f>
        <v>In-store</v>
      </c>
      <c r="E8996" s="19" t="str">
        <f>VLOOKUP(dirty_cafe_sales!A8996,dirty_cafe_sales!A:S,14,FALSE)</f>
        <v>Credit Card</v>
      </c>
      <c r="F8996" s="21">
        <f>VLOOKUP(dirty_cafe_sales!A8996,dirty_cafe_sales!A:S,18,FALSE)</f>
        <v>1</v>
      </c>
      <c r="G8996" s="21">
        <f>VLOOKUP(dirty_cafe_sales!A8996,dirty_cafe_sales!A:S,17,FALSE)</f>
        <v>3</v>
      </c>
      <c r="H8996" s="21">
        <f>VLOOKUP(dirty_cafe_sales!A8996,dirty_cafe_sales!A:S,19,FALSE)</f>
        <v>3</v>
      </c>
    </row>
    <row r="8997" spans="1:8" x14ac:dyDescent="0.3">
      <c r="A8997" s="19" t="s">
        <v>9016</v>
      </c>
      <c r="B8997" s="19" t="str">
        <f>VLOOKUP(dirty_cafe_sales!A8997,dirty_cafe_sales!A:S,10,FALSE)</f>
        <v>Cake</v>
      </c>
      <c r="C8997" s="20">
        <f>VLOOKUP(dirty_cafe_sales!A8997,dirty_cafe_sales!A:S,16,FALSE)</f>
        <v>45236</v>
      </c>
      <c r="D8997" s="19" t="str">
        <f>VLOOKUP(dirty_cafe_sales!A8997,dirty_cafe_sales!A:S,15,FALSE)</f>
        <v>Takeaway</v>
      </c>
      <c r="E8997" s="19" t="str">
        <f>VLOOKUP(dirty_cafe_sales!A8997,dirty_cafe_sales!A:S,14,FALSE)</f>
        <v>Cash</v>
      </c>
      <c r="F8997" s="21">
        <f>VLOOKUP(dirty_cafe_sales!A8997,dirty_cafe_sales!A:S,18,FALSE)</f>
        <v>3</v>
      </c>
      <c r="G8997" s="21">
        <f>VLOOKUP(dirty_cafe_sales!A8997,dirty_cafe_sales!A:S,17,FALSE)</f>
        <v>3</v>
      </c>
      <c r="H8997" s="21">
        <f>VLOOKUP(dirty_cafe_sales!A8997,dirty_cafe_sales!A:S,19,FALSE)</f>
        <v>9</v>
      </c>
    </row>
    <row r="8998" spans="1:8" x14ac:dyDescent="0.3">
      <c r="A8998" s="19" t="s">
        <v>9017</v>
      </c>
      <c r="B8998" s="19" t="str">
        <f>VLOOKUP(dirty_cafe_sales!A8998,dirty_cafe_sales!A:S,10,FALSE)</f>
        <v>Sandwich</v>
      </c>
      <c r="C8998" s="20">
        <f>VLOOKUP(dirty_cafe_sales!A8998,dirty_cafe_sales!A:S,16,FALSE)</f>
        <v>45064</v>
      </c>
      <c r="D8998" s="19" t="str">
        <f>VLOOKUP(dirty_cafe_sales!A8998,dirty_cafe_sales!A:S,15,FALSE)</f>
        <v>Unknown</v>
      </c>
      <c r="E8998" s="19" t="str">
        <f>VLOOKUP(dirty_cafe_sales!A8998,dirty_cafe_sales!A:S,14,FALSE)</f>
        <v>Credit Card</v>
      </c>
      <c r="F8998" s="21">
        <f>VLOOKUP(dirty_cafe_sales!A8998,dirty_cafe_sales!A:S,18,FALSE)</f>
        <v>4</v>
      </c>
      <c r="G8998" s="21">
        <f>VLOOKUP(dirty_cafe_sales!A8998,dirty_cafe_sales!A:S,17,FALSE)</f>
        <v>5</v>
      </c>
      <c r="H8998" s="21">
        <f>VLOOKUP(dirty_cafe_sales!A8998,dirty_cafe_sales!A:S,19,FALSE)</f>
        <v>20</v>
      </c>
    </row>
    <row r="8999" spans="1:8" x14ac:dyDescent="0.3">
      <c r="A8999" s="19" t="s">
        <v>9018</v>
      </c>
      <c r="B8999" s="19" t="str">
        <f>VLOOKUP(dirty_cafe_sales!A8999,dirty_cafe_sales!A:S,10,FALSE)</f>
        <v>Coffee</v>
      </c>
      <c r="C8999" s="20">
        <f>VLOOKUP(dirty_cafe_sales!A8999,dirty_cafe_sales!A:S,16,FALSE)</f>
        <v>45090</v>
      </c>
      <c r="D8999" s="19" t="str">
        <f>VLOOKUP(dirty_cafe_sales!A8999,dirty_cafe_sales!A:S,15,FALSE)</f>
        <v>Unknown</v>
      </c>
      <c r="E8999" s="19" t="str">
        <f>VLOOKUP(dirty_cafe_sales!A8999,dirty_cafe_sales!A:S,14,FALSE)</f>
        <v>Cash</v>
      </c>
      <c r="F8999" s="21">
        <f>VLOOKUP(dirty_cafe_sales!A8999,dirty_cafe_sales!A:S,18,FALSE)</f>
        <v>2</v>
      </c>
      <c r="G8999" s="21">
        <f>VLOOKUP(dirty_cafe_sales!A8999,dirty_cafe_sales!A:S,17,FALSE)</f>
        <v>1</v>
      </c>
      <c r="H8999" s="21">
        <f>VLOOKUP(dirty_cafe_sales!A8999,dirty_cafe_sales!A:S,19,FALSE)</f>
        <v>2</v>
      </c>
    </row>
    <row r="9000" spans="1:8" x14ac:dyDescent="0.3">
      <c r="A9000" s="19" t="s">
        <v>9019</v>
      </c>
      <c r="B9000" s="19" t="str">
        <f>VLOOKUP(dirty_cafe_sales!A9000,dirty_cafe_sales!A:S,10,FALSE)</f>
        <v>Cookie</v>
      </c>
      <c r="C9000" s="20">
        <f>VLOOKUP(dirty_cafe_sales!A9000,dirty_cafe_sales!A:S,16,FALSE)</f>
        <v>45038</v>
      </c>
      <c r="D9000" s="19" t="str">
        <f>VLOOKUP(dirty_cafe_sales!A9000,dirty_cafe_sales!A:S,15,FALSE)</f>
        <v>In-store</v>
      </c>
      <c r="E9000" s="19" t="str">
        <f>VLOOKUP(dirty_cafe_sales!A9000,dirty_cafe_sales!A:S,14,FALSE)</f>
        <v>Digital Wallet</v>
      </c>
      <c r="F9000" s="21">
        <f>VLOOKUP(dirty_cafe_sales!A9000,dirty_cafe_sales!A:S,18,FALSE)</f>
        <v>1</v>
      </c>
      <c r="G9000" s="21">
        <f>VLOOKUP(dirty_cafe_sales!A9000,dirty_cafe_sales!A:S,17,FALSE)</f>
        <v>2</v>
      </c>
      <c r="H9000" s="21">
        <f>VLOOKUP(dirty_cafe_sales!A9000,dirty_cafe_sales!A:S,19,FALSE)</f>
        <v>2</v>
      </c>
    </row>
    <row r="9001" spans="1:8" x14ac:dyDescent="0.3">
      <c r="A9001" s="19" t="s">
        <v>9020</v>
      </c>
      <c r="B9001" s="19" t="str">
        <f>VLOOKUP(dirty_cafe_sales!A9001,dirty_cafe_sales!A:S,10,FALSE)</f>
        <v>Cake</v>
      </c>
      <c r="C9001" s="20">
        <f>VLOOKUP(dirty_cafe_sales!A9001,dirty_cafe_sales!A:S,16,FALSE)</f>
        <v>44957</v>
      </c>
      <c r="D9001" s="19" t="str">
        <f>VLOOKUP(dirty_cafe_sales!A9001,dirty_cafe_sales!A:S,15,FALSE)</f>
        <v>Unknown</v>
      </c>
      <c r="E9001" s="19" t="str">
        <f>VLOOKUP(dirty_cafe_sales!A9001,dirty_cafe_sales!A:S,14,FALSE)</f>
        <v>Digital Wallet</v>
      </c>
      <c r="F9001" s="21">
        <f>VLOOKUP(dirty_cafe_sales!A9001,dirty_cafe_sales!A:S,18,FALSE)</f>
        <v>3</v>
      </c>
      <c r="G9001" s="21">
        <f>VLOOKUP(dirty_cafe_sales!A9001,dirty_cafe_sales!A:S,17,FALSE)</f>
        <v>2</v>
      </c>
      <c r="H9001" s="21">
        <f>VLOOKUP(dirty_cafe_sales!A9001,dirty_cafe_sales!A:S,19,FALSE)</f>
        <v>6</v>
      </c>
    </row>
    <row r="9002" spans="1:8" x14ac:dyDescent="0.3">
      <c r="A9002" s="19" t="s">
        <v>9021</v>
      </c>
      <c r="B9002" s="19" t="str">
        <f>VLOOKUP(dirty_cafe_sales!A9002,dirty_cafe_sales!A:S,10,FALSE)</f>
        <v>Smoothie</v>
      </c>
      <c r="C9002" s="20">
        <f>VLOOKUP(dirty_cafe_sales!A9002,dirty_cafe_sales!A:S,16,FALSE)</f>
        <v>45132</v>
      </c>
      <c r="D9002" s="19" t="str">
        <f>VLOOKUP(dirty_cafe_sales!A9002,dirty_cafe_sales!A:S,15,FALSE)</f>
        <v>Unknown</v>
      </c>
      <c r="E9002" s="19" t="str">
        <f>VLOOKUP(dirty_cafe_sales!A9002,dirty_cafe_sales!A:S,14,FALSE)</f>
        <v>Digital Wallet</v>
      </c>
      <c r="F9002" s="21">
        <f>VLOOKUP(dirty_cafe_sales!A9002,dirty_cafe_sales!A:S,18,FALSE)</f>
        <v>4</v>
      </c>
      <c r="G9002" s="21">
        <f>VLOOKUP(dirty_cafe_sales!A9002,dirty_cafe_sales!A:S,17,FALSE)</f>
        <v>1</v>
      </c>
      <c r="H9002" s="21">
        <f>VLOOKUP(dirty_cafe_sales!A9002,dirty_cafe_sales!A:S,19,FALSE)</f>
        <v>4</v>
      </c>
    </row>
    <row r="9003" spans="1:8" x14ac:dyDescent="0.3">
      <c r="A9003" s="19" t="s">
        <v>9022</v>
      </c>
      <c r="B9003" s="19" t="str">
        <f>VLOOKUP(dirty_cafe_sales!A9003,dirty_cafe_sales!A:S,10,FALSE)</f>
        <v>Cookie</v>
      </c>
      <c r="C9003" s="20">
        <f>VLOOKUP(dirty_cafe_sales!A9003,dirty_cafe_sales!A:S,16,FALSE)</f>
        <v>45086</v>
      </c>
      <c r="D9003" s="19" t="str">
        <f>VLOOKUP(dirty_cafe_sales!A9003,dirty_cafe_sales!A:S,15,FALSE)</f>
        <v>Takeaway</v>
      </c>
      <c r="E9003" s="19" t="str">
        <f>VLOOKUP(dirty_cafe_sales!A9003,dirty_cafe_sales!A:S,14,FALSE)</f>
        <v>Unknown</v>
      </c>
      <c r="F9003" s="21">
        <f>VLOOKUP(dirty_cafe_sales!A9003,dirty_cafe_sales!A:S,18,FALSE)</f>
        <v>1</v>
      </c>
      <c r="G9003" s="21">
        <f>VLOOKUP(dirty_cafe_sales!A9003,dirty_cafe_sales!A:S,17,FALSE)</f>
        <v>4</v>
      </c>
      <c r="H9003" s="21">
        <f>VLOOKUP(dirty_cafe_sales!A9003,dirty_cafe_sales!A:S,19,FALSE)</f>
        <v>4</v>
      </c>
    </row>
    <row r="9004" spans="1:8" x14ac:dyDescent="0.3">
      <c r="A9004" s="19" t="s">
        <v>9023</v>
      </c>
      <c r="B9004" s="19" t="str">
        <f>VLOOKUP(dirty_cafe_sales!A9004,dirty_cafe_sales!A:S,10,FALSE)</f>
        <v>Cake</v>
      </c>
      <c r="C9004" s="20">
        <f>VLOOKUP(dirty_cafe_sales!A9004,dirty_cafe_sales!A:S,16,FALSE)</f>
        <v>45057</v>
      </c>
      <c r="D9004" s="19" t="str">
        <f>VLOOKUP(dirty_cafe_sales!A9004,dirty_cafe_sales!A:S,15,FALSE)</f>
        <v>Takeaway</v>
      </c>
      <c r="E9004" s="19" t="str">
        <f>VLOOKUP(dirty_cafe_sales!A9004,dirty_cafe_sales!A:S,14,FALSE)</f>
        <v>Unknown</v>
      </c>
      <c r="F9004" s="21">
        <f>VLOOKUP(dirty_cafe_sales!A9004,dirty_cafe_sales!A:S,18,FALSE)</f>
        <v>3</v>
      </c>
      <c r="G9004" s="21">
        <f>VLOOKUP(dirty_cafe_sales!A9004,dirty_cafe_sales!A:S,17,FALSE)</f>
        <v>4</v>
      </c>
      <c r="H9004" s="21">
        <f>VLOOKUP(dirty_cafe_sales!A9004,dirty_cafe_sales!A:S,19,FALSE)</f>
        <v>12</v>
      </c>
    </row>
    <row r="9005" spans="1:8" x14ac:dyDescent="0.3">
      <c r="A9005" s="19" t="s">
        <v>9024</v>
      </c>
      <c r="B9005" s="19" t="str">
        <f>VLOOKUP(dirty_cafe_sales!A9005,dirty_cafe_sales!A:S,10,FALSE)</f>
        <v>Unknown</v>
      </c>
      <c r="C9005" s="20">
        <f>VLOOKUP(dirty_cafe_sales!A9005,dirty_cafe_sales!A:S,16,FALSE)</f>
        <v>45258</v>
      </c>
      <c r="D9005" s="19" t="str">
        <f>VLOOKUP(dirty_cafe_sales!A9005,dirty_cafe_sales!A:S,15,FALSE)</f>
        <v>Takeaway</v>
      </c>
      <c r="E9005" s="19" t="str">
        <f>VLOOKUP(dirty_cafe_sales!A9005,dirty_cafe_sales!A:S,14,FALSE)</f>
        <v>Unknown</v>
      </c>
      <c r="F9005" s="21">
        <f>VLOOKUP(dirty_cafe_sales!A9005,dirty_cafe_sales!A:S,18,FALSE)</f>
        <v>2</v>
      </c>
      <c r="G9005" s="21">
        <f>VLOOKUP(dirty_cafe_sales!A9005,dirty_cafe_sales!A:S,17,FALSE)</f>
        <v>2</v>
      </c>
      <c r="H9005" s="21">
        <f>VLOOKUP(dirty_cafe_sales!A9005,dirty_cafe_sales!A:S,19,FALSE)</f>
        <v>4</v>
      </c>
    </row>
    <row r="9006" spans="1:8" x14ac:dyDescent="0.3">
      <c r="A9006" s="19" t="s">
        <v>9025</v>
      </c>
      <c r="B9006" s="19" t="str">
        <f>VLOOKUP(dirty_cafe_sales!A9006,dirty_cafe_sales!A:S,10,FALSE)</f>
        <v>Cookie</v>
      </c>
      <c r="C9006" s="20">
        <f>VLOOKUP(dirty_cafe_sales!A9006,dirty_cafe_sales!A:S,16,FALSE)</f>
        <v>45252</v>
      </c>
      <c r="D9006" s="19" t="str">
        <f>VLOOKUP(dirty_cafe_sales!A9006,dirty_cafe_sales!A:S,15,FALSE)</f>
        <v>Takeaway</v>
      </c>
      <c r="E9006" s="19" t="str">
        <f>VLOOKUP(dirty_cafe_sales!A9006,dirty_cafe_sales!A:S,14,FALSE)</f>
        <v>Unknown</v>
      </c>
      <c r="F9006" s="21">
        <f>VLOOKUP(dirty_cafe_sales!A9006,dirty_cafe_sales!A:S,18,FALSE)</f>
        <v>0</v>
      </c>
      <c r="G9006" s="21">
        <f>VLOOKUP(dirty_cafe_sales!A9006,dirty_cafe_sales!A:S,17,FALSE)</f>
        <v>4</v>
      </c>
      <c r="H9006" s="21">
        <f>VLOOKUP(dirty_cafe_sales!A9006,dirty_cafe_sales!A:S,19,FALSE)</f>
        <v>0</v>
      </c>
    </row>
    <row r="9007" spans="1:8" x14ac:dyDescent="0.3">
      <c r="A9007" s="19" t="s">
        <v>9026</v>
      </c>
      <c r="B9007" s="19" t="str">
        <f>VLOOKUP(dirty_cafe_sales!A9007,dirty_cafe_sales!A:S,10,FALSE)</f>
        <v>Unknown</v>
      </c>
      <c r="C9007" s="20">
        <f>VLOOKUP(dirty_cafe_sales!A9007,dirty_cafe_sales!A:S,16,FALSE)</f>
        <v>45147</v>
      </c>
      <c r="D9007" s="19" t="str">
        <f>VLOOKUP(dirty_cafe_sales!A9007,dirty_cafe_sales!A:S,15,FALSE)</f>
        <v>Takeaway</v>
      </c>
      <c r="E9007" s="19" t="str">
        <f>VLOOKUP(dirty_cafe_sales!A9007,dirty_cafe_sales!A:S,14,FALSE)</f>
        <v>Digital Wallet</v>
      </c>
      <c r="F9007" s="21">
        <f>VLOOKUP(dirty_cafe_sales!A9007,dirty_cafe_sales!A:S,18,FALSE)</f>
        <v>4</v>
      </c>
      <c r="G9007" s="21">
        <f>VLOOKUP(dirty_cafe_sales!A9007,dirty_cafe_sales!A:S,17,FALSE)</f>
        <v>5</v>
      </c>
      <c r="H9007" s="21">
        <f>VLOOKUP(dirty_cafe_sales!A9007,dirty_cafe_sales!A:S,19,FALSE)</f>
        <v>20</v>
      </c>
    </row>
    <row r="9008" spans="1:8" x14ac:dyDescent="0.3">
      <c r="A9008" s="19" t="s">
        <v>9027</v>
      </c>
      <c r="B9008" s="19" t="str">
        <f>VLOOKUP(dirty_cafe_sales!A9008,dirty_cafe_sales!A:S,10,FALSE)</f>
        <v>Sandwich</v>
      </c>
      <c r="C9008" s="20">
        <f>VLOOKUP(dirty_cafe_sales!A9008,dirty_cafe_sales!A:S,16,FALSE)</f>
        <v>44970</v>
      </c>
      <c r="D9008" s="19" t="str">
        <f>VLOOKUP(dirty_cafe_sales!A9008,dirty_cafe_sales!A:S,15,FALSE)</f>
        <v>In-store</v>
      </c>
      <c r="E9008" s="19" t="str">
        <f>VLOOKUP(dirty_cafe_sales!A9008,dirty_cafe_sales!A:S,14,FALSE)</f>
        <v>Cash</v>
      </c>
      <c r="F9008" s="21">
        <f>VLOOKUP(dirty_cafe_sales!A9008,dirty_cafe_sales!A:S,18,FALSE)</f>
        <v>4</v>
      </c>
      <c r="G9008" s="21">
        <f>VLOOKUP(dirty_cafe_sales!A9008,dirty_cafe_sales!A:S,17,FALSE)</f>
        <v>3</v>
      </c>
      <c r="H9008" s="21">
        <f>VLOOKUP(dirty_cafe_sales!A9008,dirty_cafe_sales!A:S,19,FALSE)</f>
        <v>12</v>
      </c>
    </row>
    <row r="9009" spans="1:8" x14ac:dyDescent="0.3">
      <c r="A9009" s="19" t="s">
        <v>9028</v>
      </c>
      <c r="B9009" s="19" t="str">
        <f>VLOOKUP(dirty_cafe_sales!A9009,dirty_cafe_sales!A:S,10,FALSE)</f>
        <v>Cake</v>
      </c>
      <c r="C9009" s="20">
        <f>VLOOKUP(dirty_cafe_sales!A9009,dirty_cafe_sales!A:S,16,FALSE)</f>
        <v>45273</v>
      </c>
      <c r="D9009" s="19" t="str">
        <f>VLOOKUP(dirty_cafe_sales!A9009,dirty_cafe_sales!A:S,15,FALSE)</f>
        <v>In-store</v>
      </c>
      <c r="E9009" s="19" t="str">
        <f>VLOOKUP(dirty_cafe_sales!A9009,dirty_cafe_sales!A:S,14,FALSE)</f>
        <v>Unknown</v>
      </c>
      <c r="F9009" s="21">
        <f>VLOOKUP(dirty_cafe_sales!A9009,dirty_cafe_sales!A:S,18,FALSE)</f>
        <v>3</v>
      </c>
      <c r="G9009" s="21">
        <f>VLOOKUP(dirty_cafe_sales!A9009,dirty_cafe_sales!A:S,17,FALSE)</f>
        <v>3</v>
      </c>
      <c r="H9009" s="21">
        <f>VLOOKUP(dirty_cafe_sales!A9009,dirty_cafe_sales!A:S,19,FALSE)</f>
        <v>9</v>
      </c>
    </row>
    <row r="9010" spans="1:8" x14ac:dyDescent="0.3">
      <c r="A9010" s="19" t="s">
        <v>9029</v>
      </c>
      <c r="B9010" s="19" t="str">
        <f>VLOOKUP(dirty_cafe_sales!A9010,dirty_cafe_sales!A:S,10,FALSE)</f>
        <v>Cookie</v>
      </c>
      <c r="C9010" s="20">
        <f>VLOOKUP(dirty_cafe_sales!A9010,dirty_cafe_sales!A:S,16,FALSE)</f>
        <v>45240</v>
      </c>
      <c r="D9010" s="19" t="str">
        <f>VLOOKUP(dirty_cafe_sales!A9010,dirty_cafe_sales!A:S,15,FALSE)</f>
        <v>Unknown</v>
      </c>
      <c r="E9010" s="19" t="str">
        <f>VLOOKUP(dirty_cafe_sales!A9010,dirty_cafe_sales!A:S,14,FALSE)</f>
        <v>Cash</v>
      </c>
      <c r="F9010" s="21">
        <f>VLOOKUP(dirty_cafe_sales!A9010,dirty_cafe_sales!A:S,18,FALSE)</f>
        <v>1</v>
      </c>
      <c r="G9010" s="21">
        <f>VLOOKUP(dirty_cafe_sales!A9010,dirty_cafe_sales!A:S,17,FALSE)</f>
        <v>2</v>
      </c>
      <c r="H9010" s="21">
        <f>VLOOKUP(dirty_cafe_sales!A9010,dirty_cafe_sales!A:S,19,FALSE)</f>
        <v>2</v>
      </c>
    </row>
    <row r="9011" spans="1:8" x14ac:dyDescent="0.3">
      <c r="A9011" s="19" t="s">
        <v>9030</v>
      </c>
      <c r="B9011" s="19" t="str">
        <f>VLOOKUP(dirty_cafe_sales!A9011,dirty_cafe_sales!A:S,10,FALSE)</f>
        <v>Salad</v>
      </c>
      <c r="C9011" s="20">
        <f>VLOOKUP(dirty_cafe_sales!A9011,dirty_cafe_sales!A:S,16,FALSE)</f>
        <v>45190</v>
      </c>
      <c r="D9011" s="19" t="str">
        <f>VLOOKUP(dirty_cafe_sales!A9011,dirty_cafe_sales!A:S,15,FALSE)</f>
        <v>Takeaway</v>
      </c>
      <c r="E9011" s="19" t="str">
        <f>VLOOKUP(dirty_cafe_sales!A9011,dirty_cafe_sales!A:S,14,FALSE)</f>
        <v>Unknown</v>
      </c>
      <c r="F9011" s="21">
        <f>VLOOKUP(dirty_cafe_sales!A9011,dirty_cafe_sales!A:S,18,FALSE)</f>
        <v>5</v>
      </c>
      <c r="G9011" s="21">
        <f>VLOOKUP(dirty_cafe_sales!A9011,dirty_cafe_sales!A:S,17,FALSE)</f>
        <v>1</v>
      </c>
      <c r="H9011" s="21">
        <f>VLOOKUP(dirty_cafe_sales!A9011,dirty_cafe_sales!A:S,19,FALSE)</f>
        <v>5</v>
      </c>
    </row>
    <row r="9012" spans="1:8" x14ac:dyDescent="0.3">
      <c r="A9012" s="19" t="s">
        <v>9031</v>
      </c>
      <c r="B9012" s="19" t="str">
        <f>VLOOKUP(dirty_cafe_sales!A9012,dirty_cafe_sales!A:S,10,FALSE)</f>
        <v>Smoothie</v>
      </c>
      <c r="C9012" s="20">
        <f>VLOOKUP(dirty_cafe_sales!A9012,dirty_cafe_sales!A:S,16,FALSE)</f>
        <v>45289</v>
      </c>
      <c r="D9012" s="19" t="str">
        <f>VLOOKUP(dirty_cafe_sales!A9012,dirty_cafe_sales!A:S,15,FALSE)</f>
        <v>In-store</v>
      </c>
      <c r="E9012" s="19" t="str">
        <f>VLOOKUP(dirty_cafe_sales!A9012,dirty_cafe_sales!A:S,14,FALSE)</f>
        <v>Unknown</v>
      </c>
      <c r="F9012" s="21">
        <f>VLOOKUP(dirty_cafe_sales!A9012,dirty_cafe_sales!A:S,18,FALSE)</f>
        <v>4</v>
      </c>
      <c r="G9012" s="21">
        <f>VLOOKUP(dirty_cafe_sales!A9012,dirty_cafe_sales!A:S,17,FALSE)</f>
        <v>1</v>
      </c>
      <c r="H9012" s="21">
        <f>VLOOKUP(dirty_cafe_sales!A9012,dirty_cafe_sales!A:S,19,FALSE)</f>
        <v>4</v>
      </c>
    </row>
    <row r="9013" spans="1:8" x14ac:dyDescent="0.3">
      <c r="A9013" s="19" t="s">
        <v>9032</v>
      </c>
      <c r="B9013" s="19" t="str">
        <f>VLOOKUP(dirty_cafe_sales!A9013,dirty_cafe_sales!A:S,10,FALSE)</f>
        <v>Unknown</v>
      </c>
      <c r="C9013" s="20">
        <f>VLOOKUP(dirty_cafe_sales!A9013,dirty_cafe_sales!A:S,16,FALSE)</f>
        <v>45035</v>
      </c>
      <c r="D9013" s="19" t="str">
        <f>VLOOKUP(dirty_cafe_sales!A9013,dirty_cafe_sales!A:S,15,FALSE)</f>
        <v>Takeaway</v>
      </c>
      <c r="E9013" s="19" t="str">
        <f>VLOOKUP(dirty_cafe_sales!A9013,dirty_cafe_sales!A:S,14,FALSE)</f>
        <v>Unknown</v>
      </c>
      <c r="F9013" s="21">
        <f>VLOOKUP(dirty_cafe_sales!A9013,dirty_cafe_sales!A:S,18,FALSE)</f>
        <v>4</v>
      </c>
      <c r="G9013" s="21">
        <f>VLOOKUP(dirty_cafe_sales!A9013,dirty_cafe_sales!A:S,17,FALSE)</f>
        <v>0</v>
      </c>
      <c r="H9013" s="21">
        <f>VLOOKUP(dirty_cafe_sales!A9013,dirty_cafe_sales!A:S,19,FALSE)</f>
        <v>0</v>
      </c>
    </row>
    <row r="9014" spans="1:8" x14ac:dyDescent="0.3">
      <c r="A9014" s="19" t="s">
        <v>9033</v>
      </c>
      <c r="B9014" s="19" t="str">
        <f>VLOOKUP(dirty_cafe_sales!A9014,dirty_cafe_sales!A:S,10,FALSE)</f>
        <v>Cookie</v>
      </c>
      <c r="C9014" s="20">
        <f>VLOOKUP(dirty_cafe_sales!A9014,dirty_cafe_sales!A:S,16,FALSE)</f>
        <v>45133</v>
      </c>
      <c r="D9014" s="19" t="str">
        <f>VLOOKUP(dirty_cafe_sales!A9014,dirty_cafe_sales!A:S,15,FALSE)</f>
        <v>Takeaway</v>
      </c>
      <c r="E9014" s="19" t="str">
        <f>VLOOKUP(dirty_cafe_sales!A9014,dirty_cafe_sales!A:S,14,FALSE)</f>
        <v>Digital Wallet</v>
      </c>
      <c r="F9014" s="21">
        <f>VLOOKUP(dirty_cafe_sales!A9014,dirty_cafe_sales!A:S,18,FALSE)</f>
        <v>1</v>
      </c>
      <c r="G9014" s="21">
        <f>VLOOKUP(dirty_cafe_sales!A9014,dirty_cafe_sales!A:S,17,FALSE)</f>
        <v>1</v>
      </c>
      <c r="H9014" s="21">
        <f>VLOOKUP(dirty_cafe_sales!A9014,dirty_cafe_sales!A:S,19,FALSE)</f>
        <v>1</v>
      </c>
    </row>
    <row r="9015" spans="1:8" x14ac:dyDescent="0.3">
      <c r="A9015" s="19" t="s">
        <v>9034</v>
      </c>
      <c r="B9015" s="19" t="str">
        <f>VLOOKUP(dirty_cafe_sales!A9015,dirty_cafe_sales!A:S,10,FALSE)</f>
        <v>Smoothie</v>
      </c>
      <c r="C9015" s="20">
        <f>VLOOKUP(dirty_cafe_sales!A9015,dirty_cafe_sales!A:S,16,FALSE)</f>
        <v>45063</v>
      </c>
      <c r="D9015" s="19" t="str">
        <f>VLOOKUP(dirty_cafe_sales!A9015,dirty_cafe_sales!A:S,15,FALSE)</f>
        <v>Takeaway</v>
      </c>
      <c r="E9015" s="19" t="str">
        <f>VLOOKUP(dirty_cafe_sales!A9015,dirty_cafe_sales!A:S,14,FALSE)</f>
        <v>Digital Wallet</v>
      </c>
      <c r="F9015" s="21">
        <f>VLOOKUP(dirty_cafe_sales!A9015,dirty_cafe_sales!A:S,18,FALSE)</f>
        <v>4</v>
      </c>
      <c r="G9015" s="21">
        <f>VLOOKUP(dirty_cafe_sales!A9015,dirty_cafe_sales!A:S,17,FALSE)</f>
        <v>1</v>
      </c>
      <c r="H9015" s="21">
        <f>VLOOKUP(dirty_cafe_sales!A9015,dirty_cafe_sales!A:S,19,FALSE)</f>
        <v>4</v>
      </c>
    </row>
    <row r="9016" spans="1:8" x14ac:dyDescent="0.3">
      <c r="A9016" s="19" t="s">
        <v>9035</v>
      </c>
      <c r="B9016" s="19" t="str">
        <f>VLOOKUP(dirty_cafe_sales!A9016,dirty_cafe_sales!A:S,10,FALSE)</f>
        <v>Unknown</v>
      </c>
      <c r="C9016" s="20">
        <f>VLOOKUP(dirty_cafe_sales!A9016,dirty_cafe_sales!A:S,16,FALSE)</f>
        <v>45100</v>
      </c>
      <c r="D9016" s="19" t="str">
        <f>VLOOKUP(dirty_cafe_sales!A9016,dirty_cafe_sales!A:S,15,FALSE)</f>
        <v>Unknown</v>
      </c>
      <c r="E9016" s="19" t="str">
        <f>VLOOKUP(dirty_cafe_sales!A9016,dirty_cafe_sales!A:S,14,FALSE)</f>
        <v>Unknown</v>
      </c>
      <c r="F9016" s="21">
        <f>VLOOKUP(dirty_cafe_sales!A9016,dirty_cafe_sales!A:S,18,FALSE)</f>
        <v>4</v>
      </c>
      <c r="G9016" s="21">
        <f>VLOOKUP(dirty_cafe_sales!A9016,dirty_cafe_sales!A:S,17,FALSE)</f>
        <v>5</v>
      </c>
      <c r="H9016" s="21">
        <f>VLOOKUP(dirty_cafe_sales!A9016,dirty_cafe_sales!A:S,19,FALSE)</f>
        <v>20</v>
      </c>
    </row>
    <row r="9017" spans="1:8" x14ac:dyDescent="0.3">
      <c r="A9017" s="19" t="s">
        <v>9036</v>
      </c>
      <c r="B9017" s="19" t="str">
        <f>VLOOKUP(dirty_cafe_sales!A9017,dirty_cafe_sales!A:S,10,FALSE)</f>
        <v>Cake</v>
      </c>
      <c r="C9017" s="20">
        <f>VLOOKUP(dirty_cafe_sales!A9017,dirty_cafe_sales!A:S,16,FALSE)</f>
        <v>45225</v>
      </c>
      <c r="D9017" s="19" t="str">
        <f>VLOOKUP(dirty_cafe_sales!A9017,dirty_cafe_sales!A:S,15,FALSE)</f>
        <v>Takeaway</v>
      </c>
      <c r="E9017" s="19" t="str">
        <f>VLOOKUP(dirty_cafe_sales!A9017,dirty_cafe_sales!A:S,14,FALSE)</f>
        <v>Cash</v>
      </c>
      <c r="F9017" s="21">
        <f>VLOOKUP(dirty_cafe_sales!A9017,dirty_cafe_sales!A:S,18,FALSE)</f>
        <v>3</v>
      </c>
      <c r="G9017" s="21">
        <f>VLOOKUP(dirty_cafe_sales!A9017,dirty_cafe_sales!A:S,17,FALSE)</f>
        <v>3</v>
      </c>
      <c r="H9017" s="21">
        <f>VLOOKUP(dirty_cafe_sales!A9017,dirty_cafe_sales!A:S,19,FALSE)</f>
        <v>9</v>
      </c>
    </row>
    <row r="9018" spans="1:8" x14ac:dyDescent="0.3">
      <c r="A9018" s="19" t="s">
        <v>9037</v>
      </c>
      <c r="B9018" s="19" t="str">
        <f>VLOOKUP(dirty_cafe_sales!A9018,dirty_cafe_sales!A:S,10,FALSE)</f>
        <v>Salad</v>
      </c>
      <c r="C9018" s="20">
        <f>VLOOKUP(dirty_cafe_sales!A9018,dirty_cafe_sales!A:S,16,FALSE)</f>
        <v>45011</v>
      </c>
      <c r="D9018" s="19" t="str">
        <f>VLOOKUP(dirty_cafe_sales!A9018,dirty_cafe_sales!A:S,15,FALSE)</f>
        <v>Unknown</v>
      </c>
      <c r="E9018" s="19" t="str">
        <f>VLOOKUP(dirty_cafe_sales!A9018,dirty_cafe_sales!A:S,14,FALSE)</f>
        <v>Credit Card</v>
      </c>
      <c r="F9018" s="21">
        <f>VLOOKUP(dirty_cafe_sales!A9018,dirty_cafe_sales!A:S,18,FALSE)</f>
        <v>5</v>
      </c>
      <c r="G9018" s="21">
        <f>VLOOKUP(dirty_cafe_sales!A9018,dirty_cafe_sales!A:S,17,FALSE)</f>
        <v>3</v>
      </c>
      <c r="H9018" s="21">
        <f>VLOOKUP(dirty_cafe_sales!A9018,dirty_cafe_sales!A:S,19,FALSE)</f>
        <v>15</v>
      </c>
    </row>
    <row r="9019" spans="1:8" x14ac:dyDescent="0.3">
      <c r="A9019" s="19" t="s">
        <v>9038</v>
      </c>
      <c r="B9019" s="19" t="str">
        <f>VLOOKUP(dirty_cafe_sales!A9019,dirty_cafe_sales!A:S,10,FALSE)</f>
        <v>Tea</v>
      </c>
      <c r="C9019" s="20">
        <f>VLOOKUP(dirty_cafe_sales!A9019,dirty_cafe_sales!A:S,16,FALSE)</f>
        <v>45002</v>
      </c>
      <c r="D9019" s="19" t="str">
        <f>VLOOKUP(dirty_cafe_sales!A9019,dirty_cafe_sales!A:S,15,FALSE)</f>
        <v>Unknown</v>
      </c>
      <c r="E9019" s="19" t="str">
        <f>VLOOKUP(dirty_cafe_sales!A9019,dirty_cafe_sales!A:S,14,FALSE)</f>
        <v>Cash</v>
      </c>
      <c r="F9019" s="21">
        <f>VLOOKUP(dirty_cafe_sales!A9019,dirty_cafe_sales!A:S,18,FALSE)</f>
        <v>1.5</v>
      </c>
      <c r="G9019" s="21">
        <f>VLOOKUP(dirty_cafe_sales!A9019,dirty_cafe_sales!A:S,17,FALSE)</f>
        <v>2</v>
      </c>
      <c r="H9019" s="21">
        <f>VLOOKUP(dirty_cafe_sales!A9019,dirty_cafe_sales!A:S,19,FALSE)</f>
        <v>3</v>
      </c>
    </row>
    <row r="9020" spans="1:8" x14ac:dyDescent="0.3">
      <c r="A9020" s="19" t="s">
        <v>9039</v>
      </c>
      <c r="B9020" s="19" t="str">
        <f>VLOOKUP(dirty_cafe_sales!A9020,dirty_cafe_sales!A:S,10,FALSE)</f>
        <v>Smoothie</v>
      </c>
      <c r="C9020" s="20">
        <f>VLOOKUP(dirty_cafe_sales!A9020,dirty_cafe_sales!A:S,16,FALSE)</f>
        <v>45248</v>
      </c>
      <c r="D9020" s="19" t="str">
        <f>VLOOKUP(dirty_cafe_sales!A9020,dirty_cafe_sales!A:S,15,FALSE)</f>
        <v>Unknown</v>
      </c>
      <c r="E9020" s="19" t="str">
        <f>VLOOKUP(dirty_cafe_sales!A9020,dirty_cafe_sales!A:S,14,FALSE)</f>
        <v>Unknown</v>
      </c>
      <c r="F9020" s="21">
        <f>VLOOKUP(dirty_cafe_sales!A9020,dirty_cafe_sales!A:S,18,FALSE)</f>
        <v>0</v>
      </c>
      <c r="G9020" s="21">
        <f>VLOOKUP(dirty_cafe_sales!A9020,dirty_cafe_sales!A:S,17,FALSE)</f>
        <v>5</v>
      </c>
      <c r="H9020" s="21">
        <f>VLOOKUP(dirty_cafe_sales!A9020,dirty_cafe_sales!A:S,19,FALSE)</f>
        <v>0</v>
      </c>
    </row>
    <row r="9021" spans="1:8" x14ac:dyDescent="0.3">
      <c r="A9021" s="19" t="s">
        <v>9040</v>
      </c>
      <c r="B9021" s="19" t="str">
        <f>VLOOKUP(dirty_cafe_sales!A9021,dirty_cafe_sales!A:S,10,FALSE)</f>
        <v>Sandwich</v>
      </c>
      <c r="C9021" s="20">
        <f>VLOOKUP(dirty_cafe_sales!A9021,dirty_cafe_sales!A:S,16,FALSE)</f>
        <v>45130</v>
      </c>
      <c r="D9021" s="19" t="str">
        <f>VLOOKUP(dirty_cafe_sales!A9021,dirty_cafe_sales!A:S,15,FALSE)</f>
        <v>Unknown</v>
      </c>
      <c r="E9021" s="19" t="str">
        <f>VLOOKUP(dirty_cafe_sales!A9021,dirty_cafe_sales!A:S,14,FALSE)</f>
        <v>Cash</v>
      </c>
      <c r="F9021" s="21">
        <f>VLOOKUP(dirty_cafe_sales!A9021,dirty_cafe_sales!A:S,18,FALSE)</f>
        <v>4</v>
      </c>
      <c r="G9021" s="21">
        <f>VLOOKUP(dirty_cafe_sales!A9021,dirty_cafe_sales!A:S,17,FALSE)</f>
        <v>1</v>
      </c>
      <c r="H9021" s="21">
        <f>VLOOKUP(dirty_cafe_sales!A9021,dirty_cafe_sales!A:S,19,FALSE)</f>
        <v>4</v>
      </c>
    </row>
    <row r="9022" spans="1:8" x14ac:dyDescent="0.3">
      <c r="A9022" s="19" t="s">
        <v>9041</v>
      </c>
      <c r="B9022" s="19" t="str">
        <f>VLOOKUP(dirty_cafe_sales!A9022,dirty_cafe_sales!A:S,10,FALSE)</f>
        <v>Cake</v>
      </c>
      <c r="C9022" s="20">
        <f>VLOOKUP(dirty_cafe_sales!A9022,dirty_cafe_sales!A:S,16,FALSE)</f>
        <v>45265</v>
      </c>
      <c r="D9022" s="19" t="str">
        <f>VLOOKUP(dirty_cafe_sales!A9022,dirty_cafe_sales!A:S,15,FALSE)</f>
        <v>Unknown</v>
      </c>
      <c r="E9022" s="19" t="str">
        <f>VLOOKUP(dirty_cafe_sales!A9022,dirty_cafe_sales!A:S,14,FALSE)</f>
        <v>Credit Card</v>
      </c>
      <c r="F9022" s="21">
        <f>VLOOKUP(dirty_cafe_sales!A9022,dirty_cafe_sales!A:S,18,FALSE)</f>
        <v>3</v>
      </c>
      <c r="G9022" s="21">
        <f>VLOOKUP(dirty_cafe_sales!A9022,dirty_cafe_sales!A:S,17,FALSE)</f>
        <v>2</v>
      </c>
      <c r="H9022" s="21">
        <f>VLOOKUP(dirty_cafe_sales!A9022,dirty_cafe_sales!A:S,19,FALSE)</f>
        <v>6</v>
      </c>
    </row>
    <row r="9023" spans="1:8" x14ac:dyDescent="0.3">
      <c r="A9023" s="19" t="s">
        <v>9042</v>
      </c>
      <c r="B9023" s="19" t="str">
        <f>VLOOKUP(dirty_cafe_sales!A9023,dirty_cafe_sales!A:S,10,FALSE)</f>
        <v>Salad</v>
      </c>
      <c r="C9023" s="20">
        <f>VLOOKUP(dirty_cafe_sales!A9023,dirty_cafe_sales!A:S,16,FALSE)</f>
        <v>45064</v>
      </c>
      <c r="D9023" s="19" t="str">
        <f>VLOOKUP(dirty_cafe_sales!A9023,dirty_cafe_sales!A:S,15,FALSE)</f>
        <v>Takeaway</v>
      </c>
      <c r="E9023" s="19" t="str">
        <f>VLOOKUP(dirty_cafe_sales!A9023,dirty_cafe_sales!A:S,14,FALSE)</f>
        <v>Unknown</v>
      </c>
      <c r="F9023" s="21">
        <f>VLOOKUP(dirty_cafe_sales!A9023,dirty_cafe_sales!A:S,18,FALSE)</f>
        <v>5</v>
      </c>
      <c r="G9023" s="21">
        <f>VLOOKUP(dirty_cafe_sales!A9023,dirty_cafe_sales!A:S,17,FALSE)</f>
        <v>5</v>
      </c>
      <c r="H9023" s="21">
        <f>VLOOKUP(dirty_cafe_sales!A9023,dirty_cafe_sales!A:S,19,FALSE)</f>
        <v>25</v>
      </c>
    </row>
    <row r="9024" spans="1:8" x14ac:dyDescent="0.3">
      <c r="A9024" s="19" t="s">
        <v>9043</v>
      </c>
      <c r="B9024" s="19" t="str">
        <f>VLOOKUP(dirty_cafe_sales!A9024,dirty_cafe_sales!A:S,10,FALSE)</f>
        <v>Juice</v>
      </c>
      <c r="C9024" s="20">
        <f>VLOOKUP(dirty_cafe_sales!A9024,dirty_cafe_sales!A:S,16,FALSE)</f>
        <v>45216</v>
      </c>
      <c r="D9024" s="19" t="str">
        <f>VLOOKUP(dirty_cafe_sales!A9024,dirty_cafe_sales!A:S,15,FALSE)</f>
        <v>Takeaway</v>
      </c>
      <c r="E9024" s="19" t="str">
        <f>VLOOKUP(dirty_cafe_sales!A9024,dirty_cafe_sales!A:S,14,FALSE)</f>
        <v>Digital Wallet</v>
      </c>
      <c r="F9024" s="21">
        <f>VLOOKUP(dirty_cafe_sales!A9024,dirty_cafe_sales!A:S,18,FALSE)</f>
        <v>3</v>
      </c>
      <c r="G9024" s="21">
        <f>VLOOKUP(dirty_cafe_sales!A9024,dirty_cafe_sales!A:S,17,FALSE)</f>
        <v>1</v>
      </c>
      <c r="H9024" s="21">
        <f>VLOOKUP(dirty_cafe_sales!A9024,dirty_cafe_sales!A:S,19,FALSE)</f>
        <v>3</v>
      </c>
    </row>
    <row r="9025" spans="1:8" x14ac:dyDescent="0.3">
      <c r="A9025" s="19" t="s">
        <v>9044</v>
      </c>
      <c r="B9025" s="19" t="str">
        <f>VLOOKUP(dirty_cafe_sales!A9025,dirty_cafe_sales!A:S,10,FALSE)</f>
        <v>Cake</v>
      </c>
      <c r="C9025" s="20">
        <f>VLOOKUP(dirty_cafe_sales!A9025,dirty_cafe_sales!A:S,16,FALSE)</f>
        <v>45021</v>
      </c>
      <c r="D9025" s="19" t="str">
        <f>VLOOKUP(dirty_cafe_sales!A9025,dirty_cafe_sales!A:S,15,FALSE)</f>
        <v>Unknown</v>
      </c>
      <c r="E9025" s="19" t="str">
        <f>VLOOKUP(dirty_cafe_sales!A9025,dirty_cafe_sales!A:S,14,FALSE)</f>
        <v>Digital Wallet</v>
      </c>
      <c r="F9025" s="21">
        <f>VLOOKUP(dirty_cafe_sales!A9025,dirty_cafe_sales!A:S,18,FALSE)</f>
        <v>3</v>
      </c>
      <c r="G9025" s="21">
        <f>VLOOKUP(dirty_cafe_sales!A9025,dirty_cafe_sales!A:S,17,FALSE)</f>
        <v>3</v>
      </c>
      <c r="H9025" s="21">
        <f>VLOOKUP(dirty_cafe_sales!A9025,dirty_cafe_sales!A:S,19,FALSE)</f>
        <v>9</v>
      </c>
    </row>
    <row r="9026" spans="1:8" x14ac:dyDescent="0.3">
      <c r="A9026" s="19" t="s">
        <v>9045</v>
      </c>
      <c r="B9026" s="19" t="str">
        <f>VLOOKUP(dirty_cafe_sales!A9026,dirty_cafe_sales!A:S,10,FALSE)</f>
        <v>Unknown</v>
      </c>
      <c r="C9026" s="20">
        <f>VLOOKUP(dirty_cafe_sales!A9026,dirty_cafe_sales!A:S,16,FALSE)</f>
        <v>45224</v>
      </c>
      <c r="D9026" s="19" t="str">
        <f>VLOOKUP(dirty_cafe_sales!A9026,dirty_cafe_sales!A:S,15,FALSE)</f>
        <v>Takeaway</v>
      </c>
      <c r="E9026" s="19" t="str">
        <f>VLOOKUP(dirty_cafe_sales!A9026,dirty_cafe_sales!A:S,14,FALSE)</f>
        <v>Unknown</v>
      </c>
      <c r="F9026" s="21">
        <f>VLOOKUP(dirty_cafe_sales!A9026,dirty_cafe_sales!A:S,18,FALSE)</f>
        <v>1.5</v>
      </c>
      <c r="G9026" s="21">
        <f>VLOOKUP(dirty_cafe_sales!A9026,dirty_cafe_sales!A:S,17,FALSE)</f>
        <v>3</v>
      </c>
      <c r="H9026" s="21">
        <f>VLOOKUP(dirty_cafe_sales!A9026,dirty_cafe_sales!A:S,19,FALSE)</f>
        <v>4.5</v>
      </c>
    </row>
    <row r="9027" spans="1:8" x14ac:dyDescent="0.3">
      <c r="A9027" s="19" t="s">
        <v>9046</v>
      </c>
      <c r="B9027" s="19" t="str">
        <f>VLOOKUP(dirty_cafe_sales!A9027,dirty_cafe_sales!A:S,10,FALSE)</f>
        <v>Coffee</v>
      </c>
      <c r="C9027" s="20">
        <f>VLOOKUP(dirty_cafe_sales!A9027,dirty_cafe_sales!A:S,16,FALSE)</f>
        <v>45229</v>
      </c>
      <c r="D9027" s="19" t="str">
        <f>VLOOKUP(dirty_cafe_sales!A9027,dirty_cafe_sales!A:S,15,FALSE)</f>
        <v>In-store</v>
      </c>
      <c r="E9027" s="19" t="str">
        <f>VLOOKUP(dirty_cafe_sales!A9027,dirty_cafe_sales!A:S,14,FALSE)</f>
        <v>Cash</v>
      </c>
      <c r="F9027" s="21" t="str">
        <f>VLOOKUP(dirty_cafe_sales!A9027,dirty_cafe_sales!A:S,18,FALSE)</f>
        <v>0</v>
      </c>
      <c r="G9027" s="21">
        <f>VLOOKUP(dirty_cafe_sales!A9027,dirty_cafe_sales!A:S,17,FALSE)</f>
        <v>4</v>
      </c>
      <c r="H9027" s="21">
        <f>VLOOKUP(dirty_cafe_sales!A9027,dirty_cafe_sales!A:S,19,FALSE)</f>
        <v>0</v>
      </c>
    </row>
    <row r="9028" spans="1:8" x14ac:dyDescent="0.3">
      <c r="A9028" s="19" t="s">
        <v>9047</v>
      </c>
      <c r="B9028" s="19" t="str">
        <f>VLOOKUP(dirty_cafe_sales!A9028,dirty_cafe_sales!A:S,10,FALSE)</f>
        <v>Cake</v>
      </c>
      <c r="C9028" s="20">
        <f>VLOOKUP(dirty_cafe_sales!A9028,dirty_cafe_sales!A:S,16,FALSE)</f>
        <v>45147</v>
      </c>
      <c r="D9028" s="19" t="str">
        <f>VLOOKUP(dirty_cafe_sales!A9028,dirty_cafe_sales!A:S,15,FALSE)</f>
        <v>Unknown</v>
      </c>
      <c r="E9028" s="19" t="str">
        <f>VLOOKUP(dirty_cafe_sales!A9028,dirty_cafe_sales!A:S,14,FALSE)</f>
        <v>Credit Card</v>
      </c>
      <c r="F9028" s="21">
        <f>VLOOKUP(dirty_cafe_sales!A9028,dirty_cafe_sales!A:S,18,FALSE)</f>
        <v>3</v>
      </c>
      <c r="G9028" s="21">
        <f>VLOOKUP(dirty_cafe_sales!A9028,dirty_cafe_sales!A:S,17,FALSE)</f>
        <v>3</v>
      </c>
      <c r="H9028" s="21">
        <f>VLOOKUP(dirty_cafe_sales!A9028,dirty_cafe_sales!A:S,19,FALSE)</f>
        <v>9</v>
      </c>
    </row>
    <row r="9029" spans="1:8" x14ac:dyDescent="0.3">
      <c r="A9029" s="19" t="s">
        <v>9048</v>
      </c>
      <c r="B9029" s="19" t="str">
        <f>VLOOKUP(dirty_cafe_sales!A9029,dirty_cafe_sales!A:S,10,FALSE)</f>
        <v>Tea</v>
      </c>
      <c r="C9029" s="20">
        <f>VLOOKUP(dirty_cafe_sales!A9029,dirty_cafe_sales!A:S,16,FALSE)</f>
        <v>45216</v>
      </c>
      <c r="D9029" s="19" t="str">
        <f>VLOOKUP(dirty_cafe_sales!A9029,dirty_cafe_sales!A:S,15,FALSE)</f>
        <v>Unknown</v>
      </c>
      <c r="E9029" s="19" t="str">
        <f>VLOOKUP(dirty_cafe_sales!A9029,dirty_cafe_sales!A:S,14,FALSE)</f>
        <v>Credit Card</v>
      </c>
      <c r="F9029" s="21">
        <f>VLOOKUP(dirty_cafe_sales!A9029,dirty_cafe_sales!A:S,18,FALSE)</f>
        <v>1.5</v>
      </c>
      <c r="G9029" s="21">
        <f>VLOOKUP(dirty_cafe_sales!A9029,dirty_cafe_sales!A:S,17,FALSE)</f>
        <v>3</v>
      </c>
      <c r="H9029" s="21">
        <f>VLOOKUP(dirty_cafe_sales!A9029,dirty_cafe_sales!A:S,19,FALSE)</f>
        <v>4.5</v>
      </c>
    </row>
    <row r="9030" spans="1:8" x14ac:dyDescent="0.3">
      <c r="A9030" s="19" t="s">
        <v>9049</v>
      </c>
      <c r="B9030" s="19" t="str">
        <f>VLOOKUP(dirty_cafe_sales!A9030,dirty_cafe_sales!A:S,10,FALSE)</f>
        <v>Tea</v>
      </c>
      <c r="C9030" s="20">
        <f>VLOOKUP(dirty_cafe_sales!A9030,dirty_cafe_sales!A:S,16,FALSE)</f>
        <v>45030</v>
      </c>
      <c r="D9030" s="19" t="str">
        <f>VLOOKUP(dirty_cafe_sales!A9030,dirty_cafe_sales!A:S,15,FALSE)</f>
        <v>Unknown</v>
      </c>
      <c r="E9030" s="19" t="str">
        <f>VLOOKUP(dirty_cafe_sales!A9030,dirty_cafe_sales!A:S,14,FALSE)</f>
        <v>Credit Card</v>
      </c>
      <c r="F9030" s="21">
        <f>VLOOKUP(dirty_cafe_sales!A9030,dirty_cafe_sales!A:S,18,FALSE)</f>
        <v>1.5</v>
      </c>
      <c r="G9030" s="21">
        <f>VLOOKUP(dirty_cafe_sales!A9030,dirty_cafe_sales!A:S,17,FALSE)</f>
        <v>2</v>
      </c>
      <c r="H9030" s="21">
        <f>VLOOKUP(dirty_cafe_sales!A9030,dirty_cafe_sales!A:S,19,FALSE)</f>
        <v>3</v>
      </c>
    </row>
    <row r="9031" spans="1:8" x14ac:dyDescent="0.3">
      <c r="A9031" s="19" t="s">
        <v>9050</v>
      </c>
      <c r="B9031" s="19" t="str">
        <f>VLOOKUP(dirty_cafe_sales!A9031,dirty_cafe_sales!A:S,10,FALSE)</f>
        <v>Sandwich</v>
      </c>
      <c r="C9031" s="20">
        <f>VLOOKUP(dirty_cafe_sales!A9031,dirty_cafe_sales!A:S,16,FALSE)</f>
        <v>45288</v>
      </c>
      <c r="D9031" s="19" t="str">
        <f>VLOOKUP(dirty_cafe_sales!A9031,dirty_cafe_sales!A:S,15,FALSE)</f>
        <v>Takeaway</v>
      </c>
      <c r="E9031" s="19" t="str">
        <f>VLOOKUP(dirty_cafe_sales!A9031,dirty_cafe_sales!A:S,14,FALSE)</f>
        <v>Credit Card</v>
      </c>
      <c r="F9031" s="21">
        <f>VLOOKUP(dirty_cafe_sales!A9031,dirty_cafe_sales!A:S,18,FALSE)</f>
        <v>4</v>
      </c>
      <c r="G9031" s="21">
        <f>VLOOKUP(dirty_cafe_sales!A9031,dirty_cafe_sales!A:S,17,FALSE)</f>
        <v>0</v>
      </c>
      <c r="H9031" s="21">
        <f>VLOOKUP(dirty_cafe_sales!A9031,dirty_cafe_sales!A:S,19,FALSE)</f>
        <v>0</v>
      </c>
    </row>
    <row r="9032" spans="1:8" x14ac:dyDescent="0.3">
      <c r="A9032" s="19" t="s">
        <v>9051</v>
      </c>
      <c r="B9032" s="19" t="str">
        <f>VLOOKUP(dirty_cafe_sales!A9032,dirty_cafe_sales!A:S,10,FALSE)</f>
        <v>Smoothie</v>
      </c>
      <c r="C9032" s="20">
        <f>VLOOKUP(dirty_cafe_sales!A9032,dirty_cafe_sales!A:S,16,FALSE)</f>
        <v>45206</v>
      </c>
      <c r="D9032" s="19" t="str">
        <f>VLOOKUP(dirty_cafe_sales!A9032,dirty_cafe_sales!A:S,15,FALSE)</f>
        <v>In-store</v>
      </c>
      <c r="E9032" s="19" t="str">
        <f>VLOOKUP(dirty_cafe_sales!A9032,dirty_cafe_sales!A:S,14,FALSE)</f>
        <v>Digital Wallet</v>
      </c>
      <c r="F9032" s="21">
        <f>VLOOKUP(dirty_cafe_sales!A9032,dirty_cafe_sales!A:S,18,FALSE)</f>
        <v>0</v>
      </c>
      <c r="G9032" s="21">
        <f>VLOOKUP(dirty_cafe_sales!A9032,dirty_cafe_sales!A:S,17,FALSE)</f>
        <v>2</v>
      </c>
      <c r="H9032" s="21">
        <f>VLOOKUP(dirty_cafe_sales!A9032,dirty_cafe_sales!A:S,19,FALSE)</f>
        <v>0</v>
      </c>
    </row>
    <row r="9033" spans="1:8" x14ac:dyDescent="0.3">
      <c r="A9033" s="19" t="s">
        <v>9052</v>
      </c>
      <c r="B9033" s="19" t="str">
        <f>VLOOKUP(dirty_cafe_sales!A9033,dirty_cafe_sales!A:S,10,FALSE)</f>
        <v>Smoothie</v>
      </c>
      <c r="C9033" s="20">
        <f>VLOOKUP(dirty_cafe_sales!A9033,dirty_cafe_sales!A:S,16,FALSE)</f>
        <v>45195</v>
      </c>
      <c r="D9033" s="19" t="str">
        <f>VLOOKUP(dirty_cafe_sales!A9033,dirty_cafe_sales!A:S,15,FALSE)</f>
        <v>Takeaway</v>
      </c>
      <c r="E9033" s="19" t="str">
        <f>VLOOKUP(dirty_cafe_sales!A9033,dirty_cafe_sales!A:S,14,FALSE)</f>
        <v>Unknown</v>
      </c>
      <c r="F9033" s="21">
        <f>VLOOKUP(dirty_cafe_sales!A9033,dirty_cafe_sales!A:S,18,FALSE)</f>
        <v>4</v>
      </c>
      <c r="G9033" s="21">
        <f>VLOOKUP(dirty_cafe_sales!A9033,dirty_cafe_sales!A:S,17,FALSE)</f>
        <v>2</v>
      </c>
      <c r="H9033" s="21">
        <f>VLOOKUP(dirty_cafe_sales!A9033,dirty_cafe_sales!A:S,19,FALSE)</f>
        <v>8</v>
      </c>
    </row>
    <row r="9034" spans="1:8" x14ac:dyDescent="0.3">
      <c r="A9034" s="19" t="s">
        <v>9053</v>
      </c>
      <c r="B9034" s="19" t="str">
        <f>VLOOKUP(dirty_cafe_sales!A9034,dirty_cafe_sales!A:S,10,FALSE)</f>
        <v>Juice</v>
      </c>
      <c r="C9034" s="20">
        <f>VLOOKUP(dirty_cafe_sales!A9034,dirty_cafe_sales!A:S,16,FALSE)</f>
        <v>45052</v>
      </c>
      <c r="D9034" s="19" t="str">
        <f>VLOOKUP(dirty_cafe_sales!A9034,dirty_cafe_sales!A:S,15,FALSE)</f>
        <v>Unknown</v>
      </c>
      <c r="E9034" s="19" t="str">
        <f>VLOOKUP(dirty_cafe_sales!A9034,dirty_cafe_sales!A:S,14,FALSE)</f>
        <v>Unknown</v>
      </c>
      <c r="F9034" s="21">
        <f>VLOOKUP(dirty_cafe_sales!A9034,dirty_cafe_sales!A:S,18,FALSE)</f>
        <v>3</v>
      </c>
      <c r="G9034" s="21">
        <f>VLOOKUP(dirty_cafe_sales!A9034,dirty_cafe_sales!A:S,17,FALSE)</f>
        <v>2</v>
      </c>
      <c r="H9034" s="21">
        <f>VLOOKUP(dirty_cafe_sales!A9034,dirty_cafe_sales!A:S,19,FALSE)</f>
        <v>6</v>
      </c>
    </row>
    <row r="9035" spans="1:8" x14ac:dyDescent="0.3">
      <c r="A9035" s="19" t="s">
        <v>9054</v>
      </c>
      <c r="B9035" s="19" t="str">
        <f>VLOOKUP(dirty_cafe_sales!A9035,dirty_cafe_sales!A:S,10,FALSE)</f>
        <v>Coffee</v>
      </c>
      <c r="C9035" s="20">
        <f>VLOOKUP(dirty_cafe_sales!A9035,dirty_cafe_sales!A:S,16,FALSE)</f>
        <v>44949</v>
      </c>
      <c r="D9035" s="19" t="str">
        <f>VLOOKUP(dirty_cafe_sales!A9035,dirty_cafe_sales!A:S,15,FALSE)</f>
        <v>Takeaway</v>
      </c>
      <c r="E9035" s="19" t="str">
        <f>VLOOKUP(dirty_cafe_sales!A9035,dirty_cafe_sales!A:S,14,FALSE)</f>
        <v>Cash</v>
      </c>
      <c r="F9035" s="21">
        <f>VLOOKUP(dirty_cafe_sales!A9035,dirty_cafe_sales!A:S,18,FALSE)</f>
        <v>2</v>
      </c>
      <c r="G9035" s="21">
        <f>VLOOKUP(dirty_cafe_sales!A9035,dirty_cafe_sales!A:S,17,FALSE)</f>
        <v>5</v>
      </c>
      <c r="H9035" s="21">
        <f>VLOOKUP(dirty_cafe_sales!A9035,dirty_cafe_sales!A:S,19,FALSE)</f>
        <v>10</v>
      </c>
    </row>
    <row r="9036" spans="1:8" x14ac:dyDescent="0.3">
      <c r="A9036" s="19" t="s">
        <v>9055</v>
      </c>
      <c r="B9036" s="19" t="str">
        <f>VLOOKUP(dirty_cafe_sales!A9036,dirty_cafe_sales!A:S,10,FALSE)</f>
        <v>Coffee</v>
      </c>
      <c r="C9036" s="20">
        <f>VLOOKUP(dirty_cafe_sales!A9036,dirty_cafe_sales!A:S,16,FALSE)</f>
        <v>45052</v>
      </c>
      <c r="D9036" s="19" t="str">
        <f>VLOOKUP(dirty_cafe_sales!A9036,dirty_cafe_sales!A:S,15,FALSE)</f>
        <v>Unknown</v>
      </c>
      <c r="E9036" s="19" t="str">
        <f>VLOOKUP(dirty_cafe_sales!A9036,dirty_cafe_sales!A:S,14,FALSE)</f>
        <v>Credit Card</v>
      </c>
      <c r="F9036" s="21">
        <f>VLOOKUP(dirty_cafe_sales!A9036,dirty_cafe_sales!A:S,18,FALSE)</f>
        <v>2</v>
      </c>
      <c r="G9036" s="21">
        <f>VLOOKUP(dirty_cafe_sales!A9036,dirty_cafe_sales!A:S,17,FALSE)</f>
        <v>2</v>
      </c>
      <c r="H9036" s="21">
        <f>VLOOKUP(dirty_cafe_sales!A9036,dirty_cafe_sales!A:S,19,FALSE)</f>
        <v>4</v>
      </c>
    </row>
    <row r="9037" spans="1:8" x14ac:dyDescent="0.3">
      <c r="A9037" s="19" t="s">
        <v>9056</v>
      </c>
      <c r="B9037" s="19" t="str">
        <f>VLOOKUP(dirty_cafe_sales!A9037,dirty_cafe_sales!A:S,10,FALSE)</f>
        <v>Cake</v>
      </c>
      <c r="C9037" s="20">
        <f>VLOOKUP(dirty_cafe_sales!A9037,dirty_cafe_sales!A:S,16,FALSE)</f>
        <v>45278</v>
      </c>
      <c r="D9037" s="19" t="str">
        <f>VLOOKUP(dirty_cafe_sales!A9037,dirty_cafe_sales!A:S,15,FALSE)</f>
        <v>In-store</v>
      </c>
      <c r="E9037" s="19" t="str">
        <f>VLOOKUP(dirty_cafe_sales!A9037,dirty_cafe_sales!A:S,14,FALSE)</f>
        <v>Cash</v>
      </c>
      <c r="F9037" s="21">
        <f>VLOOKUP(dirty_cafe_sales!A9037,dirty_cafe_sales!A:S,18,FALSE)</f>
        <v>3</v>
      </c>
      <c r="G9037" s="21">
        <f>VLOOKUP(dirty_cafe_sales!A9037,dirty_cafe_sales!A:S,17,FALSE)</f>
        <v>5</v>
      </c>
      <c r="H9037" s="21">
        <f>VLOOKUP(dirty_cafe_sales!A9037,dirty_cafe_sales!A:S,19,FALSE)</f>
        <v>15</v>
      </c>
    </row>
    <row r="9038" spans="1:8" x14ac:dyDescent="0.3">
      <c r="A9038" s="19" t="s">
        <v>9057</v>
      </c>
      <c r="B9038" s="19" t="str">
        <f>VLOOKUP(dirty_cafe_sales!A9038,dirty_cafe_sales!A:S,10,FALSE)</f>
        <v>Tea</v>
      </c>
      <c r="C9038" s="20">
        <f>VLOOKUP(dirty_cafe_sales!A9038,dirty_cafe_sales!A:S,16,FALSE)</f>
        <v>45261</v>
      </c>
      <c r="D9038" s="19" t="str">
        <f>VLOOKUP(dirty_cafe_sales!A9038,dirty_cafe_sales!A:S,15,FALSE)</f>
        <v>Unknown</v>
      </c>
      <c r="E9038" s="19" t="str">
        <f>VLOOKUP(dirty_cafe_sales!A9038,dirty_cafe_sales!A:S,14,FALSE)</f>
        <v>Credit Card</v>
      </c>
      <c r="F9038" s="21">
        <f>VLOOKUP(dirty_cafe_sales!A9038,dirty_cafe_sales!A:S,18,FALSE)</f>
        <v>1.5</v>
      </c>
      <c r="G9038" s="21">
        <f>VLOOKUP(dirty_cafe_sales!A9038,dirty_cafe_sales!A:S,17,FALSE)</f>
        <v>4</v>
      </c>
      <c r="H9038" s="21">
        <f>VLOOKUP(dirty_cafe_sales!A9038,dirty_cafe_sales!A:S,19,FALSE)</f>
        <v>6</v>
      </c>
    </row>
    <row r="9039" spans="1:8" x14ac:dyDescent="0.3">
      <c r="A9039" s="19" t="s">
        <v>9058</v>
      </c>
      <c r="B9039" s="19" t="str">
        <f>VLOOKUP(dirty_cafe_sales!A9039,dirty_cafe_sales!A:S,10,FALSE)</f>
        <v>Cake</v>
      </c>
      <c r="C9039" s="20">
        <f>VLOOKUP(dirty_cafe_sales!A9039,dirty_cafe_sales!A:S,16,FALSE)</f>
        <v>44929</v>
      </c>
      <c r="D9039" s="19" t="str">
        <f>VLOOKUP(dirty_cafe_sales!A9039,dirty_cafe_sales!A:S,15,FALSE)</f>
        <v>Takeaway</v>
      </c>
      <c r="E9039" s="19" t="str">
        <f>VLOOKUP(dirty_cafe_sales!A9039,dirty_cafe_sales!A:S,14,FALSE)</f>
        <v>Credit Card</v>
      </c>
      <c r="F9039" s="21">
        <f>VLOOKUP(dirty_cafe_sales!A9039,dirty_cafe_sales!A:S,18,FALSE)</f>
        <v>3</v>
      </c>
      <c r="G9039" s="21">
        <f>VLOOKUP(dirty_cafe_sales!A9039,dirty_cafe_sales!A:S,17,FALSE)</f>
        <v>5</v>
      </c>
      <c r="H9039" s="21">
        <f>VLOOKUP(dirty_cafe_sales!A9039,dirty_cafe_sales!A:S,19,FALSE)</f>
        <v>15</v>
      </c>
    </row>
    <row r="9040" spans="1:8" x14ac:dyDescent="0.3">
      <c r="A9040" s="19" t="s">
        <v>9059</v>
      </c>
      <c r="B9040" s="19" t="str">
        <f>VLOOKUP(dirty_cafe_sales!A9040,dirty_cafe_sales!A:S,10,FALSE)</f>
        <v>Cake</v>
      </c>
      <c r="C9040" s="20">
        <f>VLOOKUP(dirty_cafe_sales!A9040,dirty_cafe_sales!A:S,16,FALSE)</f>
        <v>45195</v>
      </c>
      <c r="D9040" s="19" t="str">
        <f>VLOOKUP(dirty_cafe_sales!A9040,dirty_cafe_sales!A:S,15,FALSE)</f>
        <v>Takeaway</v>
      </c>
      <c r="E9040" s="19" t="str">
        <f>VLOOKUP(dirty_cafe_sales!A9040,dirty_cafe_sales!A:S,14,FALSE)</f>
        <v>Cash</v>
      </c>
      <c r="F9040" s="21">
        <f>VLOOKUP(dirty_cafe_sales!A9040,dirty_cafe_sales!A:S,18,FALSE)</f>
        <v>3</v>
      </c>
      <c r="G9040" s="21">
        <f>VLOOKUP(dirty_cafe_sales!A9040,dirty_cafe_sales!A:S,17,FALSE)</f>
        <v>2</v>
      </c>
      <c r="H9040" s="21">
        <f>VLOOKUP(dirty_cafe_sales!A9040,dirty_cafe_sales!A:S,19,FALSE)</f>
        <v>6</v>
      </c>
    </row>
    <row r="9041" spans="1:8" x14ac:dyDescent="0.3">
      <c r="A9041" s="19" t="s">
        <v>9060</v>
      </c>
      <c r="B9041" s="19" t="str">
        <f>VLOOKUP(dirty_cafe_sales!A9041,dirty_cafe_sales!A:S,10,FALSE)</f>
        <v>Tea</v>
      </c>
      <c r="C9041" s="20">
        <f>VLOOKUP(dirty_cafe_sales!A9041,dirty_cafe_sales!A:S,16,FALSE)</f>
        <v>45199</v>
      </c>
      <c r="D9041" s="19" t="str">
        <f>VLOOKUP(dirty_cafe_sales!A9041,dirty_cafe_sales!A:S,15,FALSE)</f>
        <v>Takeaway</v>
      </c>
      <c r="E9041" s="19" t="str">
        <f>VLOOKUP(dirty_cafe_sales!A9041,dirty_cafe_sales!A:S,14,FALSE)</f>
        <v>Digital Wallet</v>
      </c>
      <c r="F9041" s="21">
        <f>VLOOKUP(dirty_cafe_sales!A9041,dirty_cafe_sales!A:S,18,FALSE)</f>
        <v>1.5</v>
      </c>
      <c r="G9041" s="21">
        <f>VLOOKUP(dirty_cafe_sales!A9041,dirty_cafe_sales!A:S,17,FALSE)</f>
        <v>4</v>
      </c>
      <c r="H9041" s="21">
        <f>VLOOKUP(dirty_cafe_sales!A9041,dirty_cafe_sales!A:S,19,FALSE)</f>
        <v>6</v>
      </c>
    </row>
    <row r="9042" spans="1:8" x14ac:dyDescent="0.3">
      <c r="A9042" s="19" t="s">
        <v>9061</v>
      </c>
      <c r="B9042" s="19" t="str">
        <f>VLOOKUP(dirty_cafe_sales!A9042,dirty_cafe_sales!A:S,10,FALSE)</f>
        <v>Juice</v>
      </c>
      <c r="C9042" s="20">
        <f>VLOOKUP(dirty_cafe_sales!A9042,dirty_cafe_sales!A:S,16,FALSE)</f>
        <v>45102</v>
      </c>
      <c r="D9042" s="19" t="str">
        <f>VLOOKUP(dirty_cafe_sales!A9042,dirty_cafe_sales!A:S,15,FALSE)</f>
        <v>In-store</v>
      </c>
      <c r="E9042" s="19" t="str">
        <f>VLOOKUP(dirty_cafe_sales!A9042,dirty_cafe_sales!A:S,14,FALSE)</f>
        <v>Credit Card</v>
      </c>
      <c r="F9042" s="21">
        <f>VLOOKUP(dirty_cafe_sales!A9042,dirty_cafe_sales!A:S,18,FALSE)</f>
        <v>3</v>
      </c>
      <c r="G9042" s="21">
        <f>VLOOKUP(dirty_cafe_sales!A9042,dirty_cafe_sales!A:S,17,FALSE)</f>
        <v>1</v>
      </c>
      <c r="H9042" s="21">
        <f>VLOOKUP(dirty_cafe_sales!A9042,dirty_cafe_sales!A:S,19,FALSE)</f>
        <v>3</v>
      </c>
    </row>
    <row r="9043" spans="1:8" x14ac:dyDescent="0.3">
      <c r="A9043" s="19" t="s">
        <v>9062</v>
      </c>
      <c r="B9043" s="19" t="str">
        <f>VLOOKUP(dirty_cafe_sales!A9043,dirty_cafe_sales!A:S,10,FALSE)</f>
        <v>Smoothie</v>
      </c>
      <c r="C9043" s="20">
        <f>VLOOKUP(dirty_cafe_sales!A9043,dirty_cafe_sales!A:S,16,FALSE)</f>
        <v>45284</v>
      </c>
      <c r="D9043" s="19" t="str">
        <f>VLOOKUP(dirty_cafe_sales!A9043,dirty_cafe_sales!A:S,15,FALSE)</f>
        <v>Takeaway</v>
      </c>
      <c r="E9043" s="19" t="str">
        <f>VLOOKUP(dirty_cafe_sales!A9043,dirty_cafe_sales!A:S,14,FALSE)</f>
        <v>Unknown</v>
      </c>
      <c r="F9043" s="21">
        <f>VLOOKUP(dirty_cafe_sales!A9043,dirty_cafe_sales!A:S,18,FALSE)</f>
        <v>4</v>
      </c>
      <c r="G9043" s="21">
        <f>VLOOKUP(dirty_cafe_sales!A9043,dirty_cafe_sales!A:S,17,FALSE)</f>
        <v>5</v>
      </c>
      <c r="H9043" s="21">
        <f>VLOOKUP(dirty_cafe_sales!A9043,dirty_cafe_sales!A:S,19,FALSE)</f>
        <v>20</v>
      </c>
    </row>
    <row r="9044" spans="1:8" x14ac:dyDescent="0.3">
      <c r="A9044" s="19" t="s">
        <v>9063</v>
      </c>
      <c r="B9044" s="19" t="str">
        <f>VLOOKUP(dirty_cafe_sales!A9044,dirty_cafe_sales!A:S,10,FALSE)</f>
        <v>Smoothie</v>
      </c>
      <c r="C9044" s="20">
        <f>VLOOKUP(dirty_cafe_sales!A9044,dirty_cafe_sales!A:S,16,FALSE)</f>
        <v>45135</v>
      </c>
      <c r="D9044" s="19" t="str">
        <f>VLOOKUP(dirty_cafe_sales!A9044,dirty_cafe_sales!A:S,15,FALSE)</f>
        <v>Takeaway</v>
      </c>
      <c r="E9044" s="19" t="str">
        <f>VLOOKUP(dirty_cafe_sales!A9044,dirty_cafe_sales!A:S,14,FALSE)</f>
        <v>Unknown</v>
      </c>
      <c r="F9044" s="21">
        <f>VLOOKUP(dirty_cafe_sales!A9044,dirty_cafe_sales!A:S,18,FALSE)</f>
        <v>4</v>
      </c>
      <c r="G9044" s="21">
        <f>VLOOKUP(dirty_cafe_sales!A9044,dirty_cafe_sales!A:S,17,FALSE)</f>
        <v>4</v>
      </c>
      <c r="H9044" s="21">
        <f>VLOOKUP(dirty_cafe_sales!A9044,dirty_cafe_sales!A:S,19,FALSE)</f>
        <v>16</v>
      </c>
    </row>
    <row r="9045" spans="1:8" x14ac:dyDescent="0.3">
      <c r="A9045" s="19" t="s">
        <v>9064</v>
      </c>
      <c r="B9045" s="19" t="str">
        <f>VLOOKUP(dirty_cafe_sales!A9045,dirty_cafe_sales!A:S,10,FALSE)</f>
        <v>Cookie</v>
      </c>
      <c r="C9045" s="20">
        <f>VLOOKUP(dirty_cafe_sales!A9045,dirty_cafe_sales!A:S,16,FALSE)</f>
        <v>45051</v>
      </c>
      <c r="D9045" s="19" t="str">
        <f>VLOOKUP(dirty_cafe_sales!A9045,dirty_cafe_sales!A:S,15,FALSE)</f>
        <v>In-store</v>
      </c>
      <c r="E9045" s="19" t="str">
        <f>VLOOKUP(dirty_cafe_sales!A9045,dirty_cafe_sales!A:S,14,FALSE)</f>
        <v>Credit Card</v>
      </c>
      <c r="F9045" s="21">
        <f>VLOOKUP(dirty_cafe_sales!A9045,dirty_cafe_sales!A:S,18,FALSE)</f>
        <v>1</v>
      </c>
      <c r="G9045" s="21">
        <f>VLOOKUP(dirty_cafe_sales!A9045,dirty_cafe_sales!A:S,17,FALSE)</f>
        <v>1</v>
      </c>
      <c r="H9045" s="21">
        <f>VLOOKUP(dirty_cafe_sales!A9045,dirty_cafe_sales!A:S,19,FALSE)</f>
        <v>1</v>
      </c>
    </row>
    <row r="9046" spans="1:8" x14ac:dyDescent="0.3">
      <c r="A9046" s="19" t="s">
        <v>9065</v>
      </c>
      <c r="B9046" s="19" t="str">
        <f>VLOOKUP(dirty_cafe_sales!A9046,dirty_cafe_sales!A:S,10,FALSE)</f>
        <v>Cake</v>
      </c>
      <c r="C9046" s="20">
        <f>VLOOKUP(dirty_cafe_sales!A9046,dirty_cafe_sales!A:S,16,FALSE)</f>
        <v>44973</v>
      </c>
      <c r="D9046" s="19" t="str">
        <f>VLOOKUP(dirty_cafe_sales!A9046,dirty_cafe_sales!A:S,15,FALSE)</f>
        <v>Takeaway</v>
      </c>
      <c r="E9046" s="19" t="str">
        <f>VLOOKUP(dirty_cafe_sales!A9046,dirty_cafe_sales!A:S,14,FALSE)</f>
        <v>Unknown</v>
      </c>
      <c r="F9046" s="21">
        <f>VLOOKUP(dirty_cafe_sales!A9046,dirty_cafe_sales!A:S,18,FALSE)</f>
        <v>3</v>
      </c>
      <c r="G9046" s="21">
        <f>VLOOKUP(dirty_cafe_sales!A9046,dirty_cafe_sales!A:S,17,FALSE)</f>
        <v>3</v>
      </c>
      <c r="H9046" s="21">
        <f>VLOOKUP(dirty_cafe_sales!A9046,dirty_cafe_sales!A:S,19,FALSE)</f>
        <v>9</v>
      </c>
    </row>
    <row r="9047" spans="1:8" x14ac:dyDescent="0.3">
      <c r="A9047" s="19" t="s">
        <v>9066</v>
      </c>
      <c r="B9047" s="19" t="str">
        <f>VLOOKUP(dirty_cafe_sales!A9047,dirty_cafe_sales!A:S,10,FALSE)</f>
        <v>Cookie</v>
      </c>
      <c r="C9047" s="20" t="str">
        <f>VLOOKUP(dirty_cafe_sales!A9047,dirty_cafe_sales!A:S,16,FALSE)</f>
        <v>Unknown</v>
      </c>
      <c r="D9047" s="19" t="str">
        <f>VLOOKUP(dirty_cafe_sales!A9047,dirty_cafe_sales!A:S,15,FALSE)</f>
        <v>Unknown</v>
      </c>
      <c r="E9047" s="19" t="str">
        <f>VLOOKUP(dirty_cafe_sales!A9047,dirty_cafe_sales!A:S,14,FALSE)</f>
        <v>Cash</v>
      </c>
      <c r="F9047" s="21">
        <f>VLOOKUP(dirty_cafe_sales!A9047,dirty_cafe_sales!A:S,18,FALSE)</f>
        <v>1</v>
      </c>
      <c r="G9047" s="21">
        <f>VLOOKUP(dirty_cafe_sales!A9047,dirty_cafe_sales!A:S,17,FALSE)</f>
        <v>4</v>
      </c>
      <c r="H9047" s="21">
        <f>VLOOKUP(dirty_cafe_sales!A9047,dirty_cafe_sales!A:S,19,FALSE)</f>
        <v>4</v>
      </c>
    </row>
    <row r="9048" spans="1:8" x14ac:dyDescent="0.3">
      <c r="A9048" s="19" t="s">
        <v>9067</v>
      </c>
      <c r="B9048" s="19" t="str">
        <f>VLOOKUP(dirty_cafe_sales!A9048,dirty_cafe_sales!A:S,10,FALSE)</f>
        <v>Salad</v>
      </c>
      <c r="C9048" s="20">
        <f>VLOOKUP(dirty_cafe_sales!A9048,dirty_cafe_sales!A:S,16,FALSE)</f>
        <v>45010</v>
      </c>
      <c r="D9048" s="19" t="str">
        <f>VLOOKUP(dirty_cafe_sales!A9048,dirty_cafe_sales!A:S,15,FALSE)</f>
        <v>In-store</v>
      </c>
      <c r="E9048" s="19" t="str">
        <f>VLOOKUP(dirty_cafe_sales!A9048,dirty_cafe_sales!A:S,14,FALSE)</f>
        <v>Cash</v>
      </c>
      <c r="F9048" s="21">
        <f>VLOOKUP(dirty_cafe_sales!A9048,dirty_cafe_sales!A:S,18,FALSE)</f>
        <v>0</v>
      </c>
      <c r="G9048" s="21">
        <f>VLOOKUP(dirty_cafe_sales!A9048,dirty_cafe_sales!A:S,17,FALSE)</f>
        <v>2</v>
      </c>
      <c r="H9048" s="21">
        <f>VLOOKUP(dirty_cafe_sales!A9048,dirty_cafe_sales!A:S,19,FALSE)</f>
        <v>0</v>
      </c>
    </row>
    <row r="9049" spans="1:8" x14ac:dyDescent="0.3">
      <c r="A9049" s="19" t="s">
        <v>9068</v>
      </c>
      <c r="B9049" s="19" t="str">
        <f>VLOOKUP(dirty_cafe_sales!A9049,dirty_cafe_sales!A:S,10,FALSE)</f>
        <v>Juice</v>
      </c>
      <c r="C9049" s="20">
        <f>VLOOKUP(dirty_cafe_sales!A9049,dirty_cafe_sales!A:S,16,FALSE)</f>
        <v>45060</v>
      </c>
      <c r="D9049" s="19" t="str">
        <f>VLOOKUP(dirty_cafe_sales!A9049,dirty_cafe_sales!A:S,15,FALSE)</f>
        <v>Unknown</v>
      </c>
      <c r="E9049" s="19" t="str">
        <f>VLOOKUP(dirty_cafe_sales!A9049,dirty_cafe_sales!A:S,14,FALSE)</f>
        <v>Digital Wallet</v>
      </c>
      <c r="F9049" s="21">
        <f>VLOOKUP(dirty_cafe_sales!A9049,dirty_cafe_sales!A:S,18,FALSE)</f>
        <v>3</v>
      </c>
      <c r="G9049" s="21">
        <f>VLOOKUP(dirty_cafe_sales!A9049,dirty_cafe_sales!A:S,17,FALSE)</f>
        <v>2</v>
      </c>
      <c r="H9049" s="21">
        <f>VLOOKUP(dirty_cafe_sales!A9049,dirty_cafe_sales!A:S,19,FALSE)</f>
        <v>6</v>
      </c>
    </row>
    <row r="9050" spans="1:8" x14ac:dyDescent="0.3">
      <c r="A9050" s="19" t="s">
        <v>9069</v>
      </c>
      <c r="B9050" s="19" t="str">
        <f>VLOOKUP(dirty_cafe_sales!A9050,dirty_cafe_sales!A:S,10,FALSE)</f>
        <v>Sandwich</v>
      </c>
      <c r="C9050" s="20">
        <f>VLOOKUP(dirty_cafe_sales!A9050,dirty_cafe_sales!A:S,16,FALSE)</f>
        <v>45033</v>
      </c>
      <c r="D9050" s="19" t="str">
        <f>VLOOKUP(dirty_cafe_sales!A9050,dirty_cafe_sales!A:S,15,FALSE)</f>
        <v>Unknown</v>
      </c>
      <c r="E9050" s="19" t="str">
        <f>VLOOKUP(dirty_cafe_sales!A9050,dirty_cafe_sales!A:S,14,FALSE)</f>
        <v>Credit Card</v>
      </c>
      <c r="F9050" s="21">
        <f>VLOOKUP(dirty_cafe_sales!A9050,dirty_cafe_sales!A:S,18,FALSE)</f>
        <v>4</v>
      </c>
      <c r="G9050" s="21">
        <f>VLOOKUP(dirty_cafe_sales!A9050,dirty_cafe_sales!A:S,17,FALSE)</f>
        <v>3</v>
      </c>
      <c r="H9050" s="21">
        <f>VLOOKUP(dirty_cafe_sales!A9050,dirty_cafe_sales!A:S,19,FALSE)</f>
        <v>12</v>
      </c>
    </row>
    <row r="9051" spans="1:8" x14ac:dyDescent="0.3">
      <c r="A9051" s="19" t="s">
        <v>9070</v>
      </c>
      <c r="B9051" s="19" t="str">
        <f>VLOOKUP(dirty_cafe_sales!A9051,dirty_cafe_sales!A:S,10,FALSE)</f>
        <v>Tea</v>
      </c>
      <c r="C9051" s="20">
        <f>VLOOKUP(dirty_cafe_sales!A9051,dirty_cafe_sales!A:S,16,FALSE)</f>
        <v>45146</v>
      </c>
      <c r="D9051" s="19" t="str">
        <f>VLOOKUP(dirty_cafe_sales!A9051,dirty_cafe_sales!A:S,15,FALSE)</f>
        <v>In-store</v>
      </c>
      <c r="E9051" s="19" t="str">
        <f>VLOOKUP(dirty_cafe_sales!A9051,dirty_cafe_sales!A:S,14,FALSE)</f>
        <v>Unknown</v>
      </c>
      <c r="F9051" s="21">
        <f>VLOOKUP(dirty_cafe_sales!A9051,dirty_cafe_sales!A:S,18,FALSE)</f>
        <v>1.5</v>
      </c>
      <c r="G9051" s="21">
        <f>VLOOKUP(dirty_cafe_sales!A9051,dirty_cafe_sales!A:S,17,FALSE)</f>
        <v>4</v>
      </c>
      <c r="H9051" s="21">
        <f>VLOOKUP(dirty_cafe_sales!A9051,dirty_cafe_sales!A:S,19,FALSE)</f>
        <v>6</v>
      </c>
    </row>
    <row r="9052" spans="1:8" x14ac:dyDescent="0.3">
      <c r="A9052" s="19" t="s">
        <v>9071</v>
      </c>
      <c r="B9052" s="19" t="str">
        <f>VLOOKUP(dirty_cafe_sales!A9052,dirty_cafe_sales!A:S,10,FALSE)</f>
        <v>Salad</v>
      </c>
      <c r="C9052" s="20">
        <f>VLOOKUP(dirty_cafe_sales!A9052,dirty_cafe_sales!A:S,16,FALSE)</f>
        <v>45062</v>
      </c>
      <c r="D9052" s="19" t="str">
        <f>VLOOKUP(dirty_cafe_sales!A9052,dirty_cafe_sales!A:S,15,FALSE)</f>
        <v>Unknown</v>
      </c>
      <c r="E9052" s="19" t="str">
        <f>VLOOKUP(dirty_cafe_sales!A9052,dirty_cafe_sales!A:S,14,FALSE)</f>
        <v>Unknown</v>
      </c>
      <c r="F9052" s="21">
        <f>VLOOKUP(dirty_cafe_sales!A9052,dirty_cafe_sales!A:S,18,FALSE)</f>
        <v>5</v>
      </c>
      <c r="G9052" s="21">
        <f>VLOOKUP(dirty_cafe_sales!A9052,dirty_cafe_sales!A:S,17,FALSE)</f>
        <v>2</v>
      </c>
      <c r="H9052" s="21">
        <f>VLOOKUP(dirty_cafe_sales!A9052,dirty_cafe_sales!A:S,19,FALSE)</f>
        <v>10</v>
      </c>
    </row>
    <row r="9053" spans="1:8" x14ac:dyDescent="0.3">
      <c r="A9053" s="19" t="s">
        <v>9072</v>
      </c>
      <c r="B9053" s="19" t="str">
        <f>VLOOKUP(dirty_cafe_sales!A9053,dirty_cafe_sales!A:S,10,FALSE)</f>
        <v>Smoothie</v>
      </c>
      <c r="C9053" s="20">
        <f>VLOOKUP(dirty_cafe_sales!A9053,dirty_cafe_sales!A:S,16,FALSE)</f>
        <v>45061</v>
      </c>
      <c r="D9053" s="19" t="str">
        <f>VLOOKUP(dirty_cafe_sales!A9053,dirty_cafe_sales!A:S,15,FALSE)</f>
        <v>In-store</v>
      </c>
      <c r="E9053" s="19" t="str">
        <f>VLOOKUP(dirty_cafe_sales!A9053,dirty_cafe_sales!A:S,14,FALSE)</f>
        <v>Digital Wallet</v>
      </c>
      <c r="F9053" s="21">
        <f>VLOOKUP(dirty_cafe_sales!A9053,dirty_cafe_sales!A:S,18,FALSE)</f>
        <v>4</v>
      </c>
      <c r="G9053" s="21" t="str">
        <f>VLOOKUP(dirty_cafe_sales!A9053,dirty_cafe_sales!A:S,17,FALSE)</f>
        <v>0</v>
      </c>
      <c r="H9053" s="21">
        <f>VLOOKUP(dirty_cafe_sales!A9053,dirty_cafe_sales!A:S,19,FALSE)</f>
        <v>0</v>
      </c>
    </row>
    <row r="9054" spans="1:8" x14ac:dyDescent="0.3">
      <c r="A9054" s="19" t="s">
        <v>9073</v>
      </c>
      <c r="B9054" s="19" t="str">
        <f>VLOOKUP(dirty_cafe_sales!A9054,dirty_cafe_sales!A:S,10,FALSE)</f>
        <v>Juice</v>
      </c>
      <c r="C9054" s="20">
        <f>VLOOKUP(dirty_cafe_sales!A9054,dirty_cafe_sales!A:S,16,FALSE)</f>
        <v>44958</v>
      </c>
      <c r="D9054" s="19" t="str">
        <f>VLOOKUP(dirty_cafe_sales!A9054,dirty_cafe_sales!A:S,15,FALSE)</f>
        <v>Unknown</v>
      </c>
      <c r="E9054" s="19" t="str">
        <f>VLOOKUP(dirty_cafe_sales!A9054,dirty_cafe_sales!A:S,14,FALSE)</f>
        <v>Cash</v>
      </c>
      <c r="F9054" s="21">
        <f>VLOOKUP(dirty_cafe_sales!A9054,dirty_cafe_sales!A:S,18,FALSE)</f>
        <v>3</v>
      </c>
      <c r="G9054" s="21">
        <f>VLOOKUP(dirty_cafe_sales!A9054,dirty_cafe_sales!A:S,17,FALSE)</f>
        <v>1</v>
      </c>
      <c r="H9054" s="21">
        <f>VLOOKUP(dirty_cafe_sales!A9054,dirty_cafe_sales!A:S,19,FALSE)</f>
        <v>3</v>
      </c>
    </row>
    <row r="9055" spans="1:8" x14ac:dyDescent="0.3">
      <c r="A9055" s="19" t="s">
        <v>9074</v>
      </c>
      <c r="B9055" s="19" t="str">
        <f>VLOOKUP(dirty_cafe_sales!A9055,dirty_cafe_sales!A:S,10,FALSE)</f>
        <v>Juice</v>
      </c>
      <c r="C9055" s="20">
        <f>VLOOKUP(dirty_cafe_sales!A9055,dirty_cafe_sales!A:S,16,FALSE)</f>
        <v>45110</v>
      </c>
      <c r="D9055" s="19" t="str">
        <f>VLOOKUP(dirty_cafe_sales!A9055,dirty_cafe_sales!A:S,15,FALSE)</f>
        <v>Unknown</v>
      </c>
      <c r="E9055" s="19" t="str">
        <f>VLOOKUP(dirty_cafe_sales!A9055,dirty_cafe_sales!A:S,14,FALSE)</f>
        <v>Credit Card</v>
      </c>
      <c r="F9055" s="21">
        <f>VLOOKUP(dirty_cafe_sales!A9055,dirty_cafe_sales!A:S,18,FALSE)</f>
        <v>3</v>
      </c>
      <c r="G9055" s="21">
        <f>VLOOKUP(dirty_cafe_sales!A9055,dirty_cafe_sales!A:S,17,FALSE)</f>
        <v>2</v>
      </c>
      <c r="H9055" s="21">
        <f>VLOOKUP(dirty_cafe_sales!A9055,dirty_cafe_sales!A:S,19,FALSE)</f>
        <v>6</v>
      </c>
    </row>
    <row r="9056" spans="1:8" x14ac:dyDescent="0.3">
      <c r="A9056" s="19" t="s">
        <v>9075</v>
      </c>
      <c r="B9056" s="19" t="str">
        <f>VLOOKUP(dirty_cafe_sales!A9056,dirty_cafe_sales!A:S,10,FALSE)</f>
        <v>Cake</v>
      </c>
      <c r="C9056" s="20">
        <f>VLOOKUP(dirty_cafe_sales!A9056,dirty_cafe_sales!A:S,16,FALSE)</f>
        <v>45061</v>
      </c>
      <c r="D9056" s="19" t="str">
        <f>VLOOKUP(dirty_cafe_sales!A9056,dirty_cafe_sales!A:S,15,FALSE)</f>
        <v>Unknown</v>
      </c>
      <c r="E9056" s="19" t="str">
        <f>VLOOKUP(dirty_cafe_sales!A9056,dirty_cafe_sales!A:S,14,FALSE)</f>
        <v>Unknown</v>
      </c>
      <c r="F9056" s="21">
        <f>VLOOKUP(dirty_cafe_sales!A9056,dirty_cafe_sales!A:S,18,FALSE)</f>
        <v>3</v>
      </c>
      <c r="G9056" s="21">
        <f>VLOOKUP(dirty_cafe_sales!A9056,dirty_cafe_sales!A:S,17,FALSE)</f>
        <v>2</v>
      </c>
      <c r="H9056" s="21">
        <f>VLOOKUP(dirty_cafe_sales!A9056,dirty_cafe_sales!A:S,19,FALSE)</f>
        <v>6</v>
      </c>
    </row>
    <row r="9057" spans="1:8" x14ac:dyDescent="0.3">
      <c r="A9057" s="19" t="s">
        <v>9076</v>
      </c>
      <c r="B9057" s="19" t="str">
        <f>VLOOKUP(dirty_cafe_sales!A9057,dirty_cafe_sales!A:S,10,FALSE)</f>
        <v>Tea</v>
      </c>
      <c r="C9057" s="20">
        <f>VLOOKUP(dirty_cafe_sales!A9057,dirty_cafe_sales!A:S,16,FALSE)</f>
        <v>44992</v>
      </c>
      <c r="D9057" s="19" t="str">
        <f>VLOOKUP(dirty_cafe_sales!A9057,dirty_cafe_sales!A:S,15,FALSE)</f>
        <v>In-store</v>
      </c>
      <c r="E9057" s="19" t="str">
        <f>VLOOKUP(dirty_cafe_sales!A9057,dirty_cafe_sales!A:S,14,FALSE)</f>
        <v>Cash</v>
      </c>
      <c r="F9057" s="21">
        <f>VLOOKUP(dirty_cafe_sales!A9057,dirty_cafe_sales!A:S,18,FALSE)</f>
        <v>1.5</v>
      </c>
      <c r="G9057" s="21">
        <f>VLOOKUP(dirty_cafe_sales!A9057,dirty_cafe_sales!A:S,17,FALSE)</f>
        <v>3</v>
      </c>
      <c r="H9057" s="21">
        <f>VLOOKUP(dirty_cafe_sales!A9057,dirty_cafe_sales!A:S,19,FALSE)</f>
        <v>4.5</v>
      </c>
    </row>
    <row r="9058" spans="1:8" x14ac:dyDescent="0.3">
      <c r="A9058" s="19" t="s">
        <v>9077</v>
      </c>
      <c r="B9058" s="19" t="str">
        <f>VLOOKUP(dirty_cafe_sales!A9058,dirty_cafe_sales!A:S,10,FALSE)</f>
        <v>Coffee</v>
      </c>
      <c r="C9058" s="20">
        <f>VLOOKUP(dirty_cafe_sales!A9058,dirty_cafe_sales!A:S,16,FALSE)</f>
        <v>44957</v>
      </c>
      <c r="D9058" s="19" t="str">
        <f>VLOOKUP(dirty_cafe_sales!A9058,dirty_cafe_sales!A:S,15,FALSE)</f>
        <v>Unknown</v>
      </c>
      <c r="E9058" s="19" t="str">
        <f>VLOOKUP(dirty_cafe_sales!A9058,dirty_cafe_sales!A:S,14,FALSE)</f>
        <v>Credit Card</v>
      </c>
      <c r="F9058" s="21">
        <f>VLOOKUP(dirty_cafe_sales!A9058,dirty_cafe_sales!A:S,18,FALSE)</f>
        <v>2</v>
      </c>
      <c r="G9058" s="21">
        <f>VLOOKUP(dirty_cafe_sales!A9058,dirty_cafe_sales!A:S,17,FALSE)</f>
        <v>5</v>
      </c>
      <c r="H9058" s="21">
        <f>VLOOKUP(dirty_cafe_sales!A9058,dirty_cafe_sales!A:S,19,FALSE)</f>
        <v>10</v>
      </c>
    </row>
    <row r="9059" spans="1:8" x14ac:dyDescent="0.3">
      <c r="A9059" s="19" t="s">
        <v>9078</v>
      </c>
      <c r="B9059" s="19" t="str">
        <f>VLOOKUP(dirty_cafe_sales!A9059,dirty_cafe_sales!A:S,10,FALSE)</f>
        <v>Sandwich</v>
      </c>
      <c r="C9059" s="20">
        <f>VLOOKUP(dirty_cafe_sales!A9059,dirty_cafe_sales!A:S,16,FALSE)</f>
        <v>45090</v>
      </c>
      <c r="D9059" s="19" t="str">
        <f>VLOOKUP(dirty_cafe_sales!A9059,dirty_cafe_sales!A:S,15,FALSE)</f>
        <v>In-store</v>
      </c>
      <c r="E9059" s="19" t="str">
        <f>VLOOKUP(dirty_cafe_sales!A9059,dirty_cafe_sales!A:S,14,FALSE)</f>
        <v>Unknown</v>
      </c>
      <c r="F9059" s="21">
        <f>VLOOKUP(dirty_cafe_sales!A9059,dirty_cafe_sales!A:S,18,FALSE)</f>
        <v>4</v>
      </c>
      <c r="G9059" s="21">
        <f>VLOOKUP(dirty_cafe_sales!A9059,dirty_cafe_sales!A:S,17,FALSE)</f>
        <v>2</v>
      </c>
      <c r="H9059" s="21">
        <f>VLOOKUP(dirty_cafe_sales!A9059,dirty_cafe_sales!A:S,19,FALSE)</f>
        <v>8</v>
      </c>
    </row>
    <row r="9060" spans="1:8" x14ac:dyDescent="0.3">
      <c r="A9060" s="19" t="s">
        <v>9079</v>
      </c>
      <c r="B9060" s="19" t="str">
        <f>VLOOKUP(dirty_cafe_sales!A9060,dirty_cafe_sales!A:S,10,FALSE)</f>
        <v>Juice</v>
      </c>
      <c r="C9060" s="20">
        <f>VLOOKUP(dirty_cafe_sales!A9060,dirty_cafe_sales!A:S,16,FALSE)</f>
        <v>45025</v>
      </c>
      <c r="D9060" s="19" t="str">
        <f>VLOOKUP(dirty_cafe_sales!A9060,dirty_cafe_sales!A:S,15,FALSE)</f>
        <v>Takeaway</v>
      </c>
      <c r="E9060" s="19" t="str">
        <f>VLOOKUP(dirty_cafe_sales!A9060,dirty_cafe_sales!A:S,14,FALSE)</f>
        <v>Cash</v>
      </c>
      <c r="F9060" s="21">
        <f>VLOOKUP(dirty_cafe_sales!A9060,dirty_cafe_sales!A:S,18,FALSE)</f>
        <v>3</v>
      </c>
      <c r="G9060" s="21">
        <f>VLOOKUP(dirty_cafe_sales!A9060,dirty_cafe_sales!A:S,17,FALSE)</f>
        <v>2</v>
      </c>
      <c r="H9060" s="21">
        <f>VLOOKUP(dirty_cafe_sales!A9060,dirty_cafe_sales!A:S,19,FALSE)</f>
        <v>6</v>
      </c>
    </row>
    <row r="9061" spans="1:8" x14ac:dyDescent="0.3">
      <c r="A9061" s="19" t="s">
        <v>9080</v>
      </c>
      <c r="B9061" s="19" t="str">
        <f>VLOOKUP(dirty_cafe_sales!A9061,dirty_cafe_sales!A:S,10,FALSE)</f>
        <v>Smoothie</v>
      </c>
      <c r="C9061" s="20">
        <f>VLOOKUP(dirty_cafe_sales!A9061,dirty_cafe_sales!A:S,16,FALSE)</f>
        <v>45176</v>
      </c>
      <c r="D9061" s="19" t="str">
        <f>VLOOKUP(dirty_cafe_sales!A9061,dirty_cafe_sales!A:S,15,FALSE)</f>
        <v>Unknown</v>
      </c>
      <c r="E9061" s="19" t="str">
        <f>VLOOKUP(dirty_cafe_sales!A9061,dirty_cafe_sales!A:S,14,FALSE)</f>
        <v>Unknown</v>
      </c>
      <c r="F9061" s="21">
        <f>VLOOKUP(dirty_cafe_sales!A9061,dirty_cafe_sales!A:S,18,FALSE)</f>
        <v>4</v>
      </c>
      <c r="G9061" s="21">
        <f>VLOOKUP(dirty_cafe_sales!A9061,dirty_cafe_sales!A:S,17,FALSE)</f>
        <v>3</v>
      </c>
      <c r="H9061" s="21">
        <f>VLOOKUP(dirty_cafe_sales!A9061,dirty_cafe_sales!A:S,19,FALSE)</f>
        <v>12</v>
      </c>
    </row>
    <row r="9062" spans="1:8" x14ac:dyDescent="0.3">
      <c r="A9062" s="19" t="s">
        <v>9081</v>
      </c>
      <c r="B9062" s="19" t="str">
        <f>VLOOKUP(dirty_cafe_sales!A9062,dirty_cafe_sales!A:S,10,FALSE)</f>
        <v>Tea</v>
      </c>
      <c r="C9062" s="20">
        <f>VLOOKUP(dirty_cafe_sales!A9062,dirty_cafe_sales!A:S,16,FALSE)</f>
        <v>45021</v>
      </c>
      <c r="D9062" s="19" t="str">
        <f>VLOOKUP(dirty_cafe_sales!A9062,dirty_cafe_sales!A:S,15,FALSE)</f>
        <v>Takeaway</v>
      </c>
      <c r="E9062" s="19" t="str">
        <f>VLOOKUP(dirty_cafe_sales!A9062,dirty_cafe_sales!A:S,14,FALSE)</f>
        <v>Digital Wallet</v>
      </c>
      <c r="F9062" s="21">
        <f>VLOOKUP(dirty_cafe_sales!A9062,dirty_cafe_sales!A:S,18,FALSE)</f>
        <v>1.5</v>
      </c>
      <c r="G9062" s="21">
        <f>VLOOKUP(dirty_cafe_sales!A9062,dirty_cafe_sales!A:S,17,FALSE)</f>
        <v>3</v>
      </c>
      <c r="H9062" s="21">
        <f>VLOOKUP(dirty_cafe_sales!A9062,dirty_cafe_sales!A:S,19,FALSE)</f>
        <v>4.5</v>
      </c>
    </row>
    <row r="9063" spans="1:8" x14ac:dyDescent="0.3">
      <c r="A9063" s="19" t="s">
        <v>9082</v>
      </c>
      <c r="B9063" s="19" t="str">
        <f>VLOOKUP(dirty_cafe_sales!A9063,dirty_cafe_sales!A:S,10,FALSE)</f>
        <v>Coffee</v>
      </c>
      <c r="C9063" s="20">
        <f>VLOOKUP(dirty_cafe_sales!A9063,dirty_cafe_sales!A:S,16,FALSE)</f>
        <v>44966</v>
      </c>
      <c r="D9063" s="19" t="str">
        <f>VLOOKUP(dirty_cafe_sales!A9063,dirty_cafe_sales!A:S,15,FALSE)</f>
        <v>In-store</v>
      </c>
      <c r="E9063" s="19" t="str">
        <f>VLOOKUP(dirty_cafe_sales!A9063,dirty_cafe_sales!A:S,14,FALSE)</f>
        <v>Digital Wallet</v>
      </c>
      <c r="F9063" s="21">
        <f>VLOOKUP(dirty_cafe_sales!A9063,dirty_cafe_sales!A:S,18,FALSE)</f>
        <v>2</v>
      </c>
      <c r="G9063" s="21">
        <f>VLOOKUP(dirty_cafe_sales!A9063,dirty_cafe_sales!A:S,17,FALSE)</f>
        <v>5</v>
      </c>
      <c r="H9063" s="21">
        <f>VLOOKUP(dirty_cafe_sales!A9063,dirty_cafe_sales!A:S,19,FALSE)</f>
        <v>10</v>
      </c>
    </row>
    <row r="9064" spans="1:8" x14ac:dyDescent="0.3">
      <c r="A9064" s="19" t="s">
        <v>9083</v>
      </c>
      <c r="B9064" s="19" t="str">
        <f>VLOOKUP(dirty_cafe_sales!A9064,dirty_cafe_sales!A:S,10,FALSE)</f>
        <v>Salad</v>
      </c>
      <c r="C9064" s="20">
        <f>VLOOKUP(dirty_cafe_sales!A9064,dirty_cafe_sales!A:S,16,FALSE)</f>
        <v>45138</v>
      </c>
      <c r="D9064" s="19" t="str">
        <f>VLOOKUP(dirty_cafe_sales!A9064,dirty_cafe_sales!A:S,15,FALSE)</f>
        <v>In-store</v>
      </c>
      <c r="E9064" s="19" t="str">
        <f>VLOOKUP(dirty_cafe_sales!A9064,dirty_cafe_sales!A:S,14,FALSE)</f>
        <v>Cash</v>
      </c>
      <c r="F9064" s="21">
        <f>VLOOKUP(dirty_cafe_sales!A9064,dirty_cafe_sales!A:S,18,FALSE)</f>
        <v>5</v>
      </c>
      <c r="G9064" s="21">
        <f>VLOOKUP(dirty_cafe_sales!A9064,dirty_cafe_sales!A:S,17,FALSE)</f>
        <v>5</v>
      </c>
      <c r="H9064" s="21">
        <f>VLOOKUP(dirty_cafe_sales!A9064,dirty_cafe_sales!A:S,19,FALSE)</f>
        <v>25</v>
      </c>
    </row>
    <row r="9065" spans="1:8" x14ac:dyDescent="0.3">
      <c r="A9065" s="19" t="s">
        <v>9084</v>
      </c>
      <c r="B9065" s="19" t="str">
        <f>VLOOKUP(dirty_cafe_sales!A9065,dirty_cafe_sales!A:S,10,FALSE)</f>
        <v>Smoothie</v>
      </c>
      <c r="C9065" s="20">
        <f>VLOOKUP(dirty_cafe_sales!A9065,dirty_cafe_sales!A:S,16,FALSE)</f>
        <v>44927</v>
      </c>
      <c r="D9065" s="19" t="str">
        <f>VLOOKUP(dirty_cafe_sales!A9065,dirty_cafe_sales!A:S,15,FALSE)</f>
        <v>In-store</v>
      </c>
      <c r="E9065" s="19" t="str">
        <f>VLOOKUP(dirty_cafe_sales!A9065,dirty_cafe_sales!A:S,14,FALSE)</f>
        <v>Digital Wallet</v>
      </c>
      <c r="F9065" s="21">
        <f>VLOOKUP(dirty_cafe_sales!A9065,dirty_cafe_sales!A:S,18,FALSE)</f>
        <v>4</v>
      </c>
      <c r="G9065" s="21">
        <f>VLOOKUP(dirty_cafe_sales!A9065,dirty_cafe_sales!A:S,17,FALSE)</f>
        <v>2</v>
      </c>
      <c r="H9065" s="21">
        <f>VLOOKUP(dirty_cafe_sales!A9065,dirty_cafe_sales!A:S,19,FALSE)</f>
        <v>8</v>
      </c>
    </row>
    <row r="9066" spans="1:8" x14ac:dyDescent="0.3">
      <c r="A9066" s="19" t="s">
        <v>9085</v>
      </c>
      <c r="B9066" s="19" t="str">
        <f>VLOOKUP(dirty_cafe_sales!A9066,dirty_cafe_sales!A:S,10,FALSE)</f>
        <v>Unknown</v>
      </c>
      <c r="C9066" s="20">
        <f>VLOOKUP(dirty_cafe_sales!A9066,dirty_cafe_sales!A:S,16,FALSE)</f>
        <v>45239</v>
      </c>
      <c r="D9066" s="19" t="str">
        <f>VLOOKUP(dirty_cafe_sales!A9066,dirty_cafe_sales!A:S,15,FALSE)</f>
        <v>Unknown</v>
      </c>
      <c r="E9066" s="19" t="str">
        <f>VLOOKUP(dirty_cafe_sales!A9066,dirty_cafe_sales!A:S,14,FALSE)</f>
        <v>Cash</v>
      </c>
      <c r="F9066" s="21">
        <f>VLOOKUP(dirty_cafe_sales!A9066,dirty_cafe_sales!A:S,18,FALSE)</f>
        <v>3</v>
      </c>
      <c r="G9066" s="21">
        <f>VLOOKUP(dirty_cafe_sales!A9066,dirty_cafe_sales!A:S,17,FALSE)</f>
        <v>1</v>
      </c>
      <c r="H9066" s="21">
        <f>VLOOKUP(dirty_cafe_sales!A9066,dirty_cafe_sales!A:S,19,FALSE)</f>
        <v>3</v>
      </c>
    </row>
    <row r="9067" spans="1:8" x14ac:dyDescent="0.3">
      <c r="A9067" s="19" t="s">
        <v>9086</v>
      </c>
      <c r="B9067" s="19" t="str">
        <f>VLOOKUP(dirty_cafe_sales!A9067,dirty_cafe_sales!A:S,10,FALSE)</f>
        <v>Tea</v>
      </c>
      <c r="C9067" s="20">
        <f>VLOOKUP(dirty_cafe_sales!A9067,dirty_cafe_sales!A:S,16,FALSE)</f>
        <v>45013</v>
      </c>
      <c r="D9067" s="19" t="str">
        <f>VLOOKUP(dirty_cafe_sales!A9067,dirty_cafe_sales!A:S,15,FALSE)</f>
        <v>Unknown</v>
      </c>
      <c r="E9067" s="19" t="str">
        <f>VLOOKUP(dirty_cafe_sales!A9067,dirty_cafe_sales!A:S,14,FALSE)</f>
        <v>Unknown</v>
      </c>
      <c r="F9067" s="21">
        <f>VLOOKUP(dirty_cafe_sales!A9067,dirty_cafe_sales!A:S,18,FALSE)</f>
        <v>1.5</v>
      </c>
      <c r="G9067" s="21">
        <f>VLOOKUP(dirty_cafe_sales!A9067,dirty_cafe_sales!A:S,17,FALSE)</f>
        <v>3</v>
      </c>
      <c r="H9067" s="21">
        <f>VLOOKUP(dirty_cafe_sales!A9067,dirty_cafe_sales!A:S,19,FALSE)</f>
        <v>4.5</v>
      </c>
    </row>
    <row r="9068" spans="1:8" x14ac:dyDescent="0.3">
      <c r="A9068" s="19" t="s">
        <v>9087</v>
      </c>
      <c r="B9068" s="19" t="str">
        <f>VLOOKUP(dirty_cafe_sales!A9068,dirty_cafe_sales!A:S,10,FALSE)</f>
        <v>Unknown</v>
      </c>
      <c r="C9068" s="20">
        <f>VLOOKUP(dirty_cafe_sales!A9068,dirty_cafe_sales!A:S,16,FALSE)</f>
        <v>45068</v>
      </c>
      <c r="D9068" s="19" t="str">
        <f>VLOOKUP(dirty_cafe_sales!A9068,dirty_cafe_sales!A:S,15,FALSE)</f>
        <v>In-store</v>
      </c>
      <c r="E9068" s="19" t="str">
        <f>VLOOKUP(dirty_cafe_sales!A9068,dirty_cafe_sales!A:S,14,FALSE)</f>
        <v>Digital Wallet</v>
      </c>
      <c r="F9068" s="21">
        <f>VLOOKUP(dirty_cafe_sales!A9068,dirty_cafe_sales!A:S,18,FALSE)</f>
        <v>5</v>
      </c>
      <c r="G9068" s="21">
        <f>VLOOKUP(dirty_cafe_sales!A9068,dirty_cafe_sales!A:S,17,FALSE)</f>
        <v>2</v>
      </c>
      <c r="H9068" s="21">
        <f>VLOOKUP(dirty_cafe_sales!A9068,dirty_cafe_sales!A:S,19,FALSE)</f>
        <v>10</v>
      </c>
    </row>
    <row r="9069" spans="1:8" x14ac:dyDescent="0.3">
      <c r="A9069" s="19" t="s">
        <v>9088</v>
      </c>
      <c r="B9069" s="19" t="str">
        <f>VLOOKUP(dirty_cafe_sales!A9069,dirty_cafe_sales!A:S,10,FALSE)</f>
        <v>Juice</v>
      </c>
      <c r="C9069" s="20">
        <f>VLOOKUP(dirty_cafe_sales!A9069,dirty_cafe_sales!A:S,16,FALSE)</f>
        <v>45008</v>
      </c>
      <c r="D9069" s="19" t="str">
        <f>VLOOKUP(dirty_cafe_sales!A9069,dirty_cafe_sales!A:S,15,FALSE)</f>
        <v>Unknown</v>
      </c>
      <c r="E9069" s="19" t="str">
        <f>VLOOKUP(dirty_cafe_sales!A9069,dirty_cafe_sales!A:S,14,FALSE)</f>
        <v>Cash</v>
      </c>
      <c r="F9069" s="21">
        <f>VLOOKUP(dirty_cafe_sales!A9069,dirty_cafe_sales!A:S,18,FALSE)</f>
        <v>3</v>
      </c>
      <c r="G9069" s="21">
        <f>VLOOKUP(dirty_cafe_sales!A9069,dirty_cafe_sales!A:S,17,FALSE)</f>
        <v>4</v>
      </c>
      <c r="H9069" s="21">
        <f>VLOOKUP(dirty_cafe_sales!A9069,dirty_cafe_sales!A:S,19,FALSE)</f>
        <v>12</v>
      </c>
    </row>
    <row r="9070" spans="1:8" x14ac:dyDescent="0.3">
      <c r="A9070" s="19" t="s">
        <v>9089</v>
      </c>
      <c r="B9070" s="19" t="str">
        <f>VLOOKUP(dirty_cafe_sales!A9070,dirty_cafe_sales!A:S,10,FALSE)</f>
        <v>Smoothie</v>
      </c>
      <c r="C9070" s="20">
        <f>VLOOKUP(dirty_cafe_sales!A9070,dirty_cafe_sales!A:S,16,FALSE)</f>
        <v>45047</v>
      </c>
      <c r="D9070" s="19" t="str">
        <f>VLOOKUP(dirty_cafe_sales!A9070,dirty_cafe_sales!A:S,15,FALSE)</f>
        <v>Unknown</v>
      </c>
      <c r="E9070" s="19" t="str">
        <f>VLOOKUP(dirty_cafe_sales!A9070,dirty_cafe_sales!A:S,14,FALSE)</f>
        <v>Cash</v>
      </c>
      <c r="F9070" s="21">
        <f>VLOOKUP(dirty_cafe_sales!A9070,dirty_cafe_sales!A:S,18,FALSE)</f>
        <v>4</v>
      </c>
      <c r="G9070" s="21">
        <f>VLOOKUP(dirty_cafe_sales!A9070,dirty_cafe_sales!A:S,17,FALSE)</f>
        <v>3</v>
      </c>
      <c r="H9070" s="21">
        <f>VLOOKUP(dirty_cafe_sales!A9070,dirty_cafe_sales!A:S,19,FALSE)</f>
        <v>12</v>
      </c>
    </row>
    <row r="9071" spans="1:8" x14ac:dyDescent="0.3">
      <c r="A9071" s="19" t="s">
        <v>9090</v>
      </c>
      <c r="B9071" s="19" t="str">
        <f>VLOOKUP(dirty_cafe_sales!A9071,dirty_cafe_sales!A:S,10,FALSE)</f>
        <v>Unknown</v>
      </c>
      <c r="C9071" s="20">
        <f>VLOOKUP(dirty_cafe_sales!A9071,dirty_cafe_sales!A:S,16,FALSE)</f>
        <v>45026</v>
      </c>
      <c r="D9071" s="19" t="str">
        <f>VLOOKUP(dirty_cafe_sales!A9071,dirty_cafe_sales!A:S,15,FALSE)</f>
        <v>Unknown</v>
      </c>
      <c r="E9071" s="19" t="str">
        <f>VLOOKUP(dirty_cafe_sales!A9071,dirty_cafe_sales!A:S,14,FALSE)</f>
        <v>Digital Wallet</v>
      </c>
      <c r="F9071" s="21">
        <f>VLOOKUP(dirty_cafe_sales!A9071,dirty_cafe_sales!A:S,18,FALSE)</f>
        <v>1</v>
      </c>
      <c r="G9071" s="21">
        <f>VLOOKUP(dirty_cafe_sales!A9071,dirty_cafe_sales!A:S,17,FALSE)</f>
        <v>2</v>
      </c>
      <c r="H9071" s="21">
        <f>VLOOKUP(dirty_cafe_sales!A9071,dirty_cafe_sales!A:S,19,FALSE)</f>
        <v>2</v>
      </c>
    </row>
    <row r="9072" spans="1:8" x14ac:dyDescent="0.3">
      <c r="A9072" s="19" t="s">
        <v>9091</v>
      </c>
      <c r="B9072" s="19" t="str">
        <f>VLOOKUP(dirty_cafe_sales!A9072,dirty_cafe_sales!A:S,10,FALSE)</f>
        <v>Tea</v>
      </c>
      <c r="C9072" s="20">
        <f>VLOOKUP(dirty_cafe_sales!A9072,dirty_cafe_sales!A:S,16,FALSE)</f>
        <v>45212</v>
      </c>
      <c r="D9072" s="19" t="str">
        <f>VLOOKUP(dirty_cafe_sales!A9072,dirty_cafe_sales!A:S,15,FALSE)</f>
        <v>Takeaway</v>
      </c>
      <c r="E9072" s="19" t="str">
        <f>VLOOKUP(dirty_cafe_sales!A9072,dirty_cafe_sales!A:S,14,FALSE)</f>
        <v>Digital Wallet</v>
      </c>
      <c r="F9072" s="21">
        <f>VLOOKUP(dirty_cafe_sales!A9072,dirty_cafe_sales!A:S,18,FALSE)</f>
        <v>1.5</v>
      </c>
      <c r="G9072" s="21">
        <f>VLOOKUP(dirty_cafe_sales!A9072,dirty_cafe_sales!A:S,17,FALSE)</f>
        <v>4</v>
      </c>
      <c r="H9072" s="21">
        <f>VLOOKUP(dirty_cafe_sales!A9072,dirty_cafe_sales!A:S,19,FALSE)</f>
        <v>6</v>
      </c>
    </row>
    <row r="9073" spans="1:8" x14ac:dyDescent="0.3">
      <c r="A9073" s="19" t="s">
        <v>9092</v>
      </c>
      <c r="B9073" s="19" t="str">
        <f>VLOOKUP(dirty_cafe_sales!A9073,dirty_cafe_sales!A:S,10,FALSE)</f>
        <v>Coffee</v>
      </c>
      <c r="C9073" s="20" t="str">
        <f>VLOOKUP(dirty_cafe_sales!A9073,dirty_cafe_sales!A:S,16,FALSE)</f>
        <v>Unknown</v>
      </c>
      <c r="D9073" s="19" t="str">
        <f>VLOOKUP(dirty_cafe_sales!A9073,dirty_cafe_sales!A:S,15,FALSE)</f>
        <v>Unknown</v>
      </c>
      <c r="E9073" s="19" t="str">
        <f>VLOOKUP(dirty_cafe_sales!A9073,dirty_cafe_sales!A:S,14,FALSE)</f>
        <v>Cash</v>
      </c>
      <c r="F9073" s="21">
        <f>VLOOKUP(dirty_cafe_sales!A9073,dirty_cafe_sales!A:S,18,FALSE)</f>
        <v>2</v>
      </c>
      <c r="G9073" s="21">
        <f>VLOOKUP(dirty_cafe_sales!A9073,dirty_cafe_sales!A:S,17,FALSE)</f>
        <v>5</v>
      </c>
      <c r="H9073" s="21">
        <f>VLOOKUP(dirty_cafe_sales!A9073,dirty_cafe_sales!A:S,19,FALSE)</f>
        <v>10</v>
      </c>
    </row>
    <row r="9074" spans="1:8" x14ac:dyDescent="0.3">
      <c r="A9074" s="19" t="s">
        <v>9093</v>
      </c>
      <c r="B9074" s="19" t="str">
        <f>VLOOKUP(dirty_cafe_sales!A9074,dirty_cafe_sales!A:S,10,FALSE)</f>
        <v>Smoothie</v>
      </c>
      <c r="C9074" s="20">
        <f>VLOOKUP(dirty_cafe_sales!A9074,dirty_cafe_sales!A:S,16,FALSE)</f>
        <v>45139</v>
      </c>
      <c r="D9074" s="19" t="str">
        <f>VLOOKUP(dirty_cafe_sales!A9074,dirty_cafe_sales!A:S,15,FALSE)</f>
        <v>Takeaway</v>
      </c>
      <c r="E9074" s="19" t="str">
        <f>VLOOKUP(dirty_cafe_sales!A9074,dirty_cafe_sales!A:S,14,FALSE)</f>
        <v>Unknown</v>
      </c>
      <c r="F9074" s="21">
        <f>VLOOKUP(dirty_cafe_sales!A9074,dirty_cafe_sales!A:S,18,FALSE)</f>
        <v>4</v>
      </c>
      <c r="G9074" s="21">
        <f>VLOOKUP(dirty_cafe_sales!A9074,dirty_cafe_sales!A:S,17,FALSE)</f>
        <v>5</v>
      </c>
      <c r="H9074" s="21">
        <f>VLOOKUP(dirty_cafe_sales!A9074,dirty_cafe_sales!A:S,19,FALSE)</f>
        <v>20</v>
      </c>
    </row>
    <row r="9075" spans="1:8" x14ac:dyDescent="0.3">
      <c r="A9075" s="19" t="s">
        <v>9094</v>
      </c>
      <c r="B9075" s="19" t="str">
        <f>VLOOKUP(dirty_cafe_sales!A9075,dirty_cafe_sales!A:S,10,FALSE)</f>
        <v>Coffee</v>
      </c>
      <c r="C9075" s="20">
        <f>VLOOKUP(dirty_cafe_sales!A9075,dirty_cafe_sales!A:S,16,FALSE)</f>
        <v>45220</v>
      </c>
      <c r="D9075" s="19" t="str">
        <f>VLOOKUP(dirty_cafe_sales!A9075,dirty_cafe_sales!A:S,15,FALSE)</f>
        <v>Unknown</v>
      </c>
      <c r="E9075" s="19" t="str">
        <f>VLOOKUP(dirty_cafe_sales!A9075,dirty_cafe_sales!A:S,14,FALSE)</f>
        <v>Unknown</v>
      </c>
      <c r="F9075" s="21">
        <f>VLOOKUP(dirty_cafe_sales!A9075,dirty_cafe_sales!A:S,18,FALSE)</f>
        <v>2</v>
      </c>
      <c r="G9075" s="21">
        <f>VLOOKUP(dirty_cafe_sales!A9075,dirty_cafe_sales!A:S,17,FALSE)</f>
        <v>3</v>
      </c>
      <c r="H9075" s="21">
        <f>VLOOKUP(dirty_cafe_sales!A9075,dirty_cafe_sales!A:S,19,FALSE)</f>
        <v>6</v>
      </c>
    </row>
    <row r="9076" spans="1:8" x14ac:dyDescent="0.3">
      <c r="A9076" s="19" t="s">
        <v>9095</v>
      </c>
      <c r="B9076" s="19" t="str">
        <f>VLOOKUP(dirty_cafe_sales!A9076,dirty_cafe_sales!A:S,10,FALSE)</f>
        <v>Salad</v>
      </c>
      <c r="C9076" s="20">
        <f>VLOOKUP(dirty_cafe_sales!A9076,dirty_cafe_sales!A:S,16,FALSE)</f>
        <v>45037</v>
      </c>
      <c r="D9076" s="19" t="str">
        <f>VLOOKUP(dirty_cafe_sales!A9076,dirty_cafe_sales!A:S,15,FALSE)</f>
        <v>In-store</v>
      </c>
      <c r="E9076" s="19" t="str">
        <f>VLOOKUP(dirty_cafe_sales!A9076,dirty_cafe_sales!A:S,14,FALSE)</f>
        <v>Digital Wallet</v>
      </c>
      <c r="F9076" s="21">
        <f>VLOOKUP(dirty_cafe_sales!A9076,dirty_cafe_sales!A:S,18,FALSE)</f>
        <v>5</v>
      </c>
      <c r="G9076" s="21">
        <f>VLOOKUP(dirty_cafe_sales!A9076,dirty_cafe_sales!A:S,17,FALSE)</f>
        <v>5</v>
      </c>
      <c r="H9076" s="21">
        <f>VLOOKUP(dirty_cafe_sales!A9076,dirty_cafe_sales!A:S,19,FALSE)</f>
        <v>25</v>
      </c>
    </row>
    <row r="9077" spans="1:8" x14ac:dyDescent="0.3">
      <c r="A9077" s="19" t="s">
        <v>9096</v>
      </c>
      <c r="B9077" s="19" t="str">
        <f>VLOOKUP(dirty_cafe_sales!A9077,dirty_cafe_sales!A:S,10,FALSE)</f>
        <v>Salad</v>
      </c>
      <c r="C9077" s="20">
        <f>VLOOKUP(dirty_cafe_sales!A9077,dirty_cafe_sales!A:S,16,FALSE)</f>
        <v>44931</v>
      </c>
      <c r="D9077" s="19" t="str">
        <f>VLOOKUP(dirty_cafe_sales!A9077,dirty_cafe_sales!A:S,15,FALSE)</f>
        <v>In-store</v>
      </c>
      <c r="E9077" s="19" t="str">
        <f>VLOOKUP(dirty_cafe_sales!A9077,dirty_cafe_sales!A:S,14,FALSE)</f>
        <v>Unknown</v>
      </c>
      <c r="F9077" s="21">
        <f>VLOOKUP(dirty_cafe_sales!A9077,dirty_cafe_sales!A:S,18,FALSE)</f>
        <v>5</v>
      </c>
      <c r="G9077" s="21">
        <f>VLOOKUP(dirty_cafe_sales!A9077,dirty_cafe_sales!A:S,17,FALSE)</f>
        <v>2</v>
      </c>
      <c r="H9077" s="21">
        <f>VLOOKUP(dirty_cafe_sales!A9077,dirty_cafe_sales!A:S,19,FALSE)</f>
        <v>10</v>
      </c>
    </row>
    <row r="9078" spans="1:8" x14ac:dyDescent="0.3">
      <c r="A9078" s="19" t="s">
        <v>9097</v>
      </c>
      <c r="B9078" s="19" t="str">
        <f>VLOOKUP(dirty_cafe_sales!A9078,dirty_cafe_sales!A:S,10,FALSE)</f>
        <v>Juice</v>
      </c>
      <c r="C9078" s="20" t="str">
        <f>VLOOKUP(dirty_cafe_sales!A9078,dirty_cafe_sales!A:S,16,FALSE)</f>
        <v>Unknown</v>
      </c>
      <c r="D9078" s="19" t="str">
        <f>VLOOKUP(dirty_cafe_sales!A9078,dirty_cafe_sales!A:S,15,FALSE)</f>
        <v>Takeaway</v>
      </c>
      <c r="E9078" s="19" t="str">
        <f>VLOOKUP(dirty_cafe_sales!A9078,dirty_cafe_sales!A:S,14,FALSE)</f>
        <v>Unknown</v>
      </c>
      <c r="F9078" s="21">
        <f>VLOOKUP(dirty_cafe_sales!A9078,dirty_cafe_sales!A:S,18,FALSE)</f>
        <v>3</v>
      </c>
      <c r="G9078" s="21">
        <f>VLOOKUP(dirty_cafe_sales!A9078,dirty_cafe_sales!A:S,17,FALSE)</f>
        <v>3</v>
      </c>
      <c r="H9078" s="21">
        <f>VLOOKUP(dirty_cafe_sales!A9078,dirty_cafe_sales!A:S,19,FALSE)</f>
        <v>9</v>
      </c>
    </row>
    <row r="9079" spans="1:8" x14ac:dyDescent="0.3">
      <c r="A9079" s="19" t="s">
        <v>9098</v>
      </c>
      <c r="B9079" s="19" t="str">
        <f>VLOOKUP(dirty_cafe_sales!A9079,dirty_cafe_sales!A:S,10,FALSE)</f>
        <v>Sandwich</v>
      </c>
      <c r="C9079" s="20">
        <f>VLOOKUP(dirty_cafe_sales!A9079,dirty_cafe_sales!A:S,16,FALSE)</f>
        <v>45001</v>
      </c>
      <c r="D9079" s="19" t="str">
        <f>VLOOKUP(dirty_cafe_sales!A9079,dirty_cafe_sales!A:S,15,FALSE)</f>
        <v>Unknown</v>
      </c>
      <c r="E9079" s="19" t="str">
        <f>VLOOKUP(dirty_cafe_sales!A9079,dirty_cafe_sales!A:S,14,FALSE)</f>
        <v>Cash</v>
      </c>
      <c r="F9079" s="21">
        <f>VLOOKUP(dirty_cafe_sales!A9079,dirty_cafe_sales!A:S,18,FALSE)</f>
        <v>4</v>
      </c>
      <c r="G9079" s="21">
        <f>VLOOKUP(dirty_cafe_sales!A9079,dirty_cafe_sales!A:S,17,FALSE)</f>
        <v>4</v>
      </c>
      <c r="H9079" s="21">
        <f>VLOOKUP(dirty_cafe_sales!A9079,dirty_cafe_sales!A:S,19,FALSE)</f>
        <v>16</v>
      </c>
    </row>
    <row r="9080" spans="1:8" x14ac:dyDescent="0.3">
      <c r="A9080" s="19" t="s">
        <v>9099</v>
      </c>
      <c r="B9080" s="19" t="str">
        <f>VLOOKUP(dirty_cafe_sales!A9080,dirty_cafe_sales!A:S,10,FALSE)</f>
        <v>Salad</v>
      </c>
      <c r="C9080" s="20">
        <f>VLOOKUP(dirty_cafe_sales!A9080,dirty_cafe_sales!A:S,16,FALSE)</f>
        <v>45258</v>
      </c>
      <c r="D9080" s="19" t="str">
        <f>VLOOKUP(dirty_cafe_sales!A9080,dirty_cafe_sales!A:S,15,FALSE)</f>
        <v>Unknown</v>
      </c>
      <c r="E9080" s="19" t="str">
        <f>VLOOKUP(dirty_cafe_sales!A9080,dirty_cafe_sales!A:S,14,FALSE)</f>
        <v>Unknown</v>
      </c>
      <c r="F9080" s="21">
        <f>VLOOKUP(dirty_cafe_sales!A9080,dirty_cafe_sales!A:S,18,FALSE)</f>
        <v>5</v>
      </c>
      <c r="G9080" s="21">
        <f>VLOOKUP(dirty_cafe_sales!A9080,dirty_cafe_sales!A:S,17,FALSE)</f>
        <v>5</v>
      </c>
      <c r="H9080" s="21">
        <f>VLOOKUP(dirty_cafe_sales!A9080,dirty_cafe_sales!A:S,19,FALSE)</f>
        <v>25</v>
      </c>
    </row>
    <row r="9081" spans="1:8" x14ac:dyDescent="0.3">
      <c r="A9081" s="19" t="s">
        <v>9100</v>
      </c>
      <c r="B9081" s="19" t="str">
        <f>VLOOKUP(dirty_cafe_sales!A9081,dirty_cafe_sales!A:S,10,FALSE)</f>
        <v>Tea</v>
      </c>
      <c r="C9081" s="20">
        <f>VLOOKUP(dirty_cafe_sales!A9081,dirty_cafe_sales!A:S,16,FALSE)</f>
        <v>45018</v>
      </c>
      <c r="D9081" s="19" t="str">
        <f>VLOOKUP(dirty_cafe_sales!A9081,dirty_cafe_sales!A:S,15,FALSE)</f>
        <v>Unknown</v>
      </c>
      <c r="E9081" s="19" t="str">
        <f>VLOOKUP(dirty_cafe_sales!A9081,dirty_cafe_sales!A:S,14,FALSE)</f>
        <v>Unknown</v>
      </c>
      <c r="F9081" s="21">
        <f>VLOOKUP(dirty_cafe_sales!A9081,dirty_cafe_sales!A:S,18,FALSE)</f>
        <v>1.5</v>
      </c>
      <c r="G9081" s="21">
        <f>VLOOKUP(dirty_cafe_sales!A9081,dirty_cafe_sales!A:S,17,FALSE)</f>
        <v>5</v>
      </c>
      <c r="H9081" s="21">
        <f>VLOOKUP(dirty_cafe_sales!A9081,dirty_cafe_sales!A:S,19,FALSE)</f>
        <v>7.5</v>
      </c>
    </row>
    <row r="9082" spans="1:8" x14ac:dyDescent="0.3">
      <c r="A9082" s="19" t="s">
        <v>9101</v>
      </c>
      <c r="B9082" s="19" t="str">
        <f>VLOOKUP(dirty_cafe_sales!A9082,dirty_cafe_sales!A:S,10,FALSE)</f>
        <v>Cake</v>
      </c>
      <c r="C9082" s="20">
        <f>VLOOKUP(dirty_cafe_sales!A9082,dirty_cafe_sales!A:S,16,FALSE)</f>
        <v>45128</v>
      </c>
      <c r="D9082" s="19" t="str">
        <f>VLOOKUP(dirty_cafe_sales!A9082,dirty_cafe_sales!A:S,15,FALSE)</f>
        <v>Unknown</v>
      </c>
      <c r="E9082" s="19" t="str">
        <f>VLOOKUP(dirty_cafe_sales!A9082,dirty_cafe_sales!A:S,14,FALSE)</f>
        <v>Cash</v>
      </c>
      <c r="F9082" s="21">
        <f>VLOOKUP(dirty_cafe_sales!A9082,dirty_cafe_sales!A:S,18,FALSE)</f>
        <v>3</v>
      </c>
      <c r="G9082" s="21">
        <f>VLOOKUP(dirty_cafe_sales!A9082,dirty_cafe_sales!A:S,17,FALSE)</f>
        <v>2</v>
      </c>
      <c r="H9082" s="21">
        <f>VLOOKUP(dirty_cafe_sales!A9082,dirty_cafe_sales!A:S,19,FALSE)</f>
        <v>6</v>
      </c>
    </row>
    <row r="9083" spans="1:8" x14ac:dyDescent="0.3">
      <c r="A9083" s="19" t="s">
        <v>9102</v>
      </c>
      <c r="B9083" s="19" t="str">
        <f>VLOOKUP(dirty_cafe_sales!A9083,dirty_cafe_sales!A:S,10,FALSE)</f>
        <v>Cake</v>
      </c>
      <c r="C9083" s="20">
        <f>VLOOKUP(dirty_cafe_sales!A9083,dirty_cafe_sales!A:S,16,FALSE)</f>
        <v>45174</v>
      </c>
      <c r="D9083" s="19" t="str">
        <f>VLOOKUP(dirty_cafe_sales!A9083,dirty_cafe_sales!A:S,15,FALSE)</f>
        <v>In-store</v>
      </c>
      <c r="E9083" s="19" t="str">
        <f>VLOOKUP(dirty_cafe_sales!A9083,dirty_cafe_sales!A:S,14,FALSE)</f>
        <v>Unknown</v>
      </c>
      <c r="F9083" s="21">
        <f>VLOOKUP(dirty_cafe_sales!A9083,dirty_cafe_sales!A:S,18,FALSE)</f>
        <v>3</v>
      </c>
      <c r="G9083" s="21">
        <f>VLOOKUP(dirty_cafe_sales!A9083,dirty_cafe_sales!A:S,17,FALSE)</f>
        <v>2</v>
      </c>
      <c r="H9083" s="21">
        <f>VLOOKUP(dirty_cafe_sales!A9083,dirty_cafe_sales!A:S,19,FALSE)</f>
        <v>6</v>
      </c>
    </row>
    <row r="9084" spans="1:8" x14ac:dyDescent="0.3">
      <c r="A9084" s="19" t="s">
        <v>9103</v>
      </c>
      <c r="B9084" s="19" t="str">
        <f>VLOOKUP(dirty_cafe_sales!A9084,dirty_cafe_sales!A:S,10,FALSE)</f>
        <v>Tea</v>
      </c>
      <c r="C9084" s="20">
        <f>VLOOKUP(dirty_cafe_sales!A9084,dirty_cafe_sales!A:S,16,FALSE)</f>
        <v>45074</v>
      </c>
      <c r="D9084" s="19" t="str">
        <f>VLOOKUP(dirty_cafe_sales!A9084,dirty_cafe_sales!A:S,15,FALSE)</f>
        <v>In-store</v>
      </c>
      <c r="E9084" s="19" t="str">
        <f>VLOOKUP(dirty_cafe_sales!A9084,dirty_cafe_sales!A:S,14,FALSE)</f>
        <v>Digital Wallet</v>
      </c>
      <c r="F9084" s="21">
        <f>VLOOKUP(dirty_cafe_sales!A9084,dirty_cafe_sales!A:S,18,FALSE)</f>
        <v>1.5</v>
      </c>
      <c r="G9084" s="21">
        <f>VLOOKUP(dirty_cafe_sales!A9084,dirty_cafe_sales!A:S,17,FALSE)</f>
        <v>1</v>
      </c>
      <c r="H9084" s="21">
        <f>VLOOKUP(dirty_cafe_sales!A9084,dirty_cafe_sales!A:S,19,FALSE)</f>
        <v>1.5</v>
      </c>
    </row>
    <row r="9085" spans="1:8" x14ac:dyDescent="0.3">
      <c r="A9085" s="19" t="s">
        <v>9104</v>
      </c>
      <c r="B9085" s="19" t="str">
        <f>VLOOKUP(dirty_cafe_sales!A9085,dirty_cafe_sales!A:S,10,FALSE)</f>
        <v>Coffee</v>
      </c>
      <c r="C9085" s="20">
        <f>VLOOKUP(dirty_cafe_sales!A9085,dirty_cafe_sales!A:S,16,FALSE)</f>
        <v>45007</v>
      </c>
      <c r="D9085" s="19" t="str">
        <f>VLOOKUP(dirty_cafe_sales!A9085,dirty_cafe_sales!A:S,15,FALSE)</f>
        <v>In-store</v>
      </c>
      <c r="E9085" s="19" t="str">
        <f>VLOOKUP(dirty_cafe_sales!A9085,dirty_cafe_sales!A:S,14,FALSE)</f>
        <v>Unknown</v>
      </c>
      <c r="F9085" s="21">
        <f>VLOOKUP(dirty_cafe_sales!A9085,dirty_cafe_sales!A:S,18,FALSE)</f>
        <v>2</v>
      </c>
      <c r="G9085" s="21">
        <f>VLOOKUP(dirty_cafe_sales!A9085,dirty_cafe_sales!A:S,17,FALSE)</f>
        <v>2</v>
      </c>
      <c r="H9085" s="21">
        <f>VLOOKUP(dirty_cafe_sales!A9085,dirty_cafe_sales!A:S,19,FALSE)</f>
        <v>4</v>
      </c>
    </row>
    <row r="9086" spans="1:8" x14ac:dyDescent="0.3">
      <c r="A9086" s="19" t="s">
        <v>9105</v>
      </c>
      <c r="B9086" s="19" t="str">
        <f>VLOOKUP(dirty_cafe_sales!A9086,dirty_cafe_sales!A:S,10,FALSE)</f>
        <v>Tea</v>
      </c>
      <c r="C9086" s="20">
        <f>VLOOKUP(dirty_cafe_sales!A9086,dirty_cafe_sales!A:S,16,FALSE)</f>
        <v>45230</v>
      </c>
      <c r="D9086" s="19" t="str">
        <f>VLOOKUP(dirty_cafe_sales!A9086,dirty_cafe_sales!A:S,15,FALSE)</f>
        <v>Unknown</v>
      </c>
      <c r="E9086" s="19" t="str">
        <f>VLOOKUP(dirty_cafe_sales!A9086,dirty_cafe_sales!A:S,14,FALSE)</f>
        <v>Digital Wallet</v>
      </c>
      <c r="F9086" s="21">
        <f>VLOOKUP(dirty_cafe_sales!A9086,dirty_cafe_sales!A:S,18,FALSE)</f>
        <v>1.5</v>
      </c>
      <c r="G9086" s="21">
        <f>VLOOKUP(dirty_cafe_sales!A9086,dirty_cafe_sales!A:S,17,FALSE)</f>
        <v>4</v>
      </c>
      <c r="H9086" s="21">
        <f>VLOOKUP(dirty_cafe_sales!A9086,dirty_cafe_sales!A:S,19,FALSE)</f>
        <v>6</v>
      </c>
    </row>
    <row r="9087" spans="1:8" x14ac:dyDescent="0.3">
      <c r="A9087" s="19" t="s">
        <v>9106</v>
      </c>
      <c r="B9087" s="19" t="str">
        <f>VLOOKUP(dirty_cafe_sales!A9087,dirty_cafe_sales!A:S,10,FALSE)</f>
        <v>Tea</v>
      </c>
      <c r="C9087" s="20">
        <f>VLOOKUP(dirty_cafe_sales!A9087,dirty_cafe_sales!A:S,16,FALSE)</f>
        <v>45003</v>
      </c>
      <c r="D9087" s="19" t="str">
        <f>VLOOKUP(dirty_cafe_sales!A9087,dirty_cafe_sales!A:S,15,FALSE)</f>
        <v>Unknown</v>
      </c>
      <c r="E9087" s="19" t="str">
        <f>VLOOKUP(dirty_cafe_sales!A9087,dirty_cafe_sales!A:S,14,FALSE)</f>
        <v>Credit Card</v>
      </c>
      <c r="F9087" s="21">
        <f>VLOOKUP(dirty_cafe_sales!A9087,dirty_cafe_sales!A:S,18,FALSE)</f>
        <v>1.5</v>
      </c>
      <c r="G9087" s="21">
        <f>VLOOKUP(dirty_cafe_sales!A9087,dirty_cafe_sales!A:S,17,FALSE)</f>
        <v>5</v>
      </c>
      <c r="H9087" s="21">
        <f>VLOOKUP(dirty_cafe_sales!A9087,dirty_cafe_sales!A:S,19,FALSE)</f>
        <v>7.5</v>
      </c>
    </row>
    <row r="9088" spans="1:8" x14ac:dyDescent="0.3">
      <c r="A9088" s="19" t="s">
        <v>9107</v>
      </c>
      <c r="B9088" s="19" t="str">
        <f>VLOOKUP(dirty_cafe_sales!A9088,dirty_cafe_sales!A:S,10,FALSE)</f>
        <v>Cake</v>
      </c>
      <c r="C9088" s="20">
        <f>VLOOKUP(dirty_cafe_sales!A9088,dirty_cafe_sales!A:S,16,FALSE)</f>
        <v>45003</v>
      </c>
      <c r="D9088" s="19" t="str">
        <f>VLOOKUP(dirty_cafe_sales!A9088,dirty_cafe_sales!A:S,15,FALSE)</f>
        <v>Unknown</v>
      </c>
      <c r="E9088" s="19" t="str">
        <f>VLOOKUP(dirty_cafe_sales!A9088,dirty_cafe_sales!A:S,14,FALSE)</f>
        <v>Credit Card</v>
      </c>
      <c r="F9088" s="21">
        <f>VLOOKUP(dirty_cafe_sales!A9088,dirty_cafe_sales!A:S,18,FALSE)</f>
        <v>3</v>
      </c>
      <c r="G9088" s="21">
        <f>VLOOKUP(dirty_cafe_sales!A9088,dirty_cafe_sales!A:S,17,FALSE)</f>
        <v>3</v>
      </c>
      <c r="H9088" s="21">
        <f>VLOOKUP(dirty_cafe_sales!A9088,dirty_cafe_sales!A:S,19,FALSE)</f>
        <v>9</v>
      </c>
    </row>
    <row r="9089" spans="1:8" x14ac:dyDescent="0.3">
      <c r="A9089" s="19" t="s">
        <v>9108</v>
      </c>
      <c r="B9089" s="19" t="str">
        <f>VLOOKUP(dirty_cafe_sales!A9089,dirty_cafe_sales!A:S,10,FALSE)</f>
        <v>Unknown</v>
      </c>
      <c r="C9089" s="20">
        <f>VLOOKUP(dirty_cafe_sales!A9089,dirty_cafe_sales!A:S,16,FALSE)</f>
        <v>45171</v>
      </c>
      <c r="D9089" s="19" t="str">
        <f>VLOOKUP(dirty_cafe_sales!A9089,dirty_cafe_sales!A:S,15,FALSE)</f>
        <v>In-store</v>
      </c>
      <c r="E9089" s="19" t="str">
        <f>VLOOKUP(dirty_cafe_sales!A9089,dirty_cafe_sales!A:S,14,FALSE)</f>
        <v>Credit Card</v>
      </c>
      <c r="F9089" s="21">
        <f>VLOOKUP(dirty_cafe_sales!A9089,dirty_cafe_sales!A:S,18,FALSE)</f>
        <v>2</v>
      </c>
      <c r="G9089" s="21">
        <f>VLOOKUP(dirty_cafe_sales!A9089,dirty_cafe_sales!A:S,17,FALSE)</f>
        <v>3</v>
      </c>
      <c r="H9089" s="21">
        <f>VLOOKUP(dirty_cafe_sales!A9089,dirty_cafe_sales!A:S,19,FALSE)</f>
        <v>6</v>
      </c>
    </row>
    <row r="9090" spans="1:8" x14ac:dyDescent="0.3">
      <c r="A9090" s="19" t="s">
        <v>9109</v>
      </c>
      <c r="B9090" s="19" t="str">
        <f>VLOOKUP(dirty_cafe_sales!A9090,dirty_cafe_sales!A:S,10,FALSE)</f>
        <v>Coffee</v>
      </c>
      <c r="C9090" s="20" t="str">
        <f>VLOOKUP(dirty_cafe_sales!A9090,dirty_cafe_sales!A:S,16,FALSE)</f>
        <v>Unknown</v>
      </c>
      <c r="D9090" s="19" t="str">
        <f>VLOOKUP(dirty_cafe_sales!A9090,dirty_cafe_sales!A:S,15,FALSE)</f>
        <v>Unknown</v>
      </c>
      <c r="E9090" s="19" t="str">
        <f>VLOOKUP(dirty_cafe_sales!A9090,dirty_cafe_sales!A:S,14,FALSE)</f>
        <v>Credit Card</v>
      </c>
      <c r="F9090" s="21">
        <f>VLOOKUP(dirty_cafe_sales!A9090,dirty_cafe_sales!A:S,18,FALSE)</f>
        <v>2</v>
      </c>
      <c r="G9090" s="21">
        <f>VLOOKUP(dirty_cafe_sales!A9090,dirty_cafe_sales!A:S,17,FALSE)</f>
        <v>2</v>
      </c>
      <c r="H9090" s="21">
        <f>VLOOKUP(dirty_cafe_sales!A9090,dirty_cafe_sales!A:S,19,FALSE)</f>
        <v>4</v>
      </c>
    </row>
    <row r="9091" spans="1:8" x14ac:dyDescent="0.3">
      <c r="A9091" s="19" t="s">
        <v>9110</v>
      </c>
      <c r="B9091" s="19" t="str">
        <f>VLOOKUP(dirty_cafe_sales!A9091,dirty_cafe_sales!A:S,10,FALSE)</f>
        <v>Unknown</v>
      </c>
      <c r="C9091" s="20">
        <f>VLOOKUP(dirty_cafe_sales!A9091,dirty_cafe_sales!A:S,16,FALSE)</f>
        <v>45028</v>
      </c>
      <c r="D9091" s="19" t="str">
        <f>VLOOKUP(dirty_cafe_sales!A9091,dirty_cafe_sales!A:S,15,FALSE)</f>
        <v>Unknown</v>
      </c>
      <c r="E9091" s="19" t="str">
        <f>VLOOKUP(dirty_cafe_sales!A9091,dirty_cafe_sales!A:S,14,FALSE)</f>
        <v>Credit Card</v>
      </c>
      <c r="F9091" s="21">
        <f>VLOOKUP(dirty_cafe_sales!A9091,dirty_cafe_sales!A:S,18,FALSE)</f>
        <v>3</v>
      </c>
      <c r="G9091" s="21">
        <f>VLOOKUP(dirty_cafe_sales!A9091,dirty_cafe_sales!A:S,17,FALSE)</f>
        <v>2</v>
      </c>
      <c r="H9091" s="21">
        <f>VLOOKUP(dirty_cafe_sales!A9091,dirty_cafe_sales!A:S,19,FALSE)</f>
        <v>6</v>
      </c>
    </row>
    <row r="9092" spans="1:8" x14ac:dyDescent="0.3">
      <c r="A9092" s="19" t="s">
        <v>9111</v>
      </c>
      <c r="B9092" s="19" t="str">
        <f>VLOOKUP(dirty_cafe_sales!A9092,dirty_cafe_sales!A:S,10,FALSE)</f>
        <v>Tea</v>
      </c>
      <c r="C9092" s="20">
        <f>VLOOKUP(dirty_cafe_sales!A9092,dirty_cafe_sales!A:S,16,FALSE)</f>
        <v>45242</v>
      </c>
      <c r="D9092" s="19" t="str">
        <f>VLOOKUP(dirty_cafe_sales!A9092,dirty_cafe_sales!A:S,15,FALSE)</f>
        <v>In-store</v>
      </c>
      <c r="E9092" s="19" t="str">
        <f>VLOOKUP(dirty_cafe_sales!A9092,dirty_cafe_sales!A:S,14,FALSE)</f>
        <v>Digital Wallet</v>
      </c>
      <c r="F9092" s="21">
        <f>VLOOKUP(dirty_cafe_sales!A9092,dirty_cafe_sales!A:S,18,FALSE)</f>
        <v>1.5</v>
      </c>
      <c r="G9092" s="21">
        <f>VLOOKUP(dirty_cafe_sales!A9092,dirty_cafe_sales!A:S,17,FALSE)</f>
        <v>3</v>
      </c>
      <c r="H9092" s="21">
        <f>VLOOKUP(dirty_cafe_sales!A9092,dirty_cafe_sales!A:S,19,FALSE)</f>
        <v>4.5</v>
      </c>
    </row>
    <row r="9093" spans="1:8" x14ac:dyDescent="0.3">
      <c r="A9093" s="19" t="s">
        <v>9112</v>
      </c>
      <c r="B9093" s="19" t="str">
        <f>VLOOKUP(dirty_cafe_sales!A9093,dirty_cafe_sales!A:S,10,FALSE)</f>
        <v>Sandwich</v>
      </c>
      <c r="C9093" s="20">
        <f>VLOOKUP(dirty_cafe_sales!A9093,dirty_cafe_sales!A:S,16,FALSE)</f>
        <v>45013</v>
      </c>
      <c r="D9093" s="19" t="str">
        <f>VLOOKUP(dirty_cafe_sales!A9093,dirty_cafe_sales!A:S,15,FALSE)</f>
        <v>Unknown</v>
      </c>
      <c r="E9093" s="19" t="str">
        <f>VLOOKUP(dirty_cafe_sales!A9093,dirty_cafe_sales!A:S,14,FALSE)</f>
        <v>Credit Card</v>
      </c>
      <c r="F9093" s="21">
        <f>VLOOKUP(dirty_cafe_sales!A9093,dirty_cafe_sales!A:S,18,FALSE)</f>
        <v>4</v>
      </c>
      <c r="G9093" s="21">
        <f>VLOOKUP(dirty_cafe_sales!A9093,dirty_cafe_sales!A:S,17,FALSE)</f>
        <v>3</v>
      </c>
      <c r="H9093" s="21">
        <f>VLOOKUP(dirty_cafe_sales!A9093,dirty_cafe_sales!A:S,19,FALSE)</f>
        <v>12</v>
      </c>
    </row>
    <row r="9094" spans="1:8" x14ac:dyDescent="0.3">
      <c r="A9094" s="19" t="s">
        <v>9113</v>
      </c>
      <c r="B9094" s="19" t="str">
        <f>VLOOKUP(dirty_cafe_sales!A9094,dirty_cafe_sales!A:S,10,FALSE)</f>
        <v>Smoothie</v>
      </c>
      <c r="C9094" s="20">
        <f>VLOOKUP(dirty_cafe_sales!A9094,dirty_cafe_sales!A:S,16,FALSE)</f>
        <v>45241</v>
      </c>
      <c r="D9094" s="19" t="str">
        <f>VLOOKUP(dirty_cafe_sales!A9094,dirty_cafe_sales!A:S,15,FALSE)</f>
        <v>Unknown</v>
      </c>
      <c r="E9094" s="19" t="str">
        <f>VLOOKUP(dirty_cafe_sales!A9094,dirty_cafe_sales!A:S,14,FALSE)</f>
        <v>Digital Wallet</v>
      </c>
      <c r="F9094" s="21">
        <f>VLOOKUP(dirty_cafe_sales!A9094,dirty_cafe_sales!A:S,18,FALSE)</f>
        <v>4</v>
      </c>
      <c r="G9094" s="21">
        <f>VLOOKUP(dirty_cafe_sales!A9094,dirty_cafe_sales!A:S,17,FALSE)</f>
        <v>5</v>
      </c>
      <c r="H9094" s="21">
        <f>VLOOKUP(dirty_cafe_sales!A9094,dirty_cafe_sales!A:S,19,FALSE)</f>
        <v>20</v>
      </c>
    </row>
    <row r="9095" spans="1:8" x14ac:dyDescent="0.3">
      <c r="A9095" s="19" t="s">
        <v>9114</v>
      </c>
      <c r="B9095" s="19" t="str">
        <f>VLOOKUP(dirty_cafe_sales!A9095,dirty_cafe_sales!A:S,10,FALSE)</f>
        <v>Smoothie</v>
      </c>
      <c r="C9095" s="20">
        <f>VLOOKUP(dirty_cafe_sales!A9095,dirty_cafe_sales!A:S,16,FALSE)</f>
        <v>45021</v>
      </c>
      <c r="D9095" s="19" t="str">
        <f>VLOOKUP(dirty_cafe_sales!A9095,dirty_cafe_sales!A:S,15,FALSE)</f>
        <v>Takeaway</v>
      </c>
      <c r="E9095" s="19" t="str">
        <f>VLOOKUP(dirty_cafe_sales!A9095,dirty_cafe_sales!A:S,14,FALSE)</f>
        <v>Credit Card</v>
      </c>
      <c r="F9095" s="21">
        <f>VLOOKUP(dirty_cafe_sales!A9095,dirty_cafe_sales!A:S,18,FALSE)</f>
        <v>4</v>
      </c>
      <c r="G9095" s="21">
        <f>VLOOKUP(dirty_cafe_sales!A9095,dirty_cafe_sales!A:S,17,FALSE)</f>
        <v>3</v>
      </c>
      <c r="H9095" s="21">
        <f>VLOOKUP(dirty_cafe_sales!A9095,dirty_cafe_sales!A:S,19,FALSE)</f>
        <v>12</v>
      </c>
    </row>
    <row r="9096" spans="1:8" x14ac:dyDescent="0.3">
      <c r="A9096" s="19" t="s">
        <v>9115</v>
      </c>
      <c r="B9096" s="19" t="str">
        <f>VLOOKUP(dirty_cafe_sales!A9096,dirty_cafe_sales!A:S,10,FALSE)</f>
        <v>Cookie</v>
      </c>
      <c r="C9096" s="20">
        <f>VLOOKUP(dirty_cafe_sales!A9096,dirty_cafe_sales!A:S,16,FALSE)</f>
        <v>45203</v>
      </c>
      <c r="D9096" s="19" t="str">
        <f>VLOOKUP(dirty_cafe_sales!A9096,dirty_cafe_sales!A:S,15,FALSE)</f>
        <v>In-store</v>
      </c>
      <c r="E9096" s="19" t="str">
        <f>VLOOKUP(dirty_cafe_sales!A9096,dirty_cafe_sales!A:S,14,FALSE)</f>
        <v>Digital Wallet</v>
      </c>
      <c r="F9096" s="21">
        <f>VLOOKUP(dirty_cafe_sales!A9096,dirty_cafe_sales!A:S,18,FALSE)</f>
        <v>1</v>
      </c>
      <c r="G9096" s="21">
        <f>VLOOKUP(dirty_cafe_sales!A9096,dirty_cafe_sales!A:S,17,FALSE)</f>
        <v>2</v>
      </c>
      <c r="H9096" s="21">
        <f>VLOOKUP(dirty_cafe_sales!A9096,dirty_cafe_sales!A:S,19,FALSE)</f>
        <v>2</v>
      </c>
    </row>
    <row r="9097" spans="1:8" x14ac:dyDescent="0.3">
      <c r="A9097" s="19" t="s">
        <v>9116</v>
      </c>
      <c r="B9097" s="19" t="str">
        <f>VLOOKUP(dirty_cafe_sales!A9097,dirty_cafe_sales!A:S,10,FALSE)</f>
        <v>Smoothie</v>
      </c>
      <c r="C9097" s="20">
        <f>VLOOKUP(dirty_cafe_sales!A9097,dirty_cafe_sales!A:S,16,FALSE)</f>
        <v>45161</v>
      </c>
      <c r="D9097" s="19" t="str">
        <f>VLOOKUP(dirty_cafe_sales!A9097,dirty_cafe_sales!A:S,15,FALSE)</f>
        <v>Takeaway</v>
      </c>
      <c r="E9097" s="19" t="str">
        <f>VLOOKUP(dirty_cafe_sales!A9097,dirty_cafe_sales!A:S,14,FALSE)</f>
        <v>Unknown</v>
      </c>
      <c r="F9097" s="21">
        <f>VLOOKUP(dirty_cafe_sales!A9097,dirty_cafe_sales!A:S,18,FALSE)</f>
        <v>4</v>
      </c>
      <c r="G9097" s="21">
        <f>VLOOKUP(dirty_cafe_sales!A9097,dirty_cafe_sales!A:S,17,FALSE)</f>
        <v>5</v>
      </c>
      <c r="H9097" s="21">
        <f>VLOOKUP(dirty_cafe_sales!A9097,dirty_cafe_sales!A:S,19,FALSE)</f>
        <v>20</v>
      </c>
    </row>
    <row r="9098" spans="1:8" x14ac:dyDescent="0.3">
      <c r="A9098" s="19" t="s">
        <v>9117</v>
      </c>
      <c r="B9098" s="19" t="str">
        <f>VLOOKUP(dirty_cafe_sales!A9098,dirty_cafe_sales!A:S,10,FALSE)</f>
        <v>Sandwich</v>
      </c>
      <c r="C9098" s="20">
        <f>VLOOKUP(dirty_cafe_sales!A9098,dirty_cafe_sales!A:S,16,FALSE)</f>
        <v>45242</v>
      </c>
      <c r="D9098" s="19" t="str">
        <f>VLOOKUP(dirty_cafe_sales!A9098,dirty_cafe_sales!A:S,15,FALSE)</f>
        <v>In-store</v>
      </c>
      <c r="E9098" s="19" t="str">
        <f>VLOOKUP(dirty_cafe_sales!A9098,dirty_cafe_sales!A:S,14,FALSE)</f>
        <v>Cash</v>
      </c>
      <c r="F9098" s="21">
        <f>VLOOKUP(dirty_cafe_sales!A9098,dirty_cafe_sales!A:S,18,FALSE)</f>
        <v>4</v>
      </c>
      <c r="G9098" s="21">
        <f>VLOOKUP(dirty_cafe_sales!A9098,dirty_cafe_sales!A:S,17,FALSE)</f>
        <v>3</v>
      </c>
      <c r="H9098" s="21">
        <f>VLOOKUP(dirty_cafe_sales!A9098,dirty_cafe_sales!A:S,19,FALSE)</f>
        <v>12</v>
      </c>
    </row>
    <row r="9099" spans="1:8" x14ac:dyDescent="0.3">
      <c r="A9099" s="19" t="s">
        <v>9118</v>
      </c>
      <c r="B9099" s="19" t="str">
        <f>VLOOKUP(dirty_cafe_sales!A9099,dirty_cafe_sales!A:S,10,FALSE)</f>
        <v>Sandwich</v>
      </c>
      <c r="C9099" s="20">
        <f>VLOOKUP(dirty_cafe_sales!A9099,dirty_cafe_sales!A:S,16,FALSE)</f>
        <v>44998</v>
      </c>
      <c r="D9099" s="19" t="str">
        <f>VLOOKUP(dirty_cafe_sales!A9099,dirty_cafe_sales!A:S,15,FALSE)</f>
        <v>Takeaway</v>
      </c>
      <c r="E9099" s="19" t="str">
        <f>VLOOKUP(dirty_cafe_sales!A9099,dirty_cafe_sales!A:S,14,FALSE)</f>
        <v>Unknown</v>
      </c>
      <c r="F9099" s="21">
        <f>VLOOKUP(dirty_cafe_sales!A9099,dirty_cafe_sales!A:S,18,FALSE)</f>
        <v>4</v>
      </c>
      <c r="G9099" s="21">
        <f>VLOOKUP(dirty_cafe_sales!A9099,dirty_cafe_sales!A:S,17,FALSE)</f>
        <v>5</v>
      </c>
      <c r="H9099" s="21">
        <f>VLOOKUP(dirty_cafe_sales!A9099,dirty_cafe_sales!A:S,19,FALSE)</f>
        <v>20</v>
      </c>
    </row>
    <row r="9100" spans="1:8" x14ac:dyDescent="0.3">
      <c r="A9100" s="19" t="s">
        <v>9119</v>
      </c>
      <c r="B9100" s="19" t="str">
        <f>VLOOKUP(dirty_cafe_sales!A9100,dirty_cafe_sales!A:S,10,FALSE)</f>
        <v>Tea</v>
      </c>
      <c r="C9100" s="20">
        <f>VLOOKUP(dirty_cafe_sales!A9100,dirty_cafe_sales!A:S,16,FALSE)</f>
        <v>45055</v>
      </c>
      <c r="D9100" s="19" t="str">
        <f>VLOOKUP(dirty_cafe_sales!A9100,dirty_cafe_sales!A:S,15,FALSE)</f>
        <v>Takeaway</v>
      </c>
      <c r="E9100" s="19" t="str">
        <f>VLOOKUP(dirty_cafe_sales!A9100,dirty_cafe_sales!A:S,14,FALSE)</f>
        <v>Unknown</v>
      </c>
      <c r="F9100" s="21">
        <f>VLOOKUP(dirty_cafe_sales!A9100,dirty_cafe_sales!A:S,18,FALSE)</f>
        <v>1.5</v>
      </c>
      <c r="G9100" s="21">
        <f>VLOOKUP(dirty_cafe_sales!A9100,dirty_cafe_sales!A:S,17,FALSE)</f>
        <v>2</v>
      </c>
      <c r="H9100" s="21">
        <f>VLOOKUP(dirty_cafe_sales!A9100,dirty_cafe_sales!A:S,19,FALSE)</f>
        <v>3</v>
      </c>
    </row>
    <row r="9101" spans="1:8" x14ac:dyDescent="0.3">
      <c r="A9101" s="19" t="s">
        <v>9120</v>
      </c>
      <c r="B9101" s="19" t="str">
        <f>VLOOKUP(dirty_cafe_sales!A9101,dirty_cafe_sales!A:S,10,FALSE)</f>
        <v>Unknown</v>
      </c>
      <c r="C9101" s="20">
        <f>VLOOKUP(dirty_cafe_sales!A9101,dirty_cafe_sales!A:S,16,FALSE)</f>
        <v>45290</v>
      </c>
      <c r="D9101" s="19" t="str">
        <f>VLOOKUP(dirty_cafe_sales!A9101,dirty_cafe_sales!A:S,15,FALSE)</f>
        <v>Takeaway</v>
      </c>
      <c r="E9101" s="19" t="str">
        <f>VLOOKUP(dirty_cafe_sales!A9101,dirty_cafe_sales!A:S,14,FALSE)</f>
        <v>Unknown</v>
      </c>
      <c r="F9101" s="21">
        <f>VLOOKUP(dirty_cafe_sales!A9101,dirty_cafe_sales!A:S,18,FALSE)</f>
        <v>3</v>
      </c>
      <c r="G9101" s="21">
        <f>VLOOKUP(dirty_cafe_sales!A9101,dirty_cafe_sales!A:S,17,FALSE)</f>
        <v>2</v>
      </c>
      <c r="H9101" s="21">
        <f>VLOOKUP(dirty_cafe_sales!A9101,dirty_cafe_sales!A:S,19,FALSE)</f>
        <v>6</v>
      </c>
    </row>
    <row r="9102" spans="1:8" x14ac:dyDescent="0.3">
      <c r="A9102" s="19" t="s">
        <v>9121</v>
      </c>
      <c r="B9102" s="19" t="str">
        <f>VLOOKUP(dirty_cafe_sales!A9102,dirty_cafe_sales!A:S,10,FALSE)</f>
        <v>Juice</v>
      </c>
      <c r="C9102" s="20">
        <f>VLOOKUP(dirty_cafe_sales!A9102,dirty_cafe_sales!A:S,16,FALSE)</f>
        <v>45213</v>
      </c>
      <c r="D9102" s="19" t="str">
        <f>VLOOKUP(dirty_cafe_sales!A9102,dirty_cafe_sales!A:S,15,FALSE)</f>
        <v>In-store</v>
      </c>
      <c r="E9102" s="19" t="str">
        <f>VLOOKUP(dirty_cafe_sales!A9102,dirty_cafe_sales!A:S,14,FALSE)</f>
        <v>Digital Wallet</v>
      </c>
      <c r="F9102" s="21">
        <f>VLOOKUP(dirty_cafe_sales!A9102,dirty_cafe_sales!A:S,18,FALSE)</f>
        <v>3</v>
      </c>
      <c r="G9102" s="21">
        <f>VLOOKUP(dirty_cafe_sales!A9102,dirty_cafe_sales!A:S,17,FALSE)</f>
        <v>3</v>
      </c>
      <c r="H9102" s="21">
        <f>VLOOKUP(dirty_cafe_sales!A9102,dirty_cafe_sales!A:S,19,FALSE)</f>
        <v>9</v>
      </c>
    </row>
    <row r="9103" spans="1:8" x14ac:dyDescent="0.3">
      <c r="A9103" s="19" t="s">
        <v>9122</v>
      </c>
      <c r="B9103" s="19" t="str">
        <f>VLOOKUP(dirty_cafe_sales!A9103,dirty_cafe_sales!A:S,10,FALSE)</f>
        <v>Coffee</v>
      </c>
      <c r="C9103" s="20">
        <f>VLOOKUP(dirty_cafe_sales!A9103,dirty_cafe_sales!A:S,16,FALSE)</f>
        <v>44967</v>
      </c>
      <c r="D9103" s="19" t="str">
        <f>VLOOKUP(dirty_cafe_sales!A9103,dirty_cafe_sales!A:S,15,FALSE)</f>
        <v>Unknown</v>
      </c>
      <c r="E9103" s="19" t="str">
        <f>VLOOKUP(dirty_cafe_sales!A9103,dirty_cafe_sales!A:S,14,FALSE)</f>
        <v>Credit Card</v>
      </c>
      <c r="F9103" s="21">
        <f>VLOOKUP(dirty_cafe_sales!A9103,dirty_cafe_sales!A:S,18,FALSE)</f>
        <v>2</v>
      </c>
      <c r="G9103" s="21">
        <f>VLOOKUP(dirty_cafe_sales!A9103,dirty_cafe_sales!A:S,17,FALSE)</f>
        <v>4</v>
      </c>
      <c r="H9103" s="21">
        <f>VLOOKUP(dirty_cafe_sales!A9103,dirty_cafe_sales!A:S,19,FALSE)</f>
        <v>8</v>
      </c>
    </row>
    <row r="9104" spans="1:8" x14ac:dyDescent="0.3">
      <c r="A9104" s="19" t="s">
        <v>9123</v>
      </c>
      <c r="B9104" s="19" t="str">
        <f>VLOOKUP(dirty_cafe_sales!A9104,dirty_cafe_sales!A:S,10,FALSE)</f>
        <v>Juice</v>
      </c>
      <c r="C9104" s="20">
        <f>VLOOKUP(dirty_cafe_sales!A9104,dirty_cafe_sales!A:S,16,FALSE)</f>
        <v>45060</v>
      </c>
      <c r="D9104" s="19" t="str">
        <f>VLOOKUP(dirty_cafe_sales!A9104,dirty_cafe_sales!A:S,15,FALSE)</f>
        <v>In-store</v>
      </c>
      <c r="E9104" s="19" t="str">
        <f>VLOOKUP(dirty_cafe_sales!A9104,dirty_cafe_sales!A:S,14,FALSE)</f>
        <v>Credit Card</v>
      </c>
      <c r="F9104" s="21">
        <f>VLOOKUP(dirty_cafe_sales!A9104,dirty_cafe_sales!A:S,18,FALSE)</f>
        <v>3</v>
      </c>
      <c r="G9104" s="21">
        <f>VLOOKUP(dirty_cafe_sales!A9104,dirty_cafe_sales!A:S,17,FALSE)</f>
        <v>4</v>
      </c>
      <c r="H9104" s="21">
        <f>VLOOKUP(dirty_cafe_sales!A9104,dirty_cafe_sales!A:S,19,FALSE)</f>
        <v>12</v>
      </c>
    </row>
    <row r="9105" spans="1:8" x14ac:dyDescent="0.3">
      <c r="A9105" s="19" t="s">
        <v>9124</v>
      </c>
      <c r="B9105" s="19" t="str">
        <f>VLOOKUP(dirty_cafe_sales!A9105,dirty_cafe_sales!A:S,10,FALSE)</f>
        <v>Coffee</v>
      </c>
      <c r="C9105" s="20">
        <f>VLOOKUP(dirty_cafe_sales!A9105,dirty_cafe_sales!A:S,16,FALSE)</f>
        <v>45259</v>
      </c>
      <c r="D9105" s="19" t="str">
        <f>VLOOKUP(dirty_cafe_sales!A9105,dirty_cafe_sales!A:S,15,FALSE)</f>
        <v>Unknown</v>
      </c>
      <c r="E9105" s="19" t="str">
        <f>VLOOKUP(dirty_cafe_sales!A9105,dirty_cafe_sales!A:S,14,FALSE)</f>
        <v>Digital Wallet</v>
      </c>
      <c r="F9105" s="21">
        <f>VLOOKUP(dirty_cafe_sales!A9105,dirty_cafe_sales!A:S,18,FALSE)</f>
        <v>2</v>
      </c>
      <c r="G9105" s="21">
        <f>VLOOKUP(dirty_cafe_sales!A9105,dirty_cafe_sales!A:S,17,FALSE)</f>
        <v>3</v>
      </c>
      <c r="H9105" s="21">
        <f>VLOOKUP(dirty_cafe_sales!A9105,dirty_cafe_sales!A:S,19,FALSE)</f>
        <v>6</v>
      </c>
    </row>
    <row r="9106" spans="1:8" x14ac:dyDescent="0.3">
      <c r="A9106" s="19" t="s">
        <v>9125</v>
      </c>
      <c r="B9106" s="19" t="str">
        <f>VLOOKUP(dirty_cafe_sales!A9106,dirty_cafe_sales!A:S,10,FALSE)</f>
        <v>Cookie</v>
      </c>
      <c r="C9106" s="20">
        <f>VLOOKUP(dirty_cafe_sales!A9106,dirty_cafe_sales!A:S,16,FALSE)</f>
        <v>45066</v>
      </c>
      <c r="D9106" s="19" t="str">
        <f>VLOOKUP(dirty_cafe_sales!A9106,dirty_cafe_sales!A:S,15,FALSE)</f>
        <v>In-store</v>
      </c>
      <c r="E9106" s="19" t="str">
        <f>VLOOKUP(dirty_cafe_sales!A9106,dirty_cafe_sales!A:S,14,FALSE)</f>
        <v>Unknown</v>
      </c>
      <c r="F9106" s="21">
        <f>VLOOKUP(dirty_cafe_sales!A9106,dirty_cafe_sales!A:S,18,FALSE)</f>
        <v>1</v>
      </c>
      <c r="G9106" s="21">
        <f>VLOOKUP(dirty_cafe_sales!A9106,dirty_cafe_sales!A:S,17,FALSE)</f>
        <v>3</v>
      </c>
      <c r="H9106" s="21">
        <f>VLOOKUP(dirty_cafe_sales!A9106,dirty_cafe_sales!A:S,19,FALSE)</f>
        <v>3</v>
      </c>
    </row>
    <row r="9107" spans="1:8" x14ac:dyDescent="0.3">
      <c r="A9107" s="19" t="s">
        <v>9126</v>
      </c>
      <c r="B9107" s="19" t="str">
        <f>VLOOKUP(dirty_cafe_sales!A9107,dirty_cafe_sales!A:S,10,FALSE)</f>
        <v>Cookie</v>
      </c>
      <c r="C9107" s="20" t="str">
        <f>VLOOKUP(dirty_cafe_sales!A9107,dirty_cafe_sales!A:S,16,FALSE)</f>
        <v>Unknown</v>
      </c>
      <c r="D9107" s="19" t="str">
        <f>VLOOKUP(dirty_cafe_sales!A9107,dirty_cafe_sales!A:S,15,FALSE)</f>
        <v>Takeaway</v>
      </c>
      <c r="E9107" s="19" t="str">
        <f>VLOOKUP(dirty_cafe_sales!A9107,dirty_cafe_sales!A:S,14,FALSE)</f>
        <v>Digital Wallet</v>
      </c>
      <c r="F9107" s="21">
        <f>VLOOKUP(dirty_cafe_sales!A9107,dirty_cafe_sales!A:S,18,FALSE)</f>
        <v>1</v>
      </c>
      <c r="G9107" s="21">
        <f>VLOOKUP(dirty_cafe_sales!A9107,dirty_cafe_sales!A:S,17,FALSE)</f>
        <v>2</v>
      </c>
      <c r="H9107" s="21">
        <f>VLOOKUP(dirty_cafe_sales!A9107,dirty_cafe_sales!A:S,19,FALSE)</f>
        <v>2</v>
      </c>
    </row>
    <row r="9108" spans="1:8" x14ac:dyDescent="0.3">
      <c r="A9108" s="19" t="s">
        <v>9127</v>
      </c>
      <c r="B9108" s="19" t="str">
        <f>VLOOKUP(dirty_cafe_sales!A9108,dirty_cafe_sales!A:S,10,FALSE)</f>
        <v>Salad</v>
      </c>
      <c r="C9108" s="20">
        <f>VLOOKUP(dirty_cafe_sales!A9108,dirty_cafe_sales!A:S,16,FALSE)</f>
        <v>45105</v>
      </c>
      <c r="D9108" s="19" t="str">
        <f>VLOOKUP(dirty_cafe_sales!A9108,dirty_cafe_sales!A:S,15,FALSE)</f>
        <v>Unknown</v>
      </c>
      <c r="E9108" s="19" t="str">
        <f>VLOOKUP(dirty_cafe_sales!A9108,dirty_cafe_sales!A:S,14,FALSE)</f>
        <v>Unknown</v>
      </c>
      <c r="F9108" s="21">
        <f>VLOOKUP(dirty_cafe_sales!A9108,dirty_cafe_sales!A:S,18,FALSE)</f>
        <v>5</v>
      </c>
      <c r="G9108" s="21">
        <f>VLOOKUP(dirty_cafe_sales!A9108,dirty_cafe_sales!A:S,17,FALSE)</f>
        <v>1</v>
      </c>
      <c r="H9108" s="21">
        <f>VLOOKUP(dirty_cafe_sales!A9108,dirty_cafe_sales!A:S,19,FALSE)</f>
        <v>5</v>
      </c>
    </row>
    <row r="9109" spans="1:8" x14ac:dyDescent="0.3">
      <c r="A9109" s="19" t="s">
        <v>9128</v>
      </c>
      <c r="B9109" s="19" t="str">
        <f>VLOOKUP(dirty_cafe_sales!A9109,dirty_cafe_sales!A:S,10,FALSE)</f>
        <v>Unknown</v>
      </c>
      <c r="C9109" s="20">
        <f>VLOOKUP(dirty_cafe_sales!A9109,dirty_cafe_sales!A:S,16,FALSE)</f>
        <v>45050</v>
      </c>
      <c r="D9109" s="19" t="str">
        <f>VLOOKUP(dirty_cafe_sales!A9109,dirty_cafe_sales!A:S,15,FALSE)</f>
        <v>Takeaway</v>
      </c>
      <c r="E9109" s="19" t="str">
        <f>VLOOKUP(dirty_cafe_sales!A9109,dirty_cafe_sales!A:S,14,FALSE)</f>
        <v>Cash</v>
      </c>
      <c r="F9109" s="21">
        <f>VLOOKUP(dirty_cafe_sales!A9109,dirty_cafe_sales!A:S,18,FALSE)</f>
        <v>4</v>
      </c>
      <c r="G9109" s="21">
        <f>VLOOKUP(dirty_cafe_sales!A9109,dirty_cafe_sales!A:S,17,FALSE)</f>
        <v>5</v>
      </c>
      <c r="H9109" s="21">
        <f>VLOOKUP(dirty_cafe_sales!A9109,dirty_cafe_sales!A:S,19,FALSE)</f>
        <v>20</v>
      </c>
    </row>
    <row r="9110" spans="1:8" x14ac:dyDescent="0.3">
      <c r="A9110" s="19" t="s">
        <v>9129</v>
      </c>
      <c r="B9110" s="19" t="str">
        <f>VLOOKUP(dirty_cafe_sales!A9110,dirty_cafe_sales!A:S,10,FALSE)</f>
        <v>Salad</v>
      </c>
      <c r="C9110" s="20">
        <f>VLOOKUP(dirty_cafe_sales!A9110,dirty_cafe_sales!A:S,16,FALSE)</f>
        <v>45285</v>
      </c>
      <c r="D9110" s="19" t="str">
        <f>VLOOKUP(dirty_cafe_sales!A9110,dirty_cafe_sales!A:S,15,FALSE)</f>
        <v>Unknown</v>
      </c>
      <c r="E9110" s="19" t="str">
        <f>VLOOKUP(dirty_cafe_sales!A9110,dirty_cafe_sales!A:S,14,FALSE)</f>
        <v>Credit Card</v>
      </c>
      <c r="F9110" s="21">
        <f>VLOOKUP(dirty_cafe_sales!A9110,dirty_cafe_sales!A:S,18,FALSE)</f>
        <v>5</v>
      </c>
      <c r="G9110" s="21">
        <f>VLOOKUP(dirty_cafe_sales!A9110,dirty_cafe_sales!A:S,17,FALSE)</f>
        <v>5</v>
      </c>
      <c r="H9110" s="21">
        <f>VLOOKUP(dirty_cafe_sales!A9110,dirty_cafe_sales!A:S,19,FALSE)</f>
        <v>25</v>
      </c>
    </row>
    <row r="9111" spans="1:8" x14ac:dyDescent="0.3">
      <c r="A9111" s="19" t="s">
        <v>9130</v>
      </c>
      <c r="B9111" s="19" t="str">
        <f>VLOOKUP(dirty_cafe_sales!A9111,dirty_cafe_sales!A:S,10,FALSE)</f>
        <v>Tea</v>
      </c>
      <c r="C9111" s="20">
        <f>VLOOKUP(dirty_cafe_sales!A9111,dirty_cafe_sales!A:S,16,FALSE)</f>
        <v>45277</v>
      </c>
      <c r="D9111" s="19" t="str">
        <f>VLOOKUP(dirty_cafe_sales!A9111,dirty_cafe_sales!A:S,15,FALSE)</f>
        <v>Unknown</v>
      </c>
      <c r="E9111" s="19" t="str">
        <f>VLOOKUP(dirty_cafe_sales!A9111,dirty_cafe_sales!A:S,14,FALSE)</f>
        <v>Credit Card</v>
      </c>
      <c r="F9111" s="21">
        <f>VLOOKUP(dirty_cafe_sales!A9111,dirty_cafe_sales!A:S,18,FALSE)</f>
        <v>1.5</v>
      </c>
      <c r="G9111" s="21">
        <f>VLOOKUP(dirty_cafe_sales!A9111,dirty_cafe_sales!A:S,17,FALSE)</f>
        <v>1</v>
      </c>
      <c r="H9111" s="21">
        <f>VLOOKUP(dirty_cafe_sales!A9111,dirty_cafe_sales!A:S,19,FALSE)</f>
        <v>1.5</v>
      </c>
    </row>
    <row r="9112" spans="1:8" x14ac:dyDescent="0.3">
      <c r="A9112" s="19" t="s">
        <v>9131</v>
      </c>
      <c r="B9112" s="19" t="str">
        <f>VLOOKUP(dirty_cafe_sales!A9112,dirty_cafe_sales!A:S,10,FALSE)</f>
        <v>Coffee</v>
      </c>
      <c r="C9112" s="20">
        <f>VLOOKUP(dirty_cafe_sales!A9112,dirty_cafe_sales!A:S,16,FALSE)</f>
        <v>45203</v>
      </c>
      <c r="D9112" s="19" t="str">
        <f>VLOOKUP(dirty_cafe_sales!A9112,dirty_cafe_sales!A:S,15,FALSE)</f>
        <v>Unknown</v>
      </c>
      <c r="E9112" s="19" t="str">
        <f>VLOOKUP(dirty_cafe_sales!A9112,dirty_cafe_sales!A:S,14,FALSE)</f>
        <v>Unknown</v>
      </c>
      <c r="F9112" s="21">
        <f>VLOOKUP(dirty_cafe_sales!A9112,dirty_cafe_sales!A:S,18,FALSE)</f>
        <v>2</v>
      </c>
      <c r="G9112" s="21">
        <f>VLOOKUP(dirty_cafe_sales!A9112,dirty_cafe_sales!A:S,17,FALSE)</f>
        <v>5</v>
      </c>
      <c r="H9112" s="21">
        <f>VLOOKUP(dirty_cafe_sales!A9112,dirty_cafe_sales!A:S,19,FALSE)</f>
        <v>10</v>
      </c>
    </row>
    <row r="9113" spans="1:8" x14ac:dyDescent="0.3">
      <c r="A9113" s="19" t="s">
        <v>9132</v>
      </c>
      <c r="B9113" s="19" t="str">
        <f>VLOOKUP(dirty_cafe_sales!A9113,dirty_cafe_sales!A:S,10,FALSE)</f>
        <v>Juice</v>
      </c>
      <c r="C9113" s="20">
        <f>VLOOKUP(dirty_cafe_sales!A9113,dirty_cafe_sales!A:S,16,FALSE)</f>
        <v>45144</v>
      </c>
      <c r="D9113" s="19" t="str">
        <f>VLOOKUP(dirty_cafe_sales!A9113,dirty_cafe_sales!A:S,15,FALSE)</f>
        <v>Unknown</v>
      </c>
      <c r="E9113" s="19" t="str">
        <f>VLOOKUP(dirty_cafe_sales!A9113,dirty_cafe_sales!A:S,14,FALSE)</f>
        <v>Credit Card</v>
      </c>
      <c r="F9113" s="21">
        <f>VLOOKUP(dirty_cafe_sales!A9113,dirty_cafe_sales!A:S,18,FALSE)</f>
        <v>3</v>
      </c>
      <c r="G9113" s="21">
        <f>VLOOKUP(dirty_cafe_sales!A9113,dirty_cafe_sales!A:S,17,FALSE)</f>
        <v>3</v>
      </c>
      <c r="H9113" s="21">
        <f>VLOOKUP(dirty_cafe_sales!A9113,dirty_cafe_sales!A:S,19,FALSE)</f>
        <v>9</v>
      </c>
    </row>
    <row r="9114" spans="1:8" x14ac:dyDescent="0.3">
      <c r="A9114" s="19" t="s">
        <v>9133</v>
      </c>
      <c r="B9114" s="19" t="str">
        <f>VLOOKUP(dirty_cafe_sales!A9114,dirty_cafe_sales!A:S,10,FALSE)</f>
        <v>Salad</v>
      </c>
      <c r="C9114" s="20">
        <f>VLOOKUP(dirty_cafe_sales!A9114,dirty_cafe_sales!A:S,16,FALSE)</f>
        <v>45115</v>
      </c>
      <c r="D9114" s="19" t="str">
        <f>VLOOKUP(dirty_cafe_sales!A9114,dirty_cafe_sales!A:S,15,FALSE)</f>
        <v>In-store</v>
      </c>
      <c r="E9114" s="19" t="str">
        <f>VLOOKUP(dirty_cafe_sales!A9114,dirty_cafe_sales!A:S,14,FALSE)</f>
        <v>Credit Card</v>
      </c>
      <c r="F9114" s="21">
        <f>VLOOKUP(dirty_cafe_sales!A9114,dirty_cafe_sales!A:S,18,FALSE)</f>
        <v>5</v>
      </c>
      <c r="G9114" s="21">
        <f>VLOOKUP(dirty_cafe_sales!A9114,dirty_cafe_sales!A:S,17,FALSE)</f>
        <v>1</v>
      </c>
      <c r="H9114" s="21">
        <f>VLOOKUP(dirty_cafe_sales!A9114,dirty_cafe_sales!A:S,19,FALSE)</f>
        <v>5</v>
      </c>
    </row>
    <row r="9115" spans="1:8" x14ac:dyDescent="0.3">
      <c r="A9115" s="19" t="s">
        <v>9134</v>
      </c>
      <c r="B9115" s="19" t="str">
        <f>VLOOKUP(dirty_cafe_sales!A9115,dirty_cafe_sales!A:S,10,FALSE)</f>
        <v>Smoothie</v>
      </c>
      <c r="C9115" s="20" t="str">
        <f>VLOOKUP(dirty_cafe_sales!A9115,dirty_cafe_sales!A:S,16,FALSE)</f>
        <v>Unknown</v>
      </c>
      <c r="D9115" s="19" t="str">
        <f>VLOOKUP(dirty_cafe_sales!A9115,dirty_cafe_sales!A:S,15,FALSE)</f>
        <v>Takeaway</v>
      </c>
      <c r="E9115" s="19" t="str">
        <f>VLOOKUP(dirty_cafe_sales!A9115,dirty_cafe_sales!A:S,14,FALSE)</f>
        <v>Digital Wallet</v>
      </c>
      <c r="F9115" s="21">
        <f>VLOOKUP(dirty_cafe_sales!A9115,dirty_cafe_sales!A:S,18,FALSE)</f>
        <v>4</v>
      </c>
      <c r="G9115" s="21">
        <f>VLOOKUP(dirty_cafe_sales!A9115,dirty_cafe_sales!A:S,17,FALSE)</f>
        <v>5</v>
      </c>
      <c r="H9115" s="21">
        <f>VLOOKUP(dirty_cafe_sales!A9115,dirty_cafe_sales!A:S,19,FALSE)</f>
        <v>20</v>
      </c>
    </row>
    <row r="9116" spans="1:8" x14ac:dyDescent="0.3">
      <c r="A9116" s="19" t="s">
        <v>9135</v>
      </c>
      <c r="B9116" s="19" t="str">
        <f>VLOOKUP(dirty_cafe_sales!A9116,dirty_cafe_sales!A:S,10,FALSE)</f>
        <v>Cake</v>
      </c>
      <c r="C9116" s="20">
        <f>VLOOKUP(dirty_cafe_sales!A9116,dirty_cafe_sales!A:S,16,FALSE)</f>
        <v>44978</v>
      </c>
      <c r="D9116" s="19" t="str">
        <f>VLOOKUP(dirty_cafe_sales!A9116,dirty_cafe_sales!A:S,15,FALSE)</f>
        <v>Unknown</v>
      </c>
      <c r="E9116" s="19" t="str">
        <f>VLOOKUP(dirty_cafe_sales!A9116,dirty_cafe_sales!A:S,14,FALSE)</f>
        <v>Unknown</v>
      </c>
      <c r="F9116" s="21">
        <f>VLOOKUP(dirty_cafe_sales!A9116,dirty_cafe_sales!A:S,18,FALSE)</f>
        <v>3</v>
      </c>
      <c r="G9116" s="21">
        <f>VLOOKUP(dirty_cafe_sales!A9116,dirty_cafe_sales!A:S,17,FALSE)</f>
        <v>4</v>
      </c>
      <c r="H9116" s="21">
        <f>VLOOKUP(dirty_cafe_sales!A9116,dirty_cafe_sales!A:S,19,FALSE)</f>
        <v>12</v>
      </c>
    </row>
    <row r="9117" spans="1:8" x14ac:dyDescent="0.3">
      <c r="A9117" s="19" t="s">
        <v>9136</v>
      </c>
      <c r="B9117" s="19" t="str">
        <f>VLOOKUP(dirty_cafe_sales!A9117,dirty_cafe_sales!A:S,10,FALSE)</f>
        <v>Juice</v>
      </c>
      <c r="C9117" s="20">
        <f>VLOOKUP(dirty_cafe_sales!A9117,dirty_cafe_sales!A:S,16,FALSE)</f>
        <v>45244</v>
      </c>
      <c r="D9117" s="19" t="str">
        <f>VLOOKUP(dirty_cafe_sales!A9117,dirty_cafe_sales!A:S,15,FALSE)</f>
        <v>Unknown</v>
      </c>
      <c r="E9117" s="19" t="str">
        <f>VLOOKUP(dirty_cafe_sales!A9117,dirty_cafe_sales!A:S,14,FALSE)</f>
        <v>Digital Wallet</v>
      </c>
      <c r="F9117" s="21">
        <f>VLOOKUP(dirty_cafe_sales!A9117,dirty_cafe_sales!A:S,18,FALSE)</f>
        <v>3</v>
      </c>
      <c r="G9117" s="21">
        <f>VLOOKUP(dirty_cafe_sales!A9117,dirty_cafe_sales!A:S,17,FALSE)</f>
        <v>1</v>
      </c>
      <c r="H9117" s="21">
        <f>VLOOKUP(dirty_cafe_sales!A9117,dirty_cafe_sales!A:S,19,FALSE)</f>
        <v>3</v>
      </c>
    </row>
    <row r="9118" spans="1:8" x14ac:dyDescent="0.3">
      <c r="A9118" s="19" t="s">
        <v>9137</v>
      </c>
      <c r="B9118" s="19" t="str">
        <f>VLOOKUP(dirty_cafe_sales!A9118,dirty_cafe_sales!A:S,10,FALSE)</f>
        <v>Sandwich</v>
      </c>
      <c r="C9118" s="20">
        <f>VLOOKUP(dirty_cafe_sales!A9118,dirty_cafe_sales!A:S,16,FALSE)</f>
        <v>45233</v>
      </c>
      <c r="D9118" s="19" t="str">
        <f>VLOOKUP(dirty_cafe_sales!A9118,dirty_cafe_sales!A:S,15,FALSE)</f>
        <v>Unknown</v>
      </c>
      <c r="E9118" s="19" t="str">
        <f>VLOOKUP(dirty_cafe_sales!A9118,dirty_cafe_sales!A:S,14,FALSE)</f>
        <v>Credit Card</v>
      </c>
      <c r="F9118" s="21">
        <f>VLOOKUP(dirty_cafe_sales!A9118,dirty_cafe_sales!A:S,18,FALSE)</f>
        <v>4</v>
      </c>
      <c r="G9118" s="21">
        <f>VLOOKUP(dirty_cafe_sales!A9118,dirty_cafe_sales!A:S,17,FALSE)</f>
        <v>3</v>
      </c>
      <c r="H9118" s="21">
        <f>VLOOKUP(dirty_cafe_sales!A9118,dirty_cafe_sales!A:S,19,FALSE)</f>
        <v>12</v>
      </c>
    </row>
    <row r="9119" spans="1:8" x14ac:dyDescent="0.3">
      <c r="A9119" s="19" t="s">
        <v>9138</v>
      </c>
      <c r="B9119" s="19" t="str">
        <f>VLOOKUP(dirty_cafe_sales!A9119,dirty_cafe_sales!A:S,10,FALSE)</f>
        <v>Unknown</v>
      </c>
      <c r="C9119" s="20">
        <f>VLOOKUP(dirty_cafe_sales!A9119,dirty_cafe_sales!A:S,16,FALSE)</f>
        <v>45018</v>
      </c>
      <c r="D9119" s="19" t="str">
        <f>VLOOKUP(dirty_cafe_sales!A9119,dirty_cafe_sales!A:S,15,FALSE)</f>
        <v>In-store</v>
      </c>
      <c r="E9119" s="19" t="str">
        <f>VLOOKUP(dirty_cafe_sales!A9119,dirty_cafe_sales!A:S,14,FALSE)</f>
        <v>Cash</v>
      </c>
      <c r="F9119" s="21">
        <f>VLOOKUP(dirty_cafe_sales!A9119,dirty_cafe_sales!A:S,18,FALSE)</f>
        <v>3</v>
      </c>
      <c r="G9119" s="21">
        <f>VLOOKUP(dirty_cafe_sales!A9119,dirty_cafe_sales!A:S,17,FALSE)</f>
        <v>5</v>
      </c>
      <c r="H9119" s="21">
        <f>VLOOKUP(dirty_cafe_sales!A9119,dirty_cafe_sales!A:S,19,FALSE)</f>
        <v>15</v>
      </c>
    </row>
    <row r="9120" spans="1:8" x14ac:dyDescent="0.3">
      <c r="A9120" s="19" t="s">
        <v>9139</v>
      </c>
      <c r="B9120" s="19" t="str">
        <f>VLOOKUP(dirty_cafe_sales!A9120,dirty_cafe_sales!A:S,10,FALSE)</f>
        <v>Smoothie</v>
      </c>
      <c r="C9120" s="20">
        <f>VLOOKUP(dirty_cafe_sales!A9120,dirty_cafe_sales!A:S,16,FALSE)</f>
        <v>45205</v>
      </c>
      <c r="D9120" s="19" t="str">
        <f>VLOOKUP(dirty_cafe_sales!A9120,dirty_cafe_sales!A:S,15,FALSE)</f>
        <v>Takeaway</v>
      </c>
      <c r="E9120" s="19" t="str">
        <f>VLOOKUP(dirty_cafe_sales!A9120,dirty_cafe_sales!A:S,14,FALSE)</f>
        <v>Digital Wallet</v>
      </c>
      <c r="F9120" s="21">
        <f>VLOOKUP(dirty_cafe_sales!A9120,dirty_cafe_sales!A:S,18,FALSE)</f>
        <v>4</v>
      </c>
      <c r="G9120" s="21">
        <f>VLOOKUP(dirty_cafe_sales!A9120,dirty_cafe_sales!A:S,17,FALSE)</f>
        <v>5</v>
      </c>
      <c r="H9120" s="21">
        <f>VLOOKUP(dirty_cafe_sales!A9120,dirty_cafe_sales!A:S,19,FALSE)</f>
        <v>20</v>
      </c>
    </row>
    <row r="9121" spans="1:8" x14ac:dyDescent="0.3">
      <c r="A9121" s="19" t="s">
        <v>9140</v>
      </c>
      <c r="B9121" s="19" t="str">
        <f>VLOOKUP(dirty_cafe_sales!A9121,dirty_cafe_sales!A:S,10,FALSE)</f>
        <v>Cookie</v>
      </c>
      <c r="C9121" s="20">
        <f>VLOOKUP(dirty_cafe_sales!A9121,dirty_cafe_sales!A:S,16,FALSE)</f>
        <v>44999</v>
      </c>
      <c r="D9121" s="19" t="str">
        <f>VLOOKUP(dirty_cafe_sales!A9121,dirty_cafe_sales!A:S,15,FALSE)</f>
        <v>In-store</v>
      </c>
      <c r="E9121" s="19" t="str">
        <f>VLOOKUP(dirty_cafe_sales!A9121,dirty_cafe_sales!A:S,14,FALSE)</f>
        <v>Credit Card</v>
      </c>
      <c r="F9121" s="21">
        <f>VLOOKUP(dirty_cafe_sales!A9121,dirty_cafe_sales!A:S,18,FALSE)</f>
        <v>1</v>
      </c>
      <c r="G9121" s="21">
        <f>VLOOKUP(dirty_cafe_sales!A9121,dirty_cafe_sales!A:S,17,FALSE)</f>
        <v>2</v>
      </c>
      <c r="H9121" s="21">
        <f>VLOOKUP(dirty_cafe_sales!A9121,dirty_cafe_sales!A:S,19,FALSE)</f>
        <v>2</v>
      </c>
    </row>
    <row r="9122" spans="1:8" x14ac:dyDescent="0.3">
      <c r="A9122" s="19" t="s">
        <v>9141</v>
      </c>
      <c r="B9122" s="19" t="str">
        <f>VLOOKUP(dirty_cafe_sales!A9122,dirty_cafe_sales!A:S,10,FALSE)</f>
        <v>Cake</v>
      </c>
      <c r="C9122" s="20">
        <f>VLOOKUP(dirty_cafe_sales!A9122,dirty_cafe_sales!A:S,16,FALSE)</f>
        <v>45242</v>
      </c>
      <c r="D9122" s="19" t="str">
        <f>VLOOKUP(dirty_cafe_sales!A9122,dirty_cafe_sales!A:S,15,FALSE)</f>
        <v>Unknown</v>
      </c>
      <c r="E9122" s="19" t="str">
        <f>VLOOKUP(dirty_cafe_sales!A9122,dirty_cafe_sales!A:S,14,FALSE)</f>
        <v>Unknown</v>
      </c>
      <c r="F9122" s="21">
        <f>VLOOKUP(dirty_cafe_sales!A9122,dirty_cafe_sales!A:S,18,FALSE)</f>
        <v>3</v>
      </c>
      <c r="G9122" s="21">
        <f>VLOOKUP(dirty_cafe_sales!A9122,dirty_cafe_sales!A:S,17,FALSE)</f>
        <v>1</v>
      </c>
      <c r="H9122" s="21">
        <f>VLOOKUP(dirty_cafe_sales!A9122,dirty_cafe_sales!A:S,19,FALSE)</f>
        <v>3</v>
      </c>
    </row>
    <row r="9123" spans="1:8" x14ac:dyDescent="0.3">
      <c r="A9123" s="19" t="s">
        <v>9142</v>
      </c>
      <c r="B9123" s="19" t="str">
        <f>VLOOKUP(dirty_cafe_sales!A9123,dirty_cafe_sales!A:S,10,FALSE)</f>
        <v>Coffee</v>
      </c>
      <c r="C9123" s="20">
        <f>VLOOKUP(dirty_cafe_sales!A9123,dirty_cafe_sales!A:S,16,FALSE)</f>
        <v>45089</v>
      </c>
      <c r="D9123" s="19" t="str">
        <f>VLOOKUP(dirty_cafe_sales!A9123,dirty_cafe_sales!A:S,15,FALSE)</f>
        <v>In-store</v>
      </c>
      <c r="E9123" s="19" t="str">
        <f>VLOOKUP(dirty_cafe_sales!A9123,dirty_cafe_sales!A:S,14,FALSE)</f>
        <v>Unknown</v>
      </c>
      <c r="F9123" s="21">
        <f>VLOOKUP(dirty_cafe_sales!A9123,dirty_cafe_sales!A:S,18,FALSE)</f>
        <v>2</v>
      </c>
      <c r="G9123" s="21">
        <f>VLOOKUP(dirty_cafe_sales!A9123,dirty_cafe_sales!A:S,17,FALSE)</f>
        <v>1</v>
      </c>
      <c r="H9123" s="21">
        <f>VLOOKUP(dirty_cafe_sales!A9123,dirty_cafe_sales!A:S,19,FALSE)</f>
        <v>2</v>
      </c>
    </row>
    <row r="9124" spans="1:8" x14ac:dyDescent="0.3">
      <c r="A9124" s="19" t="s">
        <v>9143</v>
      </c>
      <c r="B9124" s="19" t="str">
        <f>VLOOKUP(dirty_cafe_sales!A9124,dirty_cafe_sales!A:S,10,FALSE)</f>
        <v>Sandwich</v>
      </c>
      <c r="C9124" s="20">
        <f>VLOOKUP(dirty_cafe_sales!A9124,dirty_cafe_sales!A:S,16,FALSE)</f>
        <v>45189</v>
      </c>
      <c r="D9124" s="19" t="str">
        <f>VLOOKUP(dirty_cafe_sales!A9124,dirty_cafe_sales!A:S,15,FALSE)</f>
        <v>Takeaway</v>
      </c>
      <c r="E9124" s="19" t="str">
        <f>VLOOKUP(dirty_cafe_sales!A9124,dirty_cafe_sales!A:S,14,FALSE)</f>
        <v>Credit Card</v>
      </c>
      <c r="F9124" s="21">
        <f>VLOOKUP(dirty_cafe_sales!A9124,dirty_cafe_sales!A:S,18,FALSE)</f>
        <v>4</v>
      </c>
      <c r="G9124" s="21">
        <f>VLOOKUP(dirty_cafe_sales!A9124,dirty_cafe_sales!A:S,17,FALSE)</f>
        <v>5</v>
      </c>
      <c r="H9124" s="21">
        <f>VLOOKUP(dirty_cafe_sales!A9124,dirty_cafe_sales!A:S,19,FALSE)</f>
        <v>20</v>
      </c>
    </row>
    <row r="9125" spans="1:8" x14ac:dyDescent="0.3">
      <c r="A9125" s="19" t="s">
        <v>9144</v>
      </c>
      <c r="B9125" s="19" t="str">
        <f>VLOOKUP(dirty_cafe_sales!A9125,dirty_cafe_sales!A:S,10,FALSE)</f>
        <v>Cookie</v>
      </c>
      <c r="C9125" s="20">
        <f>VLOOKUP(dirty_cafe_sales!A9125,dirty_cafe_sales!A:S,16,FALSE)</f>
        <v>45079</v>
      </c>
      <c r="D9125" s="19" t="str">
        <f>VLOOKUP(dirty_cafe_sales!A9125,dirty_cafe_sales!A:S,15,FALSE)</f>
        <v>Unknown</v>
      </c>
      <c r="E9125" s="19" t="str">
        <f>VLOOKUP(dirty_cafe_sales!A9125,dirty_cafe_sales!A:S,14,FALSE)</f>
        <v>Credit Card</v>
      </c>
      <c r="F9125" s="21">
        <f>VLOOKUP(dirty_cafe_sales!A9125,dirty_cafe_sales!A:S,18,FALSE)</f>
        <v>1</v>
      </c>
      <c r="G9125" s="21">
        <f>VLOOKUP(dirty_cafe_sales!A9125,dirty_cafe_sales!A:S,17,FALSE)</f>
        <v>2</v>
      </c>
      <c r="H9125" s="21">
        <f>VLOOKUP(dirty_cafe_sales!A9125,dirty_cafe_sales!A:S,19,FALSE)</f>
        <v>2</v>
      </c>
    </row>
    <row r="9126" spans="1:8" x14ac:dyDescent="0.3">
      <c r="A9126" s="19" t="s">
        <v>9145</v>
      </c>
      <c r="B9126" s="19" t="str">
        <f>VLOOKUP(dirty_cafe_sales!A9126,dirty_cafe_sales!A:S,10,FALSE)</f>
        <v>Salad</v>
      </c>
      <c r="C9126" s="20">
        <f>VLOOKUP(dirty_cafe_sales!A9126,dirty_cafe_sales!A:S,16,FALSE)</f>
        <v>45122</v>
      </c>
      <c r="D9126" s="19" t="str">
        <f>VLOOKUP(dirty_cafe_sales!A9126,dirty_cafe_sales!A:S,15,FALSE)</f>
        <v>Takeaway</v>
      </c>
      <c r="E9126" s="19" t="str">
        <f>VLOOKUP(dirty_cafe_sales!A9126,dirty_cafe_sales!A:S,14,FALSE)</f>
        <v>Cash</v>
      </c>
      <c r="F9126" s="21">
        <f>VLOOKUP(dirty_cafe_sales!A9126,dirty_cafe_sales!A:S,18,FALSE)</f>
        <v>5</v>
      </c>
      <c r="G9126" s="21">
        <f>VLOOKUP(dirty_cafe_sales!A9126,dirty_cafe_sales!A:S,17,FALSE)</f>
        <v>1</v>
      </c>
      <c r="H9126" s="21">
        <f>VLOOKUP(dirty_cafe_sales!A9126,dirty_cafe_sales!A:S,19,FALSE)</f>
        <v>5</v>
      </c>
    </row>
    <row r="9127" spans="1:8" x14ac:dyDescent="0.3">
      <c r="A9127" s="19" t="s">
        <v>9146</v>
      </c>
      <c r="B9127" s="19" t="str">
        <f>VLOOKUP(dirty_cafe_sales!A9127,dirty_cafe_sales!A:S,10,FALSE)</f>
        <v>Smoothie</v>
      </c>
      <c r="C9127" s="20">
        <f>VLOOKUP(dirty_cafe_sales!A9127,dirty_cafe_sales!A:S,16,FALSE)</f>
        <v>45141</v>
      </c>
      <c r="D9127" s="19" t="str">
        <f>VLOOKUP(dirty_cafe_sales!A9127,dirty_cafe_sales!A:S,15,FALSE)</f>
        <v>In-store</v>
      </c>
      <c r="E9127" s="19" t="str">
        <f>VLOOKUP(dirty_cafe_sales!A9127,dirty_cafe_sales!A:S,14,FALSE)</f>
        <v>Unknown</v>
      </c>
      <c r="F9127" s="21">
        <f>VLOOKUP(dirty_cafe_sales!A9127,dirty_cafe_sales!A:S,18,FALSE)</f>
        <v>4</v>
      </c>
      <c r="G9127" s="21">
        <f>VLOOKUP(dirty_cafe_sales!A9127,dirty_cafe_sales!A:S,17,FALSE)</f>
        <v>1</v>
      </c>
      <c r="H9127" s="21">
        <f>VLOOKUP(dirty_cafe_sales!A9127,dirty_cafe_sales!A:S,19,FALSE)</f>
        <v>4</v>
      </c>
    </row>
    <row r="9128" spans="1:8" x14ac:dyDescent="0.3">
      <c r="A9128" s="19" t="s">
        <v>9147</v>
      </c>
      <c r="B9128" s="19" t="str">
        <f>VLOOKUP(dirty_cafe_sales!A9128,dirty_cafe_sales!A:S,10,FALSE)</f>
        <v>Cookie</v>
      </c>
      <c r="C9128" s="20">
        <f>VLOOKUP(dirty_cafe_sales!A9128,dirty_cafe_sales!A:S,16,FALSE)</f>
        <v>45132</v>
      </c>
      <c r="D9128" s="19" t="str">
        <f>VLOOKUP(dirty_cafe_sales!A9128,dirty_cafe_sales!A:S,15,FALSE)</f>
        <v>Unknown</v>
      </c>
      <c r="E9128" s="19" t="str">
        <f>VLOOKUP(dirty_cafe_sales!A9128,dirty_cafe_sales!A:S,14,FALSE)</f>
        <v>Digital Wallet</v>
      </c>
      <c r="F9128" s="21">
        <f>VLOOKUP(dirty_cafe_sales!A9128,dirty_cafe_sales!A:S,18,FALSE)</f>
        <v>1</v>
      </c>
      <c r="G9128" s="21">
        <f>VLOOKUP(dirty_cafe_sales!A9128,dirty_cafe_sales!A:S,17,FALSE)</f>
        <v>2</v>
      </c>
      <c r="H9128" s="21">
        <f>VLOOKUP(dirty_cafe_sales!A9128,dirty_cafe_sales!A:S,19,FALSE)</f>
        <v>2</v>
      </c>
    </row>
    <row r="9129" spans="1:8" x14ac:dyDescent="0.3">
      <c r="A9129" s="19" t="s">
        <v>9148</v>
      </c>
      <c r="B9129" s="19" t="str">
        <f>VLOOKUP(dirty_cafe_sales!A9129,dirty_cafe_sales!A:S,10,FALSE)</f>
        <v>Cake</v>
      </c>
      <c r="C9129" s="20">
        <f>VLOOKUP(dirty_cafe_sales!A9129,dirty_cafe_sales!A:S,16,FALSE)</f>
        <v>45184</v>
      </c>
      <c r="D9129" s="19" t="str">
        <f>VLOOKUP(dirty_cafe_sales!A9129,dirty_cafe_sales!A:S,15,FALSE)</f>
        <v>Takeaway</v>
      </c>
      <c r="E9129" s="19" t="str">
        <f>VLOOKUP(dirty_cafe_sales!A9129,dirty_cafe_sales!A:S,14,FALSE)</f>
        <v>Credit Card</v>
      </c>
      <c r="F9129" s="21">
        <f>VLOOKUP(dirty_cafe_sales!A9129,dirty_cafe_sales!A:S,18,FALSE)</f>
        <v>3</v>
      </c>
      <c r="G9129" s="21">
        <f>VLOOKUP(dirty_cafe_sales!A9129,dirty_cafe_sales!A:S,17,FALSE)</f>
        <v>4</v>
      </c>
      <c r="H9129" s="21">
        <f>VLOOKUP(dirty_cafe_sales!A9129,dirty_cafe_sales!A:S,19,FALSE)</f>
        <v>12</v>
      </c>
    </row>
    <row r="9130" spans="1:8" x14ac:dyDescent="0.3">
      <c r="A9130" s="19" t="s">
        <v>9149</v>
      </c>
      <c r="B9130" s="19" t="str">
        <f>VLOOKUP(dirty_cafe_sales!A9130,dirty_cafe_sales!A:S,10,FALSE)</f>
        <v>Coffee</v>
      </c>
      <c r="C9130" s="20">
        <f>VLOOKUP(dirty_cafe_sales!A9130,dirty_cafe_sales!A:S,16,FALSE)</f>
        <v>45206</v>
      </c>
      <c r="D9130" s="19" t="str">
        <f>VLOOKUP(dirty_cafe_sales!A9130,dirty_cafe_sales!A:S,15,FALSE)</f>
        <v>Takeaway</v>
      </c>
      <c r="E9130" s="19" t="str">
        <f>VLOOKUP(dirty_cafe_sales!A9130,dirty_cafe_sales!A:S,14,FALSE)</f>
        <v>Cash</v>
      </c>
      <c r="F9130" s="21">
        <f>VLOOKUP(dirty_cafe_sales!A9130,dirty_cafe_sales!A:S,18,FALSE)</f>
        <v>2</v>
      </c>
      <c r="G9130" s="21">
        <f>VLOOKUP(dirty_cafe_sales!A9130,dirty_cafe_sales!A:S,17,FALSE)</f>
        <v>3</v>
      </c>
      <c r="H9130" s="21">
        <f>VLOOKUP(dirty_cafe_sales!A9130,dirty_cafe_sales!A:S,19,FALSE)</f>
        <v>6</v>
      </c>
    </row>
    <row r="9131" spans="1:8" x14ac:dyDescent="0.3">
      <c r="A9131" s="19" t="s">
        <v>9150</v>
      </c>
      <c r="B9131" s="19" t="str">
        <f>VLOOKUP(dirty_cafe_sales!A9131,dirty_cafe_sales!A:S,10,FALSE)</f>
        <v>Smoothie</v>
      </c>
      <c r="C9131" s="20">
        <f>VLOOKUP(dirty_cafe_sales!A9131,dirty_cafe_sales!A:S,16,FALSE)</f>
        <v>45271</v>
      </c>
      <c r="D9131" s="19" t="str">
        <f>VLOOKUP(dirty_cafe_sales!A9131,dirty_cafe_sales!A:S,15,FALSE)</f>
        <v>Unknown</v>
      </c>
      <c r="E9131" s="19" t="str">
        <f>VLOOKUP(dirty_cafe_sales!A9131,dirty_cafe_sales!A:S,14,FALSE)</f>
        <v>Credit Card</v>
      </c>
      <c r="F9131" s="21">
        <f>VLOOKUP(dirty_cafe_sales!A9131,dirty_cafe_sales!A:S,18,FALSE)</f>
        <v>4</v>
      </c>
      <c r="G9131" s="21">
        <f>VLOOKUP(dirty_cafe_sales!A9131,dirty_cafe_sales!A:S,17,FALSE)</f>
        <v>4</v>
      </c>
      <c r="H9131" s="21">
        <f>VLOOKUP(dirty_cafe_sales!A9131,dirty_cafe_sales!A:S,19,FALSE)</f>
        <v>16</v>
      </c>
    </row>
    <row r="9132" spans="1:8" x14ac:dyDescent="0.3">
      <c r="A9132" s="19" t="s">
        <v>9151</v>
      </c>
      <c r="B9132" s="19" t="str">
        <f>VLOOKUP(dirty_cafe_sales!A9132,dirty_cafe_sales!A:S,10,FALSE)</f>
        <v>Cookie</v>
      </c>
      <c r="C9132" s="20">
        <f>VLOOKUP(dirty_cafe_sales!A9132,dirty_cafe_sales!A:S,16,FALSE)</f>
        <v>45105</v>
      </c>
      <c r="D9132" s="19" t="str">
        <f>VLOOKUP(dirty_cafe_sales!A9132,dirty_cafe_sales!A:S,15,FALSE)</f>
        <v>Unknown</v>
      </c>
      <c r="E9132" s="19" t="str">
        <f>VLOOKUP(dirty_cafe_sales!A9132,dirty_cafe_sales!A:S,14,FALSE)</f>
        <v>Cash</v>
      </c>
      <c r="F9132" s="21">
        <f>VLOOKUP(dirty_cafe_sales!A9132,dirty_cafe_sales!A:S,18,FALSE)</f>
        <v>1</v>
      </c>
      <c r="G9132" s="21">
        <f>VLOOKUP(dirty_cafe_sales!A9132,dirty_cafe_sales!A:S,17,FALSE)</f>
        <v>4</v>
      </c>
      <c r="H9132" s="21">
        <f>VLOOKUP(dirty_cafe_sales!A9132,dirty_cafe_sales!A:S,19,FALSE)</f>
        <v>4</v>
      </c>
    </row>
    <row r="9133" spans="1:8" x14ac:dyDescent="0.3">
      <c r="A9133" s="19" t="s">
        <v>9152</v>
      </c>
      <c r="B9133" s="19" t="str">
        <f>VLOOKUP(dirty_cafe_sales!A9133,dirty_cafe_sales!A:S,10,FALSE)</f>
        <v>Unknown</v>
      </c>
      <c r="C9133" s="20">
        <f>VLOOKUP(dirty_cafe_sales!A9133,dirty_cafe_sales!A:S,16,FALSE)</f>
        <v>44966</v>
      </c>
      <c r="D9133" s="19" t="str">
        <f>VLOOKUP(dirty_cafe_sales!A9133,dirty_cafe_sales!A:S,15,FALSE)</f>
        <v>Takeaway</v>
      </c>
      <c r="E9133" s="19" t="str">
        <f>VLOOKUP(dirty_cafe_sales!A9133,dirty_cafe_sales!A:S,14,FALSE)</f>
        <v>Unknown</v>
      </c>
      <c r="F9133" s="21">
        <f>VLOOKUP(dirty_cafe_sales!A9133,dirty_cafe_sales!A:S,18,FALSE)</f>
        <v>3</v>
      </c>
      <c r="G9133" s="21">
        <f>VLOOKUP(dirty_cafe_sales!A9133,dirty_cafe_sales!A:S,17,FALSE)</f>
        <v>2</v>
      </c>
      <c r="H9133" s="21">
        <f>VLOOKUP(dirty_cafe_sales!A9133,dirty_cafe_sales!A:S,19,FALSE)</f>
        <v>6</v>
      </c>
    </row>
    <row r="9134" spans="1:8" x14ac:dyDescent="0.3">
      <c r="A9134" s="19" t="s">
        <v>9153</v>
      </c>
      <c r="B9134" s="19" t="str">
        <f>VLOOKUP(dirty_cafe_sales!A9134,dirty_cafe_sales!A:S,10,FALSE)</f>
        <v>Cake</v>
      </c>
      <c r="C9134" s="20">
        <f>VLOOKUP(dirty_cafe_sales!A9134,dirty_cafe_sales!A:S,16,FALSE)</f>
        <v>45127</v>
      </c>
      <c r="D9134" s="19" t="str">
        <f>VLOOKUP(dirty_cafe_sales!A9134,dirty_cafe_sales!A:S,15,FALSE)</f>
        <v>In-store</v>
      </c>
      <c r="E9134" s="19" t="str">
        <f>VLOOKUP(dirty_cafe_sales!A9134,dirty_cafe_sales!A:S,14,FALSE)</f>
        <v>Credit Card</v>
      </c>
      <c r="F9134" s="21">
        <f>VLOOKUP(dirty_cafe_sales!A9134,dirty_cafe_sales!A:S,18,FALSE)</f>
        <v>3</v>
      </c>
      <c r="G9134" s="21">
        <f>VLOOKUP(dirty_cafe_sales!A9134,dirty_cafe_sales!A:S,17,FALSE)</f>
        <v>2</v>
      </c>
      <c r="H9134" s="21">
        <f>VLOOKUP(dirty_cafe_sales!A9134,dirty_cafe_sales!A:S,19,FALSE)</f>
        <v>6</v>
      </c>
    </row>
    <row r="9135" spans="1:8" x14ac:dyDescent="0.3">
      <c r="A9135" s="19" t="s">
        <v>9154</v>
      </c>
      <c r="B9135" s="19" t="str">
        <f>VLOOKUP(dirty_cafe_sales!A9135,dirty_cafe_sales!A:S,10,FALSE)</f>
        <v>Coffee</v>
      </c>
      <c r="C9135" s="20">
        <f>VLOOKUP(dirty_cafe_sales!A9135,dirty_cafe_sales!A:S,16,FALSE)</f>
        <v>44975</v>
      </c>
      <c r="D9135" s="19" t="str">
        <f>VLOOKUP(dirty_cafe_sales!A9135,dirty_cafe_sales!A:S,15,FALSE)</f>
        <v>Unknown</v>
      </c>
      <c r="E9135" s="19" t="str">
        <f>VLOOKUP(dirty_cafe_sales!A9135,dirty_cafe_sales!A:S,14,FALSE)</f>
        <v>Credit Card</v>
      </c>
      <c r="F9135" s="21">
        <f>VLOOKUP(dirty_cafe_sales!A9135,dirty_cafe_sales!A:S,18,FALSE)</f>
        <v>2</v>
      </c>
      <c r="G9135" s="21">
        <f>VLOOKUP(dirty_cafe_sales!A9135,dirty_cafe_sales!A:S,17,FALSE)</f>
        <v>2</v>
      </c>
      <c r="H9135" s="21">
        <f>VLOOKUP(dirty_cafe_sales!A9135,dirty_cafe_sales!A:S,19,FALSE)</f>
        <v>4</v>
      </c>
    </row>
    <row r="9136" spans="1:8" x14ac:dyDescent="0.3">
      <c r="A9136" s="19" t="s">
        <v>9155</v>
      </c>
      <c r="B9136" s="19" t="str">
        <f>VLOOKUP(dirty_cafe_sales!A9136,dirty_cafe_sales!A:S,10,FALSE)</f>
        <v>Salad</v>
      </c>
      <c r="C9136" s="20">
        <f>VLOOKUP(dirty_cafe_sales!A9136,dirty_cafe_sales!A:S,16,FALSE)</f>
        <v>44969</v>
      </c>
      <c r="D9136" s="19" t="str">
        <f>VLOOKUP(dirty_cafe_sales!A9136,dirty_cafe_sales!A:S,15,FALSE)</f>
        <v>Unknown</v>
      </c>
      <c r="E9136" s="19" t="str">
        <f>VLOOKUP(dirty_cafe_sales!A9136,dirty_cafe_sales!A:S,14,FALSE)</f>
        <v>Unknown</v>
      </c>
      <c r="F9136" s="21">
        <f>VLOOKUP(dirty_cafe_sales!A9136,dirty_cafe_sales!A:S,18,FALSE)</f>
        <v>5</v>
      </c>
      <c r="G9136" s="21">
        <f>VLOOKUP(dirty_cafe_sales!A9136,dirty_cafe_sales!A:S,17,FALSE)</f>
        <v>3</v>
      </c>
      <c r="H9136" s="21">
        <f>VLOOKUP(dirty_cafe_sales!A9136,dirty_cafe_sales!A:S,19,FALSE)</f>
        <v>15</v>
      </c>
    </row>
    <row r="9137" spans="1:8" x14ac:dyDescent="0.3">
      <c r="A9137" s="19" t="s">
        <v>9156</v>
      </c>
      <c r="B9137" s="19" t="str">
        <f>VLOOKUP(dirty_cafe_sales!A9137,dirty_cafe_sales!A:S,10,FALSE)</f>
        <v>Tea</v>
      </c>
      <c r="C9137" s="20">
        <f>VLOOKUP(dirty_cafe_sales!A9137,dirty_cafe_sales!A:S,16,FALSE)</f>
        <v>45208</v>
      </c>
      <c r="D9137" s="19" t="str">
        <f>VLOOKUP(dirty_cafe_sales!A9137,dirty_cafe_sales!A:S,15,FALSE)</f>
        <v>Unknown</v>
      </c>
      <c r="E9137" s="19" t="str">
        <f>VLOOKUP(dirty_cafe_sales!A9137,dirty_cafe_sales!A:S,14,FALSE)</f>
        <v>Digital Wallet</v>
      </c>
      <c r="F9137" s="21">
        <f>VLOOKUP(dirty_cafe_sales!A9137,dirty_cafe_sales!A:S,18,FALSE)</f>
        <v>1.5</v>
      </c>
      <c r="G9137" s="21">
        <f>VLOOKUP(dirty_cafe_sales!A9137,dirty_cafe_sales!A:S,17,FALSE)</f>
        <v>4</v>
      </c>
      <c r="H9137" s="21">
        <f>VLOOKUP(dirty_cafe_sales!A9137,dirty_cafe_sales!A:S,19,FALSE)</f>
        <v>6</v>
      </c>
    </row>
    <row r="9138" spans="1:8" x14ac:dyDescent="0.3">
      <c r="A9138" s="19" t="s">
        <v>9157</v>
      </c>
      <c r="B9138" s="19" t="str">
        <f>VLOOKUP(dirty_cafe_sales!A9138,dirty_cafe_sales!A:S,10,FALSE)</f>
        <v>Salad</v>
      </c>
      <c r="C9138" s="20">
        <f>VLOOKUP(dirty_cafe_sales!A9138,dirty_cafe_sales!A:S,16,FALSE)</f>
        <v>45116</v>
      </c>
      <c r="D9138" s="19" t="str">
        <f>VLOOKUP(dirty_cafe_sales!A9138,dirty_cafe_sales!A:S,15,FALSE)</f>
        <v>In-store</v>
      </c>
      <c r="E9138" s="19" t="str">
        <f>VLOOKUP(dirty_cafe_sales!A9138,dirty_cafe_sales!A:S,14,FALSE)</f>
        <v>Cash</v>
      </c>
      <c r="F9138" s="21">
        <f>VLOOKUP(dirty_cafe_sales!A9138,dirty_cafe_sales!A:S,18,FALSE)</f>
        <v>5</v>
      </c>
      <c r="G9138" s="21">
        <f>VLOOKUP(dirty_cafe_sales!A9138,dirty_cafe_sales!A:S,17,FALSE)</f>
        <v>3</v>
      </c>
      <c r="H9138" s="21">
        <f>VLOOKUP(dirty_cafe_sales!A9138,dirty_cafe_sales!A:S,19,FALSE)</f>
        <v>15</v>
      </c>
    </row>
    <row r="9139" spans="1:8" x14ac:dyDescent="0.3">
      <c r="A9139" s="19" t="s">
        <v>9158</v>
      </c>
      <c r="B9139" s="19" t="str">
        <f>VLOOKUP(dirty_cafe_sales!A9139,dirty_cafe_sales!A:S,10,FALSE)</f>
        <v>Cookie</v>
      </c>
      <c r="C9139" s="20">
        <f>VLOOKUP(dirty_cafe_sales!A9139,dirty_cafe_sales!A:S,16,FALSE)</f>
        <v>45059</v>
      </c>
      <c r="D9139" s="19" t="str">
        <f>VLOOKUP(dirty_cafe_sales!A9139,dirty_cafe_sales!A:S,15,FALSE)</f>
        <v>Unknown</v>
      </c>
      <c r="E9139" s="19" t="str">
        <f>VLOOKUP(dirty_cafe_sales!A9139,dirty_cafe_sales!A:S,14,FALSE)</f>
        <v>Credit Card</v>
      </c>
      <c r="F9139" s="21">
        <f>VLOOKUP(dirty_cafe_sales!A9139,dirty_cafe_sales!A:S,18,FALSE)</f>
        <v>1</v>
      </c>
      <c r="G9139" s="21">
        <f>VLOOKUP(dirty_cafe_sales!A9139,dirty_cafe_sales!A:S,17,FALSE)</f>
        <v>2</v>
      </c>
      <c r="H9139" s="21">
        <f>VLOOKUP(dirty_cafe_sales!A9139,dirty_cafe_sales!A:S,19,FALSE)</f>
        <v>2</v>
      </c>
    </row>
    <row r="9140" spans="1:8" x14ac:dyDescent="0.3">
      <c r="A9140" s="19" t="s">
        <v>9159</v>
      </c>
      <c r="B9140" s="19" t="str">
        <f>VLOOKUP(dirty_cafe_sales!A9140,dirty_cafe_sales!A:S,10,FALSE)</f>
        <v>Coffee</v>
      </c>
      <c r="C9140" s="20">
        <f>VLOOKUP(dirty_cafe_sales!A9140,dirty_cafe_sales!A:S,16,FALSE)</f>
        <v>44950</v>
      </c>
      <c r="D9140" s="19" t="str">
        <f>VLOOKUP(dirty_cafe_sales!A9140,dirty_cafe_sales!A:S,15,FALSE)</f>
        <v>In-store</v>
      </c>
      <c r="E9140" s="19" t="str">
        <f>VLOOKUP(dirty_cafe_sales!A9140,dirty_cafe_sales!A:S,14,FALSE)</f>
        <v>Credit Card</v>
      </c>
      <c r="F9140" s="21">
        <f>VLOOKUP(dirty_cafe_sales!A9140,dirty_cafe_sales!A:S,18,FALSE)</f>
        <v>2</v>
      </c>
      <c r="G9140" s="21">
        <f>VLOOKUP(dirty_cafe_sales!A9140,dirty_cafe_sales!A:S,17,FALSE)</f>
        <v>2</v>
      </c>
      <c r="H9140" s="21">
        <f>VLOOKUP(dirty_cafe_sales!A9140,dirty_cafe_sales!A:S,19,FALSE)</f>
        <v>4</v>
      </c>
    </row>
    <row r="9141" spans="1:8" x14ac:dyDescent="0.3">
      <c r="A9141" s="19" t="s">
        <v>9160</v>
      </c>
      <c r="B9141" s="19" t="str">
        <f>VLOOKUP(dirty_cafe_sales!A9141,dirty_cafe_sales!A:S,10,FALSE)</f>
        <v>Cookie</v>
      </c>
      <c r="C9141" s="20">
        <f>VLOOKUP(dirty_cafe_sales!A9141,dirty_cafe_sales!A:S,16,FALSE)</f>
        <v>45206</v>
      </c>
      <c r="D9141" s="19" t="str">
        <f>VLOOKUP(dirty_cafe_sales!A9141,dirty_cafe_sales!A:S,15,FALSE)</f>
        <v>Unknown</v>
      </c>
      <c r="E9141" s="19" t="str">
        <f>VLOOKUP(dirty_cafe_sales!A9141,dirty_cafe_sales!A:S,14,FALSE)</f>
        <v>Unknown</v>
      </c>
      <c r="F9141" s="21">
        <f>VLOOKUP(dirty_cafe_sales!A9141,dirty_cafe_sales!A:S,18,FALSE)</f>
        <v>1</v>
      </c>
      <c r="G9141" s="21">
        <f>VLOOKUP(dirty_cafe_sales!A9141,dirty_cafe_sales!A:S,17,FALSE)</f>
        <v>5</v>
      </c>
      <c r="H9141" s="21">
        <f>VLOOKUP(dirty_cafe_sales!A9141,dirty_cafe_sales!A:S,19,FALSE)</f>
        <v>5</v>
      </c>
    </row>
    <row r="9142" spans="1:8" x14ac:dyDescent="0.3">
      <c r="A9142" s="19" t="s">
        <v>9161</v>
      </c>
      <c r="B9142" s="19" t="str">
        <f>VLOOKUP(dirty_cafe_sales!A9142,dirty_cafe_sales!A:S,10,FALSE)</f>
        <v>Coffee</v>
      </c>
      <c r="C9142" s="20">
        <f>VLOOKUP(dirty_cafe_sales!A9142,dirty_cafe_sales!A:S,16,FALSE)</f>
        <v>45107</v>
      </c>
      <c r="D9142" s="19" t="str">
        <f>VLOOKUP(dirty_cafe_sales!A9142,dirty_cafe_sales!A:S,15,FALSE)</f>
        <v>Takeaway</v>
      </c>
      <c r="E9142" s="19" t="str">
        <f>VLOOKUP(dirty_cafe_sales!A9142,dirty_cafe_sales!A:S,14,FALSE)</f>
        <v>Cash</v>
      </c>
      <c r="F9142" s="21">
        <f>VLOOKUP(dirty_cafe_sales!A9142,dirty_cafe_sales!A:S,18,FALSE)</f>
        <v>2</v>
      </c>
      <c r="G9142" s="21">
        <f>VLOOKUP(dirty_cafe_sales!A9142,dirty_cafe_sales!A:S,17,FALSE)</f>
        <v>2</v>
      </c>
      <c r="H9142" s="21">
        <f>VLOOKUP(dirty_cafe_sales!A9142,dirty_cafe_sales!A:S,19,FALSE)</f>
        <v>4</v>
      </c>
    </row>
    <row r="9143" spans="1:8" x14ac:dyDescent="0.3">
      <c r="A9143" s="19" t="s">
        <v>9162</v>
      </c>
      <c r="B9143" s="19" t="str">
        <f>VLOOKUP(dirty_cafe_sales!A9143,dirty_cafe_sales!A:S,10,FALSE)</f>
        <v>Smoothie</v>
      </c>
      <c r="C9143" s="20">
        <f>VLOOKUP(dirty_cafe_sales!A9143,dirty_cafe_sales!A:S,16,FALSE)</f>
        <v>45256</v>
      </c>
      <c r="D9143" s="19" t="str">
        <f>VLOOKUP(dirty_cafe_sales!A9143,dirty_cafe_sales!A:S,15,FALSE)</f>
        <v>Takeaway</v>
      </c>
      <c r="E9143" s="19" t="str">
        <f>VLOOKUP(dirty_cafe_sales!A9143,dirty_cafe_sales!A:S,14,FALSE)</f>
        <v>Credit Card</v>
      </c>
      <c r="F9143" s="21">
        <f>VLOOKUP(dirty_cafe_sales!A9143,dirty_cafe_sales!A:S,18,FALSE)</f>
        <v>4</v>
      </c>
      <c r="G9143" s="21">
        <f>VLOOKUP(dirty_cafe_sales!A9143,dirty_cafe_sales!A:S,17,FALSE)</f>
        <v>2</v>
      </c>
      <c r="H9143" s="21">
        <f>VLOOKUP(dirty_cafe_sales!A9143,dirty_cafe_sales!A:S,19,FALSE)</f>
        <v>8</v>
      </c>
    </row>
    <row r="9144" spans="1:8" x14ac:dyDescent="0.3">
      <c r="A9144" s="19" t="s">
        <v>9163</v>
      </c>
      <c r="B9144" s="19" t="str">
        <f>VLOOKUP(dirty_cafe_sales!A9144,dirty_cafe_sales!A:S,10,FALSE)</f>
        <v>Cake</v>
      </c>
      <c r="C9144" s="20">
        <f>VLOOKUP(dirty_cafe_sales!A9144,dirty_cafe_sales!A:S,16,FALSE)</f>
        <v>45097</v>
      </c>
      <c r="D9144" s="19" t="str">
        <f>VLOOKUP(dirty_cafe_sales!A9144,dirty_cafe_sales!A:S,15,FALSE)</f>
        <v>Unknown</v>
      </c>
      <c r="E9144" s="19" t="str">
        <f>VLOOKUP(dirty_cafe_sales!A9144,dirty_cafe_sales!A:S,14,FALSE)</f>
        <v>Digital Wallet</v>
      </c>
      <c r="F9144" s="21">
        <f>VLOOKUP(dirty_cafe_sales!A9144,dirty_cafe_sales!A:S,18,FALSE)</f>
        <v>3</v>
      </c>
      <c r="G9144" s="21">
        <f>VLOOKUP(dirty_cafe_sales!A9144,dirty_cafe_sales!A:S,17,FALSE)</f>
        <v>4</v>
      </c>
      <c r="H9144" s="21">
        <f>VLOOKUP(dirty_cafe_sales!A9144,dirty_cafe_sales!A:S,19,FALSE)</f>
        <v>12</v>
      </c>
    </row>
    <row r="9145" spans="1:8" x14ac:dyDescent="0.3">
      <c r="A9145" s="19" t="s">
        <v>9164</v>
      </c>
      <c r="B9145" s="19" t="str">
        <f>VLOOKUP(dirty_cafe_sales!A9145,dirty_cafe_sales!A:S,10,FALSE)</f>
        <v>Sandwich</v>
      </c>
      <c r="C9145" s="20">
        <f>VLOOKUP(dirty_cafe_sales!A9145,dirty_cafe_sales!A:S,16,FALSE)</f>
        <v>45221</v>
      </c>
      <c r="D9145" s="19" t="str">
        <f>VLOOKUP(dirty_cafe_sales!A9145,dirty_cafe_sales!A:S,15,FALSE)</f>
        <v>Takeaway</v>
      </c>
      <c r="E9145" s="19" t="str">
        <f>VLOOKUP(dirty_cafe_sales!A9145,dirty_cafe_sales!A:S,14,FALSE)</f>
        <v>Unknown</v>
      </c>
      <c r="F9145" s="21">
        <f>VLOOKUP(dirty_cafe_sales!A9145,dirty_cafe_sales!A:S,18,FALSE)</f>
        <v>4</v>
      </c>
      <c r="G9145" s="21">
        <f>VLOOKUP(dirty_cafe_sales!A9145,dirty_cafe_sales!A:S,17,FALSE)</f>
        <v>1</v>
      </c>
      <c r="H9145" s="21">
        <f>VLOOKUP(dirty_cafe_sales!A9145,dirty_cafe_sales!A:S,19,FALSE)</f>
        <v>4</v>
      </c>
    </row>
    <row r="9146" spans="1:8" x14ac:dyDescent="0.3">
      <c r="A9146" s="19" t="s">
        <v>9165</v>
      </c>
      <c r="B9146" s="19" t="str">
        <f>VLOOKUP(dirty_cafe_sales!A9146,dirty_cafe_sales!A:S,10,FALSE)</f>
        <v>Juice</v>
      </c>
      <c r="C9146" s="20">
        <f>VLOOKUP(dirty_cafe_sales!A9146,dirty_cafe_sales!A:S,16,FALSE)</f>
        <v>45010</v>
      </c>
      <c r="D9146" s="19" t="str">
        <f>VLOOKUP(dirty_cafe_sales!A9146,dirty_cafe_sales!A:S,15,FALSE)</f>
        <v>Unknown</v>
      </c>
      <c r="E9146" s="19" t="str">
        <f>VLOOKUP(dirty_cafe_sales!A9146,dirty_cafe_sales!A:S,14,FALSE)</f>
        <v>Unknown</v>
      </c>
      <c r="F9146" s="21">
        <f>VLOOKUP(dirty_cafe_sales!A9146,dirty_cafe_sales!A:S,18,FALSE)</f>
        <v>3</v>
      </c>
      <c r="G9146" s="21">
        <f>VLOOKUP(dirty_cafe_sales!A9146,dirty_cafe_sales!A:S,17,FALSE)</f>
        <v>0</v>
      </c>
      <c r="H9146" s="21">
        <f>VLOOKUP(dirty_cafe_sales!A9146,dirty_cafe_sales!A:S,19,FALSE)</f>
        <v>0</v>
      </c>
    </row>
    <row r="9147" spans="1:8" x14ac:dyDescent="0.3">
      <c r="A9147" s="19" t="s">
        <v>9166</v>
      </c>
      <c r="B9147" s="19" t="str">
        <f>VLOOKUP(dirty_cafe_sales!A9147,dirty_cafe_sales!A:S,10,FALSE)</f>
        <v>Coffee</v>
      </c>
      <c r="C9147" s="20">
        <f>VLOOKUP(dirty_cafe_sales!A9147,dirty_cafe_sales!A:S,16,FALSE)</f>
        <v>45152</v>
      </c>
      <c r="D9147" s="19" t="str">
        <f>VLOOKUP(dirty_cafe_sales!A9147,dirty_cafe_sales!A:S,15,FALSE)</f>
        <v>Unknown</v>
      </c>
      <c r="E9147" s="19" t="str">
        <f>VLOOKUP(dirty_cafe_sales!A9147,dirty_cafe_sales!A:S,14,FALSE)</f>
        <v>Credit Card</v>
      </c>
      <c r="F9147" s="21">
        <f>VLOOKUP(dirty_cafe_sales!A9147,dirty_cafe_sales!A:S,18,FALSE)</f>
        <v>2</v>
      </c>
      <c r="G9147" s="21">
        <f>VLOOKUP(dirty_cafe_sales!A9147,dirty_cafe_sales!A:S,17,FALSE)</f>
        <v>3</v>
      </c>
      <c r="H9147" s="21">
        <f>VLOOKUP(dirty_cafe_sales!A9147,dirty_cafe_sales!A:S,19,FALSE)</f>
        <v>6</v>
      </c>
    </row>
    <row r="9148" spans="1:8" x14ac:dyDescent="0.3">
      <c r="A9148" s="19" t="s">
        <v>9167</v>
      </c>
      <c r="B9148" s="19" t="str">
        <f>VLOOKUP(dirty_cafe_sales!A9148,dirty_cafe_sales!A:S,10,FALSE)</f>
        <v>Juice</v>
      </c>
      <c r="C9148" s="20">
        <f>VLOOKUP(dirty_cafe_sales!A9148,dirty_cafe_sales!A:S,16,FALSE)</f>
        <v>45284</v>
      </c>
      <c r="D9148" s="19" t="str">
        <f>VLOOKUP(dirty_cafe_sales!A9148,dirty_cafe_sales!A:S,15,FALSE)</f>
        <v>Takeaway</v>
      </c>
      <c r="E9148" s="19" t="str">
        <f>VLOOKUP(dirty_cafe_sales!A9148,dirty_cafe_sales!A:S,14,FALSE)</f>
        <v>Credit Card</v>
      </c>
      <c r="F9148" s="21">
        <f>VLOOKUP(dirty_cafe_sales!A9148,dirty_cafe_sales!A:S,18,FALSE)</f>
        <v>3</v>
      </c>
      <c r="G9148" s="21">
        <f>VLOOKUP(dirty_cafe_sales!A9148,dirty_cafe_sales!A:S,17,FALSE)</f>
        <v>2</v>
      </c>
      <c r="H9148" s="21">
        <f>VLOOKUP(dirty_cafe_sales!A9148,dirty_cafe_sales!A:S,19,FALSE)</f>
        <v>6</v>
      </c>
    </row>
    <row r="9149" spans="1:8" x14ac:dyDescent="0.3">
      <c r="A9149" s="19" t="s">
        <v>9168</v>
      </c>
      <c r="B9149" s="19" t="str">
        <f>VLOOKUP(dirty_cafe_sales!A9149,dirty_cafe_sales!A:S,10,FALSE)</f>
        <v>Sandwich</v>
      </c>
      <c r="C9149" s="20">
        <f>VLOOKUP(dirty_cafe_sales!A9149,dirty_cafe_sales!A:S,16,FALSE)</f>
        <v>45252</v>
      </c>
      <c r="D9149" s="19" t="str">
        <f>VLOOKUP(dirty_cafe_sales!A9149,dirty_cafe_sales!A:S,15,FALSE)</f>
        <v>In-store</v>
      </c>
      <c r="E9149" s="19" t="str">
        <f>VLOOKUP(dirty_cafe_sales!A9149,dirty_cafe_sales!A:S,14,FALSE)</f>
        <v>Unknown</v>
      </c>
      <c r="F9149" s="21">
        <f>VLOOKUP(dirty_cafe_sales!A9149,dirty_cafe_sales!A:S,18,FALSE)</f>
        <v>4</v>
      </c>
      <c r="G9149" s="21">
        <f>VLOOKUP(dirty_cafe_sales!A9149,dirty_cafe_sales!A:S,17,FALSE)</f>
        <v>1</v>
      </c>
      <c r="H9149" s="21">
        <f>VLOOKUP(dirty_cafe_sales!A9149,dirty_cafe_sales!A:S,19,FALSE)</f>
        <v>4</v>
      </c>
    </row>
    <row r="9150" spans="1:8" x14ac:dyDescent="0.3">
      <c r="A9150" s="19" t="s">
        <v>9169</v>
      </c>
      <c r="B9150" s="19" t="str">
        <f>VLOOKUP(dirty_cafe_sales!A9150,dirty_cafe_sales!A:S,10,FALSE)</f>
        <v>Salad</v>
      </c>
      <c r="C9150" s="20">
        <f>VLOOKUP(dirty_cafe_sales!A9150,dirty_cafe_sales!A:S,16,FALSE)</f>
        <v>45142</v>
      </c>
      <c r="D9150" s="19" t="str">
        <f>VLOOKUP(dirty_cafe_sales!A9150,dirty_cafe_sales!A:S,15,FALSE)</f>
        <v>Takeaway</v>
      </c>
      <c r="E9150" s="19" t="str">
        <f>VLOOKUP(dirty_cafe_sales!A9150,dirty_cafe_sales!A:S,14,FALSE)</f>
        <v>Unknown</v>
      </c>
      <c r="F9150" s="21">
        <f>VLOOKUP(dirty_cafe_sales!A9150,dirty_cafe_sales!A:S,18,FALSE)</f>
        <v>5</v>
      </c>
      <c r="G9150" s="21">
        <f>VLOOKUP(dirty_cafe_sales!A9150,dirty_cafe_sales!A:S,17,FALSE)</f>
        <v>5</v>
      </c>
      <c r="H9150" s="21">
        <f>VLOOKUP(dirty_cafe_sales!A9150,dirty_cafe_sales!A:S,19,FALSE)</f>
        <v>25</v>
      </c>
    </row>
    <row r="9151" spans="1:8" x14ac:dyDescent="0.3">
      <c r="A9151" s="19" t="s">
        <v>9170</v>
      </c>
      <c r="B9151" s="19" t="str">
        <f>VLOOKUP(dirty_cafe_sales!A9151,dirty_cafe_sales!A:S,10,FALSE)</f>
        <v>Juice</v>
      </c>
      <c r="C9151" s="20">
        <f>VLOOKUP(dirty_cafe_sales!A9151,dirty_cafe_sales!A:S,16,FALSE)</f>
        <v>45024</v>
      </c>
      <c r="D9151" s="19" t="str">
        <f>VLOOKUP(dirty_cafe_sales!A9151,dirty_cafe_sales!A:S,15,FALSE)</f>
        <v>Unknown</v>
      </c>
      <c r="E9151" s="19" t="str">
        <f>VLOOKUP(dirty_cafe_sales!A9151,dirty_cafe_sales!A:S,14,FALSE)</f>
        <v>Cash</v>
      </c>
      <c r="F9151" s="21">
        <f>VLOOKUP(dirty_cafe_sales!A9151,dirty_cafe_sales!A:S,18,FALSE)</f>
        <v>3</v>
      </c>
      <c r="G9151" s="21">
        <f>VLOOKUP(dirty_cafe_sales!A9151,dirty_cafe_sales!A:S,17,FALSE)</f>
        <v>4</v>
      </c>
      <c r="H9151" s="21">
        <f>VLOOKUP(dirty_cafe_sales!A9151,dirty_cafe_sales!A:S,19,FALSE)</f>
        <v>12</v>
      </c>
    </row>
    <row r="9152" spans="1:8" x14ac:dyDescent="0.3">
      <c r="A9152" s="19" t="s">
        <v>9171</v>
      </c>
      <c r="B9152" s="19" t="str">
        <f>VLOOKUP(dirty_cafe_sales!A9152,dirty_cafe_sales!A:S,10,FALSE)</f>
        <v>Unknown</v>
      </c>
      <c r="C9152" s="20">
        <f>VLOOKUP(dirty_cafe_sales!A9152,dirty_cafe_sales!A:S,16,FALSE)</f>
        <v>44964</v>
      </c>
      <c r="D9152" s="19" t="str">
        <f>VLOOKUP(dirty_cafe_sales!A9152,dirty_cafe_sales!A:S,15,FALSE)</f>
        <v>Unknown</v>
      </c>
      <c r="E9152" s="19" t="str">
        <f>VLOOKUP(dirty_cafe_sales!A9152,dirty_cafe_sales!A:S,14,FALSE)</f>
        <v>Digital Wallet</v>
      </c>
      <c r="F9152" s="21">
        <f>VLOOKUP(dirty_cafe_sales!A9152,dirty_cafe_sales!A:S,18,FALSE)</f>
        <v>5</v>
      </c>
      <c r="G9152" s="21">
        <f>VLOOKUP(dirty_cafe_sales!A9152,dirty_cafe_sales!A:S,17,FALSE)</f>
        <v>4</v>
      </c>
      <c r="H9152" s="21">
        <f>VLOOKUP(dirty_cafe_sales!A9152,dirty_cafe_sales!A:S,19,FALSE)</f>
        <v>20</v>
      </c>
    </row>
    <row r="9153" spans="1:8" x14ac:dyDescent="0.3">
      <c r="A9153" s="19" t="s">
        <v>9172</v>
      </c>
      <c r="B9153" s="19" t="str">
        <f>VLOOKUP(dirty_cafe_sales!A9153,dirty_cafe_sales!A:S,10,FALSE)</f>
        <v>Salad</v>
      </c>
      <c r="C9153" s="20">
        <f>VLOOKUP(dirty_cafe_sales!A9153,dirty_cafe_sales!A:S,16,FALSE)</f>
        <v>44985</v>
      </c>
      <c r="D9153" s="19" t="str">
        <f>VLOOKUP(dirty_cafe_sales!A9153,dirty_cafe_sales!A:S,15,FALSE)</f>
        <v>Unknown</v>
      </c>
      <c r="E9153" s="19" t="str">
        <f>VLOOKUP(dirty_cafe_sales!A9153,dirty_cafe_sales!A:S,14,FALSE)</f>
        <v>Cash</v>
      </c>
      <c r="F9153" s="21">
        <f>VLOOKUP(dirty_cafe_sales!A9153,dirty_cafe_sales!A:S,18,FALSE)</f>
        <v>5</v>
      </c>
      <c r="G9153" s="21">
        <f>VLOOKUP(dirty_cafe_sales!A9153,dirty_cafe_sales!A:S,17,FALSE)</f>
        <v>1</v>
      </c>
      <c r="H9153" s="21">
        <f>VLOOKUP(dirty_cafe_sales!A9153,dirty_cafe_sales!A:S,19,FALSE)</f>
        <v>5</v>
      </c>
    </row>
    <row r="9154" spans="1:8" x14ac:dyDescent="0.3">
      <c r="A9154" s="19" t="s">
        <v>9173</v>
      </c>
      <c r="B9154" s="19" t="str">
        <f>VLOOKUP(dirty_cafe_sales!A9154,dirty_cafe_sales!A:S,10,FALSE)</f>
        <v>Cake</v>
      </c>
      <c r="C9154" s="20">
        <f>VLOOKUP(dirty_cafe_sales!A9154,dirty_cafe_sales!A:S,16,FALSE)</f>
        <v>44939</v>
      </c>
      <c r="D9154" s="19" t="str">
        <f>VLOOKUP(dirty_cafe_sales!A9154,dirty_cafe_sales!A:S,15,FALSE)</f>
        <v>Unknown</v>
      </c>
      <c r="E9154" s="19" t="str">
        <f>VLOOKUP(dirty_cafe_sales!A9154,dirty_cafe_sales!A:S,14,FALSE)</f>
        <v>Digital Wallet</v>
      </c>
      <c r="F9154" s="21">
        <f>VLOOKUP(dirty_cafe_sales!A9154,dirty_cafe_sales!A:S,18,FALSE)</f>
        <v>3</v>
      </c>
      <c r="G9154" s="21">
        <f>VLOOKUP(dirty_cafe_sales!A9154,dirty_cafe_sales!A:S,17,FALSE)</f>
        <v>3</v>
      </c>
      <c r="H9154" s="21">
        <f>VLOOKUP(dirty_cafe_sales!A9154,dirty_cafe_sales!A:S,19,FALSE)</f>
        <v>9</v>
      </c>
    </row>
    <row r="9155" spans="1:8" x14ac:dyDescent="0.3">
      <c r="A9155" s="19" t="s">
        <v>9174</v>
      </c>
      <c r="B9155" s="19" t="str">
        <f>VLOOKUP(dirty_cafe_sales!A9155,dirty_cafe_sales!A:S,10,FALSE)</f>
        <v>Unknown</v>
      </c>
      <c r="C9155" s="20">
        <f>VLOOKUP(dirty_cafe_sales!A9155,dirty_cafe_sales!A:S,16,FALSE)</f>
        <v>45153</v>
      </c>
      <c r="D9155" s="19" t="str">
        <f>VLOOKUP(dirty_cafe_sales!A9155,dirty_cafe_sales!A:S,15,FALSE)</f>
        <v>Unknown</v>
      </c>
      <c r="E9155" s="19" t="str">
        <f>VLOOKUP(dirty_cafe_sales!A9155,dirty_cafe_sales!A:S,14,FALSE)</f>
        <v>Unknown</v>
      </c>
      <c r="F9155" s="21">
        <f>VLOOKUP(dirty_cafe_sales!A9155,dirty_cafe_sales!A:S,18,FALSE)</f>
        <v>1</v>
      </c>
      <c r="G9155" s="21">
        <f>VLOOKUP(dirty_cafe_sales!A9155,dirty_cafe_sales!A:S,17,FALSE)</f>
        <v>5</v>
      </c>
      <c r="H9155" s="21">
        <f>VLOOKUP(dirty_cafe_sales!A9155,dirty_cafe_sales!A:S,19,FALSE)</f>
        <v>5</v>
      </c>
    </row>
    <row r="9156" spans="1:8" x14ac:dyDescent="0.3">
      <c r="A9156" s="19" t="s">
        <v>9175</v>
      </c>
      <c r="B9156" s="19" t="str">
        <f>VLOOKUP(dirty_cafe_sales!A9156,dirty_cafe_sales!A:S,10,FALSE)</f>
        <v>Juice</v>
      </c>
      <c r="C9156" s="20">
        <f>VLOOKUP(dirty_cafe_sales!A9156,dirty_cafe_sales!A:S,16,FALSE)</f>
        <v>45203</v>
      </c>
      <c r="D9156" s="19" t="str">
        <f>VLOOKUP(dirty_cafe_sales!A9156,dirty_cafe_sales!A:S,15,FALSE)</f>
        <v>In-store</v>
      </c>
      <c r="E9156" s="19" t="str">
        <f>VLOOKUP(dirty_cafe_sales!A9156,dirty_cafe_sales!A:S,14,FALSE)</f>
        <v>Unknown</v>
      </c>
      <c r="F9156" s="21">
        <f>VLOOKUP(dirty_cafe_sales!A9156,dirty_cafe_sales!A:S,18,FALSE)</f>
        <v>3</v>
      </c>
      <c r="G9156" s="21">
        <f>VLOOKUP(dirty_cafe_sales!A9156,dirty_cafe_sales!A:S,17,FALSE)</f>
        <v>2</v>
      </c>
      <c r="H9156" s="21">
        <f>VLOOKUP(dirty_cafe_sales!A9156,dirty_cafe_sales!A:S,19,FALSE)</f>
        <v>6</v>
      </c>
    </row>
    <row r="9157" spans="1:8" x14ac:dyDescent="0.3">
      <c r="A9157" s="19" t="s">
        <v>9176</v>
      </c>
      <c r="B9157" s="19" t="str">
        <f>VLOOKUP(dirty_cafe_sales!A9157,dirty_cafe_sales!A:S,10,FALSE)</f>
        <v>Cookie</v>
      </c>
      <c r="C9157" s="20" t="str">
        <f>VLOOKUP(dirty_cafe_sales!A9157,dirty_cafe_sales!A:S,16,FALSE)</f>
        <v>Unknown</v>
      </c>
      <c r="D9157" s="19" t="str">
        <f>VLOOKUP(dirty_cafe_sales!A9157,dirty_cafe_sales!A:S,15,FALSE)</f>
        <v>Unknown</v>
      </c>
      <c r="E9157" s="19" t="str">
        <f>VLOOKUP(dirty_cafe_sales!A9157,dirty_cafe_sales!A:S,14,FALSE)</f>
        <v>Cash</v>
      </c>
      <c r="F9157" s="21">
        <f>VLOOKUP(dirty_cafe_sales!A9157,dirty_cafe_sales!A:S,18,FALSE)</f>
        <v>1</v>
      </c>
      <c r="G9157" s="21">
        <f>VLOOKUP(dirty_cafe_sales!A9157,dirty_cafe_sales!A:S,17,FALSE)</f>
        <v>2</v>
      </c>
      <c r="H9157" s="21">
        <f>VLOOKUP(dirty_cafe_sales!A9157,dirty_cafe_sales!A:S,19,FALSE)</f>
        <v>2</v>
      </c>
    </row>
    <row r="9158" spans="1:8" x14ac:dyDescent="0.3">
      <c r="A9158" s="19" t="s">
        <v>9177</v>
      </c>
      <c r="B9158" s="19" t="str">
        <f>VLOOKUP(dirty_cafe_sales!A9158,dirty_cafe_sales!A:S,10,FALSE)</f>
        <v>Juice</v>
      </c>
      <c r="C9158" s="20">
        <f>VLOOKUP(dirty_cafe_sales!A9158,dirty_cafe_sales!A:S,16,FALSE)</f>
        <v>45215</v>
      </c>
      <c r="D9158" s="19" t="str">
        <f>VLOOKUP(dirty_cafe_sales!A9158,dirty_cafe_sales!A:S,15,FALSE)</f>
        <v>Unknown</v>
      </c>
      <c r="E9158" s="19" t="str">
        <f>VLOOKUP(dirty_cafe_sales!A9158,dirty_cafe_sales!A:S,14,FALSE)</f>
        <v>Digital Wallet</v>
      </c>
      <c r="F9158" s="21">
        <f>VLOOKUP(dirty_cafe_sales!A9158,dirty_cafe_sales!A:S,18,FALSE)</f>
        <v>3</v>
      </c>
      <c r="G9158" s="21">
        <f>VLOOKUP(dirty_cafe_sales!A9158,dirty_cafe_sales!A:S,17,FALSE)</f>
        <v>1</v>
      </c>
      <c r="H9158" s="21">
        <f>VLOOKUP(dirty_cafe_sales!A9158,dirty_cafe_sales!A:S,19,FALSE)</f>
        <v>3</v>
      </c>
    </row>
    <row r="9159" spans="1:8" x14ac:dyDescent="0.3">
      <c r="A9159" s="19" t="s">
        <v>9178</v>
      </c>
      <c r="B9159" s="19" t="str">
        <f>VLOOKUP(dirty_cafe_sales!A9159,dirty_cafe_sales!A:S,10,FALSE)</f>
        <v>Cake</v>
      </c>
      <c r="C9159" s="20">
        <f>VLOOKUP(dirty_cafe_sales!A9159,dirty_cafe_sales!A:S,16,FALSE)</f>
        <v>44955</v>
      </c>
      <c r="D9159" s="19" t="str">
        <f>VLOOKUP(dirty_cafe_sales!A9159,dirty_cafe_sales!A:S,15,FALSE)</f>
        <v>Takeaway</v>
      </c>
      <c r="E9159" s="19" t="str">
        <f>VLOOKUP(dirty_cafe_sales!A9159,dirty_cafe_sales!A:S,14,FALSE)</f>
        <v>Unknown</v>
      </c>
      <c r="F9159" s="21">
        <f>VLOOKUP(dirty_cafe_sales!A9159,dirty_cafe_sales!A:S,18,FALSE)</f>
        <v>3</v>
      </c>
      <c r="G9159" s="21" t="str">
        <f>VLOOKUP(dirty_cafe_sales!A9159,dirty_cafe_sales!A:S,17,FALSE)</f>
        <v>0</v>
      </c>
      <c r="H9159" s="21">
        <f>VLOOKUP(dirty_cafe_sales!A9159,dirty_cafe_sales!A:S,19,FALSE)</f>
        <v>0</v>
      </c>
    </row>
    <row r="9160" spans="1:8" x14ac:dyDescent="0.3">
      <c r="A9160" s="19" t="s">
        <v>9179</v>
      </c>
      <c r="B9160" s="19" t="str">
        <f>VLOOKUP(dirty_cafe_sales!A9160,dirty_cafe_sales!A:S,10,FALSE)</f>
        <v>Sandwich</v>
      </c>
      <c r="C9160" s="20">
        <f>VLOOKUP(dirty_cafe_sales!A9160,dirty_cafe_sales!A:S,16,FALSE)</f>
        <v>45258</v>
      </c>
      <c r="D9160" s="19" t="str">
        <f>VLOOKUP(dirty_cafe_sales!A9160,dirty_cafe_sales!A:S,15,FALSE)</f>
        <v>Unknown</v>
      </c>
      <c r="E9160" s="19" t="str">
        <f>VLOOKUP(dirty_cafe_sales!A9160,dirty_cafe_sales!A:S,14,FALSE)</f>
        <v>Digital Wallet</v>
      </c>
      <c r="F9160" s="21">
        <f>VLOOKUP(dirty_cafe_sales!A9160,dirty_cafe_sales!A:S,18,FALSE)</f>
        <v>4</v>
      </c>
      <c r="G9160" s="21">
        <f>VLOOKUP(dirty_cafe_sales!A9160,dirty_cafe_sales!A:S,17,FALSE)</f>
        <v>1</v>
      </c>
      <c r="H9160" s="21">
        <f>VLOOKUP(dirty_cafe_sales!A9160,dirty_cafe_sales!A:S,19,FALSE)</f>
        <v>4</v>
      </c>
    </row>
    <row r="9161" spans="1:8" x14ac:dyDescent="0.3">
      <c r="A9161" s="19" t="s">
        <v>9180</v>
      </c>
      <c r="B9161" s="19" t="str">
        <f>VLOOKUP(dirty_cafe_sales!A9161,dirty_cafe_sales!A:S,10,FALSE)</f>
        <v>Smoothie</v>
      </c>
      <c r="C9161" s="20">
        <f>VLOOKUP(dirty_cafe_sales!A9161,dirty_cafe_sales!A:S,16,FALSE)</f>
        <v>45131</v>
      </c>
      <c r="D9161" s="19" t="str">
        <f>VLOOKUP(dirty_cafe_sales!A9161,dirty_cafe_sales!A:S,15,FALSE)</f>
        <v>Unknown</v>
      </c>
      <c r="E9161" s="19" t="str">
        <f>VLOOKUP(dirty_cafe_sales!A9161,dirty_cafe_sales!A:S,14,FALSE)</f>
        <v>Credit Card</v>
      </c>
      <c r="F9161" s="21">
        <f>VLOOKUP(dirty_cafe_sales!A9161,dirty_cafe_sales!A:S,18,FALSE)</f>
        <v>4</v>
      </c>
      <c r="G9161" s="21">
        <f>VLOOKUP(dirty_cafe_sales!A9161,dirty_cafe_sales!A:S,17,FALSE)</f>
        <v>2</v>
      </c>
      <c r="H9161" s="21">
        <f>VLOOKUP(dirty_cafe_sales!A9161,dirty_cafe_sales!A:S,19,FALSE)</f>
        <v>8</v>
      </c>
    </row>
    <row r="9162" spans="1:8" x14ac:dyDescent="0.3">
      <c r="A9162" s="19" t="s">
        <v>9181</v>
      </c>
      <c r="B9162" s="19" t="str">
        <f>VLOOKUP(dirty_cafe_sales!A9162,dirty_cafe_sales!A:S,10,FALSE)</f>
        <v>Salad</v>
      </c>
      <c r="C9162" s="20">
        <f>VLOOKUP(dirty_cafe_sales!A9162,dirty_cafe_sales!A:S,16,FALSE)</f>
        <v>44991</v>
      </c>
      <c r="D9162" s="19" t="str">
        <f>VLOOKUP(dirty_cafe_sales!A9162,dirty_cafe_sales!A:S,15,FALSE)</f>
        <v>Unknown</v>
      </c>
      <c r="E9162" s="19" t="str">
        <f>VLOOKUP(dirty_cafe_sales!A9162,dirty_cafe_sales!A:S,14,FALSE)</f>
        <v>Cash</v>
      </c>
      <c r="F9162" s="21">
        <f>VLOOKUP(dirty_cafe_sales!A9162,dirty_cafe_sales!A:S,18,FALSE)</f>
        <v>5</v>
      </c>
      <c r="G9162" s="21">
        <f>VLOOKUP(dirty_cafe_sales!A9162,dirty_cafe_sales!A:S,17,FALSE)</f>
        <v>4</v>
      </c>
      <c r="H9162" s="21">
        <f>VLOOKUP(dirty_cafe_sales!A9162,dirty_cafe_sales!A:S,19,FALSE)</f>
        <v>20</v>
      </c>
    </row>
    <row r="9163" spans="1:8" x14ac:dyDescent="0.3">
      <c r="A9163" s="19" t="s">
        <v>9182</v>
      </c>
      <c r="B9163" s="19" t="str">
        <f>VLOOKUP(dirty_cafe_sales!A9163,dirty_cafe_sales!A:S,10,FALSE)</f>
        <v>Coffee</v>
      </c>
      <c r="C9163" s="20">
        <f>VLOOKUP(dirty_cafe_sales!A9163,dirty_cafe_sales!A:S,16,FALSE)</f>
        <v>45064</v>
      </c>
      <c r="D9163" s="19" t="str">
        <f>VLOOKUP(dirty_cafe_sales!A9163,dirty_cafe_sales!A:S,15,FALSE)</f>
        <v>Unknown</v>
      </c>
      <c r="E9163" s="19" t="str">
        <f>VLOOKUP(dirty_cafe_sales!A9163,dirty_cafe_sales!A:S,14,FALSE)</f>
        <v>Unknown</v>
      </c>
      <c r="F9163" s="21">
        <f>VLOOKUP(dirty_cafe_sales!A9163,dirty_cafe_sales!A:S,18,FALSE)</f>
        <v>2</v>
      </c>
      <c r="G9163" s="21">
        <f>VLOOKUP(dirty_cafe_sales!A9163,dirty_cafe_sales!A:S,17,FALSE)</f>
        <v>1</v>
      </c>
      <c r="H9163" s="21">
        <f>VLOOKUP(dirty_cafe_sales!A9163,dirty_cafe_sales!A:S,19,FALSE)</f>
        <v>2</v>
      </c>
    </row>
    <row r="9164" spans="1:8" x14ac:dyDescent="0.3">
      <c r="A9164" s="19" t="s">
        <v>9183</v>
      </c>
      <c r="B9164" s="19" t="str">
        <f>VLOOKUP(dirty_cafe_sales!A9164,dirty_cafe_sales!A:S,10,FALSE)</f>
        <v>Salad</v>
      </c>
      <c r="C9164" s="20">
        <f>VLOOKUP(dirty_cafe_sales!A9164,dirty_cafe_sales!A:S,16,FALSE)</f>
        <v>45269</v>
      </c>
      <c r="D9164" s="19" t="str">
        <f>VLOOKUP(dirty_cafe_sales!A9164,dirty_cafe_sales!A:S,15,FALSE)</f>
        <v>In-store</v>
      </c>
      <c r="E9164" s="19" t="str">
        <f>VLOOKUP(dirty_cafe_sales!A9164,dirty_cafe_sales!A:S,14,FALSE)</f>
        <v>Unknown</v>
      </c>
      <c r="F9164" s="21">
        <f>VLOOKUP(dirty_cafe_sales!A9164,dirty_cafe_sales!A:S,18,FALSE)</f>
        <v>5</v>
      </c>
      <c r="G9164" s="21">
        <f>VLOOKUP(dirty_cafe_sales!A9164,dirty_cafe_sales!A:S,17,FALSE)</f>
        <v>2</v>
      </c>
      <c r="H9164" s="21">
        <f>VLOOKUP(dirty_cafe_sales!A9164,dirty_cafe_sales!A:S,19,FALSE)</f>
        <v>10</v>
      </c>
    </row>
    <row r="9165" spans="1:8" x14ac:dyDescent="0.3">
      <c r="A9165" s="19" t="s">
        <v>9184</v>
      </c>
      <c r="B9165" s="19" t="str">
        <f>VLOOKUP(dirty_cafe_sales!A9165,dirty_cafe_sales!A:S,10,FALSE)</f>
        <v>Unknown</v>
      </c>
      <c r="C9165" s="20">
        <f>VLOOKUP(dirty_cafe_sales!A9165,dirty_cafe_sales!A:S,16,FALSE)</f>
        <v>45008</v>
      </c>
      <c r="D9165" s="19" t="str">
        <f>VLOOKUP(dirty_cafe_sales!A9165,dirty_cafe_sales!A:S,15,FALSE)</f>
        <v>In-store</v>
      </c>
      <c r="E9165" s="19" t="str">
        <f>VLOOKUP(dirty_cafe_sales!A9165,dirty_cafe_sales!A:S,14,FALSE)</f>
        <v>Credit Card</v>
      </c>
      <c r="F9165" s="21">
        <f>VLOOKUP(dirty_cafe_sales!A9165,dirty_cafe_sales!A:S,18,FALSE)</f>
        <v>5</v>
      </c>
      <c r="G9165" s="21">
        <f>VLOOKUP(dirty_cafe_sales!A9165,dirty_cafe_sales!A:S,17,FALSE)</f>
        <v>5</v>
      </c>
      <c r="H9165" s="21">
        <f>VLOOKUP(dirty_cafe_sales!A9165,dirty_cafe_sales!A:S,19,FALSE)</f>
        <v>25</v>
      </c>
    </row>
    <row r="9166" spans="1:8" x14ac:dyDescent="0.3">
      <c r="A9166" s="19" t="s">
        <v>9185</v>
      </c>
      <c r="B9166" s="19" t="str">
        <f>VLOOKUP(dirty_cafe_sales!A9166,dirty_cafe_sales!A:S,10,FALSE)</f>
        <v>Salad</v>
      </c>
      <c r="C9166" s="20">
        <f>VLOOKUP(dirty_cafe_sales!A9166,dirty_cafe_sales!A:S,16,FALSE)</f>
        <v>45033</v>
      </c>
      <c r="D9166" s="19" t="str">
        <f>VLOOKUP(dirty_cafe_sales!A9166,dirty_cafe_sales!A:S,15,FALSE)</f>
        <v>Takeaway</v>
      </c>
      <c r="E9166" s="19" t="str">
        <f>VLOOKUP(dirty_cafe_sales!A9166,dirty_cafe_sales!A:S,14,FALSE)</f>
        <v>Credit Card</v>
      </c>
      <c r="F9166" s="21">
        <f>VLOOKUP(dirty_cafe_sales!A9166,dirty_cafe_sales!A:S,18,FALSE)</f>
        <v>5</v>
      </c>
      <c r="G9166" s="21">
        <f>VLOOKUP(dirty_cafe_sales!A9166,dirty_cafe_sales!A:S,17,FALSE)</f>
        <v>4</v>
      </c>
      <c r="H9166" s="21">
        <f>VLOOKUP(dirty_cafe_sales!A9166,dirty_cafe_sales!A:S,19,FALSE)</f>
        <v>20</v>
      </c>
    </row>
    <row r="9167" spans="1:8" x14ac:dyDescent="0.3">
      <c r="A9167" s="19" t="s">
        <v>9186</v>
      </c>
      <c r="B9167" s="19" t="str">
        <f>VLOOKUP(dirty_cafe_sales!A9167,dirty_cafe_sales!A:S,10,FALSE)</f>
        <v>Smoothie</v>
      </c>
      <c r="C9167" s="20">
        <f>VLOOKUP(dirty_cafe_sales!A9167,dirty_cafe_sales!A:S,16,FALSE)</f>
        <v>45035</v>
      </c>
      <c r="D9167" s="19" t="str">
        <f>VLOOKUP(dirty_cafe_sales!A9167,dirty_cafe_sales!A:S,15,FALSE)</f>
        <v>Unknown</v>
      </c>
      <c r="E9167" s="19" t="str">
        <f>VLOOKUP(dirty_cafe_sales!A9167,dirty_cafe_sales!A:S,14,FALSE)</f>
        <v>Credit Card</v>
      </c>
      <c r="F9167" s="21">
        <f>VLOOKUP(dirty_cafe_sales!A9167,dirty_cafe_sales!A:S,18,FALSE)</f>
        <v>4</v>
      </c>
      <c r="G9167" s="21">
        <f>VLOOKUP(dirty_cafe_sales!A9167,dirty_cafe_sales!A:S,17,FALSE)</f>
        <v>3</v>
      </c>
      <c r="H9167" s="21">
        <f>VLOOKUP(dirty_cafe_sales!A9167,dirty_cafe_sales!A:S,19,FALSE)</f>
        <v>12</v>
      </c>
    </row>
    <row r="9168" spans="1:8" x14ac:dyDescent="0.3">
      <c r="A9168" s="19" t="s">
        <v>9187</v>
      </c>
      <c r="B9168" s="19" t="str">
        <f>VLOOKUP(dirty_cafe_sales!A9168,dirty_cafe_sales!A:S,10,FALSE)</f>
        <v>Salad</v>
      </c>
      <c r="C9168" s="20">
        <f>VLOOKUP(dirty_cafe_sales!A9168,dirty_cafe_sales!A:S,16,FALSE)</f>
        <v>45165</v>
      </c>
      <c r="D9168" s="19" t="str">
        <f>VLOOKUP(dirty_cafe_sales!A9168,dirty_cafe_sales!A:S,15,FALSE)</f>
        <v>In-store</v>
      </c>
      <c r="E9168" s="19" t="str">
        <f>VLOOKUP(dirty_cafe_sales!A9168,dirty_cafe_sales!A:S,14,FALSE)</f>
        <v>Credit Card</v>
      </c>
      <c r="F9168" s="21">
        <f>VLOOKUP(dirty_cafe_sales!A9168,dirty_cafe_sales!A:S,18,FALSE)</f>
        <v>5</v>
      </c>
      <c r="G9168" s="21">
        <f>VLOOKUP(dirty_cafe_sales!A9168,dirty_cafe_sales!A:S,17,FALSE)</f>
        <v>2</v>
      </c>
      <c r="H9168" s="21">
        <f>VLOOKUP(dirty_cafe_sales!A9168,dirty_cafe_sales!A:S,19,FALSE)</f>
        <v>10</v>
      </c>
    </row>
    <row r="9169" spans="1:8" x14ac:dyDescent="0.3">
      <c r="A9169" s="19" t="s">
        <v>9188</v>
      </c>
      <c r="B9169" s="19" t="str">
        <f>VLOOKUP(dirty_cafe_sales!A9169,dirty_cafe_sales!A:S,10,FALSE)</f>
        <v>Cookie</v>
      </c>
      <c r="C9169" s="20" t="str">
        <f>VLOOKUP(dirty_cafe_sales!A9169,dirty_cafe_sales!A:S,16,FALSE)</f>
        <v>Unknown</v>
      </c>
      <c r="D9169" s="19" t="str">
        <f>VLOOKUP(dirty_cafe_sales!A9169,dirty_cafe_sales!A:S,15,FALSE)</f>
        <v>Takeaway</v>
      </c>
      <c r="E9169" s="19" t="str">
        <f>VLOOKUP(dirty_cafe_sales!A9169,dirty_cafe_sales!A:S,14,FALSE)</f>
        <v>Unknown</v>
      </c>
      <c r="F9169" s="21">
        <f>VLOOKUP(dirty_cafe_sales!A9169,dirty_cafe_sales!A:S,18,FALSE)</f>
        <v>1</v>
      </c>
      <c r="G9169" s="21">
        <f>VLOOKUP(dirty_cafe_sales!A9169,dirty_cafe_sales!A:S,17,FALSE)</f>
        <v>2</v>
      </c>
      <c r="H9169" s="21">
        <f>VLOOKUP(dirty_cafe_sales!A9169,dirty_cafe_sales!A:S,19,FALSE)</f>
        <v>2</v>
      </c>
    </row>
    <row r="9170" spans="1:8" x14ac:dyDescent="0.3">
      <c r="A9170" s="19" t="s">
        <v>9189</v>
      </c>
      <c r="B9170" s="19" t="str">
        <f>VLOOKUP(dirty_cafe_sales!A9170,dirty_cafe_sales!A:S,10,FALSE)</f>
        <v>Coffee</v>
      </c>
      <c r="C9170" s="20" t="str">
        <f>VLOOKUP(dirty_cafe_sales!A9170,dirty_cafe_sales!A:S,16,FALSE)</f>
        <v>Unknown</v>
      </c>
      <c r="D9170" s="19" t="str">
        <f>VLOOKUP(dirty_cafe_sales!A9170,dirty_cafe_sales!A:S,15,FALSE)</f>
        <v>In-store</v>
      </c>
      <c r="E9170" s="19" t="str">
        <f>VLOOKUP(dirty_cafe_sales!A9170,dirty_cafe_sales!A:S,14,FALSE)</f>
        <v>Cash</v>
      </c>
      <c r="F9170" s="21">
        <f>VLOOKUP(dirty_cafe_sales!A9170,dirty_cafe_sales!A:S,18,FALSE)</f>
        <v>2</v>
      </c>
      <c r="G9170" s="21">
        <f>VLOOKUP(dirty_cafe_sales!A9170,dirty_cafe_sales!A:S,17,FALSE)</f>
        <v>2</v>
      </c>
      <c r="H9170" s="21">
        <f>VLOOKUP(dirty_cafe_sales!A9170,dirty_cafe_sales!A:S,19,FALSE)</f>
        <v>4</v>
      </c>
    </row>
    <row r="9171" spans="1:8" x14ac:dyDescent="0.3">
      <c r="A9171" s="19" t="s">
        <v>9190</v>
      </c>
      <c r="B9171" s="19" t="str">
        <f>VLOOKUP(dirty_cafe_sales!A9171,dirty_cafe_sales!A:S,10,FALSE)</f>
        <v>Sandwich</v>
      </c>
      <c r="C9171" s="20">
        <f>VLOOKUP(dirty_cafe_sales!A9171,dirty_cafe_sales!A:S,16,FALSE)</f>
        <v>44961</v>
      </c>
      <c r="D9171" s="19" t="str">
        <f>VLOOKUP(dirty_cafe_sales!A9171,dirty_cafe_sales!A:S,15,FALSE)</f>
        <v>In-store</v>
      </c>
      <c r="E9171" s="19" t="str">
        <f>VLOOKUP(dirty_cafe_sales!A9171,dirty_cafe_sales!A:S,14,FALSE)</f>
        <v>Digital Wallet</v>
      </c>
      <c r="F9171" s="21">
        <f>VLOOKUP(dirty_cafe_sales!A9171,dirty_cafe_sales!A:S,18,FALSE)</f>
        <v>4</v>
      </c>
      <c r="G9171" s="21">
        <f>VLOOKUP(dirty_cafe_sales!A9171,dirty_cafe_sales!A:S,17,FALSE)</f>
        <v>2</v>
      </c>
      <c r="H9171" s="21">
        <f>VLOOKUP(dirty_cafe_sales!A9171,dirty_cafe_sales!A:S,19,FALSE)</f>
        <v>8</v>
      </c>
    </row>
    <row r="9172" spans="1:8" x14ac:dyDescent="0.3">
      <c r="A9172" s="19" t="s">
        <v>9191</v>
      </c>
      <c r="B9172" s="19" t="str">
        <f>VLOOKUP(dirty_cafe_sales!A9172,dirty_cafe_sales!A:S,10,FALSE)</f>
        <v>Smoothie</v>
      </c>
      <c r="C9172" s="20">
        <f>VLOOKUP(dirty_cafe_sales!A9172,dirty_cafe_sales!A:S,16,FALSE)</f>
        <v>45201</v>
      </c>
      <c r="D9172" s="19" t="str">
        <f>VLOOKUP(dirty_cafe_sales!A9172,dirty_cafe_sales!A:S,15,FALSE)</f>
        <v>Unknown</v>
      </c>
      <c r="E9172" s="19" t="str">
        <f>VLOOKUP(dirty_cafe_sales!A9172,dirty_cafe_sales!A:S,14,FALSE)</f>
        <v>Credit Card</v>
      </c>
      <c r="F9172" s="21">
        <f>VLOOKUP(dirty_cafe_sales!A9172,dirty_cafe_sales!A:S,18,FALSE)</f>
        <v>4</v>
      </c>
      <c r="G9172" s="21">
        <f>VLOOKUP(dirty_cafe_sales!A9172,dirty_cafe_sales!A:S,17,FALSE)</f>
        <v>5</v>
      </c>
      <c r="H9172" s="21">
        <f>VLOOKUP(dirty_cafe_sales!A9172,dirty_cafe_sales!A:S,19,FALSE)</f>
        <v>20</v>
      </c>
    </row>
    <row r="9173" spans="1:8" x14ac:dyDescent="0.3">
      <c r="A9173" s="19" t="s">
        <v>9192</v>
      </c>
      <c r="B9173" s="19" t="str">
        <f>VLOOKUP(dirty_cafe_sales!A9173,dirty_cafe_sales!A:S,10,FALSE)</f>
        <v>Cookie</v>
      </c>
      <c r="C9173" s="20">
        <f>VLOOKUP(dirty_cafe_sales!A9173,dirty_cafe_sales!A:S,16,FALSE)</f>
        <v>44992</v>
      </c>
      <c r="D9173" s="19" t="str">
        <f>VLOOKUP(dirty_cafe_sales!A9173,dirty_cafe_sales!A:S,15,FALSE)</f>
        <v>Unknown</v>
      </c>
      <c r="E9173" s="19" t="str">
        <f>VLOOKUP(dirty_cafe_sales!A9173,dirty_cafe_sales!A:S,14,FALSE)</f>
        <v>Credit Card</v>
      </c>
      <c r="F9173" s="21">
        <f>VLOOKUP(dirty_cafe_sales!A9173,dirty_cafe_sales!A:S,18,FALSE)</f>
        <v>1</v>
      </c>
      <c r="G9173" s="21">
        <f>VLOOKUP(dirty_cafe_sales!A9173,dirty_cafe_sales!A:S,17,FALSE)</f>
        <v>5</v>
      </c>
      <c r="H9173" s="21">
        <f>VLOOKUP(dirty_cafe_sales!A9173,dirty_cafe_sales!A:S,19,FALSE)</f>
        <v>5</v>
      </c>
    </row>
    <row r="9174" spans="1:8" x14ac:dyDescent="0.3">
      <c r="A9174" s="19" t="s">
        <v>9193</v>
      </c>
      <c r="B9174" s="19" t="str">
        <f>VLOOKUP(dirty_cafe_sales!A9174,dirty_cafe_sales!A:S,10,FALSE)</f>
        <v>Salad</v>
      </c>
      <c r="C9174" s="20">
        <f>VLOOKUP(dirty_cafe_sales!A9174,dirty_cafe_sales!A:S,16,FALSE)</f>
        <v>45114</v>
      </c>
      <c r="D9174" s="19" t="str">
        <f>VLOOKUP(dirty_cafe_sales!A9174,dirty_cafe_sales!A:S,15,FALSE)</f>
        <v>Unknown</v>
      </c>
      <c r="E9174" s="19" t="str">
        <f>VLOOKUP(dirty_cafe_sales!A9174,dirty_cafe_sales!A:S,14,FALSE)</f>
        <v>Unknown</v>
      </c>
      <c r="F9174" s="21">
        <f>VLOOKUP(dirty_cafe_sales!A9174,dirty_cafe_sales!A:S,18,FALSE)</f>
        <v>5</v>
      </c>
      <c r="G9174" s="21">
        <f>VLOOKUP(dirty_cafe_sales!A9174,dirty_cafe_sales!A:S,17,FALSE)</f>
        <v>5</v>
      </c>
      <c r="H9174" s="21">
        <f>VLOOKUP(dirty_cafe_sales!A9174,dirty_cafe_sales!A:S,19,FALSE)</f>
        <v>25</v>
      </c>
    </row>
    <row r="9175" spans="1:8" x14ac:dyDescent="0.3">
      <c r="A9175" s="19" t="s">
        <v>9194</v>
      </c>
      <c r="B9175" s="19" t="str">
        <f>VLOOKUP(dirty_cafe_sales!A9175,dirty_cafe_sales!A:S,10,FALSE)</f>
        <v>Cake</v>
      </c>
      <c r="C9175" s="20">
        <f>VLOOKUP(dirty_cafe_sales!A9175,dirty_cafe_sales!A:S,16,FALSE)</f>
        <v>45192</v>
      </c>
      <c r="D9175" s="19" t="str">
        <f>VLOOKUP(dirty_cafe_sales!A9175,dirty_cafe_sales!A:S,15,FALSE)</f>
        <v>In-store</v>
      </c>
      <c r="E9175" s="19" t="str">
        <f>VLOOKUP(dirty_cafe_sales!A9175,dirty_cafe_sales!A:S,14,FALSE)</f>
        <v>Unknown</v>
      </c>
      <c r="F9175" s="21">
        <f>VLOOKUP(dirty_cafe_sales!A9175,dirty_cafe_sales!A:S,18,FALSE)</f>
        <v>0</v>
      </c>
      <c r="G9175" s="21">
        <f>VLOOKUP(dirty_cafe_sales!A9175,dirty_cafe_sales!A:S,17,FALSE)</f>
        <v>2</v>
      </c>
      <c r="H9175" s="21">
        <f>VLOOKUP(dirty_cafe_sales!A9175,dirty_cafe_sales!A:S,19,FALSE)</f>
        <v>0</v>
      </c>
    </row>
    <row r="9176" spans="1:8" x14ac:dyDescent="0.3">
      <c r="A9176" s="19" t="s">
        <v>9195</v>
      </c>
      <c r="B9176" s="19" t="str">
        <f>VLOOKUP(dirty_cafe_sales!A9176,dirty_cafe_sales!A:S,10,FALSE)</f>
        <v>Unknown</v>
      </c>
      <c r="C9176" s="20">
        <f>VLOOKUP(dirty_cafe_sales!A9176,dirty_cafe_sales!A:S,16,FALSE)</f>
        <v>45047</v>
      </c>
      <c r="D9176" s="19" t="str">
        <f>VLOOKUP(dirty_cafe_sales!A9176,dirty_cafe_sales!A:S,15,FALSE)</f>
        <v>Unknown</v>
      </c>
      <c r="E9176" s="19" t="str">
        <f>VLOOKUP(dirty_cafe_sales!A9176,dirty_cafe_sales!A:S,14,FALSE)</f>
        <v>Credit Card</v>
      </c>
      <c r="F9176" s="21">
        <f>VLOOKUP(dirty_cafe_sales!A9176,dirty_cafe_sales!A:S,18,FALSE)</f>
        <v>0</v>
      </c>
      <c r="G9176" s="21">
        <f>VLOOKUP(dirty_cafe_sales!A9176,dirty_cafe_sales!A:S,17,FALSE)</f>
        <v>2</v>
      </c>
      <c r="H9176" s="21">
        <f>VLOOKUP(dirty_cafe_sales!A9176,dirty_cafe_sales!A:S,19,FALSE)</f>
        <v>0</v>
      </c>
    </row>
    <row r="9177" spans="1:8" x14ac:dyDescent="0.3">
      <c r="A9177" s="19" t="s">
        <v>9196</v>
      </c>
      <c r="B9177" s="19" t="str">
        <f>VLOOKUP(dirty_cafe_sales!A9177,dirty_cafe_sales!A:S,10,FALSE)</f>
        <v>Cake</v>
      </c>
      <c r="C9177" s="20">
        <f>VLOOKUP(dirty_cafe_sales!A9177,dirty_cafe_sales!A:S,16,FALSE)</f>
        <v>45259</v>
      </c>
      <c r="D9177" s="19" t="str">
        <f>VLOOKUP(dirty_cafe_sales!A9177,dirty_cafe_sales!A:S,15,FALSE)</f>
        <v>Unknown</v>
      </c>
      <c r="E9177" s="19" t="str">
        <f>VLOOKUP(dirty_cafe_sales!A9177,dirty_cafe_sales!A:S,14,FALSE)</f>
        <v>Cash</v>
      </c>
      <c r="F9177" s="21">
        <f>VLOOKUP(dirty_cafe_sales!A9177,dirty_cafe_sales!A:S,18,FALSE)</f>
        <v>3</v>
      </c>
      <c r="G9177" s="21">
        <f>VLOOKUP(dirty_cafe_sales!A9177,dirty_cafe_sales!A:S,17,FALSE)</f>
        <v>5</v>
      </c>
      <c r="H9177" s="21">
        <f>VLOOKUP(dirty_cafe_sales!A9177,dirty_cafe_sales!A:S,19,FALSE)</f>
        <v>15</v>
      </c>
    </row>
    <row r="9178" spans="1:8" x14ac:dyDescent="0.3">
      <c r="A9178" s="19" t="s">
        <v>9197</v>
      </c>
      <c r="B9178" s="19" t="str">
        <f>VLOOKUP(dirty_cafe_sales!A9178,dirty_cafe_sales!A:S,10,FALSE)</f>
        <v>Salad</v>
      </c>
      <c r="C9178" s="20">
        <f>VLOOKUP(dirty_cafe_sales!A9178,dirty_cafe_sales!A:S,16,FALSE)</f>
        <v>45107</v>
      </c>
      <c r="D9178" s="19" t="str">
        <f>VLOOKUP(dirty_cafe_sales!A9178,dirty_cafe_sales!A:S,15,FALSE)</f>
        <v>In-store</v>
      </c>
      <c r="E9178" s="19" t="str">
        <f>VLOOKUP(dirty_cafe_sales!A9178,dirty_cafe_sales!A:S,14,FALSE)</f>
        <v>Credit Card</v>
      </c>
      <c r="F9178" s="21">
        <f>VLOOKUP(dirty_cafe_sales!A9178,dirty_cafe_sales!A:S,18,FALSE)</f>
        <v>5</v>
      </c>
      <c r="G9178" s="21">
        <f>VLOOKUP(dirty_cafe_sales!A9178,dirty_cafe_sales!A:S,17,FALSE)</f>
        <v>4</v>
      </c>
      <c r="H9178" s="21">
        <f>VLOOKUP(dirty_cafe_sales!A9178,dirty_cafe_sales!A:S,19,FALSE)</f>
        <v>20</v>
      </c>
    </row>
    <row r="9179" spans="1:8" x14ac:dyDescent="0.3">
      <c r="A9179" s="19" t="s">
        <v>9198</v>
      </c>
      <c r="B9179" s="19" t="str">
        <f>VLOOKUP(dirty_cafe_sales!A9179,dirty_cafe_sales!A:S,10,FALSE)</f>
        <v>Tea</v>
      </c>
      <c r="C9179" s="20">
        <f>VLOOKUP(dirty_cafe_sales!A9179,dirty_cafe_sales!A:S,16,FALSE)</f>
        <v>45077</v>
      </c>
      <c r="D9179" s="19" t="str">
        <f>VLOOKUP(dirty_cafe_sales!A9179,dirty_cafe_sales!A:S,15,FALSE)</f>
        <v>Takeaway</v>
      </c>
      <c r="E9179" s="19" t="str">
        <f>VLOOKUP(dirty_cafe_sales!A9179,dirty_cafe_sales!A:S,14,FALSE)</f>
        <v>Digital Wallet</v>
      </c>
      <c r="F9179" s="21">
        <f>VLOOKUP(dirty_cafe_sales!A9179,dirty_cafe_sales!A:S,18,FALSE)</f>
        <v>1.5</v>
      </c>
      <c r="G9179" s="21">
        <f>VLOOKUP(dirty_cafe_sales!A9179,dirty_cafe_sales!A:S,17,FALSE)</f>
        <v>2</v>
      </c>
      <c r="H9179" s="21">
        <f>VLOOKUP(dirty_cafe_sales!A9179,dirty_cafe_sales!A:S,19,FALSE)</f>
        <v>3</v>
      </c>
    </row>
    <row r="9180" spans="1:8" x14ac:dyDescent="0.3">
      <c r="A9180" s="19" t="s">
        <v>9199</v>
      </c>
      <c r="B9180" s="19" t="str">
        <f>VLOOKUP(dirty_cafe_sales!A9180,dirty_cafe_sales!A:S,10,FALSE)</f>
        <v>Cookie</v>
      </c>
      <c r="C9180" s="20">
        <f>VLOOKUP(dirty_cafe_sales!A9180,dirty_cafe_sales!A:S,16,FALSE)</f>
        <v>45045</v>
      </c>
      <c r="D9180" s="19" t="str">
        <f>VLOOKUP(dirty_cafe_sales!A9180,dirty_cafe_sales!A:S,15,FALSE)</f>
        <v>Takeaway</v>
      </c>
      <c r="E9180" s="19" t="str">
        <f>VLOOKUP(dirty_cafe_sales!A9180,dirty_cafe_sales!A:S,14,FALSE)</f>
        <v>Unknown</v>
      </c>
      <c r="F9180" s="21">
        <f>VLOOKUP(dirty_cafe_sales!A9180,dirty_cafe_sales!A:S,18,FALSE)</f>
        <v>1</v>
      </c>
      <c r="G9180" s="21">
        <f>VLOOKUP(dirty_cafe_sales!A9180,dirty_cafe_sales!A:S,17,FALSE)</f>
        <v>4</v>
      </c>
      <c r="H9180" s="21">
        <f>VLOOKUP(dirty_cafe_sales!A9180,dirty_cafe_sales!A:S,19,FALSE)</f>
        <v>4</v>
      </c>
    </row>
    <row r="9181" spans="1:8" x14ac:dyDescent="0.3">
      <c r="A9181" s="19" t="s">
        <v>9200</v>
      </c>
      <c r="B9181" s="19" t="str">
        <f>VLOOKUP(dirty_cafe_sales!A9181,dirty_cafe_sales!A:S,10,FALSE)</f>
        <v>Cake</v>
      </c>
      <c r="C9181" s="20">
        <f>VLOOKUP(dirty_cafe_sales!A9181,dirty_cafe_sales!A:S,16,FALSE)</f>
        <v>45216</v>
      </c>
      <c r="D9181" s="19" t="str">
        <f>VLOOKUP(dirty_cafe_sales!A9181,dirty_cafe_sales!A:S,15,FALSE)</f>
        <v>Takeaway</v>
      </c>
      <c r="E9181" s="19" t="str">
        <f>VLOOKUP(dirty_cafe_sales!A9181,dirty_cafe_sales!A:S,14,FALSE)</f>
        <v>Digital Wallet</v>
      </c>
      <c r="F9181" s="21">
        <f>VLOOKUP(dirty_cafe_sales!A9181,dirty_cafe_sales!A:S,18,FALSE)</f>
        <v>3</v>
      </c>
      <c r="G9181" s="21">
        <f>VLOOKUP(dirty_cafe_sales!A9181,dirty_cafe_sales!A:S,17,FALSE)</f>
        <v>3</v>
      </c>
      <c r="H9181" s="21">
        <f>VLOOKUP(dirty_cafe_sales!A9181,dirty_cafe_sales!A:S,19,FALSE)</f>
        <v>9</v>
      </c>
    </row>
    <row r="9182" spans="1:8" x14ac:dyDescent="0.3">
      <c r="A9182" s="19" t="s">
        <v>9201</v>
      </c>
      <c r="B9182" s="19" t="str">
        <f>VLOOKUP(dirty_cafe_sales!A9182,dirty_cafe_sales!A:S,10,FALSE)</f>
        <v>Juice</v>
      </c>
      <c r="C9182" s="20">
        <f>VLOOKUP(dirty_cafe_sales!A9182,dirty_cafe_sales!A:S,16,FALSE)</f>
        <v>45105</v>
      </c>
      <c r="D9182" s="19" t="str">
        <f>VLOOKUP(dirty_cafe_sales!A9182,dirty_cafe_sales!A:S,15,FALSE)</f>
        <v>Takeaway</v>
      </c>
      <c r="E9182" s="19" t="str">
        <f>VLOOKUP(dirty_cafe_sales!A9182,dirty_cafe_sales!A:S,14,FALSE)</f>
        <v>Unknown</v>
      </c>
      <c r="F9182" s="21">
        <f>VLOOKUP(dirty_cafe_sales!A9182,dirty_cafe_sales!A:S,18,FALSE)</f>
        <v>3</v>
      </c>
      <c r="G9182" s="21">
        <f>VLOOKUP(dirty_cafe_sales!A9182,dirty_cafe_sales!A:S,17,FALSE)</f>
        <v>3</v>
      </c>
      <c r="H9182" s="21">
        <f>VLOOKUP(dirty_cafe_sales!A9182,dirty_cafe_sales!A:S,19,FALSE)</f>
        <v>9</v>
      </c>
    </row>
    <row r="9183" spans="1:8" x14ac:dyDescent="0.3">
      <c r="A9183" s="19" t="s">
        <v>9202</v>
      </c>
      <c r="B9183" s="19" t="str">
        <f>VLOOKUP(dirty_cafe_sales!A9183,dirty_cafe_sales!A:S,10,FALSE)</f>
        <v>Sandwich</v>
      </c>
      <c r="C9183" s="20">
        <f>VLOOKUP(dirty_cafe_sales!A9183,dirty_cafe_sales!A:S,16,FALSE)</f>
        <v>44953</v>
      </c>
      <c r="D9183" s="19" t="str">
        <f>VLOOKUP(dirty_cafe_sales!A9183,dirty_cafe_sales!A:S,15,FALSE)</f>
        <v>Unknown</v>
      </c>
      <c r="E9183" s="19" t="str">
        <f>VLOOKUP(dirty_cafe_sales!A9183,dirty_cafe_sales!A:S,14,FALSE)</f>
        <v>Digital Wallet</v>
      </c>
      <c r="F9183" s="21">
        <f>VLOOKUP(dirty_cafe_sales!A9183,dirty_cafe_sales!A:S,18,FALSE)</f>
        <v>4</v>
      </c>
      <c r="G9183" s="21">
        <f>VLOOKUP(dirty_cafe_sales!A9183,dirty_cafe_sales!A:S,17,FALSE)</f>
        <v>4</v>
      </c>
      <c r="H9183" s="21">
        <f>VLOOKUP(dirty_cafe_sales!A9183,dirty_cafe_sales!A:S,19,FALSE)</f>
        <v>16</v>
      </c>
    </row>
    <row r="9184" spans="1:8" x14ac:dyDescent="0.3">
      <c r="A9184" s="19" t="s">
        <v>9203</v>
      </c>
      <c r="B9184" s="19" t="str">
        <f>VLOOKUP(dirty_cafe_sales!A9184,dirty_cafe_sales!A:S,10,FALSE)</f>
        <v>Coffee</v>
      </c>
      <c r="C9184" s="20">
        <f>VLOOKUP(dirty_cafe_sales!A9184,dirty_cafe_sales!A:S,16,FALSE)</f>
        <v>44930</v>
      </c>
      <c r="D9184" s="19" t="str">
        <f>VLOOKUP(dirty_cafe_sales!A9184,dirty_cafe_sales!A:S,15,FALSE)</f>
        <v>Unknown</v>
      </c>
      <c r="E9184" s="19" t="str">
        <f>VLOOKUP(dirty_cafe_sales!A9184,dirty_cafe_sales!A:S,14,FALSE)</f>
        <v>Digital Wallet</v>
      </c>
      <c r="F9184" s="21">
        <f>VLOOKUP(dirty_cafe_sales!A9184,dirty_cafe_sales!A:S,18,FALSE)</f>
        <v>2</v>
      </c>
      <c r="G9184" s="21">
        <f>VLOOKUP(dirty_cafe_sales!A9184,dirty_cafe_sales!A:S,17,FALSE)</f>
        <v>1</v>
      </c>
      <c r="H9184" s="21">
        <f>VLOOKUP(dirty_cafe_sales!A9184,dirty_cafe_sales!A:S,19,FALSE)</f>
        <v>2</v>
      </c>
    </row>
    <row r="9185" spans="1:8" x14ac:dyDescent="0.3">
      <c r="A9185" s="19" t="s">
        <v>9204</v>
      </c>
      <c r="B9185" s="19" t="str">
        <f>VLOOKUP(dirty_cafe_sales!A9185,dirty_cafe_sales!A:S,10,FALSE)</f>
        <v>Smoothie</v>
      </c>
      <c r="C9185" s="20">
        <f>VLOOKUP(dirty_cafe_sales!A9185,dirty_cafe_sales!A:S,16,FALSE)</f>
        <v>44939</v>
      </c>
      <c r="D9185" s="19" t="str">
        <f>VLOOKUP(dirty_cafe_sales!A9185,dirty_cafe_sales!A:S,15,FALSE)</f>
        <v>In-store</v>
      </c>
      <c r="E9185" s="19" t="str">
        <f>VLOOKUP(dirty_cafe_sales!A9185,dirty_cafe_sales!A:S,14,FALSE)</f>
        <v>Cash</v>
      </c>
      <c r="F9185" s="21">
        <f>VLOOKUP(dirty_cafe_sales!A9185,dirty_cafe_sales!A:S,18,FALSE)</f>
        <v>4</v>
      </c>
      <c r="G9185" s="21">
        <f>VLOOKUP(dirty_cafe_sales!A9185,dirty_cafe_sales!A:S,17,FALSE)</f>
        <v>2</v>
      </c>
      <c r="H9185" s="21">
        <f>VLOOKUP(dirty_cafe_sales!A9185,dirty_cafe_sales!A:S,19,FALSE)</f>
        <v>8</v>
      </c>
    </row>
    <row r="9186" spans="1:8" x14ac:dyDescent="0.3">
      <c r="A9186" s="19" t="s">
        <v>9205</v>
      </c>
      <c r="B9186" s="19" t="str">
        <f>VLOOKUP(dirty_cafe_sales!A9186,dirty_cafe_sales!A:S,10,FALSE)</f>
        <v>Juice</v>
      </c>
      <c r="C9186" s="20">
        <f>VLOOKUP(dirty_cafe_sales!A9186,dirty_cafe_sales!A:S,16,FALSE)</f>
        <v>45054</v>
      </c>
      <c r="D9186" s="19" t="str">
        <f>VLOOKUP(dirty_cafe_sales!A9186,dirty_cafe_sales!A:S,15,FALSE)</f>
        <v>In-store</v>
      </c>
      <c r="E9186" s="19" t="str">
        <f>VLOOKUP(dirty_cafe_sales!A9186,dirty_cafe_sales!A:S,14,FALSE)</f>
        <v>Unknown</v>
      </c>
      <c r="F9186" s="21">
        <f>VLOOKUP(dirty_cafe_sales!A9186,dirty_cafe_sales!A:S,18,FALSE)</f>
        <v>3</v>
      </c>
      <c r="G9186" s="21">
        <f>VLOOKUP(dirty_cafe_sales!A9186,dirty_cafe_sales!A:S,17,FALSE)</f>
        <v>1</v>
      </c>
      <c r="H9186" s="21">
        <f>VLOOKUP(dirty_cafe_sales!A9186,dirty_cafe_sales!A:S,19,FALSE)</f>
        <v>3</v>
      </c>
    </row>
    <row r="9187" spans="1:8" x14ac:dyDescent="0.3">
      <c r="A9187" s="19" t="s">
        <v>9206</v>
      </c>
      <c r="B9187" s="19" t="str">
        <f>VLOOKUP(dirty_cafe_sales!A9187,dirty_cafe_sales!A:S,10,FALSE)</f>
        <v>Coffee</v>
      </c>
      <c r="C9187" s="20">
        <f>VLOOKUP(dirty_cafe_sales!A9187,dirty_cafe_sales!A:S,16,FALSE)</f>
        <v>45179</v>
      </c>
      <c r="D9187" s="19" t="str">
        <f>VLOOKUP(dirty_cafe_sales!A9187,dirty_cafe_sales!A:S,15,FALSE)</f>
        <v>Unknown</v>
      </c>
      <c r="E9187" s="19" t="str">
        <f>VLOOKUP(dirty_cafe_sales!A9187,dirty_cafe_sales!A:S,14,FALSE)</f>
        <v>Cash</v>
      </c>
      <c r="F9187" s="21">
        <f>VLOOKUP(dirty_cafe_sales!A9187,dirty_cafe_sales!A:S,18,FALSE)</f>
        <v>2</v>
      </c>
      <c r="G9187" s="21">
        <f>VLOOKUP(dirty_cafe_sales!A9187,dirty_cafe_sales!A:S,17,FALSE)</f>
        <v>4</v>
      </c>
      <c r="H9187" s="21">
        <f>VLOOKUP(dirty_cafe_sales!A9187,dirty_cafe_sales!A:S,19,FALSE)</f>
        <v>8</v>
      </c>
    </row>
    <row r="9188" spans="1:8" x14ac:dyDescent="0.3">
      <c r="A9188" s="19" t="s">
        <v>9207</v>
      </c>
      <c r="B9188" s="19" t="str">
        <f>VLOOKUP(dirty_cafe_sales!A9188,dirty_cafe_sales!A:S,10,FALSE)</f>
        <v>Cake</v>
      </c>
      <c r="C9188" s="20">
        <f>VLOOKUP(dirty_cafe_sales!A9188,dirty_cafe_sales!A:S,16,FALSE)</f>
        <v>44968</v>
      </c>
      <c r="D9188" s="19" t="str">
        <f>VLOOKUP(dirty_cafe_sales!A9188,dirty_cafe_sales!A:S,15,FALSE)</f>
        <v>Unknown</v>
      </c>
      <c r="E9188" s="19" t="str">
        <f>VLOOKUP(dirty_cafe_sales!A9188,dirty_cafe_sales!A:S,14,FALSE)</f>
        <v>Unknown</v>
      </c>
      <c r="F9188" s="21">
        <f>VLOOKUP(dirty_cafe_sales!A9188,dirty_cafe_sales!A:S,18,FALSE)</f>
        <v>3</v>
      </c>
      <c r="G9188" s="21">
        <f>VLOOKUP(dirty_cafe_sales!A9188,dirty_cafe_sales!A:S,17,FALSE)</f>
        <v>4</v>
      </c>
      <c r="H9188" s="21">
        <f>VLOOKUP(dirty_cafe_sales!A9188,dirty_cafe_sales!A:S,19,FALSE)</f>
        <v>12</v>
      </c>
    </row>
    <row r="9189" spans="1:8" x14ac:dyDescent="0.3">
      <c r="A9189" s="19" t="s">
        <v>9208</v>
      </c>
      <c r="B9189" s="19" t="str">
        <f>VLOOKUP(dirty_cafe_sales!A9189,dirty_cafe_sales!A:S,10,FALSE)</f>
        <v>Tea</v>
      </c>
      <c r="C9189" s="20">
        <f>VLOOKUP(dirty_cafe_sales!A9189,dirty_cafe_sales!A:S,16,FALSE)</f>
        <v>44985</v>
      </c>
      <c r="D9189" s="19" t="str">
        <f>VLOOKUP(dirty_cafe_sales!A9189,dirty_cafe_sales!A:S,15,FALSE)</f>
        <v>In-store</v>
      </c>
      <c r="E9189" s="19" t="str">
        <f>VLOOKUP(dirty_cafe_sales!A9189,dirty_cafe_sales!A:S,14,FALSE)</f>
        <v>Unknown</v>
      </c>
      <c r="F9189" s="21">
        <f>VLOOKUP(dirty_cafe_sales!A9189,dirty_cafe_sales!A:S,18,FALSE)</f>
        <v>1.5</v>
      </c>
      <c r="G9189" s="21">
        <f>VLOOKUP(dirty_cafe_sales!A9189,dirty_cafe_sales!A:S,17,FALSE)</f>
        <v>5</v>
      </c>
      <c r="H9189" s="21">
        <f>VLOOKUP(dirty_cafe_sales!A9189,dirty_cafe_sales!A:S,19,FALSE)</f>
        <v>7.5</v>
      </c>
    </row>
    <row r="9190" spans="1:8" x14ac:dyDescent="0.3">
      <c r="A9190" s="19" t="s">
        <v>9209</v>
      </c>
      <c r="B9190" s="19" t="str">
        <f>VLOOKUP(dirty_cafe_sales!A9190,dirty_cafe_sales!A:S,10,FALSE)</f>
        <v>Coffee</v>
      </c>
      <c r="C9190" s="20">
        <f>VLOOKUP(dirty_cafe_sales!A9190,dirty_cafe_sales!A:S,16,FALSE)</f>
        <v>45204</v>
      </c>
      <c r="D9190" s="19" t="str">
        <f>VLOOKUP(dirty_cafe_sales!A9190,dirty_cafe_sales!A:S,15,FALSE)</f>
        <v>Unknown</v>
      </c>
      <c r="E9190" s="19" t="str">
        <f>VLOOKUP(dirty_cafe_sales!A9190,dirty_cafe_sales!A:S,14,FALSE)</f>
        <v>Cash</v>
      </c>
      <c r="F9190" s="21">
        <f>VLOOKUP(dirty_cafe_sales!A9190,dirty_cafe_sales!A:S,18,FALSE)</f>
        <v>2</v>
      </c>
      <c r="G9190" s="21">
        <f>VLOOKUP(dirty_cafe_sales!A9190,dirty_cafe_sales!A:S,17,FALSE)</f>
        <v>2</v>
      </c>
      <c r="H9190" s="21">
        <f>VLOOKUP(dirty_cafe_sales!A9190,dirty_cafe_sales!A:S,19,FALSE)</f>
        <v>4</v>
      </c>
    </row>
    <row r="9191" spans="1:8" x14ac:dyDescent="0.3">
      <c r="A9191" s="19" t="s">
        <v>9210</v>
      </c>
      <c r="B9191" s="19" t="str">
        <f>VLOOKUP(dirty_cafe_sales!A9191,dirty_cafe_sales!A:S,10,FALSE)</f>
        <v>Unknown</v>
      </c>
      <c r="C9191" s="20">
        <f>VLOOKUP(dirty_cafe_sales!A9191,dirty_cafe_sales!A:S,16,FALSE)</f>
        <v>45207</v>
      </c>
      <c r="D9191" s="19" t="str">
        <f>VLOOKUP(dirty_cafe_sales!A9191,dirty_cafe_sales!A:S,15,FALSE)</f>
        <v>In-store</v>
      </c>
      <c r="E9191" s="19" t="str">
        <f>VLOOKUP(dirty_cafe_sales!A9191,dirty_cafe_sales!A:S,14,FALSE)</f>
        <v>Credit Card</v>
      </c>
      <c r="F9191" s="21">
        <f>VLOOKUP(dirty_cafe_sales!A9191,dirty_cafe_sales!A:S,18,FALSE)</f>
        <v>1.5</v>
      </c>
      <c r="G9191" s="21">
        <f>VLOOKUP(dirty_cafe_sales!A9191,dirty_cafe_sales!A:S,17,FALSE)</f>
        <v>4</v>
      </c>
      <c r="H9191" s="21">
        <f>VLOOKUP(dirty_cafe_sales!A9191,dirty_cafe_sales!A:S,19,FALSE)</f>
        <v>6</v>
      </c>
    </row>
    <row r="9192" spans="1:8" x14ac:dyDescent="0.3">
      <c r="A9192" s="19" t="s">
        <v>9211</v>
      </c>
      <c r="B9192" s="19" t="str">
        <f>VLOOKUP(dirty_cafe_sales!A9192,dirty_cafe_sales!A:S,10,FALSE)</f>
        <v>Unknown</v>
      </c>
      <c r="C9192" s="20">
        <f>VLOOKUP(dirty_cafe_sales!A9192,dirty_cafe_sales!A:S,16,FALSE)</f>
        <v>45090</v>
      </c>
      <c r="D9192" s="19" t="str">
        <f>VLOOKUP(dirty_cafe_sales!A9192,dirty_cafe_sales!A:S,15,FALSE)</f>
        <v>In-store</v>
      </c>
      <c r="E9192" s="19" t="str">
        <f>VLOOKUP(dirty_cafe_sales!A9192,dirty_cafe_sales!A:S,14,FALSE)</f>
        <v>Cash</v>
      </c>
      <c r="F9192" s="21">
        <f>VLOOKUP(dirty_cafe_sales!A9192,dirty_cafe_sales!A:S,18,FALSE)</f>
        <v>2</v>
      </c>
      <c r="G9192" s="21">
        <f>VLOOKUP(dirty_cafe_sales!A9192,dirty_cafe_sales!A:S,17,FALSE)</f>
        <v>2</v>
      </c>
      <c r="H9192" s="21">
        <f>VLOOKUP(dirty_cafe_sales!A9192,dirty_cafe_sales!A:S,19,FALSE)</f>
        <v>4</v>
      </c>
    </row>
    <row r="9193" spans="1:8" x14ac:dyDescent="0.3">
      <c r="A9193" s="19" t="s">
        <v>9212</v>
      </c>
      <c r="B9193" s="19" t="str">
        <f>VLOOKUP(dirty_cafe_sales!A9193,dirty_cafe_sales!A:S,10,FALSE)</f>
        <v>Unknown</v>
      </c>
      <c r="C9193" s="20">
        <f>VLOOKUP(dirty_cafe_sales!A9193,dirty_cafe_sales!A:S,16,FALSE)</f>
        <v>45100</v>
      </c>
      <c r="D9193" s="19" t="str">
        <f>VLOOKUP(dirty_cafe_sales!A9193,dirty_cafe_sales!A:S,15,FALSE)</f>
        <v>Takeaway</v>
      </c>
      <c r="E9193" s="19" t="str">
        <f>VLOOKUP(dirty_cafe_sales!A9193,dirty_cafe_sales!A:S,14,FALSE)</f>
        <v>Credit Card</v>
      </c>
      <c r="F9193" s="21">
        <f>VLOOKUP(dirty_cafe_sales!A9193,dirty_cafe_sales!A:S,18,FALSE)</f>
        <v>4</v>
      </c>
      <c r="G9193" s="21">
        <f>VLOOKUP(dirty_cafe_sales!A9193,dirty_cafe_sales!A:S,17,FALSE)</f>
        <v>1</v>
      </c>
      <c r="H9193" s="21">
        <f>VLOOKUP(dirty_cafe_sales!A9193,dirty_cafe_sales!A:S,19,FALSE)</f>
        <v>4</v>
      </c>
    </row>
    <row r="9194" spans="1:8" x14ac:dyDescent="0.3">
      <c r="A9194" s="19" t="s">
        <v>9213</v>
      </c>
      <c r="B9194" s="19" t="str">
        <f>VLOOKUP(dirty_cafe_sales!A9194,dirty_cafe_sales!A:S,10,FALSE)</f>
        <v>Smoothie</v>
      </c>
      <c r="C9194" s="20">
        <f>VLOOKUP(dirty_cafe_sales!A9194,dirty_cafe_sales!A:S,16,FALSE)</f>
        <v>45203</v>
      </c>
      <c r="D9194" s="19" t="str">
        <f>VLOOKUP(dirty_cafe_sales!A9194,dirty_cafe_sales!A:S,15,FALSE)</f>
        <v>Takeaway</v>
      </c>
      <c r="E9194" s="19" t="str">
        <f>VLOOKUP(dirty_cafe_sales!A9194,dirty_cafe_sales!A:S,14,FALSE)</f>
        <v>Credit Card</v>
      </c>
      <c r="F9194" s="21">
        <f>VLOOKUP(dirty_cafe_sales!A9194,dirty_cafe_sales!A:S,18,FALSE)</f>
        <v>0</v>
      </c>
      <c r="G9194" s="21">
        <f>VLOOKUP(dirty_cafe_sales!A9194,dirty_cafe_sales!A:S,17,FALSE)</f>
        <v>3</v>
      </c>
      <c r="H9194" s="21">
        <f>VLOOKUP(dirty_cafe_sales!A9194,dirty_cafe_sales!A:S,19,FALSE)</f>
        <v>0</v>
      </c>
    </row>
    <row r="9195" spans="1:8" x14ac:dyDescent="0.3">
      <c r="A9195" s="19" t="s">
        <v>9214</v>
      </c>
      <c r="B9195" s="19" t="str">
        <f>VLOOKUP(dirty_cafe_sales!A9195,dirty_cafe_sales!A:S,10,FALSE)</f>
        <v>Tea</v>
      </c>
      <c r="C9195" s="20">
        <f>VLOOKUP(dirty_cafe_sales!A9195,dirty_cafe_sales!A:S,16,FALSE)</f>
        <v>44957</v>
      </c>
      <c r="D9195" s="19" t="str">
        <f>VLOOKUP(dirty_cafe_sales!A9195,dirty_cafe_sales!A:S,15,FALSE)</f>
        <v>Unknown</v>
      </c>
      <c r="E9195" s="19" t="str">
        <f>VLOOKUP(dirty_cafe_sales!A9195,dirty_cafe_sales!A:S,14,FALSE)</f>
        <v>Digital Wallet</v>
      </c>
      <c r="F9195" s="21">
        <f>VLOOKUP(dirty_cafe_sales!A9195,dirty_cafe_sales!A:S,18,FALSE)</f>
        <v>1.5</v>
      </c>
      <c r="G9195" s="21">
        <f>VLOOKUP(dirty_cafe_sales!A9195,dirty_cafe_sales!A:S,17,FALSE)</f>
        <v>3</v>
      </c>
      <c r="H9195" s="21">
        <f>VLOOKUP(dirty_cafe_sales!A9195,dirty_cafe_sales!A:S,19,FALSE)</f>
        <v>4.5</v>
      </c>
    </row>
    <row r="9196" spans="1:8" x14ac:dyDescent="0.3">
      <c r="A9196" s="19" t="s">
        <v>9215</v>
      </c>
      <c r="B9196" s="19" t="str">
        <f>VLOOKUP(dirty_cafe_sales!A9196,dirty_cafe_sales!A:S,10,FALSE)</f>
        <v>Cake</v>
      </c>
      <c r="C9196" s="20">
        <f>VLOOKUP(dirty_cafe_sales!A9196,dirty_cafe_sales!A:S,16,FALSE)</f>
        <v>45193</v>
      </c>
      <c r="D9196" s="19" t="str">
        <f>VLOOKUP(dirty_cafe_sales!A9196,dirty_cafe_sales!A:S,15,FALSE)</f>
        <v>Takeaway</v>
      </c>
      <c r="E9196" s="19" t="str">
        <f>VLOOKUP(dirty_cafe_sales!A9196,dirty_cafe_sales!A:S,14,FALSE)</f>
        <v>Credit Card</v>
      </c>
      <c r="F9196" s="21">
        <f>VLOOKUP(dirty_cafe_sales!A9196,dirty_cafe_sales!A:S,18,FALSE)</f>
        <v>3</v>
      </c>
      <c r="G9196" s="21">
        <f>VLOOKUP(dirty_cafe_sales!A9196,dirty_cafe_sales!A:S,17,FALSE)</f>
        <v>2</v>
      </c>
      <c r="H9196" s="21">
        <f>VLOOKUP(dirty_cafe_sales!A9196,dirty_cafe_sales!A:S,19,FALSE)</f>
        <v>6</v>
      </c>
    </row>
    <row r="9197" spans="1:8" x14ac:dyDescent="0.3">
      <c r="A9197" s="19" t="s">
        <v>9216</v>
      </c>
      <c r="B9197" s="19" t="str">
        <f>VLOOKUP(dirty_cafe_sales!A9197,dirty_cafe_sales!A:S,10,FALSE)</f>
        <v>Juice</v>
      </c>
      <c r="C9197" s="20">
        <f>VLOOKUP(dirty_cafe_sales!A9197,dirty_cafe_sales!A:S,16,FALSE)</f>
        <v>45018</v>
      </c>
      <c r="D9197" s="19" t="str">
        <f>VLOOKUP(dirty_cafe_sales!A9197,dirty_cafe_sales!A:S,15,FALSE)</f>
        <v>In-store</v>
      </c>
      <c r="E9197" s="19" t="str">
        <f>VLOOKUP(dirty_cafe_sales!A9197,dirty_cafe_sales!A:S,14,FALSE)</f>
        <v>Cash</v>
      </c>
      <c r="F9197" s="21">
        <f>VLOOKUP(dirty_cafe_sales!A9197,dirty_cafe_sales!A:S,18,FALSE)</f>
        <v>3</v>
      </c>
      <c r="G9197" s="21">
        <f>VLOOKUP(dirty_cafe_sales!A9197,dirty_cafe_sales!A:S,17,FALSE)</f>
        <v>4</v>
      </c>
      <c r="H9197" s="21">
        <f>VLOOKUP(dirty_cafe_sales!A9197,dirty_cafe_sales!A:S,19,FALSE)</f>
        <v>12</v>
      </c>
    </row>
    <row r="9198" spans="1:8" x14ac:dyDescent="0.3">
      <c r="A9198" s="19" t="s">
        <v>9217</v>
      </c>
      <c r="B9198" s="19" t="str">
        <f>VLOOKUP(dirty_cafe_sales!A9198,dirty_cafe_sales!A:S,10,FALSE)</f>
        <v>Smoothie</v>
      </c>
      <c r="C9198" s="20">
        <f>VLOOKUP(dirty_cafe_sales!A9198,dirty_cafe_sales!A:S,16,FALSE)</f>
        <v>45232</v>
      </c>
      <c r="D9198" s="19" t="str">
        <f>VLOOKUP(dirty_cafe_sales!A9198,dirty_cafe_sales!A:S,15,FALSE)</f>
        <v>Unknown</v>
      </c>
      <c r="E9198" s="19" t="str">
        <f>VLOOKUP(dirty_cafe_sales!A9198,dirty_cafe_sales!A:S,14,FALSE)</f>
        <v>Unknown</v>
      </c>
      <c r="F9198" s="21">
        <f>VLOOKUP(dirty_cafe_sales!A9198,dirty_cafe_sales!A:S,18,FALSE)</f>
        <v>4</v>
      </c>
      <c r="G9198" s="21">
        <f>VLOOKUP(dirty_cafe_sales!A9198,dirty_cafe_sales!A:S,17,FALSE)</f>
        <v>1</v>
      </c>
      <c r="H9198" s="21">
        <f>VLOOKUP(dirty_cafe_sales!A9198,dirty_cafe_sales!A:S,19,FALSE)</f>
        <v>4</v>
      </c>
    </row>
    <row r="9199" spans="1:8" x14ac:dyDescent="0.3">
      <c r="A9199" s="19" t="s">
        <v>9218</v>
      </c>
      <c r="B9199" s="19" t="str">
        <f>VLOOKUP(dirty_cafe_sales!A9199,dirty_cafe_sales!A:S,10,FALSE)</f>
        <v>Cake</v>
      </c>
      <c r="C9199" s="20">
        <f>VLOOKUP(dirty_cafe_sales!A9199,dirty_cafe_sales!A:S,16,FALSE)</f>
        <v>45269</v>
      </c>
      <c r="D9199" s="19" t="str">
        <f>VLOOKUP(dirty_cafe_sales!A9199,dirty_cafe_sales!A:S,15,FALSE)</f>
        <v>Unknown</v>
      </c>
      <c r="E9199" s="19" t="str">
        <f>VLOOKUP(dirty_cafe_sales!A9199,dirty_cafe_sales!A:S,14,FALSE)</f>
        <v>Unknown</v>
      </c>
      <c r="F9199" s="21">
        <f>VLOOKUP(dirty_cafe_sales!A9199,dirty_cafe_sales!A:S,18,FALSE)</f>
        <v>3</v>
      </c>
      <c r="G9199" s="21">
        <f>VLOOKUP(dirty_cafe_sales!A9199,dirty_cafe_sales!A:S,17,FALSE)</f>
        <v>5</v>
      </c>
      <c r="H9199" s="21">
        <f>VLOOKUP(dirty_cafe_sales!A9199,dirty_cafe_sales!A:S,19,FALSE)</f>
        <v>15</v>
      </c>
    </row>
    <row r="9200" spans="1:8" x14ac:dyDescent="0.3">
      <c r="A9200" s="19" t="s">
        <v>9219</v>
      </c>
      <c r="B9200" s="19" t="str">
        <f>VLOOKUP(dirty_cafe_sales!A9200,dirty_cafe_sales!A:S,10,FALSE)</f>
        <v>Juice</v>
      </c>
      <c r="C9200" s="20" t="str">
        <f>VLOOKUP(dirty_cafe_sales!A9200,dirty_cafe_sales!A:S,16,FALSE)</f>
        <v>Unknown</v>
      </c>
      <c r="D9200" s="19" t="str">
        <f>VLOOKUP(dirty_cafe_sales!A9200,dirty_cafe_sales!A:S,15,FALSE)</f>
        <v>Unknown</v>
      </c>
      <c r="E9200" s="19" t="str">
        <f>VLOOKUP(dirty_cafe_sales!A9200,dirty_cafe_sales!A:S,14,FALSE)</f>
        <v>Credit Card</v>
      </c>
      <c r="F9200" s="21">
        <f>VLOOKUP(dirty_cafe_sales!A9200,dirty_cafe_sales!A:S,18,FALSE)</f>
        <v>3</v>
      </c>
      <c r="G9200" s="21">
        <f>VLOOKUP(dirty_cafe_sales!A9200,dirty_cafe_sales!A:S,17,FALSE)</f>
        <v>1</v>
      </c>
      <c r="H9200" s="21">
        <f>VLOOKUP(dirty_cafe_sales!A9200,dirty_cafe_sales!A:S,19,FALSE)</f>
        <v>3</v>
      </c>
    </row>
    <row r="9201" spans="1:8" x14ac:dyDescent="0.3">
      <c r="A9201" s="19" t="s">
        <v>9220</v>
      </c>
      <c r="B9201" s="19" t="str">
        <f>VLOOKUP(dirty_cafe_sales!A9201,dirty_cafe_sales!A:S,10,FALSE)</f>
        <v>Juice</v>
      </c>
      <c r="C9201" s="20">
        <f>VLOOKUP(dirty_cafe_sales!A9201,dirty_cafe_sales!A:S,16,FALSE)</f>
        <v>44973</v>
      </c>
      <c r="D9201" s="19" t="str">
        <f>VLOOKUP(dirty_cafe_sales!A9201,dirty_cafe_sales!A:S,15,FALSE)</f>
        <v>Unknown</v>
      </c>
      <c r="E9201" s="19" t="str">
        <f>VLOOKUP(dirty_cafe_sales!A9201,dirty_cafe_sales!A:S,14,FALSE)</f>
        <v>Credit Card</v>
      </c>
      <c r="F9201" s="21">
        <f>VLOOKUP(dirty_cafe_sales!A9201,dirty_cafe_sales!A:S,18,FALSE)</f>
        <v>3</v>
      </c>
      <c r="G9201" s="21">
        <f>VLOOKUP(dirty_cafe_sales!A9201,dirty_cafe_sales!A:S,17,FALSE)</f>
        <v>5</v>
      </c>
      <c r="H9201" s="21">
        <f>VLOOKUP(dirty_cafe_sales!A9201,dirty_cafe_sales!A:S,19,FALSE)</f>
        <v>15</v>
      </c>
    </row>
    <row r="9202" spans="1:8" x14ac:dyDescent="0.3">
      <c r="A9202" s="19" t="s">
        <v>9221</v>
      </c>
      <c r="B9202" s="19" t="str">
        <f>VLOOKUP(dirty_cafe_sales!A9202,dirty_cafe_sales!A:S,10,FALSE)</f>
        <v>Coffee</v>
      </c>
      <c r="C9202" s="20">
        <f>VLOOKUP(dirty_cafe_sales!A9202,dirty_cafe_sales!A:S,16,FALSE)</f>
        <v>45179</v>
      </c>
      <c r="D9202" s="19" t="str">
        <f>VLOOKUP(dirty_cafe_sales!A9202,dirty_cafe_sales!A:S,15,FALSE)</f>
        <v>In-store</v>
      </c>
      <c r="E9202" s="19" t="str">
        <f>VLOOKUP(dirty_cafe_sales!A9202,dirty_cafe_sales!A:S,14,FALSE)</f>
        <v>Credit Card</v>
      </c>
      <c r="F9202" s="21">
        <f>VLOOKUP(dirty_cafe_sales!A9202,dirty_cafe_sales!A:S,18,FALSE)</f>
        <v>2</v>
      </c>
      <c r="G9202" s="21">
        <f>VLOOKUP(dirty_cafe_sales!A9202,dirty_cafe_sales!A:S,17,FALSE)</f>
        <v>1</v>
      </c>
      <c r="H9202" s="21">
        <f>VLOOKUP(dirty_cafe_sales!A9202,dirty_cafe_sales!A:S,19,FALSE)</f>
        <v>2</v>
      </c>
    </row>
    <row r="9203" spans="1:8" x14ac:dyDescent="0.3">
      <c r="A9203" s="19" t="s">
        <v>9222</v>
      </c>
      <c r="B9203" s="19" t="str">
        <f>VLOOKUP(dirty_cafe_sales!A9203,dirty_cafe_sales!A:S,10,FALSE)</f>
        <v>Tea</v>
      </c>
      <c r="C9203" s="20">
        <f>VLOOKUP(dirty_cafe_sales!A9203,dirty_cafe_sales!A:S,16,FALSE)</f>
        <v>44997</v>
      </c>
      <c r="D9203" s="19" t="str">
        <f>VLOOKUP(dirty_cafe_sales!A9203,dirty_cafe_sales!A:S,15,FALSE)</f>
        <v>Unknown</v>
      </c>
      <c r="E9203" s="19" t="str">
        <f>VLOOKUP(dirty_cafe_sales!A9203,dirty_cafe_sales!A:S,14,FALSE)</f>
        <v>Unknown</v>
      </c>
      <c r="F9203" s="21">
        <f>VLOOKUP(dirty_cafe_sales!A9203,dirty_cafe_sales!A:S,18,FALSE)</f>
        <v>1.5</v>
      </c>
      <c r="G9203" s="21">
        <f>VLOOKUP(dirty_cafe_sales!A9203,dirty_cafe_sales!A:S,17,FALSE)</f>
        <v>2</v>
      </c>
      <c r="H9203" s="21">
        <f>VLOOKUP(dirty_cafe_sales!A9203,dirty_cafe_sales!A:S,19,FALSE)</f>
        <v>3</v>
      </c>
    </row>
    <row r="9204" spans="1:8" x14ac:dyDescent="0.3">
      <c r="A9204" s="19" t="s">
        <v>9223</v>
      </c>
      <c r="B9204" s="19" t="str">
        <f>VLOOKUP(dirty_cafe_sales!A9204,dirty_cafe_sales!A:S,10,FALSE)</f>
        <v>Sandwich</v>
      </c>
      <c r="C9204" s="20">
        <f>VLOOKUP(dirty_cafe_sales!A9204,dirty_cafe_sales!A:S,16,FALSE)</f>
        <v>45134</v>
      </c>
      <c r="D9204" s="19" t="str">
        <f>VLOOKUP(dirty_cafe_sales!A9204,dirty_cafe_sales!A:S,15,FALSE)</f>
        <v>In-store</v>
      </c>
      <c r="E9204" s="19" t="str">
        <f>VLOOKUP(dirty_cafe_sales!A9204,dirty_cafe_sales!A:S,14,FALSE)</f>
        <v>Cash</v>
      </c>
      <c r="F9204" s="21">
        <f>VLOOKUP(dirty_cafe_sales!A9204,dirty_cafe_sales!A:S,18,FALSE)</f>
        <v>4</v>
      </c>
      <c r="G9204" s="21">
        <f>VLOOKUP(dirty_cafe_sales!A9204,dirty_cafe_sales!A:S,17,FALSE)</f>
        <v>4</v>
      </c>
      <c r="H9204" s="21">
        <f>VLOOKUP(dirty_cafe_sales!A9204,dirty_cafe_sales!A:S,19,FALSE)</f>
        <v>16</v>
      </c>
    </row>
    <row r="9205" spans="1:8" x14ac:dyDescent="0.3">
      <c r="A9205" s="19" t="s">
        <v>9224</v>
      </c>
      <c r="B9205" s="19" t="str">
        <f>VLOOKUP(dirty_cafe_sales!A9205,dirty_cafe_sales!A:S,10,FALSE)</f>
        <v>Tea</v>
      </c>
      <c r="C9205" s="20">
        <f>VLOOKUP(dirty_cafe_sales!A9205,dirty_cafe_sales!A:S,16,FALSE)</f>
        <v>45242</v>
      </c>
      <c r="D9205" s="19" t="str">
        <f>VLOOKUP(dirty_cafe_sales!A9205,dirty_cafe_sales!A:S,15,FALSE)</f>
        <v>Unknown</v>
      </c>
      <c r="E9205" s="19" t="str">
        <f>VLOOKUP(dirty_cafe_sales!A9205,dirty_cafe_sales!A:S,14,FALSE)</f>
        <v>Credit Card</v>
      </c>
      <c r="F9205" s="21">
        <f>VLOOKUP(dirty_cafe_sales!A9205,dirty_cafe_sales!A:S,18,FALSE)</f>
        <v>1.5</v>
      </c>
      <c r="G9205" s="21">
        <f>VLOOKUP(dirty_cafe_sales!A9205,dirty_cafe_sales!A:S,17,FALSE)</f>
        <v>4</v>
      </c>
      <c r="H9205" s="21">
        <f>VLOOKUP(dirty_cafe_sales!A9205,dirty_cafe_sales!A:S,19,FALSE)</f>
        <v>6</v>
      </c>
    </row>
    <row r="9206" spans="1:8" x14ac:dyDescent="0.3">
      <c r="A9206" s="19" t="s">
        <v>9225</v>
      </c>
      <c r="B9206" s="19" t="str">
        <f>VLOOKUP(dirty_cafe_sales!A9206,dirty_cafe_sales!A:S,10,FALSE)</f>
        <v>Smoothie</v>
      </c>
      <c r="C9206" s="20">
        <f>VLOOKUP(dirty_cafe_sales!A9206,dirty_cafe_sales!A:S,16,FALSE)</f>
        <v>45213</v>
      </c>
      <c r="D9206" s="19" t="str">
        <f>VLOOKUP(dirty_cafe_sales!A9206,dirty_cafe_sales!A:S,15,FALSE)</f>
        <v>Takeaway</v>
      </c>
      <c r="E9206" s="19" t="str">
        <f>VLOOKUP(dirty_cafe_sales!A9206,dirty_cafe_sales!A:S,14,FALSE)</f>
        <v>Unknown</v>
      </c>
      <c r="F9206" s="21">
        <f>VLOOKUP(dirty_cafe_sales!A9206,dirty_cafe_sales!A:S,18,FALSE)</f>
        <v>4</v>
      </c>
      <c r="G9206" s="21">
        <f>VLOOKUP(dirty_cafe_sales!A9206,dirty_cafe_sales!A:S,17,FALSE)</f>
        <v>1</v>
      </c>
      <c r="H9206" s="21">
        <f>VLOOKUP(dirty_cafe_sales!A9206,dirty_cafe_sales!A:S,19,FALSE)</f>
        <v>4</v>
      </c>
    </row>
    <row r="9207" spans="1:8" x14ac:dyDescent="0.3">
      <c r="A9207" s="19" t="s">
        <v>9226</v>
      </c>
      <c r="B9207" s="19" t="str">
        <f>VLOOKUP(dirty_cafe_sales!A9207,dirty_cafe_sales!A:S,10,FALSE)</f>
        <v>Cookie</v>
      </c>
      <c r="C9207" s="20">
        <f>VLOOKUP(dirty_cafe_sales!A9207,dirty_cafe_sales!A:S,16,FALSE)</f>
        <v>45271</v>
      </c>
      <c r="D9207" s="19" t="str">
        <f>VLOOKUP(dirty_cafe_sales!A9207,dirty_cafe_sales!A:S,15,FALSE)</f>
        <v>Unknown</v>
      </c>
      <c r="E9207" s="19" t="str">
        <f>VLOOKUP(dirty_cafe_sales!A9207,dirty_cafe_sales!A:S,14,FALSE)</f>
        <v>Cash</v>
      </c>
      <c r="F9207" s="21">
        <f>VLOOKUP(dirty_cafe_sales!A9207,dirty_cafe_sales!A:S,18,FALSE)</f>
        <v>1</v>
      </c>
      <c r="G9207" s="21">
        <f>VLOOKUP(dirty_cafe_sales!A9207,dirty_cafe_sales!A:S,17,FALSE)</f>
        <v>2</v>
      </c>
      <c r="H9207" s="21">
        <f>VLOOKUP(dirty_cafe_sales!A9207,dirty_cafe_sales!A:S,19,FALSE)</f>
        <v>2</v>
      </c>
    </row>
    <row r="9208" spans="1:8" x14ac:dyDescent="0.3">
      <c r="A9208" s="19" t="s">
        <v>9227</v>
      </c>
      <c r="B9208" s="19" t="str">
        <f>VLOOKUP(dirty_cafe_sales!A9208,dirty_cafe_sales!A:S,10,FALSE)</f>
        <v>Sandwich</v>
      </c>
      <c r="C9208" s="20">
        <f>VLOOKUP(dirty_cafe_sales!A9208,dirty_cafe_sales!A:S,16,FALSE)</f>
        <v>45025</v>
      </c>
      <c r="D9208" s="19" t="str">
        <f>VLOOKUP(dirty_cafe_sales!A9208,dirty_cafe_sales!A:S,15,FALSE)</f>
        <v>Unknown</v>
      </c>
      <c r="E9208" s="19" t="str">
        <f>VLOOKUP(dirty_cafe_sales!A9208,dirty_cafe_sales!A:S,14,FALSE)</f>
        <v>Credit Card</v>
      </c>
      <c r="F9208" s="21">
        <f>VLOOKUP(dirty_cafe_sales!A9208,dirty_cafe_sales!A:S,18,FALSE)</f>
        <v>4</v>
      </c>
      <c r="G9208" s="21">
        <f>VLOOKUP(dirty_cafe_sales!A9208,dirty_cafe_sales!A:S,17,FALSE)</f>
        <v>2</v>
      </c>
      <c r="H9208" s="21">
        <f>VLOOKUP(dirty_cafe_sales!A9208,dirty_cafe_sales!A:S,19,FALSE)</f>
        <v>8</v>
      </c>
    </row>
    <row r="9209" spans="1:8" x14ac:dyDescent="0.3">
      <c r="A9209" s="19" t="s">
        <v>9228</v>
      </c>
      <c r="B9209" s="19" t="str">
        <f>VLOOKUP(dirty_cafe_sales!A9209,dirty_cafe_sales!A:S,10,FALSE)</f>
        <v>Coffee</v>
      </c>
      <c r="C9209" s="20">
        <f>VLOOKUP(dirty_cafe_sales!A9209,dirty_cafe_sales!A:S,16,FALSE)</f>
        <v>45188</v>
      </c>
      <c r="D9209" s="19" t="str">
        <f>VLOOKUP(dirty_cafe_sales!A9209,dirty_cafe_sales!A:S,15,FALSE)</f>
        <v>Takeaway</v>
      </c>
      <c r="E9209" s="19" t="str">
        <f>VLOOKUP(dirty_cafe_sales!A9209,dirty_cafe_sales!A:S,14,FALSE)</f>
        <v>Unknown</v>
      </c>
      <c r="F9209" s="21">
        <f>VLOOKUP(dirty_cafe_sales!A9209,dirty_cafe_sales!A:S,18,FALSE)</f>
        <v>2</v>
      </c>
      <c r="G9209" s="21">
        <f>VLOOKUP(dirty_cafe_sales!A9209,dirty_cafe_sales!A:S,17,FALSE)</f>
        <v>4</v>
      </c>
      <c r="H9209" s="21">
        <f>VLOOKUP(dirty_cafe_sales!A9209,dirty_cafe_sales!A:S,19,FALSE)</f>
        <v>8</v>
      </c>
    </row>
    <row r="9210" spans="1:8" x14ac:dyDescent="0.3">
      <c r="A9210" s="19" t="s">
        <v>9229</v>
      </c>
      <c r="B9210" s="19" t="str">
        <f>VLOOKUP(dirty_cafe_sales!A9210,dirty_cafe_sales!A:S,10,FALSE)</f>
        <v>Unknown</v>
      </c>
      <c r="C9210" s="20">
        <f>VLOOKUP(dirty_cafe_sales!A9210,dirty_cafe_sales!A:S,16,FALSE)</f>
        <v>45008</v>
      </c>
      <c r="D9210" s="19" t="str">
        <f>VLOOKUP(dirty_cafe_sales!A9210,dirty_cafe_sales!A:S,15,FALSE)</f>
        <v>Unknown</v>
      </c>
      <c r="E9210" s="19" t="str">
        <f>VLOOKUP(dirty_cafe_sales!A9210,dirty_cafe_sales!A:S,14,FALSE)</f>
        <v>Cash</v>
      </c>
      <c r="F9210" s="21">
        <f>VLOOKUP(dirty_cafe_sales!A9210,dirty_cafe_sales!A:S,18,FALSE)</f>
        <v>4</v>
      </c>
      <c r="G9210" s="21">
        <f>VLOOKUP(dirty_cafe_sales!A9210,dirty_cafe_sales!A:S,17,FALSE)</f>
        <v>3</v>
      </c>
      <c r="H9210" s="21">
        <f>VLOOKUP(dirty_cafe_sales!A9210,dirty_cafe_sales!A:S,19,FALSE)</f>
        <v>12</v>
      </c>
    </row>
    <row r="9211" spans="1:8" x14ac:dyDescent="0.3">
      <c r="A9211" s="19" t="s">
        <v>9230</v>
      </c>
      <c r="B9211" s="19" t="str">
        <f>VLOOKUP(dirty_cafe_sales!A9211,dirty_cafe_sales!A:S,10,FALSE)</f>
        <v>Cookie</v>
      </c>
      <c r="C9211" s="20">
        <f>VLOOKUP(dirty_cafe_sales!A9211,dirty_cafe_sales!A:S,16,FALSE)</f>
        <v>44945</v>
      </c>
      <c r="D9211" s="19" t="str">
        <f>VLOOKUP(dirty_cafe_sales!A9211,dirty_cafe_sales!A:S,15,FALSE)</f>
        <v>In-store</v>
      </c>
      <c r="E9211" s="19" t="str">
        <f>VLOOKUP(dirty_cafe_sales!A9211,dirty_cafe_sales!A:S,14,FALSE)</f>
        <v>Digital Wallet</v>
      </c>
      <c r="F9211" s="21">
        <f>VLOOKUP(dirty_cafe_sales!A9211,dirty_cafe_sales!A:S,18,FALSE)</f>
        <v>1</v>
      </c>
      <c r="G9211" s="21">
        <f>VLOOKUP(dirty_cafe_sales!A9211,dirty_cafe_sales!A:S,17,FALSE)</f>
        <v>3</v>
      </c>
      <c r="H9211" s="21">
        <f>VLOOKUP(dirty_cafe_sales!A9211,dirty_cafe_sales!A:S,19,FALSE)</f>
        <v>3</v>
      </c>
    </row>
    <row r="9212" spans="1:8" x14ac:dyDescent="0.3">
      <c r="A9212" s="19" t="s">
        <v>9231</v>
      </c>
      <c r="B9212" s="19" t="str">
        <f>VLOOKUP(dirty_cafe_sales!A9212,dirty_cafe_sales!A:S,10,FALSE)</f>
        <v>Tea</v>
      </c>
      <c r="C9212" s="20">
        <f>VLOOKUP(dirty_cafe_sales!A9212,dirty_cafe_sales!A:S,16,FALSE)</f>
        <v>45115</v>
      </c>
      <c r="D9212" s="19" t="str">
        <f>VLOOKUP(dirty_cafe_sales!A9212,dirty_cafe_sales!A:S,15,FALSE)</f>
        <v>Unknown</v>
      </c>
      <c r="E9212" s="19" t="str">
        <f>VLOOKUP(dirty_cafe_sales!A9212,dirty_cafe_sales!A:S,14,FALSE)</f>
        <v>Digital Wallet</v>
      </c>
      <c r="F9212" s="21">
        <f>VLOOKUP(dirty_cafe_sales!A9212,dirty_cafe_sales!A:S,18,FALSE)</f>
        <v>1.5</v>
      </c>
      <c r="G9212" s="21">
        <f>VLOOKUP(dirty_cafe_sales!A9212,dirty_cafe_sales!A:S,17,FALSE)</f>
        <v>1</v>
      </c>
      <c r="H9212" s="21">
        <f>VLOOKUP(dirty_cafe_sales!A9212,dirty_cafe_sales!A:S,19,FALSE)</f>
        <v>1.5</v>
      </c>
    </row>
    <row r="9213" spans="1:8" x14ac:dyDescent="0.3">
      <c r="A9213" s="19" t="s">
        <v>9232</v>
      </c>
      <c r="B9213" s="19" t="str">
        <f>VLOOKUP(dirty_cafe_sales!A9213,dirty_cafe_sales!A:S,10,FALSE)</f>
        <v>Smoothie</v>
      </c>
      <c r="C9213" s="20">
        <f>VLOOKUP(dirty_cafe_sales!A9213,dirty_cafe_sales!A:S,16,FALSE)</f>
        <v>45248</v>
      </c>
      <c r="D9213" s="19" t="str">
        <f>VLOOKUP(dirty_cafe_sales!A9213,dirty_cafe_sales!A:S,15,FALSE)</f>
        <v>Unknown</v>
      </c>
      <c r="E9213" s="19" t="str">
        <f>VLOOKUP(dirty_cafe_sales!A9213,dirty_cafe_sales!A:S,14,FALSE)</f>
        <v>Unknown</v>
      </c>
      <c r="F9213" s="21">
        <f>VLOOKUP(dirty_cafe_sales!A9213,dirty_cafe_sales!A:S,18,FALSE)</f>
        <v>4</v>
      </c>
      <c r="G9213" s="21">
        <f>VLOOKUP(dirty_cafe_sales!A9213,dirty_cafe_sales!A:S,17,FALSE)</f>
        <v>5</v>
      </c>
      <c r="H9213" s="21">
        <f>VLOOKUP(dirty_cafe_sales!A9213,dirty_cafe_sales!A:S,19,FALSE)</f>
        <v>20</v>
      </c>
    </row>
    <row r="9214" spans="1:8" x14ac:dyDescent="0.3">
      <c r="A9214" s="19" t="s">
        <v>9233</v>
      </c>
      <c r="B9214" s="19" t="str">
        <f>VLOOKUP(dirty_cafe_sales!A9214,dirty_cafe_sales!A:S,10,FALSE)</f>
        <v>Tea</v>
      </c>
      <c r="C9214" s="20">
        <f>VLOOKUP(dirty_cafe_sales!A9214,dirty_cafe_sales!A:S,16,FALSE)</f>
        <v>45001</v>
      </c>
      <c r="D9214" s="19" t="str">
        <f>VLOOKUP(dirty_cafe_sales!A9214,dirty_cafe_sales!A:S,15,FALSE)</f>
        <v>Unknown</v>
      </c>
      <c r="E9214" s="19" t="str">
        <f>VLOOKUP(dirty_cafe_sales!A9214,dirty_cafe_sales!A:S,14,FALSE)</f>
        <v>Unknown</v>
      </c>
      <c r="F9214" s="21">
        <f>VLOOKUP(dirty_cafe_sales!A9214,dirty_cafe_sales!A:S,18,FALSE)</f>
        <v>0</v>
      </c>
      <c r="G9214" s="21">
        <f>VLOOKUP(dirty_cafe_sales!A9214,dirty_cafe_sales!A:S,17,FALSE)</f>
        <v>1</v>
      </c>
      <c r="H9214" s="21">
        <f>VLOOKUP(dirty_cafe_sales!A9214,dirty_cafe_sales!A:S,19,FALSE)</f>
        <v>0</v>
      </c>
    </row>
    <row r="9215" spans="1:8" x14ac:dyDescent="0.3">
      <c r="A9215" s="19" t="s">
        <v>9234</v>
      </c>
      <c r="B9215" s="19" t="str">
        <f>VLOOKUP(dirty_cafe_sales!A9215,dirty_cafe_sales!A:S,10,FALSE)</f>
        <v>Salad</v>
      </c>
      <c r="C9215" s="20">
        <f>VLOOKUP(dirty_cafe_sales!A9215,dirty_cafe_sales!A:S,16,FALSE)</f>
        <v>44972</v>
      </c>
      <c r="D9215" s="19" t="str">
        <f>VLOOKUP(dirty_cafe_sales!A9215,dirty_cafe_sales!A:S,15,FALSE)</f>
        <v>Unknown</v>
      </c>
      <c r="E9215" s="19" t="str">
        <f>VLOOKUP(dirty_cafe_sales!A9215,dirty_cafe_sales!A:S,14,FALSE)</f>
        <v>Unknown</v>
      </c>
      <c r="F9215" s="21">
        <f>VLOOKUP(dirty_cafe_sales!A9215,dirty_cafe_sales!A:S,18,FALSE)</f>
        <v>5</v>
      </c>
      <c r="G9215" s="21">
        <f>VLOOKUP(dirty_cafe_sales!A9215,dirty_cafe_sales!A:S,17,FALSE)</f>
        <v>1</v>
      </c>
      <c r="H9215" s="21">
        <f>VLOOKUP(dirty_cafe_sales!A9215,dirty_cafe_sales!A:S,19,FALSE)</f>
        <v>5</v>
      </c>
    </row>
    <row r="9216" spans="1:8" x14ac:dyDescent="0.3">
      <c r="A9216" s="19" t="s">
        <v>9235</v>
      </c>
      <c r="B9216" s="19" t="str">
        <f>VLOOKUP(dirty_cafe_sales!A9216,dirty_cafe_sales!A:S,10,FALSE)</f>
        <v>Juice</v>
      </c>
      <c r="C9216" s="20">
        <f>VLOOKUP(dirty_cafe_sales!A9216,dirty_cafe_sales!A:S,16,FALSE)</f>
        <v>45212</v>
      </c>
      <c r="D9216" s="19" t="str">
        <f>VLOOKUP(dirty_cafe_sales!A9216,dirty_cafe_sales!A:S,15,FALSE)</f>
        <v>Takeaway</v>
      </c>
      <c r="E9216" s="19" t="str">
        <f>VLOOKUP(dirty_cafe_sales!A9216,dirty_cafe_sales!A:S,14,FALSE)</f>
        <v>Digital Wallet</v>
      </c>
      <c r="F9216" s="21">
        <f>VLOOKUP(dirty_cafe_sales!A9216,dirty_cafe_sales!A:S,18,FALSE)</f>
        <v>3</v>
      </c>
      <c r="G9216" s="21">
        <f>VLOOKUP(dirty_cafe_sales!A9216,dirty_cafe_sales!A:S,17,FALSE)</f>
        <v>0</v>
      </c>
      <c r="H9216" s="21">
        <f>VLOOKUP(dirty_cafe_sales!A9216,dirty_cafe_sales!A:S,19,FALSE)</f>
        <v>0</v>
      </c>
    </row>
    <row r="9217" spans="1:8" x14ac:dyDescent="0.3">
      <c r="A9217" s="19" t="s">
        <v>9236</v>
      </c>
      <c r="B9217" s="19" t="str">
        <f>VLOOKUP(dirty_cafe_sales!A9217,dirty_cafe_sales!A:S,10,FALSE)</f>
        <v>Cookie</v>
      </c>
      <c r="C9217" s="20">
        <f>VLOOKUP(dirty_cafe_sales!A9217,dirty_cafe_sales!A:S,16,FALSE)</f>
        <v>45284</v>
      </c>
      <c r="D9217" s="19" t="str">
        <f>VLOOKUP(dirty_cafe_sales!A9217,dirty_cafe_sales!A:S,15,FALSE)</f>
        <v>In-store</v>
      </c>
      <c r="E9217" s="19" t="str">
        <f>VLOOKUP(dirty_cafe_sales!A9217,dirty_cafe_sales!A:S,14,FALSE)</f>
        <v>Digital Wallet</v>
      </c>
      <c r="F9217" s="21">
        <f>VLOOKUP(dirty_cafe_sales!A9217,dirty_cafe_sales!A:S,18,FALSE)</f>
        <v>1</v>
      </c>
      <c r="G9217" s="21">
        <f>VLOOKUP(dirty_cafe_sales!A9217,dirty_cafe_sales!A:S,17,FALSE)</f>
        <v>3</v>
      </c>
      <c r="H9217" s="21">
        <f>VLOOKUP(dirty_cafe_sales!A9217,dirty_cafe_sales!A:S,19,FALSE)</f>
        <v>3</v>
      </c>
    </row>
    <row r="9218" spans="1:8" x14ac:dyDescent="0.3">
      <c r="A9218" s="19" t="s">
        <v>9237</v>
      </c>
      <c r="B9218" s="19" t="str">
        <f>VLOOKUP(dirty_cafe_sales!A9218,dirty_cafe_sales!A:S,10,FALSE)</f>
        <v>Tea</v>
      </c>
      <c r="C9218" s="20">
        <f>VLOOKUP(dirty_cafe_sales!A9218,dirty_cafe_sales!A:S,16,FALSE)</f>
        <v>44952</v>
      </c>
      <c r="D9218" s="19" t="str">
        <f>VLOOKUP(dirty_cafe_sales!A9218,dirty_cafe_sales!A:S,15,FALSE)</f>
        <v>Unknown</v>
      </c>
      <c r="E9218" s="19" t="str">
        <f>VLOOKUP(dirty_cafe_sales!A9218,dirty_cafe_sales!A:S,14,FALSE)</f>
        <v>Unknown</v>
      </c>
      <c r="F9218" s="21">
        <f>VLOOKUP(dirty_cafe_sales!A9218,dirty_cafe_sales!A:S,18,FALSE)</f>
        <v>1.5</v>
      </c>
      <c r="G9218" s="21">
        <f>VLOOKUP(dirty_cafe_sales!A9218,dirty_cafe_sales!A:S,17,FALSE)</f>
        <v>2</v>
      </c>
      <c r="H9218" s="21">
        <f>VLOOKUP(dirty_cafe_sales!A9218,dirty_cafe_sales!A:S,19,FALSE)</f>
        <v>3</v>
      </c>
    </row>
    <row r="9219" spans="1:8" x14ac:dyDescent="0.3">
      <c r="A9219" s="19" t="s">
        <v>9238</v>
      </c>
      <c r="B9219" s="19" t="str">
        <f>VLOOKUP(dirty_cafe_sales!A9219,dirty_cafe_sales!A:S,10,FALSE)</f>
        <v>Unknown</v>
      </c>
      <c r="C9219" s="20" t="str">
        <f>VLOOKUP(dirty_cafe_sales!A9219,dirty_cafe_sales!A:S,16,FALSE)</f>
        <v>Unknown</v>
      </c>
      <c r="D9219" s="19" t="str">
        <f>VLOOKUP(dirty_cafe_sales!A9219,dirty_cafe_sales!A:S,15,FALSE)</f>
        <v>In-store</v>
      </c>
      <c r="E9219" s="19" t="str">
        <f>VLOOKUP(dirty_cafe_sales!A9219,dirty_cafe_sales!A:S,14,FALSE)</f>
        <v>Digital Wallet</v>
      </c>
      <c r="F9219" s="21">
        <f>VLOOKUP(dirty_cafe_sales!A9219,dirty_cafe_sales!A:S,18,FALSE)</f>
        <v>4</v>
      </c>
      <c r="G9219" s="21">
        <f>VLOOKUP(dirty_cafe_sales!A9219,dirty_cafe_sales!A:S,17,FALSE)</f>
        <v>3</v>
      </c>
      <c r="H9219" s="21">
        <f>VLOOKUP(dirty_cafe_sales!A9219,dirty_cafe_sales!A:S,19,FALSE)</f>
        <v>12</v>
      </c>
    </row>
    <row r="9220" spans="1:8" x14ac:dyDescent="0.3">
      <c r="A9220" s="19" t="s">
        <v>9239</v>
      </c>
      <c r="B9220" s="19" t="str">
        <f>VLOOKUP(dirty_cafe_sales!A9220,dirty_cafe_sales!A:S,10,FALSE)</f>
        <v>Unknown</v>
      </c>
      <c r="C9220" s="20">
        <f>VLOOKUP(dirty_cafe_sales!A9220,dirty_cafe_sales!A:S,16,FALSE)</f>
        <v>45262</v>
      </c>
      <c r="D9220" s="19" t="str">
        <f>VLOOKUP(dirty_cafe_sales!A9220,dirty_cafe_sales!A:S,15,FALSE)</f>
        <v>Takeaway</v>
      </c>
      <c r="E9220" s="19" t="str">
        <f>VLOOKUP(dirty_cafe_sales!A9220,dirty_cafe_sales!A:S,14,FALSE)</f>
        <v>Digital Wallet</v>
      </c>
      <c r="F9220" s="21">
        <f>VLOOKUP(dirty_cafe_sales!A9220,dirty_cafe_sales!A:S,18,FALSE)</f>
        <v>4</v>
      </c>
      <c r="G9220" s="21">
        <f>VLOOKUP(dirty_cafe_sales!A9220,dirty_cafe_sales!A:S,17,FALSE)</f>
        <v>2</v>
      </c>
      <c r="H9220" s="21">
        <f>VLOOKUP(dirty_cafe_sales!A9220,dirty_cafe_sales!A:S,19,FALSE)</f>
        <v>8</v>
      </c>
    </row>
    <row r="9221" spans="1:8" x14ac:dyDescent="0.3">
      <c r="A9221" s="19" t="s">
        <v>9240</v>
      </c>
      <c r="B9221" s="19" t="str">
        <f>VLOOKUP(dirty_cafe_sales!A9221,dirty_cafe_sales!A:S,10,FALSE)</f>
        <v>Juice</v>
      </c>
      <c r="C9221" s="20">
        <f>VLOOKUP(dirty_cafe_sales!A9221,dirty_cafe_sales!A:S,16,FALSE)</f>
        <v>45227</v>
      </c>
      <c r="D9221" s="19" t="str">
        <f>VLOOKUP(dirty_cafe_sales!A9221,dirty_cafe_sales!A:S,15,FALSE)</f>
        <v>In-store</v>
      </c>
      <c r="E9221" s="19" t="str">
        <f>VLOOKUP(dirty_cafe_sales!A9221,dirty_cafe_sales!A:S,14,FALSE)</f>
        <v>Digital Wallet</v>
      </c>
      <c r="F9221" s="21">
        <f>VLOOKUP(dirty_cafe_sales!A9221,dirty_cafe_sales!A:S,18,FALSE)</f>
        <v>3</v>
      </c>
      <c r="G9221" s="21">
        <f>VLOOKUP(dirty_cafe_sales!A9221,dirty_cafe_sales!A:S,17,FALSE)</f>
        <v>5</v>
      </c>
      <c r="H9221" s="21">
        <f>VLOOKUP(dirty_cafe_sales!A9221,dirty_cafe_sales!A:S,19,FALSE)</f>
        <v>15</v>
      </c>
    </row>
    <row r="9222" spans="1:8" x14ac:dyDescent="0.3">
      <c r="A9222" s="19" t="s">
        <v>9241</v>
      </c>
      <c r="B9222" s="19" t="str">
        <f>VLOOKUP(dirty_cafe_sales!A9222,dirty_cafe_sales!A:S,10,FALSE)</f>
        <v>Coffee</v>
      </c>
      <c r="C9222" s="20">
        <f>VLOOKUP(dirty_cafe_sales!A9222,dirty_cafe_sales!A:S,16,FALSE)</f>
        <v>45171</v>
      </c>
      <c r="D9222" s="19" t="str">
        <f>VLOOKUP(dirty_cafe_sales!A9222,dirty_cafe_sales!A:S,15,FALSE)</f>
        <v>Unknown</v>
      </c>
      <c r="E9222" s="19" t="str">
        <f>VLOOKUP(dirty_cafe_sales!A9222,dirty_cafe_sales!A:S,14,FALSE)</f>
        <v>Credit Card</v>
      </c>
      <c r="F9222" s="21">
        <f>VLOOKUP(dirty_cafe_sales!A9222,dirty_cafe_sales!A:S,18,FALSE)</f>
        <v>2</v>
      </c>
      <c r="G9222" s="21">
        <f>VLOOKUP(dirty_cafe_sales!A9222,dirty_cafe_sales!A:S,17,FALSE)</f>
        <v>5</v>
      </c>
      <c r="H9222" s="21">
        <f>VLOOKUP(dirty_cafe_sales!A9222,dirty_cafe_sales!A:S,19,FALSE)</f>
        <v>10</v>
      </c>
    </row>
    <row r="9223" spans="1:8" x14ac:dyDescent="0.3">
      <c r="A9223" s="19" t="s">
        <v>9242</v>
      </c>
      <c r="B9223" s="19" t="str">
        <f>VLOOKUP(dirty_cafe_sales!A9223,dirty_cafe_sales!A:S,10,FALSE)</f>
        <v>Cookie</v>
      </c>
      <c r="C9223" s="20">
        <f>VLOOKUP(dirty_cafe_sales!A9223,dirty_cafe_sales!A:S,16,FALSE)</f>
        <v>45154</v>
      </c>
      <c r="D9223" s="19" t="str">
        <f>VLOOKUP(dirty_cafe_sales!A9223,dirty_cafe_sales!A:S,15,FALSE)</f>
        <v>In-store</v>
      </c>
      <c r="E9223" s="19" t="str">
        <f>VLOOKUP(dirty_cafe_sales!A9223,dirty_cafe_sales!A:S,14,FALSE)</f>
        <v>Credit Card</v>
      </c>
      <c r="F9223" s="21">
        <f>VLOOKUP(dirty_cafe_sales!A9223,dirty_cafe_sales!A:S,18,FALSE)</f>
        <v>1</v>
      </c>
      <c r="G9223" s="21">
        <f>VLOOKUP(dirty_cafe_sales!A9223,dirty_cafe_sales!A:S,17,FALSE)</f>
        <v>5</v>
      </c>
      <c r="H9223" s="21">
        <f>VLOOKUP(dirty_cafe_sales!A9223,dirty_cafe_sales!A:S,19,FALSE)</f>
        <v>5</v>
      </c>
    </row>
    <row r="9224" spans="1:8" x14ac:dyDescent="0.3">
      <c r="A9224" s="19" t="s">
        <v>9243</v>
      </c>
      <c r="B9224" s="19" t="str">
        <f>VLOOKUP(dirty_cafe_sales!A9224,dirty_cafe_sales!A:S,10,FALSE)</f>
        <v>Juice</v>
      </c>
      <c r="C9224" s="20">
        <f>VLOOKUP(dirty_cafe_sales!A9224,dirty_cafe_sales!A:S,16,FALSE)</f>
        <v>45165</v>
      </c>
      <c r="D9224" s="19" t="str">
        <f>VLOOKUP(dirty_cafe_sales!A9224,dirty_cafe_sales!A:S,15,FALSE)</f>
        <v>Takeaway</v>
      </c>
      <c r="E9224" s="19" t="str">
        <f>VLOOKUP(dirty_cafe_sales!A9224,dirty_cafe_sales!A:S,14,FALSE)</f>
        <v>Cash</v>
      </c>
      <c r="F9224" s="21">
        <f>VLOOKUP(dirty_cafe_sales!A9224,dirty_cafe_sales!A:S,18,FALSE)</f>
        <v>3</v>
      </c>
      <c r="G9224" s="21">
        <f>VLOOKUP(dirty_cafe_sales!A9224,dirty_cafe_sales!A:S,17,FALSE)</f>
        <v>3</v>
      </c>
      <c r="H9224" s="21">
        <f>VLOOKUP(dirty_cafe_sales!A9224,dirty_cafe_sales!A:S,19,FALSE)</f>
        <v>9</v>
      </c>
    </row>
    <row r="9225" spans="1:8" x14ac:dyDescent="0.3">
      <c r="A9225" s="19" t="s">
        <v>9244</v>
      </c>
      <c r="B9225" s="19" t="str">
        <f>VLOOKUP(dirty_cafe_sales!A9225,dirty_cafe_sales!A:S,10,FALSE)</f>
        <v>Smoothie</v>
      </c>
      <c r="C9225" s="20">
        <f>VLOOKUP(dirty_cafe_sales!A9225,dirty_cafe_sales!A:S,16,FALSE)</f>
        <v>45140</v>
      </c>
      <c r="D9225" s="19" t="str">
        <f>VLOOKUP(dirty_cafe_sales!A9225,dirty_cafe_sales!A:S,15,FALSE)</f>
        <v>Takeaway</v>
      </c>
      <c r="E9225" s="19" t="str">
        <f>VLOOKUP(dirty_cafe_sales!A9225,dirty_cafe_sales!A:S,14,FALSE)</f>
        <v>Unknown</v>
      </c>
      <c r="F9225" s="21">
        <f>VLOOKUP(dirty_cafe_sales!A9225,dirty_cafe_sales!A:S,18,FALSE)</f>
        <v>4</v>
      </c>
      <c r="G9225" s="21">
        <f>VLOOKUP(dirty_cafe_sales!A9225,dirty_cafe_sales!A:S,17,FALSE)</f>
        <v>0</v>
      </c>
      <c r="H9225" s="21">
        <f>VLOOKUP(dirty_cafe_sales!A9225,dirty_cafe_sales!A:S,19,FALSE)</f>
        <v>0</v>
      </c>
    </row>
    <row r="9226" spans="1:8" x14ac:dyDescent="0.3">
      <c r="A9226" s="19" t="s">
        <v>9245</v>
      </c>
      <c r="B9226" s="19" t="str">
        <f>VLOOKUP(dirty_cafe_sales!A9226,dirty_cafe_sales!A:S,10,FALSE)</f>
        <v>Cookie</v>
      </c>
      <c r="C9226" s="20" t="str">
        <f>VLOOKUP(dirty_cafe_sales!A9226,dirty_cafe_sales!A:S,16,FALSE)</f>
        <v>Unknown</v>
      </c>
      <c r="D9226" s="19" t="str">
        <f>VLOOKUP(dirty_cafe_sales!A9226,dirty_cafe_sales!A:S,15,FALSE)</f>
        <v>Unknown</v>
      </c>
      <c r="E9226" s="19" t="str">
        <f>VLOOKUP(dirty_cafe_sales!A9226,dirty_cafe_sales!A:S,14,FALSE)</f>
        <v>Cash</v>
      </c>
      <c r="F9226" s="21">
        <f>VLOOKUP(dirty_cafe_sales!A9226,dirty_cafe_sales!A:S,18,FALSE)</f>
        <v>1</v>
      </c>
      <c r="G9226" s="21" t="str">
        <f>VLOOKUP(dirty_cafe_sales!A9226,dirty_cafe_sales!A:S,17,FALSE)</f>
        <v>0</v>
      </c>
      <c r="H9226" s="21">
        <f>VLOOKUP(dirty_cafe_sales!A9226,dirty_cafe_sales!A:S,19,FALSE)</f>
        <v>0</v>
      </c>
    </row>
    <row r="9227" spans="1:8" x14ac:dyDescent="0.3">
      <c r="A9227" s="19" t="s">
        <v>9246</v>
      </c>
      <c r="B9227" s="19" t="str">
        <f>VLOOKUP(dirty_cafe_sales!A9227,dirty_cafe_sales!A:S,10,FALSE)</f>
        <v>Coffee</v>
      </c>
      <c r="C9227" s="20">
        <f>VLOOKUP(dirty_cafe_sales!A9227,dirty_cafe_sales!A:S,16,FALSE)</f>
        <v>45274</v>
      </c>
      <c r="D9227" s="19" t="str">
        <f>VLOOKUP(dirty_cafe_sales!A9227,dirty_cafe_sales!A:S,15,FALSE)</f>
        <v>Unknown</v>
      </c>
      <c r="E9227" s="19" t="str">
        <f>VLOOKUP(dirty_cafe_sales!A9227,dirty_cafe_sales!A:S,14,FALSE)</f>
        <v>Credit Card</v>
      </c>
      <c r="F9227" s="21">
        <f>VLOOKUP(dirty_cafe_sales!A9227,dirty_cafe_sales!A:S,18,FALSE)</f>
        <v>2</v>
      </c>
      <c r="G9227" s="21">
        <f>VLOOKUP(dirty_cafe_sales!A9227,dirty_cafe_sales!A:S,17,FALSE)</f>
        <v>3</v>
      </c>
      <c r="H9227" s="21">
        <f>VLOOKUP(dirty_cafe_sales!A9227,dirty_cafe_sales!A:S,19,FALSE)</f>
        <v>6</v>
      </c>
    </row>
    <row r="9228" spans="1:8" x14ac:dyDescent="0.3">
      <c r="A9228" s="19" t="s">
        <v>9247</v>
      </c>
      <c r="B9228" s="19" t="str">
        <f>VLOOKUP(dirty_cafe_sales!A9228,dirty_cafe_sales!A:S,10,FALSE)</f>
        <v>Unknown</v>
      </c>
      <c r="C9228" s="20">
        <f>VLOOKUP(dirty_cafe_sales!A9228,dirty_cafe_sales!A:S,16,FALSE)</f>
        <v>45174</v>
      </c>
      <c r="D9228" s="19" t="str">
        <f>VLOOKUP(dirty_cafe_sales!A9228,dirty_cafe_sales!A:S,15,FALSE)</f>
        <v>Takeaway</v>
      </c>
      <c r="E9228" s="19" t="str">
        <f>VLOOKUP(dirty_cafe_sales!A9228,dirty_cafe_sales!A:S,14,FALSE)</f>
        <v>Unknown</v>
      </c>
      <c r="F9228" s="21">
        <f>VLOOKUP(dirty_cafe_sales!A9228,dirty_cafe_sales!A:S,18,FALSE)</f>
        <v>1</v>
      </c>
      <c r="G9228" s="21">
        <f>VLOOKUP(dirty_cafe_sales!A9228,dirty_cafe_sales!A:S,17,FALSE)</f>
        <v>5</v>
      </c>
      <c r="H9228" s="21">
        <f>VLOOKUP(dirty_cafe_sales!A9228,dirty_cafe_sales!A:S,19,FALSE)</f>
        <v>5</v>
      </c>
    </row>
    <row r="9229" spans="1:8" x14ac:dyDescent="0.3">
      <c r="A9229" s="19" t="s">
        <v>9248</v>
      </c>
      <c r="B9229" s="19" t="str">
        <f>VLOOKUP(dirty_cafe_sales!A9229,dirty_cafe_sales!A:S,10,FALSE)</f>
        <v>Smoothie</v>
      </c>
      <c r="C9229" s="20">
        <f>VLOOKUP(dirty_cafe_sales!A9229,dirty_cafe_sales!A:S,16,FALSE)</f>
        <v>44931</v>
      </c>
      <c r="D9229" s="19" t="str">
        <f>VLOOKUP(dirty_cafe_sales!A9229,dirty_cafe_sales!A:S,15,FALSE)</f>
        <v>Takeaway</v>
      </c>
      <c r="E9229" s="19" t="str">
        <f>VLOOKUP(dirty_cafe_sales!A9229,dirty_cafe_sales!A:S,14,FALSE)</f>
        <v>Unknown</v>
      </c>
      <c r="F9229" s="21">
        <f>VLOOKUP(dirty_cafe_sales!A9229,dirty_cafe_sales!A:S,18,FALSE)</f>
        <v>4</v>
      </c>
      <c r="G9229" s="21">
        <f>VLOOKUP(dirty_cafe_sales!A9229,dirty_cafe_sales!A:S,17,FALSE)</f>
        <v>1</v>
      </c>
      <c r="H9229" s="21">
        <f>VLOOKUP(dirty_cafe_sales!A9229,dirty_cafe_sales!A:S,19,FALSE)</f>
        <v>4</v>
      </c>
    </row>
    <row r="9230" spans="1:8" x14ac:dyDescent="0.3">
      <c r="A9230" s="19" t="s">
        <v>9249</v>
      </c>
      <c r="B9230" s="19" t="str">
        <f>VLOOKUP(dirty_cafe_sales!A9230,dirty_cafe_sales!A:S,10,FALSE)</f>
        <v>Coffee</v>
      </c>
      <c r="C9230" s="20">
        <f>VLOOKUP(dirty_cafe_sales!A9230,dirty_cafe_sales!A:S,16,FALSE)</f>
        <v>45145</v>
      </c>
      <c r="D9230" s="19" t="str">
        <f>VLOOKUP(dirty_cafe_sales!A9230,dirty_cafe_sales!A:S,15,FALSE)</f>
        <v>In-store</v>
      </c>
      <c r="E9230" s="19" t="str">
        <f>VLOOKUP(dirty_cafe_sales!A9230,dirty_cafe_sales!A:S,14,FALSE)</f>
        <v>Credit Card</v>
      </c>
      <c r="F9230" s="21">
        <f>VLOOKUP(dirty_cafe_sales!A9230,dirty_cafe_sales!A:S,18,FALSE)</f>
        <v>2</v>
      </c>
      <c r="G9230" s="21">
        <f>VLOOKUP(dirty_cafe_sales!A9230,dirty_cafe_sales!A:S,17,FALSE)</f>
        <v>1</v>
      </c>
      <c r="H9230" s="21">
        <f>VLOOKUP(dirty_cafe_sales!A9230,dirty_cafe_sales!A:S,19,FALSE)</f>
        <v>2</v>
      </c>
    </row>
    <row r="9231" spans="1:8" x14ac:dyDescent="0.3">
      <c r="A9231" s="19" t="s">
        <v>9250</v>
      </c>
      <c r="B9231" s="19" t="str">
        <f>VLOOKUP(dirty_cafe_sales!A9231,dirty_cafe_sales!A:S,10,FALSE)</f>
        <v>Smoothie</v>
      </c>
      <c r="C9231" s="20">
        <f>VLOOKUP(dirty_cafe_sales!A9231,dirty_cafe_sales!A:S,16,FALSE)</f>
        <v>44933</v>
      </c>
      <c r="D9231" s="19" t="str">
        <f>VLOOKUP(dirty_cafe_sales!A9231,dirty_cafe_sales!A:S,15,FALSE)</f>
        <v>Takeaway</v>
      </c>
      <c r="E9231" s="19" t="str">
        <f>VLOOKUP(dirty_cafe_sales!A9231,dirty_cafe_sales!A:S,14,FALSE)</f>
        <v>Digital Wallet</v>
      </c>
      <c r="F9231" s="21">
        <f>VLOOKUP(dirty_cafe_sales!A9231,dirty_cafe_sales!A:S,18,FALSE)</f>
        <v>4</v>
      </c>
      <c r="G9231" s="21">
        <f>VLOOKUP(dirty_cafe_sales!A9231,dirty_cafe_sales!A:S,17,FALSE)</f>
        <v>5</v>
      </c>
      <c r="H9231" s="21">
        <f>VLOOKUP(dirty_cafe_sales!A9231,dirty_cafe_sales!A:S,19,FALSE)</f>
        <v>20</v>
      </c>
    </row>
    <row r="9232" spans="1:8" x14ac:dyDescent="0.3">
      <c r="A9232" s="19" t="s">
        <v>9251</v>
      </c>
      <c r="B9232" s="19" t="str">
        <f>VLOOKUP(dirty_cafe_sales!A9232,dirty_cafe_sales!A:S,10,FALSE)</f>
        <v>Sandwich</v>
      </c>
      <c r="C9232" s="20" t="str">
        <f>VLOOKUP(dirty_cafe_sales!A9232,dirty_cafe_sales!A:S,16,FALSE)</f>
        <v>Unknown</v>
      </c>
      <c r="D9232" s="19" t="str">
        <f>VLOOKUP(dirty_cafe_sales!A9232,dirty_cafe_sales!A:S,15,FALSE)</f>
        <v>In-store</v>
      </c>
      <c r="E9232" s="19" t="str">
        <f>VLOOKUP(dirty_cafe_sales!A9232,dirty_cafe_sales!A:S,14,FALSE)</f>
        <v>Digital Wallet</v>
      </c>
      <c r="F9232" s="21">
        <f>VLOOKUP(dirty_cafe_sales!A9232,dirty_cafe_sales!A:S,18,FALSE)</f>
        <v>4</v>
      </c>
      <c r="G9232" s="21">
        <f>VLOOKUP(dirty_cafe_sales!A9232,dirty_cafe_sales!A:S,17,FALSE)</f>
        <v>2</v>
      </c>
      <c r="H9232" s="21">
        <f>VLOOKUP(dirty_cafe_sales!A9232,dirty_cafe_sales!A:S,19,FALSE)</f>
        <v>8</v>
      </c>
    </row>
    <row r="9233" spans="1:8" x14ac:dyDescent="0.3">
      <c r="A9233" s="19" t="s">
        <v>9252</v>
      </c>
      <c r="B9233" s="19" t="str">
        <f>VLOOKUP(dirty_cafe_sales!A9233,dirty_cafe_sales!A:S,10,FALSE)</f>
        <v>Salad</v>
      </c>
      <c r="C9233" s="20">
        <f>VLOOKUP(dirty_cafe_sales!A9233,dirty_cafe_sales!A:S,16,FALSE)</f>
        <v>44961</v>
      </c>
      <c r="D9233" s="19" t="str">
        <f>VLOOKUP(dirty_cafe_sales!A9233,dirty_cafe_sales!A:S,15,FALSE)</f>
        <v>In-store</v>
      </c>
      <c r="E9233" s="19" t="str">
        <f>VLOOKUP(dirty_cafe_sales!A9233,dirty_cafe_sales!A:S,14,FALSE)</f>
        <v>Credit Card</v>
      </c>
      <c r="F9233" s="21">
        <f>VLOOKUP(dirty_cafe_sales!A9233,dirty_cafe_sales!A:S,18,FALSE)</f>
        <v>5</v>
      </c>
      <c r="G9233" s="21">
        <f>VLOOKUP(dirty_cafe_sales!A9233,dirty_cafe_sales!A:S,17,FALSE)</f>
        <v>1</v>
      </c>
      <c r="H9233" s="21">
        <f>VLOOKUP(dirty_cafe_sales!A9233,dirty_cafe_sales!A:S,19,FALSE)</f>
        <v>5</v>
      </c>
    </row>
    <row r="9234" spans="1:8" x14ac:dyDescent="0.3">
      <c r="A9234" s="19" t="s">
        <v>9253</v>
      </c>
      <c r="B9234" s="19" t="str">
        <f>VLOOKUP(dirty_cafe_sales!A9234,dirty_cafe_sales!A:S,10,FALSE)</f>
        <v>Smoothie</v>
      </c>
      <c r="C9234" s="20">
        <f>VLOOKUP(dirty_cafe_sales!A9234,dirty_cafe_sales!A:S,16,FALSE)</f>
        <v>45160</v>
      </c>
      <c r="D9234" s="19" t="str">
        <f>VLOOKUP(dirty_cafe_sales!A9234,dirty_cafe_sales!A:S,15,FALSE)</f>
        <v>Takeaway</v>
      </c>
      <c r="E9234" s="19" t="str">
        <f>VLOOKUP(dirty_cafe_sales!A9234,dirty_cafe_sales!A:S,14,FALSE)</f>
        <v>Credit Card</v>
      </c>
      <c r="F9234" s="21">
        <f>VLOOKUP(dirty_cafe_sales!A9234,dirty_cafe_sales!A:S,18,FALSE)</f>
        <v>4</v>
      </c>
      <c r="G9234" s="21">
        <f>VLOOKUP(dirty_cafe_sales!A9234,dirty_cafe_sales!A:S,17,FALSE)</f>
        <v>1</v>
      </c>
      <c r="H9234" s="21">
        <f>VLOOKUP(dirty_cafe_sales!A9234,dirty_cafe_sales!A:S,19,FALSE)</f>
        <v>4</v>
      </c>
    </row>
    <row r="9235" spans="1:8" x14ac:dyDescent="0.3">
      <c r="A9235" s="19" t="s">
        <v>9254</v>
      </c>
      <c r="B9235" s="19" t="str">
        <f>VLOOKUP(dirty_cafe_sales!A9235,dirty_cafe_sales!A:S,10,FALSE)</f>
        <v>Juice</v>
      </c>
      <c r="C9235" s="20">
        <f>VLOOKUP(dirty_cafe_sales!A9235,dirty_cafe_sales!A:S,16,FALSE)</f>
        <v>45109</v>
      </c>
      <c r="D9235" s="19" t="str">
        <f>VLOOKUP(dirty_cafe_sales!A9235,dirty_cafe_sales!A:S,15,FALSE)</f>
        <v>Takeaway</v>
      </c>
      <c r="E9235" s="19" t="str">
        <f>VLOOKUP(dirty_cafe_sales!A9235,dirty_cafe_sales!A:S,14,FALSE)</f>
        <v>Unknown</v>
      </c>
      <c r="F9235" s="21">
        <f>VLOOKUP(dirty_cafe_sales!A9235,dirty_cafe_sales!A:S,18,FALSE)</f>
        <v>3</v>
      </c>
      <c r="G9235" s="21">
        <f>VLOOKUP(dirty_cafe_sales!A9235,dirty_cafe_sales!A:S,17,FALSE)</f>
        <v>3</v>
      </c>
      <c r="H9235" s="21">
        <f>VLOOKUP(dirty_cafe_sales!A9235,dirty_cafe_sales!A:S,19,FALSE)</f>
        <v>9</v>
      </c>
    </row>
    <row r="9236" spans="1:8" x14ac:dyDescent="0.3">
      <c r="A9236" s="19" t="s">
        <v>9255</v>
      </c>
      <c r="B9236" s="19" t="str">
        <f>VLOOKUP(dirty_cafe_sales!A9236,dirty_cafe_sales!A:S,10,FALSE)</f>
        <v>Unknown</v>
      </c>
      <c r="C9236" s="20">
        <f>VLOOKUP(dirty_cafe_sales!A9236,dirty_cafe_sales!A:S,16,FALSE)</f>
        <v>45176</v>
      </c>
      <c r="D9236" s="19" t="str">
        <f>VLOOKUP(dirty_cafe_sales!A9236,dirty_cafe_sales!A:S,15,FALSE)</f>
        <v>Unknown</v>
      </c>
      <c r="E9236" s="19" t="str">
        <f>VLOOKUP(dirty_cafe_sales!A9236,dirty_cafe_sales!A:S,14,FALSE)</f>
        <v>Digital Wallet</v>
      </c>
      <c r="F9236" s="21">
        <f>VLOOKUP(dirty_cafe_sales!A9236,dirty_cafe_sales!A:S,18,FALSE)</f>
        <v>0</v>
      </c>
      <c r="G9236" s="21">
        <f>VLOOKUP(dirty_cafe_sales!A9236,dirty_cafe_sales!A:S,17,FALSE)</f>
        <v>3</v>
      </c>
      <c r="H9236" s="21">
        <f>VLOOKUP(dirty_cafe_sales!A9236,dirty_cafe_sales!A:S,19,FALSE)</f>
        <v>0</v>
      </c>
    </row>
    <row r="9237" spans="1:8" x14ac:dyDescent="0.3">
      <c r="A9237" s="19" t="s">
        <v>9256</v>
      </c>
      <c r="B9237" s="19" t="str">
        <f>VLOOKUP(dirty_cafe_sales!A9237,dirty_cafe_sales!A:S,10,FALSE)</f>
        <v>Sandwich</v>
      </c>
      <c r="C9237" s="20" t="str">
        <f>VLOOKUP(dirty_cafe_sales!A9237,dirty_cafe_sales!A:S,16,FALSE)</f>
        <v>Unknown</v>
      </c>
      <c r="D9237" s="19" t="str">
        <f>VLOOKUP(dirty_cafe_sales!A9237,dirty_cafe_sales!A:S,15,FALSE)</f>
        <v>In-store</v>
      </c>
      <c r="E9237" s="19" t="str">
        <f>VLOOKUP(dirty_cafe_sales!A9237,dirty_cafe_sales!A:S,14,FALSE)</f>
        <v>Unknown</v>
      </c>
      <c r="F9237" s="21">
        <f>VLOOKUP(dirty_cafe_sales!A9237,dirty_cafe_sales!A:S,18,FALSE)</f>
        <v>4</v>
      </c>
      <c r="G9237" s="21">
        <f>VLOOKUP(dirty_cafe_sales!A9237,dirty_cafe_sales!A:S,17,FALSE)</f>
        <v>1</v>
      </c>
      <c r="H9237" s="21">
        <f>VLOOKUP(dirty_cafe_sales!A9237,dirty_cafe_sales!A:S,19,FALSE)</f>
        <v>4</v>
      </c>
    </row>
    <row r="9238" spans="1:8" x14ac:dyDescent="0.3">
      <c r="A9238" s="19" t="s">
        <v>9257</v>
      </c>
      <c r="B9238" s="19" t="str">
        <f>VLOOKUP(dirty_cafe_sales!A9238,dirty_cafe_sales!A:S,10,FALSE)</f>
        <v>Cookie</v>
      </c>
      <c r="C9238" s="20">
        <f>VLOOKUP(dirty_cafe_sales!A9238,dirty_cafe_sales!A:S,16,FALSE)</f>
        <v>45248</v>
      </c>
      <c r="D9238" s="19" t="str">
        <f>VLOOKUP(dirty_cafe_sales!A9238,dirty_cafe_sales!A:S,15,FALSE)</f>
        <v>In-store</v>
      </c>
      <c r="E9238" s="19" t="str">
        <f>VLOOKUP(dirty_cafe_sales!A9238,dirty_cafe_sales!A:S,14,FALSE)</f>
        <v>Credit Card</v>
      </c>
      <c r="F9238" s="21">
        <f>VLOOKUP(dirty_cafe_sales!A9238,dirty_cafe_sales!A:S,18,FALSE)</f>
        <v>1</v>
      </c>
      <c r="G9238" s="21">
        <f>VLOOKUP(dirty_cafe_sales!A9238,dirty_cafe_sales!A:S,17,FALSE)</f>
        <v>2</v>
      </c>
      <c r="H9238" s="21">
        <f>VLOOKUP(dirty_cafe_sales!A9238,dirty_cafe_sales!A:S,19,FALSE)</f>
        <v>2</v>
      </c>
    </row>
    <row r="9239" spans="1:8" x14ac:dyDescent="0.3">
      <c r="A9239" s="19" t="s">
        <v>9258</v>
      </c>
      <c r="B9239" s="19" t="str">
        <f>VLOOKUP(dirty_cafe_sales!A9239,dirty_cafe_sales!A:S,10,FALSE)</f>
        <v>Coffee</v>
      </c>
      <c r="C9239" s="20">
        <f>VLOOKUP(dirty_cafe_sales!A9239,dirty_cafe_sales!A:S,16,FALSE)</f>
        <v>44983</v>
      </c>
      <c r="D9239" s="19" t="str">
        <f>VLOOKUP(dirty_cafe_sales!A9239,dirty_cafe_sales!A:S,15,FALSE)</f>
        <v>In-store</v>
      </c>
      <c r="E9239" s="19" t="str">
        <f>VLOOKUP(dirty_cafe_sales!A9239,dirty_cafe_sales!A:S,14,FALSE)</f>
        <v>Unknown</v>
      </c>
      <c r="F9239" s="21">
        <f>VLOOKUP(dirty_cafe_sales!A9239,dirty_cafe_sales!A:S,18,FALSE)</f>
        <v>2</v>
      </c>
      <c r="G9239" s="21">
        <f>VLOOKUP(dirty_cafe_sales!A9239,dirty_cafe_sales!A:S,17,FALSE)</f>
        <v>5</v>
      </c>
      <c r="H9239" s="21">
        <f>VLOOKUP(dirty_cafe_sales!A9239,dirty_cafe_sales!A:S,19,FALSE)</f>
        <v>10</v>
      </c>
    </row>
    <row r="9240" spans="1:8" x14ac:dyDescent="0.3">
      <c r="A9240" s="19" t="s">
        <v>9259</v>
      </c>
      <c r="B9240" s="19" t="str">
        <f>VLOOKUP(dirty_cafe_sales!A9240,dirty_cafe_sales!A:S,10,FALSE)</f>
        <v>Unknown</v>
      </c>
      <c r="C9240" s="20">
        <f>VLOOKUP(dirty_cafe_sales!A9240,dirty_cafe_sales!A:S,16,FALSE)</f>
        <v>45140</v>
      </c>
      <c r="D9240" s="19" t="str">
        <f>VLOOKUP(dirty_cafe_sales!A9240,dirty_cafe_sales!A:S,15,FALSE)</f>
        <v>Unknown</v>
      </c>
      <c r="E9240" s="19" t="str">
        <f>VLOOKUP(dirty_cafe_sales!A9240,dirty_cafe_sales!A:S,14,FALSE)</f>
        <v>Credit Card</v>
      </c>
      <c r="F9240" s="21">
        <f>VLOOKUP(dirty_cafe_sales!A9240,dirty_cafe_sales!A:S,18,FALSE)</f>
        <v>4</v>
      </c>
      <c r="G9240" s="21">
        <f>VLOOKUP(dirty_cafe_sales!A9240,dirty_cafe_sales!A:S,17,FALSE)</f>
        <v>0</v>
      </c>
      <c r="H9240" s="21">
        <f>VLOOKUP(dirty_cafe_sales!A9240,dirty_cafe_sales!A:S,19,FALSE)</f>
        <v>0</v>
      </c>
    </row>
    <row r="9241" spans="1:8" x14ac:dyDescent="0.3">
      <c r="A9241" s="19" t="s">
        <v>9260</v>
      </c>
      <c r="B9241" s="19" t="str">
        <f>VLOOKUP(dirty_cafe_sales!A9241,dirty_cafe_sales!A:S,10,FALSE)</f>
        <v>Coffee</v>
      </c>
      <c r="C9241" s="20">
        <f>VLOOKUP(dirty_cafe_sales!A9241,dirty_cafe_sales!A:S,16,FALSE)</f>
        <v>45152</v>
      </c>
      <c r="D9241" s="19" t="str">
        <f>VLOOKUP(dirty_cafe_sales!A9241,dirty_cafe_sales!A:S,15,FALSE)</f>
        <v>Unknown</v>
      </c>
      <c r="E9241" s="19" t="str">
        <f>VLOOKUP(dirty_cafe_sales!A9241,dirty_cafe_sales!A:S,14,FALSE)</f>
        <v>Credit Card</v>
      </c>
      <c r="F9241" s="21">
        <f>VLOOKUP(dirty_cafe_sales!A9241,dirty_cafe_sales!A:S,18,FALSE)</f>
        <v>2</v>
      </c>
      <c r="G9241" s="21">
        <f>VLOOKUP(dirty_cafe_sales!A9241,dirty_cafe_sales!A:S,17,FALSE)</f>
        <v>2</v>
      </c>
      <c r="H9241" s="21">
        <f>VLOOKUP(dirty_cafe_sales!A9241,dirty_cafe_sales!A:S,19,FALSE)</f>
        <v>4</v>
      </c>
    </row>
    <row r="9242" spans="1:8" x14ac:dyDescent="0.3">
      <c r="A9242" s="19" t="s">
        <v>9261</v>
      </c>
      <c r="B9242" s="19" t="str">
        <f>VLOOKUP(dirty_cafe_sales!A9242,dirty_cafe_sales!A:S,10,FALSE)</f>
        <v>Tea</v>
      </c>
      <c r="C9242" s="20">
        <f>VLOOKUP(dirty_cafe_sales!A9242,dirty_cafe_sales!A:S,16,FALSE)</f>
        <v>45227</v>
      </c>
      <c r="D9242" s="19" t="str">
        <f>VLOOKUP(dirty_cafe_sales!A9242,dirty_cafe_sales!A:S,15,FALSE)</f>
        <v>Unknown</v>
      </c>
      <c r="E9242" s="19" t="str">
        <f>VLOOKUP(dirty_cafe_sales!A9242,dirty_cafe_sales!A:S,14,FALSE)</f>
        <v>Digital Wallet</v>
      </c>
      <c r="F9242" s="21">
        <f>VLOOKUP(dirty_cafe_sales!A9242,dirty_cafe_sales!A:S,18,FALSE)</f>
        <v>1.5</v>
      </c>
      <c r="G9242" s="21">
        <f>VLOOKUP(dirty_cafe_sales!A9242,dirty_cafe_sales!A:S,17,FALSE)</f>
        <v>5</v>
      </c>
      <c r="H9242" s="21">
        <f>VLOOKUP(dirty_cafe_sales!A9242,dirty_cafe_sales!A:S,19,FALSE)</f>
        <v>7.5</v>
      </c>
    </row>
    <row r="9243" spans="1:8" x14ac:dyDescent="0.3">
      <c r="A9243" s="19" t="s">
        <v>9262</v>
      </c>
      <c r="B9243" s="19" t="str">
        <f>VLOOKUP(dirty_cafe_sales!A9243,dirty_cafe_sales!A:S,10,FALSE)</f>
        <v>Unknown</v>
      </c>
      <c r="C9243" s="20">
        <f>VLOOKUP(dirty_cafe_sales!A9243,dirty_cafe_sales!A:S,16,FALSE)</f>
        <v>45038</v>
      </c>
      <c r="D9243" s="19" t="str">
        <f>VLOOKUP(dirty_cafe_sales!A9243,dirty_cafe_sales!A:S,15,FALSE)</f>
        <v>Unknown</v>
      </c>
      <c r="E9243" s="19" t="str">
        <f>VLOOKUP(dirty_cafe_sales!A9243,dirty_cafe_sales!A:S,14,FALSE)</f>
        <v>Unknown</v>
      </c>
      <c r="F9243" s="21">
        <f>VLOOKUP(dirty_cafe_sales!A9243,dirty_cafe_sales!A:S,18,FALSE)</f>
        <v>2</v>
      </c>
      <c r="G9243" s="21">
        <f>VLOOKUP(dirty_cafe_sales!A9243,dirty_cafe_sales!A:S,17,FALSE)</f>
        <v>4</v>
      </c>
      <c r="H9243" s="21">
        <f>VLOOKUP(dirty_cafe_sales!A9243,dirty_cafe_sales!A:S,19,FALSE)</f>
        <v>8</v>
      </c>
    </row>
    <row r="9244" spans="1:8" x14ac:dyDescent="0.3">
      <c r="A9244" s="19" t="s">
        <v>9263</v>
      </c>
      <c r="B9244" s="19" t="str">
        <f>VLOOKUP(dirty_cafe_sales!A9244,dirty_cafe_sales!A:S,10,FALSE)</f>
        <v>Tea</v>
      </c>
      <c r="C9244" s="20">
        <f>VLOOKUP(dirty_cafe_sales!A9244,dirty_cafe_sales!A:S,16,FALSE)</f>
        <v>45144</v>
      </c>
      <c r="D9244" s="19" t="str">
        <f>VLOOKUP(dirty_cafe_sales!A9244,dirty_cafe_sales!A:S,15,FALSE)</f>
        <v>Unknown</v>
      </c>
      <c r="E9244" s="19" t="str">
        <f>VLOOKUP(dirty_cafe_sales!A9244,dirty_cafe_sales!A:S,14,FALSE)</f>
        <v>Digital Wallet</v>
      </c>
      <c r="F9244" s="21">
        <f>VLOOKUP(dirty_cafe_sales!A9244,dirty_cafe_sales!A:S,18,FALSE)</f>
        <v>1.5</v>
      </c>
      <c r="G9244" s="21">
        <f>VLOOKUP(dirty_cafe_sales!A9244,dirty_cafe_sales!A:S,17,FALSE)</f>
        <v>5</v>
      </c>
      <c r="H9244" s="21">
        <f>VLOOKUP(dirty_cafe_sales!A9244,dirty_cafe_sales!A:S,19,FALSE)</f>
        <v>7.5</v>
      </c>
    </row>
    <row r="9245" spans="1:8" x14ac:dyDescent="0.3">
      <c r="A9245" s="19" t="s">
        <v>9264</v>
      </c>
      <c r="B9245" s="19" t="str">
        <f>VLOOKUP(dirty_cafe_sales!A9245,dirty_cafe_sales!A:S,10,FALSE)</f>
        <v>Smoothie</v>
      </c>
      <c r="C9245" s="20">
        <f>VLOOKUP(dirty_cafe_sales!A9245,dirty_cafe_sales!A:S,16,FALSE)</f>
        <v>45004</v>
      </c>
      <c r="D9245" s="19" t="str">
        <f>VLOOKUP(dirty_cafe_sales!A9245,dirty_cafe_sales!A:S,15,FALSE)</f>
        <v>Takeaway</v>
      </c>
      <c r="E9245" s="19" t="str">
        <f>VLOOKUP(dirty_cafe_sales!A9245,dirty_cafe_sales!A:S,14,FALSE)</f>
        <v>Credit Card</v>
      </c>
      <c r="F9245" s="21">
        <f>VLOOKUP(dirty_cafe_sales!A9245,dirty_cafe_sales!A:S,18,FALSE)</f>
        <v>4</v>
      </c>
      <c r="G9245" s="21">
        <f>VLOOKUP(dirty_cafe_sales!A9245,dirty_cafe_sales!A:S,17,FALSE)</f>
        <v>5</v>
      </c>
      <c r="H9245" s="21">
        <f>VLOOKUP(dirty_cafe_sales!A9245,dirty_cafe_sales!A:S,19,FALSE)</f>
        <v>20</v>
      </c>
    </row>
    <row r="9246" spans="1:8" x14ac:dyDescent="0.3">
      <c r="A9246" s="19" t="s">
        <v>9265</v>
      </c>
      <c r="B9246" s="19" t="str">
        <f>VLOOKUP(dirty_cafe_sales!A9246,dirty_cafe_sales!A:S,10,FALSE)</f>
        <v>Cake</v>
      </c>
      <c r="C9246" s="20">
        <f>VLOOKUP(dirty_cafe_sales!A9246,dirty_cafe_sales!A:S,16,FALSE)</f>
        <v>45262</v>
      </c>
      <c r="D9246" s="19" t="str">
        <f>VLOOKUP(dirty_cafe_sales!A9246,dirty_cafe_sales!A:S,15,FALSE)</f>
        <v>Unknown</v>
      </c>
      <c r="E9246" s="19" t="str">
        <f>VLOOKUP(dirty_cafe_sales!A9246,dirty_cafe_sales!A:S,14,FALSE)</f>
        <v>Cash</v>
      </c>
      <c r="F9246" s="21">
        <f>VLOOKUP(dirty_cafe_sales!A9246,dirty_cafe_sales!A:S,18,FALSE)</f>
        <v>3</v>
      </c>
      <c r="G9246" s="21">
        <f>VLOOKUP(dirty_cafe_sales!A9246,dirty_cafe_sales!A:S,17,FALSE)</f>
        <v>3</v>
      </c>
      <c r="H9246" s="21">
        <f>VLOOKUP(dirty_cafe_sales!A9246,dirty_cafe_sales!A:S,19,FALSE)</f>
        <v>9</v>
      </c>
    </row>
    <row r="9247" spans="1:8" x14ac:dyDescent="0.3">
      <c r="A9247" s="19" t="s">
        <v>9266</v>
      </c>
      <c r="B9247" s="19" t="str">
        <f>VLOOKUP(dirty_cafe_sales!A9247,dirty_cafe_sales!A:S,10,FALSE)</f>
        <v>Smoothie</v>
      </c>
      <c r="C9247" s="20" t="str">
        <f>VLOOKUP(dirty_cafe_sales!A9247,dirty_cafe_sales!A:S,16,FALSE)</f>
        <v>Unknown</v>
      </c>
      <c r="D9247" s="19" t="str">
        <f>VLOOKUP(dirty_cafe_sales!A9247,dirty_cafe_sales!A:S,15,FALSE)</f>
        <v>In-store</v>
      </c>
      <c r="E9247" s="19" t="str">
        <f>VLOOKUP(dirty_cafe_sales!A9247,dirty_cafe_sales!A:S,14,FALSE)</f>
        <v>Unknown</v>
      </c>
      <c r="F9247" s="21">
        <f>VLOOKUP(dirty_cafe_sales!A9247,dirty_cafe_sales!A:S,18,FALSE)</f>
        <v>4</v>
      </c>
      <c r="G9247" s="21">
        <f>VLOOKUP(dirty_cafe_sales!A9247,dirty_cafe_sales!A:S,17,FALSE)</f>
        <v>5</v>
      </c>
      <c r="H9247" s="21">
        <f>VLOOKUP(dirty_cafe_sales!A9247,dirty_cafe_sales!A:S,19,FALSE)</f>
        <v>20</v>
      </c>
    </row>
    <row r="9248" spans="1:8" x14ac:dyDescent="0.3">
      <c r="A9248" s="19" t="s">
        <v>9267</v>
      </c>
      <c r="B9248" s="19" t="str">
        <f>VLOOKUP(dirty_cafe_sales!A9248,dirty_cafe_sales!A:S,10,FALSE)</f>
        <v>Cookie</v>
      </c>
      <c r="C9248" s="20">
        <f>VLOOKUP(dirty_cafe_sales!A9248,dirty_cafe_sales!A:S,16,FALSE)</f>
        <v>45241</v>
      </c>
      <c r="D9248" s="19" t="str">
        <f>VLOOKUP(dirty_cafe_sales!A9248,dirty_cafe_sales!A:S,15,FALSE)</f>
        <v>Takeaway</v>
      </c>
      <c r="E9248" s="19" t="str">
        <f>VLOOKUP(dirty_cafe_sales!A9248,dirty_cafe_sales!A:S,14,FALSE)</f>
        <v>Digital Wallet</v>
      </c>
      <c r="F9248" s="21">
        <f>VLOOKUP(dirty_cafe_sales!A9248,dirty_cafe_sales!A:S,18,FALSE)</f>
        <v>1</v>
      </c>
      <c r="G9248" s="21">
        <f>VLOOKUP(dirty_cafe_sales!A9248,dirty_cafe_sales!A:S,17,FALSE)</f>
        <v>4</v>
      </c>
      <c r="H9248" s="21">
        <f>VLOOKUP(dirty_cafe_sales!A9248,dirty_cafe_sales!A:S,19,FALSE)</f>
        <v>4</v>
      </c>
    </row>
    <row r="9249" spans="1:8" x14ac:dyDescent="0.3">
      <c r="A9249" s="19" t="s">
        <v>9268</v>
      </c>
      <c r="B9249" s="19" t="str">
        <f>VLOOKUP(dirty_cafe_sales!A9249,dirty_cafe_sales!A:S,10,FALSE)</f>
        <v>Sandwich</v>
      </c>
      <c r="C9249" s="20">
        <f>VLOOKUP(dirty_cafe_sales!A9249,dirty_cafe_sales!A:S,16,FALSE)</f>
        <v>45231</v>
      </c>
      <c r="D9249" s="19" t="str">
        <f>VLOOKUP(dirty_cafe_sales!A9249,dirty_cafe_sales!A:S,15,FALSE)</f>
        <v>Takeaway</v>
      </c>
      <c r="E9249" s="19" t="str">
        <f>VLOOKUP(dirty_cafe_sales!A9249,dirty_cafe_sales!A:S,14,FALSE)</f>
        <v>Credit Card</v>
      </c>
      <c r="F9249" s="21">
        <f>VLOOKUP(dirty_cafe_sales!A9249,dirty_cafe_sales!A:S,18,FALSE)</f>
        <v>4</v>
      </c>
      <c r="G9249" s="21">
        <f>VLOOKUP(dirty_cafe_sales!A9249,dirty_cafe_sales!A:S,17,FALSE)</f>
        <v>3</v>
      </c>
      <c r="H9249" s="21">
        <f>VLOOKUP(dirty_cafe_sales!A9249,dirty_cafe_sales!A:S,19,FALSE)</f>
        <v>12</v>
      </c>
    </row>
    <row r="9250" spans="1:8" x14ac:dyDescent="0.3">
      <c r="A9250" s="19" t="s">
        <v>9269</v>
      </c>
      <c r="B9250" s="19" t="str">
        <f>VLOOKUP(dirty_cafe_sales!A9250,dirty_cafe_sales!A:S,10,FALSE)</f>
        <v>Coffee</v>
      </c>
      <c r="C9250" s="20">
        <f>VLOOKUP(dirty_cafe_sales!A9250,dirty_cafe_sales!A:S,16,FALSE)</f>
        <v>45181</v>
      </c>
      <c r="D9250" s="19" t="str">
        <f>VLOOKUP(dirty_cafe_sales!A9250,dirty_cafe_sales!A:S,15,FALSE)</f>
        <v>Unknown</v>
      </c>
      <c r="E9250" s="19" t="str">
        <f>VLOOKUP(dirty_cafe_sales!A9250,dirty_cafe_sales!A:S,14,FALSE)</f>
        <v>Unknown</v>
      </c>
      <c r="F9250" s="21">
        <f>VLOOKUP(dirty_cafe_sales!A9250,dirty_cafe_sales!A:S,18,FALSE)</f>
        <v>2</v>
      </c>
      <c r="G9250" s="21">
        <f>VLOOKUP(dirty_cafe_sales!A9250,dirty_cafe_sales!A:S,17,FALSE)</f>
        <v>2</v>
      </c>
      <c r="H9250" s="21">
        <f>VLOOKUP(dirty_cafe_sales!A9250,dirty_cafe_sales!A:S,19,FALSE)</f>
        <v>4</v>
      </c>
    </row>
    <row r="9251" spans="1:8" x14ac:dyDescent="0.3">
      <c r="A9251" s="19" t="s">
        <v>9270</v>
      </c>
      <c r="B9251" s="19" t="str">
        <f>VLOOKUP(dirty_cafe_sales!A9251,dirty_cafe_sales!A:S,10,FALSE)</f>
        <v>Unknown</v>
      </c>
      <c r="C9251" s="20">
        <f>VLOOKUP(dirty_cafe_sales!A9251,dirty_cafe_sales!A:S,16,FALSE)</f>
        <v>45117</v>
      </c>
      <c r="D9251" s="19" t="str">
        <f>VLOOKUP(dirty_cafe_sales!A9251,dirty_cafe_sales!A:S,15,FALSE)</f>
        <v>In-store</v>
      </c>
      <c r="E9251" s="19" t="str">
        <f>VLOOKUP(dirty_cafe_sales!A9251,dirty_cafe_sales!A:S,14,FALSE)</f>
        <v>Cash</v>
      </c>
      <c r="F9251" s="21">
        <f>VLOOKUP(dirty_cafe_sales!A9251,dirty_cafe_sales!A:S,18,FALSE)</f>
        <v>1.5</v>
      </c>
      <c r="G9251" s="21">
        <f>VLOOKUP(dirty_cafe_sales!A9251,dirty_cafe_sales!A:S,17,FALSE)</f>
        <v>3</v>
      </c>
      <c r="H9251" s="21">
        <f>VLOOKUP(dirty_cafe_sales!A9251,dirty_cafe_sales!A:S,19,FALSE)</f>
        <v>4.5</v>
      </c>
    </row>
    <row r="9252" spans="1:8" x14ac:dyDescent="0.3">
      <c r="A9252" s="19" t="s">
        <v>9271</v>
      </c>
      <c r="B9252" s="19" t="str">
        <f>VLOOKUP(dirty_cafe_sales!A9252,dirty_cafe_sales!A:S,10,FALSE)</f>
        <v>Cookie</v>
      </c>
      <c r="C9252" s="20">
        <f>VLOOKUP(dirty_cafe_sales!A9252,dirty_cafe_sales!A:S,16,FALSE)</f>
        <v>45078</v>
      </c>
      <c r="D9252" s="19" t="str">
        <f>VLOOKUP(dirty_cafe_sales!A9252,dirty_cafe_sales!A:S,15,FALSE)</f>
        <v>Unknown</v>
      </c>
      <c r="E9252" s="19" t="str">
        <f>VLOOKUP(dirty_cafe_sales!A9252,dirty_cafe_sales!A:S,14,FALSE)</f>
        <v>Cash</v>
      </c>
      <c r="F9252" s="21">
        <f>VLOOKUP(dirty_cafe_sales!A9252,dirty_cafe_sales!A:S,18,FALSE)</f>
        <v>1</v>
      </c>
      <c r="G9252" s="21">
        <f>VLOOKUP(dirty_cafe_sales!A9252,dirty_cafe_sales!A:S,17,FALSE)</f>
        <v>3</v>
      </c>
      <c r="H9252" s="21">
        <f>VLOOKUP(dirty_cafe_sales!A9252,dirty_cafe_sales!A:S,19,FALSE)</f>
        <v>3</v>
      </c>
    </row>
    <row r="9253" spans="1:8" x14ac:dyDescent="0.3">
      <c r="A9253" s="19" t="s">
        <v>9272</v>
      </c>
      <c r="B9253" s="19" t="str">
        <f>VLOOKUP(dirty_cafe_sales!A9253,dirty_cafe_sales!A:S,10,FALSE)</f>
        <v>Sandwich</v>
      </c>
      <c r="C9253" s="20">
        <f>VLOOKUP(dirty_cafe_sales!A9253,dirty_cafe_sales!A:S,16,FALSE)</f>
        <v>45129</v>
      </c>
      <c r="D9253" s="19" t="str">
        <f>VLOOKUP(dirty_cafe_sales!A9253,dirty_cafe_sales!A:S,15,FALSE)</f>
        <v>Unknown</v>
      </c>
      <c r="E9253" s="19" t="str">
        <f>VLOOKUP(dirty_cafe_sales!A9253,dirty_cafe_sales!A:S,14,FALSE)</f>
        <v>Unknown</v>
      </c>
      <c r="F9253" s="21">
        <f>VLOOKUP(dirty_cafe_sales!A9253,dirty_cafe_sales!A:S,18,FALSE)</f>
        <v>4</v>
      </c>
      <c r="G9253" s="21">
        <f>VLOOKUP(dirty_cafe_sales!A9253,dirty_cafe_sales!A:S,17,FALSE)</f>
        <v>1</v>
      </c>
      <c r="H9253" s="21">
        <f>VLOOKUP(dirty_cafe_sales!A9253,dirty_cafe_sales!A:S,19,FALSE)</f>
        <v>4</v>
      </c>
    </row>
    <row r="9254" spans="1:8" x14ac:dyDescent="0.3">
      <c r="A9254" s="19" t="s">
        <v>9273</v>
      </c>
      <c r="B9254" s="19" t="str">
        <f>VLOOKUP(dirty_cafe_sales!A9254,dirty_cafe_sales!A:S,10,FALSE)</f>
        <v>Cookie</v>
      </c>
      <c r="C9254" s="20">
        <f>VLOOKUP(dirty_cafe_sales!A9254,dirty_cafe_sales!A:S,16,FALSE)</f>
        <v>44975</v>
      </c>
      <c r="D9254" s="19" t="str">
        <f>VLOOKUP(dirty_cafe_sales!A9254,dirty_cafe_sales!A:S,15,FALSE)</f>
        <v>Unknown</v>
      </c>
      <c r="E9254" s="19" t="str">
        <f>VLOOKUP(dirty_cafe_sales!A9254,dirty_cafe_sales!A:S,14,FALSE)</f>
        <v>Credit Card</v>
      </c>
      <c r="F9254" s="21">
        <f>VLOOKUP(dirty_cafe_sales!A9254,dirty_cafe_sales!A:S,18,FALSE)</f>
        <v>1</v>
      </c>
      <c r="G9254" s="21">
        <f>VLOOKUP(dirty_cafe_sales!A9254,dirty_cafe_sales!A:S,17,FALSE)</f>
        <v>1</v>
      </c>
      <c r="H9254" s="21">
        <f>VLOOKUP(dirty_cafe_sales!A9254,dirty_cafe_sales!A:S,19,FALSE)</f>
        <v>1</v>
      </c>
    </row>
    <row r="9255" spans="1:8" x14ac:dyDescent="0.3">
      <c r="A9255" s="19" t="s">
        <v>9274</v>
      </c>
      <c r="B9255" s="19" t="str">
        <f>VLOOKUP(dirty_cafe_sales!A9255,dirty_cafe_sales!A:S,10,FALSE)</f>
        <v>Juice</v>
      </c>
      <c r="C9255" s="20">
        <f>VLOOKUP(dirty_cafe_sales!A9255,dirty_cafe_sales!A:S,16,FALSE)</f>
        <v>44960</v>
      </c>
      <c r="D9255" s="19" t="str">
        <f>VLOOKUP(dirty_cafe_sales!A9255,dirty_cafe_sales!A:S,15,FALSE)</f>
        <v>In-store</v>
      </c>
      <c r="E9255" s="19" t="str">
        <f>VLOOKUP(dirty_cafe_sales!A9255,dirty_cafe_sales!A:S,14,FALSE)</f>
        <v>Cash</v>
      </c>
      <c r="F9255" s="21">
        <f>VLOOKUP(dirty_cafe_sales!A9255,dirty_cafe_sales!A:S,18,FALSE)</f>
        <v>3</v>
      </c>
      <c r="G9255" s="21">
        <f>VLOOKUP(dirty_cafe_sales!A9255,dirty_cafe_sales!A:S,17,FALSE)</f>
        <v>2</v>
      </c>
      <c r="H9255" s="21">
        <f>VLOOKUP(dirty_cafe_sales!A9255,dirty_cafe_sales!A:S,19,FALSE)</f>
        <v>6</v>
      </c>
    </row>
    <row r="9256" spans="1:8" x14ac:dyDescent="0.3">
      <c r="A9256" s="19" t="s">
        <v>9275</v>
      </c>
      <c r="B9256" s="19" t="str">
        <f>VLOOKUP(dirty_cafe_sales!A9256,dirty_cafe_sales!A:S,10,FALSE)</f>
        <v>Cookie</v>
      </c>
      <c r="C9256" s="20">
        <f>VLOOKUP(dirty_cafe_sales!A9256,dirty_cafe_sales!A:S,16,FALSE)</f>
        <v>44977</v>
      </c>
      <c r="D9256" s="19" t="str">
        <f>VLOOKUP(dirty_cafe_sales!A9256,dirty_cafe_sales!A:S,15,FALSE)</f>
        <v>In-store</v>
      </c>
      <c r="E9256" s="19" t="str">
        <f>VLOOKUP(dirty_cafe_sales!A9256,dirty_cafe_sales!A:S,14,FALSE)</f>
        <v>Cash</v>
      </c>
      <c r="F9256" s="21">
        <f>VLOOKUP(dirty_cafe_sales!A9256,dirty_cafe_sales!A:S,18,FALSE)</f>
        <v>1</v>
      </c>
      <c r="G9256" s="21">
        <f>VLOOKUP(dirty_cafe_sales!A9256,dirty_cafe_sales!A:S,17,FALSE)</f>
        <v>1</v>
      </c>
      <c r="H9256" s="21">
        <f>VLOOKUP(dirty_cafe_sales!A9256,dirty_cafe_sales!A:S,19,FALSE)</f>
        <v>1</v>
      </c>
    </row>
    <row r="9257" spans="1:8" x14ac:dyDescent="0.3">
      <c r="A9257" s="19" t="s">
        <v>9276</v>
      </c>
      <c r="B9257" s="19" t="str">
        <f>VLOOKUP(dirty_cafe_sales!A9257,dirty_cafe_sales!A:S,10,FALSE)</f>
        <v>Coffee</v>
      </c>
      <c r="C9257" s="20" t="str">
        <f>VLOOKUP(dirty_cafe_sales!A9257,dirty_cafe_sales!A:S,16,FALSE)</f>
        <v>Unknown</v>
      </c>
      <c r="D9257" s="19" t="str">
        <f>VLOOKUP(dirty_cafe_sales!A9257,dirty_cafe_sales!A:S,15,FALSE)</f>
        <v>Takeaway</v>
      </c>
      <c r="E9257" s="19" t="str">
        <f>VLOOKUP(dirty_cafe_sales!A9257,dirty_cafe_sales!A:S,14,FALSE)</f>
        <v>Unknown</v>
      </c>
      <c r="F9257" s="21">
        <f>VLOOKUP(dirty_cafe_sales!A9257,dirty_cafe_sales!A:S,18,FALSE)</f>
        <v>2</v>
      </c>
      <c r="G9257" s="21">
        <f>VLOOKUP(dirty_cafe_sales!A9257,dirty_cafe_sales!A:S,17,FALSE)</f>
        <v>4</v>
      </c>
      <c r="H9257" s="21">
        <f>VLOOKUP(dirty_cafe_sales!A9257,dirty_cafe_sales!A:S,19,FALSE)</f>
        <v>8</v>
      </c>
    </row>
    <row r="9258" spans="1:8" x14ac:dyDescent="0.3">
      <c r="A9258" s="19" t="s">
        <v>9277</v>
      </c>
      <c r="B9258" s="19" t="str">
        <f>VLOOKUP(dirty_cafe_sales!A9258,dirty_cafe_sales!A:S,10,FALSE)</f>
        <v>Smoothie</v>
      </c>
      <c r="C9258" s="20">
        <f>VLOOKUP(dirty_cafe_sales!A9258,dirty_cafe_sales!A:S,16,FALSE)</f>
        <v>44963</v>
      </c>
      <c r="D9258" s="19" t="str">
        <f>VLOOKUP(dirty_cafe_sales!A9258,dirty_cafe_sales!A:S,15,FALSE)</f>
        <v>Unknown</v>
      </c>
      <c r="E9258" s="19" t="str">
        <f>VLOOKUP(dirty_cafe_sales!A9258,dirty_cafe_sales!A:S,14,FALSE)</f>
        <v>Digital Wallet</v>
      </c>
      <c r="F9258" s="21">
        <f>VLOOKUP(dirty_cafe_sales!A9258,dirty_cafe_sales!A:S,18,FALSE)</f>
        <v>4</v>
      </c>
      <c r="G9258" s="21">
        <f>VLOOKUP(dirty_cafe_sales!A9258,dirty_cafe_sales!A:S,17,FALSE)</f>
        <v>2</v>
      </c>
      <c r="H9258" s="21">
        <f>VLOOKUP(dirty_cafe_sales!A9258,dirty_cafe_sales!A:S,19,FALSE)</f>
        <v>8</v>
      </c>
    </row>
    <row r="9259" spans="1:8" x14ac:dyDescent="0.3">
      <c r="A9259" s="19" t="s">
        <v>9278</v>
      </c>
      <c r="B9259" s="19" t="str">
        <f>VLOOKUP(dirty_cafe_sales!A9259,dirty_cafe_sales!A:S,10,FALSE)</f>
        <v>Coffee</v>
      </c>
      <c r="C9259" s="20">
        <f>VLOOKUP(dirty_cafe_sales!A9259,dirty_cafe_sales!A:S,16,FALSE)</f>
        <v>45013</v>
      </c>
      <c r="D9259" s="19" t="str">
        <f>VLOOKUP(dirty_cafe_sales!A9259,dirty_cafe_sales!A:S,15,FALSE)</f>
        <v>Unknown</v>
      </c>
      <c r="E9259" s="19" t="str">
        <f>VLOOKUP(dirty_cafe_sales!A9259,dirty_cafe_sales!A:S,14,FALSE)</f>
        <v>Credit Card</v>
      </c>
      <c r="F9259" s="21">
        <f>VLOOKUP(dirty_cafe_sales!A9259,dirty_cafe_sales!A:S,18,FALSE)</f>
        <v>2</v>
      </c>
      <c r="G9259" s="21">
        <f>VLOOKUP(dirty_cafe_sales!A9259,dirty_cafe_sales!A:S,17,FALSE)</f>
        <v>3</v>
      </c>
      <c r="H9259" s="21">
        <f>VLOOKUP(dirty_cafe_sales!A9259,dirty_cafe_sales!A:S,19,FALSE)</f>
        <v>6</v>
      </c>
    </row>
    <row r="9260" spans="1:8" x14ac:dyDescent="0.3">
      <c r="A9260" s="19" t="s">
        <v>9279</v>
      </c>
      <c r="B9260" s="19" t="str">
        <f>VLOOKUP(dirty_cafe_sales!A9260,dirty_cafe_sales!A:S,10,FALSE)</f>
        <v>Smoothie</v>
      </c>
      <c r="C9260" s="20">
        <f>VLOOKUP(dirty_cafe_sales!A9260,dirty_cafe_sales!A:S,16,FALSE)</f>
        <v>45094</v>
      </c>
      <c r="D9260" s="19" t="str">
        <f>VLOOKUP(dirty_cafe_sales!A9260,dirty_cafe_sales!A:S,15,FALSE)</f>
        <v>Unknown</v>
      </c>
      <c r="E9260" s="19" t="str">
        <f>VLOOKUP(dirty_cafe_sales!A9260,dirty_cafe_sales!A:S,14,FALSE)</f>
        <v>Unknown</v>
      </c>
      <c r="F9260" s="21">
        <f>VLOOKUP(dirty_cafe_sales!A9260,dirty_cafe_sales!A:S,18,FALSE)</f>
        <v>4</v>
      </c>
      <c r="G9260" s="21">
        <f>VLOOKUP(dirty_cafe_sales!A9260,dirty_cafe_sales!A:S,17,FALSE)</f>
        <v>2</v>
      </c>
      <c r="H9260" s="21">
        <f>VLOOKUP(dirty_cafe_sales!A9260,dirty_cafe_sales!A:S,19,FALSE)</f>
        <v>8</v>
      </c>
    </row>
    <row r="9261" spans="1:8" x14ac:dyDescent="0.3">
      <c r="A9261" s="19" t="s">
        <v>9280</v>
      </c>
      <c r="B9261" s="19" t="str">
        <f>VLOOKUP(dirty_cafe_sales!A9261,dirty_cafe_sales!A:S,10,FALSE)</f>
        <v>Salad</v>
      </c>
      <c r="C9261" s="20">
        <f>VLOOKUP(dirty_cafe_sales!A9261,dirty_cafe_sales!A:S,16,FALSE)</f>
        <v>45134</v>
      </c>
      <c r="D9261" s="19" t="str">
        <f>VLOOKUP(dirty_cafe_sales!A9261,dirty_cafe_sales!A:S,15,FALSE)</f>
        <v>Takeaway</v>
      </c>
      <c r="E9261" s="19" t="str">
        <f>VLOOKUP(dirty_cafe_sales!A9261,dirty_cafe_sales!A:S,14,FALSE)</f>
        <v>Unknown</v>
      </c>
      <c r="F9261" s="21">
        <f>VLOOKUP(dirty_cafe_sales!A9261,dirty_cafe_sales!A:S,18,FALSE)</f>
        <v>5</v>
      </c>
      <c r="G9261" s="21">
        <f>VLOOKUP(dirty_cafe_sales!A9261,dirty_cafe_sales!A:S,17,FALSE)</f>
        <v>3</v>
      </c>
      <c r="H9261" s="21">
        <f>VLOOKUP(dirty_cafe_sales!A9261,dirty_cafe_sales!A:S,19,FALSE)</f>
        <v>15</v>
      </c>
    </row>
    <row r="9262" spans="1:8" x14ac:dyDescent="0.3">
      <c r="A9262" s="19" t="s">
        <v>9281</v>
      </c>
      <c r="B9262" s="19" t="str">
        <f>VLOOKUP(dirty_cafe_sales!A9262,dirty_cafe_sales!A:S,10,FALSE)</f>
        <v>Unknown</v>
      </c>
      <c r="C9262" s="20">
        <f>VLOOKUP(dirty_cafe_sales!A9262,dirty_cafe_sales!A:S,16,FALSE)</f>
        <v>45063</v>
      </c>
      <c r="D9262" s="19" t="str">
        <f>VLOOKUP(dirty_cafe_sales!A9262,dirty_cafe_sales!A:S,15,FALSE)</f>
        <v>In-store</v>
      </c>
      <c r="E9262" s="19" t="str">
        <f>VLOOKUP(dirty_cafe_sales!A9262,dirty_cafe_sales!A:S,14,FALSE)</f>
        <v>Credit Card</v>
      </c>
      <c r="F9262" s="21">
        <f>VLOOKUP(dirty_cafe_sales!A9262,dirty_cafe_sales!A:S,18,FALSE)</f>
        <v>4</v>
      </c>
      <c r="G9262" s="21">
        <f>VLOOKUP(dirty_cafe_sales!A9262,dirty_cafe_sales!A:S,17,FALSE)</f>
        <v>5</v>
      </c>
      <c r="H9262" s="21">
        <f>VLOOKUP(dirty_cafe_sales!A9262,dirty_cafe_sales!A:S,19,FALSE)</f>
        <v>20</v>
      </c>
    </row>
    <row r="9263" spans="1:8" x14ac:dyDescent="0.3">
      <c r="A9263" s="19" t="s">
        <v>9282</v>
      </c>
      <c r="B9263" s="19" t="str">
        <f>VLOOKUP(dirty_cafe_sales!A9263,dirty_cafe_sales!A:S,10,FALSE)</f>
        <v>Tea</v>
      </c>
      <c r="C9263" s="20">
        <f>VLOOKUP(dirty_cafe_sales!A9263,dirty_cafe_sales!A:S,16,FALSE)</f>
        <v>45253</v>
      </c>
      <c r="D9263" s="19" t="str">
        <f>VLOOKUP(dirty_cafe_sales!A9263,dirty_cafe_sales!A:S,15,FALSE)</f>
        <v>In-store</v>
      </c>
      <c r="E9263" s="19" t="str">
        <f>VLOOKUP(dirty_cafe_sales!A9263,dirty_cafe_sales!A:S,14,FALSE)</f>
        <v>Credit Card</v>
      </c>
      <c r="F9263" s="21">
        <f>VLOOKUP(dirty_cafe_sales!A9263,dirty_cafe_sales!A:S,18,FALSE)</f>
        <v>1.5</v>
      </c>
      <c r="G9263" s="21">
        <f>VLOOKUP(dirty_cafe_sales!A9263,dirty_cafe_sales!A:S,17,FALSE)</f>
        <v>2</v>
      </c>
      <c r="H9263" s="21">
        <f>VLOOKUP(dirty_cafe_sales!A9263,dirty_cafe_sales!A:S,19,FALSE)</f>
        <v>3</v>
      </c>
    </row>
    <row r="9264" spans="1:8" x14ac:dyDescent="0.3">
      <c r="A9264" s="19" t="s">
        <v>9283</v>
      </c>
      <c r="B9264" s="19" t="str">
        <f>VLOOKUP(dirty_cafe_sales!A9264,dirty_cafe_sales!A:S,10,FALSE)</f>
        <v>Smoothie</v>
      </c>
      <c r="C9264" s="20" t="str">
        <f>VLOOKUP(dirty_cafe_sales!A9264,dirty_cafe_sales!A:S,16,FALSE)</f>
        <v>Unknown</v>
      </c>
      <c r="D9264" s="19" t="str">
        <f>VLOOKUP(dirty_cafe_sales!A9264,dirty_cafe_sales!A:S,15,FALSE)</f>
        <v>In-store</v>
      </c>
      <c r="E9264" s="19" t="str">
        <f>VLOOKUP(dirty_cafe_sales!A9264,dirty_cafe_sales!A:S,14,FALSE)</f>
        <v>Digital Wallet</v>
      </c>
      <c r="F9264" s="21">
        <f>VLOOKUP(dirty_cafe_sales!A9264,dirty_cafe_sales!A:S,18,FALSE)</f>
        <v>4</v>
      </c>
      <c r="G9264" s="21">
        <f>VLOOKUP(dirty_cafe_sales!A9264,dirty_cafe_sales!A:S,17,FALSE)</f>
        <v>2</v>
      </c>
      <c r="H9264" s="21">
        <f>VLOOKUP(dirty_cafe_sales!A9264,dirty_cafe_sales!A:S,19,FALSE)</f>
        <v>8</v>
      </c>
    </row>
    <row r="9265" spans="1:8" x14ac:dyDescent="0.3">
      <c r="A9265" s="19" t="s">
        <v>9284</v>
      </c>
      <c r="B9265" s="19" t="str">
        <f>VLOOKUP(dirty_cafe_sales!A9265,dirty_cafe_sales!A:S,10,FALSE)</f>
        <v>Unknown</v>
      </c>
      <c r="C9265" s="20">
        <f>VLOOKUP(dirty_cafe_sales!A9265,dirty_cafe_sales!A:S,16,FALSE)</f>
        <v>45220</v>
      </c>
      <c r="D9265" s="19" t="str">
        <f>VLOOKUP(dirty_cafe_sales!A9265,dirty_cafe_sales!A:S,15,FALSE)</f>
        <v>In-store</v>
      </c>
      <c r="E9265" s="19" t="str">
        <f>VLOOKUP(dirty_cafe_sales!A9265,dirty_cafe_sales!A:S,14,FALSE)</f>
        <v>Unknown</v>
      </c>
      <c r="F9265" s="21">
        <f>VLOOKUP(dirty_cafe_sales!A9265,dirty_cafe_sales!A:S,18,FALSE)</f>
        <v>1.5</v>
      </c>
      <c r="G9265" s="21">
        <f>VLOOKUP(dirty_cafe_sales!A9265,dirty_cafe_sales!A:S,17,FALSE)</f>
        <v>4</v>
      </c>
      <c r="H9265" s="21">
        <f>VLOOKUP(dirty_cafe_sales!A9265,dirty_cafe_sales!A:S,19,FALSE)</f>
        <v>6</v>
      </c>
    </row>
    <row r="9266" spans="1:8" x14ac:dyDescent="0.3">
      <c r="A9266" s="19" t="s">
        <v>9285</v>
      </c>
      <c r="B9266" s="19" t="str">
        <f>VLOOKUP(dirty_cafe_sales!A9266,dirty_cafe_sales!A:S,10,FALSE)</f>
        <v>Sandwich</v>
      </c>
      <c r="C9266" s="20">
        <f>VLOOKUP(dirty_cafe_sales!A9266,dirty_cafe_sales!A:S,16,FALSE)</f>
        <v>45119</v>
      </c>
      <c r="D9266" s="19" t="str">
        <f>VLOOKUP(dirty_cafe_sales!A9266,dirty_cafe_sales!A:S,15,FALSE)</f>
        <v>In-store</v>
      </c>
      <c r="E9266" s="19" t="str">
        <f>VLOOKUP(dirty_cafe_sales!A9266,dirty_cafe_sales!A:S,14,FALSE)</f>
        <v>Unknown</v>
      </c>
      <c r="F9266" s="21">
        <f>VLOOKUP(dirty_cafe_sales!A9266,dirty_cafe_sales!A:S,18,FALSE)</f>
        <v>4</v>
      </c>
      <c r="G9266" s="21">
        <f>VLOOKUP(dirty_cafe_sales!A9266,dirty_cafe_sales!A:S,17,FALSE)</f>
        <v>1</v>
      </c>
      <c r="H9266" s="21">
        <f>VLOOKUP(dirty_cafe_sales!A9266,dirty_cafe_sales!A:S,19,FALSE)</f>
        <v>4</v>
      </c>
    </row>
    <row r="9267" spans="1:8" x14ac:dyDescent="0.3">
      <c r="A9267" s="19" t="s">
        <v>9286</v>
      </c>
      <c r="B9267" s="19" t="str">
        <f>VLOOKUP(dirty_cafe_sales!A9267,dirty_cafe_sales!A:S,10,FALSE)</f>
        <v>Salad</v>
      </c>
      <c r="C9267" s="20">
        <f>VLOOKUP(dirty_cafe_sales!A9267,dirty_cafe_sales!A:S,16,FALSE)</f>
        <v>45077</v>
      </c>
      <c r="D9267" s="19" t="str">
        <f>VLOOKUP(dirty_cafe_sales!A9267,dirty_cafe_sales!A:S,15,FALSE)</f>
        <v>Takeaway</v>
      </c>
      <c r="E9267" s="19" t="str">
        <f>VLOOKUP(dirty_cafe_sales!A9267,dirty_cafe_sales!A:S,14,FALSE)</f>
        <v>Credit Card</v>
      </c>
      <c r="F9267" s="21">
        <f>VLOOKUP(dirty_cafe_sales!A9267,dirty_cafe_sales!A:S,18,FALSE)</f>
        <v>5</v>
      </c>
      <c r="G9267" s="21">
        <f>VLOOKUP(dirty_cafe_sales!A9267,dirty_cafe_sales!A:S,17,FALSE)</f>
        <v>1</v>
      </c>
      <c r="H9267" s="21">
        <f>VLOOKUP(dirty_cafe_sales!A9267,dirty_cafe_sales!A:S,19,FALSE)</f>
        <v>5</v>
      </c>
    </row>
    <row r="9268" spans="1:8" x14ac:dyDescent="0.3">
      <c r="A9268" s="19" t="s">
        <v>9287</v>
      </c>
      <c r="B9268" s="19" t="str">
        <f>VLOOKUP(dirty_cafe_sales!A9268,dirty_cafe_sales!A:S,10,FALSE)</f>
        <v>Cookie</v>
      </c>
      <c r="C9268" s="20">
        <f>VLOOKUP(dirty_cafe_sales!A9268,dirty_cafe_sales!A:S,16,FALSE)</f>
        <v>45211</v>
      </c>
      <c r="D9268" s="19" t="str">
        <f>VLOOKUP(dirty_cafe_sales!A9268,dirty_cafe_sales!A:S,15,FALSE)</f>
        <v>Unknown</v>
      </c>
      <c r="E9268" s="19" t="str">
        <f>VLOOKUP(dirty_cafe_sales!A9268,dirty_cafe_sales!A:S,14,FALSE)</f>
        <v>Cash</v>
      </c>
      <c r="F9268" s="21">
        <f>VLOOKUP(dirty_cafe_sales!A9268,dirty_cafe_sales!A:S,18,FALSE)</f>
        <v>1</v>
      </c>
      <c r="G9268" s="21">
        <f>VLOOKUP(dirty_cafe_sales!A9268,dirty_cafe_sales!A:S,17,FALSE)</f>
        <v>5</v>
      </c>
      <c r="H9268" s="21">
        <f>VLOOKUP(dirty_cafe_sales!A9268,dirty_cafe_sales!A:S,19,FALSE)</f>
        <v>5</v>
      </c>
    </row>
    <row r="9269" spans="1:8" x14ac:dyDescent="0.3">
      <c r="A9269" s="19" t="s">
        <v>9288</v>
      </c>
      <c r="B9269" s="19" t="str">
        <f>VLOOKUP(dirty_cafe_sales!A9269,dirty_cafe_sales!A:S,10,FALSE)</f>
        <v>Salad</v>
      </c>
      <c r="C9269" s="20">
        <f>VLOOKUP(dirty_cafe_sales!A9269,dirty_cafe_sales!A:S,16,FALSE)</f>
        <v>45101</v>
      </c>
      <c r="D9269" s="19" t="str">
        <f>VLOOKUP(dirty_cafe_sales!A9269,dirty_cafe_sales!A:S,15,FALSE)</f>
        <v>Takeaway</v>
      </c>
      <c r="E9269" s="19" t="str">
        <f>VLOOKUP(dirty_cafe_sales!A9269,dirty_cafe_sales!A:S,14,FALSE)</f>
        <v>Cash</v>
      </c>
      <c r="F9269" s="21">
        <f>VLOOKUP(dirty_cafe_sales!A9269,dirty_cafe_sales!A:S,18,FALSE)</f>
        <v>5</v>
      </c>
      <c r="G9269" s="21">
        <f>VLOOKUP(dirty_cafe_sales!A9269,dirty_cafe_sales!A:S,17,FALSE)</f>
        <v>4</v>
      </c>
      <c r="H9269" s="21">
        <f>VLOOKUP(dirty_cafe_sales!A9269,dirty_cafe_sales!A:S,19,FALSE)</f>
        <v>20</v>
      </c>
    </row>
    <row r="9270" spans="1:8" x14ac:dyDescent="0.3">
      <c r="A9270" s="19" t="s">
        <v>9289</v>
      </c>
      <c r="B9270" s="19" t="str">
        <f>VLOOKUP(dirty_cafe_sales!A9270,dirty_cafe_sales!A:S,10,FALSE)</f>
        <v>Cookie</v>
      </c>
      <c r="C9270" s="20">
        <f>VLOOKUP(dirty_cafe_sales!A9270,dirty_cafe_sales!A:S,16,FALSE)</f>
        <v>45218</v>
      </c>
      <c r="D9270" s="19" t="str">
        <f>VLOOKUP(dirty_cafe_sales!A9270,dirty_cafe_sales!A:S,15,FALSE)</f>
        <v>Unknown</v>
      </c>
      <c r="E9270" s="19" t="str">
        <f>VLOOKUP(dirty_cafe_sales!A9270,dirty_cafe_sales!A:S,14,FALSE)</f>
        <v>Cash</v>
      </c>
      <c r="F9270" s="21">
        <f>VLOOKUP(dirty_cafe_sales!A9270,dirty_cafe_sales!A:S,18,FALSE)</f>
        <v>1</v>
      </c>
      <c r="G9270" s="21">
        <f>VLOOKUP(dirty_cafe_sales!A9270,dirty_cafe_sales!A:S,17,FALSE)</f>
        <v>3</v>
      </c>
      <c r="H9270" s="21">
        <f>VLOOKUP(dirty_cafe_sales!A9270,dirty_cafe_sales!A:S,19,FALSE)</f>
        <v>3</v>
      </c>
    </row>
    <row r="9271" spans="1:8" x14ac:dyDescent="0.3">
      <c r="A9271" s="19" t="s">
        <v>9290</v>
      </c>
      <c r="B9271" s="19" t="str">
        <f>VLOOKUP(dirty_cafe_sales!A9271,dirty_cafe_sales!A:S,10,FALSE)</f>
        <v>Coffee</v>
      </c>
      <c r="C9271" s="20">
        <f>VLOOKUP(dirty_cafe_sales!A9271,dirty_cafe_sales!A:S,16,FALSE)</f>
        <v>45051</v>
      </c>
      <c r="D9271" s="19" t="str">
        <f>VLOOKUP(dirty_cafe_sales!A9271,dirty_cafe_sales!A:S,15,FALSE)</f>
        <v>Takeaway</v>
      </c>
      <c r="E9271" s="19" t="str">
        <f>VLOOKUP(dirty_cafe_sales!A9271,dirty_cafe_sales!A:S,14,FALSE)</f>
        <v>Digital Wallet</v>
      </c>
      <c r="F9271" s="21">
        <f>VLOOKUP(dirty_cafe_sales!A9271,dirty_cafe_sales!A:S,18,FALSE)</f>
        <v>2</v>
      </c>
      <c r="G9271" s="21">
        <f>VLOOKUP(dirty_cafe_sales!A9271,dirty_cafe_sales!A:S,17,FALSE)</f>
        <v>4</v>
      </c>
      <c r="H9271" s="21">
        <f>VLOOKUP(dirty_cafe_sales!A9271,dirty_cafe_sales!A:S,19,FALSE)</f>
        <v>8</v>
      </c>
    </row>
    <row r="9272" spans="1:8" x14ac:dyDescent="0.3">
      <c r="A9272" s="19" t="s">
        <v>9291</v>
      </c>
      <c r="B9272" s="19" t="str">
        <f>VLOOKUP(dirty_cafe_sales!A9272,dirty_cafe_sales!A:S,10,FALSE)</f>
        <v>Coffee</v>
      </c>
      <c r="C9272" s="20">
        <f>VLOOKUP(dirty_cafe_sales!A9272,dirty_cafe_sales!A:S,16,FALSE)</f>
        <v>45145</v>
      </c>
      <c r="D9272" s="19" t="str">
        <f>VLOOKUP(dirty_cafe_sales!A9272,dirty_cafe_sales!A:S,15,FALSE)</f>
        <v>Unknown</v>
      </c>
      <c r="E9272" s="19" t="str">
        <f>VLOOKUP(dirty_cafe_sales!A9272,dirty_cafe_sales!A:S,14,FALSE)</f>
        <v>Digital Wallet</v>
      </c>
      <c r="F9272" s="21">
        <f>VLOOKUP(dirty_cafe_sales!A9272,dirty_cafe_sales!A:S,18,FALSE)</f>
        <v>2</v>
      </c>
      <c r="G9272" s="21">
        <f>VLOOKUP(dirty_cafe_sales!A9272,dirty_cafe_sales!A:S,17,FALSE)</f>
        <v>4</v>
      </c>
      <c r="H9272" s="21">
        <f>VLOOKUP(dirty_cafe_sales!A9272,dirty_cafe_sales!A:S,19,FALSE)</f>
        <v>8</v>
      </c>
    </row>
    <row r="9273" spans="1:8" x14ac:dyDescent="0.3">
      <c r="A9273" s="19" t="s">
        <v>9292</v>
      </c>
      <c r="B9273" s="19" t="str">
        <f>VLOOKUP(dirty_cafe_sales!A9273,dirty_cafe_sales!A:S,10,FALSE)</f>
        <v>Sandwich</v>
      </c>
      <c r="C9273" s="20">
        <f>VLOOKUP(dirty_cafe_sales!A9273,dirty_cafe_sales!A:S,16,FALSE)</f>
        <v>45101</v>
      </c>
      <c r="D9273" s="19" t="str">
        <f>VLOOKUP(dirty_cafe_sales!A9273,dirty_cafe_sales!A:S,15,FALSE)</f>
        <v>Takeaway</v>
      </c>
      <c r="E9273" s="19" t="str">
        <f>VLOOKUP(dirty_cafe_sales!A9273,dirty_cafe_sales!A:S,14,FALSE)</f>
        <v>Unknown</v>
      </c>
      <c r="F9273" s="21">
        <f>VLOOKUP(dirty_cafe_sales!A9273,dirty_cafe_sales!A:S,18,FALSE)</f>
        <v>4</v>
      </c>
      <c r="G9273" s="21">
        <f>VLOOKUP(dirty_cafe_sales!A9273,dirty_cafe_sales!A:S,17,FALSE)</f>
        <v>3</v>
      </c>
      <c r="H9273" s="21">
        <f>VLOOKUP(dirty_cafe_sales!A9273,dirty_cafe_sales!A:S,19,FALSE)</f>
        <v>12</v>
      </c>
    </row>
    <row r="9274" spans="1:8" x14ac:dyDescent="0.3">
      <c r="A9274" s="19" t="s">
        <v>9293</v>
      </c>
      <c r="B9274" s="19" t="str">
        <f>VLOOKUP(dirty_cafe_sales!A9274,dirty_cafe_sales!A:S,10,FALSE)</f>
        <v>Juice</v>
      </c>
      <c r="C9274" s="20">
        <f>VLOOKUP(dirty_cafe_sales!A9274,dirty_cafe_sales!A:S,16,FALSE)</f>
        <v>45020</v>
      </c>
      <c r="D9274" s="19" t="str">
        <f>VLOOKUP(dirty_cafe_sales!A9274,dirty_cafe_sales!A:S,15,FALSE)</f>
        <v>Unknown</v>
      </c>
      <c r="E9274" s="19" t="str">
        <f>VLOOKUP(dirty_cafe_sales!A9274,dirty_cafe_sales!A:S,14,FALSE)</f>
        <v>Unknown</v>
      </c>
      <c r="F9274" s="21">
        <f>VLOOKUP(dirty_cafe_sales!A9274,dirty_cafe_sales!A:S,18,FALSE)</f>
        <v>3</v>
      </c>
      <c r="G9274" s="21">
        <f>VLOOKUP(dirty_cafe_sales!A9274,dirty_cafe_sales!A:S,17,FALSE)</f>
        <v>3</v>
      </c>
      <c r="H9274" s="21">
        <f>VLOOKUP(dirty_cafe_sales!A9274,dirty_cafe_sales!A:S,19,FALSE)</f>
        <v>9</v>
      </c>
    </row>
    <row r="9275" spans="1:8" x14ac:dyDescent="0.3">
      <c r="A9275" s="19" t="s">
        <v>9294</v>
      </c>
      <c r="B9275" s="19" t="str">
        <f>VLOOKUP(dirty_cafe_sales!A9275,dirty_cafe_sales!A:S,10,FALSE)</f>
        <v>Cookie</v>
      </c>
      <c r="C9275" s="20">
        <f>VLOOKUP(dirty_cafe_sales!A9275,dirty_cafe_sales!A:S,16,FALSE)</f>
        <v>45017</v>
      </c>
      <c r="D9275" s="19" t="str">
        <f>VLOOKUP(dirty_cafe_sales!A9275,dirty_cafe_sales!A:S,15,FALSE)</f>
        <v>Unknown</v>
      </c>
      <c r="E9275" s="19" t="str">
        <f>VLOOKUP(dirty_cafe_sales!A9275,dirty_cafe_sales!A:S,14,FALSE)</f>
        <v>Credit Card</v>
      </c>
      <c r="F9275" s="21">
        <f>VLOOKUP(dirty_cafe_sales!A9275,dirty_cafe_sales!A:S,18,FALSE)</f>
        <v>1</v>
      </c>
      <c r="G9275" s="21">
        <f>VLOOKUP(dirty_cafe_sales!A9275,dirty_cafe_sales!A:S,17,FALSE)</f>
        <v>5</v>
      </c>
      <c r="H9275" s="21">
        <f>VLOOKUP(dirty_cafe_sales!A9275,dirty_cafe_sales!A:S,19,FALSE)</f>
        <v>5</v>
      </c>
    </row>
    <row r="9276" spans="1:8" x14ac:dyDescent="0.3">
      <c r="A9276" s="19" t="s">
        <v>9295</v>
      </c>
      <c r="B9276" s="19" t="str">
        <f>VLOOKUP(dirty_cafe_sales!A9276,dirty_cafe_sales!A:S,10,FALSE)</f>
        <v>Salad</v>
      </c>
      <c r="C9276" s="20">
        <f>VLOOKUP(dirty_cafe_sales!A9276,dirty_cafe_sales!A:S,16,FALSE)</f>
        <v>44996</v>
      </c>
      <c r="D9276" s="19" t="str">
        <f>VLOOKUP(dirty_cafe_sales!A9276,dirty_cafe_sales!A:S,15,FALSE)</f>
        <v>In-store</v>
      </c>
      <c r="E9276" s="19" t="str">
        <f>VLOOKUP(dirty_cafe_sales!A9276,dirty_cafe_sales!A:S,14,FALSE)</f>
        <v>Unknown</v>
      </c>
      <c r="F9276" s="21">
        <f>VLOOKUP(dirty_cafe_sales!A9276,dirty_cafe_sales!A:S,18,FALSE)</f>
        <v>5</v>
      </c>
      <c r="G9276" s="21">
        <f>VLOOKUP(dirty_cafe_sales!A9276,dirty_cafe_sales!A:S,17,FALSE)</f>
        <v>4</v>
      </c>
      <c r="H9276" s="21">
        <f>VLOOKUP(dirty_cafe_sales!A9276,dirty_cafe_sales!A:S,19,FALSE)</f>
        <v>20</v>
      </c>
    </row>
    <row r="9277" spans="1:8" x14ac:dyDescent="0.3">
      <c r="A9277" s="19" t="s">
        <v>9296</v>
      </c>
      <c r="B9277" s="19" t="str">
        <f>VLOOKUP(dirty_cafe_sales!A9277,dirty_cafe_sales!A:S,10,FALSE)</f>
        <v>Cake</v>
      </c>
      <c r="C9277" s="20">
        <f>VLOOKUP(dirty_cafe_sales!A9277,dirty_cafe_sales!A:S,16,FALSE)</f>
        <v>45203</v>
      </c>
      <c r="D9277" s="19" t="str">
        <f>VLOOKUP(dirty_cafe_sales!A9277,dirty_cafe_sales!A:S,15,FALSE)</f>
        <v>Unknown</v>
      </c>
      <c r="E9277" s="19" t="str">
        <f>VLOOKUP(dirty_cafe_sales!A9277,dirty_cafe_sales!A:S,14,FALSE)</f>
        <v>Digital Wallet</v>
      </c>
      <c r="F9277" s="21">
        <f>VLOOKUP(dirty_cafe_sales!A9277,dirty_cafe_sales!A:S,18,FALSE)</f>
        <v>3</v>
      </c>
      <c r="G9277" s="21">
        <f>VLOOKUP(dirty_cafe_sales!A9277,dirty_cafe_sales!A:S,17,FALSE)</f>
        <v>5</v>
      </c>
      <c r="H9277" s="21">
        <f>VLOOKUP(dirty_cafe_sales!A9277,dirty_cafe_sales!A:S,19,FALSE)</f>
        <v>15</v>
      </c>
    </row>
    <row r="9278" spans="1:8" x14ac:dyDescent="0.3">
      <c r="A9278" s="19" t="s">
        <v>9297</v>
      </c>
      <c r="B9278" s="19" t="str">
        <f>VLOOKUP(dirty_cafe_sales!A9278,dirty_cafe_sales!A:S,10,FALSE)</f>
        <v>Cookie</v>
      </c>
      <c r="C9278" s="20">
        <f>VLOOKUP(dirty_cafe_sales!A9278,dirty_cafe_sales!A:S,16,FALSE)</f>
        <v>45003</v>
      </c>
      <c r="D9278" s="19" t="str">
        <f>VLOOKUP(dirty_cafe_sales!A9278,dirty_cafe_sales!A:S,15,FALSE)</f>
        <v>Takeaway</v>
      </c>
      <c r="E9278" s="19" t="str">
        <f>VLOOKUP(dirty_cafe_sales!A9278,dirty_cafe_sales!A:S,14,FALSE)</f>
        <v>Credit Card</v>
      </c>
      <c r="F9278" s="21">
        <f>VLOOKUP(dirty_cafe_sales!A9278,dirty_cafe_sales!A:S,18,FALSE)</f>
        <v>1</v>
      </c>
      <c r="G9278" s="21">
        <f>VLOOKUP(dirty_cafe_sales!A9278,dirty_cafe_sales!A:S,17,FALSE)</f>
        <v>1</v>
      </c>
      <c r="H9278" s="21">
        <f>VLOOKUP(dirty_cafe_sales!A9278,dirty_cafe_sales!A:S,19,FALSE)</f>
        <v>1</v>
      </c>
    </row>
    <row r="9279" spans="1:8" x14ac:dyDescent="0.3">
      <c r="A9279" s="19" t="s">
        <v>9298</v>
      </c>
      <c r="B9279" s="19" t="str">
        <f>VLOOKUP(dirty_cafe_sales!A9279,dirty_cafe_sales!A:S,10,FALSE)</f>
        <v>Sandwich</v>
      </c>
      <c r="C9279" s="20">
        <f>VLOOKUP(dirty_cafe_sales!A9279,dirty_cafe_sales!A:S,16,FALSE)</f>
        <v>45072</v>
      </c>
      <c r="D9279" s="19" t="str">
        <f>VLOOKUP(dirty_cafe_sales!A9279,dirty_cafe_sales!A:S,15,FALSE)</f>
        <v>Unknown</v>
      </c>
      <c r="E9279" s="19" t="str">
        <f>VLOOKUP(dirty_cafe_sales!A9279,dirty_cafe_sales!A:S,14,FALSE)</f>
        <v>Unknown</v>
      </c>
      <c r="F9279" s="21">
        <f>VLOOKUP(dirty_cafe_sales!A9279,dirty_cafe_sales!A:S,18,FALSE)</f>
        <v>4</v>
      </c>
      <c r="G9279" s="21">
        <f>VLOOKUP(dirty_cafe_sales!A9279,dirty_cafe_sales!A:S,17,FALSE)</f>
        <v>3</v>
      </c>
      <c r="H9279" s="21">
        <f>VLOOKUP(dirty_cafe_sales!A9279,dirty_cafe_sales!A:S,19,FALSE)</f>
        <v>12</v>
      </c>
    </row>
    <row r="9280" spans="1:8" x14ac:dyDescent="0.3">
      <c r="A9280" s="19" t="s">
        <v>9299</v>
      </c>
      <c r="B9280" s="19" t="str">
        <f>VLOOKUP(dirty_cafe_sales!A9280,dirty_cafe_sales!A:S,10,FALSE)</f>
        <v>Unknown</v>
      </c>
      <c r="C9280" s="20" t="str">
        <f>VLOOKUP(dirty_cafe_sales!A9280,dirty_cafe_sales!A:S,16,FALSE)</f>
        <v>Unknown</v>
      </c>
      <c r="D9280" s="19" t="str">
        <f>VLOOKUP(dirty_cafe_sales!A9280,dirty_cafe_sales!A:S,15,FALSE)</f>
        <v>Unknown</v>
      </c>
      <c r="E9280" s="19" t="str">
        <f>VLOOKUP(dirty_cafe_sales!A9280,dirty_cafe_sales!A:S,14,FALSE)</f>
        <v>Cash</v>
      </c>
      <c r="F9280" s="21">
        <f>VLOOKUP(dirty_cafe_sales!A9280,dirty_cafe_sales!A:S,18,FALSE)</f>
        <v>3</v>
      </c>
      <c r="G9280" s="21">
        <f>VLOOKUP(dirty_cafe_sales!A9280,dirty_cafe_sales!A:S,17,FALSE)</f>
        <v>0</v>
      </c>
      <c r="H9280" s="21">
        <f>VLOOKUP(dirty_cafe_sales!A9280,dirty_cafe_sales!A:S,19,FALSE)</f>
        <v>0</v>
      </c>
    </row>
    <row r="9281" spans="1:8" x14ac:dyDescent="0.3">
      <c r="A9281" s="19" t="s">
        <v>9300</v>
      </c>
      <c r="B9281" s="19" t="str">
        <f>VLOOKUP(dirty_cafe_sales!A9281,dirty_cafe_sales!A:S,10,FALSE)</f>
        <v>Tea</v>
      </c>
      <c r="C9281" s="20">
        <f>VLOOKUP(dirty_cafe_sales!A9281,dirty_cafe_sales!A:S,16,FALSE)</f>
        <v>44993</v>
      </c>
      <c r="D9281" s="19" t="str">
        <f>VLOOKUP(dirty_cafe_sales!A9281,dirty_cafe_sales!A:S,15,FALSE)</f>
        <v>In-store</v>
      </c>
      <c r="E9281" s="19" t="str">
        <f>VLOOKUP(dirty_cafe_sales!A9281,dirty_cafe_sales!A:S,14,FALSE)</f>
        <v>Cash</v>
      </c>
      <c r="F9281" s="21">
        <f>VLOOKUP(dirty_cafe_sales!A9281,dirty_cafe_sales!A:S,18,FALSE)</f>
        <v>1.5</v>
      </c>
      <c r="G9281" s="21">
        <f>VLOOKUP(dirty_cafe_sales!A9281,dirty_cafe_sales!A:S,17,FALSE)</f>
        <v>4</v>
      </c>
      <c r="H9281" s="21">
        <f>VLOOKUP(dirty_cafe_sales!A9281,dirty_cafe_sales!A:S,19,FALSE)</f>
        <v>6</v>
      </c>
    </row>
    <row r="9282" spans="1:8" x14ac:dyDescent="0.3">
      <c r="A9282" s="19" t="s">
        <v>9301</v>
      </c>
      <c r="B9282" s="19" t="str">
        <f>VLOOKUP(dirty_cafe_sales!A9282,dirty_cafe_sales!A:S,10,FALSE)</f>
        <v>Sandwich</v>
      </c>
      <c r="C9282" s="20">
        <f>VLOOKUP(dirty_cafe_sales!A9282,dirty_cafe_sales!A:S,16,FALSE)</f>
        <v>44940</v>
      </c>
      <c r="D9282" s="19" t="str">
        <f>VLOOKUP(dirty_cafe_sales!A9282,dirty_cafe_sales!A:S,15,FALSE)</f>
        <v>In-store</v>
      </c>
      <c r="E9282" s="19" t="str">
        <f>VLOOKUP(dirty_cafe_sales!A9282,dirty_cafe_sales!A:S,14,FALSE)</f>
        <v>Digital Wallet</v>
      </c>
      <c r="F9282" s="21">
        <f>VLOOKUP(dirty_cafe_sales!A9282,dirty_cafe_sales!A:S,18,FALSE)</f>
        <v>4</v>
      </c>
      <c r="G9282" s="21">
        <f>VLOOKUP(dirty_cafe_sales!A9282,dirty_cafe_sales!A:S,17,FALSE)</f>
        <v>4</v>
      </c>
      <c r="H9282" s="21">
        <f>VLOOKUP(dirty_cafe_sales!A9282,dirty_cafe_sales!A:S,19,FALSE)</f>
        <v>16</v>
      </c>
    </row>
    <row r="9283" spans="1:8" x14ac:dyDescent="0.3">
      <c r="A9283" s="19" t="s">
        <v>9302</v>
      </c>
      <c r="B9283" s="19" t="str">
        <f>VLOOKUP(dirty_cafe_sales!A9283,dirty_cafe_sales!A:S,10,FALSE)</f>
        <v>Unknown</v>
      </c>
      <c r="C9283" s="20">
        <f>VLOOKUP(dirty_cafe_sales!A9283,dirty_cafe_sales!A:S,16,FALSE)</f>
        <v>45120</v>
      </c>
      <c r="D9283" s="19" t="str">
        <f>VLOOKUP(dirty_cafe_sales!A9283,dirty_cafe_sales!A:S,15,FALSE)</f>
        <v>In-store</v>
      </c>
      <c r="E9283" s="19" t="str">
        <f>VLOOKUP(dirty_cafe_sales!A9283,dirty_cafe_sales!A:S,14,FALSE)</f>
        <v>Digital Wallet</v>
      </c>
      <c r="F9283" s="21">
        <f>VLOOKUP(dirty_cafe_sales!A9283,dirty_cafe_sales!A:S,18,FALSE)</f>
        <v>2</v>
      </c>
      <c r="G9283" s="21">
        <f>VLOOKUP(dirty_cafe_sales!A9283,dirty_cafe_sales!A:S,17,FALSE)</f>
        <v>3</v>
      </c>
      <c r="H9283" s="21">
        <f>VLOOKUP(dirty_cafe_sales!A9283,dirty_cafe_sales!A:S,19,FALSE)</f>
        <v>6</v>
      </c>
    </row>
    <row r="9284" spans="1:8" x14ac:dyDescent="0.3">
      <c r="A9284" s="19" t="s">
        <v>9303</v>
      </c>
      <c r="B9284" s="19" t="str">
        <f>VLOOKUP(dirty_cafe_sales!A9284,dirty_cafe_sales!A:S,10,FALSE)</f>
        <v>Salad</v>
      </c>
      <c r="C9284" s="20">
        <f>VLOOKUP(dirty_cafe_sales!A9284,dirty_cafe_sales!A:S,16,FALSE)</f>
        <v>45108</v>
      </c>
      <c r="D9284" s="19" t="str">
        <f>VLOOKUP(dirty_cafe_sales!A9284,dirty_cafe_sales!A:S,15,FALSE)</f>
        <v>In-store</v>
      </c>
      <c r="E9284" s="19" t="str">
        <f>VLOOKUP(dirty_cafe_sales!A9284,dirty_cafe_sales!A:S,14,FALSE)</f>
        <v>Unknown</v>
      </c>
      <c r="F9284" s="21">
        <f>VLOOKUP(dirty_cafe_sales!A9284,dirty_cafe_sales!A:S,18,FALSE)</f>
        <v>5</v>
      </c>
      <c r="G9284" s="21">
        <f>VLOOKUP(dirty_cafe_sales!A9284,dirty_cafe_sales!A:S,17,FALSE)</f>
        <v>5</v>
      </c>
      <c r="H9284" s="21">
        <f>VLOOKUP(dirty_cafe_sales!A9284,dirty_cafe_sales!A:S,19,FALSE)</f>
        <v>25</v>
      </c>
    </row>
    <row r="9285" spans="1:8" x14ac:dyDescent="0.3">
      <c r="A9285" s="19" t="s">
        <v>9304</v>
      </c>
      <c r="B9285" s="19" t="str">
        <f>VLOOKUP(dirty_cafe_sales!A9285,dirty_cafe_sales!A:S,10,FALSE)</f>
        <v>Juice</v>
      </c>
      <c r="C9285" s="20">
        <f>VLOOKUP(dirty_cafe_sales!A9285,dirty_cafe_sales!A:S,16,FALSE)</f>
        <v>45113</v>
      </c>
      <c r="D9285" s="19" t="str">
        <f>VLOOKUP(dirty_cafe_sales!A9285,dirty_cafe_sales!A:S,15,FALSE)</f>
        <v>In-store</v>
      </c>
      <c r="E9285" s="19" t="str">
        <f>VLOOKUP(dirty_cafe_sales!A9285,dirty_cafe_sales!A:S,14,FALSE)</f>
        <v>Cash</v>
      </c>
      <c r="F9285" s="21">
        <f>VLOOKUP(dirty_cafe_sales!A9285,dirty_cafe_sales!A:S,18,FALSE)</f>
        <v>3</v>
      </c>
      <c r="G9285" s="21">
        <f>VLOOKUP(dirty_cafe_sales!A9285,dirty_cafe_sales!A:S,17,FALSE)</f>
        <v>4</v>
      </c>
      <c r="H9285" s="21">
        <f>VLOOKUP(dirty_cafe_sales!A9285,dirty_cafe_sales!A:S,19,FALSE)</f>
        <v>12</v>
      </c>
    </row>
    <row r="9286" spans="1:8" x14ac:dyDescent="0.3">
      <c r="A9286" s="19" t="s">
        <v>9305</v>
      </c>
      <c r="B9286" s="19" t="str">
        <f>VLOOKUP(dirty_cafe_sales!A9286,dirty_cafe_sales!A:S,10,FALSE)</f>
        <v>Unknown</v>
      </c>
      <c r="C9286" s="20">
        <f>VLOOKUP(dirty_cafe_sales!A9286,dirty_cafe_sales!A:S,16,FALSE)</f>
        <v>44993</v>
      </c>
      <c r="D9286" s="19" t="str">
        <f>VLOOKUP(dirty_cafe_sales!A9286,dirty_cafe_sales!A:S,15,FALSE)</f>
        <v>In-store</v>
      </c>
      <c r="E9286" s="19" t="str">
        <f>VLOOKUP(dirty_cafe_sales!A9286,dirty_cafe_sales!A:S,14,FALSE)</f>
        <v>Unknown</v>
      </c>
      <c r="F9286" s="21">
        <f>VLOOKUP(dirty_cafe_sales!A9286,dirty_cafe_sales!A:S,18,FALSE)</f>
        <v>4</v>
      </c>
      <c r="G9286" s="21">
        <f>VLOOKUP(dirty_cafe_sales!A9286,dirty_cafe_sales!A:S,17,FALSE)</f>
        <v>1</v>
      </c>
      <c r="H9286" s="21">
        <f>VLOOKUP(dirty_cafe_sales!A9286,dirty_cafe_sales!A:S,19,FALSE)</f>
        <v>4</v>
      </c>
    </row>
    <row r="9287" spans="1:8" x14ac:dyDescent="0.3">
      <c r="A9287" s="19" t="s">
        <v>9306</v>
      </c>
      <c r="B9287" s="19" t="str">
        <f>VLOOKUP(dirty_cafe_sales!A9287,dirty_cafe_sales!A:S,10,FALSE)</f>
        <v>Cookie</v>
      </c>
      <c r="C9287" s="20">
        <f>VLOOKUP(dirty_cafe_sales!A9287,dirty_cafe_sales!A:S,16,FALSE)</f>
        <v>44967</v>
      </c>
      <c r="D9287" s="19" t="str">
        <f>VLOOKUP(dirty_cafe_sales!A9287,dirty_cafe_sales!A:S,15,FALSE)</f>
        <v>Takeaway</v>
      </c>
      <c r="E9287" s="19" t="str">
        <f>VLOOKUP(dirty_cafe_sales!A9287,dirty_cafe_sales!A:S,14,FALSE)</f>
        <v>Unknown</v>
      </c>
      <c r="F9287" s="21">
        <f>VLOOKUP(dirty_cafe_sales!A9287,dirty_cafe_sales!A:S,18,FALSE)</f>
        <v>1</v>
      </c>
      <c r="G9287" s="21">
        <f>VLOOKUP(dirty_cafe_sales!A9287,dirty_cafe_sales!A:S,17,FALSE)</f>
        <v>1</v>
      </c>
      <c r="H9287" s="21">
        <f>VLOOKUP(dirty_cafe_sales!A9287,dirty_cafe_sales!A:S,19,FALSE)</f>
        <v>1</v>
      </c>
    </row>
    <row r="9288" spans="1:8" x14ac:dyDescent="0.3">
      <c r="A9288" s="19" t="s">
        <v>9307</v>
      </c>
      <c r="B9288" s="19" t="str">
        <f>VLOOKUP(dirty_cafe_sales!A9288,dirty_cafe_sales!A:S,10,FALSE)</f>
        <v>Tea</v>
      </c>
      <c r="C9288" s="20">
        <f>VLOOKUP(dirty_cafe_sales!A9288,dirty_cafe_sales!A:S,16,FALSE)</f>
        <v>45086</v>
      </c>
      <c r="D9288" s="19" t="str">
        <f>VLOOKUP(dirty_cafe_sales!A9288,dirty_cafe_sales!A:S,15,FALSE)</f>
        <v>In-store</v>
      </c>
      <c r="E9288" s="19" t="str">
        <f>VLOOKUP(dirty_cafe_sales!A9288,dirty_cafe_sales!A:S,14,FALSE)</f>
        <v>Credit Card</v>
      </c>
      <c r="F9288" s="21">
        <f>VLOOKUP(dirty_cafe_sales!A9288,dirty_cafe_sales!A:S,18,FALSE)</f>
        <v>1.5</v>
      </c>
      <c r="G9288" s="21">
        <f>VLOOKUP(dirty_cafe_sales!A9288,dirty_cafe_sales!A:S,17,FALSE)</f>
        <v>4</v>
      </c>
      <c r="H9288" s="21">
        <f>VLOOKUP(dirty_cafe_sales!A9288,dirty_cafe_sales!A:S,19,FALSE)</f>
        <v>6</v>
      </c>
    </row>
    <row r="9289" spans="1:8" x14ac:dyDescent="0.3">
      <c r="A9289" s="19" t="s">
        <v>9308</v>
      </c>
      <c r="B9289" s="19" t="str">
        <f>VLOOKUP(dirty_cafe_sales!A9289,dirty_cafe_sales!A:S,10,FALSE)</f>
        <v>Cookie</v>
      </c>
      <c r="C9289" s="20">
        <f>VLOOKUP(dirty_cafe_sales!A9289,dirty_cafe_sales!A:S,16,FALSE)</f>
        <v>44955</v>
      </c>
      <c r="D9289" s="19" t="str">
        <f>VLOOKUP(dirty_cafe_sales!A9289,dirty_cafe_sales!A:S,15,FALSE)</f>
        <v>Takeaway</v>
      </c>
      <c r="E9289" s="19" t="str">
        <f>VLOOKUP(dirty_cafe_sales!A9289,dirty_cafe_sales!A:S,14,FALSE)</f>
        <v>Digital Wallet</v>
      </c>
      <c r="F9289" s="21">
        <f>VLOOKUP(dirty_cafe_sales!A9289,dirty_cafe_sales!A:S,18,FALSE)</f>
        <v>1</v>
      </c>
      <c r="G9289" s="21">
        <f>VLOOKUP(dirty_cafe_sales!A9289,dirty_cafe_sales!A:S,17,FALSE)</f>
        <v>1</v>
      </c>
      <c r="H9289" s="21">
        <f>VLOOKUP(dirty_cafe_sales!A9289,dirty_cafe_sales!A:S,19,FALSE)</f>
        <v>1</v>
      </c>
    </row>
    <row r="9290" spans="1:8" x14ac:dyDescent="0.3">
      <c r="A9290" s="19" t="s">
        <v>9309</v>
      </c>
      <c r="B9290" s="19" t="str">
        <f>VLOOKUP(dirty_cafe_sales!A9290,dirty_cafe_sales!A:S,10,FALSE)</f>
        <v>Cake</v>
      </c>
      <c r="C9290" s="20">
        <f>VLOOKUP(dirty_cafe_sales!A9290,dirty_cafe_sales!A:S,16,FALSE)</f>
        <v>45049</v>
      </c>
      <c r="D9290" s="19" t="str">
        <f>VLOOKUP(dirty_cafe_sales!A9290,dirty_cafe_sales!A:S,15,FALSE)</f>
        <v>In-store</v>
      </c>
      <c r="E9290" s="19" t="str">
        <f>VLOOKUP(dirty_cafe_sales!A9290,dirty_cafe_sales!A:S,14,FALSE)</f>
        <v>Cash</v>
      </c>
      <c r="F9290" s="21">
        <f>VLOOKUP(dirty_cafe_sales!A9290,dirty_cafe_sales!A:S,18,FALSE)</f>
        <v>3</v>
      </c>
      <c r="G9290" s="21">
        <f>VLOOKUP(dirty_cafe_sales!A9290,dirty_cafe_sales!A:S,17,FALSE)</f>
        <v>0</v>
      </c>
      <c r="H9290" s="21">
        <f>VLOOKUP(dirty_cafe_sales!A9290,dirty_cafe_sales!A:S,19,FALSE)</f>
        <v>0</v>
      </c>
    </row>
    <row r="9291" spans="1:8" x14ac:dyDescent="0.3">
      <c r="A9291" s="19" t="s">
        <v>9310</v>
      </c>
      <c r="B9291" s="19" t="str">
        <f>VLOOKUP(dirty_cafe_sales!A9291,dirty_cafe_sales!A:S,10,FALSE)</f>
        <v>Cookie</v>
      </c>
      <c r="C9291" s="20">
        <f>VLOOKUP(dirty_cafe_sales!A9291,dirty_cafe_sales!A:S,16,FALSE)</f>
        <v>45226</v>
      </c>
      <c r="D9291" s="19" t="str">
        <f>VLOOKUP(dirty_cafe_sales!A9291,dirty_cafe_sales!A:S,15,FALSE)</f>
        <v>Takeaway</v>
      </c>
      <c r="E9291" s="19" t="str">
        <f>VLOOKUP(dirty_cafe_sales!A9291,dirty_cafe_sales!A:S,14,FALSE)</f>
        <v>Digital Wallet</v>
      </c>
      <c r="F9291" s="21">
        <f>VLOOKUP(dirty_cafe_sales!A9291,dirty_cafe_sales!A:S,18,FALSE)</f>
        <v>1</v>
      </c>
      <c r="G9291" s="21">
        <f>VLOOKUP(dirty_cafe_sales!A9291,dirty_cafe_sales!A:S,17,FALSE)</f>
        <v>4</v>
      </c>
      <c r="H9291" s="21">
        <f>VLOOKUP(dirty_cafe_sales!A9291,dirty_cafe_sales!A:S,19,FALSE)</f>
        <v>4</v>
      </c>
    </row>
    <row r="9292" spans="1:8" x14ac:dyDescent="0.3">
      <c r="A9292" s="19" t="s">
        <v>9311</v>
      </c>
      <c r="B9292" s="19" t="str">
        <f>VLOOKUP(dirty_cafe_sales!A9292,dirty_cafe_sales!A:S,10,FALSE)</f>
        <v>Tea</v>
      </c>
      <c r="C9292" s="20">
        <f>VLOOKUP(dirty_cafe_sales!A9292,dirty_cafe_sales!A:S,16,FALSE)</f>
        <v>45112</v>
      </c>
      <c r="D9292" s="19" t="str">
        <f>VLOOKUP(dirty_cafe_sales!A9292,dirty_cafe_sales!A:S,15,FALSE)</f>
        <v>Unknown</v>
      </c>
      <c r="E9292" s="19" t="str">
        <f>VLOOKUP(dirty_cafe_sales!A9292,dirty_cafe_sales!A:S,14,FALSE)</f>
        <v>Unknown</v>
      </c>
      <c r="F9292" s="21">
        <f>VLOOKUP(dirty_cafe_sales!A9292,dirty_cafe_sales!A:S,18,FALSE)</f>
        <v>1.5</v>
      </c>
      <c r="G9292" s="21">
        <f>VLOOKUP(dirty_cafe_sales!A9292,dirty_cafe_sales!A:S,17,FALSE)</f>
        <v>4</v>
      </c>
      <c r="H9292" s="21">
        <f>VLOOKUP(dirty_cafe_sales!A9292,dirty_cafe_sales!A:S,19,FALSE)</f>
        <v>6</v>
      </c>
    </row>
    <row r="9293" spans="1:8" x14ac:dyDescent="0.3">
      <c r="A9293" s="19" t="s">
        <v>9312</v>
      </c>
      <c r="B9293" s="19" t="str">
        <f>VLOOKUP(dirty_cafe_sales!A9293,dirty_cafe_sales!A:S,10,FALSE)</f>
        <v>Salad</v>
      </c>
      <c r="C9293" s="20">
        <f>VLOOKUP(dirty_cafe_sales!A9293,dirty_cafe_sales!A:S,16,FALSE)</f>
        <v>45182</v>
      </c>
      <c r="D9293" s="19" t="str">
        <f>VLOOKUP(dirty_cafe_sales!A9293,dirty_cafe_sales!A:S,15,FALSE)</f>
        <v>Unknown</v>
      </c>
      <c r="E9293" s="19" t="str">
        <f>VLOOKUP(dirty_cafe_sales!A9293,dirty_cafe_sales!A:S,14,FALSE)</f>
        <v>Cash</v>
      </c>
      <c r="F9293" s="21">
        <f>VLOOKUP(dirty_cafe_sales!A9293,dirty_cafe_sales!A:S,18,FALSE)</f>
        <v>5</v>
      </c>
      <c r="G9293" s="21">
        <f>VLOOKUP(dirty_cafe_sales!A9293,dirty_cafe_sales!A:S,17,FALSE)</f>
        <v>5</v>
      </c>
      <c r="H9293" s="21">
        <f>VLOOKUP(dirty_cafe_sales!A9293,dirty_cafe_sales!A:S,19,FALSE)</f>
        <v>25</v>
      </c>
    </row>
    <row r="9294" spans="1:8" x14ac:dyDescent="0.3">
      <c r="A9294" s="19" t="s">
        <v>9313</v>
      </c>
      <c r="B9294" s="19" t="str">
        <f>VLOOKUP(dirty_cafe_sales!A9294,dirty_cafe_sales!A:S,10,FALSE)</f>
        <v>Cookie</v>
      </c>
      <c r="C9294" s="20">
        <f>VLOOKUP(dirty_cafe_sales!A9294,dirty_cafe_sales!A:S,16,FALSE)</f>
        <v>45021</v>
      </c>
      <c r="D9294" s="19" t="str">
        <f>VLOOKUP(dirty_cafe_sales!A9294,dirty_cafe_sales!A:S,15,FALSE)</f>
        <v>Unknown</v>
      </c>
      <c r="E9294" s="19" t="str">
        <f>VLOOKUP(dirty_cafe_sales!A9294,dirty_cafe_sales!A:S,14,FALSE)</f>
        <v>Unknown</v>
      </c>
      <c r="F9294" s="21">
        <f>VLOOKUP(dirty_cafe_sales!A9294,dirty_cafe_sales!A:S,18,FALSE)</f>
        <v>1</v>
      </c>
      <c r="G9294" s="21">
        <f>VLOOKUP(dirty_cafe_sales!A9294,dirty_cafe_sales!A:S,17,FALSE)</f>
        <v>2</v>
      </c>
      <c r="H9294" s="21">
        <f>VLOOKUP(dirty_cafe_sales!A9294,dirty_cafe_sales!A:S,19,FALSE)</f>
        <v>2</v>
      </c>
    </row>
    <row r="9295" spans="1:8" x14ac:dyDescent="0.3">
      <c r="A9295" s="19" t="s">
        <v>9314</v>
      </c>
      <c r="B9295" s="19" t="str">
        <f>VLOOKUP(dirty_cafe_sales!A9295,dirty_cafe_sales!A:S,10,FALSE)</f>
        <v>Cookie</v>
      </c>
      <c r="C9295" s="20">
        <f>VLOOKUP(dirty_cafe_sales!A9295,dirty_cafe_sales!A:S,16,FALSE)</f>
        <v>45154</v>
      </c>
      <c r="D9295" s="19" t="str">
        <f>VLOOKUP(dirty_cafe_sales!A9295,dirty_cafe_sales!A:S,15,FALSE)</f>
        <v>Unknown</v>
      </c>
      <c r="E9295" s="19" t="str">
        <f>VLOOKUP(dirty_cafe_sales!A9295,dirty_cafe_sales!A:S,14,FALSE)</f>
        <v>Credit Card</v>
      </c>
      <c r="F9295" s="21">
        <f>VLOOKUP(dirty_cafe_sales!A9295,dirty_cafe_sales!A:S,18,FALSE)</f>
        <v>1</v>
      </c>
      <c r="G9295" s="21">
        <f>VLOOKUP(dirty_cafe_sales!A9295,dirty_cafe_sales!A:S,17,FALSE)</f>
        <v>4</v>
      </c>
      <c r="H9295" s="21">
        <f>VLOOKUP(dirty_cafe_sales!A9295,dirty_cafe_sales!A:S,19,FALSE)</f>
        <v>4</v>
      </c>
    </row>
    <row r="9296" spans="1:8" x14ac:dyDescent="0.3">
      <c r="A9296" s="19" t="s">
        <v>9315</v>
      </c>
      <c r="B9296" s="19" t="str">
        <f>VLOOKUP(dirty_cafe_sales!A9296,dirty_cafe_sales!A:S,10,FALSE)</f>
        <v>Salad</v>
      </c>
      <c r="C9296" s="20">
        <f>VLOOKUP(dirty_cafe_sales!A9296,dirty_cafe_sales!A:S,16,FALSE)</f>
        <v>44942</v>
      </c>
      <c r="D9296" s="19" t="str">
        <f>VLOOKUP(dirty_cafe_sales!A9296,dirty_cafe_sales!A:S,15,FALSE)</f>
        <v>Unknown</v>
      </c>
      <c r="E9296" s="19" t="str">
        <f>VLOOKUP(dirty_cafe_sales!A9296,dirty_cafe_sales!A:S,14,FALSE)</f>
        <v>Cash</v>
      </c>
      <c r="F9296" s="21">
        <f>VLOOKUP(dirty_cafe_sales!A9296,dirty_cafe_sales!A:S,18,FALSE)</f>
        <v>5</v>
      </c>
      <c r="G9296" s="21">
        <f>VLOOKUP(dirty_cafe_sales!A9296,dirty_cafe_sales!A:S,17,FALSE)</f>
        <v>3</v>
      </c>
      <c r="H9296" s="21">
        <f>VLOOKUP(dirty_cafe_sales!A9296,dirty_cafe_sales!A:S,19,FALSE)</f>
        <v>15</v>
      </c>
    </row>
    <row r="9297" spans="1:8" x14ac:dyDescent="0.3">
      <c r="A9297" s="19" t="s">
        <v>9316</v>
      </c>
      <c r="B9297" s="19" t="str">
        <f>VLOOKUP(dirty_cafe_sales!A9297,dirty_cafe_sales!A:S,10,FALSE)</f>
        <v>Tea</v>
      </c>
      <c r="C9297" s="20">
        <f>VLOOKUP(dirty_cafe_sales!A9297,dirty_cafe_sales!A:S,16,FALSE)</f>
        <v>44941</v>
      </c>
      <c r="D9297" s="19" t="str">
        <f>VLOOKUP(dirty_cafe_sales!A9297,dirty_cafe_sales!A:S,15,FALSE)</f>
        <v>In-store</v>
      </c>
      <c r="E9297" s="19" t="str">
        <f>VLOOKUP(dirty_cafe_sales!A9297,dirty_cafe_sales!A:S,14,FALSE)</f>
        <v>Cash</v>
      </c>
      <c r="F9297" s="21">
        <f>VLOOKUP(dirty_cafe_sales!A9297,dirty_cafe_sales!A:S,18,FALSE)</f>
        <v>0</v>
      </c>
      <c r="G9297" s="21">
        <f>VLOOKUP(dirty_cafe_sales!A9297,dirty_cafe_sales!A:S,17,FALSE)</f>
        <v>3</v>
      </c>
      <c r="H9297" s="21">
        <f>VLOOKUP(dirty_cafe_sales!A9297,dirty_cafe_sales!A:S,19,FALSE)</f>
        <v>0</v>
      </c>
    </row>
    <row r="9298" spans="1:8" x14ac:dyDescent="0.3">
      <c r="A9298" s="19" t="s">
        <v>9317</v>
      </c>
      <c r="B9298" s="19" t="str">
        <f>VLOOKUP(dirty_cafe_sales!A9298,dirty_cafe_sales!A:S,10,FALSE)</f>
        <v>Tea</v>
      </c>
      <c r="C9298" s="20">
        <f>VLOOKUP(dirty_cafe_sales!A9298,dirty_cafe_sales!A:S,16,FALSE)</f>
        <v>45173</v>
      </c>
      <c r="D9298" s="19" t="str">
        <f>VLOOKUP(dirty_cafe_sales!A9298,dirty_cafe_sales!A:S,15,FALSE)</f>
        <v>Unknown</v>
      </c>
      <c r="E9298" s="19" t="str">
        <f>VLOOKUP(dirty_cafe_sales!A9298,dirty_cafe_sales!A:S,14,FALSE)</f>
        <v>Digital Wallet</v>
      </c>
      <c r="F9298" s="21">
        <f>VLOOKUP(dirty_cafe_sales!A9298,dirty_cafe_sales!A:S,18,FALSE)</f>
        <v>1.5</v>
      </c>
      <c r="G9298" s="21">
        <f>VLOOKUP(dirty_cafe_sales!A9298,dirty_cafe_sales!A:S,17,FALSE)</f>
        <v>4</v>
      </c>
      <c r="H9298" s="21">
        <f>VLOOKUP(dirty_cafe_sales!A9298,dirty_cafe_sales!A:S,19,FALSE)</f>
        <v>6</v>
      </c>
    </row>
    <row r="9299" spans="1:8" x14ac:dyDescent="0.3">
      <c r="A9299" s="19" t="s">
        <v>9318</v>
      </c>
      <c r="B9299" s="19" t="str">
        <f>VLOOKUP(dirty_cafe_sales!A9299,dirty_cafe_sales!A:S,10,FALSE)</f>
        <v>Juice</v>
      </c>
      <c r="C9299" s="20">
        <f>VLOOKUP(dirty_cafe_sales!A9299,dirty_cafe_sales!A:S,16,FALSE)</f>
        <v>45028</v>
      </c>
      <c r="D9299" s="19" t="str">
        <f>VLOOKUP(dirty_cafe_sales!A9299,dirty_cafe_sales!A:S,15,FALSE)</f>
        <v>Takeaway</v>
      </c>
      <c r="E9299" s="19" t="str">
        <f>VLOOKUP(dirty_cafe_sales!A9299,dirty_cafe_sales!A:S,14,FALSE)</f>
        <v>Unknown</v>
      </c>
      <c r="F9299" s="21">
        <f>VLOOKUP(dirty_cafe_sales!A9299,dirty_cafe_sales!A:S,18,FALSE)</f>
        <v>3</v>
      </c>
      <c r="G9299" s="21">
        <f>VLOOKUP(dirty_cafe_sales!A9299,dirty_cafe_sales!A:S,17,FALSE)</f>
        <v>1</v>
      </c>
      <c r="H9299" s="21">
        <f>VLOOKUP(dirty_cafe_sales!A9299,dirty_cafe_sales!A:S,19,FALSE)</f>
        <v>3</v>
      </c>
    </row>
    <row r="9300" spans="1:8" x14ac:dyDescent="0.3">
      <c r="A9300" s="19" t="s">
        <v>9319</v>
      </c>
      <c r="B9300" s="19" t="str">
        <f>VLOOKUP(dirty_cafe_sales!A9300,dirty_cafe_sales!A:S,10,FALSE)</f>
        <v>Salad</v>
      </c>
      <c r="C9300" s="20">
        <f>VLOOKUP(dirty_cafe_sales!A9300,dirty_cafe_sales!A:S,16,FALSE)</f>
        <v>44962</v>
      </c>
      <c r="D9300" s="19" t="str">
        <f>VLOOKUP(dirty_cafe_sales!A9300,dirty_cafe_sales!A:S,15,FALSE)</f>
        <v>Unknown</v>
      </c>
      <c r="E9300" s="19" t="str">
        <f>VLOOKUP(dirty_cafe_sales!A9300,dirty_cafe_sales!A:S,14,FALSE)</f>
        <v>Unknown</v>
      </c>
      <c r="F9300" s="21">
        <f>VLOOKUP(dirty_cafe_sales!A9300,dirty_cafe_sales!A:S,18,FALSE)</f>
        <v>5</v>
      </c>
      <c r="G9300" s="21">
        <f>VLOOKUP(dirty_cafe_sales!A9300,dirty_cafe_sales!A:S,17,FALSE)</f>
        <v>5</v>
      </c>
      <c r="H9300" s="21">
        <f>VLOOKUP(dirty_cafe_sales!A9300,dirty_cafe_sales!A:S,19,FALSE)</f>
        <v>25</v>
      </c>
    </row>
    <row r="9301" spans="1:8" x14ac:dyDescent="0.3">
      <c r="A9301" s="19" t="s">
        <v>9320</v>
      </c>
      <c r="B9301" s="19" t="str">
        <f>VLOOKUP(dirty_cafe_sales!A9301,dirty_cafe_sales!A:S,10,FALSE)</f>
        <v>Cake</v>
      </c>
      <c r="C9301" s="20">
        <f>VLOOKUP(dirty_cafe_sales!A9301,dirty_cafe_sales!A:S,16,FALSE)</f>
        <v>45216</v>
      </c>
      <c r="D9301" s="19" t="str">
        <f>VLOOKUP(dirty_cafe_sales!A9301,dirty_cafe_sales!A:S,15,FALSE)</f>
        <v>Unknown</v>
      </c>
      <c r="E9301" s="19" t="str">
        <f>VLOOKUP(dirty_cafe_sales!A9301,dirty_cafe_sales!A:S,14,FALSE)</f>
        <v>Digital Wallet</v>
      </c>
      <c r="F9301" s="21">
        <f>VLOOKUP(dirty_cafe_sales!A9301,dirty_cafe_sales!A:S,18,FALSE)</f>
        <v>0</v>
      </c>
      <c r="G9301" s="21">
        <f>VLOOKUP(dirty_cafe_sales!A9301,dirty_cafe_sales!A:S,17,FALSE)</f>
        <v>4</v>
      </c>
      <c r="H9301" s="21">
        <f>VLOOKUP(dirty_cafe_sales!A9301,dirty_cafe_sales!A:S,19,FALSE)</f>
        <v>0</v>
      </c>
    </row>
    <row r="9302" spans="1:8" x14ac:dyDescent="0.3">
      <c r="A9302" s="19" t="s">
        <v>9321</v>
      </c>
      <c r="B9302" s="19" t="str">
        <f>VLOOKUP(dirty_cafe_sales!A9302,dirty_cafe_sales!A:S,10,FALSE)</f>
        <v>Sandwich</v>
      </c>
      <c r="C9302" s="20">
        <f>VLOOKUP(dirty_cafe_sales!A9302,dirty_cafe_sales!A:S,16,FALSE)</f>
        <v>45176</v>
      </c>
      <c r="D9302" s="19" t="str">
        <f>VLOOKUP(dirty_cafe_sales!A9302,dirty_cafe_sales!A:S,15,FALSE)</f>
        <v>Takeaway</v>
      </c>
      <c r="E9302" s="19" t="str">
        <f>VLOOKUP(dirty_cafe_sales!A9302,dirty_cafe_sales!A:S,14,FALSE)</f>
        <v>Cash</v>
      </c>
      <c r="F9302" s="21">
        <f>VLOOKUP(dirty_cafe_sales!A9302,dirty_cafe_sales!A:S,18,FALSE)</f>
        <v>4</v>
      </c>
      <c r="G9302" s="21">
        <f>VLOOKUP(dirty_cafe_sales!A9302,dirty_cafe_sales!A:S,17,FALSE)</f>
        <v>5</v>
      </c>
      <c r="H9302" s="21">
        <f>VLOOKUP(dirty_cafe_sales!A9302,dirty_cafe_sales!A:S,19,FALSE)</f>
        <v>20</v>
      </c>
    </row>
    <row r="9303" spans="1:8" x14ac:dyDescent="0.3">
      <c r="A9303" s="19" t="s">
        <v>9322</v>
      </c>
      <c r="B9303" s="19" t="str">
        <f>VLOOKUP(dirty_cafe_sales!A9303,dirty_cafe_sales!A:S,10,FALSE)</f>
        <v>Cake</v>
      </c>
      <c r="C9303" s="20">
        <f>VLOOKUP(dirty_cafe_sales!A9303,dirty_cafe_sales!A:S,16,FALSE)</f>
        <v>45229</v>
      </c>
      <c r="D9303" s="19" t="str">
        <f>VLOOKUP(dirty_cafe_sales!A9303,dirty_cafe_sales!A:S,15,FALSE)</f>
        <v>In-store</v>
      </c>
      <c r="E9303" s="19" t="str">
        <f>VLOOKUP(dirty_cafe_sales!A9303,dirty_cafe_sales!A:S,14,FALSE)</f>
        <v>Credit Card</v>
      </c>
      <c r="F9303" s="21">
        <f>VLOOKUP(dirty_cafe_sales!A9303,dirty_cafe_sales!A:S,18,FALSE)</f>
        <v>3</v>
      </c>
      <c r="G9303" s="21">
        <f>VLOOKUP(dirty_cafe_sales!A9303,dirty_cafe_sales!A:S,17,FALSE)</f>
        <v>4</v>
      </c>
      <c r="H9303" s="21">
        <f>VLOOKUP(dirty_cafe_sales!A9303,dirty_cafe_sales!A:S,19,FALSE)</f>
        <v>12</v>
      </c>
    </row>
    <row r="9304" spans="1:8" x14ac:dyDescent="0.3">
      <c r="A9304" s="19" t="s">
        <v>9323</v>
      </c>
      <c r="B9304" s="19" t="str">
        <f>VLOOKUP(dirty_cafe_sales!A9304,dirty_cafe_sales!A:S,10,FALSE)</f>
        <v>Salad</v>
      </c>
      <c r="C9304" s="20">
        <f>VLOOKUP(dirty_cafe_sales!A9304,dirty_cafe_sales!A:S,16,FALSE)</f>
        <v>45190</v>
      </c>
      <c r="D9304" s="19" t="str">
        <f>VLOOKUP(dirty_cafe_sales!A9304,dirty_cafe_sales!A:S,15,FALSE)</f>
        <v>Unknown</v>
      </c>
      <c r="E9304" s="19" t="str">
        <f>VLOOKUP(dirty_cafe_sales!A9304,dirty_cafe_sales!A:S,14,FALSE)</f>
        <v>Cash</v>
      </c>
      <c r="F9304" s="21">
        <f>VLOOKUP(dirty_cafe_sales!A9304,dirty_cafe_sales!A:S,18,FALSE)</f>
        <v>5</v>
      </c>
      <c r="G9304" s="21">
        <f>VLOOKUP(dirty_cafe_sales!A9304,dirty_cafe_sales!A:S,17,FALSE)</f>
        <v>4</v>
      </c>
      <c r="H9304" s="21">
        <f>VLOOKUP(dirty_cafe_sales!A9304,dirty_cafe_sales!A:S,19,FALSE)</f>
        <v>20</v>
      </c>
    </row>
    <row r="9305" spans="1:8" x14ac:dyDescent="0.3">
      <c r="A9305" s="19" t="s">
        <v>9324</v>
      </c>
      <c r="B9305" s="19" t="str">
        <f>VLOOKUP(dirty_cafe_sales!A9305,dirty_cafe_sales!A:S,10,FALSE)</f>
        <v>Salad</v>
      </c>
      <c r="C9305" s="20">
        <f>VLOOKUP(dirty_cafe_sales!A9305,dirty_cafe_sales!A:S,16,FALSE)</f>
        <v>45168</v>
      </c>
      <c r="D9305" s="19" t="str">
        <f>VLOOKUP(dirty_cafe_sales!A9305,dirty_cafe_sales!A:S,15,FALSE)</f>
        <v>Takeaway</v>
      </c>
      <c r="E9305" s="19" t="str">
        <f>VLOOKUP(dirty_cafe_sales!A9305,dirty_cafe_sales!A:S,14,FALSE)</f>
        <v>Credit Card</v>
      </c>
      <c r="F9305" s="21">
        <f>VLOOKUP(dirty_cafe_sales!A9305,dirty_cafe_sales!A:S,18,FALSE)</f>
        <v>5</v>
      </c>
      <c r="G9305" s="21">
        <f>VLOOKUP(dirty_cafe_sales!A9305,dirty_cafe_sales!A:S,17,FALSE)</f>
        <v>3</v>
      </c>
      <c r="H9305" s="21">
        <f>VLOOKUP(dirty_cafe_sales!A9305,dirty_cafe_sales!A:S,19,FALSE)</f>
        <v>15</v>
      </c>
    </row>
    <row r="9306" spans="1:8" x14ac:dyDescent="0.3">
      <c r="A9306" s="19" t="s">
        <v>9325</v>
      </c>
      <c r="B9306" s="19" t="str">
        <f>VLOOKUP(dirty_cafe_sales!A9306,dirty_cafe_sales!A:S,10,FALSE)</f>
        <v>Coffee</v>
      </c>
      <c r="C9306" s="20">
        <f>VLOOKUP(dirty_cafe_sales!A9306,dirty_cafe_sales!A:S,16,FALSE)</f>
        <v>45249</v>
      </c>
      <c r="D9306" s="19" t="str">
        <f>VLOOKUP(dirty_cafe_sales!A9306,dirty_cafe_sales!A:S,15,FALSE)</f>
        <v>In-store</v>
      </c>
      <c r="E9306" s="19" t="str">
        <f>VLOOKUP(dirty_cafe_sales!A9306,dirty_cafe_sales!A:S,14,FALSE)</f>
        <v>Cash</v>
      </c>
      <c r="F9306" s="21">
        <f>VLOOKUP(dirty_cafe_sales!A9306,dirty_cafe_sales!A:S,18,FALSE)</f>
        <v>2</v>
      </c>
      <c r="G9306" s="21">
        <f>VLOOKUP(dirty_cafe_sales!A9306,dirty_cafe_sales!A:S,17,FALSE)</f>
        <v>2</v>
      </c>
      <c r="H9306" s="21">
        <f>VLOOKUP(dirty_cafe_sales!A9306,dirty_cafe_sales!A:S,19,FALSE)</f>
        <v>4</v>
      </c>
    </row>
    <row r="9307" spans="1:8" x14ac:dyDescent="0.3">
      <c r="A9307" s="19" t="s">
        <v>9326</v>
      </c>
      <c r="B9307" s="19" t="str">
        <f>VLOOKUP(dirty_cafe_sales!A9307,dirty_cafe_sales!A:S,10,FALSE)</f>
        <v>Salad</v>
      </c>
      <c r="C9307" s="20">
        <f>VLOOKUP(dirty_cafe_sales!A9307,dirty_cafe_sales!A:S,16,FALSE)</f>
        <v>45271</v>
      </c>
      <c r="D9307" s="19" t="str">
        <f>VLOOKUP(dirty_cafe_sales!A9307,dirty_cafe_sales!A:S,15,FALSE)</f>
        <v>In-store</v>
      </c>
      <c r="E9307" s="19" t="str">
        <f>VLOOKUP(dirty_cafe_sales!A9307,dirty_cafe_sales!A:S,14,FALSE)</f>
        <v>Cash</v>
      </c>
      <c r="F9307" s="21">
        <f>VLOOKUP(dirty_cafe_sales!A9307,dirty_cafe_sales!A:S,18,FALSE)</f>
        <v>5</v>
      </c>
      <c r="G9307" s="21">
        <f>VLOOKUP(dirty_cafe_sales!A9307,dirty_cafe_sales!A:S,17,FALSE)</f>
        <v>1</v>
      </c>
      <c r="H9307" s="21">
        <f>VLOOKUP(dirty_cafe_sales!A9307,dirty_cafe_sales!A:S,19,FALSE)</f>
        <v>5</v>
      </c>
    </row>
    <row r="9308" spans="1:8" x14ac:dyDescent="0.3">
      <c r="A9308" s="19" t="s">
        <v>9327</v>
      </c>
      <c r="B9308" s="19" t="str">
        <f>VLOOKUP(dirty_cafe_sales!A9308,dirty_cafe_sales!A:S,10,FALSE)</f>
        <v>Smoothie</v>
      </c>
      <c r="C9308" s="20">
        <f>VLOOKUP(dirty_cafe_sales!A9308,dirty_cafe_sales!A:S,16,FALSE)</f>
        <v>45142</v>
      </c>
      <c r="D9308" s="19" t="str">
        <f>VLOOKUP(dirty_cafe_sales!A9308,dirty_cafe_sales!A:S,15,FALSE)</f>
        <v>In-store</v>
      </c>
      <c r="E9308" s="19" t="str">
        <f>VLOOKUP(dirty_cafe_sales!A9308,dirty_cafe_sales!A:S,14,FALSE)</f>
        <v>Digital Wallet</v>
      </c>
      <c r="F9308" s="21">
        <f>VLOOKUP(dirty_cafe_sales!A9308,dirty_cafe_sales!A:S,18,FALSE)</f>
        <v>4</v>
      </c>
      <c r="G9308" s="21">
        <f>VLOOKUP(dirty_cafe_sales!A9308,dirty_cafe_sales!A:S,17,FALSE)</f>
        <v>4</v>
      </c>
      <c r="H9308" s="21">
        <f>VLOOKUP(dirty_cafe_sales!A9308,dirty_cafe_sales!A:S,19,FALSE)</f>
        <v>16</v>
      </c>
    </row>
    <row r="9309" spans="1:8" x14ac:dyDescent="0.3">
      <c r="A9309" s="19" t="s">
        <v>9328</v>
      </c>
      <c r="B9309" s="19" t="str">
        <f>VLOOKUP(dirty_cafe_sales!A9309,dirty_cafe_sales!A:S,10,FALSE)</f>
        <v>Sandwich</v>
      </c>
      <c r="C9309" s="20">
        <f>VLOOKUP(dirty_cafe_sales!A9309,dirty_cafe_sales!A:S,16,FALSE)</f>
        <v>45185</v>
      </c>
      <c r="D9309" s="19" t="str">
        <f>VLOOKUP(dirty_cafe_sales!A9309,dirty_cafe_sales!A:S,15,FALSE)</f>
        <v>Unknown</v>
      </c>
      <c r="E9309" s="19" t="str">
        <f>VLOOKUP(dirty_cafe_sales!A9309,dirty_cafe_sales!A:S,14,FALSE)</f>
        <v>Credit Card</v>
      </c>
      <c r="F9309" s="21">
        <f>VLOOKUP(dirty_cafe_sales!A9309,dirty_cafe_sales!A:S,18,FALSE)</f>
        <v>4</v>
      </c>
      <c r="G9309" s="21">
        <f>VLOOKUP(dirty_cafe_sales!A9309,dirty_cafe_sales!A:S,17,FALSE)</f>
        <v>3</v>
      </c>
      <c r="H9309" s="21">
        <f>VLOOKUP(dirty_cafe_sales!A9309,dirty_cafe_sales!A:S,19,FALSE)</f>
        <v>12</v>
      </c>
    </row>
    <row r="9310" spans="1:8" x14ac:dyDescent="0.3">
      <c r="A9310" s="19" t="s">
        <v>9329</v>
      </c>
      <c r="B9310" s="19" t="str">
        <f>VLOOKUP(dirty_cafe_sales!A9310,dirty_cafe_sales!A:S,10,FALSE)</f>
        <v>Coffee</v>
      </c>
      <c r="C9310" s="20">
        <f>VLOOKUP(dirty_cafe_sales!A9310,dirty_cafe_sales!A:S,16,FALSE)</f>
        <v>45104</v>
      </c>
      <c r="D9310" s="19" t="str">
        <f>VLOOKUP(dirty_cafe_sales!A9310,dirty_cafe_sales!A:S,15,FALSE)</f>
        <v>Unknown</v>
      </c>
      <c r="E9310" s="19" t="str">
        <f>VLOOKUP(dirty_cafe_sales!A9310,dirty_cafe_sales!A:S,14,FALSE)</f>
        <v>Digital Wallet</v>
      </c>
      <c r="F9310" s="21">
        <f>VLOOKUP(dirty_cafe_sales!A9310,dirty_cafe_sales!A:S,18,FALSE)</f>
        <v>2</v>
      </c>
      <c r="G9310" s="21">
        <f>VLOOKUP(dirty_cafe_sales!A9310,dirty_cafe_sales!A:S,17,FALSE)</f>
        <v>0</v>
      </c>
      <c r="H9310" s="21">
        <f>VLOOKUP(dirty_cafe_sales!A9310,dirty_cafe_sales!A:S,19,FALSE)</f>
        <v>0</v>
      </c>
    </row>
    <row r="9311" spans="1:8" x14ac:dyDescent="0.3">
      <c r="A9311" s="19" t="s">
        <v>9330</v>
      </c>
      <c r="B9311" s="19" t="str">
        <f>VLOOKUP(dirty_cafe_sales!A9311,dirty_cafe_sales!A:S,10,FALSE)</f>
        <v>Sandwich</v>
      </c>
      <c r="C9311" s="20">
        <f>VLOOKUP(dirty_cafe_sales!A9311,dirty_cafe_sales!A:S,16,FALSE)</f>
        <v>45031</v>
      </c>
      <c r="D9311" s="19" t="str">
        <f>VLOOKUP(dirty_cafe_sales!A9311,dirty_cafe_sales!A:S,15,FALSE)</f>
        <v>In-store</v>
      </c>
      <c r="E9311" s="19" t="str">
        <f>VLOOKUP(dirty_cafe_sales!A9311,dirty_cafe_sales!A:S,14,FALSE)</f>
        <v>Digital Wallet</v>
      </c>
      <c r="F9311" s="21">
        <f>VLOOKUP(dirty_cafe_sales!A9311,dirty_cafe_sales!A:S,18,FALSE)</f>
        <v>4</v>
      </c>
      <c r="G9311" s="21">
        <f>VLOOKUP(dirty_cafe_sales!A9311,dirty_cafe_sales!A:S,17,FALSE)</f>
        <v>1</v>
      </c>
      <c r="H9311" s="21">
        <f>VLOOKUP(dirty_cafe_sales!A9311,dirty_cafe_sales!A:S,19,FALSE)</f>
        <v>4</v>
      </c>
    </row>
    <row r="9312" spans="1:8" x14ac:dyDescent="0.3">
      <c r="A9312" s="19" t="s">
        <v>9331</v>
      </c>
      <c r="B9312" s="19" t="str">
        <f>VLOOKUP(dirty_cafe_sales!A9312,dirty_cafe_sales!A:S,10,FALSE)</f>
        <v>Cookie</v>
      </c>
      <c r="C9312" s="20">
        <f>VLOOKUP(dirty_cafe_sales!A9312,dirty_cafe_sales!A:S,16,FALSE)</f>
        <v>45221</v>
      </c>
      <c r="D9312" s="19" t="str">
        <f>VLOOKUP(dirty_cafe_sales!A9312,dirty_cafe_sales!A:S,15,FALSE)</f>
        <v>Unknown</v>
      </c>
      <c r="E9312" s="19" t="str">
        <f>VLOOKUP(dirty_cafe_sales!A9312,dirty_cafe_sales!A:S,14,FALSE)</f>
        <v>Cash</v>
      </c>
      <c r="F9312" s="21">
        <f>VLOOKUP(dirty_cafe_sales!A9312,dirty_cafe_sales!A:S,18,FALSE)</f>
        <v>1</v>
      </c>
      <c r="G9312" s="21">
        <f>VLOOKUP(dirty_cafe_sales!A9312,dirty_cafe_sales!A:S,17,FALSE)</f>
        <v>2</v>
      </c>
      <c r="H9312" s="21">
        <f>VLOOKUP(dirty_cafe_sales!A9312,dirty_cafe_sales!A:S,19,FALSE)</f>
        <v>2</v>
      </c>
    </row>
    <row r="9313" spans="1:8" x14ac:dyDescent="0.3">
      <c r="A9313" s="19" t="s">
        <v>9332</v>
      </c>
      <c r="B9313" s="19" t="str">
        <f>VLOOKUP(dirty_cafe_sales!A9313,dirty_cafe_sales!A:S,10,FALSE)</f>
        <v>Coffee</v>
      </c>
      <c r="C9313" s="20">
        <f>VLOOKUP(dirty_cafe_sales!A9313,dirty_cafe_sales!A:S,16,FALSE)</f>
        <v>45037</v>
      </c>
      <c r="D9313" s="19" t="str">
        <f>VLOOKUP(dirty_cafe_sales!A9313,dirty_cafe_sales!A:S,15,FALSE)</f>
        <v>Unknown</v>
      </c>
      <c r="E9313" s="19" t="str">
        <f>VLOOKUP(dirty_cafe_sales!A9313,dirty_cafe_sales!A:S,14,FALSE)</f>
        <v>Credit Card</v>
      </c>
      <c r="F9313" s="21">
        <f>VLOOKUP(dirty_cafe_sales!A9313,dirty_cafe_sales!A:S,18,FALSE)</f>
        <v>2</v>
      </c>
      <c r="G9313" s="21">
        <f>VLOOKUP(dirty_cafe_sales!A9313,dirty_cafe_sales!A:S,17,FALSE)</f>
        <v>4</v>
      </c>
      <c r="H9313" s="21">
        <f>VLOOKUP(dirty_cafe_sales!A9313,dirty_cafe_sales!A:S,19,FALSE)</f>
        <v>8</v>
      </c>
    </row>
    <row r="9314" spans="1:8" x14ac:dyDescent="0.3">
      <c r="A9314" s="19" t="s">
        <v>9333</v>
      </c>
      <c r="B9314" s="19" t="str">
        <f>VLOOKUP(dirty_cafe_sales!A9314,dirty_cafe_sales!A:S,10,FALSE)</f>
        <v>Cookie</v>
      </c>
      <c r="C9314" s="20">
        <f>VLOOKUP(dirty_cafe_sales!A9314,dirty_cafe_sales!A:S,16,FALSE)</f>
        <v>45125</v>
      </c>
      <c r="D9314" s="19" t="str">
        <f>VLOOKUP(dirty_cafe_sales!A9314,dirty_cafe_sales!A:S,15,FALSE)</f>
        <v>Unknown</v>
      </c>
      <c r="E9314" s="19" t="str">
        <f>VLOOKUP(dirty_cafe_sales!A9314,dirty_cafe_sales!A:S,14,FALSE)</f>
        <v>Unknown</v>
      </c>
      <c r="F9314" s="21">
        <f>VLOOKUP(dirty_cafe_sales!A9314,dirty_cafe_sales!A:S,18,FALSE)</f>
        <v>1</v>
      </c>
      <c r="G9314" s="21">
        <f>VLOOKUP(dirty_cafe_sales!A9314,dirty_cafe_sales!A:S,17,FALSE)</f>
        <v>4</v>
      </c>
      <c r="H9314" s="21">
        <f>VLOOKUP(dirty_cafe_sales!A9314,dirty_cafe_sales!A:S,19,FALSE)</f>
        <v>4</v>
      </c>
    </row>
    <row r="9315" spans="1:8" x14ac:dyDescent="0.3">
      <c r="A9315" s="19" t="s">
        <v>9334</v>
      </c>
      <c r="B9315" s="19" t="str">
        <f>VLOOKUP(dirty_cafe_sales!A9315,dirty_cafe_sales!A:S,10,FALSE)</f>
        <v>Unknown</v>
      </c>
      <c r="C9315" s="20">
        <f>VLOOKUP(dirty_cafe_sales!A9315,dirty_cafe_sales!A:S,16,FALSE)</f>
        <v>45187</v>
      </c>
      <c r="D9315" s="19" t="str">
        <f>VLOOKUP(dirty_cafe_sales!A9315,dirty_cafe_sales!A:S,15,FALSE)</f>
        <v>Unknown</v>
      </c>
      <c r="E9315" s="19" t="str">
        <f>VLOOKUP(dirty_cafe_sales!A9315,dirty_cafe_sales!A:S,14,FALSE)</f>
        <v>Digital Wallet</v>
      </c>
      <c r="F9315" s="21">
        <f>VLOOKUP(dirty_cafe_sales!A9315,dirty_cafe_sales!A:S,18,FALSE)</f>
        <v>3</v>
      </c>
      <c r="G9315" s="21">
        <f>VLOOKUP(dirty_cafe_sales!A9315,dirty_cafe_sales!A:S,17,FALSE)</f>
        <v>3</v>
      </c>
      <c r="H9315" s="21">
        <f>VLOOKUP(dirty_cafe_sales!A9315,dirty_cafe_sales!A:S,19,FALSE)</f>
        <v>9</v>
      </c>
    </row>
    <row r="9316" spans="1:8" x14ac:dyDescent="0.3">
      <c r="A9316" s="19" t="s">
        <v>9335</v>
      </c>
      <c r="B9316" s="19" t="str">
        <f>VLOOKUP(dirty_cafe_sales!A9316,dirty_cafe_sales!A:S,10,FALSE)</f>
        <v>Sandwich</v>
      </c>
      <c r="C9316" s="20">
        <f>VLOOKUP(dirty_cafe_sales!A9316,dirty_cafe_sales!A:S,16,FALSE)</f>
        <v>44973</v>
      </c>
      <c r="D9316" s="19" t="str">
        <f>VLOOKUP(dirty_cafe_sales!A9316,dirty_cafe_sales!A:S,15,FALSE)</f>
        <v>Unknown</v>
      </c>
      <c r="E9316" s="19" t="str">
        <f>VLOOKUP(dirty_cafe_sales!A9316,dirty_cafe_sales!A:S,14,FALSE)</f>
        <v>Cash</v>
      </c>
      <c r="F9316" s="21">
        <f>VLOOKUP(dirty_cafe_sales!A9316,dirty_cafe_sales!A:S,18,FALSE)</f>
        <v>4</v>
      </c>
      <c r="G9316" s="21">
        <f>VLOOKUP(dirty_cafe_sales!A9316,dirty_cafe_sales!A:S,17,FALSE)</f>
        <v>4</v>
      </c>
      <c r="H9316" s="21">
        <f>VLOOKUP(dirty_cafe_sales!A9316,dirty_cafe_sales!A:S,19,FALSE)</f>
        <v>16</v>
      </c>
    </row>
    <row r="9317" spans="1:8" x14ac:dyDescent="0.3">
      <c r="A9317" s="19" t="s">
        <v>9336</v>
      </c>
      <c r="B9317" s="19" t="str">
        <f>VLOOKUP(dirty_cafe_sales!A9317,dirty_cafe_sales!A:S,10,FALSE)</f>
        <v>Unknown</v>
      </c>
      <c r="C9317" s="20">
        <f>VLOOKUP(dirty_cafe_sales!A9317,dirty_cafe_sales!A:S,16,FALSE)</f>
        <v>45025</v>
      </c>
      <c r="D9317" s="19" t="str">
        <f>VLOOKUP(dirty_cafe_sales!A9317,dirty_cafe_sales!A:S,15,FALSE)</f>
        <v>In-store</v>
      </c>
      <c r="E9317" s="19" t="str">
        <f>VLOOKUP(dirty_cafe_sales!A9317,dirty_cafe_sales!A:S,14,FALSE)</f>
        <v>Cash</v>
      </c>
      <c r="F9317" s="21">
        <f>VLOOKUP(dirty_cafe_sales!A9317,dirty_cafe_sales!A:S,18,FALSE)</f>
        <v>3</v>
      </c>
      <c r="G9317" s="21">
        <f>VLOOKUP(dirty_cafe_sales!A9317,dirty_cafe_sales!A:S,17,FALSE)</f>
        <v>5</v>
      </c>
      <c r="H9317" s="21">
        <f>VLOOKUP(dirty_cafe_sales!A9317,dirty_cafe_sales!A:S,19,FALSE)</f>
        <v>15</v>
      </c>
    </row>
    <row r="9318" spans="1:8" x14ac:dyDescent="0.3">
      <c r="A9318" s="19" t="s">
        <v>9337</v>
      </c>
      <c r="B9318" s="19" t="str">
        <f>VLOOKUP(dirty_cafe_sales!A9318,dirty_cafe_sales!A:S,10,FALSE)</f>
        <v>Cookie</v>
      </c>
      <c r="C9318" s="20">
        <f>VLOOKUP(dirty_cafe_sales!A9318,dirty_cafe_sales!A:S,16,FALSE)</f>
        <v>45018</v>
      </c>
      <c r="D9318" s="19" t="str">
        <f>VLOOKUP(dirty_cafe_sales!A9318,dirty_cafe_sales!A:S,15,FALSE)</f>
        <v>In-store</v>
      </c>
      <c r="E9318" s="19" t="str">
        <f>VLOOKUP(dirty_cafe_sales!A9318,dirty_cafe_sales!A:S,14,FALSE)</f>
        <v>Credit Card</v>
      </c>
      <c r="F9318" s="21">
        <f>VLOOKUP(dirty_cafe_sales!A9318,dirty_cafe_sales!A:S,18,FALSE)</f>
        <v>1</v>
      </c>
      <c r="G9318" s="21">
        <f>VLOOKUP(dirty_cafe_sales!A9318,dirty_cafe_sales!A:S,17,FALSE)</f>
        <v>0</v>
      </c>
      <c r="H9318" s="21">
        <f>VLOOKUP(dirty_cafe_sales!A9318,dirty_cafe_sales!A:S,19,FALSE)</f>
        <v>0</v>
      </c>
    </row>
    <row r="9319" spans="1:8" x14ac:dyDescent="0.3">
      <c r="A9319" s="19" t="s">
        <v>9338</v>
      </c>
      <c r="B9319" s="19" t="str">
        <f>VLOOKUP(dirty_cafe_sales!A9319,dirty_cafe_sales!A:S,10,FALSE)</f>
        <v>Coffee</v>
      </c>
      <c r="C9319" s="20" t="str">
        <f>VLOOKUP(dirty_cafe_sales!A9319,dirty_cafe_sales!A:S,16,FALSE)</f>
        <v>Unknown</v>
      </c>
      <c r="D9319" s="19" t="str">
        <f>VLOOKUP(dirty_cafe_sales!A9319,dirty_cafe_sales!A:S,15,FALSE)</f>
        <v>In-store</v>
      </c>
      <c r="E9319" s="19" t="str">
        <f>VLOOKUP(dirty_cafe_sales!A9319,dirty_cafe_sales!A:S,14,FALSE)</f>
        <v>Unknown</v>
      </c>
      <c r="F9319" s="21">
        <f>VLOOKUP(dirty_cafe_sales!A9319,dirty_cafe_sales!A:S,18,FALSE)</f>
        <v>2</v>
      </c>
      <c r="G9319" s="21">
        <f>VLOOKUP(dirty_cafe_sales!A9319,dirty_cafe_sales!A:S,17,FALSE)</f>
        <v>5</v>
      </c>
      <c r="H9319" s="21">
        <f>VLOOKUP(dirty_cafe_sales!A9319,dirty_cafe_sales!A:S,19,FALSE)</f>
        <v>10</v>
      </c>
    </row>
    <row r="9320" spans="1:8" x14ac:dyDescent="0.3">
      <c r="A9320" s="19" t="s">
        <v>9339</v>
      </c>
      <c r="B9320" s="19" t="str">
        <f>VLOOKUP(dirty_cafe_sales!A9320,dirty_cafe_sales!A:S,10,FALSE)</f>
        <v>Juice</v>
      </c>
      <c r="C9320" s="20">
        <f>VLOOKUP(dirty_cafe_sales!A9320,dirty_cafe_sales!A:S,16,FALSE)</f>
        <v>45100</v>
      </c>
      <c r="D9320" s="19" t="str">
        <f>VLOOKUP(dirty_cafe_sales!A9320,dirty_cafe_sales!A:S,15,FALSE)</f>
        <v>Takeaway</v>
      </c>
      <c r="E9320" s="19" t="str">
        <f>VLOOKUP(dirty_cafe_sales!A9320,dirty_cafe_sales!A:S,14,FALSE)</f>
        <v>Digital Wallet</v>
      </c>
      <c r="F9320" s="21">
        <f>VLOOKUP(dirty_cafe_sales!A9320,dirty_cafe_sales!A:S,18,FALSE)</f>
        <v>3</v>
      </c>
      <c r="G9320" s="21">
        <f>VLOOKUP(dirty_cafe_sales!A9320,dirty_cafe_sales!A:S,17,FALSE)</f>
        <v>5</v>
      </c>
      <c r="H9320" s="21">
        <f>VLOOKUP(dirty_cafe_sales!A9320,dirty_cafe_sales!A:S,19,FALSE)</f>
        <v>15</v>
      </c>
    </row>
    <row r="9321" spans="1:8" x14ac:dyDescent="0.3">
      <c r="A9321" s="19" t="s">
        <v>9340</v>
      </c>
      <c r="B9321" s="19" t="str">
        <f>VLOOKUP(dirty_cafe_sales!A9321,dirty_cafe_sales!A:S,10,FALSE)</f>
        <v>Sandwich</v>
      </c>
      <c r="C9321" s="20">
        <f>VLOOKUP(dirty_cafe_sales!A9321,dirty_cafe_sales!A:S,16,FALSE)</f>
        <v>45266</v>
      </c>
      <c r="D9321" s="19" t="str">
        <f>VLOOKUP(dirty_cafe_sales!A9321,dirty_cafe_sales!A:S,15,FALSE)</f>
        <v>Takeaway</v>
      </c>
      <c r="E9321" s="19" t="str">
        <f>VLOOKUP(dirty_cafe_sales!A9321,dirty_cafe_sales!A:S,14,FALSE)</f>
        <v>Cash</v>
      </c>
      <c r="F9321" s="21">
        <f>VLOOKUP(dirty_cafe_sales!A9321,dirty_cafe_sales!A:S,18,FALSE)</f>
        <v>4</v>
      </c>
      <c r="G9321" s="21">
        <f>VLOOKUP(dirty_cafe_sales!A9321,dirty_cafe_sales!A:S,17,FALSE)</f>
        <v>4</v>
      </c>
      <c r="H9321" s="21">
        <f>VLOOKUP(dirty_cafe_sales!A9321,dirty_cafe_sales!A:S,19,FALSE)</f>
        <v>16</v>
      </c>
    </row>
    <row r="9322" spans="1:8" x14ac:dyDescent="0.3">
      <c r="A9322" s="19" t="s">
        <v>9341</v>
      </c>
      <c r="B9322" s="19" t="str">
        <f>VLOOKUP(dirty_cafe_sales!A9322,dirty_cafe_sales!A:S,10,FALSE)</f>
        <v>Salad</v>
      </c>
      <c r="C9322" s="20" t="str">
        <f>VLOOKUP(dirty_cafe_sales!A9322,dirty_cafe_sales!A:S,16,FALSE)</f>
        <v>Unknown</v>
      </c>
      <c r="D9322" s="19" t="str">
        <f>VLOOKUP(dirty_cafe_sales!A9322,dirty_cafe_sales!A:S,15,FALSE)</f>
        <v>Unknown</v>
      </c>
      <c r="E9322" s="19" t="str">
        <f>VLOOKUP(dirty_cafe_sales!A9322,dirty_cafe_sales!A:S,14,FALSE)</f>
        <v>Credit Card</v>
      </c>
      <c r="F9322" s="21">
        <f>VLOOKUP(dirty_cafe_sales!A9322,dirty_cafe_sales!A:S,18,FALSE)</f>
        <v>5</v>
      </c>
      <c r="G9322" s="21">
        <f>VLOOKUP(dirty_cafe_sales!A9322,dirty_cafe_sales!A:S,17,FALSE)</f>
        <v>4</v>
      </c>
      <c r="H9322" s="21">
        <f>VLOOKUP(dirty_cafe_sales!A9322,dirty_cafe_sales!A:S,19,FALSE)</f>
        <v>20</v>
      </c>
    </row>
    <row r="9323" spans="1:8" x14ac:dyDescent="0.3">
      <c r="A9323" s="19" t="s">
        <v>9342</v>
      </c>
      <c r="B9323" s="19" t="str">
        <f>VLOOKUP(dirty_cafe_sales!A9323,dirty_cafe_sales!A:S,10,FALSE)</f>
        <v>Sandwich</v>
      </c>
      <c r="C9323" s="20" t="str">
        <f>VLOOKUP(dirty_cafe_sales!A9323,dirty_cafe_sales!A:S,16,FALSE)</f>
        <v>Unknown</v>
      </c>
      <c r="D9323" s="19" t="str">
        <f>VLOOKUP(dirty_cafe_sales!A9323,dirty_cafe_sales!A:S,15,FALSE)</f>
        <v>Unknown</v>
      </c>
      <c r="E9323" s="19" t="str">
        <f>VLOOKUP(dirty_cafe_sales!A9323,dirty_cafe_sales!A:S,14,FALSE)</f>
        <v>Credit Card</v>
      </c>
      <c r="F9323" s="21">
        <f>VLOOKUP(dirty_cafe_sales!A9323,dirty_cafe_sales!A:S,18,FALSE)</f>
        <v>4</v>
      </c>
      <c r="G9323" s="21" t="str">
        <f>VLOOKUP(dirty_cafe_sales!A9323,dirty_cafe_sales!A:S,17,FALSE)</f>
        <v>0</v>
      </c>
      <c r="H9323" s="21">
        <f>VLOOKUP(dirty_cafe_sales!A9323,dirty_cafe_sales!A:S,19,FALSE)</f>
        <v>0</v>
      </c>
    </row>
    <row r="9324" spans="1:8" x14ac:dyDescent="0.3">
      <c r="A9324" s="19" t="s">
        <v>9343</v>
      </c>
      <c r="B9324" s="19" t="str">
        <f>VLOOKUP(dirty_cafe_sales!A9324,dirty_cafe_sales!A:S,10,FALSE)</f>
        <v>Salad</v>
      </c>
      <c r="C9324" s="20">
        <f>VLOOKUP(dirty_cafe_sales!A9324,dirty_cafe_sales!A:S,16,FALSE)</f>
        <v>45280</v>
      </c>
      <c r="D9324" s="19" t="str">
        <f>VLOOKUP(dirty_cafe_sales!A9324,dirty_cafe_sales!A:S,15,FALSE)</f>
        <v>Takeaway</v>
      </c>
      <c r="E9324" s="19" t="str">
        <f>VLOOKUP(dirty_cafe_sales!A9324,dirty_cafe_sales!A:S,14,FALSE)</f>
        <v>Digital Wallet</v>
      </c>
      <c r="F9324" s="21">
        <f>VLOOKUP(dirty_cafe_sales!A9324,dirty_cafe_sales!A:S,18,FALSE)</f>
        <v>5</v>
      </c>
      <c r="G9324" s="21">
        <f>VLOOKUP(dirty_cafe_sales!A9324,dirty_cafe_sales!A:S,17,FALSE)</f>
        <v>3</v>
      </c>
      <c r="H9324" s="21">
        <f>VLOOKUP(dirty_cafe_sales!A9324,dirty_cafe_sales!A:S,19,FALSE)</f>
        <v>15</v>
      </c>
    </row>
    <row r="9325" spans="1:8" x14ac:dyDescent="0.3">
      <c r="A9325" s="19" t="s">
        <v>9344</v>
      </c>
      <c r="B9325" s="19" t="str">
        <f>VLOOKUP(dirty_cafe_sales!A9325,dirty_cafe_sales!A:S,10,FALSE)</f>
        <v>Cookie</v>
      </c>
      <c r="C9325" s="20">
        <f>VLOOKUP(dirty_cafe_sales!A9325,dirty_cafe_sales!A:S,16,FALSE)</f>
        <v>45164</v>
      </c>
      <c r="D9325" s="19" t="str">
        <f>VLOOKUP(dirty_cafe_sales!A9325,dirty_cafe_sales!A:S,15,FALSE)</f>
        <v>Takeaway</v>
      </c>
      <c r="E9325" s="19" t="str">
        <f>VLOOKUP(dirty_cafe_sales!A9325,dirty_cafe_sales!A:S,14,FALSE)</f>
        <v>Credit Card</v>
      </c>
      <c r="F9325" s="21">
        <f>VLOOKUP(dirty_cafe_sales!A9325,dirty_cafe_sales!A:S,18,FALSE)</f>
        <v>1</v>
      </c>
      <c r="G9325" s="21">
        <f>VLOOKUP(dirty_cafe_sales!A9325,dirty_cafe_sales!A:S,17,FALSE)</f>
        <v>2</v>
      </c>
      <c r="H9325" s="21">
        <f>VLOOKUP(dirty_cafe_sales!A9325,dirty_cafe_sales!A:S,19,FALSE)</f>
        <v>2</v>
      </c>
    </row>
    <row r="9326" spans="1:8" x14ac:dyDescent="0.3">
      <c r="A9326" s="19" t="s">
        <v>9345</v>
      </c>
      <c r="B9326" s="19" t="str">
        <f>VLOOKUP(dirty_cafe_sales!A9326,dirty_cafe_sales!A:S,10,FALSE)</f>
        <v>Coffee</v>
      </c>
      <c r="C9326" s="20">
        <f>VLOOKUP(dirty_cafe_sales!A9326,dirty_cafe_sales!A:S,16,FALSE)</f>
        <v>45216</v>
      </c>
      <c r="D9326" s="19" t="str">
        <f>VLOOKUP(dirty_cafe_sales!A9326,dirty_cafe_sales!A:S,15,FALSE)</f>
        <v>In-store</v>
      </c>
      <c r="E9326" s="19" t="str">
        <f>VLOOKUP(dirty_cafe_sales!A9326,dirty_cafe_sales!A:S,14,FALSE)</f>
        <v>Unknown</v>
      </c>
      <c r="F9326" s="21">
        <f>VLOOKUP(dirty_cafe_sales!A9326,dirty_cafe_sales!A:S,18,FALSE)</f>
        <v>2</v>
      </c>
      <c r="G9326" s="21">
        <f>VLOOKUP(dirty_cafe_sales!A9326,dirty_cafe_sales!A:S,17,FALSE)</f>
        <v>0</v>
      </c>
      <c r="H9326" s="21">
        <f>VLOOKUP(dirty_cafe_sales!A9326,dirty_cafe_sales!A:S,19,FALSE)</f>
        <v>0</v>
      </c>
    </row>
    <row r="9327" spans="1:8" x14ac:dyDescent="0.3">
      <c r="A9327" s="19" t="s">
        <v>9346</v>
      </c>
      <c r="B9327" s="19" t="str">
        <f>VLOOKUP(dirty_cafe_sales!A9327,dirty_cafe_sales!A:S,10,FALSE)</f>
        <v>Juice</v>
      </c>
      <c r="C9327" s="20" t="str">
        <f>VLOOKUP(dirty_cafe_sales!A9327,dirty_cafe_sales!A:S,16,FALSE)</f>
        <v>Unknown</v>
      </c>
      <c r="D9327" s="19" t="str">
        <f>VLOOKUP(dirty_cafe_sales!A9327,dirty_cafe_sales!A:S,15,FALSE)</f>
        <v>Takeaway</v>
      </c>
      <c r="E9327" s="19" t="str">
        <f>VLOOKUP(dirty_cafe_sales!A9327,dirty_cafe_sales!A:S,14,FALSE)</f>
        <v>Unknown</v>
      </c>
      <c r="F9327" s="21">
        <f>VLOOKUP(dirty_cafe_sales!A9327,dirty_cafe_sales!A:S,18,FALSE)</f>
        <v>3</v>
      </c>
      <c r="G9327" s="21">
        <f>VLOOKUP(dirty_cafe_sales!A9327,dirty_cafe_sales!A:S,17,FALSE)</f>
        <v>5</v>
      </c>
      <c r="H9327" s="21">
        <f>VLOOKUP(dirty_cafe_sales!A9327,dirty_cafe_sales!A:S,19,FALSE)</f>
        <v>15</v>
      </c>
    </row>
    <row r="9328" spans="1:8" x14ac:dyDescent="0.3">
      <c r="A9328" s="19" t="s">
        <v>9347</v>
      </c>
      <c r="B9328" s="19" t="str">
        <f>VLOOKUP(dirty_cafe_sales!A9328,dirty_cafe_sales!A:S,10,FALSE)</f>
        <v>Juice</v>
      </c>
      <c r="C9328" s="20">
        <f>VLOOKUP(dirty_cafe_sales!A9328,dirty_cafe_sales!A:S,16,FALSE)</f>
        <v>45094</v>
      </c>
      <c r="D9328" s="19" t="str">
        <f>VLOOKUP(dirty_cafe_sales!A9328,dirty_cafe_sales!A:S,15,FALSE)</f>
        <v>Takeaway</v>
      </c>
      <c r="E9328" s="19" t="str">
        <f>VLOOKUP(dirty_cafe_sales!A9328,dirty_cafe_sales!A:S,14,FALSE)</f>
        <v>Cash</v>
      </c>
      <c r="F9328" s="21">
        <f>VLOOKUP(dirty_cafe_sales!A9328,dirty_cafe_sales!A:S,18,FALSE)</f>
        <v>3</v>
      </c>
      <c r="G9328" s="21">
        <f>VLOOKUP(dirty_cafe_sales!A9328,dirty_cafe_sales!A:S,17,FALSE)</f>
        <v>4</v>
      </c>
      <c r="H9328" s="21">
        <f>VLOOKUP(dirty_cafe_sales!A9328,dirty_cafe_sales!A:S,19,FALSE)</f>
        <v>12</v>
      </c>
    </row>
    <row r="9329" spans="1:8" x14ac:dyDescent="0.3">
      <c r="A9329" s="19" t="s">
        <v>9348</v>
      </c>
      <c r="B9329" s="19" t="str">
        <f>VLOOKUP(dirty_cafe_sales!A9329,dirty_cafe_sales!A:S,10,FALSE)</f>
        <v>Coffee</v>
      </c>
      <c r="C9329" s="20">
        <f>VLOOKUP(dirty_cafe_sales!A9329,dirty_cafe_sales!A:S,16,FALSE)</f>
        <v>45256</v>
      </c>
      <c r="D9329" s="19" t="str">
        <f>VLOOKUP(dirty_cafe_sales!A9329,dirty_cafe_sales!A:S,15,FALSE)</f>
        <v>Unknown</v>
      </c>
      <c r="E9329" s="19" t="str">
        <f>VLOOKUP(dirty_cafe_sales!A9329,dirty_cafe_sales!A:S,14,FALSE)</f>
        <v>Credit Card</v>
      </c>
      <c r="F9329" s="21">
        <f>VLOOKUP(dirty_cafe_sales!A9329,dirty_cafe_sales!A:S,18,FALSE)</f>
        <v>2</v>
      </c>
      <c r="G9329" s="21">
        <f>VLOOKUP(dirty_cafe_sales!A9329,dirty_cafe_sales!A:S,17,FALSE)</f>
        <v>3</v>
      </c>
      <c r="H9329" s="21">
        <f>VLOOKUP(dirty_cafe_sales!A9329,dirty_cafe_sales!A:S,19,FALSE)</f>
        <v>6</v>
      </c>
    </row>
    <row r="9330" spans="1:8" x14ac:dyDescent="0.3">
      <c r="A9330" s="19" t="s">
        <v>9349</v>
      </c>
      <c r="B9330" s="19" t="str">
        <f>VLOOKUP(dirty_cafe_sales!A9330,dirty_cafe_sales!A:S,10,FALSE)</f>
        <v>Unknown</v>
      </c>
      <c r="C9330" s="20">
        <f>VLOOKUP(dirty_cafe_sales!A9330,dirty_cafe_sales!A:S,16,FALSE)</f>
        <v>45014</v>
      </c>
      <c r="D9330" s="19" t="str">
        <f>VLOOKUP(dirty_cafe_sales!A9330,dirty_cafe_sales!A:S,15,FALSE)</f>
        <v>Unknown</v>
      </c>
      <c r="E9330" s="19" t="str">
        <f>VLOOKUP(dirty_cafe_sales!A9330,dirty_cafe_sales!A:S,14,FALSE)</f>
        <v>Digital Wallet</v>
      </c>
      <c r="F9330" s="21">
        <f>VLOOKUP(dirty_cafe_sales!A9330,dirty_cafe_sales!A:S,18,FALSE)</f>
        <v>2</v>
      </c>
      <c r="G9330" s="21">
        <f>VLOOKUP(dirty_cafe_sales!A9330,dirty_cafe_sales!A:S,17,FALSE)</f>
        <v>5</v>
      </c>
      <c r="H9330" s="21">
        <f>VLOOKUP(dirty_cafe_sales!A9330,dirty_cafe_sales!A:S,19,FALSE)</f>
        <v>10</v>
      </c>
    </row>
    <row r="9331" spans="1:8" x14ac:dyDescent="0.3">
      <c r="A9331" s="19" t="s">
        <v>9350</v>
      </c>
      <c r="B9331" s="19" t="str">
        <f>VLOOKUP(dirty_cafe_sales!A9331,dirty_cafe_sales!A:S,10,FALSE)</f>
        <v>Cake</v>
      </c>
      <c r="C9331" s="20">
        <f>VLOOKUP(dirty_cafe_sales!A9331,dirty_cafe_sales!A:S,16,FALSE)</f>
        <v>45028</v>
      </c>
      <c r="D9331" s="19" t="str">
        <f>VLOOKUP(dirty_cafe_sales!A9331,dirty_cafe_sales!A:S,15,FALSE)</f>
        <v>Unknown</v>
      </c>
      <c r="E9331" s="19" t="str">
        <f>VLOOKUP(dirty_cafe_sales!A9331,dirty_cafe_sales!A:S,14,FALSE)</f>
        <v>Unknown</v>
      </c>
      <c r="F9331" s="21">
        <f>VLOOKUP(dirty_cafe_sales!A9331,dirty_cafe_sales!A:S,18,FALSE)</f>
        <v>3</v>
      </c>
      <c r="G9331" s="21">
        <f>VLOOKUP(dirty_cafe_sales!A9331,dirty_cafe_sales!A:S,17,FALSE)</f>
        <v>1</v>
      </c>
      <c r="H9331" s="21">
        <f>VLOOKUP(dirty_cafe_sales!A9331,dirty_cafe_sales!A:S,19,FALSE)</f>
        <v>3</v>
      </c>
    </row>
    <row r="9332" spans="1:8" x14ac:dyDescent="0.3">
      <c r="A9332" s="19" t="s">
        <v>9351</v>
      </c>
      <c r="B9332" s="19" t="str">
        <f>VLOOKUP(dirty_cafe_sales!A9332,dirty_cafe_sales!A:S,10,FALSE)</f>
        <v>Salad</v>
      </c>
      <c r="C9332" s="20">
        <f>VLOOKUP(dirty_cafe_sales!A9332,dirty_cafe_sales!A:S,16,FALSE)</f>
        <v>45111</v>
      </c>
      <c r="D9332" s="19" t="str">
        <f>VLOOKUP(dirty_cafe_sales!A9332,dirty_cafe_sales!A:S,15,FALSE)</f>
        <v>In-store</v>
      </c>
      <c r="E9332" s="19" t="str">
        <f>VLOOKUP(dirty_cafe_sales!A9332,dirty_cafe_sales!A:S,14,FALSE)</f>
        <v>Cash</v>
      </c>
      <c r="F9332" s="21">
        <f>VLOOKUP(dirty_cafe_sales!A9332,dirty_cafe_sales!A:S,18,FALSE)</f>
        <v>5</v>
      </c>
      <c r="G9332" s="21">
        <f>VLOOKUP(dirty_cafe_sales!A9332,dirty_cafe_sales!A:S,17,FALSE)</f>
        <v>2</v>
      </c>
      <c r="H9332" s="21">
        <f>VLOOKUP(dirty_cafe_sales!A9332,dirty_cafe_sales!A:S,19,FALSE)</f>
        <v>10</v>
      </c>
    </row>
    <row r="9333" spans="1:8" x14ac:dyDescent="0.3">
      <c r="A9333" s="19" t="s">
        <v>9352</v>
      </c>
      <c r="B9333" s="19" t="str">
        <f>VLOOKUP(dirty_cafe_sales!A9333,dirty_cafe_sales!A:S,10,FALSE)</f>
        <v>Sandwich</v>
      </c>
      <c r="C9333" s="20">
        <f>VLOOKUP(dirty_cafe_sales!A9333,dirty_cafe_sales!A:S,16,FALSE)</f>
        <v>45018</v>
      </c>
      <c r="D9333" s="19" t="str">
        <f>VLOOKUP(dirty_cafe_sales!A9333,dirty_cafe_sales!A:S,15,FALSE)</f>
        <v>In-store</v>
      </c>
      <c r="E9333" s="19" t="str">
        <f>VLOOKUP(dirty_cafe_sales!A9333,dirty_cafe_sales!A:S,14,FALSE)</f>
        <v>Digital Wallet</v>
      </c>
      <c r="F9333" s="21">
        <f>VLOOKUP(dirty_cafe_sales!A9333,dirty_cafe_sales!A:S,18,FALSE)</f>
        <v>4</v>
      </c>
      <c r="G9333" s="21">
        <f>VLOOKUP(dirty_cafe_sales!A9333,dirty_cafe_sales!A:S,17,FALSE)</f>
        <v>3</v>
      </c>
      <c r="H9333" s="21">
        <f>VLOOKUP(dirty_cafe_sales!A9333,dirty_cafe_sales!A:S,19,FALSE)</f>
        <v>12</v>
      </c>
    </row>
    <row r="9334" spans="1:8" x14ac:dyDescent="0.3">
      <c r="A9334" s="19" t="s">
        <v>9353</v>
      </c>
      <c r="B9334" s="19" t="str">
        <f>VLOOKUP(dirty_cafe_sales!A9334,dirty_cafe_sales!A:S,10,FALSE)</f>
        <v>Coffee</v>
      </c>
      <c r="C9334" s="20">
        <f>VLOOKUP(dirty_cafe_sales!A9334,dirty_cafe_sales!A:S,16,FALSE)</f>
        <v>44939</v>
      </c>
      <c r="D9334" s="19" t="str">
        <f>VLOOKUP(dirty_cafe_sales!A9334,dirty_cafe_sales!A:S,15,FALSE)</f>
        <v>Unknown</v>
      </c>
      <c r="E9334" s="19" t="str">
        <f>VLOOKUP(dirty_cafe_sales!A9334,dirty_cafe_sales!A:S,14,FALSE)</f>
        <v>Digital Wallet</v>
      </c>
      <c r="F9334" s="21">
        <f>VLOOKUP(dirty_cafe_sales!A9334,dirty_cafe_sales!A:S,18,FALSE)</f>
        <v>2</v>
      </c>
      <c r="G9334" s="21">
        <f>VLOOKUP(dirty_cafe_sales!A9334,dirty_cafe_sales!A:S,17,FALSE)</f>
        <v>4</v>
      </c>
      <c r="H9334" s="21">
        <f>VLOOKUP(dirty_cafe_sales!A9334,dirty_cafe_sales!A:S,19,FALSE)</f>
        <v>8</v>
      </c>
    </row>
    <row r="9335" spans="1:8" x14ac:dyDescent="0.3">
      <c r="A9335" s="19" t="s">
        <v>9354</v>
      </c>
      <c r="B9335" s="19" t="str">
        <f>VLOOKUP(dirty_cafe_sales!A9335,dirty_cafe_sales!A:S,10,FALSE)</f>
        <v>Coffee</v>
      </c>
      <c r="C9335" s="20">
        <f>VLOOKUP(dirty_cafe_sales!A9335,dirty_cafe_sales!A:S,16,FALSE)</f>
        <v>44977</v>
      </c>
      <c r="D9335" s="19" t="str">
        <f>VLOOKUP(dirty_cafe_sales!A9335,dirty_cafe_sales!A:S,15,FALSE)</f>
        <v>In-store</v>
      </c>
      <c r="E9335" s="19" t="str">
        <f>VLOOKUP(dirty_cafe_sales!A9335,dirty_cafe_sales!A:S,14,FALSE)</f>
        <v>Unknown</v>
      </c>
      <c r="F9335" s="21">
        <f>VLOOKUP(dirty_cafe_sales!A9335,dirty_cafe_sales!A:S,18,FALSE)</f>
        <v>2</v>
      </c>
      <c r="G9335" s="21">
        <f>VLOOKUP(dirty_cafe_sales!A9335,dirty_cafe_sales!A:S,17,FALSE)</f>
        <v>4</v>
      </c>
      <c r="H9335" s="21">
        <f>VLOOKUP(dirty_cafe_sales!A9335,dirty_cafe_sales!A:S,19,FALSE)</f>
        <v>8</v>
      </c>
    </row>
    <row r="9336" spans="1:8" x14ac:dyDescent="0.3">
      <c r="A9336" s="19" t="s">
        <v>9355</v>
      </c>
      <c r="B9336" s="19" t="str">
        <f>VLOOKUP(dirty_cafe_sales!A9336,dirty_cafe_sales!A:S,10,FALSE)</f>
        <v>Unknown</v>
      </c>
      <c r="C9336" s="20">
        <f>VLOOKUP(dirty_cafe_sales!A9336,dirty_cafe_sales!A:S,16,FALSE)</f>
        <v>45001</v>
      </c>
      <c r="D9336" s="19" t="str">
        <f>VLOOKUP(dirty_cafe_sales!A9336,dirty_cafe_sales!A:S,15,FALSE)</f>
        <v>Unknown</v>
      </c>
      <c r="E9336" s="19" t="str">
        <f>VLOOKUP(dirty_cafe_sales!A9336,dirty_cafe_sales!A:S,14,FALSE)</f>
        <v>Unknown</v>
      </c>
      <c r="F9336" s="21">
        <f>VLOOKUP(dirty_cafe_sales!A9336,dirty_cafe_sales!A:S,18,FALSE)</f>
        <v>1.5</v>
      </c>
      <c r="G9336" s="21">
        <f>VLOOKUP(dirty_cafe_sales!A9336,dirty_cafe_sales!A:S,17,FALSE)</f>
        <v>3</v>
      </c>
      <c r="H9336" s="21">
        <f>VLOOKUP(dirty_cafe_sales!A9336,dirty_cafe_sales!A:S,19,FALSE)</f>
        <v>4.5</v>
      </c>
    </row>
    <row r="9337" spans="1:8" x14ac:dyDescent="0.3">
      <c r="A9337" s="19" t="s">
        <v>9356</v>
      </c>
      <c r="B9337" s="19" t="str">
        <f>VLOOKUP(dirty_cafe_sales!A9337,dirty_cafe_sales!A:S,10,FALSE)</f>
        <v>Sandwich</v>
      </c>
      <c r="C9337" s="20">
        <f>VLOOKUP(dirty_cafe_sales!A9337,dirty_cafe_sales!A:S,16,FALSE)</f>
        <v>45018</v>
      </c>
      <c r="D9337" s="19" t="str">
        <f>VLOOKUP(dirty_cafe_sales!A9337,dirty_cafe_sales!A:S,15,FALSE)</f>
        <v>In-store</v>
      </c>
      <c r="E9337" s="19" t="str">
        <f>VLOOKUP(dirty_cafe_sales!A9337,dirty_cafe_sales!A:S,14,FALSE)</f>
        <v>Unknown</v>
      </c>
      <c r="F9337" s="21">
        <f>VLOOKUP(dirty_cafe_sales!A9337,dirty_cafe_sales!A:S,18,FALSE)</f>
        <v>4</v>
      </c>
      <c r="G9337" s="21">
        <f>VLOOKUP(dirty_cafe_sales!A9337,dirty_cafe_sales!A:S,17,FALSE)</f>
        <v>2</v>
      </c>
      <c r="H9337" s="21">
        <f>VLOOKUP(dirty_cafe_sales!A9337,dirty_cafe_sales!A:S,19,FALSE)</f>
        <v>8</v>
      </c>
    </row>
    <row r="9338" spans="1:8" x14ac:dyDescent="0.3">
      <c r="A9338" s="19" t="s">
        <v>9357</v>
      </c>
      <c r="B9338" s="19" t="str">
        <f>VLOOKUP(dirty_cafe_sales!A9338,dirty_cafe_sales!A:S,10,FALSE)</f>
        <v>Tea</v>
      </c>
      <c r="C9338" s="20">
        <f>VLOOKUP(dirty_cafe_sales!A9338,dirty_cafe_sales!A:S,16,FALSE)</f>
        <v>45125</v>
      </c>
      <c r="D9338" s="19" t="str">
        <f>VLOOKUP(dirty_cafe_sales!A9338,dirty_cafe_sales!A:S,15,FALSE)</f>
        <v>Takeaway</v>
      </c>
      <c r="E9338" s="19" t="str">
        <f>VLOOKUP(dirty_cafe_sales!A9338,dirty_cafe_sales!A:S,14,FALSE)</f>
        <v>Cash</v>
      </c>
      <c r="F9338" s="21">
        <f>VLOOKUP(dirty_cafe_sales!A9338,dirty_cafe_sales!A:S,18,FALSE)</f>
        <v>1.5</v>
      </c>
      <c r="G9338" s="21">
        <f>VLOOKUP(dirty_cafe_sales!A9338,dirty_cafe_sales!A:S,17,FALSE)</f>
        <v>4</v>
      </c>
      <c r="H9338" s="21">
        <f>VLOOKUP(dirty_cafe_sales!A9338,dirty_cafe_sales!A:S,19,FALSE)</f>
        <v>6</v>
      </c>
    </row>
    <row r="9339" spans="1:8" x14ac:dyDescent="0.3">
      <c r="A9339" s="19" t="s">
        <v>9358</v>
      </c>
      <c r="B9339" s="19" t="str">
        <f>VLOOKUP(dirty_cafe_sales!A9339,dirty_cafe_sales!A:S,10,FALSE)</f>
        <v>Cookie</v>
      </c>
      <c r="C9339" s="20">
        <f>VLOOKUP(dirty_cafe_sales!A9339,dirty_cafe_sales!A:S,16,FALSE)</f>
        <v>45018</v>
      </c>
      <c r="D9339" s="19" t="str">
        <f>VLOOKUP(dirty_cafe_sales!A9339,dirty_cafe_sales!A:S,15,FALSE)</f>
        <v>Unknown</v>
      </c>
      <c r="E9339" s="19" t="str">
        <f>VLOOKUP(dirty_cafe_sales!A9339,dirty_cafe_sales!A:S,14,FALSE)</f>
        <v>Digital Wallet</v>
      </c>
      <c r="F9339" s="21">
        <f>VLOOKUP(dirty_cafe_sales!A9339,dirty_cafe_sales!A:S,18,FALSE)</f>
        <v>1</v>
      </c>
      <c r="G9339" s="21">
        <f>VLOOKUP(dirty_cafe_sales!A9339,dirty_cafe_sales!A:S,17,FALSE)</f>
        <v>5</v>
      </c>
      <c r="H9339" s="21">
        <f>VLOOKUP(dirty_cafe_sales!A9339,dirty_cafe_sales!A:S,19,FALSE)</f>
        <v>5</v>
      </c>
    </row>
    <row r="9340" spans="1:8" x14ac:dyDescent="0.3">
      <c r="A9340" s="19" t="s">
        <v>9359</v>
      </c>
      <c r="B9340" s="19" t="str">
        <f>VLOOKUP(dirty_cafe_sales!A9340,dirty_cafe_sales!A:S,10,FALSE)</f>
        <v>Sandwich</v>
      </c>
      <c r="C9340" s="20">
        <f>VLOOKUP(dirty_cafe_sales!A9340,dirty_cafe_sales!A:S,16,FALSE)</f>
        <v>45211</v>
      </c>
      <c r="D9340" s="19" t="str">
        <f>VLOOKUP(dirty_cafe_sales!A9340,dirty_cafe_sales!A:S,15,FALSE)</f>
        <v>In-store</v>
      </c>
      <c r="E9340" s="19" t="str">
        <f>VLOOKUP(dirty_cafe_sales!A9340,dirty_cafe_sales!A:S,14,FALSE)</f>
        <v>Cash</v>
      </c>
      <c r="F9340" s="21">
        <f>VLOOKUP(dirty_cafe_sales!A9340,dirty_cafe_sales!A:S,18,FALSE)</f>
        <v>4</v>
      </c>
      <c r="G9340" s="21">
        <f>VLOOKUP(dirty_cafe_sales!A9340,dirty_cafe_sales!A:S,17,FALSE)</f>
        <v>2</v>
      </c>
      <c r="H9340" s="21">
        <f>VLOOKUP(dirty_cafe_sales!A9340,dirty_cafe_sales!A:S,19,FALSE)</f>
        <v>8</v>
      </c>
    </row>
    <row r="9341" spans="1:8" x14ac:dyDescent="0.3">
      <c r="A9341" s="19" t="s">
        <v>9360</v>
      </c>
      <c r="B9341" s="19" t="str">
        <f>VLOOKUP(dirty_cafe_sales!A9341,dirty_cafe_sales!A:S,10,FALSE)</f>
        <v>Sandwich</v>
      </c>
      <c r="C9341" s="20">
        <f>VLOOKUP(dirty_cafe_sales!A9341,dirty_cafe_sales!A:S,16,FALSE)</f>
        <v>44986</v>
      </c>
      <c r="D9341" s="19" t="str">
        <f>VLOOKUP(dirty_cafe_sales!A9341,dirty_cafe_sales!A:S,15,FALSE)</f>
        <v>In-store</v>
      </c>
      <c r="E9341" s="19" t="str">
        <f>VLOOKUP(dirty_cafe_sales!A9341,dirty_cafe_sales!A:S,14,FALSE)</f>
        <v>Unknown</v>
      </c>
      <c r="F9341" s="21">
        <f>VLOOKUP(dirty_cafe_sales!A9341,dirty_cafe_sales!A:S,18,FALSE)</f>
        <v>4</v>
      </c>
      <c r="G9341" s="21">
        <f>VLOOKUP(dirty_cafe_sales!A9341,dirty_cafe_sales!A:S,17,FALSE)</f>
        <v>2</v>
      </c>
      <c r="H9341" s="21">
        <f>VLOOKUP(dirty_cafe_sales!A9341,dirty_cafe_sales!A:S,19,FALSE)</f>
        <v>8</v>
      </c>
    </row>
    <row r="9342" spans="1:8" x14ac:dyDescent="0.3">
      <c r="A9342" s="19" t="s">
        <v>9361</v>
      </c>
      <c r="B9342" s="19" t="str">
        <f>VLOOKUP(dirty_cafe_sales!A9342,dirty_cafe_sales!A:S,10,FALSE)</f>
        <v>Salad</v>
      </c>
      <c r="C9342" s="20">
        <f>VLOOKUP(dirty_cafe_sales!A9342,dirty_cafe_sales!A:S,16,FALSE)</f>
        <v>45061</v>
      </c>
      <c r="D9342" s="19" t="str">
        <f>VLOOKUP(dirty_cafe_sales!A9342,dirty_cafe_sales!A:S,15,FALSE)</f>
        <v>Takeaway</v>
      </c>
      <c r="E9342" s="19" t="str">
        <f>VLOOKUP(dirty_cafe_sales!A9342,dirty_cafe_sales!A:S,14,FALSE)</f>
        <v>Unknown</v>
      </c>
      <c r="F9342" s="21">
        <f>VLOOKUP(dirty_cafe_sales!A9342,dirty_cafe_sales!A:S,18,FALSE)</f>
        <v>5</v>
      </c>
      <c r="G9342" s="21">
        <f>VLOOKUP(dirty_cafe_sales!A9342,dirty_cafe_sales!A:S,17,FALSE)</f>
        <v>2</v>
      </c>
      <c r="H9342" s="21">
        <f>VLOOKUP(dirty_cafe_sales!A9342,dirty_cafe_sales!A:S,19,FALSE)</f>
        <v>10</v>
      </c>
    </row>
    <row r="9343" spans="1:8" x14ac:dyDescent="0.3">
      <c r="A9343" s="19" t="s">
        <v>9362</v>
      </c>
      <c r="B9343" s="19" t="str">
        <f>VLOOKUP(dirty_cafe_sales!A9343,dirty_cafe_sales!A:S,10,FALSE)</f>
        <v>Salad</v>
      </c>
      <c r="C9343" s="20">
        <f>VLOOKUP(dirty_cafe_sales!A9343,dirty_cafe_sales!A:S,16,FALSE)</f>
        <v>45112</v>
      </c>
      <c r="D9343" s="19" t="str">
        <f>VLOOKUP(dirty_cafe_sales!A9343,dirty_cafe_sales!A:S,15,FALSE)</f>
        <v>In-store</v>
      </c>
      <c r="E9343" s="19" t="str">
        <f>VLOOKUP(dirty_cafe_sales!A9343,dirty_cafe_sales!A:S,14,FALSE)</f>
        <v>Unknown</v>
      </c>
      <c r="F9343" s="21">
        <f>VLOOKUP(dirty_cafe_sales!A9343,dirty_cafe_sales!A:S,18,FALSE)</f>
        <v>5</v>
      </c>
      <c r="G9343" s="21">
        <f>VLOOKUP(dirty_cafe_sales!A9343,dirty_cafe_sales!A:S,17,FALSE)</f>
        <v>3</v>
      </c>
      <c r="H9343" s="21">
        <f>VLOOKUP(dirty_cafe_sales!A9343,dirty_cafe_sales!A:S,19,FALSE)</f>
        <v>15</v>
      </c>
    </row>
    <row r="9344" spans="1:8" x14ac:dyDescent="0.3">
      <c r="A9344" s="19" t="s">
        <v>9363</v>
      </c>
      <c r="B9344" s="19" t="str">
        <f>VLOOKUP(dirty_cafe_sales!A9344,dirty_cafe_sales!A:S,10,FALSE)</f>
        <v>Coffee</v>
      </c>
      <c r="C9344" s="20">
        <f>VLOOKUP(dirty_cafe_sales!A9344,dirty_cafe_sales!A:S,16,FALSE)</f>
        <v>45131</v>
      </c>
      <c r="D9344" s="19" t="str">
        <f>VLOOKUP(dirty_cafe_sales!A9344,dirty_cafe_sales!A:S,15,FALSE)</f>
        <v>In-store</v>
      </c>
      <c r="E9344" s="19" t="str">
        <f>VLOOKUP(dirty_cafe_sales!A9344,dirty_cafe_sales!A:S,14,FALSE)</f>
        <v>Credit Card</v>
      </c>
      <c r="F9344" s="21">
        <f>VLOOKUP(dirty_cafe_sales!A9344,dirty_cafe_sales!A:S,18,FALSE)</f>
        <v>2</v>
      </c>
      <c r="G9344" s="21">
        <f>VLOOKUP(dirty_cafe_sales!A9344,dirty_cafe_sales!A:S,17,FALSE)</f>
        <v>1</v>
      </c>
      <c r="H9344" s="21">
        <f>VLOOKUP(dirty_cafe_sales!A9344,dirty_cafe_sales!A:S,19,FALSE)</f>
        <v>2</v>
      </c>
    </row>
    <row r="9345" spans="1:8" x14ac:dyDescent="0.3">
      <c r="A9345" s="19" t="s">
        <v>9364</v>
      </c>
      <c r="B9345" s="19" t="str">
        <f>VLOOKUP(dirty_cafe_sales!A9345,dirty_cafe_sales!A:S,10,FALSE)</f>
        <v>Cake</v>
      </c>
      <c r="C9345" s="20">
        <f>VLOOKUP(dirty_cafe_sales!A9345,dirty_cafe_sales!A:S,16,FALSE)</f>
        <v>45285</v>
      </c>
      <c r="D9345" s="19" t="str">
        <f>VLOOKUP(dirty_cafe_sales!A9345,dirty_cafe_sales!A:S,15,FALSE)</f>
        <v>Takeaway</v>
      </c>
      <c r="E9345" s="19" t="str">
        <f>VLOOKUP(dirty_cafe_sales!A9345,dirty_cafe_sales!A:S,14,FALSE)</f>
        <v>Unknown</v>
      </c>
      <c r="F9345" s="21">
        <f>VLOOKUP(dirty_cafe_sales!A9345,dirty_cafe_sales!A:S,18,FALSE)</f>
        <v>3</v>
      </c>
      <c r="G9345" s="21">
        <f>VLOOKUP(dirty_cafe_sales!A9345,dirty_cafe_sales!A:S,17,FALSE)</f>
        <v>5</v>
      </c>
      <c r="H9345" s="21">
        <f>VLOOKUP(dirty_cafe_sales!A9345,dirty_cafe_sales!A:S,19,FALSE)</f>
        <v>15</v>
      </c>
    </row>
    <row r="9346" spans="1:8" x14ac:dyDescent="0.3">
      <c r="A9346" s="19" t="s">
        <v>9365</v>
      </c>
      <c r="B9346" s="19" t="str">
        <f>VLOOKUP(dirty_cafe_sales!A9346,dirty_cafe_sales!A:S,10,FALSE)</f>
        <v>Cookie</v>
      </c>
      <c r="C9346" s="20">
        <f>VLOOKUP(dirty_cafe_sales!A9346,dirty_cafe_sales!A:S,16,FALSE)</f>
        <v>44931</v>
      </c>
      <c r="D9346" s="19" t="str">
        <f>VLOOKUP(dirty_cafe_sales!A9346,dirty_cafe_sales!A:S,15,FALSE)</f>
        <v>In-store</v>
      </c>
      <c r="E9346" s="19" t="str">
        <f>VLOOKUP(dirty_cafe_sales!A9346,dirty_cafe_sales!A:S,14,FALSE)</f>
        <v>Digital Wallet</v>
      </c>
      <c r="F9346" s="21">
        <f>VLOOKUP(dirty_cafe_sales!A9346,dirty_cafe_sales!A:S,18,FALSE)</f>
        <v>1</v>
      </c>
      <c r="G9346" s="21">
        <f>VLOOKUP(dirty_cafe_sales!A9346,dirty_cafe_sales!A:S,17,FALSE)</f>
        <v>2</v>
      </c>
      <c r="H9346" s="21">
        <f>VLOOKUP(dirty_cafe_sales!A9346,dirty_cafe_sales!A:S,19,FALSE)</f>
        <v>2</v>
      </c>
    </row>
    <row r="9347" spans="1:8" x14ac:dyDescent="0.3">
      <c r="A9347" s="19" t="s">
        <v>9366</v>
      </c>
      <c r="B9347" s="19" t="str">
        <f>VLOOKUP(dirty_cafe_sales!A9347,dirty_cafe_sales!A:S,10,FALSE)</f>
        <v>Salad</v>
      </c>
      <c r="C9347" s="20">
        <f>VLOOKUP(dirty_cafe_sales!A9347,dirty_cafe_sales!A:S,16,FALSE)</f>
        <v>45027</v>
      </c>
      <c r="D9347" s="19" t="str">
        <f>VLOOKUP(dirty_cafe_sales!A9347,dirty_cafe_sales!A:S,15,FALSE)</f>
        <v>Takeaway</v>
      </c>
      <c r="E9347" s="19" t="str">
        <f>VLOOKUP(dirty_cafe_sales!A9347,dirty_cafe_sales!A:S,14,FALSE)</f>
        <v>Credit Card</v>
      </c>
      <c r="F9347" s="21">
        <f>VLOOKUP(dirty_cafe_sales!A9347,dirty_cafe_sales!A:S,18,FALSE)</f>
        <v>5</v>
      </c>
      <c r="G9347" s="21">
        <f>VLOOKUP(dirty_cafe_sales!A9347,dirty_cafe_sales!A:S,17,FALSE)</f>
        <v>4</v>
      </c>
      <c r="H9347" s="21">
        <f>VLOOKUP(dirty_cafe_sales!A9347,dirty_cafe_sales!A:S,19,FALSE)</f>
        <v>20</v>
      </c>
    </row>
    <row r="9348" spans="1:8" x14ac:dyDescent="0.3">
      <c r="A9348" s="19" t="s">
        <v>9367</v>
      </c>
      <c r="B9348" s="19" t="str">
        <f>VLOOKUP(dirty_cafe_sales!A9348,dirty_cafe_sales!A:S,10,FALSE)</f>
        <v>Smoothie</v>
      </c>
      <c r="C9348" s="20">
        <f>VLOOKUP(dirty_cafe_sales!A9348,dirty_cafe_sales!A:S,16,FALSE)</f>
        <v>45100</v>
      </c>
      <c r="D9348" s="19" t="str">
        <f>VLOOKUP(dirty_cafe_sales!A9348,dirty_cafe_sales!A:S,15,FALSE)</f>
        <v>Unknown</v>
      </c>
      <c r="E9348" s="19" t="str">
        <f>VLOOKUP(dirty_cafe_sales!A9348,dirty_cafe_sales!A:S,14,FALSE)</f>
        <v>Unknown</v>
      </c>
      <c r="F9348" s="21">
        <f>VLOOKUP(dirty_cafe_sales!A9348,dirty_cafe_sales!A:S,18,FALSE)</f>
        <v>4</v>
      </c>
      <c r="G9348" s="21">
        <f>VLOOKUP(dirty_cafe_sales!A9348,dirty_cafe_sales!A:S,17,FALSE)</f>
        <v>3</v>
      </c>
      <c r="H9348" s="21">
        <f>VLOOKUP(dirty_cafe_sales!A9348,dirty_cafe_sales!A:S,19,FALSE)</f>
        <v>12</v>
      </c>
    </row>
    <row r="9349" spans="1:8" x14ac:dyDescent="0.3">
      <c r="A9349" s="19" t="s">
        <v>9368</v>
      </c>
      <c r="B9349" s="19" t="str">
        <f>VLOOKUP(dirty_cafe_sales!A9349,dirty_cafe_sales!A:S,10,FALSE)</f>
        <v>Coffee</v>
      </c>
      <c r="C9349" s="20">
        <f>VLOOKUP(dirty_cafe_sales!A9349,dirty_cafe_sales!A:S,16,FALSE)</f>
        <v>45131</v>
      </c>
      <c r="D9349" s="19" t="str">
        <f>VLOOKUP(dirty_cafe_sales!A9349,dirty_cafe_sales!A:S,15,FALSE)</f>
        <v>Unknown</v>
      </c>
      <c r="E9349" s="19" t="str">
        <f>VLOOKUP(dirty_cafe_sales!A9349,dirty_cafe_sales!A:S,14,FALSE)</f>
        <v>Unknown</v>
      </c>
      <c r="F9349" s="21">
        <f>VLOOKUP(dirty_cafe_sales!A9349,dirty_cafe_sales!A:S,18,FALSE)</f>
        <v>2</v>
      </c>
      <c r="G9349" s="21">
        <f>VLOOKUP(dirty_cafe_sales!A9349,dirty_cafe_sales!A:S,17,FALSE)</f>
        <v>0</v>
      </c>
      <c r="H9349" s="21">
        <f>VLOOKUP(dirty_cafe_sales!A9349,dirty_cafe_sales!A:S,19,FALSE)</f>
        <v>0</v>
      </c>
    </row>
    <row r="9350" spans="1:8" x14ac:dyDescent="0.3">
      <c r="A9350" s="19" t="s">
        <v>9369</v>
      </c>
      <c r="B9350" s="19" t="str">
        <f>VLOOKUP(dirty_cafe_sales!A9350,dirty_cafe_sales!A:S,10,FALSE)</f>
        <v>Juice</v>
      </c>
      <c r="C9350" s="20">
        <f>VLOOKUP(dirty_cafe_sales!A9350,dirty_cafe_sales!A:S,16,FALSE)</f>
        <v>45008</v>
      </c>
      <c r="D9350" s="19" t="str">
        <f>VLOOKUP(dirty_cafe_sales!A9350,dirty_cafe_sales!A:S,15,FALSE)</f>
        <v>Unknown</v>
      </c>
      <c r="E9350" s="19" t="str">
        <f>VLOOKUP(dirty_cafe_sales!A9350,dirty_cafe_sales!A:S,14,FALSE)</f>
        <v>Unknown</v>
      </c>
      <c r="F9350" s="21">
        <f>VLOOKUP(dirty_cafe_sales!A9350,dirty_cafe_sales!A:S,18,FALSE)</f>
        <v>3</v>
      </c>
      <c r="G9350" s="21">
        <f>VLOOKUP(dirty_cafe_sales!A9350,dirty_cafe_sales!A:S,17,FALSE)</f>
        <v>5</v>
      </c>
      <c r="H9350" s="21">
        <f>VLOOKUP(dirty_cafe_sales!A9350,dirty_cafe_sales!A:S,19,FALSE)</f>
        <v>15</v>
      </c>
    </row>
    <row r="9351" spans="1:8" x14ac:dyDescent="0.3">
      <c r="A9351" s="19" t="s">
        <v>9370</v>
      </c>
      <c r="B9351" s="19" t="str">
        <f>VLOOKUP(dirty_cafe_sales!A9351,dirty_cafe_sales!A:S,10,FALSE)</f>
        <v>Smoothie</v>
      </c>
      <c r="C9351" s="20">
        <f>VLOOKUP(dirty_cafe_sales!A9351,dirty_cafe_sales!A:S,16,FALSE)</f>
        <v>45164</v>
      </c>
      <c r="D9351" s="19" t="str">
        <f>VLOOKUP(dirty_cafe_sales!A9351,dirty_cafe_sales!A:S,15,FALSE)</f>
        <v>Takeaway</v>
      </c>
      <c r="E9351" s="19" t="str">
        <f>VLOOKUP(dirty_cafe_sales!A9351,dirty_cafe_sales!A:S,14,FALSE)</f>
        <v>Unknown</v>
      </c>
      <c r="F9351" s="21">
        <f>VLOOKUP(dirty_cafe_sales!A9351,dirty_cafe_sales!A:S,18,FALSE)</f>
        <v>4</v>
      </c>
      <c r="G9351" s="21">
        <f>VLOOKUP(dirty_cafe_sales!A9351,dirty_cafe_sales!A:S,17,FALSE)</f>
        <v>2</v>
      </c>
      <c r="H9351" s="21">
        <f>VLOOKUP(dirty_cafe_sales!A9351,dirty_cafe_sales!A:S,19,FALSE)</f>
        <v>8</v>
      </c>
    </row>
    <row r="9352" spans="1:8" x14ac:dyDescent="0.3">
      <c r="A9352" s="19" t="s">
        <v>9371</v>
      </c>
      <c r="B9352" s="19" t="str">
        <f>VLOOKUP(dirty_cafe_sales!A9352,dirty_cafe_sales!A:S,10,FALSE)</f>
        <v>Smoothie</v>
      </c>
      <c r="C9352" s="20">
        <f>VLOOKUP(dirty_cafe_sales!A9352,dirty_cafe_sales!A:S,16,FALSE)</f>
        <v>45268</v>
      </c>
      <c r="D9352" s="19" t="str">
        <f>VLOOKUP(dirty_cafe_sales!A9352,dirty_cafe_sales!A:S,15,FALSE)</f>
        <v>Unknown</v>
      </c>
      <c r="E9352" s="19" t="str">
        <f>VLOOKUP(dirty_cafe_sales!A9352,dirty_cafe_sales!A:S,14,FALSE)</f>
        <v>Credit Card</v>
      </c>
      <c r="F9352" s="21">
        <f>VLOOKUP(dirty_cafe_sales!A9352,dirty_cafe_sales!A:S,18,FALSE)</f>
        <v>4</v>
      </c>
      <c r="G9352" s="21">
        <f>VLOOKUP(dirty_cafe_sales!A9352,dirty_cafe_sales!A:S,17,FALSE)</f>
        <v>5</v>
      </c>
      <c r="H9352" s="21">
        <f>VLOOKUP(dirty_cafe_sales!A9352,dirty_cafe_sales!A:S,19,FALSE)</f>
        <v>20</v>
      </c>
    </row>
    <row r="9353" spans="1:8" x14ac:dyDescent="0.3">
      <c r="A9353" s="19" t="s">
        <v>9372</v>
      </c>
      <c r="B9353" s="19" t="str">
        <f>VLOOKUP(dirty_cafe_sales!A9353,dirty_cafe_sales!A:S,10,FALSE)</f>
        <v>Cookie</v>
      </c>
      <c r="C9353" s="20">
        <f>VLOOKUP(dirty_cafe_sales!A9353,dirty_cafe_sales!A:S,16,FALSE)</f>
        <v>45231</v>
      </c>
      <c r="D9353" s="19" t="str">
        <f>VLOOKUP(dirty_cafe_sales!A9353,dirty_cafe_sales!A:S,15,FALSE)</f>
        <v>Takeaway</v>
      </c>
      <c r="E9353" s="19" t="str">
        <f>VLOOKUP(dirty_cafe_sales!A9353,dirty_cafe_sales!A:S,14,FALSE)</f>
        <v>Unknown</v>
      </c>
      <c r="F9353" s="21">
        <f>VLOOKUP(dirty_cafe_sales!A9353,dirty_cafe_sales!A:S,18,FALSE)</f>
        <v>1</v>
      </c>
      <c r="G9353" s="21">
        <f>VLOOKUP(dirty_cafe_sales!A9353,dirty_cafe_sales!A:S,17,FALSE)</f>
        <v>5</v>
      </c>
      <c r="H9353" s="21">
        <f>VLOOKUP(dirty_cafe_sales!A9353,dirty_cafe_sales!A:S,19,FALSE)</f>
        <v>5</v>
      </c>
    </row>
    <row r="9354" spans="1:8" x14ac:dyDescent="0.3">
      <c r="A9354" s="19" t="s">
        <v>9373</v>
      </c>
      <c r="B9354" s="19" t="str">
        <f>VLOOKUP(dirty_cafe_sales!A9354,dirty_cafe_sales!A:S,10,FALSE)</f>
        <v>Salad</v>
      </c>
      <c r="C9354" s="20">
        <f>VLOOKUP(dirty_cafe_sales!A9354,dirty_cafe_sales!A:S,16,FALSE)</f>
        <v>45169</v>
      </c>
      <c r="D9354" s="19" t="str">
        <f>VLOOKUP(dirty_cafe_sales!A9354,dirty_cafe_sales!A:S,15,FALSE)</f>
        <v>In-store</v>
      </c>
      <c r="E9354" s="19" t="str">
        <f>VLOOKUP(dirty_cafe_sales!A9354,dirty_cafe_sales!A:S,14,FALSE)</f>
        <v>Unknown</v>
      </c>
      <c r="F9354" s="21">
        <f>VLOOKUP(dirty_cafe_sales!A9354,dirty_cafe_sales!A:S,18,FALSE)</f>
        <v>5</v>
      </c>
      <c r="G9354" s="21">
        <f>VLOOKUP(dirty_cafe_sales!A9354,dirty_cafe_sales!A:S,17,FALSE)</f>
        <v>5</v>
      </c>
      <c r="H9354" s="21">
        <f>VLOOKUP(dirty_cafe_sales!A9354,dirty_cafe_sales!A:S,19,FALSE)</f>
        <v>25</v>
      </c>
    </row>
    <row r="9355" spans="1:8" x14ac:dyDescent="0.3">
      <c r="A9355" s="19" t="s">
        <v>9374</v>
      </c>
      <c r="B9355" s="19" t="str">
        <f>VLOOKUP(dirty_cafe_sales!A9355,dirty_cafe_sales!A:S,10,FALSE)</f>
        <v>Cookie</v>
      </c>
      <c r="C9355" s="20">
        <f>VLOOKUP(dirty_cafe_sales!A9355,dirty_cafe_sales!A:S,16,FALSE)</f>
        <v>45005</v>
      </c>
      <c r="D9355" s="19" t="str">
        <f>VLOOKUP(dirty_cafe_sales!A9355,dirty_cafe_sales!A:S,15,FALSE)</f>
        <v>In-store</v>
      </c>
      <c r="E9355" s="19" t="str">
        <f>VLOOKUP(dirty_cafe_sales!A9355,dirty_cafe_sales!A:S,14,FALSE)</f>
        <v>Cash</v>
      </c>
      <c r="F9355" s="21">
        <f>VLOOKUP(dirty_cafe_sales!A9355,dirty_cafe_sales!A:S,18,FALSE)</f>
        <v>1</v>
      </c>
      <c r="G9355" s="21">
        <f>VLOOKUP(dirty_cafe_sales!A9355,dirty_cafe_sales!A:S,17,FALSE)</f>
        <v>5</v>
      </c>
      <c r="H9355" s="21">
        <f>VLOOKUP(dirty_cafe_sales!A9355,dirty_cafe_sales!A:S,19,FALSE)</f>
        <v>5</v>
      </c>
    </row>
    <row r="9356" spans="1:8" x14ac:dyDescent="0.3">
      <c r="A9356" s="19" t="s">
        <v>9375</v>
      </c>
      <c r="B9356" s="19" t="str">
        <f>VLOOKUP(dirty_cafe_sales!A9356,dirty_cafe_sales!A:S,10,FALSE)</f>
        <v>Juice</v>
      </c>
      <c r="C9356" s="20">
        <f>VLOOKUP(dirty_cafe_sales!A9356,dirty_cafe_sales!A:S,16,FALSE)</f>
        <v>45075</v>
      </c>
      <c r="D9356" s="19" t="str">
        <f>VLOOKUP(dirty_cafe_sales!A9356,dirty_cafe_sales!A:S,15,FALSE)</f>
        <v>Unknown</v>
      </c>
      <c r="E9356" s="19" t="str">
        <f>VLOOKUP(dirty_cafe_sales!A9356,dirty_cafe_sales!A:S,14,FALSE)</f>
        <v>Digital Wallet</v>
      </c>
      <c r="F9356" s="21">
        <f>VLOOKUP(dirty_cafe_sales!A9356,dirty_cafe_sales!A:S,18,FALSE)</f>
        <v>3</v>
      </c>
      <c r="G9356" s="21">
        <f>VLOOKUP(dirty_cafe_sales!A9356,dirty_cafe_sales!A:S,17,FALSE)</f>
        <v>1</v>
      </c>
      <c r="H9356" s="21">
        <f>VLOOKUP(dirty_cafe_sales!A9356,dirty_cafe_sales!A:S,19,FALSE)</f>
        <v>3</v>
      </c>
    </row>
    <row r="9357" spans="1:8" x14ac:dyDescent="0.3">
      <c r="A9357" s="19" t="s">
        <v>9376</v>
      </c>
      <c r="B9357" s="19" t="str">
        <f>VLOOKUP(dirty_cafe_sales!A9357,dirty_cafe_sales!A:S,10,FALSE)</f>
        <v>Juice</v>
      </c>
      <c r="C9357" s="20">
        <f>VLOOKUP(dirty_cafe_sales!A9357,dirty_cafe_sales!A:S,16,FALSE)</f>
        <v>45182</v>
      </c>
      <c r="D9357" s="19" t="str">
        <f>VLOOKUP(dirty_cafe_sales!A9357,dirty_cafe_sales!A:S,15,FALSE)</f>
        <v>In-store</v>
      </c>
      <c r="E9357" s="19" t="str">
        <f>VLOOKUP(dirty_cafe_sales!A9357,dirty_cafe_sales!A:S,14,FALSE)</f>
        <v>Credit Card</v>
      </c>
      <c r="F9357" s="21">
        <f>VLOOKUP(dirty_cafe_sales!A9357,dirty_cafe_sales!A:S,18,FALSE)</f>
        <v>3</v>
      </c>
      <c r="G9357" s="21">
        <f>VLOOKUP(dirty_cafe_sales!A9357,dirty_cafe_sales!A:S,17,FALSE)</f>
        <v>1</v>
      </c>
      <c r="H9357" s="21">
        <f>VLOOKUP(dirty_cafe_sales!A9357,dirty_cafe_sales!A:S,19,FALSE)</f>
        <v>3</v>
      </c>
    </row>
    <row r="9358" spans="1:8" x14ac:dyDescent="0.3">
      <c r="A9358" s="19" t="s">
        <v>9377</v>
      </c>
      <c r="B9358" s="19" t="str">
        <f>VLOOKUP(dirty_cafe_sales!A9358,dirty_cafe_sales!A:S,10,FALSE)</f>
        <v>Cake</v>
      </c>
      <c r="C9358" s="20">
        <f>VLOOKUP(dirty_cafe_sales!A9358,dirty_cafe_sales!A:S,16,FALSE)</f>
        <v>44927</v>
      </c>
      <c r="D9358" s="19" t="str">
        <f>VLOOKUP(dirty_cafe_sales!A9358,dirty_cafe_sales!A:S,15,FALSE)</f>
        <v>Takeaway</v>
      </c>
      <c r="E9358" s="19" t="str">
        <f>VLOOKUP(dirty_cafe_sales!A9358,dirty_cafe_sales!A:S,14,FALSE)</f>
        <v>Digital Wallet</v>
      </c>
      <c r="F9358" s="21">
        <f>VLOOKUP(dirty_cafe_sales!A9358,dirty_cafe_sales!A:S,18,FALSE)</f>
        <v>3</v>
      </c>
      <c r="G9358" s="21">
        <f>VLOOKUP(dirty_cafe_sales!A9358,dirty_cafe_sales!A:S,17,FALSE)</f>
        <v>3</v>
      </c>
      <c r="H9358" s="21">
        <f>VLOOKUP(dirty_cafe_sales!A9358,dirty_cafe_sales!A:S,19,FALSE)</f>
        <v>9</v>
      </c>
    </row>
    <row r="9359" spans="1:8" x14ac:dyDescent="0.3">
      <c r="A9359" s="19" t="s">
        <v>9378</v>
      </c>
      <c r="B9359" s="19" t="str">
        <f>VLOOKUP(dirty_cafe_sales!A9359,dirty_cafe_sales!A:S,10,FALSE)</f>
        <v>Juice</v>
      </c>
      <c r="C9359" s="20">
        <f>VLOOKUP(dirty_cafe_sales!A9359,dirty_cafe_sales!A:S,16,FALSE)</f>
        <v>44973</v>
      </c>
      <c r="D9359" s="19" t="str">
        <f>VLOOKUP(dirty_cafe_sales!A9359,dirty_cafe_sales!A:S,15,FALSE)</f>
        <v>In-store</v>
      </c>
      <c r="E9359" s="19" t="str">
        <f>VLOOKUP(dirty_cafe_sales!A9359,dirty_cafe_sales!A:S,14,FALSE)</f>
        <v>Digital Wallet</v>
      </c>
      <c r="F9359" s="21">
        <f>VLOOKUP(dirty_cafe_sales!A9359,dirty_cafe_sales!A:S,18,FALSE)</f>
        <v>3</v>
      </c>
      <c r="G9359" s="21">
        <f>VLOOKUP(dirty_cafe_sales!A9359,dirty_cafe_sales!A:S,17,FALSE)</f>
        <v>4</v>
      </c>
      <c r="H9359" s="21">
        <f>VLOOKUP(dirty_cafe_sales!A9359,dirty_cafe_sales!A:S,19,FALSE)</f>
        <v>12</v>
      </c>
    </row>
    <row r="9360" spans="1:8" x14ac:dyDescent="0.3">
      <c r="A9360" s="19" t="s">
        <v>9379</v>
      </c>
      <c r="B9360" s="19" t="str">
        <f>VLOOKUP(dirty_cafe_sales!A9360,dirty_cafe_sales!A:S,10,FALSE)</f>
        <v>Salad</v>
      </c>
      <c r="C9360" s="20">
        <f>VLOOKUP(dirty_cafe_sales!A9360,dirty_cafe_sales!A:S,16,FALSE)</f>
        <v>45215</v>
      </c>
      <c r="D9360" s="19" t="str">
        <f>VLOOKUP(dirty_cafe_sales!A9360,dirty_cafe_sales!A:S,15,FALSE)</f>
        <v>Unknown</v>
      </c>
      <c r="E9360" s="19" t="str">
        <f>VLOOKUP(dirty_cafe_sales!A9360,dirty_cafe_sales!A:S,14,FALSE)</f>
        <v>Credit Card</v>
      </c>
      <c r="F9360" s="21">
        <f>VLOOKUP(dirty_cafe_sales!A9360,dirty_cafe_sales!A:S,18,FALSE)</f>
        <v>5</v>
      </c>
      <c r="G9360" s="21">
        <f>VLOOKUP(dirty_cafe_sales!A9360,dirty_cafe_sales!A:S,17,FALSE)</f>
        <v>5</v>
      </c>
      <c r="H9360" s="21">
        <f>VLOOKUP(dirty_cafe_sales!A9360,dirty_cafe_sales!A:S,19,FALSE)</f>
        <v>25</v>
      </c>
    </row>
    <row r="9361" spans="1:8" x14ac:dyDescent="0.3">
      <c r="A9361" s="19" t="s">
        <v>9380</v>
      </c>
      <c r="B9361" s="19" t="str">
        <f>VLOOKUP(dirty_cafe_sales!A9361,dirty_cafe_sales!A:S,10,FALSE)</f>
        <v>Cookie</v>
      </c>
      <c r="C9361" s="20">
        <f>VLOOKUP(dirty_cafe_sales!A9361,dirty_cafe_sales!A:S,16,FALSE)</f>
        <v>45018</v>
      </c>
      <c r="D9361" s="19" t="str">
        <f>VLOOKUP(dirty_cafe_sales!A9361,dirty_cafe_sales!A:S,15,FALSE)</f>
        <v>In-store</v>
      </c>
      <c r="E9361" s="19" t="str">
        <f>VLOOKUP(dirty_cafe_sales!A9361,dirty_cafe_sales!A:S,14,FALSE)</f>
        <v>Cash</v>
      </c>
      <c r="F9361" s="21">
        <f>VLOOKUP(dirty_cafe_sales!A9361,dirty_cafe_sales!A:S,18,FALSE)</f>
        <v>1</v>
      </c>
      <c r="G9361" s="21">
        <f>VLOOKUP(dirty_cafe_sales!A9361,dirty_cafe_sales!A:S,17,FALSE)</f>
        <v>3</v>
      </c>
      <c r="H9361" s="21">
        <f>VLOOKUP(dirty_cafe_sales!A9361,dirty_cafe_sales!A:S,19,FALSE)</f>
        <v>3</v>
      </c>
    </row>
    <row r="9362" spans="1:8" x14ac:dyDescent="0.3">
      <c r="A9362" s="19" t="s">
        <v>9381</v>
      </c>
      <c r="B9362" s="19" t="str">
        <f>VLOOKUP(dirty_cafe_sales!A9362,dirty_cafe_sales!A:S,10,FALSE)</f>
        <v>Unknown</v>
      </c>
      <c r="C9362" s="20">
        <f>VLOOKUP(dirty_cafe_sales!A9362,dirty_cafe_sales!A:S,16,FALSE)</f>
        <v>45206</v>
      </c>
      <c r="D9362" s="19" t="str">
        <f>VLOOKUP(dirty_cafe_sales!A9362,dirty_cafe_sales!A:S,15,FALSE)</f>
        <v>Unknown</v>
      </c>
      <c r="E9362" s="19" t="str">
        <f>VLOOKUP(dirty_cafe_sales!A9362,dirty_cafe_sales!A:S,14,FALSE)</f>
        <v>Digital Wallet</v>
      </c>
      <c r="F9362" s="21">
        <f>VLOOKUP(dirty_cafe_sales!A9362,dirty_cafe_sales!A:S,18,FALSE)</f>
        <v>3</v>
      </c>
      <c r="G9362" s="21">
        <f>VLOOKUP(dirty_cafe_sales!A9362,dirty_cafe_sales!A:S,17,FALSE)</f>
        <v>1</v>
      </c>
      <c r="H9362" s="21">
        <f>VLOOKUP(dirty_cafe_sales!A9362,dirty_cafe_sales!A:S,19,FALSE)</f>
        <v>3</v>
      </c>
    </row>
    <row r="9363" spans="1:8" x14ac:dyDescent="0.3">
      <c r="A9363" s="19" t="s">
        <v>9382</v>
      </c>
      <c r="B9363" s="19" t="str">
        <f>VLOOKUP(dirty_cafe_sales!A9363,dirty_cafe_sales!A:S,10,FALSE)</f>
        <v>Unknown</v>
      </c>
      <c r="C9363" s="20">
        <f>VLOOKUP(dirty_cafe_sales!A9363,dirty_cafe_sales!A:S,16,FALSE)</f>
        <v>45210</v>
      </c>
      <c r="D9363" s="19" t="str">
        <f>VLOOKUP(dirty_cafe_sales!A9363,dirty_cafe_sales!A:S,15,FALSE)</f>
        <v>Takeaway</v>
      </c>
      <c r="E9363" s="19" t="str">
        <f>VLOOKUP(dirty_cafe_sales!A9363,dirty_cafe_sales!A:S,14,FALSE)</f>
        <v>Digital Wallet</v>
      </c>
      <c r="F9363" s="21">
        <f>VLOOKUP(dirty_cafe_sales!A9363,dirty_cafe_sales!A:S,18,FALSE)</f>
        <v>1.5</v>
      </c>
      <c r="G9363" s="21">
        <f>VLOOKUP(dirty_cafe_sales!A9363,dirty_cafe_sales!A:S,17,FALSE)</f>
        <v>4</v>
      </c>
      <c r="H9363" s="21">
        <f>VLOOKUP(dirty_cafe_sales!A9363,dirty_cafe_sales!A:S,19,FALSE)</f>
        <v>6</v>
      </c>
    </row>
    <row r="9364" spans="1:8" x14ac:dyDescent="0.3">
      <c r="A9364" s="19" t="s">
        <v>9383</v>
      </c>
      <c r="B9364" s="19" t="str">
        <f>VLOOKUP(dirty_cafe_sales!A9364,dirty_cafe_sales!A:S,10,FALSE)</f>
        <v>Coffee</v>
      </c>
      <c r="C9364" s="20">
        <f>VLOOKUP(dirty_cafe_sales!A9364,dirty_cafe_sales!A:S,16,FALSE)</f>
        <v>45232</v>
      </c>
      <c r="D9364" s="19" t="str">
        <f>VLOOKUP(dirty_cafe_sales!A9364,dirty_cafe_sales!A:S,15,FALSE)</f>
        <v>Unknown</v>
      </c>
      <c r="E9364" s="19" t="str">
        <f>VLOOKUP(dirty_cafe_sales!A9364,dirty_cafe_sales!A:S,14,FALSE)</f>
        <v>Unknown</v>
      </c>
      <c r="F9364" s="21">
        <f>VLOOKUP(dirty_cafe_sales!A9364,dirty_cafe_sales!A:S,18,FALSE)</f>
        <v>2</v>
      </c>
      <c r="G9364" s="21">
        <f>VLOOKUP(dirty_cafe_sales!A9364,dirty_cafe_sales!A:S,17,FALSE)</f>
        <v>2</v>
      </c>
      <c r="H9364" s="21">
        <f>VLOOKUP(dirty_cafe_sales!A9364,dirty_cafe_sales!A:S,19,FALSE)</f>
        <v>4</v>
      </c>
    </row>
    <row r="9365" spans="1:8" x14ac:dyDescent="0.3">
      <c r="A9365" s="19" t="s">
        <v>9384</v>
      </c>
      <c r="B9365" s="19" t="str">
        <f>VLOOKUP(dirty_cafe_sales!A9365,dirty_cafe_sales!A:S,10,FALSE)</f>
        <v>Sandwich</v>
      </c>
      <c r="C9365" s="20">
        <f>VLOOKUP(dirty_cafe_sales!A9365,dirty_cafe_sales!A:S,16,FALSE)</f>
        <v>45250</v>
      </c>
      <c r="D9365" s="19" t="str">
        <f>VLOOKUP(dirty_cafe_sales!A9365,dirty_cafe_sales!A:S,15,FALSE)</f>
        <v>Takeaway</v>
      </c>
      <c r="E9365" s="19" t="str">
        <f>VLOOKUP(dirty_cafe_sales!A9365,dirty_cafe_sales!A:S,14,FALSE)</f>
        <v>Digital Wallet</v>
      </c>
      <c r="F9365" s="21">
        <f>VLOOKUP(dirty_cafe_sales!A9365,dirty_cafe_sales!A:S,18,FALSE)</f>
        <v>0</v>
      </c>
      <c r="G9365" s="21">
        <f>VLOOKUP(dirty_cafe_sales!A9365,dirty_cafe_sales!A:S,17,FALSE)</f>
        <v>5</v>
      </c>
      <c r="H9365" s="21">
        <f>VLOOKUP(dirty_cafe_sales!A9365,dirty_cafe_sales!A:S,19,FALSE)</f>
        <v>0</v>
      </c>
    </row>
    <row r="9366" spans="1:8" x14ac:dyDescent="0.3">
      <c r="A9366" s="19" t="s">
        <v>9385</v>
      </c>
      <c r="B9366" s="19" t="str">
        <f>VLOOKUP(dirty_cafe_sales!A9366,dirty_cafe_sales!A:S,10,FALSE)</f>
        <v>Tea</v>
      </c>
      <c r="C9366" s="20">
        <f>VLOOKUP(dirty_cafe_sales!A9366,dirty_cafe_sales!A:S,16,FALSE)</f>
        <v>45243</v>
      </c>
      <c r="D9366" s="19" t="str">
        <f>VLOOKUP(dirty_cafe_sales!A9366,dirty_cafe_sales!A:S,15,FALSE)</f>
        <v>Takeaway</v>
      </c>
      <c r="E9366" s="19" t="str">
        <f>VLOOKUP(dirty_cafe_sales!A9366,dirty_cafe_sales!A:S,14,FALSE)</f>
        <v>Cash</v>
      </c>
      <c r="F9366" s="21">
        <f>VLOOKUP(dirty_cafe_sales!A9366,dirty_cafe_sales!A:S,18,FALSE)</f>
        <v>1.5</v>
      </c>
      <c r="G9366" s="21">
        <f>VLOOKUP(dirty_cafe_sales!A9366,dirty_cafe_sales!A:S,17,FALSE)</f>
        <v>3</v>
      </c>
      <c r="H9366" s="21">
        <f>VLOOKUP(dirty_cafe_sales!A9366,dirty_cafe_sales!A:S,19,FALSE)</f>
        <v>4.5</v>
      </c>
    </row>
    <row r="9367" spans="1:8" x14ac:dyDescent="0.3">
      <c r="A9367" s="19" t="s">
        <v>9386</v>
      </c>
      <c r="B9367" s="19" t="str">
        <f>VLOOKUP(dirty_cafe_sales!A9367,dirty_cafe_sales!A:S,10,FALSE)</f>
        <v>Cake</v>
      </c>
      <c r="C9367" s="20">
        <f>VLOOKUP(dirty_cafe_sales!A9367,dirty_cafe_sales!A:S,16,FALSE)</f>
        <v>45083</v>
      </c>
      <c r="D9367" s="19" t="str">
        <f>VLOOKUP(dirty_cafe_sales!A9367,dirty_cafe_sales!A:S,15,FALSE)</f>
        <v>Unknown</v>
      </c>
      <c r="E9367" s="19" t="str">
        <f>VLOOKUP(dirty_cafe_sales!A9367,dirty_cafe_sales!A:S,14,FALSE)</f>
        <v>Cash</v>
      </c>
      <c r="F9367" s="21">
        <f>VLOOKUP(dirty_cafe_sales!A9367,dirty_cafe_sales!A:S,18,FALSE)</f>
        <v>3</v>
      </c>
      <c r="G9367" s="21">
        <f>VLOOKUP(dirty_cafe_sales!A9367,dirty_cafe_sales!A:S,17,FALSE)</f>
        <v>1</v>
      </c>
      <c r="H9367" s="21">
        <f>VLOOKUP(dirty_cafe_sales!A9367,dirty_cafe_sales!A:S,19,FALSE)</f>
        <v>3</v>
      </c>
    </row>
    <row r="9368" spans="1:8" x14ac:dyDescent="0.3">
      <c r="A9368" s="19" t="s">
        <v>9387</v>
      </c>
      <c r="B9368" s="19" t="str">
        <f>VLOOKUP(dirty_cafe_sales!A9368,dirty_cafe_sales!A:S,10,FALSE)</f>
        <v>Unknown</v>
      </c>
      <c r="C9368" s="20">
        <f>VLOOKUP(dirty_cafe_sales!A9368,dirty_cafe_sales!A:S,16,FALSE)</f>
        <v>45042</v>
      </c>
      <c r="D9368" s="19" t="str">
        <f>VLOOKUP(dirty_cafe_sales!A9368,dirty_cafe_sales!A:S,15,FALSE)</f>
        <v>Unknown</v>
      </c>
      <c r="E9368" s="19" t="str">
        <f>VLOOKUP(dirty_cafe_sales!A9368,dirty_cafe_sales!A:S,14,FALSE)</f>
        <v>Credit Card</v>
      </c>
      <c r="F9368" s="21">
        <f>VLOOKUP(dirty_cafe_sales!A9368,dirty_cafe_sales!A:S,18,FALSE)</f>
        <v>4</v>
      </c>
      <c r="G9368" s="21">
        <f>VLOOKUP(dirty_cafe_sales!A9368,dirty_cafe_sales!A:S,17,FALSE)</f>
        <v>5</v>
      </c>
      <c r="H9368" s="21">
        <f>VLOOKUP(dirty_cafe_sales!A9368,dirty_cafe_sales!A:S,19,FALSE)</f>
        <v>20</v>
      </c>
    </row>
    <row r="9369" spans="1:8" x14ac:dyDescent="0.3">
      <c r="A9369" s="19" t="s">
        <v>9388</v>
      </c>
      <c r="B9369" s="19" t="str">
        <f>VLOOKUP(dirty_cafe_sales!A9369,dirty_cafe_sales!A:S,10,FALSE)</f>
        <v>Juice</v>
      </c>
      <c r="C9369" s="20">
        <f>VLOOKUP(dirty_cafe_sales!A9369,dirty_cafe_sales!A:S,16,FALSE)</f>
        <v>44977</v>
      </c>
      <c r="D9369" s="19" t="str">
        <f>VLOOKUP(dirty_cafe_sales!A9369,dirty_cafe_sales!A:S,15,FALSE)</f>
        <v>Takeaway</v>
      </c>
      <c r="E9369" s="19" t="str">
        <f>VLOOKUP(dirty_cafe_sales!A9369,dirty_cafe_sales!A:S,14,FALSE)</f>
        <v>Credit Card</v>
      </c>
      <c r="F9369" s="21">
        <f>VLOOKUP(dirty_cafe_sales!A9369,dirty_cafe_sales!A:S,18,FALSE)</f>
        <v>3</v>
      </c>
      <c r="G9369" s="21">
        <f>VLOOKUP(dirty_cafe_sales!A9369,dirty_cafe_sales!A:S,17,FALSE)</f>
        <v>4</v>
      </c>
      <c r="H9369" s="21">
        <f>VLOOKUP(dirty_cafe_sales!A9369,dirty_cafe_sales!A:S,19,FALSE)</f>
        <v>12</v>
      </c>
    </row>
    <row r="9370" spans="1:8" x14ac:dyDescent="0.3">
      <c r="A9370" s="19" t="s">
        <v>9389</v>
      </c>
      <c r="B9370" s="19" t="str">
        <f>VLOOKUP(dirty_cafe_sales!A9370,dirty_cafe_sales!A:S,10,FALSE)</f>
        <v>Cookie</v>
      </c>
      <c r="C9370" s="20">
        <f>VLOOKUP(dirty_cafe_sales!A9370,dirty_cafe_sales!A:S,16,FALSE)</f>
        <v>45075</v>
      </c>
      <c r="D9370" s="19" t="str">
        <f>VLOOKUP(dirty_cafe_sales!A9370,dirty_cafe_sales!A:S,15,FALSE)</f>
        <v>Unknown</v>
      </c>
      <c r="E9370" s="19" t="str">
        <f>VLOOKUP(dirty_cafe_sales!A9370,dirty_cafe_sales!A:S,14,FALSE)</f>
        <v>Digital Wallet</v>
      </c>
      <c r="F9370" s="21">
        <f>VLOOKUP(dirty_cafe_sales!A9370,dirty_cafe_sales!A:S,18,FALSE)</f>
        <v>1</v>
      </c>
      <c r="G9370" s="21" t="str">
        <f>VLOOKUP(dirty_cafe_sales!A9370,dirty_cafe_sales!A:S,17,FALSE)</f>
        <v>0</v>
      </c>
      <c r="H9370" s="21">
        <f>VLOOKUP(dirty_cafe_sales!A9370,dirty_cafe_sales!A:S,19,FALSE)</f>
        <v>0</v>
      </c>
    </row>
    <row r="9371" spans="1:8" x14ac:dyDescent="0.3">
      <c r="A9371" s="19" t="s">
        <v>9390</v>
      </c>
      <c r="B9371" s="19" t="str">
        <f>VLOOKUP(dirty_cafe_sales!A9371,dirty_cafe_sales!A:S,10,FALSE)</f>
        <v>Tea</v>
      </c>
      <c r="C9371" s="20">
        <f>VLOOKUP(dirty_cafe_sales!A9371,dirty_cafe_sales!A:S,16,FALSE)</f>
        <v>45246</v>
      </c>
      <c r="D9371" s="19" t="str">
        <f>VLOOKUP(dirty_cafe_sales!A9371,dirty_cafe_sales!A:S,15,FALSE)</f>
        <v>Unknown</v>
      </c>
      <c r="E9371" s="19" t="str">
        <f>VLOOKUP(dirty_cafe_sales!A9371,dirty_cafe_sales!A:S,14,FALSE)</f>
        <v>Credit Card</v>
      </c>
      <c r="F9371" s="21">
        <f>VLOOKUP(dirty_cafe_sales!A9371,dirty_cafe_sales!A:S,18,FALSE)</f>
        <v>1.5</v>
      </c>
      <c r="G9371" s="21">
        <f>VLOOKUP(dirty_cafe_sales!A9371,dirty_cafe_sales!A:S,17,FALSE)</f>
        <v>3</v>
      </c>
      <c r="H9371" s="21">
        <f>VLOOKUP(dirty_cafe_sales!A9371,dirty_cafe_sales!A:S,19,FALSE)</f>
        <v>4.5</v>
      </c>
    </row>
    <row r="9372" spans="1:8" x14ac:dyDescent="0.3">
      <c r="A9372" s="19" t="s">
        <v>9391</v>
      </c>
      <c r="B9372" s="19" t="str">
        <f>VLOOKUP(dirty_cafe_sales!A9372,dirty_cafe_sales!A:S,10,FALSE)</f>
        <v>Coffee</v>
      </c>
      <c r="C9372" s="20">
        <f>VLOOKUP(dirty_cafe_sales!A9372,dirty_cafe_sales!A:S,16,FALSE)</f>
        <v>45023</v>
      </c>
      <c r="D9372" s="19" t="str">
        <f>VLOOKUP(dirty_cafe_sales!A9372,dirty_cafe_sales!A:S,15,FALSE)</f>
        <v>Takeaway</v>
      </c>
      <c r="E9372" s="19" t="str">
        <f>VLOOKUP(dirty_cafe_sales!A9372,dirty_cafe_sales!A:S,14,FALSE)</f>
        <v>Cash</v>
      </c>
      <c r="F9372" s="21">
        <f>VLOOKUP(dirty_cafe_sales!A9372,dirty_cafe_sales!A:S,18,FALSE)</f>
        <v>2</v>
      </c>
      <c r="G9372" s="21">
        <f>VLOOKUP(dirty_cafe_sales!A9372,dirty_cafe_sales!A:S,17,FALSE)</f>
        <v>1</v>
      </c>
      <c r="H9372" s="21">
        <f>VLOOKUP(dirty_cafe_sales!A9372,dirty_cafe_sales!A:S,19,FALSE)</f>
        <v>2</v>
      </c>
    </row>
    <row r="9373" spans="1:8" x14ac:dyDescent="0.3">
      <c r="A9373" s="19" t="s">
        <v>9392</v>
      </c>
      <c r="B9373" s="19" t="str">
        <f>VLOOKUP(dirty_cafe_sales!A9373,dirty_cafe_sales!A:S,10,FALSE)</f>
        <v>Cake</v>
      </c>
      <c r="C9373" s="20">
        <f>VLOOKUP(dirty_cafe_sales!A9373,dirty_cafe_sales!A:S,16,FALSE)</f>
        <v>45055</v>
      </c>
      <c r="D9373" s="19" t="str">
        <f>VLOOKUP(dirty_cafe_sales!A9373,dirty_cafe_sales!A:S,15,FALSE)</f>
        <v>Unknown</v>
      </c>
      <c r="E9373" s="19" t="str">
        <f>VLOOKUP(dirty_cafe_sales!A9373,dirty_cafe_sales!A:S,14,FALSE)</f>
        <v>Cash</v>
      </c>
      <c r="F9373" s="21">
        <f>VLOOKUP(dirty_cafe_sales!A9373,dirty_cafe_sales!A:S,18,FALSE)</f>
        <v>3</v>
      </c>
      <c r="G9373" s="21">
        <f>VLOOKUP(dirty_cafe_sales!A9373,dirty_cafe_sales!A:S,17,FALSE)</f>
        <v>4</v>
      </c>
      <c r="H9373" s="21">
        <f>VLOOKUP(dirty_cafe_sales!A9373,dirty_cafe_sales!A:S,19,FALSE)</f>
        <v>12</v>
      </c>
    </row>
    <row r="9374" spans="1:8" x14ac:dyDescent="0.3">
      <c r="A9374" s="19" t="s">
        <v>9393</v>
      </c>
      <c r="B9374" s="19" t="str">
        <f>VLOOKUP(dirty_cafe_sales!A9374,dirty_cafe_sales!A:S,10,FALSE)</f>
        <v>Cookie</v>
      </c>
      <c r="C9374" s="20" t="str">
        <f>VLOOKUP(dirty_cafe_sales!A9374,dirty_cafe_sales!A:S,16,FALSE)</f>
        <v>Unknown</v>
      </c>
      <c r="D9374" s="19" t="str">
        <f>VLOOKUP(dirty_cafe_sales!A9374,dirty_cafe_sales!A:S,15,FALSE)</f>
        <v>Unknown</v>
      </c>
      <c r="E9374" s="19" t="str">
        <f>VLOOKUP(dirty_cafe_sales!A9374,dirty_cafe_sales!A:S,14,FALSE)</f>
        <v>Credit Card</v>
      </c>
      <c r="F9374" s="21">
        <f>VLOOKUP(dirty_cafe_sales!A9374,dirty_cafe_sales!A:S,18,FALSE)</f>
        <v>1</v>
      </c>
      <c r="G9374" s="21">
        <f>VLOOKUP(dirty_cafe_sales!A9374,dirty_cafe_sales!A:S,17,FALSE)</f>
        <v>1</v>
      </c>
      <c r="H9374" s="21">
        <f>VLOOKUP(dirty_cafe_sales!A9374,dirty_cafe_sales!A:S,19,FALSE)</f>
        <v>1</v>
      </c>
    </row>
    <row r="9375" spans="1:8" x14ac:dyDescent="0.3">
      <c r="A9375" s="19" t="s">
        <v>9394</v>
      </c>
      <c r="B9375" s="19" t="str">
        <f>VLOOKUP(dirty_cafe_sales!A9375,dirty_cafe_sales!A:S,10,FALSE)</f>
        <v>Juice</v>
      </c>
      <c r="C9375" s="20">
        <f>VLOOKUP(dirty_cafe_sales!A9375,dirty_cafe_sales!A:S,16,FALSE)</f>
        <v>45016</v>
      </c>
      <c r="D9375" s="19" t="str">
        <f>VLOOKUP(dirty_cafe_sales!A9375,dirty_cafe_sales!A:S,15,FALSE)</f>
        <v>Unknown</v>
      </c>
      <c r="E9375" s="19" t="str">
        <f>VLOOKUP(dirty_cafe_sales!A9375,dirty_cafe_sales!A:S,14,FALSE)</f>
        <v>Cash</v>
      </c>
      <c r="F9375" s="21">
        <f>VLOOKUP(dirty_cafe_sales!A9375,dirty_cafe_sales!A:S,18,FALSE)</f>
        <v>0</v>
      </c>
      <c r="G9375" s="21">
        <f>VLOOKUP(dirty_cafe_sales!A9375,dirty_cafe_sales!A:S,17,FALSE)</f>
        <v>5</v>
      </c>
      <c r="H9375" s="21">
        <f>VLOOKUP(dirty_cafe_sales!A9375,dirty_cafe_sales!A:S,19,FALSE)</f>
        <v>0</v>
      </c>
    </row>
    <row r="9376" spans="1:8" x14ac:dyDescent="0.3">
      <c r="A9376" s="19" t="s">
        <v>9395</v>
      </c>
      <c r="B9376" s="19" t="str">
        <f>VLOOKUP(dirty_cafe_sales!A9376,dirty_cafe_sales!A:S,10,FALSE)</f>
        <v>Smoothie</v>
      </c>
      <c r="C9376" s="20">
        <f>VLOOKUP(dirty_cafe_sales!A9376,dirty_cafe_sales!A:S,16,FALSE)</f>
        <v>45086</v>
      </c>
      <c r="D9376" s="19" t="str">
        <f>VLOOKUP(dirty_cafe_sales!A9376,dirty_cafe_sales!A:S,15,FALSE)</f>
        <v>Unknown</v>
      </c>
      <c r="E9376" s="19" t="str">
        <f>VLOOKUP(dirty_cafe_sales!A9376,dirty_cafe_sales!A:S,14,FALSE)</f>
        <v>Cash</v>
      </c>
      <c r="F9376" s="21">
        <f>VLOOKUP(dirty_cafe_sales!A9376,dirty_cafe_sales!A:S,18,FALSE)</f>
        <v>4</v>
      </c>
      <c r="G9376" s="21">
        <f>VLOOKUP(dirty_cafe_sales!A9376,dirty_cafe_sales!A:S,17,FALSE)</f>
        <v>1</v>
      </c>
      <c r="H9376" s="21">
        <f>VLOOKUP(dirty_cafe_sales!A9376,dirty_cafe_sales!A:S,19,FALSE)</f>
        <v>4</v>
      </c>
    </row>
    <row r="9377" spans="1:8" x14ac:dyDescent="0.3">
      <c r="A9377" s="19" t="s">
        <v>9396</v>
      </c>
      <c r="B9377" s="19" t="str">
        <f>VLOOKUP(dirty_cafe_sales!A9377,dirty_cafe_sales!A:S,10,FALSE)</f>
        <v>Sandwich</v>
      </c>
      <c r="C9377" s="20">
        <f>VLOOKUP(dirty_cafe_sales!A9377,dirty_cafe_sales!A:S,16,FALSE)</f>
        <v>45199</v>
      </c>
      <c r="D9377" s="19" t="str">
        <f>VLOOKUP(dirty_cafe_sales!A9377,dirty_cafe_sales!A:S,15,FALSE)</f>
        <v>Takeaway</v>
      </c>
      <c r="E9377" s="19" t="str">
        <f>VLOOKUP(dirty_cafe_sales!A9377,dirty_cafe_sales!A:S,14,FALSE)</f>
        <v>Unknown</v>
      </c>
      <c r="F9377" s="21">
        <f>VLOOKUP(dirty_cafe_sales!A9377,dirty_cafe_sales!A:S,18,FALSE)</f>
        <v>4</v>
      </c>
      <c r="G9377" s="21">
        <f>VLOOKUP(dirty_cafe_sales!A9377,dirty_cafe_sales!A:S,17,FALSE)</f>
        <v>2</v>
      </c>
      <c r="H9377" s="21">
        <f>VLOOKUP(dirty_cafe_sales!A9377,dirty_cafe_sales!A:S,19,FALSE)</f>
        <v>8</v>
      </c>
    </row>
    <row r="9378" spans="1:8" x14ac:dyDescent="0.3">
      <c r="A9378" s="19" t="s">
        <v>9397</v>
      </c>
      <c r="B9378" s="19" t="str">
        <f>VLOOKUP(dirty_cafe_sales!A9378,dirty_cafe_sales!A:S,10,FALSE)</f>
        <v>Tea</v>
      </c>
      <c r="C9378" s="20">
        <f>VLOOKUP(dirty_cafe_sales!A9378,dirty_cafe_sales!A:S,16,FALSE)</f>
        <v>45192</v>
      </c>
      <c r="D9378" s="19" t="str">
        <f>VLOOKUP(dirty_cafe_sales!A9378,dirty_cafe_sales!A:S,15,FALSE)</f>
        <v>Unknown</v>
      </c>
      <c r="E9378" s="19" t="str">
        <f>VLOOKUP(dirty_cafe_sales!A9378,dirty_cafe_sales!A:S,14,FALSE)</f>
        <v>Digital Wallet</v>
      </c>
      <c r="F9378" s="21">
        <f>VLOOKUP(dirty_cafe_sales!A9378,dirty_cafe_sales!A:S,18,FALSE)</f>
        <v>1.5</v>
      </c>
      <c r="G9378" s="21">
        <f>VLOOKUP(dirty_cafe_sales!A9378,dirty_cafe_sales!A:S,17,FALSE)</f>
        <v>3</v>
      </c>
      <c r="H9378" s="21">
        <f>VLOOKUP(dirty_cafe_sales!A9378,dirty_cafe_sales!A:S,19,FALSE)</f>
        <v>4.5</v>
      </c>
    </row>
    <row r="9379" spans="1:8" x14ac:dyDescent="0.3">
      <c r="A9379" s="19" t="s">
        <v>9398</v>
      </c>
      <c r="B9379" s="19" t="str">
        <f>VLOOKUP(dirty_cafe_sales!A9379,dirty_cafe_sales!A:S,10,FALSE)</f>
        <v>Salad</v>
      </c>
      <c r="C9379" s="20">
        <f>VLOOKUP(dirty_cafe_sales!A9379,dirty_cafe_sales!A:S,16,FALSE)</f>
        <v>45119</v>
      </c>
      <c r="D9379" s="19" t="str">
        <f>VLOOKUP(dirty_cafe_sales!A9379,dirty_cafe_sales!A:S,15,FALSE)</f>
        <v>Takeaway</v>
      </c>
      <c r="E9379" s="19" t="str">
        <f>VLOOKUP(dirty_cafe_sales!A9379,dirty_cafe_sales!A:S,14,FALSE)</f>
        <v>Digital Wallet</v>
      </c>
      <c r="F9379" s="21">
        <f>VLOOKUP(dirty_cafe_sales!A9379,dirty_cafe_sales!A:S,18,FALSE)</f>
        <v>5</v>
      </c>
      <c r="G9379" s="21">
        <f>VLOOKUP(dirty_cafe_sales!A9379,dirty_cafe_sales!A:S,17,FALSE)</f>
        <v>2</v>
      </c>
      <c r="H9379" s="21">
        <f>VLOOKUP(dirty_cafe_sales!A9379,dirty_cafe_sales!A:S,19,FALSE)</f>
        <v>10</v>
      </c>
    </row>
    <row r="9380" spans="1:8" x14ac:dyDescent="0.3">
      <c r="A9380" s="19" t="s">
        <v>9399</v>
      </c>
      <c r="B9380" s="19" t="str">
        <f>VLOOKUP(dirty_cafe_sales!A9380,dirty_cafe_sales!A:S,10,FALSE)</f>
        <v>Smoothie</v>
      </c>
      <c r="C9380" s="20">
        <f>VLOOKUP(dirty_cafe_sales!A9380,dirty_cafe_sales!A:S,16,FALSE)</f>
        <v>45064</v>
      </c>
      <c r="D9380" s="19" t="str">
        <f>VLOOKUP(dirty_cafe_sales!A9380,dirty_cafe_sales!A:S,15,FALSE)</f>
        <v>In-store</v>
      </c>
      <c r="E9380" s="19" t="str">
        <f>VLOOKUP(dirty_cafe_sales!A9380,dirty_cafe_sales!A:S,14,FALSE)</f>
        <v>Credit Card</v>
      </c>
      <c r="F9380" s="21">
        <f>VLOOKUP(dirty_cafe_sales!A9380,dirty_cafe_sales!A:S,18,FALSE)</f>
        <v>4</v>
      </c>
      <c r="G9380" s="21">
        <f>VLOOKUP(dirty_cafe_sales!A9380,dirty_cafe_sales!A:S,17,FALSE)</f>
        <v>3</v>
      </c>
      <c r="H9380" s="21">
        <f>VLOOKUP(dirty_cafe_sales!A9380,dirty_cafe_sales!A:S,19,FALSE)</f>
        <v>12</v>
      </c>
    </row>
    <row r="9381" spans="1:8" x14ac:dyDescent="0.3">
      <c r="A9381" s="19" t="s">
        <v>9400</v>
      </c>
      <c r="B9381" s="19" t="str">
        <f>VLOOKUP(dirty_cafe_sales!A9381,dirty_cafe_sales!A:S,10,FALSE)</f>
        <v>Cookie</v>
      </c>
      <c r="C9381" s="20">
        <f>VLOOKUP(dirty_cafe_sales!A9381,dirty_cafe_sales!A:S,16,FALSE)</f>
        <v>44933</v>
      </c>
      <c r="D9381" s="19" t="str">
        <f>VLOOKUP(dirty_cafe_sales!A9381,dirty_cafe_sales!A:S,15,FALSE)</f>
        <v>Takeaway</v>
      </c>
      <c r="E9381" s="19" t="str">
        <f>VLOOKUP(dirty_cafe_sales!A9381,dirty_cafe_sales!A:S,14,FALSE)</f>
        <v>Unknown</v>
      </c>
      <c r="F9381" s="21">
        <f>VLOOKUP(dirty_cafe_sales!A9381,dirty_cafe_sales!A:S,18,FALSE)</f>
        <v>1</v>
      </c>
      <c r="G9381" s="21">
        <f>VLOOKUP(dirty_cafe_sales!A9381,dirty_cafe_sales!A:S,17,FALSE)</f>
        <v>1</v>
      </c>
      <c r="H9381" s="21">
        <f>VLOOKUP(dirty_cafe_sales!A9381,dirty_cafe_sales!A:S,19,FALSE)</f>
        <v>1</v>
      </c>
    </row>
    <row r="9382" spans="1:8" x14ac:dyDescent="0.3">
      <c r="A9382" s="19" t="s">
        <v>9401</v>
      </c>
      <c r="B9382" s="19" t="str">
        <f>VLOOKUP(dirty_cafe_sales!A9382,dirty_cafe_sales!A:S,10,FALSE)</f>
        <v>Sandwich</v>
      </c>
      <c r="C9382" s="20" t="str">
        <f>VLOOKUP(dirty_cafe_sales!A9382,dirty_cafe_sales!A:S,16,FALSE)</f>
        <v>Unknown</v>
      </c>
      <c r="D9382" s="19" t="str">
        <f>VLOOKUP(dirty_cafe_sales!A9382,dirty_cafe_sales!A:S,15,FALSE)</f>
        <v>In-store</v>
      </c>
      <c r="E9382" s="19" t="str">
        <f>VLOOKUP(dirty_cafe_sales!A9382,dirty_cafe_sales!A:S,14,FALSE)</f>
        <v>Digital Wallet</v>
      </c>
      <c r="F9382" s="21">
        <f>VLOOKUP(dirty_cafe_sales!A9382,dirty_cafe_sales!A:S,18,FALSE)</f>
        <v>4</v>
      </c>
      <c r="G9382" s="21">
        <f>VLOOKUP(dirty_cafe_sales!A9382,dirty_cafe_sales!A:S,17,FALSE)</f>
        <v>5</v>
      </c>
      <c r="H9382" s="21">
        <f>VLOOKUP(dirty_cafe_sales!A9382,dirty_cafe_sales!A:S,19,FALSE)</f>
        <v>20</v>
      </c>
    </row>
    <row r="9383" spans="1:8" x14ac:dyDescent="0.3">
      <c r="A9383" s="19" t="s">
        <v>9402</v>
      </c>
      <c r="B9383" s="19" t="str">
        <f>VLOOKUP(dirty_cafe_sales!A9383,dirty_cafe_sales!A:S,10,FALSE)</f>
        <v>Cookie</v>
      </c>
      <c r="C9383" s="20">
        <f>VLOOKUP(dirty_cafe_sales!A9383,dirty_cafe_sales!A:S,16,FALSE)</f>
        <v>45079</v>
      </c>
      <c r="D9383" s="19" t="str">
        <f>VLOOKUP(dirty_cafe_sales!A9383,dirty_cafe_sales!A:S,15,FALSE)</f>
        <v>Takeaway</v>
      </c>
      <c r="E9383" s="19" t="str">
        <f>VLOOKUP(dirty_cafe_sales!A9383,dirty_cafe_sales!A:S,14,FALSE)</f>
        <v>Digital Wallet</v>
      </c>
      <c r="F9383" s="21">
        <f>VLOOKUP(dirty_cafe_sales!A9383,dirty_cafe_sales!A:S,18,FALSE)</f>
        <v>0</v>
      </c>
      <c r="G9383" s="21">
        <f>VLOOKUP(dirty_cafe_sales!A9383,dirty_cafe_sales!A:S,17,FALSE)</f>
        <v>4</v>
      </c>
      <c r="H9383" s="21">
        <f>VLOOKUP(dirty_cafe_sales!A9383,dirty_cafe_sales!A:S,19,FALSE)</f>
        <v>0</v>
      </c>
    </row>
    <row r="9384" spans="1:8" x14ac:dyDescent="0.3">
      <c r="A9384" s="19" t="s">
        <v>9403</v>
      </c>
      <c r="B9384" s="19" t="str">
        <f>VLOOKUP(dirty_cafe_sales!A9384,dirty_cafe_sales!A:S,10,FALSE)</f>
        <v>Unknown</v>
      </c>
      <c r="C9384" s="20" t="str">
        <f>VLOOKUP(dirty_cafe_sales!A9384,dirty_cafe_sales!A:S,16,FALSE)</f>
        <v>Unknown</v>
      </c>
      <c r="D9384" s="19" t="str">
        <f>VLOOKUP(dirty_cafe_sales!A9384,dirty_cafe_sales!A:S,15,FALSE)</f>
        <v>Unknown</v>
      </c>
      <c r="E9384" s="19" t="str">
        <f>VLOOKUP(dirty_cafe_sales!A9384,dirty_cafe_sales!A:S,14,FALSE)</f>
        <v>Cash</v>
      </c>
      <c r="F9384" s="21" t="str">
        <f>VLOOKUP(dirty_cafe_sales!A9384,dirty_cafe_sales!A:S,18,FALSE)</f>
        <v>0</v>
      </c>
      <c r="G9384" s="21">
        <f>VLOOKUP(dirty_cafe_sales!A9384,dirty_cafe_sales!A:S,17,FALSE)</f>
        <v>1</v>
      </c>
      <c r="H9384" s="21">
        <f>VLOOKUP(dirty_cafe_sales!A9384,dirty_cafe_sales!A:S,19,FALSE)</f>
        <v>0</v>
      </c>
    </row>
    <row r="9385" spans="1:8" x14ac:dyDescent="0.3">
      <c r="A9385" s="19" t="s">
        <v>9404</v>
      </c>
      <c r="B9385" s="19" t="str">
        <f>VLOOKUP(dirty_cafe_sales!A9385,dirty_cafe_sales!A:S,10,FALSE)</f>
        <v>Sandwich</v>
      </c>
      <c r="C9385" s="20">
        <f>VLOOKUP(dirty_cafe_sales!A9385,dirty_cafe_sales!A:S,16,FALSE)</f>
        <v>45136</v>
      </c>
      <c r="D9385" s="19" t="str">
        <f>VLOOKUP(dirty_cafe_sales!A9385,dirty_cafe_sales!A:S,15,FALSE)</f>
        <v>In-store</v>
      </c>
      <c r="E9385" s="19" t="str">
        <f>VLOOKUP(dirty_cafe_sales!A9385,dirty_cafe_sales!A:S,14,FALSE)</f>
        <v>Unknown</v>
      </c>
      <c r="F9385" s="21">
        <f>VLOOKUP(dirty_cafe_sales!A9385,dirty_cafe_sales!A:S,18,FALSE)</f>
        <v>4</v>
      </c>
      <c r="G9385" s="21">
        <f>VLOOKUP(dirty_cafe_sales!A9385,dirty_cafe_sales!A:S,17,FALSE)</f>
        <v>4</v>
      </c>
      <c r="H9385" s="21">
        <f>VLOOKUP(dirty_cafe_sales!A9385,dirty_cafe_sales!A:S,19,FALSE)</f>
        <v>16</v>
      </c>
    </row>
    <row r="9386" spans="1:8" x14ac:dyDescent="0.3">
      <c r="A9386" s="19" t="s">
        <v>9405</v>
      </c>
      <c r="B9386" s="19" t="str">
        <f>VLOOKUP(dirty_cafe_sales!A9386,dirty_cafe_sales!A:S,10,FALSE)</f>
        <v>Tea</v>
      </c>
      <c r="C9386" s="20">
        <f>VLOOKUP(dirty_cafe_sales!A9386,dirty_cafe_sales!A:S,16,FALSE)</f>
        <v>45228</v>
      </c>
      <c r="D9386" s="19" t="str">
        <f>VLOOKUP(dirty_cafe_sales!A9386,dirty_cafe_sales!A:S,15,FALSE)</f>
        <v>In-store</v>
      </c>
      <c r="E9386" s="19" t="str">
        <f>VLOOKUP(dirty_cafe_sales!A9386,dirty_cafe_sales!A:S,14,FALSE)</f>
        <v>Cash</v>
      </c>
      <c r="F9386" s="21">
        <f>VLOOKUP(dirty_cafe_sales!A9386,dirty_cafe_sales!A:S,18,FALSE)</f>
        <v>1.5</v>
      </c>
      <c r="G9386" s="21">
        <f>VLOOKUP(dirty_cafe_sales!A9386,dirty_cafe_sales!A:S,17,FALSE)</f>
        <v>5</v>
      </c>
      <c r="H9386" s="21">
        <f>VLOOKUP(dirty_cafe_sales!A9386,dirty_cafe_sales!A:S,19,FALSE)</f>
        <v>7.5</v>
      </c>
    </row>
    <row r="9387" spans="1:8" x14ac:dyDescent="0.3">
      <c r="A9387" s="19" t="s">
        <v>9406</v>
      </c>
      <c r="B9387" s="19" t="str">
        <f>VLOOKUP(dirty_cafe_sales!A9387,dirty_cafe_sales!A:S,10,FALSE)</f>
        <v>Tea</v>
      </c>
      <c r="C9387" s="20">
        <f>VLOOKUP(dirty_cafe_sales!A9387,dirty_cafe_sales!A:S,16,FALSE)</f>
        <v>44952</v>
      </c>
      <c r="D9387" s="19" t="str">
        <f>VLOOKUP(dirty_cafe_sales!A9387,dirty_cafe_sales!A:S,15,FALSE)</f>
        <v>Unknown</v>
      </c>
      <c r="E9387" s="19" t="str">
        <f>VLOOKUP(dirty_cafe_sales!A9387,dirty_cafe_sales!A:S,14,FALSE)</f>
        <v>Digital Wallet</v>
      </c>
      <c r="F9387" s="21">
        <f>VLOOKUP(dirty_cafe_sales!A9387,dirty_cafe_sales!A:S,18,FALSE)</f>
        <v>1.5</v>
      </c>
      <c r="G9387" s="21">
        <f>VLOOKUP(dirty_cafe_sales!A9387,dirty_cafe_sales!A:S,17,FALSE)</f>
        <v>3</v>
      </c>
      <c r="H9387" s="21">
        <f>VLOOKUP(dirty_cafe_sales!A9387,dirty_cafe_sales!A:S,19,FALSE)</f>
        <v>4.5</v>
      </c>
    </row>
    <row r="9388" spans="1:8" x14ac:dyDescent="0.3">
      <c r="A9388" s="19" t="s">
        <v>9407</v>
      </c>
      <c r="B9388" s="19" t="str">
        <f>VLOOKUP(dirty_cafe_sales!A9388,dirty_cafe_sales!A:S,10,FALSE)</f>
        <v>Smoothie</v>
      </c>
      <c r="C9388" s="20">
        <f>VLOOKUP(dirty_cafe_sales!A9388,dirty_cafe_sales!A:S,16,FALSE)</f>
        <v>45258</v>
      </c>
      <c r="D9388" s="19" t="str">
        <f>VLOOKUP(dirty_cafe_sales!A9388,dirty_cafe_sales!A:S,15,FALSE)</f>
        <v>In-store</v>
      </c>
      <c r="E9388" s="19" t="str">
        <f>VLOOKUP(dirty_cafe_sales!A9388,dirty_cafe_sales!A:S,14,FALSE)</f>
        <v>Cash</v>
      </c>
      <c r="F9388" s="21">
        <f>VLOOKUP(dirty_cafe_sales!A9388,dirty_cafe_sales!A:S,18,FALSE)</f>
        <v>4</v>
      </c>
      <c r="G9388" s="21">
        <f>VLOOKUP(dirty_cafe_sales!A9388,dirty_cafe_sales!A:S,17,FALSE)</f>
        <v>5</v>
      </c>
      <c r="H9388" s="21">
        <f>VLOOKUP(dirty_cafe_sales!A9388,dirty_cafe_sales!A:S,19,FALSE)</f>
        <v>20</v>
      </c>
    </row>
    <row r="9389" spans="1:8" x14ac:dyDescent="0.3">
      <c r="A9389" s="19" t="s">
        <v>9408</v>
      </c>
      <c r="B9389" s="19" t="str">
        <f>VLOOKUP(dirty_cafe_sales!A9389,dirty_cafe_sales!A:S,10,FALSE)</f>
        <v>Smoothie</v>
      </c>
      <c r="C9389" s="20">
        <f>VLOOKUP(dirty_cafe_sales!A9389,dirty_cafe_sales!A:S,16,FALSE)</f>
        <v>45034</v>
      </c>
      <c r="D9389" s="19" t="str">
        <f>VLOOKUP(dirty_cafe_sales!A9389,dirty_cafe_sales!A:S,15,FALSE)</f>
        <v>Unknown</v>
      </c>
      <c r="E9389" s="19" t="str">
        <f>VLOOKUP(dirty_cafe_sales!A9389,dirty_cafe_sales!A:S,14,FALSE)</f>
        <v>Credit Card</v>
      </c>
      <c r="F9389" s="21">
        <f>VLOOKUP(dirty_cafe_sales!A9389,dirty_cafe_sales!A:S,18,FALSE)</f>
        <v>4</v>
      </c>
      <c r="G9389" s="21">
        <f>VLOOKUP(dirty_cafe_sales!A9389,dirty_cafe_sales!A:S,17,FALSE)</f>
        <v>5</v>
      </c>
      <c r="H9389" s="21">
        <f>VLOOKUP(dirty_cafe_sales!A9389,dirty_cafe_sales!A:S,19,FALSE)</f>
        <v>20</v>
      </c>
    </row>
    <row r="9390" spans="1:8" x14ac:dyDescent="0.3">
      <c r="A9390" s="19" t="s">
        <v>9409</v>
      </c>
      <c r="B9390" s="19" t="str">
        <f>VLOOKUP(dirty_cafe_sales!A9390,dirty_cafe_sales!A:S,10,FALSE)</f>
        <v>Cookie</v>
      </c>
      <c r="C9390" s="20">
        <f>VLOOKUP(dirty_cafe_sales!A9390,dirty_cafe_sales!A:S,16,FALSE)</f>
        <v>45005</v>
      </c>
      <c r="D9390" s="19" t="str">
        <f>VLOOKUP(dirty_cafe_sales!A9390,dirty_cafe_sales!A:S,15,FALSE)</f>
        <v>In-store</v>
      </c>
      <c r="E9390" s="19" t="str">
        <f>VLOOKUP(dirty_cafe_sales!A9390,dirty_cafe_sales!A:S,14,FALSE)</f>
        <v>Cash</v>
      </c>
      <c r="F9390" s="21">
        <f>VLOOKUP(dirty_cafe_sales!A9390,dirty_cafe_sales!A:S,18,FALSE)</f>
        <v>1</v>
      </c>
      <c r="G9390" s="21">
        <f>VLOOKUP(dirty_cafe_sales!A9390,dirty_cafe_sales!A:S,17,FALSE)</f>
        <v>2</v>
      </c>
      <c r="H9390" s="21">
        <f>VLOOKUP(dirty_cafe_sales!A9390,dirty_cafe_sales!A:S,19,FALSE)</f>
        <v>2</v>
      </c>
    </row>
    <row r="9391" spans="1:8" x14ac:dyDescent="0.3">
      <c r="A9391" s="19" t="s">
        <v>9410</v>
      </c>
      <c r="B9391" s="19" t="str">
        <f>VLOOKUP(dirty_cafe_sales!A9391,dirty_cafe_sales!A:S,10,FALSE)</f>
        <v>Juice</v>
      </c>
      <c r="C9391" s="20">
        <f>VLOOKUP(dirty_cafe_sales!A9391,dirty_cafe_sales!A:S,16,FALSE)</f>
        <v>44960</v>
      </c>
      <c r="D9391" s="19" t="str">
        <f>VLOOKUP(dirty_cafe_sales!A9391,dirty_cafe_sales!A:S,15,FALSE)</f>
        <v>Unknown</v>
      </c>
      <c r="E9391" s="19" t="str">
        <f>VLOOKUP(dirty_cafe_sales!A9391,dirty_cafe_sales!A:S,14,FALSE)</f>
        <v>Unknown</v>
      </c>
      <c r="F9391" s="21">
        <f>VLOOKUP(dirty_cafe_sales!A9391,dirty_cafe_sales!A:S,18,FALSE)</f>
        <v>0</v>
      </c>
      <c r="G9391" s="21">
        <f>VLOOKUP(dirty_cafe_sales!A9391,dirty_cafe_sales!A:S,17,FALSE)</f>
        <v>1</v>
      </c>
      <c r="H9391" s="21">
        <f>VLOOKUP(dirty_cafe_sales!A9391,dirty_cafe_sales!A:S,19,FALSE)</f>
        <v>0</v>
      </c>
    </row>
    <row r="9392" spans="1:8" x14ac:dyDescent="0.3">
      <c r="A9392" s="19" t="s">
        <v>9411</v>
      </c>
      <c r="B9392" s="19" t="str">
        <f>VLOOKUP(dirty_cafe_sales!A9392,dirty_cafe_sales!A:S,10,FALSE)</f>
        <v>Unknown</v>
      </c>
      <c r="C9392" s="20">
        <f>VLOOKUP(dirty_cafe_sales!A9392,dirty_cafe_sales!A:S,16,FALSE)</f>
        <v>45039</v>
      </c>
      <c r="D9392" s="19" t="str">
        <f>VLOOKUP(dirty_cafe_sales!A9392,dirty_cafe_sales!A:S,15,FALSE)</f>
        <v>Takeaway</v>
      </c>
      <c r="E9392" s="19" t="str">
        <f>VLOOKUP(dirty_cafe_sales!A9392,dirty_cafe_sales!A:S,14,FALSE)</f>
        <v>Cash</v>
      </c>
      <c r="F9392" s="21">
        <f>VLOOKUP(dirty_cafe_sales!A9392,dirty_cafe_sales!A:S,18,FALSE)</f>
        <v>5</v>
      </c>
      <c r="G9392" s="21">
        <f>VLOOKUP(dirty_cafe_sales!A9392,dirty_cafe_sales!A:S,17,FALSE)</f>
        <v>4</v>
      </c>
      <c r="H9392" s="21">
        <f>VLOOKUP(dirty_cafe_sales!A9392,dirty_cafe_sales!A:S,19,FALSE)</f>
        <v>20</v>
      </c>
    </row>
    <row r="9393" spans="1:8" x14ac:dyDescent="0.3">
      <c r="A9393" s="19" t="s">
        <v>9412</v>
      </c>
      <c r="B9393" s="19" t="str">
        <f>VLOOKUP(dirty_cafe_sales!A9393,dirty_cafe_sales!A:S,10,FALSE)</f>
        <v>Juice</v>
      </c>
      <c r="C9393" s="20">
        <f>VLOOKUP(dirty_cafe_sales!A9393,dirty_cafe_sales!A:S,16,FALSE)</f>
        <v>45207</v>
      </c>
      <c r="D9393" s="19" t="str">
        <f>VLOOKUP(dirty_cafe_sales!A9393,dirty_cafe_sales!A:S,15,FALSE)</f>
        <v>Unknown</v>
      </c>
      <c r="E9393" s="19" t="str">
        <f>VLOOKUP(dirty_cafe_sales!A9393,dirty_cafe_sales!A:S,14,FALSE)</f>
        <v>Unknown</v>
      </c>
      <c r="F9393" s="21">
        <f>VLOOKUP(dirty_cafe_sales!A9393,dirty_cafe_sales!A:S,18,FALSE)</f>
        <v>3</v>
      </c>
      <c r="G9393" s="21">
        <f>VLOOKUP(dirty_cafe_sales!A9393,dirty_cafe_sales!A:S,17,FALSE)</f>
        <v>4</v>
      </c>
      <c r="H9393" s="21">
        <f>VLOOKUP(dirty_cafe_sales!A9393,dirty_cafe_sales!A:S,19,FALSE)</f>
        <v>12</v>
      </c>
    </row>
    <row r="9394" spans="1:8" x14ac:dyDescent="0.3">
      <c r="A9394" s="19" t="s">
        <v>9413</v>
      </c>
      <c r="B9394" s="19" t="str">
        <f>VLOOKUP(dirty_cafe_sales!A9394,dirty_cafe_sales!A:S,10,FALSE)</f>
        <v>Unknown</v>
      </c>
      <c r="C9394" s="20">
        <f>VLOOKUP(dirty_cafe_sales!A9394,dirty_cafe_sales!A:S,16,FALSE)</f>
        <v>45289</v>
      </c>
      <c r="D9394" s="19" t="str">
        <f>VLOOKUP(dirty_cafe_sales!A9394,dirty_cafe_sales!A:S,15,FALSE)</f>
        <v>Takeaway</v>
      </c>
      <c r="E9394" s="19" t="str">
        <f>VLOOKUP(dirty_cafe_sales!A9394,dirty_cafe_sales!A:S,14,FALSE)</f>
        <v>Cash</v>
      </c>
      <c r="F9394" s="21">
        <f>VLOOKUP(dirty_cafe_sales!A9394,dirty_cafe_sales!A:S,18,FALSE)</f>
        <v>3</v>
      </c>
      <c r="G9394" s="21">
        <f>VLOOKUP(dirty_cafe_sales!A9394,dirty_cafe_sales!A:S,17,FALSE)</f>
        <v>3</v>
      </c>
      <c r="H9394" s="21">
        <f>VLOOKUP(dirty_cafe_sales!A9394,dirty_cafe_sales!A:S,19,FALSE)</f>
        <v>9</v>
      </c>
    </row>
    <row r="9395" spans="1:8" x14ac:dyDescent="0.3">
      <c r="A9395" s="19" t="s">
        <v>9414</v>
      </c>
      <c r="B9395" s="19" t="str">
        <f>VLOOKUP(dirty_cafe_sales!A9395,dirty_cafe_sales!A:S,10,FALSE)</f>
        <v>Coffee</v>
      </c>
      <c r="C9395" s="20">
        <f>VLOOKUP(dirty_cafe_sales!A9395,dirty_cafe_sales!A:S,16,FALSE)</f>
        <v>45014</v>
      </c>
      <c r="D9395" s="19" t="str">
        <f>VLOOKUP(dirty_cafe_sales!A9395,dirty_cafe_sales!A:S,15,FALSE)</f>
        <v>Unknown</v>
      </c>
      <c r="E9395" s="19" t="str">
        <f>VLOOKUP(dirty_cafe_sales!A9395,dirty_cafe_sales!A:S,14,FALSE)</f>
        <v>Credit Card</v>
      </c>
      <c r="F9395" s="21">
        <f>VLOOKUP(dirty_cafe_sales!A9395,dirty_cafe_sales!A:S,18,FALSE)</f>
        <v>2</v>
      </c>
      <c r="G9395" s="21">
        <f>VLOOKUP(dirty_cafe_sales!A9395,dirty_cafe_sales!A:S,17,FALSE)</f>
        <v>5</v>
      </c>
      <c r="H9395" s="21">
        <f>VLOOKUP(dirty_cafe_sales!A9395,dirty_cafe_sales!A:S,19,FALSE)</f>
        <v>10</v>
      </c>
    </row>
    <row r="9396" spans="1:8" x14ac:dyDescent="0.3">
      <c r="A9396" s="19" t="s">
        <v>9415</v>
      </c>
      <c r="B9396" s="19" t="str">
        <f>VLOOKUP(dirty_cafe_sales!A9396,dirty_cafe_sales!A:S,10,FALSE)</f>
        <v>Cookie</v>
      </c>
      <c r="C9396" s="20">
        <f>VLOOKUP(dirty_cafe_sales!A9396,dirty_cafe_sales!A:S,16,FALSE)</f>
        <v>45291</v>
      </c>
      <c r="D9396" s="19" t="str">
        <f>VLOOKUP(dirty_cafe_sales!A9396,dirty_cafe_sales!A:S,15,FALSE)</f>
        <v>In-store</v>
      </c>
      <c r="E9396" s="19" t="str">
        <f>VLOOKUP(dirty_cafe_sales!A9396,dirty_cafe_sales!A:S,14,FALSE)</f>
        <v>Unknown</v>
      </c>
      <c r="F9396" s="21">
        <f>VLOOKUP(dirty_cafe_sales!A9396,dirty_cafe_sales!A:S,18,FALSE)</f>
        <v>1</v>
      </c>
      <c r="G9396" s="21">
        <f>VLOOKUP(dirty_cafe_sales!A9396,dirty_cafe_sales!A:S,17,FALSE)</f>
        <v>5</v>
      </c>
      <c r="H9396" s="21">
        <f>VLOOKUP(dirty_cafe_sales!A9396,dirty_cafe_sales!A:S,19,FALSE)</f>
        <v>5</v>
      </c>
    </row>
    <row r="9397" spans="1:8" x14ac:dyDescent="0.3">
      <c r="A9397" s="19" t="s">
        <v>9416</v>
      </c>
      <c r="B9397" s="19" t="str">
        <f>VLOOKUP(dirty_cafe_sales!A9397,dirty_cafe_sales!A:S,10,FALSE)</f>
        <v>Salad</v>
      </c>
      <c r="C9397" s="20">
        <f>VLOOKUP(dirty_cafe_sales!A9397,dirty_cafe_sales!A:S,16,FALSE)</f>
        <v>45036</v>
      </c>
      <c r="D9397" s="19" t="str">
        <f>VLOOKUP(dirty_cafe_sales!A9397,dirty_cafe_sales!A:S,15,FALSE)</f>
        <v>In-store</v>
      </c>
      <c r="E9397" s="19" t="str">
        <f>VLOOKUP(dirty_cafe_sales!A9397,dirty_cafe_sales!A:S,14,FALSE)</f>
        <v>Credit Card</v>
      </c>
      <c r="F9397" s="21">
        <f>VLOOKUP(dirty_cafe_sales!A9397,dirty_cafe_sales!A:S,18,FALSE)</f>
        <v>5</v>
      </c>
      <c r="G9397" s="21">
        <f>VLOOKUP(dirty_cafe_sales!A9397,dirty_cafe_sales!A:S,17,FALSE)</f>
        <v>2</v>
      </c>
      <c r="H9397" s="21">
        <f>VLOOKUP(dirty_cafe_sales!A9397,dirty_cafe_sales!A:S,19,FALSE)</f>
        <v>10</v>
      </c>
    </row>
    <row r="9398" spans="1:8" x14ac:dyDescent="0.3">
      <c r="A9398" s="19" t="s">
        <v>9417</v>
      </c>
      <c r="B9398" s="19" t="str">
        <f>VLOOKUP(dirty_cafe_sales!A9398,dirty_cafe_sales!A:S,10,FALSE)</f>
        <v>Sandwich</v>
      </c>
      <c r="C9398" s="20">
        <f>VLOOKUP(dirty_cafe_sales!A9398,dirty_cafe_sales!A:S,16,FALSE)</f>
        <v>45250</v>
      </c>
      <c r="D9398" s="19" t="str">
        <f>VLOOKUP(dirty_cafe_sales!A9398,dirty_cafe_sales!A:S,15,FALSE)</f>
        <v>Unknown</v>
      </c>
      <c r="E9398" s="19" t="str">
        <f>VLOOKUP(dirty_cafe_sales!A9398,dirty_cafe_sales!A:S,14,FALSE)</f>
        <v>Cash</v>
      </c>
      <c r="F9398" s="21">
        <f>VLOOKUP(dirty_cafe_sales!A9398,dirty_cafe_sales!A:S,18,FALSE)</f>
        <v>4</v>
      </c>
      <c r="G9398" s="21">
        <f>VLOOKUP(dirty_cafe_sales!A9398,dirty_cafe_sales!A:S,17,FALSE)</f>
        <v>2</v>
      </c>
      <c r="H9398" s="21">
        <f>VLOOKUP(dirty_cafe_sales!A9398,dirty_cafe_sales!A:S,19,FALSE)</f>
        <v>8</v>
      </c>
    </row>
    <row r="9399" spans="1:8" x14ac:dyDescent="0.3">
      <c r="A9399" s="19" t="s">
        <v>9418</v>
      </c>
      <c r="B9399" s="19" t="str">
        <f>VLOOKUP(dirty_cafe_sales!A9399,dirty_cafe_sales!A:S,10,FALSE)</f>
        <v>Salad</v>
      </c>
      <c r="C9399" s="20">
        <f>VLOOKUP(dirty_cafe_sales!A9399,dirty_cafe_sales!A:S,16,FALSE)</f>
        <v>44989</v>
      </c>
      <c r="D9399" s="19" t="str">
        <f>VLOOKUP(dirty_cafe_sales!A9399,dirty_cafe_sales!A:S,15,FALSE)</f>
        <v>In-store</v>
      </c>
      <c r="E9399" s="19" t="str">
        <f>VLOOKUP(dirty_cafe_sales!A9399,dirty_cafe_sales!A:S,14,FALSE)</f>
        <v>Cash</v>
      </c>
      <c r="F9399" s="21">
        <f>VLOOKUP(dirty_cafe_sales!A9399,dirty_cafe_sales!A:S,18,FALSE)</f>
        <v>5</v>
      </c>
      <c r="G9399" s="21">
        <f>VLOOKUP(dirty_cafe_sales!A9399,dirty_cafe_sales!A:S,17,FALSE)</f>
        <v>3</v>
      </c>
      <c r="H9399" s="21">
        <f>VLOOKUP(dirty_cafe_sales!A9399,dirty_cafe_sales!A:S,19,FALSE)</f>
        <v>15</v>
      </c>
    </row>
    <row r="9400" spans="1:8" x14ac:dyDescent="0.3">
      <c r="A9400" s="19" t="s">
        <v>9419</v>
      </c>
      <c r="B9400" s="19" t="str">
        <f>VLOOKUP(dirty_cafe_sales!A9400,dirty_cafe_sales!A:S,10,FALSE)</f>
        <v>Sandwich</v>
      </c>
      <c r="C9400" s="20">
        <f>VLOOKUP(dirty_cafe_sales!A9400,dirty_cafe_sales!A:S,16,FALSE)</f>
        <v>45041</v>
      </c>
      <c r="D9400" s="19" t="str">
        <f>VLOOKUP(dirty_cafe_sales!A9400,dirty_cafe_sales!A:S,15,FALSE)</f>
        <v>Takeaway</v>
      </c>
      <c r="E9400" s="19" t="str">
        <f>VLOOKUP(dirty_cafe_sales!A9400,dirty_cafe_sales!A:S,14,FALSE)</f>
        <v>Digital Wallet</v>
      </c>
      <c r="F9400" s="21">
        <f>VLOOKUP(dirty_cafe_sales!A9400,dirty_cafe_sales!A:S,18,FALSE)</f>
        <v>4</v>
      </c>
      <c r="G9400" s="21">
        <f>VLOOKUP(dirty_cafe_sales!A9400,dirty_cafe_sales!A:S,17,FALSE)</f>
        <v>5</v>
      </c>
      <c r="H9400" s="21">
        <f>VLOOKUP(dirty_cafe_sales!A9400,dirty_cafe_sales!A:S,19,FALSE)</f>
        <v>20</v>
      </c>
    </row>
    <row r="9401" spans="1:8" x14ac:dyDescent="0.3">
      <c r="A9401" s="19" t="s">
        <v>9420</v>
      </c>
      <c r="B9401" s="19" t="str">
        <f>VLOOKUP(dirty_cafe_sales!A9401,dirty_cafe_sales!A:S,10,FALSE)</f>
        <v>Coffee</v>
      </c>
      <c r="C9401" s="20">
        <f>VLOOKUP(dirty_cafe_sales!A9401,dirty_cafe_sales!A:S,16,FALSE)</f>
        <v>45017</v>
      </c>
      <c r="D9401" s="19" t="str">
        <f>VLOOKUP(dirty_cafe_sales!A9401,dirty_cafe_sales!A:S,15,FALSE)</f>
        <v>In-store</v>
      </c>
      <c r="E9401" s="19" t="str">
        <f>VLOOKUP(dirty_cafe_sales!A9401,dirty_cafe_sales!A:S,14,FALSE)</f>
        <v>Cash</v>
      </c>
      <c r="F9401" s="21">
        <f>VLOOKUP(dirty_cafe_sales!A9401,dirty_cafe_sales!A:S,18,FALSE)</f>
        <v>2</v>
      </c>
      <c r="G9401" s="21">
        <f>VLOOKUP(dirty_cafe_sales!A9401,dirty_cafe_sales!A:S,17,FALSE)</f>
        <v>5</v>
      </c>
      <c r="H9401" s="21">
        <f>VLOOKUP(dirty_cafe_sales!A9401,dirty_cafe_sales!A:S,19,FALSE)</f>
        <v>10</v>
      </c>
    </row>
    <row r="9402" spans="1:8" x14ac:dyDescent="0.3">
      <c r="A9402" s="19" t="s">
        <v>9421</v>
      </c>
      <c r="B9402" s="19" t="str">
        <f>VLOOKUP(dirty_cafe_sales!A9402,dirty_cafe_sales!A:S,10,FALSE)</f>
        <v>Smoothie</v>
      </c>
      <c r="C9402" s="20">
        <f>VLOOKUP(dirty_cafe_sales!A9402,dirty_cafe_sales!A:S,16,FALSE)</f>
        <v>45204</v>
      </c>
      <c r="D9402" s="19" t="str">
        <f>VLOOKUP(dirty_cafe_sales!A9402,dirty_cafe_sales!A:S,15,FALSE)</f>
        <v>Unknown</v>
      </c>
      <c r="E9402" s="19" t="str">
        <f>VLOOKUP(dirty_cafe_sales!A9402,dirty_cafe_sales!A:S,14,FALSE)</f>
        <v>Unknown</v>
      </c>
      <c r="F9402" s="21">
        <f>VLOOKUP(dirty_cafe_sales!A9402,dirty_cafe_sales!A:S,18,FALSE)</f>
        <v>4</v>
      </c>
      <c r="G9402" s="21">
        <f>VLOOKUP(dirty_cafe_sales!A9402,dirty_cafe_sales!A:S,17,FALSE)</f>
        <v>3</v>
      </c>
      <c r="H9402" s="21">
        <f>VLOOKUP(dirty_cafe_sales!A9402,dirty_cafe_sales!A:S,19,FALSE)</f>
        <v>12</v>
      </c>
    </row>
    <row r="9403" spans="1:8" x14ac:dyDescent="0.3">
      <c r="A9403" s="19" t="s">
        <v>9422</v>
      </c>
      <c r="B9403" s="19" t="str">
        <f>VLOOKUP(dirty_cafe_sales!A9403,dirty_cafe_sales!A:S,10,FALSE)</f>
        <v>Tea</v>
      </c>
      <c r="C9403" s="20">
        <f>VLOOKUP(dirty_cafe_sales!A9403,dirty_cafe_sales!A:S,16,FALSE)</f>
        <v>45289</v>
      </c>
      <c r="D9403" s="19" t="str">
        <f>VLOOKUP(dirty_cafe_sales!A9403,dirty_cafe_sales!A:S,15,FALSE)</f>
        <v>Unknown</v>
      </c>
      <c r="E9403" s="19" t="str">
        <f>VLOOKUP(dirty_cafe_sales!A9403,dirty_cafe_sales!A:S,14,FALSE)</f>
        <v>Unknown</v>
      </c>
      <c r="F9403" s="21">
        <f>VLOOKUP(dirty_cafe_sales!A9403,dirty_cafe_sales!A:S,18,FALSE)</f>
        <v>1.5</v>
      </c>
      <c r="G9403" s="21">
        <f>VLOOKUP(dirty_cafe_sales!A9403,dirty_cafe_sales!A:S,17,FALSE)</f>
        <v>3</v>
      </c>
      <c r="H9403" s="21">
        <f>VLOOKUP(dirty_cafe_sales!A9403,dirty_cafe_sales!A:S,19,FALSE)</f>
        <v>4.5</v>
      </c>
    </row>
    <row r="9404" spans="1:8" x14ac:dyDescent="0.3">
      <c r="A9404" s="19" t="s">
        <v>9423</v>
      </c>
      <c r="B9404" s="19" t="str">
        <f>VLOOKUP(dirty_cafe_sales!A9404,dirty_cafe_sales!A:S,10,FALSE)</f>
        <v>Cake</v>
      </c>
      <c r="C9404" s="20">
        <f>VLOOKUP(dirty_cafe_sales!A9404,dirty_cafe_sales!A:S,16,FALSE)</f>
        <v>45244</v>
      </c>
      <c r="D9404" s="19" t="str">
        <f>VLOOKUP(dirty_cafe_sales!A9404,dirty_cafe_sales!A:S,15,FALSE)</f>
        <v>Unknown</v>
      </c>
      <c r="E9404" s="19" t="str">
        <f>VLOOKUP(dirty_cafe_sales!A9404,dirty_cafe_sales!A:S,14,FALSE)</f>
        <v>Digital Wallet</v>
      </c>
      <c r="F9404" s="21">
        <f>VLOOKUP(dirty_cafe_sales!A9404,dirty_cafe_sales!A:S,18,FALSE)</f>
        <v>3</v>
      </c>
      <c r="G9404" s="21">
        <f>VLOOKUP(dirty_cafe_sales!A9404,dirty_cafe_sales!A:S,17,FALSE)</f>
        <v>5</v>
      </c>
      <c r="H9404" s="21">
        <f>VLOOKUP(dirty_cafe_sales!A9404,dirty_cafe_sales!A:S,19,FALSE)</f>
        <v>15</v>
      </c>
    </row>
    <row r="9405" spans="1:8" x14ac:dyDescent="0.3">
      <c r="A9405" s="19" t="s">
        <v>9424</v>
      </c>
      <c r="B9405" s="19" t="str">
        <f>VLOOKUP(dirty_cafe_sales!A9405,dirty_cafe_sales!A:S,10,FALSE)</f>
        <v>Cake</v>
      </c>
      <c r="C9405" s="20">
        <f>VLOOKUP(dirty_cafe_sales!A9405,dirty_cafe_sales!A:S,16,FALSE)</f>
        <v>45033</v>
      </c>
      <c r="D9405" s="19" t="str">
        <f>VLOOKUP(dirty_cafe_sales!A9405,dirty_cafe_sales!A:S,15,FALSE)</f>
        <v>Takeaway</v>
      </c>
      <c r="E9405" s="19" t="str">
        <f>VLOOKUP(dirty_cafe_sales!A9405,dirty_cafe_sales!A:S,14,FALSE)</f>
        <v>Cash</v>
      </c>
      <c r="F9405" s="21">
        <f>VLOOKUP(dirty_cafe_sales!A9405,dirty_cafe_sales!A:S,18,FALSE)</f>
        <v>3</v>
      </c>
      <c r="G9405" s="21">
        <f>VLOOKUP(dirty_cafe_sales!A9405,dirty_cafe_sales!A:S,17,FALSE)</f>
        <v>5</v>
      </c>
      <c r="H9405" s="21">
        <f>VLOOKUP(dirty_cafe_sales!A9405,dirty_cafe_sales!A:S,19,FALSE)</f>
        <v>15</v>
      </c>
    </row>
    <row r="9406" spans="1:8" x14ac:dyDescent="0.3">
      <c r="A9406" s="19" t="s">
        <v>9425</v>
      </c>
      <c r="B9406" s="19" t="str">
        <f>VLOOKUP(dirty_cafe_sales!A9406,dirty_cafe_sales!A:S,10,FALSE)</f>
        <v>Sandwich</v>
      </c>
      <c r="C9406" s="20" t="str">
        <f>VLOOKUP(dirty_cafe_sales!A9406,dirty_cafe_sales!A:S,16,FALSE)</f>
        <v>Unknown</v>
      </c>
      <c r="D9406" s="19" t="str">
        <f>VLOOKUP(dirty_cafe_sales!A9406,dirty_cafe_sales!A:S,15,FALSE)</f>
        <v>Takeaway</v>
      </c>
      <c r="E9406" s="19" t="str">
        <f>VLOOKUP(dirty_cafe_sales!A9406,dirty_cafe_sales!A:S,14,FALSE)</f>
        <v>Digital Wallet</v>
      </c>
      <c r="F9406" s="21">
        <f>VLOOKUP(dirty_cafe_sales!A9406,dirty_cafe_sales!A:S,18,FALSE)</f>
        <v>4</v>
      </c>
      <c r="G9406" s="21">
        <f>VLOOKUP(dirty_cafe_sales!A9406,dirty_cafe_sales!A:S,17,FALSE)</f>
        <v>5</v>
      </c>
      <c r="H9406" s="21">
        <f>VLOOKUP(dirty_cafe_sales!A9406,dirty_cafe_sales!A:S,19,FALSE)</f>
        <v>20</v>
      </c>
    </row>
    <row r="9407" spans="1:8" x14ac:dyDescent="0.3">
      <c r="A9407" s="19" t="s">
        <v>9426</v>
      </c>
      <c r="B9407" s="19" t="str">
        <f>VLOOKUP(dirty_cafe_sales!A9407,dirty_cafe_sales!A:S,10,FALSE)</f>
        <v>Juice</v>
      </c>
      <c r="C9407" s="20">
        <f>VLOOKUP(dirty_cafe_sales!A9407,dirty_cafe_sales!A:S,16,FALSE)</f>
        <v>45198</v>
      </c>
      <c r="D9407" s="19" t="str">
        <f>VLOOKUP(dirty_cafe_sales!A9407,dirty_cafe_sales!A:S,15,FALSE)</f>
        <v>In-store</v>
      </c>
      <c r="E9407" s="19" t="str">
        <f>VLOOKUP(dirty_cafe_sales!A9407,dirty_cafe_sales!A:S,14,FALSE)</f>
        <v>Digital Wallet</v>
      </c>
      <c r="F9407" s="21">
        <f>VLOOKUP(dirty_cafe_sales!A9407,dirty_cafe_sales!A:S,18,FALSE)</f>
        <v>3</v>
      </c>
      <c r="G9407" s="21">
        <f>VLOOKUP(dirty_cafe_sales!A9407,dirty_cafe_sales!A:S,17,FALSE)</f>
        <v>2</v>
      </c>
      <c r="H9407" s="21">
        <f>VLOOKUP(dirty_cafe_sales!A9407,dirty_cafe_sales!A:S,19,FALSE)</f>
        <v>6</v>
      </c>
    </row>
    <row r="9408" spans="1:8" x14ac:dyDescent="0.3">
      <c r="A9408" s="19" t="s">
        <v>9427</v>
      </c>
      <c r="B9408" s="19" t="str">
        <f>VLOOKUP(dirty_cafe_sales!A9408,dirty_cafe_sales!A:S,10,FALSE)</f>
        <v>Cake</v>
      </c>
      <c r="C9408" s="20">
        <f>VLOOKUP(dirty_cafe_sales!A9408,dirty_cafe_sales!A:S,16,FALSE)</f>
        <v>45274</v>
      </c>
      <c r="D9408" s="19" t="str">
        <f>VLOOKUP(dirty_cafe_sales!A9408,dirty_cafe_sales!A:S,15,FALSE)</f>
        <v>Takeaway</v>
      </c>
      <c r="E9408" s="19" t="str">
        <f>VLOOKUP(dirty_cafe_sales!A9408,dirty_cafe_sales!A:S,14,FALSE)</f>
        <v>Unknown</v>
      </c>
      <c r="F9408" s="21">
        <f>VLOOKUP(dirty_cafe_sales!A9408,dirty_cafe_sales!A:S,18,FALSE)</f>
        <v>3</v>
      </c>
      <c r="G9408" s="21">
        <f>VLOOKUP(dirty_cafe_sales!A9408,dirty_cafe_sales!A:S,17,FALSE)</f>
        <v>3</v>
      </c>
      <c r="H9408" s="21">
        <f>VLOOKUP(dirty_cafe_sales!A9408,dirty_cafe_sales!A:S,19,FALSE)</f>
        <v>9</v>
      </c>
    </row>
    <row r="9409" spans="1:8" x14ac:dyDescent="0.3">
      <c r="A9409" s="19" t="s">
        <v>9428</v>
      </c>
      <c r="B9409" s="19" t="str">
        <f>VLOOKUP(dirty_cafe_sales!A9409,dirty_cafe_sales!A:S,10,FALSE)</f>
        <v>Sandwich</v>
      </c>
      <c r="C9409" s="20">
        <f>VLOOKUP(dirty_cafe_sales!A9409,dirty_cafe_sales!A:S,16,FALSE)</f>
        <v>44946</v>
      </c>
      <c r="D9409" s="19" t="str">
        <f>VLOOKUP(dirty_cafe_sales!A9409,dirty_cafe_sales!A:S,15,FALSE)</f>
        <v>Unknown</v>
      </c>
      <c r="E9409" s="19" t="str">
        <f>VLOOKUP(dirty_cafe_sales!A9409,dirty_cafe_sales!A:S,14,FALSE)</f>
        <v>Cash</v>
      </c>
      <c r="F9409" s="21">
        <f>VLOOKUP(dirty_cafe_sales!A9409,dirty_cafe_sales!A:S,18,FALSE)</f>
        <v>4</v>
      </c>
      <c r="G9409" s="21">
        <f>VLOOKUP(dirty_cafe_sales!A9409,dirty_cafe_sales!A:S,17,FALSE)</f>
        <v>1</v>
      </c>
      <c r="H9409" s="21">
        <f>VLOOKUP(dirty_cafe_sales!A9409,dirty_cafe_sales!A:S,19,FALSE)</f>
        <v>4</v>
      </c>
    </row>
    <row r="9410" spans="1:8" x14ac:dyDescent="0.3">
      <c r="A9410" s="19" t="s">
        <v>9429</v>
      </c>
      <c r="B9410" s="19" t="str">
        <f>VLOOKUP(dirty_cafe_sales!A9410,dirty_cafe_sales!A:S,10,FALSE)</f>
        <v>Juice</v>
      </c>
      <c r="C9410" s="20">
        <f>VLOOKUP(dirty_cafe_sales!A9410,dirty_cafe_sales!A:S,16,FALSE)</f>
        <v>45116</v>
      </c>
      <c r="D9410" s="19" t="str">
        <f>VLOOKUP(dirty_cafe_sales!A9410,dirty_cafe_sales!A:S,15,FALSE)</f>
        <v>In-store</v>
      </c>
      <c r="E9410" s="19" t="str">
        <f>VLOOKUP(dirty_cafe_sales!A9410,dirty_cafe_sales!A:S,14,FALSE)</f>
        <v>Cash</v>
      </c>
      <c r="F9410" s="21">
        <f>VLOOKUP(dirty_cafe_sales!A9410,dirty_cafe_sales!A:S,18,FALSE)</f>
        <v>3</v>
      </c>
      <c r="G9410" s="21">
        <f>VLOOKUP(dirty_cafe_sales!A9410,dirty_cafe_sales!A:S,17,FALSE)</f>
        <v>3</v>
      </c>
      <c r="H9410" s="21">
        <f>VLOOKUP(dirty_cafe_sales!A9410,dirty_cafe_sales!A:S,19,FALSE)</f>
        <v>9</v>
      </c>
    </row>
    <row r="9411" spans="1:8" x14ac:dyDescent="0.3">
      <c r="A9411" s="19" t="s">
        <v>9430</v>
      </c>
      <c r="B9411" s="19" t="str">
        <f>VLOOKUP(dirty_cafe_sales!A9411,dirty_cafe_sales!A:S,10,FALSE)</f>
        <v>Smoothie</v>
      </c>
      <c r="C9411" s="20">
        <f>VLOOKUP(dirty_cafe_sales!A9411,dirty_cafe_sales!A:S,16,FALSE)</f>
        <v>44935</v>
      </c>
      <c r="D9411" s="19" t="str">
        <f>VLOOKUP(dirty_cafe_sales!A9411,dirty_cafe_sales!A:S,15,FALSE)</f>
        <v>Takeaway</v>
      </c>
      <c r="E9411" s="19" t="str">
        <f>VLOOKUP(dirty_cafe_sales!A9411,dirty_cafe_sales!A:S,14,FALSE)</f>
        <v>Digital Wallet</v>
      </c>
      <c r="F9411" s="21">
        <f>VLOOKUP(dirty_cafe_sales!A9411,dirty_cafe_sales!A:S,18,FALSE)</f>
        <v>4</v>
      </c>
      <c r="G9411" s="21">
        <f>VLOOKUP(dirty_cafe_sales!A9411,dirty_cafe_sales!A:S,17,FALSE)</f>
        <v>5</v>
      </c>
      <c r="H9411" s="21">
        <f>VLOOKUP(dirty_cafe_sales!A9411,dirty_cafe_sales!A:S,19,FALSE)</f>
        <v>20</v>
      </c>
    </row>
    <row r="9412" spans="1:8" x14ac:dyDescent="0.3">
      <c r="A9412" s="19" t="s">
        <v>9431</v>
      </c>
      <c r="B9412" s="19" t="str">
        <f>VLOOKUP(dirty_cafe_sales!A9412,dirty_cafe_sales!A:S,10,FALSE)</f>
        <v>Juice</v>
      </c>
      <c r="C9412" s="20">
        <f>VLOOKUP(dirty_cafe_sales!A9412,dirty_cafe_sales!A:S,16,FALSE)</f>
        <v>45229</v>
      </c>
      <c r="D9412" s="19" t="str">
        <f>VLOOKUP(dirty_cafe_sales!A9412,dirty_cafe_sales!A:S,15,FALSE)</f>
        <v>In-store</v>
      </c>
      <c r="E9412" s="19" t="str">
        <f>VLOOKUP(dirty_cafe_sales!A9412,dirty_cafe_sales!A:S,14,FALSE)</f>
        <v>Cash</v>
      </c>
      <c r="F9412" s="21">
        <f>VLOOKUP(dirty_cafe_sales!A9412,dirty_cafe_sales!A:S,18,FALSE)</f>
        <v>3</v>
      </c>
      <c r="G9412" s="21">
        <f>VLOOKUP(dirty_cafe_sales!A9412,dirty_cafe_sales!A:S,17,FALSE)</f>
        <v>2</v>
      </c>
      <c r="H9412" s="21">
        <f>VLOOKUP(dirty_cafe_sales!A9412,dirty_cafe_sales!A:S,19,FALSE)</f>
        <v>6</v>
      </c>
    </row>
    <row r="9413" spans="1:8" x14ac:dyDescent="0.3">
      <c r="A9413" s="19" t="s">
        <v>9432</v>
      </c>
      <c r="B9413" s="19" t="str">
        <f>VLOOKUP(dirty_cafe_sales!A9413,dirty_cafe_sales!A:S,10,FALSE)</f>
        <v>Juice</v>
      </c>
      <c r="C9413" s="20" t="str">
        <f>VLOOKUP(dirty_cafe_sales!A9413,dirty_cafe_sales!A:S,16,FALSE)</f>
        <v>Unknown</v>
      </c>
      <c r="D9413" s="19" t="str">
        <f>VLOOKUP(dirty_cafe_sales!A9413,dirty_cafe_sales!A:S,15,FALSE)</f>
        <v>In-store</v>
      </c>
      <c r="E9413" s="19" t="str">
        <f>VLOOKUP(dirty_cafe_sales!A9413,dirty_cafe_sales!A:S,14,FALSE)</f>
        <v>Cash</v>
      </c>
      <c r="F9413" s="21">
        <f>VLOOKUP(dirty_cafe_sales!A9413,dirty_cafe_sales!A:S,18,FALSE)</f>
        <v>3</v>
      </c>
      <c r="G9413" s="21">
        <f>VLOOKUP(dirty_cafe_sales!A9413,dirty_cafe_sales!A:S,17,FALSE)</f>
        <v>4</v>
      </c>
      <c r="H9413" s="21">
        <f>VLOOKUP(dirty_cafe_sales!A9413,dirty_cafe_sales!A:S,19,FALSE)</f>
        <v>12</v>
      </c>
    </row>
    <row r="9414" spans="1:8" x14ac:dyDescent="0.3">
      <c r="A9414" s="19" t="s">
        <v>9433</v>
      </c>
      <c r="B9414" s="19" t="str">
        <f>VLOOKUP(dirty_cafe_sales!A9414,dirty_cafe_sales!A:S,10,FALSE)</f>
        <v>Sandwich</v>
      </c>
      <c r="C9414" s="20">
        <f>VLOOKUP(dirty_cafe_sales!A9414,dirty_cafe_sales!A:S,16,FALSE)</f>
        <v>45033</v>
      </c>
      <c r="D9414" s="19" t="str">
        <f>VLOOKUP(dirty_cafe_sales!A9414,dirty_cafe_sales!A:S,15,FALSE)</f>
        <v>Takeaway</v>
      </c>
      <c r="E9414" s="19" t="str">
        <f>VLOOKUP(dirty_cafe_sales!A9414,dirty_cafe_sales!A:S,14,FALSE)</f>
        <v>Unknown</v>
      </c>
      <c r="F9414" s="21">
        <f>VLOOKUP(dirty_cafe_sales!A9414,dirty_cafe_sales!A:S,18,FALSE)</f>
        <v>4</v>
      </c>
      <c r="G9414" s="21">
        <f>VLOOKUP(dirty_cafe_sales!A9414,dirty_cafe_sales!A:S,17,FALSE)</f>
        <v>2</v>
      </c>
      <c r="H9414" s="21">
        <f>VLOOKUP(dirty_cafe_sales!A9414,dirty_cafe_sales!A:S,19,FALSE)</f>
        <v>8</v>
      </c>
    </row>
    <row r="9415" spans="1:8" x14ac:dyDescent="0.3">
      <c r="A9415" s="19" t="s">
        <v>9434</v>
      </c>
      <c r="B9415" s="19" t="str">
        <f>VLOOKUP(dirty_cafe_sales!A9415,dirty_cafe_sales!A:S,10,FALSE)</f>
        <v>Cookie</v>
      </c>
      <c r="C9415" s="20">
        <f>VLOOKUP(dirty_cafe_sales!A9415,dirty_cafe_sales!A:S,16,FALSE)</f>
        <v>45176</v>
      </c>
      <c r="D9415" s="19" t="str">
        <f>VLOOKUP(dirty_cafe_sales!A9415,dirty_cafe_sales!A:S,15,FALSE)</f>
        <v>In-store</v>
      </c>
      <c r="E9415" s="19" t="str">
        <f>VLOOKUP(dirty_cafe_sales!A9415,dirty_cafe_sales!A:S,14,FALSE)</f>
        <v>Credit Card</v>
      </c>
      <c r="F9415" s="21">
        <f>VLOOKUP(dirty_cafe_sales!A9415,dirty_cafe_sales!A:S,18,FALSE)</f>
        <v>1</v>
      </c>
      <c r="G9415" s="21">
        <f>VLOOKUP(dirty_cafe_sales!A9415,dirty_cafe_sales!A:S,17,FALSE)</f>
        <v>1</v>
      </c>
      <c r="H9415" s="21">
        <f>VLOOKUP(dirty_cafe_sales!A9415,dirty_cafe_sales!A:S,19,FALSE)</f>
        <v>1</v>
      </c>
    </row>
    <row r="9416" spans="1:8" x14ac:dyDescent="0.3">
      <c r="A9416" s="19" t="s">
        <v>9435</v>
      </c>
      <c r="B9416" s="19" t="str">
        <f>VLOOKUP(dirty_cafe_sales!A9416,dirty_cafe_sales!A:S,10,FALSE)</f>
        <v>Cake</v>
      </c>
      <c r="C9416" s="20">
        <f>VLOOKUP(dirty_cafe_sales!A9416,dirty_cafe_sales!A:S,16,FALSE)</f>
        <v>45073</v>
      </c>
      <c r="D9416" s="19" t="str">
        <f>VLOOKUP(dirty_cafe_sales!A9416,dirty_cafe_sales!A:S,15,FALSE)</f>
        <v>Unknown</v>
      </c>
      <c r="E9416" s="19" t="str">
        <f>VLOOKUP(dirty_cafe_sales!A9416,dirty_cafe_sales!A:S,14,FALSE)</f>
        <v>Unknown</v>
      </c>
      <c r="F9416" s="21">
        <f>VLOOKUP(dirty_cafe_sales!A9416,dirty_cafe_sales!A:S,18,FALSE)</f>
        <v>3</v>
      </c>
      <c r="G9416" s="21">
        <f>VLOOKUP(dirty_cafe_sales!A9416,dirty_cafe_sales!A:S,17,FALSE)</f>
        <v>2</v>
      </c>
      <c r="H9416" s="21">
        <f>VLOOKUP(dirty_cafe_sales!A9416,dirty_cafe_sales!A:S,19,FALSE)</f>
        <v>6</v>
      </c>
    </row>
    <row r="9417" spans="1:8" x14ac:dyDescent="0.3">
      <c r="A9417" s="19" t="s">
        <v>9436</v>
      </c>
      <c r="B9417" s="19" t="str">
        <f>VLOOKUP(dirty_cafe_sales!A9417,dirty_cafe_sales!A:S,10,FALSE)</f>
        <v>Sandwich</v>
      </c>
      <c r="C9417" s="20">
        <f>VLOOKUP(dirty_cafe_sales!A9417,dirty_cafe_sales!A:S,16,FALSE)</f>
        <v>45253</v>
      </c>
      <c r="D9417" s="19" t="str">
        <f>VLOOKUP(dirty_cafe_sales!A9417,dirty_cafe_sales!A:S,15,FALSE)</f>
        <v>Unknown</v>
      </c>
      <c r="E9417" s="19" t="str">
        <f>VLOOKUP(dirty_cafe_sales!A9417,dirty_cafe_sales!A:S,14,FALSE)</f>
        <v>Unknown</v>
      </c>
      <c r="F9417" s="21">
        <f>VLOOKUP(dirty_cafe_sales!A9417,dirty_cafe_sales!A:S,18,FALSE)</f>
        <v>4</v>
      </c>
      <c r="G9417" s="21">
        <f>VLOOKUP(dirty_cafe_sales!A9417,dirty_cafe_sales!A:S,17,FALSE)</f>
        <v>3</v>
      </c>
      <c r="H9417" s="21">
        <f>VLOOKUP(dirty_cafe_sales!A9417,dirty_cafe_sales!A:S,19,FALSE)</f>
        <v>12</v>
      </c>
    </row>
    <row r="9418" spans="1:8" x14ac:dyDescent="0.3">
      <c r="A9418" s="19" t="s">
        <v>9437</v>
      </c>
      <c r="B9418" s="19" t="str">
        <f>VLOOKUP(dirty_cafe_sales!A9418,dirty_cafe_sales!A:S,10,FALSE)</f>
        <v>Cookie</v>
      </c>
      <c r="C9418" s="20">
        <f>VLOOKUP(dirty_cafe_sales!A9418,dirty_cafe_sales!A:S,16,FALSE)</f>
        <v>45264</v>
      </c>
      <c r="D9418" s="19" t="str">
        <f>VLOOKUP(dirty_cafe_sales!A9418,dirty_cafe_sales!A:S,15,FALSE)</f>
        <v>Unknown</v>
      </c>
      <c r="E9418" s="19" t="str">
        <f>VLOOKUP(dirty_cafe_sales!A9418,dirty_cafe_sales!A:S,14,FALSE)</f>
        <v>Unknown</v>
      </c>
      <c r="F9418" s="21">
        <f>VLOOKUP(dirty_cafe_sales!A9418,dirty_cafe_sales!A:S,18,FALSE)</f>
        <v>1</v>
      </c>
      <c r="G9418" s="21">
        <f>VLOOKUP(dirty_cafe_sales!A9418,dirty_cafe_sales!A:S,17,FALSE)</f>
        <v>2</v>
      </c>
      <c r="H9418" s="21">
        <f>VLOOKUP(dirty_cafe_sales!A9418,dirty_cafe_sales!A:S,19,FALSE)</f>
        <v>2</v>
      </c>
    </row>
    <row r="9419" spans="1:8" x14ac:dyDescent="0.3">
      <c r="A9419" s="19" t="s">
        <v>9438</v>
      </c>
      <c r="B9419" s="19" t="str">
        <f>VLOOKUP(dirty_cafe_sales!A9419,dirty_cafe_sales!A:S,10,FALSE)</f>
        <v>Sandwich</v>
      </c>
      <c r="C9419" s="20">
        <f>VLOOKUP(dirty_cafe_sales!A9419,dirty_cafe_sales!A:S,16,FALSE)</f>
        <v>44932</v>
      </c>
      <c r="D9419" s="19" t="str">
        <f>VLOOKUP(dirty_cafe_sales!A9419,dirty_cafe_sales!A:S,15,FALSE)</f>
        <v>In-store</v>
      </c>
      <c r="E9419" s="19" t="str">
        <f>VLOOKUP(dirty_cafe_sales!A9419,dirty_cafe_sales!A:S,14,FALSE)</f>
        <v>Unknown</v>
      </c>
      <c r="F9419" s="21">
        <f>VLOOKUP(dirty_cafe_sales!A9419,dirty_cafe_sales!A:S,18,FALSE)</f>
        <v>4</v>
      </c>
      <c r="G9419" s="21">
        <f>VLOOKUP(dirty_cafe_sales!A9419,dirty_cafe_sales!A:S,17,FALSE)</f>
        <v>2</v>
      </c>
      <c r="H9419" s="21">
        <f>VLOOKUP(dirty_cafe_sales!A9419,dirty_cafe_sales!A:S,19,FALSE)</f>
        <v>8</v>
      </c>
    </row>
    <row r="9420" spans="1:8" x14ac:dyDescent="0.3">
      <c r="A9420" s="19" t="s">
        <v>9439</v>
      </c>
      <c r="B9420" s="19" t="str">
        <f>VLOOKUP(dirty_cafe_sales!A9420,dirty_cafe_sales!A:S,10,FALSE)</f>
        <v>Coffee</v>
      </c>
      <c r="C9420" s="20">
        <f>VLOOKUP(dirty_cafe_sales!A9420,dirty_cafe_sales!A:S,16,FALSE)</f>
        <v>45103</v>
      </c>
      <c r="D9420" s="19" t="str">
        <f>VLOOKUP(dirty_cafe_sales!A9420,dirty_cafe_sales!A:S,15,FALSE)</f>
        <v>Unknown</v>
      </c>
      <c r="E9420" s="19" t="str">
        <f>VLOOKUP(dirty_cafe_sales!A9420,dirty_cafe_sales!A:S,14,FALSE)</f>
        <v>Unknown</v>
      </c>
      <c r="F9420" s="21" t="str">
        <f>VLOOKUP(dirty_cafe_sales!A9420,dirty_cafe_sales!A:S,18,FALSE)</f>
        <v>0</v>
      </c>
      <c r="G9420" s="21">
        <f>VLOOKUP(dirty_cafe_sales!A9420,dirty_cafe_sales!A:S,17,FALSE)</f>
        <v>4</v>
      </c>
      <c r="H9420" s="21">
        <f>VLOOKUP(dirty_cafe_sales!A9420,dirty_cafe_sales!A:S,19,FALSE)</f>
        <v>0</v>
      </c>
    </row>
    <row r="9421" spans="1:8" x14ac:dyDescent="0.3">
      <c r="A9421" s="19" t="s">
        <v>9440</v>
      </c>
      <c r="B9421" s="19" t="str">
        <f>VLOOKUP(dirty_cafe_sales!A9421,dirty_cafe_sales!A:S,10,FALSE)</f>
        <v>Tea</v>
      </c>
      <c r="C9421" s="20">
        <f>VLOOKUP(dirty_cafe_sales!A9421,dirty_cafe_sales!A:S,16,FALSE)</f>
        <v>45180</v>
      </c>
      <c r="D9421" s="19" t="str">
        <f>VLOOKUP(dirty_cafe_sales!A9421,dirty_cafe_sales!A:S,15,FALSE)</f>
        <v>Takeaway</v>
      </c>
      <c r="E9421" s="19" t="str">
        <f>VLOOKUP(dirty_cafe_sales!A9421,dirty_cafe_sales!A:S,14,FALSE)</f>
        <v>Digital Wallet</v>
      </c>
      <c r="F9421" s="21">
        <f>VLOOKUP(dirty_cafe_sales!A9421,dirty_cafe_sales!A:S,18,FALSE)</f>
        <v>1.5</v>
      </c>
      <c r="G9421" s="21">
        <f>VLOOKUP(dirty_cafe_sales!A9421,dirty_cafe_sales!A:S,17,FALSE)</f>
        <v>2</v>
      </c>
      <c r="H9421" s="21">
        <f>VLOOKUP(dirty_cafe_sales!A9421,dirty_cafe_sales!A:S,19,FALSE)</f>
        <v>3</v>
      </c>
    </row>
    <row r="9422" spans="1:8" x14ac:dyDescent="0.3">
      <c r="A9422" s="19" t="s">
        <v>9441</v>
      </c>
      <c r="B9422" s="19" t="str">
        <f>VLOOKUP(dirty_cafe_sales!A9422,dirty_cafe_sales!A:S,10,FALSE)</f>
        <v>Juice</v>
      </c>
      <c r="C9422" s="20">
        <f>VLOOKUP(dirty_cafe_sales!A9422,dirty_cafe_sales!A:S,16,FALSE)</f>
        <v>45232</v>
      </c>
      <c r="D9422" s="19" t="str">
        <f>VLOOKUP(dirty_cafe_sales!A9422,dirty_cafe_sales!A:S,15,FALSE)</f>
        <v>Unknown</v>
      </c>
      <c r="E9422" s="19" t="str">
        <f>VLOOKUP(dirty_cafe_sales!A9422,dirty_cafe_sales!A:S,14,FALSE)</f>
        <v>Unknown</v>
      </c>
      <c r="F9422" s="21">
        <f>VLOOKUP(dirty_cafe_sales!A9422,dirty_cafe_sales!A:S,18,FALSE)</f>
        <v>3</v>
      </c>
      <c r="G9422" s="21">
        <f>VLOOKUP(dirty_cafe_sales!A9422,dirty_cafe_sales!A:S,17,FALSE)</f>
        <v>1</v>
      </c>
      <c r="H9422" s="21">
        <f>VLOOKUP(dirty_cafe_sales!A9422,dirty_cafe_sales!A:S,19,FALSE)</f>
        <v>3</v>
      </c>
    </row>
    <row r="9423" spans="1:8" x14ac:dyDescent="0.3">
      <c r="A9423" s="19" t="s">
        <v>9442</v>
      </c>
      <c r="B9423" s="19" t="str">
        <f>VLOOKUP(dirty_cafe_sales!A9423,dirty_cafe_sales!A:S,10,FALSE)</f>
        <v>Cookie</v>
      </c>
      <c r="C9423" s="20">
        <f>VLOOKUP(dirty_cafe_sales!A9423,dirty_cafe_sales!A:S,16,FALSE)</f>
        <v>44998</v>
      </c>
      <c r="D9423" s="19" t="str">
        <f>VLOOKUP(dirty_cafe_sales!A9423,dirty_cafe_sales!A:S,15,FALSE)</f>
        <v>Takeaway</v>
      </c>
      <c r="E9423" s="19" t="str">
        <f>VLOOKUP(dirty_cafe_sales!A9423,dirty_cafe_sales!A:S,14,FALSE)</f>
        <v>Unknown</v>
      </c>
      <c r="F9423" s="21">
        <f>VLOOKUP(dirty_cafe_sales!A9423,dirty_cafe_sales!A:S,18,FALSE)</f>
        <v>0</v>
      </c>
      <c r="G9423" s="21">
        <f>VLOOKUP(dirty_cafe_sales!A9423,dirty_cafe_sales!A:S,17,FALSE)</f>
        <v>1</v>
      </c>
      <c r="H9423" s="21">
        <f>VLOOKUP(dirty_cafe_sales!A9423,dirty_cafe_sales!A:S,19,FALSE)</f>
        <v>0</v>
      </c>
    </row>
    <row r="9424" spans="1:8" x14ac:dyDescent="0.3">
      <c r="A9424" s="19" t="s">
        <v>9443</v>
      </c>
      <c r="B9424" s="19" t="str">
        <f>VLOOKUP(dirty_cafe_sales!A9424,dirty_cafe_sales!A:S,10,FALSE)</f>
        <v>Cookie</v>
      </c>
      <c r="C9424" s="20">
        <f>VLOOKUP(dirty_cafe_sales!A9424,dirty_cafe_sales!A:S,16,FALSE)</f>
        <v>45250</v>
      </c>
      <c r="D9424" s="19" t="str">
        <f>VLOOKUP(dirty_cafe_sales!A9424,dirty_cafe_sales!A:S,15,FALSE)</f>
        <v>Takeaway</v>
      </c>
      <c r="E9424" s="19" t="str">
        <f>VLOOKUP(dirty_cafe_sales!A9424,dirty_cafe_sales!A:S,14,FALSE)</f>
        <v>Credit Card</v>
      </c>
      <c r="F9424" s="21">
        <f>VLOOKUP(dirty_cafe_sales!A9424,dirty_cafe_sales!A:S,18,FALSE)</f>
        <v>1</v>
      </c>
      <c r="G9424" s="21">
        <f>VLOOKUP(dirty_cafe_sales!A9424,dirty_cafe_sales!A:S,17,FALSE)</f>
        <v>2</v>
      </c>
      <c r="H9424" s="21">
        <f>VLOOKUP(dirty_cafe_sales!A9424,dirty_cafe_sales!A:S,19,FALSE)</f>
        <v>2</v>
      </c>
    </row>
    <row r="9425" spans="1:8" x14ac:dyDescent="0.3">
      <c r="A9425" s="19" t="s">
        <v>9444</v>
      </c>
      <c r="B9425" s="19" t="str">
        <f>VLOOKUP(dirty_cafe_sales!A9425,dirty_cafe_sales!A:S,10,FALSE)</f>
        <v>Salad</v>
      </c>
      <c r="C9425" s="20">
        <f>VLOOKUP(dirty_cafe_sales!A9425,dirty_cafe_sales!A:S,16,FALSE)</f>
        <v>45030</v>
      </c>
      <c r="D9425" s="19" t="str">
        <f>VLOOKUP(dirty_cafe_sales!A9425,dirty_cafe_sales!A:S,15,FALSE)</f>
        <v>In-store</v>
      </c>
      <c r="E9425" s="19" t="str">
        <f>VLOOKUP(dirty_cafe_sales!A9425,dirty_cafe_sales!A:S,14,FALSE)</f>
        <v>Credit Card</v>
      </c>
      <c r="F9425" s="21">
        <f>VLOOKUP(dirty_cafe_sales!A9425,dirty_cafe_sales!A:S,18,FALSE)</f>
        <v>5</v>
      </c>
      <c r="G9425" s="21">
        <f>VLOOKUP(dirty_cafe_sales!A9425,dirty_cafe_sales!A:S,17,FALSE)</f>
        <v>2</v>
      </c>
      <c r="H9425" s="21">
        <f>VLOOKUP(dirty_cafe_sales!A9425,dirty_cafe_sales!A:S,19,FALSE)</f>
        <v>10</v>
      </c>
    </row>
    <row r="9426" spans="1:8" x14ac:dyDescent="0.3">
      <c r="A9426" s="19" t="s">
        <v>9445</v>
      </c>
      <c r="B9426" s="19" t="str">
        <f>VLOOKUP(dirty_cafe_sales!A9426,dirty_cafe_sales!A:S,10,FALSE)</f>
        <v>Cookie</v>
      </c>
      <c r="C9426" s="20">
        <f>VLOOKUP(dirty_cafe_sales!A9426,dirty_cafe_sales!A:S,16,FALSE)</f>
        <v>45201</v>
      </c>
      <c r="D9426" s="19" t="str">
        <f>VLOOKUP(dirty_cafe_sales!A9426,dirty_cafe_sales!A:S,15,FALSE)</f>
        <v>Takeaway</v>
      </c>
      <c r="E9426" s="19" t="str">
        <f>VLOOKUP(dirty_cafe_sales!A9426,dirty_cafe_sales!A:S,14,FALSE)</f>
        <v>Unknown</v>
      </c>
      <c r="F9426" s="21">
        <f>VLOOKUP(dirty_cafe_sales!A9426,dirty_cafe_sales!A:S,18,FALSE)</f>
        <v>1</v>
      </c>
      <c r="G9426" s="21">
        <f>VLOOKUP(dirty_cafe_sales!A9426,dirty_cafe_sales!A:S,17,FALSE)</f>
        <v>5</v>
      </c>
      <c r="H9426" s="21">
        <f>VLOOKUP(dirty_cafe_sales!A9426,dirty_cafe_sales!A:S,19,FALSE)</f>
        <v>5</v>
      </c>
    </row>
    <row r="9427" spans="1:8" x14ac:dyDescent="0.3">
      <c r="A9427" s="19" t="s">
        <v>9446</v>
      </c>
      <c r="B9427" s="19" t="str">
        <f>VLOOKUP(dirty_cafe_sales!A9427,dirty_cafe_sales!A:S,10,FALSE)</f>
        <v>Unknown</v>
      </c>
      <c r="C9427" s="20">
        <f>VLOOKUP(dirty_cafe_sales!A9427,dirty_cafe_sales!A:S,16,FALSE)</f>
        <v>45190</v>
      </c>
      <c r="D9427" s="19" t="str">
        <f>VLOOKUP(dirty_cafe_sales!A9427,dirty_cafe_sales!A:S,15,FALSE)</f>
        <v>Unknown</v>
      </c>
      <c r="E9427" s="19" t="str">
        <f>VLOOKUP(dirty_cafe_sales!A9427,dirty_cafe_sales!A:S,14,FALSE)</f>
        <v>Unknown</v>
      </c>
      <c r="F9427" s="21">
        <f>VLOOKUP(dirty_cafe_sales!A9427,dirty_cafe_sales!A:S,18,FALSE)</f>
        <v>0</v>
      </c>
      <c r="G9427" s="21">
        <f>VLOOKUP(dirty_cafe_sales!A9427,dirty_cafe_sales!A:S,17,FALSE)</f>
        <v>3</v>
      </c>
      <c r="H9427" s="21">
        <f>VLOOKUP(dirty_cafe_sales!A9427,dirty_cafe_sales!A:S,19,FALSE)</f>
        <v>0</v>
      </c>
    </row>
    <row r="9428" spans="1:8" x14ac:dyDescent="0.3">
      <c r="A9428" s="19" t="s">
        <v>9447</v>
      </c>
      <c r="B9428" s="19" t="str">
        <f>VLOOKUP(dirty_cafe_sales!A9428,dirty_cafe_sales!A:S,10,FALSE)</f>
        <v>Coffee</v>
      </c>
      <c r="C9428" s="20">
        <f>VLOOKUP(dirty_cafe_sales!A9428,dirty_cafe_sales!A:S,16,FALSE)</f>
        <v>45168</v>
      </c>
      <c r="D9428" s="19" t="str">
        <f>VLOOKUP(dirty_cafe_sales!A9428,dirty_cafe_sales!A:S,15,FALSE)</f>
        <v>In-store</v>
      </c>
      <c r="E9428" s="19" t="str">
        <f>VLOOKUP(dirty_cafe_sales!A9428,dirty_cafe_sales!A:S,14,FALSE)</f>
        <v>Unknown</v>
      </c>
      <c r="F9428" s="21">
        <f>VLOOKUP(dirty_cafe_sales!A9428,dirty_cafe_sales!A:S,18,FALSE)</f>
        <v>2</v>
      </c>
      <c r="G9428" s="21">
        <f>VLOOKUP(dirty_cafe_sales!A9428,dirty_cafe_sales!A:S,17,FALSE)</f>
        <v>2</v>
      </c>
      <c r="H9428" s="21">
        <f>VLOOKUP(dirty_cafe_sales!A9428,dirty_cafe_sales!A:S,19,FALSE)</f>
        <v>4</v>
      </c>
    </row>
    <row r="9429" spans="1:8" x14ac:dyDescent="0.3">
      <c r="A9429" s="19" t="s">
        <v>9448</v>
      </c>
      <c r="B9429" s="19" t="str">
        <f>VLOOKUP(dirty_cafe_sales!A9429,dirty_cafe_sales!A:S,10,FALSE)</f>
        <v>Unknown</v>
      </c>
      <c r="C9429" s="20">
        <f>VLOOKUP(dirty_cafe_sales!A9429,dirty_cafe_sales!A:S,16,FALSE)</f>
        <v>44953</v>
      </c>
      <c r="D9429" s="19" t="str">
        <f>VLOOKUP(dirty_cafe_sales!A9429,dirty_cafe_sales!A:S,15,FALSE)</f>
        <v>Unknown</v>
      </c>
      <c r="E9429" s="19" t="str">
        <f>VLOOKUP(dirty_cafe_sales!A9429,dirty_cafe_sales!A:S,14,FALSE)</f>
        <v>Digital Wallet</v>
      </c>
      <c r="F9429" s="21">
        <f>VLOOKUP(dirty_cafe_sales!A9429,dirty_cafe_sales!A:S,18,FALSE)</f>
        <v>3</v>
      </c>
      <c r="G9429" s="21">
        <f>VLOOKUP(dirty_cafe_sales!A9429,dirty_cafe_sales!A:S,17,FALSE)</f>
        <v>4</v>
      </c>
      <c r="H9429" s="21">
        <f>VLOOKUP(dirty_cafe_sales!A9429,dirty_cafe_sales!A:S,19,FALSE)</f>
        <v>12</v>
      </c>
    </row>
    <row r="9430" spans="1:8" x14ac:dyDescent="0.3">
      <c r="A9430" s="19" t="s">
        <v>9449</v>
      </c>
      <c r="B9430" s="19" t="str">
        <f>VLOOKUP(dirty_cafe_sales!A9430,dirty_cafe_sales!A:S,10,FALSE)</f>
        <v>Tea</v>
      </c>
      <c r="C9430" s="20" t="str">
        <f>VLOOKUP(dirty_cafe_sales!A9430,dirty_cafe_sales!A:S,16,FALSE)</f>
        <v>Unknown</v>
      </c>
      <c r="D9430" s="19" t="str">
        <f>VLOOKUP(dirty_cafe_sales!A9430,dirty_cafe_sales!A:S,15,FALSE)</f>
        <v>Takeaway</v>
      </c>
      <c r="E9430" s="19" t="str">
        <f>VLOOKUP(dirty_cafe_sales!A9430,dirty_cafe_sales!A:S,14,FALSE)</f>
        <v>Credit Card</v>
      </c>
      <c r="F9430" s="21">
        <f>VLOOKUP(dirty_cafe_sales!A9430,dirty_cafe_sales!A:S,18,FALSE)</f>
        <v>1.5</v>
      </c>
      <c r="G9430" s="21">
        <f>VLOOKUP(dirty_cafe_sales!A9430,dirty_cafe_sales!A:S,17,FALSE)</f>
        <v>1</v>
      </c>
      <c r="H9430" s="21">
        <f>VLOOKUP(dirty_cafe_sales!A9430,dirty_cafe_sales!A:S,19,FALSE)</f>
        <v>1.5</v>
      </c>
    </row>
    <row r="9431" spans="1:8" x14ac:dyDescent="0.3">
      <c r="A9431" s="19" t="s">
        <v>9450</v>
      </c>
      <c r="B9431" s="19" t="str">
        <f>VLOOKUP(dirty_cafe_sales!A9431,dirty_cafe_sales!A:S,10,FALSE)</f>
        <v>Salad</v>
      </c>
      <c r="C9431" s="20">
        <f>VLOOKUP(dirty_cafe_sales!A9431,dirty_cafe_sales!A:S,16,FALSE)</f>
        <v>45188</v>
      </c>
      <c r="D9431" s="19" t="str">
        <f>VLOOKUP(dirty_cafe_sales!A9431,dirty_cafe_sales!A:S,15,FALSE)</f>
        <v>Unknown</v>
      </c>
      <c r="E9431" s="19" t="str">
        <f>VLOOKUP(dirty_cafe_sales!A9431,dirty_cafe_sales!A:S,14,FALSE)</f>
        <v>Credit Card</v>
      </c>
      <c r="F9431" s="21">
        <f>VLOOKUP(dirty_cafe_sales!A9431,dirty_cafe_sales!A:S,18,FALSE)</f>
        <v>5</v>
      </c>
      <c r="G9431" s="21">
        <f>VLOOKUP(dirty_cafe_sales!A9431,dirty_cafe_sales!A:S,17,FALSE)</f>
        <v>1</v>
      </c>
      <c r="H9431" s="21">
        <f>VLOOKUP(dirty_cafe_sales!A9431,dirty_cafe_sales!A:S,19,FALSE)</f>
        <v>5</v>
      </c>
    </row>
    <row r="9432" spans="1:8" x14ac:dyDescent="0.3">
      <c r="A9432" s="19" t="s">
        <v>9451</v>
      </c>
      <c r="B9432" s="19" t="str">
        <f>VLOOKUP(dirty_cafe_sales!A9432,dirty_cafe_sales!A:S,10,FALSE)</f>
        <v>Sandwich</v>
      </c>
      <c r="C9432" s="20">
        <f>VLOOKUP(dirty_cafe_sales!A9432,dirty_cafe_sales!A:S,16,FALSE)</f>
        <v>45162</v>
      </c>
      <c r="D9432" s="19" t="str">
        <f>VLOOKUP(dirty_cafe_sales!A9432,dirty_cafe_sales!A:S,15,FALSE)</f>
        <v>Unknown</v>
      </c>
      <c r="E9432" s="19" t="str">
        <f>VLOOKUP(dirty_cafe_sales!A9432,dirty_cafe_sales!A:S,14,FALSE)</f>
        <v>Credit Card</v>
      </c>
      <c r="F9432" s="21">
        <f>VLOOKUP(dirty_cafe_sales!A9432,dirty_cafe_sales!A:S,18,FALSE)</f>
        <v>4</v>
      </c>
      <c r="G9432" s="21">
        <f>VLOOKUP(dirty_cafe_sales!A9432,dirty_cafe_sales!A:S,17,FALSE)</f>
        <v>2</v>
      </c>
      <c r="H9432" s="21">
        <f>VLOOKUP(dirty_cafe_sales!A9432,dirty_cafe_sales!A:S,19,FALSE)</f>
        <v>8</v>
      </c>
    </row>
    <row r="9433" spans="1:8" x14ac:dyDescent="0.3">
      <c r="A9433" s="19" t="s">
        <v>9452</v>
      </c>
      <c r="B9433" s="19" t="str">
        <f>VLOOKUP(dirty_cafe_sales!A9433,dirty_cafe_sales!A:S,10,FALSE)</f>
        <v>Salad</v>
      </c>
      <c r="C9433" s="20">
        <f>VLOOKUP(dirty_cafe_sales!A9433,dirty_cafe_sales!A:S,16,FALSE)</f>
        <v>45010</v>
      </c>
      <c r="D9433" s="19" t="str">
        <f>VLOOKUP(dirty_cafe_sales!A9433,dirty_cafe_sales!A:S,15,FALSE)</f>
        <v>Unknown</v>
      </c>
      <c r="E9433" s="19" t="str">
        <f>VLOOKUP(dirty_cafe_sales!A9433,dirty_cafe_sales!A:S,14,FALSE)</f>
        <v>Digital Wallet</v>
      </c>
      <c r="F9433" s="21">
        <f>VLOOKUP(dirty_cafe_sales!A9433,dirty_cafe_sales!A:S,18,FALSE)</f>
        <v>5</v>
      </c>
      <c r="G9433" s="21">
        <f>VLOOKUP(dirty_cafe_sales!A9433,dirty_cafe_sales!A:S,17,FALSE)</f>
        <v>1</v>
      </c>
      <c r="H9433" s="21">
        <f>VLOOKUP(dirty_cafe_sales!A9433,dirty_cafe_sales!A:S,19,FALSE)</f>
        <v>5</v>
      </c>
    </row>
    <row r="9434" spans="1:8" x14ac:dyDescent="0.3">
      <c r="A9434" s="19" t="s">
        <v>9453</v>
      </c>
      <c r="B9434" s="19" t="str">
        <f>VLOOKUP(dirty_cafe_sales!A9434,dirty_cafe_sales!A:S,10,FALSE)</f>
        <v>Coffee</v>
      </c>
      <c r="C9434" s="20">
        <f>VLOOKUP(dirty_cafe_sales!A9434,dirty_cafe_sales!A:S,16,FALSE)</f>
        <v>44939</v>
      </c>
      <c r="D9434" s="19" t="str">
        <f>VLOOKUP(dirty_cafe_sales!A9434,dirty_cafe_sales!A:S,15,FALSE)</f>
        <v>Unknown</v>
      </c>
      <c r="E9434" s="19" t="str">
        <f>VLOOKUP(dirty_cafe_sales!A9434,dirty_cafe_sales!A:S,14,FALSE)</f>
        <v>Unknown</v>
      </c>
      <c r="F9434" s="21">
        <f>VLOOKUP(dirty_cafe_sales!A9434,dirty_cafe_sales!A:S,18,FALSE)</f>
        <v>2</v>
      </c>
      <c r="G9434" s="21">
        <f>VLOOKUP(dirty_cafe_sales!A9434,dirty_cafe_sales!A:S,17,FALSE)</f>
        <v>4</v>
      </c>
      <c r="H9434" s="21">
        <f>VLOOKUP(dirty_cafe_sales!A9434,dirty_cafe_sales!A:S,19,FALSE)</f>
        <v>8</v>
      </c>
    </row>
    <row r="9435" spans="1:8" x14ac:dyDescent="0.3">
      <c r="A9435" s="19" t="s">
        <v>9454</v>
      </c>
      <c r="B9435" s="19" t="str">
        <f>VLOOKUP(dirty_cafe_sales!A9435,dirty_cafe_sales!A:S,10,FALSE)</f>
        <v>Tea</v>
      </c>
      <c r="C9435" s="20">
        <f>VLOOKUP(dirty_cafe_sales!A9435,dirty_cafe_sales!A:S,16,FALSE)</f>
        <v>45124</v>
      </c>
      <c r="D9435" s="19" t="str">
        <f>VLOOKUP(dirty_cafe_sales!A9435,dirty_cafe_sales!A:S,15,FALSE)</f>
        <v>In-store</v>
      </c>
      <c r="E9435" s="19" t="str">
        <f>VLOOKUP(dirty_cafe_sales!A9435,dirty_cafe_sales!A:S,14,FALSE)</f>
        <v>Credit Card</v>
      </c>
      <c r="F9435" s="21">
        <f>VLOOKUP(dirty_cafe_sales!A9435,dirty_cafe_sales!A:S,18,FALSE)</f>
        <v>1.5</v>
      </c>
      <c r="G9435" s="21">
        <f>VLOOKUP(dirty_cafe_sales!A9435,dirty_cafe_sales!A:S,17,FALSE)</f>
        <v>5</v>
      </c>
      <c r="H9435" s="21">
        <f>VLOOKUP(dirty_cafe_sales!A9435,dirty_cafe_sales!A:S,19,FALSE)</f>
        <v>7.5</v>
      </c>
    </row>
    <row r="9436" spans="1:8" x14ac:dyDescent="0.3">
      <c r="A9436" s="19" t="s">
        <v>9455</v>
      </c>
      <c r="B9436" s="19" t="str">
        <f>VLOOKUP(dirty_cafe_sales!A9436,dirty_cafe_sales!A:S,10,FALSE)</f>
        <v>Cake</v>
      </c>
      <c r="C9436" s="20">
        <f>VLOOKUP(dirty_cafe_sales!A9436,dirty_cafe_sales!A:S,16,FALSE)</f>
        <v>45221</v>
      </c>
      <c r="D9436" s="19" t="str">
        <f>VLOOKUP(dirty_cafe_sales!A9436,dirty_cafe_sales!A:S,15,FALSE)</f>
        <v>Takeaway</v>
      </c>
      <c r="E9436" s="19" t="str">
        <f>VLOOKUP(dirty_cafe_sales!A9436,dirty_cafe_sales!A:S,14,FALSE)</f>
        <v>Digital Wallet</v>
      </c>
      <c r="F9436" s="21">
        <f>VLOOKUP(dirty_cafe_sales!A9436,dirty_cafe_sales!A:S,18,FALSE)</f>
        <v>3</v>
      </c>
      <c r="G9436" s="21">
        <f>VLOOKUP(dirty_cafe_sales!A9436,dirty_cafe_sales!A:S,17,FALSE)</f>
        <v>4</v>
      </c>
      <c r="H9436" s="21">
        <f>VLOOKUP(dirty_cafe_sales!A9436,dirty_cafe_sales!A:S,19,FALSE)</f>
        <v>12</v>
      </c>
    </row>
    <row r="9437" spans="1:8" x14ac:dyDescent="0.3">
      <c r="A9437" s="19" t="s">
        <v>9456</v>
      </c>
      <c r="B9437" s="19" t="str">
        <f>VLOOKUP(dirty_cafe_sales!A9437,dirty_cafe_sales!A:S,10,FALSE)</f>
        <v>Cookie</v>
      </c>
      <c r="C9437" s="20">
        <f>VLOOKUP(dirty_cafe_sales!A9437,dirty_cafe_sales!A:S,16,FALSE)</f>
        <v>45259</v>
      </c>
      <c r="D9437" s="19" t="str">
        <f>VLOOKUP(dirty_cafe_sales!A9437,dirty_cafe_sales!A:S,15,FALSE)</f>
        <v>In-store</v>
      </c>
      <c r="E9437" s="19" t="str">
        <f>VLOOKUP(dirty_cafe_sales!A9437,dirty_cafe_sales!A:S,14,FALSE)</f>
        <v>Credit Card</v>
      </c>
      <c r="F9437" s="21">
        <f>VLOOKUP(dirty_cafe_sales!A9437,dirty_cafe_sales!A:S,18,FALSE)</f>
        <v>1</v>
      </c>
      <c r="G9437" s="21">
        <f>VLOOKUP(dirty_cafe_sales!A9437,dirty_cafe_sales!A:S,17,FALSE)</f>
        <v>5</v>
      </c>
      <c r="H9437" s="21">
        <f>VLOOKUP(dirty_cafe_sales!A9437,dirty_cafe_sales!A:S,19,FALSE)</f>
        <v>5</v>
      </c>
    </row>
    <row r="9438" spans="1:8" x14ac:dyDescent="0.3">
      <c r="A9438" s="19" t="s">
        <v>9457</v>
      </c>
      <c r="B9438" s="19" t="str">
        <f>VLOOKUP(dirty_cafe_sales!A9438,dirty_cafe_sales!A:S,10,FALSE)</f>
        <v>Tea</v>
      </c>
      <c r="C9438" s="20">
        <f>VLOOKUP(dirty_cafe_sales!A9438,dirty_cafe_sales!A:S,16,FALSE)</f>
        <v>44932</v>
      </c>
      <c r="D9438" s="19" t="str">
        <f>VLOOKUP(dirty_cafe_sales!A9438,dirty_cafe_sales!A:S,15,FALSE)</f>
        <v>In-store</v>
      </c>
      <c r="E9438" s="19" t="str">
        <f>VLOOKUP(dirty_cafe_sales!A9438,dirty_cafe_sales!A:S,14,FALSE)</f>
        <v>Digital Wallet</v>
      </c>
      <c r="F9438" s="21">
        <f>VLOOKUP(dirty_cafe_sales!A9438,dirty_cafe_sales!A:S,18,FALSE)</f>
        <v>1.5</v>
      </c>
      <c r="G9438" s="21">
        <f>VLOOKUP(dirty_cafe_sales!A9438,dirty_cafe_sales!A:S,17,FALSE)</f>
        <v>4</v>
      </c>
      <c r="H9438" s="21">
        <f>VLOOKUP(dirty_cafe_sales!A9438,dirty_cafe_sales!A:S,19,FALSE)</f>
        <v>6</v>
      </c>
    </row>
    <row r="9439" spans="1:8" x14ac:dyDescent="0.3">
      <c r="A9439" s="19" t="s">
        <v>9458</v>
      </c>
      <c r="B9439" s="19" t="str">
        <f>VLOOKUP(dirty_cafe_sales!A9439,dirty_cafe_sales!A:S,10,FALSE)</f>
        <v>Juice</v>
      </c>
      <c r="C9439" s="20">
        <f>VLOOKUP(dirty_cafe_sales!A9439,dirty_cafe_sales!A:S,16,FALSE)</f>
        <v>45246</v>
      </c>
      <c r="D9439" s="19" t="str">
        <f>VLOOKUP(dirty_cafe_sales!A9439,dirty_cafe_sales!A:S,15,FALSE)</f>
        <v>Unknown</v>
      </c>
      <c r="E9439" s="19" t="str">
        <f>VLOOKUP(dirty_cafe_sales!A9439,dirty_cafe_sales!A:S,14,FALSE)</f>
        <v>Unknown</v>
      </c>
      <c r="F9439" s="21">
        <f>VLOOKUP(dirty_cafe_sales!A9439,dirty_cafe_sales!A:S,18,FALSE)</f>
        <v>0</v>
      </c>
      <c r="G9439" s="21">
        <f>VLOOKUP(dirty_cafe_sales!A9439,dirty_cafe_sales!A:S,17,FALSE)</f>
        <v>2</v>
      </c>
      <c r="H9439" s="21">
        <f>VLOOKUP(dirty_cafe_sales!A9439,dirty_cafe_sales!A:S,19,FALSE)</f>
        <v>0</v>
      </c>
    </row>
    <row r="9440" spans="1:8" x14ac:dyDescent="0.3">
      <c r="A9440" s="19" t="s">
        <v>9459</v>
      </c>
      <c r="B9440" s="19" t="str">
        <f>VLOOKUP(dirty_cafe_sales!A9440,dirty_cafe_sales!A:S,10,FALSE)</f>
        <v>Tea</v>
      </c>
      <c r="C9440" s="20">
        <f>VLOOKUP(dirty_cafe_sales!A9440,dirty_cafe_sales!A:S,16,FALSE)</f>
        <v>45122</v>
      </c>
      <c r="D9440" s="19" t="str">
        <f>VLOOKUP(dirty_cafe_sales!A9440,dirty_cafe_sales!A:S,15,FALSE)</f>
        <v>In-store</v>
      </c>
      <c r="E9440" s="19" t="str">
        <f>VLOOKUP(dirty_cafe_sales!A9440,dirty_cafe_sales!A:S,14,FALSE)</f>
        <v>Digital Wallet</v>
      </c>
      <c r="F9440" s="21">
        <f>VLOOKUP(dirty_cafe_sales!A9440,dirty_cafe_sales!A:S,18,FALSE)</f>
        <v>1.5</v>
      </c>
      <c r="G9440" s="21">
        <f>VLOOKUP(dirty_cafe_sales!A9440,dirty_cafe_sales!A:S,17,FALSE)</f>
        <v>1</v>
      </c>
      <c r="H9440" s="21">
        <f>VLOOKUP(dirty_cafe_sales!A9440,dirty_cafe_sales!A:S,19,FALSE)</f>
        <v>1.5</v>
      </c>
    </row>
    <row r="9441" spans="1:8" x14ac:dyDescent="0.3">
      <c r="A9441" s="19" t="s">
        <v>9460</v>
      </c>
      <c r="B9441" s="19" t="str">
        <f>VLOOKUP(dirty_cafe_sales!A9441,dirty_cafe_sales!A:S,10,FALSE)</f>
        <v>Sandwich</v>
      </c>
      <c r="C9441" s="20">
        <f>VLOOKUP(dirty_cafe_sales!A9441,dirty_cafe_sales!A:S,16,FALSE)</f>
        <v>45203</v>
      </c>
      <c r="D9441" s="19" t="str">
        <f>VLOOKUP(dirty_cafe_sales!A9441,dirty_cafe_sales!A:S,15,FALSE)</f>
        <v>In-store</v>
      </c>
      <c r="E9441" s="19" t="str">
        <f>VLOOKUP(dirty_cafe_sales!A9441,dirty_cafe_sales!A:S,14,FALSE)</f>
        <v>Digital Wallet</v>
      </c>
      <c r="F9441" s="21">
        <f>VLOOKUP(dirty_cafe_sales!A9441,dirty_cafe_sales!A:S,18,FALSE)</f>
        <v>4</v>
      </c>
      <c r="G9441" s="21">
        <f>VLOOKUP(dirty_cafe_sales!A9441,dirty_cafe_sales!A:S,17,FALSE)</f>
        <v>3</v>
      </c>
      <c r="H9441" s="21">
        <f>VLOOKUP(dirty_cafe_sales!A9441,dirty_cafe_sales!A:S,19,FALSE)</f>
        <v>12</v>
      </c>
    </row>
    <row r="9442" spans="1:8" x14ac:dyDescent="0.3">
      <c r="A9442" s="19" t="s">
        <v>9461</v>
      </c>
      <c r="B9442" s="19" t="str">
        <f>VLOOKUP(dirty_cafe_sales!A9442,dirty_cafe_sales!A:S,10,FALSE)</f>
        <v>Smoothie</v>
      </c>
      <c r="C9442" s="20">
        <f>VLOOKUP(dirty_cafe_sales!A9442,dirty_cafe_sales!A:S,16,FALSE)</f>
        <v>45175</v>
      </c>
      <c r="D9442" s="19" t="str">
        <f>VLOOKUP(dirty_cafe_sales!A9442,dirty_cafe_sales!A:S,15,FALSE)</f>
        <v>Unknown</v>
      </c>
      <c r="E9442" s="19" t="str">
        <f>VLOOKUP(dirty_cafe_sales!A9442,dirty_cafe_sales!A:S,14,FALSE)</f>
        <v>Credit Card</v>
      </c>
      <c r="F9442" s="21">
        <f>VLOOKUP(dirty_cafe_sales!A9442,dirty_cafe_sales!A:S,18,FALSE)</f>
        <v>4</v>
      </c>
      <c r="G9442" s="21">
        <f>VLOOKUP(dirty_cafe_sales!A9442,dirty_cafe_sales!A:S,17,FALSE)</f>
        <v>4</v>
      </c>
      <c r="H9442" s="21">
        <f>VLOOKUP(dirty_cafe_sales!A9442,dirty_cafe_sales!A:S,19,FALSE)</f>
        <v>16</v>
      </c>
    </row>
    <row r="9443" spans="1:8" x14ac:dyDescent="0.3">
      <c r="A9443" s="19" t="s">
        <v>9462</v>
      </c>
      <c r="B9443" s="19" t="str">
        <f>VLOOKUP(dirty_cafe_sales!A9443,dirty_cafe_sales!A:S,10,FALSE)</f>
        <v>Cookie</v>
      </c>
      <c r="C9443" s="20">
        <f>VLOOKUP(dirty_cafe_sales!A9443,dirty_cafe_sales!A:S,16,FALSE)</f>
        <v>45152</v>
      </c>
      <c r="D9443" s="19" t="str">
        <f>VLOOKUP(dirty_cafe_sales!A9443,dirty_cafe_sales!A:S,15,FALSE)</f>
        <v>Unknown</v>
      </c>
      <c r="E9443" s="19" t="str">
        <f>VLOOKUP(dirty_cafe_sales!A9443,dirty_cafe_sales!A:S,14,FALSE)</f>
        <v>Unknown</v>
      </c>
      <c r="F9443" s="21">
        <f>VLOOKUP(dirty_cafe_sales!A9443,dirty_cafe_sales!A:S,18,FALSE)</f>
        <v>1</v>
      </c>
      <c r="G9443" s="21">
        <f>VLOOKUP(dirty_cafe_sales!A9443,dirty_cafe_sales!A:S,17,FALSE)</f>
        <v>2</v>
      </c>
      <c r="H9443" s="21">
        <f>VLOOKUP(dirty_cafe_sales!A9443,dirty_cafe_sales!A:S,19,FALSE)</f>
        <v>2</v>
      </c>
    </row>
    <row r="9444" spans="1:8" x14ac:dyDescent="0.3">
      <c r="A9444" s="19" t="s">
        <v>9463</v>
      </c>
      <c r="B9444" s="19" t="str">
        <f>VLOOKUP(dirty_cafe_sales!A9444,dirty_cafe_sales!A:S,10,FALSE)</f>
        <v>Tea</v>
      </c>
      <c r="C9444" s="20">
        <f>VLOOKUP(dirty_cafe_sales!A9444,dirty_cafe_sales!A:S,16,FALSE)</f>
        <v>45127</v>
      </c>
      <c r="D9444" s="19" t="str">
        <f>VLOOKUP(dirty_cafe_sales!A9444,dirty_cafe_sales!A:S,15,FALSE)</f>
        <v>Unknown</v>
      </c>
      <c r="E9444" s="19" t="str">
        <f>VLOOKUP(dirty_cafe_sales!A9444,dirty_cafe_sales!A:S,14,FALSE)</f>
        <v>Unknown</v>
      </c>
      <c r="F9444" s="21">
        <f>VLOOKUP(dirty_cafe_sales!A9444,dirty_cafe_sales!A:S,18,FALSE)</f>
        <v>1.5</v>
      </c>
      <c r="G9444" s="21">
        <f>VLOOKUP(dirty_cafe_sales!A9444,dirty_cafe_sales!A:S,17,FALSE)</f>
        <v>5</v>
      </c>
      <c r="H9444" s="21">
        <f>VLOOKUP(dirty_cafe_sales!A9444,dirty_cafe_sales!A:S,19,FALSE)</f>
        <v>7.5</v>
      </c>
    </row>
    <row r="9445" spans="1:8" x14ac:dyDescent="0.3">
      <c r="A9445" s="19" t="s">
        <v>9464</v>
      </c>
      <c r="B9445" s="19" t="str">
        <f>VLOOKUP(dirty_cafe_sales!A9445,dirty_cafe_sales!A:S,10,FALSE)</f>
        <v>Salad</v>
      </c>
      <c r="C9445" s="20">
        <f>VLOOKUP(dirty_cafe_sales!A9445,dirty_cafe_sales!A:S,16,FALSE)</f>
        <v>45029</v>
      </c>
      <c r="D9445" s="19" t="str">
        <f>VLOOKUP(dirty_cafe_sales!A9445,dirty_cafe_sales!A:S,15,FALSE)</f>
        <v>Unknown</v>
      </c>
      <c r="E9445" s="19" t="str">
        <f>VLOOKUP(dirty_cafe_sales!A9445,dirty_cafe_sales!A:S,14,FALSE)</f>
        <v>Unknown</v>
      </c>
      <c r="F9445" s="21">
        <f>VLOOKUP(dirty_cafe_sales!A9445,dirty_cafe_sales!A:S,18,FALSE)</f>
        <v>5</v>
      </c>
      <c r="G9445" s="21">
        <f>VLOOKUP(dirty_cafe_sales!A9445,dirty_cafe_sales!A:S,17,FALSE)</f>
        <v>0</v>
      </c>
      <c r="H9445" s="21">
        <f>VLOOKUP(dirty_cafe_sales!A9445,dirty_cafe_sales!A:S,19,FALSE)</f>
        <v>0</v>
      </c>
    </row>
    <row r="9446" spans="1:8" x14ac:dyDescent="0.3">
      <c r="A9446" s="19" t="s">
        <v>9465</v>
      </c>
      <c r="B9446" s="19" t="str">
        <f>VLOOKUP(dirty_cafe_sales!A9446,dirty_cafe_sales!A:S,10,FALSE)</f>
        <v>Smoothie</v>
      </c>
      <c r="C9446" s="20">
        <f>VLOOKUP(dirty_cafe_sales!A9446,dirty_cafe_sales!A:S,16,FALSE)</f>
        <v>45181</v>
      </c>
      <c r="D9446" s="19" t="str">
        <f>VLOOKUP(dirty_cafe_sales!A9446,dirty_cafe_sales!A:S,15,FALSE)</f>
        <v>Unknown</v>
      </c>
      <c r="E9446" s="19" t="str">
        <f>VLOOKUP(dirty_cafe_sales!A9446,dirty_cafe_sales!A:S,14,FALSE)</f>
        <v>Cash</v>
      </c>
      <c r="F9446" s="21">
        <f>VLOOKUP(dirty_cafe_sales!A9446,dirty_cafe_sales!A:S,18,FALSE)</f>
        <v>4</v>
      </c>
      <c r="G9446" s="21">
        <f>VLOOKUP(dirty_cafe_sales!A9446,dirty_cafe_sales!A:S,17,FALSE)</f>
        <v>4</v>
      </c>
      <c r="H9446" s="21">
        <f>VLOOKUP(dirty_cafe_sales!A9446,dirty_cafe_sales!A:S,19,FALSE)</f>
        <v>16</v>
      </c>
    </row>
    <row r="9447" spans="1:8" x14ac:dyDescent="0.3">
      <c r="A9447" s="19" t="s">
        <v>9466</v>
      </c>
      <c r="B9447" s="19" t="str">
        <f>VLOOKUP(dirty_cafe_sales!A9447,dirty_cafe_sales!A:S,10,FALSE)</f>
        <v>Smoothie</v>
      </c>
      <c r="C9447" s="20">
        <f>VLOOKUP(dirty_cafe_sales!A9447,dirty_cafe_sales!A:S,16,FALSE)</f>
        <v>44981</v>
      </c>
      <c r="D9447" s="19" t="str">
        <f>VLOOKUP(dirty_cafe_sales!A9447,dirty_cafe_sales!A:S,15,FALSE)</f>
        <v>Takeaway</v>
      </c>
      <c r="E9447" s="19" t="str">
        <f>VLOOKUP(dirty_cafe_sales!A9447,dirty_cafe_sales!A:S,14,FALSE)</f>
        <v>Unknown</v>
      </c>
      <c r="F9447" s="21">
        <f>VLOOKUP(dirty_cafe_sales!A9447,dirty_cafe_sales!A:S,18,FALSE)</f>
        <v>4</v>
      </c>
      <c r="G9447" s="21">
        <f>VLOOKUP(dirty_cafe_sales!A9447,dirty_cafe_sales!A:S,17,FALSE)</f>
        <v>1</v>
      </c>
      <c r="H9447" s="21">
        <f>VLOOKUP(dirty_cafe_sales!A9447,dirty_cafe_sales!A:S,19,FALSE)</f>
        <v>4</v>
      </c>
    </row>
    <row r="9448" spans="1:8" x14ac:dyDescent="0.3">
      <c r="A9448" s="19" t="s">
        <v>9467</v>
      </c>
      <c r="B9448" s="19" t="str">
        <f>VLOOKUP(dirty_cafe_sales!A9448,dirty_cafe_sales!A:S,10,FALSE)</f>
        <v>Cookie</v>
      </c>
      <c r="C9448" s="20">
        <f>VLOOKUP(dirty_cafe_sales!A9448,dirty_cafe_sales!A:S,16,FALSE)</f>
        <v>45036</v>
      </c>
      <c r="D9448" s="19" t="str">
        <f>VLOOKUP(dirty_cafe_sales!A9448,dirty_cafe_sales!A:S,15,FALSE)</f>
        <v>Unknown</v>
      </c>
      <c r="E9448" s="19" t="str">
        <f>VLOOKUP(dirty_cafe_sales!A9448,dirty_cafe_sales!A:S,14,FALSE)</f>
        <v>Cash</v>
      </c>
      <c r="F9448" s="21">
        <f>VLOOKUP(dirty_cafe_sales!A9448,dirty_cafe_sales!A:S,18,FALSE)</f>
        <v>1</v>
      </c>
      <c r="G9448" s="21">
        <f>VLOOKUP(dirty_cafe_sales!A9448,dirty_cafe_sales!A:S,17,FALSE)</f>
        <v>1</v>
      </c>
      <c r="H9448" s="21">
        <f>VLOOKUP(dirty_cafe_sales!A9448,dirty_cafe_sales!A:S,19,FALSE)</f>
        <v>1</v>
      </c>
    </row>
    <row r="9449" spans="1:8" x14ac:dyDescent="0.3">
      <c r="A9449" s="19" t="s">
        <v>9468</v>
      </c>
      <c r="B9449" s="19" t="str">
        <f>VLOOKUP(dirty_cafe_sales!A9449,dirty_cafe_sales!A:S,10,FALSE)</f>
        <v>Sandwich</v>
      </c>
      <c r="C9449" s="20">
        <f>VLOOKUP(dirty_cafe_sales!A9449,dirty_cafe_sales!A:S,16,FALSE)</f>
        <v>45166</v>
      </c>
      <c r="D9449" s="19" t="str">
        <f>VLOOKUP(dirty_cafe_sales!A9449,dirty_cafe_sales!A:S,15,FALSE)</f>
        <v>Unknown</v>
      </c>
      <c r="E9449" s="19" t="str">
        <f>VLOOKUP(dirty_cafe_sales!A9449,dirty_cafe_sales!A:S,14,FALSE)</f>
        <v>Cash</v>
      </c>
      <c r="F9449" s="21">
        <f>VLOOKUP(dirty_cafe_sales!A9449,dirty_cafe_sales!A:S,18,FALSE)</f>
        <v>4</v>
      </c>
      <c r="G9449" s="21">
        <f>VLOOKUP(dirty_cafe_sales!A9449,dirty_cafe_sales!A:S,17,FALSE)</f>
        <v>4</v>
      </c>
      <c r="H9449" s="21">
        <f>VLOOKUP(dirty_cafe_sales!A9449,dirty_cafe_sales!A:S,19,FALSE)</f>
        <v>16</v>
      </c>
    </row>
    <row r="9450" spans="1:8" x14ac:dyDescent="0.3">
      <c r="A9450" s="19" t="s">
        <v>9469</v>
      </c>
      <c r="B9450" s="19" t="str">
        <f>VLOOKUP(dirty_cafe_sales!A9450,dirty_cafe_sales!A:S,10,FALSE)</f>
        <v>Cake</v>
      </c>
      <c r="C9450" s="20">
        <f>VLOOKUP(dirty_cafe_sales!A9450,dirty_cafe_sales!A:S,16,FALSE)</f>
        <v>44964</v>
      </c>
      <c r="D9450" s="19" t="str">
        <f>VLOOKUP(dirty_cafe_sales!A9450,dirty_cafe_sales!A:S,15,FALSE)</f>
        <v>Unknown</v>
      </c>
      <c r="E9450" s="19" t="str">
        <f>VLOOKUP(dirty_cafe_sales!A9450,dirty_cafe_sales!A:S,14,FALSE)</f>
        <v>Unknown</v>
      </c>
      <c r="F9450" s="21">
        <f>VLOOKUP(dirty_cafe_sales!A9450,dirty_cafe_sales!A:S,18,FALSE)</f>
        <v>3</v>
      </c>
      <c r="G9450" s="21">
        <f>VLOOKUP(dirty_cafe_sales!A9450,dirty_cafe_sales!A:S,17,FALSE)</f>
        <v>3</v>
      </c>
      <c r="H9450" s="21">
        <f>VLOOKUP(dirty_cafe_sales!A9450,dirty_cafe_sales!A:S,19,FALSE)</f>
        <v>9</v>
      </c>
    </row>
    <row r="9451" spans="1:8" x14ac:dyDescent="0.3">
      <c r="A9451" s="19" t="s">
        <v>9470</v>
      </c>
      <c r="B9451" s="19" t="str">
        <f>VLOOKUP(dirty_cafe_sales!A9451,dirty_cafe_sales!A:S,10,FALSE)</f>
        <v>Salad</v>
      </c>
      <c r="C9451" s="20">
        <f>VLOOKUP(dirty_cafe_sales!A9451,dirty_cafe_sales!A:S,16,FALSE)</f>
        <v>45128</v>
      </c>
      <c r="D9451" s="19" t="str">
        <f>VLOOKUP(dirty_cafe_sales!A9451,dirty_cafe_sales!A:S,15,FALSE)</f>
        <v>Unknown</v>
      </c>
      <c r="E9451" s="19" t="str">
        <f>VLOOKUP(dirty_cafe_sales!A9451,dirty_cafe_sales!A:S,14,FALSE)</f>
        <v>Cash</v>
      </c>
      <c r="F9451" s="21">
        <f>VLOOKUP(dirty_cafe_sales!A9451,dirty_cafe_sales!A:S,18,FALSE)</f>
        <v>5</v>
      </c>
      <c r="G9451" s="21">
        <f>VLOOKUP(dirty_cafe_sales!A9451,dirty_cafe_sales!A:S,17,FALSE)</f>
        <v>4</v>
      </c>
      <c r="H9451" s="21">
        <f>VLOOKUP(dirty_cafe_sales!A9451,dirty_cafe_sales!A:S,19,FALSE)</f>
        <v>20</v>
      </c>
    </row>
    <row r="9452" spans="1:8" x14ac:dyDescent="0.3">
      <c r="A9452" s="19" t="s">
        <v>9471</v>
      </c>
      <c r="B9452" s="19" t="str">
        <f>VLOOKUP(dirty_cafe_sales!A9452,dirty_cafe_sales!A:S,10,FALSE)</f>
        <v>Coffee</v>
      </c>
      <c r="C9452" s="20">
        <f>VLOOKUP(dirty_cafe_sales!A9452,dirty_cafe_sales!A:S,16,FALSE)</f>
        <v>45067</v>
      </c>
      <c r="D9452" s="19" t="str">
        <f>VLOOKUP(dirty_cafe_sales!A9452,dirty_cafe_sales!A:S,15,FALSE)</f>
        <v>Unknown</v>
      </c>
      <c r="E9452" s="19" t="str">
        <f>VLOOKUP(dirty_cafe_sales!A9452,dirty_cafe_sales!A:S,14,FALSE)</f>
        <v>Unknown</v>
      </c>
      <c r="F9452" s="21">
        <f>VLOOKUP(dirty_cafe_sales!A9452,dirty_cafe_sales!A:S,18,FALSE)</f>
        <v>2</v>
      </c>
      <c r="G9452" s="21">
        <f>VLOOKUP(dirty_cafe_sales!A9452,dirty_cafe_sales!A:S,17,FALSE)</f>
        <v>3</v>
      </c>
      <c r="H9452" s="21">
        <f>VLOOKUP(dirty_cafe_sales!A9452,dirty_cafe_sales!A:S,19,FALSE)</f>
        <v>6</v>
      </c>
    </row>
    <row r="9453" spans="1:8" x14ac:dyDescent="0.3">
      <c r="A9453" s="19" t="s">
        <v>9472</v>
      </c>
      <c r="B9453" s="19" t="str">
        <f>VLOOKUP(dirty_cafe_sales!A9453,dirty_cafe_sales!A:S,10,FALSE)</f>
        <v>Sandwich</v>
      </c>
      <c r="C9453" s="20" t="str">
        <f>VLOOKUP(dirty_cafe_sales!A9453,dirty_cafe_sales!A:S,16,FALSE)</f>
        <v>Unknown</v>
      </c>
      <c r="D9453" s="19" t="str">
        <f>VLOOKUP(dirty_cafe_sales!A9453,dirty_cafe_sales!A:S,15,FALSE)</f>
        <v>Takeaway</v>
      </c>
      <c r="E9453" s="19" t="str">
        <f>VLOOKUP(dirty_cafe_sales!A9453,dirty_cafe_sales!A:S,14,FALSE)</f>
        <v>Unknown</v>
      </c>
      <c r="F9453" s="21">
        <f>VLOOKUP(dirty_cafe_sales!A9453,dirty_cafe_sales!A:S,18,FALSE)</f>
        <v>4</v>
      </c>
      <c r="G9453" s="21">
        <f>VLOOKUP(dirty_cafe_sales!A9453,dirty_cafe_sales!A:S,17,FALSE)</f>
        <v>1</v>
      </c>
      <c r="H9453" s="21">
        <f>VLOOKUP(dirty_cafe_sales!A9453,dirty_cafe_sales!A:S,19,FALSE)</f>
        <v>4</v>
      </c>
    </row>
    <row r="9454" spans="1:8" x14ac:dyDescent="0.3">
      <c r="A9454" s="19" t="s">
        <v>9473</v>
      </c>
      <c r="B9454" s="19" t="str">
        <f>VLOOKUP(dirty_cafe_sales!A9454,dirty_cafe_sales!A:S,10,FALSE)</f>
        <v>Tea</v>
      </c>
      <c r="C9454" s="20">
        <f>VLOOKUP(dirty_cafe_sales!A9454,dirty_cafe_sales!A:S,16,FALSE)</f>
        <v>45240</v>
      </c>
      <c r="D9454" s="19" t="str">
        <f>VLOOKUP(dirty_cafe_sales!A9454,dirty_cafe_sales!A:S,15,FALSE)</f>
        <v>In-store</v>
      </c>
      <c r="E9454" s="19" t="str">
        <f>VLOOKUP(dirty_cafe_sales!A9454,dirty_cafe_sales!A:S,14,FALSE)</f>
        <v>Cash</v>
      </c>
      <c r="F9454" s="21">
        <f>VLOOKUP(dirty_cafe_sales!A9454,dirty_cafe_sales!A:S,18,FALSE)</f>
        <v>1.5</v>
      </c>
      <c r="G9454" s="21">
        <f>VLOOKUP(dirty_cafe_sales!A9454,dirty_cafe_sales!A:S,17,FALSE)</f>
        <v>2</v>
      </c>
      <c r="H9454" s="21">
        <f>VLOOKUP(dirty_cafe_sales!A9454,dirty_cafe_sales!A:S,19,FALSE)</f>
        <v>3</v>
      </c>
    </row>
    <row r="9455" spans="1:8" x14ac:dyDescent="0.3">
      <c r="A9455" s="19" t="s">
        <v>9474</v>
      </c>
      <c r="B9455" s="19" t="str">
        <f>VLOOKUP(dirty_cafe_sales!A9455,dirty_cafe_sales!A:S,10,FALSE)</f>
        <v>Smoothie</v>
      </c>
      <c r="C9455" s="20">
        <f>VLOOKUP(dirty_cafe_sales!A9455,dirty_cafe_sales!A:S,16,FALSE)</f>
        <v>45278</v>
      </c>
      <c r="D9455" s="19" t="str">
        <f>VLOOKUP(dirty_cafe_sales!A9455,dirty_cafe_sales!A:S,15,FALSE)</f>
        <v>In-store</v>
      </c>
      <c r="E9455" s="19" t="str">
        <f>VLOOKUP(dirty_cafe_sales!A9455,dirty_cafe_sales!A:S,14,FALSE)</f>
        <v>Credit Card</v>
      </c>
      <c r="F9455" s="21">
        <f>VLOOKUP(dirty_cafe_sales!A9455,dirty_cafe_sales!A:S,18,FALSE)</f>
        <v>4</v>
      </c>
      <c r="G9455" s="21">
        <f>VLOOKUP(dirty_cafe_sales!A9455,dirty_cafe_sales!A:S,17,FALSE)</f>
        <v>1</v>
      </c>
      <c r="H9455" s="21">
        <f>VLOOKUP(dirty_cafe_sales!A9455,dirty_cafe_sales!A:S,19,FALSE)</f>
        <v>4</v>
      </c>
    </row>
    <row r="9456" spans="1:8" x14ac:dyDescent="0.3">
      <c r="A9456" s="19" t="s">
        <v>9475</v>
      </c>
      <c r="B9456" s="19" t="str">
        <f>VLOOKUP(dirty_cafe_sales!A9456,dirty_cafe_sales!A:S,10,FALSE)</f>
        <v>Unknown</v>
      </c>
      <c r="C9456" s="20" t="str">
        <f>VLOOKUP(dirty_cafe_sales!A9456,dirty_cafe_sales!A:S,16,FALSE)</f>
        <v>Unknown</v>
      </c>
      <c r="D9456" s="19" t="str">
        <f>VLOOKUP(dirty_cafe_sales!A9456,dirty_cafe_sales!A:S,15,FALSE)</f>
        <v>Unknown</v>
      </c>
      <c r="E9456" s="19" t="str">
        <f>VLOOKUP(dirty_cafe_sales!A9456,dirty_cafe_sales!A:S,14,FALSE)</f>
        <v>Cash</v>
      </c>
      <c r="F9456" s="21">
        <f>VLOOKUP(dirty_cafe_sales!A9456,dirty_cafe_sales!A:S,18,FALSE)</f>
        <v>0</v>
      </c>
      <c r="G9456" s="21">
        <f>VLOOKUP(dirty_cafe_sales!A9456,dirty_cafe_sales!A:S,17,FALSE)</f>
        <v>4</v>
      </c>
      <c r="H9456" s="21">
        <f>VLOOKUP(dirty_cafe_sales!A9456,dirty_cafe_sales!A:S,19,FALSE)</f>
        <v>0</v>
      </c>
    </row>
    <row r="9457" spans="1:8" x14ac:dyDescent="0.3">
      <c r="A9457" s="19" t="s">
        <v>9476</v>
      </c>
      <c r="B9457" s="19" t="str">
        <f>VLOOKUP(dirty_cafe_sales!A9457,dirty_cafe_sales!A:S,10,FALSE)</f>
        <v>Cookie</v>
      </c>
      <c r="C9457" s="20">
        <f>VLOOKUP(dirty_cafe_sales!A9457,dirty_cafe_sales!A:S,16,FALSE)</f>
        <v>45052</v>
      </c>
      <c r="D9457" s="19" t="str">
        <f>VLOOKUP(dirty_cafe_sales!A9457,dirty_cafe_sales!A:S,15,FALSE)</f>
        <v>Unknown</v>
      </c>
      <c r="E9457" s="19" t="str">
        <f>VLOOKUP(dirty_cafe_sales!A9457,dirty_cafe_sales!A:S,14,FALSE)</f>
        <v>Cash</v>
      </c>
      <c r="F9457" s="21">
        <f>VLOOKUP(dirty_cafe_sales!A9457,dirty_cafe_sales!A:S,18,FALSE)</f>
        <v>1</v>
      </c>
      <c r="G9457" s="21">
        <f>VLOOKUP(dirty_cafe_sales!A9457,dirty_cafe_sales!A:S,17,FALSE)</f>
        <v>2</v>
      </c>
      <c r="H9457" s="21">
        <f>VLOOKUP(dirty_cafe_sales!A9457,dirty_cafe_sales!A:S,19,FALSE)</f>
        <v>2</v>
      </c>
    </row>
    <row r="9458" spans="1:8" x14ac:dyDescent="0.3">
      <c r="A9458" s="19" t="s">
        <v>9477</v>
      </c>
      <c r="B9458" s="19" t="str">
        <f>VLOOKUP(dirty_cafe_sales!A9458,dirty_cafe_sales!A:S,10,FALSE)</f>
        <v>Smoothie</v>
      </c>
      <c r="C9458" s="20">
        <f>VLOOKUP(dirty_cafe_sales!A9458,dirty_cafe_sales!A:S,16,FALSE)</f>
        <v>45015</v>
      </c>
      <c r="D9458" s="19" t="str">
        <f>VLOOKUP(dirty_cafe_sales!A9458,dirty_cafe_sales!A:S,15,FALSE)</f>
        <v>In-store</v>
      </c>
      <c r="E9458" s="19" t="str">
        <f>VLOOKUP(dirty_cafe_sales!A9458,dirty_cafe_sales!A:S,14,FALSE)</f>
        <v>Cash</v>
      </c>
      <c r="F9458" s="21">
        <f>VLOOKUP(dirty_cafe_sales!A9458,dirty_cafe_sales!A:S,18,FALSE)</f>
        <v>4</v>
      </c>
      <c r="G9458" s="21">
        <f>VLOOKUP(dirty_cafe_sales!A9458,dirty_cafe_sales!A:S,17,FALSE)</f>
        <v>5</v>
      </c>
      <c r="H9458" s="21">
        <f>VLOOKUP(dirty_cafe_sales!A9458,dirty_cafe_sales!A:S,19,FALSE)</f>
        <v>20</v>
      </c>
    </row>
    <row r="9459" spans="1:8" x14ac:dyDescent="0.3">
      <c r="A9459" s="19" t="s">
        <v>9478</v>
      </c>
      <c r="B9459" s="19" t="str">
        <f>VLOOKUP(dirty_cafe_sales!A9459,dirty_cafe_sales!A:S,10,FALSE)</f>
        <v>Juice</v>
      </c>
      <c r="C9459" s="20" t="str">
        <f>VLOOKUP(dirty_cafe_sales!A9459,dirty_cafe_sales!A:S,16,FALSE)</f>
        <v>Unknown</v>
      </c>
      <c r="D9459" s="19" t="str">
        <f>VLOOKUP(dirty_cafe_sales!A9459,dirty_cafe_sales!A:S,15,FALSE)</f>
        <v>Unknown</v>
      </c>
      <c r="E9459" s="19" t="str">
        <f>VLOOKUP(dirty_cafe_sales!A9459,dirty_cafe_sales!A:S,14,FALSE)</f>
        <v>Unknown</v>
      </c>
      <c r="F9459" s="21">
        <f>VLOOKUP(dirty_cafe_sales!A9459,dirty_cafe_sales!A:S,18,FALSE)</f>
        <v>0</v>
      </c>
      <c r="G9459" s="21">
        <f>VLOOKUP(dirty_cafe_sales!A9459,dirty_cafe_sales!A:S,17,FALSE)</f>
        <v>4</v>
      </c>
      <c r="H9459" s="21">
        <f>VLOOKUP(dirty_cafe_sales!A9459,dirty_cafe_sales!A:S,19,FALSE)</f>
        <v>0</v>
      </c>
    </row>
    <row r="9460" spans="1:8" x14ac:dyDescent="0.3">
      <c r="A9460" s="19" t="s">
        <v>9479</v>
      </c>
      <c r="B9460" s="19" t="str">
        <f>VLOOKUP(dirty_cafe_sales!A9460,dirty_cafe_sales!A:S,10,FALSE)</f>
        <v>Cookie</v>
      </c>
      <c r="C9460" s="20">
        <f>VLOOKUP(dirty_cafe_sales!A9460,dirty_cafe_sales!A:S,16,FALSE)</f>
        <v>45193</v>
      </c>
      <c r="D9460" s="19" t="str">
        <f>VLOOKUP(dirty_cafe_sales!A9460,dirty_cafe_sales!A:S,15,FALSE)</f>
        <v>Unknown</v>
      </c>
      <c r="E9460" s="19" t="str">
        <f>VLOOKUP(dirty_cafe_sales!A9460,dirty_cafe_sales!A:S,14,FALSE)</f>
        <v>Digital Wallet</v>
      </c>
      <c r="F9460" s="21">
        <f>VLOOKUP(dirty_cafe_sales!A9460,dirty_cafe_sales!A:S,18,FALSE)</f>
        <v>1</v>
      </c>
      <c r="G9460" s="21">
        <f>VLOOKUP(dirty_cafe_sales!A9460,dirty_cafe_sales!A:S,17,FALSE)</f>
        <v>5</v>
      </c>
      <c r="H9460" s="21">
        <f>VLOOKUP(dirty_cafe_sales!A9460,dirty_cafe_sales!A:S,19,FALSE)</f>
        <v>5</v>
      </c>
    </row>
    <row r="9461" spans="1:8" x14ac:dyDescent="0.3">
      <c r="A9461" s="19" t="s">
        <v>9480</v>
      </c>
      <c r="B9461" s="19" t="str">
        <f>VLOOKUP(dirty_cafe_sales!A9461,dirty_cafe_sales!A:S,10,FALSE)</f>
        <v>Juice</v>
      </c>
      <c r="C9461" s="20">
        <f>VLOOKUP(dirty_cafe_sales!A9461,dirty_cafe_sales!A:S,16,FALSE)</f>
        <v>45029</v>
      </c>
      <c r="D9461" s="19" t="str">
        <f>VLOOKUP(dirty_cafe_sales!A9461,dirty_cafe_sales!A:S,15,FALSE)</f>
        <v>In-store</v>
      </c>
      <c r="E9461" s="19" t="str">
        <f>VLOOKUP(dirty_cafe_sales!A9461,dirty_cafe_sales!A:S,14,FALSE)</f>
        <v>Digital Wallet</v>
      </c>
      <c r="F9461" s="21">
        <f>VLOOKUP(dirty_cafe_sales!A9461,dirty_cafe_sales!A:S,18,FALSE)</f>
        <v>3</v>
      </c>
      <c r="G9461" s="21">
        <f>VLOOKUP(dirty_cafe_sales!A9461,dirty_cafe_sales!A:S,17,FALSE)</f>
        <v>2</v>
      </c>
      <c r="H9461" s="21">
        <f>VLOOKUP(dirty_cafe_sales!A9461,dirty_cafe_sales!A:S,19,FALSE)</f>
        <v>6</v>
      </c>
    </row>
    <row r="9462" spans="1:8" x14ac:dyDescent="0.3">
      <c r="A9462" s="19" t="s">
        <v>9481</v>
      </c>
      <c r="B9462" s="19" t="str">
        <f>VLOOKUP(dirty_cafe_sales!A9462,dirty_cafe_sales!A:S,10,FALSE)</f>
        <v>Unknown</v>
      </c>
      <c r="C9462" s="20">
        <f>VLOOKUP(dirty_cafe_sales!A9462,dirty_cafe_sales!A:S,16,FALSE)</f>
        <v>45162</v>
      </c>
      <c r="D9462" s="19" t="str">
        <f>VLOOKUP(dirty_cafe_sales!A9462,dirty_cafe_sales!A:S,15,FALSE)</f>
        <v>Unknown</v>
      </c>
      <c r="E9462" s="19" t="str">
        <f>VLOOKUP(dirty_cafe_sales!A9462,dirty_cafe_sales!A:S,14,FALSE)</f>
        <v>Credit Card</v>
      </c>
      <c r="F9462" s="21">
        <f>VLOOKUP(dirty_cafe_sales!A9462,dirty_cafe_sales!A:S,18,FALSE)</f>
        <v>3</v>
      </c>
      <c r="G9462" s="21">
        <f>VLOOKUP(dirty_cafe_sales!A9462,dirty_cafe_sales!A:S,17,FALSE)</f>
        <v>3</v>
      </c>
      <c r="H9462" s="21">
        <f>VLOOKUP(dirty_cafe_sales!A9462,dirty_cafe_sales!A:S,19,FALSE)</f>
        <v>9</v>
      </c>
    </row>
    <row r="9463" spans="1:8" x14ac:dyDescent="0.3">
      <c r="A9463" s="19" t="s">
        <v>9482</v>
      </c>
      <c r="B9463" s="19" t="str">
        <f>VLOOKUP(dirty_cafe_sales!A9463,dirty_cafe_sales!A:S,10,FALSE)</f>
        <v>Unknown</v>
      </c>
      <c r="C9463" s="20">
        <f>VLOOKUP(dirty_cafe_sales!A9463,dirty_cafe_sales!A:S,16,FALSE)</f>
        <v>45177</v>
      </c>
      <c r="D9463" s="19" t="str">
        <f>VLOOKUP(dirty_cafe_sales!A9463,dirty_cafe_sales!A:S,15,FALSE)</f>
        <v>In-store</v>
      </c>
      <c r="E9463" s="19" t="str">
        <f>VLOOKUP(dirty_cafe_sales!A9463,dirty_cafe_sales!A:S,14,FALSE)</f>
        <v>Credit Card</v>
      </c>
      <c r="F9463" s="21">
        <f>VLOOKUP(dirty_cafe_sales!A9463,dirty_cafe_sales!A:S,18,FALSE)</f>
        <v>4</v>
      </c>
      <c r="G9463" s="21">
        <f>VLOOKUP(dirty_cafe_sales!A9463,dirty_cafe_sales!A:S,17,FALSE)</f>
        <v>4</v>
      </c>
      <c r="H9463" s="21">
        <f>VLOOKUP(dirty_cafe_sales!A9463,dirty_cafe_sales!A:S,19,FALSE)</f>
        <v>16</v>
      </c>
    </row>
    <row r="9464" spans="1:8" x14ac:dyDescent="0.3">
      <c r="A9464" s="19" t="s">
        <v>9483</v>
      </c>
      <c r="B9464" s="19" t="str">
        <f>VLOOKUP(dirty_cafe_sales!A9464,dirty_cafe_sales!A:S,10,FALSE)</f>
        <v>Tea</v>
      </c>
      <c r="C9464" s="20">
        <f>VLOOKUP(dirty_cafe_sales!A9464,dirty_cafe_sales!A:S,16,FALSE)</f>
        <v>45189</v>
      </c>
      <c r="D9464" s="19" t="str">
        <f>VLOOKUP(dirty_cafe_sales!A9464,dirty_cafe_sales!A:S,15,FALSE)</f>
        <v>In-store</v>
      </c>
      <c r="E9464" s="19" t="str">
        <f>VLOOKUP(dirty_cafe_sales!A9464,dirty_cafe_sales!A:S,14,FALSE)</f>
        <v>Unknown</v>
      </c>
      <c r="F9464" s="21">
        <f>VLOOKUP(dirty_cafe_sales!A9464,dirty_cafe_sales!A:S,18,FALSE)</f>
        <v>1.5</v>
      </c>
      <c r="G9464" s="21">
        <f>VLOOKUP(dirty_cafe_sales!A9464,dirty_cafe_sales!A:S,17,FALSE)</f>
        <v>3</v>
      </c>
      <c r="H9464" s="21">
        <f>VLOOKUP(dirty_cafe_sales!A9464,dirty_cafe_sales!A:S,19,FALSE)</f>
        <v>4.5</v>
      </c>
    </row>
    <row r="9465" spans="1:8" x14ac:dyDescent="0.3">
      <c r="A9465" s="19" t="s">
        <v>9484</v>
      </c>
      <c r="B9465" s="19" t="str">
        <f>VLOOKUP(dirty_cafe_sales!A9465,dirty_cafe_sales!A:S,10,FALSE)</f>
        <v>Cake</v>
      </c>
      <c r="C9465" s="20">
        <f>VLOOKUP(dirty_cafe_sales!A9465,dirty_cafe_sales!A:S,16,FALSE)</f>
        <v>45248</v>
      </c>
      <c r="D9465" s="19" t="str">
        <f>VLOOKUP(dirty_cafe_sales!A9465,dirty_cafe_sales!A:S,15,FALSE)</f>
        <v>Unknown</v>
      </c>
      <c r="E9465" s="19" t="str">
        <f>VLOOKUP(dirty_cafe_sales!A9465,dirty_cafe_sales!A:S,14,FALSE)</f>
        <v>Cash</v>
      </c>
      <c r="F9465" s="21">
        <f>VLOOKUP(dirty_cafe_sales!A9465,dirty_cafe_sales!A:S,18,FALSE)</f>
        <v>3</v>
      </c>
      <c r="G9465" s="21">
        <f>VLOOKUP(dirty_cafe_sales!A9465,dirty_cafe_sales!A:S,17,FALSE)</f>
        <v>1</v>
      </c>
      <c r="H9465" s="21">
        <f>VLOOKUP(dirty_cafe_sales!A9465,dirty_cafe_sales!A:S,19,FALSE)</f>
        <v>3</v>
      </c>
    </row>
    <row r="9466" spans="1:8" x14ac:dyDescent="0.3">
      <c r="A9466" s="19" t="s">
        <v>9485</v>
      </c>
      <c r="B9466" s="19" t="str">
        <f>VLOOKUP(dirty_cafe_sales!A9466,dirty_cafe_sales!A:S,10,FALSE)</f>
        <v>Cake</v>
      </c>
      <c r="C9466" s="20">
        <f>VLOOKUP(dirty_cafe_sales!A9466,dirty_cafe_sales!A:S,16,FALSE)</f>
        <v>45280</v>
      </c>
      <c r="D9466" s="19" t="str">
        <f>VLOOKUP(dirty_cafe_sales!A9466,dirty_cafe_sales!A:S,15,FALSE)</f>
        <v>In-store</v>
      </c>
      <c r="E9466" s="19" t="str">
        <f>VLOOKUP(dirty_cafe_sales!A9466,dirty_cafe_sales!A:S,14,FALSE)</f>
        <v>Cash</v>
      </c>
      <c r="F9466" s="21">
        <f>VLOOKUP(dirty_cafe_sales!A9466,dirty_cafe_sales!A:S,18,FALSE)</f>
        <v>0</v>
      </c>
      <c r="G9466" s="21" t="str">
        <f>VLOOKUP(dirty_cafe_sales!A9466,dirty_cafe_sales!A:S,17,FALSE)</f>
        <v>0</v>
      </c>
      <c r="H9466" s="21">
        <f>VLOOKUP(dirty_cafe_sales!A9466,dirty_cafe_sales!A:S,19,FALSE)</f>
        <v>0</v>
      </c>
    </row>
    <row r="9467" spans="1:8" x14ac:dyDescent="0.3">
      <c r="A9467" s="19" t="s">
        <v>9486</v>
      </c>
      <c r="B9467" s="19" t="str">
        <f>VLOOKUP(dirty_cafe_sales!A9467,dirty_cafe_sales!A:S,10,FALSE)</f>
        <v>Smoothie</v>
      </c>
      <c r="C9467" s="20">
        <f>VLOOKUP(dirty_cafe_sales!A9467,dirty_cafe_sales!A:S,16,FALSE)</f>
        <v>44964</v>
      </c>
      <c r="D9467" s="19" t="str">
        <f>VLOOKUP(dirty_cafe_sales!A9467,dirty_cafe_sales!A:S,15,FALSE)</f>
        <v>Takeaway</v>
      </c>
      <c r="E9467" s="19" t="str">
        <f>VLOOKUP(dirty_cafe_sales!A9467,dirty_cafe_sales!A:S,14,FALSE)</f>
        <v>Credit Card</v>
      </c>
      <c r="F9467" s="21">
        <f>VLOOKUP(dirty_cafe_sales!A9467,dirty_cafe_sales!A:S,18,FALSE)</f>
        <v>4</v>
      </c>
      <c r="G9467" s="21">
        <f>VLOOKUP(dirty_cafe_sales!A9467,dirty_cafe_sales!A:S,17,FALSE)</f>
        <v>1</v>
      </c>
      <c r="H9467" s="21">
        <f>VLOOKUP(dirty_cafe_sales!A9467,dirty_cafe_sales!A:S,19,FALSE)</f>
        <v>4</v>
      </c>
    </row>
    <row r="9468" spans="1:8" x14ac:dyDescent="0.3">
      <c r="A9468" s="19" t="s">
        <v>9487</v>
      </c>
      <c r="B9468" s="19" t="str">
        <f>VLOOKUP(dirty_cafe_sales!A9468,dirty_cafe_sales!A:S,10,FALSE)</f>
        <v>Coffee</v>
      </c>
      <c r="C9468" s="20">
        <f>VLOOKUP(dirty_cafe_sales!A9468,dirty_cafe_sales!A:S,16,FALSE)</f>
        <v>44970</v>
      </c>
      <c r="D9468" s="19" t="str">
        <f>VLOOKUP(dirty_cafe_sales!A9468,dirty_cafe_sales!A:S,15,FALSE)</f>
        <v>In-store</v>
      </c>
      <c r="E9468" s="19" t="str">
        <f>VLOOKUP(dirty_cafe_sales!A9468,dirty_cafe_sales!A:S,14,FALSE)</f>
        <v>Unknown</v>
      </c>
      <c r="F9468" s="21">
        <f>VLOOKUP(dirty_cafe_sales!A9468,dirty_cafe_sales!A:S,18,FALSE)</f>
        <v>2</v>
      </c>
      <c r="G9468" s="21">
        <f>VLOOKUP(dirty_cafe_sales!A9468,dirty_cafe_sales!A:S,17,FALSE)</f>
        <v>5</v>
      </c>
      <c r="H9468" s="21">
        <f>VLOOKUP(dirty_cafe_sales!A9468,dirty_cafe_sales!A:S,19,FALSE)</f>
        <v>10</v>
      </c>
    </row>
    <row r="9469" spans="1:8" x14ac:dyDescent="0.3">
      <c r="A9469" s="19" t="s">
        <v>9488</v>
      </c>
      <c r="B9469" s="19" t="str">
        <f>VLOOKUP(dirty_cafe_sales!A9469,dirty_cafe_sales!A:S,10,FALSE)</f>
        <v>Tea</v>
      </c>
      <c r="C9469" s="20">
        <f>VLOOKUP(dirty_cafe_sales!A9469,dirty_cafe_sales!A:S,16,FALSE)</f>
        <v>45000</v>
      </c>
      <c r="D9469" s="19" t="str">
        <f>VLOOKUP(dirty_cafe_sales!A9469,dirty_cafe_sales!A:S,15,FALSE)</f>
        <v>In-store</v>
      </c>
      <c r="E9469" s="19" t="str">
        <f>VLOOKUP(dirty_cafe_sales!A9469,dirty_cafe_sales!A:S,14,FALSE)</f>
        <v>Digital Wallet</v>
      </c>
      <c r="F9469" s="21">
        <f>VLOOKUP(dirty_cafe_sales!A9469,dirty_cafe_sales!A:S,18,FALSE)</f>
        <v>1.5</v>
      </c>
      <c r="G9469" s="21">
        <f>VLOOKUP(dirty_cafe_sales!A9469,dirty_cafe_sales!A:S,17,FALSE)</f>
        <v>2</v>
      </c>
      <c r="H9469" s="21">
        <f>VLOOKUP(dirty_cafe_sales!A9469,dirty_cafe_sales!A:S,19,FALSE)</f>
        <v>3</v>
      </c>
    </row>
    <row r="9470" spans="1:8" x14ac:dyDescent="0.3">
      <c r="A9470" s="19" t="s">
        <v>9489</v>
      </c>
      <c r="B9470" s="19" t="str">
        <f>VLOOKUP(dirty_cafe_sales!A9470,dirty_cafe_sales!A:S,10,FALSE)</f>
        <v>Cake</v>
      </c>
      <c r="C9470" s="20">
        <f>VLOOKUP(dirty_cafe_sales!A9470,dirty_cafe_sales!A:S,16,FALSE)</f>
        <v>45114</v>
      </c>
      <c r="D9470" s="19" t="str">
        <f>VLOOKUP(dirty_cafe_sales!A9470,dirty_cafe_sales!A:S,15,FALSE)</f>
        <v>Unknown</v>
      </c>
      <c r="E9470" s="19" t="str">
        <f>VLOOKUP(dirty_cafe_sales!A9470,dirty_cafe_sales!A:S,14,FALSE)</f>
        <v>Credit Card</v>
      </c>
      <c r="F9470" s="21">
        <f>VLOOKUP(dirty_cafe_sales!A9470,dirty_cafe_sales!A:S,18,FALSE)</f>
        <v>3</v>
      </c>
      <c r="G9470" s="21">
        <f>VLOOKUP(dirty_cafe_sales!A9470,dirty_cafe_sales!A:S,17,FALSE)</f>
        <v>3</v>
      </c>
      <c r="H9470" s="21">
        <f>VLOOKUP(dirty_cafe_sales!A9470,dirty_cafe_sales!A:S,19,FALSE)</f>
        <v>9</v>
      </c>
    </row>
    <row r="9471" spans="1:8" x14ac:dyDescent="0.3">
      <c r="A9471" s="19" t="s">
        <v>9490</v>
      </c>
      <c r="B9471" s="19" t="str">
        <f>VLOOKUP(dirty_cafe_sales!A9471,dirty_cafe_sales!A:S,10,FALSE)</f>
        <v>Unknown</v>
      </c>
      <c r="C9471" s="20">
        <f>VLOOKUP(dirty_cafe_sales!A9471,dirty_cafe_sales!A:S,16,FALSE)</f>
        <v>45205</v>
      </c>
      <c r="D9471" s="19" t="str">
        <f>VLOOKUP(dirty_cafe_sales!A9471,dirty_cafe_sales!A:S,15,FALSE)</f>
        <v>In-store</v>
      </c>
      <c r="E9471" s="19" t="str">
        <f>VLOOKUP(dirty_cafe_sales!A9471,dirty_cafe_sales!A:S,14,FALSE)</f>
        <v>Cash</v>
      </c>
      <c r="F9471" s="21">
        <f>VLOOKUP(dirty_cafe_sales!A9471,dirty_cafe_sales!A:S,18,FALSE)</f>
        <v>4</v>
      </c>
      <c r="G9471" s="21">
        <f>VLOOKUP(dirty_cafe_sales!A9471,dirty_cafe_sales!A:S,17,FALSE)</f>
        <v>3</v>
      </c>
      <c r="H9471" s="21">
        <f>VLOOKUP(dirty_cafe_sales!A9471,dirty_cafe_sales!A:S,19,FALSE)</f>
        <v>12</v>
      </c>
    </row>
    <row r="9472" spans="1:8" x14ac:dyDescent="0.3">
      <c r="A9472" s="19" t="s">
        <v>9491</v>
      </c>
      <c r="B9472" s="19" t="str">
        <f>VLOOKUP(dirty_cafe_sales!A9472,dirty_cafe_sales!A:S,10,FALSE)</f>
        <v>Cake</v>
      </c>
      <c r="C9472" s="20">
        <f>VLOOKUP(dirty_cafe_sales!A9472,dirty_cafe_sales!A:S,16,FALSE)</f>
        <v>45190</v>
      </c>
      <c r="D9472" s="19" t="str">
        <f>VLOOKUP(dirty_cafe_sales!A9472,dirty_cafe_sales!A:S,15,FALSE)</f>
        <v>Takeaway</v>
      </c>
      <c r="E9472" s="19" t="str">
        <f>VLOOKUP(dirty_cafe_sales!A9472,dirty_cafe_sales!A:S,14,FALSE)</f>
        <v>Credit Card</v>
      </c>
      <c r="F9472" s="21">
        <f>VLOOKUP(dirty_cafe_sales!A9472,dirty_cafe_sales!A:S,18,FALSE)</f>
        <v>3</v>
      </c>
      <c r="G9472" s="21">
        <f>VLOOKUP(dirty_cafe_sales!A9472,dirty_cafe_sales!A:S,17,FALSE)</f>
        <v>5</v>
      </c>
      <c r="H9472" s="21">
        <f>VLOOKUP(dirty_cafe_sales!A9472,dirty_cafe_sales!A:S,19,FALSE)</f>
        <v>15</v>
      </c>
    </row>
    <row r="9473" spans="1:8" x14ac:dyDescent="0.3">
      <c r="A9473" s="19" t="s">
        <v>9492</v>
      </c>
      <c r="B9473" s="19" t="str">
        <f>VLOOKUP(dirty_cafe_sales!A9473,dirty_cafe_sales!A:S,10,FALSE)</f>
        <v>Unknown</v>
      </c>
      <c r="C9473" s="20">
        <f>VLOOKUP(dirty_cafe_sales!A9473,dirty_cafe_sales!A:S,16,FALSE)</f>
        <v>45160</v>
      </c>
      <c r="D9473" s="19" t="str">
        <f>VLOOKUP(dirty_cafe_sales!A9473,dirty_cafe_sales!A:S,15,FALSE)</f>
        <v>Unknown</v>
      </c>
      <c r="E9473" s="19" t="str">
        <f>VLOOKUP(dirty_cafe_sales!A9473,dirty_cafe_sales!A:S,14,FALSE)</f>
        <v>Unknown</v>
      </c>
      <c r="F9473" s="21">
        <f>VLOOKUP(dirty_cafe_sales!A9473,dirty_cafe_sales!A:S,18,FALSE)</f>
        <v>3</v>
      </c>
      <c r="G9473" s="21">
        <f>VLOOKUP(dirty_cafe_sales!A9473,dirty_cafe_sales!A:S,17,FALSE)</f>
        <v>2</v>
      </c>
      <c r="H9473" s="21">
        <f>VLOOKUP(dirty_cafe_sales!A9473,dirty_cafe_sales!A:S,19,FALSE)</f>
        <v>6</v>
      </c>
    </row>
    <row r="9474" spans="1:8" x14ac:dyDescent="0.3">
      <c r="A9474" s="19" t="s">
        <v>9493</v>
      </c>
      <c r="B9474" s="19" t="str">
        <f>VLOOKUP(dirty_cafe_sales!A9474,dirty_cafe_sales!A:S,10,FALSE)</f>
        <v>Juice</v>
      </c>
      <c r="C9474" s="20">
        <f>VLOOKUP(dirty_cafe_sales!A9474,dirty_cafe_sales!A:S,16,FALSE)</f>
        <v>45090</v>
      </c>
      <c r="D9474" s="19" t="str">
        <f>VLOOKUP(dirty_cafe_sales!A9474,dirty_cafe_sales!A:S,15,FALSE)</f>
        <v>Takeaway</v>
      </c>
      <c r="E9474" s="19" t="str">
        <f>VLOOKUP(dirty_cafe_sales!A9474,dirty_cafe_sales!A:S,14,FALSE)</f>
        <v>Unknown</v>
      </c>
      <c r="F9474" s="21">
        <f>VLOOKUP(dirty_cafe_sales!A9474,dirty_cafe_sales!A:S,18,FALSE)</f>
        <v>3</v>
      </c>
      <c r="G9474" s="21">
        <f>VLOOKUP(dirty_cafe_sales!A9474,dirty_cafe_sales!A:S,17,FALSE)</f>
        <v>4</v>
      </c>
      <c r="H9474" s="21">
        <f>VLOOKUP(dirty_cafe_sales!A9474,dirty_cafe_sales!A:S,19,FALSE)</f>
        <v>12</v>
      </c>
    </row>
    <row r="9475" spans="1:8" x14ac:dyDescent="0.3">
      <c r="A9475" s="19" t="s">
        <v>9494</v>
      </c>
      <c r="B9475" s="19" t="str">
        <f>VLOOKUP(dirty_cafe_sales!A9475,dirty_cafe_sales!A:S,10,FALSE)</f>
        <v>Juice</v>
      </c>
      <c r="C9475" s="20">
        <f>VLOOKUP(dirty_cafe_sales!A9475,dirty_cafe_sales!A:S,16,FALSE)</f>
        <v>45191</v>
      </c>
      <c r="D9475" s="19" t="str">
        <f>VLOOKUP(dirty_cafe_sales!A9475,dirty_cafe_sales!A:S,15,FALSE)</f>
        <v>Unknown</v>
      </c>
      <c r="E9475" s="19" t="str">
        <f>VLOOKUP(dirty_cafe_sales!A9475,dirty_cafe_sales!A:S,14,FALSE)</f>
        <v>Credit Card</v>
      </c>
      <c r="F9475" s="21">
        <f>VLOOKUP(dirty_cafe_sales!A9475,dirty_cafe_sales!A:S,18,FALSE)</f>
        <v>3</v>
      </c>
      <c r="G9475" s="21">
        <f>VLOOKUP(dirty_cafe_sales!A9475,dirty_cafe_sales!A:S,17,FALSE)</f>
        <v>2</v>
      </c>
      <c r="H9475" s="21">
        <f>VLOOKUP(dirty_cafe_sales!A9475,dirty_cafe_sales!A:S,19,FALSE)</f>
        <v>6</v>
      </c>
    </row>
    <row r="9476" spans="1:8" x14ac:dyDescent="0.3">
      <c r="A9476" s="19" t="s">
        <v>9495</v>
      </c>
      <c r="B9476" s="19" t="str">
        <f>VLOOKUP(dirty_cafe_sales!A9476,dirty_cafe_sales!A:S,10,FALSE)</f>
        <v>Cake</v>
      </c>
      <c r="C9476" s="20">
        <f>VLOOKUP(dirty_cafe_sales!A9476,dirty_cafe_sales!A:S,16,FALSE)</f>
        <v>44937</v>
      </c>
      <c r="D9476" s="19" t="str">
        <f>VLOOKUP(dirty_cafe_sales!A9476,dirty_cafe_sales!A:S,15,FALSE)</f>
        <v>Unknown</v>
      </c>
      <c r="E9476" s="19" t="str">
        <f>VLOOKUP(dirty_cafe_sales!A9476,dirty_cafe_sales!A:S,14,FALSE)</f>
        <v>Unknown</v>
      </c>
      <c r="F9476" s="21">
        <f>VLOOKUP(dirty_cafe_sales!A9476,dirty_cafe_sales!A:S,18,FALSE)</f>
        <v>3</v>
      </c>
      <c r="G9476" s="21">
        <f>VLOOKUP(dirty_cafe_sales!A9476,dirty_cafe_sales!A:S,17,FALSE)</f>
        <v>4</v>
      </c>
      <c r="H9476" s="21">
        <f>VLOOKUP(dirty_cafe_sales!A9476,dirty_cafe_sales!A:S,19,FALSE)</f>
        <v>12</v>
      </c>
    </row>
    <row r="9477" spans="1:8" x14ac:dyDescent="0.3">
      <c r="A9477" s="19" t="s">
        <v>9496</v>
      </c>
      <c r="B9477" s="19" t="str">
        <f>VLOOKUP(dirty_cafe_sales!A9477,dirty_cafe_sales!A:S,10,FALSE)</f>
        <v>Smoothie</v>
      </c>
      <c r="C9477" s="20">
        <f>VLOOKUP(dirty_cafe_sales!A9477,dirty_cafe_sales!A:S,16,FALSE)</f>
        <v>45197</v>
      </c>
      <c r="D9477" s="19" t="str">
        <f>VLOOKUP(dirty_cafe_sales!A9477,dirty_cafe_sales!A:S,15,FALSE)</f>
        <v>In-store</v>
      </c>
      <c r="E9477" s="19" t="str">
        <f>VLOOKUP(dirty_cafe_sales!A9477,dirty_cafe_sales!A:S,14,FALSE)</f>
        <v>Digital Wallet</v>
      </c>
      <c r="F9477" s="21">
        <f>VLOOKUP(dirty_cafe_sales!A9477,dirty_cafe_sales!A:S,18,FALSE)</f>
        <v>4</v>
      </c>
      <c r="G9477" s="21">
        <f>VLOOKUP(dirty_cafe_sales!A9477,dirty_cafe_sales!A:S,17,FALSE)</f>
        <v>4</v>
      </c>
      <c r="H9477" s="21">
        <f>VLOOKUP(dirty_cafe_sales!A9477,dirty_cafe_sales!A:S,19,FALSE)</f>
        <v>16</v>
      </c>
    </row>
    <row r="9478" spans="1:8" x14ac:dyDescent="0.3">
      <c r="A9478" s="19" t="s">
        <v>9497</v>
      </c>
      <c r="B9478" s="19" t="str">
        <f>VLOOKUP(dirty_cafe_sales!A9478,dirty_cafe_sales!A:S,10,FALSE)</f>
        <v>Coffee</v>
      </c>
      <c r="C9478" s="20">
        <f>VLOOKUP(dirty_cafe_sales!A9478,dirty_cafe_sales!A:S,16,FALSE)</f>
        <v>45287</v>
      </c>
      <c r="D9478" s="19" t="str">
        <f>VLOOKUP(dirty_cafe_sales!A9478,dirty_cafe_sales!A:S,15,FALSE)</f>
        <v>In-store</v>
      </c>
      <c r="E9478" s="19" t="str">
        <f>VLOOKUP(dirty_cafe_sales!A9478,dirty_cafe_sales!A:S,14,FALSE)</f>
        <v>Cash</v>
      </c>
      <c r="F9478" s="21">
        <f>VLOOKUP(dirty_cafe_sales!A9478,dirty_cafe_sales!A:S,18,FALSE)</f>
        <v>2</v>
      </c>
      <c r="G9478" s="21">
        <f>VLOOKUP(dirty_cafe_sales!A9478,dirty_cafe_sales!A:S,17,FALSE)</f>
        <v>1</v>
      </c>
      <c r="H9478" s="21">
        <f>VLOOKUP(dirty_cafe_sales!A9478,dirty_cafe_sales!A:S,19,FALSE)</f>
        <v>2</v>
      </c>
    </row>
    <row r="9479" spans="1:8" x14ac:dyDescent="0.3">
      <c r="A9479" s="19" t="s">
        <v>9498</v>
      </c>
      <c r="B9479" s="19" t="str">
        <f>VLOOKUP(dirty_cafe_sales!A9479,dirty_cafe_sales!A:S,10,FALSE)</f>
        <v>Juice</v>
      </c>
      <c r="C9479" s="20">
        <f>VLOOKUP(dirty_cafe_sales!A9479,dirty_cafe_sales!A:S,16,FALSE)</f>
        <v>45019</v>
      </c>
      <c r="D9479" s="19" t="str">
        <f>VLOOKUP(dirty_cafe_sales!A9479,dirty_cafe_sales!A:S,15,FALSE)</f>
        <v>Unknown</v>
      </c>
      <c r="E9479" s="19" t="str">
        <f>VLOOKUP(dirty_cafe_sales!A9479,dirty_cafe_sales!A:S,14,FALSE)</f>
        <v>Unknown</v>
      </c>
      <c r="F9479" s="21">
        <f>VLOOKUP(dirty_cafe_sales!A9479,dirty_cafe_sales!A:S,18,FALSE)</f>
        <v>3</v>
      </c>
      <c r="G9479" s="21">
        <f>VLOOKUP(dirty_cafe_sales!A9479,dirty_cafe_sales!A:S,17,FALSE)</f>
        <v>3</v>
      </c>
      <c r="H9479" s="21">
        <f>VLOOKUP(dirty_cafe_sales!A9479,dirty_cafe_sales!A:S,19,FALSE)</f>
        <v>9</v>
      </c>
    </row>
    <row r="9480" spans="1:8" x14ac:dyDescent="0.3">
      <c r="A9480" s="19" t="s">
        <v>9499</v>
      </c>
      <c r="B9480" s="19" t="str">
        <f>VLOOKUP(dirty_cafe_sales!A9480,dirty_cafe_sales!A:S,10,FALSE)</f>
        <v>Smoothie</v>
      </c>
      <c r="C9480" s="20">
        <f>VLOOKUP(dirty_cafe_sales!A9480,dirty_cafe_sales!A:S,16,FALSE)</f>
        <v>45089</v>
      </c>
      <c r="D9480" s="19" t="str">
        <f>VLOOKUP(dirty_cafe_sales!A9480,dirty_cafe_sales!A:S,15,FALSE)</f>
        <v>Unknown</v>
      </c>
      <c r="E9480" s="19" t="str">
        <f>VLOOKUP(dirty_cafe_sales!A9480,dirty_cafe_sales!A:S,14,FALSE)</f>
        <v>Unknown</v>
      </c>
      <c r="F9480" s="21">
        <f>VLOOKUP(dirty_cafe_sales!A9480,dirty_cafe_sales!A:S,18,FALSE)</f>
        <v>4</v>
      </c>
      <c r="G9480" s="21">
        <f>VLOOKUP(dirty_cafe_sales!A9480,dirty_cafe_sales!A:S,17,FALSE)</f>
        <v>4</v>
      </c>
      <c r="H9480" s="21">
        <f>VLOOKUP(dirty_cafe_sales!A9480,dirty_cafe_sales!A:S,19,FALSE)</f>
        <v>16</v>
      </c>
    </row>
    <row r="9481" spans="1:8" x14ac:dyDescent="0.3">
      <c r="A9481" s="19" t="s">
        <v>9500</v>
      </c>
      <c r="B9481" s="19" t="str">
        <f>VLOOKUP(dirty_cafe_sales!A9481,dirty_cafe_sales!A:S,10,FALSE)</f>
        <v>Cake</v>
      </c>
      <c r="C9481" s="20">
        <f>VLOOKUP(dirty_cafe_sales!A9481,dirty_cafe_sales!A:S,16,FALSE)</f>
        <v>45103</v>
      </c>
      <c r="D9481" s="19" t="str">
        <f>VLOOKUP(dirty_cafe_sales!A9481,dirty_cafe_sales!A:S,15,FALSE)</f>
        <v>Takeaway</v>
      </c>
      <c r="E9481" s="19" t="str">
        <f>VLOOKUP(dirty_cafe_sales!A9481,dirty_cafe_sales!A:S,14,FALSE)</f>
        <v>Cash</v>
      </c>
      <c r="F9481" s="21">
        <f>VLOOKUP(dirty_cafe_sales!A9481,dirty_cafe_sales!A:S,18,FALSE)</f>
        <v>3</v>
      </c>
      <c r="G9481" s="21">
        <f>VLOOKUP(dirty_cafe_sales!A9481,dirty_cafe_sales!A:S,17,FALSE)</f>
        <v>1</v>
      </c>
      <c r="H9481" s="21">
        <f>VLOOKUP(dirty_cafe_sales!A9481,dirty_cafe_sales!A:S,19,FALSE)</f>
        <v>3</v>
      </c>
    </row>
    <row r="9482" spans="1:8" x14ac:dyDescent="0.3">
      <c r="A9482" s="19" t="s">
        <v>9501</v>
      </c>
      <c r="B9482" s="19" t="str">
        <f>VLOOKUP(dirty_cafe_sales!A9482,dirty_cafe_sales!A:S,10,FALSE)</f>
        <v>Sandwich</v>
      </c>
      <c r="C9482" s="20">
        <f>VLOOKUP(dirty_cafe_sales!A9482,dirty_cafe_sales!A:S,16,FALSE)</f>
        <v>45268</v>
      </c>
      <c r="D9482" s="19" t="str">
        <f>VLOOKUP(dirty_cafe_sales!A9482,dirty_cafe_sales!A:S,15,FALSE)</f>
        <v>Unknown</v>
      </c>
      <c r="E9482" s="19" t="str">
        <f>VLOOKUP(dirty_cafe_sales!A9482,dirty_cafe_sales!A:S,14,FALSE)</f>
        <v>Credit Card</v>
      </c>
      <c r="F9482" s="21">
        <f>VLOOKUP(dirty_cafe_sales!A9482,dirty_cafe_sales!A:S,18,FALSE)</f>
        <v>4</v>
      </c>
      <c r="G9482" s="21">
        <f>VLOOKUP(dirty_cafe_sales!A9482,dirty_cafe_sales!A:S,17,FALSE)</f>
        <v>4</v>
      </c>
      <c r="H9482" s="21">
        <f>VLOOKUP(dirty_cafe_sales!A9482,dirty_cafe_sales!A:S,19,FALSE)</f>
        <v>16</v>
      </c>
    </row>
    <row r="9483" spans="1:8" x14ac:dyDescent="0.3">
      <c r="A9483" s="19" t="s">
        <v>9502</v>
      </c>
      <c r="B9483" s="19" t="str">
        <f>VLOOKUP(dirty_cafe_sales!A9483,dirty_cafe_sales!A:S,10,FALSE)</f>
        <v>Smoothie</v>
      </c>
      <c r="C9483" s="20">
        <f>VLOOKUP(dirty_cafe_sales!A9483,dirty_cafe_sales!A:S,16,FALSE)</f>
        <v>45243</v>
      </c>
      <c r="D9483" s="19" t="str">
        <f>VLOOKUP(dirty_cafe_sales!A9483,dirty_cafe_sales!A:S,15,FALSE)</f>
        <v>Unknown</v>
      </c>
      <c r="E9483" s="19" t="str">
        <f>VLOOKUP(dirty_cafe_sales!A9483,dirty_cafe_sales!A:S,14,FALSE)</f>
        <v>Credit Card</v>
      </c>
      <c r="F9483" s="21">
        <f>VLOOKUP(dirty_cafe_sales!A9483,dirty_cafe_sales!A:S,18,FALSE)</f>
        <v>4</v>
      </c>
      <c r="G9483" s="21">
        <f>VLOOKUP(dirty_cafe_sales!A9483,dirty_cafe_sales!A:S,17,FALSE)</f>
        <v>2</v>
      </c>
      <c r="H9483" s="21">
        <f>VLOOKUP(dirty_cafe_sales!A9483,dirty_cafe_sales!A:S,19,FALSE)</f>
        <v>8</v>
      </c>
    </row>
    <row r="9484" spans="1:8" x14ac:dyDescent="0.3">
      <c r="A9484" s="19" t="s">
        <v>9503</v>
      </c>
      <c r="B9484" s="19" t="str">
        <f>VLOOKUP(dirty_cafe_sales!A9484,dirty_cafe_sales!A:S,10,FALSE)</f>
        <v>Salad</v>
      </c>
      <c r="C9484" s="20">
        <f>VLOOKUP(dirty_cafe_sales!A9484,dirty_cafe_sales!A:S,16,FALSE)</f>
        <v>44975</v>
      </c>
      <c r="D9484" s="19" t="str">
        <f>VLOOKUP(dirty_cafe_sales!A9484,dirty_cafe_sales!A:S,15,FALSE)</f>
        <v>Unknown</v>
      </c>
      <c r="E9484" s="19" t="str">
        <f>VLOOKUP(dirty_cafe_sales!A9484,dirty_cafe_sales!A:S,14,FALSE)</f>
        <v>Cash</v>
      </c>
      <c r="F9484" s="21">
        <f>VLOOKUP(dirty_cafe_sales!A9484,dirty_cafe_sales!A:S,18,FALSE)</f>
        <v>5</v>
      </c>
      <c r="G9484" s="21">
        <f>VLOOKUP(dirty_cafe_sales!A9484,dirty_cafe_sales!A:S,17,FALSE)</f>
        <v>4</v>
      </c>
      <c r="H9484" s="21">
        <f>VLOOKUP(dirty_cafe_sales!A9484,dirty_cafe_sales!A:S,19,FALSE)</f>
        <v>20</v>
      </c>
    </row>
    <row r="9485" spans="1:8" x14ac:dyDescent="0.3">
      <c r="A9485" s="19" t="s">
        <v>9504</v>
      </c>
      <c r="B9485" s="19" t="str">
        <f>VLOOKUP(dirty_cafe_sales!A9485,dirty_cafe_sales!A:S,10,FALSE)</f>
        <v>Juice</v>
      </c>
      <c r="C9485" s="20">
        <f>VLOOKUP(dirty_cafe_sales!A9485,dirty_cafe_sales!A:S,16,FALSE)</f>
        <v>45039</v>
      </c>
      <c r="D9485" s="19" t="str">
        <f>VLOOKUP(dirty_cafe_sales!A9485,dirty_cafe_sales!A:S,15,FALSE)</f>
        <v>In-store</v>
      </c>
      <c r="E9485" s="19" t="str">
        <f>VLOOKUP(dirty_cafe_sales!A9485,dirty_cafe_sales!A:S,14,FALSE)</f>
        <v>Unknown</v>
      </c>
      <c r="F9485" s="21">
        <f>VLOOKUP(dirty_cafe_sales!A9485,dirty_cafe_sales!A:S,18,FALSE)</f>
        <v>3</v>
      </c>
      <c r="G9485" s="21">
        <f>VLOOKUP(dirty_cafe_sales!A9485,dirty_cafe_sales!A:S,17,FALSE)</f>
        <v>3</v>
      </c>
      <c r="H9485" s="21">
        <f>VLOOKUP(dirty_cafe_sales!A9485,dirty_cafe_sales!A:S,19,FALSE)</f>
        <v>9</v>
      </c>
    </row>
    <row r="9486" spans="1:8" x14ac:dyDescent="0.3">
      <c r="A9486" s="19" t="s">
        <v>9505</v>
      </c>
      <c r="B9486" s="19" t="str">
        <f>VLOOKUP(dirty_cafe_sales!A9486,dirty_cafe_sales!A:S,10,FALSE)</f>
        <v>Cake</v>
      </c>
      <c r="C9486" s="20">
        <f>VLOOKUP(dirty_cafe_sales!A9486,dirty_cafe_sales!A:S,16,FALSE)</f>
        <v>45252</v>
      </c>
      <c r="D9486" s="19" t="str">
        <f>VLOOKUP(dirty_cafe_sales!A9486,dirty_cafe_sales!A:S,15,FALSE)</f>
        <v>Unknown</v>
      </c>
      <c r="E9486" s="19" t="str">
        <f>VLOOKUP(dirty_cafe_sales!A9486,dirty_cafe_sales!A:S,14,FALSE)</f>
        <v>Credit Card</v>
      </c>
      <c r="F9486" s="21">
        <f>VLOOKUP(dirty_cafe_sales!A9486,dirty_cafe_sales!A:S,18,FALSE)</f>
        <v>3</v>
      </c>
      <c r="G9486" s="21">
        <f>VLOOKUP(dirty_cafe_sales!A9486,dirty_cafe_sales!A:S,17,FALSE)</f>
        <v>3</v>
      </c>
      <c r="H9486" s="21">
        <f>VLOOKUP(dirty_cafe_sales!A9486,dirty_cafe_sales!A:S,19,FALSE)</f>
        <v>9</v>
      </c>
    </row>
    <row r="9487" spans="1:8" x14ac:dyDescent="0.3">
      <c r="A9487" s="19" t="s">
        <v>9506</v>
      </c>
      <c r="B9487" s="19" t="str">
        <f>VLOOKUP(dirty_cafe_sales!A9487,dirty_cafe_sales!A:S,10,FALSE)</f>
        <v>Salad</v>
      </c>
      <c r="C9487" s="20">
        <f>VLOOKUP(dirty_cafe_sales!A9487,dirty_cafe_sales!A:S,16,FALSE)</f>
        <v>45171</v>
      </c>
      <c r="D9487" s="19" t="str">
        <f>VLOOKUP(dirty_cafe_sales!A9487,dirty_cafe_sales!A:S,15,FALSE)</f>
        <v>In-store</v>
      </c>
      <c r="E9487" s="19" t="str">
        <f>VLOOKUP(dirty_cafe_sales!A9487,dirty_cafe_sales!A:S,14,FALSE)</f>
        <v>Cash</v>
      </c>
      <c r="F9487" s="21">
        <f>VLOOKUP(dirty_cafe_sales!A9487,dirty_cafe_sales!A:S,18,FALSE)</f>
        <v>5</v>
      </c>
      <c r="G9487" s="21">
        <f>VLOOKUP(dirty_cafe_sales!A9487,dirty_cafe_sales!A:S,17,FALSE)</f>
        <v>3</v>
      </c>
      <c r="H9487" s="21">
        <f>VLOOKUP(dirty_cafe_sales!A9487,dirty_cafe_sales!A:S,19,FALSE)</f>
        <v>15</v>
      </c>
    </row>
    <row r="9488" spans="1:8" x14ac:dyDescent="0.3">
      <c r="A9488" s="19" t="s">
        <v>9507</v>
      </c>
      <c r="B9488" s="19" t="str">
        <f>VLOOKUP(dirty_cafe_sales!A9488,dirty_cafe_sales!A:S,10,FALSE)</f>
        <v>Cookie</v>
      </c>
      <c r="C9488" s="20">
        <f>VLOOKUP(dirty_cafe_sales!A9488,dirty_cafe_sales!A:S,16,FALSE)</f>
        <v>44982</v>
      </c>
      <c r="D9488" s="19" t="str">
        <f>VLOOKUP(dirty_cafe_sales!A9488,dirty_cafe_sales!A:S,15,FALSE)</f>
        <v>Takeaway</v>
      </c>
      <c r="E9488" s="19" t="str">
        <f>VLOOKUP(dirty_cafe_sales!A9488,dirty_cafe_sales!A:S,14,FALSE)</f>
        <v>Unknown</v>
      </c>
      <c r="F9488" s="21">
        <f>VLOOKUP(dirty_cafe_sales!A9488,dirty_cafe_sales!A:S,18,FALSE)</f>
        <v>1</v>
      </c>
      <c r="G9488" s="21">
        <f>VLOOKUP(dirty_cafe_sales!A9488,dirty_cafe_sales!A:S,17,FALSE)</f>
        <v>3</v>
      </c>
      <c r="H9488" s="21">
        <f>VLOOKUP(dirty_cafe_sales!A9488,dirty_cafe_sales!A:S,19,FALSE)</f>
        <v>3</v>
      </c>
    </row>
    <row r="9489" spans="1:8" x14ac:dyDescent="0.3">
      <c r="A9489" s="19" t="s">
        <v>9508</v>
      </c>
      <c r="B9489" s="19" t="str">
        <f>VLOOKUP(dirty_cafe_sales!A9489,dirty_cafe_sales!A:S,10,FALSE)</f>
        <v>Smoothie</v>
      </c>
      <c r="C9489" s="20">
        <f>VLOOKUP(dirty_cafe_sales!A9489,dirty_cafe_sales!A:S,16,FALSE)</f>
        <v>45203</v>
      </c>
      <c r="D9489" s="19" t="str">
        <f>VLOOKUP(dirty_cafe_sales!A9489,dirty_cafe_sales!A:S,15,FALSE)</f>
        <v>Takeaway</v>
      </c>
      <c r="E9489" s="19" t="str">
        <f>VLOOKUP(dirty_cafe_sales!A9489,dirty_cafe_sales!A:S,14,FALSE)</f>
        <v>Unknown</v>
      </c>
      <c r="F9489" s="21">
        <f>VLOOKUP(dirty_cafe_sales!A9489,dirty_cafe_sales!A:S,18,FALSE)</f>
        <v>4</v>
      </c>
      <c r="G9489" s="21">
        <f>VLOOKUP(dirty_cafe_sales!A9489,dirty_cafe_sales!A:S,17,FALSE)</f>
        <v>2</v>
      </c>
      <c r="H9489" s="21">
        <f>VLOOKUP(dirty_cafe_sales!A9489,dirty_cafe_sales!A:S,19,FALSE)</f>
        <v>8</v>
      </c>
    </row>
    <row r="9490" spans="1:8" x14ac:dyDescent="0.3">
      <c r="A9490" s="19" t="s">
        <v>9509</v>
      </c>
      <c r="B9490" s="19" t="str">
        <f>VLOOKUP(dirty_cafe_sales!A9490,dirty_cafe_sales!A:S,10,FALSE)</f>
        <v>Salad</v>
      </c>
      <c r="C9490" s="20">
        <f>VLOOKUP(dirty_cafe_sales!A9490,dirty_cafe_sales!A:S,16,FALSE)</f>
        <v>45133</v>
      </c>
      <c r="D9490" s="19" t="str">
        <f>VLOOKUP(dirty_cafe_sales!A9490,dirty_cafe_sales!A:S,15,FALSE)</f>
        <v>Unknown</v>
      </c>
      <c r="E9490" s="19" t="str">
        <f>VLOOKUP(dirty_cafe_sales!A9490,dirty_cafe_sales!A:S,14,FALSE)</f>
        <v>Digital Wallet</v>
      </c>
      <c r="F9490" s="21">
        <f>VLOOKUP(dirty_cafe_sales!A9490,dirty_cafe_sales!A:S,18,FALSE)</f>
        <v>5</v>
      </c>
      <c r="G9490" s="21">
        <f>VLOOKUP(dirty_cafe_sales!A9490,dirty_cafe_sales!A:S,17,FALSE)</f>
        <v>1</v>
      </c>
      <c r="H9490" s="21">
        <f>VLOOKUP(dirty_cafe_sales!A9490,dirty_cafe_sales!A:S,19,FALSE)</f>
        <v>5</v>
      </c>
    </row>
    <row r="9491" spans="1:8" x14ac:dyDescent="0.3">
      <c r="A9491" s="19" t="s">
        <v>9510</v>
      </c>
      <c r="B9491" s="19" t="str">
        <f>VLOOKUP(dirty_cafe_sales!A9491,dirty_cafe_sales!A:S,10,FALSE)</f>
        <v>Smoothie</v>
      </c>
      <c r="C9491" s="20">
        <f>VLOOKUP(dirty_cafe_sales!A9491,dirty_cafe_sales!A:S,16,FALSE)</f>
        <v>44941</v>
      </c>
      <c r="D9491" s="19" t="str">
        <f>VLOOKUP(dirty_cafe_sales!A9491,dirty_cafe_sales!A:S,15,FALSE)</f>
        <v>Unknown</v>
      </c>
      <c r="E9491" s="19" t="str">
        <f>VLOOKUP(dirty_cafe_sales!A9491,dirty_cafe_sales!A:S,14,FALSE)</f>
        <v>Credit Card</v>
      </c>
      <c r="F9491" s="21">
        <f>VLOOKUP(dirty_cafe_sales!A9491,dirty_cafe_sales!A:S,18,FALSE)</f>
        <v>4</v>
      </c>
      <c r="G9491" s="21">
        <f>VLOOKUP(dirty_cafe_sales!A9491,dirty_cafe_sales!A:S,17,FALSE)</f>
        <v>4</v>
      </c>
      <c r="H9491" s="21">
        <f>VLOOKUP(dirty_cafe_sales!A9491,dirty_cafe_sales!A:S,19,FALSE)</f>
        <v>16</v>
      </c>
    </row>
    <row r="9492" spans="1:8" x14ac:dyDescent="0.3">
      <c r="A9492" s="19" t="s">
        <v>9511</v>
      </c>
      <c r="B9492" s="19" t="str">
        <f>VLOOKUP(dirty_cafe_sales!A9492,dirty_cafe_sales!A:S,10,FALSE)</f>
        <v>Unknown</v>
      </c>
      <c r="C9492" s="20">
        <f>VLOOKUP(dirty_cafe_sales!A9492,dirty_cafe_sales!A:S,16,FALSE)</f>
        <v>45198</v>
      </c>
      <c r="D9492" s="19" t="str">
        <f>VLOOKUP(dirty_cafe_sales!A9492,dirty_cafe_sales!A:S,15,FALSE)</f>
        <v>In-store</v>
      </c>
      <c r="E9492" s="19" t="str">
        <f>VLOOKUP(dirty_cafe_sales!A9492,dirty_cafe_sales!A:S,14,FALSE)</f>
        <v>Unknown</v>
      </c>
      <c r="F9492" s="21">
        <f>VLOOKUP(dirty_cafe_sales!A9492,dirty_cafe_sales!A:S,18,FALSE)</f>
        <v>3</v>
      </c>
      <c r="G9492" s="21">
        <f>VLOOKUP(dirty_cafe_sales!A9492,dirty_cafe_sales!A:S,17,FALSE)</f>
        <v>2</v>
      </c>
      <c r="H9492" s="21">
        <f>VLOOKUP(dirty_cafe_sales!A9492,dirty_cafe_sales!A:S,19,FALSE)</f>
        <v>6</v>
      </c>
    </row>
    <row r="9493" spans="1:8" x14ac:dyDescent="0.3">
      <c r="A9493" s="19" t="s">
        <v>9512</v>
      </c>
      <c r="B9493" s="19" t="str">
        <f>VLOOKUP(dirty_cafe_sales!A9493,dirty_cafe_sales!A:S,10,FALSE)</f>
        <v>Sandwich</v>
      </c>
      <c r="C9493" s="20">
        <f>VLOOKUP(dirty_cafe_sales!A9493,dirty_cafe_sales!A:S,16,FALSE)</f>
        <v>44982</v>
      </c>
      <c r="D9493" s="19" t="str">
        <f>VLOOKUP(dirty_cafe_sales!A9493,dirty_cafe_sales!A:S,15,FALSE)</f>
        <v>Unknown</v>
      </c>
      <c r="E9493" s="19" t="str">
        <f>VLOOKUP(dirty_cafe_sales!A9493,dirty_cafe_sales!A:S,14,FALSE)</f>
        <v>Credit Card</v>
      </c>
      <c r="F9493" s="21">
        <f>VLOOKUP(dirty_cafe_sales!A9493,dirty_cafe_sales!A:S,18,FALSE)</f>
        <v>4</v>
      </c>
      <c r="G9493" s="21">
        <f>VLOOKUP(dirty_cafe_sales!A9493,dirty_cafe_sales!A:S,17,FALSE)</f>
        <v>4</v>
      </c>
      <c r="H9493" s="21">
        <f>VLOOKUP(dirty_cafe_sales!A9493,dirty_cafe_sales!A:S,19,FALSE)</f>
        <v>16</v>
      </c>
    </row>
    <row r="9494" spans="1:8" x14ac:dyDescent="0.3">
      <c r="A9494" s="19" t="s">
        <v>9513</v>
      </c>
      <c r="B9494" s="19" t="str">
        <f>VLOOKUP(dirty_cafe_sales!A9494,dirty_cafe_sales!A:S,10,FALSE)</f>
        <v>Sandwich</v>
      </c>
      <c r="C9494" s="20">
        <f>VLOOKUP(dirty_cafe_sales!A9494,dirty_cafe_sales!A:S,16,FALSE)</f>
        <v>45093</v>
      </c>
      <c r="D9494" s="19" t="str">
        <f>VLOOKUP(dirty_cafe_sales!A9494,dirty_cafe_sales!A:S,15,FALSE)</f>
        <v>Unknown</v>
      </c>
      <c r="E9494" s="19" t="str">
        <f>VLOOKUP(dirty_cafe_sales!A9494,dirty_cafe_sales!A:S,14,FALSE)</f>
        <v>Cash</v>
      </c>
      <c r="F9494" s="21">
        <f>VLOOKUP(dirty_cafe_sales!A9494,dirty_cafe_sales!A:S,18,FALSE)</f>
        <v>4</v>
      </c>
      <c r="G9494" s="21">
        <f>VLOOKUP(dirty_cafe_sales!A9494,dirty_cafe_sales!A:S,17,FALSE)</f>
        <v>2</v>
      </c>
      <c r="H9494" s="21">
        <f>VLOOKUP(dirty_cafe_sales!A9494,dirty_cafe_sales!A:S,19,FALSE)</f>
        <v>8</v>
      </c>
    </row>
    <row r="9495" spans="1:8" x14ac:dyDescent="0.3">
      <c r="A9495" s="19" t="s">
        <v>9514</v>
      </c>
      <c r="B9495" s="19" t="str">
        <f>VLOOKUP(dirty_cafe_sales!A9495,dirty_cafe_sales!A:S,10,FALSE)</f>
        <v>Cake</v>
      </c>
      <c r="C9495" s="20">
        <f>VLOOKUP(dirty_cafe_sales!A9495,dirty_cafe_sales!A:S,16,FALSE)</f>
        <v>45018</v>
      </c>
      <c r="D9495" s="19" t="str">
        <f>VLOOKUP(dirty_cafe_sales!A9495,dirty_cafe_sales!A:S,15,FALSE)</f>
        <v>In-store</v>
      </c>
      <c r="E9495" s="19" t="str">
        <f>VLOOKUP(dirty_cafe_sales!A9495,dirty_cafe_sales!A:S,14,FALSE)</f>
        <v>Unknown</v>
      </c>
      <c r="F9495" s="21">
        <f>VLOOKUP(dirty_cafe_sales!A9495,dirty_cafe_sales!A:S,18,FALSE)</f>
        <v>3</v>
      </c>
      <c r="G9495" s="21">
        <f>VLOOKUP(dirty_cafe_sales!A9495,dirty_cafe_sales!A:S,17,FALSE)</f>
        <v>5</v>
      </c>
      <c r="H9495" s="21">
        <f>VLOOKUP(dirty_cafe_sales!A9495,dirty_cafe_sales!A:S,19,FALSE)</f>
        <v>15</v>
      </c>
    </row>
    <row r="9496" spans="1:8" x14ac:dyDescent="0.3">
      <c r="A9496" s="19" t="s">
        <v>9515</v>
      </c>
      <c r="B9496" s="19" t="str">
        <f>VLOOKUP(dirty_cafe_sales!A9496,dirty_cafe_sales!A:S,10,FALSE)</f>
        <v>Salad</v>
      </c>
      <c r="C9496" s="20">
        <f>VLOOKUP(dirty_cafe_sales!A9496,dirty_cafe_sales!A:S,16,FALSE)</f>
        <v>45236</v>
      </c>
      <c r="D9496" s="19" t="str">
        <f>VLOOKUP(dirty_cafe_sales!A9496,dirty_cafe_sales!A:S,15,FALSE)</f>
        <v>Takeaway</v>
      </c>
      <c r="E9496" s="19" t="str">
        <f>VLOOKUP(dirty_cafe_sales!A9496,dirty_cafe_sales!A:S,14,FALSE)</f>
        <v>Digital Wallet</v>
      </c>
      <c r="F9496" s="21">
        <f>VLOOKUP(dirty_cafe_sales!A9496,dirty_cafe_sales!A:S,18,FALSE)</f>
        <v>5</v>
      </c>
      <c r="G9496" s="21">
        <f>VLOOKUP(dirty_cafe_sales!A9496,dirty_cafe_sales!A:S,17,FALSE)</f>
        <v>3</v>
      </c>
      <c r="H9496" s="21">
        <f>VLOOKUP(dirty_cafe_sales!A9496,dirty_cafe_sales!A:S,19,FALSE)</f>
        <v>15</v>
      </c>
    </row>
    <row r="9497" spans="1:8" x14ac:dyDescent="0.3">
      <c r="A9497" s="19" t="s">
        <v>9516</v>
      </c>
      <c r="B9497" s="19" t="str">
        <f>VLOOKUP(dirty_cafe_sales!A9497,dirty_cafe_sales!A:S,10,FALSE)</f>
        <v>Coffee</v>
      </c>
      <c r="C9497" s="20">
        <f>VLOOKUP(dirty_cafe_sales!A9497,dirty_cafe_sales!A:S,16,FALSE)</f>
        <v>45128</v>
      </c>
      <c r="D9497" s="19" t="str">
        <f>VLOOKUP(dirty_cafe_sales!A9497,dirty_cafe_sales!A:S,15,FALSE)</f>
        <v>In-store</v>
      </c>
      <c r="E9497" s="19" t="str">
        <f>VLOOKUP(dirty_cafe_sales!A9497,dirty_cafe_sales!A:S,14,FALSE)</f>
        <v>Digital Wallet</v>
      </c>
      <c r="F9497" s="21">
        <f>VLOOKUP(dirty_cafe_sales!A9497,dirty_cafe_sales!A:S,18,FALSE)</f>
        <v>2</v>
      </c>
      <c r="G9497" s="21">
        <f>VLOOKUP(dirty_cafe_sales!A9497,dirty_cafe_sales!A:S,17,FALSE)</f>
        <v>5</v>
      </c>
      <c r="H9497" s="21">
        <f>VLOOKUP(dirty_cafe_sales!A9497,dirty_cafe_sales!A:S,19,FALSE)</f>
        <v>10</v>
      </c>
    </row>
    <row r="9498" spans="1:8" x14ac:dyDescent="0.3">
      <c r="A9498" s="19" t="s">
        <v>9517</v>
      </c>
      <c r="B9498" s="19" t="str">
        <f>VLOOKUP(dirty_cafe_sales!A9498,dirty_cafe_sales!A:S,10,FALSE)</f>
        <v>Tea</v>
      </c>
      <c r="C9498" s="20">
        <f>VLOOKUP(dirty_cafe_sales!A9498,dirty_cafe_sales!A:S,16,FALSE)</f>
        <v>45170</v>
      </c>
      <c r="D9498" s="19" t="str">
        <f>VLOOKUP(dirty_cafe_sales!A9498,dirty_cafe_sales!A:S,15,FALSE)</f>
        <v>Takeaway</v>
      </c>
      <c r="E9498" s="19" t="str">
        <f>VLOOKUP(dirty_cafe_sales!A9498,dirty_cafe_sales!A:S,14,FALSE)</f>
        <v>Digital Wallet</v>
      </c>
      <c r="F9498" s="21">
        <f>VLOOKUP(dirty_cafe_sales!A9498,dirty_cafe_sales!A:S,18,FALSE)</f>
        <v>1.5</v>
      </c>
      <c r="G9498" s="21">
        <f>VLOOKUP(dirty_cafe_sales!A9498,dirty_cafe_sales!A:S,17,FALSE)</f>
        <v>5</v>
      </c>
      <c r="H9498" s="21">
        <f>VLOOKUP(dirty_cafe_sales!A9498,dirty_cafe_sales!A:S,19,FALSE)</f>
        <v>7.5</v>
      </c>
    </row>
    <row r="9499" spans="1:8" x14ac:dyDescent="0.3">
      <c r="A9499" s="19" t="s">
        <v>9518</v>
      </c>
      <c r="B9499" s="19" t="str">
        <f>VLOOKUP(dirty_cafe_sales!A9499,dirty_cafe_sales!A:S,10,FALSE)</f>
        <v>Unknown</v>
      </c>
      <c r="C9499" s="20">
        <f>VLOOKUP(dirty_cafe_sales!A9499,dirty_cafe_sales!A:S,16,FALSE)</f>
        <v>45250</v>
      </c>
      <c r="D9499" s="19" t="str">
        <f>VLOOKUP(dirty_cafe_sales!A9499,dirty_cafe_sales!A:S,15,FALSE)</f>
        <v>Unknown</v>
      </c>
      <c r="E9499" s="19" t="str">
        <f>VLOOKUP(dirty_cafe_sales!A9499,dirty_cafe_sales!A:S,14,FALSE)</f>
        <v>Cash</v>
      </c>
      <c r="F9499" s="21">
        <f>VLOOKUP(dirty_cafe_sales!A9499,dirty_cafe_sales!A:S,18,FALSE)</f>
        <v>3</v>
      </c>
      <c r="G9499" s="21">
        <f>VLOOKUP(dirty_cafe_sales!A9499,dirty_cafe_sales!A:S,17,FALSE)</f>
        <v>1</v>
      </c>
      <c r="H9499" s="21">
        <f>VLOOKUP(dirty_cafe_sales!A9499,dirty_cafe_sales!A:S,19,FALSE)</f>
        <v>3</v>
      </c>
    </row>
    <row r="9500" spans="1:8" x14ac:dyDescent="0.3">
      <c r="A9500" s="19" t="s">
        <v>9519</v>
      </c>
      <c r="B9500" s="19" t="str">
        <f>VLOOKUP(dirty_cafe_sales!A9500,dirty_cafe_sales!A:S,10,FALSE)</f>
        <v>Unknown</v>
      </c>
      <c r="C9500" s="20">
        <f>VLOOKUP(dirty_cafe_sales!A9500,dirty_cafe_sales!A:S,16,FALSE)</f>
        <v>44936</v>
      </c>
      <c r="D9500" s="19" t="str">
        <f>VLOOKUP(dirty_cafe_sales!A9500,dirty_cafe_sales!A:S,15,FALSE)</f>
        <v>Takeaway</v>
      </c>
      <c r="E9500" s="19" t="str">
        <f>VLOOKUP(dirty_cafe_sales!A9500,dirty_cafe_sales!A:S,14,FALSE)</f>
        <v>Unknown</v>
      </c>
      <c r="F9500" s="21">
        <f>VLOOKUP(dirty_cafe_sales!A9500,dirty_cafe_sales!A:S,18,FALSE)</f>
        <v>5</v>
      </c>
      <c r="G9500" s="21">
        <f>VLOOKUP(dirty_cafe_sales!A9500,dirty_cafe_sales!A:S,17,FALSE)</f>
        <v>3</v>
      </c>
      <c r="H9500" s="21">
        <f>VLOOKUP(dirty_cafe_sales!A9500,dirty_cafe_sales!A:S,19,FALSE)</f>
        <v>15</v>
      </c>
    </row>
    <row r="9501" spans="1:8" x14ac:dyDescent="0.3">
      <c r="A9501" s="19" t="s">
        <v>9520</v>
      </c>
      <c r="B9501" s="19" t="str">
        <f>VLOOKUP(dirty_cafe_sales!A9501,dirty_cafe_sales!A:S,10,FALSE)</f>
        <v>Salad</v>
      </c>
      <c r="C9501" s="20">
        <f>VLOOKUP(dirty_cafe_sales!A9501,dirty_cafe_sales!A:S,16,FALSE)</f>
        <v>45185</v>
      </c>
      <c r="D9501" s="19" t="str">
        <f>VLOOKUP(dirty_cafe_sales!A9501,dirty_cafe_sales!A:S,15,FALSE)</f>
        <v>In-store</v>
      </c>
      <c r="E9501" s="19" t="str">
        <f>VLOOKUP(dirty_cafe_sales!A9501,dirty_cafe_sales!A:S,14,FALSE)</f>
        <v>Credit Card</v>
      </c>
      <c r="F9501" s="21">
        <f>VLOOKUP(dirty_cafe_sales!A9501,dirty_cafe_sales!A:S,18,FALSE)</f>
        <v>5</v>
      </c>
      <c r="G9501" s="21">
        <f>VLOOKUP(dirty_cafe_sales!A9501,dirty_cafe_sales!A:S,17,FALSE)</f>
        <v>1</v>
      </c>
      <c r="H9501" s="21">
        <f>VLOOKUP(dirty_cafe_sales!A9501,dirty_cafe_sales!A:S,19,FALSE)</f>
        <v>5</v>
      </c>
    </row>
    <row r="9502" spans="1:8" x14ac:dyDescent="0.3">
      <c r="A9502" s="19" t="s">
        <v>9521</v>
      </c>
      <c r="B9502" s="19" t="str">
        <f>VLOOKUP(dirty_cafe_sales!A9502,dirty_cafe_sales!A:S,10,FALSE)</f>
        <v>Juice</v>
      </c>
      <c r="C9502" s="20">
        <f>VLOOKUP(dirty_cafe_sales!A9502,dirty_cafe_sales!A:S,16,FALSE)</f>
        <v>45051</v>
      </c>
      <c r="D9502" s="19" t="str">
        <f>VLOOKUP(dirty_cafe_sales!A9502,dirty_cafe_sales!A:S,15,FALSE)</f>
        <v>Takeaway</v>
      </c>
      <c r="E9502" s="19" t="str">
        <f>VLOOKUP(dirty_cafe_sales!A9502,dirty_cafe_sales!A:S,14,FALSE)</f>
        <v>Cash</v>
      </c>
      <c r="F9502" s="21">
        <f>VLOOKUP(dirty_cafe_sales!A9502,dirty_cafe_sales!A:S,18,FALSE)</f>
        <v>0</v>
      </c>
      <c r="G9502" s="21">
        <f>VLOOKUP(dirty_cafe_sales!A9502,dirty_cafe_sales!A:S,17,FALSE)</f>
        <v>5</v>
      </c>
      <c r="H9502" s="21">
        <f>VLOOKUP(dirty_cafe_sales!A9502,dirty_cafe_sales!A:S,19,FALSE)</f>
        <v>0</v>
      </c>
    </row>
    <row r="9503" spans="1:8" x14ac:dyDescent="0.3">
      <c r="A9503" s="19" t="s">
        <v>9522</v>
      </c>
      <c r="B9503" s="19" t="str">
        <f>VLOOKUP(dirty_cafe_sales!A9503,dirty_cafe_sales!A:S,10,FALSE)</f>
        <v>Unknown</v>
      </c>
      <c r="C9503" s="20">
        <f>VLOOKUP(dirty_cafe_sales!A9503,dirty_cafe_sales!A:S,16,FALSE)</f>
        <v>45039</v>
      </c>
      <c r="D9503" s="19" t="str">
        <f>VLOOKUP(dirty_cafe_sales!A9503,dirty_cafe_sales!A:S,15,FALSE)</f>
        <v>Takeaway</v>
      </c>
      <c r="E9503" s="19" t="str">
        <f>VLOOKUP(dirty_cafe_sales!A9503,dirty_cafe_sales!A:S,14,FALSE)</f>
        <v>Credit Card</v>
      </c>
      <c r="F9503" s="21">
        <f>VLOOKUP(dirty_cafe_sales!A9503,dirty_cafe_sales!A:S,18,FALSE)</f>
        <v>2</v>
      </c>
      <c r="G9503" s="21">
        <f>VLOOKUP(dirty_cafe_sales!A9503,dirty_cafe_sales!A:S,17,FALSE)</f>
        <v>4</v>
      </c>
      <c r="H9503" s="21">
        <f>VLOOKUP(dirty_cafe_sales!A9503,dirty_cafe_sales!A:S,19,FALSE)</f>
        <v>8</v>
      </c>
    </row>
    <row r="9504" spans="1:8" x14ac:dyDescent="0.3">
      <c r="A9504" s="19" t="s">
        <v>9523</v>
      </c>
      <c r="B9504" s="19" t="str">
        <f>VLOOKUP(dirty_cafe_sales!A9504,dirty_cafe_sales!A:S,10,FALSE)</f>
        <v>Salad</v>
      </c>
      <c r="C9504" s="20">
        <f>VLOOKUP(dirty_cafe_sales!A9504,dirty_cafe_sales!A:S,16,FALSE)</f>
        <v>45064</v>
      </c>
      <c r="D9504" s="19" t="str">
        <f>VLOOKUP(dirty_cafe_sales!A9504,dirty_cafe_sales!A:S,15,FALSE)</f>
        <v>Unknown</v>
      </c>
      <c r="E9504" s="19" t="str">
        <f>VLOOKUP(dirty_cafe_sales!A9504,dirty_cafe_sales!A:S,14,FALSE)</f>
        <v>Unknown</v>
      </c>
      <c r="F9504" s="21">
        <f>VLOOKUP(dirty_cafe_sales!A9504,dirty_cafe_sales!A:S,18,FALSE)</f>
        <v>0</v>
      </c>
      <c r="G9504" s="21">
        <f>VLOOKUP(dirty_cafe_sales!A9504,dirty_cafe_sales!A:S,17,FALSE)</f>
        <v>5</v>
      </c>
      <c r="H9504" s="21">
        <f>VLOOKUP(dirty_cafe_sales!A9504,dirty_cafe_sales!A:S,19,FALSE)</f>
        <v>0</v>
      </c>
    </row>
    <row r="9505" spans="1:8" x14ac:dyDescent="0.3">
      <c r="A9505" s="19" t="s">
        <v>9524</v>
      </c>
      <c r="B9505" s="19" t="str">
        <f>VLOOKUP(dirty_cafe_sales!A9505,dirty_cafe_sales!A:S,10,FALSE)</f>
        <v>Salad</v>
      </c>
      <c r="C9505" s="20" t="str">
        <f>VLOOKUP(dirty_cafe_sales!A9505,dirty_cafe_sales!A:S,16,FALSE)</f>
        <v>Unknown</v>
      </c>
      <c r="D9505" s="19" t="str">
        <f>VLOOKUP(dirty_cafe_sales!A9505,dirty_cafe_sales!A:S,15,FALSE)</f>
        <v>Takeaway</v>
      </c>
      <c r="E9505" s="19" t="str">
        <f>VLOOKUP(dirty_cafe_sales!A9505,dirty_cafe_sales!A:S,14,FALSE)</f>
        <v>Unknown</v>
      </c>
      <c r="F9505" s="21">
        <f>VLOOKUP(dirty_cafe_sales!A9505,dirty_cafe_sales!A:S,18,FALSE)</f>
        <v>5</v>
      </c>
      <c r="G9505" s="21">
        <f>VLOOKUP(dirty_cafe_sales!A9505,dirty_cafe_sales!A:S,17,FALSE)</f>
        <v>4</v>
      </c>
      <c r="H9505" s="21">
        <f>VLOOKUP(dirty_cafe_sales!A9505,dirty_cafe_sales!A:S,19,FALSE)</f>
        <v>20</v>
      </c>
    </row>
    <row r="9506" spans="1:8" x14ac:dyDescent="0.3">
      <c r="A9506" s="19" t="s">
        <v>9525</v>
      </c>
      <c r="B9506" s="19" t="str">
        <f>VLOOKUP(dirty_cafe_sales!A9506,dirty_cafe_sales!A:S,10,FALSE)</f>
        <v>Coffee</v>
      </c>
      <c r="C9506" s="20">
        <f>VLOOKUP(dirty_cafe_sales!A9506,dirty_cafe_sales!A:S,16,FALSE)</f>
        <v>45135</v>
      </c>
      <c r="D9506" s="19" t="str">
        <f>VLOOKUP(dirty_cafe_sales!A9506,dirty_cafe_sales!A:S,15,FALSE)</f>
        <v>Takeaway</v>
      </c>
      <c r="E9506" s="19" t="str">
        <f>VLOOKUP(dirty_cafe_sales!A9506,dirty_cafe_sales!A:S,14,FALSE)</f>
        <v>Cash</v>
      </c>
      <c r="F9506" s="21">
        <f>VLOOKUP(dirty_cafe_sales!A9506,dirty_cafe_sales!A:S,18,FALSE)</f>
        <v>2</v>
      </c>
      <c r="G9506" s="21">
        <f>VLOOKUP(dirty_cafe_sales!A9506,dirty_cafe_sales!A:S,17,FALSE)</f>
        <v>2</v>
      </c>
      <c r="H9506" s="21">
        <f>VLOOKUP(dirty_cafe_sales!A9506,dirty_cafe_sales!A:S,19,FALSE)</f>
        <v>4</v>
      </c>
    </row>
    <row r="9507" spans="1:8" x14ac:dyDescent="0.3">
      <c r="A9507" s="19" t="s">
        <v>9526</v>
      </c>
      <c r="B9507" s="19" t="str">
        <f>VLOOKUP(dirty_cafe_sales!A9507,dirty_cafe_sales!A:S,10,FALSE)</f>
        <v>Smoothie</v>
      </c>
      <c r="C9507" s="20">
        <f>VLOOKUP(dirty_cafe_sales!A9507,dirty_cafe_sales!A:S,16,FALSE)</f>
        <v>45207</v>
      </c>
      <c r="D9507" s="19" t="str">
        <f>VLOOKUP(dirty_cafe_sales!A9507,dirty_cafe_sales!A:S,15,FALSE)</f>
        <v>In-store</v>
      </c>
      <c r="E9507" s="19" t="str">
        <f>VLOOKUP(dirty_cafe_sales!A9507,dirty_cafe_sales!A:S,14,FALSE)</f>
        <v>Cash</v>
      </c>
      <c r="F9507" s="21">
        <f>VLOOKUP(dirty_cafe_sales!A9507,dirty_cafe_sales!A:S,18,FALSE)</f>
        <v>4</v>
      </c>
      <c r="G9507" s="21">
        <f>VLOOKUP(dirty_cafe_sales!A9507,dirty_cafe_sales!A:S,17,FALSE)</f>
        <v>3</v>
      </c>
      <c r="H9507" s="21">
        <f>VLOOKUP(dirty_cafe_sales!A9507,dirty_cafe_sales!A:S,19,FALSE)</f>
        <v>12</v>
      </c>
    </row>
    <row r="9508" spans="1:8" x14ac:dyDescent="0.3">
      <c r="A9508" s="19" t="s">
        <v>9527</v>
      </c>
      <c r="B9508" s="19" t="str">
        <f>VLOOKUP(dirty_cafe_sales!A9508,dirty_cafe_sales!A:S,10,FALSE)</f>
        <v>Salad</v>
      </c>
      <c r="C9508" s="20">
        <f>VLOOKUP(dirty_cafe_sales!A9508,dirty_cafe_sales!A:S,16,FALSE)</f>
        <v>45026</v>
      </c>
      <c r="D9508" s="19" t="str">
        <f>VLOOKUP(dirty_cafe_sales!A9508,dirty_cafe_sales!A:S,15,FALSE)</f>
        <v>Unknown</v>
      </c>
      <c r="E9508" s="19" t="str">
        <f>VLOOKUP(dirty_cafe_sales!A9508,dirty_cafe_sales!A:S,14,FALSE)</f>
        <v>Credit Card</v>
      </c>
      <c r="F9508" s="21">
        <f>VLOOKUP(dirty_cafe_sales!A9508,dirty_cafe_sales!A:S,18,FALSE)</f>
        <v>5</v>
      </c>
      <c r="G9508" s="21">
        <f>VLOOKUP(dirty_cafe_sales!A9508,dirty_cafe_sales!A:S,17,FALSE)</f>
        <v>1</v>
      </c>
      <c r="H9508" s="21">
        <f>VLOOKUP(dirty_cafe_sales!A9508,dirty_cafe_sales!A:S,19,FALSE)</f>
        <v>5</v>
      </c>
    </row>
    <row r="9509" spans="1:8" x14ac:dyDescent="0.3">
      <c r="A9509" s="19" t="s">
        <v>9528</v>
      </c>
      <c r="B9509" s="19" t="str">
        <f>VLOOKUP(dirty_cafe_sales!A9509,dirty_cafe_sales!A:S,10,FALSE)</f>
        <v>Tea</v>
      </c>
      <c r="C9509" s="20">
        <f>VLOOKUP(dirty_cafe_sales!A9509,dirty_cafe_sales!A:S,16,FALSE)</f>
        <v>45023</v>
      </c>
      <c r="D9509" s="19" t="str">
        <f>VLOOKUP(dirty_cafe_sales!A9509,dirty_cafe_sales!A:S,15,FALSE)</f>
        <v>Takeaway</v>
      </c>
      <c r="E9509" s="19" t="str">
        <f>VLOOKUP(dirty_cafe_sales!A9509,dirty_cafe_sales!A:S,14,FALSE)</f>
        <v>Cash</v>
      </c>
      <c r="F9509" s="21">
        <f>VLOOKUP(dirty_cafe_sales!A9509,dirty_cafe_sales!A:S,18,FALSE)</f>
        <v>1.5</v>
      </c>
      <c r="G9509" s="21">
        <f>VLOOKUP(dirty_cafe_sales!A9509,dirty_cafe_sales!A:S,17,FALSE)</f>
        <v>4</v>
      </c>
      <c r="H9509" s="21">
        <f>VLOOKUP(dirty_cafe_sales!A9509,dirty_cafe_sales!A:S,19,FALSE)</f>
        <v>6</v>
      </c>
    </row>
    <row r="9510" spans="1:8" x14ac:dyDescent="0.3">
      <c r="A9510" s="19" t="s">
        <v>9529</v>
      </c>
      <c r="B9510" s="19" t="str">
        <f>VLOOKUP(dirty_cafe_sales!A9510,dirty_cafe_sales!A:S,10,FALSE)</f>
        <v>Unknown</v>
      </c>
      <c r="C9510" s="20">
        <f>VLOOKUP(dirty_cafe_sales!A9510,dirty_cafe_sales!A:S,16,FALSE)</f>
        <v>45085</v>
      </c>
      <c r="D9510" s="19" t="str">
        <f>VLOOKUP(dirty_cafe_sales!A9510,dirty_cafe_sales!A:S,15,FALSE)</f>
        <v>In-store</v>
      </c>
      <c r="E9510" s="19" t="str">
        <f>VLOOKUP(dirty_cafe_sales!A9510,dirty_cafe_sales!A:S,14,FALSE)</f>
        <v>Digital Wallet</v>
      </c>
      <c r="F9510" s="21">
        <f>VLOOKUP(dirty_cafe_sales!A9510,dirty_cafe_sales!A:S,18,FALSE)</f>
        <v>1</v>
      </c>
      <c r="G9510" s="21">
        <f>VLOOKUP(dirty_cafe_sales!A9510,dirty_cafe_sales!A:S,17,FALSE)</f>
        <v>5</v>
      </c>
      <c r="H9510" s="21">
        <f>VLOOKUP(dirty_cafe_sales!A9510,dirty_cafe_sales!A:S,19,FALSE)</f>
        <v>5</v>
      </c>
    </row>
    <row r="9511" spans="1:8" x14ac:dyDescent="0.3">
      <c r="A9511" s="19" t="s">
        <v>9530</v>
      </c>
      <c r="B9511" s="19" t="str">
        <f>VLOOKUP(dirty_cafe_sales!A9511,dirty_cafe_sales!A:S,10,FALSE)</f>
        <v>Sandwich</v>
      </c>
      <c r="C9511" s="20">
        <f>VLOOKUP(dirty_cafe_sales!A9511,dirty_cafe_sales!A:S,16,FALSE)</f>
        <v>44970</v>
      </c>
      <c r="D9511" s="19" t="str">
        <f>VLOOKUP(dirty_cafe_sales!A9511,dirty_cafe_sales!A:S,15,FALSE)</f>
        <v>In-store</v>
      </c>
      <c r="E9511" s="19" t="str">
        <f>VLOOKUP(dirty_cafe_sales!A9511,dirty_cafe_sales!A:S,14,FALSE)</f>
        <v>Unknown</v>
      </c>
      <c r="F9511" s="21">
        <f>VLOOKUP(dirty_cafe_sales!A9511,dirty_cafe_sales!A:S,18,FALSE)</f>
        <v>4</v>
      </c>
      <c r="G9511" s="21">
        <f>VLOOKUP(dirty_cafe_sales!A9511,dirty_cafe_sales!A:S,17,FALSE)</f>
        <v>3</v>
      </c>
      <c r="H9511" s="21">
        <f>VLOOKUP(dirty_cafe_sales!A9511,dirty_cafe_sales!A:S,19,FALSE)</f>
        <v>12</v>
      </c>
    </row>
    <row r="9512" spans="1:8" x14ac:dyDescent="0.3">
      <c r="A9512" s="19" t="s">
        <v>9531</v>
      </c>
      <c r="B9512" s="19" t="str">
        <f>VLOOKUP(dirty_cafe_sales!A9512,dirty_cafe_sales!A:S,10,FALSE)</f>
        <v>Tea</v>
      </c>
      <c r="C9512" s="20">
        <f>VLOOKUP(dirty_cafe_sales!A9512,dirty_cafe_sales!A:S,16,FALSE)</f>
        <v>45237</v>
      </c>
      <c r="D9512" s="19" t="str">
        <f>VLOOKUP(dirty_cafe_sales!A9512,dirty_cafe_sales!A:S,15,FALSE)</f>
        <v>In-store</v>
      </c>
      <c r="E9512" s="19" t="str">
        <f>VLOOKUP(dirty_cafe_sales!A9512,dirty_cafe_sales!A:S,14,FALSE)</f>
        <v>Cash</v>
      </c>
      <c r="F9512" s="21">
        <f>VLOOKUP(dirty_cafe_sales!A9512,dirty_cafe_sales!A:S,18,FALSE)</f>
        <v>1.5</v>
      </c>
      <c r="G9512" s="21">
        <f>VLOOKUP(dirty_cafe_sales!A9512,dirty_cafe_sales!A:S,17,FALSE)</f>
        <v>5</v>
      </c>
      <c r="H9512" s="21">
        <f>VLOOKUP(dirty_cafe_sales!A9512,dirty_cafe_sales!A:S,19,FALSE)</f>
        <v>7.5</v>
      </c>
    </row>
    <row r="9513" spans="1:8" x14ac:dyDescent="0.3">
      <c r="A9513" s="19" t="s">
        <v>9532</v>
      </c>
      <c r="B9513" s="19" t="str">
        <f>VLOOKUP(dirty_cafe_sales!A9513,dirty_cafe_sales!A:S,10,FALSE)</f>
        <v>Salad</v>
      </c>
      <c r="C9513" s="20">
        <f>VLOOKUP(dirty_cafe_sales!A9513,dirty_cafe_sales!A:S,16,FALSE)</f>
        <v>45133</v>
      </c>
      <c r="D9513" s="19" t="str">
        <f>VLOOKUP(dirty_cafe_sales!A9513,dirty_cafe_sales!A:S,15,FALSE)</f>
        <v>In-store</v>
      </c>
      <c r="E9513" s="19" t="str">
        <f>VLOOKUP(dirty_cafe_sales!A9513,dirty_cafe_sales!A:S,14,FALSE)</f>
        <v>Digital Wallet</v>
      </c>
      <c r="F9513" s="21">
        <f>VLOOKUP(dirty_cafe_sales!A9513,dirty_cafe_sales!A:S,18,FALSE)</f>
        <v>5</v>
      </c>
      <c r="G9513" s="21">
        <f>VLOOKUP(dirty_cafe_sales!A9513,dirty_cafe_sales!A:S,17,FALSE)</f>
        <v>1</v>
      </c>
      <c r="H9513" s="21">
        <f>VLOOKUP(dirty_cafe_sales!A9513,dirty_cafe_sales!A:S,19,FALSE)</f>
        <v>5</v>
      </c>
    </row>
    <row r="9514" spans="1:8" x14ac:dyDescent="0.3">
      <c r="A9514" s="19" t="s">
        <v>9533</v>
      </c>
      <c r="B9514" s="19" t="str">
        <f>VLOOKUP(dirty_cafe_sales!A9514,dirty_cafe_sales!A:S,10,FALSE)</f>
        <v>Cake</v>
      </c>
      <c r="C9514" s="20">
        <f>VLOOKUP(dirty_cafe_sales!A9514,dirty_cafe_sales!A:S,16,FALSE)</f>
        <v>45059</v>
      </c>
      <c r="D9514" s="19" t="str">
        <f>VLOOKUP(dirty_cafe_sales!A9514,dirty_cafe_sales!A:S,15,FALSE)</f>
        <v>Unknown</v>
      </c>
      <c r="E9514" s="19" t="str">
        <f>VLOOKUP(dirty_cafe_sales!A9514,dirty_cafe_sales!A:S,14,FALSE)</f>
        <v>Unknown</v>
      </c>
      <c r="F9514" s="21">
        <f>VLOOKUP(dirty_cafe_sales!A9514,dirty_cafe_sales!A:S,18,FALSE)</f>
        <v>3</v>
      </c>
      <c r="G9514" s="21">
        <f>VLOOKUP(dirty_cafe_sales!A9514,dirty_cafe_sales!A:S,17,FALSE)</f>
        <v>4</v>
      </c>
      <c r="H9514" s="21">
        <f>VLOOKUP(dirty_cafe_sales!A9514,dirty_cafe_sales!A:S,19,FALSE)</f>
        <v>12</v>
      </c>
    </row>
    <row r="9515" spans="1:8" x14ac:dyDescent="0.3">
      <c r="A9515" s="19" t="s">
        <v>9534</v>
      </c>
      <c r="B9515" s="19" t="str">
        <f>VLOOKUP(dirty_cafe_sales!A9515,dirty_cafe_sales!A:S,10,FALSE)</f>
        <v>Unknown</v>
      </c>
      <c r="C9515" s="20">
        <f>VLOOKUP(dirty_cafe_sales!A9515,dirty_cafe_sales!A:S,16,FALSE)</f>
        <v>45182</v>
      </c>
      <c r="D9515" s="19" t="str">
        <f>VLOOKUP(dirty_cafe_sales!A9515,dirty_cafe_sales!A:S,15,FALSE)</f>
        <v>Unknown</v>
      </c>
      <c r="E9515" s="19" t="str">
        <f>VLOOKUP(dirty_cafe_sales!A9515,dirty_cafe_sales!A:S,14,FALSE)</f>
        <v>Digital Wallet</v>
      </c>
      <c r="F9515" s="21">
        <f>VLOOKUP(dirty_cafe_sales!A9515,dirty_cafe_sales!A:S,18,FALSE)</f>
        <v>4</v>
      </c>
      <c r="G9515" s="21">
        <f>VLOOKUP(dirty_cafe_sales!A9515,dirty_cafe_sales!A:S,17,FALSE)</f>
        <v>4</v>
      </c>
      <c r="H9515" s="21">
        <f>VLOOKUP(dirty_cafe_sales!A9515,dirty_cafe_sales!A:S,19,FALSE)</f>
        <v>16</v>
      </c>
    </row>
    <row r="9516" spans="1:8" x14ac:dyDescent="0.3">
      <c r="A9516" s="19" t="s">
        <v>9535</v>
      </c>
      <c r="B9516" s="19" t="str">
        <f>VLOOKUP(dirty_cafe_sales!A9516,dirty_cafe_sales!A:S,10,FALSE)</f>
        <v>Cookie</v>
      </c>
      <c r="C9516" s="20">
        <f>VLOOKUP(dirty_cafe_sales!A9516,dirty_cafe_sales!A:S,16,FALSE)</f>
        <v>45012</v>
      </c>
      <c r="D9516" s="19" t="str">
        <f>VLOOKUP(dirty_cafe_sales!A9516,dirty_cafe_sales!A:S,15,FALSE)</f>
        <v>Unknown</v>
      </c>
      <c r="E9516" s="19" t="str">
        <f>VLOOKUP(dirty_cafe_sales!A9516,dirty_cafe_sales!A:S,14,FALSE)</f>
        <v>Credit Card</v>
      </c>
      <c r="F9516" s="21">
        <f>VLOOKUP(dirty_cafe_sales!A9516,dirty_cafe_sales!A:S,18,FALSE)</f>
        <v>1</v>
      </c>
      <c r="G9516" s="21">
        <f>VLOOKUP(dirty_cafe_sales!A9516,dirty_cafe_sales!A:S,17,FALSE)</f>
        <v>0</v>
      </c>
      <c r="H9516" s="21">
        <f>VLOOKUP(dirty_cafe_sales!A9516,dirty_cafe_sales!A:S,19,FALSE)</f>
        <v>0</v>
      </c>
    </row>
    <row r="9517" spans="1:8" x14ac:dyDescent="0.3">
      <c r="A9517" s="19" t="s">
        <v>9536</v>
      </c>
      <c r="B9517" s="19" t="str">
        <f>VLOOKUP(dirty_cafe_sales!A9517,dirty_cafe_sales!A:S,10,FALSE)</f>
        <v>Juice</v>
      </c>
      <c r="C9517" s="20">
        <f>VLOOKUP(dirty_cafe_sales!A9517,dirty_cafe_sales!A:S,16,FALSE)</f>
        <v>45212</v>
      </c>
      <c r="D9517" s="19" t="str">
        <f>VLOOKUP(dirty_cafe_sales!A9517,dirty_cafe_sales!A:S,15,FALSE)</f>
        <v>Unknown</v>
      </c>
      <c r="E9517" s="19" t="str">
        <f>VLOOKUP(dirty_cafe_sales!A9517,dirty_cafe_sales!A:S,14,FALSE)</f>
        <v>Digital Wallet</v>
      </c>
      <c r="F9517" s="21">
        <f>VLOOKUP(dirty_cafe_sales!A9517,dirty_cafe_sales!A:S,18,FALSE)</f>
        <v>3</v>
      </c>
      <c r="G9517" s="21">
        <f>VLOOKUP(dirty_cafe_sales!A9517,dirty_cafe_sales!A:S,17,FALSE)</f>
        <v>3</v>
      </c>
      <c r="H9517" s="21">
        <f>VLOOKUP(dirty_cafe_sales!A9517,dirty_cafe_sales!A:S,19,FALSE)</f>
        <v>9</v>
      </c>
    </row>
    <row r="9518" spans="1:8" x14ac:dyDescent="0.3">
      <c r="A9518" s="19" t="s">
        <v>9537</v>
      </c>
      <c r="B9518" s="19" t="str">
        <f>VLOOKUP(dirty_cafe_sales!A9518,dirty_cafe_sales!A:S,10,FALSE)</f>
        <v>Cake</v>
      </c>
      <c r="C9518" s="20">
        <f>VLOOKUP(dirty_cafe_sales!A9518,dirty_cafe_sales!A:S,16,FALSE)</f>
        <v>44934</v>
      </c>
      <c r="D9518" s="19" t="str">
        <f>VLOOKUP(dirty_cafe_sales!A9518,dirty_cafe_sales!A:S,15,FALSE)</f>
        <v>Unknown</v>
      </c>
      <c r="E9518" s="19" t="str">
        <f>VLOOKUP(dirty_cafe_sales!A9518,dirty_cafe_sales!A:S,14,FALSE)</f>
        <v>Unknown</v>
      </c>
      <c r="F9518" s="21">
        <f>VLOOKUP(dirty_cafe_sales!A9518,dirty_cafe_sales!A:S,18,FALSE)</f>
        <v>3</v>
      </c>
      <c r="G9518" s="21">
        <f>VLOOKUP(dirty_cafe_sales!A9518,dirty_cafe_sales!A:S,17,FALSE)</f>
        <v>4</v>
      </c>
      <c r="H9518" s="21">
        <f>VLOOKUP(dirty_cafe_sales!A9518,dirty_cafe_sales!A:S,19,FALSE)</f>
        <v>12</v>
      </c>
    </row>
    <row r="9519" spans="1:8" x14ac:dyDescent="0.3">
      <c r="A9519" s="19" t="s">
        <v>9538</v>
      </c>
      <c r="B9519" s="19" t="str">
        <f>VLOOKUP(dirty_cafe_sales!A9519,dirty_cafe_sales!A:S,10,FALSE)</f>
        <v>Salad</v>
      </c>
      <c r="C9519" s="20">
        <f>VLOOKUP(dirty_cafe_sales!A9519,dirty_cafe_sales!A:S,16,FALSE)</f>
        <v>45038</v>
      </c>
      <c r="D9519" s="19" t="str">
        <f>VLOOKUP(dirty_cafe_sales!A9519,dirty_cafe_sales!A:S,15,FALSE)</f>
        <v>Takeaway</v>
      </c>
      <c r="E9519" s="19" t="str">
        <f>VLOOKUP(dirty_cafe_sales!A9519,dirty_cafe_sales!A:S,14,FALSE)</f>
        <v>Digital Wallet</v>
      </c>
      <c r="F9519" s="21">
        <f>VLOOKUP(dirty_cafe_sales!A9519,dirty_cafe_sales!A:S,18,FALSE)</f>
        <v>5</v>
      </c>
      <c r="G9519" s="21">
        <f>VLOOKUP(dirty_cafe_sales!A9519,dirty_cafe_sales!A:S,17,FALSE)</f>
        <v>1</v>
      </c>
      <c r="H9519" s="21">
        <f>VLOOKUP(dirty_cafe_sales!A9519,dirty_cafe_sales!A:S,19,FALSE)</f>
        <v>5</v>
      </c>
    </row>
    <row r="9520" spans="1:8" x14ac:dyDescent="0.3">
      <c r="A9520" s="19" t="s">
        <v>9539</v>
      </c>
      <c r="B9520" s="19" t="str">
        <f>VLOOKUP(dirty_cafe_sales!A9520,dirty_cafe_sales!A:S,10,FALSE)</f>
        <v>Smoothie</v>
      </c>
      <c r="C9520" s="20">
        <f>VLOOKUP(dirty_cafe_sales!A9520,dirty_cafe_sales!A:S,16,FALSE)</f>
        <v>45277</v>
      </c>
      <c r="D9520" s="19" t="str">
        <f>VLOOKUP(dirty_cafe_sales!A9520,dirty_cafe_sales!A:S,15,FALSE)</f>
        <v>In-store</v>
      </c>
      <c r="E9520" s="19" t="str">
        <f>VLOOKUP(dirty_cafe_sales!A9520,dirty_cafe_sales!A:S,14,FALSE)</f>
        <v>Unknown</v>
      </c>
      <c r="F9520" s="21">
        <f>VLOOKUP(dirty_cafe_sales!A9520,dirty_cafe_sales!A:S,18,FALSE)</f>
        <v>4</v>
      </c>
      <c r="G9520" s="21">
        <f>VLOOKUP(dirty_cafe_sales!A9520,dirty_cafe_sales!A:S,17,FALSE)</f>
        <v>5</v>
      </c>
      <c r="H9520" s="21">
        <f>VLOOKUP(dirty_cafe_sales!A9520,dirty_cafe_sales!A:S,19,FALSE)</f>
        <v>20</v>
      </c>
    </row>
    <row r="9521" spans="1:8" x14ac:dyDescent="0.3">
      <c r="A9521" s="19" t="s">
        <v>9540</v>
      </c>
      <c r="B9521" s="19" t="str">
        <f>VLOOKUP(dirty_cafe_sales!A9521,dirty_cafe_sales!A:S,10,FALSE)</f>
        <v>Tea</v>
      </c>
      <c r="C9521" s="20">
        <f>VLOOKUP(dirty_cafe_sales!A9521,dirty_cafe_sales!A:S,16,FALSE)</f>
        <v>45218</v>
      </c>
      <c r="D9521" s="19" t="str">
        <f>VLOOKUP(dirty_cafe_sales!A9521,dirty_cafe_sales!A:S,15,FALSE)</f>
        <v>In-store</v>
      </c>
      <c r="E9521" s="19" t="str">
        <f>VLOOKUP(dirty_cafe_sales!A9521,dirty_cafe_sales!A:S,14,FALSE)</f>
        <v>Cash</v>
      </c>
      <c r="F9521" s="21">
        <f>VLOOKUP(dirty_cafe_sales!A9521,dirty_cafe_sales!A:S,18,FALSE)</f>
        <v>1.5</v>
      </c>
      <c r="G9521" s="21">
        <f>VLOOKUP(dirty_cafe_sales!A9521,dirty_cafe_sales!A:S,17,FALSE)</f>
        <v>4</v>
      </c>
      <c r="H9521" s="21">
        <f>VLOOKUP(dirty_cafe_sales!A9521,dirty_cafe_sales!A:S,19,FALSE)</f>
        <v>6</v>
      </c>
    </row>
    <row r="9522" spans="1:8" x14ac:dyDescent="0.3">
      <c r="A9522" s="19" t="s">
        <v>9541</v>
      </c>
      <c r="B9522" s="19" t="str">
        <f>VLOOKUP(dirty_cafe_sales!A9522,dirty_cafe_sales!A:S,10,FALSE)</f>
        <v>Coffee</v>
      </c>
      <c r="C9522" s="20">
        <f>VLOOKUP(dirty_cafe_sales!A9522,dirty_cafe_sales!A:S,16,FALSE)</f>
        <v>45221</v>
      </c>
      <c r="D9522" s="19" t="str">
        <f>VLOOKUP(dirty_cafe_sales!A9522,dirty_cafe_sales!A:S,15,FALSE)</f>
        <v>Unknown</v>
      </c>
      <c r="E9522" s="19" t="str">
        <f>VLOOKUP(dirty_cafe_sales!A9522,dirty_cafe_sales!A:S,14,FALSE)</f>
        <v>Digital Wallet</v>
      </c>
      <c r="F9522" s="21">
        <f>VLOOKUP(dirty_cafe_sales!A9522,dirty_cafe_sales!A:S,18,FALSE)</f>
        <v>2</v>
      </c>
      <c r="G9522" s="21">
        <f>VLOOKUP(dirty_cafe_sales!A9522,dirty_cafe_sales!A:S,17,FALSE)</f>
        <v>3</v>
      </c>
      <c r="H9522" s="21">
        <f>VLOOKUP(dirty_cafe_sales!A9522,dirty_cafe_sales!A:S,19,FALSE)</f>
        <v>6</v>
      </c>
    </row>
    <row r="9523" spans="1:8" x14ac:dyDescent="0.3">
      <c r="A9523" s="19" t="s">
        <v>9542</v>
      </c>
      <c r="B9523" s="19" t="str">
        <f>VLOOKUP(dirty_cafe_sales!A9523,dirty_cafe_sales!A:S,10,FALSE)</f>
        <v>Unknown</v>
      </c>
      <c r="C9523" s="20">
        <f>VLOOKUP(dirty_cafe_sales!A9523,dirty_cafe_sales!A:S,16,FALSE)</f>
        <v>45037</v>
      </c>
      <c r="D9523" s="19" t="str">
        <f>VLOOKUP(dirty_cafe_sales!A9523,dirty_cafe_sales!A:S,15,FALSE)</f>
        <v>Takeaway</v>
      </c>
      <c r="E9523" s="19" t="str">
        <f>VLOOKUP(dirty_cafe_sales!A9523,dirty_cafe_sales!A:S,14,FALSE)</f>
        <v>Cash</v>
      </c>
      <c r="F9523" s="21">
        <f>VLOOKUP(dirty_cafe_sales!A9523,dirty_cafe_sales!A:S,18,FALSE)</f>
        <v>1.5</v>
      </c>
      <c r="G9523" s="21">
        <f>VLOOKUP(dirty_cafe_sales!A9523,dirty_cafe_sales!A:S,17,FALSE)</f>
        <v>2</v>
      </c>
      <c r="H9523" s="21">
        <f>VLOOKUP(dirty_cafe_sales!A9523,dirty_cafe_sales!A:S,19,FALSE)</f>
        <v>3</v>
      </c>
    </row>
    <row r="9524" spans="1:8" x14ac:dyDescent="0.3">
      <c r="A9524" s="19" t="s">
        <v>9543</v>
      </c>
      <c r="B9524" s="19" t="str">
        <f>VLOOKUP(dirty_cafe_sales!A9524,dirty_cafe_sales!A:S,10,FALSE)</f>
        <v>Cake</v>
      </c>
      <c r="C9524" s="20">
        <f>VLOOKUP(dirty_cafe_sales!A9524,dirty_cafe_sales!A:S,16,FALSE)</f>
        <v>44929</v>
      </c>
      <c r="D9524" s="19" t="str">
        <f>VLOOKUP(dirty_cafe_sales!A9524,dirty_cafe_sales!A:S,15,FALSE)</f>
        <v>In-store</v>
      </c>
      <c r="E9524" s="19" t="str">
        <f>VLOOKUP(dirty_cafe_sales!A9524,dirty_cafe_sales!A:S,14,FALSE)</f>
        <v>Unknown</v>
      </c>
      <c r="F9524" s="21">
        <f>VLOOKUP(dirty_cafe_sales!A9524,dirty_cafe_sales!A:S,18,FALSE)</f>
        <v>3</v>
      </c>
      <c r="G9524" s="21">
        <f>VLOOKUP(dirty_cafe_sales!A9524,dirty_cafe_sales!A:S,17,FALSE)</f>
        <v>2</v>
      </c>
      <c r="H9524" s="21">
        <f>VLOOKUP(dirty_cafe_sales!A9524,dirty_cafe_sales!A:S,19,FALSE)</f>
        <v>6</v>
      </c>
    </row>
    <row r="9525" spans="1:8" x14ac:dyDescent="0.3">
      <c r="A9525" s="19" t="s">
        <v>9544</v>
      </c>
      <c r="B9525" s="19" t="str">
        <f>VLOOKUP(dirty_cafe_sales!A9525,dirty_cafe_sales!A:S,10,FALSE)</f>
        <v>Cookie</v>
      </c>
      <c r="C9525" s="20">
        <f>VLOOKUP(dirty_cafe_sales!A9525,dirty_cafe_sales!A:S,16,FALSE)</f>
        <v>45255</v>
      </c>
      <c r="D9525" s="19" t="str">
        <f>VLOOKUP(dirty_cafe_sales!A9525,dirty_cafe_sales!A:S,15,FALSE)</f>
        <v>Takeaway</v>
      </c>
      <c r="E9525" s="19" t="str">
        <f>VLOOKUP(dirty_cafe_sales!A9525,dirty_cafe_sales!A:S,14,FALSE)</f>
        <v>Cash</v>
      </c>
      <c r="F9525" s="21">
        <f>VLOOKUP(dirty_cafe_sales!A9525,dirty_cafe_sales!A:S,18,FALSE)</f>
        <v>1</v>
      </c>
      <c r="G9525" s="21">
        <f>VLOOKUP(dirty_cafe_sales!A9525,dirty_cafe_sales!A:S,17,FALSE)</f>
        <v>5</v>
      </c>
      <c r="H9525" s="21">
        <f>VLOOKUP(dirty_cafe_sales!A9525,dirty_cafe_sales!A:S,19,FALSE)</f>
        <v>5</v>
      </c>
    </row>
    <row r="9526" spans="1:8" x14ac:dyDescent="0.3">
      <c r="A9526" s="19" t="s">
        <v>9545</v>
      </c>
      <c r="B9526" s="19" t="str">
        <f>VLOOKUP(dirty_cafe_sales!A9526,dirty_cafe_sales!A:S,10,FALSE)</f>
        <v>Smoothie</v>
      </c>
      <c r="C9526" s="20">
        <f>VLOOKUP(dirty_cafe_sales!A9526,dirty_cafe_sales!A:S,16,FALSE)</f>
        <v>45114</v>
      </c>
      <c r="D9526" s="19" t="str">
        <f>VLOOKUP(dirty_cafe_sales!A9526,dirty_cafe_sales!A:S,15,FALSE)</f>
        <v>Unknown</v>
      </c>
      <c r="E9526" s="19" t="str">
        <f>VLOOKUP(dirty_cafe_sales!A9526,dirty_cafe_sales!A:S,14,FALSE)</f>
        <v>Credit Card</v>
      </c>
      <c r="F9526" s="21">
        <f>VLOOKUP(dirty_cafe_sales!A9526,dirty_cafe_sales!A:S,18,FALSE)</f>
        <v>4</v>
      </c>
      <c r="G9526" s="21">
        <f>VLOOKUP(dirty_cafe_sales!A9526,dirty_cafe_sales!A:S,17,FALSE)</f>
        <v>0</v>
      </c>
      <c r="H9526" s="21">
        <f>VLOOKUP(dirty_cafe_sales!A9526,dirty_cafe_sales!A:S,19,FALSE)</f>
        <v>0</v>
      </c>
    </row>
    <row r="9527" spans="1:8" x14ac:dyDescent="0.3">
      <c r="A9527" s="19" t="s">
        <v>9546</v>
      </c>
      <c r="B9527" s="19" t="str">
        <f>VLOOKUP(dirty_cafe_sales!A9527,dirty_cafe_sales!A:S,10,FALSE)</f>
        <v>Sandwich</v>
      </c>
      <c r="C9527" s="20">
        <f>VLOOKUP(dirty_cafe_sales!A9527,dirty_cafe_sales!A:S,16,FALSE)</f>
        <v>45178</v>
      </c>
      <c r="D9527" s="19" t="str">
        <f>VLOOKUP(dirty_cafe_sales!A9527,dirty_cafe_sales!A:S,15,FALSE)</f>
        <v>In-store</v>
      </c>
      <c r="E9527" s="19" t="str">
        <f>VLOOKUP(dirty_cafe_sales!A9527,dirty_cafe_sales!A:S,14,FALSE)</f>
        <v>Unknown</v>
      </c>
      <c r="F9527" s="21">
        <f>VLOOKUP(dirty_cafe_sales!A9527,dirty_cafe_sales!A:S,18,FALSE)</f>
        <v>4</v>
      </c>
      <c r="G9527" s="21">
        <f>VLOOKUP(dirty_cafe_sales!A9527,dirty_cafe_sales!A:S,17,FALSE)</f>
        <v>4</v>
      </c>
      <c r="H9527" s="21">
        <f>VLOOKUP(dirty_cafe_sales!A9527,dirty_cafe_sales!A:S,19,FALSE)</f>
        <v>16</v>
      </c>
    </row>
    <row r="9528" spans="1:8" x14ac:dyDescent="0.3">
      <c r="A9528" s="19" t="s">
        <v>9547</v>
      </c>
      <c r="B9528" s="19" t="str">
        <f>VLOOKUP(dirty_cafe_sales!A9528,dirty_cafe_sales!A:S,10,FALSE)</f>
        <v>Coffee</v>
      </c>
      <c r="C9528" s="20">
        <f>VLOOKUP(dirty_cafe_sales!A9528,dirty_cafe_sales!A:S,16,FALSE)</f>
        <v>45138</v>
      </c>
      <c r="D9528" s="19" t="str">
        <f>VLOOKUP(dirty_cafe_sales!A9528,dirty_cafe_sales!A:S,15,FALSE)</f>
        <v>In-store</v>
      </c>
      <c r="E9528" s="19" t="str">
        <f>VLOOKUP(dirty_cafe_sales!A9528,dirty_cafe_sales!A:S,14,FALSE)</f>
        <v>Cash</v>
      </c>
      <c r="F9528" s="21">
        <f>VLOOKUP(dirty_cafe_sales!A9528,dirty_cafe_sales!A:S,18,FALSE)</f>
        <v>2</v>
      </c>
      <c r="G9528" s="21">
        <f>VLOOKUP(dirty_cafe_sales!A9528,dirty_cafe_sales!A:S,17,FALSE)</f>
        <v>4</v>
      </c>
      <c r="H9528" s="21">
        <f>VLOOKUP(dirty_cafe_sales!A9528,dirty_cafe_sales!A:S,19,FALSE)</f>
        <v>8</v>
      </c>
    </row>
    <row r="9529" spans="1:8" x14ac:dyDescent="0.3">
      <c r="A9529" s="19" t="s">
        <v>9548</v>
      </c>
      <c r="B9529" s="19" t="str">
        <f>VLOOKUP(dirty_cafe_sales!A9529,dirty_cafe_sales!A:S,10,FALSE)</f>
        <v>Salad</v>
      </c>
      <c r="C9529" s="20">
        <f>VLOOKUP(dirty_cafe_sales!A9529,dirty_cafe_sales!A:S,16,FALSE)</f>
        <v>45113</v>
      </c>
      <c r="D9529" s="19" t="str">
        <f>VLOOKUP(dirty_cafe_sales!A9529,dirty_cafe_sales!A:S,15,FALSE)</f>
        <v>Takeaway</v>
      </c>
      <c r="E9529" s="19" t="str">
        <f>VLOOKUP(dirty_cafe_sales!A9529,dirty_cafe_sales!A:S,14,FALSE)</f>
        <v>Digital Wallet</v>
      </c>
      <c r="F9529" s="21">
        <f>VLOOKUP(dirty_cafe_sales!A9529,dirty_cafe_sales!A:S,18,FALSE)</f>
        <v>5</v>
      </c>
      <c r="G9529" s="21">
        <f>VLOOKUP(dirty_cafe_sales!A9529,dirty_cafe_sales!A:S,17,FALSE)</f>
        <v>5</v>
      </c>
      <c r="H9529" s="21">
        <f>VLOOKUP(dirty_cafe_sales!A9529,dirty_cafe_sales!A:S,19,FALSE)</f>
        <v>25</v>
      </c>
    </row>
    <row r="9530" spans="1:8" x14ac:dyDescent="0.3">
      <c r="A9530" s="19" t="s">
        <v>9549</v>
      </c>
      <c r="B9530" s="19" t="str">
        <f>VLOOKUP(dirty_cafe_sales!A9530,dirty_cafe_sales!A:S,10,FALSE)</f>
        <v>Salad</v>
      </c>
      <c r="C9530" s="20">
        <f>VLOOKUP(dirty_cafe_sales!A9530,dirty_cafe_sales!A:S,16,FALSE)</f>
        <v>45241</v>
      </c>
      <c r="D9530" s="19" t="str">
        <f>VLOOKUP(dirty_cafe_sales!A9530,dirty_cafe_sales!A:S,15,FALSE)</f>
        <v>In-store</v>
      </c>
      <c r="E9530" s="19" t="str">
        <f>VLOOKUP(dirty_cafe_sales!A9530,dirty_cafe_sales!A:S,14,FALSE)</f>
        <v>Digital Wallet</v>
      </c>
      <c r="F9530" s="21">
        <f>VLOOKUP(dirty_cafe_sales!A9530,dirty_cafe_sales!A:S,18,FALSE)</f>
        <v>5</v>
      </c>
      <c r="G9530" s="21">
        <f>VLOOKUP(dirty_cafe_sales!A9530,dirty_cafe_sales!A:S,17,FALSE)</f>
        <v>2</v>
      </c>
      <c r="H9530" s="21">
        <f>VLOOKUP(dirty_cafe_sales!A9530,dirty_cafe_sales!A:S,19,FALSE)</f>
        <v>10</v>
      </c>
    </row>
    <row r="9531" spans="1:8" x14ac:dyDescent="0.3">
      <c r="A9531" s="19" t="s">
        <v>9550</v>
      </c>
      <c r="B9531" s="19" t="str">
        <f>VLOOKUP(dirty_cafe_sales!A9531,dirty_cafe_sales!A:S,10,FALSE)</f>
        <v>Sandwich</v>
      </c>
      <c r="C9531" s="20">
        <f>VLOOKUP(dirty_cafe_sales!A9531,dirty_cafe_sales!A:S,16,FALSE)</f>
        <v>45202</v>
      </c>
      <c r="D9531" s="19" t="str">
        <f>VLOOKUP(dirty_cafe_sales!A9531,dirty_cafe_sales!A:S,15,FALSE)</f>
        <v>In-store</v>
      </c>
      <c r="E9531" s="19" t="str">
        <f>VLOOKUP(dirty_cafe_sales!A9531,dirty_cafe_sales!A:S,14,FALSE)</f>
        <v>Credit Card</v>
      </c>
      <c r="F9531" s="21">
        <f>VLOOKUP(dirty_cafe_sales!A9531,dirty_cafe_sales!A:S,18,FALSE)</f>
        <v>4</v>
      </c>
      <c r="G9531" s="21">
        <f>VLOOKUP(dirty_cafe_sales!A9531,dirty_cafe_sales!A:S,17,FALSE)</f>
        <v>3</v>
      </c>
      <c r="H9531" s="21">
        <f>VLOOKUP(dirty_cafe_sales!A9531,dirty_cafe_sales!A:S,19,FALSE)</f>
        <v>12</v>
      </c>
    </row>
    <row r="9532" spans="1:8" x14ac:dyDescent="0.3">
      <c r="A9532" s="19" t="s">
        <v>9551</v>
      </c>
      <c r="B9532" s="19" t="str">
        <f>VLOOKUP(dirty_cafe_sales!A9532,dirty_cafe_sales!A:S,10,FALSE)</f>
        <v>Unknown</v>
      </c>
      <c r="C9532" s="20">
        <f>VLOOKUP(dirty_cafe_sales!A9532,dirty_cafe_sales!A:S,16,FALSE)</f>
        <v>45220</v>
      </c>
      <c r="D9532" s="19" t="str">
        <f>VLOOKUP(dirty_cafe_sales!A9532,dirty_cafe_sales!A:S,15,FALSE)</f>
        <v>Unknown</v>
      </c>
      <c r="E9532" s="19" t="str">
        <f>VLOOKUP(dirty_cafe_sales!A9532,dirty_cafe_sales!A:S,14,FALSE)</f>
        <v>Credit Card</v>
      </c>
      <c r="F9532" s="21">
        <f>VLOOKUP(dirty_cafe_sales!A9532,dirty_cafe_sales!A:S,18,FALSE)</f>
        <v>4</v>
      </c>
      <c r="G9532" s="21">
        <f>VLOOKUP(dirty_cafe_sales!A9532,dirty_cafe_sales!A:S,17,FALSE)</f>
        <v>2</v>
      </c>
      <c r="H9532" s="21">
        <f>VLOOKUP(dirty_cafe_sales!A9532,dirty_cafe_sales!A:S,19,FALSE)</f>
        <v>8</v>
      </c>
    </row>
    <row r="9533" spans="1:8" x14ac:dyDescent="0.3">
      <c r="A9533" s="19" t="s">
        <v>9552</v>
      </c>
      <c r="B9533" s="19" t="str">
        <f>VLOOKUP(dirty_cafe_sales!A9533,dirty_cafe_sales!A:S,10,FALSE)</f>
        <v>Salad</v>
      </c>
      <c r="C9533" s="20">
        <f>VLOOKUP(dirty_cafe_sales!A9533,dirty_cafe_sales!A:S,16,FALSE)</f>
        <v>45228</v>
      </c>
      <c r="D9533" s="19" t="str">
        <f>VLOOKUP(dirty_cafe_sales!A9533,dirty_cafe_sales!A:S,15,FALSE)</f>
        <v>Takeaway</v>
      </c>
      <c r="E9533" s="19" t="str">
        <f>VLOOKUP(dirty_cafe_sales!A9533,dirty_cafe_sales!A:S,14,FALSE)</f>
        <v>Digital Wallet</v>
      </c>
      <c r="F9533" s="21">
        <f>VLOOKUP(dirty_cafe_sales!A9533,dirty_cafe_sales!A:S,18,FALSE)</f>
        <v>5</v>
      </c>
      <c r="G9533" s="21">
        <f>VLOOKUP(dirty_cafe_sales!A9533,dirty_cafe_sales!A:S,17,FALSE)</f>
        <v>1</v>
      </c>
      <c r="H9533" s="21">
        <f>VLOOKUP(dirty_cafe_sales!A9533,dirty_cafe_sales!A:S,19,FALSE)</f>
        <v>5</v>
      </c>
    </row>
    <row r="9534" spans="1:8" x14ac:dyDescent="0.3">
      <c r="A9534" s="19" t="s">
        <v>9553</v>
      </c>
      <c r="B9534" s="19" t="str">
        <f>VLOOKUP(dirty_cafe_sales!A9534,dirty_cafe_sales!A:S,10,FALSE)</f>
        <v>Smoothie</v>
      </c>
      <c r="C9534" s="20">
        <f>VLOOKUP(dirty_cafe_sales!A9534,dirty_cafe_sales!A:S,16,FALSE)</f>
        <v>45116</v>
      </c>
      <c r="D9534" s="19" t="str">
        <f>VLOOKUP(dirty_cafe_sales!A9534,dirty_cafe_sales!A:S,15,FALSE)</f>
        <v>Unknown</v>
      </c>
      <c r="E9534" s="19" t="str">
        <f>VLOOKUP(dirty_cafe_sales!A9534,dirty_cafe_sales!A:S,14,FALSE)</f>
        <v>Digital Wallet</v>
      </c>
      <c r="F9534" s="21">
        <f>VLOOKUP(dirty_cafe_sales!A9534,dirty_cafe_sales!A:S,18,FALSE)</f>
        <v>4</v>
      </c>
      <c r="G9534" s="21">
        <f>VLOOKUP(dirty_cafe_sales!A9534,dirty_cafe_sales!A:S,17,FALSE)</f>
        <v>5</v>
      </c>
      <c r="H9534" s="21">
        <f>VLOOKUP(dirty_cafe_sales!A9534,dirty_cafe_sales!A:S,19,FALSE)</f>
        <v>20</v>
      </c>
    </row>
    <row r="9535" spans="1:8" x14ac:dyDescent="0.3">
      <c r="A9535" s="19" t="s">
        <v>9554</v>
      </c>
      <c r="B9535" s="19" t="str">
        <f>VLOOKUP(dirty_cafe_sales!A9535,dirty_cafe_sales!A:S,10,FALSE)</f>
        <v>Smoothie</v>
      </c>
      <c r="C9535" s="20">
        <f>VLOOKUP(dirty_cafe_sales!A9535,dirty_cafe_sales!A:S,16,FALSE)</f>
        <v>45046</v>
      </c>
      <c r="D9535" s="19" t="str">
        <f>VLOOKUP(dirty_cafe_sales!A9535,dirty_cafe_sales!A:S,15,FALSE)</f>
        <v>Takeaway</v>
      </c>
      <c r="E9535" s="19" t="str">
        <f>VLOOKUP(dirty_cafe_sales!A9535,dirty_cafe_sales!A:S,14,FALSE)</f>
        <v>Credit Card</v>
      </c>
      <c r="F9535" s="21">
        <f>VLOOKUP(dirty_cafe_sales!A9535,dirty_cafe_sales!A:S,18,FALSE)</f>
        <v>0</v>
      </c>
      <c r="G9535" s="21">
        <f>VLOOKUP(dirty_cafe_sales!A9535,dirty_cafe_sales!A:S,17,FALSE)</f>
        <v>5</v>
      </c>
      <c r="H9535" s="21">
        <f>VLOOKUP(dirty_cafe_sales!A9535,dirty_cafe_sales!A:S,19,FALSE)</f>
        <v>0</v>
      </c>
    </row>
    <row r="9536" spans="1:8" x14ac:dyDescent="0.3">
      <c r="A9536" s="19" t="s">
        <v>9555</v>
      </c>
      <c r="B9536" s="19" t="str">
        <f>VLOOKUP(dirty_cafe_sales!A9536,dirty_cafe_sales!A:S,10,FALSE)</f>
        <v>Smoothie</v>
      </c>
      <c r="C9536" s="20">
        <f>VLOOKUP(dirty_cafe_sales!A9536,dirty_cafe_sales!A:S,16,FALSE)</f>
        <v>45199</v>
      </c>
      <c r="D9536" s="19" t="str">
        <f>VLOOKUP(dirty_cafe_sales!A9536,dirty_cafe_sales!A:S,15,FALSE)</f>
        <v>Unknown</v>
      </c>
      <c r="E9536" s="19" t="str">
        <f>VLOOKUP(dirty_cafe_sales!A9536,dirty_cafe_sales!A:S,14,FALSE)</f>
        <v>Digital Wallet</v>
      </c>
      <c r="F9536" s="21">
        <f>VLOOKUP(dirty_cafe_sales!A9536,dirty_cafe_sales!A:S,18,FALSE)</f>
        <v>4</v>
      </c>
      <c r="G9536" s="21">
        <f>VLOOKUP(dirty_cafe_sales!A9536,dirty_cafe_sales!A:S,17,FALSE)</f>
        <v>1</v>
      </c>
      <c r="H9536" s="21">
        <f>VLOOKUP(dirty_cafe_sales!A9536,dirty_cafe_sales!A:S,19,FALSE)</f>
        <v>4</v>
      </c>
    </row>
    <row r="9537" spans="1:8" x14ac:dyDescent="0.3">
      <c r="A9537" s="19" t="s">
        <v>9556</v>
      </c>
      <c r="B9537" s="19" t="str">
        <f>VLOOKUP(dirty_cafe_sales!A9537,dirty_cafe_sales!A:S,10,FALSE)</f>
        <v>Smoothie</v>
      </c>
      <c r="C9537" s="20">
        <f>VLOOKUP(dirty_cafe_sales!A9537,dirty_cafe_sales!A:S,16,FALSE)</f>
        <v>44980</v>
      </c>
      <c r="D9537" s="19" t="str">
        <f>VLOOKUP(dirty_cafe_sales!A9537,dirty_cafe_sales!A:S,15,FALSE)</f>
        <v>In-store</v>
      </c>
      <c r="E9537" s="19" t="str">
        <f>VLOOKUP(dirty_cafe_sales!A9537,dirty_cafe_sales!A:S,14,FALSE)</f>
        <v>Unknown</v>
      </c>
      <c r="F9537" s="21">
        <f>VLOOKUP(dirty_cafe_sales!A9537,dirty_cafe_sales!A:S,18,FALSE)</f>
        <v>4</v>
      </c>
      <c r="G9537" s="21">
        <f>VLOOKUP(dirty_cafe_sales!A9537,dirty_cafe_sales!A:S,17,FALSE)</f>
        <v>5</v>
      </c>
      <c r="H9537" s="21">
        <f>VLOOKUP(dirty_cafe_sales!A9537,dirty_cafe_sales!A:S,19,FALSE)</f>
        <v>20</v>
      </c>
    </row>
    <row r="9538" spans="1:8" x14ac:dyDescent="0.3">
      <c r="A9538" s="19" t="s">
        <v>9557</v>
      </c>
      <c r="B9538" s="19" t="str">
        <f>VLOOKUP(dirty_cafe_sales!A9538,dirty_cafe_sales!A:S,10,FALSE)</f>
        <v>Cookie</v>
      </c>
      <c r="C9538" s="20">
        <f>VLOOKUP(dirty_cafe_sales!A9538,dirty_cafe_sales!A:S,16,FALSE)</f>
        <v>45032</v>
      </c>
      <c r="D9538" s="19" t="str">
        <f>VLOOKUP(dirty_cafe_sales!A9538,dirty_cafe_sales!A:S,15,FALSE)</f>
        <v>Unknown</v>
      </c>
      <c r="E9538" s="19" t="str">
        <f>VLOOKUP(dirty_cafe_sales!A9538,dirty_cafe_sales!A:S,14,FALSE)</f>
        <v>Cash</v>
      </c>
      <c r="F9538" s="21">
        <f>VLOOKUP(dirty_cafe_sales!A9538,dirty_cafe_sales!A:S,18,FALSE)</f>
        <v>1</v>
      </c>
      <c r="G9538" s="21">
        <f>VLOOKUP(dirty_cafe_sales!A9538,dirty_cafe_sales!A:S,17,FALSE)</f>
        <v>4</v>
      </c>
      <c r="H9538" s="21">
        <f>VLOOKUP(dirty_cafe_sales!A9538,dirty_cafe_sales!A:S,19,FALSE)</f>
        <v>4</v>
      </c>
    </row>
    <row r="9539" spans="1:8" x14ac:dyDescent="0.3">
      <c r="A9539" s="19" t="s">
        <v>9558</v>
      </c>
      <c r="B9539" s="19" t="str">
        <f>VLOOKUP(dirty_cafe_sales!A9539,dirty_cafe_sales!A:S,10,FALSE)</f>
        <v>Coffee</v>
      </c>
      <c r="C9539" s="20">
        <f>VLOOKUP(dirty_cafe_sales!A9539,dirty_cafe_sales!A:S,16,FALSE)</f>
        <v>45270</v>
      </c>
      <c r="D9539" s="19" t="str">
        <f>VLOOKUP(dirty_cafe_sales!A9539,dirty_cafe_sales!A:S,15,FALSE)</f>
        <v>Unknown</v>
      </c>
      <c r="E9539" s="19" t="str">
        <f>VLOOKUP(dirty_cafe_sales!A9539,dirty_cafe_sales!A:S,14,FALSE)</f>
        <v>Unknown</v>
      </c>
      <c r="F9539" s="21">
        <f>VLOOKUP(dirty_cafe_sales!A9539,dirty_cafe_sales!A:S,18,FALSE)</f>
        <v>2</v>
      </c>
      <c r="G9539" s="21">
        <f>VLOOKUP(dirty_cafe_sales!A9539,dirty_cafe_sales!A:S,17,FALSE)</f>
        <v>4</v>
      </c>
      <c r="H9539" s="21">
        <f>VLOOKUP(dirty_cafe_sales!A9539,dirty_cafe_sales!A:S,19,FALSE)</f>
        <v>8</v>
      </c>
    </row>
    <row r="9540" spans="1:8" x14ac:dyDescent="0.3">
      <c r="A9540" s="19" t="s">
        <v>9559</v>
      </c>
      <c r="B9540" s="19" t="str">
        <f>VLOOKUP(dirty_cafe_sales!A9540,dirty_cafe_sales!A:S,10,FALSE)</f>
        <v>Smoothie</v>
      </c>
      <c r="C9540" s="20">
        <f>VLOOKUP(dirty_cafe_sales!A9540,dirty_cafe_sales!A:S,16,FALSE)</f>
        <v>45240</v>
      </c>
      <c r="D9540" s="19" t="str">
        <f>VLOOKUP(dirty_cafe_sales!A9540,dirty_cafe_sales!A:S,15,FALSE)</f>
        <v>Unknown</v>
      </c>
      <c r="E9540" s="19" t="str">
        <f>VLOOKUP(dirty_cafe_sales!A9540,dirty_cafe_sales!A:S,14,FALSE)</f>
        <v>Digital Wallet</v>
      </c>
      <c r="F9540" s="21">
        <f>VLOOKUP(dirty_cafe_sales!A9540,dirty_cafe_sales!A:S,18,FALSE)</f>
        <v>4</v>
      </c>
      <c r="G9540" s="21">
        <f>VLOOKUP(dirty_cafe_sales!A9540,dirty_cafe_sales!A:S,17,FALSE)</f>
        <v>3</v>
      </c>
      <c r="H9540" s="21">
        <f>VLOOKUP(dirty_cafe_sales!A9540,dirty_cafe_sales!A:S,19,FALSE)</f>
        <v>12</v>
      </c>
    </row>
    <row r="9541" spans="1:8" x14ac:dyDescent="0.3">
      <c r="A9541" s="19" t="s">
        <v>9560</v>
      </c>
      <c r="B9541" s="19" t="str">
        <f>VLOOKUP(dirty_cafe_sales!A9541,dirty_cafe_sales!A:S,10,FALSE)</f>
        <v>Salad</v>
      </c>
      <c r="C9541" s="20">
        <f>VLOOKUP(dirty_cafe_sales!A9541,dirty_cafe_sales!A:S,16,FALSE)</f>
        <v>44975</v>
      </c>
      <c r="D9541" s="19" t="str">
        <f>VLOOKUP(dirty_cafe_sales!A9541,dirty_cafe_sales!A:S,15,FALSE)</f>
        <v>Unknown</v>
      </c>
      <c r="E9541" s="19" t="str">
        <f>VLOOKUP(dirty_cafe_sales!A9541,dirty_cafe_sales!A:S,14,FALSE)</f>
        <v>Digital Wallet</v>
      </c>
      <c r="F9541" s="21">
        <f>VLOOKUP(dirty_cafe_sales!A9541,dirty_cafe_sales!A:S,18,FALSE)</f>
        <v>5</v>
      </c>
      <c r="G9541" s="21">
        <f>VLOOKUP(dirty_cafe_sales!A9541,dirty_cafe_sales!A:S,17,FALSE)</f>
        <v>3</v>
      </c>
      <c r="H9541" s="21">
        <f>VLOOKUP(dirty_cafe_sales!A9541,dirty_cafe_sales!A:S,19,FALSE)</f>
        <v>15</v>
      </c>
    </row>
    <row r="9542" spans="1:8" x14ac:dyDescent="0.3">
      <c r="A9542" s="19" t="s">
        <v>9561</v>
      </c>
      <c r="B9542" s="19" t="str">
        <f>VLOOKUP(dirty_cafe_sales!A9542,dirty_cafe_sales!A:S,10,FALSE)</f>
        <v>Juice</v>
      </c>
      <c r="C9542" s="20">
        <f>VLOOKUP(dirty_cafe_sales!A9542,dirty_cafe_sales!A:S,16,FALSE)</f>
        <v>45114</v>
      </c>
      <c r="D9542" s="19" t="str">
        <f>VLOOKUP(dirty_cafe_sales!A9542,dirty_cafe_sales!A:S,15,FALSE)</f>
        <v>Unknown</v>
      </c>
      <c r="E9542" s="19" t="str">
        <f>VLOOKUP(dirty_cafe_sales!A9542,dirty_cafe_sales!A:S,14,FALSE)</f>
        <v>Unknown</v>
      </c>
      <c r="F9542" s="21">
        <f>VLOOKUP(dirty_cafe_sales!A9542,dirty_cafe_sales!A:S,18,FALSE)</f>
        <v>3</v>
      </c>
      <c r="G9542" s="21">
        <f>VLOOKUP(dirty_cafe_sales!A9542,dirty_cafe_sales!A:S,17,FALSE)</f>
        <v>4</v>
      </c>
      <c r="H9542" s="21">
        <f>VLOOKUP(dirty_cafe_sales!A9542,dirty_cafe_sales!A:S,19,FALSE)</f>
        <v>12</v>
      </c>
    </row>
    <row r="9543" spans="1:8" x14ac:dyDescent="0.3">
      <c r="A9543" s="19" t="s">
        <v>9562</v>
      </c>
      <c r="B9543" s="19" t="str">
        <f>VLOOKUP(dirty_cafe_sales!A9543,dirty_cafe_sales!A:S,10,FALSE)</f>
        <v>Tea</v>
      </c>
      <c r="C9543" s="20">
        <f>VLOOKUP(dirty_cafe_sales!A9543,dirty_cafe_sales!A:S,16,FALSE)</f>
        <v>45161</v>
      </c>
      <c r="D9543" s="19" t="str">
        <f>VLOOKUP(dirty_cafe_sales!A9543,dirty_cafe_sales!A:S,15,FALSE)</f>
        <v>Unknown</v>
      </c>
      <c r="E9543" s="19" t="str">
        <f>VLOOKUP(dirty_cafe_sales!A9543,dirty_cafe_sales!A:S,14,FALSE)</f>
        <v>Cash</v>
      </c>
      <c r="F9543" s="21">
        <f>VLOOKUP(dirty_cafe_sales!A9543,dirty_cafe_sales!A:S,18,FALSE)</f>
        <v>1.5</v>
      </c>
      <c r="G9543" s="21">
        <f>VLOOKUP(dirty_cafe_sales!A9543,dirty_cafe_sales!A:S,17,FALSE)</f>
        <v>5</v>
      </c>
      <c r="H9543" s="21">
        <f>VLOOKUP(dirty_cafe_sales!A9543,dirty_cafe_sales!A:S,19,FALSE)</f>
        <v>7.5</v>
      </c>
    </row>
    <row r="9544" spans="1:8" x14ac:dyDescent="0.3">
      <c r="A9544" s="19" t="s">
        <v>9563</v>
      </c>
      <c r="B9544" s="19" t="str">
        <f>VLOOKUP(dirty_cafe_sales!A9544,dirty_cafe_sales!A:S,10,FALSE)</f>
        <v>Tea</v>
      </c>
      <c r="C9544" s="20">
        <f>VLOOKUP(dirty_cafe_sales!A9544,dirty_cafe_sales!A:S,16,FALSE)</f>
        <v>45112</v>
      </c>
      <c r="D9544" s="19" t="str">
        <f>VLOOKUP(dirty_cafe_sales!A9544,dirty_cafe_sales!A:S,15,FALSE)</f>
        <v>In-store</v>
      </c>
      <c r="E9544" s="19" t="str">
        <f>VLOOKUP(dirty_cafe_sales!A9544,dirty_cafe_sales!A:S,14,FALSE)</f>
        <v>Cash</v>
      </c>
      <c r="F9544" s="21">
        <f>VLOOKUP(dirty_cafe_sales!A9544,dirty_cafe_sales!A:S,18,FALSE)</f>
        <v>1.5</v>
      </c>
      <c r="G9544" s="21">
        <f>VLOOKUP(dirty_cafe_sales!A9544,dirty_cafe_sales!A:S,17,FALSE)</f>
        <v>2</v>
      </c>
      <c r="H9544" s="21">
        <f>VLOOKUP(dirty_cafe_sales!A9544,dirty_cafe_sales!A:S,19,FALSE)</f>
        <v>3</v>
      </c>
    </row>
    <row r="9545" spans="1:8" x14ac:dyDescent="0.3">
      <c r="A9545" s="19" t="s">
        <v>9564</v>
      </c>
      <c r="B9545" s="19" t="str">
        <f>VLOOKUP(dirty_cafe_sales!A9545,dirty_cafe_sales!A:S,10,FALSE)</f>
        <v>Sandwich</v>
      </c>
      <c r="C9545" s="20">
        <f>VLOOKUP(dirty_cafe_sales!A9545,dirty_cafe_sales!A:S,16,FALSE)</f>
        <v>45096</v>
      </c>
      <c r="D9545" s="19" t="str">
        <f>VLOOKUP(dirty_cafe_sales!A9545,dirty_cafe_sales!A:S,15,FALSE)</f>
        <v>In-store</v>
      </c>
      <c r="E9545" s="19" t="str">
        <f>VLOOKUP(dirty_cafe_sales!A9545,dirty_cafe_sales!A:S,14,FALSE)</f>
        <v>Digital Wallet</v>
      </c>
      <c r="F9545" s="21">
        <f>VLOOKUP(dirty_cafe_sales!A9545,dirty_cafe_sales!A:S,18,FALSE)</f>
        <v>4</v>
      </c>
      <c r="G9545" s="21">
        <f>VLOOKUP(dirty_cafe_sales!A9545,dirty_cafe_sales!A:S,17,FALSE)</f>
        <v>3</v>
      </c>
      <c r="H9545" s="21">
        <f>VLOOKUP(dirty_cafe_sales!A9545,dirty_cafe_sales!A:S,19,FALSE)</f>
        <v>12</v>
      </c>
    </row>
    <row r="9546" spans="1:8" x14ac:dyDescent="0.3">
      <c r="A9546" s="19" t="s">
        <v>9565</v>
      </c>
      <c r="B9546" s="19" t="str">
        <f>VLOOKUP(dirty_cafe_sales!A9546,dirty_cafe_sales!A:S,10,FALSE)</f>
        <v>Juice</v>
      </c>
      <c r="C9546" s="20">
        <f>VLOOKUP(dirty_cafe_sales!A9546,dirty_cafe_sales!A:S,16,FALSE)</f>
        <v>45184</v>
      </c>
      <c r="D9546" s="19" t="str">
        <f>VLOOKUP(dirty_cafe_sales!A9546,dirty_cafe_sales!A:S,15,FALSE)</f>
        <v>Takeaway</v>
      </c>
      <c r="E9546" s="19" t="str">
        <f>VLOOKUP(dirty_cafe_sales!A9546,dirty_cafe_sales!A:S,14,FALSE)</f>
        <v>Cash</v>
      </c>
      <c r="F9546" s="21">
        <f>VLOOKUP(dirty_cafe_sales!A9546,dirty_cafe_sales!A:S,18,FALSE)</f>
        <v>3</v>
      </c>
      <c r="G9546" s="21">
        <f>VLOOKUP(dirty_cafe_sales!A9546,dirty_cafe_sales!A:S,17,FALSE)</f>
        <v>3</v>
      </c>
      <c r="H9546" s="21">
        <f>VLOOKUP(dirty_cafe_sales!A9546,dirty_cafe_sales!A:S,19,FALSE)</f>
        <v>9</v>
      </c>
    </row>
    <row r="9547" spans="1:8" x14ac:dyDescent="0.3">
      <c r="A9547" s="19" t="s">
        <v>9566</v>
      </c>
      <c r="B9547" s="19" t="str">
        <f>VLOOKUP(dirty_cafe_sales!A9547,dirty_cafe_sales!A:S,10,FALSE)</f>
        <v>Cake</v>
      </c>
      <c r="C9547" s="20">
        <f>VLOOKUP(dirty_cafe_sales!A9547,dirty_cafe_sales!A:S,16,FALSE)</f>
        <v>45252</v>
      </c>
      <c r="D9547" s="19" t="str">
        <f>VLOOKUP(dirty_cafe_sales!A9547,dirty_cafe_sales!A:S,15,FALSE)</f>
        <v>Unknown</v>
      </c>
      <c r="E9547" s="19" t="str">
        <f>VLOOKUP(dirty_cafe_sales!A9547,dirty_cafe_sales!A:S,14,FALSE)</f>
        <v>Unknown</v>
      </c>
      <c r="F9547" s="21">
        <f>VLOOKUP(dirty_cafe_sales!A9547,dirty_cafe_sales!A:S,18,FALSE)</f>
        <v>3</v>
      </c>
      <c r="G9547" s="21">
        <f>VLOOKUP(dirty_cafe_sales!A9547,dirty_cafe_sales!A:S,17,FALSE)</f>
        <v>4</v>
      </c>
      <c r="H9547" s="21">
        <f>VLOOKUP(dirty_cafe_sales!A9547,dirty_cafe_sales!A:S,19,FALSE)</f>
        <v>12</v>
      </c>
    </row>
    <row r="9548" spans="1:8" x14ac:dyDescent="0.3">
      <c r="A9548" s="19" t="s">
        <v>9567</v>
      </c>
      <c r="B9548" s="19" t="str">
        <f>VLOOKUP(dirty_cafe_sales!A9548,dirty_cafe_sales!A:S,10,FALSE)</f>
        <v>Juice</v>
      </c>
      <c r="C9548" s="20">
        <f>VLOOKUP(dirty_cafe_sales!A9548,dirty_cafe_sales!A:S,16,FALSE)</f>
        <v>45040</v>
      </c>
      <c r="D9548" s="19" t="str">
        <f>VLOOKUP(dirty_cafe_sales!A9548,dirty_cafe_sales!A:S,15,FALSE)</f>
        <v>In-store</v>
      </c>
      <c r="E9548" s="19" t="str">
        <f>VLOOKUP(dirty_cafe_sales!A9548,dirty_cafe_sales!A:S,14,FALSE)</f>
        <v>Cash</v>
      </c>
      <c r="F9548" s="21">
        <f>VLOOKUP(dirty_cafe_sales!A9548,dirty_cafe_sales!A:S,18,FALSE)</f>
        <v>3</v>
      </c>
      <c r="G9548" s="21">
        <f>VLOOKUP(dirty_cafe_sales!A9548,dirty_cafe_sales!A:S,17,FALSE)</f>
        <v>4</v>
      </c>
      <c r="H9548" s="21">
        <f>VLOOKUP(dirty_cafe_sales!A9548,dirty_cafe_sales!A:S,19,FALSE)</f>
        <v>12</v>
      </c>
    </row>
    <row r="9549" spans="1:8" x14ac:dyDescent="0.3">
      <c r="A9549" s="19" t="s">
        <v>9568</v>
      </c>
      <c r="B9549" s="19" t="str">
        <f>VLOOKUP(dirty_cafe_sales!A9549,dirty_cafe_sales!A:S,10,FALSE)</f>
        <v>Coffee</v>
      </c>
      <c r="C9549" s="20">
        <f>VLOOKUP(dirty_cafe_sales!A9549,dirty_cafe_sales!A:S,16,FALSE)</f>
        <v>45264</v>
      </c>
      <c r="D9549" s="19" t="str">
        <f>VLOOKUP(dirty_cafe_sales!A9549,dirty_cafe_sales!A:S,15,FALSE)</f>
        <v>In-store</v>
      </c>
      <c r="E9549" s="19" t="str">
        <f>VLOOKUP(dirty_cafe_sales!A9549,dirty_cafe_sales!A:S,14,FALSE)</f>
        <v>Unknown</v>
      </c>
      <c r="F9549" s="21">
        <f>VLOOKUP(dirty_cafe_sales!A9549,dirty_cafe_sales!A:S,18,FALSE)</f>
        <v>2</v>
      </c>
      <c r="G9549" s="21">
        <f>VLOOKUP(dirty_cafe_sales!A9549,dirty_cafe_sales!A:S,17,FALSE)</f>
        <v>5</v>
      </c>
      <c r="H9549" s="21">
        <f>VLOOKUP(dirty_cafe_sales!A9549,dirty_cafe_sales!A:S,19,FALSE)</f>
        <v>10</v>
      </c>
    </row>
    <row r="9550" spans="1:8" x14ac:dyDescent="0.3">
      <c r="A9550" s="19" t="s">
        <v>9569</v>
      </c>
      <c r="B9550" s="19" t="str">
        <f>VLOOKUP(dirty_cafe_sales!A9550,dirty_cafe_sales!A:S,10,FALSE)</f>
        <v>Tea</v>
      </c>
      <c r="C9550" s="20">
        <f>VLOOKUP(dirty_cafe_sales!A9550,dirty_cafe_sales!A:S,16,FALSE)</f>
        <v>44971</v>
      </c>
      <c r="D9550" s="19" t="str">
        <f>VLOOKUP(dirty_cafe_sales!A9550,dirty_cafe_sales!A:S,15,FALSE)</f>
        <v>Takeaway</v>
      </c>
      <c r="E9550" s="19" t="str">
        <f>VLOOKUP(dirty_cafe_sales!A9550,dirty_cafe_sales!A:S,14,FALSE)</f>
        <v>Digital Wallet</v>
      </c>
      <c r="F9550" s="21">
        <f>VLOOKUP(dirty_cafe_sales!A9550,dirty_cafe_sales!A:S,18,FALSE)</f>
        <v>1.5</v>
      </c>
      <c r="G9550" s="21">
        <f>VLOOKUP(dirty_cafe_sales!A9550,dirty_cafe_sales!A:S,17,FALSE)</f>
        <v>4</v>
      </c>
      <c r="H9550" s="21">
        <f>VLOOKUP(dirty_cafe_sales!A9550,dirty_cafe_sales!A:S,19,FALSE)</f>
        <v>6</v>
      </c>
    </row>
    <row r="9551" spans="1:8" x14ac:dyDescent="0.3">
      <c r="A9551" s="19" t="s">
        <v>9570</v>
      </c>
      <c r="B9551" s="19" t="str">
        <f>VLOOKUP(dirty_cafe_sales!A9551,dirty_cafe_sales!A:S,10,FALSE)</f>
        <v>Juice</v>
      </c>
      <c r="C9551" s="20">
        <f>VLOOKUP(dirty_cafe_sales!A9551,dirty_cafe_sales!A:S,16,FALSE)</f>
        <v>45261</v>
      </c>
      <c r="D9551" s="19" t="str">
        <f>VLOOKUP(dirty_cafe_sales!A9551,dirty_cafe_sales!A:S,15,FALSE)</f>
        <v>Takeaway</v>
      </c>
      <c r="E9551" s="19" t="str">
        <f>VLOOKUP(dirty_cafe_sales!A9551,dirty_cafe_sales!A:S,14,FALSE)</f>
        <v>Cash</v>
      </c>
      <c r="F9551" s="21">
        <f>VLOOKUP(dirty_cafe_sales!A9551,dirty_cafe_sales!A:S,18,FALSE)</f>
        <v>3</v>
      </c>
      <c r="G9551" s="21">
        <f>VLOOKUP(dirty_cafe_sales!A9551,dirty_cafe_sales!A:S,17,FALSE)</f>
        <v>3</v>
      </c>
      <c r="H9551" s="21">
        <f>VLOOKUP(dirty_cafe_sales!A9551,dirty_cafe_sales!A:S,19,FALSE)</f>
        <v>9</v>
      </c>
    </row>
    <row r="9552" spans="1:8" x14ac:dyDescent="0.3">
      <c r="A9552" s="19" t="s">
        <v>9571</v>
      </c>
      <c r="B9552" s="19" t="str">
        <f>VLOOKUP(dirty_cafe_sales!A9552,dirty_cafe_sales!A:S,10,FALSE)</f>
        <v>Sandwich</v>
      </c>
      <c r="C9552" s="20">
        <f>VLOOKUP(dirty_cafe_sales!A9552,dirty_cafe_sales!A:S,16,FALSE)</f>
        <v>45268</v>
      </c>
      <c r="D9552" s="19" t="str">
        <f>VLOOKUP(dirty_cafe_sales!A9552,dirty_cafe_sales!A:S,15,FALSE)</f>
        <v>In-store</v>
      </c>
      <c r="E9552" s="19" t="str">
        <f>VLOOKUP(dirty_cafe_sales!A9552,dirty_cafe_sales!A:S,14,FALSE)</f>
        <v>Credit Card</v>
      </c>
      <c r="F9552" s="21">
        <f>VLOOKUP(dirty_cafe_sales!A9552,dirty_cafe_sales!A:S,18,FALSE)</f>
        <v>0</v>
      </c>
      <c r="G9552" s="21">
        <f>VLOOKUP(dirty_cafe_sales!A9552,dirty_cafe_sales!A:S,17,FALSE)</f>
        <v>3</v>
      </c>
      <c r="H9552" s="21">
        <f>VLOOKUP(dirty_cafe_sales!A9552,dirty_cafe_sales!A:S,19,FALSE)</f>
        <v>0</v>
      </c>
    </row>
    <row r="9553" spans="1:8" x14ac:dyDescent="0.3">
      <c r="A9553" s="19" t="s">
        <v>9572</v>
      </c>
      <c r="B9553" s="19" t="str">
        <f>VLOOKUP(dirty_cafe_sales!A9553,dirty_cafe_sales!A:S,10,FALSE)</f>
        <v>Smoothie</v>
      </c>
      <c r="C9553" s="20">
        <f>VLOOKUP(dirty_cafe_sales!A9553,dirty_cafe_sales!A:S,16,FALSE)</f>
        <v>45239</v>
      </c>
      <c r="D9553" s="19" t="str">
        <f>VLOOKUP(dirty_cafe_sales!A9553,dirty_cafe_sales!A:S,15,FALSE)</f>
        <v>Takeaway</v>
      </c>
      <c r="E9553" s="19" t="str">
        <f>VLOOKUP(dirty_cafe_sales!A9553,dirty_cafe_sales!A:S,14,FALSE)</f>
        <v>Unknown</v>
      </c>
      <c r="F9553" s="21">
        <f>VLOOKUP(dirty_cafe_sales!A9553,dirty_cafe_sales!A:S,18,FALSE)</f>
        <v>4</v>
      </c>
      <c r="G9553" s="21">
        <f>VLOOKUP(dirty_cafe_sales!A9553,dirty_cafe_sales!A:S,17,FALSE)</f>
        <v>4</v>
      </c>
      <c r="H9553" s="21">
        <f>VLOOKUP(dirty_cafe_sales!A9553,dirty_cafe_sales!A:S,19,FALSE)</f>
        <v>16</v>
      </c>
    </row>
    <row r="9554" spans="1:8" x14ac:dyDescent="0.3">
      <c r="A9554" s="19" t="s">
        <v>9573</v>
      </c>
      <c r="B9554" s="19" t="str">
        <f>VLOOKUP(dirty_cafe_sales!A9554,dirty_cafe_sales!A:S,10,FALSE)</f>
        <v>Cake</v>
      </c>
      <c r="C9554" s="20">
        <f>VLOOKUP(dirty_cafe_sales!A9554,dirty_cafe_sales!A:S,16,FALSE)</f>
        <v>45175</v>
      </c>
      <c r="D9554" s="19" t="str">
        <f>VLOOKUP(dirty_cafe_sales!A9554,dirty_cafe_sales!A:S,15,FALSE)</f>
        <v>In-store</v>
      </c>
      <c r="E9554" s="19" t="str">
        <f>VLOOKUP(dirty_cafe_sales!A9554,dirty_cafe_sales!A:S,14,FALSE)</f>
        <v>Cash</v>
      </c>
      <c r="F9554" s="21">
        <f>VLOOKUP(dirty_cafe_sales!A9554,dirty_cafe_sales!A:S,18,FALSE)</f>
        <v>3</v>
      </c>
      <c r="G9554" s="21">
        <f>VLOOKUP(dirty_cafe_sales!A9554,dirty_cafe_sales!A:S,17,FALSE)</f>
        <v>3</v>
      </c>
      <c r="H9554" s="21">
        <f>VLOOKUP(dirty_cafe_sales!A9554,dirty_cafe_sales!A:S,19,FALSE)</f>
        <v>9</v>
      </c>
    </row>
    <row r="9555" spans="1:8" x14ac:dyDescent="0.3">
      <c r="A9555" s="19" t="s">
        <v>9574</v>
      </c>
      <c r="B9555" s="19" t="str">
        <f>VLOOKUP(dirty_cafe_sales!A9555,dirty_cafe_sales!A:S,10,FALSE)</f>
        <v>Cake</v>
      </c>
      <c r="C9555" s="20">
        <f>VLOOKUP(dirty_cafe_sales!A9555,dirty_cafe_sales!A:S,16,FALSE)</f>
        <v>45193</v>
      </c>
      <c r="D9555" s="19" t="str">
        <f>VLOOKUP(dirty_cafe_sales!A9555,dirty_cafe_sales!A:S,15,FALSE)</f>
        <v>Unknown</v>
      </c>
      <c r="E9555" s="19" t="str">
        <f>VLOOKUP(dirty_cafe_sales!A9555,dirty_cafe_sales!A:S,14,FALSE)</f>
        <v>Unknown</v>
      </c>
      <c r="F9555" s="21">
        <f>VLOOKUP(dirty_cafe_sales!A9555,dirty_cafe_sales!A:S,18,FALSE)</f>
        <v>3</v>
      </c>
      <c r="G9555" s="21">
        <f>VLOOKUP(dirty_cafe_sales!A9555,dirty_cafe_sales!A:S,17,FALSE)</f>
        <v>2</v>
      </c>
      <c r="H9555" s="21">
        <f>VLOOKUP(dirty_cafe_sales!A9555,dirty_cafe_sales!A:S,19,FALSE)</f>
        <v>6</v>
      </c>
    </row>
    <row r="9556" spans="1:8" x14ac:dyDescent="0.3">
      <c r="A9556" s="19" t="s">
        <v>9575</v>
      </c>
      <c r="B9556" s="19" t="str">
        <f>VLOOKUP(dirty_cafe_sales!A9556,dirty_cafe_sales!A:S,10,FALSE)</f>
        <v>Sandwich</v>
      </c>
      <c r="C9556" s="20">
        <f>VLOOKUP(dirty_cafe_sales!A9556,dirty_cafe_sales!A:S,16,FALSE)</f>
        <v>45206</v>
      </c>
      <c r="D9556" s="19" t="str">
        <f>VLOOKUP(dirty_cafe_sales!A9556,dirty_cafe_sales!A:S,15,FALSE)</f>
        <v>Unknown</v>
      </c>
      <c r="E9556" s="19" t="str">
        <f>VLOOKUP(dirty_cafe_sales!A9556,dirty_cafe_sales!A:S,14,FALSE)</f>
        <v>Cash</v>
      </c>
      <c r="F9556" s="21">
        <f>VLOOKUP(dirty_cafe_sales!A9556,dirty_cafe_sales!A:S,18,FALSE)</f>
        <v>4</v>
      </c>
      <c r="G9556" s="21">
        <f>VLOOKUP(dirty_cafe_sales!A9556,dirty_cafe_sales!A:S,17,FALSE)</f>
        <v>0</v>
      </c>
      <c r="H9556" s="21">
        <f>VLOOKUP(dirty_cafe_sales!A9556,dirty_cafe_sales!A:S,19,FALSE)</f>
        <v>0</v>
      </c>
    </row>
    <row r="9557" spans="1:8" x14ac:dyDescent="0.3">
      <c r="A9557" s="19" t="s">
        <v>9576</v>
      </c>
      <c r="B9557" s="19" t="str">
        <f>VLOOKUP(dirty_cafe_sales!A9557,dirty_cafe_sales!A:S,10,FALSE)</f>
        <v>Tea</v>
      </c>
      <c r="C9557" s="20">
        <f>VLOOKUP(dirty_cafe_sales!A9557,dirty_cafe_sales!A:S,16,FALSE)</f>
        <v>44952</v>
      </c>
      <c r="D9557" s="19" t="str">
        <f>VLOOKUP(dirty_cafe_sales!A9557,dirty_cafe_sales!A:S,15,FALSE)</f>
        <v>Takeaway</v>
      </c>
      <c r="E9557" s="19" t="str">
        <f>VLOOKUP(dirty_cafe_sales!A9557,dirty_cafe_sales!A:S,14,FALSE)</f>
        <v>Cash</v>
      </c>
      <c r="F9557" s="21">
        <f>VLOOKUP(dirty_cafe_sales!A9557,dirty_cafe_sales!A:S,18,FALSE)</f>
        <v>1.5</v>
      </c>
      <c r="G9557" s="21">
        <f>VLOOKUP(dirty_cafe_sales!A9557,dirty_cafe_sales!A:S,17,FALSE)</f>
        <v>3</v>
      </c>
      <c r="H9557" s="21">
        <f>VLOOKUP(dirty_cafe_sales!A9557,dirty_cafe_sales!A:S,19,FALSE)</f>
        <v>4.5</v>
      </c>
    </row>
    <row r="9558" spans="1:8" x14ac:dyDescent="0.3">
      <c r="A9558" s="19" t="s">
        <v>9577</v>
      </c>
      <c r="B9558" s="19" t="str">
        <f>VLOOKUP(dirty_cafe_sales!A9558,dirty_cafe_sales!A:S,10,FALSE)</f>
        <v>Smoothie</v>
      </c>
      <c r="C9558" s="20">
        <f>VLOOKUP(dirty_cafe_sales!A9558,dirty_cafe_sales!A:S,16,FALSE)</f>
        <v>45004</v>
      </c>
      <c r="D9558" s="19" t="str">
        <f>VLOOKUP(dirty_cafe_sales!A9558,dirty_cafe_sales!A:S,15,FALSE)</f>
        <v>Takeaway</v>
      </c>
      <c r="E9558" s="19" t="str">
        <f>VLOOKUP(dirty_cafe_sales!A9558,dirty_cafe_sales!A:S,14,FALSE)</f>
        <v>Credit Card</v>
      </c>
      <c r="F9558" s="21">
        <f>VLOOKUP(dirty_cafe_sales!A9558,dirty_cafe_sales!A:S,18,FALSE)</f>
        <v>4</v>
      </c>
      <c r="G9558" s="21">
        <f>VLOOKUP(dirty_cafe_sales!A9558,dirty_cafe_sales!A:S,17,FALSE)</f>
        <v>4</v>
      </c>
      <c r="H9558" s="21">
        <f>VLOOKUP(dirty_cafe_sales!A9558,dirty_cafe_sales!A:S,19,FALSE)</f>
        <v>16</v>
      </c>
    </row>
    <row r="9559" spans="1:8" x14ac:dyDescent="0.3">
      <c r="A9559" s="19" t="s">
        <v>9578</v>
      </c>
      <c r="B9559" s="19" t="str">
        <f>VLOOKUP(dirty_cafe_sales!A9559,dirty_cafe_sales!A:S,10,FALSE)</f>
        <v>Juice</v>
      </c>
      <c r="C9559" s="20">
        <f>VLOOKUP(dirty_cafe_sales!A9559,dirty_cafe_sales!A:S,16,FALSE)</f>
        <v>45096</v>
      </c>
      <c r="D9559" s="19" t="str">
        <f>VLOOKUP(dirty_cafe_sales!A9559,dirty_cafe_sales!A:S,15,FALSE)</f>
        <v>In-store</v>
      </c>
      <c r="E9559" s="19" t="str">
        <f>VLOOKUP(dirty_cafe_sales!A9559,dirty_cafe_sales!A:S,14,FALSE)</f>
        <v>Unknown</v>
      </c>
      <c r="F9559" s="21">
        <f>VLOOKUP(dirty_cafe_sales!A9559,dirty_cafe_sales!A:S,18,FALSE)</f>
        <v>3</v>
      </c>
      <c r="G9559" s="21">
        <f>VLOOKUP(dirty_cafe_sales!A9559,dirty_cafe_sales!A:S,17,FALSE)</f>
        <v>5</v>
      </c>
      <c r="H9559" s="21">
        <f>VLOOKUP(dirty_cafe_sales!A9559,dirty_cafe_sales!A:S,19,FALSE)</f>
        <v>15</v>
      </c>
    </row>
    <row r="9560" spans="1:8" x14ac:dyDescent="0.3">
      <c r="A9560" s="19" t="s">
        <v>9579</v>
      </c>
      <c r="B9560" s="19" t="str">
        <f>VLOOKUP(dirty_cafe_sales!A9560,dirty_cafe_sales!A:S,10,FALSE)</f>
        <v>Salad</v>
      </c>
      <c r="C9560" s="20">
        <f>VLOOKUP(dirty_cafe_sales!A9560,dirty_cafe_sales!A:S,16,FALSE)</f>
        <v>44961</v>
      </c>
      <c r="D9560" s="19" t="str">
        <f>VLOOKUP(dirty_cafe_sales!A9560,dirty_cafe_sales!A:S,15,FALSE)</f>
        <v>In-store</v>
      </c>
      <c r="E9560" s="19" t="str">
        <f>VLOOKUP(dirty_cafe_sales!A9560,dirty_cafe_sales!A:S,14,FALSE)</f>
        <v>Cash</v>
      </c>
      <c r="F9560" s="21">
        <f>VLOOKUP(dirty_cafe_sales!A9560,dirty_cafe_sales!A:S,18,FALSE)</f>
        <v>5</v>
      </c>
      <c r="G9560" s="21">
        <f>VLOOKUP(dirty_cafe_sales!A9560,dirty_cafe_sales!A:S,17,FALSE)</f>
        <v>3</v>
      </c>
      <c r="H9560" s="21">
        <f>VLOOKUP(dirty_cafe_sales!A9560,dirty_cafe_sales!A:S,19,FALSE)</f>
        <v>15</v>
      </c>
    </row>
    <row r="9561" spans="1:8" x14ac:dyDescent="0.3">
      <c r="A9561" s="19" t="s">
        <v>9580</v>
      </c>
      <c r="B9561" s="19" t="str">
        <f>VLOOKUP(dirty_cafe_sales!A9561,dirty_cafe_sales!A:S,10,FALSE)</f>
        <v>Cake</v>
      </c>
      <c r="C9561" s="20">
        <f>VLOOKUP(dirty_cafe_sales!A9561,dirty_cafe_sales!A:S,16,FALSE)</f>
        <v>45084</v>
      </c>
      <c r="D9561" s="19" t="str">
        <f>VLOOKUP(dirty_cafe_sales!A9561,dirty_cafe_sales!A:S,15,FALSE)</f>
        <v>Unknown</v>
      </c>
      <c r="E9561" s="19" t="str">
        <f>VLOOKUP(dirty_cafe_sales!A9561,dirty_cafe_sales!A:S,14,FALSE)</f>
        <v>Credit Card</v>
      </c>
      <c r="F9561" s="21">
        <f>VLOOKUP(dirty_cafe_sales!A9561,dirty_cafe_sales!A:S,18,FALSE)</f>
        <v>3</v>
      </c>
      <c r="G9561" s="21">
        <f>VLOOKUP(dirty_cafe_sales!A9561,dirty_cafe_sales!A:S,17,FALSE)</f>
        <v>2</v>
      </c>
      <c r="H9561" s="21">
        <f>VLOOKUP(dirty_cafe_sales!A9561,dirty_cafe_sales!A:S,19,FALSE)</f>
        <v>6</v>
      </c>
    </row>
    <row r="9562" spans="1:8" x14ac:dyDescent="0.3">
      <c r="A9562" s="19" t="s">
        <v>9581</v>
      </c>
      <c r="B9562" s="19" t="str">
        <f>VLOOKUP(dirty_cafe_sales!A9562,dirty_cafe_sales!A:S,10,FALSE)</f>
        <v>Cookie</v>
      </c>
      <c r="C9562" s="20">
        <f>VLOOKUP(dirty_cafe_sales!A9562,dirty_cafe_sales!A:S,16,FALSE)</f>
        <v>45273</v>
      </c>
      <c r="D9562" s="19" t="str">
        <f>VLOOKUP(dirty_cafe_sales!A9562,dirty_cafe_sales!A:S,15,FALSE)</f>
        <v>Unknown</v>
      </c>
      <c r="E9562" s="19" t="str">
        <f>VLOOKUP(dirty_cafe_sales!A9562,dirty_cafe_sales!A:S,14,FALSE)</f>
        <v>Digital Wallet</v>
      </c>
      <c r="F9562" s="21">
        <f>VLOOKUP(dirty_cafe_sales!A9562,dirty_cafe_sales!A:S,18,FALSE)</f>
        <v>0</v>
      </c>
      <c r="G9562" s="21">
        <f>VLOOKUP(dirty_cafe_sales!A9562,dirty_cafe_sales!A:S,17,FALSE)</f>
        <v>2</v>
      </c>
      <c r="H9562" s="21">
        <f>VLOOKUP(dirty_cafe_sales!A9562,dirty_cafe_sales!A:S,19,FALSE)</f>
        <v>0</v>
      </c>
    </row>
    <row r="9563" spans="1:8" x14ac:dyDescent="0.3">
      <c r="A9563" s="19" t="s">
        <v>9582</v>
      </c>
      <c r="B9563" s="19" t="str">
        <f>VLOOKUP(dirty_cafe_sales!A9563,dirty_cafe_sales!A:S,10,FALSE)</f>
        <v>Cookie</v>
      </c>
      <c r="C9563" s="20">
        <f>VLOOKUP(dirty_cafe_sales!A9563,dirty_cafe_sales!A:S,16,FALSE)</f>
        <v>45155</v>
      </c>
      <c r="D9563" s="19" t="str">
        <f>VLOOKUP(dirty_cafe_sales!A9563,dirty_cafe_sales!A:S,15,FALSE)</f>
        <v>In-store</v>
      </c>
      <c r="E9563" s="19" t="str">
        <f>VLOOKUP(dirty_cafe_sales!A9563,dirty_cafe_sales!A:S,14,FALSE)</f>
        <v>Unknown</v>
      </c>
      <c r="F9563" s="21">
        <f>VLOOKUP(dirty_cafe_sales!A9563,dirty_cafe_sales!A:S,18,FALSE)</f>
        <v>1</v>
      </c>
      <c r="G9563" s="21">
        <f>VLOOKUP(dirty_cafe_sales!A9563,dirty_cafe_sales!A:S,17,FALSE)</f>
        <v>1</v>
      </c>
      <c r="H9563" s="21">
        <f>VLOOKUP(dirty_cafe_sales!A9563,dirty_cafe_sales!A:S,19,FALSE)</f>
        <v>1</v>
      </c>
    </row>
    <row r="9564" spans="1:8" x14ac:dyDescent="0.3">
      <c r="A9564" s="19" t="s">
        <v>9583</v>
      </c>
      <c r="B9564" s="19" t="str">
        <f>VLOOKUP(dirty_cafe_sales!A9564,dirty_cafe_sales!A:S,10,FALSE)</f>
        <v>Salad</v>
      </c>
      <c r="C9564" s="20">
        <f>VLOOKUP(dirty_cafe_sales!A9564,dirty_cafe_sales!A:S,16,FALSE)</f>
        <v>44992</v>
      </c>
      <c r="D9564" s="19" t="str">
        <f>VLOOKUP(dirty_cafe_sales!A9564,dirty_cafe_sales!A:S,15,FALSE)</f>
        <v>In-store</v>
      </c>
      <c r="E9564" s="19" t="str">
        <f>VLOOKUP(dirty_cafe_sales!A9564,dirty_cafe_sales!A:S,14,FALSE)</f>
        <v>Credit Card</v>
      </c>
      <c r="F9564" s="21">
        <f>VLOOKUP(dirty_cafe_sales!A9564,dirty_cafe_sales!A:S,18,FALSE)</f>
        <v>5</v>
      </c>
      <c r="G9564" s="21">
        <f>VLOOKUP(dirty_cafe_sales!A9564,dirty_cafe_sales!A:S,17,FALSE)</f>
        <v>5</v>
      </c>
      <c r="H9564" s="21">
        <f>VLOOKUP(dirty_cafe_sales!A9564,dirty_cafe_sales!A:S,19,FALSE)</f>
        <v>25</v>
      </c>
    </row>
    <row r="9565" spans="1:8" x14ac:dyDescent="0.3">
      <c r="A9565" s="19" t="s">
        <v>9584</v>
      </c>
      <c r="B9565" s="19" t="str">
        <f>VLOOKUP(dirty_cafe_sales!A9565,dirty_cafe_sales!A:S,10,FALSE)</f>
        <v>Coffee</v>
      </c>
      <c r="C9565" s="20">
        <f>VLOOKUP(dirty_cafe_sales!A9565,dirty_cafe_sales!A:S,16,FALSE)</f>
        <v>45160</v>
      </c>
      <c r="D9565" s="19" t="str">
        <f>VLOOKUP(dirty_cafe_sales!A9565,dirty_cafe_sales!A:S,15,FALSE)</f>
        <v>Takeaway</v>
      </c>
      <c r="E9565" s="19" t="str">
        <f>VLOOKUP(dirty_cafe_sales!A9565,dirty_cafe_sales!A:S,14,FALSE)</f>
        <v>Digital Wallet</v>
      </c>
      <c r="F9565" s="21">
        <f>VLOOKUP(dirty_cafe_sales!A9565,dirty_cafe_sales!A:S,18,FALSE)</f>
        <v>2</v>
      </c>
      <c r="G9565" s="21">
        <f>VLOOKUP(dirty_cafe_sales!A9565,dirty_cafe_sales!A:S,17,FALSE)</f>
        <v>2</v>
      </c>
      <c r="H9565" s="21">
        <f>VLOOKUP(dirty_cafe_sales!A9565,dirty_cafe_sales!A:S,19,FALSE)</f>
        <v>4</v>
      </c>
    </row>
    <row r="9566" spans="1:8" x14ac:dyDescent="0.3">
      <c r="A9566" s="19" t="s">
        <v>9585</v>
      </c>
      <c r="B9566" s="19" t="str">
        <f>VLOOKUP(dirty_cafe_sales!A9566,dirty_cafe_sales!A:S,10,FALSE)</f>
        <v>Tea</v>
      </c>
      <c r="C9566" s="20">
        <f>VLOOKUP(dirty_cafe_sales!A9566,dirty_cafe_sales!A:S,16,FALSE)</f>
        <v>45174</v>
      </c>
      <c r="D9566" s="19" t="str">
        <f>VLOOKUP(dirty_cafe_sales!A9566,dirty_cafe_sales!A:S,15,FALSE)</f>
        <v>Unknown</v>
      </c>
      <c r="E9566" s="19" t="str">
        <f>VLOOKUP(dirty_cafe_sales!A9566,dirty_cafe_sales!A:S,14,FALSE)</f>
        <v>Unknown</v>
      </c>
      <c r="F9566" s="21">
        <f>VLOOKUP(dirty_cafe_sales!A9566,dirty_cafe_sales!A:S,18,FALSE)</f>
        <v>1.5</v>
      </c>
      <c r="G9566" s="21">
        <f>VLOOKUP(dirty_cafe_sales!A9566,dirty_cafe_sales!A:S,17,FALSE)</f>
        <v>3</v>
      </c>
      <c r="H9566" s="21">
        <f>VLOOKUP(dirty_cafe_sales!A9566,dirty_cafe_sales!A:S,19,FALSE)</f>
        <v>4.5</v>
      </c>
    </row>
    <row r="9567" spans="1:8" x14ac:dyDescent="0.3">
      <c r="A9567" s="19" t="s">
        <v>9586</v>
      </c>
      <c r="B9567" s="19" t="str">
        <f>VLOOKUP(dirty_cafe_sales!A9567,dirty_cafe_sales!A:S,10,FALSE)</f>
        <v>Cookie</v>
      </c>
      <c r="C9567" s="20">
        <f>VLOOKUP(dirty_cafe_sales!A9567,dirty_cafe_sales!A:S,16,FALSE)</f>
        <v>45245</v>
      </c>
      <c r="D9567" s="19" t="str">
        <f>VLOOKUP(dirty_cafe_sales!A9567,dirty_cafe_sales!A:S,15,FALSE)</f>
        <v>Unknown</v>
      </c>
      <c r="E9567" s="19" t="str">
        <f>VLOOKUP(dirty_cafe_sales!A9567,dirty_cafe_sales!A:S,14,FALSE)</f>
        <v>Digital Wallet</v>
      </c>
      <c r="F9567" s="21">
        <f>VLOOKUP(dirty_cafe_sales!A9567,dirty_cafe_sales!A:S,18,FALSE)</f>
        <v>1</v>
      </c>
      <c r="G9567" s="21">
        <f>VLOOKUP(dirty_cafe_sales!A9567,dirty_cafe_sales!A:S,17,FALSE)</f>
        <v>5</v>
      </c>
      <c r="H9567" s="21">
        <f>VLOOKUP(dirty_cafe_sales!A9567,dirty_cafe_sales!A:S,19,FALSE)</f>
        <v>5</v>
      </c>
    </row>
    <row r="9568" spans="1:8" x14ac:dyDescent="0.3">
      <c r="A9568" s="19" t="s">
        <v>9587</v>
      </c>
      <c r="B9568" s="19" t="str">
        <f>VLOOKUP(dirty_cafe_sales!A9568,dirty_cafe_sales!A:S,10,FALSE)</f>
        <v>Sandwich</v>
      </c>
      <c r="C9568" s="20">
        <f>VLOOKUP(dirty_cafe_sales!A9568,dirty_cafe_sales!A:S,16,FALSE)</f>
        <v>45279</v>
      </c>
      <c r="D9568" s="19" t="str">
        <f>VLOOKUP(dirty_cafe_sales!A9568,dirty_cafe_sales!A:S,15,FALSE)</f>
        <v>Unknown</v>
      </c>
      <c r="E9568" s="19" t="str">
        <f>VLOOKUP(dirty_cafe_sales!A9568,dirty_cafe_sales!A:S,14,FALSE)</f>
        <v>Unknown</v>
      </c>
      <c r="F9568" s="21">
        <f>VLOOKUP(dirty_cafe_sales!A9568,dirty_cafe_sales!A:S,18,FALSE)</f>
        <v>4</v>
      </c>
      <c r="G9568" s="21">
        <f>VLOOKUP(dirty_cafe_sales!A9568,dirty_cafe_sales!A:S,17,FALSE)</f>
        <v>2</v>
      </c>
      <c r="H9568" s="21">
        <f>VLOOKUP(dirty_cafe_sales!A9568,dirty_cafe_sales!A:S,19,FALSE)</f>
        <v>8</v>
      </c>
    </row>
    <row r="9569" spans="1:8" x14ac:dyDescent="0.3">
      <c r="A9569" s="19" t="s">
        <v>9588</v>
      </c>
      <c r="B9569" s="19" t="str">
        <f>VLOOKUP(dirty_cafe_sales!A9569,dirty_cafe_sales!A:S,10,FALSE)</f>
        <v>Smoothie</v>
      </c>
      <c r="C9569" s="20" t="str">
        <f>VLOOKUP(dirty_cafe_sales!A9569,dirty_cafe_sales!A:S,16,FALSE)</f>
        <v>Unknown</v>
      </c>
      <c r="D9569" s="19" t="str">
        <f>VLOOKUP(dirty_cafe_sales!A9569,dirty_cafe_sales!A:S,15,FALSE)</f>
        <v>Takeaway</v>
      </c>
      <c r="E9569" s="19" t="str">
        <f>VLOOKUP(dirty_cafe_sales!A9569,dirty_cafe_sales!A:S,14,FALSE)</f>
        <v>Cash</v>
      </c>
      <c r="F9569" s="21">
        <f>VLOOKUP(dirty_cafe_sales!A9569,dirty_cafe_sales!A:S,18,FALSE)</f>
        <v>4</v>
      </c>
      <c r="G9569" s="21">
        <f>VLOOKUP(dirty_cafe_sales!A9569,dirty_cafe_sales!A:S,17,FALSE)</f>
        <v>5</v>
      </c>
      <c r="H9569" s="21">
        <f>VLOOKUP(dirty_cafe_sales!A9569,dirty_cafe_sales!A:S,19,FALSE)</f>
        <v>20</v>
      </c>
    </row>
    <row r="9570" spans="1:8" x14ac:dyDescent="0.3">
      <c r="A9570" s="19" t="s">
        <v>9589</v>
      </c>
      <c r="B9570" s="19" t="str">
        <f>VLOOKUP(dirty_cafe_sales!A9570,dirty_cafe_sales!A:S,10,FALSE)</f>
        <v>Smoothie</v>
      </c>
      <c r="C9570" s="20">
        <f>VLOOKUP(dirty_cafe_sales!A9570,dirty_cafe_sales!A:S,16,FALSE)</f>
        <v>45119</v>
      </c>
      <c r="D9570" s="19" t="str">
        <f>VLOOKUP(dirty_cafe_sales!A9570,dirty_cafe_sales!A:S,15,FALSE)</f>
        <v>Unknown</v>
      </c>
      <c r="E9570" s="19" t="str">
        <f>VLOOKUP(dirty_cafe_sales!A9570,dirty_cafe_sales!A:S,14,FALSE)</f>
        <v>Unknown</v>
      </c>
      <c r="F9570" s="21">
        <f>VLOOKUP(dirty_cafe_sales!A9570,dirty_cafe_sales!A:S,18,FALSE)</f>
        <v>4</v>
      </c>
      <c r="G9570" s="21">
        <f>VLOOKUP(dirty_cafe_sales!A9570,dirty_cafe_sales!A:S,17,FALSE)</f>
        <v>3</v>
      </c>
      <c r="H9570" s="21">
        <f>VLOOKUP(dirty_cafe_sales!A9570,dirty_cafe_sales!A:S,19,FALSE)</f>
        <v>12</v>
      </c>
    </row>
    <row r="9571" spans="1:8" x14ac:dyDescent="0.3">
      <c r="A9571" s="19" t="s">
        <v>9590</v>
      </c>
      <c r="B9571" s="19" t="str">
        <f>VLOOKUP(dirty_cafe_sales!A9571,dirty_cafe_sales!A:S,10,FALSE)</f>
        <v>Cake</v>
      </c>
      <c r="C9571" s="20">
        <f>VLOOKUP(dirty_cafe_sales!A9571,dirty_cafe_sales!A:S,16,FALSE)</f>
        <v>45131</v>
      </c>
      <c r="D9571" s="19" t="str">
        <f>VLOOKUP(dirty_cafe_sales!A9571,dirty_cafe_sales!A:S,15,FALSE)</f>
        <v>In-store</v>
      </c>
      <c r="E9571" s="19" t="str">
        <f>VLOOKUP(dirty_cafe_sales!A9571,dirty_cafe_sales!A:S,14,FALSE)</f>
        <v>Unknown</v>
      </c>
      <c r="F9571" s="21">
        <f>VLOOKUP(dirty_cafe_sales!A9571,dirty_cafe_sales!A:S,18,FALSE)</f>
        <v>3</v>
      </c>
      <c r="G9571" s="21">
        <f>VLOOKUP(dirty_cafe_sales!A9571,dirty_cafe_sales!A:S,17,FALSE)</f>
        <v>5</v>
      </c>
      <c r="H9571" s="21">
        <f>VLOOKUP(dirty_cafe_sales!A9571,dirty_cafe_sales!A:S,19,FALSE)</f>
        <v>15</v>
      </c>
    </row>
    <row r="9572" spans="1:8" x14ac:dyDescent="0.3">
      <c r="A9572" s="19" t="s">
        <v>9591</v>
      </c>
      <c r="B9572" s="19" t="str">
        <f>VLOOKUP(dirty_cafe_sales!A9572,dirty_cafe_sales!A:S,10,FALSE)</f>
        <v>Juice</v>
      </c>
      <c r="C9572" s="20">
        <f>VLOOKUP(dirty_cafe_sales!A9572,dirty_cafe_sales!A:S,16,FALSE)</f>
        <v>44962</v>
      </c>
      <c r="D9572" s="19" t="str">
        <f>VLOOKUP(dirty_cafe_sales!A9572,dirty_cafe_sales!A:S,15,FALSE)</f>
        <v>Takeaway</v>
      </c>
      <c r="E9572" s="19" t="str">
        <f>VLOOKUP(dirty_cafe_sales!A9572,dirty_cafe_sales!A:S,14,FALSE)</f>
        <v>Credit Card</v>
      </c>
      <c r="F9572" s="21">
        <f>VLOOKUP(dirty_cafe_sales!A9572,dirty_cafe_sales!A:S,18,FALSE)</f>
        <v>3</v>
      </c>
      <c r="G9572" s="21">
        <f>VLOOKUP(dirty_cafe_sales!A9572,dirty_cafe_sales!A:S,17,FALSE)</f>
        <v>1</v>
      </c>
      <c r="H9572" s="21">
        <f>VLOOKUP(dirty_cafe_sales!A9572,dirty_cafe_sales!A:S,19,FALSE)</f>
        <v>3</v>
      </c>
    </row>
    <row r="9573" spans="1:8" x14ac:dyDescent="0.3">
      <c r="A9573" s="19" t="s">
        <v>9592</v>
      </c>
      <c r="B9573" s="19" t="str">
        <f>VLOOKUP(dirty_cafe_sales!A9573,dirty_cafe_sales!A:S,10,FALSE)</f>
        <v>Sandwich</v>
      </c>
      <c r="C9573" s="20">
        <f>VLOOKUP(dirty_cafe_sales!A9573,dirty_cafe_sales!A:S,16,FALSE)</f>
        <v>44949</v>
      </c>
      <c r="D9573" s="19" t="str">
        <f>VLOOKUP(dirty_cafe_sales!A9573,dirty_cafe_sales!A:S,15,FALSE)</f>
        <v>Takeaway</v>
      </c>
      <c r="E9573" s="19" t="str">
        <f>VLOOKUP(dirty_cafe_sales!A9573,dirty_cafe_sales!A:S,14,FALSE)</f>
        <v>Digital Wallet</v>
      </c>
      <c r="F9573" s="21">
        <f>VLOOKUP(dirty_cafe_sales!A9573,dirty_cafe_sales!A:S,18,FALSE)</f>
        <v>4</v>
      </c>
      <c r="G9573" s="21">
        <f>VLOOKUP(dirty_cafe_sales!A9573,dirty_cafe_sales!A:S,17,FALSE)</f>
        <v>5</v>
      </c>
      <c r="H9573" s="21">
        <f>VLOOKUP(dirty_cafe_sales!A9573,dirty_cafe_sales!A:S,19,FALSE)</f>
        <v>20</v>
      </c>
    </row>
    <row r="9574" spans="1:8" x14ac:dyDescent="0.3">
      <c r="A9574" s="19" t="s">
        <v>9593</v>
      </c>
      <c r="B9574" s="19" t="str">
        <f>VLOOKUP(dirty_cafe_sales!A9574,dirty_cafe_sales!A:S,10,FALSE)</f>
        <v>Juice</v>
      </c>
      <c r="C9574" s="20">
        <f>VLOOKUP(dirty_cafe_sales!A9574,dirty_cafe_sales!A:S,16,FALSE)</f>
        <v>45124</v>
      </c>
      <c r="D9574" s="19" t="str">
        <f>VLOOKUP(dirty_cafe_sales!A9574,dirty_cafe_sales!A:S,15,FALSE)</f>
        <v>In-store</v>
      </c>
      <c r="E9574" s="19" t="str">
        <f>VLOOKUP(dirty_cafe_sales!A9574,dirty_cafe_sales!A:S,14,FALSE)</f>
        <v>Digital Wallet</v>
      </c>
      <c r="F9574" s="21">
        <f>VLOOKUP(dirty_cafe_sales!A9574,dirty_cafe_sales!A:S,18,FALSE)</f>
        <v>3</v>
      </c>
      <c r="G9574" s="21">
        <f>VLOOKUP(dirty_cafe_sales!A9574,dirty_cafe_sales!A:S,17,FALSE)</f>
        <v>2</v>
      </c>
      <c r="H9574" s="21">
        <f>VLOOKUP(dirty_cafe_sales!A9574,dirty_cafe_sales!A:S,19,FALSE)</f>
        <v>6</v>
      </c>
    </row>
    <row r="9575" spans="1:8" x14ac:dyDescent="0.3">
      <c r="A9575" s="19" t="s">
        <v>9594</v>
      </c>
      <c r="B9575" s="19" t="str">
        <f>VLOOKUP(dirty_cafe_sales!A9575,dirty_cafe_sales!A:S,10,FALSE)</f>
        <v>Smoothie</v>
      </c>
      <c r="C9575" s="20">
        <f>VLOOKUP(dirty_cafe_sales!A9575,dirty_cafe_sales!A:S,16,FALSE)</f>
        <v>44974</v>
      </c>
      <c r="D9575" s="19" t="str">
        <f>VLOOKUP(dirty_cafe_sales!A9575,dirty_cafe_sales!A:S,15,FALSE)</f>
        <v>Unknown</v>
      </c>
      <c r="E9575" s="19" t="str">
        <f>VLOOKUP(dirty_cafe_sales!A9575,dirty_cafe_sales!A:S,14,FALSE)</f>
        <v>Credit Card</v>
      </c>
      <c r="F9575" s="21">
        <f>VLOOKUP(dirty_cafe_sales!A9575,dirty_cafe_sales!A:S,18,FALSE)</f>
        <v>4</v>
      </c>
      <c r="G9575" s="21">
        <f>VLOOKUP(dirty_cafe_sales!A9575,dirty_cafe_sales!A:S,17,FALSE)</f>
        <v>4</v>
      </c>
      <c r="H9575" s="21">
        <f>VLOOKUP(dirty_cafe_sales!A9575,dirty_cafe_sales!A:S,19,FALSE)</f>
        <v>16</v>
      </c>
    </row>
    <row r="9576" spans="1:8" x14ac:dyDescent="0.3">
      <c r="A9576" s="19" t="s">
        <v>9595</v>
      </c>
      <c r="B9576" s="19" t="str">
        <f>VLOOKUP(dirty_cafe_sales!A9576,dirty_cafe_sales!A:S,10,FALSE)</f>
        <v>Cookie</v>
      </c>
      <c r="C9576" s="20">
        <f>VLOOKUP(dirty_cafe_sales!A9576,dirty_cafe_sales!A:S,16,FALSE)</f>
        <v>45138</v>
      </c>
      <c r="D9576" s="19" t="str">
        <f>VLOOKUP(dirty_cafe_sales!A9576,dirty_cafe_sales!A:S,15,FALSE)</f>
        <v>Unknown</v>
      </c>
      <c r="E9576" s="19" t="str">
        <f>VLOOKUP(dirty_cafe_sales!A9576,dirty_cafe_sales!A:S,14,FALSE)</f>
        <v>Unknown</v>
      </c>
      <c r="F9576" s="21">
        <f>VLOOKUP(dirty_cafe_sales!A9576,dirty_cafe_sales!A:S,18,FALSE)</f>
        <v>1</v>
      </c>
      <c r="G9576" s="21">
        <f>VLOOKUP(dirty_cafe_sales!A9576,dirty_cafe_sales!A:S,17,FALSE)</f>
        <v>4</v>
      </c>
      <c r="H9576" s="21">
        <f>VLOOKUP(dirty_cafe_sales!A9576,dirty_cafe_sales!A:S,19,FALSE)</f>
        <v>4</v>
      </c>
    </row>
    <row r="9577" spans="1:8" x14ac:dyDescent="0.3">
      <c r="A9577" s="19" t="s">
        <v>9596</v>
      </c>
      <c r="B9577" s="19" t="str">
        <f>VLOOKUP(dirty_cafe_sales!A9577,dirty_cafe_sales!A:S,10,FALSE)</f>
        <v>Coffee</v>
      </c>
      <c r="C9577" s="20">
        <f>VLOOKUP(dirty_cafe_sales!A9577,dirty_cafe_sales!A:S,16,FALSE)</f>
        <v>45287</v>
      </c>
      <c r="D9577" s="19" t="str">
        <f>VLOOKUP(dirty_cafe_sales!A9577,dirty_cafe_sales!A:S,15,FALSE)</f>
        <v>In-store</v>
      </c>
      <c r="E9577" s="19" t="str">
        <f>VLOOKUP(dirty_cafe_sales!A9577,dirty_cafe_sales!A:S,14,FALSE)</f>
        <v>Unknown</v>
      </c>
      <c r="F9577" s="21">
        <f>VLOOKUP(dirty_cafe_sales!A9577,dirty_cafe_sales!A:S,18,FALSE)</f>
        <v>2</v>
      </c>
      <c r="G9577" s="21">
        <f>VLOOKUP(dirty_cafe_sales!A9577,dirty_cafe_sales!A:S,17,FALSE)</f>
        <v>2</v>
      </c>
      <c r="H9577" s="21">
        <f>VLOOKUP(dirty_cafe_sales!A9577,dirty_cafe_sales!A:S,19,FALSE)</f>
        <v>4</v>
      </c>
    </row>
    <row r="9578" spans="1:8" x14ac:dyDescent="0.3">
      <c r="A9578" s="19" t="s">
        <v>9597</v>
      </c>
      <c r="B9578" s="19" t="str">
        <f>VLOOKUP(dirty_cafe_sales!A9578,dirty_cafe_sales!A:S,10,FALSE)</f>
        <v>Juice</v>
      </c>
      <c r="C9578" s="20">
        <f>VLOOKUP(dirty_cafe_sales!A9578,dirty_cafe_sales!A:S,16,FALSE)</f>
        <v>45078</v>
      </c>
      <c r="D9578" s="19" t="str">
        <f>VLOOKUP(dirty_cafe_sales!A9578,dirty_cafe_sales!A:S,15,FALSE)</f>
        <v>In-store</v>
      </c>
      <c r="E9578" s="19" t="str">
        <f>VLOOKUP(dirty_cafe_sales!A9578,dirty_cafe_sales!A:S,14,FALSE)</f>
        <v>Credit Card</v>
      </c>
      <c r="F9578" s="21">
        <f>VLOOKUP(dirty_cafe_sales!A9578,dirty_cafe_sales!A:S,18,FALSE)</f>
        <v>3</v>
      </c>
      <c r="G9578" s="21">
        <f>VLOOKUP(dirty_cafe_sales!A9578,dirty_cafe_sales!A:S,17,FALSE)</f>
        <v>2</v>
      </c>
      <c r="H9578" s="21">
        <f>VLOOKUP(dirty_cafe_sales!A9578,dirty_cafe_sales!A:S,19,FALSE)</f>
        <v>6</v>
      </c>
    </row>
    <row r="9579" spans="1:8" x14ac:dyDescent="0.3">
      <c r="A9579" s="19" t="s">
        <v>9598</v>
      </c>
      <c r="B9579" s="19" t="str">
        <f>VLOOKUP(dirty_cafe_sales!A9579,dirty_cafe_sales!A:S,10,FALSE)</f>
        <v>Tea</v>
      </c>
      <c r="C9579" s="20">
        <f>VLOOKUP(dirty_cafe_sales!A9579,dirty_cafe_sales!A:S,16,FALSE)</f>
        <v>45200</v>
      </c>
      <c r="D9579" s="19" t="str">
        <f>VLOOKUP(dirty_cafe_sales!A9579,dirty_cafe_sales!A:S,15,FALSE)</f>
        <v>In-store</v>
      </c>
      <c r="E9579" s="19" t="str">
        <f>VLOOKUP(dirty_cafe_sales!A9579,dirty_cafe_sales!A:S,14,FALSE)</f>
        <v>Unknown</v>
      </c>
      <c r="F9579" s="21">
        <f>VLOOKUP(dirty_cafe_sales!A9579,dirty_cafe_sales!A:S,18,FALSE)</f>
        <v>1.5</v>
      </c>
      <c r="G9579" s="21">
        <f>VLOOKUP(dirty_cafe_sales!A9579,dirty_cafe_sales!A:S,17,FALSE)</f>
        <v>5</v>
      </c>
      <c r="H9579" s="21">
        <f>VLOOKUP(dirty_cafe_sales!A9579,dirty_cafe_sales!A:S,19,FALSE)</f>
        <v>7.5</v>
      </c>
    </row>
    <row r="9580" spans="1:8" x14ac:dyDescent="0.3">
      <c r="A9580" s="19" t="s">
        <v>9599</v>
      </c>
      <c r="B9580" s="19" t="str">
        <f>VLOOKUP(dirty_cafe_sales!A9580,dirty_cafe_sales!A:S,10,FALSE)</f>
        <v>Cake</v>
      </c>
      <c r="C9580" s="20" t="str">
        <f>VLOOKUP(dirty_cafe_sales!A9580,dirty_cafe_sales!A:S,16,FALSE)</f>
        <v>Unknown</v>
      </c>
      <c r="D9580" s="19" t="str">
        <f>VLOOKUP(dirty_cafe_sales!A9580,dirty_cafe_sales!A:S,15,FALSE)</f>
        <v>Unknown</v>
      </c>
      <c r="E9580" s="19" t="str">
        <f>VLOOKUP(dirty_cafe_sales!A9580,dirty_cafe_sales!A:S,14,FALSE)</f>
        <v>Unknown</v>
      </c>
      <c r="F9580" s="21">
        <f>VLOOKUP(dirty_cafe_sales!A9580,dirty_cafe_sales!A:S,18,FALSE)</f>
        <v>3</v>
      </c>
      <c r="G9580" s="21">
        <f>VLOOKUP(dirty_cafe_sales!A9580,dirty_cafe_sales!A:S,17,FALSE)</f>
        <v>2</v>
      </c>
      <c r="H9580" s="21">
        <f>VLOOKUP(dirty_cafe_sales!A9580,dirty_cafe_sales!A:S,19,FALSE)</f>
        <v>6</v>
      </c>
    </row>
    <row r="9581" spans="1:8" x14ac:dyDescent="0.3">
      <c r="A9581" s="19" t="s">
        <v>9600</v>
      </c>
      <c r="B9581" s="19" t="str">
        <f>VLOOKUP(dirty_cafe_sales!A9581,dirty_cafe_sales!A:S,10,FALSE)</f>
        <v>Coffee</v>
      </c>
      <c r="C9581" s="20">
        <f>VLOOKUP(dirty_cafe_sales!A9581,dirty_cafe_sales!A:S,16,FALSE)</f>
        <v>45105</v>
      </c>
      <c r="D9581" s="19" t="str">
        <f>VLOOKUP(dirty_cafe_sales!A9581,dirty_cafe_sales!A:S,15,FALSE)</f>
        <v>Unknown</v>
      </c>
      <c r="E9581" s="19" t="str">
        <f>VLOOKUP(dirty_cafe_sales!A9581,dirty_cafe_sales!A:S,14,FALSE)</f>
        <v>Unknown</v>
      </c>
      <c r="F9581" s="21">
        <f>VLOOKUP(dirty_cafe_sales!A9581,dirty_cafe_sales!A:S,18,FALSE)</f>
        <v>2</v>
      </c>
      <c r="G9581" s="21">
        <f>VLOOKUP(dirty_cafe_sales!A9581,dirty_cafe_sales!A:S,17,FALSE)</f>
        <v>5</v>
      </c>
      <c r="H9581" s="21">
        <f>VLOOKUP(dirty_cafe_sales!A9581,dirty_cafe_sales!A:S,19,FALSE)</f>
        <v>10</v>
      </c>
    </row>
    <row r="9582" spans="1:8" x14ac:dyDescent="0.3">
      <c r="A9582" s="19" t="s">
        <v>9601</v>
      </c>
      <c r="B9582" s="19" t="str">
        <f>VLOOKUP(dirty_cafe_sales!A9582,dirty_cafe_sales!A:S,10,FALSE)</f>
        <v>Salad</v>
      </c>
      <c r="C9582" s="20">
        <f>VLOOKUP(dirty_cafe_sales!A9582,dirty_cafe_sales!A:S,16,FALSE)</f>
        <v>45130</v>
      </c>
      <c r="D9582" s="19" t="str">
        <f>VLOOKUP(dirty_cafe_sales!A9582,dirty_cafe_sales!A:S,15,FALSE)</f>
        <v>Takeaway</v>
      </c>
      <c r="E9582" s="19" t="str">
        <f>VLOOKUP(dirty_cafe_sales!A9582,dirty_cafe_sales!A:S,14,FALSE)</f>
        <v>Cash</v>
      </c>
      <c r="F9582" s="21" t="str">
        <f>VLOOKUP(dirty_cafe_sales!A9582,dirty_cafe_sales!A:S,18,FALSE)</f>
        <v>0</v>
      </c>
      <c r="G9582" s="21">
        <f>VLOOKUP(dirty_cafe_sales!A9582,dirty_cafe_sales!A:S,17,FALSE)</f>
        <v>1</v>
      </c>
      <c r="H9582" s="21">
        <f>VLOOKUP(dirty_cafe_sales!A9582,dirty_cafe_sales!A:S,19,FALSE)</f>
        <v>0</v>
      </c>
    </row>
    <row r="9583" spans="1:8" x14ac:dyDescent="0.3">
      <c r="A9583" s="19" t="s">
        <v>9602</v>
      </c>
      <c r="B9583" s="19" t="str">
        <f>VLOOKUP(dirty_cafe_sales!A9583,dirty_cafe_sales!A:S,10,FALSE)</f>
        <v>Cake</v>
      </c>
      <c r="C9583" s="20">
        <f>VLOOKUP(dirty_cafe_sales!A9583,dirty_cafe_sales!A:S,16,FALSE)</f>
        <v>45207</v>
      </c>
      <c r="D9583" s="19" t="str">
        <f>VLOOKUP(dirty_cafe_sales!A9583,dirty_cafe_sales!A:S,15,FALSE)</f>
        <v>In-store</v>
      </c>
      <c r="E9583" s="19" t="str">
        <f>VLOOKUP(dirty_cafe_sales!A9583,dirty_cafe_sales!A:S,14,FALSE)</f>
        <v>Unknown</v>
      </c>
      <c r="F9583" s="21">
        <f>VLOOKUP(dirty_cafe_sales!A9583,dirty_cafe_sales!A:S,18,FALSE)</f>
        <v>3</v>
      </c>
      <c r="G9583" s="21">
        <f>VLOOKUP(dirty_cafe_sales!A9583,dirty_cafe_sales!A:S,17,FALSE)</f>
        <v>4</v>
      </c>
      <c r="H9583" s="21">
        <f>VLOOKUP(dirty_cafe_sales!A9583,dirty_cafe_sales!A:S,19,FALSE)</f>
        <v>12</v>
      </c>
    </row>
    <row r="9584" spans="1:8" x14ac:dyDescent="0.3">
      <c r="A9584" s="19" t="s">
        <v>9603</v>
      </c>
      <c r="B9584" s="19" t="str">
        <f>VLOOKUP(dirty_cafe_sales!A9584,dirty_cafe_sales!A:S,10,FALSE)</f>
        <v>Unknown</v>
      </c>
      <c r="C9584" s="20">
        <f>VLOOKUP(dirty_cafe_sales!A9584,dirty_cafe_sales!A:S,16,FALSE)</f>
        <v>45084</v>
      </c>
      <c r="D9584" s="19" t="str">
        <f>VLOOKUP(dirty_cafe_sales!A9584,dirty_cafe_sales!A:S,15,FALSE)</f>
        <v>In-store</v>
      </c>
      <c r="E9584" s="19" t="str">
        <f>VLOOKUP(dirty_cafe_sales!A9584,dirty_cafe_sales!A:S,14,FALSE)</f>
        <v>Cash</v>
      </c>
      <c r="F9584" s="21">
        <f>VLOOKUP(dirty_cafe_sales!A9584,dirty_cafe_sales!A:S,18,FALSE)</f>
        <v>4</v>
      </c>
      <c r="G9584" s="21">
        <f>VLOOKUP(dirty_cafe_sales!A9584,dirty_cafe_sales!A:S,17,FALSE)</f>
        <v>5</v>
      </c>
      <c r="H9584" s="21">
        <f>VLOOKUP(dirty_cafe_sales!A9584,dirty_cafe_sales!A:S,19,FALSE)</f>
        <v>20</v>
      </c>
    </row>
    <row r="9585" spans="1:8" x14ac:dyDescent="0.3">
      <c r="A9585" s="19" t="s">
        <v>9604</v>
      </c>
      <c r="B9585" s="19" t="str">
        <f>VLOOKUP(dirty_cafe_sales!A9585,dirty_cafe_sales!A:S,10,FALSE)</f>
        <v>Smoothie</v>
      </c>
      <c r="C9585" s="20">
        <f>VLOOKUP(dirty_cafe_sales!A9585,dirty_cafe_sales!A:S,16,FALSE)</f>
        <v>45188</v>
      </c>
      <c r="D9585" s="19" t="str">
        <f>VLOOKUP(dirty_cafe_sales!A9585,dirty_cafe_sales!A:S,15,FALSE)</f>
        <v>Takeaway</v>
      </c>
      <c r="E9585" s="19" t="str">
        <f>VLOOKUP(dirty_cafe_sales!A9585,dirty_cafe_sales!A:S,14,FALSE)</f>
        <v>Unknown</v>
      </c>
      <c r="F9585" s="21">
        <f>VLOOKUP(dirty_cafe_sales!A9585,dirty_cafe_sales!A:S,18,FALSE)</f>
        <v>4</v>
      </c>
      <c r="G9585" s="21">
        <f>VLOOKUP(dirty_cafe_sales!A9585,dirty_cafe_sales!A:S,17,FALSE)</f>
        <v>1</v>
      </c>
      <c r="H9585" s="21">
        <f>VLOOKUP(dirty_cafe_sales!A9585,dirty_cafe_sales!A:S,19,FALSE)</f>
        <v>4</v>
      </c>
    </row>
    <row r="9586" spans="1:8" x14ac:dyDescent="0.3">
      <c r="A9586" s="19" t="s">
        <v>9605</v>
      </c>
      <c r="B9586" s="19" t="str">
        <f>VLOOKUP(dirty_cafe_sales!A9586,dirty_cafe_sales!A:S,10,FALSE)</f>
        <v>Coffee</v>
      </c>
      <c r="C9586" s="20">
        <f>VLOOKUP(dirty_cafe_sales!A9586,dirty_cafe_sales!A:S,16,FALSE)</f>
        <v>45213</v>
      </c>
      <c r="D9586" s="19" t="str">
        <f>VLOOKUP(dirty_cafe_sales!A9586,dirty_cafe_sales!A:S,15,FALSE)</f>
        <v>In-store</v>
      </c>
      <c r="E9586" s="19" t="str">
        <f>VLOOKUP(dirty_cafe_sales!A9586,dirty_cafe_sales!A:S,14,FALSE)</f>
        <v>Credit Card</v>
      </c>
      <c r="F9586" s="21">
        <f>VLOOKUP(dirty_cafe_sales!A9586,dirty_cafe_sales!A:S,18,FALSE)</f>
        <v>2</v>
      </c>
      <c r="G9586" s="21">
        <f>VLOOKUP(dirty_cafe_sales!A9586,dirty_cafe_sales!A:S,17,FALSE)</f>
        <v>3</v>
      </c>
      <c r="H9586" s="21">
        <f>VLOOKUP(dirty_cafe_sales!A9586,dirty_cafe_sales!A:S,19,FALSE)</f>
        <v>6</v>
      </c>
    </row>
    <row r="9587" spans="1:8" x14ac:dyDescent="0.3">
      <c r="A9587" s="19" t="s">
        <v>9606</v>
      </c>
      <c r="B9587" s="19" t="str">
        <f>VLOOKUP(dirty_cafe_sales!A9587,dirty_cafe_sales!A:S,10,FALSE)</f>
        <v>Coffee</v>
      </c>
      <c r="C9587" s="20">
        <f>VLOOKUP(dirty_cafe_sales!A9587,dirty_cafe_sales!A:S,16,FALSE)</f>
        <v>44991</v>
      </c>
      <c r="D9587" s="19" t="str">
        <f>VLOOKUP(dirty_cafe_sales!A9587,dirty_cafe_sales!A:S,15,FALSE)</f>
        <v>Takeaway</v>
      </c>
      <c r="E9587" s="19" t="str">
        <f>VLOOKUP(dirty_cafe_sales!A9587,dirty_cafe_sales!A:S,14,FALSE)</f>
        <v>Credit Card</v>
      </c>
      <c r="F9587" s="21">
        <f>VLOOKUP(dirty_cafe_sales!A9587,dirty_cafe_sales!A:S,18,FALSE)</f>
        <v>2</v>
      </c>
      <c r="G9587" s="21">
        <f>VLOOKUP(dirty_cafe_sales!A9587,dirty_cafe_sales!A:S,17,FALSE)</f>
        <v>5</v>
      </c>
      <c r="H9587" s="21">
        <f>VLOOKUP(dirty_cafe_sales!A9587,dirty_cafe_sales!A:S,19,FALSE)</f>
        <v>10</v>
      </c>
    </row>
    <row r="9588" spans="1:8" x14ac:dyDescent="0.3">
      <c r="A9588" s="19" t="s">
        <v>9607</v>
      </c>
      <c r="B9588" s="19" t="str">
        <f>VLOOKUP(dirty_cafe_sales!A9588,dirty_cafe_sales!A:S,10,FALSE)</f>
        <v>Juice</v>
      </c>
      <c r="C9588" s="20">
        <f>VLOOKUP(dirty_cafe_sales!A9588,dirty_cafe_sales!A:S,16,FALSE)</f>
        <v>45035</v>
      </c>
      <c r="D9588" s="19" t="str">
        <f>VLOOKUP(dirty_cafe_sales!A9588,dirty_cafe_sales!A:S,15,FALSE)</f>
        <v>Unknown</v>
      </c>
      <c r="E9588" s="19" t="str">
        <f>VLOOKUP(dirty_cafe_sales!A9588,dirty_cafe_sales!A:S,14,FALSE)</f>
        <v>Digital Wallet</v>
      </c>
      <c r="F9588" s="21">
        <f>VLOOKUP(dirty_cafe_sales!A9588,dirty_cafe_sales!A:S,18,FALSE)</f>
        <v>3</v>
      </c>
      <c r="G9588" s="21">
        <f>VLOOKUP(dirty_cafe_sales!A9588,dirty_cafe_sales!A:S,17,FALSE)</f>
        <v>3</v>
      </c>
      <c r="H9588" s="21">
        <f>VLOOKUP(dirty_cafe_sales!A9588,dirty_cafe_sales!A:S,19,FALSE)</f>
        <v>9</v>
      </c>
    </row>
    <row r="9589" spans="1:8" x14ac:dyDescent="0.3">
      <c r="A9589" s="19" t="s">
        <v>9608</v>
      </c>
      <c r="B9589" s="19" t="str">
        <f>VLOOKUP(dirty_cafe_sales!A9589,dirty_cafe_sales!A:S,10,FALSE)</f>
        <v>Juice</v>
      </c>
      <c r="C9589" s="20">
        <f>VLOOKUP(dirty_cafe_sales!A9589,dirty_cafe_sales!A:S,16,FALSE)</f>
        <v>44951</v>
      </c>
      <c r="D9589" s="19" t="str">
        <f>VLOOKUP(dirty_cafe_sales!A9589,dirty_cafe_sales!A:S,15,FALSE)</f>
        <v>Unknown</v>
      </c>
      <c r="E9589" s="19" t="str">
        <f>VLOOKUP(dirty_cafe_sales!A9589,dirty_cafe_sales!A:S,14,FALSE)</f>
        <v>Credit Card</v>
      </c>
      <c r="F9589" s="21">
        <f>VLOOKUP(dirty_cafe_sales!A9589,dirty_cafe_sales!A:S,18,FALSE)</f>
        <v>3</v>
      </c>
      <c r="G9589" s="21">
        <f>VLOOKUP(dirty_cafe_sales!A9589,dirty_cafe_sales!A:S,17,FALSE)</f>
        <v>3</v>
      </c>
      <c r="H9589" s="21">
        <f>VLOOKUP(dirty_cafe_sales!A9589,dirty_cafe_sales!A:S,19,FALSE)</f>
        <v>9</v>
      </c>
    </row>
    <row r="9590" spans="1:8" x14ac:dyDescent="0.3">
      <c r="A9590" s="19" t="s">
        <v>9609</v>
      </c>
      <c r="B9590" s="19" t="str">
        <f>VLOOKUP(dirty_cafe_sales!A9590,dirty_cafe_sales!A:S,10,FALSE)</f>
        <v>Unknown</v>
      </c>
      <c r="C9590" s="20">
        <f>VLOOKUP(dirty_cafe_sales!A9590,dirty_cafe_sales!A:S,16,FALSE)</f>
        <v>44977</v>
      </c>
      <c r="D9590" s="19" t="str">
        <f>VLOOKUP(dirty_cafe_sales!A9590,dirty_cafe_sales!A:S,15,FALSE)</f>
        <v>Takeaway</v>
      </c>
      <c r="E9590" s="19" t="str">
        <f>VLOOKUP(dirty_cafe_sales!A9590,dirty_cafe_sales!A:S,14,FALSE)</f>
        <v>Credit Card</v>
      </c>
      <c r="F9590" s="21">
        <f>VLOOKUP(dirty_cafe_sales!A9590,dirty_cafe_sales!A:S,18,FALSE)</f>
        <v>5</v>
      </c>
      <c r="G9590" s="21">
        <f>VLOOKUP(dirty_cafe_sales!A9590,dirty_cafe_sales!A:S,17,FALSE)</f>
        <v>4</v>
      </c>
      <c r="H9590" s="21">
        <f>VLOOKUP(dirty_cafe_sales!A9590,dirty_cafe_sales!A:S,19,FALSE)</f>
        <v>20</v>
      </c>
    </row>
    <row r="9591" spans="1:8" x14ac:dyDescent="0.3">
      <c r="A9591" s="19" t="s">
        <v>9610</v>
      </c>
      <c r="B9591" s="19" t="str">
        <f>VLOOKUP(dirty_cafe_sales!A9591,dirty_cafe_sales!A:S,10,FALSE)</f>
        <v>Juice</v>
      </c>
      <c r="C9591" s="20">
        <f>VLOOKUP(dirty_cafe_sales!A9591,dirty_cafe_sales!A:S,16,FALSE)</f>
        <v>45215</v>
      </c>
      <c r="D9591" s="19" t="str">
        <f>VLOOKUP(dirty_cafe_sales!A9591,dirty_cafe_sales!A:S,15,FALSE)</f>
        <v>In-store</v>
      </c>
      <c r="E9591" s="19" t="str">
        <f>VLOOKUP(dirty_cafe_sales!A9591,dirty_cafe_sales!A:S,14,FALSE)</f>
        <v>Unknown</v>
      </c>
      <c r="F9591" s="21">
        <f>VLOOKUP(dirty_cafe_sales!A9591,dirty_cafe_sales!A:S,18,FALSE)</f>
        <v>3</v>
      </c>
      <c r="G9591" s="21">
        <f>VLOOKUP(dirty_cafe_sales!A9591,dirty_cafe_sales!A:S,17,FALSE)</f>
        <v>1</v>
      </c>
      <c r="H9591" s="21">
        <f>VLOOKUP(dirty_cafe_sales!A9591,dirty_cafe_sales!A:S,19,FALSE)</f>
        <v>3</v>
      </c>
    </row>
    <row r="9592" spans="1:8" x14ac:dyDescent="0.3">
      <c r="A9592" s="19" t="s">
        <v>9611</v>
      </c>
      <c r="B9592" s="19" t="str">
        <f>VLOOKUP(dirty_cafe_sales!A9592,dirty_cafe_sales!A:S,10,FALSE)</f>
        <v>Sandwich</v>
      </c>
      <c r="C9592" s="20">
        <f>VLOOKUP(dirty_cafe_sales!A9592,dirty_cafe_sales!A:S,16,FALSE)</f>
        <v>44944</v>
      </c>
      <c r="D9592" s="19" t="str">
        <f>VLOOKUP(dirty_cafe_sales!A9592,dirty_cafe_sales!A:S,15,FALSE)</f>
        <v>In-store</v>
      </c>
      <c r="E9592" s="19" t="str">
        <f>VLOOKUP(dirty_cafe_sales!A9592,dirty_cafe_sales!A:S,14,FALSE)</f>
        <v>Credit Card</v>
      </c>
      <c r="F9592" s="21">
        <f>VLOOKUP(dirty_cafe_sales!A9592,dirty_cafe_sales!A:S,18,FALSE)</f>
        <v>4</v>
      </c>
      <c r="G9592" s="21">
        <f>VLOOKUP(dirty_cafe_sales!A9592,dirty_cafe_sales!A:S,17,FALSE)</f>
        <v>0</v>
      </c>
      <c r="H9592" s="21">
        <f>VLOOKUP(dirty_cafe_sales!A9592,dirty_cafe_sales!A:S,19,FALSE)</f>
        <v>0</v>
      </c>
    </row>
    <row r="9593" spans="1:8" x14ac:dyDescent="0.3">
      <c r="A9593" s="19" t="s">
        <v>9612</v>
      </c>
      <c r="B9593" s="19" t="str">
        <f>VLOOKUP(dirty_cafe_sales!A9593,dirty_cafe_sales!A:S,10,FALSE)</f>
        <v>Cookie</v>
      </c>
      <c r="C9593" s="20">
        <f>VLOOKUP(dirty_cafe_sales!A9593,dirty_cafe_sales!A:S,16,FALSE)</f>
        <v>45128</v>
      </c>
      <c r="D9593" s="19" t="str">
        <f>VLOOKUP(dirty_cafe_sales!A9593,dirty_cafe_sales!A:S,15,FALSE)</f>
        <v>Unknown</v>
      </c>
      <c r="E9593" s="19" t="str">
        <f>VLOOKUP(dirty_cafe_sales!A9593,dirty_cafe_sales!A:S,14,FALSE)</f>
        <v>Digital Wallet</v>
      </c>
      <c r="F9593" s="21">
        <f>VLOOKUP(dirty_cafe_sales!A9593,dirty_cafe_sales!A:S,18,FALSE)</f>
        <v>1</v>
      </c>
      <c r="G9593" s="21">
        <f>VLOOKUP(dirty_cafe_sales!A9593,dirty_cafe_sales!A:S,17,FALSE)</f>
        <v>4</v>
      </c>
      <c r="H9593" s="21">
        <f>VLOOKUP(dirty_cafe_sales!A9593,dirty_cafe_sales!A:S,19,FALSE)</f>
        <v>4</v>
      </c>
    </row>
    <row r="9594" spans="1:8" x14ac:dyDescent="0.3">
      <c r="A9594" s="19" t="s">
        <v>9613</v>
      </c>
      <c r="B9594" s="19" t="str">
        <f>VLOOKUP(dirty_cafe_sales!A9594,dirty_cafe_sales!A:S,10,FALSE)</f>
        <v>Juice</v>
      </c>
      <c r="C9594" s="20">
        <f>VLOOKUP(dirty_cafe_sales!A9594,dirty_cafe_sales!A:S,16,FALSE)</f>
        <v>45048</v>
      </c>
      <c r="D9594" s="19" t="str">
        <f>VLOOKUP(dirty_cafe_sales!A9594,dirty_cafe_sales!A:S,15,FALSE)</f>
        <v>Unknown</v>
      </c>
      <c r="E9594" s="19" t="str">
        <f>VLOOKUP(dirty_cafe_sales!A9594,dirty_cafe_sales!A:S,14,FALSE)</f>
        <v>Digital Wallet</v>
      </c>
      <c r="F9594" s="21">
        <f>VLOOKUP(dirty_cafe_sales!A9594,dirty_cafe_sales!A:S,18,FALSE)</f>
        <v>3</v>
      </c>
      <c r="G9594" s="21">
        <f>VLOOKUP(dirty_cafe_sales!A9594,dirty_cafe_sales!A:S,17,FALSE)</f>
        <v>2</v>
      </c>
      <c r="H9594" s="21">
        <f>VLOOKUP(dirty_cafe_sales!A9594,dirty_cafe_sales!A:S,19,FALSE)</f>
        <v>6</v>
      </c>
    </row>
    <row r="9595" spans="1:8" x14ac:dyDescent="0.3">
      <c r="A9595" s="19" t="s">
        <v>9614</v>
      </c>
      <c r="B9595" s="19" t="str">
        <f>VLOOKUP(dirty_cafe_sales!A9595,dirty_cafe_sales!A:S,10,FALSE)</f>
        <v>Juice</v>
      </c>
      <c r="C9595" s="20">
        <f>VLOOKUP(dirty_cafe_sales!A9595,dirty_cafe_sales!A:S,16,FALSE)</f>
        <v>45046</v>
      </c>
      <c r="D9595" s="19" t="str">
        <f>VLOOKUP(dirty_cafe_sales!A9595,dirty_cafe_sales!A:S,15,FALSE)</f>
        <v>In-store</v>
      </c>
      <c r="E9595" s="19" t="str">
        <f>VLOOKUP(dirty_cafe_sales!A9595,dirty_cafe_sales!A:S,14,FALSE)</f>
        <v>Unknown</v>
      </c>
      <c r="F9595" s="21">
        <f>VLOOKUP(dirty_cafe_sales!A9595,dirty_cafe_sales!A:S,18,FALSE)</f>
        <v>3</v>
      </c>
      <c r="G9595" s="21">
        <f>VLOOKUP(dirty_cafe_sales!A9595,dirty_cafe_sales!A:S,17,FALSE)</f>
        <v>4</v>
      </c>
      <c r="H9595" s="21">
        <f>VLOOKUP(dirty_cafe_sales!A9595,dirty_cafe_sales!A:S,19,FALSE)</f>
        <v>12</v>
      </c>
    </row>
    <row r="9596" spans="1:8" x14ac:dyDescent="0.3">
      <c r="A9596" s="19" t="s">
        <v>9615</v>
      </c>
      <c r="B9596" s="19" t="str">
        <f>VLOOKUP(dirty_cafe_sales!A9596,dirty_cafe_sales!A:S,10,FALSE)</f>
        <v>Juice</v>
      </c>
      <c r="C9596" s="20">
        <f>VLOOKUP(dirty_cafe_sales!A9596,dirty_cafe_sales!A:S,16,FALSE)</f>
        <v>45130</v>
      </c>
      <c r="D9596" s="19" t="str">
        <f>VLOOKUP(dirty_cafe_sales!A9596,dirty_cafe_sales!A:S,15,FALSE)</f>
        <v>In-store</v>
      </c>
      <c r="E9596" s="19" t="str">
        <f>VLOOKUP(dirty_cafe_sales!A9596,dirty_cafe_sales!A:S,14,FALSE)</f>
        <v>Cash</v>
      </c>
      <c r="F9596" s="21">
        <f>VLOOKUP(dirty_cafe_sales!A9596,dirty_cafe_sales!A:S,18,FALSE)</f>
        <v>3</v>
      </c>
      <c r="G9596" s="21">
        <f>VLOOKUP(dirty_cafe_sales!A9596,dirty_cafe_sales!A:S,17,FALSE)</f>
        <v>5</v>
      </c>
      <c r="H9596" s="21">
        <f>VLOOKUP(dirty_cafe_sales!A9596,dirty_cafe_sales!A:S,19,FALSE)</f>
        <v>15</v>
      </c>
    </row>
    <row r="9597" spans="1:8" x14ac:dyDescent="0.3">
      <c r="A9597" s="19" t="s">
        <v>9616</v>
      </c>
      <c r="B9597" s="19" t="str">
        <f>VLOOKUP(dirty_cafe_sales!A9597,dirty_cafe_sales!A:S,10,FALSE)</f>
        <v>Coffee</v>
      </c>
      <c r="C9597" s="20">
        <f>VLOOKUP(dirty_cafe_sales!A9597,dirty_cafe_sales!A:S,16,FALSE)</f>
        <v>45083</v>
      </c>
      <c r="D9597" s="19" t="str">
        <f>VLOOKUP(dirty_cafe_sales!A9597,dirty_cafe_sales!A:S,15,FALSE)</f>
        <v>Unknown</v>
      </c>
      <c r="E9597" s="19" t="str">
        <f>VLOOKUP(dirty_cafe_sales!A9597,dirty_cafe_sales!A:S,14,FALSE)</f>
        <v>Digital Wallet</v>
      </c>
      <c r="F9597" s="21">
        <f>VLOOKUP(dirty_cafe_sales!A9597,dirty_cafe_sales!A:S,18,FALSE)</f>
        <v>2</v>
      </c>
      <c r="G9597" s="21">
        <f>VLOOKUP(dirty_cafe_sales!A9597,dirty_cafe_sales!A:S,17,FALSE)</f>
        <v>1</v>
      </c>
      <c r="H9597" s="21">
        <f>VLOOKUP(dirty_cafe_sales!A9597,dirty_cafe_sales!A:S,19,FALSE)</f>
        <v>2</v>
      </c>
    </row>
    <row r="9598" spans="1:8" x14ac:dyDescent="0.3">
      <c r="A9598" s="19" t="s">
        <v>9617</v>
      </c>
      <c r="B9598" s="19" t="str">
        <f>VLOOKUP(dirty_cafe_sales!A9598,dirty_cafe_sales!A:S,10,FALSE)</f>
        <v>Juice</v>
      </c>
      <c r="C9598" s="20">
        <f>VLOOKUP(dirty_cafe_sales!A9598,dirty_cafe_sales!A:S,16,FALSE)</f>
        <v>45162</v>
      </c>
      <c r="D9598" s="19" t="str">
        <f>VLOOKUP(dirty_cafe_sales!A9598,dirty_cafe_sales!A:S,15,FALSE)</f>
        <v>Unknown</v>
      </c>
      <c r="E9598" s="19" t="str">
        <f>VLOOKUP(dirty_cafe_sales!A9598,dirty_cafe_sales!A:S,14,FALSE)</f>
        <v>Digital Wallet</v>
      </c>
      <c r="F9598" s="21">
        <f>VLOOKUP(dirty_cafe_sales!A9598,dirty_cafe_sales!A:S,18,FALSE)</f>
        <v>3</v>
      </c>
      <c r="G9598" s="21">
        <f>VLOOKUP(dirty_cafe_sales!A9598,dirty_cafe_sales!A:S,17,FALSE)</f>
        <v>0</v>
      </c>
      <c r="H9598" s="21">
        <f>VLOOKUP(dirty_cafe_sales!A9598,dirty_cafe_sales!A:S,19,FALSE)</f>
        <v>0</v>
      </c>
    </row>
    <row r="9599" spans="1:8" x14ac:dyDescent="0.3">
      <c r="A9599" s="19" t="s">
        <v>9618</v>
      </c>
      <c r="B9599" s="19" t="str">
        <f>VLOOKUP(dirty_cafe_sales!A9599,dirty_cafe_sales!A:S,10,FALSE)</f>
        <v>Unknown</v>
      </c>
      <c r="C9599" s="20">
        <f>VLOOKUP(dirty_cafe_sales!A9599,dirty_cafe_sales!A:S,16,FALSE)</f>
        <v>45054</v>
      </c>
      <c r="D9599" s="19" t="str">
        <f>VLOOKUP(dirty_cafe_sales!A9599,dirty_cafe_sales!A:S,15,FALSE)</f>
        <v>Takeaway</v>
      </c>
      <c r="E9599" s="19" t="str">
        <f>VLOOKUP(dirty_cafe_sales!A9599,dirty_cafe_sales!A:S,14,FALSE)</f>
        <v>Unknown</v>
      </c>
      <c r="F9599" s="21">
        <f>VLOOKUP(dirty_cafe_sales!A9599,dirty_cafe_sales!A:S,18,FALSE)</f>
        <v>3</v>
      </c>
      <c r="G9599" s="21">
        <f>VLOOKUP(dirty_cafe_sales!A9599,dirty_cafe_sales!A:S,17,FALSE)</f>
        <v>5</v>
      </c>
      <c r="H9599" s="21">
        <f>VLOOKUP(dirty_cafe_sales!A9599,dirty_cafe_sales!A:S,19,FALSE)</f>
        <v>15</v>
      </c>
    </row>
    <row r="9600" spans="1:8" x14ac:dyDescent="0.3">
      <c r="A9600" s="19" t="s">
        <v>9619</v>
      </c>
      <c r="B9600" s="19" t="str">
        <f>VLOOKUP(dirty_cafe_sales!A9600,dirty_cafe_sales!A:S,10,FALSE)</f>
        <v>Juice</v>
      </c>
      <c r="C9600" s="20">
        <f>VLOOKUP(dirty_cafe_sales!A9600,dirty_cafe_sales!A:S,16,FALSE)</f>
        <v>45026</v>
      </c>
      <c r="D9600" s="19" t="str">
        <f>VLOOKUP(dirty_cafe_sales!A9600,dirty_cafe_sales!A:S,15,FALSE)</f>
        <v>Takeaway</v>
      </c>
      <c r="E9600" s="19" t="str">
        <f>VLOOKUP(dirty_cafe_sales!A9600,dirty_cafe_sales!A:S,14,FALSE)</f>
        <v>Credit Card</v>
      </c>
      <c r="F9600" s="21">
        <f>VLOOKUP(dirty_cafe_sales!A9600,dirty_cafe_sales!A:S,18,FALSE)</f>
        <v>3</v>
      </c>
      <c r="G9600" s="21">
        <f>VLOOKUP(dirty_cafe_sales!A9600,dirty_cafe_sales!A:S,17,FALSE)</f>
        <v>4</v>
      </c>
      <c r="H9600" s="21">
        <f>VLOOKUP(dirty_cafe_sales!A9600,dirty_cafe_sales!A:S,19,FALSE)</f>
        <v>12</v>
      </c>
    </row>
    <row r="9601" spans="1:8" x14ac:dyDescent="0.3">
      <c r="A9601" s="19" t="s">
        <v>9620</v>
      </c>
      <c r="B9601" s="19" t="str">
        <f>VLOOKUP(dirty_cafe_sales!A9601,dirty_cafe_sales!A:S,10,FALSE)</f>
        <v>Cookie</v>
      </c>
      <c r="C9601" s="20">
        <f>VLOOKUP(dirty_cafe_sales!A9601,dirty_cafe_sales!A:S,16,FALSE)</f>
        <v>45093</v>
      </c>
      <c r="D9601" s="19" t="str">
        <f>VLOOKUP(dirty_cafe_sales!A9601,dirty_cafe_sales!A:S,15,FALSE)</f>
        <v>Takeaway</v>
      </c>
      <c r="E9601" s="19" t="str">
        <f>VLOOKUP(dirty_cafe_sales!A9601,dirty_cafe_sales!A:S,14,FALSE)</f>
        <v>Cash</v>
      </c>
      <c r="F9601" s="21">
        <f>VLOOKUP(dirty_cafe_sales!A9601,dirty_cafe_sales!A:S,18,FALSE)</f>
        <v>1</v>
      </c>
      <c r="G9601" s="21">
        <f>VLOOKUP(dirty_cafe_sales!A9601,dirty_cafe_sales!A:S,17,FALSE)</f>
        <v>1</v>
      </c>
      <c r="H9601" s="21">
        <f>VLOOKUP(dirty_cafe_sales!A9601,dirty_cafe_sales!A:S,19,FALSE)</f>
        <v>1</v>
      </c>
    </row>
    <row r="9602" spans="1:8" x14ac:dyDescent="0.3">
      <c r="A9602" s="19" t="s">
        <v>9621</v>
      </c>
      <c r="B9602" s="19" t="str">
        <f>VLOOKUP(dirty_cafe_sales!A9602,dirty_cafe_sales!A:S,10,FALSE)</f>
        <v>Unknown</v>
      </c>
      <c r="C9602" s="20" t="str">
        <f>VLOOKUP(dirty_cafe_sales!A9602,dirty_cafe_sales!A:S,16,FALSE)</f>
        <v>Unknown</v>
      </c>
      <c r="D9602" s="19" t="str">
        <f>VLOOKUP(dirty_cafe_sales!A9602,dirty_cafe_sales!A:S,15,FALSE)</f>
        <v>Takeaway</v>
      </c>
      <c r="E9602" s="19" t="str">
        <f>VLOOKUP(dirty_cafe_sales!A9602,dirty_cafe_sales!A:S,14,FALSE)</f>
        <v>Cash</v>
      </c>
      <c r="F9602" s="21">
        <f>VLOOKUP(dirty_cafe_sales!A9602,dirty_cafe_sales!A:S,18,FALSE)</f>
        <v>1</v>
      </c>
      <c r="G9602" s="21">
        <f>VLOOKUP(dirty_cafe_sales!A9602,dirty_cafe_sales!A:S,17,FALSE)</f>
        <v>3</v>
      </c>
      <c r="H9602" s="21">
        <f>VLOOKUP(dirty_cafe_sales!A9602,dirty_cafe_sales!A:S,19,FALSE)</f>
        <v>3</v>
      </c>
    </row>
    <row r="9603" spans="1:8" x14ac:dyDescent="0.3">
      <c r="A9603" s="19" t="s">
        <v>9622</v>
      </c>
      <c r="B9603" s="19" t="str">
        <f>VLOOKUP(dirty_cafe_sales!A9603,dirty_cafe_sales!A:S,10,FALSE)</f>
        <v>Tea</v>
      </c>
      <c r="C9603" s="20">
        <f>VLOOKUP(dirty_cafe_sales!A9603,dirty_cafe_sales!A:S,16,FALSE)</f>
        <v>45152</v>
      </c>
      <c r="D9603" s="19" t="str">
        <f>VLOOKUP(dirty_cafe_sales!A9603,dirty_cafe_sales!A:S,15,FALSE)</f>
        <v>Takeaway</v>
      </c>
      <c r="E9603" s="19" t="str">
        <f>VLOOKUP(dirty_cafe_sales!A9603,dirty_cafe_sales!A:S,14,FALSE)</f>
        <v>Credit Card</v>
      </c>
      <c r="F9603" s="21">
        <f>VLOOKUP(dirty_cafe_sales!A9603,dirty_cafe_sales!A:S,18,FALSE)</f>
        <v>1.5</v>
      </c>
      <c r="G9603" s="21">
        <f>VLOOKUP(dirty_cafe_sales!A9603,dirty_cafe_sales!A:S,17,FALSE)</f>
        <v>1</v>
      </c>
      <c r="H9603" s="21">
        <f>VLOOKUP(dirty_cafe_sales!A9603,dirty_cafe_sales!A:S,19,FALSE)</f>
        <v>1.5</v>
      </c>
    </row>
    <row r="9604" spans="1:8" x14ac:dyDescent="0.3">
      <c r="A9604" s="19" t="s">
        <v>9623</v>
      </c>
      <c r="B9604" s="19" t="str">
        <f>VLOOKUP(dirty_cafe_sales!A9604,dirty_cafe_sales!A:S,10,FALSE)</f>
        <v>Juice</v>
      </c>
      <c r="C9604" s="20">
        <f>VLOOKUP(dirty_cafe_sales!A9604,dirty_cafe_sales!A:S,16,FALSE)</f>
        <v>44949</v>
      </c>
      <c r="D9604" s="19" t="str">
        <f>VLOOKUP(dirty_cafe_sales!A9604,dirty_cafe_sales!A:S,15,FALSE)</f>
        <v>Unknown</v>
      </c>
      <c r="E9604" s="19" t="str">
        <f>VLOOKUP(dirty_cafe_sales!A9604,dirty_cafe_sales!A:S,14,FALSE)</f>
        <v>Unknown</v>
      </c>
      <c r="F9604" s="21">
        <f>VLOOKUP(dirty_cafe_sales!A9604,dirty_cafe_sales!A:S,18,FALSE)</f>
        <v>3</v>
      </c>
      <c r="G9604" s="21">
        <f>VLOOKUP(dirty_cafe_sales!A9604,dirty_cafe_sales!A:S,17,FALSE)</f>
        <v>3</v>
      </c>
      <c r="H9604" s="21">
        <f>VLOOKUP(dirty_cafe_sales!A9604,dirty_cafe_sales!A:S,19,FALSE)</f>
        <v>9</v>
      </c>
    </row>
    <row r="9605" spans="1:8" x14ac:dyDescent="0.3">
      <c r="A9605" s="19" t="s">
        <v>9624</v>
      </c>
      <c r="B9605" s="19" t="str">
        <f>VLOOKUP(dirty_cafe_sales!A9605,dirty_cafe_sales!A:S,10,FALSE)</f>
        <v>Tea</v>
      </c>
      <c r="C9605" s="20">
        <f>VLOOKUP(dirty_cafe_sales!A9605,dirty_cafe_sales!A:S,16,FALSE)</f>
        <v>44973</v>
      </c>
      <c r="D9605" s="19" t="str">
        <f>VLOOKUP(dirty_cafe_sales!A9605,dirty_cafe_sales!A:S,15,FALSE)</f>
        <v>Takeaway</v>
      </c>
      <c r="E9605" s="19" t="str">
        <f>VLOOKUP(dirty_cafe_sales!A9605,dirty_cafe_sales!A:S,14,FALSE)</f>
        <v>Digital Wallet</v>
      </c>
      <c r="F9605" s="21">
        <f>VLOOKUP(dirty_cafe_sales!A9605,dirty_cafe_sales!A:S,18,FALSE)</f>
        <v>1.5</v>
      </c>
      <c r="G9605" s="21">
        <f>VLOOKUP(dirty_cafe_sales!A9605,dirty_cafe_sales!A:S,17,FALSE)</f>
        <v>5</v>
      </c>
      <c r="H9605" s="21">
        <f>VLOOKUP(dirty_cafe_sales!A9605,dirty_cafe_sales!A:S,19,FALSE)</f>
        <v>7.5</v>
      </c>
    </row>
    <row r="9606" spans="1:8" x14ac:dyDescent="0.3">
      <c r="A9606" s="19" t="s">
        <v>9625</v>
      </c>
      <c r="B9606" s="19" t="str">
        <f>VLOOKUP(dirty_cafe_sales!A9606,dirty_cafe_sales!A:S,10,FALSE)</f>
        <v>Smoothie</v>
      </c>
      <c r="C9606" s="20">
        <f>VLOOKUP(dirty_cafe_sales!A9606,dirty_cafe_sales!A:S,16,FALSE)</f>
        <v>45241</v>
      </c>
      <c r="D9606" s="19" t="str">
        <f>VLOOKUP(dirty_cafe_sales!A9606,dirty_cafe_sales!A:S,15,FALSE)</f>
        <v>Unknown</v>
      </c>
      <c r="E9606" s="19" t="str">
        <f>VLOOKUP(dirty_cafe_sales!A9606,dirty_cafe_sales!A:S,14,FALSE)</f>
        <v>Credit Card</v>
      </c>
      <c r="F9606" s="21">
        <f>VLOOKUP(dirty_cafe_sales!A9606,dirty_cafe_sales!A:S,18,FALSE)</f>
        <v>4</v>
      </c>
      <c r="G9606" s="21">
        <f>VLOOKUP(dirty_cafe_sales!A9606,dirty_cafe_sales!A:S,17,FALSE)</f>
        <v>1</v>
      </c>
      <c r="H9606" s="21">
        <f>VLOOKUP(dirty_cafe_sales!A9606,dirty_cafe_sales!A:S,19,FALSE)</f>
        <v>4</v>
      </c>
    </row>
    <row r="9607" spans="1:8" x14ac:dyDescent="0.3">
      <c r="A9607" s="19" t="s">
        <v>9626</v>
      </c>
      <c r="B9607" s="19" t="str">
        <f>VLOOKUP(dirty_cafe_sales!A9607,dirty_cafe_sales!A:S,10,FALSE)</f>
        <v>Cake</v>
      </c>
      <c r="C9607" s="20">
        <f>VLOOKUP(dirty_cafe_sales!A9607,dirty_cafe_sales!A:S,16,FALSE)</f>
        <v>45069</v>
      </c>
      <c r="D9607" s="19" t="str">
        <f>VLOOKUP(dirty_cafe_sales!A9607,dirty_cafe_sales!A:S,15,FALSE)</f>
        <v>Unknown</v>
      </c>
      <c r="E9607" s="19" t="str">
        <f>VLOOKUP(dirty_cafe_sales!A9607,dirty_cafe_sales!A:S,14,FALSE)</f>
        <v>Unknown</v>
      </c>
      <c r="F9607" s="21">
        <f>VLOOKUP(dirty_cafe_sales!A9607,dirty_cafe_sales!A:S,18,FALSE)</f>
        <v>0</v>
      </c>
      <c r="G9607" s="21">
        <f>VLOOKUP(dirty_cafe_sales!A9607,dirty_cafe_sales!A:S,17,FALSE)</f>
        <v>2</v>
      </c>
      <c r="H9607" s="21">
        <f>VLOOKUP(dirty_cafe_sales!A9607,dirty_cafe_sales!A:S,19,FALSE)</f>
        <v>0</v>
      </c>
    </row>
    <row r="9608" spans="1:8" x14ac:dyDescent="0.3">
      <c r="A9608" s="19" t="s">
        <v>9627</v>
      </c>
      <c r="B9608" s="19" t="str">
        <f>VLOOKUP(dirty_cafe_sales!A9608,dirty_cafe_sales!A:S,10,FALSE)</f>
        <v>Salad</v>
      </c>
      <c r="C9608" s="20">
        <f>VLOOKUP(dirty_cafe_sales!A9608,dirty_cafe_sales!A:S,16,FALSE)</f>
        <v>45117</v>
      </c>
      <c r="D9608" s="19" t="str">
        <f>VLOOKUP(dirty_cafe_sales!A9608,dirty_cafe_sales!A:S,15,FALSE)</f>
        <v>Takeaway</v>
      </c>
      <c r="E9608" s="19" t="str">
        <f>VLOOKUP(dirty_cafe_sales!A9608,dirty_cafe_sales!A:S,14,FALSE)</f>
        <v>Unknown</v>
      </c>
      <c r="F9608" s="21">
        <f>VLOOKUP(dirty_cafe_sales!A9608,dirty_cafe_sales!A:S,18,FALSE)</f>
        <v>5</v>
      </c>
      <c r="G9608" s="21">
        <f>VLOOKUP(dirty_cafe_sales!A9608,dirty_cafe_sales!A:S,17,FALSE)</f>
        <v>5</v>
      </c>
      <c r="H9608" s="21">
        <f>VLOOKUP(dirty_cafe_sales!A9608,dirty_cafe_sales!A:S,19,FALSE)</f>
        <v>25</v>
      </c>
    </row>
    <row r="9609" spans="1:8" x14ac:dyDescent="0.3">
      <c r="A9609" s="19" t="s">
        <v>9628</v>
      </c>
      <c r="B9609" s="19" t="str">
        <f>VLOOKUP(dirty_cafe_sales!A9609,dirty_cafe_sales!A:S,10,FALSE)</f>
        <v>Juice</v>
      </c>
      <c r="C9609" s="20">
        <f>VLOOKUP(dirty_cafe_sales!A9609,dirty_cafe_sales!A:S,16,FALSE)</f>
        <v>45136</v>
      </c>
      <c r="D9609" s="19" t="str">
        <f>VLOOKUP(dirty_cafe_sales!A9609,dirty_cafe_sales!A:S,15,FALSE)</f>
        <v>Unknown</v>
      </c>
      <c r="E9609" s="19" t="str">
        <f>VLOOKUP(dirty_cafe_sales!A9609,dirty_cafe_sales!A:S,14,FALSE)</f>
        <v>Cash</v>
      </c>
      <c r="F9609" s="21">
        <f>VLOOKUP(dirty_cafe_sales!A9609,dirty_cafe_sales!A:S,18,FALSE)</f>
        <v>3</v>
      </c>
      <c r="G9609" s="21">
        <f>VLOOKUP(dirty_cafe_sales!A9609,dirty_cafe_sales!A:S,17,FALSE)</f>
        <v>1</v>
      </c>
      <c r="H9609" s="21">
        <f>VLOOKUP(dirty_cafe_sales!A9609,dirty_cafe_sales!A:S,19,FALSE)</f>
        <v>3</v>
      </c>
    </row>
    <row r="9610" spans="1:8" x14ac:dyDescent="0.3">
      <c r="A9610" s="19" t="s">
        <v>9629</v>
      </c>
      <c r="B9610" s="19" t="str">
        <f>VLOOKUP(dirty_cafe_sales!A9610,dirty_cafe_sales!A:S,10,FALSE)</f>
        <v>Coffee</v>
      </c>
      <c r="C9610" s="20">
        <f>VLOOKUP(dirty_cafe_sales!A9610,dirty_cafe_sales!A:S,16,FALSE)</f>
        <v>45244</v>
      </c>
      <c r="D9610" s="19" t="str">
        <f>VLOOKUP(dirty_cafe_sales!A9610,dirty_cafe_sales!A:S,15,FALSE)</f>
        <v>Unknown</v>
      </c>
      <c r="E9610" s="19" t="str">
        <f>VLOOKUP(dirty_cafe_sales!A9610,dirty_cafe_sales!A:S,14,FALSE)</f>
        <v>Cash</v>
      </c>
      <c r="F9610" s="21">
        <f>VLOOKUP(dirty_cafe_sales!A9610,dirty_cafe_sales!A:S,18,FALSE)</f>
        <v>2</v>
      </c>
      <c r="G9610" s="21">
        <f>VLOOKUP(dirty_cafe_sales!A9610,dirty_cafe_sales!A:S,17,FALSE)</f>
        <v>5</v>
      </c>
      <c r="H9610" s="21">
        <f>VLOOKUP(dirty_cafe_sales!A9610,dirty_cafe_sales!A:S,19,FALSE)</f>
        <v>10</v>
      </c>
    </row>
    <row r="9611" spans="1:8" x14ac:dyDescent="0.3">
      <c r="A9611" s="19" t="s">
        <v>9630</v>
      </c>
      <c r="B9611" s="19" t="str">
        <f>VLOOKUP(dirty_cafe_sales!A9611,dirty_cafe_sales!A:S,10,FALSE)</f>
        <v>Cake</v>
      </c>
      <c r="C9611" s="20">
        <f>VLOOKUP(dirty_cafe_sales!A9611,dirty_cafe_sales!A:S,16,FALSE)</f>
        <v>45237</v>
      </c>
      <c r="D9611" s="19" t="str">
        <f>VLOOKUP(dirty_cafe_sales!A9611,dirty_cafe_sales!A:S,15,FALSE)</f>
        <v>Unknown</v>
      </c>
      <c r="E9611" s="19" t="str">
        <f>VLOOKUP(dirty_cafe_sales!A9611,dirty_cafe_sales!A:S,14,FALSE)</f>
        <v>Unknown</v>
      </c>
      <c r="F9611" s="21">
        <f>VLOOKUP(dirty_cafe_sales!A9611,dirty_cafe_sales!A:S,18,FALSE)</f>
        <v>3</v>
      </c>
      <c r="G9611" s="21">
        <f>VLOOKUP(dirty_cafe_sales!A9611,dirty_cafe_sales!A:S,17,FALSE)</f>
        <v>2</v>
      </c>
      <c r="H9611" s="21">
        <f>VLOOKUP(dirty_cafe_sales!A9611,dirty_cafe_sales!A:S,19,FALSE)</f>
        <v>6</v>
      </c>
    </row>
    <row r="9612" spans="1:8" x14ac:dyDescent="0.3">
      <c r="A9612" s="19" t="s">
        <v>9631</v>
      </c>
      <c r="B9612" s="19" t="str">
        <f>VLOOKUP(dirty_cafe_sales!A9612,dirty_cafe_sales!A:S,10,FALSE)</f>
        <v>Unknown</v>
      </c>
      <c r="C9612" s="20" t="str">
        <f>VLOOKUP(dirty_cafe_sales!A9612,dirty_cafe_sales!A:S,16,FALSE)</f>
        <v>Unknown</v>
      </c>
      <c r="D9612" s="19" t="str">
        <f>VLOOKUP(dirty_cafe_sales!A9612,dirty_cafe_sales!A:S,15,FALSE)</f>
        <v>Unknown</v>
      </c>
      <c r="E9612" s="19" t="str">
        <f>VLOOKUP(dirty_cafe_sales!A9612,dirty_cafe_sales!A:S,14,FALSE)</f>
        <v>Unknown</v>
      </c>
      <c r="F9612" s="21">
        <f>VLOOKUP(dirty_cafe_sales!A9612,dirty_cafe_sales!A:S,18,FALSE)</f>
        <v>3</v>
      </c>
      <c r="G9612" s="21">
        <f>VLOOKUP(dirty_cafe_sales!A9612,dirty_cafe_sales!A:S,17,FALSE)</f>
        <v>1</v>
      </c>
      <c r="H9612" s="21">
        <f>VLOOKUP(dirty_cafe_sales!A9612,dirty_cafe_sales!A:S,19,FALSE)</f>
        <v>3</v>
      </c>
    </row>
    <row r="9613" spans="1:8" x14ac:dyDescent="0.3">
      <c r="A9613" s="19" t="s">
        <v>9632</v>
      </c>
      <c r="B9613" s="19" t="str">
        <f>VLOOKUP(dirty_cafe_sales!A9613,dirty_cafe_sales!A:S,10,FALSE)</f>
        <v>Salad</v>
      </c>
      <c r="C9613" s="20">
        <f>VLOOKUP(dirty_cafe_sales!A9613,dirty_cafe_sales!A:S,16,FALSE)</f>
        <v>45023</v>
      </c>
      <c r="D9613" s="19" t="str">
        <f>VLOOKUP(dirty_cafe_sales!A9613,dirty_cafe_sales!A:S,15,FALSE)</f>
        <v>In-store</v>
      </c>
      <c r="E9613" s="19" t="str">
        <f>VLOOKUP(dirty_cafe_sales!A9613,dirty_cafe_sales!A:S,14,FALSE)</f>
        <v>Credit Card</v>
      </c>
      <c r="F9613" s="21">
        <f>VLOOKUP(dirty_cafe_sales!A9613,dirty_cafe_sales!A:S,18,FALSE)</f>
        <v>5</v>
      </c>
      <c r="G9613" s="21">
        <f>VLOOKUP(dirty_cafe_sales!A9613,dirty_cafe_sales!A:S,17,FALSE)</f>
        <v>5</v>
      </c>
      <c r="H9613" s="21">
        <f>VLOOKUP(dirty_cafe_sales!A9613,dirty_cafe_sales!A:S,19,FALSE)</f>
        <v>25</v>
      </c>
    </row>
    <row r="9614" spans="1:8" x14ac:dyDescent="0.3">
      <c r="A9614" s="19" t="s">
        <v>9633</v>
      </c>
      <c r="B9614" s="19" t="str">
        <f>VLOOKUP(dirty_cafe_sales!A9614,dirty_cafe_sales!A:S,10,FALSE)</f>
        <v>Tea</v>
      </c>
      <c r="C9614" s="20">
        <f>VLOOKUP(dirty_cafe_sales!A9614,dirty_cafe_sales!A:S,16,FALSE)</f>
        <v>45012</v>
      </c>
      <c r="D9614" s="19" t="str">
        <f>VLOOKUP(dirty_cafe_sales!A9614,dirty_cafe_sales!A:S,15,FALSE)</f>
        <v>Takeaway</v>
      </c>
      <c r="E9614" s="19" t="str">
        <f>VLOOKUP(dirty_cafe_sales!A9614,dirty_cafe_sales!A:S,14,FALSE)</f>
        <v>Credit Card</v>
      </c>
      <c r="F9614" s="21">
        <f>VLOOKUP(dirty_cafe_sales!A9614,dirty_cafe_sales!A:S,18,FALSE)</f>
        <v>1.5</v>
      </c>
      <c r="G9614" s="21">
        <f>VLOOKUP(dirty_cafe_sales!A9614,dirty_cafe_sales!A:S,17,FALSE)</f>
        <v>4</v>
      </c>
      <c r="H9614" s="21">
        <f>VLOOKUP(dirty_cafe_sales!A9614,dirty_cafe_sales!A:S,19,FALSE)</f>
        <v>6</v>
      </c>
    </row>
    <row r="9615" spans="1:8" x14ac:dyDescent="0.3">
      <c r="A9615" s="19" t="s">
        <v>9634</v>
      </c>
      <c r="B9615" s="19" t="str">
        <f>VLOOKUP(dirty_cafe_sales!A9615,dirty_cafe_sales!A:S,10,FALSE)</f>
        <v>Cake</v>
      </c>
      <c r="C9615" s="20">
        <f>VLOOKUP(dirty_cafe_sales!A9615,dirty_cafe_sales!A:S,16,FALSE)</f>
        <v>45017</v>
      </c>
      <c r="D9615" s="19" t="str">
        <f>VLOOKUP(dirty_cafe_sales!A9615,dirty_cafe_sales!A:S,15,FALSE)</f>
        <v>Unknown</v>
      </c>
      <c r="E9615" s="19" t="str">
        <f>VLOOKUP(dirty_cafe_sales!A9615,dirty_cafe_sales!A:S,14,FALSE)</f>
        <v>Digital Wallet</v>
      </c>
      <c r="F9615" s="21">
        <f>VLOOKUP(dirty_cafe_sales!A9615,dirty_cafe_sales!A:S,18,FALSE)</f>
        <v>3</v>
      </c>
      <c r="G9615" s="21">
        <f>VLOOKUP(dirty_cafe_sales!A9615,dirty_cafe_sales!A:S,17,FALSE)</f>
        <v>4</v>
      </c>
      <c r="H9615" s="21">
        <f>VLOOKUP(dirty_cafe_sales!A9615,dirty_cafe_sales!A:S,19,FALSE)</f>
        <v>12</v>
      </c>
    </row>
    <row r="9616" spans="1:8" x14ac:dyDescent="0.3">
      <c r="A9616" s="19" t="s">
        <v>9635</v>
      </c>
      <c r="B9616" s="19" t="str">
        <f>VLOOKUP(dirty_cafe_sales!A9616,dirty_cafe_sales!A:S,10,FALSE)</f>
        <v>Cake</v>
      </c>
      <c r="C9616" s="20">
        <f>VLOOKUP(dirty_cafe_sales!A9616,dirty_cafe_sales!A:S,16,FALSE)</f>
        <v>44963</v>
      </c>
      <c r="D9616" s="19" t="str">
        <f>VLOOKUP(dirty_cafe_sales!A9616,dirty_cafe_sales!A:S,15,FALSE)</f>
        <v>Takeaway</v>
      </c>
      <c r="E9616" s="19" t="str">
        <f>VLOOKUP(dirty_cafe_sales!A9616,dirty_cafe_sales!A:S,14,FALSE)</f>
        <v>Credit Card</v>
      </c>
      <c r="F9616" s="21">
        <f>VLOOKUP(dirty_cafe_sales!A9616,dirty_cafe_sales!A:S,18,FALSE)</f>
        <v>3</v>
      </c>
      <c r="G9616" s="21">
        <f>VLOOKUP(dirty_cafe_sales!A9616,dirty_cafe_sales!A:S,17,FALSE)</f>
        <v>4</v>
      </c>
      <c r="H9616" s="21">
        <f>VLOOKUP(dirty_cafe_sales!A9616,dirty_cafe_sales!A:S,19,FALSE)</f>
        <v>12</v>
      </c>
    </row>
    <row r="9617" spans="1:8" x14ac:dyDescent="0.3">
      <c r="A9617" s="19" t="s">
        <v>9636</v>
      </c>
      <c r="B9617" s="19" t="str">
        <f>VLOOKUP(dirty_cafe_sales!A9617,dirty_cafe_sales!A:S,10,FALSE)</f>
        <v>Cookie</v>
      </c>
      <c r="C9617" s="20">
        <f>VLOOKUP(dirty_cafe_sales!A9617,dirty_cafe_sales!A:S,16,FALSE)</f>
        <v>45220</v>
      </c>
      <c r="D9617" s="19" t="str">
        <f>VLOOKUP(dirty_cafe_sales!A9617,dirty_cafe_sales!A:S,15,FALSE)</f>
        <v>In-store</v>
      </c>
      <c r="E9617" s="19" t="str">
        <f>VLOOKUP(dirty_cafe_sales!A9617,dirty_cafe_sales!A:S,14,FALSE)</f>
        <v>Credit Card</v>
      </c>
      <c r="F9617" s="21">
        <f>VLOOKUP(dirty_cafe_sales!A9617,dirty_cafe_sales!A:S,18,FALSE)</f>
        <v>1</v>
      </c>
      <c r="G9617" s="21">
        <f>VLOOKUP(dirty_cafe_sales!A9617,dirty_cafe_sales!A:S,17,FALSE)</f>
        <v>4</v>
      </c>
      <c r="H9617" s="21">
        <f>VLOOKUP(dirty_cafe_sales!A9617,dirty_cafe_sales!A:S,19,FALSE)</f>
        <v>4</v>
      </c>
    </row>
    <row r="9618" spans="1:8" x14ac:dyDescent="0.3">
      <c r="A9618" s="19" t="s">
        <v>9637</v>
      </c>
      <c r="B9618" s="19" t="str">
        <f>VLOOKUP(dirty_cafe_sales!A9618,dirty_cafe_sales!A:S,10,FALSE)</f>
        <v>Unknown</v>
      </c>
      <c r="C9618" s="20">
        <f>VLOOKUP(dirty_cafe_sales!A9618,dirty_cafe_sales!A:S,16,FALSE)</f>
        <v>45062</v>
      </c>
      <c r="D9618" s="19" t="str">
        <f>VLOOKUP(dirty_cafe_sales!A9618,dirty_cafe_sales!A:S,15,FALSE)</f>
        <v>In-store</v>
      </c>
      <c r="E9618" s="19" t="str">
        <f>VLOOKUP(dirty_cafe_sales!A9618,dirty_cafe_sales!A:S,14,FALSE)</f>
        <v>Cash</v>
      </c>
      <c r="F9618" s="21">
        <f>VLOOKUP(dirty_cafe_sales!A9618,dirty_cafe_sales!A:S,18,FALSE)</f>
        <v>3</v>
      </c>
      <c r="G9618" s="21">
        <f>VLOOKUP(dirty_cafe_sales!A9618,dirty_cafe_sales!A:S,17,FALSE)</f>
        <v>5</v>
      </c>
      <c r="H9618" s="21">
        <f>VLOOKUP(dirty_cafe_sales!A9618,dirty_cafe_sales!A:S,19,FALSE)</f>
        <v>15</v>
      </c>
    </row>
    <row r="9619" spans="1:8" x14ac:dyDescent="0.3">
      <c r="A9619" s="19" t="s">
        <v>9638</v>
      </c>
      <c r="B9619" s="19" t="str">
        <f>VLOOKUP(dirty_cafe_sales!A9619,dirty_cafe_sales!A:S,10,FALSE)</f>
        <v>Salad</v>
      </c>
      <c r="C9619" s="20">
        <f>VLOOKUP(dirty_cafe_sales!A9619,dirty_cafe_sales!A:S,16,FALSE)</f>
        <v>45101</v>
      </c>
      <c r="D9619" s="19" t="str">
        <f>VLOOKUP(dirty_cafe_sales!A9619,dirty_cafe_sales!A:S,15,FALSE)</f>
        <v>Takeaway</v>
      </c>
      <c r="E9619" s="19" t="str">
        <f>VLOOKUP(dirty_cafe_sales!A9619,dirty_cafe_sales!A:S,14,FALSE)</f>
        <v>Digital Wallet</v>
      </c>
      <c r="F9619" s="21">
        <f>VLOOKUP(dirty_cafe_sales!A9619,dirty_cafe_sales!A:S,18,FALSE)</f>
        <v>5</v>
      </c>
      <c r="G9619" s="21">
        <f>VLOOKUP(dirty_cafe_sales!A9619,dirty_cafe_sales!A:S,17,FALSE)</f>
        <v>2</v>
      </c>
      <c r="H9619" s="21">
        <f>VLOOKUP(dirty_cafe_sales!A9619,dirty_cafe_sales!A:S,19,FALSE)</f>
        <v>10</v>
      </c>
    </row>
    <row r="9620" spans="1:8" x14ac:dyDescent="0.3">
      <c r="A9620" s="19" t="s">
        <v>9639</v>
      </c>
      <c r="B9620" s="19" t="str">
        <f>VLOOKUP(dirty_cafe_sales!A9620,dirty_cafe_sales!A:S,10,FALSE)</f>
        <v>Salad</v>
      </c>
      <c r="C9620" s="20">
        <f>VLOOKUP(dirty_cafe_sales!A9620,dirty_cafe_sales!A:S,16,FALSE)</f>
        <v>45208</v>
      </c>
      <c r="D9620" s="19" t="str">
        <f>VLOOKUP(dirty_cafe_sales!A9620,dirty_cafe_sales!A:S,15,FALSE)</f>
        <v>Unknown</v>
      </c>
      <c r="E9620" s="19" t="str">
        <f>VLOOKUP(dirty_cafe_sales!A9620,dirty_cafe_sales!A:S,14,FALSE)</f>
        <v>Unknown</v>
      </c>
      <c r="F9620" s="21">
        <f>VLOOKUP(dirty_cafe_sales!A9620,dirty_cafe_sales!A:S,18,FALSE)</f>
        <v>5</v>
      </c>
      <c r="G9620" s="21">
        <f>VLOOKUP(dirty_cafe_sales!A9620,dirty_cafe_sales!A:S,17,FALSE)</f>
        <v>1</v>
      </c>
      <c r="H9620" s="21">
        <f>VLOOKUP(dirty_cafe_sales!A9620,dirty_cafe_sales!A:S,19,FALSE)</f>
        <v>5</v>
      </c>
    </row>
    <row r="9621" spans="1:8" x14ac:dyDescent="0.3">
      <c r="A9621" s="19" t="s">
        <v>9640</v>
      </c>
      <c r="B9621" s="19" t="str">
        <f>VLOOKUP(dirty_cafe_sales!A9621,dirty_cafe_sales!A:S,10,FALSE)</f>
        <v>Smoothie</v>
      </c>
      <c r="C9621" s="20">
        <f>VLOOKUP(dirty_cafe_sales!A9621,dirty_cafe_sales!A:S,16,FALSE)</f>
        <v>44975</v>
      </c>
      <c r="D9621" s="19" t="str">
        <f>VLOOKUP(dirty_cafe_sales!A9621,dirty_cafe_sales!A:S,15,FALSE)</f>
        <v>Unknown</v>
      </c>
      <c r="E9621" s="19" t="str">
        <f>VLOOKUP(dirty_cafe_sales!A9621,dirty_cafe_sales!A:S,14,FALSE)</f>
        <v>Credit Card</v>
      </c>
      <c r="F9621" s="21">
        <f>VLOOKUP(dirty_cafe_sales!A9621,dirty_cafe_sales!A:S,18,FALSE)</f>
        <v>4</v>
      </c>
      <c r="G9621" s="21">
        <f>VLOOKUP(dirty_cafe_sales!A9621,dirty_cafe_sales!A:S,17,FALSE)</f>
        <v>3</v>
      </c>
      <c r="H9621" s="21">
        <f>VLOOKUP(dirty_cafe_sales!A9621,dirty_cafe_sales!A:S,19,FALSE)</f>
        <v>12</v>
      </c>
    </row>
    <row r="9622" spans="1:8" x14ac:dyDescent="0.3">
      <c r="A9622" s="19" t="s">
        <v>9641</v>
      </c>
      <c r="B9622" s="19" t="str">
        <f>VLOOKUP(dirty_cafe_sales!A9622,dirty_cafe_sales!A:S,10,FALSE)</f>
        <v>Unknown</v>
      </c>
      <c r="C9622" s="20">
        <f>VLOOKUP(dirty_cafe_sales!A9622,dirty_cafe_sales!A:S,16,FALSE)</f>
        <v>45075</v>
      </c>
      <c r="D9622" s="19" t="str">
        <f>VLOOKUP(dirty_cafe_sales!A9622,dirty_cafe_sales!A:S,15,FALSE)</f>
        <v>In-store</v>
      </c>
      <c r="E9622" s="19" t="str">
        <f>VLOOKUP(dirty_cafe_sales!A9622,dirty_cafe_sales!A:S,14,FALSE)</f>
        <v>Cash</v>
      </c>
      <c r="F9622" s="21">
        <f>VLOOKUP(dirty_cafe_sales!A9622,dirty_cafe_sales!A:S,18,FALSE)</f>
        <v>5</v>
      </c>
      <c r="G9622" s="21">
        <f>VLOOKUP(dirty_cafe_sales!A9622,dirty_cafe_sales!A:S,17,FALSE)</f>
        <v>3</v>
      </c>
      <c r="H9622" s="21">
        <f>VLOOKUP(dirty_cafe_sales!A9622,dirty_cafe_sales!A:S,19,FALSE)</f>
        <v>15</v>
      </c>
    </row>
    <row r="9623" spans="1:8" x14ac:dyDescent="0.3">
      <c r="A9623" s="19" t="s">
        <v>9642</v>
      </c>
      <c r="B9623" s="19" t="str">
        <f>VLOOKUP(dirty_cafe_sales!A9623,dirty_cafe_sales!A:S,10,FALSE)</f>
        <v>Juice</v>
      </c>
      <c r="C9623" s="20">
        <f>VLOOKUP(dirty_cafe_sales!A9623,dirty_cafe_sales!A:S,16,FALSE)</f>
        <v>45170</v>
      </c>
      <c r="D9623" s="19" t="str">
        <f>VLOOKUP(dirty_cafe_sales!A9623,dirty_cafe_sales!A:S,15,FALSE)</f>
        <v>Takeaway</v>
      </c>
      <c r="E9623" s="19" t="str">
        <f>VLOOKUP(dirty_cafe_sales!A9623,dirty_cafe_sales!A:S,14,FALSE)</f>
        <v>Unknown</v>
      </c>
      <c r="F9623" s="21">
        <f>VLOOKUP(dirty_cafe_sales!A9623,dirty_cafe_sales!A:S,18,FALSE)</f>
        <v>3</v>
      </c>
      <c r="G9623" s="21">
        <f>VLOOKUP(dirty_cafe_sales!A9623,dirty_cafe_sales!A:S,17,FALSE)</f>
        <v>0</v>
      </c>
      <c r="H9623" s="21">
        <f>VLOOKUP(dirty_cafe_sales!A9623,dirty_cafe_sales!A:S,19,FALSE)</f>
        <v>0</v>
      </c>
    </row>
    <row r="9624" spans="1:8" x14ac:dyDescent="0.3">
      <c r="A9624" s="19" t="s">
        <v>9643</v>
      </c>
      <c r="B9624" s="19" t="str">
        <f>VLOOKUP(dirty_cafe_sales!A9624,dirty_cafe_sales!A:S,10,FALSE)</f>
        <v>Sandwich</v>
      </c>
      <c r="C9624" s="20">
        <f>VLOOKUP(dirty_cafe_sales!A9624,dirty_cafe_sales!A:S,16,FALSE)</f>
        <v>44978</v>
      </c>
      <c r="D9624" s="19" t="str">
        <f>VLOOKUP(dirty_cafe_sales!A9624,dirty_cafe_sales!A:S,15,FALSE)</f>
        <v>In-store</v>
      </c>
      <c r="E9624" s="19" t="str">
        <f>VLOOKUP(dirty_cafe_sales!A9624,dirty_cafe_sales!A:S,14,FALSE)</f>
        <v>Cash</v>
      </c>
      <c r="F9624" s="21">
        <f>VLOOKUP(dirty_cafe_sales!A9624,dirty_cafe_sales!A:S,18,FALSE)</f>
        <v>4</v>
      </c>
      <c r="G9624" s="21">
        <f>VLOOKUP(dirty_cafe_sales!A9624,dirty_cafe_sales!A:S,17,FALSE)</f>
        <v>3</v>
      </c>
      <c r="H9624" s="21">
        <f>VLOOKUP(dirty_cafe_sales!A9624,dirty_cafe_sales!A:S,19,FALSE)</f>
        <v>12</v>
      </c>
    </row>
    <row r="9625" spans="1:8" x14ac:dyDescent="0.3">
      <c r="A9625" s="19" t="s">
        <v>9644</v>
      </c>
      <c r="B9625" s="19" t="str">
        <f>VLOOKUP(dirty_cafe_sales!A9625,dirty_cafe_sales!A:S,10,FALSE)</f>
        <v>Tea</v>
      </c>
      <c r="C9625" s="20">
        <f>VLOOKUP(dirty_cafe_sales!A9625,dirty_cafe_sales!A:S,16,FALSE)</f>
        <v>45140</v>
      </c>
      <c r="D9625" s="19" t="str">
        <f>VLOOKUP(dirty_cafe_sales!A9625,dirty_cafe_sales!A:S,15,FALSE)</f>
        <v>Takeaway</v>
      </c>
      <c r="E9625" s="19" t="str">
        <f>VLOOKUP(dirty_cafe_sales!A9625,dirty_cafe_sales!A:S,14,FALSE)</f>
        <v>Unknown</v>
      </c>
      <c r="F9625" s="21">
        <f>VLOOKUP(dirty_cafe_sales!A9625,dirty_cafe_sales!A:S,18,FALSE)</f>
        <v>1.5</v>
      </c>
      <c r="G9625" s="21">
        <f>VLOOKUP(dirty_cafe_sales!A9625,dirty_cafe_sales!A:S,17,FALSE)</f>
        <v>0</v>
      </c>
      <c r="H9625" s="21">
        <f>VLOOKUP(dirty_cafe_sales!A9625,dirty_cafe_sales!A:S,19,FALSE)</f>
        <v>0</v>
      </c>
    </row>
    <row r="9626" spans="1:8" x14ac:dyDescent="0.3">
      <c r="A9626" s="19" t="s">
        <v>9645</v>
      </c>
      <c r="B9626" s="19" t="str">
        <f>VLOOKUP(dirty_cafe_sales!A9626,dirty_cafe_sales!A:S,10,FALSE)</f>
        <v>Sandwich</v>
      </c>
      <c r="C9626" s="20">
        <f>VLOOKUP(dirty_cafe_sales!A9626,dirty_cafe_sales!A:S,16,FALSE)</f>
        <v>44965</v>
      </c>
      <c r="D9626" s="19" t="str">
        <f>VLOOKUP(dirty_cafe_sales!A9626,dirty_cafe_sales!A:S,15,FALSE)</f>
        <v>Takeaway</v>
      </c>
      <c r="E9626" s="19" t="str">
        <f>VLOOKUP(dirty_cafe_sales!A9626,dirty_cafe_sales!A:S,14,FALSE)</f>
        <v>Unknown</v>
      </c>
      <c r="F9626" s="21">
        <f>VLOOKUP(dirty_cafe_sales!A9626,dirty_cafe_sales!A:S,18,FALSE)</f>
        <v>4</v>
      </c>
      <c r="G9626" s="21">
        <f>VLOOKUP(dirty_cafe_sales!A9626,dirty_cafe_sales!A:S,17,FALSE)</f>
        <v>4</v>
      </c>
      <c r="H9626" s="21">
        <f>VLOOKUP(dirty_cafe_sales!A9626,dirty_cafe_sales!A:S,19,FALSE)</f>
        <v>16</v>
      </c>
    </row>
    <row r="9627" spans="1:8" x14ac:dyDescent="0.3">
      <c r="A9627" s="19" t="s">
        <v>9646</v>
      </c>
      <c r="B9627" s="19" t="str">
        <f>VLOOKUP(dirty_cafe_sales!A9627,dirty_cafe_sales!A:S,10,FALSE)</f>
        <v>Smoothie</v>
      </c>
      <c r="C9627" s="20">
        <f>VLOOKUP(dirty_cafe_sales!A9627,dirty_cafe_sales!A:S,16,FALSE)</f>
        <v>45145</v>
      </c>
      <c r="D9627" s="19" t="str">
        <f>VLOOKUP(dirty_cafe_sales!A9627,dirty_cafe_sales!A:S,15,FALSE)</f>
        <v>Takeaway</v>
      </c>
      <c r="E9627" s="19" t="str">
        <f>VLOOKUP(dirty_cafe_sales!A9627,dirty_cafe_sales!A:S,14,FALSE)</f>
        <v>Credit Card</v>
      </c>
      <c r="F9627" s="21">
        <f>VLOOKUP(dirty_cafe_sales!A9627,dirty_cafe_sales!A:S,18,FALSE)</f>
        <v>4</v>
      </c>
      <c r="G9627" s="21">
        <f>VLOOKUP(dirty_cafe_sales!A9627,dirty_cafe_sales!A:S,17,FALSE)</f>
        <v>1</v>
      </c>
      <c r="H9627" s="21">
        <f>VLOOKUP(dirty_cafe_sales!A9627,dirty_cafe_sales!A:S,19,FALSE)</f>
        <v>4</v>
      </c>
    </row>
    <row r="9628" spans="1:8" x14ac:dyDescent="0.3">
      <c r="A9628" s="19" t="s">
        <v>9647</v>
      </c>
      <c r="B9628" s="19" t="str">
        <f>VLOOKUP(dirty_cafe_sales!A9628,dirty_cafe_sales!A:S,10,FALSE)</f>
        <v>Smoothie</v>
      </c>
      <c r="C9628" s="20">
        <f>VLOOKUP(dirty_cafe_sales!A9628,dirty_cafe_sales!A:S,16,FALSE)</f>
        <v>45090</v>
      </c>
      <c r="D9628" s="19" t="str">
        <f>VLOOKUP(dirty_cafe_sales!A9628,dirty_cafe_sales!A:S,15,FALSE)</f>
        <v>Takeaway</v>
      </c>
      <c r="E9628" s="19" t="str">
        <f>VLOOKUP(dirty_cafe_sales!A9628,dirty_cafe_sales!A:S,14,FALSE)</f>
        <v>Digital Wallet</v>
      </c>
      <c r="F9628" s="21">
        <f>VLOOKUP(dirty_cafe_sales!A9628,dirty_cafe_sales!A:S,18,FALSE)</f>
        <v>4</v>
      </c>
      <c r="G9628" s="21">
        <f>VLOOKUP(dirty_cafe_sales!A9628,dirty_cafe_sales!A:S,17,FALSE)</f>
        <v>3</v>
      </c>
      <c r="H9628" s="21">
        <f>VLOOKUP(dirty_cafe_sales!A9628,dirty_cafe_sales!A:S,19,FALSE)</f>
        <v>12</v>
      </c>
    </row>
    <row r="9629" spans="1:8" x14ac:dyDescent="0.3">
      <c r="A9629" s="19" t="s">
        <v>9648</v>
      </c>
      <c r="B9629" s="19" t="str">
        <f>VLOOKUP(dirty_cafe_sales!A9629,dirty_cafe_sales!A:S,10,FALSE)</f>
        <v>Salad</v>
      </c>
      <c r="C9629" s="20">
        <f>VLOOKUP(dirty_cafe_sales!A9629,dirty_cafe_sales!A:S,16,FALSE)</f>
        <v>45276</v>
      </c>
      <c r="D9629" s="19" t="str">
        <f>VLOOKUP(dirty_cafe_sales!A9629,dirty_cafe_sales!A:S,15,FALSE)</f>
        <v>In-store</v>
      </c>
      <c r="E9629" s="19" t="str">
        <f>VLOOKUP(dirty_cafe_sales!A9629,dirty_cafe_sales!A:S,14,FALSE)</f>
        <v>Credit Card</v>
      </c>
      <c r="F9629" s="21">
        <f>VLOOKUP(dirty_cafe_sales!A9629,dirty_cafe_sales!A:S,18,FALSE)</f>
        <v>5</v>
      </c>
      <c r="G9629" s="21">
        <f>VLOOKUP(dirty_cafe_sales!A9629,dirty_cafe_sales!A:S,17,FALSE)</f>
        <v>1</v>
      </c>
      <c r="H9629" s="21">
        <f>VLOOKUP(dirty_cafe_sales!A9629,dirty_cafe_sales!A:S,19,FALSE)</f>
        <v>5</v>
      </c>
    </row>
    <row r="9630" spans="1:8" x14ac:dyDescent="0.3">
      <c r="A9630" s="19" t="s">
        <v>9649</v>
      </c>
      <c r="B9630" s="19" t="str">
        <f>VLOOKUP(dirty_cafe_sales!A9630,dirty_cafe_sales!A:S,10,FALSE)</f>
        <v>Cookie</v>
      </c>
      <c r="C9630" s="20">
        <f>VLOOKUP(dirty_cafe_sales!A9630,dirty_cafe_sales!A:S,16,FALSE)</f>
        <v>45186</v>
      </c>
      <c r="D9630" s="19" t="str">
        <f>VLOOKUP(dirty_cafe_sales!A9630,dirty_cafe_sales!A:S,15,FALSE)</f>
        <v>In-store</v>
      </c>
      <c r="E9630" s="19" t="str">
        <f>VLOOKUP(dirty_cafe_sales!A9630,dirty_cafe_sales!A:S,14,FALSE)</f>
        <v>Digital Wallet</v>
      </c>
      <c r="F9630" s="21">
        <f>VLOOKUP(dirty_cafe_sales!A9630,dirty_cafe_sales!A:S,18,FALSE)</f>
        <v>1</v>
      </c>
      <c r="G9630" s="21">
        <f>VLOOKUP(dirty_cafe_sales!A9630,dirty_cafe_sales!A:S,17,FALSE)</f>
        <v>2</v>
      </c>
      <c r="H9630" s="21">
        <f>VLOOKUP(dirty_cafe_sales!A9630,dirty_cafe_sales!A:S,19,FALSE)</f>
        <v>2</v>
      </c>
    </row>
    <row r="9631" spans="1:8" x14ac:dyDescent="0.3">
      <c r="A9631" s="19" t="s">
        <v>9650</v>
      </c>
      <c r="B9631" s="19" t="str">
        <f>VLOOKUP(dirty_cafe_sales!A9631,dirty_cafe_sales!A:S,10,FALSE)</f>
        <v>Sandwich</v>
      </c>
      <c r="C9631" s="20">
        <f>VLOOKUP(dirty_cafe_sales!A9631,dirty_cafe_sales!A:S,16,FALSE)</f>
        <v>45132</v>
      </c>
      <c r="D9631" s="19" t="str">
        <f>VLOOKUP(dirty_cafe_sales!A9631,dirty_cafe_sales!A:S,15,FALSE)</f>
        <v>Takeaway</v>
      </c>
      <c r="E9631" s="19" t="str">
        <f>VLOOKUP(dirty_cafe_sales!A9631,dirty_cafe_sales!A:S,14,FALSE)</f>
        <v>Unknown</v>
      </c>
      <c r="F9631" s="21">
        <f>VLOOKUP(dirty_cafe_sales!A9631,dirty_cafe_sales!A:S,18,FALSE)</f>
        <v>4</v>
      </c>
      <c r="G9631" s="21">
        <f>VLOOKUP(dirty_cafe_sales!A9631,dirty_cafe_sales!A:S,17,FALSE)</f>
        <v>3</v>
      </c>
      <c r="H9631" s="21">
        <f>VLOOKUP(dirty_cafe_sales!A9631,dirty_cafe_sales!A:S,19,FALSE)</f>
        <v>12</v>
      </c>
    </row>
    <row r="9632" spans="1:8" x14ac:dyDescent="0.3">
      <c r="A9632" s="19" t="s">
        <v>9651</v>
      </c>
      <c r="B9632" s="19" t="str">
        <f>VLOOKUP(dirty_cafe_sales!A9632,dirty_cafe_sales!A:S,10,FALSE)</f>
        <v>Cake</v>
      </c>
      <c r="C9632" s="20">
        <f>VLOOKUP(dirty_cafe_sales!A9632,dirty_cafe_sales!A:S,16,FALSE)</f>
        <v>44958</v>
      </c>
      <c r="D9632" s="19" t="str">
        <f>VLOOKUP(dirty_cafe_sales!A9632,dirty_cafe_sales!A:S,15,FALSE)</f>
        <v>Takeaway</v>
      </c>
      <c r="E9632" s="19" t="str">
        <f>VLOOKUP(dirty_cafe_sales!A9632,dirty_cafe_sales!A:S,14,FALSE)</f>
        <v>Unknown</v>
      </c>
      <c r="F9632" s="21">
        <f>VLOOKUP(dirty_cafe_sales!A9632,dirty_cafe_sales!A:S,18,FALSE)</f>
        <v>3</v>
      </c>
      <c r="G9632" s="21">
        <f>VLOOKUP(dirty_cafe_sales!A9632,dirty_cafe_sales!A:S,17,FALSE)</f>
        <v>5</v>
      </c>
      <c r="H9632" s="21">
        <f>VLOOKUP(dirty_cafe_sales!A9632,dirty_cafe_sales!A:S,19,FALSE)</f>
        <v>15</v>
      </c>
    </row>
    <row r="9633" spans="1:8" x14ac:dyDescent="0.3">
      <c r="A9633" s="19" t="s">
        <v>9652</v>
      </c>
      <c r="B9633" s="19" t="str">
        <f>VLOOKUP(dirty_cafe_sales!A9633,dirty_cafe_sales!A:S,10,FALSE)</f>
        <v>Cake</v>
      </c>
      <c r="C9633" s="20">
        <f>VLOOKUP(dirty_cafe_sales!A9633,dirty_cafe_sales!A:S,16,FALSE)</f>
        <v>45141</v>
      </c>
      <c r="D9633" s="19" t="str">
        <f>VLOOKUP(dirty_cafe_sales!A9633,dirty_cafe_sales!A:S,15,FALSE)</f>
        <v>Takeaway</v>
      </c>
      <c r="E9633" s="19" t="str">
        <f>VLOOKUP(dirty_cafe_sales!A9633,dirty_cafe_sales!A:S,14,FALSE)</f>
        <v>Cash</v>
      </c>
      <c r="F9633" s="21">
        <f>VLOOKUP(dirty_cafe_sales!A9633,dirty_cafe_sales!A:S,18,FALSE)</f>
        <v>3</v>
      </c>
      <c r="G9633" s="21">
        <f>VLOOKUP(dirty_cafe_sales!A9633,dirty_cafe_sales!A:S,17,FALSE)</f>
        <v>2</v>
      </c>
      <c r="H9633" s="21">
        <f>VLOOKUP(dirty_cafe_sales!A9633,dirty_cafe_sales!A:S,19,FALSE)</f>
        <v>6</v>
      </c>
    </row>
    <row r="9634" spans="1:8" x14ac:dyDescent="0.3">
      <c r="A9634" s="19" t="s">
        <v>9653</v>
      </c>
      <c r="B9634" s="19" t="str">
        <f>VLOOKUP(dirty_cafe_sales!A9634,dirty_cafe_sales!A:S,10,FALSE)</f>
        <v>Cake</v>
      </c>
      <c r="C9634" s="20">
        <f>VLOOKUP(dirty_cafe_sales!A9634,dirty_cafe_sales!A:S,16,FALSE)</f>
        <v>45007</v>
      </c>
      <c r="D9634" s="19" t="str">
        <f>VLOOKUP(dirty_cafe_sales!A9634,dirty_cafe_sales!A:S,15,FALSE)</f>
        <v>Takeaway</v>
      </c>
      <c r="E9634" s="19" t="str">
        <f>VLOOKUP(dirty_cafe_sales!A9634,dirty_cafe_sales!A:S,14,FALSE)</f>
        <v>Credit Card</v>
      </c>
      <c r="F9634" s="21">
        <f>VLOOKUP(dirty_cafe_sales!A9634,dirty_cafe_sales!A:S,18,FALSE)</f>
        <v>3</v>
      </c>
      <c r="G9634" s="21">
        <f>VLOOKUP(dirty_cafe_sales!A9634,dirty_cafe_sales!A:S,17,FALSE)</f>
        <v>1</v>
      </c>
      <c r="H9634" s="21">
        <f>VLOOKUP(dirty_cafe_sales!A9634,dirty_cafe_sales!A:S,19,FALSE)</f>
        <v>3</v>
      </c>
    </row>
    <row r="9635" spans="1:8" x14ac:dyDescent="0.3">
      <c r="A9635" s="19" t="s">
        <v>9654</v>
      </c>
      <c r="B9635" s="19" t="str">
        <f>VLOOKUP(dirty_cafe_sales!A9635,dirty_cafe_sales!A:S,10,FALSE)</f>
        <v>Juice</v>
      </c>
      <c r="C9635" s="20">
        <f>VLOOKUP(dirty_cafe_sales!A9635,dirty_cafe_sales!A:S,16,FALSE)</f>
        <v>45041</v>
      </c>
      <c r="D9635" s="19" t="str">
        <f>VLOOKUP(dirty_cafe_sales!A9635,dirty_cafe_sales!A:S,15,FALSE)</f>
        <v>In-store</v>
      </c>
      <c r="E9635" s="19" t="str">
        <f>VLOOKUP(dirty_cafe_sales!A9635,dirty_cafe_sales!A:S,14,FALSE)</f>
        <v>Cash</v>
      </c>
      <c r="F9635" s="21">
        <f>VLOOKUP(dirty_cafe_sales!A9635,dirty_cafe_sales!A:S,18,FALSE)</f>
        <v>3</v>
      </c>
      <c r="G9635" s="21">
        <f>VLOOKUP(dirty_cafe_sales!A9635,dirty_cafe_sales!A:S,17,FALSE)</f>
        <v>3</v>
      </c>
      <c r="H9635" s="21">
        <f>VLOOKUP(dirty_cafe_sales!A9635,dirty_cafe_sales!A:S,19,FALSE)</f>
        <v>9</v>
      </c>
    </row>
    <row r="9636" spans="1:8" x14ac:dyDescent="0.3">
      <c r="A9636" s="19" t="s">
        <v>9655</v>
      </c>
      <c r="B9636" s="19" t="str">
        <f>VLOOKUP(dirty_cafe_sales!A9636,dirty_cafe_sales!A:S,10,FALSE)</f>
        <v>Cake</v>
      </c>
      <c r="C9636" s="20">
        <f>VLOOKUP(dirty_cafe_sales!A9636,dirty_cafe_sales!A:S,16,FALSE)</f>
        <v>45146</v>
      </c>
      <c r="D9636" s="19" t="str">
        <f>VLOOKUP(dirty_cafe_sales!A9636,dirty_cafe_sales!A:S,15,FALSE)</f>
        <v>Unknown</v>
      </c>
      <c r="E9636" s="19" t="str">
        <f>VLOOKUP(dirty_cafe_sales!A9636,dirty_cafe_sales!A:S,14,FALSE)</f>
        <v>Credit Card</v>
      </c>
      <c r="F9636" s="21">
        <f>VLOOKUP(dirty_cafe_sales!A9636,dirty_cafe_sales!A:S,18,FALSE)</f>
        <v>3</v>
      </c>
      <c r="G9636" s="21" t="str">
        <f>VLOOKUP(dirty_cafe_sales!A9636,dirty_cafe_sales!A:S,17,FALSE)</f>
        <v>0</v>
      </c>
      <c r="H9636" s="21">
        <f>VLOOKUP(dirty_cafe_sales!A9636,dirty_cafe_sales!A:S,19,FALSE)</f>
        <v>0</v>
      </c>
    </row>
    <row r="9637" spans="1:8" x14ac:dyDescent="0.3">
      <c r="A9637" s="19" t="s">
        <v>9656</v>
      </c>
      <c r="B9637" s="19" t="str">
        <f>VLOOKUP(dirty_cafe_sales!A9637,dirty_cafe_sales!A:S,10,FALSE)</f>
        <v>Tea</v>
      </c>
      <c r="C9637" s="20">
        <f>VLOOKUP(dirty_cafe_sales!A9637,dirty_cafe_sales!A:S,16,FALSE)</f>
        <v>44984</v>
      </c>
      <c r="D9637" s="19" t="str">
        <f>VLOOKUP(dirty_cafe_sales!A9637,dirty_cafe_sales!A:S,15,FALSE)</f>
        <v>Unknown</v>
      </c>
      <c r="E9637" s="19" t="str">
        <f>VLOOKUP(dirty_cafe_sales!A9637,dirty_cafe_sales!A:S,14,FALSE)</f>
        <v>Cash</v>
      </c>
      <c r="F9637" s="21">
        <f>VLOOKUP(dirty_cafe_sales!A9637,dirty_cafe_sales!A:S,18,FALSE)</f>
        <v>1.5</v>
      </c>
      <c r="G9637" s="21">
        <f>VLOOKUP(dirty_cafe_sales!A9637,dirty_cafe_sales!A:S,17,FALSE)</f>
        <v>5</v>
      </c>
      <c r="H9637" s="21">
        <f>VLOOKUP(dirty_cafe_sales!A9637,dirty_cafe_sales!A:S,19,FALSE)</f>
        <v>7.5</v>
      </c>
    </row>
    <row r="9638" spans="1:8" x14ac:dyDescent="0.3">
      <c r="A9638" s="19" t="s">
        <v>9657</v>
      </c>
      <c r="B9638" s="19" t="str">
        <f>VLOOKUP(dirty_cafe_sales!A9638,dirty_cafe_sales!A:S,10,FALSE)</f>
        <v>Coffee</v>
      </c>
      <c r="C9638" s="20">
        <f>VLOOKUP(dirty_cafe_sales!A9638,dirty_cafe_sales!A:S,16,FALSE)</f>
        <v>45051</v>
      </c>
      <c r="D9638" s="19" t="str">
        <f>VLOOKUP(dirty_cafe_sales!A9638,dirty_cafe_sales!A:S,15,FALSE)</f>
        <v>Takeaway</v>
      </c>
      <c r="E9638" s="19" t="str">
        <f>VLOOKUP(dirty_cafe_sales!A9638,dirty_cafe_sales!A:S,14,FALSE)</f>
        <v>Unknown</v>
      </c>
      <c r="F9638" s="21">
        <f>VLOOKUP(dirty_cafe_sales!A9638,dirty_cafe_sales!A:S,18,FALSE)</f>
        <v>2</v>
      </c>
      <c r="G9638" s="21">
        <f>VLOOKUP(dirty_cafe_sales!A9638,dirty_cafe_sales!A:S,17,FALSE)</f>
        <v>0</v>
      </c>
      <c r="H9638" s="21">
        <f>VLOOKUP(dirty_cafe_sales!A9638,dirty_cafe_sales!A:S,19,FALSE)</f>
        <v>0</v>
      </c>
    </row>
    <row r="9639" spans="1:8" x14ac:dyDescent="0.3">
      <c r="A9639" s="19" t="s">
        <v>9658</v>
      </c>
      <c r="B9639" s="19" t="str">
        <f>VLOOKUP(dirty_cafe_sales!A9639,dirty_cafe_sales!A:S,10,FALSE)</f>
        <v>Cookie</v>
      </c>
      <c r="C9639" s="20">
        <f>VLOOKUP(dirty_cafe_sales!A9639,dirty_cafe_sales!A:S,16,FALSE)</f>
        <v>45208</v>
      </c>
      <c r="D9639" s="19" t="str">
        <f>VLOOKUP(dirty_cafe_sales!A9639,dirty_cafe_sales!A:S,15,FALSE)</f>
        <v>In-store</v>
      </c>
      <c r="E9639" s="19" t="str">
        <f>VLOOKUP(dirty_cafe_sales!A9639,dirty_cafe_sales!A:S,14,FALSE)</f>
        <v>Unknown</v>
      </c>
      <c r="F9639" s="21">
        <f>VLOOKUP(dirty_cafe_sales!A9639,dirty_cafe_sales!A:S,18,FALSE)</f>
        <v>1</v>
      </c>
      <c r="G9639" s="21">
        <f>VLOOKUP(dirty_cafe_sales!A9639,dirty_cafe_sales!A:S,17,FALSE)</f>
        <v>5</v>
      </c>
      <c r="H9639" s="21">
        <f>VLOOKUP(dirty_cafe_sales!A9639,dirty_cafe_sales!A:S,19,FALSE)</f>
        <v>5</v>
      </c>
    </row>
    <row r="9640" spans="1:8" x14ac:dyDescent="0.3">
      <c r="A9640" s="19" t="s">
        <v>9659</v>
      </c>
      <c r="B9640" s="19" t="str">
        <f>VLOOKUP(dirty_cafe_sales!A9640,dirty_cafe_sales!A:S,10,FALSE)</f>
        <v>Sandwich</v>
      </c>
      <c r="C9640" s="20">
        <f>VLOOKUP(dirty_cafe_sales!A9640,dirty_cafe_sales!A:S,16,FALSE)</f>
        <v>45035</v>
      </c>
      <c r="D9640" s="19" t="str">
        <f>VLOOKUP(dirty_cafe_sales!A9640,dirty_cafe_sales!A:S,15,FALSE)</f>
        <v>Unknown</v>
      </c>
      <c r="E9640" s="19" t="str">
        <f>VLOOKUP(dirty_cafe_sales!A9640,dirty_cafe_sales!A:S,14,FALSE)</f>
        <v>Credit Card</v>
      </c>
      <c r="F9640" s="21">
        <f>VLOOKUP(dirty_cafe_sales!A9640,dirty_cafe_sales!A:S,18,FALSE)</f>
        <v>4</v>
      </c>
      <c r="G9640" s="21">
        <f>VLOOKUP(dirty_cafe_sales!A9640,dirty_cafe_sales!A:S,17,FALSE)</f>
        <v>5</v>
      </c>
      <c r="H9640" s="21">
        <f>VLOOKUP(dirty_cafe_sales!A9640,dirty_cafe_sales!A:S,19,FALSE)</f>
        <v>20</v>
      </c>
    </row>
    <row r="9641" spans="1:8" x14ac:dyDescent="0.3">
      <c r="A9641" s="19" t="s">
        <v>9660</v>
      </c>
      <c r="B9641" s="19" t="str">
        <f>VLOOKUP(dirty_cafe_sales!A9641,dirty_cafe_sales!A:S,10,FALSE)</f>
        <v>Tea</v>
      </c>
      <c r="C9641" s="20">
        <f>VLOOKUP(dirty_cafe_sales!A9641,dirty_cafe_sales!A:S,16,FALSE)</f>
        <v>45137</v>
      </c>
      <c r="D9641" s="19" t="str">
        <f>VLOOKUP(dirty_cafe_sales!A9641,dirty_cafe_sales!A:S,15,FALSE)</f>
        <v>In-store</v>
      </c>
      <c r="E9641" s="19" t="str">
        <f>VLOOKUP(dirty_cafe_sales!A9641,dirty_cafe_sales!A:S,14,FALSE)</f>
        <v>Cash</v>
      </c>
      <c r="F9641" s="21">
        <f>VLOOKUP(dirty_cafe_sales!A9641,dirty_cafe_sales!A:S,18,FALSE)</f>
        <v>1.5</v>
      </c>
      <c r="G9641" s="21">
        <f>VLOOKUP(dirty_cafe_sales!A9641,dirty_cafe_sales!A:S,17,FALSE)</f>
        <v>3</v>
      </c>
      <c r="H9641" s="21">
        <f>VLOOKUP(dirty_cafe_sales!A9641,dirty_cafe_sales!A:S,19,FALSE)</f>
        <v>4.5</v>
      </c>
    </row>
    <row r="9642" spans="1:8" x14ac:dyDescent="0.3">
      <c r="A9642" s="19" t="s">
        <v>9661</v>
      </c>
      <c r="B9642" s="19" t="str">
        <f>VLOOKUP(dirty_cafe_sales!A9642,dirty_cafe_sales!A:S,10,FALSE)</f>
        <v>Coffee</v>
      </c>
      <c r="C9642" s="20">
        <f>VLOOKUP(dirty_cafe_sales!A9642,dirty_cafe_sales!A:S,16,FALSE)</f>
        <v>45085</v>
      </c>
      <c r="D9642" s="19" t="str">
        <f>VLOOKUP(dirty_cafe_sales!A9642,dirty_cafe_sales!A:S,15,FALSE)</f>
        <v>Unknown</v>
      </c>
      <c r="E9642" s="19" t="str">
        <f>VLOOKUP(dirty_cafe_sales!A9642,dirty_cafe_sales!A:S,14,FALSE)</f>
        <v>Unknown</v>
      </c>
      <c r="F9642" s="21">
        <f>VLOOKUP(dirty_cafe_sales!A9642,dirty_cafe_sales!A:S,18,FALSE)</f>
        <v>2</v>
      </c>
      <c r="G9642" s="21">
        <f>VLOOKUP(dirty_cafe_sales!A9642,dirty_cafe_sales!A:S,17,FALSE)</f>
        <v>1</v>
      </c>
      <c r="H9642" s="21">
        <f>VLOOKUP(dirty_cafe_sales!A9642,dirty_cafe_sales!A:S,19,FALSE)</f>
        <v>2</v>
      </c>
    </row>
    <row r="9643" spans="1:8" x14ac:dyDescent="0.3">
      <c r="A9643" s="19" t="s">
        <v>9662</v>
      </c>
      <c r="B9643" s="19" t="str">
        <f>VLOOKUP(dirty_cafe_sales!A9643,dirty_cafe_sales!A:S,10,FALSE)</f>
        <v>Unknown</v>
      </c>
      <c r="C9643" s="20">
        <f>VLOOKUP(dirty_cafe_sales!A9643,dirty_cafe_sales!A:S,16,FALSE)</f>
        <v>45120</v>
      </c>
      <c r="D9643" s="19" t="str">
        <f>VLOOKUP(dirty_cafe_sales!A9643,dirty_cafe_sales!A:S,15,FALSE)</f>
        <v>Unknown</v>
      </c>
      <c r="E9643" s="19" t="str">
        <f>VLOOKUP(dirty_cafe_sales!A9643,dirty_cafe_sales!A:S,14,FALSE)</f>
        <v>Digital Wallet</v>
      </c>
      <c r="F9643" s="21">
        <f>VLOOKUP(dirty_cafe_sales!A9643,dirty_cafe_sales!A:S,18,FALSE)</f>
        <v>4</v>
      </c>
      <c r="G9643" s="21">
        <f>VLOOKUP(dirty_cafe_sales!A9643,dirty_cafe_sales!A:S,17,FALSE)</f>
        <v>5</v>
      </c>
      <c r="H9643" s="21">
        <f>VLOOKUP(dirty_cafe_sales!A9643,dirty_cafe_sales!A:S,19,FALSE)</f>
        <v>20</v>
      </c>
    </row>
    <row r="9644" spans="1:8" x14ac:dyDescent="0.3">
      <c r="A9644" s="19" t="s">
        <v>9663</v>
      </c>
      <c r="B9644" s="19" t="str">
        <f>VLOOKUP(dirty_cafe_sales!A9644,dirty_cafe_sales!A:S,10,FALSE)</f>
        <v>Juice</v>
      </c>
      <c r="C9644" s="20">
        <f>VLOOKUP(dirty_cafe_sales!A9644,dirty_cafe_sales!A:S,16,FALSE)</f>
        <v>45282</v>
      </c>
      <c r="D9644" s="19" t="str">
        <f>VLOOKUP(dirty_cafe_sales!A9644,dirty_cafe_sales!A:S,15,FALSE)</f>
        <v>Unknown</v>
      </c>
      <c r="E9644" s="19" t="str">
        <f>VLOOKUP(dirty_cafe_sales!A9644,dirty_cafe_sales!A:S,14,FALSE)</f>
        <v>Digital Wallet</v>
      </c>
      <c r="F9644" s="21">
        <f>VLOOKUP(dirty_cafe_sales!A9644,dirty_cafe_sales!A:S,18,FALSE)</f>
        <v>3</v>
      </c>
      <c r="G9644" s="21">
        <f>VLOOKUP(dirty_cafe_sales!A9644,dirty_cafe_sales!A:S,17,FALSE)</f>
        <v>1</v>
      </c>
      <c r="H9644" s="21">
        <f>VLOOKUP(dirty_cafe_sales!A9644,dirty_cafe_sales!A:S,19,FALSE)</f>
        <v>3</v>
      </c>
    </row>
    <row r="9645" spans="1:8" x14ac:dyDescent="0.3">
      <c r="A9645" s="19" t="s">
        <v>9664</v>
      </c>
      <c r="B9645" s="19" t="str">
        <f>VLOOKUP(dirty_cafe_sales!A9645,dirty_cafe_sales!A:S,10,FALSE)</f>
        <v>Coffee</v>
      </c>
      <c r="C9645" s="20">
        <f>VLOOKUP(dirty_cafe_sales!A9645,dirty_cafe_sales!A:S,16,FALSE)</f>
        <v>45207</v>
      </c>
      <c r="D9645" s="19" t="str">
        <f>VLOOKUP(dirty_cafe_sales!A9645,dirty_cafe_sales!A:S,15,FALSE)</f>
        <v>Takeaway</v>
      </c>
      <c r="E9645" s="19" t="str">
        <f>VLOOKUP(dirty_cafe_sales!A9645,dirty_cafe_sales!A:S,14,FALSE)</f>
        <v>Digital Wallet</v>
      </c>
      <c r="F9645" s="21" t="str">
        <f>VLOOKUP(dirty_cafe_sales!A9645,dirty_cafe_sales!A:S,18,FALSE)</f>
        <v>0</v>
      </c>
      <c r="G9645" s="21">
        <f>VLOOKUP(dirty_cafe_sales!A9645,dirty_cafe_sales!A:S,17,FALSE)</f>
        <v>2</v>
      </c>
      <c r="H9645" s="21">
        <f>VLOOKUP(dirty_cafe_sales!A9645,dirty_cafe_sales!A:S,19,FALSE)</f>
        <v>0</v>
      </c>
    </row>
    <row r="9646" spans="1:8" x14ac:dyDescent="0.3">
      <c r="A9646" s="19" t="s">
        <v>9665</v>
      </c>
      <c r="B9646" s="19" t="str">
        <f>VLOOKUP(dirty_cafe_sales!A9646,dirty_cafe_sales!A:S,10,FALSE)</f>
        <v>Salad</v>
      </c>
      <c r="C9646" s="20">
        <f>VLOOKUP(dirty_cafe_sales!A9646,dirty_cafe_sales!A:S,16,FALSE)</f>
        <v>45155</v>
      </c>
      <c r="D9646" s="19" t="str">
        <f>VLOOKUP(dirty_cafe_sales!A9646,dirty_cafe_sales!A:S,15,FALSE)</f>
        <v>Unknown</v>
      </c>
      <c r="E9646" s="19" t="str">
        <f>VLOOKUP(dirty_cafe_sales!A9646,dirty_cafe_sales!A:S,14,FALSE)</f>
        <v>Credit Card</v>
      </c>
      <c r="F9646" s="21">
        <f>VLOOKUP(dirty_cafe_sales!A9646,dirty_cafe_sales!A:S,18,FALSE)</f>
        <v>5</v>
      </c>
      <c r="G9646" s="21">
        <f>VLOOKUP(dirty_cafe_sales!A9646,dirty_cafe_sales!A:S,17,FALSE)</f>
        <v>3</v>
      </c>
      <c r="H9646" s="21">
        <f>VLOOKUP(dirty_cafe_sales!A9646,dirty_cafe_sales!A:S,19,FALSE)</f>
        <v>15</v>
      </c>
    </row>
    <row r="9647" spans="1:8" x14ac:dyDescent="0.3">
      <c r="A9647" s="19" t="s">
        <v>9666</v>
      </c>
      <c r="B9647" s="19" t="str">
        <f>VLOOKUP(dirty_cafe_sales!A9647,dirty_cafe_sales!A:S,10,FALSE)</f>
        <v>Cookie</v>
      </c>
      <c r="C9647" s="20">
        <f>VLOOKUP(dirty_cafe_sales!A9647,dirty_cafe_sales!A:S,16,FALSE)</f>
        <v>45186</v>
      </c>
      <c r="D9647" s="19" t="str">
        <f>VLOOKUP(dirty_cafe_sales!A9647,dirty_cafe_sales!A:S,15,FALSE)</f>
        <v>Takeaway</v>
      </c>
      <c r="E9647" s="19" t="str">
        <f>VLOOKUP(dirty_cafe_sales!A9647,dirty_cafe_sales!A:S,14,FALSE)</f>
        <v>Cash</v>
      </c>
      <c r="F9647" s="21">
        <f>VLOOKUP(dirty_cafe_sales!A9647,dirty_cafe_sales!A:S,18,FALSE)</f>
        <v>1</v>
      </c>
      <c r="G9647" s="21">
        <f>VLOOKUP(dirty_cafe_sales!A9647,dirty_cafe_sales!A:S,17,FALSE)</f>
        <v>2</v>
      </c>
      <c r="H9647" s="21">
        <f>VLOOKUP(dirty_cafe_sales!A9647,dirty_cafe_sales!A:S,19,FALSE)</f>
        <v>2</v>
      </c>
    </row>
    <row r="9648" spans="1:8" x14ac:dyDescent="0.3">
      <c r="A9648" s="19" t="s">
        <v>9667</v>
      </c>
      <c r="B9648" s="19" t="str">
        <f>VLOOKUP(dirty_cafe_sales!A9648,dirty_cafe_sales!A:S,10,FALSE)</f>
        <v>Sandwich</v>
      </c>
      <c r="C9648" s="20">
        <f>VLOOKUP(dirty_cafe_sales!A9648,dirty_cafe_sales!A:S,16,FALSE)</f>
        <v>45268</v>
      </c>
      <c r="D9648" s="19" t="str">
        <f>VLOOKUP(dirty_cafe_sales!A9648,dirty_cafe_sales!A:S,15,FALSE)</f>
        <v>Takeaway</v>
      </c>
      <c r="E9648" s="19" t="str">
        <f>VLOOKUP(dirty_cafe_sales!A9648,dirty_cafe_sales!A:S,14,FALSE)</f>
        <v>Cash</v>
      </c>
      <c r="F9648" s="21">
        <f>VLOOKUP(dirty_cafe_sales!A9648,dirty_cafe_sales!A:S,18,FALSE)</f>
        <v>4</v>
      </c>
      <c r="G9648" s="21">
        <f>VLOOKUP(dirty_cafe_sales!A9648,dirty_cafe_sales!A:S,17,FALSE)</f>
        <v>4</v>
      </c>
      <c r="H9648" s="21">
        <f>VLOOKUP(dirty_cafe_sales!A9648,dirty_cafe_sales!A:S,19,FALSE)</f>
        <v>16</v>
      </c>
    </row>
    <row r="9649" spans="1:8" x14ac:dyDescent="0.3">
      <c r="A9649" s="19" t="s">
        <v>9668</v>
      </c>
      <c r="B9649" s="19" t="str">
        <f>VLOOKUP(dirty_cafe_sales!A9649,dirty_cafe_sales!A:S,10,FALSE)</f>
        <v>Sandwich</v>
      </c>
      <c r="C9649" s="20">
        <f>VLOOKUP(dirty_cafe_sales!A9649,dirty_cafe_sales!A:S,16,FALSE)</f>
        <v>45039</v>
      </c>
      <c r="D9649" s="19" t="str">
        <f>VLOOKUP(dirty_cafe_sales!A9649,dirty_cafe_sales!A:S,15,FALSE)</f>
        <v>In-store</v>
      </c>
      <c r="E9649" s="19" t="str">
        <f>VLOOKUP(dirty_cafe_sales!A9649,dirty_cafe_sales!A:S,14,FALSE)</f>
        <v>Unknown</v>
      </c>
      <c r="F9649" s="21">
        <f>VLOOKUP(dirty_cafe_sales!A9649,dirty_cafe_sales!A:S,18,FALSE)</f>
        <v>4</v>
      </c>
      <c r="G9649" s="21">
        <f>VLOOKUP(dirty_cafe_sales!A9649,dirty_cafe_sales!A:S,17,FALSE)</f>
        <v>3</v>
      </c>
      <c r="H9649" s="21">
        <f>VLOOKUP(dirty_cafe_sales!A9649,dirty_cafe_sales!A:S,19,FALSE)</f>
        <v>12</v>
      </c>
    </row>
    <row r="9650" spans="1:8" x14ac:dyDescent="0.3">
      <c r="A9650" s="19" t="s">
        <v>9669</v>
      </c>
      <c r="B9650" s="19" t="str">
        <f>VLOOKUP(dirty_cafe_sales!A9650,dirty_cafe_sales!A:S,10,FALSE)</f>
        <v>Tea</v>
      </c>
      <c r="C9650" s="20">
        <f>VLOOKUP(dirty_cafe_sales!A9650,dirty_cafe_sales!A:S,16,FALSE)</f>
        <v>45086</v>
      </c>
      <c r="D9650" s="19" t="str">
        <f>VLOOKUP(dirty_cafe_sales!A9650,dirty_cafe_sales!A:S,15,FALSE)</f>
        <v>Takeaway</v>
      </c>
      <c r="E9650" s="19" t="str">
        <f>VLOOKUP(dirty_cafe_sales!A9650,dirty_cafe_sales!A:S,14,FALSE)</f>
        <v>Credit Card</v>
      </c>
      <c r="F9650" s="21">
        <f>VLOOKUP(dirty_cafe_sales!A9650,dirty_cafe_sales!A:S,18,FALSE)</f>
        <v>1.5</v>
      </c>
      <c r="G9650" s="21">
        <f>VLOOKUP(dirty_cafe_sales!A9650,dirty_cafe_sales!A:S,17,FALSE)</f>
        <v>3</v>
      </c>
      <c r="H9650" s="21">
        <f>VLOOKUP(dirty_cafe_sales!A9650,dirty_cafe_sales!A:S,19,FALSE)</f>
        <v>4.5</v>
      </c>
    </row>
    <row r="9651" spans="1:8" x14ac:dyDescent="0.3">
      <c r="A9651" s="19" t="s">
        <v>9670</v>
      </c>
      <c r="B9651" s="19" t="str">
        <f>VLOOKUP(dirty_cafe_sales!A9651,dirty_cafe_sales!A:S,10,FALSE)</f>
        <v>Coffee</v>
      </c>
      <c r="C9651" s="20">
        <f>VLOOKUP(dirty_cafe_sales!A9651,dirty_cafe_sales!A:S,16,FALSE)</f>
        <v>44979</v>
      </c>
      <c r="D9651" s="19" t="str">
        <f>VLOOKUP(dirty_cafe_sales!A9651,dirty_cafe_sales!A:S,15,FALSE)</f>
        <v>Unknown</v>
      </c>
      <c r="E9651" s="19" t="str">
        <f>VLOOKUP(dirty_cafe_sales!A9651,dirty_cafe_sales!A:S,14,FALSE)</f>
        <v>Unknown</v>
      </c>
      <c r="F9651" s="21">
        <f>VLOOKUP(dirty_cafe_sales!A9651,dirty_cafe_sales!A:S,18,FALSE)</f>
        <v>0</v>
      </c>
      <c r="G9651" s="21">
        <f>VLOOKUP(dirty_cafe_sales!A9651,dirty_cafe_sales!A:S,17,FALSE)</f>
        <v>1</v>
      </c>
      <c r="H9651" s="21">
        <f>VLOOKUP(dirty_cafe_sales!A9651,dirty_cafe_sales!A:S,19,FALSE)</f>
        <v>0</v>
      </c>
    </row>
    <row r="9652" spans="1:8" x14ac:dyDescent="0.3">
      <c r="A9652" s="19" t="s">
        <v>9671</v>
      </c>
      <c r="B9652" s="19" t="str">
        <f>VLOOKUP(dirty_cafe_sales!A9652,dirty_cafe_sales!A:S,10,FALSE)</f>
        <v>Unknown</v>
      </c>
      <c r="C9652" s="20">
        <f>VLOOKUP(dirty_cafe_sales!A9652,dirty_cafe_sales!A:S,16,FALSE)</f>
        <v>44967</v>
      </c>
      <c r="D9652" s="19" t="str">
        <f>VLOOKUP(dirty_cafe_sales!A9652,dirty_cafe_sales!A:S,15,FALSE)</f>
        <v>In-store</v>
      </c>
      <c r="E9652" s="19" t="str">
        <f>VLOOKUP(dirty_cafe_sales!A9652,dirty_cafe_sales!A:S,14,FALSE)</f>
        <v>Digital Wallet</v>
      </c>
      <c r="F9652" s="21">
        <f>VLOOKUP(dirty_cafe_sales!A9652,dirty_cafe_sales!A:S,18,FALSE)</f>
        <v>1</v>
      </c>
      <c r="G9652" s="21">
        <f>VLOOKUP(dirty_cafe_sales!A9652,dirty_cafe_sales!A:S,17,FALSE)</f>
        <v>1</v>
      </c>
      <c r="H9652" s="21">
        <f>VLOOKUP(dirty_cafe_sales!A9652,dirty_cafe_sales!A:S,19,FALSE)</f>
        <v>1</v>
      </c>
    </row>
    <row r="9653" spans="1:8" x14ac:dyDescent="0.3">
      <c r="A9653" s="19" t="s">
        <v>9672</v>
      </c>
      <c r="B9653" s="19" t="str">
        <f>VLOOKUP(dirty_cafe_sales!A9653,dirty_cafe_sales!A:S,10,FALSE)</f>
        <v>Cookie</v>
      </c>
      <c r="C9653" s="20">
        <f>VLOOKUP(dirty_cafe_sales!A9653,dirty_cafe_sales!A:S,16,FALSE)</f>
        <v>45186</v>
      </c>
      <c r="D9653" s="19" t="str">
        <f>VLOOKUP(dirty_cafe_sales!A9653,dirty_cafe_sales!A:S,15,FALSE)</f>
        <v>In-store</v>
      </c>
      <c r="E9653" s="19" t="str">
        <f>VLOOKUP(dirty_cafe_sales!A9653,dirty_cafe_sales!A:S,14,FALSE)</f>
        <v>Digital Wallet</v>
      </c>
      <c r="F9653" s="21">
        <f>VLOOKUP(dirty_cafe_sales!A9653,dirty_cafe_sales!A:S,18,FALSE)</f>
        <v>1</v>
      </c>
      <c r="G9653" s="21">
        <f>VLOOKUP(dirty_cafe_sales!A9653,dirty_cafe_sales!A:S,17,FALSE)</f>
        <v>2</v>
      </c>
      <c r="H9653" s="21">
        <f>VLOOKUP(dirty_cafe_sales!A9653,dirty_cafe_sales!A:S,19,FALSE)</f>
        <v>2</v>
      </c>
    </row>
    <row r="9654" spans="1:8" x14ac:dyDescent="0.3">
      <c r="A9654" s="19" t="s">
        <v>9673</v>
      </c>
      <c r="B9654" s="19" t="str">
        <f>VLOOKUP(dirty_cafe_sales!A9654,dirty_cafe_sales!A:S,10,FALSE)</f>
        <v>Cookie</v>
      </c>
      <c r="C9654" s="20">
        <f>VLOOKUP(dirty_cafe_sales!A9654,dirty_cafe_sales!A:S,16,FALSE)</f>
        <v>45052</v>
      </c>
      <c r="D9654" s="19" t="str">
        <f>VLOOKUP(dirty_cafe_sales!A9654,dirty_cafe_sales!A:S,15,FALSE)</f>
        <v>Unknown</v>
      </c>
      <c r="E9654" s="19" t="str">
        <f>VLOOKUP(dirty_cafe_sales!A9654,dirty_cafe_sales!A:S,14,FALSE)</f>
        <v>Credit Card</v>
      </c>
      <c r="F9654" s="21">
        <f>VLOOKUP(dirty_cafe_sales!A9654,dirty_cafe_sales!A:S,18,FALSE)</f>
        <v>1</v>
      </c>
      <c r="G9654" s="21">
        <f>VLOOKUP(dirty_cafe_sales!A9654,dirty_cafe_sales!A:S,17,FALSE)</f>
        <v>3</v>
      </c>
      <c r="H9654" s="21">
        <f>VLOOKUP(dirty_cafe_sales!A9654,dirty_cafe_sales!A:S,19,FALSE)</f>
        <v>3</v>
      </c>
    </row>
    <row r="9655" spans="1:8" x14ac:dyDescent="0.3">
      <c r="A9655" s="19" t="s">
        <v>9674</v>
      </c>
      <c r="B9655" s="19" t="str">
        <f>VLOOKUP(dirty_cafe_sales!A9655,dirty_cafe_sales!A:S,10,FALSE)</f>
        <v>Cookie</v>
      </c>
      <c r="C9655" s="20">
        <f>VLOOKUP(dirty_cafe_sales!A9655,dirty_cafe_sales!A:S,16,FALSE)</f>
        <v>45264</v>
      </c>
      <c r="D9655" s="19" t="str">
        <f>VLOOKUP(dirty_cafe_sales!A9655,dirty_cafe_sales!A:S,15,FALSE)</f>
        <v>Unknown</v>
      </c>
      <c r="E9655" s="19" t="str">
        <f>VLOOKUP(dirty_cafe_sales!A9655,dirty_cafe_sales!A:S,14,FALSE)</f>
        <v>Digital Wallet</v>
      </c>
      <c r="F9655" s="21">
        <f>VLOOKUP(dirty_cafe_sales!A9655,dirty_cafe_sales!A:S,18,FALSE)</f>
        <v>1</v>
      </c>
      <c r="G9655" s="21">
        <f>VLOOKUP(dirty_cafe_sales!A9655,dirty_cafe_sales!A:S,17,FALSE)</f>
        <v>3</v>
      </c>
      <c r="H9655" s="21">
        <f>VLOOKUP(dirty_cafe_sales!A9655,dirty_cafe_sales!A:S,19,FALSE)</f>
        <v>3</v>
      </c>
    </row>
    <row r="9656" spans="1:8" x14ac:dyDescent="0.3">
      <c r="A9656" s="19" t="s">
        <v>9675</v>
      </c>
      <c r="B9656" s="19" t="str">
        <f>VLOOKUP(dirty_cafe_sales!A9656,dirty_cafe_sales!A:S,10,FALSE)</f>
        <v>Unknown</v>
      </c>
      <c r="C9656" s="20">
        <f>VLOOKUP(dirty_cafe_sales!A9656,dirty_cafe_sales!A:S,16,FALSE)</f>
        <v>45224</v>
      </c>
      <c r="D9656" s="19" t="str">
        <f>VLOOKUP(dirty_cafe_sales!A9656,dirty_cafe_sales!A:S,15,FALSE)</f>
        <v>In-store</v>
      </c>
      <c r="E9656" s="19" t="str">
        <f>VLOOKUP(dirty_cafe_sales!A9656,dirty_cafe_sales!A:S,14,FALSE)</f>
        <v>Unknown</v>
      </c>
      <c r="F9656" s="21">
        <f>VLOOKUP(dirty_cafe_sales!A9656,dirty_cafe_sales!A:S,18,FALSE)</f>
        <v>1.5</v>
      </c>
      <c r="G9656" s="21">
        <f>VLOOKUP(dirty_cafe_sales!A9656,dirty_cafe_sales!A:S,17,FALSE)</f>
        <v>3</v>
      </c>
      <c r="H9656" s="21">
        <f>VLOOKUP(dirty_cafe_sales!A9656,dirty_cafe_sales!A:S,19,FALSE)</f>
        <v>4.5</v>
      </c>
    </row>
    <row r="9657" spans="1:8" x14ac:dyDescent="0.3">
      <c r="A9657" s="19" t="s">
        <v>9676</v>
      </c>
      <c r="B9657" s="19" t="str">
        <f>VLOOKUP(dirty_cafe_sales!A9657,dirty_cafe_sales!A:S,10,FALSE)</f>
        <v>Cookie</v>
      </c>
      <c r="C9657" s="20">
        <f>VLOOKUP(dirty_cafe_sales!A9657,dirty_cafe_sales!A:S,16,FALSE)</f>
        <v>45277</v>
      </c>
      <c r="D9657" s="19" t="str">
        <f>VLOOKUP(dirty_cafe_sales!A9657,dirty_cafe_sales!A:S,15,FALSE)</f>
        <v>Unknown</v>
      </c>
      <c r="E9657" s="19" t="str">
        <f>VLOOKUP(dirty_cafe_sales!A9657,dirty_cafe_sales!A:S,14,FALSE)</f>
        <v>Credit Card</v>
      </c>
      <c r="F9657" s="21">
        <f>VLOOKUP(dirty_cafe_sales!A9657,dirty_cafe_sales!A:S,18,FALSE)</f>
        <v>1</v>
      </c>
      <c r="G9657" s="21">
        <f>VLOOKUP(dirty_cafe_sales!A9657,dirty_cafe_sales!A:S,17,FALSE)</f>
        <v>2</v>
      </c>
      <c r="H9657" s="21">
        <f>VLOOKUP(dirty_cafe_sales!A9657,dirty_cafe_sales!A:S,19,FALSE)</f>
        <v>2</v>
      </c>
    </row>
    <row r="9658" spans="1:8" x14ac:dyDescent="0.3">
      <c r="A9658" s="19" t="s">
        <v>9677</v>
      </c>
      <c r="B9658" s="19" t="str">
        <f>VLOOKUP(dirty_cafe_sales!A9658,dirty_cafe_sales!A:S,10,FALSE)</f>
        <v>Cake</v>
      </c>
      <c r="C9658" s="20">
        <f>VLOOKUP(dirty_cafe_sales!A9658,dirty_cafe_sales!A:S,16,FALSE)</f>
        <v>45012</v>
      </c>
      <c r="D9658" s="19" t="str">
        <f>VLOOKUP(dirty_cafe_sales!A9658,dirty_cafe_sales!A:S,15,FALSE)</f>
        <v>Unknown</v>
      </c>
      <c r="E9658" s="19" t="str">
        <f>VLOOKUP(dirty_cafe_sales!A9658,dirty_cafe_sales!A:S,14,FALSE)</f>
        <v>Credit Card</v>
      </c>
      <c r="F9658" s="21">
        <f>VLOOKUP(dirty_cafe_sales!A9658,dirty_cafe_sales!A:S,18,FALSE)</f>
        <v>3</v>
      </c>
      <c r="G9658" s="21">
        <f>VLOOKUP(dirty_cafe_sales!A9658,dirty_cafe_sales!A:S,17,FALSE)</f>
        <v>2</v>
      </c>
      <c r="H9658" s="21">
        <f>VLOOKUP(dirty_cafe_sales!A9658,dirty_cafe_sales!A:S,19,FALSE)</f>
        <v>6</v>
      </c>
    </row>
    <row r="9659" spans="1:8" x14ac:dyDescent="0.3">
      <c r="A9659" s="19" t="s">
        <v>9678</v>
      </c>
      <c r="B9659" s="19" t="str">
        <f>VLOOKUP(dirty_cafe_sales!A9659,dirty_cafe_sales!A:S,10,FALSE)</f>
        <v>Tea</v>
      </c>
      <c r="C9659" s="20">
        <f>VLOOKUP(dirty_cafe_sales!A9659,dirty_cafe_sales!A:S,16,FALSE)</f>
        <v>45019</v>
      </c>
      <c r="D9659" s="19" t="str">
        <f>VLOOKUP(dirty_cafe_sales!A9659,dirty_cafe_sales!A:S,15,FALSE)</f>
        <v>Unknown</v>
      </c>
      <c r="E9659" s="19" t="str">
        <f>VLOOKUP(dirty_cafe_sales!A9659,dirty_cafe_sales!A:S,14,FALSE)</f>
        <v>Unknown</v>
      </c>
      <c r="F9659" s="21">
        <f>VLOOKUP(dirty_cafe_sales!A9659,dirty_cafe_sales!A:S,18,FALSE)</f>
        <v>1.5</v>
      </c>
      <c r="G9659" s="21">
        <f>VLOOKUP(dirty_cafe_sales!A9659,dirty_cafe_sales!A:S,17,FALSE)</f>
        <v>2</v>
      </c>
      <c r="H9659" s="21">
        <f>VLOOKUP(dirty_cafe_sales!A9659,dirty_cafe_sales!A:S,19,FALSE)</f>
        <v>3</v>
      </c>
    </row>
    <row r="9660" spans="1:8" x14ac:dyDescent="0.3">
      <c r="A9660" s="19" t="s">
        <v>9679</v>
      </c>
      <c r="B9660" s="19" t="str">
        <f>VLOOKUP(dirty_cafe_sales!A9660,dirty_cafe_sales!A:S,10,FALSE)</f>
        <v>Salad</v>
      </c>
      <c r="C9660" s="20">
        <f>VLOOKUP(dirty_cafe_sales!A9660,dirty_cafe_sales!A:S,16,FALSE)</f>
        <v>45288</v>
      </c>
      <c r="D9660" s="19" t="str">
        <f>VLOOKUP(dirty_cafe_sales!A9660,dirty_cafe_sales!A:S,15,FALSE)</f>
        <v>Unknown</v>
      </c>
      <c r="E9660" s="19" t="str">
        <f>VLOOKUP(dirty_cafe_sales!A9660,dirty_cafe_sales!A:S,14,FALSE)</f>
        <v>Cash</v>
      </c>
      <c r="F9660" s="21">
        <f>VLOOKUP(dirty_cafe_sales!A9660,dirty_cafe_sales!A:S,18,FALSE)</f>
        <v>5</v>
      </c>
      <c r="G9660" s="21">
        <f>VLOOKUP(dirty_cafe_sales!A9660,dirty_cafe_sales!A:S,17,FALSE)</f>
        <v>1</v>
      </c>
      <c r="H9660" s="21">
        <f>VLOOKUP(dirty_cafe_sales!A9660,dirty_cafe_sales!A:S,19,FALSE)</f>
        <v>5</v>
      </c>
    </row>
    <row r="9661" spans="1:8" x14ac:dyDescent="0.3">
      <c r="A9661" s="19" t="s">
        <v>9680</v>
      </c>
      <c r="B9661" s="19" t="str">
        <f>VLOOKUP(dirty_cafe_sales!A9661,dirty_cafe_sales!A:S,10,FALSE)</f>
        <v>Coffee</v>
      </c>
      <c r="C9661" s="20">
        <f>VLOOKUP(dirty_cafe_sales!A9661,dirty_cafe_sales!A:S,16,FALSE)</f>
        <v>45156</v>
      </c>
      <c r="D9661" s="19" t="str">
        <f>VLOOKUP(dirty_cafe_sales!A9661,dirty_cafe_sales!A:S,15,FALSE)</f>
        <v>Takeaway</v>
      </c>
      <c r="E9661" s="19" t="str">
        <f>VLOOKUP(dirty_cafe_sales!A9661,dirty_cafe_sales!A:S,14,FALSE)</f>
        <v>Digital Wallet</v>
      </c>
      <c r="F9661" s="21">
        <f>VLOOKUP(dirty_cafe_sales!A9661,dirty_cafe_sales!A:S,18,FALSE)</f>
        <v>2</v>
      </c>
      <c r="G9661" s="21">
        <f>VLOOKUP(dirty_cafe_sales!A9661,dirty_cafe_sales!A:S,17,FALSE)</f>
        <v>3</v>
      </c>
      <c r="H9661" s="21">
        <f>VLOOKUP(dirty_cafe_sales!A9661,dirty_cafe_sales!A:S,19,FALSE)</f>
        <v>6</v>
      </c>
    </row>
    <row r="9662" spans="1:8" x14ac:dyDescent="0.3">
      <c r="A9662" s="19" t="s">
        <v>9681</v>
      </c>
      <c r="B9662" s="19" t="str">
        <f>VLOOKUP(dirty_cafe_sales!A9662,dirty_cafe_sales!A:S,10,FALSE)</f>
        <v>Coffee</v>
      </c>
      <c r="C9662" s="20">
        <f>VLOOKUP(dirty_cafe_sales!A9662,dirty_cafe_sales!A:S,16,FALSE)</f>
        <v>45126</v>
      </c>
      <c r="D9662" s="19" t="str">
        <f>VLOOKUP(dirty_cafe_sales!A9662,dirty_cafe_sales!A:S,15,FALSE)</f>
        <v>Unknown</v>
      </c>
      <c r="E9662" s="19" t="str">
        <f>VLOOKUP(dirty_cafe_sales!A9662,dirty_cafe_sales!A:S,14,FALSE)</f>
        <v>Credit Card</v>
      </c>
      <c r="F9662" s="21">
        <f>VLOOKUP(dirty_cafe_sales!A9662,dirty_cafe_sales!A:S,18,FALSE)</f>
        <v>2</v>
      </c>
      <c r="G9662" s="21">
        <f>VLOOKUP(dirty_cafe_sales!A9662,dirty_cafe_sales!A:S,17,FALSE)</f>
        <v>3</v>
      </c>
      <c r="H9662" s="21">
        <f>VLOOKUP(dirty_cafe_sales!A9662,dirty_cafe_sales!A:S,19,FALSE)</f>
        <v>6</v>
      </c>
    </row>
    <row r="9663" spans="1:8" x14ac:dyDescent="0.3">
      <c r="A9663" s="19" t="s">
        <v>9682</v>
      </c>
      <c r="B9663" s="19" t="str">
        <f>VLOOKUP(dirty_cafe_sales!A9663,dirty_cafe_sales!A:S,10,FALSE)</f>
        <v>Sandwich</v>
      </c>
      <c r="C9663" s="20">
        <f>VLOOKUP(dirty_cafe_sales!A9663,dirty_cafe_sales!A:S,16,FALSE)</f>
        <v>45145</v>
      </c>
      <c r="D9663" s="19" t="str">
        <f>VLOOKUP(dirty_cafe_sales!A9663,dirty_cafe_sales!A:S,15,FALSE)</f>
        <v>Takeaway</v>
      </c>
      <c r="E9663" s="19" t="str">
        <f>VLOOKUP(dirty_cafe_sales!A9663,dirty_cafe_sales!A:S,14,FALSE)</f>
        <v>Unknown</v>
      </c>
      <c r="F9663" s="21">
        <f>VLOOKUP(dirty_cafe_sales!A9663,dirty_cafe_sales!A:S,18,FALSE)</f>
        <v>4</v>
      </c>
      <c r="G9663" s="21">
        <f>VLOOKUP(dirty_cafe_sales!A9663,dirty_cafe_sales!A:S,17,FALSE)</f>
        <v>3</v>
      </c>
      <c r="H9663" s="21">
        <f>VLOOKUP(dirty_cafe_sales!A9663,dirty_cafe_sales!A:S,19,FALSE)</f>
        <v>12</v>
      </c>
    </row>
    <row r="9664" spans="1:8" x14ac:dyDescent="0.3">
      <c r="A9664" s="19" t="s">
        <v>9683</v>
      </c>
      <c r="B9664" s="19" t="str">
        <f>VLOOKUP(dirty_cafe_sales!A9664,dirty_cafe_sales!A:S,10,FALSE)</f>
        <v>Unknown</v>
      </c>
      <c r="C9664" s="20">
        <f>VLOOKUP(dirty_cafe_sales!A9664,dirty_cafe_sales!A:S,16,FALSE)</f>
        <v>45236</v>
      </c>
      <c r="D9664" s="19" t="str">
        <f>VLOOKUP(dirty_cafe_sales!A9664,dirty_cafe_sales!A:S,15,FALSE)</f>
        <v>Takeaway</v>
      </c>
      <c r="E9664" s="19" t="str">
        <f>VLOOKUP(dirty_cafe_sales!A9664,dirty_cafe_sales!A:S,14,FALSE)</f>
        <v>Cash</v>
      </c>
      <c r="F9664" s="21">
        <f>VLOOKUP(dirty_cafe_sales!A9664,dirty_cafe_sales!A:S,18,FALSE)</f>
        <v>4</v>
      </c>
      <c r="G9664" s="21">
        <f>VLOOKUP(dirty_cafe_sales!A9664,dirty_cafe_sales!A:S,17,FALSE)</f>
        <v>1</v>
      </c>
      <c r="H9664" s="21">
        <f>VLOOKUP(dirty_cafe_sales!A9664,dirty_cafe_sales!A:S,19,FALSE)</f>
        <v>4</v>
      </c>
    </row>
    <row r="9665" spans="1:8" x14ac:dyDescent="0.3">
      <c r="A9665" s="19" t="s">
        <v>9684</v>
      </c>
      <c r="B9665" s="19" t="str">
        <f>VLOOKUP(dirty_cafe_sales!A9665,dirty_cafe_sales!A:S,10,FALSE)</f>
        <v>Coffee</v>
      </c>
      <c r="C9665" s="20">
        <f>VLOOKUP(dirty_cafe_sales!A9665,dirty_cafe_sales!A:S,16,FALSE)</f>
        <v>45127</v>
      </c>
      <c r="D9665" s="19" t="str">
        <f>VLOOKUP(dirty_cafe_sales!A9665,dirty_cafe_sales!A:S,15,FALSE)</f>
        <v>Unknown</v>
      </c>
      <c r="E9665" s="19" t="str">
        <f>VLOOKUP(dirty_cafe_sales!A9665,dirty_cafe_sales!A:S,14,FALSE)</f>
        <v>Unknown</v>
      </c>
      <c r="F9665" s="21">
        <f>VLOOKUP(dirty_cafe_sales!A9665,dirty_cafe_sales!A:S,18,FALSE)</f>
        <v>2</v>
      </c>
      <c r="G9665" s="21">
        <f>VLOOKUP(dirty_cafe_sales!A9665,dirty_cafe_sales!A:S,17,FALSE)</f>
        <v>1</v>
      </c>
      <c r="H9665" s="21">
        <f>VLOOKUP(dirty_cafe_sales!A9665,dirty_cafe_sales!A:S,19,FALSE)</f>
        <v>2</v>
      </c>
    </row>
    <row r="9666" spans="1:8" x14ac:dyDescent="0.3">
      <c r="A9666" s="19" t="s">
        <v>9685</v>
      </c>
      <c r="B9666" s="19" t="str">
        <f>VLOOKUP(dirty_cafe_sales!A9666,dirty_cafe_sales!A:S,10,FALSE)</f>
        <v>Juice</v>
      </c>
      <c r="C9666" s="20">
        <f>VLOOKUP(dirty_cafe_sales!A9666,dirty_cafe_sales!A:S,16,FALSE)</f>
        <v>45067</v>
      </c>
      <c r="D9666" s="19" t="str">
        <f>VLOOKUP(dirty_cafe_sales!A9666,dirty_cafe_sales!A:S,15,FALSE)</f>
        <v>Takeaway</v>
      </c>
      <c r="E9666" s="19" t="str">
        <f>VLOOKUP(dirty_cafe_sales!A9666,dirty_cafe_sales!A:S,14,FALSE)</f>
        <v>Unknown</v>
      </c>
      <c r="F9666" s="21">
        <f>VLOOKUP(dirty_cafe_sales!A9666,dirty_cafe_sales!A:S,18,FALSE)</f>
        <v>3</v>
      </c>
      <c r="G9666" s="21">
        <f>VLOOKUP(dirty_cafe_sales!A9666,dirty_cafe_sales!A:S,17,FALSE)</f>
        <v>5</v>
      </c>
      <c r="H9666" s="21">
        <f>VLOOKUP(dirty_cafe_sales!A9666,dirty_cafe_sales!A:S,19,FALSE)</f>
        <v>15</v>
      </c>
    </row>
    <row r="9667" spans="1:8" x14ac:dyDescent="0.3">
      <c r="A9667" s="19" t="s">
        <v>9686</v>
      </c>
      <c r="B9667" s="19" t="str">
        <f>VLOOKUP(dirty_cafe_sales!A9667,dirty_cafe_sales!A:S,10,FALSE)</f>
        <v>Smoothie</v>
      </c>
      <c r="C9667" s="20">
        <f>VLOOKUP(dirty_cafe_sales!A9667,dirty_cafe_sales!A:S,16,FALSE)</f>
        <v>45078</v>
      </c>
      <c r="D9667" s="19" t="str">
        <f>VLOOKUP(dirty_cafe_sales!A9667,dirty_cafe_sales!A:S,15,FALSE)</f>
        <v>In-store</v>
      </c>
      <c r="E9667" s="19" t="str">
        <f>VLOOKUP(dirty_cafe_sales!A9667,dirty_cafe_sales!A:S,14,FALSE)</f>
        <v>Unknown</v>
      </c>
      <c r="F9667" s="21">
        <f>VLOOKUP(dirty_cafe_sales!A9667,dirty_cafe_sales!A:S,18,FALSE)</f>
        <v>4</v>
      </c>
      <c r="G9667" s="21">
        <f>VLOOKUP(dirty_cafe_sales!A9667,dirty_cafe_sales!A:S,17,FALSE)</f>
        <v>3</v>
      </c>
      <c r="H9667" s="21">
        <f>VLOOKUP(dirty_cafe_sales!A9667,dirty_cafe_sales!A:S,19,FALSE)</f>
        <v>12</v>
      </c>
    </row>
    <row r="9668" spans="1:8" x14ac:dyDescent="0.3">
      <c r="A9668" s="19" t="s">
        <v>9687</v>
      </c>
      <c r="B9668" s="19" t="str">
        <f>VLOOKUP(dirty_cafe_sales!A9668,dirty_cafe_sales!A:S,10,FALSE)</f>
        <v>Tea</v>
      </c>
      <c r="C9668" s="20">
        <f>VLOOKUP(dirty_cafe_sales!A9668,dirty_cafe_sales!A:S,16,FALSE)</f>
        <v>45201</v>
      </c>
      <c r="D9668" s="19" t="str">
        <f>VLOOKUP(dirty_cafe_sales!A9668,dirty_cafe_sales!A:S,15,FALSE)</f>
        <v>In-store</v>
      </c>
      <c r="E9668" s="19" t="str">
        <f>VLOOKUP(dirty_cafe_sales!A9668,dirty_cafe_sales!A:S,14,FALSE)</f>
        <v>Unknown</v>
      </c>
      <c r="F9668" s="21">
        <f>VLOOKUP(dirty_cafe_sales!A9668,dirty_cafe_sales!A:S,18,FALSE)</f>
        <v>1.5</v>
      </c>
      <c r="G9668" s="21">
        <f>VLOOKUP(dirty_cafe_sales!A9668,dirty_cafe_sales!A:S,17,FALSE)</f>
        <v>2</v>
      </c>
      <c r="H9668" s="21">
        <f>VLOOKUP(dirty_cafe_sales!A9668,dirty_cafe_sales!A:S,19,FALSE)</f>
        <v>3</v>
      </c>
    </row>
    <row r="9669" spans="1:8" x14ac:dyDescent="0.3">
      <c r="A9669" s="19" t="s">
        <v>9688</v>
      </c>
      <c r="B9669" s="19" t="str">
        <f>VLOOKUP(dirty_cafe_sales!A9669,dirty_cafe_sales!A:S,10,FALSE)</f>
        <v>Cake</v>
      </c>
      <c r="C9669" s="20">
        <f>VLOOKUP(dirty_cafe_sales!A9669,dirty_cafe_sales!A:S,16,FALSE)</f>
        <v>45141</v>
      </c>
      <c r="D9669" s="19" t="str">
        <f>VLOOKUP(dirty_cafe_sales!A9669,dirty_cafe_sales!A:S,15,FALSE)</f>
        <v>In-store</v>
      </c>
      <c r="E9669" s="19" t="str">
        <f>VLOOKUP(dirty_cafe_sales!A9669,dirty_cafe_sales!A:S,14,FALSE)</f>
        <v>Digital Wallet</v>
      </c>
      <c r="F9669" s="21">
        <f>VLOOKUP(dirty_cafe_sales!A9669,dirty_cafe_sales!A:S,18,FALSE)</f>
        <v>3</v>
      </c>
      <c r="G9669" s="21">
        <f>VLOOKUP(dirty_cafe_sales!A9669,dirty_cafe_sales!A:S,17,FALSE)</f>
        <v>5</v>
      </c>
      <c r="H9669" s="21">
        <f>VLOOKUP(dirty_cafe_sales!A9669,dirty_cafe_sales!A:S,19,FALSE)</f>
        <v>15</v>
      </c>
    </row>
    <row r="9670" spans="1:8" x14ac:dyDescent="0.3">
      <c r="A9670" s="19" t="s">
        <v>9689</v>
      </c>
      <c r="B9670" s="19" t="str">
        <f>VLOOKUP(dirty_cafe_sales!A9670,dirty_cafe_sales!A:S,10,FALSE)</f>
        <v>Juice</v>
      </c>
      <c r="C9670" s="20">
        <f>VLOOKUP(dirty_cafe_sales!A9670,dirty_cafe_sales!A:S,16,FALSE)</f>
        <v>45277</v>
      </c>
      <c r="D9670" s="19" t="str">
        <f>VLOOKUP(dirty_cafe_sales!A9670,dirty_cafe_sales!A:S,15,FALSE)</f>
        <v>Takeaway</v>
      </c>
      <c r="E9670" s="19" t="str">
        <f>VLOOKUP(dirty_cafe_sales!A9670,dirty_cafe_sales!A:S,14,FALSE)</f>
        <v>Credit Card</v>
      </c>
      <c r="F9670" s="21">
        <f>VLOOKUP(dirty_cafe_sales!A9670,dirty_cafe_sales!A:S,18,FALSE)</f>
        <v>3</v>
      </c>
      <c r="G9670" s="21">
        <f>VLOOKUP(dirty_cafe_sales!A9670,dirty_cafe_sales!A:S,17,FALSE)</f>
        <v>1</v>
      </c>
      <c r="H9670" s="21">
        <f>VLOOKUP(dirty_cafe_sales!A9670,dirty_cafe_sales!A:S,19,FALSE)</f>
        <v>3</v>
      </c>
    </row>
    <row r="9671" spans="1:8" x14ac:dyDescent="0.3">
      <c r="A9671" s="19" t="s">
        <v>9690</v>
      </c>
      <c r="B9671" s="19" t="str">
        <f>VLOOKUP(dirty_cafe_sales!A9671,dirty_cafe_sales!A:S,10,FALSE)</f>
        <v>Juice</v>
      </c>
      <c r="C9671" s="20">
        <f>VLOOKUP(dirty_cafe_sales!A9671,dirty_cafe_sales!A:S,16,FALSE)</f>
        <v>45013</v>
      </c>
      <c r="D9671" s="19" t="str">
        <f>VLOOKUP(dirty_cafe_sales!A9671,dirty_cafe_sales!A:S,15,FALSE)</f>
        <v>Unknown</v>
      </c>
      <c r="E9671" s="19" t="str">
        <f>VLOOKUP(dirty_cafe_sales!A9671,dirty_cafe_sales!A:S,14,FALSE)</f>
        <v>Unknown</v>
      </c>
      <c r="F9671" s="21">
        <f>VLOOKUP(dirty_cafe_sales!A9671,dirty_cafe_sales!A:S,18,FALSE)</f>
        <v>3</v>
      </c>
      <c r="G9671" s="21">
        <f>VLOOKUP(dirty_cafe_sales!A9671,dirty_cafe_sales!A:S,17,FALSE)</f>
        <v>5</v>
      </c>
      <c r="H9671" s="21">
        <f>VLOOKUP(dirty_cafe_sales!A9671,dirty_cafe_sales!A:S,19,FALSE)</f>
        <v>15</v>
      </c>
    </row>
    <row r="9672" spans="1:8" x14ac:dyDescent="0.3">
      <c r="A9672" s="19" t="s">
        <v>9691</v>
      </c>
      <c r="B9672" s="19" t="str">
        <f>VLOOKUP(dirty_cafe_sales!A9672,dirty_cafe_sales!A:S,10,FALSE)</f>
        <v>Juice</v>
      </c>
      <c r="C9672" s="20">
        <f>VLOOKUP(dirty_cafe_sales!A9672,dirty_cafe_sales!A:S,16,FALSE)</f>
        <v>44948</v>
      </c>
      <c r="D9672" s="19" t="str">
        <f>VLOOKUP(dirty_cafe_sales!A9672,dirty_cafe_sales!A:S,15,FALSE)</f>
        <v>Unknown</v>
      </c>
      <c r="E9672" s="19" t="str">
        <f>VLOOKUP(dirty_cafe_sales!A9672,dirty_cafe_sales!A:S,14,FALSE)</f>
        <v>Credit Card</v>
      </c>
      <c r="F9672" s="21">
        <f>VLOOKUP(dirty_cafe_sales!A9672,dirty_cafe_sales!A:S,18,FALSE)</f>
        <v>3</v>
      </c>
      <c r="G9672" s="21">
        <f>VLOOKUP(dirty_cafe_sales!A9672,dirty_cafe_sales!A:S,17,FALSE)</f>
        <v>4</v>
      </c>
      <c r="H9672" s="21">
        <f>VLOOKUP(dirty_cafe_sales!A9672,dirty_cafe_sales!A:S,19,FALSE)</f>
        <v>12</v>
      </c>
    </row>
    <row r="9673" spans="1:8" x14ac:dyDescent="0.3">
      <c r="A9673" s="19" t="s">
        <v>9692</v>
      </c>
      <c r="B9673" s="19" t="str">
        <f>VLOOKUP(dirty_cafe_sales!A9673,dirty_cafe_sales!A:S,10,FALSE)</f>
        <v>Sandwich</v>
      </c>
      <c r="C9673" s="20">
        <f>VLOOKUP(dirty_cafe_sales!A9673,dirty_cafe_sales!A:S,16,FALSE)</f>
        <v>45079</v>
      </c>
      <c r="D9673" s="19" t="str">
        <f>VLOOKUP(dirty_cafe_sales!A9673,dirty_cafe_sales!A:S,15,FALSE)</f>
        <v>Takeaway</v>
      </c>
      <c r="E9673" s="19" t="str">
        <f>VLOOKUP(dirty_cafe_sales!A9673,dirty_cafe_sales!A:S,14,FALSE)</f>
        <v>Digital Wallet</v>
      </c>
      <c r="F9673" s="21">
        <f>VLOOKUP(dirty_cafe_sales!A9673,dirty_cafe_sales!A:S,18,FALSE)</f>
        <v>4</v>
      </c>
      <c r="G9673" s="21">
        <f>VLOOKUP(dirty_cafe_sales!A9673,dirty_cafe_sales!A:S,17,FALSE)</f>
        <v>3</v>
      </c>
      <c r="H9673" s="21">
        <f>VLOOKUP(dirty_cafe_sales!A9673,dirty_cafe_sales!A:S,19,FALSE)</f>
        <v>12</v>
      </c>
    </row>
    <row r="9674" spans="1:8" x14ac:dyDescent="0.3">
      <c r="A9674" s="19" t="s">
        <v>9693</v>
      </c>
      <c r="B9674" s="19" t="str">
        <f>VLOOKUP(dirty_cafe_sales!A9674,dirty_cafe_sales!A:S,10,FALSE)</f>
        <v>Unknown</v>
      </c>
      <c r="C9674" s="20">
        <f>VLOOKUP(dirty_cafe_sales!A9674,dirty_cafe_sales!A:S,16,FALSE)</f>
        <v>45157</v>
      </c>
      <c r="D9674" s="19" t="str">
        <f>VLOOKUP(dirty_cafe_sales!A9674,dirty_cafe_sales!A:S,15,FALSE)</f>
        <v>Unknown</v>
      </c>
      <c r="E9674" s="19" t="str">
        <f>VLOOKUP(dirty_cafe_sales!A9674,dirty_cafe_sales!A:S,14,FALSE)</f>
        <v>Cash</v>
      </c>
      <c r="F9674" s="21">
        <f>VLOOKUP(dirty_cafe_sales!A9674,dirty_cafe_sales!A:S,18,FALSE)</f>
        <v>1</v>
      </c>
      <c r="G9674" s="21">
        <f>VLOOKUP(dirty_cafe_sales!A9674,dirty_cafe_sales!A:S,17,FALSE)</f>
        <v>3</v>
      </c>
      <c r="H9674" s="21">
        <f>VLOOKUP(dirty_cafe_sales!A9674,dirty_cafe_sales!A:S,19,FALSE)</f>
        <v>3</v>
      </c>
    </row>
    <row r="9675" spans="1:8" x14ac:dyDescent="0.3">
      <c r="A9675" s="19" t="s">
        <v>9694</v>
      </c>
      <c r="B9675" s="19" t="str">
        <f>VLOOKUP(dirty_cafe_sales!A9675,dirty_cafe_sales!A:S,10,FALSE)</f>
        <v>Unknown</v>
      </c>
      <c r="C9675" s="20">
        <f>VLOOKUP(dirty_cafe_sales!A9675,dirty_cafe_sales!A:S,16,FALSE)</f>
        <v>45015</v>
      </c>
      <c r="D9675" s="19" t="str">
        <f>VLOOKUP(dirty_cafe_sales!A9675,dirty_cafe_sales!A:S,15,FALSE)</f>
        <v>Unknown</v>
      </c>
      <c r="E9675" s="19" t="str">
        <f>VLOOKUP(dirty_cafe_sales!A9675,dirty_cafe_sales!A:S,14,FALSE)</f>
        <v>Credit Card</v>
      </c>
      <c r="F9675" s="21" t="str">
        <f>VLOOKUP(dirty_cafe_sales!A9675,dirty_cafe_sales!A:S,18,FALSE)</f>
        <v>0</v>
      </c>
      <c r="G9675" s="21">
        <f>VLOOKUP(dirty_cafe_sales!A9675,dirty_cafe_sales!A:S,17,FALSE)</f>
        <v>1</v>
      </c>
      <c r="H9675" s="21">
        <f>VLOOKUP(dirty_cafe_sales!A9675,dirty_cafe_sales!A:S,19,FALSE)</f>
        <v>0</v>
      </c>
    </row>
    <row r="9676" spans="1:8" x14ac:dyDescent="0.3">
      <c r="A9676" s="19" t="s">
        <v>9695</v>
      </c>
      <c r="B9676" s="19" t="str">
        <f>VLOOKUP(dirty_cafe_sales!A9676,dirty_cafe_sales!A:S,10,FALSE)</f>
        <v>Coffee</v>
      </c>
      <c r="C9676" s="20">
        <f>VLOOKUP(dirty_cafe_sales!A9676,dirty_cafe_sales!A:S,16,FALSE)</f>
        <v>45051</v>
      </c>
      <c r="D9676" s="19" t="str">
        <f>VLOOKUP(dirty_cafe_sales!A9676,dirty_cafe_sales!A:S,15,FALSE)</f>
        <v>Unknown</v>
      </c>
      <c r="E9676" s="19" t="str">
        <f>VLOOKUP(dirty_cafe_sales!A9676,dirty_cafe_sales!A:S,14,FALSE)</f>
        <v>Cash</v>
      </c>
      <c r="F9676" s="21">
        <f>VLOOKUP(dirty_cafe_sales!A9676,dirty_cafe_sales!A:S,18,FALSE)</f>
        <v>2</v>
      </c>
      <c r="G9676" s="21">
        <f>VLOOKUP(dirty_cafe_sales!A9676,dirty_cafe_sales!A:S,17,FALSE)</f>
        <v>2</v>
      </c>
      <c r="H9676" s="21">
        <f>VLOOKUP(dirty_cafe_sales!A9676,dirty_cafe_sales!A:S,19,FALSE)</f>
        <v>4</v>
      </c>
    </row>
    <row r="9677" spans="1:8" x14ac:dyDescent="0.3">
      <c r="A9677" s="19" t="s">
        <v>9696</v>
      </c>
      <c r="B9677" s="19" t="str">
        <f>VLOOKUP(dirty_cafe_sales!A9677,dirty_cafe_sales!A:S,10,FALSE)</f>
        <v>Tea</v>
      </c>
      <c r="C9677" s="20">
        <f>VLOOKUP(dirty_cafe_sales!A9677,dirty_cafe_sales!A:S,16,FALSE)</f>
        <v>45095</v>
      </c>
      <c r="D9677" s="19" t="str">
        <f>VLOOKUP(dirty_cafe_sales!A9677,dirty_cafe_sales!A:S,15,FALSE)</f>
        <v>Takeaway</v>
      </c>
      <c r="E9677" s="19" t="str">
        <f>VLOOKUP(dirty_cafe_sales!A9677,dirty_cafe_sales!A:S,14,FALSE)</f>
        <v>Credit Card</v>
      </c>
      <c r="F9677" s="21">
        <f>VLOOKUP(dirty_cafe_sales!A9677,dirty_cafe_sales!A:S,18,FALSE)</f>
        <v>1.5</v>
      </c>
      <c r="G9677" s="21">
        <f>VLOOKUP(dirty_cafe_sales!A9677,dirty_cafe_sales!A:S,17,FALSE)</f>
        <v>5</v>
      </c>
      <c r="H9677" s="21">
        <f>VLOOKUP(dirty_cafe_sales!A9677,dirty_cafe_sales!A:S,19,FALSE)</f>
        <v>7.5</v>
      </c>
    </row>
    <row r="9678" spans="1:8" x14ac:dyDescent="0.3">
      <c r="A9678" s="19" t="s">
        <v>9697</v>
      </c>
      <c r="B9678" s="19" t="str">
        <f>VLOOKUP(dirty_cafe_sales!A9678,dirty_cafe_sales!A:S,10,FALSE)</f>
        <v>Tea</v>
      </c>
      <c r="C9678" s="20" t="str">
        <f>VLOOKUP(dirty_cafe_sales!A9678,dirty_cafe_sales!A:S,16,FALSE)</f>
        <v>Unknown</v>
      </c>
      <c r="D9678" s="19" t="str">
        <f>VLOOKUP(dirty_cafe_sales!A9678,dirty_cafe_sales!A:S,15,FALSE)</f>
        <v>Takeaway</v>
      </c>
      <c r="E9678" s="19" t="str">
        <f>VLOOKUP(dirty_cafe_sales!A9678,dirty_cafe_sales!A:S,14,FALSE)</f>
        <v>Credit Card</v>
      </c>
      <c r="F9678" s="21">
        <f>VLOOKUP(dirty_cafe_sales!A9678,dirty_cafe_sales!A:S,18,FALSE)</f>
        <v>1.5</v>
      </c>
      <c r="G9678" s="21">
        <f>VLOOKUP(dirty_cafe_sales!A9678,dirty_cafe_sales!A:S,17,FALSE)</f>
        <v>3</v>
      </c>
      <c r="H9678" s="21">
        <f>VLOOKUP(dirty_cafe_sales!A9678,dirty_cafe_sales!A:S,19,FALSE)</f>
        <v>4.5</v>
      </c>
    </row>
    <row r="9679" spans="1:8" x14ac:dyDescent="0.3">
      <c r="A9679" s="19" t="s">
        <v>9698</v>
      </c>
      <c r="B9679" s="19" t="str">
        <f>VLOOKUP(dirty_cafe_sales!A9679,dirty_cafe_sales!A:S,10,FALSE)</f>
        <v>Coffee</v>
      </c>
      <c r="C9679" s="20">
        <f>VLOOKUP(dirty_cafe_sales!A9679,dirty_cafe_sales!A:S,16,FALSE)</f>
        <v>45195</v>
      </c>
      <c r="D9679" s="19" t="str">
        <f>VLOOKUP(dirty_cafe_sales!A9679,dirty_cafe_sales!A:S,15,FALSE)</f>
        <v>Takeaway</v>
      </c>
      <c r="E9679" s="19" t="str">
        <f>VLOOKUP(dirty_cafe_sales!A9679,dirty_cafe_sales!A:S,14,FALSE)</f>
        <v>Unknown</v>
      </c>
      <c r="F9679" s="21">
        <f>VLOOKUP(dirty_cafe_sales!A9679,dirty_cafe_sales!A:S,18,FALSE)</f>
        <v>2</v>
      </c>
      <c r="G9679" s="21">
        <f>VLOOKUP(dirty_cafe_sales!A9679,dirty_cafe_sales!A:S,17,FALSE)</f>
        <v>5</v>
      </c>
      <c r="H9679" s="21">
        <f>VLOOKUP(dirty_cafe_sales!A9679,dirty_cafe_sales!A:S,19,FALSE)</f>
        <v>10</v>
      </c>
    </row>
    <row r="9680" spans="1:8" x14ac:dyDescent="0.3">
      <c r="A9680" s="19" t="s">
        <v>9699</v>
      </c>
      <c r="B9680" s="19" t="str">
        <f>VLOOKUP(dirty_cafe_sales!A9680,dirty_cafe_sales!A:S,10,FALSE)</f>
        <v>Juice</v>
      </c>
      <c r="C9680" s="20">
        <f>VLOOKUP(dirty_cafe_sales!A9680,dirty_cafe_sales!A:S,16,FALSE)</f>
        <v>45090</v>
      </c>
      <c r="D9680" s="19" t="str">
        <f>VLOOKUP(dirty_cafe_sales!A9680,dirty_cafe_sales!A:S,15,FALSE)</f>
        <v>Takeaway</v>
      </c>
      <c r="E9680" s="19" t="str">
        <f>VLOOKUP(dirty_cafe_sales!A9680,dirty_cafe_sales!A:S,14,FALSE)</f>
        <v>Cash</v>
      </c>
      <c r="F9680" s="21">
        <f>VLOOKUP(dirty_cafe_sales!A9680,dirty_cafe_sales!A:S,18,FALSE)</f>
        <v>3</v>
      </c>
      <c r="G9680" s="21">
        <f>VLOOKUP(dirty_cafe_sales!A9680,dirty_cafe_sales!A:S,17,FALSE)</f>
        <v>2</v>
      </c>
      <c r="H9680" s="21">
        <f>VLOOKUP(dirty_cafe_sales!A9680,dirty_cafe_sales!A:S,19,FALSE)</f>
        <v>6</v>
      </c>
    </row>
    <row r="9681" spans="1:8" x14ac:dyDescent="0.3">
      <c r="A9681" s="19" t="s">
        <v>9700</v>
      </c>
      <c r="B9681" s="19" t="str">
        <f>VLOOKUP(dirty_cafe_sales!A9681,dirty_cafe_sales!A:S,10,FALSE)</f>
        <v>Cookie</v>
      </c>
      <c r="C9681" s="20">
        <f>VLOOKUP(dirty_cafe_sales!A9681,dirty_cafe_sales!A:S,16,FALSE)</f>
        <v>45079</v>
      </c>
      <c r="D9681" s="19" t="str">
        <f>VLOOKUP(dirty_cafe_sales!A9681,dirty_cafe_sales!A:S,15,FALSE)</f>
        <v>Takeaway</v>
      </c>
      <c r="E9681" s="19" t="str">
        <f>VLOOKUP(dirty_cafe_sales!A9681,dirty_cafe_sales!A:S,14,FALSE)</f>
        <v>Cash</v>
      </c>
      <c r="F9681" s="21">
        <f>VLOOKUP(dirty_cafe_sales!A9681,dirty_cafe_sales!A:S,18,FALSE)</f>
        <v>1</v>
      </c>
      <c r="G9681" s="21">
        <f>VLOOKUP(dirty_cafe_sales!A9681,dirty_cafe_sales!A:S,17,FALSE)</f>
        <v>1</v>
      </c>
      <c r="H9681" s="21">
        <f>VLOOKUP(dirty_cafe_sales!A9681,dirty_cafe_sales!A:S,19,FALSE)</f>
        <v>1</v>
      </c>
    </row>
    <row r="9682" spans="1:8" x14ac:dyDescent="0.3">
      <c r="A9682" s="19" t="s">
        <v>9701</v>
      </c>
      <c r="B9682" s="19" t="str">
        <f>VLOOKUP(dirty_cafe_sales!A9682,dirty_cafe_sales!A:S,10,FALSE)</f>
        <v>Tea</v>
      </c>
      <c r="C9682" s="20">
        <f>VLOOKUP(dirty_cafe_sales!A9682,dirty_cafe_sales!A:S,16,FALSE)</f>
        <v>44955</v>
      </c>
      <c r="D9682" s="19" t="str">
        <f>VLOOKUP(dirty_cafe_sales!A9682,dirty_cafe_sales!A:S,15,FALSE)</f>
        <v>Takeaway</v>
      </c>
      <c r="E9682" s="19" t="str">
        <f>VLOOKUP(dirty_cafe_sales!A9682,dirty_cafe_sales!A:S,14,FALSE)</f>
        <v>Digital Wallet</v>
      </c>
      <c r="F9682" s="21">
        <f>VLOOKUP(dirty_cafe_sales!A9682,dirty_cafe_sales!A:S,18,FALSE)</f>
        <v>1.5</v>
      </c>
      <c r="G9682" s="21">
        <f>VLOOKUP(dirty_cafe_sales!A9682,dirty_cafe_sales!A:S,17,FALSE)</f>
        <v>1</v>
      </c>
      <c r="H9682" s="21">
        <f>VLOOKUP(dirty_cafe_sales!A9682,dirty_cafe_sales!A:S,19,FALSE)</f>
        <v>1.5</v>
      </c>
    </row>
    <row r="9683" spans="1:8" x14ac:dyDescent="0.3">
      <c r="A9683" s="19" t="s">
        <v>9702</v>
      </c>
      <c r="B9683" s="19" t="str">
        <f>VLOOKUP(dirty_cafe_sales!A9683,dirty_cafe_sales!A:S,10,FALSE)</f>
        <v>Salad</v>
      </c>
      <c r="C9683" s="20" t="str">
        <f>VLOOKUP(dirty_cafe_sales!A9683,dirty_cafe_sales!A:S,16,FALSE)</f>
        <v>Unknown</v>
      </c>
      <c r="D9683" s="19" t="str">
        <f>VLOOKUP(dirty_cafe_sales!A9683,dirty_cafe_sales!A:S,15,FALSE)</f>
        <v>In-store</v>
      </c>
      <c r="E9683" s="19" t="str">
        <f>VLOOKUP(dirty_cafe_sales!A9683,dirty_cafe_sales!A:S,14,FALSE)</f>
        <v>Cash</v>
      </c>
      <c r="F9683" s="21">
        <f>VLOOKUP(dirty_cafe_sales!A9683,dirty_cafe_sales!A:S,18,FALSE)</f>
        <v>5</v>
      </c>
      <c r="G9683" s="21">
        <f>VLOOKUP(dirty_cafe_sales!A9683,dirty_cafe_sales!A:S,17,FALSE)</f>
        <v>2</v>
      </c>
      <c r="H9683" s="21">
        <f>VLOOKUP(dirty_cafe_sales!A9683,dirty_cafe_sales!A:S,19,FALSE)</f>
        <v>10</v>
      </c>
    </row>
    <row r="9684" spans="1:8" x14ac:dyDescent="0.3">
      <c r="A9684" s="19" t="s">
        <v>9703</v>
      </c>
      <c r="B9684" s="19" t="str">
        <f>VLOOKUP(dirty_cafe_sales!A9684,dirty_cafe_sales!A:S,10,FALSE)</f>
        <v>Tea</v>
      </c>
      <c r="C9684" s="20">
        <f>VLOOKUP(dirty_cafe_sales!A9684,dirty_cafe_sales!A:S,16,FALSE)</f>
        <v>45246</v>
      </c>
      <c r="D9684" s="19" t="str">
        <f>VLOOKUP(dirty_cafe_sales!A9684,dirty_cafe_sales!A:S,15,FALSE)</f>
        <v>Takeaway</v>
      </c>
      <c r="E9684" s="19" t="str">
        <f>VLOOKUP(dirty_cafe_sales!A9684,dirty_cafe_sales!A:S,14,FALSE)</f>
        <v>Unknown</v>
      </c>
      <c r="F9684" s="21">
        <f>VLOOKUP(dirty_cafe_sales!A9684,dirty_cafe_sales!A:S,18,FALSE)</f>
        <v>1.5</v>
      </c>
      <c r="G9684" s="21">
        <f>VLOOKUP(dirty_cafe_sales!A9684,dirty_cafe_sales!A:S,17,FALSE)</f>
        <v>2</v>
      </c>
      <c r="H9684" s="21">
        <f>VLOOKUP(dirty_cafe_sales!A9684,dirty_cafe_sales!A:S,19,FALSE)</f>
        <v>3</v>
      </c>
    </row>
    <row r="9685" spans="1:8" x14ac:dyDescent="0.3">
      <c r="A9685" s="19" t="s">
        <v>9704</v>
      </c>
      <c r="B9685" s="19" t="str">
        <f>VLOOKUP(dirty_cafe_sales!A9685,dirty_cafe_sales!A:S,10,FALSE)</f>
        <v>Salad</v>
      </c>
      <c r="C9685" s="20">
        <f>VLOOKUP(dirty_cafe_sales!A9685,dirty_cafe_sales!A:S,16,FALSE)</f>
        <v>45009</v>
      </c>
      <c r="D9685" s="19" t="str">
        <f>VLOOKUP(dirty_cafe_sales!A9685,dirty_cafe_sales!A:S,15,FALSE)</f>
        <v>Unknown</v>
      </c>
      <c r="E9685" s="19" t="str">
        <f>VLOOKUP(dirty_cafe_sales!A9685,dirty_cafe_sales!A:S,14,FALSE)</f>
        <v>Credit Card</v>
      </c>
      <c r="F9685" s="21">
        <f>VLOOKUP(dirty_cafe_sales!A9685,dirty_cafe_sales!A:S,18,FALSE)</f>
        <v>5</v>
      </c>
      <c r="G9685" s="21">
        <f>VLOOKUP(dirty_cafe_sales!A9685,dirty_cafe_sales!A:S,17,FALSE)</f>
        <v>2</v>
      </c>
      <c r="H9685" s="21">
        <f>VLOOKUP(dirty_cafe_sales!A9685,dirty_cafe_sales!A:S,19,FALSE)</f>
        <v>10</v>
      </c>
    </row>
    <row r="9686" spans="1:8" x14ac:dyDescent="0.3">
      <c r="A9686" s="19" t="s">
        <v>9705</v>
      </c>
      <c r="B9686" s="19" t="str">
        <f>VLOOKUP(dirty_cafe_sales!A9686,dirty_cafe_sales!A:S,10,FALSE)</f>
        <v>Sandwich</v>
      </c>
      <c r="C9686" s="20">
        <f>VLOOKUP(dirty_cafe_sales!A9686,dirty_cafe_sales!A:S,16,FALSE)</f>
        <v>44958</v>
      </c>
      <c r="D9686" s="19" t="str">
        <f>VLOOKUP(dirty_cafe_sales!A9686,dirty_cafe_sales!A:S,15,FALSE)</f>
        <v>Unknown</v>
      </c>
      <c r="E9686" s="19" t="str">
        <f>VLOOKUP(dirty_cafe_sales!A9686,dirty_cafe_sales!A:S,14,FALSE)</f>
        <v>Unknown</v>
      </c>
      <c r="F9686" s="21">
        <f>VLOOKUP(dirty_cafe_sales!A9686,dirty_cafe_sales!A:S,18,FALSE)</f>
        <v>4</v>
      </c>
      <c r="G9686" s="21">
        <f>VLOOKUP(dirty_cafe_sales!A9686,dirty_cafe_sales!A:S,17,FALSE)</f>
        <v>2</v>
      </c>
      <c r="H9686" s="21">
        <f>VLOOKUP(dirty_cafe_sales!A9686,dirty_cafe_sales!A:S,19,FALSE)</f>
        <v>8</v>
      </c>
    </row>
    <row r="9687" spans="1:8" x14ac:dyDescent="0.3">
      <c r="A9687" s="19" t="s">
        <v>9706</v>
      </c>
      <c r="B9687" s="19" t="str">
        <f>VLOOKUP(dirty_cafe_sales!A9687,dirty_cafe_sales!A:S,10,FALSE)</f>
        <v>Sandwich</v>
      </c>
      <c r="C9687" s="20">
        <f>VLOOKUP(dirty_cafe_sales!A9687,dirty_cafe_sales!A:S,16,FALSE)</f>
        <v>45158</v>
      </c>
      <c r="D9687" s="19" t="str">
        <f>VLOOKUP(dirty_cafe_sales!A9687,dirty_cafe_sales!A:S,15,FALSE)</f>
        <v>Takeaway</v>
      </c>
      <c r="E9687" s="19" t="str">
        <f>VLOOKUP(dirty_cafe_sales!A9687,dirty_cafe_sales!A:S,14,FALSE)</f>
        <v>Unknown</v>
      </c>
      <c r="F9687" s="21">
        <f>VLOOKUP(dirty_cafe_sales!A9687,dirty_cafe_sales!A:S,18,FALSE)</f>
        <v>4</v>
      </c>
      <c r="G9687" s="21">
        <f>VLOOKUP(dirty_cafe_sales!A9687,dirty_cafe_sales!A:S,17,FALSE)</f>
        <v>3</v>
      </c>
      <c r="H9687" s="21">
        <f>VLOOKUP(dirty_cafe_sales!A9687,dirty_cafe_sales!A:S,19,FALSE)</f>
        <v>12</v>
      </c>
    </row>
    <row r="9688" spans="1:8" x14ac:dyDescent="0.3">
      <c r="A9688" s="19" t="s">
        <v>9707</v>
      </c>
      <c r="B9688" s="19" t="str">
        <f>VLOOKUP(dirty_cafe_sales!A9688,dirty_cafe_sales!A:S,10,FALSE)</f>
        <v>Juice</v>
      </c>
      <c r="C9688" s="20">
        <f>VLOOKUP(dirty_cafe_sales!A9688,dirty_cafe_sales!A:S,16,FALSE)</f>
        <v>45285</v>
      </c>
      <c r="D9688" s="19" t="str">
        <f>VLOOKUP(dirty_cafe_sales!A9688,dirty_cafe_sales!A:S,15,FALSE)</f>
        <v>Takeaway</v>
      </c>
      <c r="E9688" s="19" t="str">
        <f>VLOOKUP(dirty_cafe_sales!A9688,dirty_cafe_sales!A:S,14,FALSE)</f>
        <v>Unknown</v>
      </c>
      <c r="F9688" s="21">
        <f>VLOOKUP(dirty_cafe_sales!A9688,dirty_cafe_sales!A:S,18,FALSE)</f>
        <v>3</v>
      </c>
      <c r="G9688" s="21">
        <f>VLOOKUP(dirty_cafe_sales!A9688,dirty_cafe_sales!A:S,17,FALSE)</f>
        <v>4</v>
      </c>
      <c r="H9688" s="21">
        <f>VLOOKUP(dirty_cafe_sales!A9688,dirty_cafe_sales!A:S,19,FALSE)</f>
        <v>12</v>
      </c>
    </row>
    <row r="9689" spans="1:8" x14ac:dyDescent="0.3">
      <c r="A9689" s="19" t="s">
        <v>9708</v>
      </c>
      <c r="B9689" s="19" t="str">
        <f>VLOOKUP(dirty_cafe_sales!A9689,dirty_cafe_sales!A:S,10,FALSE)</f>
        <v>Salad</v>
      </c>
      <c r="C9689" s="20">
        <f>VLOOKUP(dirty_cafe_sales!A9689,dirty_cafe_sales!A:S,16,FALSE)</f>
        <v>45168</v>
      </c>
      <c r="D9689" s="19" t="str">
        <f>VLOOKUP(dirty_cafe_sales!A9689,dirty_cafe_sales!A:S,15,FALSE)</f>
        <v>Takeaway</v>
      </c>
      <c r="E9689" s="19" t="str">
        <f>VLOOKUP(dirty_cafe_sales!A9689,dirty_cafe_sales!A:S,14,FALSE)</f>
        <v>Cash</v>
      </c>
      <c r="F9689" s="21">
        <f>VLOOKUP(dirty_cafe_sales!A9689,dirty_cafe_sales!A:S,18,FALSE)</f>
        <v>5</v>
      </c>
      <c r="G9689" s="21">
        <f>VLOOKUP(dirty_cafe_sales!A9689,dirty_cafe_sales!A:S,17,FALSE)</f>
        <v>3</v>
      </c>
      <c r="H9689" s="21">
        <f>VLOOKUP(dirty_cafe_sales!A9689,dirty_cafe_sales!A:S,19,FALSE)</f>
        <v>15</v>
      </c>
    </row>
    <row r="9690" spans="1:8" x14ac:dyDescent="0.3">
      <c r="A9690" s="19" t="s">
        <v>9709</v>
      </c>
      <c r="B9690" s="19" t="str">
        <f>VLOOKUP(dirty_cafe_sales!A9690,dirty_cafe_sales!A:S,10,FALSE)</f>
        <v>Tea</v>
      </c>
      <c r="C9690" s="20">
        <f>VLOOKUP(dirty_cafe_sales!A9690,dirty_cafe_sales!A:S,16,FALSE)</f>
        <v>45026</v>
      </c>
      <c r="D9690" s="19" t="str">
        <f>VLOOKUP(dirty_cafe_sales!A9690,dirty_cafe_sales!A:S,15,FALSE)</f>
        <v>Unknown</v>
      </c>
      <c r="E9690" s="19" t="str">
        <f>VLOOKUP(dirty_cafe_sales!A9690,dirty_cafe_sales!A:S,14,FALSE)</f>
        <v>Digital Wallet</v>
      </c>
      <c r="F9690" s="21">
        <f>VLOOKUP(dirty_cafe_sales!A9690,dirty_cafe_sales!A:S,18,FALSE)</f>
        <v>1.5</v>
      </c>
      <c r="G9690" s="21">
        <f>VLOOKUP(dirty_cafe_sales!A9690,dirty_cafe_sales!A:S,17,FALSE)</f>
        <v>1</v>
      </c>
      <c r="H9690" s="21">
        <f>VLOOKUP(dirty_cafe_sales!A9690,dirty_cafe_sales!A:S,19,FALSE)</f>
        <v>1.5</v>
      </c>
    </row>
    <row r="9691" spans="1:8" x14ac:dyDescent="0.3">
      <c r="A9691" s="19" t="s">
        <v>9710</v>
      </c>
      <c r="B9691" s="19" t="str">
        <f>VLOOKUP(dirty_cafe_sales!A9691,dirty_cafe_sales!A:S,10,FALSE)</f>
        <v>Cookie</v>
      </c>
      <c r="C9691" s="20">
        <f>VLOOKUP(dirty_cafe_sales!A9691,dirty_cafe_sales!A:S,16,FALSE)</f>
        <v>44956</v>
      </c>
      <c r="D9691" s="19" t="str">
        <f>VLOOKUP(dirty_cafe_sales!A9691,dirty_cafe_sales!A:S,15,FALSE)</f>
        <v>In-store</v>
      </c>
      <c r="E9691" s="19" t="str">
        <f>VLOOKUP(dirty_cafe_sales!A9691,dirty_cafe_sales!A:S,14,FALSE)</f>
        <v>Unknown</v>
      </c>
      <c r="F9691" s="21">
        <f>VLOOKUP(dirty_cafe_sales!A9691,dirty_cafe_sales!A:S,18,FALSE)</f>
        <v>1</v>
      </c>
      <c r="G9691" s="21">
        <f>VLOOKUP(dirty_cafe_sales!A9691,dirty_cafe_sales!A:S,17,FALSE)</f>
        <v>1</v>
      </c>
      <c r="H9691" s="21">
        <f>VLOOKUP(dirty_cafe_sales!A9691,dirty_cafe_sales!A:S,19,FALSE)</f>
        <v>1</v>
      </c>
    </row>
    <row r="9692" spans="1:8" x14ac:dyDescent="0.3">
      <c r="A9692" s="19" t="s">
        <v>9711</v>
      </c>
      <c r="B9692" s="19" t="str">
        <f>VLOOKUP(dirty_cafe_sales!A9692,dirty_cafe_sales!A:S,10,FALSE)</f>
        <v>Smoothie</v>
      </c>
      <c r="C9692" s="20">
        <f>VLOOKUP(dirty_cafe_sales!A9692,dirty_cafe_sales!A:S,16,FALSE)</f>
        <v>45033</v>
      </c>
      <c r="D9692" s="19" t="str">
        <f>VLOOKUP(dirty_cafe_sales!A9692,dirty_cafe_sales!A:S,15,FALSE)</f>
        <v>Unknown</v>
      </c>
      <c r="E9692" s="19" t="str">
        <f>VLOOKUP(dirty_cafe_sales!A9692,dirty_cafe_sales!A:S,14,FALSE)</f>
        <v>Unknown</v>
      </c>
      <c r="F9692" s="21">
        <f>VLOOKUP(dirty_cafe_sales!A9692,dirty_cafe_sales!A:S,18,FALSE)</f>
        <v>4</v>
      </c>
      <c r="G9692" s="21">
        <f>VLOOKUP(dirty_cafe_sales!A9692,dirty_cafe_sales!A:S,17,FALSE)</f>
        <v>3</v>
      </c>
      <c r="H9692" s="21">
        <f>VLOOKUP(dirty_cafe_sales!A9692,dirty_cafe_sales!A:S,19,FALSE)</f>
        <v>12</v>
      </c>
    </row>
    <row r="9693" spans="1:8" x14ac:dyDescent="0.3">
      <c r="A9693" s="19" t="s">
        <v>9712</v>
      </c>
      <c r="B9693" s="19" t="str">
        <f>VLOOKUP(dirty_cafe_sales!A9693,dirty_cafe_sales!A:S,10,FALSE)</f>
        <v>Coffee</v>
      </c>
      <c r="C9693" s="20">
        <f>VLOOKUP(dirty_cafe_sales!A9693,dirty_cafe_sales!A:S,16,FALSE)</f>
        <v>45237</v>
      </c>
      <c r="D9693" s="19" t="str">
        <f>VLOOKUP(dirty_cafe_sales!A9693,dirty_cafe_sales!A:S,15,FALSE)</f>
        <v>In-store</v>
      </c>
      <c r="E9693" s="19" t="str">
        <f>VLOOKUP(dirty_cafe_sales!A9693,dirty_cafe_sales!A:S,14,FALSE)</f>
        <v>Credit Card</v>
      </c>
      <c r="F9693" s="21">
        <f>VLOOKUP(dirty_cafe_sales!A9693,dirty_cafe_sales!A:S,18,FALSE)</f>
        <v>2</v>
      </c>
      <c r="G9693" s="21">
        <f>VLOOKUP(dirty_cafe_sales!A9693,dirty_cafe_sales!A:S,17,FALSE)</f>
        <v>1</v>
      </c>
      <c r="H9693" s="21">
        <f>VLOOKUP(dirty_cafe_sales!A9693,dirty_cafe_sales!A:S,19,FALSE)</f>
        <v>2</v>
      </c>
    </row>
    <row r="9694" spans="1:8" x14ac:dyDescent="0.3">
      <c r="A9694" s="19" t="s">
        <v>9713</v>
      </c>
      <c r="B9694" s="19" t="str">
        <f>VLOOKUP(dirty_cafe_sales!A9694,dirty_cafe_sales!A:S,10,FALSE)</f>
        <v>Sandwich</v>
      </c>
      <c r="C9694" s="20">
        <f>VLOOKUP(dirty_cafe_sales!A9694,dirty_cafe_sales!A:S,16,FALSE)</f>
        <v>45284</v>
      </c>
      <c r="D9694" s="19" t="str">
        <f>VLOOKUP(dirty_cafe_sales!A9694,dirty_cafe_sales!A:S,15,FALSE)</f>
        <v>Unknown</v>
      </c>
      <c r="E9694" s="19" t="str">
        <f>VLOOKUP(dirty_cafe_sales!A9694,dirty_cafe_sales!A:S,14,FALSE)</f>
        <v>Digital Wallet</v>
      </c>
      <c r="F9694" s="21">
        <f>VLOOKUP(dirty_cafe_sales!A9694,dirty_cafe_sales!A:S,18,FALSE)</f>
        <v>4</v>
      </c>
      <c r="G9694" s="21">
        <f>VLOOKUP(dirty_cafe_sales!A9694,dirty_cafe_sales!A:S,17,FALSE)</f>
        <v>5</v>
      </c>
      <c r="H9694" s="21">
        <f>VLOOKUP(dirty_cafe_sales!A9694,dirty_cafe_sales!A:S,19,FALSE)</f>
        <v>20</v>
      </c>
    </row>
    <row r="9695" spans="1:8" x14ac:dyDescent="0.3">
      <c r="A9695" s="19" t="s">
        <v>9714</v>
      </c>
      <c r="B9695" s="19" t="str">
        <f>VLOOKUP(dirty_cafe_sales!A9695,dirty_cafe_sales!A:S,10,FALSE)</f>
        <v>Salad</v>
      </c>
      <c r="C9695" s="20">
        <f>VLOOKUP(dirty_cafe_sales!A9695,dirty_cafe_sales!A:S,16,FALSE)</f>
        <v>45264</v>
      </c>
      <c r="D9695" s="19" t="str">
        <f>VLOOKUP(dirty_cafe_sales!A9695,dirty_cafe_sales!A:S,15,FALSE)</f>
        <v>Takeaway</v>
      </c>
      <c r="E9695" s="19" t="str">
        <f>VLOOKUP(dirty_cafe_sales!A9695,dirty_cafe_sales!A:S,14,FALSE)</f>
        <v>Unknown</v>
      </c>
      <c r="F9695" s="21">
        <f>VLOOKUP(dirty_cafe_sales!A9695,dirty_cafe_sales!A:S,18,FALSE)</f>
        <v>5</v>
      </c>
      <c r="G9695" s="21">
        <f>VLOOKUP(dirty_cafe_sales!A9695,dirty_cafe_sales!A:S,17,FALSE)</f>
        <v>2</v>
      </c>
      <c r="H9695" s="21">
        <f>VLOOKUP(dirty_cafe_sales!A9695,dirty_cafe_sales!A:S,19,FALSE)</f>
        <v>10</v>
      </c>
    </row>
    <row r="9696" spans="1:8" x14ac:dyDescent="0.3">
      <c r="A9696" s="19" t="s">
        <v>9715</v>
      </c>
      <c r="B9696" s="19" t="str">
        <f>VLOOKUP(dirty_cafe_sales!A9696,dirty_cafe_sales!A:S,10,FALSE)</f>
        <v>Unknown</v>
      </c>
      <c r="C9696" s="20">
        <f>VLOOKUP(dirty_cafe_sales!A9696,dirty_cafe_sales!A:S,16,FALSE)</f>
        <v>45253</v>
      </c>
      <c r="D9696" s="19" t="str">
        <f>VLOOKUP(dirty_cafe_sales!A9696,dirty_cafe_sales!A:S,15,FALSE)</f>
        <v>In-store</v>
      </c>
      <c r="E9696" s="19" t="str">
        <f>VLOOKUP(dirty_cafe_sales!A9696,dirty_cafe_sales!A:S,14,FALSE)</f>
        <v>Credit Card</v>
      </c>
      <c r="F9696" s="21">
        <f>VLOOKUP(dirty_cafe_sales!A9696,dirty_cafe_sales!A:S,18,FALSE)</f>
        <v>5</v>
      </c>
      <c r="G9696" s="21">
        <f>VLOOKUP(dirty_cafe_sales!A9696,dirty_cafe_sales!A:S,17,FALSE)</f>
        <v>1</v>
      </c>
      <c r="H9696" s="21">
        <f>VLOOKUP(dirty_cafe_sales!A9696,dirty_cafe_sales!A:S,19,FALSE)</f>
        <v>5</v>
      </c>
    </row>
    <row r="9697" spans="1:8" x14ac:dyDescent="0.3">
      <c r="A9697" s="19" t="s">
        <v>9716</v>
      </c>
      <c r="B9697" s="19" t="str">
        <f>VLOOKUP(dirty_cafe_sales!A9697,dirty_cafe_sales!A:S,10,FALSE)</f>
        <v>Cake</v>
      </c>
      <c r="C9697" s="20">
        <f>VLOOKUP(dirty_cafe_sales!A9697,dirty_cafe_sales!A:S,16,FALSE)</f>
        <v>45117</v>
      </c>
      <c r="D9697" s="19" t="str">
        <f>VLOOKUP(dirty_cafe_sales!A9697,dirty_cafe_sales!A:S,15,FALSE)</f>
        <v>Unknown</v>
      </c>
      <c r="E9697" s="19" t="str">
        <f>VLOOKUP(dirty_cafe_sales!A9697,dirty_cafe_sales!A:S,14,FALSE)</f>
        <v>Credit Card</v>
      </c>
      <c r="F9697" s="21">
        <f>VLOOKUP(dirty_cafe_sales!A9697,dirty_cafe_sales!A:S,18,FALSE)</f>
        <v>3</v>
      </c>
      <c r="G9697" s="21">
        <f>VLOOKUP(dirty_cafe_sales!A9697,dirty_cafe_sales!A:S,17,FALSE)</f>
        <v>1</v>
      </c>
      <c r="H9697" s="21">
        <f>VLOOKUP(dirty_cafe_sales!A9697,dirty_cafe_sales!A:S,19,FALSE)</f>
        <v>3</v>
      </c>
    </row>
    <row r="9698" spans="1:8" x14ac:dyDescent="0.3">
      <c r="A9698" s="19" t="s">
        <v>9717</v>
      </c>
      <c r="B9698" s="19" t="str">
        <f>VLOOKUP(dirty_cafe_sales!A9698,dirty_cafe_sales!A:S,10,FALSE)</f>
        <v>Cookie</v>
      </c>
      <c r="C9698" s="20">
        <f>VLOOKUP(dirty_cafe_sales!A9698,dirty_cafe_sales!A:S,16,FALSE)</f>
        <v>45061</v>
      </c>
      <c r="D9698" s="19" t="str">
        <f>VLOOKUP(dirty_cafe_sales!A9698,dirty_cafe_sales!A:S,15,FALSE)</f>
        <v>Takeaway</v>
      </c>
      <c r="E9698" s="19" t="str">
        <f>VLOOKUP(dirty_cafe_sales!A9698,dirty_cafe_sales!A:S,14,FALSE)</f>
        <v>Cash</v>
      </c>
      <c r="F9698" s="21">
        <f>VLOOKUP(dirty_cafe_sales!A9698,dirty_cafe_sales!A:S,18,FALSE)</f>
        <v>1</v>
      </c>
      <c r="G9698" s="21">
        <f>VLOOKUP(dirty_cafe_sales!A9698,dirty_cafe_sales!A:S,17,FALSE)</f>
        <v>3</v>
      </c>
      <c r="H9698" s="21">
        <f>VLOOKUP(dirty_cafe_sales!A9698,dirty_cafe_sales!A:S,19,FALSE)</f>
        <v>3</v>
      </c>
    </row>
    <row r="9699" spans="1:8" x14ac:dyDescent="0.3">
      <c r="A9699" s="19" t="s">
        <v>9718</v>
      </c>
      <c r="B9699" s="19" t="str">
        <f>VLOOKUP(dirty_cafe_sales!A9699,dirty_cafe_sales!A:S,10,FALSE)</f>
        <v>Juice</v>
      </c>
      <c r="C9699" s="20">
        <f>VLOOKUP(dirty_cafe_sales!A9699,dirty_cafe_sales!A:S,16,FALSE)</f>
        <v>45194</v>
      </c>
      <c r="D9699" s="19" t="str">
        <f>VLOOKUP(dirty_cafe_sales!A9699,dirty_cafe_sales!A:S,15,FALSE)</f>
        <v>Takeaway</v>
      </c>
      <c r="E9699" s="19" t="str">
        <f>VLOOKUP(dirty_cafe_sales!A9699,dirty_cafe_sales!A:S,14,FALSE)</f>
        <v>Unknown</v>
      </c>
      <c r="F9699" s="21">
        <f>VLOOKUP(dirty_cafe_sales!A9699,dirty_cafe_sales!A:S,18,FALSE)</f>
        <v>3</v>
      </c>
      <c r="G9699" s="21">
        <f>VLOOKUP(dirty_cafe_sales!A9699,dirty_cafe_sales!A:S,17,FALSE)</f>
        <v>3</v>
      </c>
      <c r="H9699" s="21">
        <f>VLOOKUP(dirty_cafe_sales!A9699,dirty_cafe_sales!A:S,19,FALSE)</f>
        <v>9</v>
      </c>
    </row>
    <row r="9700" spans="1:8" x14ac:dyDescent="0.3">
      <c r="A9700" s="19" t="s">
        <v>9719</v>
      </c>
      <c r="B9700" s="19" t="str">
        <f>VLOOKUP(dirty_cafe_sales!A9700,dirty_cafe_sales!A:S,10,FALSE)</f>
        <v>Unknown</v>
      </c>
      <c r="C9700" s="20">
        <f>VLOOKUP(dirty_cafe_sales!A9700,dirty_cafe_sales!A:S,16,FALSE)</f>
        <v>45099</v>
      </c>
      <c r="D9700" s="19" t="str">
        <f>VLOOKUP(dirty_cafe_sales!A9700,dirty_cafe_sales!A:S,15,FALSE)</f>
        <v>Unknown</v>
      </c>
      <c r="E9700" s="19" t="str">
        <f>VLOOKUP(dirty_cafe_sales!A9700,dirty_cafe_sales!A:S,14,FALSE)</f>
        <v>Credit Card</v>
      </c>
      <c r="F9700" s="21">
        <f>VLOOKUP(dirty_cafe_sales!A9700,dirty_cafe_sales!A:S,18,FALSE)</f>
        <v>5</v>
      </c>
      <c r="G9700" s="21">
        <f>VLOOKUP(dirty_cafe_sales!A9700,dirty_cafe_sales!A:S,17,FALSE)</f>
        <v>5</v>
      </c>
      <c r="H9700" s="21">
        <f>VLOOKUP(dirty_cafe_sales!A9700,dirty_cafe_sales!A:S,19,FALSE)</f>
        <v>25</v>
      </c>
    </row>
    <row r="9701" spans="1:8" x14ac:dyDescent="0.3">
      <c r="A9701" s="19" t="s">
        <v>9720</v>
      </c>
      <c r="B9701" s="19" t="str">
        <f>VLOOKUP(dirty_cafe_sales!A9701,dirty_cafe_sales!A:S,10,FALSE)</f>
        <v>Coffee</v>
      </c>
      <c r="C9701" s="20">
        <f>VLOOKUP(dirty_cafe_sales!A9701,dirty_cafe_sales!A:S,16,FALSE)</f>
        <v>45075</v>
      </c>
      <c r="D9701" s="19" t="str">
        <f>VLOOKUP(dirty_cafe_sales!A9701,dirty_cafe_sales!A:S,15,FALSE)</f>
        <v>In-store</v>
      </c>
      <c r="E9701" s="19" t="str">
        <f>VLOOKUP(dirty_cafe_sales!A9701,dirty_cafe_sales!A:S,14,FALSE)</f>
        <v>Unknown</v>
      </c>
      <c r="F9701" s="21">
        <f>VLOOKUP(dirty_cafe_sales!A9701,dirty_cafe_sales!A:S,18,FALSE)</f>
        <v>2</v>
      </c>
      <c r="G9701" s="21">
        <f>VLOOKUP(dirty_cafe_sales!A9701,dirty_cafe_sales!A:S,17,FALSE)</f>
        <v>1</v>
      </c>
      <c r="H9701" s="21">
        <f>VLOOKUP(dirty_cafe_sales!A9701,dirty_cafe_sales!A:S,19,FALSE)</f>
        <v>2</v>
      </c>
    </row>
    <row r="9702" spans="1:8" x14ac:dyDescent="0.3">
      <c r="A9702" s="19" t="s">
        <v>9721</v>
      </c>
      <c r="B9702" s="19" t="str">
        <f>VLOOKUP(dirty_cafe_sales!A9702,dirty_cafe_sales!A:S,10,FALSE)</f>
        <v>Juice</v>
      </c>
      <c r="C9702" s="20">
        <f>VLOOKUP(dirty_cafe_sales!A9702,dirty_cafe_sales!A:S,16,FALSE)</f>
        <v>44966</v>
      </c>
      <c r="D9702" s="19" t="str">
        <f>VLOOKUP(dirty_cafe_sales!A9702,dirty_cafe_sales!A:S,15,FALSE)</f>
        <v>Unknown</v>
      </c>
      <c r="E9702" s="19" t="str">
        <f>VLOOKUP(dirty_cafe_sales!A9702,dirty_cafe_sales!A:S,14,FALSE)</f>
        <v>Unknown</v>
      </c>
      <c r="F9702" s="21">
        <f>VLOOKUP(dirty_cafe_sales!A9702,dirty_cafe_sales!A:S,18,FALSE)</f>
        <v>3</v>
      </c>
      <c r="G9702" s="21">
        <f>VLOOKUP(dirty_cafe_sales!A9702,dirty_cafe_sales!A:S,17,FALSE)</f>
        <v>2</v>
      </c>
      <c r="H9702" s="21">
        <f>VLOOKUP(dirty_cafe_sales!A9702,dirty_cafe_sales!A:S,19,FALSE)</f>
        <v>6</v>
      </c>
    </row>
    <row r="9703" spans="1:8" x14ac:dyDescent="0.3">
      <c r="A9703" s="19" t="s">
        <v>9722</v>
      </c>
      <c r="B9703" s="19" t="str">
        <f>VLOOKUP(dirty_cafe_sales!A9703,dirty_cafe_sales!A:S,10,FALSE)</f>
        <v>Smoothie</v>
      </c>
      <c r="C9703" s="20">
        <f>VLOOKUP(dirty_cafe_sales!A9703,dirty_cafe_sales!A:S,16,FALSE)</f>
        <v>45100</v>
      </c>
      <c r="D9703" s="19" t="str">
        <f>VLOOKUP(dirty_cafe_sales!A9703,dirty_cafe_sales!A:S,15,FALSE)</f>
        <v>In-store</v>
      </c>
      <c r="E9703" s="19" t="str">
        <f>VLOOKUP(dirty_cafe_sales!A9703,dirty_cafe_sales!A:S,14,FALSE)</f>
        <v>Cash</v>
      </c>
      <c r="F9703" s="21">
        <f>VLOOKUP(dirty_cafe_sales!A9703,dirty_cafe_sales!A:S,18,FALSE)</f>
        <v>4</v>
      </c>
      <c r="G9703" s="21">
        <f>VLOOKUP(dirty_cafe_sales!A9703,dirty_cafe_sales!A:S,17,FALSE)</f>
        <v>5</v>
      </c>
      <c r="H9703" s="21">
        <f>VLOOKUP(dirty_cafe_sales!A9703,dirty_cafe_sales!A:S,19,FALSE)</f>
        <v>20</v>
      </c>
    </row>
    <row r="9704" spans="1:8" x14ac:dyDescent="0.3">
      <c r="A9704" s="19" t="s">
        <v>9723</v>
      </c>
      <c r="B9704" s="19" t="str">
        <f>VLOOKUP(dirty_cafe_sales!A9704,dirty_cafe_sales!A:S,10,FALSE)</f>
        <v>Juice</v>
      </c>
      <c r="C9704" s="20">
        <f>VLOOKUP(dirty_cafe_sales!A9704,dirty_cafe_sales!A:S,16,FALSE)</f>
        <v>44933</v>
      </c>
      <c r="D9704" s="19" t="str">
        <f>VLOOKUP(dirty_cafe_sales!A9704,dirty_cafe_sales!A:S,15,FALSE)</f>
        <v>In-store</v>
      </c>
      <c r="E9704" s="19" t="str">
        <f>VLOOKUP(dirty_cafe_sales!A9704,dirty_cafe_sales!A:S,14,FALSE)</f>
        <v>Cash</v>
      </c>
      <c r="F9704" s="21">
        <f>VLOOKUP(dirty_cafe_sales!A9704,dirty_cafe_sales!A:S,18,FALSE)</f>
        <v>3</v>
      </c>
      <c r="G9704" s="21">
        <f>VLOOKUP(dirty_cafe_sales!A9704,dirty_cafe_sales!A:S,17,FALSE)</f>
        <v>2</v>
      </c>
      <c r="H9704" s="21">
        <f>VLOOKUP(dirty_cafe_sales!A9704,dirty_cafe_sales!A:S,19,FALSE)</f>
        <v>6</v>
      </c>
    </row>
    <row r="9705" spans="1:8" x14ac:dyDescent="0.3">
      <c r="A9705" s="19" t="s">
        <v>9724</v>
      </c>
      <c r="B9705" s="19" t="str">
        <f>VLOOKUP(dirty_cafe_sales!A9705,dirty_cafe_sales!A:S,10,FALSE)</f>
        <v>Sandwich</v>
      </c>
      <c r="C9705" s="20">
        <f>VLOOKUP(dirty_cafe_sales!A9705,dirty_cafe_sales!A:S,16,FALSE)</f>
        <v>45054</v>
      </c>
      <c r="D9705" s="19" t="str">
        <f>VLOOKUP(dirty_cafe_sales!A9705,dirty_cafe_sales!A:S,15,FALSE)</f>
        <v>Unknown</v>
      </c>
      <c r="E9705" s="19" t="str">
        <f>VLOOKUP(dirty_cafe_sales!A9705,dirty_cafe_sales!A:S,14,FALSE)</f>
        <v>Unknown</v>
      </c>
      <c r="F9705" s="21">
        <f>VLOOKUP(dirty_cafe_sales!A9705,dirty_cafe_sales!A:S,18,FALSE)</f>
        <v>4</v>
      </c>
      <c r="G9705" s="21">
        <f>VLOOKUP(dirty_cafe_sales!A9705,dirty_cafe_sales!A:S,17,FALSE)</f>
        <v>5</v>
      </c>
      <c r="H9705" s="21">
        <f>VLOOKUP(dirty_cafe_sales!A9705,dirty_cafe_sales!A:S,19,FALSE)</f>
        <v>20</v>
      </c>
    </row>
    <row r="9706" spans="1:8" x14ac:dyDescent="0.3">
      <c r="A9706" s="19" t="s">
        <v>9725</v>
      </c>
      <c r="B9706" s="19" t="str">
        <f>VLOOKUP(dirty_cafe_sales!A9706,dirty_cafe_sales!A:S,10,FALSE)</f>
        <v>Sandwich</v>
      </c>
      <c r="C9706" s="20">
        <f>VLOOKUP(dirty_cafe_sales!A9706,dirty_cafe_sales!A:S,16,FALSE)</f>
        <v>45010</v>
      </c>
      <c r="D9706" s="19" t="str">
        <f>VLOOKUP(dirty_cafe_sales!A9706,dirty_cafe_sales!A:S,15,FALSE)</f>
        <v>Takeaway</v>
      </c>
      <c r="E9706" s="19" t="str">
        <f>VLOOKUP(dirty_cafe_sales!A9706,dirty_cafe_sales!A:S,14,FALSE)</f>
        <v>Credit Card</v>
      </c>
      <c r="F9706" s="21">
        <f>VLOOKUP(dirty_cafe_sales!A9706,dirty_cafe_sales!A:S,18,FALSE)</f>
        <v>4</v>
      </c>
      <c r="G9706" s="21">
        <f>VLOOKUP(dirty_cafe_sales!A9706,dirty_cafe_sales!A:S,17,FALSE)</f>
        <v>1</v>
      </c>
      <c r="H9706" s="21">
        <f>VLOOKUP(dirty_cafe_sales!A9706,dirty_cafe_sales!A:S,19,FALSE)</f>
        <v>4</v>
      </c>
    </row>
    <row r="9707" spans="1:8" x14ac:dyDescent="0.3">
      <c r="A9707" s="19" t="s">
        <v>9726</v>
      </c>
      <c r="B9707" s="19" t="str">
        <f>VLOOKUP(dirty_cafe_sales!A9707,dirty_cafe_sales!A:S,10,FALSE)</f>
        <v>Coffee</v>
      </c>
      <c r="C9707" s="20">
        <f>VLOOKUP(dirty_cafe_sales!A9707,dirty_cafe_sales!A:S,16,FALSE)</f>
        <v>45272</v>
      </c>
      <c r="D9707" s="19" t="str">
        <f>VLOOKUP(dirty_cafe_sales!A9707,dirty_cafe_sales!A:S,15,FALSE)</f>
        <v>Unknown</v>
      </c>
      <c r="E9707" s="19" t="str">
        <f>VLOOKUP(dirty_cafe_sales!A9707,dirty_cafe_sales!A:S,14,FALSE)</f>
        <v>Digital Wallet</v>
      </c>
      <c r="F9707" s="21">
        <f>VLOOKUP(dirty_cafe_sales!A9707,dirty_cafe_sales!A:S,18,FALSE)</f>
        <v>2</v>
      </c>
      <c r="G9707" s="21">
        <f>VLOOKUP(dirty_cafe_sales!A9707,dirty_cafe_sales!A:S,17,FALSE)</f>
        <v>2</v>
      </c>
      <c r="H9707" s="21">
        <f>VLOOKUP(dirty_cafe_sales!A9707,dirty_cafe_sales!A:S,19,FALSE)</f>
        <v>4</v>
      </c>
    </row>
    <row r="9708" spans="1:8" x14ac:dyDescent="0.3">
      <c r="A9708" s="19" t="s">
        <v>9727</v>
      </c>
      <c r="B9708" s="19" t="str">
        <f>VLOOKUP(dirty_cafe_sales!A9708,dirty_cafe_sales!A:S,10,FALSE)</f>
        <v>Coffee</v>
      </c>
      <c r="C9708" s="20">
        <f>VLOOKUP(dirty_cafe_sales!A9708,dirty_cafe_sales!A:S,16,FALSE)</f>
        <v>45142</v>
      </c>
      <c r="D9708" s="19" t="str">
        <f>VLOOKUP(dirty_cafe_sales!A9708,dirty_cafe_sales!A:S,15,FALSE)</f>
        <v>Takeaway</v>
      </c>
      <c r="E9708" s="19" t="str">
        <f>VLOOKUP(dirty_cafe_sales!A9708,dirty_cafe_sales!A:S,14,FALSE)</f>
        <v>Unknown</v>
      </c>
      <c r="F9708" s="21">
        <f>VLOOKUP(dirty_cafe_sales!A9708,dirty_cafe_sales!A:S,18,FALSE)</f>
        <v>2</v>
      </c>
      <c r="G9708" s="21">
        <f>VLOOKUP(dirty_cafe_sales!A9708,dirty_cafe_sales!A:S,17,FALSE)</f>
        <v>5</v>
      </c>
      <c r="H9708" s="21">
        <f>VLOOKUP(dirty_cafe_sales!A9708,dirty_cafe_sales!A:S,19,FALSE)</f>
        <v>10</v>
      </c>
    </row>
    <row r="9709" spans="1:8" x14ac:dyDescent="0.3">
      <c r="A9709" s="19" t="s">
        <v>9728</v>
      </c>
      <c r="B9709" s="19" t="str">
        <f>VLOOKUP(dirty_cafe_sales!A9709,dirty_cafe_sales!A:S,10,FALSE)</f>
        <v>Salad</v>
      </c>
      <c r="C9709" s="20">
        <f>VLOOKUP(dirty_cafe_sales!A9709,dirty_cafe_sales!A:S,16,FALSE)</f>
        <v>45209</v>
      </c>
      <c r="D9709" s="19" t="str">
        <f>VLOOKUP(dirty_cafe_sales!A9709,dirty_cafe_sales!A:S,15,FALSE)</f>
        <v>Takeaway</v>
      </c>
      <c r="E9709" s="19" t="str">
        <f>VLOOKUP(dirty_cafe_sales!A9709,dirty_cafe_sales!A:S,14,FALSE)</f>
        <v>Credit Card</v>
      </c>
      <c r="F9709" s="21">
        <f>VLOOKUP(dirty_cafe_sales!A9709,dirty_cafe_sales!A:S,18,FALSE)</f>
        <v>5</v>
      </c>
      <c r="G9709" s="21">
        <f>VLOOKUP(dirty_cafe_sales!A9709,dirty_cafe_sales!A:S,17,FALSE)</f>
        <v>5</v>
      </c>
      <c r="H9709" s="21">
        <f>VLOOKUP(dirty_cafe_sales!A9709,dirty_cafe_sales!A:S,19,FALSE)</f>
        <v>25</v>
      </c>
    </row>
    <row r="9710" spans="1:8" x14ac:dyDescent="0.3">
      <c r="A9710" s="19" t="s">
        <v>9729</v>
      </c>
      <c r="B9710" s="19" t="str">
        <f>VLOOKUP(dirty_cafe_sales!A9710,dirty_cafe_sales!A:S,10,FALSE)</f>
        <v>Coffee</v>
      </c>
      <c r="C9710" s="20">
        <f>VLOOKUP(dirty_cafe_sales!A9710,dirty_cafe_sales!A:S,16,FALSE)</f>
        <v>45026</v>
      </c>
      <c r="D9710" s="19" t="str">
        <f>VLOOKUP(dirty_cafe_sales!A9710,dirty_cafe_sales!A:S,15,FALSE)</f>
        <v>Unknown</v>
      </c>
      <c r="E9710" s="19" t="str">
        <f>VLOOKUP(dirty_cafe_sales!A9710,dirty_cafe_sales!A:S,14,FALSE)</f>
        <v>Credit Card</v>
      </c>
      <c r="F9710" s="21">
        <f>VLOOKUP(dirty_cafe_sales!A9710,dirty_cafe_sales!A:S,18,FALSE)</f>
        <v>2</v>
      </c>
      <c r="G9710" s="21">
        <f>VLOOKUP(dirty_cafe_sales!A9710,dirty_cafe_sales!A:S,17,FALSE)</f>
        <v>2</v>
      </c>
      <c r="H9710" s="21">
        <f>VLOOKUP(dirty_cafe_sales!A9710,dirty_cafe_sales!A:S,19,FALSE)</f>
        <v>4</v>
      </c>
    </row>
    <row r="9711" spans="1:8" x14ac:dyDescent="0.3">
      <c r="A9711" s="19" t="s">
        <v>9730</v>
      </c>
      <c r="B9711" s="19" t="str">
        <f>VLOOKUP(dirty_cafe_sales!A9711,dirty_cafe_sales!A:S,10,FALSE)</f>
        <v>Salad</v>
      </c>
      <c r="C9711" s="20">
        <f>VLOOKUP(dirty_cafe_sales!A9711,dirty_cafe_sales!A:S,16,FALSE)</f>
        <v>44963</v>
      </c>
      <c r="D9711" s="19" t="str">
        <f>VLOOKUP(dirty_cafe_sales!A9711,dirty_cafe_sales!A:S,15,FALSE)</f>
        <v>In-store</v>
      </c>
      <c r="E9711" s="19" t="str">
        <f>VLOOKUP(dirty_cafe_sales!A9711,dirty_cafe_sales!A:S,14,FALSE)</f>
        <v>Digital Wallet</v>
      </c>
      <c r="F9711" s="21">
        <f>VLOOKUP(dirty_cafe_sales!A9711,dirty_cafe_sales!A:S,18,FALSE)</f>
        <v>5</v>
      </c>
      <c r="G9711" s="21">
        <f>VLOOKUP(dirty_cafe_sales!A9711,dirty_cafe_sales!A:S,17,FALSE)</f>
        <v>2</v>
      </c>
      <c r="H9711" s="21">
        <f>VLOOKUP(dirty_cafe_sales!A9711,dirty_cafe_sales!A:S,19,FALSE)</f>
        <v>10</v>
      </c>
    </row>
    <row r="9712" spans="1:8" x14ac:dyDescent="0.3">
      <c r="A9712" s="19" t="s">
        <v>9731</v>
      </c>
      <c r="B9712" s="19" t="str">
        <f>VLOOKUP(dirty_cafe_sales!A9712,dirty_cafe_sales!A:S,10,FALSE)</f>
        <v>Juice</v>
      </c>
      <c r="C9712" s="20" t="str">
        <f>VLOOKUP(dirty_cafe_sales!A9712,dirty_cafe_sales!A:S,16,FALSE)</f>
        <v>Unknown</v>
      </c>
      <c r="D9712" s="19" t="str">
        <f>VLOOKUP(dirty_cafe_sales!A9712,dirty_cafe_sales!A:S,15,FALSE)</f>
        <v>Takeaway</v>
      </c>
      <c r="E9712" s="19" t="str">
        <f>VLOOKUP(dirty_cafe_sales!A9712,dirty_cafe_sales!A:S,14,FALSE)</f>
        <v>Credit Card</v>
      </c>
      <c r="F9712" s="21">
        <f>VLOOKUP(dirty_cafe_sales!A9712,dirty_cafe_sales!A:S,18,FALSE)</f>
        <v>3</v>
      </c>
      <c r="G9712" s="21">
        <f>VLOOKUP(dirty_cafe_sales!A9712,dirty_cafe_sales!A:S,17,FALSE)</f>
        <v>1</v>
      </c>
      <c r="H9712" s="21">
        <f>VLOOKUP(dirty_cafe_sales!A9712,dirty_cafe_sales!A:S,19,FALSE)</f>
        <v>3</v>
      </c>
    </row>
    <row r="9713" spans="1:8" x14ac:dyDescent="0.3">
      <c r="A9713" s="19" t="s">
        <v>9732</v>
      </c>
      <c r="B9713" s="19" t="str">
        <f>VLOOKUP(dirty_cafe_sales!A9713,dirty_cafe_sales!A:S,10,FALSE)</f>
        <v>Cake</v>
      </c>
      <c r="C9713" s="20">
        <f>VLOOKUP(dirty_cafe_sales!A9713,dirty_cafe_sales!A:S,16,FALSE)</f>
        <v>45261</v>
      </c>
      <c r="D9713" s="19" t="str">
        <f>VLOOKUP(dirty_cafe_sales!A9713,dirty_cafe_sales!A:S,15,FALSE)</f>
        <v>Takeaway</v>
      </c>
      <c r="E9713" s="19" t="str">
        <f>VLOOKUP(dirty_cafe_sales!A9713,dirty_cafe_sales!A:S,14,FALSE)</f>
        <v>Credit Card</v>
      </c>
      <c r="F9713" s="21">
        <f>VLOOKUP(dirty_cafe_sales!A9713,dirty_cafe_sales!A:S,18,FALSE)</f>
        <v>3</v>
      </c>
      <c r="G9713" s="21">
        <f>VLOOKUP(dirty_cafe_sales!A9713,dirty_cafe_sales!A:S,17,FALSE)</f>
        <v>1</v>
      </c>
      <c r="H9713" s="21">
        <f>VLOOKUP(dirty_cafe_sales!A9713,dirty_cafe_sales!A:S,19,FALSE)</f>
        <v>3</v>
      </c>
    </row>
    <row r="9714" spans="1:8" x14ac:dyDescent="0.3">
      <c r="A9714" s="19" t="s">
        <v>9733</v>
      </c>
      <c r="B9714" s="19" t="str">
        <f>VLOOKUP(dirty_cafe_sales!A9714,dirty_cafe_sales!A:S,10,FALSE)</f>
        <v>Unknown</v>
      </c>
      <c r="C9714" s="20">
        <f>VLOOKUP(dirty_cafe_sales!A9714,dirty_cafe_sales!A:S,16,FALSE)</f>
        <v>45163</v>
      </c>
      <c r="D9714" s="19" t="str">
        <f>VLOOKUP(dirty_cafe_sales!A9714,dirty_cafe_sales!A:S,15,FALSE)</f>
        <v>Unknown</v>
      </c>
      <c r="E9714" s="19" t="str">
        <f>VLOOKUP(dirty_cafe_sales!A9714,dirty_cafe_sales!A:S,14,FALSE)</f>
        <v>Digital Wallet</v>
      </c>
      <c r="F9714" s="21">
        <f>VLOOKUP(dirty_cafe_sales!A9714,dirty_cafe_sales!A:S,18,FALSE)</f>
        <v>1</v>
      </c>
      <c r="G9714" s="21">
        <f>VLOOKUP(dirty_cafe_sales!A9714,dirty_cafe_sales!A:S,17,FALSE)</f>
        <v>2</v>
      </c>
      <c r="H9714" s="21">
        <f>VLOOKUP(dirty_cafe_sales!A9714,dirty_cafe_sales!A:S,19,FALSE)</f>
        <v>2</v>
      </c>
    </row>
    <row r="9715" spans="1:8" x14ac:dyDescent="0.3">
      <c r="A9715" s="19" t="s">
        <v>9734</v>
      </c>
      <c r="B9715" s="19" t="str">
        <f>VLOOKUP(dirty_cafe_sales!A9715,dirty_cafe_sales!A:S,10,FALSE)</f>
        <v>Tea</v>
      </c>
      <c r="C9715" s="20" t="str">
        <f>VLOOKUP(dirty_cafe_sales!A9715,dirty_cafe_sales!A:S,16,FALSE)</f>
        <v>Unknown</v>
      </c>
      <c r="D9715" s="19" t="str">
        <f>VLOOKUP(dirty_cafe_sales!A9715,dirty_cafe_sales!A:S,15,FALSE)</f>
        <v>Unknown</v>
      </c>
      <c r="E9715" s="19" t="str">
        <f>VLOOKUP(dirty_cafe_sales!A9715,dirty_cafe_sales!A:S,14,FALSE)</f>
        <v>Unknown</v>
      </c>
      <c r="F9715" s="21">
        <f>VLOOKUP(dirty_cafe_sales!A9715,dirty_cafe_sales!A:S,18,FALSE)</f>
        <v>1.5</v>
      </c>
      <c r="G9715" s="21">
        <f>VLOOKUP(dirty_cafe_sales!A9715,dirty_cafe_sales!A:S,17,FALSE)</f>
        <v>2</v>
      </c>
      <c r="H9715" s="21">
        <f>VLOOKUP(dirty_cafe_sales!A9715,dirty_cafe_sales!A:S,19,FALSE)</f>
        <v>3</v>
      </c>
    </row>
    <row r="9716" spans="1:8" x14ac:dyDescent="0.3">
      <c r="A9716" s="19" t="s">
        <v>9735</v>
      </c>
      <c r="B9716" s="19" t="str">
        <f>VLOOKUP(dirty_cafe_sales!A9716,dirty_cafe_sales!A:S,10,FALSE)</f>
        <v>Sandwich</v>
      </c>
      <c r="C9716" s="20">
        <f>VLOOKUP(dirty_cafe_sales!A9716,dirty_cafe_sales!A:S,16,FALSE)</f>
        <v>44981</v>
      </c>
      <c r="D9716" s="19" t="str">
        <f>VLOOKUP(dirty_cafe_sales!A9716,dirty_cafe_sales!A:S,15,FALSE)</f>
        <v>Takeaway</v>
      </c>
      <c r="E9716" s="19" t="str">
        <f>VLOOKUP(dirty_cafe_sales!A9716,dirty_cafe_sales!A:S,14,FALSE)</f>
        <v>Cash</v>
      </c>
      <c r="F9716" s="21">
        <f>VLOOKUP(dirty_cafe_sales!A9716,dirty_cafe_sales!A:S,18,FALSE)</f>
        <v>4</v>
      </c>
      <c r="G9716" s="21">
        <f>VLOOKUP(dirty_cafe_sales!A9716,dirty_cafe_sales!A:S,17,FALSE)</f>
        <v>5</v>
      </c>
      <c r="H9716" s="21">
        <f>VLOOKUP(dirty_cafe_sales!A9716,dirty_cafe_sales!A:S,19,FALSE)</f>
        <v>20</v>
      </c>
    </row>
    <row r="9717" spans="1:8" x14ac:dyDescent="0.3">
      <c r="A9717" s="19" t="s">
        <v>9736</v>
      </c>
      <c r="B9717" s="19" t="str">
        <f>VLOOKUP(dirty_cafe_sales!A9717,dirty_cafe_sales!A:S,10,FALSE)</f>
        <v>Sandwich</v>
      </c>
      <c r="C9717" s="20">
        <f>VLOOKUP(dirty_cafe_sales!A9717,dirty_cafe_sales!A:S,16,FALSE)</f>
        <v>45268</v>
      </c>
      <c r="D9717" s="19" t="str">
        <f>VLOOKUP(dirty_cafe_sales!A9717,dirty_cafe_sales!A:S,15,FALSE)</f>
        <v>Unknown</v>
      </c>
      <c r="E9717" s="19" t="str">
        <f>VLOOKUP(dirty_cafe_sales!A9717,dirty_cafe_sales!A:S,14,FALSE)</f>
        <v>Cash</v>
      </c>
      <c r="F9717" s="21">
        <f>VLOOKUP(dirty_cafe_sales!A9717,dirty_cafe_sales!A:S,18,FALSE)</f>
        <v>4</v>
      </c>
      <c r="G9717" s="21">
        <f>VLOOKUP(dirty_cafe_sales!A9717,dirty_cafe_sales!A:S,17,FALSE)</f>
        <v>2</v>
      </c>
      <c r="H9717" s="21">
        <f>VLOOKUP(dirty_cafe_sales!A9717,dirty_cafe_sales!A:S,19,FALSE)</f>
        <v>8</v>
      </c>
    </row>
    <row r="9718" spans="1:8" x14ac:dyDescent="0.3">
      <c r="A9718" s="19" t="s">
        <v>9737</v>
      </c>
      <c r="B9718" s="19" t="str">
        <f>VLOOKUP(dirty_cafe_sales!A9718,dirty_cafe_sales!A:S,10,FALSE)</f>
        <v>Salad</v>
      </c>
      <c r="C9718" s="20">
        <f>VLOOKUP(dirty_cafe_sales!A9718,dirty_cafe_sales!A:S,16,FALSE)</f>
        <v>45157</v>
      </c>
      <c r="D9718" s="19" t="str">
        <f>VLOOKUP(dirty_cafe_sales!A9718,dirty_cafe_sales!A:S,15,FALSE)</f>
        <v>In-store</v>
      </c>
      <c r="E9718" s="19" t="str">
        <f>VLOOKUP(dirty_cafe_sales!A9718,dirty_cafe_sales!A:S,14,FALSE)</f>
        <v>Unknown</v>
      </c>
      <c r="F9718" s="21">
        <f>VLOOKUP(dirty_cafe_sales!A9718,dirty_cafe_sales!A:S,18,FALSE)</f>
        <v>5</v>
      </c>
      <c r="G9718" s="21">
        <f>VLOOKUP(dirty_cafe_sales!A9718,dirty_cafe_sales!A:S,17,FALSE)</f>
        <v>0</v>
      </c>
      <c r="H9718" s="21">
        <f>VLOOKUP(dirty_cafe_sales!A9718,dirty_cafe_sales!A:S,19,FALSE)</f>
        <v>0</v>
      </c>
    </row>
    <row r="9719" spans="1:8" x14ac:dyDescent="0.3">
      <c r="A9719" s="19" t="s">
        <v>9738</v>
      </c>
      <c r="B9719" s="19" t="str">
        <f>VLOOKUP(dirty_cafe_sales!A9719,dirty_cafe_sales!A:S,10,FALSE)</f>
        <v>Unknown</v>
      </c>
      <c r="C9719" s="20">
        <f>VLOOKUP(dirty_cafe_sales!A9719,dirty_cafe_sales!A:S,16,FALSE)</f>
        <v>45250</v>
      </c>
      <c r="D9719" s="19" t="str">
        <f>VLOOKUP(dirty_cafe_sales!A9719,dirty_cafe_sales!A:S,15,FALSE)</f>
        <v>Takeaway</v>
      </c>
      <c r="E9719" s="19" t="str">
        <f>VLOOKUP(dirty_cafe_sales!A9719,dirty_cafe_sales!A:S,14,FALSE)</f>
        <v>Credit Card</v>
      </c>
      <c r="F9719" s="21">
        <f>VLOOKUP(dirty_cafe_sales!A9719,dirty_cafe_sales!A:S,18,FALSE)</f>
        <v>0</v>
      </c>
      <c r="G9719" s="21">
        <f>VLOOKUP(dirty_cafe_sales!A9719,dirty_cafe_sales!A:S,17,FALSE)</f>
        <v>1</v>
      </c>
      <c r="H9719" s="21">
        <f>VLOOKUP(dirty_cafe_sales!A9719,dirty_cafe_sales!A:S,19,FALSE)</f>
        <v>0</v>
      </c>
    </row>
    <row r="9720" spans="1:8" x14ac:dyDescent="0.3">
      <c r="A9720" s="19" t="s">
        <v>9739</v>
      </c>
      <c r="B9720" s="19" t="str">
        <f>VLOOKUP(dirty_cafe_sales!A9720,dirty_cafe_sales!A:S,10,FALSE)</f>
        <v>Juice</v>
      </c>
      <c r="C9720" s="20">
        <f>VLOOKUP(dirty_cafe_sales!A9720,dirty_cafe_sales!A:S,16,FALSE)</f>
        <v>44964</v>
      </c>
      <c r="D9720" s="19" t="str">
        <f>VLOOKUP(dirty_cafe_sales!A9720,dirty_cafe_sales!A:S,15,FALSE)</f>
        <v>In-store</v>
      </c>
      <c r="E9720" s="19" t="str">
        <f>VLOOKUP(dirty_cafe_sales!A9720,dirty_cafe_sales!A:S,14,FALSE)</f>
        <v>Credit Card</v>
      </c>
      <c r="F9720" s="21">
        <f>VLOOKUP(dirty_cafe_sales!A9720,dirty_cafe_sales!A:S,18,FALSE)</f>
        <v>3</v>
      </c>
      <c r="G9720" s="21">
        <f>VLOOKUP(dirty_cafe_sales!A9720,dirty_cafe_sales!A:S,17,FALSE)</f>
        <v>3</v>
      </c>
      <c r="H9720" s="21">
        <f>VLOOKUP(dirty_cafe_sales!A9720,dirty_cafe_sales!A:S,19,FALSE)</f>
        <v>9</v>
      </c>
    </row>
    <row r="9721" spans="1:8" x14ac:dyDescent="0.3">
      <c r="A9721" s="19" t="s">
        <v>9740</v>
      </c>
      <c r="B9721" s="19" t="str">
        <f>VLOOKUP(dirty_cafe_sales!A9721,dirty_cafe_sales!A:S,10,FALSE)</f>
        <v>Sandwich</v>
      </c>
      <c r="C9721" s="20">
        <f>VLOOKUP(dirty_cafe_sales!A9721,dirty_cafe_sales!A:S,16,FALSE)</f>
        <v>45007</v>
      </c>
      <c r="D9721" s="19" t="str">
        <f>VLOOKUP(dirty_cafe_sales!A9721,dirty_cafe_sales!A:S,15,FALSE)</f>
        <v>Takeaway</v>
      </c>
      <c r="E9721" s="19" t="str">
        <f>VLOOKUP(dirty_cafe_sales!A9721,dirty_cafe_sales!A:S,14,FALSE)</f>
        <v>Unknown</v>
      </c>
      <c r="F9721" s="21">
        <f>VLOOKUP(dirty_cafe_sales!A9721,dirty_cafe_sales!A:S,18,FALSE)</f>
        <v>4</v>
      </c>
      <c r="G9721" s="21">
        <f>VLOOKUP(dirty_cafe_sales!A9721,dirty_cafe_sales!A:S,17,FALSE)</f>
        <v>2</v>
      </c>
      <c r="H9721" s="21">
        <f>VLOOKUP(dirty_cafe_sales!A9721,dirty_cafe_sales!A:S,19,FALSE)</f>
        <v>8</v>
      </c>
    </row>
    <row r="9722" spans="1:8" x14ac:dyDescent="0.3">
      <c r="A9722" s="19" t="s">
        <v>9741</v>
      </c>
      <c r="B9722" s="19" t="str">
        <f>VLOOKUP(dirty_cafe_sales!A9722,dirty_cafe_sales!A:S,10,FALSE)</f>
        <v>Salad</v>
      </c>
      <c r="C9722" s="20">
        <f>VLOOKUP(dirty_cafe_sales!A9722,dirty_cafe_sales!A:S,16,FALSE)</f>
        <v>44956</v>
      </c>
      <c r="D9722" s="19" t="str">
        <f>VLOOKUP(dirty_cafe_sales!A9722,dirty_cafe_sales!A:S,15,FALSE)</f>
        <v>Takeaway</v>
      </c>
      <c r="E9722" s="19" t="str">
        <f>VLOOKUP(dirty_cafe_sales!A9722,dirty_cafe_sales!A:S,14,FALSE)</f>
        <v>Unknown</v>
      </c>
      <c r="F9722" s="21">
        <f>VLOOKUP(dirty_cafe_sales!A9722,dirty_cafe_sales!A:S,18,FALSE)</f>
        <v>5</v>
      </c>
      <c r="G9722" s="21">
        <f>VLOOKUP(dirty_cafe_sales!A9722,dirty_cafe_sales!A:S,17,FALSE)</f>
        <v>5</v>
      </c>
      <c r="H9722" s="21">
        <f>VLOOKUP(dirty_cafe_sales!A9722,dirty_cafe_sales!A:S,19,FALSE)</f>
        <v>25</v>
      </c>
    </row>
    <row r="9723" spans="1:8" x14ac:dyDescent="0.3">
      <c r="A9723" s="19" t="s">
        <v>9742</v>
      </c>
      <c r="B9723" s="19" t="str">
        <f>VLOOKUP(dirty_cafe_sales!A9723,dirty_cafe_sales!A:S,10,FALSE)</f>
        <v>Tea</v>
      </c>
      <c r="C9723" s="20">
        <f>VLOOKUP(dirty_cafe_sales!A9723,dirty_cafe_sales!A:S,16,FALSE)</f>
        <v>45255</v>
      </c>
      <c r="D9723" s="19" t="str">
        <f>VLOOKUP(dirty_cafe_sales!A9723,dirty_cafe_sales!A:S,15,FALSE)</f>
        <v>Unknown</v>
      </c>
      <c r="E9723" s="19" t="str">
        <f>VLOOKUP(dirty_cafe_sales!A9723,dirty_cafe_sales!A:S,14,FALSE)</f>
        <v>Unknown</v>
      </c>
      <c r="F9723" s="21">
        <f>VLOOKUP(dirty_cafe_sales!A9723,dirty_cafe_sales!A:S,18,FALSE)</f>
        <v>1.5</v>
      </c>
      <c r="G9723" s="21">
        <f>VLOOKUP(dirty_cafe_sales!A9723,dirty_cafe_sales!A:S,17,FALSE)</f>
        <v>5</v>
      </c>
      <c r="H9723" s="21">
        <f>VLOOKUP(dirty_cafe_sales!A9723,dirty_cafe_sales!A:S,19,FALSE)</f>
        <v>7.5</v>
      </c>
    </row>
    <row r="9724" spans="1:8" x14ac:dyDescent="0.3">
      <c r="A9724" s="19" t="s">
        <v>9743</v>
      </c>
      <c r="B9724" s="19" t="str">
        <f>VLOOKUP(dirty_cafe_sales!A9724,dirty_cafe_sales!A:S,10,FALSE)</f>
        <v>Salad</v>
      </c>
      <c r="C9724" s="20">
        <f>VLOOKUP(dirty_cafe_sales!A9724,dirty_cafe_sales!A:S,16,FALSE)</f>
        <v>45024</v>
      </c>
      <c r="D9724" s="19" t="str">
        <f>VLOOKUP(dirty_cafe_sales!A9724,dirty_cafe_sales!A:S,15,FALSE)</f>
        <v>Takeaway</v>
      </c>
      <c r="E9724" s="19" t="str">
        <f>VLOOKUP(dirty_cafe_sales!A9724,dirty_cafe_sales!A:S,14,FALSE)</f>
        <v>Credit Card</v>
      </c>
      <c r="F9724" s="21">
        <f>VLOOKUP(dirty_cafe_sales!A9724,dirty_cafe_sales!A:S,18,FALSE)</f>
        <v>5</v>
      </c>
      <c r="G9724" s="21">
        <f>VLOOKUP(dirty_cafe_sales!A9724,dirty_cafe_sales!A:S,17,FALSE)</f>
        <v>3</v>
      </c>
      <c r="H9724" s="21">
        <f>VLOOKUP(dirty_cafe_sales!A9724,dirty_cafe_sales!A:S,19,FALSE)</f>
        <v>15</v>
      </c>
    </row>
    <row r="9725" spans="1:8" x14ac:dyDescent="0.3">
      <c r="A9725" s="19" t="s">
        <v>9744</v>
      </c>
      <c r="B9725" s="19" t="str">
        <f>VLOOKUP(dirty_cafe_sales!A9725,dirty_cafe_sales!A:S,10,FALSE)</f>
        <v>Juice</v>
      </c>
      <c r="C9725" s="20">
        <f>VLOOKUP(dirty_cafe_sales!A9725,dirty_cafe_sales!A:S,16,FALSE)</f>
        <v>45186</v>
      </c>
      <c r="D9725" s="19" t="str">
        <f>VLOOKUP(dirty_cafe_sales!A9725,dirty_cafe_sales!A:S,15,FALSE)</f>
        <v>In-store</v>
      </c>
      <c r="E9725" s="19" t="str">
        <f>VLOOKUP(dirty_cafe_sales!A9725,dirty_cafe_sales!A:S,14,FALSE)</f>
        <v>Unknown</v>
      </c>
      <c r="F9725" s="21">
        <f>VLOOKUP(dirty_cafe_sales!A9725,dirty_cafe_sales!A:S,18,FALSE)</f>
        <v>3</v>
      </c>
      <c r="G9725" s="21">
        <f>VLOOKUP(dirty_cafe_sales!A9725,dirty_cafe_sales!A:S,17,FALSE)</f>
        <v>2</v>
      </c>
      <c r="H9725" s="21">
        <f>VLOOKUP(dirty_cafe_sales!A9725,dirty_cafe_sales!A:S,19,FALSE)</f>
        <v>6</v>
      </c>
    </row>
    <row r="9726" spans="1:8" x14ac:dyDescent="0.3">
      <c r="A9726" s="19" t="s">
        <v>9745</v>
      </c>
      <c r="B9726" s="19" t="str">
        <f>VLOOKUP(dirty_cafe_sales!A9726,dirty_cafe_sales!A:S,10,FALSE)</f>
        <v>Juice</v>
      </c>
      <c r="C9726" s="20">
        <f>VLOOKUP(dirty_cafe_sales!A9726,dirty_cafe_sales!A:S,16,FALSE)</f>
        <v>45012</v>
      </c>
      <c r="D9726" s="19" t="str">
        <f>VLOOKUP(dirty_cafe_sales!A9726,dirty_cafe_sales!A:S,15,FALSE)</f>
        <v>Unknown</v>
      </c>
      <c r="E9726" s="19" t="str">
        <f>VLOOKUP(dirty_cafe_sales!A9726,dirty_cafe_sales!A:S,14,FALSE)</f>
        <v>Digital Wallet</v>
      </c>
      <c r="F9726" s="21">
        <f>VLOOKUP(dirty_cafe_sales!A9726,dirty_cafe_sales!A:S,18,FALSE)</f>
        <v>3</v>
      </c>
      <c r="G9726" s="21">
        <f>VLOOKUP(dirty_cafe_sales!A9726,dirty_cafe_sales!A:S,17,FALSE)</f>
        <v>3</v>
      </c>
      <c r="H9726" s="21">
        <f>VLOOKUP(dirty_cafe_sales!A9726,dirty_cafe_sales!A:S,19,FALSE)</f>
        <v>9</v>
      </c>
    </row>
    <row r="9727" spans="1:8" x14ac:dyDescent="0.3">
      <c r="A9727" s="19" t="s">
        <v>9746</v>
      </c>
      <c r="B9727" s="19" t="str">
        <f>VLOOKUP(dirty_cafe_sales!A9727,dirty_cafe_sales!A:S,10,FALSE)</f>
        <v>Tea</v>
      </c>
      <c r="C9727" s="20">
        <f>VLOOKUP(dirty_cafe_sales!A9727,dirty_cafe_sales!A:S,16,FALSE)</f>
        <v>45084</v>
      </c>
      <c r="D9727" s="19" t="str">
        <f>VLOOKUP(dirty_cafe_sales!A9727,dirty_cafe_sales!A:S,15,FALSE)</f>
        <v>Unknown</v>
      </c>
      <c r="E9727" s="19" t="str">
        <f>VLOOKUP(dirty_cafe_sales!A9727,dirty_cafe_sales!A:S,14,FALSE)</f>
        <v>Digital Wallet</v>
      </c>
      <c r="F9727" s="21">
        <f>VLOOKUP(dirty_cafe_sales!A9727,dirty_cafe_sales!A:S,18,FALSE)</f>
        <v>1.5</v>
      </c>
      <c r="G9727" s="21">
        <f>VLOOKUP(dirty_cafe_sales!A9727,dirty_cafe_sales!A:S,17,FALSE)</f>
        <v>0</v>
      </c>
      <c r="H9727" s="21">
        <f>VLOOKUP(dirty_cafe_sales!A9727,dirty_cafe_sales!A:S,19,FALSE)</f>
        <v>0</v>
      </c>
    </row>
    <row r="9728" spans="1:8" x14ac:dyDescent="0.3">
      <c r="A9728" s="19" t="s">
        <v>9747</v>
      </c>
      <c r="B9728" s="19" t="str">
        <f>VLOOKUP(dirty_cafe_sales!A9728,dirty_cafe_sales!A:S,10,FALSE)</f>
        <v>Sandwich</v>
      </c>
      <c r="C9728" s="20">
        <f>VLOOKUP(dirty_cafe_sales!A9728,dirty_cafe_sales!A:S,16,FALSE)</f>
        <v>45276</v>
      </c>
      <c r="D9728" s="19" t="str">
        <f>VLOOKUP(dirty_cafe_sales!A9728,dirty_cafe_sales!A:S,15,FALSE)</f>
        <v>Takeaway</v>
      </c>
      <c r="E9728" s="19" t="str">
        <f>VLOOKUP(dirty_cafe_sales!A9728,dirty_cafe_sales!A:S,14,FALSE)</f>
        <v>Cash</v>
      </c>
      <c r="F9728" s="21">
        <f>VLOOKUP(dirty_cafe_sales!A9728,dirty_cafe_sales!A:S,18,FALSE)</f>
        <v>4</v>
      </c>
      <c r="G9728" s="21">
        <f>VLOOKUP(dirty_cafe_sales!A9728,dirty_cafe_sales!A:S,17,FALSE)</f>
        <v>4</v>
      </c>
      <c r="H9728" s="21">
        <f>VLOOKUP(dirty_cafe_sales!A9728,dirty_cafe_sales!A:S,19,FALSE)</f>
        <v>16</v>
      </c>
    </row>
    <row r="9729" spans="1:8" x14ac:dyDescent="0.3">
      <c r="A9729" s="19" t="s">
        <v>9748</v>
      </c>
      <c r="B9729" s="19" t="str">
        <f>VLOOKUP(dirty_cafe_sales!A9729,dirty_cafe_sales!A:S,10,FALSE)</f>
        <v>Unknown</v>
      </c>
      <c r="C9729" s="20">
        <f>VLOOKUP(dirty_cafe_sales!A9729,dirty_cafe_sales!A:S,16,FALSE)</f>
        <v>45151</v>
      </c>
      <c r="D9729" s="19" t="str">
        <f>VLOOKUP(dirty_cafe_sales!A9729,dirty_cafe_sales!A:S,15,FALSE)</f>
        <v>Unknown</v>
      </c>
      <c r="E9729" s="19" t="str">
        <f>VLOOKUP(dirty_cafe_sales!A9729,dirty_cafe_sales!A:S,14,FALSE)</f>
        <v>Digital Wallet</v>
      </c>
      <c r="F9729" s="21">
        <f>VLOOKUP(dirty_cafe_sales!A9729,dirty_cafe_sales!A:S,18,FALSE)</f>
        <v>4</v>
      </c>
      <c r="G9729" s="21">
        <f>VLOOKUP(dirty_cafe_sales!A9729,dirty_cafe_sales!A:S,17,FALSE)</f>
        <v>2</v>
      </c>
      <c r="H9729" s="21">
        <f>VLOOKUP(dirty_cafe_sales!A9729,dirty_cafe_sales!A:S,19,FALSE)</f>
        <v>8</v>
      </c>
    </row>
    <row r="9730" spans="1:8" x14ac:dyDescent="0.3">
      <c r="A9730" s="19" t="s">
        <v>9749</v>
      </c>
      <c r="B9730" s="19" t="str">
        <f>VLOOKUP(dirty_cafe_sales!A9730,dirty_cafe_sales!A:S,10,FALSE)</f>
        <v>Coffee</v>
      </c>
      <c r="C9730" s="20">
        <f>VLOOKUP(dirty_cafe_sales!A9730,dirty_cafe_sales!A:S,16,FALSE)</f>
        <v>45269</v>
      </c>
      <c r="D9730" s="19" t="str">
        <f>VLOOKUP(dirty_cafe_sales!A9730,dirty_cafe_sales!A:S,15,FALSE)</f>
        <v>Takeaway</v>
      </c>
      <c r="E9730" s="19" t="str">
        <f>VLOOKUP(dirty_cafe_sales!A9730,dirty_cafe_sales!A:S,14,FALSE)</f>
        <v>Unknown</v>
      </c>
      <c r="F9730" s="21">
        <f>VLOOKUP(dirty_cafe_sales!A9730,dirty_cafe_sales!A:S,18,FALSE)</f>
        <v>2</v>
      </c>
      <c r="G9730" s="21">
        <f>VLOOKUP(dirty_cafe_sales!A9730,dirty_cafe_sales!A:S,17,FALSE)</f>
        <v>3</v>
      </c>
      <c r="H9730" s="21">
        <f>VLOOKUP(dirty_cafe_sales!A9730,dirty_cafe_sales!A:S,19,FALSE)</f>
        <v>6</v>
      </c>
    </row>
    <row r="9731" spans="1:8" x14ac:dyDescent="0.3">
      <c r="A9731" s="19" t="s">
        <v>9750</v>
      </c>
      <c r="B9731" s="19" t="str">
        <f>VLOOKUP(dirty_cafe_sales!A9731,dirty_cafe_sales!A:S,10,FALSE)</f>
        <v>Juice</v>
      </c>
      <c r="C9731" s="20">
        <f>VLOOKUP(dirty_cafe_sales!A9731,dirty_cafe_sales!A:S,16,FALSE)</f>
        <v>44998</v>
      </c>
      <c r="D9731" s="19" t="str">
        <f>VLOOKUP(dirty_cafe_sales!A9731,dirty_cafe_sales!A:S,15,FALSE)</f>
        <v>In-store</v>
      </c>
      <c r="E9731" s="19" t="str">
        <f>VLOOKUP(dirty_cafe_sales!A9731,dirty_cafe_sales!A:S,14,FALSE)</f>
        <v>Digital Wallet</v>
      </c>
      <c r="F9731" s="21">
        <f>VLOOKUP(dirty_cafe_sales!A9731,dirty_cafe_sales!A:S,18,FALSE)</f>
        <v>3</v>
      </c>
      <c r="G9731" s="21">
        <f>VLOOKUP(dirty_cafe_sales!A9731,dirty_cafe_sales!A:S,17,FALSE)</f>
        <v>5</v>
      </c>
      <c r="H9731" s="21">
        <f>VLOOKUP(dirty_cafe_sales!A9731,dirty_cafe_sales!A:S,19,FALSE)</f>
        <v>15</v>
      </c>
    </row>
    <row r="9732" spans="1:8" x14ac:dyDescent="0.3">
      <c r="A9732" s="19" t="s">
        <v>9751</v>
      </c>
      <c r="B9732" s="19" t="str">
        <f>VLOOKUP(dirty_cafe_sales!A9732,dirty_cafe_sales!A:S,10,FALSE)</f>
        <v>Unknown</v>
      </c>
      <c r="C9732" s="20">
        <f>VLOOKUP(dirty_cafe_sales!A9732,dirty_cafe_sales!A:S,16,FALSE)</f>
        <v>45027</v>
      </c>
      <c r="D9732" s="19" t="str">
        <f>VLOOKUP(dirty_cafe_sales!A9732,dirty_cafe_sales!A:S,15,FALSE)</f>
        <v>In-store</v>
      </c>
      <c r="E9732" s="19" t="str">
        <f>VLOOKUP(dirty_cafe_sales!A9732,dirty_cafe_sales!A:S,14,FALSE)</f>
        <v>Credit Card</v>
      </c>
      <c r="F9732" s="21">
        <f>VLOOKUP(dirty_cafe_sales!A9732,dirty_cafe_sales!A:S,18,FALSE)</f>
        <v>2</v>
      </c>
      <c r="G9732" s="21">
        <f>VLOOKUP(dirty_cafe_sales!A9732,dirty_cafe_sales!A:S,17,FALSE)</f>
        <v>5</v>
      </c>
      <c r="H9732" s="21">
        <f>VLOOKUP(dirty_cafe_sales!A9732,dirty_cafe_sales!A:S,19,FALSE)</f>
        <v>10</v>
      </c>
    </row>
    <row r="9733" spans="1:8" x14ac:dyDescent="0.3">
      <c r="A9733" s="19" t="s">
        <v>9752</v>
      </c>
      <c r="B9733" s="19" t="str">
        <f>VLOOKUP(dirty_cafe_sales!A9733,dirty_cafe_sales!A:S,10,FALSE)</f>
        <v>Smoothie</v>
      </c>
      <c r="C9733" s="20">
        <f>VLOOKUP(dirty_cafe_sales!A9733,dirty_cafe_sales!A:S,16,FALSE)</f>
        <v>45189</v>
      </c>
      <c r="D9733" s="19" t="str">
        <f>VLOOKUP(dirty_cafe_sales!A9733,dirty_cafe_sales!A:S,15,FALSE)</f>
        <v>Unknown</v>
      </c>
      <c r="E9733" s="19" t="str">
        <f>VLOOKUP(dirty_cafe_sales!A9733,dirty_cafe_sales!A:S,14,FALSE)</f>
        <v>Unknown</v>
      </c>
      <c r="F9733" s="21">
        <f>VLOOKUP(dirty_cafe_sales!A9733,dirty_cafe_sales!A:S,18,FALSE)</f>
        <v>4</v>
      </c>
      <c r="G9733" s="21">
        <f>VLOOKUP(dirty_cafe_sales!A9733,dirty_cafe_sales!A:S,17,FALSE)</f>
        <v>5</v>
      </c>
      <c r="H9733" s="21">
        <f>VLOOKUP(dirty_cafe_sales!A9733,dirty_cafe_sales!A:S,19,FALSE)</f>
        <v>20</v>
      </c>
    </row>
    <row r="9734" spans="1:8" x14ac:dyDescent="0.3">
      <c r="A9734" s="19" t="s">
        <v>9753</v>
      </c>
      <c r="B9734" s="19" t="str">
        <f>VLOOKUP(dirty_cafe_sales!A9734,dirty_cafe_sales!A:S,10,FALSE)</f>
        <v>Cake</v>
      </c>
      <c r="C9734" s="20">
        <f>VLOOKUP(dirty_cafe_sales!A9734,dirty_cafe_sales!A:S,16,FALSE)</f>
        <v>44973</v>
      </c>
      <c r="D9734" s="19" t="str">
        <f>VLOOKUP(dirty_cafe_sales!A9734,dirty_cafe_sales!A:S,15,FALSE)</f>
        <v>In-store</v>
      </c>
      <c r="E9734" s="19" t="str">
        <f>VLOOKUP(dirty_cafe_sales!A9734,dirty_cafe_sales!A:S,14,FALSE)</f>
        <v>Credit Card</v>
      </c>
      <c r="F9734" s="21">
        <f>VLOOKUP(dirty_cafe_sales!A9734,dirty_cafe_sales!A:S,18,FALSE)</f>
        <v>3</v>
      </c>
      <c r="G9734" s="21">
        <f>VLOOKUP(dirty_cafe_sales!A9734,dirty_cafe_sales!A:S,17,FALSE)</f>
        <v>5</v>
      </c>
      <c r="H9734" s="21">
        <f>VLOOKUP(dirty_cafe_sales!A9734,dirty_cafe_sales!A:S,19,FALSE)</f>
        <v>15</v>
      </c>
    </row>
    <row r="9735" spans="1:8" x14ac:dyDescent="0.3">
      <c r="A9735" s="19" t="s">
        <v>9754</v>
      </c>
      <c r="B9735" s="19" t="str">
        <f>VLOOKUP(dirty_cafe_sales!A9735,dirty_cafe_sales!A:S,10,FALSE)</f>
        <v>Smoothie</v>
      </c>
      <c r="C9735" s="20">
        <f>VLOOKUP(dirty_cafe_sales!A9735,dirty_cafe_sales!A:S,16,FALSE)</f>
        <v>45251</v>
      </c>
      <c r="D9735" s="19" t="str">
        <f>VLOOKUP(dirty_cafe_sales!A9735,dirty_cafe_sales!A:S,15,FALSE)</f>
        <v>Unknown</v>
      </c>
      <c r="E9735" s="19" t="str">
        <f>VLOOKUP(dirty_cafe_sales!A9735,dirty_cafe_sales!A:S,14,FALSE)</f>
        <v>Cash</v>
      </c>
      <c r="F9735" s="21">
        <f>VLOOKUP(dirty_cafe_sales!A9735,dirty_cafe_sales!A:S,18,FALSE)</f>
        <v>4</v>
      </c>
      <c r="G9735" s="21">
        <f>VLOOKUP(dirty_cafe_sales!A9735,dirty_cafe_sales!A:S,17,FALSE)</f>
        <v>3</v>
      </c>
      <c r="H9735" s="21">
        <f>VLOOKUP(dirty_cafe_sales!A9735,dirty_cafe_sales!A:S,19,FALSE)</f>
        <v>12</v>
      </c>
    </row>
    <row r="9736" spans="1:8" x14ac:dyDescent="0.3">
      <c r="A9736" s="19" t="s">
        <v>9755</v>
      </c>
      <c r="B9736" s="19" t="str">
        <f>VLOOKUP(dirty_cafe_sales!A9736,dirty_cafe_sales!A:S,10,FALSE)</f>
        <v>Unknown</v>
      </c>
      <c r="C9736" s="20">
        <f>VLOOKUP(dirty_cafe_sales!A9736,dirty_cafe_sales!A:S,16,FALSE)</f>
        <v>45110</v>
      </c>
      <c r="D9736" s="19" t="str">
        <f>VLOOKUP(dirty_cafe_sales!A9736,dirty_cafe_sales!A:S,15,FALSE)</f>
        <v>In-store</v>
      </c>
      <c r="E9736" s="19" t="str">
        <f>VLOOKUP(dirty_cafe_sales!A9736,dirty_cafe_sales!A:S,14,FALSE)</f>
        <v>Credit Card</v>
      </c>
      <c r="F9736" s="21">
        <f>VLOOKUP(dirty_cafe_sales!A9736,dirty_cafe_sales!A:S,18,FALSE)</f>
        <v>1.5</v>
      </c>
      <c r="G9736" s="21">
        <f>VLOOKUP(dirty_cafe_sales!A9736,dirty_cafe_sales!A:S,17,FALSE)</f>
        <v>3</v>
      </c>
      <c r="H9736" s="21">
        <f>VLOOKUP(dirty_cafe_sales!A9736,dirty_cafe_sales!A:S,19,FALSE)</f>
        <v>4.5</v>
      </c>
    </row>
    <row r="9737" spans="1:8" x14ac:dyDescent="0.3">
      <c r="A9737" s="19" t="s">
        <v>9756</v>
      </c>
      <c r="B9737" s="19" t="str">
        <f>VLOOKUP(dirty_cafe_sales!A9737,dirty_cafe_sales!A:S,10,FALSE)</f>
        <v>Sandwich</v>
      </c>
      <c r="C9737" s="20">
        <f>VLOOKUP(dirty_cafe_sales!A9737,dirty_cafe_sales!A:S,16,FALSE)</f>
        <v>45128</v>
      </c>
      <c r="D9737" s="19" t="str">
        <f>VLOOKUP(dirty_cafe_sales!A9737,dirty_cafe_sales!A:S,15,FALSE)</f>
        <v>In-store</v>
      </c>
      <c r="E9737" s="19" t="str">
        <f>VLOOKUP(dirty_cafe_sales!A9737,dirty_cafe_sales!A:S,14,FALSE)</f>
        <v>Cash</v>
      </c>
      <c r="F9737" s="21">
        <f>VLOOKUP(dirty_cafe_sales!A9737,dirty_cafe_sales!A:S,18,FALSE)</f>
        <v>4</v>
      </c>
      <c r="G9737" s="21">
        <f>VLOOKUP(dirty_cafe_sales!A9737,dirty_cafe_sales!A:S,17,FALSE)</f>
        <v>2</v>
      </c>
      <c r="H9737" s="21">
        <f>VLOOKUP(dirty_cafe_sales!A9737,dirty_cafe_sales!A:S,19,FALSE)</f>
        <v>8</v>
      </c>
    </row>
    <row r="9738" spans="1:8" x14ac:dyDescent="0.3">
      <c r="A9738" s="19" t="s">
        <v>9757</v>
      </c>
      <c r="B9738" s="19" t="str">
        <f>VLOOKUP(dirty_cafe_sales!A9738,dirty_cafe_sales!A:S,10,FALSE)</f>
        <v>Coffee</v>
      </c>
      <c r="C9738" s="20">
        <f>VLOOKUP(dirty_cafe_sales!A9738,dirty_cafe_sales!A:S,16,FALSE)</f>
        <v>45067</v>
      </c>
      <c r="D9738" s="19" t="str">
        <f>VLOOKUP(dirty_cafe_sales!A9738,dirty_cafe_sales!A:S,15,FALSE)</f>
        <v>Unknown</v>
      </c>
      <c r="E9738" s="19" t="str">
        <f>VLOOKUP(dirty_cafe_sales!A9738,dirty_cafe_sales!A:S,14,FALSE)</f>
        <v>Credit Card</v>
      </c>
      <c r="F9738" s="21">
        <f>VLOOKUP(dirty_cafe_sales!A9738,dirty_cafe_sales!A:S,18,FALSE)</f>
        <v>2</v>
      </c>
      <c r="G9738" s="21">
        <f>VLOOKUP(dirty_cafe_sales!A9738,dirty_cafe_sales!A:S,17,FALSE)</f>
        <v>4</v>
      </c>
      <c r="H9738" s="21">
        <f>VLOOKUP(dirty_cafe_sales!A9738,dirty_cafe_sales!A:S,19,FALSE)</f>
        <v>8</v>
      </c>
    </row>
    <row r="9739" spans="1:8" x14ac:dyDescent="0.3">
      <c r="A9739" s="19" t="s">
        <v>9758</v>
      </c>
      <c r="B9739" s="19" t="str">
        <f>VLOOKUP(dirty_cafe_sales!A9739,dirty_cafe_sales!A:S,10,FALSE)</f>
        <v>Coffee</v>
      </c>
      <c r="C9739" s="20">
        <f>VLOOKUP(dirty_cafe_sales!A9739,dirty_cafe_sales!A:S,16,FALSE)</f>
        <v>45074</v>
      </c>
      <c r="D9739" s="19" t="str">
        <f>VLOOKUP(dirty_cafe_sales!A9739,dirty_cafe_sales!A:S,15,FALSE)</f>
        <v>Unknown</v>
      </c>
      <c r="E9739" s="19" t="str">
        <f>VLOOKUP(dirty_cafe_sales!A9739,dirty_cafe_sales!A:S,14,FALSE)</f>
        <v>Credit Card</v>
      </c>
      <c r="F9739" s="21">
        <f>VLOOKUP(dirty_cafe_sales!A9739,dirty_cafe_sales!A:S,18,FALSE)</f>
        <v>2</v>
      </c>
      <c r="G9739" s="21">
        <f>VLOOKUP(dirty_cafe_sales!A9739,dirty_cafe_sales!A:S,17,FALSE)</f>
        <v>3</v>
      </c>
      <c r="H9739" s="21">
        <f>VLOOKUP(dirty_cafe_sales!A9739,dirty_cafe_sales!A:S,19,FALSE)</f>
        <v>6</v>
      </c>
    </row>
    <row r="9740" spans="1:8" x14ac:dyDescent="0.3">
      <c r="A9740" s="19" t="s">
        <v>9759</v>
      </c>
      <c r="B9740" s="19" t="str">
        <f>VLOOKUP(dirty_cafe_sales!A9740,dirty_cafe_sales!A:S,10,FALSE)</f>
        <v>Cookie</v>
      </c>
      <c r="C9740" s="20">
        <f>VLOOKUP(dirty_cafe_sales!A9740,dirty_cafe_sales!A:S,16,FALSE)</f>
        <v>45106</v>
      </c>
      <c r="D9740" s="19" t="str">
        <f>VLOOKUP(dirty_cafe_sales!A9740,dirty_cafe_sales!A:S,15,FALSE)</f>
        <v>In-store</v>
      </c>
      <c r="E9740" s="19" t="str">
        <f>VLOOKUP(dirty_cafe_sales!A9740,dirty_cafe_sales!A:S,14,FALSE)</f>
        <v>Digital Wallet</v>
      </c>
      <c r="F9740" s="21" t="str">
        <f>VLOOKUP(dirty_cafe_sales!A9740,dirty_cafe_sales!A:S,18,FALSE)</f>
        <v>0</v>
      </c>
      <c r="G9740" s="21">
        <f>VLOOKUP(dirty_cafe_sales!A9740,dirty_cafe_sales!A:S,17,FALSE)</f>
        <v>4</v>
      </c>
      <c r="H9740" s="21">
        <f>VLOOKUP(dirty_cafe_sales!A9740,dirty_cafe_sales!A:S,19,FALSE)</f>
        <v>0</v>
      </c>
    </row>
    <row r="9741" spans="1:8" x14ac:dyDescent="0.3">
      <c r="A9741" s="19" t="s">
        <v>9760</v>
      </c>
      <c r="B9741" s="19" t="str">
        <f>VLOOKUP(dirty_cafe_sales!A9741,dirty_cafe_sales!A:S,10,FALSE)</f>
        <v>Cookie</v>
      </c>
      <c r="C9741" s="20">
        <f>VLOOKUP(dirty_cafe_sales!A9741,dirty_cafe_sales!A:S,16,FALSE)</f>
        <v>45214</v>
      </c>
      <c r="D9741" s="19" t="str">
        <f>VLOOKUP(dirty_cafe_sales!A9741,dirty_cafe_sales!A:S,15,FALSE)</f>
        <v>Unknown</v>
      </c>
      <c r="E9741" s="19" t="str">
        <f>VLOOKUP(dirty_cafe_sales!A9741,dirty_cafe_sales!A:S,14,FALSE)</f>
        <v>Credit Card</v>
      </c>
      <c r="F9741" s="21">
        <f>VLOOKUP(dirty_cafe_sales!A9741,dirty_cafe_sales!A:S,18,FALSE)</f>
        <v>1</v>
      </c>
      <c r="G9741" s="21">
        <f>VLOOKUP(dirty_cafe_sales!A9741,dirty_cafe_sales!A:S,17,FALSE)</f>
        <v>4</v>
      </c>
      <c r="H9741" s="21">
        <f>VLOOKUP(dirty_cafe_sales!A9741,dirty_cafe_sales!A:S,19,FALSE)</f>
        <v>4</v>
      </c>
    </row>
    <row r="9742" spans="1:8" x14ac:dyDescent="0.3">
      <c r="A9742" s="19" t="s">
        <v>9761</v>
      </c>
      <c r="B9742" s="19" t="str">
        <f>VLOOKUP(dirty_cafe_sales!A9742,dirty_cafe_sales!A:S,10,FALSE)</f>
        <v>Salad</v>
      </c>
      <c r="C9742" s="20">
        <f>VLOOKUP(dirty_cafe_sales!A9742,dirty_cafe_sales!A:S,16,FALSE)</f>
        <v>45054</v>
      </c>
      <c r="D9742" s="19" t="str">
        <f>VLOOKUP(dirty_cafe_sales!A9742,dirty_cafe_sales!A:S,15,FALSE)</f>
        <v>Unknown</v>
      </c>
      <c r="E9742" s="19" t="str">
        <f>VLOOKUP(dirty_cafe_sales!A9742,dirty_cafe_sales!A:S,14,FALSE)</f>
        <v>Digital Wallet</v>
      </c>
      <c r="F9742" s="21">
        <f>VLOOKUP(dirty_cafe_sales!A9742,dirty_cafe_sales!A:S,18,FALSE)</f>
        <v>5</v>
      </c>
      <c r="G9742" s="21">
        <f>VLOOKUP(dirty_cafe_sales!A9742,dirty_cafe_sales!A:S,17,FALSE)</f>
        <v>2</v>
      </c>
      <c r="H9742" s="21">
        <f>VLOOKUP(dirty_cafe_sales!A9742,dirty_cafe_sales!A:S,19,FALSE)</f>
        <v>10</v>
      </c>
    </row>
    <row r="9743" spans="1:8" x14ac:dyDescent="0.3">
      <c r="A9743" s="19" t="s">
        <v>9762</v>
      </c>
      <c r="B9743" s="19" t="str">
        <f>VLOOKUP(dirty_cafe_sales!A9743,dirty_cafe_sales!A:S,10,FALSE)</f>
        <v>Cake</v>
      </c>
      <c r="C9743" s="20">
        <f>VLOOKUP(dirty_cafe_sales!A9743,dirty_cafe_sales!A:S,16,FALSE)</f>
        <v>45151</v>
      </c>
      <c r="D9743" s="19" t="str">
        <f>VLOOKUP(dirty_cafe_sales!A9743,dirty_cafe_sales!A:S,15,FALSE)</f>
        <v>Unknown</v>
      </c>
      <c r="E9743" s="19" t="str">
        <f>VLOOKUP(dirty_cafe_sales!A9743,dirty_cafe_sales!A:S,14,FALSE)</f>
        <v>Cash</v>
      </c>
      <c r="F9743" s="21">
        <f>VLOOKUP(dirty_cafe_sales!A9743,dirty_cafe_sales!A:S,18,FALSE)</f>
        <v>3</v>
      </c>
      <c r="G9743" s="21">
        <f>VLOOKUP(dirty_cafe_sales!A9743,dirty_cafe_sales!A:S,17,FALSE)</f>
        <v>5</v>
      </c>
      <c r="H9743" s="21">
        <f>VLOOKUP(dirty_cafe_sales!A9743,dirty_cafe_sales!A:S,19,FALSE)</f>
        <v>15</v>
      </c>
    </row>
    <row r="9744" spans="1:8" x14ac:dyDescent="0.3">
      <c r="A9744" s="19" t="s">
        <v>9763</v>
      </c>
      <c r="B9744" s="19" t="str">
        <f>VLOOKUP(dirty_cafe_sales!A9744,dirty_cafe_sales!A:S,10,FALSE)</f>
        <v>Salad</v>
      </c>
      <c r="C9744" s="20">
        <f>VLOOKUP(dirty_cafe_sales!A9744,dirty_cafe_sales!A:S,16,FALSE)</f>
        <v>44942</v>
      </c>
      <c r="D9744" s="19" t="str">
        <f>VLOOKUP(dirty_cafe_sales!A9744,dirty_cafe_sales!A:S,15,FALSE)</f>
        <v>In-store</v>
      </c>
      <c r="E9744" s="19" t="str">
        <f>VLOOKUP(dirty_cafe_sales!A9744,dirty_cafe_sales!A:S,14,FALSE)</f>
        <v>Cash</v>
      </c>
      <c r="F9744" s="21">
        <f>VLOOKUP(dirty_cafe_sales!A9744,dirty_cafe_sales!A:S,18,FALSE)</f>
        <v>0</v>
      </c>
      <c r="G9744" s="21">
        <f>VLOOKUP(dirty_cafe_sales!A9744,dirty_cafe_sales!A:S,17,FALSE)</f>
        <v>5</v>
      </c>
      <c r="H9744" s="21">
        <f>VLOOKUP(dirty_cafe_sales!A9744,dirty_cafe_sales!A:S,19,FALSE)</f>
        <v>0</v>
      </c>
    </row>
    <row r="9745" spans="1:8" x14ac:dyDescent="0.3">
      <c r="A9745" s="19" t="s">
        <v>9764</v>
      </c>
      <c r="B9745" s="19" t="str">
        <f>VLOOKUP(dirty_cafe_sales!A9745,dirty_cafe_sales!A:S,10,FALSE)</f>
        <v>Cake</v>
      </c>
      <c r="C9745" s="20">
        <f>VLOOKUP(dirty_cafe_sales!A9745,dirty_cafe_sales!A:S,16,FALSE)</f>
        <v>45103</v>
      </c>
      <c r="D9745" s="19" t="str">
        <f>VLOOKUP(dirty_cafe_sales!A9745,dirty_cafe_sales!A:S,15,FALSE)</f>
        <v>Unknown</v>
      </c>
      <c r="E9745" s="19" t="str">
        <f>VLOOKUP(dirty_cafe_sales!A9745,dirty_cafe_sales!A:S,14,FALSE)</f>
        <v>Cash</v>
      </c>
      <c r="F9745" s="21">
        <f>VLOOKUP(dirty_cafe_sales!A9745,dirty_cafe_sales!A:S,18,FALSE)</f>
        <v>3</v>
      </c>
      <c r="G9745" s="21">
        <f>VLOOKUP(dirty_cafe_sales!A9745,dirty_cafe_sales!A:S,17,FALSE)</f>
        <v>2</v>
      </c>
      <c r="H9745" s="21">
        <f>VLOOKUP(dirty_cafe_sales!A9745,dirty_cafe_sales!A:S,19,FALSE)</f>
        <v>6</v>
      </c>
    </row>
    <row r="9746" spans="1:8" x14ac:dyDescent="0.3">
      <c r="A9746" s="19" t="s">
        <v>9765</v>
      </c>
      <c r="B9746" s="19" t="str">
        <f>VLOOKUP(dirty_cafe_sales!A9746,dirty_cafe_sales!A:S,10,FALSE)</f>
        <v>Cookie</v>
      </c>
      <c r="C9746" s="20">
        <f>VLOOKUP(dirty_cafe_sales!A9746,dirty_cafe_sales!A:S,16,FALSE)</f>
        <v>45088</v>
      </c>
      <c r="D9746" s="19" t="str">
        <f>VLOOKUP(dirty_cafe_sales!A9746,dirty_cafe_sales!A:S,15,FALSE)</f>
        <v>Unknown</v>
      </c>
      <c r="E9746" s="19" t="str">
        <f>VLOOKUP(dirty_cafe_sales!A9746,dirty_cafe_sales!A:S,14,FALSE)</f>
        <v>Unknown</v>
      </c>
      <c r="F9746" s="21">
        <f>VLOOKUP(dirty_cafe_sales!A9746,dirty_cafe_sales!A:S,18,FALSE)</f>
        <v>1</v>
      </c>
      <c r="G9746" s="21">
        <f>VLOOKUP(dirty_cafe_sales!A9746,dirty_cafe_sales!A:S,17,FALSE)</f>
        <v>5</v>
      </c>
      <c r="H9746" s="21">
        <f>VLOOKUP(dirty_cafe_sales!A9746,dirty_cafe_sales!A:S,19,FALSE)</f>
        <v>5</v>
      </c>
    </row>
    <row r="9747" spans="1:8" x14ac:dyDescent="0.3">
      <c r="A9747" s="19" t="s">
        <v>9766</v>
      </c>
      <c r="B9747" s="19" t="str">
        <f>VLOOKUP(dirty_cafe_sales!A9747,dirty_cafe_sales!A:S,10,FALSE)</f>
        <v>Cookie</v>
      </c>
      <c r="C9747" s="20">
        <f>VLOOKUP(dirty_cafe_sales!A9747,dirty_cafe_sales!A:S,16,FALSE)</f>
        <v>44955</v>
      </c>
      <c r="D9747" s="19" t="str">
        <f>VLOOKUP(dirty_cafe_sales!A9747,dirty_cafe_sales!A:S,15,FALSE)</f>
        <v>Takeaway</v>
      </c>
      <c r="E9747" s="19" t="str">
        <f>VLOOKUP(dirty_cafe_sales!A9747,dirty_cafe_sales!A:S,14,FALSE)</f>
        <v>Credit Card</v>
      </c>
      <c r="F9747" s="21">
        <f>VLOOKUP(dirty_cafe_sales!A9747,dirty_cafe_sales!A:S,18,FALSE)</f>
        <v>1</v>
      </c>
      <c r="G9747" s="21">
        <f>VLOOKUP(dirty_cafe_sales!A9747,dirty_cafe_sales!A:S,17,FALSE)</f>
        <v>5</v>
      </c>
      <c r="H9747" s="21">
        <f>VLOOKUP(dirty_cafe_sales!A9747,dirty_cafe_sales!A:S,19,FALSE)</f>
        <v>5</v>
      </c>
    </row>
    <row r="9748" spans="1:8" x14ac:dyDescent="0.3">
      <c r="A9748" s="19" t="s">
        <v>9767</v>
      </c>
      <c r="B9748" s="19" t="str">
        <f>VLOOKUP(dirty_cafe_sales!A9748,dirty_cafe_sales!A:S,10,FALSE)</f>
        <v>Cake</v>
      </c>
      <c r="C9748" s="20">
        <f>VLOOKUP(dirty_cafe_sales!A9748,dirty_cafe_sales!A:S,16,FALSE)</f>
        <v>45247</v>
      </c>
      <c r="D9748" s="19" t="str">
        <f>VLOOKUP(dirty_cafe_sales!A9748,dirty_cafe_sales!A:S,15,FALSE)</f>
        <v>Unknown</v>
      </c>
      <c r="E9748" s="19" t="str">
        <f>VLOOKUP(dirty_cafe_sales!A9748,dirty_cafe_sales!A:S,14,FALSE)</f>
        <v>Cash</v>
      </c>
      <c r="F9748" s="21">
        <f>VLOOKUP(dirty_cafe_sales!A9748,dirty_cafe_sales!A:S,18,FALSE)</f>
        <v>3</v>
      </c>
      <c r="G9748" s="21">
        <f>VLOOKUP(dirty_cafe_sales!A9748,dirty_cafe_sales!A:S,17,FALSE)</f>
        <v>3</v>
      </c>
      <c r="H9748" s="21">
        <f>VLOOKUP(dirty_cafe_sales!A9748,dirty_cafe_sales!A:S,19,FALSE)</f>
        <v>9</v>
      </c>
    </row>
    <row r="9749" spans="1:8" x14ac:dyDescent="0.3">
      <c r="A9749" s="19" t="s">
        <v>9768</v>
      </c>
      <c r="B9749" s="19" t="str">
        <f>VLOOKUP(dirty_cafe_sales!A9749,dirty_cafe_sales!A:S,10,FALSE)</f>
        <v>Salad</v>
      </c>
      <c r="C9749" s="20">
        <f>VLOOKUP(dirty_cafe_sales!A9749,dirty_cafe_sales!A:S,16,FALSE)</f>
        <v>45105</v>
      </c>
      <c r="D9749" s="19" t="str">
        <f>VLOOKUP(dirty_cafe_sales!A9749,dirty_cafe_sales!A:S,15,FALSE)</f>
        <v>Takeaway</v>
      </c>
      <c r="E9749" s="19" t="str">
        <f>VLOOKUP(dirty_cafe_sales!A9749,dirty_cafe_sales!A:S,14,FALSE)</f>
        <v>Unknown</v>
      </c>
      <c r="F9749" s="21">
        <f>VLOOKUP(dirty_cafe_sales!A9749,dirty_cafe_sales!A:S,18,FALSE)</f>
        <v>5</v>
      </c>
      <c r="G9749" s="21">
        <f>VLOOKUP(dirty_cafe_sales!A9749,dirty_cafe_sales!A:S,17,FALSE)</f>
        <v>2</v>
      </c>
      <c r="H9749" s="21">
        <f>VLOOKUP(dirty_cafe_sales!A9749,dirty_cafe_sales!A:S,19,FALSE)</f>
        <v>10</v>
      </c>
    </row>
    <row r="9750" spans="1:8" x14ac:dyDescent="0.3">
      <c r="A9750" s="19" t="s">
        <v>9769</v>
      </c>
      <c r="B9750" s="19" t="str">
        <f>VLOOKUP(dirty_cafe_sales!A9750,dirty_cafe_sales!A:S,10,FALSE)</f>
        <v>Sandwich</v>
      </c>
      <c r="C9750" s="20">
        <f>VLOOKUP(dirty_cafe_sales!A9750,dirty_cafe_sales!A:S,16,FALSE)</f>
        <v>45272</v>
      </c>
      <c r="D9750" s="19" t="str">
        <f>VLOOKUP(dirty_cafe_sales!A9750,dirty_cafe_sales!A:S,15,FALSE)</f>
        <v>Unknown</v>
      </c>
      <c r="E9750" s="19" t="str">
        <f>VLOOKUP(dirty_cafe_sales!A9750,dirty_cafe_sales!A:S,14,FALSE)</f>
        <v>Credit Card</v>
      </c>
      <c r="F9750" s="21">
        <f>VLOOKUP(dirty_cafe_sales!A9750,dirty_cafe_sales!A:S,18,FALSE)</f>
        <v>4</v>
      </c>
      <c r="G9750" s="21">
        <f>VLOOKUP(dirty_cafe_sales!A9750,dirty_cafe_sales!A:S,17,FALSE)</f>
        <v>3</v>
      </c>
      <c r="H9750" s="21">
        <f>VLOOKUP(dirty_cafe_sales!A9750,dirty_cafe_sales!A:S,19,FALSE)</f>
        <v>12</v>
      </c>
    </row>
    <row r="9751" spans="1:8" x14ac:dyDescent="0.3">
      <c r="A9751" s="19" t="s">
        <v>9770</v>
      </c>
      <c r="B9751" s="19" t="str">
        <f>VLOOKUP(dirty_cafe_sales!A9751,dirty_cafe_sales!A:S,10,FALSE)</f>
        <v>Smoothie</v>
      </c>
      <c r="C9751" s="20">
        <f>VLOOKUP(dirty_cafe_sales!A9751,dirty_cafe_sales!A:S,16,FALSE)</f>
        <v>45260</v>
      </c>
      <c r="D9751" s="19" t="str">
        <f>VLOOKUP(dirty_cafe_sales!A9751,dirty_cafe_sales!A:S,15,FALSE)</f>
        <v>Unknown</v>
      </c>
      <c r="E9751" s="19" t="str">
        <f>VLOOKUP(dirty_cafe_sales!A9751,dirty_cafe_sales!A:S,14,FALSE)</f>
        <v>Digital Wallet</v>
      </c>
      <c r="F9751" s="21">
        <f>VLOOKUP(dirty_cafe_sales!A9751,dirty_cafe_sales!A:S,18,FALSE)</f>
        <v>4</v>
      </c>
      <c r="G9751" s="21">
        <f>VLOOKUP(dirty_cafe_sales!A9751,dirty_cafe_sales!A:S,17,FALSE)</f>
        <v>1</v>
      </c>
      <c r="H9751" s="21">
        <f>VLOOKUP(dirty_cafe_sales!A9751,dirty_cafe_sales!A:S,19,FALSE)</f>
        <v>4</v>
      </c>
    </row>
    <row r="9752" spans="1:8" x14ac:dyDescent="0.3">
      <c r="A9752" s="19" t="s">
        <v>9771</v>
      </c>
      <c r="B9752" s="19" t="str">
        <f>VLOOKUP(dirty_cafe_sales!A9752,dirty_cafe_sales!A:S,10,FALSE)</f>
        <v>Sandwich</v>
      </c>
      <c r="C9752" s="20">
        <f>VLOOKUP(dirty_cafe_sales!A9752,dirty_cafe_sales!A:S,16,FALSE)</f>
        <v>45179</v>
      </c>
      <c r="D9752" s="19" t="str">
        <f>VLOOKUP(dirty_cafe_sales!A9752,dirty_cafe_sales!A:S,15,FALSE)</f>
        <v>Takeaway</v>
      </c>
      <c r="E9752" s="19" t="str">
        <f>VLOOKUP(dirty_cafe_sales!A9752,dirty_cafe_sales!A:S,14,FALSE)</f>
        <v>Cash</v>
      </c>
      <c r="F9752" s="21">
        <f>VLOOKUP(dirty_cafe_sales!A9752,dirty_cafe_sales!A:S,18,FALSE)</f>
        <v>4</v>
      </c>
      <c r="G9752" s="21">
        <f>VLOOKUP(dirty_cafe_sales!A9752,dirty_cafe_sales!A:S,17,FALSE)</f>
        <v>0</v>
      </c>
      <c r="H9752" s="21">
        <f>VLOOKUP(dirty_cafe_sales!A9752,dirty_cafe_sales!A:S,19,FALSE)</f>
        <v>0</v>
      </c>
    </row>
    <row r="9753" spans="1:8" x14ac:dyDescent="0.3">
      <c r="A9753" s="19" t="s">
        <v>9772</v>
      </c>
      <c r="B9753" s="19" t="str">
        <f>VLOOKUP(dirty_cafe_sales!A9753,dirty_cafe_sales!A:S,10,FALSE)</f>
        <v>Smoothie</v>
      </c>
      <c r="C9753" s="20">
        <f>VLOOKUP(dirty_cafe_sales!A9753,dirty_cafe_sales!A:S,16,FALSE)</f>
        <v>44977</v>
      </c>
      <c r="D9753" s="19" t="str">
        <f>VLOOKUP(dirty_cafe_sales!A9753,dirty_cafe_sales!A:S,15,FALSE)</f>
        <v>Unknown</v>
      </c>
      <c r="E9753" s="19" t="str">
        <f>VLOOKUP(dirty_cafe_sales!A9753,dirty_cafe_sales!A:S,14,FALSE)</f>
        <v>Digital Wallet</v>
      </c>
      <c r="F9753" s="21">
        <f>VLOOKUP(dirty_cafe_sales!A9753,dirty_cafe_sales!A:S,18,FALSE)</f>
        <v>4</v>
      </c>
      <c r="G9753" s="21">
        <f>VLOOKUP(dirty_cafe_sales!A9753,dirty_cafe_sales!A:S,17,FALSE)</f>
        <v>2</v>
      </c>
      <c r="H9753" s="21">
        <f>VLOOKUP(dirty_cafe_sales!A9753,dirty_cafe_sales!A:S,19,FALSE)</f>
        <v>8</v>
      </c>
    </row>
    <row r="9754" spans="1:8" x14ac:dyDescent="0.3">
      <c r="A9754" s="19" t="s">
        <v>9773</v>
      </c>
      <c r="B9754" s="19" t="str">
        <f>VLOOKUP(dirty_cafe_sales!A9754,dirty_cafe_sales!A:S,10,FALSE)</f>
        <v>Unknown</v>
      </c>
      <c r="C9754" s="20">
        <f>VLOOKUP(dirty_cafe_sales!A9754,dirty_cafe_sales!A:S,16,FALSE)</f>
        <v>45008</v>
      </c>
      <c r="D9754" s="19" t="str">
        <f>VLOOKUP(dirty_cafe_sales!A9754,dirty_cafe_sales!A:S,15,FALSE)</f>
        <v>In-store</v>
      </c>
      <c r="E9754" s="19" t="str">
        <f>VLOOKUP(dirty_cafe_sales!A9754,dirty_cafe_sales!A:S,14,FALSE)</f>
        <v>Unknown</v>
      </c>
      <c r="F9754" s="21">
        <f>VLOOKUP(dirty_cafe_sales!A9754,dirty_cafe_sales!A:S,18,FALSE)</f>
        <v>2</v>
      </c>
      <c r="G9754" s="21">
        <f>VLOOKUP(dirty_cafe_sales!A9754,dirty_cafe_sales!A:S,17,FALSE)</f>
        <v>1</v>
      </c>
      <c r="H9754" s="21">
        <f>VLOOKUP(dirty_cafe_sales!A9754,dirty_cafe_sales!A:S,19,FALSE)</f>
        <v>2</v>
      </c>
    </row>
    <row r="9755" spans="1:8" x14ac:dyDescent="0.3">
      <c r="A9755" s="19" t="s">
        <v>9774</v>
      </c>
      <c r="B9755" s="19" t="str">
        <f>VLOOKUP(dirty_cafe_sales!A9755,dirty_cafe_sales!A:S,10,FALSE)</f>
        <v>Juice</v>
      </c>
      <c r="C9755" s="20">
        <f>VLOOKUP(dirty_cafe_sales!A9755,dirty_cafe_sales!A:S,16,FALSE)</f>
        <v>44942</v>
      </c>
      <c r="D9755" s="19" t="str">
        <f>VLOOKUP(dirty_cafe_sales!A9755,dirty_cafe_sales!A:S,15,FALSE)</f>
        <v>In-store</v>
      </c>
      <c r="E9755" s="19" t="str">
        <f>VLOOKUP(dirty_cafe_sales!A9755,dirty_cafe_sales!A:S,14,FALSE)</f>
        <v>Digital Wallet</v>
      </c>
      <c r="F9755" s="21">
        <f>VLOOKUP(dirty_cafe_sales!A9755,dirty_cafe_sales!A:S,18,FALSE)</f>
        <v>0</v>
      </c>
      <c r="G9755" s="21">
        <f>VLOOKUP(dirty_cafe_sales!A9755,dirty_cafe_sales!A:S,17,FALSE)</f>
        <v>1</v>
      </c>
      <c r="H9755" s="21">
        <f>VLOOKUP(dirty_cafe_sales!A9755,dirty_cafe_sales!A:S,19,FALSE)</f>
        <v>0</v>
      </c>
    </row>
    <row r="9756" spans="1:8" x14ac:dyDescent="0.3">
      <c r="A9756" s="19" t="s">
        <v>9775</v>
      </c>
      <c r="B9756" s="19" t="str">
        <f>VLOOKUP(dirty_cafe_sales!A9756,dirty_cafe_sales!A:S,10,FALSE)</f>
        <v>Cake</v>
      </c>
      <c r="C9756" s="20">
        <f>VLOOKUP(dirty_cafe_sales!A9756,dirty_cafe_sales!A:S,16,FALSE)</f>
        <v>45080</v>
      </c>
      <c r="D9756" s="19" t="str">
        <f>VLOOKUP(dirty_cafe_sales!A9756,dirty_cafe_sales!A:S,15,FALSE)</f>
        <v>Unknown</v>
      </c>
      <c r="E9756" s="19" t="str">
        <f>VLOOKUP(dirty_cafe_sales!A9756,dirty_cafe_sales!A:S,14,FALSE)</f>
        <v>Digital Wallet</v>
      </c>
      <c r="F9756" s="21">
        <f>VLOOKUP(dirty_cafe_sales!A9756,dirty_cafe_sales!A:S,18,FALSE)</f>
        <v>3</v>
      </c>
      <c r="G9756" s="21">
        <f>VLOOKUP(dirty_cafe_sales!A9756,dirty_cafe_sales!A:S,17,FALSE)</f>
        <v>4</v>
      </c>
      <c r="H9756" s="21">
        <f>VLOOKUP(dirty_cafe_sales!A9756,dirty_cafe_sales!A:S,19,FALSE)</f>
        <v>12</v>
      </c>
    </row>
    <row r="9757" spans="1:8" x14ac:dyDescent="0.3">
      <c r="A9757" s="19" t="s">
        <v>9776</v>
      </c>
      <c r="B9757" s="19" t="str">
        <f>VLOOKUP(dirty_cafe_sales!A9757,dirty_cafe_sales!A:S,10,FALSE)</f>
        <v>Sandwich</v>
      </c>
      <c r="C9757" s="20">
        <f>VLOOKUP(dirty_cafe_sales!A9757,dirty_cafe_sales!A:S,16,FALSE)</f>
        <v>45131</v>
      </c>
      <c r="D9757" s="19" t="str">
        <f>VLOOKUP(dirty_cafe_sales!A9757,dirty_cafe_sales!A:S,15,FALSE)</f>
        <v>In-store</v>
      </c>
      <c r="E9757" s="19" t="str">
        <f>VLOOKUP(dirty_cafe_sales!A9757,dirty_cafe_sales!A:S,14,FALSE)</f>
        <v>Unknown</v>
      </c>
      <c r="F9757" s="21">
        <f>VLOOKUP(dirty_cafe_sales!A9757,dirty_cafe_sales!A:S,18,FALSE)</f>
        <v>0</v>
      </c>
      <c r="G9757" s="21">
        <f>VLOOKUP(dirty_cafe_sales!A9757,dirty_cafe_sales!A:S,17,FALSE)</f>
        <v>3</v>
      </c>
      <c r="H9757" s="21">
        <f>VLOOKUP(dirty_cafe_sales!A9757,dirty_cafe_sales!A:S,19,FALSE)</f>
        <v>0</v>
      </c>
    </row>
    <row r="9758" spans="1:8" x14ac:dyDescent="0.3">
      <c r="A9758" s="19" t="s">
        <v>9777</v>
      </c>
      <c r="B9758" s="19" t="str">
        <f>VLOOKUP(dirty_cafe_sales!A9758,dirty_cafe_sales!A:S,10,FALSE)</f>
        <v>Salad</v>
      </c>
      <c r="C9758" s="20">
        <f>VLOOKUP(dirty_cafe_sales!A9758,dirty_cafe_sales!A:S,16,FALSE)</f>
        <v>45262</v>
      </c>
      <c r="D9758" s="19" t="str">
        <f>VLOOKUP(dirty_cafe_sales!A9758,dirty_cafe_sales!A:S,15,FALSE)</f>
        <v>In-store</v>
      </c>
      <c r="E9758" s="19" t="str">
        <f>VLOOKUP(dirty_cafe_sales!A9758,dirty_cafe_sales!A:S,14,FALSE)</f>
        <v>Unknown</v>
      </c>
      <c r="F9758" s="21">
        <f>VLOOKUP(dirty_cafe_sales!A9758,dirty_cafe_sales!A:S,18,FALSE)</f>
        <v>5</v>
      </c>
      <c r="G9758" s="21">
        <f>VLOOKUP(dirty_cafe_sales!A9758,dirty_cafe_sales!A:S,17,FALSE)</f>
        <v>4</v>
      </c>
      <c r="H9758" s="21">
        <f>VLOOKUP(dirty_cafe_sales!A9758,dirty_cafe_sales!A:S,19,FALSE)</f>
        <v>20</v>
      </c>
    </row>
    <row r="9759" spans="1:8" x14ac:dyDescent="0.3">
      <c r="A9759" s="19" t="s">
        <v>9778</v>
      </c>
      <c r="B9759" s="19" t="str">
        <f>VLOOKUP(dirty_cafe_sales!A9759,dirty_cafe_sales!A:S,10,FALSE)</f>
        <v>Sandwich</v>
      </c>
      <c r="C9759" s="20">
        <f>VLOOKUP(dirty_cafe_sales!A9759,dirty_cafe_sales!A:S,16,FALSE)</f>
        <v>45094</v>
      </c>
      <c r="D9759" s="19" t="str">
        <f>VLOOKUP(dirty_cafe_sales!A9759,dirty_cafe_sales!A:S,15,FALSE)</f>
        <v>Takeaway</v>
      </c>
      <c r="E9759" s="19" t="str">
        <f>VLOOKUP(dirty_cafe_sales!A9759,dirty_cafe_sales!A:S,14,FALSE)</f>
        <v>Cash</v>
      </c>
      <c r="F9759" s="21">
        <f>VLOOKUP(dirty_cafe_sales!A9759,dirty_cafe_sales!A:S,18,FALSE)</f>
        <v>4</v>
      </c>
      <c r="G9759" s="21">
        <f>VLOOKUP(dirty_cafe_sales!A9759,dirty_cafe_sales!A:S,17,FALSE)</f>
        <v>3</v>
      </c>
      <c r="H9759" s="21">
        <f>VLOOKUP(dirty_cafe_sales!A9759,dirty_cafe_sales!A:S,19,FALSE)</f>
        <v>12</v>
      </c>
    </row>
    <row r="9760" spans="1:8" x14ac:dyDescent="0.3">
      <c r="A9760" s="19" t="s">
        <v>9779</v>
      </c>
      <c r="B9760" s="19" t="str">
        <f>VLOOKUP(dirty_cafe_sales!A9760,dirty_cafe_sales!A:S,10,FALSE)</f>
        <v>Sandwich</v>
      </c>
      <c r="C9760" s="20" t="str">
        <f>VLOOKUP(dirty_cafe_sales!A9760,dirty_cafe_sales!A:S,16,FALSE)</f>
        <v>Unknown</v>
      </c>
      <c r="D9760" s="19" t="str">
        <f>VLOOKUP(dirty_cafe_sales!A9760,dirty_cafe_sales!A:S,15,FALSE)</f>
        <v>In-store</v>
      </c>
      <c r="E9760" s="19" t="str">
        <f>VLOOKUP(dirty_cafe_sales!A9760,dirty_cafe_sales!A:S,14,FALSE)</f>
        <v>Credit Card</v>
      </c>
      <c r="F9760" s="21">
        <f>VLOOKUP(dirty_cafe_sales!A9760,dirty_cafe_sales!A:S,18,FALSE)</f>
        <v>4</v>
      </c>
      <c r="G9760" s="21">
        <f>VLOOKUP(dirty_cafe_sales!A9760,dirty_cafe_sales!A:S,17,FALSE)</f>
        <v>4</v>
      </c>
      <c r="H9760" s="21">
        <f>VLOOKUP(dirty_cafe_sales!A9760,dirty_cafe_sales!A:S,19,FALSE)</f>
        <v>16</v>
      </c>
    </row>
    <row r="9761" spans="1:8" x14ac:dyDescent="0.3">
      <c r="A9761" s="19" t="s">
        <v>9780</v>
      </c>
      <c r="B9761" s="19" t="str">
        <f>VLOOKUP(dirty_cafe_sales!A9761,dirty_cafe_sales!A:S,10,FALSE)</f>
        <v>Coffee</v>
      </c>
      <c r="C9761" s="20">
        <f>VLOOKUP(dirty_cafe_sales!A9761,dirty_cafe_sales!A:S,16,FALSE)</f>
        <v>45286</v>
      </c>
      <c r="D9761" s="19" t="str">
        <f>VLOOKUP(dirty_cafe_sales!A9761,dirty_cafe_sales!A:S,15,FALSE)</f>
        <v>Takeaway</v>
      </c>
      <c r="E9761" s="19" t="str">
        <f>VLOOKUP(dirty_cafe_sales!A9761,dirty_cafe_sales!A:S,14,FALSE)</f>
        <v>Credit Card</v>
      </c>
      <c r="F9761" s="21">
        <f>VLOOKUP(dirty_cafe_sales!A9761,dirty_cafe_sales!A:S,18,FALSE)</f>
        <v>2</v>
      </c>
      <c r="G9761" s="21">
        <f>VLOOKUP(dirty_cafe_sales!A9761,dirty_cafe_sales!A:S,17,FALSE)</f>
        <v>3</v>
      </c>
      <c r="H9761" s="21">
        <f>VLOOKUP(dirty_cafe_sales!A9761,dirty_cafe_sales!A:S,19,FALSE)</f>
        <v>6</v>
      </c>
    </row>
    <row r="9762" spans="1:8" x14ac:dyDescent="0.3">
      <c r="A9762" s="19" t="s">
        <v>9781</v>
      </c>
      <c r="B9762" s="19" t="str">
        <f>VLOOKUP(dirty_cafe_sales!A9762,dirty_cafe_sales!A:S,10,FALSE)</f>
        <v>Juice</v>
      </c>
      <c r="C9762" s="20">
        <f>VLOOKUP(dirty_cafe_sales!A9762,dirty_cafe_sales!A:S,16,FALSE)</f>
        <v>44970</v>
      </c>
      <c r="D9762" s="19" t="str">
        <f>VLOOKUP(dirty_cafe_sales!A9762,dirty_cafe_sales!A:S,15,FALSE)</f>
        <v>Unknown</v>
      </c>
      <c r="E9762" s="19" t="str">
        <f>VLOOKUP(dirty_cafe_sales!A9762,dirty_cafe_sales!A:S,14,FALSE)</f>
        <v>Unknown</v>
      </c>
      <c r="F9762" s="21">
        <f>VLOOKUP(dirty_cafe_sales!A9762,dirty_cafe_sales!A:S,18,FALSE)</f>
        <v>3</v>
      </c>
      <c r="G9762" s="21">
        <f>VLOOKUP(dirty_cafe_sales!A9762,dirty_cafe_sales!A:S,17,FALSE)</f>
        <v>4</v>
      </c>
      <c r="H9762" s="21">
        <f>VLOOKUP(dirty_cafe_sales!A9762,dirty_cafe_sales!A:S,19,FALSE)</f>
        <v>12</v>
      </c>
    </row>
    <row r="9763" spans="1:8" x14ac:dyDescent="0.3">
      <c r="A9763" s="19" t="s">
        <v>9782</v>
      </c>
      <c r="B9763" s="19" t="str">
        <f>VLOOKUP(dirty_cafe_sales!A9763,dirty_cafe_sales!A:S,10,FALSE)</f>
        <v>Unknown</v>
      </c>
      <c r="C9763" s="20">
        <f>VLOOKUP(dirty_cafe_sales!A9763,dirty_cafe_sales!A:S,16,FALSE)</f>
        <v>45242</v>
      </c>
      <c r="D9763" s="19" t="str">
        <f>VLOOKUP(dirty_cafe_sales!A9763,dirty_cafe_sales!A:S,15,FALSE)</f>
        <v>Unknown</v>
      </c>
      <c r="E9763" s="19" t="str">
        <f>VLOOKUP(dirty_cafe_sales!A9763,dirty_cafe_sales!A:S,14,FALSE)</f>
        <v>Digital Wallet</v>
      </c>
      <c r="F9763" s="21">
        <f>VLOOKUP(dirty_cafe_sales!A9763,dirty_cafe_sales!A:S,18,FALSE)</f>
        <v>3</v>
      </c>
      <c r="G9763" s="21">
        <f>VLOOKUP(dirty_cafe_sales!A9763,dirty_cafe_sales!A:S,17,FALSE)</f>
        <v>5</v>
      </c>
      <c r="H9763" s="21">
        <f>VLOOKUP(dirty_cafe_sales!A9763,dirty_cafe_sales!A:S,19,FALSE)</f>
        <v>15</v>
      </c>
    </row>
    <row r="9764" spans="1:8" x14ac:dyDescent="0.3">
      <c r="A9764" s="19" t="s">
        <v>9783</v>
      </c>
      <c r="B9764" s="19" t="str">
        <f>VLOOKUP(dirty_cafe_sales!A9764,dirty_cafe_sales!A:S,10,FALSE)</f>
        <v>Tea</v>
      </c>
      <c r="C9764" s="20">
        <f>VLOOKUP(dirty_cafe_sales!A9764,dirty_cafe_sales!A:S,16,FALSE)</f>
        <v>45213</v>
      </c>
      <c r="D9764" s="19" t="str">
        <f>VLOOKUP(dirty_cafe_sales!A9764,dirty_cafe_sales!A:S,15,FALSE)</f>
        <v>In-store</v>
      </c>
      <c r="E9764" s="19" t="str">
        <f>VLOOKUP(dirty_cafe_sales!A9764,dirty_cafe_sales!A:S,14,FALSE)</f>
        <v>Unknown</v>
      </c>
      <c r="F9764" s="21">
        <f>VLOOKUP(dirty_cafe_sales!A9764,dirty_cafe_sales!A:S,18,FALSE)</f>
        <v>1.5</v>
      </c>
      <c r="G9764" s="21">
        <f>VLOOKUP(dirty_cafe_sales!A9764,dirty_cafe_sales!A:S,17,FALSE)</f>
        <v>1</v>
      </c>
      <c r="H9764" s="21">
        <f>VLOOKUP(dirty_cafe_sales!A9764,dirty_cafe_sales!A:S,19,FALSE)</f>
        <v>1.5</v>
      </c>
    </row>
    <row r="9765" spans="1:8" x14ac:dyDescent="0.3">
      <c r="A9765" s="19" t="s">
        <v>9784</v>
      </c>
      <c r="B9765" s="19" t="str">
        <f>VLOOKUP(dirty_cafe_sales!A9765,dirty_cafe_sales!A:S,10,FALSE)</f>
        <v>Unknown</v>
      </c>
      <c r="C9765" s="20">
        <f>VLOOKUP(dirty_cafe_sales!A9765,dirty_cafe_sales!A:S,16,FALSE)</f>
        <v>45153</v>
      </c>
      <c r="D9765" s="19" t="str">
        <f>VLOOKUP(dirty_cafe_sales!A9765,dirty_cafe_sales!A:S,15,FALSE)</f>
        <v>Unknown</v>
      </c>
      <c r="E9765" s="19" t="str">
        <f>VLOOKUP(dirty_cafe_sales!A9765,dirty_cafe_sales!A:S,14,FALSE)</f>
        <v>Unknown</v>
      </c>
      <c r="F9765" s="21">
        <f>VLOOKUP(dirty_cafe_sales!A9765,dirty_cafe_sales!A:S,18,FALSE)</f>
        <v>3</v>
      </c>
      <c r="G9765" s="21">
        <f>VLOOKUP(dirty_cafe_sales!A9765,dirty_cafe_sales!A:S,17,FALSE)</f>
        <v>2</v>
      </c>
      <c r="H9765" s="21">
        <f>VLOOKUP(dirty_cafe_sales!A9765,dirty_cafe_sales!A:S,19,FALSE)</f>
        <v>6</v>
      </c>
    </row>
    <row r="9766" spans="1:8" x14ac:dyDescent="0.3">
      <c r="A9766" s="19" t="s">
        <v>9785</v>
      </c>
      <c r="B9766" s="19" t="str">
        <f>VLOOKUP(dirty_cafe_sales!A9766,dirty_cafe_sales!A:S,10,FALSE)</f>
        <v>Unknown</v>
      </c>
      <c r="C9766" s="20" t="str">
        <f>VLOOKUP(dirty_cafe_sales!A9766,dirty_cafe_sales!A:S,16,FALSE)</f>
        <v>Unknown</v>
      </c>
      <c r="D9766" s="19" t="str">
        <f>VLOOKUP(dirty_cafe_sales!A9766,dirty_cafe_sales!A:S,15,FALSE)</f>
        <v>In-store</v>
      </c>
      <c r="E9766" s="19" t="str">
        <f>VLOOKUP(dirty_cafe_sales!A9766,dirty_cafe_sales!A:S,14,FALSE)</f>
        <v>Credit Card</v>
      </c>
      <c r="F9766" s="21" t="str">
        <f>VLOOKUP(dirty_cafe_sales!A9766,dirty_cafe_sales!A:S,18,FALSE)</f>
        <v>0</v>
      </c>
      <c r="G9766" s="21">
        <f>VLOOKUP(dirty_cafe_sales!A9766,dirty_cafe_sales!A:S,17,FALSE)</f>
        <v>3</v>
      </c>
      <c r="H9766" s="21">
        <f>VLOOKUP(dirty_cafe_sales!A9766,dirty_cafe_sales!A:S,19,FALSE)</f>
        <v>0</v>
      </c>
    </row>
    <row r="9767" spans="1:8" x14ac:dyDescent="0.3">
      <c r="A9767" s="19" t="s">
        <v>9786</v>
      </c>
      <c r="B9767" s="19" t="str">
        <f>VLOOKUP(dirty_cafe_sales!A9767,dirty_cafe_sales!A:S,10,FALSE)</f>
        <v>Juice</v>
      </c>
      <c r="C9767" s="20">
        <f>VLOOKUP(dirty_cafe_sales!A9767,dirty_cafe_sales!A:S,16,FALSE)</f>
        <v>45089</v>
      </c>
      <c r="D9767" s="19" t="str">
        <f>VLOOKUP(dirty_cafe_sales!A9767,dirty_cafe_sales!A:S,15,FALSE)</f>
        <v>Unknown</v>
      </c>
      <c r="E9767" s="19" t="str">
        <f>VLOOKUP(dirty_cafe_sales!A9767,dirty_cafe_sales!A:S,14,FALSE)</f>
        <v>Credit Card</v>
      </c>
      <c r="F9767" s="21">
        <f>VLOOKUP(dirty_cafe_sales!A9767,dirty_cafe_sales!A:S,18,FALSE)</f>
        <v>3</v>
      </c>
      <c r="G9767" s="21">
        <f>VLOOKUP(dirty_cafe_sales!A9767,dirty_cafe_sales!A:S,17,FALSE)</f>
        <v>3</v>
      </c>
      <c r="H9767" s="21">
        <f>VLOOKUP(dirty_cafe_sales!A9767,dirty_cafe_sales!A:S,19,FALSE)</f>
        <v>9</v>
      </c>
    </row>
    <row r="9768" spans="1:8" x14ac:dyDescent="0.3">
      <c r="A9768" s="19" t="s">
        <v>9787</v>
      </c>
      <c r="B9768" s="19" t="str">
        <f>VLOOKUP(dirty_cafe_sales!A9768,dirty_cafe_sales!A:S,10,FALSE)</f>
        <v>Tea</v>
      </c>
      <c r="C9768" s="20" t="str">
        <f>VLOOKUP(dirty_cafe_sales!A9768,dirty_cafe_sales!A:S,16,FALSE)</f>
        <v>Unknown</v>
      </c>
      <c r="D9768" s="19" t="str">
        <f>VLOOKUP(dirty_cafe_sales!A9768,dirty_cafe_sales!A:S,15,FALSE)</f>
        <v>Takeaway</v>
      </c>
      <c r="E9768" s="19" t="str">
        <f>VLOOKUP(dirty_cafe_sales!A9768,dirty_cafe_sales!A:S,14,FALSE)</f>
        <v>Unknown</v>
      </c>
      <c r="F9768" s="21">
        <f>VLOOKUP(dirty_cafe_sales!A9768,dirty_cafe_sales!A:S,18,FALSE)</f>
        <v>1.5</v>
      </c>
      <c r="G9768" s="21">
        <f>VLOOKUP(dirty_cafe_sales!A9768,dirty_cafe_sales!A:S,17,FALSE)</f>
        <v>5</v>
      </c>
      <c r="H9768" s="21">
        <f>VLOOKUP(dirty_cafe_sales!A9768,dirty_cafe_sales!A:S,19,FALSE)</f>
        <v>7.5</v>
      </c>
    </row>
    <row r="9769" spans="1:8" x14ac:dyDescent="0.3">
      <c r="A9769" s="19" t="s">
        <v>9788</v>
      </c>
      <c r="B9769" s="19" t="str">
        <f>VLOOKUP(dirty_cafe_sales!A9769,dirty_cafe_sales!A:S,10,FALSE)</f>
        <v>Sandwich</v>
      </c>
      <c r="C9769" s="20">
        <f>VLOOKUP(dirty_cafe_sales!A9769,dirty_cafe_sales!A:S,16,FALSE)</f>
        <v>45134</v>
      </c>
      <c r="D9769" s="19" t="str">
        <f>VLOOKUP(dirty_cafe_sales!A9769,dirty_cafe_sales!A:S,15,FALSE)</f>
        <v>Unknown</v>
      </c>
      <c r="E9769" s="19" t="str">
        <f>VLOOKUP(dirty_cafe_sales!A9769,dirty_cafe_sales!A:S,14,FALSE)</f>
        <v>Digital Wallet</v>
      </c>
      <c r="F9769" s="21">
        <f>VLOOKUP(dirty_cafe_sales!A9769,dirty_cafe_sales!A:S,18,FALSE)</f>
        <v>4</v>
      </c>
      <c r="G9769" s="21">
        <f>VLOOKUP(dirty_cafe_sales!A9769,dirty_cafe_sales!A:S,17,FALSE)</f>
        <v>3</v>
      </c>
      <c r="H9769" s="21">
        <f>VLOOKUP(dirty_cafe_sales!A9769,dirty_cafe_sales!A:S,19,FALSE)</f>
        <v>12</v>
      </c>
    </row>
    <row r="9770" spans="1:8" x14ac:dyDescent="0.3">
      <c r="A9770" s="19" t="s">
        <v>9789</v>
      </c>
      <c r="B9770" s="19" t="str">
        <f>VLOOKUP(dirty_cafe_sales!A9770,dirty_cafe_sales!A:S,10,FALSE)</f>
        <v>Unknown</v>
      </c>
      <c r="C9770" s="20">
        <f>VLOOKUP(dirty_cafe_sales!A9770,dirty_cafe_sales!A:S,16,FALSE)</f>
        <v>45203</v>
      </c>
      <c r="D9770" s="19" t="str">
        <f>VLOOKUP(dirty_cafe_sales!A9770,dirty_cafe_sales!A:S,15,FALSE)</f>
        <v>Unknown</v>
      </c>
      <c r="E9770" s="19" t="str">
        <f>VLOOKUP(dirty_cafe_sales!A9770,dirty_cafe_sales!A:S,14,FALSE)</f>
        <v>Credit Card</v>
      </c>
      <c r="F9770" s="21">
        <f>VLOOKUP(dirty_cafe_sales!A9770,dirty_cafe_sales!A:S,18,FALSE)</f>
        <v>1.5</v>
      </c>
      <c r="G9770" s="21">
        <f>VLOOKUP(dirty_cafe_sales!A9770,dirty_cafe_sales!A:S,17,FALSE)</f>
        <v>3</v>
      </c>
      <c r="H9770" s="21">
        <f>VLOOKUP(dirty_cafe_sales!A9770,dirty_cafe_sales!A:S,19,FALSE)</f>
        <v>4.5</v>
      </c>
    </row>
    <row r="9771" spans="1:8" x14ac:dyDescent="0.3">
      <c r="A9771" s="19" t="s">
        <v>9790</v>
      </c>
      <c r="B9771" s="19" t="str">
        <f>VLOOKUP(dirty_cafe_sales!A9771,dirty_cafe_sales!A:S,10,FALSE)</f>
        <v>Cake</v>
      </c>
      <c r="C9771" s="20" t="str">
        <f>VLOOKUP(dirty_cafe_sales!A9771,dirty_cafe_sales!A:S,16,FALSE)</f>
        <v>Unknown</v>
      </c>
      <c r="D9771" s="19" t="str">
        <f>VLOOKUP(dirty_cafe_sales!A9771,dirty_cafe_sales!A:S,15,FALSE)</f>
        <v>In-store</v>
      </c>
      <c r="E9771" s="19" t="str">
        <f>VLOOKUP(dirty_cafe_sales!A9771,dirty_cafe_sales!A:S,14,FALSE)</f>
        <v>Unknown</v>
      </c>
      <c r="F9771" s="21">
        <f>VLOOKUP(dirty_cafe_sales!A9771,dirty_cafe_sales!A:S,18,FALSE)</f>
        <v>3</v>
      </c>
      <c r="G9771" s="21">
        <f>VLOOKUP(dirty_cafe_sales!A9771,dirty_cafe_sales!A:S,17,FALSE)</f>
        <v>3</v>
      </c>
      <c r="H9771" s="21">
        <f>VLOOKUP(dirty_cafe_sales!A9771,dirty_cafe_sales!A:S,19,FALSE)</f>
        <v>9</v>
      </c>
    </row>
    <row r="9772" spans="1:8" x14ac:dyDescent="0.3">
      <c r="A9772" s="19" t="s">
        <v>9791</v>
      </c>
      <c r="B9772" s="19" t="str">
        <f>VLOOKUP(dirty_cafe_sales!A9772,dirty_cafe_sales!A:S,10,FALSE)</f>
        <v>Sandwich</v>
      </c>
      <c r="C9772" s="20">
        <f>VLOOKUP(dirty_cafe_sales!A9772,dirty_cafe_sales!A:S,16,FALSE)</f>
        <v>45092</v>
      </c>
      <c r="D9772" s="19" t="str">
        <f>VLOOKUP(dirty_cafe_sales!A9772,dirty_cafe_sales!A:S,15,FALSE)</f>
        <v>Takeaway</v>
      </c>
      <c r="E9772" s="19" t="str">
        <f>VLOOKUP(dirty_cafe_sales!A9772,dirty_cafe_sales!A:S,14,FALSE)</f>
        <v>Digital Wallet</v>
      </c>
      <c r="F9772" s="21">
        <f>VLOOKUP(dirty_cafe_sales!A9772,dirty_cafe_sales!A:S,18,FALSE)</f>
        <v>4</v>
      </c>
      <c r="G9772" s="21">
        <f>VLOOKUP(dirty_cafe_sales!A9772,dirty_cafe_sales!A:S,17,FALSE)</f>
        <v>1</v>
      </c>
      <c r="H9772" s="21">
        <f>VLOOKUP(dirty_cafe_sales!A9772,dirty_cafe_sales!A:S,19,FALSE)</f>
        <v>4</v>
      </c>
    </row>
    <row r="9773" spans="1:8" x14ac:dyDescent="0.3">
      <c r="A9773" s="19" t="s">
        <v>9792</v>
      </c>
      <c r="B9773" s="19" t="str">
        <f>VLOOKUP(dirty_cafe_sales!A9773,dirty_cafe_sales!A:S,10,FALSE)</f>
        <v>Unknown</v>
      </c>
      <c r="C9773" s="20">
        <f>VLOOKUP(dirty_cafe_sales!A9773,dirty_cafe_sales!A:S,16,FALSE)</f>
        <v>45226</v>
      </c>
      <c r="D9773" s="19" t="str">
        <f>VLOOKUP(dirty_cafe_sales!A9773,dirty_cafe_sales!A:S,15,FALSE)</f>
        <v>In-store</v>
      </c>
      <c r="E9773" s="19" t="str">
        <f>VLOOKUP(dirty_cafe_sales!A9773,dirty_cafe_sales!A:S,14,FALSE)</f>
        <v>Cash</v>
      </c>
      <c r="F9773" s="21">
        <f>VLOOKUP(dirty_cafe_sales!A9773,dirty_cafe_sales!A:S,18,FALSE)</f>
        <v>4</v>
      </c>
      <c r="G9773" s="21">
        <f>VLOOKUP(dirty_cafe_sales!A9773,dirty_cafe_sales!A:S,17,FALSE)</f>
        <v>1</v>
      </c>
      <c r="H9773" s="21">
        <f>VLOOKUP(dirty_cafe_sales!A9773,dirty_cafe_sales!A:S,19,FALSE)</f>
        <v>4</v>
      </c>
    </row>
    <row r="9774" spans="1:8" x14ac:dyDescent="0.3">
      <c r="A9774" s="19" t="s">
        <v>9793</v>
      </c>
      <c r="B9774" s="19" t="str">
        <f>VLOOKUP(dirty_cafe_sales!A9774,dirty_cafe_sales!A:S,10,FALSE)</f>
        <v>Sandwich</v>
      </c>
      <c r="C9774" s="20">
        <f>VLOOKUP(dirty_cafe_sales!A9774,dirty_cafe_sales!A:S,16,FALSE)</f>
        <v>45142</v>
      </c>
      <c r="D9774" s="19" t="str">
        <f>VLOOKUP(dirty_cafe_sales!A9774,dirty_cafe_sales!A:S,15,FALSE)</f>
        <v>Unknown</v>
      </c>
      <c r="E9774" s="19" t="str">
        <f>VLOOKUP(dirty_cafe_sales!A9774,dirty_cafe_sales!A:S,14,FALSE)</f>
        <v>Credit Card</v>
      </c>
      <c r="F9774" s="21">
        <f>VLOOKUP(dirty_cafe_sales!A9774,dirty_cafe_sales!A:S,18,FALSE)</f>
        <v>4</v>
      </c>
      <c r="G9774" s="21">
        <f>VLOOKUP(dirty_cafe_sales!A9774,dirty_cafe_sales!A:S,17,FALSE)</f>
        <v>4</v>
      </c>
      <c r="H9774" s="21">
        <f>VLOOKUP(dirty_cafe_sales!A9774,dirty_cafe_sales!A:S,19,FALSE)</f>
        <v>16</v>
      </c>
    </row>
    <row r="9775" spans="1:8" x14ac:dyDescent="0.3">
      <c r="A9775" s="19" t="s">
        <v>9794</v>
      </c>
      <c r="B9775" s="19" t="str">
        <f>VLOOKUP(dirty_cafe_sales!A9775,dirty_cafe_sales!A:S,10,FALSE)</f>
        <v>Juice</v>
      </c>
      <c r="C9775" s="20">
        <f>VLOOKUP(dirty_cafe_sales!A9775,dirty_cafe_sales!A:S,16,FALSE)</f>
        <v>44943</v>
      </c>
      <c r="D9775" s="19" t="str">
        <f>VLOOKUP(dirty_cafe_sales!A9775,dirty_cafe_sales!A:S,15,FALSE)</f>
        <v>Takeaway</v>
      </c>
      <c r="E9775" s="19" t="str">
        <f>VLOOKUP(dirty_cafe_sales!A9775,dirty_cafe_sales!A:S,14,FALSE)</f>
        <v>Digital Wallet</v>
      </c>
      <c r="F9775" s="21">
        <f>VLOOKUP(dirty_cafe_sales!A9775,dirty_cafe_sales!A:S,18,FALSE)</f>
        <v>3</v>
      </c>
      <c r="G9775" s="21">
        <f>VLOOKUP(dirty_cafe_sales!A9775,dirty_cafe_sales!A:S,17,FALSE)</f>
        <v>5</v>
      </c>
      <c r="H9775" s="21">
        <f>VLOOKUP(dirty_cafe_sales!A9775,dirty_cafe_sales!A:S,19,FALSE)</f>
        <v>15</v>
      </c>
    </row>
    <row r="9776" spans="1:8" x14ac:dyDescent="0.3">
      <c r="A9776" s="19" t="s">
        <v>9795</v>
      </c>
      <c r="B9776" s="19" t="str">
        <f>VLOOKUP(dirty_cafe_sales!A9776,dirty_cafe_sales!A:S,10,FALSE)</f>
        <v>Salad</v>
      </c>
      <c r="C9776" s="20">
        <f>VLOOKUP(dirty_cafe_sales!A9776,dirty_cafe_sales!A:S,16,FALSE)</f>
        <v>44979</v>
      </c>
      <c r="D9776" s="19" t="str">
        <f>VLOOKUP(dirty_cafe_sales!A9776,dirty_cafe_sales!A:S,15,FALSE)</f>
        <v>In-store</v>
      </c>
      <c r="E9776" s="19" t="str">
        <f>VLOOKUP(dirty_cafe_sales!A9776,dirty_cafe_sales!A:S,14,FALSE)</f>
        <v>Digital Wallet</v>
      </c>
      <c r="F9776" s="21">
        <f>VLOOKUP(dirty_cafe_sales!A9776,dirty_cafe_sales!A:S,18,FALSE)</f>
        <v>5</v>
      </c>
      <c r="G9776" s="21">
        <f>VLOOKUP(dirty_cafe_sales!A9776,dirty_cafe_sales!A:S,17,FALSE)</f>
        <v>2</v>
      </c>
      <c r="H9776" s="21">
        <f>VLOOKUP(dirty_cafe_sales!A9776,dirty_cafe_sales!A:S,19,FALSE)</f>
        <v>10</v>
      </c>
    </row>
    <row r="9777" spans="1:8" x14ac:dyDescent="0.3">
      <c r="A9777" s="19" t="s">
        <v>9796</v>
      </c>
      <c r="B9777" s="19" t="str">
        <f>VLOOKUP(dirty_cafe_sales!A9777,dirty_cafe_sales!A:S,10,FALSE)</f>
        <v>Cookie</v>
      </c>
      <c r="C9777" s="20">
        <f>VLOOKUP(dirty_cafe_sales!A9777,dirty_cafe_sales!A:S,16,FALSE)</f>
        <v>45061</v>
      </c>
      <c r="D9777" s="19" t="str">
        <f>VLOOKUP(dirty_cafe_sales!A9777,dirty_cafe_sales!A:S,15,FALSE)</f>
        <v>Takeaway</v>
      </c>
      <c r="E9777" s="19" t="str">
        <f>VLOOKUP(dirty_cafe_sales!A9777,dirty_cafe_sales!A:S,14,FALSE)</f>
        <v>Digital Wallet</v>
      </c>
      <c r="F9777" s="21">
        <f>VLOOKUP(dirty_cafe_sales!A9777,dirty_cafe_sales!A:S,18,FALSE)</f>
        <v>1</v>
      </c>
      <c r="G9777" s="21">
        <f>VLOOKUP(dirty_cafe_sales!A9777,dirty_cafe_sales!A:S,17,FALSE)</f>
        <v>4</v>
      </c>
      <c r="H9777" s="21">
        <f>VLOOKUP(dirty_cafe_sales!A9777,dirty_cafe_sales!A:S,19,FALSE)</f>
        <v>4</v>
      </c>
    </row>
    <row r="9778" spans="1:8" x14ac:dyDescent="0.3">
      <c r="A9778" s="19" t="s">
        <v>9797</v>
      </c>
      <c r="B9778" s="19" t="str">
        <f>VLOOKUP(dirty_cafe_sales!A9778,dirty_cafe_sales!A:S,10,FALSE)</f>
        <v>Tea</v>
      </c>
      <c r="C9778" s="20">
        <f>VLOOKUP(dirty_cafe_sales!A9778,dirty_cafe_sales!A:S,16,FALSE)</f>
        <v>45168</v>
      </c>
      <c r="D9778" s="19" t="str">
        <f>VLOOKUP(dirty_cafe_sales!A9778,dirty_cafe_sales!A:S,15,FALSE)</f>
        <v>In-store</v>
      </c>
      <c r="E9778" s="19" t="str">
        <f>VLOOKUP(dirty_cafe_sales!A9778,dirty_cafe_sales!A:S,14,FALSE)</f>
        <v>Credit Card</v>
      </c>
      <c r="F9778" s="21">
        <f>VLOOKUP(dirty_cafe_sales!A9778,dirty_cafe_sales!A:S,18,FALSE)</f>
        <v>1.5</v>
      </c>
      <c r="G9778" s="21">
        <f>VLOOKUP(dirty_cafe_sales!A9778,dirty_cafe_sales!A:S,17,FALSE)</f>
        <v>4</v>
      </c>
      <c r="H9778" s="21">
        <f>VLOOKUP(dirty_cafe_sales!A9778,dirty_cafe_sales!A:S,19,FALSE)</f>
        <v>6</v>
      </c>
    </row>
    <row r="9779" spans="1:8" x14ac:dyDescent="0.3">
      <c r="A9779" s="19" t="s">
        <v>9798</v>
      </c>
      <c r="B9779" s="19" t="str">
        <f>VLOOKUP(dirty_cafe_sales!A9779,dirty_cafe_sales!A:S,10,FALSE)</f>
        <v>Unknown</v>
      </c>
      <c r="C9779" s="20">
        <f>VLOOKUP(dirty_cafe_sales!A9779,dirty_cafe_sales!A:S,16,FALSE)</f>
        <v>45140</v>
      </c>
      <c r="D9779" s="19" t="str">
        <f>VLOOKUP(dirty_cafe_sales!A9779,dirty_cafe_sales!A:S,15,FALSE)</f>
        <v>Takeaway</v>
      </c>
      <c r="E9779" s="19" t="str">
        <f>VLOOKUP(dirty_cafe_sales!A9779,dirty_cafe_sales!A:S,14,FALSE)</f>
        <v>Credit Card</v>
      </c>
      <c r="F9779" s="21">
        <f>VLOOKUP(dirty_cafe_sales!A9779,dirty_cafe_sales!A:S,18,FALSE)</f>
        <v>1.5</v>
      </c>
      <c r="G9779" s="21">
        <f>VLOOKUP(dirty_cafe_sales!A9779,dirty_cafe_sales!A:S,17,FALSE)</f>
        <v>2</v>
      </c>
      <c r="H9779" s="21">
        <f>VLOOKUP(dirty_cafe_sales!A9779,dirty_cafe_sales!A:S,19,FALSE)</f>
        <v>3</v>
      </c>
    </row>
    <row r="9780" spans="1:8" x14ac:dyDescent="0.3">
      <c r="A9780" s="19" t="s">
        <v>9799</v>
      </c>
      <c r="B9780" s="19" t="str">
        <f>VLOOKUP(dirty_cafe_sales!A9780,dirty_cafe_sales!A:S,10,FALSE)</f>
        <v>Cake</v>
      </c>
      <c r="C9780" s="20">
        <f>VLOOKUP(dirty_cafe_sales!A9780,dirty_cafe_sales!A:S,16,FALSE)</f>
        <v>44967</v>
      </c>
      <c r="D9780" s="19" t="str">
        <f>VLOOKUP(dirty_cafe_sales!A9780,dirty_cafe_sales!A:S,15,FALSE)</f>
        <v>In-store</v>
      </c>
      <c r="E9780" s="19" t="str">
        <f>VLOOKUP(dirty_cafe_sales!A9780,dirty_cafe_sales!A:S,14,FALSE)</f>
        <v>Digital Wallet</v>
      </c>
      <c r="F9780" s="21">
        <f>VLOOKUP(dirty_cafe_sales!A9780,dirty_cafe_sales!A:S,18,FALSE)</f>
        <v>3</v>
      </c>
      <c r="G9780" s="21">
        <f>VLOOKUP(dirty_cafe_sales!A9780,dirty_cafe_sales!A:S,17,FALSE)</f>
        <v>4</v>
      </c>
      <c r="H9780" s="21">
        <f>VLOOKUP(dirty_cafe_sales!A9780,dirty_cafe_sales!A:S,19,FALSE)</f>
        <v>12</v>
      </c>
    </row>
    <row r="9781" spans="1:8" x14ac:dyDescent="0.3">
      <c r="A9781" s="19" t="s">
        <v>9800</v>
      </c>
      <c r="B9781" s="19" t="str">
        <f>VLOOKUP(dirty_cafe_sales!A9781,dirty_cafe_sales!A:S,10,FALSE)</f>
        <v>Coffee</v>
      </c>
      <c r="C9781" s="20">
        <f>VLOOKUP(dirty_cafe_sales!A9781,dirty_cafe_sales!A:S,16,FALSE)</f>
        <v>45000</v>
      </c>
      <c r="D9781" s="19" t="str">
        <f>VLOOKUP(dirty_cafe_sales!A9781,dirty_cafe_sales!A:S,15,FALSE)</f>
        <v>In-store</v>
      </c>
      <c r="E9781" s="19" t="str">
        <f>VLOOKUP(dirty_cafe_sales!A9781,dirty_cafe_sales!A:S,14,FALSE)</f>
        <v>Credit Card</v>
      </c>
      <c r="F9781" s="21">
        <f>VLOOKUP(dirty_cafe_sales!A9781,dirty_cafe_sales!A:S,18,FALSE)</f>
        <v>2</v>
      </c>
      <c r="G9781" s="21">
        <f>VLOOKUP(dirty_cafe_sales!A9781,dirty_cafe_sales!A:S,17,FALSE)</f>
        <v>5</v>
      </c>
      <c r="H9781" s="21">
        <f>VLOOKUP(dirty_cafe_sales!A9781,dirty_cafe_sales!A:S,19,FALSE)</f>
        <v>10</v>
      </c>
    </row>
    <row r="9782" spans="1:8" x14ac:dyDescent="0.3">
      <c r="A9782" s="19" t="s">
        <v>9801</v>
      </c>
      <c r="B9782" s="19" t="str">
        <f>VLOOKUP(dirty_cafe_sales!A9782,dirty_cafe_sales!A:S,10,FALSE)</f>
        <v>Unknown</v>
      </c>
      <c r="C9782" s="20">
        <f>VLOOKUP(dirty_cafe_sales!A9782,dirty_cafe_sales!A:S,16,FALSE)</f>
        <v>45076</v>
      </c>
      <c r="D9782" s="19" t="str">
        <f>VLOOKUP(dirty_cafe_sales!A9782,dirty_cafe_sales!A:S,15,FALSE)</f>
        <v>In-store</v>
      </c>
      <c r="E9782" s="19" t="str">
        <f>VLOOKUP(dirty_cafe_sales!A9782,dirty_cafe_sales!A:S,14,FALSE)</f>
        <v>Unknown</v>
      </c>
      <c r="F9782" s="21">
        <f>VLOOKUP(dirty_cafe_sales!A9782,dirty_cafe_sales!A:S,18,FALSE)</f>
        <v>1</v>
      </c>
      <c r="G9782" s="21">
        <f>VLOOKUP(dirty_cafe_sales!A9782,dirty_cafe_sales!A:S,17,FALSE)</f>
        <v>1</v>
      </c>
      <c r="H9782" s="21">
        <f>VLOOKUP(dirty_cafe_sales!A9782,dirty_cafe_sales!A:S,19,FALSE)</f>
        <v>1</v>
      </c>
    </row>
    <row r="9783" spans="1:8" x14ac:dyDescent="0.3">
      <c r="A9783" s="19" t="s">
        <v>9802</v>
      </c>
      <c r="B9783" s="19" t="str">
        <f>VLOOKUP(dirty_cafe_sales!A9783,dirty_cafe_sales!A:S,10,FALSE)</f>
        <v>Smoothie</v>
      </c>
      <c r="C9783" s="20">
        <f>VLOOKUP(dirty_cafe_sales!A9783,dirty_cafe_sales!A:S,16,FALSE)</f>
        <v>45100</v>
      </c>
      <c r="D9783" s="19" t="str">
        <f>VLOOKUP(dirty_cafe_sales!A9783,dirty_cafe_sales!A:S,15,FALSE)</f>
        <v>Takeaway</v>
      </c>
      <c r="E9783" s="19" t="str">
        <f>VLOOKUP(dirty_cafe_sales!A9783,dirty_cafe_sales!A:S,14,FALSE)</f>
        <v>Unknown</v>
      </c>
      <c r="F9783" s="21">
        <f>VLOOKUP(dirty_cafe_sales!A9783,dirty_cafe_sales!A:S,18,FALSE)</f>
        <v>4</v>
      </c>
      <c r="G9783" s="21">
        <f>VLOOKUP(dirty_cafe_sales!A9783,dirty_cafe_sales!A:S,17,FALSE)</f>
        <v>4</v>
      </c>
      <c r="H9783" s="21">
        <f>VLOOKUP(dirty_cafe_sales!A9783,dirty_cafe_sales!A:S,19,FALSE)</f>
        <v>16</v>
      </c>
    </row>
    <row r="9784" spans="1:8" x14ac:dyDescent="0.3">
      <c r="A9784" s="19" t="s">
        <v>9803</v>
      </c>
      <c r="B9784" s="19" t="str">
        <f>VLOOKUP(dirty_cafe_sales!A9784,dirty_cafe_sales!A:S,10,FALSE)</f>
        <v>Juice</v>
      </c>
      <c r="C9784" s="20">
        <f>VLOOKUP(dirty_cafe_sales!A9784,dirty_cafe_sales!A:S,16,FALSE)</f>
        <v>45219</v>
      </c>
      <c r="D9784" s="19" t="str">
        <f>VLOOKUP(dirty_cafe_sales!A9784,dirty_cafe_sales!A:S,15,FALSE)</f>
        <v>Unknown</v>
      </c>
      <c r="E9784" s="19" t="str">
        <f>VLOOKUP(dirty_cafe_sales!A9784,dirty_cafe_sales!A:S,14,FALSE)</f>
        <v>Digital Wallet</v>
      </c>
      <c r="F9784" s="21">
        <f>VLOOKUP(dirty_cafe_sales!A9784,dirty_cafe_sales!A:S,18,FALSE)</f>
        <v>3</v>
      </c>
      <c r="G9784" s="21">
        <f>VLOOKUP(dirty_cafe_sales!A9784,dirty_cafe_sales!A:S,17,FALSE)</f>
        <v>4</v>
      </c>
      <c r="H9784" s="21">
        <f>VLOOKUP(dirty_cafe_sales!A9784,dirty_cafe_sales!A:S,19,FALSE)</f>
        <v>12</v>
      </c>
    </row>
    <row r="9785" spans="1:8" x14ac:dyDescent="0.3">
      <c r="A9785" s="19" t="s">
        <v>9804</v>
      </c>
      <c r="B9785" s="19" t="str">
        <f>VLOOKUP(dirty_cafe_sales!A9785,dirty_cafe_sales!A:S,10,FALSE)</f>
        <v>Cake</v>
      </c>
      <c r="C9785" s="20">
        <f>VLOOKUP(dirty_cafe_sales!A9785,dirty_cafe_sales!A:S,16,FALSE)</f>
        <v>45214</v>
      </c>
      <c r="D9785" s="19" t="str">
        <f>VLOOKUP(dirty_cafe_sales!A9785,dirty_cafe_sales!A:S,15,FALSE)</f>
        <v>Takeaway</v>
      </c>
      <c r="E9785" s="19" t="str">
        <f>VLOOKUP(dirty_cafe_sales!A9785,dirty_cafe_sales!A:S,14,FALSE)</f>
        <v>Credit Card</v>
      </c>
      <c r="F9785" s="21">
        <f>VLOOKUP(dirty_cafe_sales!A9785,dirty_cafe_sales!A:S,18,FALSE)</f>
        <v>3</v>
      </c>
      <c r="G9785" s="21">
        <f>VLOOKUP(dirty_cafe_sales!A9785,dirty_cafe_sales!A:S,17,FALSE)</f>
        <v>1</v>
      </c>
      <c r="H9785" s="21">
        <f>VLOOKUP(dirty_cafe_sales!A9785,dirty_cafe_sales!A:S,19,FALSE)</f>
        <v>3</v>
      </c>
    </row>
    <row r="9786" spans="1:8" x14ac:dyDescent="0.3">
      <c r="A9786" s="19" t="s">
        <v>9805</v>
      </c>
      <c r="B9786" s="19" t="str">
        <f>VLOOKUP(dirty_cafe_sales!A9786,dirty_cafe_sales!A:S,10,FALSE)</f>
        <v>Sandwich</v>
      </c>
      <c r="C9786" s="20">
        <f>VLOOKUP(dirty_cafe_sales!A9786,dirty_cafe_sales!A:S,16,FALSE)</f>
        <v>45063</v>
      </c>
      <c r="D9786" s="19" t="str">
        <f>VLOOKUP(dirty_cafe_sales!A9786,dirty_cafe_sales!A:S,15,FALSE)</f>
        <v>In-store</v>
      </c>
      <c r="E9786" s="19" t="str">
        <f>VLOOKUP(dirty_cafe_sales!A9786,dirty_cafe_sales!A:S,14,FALSE)</f>
        <v>Unknown</v>
      </c>
      <c r="F9786" s="21">
        <f>VLOOKUP(dirty_cafe_sales!A9786,dirty_cafe_sales!A:S,18,FALSE)</f>
        <v>4</v>
      </c>
      <c r="G9786" s="21">
        <f>VLOOKUP(dirty_cafe_sales!A9786,dirty_cafe_sales!A:S,17,FALSE)</f>
        <v>1</v>
      </c>
      <c r="H9786" s="21">
        <f>VLOOKUP(dirty_cafe_sales!A9786,dirty_cafe_sales!A:S,19,FALSE)</f>
        <v>4</v>
      </c>
    </row>
    <row r="9787" spans="1:8" x14ac:dyDescent="0.3">
      <c r="A9787" s="19" t="s">
        <v>9806</v>
      </c>
      <c r="B9787" s="19" t="str">
        <f>VLOOKUP(dirty_cafe_sales!A9787,dirty_cafe_sales!A:S,10,FALSE)</f>
        <v>Juice</v>
      </c>
      <c r="C9787" s="20">
        <f>VLOOKUP(dirty_cafe_sales!A9787,dirty_cafe_sales!A:S,16,FALSE)</f>
        <v>45095</v>
      </c>
      <c r="D9787" s="19" t="str">
        <f>VLOOKUP(dirty_cafe_sales!A9787,dirty_cafe_sales!A:S,15,FALSE)</f>
        <v>Unknown</v>
      </c>
      <c r="E9787" s="19" t="str">
        <f>VLOOKUP(dirty_cafe_sales!A9787,dirty_cafe_sales!A:S,14,FALSE)</f>
        <v>Cash</v>
      </c>
      <c r="F9787" s="21">
        <f>VLOOKUP(dirty_cafe_sales!A9787,dirty_cafe_sales!A:S,18,FALSE)</f>
        <v>3</v>
      </c>
      <c r="G9787" s="21">
        <f>VLOOKUP(dirty_cafe_sales!A9787,dirty_cafe_sales!A:S,17,FALSE)</f>
        <v>1</v>
      </c>
      <c r="H9787" s="21">
        <f>VLOOKUP(dirty_cafe_sales!A9787,dirty_cafe_sales!A:S,19,FALSE)</f>
        <v>3</v>
      </c>
    </row>
    <row r="9788" spans="1:8" x14ac:dyDescent="0.3">
      <c r="A9788" s="19" t="s">
        <v>9807</v>
      </c>
      <c r="B9788" s="19" t="str">
        <f>VLOOKUP(dirty_cafe_sales!A9788,dirty_cafe_sales!A:S,10,FALSE)</f>
        <v>Smoothie</v>
      </c>
      <c r="C9788" s="20">
        <f>VLOOKUP(dirty_cafe_sales!A9788,dirty_cafe_sales!A:S,16,FALSE)</f>
        <v>45281</v>
      </c>
      <c r="D9788" s="19" t="str">
        <f>VLOOKUP(dirty_cafe_sales!A9788,dirty_cafe_sales!A:S,15,FALSE)</f>
        <v>Unknown</v>
      </c>
      <c r="E9788" s="19" t="str">
        <f>VLOOKUP(dirty_cafe_sales!A9788,dirty_cafe_sales!A:S,14,FALSE)</f>
        <v>Cash</v>
      </c>
      <c r="F9788" s="21">
        <f>VLOOKUP(dirty_cafe_sales!A9788,dirty_cafe_sales!A:S,18,FALSE)</f>
        <v>4</v>
      </c>
      <c r="G9788" s="21">
        <f>VLOOKUP(dirty_cafe_sales!A9788,dirty_cafe_sales!A:S,17,FALSE)</f>
        <v>5</v>
      </c>
      <c r="H9788" s="21">
        <f>VLOOKUP(dirty_cafe_sales!A9788,dirty_cafe_sales!A:S,19,FALSE)</f>
        <v>20</v>
      </c>
    </row>
    <row r="9789" spans="1:8" x14ac:dyDescent="0.3">
      <c r="A9789" s="19" t="s">
        <v>9808</v>
      </c>
      <c r="B9789" s="19" t="str">
        <f>VLOOKUP(dirty_cafe_sales!A9789,dirty_cafe_sales!A:S,10,FALSE)</f>
        <v>Coffee</v>
      </c>
      <c r="C9789" s="20">
        <f>VLOOKUP(dirty_cafe_sales!A9789,dirty_cafe_sales!A:S,16,FALSE)</f>
        <v>45135</v>
      </c>
      <c r="D9789" s="19" t="str">
        <f>VLOOKUP(dirty_cafe_sales!A9789,dirty_cafe_sales!A:S,15,FALSE)</f>
        <v>Takeaway</v>
      </c>
      <c r="E9789" s="19" t="str">
        <f>VLOOKUP(dirty_cafe_sales!A9789,dirty_cafe_sales!A:S,14,FALSE)</f>
        <v>Credit Card</v>
      </c>
      <c r="F9789" s="21">
        <f>VLOOKUP(dirty_cafe_sales!A9789,dirty_cafe_sales!A:S,18,FALSE)</f>
        <v>2</v>
      </c>
      <c r="G9789" s="21">
        <f>VLOOKUP(dirty_cafe_sales!A9789,dirty_cafe_sales!A:S,17,FALSE)</f>
        <v>4</v>
      </c>
      <c r="H9789" s="21">
        <f>VLOOKUP(dirty_cafe_sales!A9789,dirty_cafe_sales!A:S,19,FALSE)</f>
        <v>8</v>
      </c>
    </row>
    <row r="9790" spans="1:8" x14ac:dyDescent="0.3">
      <c r="A9790" s="19" t="s">
        <v>9809</v>
      </c>
      <c r="B9790" s="19" t="str">
        <f>VLOOKUP(dirty_cafe_sales!A9790,dirty_cafe_sales!A:S,10,FALSE)</f>
        <v>Unknown</v>
      </c>
      <c r="C9790" s="20">
        <f>VLOOKUP(dirty_cafe_sales!A9790,dirty_cafe_sales!A:S,16,FALSE)</f>
        <v>45186</v>
      </c>
      <c r="D9790" s="19" t="str">
        <f>VLOOKUP(dirty_cafe_sales!A9790,dirty_cafe_sales!A:S,15,FALSE)</f>
        <v>Unknown</v>
      </c>
      <c r="E9790" s="19" t="str">
        <f>VLOOKUP(dirty_cafe_sales!A9790,dirty_cafe_sales!A:S,14,FALSE)</f>
        <v>Digital Wallet</v>
      </c>
      <c r="F9790" s="21">
        <f>VLOOKUP(dirty_cafe_sales!A9790,dirty_cafe_sales!A:S,18,FALSE)</f>
        <v>5</v>
      </c>
      <c r="G9790" s="21">
        <f>VLOOKUP(dirty_cafe_sales!A9790,dirty_cafe_sales!A:S,17,FALSE)</f>
        <v>5</v>
      </c>
      <c r="H9790" s="21">
        <f>VLOOKUP(dirty_cafe_sales!A9790,dirty_cafe_sales!A:S,19,FALSE)</f>
        <v>25</v>
      </c>
    </row>
    <row r="9791" spans="1:8" x14ac:dyDescent="0.3">
      <c r="A9791" s="19" t="s">
        <v>9810</v>
      </c>
      <c r="B9791" s="19" t="str">
        <f>VLOOKUP(dirty_cafe_sales!A9791,dirty_cafe_sales!A:S,10,FALSE)</f>
        <v>Coffee</v>
      </c>
      <c r="C9791" s="20">
        <f>VLOOKUP(dirty_cafe_sales!A9791,dirty_cafe_sales!A:S,16,FALSE)</f>
        <v>45069</v>
      </c>
      <c r="D9791" s="19" t="str">
        <f>VLOOKUP(dirty_cafe_sales!A9791,dirty_cafe_sales!A:S,15,FALSE)</f>
        <v>Unknown</v>
      </c>
      <c r="E9791" s="19" t="str">
        <f>VLOOKUP(dirty_cafe_sales!A9791,dirty_cafe_sales!A:S,14,FALSE)</f>
        <v>Unknown</v>
      </c>
      <c r="F9791" s="21">
        <f>VLOOKUP(dirty_cafe_sales!A9791,dirty_cafe_sales!A:S,18,FALSE)</f>
        <v>2</v>
      </c>
      <c r="G9791" s="21">
        <f>VLOOKUP(dirty_cafe_sales!A9791,dirty_cafe_sales!A:S,17,FALSE)</f>
        <v>1</v>
      </c>
      <c r="H9791" s="21">
        <f>VLOOKUP(dirty_cafe_sales!A9791,dirty_cafe_sales!A:S,19,FALSE)</f>
        <v>2</v>
      </c>
    </row>
    <row r="9792" spans="1:8" x14ac:dyDescent="0.3">
      <c r="A9792" s="19" t="s">
        <v>9811</v>
      </c>
      <c r="B9792" s="19" t="str">
        <f>VLOOKUP(dirty_cafe_sales!A9792,dirty_cafe_sales!A:S,10,FALSE)</f>
        <v>Smoothie</v>
      </c>
      <c r="C9792" s="20">
        <f>VLOOKUP(dirty_cafe_sales!A9792,dirty_cafe_sales!A:S,16,FALSE)</f>
        <v>45188</v>
      </c>
      <c r="D9792" s="19" t="str">
        <f>VLOOKUP(dirty_cafe_sales!A9792,dirty_cafe_sales!A:S,15,FALSE)</f>
        <v>Unknown</v>
      </c>
      <c r="E9792" s="19" t="str">
        <f>VLOOKUP(dirty_cafe_sales!A9792,dirty_cafe_sales!A:S,14,FALSE)</f>
        <v>Cash</v>
      </c>
      <c r="F9792" s="21">
        <f>VLOOKUP(dirty_cafe_sales!A9792,dirty_cafe_sales!A:S,18,FALSE)</f>
        <v>4</v>
      </c>
      <c r="G9792" s="21">
        <f>VLOOKUP(dirty_cafe_sales!A9792,dirty_cafe_sales!A:S,17,FALSE)</f>
        <v>4</v>
      </c>
      <c r="H9792" s="21">
        <f>VLOOKUP(dirty_cafe_sales!A9792,dirty_cafe_sales!A:S,19,FALSE)</f>
        <v>16</v>
      </c>
    </row>
    <row r="9793" spans="1:8" x14ac:dyDescent="0.3">
      <c r="A9793" s="19" t="s">
        <v>9812</v>
      </c>
      <c r="B9793" s="19" t="str">
        <f>VLOOKUP(dirty_cafe_sales!A9793,dirty_cafe_sales!A:S,10,FALSE)</f>
        <v>Salad</v>
      </c>
      <c r="C9793" s="20">
        <f>VLOOKUP(dirty_cafe_sales!A9793,dirty_cafe_sales!A:S,16,FALSE)</f>
        <v>44930</v>
      </c>
      <c r="D9793" s="19" t="str">
        <f>VLOOKUP(dirty_cafe_sales!A9793,dirty_cafe_sales!A:S,15,FALSE)</f>
        <v>In-store</v>
      </c>
      <c r="E9793" s="19" t="str">
        <f>VLOOKUP(dirty_cafe_sales!A9793,dirty_cafe_sales!A:S,14,FALSE)</f>
        <v>Digital Wallet</v>
      </c>
      <c r="F9793" s="21">
        <f>VLOOKUP(dirty_cafe_sales!A9793,dirty_cafe_sales!A:S,18,FALSE)</f>
        <v>5</v>
      </c>
      <c r="G9793" s="21">
        <f>VLOOKUP(dirty_cafe_sales!A9793,dirty_cafe_sales!A:S,17,FALSE)</f>
        <v>5</v>
      </c>
      <c r="H9793" s="21">
        <f>VLOOKUP(dirty_cafe_sales!A9793,dirty_cafe_sales!A:S,19,FALSE)</f>
        <v>25</v>
      </c>
    </row>
    <row r="9794" spans="1:8" x14ac:dyDescent="0.3">
      <c r="A9794" s="19" t="s">
        <v>9813</v>
      </c>
      <c r="B9794" s="19" t="str">
        <f>VLOOKUP(dirty_cafe_sales!A9794,dirty_cafe_sales!A:S,10,FALSE)</f>
        <v>Tea</v>
      </c>
      <c r="C9794" s="20">
        <f>VLOOKUP(dirty_cafe_sales!A9794,dirty_cafe_sales!A:S,16,FALSE)</f>
        <v>45206</v>
      </c>
      <c r="D9794" s="19" t="str">
        <f>VLOOKUP(dirty_cafe_sales!A9794,dirty_cafe_sales!A:S,15,FALSE)</f>
        <v>In-store</v>
      </c>
      <c r="E9794" s="19" t="str">
        <f>VLOOKUP(dirty_cafe_sales!A9794,dirty_cafe_sales!A:S,14,FALSE)</f>
        <v>Digital Wallet</v>
      </c>
      <c r="F9794" s="21">
        <f>VLOOKUP(dirty_cafe_sales!A9794,dirty_cafe_sales!A:S,18,FALSE)</f>
        <v>1.5</v>
      </c>
      <c r="G9794" s="21">
        <f>VLOOKUP(dirty_cafe_sales!A9794,dirty_cafe_sales!A:S,17,FALSE)</f>
        <v>2</v>
      </c>
      <c r="H9794" s="21">
        <f>VLOOKUP(dirty_cafe_sales!A9794,dirty_cafe_sales!A:S,19,FALSE)</f>
        <v>3</v>
      </c>
    </row>
    <row r="9795" spans="1:8" x14ac:dyDescent="0.3">
      <c r="A9795" s="19" t="s">
        <v>9814</v>
      </c>
      <c r="B9795" s="19" t="str">
        <f>VLOOKUP(dirty_cafe_sales!A9795,dirty_cafe_sales!A:S,10,FALSE)</f>
        <v>Cookie</v>
      </c>
      <c r="C9795" s="20">
        <f>VLOOKUP(dirty_cafe_sales!A9795,dirty_cafe_sales!A:S,16,FALSE)</f>
        <v>45242</v>
      </c>
      <c r="D9795" s="19" t="str">
        <f>VLOOKUP(dirty_cafe_sales!A9795,dirty_cafe_sales!A:S,15,FALSE)</f>
        <v>Unknown</v>
      </c>
      <c r="E9795" s="19" t="str">
        <f>VLOOKUP(dirty_cafe_sales!A9795,dirty_cafe_sales!A:S,14,FALSE)</f>
        <v>Cash</v>
      </c>
      <c r="F9795" s="21">
        <f>VLOOKUP(dirty_cafe_sales!A9795,dirty_cafe_sales!A:S,18,FALSE)</f>
        <v>1</v>
      </c>
      <c r="G9795" s="21">
        <f>VLOOKUP(dirty_cafe_sales!A9795,dirty_cafe_sales!A:S,17,FALSE)</f>
        <v>2</v>
      </c>
      <c r="H9795" s="21">
        <f>VLOOKUP(dirty_cafe_sales!A9795,dirty_cafe_sales!A:S,19,FALSE)</f>
        <v>2</v>
      </c>
    </row>
    <row r="9796" spans="1:8" x14ac:dyDescent="0.3">
      <c r="A9796" s="19" t="s">
        <v>9815</v>
      </c>
      <c r="B9796" s="19" t="str">
        <f>VLOOKUP(dirty_cafe_sales!A9796,dirty_cafe_sales!A:S,10,FALSE)</f>
        <v>Smoothie</v>
      </c>
      <c r="C9796" s="20">
        <f>VLOOKUP(dirty_cafe_sales!A9796,dirty_cafe_sales!A:S,16,FALSE)</f>
        <v>44989</v>
      </c>
      <c r="D9796" s="19" t="str">
        <f>VLOOKUP(dirty_cafe_sales!A9796,dirty_cafe_sales!A:S,15,FALSE)</f>
        <v>In-store</v>
      </c>
      <c r="E9796" s="19" t="str">
        <f>VLOOKUP(dirty_cafe_sales!A9796,dirty_cafe_sales!A:S,14,FALSE)</f>
        <v>Digital Wallet</v>
      </c>
      <c r="F9796" s="21">
        <f>VLOOKUP(dirty_cafe_sales!A9796,dirty_cafe_sales!A:S,18,FALSE)</f>
        <v>4</v>
      </c>
      <c r="G9796" s="21">
        <f>VLOOKUP(dirty_cafe_sales!A9796,dirty_cafe_sales!A:S,17,FALSE)</f>
        <v>3</v>
      </c>
      <c r="H9796" s="21">
        <f>VLOOKUP(dirty_cafe_sales!A9796,dirty_cafe_sales!A:S,19,FALSE)</f>
        <v>12</v>
      </c>
    </row>
    <row r="9797" spans="1:8" x14ac:dyDescent="0.3">
      <c r="A9797" s="19" t="s">
        <v>9816</v>
      </c>
      <c r="B9797" s="19" t="str">
        <f>VLOOKUP(dirty_cafe_sales!A9797,dirty_cafe_sales!A:S,10,FALSE)</f>
        <v>Salad</v>
      </c>
      <c r="C9797" s="20">
        <f>VLOOKUP(dirty_cafe_sales!A9797,dirty_cafe_sales!A:S,16,FALSE)</f>
        <v>45190</v>
      </c>
      <c r="D9797" s="19" t="str">
        <f>VLOOKUP(dirty_cafe_sales!A9797,dirty_cafe_sales!A:S,15,FALSE)</f>
        <v>Takeaway</v>
      </c>
      <c r="E9797" s="19" t="str">
        <f>VLOOKUP(dirty_cafe_sales!A9797,dirty_cafe_sales!A:S,14,FALSE)</f>
        <v>Credit Card</v>
      </c>
      <c r="F9797" s="21">
        <f>VLOOKUP(dirty_cafe_sales!A9797,dirty_cafe_sales!A:S,18,FALSE)</f>
        <v>5</v>
      </c>
      <c r="G9797" s="21">
        <f>VLOOKUP(dirty_cafe_sales!A9797,dirty_cafe_sales!A:S,17,FALSE)</f>
        <v>4</v>
      </c>
      <c r="H9797" s="21">
        <f>VLOOKUP(dirty_cafe_sales!A9797,dirty_cafe_sales!A:S,19,FALSE)</f>
        <v>20</v>
      </c>
    </row>
    <row r="9798" spans="1:8" x14ac:dyDescent="0.3">
      <c r="A9798" s="19" t="s">
        <v>9817</v>
      </c>
      <c r="B9798" s="19" t="str">
        <f>VLOOKUP(dirty_cafe_sales!A9798,dirty_cafe_sales!A:S,10,FALSE)</f>
        <v>Cookie</v>
      </c>
      <c r="C9798" s="20">
        <f>VLOOKUP(dirty_cafe_sales!A9798,dirty_cafe_sales!A:S,16,FALSE)</f>
        <v>44940</v>
      </c>
      <c r="D9798" s="19" t="str">
        <f>VLOOKUP(dirty_cafe_sales!A9798,dirty_cafe_sales!A:S,15,FALSE)</f>
        <v>In-store</v>
      </c>
      <c r="E9798" s="19" t="str">
        <f>VLOOKUP(dirty_cafe_sales!A9798,dirty_cafe_sales!A:S,14,FALSE)</f>
        <v>Digital Wallet</v>
      </c>
      <c r="F9798" s="21">
        <f>VLOOKUP(dirty_cafe_sales!A9798,dirty_cafe_sales!A:S,18,FALSE)</f>
        <v>0</v>
      </c>
      <c r="G9798" s="21">
        <f>VLOOKUP(dirty_cafe_sales!A9798,dirty_cafe_sales!A:S,17,FALSE)</f>
        <v>2</v>
      </c>
      <c r="H9798" s="21">
        <f>VLOOKUP(dirty_cafe_sales!A9798,dirty_cafe_sales!A:S,19,FALSE)</f>
        <v>0</v>
      </c>
    </row>
    <row r="9799" spans="1:8" x14ac:dyDescent="0.3">
      <c r="A9799" s="19" t="s">
        <v>9818</v>
      </c>
      <c r="B9799" s="19" t="str">
        <f>VLOOKUP(dirty_cafe_sales!A9799,dirty_cafe_sales!A:S,10,FALSE)</f>
        <v>Tea</v>
      </c>
      <c r="C9799" s="20">
        <f>VLOOKUP(dirty_cafe_sales!A9799,dirty_cafe_sales!A:S,16,FALSE)</f>
        <v>45055</v>
      </c>
      <c r="D9799" s="19" t="str">
        <f>VLOOKUP(dirty_cafe_sales!A9799,dirty_cafe_sales!A:S,15,FALSE)</f>
        <v>Unknown</v>
      </c>
      <c r="E9799" s="19" t="str">
        <f>VLOOKUP(dirty_cafe_sales!A9799,dirty_cafe_sales!A:S,14,FALSE)</f>
        <v>Cash</v>
      </c>
      <c r="F9799" s="21">
        <f>VLOOKUP(dirty_cafe_sales!A9799,dirty_cafe_sales!A:S,18,FALSE)</f>
        <v>1.5</v>
      </c>
      <c r="G9799" s="21">
        <f>VLOOKUP(dirty_cafe_sales!A9799,dirty_cafe_sales!A:S,17,FALSE)</f>
        <v>0</v>
      </c>
      <c r="H9799" s="21">
        <f>VLOOKUP(dirty_cafe_sales!A9799,dirty_cafe_sales!A:S,19,FALSE)</f>
        <v>0</v>
      </c>
    </row>
    <row r="9800" spans="1:8" x14ac:dyDescent="0.3">
      <c r="A9800" s="19" t="s">
        <v>9819</v>
      </c>
      <c r="B9800" s="19" t="str">
        <f>VLOOKUP(dirty_cafe_sales!A9800,dirty_cafe_sales!A:S,10,FALSE)</f>
        <v>Salad</v>
      </c>
      <c r="C9800" s="20">
        <f>VLOOKUP(dirty_cafe_sales!A9800,dirty_cafe_sales!A:S,16,FALSE)</f>
        <v>45063</v>
      </c>
      <c r="D9800" s="19" t="str">
        <f>VLOOKUP(dirty_cafe_sales!A9800,dirty_cafe_sales!A:S,15,FALSE)</f>
        <v>In-store</v>
      </c>
      <c r="E9800" s="19" t="str">
        <f>VLOOKUP(dirty_cafe_sales!A9800,dirty_cafe_sales!A:S,14,FALSE)</f>
        <v>Unknown</v>
      </c>
      <c r="F9800" s="21">
        <f>VLOOKUP(dirty_cafe_sales!A9800,dirty_cafe_sales!A:S,18,FALSE)</f>
        <v>5</v>
      </c>
      <c r="G9800" s="21">
        <f>VLOOKUP(dirty_cafe_sales!A9800,dirty_cafe_sales!A:S,17,FALSE)</f>
        <v>4</v>
      </c>
      <c r="H9800" s="21">
        <f>VLOOKUP(dirty_cafe_sales!A9800,dirty_cafe_sales!A:S,19,FALSE)</f>
        <v>20</v>
      </c>
    </row>
    <row r="9801" spans="1:8" x14ac:dyDescent="0.3">
      <c r="A9801" s="19" t="s">
        <v>9820</v>
      </c>
      <c r="B9801" s="19" t="str">
        <f>VLOOKUP(dirty_cafe_sales!A9801,dirty_cafe_sales!A:S,10,FALSE)</f>
        <v>Sandwich</v>
      </c>
      <c r="C9801" s="20">
        <f>VLOOKUP(dirty_cafe_sales!A9801,dirty_cafe_sales!A:S,16,FALSE)</f>
        <v>45220</v>
      </c>
      <c r="D9801" s="19" t="str">
        <f>VLOOKUP(dirty_cafe_sales!A9801,dirty_cafe_sales!A:S,15,FALSE)</f>
        <v>Takeaway</v>
      </c>
      <c r="E9801" s="19" t="str">
        <f>VLOOKUP(dirty_cafe_sales!A9801,dirty_cafe_sales!A:S,14,FALSE)</f>
        <v>Credit Card</v>
      </c>
      <c r="F9801" s="21">
        <f>VLOOKUP(dirty_cafe_sales!A9801,dirty_cafe_sales!A:S,18,FALSE)</f>
        <v>4</v>
      </c>
      <c r="G9801" s="21">
        <f>VLOOKUP(dirty_cafe_sales!A9801,dirty_cafe_sales!A:S,17,FALSE)</f>
        <v>1</v>
      </c>
      <c r="H9801" s="21">
        <f>VLOOKUP(dirty_cafe_sales!A9801,dirty_cafe_sales!A:S,19,FALSE)</f>
        <v>4</v>
      </c>
    </row>
    <row r="9802" spans="1:8" x14ac:dyDescent="0.3">
      <c r="A9802" s="19" t="s">
        <v>9821</v>
      </c>
      <c r="B9802" s="19" t="str">
        <f>VLOOKUP(dirty_cafe_sales!A9802,dirty_cafe_sales!A:S,10,FALSE)</f>
        <v>Coffee</v>
      </c>
      <c r="C9802" s="20">
        <f>VLOOKUP(dirty_cafe_sales!A9802,dirty_cafe_sales!A:S,16,FALSE)</f>
        <v>44955</v>
      </c>
      <c r="D9802" s="19" t="str">
        <f>VLOOKUP(dirty_cafe_sales!A9802,dirty_cafe_sales!A:S,15,FALSE)</f>
        <v>Unknown</v>
      </c>
      <c r="E9802" s="19" t="str">
        <f>VLOOKUP(dirty_cafe_sales!A9802,dirty_cafe_sales!A:S,14,FALSE)</f>
        <v>Unknown</v>
      </c>
      <c r="F9802" s="21">
        <f>VLOOKUP(dirty_cafe_sales!A9802,dirty_cafe_sales!A:S,18,FALSE)</f>
        <v>2</v>
      </c>
      <c r="G9802" s="21">
        <f>VLOOKUP(dirty_cafe_sales!A9802,dirty_cafe_sales!A:S,17,FALSE)</f>
        <v>1</v>
      </c>
      <c r="H9802" s="21">
        <f>VLOOKUP(dirty_cafe_sales!A9802,dirty_cafe_sales!A:S,19,FALSE)</f>
        <v>2</v>
      </c>
    </row>
    <row r="9803" spans="1:8" x14ac:dyDescent="0.3">
      <c r="A9803" s="19" t="s">
        <v>9822</v>
      </c>
      <c r="B9803" s="19" t="str">
        <f>VLOOKUP(dirty_cafe_sales!A9803,dirty_cafe_sales!A:S,10,FALSE)</f>
        <v>Coffee</v>
      </c>
      <c r="C9803" s="20">
        <f>VLOOKUP(dirty_cafe_sales!A9803,dirty_cafe_sales!A:S,16,FALSE)</f>
        <v>45147</v>
      </c>
      <c r="D9803" s="19" t="str">
        <f>VLOOKUP(dirty_cafe_sales!A9803,dirty_cafe_sales!A:S,15,FALSE)</f>
        <v>In-store</v>
      </c>
      <c r="E9803" s="19" t="str">
        <f>VLOOKUP(dirty_cafe_sales!A9803,dirty_cafe_sales!A:S,14,FALSE)</f>
        <v>Cash</v>
      </c>
      <c r="F9803" s="21">
        <f>VLOOKUP(dirty_cafe_sales!A9803,dirty_cafe_sales!A:S,18,FALSE)</f>
        <v>2</v>
      </c>
      <c r="G9803" s="21">
        <f>VLOOKUP(dirty_cafe_sales!A9803,dirty_cafe_sales!A:S,17,FALSE)</f>
        <v>4</v>
      </c>
      <c r="H9803" s="21">
        <f>VLOOKUP(dirty_cafe_sales!A9803,dirty_cafe_sales!A:S,19,FALSE)</f>
        <v>8</v>
      </c>
    </row>
    <row r="9804" spans="1:8" x14ac:dyDescent="0.3">
      <c r="A9804" s="19" t="s">
        <v>9823</v>
      </c>
      <c r="B9804" s="19" t="str">
        <f>VLOOKUP(dirty_cafe_sales!A9804,dirty_cafe_sales!A:S,10,FALSE)</f>
        <v>Juice</v>
      </c>
      <c r="C9804" s="20">
        <f>VLOOKUP(dirty_cafe_sales!A9804,dirty_cafe_sales!A:S,16,FALSE)</f>
        <v>45176</v>
      </c>
      <c r="D9804" s="19" t="str">
        <f>VLOOKUP(dirty_cafe_sales!A9804,dirty_cafe_sales!A:S,15,FALSE)</f>
        <v>Unknown</v>
      </c>
      <c r="E9804" s="19" t="str">
        <f>VLOOKUP(dirty_cafe_sales!A9804,dirty_cafe_sales!A:S,14,FALSE)</f>
        <v>Digital Wallet</v>
      </c>
      <c r="F9804" s="21">
        <f>VLOOKUP(dirty_cafe_sales!A9804,dirty_cafe_sales!A:S,18,FALSE)</f>
        <v>3</v>
      </c>
      <c r="G9804" s="21">
        <f>VLOOKUP(dirty_cafe_sales!A9804,dirty_cafe_sales!A:S,17,FALSE)</f>
        <v>2</v>
      </c>
      <c r="H9804" s="21">
        <f>VLOOKUP(dirty_cafe_sales!A9804,dirty_cafe_sales!A:S,19,FALSE)</f>
        <v>6</v>
      </c>
    </row>
    <row r="9805" spans="1:8" x14ac:dyDescent="0.3">
      <c r="A9805" s="19" t="s">
        <v>9824</v>
      </c>
      <c r="B9805" s="19" t="str">
        <f>VLOOKUP(dirty_cafe_sales!A9805,dirty_cafe_sales!A:S,10,FALSE)</f>
        <v>Tea</v>
      </c>
      <c r="C9805" s="20">
        <f>VLOOKUP(dirty_cafe_sales!A9805,dirty_cafe_sales!A:S,16,FALSE)</f>
        <v>45079</v>
      </c>
      <c r="D9805" s="19" t="str">
        <f>VLOOKUP(dirty_cafe_sales!A9805,dirty_cafe_sales!A:S,15,FALSE)</f>
        <v>Unknown</v>
      </c>
      <c r="E9805" s="19" t="str">
        <f>VLOOKUP(dirty_cafe_sales!A9805,dirty_cafe_sales!A:S,14,FALSE)</f>
        <v>Cash</v>
      </c>
      <c r="F9805" s="21">
        <f>VLOOKUP(dirty_cafe_sales!A9805,dirty_cafe_sales!A:S,18,FALSE)</f>
        <v>1.5</v>
      </c>
      <c r="G9805" s="21">
        <f>VLOOKUP(dirty_cafe_sales!A9805,dirty_cafe_sales!A:S,17,FALSE)</f>
        <v>1</v>
      </c>
      <c r="H9805" s="21">
        <f>VLOOKUP(dirty_cafe_sales!A9805,dirty_cafe_sales!A:S,19,FALSE)</f>
        <v>1.5</v>
      </c>
    </row>
    <row r="9806" spans="1:8" x14ac:dyDescent="0.3">
      <c r="A9806" s="19" t="s">
        <v>9825</v>
      </c>
      <c r="B9806" s="19" t="str">
        <f>VLOOKUP(dirty_cafe_sales!A9806,dirty_cafe_sales!A:S,10,FALSE)</f>
        <v>Salad</v>
      </c>
      <c r="C9806" s="20">
        <f>VLOOKUP(dirty_cafe_sales!A9806,dirty_cafe_sales!A:S,16,FALSE)</f>
        <v>45169</v>
      </c>
      <c r="D9806" s="19" t="str">
        <f>VLOOKUP(dirty_cafe_sales!A9806,dirty_cafe_sales!A:S,15,FALSE)</f>
        <v>Takeaway</v>
      </c>
      <c r="E9806" s="19" t="str">
        <f>VLOOKUP(dirty_cafe_sales!A9806,dirty_cafe_sales!A:S,14,FALSE)</f>
        <v>Credit Card</v>
      </c>
      <c r="F9806" s="21">
        <f>VLOOKUP(dirty_cafe_sales!A9806,dirty_cafe_sales!A:S,18,FALSE)</f>
        <v>5</v>
      </c>
      <c r="G9806" s="21">
        <f>VLOOKUP(dirty_cafe_sales!A9806,dirty_cafe_sales!A:S,17,FALSE)</f>
        <v>2</v>
      </c>
      <c r="H9806" s="21">
        <f>VLOOKUP(dirty_cafe_sales!A9806,dirty_cafe_sales!A:S,19,FALSE)</f>
        <v>10</v>
      </c>
    </row>
    <row r="9807" spans="1:8" x14ac:dyDescent="0.3">
      <c r="A9807" s="19" t="s">
        <v>9826</v>
      </c>
      <c r="B9807" s="19" t="str">
        <f>VLOOKUP(dirty_cafe_sales!A9807,dirty_cafe_sales!A:S,10,FALSE)</f>
        <v>Salad</v>
      </c>
      <c r="C9807" s="20">
        <f>VLOOKUP(dirty_cafe_sales!A9807,dirty_cafe_sales!A:S,16,FALSE)</f>
        <v>44943</v>
      </c>
      <c r="D9807" s="19" t="str">
        <f>VLOOKUP(dirty_cafe_sales!A9807,dirty_cafe_sales!A:S,15,FALSE)</f>
        <v>Unknown</v>
      </c>
      <c r="E9807" s="19" t="str">
        <f>VLOOKUP(dirty_cafe_sales!A9807,dirty_cafe_sales!A:S,14,FALSE)</f>
        <v>Unknown</v>
      </c>
      <c r="F9807" s="21">
        <f>VLOOKUP(dirty_cafe_sales!A9807,dirty_cafe_sales!A:S,18,FALSE)</f>
        <v>5</v>
      </c>
      <c r="G9807" s="21">
        <f>VLOOKUP(dirty_cafe_sales!A9807,dirty_cafe_sales!A:S,17,FALSE)</f>
        <v>5</v>
      </c>
      <c r="H9807" s="21">
        <f>VLOOKUP(dirty_cafe_sales!A9807,dirty_cafe_sales!A:S,19,FALSE)</f>
        <v>25</v>
      </c>
    </row>
    <row r="9808" spans="1:8" x14ac:dyDescent="0.3">
      <c r="A9808" s="19" t="s">
        <v>9827</v>
      </c>
      <c r="B9808" s="19" t="str">
        <f>VLOOKUP(dirty_cafe_sales!A9808,dirty_cafe_sales!A:S,10,FALSE)</f>
        <v>Tea</v>
      </c>
      <c r="C9808" s="20">
        <f>VLOOKUP(dirty_cafe_sales!A9808,dirty_cafe_sales!A:S,16,FALSE)</f>
        <v>45033</v>
      </c>
      <c r="D9808" s="19" t="str">
        <f>VLOOKUP(dirty_cafe_sales!A9808,dirty_cafe_sales!A:S,15,FALSE)</f>
        <v>In-store</v>
      </c>
      <c r="E9808" s="19" t="str">
        <f>VLOOKUP(dirty_cafe_sales!A9808,dirty_cafe_sales!A:S,14,FALSE)</f>
        <v>Cash</v>
      </c>
      <c r="F9808" s="21">
        <f>VLOOKUP(dirty_cafe_sales!A9808,dirty_cafe_sales!A:S,18,FALSE)</f>
        <v>1.5</v>
      </c>
      <c r="G9808" s="21">
        <f>VLOOKUP(dirty_cafe_sales!A9808,dirty_cafe_sales!A:S,17,FALSE)</f>
        <v>4</v>
      </c>
      <c r="H9808" s="21">
        <f>VLOOKUP(dirty_cafe_sales!A9808,dirty_cafe_sales!A:S,19,FALSE)</f>
        <v>6</v>
      </c>
    </row>
    <row r="9809" spans="1:8" x14ac:dyDescent="0.3">
      <c r="A9809" s="19" t="s">
        <v>9828</v>
      </c>
      <c r="B9809" s="19" t="str">
        <f>VLOOKUP(dirty_cafe_sales!A9809,dirty_cafe_sales!A:S,10,FALSE)</f>
        <v>Smoothie</v>
      </c>
      <c r="C9809" s="20">
        <f>VLOOKUP(dirty_cafe_sales!A9809,dirty_cafe_sales!A:S,16,FALSE)</f>
        <v>44985</v>
      </c>
      <c r="D9809" s="19" t="str">
        <f>VLOOKUP(dirty_cafe_sales!A9809,dirty_cafe_sales!A:S,15,FALSE)</f>
        <v>Unknown</v>
      </c>
      <c r="E9809" s="19" t="str">
        <f>VLOOKUP(dirty_cafe_sales!A9809,dirty_cafe_sales!A:S,14,FALSE)</f>
        <v>Unknown</v>
      </c>
      <c r="F9809" s="21">
        <f>VLOOKUP(dirty_cafe_sales!A9809,dirty_cafe_sales!A:S,18,FALSE)</f>
        <v>4</v>
      </c>
      <c r="G9809" s="21">
        <f>VLOOKUP(dirty_cafe_sales!A9809,dirty_cafe_sales!A:S,17,FALSE)</f>
        <v>2</v>
      </c>
      <c r="H9809" s="21">
        <f>VLOOKUP(dirty_cafe_sales!A9809,dirty_cafe_sales!A:S,19,FALSE)</f>
        <v>8</v>
      </c>
    </row>
    <row r="9810" spans="1:8" x14ac:dyDescent="0.3">
      <c r="A9810" s="19" t="s">
        <v>9829</v>
      </c>
      <c r="B9810" s="19" t="str">
        <f>VLOOKUP(dirty_cafe_sales!A9810,dirty_cafe_sales!A:S,10,FALSE)</f>
        <v>Cake</v>
      </c>
      <c r="C9810" s="20">
        <f>VLOOKUP(dirty_cafe_sales!A9810,dirty_cafe_sales!A:S,16,FALSE)</f>
        <v>45098</v>
      </c>
      <c r="D9810" s="19" t="str">
        <f>VLOOKUP(dirty_cafe_sales!A9810,dirty_cafe_sales!A:S,15,FALSE)</f>
        <v>Unknown</v>
      </c>
      <c r="E9810" s="19" t="str">
        <f>VLOOKUP(dirty_cafe_sales!A9810,dirty_cafe_sales!A:S,14,FALSE)</f>
        <v>Credit Card</v>
      </c>
      <c r="F9810" s="21">
        <f>VLOOKUP(dirty_cafe_sales!A9810,dirty_cafe_sales!A:S,18,FALSE)</f>
        <v>3</v>
      </c>
      <c r="G9810" s="21">
        <f>VLOOKUP(dirty_cafe_sales!A9810,dirty_cafe_sales!A:S,17,FALSE)</f>
        <v>4</v>
      </c>
      <c r="H9810" s="21">
        <f>VLOOKUP(dirty_cafe_sales!A9810,dirty_cafe_sales!A:S,19,FALSE)</f>
        <v>12</v>
      </c>
    </row>
    <row r="9811" spans="1:8" x14ac:dyDescent="0.3">
      <c r="A9811" s="19" t="s">
        <v>9830</v>
      </c>
      <c r="B9811" s="19" t="str">
        <f>VLOOKUP(dirty_cafe_sales!A9811,dirty_cafe_sales!A:S,10,FALSE)</f>
        <v>Coffee</v>
      </c>
      <c r="C9811" s="20">
        <f>VLOOKUP(dirty_cafe_sales!A9811,dirty_cafe_sales!A:S,16,FALSE)</f>
        <v>45290</v>
      </c>
      <c r="D9811" s="19" t="str">
        <f>VLOOKUP(dirty_cafe_sales!A9811,dirty_cafe_sales!A:S,15,FALSE)</f>
        <v>In-store</v>
      </c>
      <c r="E9811" s="19" t="str">
        <f>VLOOKUP(dirty_cafe_sales!A9811,dirty_cafe_sales!A:S,14,FALSE)</f>
        <v>Unknown</v>
      </c>
      <c r="F9811" s="21">
        <f>VLOOKUP(dirty_cafe_sales!A9811,dirty_cafe_sales!A:S,18,FALSE)</f>
        <v>2</v>
      </c>
      <c r="G9811" s="21">
        <f>VLOOKUP(dirty_cafe_sales!A9811,dirty_cafe_sales!A:S,17,FALSE)</f>
        <v>4</v>
      </c>
      <c r="H9811" s="21">
        <f>VLOOKUP(dirty_cafe_sales!A9811,dirty_cafe_sales!A:S,19,FALSE)</f>
        <v>8</v>
      </c>
    </row>
    <row r="9812" spans="1:8" x14ac:dyDescent="0.3">
      <c r="A9812" s="19" t="s">
        <v>9831</v>
      </c>
      <c r="B9812" s="19" t="str">
        <f>VLOOKUP(dirty_cafe_sales!A9812,dirty_cafe_sales!A:S,10,FALSE)</f>
        <v>Salad</v>
      </c>
      <c r="C9812" s="20">
        <f>VLOOKUP(dirty_cafe_sales!A9812,dirty_cafe_sales!A:S,16,FALSE)</f>
        <v>45257</v>
      </c>
      <c r="D9812" s="19" t="str">
        <f>VLOOKUP(dirty_cafe_sales!A9812,dirty_cafe_sales!A:S,15,FALSE)</f>
        <v>In-store</v>
      </c>
      <c r="E9812" s="19" t="str">
        <f>VLOOKUP(dirty_cafe_sales!A9812,dirty_cafe_sales!A:S,14,FALSE)</f>
        <v>Digital Wallet</v>
      </c>
      <c r="F9812" s="21">
        <f>VLOOKUP(dirty_cafe_sales!A9812,dirty_cafe_sales!A:S,18,FALSE)</f>
        <v>5</v>
      </c>
      <c r="G9812" s="21">
        <f>VLOOKUP(dirty_cafe_sales!A9812,dirty_cafe_sales!A:S,17,FALSE)</f>
        <v>4</v>
      </c>
      <c r="H9812" s="21">
        <f>VLOOKUP(dirty_cafe_sales!A9812,dirty_cafe_sales!A:S,19,FALSE)</f>
        <v>20</v>
      </c>
    </row>
    <row r="9813" spans="1:8" x14ac:dyDescent="0.3">
      <c r="A9813" s="19" t="s">
        <v>9832</v>
      </c>
      <c r="B9813" s="19" t="str">
        <f>VLOOKUP(dirty_cafe_sales!A9813,dirty_cafe_sales!A:S,10,FALSE)</f>
        <v>Tea</v>
      </c>
      <c r="C9813" s="20">
        <f>VLOOKUP(dirty_cafe_sales!A9813,dirty_cafe_sales!A:S,16,FALSE)</f>
        <v>45028</v>
      </c>
      <c r="D9813" s="19" t="str">
        <f>VLOOKUP(dirty_cafe_sales!A9813,dirty_cafe_sales!A:S,15,FALSE)</f>
        <v>Unknown</v>
      </c>
      <c r="E9813" s="19" t="str">
        <f>VLOOKUP(dirty_cafe_sales!A9813,dirty_cafe_sales!A:S,14,FALSE)</f>
        <v>Unknown</v>
      </c>
      <c r="F9813" s="21">
        <f>VLOOKUP(dirty_cafe_sales!A9813,dirty_cafe_sales!A:S,18,FALSE)</f>
        <v>1.5</v>
      </c>
      <c r="G9813" s="21">
        <f>VLOOKUP(dirty_cafe_sales!A9813,dirty_cafe_sales!A:S,17,FALSE)</f>
        <v>2</v>
      </c>
      <c r="H9813" s="21">
        <f>VLOOKUP(dirty_cafe_sales!A9813,dirty_cafe_sales!A:S,19,FALSE)</f>
        <v>3</v>
      </c>
    </row>
    <row r="9814" spans="1:8" x14ac:dyDescent="0.3">
      <c r="A9814" s="19" t="s">
        <v>9833</v>
      </c>
      <c r="B9814" s="19" t="str">
        <f>VLOOKUP(dirty_cafe_sales!A9814,dirty_cafe_sales!A:S,10,FALSE)</f>
        <v>Juice</v>
      </c>
      <c r="C9814" s="20">
        <f>VLOOKUP(dirty_cafe_sales!A9814,dirty_cafe_sales!A:S,16,FALSE)</f>
        <v>45145</v>
      </c>
      <c r="D9814" s="19" t="str">
        <f>VLOOKUP(dirty_cafe_sales!A9814,dirty_cafe_sales!A:S,15,FALSE)</f>
        <v>Unknown</v>
      </c>
      <c r="E9814" s="19" t="str">
        <f>VLOOKUP(dirty_cafe_sales!A9814,dirty_cafe_sales!A:S,14,FALSE)</f>
        <v>Credit Card</v>
      </c>
      <c r="F9814" s="21">
        <f>VLOOKUP(dirty_cafe_sales!A9814,dirty_cafe_sales!A:S,18,FALSE)</f>
        <v>3</v>
      </c>
      <c r="G9814" s="21">
        <f>VLOOKUP(dirty_cafe_sales!A9814,dirty_cafe_sales!A:S,17,FALSE)</f>
        <v>4</v>
      </c>
      <c r="H9814" s="21">
        <f>VLOOKUP(dirty_cafe_sales!A9814,dirty_cafe_sales!A:S,19,FALSE)</f>
        <v>12</v>
      </c>
    </row>
    <row r="9815" spans="1:8" x14ac:dyDescent="0.3">
      <c r="A9815" s="19" t="s">
        <v>9834</v>
      </c>
      <c r="B9815" s="19" t="str">
        <f>VLOOKUP(dirty_cafe_sales!A9815,dirty_cafe_sales!A:S,10,FALSE)</f>
        <v>Juice</v>
      </c>
      <c r="C9815" s="20">
        <f>VLOOKUP(dirty_cafe_sales!A9815,dirty_cafe_sales!A:S,16,FALSE)</f>
        <v>45253</v>
      </c>
      <c r="D9815" s="19" t="str">
        <f>VLOOKUP(dirty_cafe_sales!A9815,dirty_cafe_sales!A:S,15,FALSE)</f>
        <v>Unknown</v>
      </c>
      <c r="E9815" s="19" t="str">
        <f>VLOOKUP(dirty_cafe_sales!A9815,dirty_cafe_sales!A:S,14,FALSE)</f>
        <v>Cash</v>
      </c>
      <c r="F9815" s="21">
        <f>VLOOKUP(dirty_cafe_sales!A9815,dirty_cafe_sales!A:S,18,FALSE)</f>
        <v>3</v>
      </c>
      <c r="G9815" s="21">
        <f>VLOOKUP(dirty_cafe_sales!A9815,dirty_cafe_sales!A:S,17,FALSE)</f>
        <v>3</v>
      </c>
      <c r="H9815" s="21">
        <f>VLOOKUP(dirty_cafe_sales!A9815,dirty_cafe_sales!A:S,19,FALSE)</f>
        <v>9</v>
      </c>
    </row>
    <row r="9816" spans="1:8" x14ac:dyDescent="0.3">
      <c r="A9816" s="19" t="s">
        <v>9835</v>
      </c>
      <c r="B9816" s="19" t="str">
        <f>VLOOKUP(dirty_cafe_sales!A9816,dirty_cafe_sales!A:S,10,FALSE)</f>
        <v>Tea</v>
      </c>
      <c r="C9816" s="20">
        <f>VLOOKUP(dirty_cafe_sales!A9816,dirty_cafe_sales!A:S,16,FALSE)</f>
        <v>44947</v>
      </c>
      <c r="D9816" s="19" t="str">
        <f>VLOOKUP(dirty_cafe_sales!A9816,dirty_cafe_sales!A:S,15,FALSE)</f>
        <v>Unknown</v>
      </c>
      <c r="E9816" s="19" t="str">
        <f>VLOOKUP(dirty_cafe_sales!A9816,dirty_cafe_sales!A:S,14,FALSE)</f>
        <v>Cash</v>
      </c>
      <c r="F9816" s="21">
        <f>VLOOKUP(dirty_cafe_sales!A9816,dirty_cafe_sales!A:S,18,FALSE)</f>
        <v>1.5</v>
      </c>
      <c r="G9816" s="21">
        <f>VLOOKUP(dirty_cafe_sales!A9816,dirty_cafe_sales!A:S,17,FALSE)</f>
        <v>3</v>
      </c>
      <c r="H9816" s="21">
        <f>VLOOKUP(dirty_cafe_sales!A9816,dirty_cafe_sales!A:S,19,FALSE)</f>
        <v>4.5</v>
      </c>
    </row>
    <row r="9817" spans="1:8" x14ac:dyDescent="0.3">
      <c r="A9817" s="19" t="s">
        <v>9836</v>
      </c>
      <c r="B9817" s="19" t="str">
        <f>VLOOKUP(dirty_cafe_sales!A9817,dirty_cafe_sales!A:S,10,FALSE)</f>
        <v>Coffee</v>
      </c>
      <c r="C9817" s="20">
        <f>VLOOKUP(dirty_cafe_sales!A9817,dirty_cafe_sales!A:S,16,FALSE)</f>
        <v>45033</v>
      </c>
      <c r="D9817" s="19" t="str">
        <f>VLOOKUP(dirty_cafe_sales!A9817,dirty_cafe_sales!A:S,15,FALSE)</f>
        <v>Takeaway</v>
      </c>
      <c r="E9817" s="19" t="str">
        <f>VLOOKUP(dirty_cafe_sales!A9817,dirty_cafe_sales!A:S,14,FALSE)</f>
        <v>Unknown</v>
      </c>
      <c r="F9817" s="21">
        <f>VLOOKUP(dirty_cafe_sales!A9817,dirty_cafe_sales!A:S,18,FALSE)</f>
        <v>2</v>
      </c>
      <c r="G9817" s="21">
        <f>VLOOKUP(dirty_cafe_sales!A9817,dirty_cafe_sales!A:S,17,FALSE)</f>
        <v>3</v>
      </c>
      <c r="H9817" s="21">
        <f>VLOOKUP(dirty_cafe_sales!A9817,dirty_cafe_sales!A:S,19,FALSE)</f>
        <v>6</v>
      </c>
    </row>
    <row r="9818" spans="1:8" x14ac:dyDescent="0.3">
      <c r="A9818" s="19" t="s">
        <v>9837</v>
      </c>
      <c r="B9818" s="19" t="str">
        <f>VLOOKUP(dirty_cafe_sales!A9818,dirty_cafe_sales!A:S,10,FALSE)</f>
        <v>Smoothie</v>
      </c>
      <c r="C9818" s="20">
        <f>VLOOKUP(dirty_cafe_sales!A9818,dirty_cafe_sales!A:S,16,FALSE)</f>
        <v>44961</v>
      </c>
      <c r="D9818" s="19" t="str">
        <f>VLOOKUP(dirty_cafe_sales!A9818,dirty_cafe_sales!A:S,15,FALSE)</f>
        <v>Takeaway</v>
      </c>
      <c r="E9818" s="19" t="str">
        <f>VLOOKUP(dirty_cafe_sales!A9818,dirty_cafe_sales!A:S,14,FALSE)</f>
        <v>Credit Card</v>
      </c>
      <c r="F9818" s="21">
        <f>VLOOKUP(dirty_cafe_sales!A9818,dirty_cafe_sales!A:S,18,FALSE)</f>
        <v>4</v>
      </c>
      <c r="G9818" s="21">
        <f>VLOOKUP(dirty_cafe_sales!A9818,dirty_cafe_sales!A:S,17,FALSE)</f>
        <v>2</v>
      </c>
      <c r="H9818" s="21">
        <f>VLOOKUP(dirty_cafe_sales!A9818,dirty_cafe_sales!A:S,19,FALSE)</f>
        <v>8</v>
      </c>
    </row>
    <row r="9819" spans="1:8" x14ac:dyDescent="0.3">
      <c r="A9819" s="19" t="s">
        <v>9838</v>
      </c>
      <c r="B9819" s="19" t="str">
        <f>VLOOKUP(dirty_cafe_sales!A9819,dirty_cafe_sales!A:S,10,FALSE)</f>
        <v>Tea</v>
      </c>
      <c r="C9819" s="20">
        <f>VLOOKUP(dirty_cafe_sales!A9819,dirty_cafe_sales!A:S,16,FALSE)</f>
        <v>45141</v>
      </c>
      <c r="D9819" s="19" t="str">
        <f>VLOOKUP(dirty_cafe_sales!A9819,dirty_cafe_sales!A:S,15,FALSE)</f>
        <v>Unknown</v>
      </c>
      <c r="E9819" s="19" t="str">
        <f>VLOOKUP(dirty_cafe_sales!A9819,dirty_cafe_sales!A:S,14,FALSE)</f>
        <v>Digital Wallet</v>
      </c>
      <c r="F9819" s="21">
        <f>VLOOKUP(dirty_cafe_sales!A9819,dirty_cafe_sales!A:S,18,FALSE)</f>
        <v>1.5</v>
      </c>
      <c r="G9819" s="21">
        <f>VLOOKUP(dirty_cafe_sales!A9819,dirty_cafe_sales!A:S,17,FALSE)</f>
        <v>3</v>
      </c>
      <c r="H9819" s="21">
        <f>VLOOKUP(dirty_cafe_sales!A9819,dirty_cafe_sales!A:S,19,FALSE)</f>
        <v>4.5</v>
      </c>
    </row>
    <row r="9820" spans="1:8" x14ac:dyDescent="0.3">
      <c r="A9820" s="19" t="s">
        <v>9839</v>
      </c>
      <c r="B9820" s="19" t="str">
        <f>VLOOKUP(dirty_cafe_sales!A9820,dirty_cafe_sales!A:S,10,FALSE)</f>
        <v>Smoothie</v>
      </c>
      <c r="C9820" s="20">
        <f>VLOOKUP(dirty_cafe_sales!A9820,dirty_cafe_sales!A:S,16,FALSE)</f>
        <v>45028</v>
      </c>
      <c r="D9820" s="19" t="str">
        <f>VLOOKUP(dirty_cafe_sales!A9820,dirty_cafe_sales!A:S,15,FALSE)</f>
        <v>Takeaway</v>
      </c>
      <c r="E9820" s="19" t="str">
        <f>VLOOKUP(dirty_cafe_sales!A9820,dirty_cafe_sales!A:S,14,FALSE)</f>
        <v>Digital Wallet</v>
      </c>
      <c r="F9820" s="21">
        <f>VLOOKUP(dirty_cafe_sales!A9820,dirty_cafe_sales!A:S,18,FALSE)</f>
        <v>4</v>
      </c>
      <c r="G9820" s="21">
        <f>VLOOKUP(dirty_cafe_sales!A9820,dirty_cafe_sales!A:S,17,FALSE)</f>
        <v>1</v>
      </c>
      <c r="H9820" s="21">
        <f>VLOOKUP(dirty_cafe_sales!A9820,dirty_cafe_sales!A:S,19,FALSE)</f>
        <v>4</v>
      </c>
    </row>
    <row r="9821" spans="1:8" x14ac:dyDescent="0.3">
      <c r="A9821" s="19" t="s">
        <v>9840</v>
      </c>
      <c r="B9821" s="19" t="str">
        <f>VLOOKUP(dirty_cafe_sales!A9821,dirty_cafe_sales!A:S,10,FALSE)</f>
        <v>Unknown</v>
      </c>
      <c r="C9821" s="20">
        <f>VLOOKUP(dirty_cafe_sales!A9821,dirty_cafe_sales!A:S,16,FALSE)</f>
        <v>45157</v>
      </c>
      <c r="D9821" s="19" t="str">
        <f>VLOOKUP(dirty_cafe_sales!A9821,dirty_cafe_sales!A:S,15,FALSE)</f>
        <v>Unknown</v>
      </c>
      <c r="E9821" s="19" t="str">
        <f>VLOOKUP(dirty_cafe_sales!A9821,dirty_cafe_sales!A:S,14,FALSE)</f>
        <v>Credit Card</v>
      </c>
      <c r="F9821" s="21" t="str">
        <f>VLOOKUP(dirty_cafe_sales!A9821,dirty_cafe_sales!A:S,18,FALSE)</f>
        <v>0</v>
      </c>
      <c r="G9821" s="21">
        <f>VLOOKUP(dirty_cafe_sales!A9821,dirty_cafe_sales!A:S,17,FALSE)</f>
        <v>0</v>
      </c>
      <c r="H9821" s="21">
        <f>VLOOKUP(dirty_cafe_sales!A9821,dirty_cafe_sales!A:S,19,FALSE)</f>
        <v>0</v>
      </c>
    </row>
    <row r="9822" spans="1:8" x14ac:dyDescent="0.3">
      <c r="A9822" s="19" t="s">
        <v>9841</v>
      </c>
      <c r="B9822" s="19" t="str">
        <f>VLOOKUP(dirty_cafe_sales!A9822,dirty_cafe_sales!A:S,10,FALSE)</f>
        <v>Unknown</v>
      </c>
      <c r="C9822" s="20">
        <f>VLOOKUP(dirty_cafe_sales!A9822,dirty_cafe_sales!A:S,16,FALSE)</f>
        <v>44970</v>
      </c>
      <c r="D9822" s="19" t="str">
        <f>VLOOKUP(dirty_cafe_sales!A9822,dirty_cafe_sales!A:S,15,FALSE)</f>
        <v>Unknown</v>
      </c>
      <c r="E9822" s="19" t="str">
        <f>VLOOKUP(dirty_cafe_sales!A9822,dirty_cafe_sales!A:S,14,FALSE)</f>
        <v>Cash</v>
      </c>
      <c r="F9822" s="21" t="str">
        <f>VLOOKUP(dirty_cafe_sales!A9822,dirty_cafe_sales!A:S,18,FALSE)</f>
        <v>0</v>
      </c>
      <c r="G9822" s="21">
        <f>VLOOKUP(dirty_cafe_sales!A9822,dirty_cafe_sales!A:S,17,FALSE)</f>
        <v>5</v>
      </c>
      <c r="H9822" s="21">
        <f>VLOOKUP(dirty_cafe_sales!A9822,dirty_cafe_sales!A:S,19,FALSE)</f>
        <v>0</v>
      </c>
    </row>
    <row r="9823" spans="1:8" x14ac:dyDescent="0.3">
      <c r="A9823" s="19" t="s">
        <v>9842</v>
      </c>
      <c r="B9823" s="19" t="str">
        <f>VLOOKUP(dirty_cafe_sales!A9823,dirty_cafe_sales!A:S,10,FALSE)</f>
        <v>Cake</v>
      </c>
      <c r="C9823" s="20">
        <f>VLOOKUP(dirty_cafe_sales!A9823,dirty_cafe_sales!A:S,16,FALSE)</f>
        <v>45057</v>
      </c>
      <c r="D9823" s="19" t="str">
        <f>VLOOKUP(dirty_cafe_sales!A9823,dirty_cafe_sales!A:S,15,FALSE)</f>
        <v>In-store</v>
      </c>
      <c r="E9823" s="19" t="str">
        <f>VLOOKUP(dirty_cafe_sales!A9823,dirty_cafe_sales!A:S,14,FALSE)</f>
        <v>Cash</v>
      </c>
      <c r="F9823" s="21">
        <f>VLOOKUP(dirty_cafe_sales!A9823,dirty_cafe_sales!A:S,18,FALSE)</f>
        <v>3</v>
      </c>
      <c r="G9823" s="21">
        <f>VLOOKUP(dirty_cafe_sales!A9823,dirty_cafe_sales!A:S,17,FALSE)</f>
        <v>5</v>
      </c>
      <c r="H9823" s="21">
        <f>VLOOKUP(dirty_cafe_sales!A9823,dirty_cafe_sales!A:S,19,FALSE)</f>
        <v>15</v>
      </c>
    </row>
    <row r="9824" spans="1:8" x14ac:dyDescent="0.3">
      <c r="A9824" s="19" t="s">
        <v>9843</v>
      </c>
      <c r="B9824" s="19" t="str">
        <f>VLOOKUP(dirty_cafe_sales!A9824,dirty_cafe_sales!A:S,10,FALSE)</f>
        <v>Cookie</v>
      </c>
      <c r="C9824" s="20">
        <f>VLOOKUP(dirty_cafe_sales!A9824,dirty_cafe_sales!A:S,16,FALSE)</f>
        <v>44973</v>
      </c>
      <c r="D9824" s="19" t="str">
        <f>VLOOKUP(dirty_cafe_sales!A9824,dirty_cafe_sales!A:S,15,FALSE)</f>
        <v>Unknown</v>
      </c>
      <c r="E9824" s="19" t="str">
        <f>VLOOKUP(dirty_cafe_sales!A9824,dirty_cafe_sales!A:S,14,FALSE)</f>
        <v>Unknown</v>
      </c>
      <c r="F9824" s="21">
        <f>VLOOKUP(dirty_cafe_sales!A9824,dirty_cafe_sales!A:S,18,FALSE)</f>
        <v>1</v>
      </c>
      <c r="G9824" s="21">
        <f>VLOOKUP(dirty_cafe_sales!A9824,dirty_cafe_sales!A:S,17,FALSE)</f>
        <v>1</v>
      </c>
      <c r="H9824" s="21">
        <f>VLOOKUP(dirty_cafe_sales!A9824,dirty_cafe_sales!A:S,19,FALSE)</f>
        <v>1</v>
      </c>
    </row>
    <row r="9825" spans="1:8" x14ac:dyDescent="0.3">
      <c r="A9825" s="19" t="s">
        <v>9844</v>
      </c>
      <c r="B9825" s="19" t="str">
        <f>VLOOKUP(dirty_cafe_sales!A9825,dirty_cafe_sales!A:S,10,FALSE)</f>
        <v>Tea</v>
      </c>
      <c r="C9825" s="20">
        <f>VLOOKUP(dirty_cafe_sales!A9825,dirty_cafe_sales!A:S,16,FALSE)</f>
        <v>45290</v>
      </c>
      <c r="D9825" s="19" t="str">
        <f>VLOOKUP(dirty_cafe_sales!A9825,dirty_cafe_sales!A:S,15,FALSE)</f>
        <v>Takeaway</v>
      </c>
      <c r="E9825" s="19" t="str">
        <f>VLOOKUP(dirty_cafe_sales!A9825,dirty_cafe_sales!A:S,14,FALSE)</f>
        <v>Digital Wallet</v>
      </c>
      <c r="F9825" s="21">
        <f>VLOOKUP(dirty_cafe_sales!A9825,dirty_cafe_sales!A:S,18,FALSE)</f>
        <v>1.5</v>
      </c>
      <c r="G9825" s="21">
        <f>VLOOKUP(dirty_cafe_sales!A9825,dirty_cafe_sales!A:S,17,FALSE)</f>
        <v>2</v>
      </c>
      <c r="H9825" s="21">
        <f>VLOOKUP(dirty_cafe_sales!A9825,dirty_cafe_sales!A:S,19,FALSE)</f>
        <v>3</v>
      </c>
    </row>
    <row r="9826" spans="1:8" x14ac:dyDescent="0.3">
      <c r="A9826" s="19" t="s">
        <v>9845</v>
      </c>
      <c r="B9826" s="19" t="str">
        <f>VLOOKUP(dirty_cafe_sales!A9826,dirty_cafe_sales!A:S,10,FALSE)</f>
        <v>Smoothie</v>
      </c>
      <c r="C9826" s="20">
        <f>VLOOKUP(dirty_cafe_sales!A9826,dirty_cafe_sales!A:S,16,FALSE)</f>
        <v>45038</v>
      </c>
      <c r="D9826" s="19" t="str">
        <f>VLOOKUP(dirty_cafe_sales!A9826,dirty_cafe_sales!A:S,15,FALSE)</f>
        <v>In-store</v>
      </c>
      <c r="E9826" s="19" t="str">
        <f>VLOOKUP(dirty_cafe_sales!A9826,dirty_cafe_sales!A:S,14,FALSE)</f>
        <v>Credit Card</v>
      </c>
      <c r="F9826" s="21">
        <f>VLOOKUP(dirty_cafe_sales!A9826,dirty_cafe_sales!A:S,18,FALSE)</f>
        <v>4</v>
      </c>
      <c r="G9826" s="21">
        <f>VLOOKUP(dirty_cafe_sales!A9826,dirty_cafe_sales!A:S,17,FALSE)</f>
        <v>4</v>
      </c>
      <c r="H9826" s="21">
        <f>VLOOKUP(dirty_cafe_sales!A9826,dirty_cafe_sales!A:S,19,FALSE)</f>
        <v>16</v>
      </c>
    </row>
    <row r="9827" spans="1:8" x14ac:dyDescent="0.3">
      <c r="A9827" s="19" t="s">
        <v>9846</v>
      </c>
      <c r="B9827" s="19" t="str">
        <f>VLOOKUP(dirty_cafe_sales!A9827,dirty_cafe_sales!A:S,10,FALSE)</f>
        <v>Salad</v>
      </c>
      <c r="C9827" s="20">
        <f>VLOOKUP(dirty_cafe_sales!A9827,dirty_cafe_sales!A:S,16,FALSE)</f>
        <v>44947</v>
      </c>
      <c r="D9827" s="19" t="str">
        <f>VLOOKUP(dirty_cafe_sales!A9827,dirty_cafe_sales!A:S,15,FALSE)</f>
        <v>In-store</v>
      </c>
      <c r="E9827" s="19" t="str">
        <f>VLOOKUP(dirty_cafe_sales!A9827,dirty_cafe_sales!A:S,14,FALSE)</f>
        <v>Cash</v>
      </c>
      <c r="F9827" s="21">
        <f>VLOOKUP(dirty_cafe_sales!A9827,dirty_cafe_sales!A:S,18,FALSE)</f>
        <v>5</v>
      </c>
      <c r="G9827" s="21">
        <f>VLOOKUP(dirty_cafe_sales!A9827,dirty_cafe_sales!A:S,17,FALSE)</f>
        <v>1</v>
      </c>
      <c r="H9827" s="21">
        <f>VLOOKUP(dirty_cafe_sales!A9827,dirty_cafe_sales!A:S,19,FALSE)</f>
        <v>5</v>
      </c>
    </row>
    <row r="9828" spans="1:8" x14ac:dyDescent="0.3">
      <c r="A9828" s="19" t="s">
        <v>9847</v>
      </c>
      <c r="B9828" s="19" t="str">
        <f>VLOOKUP(dirty_cafe_sales!A9828,dirty_cafe_sales!A:S,10,FALSE)</f>
        <v>Juice</v>
      </c>
      <c r="C9828" s="20">
        <f>VLOOKUP(dirty_cafe_sales!A9828,dirty_cafe_sales!A:S,16,FALSE)</f>
        <v>45178</v>
      </c>
      <c r="D9828" s="19" t="str">
        <f>VLOOKUP(dirty_cafe_sales!A9828,dirty_cafe_sales!A:S,15,FALSE)</f>
        <v>Unknown</v>
      </c>
      <c r="E9828" s="19" t="str">
        <f>VLOOKUP(dirty_cafe_sales!A9828,dirty_cafe_sales!A:S,14,FALSE)</f>
        <v>Digital Wallet</v>
      </c>
      <c r="F9828" s="21">
        <f>VLOOKUP(dirty_cafe_sales!A9828,dirty_cafe_sales!A:S,18,FALSE)</f>
        <v>3</v>
      </c>
      <c r="G9828" s="21">
        <f>VLOOKUP(dirty_cafe_sales!A9828,dirty_cafe_sales!A:S,17,FALSE)</f>
        <v>2</v>
      </c>
      <c r="H9828" s="21">
        <f>VLOOKUP(dirty_cafe_sales!A9828,dirty_cafe_sales!A:S,19,FALSE)</f>
        <v>6</v>
      </c>
    </row>
    <row r="9829" spans="1:8" x14ac:dyDescent="0.3">
      <c r="A9829" s="19" t="s">
        <v>9848</v>
      </c>
      <c r="B9829" s="19" t="str">
        <f>VLOOKUP(dirty_cafe_sales!A9829,dirty_cafe_sales!A:S,10,FALSE)</f>
        <v>Coffee</v>
      </c>
      <c r="C9829" s="20">
        <f>VLOOKUP(dirty_cafe_sales!A9829,dirty_cafe_sales!A:S,16,FALSE)</f>
        <v>44932</v>
      </c>
      <c r="D9829" s="19" t="str">
        <f>VLOOKUP(dirty_cafe_sales!A9829,dirty_cafe_sales!A:S,15,FALSE)</f>
        <v>Takeaway</v>
      </c>
      <c r="E9829" s="19" t="str">
        <f>VLOOKUP(dirty_cafe_sales!A9829,dirty_cafe_sales!A:S,14,FALSE)</f>
        <v>Digital Wallet</v>
      </c>
      <c r="F9829" s="21">
        <f>VLOOKUP(dirty_cafe_sales!A9829,dirty_cafe_sales!A:S,18,FALSE)</f>
        <v>2</v>
      </c>
      <c r="G9829" s="21">
        <f>VLOOKUP(dirty_cafe_sales!A9829,dirty_cafe_sales!A:S,17,FALSE)</f>
        <v>1</v>
      </c>
      <c r="H9829" s="21">
        <f>VLOOKUP(dirty_cafe_sales!A9829,dirty_cafe_sales!A:S,19,FALSE)</f>
        <v>2</v>
      </c>
    </row>
    <row r="9830" spans="1:8" x14ac:dyDescent="0.3">
      <c r="A9830" s="19" t="s">
        <v>9849</v>
      </c>
      <c r="B9830" s="19" t="str">
        <f>VLOOKUP(dirty_cafe_sales!A9830,dirty_cafe_sales!A:S,10,FALSE)</f>
        <v>Juice</v>
      </c>
      <c r="C9830" s="20">
        <f>VLOOKUP(dirty_cafe_sales!A9830,dirty_cafe_sales!A:S,16,FALSE)</f>
        <v>45070</v>
      </c>
      <c r="D9830" s="19" t="str">
        <f>VLOOKUP(dirty_cafe_sales!A9830,dirty_cafe_sales!A:S,15,FALSE)</f>
        <v>In-store</v>
      </c>
      <c r="E9830" s="19" t="str">
        <f>VLOOKUP(dirty_cafe_sales!A9830,dirty_cafe_sales!A:S,14,FALSE)</f>
        <v>Digital Wallet</v>
      </c>
      <c r="F9830" s="21">
        <f>VLOOKUP(dirty_cafe_sales!A9830,dirty_cafe_sales!A:S,18,FALSE)</f>
        <v>3</v>
      </c>
      <c r="G9830" s="21">
        <f>VLOOKUP(dirty_cafe_sales!A9830,dirty_cafe_sales!A:S,17,FALSE)</f>
        <v>5</v>
      </c>
      <c r="H9830" s="21">
        <f>VLOOKUP(dirty_cafe_sales!A9830,dirty_cafe_sales!A:S,19,FALSE)</f>
        <v>15</v>
      </c>
    </row>
    <row r="9831" spans="1:8" x14ac:dyDescent="0.3">
      <c r="A9831" s="19" t="s">
        <v>9850</v>
      </c>
      <c r="B9831" s="19" t="str">
        <f>VLOOKUP(dirty_cafe_sales!A9831,dirty_cafe_sales!A:S,10,FALSE)</f>
        <v>Cookie</v>
      </c>
      <c r="C9831" s="20">
        <f>VLOOKUP(dirty_cafe_sales!A9831,dirty_cafe_sales!A:S,16,FALSE)</f>
        <v>45040</v>
      </c>
      <c r="D9831" s="19" t="str">
        <f>VLOOKUP(dirty_cafe_sales!A9831,dirty_cafe_sales!A:S,15,FALSE)</f>
        <v>Unknown</v>
      </c>
      <c r="E9831" s="19" t="str">
        <f>VLOOKUP(dirty_cafe_sales!A9831,dirty_cafe_sales!A:S,14,FALSE)</f>
        <v>Unknown</v>
      </c>
      <c r="F9831" s="21">
        <f>VLOOKUP(dirty_cafe_sales!A9831,dirty_cafe_sales!A:S,18,FALSE)</f>
        <v>1</v>
      </c>
      <c r="G9831" s="21">
        <f>VLOOKUP(dirty_cafe_sales!A9831,dirty_cafe_sales!A:S,17,FALSE)</f>
        <v>5</v>
      </c>
      <c r="H9831" s="21">
        <f>VLOOKUP(dirty_cafe_sales!A9831,dirty_cafe_sales!A:S,19,FALSE)</f>
        <v>5</v>
      </c>
    </row>
    <row r="9832" spans="1:8" x14ac:dyDescent="0.3">
      <c r="A9832" s="19" t="s">
        <v>9851</v>
      </c>
      <c r="B9832" s="19" t="str">
        <f>VLOOKUP(dirty_cafe_sales!A9832,dirty_cafe_sales!A:S,10,FALSE)</f>
        <v>Cookie</v>
      </c>
      <c r="C9832" s="20">
        <f>VLOOKUP(dirty_cafe_sales!A9832,dirty_cafe_sales!A:S,16,FALSE)</f>
        <v>45178</v>
      </c>
      <c r="D9832" s="19" t="str">
        <f>VLOOKUP(dirty_cafe_sales!A9832,dirty_cafe_sales!A:S,15,FALSE)</f>
        <v>Takeaway</v>
      </c>
      <c r="E9832" s="19" t="str">
        <f>VLOOKUP(dirty_cafe_sales!A9832,dirty_cafe_sales!A:S,14,FALSE)</f>
        <v>Digital Wallet</v>
      </c>
      <c r="F9832" s="21">
        <f>VLOOKUP(dirty_cafe_sales!A9832,dirty_cafe_sales!A:S,18,FALSE)</f>
        <v>1</v>
      </c>
      <c r="G9832" s="21">
        <f>VLOOKUP(dirty_cafe_sales!A9832,dirty_cafe_sales!A:S,17,FALSE)</f>
        <v>2</v>
      </c>
      <c r="H9832" s="21">
        <f>VLOOKUP(dirty_cafe_sales!A9832,dirty_cafe_sales!A:S,19,FALSE)</f>
        <v>2</v>
      </c>
    </row>
    <row r="9833" spans="1:8" x14ac:dyDescent="0.3">
      <c r="A9833" s="19" t="s">
        <v>9852</v>
      </c>
      <c r="B9833" s="19" t="str">
        <f>VLOOKUP(dirty_cafe_sales!A9833,dirty_cafe_sales!A:S,10,FALSE)</f>
        <v>Smoothie</v>
      </c>
      <c r="C9833" s="20">
        <f>VLOOKUP(dirty_cafe_sales!A9833,dirty_cafe_sales!A:S,16,FALSE)</f>
        <v>45122</v>
      </c>
      <c r="D9833" s="19" t="str">
        <f>VLOOKUP(dirty_cafe_sales!A9833,dirty_cafe_sales!A:S,15,FALSE)</f>
        <v>Unknown</v>
      </c>
      <c r="E9833" s="19" t="str">
        <f>VLOOKUP(dirty_cafe_sales!A9833,dirty_cafe_sales!A:S,14,FALSE)</f>
        <v>Cash</v>
      </c>
      <c r="F9833" s="21">
        <f>VLOOKUP(dirty_cafe_sales!A9833,dirty_cafe_sales!A:S,18,FALSE)</f>
        <v>4</v>
      </c>
      <c r="G9833" s="21">
        <f>VLOOKUP(dirty_cafe_sales!A9833,dirty_cafe_sales!A:S,17,FALSE)</f>
        <v>3</v>
      </c>
      <c r="H9833" s="21">
        <f>VLOOKUP(dirty_cafe_sales!A9833,dirty_cafe_sales!A:S,19,FALSE)</f>
        <v>12</v>
      </c>
    </row>
    <row r="9834" spans="1:8" x14ac:dyDescent="0.3">
      <c r="A9834" s="19" t="s">
        <v>9853</v>
      </c>
      <c r="B9834" s="19" t="str">
        <f>VLOOKUP(dirty_cafe_sales!A9834,dirty_cafe_sales!A:S,10,FALSE)</f>
        <v>Tea</v>
      </c>
      <c r="C9834" s="20">
        <f>VLOOKUP(dirty_cafe_sales!A9834,dirty_cafe_sales!A:S,16,FALSE)</f>
        <v>45164</v>
      </c>
      <c r="D9834" s="19" t="str">
        <f>VLOOKUP(dirty_cafe_sales!A9834,dirty_cafe_sales!A:S,15,FALSE)</f>
        <v>In-store</v>
      </c>
      <c r="E9834" s="19" t="str">
        <f>VLOOKUP(dirty_cafe_sales!A9834,dirty_cafe_sales!A:S,14,FALSE)</f>
        <v>Unknown</v>
      </c>
      <c r="F9834" s="21">
        <f>VLOOKUP(dirty_cafe_sales!A9834,dirty_cafe_sales!A:S,18,FALSE)</f>
        <v>1.5</v>
      </c>
      <c r="G9834" s="21">
        <f>VLOOKUP(dirty_cafe_sales!A9834,dirty_cafe_sales!A:S,17,FALSE)</f>
        <v>0</v>
      </c>
      <c r="H9834" s="21">
        <f>VLOOKUP(dirty_cafe_sales!A9834,dirty_cafe_sales!A:S,19,FALSE)</f>
        <v>0</v>
      </c>
    </row>
    <row r="9835" spans="1:8" x14ac:dyDescent="0.3">
      <c r="A9835" s="19" t="s">
        <v>9854</v>
      </c>
      <c r="B9835" s="19" t="str">
        <f>VLOOKUP(dirty_cafe_sales!A9835,dirty_cafe_sales!A:S,10,FALSE)</f>
        <v>Smoothie</v>
      </c>
      <c r="C9835" s="20" t="str">
        <f>VLOOKUP(dirty_cafe_sales!A9835,dirty_cafe_sales!A:S,16,FALSE)</f>
        <v>Unknown</v>
      </c>
      <c r="D9835" s="19" t="str">
        <f>VLOOKUP(dirty_cafe_sales!A9835,dirty_cafe_sales!A:S,15,FALSE)</f>
        <v>Unknown</v>
      </c>
      <c r="E9835" s="19" t="str">
        <f>VLOOKUP(dirty_cafe_sales!A9835,dirty_cafe_sales!A:S,14,FALSE)</f>
        <v>Cash</v>
      </c>
      <c r="F9835" s="21">
        <f>VLOOKUP(dirty_cafe_sales!A9835,dirty_cafe_sales!A:S,18,FALSE)</f>
        <v>4</v>
      </c>
      <c r="G9835" s="21">
        <f>VLOOKUP(dirty_cafe_sales!A9835,dirty_cafe_sales!A:S,17,FALSE)</f>
        <v>4</v>
      </c>
      <c r="H9835" s="21">
        <f>VLOOKUP(dirty_cafe_sales!A9835,dirty_cafe_sales!A:S,19,FALSE)</f>
        <v>16</v>
      </c>
    </row>
    <row r="9836" spans="1:8" x14ac:dyDescent="0.3">
      <c r="A9836" s="19" t="s">
        <v>9855</v>
      </c>
      <c r="B9836" s="19" t="str">
        <f>VLOOKUP(dirty_cafe_sales!A9836,dirty_cafe_sales!A:S,10,FALSE)</f>
        <v>Coffee</v>
      </c>
      <c r="C9836" s="20">
        <f>VLOOKUP(dirty_cafe_sales!A9836,dirty_cafe_sales!A:S,16,FALSE)</f>
        <v>45140</v>
      </c>
      <c r="D9836" s="19" t="str">
        <f>VLOOKUP(dirty_cafe_sales!A9836,dirty_cafe_sales!A:S,15,FALSE)</f>
        <v>Unknown</v>
      </c>
      <c r="E9836" s="19" t="str">
        <f>VLOOKUP(dirty_cafe_sales!A9836,dirty_cafe_sales!A:S,14,FALSE)</f>
        <v>Digital Wallet</v>
      </c>
      <c r="F9836" s="21">
        <f>VLOOKUP(dirty_cafe_sales!A9836,dirty_cafe_sales!A:S,18,FALSE)</f>
        <v>2</v>
      </c>
      <c r="G9836" s="21">
        <f>VLOOKUP(dirty_cafe_sales!A9836,dirty_cafe_sales!A:S,17,FALSE)</f>
        <v>2</v>
      </c>
      <c r="H9836" s="21">
        <f>VLOOKUP(dirty_cafe_sales!A9836,dirty_cafe_sales!A:S,19,FALSE)</f>
        <v>4</v>
      </c>
    </row>
    <row r="9837" spans="1:8" x14ac:dyDescent="0.3">
      <c r="A9837" s="19" t="s">
        <v>9856</v>
      </c>
      <c r="B9837" s="19" t="str">
        <f>VLOOKUP(dirty_cafe_sales!A9837,dirty_cafe_sales!A:S,10,FALSE)</f>
        <v>Sandwich</v>
      </c>
      <c r="C9837" s="20">
        <f>VLOOKUP(dirty_cafe_sales!A9837,dirty_cafe_sales!A:S,16,FALSE)</f>
        <v>45093</v>
      </c>
      <c r="D9837" s="19" t="str">
        <f>VLOOKUP(dirty_cafe_sales!A9837,dirty_cafe_sales!A:S,15,FALSE)</f>
        <v>In-store</v>
      </c>
      <c r="E9837" s="19" t="str">
        <f>VLOOKUP(dirty_cafe_sales!A9837,dirty_cafe_sales!A:S,14,FALSE)</f>
        <v>Cash</v>
      </c>
      <c r="F9837" s="21">
        <f>VLOOKUP(dirty_cafe_sales!A9837,dirty_cafe_sales!A:S,18,FALSE)</f>
        <v>4</v>
      </c>
      <c r="G9837" s="21">
        <f>VLOOKUP(dirty_cafe_sales!A9837,dirty_cafe_sales!A:S,17,FALSE)</f>
        <v>5</v>
      </c>
      <c r="H9837" s="21">
        <f>VLOOKUP(dirty_cafe_sales!A9837,dirty_cafe_sales!A:S,19,FALSE)</f>
        <v>20</v>
      </c>
    </row>
    <row r="9838" spans="1:8" x14ac:dyDescent="0.3">
      <c r="A9838" s="19" t="s">
        <v>9857</v>
      </c>
      <c r="B9838" s="19" t="str">
        <f>VLOOKUP(dirty_cafe_sales!A9838,dirty_cafe_sales!A:S,10,FALSE)</f>
        <v>Unknown</v>
      </c>
      <c r="C9838" s="20">
        <f>VLOOKUP(dirty_cafe_sales!A9838,dirty_cafe_sales!A:S,16,FALSE)</f>
        <v>45056</v>
      </c>
      <c r="D9838" s="19" t="str">
        <f>VLOOKUP(dirty_cafe_sales!A9838,dirty_cafe_sales!A:S,15,FALSE)</f>
        <v>In-store</v>
      </c>
      <c r="E9838" s="19" t="str">
        <f>VLOOKUP(dirty_cafe_sales!A9838,dirty_cafe_sales!A:S,14,FALSE)</f>
        <v>Cash</v>
      </c>
      <c r="F9838" s="21">
        <f>VLOOKUP(dirty_cafe_sales!A9838,dirty_cafe_sales!A:S,18,FALSE)</f>
        <v>4</v>
      </c>
      <c r="G9838" s="21">
        <f>VLOOKUP(dirty_cafe_sales!A9838,dirty_cafe_sales!A:S,17,FALSE)</f>
        <v>3</v>
      </c>
      <c r="H9838" s="21">
        <f>VLOOKUP(dirty_cafe_sales!A9838,dirty_cafe_sales!A:S,19,FALSE)</f>
        <v>12</v>
      </c>
    </row>
    <row r="9839" spans="1:8" x14ac:dyDescent="0.3">
      <c r="A9839" s="19" t="s">
        <v>9858</v>
      </c>
      <c r="B9839" s="19" t="str">
        <f>VLOOKUP(dirty_cafe_sales!A9839,dirty_cafe_sales!A:S,10,FALSE)</f>
        <v>Juice</v>
      </c>
      <c r="C9839" s="20">
        <f>VLOOKUP(dirty_cafe_sales!A9839,dirty_cafe_sales!A:S,16,FALSE)</f>
        <v>44961</v>
      </c>
      <c r="D9839" s="19" t="str">
        <f>VLOOKUP(dirty_cafe_sales!A9839,dirty_cafe_sales!A:S,15,FALSE)</f>
        <v>Takeaway</v>
      </c>
      <c r="E9839" s="19" t="str">
        <f>VLOOKUP(dirty_cafe_sales!A9839,dirty_cafe_sales!A:S,14,FALSE)</f>
        <v>Digital Wallet</v>
      </c>
      <c r="F9839" s="21">
        <f>VLOOKUP(dirty_cafe_sales!A9839,dirty_cafe_sales!A:S,18,FALSE)</f>
        <v>3</v>
      </c>
      <c r="G9839" s="21">
        <f>VLOOKUP(dirty_cafe_sales!A9839,dirty_cafe_sales!A:S,17,FALSE)</f>
        <v>1</v>
      </c>
      <c r="H9839" s="21">
        <f>VLOOKUP(dirty_cafe_sales!A9839,dirty_cafe_sales!A:S,19,FALSE)</f>
        <v>3</v>
      </c>
    </row>
    <row r="9840" spans="1:8" x14ac:dyDescent="0.3">
      <c r="A9840" s="19" t="s">
        <v>9859</v>
      </c>
      <c r="B9840" s="19" t="str">
        <f>VLOOKUP(dirty_cafe_sales!A9840,dirty_cafe_sales!A:S,10,FALSE)</f>
        <v>Sandwich</v>
      </c>
      <c r="C9840" s="20" t="str">
        <f>VLOOKUP(dirty_cafe_sales!A9840,dirty_cafe_sales!A:S,16,FALSE)</f>
        <v>Unknown</v>
      </c>
      <c r="D9840" s="19" t="str">
        <f>VLOOKUP(dirty_cafe_sales!A9840,dirty_cafe_sales!A:S,15,FALSE)</f>
        <v>Takeaway</v>
      </c>
      <c r="E9840" s="19" t="str">
        <f>VLOOKUP(dirty_cafe_sales!A9840,dirty_cafe_sales!A:S,14,FALSE)</f>
        <v>Cash</v>
      </c>
      <c r="F9840" s="21">
        <f>VLOOKUP(dirty_cafe_sales!A9840,dirty_cafe_sales!A:S,18,FALSE)</f>
        <v>4</v>
      </c>
      <c r="G9840" s="21">
        <f>VLOOKUP(dirty_cafe_sales!A9840,dirty_cafe_sales!A:S,17,FALSE)</f>
        <v>1</v>
      </c>
      <c r="H9840" s="21">
        <f>VLOOKUP(dirty_cafe_sales!A9840,dirty_cafe_sales!A:S,19,FALSE)</f>
        <v>4</v>
      </c>
    </row>
    <row r="9841" spans="1:8" x14ac:dyDescent="0.3">
      <c r="A9841" s="19" t="s">
        <v>9860</v>
      </c>
      <c r="B9841" s="19" t="str">
        <f>VLOOKUP(dirty_cafe_sales!A9841,dirty_cafe_sales!A:S,10,FALSE)</f>
        <v>Cake</v>
      </c>
      <c r="C9841" s="20">
        <f>VLOOKUP(dirty_cafe_sales!A9841,dirty_cafe_sales!A:S,16,FALSE)</f>
        <v>45182</v>
      </c>
      <c r="D9841" s="19" t="str">
        <f>VLOOKUP(dirty_cafe_sales!A9841,dirty_cafe_sales!A:S,15,FALSE)</f>
        <v>Takeaway</v>
      </c>
      <c r="E9841" s="19" t="str">
        <f>VLOOKUP(dirty_cafe_sales!A9841,dirty_cafe_sales!A:S,14,FALSE)</f>
        <v>Digital Wallet</v>
      </c>
      <c r="F9841" s="21">
        <f>VLOOKUP(dirty_cafe_sales!A9841,dirty_cafe_sales!A:S,18,FALSE)</f>
        <v>3</v>
      </c>
      <c r="G9841" s="21">
        <f>VLOOKUP(dirty_cafe_sales!A9841,dirty_cafe_sales!A:S,17,FALSE)</f>
        <v>2</v>
      </c>
      <c r="H9841" s="21">
        <f>VLOOKUP(dirty_cafe_sales!A9841,dirty_cafe_sales!A:S,19,FALSE)</f>
        <v>6</v>
      </c>
    </row>
    <row r="9842" spans="1:8" x14ac:dyDescent="0.3">
      <c r="A9842" s="19" t="s">
        <v>9861</v>
      </c>
      <c r="B9842" s="19" t="str">
        <f>VLOOKUP(dirty_cafe_sales!A9842,dirty_cafe_sales!A:S,10,FALSE)</f>
        <v>Tea</v>
      </c>
      <c r="C9842" s="20">
        <f>VLOOKUP(dirty_cafe_sales!A9842,dirty_cafe_sales!A:S,16,FALSE)</f>
        <v>45021</v>
      </c>
      <c r="D9842" s="19" t="str">
        <f>VLOOKUP(dirty_cafe_sales!A9842,dirty_cafe_sales!A:S,15,FALSE)</f>
        <v>In-store</v>
      </c>
      <c r="E9842" s="19" t="str">
        <f>VLOOKUP(dirty_cafe_sales!A9842,dirty_cafe_sales!A:S,14,FALSE)</f>
        <v>Unknown</v>
      </c>
      <c r="F9842" s="21">
        <f>VLOOKUP(dirty_cafe_sales!A9842,dirty_cafe_sales!A:S,18,FALSE)</f>
        <v>1.5</v>
      </c>
      <c r="G9842" s="21">
        <f>VLOOKUP(dirty_cafe_sales!A9842,dirty_cafe_sales!A:S,17,FALSE)</f>
        <v>2</v>
      </c>
      <c r="H9842" s="21">
        <f>VLOOKUP(dirty_cafe_sales!A9842,dirty_cafe_sales!A:S,19,FALSE)</f>
        <v>3</v>
      </c>
    </row>
    <row r="9843" spans="1:8" x14ac:dyDescent="0.3">
      <c r="A9843" s="19" t="s">
        <v>9862</v>
      </c>
      <c r="B9843" s="19" t="str">
        <f>VLOOKUP(dirty_cafe_sales!A9843,dirty_cafe_sales!A:S,10,FALSE)</f>
        <v>Cake</v>
      </c>
      <c r="C9843" s="20">
        <f>VLOOKUP(dirty_cafe_sales!A9843,dirty_cafe_sales!A:S,16,FALSE)</f>
        <v>45267</v>
      </c>
      <c r="D9843" s="19" t="str">
        <f>VLOOKUP(dirty_cafe_sales!A9843,dirty_cafe_sales!A:S,15,FALSE)</f>
        <v>In-store</v>
      </c>
      <c r="E9843" s="19" t="str">
        <f>VLOOKUP(dirty_cafe_sales!A9843,dirty_cafe_sales!A:S,14,FALSE)</f>
        <v>Unknown</v>
      </c>
      <c r="F9843" s="21">
        <f>VLOOKUP(dirty_cafe_sales!A9843,dirty_cafe_sales!A:S,18,FALSE)</f>
        <v>3</v>
      </c>
      <c r="G9843" s="21">
        <f>VLOOKUP(dirty_cafe_sales!A9843,dirty_cafe_sales!A:S,17,FALSE)</f>
        <v>2</v>
      </c>
      <c r="H9843" s="21">
        <f>VLOOKUP(dirty_cafe_sales!A9843,dirty_cafe_sales!A:S,19,FALSE)</f>
        <v>6</v>
      </c>
    </row>
    <row r="9844" spans="1:8" x14ac:dyDescent="0.3">
      <c r="A9844" s="19" t="s">
        <v>9863</v>
      </c>
      <c r="B9844" s="19" t="str">
        <f>VLOOKUP(dirty_cafe_sales!A9844,dirty_cafe_sales!A:S,10,FALSE)</f>
        <v>Coffee</v>
      </c>
      <c r="C9844" s="20">
        <f>VLOOKUP(dirty_cafe_sales!A9844,dirty_cafe_sales!A:S,16,FALSE)</f>
        <v>45055</v>
      </c>
      <c r="D9844" s="19" t="str">
        <f>VLOOKUP(dirty_cafe_sales!A9844,dirty_cafe_sales!A:S,15,FALSE)</f>
        <v>Takeaway</v>
      </c>
      <c r="E9844" s="19" t="str">
        <f>VLOOKUP(dirty_cafe_sales!A9844,dirty_cafe_sales!A:S,14,FALSE)</f>
        <v>Unknown</v>
      </c>
      <c r="F9844" s="21">
        <f>VLOOKUP(dirty_cafe_sales!A9844,dirty_cafe_sales!A:S,18,FALSE)</f>
        <v>2</v>
      </c>
      <c r="G9844" s="21">
        <f>VLOOKUP(dirty_cafe_sales!A9844,dirty_cafe_sales!A:S,17,FALSE)</f>
        <v>2</v>
      </c>
      <c r="H9844" s="21">
        <f>VLOOKUP(dirty_cafe_sales!A9844,dirty_cafe_sales!A:S,19,FALSE)</f>
        <v>4</v>
      </c>
    </row>
    <row r="9845" spans="1:8" x14ac:dyDescent="0.3">
      <c r="A9845" s="19" t="s">
        <v>9864</v>
      </c>
      <c r="B9845" s="19" t="str">
        <f>VLOOKUP(dirty_cafe_sales!A9845,dirty_cafe_sales!A:S,10,FALSE)</f>
        <v>Coffee</v>
      </c>
      <c r="C9845" s="20">
        <f>VLOOKUP(dirty_cafe_sales!A9845,dirty_cafe_sales!A:S,16,FALSE)</f>
        <v>44982</v>
      </c>
      <c r="D9845" s="19" t="str">
        <f>VLOOKUP(dirty_cafe_sales!A9845,dirty_cafe_sales!A:S,15,FALSE)</f>
        <v>In-store</v>
      </c>
      <c r="E9845" s="19" t="str">
        <f>VLOOKUP(dirty_cafe_sales!A9845,dirty_cafe_sales!A:S,14,FALSE)</f>
        <v>Unknown</v>
      </c>
      <c r="F9845" s="21">
        <f>VLOOKUP(dirty_cafe_sales!A9845,dirty_cafe_sales!A:S,18,FALSE)</f>
        <v>2</v>
      </c>
      <c r="G9845" s="21">
        <f>VLOOKUP(dirty_cafe_sales!A9845,dirty_cafe_sales!A:S,17,FALSE)</f>
        <v>3</v>
      </c>
      <c r="H9845" s="21">
        <f>VLOOKUP(dirty_cafe_sales!A9845,dirty_cafe_sales!A:S,19,FALSE)</f>
        <v>6</v>
      </c>
    </row>
    <row r="9846" spans="1:8" x14ac:dyDescent="0.3">
      <c r="A9846" s="19" t="s">
        <v>9865</v>
      </c>
      <c r="B9846" s="19" t="str">
        <f>VLOOKUP(dirty_cafe_sales!A9846,dirty_cafe_sales!A:S,10,FALSE)</f>
        <v>Salad</v>
      </c>
      <c r="C9846" s="20">
        <f>VLOOKUP(dirty_cafe_sales!A9846,dirty_cafe_sales!A:S,16,FALSE)</f>
        <v>45144</v>
      </c>
      <c r="D9846" s="19" t="str">
        <f>VLOOKUP(dirty_cafe_sales!A9846,dirty_cafe_sales!A:S,15,FALSE)</f>
        <v>In-store</v>
      </c>
      <c r="E9846" s="19" t="str">
        <f>VLOOKUP(dirty_cafe_sales!A9846,dirty_cafe_sales!A:S,14,FALSE)</f>
        <v>Unknown</v>
      </c>
      <c r="F9846" s="21">
        <f>VLOOKUP(dirty_cafe_sales!A9846,dirty_cafe_sales!A:S,18,FALSE)</f>
        <v>5</v>
      </c>
      <c r="G9846" s="21" t="str">
        <f>VLOOKUP(dirty_cafe_sales!A9846,dirty_cafe_sales!A:S,17,FALSE)</f>
        <v>0</v>
      </c>
      <c r="H9846" s="21">
        <f>VLOOKUP(dirty_cafe_sales!A9846,dirty_cafe_sales!A:S,19,FALSE)</f>
        <v>0</v>
      </c>
    </row>
    <row r="9847" spans="1:8" x14ac:dyDescent="0.3">
      <c r="A9847" s="19" t="s">
        <v>9866</v>
      </c>
      <c r="B9847" s="19" t="str">
        <f>VLOOKUP(dirty_cafe_sales!A9847,dirty_cafe_sales!A:S,10,FALSE)</f>
        <v>Sandwich</v>
      </c>
      <c r="C9847" s="20">
        <f>VLOOKUP(dirty_cafe_sales!A9847,dirty_cafe_sales!A:S,16,FALSE)</f>
        <v>45092</v>
      </c>
      <c r="D9847" s="19" t="str">
        <f>VLOOKUP(dirty_cafe_sales!A9847,dirty_cafe_sales!A:S,15,FALSE)</f>
        <v>In-store</v>
      </c>
      <c r="E9847" s="19" t="str">
        <f>VLOOKUP(dirty_cafe_sales!A9847,dirty_cafe_sales!A:S,14,FALSE)</f>
        <v>Digital Wallet</v>
      </c>
      <c r="F9847" s="21">
        <f>VLOOKUP(dirty_cafe_sales!A9847,dirty_cafe_sales!A:S,18,FALSE)</f>
        <v>4</v>
      </c>
      <c r="G9847" s="21">
        <f>VLOOKUP(dirty_cafe_sales!A9847,dirty_cafe_sales!A:S,17,FALSE)</f>
        <v>5</v>
      </c>
      <c r="H9847" s="21">
        <f>VLOOKUP(dirty_cafe_sales!A9847,dirty_cafe_sales!A:S,19,FALSE)</f>
        <v>20</v>
      </c>
    </row>
    <row r="9848" spans="1:8" x14ac:dyDescent="0.3">
      <c r="A9848" s="19" t="s">
        <v>9867</v>
      </c>
      <c r="B9848" s="19" t="str">
        <f>VLOOKUP(dirty_cafe_sales!A9848,dirty_cafe_sales!A:S,10,FALSE)</f>
        <v>Coffee</v>
      </c>
      <c r="C9848" s="20">
        <f>VLOOKUP(dirty_cafe_sales!A9848,dirty_cafe_sales!A:S,16,FALSE)</f>
        <v>44992</v>
      </c>
      <c r="D9848" s="19" t="str">
        <f>VLOOKUP(dirty_cafe_sales!A9848,dirty_cafe_sales!A:S,15,FALSE)</f>
        <v>In-store</v>
      </c>
      <c r="E9848" s="19" t="str">
        <f>VLOOKUP(dirty_cafe_sales!A9848,dirty_cafe_sales!A:S,14,FALSE)</f>
        <v>Unknown</v>
      </c>
      <c r="F9848" s="21">
        <f>VLOOKUP(dirty_cafe_sales!A9848,dirty_cafe_sales!A:S,18,FALSE)</f>
        <v>2</v>
      </c>
      <c r="G9848" s="21">
        <f>VLOOKUP(dirty_cafe_sales!A9848,dirty_cafe_sales!A:S,17,FALSE)</f>
        <v>0</v>
      </c>
      <c r="H9848" s="21">
        <f>VLOOKUP(dirty_cafe_sales!A9848,dirty_cafe_sales!A:S,19,FALSE)</f>
        <v>0</v>
      </c>
    </row>
    <row r="9849" spans="1:8" x14ac:dyDescent="0.3">
      <c r="A9849" s="19" t="s">
        <v>9868</v>
      </c>
      <c r="B9849" s="19" t="str">
        <f>VLOOKUP(dirty_cafe_sales!A9849,dirty_cafe_sales!A:S,10,FALSE)</f>
        <v>Cookie</v>
      </c>
      <c r="C9849" s="20">
        <f>VLOOKUP(dirty_cafe_sales!A9849,dirty_cafe_sales!A:S,16,FALSE)</f>
        <v>45069</v>
      </c>
      <c r="D9849" s="19" t="str">
        <f>VLOOKUP(dirty_cafe_sales!A9849,dirty_cafe_sales!A:S,15,FALSE)</f>
        <v>Takeaway</v>
      </c>
      <c r="E9849" s="19" t="str">
        <f>VLOOKUP(dirty_cafe_sales!A9849,dirty_cafe_sales!A:S,14,FALSE)</f>
        <v>Cash</v>
      </c>
      <c r="F9849" s="21">
        <f>VLOOKUP(dirty_cafe_sales!A9849,dirty_cafe_sales!A:S,18,FALSE)</f>
        <v>1</v>
      </c>
      <c r="G9849" s="21">
        <f>VLOOKUP(dirty_cafe_sales!A9849,dirty_cafe_sales!A:S,17,FALSE)</f>
        <v>2</v>
      </c>
      <c r="H9849" s="21">
        <f>VLOOKUP(dirty_cafe_sales!A9849,dirty_cafe_sales!A:S,19,FALSE)</f>
        <v>2</v>
      </c>
    </row>
    <row r="9850" spans="1:8" x14ac:dyDescent="0.3">
      <c r="A9850" s="19" t="s">
        <v>9869</v>
      </c>
      <c r="B9850" s="19" t="str">
        <f>VLOOKUP(dirty_cafe_sales!A9850,dirty_cafe_sales!A:S,10,FALSE)</f>
        <v>Cake</v>
      </c>
      <c r="C9850" s="20">
        <f>VLOOKUP(dirty_cafe_sales!A9850,dirty_cafe_sales!A:S,16,FALSE)</f>
        <v>45043</v>
      </c>
      <c r="D9850" s="19" t="str">
        <f>VLOOKUP(dirty_cafe_sales!A9850,dirty_cafe_sales!A:S,15,FALSE)</f>
        <v>Unknown</v>
      </c>
      <c r="E9850" s="19" t="str">
        <f>VLOOKUP(dirty_cafe_sales!A9850,dirty_cafe_sales!A:S,14,FALSE)</f>
        <v>Unknown</v>
      </c>
      <c r="F9850" s="21">
        <f>VLOOKUP(dirty_cafe_sales!A9850,dirty_cafe_sales!A:S,18,FALSE)</f>
        <v>3</v>
      </c>
      <c r="G9850" s="21">
        <f>VLOOKUP(dirty_cafe_sales!A9850,dirty_cafe_sales!A:S,17,FALSE)</f>
        <v>5</v>
      </c>
      <c r="H9850" s="21">
        <f>VLOOKUP(dirty_cafe_sales!A9850,dirty_cafe_sales!A:S,19,FALSE)</f>
        <v>15</v>
      </c>
    </row>
    <row r="9851" spans="1:8" x14ac:dyDescent="0.3">
      <c r="A9851" s="19" t="s">
        <v>9870</v>
      </c>
      <c r="B9851" s="19" t="str">
        <f>VLOOKUP(dirty_cafe_sales!A9851,dirty_cafe_sales!A:S,10,FALSE)</f>
        <v>Coffee</v>
      </c>
      <c r="C9851" s="20">
        <f>VLOOKUP(dirty_cafe_sales!A9851,dirty_cafe_sales!A:S,16,FALSE)</f>
        <v>45114</v>
      </c>
      <c r="D9851" s="19" t="str">
        <f>VLOOKUP(dirty_cafe_sales!A9851,dirty_cafe_sales!A:S,15,FALSE)</f>
        <v>Unknown</v>
      </c>
      <c r="E9851" s="19" t="str">
        <f>VLOOKUP(dirty_cafe_sales!A9851,dirty_cafe_sales!A:S,14,FALSE)</f>
        <v>Cash</v>
      </c>
      <c r="F9851" s="21">
        <f>VLOOKUP(dirty_cafe_sales!A9851,dirty_cafe_sales!A:S,18,FALSE)</f>
        <v>2</v>
      </c>
      <c r="G9851" s="21">
        <f>VLOOKUP(dirty_cafe_sales!A9851,dirty_cafe_sales!A:S,17,FALSE)</f>
        <v>1</v>
      </c>
      <c r="H9851" s="21">
        <f>VLOOKUP(dirty_cafe_sales!A9851,dirty_cafe_sales!A:S,19,FALSE)</f>
        <v>2</v>
      </c>
    </row>
    <row r="9852" spans="1:8" x14ac:dyDescent="0.3">
      <c r="A9852" s="19" t="s">
        <v>9871</v>
      </c>
      <c r="B9852" s="19" t="str">
        <f>VLOOKUP(dirty_cafe_sales!A9852,dirty_cafe_sales!A:S,10,FALSE)</f>
        <v>Cake</v>
      </c>
      <c r="C9852" s="20">
        <f>VLOOKUP(dirty_cafe_sales!A9852,dirty_cafe_sales!A:S,16,FALSE)</f>
        <v>45284</v>
      </c>
      <c r="D9852" s="19" t="str">
        <f>VLOOKUP(dirty_cafe_sales!A9852,dirty_cafe_sales!A:S,15,FALSE)</f>
        <v>Takeaway</v>
      </c>
      <c r="E9852" s="19" t="str">
        <f>VLOOKUP(dirty_cafe_sales!A9852,dirty_cafe_sales!A:S,14,FALSE)</f>
        <v>Cash</v>
      </c>
      <c r="F9852" s="21">
        <f>VLOOKUP(dirty_cafe_sales!A9852,dirty_cafe_sales!A:S,18,FALSE)</f>
        <v>3</v>
      </c>
      <c r="G9852" s="21">
        <f>VLOOKUP(dirty_cafe_sales!A9852,dirty_cafe_sales!A:S,17,FALSE)</f>
        <v>5</v>
      </c>
      <c r="H9852" s="21">
        <f>VLOOKUP(dirty_cafe_sales!A9852,dirty_cafe_sales!A:S,19,FALSE)</f>
        <v>15</v>
      </c>
    </row>
    <row r="9853" spans="1:8" x14ac:dyDescent="0.3">
      <c r="A9853" s="19" t="s">
        <v>9872</v>
      </c>
      <c r="B9853" s="19" t="str">
        <f>VLOOKUP(dirty_cafe_sales!A9853,dirty_cafe_sales!A:S,10,FALSE)</f>
        <v>Smoothie</v>
      </c>
      <c r="C9853" s="20">
        <f>VLOOKUP(dirty_cafe_sales!A9853,dirty_cafe_sales!A:S,16,FALSE)</f>
        <v>45253</v>
      </c>
      <c r="D9853" s="19" t="str">
        <f>VLOOKUP(dirty_cafe_sales!A9853,dirty_cafe_sales!A:S,15,FALSE)</f>
        <v>Unknown</v>
      </c>
      <c r="E9853" s="19" t="str">
        <f>VLOOKUP(dirty_cafe_sales!A9853,dirty_cafe_sales!A:S,14,FALSE)</f>
        <v>Digital Wallet</v>
      </c>
      <c r="F9853" s="21">
        <f>VLOOKUP(dirty_cafe_sales!A9853,dirty_cafe_sales!A:S,18,FALSE)</f>
        <v>4</v>
      </c>
      <c r="G9853" s="21">
        <f>VLOOKUP(dirty_cafe_sales!A9853,dirty_cafe_sales!A:S,17,FALSE)</f>
        <v>4</v>
      </c>
      <c r="H9853" s="21">
        <f>VLOOKUP(dirty_cafe_sales!A9853,dirty_cafe_sales!A:S,19,FALSE)</f>
        <v>16</v>
      </c>
    </row>
    <row r="9854" spans="1:8" x14ac:dyDescent="0.3">
      <c r="A9854" s="19" t="s">
        <v>9873</v>
      </c>
      <c r="B9854" s="19" t="str">
        <f>VLOOKUP(dirty_cafe_sales!A9854,dirty_cafe_sales!A:S,10,FALSE)</f>
        <v>Salad</v>
      </c>
      <c r="C9854" s="20">
        <f>VLOOKUP(dirty_cafe_sales!A9854,dirty_cafe_sales!A:S,16,FALSE)</f>
        <v>45279</v>
      </c>
      <c r="D9854" s="19" t="str">
        <f>VLOOKUP(dirty_cafe_sales!A9854,dirty_cafe_sales!A:S,15,FALSE)</f>
        <v>Unknown</v>
      </c>
      <c r="E9854" s="19" t="str">
        <f>VLOOKUP(dirty_cafe_sales!A9854,dirty_cafe_sales!A:S,14,FALSE)</f>
        <v>Unknown</v>
      </c>
      <c r="F9854" s="21">
        <f>VLOOKUP(dirty_cafe_sales!A9854,dirty_cafe_sales!A:S,18,FALSE)</f>
        <v>5</v>
      </c>
      <c r="G9854" s="21">
        <f>VLOOKUP(dirty_cafe_sales!A9854,dirty_cafe_sales!A:S,17,FALSE)</f>
        <v>0</v>
      </c>
      <c r="H9854" s="21">
        <f>VLOOKUP(dirty_cafe_sales!A9854,dirty_cafe_sales!A:S,19,FALSE)</f>
        <v>0</v>
      </c>
    </row>
    <row r="9855" spans="1:8" x14ac:dyDescent="0.3">
      <c r="A9855" s="19" t="s">
        <v>9874</v>
      </c>
      <c r="B9855" s="19" t="str">
        <f>VLOOKUP(dirty_cafe_sales!A9855,dirty_cafe_sales!A:S,10,FALSE)</f>
        <v>Cake</v>
      </c>
      <c r="C9855" s="20">
        <f>VLOOKUP(dirty_cafe_sales!A9855,dirty_cafe_sales!A:S,16,FALSE)</f>
        <v>44973</v>
      </c>
      <c r="D9855" s="19" t="str">
        <f>VLOOKUP(dirty_cafe_sales!A9855,dirty_cafe_sales!A:S,15,FALSE)</f>
        <v>Unknown</v>
      </c>
      <c r="E9855" s="19" t="str">
        <f>VLOOKUP(dirty_cafe_sales!A9855,dirty_cafe_sales!A:S,14,FALSE)</f>
        <v>Digital Wallet</v>
      </c>
      <c r="F9855" s="21">
        <f>VLOOKUP(dirty_cafe_sales!A9855,dirty_cafe_sales!A:S,18,FALSE)</f>
        <v>3</v>
      </c>
      <c r="G9855" s="21">
        <f>VLOOKUP(dirty_cafe_sales!A9855,dirty_cafe_sales!A:S,17,FALSE)</f>
        <v>1</v>
      </c>
      <c r="H9855" s="21">
        <f>VLOOKUP(dirty_cafe_sales!A9855,dirty_cafe_sales!A:S,19,FALSE)</f>
        <v>3</v>
      </c>
    </row>
    <row r="9856" spans="1:8" x14ac:dyDescent="0.3">
      <c r="A9856" s="19" t="s">
        <v>9875</v>
      </c>
      <c r="B9856" s="19" t="str">
        <f>VLOOKUP(dirty_cafe_sales!A9856,dirty_cafe_sales!A:S,10,FALSE)</f>
        <v>Sandwich</v>
      </c>
      <c r="C9856" s="20">
        <f>VLOOKUP(dirty_cafe_sales!A9856,dirty_cafe_sales!A:S,16,FALSE)</f>
        <v>45268</v>
      </c>
      <c r="D9856" s="19" t="str">
        <f>VLOOKUP(dirty_cafe_sales!A9856,dirty_cafe_sales!A:S,15,FALSE)</f>
        <v>Unknown</v>
      </c>
      <c r="E9856" s="19" t="str">
        <f>VLOOKUP(dirty_cafe_sales!A9856,dirty_cafe_sales!A:S,14,FALSE)</f>
        <v>Credit Card</v>
      </c>
      <c r="F9856" s="21">
        <f>VLOOKUP(dirty_cafe_sales!A9856,dirty_cafe_sales!A:S,18,FALSE)</f>
        <v>4</v>
      </c>
      <c r="G9856" s="21">
        <f>VLOOKUP(dirty_cafe_sales!A9856,dirty_cafe_sales!A:S,17,FALSE)</f>
        <v>5</v>
      </c>
      <c r="H9856" s="21">
        <f>VLOOKUP(dirty_cafe_sales!A9856,dirty_cafe_sales!A:S,19,FALSE)</f>
        <v>20</v>
      </c>
    </row>
    <row r="9857" spans="1:8" x14ac:dyDescent="0.3">
      <c r="A9857" s="19" t="s">
        <v>9876</v>
      </c>
      <c r="B9857" s="19" t="str">
        <f>VLOOKUP(dirty_cafe_sales!A9857,dirty_cafe_sales!A:S,10,FALSE)</f>
        <v>Unknown</v>
      </c>
      <c r="C9857" s="20">
        <f>VLOOKUP(dirty_cafe_sales!A9857,dirty_cafe_sales!A:S,16,FALSE)</f>
        <v>45251</v>
      </c>
      <c r="D9857" s="19" t="str">
        <f>VLOOKUP(dirty_cafe_sales!A9857,dirty_cafe_sales!A:S,15,FALSE)</f>
        <v>Unknown</v>
      </c>
      <c r="E9857" s="19" t="str">
        <f>VLOOKUP(dirty_cafe_sales!A9857,dirty_cafe_sales!A:S,14,FALSE)</f>
        <v>Unknown</v>
      </c>
      <c r="F9857" s="21">
        <f>VLOOKUP(dirty_cafe_sales!A9857,dirty_cafe_sales!A:S,18,FALSE)</f>
        <v>1.5</v>
      </c>
      <c r="G9857" s="21">
        <f>VLOOKUP(dirty_cafe_sales!A9857,dirty_cafe_sales!A:S,17,FALSE)</f>
        <v>2</v>
      </c>
      <c r="H9857" s="21">
        <f>VLOOKUP(dirty_cafe_sales!A9857,dirty_cafe_sales!A:S,19,FALSE)</f>
        <v>3</v>
      </c>
    </row>
    <row r="9858" spans="1:8" x14ac:dyDescent="0.3">
      <c r="A9858" s="19" t="s">
        <v>9877</v>
      </c>
      <c r="B9858" s="19" t="str">
        <f>VLOOKUP(dirty_cafe_sales!A9858,dirty_cafe_sales!A:S,10,FALSE)</f>
        <v>Coffee</v>
      </c>
      <c r="C9858" s="20">
        <f>VLOOKUP(dirty_cafe_sales!A9858,dirty_cafe_sales!A:S,16,FALSE)</f>
        <v>44971</v>
      </c>
      <c r="D9858" s="19" t="str">
        <f>VLOOKUP(dirty_cafe_sales!A9858,dirty_cafe_sales!A:S,15,FALSE)</f>
        <v>In-store</v>
      </c>
      <c r="E9858" s="19" t="str">
        <f>VLOOKUP(dirty_cafe_sales!A9858,dirty_cafe_sales!A:S,14,FALSE)</f>
        <v>Cash</v>
      </c>
      <c r="F9858" s="21">
        <f>VLOOKUP(dirty_cafe_sales!A9858,dirty_cafe_sales!A:S,18,FALSE)</f>
        <v>2</v>
      </c>
      <c r="G9858" s="21">
        <f>VLOOKUP(dirty_cafe_sales!A9858,dirty_cafe_sales!A:S,17,FALSE)</f>
        <v>3</v>
      </c>
      <c r="H9858" s="21">
        <f>VLOOKUP(dirty_cafe_sales!A9858,dirty_cafe_sales!A:S,19,FALSE)</f>
        <v>6</v>
      </c>
    </row>
    <row r="9859" spans="1:8" x14ac:dyDescent="0.3">
      <c r="A9859" s="19" t="s">
        <v>9878</v>
      </c>
      <c r="B9859" s="19" t="str">
        <f>VLOOKUP(dirty_cafe_sales!A9859,dirty_cafe_sales!A:S,10,FALSE)</f>
        <v>Tea</v>
      </c>
      <c r="C9859" s="20">
        <f>VLOOKUP(dirty_cafe_sales!A9859,dirty_cafe_sales!A:S,16,FALSE)</f>
        <v>45075</v>
      </c>
      <c r="D9859" s="19" t="str">
        <f>VLOOKUP(dirty_cafe_sales!A9859,dirty_cafe_sales!A:S,15,FALSE)</f>
        <v>In-store</v>
      </c>
      <c r="E9859" s="19" t="str">
        <f>VLOOKUP(dirty_cafe_sales!A9859,dirty_cafe_sales!A:S,14,FALSE)</f>
        <v>Unknown</v>
      </c>
      <c r="F9859" s="21">
        <f>VLOOKUP(dirty_cafe_sales!A9859,dirty_cafe_sales!A:S,18,FALSE)</f>
        <v>1.5</v>
      </c>
      <c r="G9859" s="21">
        <f>VLOOKUP(dirty_cafe_sales!A9859,dirty_cafe_sales!A:S,17,FALSE)</f>
        <v>3</v>
      </c>
      <c r="H9859" s="21">
        <f>VLOOKUP(dirty_cafe_sales!A9859,dirty_cafe_sales!A:S,19,FALSE)</f>
        <v>4.5</v>
      </c>
    </row>
    <row r="9860" spans="1:8" x14ac:dyDescent="0.3">
      <c r="A9860" s="19" t="s">
        <v>9879</v>
      </c>
      <c r="B9860" s="19" t="str">
        <f>VLOOKUP(dirty_cafe_sales!A9860,dirty_cafe_sales!A:S,10,FALSE)</f>
        <v>Coffee</v>
      </c>
      <c r="C9860" s="20">
        <f>VLOOKUP(dirty_cafe_sales!A9860,dirty_cafe_sales!A:S,16,FALSE)</f>
        <v>45111</v>
      </c>
      <c r="D9860" s="19" t="str">
        <f>VLOOKUP(dirty_cafe_sales!A9860,dirty_cafe_sales!A:S,15,FALSE)</f>
        <v>Unknown</v>
      </c>
      <c r="E9860" s="19" t="str">
        <f>VLOOKUP(dirty_cafe_sales!A9860,dirty_cafe_sales!A:S,14,FALSE)</f>
        <v>Cash</v>
      </c>
      <c r="F9860" s="21">
        <f>VLOOKUP(dirty_cafe_sales!A9860,dirty_cafe_sales!A:S,18,FALSE)</f>
        <v>2</v>
      </c>
      <c r="G9860" s="21">
        <f>VLOOKUP(dirty_cafe_sales!A9860,dirty_cafe_sales!A:S,17,FALSE)</f>
        <v>1</v>
      </c>
      <c r="H9860" s="21">
        <f>VLOOKUP(dirty_cafe_sales!A9860,dirty_cafe_sales!A:S,19,FALSE)</f>
        <v>2</v>
      </c>
    </row>
    <row r="9861" spans="1:8" x14ac:dyDescent="0.3">
      <c r="A9861" s="19" t="s">
        <v>9880</v>
      </c>
      <c r="B9861" s="19" t="str">
        <f>VLOOKUP(dirty_cafe_sales!A9861,dirty_cafe_sales!A:S,10,FALSE)</f>
        <v>Tea</v>
      </c>
      <c r="C9861" s="20">
        <f>VLOOKUP(dirty_cafe_sales!A9861,dirty_cafe_sales!A:S,16,FALSE)</f>
        <v>45022</v>
      </c>
      <c r="D9861" s="19" t="str">
        <f>VLOOKUP(dirty_cafe_sales!A9861,dirty_cafe_sales!A:S,15,FALSE)</f>
        <v>Unknown</v>
      </c>
      <c r="E9861" s="19" t="str">
        <f>VLOOKUP(dirty_cafe_sales!A9861,dirty_cafe_sales!A:S,14,FALSE)</f>
        <v>Digital Wallet</v>
      </c>
      <c r="F9861" s="21">
        <f>VLOOKUP(dirty_cafe_sales!A9861,dirty_cafe_sales!A:S,18,FALSE)</f>
        <v>1.5</v>
      </c>
      <c r="G9861" s="21">
        <f>VLOOKUP(dirty_cafe_sales!A9861,dirty_cafe_sales!A:S,17,FALSE)</f>
        <v>2</v>
      </c>
      <c r="H9861" s="21">
        <f>VLOOKUP(dirty_cafe_sales!A9861,dirty_cafe_sales!A:S,19,FALSE)</f>
        <v>3</v>
      </c>
    </row>
    <row r="9862" spans="1:8" x14ac:dyDescent="0.3">
      <c r="A9862" s="19" t="s">
        <v>9881</v>
      </c>
      <c r="B9862" s="19" t="str">
        <f>VLOOKUP(dirty_cafe_sales!A9862,dirty_cafe_sales!A:S,10,FALSE)</f>
        <v>Sandwich</v>
      </c>
      <c r="C9862" s="20">
        <f>VLOOKUP(dirty_cafe_sales!A9862,dirty_cafe_sales!A:S,16,FALSE)</f>
        <v>45074</v>
      </c>
      <c r="D9862" s="19" t="str">
        <f>VLOOKUP(dirty_cafe_sales!A9862,dirty_cafe_sales!A:S,15,FALSE)</f>
        <v>Unknown</v>
      </c>
      <c r="E9862" s="19" t="str">
        <f>VLOOKUP(dirty_cafe_sales!A9862,dirty_cafe_sales!A:S,14,FALSE)</f>
        <v>Digital Wallet</v>
      </c>
      <c r="F9862" s="21">
        <f>VLOOKUP(dirty_cafe_sales!A9862,dirty_cafe_sales!A:S,18,FALSE)</f>
        <v>4</v>
      </c>
      <c r="G9862" s="21">
        <f>VLOOKUP(dirty_cafe_sales!A9862,dirty_cafe_sales!A:S,17,FALSE)</f>
        <v>5</v>
      </c>
      <c r="H9862" s="21">
        <f>VLOOKUP(dirty_cafe_sales!A9862,dirty_cafe_sales!A:S,19,FALSE)</f>
        <v>20</v>
      </c>
    </row>
    <row r="9863" spans="1:8" x14ac:dyDescent="0.3">
      <c r="A9863" s="19" t="s">
        <v>9882</v>
      </c>
      <c r="B9863" s="19" t="str">
        <f>VLOOKUP(dirty_cafe_sales!A9863,dirty_cafe_sales!A:S,10,FALSE)</f>
        <v>Salad</v>
      </c>
      <c r="C9863" s="20">
        <f>VLOOKUP(dirty_cafe_sales!A9863,dirty_cafe_sales!A:S,16,FALSE)</f>
        <v>45105</v>
      </c>
      <c r="D9863" s="19" t="str">
        <f>VLOOKUP(dirty_cafe_sales!A9863,dirty_cafe_sales!A:S,15,FALSE)</f>
        <v>Takeaway</v>
      </c>
      <c r="E9863" s="19" t="str">
        <f>VLOOKUP(dirty_cafe_sales!A9863,dirty_cafe_sales!A:S,14,FALSE)</f>
        <v>Unknown</v>
      </c>
      <c r="F9863" s="21">
        <f>VLOOKUP(dirty_cafe_sales!A9863,dirty_cafe_sales!A:S,18,FALSE)</f>
        <v>5</v>
      </c>
      <c r="G9863" s="21">
        <f>VLOOKUP(dirty_cafe_sales!A9863,dirty_cafe_sales!A:S,17,FALSE)</f>
        <v>3</v>
      </c>
      <c r="H9863" s="21">
        <f>VLOOKUP(dirty_cafe_sales!A9863,dirty_cafe_sales!A:S,19,FALSE)</f>
        <v>15</v>
      </c>
    </row>
    <row r="9864" spans="1:8" x14ac:dyDescent="0.3">
      <c r="A9864" s="19" t="s">
        <v>9883</v>
      </c>
      <c r="B9864" s="19" t="str">
        <f>VLOOKUP(dirty_cafe_sales!A9864,dirty_cafe_sales!A:S,10,FALSE)</f>
        <v>Coffee</v>
      </c>
      <c r="C9864" s="20">
        <f>VLOOKUP(dirty_cafe_sales!A9864,dirty_cafe_sales!A:S,16,FALSE)</f>
        <v>45151</v>
      </c>
      <c r="D9864" s="19" t="str">
        <f>VLOOKUP(dirty_cafe_sales!A9864,dirty_cafe_sales!A:S,15,FALSE)</f>
        <v>Unknown</v>
      </c>
      <c r="E9864" s="19" t="str">
        <f>VLOOKUP(dirty_cafe_sales!A9864,dirty_cafe_sales!A:S,14,FALSE)</f>
        <v>Credit Card</v>
      </c>
      <c r="F9864" s="21">
        <f>VLOOKUP(dirty_cafe_sales!A9864,dirty_cafe_sales!A:S,18,FALSE)</f>
        <v>2</v>
      </c>
      <c r="G9864" s="21">
        <f>VLOOKUP(dirty_cafe_sales!A9864,dirty_cafe_sales!A:S,17,FALSE)</f>
        <v>3</v>
      </c>
      <c r="H9864" s="21">
        <f>VLOOKUP(dirty_cafe_sales!A9864,dirty_cafe_sales!A:S,19,FALSE)</f>
        <v>6</v>
      </c>
    </row>
    <row r="9865" spans="1:8" x14ac:dyDescent="0.3">
      <c r="A9865" s="19" t="s">
        <v>9884</v>
      </c>
      <c r="B9865" s="19" t="str">
        <f>VLOOKUP(dirty_cafe_sales!A9865,dirty_cafe_sales!A:S,10,FALSE)</f>
        <v>Cake</v>
      </c>
      <c r="C9865" s="20">
        <f>VLOOKUP(dirty_cafe_sales!A9865,dirty_cafe_sales!A:S,16,FALSE)</f>
        <v>45205</v>
      </c>
      <c r="D9865" s="19" t="str">
        <f>VLOOKUP(dirty_cafe_sales!A9865,dirty_cafe_sales!A:S,15,FALSE)</f>
        <v>Unknown</v>
      </c>
      <c r="E9865" s="19" t="str">
        <f>VLOOKUP(dirty_cafe_sales!A9865,dirty_cafe_sales!A:S,14,FALSE)</f>
        <v>Unknown</v>
      </c>
      <c r="F9865" s="21">
        <f>VLOOKUP(dirty_cafe_sales!A9865,dirty_cafe_sales!A:S,18,FALSE)</f>
        <v>3</v>
      </c>
      <c r="G9865" s="21">
        <f>VLOOKUP(dirty_cafe_sales!A9865,dirty_cafe_sales!A:S,17,FALSE)</f>
        <v>4</v>
      </c>
      <c r="H9865" s="21">
        <f>VLOOKUP(dirty_cafe_sales!A9865,dirty_cafe_sales!A:S,19,FALSE)</f>
        <v>12</v>
      </c>
    </row>
    <row r="9866" spans="1:8" x14ac:dyDescent="0.3">
      <c r="A9866" s="19" t="s">
        <v>9885</v>
      </c>
      <c r="B9866" s="19" t="str">
        <f>VLOOKUP(dirty_cafe_sales!A9866,dirty_cafe_sales!A:S,10,FALSE)</f>
        <v>Salad</v>
      </c>
      <c r="C9866" s="20">
        <f>VLOOKUP(dirty_cafe_sales!A9866,dirty_cafe_sales!A:S,16,FALSE)</f>
        <v>45261</v>
      </c>
      <c r="D9866" s="19" t="str">
        <f>VLOOKUP(dirty_cafe_sales!A9866,dirty_cafe_sales!A:S,15,FALSE)</f>
        <v>Unknown</v>
      </c>
      <c r="E9866" s="19" t="str">
        <f>VLOOKUP(dirty_cafe_sales!A9866,dirty_cafe_sales!A:S,14,FALSE)</f>
        <v>Digital Wallet</v>
      </c>
      <c r="F9866" s="21">
        <f>VLOOKUP(dirty_cafe_sales!A9866,dirty_cafe_sales!A:S,18,FALSE)</f>
        <v>5</v>
      </c>
      <c r="G9866" s="21">
        <f>VLOOKUP(dirty_cafe_sales!A9866,dirty_cafe_sales!A:S,17,FALSE)</f>
        <v>4</v>
      </c>
      <c r="H9866" s="21">
        <f>VLOOKUP(dirty_cafe_sales!A9866,dirty_cafe_sales!A:S,19,FALSE)</f>
        <v>20</v>
      </c>
    </row>
    <row r="9867" spans="1:8" x14ac:dyDescent="0.3">
      <c r="A9867" s="19" t="s">
        <v>9886</v>
      </c>
      <c r="B9867" s="19" t="str">
        <f>VLOOKUP(dirty_cafe_sales!A9867,dirty_cafe_sales!A:S,10,FALSE)</f>
        <v>Unknown</v>
      </c>
      <c r="C9867" s="20">
        <f>VLOOKUP(dirty_cafe_sales!A9867,dirty_cafe_sales!A:S,16,FALSE)</f>
        <v>45113</v>
      </c>
      <c r="D9867" s="19" t="str">
        <f>VLOOKUP(dirty_cafe_sales!A9867,dirty_cafe_sales!A:S,15,FALSE)</f>
        <v>Takeaway</v>
      </c>
      <c r="E9867" s="19" t="str">
        <f>VLOOKUP(dirty_cafe_sales!A9867,dirty_cafe_sales!A:S,14,FALSE)</f>
        <v>Unknown</v>
      </c>
      <c r="F9867" s="21">
        <f>VLOOKUP(dirty_cafe_sales!A9867,dirty_cafe_sales!A:S,18,FALSE)</f>
        <v>2</v>
      </c>
      <c r="G9867" s="21">
        <f>VLOOKUP(dirty_cafe_sales!A9867,dirty_cafe_sales!A:S,17,FALSE)</f>
        <v>5</v>
      </c>
      <c r="H9867" s="21">
        <f>VLOOKUP(dirty_cafe_sales!A9867,dirty_cafe_sales!A:S,19,FALSE)</f>
        <v>10</v>
      </c>
    </row>
    <row r="9868" spans="1:8" x14ac:dyDescent="0.3">
      <c r="A9868" s="19" t="s">
        <v>9887</v>
      </c>
      <c r="B9868" s="19" t="str">
        <f>VLOOKUP(dirty_cafe_sales!A9868,dirty_cafe_sales!A:S,10,FALSE)</f>
        <v>Smoothie</v>
      </c>
      <c r="C9868" s="20">
        <f>VLOOKUP(dirty_cafe_sales!A9868,dirty_cafe_sales!A:S,16,FALSE)</f>
        <v>44934</v>
      </c>
      <c r="D9868" s="19" t="str">
        <f>VLOOKUP(dirty_cafe_sales!A9868,dirty_cafe_sales!A:S,15,FALSE)</f>
        <v>Unknown</v>
      </c>
      <c r="E9868" s="19" t="str">
        <f>VLOOKUP(dirty_cafe_sales!A9868,dirty_cafe_sales!A:S,14,FALSE)</f>
        <v>Cash</v>
      </c>
      <c r="F9868" s="21">
        <f>VLOOKUP(dirty_cafe_sales!A9868,dirty_cafe_sales!A:S,18,FALSE)</f>
        <v>4</v>
      </c>
      <c r="G9868" s="21">
        <f>VLOOKUP(dirty_cafe_sales!A9868,dirty_cafe_sales!A:S,17,FALSE)</f>
        <v>3</v>
      </c>
      <c r="H9868" s="21">
        <f>VLOOKUP(dirty_cafe_sales!A9868,dirty_cafe_sales!A:S,19,FALSE)</f>
        <v>12</v>
      </c>
    </row>
    <row r="9869" spans="1:8" x14ac:dyDescent="0.3">
      <c r="A9869" s="19" t="s">
        <v>9888</v>
      </c>
      <c r="B9869" s="19" t="str">
        <f>VLOOKUP(dirty_cafe_sales!A9869,dirty_cafe_sales!A:S,10,FALSE)</f>
        <v>Salad</v>
      </c>
      <c r="C9869" s="20">
        <f>VLOOKUP(dirty_cafe_sales!A9869,dirty_cafe_sales!A:S,16,FALSE)</f>
        <v>45144</v>
      </c>
      <c r="D9869" s="19" t="str">
        <f>VLOOKUP(dirty_cafe_sales!A9869,dirty_cafe_sales!A:S,15,FALSE)</f>
        <v>In-store</v>
      </c>
      <c r="E9869" s="19" t="str">
        <f>VLOOKUP(dirty_cafe_sales!A9869,dirty_cafe_sales!A:S,14,FALSE)</f>
        <v>Digital Wallet</v>
      </c>
      <c r="F9869" s="21">
        <f>VLOOKUP(dirty_cafe_sales!A9869,dirty_cafe_sales!A:S,18,FALSE)</f>
        <v>5</v>
      </c>
      <c r="G9869" s="21">
        <f>VLOOKUP(dirty_cafe_sales!A9869,dirty_cafe_sales!A:S,17,FALSE)</f>
        <v>4</v>
      </c>
      <c r="H9869" s="21">
        <f>VLOOKUP(dirty_cafe_sales!A9869,dirty_cafe_sales!A:S,19,FALSE)</f>
        <v>20</v>
      </c>
    </row>
    <row r="9870" spans="1:8" x14ac:dyDescent="0.3">
      <c r="A9870" s="19" t="s">
        <v>9889</v>
      </c>
      <c r="B9870" s="19" t="str">
        <f>VLOOKUP(dirty_cafe_sales!A9870,dirty_cafe_sales!A:S,10,FALSE)</f>
        <v>Juice</v>
      </c>
      <c r="C9870" s="20">
        <f>VLOOKUP(dirty_cafe_sales!A9870,dirty_cafe_sales!A:S,16,FALSE)</f>
        <v>44956</v>
      </c>
      <c r="D9870" s="19" t="str">
        <f>VLOOKUP(dirty_cafe_sales!A9870,dirty_cafe_sales!A:S,15,FALSE)</f>
        <v>Takeaway</v>
      </c>
      <c r="E9870" s="19" t="str">
        <f>VLOOKUP(dirty_cafe_sales!A9870,dirty_cafe_sales!A:S,14,FALSE)</f>
        <v>Cash</v>
      </c>
      <c r="F9870" s="21">
        <f>VLOOKUP(dirty_cafe_sales!A9870,dirty_cafe_sales!A:S,18,FALSE)</f>
        <v>3</v>
      </c>
      <c r="G9870" s="21">
        <f>VLOOKUP(dirty_cafe_sales!A9870,dirty_cafe_sales!A:S,17,FALSE)</f>
        <v>4</v>
      </c>
      <c r="H9870" s="21">
        <f>VLOOKUP(dirty_cafe_sales!A9870,dirty_cafe_sales!A:S,19,FALSE)</f>
        <v>12</v>
      </c>
    </row>
    <row r="9871" spans="1:8" x14ac:dyDescent="0.3">
      <c r="A9871" s="19" t="s">
        <v>9890</v>
      </c>
      <c r="B9871" s="19" t="str">
        <f>VLOOKUP(dirty_cafe_sales!A9871,dirty_cafe_sales!A:S,10,FALSE)</f>
        <v>Coffee</v>
      </c>
      <c r="C9871" s="20">
        <f>VLOOKUP(dirty_cafe_sales!A9871,dirty_cafe_sales!A:S,16,FALSE)</f>
        <v>44941</v>
      </c>
      <c r="D9871" s="19" t="str">
        <f>VLOOKUP(dirty_cafe_sales!A9871,dirty_cafe_sales!A:S,15,FALSE)</f>
        <v>Unknown</v>
      </c>
      <c r="E9871" s="19" t="str">
        <f>VLOOKUP(dirty_cafe_sales!A9871,dirty_cafe_sales!A:S,14,FALSE)</f>
        <v>Digital Wallet</v>
      </c>
      <c r="F9871" s="21">
        <f>VLOOKUP(dirty_cafe_sales!A9871,dirty_cafe_sales!A:S,18,FALSE)</f>
        <v>2</v>
      </c>
      <c r="G9871" s="21" t="str">
        <f>VLOOKUP(dirty_cafe_sales!A9871,dirty_cafe_sales!A:S,17,FALSE)</f>
        <v>0</v>
      </c>
      <c r="H9871" s="21">
        <f>VLOOKUP(dirty_cafe_sales!A9871,dirty_cafe_sales!A:S,19,FALSE)</f>
        <v>0</v>
      </c>
    </row>
    <row r="9872" spans="1:8" x14ac:dyDescent="0.3">
      <c r="A9872" s="19" t="s">
        <v>9891</v>
      </c>
      <c r="B9872" s="19" t="str">
        <f>VLOOKUP(dirty_cafe_sales!A9872,dirty_cafe_sales!A:S,10,FALSE)</f>
        <v>Sandwich</v>
      </c>
      <c r="C9872" s="20">
        <f>VLOOKUP(dirty_cafe_sales!A9872,dirty_cafe_sales!A:S,16,FALSE)</f>
        <v>45044</v>
      </c>
      <c r="D9872" s="19" t="str">
        <f>VLOOKUP(dirty_cafe_sales!A9872,dirty_cafe_sales!A:S,15,FALSE)</f>
        <v>Unknown</v>
      </c>
      <c r="E9872" s="19" t="str">
        <f>VLOOKUP(dirty_cafe_sales!A9872,dirty_cafe_sales!A:S,14,FALSE)</f>
        <v>Credit Card</v>
      </c>
      <c r="F9872" s="21">
        <f>VLOOKUP(dirty_cafe_sales!A9872,dirty_cafe_sales!A:S,18,FALSE)</f>
        <v>4</v>
      </c>
      <c r="G9872" s="21">
        <f>VLOOKUP(dirty_cafe_sales!A9872,dirty_cafe_sales!A:S,17,FALSE)</f>
        <v>5</v>
      </c>
      <c r="H9872" s="21">
        <f>VLOOKUP(dirty_cafe_sales!A9872,dirty_cafe_sales!A:S,19,FALSE)</f>
        <v>20</v>
      </c>
    </row>
    <row r="9873" spans="1:8" x14ac:dyDescent="0.3">
      <c r="A9873" s="19" t="s">
        <v>9892</v>
      </c>
      <c r="B9873" s="19" t="str">
        <f>VLOOKUP(dirty_cafe_sales!A9873,dirty_cafe_sales!A:S,10,FALSE)</f>
        <v>Smoothie</v>
      </c>
      <c r="C9873" s="20">
        <f>VLOOKUP(dirty_cafe_sales!A9873,dirty_cafe_sales!A:S,16,FALSE)</f>
        <v>45033</v>
      </c>
      <c r="D9873" s="19" t="str">
        <f>VLOOKUP(dirty_cafe_sales!A9873,dirty_cafe_sales!A:S,15,FALSE)</f>
        <v>Takeaway</v>
      </c>
      <c r="E9873" s="19" t="str">
        <f>VLOOKUP(dirty_cafe_sales!A9873,dirty_cafe_sales!A:S,14,FALSE)</f>
        <v>Credit Card</v>
      </c>
      <c r="F9873" s="21">
        <f>VLOOKUP(dirty_cafe_sales!A9873,dirty_cafe_sales!A:S,18,FALSE)</f>
        <v>4</v>
      </c>
      <c r="G9873" s="21">
        <f>VLOOKUP(dirty_cafe_sales!A9873,dirty_cafe_sales!A:S,17,FALSE)</f>
        <v>1</v>
      </c>
      <c r="H9873" s="21">
        <f>VLOOKUP(dirty_cafe_sales!A9873,dirty_cafe_sales!A:S,19,FALSE)</f>
        <v>4</v>
      </c>
    </row>
    <row r="9874" spans="1:8" x14ac:dyDescent="0.3">
      <c r="A9874" s="19" t="s">
        <v>9893</v>
      </c>
      <c r="B9874" s="19" t="str">
        <f>VLOOKUP(dirty_cafe_sales!A9874,dirty_cafe_sales!A:S,10,FALSE)</f>
        <v>Cake</v>
      </c>
      <c r="C9874" s="20">
        <f>VLOOKUP(dirty_cafe_sales!A9874,dirty_cafe_sales!A:S,16,FALSE)</f>
        <v>45256</v>
      </c>
      <c r="D9874" s="19" t="str">
        <f>VLOOKUP(dirty_cafe_sales!A9874,dirty_cafe_sales!A:S,15,FALSE)</f>
        <v>Unknown</v>
      </c>
      <c r="E9874" s="19" t="str">
        <f>VLOOKUP(dirty_cafe_sales!A9874,dirty_cafe_sales!A:S,14,FALSE)</f>
        <v>Unknown</v>
      </c>
      <c r="F9874" s="21">
        <f>VLOOKUP(dirty_cafe_sales!A9874,dirty_cafe_sales!A:S,18,FALSE)</f>
        <v>3</v>
      </c>
      <c r="G9874" s="21">
        <f>VLOOKUP(dirty_cafe_sales!A9874,dirty_cafe_sales!A:S,17,FALSE)</f>
        <v>5</v>
      </c>
      <c r="H9874" s="21">
        <f>VLOOKUP(dirty_cafe_sales!A9874,dirty_cafe_sales!A:S,19,FALSE)</f>
        <v>15</v>
      </c>
    </row>
    <row r="9875" spans="1:8" x14ac:dyDescent="0.3">
      <c r="A9875" s="19" t="s">
        <v>9894</v>
      </c>
      <c r="B9875" s="19" t="str">
        <f>VLOOKUP(dirty_cafe_sales!A9875,dirty_cafe_sales!A:S,10,FALSE)</f>
        <v>Juice</v>
      </c>
      <c r="C9875" s="20">
        <f>VLOOKUP(dirty_cafe_sales!A9875,dirty_cafe_sales!A:S,16,FALSE)</f>
        <v>44985</v>
      </c>
      <c r="D9875" s="19" t="str">
        <f>VLOOKUP(dirty_cafe_sales!A9875,dirty_cafe_sales!A:S,15,FALSE)</f>
        <v>Takeaway</v>
      </c>
      <c r="E9875" s="19" t="str">
        <f>VLOOKUP(dirty_cafe_sales!A9875,dirty_cafe_sales!A:S,14,FALSE)</f>
        <v>Digital Wallet</v>
      </c>
      <c r="F9875" s="21">
        <f>VLOOKUP(dirty_cafe_sales!A9875,dirty_cafe_sales!A:S,18,FALSE)</f>
        <v>3</v>
      </c>
      <c r="G9875" s="21">
        <f>VLOOKUP(dirty_cafe_sales!A9875,dirty_cafe_sales!A:S,17,FALSE)</f>
        <v>5</v>
      </c>
      <c r="H9875" s="21">
        <f>VLOOKUP(dirty_cafe_sales!A9875,dirty_cafe_sales!A:S,19,FALSE)</f>
        <v>15</v>
      </c>
    </row>
    <row r="9876" spans="1:8" x14ac:dyDescent="0.3">
      <c r="A9876" s="19" t="s">
        <v>9895</v>
      </c>
      <c r="B9876" s="19" t="str">
        <f>VLOOKUP(dirty_cafe_sales!A9876,dirty_cafe_sales!A:S,10,FALSE)</f>
        <v>Tea</v>
      </c>
      <c r="C9876" s="20">
        <f>VLOOKUP(dirty_cafe_sales!A9876,dirty_cafe_sales!A:S,16,FALSE)</f>
        <v>45192</v>
      </c>
      <c r="D9876" s="19" t="str">
        <f>VLOOKUP(dirty_cafe_sales!A9876,dirty_cafe_sales!A:S,15,FALSE)</f>
        <v>Takeaway</v>
      </c>
      <c r="E9876" s="19" t="str">
        <f>VLOOKUP(dirty_cafe_sales!A9876,dirty_cafe_sales!A:S,14,FALSE)</f>
        <v>Cash</v>
      </c>
      <c r="F9876" s="21">
        <f>VLOOKUP(dirty_cafe_sales!A9876,dirty_cafe_sales!A:S,18,FALSE)</f>
        <v>1.5</v>
      </c>
      <c r="G9876" s="21">
        <f>VLOOKUP(dirty_cafe_sales!A9876,dirty_cafe_sales!A:S,17,FALSE)</f>
        <v>4</v>
      </c>
      <c r="H9876" s="21">
        <f>VLOOKUP(dirty_cafe_sales!A9876,dirty_cafe_sales!A:S,19,FALSE)</f>
        <v>6</v>
      </c>
    </row>
    <row r="9877" spans="1:8" x14ac:dyDescent="0.3">
      <c r="A9877" s="19" t="s">
        <v>9896</v>
      </c>
      <c r="B9877" s="19" t="str">
        <f>VLOOKUP(dirty_cafe_sales!A9877,dirty_cafe_sales!A:S,10,FALSE)</f>
        <v>Cookie</v>
      </c>
      <c r="C9877" s="20">
        <f>VLOOKUP(dirty_cafe_sales!A9877,dirty_cafe_sales!A:S,16,FALSE)</f>
        <v>45001</v>
      </c>
      <c r="D9877" s="19" t="str">
        <f>VLOOKUP(dirty_cafe_sales!A9877,dirty_cafe_sales!A:S,15,FALSE)</f>
        <v>In-store</v>
      </c>
      <c r="E9877" s="19" t="str">
        <f>VLOOKUP(dirty_cafe_sales!A9877,dirty_cafe_sales!A:S,14,FALSE)</f>
        <v>Credit Card</v>
      </c>
      <c r="F9877" s="21">
        <f>VLOOKUP(dirty_cafe_sales!A9877,dirty_cafe_sales!A:S,18,FALSE)</f>
        <v>1</v>
      </c>
      <c r="G9877" s="21">
        <f>VLOOKUP(dirty_cafe_sales!A9877,dirty_cafe_sales!A:S,17,FALSE)</f>
        <v>1</v>
      </c>
      <c r="H9877" s="21">
        <f>VLOOKUP(dirty_cafe_sales!A9877,dirty_cafe_sales!A:S,19,FALSE)</f>
        <v>1</v>
      </c>
    </row>
    <row r="9878" spans="1:8" x14ac:dyDescent="0.3">
      <c r="A9878" s="19" t="s">
        <v>9897</v>
      </c>
      <c r="B9878" s="19" t="str">
        <f>VLOOKUP(dirty_cafe_sales!A9878,dirty_cafe_sales!A:S,10,FALSE)</f>
        <v>Unknown</v>
      </c>
      <c r="C9878" s="20">
        <f>VLOOKUP(dirty_cafe_sales!A9878,dirty_cafe_sales!A:S,16,FALSE)</f>
        <v>45015</v>
      </c>
      <c r="D9878" s="19" t="str">
        <f>VLOOKUP(dirty_cafe_sales!A9878,dirty_cafe_sales!A:S,15,FALSE)</f>
        <v>In-store</v>
      </c>
      <c r="E9878" s="19" t="str">
        <f>VLOOKUP(dirty_cafe_sales!A9878,dirty_cafe_sales!A:S,14,FALSE)</f>
        <v>Unknown</v>
      </c>
      <c r="F9878" s="21">
        <f>VLOOKUP(dirty_cafe_sales!A9878,dirty_cafe_sales!A:S,18,FALSE)</f>
        <v>2</v>
      </c>
      <c r="G9878" s="21">
        <f>VLOOKUP(dirty_cafe_sales!A9878,dirty_cafe_sales!A:S,17,FALSE)</f>
        <v>1</v>
      </c>
      <c r="H9878" s="21">
        <f>VLOOKUP(dirty_cafe_sales!A9878,dirty_cafe_sales!A:S,19,FALSE)</f>
        <v>2</v>
      </c>
    </row>
    <row r="9879" spans="1:8" x14ac:dyDescent="0.3">
      <c r="A9879" s="19" t="s">
        <v>9898</v>
      </c>
      <c r="B9879" s="19" t="str">
        <f>VLOOKUP(dirty_cafe_sales!A9879,dirty_cafe_sales!A:S,10,FALSE)</f>
        <v>Smoothie</v>
      </c>
      <c r="C9879" s="20" t="str">
        <f>VLOOKUP(dirty_cafe_sales!A9879,dirty_cafe_sales!A:S,16,FALSE)</f>
        <v>Unknown</v>
      </c>
      <c r="D9879" s="19" t="str">
        <f>VLOOKUP(dirty_cafe_sales!A9879,dirty_cafe_sales!A:S,15,FALSE)</f>
        <v>Unknown</v>
      </c>
      <c r="E9879" s="19" t="str">
        <f>VLOOKUP(dirty_cafe_sales!A9879,dirty_cafe_sales!A:S,14,FALSE)</f>
        <v>Unknown</v>
      </c>
      <c r="F9879" s="21">
        <f>VLOOKUP(dirty_cafe_sales!A9879,dirty_cafe_sales!A:S,18,FALSE)</f>
        <v>4</v>
      </c>
      <c r="G9879" s="21">
        <f>VLOOKUP(dirty_cafe_sales!A9879,dirty_cafe_sales!A:S,17,FALSE)</f>
        <v>1</v>
      </c>
      <c r="H9879" s="21">
        <f>VLOOKUP(dirty_cafe_sales!A9879,dirty_cafe_sales!A:S,19,FALSE)</f>
        <v>4</v>
      </c>
    </row>
    <row r="9880" spans="1:8" x14ac:dyDescent="0.3">
      <c r="A9880" s="19" t="s">
        <v>9899</v>
      </c>
      <c r="B9880" s="19" t="str">
        <f>VLOOKUP(dirty_cafe_sales!A9880,dirty_cafe_sales!A:S,10,FALSE)</f>
        <v>Sandwich</v>
      </c>
      <c r="C9880" s="20">
        <f>VLOOKUP(dirty_cafe_sales!A9880,dirty_cafe_sales!A:S,16,FALSE)</f>
        <v>45206</v>
      </c>
      <c r="D9880" s="19" t="str">
        <f>VLOOKUP(dirty_cafe_sales!A9880,dirty_cafe_sales!A:S,15,FALSE)</f>
        <v>Unknown</v>
      </c>
      <c r="E9880" s="19" t="str">
        <f>VLOOKUP(dirty_cafe_sales!A9880,dirty_cafe_sales!A:S,14,FALSE)</f>
        <v>Unknown</v>
      </c>
      <c r="F9880" s="21">
        <f>VLOOKUP(dirty_cafe_sales!A9880,dirty_cafe_sales!A:S,18,FALSE)</f>
        <v>4</v>
      </c>
      <c r="G9880" s="21">
        <f>VLOOKUP(dirty_cafe_sales!A9880,dirty_cafe_sales!A:S,17,FALSE)</f>
        <v>3</v>
      </c>
      <c r="H9880" s="21">
        <f>VLOOKUP(dirty_cafe_sales!A9880,dirty_cafe_sales!A:S,19,FALSE)</f>
        <v>12</v>
      </c>
    </row>
    <row r="9881" spans="1:8" x14ac:dyDescent="0.3">
      <c r="A9881" s="19" t="s">
        <v>9900</v>
      </c>
      <c r="B9881" s="19" t="str">
        <f>VLOOKUP(dirty_cafe_sales!A9881,dirty_cafe_sales!A:S,10,FALSE)</f>
        <v>Salad</v>
      </c>
      <c r="C9881" s="20">
        <f>VLOOKUP(dirty_cafe_sales!A9881,dirty_cafe_sales!A:S,16,FALSE)</f>
        <v>45218</v>
      </c>
      <c r="D9881" s="19" t="str">
        <f>VLOOKUP(dirty_cafe_sales!A9881,dirty_cafe_sales!A:S,15,FALSE)</f>
        <v>In-store</v>
      </c>
      <c r="E9881" s="19" t="str">
        <f>VLOOKUP(dirty_cafe_sales!A9881,dirty_cafe_sales!A:S,14,FALSE)</f>
        <v>Digital Wallet</v>
      </c>
      <c r="F9881" s="21">
        <f>VLOOKUP(dirty_cafe_sales!A9881,dirty_cafe_sales!A:S,18,FALSE)</f>
        <v>5</v>
      </c>
      <c r="G9881" s="21">
        <f>VLOOKUP(dirty_cafe_sales!A9881,dirty_cafe_sales!A:S,17,FALSE)</f>
        <v>5</v>
      </c>
      <c r="H9881" s="21">
        <f>VLOOKUP(dirty_cafe_sales!A9881,dirty_cafe_sales!A:S,19,FALSE)</f>
        <v>25</v>
      </c>
    </row>
    <row r="9882" spans="1:8" x14ac:dyDescent="0.3">
      <c r="A9882" s="19" t="s">
        <v>9901</v>
      </c>
      <c r="B9882" s="19" t="str">
        <f>VLOOKUP(dirty_cafe_sales!A9882,dirty_cafe_sales!A:S,10,FALSE)</f>
        <v>Cake</v>
      </c>
      <c r="C9882" s="20">
        <f>VLOOKUP(dirty_cafe_sales!A9882,dirty_cafe_sales!A:S,16,FALSE)</f>
        <v>45268</v>
      </c>
      <c r="D9882" s="19" t="str">
        <f>VLOOKUP(dirty_cafe_sales!A9882,dirty_cafe_sales!A:S,15,FALSE)</f>
        <v>In-store</v>
      </c>
      <c r="E9882" s="19" t="str">
        <f>VLOOKUP(dirty_cafe_sales!A9882,dirty_cafe_sales!A:S,14,FALSE)</f>
        <v>Unknown</v>
      </c>
      <c r="F9882" s="21">
        <f>VLOOKUP(dirty_cafe_sales!A9882,dirty_cafe_sales!A:S,18,FALSE)</f>
        <v>3</v>
      </c>
      <c r="G9882" s="21">
        <f>VLOOKUP(dirty_cafe_sales!A9882,dirty_cafe_sales!A:S,17,FALSE)</f>
        <v>2</v>
      </c>
      <c r="H9882" s="21">
        <f>VLOOKUP(dirty_cafe_sales!A9882,dirty_cafe_sales!A:S,19,FALSE)</f>
        <v>6</v>
      </c>
    </row>
    <row r="9883" spans="1:8" x14ac:dyDescent="0.3">
      <c r="A9883" s="19" t="s">
        <v>9902</v>
      </c>
      <c r="B9883" s="19" t="str">
        <f>VLOOKUP(dirty_cafe_sales!A9883,dirty_cafe_sales!A:S,10,FALSE)</f>
        <v>Sandwich</v>
      </c>
      <c r="C9883" s="20">
        <f>VLOOKUP(dirty_cafe_sales!A9883,dirty_cafe_sales!A:S,16,FALSE)</f>
        <v>45041</v>
      </c>
      <c r="D9883" s="19" t="str">
        <f>VLOOKUP(dirty_cafe_sales!A9883,dirty_cafe_sales!A:S,15,FALSE)</f>
        <v>Unknown</v>
      </c>
      <c r="E9883" s="19" t="str">
        <f>VLOOKUP(dirty_cafe_sales!A9883,dirty_cafe_sales!A:S,14,FALSE)</f>
        <v>Cash</v>
      </c>
      <c r="F9883" s="21">
        <f>VLOOKUP(dirty_cafe_sales!A9883,dirty_cafe_sales!A:S,18,FALSE)</f>
        <v>4</v>
      </c>
      <c r="G9883" s="21">
        <f>VLOOKUP(dirty_cafe_sales!A9883,dirty_cafe_sales!A:S,17,FALSE)</f>
        <v>2</v>
      </c>
      <c r="H9883" s="21">
        <f>VLOOKUP(dirty_cafe_sales!A9883,dirty_cafe_sales!A:S,19,FALSE)</f>
        <v>8</v>
      </c>
    </row>
    <row r="9884" spans="1:8" x14ac:dyDescent="0.3">
      <c r="A9884" s="19" t="s">
        <v>9903</v>
      </c>
      <c r="B9884" s="19" t="str">
        <f>VLOOKUP(dirty_cafe_sales!A9884,dirty_cafe_sales!A:S,10,FALSE)</f>
        <v>Coffee</v>
      </c>
      <c r="C9884" s="20">
        <f>VLOOKUP(dirty_cafe_sales!A9884,dirty_cafe_sales!A:S,16,FALSE)</f>
        <v>44968</v>
      </c>
      <c r="D9884" s="19" t="str">
        <f>VLOOKUP(dirty_cafe_sales!A9884,dirty_cafe_sales!A:S,15,FALSE)</f>
        <v>Unknown</v>
      </c>
      <c r="E9884" s="19" t="str">
        <f>VLOOKUP(dirty_cafe_sales!A9884,dirty_cafe_sales!A:S,14,FALSE)</f>
        <v>Cash</v>
      </c>
      <c r="F9884" s="21">
        <f>VLOOKUP(dirty_cafe_sales!A9884,dirty_cafe_sales!A:S,18,FALSE)</f>
        <v>2</v>
      </c>
      <c r="G9884" s="21">
        <f>VLOOKUP(dirty_cafe_sales!A9884,dirty_cafe_sales!A:S,17,FALSE)</f>
        <v>5</v>
      </c>
      <c r="H9884" s="21">
        <f>VLOOKUP(dirty_cafe_sales!A9884,dirty_cafe_sales!A:S,19,FALSE)</f>
        <v>10</v>
      </c>
    </row>
    <row r="9885" spans="1:8" x14ac:dyDescent="0.3">
      <c r="A9885" s="19" t="s">
        <v>9904</v>
      </c>
      <c r="B9885" s="19" t="str">
        <f>VLOOKUP(dirty_cafe_sales!A9885,dirty_cafe_sales!A:S,10,FALSE)</f>
        <v>Tea</v>
      </c>
      <c r="C9885" s="20">
        <f>VLOOKUP(dirty_cafe_sales!A9885,dirty_cafe_sales!A:S,16,FALSE)</f>
        <v>44965</v>
      </c>
      <c r="D9885" s="19" t="str">
        <f>VLOOKUP(dirty_cafe_sales!A9885,dirty_cafe_sales!A:S,15,FALSE)</f>
        <v>In-store</v>
      </c>
      <c r="E9885" s="19" t="str">
        <f>VLOOKUP(dirty_cafe_sales!A9885,dirty_cafe_sales!A:S,14,FALSE)</f>
        <v>Digital Wallet</v>
      </c>
      <c r="F9885" s="21">
        <f>VLOOKUP(dirty_cafe_sales!A9885,dirty_cafe_sales!A:S,18,FALSE)</f>
        <v>1.5</v>
      </c>
      <c r="G9885" s="21">
        <f>VLOOKUP(dirty_cafe_sales!A9885,dirty_cafe_sales!A:S,17,FALSE)</f>
        <v>2</v>
      </c>
      <c r="H9885" s="21">
        <f>VLOOKUP(dirty_cafe_sales!A9885,dirty_cafe_sales!A:S,19,FALSE)</f>
        <v>3</v>
      </c>
    </row>
    <row r="9886" spans="1:8" x14ac:dyDescent="0.3">
      <c r="A9886" s="19" t="s">
        <v>9905</v>
      </c>
      <c r="B9886" s="19" t="str">
        <f>VLOOKUP(dirty_cafe_sales!A9886,dirty_cafe_sales!A:S,10,FALSE)</f>
        <v>Juice</v>
      </c>
      <c r="C9886" s="20">
        <f>VLOOKUP(dirty_cafe_sales!A9886,dirty_cafe_sales!A:S,16,FALSE)</f>
        <v>44962</v>
      </c>
      <c r="D9886" s="19" t="str">
        <f>VLOOKUP(dirty_cafe_sales!A9886,dirty_cafe_sales!A:S,15,FALSE)</f>
        <v>Unknown</v>
      </c>
      <c r="E9886" s="19" t="str">
        <f>VLOOKUP(dirty_cafe_sales!A9886,dirty_cafe_sales!A:S,14,FALSE)</f>
        <v>Credit Card</v>
      </c>
      <c r="F9886" s="21">
        <f>VLOOKUP(dirty_cafe_sales!A9886,dirty_cafe_sales!A:S,18,FALSE)</f>
        <v>3</v>
      </c>
      <c r="G9886" s="21">
        <f>VLOOKUP(dirty_cafe_sales!A9886,dirty_cafe_sales!A:S,17,FALSE)</f>
        <v>3</v>
      </c>
      <c r="H9886" s="21">
        <f>VLOOKUP(dirty_cafe_sales!A9886,dirty_cafe_sales!A:S,19,FALSE)</f>
        <v>9</v>
      </c>
    </row>
    <row r="9887" spans="1:8" x14ac:dyDescent="0.3">
      <c r="A9887" s="19" t="s">
        <v>9906</v>
      </c>
      <c r="B9887" s="19" t="str">
        <f>VLOOKUP(dirty_cafe_sales!A9887,dirty_cafe_sales!A:S,10,FALSE)</f>
        <v>Unknown</v>
      </c>
      <c r="C9887" s="20" t="str">
        <f>VLOOKUP(dirty_cafe_sales!A9887,dirty_cafe_sales!A:S,16,FALSE)</f>
        <v>Unknown</v>
      </c>
      <c r="D9887" s="19" t="str">
        <f>VLOOKUP(dirty_cafe_sales!A9887,dirty_cafe_sales!A:S,15,FALSE)</f>
        <v>In-store</v>
      </c>
      <c r="E9887" s="19" t="str">
        <f>VLOOKUP(dirty_cafe_sales!A9887,dirty_cafe_sales!A:S,14,FALSE)</f>
        <v>Credit Card</v>
      </c>
      <c r="F9887" s="21">
        <f>VLOOKUP(dirty_cafe_sales!A9887,dirty_cafe_sales!A:S,18,FALSE)</f>
        <v>4</v>
      </c>
      <c r="G9887" s="21">
        <f>VLOOKUP(dirty_cafe_sales!A9887,dirty_cafe_sales!A:S,17,FALSE)</f>
        <v>3</v>
      </c>
      <c r="H9887" s="21">
        <f>VLOOKUP(dirty_cafe_sales!A9887,dirty_cafe_sales!A:S,19,FALSE)</f>
        <v>12</v>
      </c>
    </row>
    <row r="9888" spans="1:8" x14ac:dyDescent="0.3">
      <c r="A9888" s="19" t="s">
        <v>9907</v>
      </c>
      <c r="B9888" s="19" t="str">
        <f>VLOOKUP(dirty_cafe_sales!A9888,dirty_cafe_sales!A:S,10,FALSE)</f>
        <v>Salad</v>
      </c>
      <c r="C9888" s="20">
        <f>VLOOKUP(dirty_cafe_sales!A9888,dirty_cafe_sales!A:S,16,FALSE)</f>
        <v>45034</v>
      </c>
      <c r="D9888" s="19" t="str">
        <f>VLOOKUP(dirty_cafe_sales!A9888,dirty_cafe_sales!A:S,15,FALSE)</f>
        <v>In-store</v>
      </c>
      <c r="E9888" s="19" t="str">
        <f>VLOOKUP(dirty_cafe_sales!A9888,dirty_cafe_sales!A:S,14,FALSE)</f>
        <v>Digital Wallet</v>
      </c>
      <c r="F9888" s="21">
        <f>VLOOKUP(dirty_cafe_sales!A9888,dirty_cafe_sales!A:S,18,FALSE)</f>
        <v>5</v>
      </c>
      <c r="G9888" s="21">
        <f>VLOOKUP(dirty_cafe_sales!A9888,dirty_cafe_sales!A:S,17,FALSE)</f>
        <v>3</v>
      </c>
      <c r="H9888" s="21">
        <f>VLOOKUP(dirty_cafe_sales!A9888,dirty_cafe_sales!A:S,19,FALSE)</f>
        <v>15</v>
      </c>
    </row>
    <row r="9889" spans="1:8" x14ac:dyDescent="0.3">
      <c r="A9889" s="19" t="s">
        <v>9908</v>
      </c>
      <c r="B9889" s="19" t="str">
        <f>VLOOKUP(dirty_cafe_sales!A9889,dirty_cafe_sales!A:S,10,FALSE)</f>
        <v>Salad</v>
      </c>
      <c r="C9889" s="20">
        <f>VLOOKUP(dirty_cafe_sales!A9889,dirty_cafe_sales!A:S,16,FALSE)</f>
        <v>45078</v>
      </c>
      <c r="D9889" s="19" t="str">
        <f>VLOOKUP(dirty_cafe_sales!A9889,dirty_cafe_sales!A:S,15,FALSE)</f>
        <v>In-store</v>
      </c>
      <c r="E9889" s="19" t="str">
        <f>VLOOKUP(dirty_cafe_sales!A9889,dirty_cafe_sales!A:S,14,FALSE)</f>
        <v>Unknown</v>
      </c>
      <c r="F9889" s="21">
        <f>VLOOKUP(dirty_cafe_sales!A9889,dirty_cafe_sales!A:S,18,FALSE)</f>
        <v>5</v>
      </c>
      <c r="G9889" s="21" t="str">
        <f>VLOOKUP(dirty_cafe_sales!A9889,dirty_cafe_sales!A:S,17,FALSE)</f>
        <v>0</v>
      </c>
      <c r="H9889" s="21">
        <f>VLOOKUP(dirty_cafe_sales!A9889,dirty_cafe_sales!A:S,19,FALSE)</f>
        <v>0</v>
      </c>
    </row>
    <row r="9890" spans="1:8" x14ac:dyDescent="0.3">
      <c r="A9890" s="19" t="s">
        <v>9909</v>
      </c>
      <c r="B9890" s="19" t="str">
        <f>VLOOKUP(dirty_cafe_sales!A9890,dirty_cafe_sales!A:S,10,FALSE)</f>
        <v>Sandwich</v>
      </c>
      <c r="C9890" s="20">
        <f>VLOOKUP(dirty_cafe_sales!A9890,dirty_cafe_sales!A:S,16,FALSE)</f>
        <v>45083</v>
      </c>
      <c r="D9890" s="19" t="str">
        <f>VLOOKUP(dirty_cafe_sales!A9890,dirty_cafe_sales!A:S,15,FALSE)</f>
        <v>Unknown</v>
      </c>
      <c r="E9890" s="19" t="str">
        <f>VLOOKUP(dirty_cafe_sales!A9890,dirty_cafe_sales!A:S,14,FALSE)</f>
        <v>Digital Wallet</v>
      </c>
      <c r="F9890" s="21">
        <f>VLOOKUP(dirty_cafe_sales!A9890,dirty_cafe_sales!A:S,18,FALSE)</f>
        <v>4</v>
      </c>
      <c r="G9890" s="21">
        <f>VLOOKUP(dirty_cafe_sales!A9890,dirty_cafe_sales!A:S,17,FALSE)</f>
        <v>4</v>
      </c>
      <c r="H9890" s="21">
        <f>VLOOKUP(dirty_cafe_sales!A9890,dirty_cafe_sales!A:S,19,FALSE)</f>
        <v>16</v>
      </c>
    </row>
    <row r="9891" spans="1:8" x14ac:dyDescent="0.3">
      <c r="A9891" s="19" t="s">
        <v>9910</v>
      </c>
      <c r="B9891" s="19" t="str">
        <f>VLOOKUP(dirty_cafe_sales!A9891,dirty_cafe_sales!A:S,10,FALSE)</f>
        <v>Salad</v>
      </c>
      <c r="C9891" s="20">
        <f>VLOOKUP(dirty_cafe_sales!A9891,dirty_cafe_sales!A:S,16,FALSE)</f>
        <v>45112</v>
      </c>
      <c r="D9891" s="19" t="str">
        <f>VLOOKUP(dirty_cafe_sales!A9891,dirty_cafe_sales!A:S,15,FALSE)</f>
        <v>Unknown</v>
      </c>
      <c r="E9891" s="19" t="str">
        <f>VLOOKUP(dirty_cafe_sales!A9891,dirty_cafe_sales!A:S,14,FALSE)</f>
        <v>Cash</v>
      </c>
      <c r="F9891" s="21">
        <f>VLOOKUP(dirty_cafe_sales!A9891,dirty_cafe_sales!A:S,18,FALSE)</f>
        <v>5</v>
      </c>
      <c r="G9891" s="21">
        <f>VLOOKUP(dirty_cafe_sales!A9891,dirty_cafe_sales!A:S,17,FALSE)</f>
        <v>1</v>
      </c>
      <c r="H9891" s="21">
        <f>VLOOKUP(dirty_cafe_sales!A9891,dirty_cafe_sales!A:S,19,FALSE)</f>
        <v>5</v>
      </c>
    </row>
    <row r="9892" spans="1:8" x14ac:dyDescent="0.3">
      <c r="A9892" s="19" t="s">
        <v>9911</v>
      </c>
      <c r="B9892" s="19" t="str">
        <f>VLOOKUP(dirty_cafe_sales!A9892,dirty_cafe_sales!A:S,10,FALSE)</f>
        <v>Smoothie</v>
      </c>
      <c r="C9892" s="20">
        <f>VLOOKUP(dirty_cafe_sales!A9892,dirty_cafe_sales!A:S,16,FALSE)</f>
        <v>45051</v>
      </c>
      <c r="D9892" s="19" t="str">
        <f>VLOOKUP(dirty_cafe_sales!A9892,dirty_cafe_sales!A:S,15,FALSE)</f>
        <v>Takeaway</v>
      </c>
      <c r="E9892" s="19" t="str">
        <f>VLOOKUP(dirty_cafe_sales!A9892,dirty_cafe_sales!A:S,14,FALSE)</f>
        <v>Digital Wallet</v>
      </c>
      <c r="F9892" s="21">
        <f>VLOOKUP(dirty_cafe_sales!A9892,dirty_cafe_sales!A:S,18,FALSE)</f>
        <v>4</v>
      </c>
      <c r="G9892" s="21">
        <f>VLOOKUP(dirty_cafe_sales!A9892,dirty_cafe_sales!A:S,17,FALSE)</f>
        <v>2</v>
      </c>
      <c r="H9892" s="21">
        <f>VLOOKUP(dirty_cafe_sales!A9892,dirty_cafe_sales!A:S,19,FALSE)</f>
        <v>8</v>
      </c>
    </row>
    <row r="9893" spans="1:8" x14ac:dyDescent="0.3">
      <c r="A9893" s="19" t="s">
        <v>9912</v>
      </c>
      <c r="B9893" s="19" t="str">
        <f>VLOOKUP(dirty_cafe_sales!A9893,dirty_cafe_sales!A:S,10,FALSE)</f>
        <v>Coffee</v>
      </c>
      <c r="C9893" s="20">
        <f>VLOOKUP(dirty_cafe_sales!A9893,dirty_cafe_sales!A:S,16,FALSE)</f>
        <v>45055</v>
      </c>
      <c r="D9893" s="19" t="str">
        <f>VLOOKUP(dirty_cafe_sales!A9893,dirty_cafe_sales!A:S,15,FALSE)</f>
        <v>In-store</v>
      </c>
      <c r="E9893" s="19" t="str">
        <f>VLOOKUP(dirty_cafe_sales!A9893,dirty_cafe_sales!A:S,14,FALSE)</f>
        <v>Unknown</v>
      </c>
      <c r="F9893" s="21">
        <f>VLOOKUP(dirty_cafe_sales!A9893,dirty_cafe_sales!A:S,18,FALSE)</f>
        <v>2</v>
      </c>
      <c r="G9893" s="21">
        <f>VLOOKUP(dirty_cafe_sales!A9893,dirty_cafe_sales!A:S,17,FALSE)</f>
        <v>5</v>
      </c>
      <c r="H9893" s="21">
        <f>VLOOKUP(dirty_cafe_sales!A9893,dirty_cafe_sales!A:S,19,FALSE)</f>
        <v>10</v>
      </c>
    </row>
    <row r="9894" spans="1:8" x14ac:dyDescent="0.3">
      <c r="A9894" s="19" t="s">
        <v>9913</v>
      </c>
      <c r="B9894" s="19" t="str">
        <f>VLOOKUP(dirty_cafe_sales!A9894,dirty_cafe_sales!A:S,10,FALSE)</f>
        <v>Juice</v>
      </c>
      <c r="C9894" s="20">
        <f>VLOOKUP(dirty_cafe_sales!A9894,dirty_cafe_sales!A:S,16,FALSE)</f>
        <v>44953</v>
      </c>
      <c r="D9894" s="19" t="str">
        <f>VLOOKUP(dirty_cafe_sales!A9894,dirty_cafe_sales!A:S,15,FALSE)</f>
        <v>Takeaway</v>
      </c>
      <c r="E9894" s="19" t="str">
        <f>VLOOKUP(dirty_cafe_sales!A9894,dirty_cafe_sales!A:S,14,FALSE)</f>
        <v>Unknown</v>
      </c>
      <c r="F9894" s="21">
        <f>VLOOKUP(dirty_cafe_sales!A9894,dirty_cafe_sales!A:S,18,FALSE)</f>
        <v>3</v>
      </c>
      <c r="G9894" s="21">
        <f>VLOOKUP(dirty_cafe_sales!A9894,dirty_cafe_sales!A:S,17,FALSE)</f>
        <v>1</v>
      </c>
      <c r="H9894" s="21">
        <f>VLOOKUP(dirty_cafe_sales!A9894,dirty_cafe_sales!A:S,19,FALSE)</f>
        <v>3</v>
      </c>
    </row>
    <row r="9895" spans="1:8" x14ac:dyDescent="0.3">
      <c r="A9895" s="19" t="s">
        <v>9914</v>
      </c>
      <c r="B9895" s="19" t="str">
        <f>VLOOKUP(dirty_cafe_sales!A9895,dirty_cafe_sales!A:S,10,FALSE)</f>
        <v>Juice</v>
      </c>
      <c r="C9895" s="20">
        <f>VLOOKUP(dirty_cafe_sales!A9895,dirty_cafe_sales!A:S,16,FALSE)</f>
        <v>44959</v>
      </c>
      <c r="D9895" s="19" t="str">
        <f>VLOOKUP(dirty_cafe_sales!A9895,dirty_cafe_sales!A:S,15,FALSE)</f>
        <v>Takeaway</v>
      </c>
      <c r="E9895" s="19" t="str">
        <f>VLOOKUP(dirty_cafe_sales!A9895,dirty_cafe_sales!A:S,14,FALSE)</f>
        <v>Digital Wallet</v>
      </c>
      <c r="F9895" s="21" t="str">
        <f>VLOOKUP(dirty_cafe_sales!A9895,dirty_cafe_sales!A:S,18,FALSE)</f>
        <v>0</v>
      </c>
      <c r="G9895" s="21">
        <f>VLOOKUP(dirty_cafe_sales!A9895,dirty_cafe_sales!A:S,17,FALSE)</f>
        <v>2</v>
      </c>
      <c r="H9895" s="21">
        <f>VLOOKUP(dirty_cafe_sales!A9895,dirty_cafe_sales!A:S,19,FALSE)</f>
        <v>0</v>
      </c>
    </row>
    <row r="9896" spans="1:8" x14ac:dyDescent="0.3">
      <c r="A9896" s="19" t="s">
        <v>9915</v>
      </c>
      <c r="B9896" s="19" t="str">
        <f>VLOOKUP(dirty_cafe_sales!A9896,dirty_cafe_sales!A:S,10,FALSE)</f>
        <v>Cookie</v>
      </c>
      <c r="C9896" s="20">
        <f>VLOOKUP(dirty_cafe_sales!A9896,dirty_cafe_sales!A:S,16,FALSE)</f>
        <v>45253</v>
      </c>
      <c r="D9896" s="19" t="str">
        <f>VLOOKUP(dirty_cafe_sales!A9896,dirty_cafe_sales!A:S,15,FALSE)</f>
        <v>Takeaway</v>
      </c>
      <c r="E9896" s="19" t="str">
        <f>VLOOKUP(dirty_cafe_sales!A9896,dirty_cafe_sales!A:S,14,FALSE)</f>
        <v>Cash</v>
      </c>
      <c r="F9896" s="21">
        <f>VLOOKUP(dirty_cafe_sales!A9896,dirty_cafe_sales!A:S,18,FALSE)</f>
        <v>1</v>
      </c>
      <c r="G9896" s="21">
        <f>VLOOKUP(dirty_cafe_sales!A9896,dirty_cafe_sales!A:S,17,FALSE)</f>
        <v>1</v>
      </c>
      <c r="H9896" s="21">
        <f>VLOOKUP(dirty_cafe_sales!A9896,dirty_cafe_sales!A:S,19,FALSE)</f>
        <v>1</v>
      </c>
    </row>
    <row r="9897" spans="1:8" x14ac:dyDescent="0.3">
      <c r="A9897" s="19" t="s">
        <v>9916</v>
      </c>
      <c r="B9897" s="19" t="str">
        <f>VLOOKUP(dirty_cafe_sales!A9897,dirty_cafe_sales!A:S,10,FALSE)</f>
        <v>Smoothie</v>
      </c>
      <c r="C9897" s="20">
        <f>VLOOKUP(dirty_cafe_sales!A9897,dirty_cafe_sales!A:S,16,FALSE)</f>
        <v>45164</v>
      </c>
      <c r="D9897" s="19" t="str">
        <f>VLOOKUP(dirty_cafe_sales!A9897,dirty_cafe_sales!A:S,15,FALSE)</f>
        <v>Unknown</v>
      </c>
      <c r="E9897" s="19" t="str">
        <f>VLOOKUP(dirty_cafe_sales!A9897,dirty_cafe_sales!A:S,14,FALSE)</f>
        <v>Unknown</v>
      </c>
      <c r="F9897" s="21">
        <f>VLOOKUP(dirty_cafe_sales!A9897,dirty_cafe_sales!A:S,18,FALSE)</f>
        <v>4</v>
      </c>
      <c r="G9897" s="21">
        <f>VLOOKUP(dirty_cafe_sales!A9897,dirty_cafe_sales!A:S,17,FALSE)</f>
        <v>5</v>
      </c>
      <c r="H9897" s="21">
        <f>VLOOKUP(dirty_cafe_sales!A9897,dirty_cafe_sales!A:S,19,FALSE)</f>
        <v>20</v>
      </c>
    </row>
    <row r="9898" spans="1:8" x14ac:dyDescent="0.3">
      <c r="A9898" s="19" t="s">
        <v>9917</v>
      </c>
      <c r="B9898" s="19" t="str">
        <f>VLOOKUP(dirty_cafe_sales!A9898,dirty_cafe_sales!A:S,10,FALSE)</f>
        <v>Coffee</v>
      </c>
      <c r="C9898" s="20">
        <f>VLOOKUP(dirty_cafe_sales!A9898,dirty_cafe_sales!A:S,16,FALSE)</f>
        <v>44997</v>
      </c>
      <c r="D9898" s="19" t="str">
        <f>VLOOKUP(dirty_cafe_sales!A9898,dirty_cafe_sales!A:S,15,FALSE)</f>
        <v>In-store</v>
      </c>
      <c r="E9898" s="19" t="str">
        <f>VLOOKUP(dirty_cafe_sales!A9898,dirty_cafe_sales!A:S,14,FALSE)</f>
        <v>Cash</v>
      </c>
      <c r="F9898" s="21">
        <f>VLOOKUP(dirty_cafe_sales!A9898,dirty_cafe_sales!A:S,18,FALSE)</f>
        <v>2</v>
      </c>
      <c r="G9898" s="21" t="str">
        <f>VLOOKUP(dirty_cafe_sales!A9898,dirty_cafe_sales!A:S,17,FALSE)</f>
        <v>0</v>
      </c>
      <c r="H9898" s="21">
        <f>VLOOKUP(dirty_cafe_sales!A9898,dirty_cafe_sales!A:S,19,FALSE)</f>
        <v>0</v>
      </c>
    </row>
    <row r="9899" spans="1:8" x14ac:dyDescent="0.3">
      <c r="A9899" s="19" t="s">
        <v>9918</v>
      </c>
      <c r="B9899" s="19" t="str">
        <f>VLOOKUP(dirty_cafe_sales!A9899,dirty_cafe_sales!A:S,10,FALSE)</f>
        <v>Juice</v>
      </c>
      <c r="C9899" s="20">
        <f>VLOOKUP(dirty_cafe_sales!A9899,dirty_cafe_sales!A:S,16,FALSE)</f>
        <v>45190</v>
      </c>
      <c r="D9899" s="19" t="str">
        <f>VLOOKUP(dirty_cafe_sales!A9899,dirty_cafe_sales!A:S,15,FALSE)</f>
        <v>Unknown</v>
      </c>
      <c r="E9899" s="19" t="str">
        <f>VLOOKUP(dirty_cafe_sales!A9899,dirty_cafe_sales!A:S,14,FALSE)</f>
        <v>Digital Wallet</v>
      </c>
      <c r="F9899" s="21">
        <f>VLOOKUP(dirty_cafe_sales!A9899,dirty_cafe_sales!A:S,18,FALSE)</f>
        <v>3</v>
      </c>
      <c r="G9899" s="21">
        <f>VLOOKUP(dirty_cafe_sales!A9899,dirty_cafe_sales!A:S,17,FALSE)</f>
        <v>5</v>
      </c>
      <c r="H9899" s="21">
        <f>VLOOKUP(dirty_cafe_sales!A9899,dirty_cafe_sales!A:S,19,FALSE)</f>
        <v>15</v>
      </c>
    </row>
    <row r="9900" spans="1:8" x14ac:dyDescent="0.3">
      <c r="A9900" s="19" t="s">
        <v>9919</v>
      </c>
      <c r="B9900" s="19" t="str">
        <f>VLOOKUP(dirty_cafe_sales!A9900,dirty_cafe_sales!A:S,10,FALSE)</f>
        <v>Juice</v>
      </c>
      <c r="C9900" s="20">
        <f>VLOOKUP(dirty_cafe_sales!A9900,dirty_cafe_sales!A:S,16,FALSE)</f>
        <v>45196</v>
      </c>
      <c r="D9900" s="19" t="str">
        <f>VLOOKUP(dirty_cafe_sales!A9900,dirty_cafe_sales!A:S,15,FALSE)</f>
        <v>Takeaway</v>
      </c>
      <c r="E9900" s="19" t="str">
        <f>VLOOKUP(dirty_cafe_sales!A9900,dirty_cafe_sales!A:S,14,FALSE)</f>
        <v>Cash</v>
      </c>
      <c r="F9900" s="21">
        <f>VLOOKUP(dirty_cafe_sales!A9900,dirty_cafe_sales!A:S,18,FALSE)</f>
        <v>3</v>
      </c>
      <c r="G9900" s="21">
        <f>VLOOKUP(dirty_cafe_sales!A9900,dirty_cafe_sales!A:S,17,FALSE)</f>
        <v>3</v>
      </c>
      <c r="H9900" s="21">
        <f>VLOOKUP(dirty_cafe_sales!A9900,dirty_cafe_sales!A:S,19,FALSE)</f>
        <v>9</v>
      </c>
    </row>
    <row r="9901" spans="1:8" x14ac:dyDescent="0.3">
      <c r="A9901" s="19" t="s">
        <v>9920</v>
      </c>
      <c r="B9901" s="19" t="str">
        <f>VLOOKUP(dirty_cafe_sales!A9901,dirty_cafe_sales!A:S,10,FALSE)</f>
        <v>Juice</v>
      </c>
      <c r="C9901" s="20">
        <f>VLOOKUP(dirty_cafe_sales!A9901,dirty_cafe_sales!A:S,16,FALSE)</f>
        <v>45223</v>
      </c>
      <c r="D9901" s="19" t="str">
        <f>VLOOKUP(dirty_cafe_sales!A9901,dirty_cafe_sales!A:S,15,FALSE)</f>
        <v>Takeaway</v>
      </c>
      <c r="E9901" s="19" t="str">
        <f>VLOOKUP(dirty_cafe_sales!A9901,dirty_cafe_sales!A:S,14,FALSE)</f>
        <v>Cash</v>
      </c>
      <c r="F9901" s="21">
        <f>VLOOKUP(dirty_cafe_sales!A9901,dirty_cafe_sales!A:S,18,FALSE)</f>
        <v>3</v>
      </c>
      <c r="G9901" s="21">
        <f>VLOOKUP(dirty_cafe_sales!A9901,dirty_cafe_sales!A:S,17,FALSE)</f>
        <v>1</v>
      </c>
      <c r="H9901" s="21">
        <f>VLOOKUP(dirty_cafe_sales!A9901,dirty_cafe_sales!A:S,19,FALSE)</f>
        <v>3</v>
      </c>
    </row>
    <row r="9902" spans="1:8" x14ac:dyDescent="0.3">
      <c r="A9902" s="19" t="s">
        <v>9921</v>
      </c>
      <c r="B9902" s="19" t="str">
        <f>VLOOKUP(dirty_cafe_sales!A9902,dirty_cafe_sales!A:S,10,FALSE)</f>
        <v>Juice</v>
      </c>
      <c r="C9902" s="20">
        <f>VLOOKUP(dirty_cafe_sales!A9902,dirty_cafe_sales!A:S,16,FALSE)</f>
        <v>44992</v>
      </c>
      <c r="D9902" s="19" t="str">
        <f>VLOOKUP(dirty_cafe_sales!A9902,dirty_cafe_sales!A:S,15,FALSE)</f>
        <v>Unknown</v>
      </c>
      <c r="E9902" s="19" t="str">
        <f>VLOOKUP(dirty_cafe_sales!A9902,dirty_cafe_sales!A:S,14,FALSE)</f>
        <v>Credit Card</v>
      </c>
      <c r="F9902" s="21">
        <f>VLOOKUP(dirty_cafe_sales!A9902,dirty_cafe_sales!A:S,18,FALSE)</f>
        <v>3</v>
      </c>
      <c r="G9902" s="21">
        <f>VLOOKUP(dirty_cafe_sales!A9902,dirty_cafe_sales!A:S,17,FALSE)</f>
        <v>5</v>
      </c>
      <c r="H9902" s="21">
        <f>VLOOKUP(dirty_cafe_sales!A9902,dirty_cafe_sales!A:S,19,FALSE)</f>
        <v>15</v>
      </c>
    </row>
    <row r="9903" spans="1:8" x14ac:dyDescent="0.3">
      <c r="A9903" s="19" t="s">
        <v>9922</v>
      </c>
      <c r="B9903" s="19" t="str">
        <f>VLOOKUP(dirty_cafe_sales!A9903,dirty_cafe_sales!A:S,10,FALSE)</f>
        <v>Cookie</v>
      </c>
      <c r="C9903" s="20">
        <f>VLOOKUP(dirty_cafe_sales!A9903,dirty_cafe_sales!A:S,16,FALSE)</f>
        <v>45122</v>
      </c>
      <c r="D9903" s="19" t="str">
        <f>VLOOKUP(dirty_cafe_sales!A9903,dirty_cafe_sales!A:S,15,FALSE)</f>
        <v>In-store</v>
      </c>
      <c r="E9903" s="19" t="str">
        <f>VLOOKUP(dirty_cafe_sales!A9903,dirty_cafe_sales!A:S,14,FALSE)</f>
        <v>Digital Wallet</v>
      </c>
      <c r="F9903" s="21">
        <f>VLOOKUP(dirty_cafe_sales!A9903,dirty_cafe_sales!A:S,18,FALSE)</f>
        <v>1</v>
      </c>
      <c r="G9903" s="21">
        <f>VLOOKUP(dirty_cafe_sales!A9903,dirty_cafe_sales!A:S,17,FALSE)</f>
        <v>1</v>
      </c>
      <c r="H9903" s="21">
        <f>VLOOKUP(dirty_cafe_sales!A9903,dirty_cafe_sales!A:S,19,FALSE)</f>
        <v>1</v>
      </c>
    </row>
    <row r="9904" spans="1:8" x14ac:dyDescent="0.3">
      <c r="A9904" s="19" t="s">
        <v>9923</v>
      </c>
      <c r="B9904" s="19" t="str">
        <f>VLOOKUP(dirty_cafe_sales!A9904,dirty_cafe_sales!A:S,10,FALSE)</f>
        <v>Tea</v>
      </c>
      <c r="C9904" s="20">
        <f>VLOOKUP(dirty_cafe_sales!A9904,dirty_cafe_sales!A:S,16,FALSE)</f>
        <v>45125</v>
      </c>
      <c r="D9904" s="19" t="str">
        <f>VLOOKUP(dirty_cafe_sales!A9904,dirty_cafe_sales!A:S,15,FALSE)</f>
        <v>Takeaway</v>
      </c>
      <c r="E9904" s="19" t="str">
        <f>VLOOKUP(dirty_cafe_sales!A9904,dirty_cafe_sales!A:S,14,FALSE)</f>
        <v>Credit Card</v>
      </c>
      <c r="F9904" s="21">
        <f>VLOOKUP(dirty_cafe_sales!A9904,dirty_cafe_sales!A:S,18,FALSE)</f>
        <v>1.5</v>
      </c>
      <c r="G9904" s="21">
        <f>VLOOKUP(dirty_cafe_sales!A9904,dirty_cafe_sales!A:S,17,FALSE)</f>
        <v>5</v>
      </c>
      <c r="H9904" s="21">
        <f>VLOOKUP(dirty_cafe_sales!A9904,dirty_cafe_sales!A:S,19,FALSE)</f>
        <v>7.5</v>
      </c>
    </row>
    <row r="9905" spans="1:8" x14ac:dyDescent="0.3">
      <c r="A9905" s="19" t="s">
        <v>9924</v>
      </c>
      <c r="B9905" s="19" t="str">
        <f>VLOOKUP(dirty_cafe_sales!A9905,dirty_cafe_sales!A:S,10,FALSE)</f>
        <v>Cake</v>
      </c>
      <c r="C9905" s="20">
        <f>VLOOKUP(dirty_cafe_sales!A9905,dirty_cafe_sales!A:S,16,FALSE)</f>
        <v>44952</v>
      </c>
      <c r="D9905" s="19" t="str">
        <f>VLOOKUP(dirty_cafe_sales!A9905,dirty_cafe_sales!A:S,15,FALSE)</f>
        <v>In-store</v>
      </c>
      <c r="E9905" s="19" t="str">
        <f>VLOOKUP(dirty_cafe_sales!A9905,dirty_cafe_sales!A:S,14,FALSE)</f>
        <v>Digital Wallet</v>
      </c>
      <c r="F9905" s="21">
        <f>VLOOKUP(dirty_cafe_sales!A9905,dirty_cafe_sales!A:S,18,FALSE)</f>
        <v>3</v>
      </c>
      <c r="G9905" s="21">
        <f>VLOOKUP(dirty_cafe_sales!A9905,dirty_cafe_sales!A:S,17,FALSE)</f>
        <v>2</v>
      </c>
      <c r="H9905" s="21">
        <f>VLOOKUP(dirty_cafe_sales!A9905,dirty_cafe_sales!A:S,19,FALSE)</f>
        <v>6</v>
      </c>
    </row>
    <row r="9906" spans="1:8" x14ac:dyDescent="0.3">
      <c r="A9906" s="19" t="s">
        <v>9925</v>
      </c>
      <c r="B9906" s="19" t="str">
        <f>VLOOKUP(dirty_cafe_sales!A9906,dirty_cafe_sales!A:S,10,FALSE)</f>
        <v>Tea</v>
      </c>
      <c r="C9906" s="20">
        <f>VLOOKUP(dirty_cafe_sales!A9906,dirty_cafe_sales!A:S,16,FALSE)</f>
        <v>45109</v>
      </c>
      <c r="D9906" s="19" t="str">
        <f>VLOOKUP(dirty_cafe_sales!A9906,dirty_cafe_sales!A:S,15,FALSE)</f>
        <v>In-store</v>
      </c>
      <c r="E9906" s="19" t="str">
        <f>VLOOKUP(dirty_cafe_sales!A9906,dirty_cafe_sales!A:S,14,FALSE)</f>
        <v>Digital Wallet</v>
      </c>
      <c r="F9906" s="21">
        <f>VLOOKUP(dirty_cafe_sales!A9906,dirty_cafe_sales!A:S,18,FALSE)</f>
        <v>1.5</v>
      </c>
      <c r="G9906" s="21">
        <f>VLOOKUP(dirty_cafe_sales!A9906,dirty_cafe_sales!A:S,17,FALSE)</f>
        <v>4</v>
      </c>
      <c r="H9906" s="21">
        <f>VLOOKUP(dirty_cafe_sales!A9906,dirty_cafe_sales!A:S,19,FALSE)</f>
        <v>6</v>
      </c>
    </row>
    <row r="9907" spans="1:8" x14ac:dyDescent="0.3">
      <c r="A9907" s="19" t="s">
        <v>9926</v>
      </c>
      <c r="B9907" s="19" t="str">
        <f>VLOOKUP(dirty_cafe_sales!A9907,dirty_cafe_sales!A:S,10,FALSE)</f>
        <v>Smoothie</v>
      </c>
      <c r="C9907" s="20">
        <f>VLOOKUP(dirty_cafe_sales!A9907,dirty_cafe_sales!A:S,16,FALSE)</f>
        <v>44947</v>
      </c>
      <c r="D9907" s="19" t="str">
        <f>VLOOKUP(dirty_cafe_sales!A9907,dirty_cafe_sales!A:S,15,FALSE)</f>
        <v>Takeaway</v>
      </c>
      <c r="E9907" s="19" t="str">
        <f>VLOOKUP(dirty_cafe_sales!A9907,dirty_cafe_sales!A:S,14,FALSE)</f>
        <v>Credit Card</v>
      </c>
      <c r="F9907" s="21">
        <f>VLOOKUP(dirty_cafe_sales!A9907,dirty_cafe_sales!A:S,18,FALSE)</f>
        <v>4</v>
      </c>
      <c r="G9907" s="21">
        <f>VLOOKUP(dirty_cafe_sales!A9907,dirty_cafe_sales!A:S,17,FALSE)</f>
        <v>1</v>
      </c>
      <c r="H9907" s="21">
        <f>VLOOKUP(dirty_cafe_sales!A9907,dirty_cafe_sales!A:S,19,FALSE)</f>
        <v>4</v>
      </c>
    </row>
    <row r="9908" spans="1:8" x14ac:dyDescent="0.3">
      <c r="A9908" s="19" t="s">
        <v>9927</v>
      </c>
      <c r="B9908" s="19" t="str">
        <f>VLOOKUP(dirty_cafe_sales!A9908,dirty_cafe_sales!A:S,10,FALSE)</f>
        <v>Cake</v>
      </c>
      <c r="C9908" s="20">
        <f>VLOOKUP(dirty_cafe_sales!A9908,dirty_cafe_sales!A:S,16,FALSE)</f>
        <v>45195</v>
      </c>
      <c r="D9908" s="19" t="str">
        <f>VLOOKUP(dirty_cafe_sales!A9908,dirty_cafe_sales!A:S,15,FALSE)</f>
        <v>Unknown</v>
      </c>
      <c r="E9908" s="19" t="str">
        <f>VLOOKUP(dirty_cafe_sales!A9908,dirty_cafe_sales!A:S,14,FALSE)</f>
        <v>Cash</v>
      </c>
      <c r="F9908" s="21">
        <f>VLOOKUP(dirty_cafe_sales!A9908,dirty_cafe_sales!A:S,18,FALSE)</f>
        <v>3</v>
      </c>
      <c r="G9908" s="21">
        <f>VLOOKUP(dirty_cafe_sales!A9908,dirty_cafe_sales!A:S,17,FALSE)</f>
        <v>1</v>
      </c>
      <c r="H9908" s="21">
        <f>VLOOKUP(dirty_cafe_sales!A9908,dirty_cafe_sales!A:S,19,FALSE)</f>
        <v>3</v>
      </c>
    </row>
    <row r="9909" spans="1:8" x14ac:dyDescent="0.3">
      <c r="A9909" s="19" t="s">
        <v>9928</v>
      </c>
      <c r="B9909" s="19" t="str">
        <f>VLOOKUP(dirty_cafe_sales!A9909,dirty_cafe_sales!A:S,10,FALSE)</f>
        <v>Cookie</v>
      </c>
      <c r="C9909" s="20" t="str">
        <f>VLOOKUP(dirty_cafe_sales!A9909,dirty_cafe_sales!A:S,16,FALSE)</f>
        <v>Unknown</v>
      </c>
      <c r="D9909" s="19" t="str">
        <f>VLOOKUP(dirty_cafe_sales!A9909,dirty_cafe_sales!A:S,15,FALSE)</f>
        <v>Takeaway</v>
      </c>
      <c r="E9909" s="19" t="str">
        <f>VLOOKUP(dirty_cafe_sales!A9909,dirty_cafe_sales!A:S,14,FALSE)</f>
        <v>Unknown</v>
      </c>
      <c r="F9909" s="21">
        <f>VLOOKUP(dirty_cafe_sales!A9909,dirty_cafe_sales!A:S,18,FALSE)</f>
        <v>1</v>
      </c>
      <c r="G9909" s="21">
        <f>VLOOKUP(dirty_cafe_sales!A9909,dirty_cafe_sales!A:S,17,FALSE)</f>
        <v>1</v>
      </c>
      <c r="H9909" s="21">
        <f>VLOOKUP(dirty_cafe_sales!A9909,dirty_cafe_sales!A:S,19,FALSE)</f>
        <v>1</v>
      </c>
    </row>
    <row r="9910" spans="1:8" x14ac:dyDescent="0.3">
      <c r="A9910" s="19" t="s">
        <v>9929</v>
      </c>
      <c r="B9910" s="19" t="str">
        <f>VLOOKUP(dirty_cafe_sales!A9910,dirty_cafe_sales!A:S,10,FALSE)</f>
        <v>Salad</v>
      </c>
      <c r="C9910" s="20">
        <f>VLOOKUP(dirty_cafe_sales!A9910,dirty_cafe_sales!A:S,16,FALSE)</f>
        <v>45099</v>
      </c>
      <c r="D9910" s="19" t="str">
        <f>VLOOKUP(dirty_cafe_sales!A9910,dirty_cafe_sales!A:S,15,FALSE)</f>
        <v>Unknown</v>
      </c>
      <c r="E9910" s="19" t="str">
        <f>VLOOKUP(dirty_cafe_sales!A9910,dirty_cafe_sales!A:S,14,FALSE)</f>
        <v>Credit Card</v>
      </c>
      <c r="F9910" s="21">
        <f>VLOOKUP(dirty_cafe_sales!A9910,dirty_cafe_sales!A:S,18,FALSE)</f>
        <v>5</v>
      </c>
      <c r="G9910" s="21">
        <f>VLOOKUP(dirty_cafe_sales!A9910,dirty_cafe_sales!A:S,17,FALSE)</f>
        <v>5</v>
      </c>
      <c r="H9910" s="21">
        <f>VLOOKUP(dirty_cafe_sales!A9910,dirty_cafe_sales!A:S,19,FALSE)</f>
        <v>25</v>
      </c>
    </row>
    <row r="9911" spans="1:8" x14ac:dyDescent="0.3">
      <c r="A9911" s="19" t="s">
        <v>9930</v>
      </c>
      <c r="B9911" s="19" t="str">
        <f>VLOOKUP(dirty_cafe_sales!A9911,dirty_cafe_sales!A:S,10,FALSE)</f>
        <v>Sandwich</v>
      </c>
      <c r="C9911" s="20">
        <f>VLOOKUP(dirty_cafe_sales!A9911,dirty_cafe_sales!A:S,16,FALSE)</f>
        <v>45046</v>
      </c>
      <c r="D9911" s="19" t="str">
        <f>VLOOKUP(dirty_cafe_sales!A9911,dirty_cafe_sales!A:S,15,FALSE)</f>
        <v>Takeaway</v>
      </c>
      <c r="E9911" s="19" t="str">
        <f>VLOOKUP(dirty_cafe_sales!A9911,dirty_cafe_sales!A:S,14,FALSE)</f>
        <v>Digital Wallet</v>
      </c>
      <c r="F9911" s="21">
        <f>VLOOKUP(dirty_cafe_sales!A9911,dirty_cafe_sales!A:S,18,FALSE)</f>
        <v>4</v>
      </c>
      <c r="G9911" s="21">
        <f>VLOOKUP(dirty_cafe_sales!A9911,dirty_cafe_sales!A:S,17,FALSE)</f>
        <v>5</v>
      </c>
      <c r="H9911" s="21">
        <f>VLOOKUP(dirty_cafe_sales!A9911,dirty_cafe_sales!A:S,19,FALSE)</f>
        <v>20</v>
      </c>
    </row>
    <row r="9912" spans="1:8" x14ac:dyDescent="0.3">
      <c r="A9912" s="19" t="s">
        <v>9931</v>
      </c>
      <c r="B9912" s="19" t="str">
        <f>VLOOKUP(dirty_cafe_sales!A9912,dirty_cafe_sales!A:S,10,FALSE)</f>
        <v>Unknown</v>
      </c>
      <c r="C9912" s="20">
        <f>VLOOKUP(dirty_cafe_sales!A9912,dirty_cafe_sales!A:S,16,FALSE)</f>
        <v>44938</v>
      </c>
      <c r="D9912" s="19" t="str">
        <f>VLOOKUP(dirty_cafe_sales!A9912,dirty_cafe_sales!A:S,15,FALSE)</f>
        <v>Unknown</v>
      </c>
      <c r="E9912" s="19" t="str">
        <f>VLOOKUP(dirty_cafe_sales!A9912,dirty_cafe_sales!A:S,14,FALSE)</f>
        <v>Digital Wallet</v>
      </c>
      <c r="F9912" s="21">
        <f>VLOOKUP(dirty_cafe_sales!A9912,dirty_cafe_sales!A:S,18,FALSE)</f>
        <v>3</v>
      </c>
      <c r="G9912" s="21">
        <f>VLOOKUP(dirty_cafe_sales!A9912,dirty_cafe_sales!A:S,17,FALSE)</f>
        <v>2</v>
      </c>
      <c r="H9912" s="21">
        <f>VLOOKUP(dirty_cafe_sales!A9912,dirty_cafe_sales!A:S,19,FALSE)</f>
        <v>6</v>
      </c>
    </row>
    <row r="9913" spans="1:8" x14ac:dyDescent="0.3">
      <c r="A9913" s="19" t="s">
        <v>9932</v>
      </c>
      <c r="B9913" s="19" t="str">
        <f>VLOOKUP(dirty_cafe_sales!A9913,dirty_cafe_sales!A:S,10,FALSE)</f>
        <v>Coffee</v>
      </c>
      <c r="C9913" s="20">
        <f>VLOOKUP(dirty_cafe_sales!A9913,dirty_cafe_sales!A:S,16,FALSE)</f>
        <v>45156</v>
      </c>
      <c r="D9913" s="19" t="str">
        <f>VLOOKUP(dirty_cafe_sales!A9913,dirty_cafe_sales!A:S,15,FALSE)</f>
        <v>Takeaway</v>
      </c>
      <c r="E9913" s="19" t="str">
        <f>VLOOKUP(dirty_cafe_sales!A9913,dirty_cafe_sales!A:S,14,FALSE)</f>
        <v>Unknown</v>
      </c>
      <c r="F9913" s="21">
        <f>VLOOKUP(dirty_cafe_sales!A9913,dirty_cafe_sales!A:S,18,FALSE)</f>
        <v>2</v>
      </c>
      <c r="G9913" s="21">
        <f>VLOOKUP(dirty_cafe_sales!A9913,dirty_cafe_sales!A:S,17,FALSE)</f>
        <v>0</v>
      </c>
      <c r="H9913" s="21">
        <f>VLOOKUP(dirty_cafe_sales!A9913,dirty_cafe_sales!A:S,19,FALSE)</f>
        <v>0</v>
      </c>
    </row>
    <row r="9914" spans="1:8" x14ac:dyDescent="0.3">
      <c r="A9914" s="19" t="s">
        <v>9933</v>
      </c>
      <c r="B9914" s="19" t="str">
        <f>VLOOKUP(dirty_cafe_sales!A9914,dirty_cafe_sales!A:S,10,FALSE)</f>
        <v>Smoothie</v>
      </c>
      <c r="C9914" s="20">
        <f>VLOOKUP(dirty_cafe_sales!A9914,dirty_cafe_sales!A:S,16,FALSE)</f>
        <v>45268</v>
      </c>
      <c r="D9914" s="19" t="str">
        <f>VLOOKUP(dirty_cafe_sales!A9914,dirty_cafe_sales!A:S,15,FALSE)</f>
        <v>In-store</v>
      </c>
      <c r="E9914" s="19" t="str">
        <f>VLOOKUP(dirty_cafe_sales!A9914,dirty_cafe_sales!A:S,14,FALSE)</f>
        <v>Unknown</v>
      </c>
      <c r="F9914" s="21">
        <f>VLOOKUP(dirty_cafe_sales!A9914,dirty_cafe_sales!A:S,18,FALSE)</f>
        <v>4</v>
      </c>
      <c r="G9914" s="21">
        <f>VLOOKUP(dirty_cafe_sales!A9914,dirty_cafe_sales!A:S,17,FALSE)</f>
        <v>5</v>
      </c>
      <c r="H9914" s="21">
        <f>VLOOKUP(dirty_cafe_sales!A9914,dirty_cafe_sales!A:S,19,FALSE)</f>
        <v>20</v>
      </c>
    </row>
    <row r="9915" spans="1:8" x14ac:dyDescent="0.3">
      <c r="A9915" s="19" t="s">
        <v>9934</v>
      </c>
      <c r="B9915" s="19" t="str">
        <f>VLOOKUP(dirty_cafe_sales!A9915,dirty_cafe_sales!A:S,10,FALSE)</f>
        <v>Tea</v>
      </c>
      <c r="C9915" s="20">
        <f>VLOOKUP(dirty_cafe_sales!A9915,dirty_cafe_sales!A:S,16,FALSE)</f>
        <v>45273</v>
      </c>
      <c r="D9915" s="19" t="str">
        <f>VLOOKUP(dirty_cafe_sales!A9915,dirty_cafe_sales!A:S,15,FALSE)</f>
        <v>Unknown</v>
      </c>
      <c r="E9915" s="19" t="str">
        <f>VLOOKUP(dirty_cafe_sales!A9915,dirty_cafe_sales!A:S,14,FALSE)</f>
        <v>Credit Card</v>
      </c>
      <c r="F9915" s="21">
        <f>VLOOKUP(dirty_cafe_sales!A9915,dirty_cafe_sales!A:S,18,FALSE)</f>
        <v>1.5</v>
      </c>
      <c r="G9915" s="21">
        <f>VLOOKUP(dirty_cafe_sales!A9915,dirty_cafe_sales!A:S,17,FALSE)</f>
        <v>1</v>
      </c>
      <c r="H9915" s="21">
        <f>VLOOKUP(dirty_cafe_sales!A9915,dirty_cafe_sales!A:S,19,FALSE)</f>
        <v>1.5</v>
      </c>
    </row>
    <row r="9916" spans="1:8" x14ac:dyDescent="0.3">
      <c r="A9916" s="19" t="s">
        <v>9935</v>
      </c>
      <c r="B9916" s="19" t="str">
        <f>VLOOKUP(dirty_cafe_sales!A9916,dirty_cafe_sales!A:S,10,FALSE)</f>
        <v>Cake</v>
      </c>
      <c r="C9916" s="20">
        <f>VLOOKUP(dirty_cafe_sales!A9916,dirty_cafe_sales!A:S,16,FALSE)</f>
        <v>45252</v>
      </c>
      <c r="D9916" s="19" t="str">
        <f>VLOOKUP(dirty_cafe_sales!A9916,dirty_cafe_sales!A:S,15,FALSE)</f>
        <v>Takeaway</v>
      </c>
      <c r="E9916" s="19" t="str">
        <f>VLOOKUP(dirty_cafe_sales!A9916,dirty_cafe_sales!A:S,14,FALSE)</f>
        <v>Credit Card</v>
      </c>
      <c r="F9916" s="21">
        <f>VLOOKUP(dirty_cafe_sales!A9916,dirty_cafe_sales!A:S,18,FALSE)</f>
        <v>3</v>
      </c>
      <c r="G9916" s="21">
        <f>VLOOKUP(dirty_cafe_sales!A9916,dirty_cafe_sales!A:S,17,FALSE)</f>
        <v>3</v>
      </c>
      <c r="H9916" s="21">
        <f>VLOOKUP(dirty_cafe_sales!A9916,dirty_cafe_sales!A:S,19,FALSE)</f>
        <v>9</v>
      </c>
    </row>
    <row r="9917" spans="1:8" x14ac:dyDescent="0.3">
      <c r="A9917" s="19" t="s">
        <v>9936</v>
      </c>
      <c r="B9917" s="19" t="str">
        <f>VLOOKUP(dirty_cafe_sales!A9917,dirty_cafe_sales!A:S,10,FALSE)</f>
        <v>Salad</v>
      </c>
      <c r="C9917" s="20">
        <f>VLOOKUP(dirty_cafe_sales!A9917,dirty_cafe_sales!A:S,16,FALSE)</f>
        <v>44981</v>
      </c>
      <c r="D9917" s="19" t="str">
        <f>VLOOKUP(dirty_cafe_sales!A9917,dirty_cafe_sales!A:S,15,FALSE)</f>
        <v>In-store</v>
      </c>
      <c r="E9917" s="19" t="str">
        <f>VLOOKUP(dirty_cafe_sales!A9917,dirty_cafe_sales!A:S,14,FALSE)</f>
        <v>Unknown</v>
      </c>
      <c r="F9917" s="21">
        <f>VLOOKUP(dirty_cafe_sales!A9917,dirty_cafe_sales!A:S,18,FALSE)</f>
        <v>5</v>
      </c>
      <c r="G9917" s="21">
        <f>VLOOKUP(dirty_cafe_sales!A9917,dirty_cafe_sales!A:S,17,FALSE)</f>
        <v>1</v>
      </c>
      <c r="H9917" s="21">
        <f>VLOOKUP(dirty_cafe_sales!A9917,dirty_cafe_sales!A:S,19,FALSE)</f>
        <v>5</v>
      </c>
    </row>
    <row r="9918" spans="1:8" x14ac:dyDescent="0.3">
      <c r="A9918" s="19" t="s">
        <v>9937</v>
      </c>
      <c r="B9918" s="19" t="str">
        <f>VLOOKUP(dirty_cafe_sales!A9918,dirty_cafe_sales!A:S,10,FALSE)</f>
        <v>Coffee</v>
      </c>
      <c r="C9918" s="20">
        <f>VLOOKUP(dirty_cafe_sales!A9918,dirty_cafe_sales!A:S,16,FALSE)</f>
        <v>45214</v>
      </c>
      <c r="D9918" s="19" t="str">
        <f>VLOOKUP(dirty_cafe_sales!A9918,dirty_cafe_sales!A:S,15,FALSE)</f>
        <v>In-store</v>
      </c>
      <c r="E9918" s="19" t="str">
        <f>VLOOKUP(dirty_cafe_sales!A9918,dirty_cafe_sales!A:S,14,FALSE)</f>
        <v>Digital Wallet</v>
      </c>
      <c r="F9918" s="21">
        <f>VLOOKUP(dirty_cafe_sales!A9918,dirty_cafe_sales!A:S,18,FALSE)</f>
        <v>2</v>
      </c>
      <c r="G9918" s="21">
        <f>VLOOKUP(dirty_cafe_sales!A9918,dirty_cafe_sales!A:S,17,FALSE)</f>
        <v>3</v>
      </c>
      <c r="H9918" s="21">
        <f>VLOOKUP(dirty_cafe_sales!A9918,dirty_cafe_sales!A:S,19,FALSE)</f>
        <v>6</v>
      </c>
    </row>
    <row r="9919" spans="1:8" x14ac:dyDescent="0.3">
      <c r="A9919" s="19" t="s">
        <v>9938</v>
      </c>
      <c r="B9919" s="19" t="str">
        <f>VLOOKUP(dirty_cafe_sales!A9919,dirty_cafe_sales!A:S,10,FALSE)</f>
        <v>Smoothie</v>
      </c>
      <c r="C9919" s="20">
        <f>VLOOKUP(dirty_cafe_sales!A9919,dirty_cafe_sales!A:S,16,FALSE)</f>
        <v>45179</v>
      </c>
      <c r="D9919" s="19" t="str">
        <f>VLOOKUP(dirty_cafe_sales!A9919,dirty_cafe_sales!A:S,15,FALSE)</f>
        <v>Unknown</v>
      </c>
      <c r="E9919" s="19" t="str">
        <f>VLOOKUP(dirty_cafe_sales!A9919,dirty_cafe_sales!A:S,14,FALSE)</f>
        <v>Cash</v>
      </c>
      <c r="F9919" s="21">
        <f>VLOOKUP(dirty_cafe_sales!A9919,dirty_cafe_sales!A:S,18,FALSE)</f>
        <v>4</v>
      </c>
      <c r="G9919" s="21">
        <f>VLOOKUP(dirty_cafe_sales!A9919,dirty_cafe_sales!A:S,17,FALSE)</f>
        <v>1</v>
      </c>
      <c r="H9919" s="21">
        <f>VLOOKUP(dirty_cafe_sales!A9919,dirty_cafe_sales!A:S,19,FALSE)</f>
        <v>4</v>
      </c>
    </row>
    <row r="9920" spans="1:8" x14ac:dyDescent="0.3">
      <c r="A9920" s="19" t="s">
        <v>9939</v>
      </c>
      <c r="B9920" s="19" t="str">
        <f>VLOOKUP(dirty_cafe_sales!A9920,dirty_cafe_sales!A:S,10,FALSE)</f>
        <v>Unknown</v>
      </c>
      <c r="C9920" s="20">
        <f>VLOOKUP(dirty_cafe_sales!A9920,dirty_cafe_sales!A:S,16,FALSE)</f>
        <v>44989</v>
      </c>
      <c r="D9920" s="19" t="str">
        <f>VLOOKUP(dirty_cafe_sales!A9920,dirty_cafe_sales!A:S,15,FALSE)</f>
        <v>Takeaway</v>
      </c>
      <c r="E9920" s="19" t="str">
        <f>VLOOKUP(dirty_cafe_sales!A9920,dirty_cafe_sales!A:S,14,FALSE)</f>
        <v>Digital Wallet</v>
      </c>
      <c r="F9920" s="21">
        <f>VLOOKUP(dirty_cafe_sales!A9920,dirty_cafe_sales!A:S,18,FALSE)</f>
        <v>4</v>
      </c>
      <c r="G9920" s="21">
        <f>VLOOKUP(dirty_cafe_sales!A9920,dirty_cafe_sales!A:S,17,FALSE)</f>
        <v>1</v>
      </c>
      <c r="H9920" s="21">
        <f>VLOOKUP(dirty_cafe_sales!A9920,dirty_cafe_sales!A:S,19,FALSE)</f>
        <v>4</v>
      </c>
    </row>
    <row r="9921" spans="1:8" x14ac:dyDescent="0.3">
      <c r="A9921" s="19" t="s">
        <v>9940</v>
      </c>
      <c r="B9921" s="19" t="str">
        <f>VLOOKUP(dirty_cafe_sales!A9921,dirty_cafe_sales!A:S,10,FALSE)</f>
        <v>Cake</v>
      </c>
      <c r="C9921" s="20">
        <f>VLOOKUP(dirty_cafe_sales!A9921,dirty_cafe_sales!A:S,16,FALSE)</f>
        <v>45189</v>
      </c>
      <c r="D9921" s="19" t="str">
        <f>VLOOKUP(dirty_cafe_sales!A9921,dirty_cafe_sales!A:S,15,FALSE)</f>
        <v>Takeaway</v>
      </c>
      <c r="E9921" s="19" t="str">
        <f>VLOOKUP(dirty_cafe_sales!A9921,dirty_cafe_sales!A:S,14,FALSE)</f>
        <v>Unknown</v>
      </c>
      <c r="F9921" s="21">
        <f>VLOOKUP(dirty_cafe_sales!A9921,dirty_cafe_sales!A:S,18,FALSE)</f>
        <v>3</v>
      </c>
      <c r="G9921" s="21">
        <f>VLOOKUP(dirty_cafe_sales!A9921,dirty_cafe_sales!A:S,17,FALSE)</f>
        <v>1</v>
      </c>
      <c r="H9921" s="21">
        <f>VLOOKUP(dirty_cafe_sales!A9921,dirty_cafe_sales!A:S,19,FALSE)</f>
        <v>3</v>
      </c>
    </row>
    <row r="9922" spans="1:8" x14ac:dyDescent="0.3">
      <c r="A9922" s="19" t="s">
        <v>9941</v>
      </c>
      <c r="B9922" s="19" t="str">
        <f>VLOOKUP(dirty_cafe_sales!A9922,dirty_cafe_sales!A:S,10,FALSE)</f>
        <v>Salad</v>
      </c>
      <c r="C9922" s="20">
        <f>VLOOKUP(dirty_cafe_sales!A9922,dirty_cafe_sales!A:S,16,FALSE)</f>
        <v>44994</v>
      </c>
      <c r="D9922" s="19" t="str">
        <f>VLOOKUP(dirty_cafe_sales!A9922,dirty_cafe_sales!A:S,15,FALSE)</f>
        <v>In-store</v>
      </c>
      <c r="E9922" s="19" t="str">
        <f>VLOOKUP(dirty_cafe_sales!A9922,dirty_cafe_sales!A:S,14,FALSE)</f>
        <v>Cash</v>
      </c>
      <c r="F9922" s="21">
        <f>VLOOKUP(dirty_cafe_sales!A9922,dirty_cafe_sales!A:S,18,FALSE)</f>
        <v>5</v>
      </c>
      <c r="G9922" s="21">
        <f>VLOOKUP(dirty_cafe_sales!A9922,dirty_cafe_sales!A:S,17,FALSE)</f>
        <v>4</v>
      </c>
      <c r="H9922" s="21">
        <f>VLOOKUP(dirty_cafe_sales!A9922,dirty_cafe_sales!A:S,19,FALSE)</f>
        <v>20</v>
      </c>
    </row>
    <row r="9923" spans="1:8" x14ac:dyDescent="0.3">
      <c r="A9923" s="19" t="s">
        <v>9942</v>
      </c>
      <c r="B9923" s="19" t="str">
        <f>VLOOKUP(dirty_cafe_sales!A9923,dirty_cafe_sales!A:S,10,FALSE)</f>
        <v>Smoothie</v>
      </c>
      <c r="C9923" s="20">
        <f>VLOOKUP(dirty_cafe_sales!A9923,dirty_cafe_sales!A:S,16,FALSE)</f>
        <v>45188</v>
      </c>
      <c r="D9923" s="19" t="str">
        <f>VLOOKUP(dirty_cafe_sales!A9923,dirty_cafe_sales!A:S,15,FALSE)</f>
        <v>In-store</v>
      </c>
      <c r="E9923" s="19" t="str">
        <f>VLOOKUP(dirty_cafe_sales!A9923,dirty_cafe_sales!A:S,14,FALSE)</f>
        <v>Credit Card</v>
      </c>
      <c r="F9923" s="21">
        <f>VLOOKUP(dirty_cafe_sales!A9923,dirty_cafe_sales!A:S,18,FALSE)</f>
        <v>4</v>
      </c>
      <c r="G9923" s="21">
        <f>VLOOKUP(dirty_cafe_sales!A9923,dirty_cafe_sales!A:S,17,FALSE)</f>
        <v>3</v>
      </c>
      <c r="H9923" s="21">
        <f>VLOOKUP(dirty_cafe_sales!A9923,dirty_cafe_sales!A:S,19,FALSE)</f>
        <v>12</v>
      </c>
    </row>
    <row r="9924" spans="1:8" x14ac:dyDescent="0.3">
      <c r="A9924" s="19" t="s">
        <v>9943</v>
      </c>
      <c r="B9924" s="19" t="str">
        <f>VLOOKUP(dirty_cafe_sales!A9924,dirty_cafe_sales!A:S,10,FALSE)</f>
        <v>Tea</v>
      </c>
      <c r="C9924" s="20">
        <f>VLOOKUP(dirty_cafe_sales!A9924,dirty_cafe_sales!A:S,16,FALSE)</f>
        <v>45105</v>
      </c>
      <c r="D9924" s="19" t="str">
        <f>VLOOKUP(dirty_cafe_sales!A9924,dirty_cafe_sales!A:S,15,FALSE)</f>
        <v>Unknown</v>
      </c>
      <c r="E9924" s="19" t="str">
        <f>VLOOKUP(dirty_cafe_sales!A9924,dirty_cafe_sales!A:S,14,FALSE)</f>
        <v>Unknown</v>
      </c>
      <c r="F9924" s="21">
        <f>VLOOKUP(dirty_cafe_sales!A9924,dirty_cafe_sales!A:S,18,FALSE)</f>
        <v>1.5</v>
      </c>
      <c r="G9924" s="21">
        <f>VLOOKUP(dirty_cafe_sales!A9924,dirty_cafe_sales!A:S,17,FALSE)</f>
        <v>1</v>
      </c>
      <c r="H9924" s="21">
        <f>VLOOKUP(dirty_cafe_sales!A9924,dirty_cafe_sales!A:S,19,FALSE)</f>
        <v>1.5</v>
      </c>
    </row>
    <row r="9925" spans="1:8" x14ac:dyDescent="0.3">
      <c r="A9925" s="19" t="s">
        <v>9944</v>
      </c>
      <c r="B9925" s="19" t="str">
        <f>VLOOKUP(dirty_cafe_sales!A9925,dirty_cafe_sales!A:S,10,FALSE)</f>
        <v>Cake</v>
      </c>
      <c r="C9925" s="20">
        <f>VLOOKUP(dirty_cafe_sales!A9925,dirty_cafe_sales!A:S,16,FALSE)</f>
        <v>45179</v>
      </c>
      <c r="D9925" s="19" t="str">
        <f>VLOOKUP(dirty_cafe_sales!A9925,dirty_cafe_sales!A:S,15,FALSE)</f>
        <v>Unknown</v>
      </c>
      <c r="E9925" s="19" t="str">
        <f>VLOOKUP(dirty_cafe_sales!A9925,dirty_cafe_sales!A:S,14,FALSE)</f>
        <v>Unknown</v>
      </c>
      <c r="F9925" s="21">
        <f>VLOOKUP(dirty_cafe_sales!A9925,dirty_cafe_sales!A:S,18,FALSE)</f>
        <v>3</v>
      </c>
      <c r="G9925" s="21">
        <f>VLOOKUP(dirty_cafe_sales!A9925,dirty_cafe_sales!A:S,17,FALSE)</f>
        <v>2</v>
      </c>
      <c r="H9925" s="21">
        <f>VLOOKUP(dirty_cafe_sales!A9925,dirty_cafe_sales!A:S,19,FALSE)</f>
        <v>6</v>
      </c>
    </row>
    <row r="9926" spans="1:8" x14ac:dyDescent="0.3">
      <c r="A9926" s="19" t="s">
        <v>9945</v>
      </c>
      <c r="B9926" s="19" t="str">
        <f>VLOOKUP(dirty_cafe_sales!A9926,dirty_cafe_sales!A:S,10,FALSE)</f>
        <v>Juice</v>
      </c>
      <c r="C9926" s="20">
        <f>VLOOKUP(dirty_cafe_sales!A9926,dirty_cafe_sales!A:S,16,FALSE)</f>
        <v>45284</v>
      </c>
      <c r="D9926" s="19" t="str">
        <f>VLOOKUP(dirty_cafe_sales!A9926,dirty_cafe_sales!A:S,15,FALSE)</f>
        <v>Unknown</v>
      </c>
      <c r="E9926" s="19" t="str">
        <f>VLOOKUP(dirty_cafe_sales!A9926,dirty_cafe_sales!A:S,14,FALSE)</f>
        <v>Digital Wallet</v>
      </c>
      <c r="F9926" s="21" t="str">
        <f>VLOOKUP(dirty_cafe_sales!A9926,dirty_cafe_sales!A:S,18,FALSE)</f>
        <v>0</v>
      </c>
      <c r="G9926" s="21">
        <f>VLOOKUP(dirty_cafe_sales!A9926,dirty_cafe_sales!A:S,17,FALSE)</f>
        <v>2</v>
      </c>
      <c r="H9926" s="21">
        <f>VLOOKUP(dirty_cafe_sales!A9926,dirty_cafe_sales!A:S,19,FALSE)</f>
        <v>0</v>
      </c>
    </row>
    <row r="9927" spans="1:8" x14ac:dyDescent="0.3">
      <c r="A9927" s="19" t="s">
        <v>9946</v>
      </c>
      <c r="B9927" s="19" t="str">
        <f>VLOOKUP(dirty_cafe_sales!A9927,dirty_cafe_sales!A:S,10,FALSE)</f>
        <v>Smoothie</v>
      </c>
      <c r="C9927" s="20">
        <f>VLOOKUP(dirty_cafe_sales!A9927,dirty_cafe_sales!A:S,16,FALSE)</f>
        <v>45104</v>
      </c>
      <c r="D9927" s="19" t="str">
        <f>VLOOKUP(dirty_cafe_sales!A9927,dirty_cafe_sales!A:S,15,FALSE)</f>
        <v>Unknown</v>
      </c>
      <c r="E9927" s="19" t="str">
        <f>VLOOKUP(dirty_cafe_sales!A9927,dirty_cafe_sales!A:S,14,FALSE)</f>
        <v>Digital Wallet</v>
      </c>
      <c r="F9927" s="21">
        <f>VLOOKUP(dirty_cafe_sales!A9927,dirty_cafe_sales!A:S,18,FALSE)</f>
        <v>4</v>
      </c>
      <c r="G9927" s="21">
        <f>VLOOKUP(dirty_cafe_sales!A9927,dirty_cafe_sales!A:S,17,FALSE)</f>
        <v>4</v>
      </c>
      <c r="H9927" s="21">
        <f>VLOOKUP(dirty_cafe_sales!A9927,dirty_cafe_sales!A:S,19,FALSE)</f>
        <v>16</v>
      </c>
    </row>
    <row r="9928" spans="1:8" x14ac:dyDescent="0.3">
      <c r="A9928" s="19" t="s">
        <v>9947</v>
      </c>
      <c r="B9928" s="19" t="str">
        <f>VLOOKUP(dirty_cafe_sales!A9928,dirty_cafe_sales!A:S,10,FALSE)</f>
        <v>Cake</v>
      </c>
      <c r="C9928" s="20">
        <f>VLOOKUP(dirty_cafe_sales!A9928,dirty_cafe_sales!A:S,16,FALSE)</f>
        <v>45239</v>
      </c>
      <c r="D9928" s="19" t="str">
        <f>VLOOKUP(dirty_cafe_sales!A9928,dirty_cafe_sales!A:S,15,FALSE)</f>
        <v>Takeaway</v>
      </c>
      <c r="E9928" s="19" t="str">
        <f>VLOOKUP(dirty_cafe_sales!A9928,dirty_cafe_sales!A:S,14,FALSE)</f>
        <v>Digital Wallet</v>
      </c>
      <c r="F9928" s="21">
        <f>VLOOKUP(dirty_cafe_sales!A9928,dirty_cafe_sales!A:S,18,FALSE)</f>
        <v>0</v>
      </c>
      <c r="G9928" s="21">
        <f>VLOOKUP(dirty_cafe_sales!A9928,dirty_cafe_sales!A:S,17,FALSE)</f>
        <v>4</v>
      </c>
      <c r="H9928" s="21">
        <f>VLOOKUP(dirty_cafe_sales!A9928,dirty_cafe_sales!A:S,19,FALSE)</f>
        <v>0</v>
      </c>
    </row>
    <row r="9929" spans="1:8" x14ac:dyDescent="0.3">
      <c r="A9929" s="19" t="s">
        <v>9948</v>
      </c>
      <c r="B9929" s="19" t="str">
        <f>VLOOKUP(dirty_cafe_sales!A9929,dirty_cafe_sales!A:S,10,FALSE)</f>
        <v>Sandwich</v>
      </c>
      <c r="C9929" s="20">
        <f>VLOOKUP(dirty_cafe_sales!A9929,dirty_cafe_sales!A:S,16,FALSE)</f>
        <v>45248</v>
      </c>
      <c r="D9929" s="19" t="str">
        <f>VLOOKUP(dirty_cafe_sales!A9929,dirty_cafe_sales!A:S,15,FALSE)</f>
        <v>Takeaway</v>
      </c>
      <c r="E9929" s="19" t="str">
        <f>VLOOKUP(dirty_cafe_sales!A9929,dirty_cafe_sales!A:S,14,FALSE)</f>
        <v>Unknown</v>
      </c>
      <c r="F9929" s="21">
        <f>VLOOKUP(dirty_cafe_sales!A9929,dirty_cafe_sales!A:S,18,FALSE)</f>
        <v>4</v>
      </c>
      <c r="G9929" s="21">
        <f>VLOOKUP(dirty_cafe_sales!A9929,dirty_cafe_sales!A:S,17,FALSE)</f>
        <v>3</v>
      </c>
      <c r="H9929" s="21">
        <f>VLOOKUP(dirty_cafe_sales!A9929,dirty_cafe_sales!A:S,19,FALSE)</f>
        <v>12</v>
      </c>
    </row>
    <row r="9930" spans="1:8" x14ac:dyDescent="0.3">
      <c r="A9930" s="19" t="s">
        <v>9949</v>
      </c>
      <c r="B9930" s="19" t="str">
        <f>VLOOKUP(dirty_cafe_sales!A9930,dirty_cafe_sales!A:S,10,FALSE)</f>
        <v>Salad</v>
      </c>
      <c r="C9930" s="20">
        <f>VLOOKUP(dirty_cafe_sales!A9930,dirty_cafe_sales!A:S,16,FALSE)</f>
        <v>45022</v>
      </c>
      <c r="D9930" s="19" t="str">
        <f>VLOOKUP(dirty_cafe_sales!A9930,dirty_cafe_sales!A:S,15,FALSE)</f>
        <v>In-store</v>
      </c>
      <c r="E9930" s="19" t="str">
        <f>VLOOKUP(dirty_cafe_sales!A9930,dirty_cafe_sales!A:S,14,FALSE)</f>
        <v>Unknown</v>
      </c>
      <c r="F9930" s="21">
        <f>VLOOKUP(dirty_cafe_sales!A9930,dirty_cafe_sales!A:S,18,FALSE)</f>
        <v>5</v>
      </c>
      <c r="G9930" s="21">
        <f>VLOOKUP(dirty_cafe_sales!A9930,dirty_cafe_sales!A:S,17,FALSE)</f>
        <v>3</v>
      </c>
      <c r="H9930" s="21">
        <f>VLOOKUP(dirty_cafe_sales!A9930,dirty_cafe_sales!A:S,19,FALSE)</f>
        <v>15</v>
      </c>
    </row>
    <row r="9931" spans="1:8" x14ac:dyDescent="0.3">
      <c r="A9931" s="19" t="s">
        <v>9950</v>
      </c>
      <c r="B9931" s="19" t="str">
        <f>VLOOKUP(dirty_cafe_sales!A9931,dirty_cafe_sales!A:S,10,FALSE)</f>
        <v>Juice</v>
      </c>
      <c r="C9931" s="20">
        <f>VLOOKUP(dirty_cafe_sales!A9931,dirty_cafe_sales!A:S,16,FALSE)</f>
        <v>45077</v>
      </c>
      <c r="D9931" s="19" t="str">
        <f>VLOOKUP(dirty_cafe_sales!A9931,dirty_cafe_sales!A:S,15,FALSE)</f>
        <v>Unknown</v>
      </c>
      <c r="E9931" s="19" t="str">
        <f>VLOOKUP(dirty_cafe_sales!A9931,dirty_cafe_sales!A:S,14,FALSE)</f>
        <v>Cash</v>
      </c>
      <c r="F9931" s="21">
        <f>VLOOKUP(dirty_cafe_sales!A9931,dirty_cafe_sales!A:S,18,FALSE)</f>
        <v>3</v>
      </c>
      <c r="G9931" s="21">
        <f>VLOOKUP(dirty_cafe_sales!A9931,dirty_cafe_sales!A:S,17,FALSE)</f>
        <v>1</v>
      </c>
      <c r="H9931" s="21">
        <f>VLOOKUP(dirty_cafe_sales!A9931,dirty_cafe_sales!A:S,19,FALSE)</f>
        <v>3</v>
      </c>
    </row>
    <row r="9932" spans="1:8" x14ac:dyDescent="0.3">
      <c r="A9932" s="19" t="s">
        <v>9951</v>
      </c>
      <c r="B9932" s="19" t="str">
        <f>VLOOKUP(dirty_cafe_sales!A9932,dirty_cafe_sales!A:S,10,FALSE)</f>
        <v>Sandwich</v>
      </c>
      <c r="C9932" s="20">
        <f>VLOOKUP(dirty_cafe_sales!A9932,dirty_cafe_sales!A:S,16,FALSE)</f>
        <v>45230</v>
      </c>
      <c r="D9932" s="19" t="str">
        <f>VLOOKUP(dirty_cafe_sales!A9932,dirty_cafe_sales!A:S,15,FALSE)</f>
        <v>Takeaway</v>
      </c>
      <c r="E9932" s="19" t="str">
        <f>VLOOKUP(dirty_cafe_sales!A9932,dirty_cafe_sales!A:S,14,FALSE)</f>
        <v>Unknown</v>
      </c>
      <c r="F9932" s="21">
        <f>VLOOKUP(dirty_cafe_sales!A9932,dirty_cafe_sales!A:S,18,FALSE)</f>
        <v>4</v>
      </c>
      <c r="G9932" s="21">
        <f>VLOOKUP(dirty_cafe_sales!A9932,dirty_cafe_sales!A:S,17,FALSE)</f>
        <v>3</v>
      </c>
      <c r="H9932" s="21">
        <f>VLOOKUP(dirty_cafe_sales!A9932,dirty_cafe_sales!A:S,19,FALSE)</f>
        <v>12</v>
      </c>
    </row>
    <row r="9933" spans="1:8" x14ac:dyDescent="0.3">
      <c r="A9933" s="19" t="s">
        <v>9952</v>
      </c>
      <c r="B9933" s="19" t="str">
        <f>VLOOKUP(dirty_cafe_sales!A9933,dirty_cafe_sales!A:S,10,FALSE)</f>
        <v>Smoothie</v>
      </c>
      <c r="C9933" s="20" t="str">
        <f>VLOOKUP(dirty_cafe_sales!A9933,dirty_cafe_sales!A:S,16,FALSE)</f>
        <v>Unknown</v>
      </c>
      <c r="D9933" s="19" t="str">
        <f>VLOOKUP(dirty_cafe_sales!A9933,dirty_cafe_sales!A:S,15,FALSE)</f>
        <v>Unknown</v>
      </c>
      <c r="E9933" s="19" t="str">
        <f>VLOOKUP(dirty_cafe_sales!A9933,dirty_cafe_sales!A:S,14,FALSE)</f>
        <v>Unknown</v>
      </c>
      <c r="F9933" s="21">
        <f>VLOOKUP(dirty_cafe_sales!A9933,dirty_cafe_sales!A:S,18,FALSE)</f>
        <v>4</v>
      </c>
      <c r="G9933" s="21">
        <f>VLOOKUP(dirty_cafe_sales!A9933,dirty_cafe_sales!A:S,17,FALSE)</f>
        <v>2</v>
      </c>
      <c r="H9933" s="21">
        <f>VLOOKUP(dirty_cafe_sales!A9933,dirty_cafe_sales!A:S,19,FALSE)</f>
        <v>8</v>
      </c>
    </row>
    <row r="9934" spans="1:8" x14ac:dyDescent="0.3">
      <c r="A9934" s="19" t="s">
        <v>9953</v>
      </c>
      <c r="B9934" s="19" t="str">
        <f>VLOOKUP(dirty_cafe_sales!A9934,dirty_cafe_sales!A:S,10,FALSE)</f>
        <v>Tea</v>
      </c>
      <c r="C9934" s="20">
        <f>VLOOKUP(dirty_cafe_sales!A9934,dirty_cafe_sales!A:S,16,FALSE)</f>
        <v>45036</v>
      </c>
      <c r="D9934" s="19" t="str">
        <f>VLOOKUP(dirty_cafe_sales!A9934,dirty_cafe_sales!A:S,15,FALSE)</f>
        <v>Unknown</v>
      </c>
      <c r="E9934" s="19" t="str">
        <f>VLOOKUP(dirty_cafe_sales!A9934,dirty_cafe_sales!A:S,14,FALSE)</f>
        <v>Cash</v>
      </c>
      <c r="F9934" s="21">
        <f>VLOOKUP(dirty_cafe_sales!A9934,dirty_cafe_sales!A:S,18,FALSE)</f>
        <v>1.5</v>
      </c>
      <c r="G9934" s="21">
        <f>VLOOKUP(dirty_cafe_sales!A9934,dirty_cafe_sales!A:S,17,FALSE)</f>
        <v>0</v>
      </c>
      <c r="H9934" s="21">
        <f>VLOOKUP(dirty_cafe_sales!A9934,dirty_cafe_sales!A:S,19,FALSE)</f>
        <v>0</v>
      </c>
    </row>
    <row r="9935" spans="1:8" x14ac:dyDescent="0.3">
      <c r="A9935" s="19" t="s">
        <v>9954</v>
      </c>
      <c r="B9935" s="19" t="str">
        <f>VLOOKUP(dirty_cafe_sales!A9935,dirty_cafe_sales!A:S,10,FALSE)</f>
        <v>Cake</v>
      </c>
      <c r="C9935" s="20" t="str">
        <f>VLOOKUP(dirty_cafe_sales!A9935,dirty_cafe_sales!A:S,16,FALSE)</f>
        <v>Unknown</v>
      </c>
      <c r="D9935" s="19" t="str">
        <f>VLOOKUP(dirty_cafe_sales!A9935,dirty_cafe_sales!A:S,15,FALSE)</f>
        <v>Takeaway</v>
      </c>
      <c r="E9935" s="19" t="str">
        <f>VLOOKUP(dirty_cafe_sales!A9935,dirty_cafe_sales!A:S,14,FALSE)</f>
        <v>Unknown</v>
      </c>
      <c r="F9935" s="21">
        <f>VLOOKUP(dirty_cafe_sales!A9935,dirty_cafe_sales!A:S,18,FALSE)</f>
        <v>3</v>
      </c>
      <c r="G9935" s="21">
        <f>VLOOKUP(dirty_cafe_sales!A9935,dirty_cafe_sales!A:S,17,FALSE)</f>
        <v>1</v>
      </c>
      <c r="H9935" s="21">
        <f>VLOOKUP(dirty_cafe_sales!A9935,dirty_cafe_sales!A:S,19,FALSE)</f>
        <v>3</v>
      </c>
    </row>
    <row r="9936" spans="1:8" x14ac:dyDescent="0.3">
      <c r="A9936" s="19" t="s">
        <v>9955</v>
      </c>
      <c r="B9936" s="19" t="str">
        <f>VLOOKUP(dirty_cafe_sales!A9936,dirty_cafe_sales!A:S,10,FALSE)</f>
        <v>Smoothie</v>
      </c>
      <c r="C9936" s="20">
        <f>VLOOKUP(dirty_cafe_sales!A9936,dirty_cafe_sales!A:S,16,FALSE)</f>
        <v>45001</v>
      </c>
      <c r="D9936" s="19" t="str">
        <f>VLOOKUP(dirty_cafe_sales!A9936,dirty_cafe_sales!A:S,15,FALSE)</f>
        <v>In-store</v>
      </c>
      <c r="E9936" s="19" t="str">
        <f>VLOOKUP(dirty_cafe_sales!A9936,dirty_cafe_sales!A:S,14,FALSE)</f>
        <v>Digital Wallet</v>
      </c>
      <c r="F9936" s="21">
        <f>VLOOKUP(dirty_cafe_sales!A9936,dirty_cafe_sales!A:S,18,FALSE)</f>
        <v>4</v>
      </c>
      <c r="G9936" s="21">
        <f>VLOOKUP(dirty_cafe_sales!A9936,dirty_cafe_sales!A:S,17,FALSE)</f>
        <v>5</v>
      </c>
      <c r="H9936" s="21">
        <f>VLOOKUP(dirty_cafe_sales!A9936,dirty_cafe_sales!A:S,19,FALSE)</f>
        <v>20</v>
      </c>
    </row>
    <row r="9937" spans="1:8" x14ac:dyDescent="0.3">
      <c r="A9937" s="19" t="s">
        <v>9956</v>
      </c>
      <c r="B9937" s="19" t="str">
        <f>VLOOKUP(dirty_cafe_sales!A9937,dirty_cafe_sales!A:S,10,FALSE)</f>
        <v>Tea</v>
      </c>
      <c r="C9937" s="20">
        <f>VLOOKUP(dirty_cafe_sales!A9937,dirty_cafe_sales!A:S,16,FALSE)</f>
        <v>45239</v>
      </c>
      <c r="D9937" s="19" t="str">
        <f>VLOOKUP(dirty_cafe_sales!A9937,dirty_cafe_sales!A:S,15,FALSE)</f>
        <v>Takeaway</v>
      </c>
      <c r="E9937" s="19" t="str">
        <f>VLOOKUP(dirty_cafe_sales!A9937,dirty_cafe_sales!A:S,14,FALSE)</f>
        <v>Unknown</v>
      </c>
      <c r="F9937" s="21">
        <f>VLOOKUP(dirty_cafe_sales!A9937,dirty_cafe_sales!A:S,18,FALSE)</f>
        <v>1.5</v>
      </c>
      <c r="G9937" s="21">
        <f>VLOOKUP(dirty_cafe_sales!A9937,dirty_cafe_sales!A:S,17,FALSE)</f>
        <v>0</v>
      </c>
      <c r="H9937" s="21">
        <f>VLOOKUP(dirty_cafe_sales!A9937,dirty_cafe_sales!A:S,19,FALSE)</f>
        <v>0</v>
      </c>
    </row>
    <row r="9938" spans="1:8" x14ac:dyDescent="0.3">
      <c r="A9938" s="19" t="s">
        <v>9957</v>
      </c>
      <c r="B9938" s="19" t="str">
        <f>VLOOKUP(dirty_cafe_sales!A9938,dirty_cafe_sales!A:S,10,FALSE)</f>
        <v>Smoothie</v>
      </c>
      <c r="C9938" s="20">
        <f>VLOOKUP(dirty_cafe_sales!A9938,dirty_cafe_sales!A:S,16,FALSE)</f>
        <v>44962</v>
      </c>
      <c r="D9938" s="19" t="str">
        <f>VLOOKUP(dirty_cafe_sales!A9938,dirty_cafe_sales!A:S,15,FALSE)</f>
        <v>Unknown</v>
      </c>
      <c r="E9938" s="19" t="str">
        <f>VLOOKUP(dirty_cafe_sales!A9938,dirty_cafe_sales!A:S,14,FALSE)</f>
        <v>Cash</v>
      </c>
      <c r="F9938" s="21">
        <f>VLOOKUP(dirty_cafe_sales!A9938,dirty_cafe_sales!A:S,18,FALSE)</f>
        <v>4</v>
      </c>
      <c r="G9938" s="21">
        <f>VLOOKUP(dirty_cafe_sales!A9938,dirty_cafe_sales!A:S,17,FALSE)</f>
        <v>2</v>
      </c>
      <c r="H9938" s="21">
        <f>VLOOKUP(dirty_cafe_sales!A9938,dirty_cafe_sales!A:S,19,FALSE)</f>
        <v>8</v>
      </c>
    </row>
    <row r="9939" spans="1:8" x14ac:dyDescent="0.3">
      <c r="A9939" s="19" t="s">
        <v>9958</v>
      </c>
      <c r="B9939" s="19" t="str">
        <f>VLOOKUP(dirty_cafe_sales!A9939,dirty_cafe_sales!A:S,10,FALSE)</f>
        <v>Cake</v>
      </c>
      <c r="C9939" s="20" t="str">
        <f>VLOOKUP(dirty_cafe_sales!A9939,dirty_cafe_sales!A:S,16,FALSE)</f>
        <v>Unknown</v>
      </c>
      <c r="D9939" s="19" t="str">
        <f>VLOOKUP(dirty_cafe_sales!A9939,dirty_cafe_sales!A:S,15,FALSE)</f>
        <v>Unknown</v>
      </c>
      <c r="E9939" s="19" t="str">
        <f>VLOOKUP(dirty_cafe_sales!A9939,dirty_cafe_sales!A:S,14,FALSE)</f>
        <v>Unknown</v>
      </c>
      <c r="F9939" s="21">
        <f>VLOOKUP(dirty_cafe_sales!A9939,dirty_cafe_sales!A:S,18,FALSE)</f>
        <v>3</v>
      </c>
      <c r="G9939" s="21">
        <f>VLOOKUP(dirty_cafe_sales!A9939,dirty_cafe_sales!A:S,17,FALSE)</f>
        <v>1</v>
      </c>
      <c r="H9939" s="21">
        <f>VLOOKUP(dirty_cafe_sales!A9939,dirty_cafe_sales!A:S,19,FALSE)</f>
        <v>3</v>
      </c>
    </row>
    <row r="9940" spans="1:8" x14ac:dyDescent="0.3">
      <c r="A9940" s="19" t="s">
        <v>9959</v>
      </c>
      <c r="B9940" s="19" t="str">
        <f>VLOOKUP(dirty_cafe_sales!A9940,dirty_cafe_sales!A:S,10,FALSE)</f>
        <v>Sandwich</v>
      </c>
      <c r="C9940" s="20">
        <f>VLOOKUP(dirty_cafe_sales!A9940,dirty_cafe_sales!A:S,16,FALSE)</f>
        <v>45066</v>
      </c>
      <c r="D9940" s="19" t="str">
        <f>VLOOKUP(dirty_cafe_sales!A9940,dirty_cafe_sales!A:S,15,FALSE)</f>
        <v>Unknown</v>
      </c>
      <c r="E9940" s="19" t="str">
        <f>VLOOKUP(dirty_cafe_sales!A9940,dirty_cafe_sales!A:S,14,FALSE)</f>
        <v>Cash</v>
      </c>
      <c r="F9940" s="21">
        <f>VLOOKUP(dirty_cafe_sales!A9940,dirty_cafe_sales!A:S,18,FALSE)</f>
        <v>4</v>
      </c>
      <c r="G9940" s="21">
        <f>VLOOKUP(dirty_cafe_sales!A9940,dirty_cafe_sales!A:S,17,FALSE)</f>
        <v>4</v>
      </c>
      <c r="H9940" s="21">
        <f>VLOOKUP(dirty_cafe_sales!A9940,dirty_cafe_sales!A:S,19,FALSE)</f>
        <v>16</v>
      </c>
    </row>
    <row r="9941" spans="1:8" x14ac:dyDescent="0.3">
      <c r="A9941" s="19" t="s">
        <v>9960</v>
      </c>
      <c r="B9941" s="19" t="str">
        <f>VLOOKUP(dirty_cafe_sales!A9941,dirty_cafe_sales!A:S,10,FALSE)</f>
        <v>Sandwich</v>
      </c>
      <c r="C9941" s="20">
        <f>VLOOKUP(dirty_cafe_sales!A9941,dirty_cafe_sales!A:S,16,FALSE)</f>
        <v>45161</v>
      </c>
      <c r="D9941" s="19" t="str">
        <f>VLOOKUP(dirty_cafe_sales!A9941,dirty_cafe_sales!A:S,15,FALSE)</f>
        <v>Unknown</v>
      </c>
      <c r="E9941" s="19" t="str">
        <f>VLOOKUP(dirty_cafe_sales!A9941,dirty_cafe_sales!A:S,14,FALSE)</f>
        <v>Credit Card</v>
      </c>
      <c r="F9941" s="21">
        <f>VLOOKUP(dirty_cafe_sales!A9941,dirty_cafe_sales!A:S,18,FALSE)</f>
        <v>4</v>
      </c>
      <c r="G9941" s="21">
        <f>VLOOKUP(dirty_cafe_sales!A9941,dirty_cafe_sales!A:S,17,FALSE)</f>
        <v>2</v>
      </c>
      <c r="H9941" s="21">
        <f>VLOOKUP(dirty_cafe_sales!A9941,dirty_cafe_sales!A:S,19,FALSE)</f>
        <v>8</v>
      </c>
    </row>
    <row r="9942" spans="1:8" x14ac:dyDescent="0.3">
      <c r="A9942" s="19" t="s">
        <v>9961</v>
      </c>
      <c r="B9942" s="19" t="str">
        <f>VLOOKUP(dirty_cafe_sales!A9942,dirty_cafe_sales!A:S,10,FALSE)</f>
        <v>Salad</v>
      </c>
      <c r="C9942" s="20">
        <f>VLOOKUP(dirty_cafe_sales!A9942,dirty_cafe_sales!A:S,16,FALSE)</f>
        <v>45214</v>
      </c>
      <c r="D9942" s="19" t="str">
        <f>VLOOKUP(dirty_cafe_sales!A9942,dirty_cafe_sales!A:S,15,FALSE)</f>
        <v>Takeaway</v>
      </c>
      <c r="E9942" s="19" t="str">
        <f>VLOOKUP(dirty_cafe_sales!A9942,dirty_cafe_sales!A:S,14,FALSE)</f>
        <v>Digital Wallet</v>
      </c>
      <c r="F9942" s="21">
        <f>VLOOKUP(dirty_cafe_sales!A9942,dirty_cafe_sales!A:S,18,FALSE)</f>
        <v>5</v>
      </c>
      <c r="G9942" s="21">
        <f>VLOOKUP(dirty_cafe_sales!A9942,dirty_cafe_sales!A:S,17,FALSE)</f>
        <v>2</v>
      </c>
      <c r="H9942" s="21">
        <f>VLOOKUP(dirty_cafe_sales!A9942,dirty_cafe_sales!A:S,19,FALSE)</f>
        <v>10</v>
      </c>
    </row>
    <row r="9943" spans="1:8" x14ac:dyDescent="0.3">
      <c r="A9943" s="19" t="s">
        <v>9962</v>
      </c>
      <c r="B9943" s="19" t="str">
        <f>VLOOKUP(dirty_cafe_sales!A9943,dirty_cafe_sales!A:S,10,FALSE)</f>
        <v>Juice</v>
      </c>
      <c r="C9943" s="20">
        <f>VLOOKUP(dirty_cafe_sales!A9943,dirty_cafe_sales!A:S,16,FALSE)</f>
        <v>44949</v>
      </c>
      <c r="D9943" s="19" t="str">
        <f>VLOOKUP(dirty_cafe_sales!A9943,dirty_cafe_sales!A:S,15,FALSE)</f>
        <v>Takeaway</v>
      </c>
      <c r="E9943" s="19" t="str">
        <f>VLOOKUP(dirty_cafe_sales!A9943,dirty_cafe_sales!A:S,14,FALSE)</f>
        <v>Cash</v>
      </c>
      <c r="F9943" s="21">
        <f>VLOOKUP(dirty_cafe_sales!A9943,dirty_cafe_sales!A:S,18,FALSE)</f>
        <v>3</v>
      </c>
      <c r="G9943" s="21">
        <f>VLOOKUP(dirty_cafe_sales!A9943,dirty_cafe_sales!A:S,17,FALSE)</f>
        <v>4</v>
      </c>
      <c r="H9943" s="21">
        <f>VLOOKUP(dirty_cafe_sales!A9943,dirty_cafe_sales!A:S,19,FALSE)</f>
        <v>12</v>
      </c>
    </row>
    <row r="9944" spans="1:8" x14ac:dyDescent="0.3">
      <c r="A9944" s="19" t="s">
        <v>9963</v>
      </c>
      <c r="B9944" s="19" t="str">
        <f>VLOOKUP(dirty_cafe_sales!A9944,dirty_cafe_sales!A:S,10,FALSE)</f>
        <v>Salad</v>
      </c>
      <c r="C9944" s="20">
        <f>VLOOKUP(dirty_cafe_sales!A9944,dirty_cafe_sales!A:S,16,FALSE)</f>
        <v>45196</v>
      </c>
      <c r="D9944" s="19" t="str">
        <f>VLOOKUP(dirty_cafe_sales!A9944,dirty_cafe_sales!A:S,15,FALSE)</f>
        <v>Takeaway</v>
      </c>
      <c r="E9944" s="19" t="str">
        <f>VLOOKUP(dirty_cafe_sales!A9944,dirty_cafe_sales!A:S,14,FALSE)</f>
        <v>Digital Wallet</v>
      </c>
      <c r="F9944" s="21">
        <f>VLOOKUP(dirty_cafe_sales!A9944,dirty_cafe_sales!A:S,18,FALSE)</f>
        <v>5</v>
      </c>
      <c r="G9944" s="21">
        <f>VLOOKUP(dirty_cafe_sales!A9944,dirty_cafe_sales!A:S,17,FALSE)</f>
        <v>1</v>
      </c>
      <c r="H9944" s="21">
        <f>VLOOKUP(dirty_cafe_sales!A9944,dirty_cafe_sales!A:S,19,FALSE)</f>
        <v>5</v>
      </c>
    </row>
    <row r="9945" spans="1:8" x14ac:dyDescent="0.3">
      <c r="A9945" s="19" t="s">
        <v>9964</v>
      </c>
      <c r="B9945" s="19" t="str">
        <f>VLOOKUP(dirty_cafe_sales!A9945,dirty_cafe_sales!A:S,10,FALSE)</f>
        <v>Coffee</v>
      </c>
      <c r="C9945" s="20">
        <f>VLOOKUP(dirty_cafe_sales!A9945,dirty_cafe_sales!A:S,16,FALSE)</f>
        <v>45066</v>
      </c>
      <c r="D9945" s="19" t="str">
        <f>VLOOKUP(dirty_cafe_sales!A9945,dirty_cafe_sales!A:S,15,FALSE)</f>
        <v>In-store</v>
      </c>
      <c r="E9945" s="19" t="str">
        <f>VLOOKUP(dirty_cafe_sales!A9945,dirty_cafe_sales!A:S,14,FALSE)</f>
        <v>Credit Card</v>
      </c>
      <c r="F9945" s="21">
        <f>VLOOKUP(dirty_cafe_sales!A9945,dirty_cafe_sales!A:S,18,FALSE)</f>
        <v>2</v>
      </c>
      <c r="G9945" s="21">
        <f>VLOOKUP(dirty_cafe_sales!A9945,dirty_cafe_sales!A:S,17,FALSE)</f>
        <v>4</v>
      </c>
      <c r="H9945" s="21">
        <f>VLOOKUP(dirty_cafe_sales!A9945,dirty_cafe_sales!A:S,19,FALSE)</f>
        <v>8</v>
      </c>
    </row>
    <row r="9946" spans="1:8" x14ac:dyDescent="0.3">
      <c r="A9946" s="19" t="s">
        <v>9965</v>
      </c>
      <c r="B9946" s="19" t="str">
        <f>VLOOKUP(dirty_cafe_sales!A9946,dirty_cafe_sales!A:S,10,FALSE)</f>
        <v>Cake</v>
      </c>
      <c r="C9946" s="20">
        <f>VLOOKUP(dirty_cafe_sales!A9946,dirty_cafe_sales!A:S,16,FALSE)</f>
        <v>45030</v>
      </c>
      <c r="D9946" s="19" t="str">
        <f>VLOOKUP(dirty_cafe_sales!A9946,dirty_cafe_sales!A:S,15,FALSE)</f>
        <v>Takeaway</v>
      </c>
      <c r="E9946" s="19" t="str">
        <f>VLOOKUP(dirty_cafe_sales!A9946,dirty_cafe_sales!A:S,14,FALSE)</f>
        <v>Credit Card</v>
      </c>
      <c r="F9946" s="21">
        <f>VLOOKUP(dirty_cafe_sales!A9946,dirty_cafe_sales!A:S,18,FALSE)</f>
        <v>3</v>
      </c>
      <c r="G9946" s="21">
        <f>VLOOKUP(dirty_cafe_sales!A9946,dirty_cafe_sales!A:S,17,FALSE)</f>
        <v>0</v>
      </c>
      <c r="H9946" s="21">
        <f>VLOOKUP(dirty_cafe_sales!A9946,dirty_cafe_sales!A:S,19,FALSE)</f>
        <v>0</v>
      </c>
    </row>
    <row r="9947" spans="1:8" x14ac:dyDescent="0.3">
      <c r="A9947" s="19" t="s">
        <v>9966</v>
      </c>
      <c r="B9947" s="19" t="str">
        <f>VLOOKUP(dirty_cafe_sales!A9947,dirty_cafe_sales!A:S,10,FALSE)</f>
        <v>Cookie</v>
      </c>
      <c r="C9947" s="20">
        <f>VLOOKUP(dirty_cafe_sales!A9947,dirty_cafe_sales!A:S,16,FALSE)</f>
        <v>45211</v>
      </c>
      <c r="D9947" s="19" t="str">
        <f>VLOOKUP(dirty_cafe_sales!A9947,dirty_cafe_sales!A:S,15,FALSE)</f>
        <v>Takeaway</v>
      </c>
      <c r="E9947" s="19" t="str">
        <f>VLOOKUP(dirty_cafe_sales!A9947,dirty_cafe_sales!A:S,14,FALSE)</f>
        <v>Cash</v>
      </c>
      <c r="F9947" s="21">
        <f>VLOOKUP(dirty_cafe_sales!A9947,dirty_cafe_sales!A:S,18,FALSE)</f>
        <v>1</v>
      </c>
      <c r="G9947" s="21">
        <f>VLOOKUP(dirty_cafe_sales!A9947,dirty_cafe_sales!A:S,17,FALSE)</f>
        <v>2</v>
      </c>
      <c r="H9947" s="21">
        <f>VLOOKUP(dirty_cafe_sales!A9947,dirty_cafe_sales!A:S,19,FALSE)</f>
        <v>2</v>
      </c>
    </row>
    <row r="9948" spans="1:8" x14ac:dyDescent="0.3">
      <c r="A9948" s="19" t="s">
        <v>9967</v>
      </c>
      <c r="B9948" s="19" t="str">
        <f>VLOOKUP(dirty_cafe_sales!A9948,dirty_cafe_sales!A:S,10,FALSE)</f>
        <v>Unknown</v>
      </c>
      <c r="C9948" s="20">
        <f>VLOOKUP(dirty_cafe_sales!A9948,dirty_cafe_sales!A:S,16,FALSE)</f>
        <v>45193</v>
      </c>
      <c r="D9948" s="19" t="str">
        <f>VLOOKUP(dirty_cafe_sales!A9948,dirty_cafe_sales!A:S,15,FALSE)</f>
        <v>Takeaway</v>
      </c>
      <c r="E9948" s="19" t="str">
        <f>VLOOKUP(dirty_cafe_sales!A9948,dirty_cafe_sales!A:S,14,FALSE)</f>
        <v>Cash</v>
      </c>
      <c r="F9948" s="21">
        <f>VLOOKUP(dirty_cafe_sales!A9948,dirty_cafe_sales!A:S,18,FALSE)</f>
        <v>4</v>
      </c>
      <c r="G9948" s="21">
        <f>VLOOKUP(dirty_cafe_sales!A9948,dirty_cafe_sales!A:S,17,FALSE)</f>
        <v>1</v>
      </c>
      <c r="H9948" s="21">
        <f>VLOOKUP(dirty_cafe_sales!A9948,dirty_cafe_sales!A:S,19,FALSE)</f>
        <v>4</v>
      </c>
    </row>
    <row r="9949" spans="1:8" x14ac:dyDescent="0.3">
      <c r="A9949" s="19" t="s">
        <v>9968</v>
      </c>
      <c r="B9949" s="19" t="str">
        <f>VLOOKUP(dirty_cafe_sales!A9949,dirty_cafe_sales!A:S,10,FALSE)</f>
        <v>Smoothie</v>
      </c>
      <c r="C9949" s="20">
        <f>VLOOKUP(dirty_cafe_sales!A9949,dirty_cafe_sales!A:S,16,FALSE)</f>
        <v>44961</v>
      </c>
      <c r="D9949" s="19" t="str">
        <f>VLOOKUP(dirty_cafe_sales!A9949,dirty_cafe_sales!A:S,15,FALSE)</f>
        <v>Takeaway</v>
      </c>
      <c r="E9949" s="19" t="str">
        <f>VLOOKUP(dirty_cafe_sales!A9949,dirty_cafe_sales!A:S,14,FALSE)</f>
        <v>Cash</v>
      </c>
      <c r="F9949" s="21">
        <f>VLOOKUP(dirty_cafe_sales!A9949,dirty_cafe_sales!A:S,18,FALSE)</f>
        <v>4</v>
      </c>
      <c r="G9949" s="21">
        <f>VLOOKUP(dirty_cafe_sales!A9949,dirty_cafe_sales!A:S,17,FALSE)</f>
        <v>4</v>
      </c>
      <c r="H9949" s="21">
        <f>VLOOKUP(dirty_cafe_sales!A9949,dirty_cafe_sales!A:S,19,FALSE)</f>
        <v>16</v>
      </c>
    </row>
    <row r="9950" spans="1:8" x14ac:dyDescent="0.3">
      <c r="A9950" s="19" t="s">
        <v>9969</v>
      </c>
      <c r="B9950" s="19" t="str">
        <f>VLOOKUP(dirty_cafe_sales!A9950,dirty_cafe_sales!A:S,10,FALSE)</f>
        <v>Tea</v>
      </c>
      <c r="C9950" s="20">
        <f>VLOOKUP(dirty_cafe_sales!A9950,dirty_cafe_sales!A:S,16,FALSE)</f>
        <v>45196</v>
      </c>
      <c r="D9950" s="19" t="str">
        <f>VLOOKUP(dirty_cafe_sales!A9950,dirty_cafe_sales!A:S,15,FALSE)</f>
        <v>In-store</v>
      </c>
      <c r="E9950" s="19" t="str">
        <f>VLOOKUP(dirty_cafe_sales!A9950,dirty_cafe_sales!A:S,14,FALSE)</f>
        <v>Unknown</v>
      </c>
      <c r="F9950" s="21">
        <f>VLOOKUP(dirty_cafe_sales!A9950,dirty_cafe_sales!A:S,18,FALSE)</f>
        <v>1.5</v>
      </c>
      <c r="G9950" s="21">
        <f>VLOOKUP(dirty_cafe_sales!A9950,dirty_cafe_sales!A:S,17,FALSE)</f>
        <v>1</v>
      </c>
      <c r="H9950" s="21">
        <f>VLOOKUP(dirty_cafe_sales!A9950,dirty_cafe_sales!A:S,19,FALSE)</f>
        <v>1.5</v>
      </c>
    </row>
    <row r="9951" spans="1:8" x14ac:dyDescent="0.3">
      <c r="A9951" s="19" t="s">
        <v>9970</v>
      </c>
      <c r="B9951" s="19" t="str">
        <f>VLOOKUP(dirty_cafe_sales!A9951,dirty_cafe_sales!A:S,10,FALSE)</f>
        <v>Juice</v>
      </c>
      <c r="C9951" s="20" t="str">
        <f>VLOOKUP(dirty_cafe_sales!A9951,dirty_cafe_sales!A:S,16,FALSE)</f>
        <v>Unknown</v>
      </c>
      <c r="D9951" s="19" t="str">
        <f>VLOOKUP(dirty_cafe_sales!A9951,dirty_cafe_sales!A:S,15,FALSE)</f>
        <v>In-store</v>
      </c>
      <c r="E9951" s="19" t="str">
        <f>VLOOKUP(dirty_cafe_sales!A9951,dirty_cafe_sales!A:S,14,FALSE)</f>
        <v>Unknown</v>
      </c>
      <c r="F9951" s="21">
        <f>VLOOKUP(dirty_cafe_sales!A9951,dirty_cafe_sales!A:S,18,FALSE)</f>
        <v>3</v>
      </c>
      <c r="G9951" s="21">
        <f>VLOOKUP(dirty_cafe_sales!A9951,dirty_cafe_sales!A:S,17,FALSE)</f>
        <v>3</v>
      </c>
      <c r="H9951" s="21">
        <f>VLOOKUP(dirty_cafe_sales!A9951,dirty_cafe_sales!A:S,19,FALSE)</f>
        <v>9</v>
      </c>
    </row>
    <row r="9952" spans="1:8" x14ac:dyDescent="0.3">
      <c r="A9952" s="19" t="s">
        <v>9971</v>
      </c>
      <c r="B9952" s="19" t="str">
        <f>VLOOKUP(dirty_cafe_sales!A9952,dirty_cafe_sales!A:S,10,FALSE)</f>
        <v>Cake</v>
      </c>
      <c r="C9952" s="20">
        <f>VLOOKUP(dirty_cafe_sales!A9952,dirty_cafe_sales!A:S,16,FALSE)</f>
        <v>44994</v>
      </c>
      <c r="D9952" s="19" t="str">
        <f>VLOOKUP(dirty_cafe_sales!A9952,dirty_cafe_sales!A:S,15,FALSE)</f>
        <v>Unknown</v>
      </c>
      <c r="E9952" s="19" t="str">
        <f>VLOOKUP(dirty_cafe_sales!A9952,dirty_cafe_sales!A:S,14,FALSE)</f>
        <v>Digital Wallet</v>
      </c>
      <c r="F9952" s="21">
        <f>VLOOKUP(dirty_cafe_sales!A9952,dirty_cafe_sales!A:S,18,FALSE)</f>
        <v>3</v>
      </c>
      <c r="G9952" s="21">
        <f>VLOOKUP(dirty_cafe_sales!A9952,dirty_cafe_sales!A:S,17,FALSE)</f>
        <v>1</v>
      </c>
      <c r="H9952" s="21">
        <f>VLOOKUP(dirty_cafe_sales!A9952,dirty_cafe_sales!A:S,19,FALSE)</f>
        <v>3</v>
      </c>
    </row>
    <row r="9953" spans="1:8" x14ac:dyDescent="0.3">
      <c r="A9953" s="19" t="s">
        <v>9972</v>
      </c>
      <c r="B9953" s="19" t="str">
        <f>VLOOKUP(dirty_cafe_sales!A9953,dirty_cafe_sales!A:S,10,FALSE)</f>
        <v>Unknown</v>
      </c>
      <c r="C9953" s="20">
        <f>VLOOKUP(dirty_cafe_sales!A9953,dirty_cafe_sales!A:S,16,FALSE)</f>
        <v>45219</v>
      </c>
      <c r="D9953" s="19" t="str">
        <f>VLOOKUP(dirty_cafe_sales!A9953,dirty_cafe_sales!A:S,15,FALSE)</f>
        <v>Takeaway</v>
      </c>
      <c r="E9953" s="19" t="str">
        <f>VLOOKUP(dirty_cafe_sales!A9953,dirty_cafe_sales!A:S,14,FALSE)</f>
        <v>Unknown</v>
      </c>
      <c r="F9953" s="21">
        <f>VLOOKUP(dirty_cafe_sales!A9953,dirty_cafe_sales!A:S,18,FALSE)</f>
        <v>1</v>
      </c>
      <c r="G9953" s="21">
        <f>VLOOKUP(dirty_cafe_sales!A9953,dirty_cafe_sales!A:S,17,FALSE)</f>
        <v>4</v>
      </c>
      <c r="H9953" s="21">
        <f>VLOOKUP(dirty_cafe_sales!A9953,dirty_cafe_sales!A:S,19,FALSE)</f>
        <v>4</v>
      </c>
    </row>
    <row r="9954" spans="1:8" x14ac:dyDescent="0.3">
      <c r="A9954" s="19" t="s">
        <v>9973</v>
      </c>
      <c r="B9954" s="19" t="str">
        <f>VLOOKUP(dirty_cafe_sales!A9954,dirty_cafe_sales!A:S,10,FALSE)</f>
        <v>Sandwich</v>
      </c>
      <c r="C9954" s="20">
        <f>VLOOKUP(dirty_cafe_sales!A9954,dirty_cafe_sales!A:S,16,FALSE)</f>
        <v>44954</v>
      </c>
      <c r="D9954" s="19" t="str">
        <f>VLOOKUP(dirty_cafe_sales!A9954,dirty_cafe_sales!A:S,15,FALSE)</f>
        <v>Unknown</v>
      </c>
      <c r="E9954" s="19" t="str">
        <f>VLOOKUP(dirty_cafe_sales!A9954,dirty_cafe_sales!A:S,14,FALSE)</f>
        <v>Digital Wallet</v>
      </c>
      <c r="F9954" s="21">
        <f>VLOOKUP(dirty_cafe_sales!A9954,dirty_cafe_sales!A:S,18,FALSE)</f>
        <v>4</v>
      </c>
      <c r="G9954" s="21">
        <f>VLOOKUP(dirty_cafe_sales!A9954,dirty_cafe_sales!A:S,17,FALSE)</f>
        <v>1</v>
      </c>
      <c r="H9954" s="21">
        <f>VLOOKUP(dirty_cafe_sales!A9954,dirty_cafe_sales!A:S,19,FALSE)</f>
        <v>4</v>
      </c>
    </row>
    <row r="9955" spans="1:8" x14ac:dyDescent="0.3">
      <c r="A9955" s="19" t="s">
        <v>9974</v>
      </c>
      <c r="B9955" s="19" t="str">
        <f>VLOOKUP(dirty_cafe_sales!A9955,dirty_cafe_sales!A:S,10,FALSE)</f>
        <v>Cake</v>
      </c>
      <c r="C9955" s="20">
        <f>VLOOKUP(dirty_cafe_sales!A9955,dirty_cafe_sales!A:S,16,FALSE)</f>
        <v>45259</v>
      </c>
      <c r="D9955" s="19" t="str">
        <f>VLOOKUP(dirty_cafe_sales!A9955,dirty_cafe_sales!A:S,15,FALSE)</f>
        <v>Takeaway</v>
      </c>
      <c r="E9955" s="19" t="str">
        <f>VLOOKUP(dirty_cafe_sales!A9955,dirty_cafe_sales!A:S,14,FALSE)</f>
        <v>Credit Card</v>
      </c>
      <c r="F9955" s="21">
        <f>VLOOKUP(dirty_cafe_sales!A9955,dirty_cafe_sales!A:S,18,FALSE)</f>
        <v>3</v>
      </c>
      <c r="G9955" s="21">
        <f>VLOOKUP(dirty_cafe_sales!A9955,dirty_cafe_sales!A:S,17,FALSE)</f>
        <v>5</v>
      </c>
      <c r="H9955" s="21">
        <f>VLOOKUP(dirty_cafe_sales!A9955,dirty_cafe_sales!A:S,19,FALSE)</f>
        <v>15</v>
      </c>
    </row>
    <row r="9956" spans="1:8" x14ac:dyDescent="0.3">
      <c r="A9956" s="19" t="s">
        <v>9975</v>
      </c>
      <c r="B9956" s="19" t="str">
        <f>VLOOKUP(dirty_cafe_sales!A9956,dirty_cafe_sales!A:S,10,FALSE)</f>
        <v>Coffee</v>
      </c>
      <c r="C9956" s="20">
        <f>VLOOKUP(dirty_cafe_sales!A9956,dirty_cafe_sales!A:S,16,FALSE)</f>
        <v>45251</v>
      </c>
      <c r="D9956" s="19" t="str">
        <f>VLOOKUP(dirty_cafe_sales!A9956,dirty_cafe_sales!A:S,15,FALSE)</f>
        <v>In-store</v>
      </c>
      <c r="E9956" s="19" t="str">
        <f>VLOOKUP(dirty_cafe_sales!A9956,dirty_cafe_sales!A:S,14,FALSE)</f>
        <v>Credit Card</v>
      </c>
      <c r="F9956" s="21">
        <f>VLOOKUP(dirty_cafe_sales!A9956,dirty_cafe_sales!A:S,18,FALSE)</f>
        <v>2</v>
      </c>
      <c r="G9956" s="21">
        <f>VLOOKUP(dirty_cafe_sales!A9956,dirty_cafe_sales!A:S,17,FALSE)</f>
        <v>4</v>
      </c>
      <c r="H9956" s="21">
        <f>VLOOKUP(dirty_cafe_sales!A9956,dirty_cafe_sales!A:S,19,FALSE)</f>
        <v>8</v>
      </c>
    </row>
    <row r="9957" spans="1:8" x14ac:dyDescent="0.3">
      <c r="A9957" s="19" t="s">
        <v>9976</v>
      </c>
      <c r="B9957" s="19" t="str">
        <f>VLOOKUP(dirty_cafe_sales!A9957,dirty_cafe_sales!A:S,10,FALSE)</f>
        <v>Tea</v>
      </c>
      <c r="C9957" s="20">
        <f>VLOOKUP(dirty_cafe_sales!A9957,dirty_cafe_sales!A:S,16,FALSE)</f>
        <v>45185</v>
      </c>
      <c r="D9957" s="19" t="str">
        <f>VLOOKUP(dirty_cafe_sales!A9957,dirty_cafe_sales!A:S,15,FALSE)</f>
        <v>Unknown</v>
      </c>
      <c r="E9957" s="19" t="str">
        <f>VLOOKUP(dirty_cafe_sales!A9957,dirty_cafe_sales!A:S,14,FALSE)</f>
        <v>Unknown</v>
      </c>
      <c r="F9957" s="21">
        <f>VLOOKUP(dirty_cafe_sales!A9957,dirty_cafe_sales!A:S,18,FALSE)</f>
        <v>1.5</v>
      </c>
      <c r="G9957" s="21">
        <f>VLOOKUP(dirty_cafe_sales!A9957,dirty_cafe_sales!A:S,17,FALSE)</f>
        <v>4</v>
      </c>
      <c r="H9957" s="21">
        <f>VLOOKUP(dirty_cafe_sales!A9957,dirty_cafe_sales!A:S,19,FALSE)</f>
        <v>6</v>
      </c>
    </row>
    <row r="9958" spans="1:8" x14ac:dyDescent="0.3">
      <c r="A9958" s="19" t="s">
        <v>9977</v>
      </c>
      <c r="B9958" s="19" t="str">
        <f>VLOOKUP(dirty_cafe_sales!A9958,dirty_cafe_sales!A:S,10,FALSE)</f>
        <v>Cookie</v>
      </c>
      <c r="C9958" s="20">
        <f>VLOOKUP(dirty_cafe_sales!A9958,dirty_cafe_sales!A:S,16,FALSE)</f>
        <v>45207</v>
      </c>
      <c r="D9958" s="19" t="str">
        <f>VLOOKUP(dirty_cafe_sales!A9958,dirty_cafe_sales!A:S,15,FALSE)</f>
        <v>Takeaway</v>
      </c>
      <c r="E9958" s="19" t="str">
        <f>VLOOKUP(dirty_cafe_sales!A9958,dirty_cafe_sales!A:S,14,FALSE)</f>
        <v>Unknown</v>
      </c>
      <c r="F9958" s="21">
        <f>VLOOKUP(dirty_cafe_sales!A9958,dirty_cafe_sales!A:S,18,FALSE)</f>
        <v>1</v>
      </c>
      <c r="G9958" s="21">
        <f>VLOOKUP(dirty_cafe_sales!A9958,dirty_cafe_sales!A:S,17,FALSE)</f>
        <v>3</v>
      </c>
      <c r="H9958" s="21">
        <f>VLOOKUP(dirty_cafe_sales!A9958,dirty_cafe_sales!A:S,19,FALSE)</f>
        <v>3</v>
      </c>
    </row>
    <row r="9959" spans="1:8" x14ac:dyDescent="0.3">
      <c r="A9959" s="19" t="s">
        <v>9978</v>
      </c>
      <c r="B9959" s="19" t="str">
        <f>VLOOKUP(dirty_cafe_sales!A9959,dirty_cafe_sales!A:S,10,FALSE)</f>
        <v>Coffee</v>
      </c>
      <c r="C9959" s="20">
        <f>VLOOKUP(dirty_cafe_sales!A9959,dirty_cafe_sales!A:S,16,FALSE)</f>
        <v>45245</v>
      </c>
      <c r="D9959" s="19" t="str">
        <f>VLOOKUP(dirty_cafe_sales!A9959,dirty_cafe_sales!A:S,15,FALSE)</f>
        <v>Takeaway</v>
      </c>
      <c r="E9959" s="19" t="str">
        <f>VLOOKUP(dirty_cafe_sales!A9959,dirty_cafe_sales!A:S,14,FALSE)</f>
        <v>Credit Card</v>
      </c>
      <c r="F9959" s="21">
        <f>VLOOKUP(dirty_cafe_sales!A9959,dirty_cafe_sales!A:S,18,FALSE)</f>
        <v>2</v>
      </c>
      <c r="G9959" s="21">
        <f>VLOOKUP(dirty_cafe_sales!A9959,dirty_cafe_sales!A:S,17,FALSE)</f>
        <v>0</v>
      </c>
      <c r="H9959" s="21">
        <f>VLOOKUP(dirty_cafe_sales!A9959,dirty_cafe_sales!A:S,19,FALSE)</f>
        <v>0</v>
      </c>
    </row>
    <row r="9960" spans="1:8" x14ac:dyDescent="0.3">
      <c r="A9960" s="19" t="s">
        <v>9979</v>
      </c>
      <c r="B9960" s="19" t="str">
        <f>VLOOKUP(dirty_cafe_sales!A9960,dirty_cafe_sales!A:S,10,FALSE)</f>
        <v>Unknown</v>
      </c>
      <c r="C9960" s="20">
        <f>VLOOKUP(dirty_cafe_sales!A9960,dirty_cafe_sales!A:S,16,FALSE)</f>
        <v>45140</v>
      </c>
      <c r="D9960" s="19" t="str">
        <f>VLOOKUP(dirty_cafe_sales!A9960,dirty_cafe_sales!A:S,15,FALSE)</f>
        <v>In-store</v>
      </c>
      <c r="E9960" s="19" t="str">
        <f>VLOOKUP(dirty_cafe_sales!A9960,dirty_cafe_sales!A:S,14,FALSE)</f>
        <v>Credit Card</v>
      </c>
      <c r="F9960" s="21">
        <f>VLOOKUP(dirty_cafe_sales!A9960,dirty_cafe_sales!A:S,18,FALSE)</f>
        <v>5</v>
      </c>
      <c r="G9960" s="21">
        <f>VLOOKUP(dirty_cafe_sales!A9960,dirty_cafe_sales!A:S,17,FALSE)</f>
        <v>2</v>
      </c>
      <c r="H9960" s="21">
        <f>VLOOKUP(dirty_cafe_sales!A9960,dirty_cafe_sales!A:S,19,FALSE)</f>
        <v>10</v>
      </c>
    </row>
    <row r="9961" spans="1:8" x14ac:dyDescent="0.3">
      <c r="A9961" s="19" t="s">
        <v>9980</v>
      </c>
      <c r="B9961" s="19" t="str">
        <f>VLOOKUP(dirty_cafe_sales!A9961,dirty_cafe_sales!A:S,10,FALSE)</f>
        <v>Juice</v>
      </c>
      <c r="C9961" s="20">
        <f>VLOOKUP(dirty_cafe_sales!A9961,dirty_cafe_sales!A:S,16,FALSE)</f>
        <v>45074</v>
      </c>
      <c r="D9961" s="19" t="str">
        <f>VLOOKUP(dirty_cafe_sales!A9961,dirty_cafe_sales!A:S,15,FALSE)</f>
        <v>In-store</v>
      </c>
      <c r="E9961" s="19" t="str">
        <f>VLOOKUP(dirty_cafe_sales!A9961,dirty_cafe_sales!A:S,14,FALSE)</f>
        <v>Digital Wallet</v>
      </c>
      <c r="F9961" s="21">
        <f>VLOOKUP(dirty_cafe_sales!A9961,dirty_cafe_sales!A:S,18,FALSE)</f>
        <v>3</v>
      </c>
      <c r="G9961" s="21">
        <f>VLOOKUP(dirty_cafe_sales!A9961,dirty_cafe_sales!A:S,17,FALSE)</f>
        <v>2</v>
      </c>
      <c r="H9961" s="21">
        <f>VLOOKUP(dirty_cafe_sales!A9961,dirty_cafe_sales!A:S,19,FALSE)</f>
        <v>6</v>
      </c>
    </row>
    <row r="9962" spans="1:8" x14ac:dyDescent="0.3">
      <c r="A9962" s="19" t="s">
        <v>9981</v>
      </c>
      <c r="B9962" s="19" t="str">
        <f>VLOOKUP(dirty_cafe_sales!A9962,dirty_cafe_sales!A:S,10,FALSE)</f>
        <v>Juice</v>
      </c>
      <c r="C9962" s="20">
        <f>VLOOKUP(dirty_cafe_sales!A9962,dirty_cafe_sales!A:S,16,FALSE)</f>
        <v>44989</v>
      </c>
      <c r="D9962" s="19" t="str">
        <f>VLOOKUP(dirty_cafe_sales!A9962,dirty_cafe_sales!A:S,15,FALSE)</f>
        <v>In-store</v>
      </c>
      <c r="E9962" s="19" t="str">
        <f>VLOOKUP(dirty_cafe_sales!A9962,dirty_cafe_sales!A:S,14,FALSE)</f>
        <v>Unknown</v>
      </c>
      <c r="F9962" s="21">
        <f>VLOOKUP(dirty_cafe_sales!A9962,dirty_cafe_sales!A:S,18,FALSE)</f>
        <v>3</v>
      </c>
      <c r="G9962" s="21">
        <f>VLOOKUP(dirty_cafe_sales!A9962,dirty_cafe_sales!A:S,17,FALSE)</f>
        <v>5</v>
      </c>
      <c r="H9962" s="21">
        <f>VLOOKUP(dirty_cafe_sales!A9962,dirty_cafe_sales!A:S,19,FALSE)</f>
        <v>15</v>
      </c>
    </row>
    <row r="9963" spans="1:8" x14ac:dyDescent="0.3">
      <c r="A9963" s="19" t="s">
        <v>9982</v>
      </c>
      <c r="B9963" s="19" t="str">
        <f>VLOOKUP(dirty_cafe_sales!A9963,dirty_cafe_sales!A:S,10,FALSE)</f>
        <v>Tea</v>
      </c>
      <c r="C9963" s="20">
        <f>VLOOKUP(dirty_cafe_sales!A9963,dirty_cafe_sales!A:S,16,FALSE)</f>
        <v>45289</v>
      </c>
      <c r="D9963" s="19" t="str">
        <f>VLOOKUP(dirty_cafe_sales!A9963,dirty_cafe_sales!A:S,15,FALSE)</f>
        <v>Unknown</v>
      </c>
      <c r="E9963" s="19" t="str">
        <f>VLOOKUP(dirty_cafe_sales!A9963,dirty_cafe_sales!A:S,14,FALSE)</f>
        <v>Cash</v>
      </c>
      <c r="F9963" s="21">
        <f>VLOOKUP(dirty_cafe_sales!A9963,dirty_cafe_sales!A:S,18,FALSE)</f>
        <v>0</v>
      </c>
      <c r="G9963" s="21">
        <f>VLOOKUP(dirty_cafe_sales!A9963,dirty_cafe_sales!A:S,17,FALSE)</f>
        <v>2</v>
      </c>
      <c r="H9963" s="21">
        <f>VLOOKUP(dirty_cafe_sales!A9963,dirty_cafe_sales!A:S,19,FALSE)</f>
        <v>0</v>
      </c>
    </row>
    <row r="9964" spans="1:8" x14ac:dyDescent="0.3">
      <c r="A9964" s="19" t="s">
        <v>9983</v>
      </c>
      <c r="B9964" s="19" t="str">
        <f>VLOOKUP(dirty_cafe_sales!A9964,dirty_cafe_sales!A:S,10,FALSE)</f>
        <v>Sandwich</v>
      </c>
      <c r="C9964" s="20">
        <f>VLOOKUP(dirty_cafe_sales!A9964,dirty_cafe_sales!A:S,16,FALSE)</f>
        <v>45069</v>
      </c>
      <c r="D9964" s="19" t="str">
        <f>VLOOKUP(dirty_cafe_sales!A9964,dirty_cafe_sales!A:S,15,FALSE)</f>
        <v>In-store</v>
      </c>
      <c r="E9964" s="19" t="str">
        <f>VLOOKUP(dirty_cafe_sales!A9964,dirty_cafe_sales!A:S,14,FALSE)</f>
        <v>Cash</v>
      </c>
      <c r="F9964" s="21">
        <f>VLOOKUP(dirty_cafe_sales!A9964,dirty_cafe_sales!A:S,18,FALSE)</f>
        <v>4</v>
      </c>
      <c r="G9964" s="21">
        <f>VLOOKUP(dirty_cafe_sales!A9964,dirty_cafe_sales!A:S,17,FALSE)</f>
        <v>4</v>
      </c>
      <c r="H9964" s="21">
        <f>VLOOKUP(dirty_cafe_sales!A9964,dirty_cafe_sales!A:S,19,FALSE)</f>
        <v>16</v>
      </c>
    </row>
    <row r="9965" spans="1:8" x14ac:dyDescent="0.3">
      <c r="A9965" s="19" t="s">
        <v>9984</v>
      </c>
      <c r="B9965" s="19" t="str">
        <f>VLOOKUP(dirty_cafe_sales!A9965,dirty_cafe_sales!A:S,10,FALSE)</f>
        <v>Cake</v>
      </c>
      <c r="C9965" s="20">
        <f>VLOOKUP(dirty_cafe_sales!A9965,dirty_cafe_sales!A:S,16,FALSE)</f>
        <v>44971</v>
      </c>
      <c r="D9965" s="19" t="str">
        <f>VLOOKUP(dirty_cafe_sales!A9965,dirty_cafe_sales!A:S,15,FALSE)</f>
        <v>Takeaway</v>
      </c>
      <c r="E9965" s="19" t="str">
        <f>VLOOKUP(dirty_cafe_sales!A9965,dirty_cafe_sales!A:S,14,FALSE)</f>
        <v>Unknown</v>
      </c>
      <c r="F9965" s="21">
        <f>VLOOKUP(dirty_cafe_sales!A9965,dirty_cafe_sales!A:S,18,FALSE)</f>
        <v>3</v>
      </c>
      <c r="G9965" s="21">
        <f>VLOOKUP(dirty_cafe_sales!A9965,dirty_cafe_sales!A:S,17,FALSE)</f>
        <v>5</v>
      </c>
      <c r="H9965" s="21">
        <f>VLOOKUP(dirty_cafe_sales!A9965,dirty_cafe_sales!A:S,19,FALSE)</f>
        <v>15</v>
      </c>
    </row>
    <row r="9966" spans="1:8" x14ac:dyDescent="0.3">
      <c r="A9966" s="19" t="s">
        <v>9985</v>
      </c>
      <c r="B9966" s="19" t="str">
        <f>VLOOKUP(dirty_cafe_sales!A9966,dirty_cafe_sales!A:S,10,FALSE)</f>
        <v>Cake</v>
      </c>
      <c r="C9966" s="20">
        <f>VLOOKUP(dirty_cafe_sales!A9966,dirty_cafe_sales!A:S,16,FALSE)</f>
        <v>45237</v>
      </c>
      <c r="D9966" s="19" t="str">
        <f>VLOOKUP(dirty_cafe_sales!A9966,dirty_cafe_sales!A:S,15,FALSE)</f>
        <v>In-store</v>
      </c>
      <c r="E9966" s="19" t="str">
        <f>VLOOKUP(dirty_cafe_sales!A9966,dirty_cafe_sales!A:S,14,FALSE)</f>
        <v>Unknown</v>
      </c>
      <c r="F9966" s="21">
        <f>VLOOKUP(dirty_cafe_sales!A9966,dirty_cafe_sales!A:S,18,FALSE)</f>
        <v>3</v>
      </c>
      <c r="G9966" s="21">
        <f>VLOOKUP(dirty_cafe_sales!A9966,dirty_cafe_sales!A:S,17,FALSE)</f>
        <v>3</v>
      </c>
      <c r="H9966" s="21">
        <f>VLOOKUP(dirty_cafe_sales!A9966,dirty_cafe_sales!A:S,19,FALSE)</f>
        <v>9</v>
      </c>
    </row>
    <row r="9967" spans="1:8" x14ac:dyDescent="0.3">
      <c r="A9967" s="19" t="s">
        <v>9986</v>
      </c>
      <c r="B9967" s="19" t="str">
        <f>VLOOKUP(dirty_cafe_sales!A9967,dirty_cafe_sales!A:S,10,FALSE)</f>
        <v>Tea</v>
      </c>
      <c r="C9967" s="20">
        <f>VLOOKUP(dirty_cafe_sales!A9967,dirty_cafe_sales!A:S,16,FALSE)</f>
        <v>45280</v>
      </c>
      <c r="D9967" s="19" t="str">
        <f>VLOOKUP(dirty_cafe_sales!A9967,dirty_cafe_sales!A:S,15,FALSE)</f>
        <v>Unknown</v>
      </c>
      <c r="E9967" s="19" t="str">
        <f>VLOOKUP(dirty_cafe_sales!A9967,dirty_cafe_sales!A:S,14,FALSE)</f>
        <v>Digital Wallet</v>
      </c>
      <c r="F9967" s="21">
        <f>VLOOKUP(dirty_cafe_sales!A9967,dirty_cafe_sales!A:S,18,FALSE)</f>
        <v>1.5</v>
      </c>
      <c r="G9967" s="21">
        <f>VLOOKUP(dirty_cafe_sales!A9967,dirty_cafe_sales!A:S,17,FALSE)</f>
        <v>2</v>
      </c>
      <c r="H9967" s="21">
        <f>VLOOKUP(dirty_cafe_sales!A9967,dirty_cafe_sales!A:S,19,FALSE)</f>
        <v>3</v>
      </c>
    </row>
    <row r="9968" spans="1:8" x14ac:dyDescent="0.3">
      <c r="A9968" s="19" t="s">
        <v>9987</v>
      </c>
      <c r="B9968" s="19" t="str">
        <f>VLOOKUP(dirty_cafe_sales!A9968,dirty_cafe_sales!A:S,10,FALSE)</f>
        <v>Coffee</v>
      </c>
      <c r="C9968" s="20">
        <f>VLOOKUP(dirty_cafe_sales!A9968,dirty_cafe_sales!A:S,16,FALSE)</f>
        <v>45070</v>
      </c>
      <c r="D9968" s="19" t="str">
        <f>VLOOKUP(dirty_cafe_sales!A9968,dirty_cafe_sales!A:S,15,FALSE)</f>
        <v>Unknown</v>
      </c>
      <c r="E9968" s="19" t="str">
        <f>VLOOKUP(dirty_cafe_sales!A9968,dirty_cafe_sales!A:S,14,FALSE)</f>
        <v>Unknown</v>
      </c>
      <c r="F9968" s="21">
        <f>VLOOKUP(dirty_cafe_sales!A9968,dirty_cafe_sales!A:S,18,FALSE)</f>
        <v>2</v>
      </c>
      <c r="G9968" s="21">
        <f>VLOOKUP(dirty_cafe_sales!A9968,dirty_cafe_sales!A:S,17,FALSE)</f>
        <v>2</v>
      </c>
      <c r="H9968" s="21">
        <f>VLOOKUP(dirty_cafe_sales!A9968,dirty_cafe_sales!A:S,19,FALSE)</f>
        <v>4</v>
      </c>
    </row>
    <row r="9969" spans="1:8" x14ac:dyDescent="0.3">
      <c r="A9969" s="19" t="s">
        <v>9988</v>
      </c>
      <c r="B9969" s="19" t="str">
        <f>VLOOKUP(dirty_cafe_sales!A9969,dirty_cafe_sales!A:S,10,FALSE)</f>
        <v>Juice</v>
      </c>
      <c r="C9969" s="20">
        <f>VLOOKUP(dirty_cafe_sales!A9969,dirty_cafe_sales!A:S,16,FALSE)</f>
        <v>45011</v>
      </c>
      <c r="D9969" s="19" t="str">
        <f>VLOOKUP(dirty_cafe_sales!A9969,dirty_cafe_sales!A:S,15,FALSE)</f>
        <v>In-store</v>
      </c>
      <c r="E9969" s="19" t="str">
        <f>VLOOKUP(dirty_cafe_sales!A9969,dirty_cafe_sales!A:S,14,FALSE)</f>
        <v>Unknown</v>
      </c>
      <c r="F9969" s="21">
        <f>VLOOKUP(dirty_cafe_sales!A9969,dirty_cafe_sales!A:S,18,FALSE)</f>
        <v>3</v>
      </c>
      <c r="G9969" s="21">
        <f>VLOOKUP(dirty_cafe_sales!A9969,dirty_cafe_sales!A:S,17,FALSE)</f>
        <v>4</v>
      </c>
      <c r="H9969" s="21">
        <f>VLOOKUP(dirty_cafe_sales!A9969,dirty_cafe_sales!A:S,19,FALSE)</f>
        <v>12</v>
      </c>
    </row>
    <row r="9970" spans="1:8" x14ac:dyDescent="0.3">
      <c r="A9970" s="19" t="s">
        <v>9989</v>
      </c>
      <c r="B9970" s="19" t="str">
        <f>VLOOKUP(dirty_cafe_sales!A9970,dirty_cafe_sales!A:S,10,FALSE)</f>
        <v>Smoothie</v>
      </c>
      <c r="C9970" s="20">
        <f>VLOOKUP(dirty_cafe_sales!A9970,dirty_cafe_sales!A:S,16,FALSE)</f>
        <v>44999</v>
      </c>
      <c r="D9970" s="19" t="str">
        <f>VLOOKUP(dirty_cafe_sales!A9970,dirty_cafe_sales!A:S,15,FALSE)</f>
        <v>Takeaway</v>
      </c>
      <c r="E9970" s="19" t="str">
        <f>VLOOKUP(dirty_cafe_sales!A9970,dirty_cafe_sales!A:S,14,FALSE)</f>
        <v>Digital Wallet</v>
      </c>
      <c r="F9970" s="21">
        <f>VLOOKUP(dirty_cafe_sales!A9970,dirty_cafe_sales!A:S,18,FALSE)</f>
        <v>4</v>
      </c>
      <c r="G9970" s="21">
        <f>VLOOKUP(dirty_cafe_sales!A9970,dirty_cafe_sales!A:S,17,FALSE)</f>
        <v>3</v>
      </c>
      <c r="H9970" s="21">
        <f>VLOOKUP(dirty_cafe_sales!A9970,dirty_cafe_sales!A:S,19,FALSE)</f>
        <v>12</v>
      </c>
    </row>
    <row r="9971" spans="1:8" x14ac:dyDescent="0.3">
      <c r="A9971" s="19" t="s">
        <v>9990</v>
      </c>
      <c r="B9971" s="19" t="str">
        <f>VLOOKUP(dirty_cafe_sales!A9971,dirty_cafe_sales!A:S,10,FALSE)</f>
        <v>Coffee</v>
      </c>
      <c r="C9971" s="20">
        <f>VLOOKUP(dirty_cafe_sales!A9971,dirty_cafe_sales!A:S,16,FALSE)</f>
        <v>45181</v>
      </c>
      <c r="D9971" s="19" t="str">
        <f>VLOOKUP(dirty_cafe_sales!A9971,dirty_cafe_sales!A:S,15,FALSE)</f>
        <v>In-store</v>
      </c>
      <c r="E9971" s="19" t="str">
        <f>VLOOKUP(dirty_cafe_sales!A9971,dirty_cafe_sales!A:S,14,FALSE)</f>
        <v>Cash</v>
      </c>
      <c r="F9971" s="21">
        <f>VLOOKUP(dirty_cafe_sales!A9971,dirty_cafe_sales!A:S,18,FALSE)</f>
        <v>2</v>
      </c>
      <c r="G9971" s="21">
        <f>VLOOKUP(dirty_cafe_sales!A9971,dirty_cafe_sales!A:S,17,FALSE)</f>
        <v>2</v>
      </c>
      <c r="H9971" s="21">
        <f>VLOOKUP(dirty_cafe_sales!A9971,dirty_cafe_sales!A:S,19,FALSE)</f>
        <v>4</v>
      </c>
    </row>
    <row r="9972" spans="1:8" x14ac:dyDescent="0.3">
      <c r="A9972" s="19" t="s">
        <v>9991</v>
      </c>
      <c r="B9972" s="19" t="str">
        <f>VLOOKUP(dirty_cafe_sales!A9972,dirty_cafe_sales!A:S,10,FALSE)</f>
        <v>Sandwich</v>
      </c>
      <c r="C9972" s="20">
        <f>VLOOKUP(dirty_cafe_sales!A9972,dirty_cafe_sales!A:S,16,FALSE)</f>
        <v>44990</v>
      </c>
      <c r="D9972" s="19" t="str">
        <f>VLOOKUP(dirty_cafe_sales!A9972,dirty_cafe_sales!A:S,15,FALSE)</f>
        <v>In-store</v>
      </c>
      <c r="E9972" s="19" t="str">
        <f>VLOOKUP(dirty_cafe_sales!A9972,dirty_cafe_sales!A:S,14,FALSE)</f>
        <v>Cash</v>
      </c>
      <c r="F9972" s="21">
        <f>VLOOKUP(dirty_cafe_sales!A9972,dirty_cafe_sales!A:S,18,FALSE)</f>
        <v>4</v>
      </c>
      <c r="G9972" s="21">
        <f>VLOOKUP(dirty_cafe_sales!A9972,dirty_cafe_sales!A:S,17,FALSE)</f>
        <v>5</v>
      </c>
      <c r="H9972" s="21">
        <f>VLOOKUP(dirty_cafe_sales!A9972,dirty_cafe_sales!A:S,19,FALSE)</f>
        <v>20</v>
      </c>
    </row>
    <row r="9973" spans="1:8" x14ac:dyDescent="0.3">
      <c r="A9973" s="19" t="s">
        <v>9992</v>
      </c>
      <c r="B9973" s="19" t="str">
        <f>VLOOKUP(dirty_cafe_sales!A9973,dirty_cafe_sales!A:S,10,FALSE)</f>
        <v>Salad</v>
      </c>
      <c r="C9973" s="20">
        <f>VLOOKUP(dirty_cafe_sales!A9973,dirty_cafe_sales!A:S,16,FALSE)</f>
        <v>44961</v>
      </c>
      <c r="D9973" s="19" t="str">
        <f>VLOOKUP(dirty_cafe_sales!A9973,dirty_cafe_sales!A:S,15,FALSE)</f>
        <v>Takeaway</v>
      </c>
      <c r="E9973" s="19" t="str">
        <f>VLOOKUP(dirty_cafe_sales!A9973,dirty_cafe_sales!A:S,14,FALSE)</f>
        <v>Cash</v>
      </c>
      <c r="F9973" s="21">
        <f>VLOOKUP(dirty_cafe_sales!A9973,dirty_cafe_sales!A:S,18,FALSE)</f>
        <v>5</v>
      </c>
      <c r="G9973" s="21">
        <f>VLOOKUP(dirty_cafe_sales!A9973,dirty_cafe_sales!A:S,17,FALSE)</f>
        <v>5</v>
      </c>
      <c r="H9973" s="21">
        <f>VLOOKUP(dirty_cafe_sales!A9973,dirty_cafe_sales!A:S,19,FALSE)</f>
        <v>25</v>
      </c>
    </row>
    <row r="9974" spans="1:8" x14ac:dyDescent="0.3">
      <c r="A9974" s="19" t="s">
        <v>9993</v>
      </c>
      <c r="B9974" s="19" t="str">
        <f>VLOOKUP(dirty_cafe_sales!A9974,dirty_cafe_sales!A:S,10,FALSE)</f>
        <v>Cake</v>
      </c>
      <c r="C9974" s="20">
        <f>VLOOKUP(dirty_cafe_sales!A9974,dirty_cafe_sales!A:S,16,FALSE)</f>
        <v>45144</v>
      </c>
      <c r="D9974" s="19" t="str">
        <f>VLOOKUP(dirty_cafe_sales!A9974,dirty_cafe_sales!A:S,15,FALSE)</f>
        <v>In-store</v>
      </c>
      <c r="E9974" s="19" t="str">
        <f>VLOOKUP(dirty_cafe_sales!A9974,dirty_cafe_sales!A:S,14,FALSE)</f>
        <v>Unknown</v>
      </c>
      <c r="F9974" s="21">
        <f>VLOOKUP(dirty_cafe_sales!A9974,dirty_cafe_sales!A:S,18,FALSE)</f>
        <v>3</v>
      </c>
      <c r="G9974" s="21">
        <f>VLOOKUP(dirty_cafe_sales!A9974,dirty_cafe_sales!A:S,17,FALSE)</f>
        <v>4</v>
      </c>
      <c r="H9974" s="21">
        <f>VLOOKUP(dirty_cafe_sales!A9974,dirty_cafe_sales!A:S,19,FALSE)</f>
        <v>12</v>
      </c>
    </row>
    <row r="9975" spans="1:8" x14ac:dyDescent="0.3">
      <c r="A9975" s="19" t="s">
        <v>9994</v>
      </c>
      <c r="B9975" s="19" t="str">
        <f>VLOOKUP(dirty_cafe_sales!A9975,dirty_cafe_sales!A:S,10,FALSE)</f>
        <v>Salad</v>
      </c>
      <c r="C9975" s="20">
        <f>VLOOKUP(dirty_cafe_sales!A9975,dirty_cafe_sales!A:S,16,FALSE)</f>
        <v>44952</v>
      </c>
      <c r="D9975" s="19" t="str">
        <f>VLOOKUP(dirty_cafe_sales!A9975,dirty_cafe_sales!A:S,15,FALSE)</f>
        <v>Unknown</v>
      </c>
      <c r="E9975" s="19" t="str">
        <f>VLOOKUP(dirty_cafe_sales!A9975,dirty_cafe_sales!A:S,14,FALSE)</f>
        <v>Digital Wallet</v>
      </c>
      <c r="F9975" s="21">
        <f>VLOOKUP(dirty_cafe_sales!A9975,dirty_cafe_sales!A:S,18,FALSE)</f>
        <v>5</v>
      </c>
      <c r="G9975" s="21">
        <f>VLOOKUP(dirty_cafe_sales!A9975,dirty_cafe_sales!A:S,17,FALSE)</f>
        <v>2</v>
      </c>
      <c r="H9975" s="21">
        <f>VLOOKUP(dirty_cafe_sales!A9975,dirty_cafe_sales!A:S,19,FALSE)</f>
        <v>10</v>
      </c>
    </row>
    <row r="9976" spans="1:8" x14ac:dyDescent="0.3">
      <c r="A9976" s="19" t="s">
        <v>9995</v>
      </c>
      <c r="B9976" s="19" t="str">
        <f>VLOOKUP(dirty_cafe_sales!A9976,dirty_cafe_sales!A:S,10,FALSE)</f>
        <v>Tea</v>
      </c>
      <c r="C9976" s="20">
        <f>VLOOKUP(dirty_cafe_sales!A9976,dirty_cafe_sales!A:S,16,FALSE)</f>
        <v>45017</v>
      </c>
      <c r="D9976" s="19" t="str">
        <f>VLOOKUP(dirty_cafe_sales!A9976,dirty_cafe_sales!A:S,15,FALSE)</f>
        <v>In-store</v>
      </c>
      <c r="E9976" s="19" t="str">
        <f>VLOOKUP(dirty_cafe_sales!A9976,dirty_cafe_sales!A:S,14,FALSE)</f>
        <v>Cash</v>
      </c>
      <c r="F9976" s="21">
        <f>VLOOKUP(dirty_cafe_sales!A9976,dirty_cafe_sales!A:S,18,FALSE)</f>
        <v>1.5</v>
      </c>
      <c r="G9976" s="21">
        <f>VLOOKUP(dirty_cafe_sales!A9976,dirty_cafe_sales!A:S,17,FALSE)</f>
        <v>4</v>
      </c>
      <c r="H9976" s="21">
        <f>VLOOKUP(dirty_cafe_sales!A9976,dirty_cafe_sales!A:S,19,FALSE)</f>
        <v>6</v>
      </c>
    </row>
    <row r="9977" spans="1:8" x14ac:dyDescent="0.3">
      <c r="A9977" s="19" t="s">
        <v>9996</v>
      </c>
      <c r="B9977" s="19" t="str">
        <f>VLOOKUP(dirty_cafe_sales!A9977,dirty_cafe_sales!A:S,10,FALSE)</f>
        <v>Cake</v>
      </c>
      <c r="C9977" s="20">
        <f>VLOOKUP(dirty_cafe_sales!A9977,dirty_cafe_sales!A:S,16,FALSE)</f>
        <v>44946</v>
      </c>
      <c r="D9977" s="19" t="str">
        <f>VLOOKUP(dirty_cafe_sales!A9977,dirty_cafe_sales!A:S,15,FALSE)</f>
        <v>In-store</v>
      </c>
      <c r="E9977" s="19" t="str">
        <f>VLOOKUP(dirty_cafe_sales!A9977,dirty_cafe_sales!A:S,14,FALSE)</f>
        <v>Cash</v>
      </c>
      <c r="F9977" s="21">
        <f>VLOOKUP(dirty_cafe_sales!A9977,dirty_cafe_sales!A:S,18,FALSE)</f>
        <v>3</v>
      </c>
      <c r="G9977" s="21">
        <f>VLOOKUP(dirty_cafe_sales!A9977,dirty_cafe_sales!A:S,17,FALSE)</f>
        <v>1</v>
      </c>
      <c r="H9977" s="21">
        <f>VLOOKUP(dirty_cafe_sales!A9977,dirty_cafe_sales!A:S,19,FALSE)</f>
        <v>3</v>
      </c>
    </row>
    <row r="9978" spans="1:8" x14ac:dyDescent="0.3">
      <c r="A9978" s="19" t="s">
        <v>9997</v>
      </c>
      <c r="B9978" s="19" t="str">
        <f>VLOOKUP(dirty_cafe_sales!A9978,dirty_cafe_sales!A:S,10,FALSE)</f>
        <v>Cookie</v>
      </c>
      <c r="C9978" s="20">
        <f>VLOOKUP(dirty_cafe_sales!A9978,dirty_cafe_sales!A:S,16,FALSE)</f>
        <v>45164</v>
      </c>
      <c r="D9978" s="19" t="str">
        <f>VLOOKUP(dirty_cafe_sales!A9978,dirty_cafe_sales!A:S,15,FALSE)</f>
        <v>Takeaway</v>
      </c>
      <c r="E9978" s="19" t="str">
        <f>VLOOKUP(dirty_cafe_sales!A9978,dirty_cafe_sales!A:S,14,FALSE)</f>
        <v>Unknown</v>
      </c>
      <c r="F9978" s="21">
        <f>VLOOKUP(dirty_cafe_sales!A9978,dirty_cafe_sales!A:S,18,FALSE)</f>
        <v>1</v>
      </c>
      <c r="G9978" s="21">
        <f>VLOOKUP(dirty_cafe_sales!A9978,dirty_cafe_sales!A:S,17,FALSE)</f>
        <v>1</v>
      </c>
      <c r="H9978" s="21">
        <f>VLOOKUP(dirty_cafe_sales!A9978,dirty_cafe_sales!A:S,19,FALSE)</f>
        <v>1</v>
      </c>
    </row>
    <row r="9979" spans="1:8" x14ac:dyDescent="0.3">
      <c r="A9979" s="19" t="s">
        <v>9998</v>
      </c>
      <c r="B9979" s="19" t="str">
        <f>VLOOKUP(dirty_cafe_sales!A9979,dirty_cafe_sales!A:S,10,FALSE)</f>
        <v>Juice</v>
      </c>
      <c r="C9979" s="20">
        <f>VLOOKUP(dirty_cafe_sales!A9979,dirty_cafe_sales!A:S,16,FALSE)</f>
        <v>45234</v>
      </c>
      <c r="D9979" s="19" t="str">
        <f>VLOOKUP(dirty_cafe_sales!A9979,dirty_cafe_sales!A:S,15,FALSE)</f>
        <v>In-store</v>
      </c>
      <c r="E9979" s="19" t="str">
        <f>VLOOKUP(dirty_cafe_sales!A9979,dirty_cafe_sales!A:S,14,FALSE)</f>
        <v>Digital Wallet</v>
      </c>
      <c r="F9979" s="21">
        <f>VLOOKUP(dirty_cafe_sales!A9979,dirty_cafe_sales!A:S,18,FALSE)</f>
        <v>3</v>
      </c>
      <c r="G9979" s="21">
        <f>VLOOKUP(dirty_cafe_sales!A9979,dirty_cafe_sales!A:S,17,FALSE)</f>
        <v>2</v>
      </c>
      <c r="H9979" s="21">
        <f>VLOOKUP(dirty_cafe_sales!A9979,dirty_cafe_sales!A:S,19,FALSE)</f>
        <v>6</v>
      </c>
    </row>
    <row r="9980" spans="1:8" x14ac:dyDescent="0.3">
      <c r="A9980" s="19" t="s">
        <v>9999</v>
      </c>
      <c r="B9980" s="19" t="str">
        <f>VLOOKUP(dirty_cafe_sales!A9980,dirty_cafe_sales!A:S,10,FALSE)</f>
        <v>Tea</v>
      </c>
      <c r="C9980" s="20">
        <f>VLOOKUP(dirty_cafe_sales!A9980,dirty_cafe_sales!A:S,16,FALSE)</f>
        <v>44973</v>
      </c>
      <c r="D9980" s="19" t="str">
        <f>VLOOKUP(dirty_cafe_sales!A9980,dirty_cafe_sales!A:S,15,FALSE)</f>
        <v>Unknown</v>
      </c>
      <c r="E9980" s="19" t="str">
        <f>VLOOKUP(dirty_cafe_sales!A9980,dirty_cafe_sales!A:S,14,FALSE)</f>
        <v>Unknown</v>
      </c>
      <c r="F9980" s="21">
        <f>VLOOKUP(dirty_cafe_sales!A9980,dirty_cafe_sales!A:S,18,FALSE)</f>
        <v>1.5</v>
      </c>
      <c r="G9980" s="21">
        <f>VLOOKUP(dirty_cafe_sales!A9980,dirty_cafe_sales!A:S,17,FALSE)</f>
        <v>3</v>
      </c>
      <c r="H9980" s="21">
        <f>VLOOKUP(dirty_cafe_sales!A9980,dirty_cafe_sales!A:S,19,FALSE)</f>
        <v>4.5</v>
      </c>
    </row>
    <row r="9981" spans="1:8" x14ac:dyDescent="0.3">
      <c r="A9981" s="19" t="s">
        <v>10000</v>
      </c>
      <c r="B9981" s="19" t="str">
        <f>VLOOKUP(dirty_cafe_sales!A9981,dirty_cafe_sales!A:S,10,FALSE)</f>
        <v>Smoothie</v>
      </c>
      <c r="C9981" s="20">
        <f>VLOOKUP(dirty_cafe_sales!A9981,dirty_cafe_sales!A:S,16,FALSE)</f>
        <v>45127</v>
      </c>
      <c r="D9981" s="19" t="str">
        <f>VLOOKUP(dirty_cafe_sales!A9981,dirty_cafe_sales!A:S,15,FALSE)</f>
        <v>In-store</v>
      </c>
      <c r="E9981" s="19" t="str">
        <f>VLOOKUP(dirty_cafe_sales!A9981,dirty_cafe_sales!A:S,14,FALSE)</f>
        <v>Cash</v>
      </c>
      <c r="F9981" s="21">
        <f>VLOOKUP(dirty_cafe_sales!A9981,dirty_cafe_sales!A:S,18,FALSE)</f>
        <v>4</v>
      </c>
      <c r="G9981" s="21">
        <f>VLOOKUP(dirty_cafe_sales!A9981,dirty_cafe_sales!A:S,17,FALSE)</f>
        <v>5</v>
      </c>
      <c r="H9981" s="21">
        <f>VLOOKUP(dirty_cafe_sales!A9981,dirty_cafe_sales!A:S,19,FALSE)</f>
        <v>20</v>
      </c>
    </row>
    <row r="9982" spans="1:8" x14ac:dyDescent="0.3">
      <c r="A9982" s="19" t="s">
        <v>10001</v>
      </c>
      <c r="B9982" s="19" t="str">
        <f>VLOOKUP(dirty_cafe_sales!A9982,dirty_cafe_sales!A:S,10,FALSE)</f>
        <v>Tea</v>
      </c>
      <c r="C9982" s="20">
        <f>VLOOKUP(dirty_cafe_sales!A9982,dirty_cafe_sales!A:S,16,FALSE)</f>
        <v>45162</v>
      </c>
      <c r="D9982" s="19" t="str">
        <f>VLOOKUP(dirty_cafe_sales!A9982,dirty_cafe_sales!A:S,15,FALSE)</f>
        <v>Unknown</v>
      </c>
      <c r="E9982" s="19" t="str">
        <f>VLOOKUP(dirty_cafe_sales!A9982,dirty_cafe_sales!A:S,14,FALSE)</f>
        <v>Unknown</v>
      </c>
      <c r="F9982" s="21">
        <f>VLOOKUP(dirty_cafe_sales!A9982,dirty_cafe_sales!A:S,18,FALSE)</f>
        <v>1.5</v>
      </c>
      <c r="G9982" s="21">
        <f>VLOOKUP(dirty_cafe_sales!A9982,dirty_cafe_sales!A:S,17,FALSE)</f>
        <v>4</v>
      </c>
      <c r="H9982" s="21">
        <f>VLOOKUP(dirty_cafe_sales!A9982,dirty_cafe_sales!A:S,19,FALSE)</f>
        <v>6</v>
      </c>
    </row>
    <row r="9983" spans="1:8" x14ac:dyDescent="0.3">
      <c r="A9983" s="19" t="s">
        <v>10002</v>
      </c>
      <c r="B9983" s="19" t="str">
        <f>VLOOKUP(dirty_cafe_sales!A9983,dirty_cafe_sales!A:S,10,FALSE)</f>
        <v>Unknown</v>
      </c>
      <c r="C9983" s="20">
        <f>VLOOKUP(dirty_cafe_sales!A9983,dirty_cafe_sales!A:S,16,FALSE)</f>
        <v>44984</v>
      </c>
      <c r="D9983" s="19" t="str">
        <f>VLOOKUP(dirty_cafe_sales!A9983,dirty_cafe_sales!A:S,15,FALSE)</f>
        <v>Unknown</v>
      </c>
      <c r="E9983" s="19" t="str">
        <f>VLOOKUP(dirty_cafe_sales!A9983,dirty_cafe_sales!A:S,14,FALSE)</f>
        <v>Digital Wallet</v>
      </c>
      <c r="F9983" s="21">
        <f>VLOOKUP(dirty_cafe_sales!A9983,dirty_cafe_sales!A:S,18,FALSE)</f>
        <v>4</v>
      </c>
      <c r="G9983" s="21">
        <f>VLOOKUP(dirty_cafe_sales!A9983,dirty_cafe_sales!A:S,17,FALSE)</f>
        <v>5</v>
      </c>
      <c r="H9983" s="21">
        <f>VLOOKUP(dirty_cafe_sales!A9983,dirty_cafe_sales!A:S,19,FALSE)</f>
        <v>20</v>
      </c>
    </row>
    <row r="9984" spans="1:8" x14ac:dyDescent="0.3">
      <c r="A9984" s="19" t="s">
        <v>10003</v>
      </c>
      <c r="B9984" s="19" t="str">
        <f>VLOOKUP(dirty_cafe_sales!A9984,dirty_cafe_sales!A:S,10,FALSE)</f>
        <v>Cookie</v>
      </c>
      <c r="C9984" s="20">
        <f>VLOOKUP(dirty_cafe_sales!A9984,dirty_cafe_sales!A:S,16,FALSE)</f>
        <v>45290</v>
      </c>
      <c r="D9984" s="19" t="str">
        <f>VLOOKUP(dirty_cafe_sales!A9984,dirty_cafe_sales!A:S,15,FALSE)</f>
        <v>Takeaway</v>
      </c>
      <c r="E9984" s="19" t="str">
        <f>VLOOKUP(dirty_cafe_sales!A9984,dirty_cafe_sales!A:S,14,FALSE)</f>
        <v>Unknown</v>
      </c>
      <c r="F9984" s="21">
        <f>VLOOKUP(dirty_cafe_sales!A9984,dirty_cafe_sales!A:S,18,FALSE)</f>
        <v>1</v>
      </c>
      <c r="G9984" s="21">
        <f>VLOOKUP(dirty_cafe_sales!A9984,dirty_cafe_sales!A:S,17,FALSE)</f>
        <v>2</v>
      </c>
      <c r="H9984" s="21">
        <f>VLOOKUP(dirty_cafe_sales!A9984,dirty_cafe_sales!A:S,19,FALSE)</f>
        <v>2</v>
      </c>
    </row>
    <row r="9985" spans="1:8" x14ac:dyDescent="0.3">
      <c r="A9985" s="19" t="s">
        <v>10004</v>
      </c>
      <c r="B9985" s="19" t="str">
        <f>VLOOKUP(dirty_cafe_sales!A9985,dirty_cafe_sales!A:S,10,FALSE)</f>
        <v>Smoothie</v>
      </c>
      <c r="C9985" s="20" t="str">
        <f>VLOOKUP(dirty_cafe_sales!A9985,dirty_cafe_sales!A:S,16,FALSE)</f>
        <v>Unknown</v>
      </c>
      <c r="D9985" s="19" t="str">
        <f>VLOOKUP(dirty_cafe_sales!A9985,dirty_cafe_sales!A:S,15,FALSE)</f>
        <v>Unknown</v>
      </c>
      <c r="E9985" s="19" t="str">
        <f>VLOOKUP(dirty_cafe_sales!A9985,dirty_cafe_sales!A:S,14,FALSE)</f>
        <v>Cash</v>
      </c>
      <c r="F9985" s="21">
        <f>VLOOKUP(dirty_cafe_sales!A9985,dirty_cafe_sales!A:S,18,FALSE)</f>
        <v>4</v>
      </c>
      <c r="G9985" s="21">
        <f>VLOOKUP(dirty_cafe_sales!A9985,dirty_cafe_sales!A:S,17,FALSE)</f>
        <v>3</v>
      </c>
      <c r="H9985" s="21">
        <f>VLOOKUP(dirty_cafe_sales!A9985,dirty_cafe_sales!A:S,19,FALSE)</f>
        <v>12</v>
      </c>
    </row>
    <row r="9986" spans="1:8" x14ac:dyDescent="0.3">
      <c r="A9986" s="19" t="s">
        <v>10005</v>
      </c>
      <c r="B9986" s="19" t="str">
        <f>VLOOKUP(dirty_cafe_sales!A9986,dirty_cafe_sales!A:S,10,FALSE)</f>
        <v>Smoothie</v>
      </c>
      <c r="C9986" s="20">
        <f>VLOOKUP(dirty_cafe_sales!A9986,dirty_cafe_sales!A:S,16,FALSE)</f>
        <v>45134</v>
      </c>
      <c r="D9986" s="19" t="str">
        <f>VLOOKUP(dirty_cafe_sales!A9986,dirty_cafe_sales!A:S,15,FALSE)</f>
        <v>Takeaway</v>
      </c>
      <c r="E9986" s="19" t="str">
        <f>VLOOKUP(dirty_cafe_sales!A9986,dirty_cafe_sales!A:S,14,FALSE)</f>
        <v>Cash</v>
      </c>
      <c r="F9986" s="21">
        <f>VLOOKUP(dirty_cafe_sales!A9986,dirty_cafe_sales!A:S,18,FALSE)</f>
        <v>4</v>
      </c>
      <c r="G9986" s="21">
        <f>VLOOKUP(dirty_cafe_sales!A9986,dirty_cafe_sales!A:S,17,FALSE)</f>
        <v>0</v>
      </c>
      <c r="H9986" s="21">
        <f>VLOOKUP(dirty_cafe_sales!A9986,dirty_cafe_sales!A:S,19,FALSE)</f>
        <v>0</v>
      </c>
    </row>
    <row r="9987" spans="1:8" x14ac:dyDescent="0.3">
      <c r="A9987" s="19" t="s">
        <v>10006</v>
      </c>
      <c r="B9987" s="19" t="str">
        <f>VLOOKUP(dirty_cafe_sales!A9987,dirty_cafe_sales!A:S,10,FALSE)</f>
        <v>Cake</v>
      </c>
      <c r="C9987" s="20">
        <f>VLOOKUP(dirty_cafe_sales!A9987,dirty_cafe_sales!A:S,16,FALSE)</f>
        <v>44929</v>
      </c>
      <c r="D9987" s="19" t="str">
        <f>VLOOKUP(dirty_cafe_sales!A9987,dirty_cafe_sales!A:S,15,FALSE)</f>
        <v>Unknown</v>
      </c>
      <c r="E9987" s="19" t="str">
        <f>VLOOKUP(dirty_cafe_sales!A9987,dirty_cafe_sales!A:S,14,FALSE)</f>
        <v>Unknown</v>
      </c>
      <c r="F9987" s="21">
        <f>VLOOKUP(dirty_cafe_sales!A9987,dirty_cafe_sales!A:S,18,FALSE)</f>
        <v>3</v>
      </c>
      <c r="G9987" s="21">
        <f>VLOOKUP(dirty_cafe_sales!A9987,dirty_cafe_sales!A:S,17,FALSE)</f>
        <v>2</v>
      </c>
      <c r="H9987" s="21">
        <f>VLOOKUP(dirty_cafe_sales!A9987,dirty_cafe_sales!A:S,19,FALSE)</f>
        <v>6</v>
      </c>
    </row>
    <row r="9988" spans="1:8" x14ac:dyDescent="0.3">
      <c r="A9988" s="19" t="s">
        <v>10007</v>
      </c>
      <c r="B9988" s="19" t="str">
        <f>VLOOKUP(dirty_cafe_sales!A9988,dirty_cafe_sales!A:S,10,FALSE)</f>
        <v>Sandwich</v>
      </c>
      <c r="C9988" s="20">
        <f>VLOOKUP(dirty_cafe_sales!A9988,dirty_cafe_sales!A:S,16,FALSE)</f>
        <v>45274</v>
      </c>
      <c r="D9988" s="19" t="str">
        <f>VLOOKUP(dirty_cafe_sales!A9988,dirty_cafe_sales!A:S,15,FALSE)</f>
        <v>In-store</v>
      </c>
      <c r="E9988" s="19" t="str">
        <f>VLOOKUP(dirty_cafe_sales!A9988,dirty_cafe_sales!A:S,14,FALSE)</f>
        <v>Credit Card</v>
      </c>
      <c r="F9988" s="21">
        <f>VLOOKUP(dirty_cafe_sales!A9988,dirty_cafe_sales!A:S,18,FALSE)</f>
        <v>4</v>
      </c>
      <c r="G9988" s="21">
        <f>VLOOKUP(dirty_cafe_sales!A9988,dirty_cafe_sales!A:S,17,FALSE)</f>
        <v>2</v>
      </c>
      <c r="H9988" s="21">
        <f>VLOOKUP(dirty_cafe_sales!A9988,dirty_cafe_sales!A:S,19,FALSE)</f>
        <v>8</v>
      </c>
    </row>
    <row r="9989" spans="1:8" x14ac:dyDescent="0.3">
      <c r="A9989" s="19" t="s">
        <v>10008</v>
      </c>
      <c r="B9989" s="19" t="str">
        <f>VLOOKUP(dirty_cafe_sales!A9989,dirty_cafe_sales!A:S,10,FALSE)</f>
        <v>Juice</v>
      </c>
      <c r="C9989" s="20">
        <f>VLOOKUP(dirty_cafe_sales!A9989,dirty_cafe_sales!A:S,16,FALSE)</f>
        <v>45138</v>
      </c>
      <c r="D9989" s="19" t="str">
        <f>VLOOKUP(dirty_cafe_sales!A9989,dirty_cafe_sales!A:S,15,FALSE)</f>
        <v>Unknown</v>
      </c>
      <c r="E9989" s="19" t="str">
        <f>VLOOKUP(dirty_cafe_sales!A9989,dirty_cafe_sales!A:S,14,FALSE)</f>
        <v>Cash</v>
      </c>
      <c r="F9989" s="21">
        <f>VLOOKUP(dirty_cafe_sales!A9989,dirty_cafe_sales!A:S,18,FALSE)</f>
        <v>3</v>
      </c>
      <c r="G9989" s="21">
        <f>VLOOKUP(dirty_cafe_sales!A9989,dirty_cafe_sales!A:S,17,FALSE)</f>
        <v>5</v>
      </c>
      <c r="H9989" s="21">
        <f>VLOOKUP(dirty_cafe_sales!A9989,dirty_cafe_sales!A:S,19,FALSE)</f>
        <v>15</v>
      </c>
    </row>
    <row r="9990" spans="1:8" x14ac:dyDescent="0.3">
      <c r="A9990" s="19" t="s">
        <v>10009</v>
      </c>
      <c r="B9990" s="19" t="str">
        <f>VLOOKUP(dirty_cafe_sales!A9990,dirty_cafe_sales!A:S,10,FALSE)</f>
        <v>Cake</v>
      </c>
      <c r="C9990" s="20" t="str">
        <f>VLOOKUP(dirty_cafe_sales!A9990,dirty_cafe_sales!A:S,16,FALSE)</f>
        <v>Unknown</v>
      </c>
      <c r="D9990" s="19" t="str">
        <f>VLOOKUP(dirty_cafe_sales!A9990,dirty_cafe_sales!A:S,15,FALSE)</f>
        <v>Unknown</v>
      </c>
      <c r="E9990" s="19" t="str">
        <f>VLOOKUP(dirty_cafe_sales!A9990,dirty_cafe_sales!A:S,14,FALSE)</f>
        <v>Unknown</v>
      </c>
      <c r="F9990" s="21">
        <f>VLOOKUP(dirty_cafe_sales!A9990,dirty_cafe_sales!A:S,18,FALSE)</f>
        <v>3</v>
      </c>
      <c r="G9990" s="21">
        <f>VLOOKUP(dirty_cafe_sales!A9990,dirty_cafe_sales!A:S,17,FALSE)</f>
        <v>5</v>
      </c>
      <c r="H9990" s="21">
        <f>VLOOKUP(dirty_cafe_sales!A9990,dirty_cafe_sales!A:S,19,FALSE)</f>
        <v>15</v>
      </c>
    </row>
    <row r="9991" spans="1:8" x14ac:dyDescent="0.3">
      <c r="A9991" s="19" t="s">
        <v>10010</v>
      </c>
      <c r="B9991" s="19" t="str">
        <f>VLOOKUP(dirty_cafe_sales!A9991,dirty_cafe_sales!A:S,10,FALSE)</f>
        <v>Juice</v>
      </c>
      <c r="C9991" s="20">
        <f>VLOOKUP(dirty_cafe_sales!A9991,dirty_cafe_sales!A:S,16,FALSE)</f>
        <v>45156</v>
      </c>
      <c r="D9991" s="19" t="str">
        <f>VLOOKUP(dirty_cafe_sales!A9991,dirty_cafe_sales!A:S,15,FALSE)</f>
        <v>Unknown</v>
      </c>
      <c r="E9991" s="19" t="str">
        <f>VLOOKUP(dirty_cafe_sales!A9991,dirty_cafe_sales!A:S,14,FALSE)</f>
        <v>Cash</v>
      </c>
      <c r="F9991" s="21">
        <f>VLOOKUP(dirty_cafe_sales!A9991,dirty_cafe_sales!A:S,18,FALSE)</f>
        <v>3</v>
      </c>
      <c r="G9991" s="21">
        <f>VLOOKUP(dirty_cafe_sales!A9991,dirty_cafe_sales!A:S,17,FALSE)</f>
        <v>5</v>
      </c>
      <c r="H9991" s="21">
        <f>VLOOKUP(dirty_cafe_sales!A9991,dirty_cafe_sales!A:S,19,FALSE)</f>
        <v>15</v>
      </c>
    </row>
    <row r="9992" spans="1:8" x14ac:dyDescent="0.3">
      <c r="A9992" s="19" t="s">
        <v>10011</v>
      </c>
      <c r="B9992" s="19" t="str">
        <f>VLOOKUP(dirty_cafe_sales!A9992,dirty_cafe_sales!A:S,10,FALSE)</f>
        <v>Coffee</v>
      </c>
      <c r="C9992" s="20">
        <f>VLOOKUP(dirty_cafe_sales!A9992,dirty_cafe_sales!A:S,16,FALSE)</f>
        <v>45068</v>
      </c>
      <c r="D9992" s="19" t="str">
        <f>VLOOKUP(dirty_cafe_sales!A9992,dirty_cafe_sales!A:S,15,FALSE)</f>
        <v>Unknown</v>
      </c>
      <c r="E9992" s="19" t="str">
        <f>VLOOKUP(dirty_cafe_sales!A9992,dirty_cafe_sales!A:S,14,FALSE)</f>
        <v>Digital Wallet</v>
      </c>
      <c r="F9992" s="21">
        <f>VLOOKUP(dirty_cafe_sales!A9992,dirty_cafe_sales!A:S,18,FALSE)</f>
        <v>2</v>
      </c>
      <c r="G9992" s="21">
        <f>VLOOKUP(dirty_cafe_sales!A9992,dirty_cafe_sales!A:S,17,FALSE)</f>
        <v>5</v>
      </c>
      <c r="H9992" s="21">
        <f>VLOOKUP(dirty_cafe_sales!A9992,dirty_cafe_sales!A:S,19,FALSE)</f>
        <v>10</v>
      </c>
    </row>
    <row r="9993" spans="1:8" x14ac:dyDescent="0.3">
      <c r="A9993" s="19" t="s">
        <v>10012</v>
      </c>
      <c r="B9993" s="19" t="str">
        <f>VLOOKUP(dirty_cafe_sales!A9993,dirty_cafe_sales!A:S,10,FALSE)</f>
        <v>Sandwich</v>
      </c>
      <c r="C9993" s="20">
        <f>VLOOKUP(dirty_cafe_sales!A9993,dirty_cafe_sales!A:S,16,FALSE)</f>
        <v>44981</v>
      </c>
      <c r="D9993" s="19" t="str">
        <f>VLOOKUP(dirty_cafe_sales!A9993,dirty_cafe_sales!A:S,15,FALSE)</f>
        <v>Takeaway</v>
      </c>
      <c r="E9993" s="19" t="str">
        <f>VLOOKUP(dirty_cafe_sales!A9993,dirty_cafe_sales!A:S,14,FALSE)</f>
        <v>Cash</v>
      </c>
      <c r="F9993" s="21">
        <f>VLOOKUP(dirty_cafe_sales!A9993,dirty_cafe_sales!A:S,18,FALSE)</f>
        <v>4</v>
      </c>
      <c r="G9993" s="21">
        <f>VLOOKUP(dirty_cafe_sales!A9993,dirty_cafe_sales!A:S,17,FALSE)</f>
        <v>3</v>
      </c>
      <c r="H9993" s="21">
        <f>VLOOKUP(dirty_cafe_sales!A9993,dirty_cafe_sales!A:S,19,FALSE)</f>
        <v>12</v>
      </c>
    </row>
    <row r="9994" spans="1:8" x14ac:dyDescent="0.3">
      <c r="A9994" s="19" t="s">
        <v>10013</v>
      </c>
      <c r="B9994" s="19" t="str">
        <f>VLOOKUP(dirty_cafe_sales!A9994,dirty_cafe_sales!A:S,10,FALSE)</f>
        <v>Smoothie</v>
      </c>
      <c r="C9994" s="20">
        <f>VLOOKUP(dirty_cafe_sales!A9994,dirty_cafe_sales!A:S,16,FALSE)</f>
        <v>45112</v>
      </c>
      <c r="D9994" s="19" t="str">
        <f>VLOOKUP(dirty_cafe_sales!A9994,dirty_cafe_sales!A:S,15,FALSE)</f>
        <v>In-store</v>
      </c>
      <c r="E9994" s="19" t="str">
        <f>VLOOKUP(dirty_cafe_sales!A9994,dirty_cafe_sales!A:S,14,FALSE)</f>
        <v>Unknown</v>
      </c>
      <c r="F9994" s="21">
        <f>VLOOKUP(dirty_cafe_sales!A9994,dirty_cafe_sales!A:S,18,FALSE)</f>
        <v>4</v>
      </c>
      <c r="G9994" s="21">
        <f>VLOOKUP(dirty_cafe_sales!A9994,dirty_cafe_sales!A:S,17,FALSE)</f>
        <v>4</v>
      </c>
      <c r="H9994" s="21">
        <f>VLOOKUP(dirty_cafe_sales!A9994,dirty_cafe_sales!A:S,19,FALSE)</f>
        <v>16</v>
      </c>
    </row>
    <row r="9995" spans="1:8" x14ac:dyDescent="0.3">
      <c r="A9995" s="19" t="s">
        <v>10014</v>
      </c>
      <c r="B9995" s="19" t="str">
        <f>VLOOKUP(dirty_cafe_sales!A9995,dirty_cafe_sales!A:S,10,FALSE)</f>
        <v>Smoothie</v>
      </c>
      <c r="C9995" s="20">
        <f>VLOOKUP(dirty_cafe_sales!A9995,dirty_cafe_sales!A:S,16,FALSE)</f>
        <v>45219</v>
      </c>
      <c r="D9995" s="19" t="str">
        <f>VLOOKUP(dirty_cafe_sales!A9995,dirty_cafe_sales!A:S,15,FALSE)</f>
        <v>Unknown</v>
      </c>
      <c r="E9995" s="19" t="str">
        <f>VLOOKUP(dirty_cafe_sales!A9995,dirty_cafe_sales!A:S,14,FALSE)</f>
        <v>Cash</v>
      </c>
      <c r="F9995" s="21">
        <f>VLOOKUP(dirty_cafe_sales!A9995,dirty_cafe_sales!A:S,18,FALSE)</f>
        <v>4</v>
      </c>
      <c r="G9995" s="21">
        <f>VLOOKUP(dirty_cafe_sales!A9995,dirty_cafe_sales!A:S,17,FALSE)</f>
        <v>2</v>
      </c>
      <c r="H9995" s="21">
        <f>VLOOKUP(dirty_cafe_sales!A9995,dirty_cafe_sales!A:S,19,FALSE)</f>
        <v>8</v>
      </c>
    </row>
    <row r="9996" spans="1:8" x14ac:dyDescent="0.3">
      <c r="A9996" s="19" t="s">
        <v>10015</v>
      </c>
      <c r="B9996" s="19" t="str">
        <f>VLOOKUP(dirty_cafe_sales!A9996,dirty_cafe_sales!A:S,10,FALSE)</f>
        <v>Unknown</v>
      </c>
      <c r="C9996" s="20">
        <f>VLOOKUP(dirty_cafe_sales!A9996,dirty_cafe_sales!A:S,16,FALSE)</f>
        <v>44934</v>
      </c>
      <c r="D9996" s="19" t="str">
        <f>VLOOKUP(dirty_cafe_sales!A9996,dirty_cafe_sales!A:S,15,FALSE)</f>
        <v>Unknown</v>
      </c>
      <c r="E9996" s="19" t="str">
        <f>VLOOKUP(dirty_cafe_sales!A9996,dirty_cafe_sales!A:S,14,FALSE)</f>
        <v>Unknown</v>
      </c>
      <c r="F9996" s="21">
        <f>VLOOKUP(dirty_cafe_sales!A9996,dirty_cafe_sales!A:S,18,FALSE)</f>
        <v>4</v>
      </c>
      <c r="G9996" s="21">
        <f>VLOOKUP(dirty_cafe_sales!A9996,dirty_cafe_sales!A:S,17,FALSE)</f>
        <v>4</v>
      </c>
      <c r="H9996" s="21">
        <f>VLOOKUP(dirty_cafe_sales!A9996,dirty_cafe_sales!A:S,19,FALSE)</f>
        <v>16</v>
      </c>
    </row>
    <row r="9997" spans="1:8" x14ac:dyDescent="0.3">
      <c r="A9997" s="19" t="s">
        <v>10016</v>
      </c>
      <c r="B9997" s="19" t="str">
        <f>VLOOKUP(dirty_cafe_sales!A9997,dirty_cafe_sales!A:S,10,FALSE)</f>
        <v>Coffee</v>
      </c>
      <c r="C9997" s="20">
        <f>VLOOKUP(dirty_cafe_sales!A9997,dirty_cafe_sales!A:S,16,FALSE)</f>
        <v>45168</v>
      </c>
      <c r="D9997" s="19" t="str">
        <f>VLOOKUP(dirty_cafe_sales!A9997,dirty_cafe_sales!A:S,15,FALSE)</f>
        <v>Unknown</v>
      </c>
      <c r="E9997" s="19" t="str">
        <f>VLOOKUP(dirty_cafe_sales!A9997,dirty_cafe_sales!A:S,14,FALSE)</f>
        <v>Unknown</v>
      </c>
      <c r="F9997" s="21">
        <f>VLOOKUP(dirty_cafe_sales!A9997,dirty_cafe_sales!A:S,18,FALSE)</f>
        <v>2</v>
      </c>
      <c r="G9997" s="21">
        <f>VLOOKUP(dirty_cafe_sales!A9997,dirty_cafe_sales!A:S,17,FALSE)</f>
        <v>2</v>
      </c>
      <c r="H9997" s="21">
        <f>VLOOKUP(dirty_cafe_sales!A9997,dirty_cafe_sales!A:S,19,FALSE)</f>
        <v>4</v>
      </c>
    </row>
    <row r="9998" spans="1:8" x14ac:dyDescent="0.3">
      <c r="A9998" s="19" t="s">
        <v>10017</v>
      </c>
      <c r="B9998" s="19" t="str">
        <f>VLOOKUP(dirty_cafe_sales!A9998,dirty_cafe_sales!A:S,10,FALSE)</f>
        <v>Unknown</v>
      </c>
      <c r="C9998" s="20">
        <f>VLOOKUP(dirty_cafe_sales!A9998,dirty_cafe_sales!A:S,16,FALSE)</f>
        <v>45079</v>
      </c>
      <c r="D9998" s="19" t="str">
        <f>VLOOKUP(dirty_cafe_sales!A9998,dirty_cafe_sales!A:S,15,FALSE)</f>
        <v>Unknown</v>
      </c>
      <c r="E9998" s="19" t="str">
        <f>VLOOKUP(dirty_cafe_sales!A9998,dirty_cafe_sales!A:S,14,FALSE)</f>
        <v>Digital Wallet</v>
      </c>
      <c r="F9998" s="21" t="str">
        <f>VLOOKUP(dirty_cafe_sales!A9998,dirty_cafe_sales!A:S,18,FALSE)</f>
        <v>0</v>
      </c>
      <c r="G9998" s="21">
        <f>VLOOKUP(dirty_cafe_sales!A9998,dirty_cafe_sales!A:S,17,FALSE)</f>
        <v>3</v>
      </c>
      <c r="H9998" s="21">
        <f>VLOOKUP(dirty_cafe_sales!A9998,dirty_cafe_sales!A:S,19,FALSE)</f>
        <v>0</v>
      </c>
    </row>
    <row r="9999" spans="1:8" x14ac:dyDescent="0.3">
      <c r="A9999" s="19" t="s">
        <v>10018</v>
      </c>
      <c r="B9999" s="19" t="str">
        <f>VLOOKUP(dirty_cafe_sales!A9999,dirty_cafe_sales!A:S,10,FALSE)</f>
        <v>Coffee</v>
      </c>
      <c r="C9999" s="20">
        <f>VLOOKUP(dirty_cafe_sales!A9999,dirty_cafe_sales!A:S,16,FALSE)</f>
        <v>44987</v>
      </c>
      <c r="D9999" s="19" t="str">
        <f>VLOOKUP(dirty_cafe_sales!A9999,dirty_cafe_sales!A:S,15,FALSE)</f>
        <v>Unknown</v>
      </c>
      <c r="E9999" s="19" t="str">
        <f>VLOOKUP(dirty_cafe_sales!A9999,dirty_cafe_sales!A:S,14,FALSE)</f>
        <v>Digital Wallet</v>
      </c>
      <c r="F9999" s="21">
        <f>VLOOKUP(dirty_cafe_sales!A9999,dirty_cafe_sales!A:S,18,FALSE)</f>
        <v>2</v>
      </c>
      <c r="G9999" s="21">
        <f>VLOOKUP(dirty_cafe_sales!A9999,dirty_cafe_sales!A:S,17,FALSE)</f>
        <v>4</v>
      </c>
      <c r="H9999" s="21">
        <f>VLOOKUP(dirty_cafe_sales!A9999,dirty_cafe_sales!A:S,19,FALSE)</f>
        <v>8</v>
      </c>
    </row>
    <row r="10000" spans="1:8" x14ac:dyDescent="0.3">
      <c r="A10000" s="19" t="s">
        <v>10019</v>
      </c>
      <c r="B10000" s="19" t="str">
        <f>VLOOKUP(dirty_cafe_sales!A10000,dirty_cafe_sales!A:S,10,FALSE)</f>
        <v>Cookie</v>
      </c>
      <c r="C10000" s="20">
        <f>VLOOKUP(dirty_cafe_sales!A10000,dirty_cafe_sales!A:S,16,FALSE)</f>
        <v>45262</v>
      </c>
      <c r="D10000" s="19" t="str">
        <f>VLOOKUP(dirty_cafe_sales!A10000,dirty_cafe_sales!A:S,15,FALSE)</f>
        <v>Unknown</v>
      </c>
      <c r="E10000" s="19" t="str">
        <f>VLOOKUP(dirty_cafe_sales!A10000,dirty_cafe_sales!A:S,14,FALSE)</f>
        <v>Digital Wallet</v>
      </c>
      <c r="F10000" s="21" t="str">
        <f>VLOOKUP(dirty_cafe_sales!A10000,dirty_cafe_sales!A:S,18,FALSE)</f>
        <v>0</v>
      </c>
      <c r="G10000" s="21">
        <f>VLOOKUP(dirty_cafe_sales!A10000,dirty_cafe_sales!A:S,17,FALSE)</f>
        <v>3</v>
      </c>
      <c r="H10000" s="21">
        <f>VLOOKUP(dirty_cafe_sales!A10000,dirty_cafe_sales!A:S,19,FALSE)</f>
        <v>0</v>
      </c>
    </row>
    <row r="10001" spans="1:8" x14ac:dyDescent="0.3">
      <c r="A10001" s="19" t="s">
        <v>10020</v>
      </c>
      <c r="B10001" s="19" t="str">
        <f>VLOOKUP(dirty_cafe_sales!A10001,dirty_cafe_sales!A:S,10,FALSE)</f>
        <v>Sandwich</v>
      </c>
      <c r="C10001" s="20">
        <f>VLOOKUP(dirty_cafe_sales!A10001,dirty_cafe_sales!A:S,16,FALSE)</f>
        <v>45237</v>
      </c>
      <c r="D10001" s="19" t="str">
        <f>VLOOKUP(dirty_cafe_sales!A10001,dirty_cafe_sales!A:S,15,FALSE)</f>
        <v>In-store</v>
      </c>
      <c r="E10001" s="19" t="str">
        <f>VLOOKUP(dirty_cafe_sales!A10001,dirty_cafe_sales!A:S,14,FALSE)</f>
        <v>Cash</v>
      </c>
      <c r="F10001" s="21">
        <f>VLOOKUP(dirty_cafe_sales!A10001,dirty_cafe_sales!A:S,18,FALSE)</f>
        <v>4</v>
      </c>
      <c r="G10001" s="21">
        <f>VLOOKUP(dirty_cafe_sales!A10001,dirty_cafe_sales!A:S,17,FALSE)</f>
        <v>3</v>
      </c>
      <c r="H10001" s="21">
        <f>VLOOKUP(dirty_cafe_sales!A10001,dirty_cafe_sales!A:S,19,FALSE)</f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dirty_cafe_sales</vt:lpstr>
      <vt:lpstr>Edited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Anjo John</dc:creator>
  <cp:lastModifiedBy>Anjo John</cp:lastModifiedBy>
  <dcterms:created xsi:type="dcterms:W3CDTF">2025-06-02T16:27:41Z</dcterms:created>
  <dcterms:modified xsi:type="dcterms:W3CDTF">2025-06-03T06:56:05Z</dcterms:modified>
</cp:coreProperties>
</file>